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2.xml" ContentType="application/vnd.ms-excel.controlproperties+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trlProps/ctrlProp3.xml" ContentType="application/vnd.ms-excel.controlproperties+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trlProps/ctrlProp4.xml" ContentType="application/vnd.ms-excel.controlproperties+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5.xml" ContentType="application/vnd.ms-excel.controlproperties+xml"/>
  <Override PartName="/xl/comments7.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66925"/>
  <mc:AlternateContent xmlns:mc="http://schemas.openxmlformats.org/markup-compatibility/2006">
    <mc:Choice Requires="x15">
      <x15ac:absPath xmlns:x15ac="http://schemas.microsoft.com/office/spreadsheetml/2010/11/ac" url="C:\Users\Lori Thomas\Documents\Prelim Ideas\Feed cost per wean pig model\Copies of Model\Clean Copies\Final\Clean Models 7.11.19 - with ADFI tab\"/>
    </mc:Choice>
  </mc:AlternateContent>
  <xr:revisionPtr revIDLastSave="0" documentId="13_ncr:1_{799F42A2-E435-4AF7-992A-CE1EE4B8EC4D}" xr6:coauthVersionLast="36" xr6:coauthVersionMax="36" xr10:uidLastSave="{00000000-0000-0000-0000-000000000000}"/>
  <bookViews>
    <workbookView xWindow="0" yWindow="0" windowWidth="19200" windowHeight="7545" tabRatio="839" xr2:uid="{00000000-000D-0000-FFFF-FFFF00000000}"/>
  </bookViews>
  <sheets>
    <sheet name="Instructions for Use" sheetId="27" r:id="rId1"/>
    <sheet name="Inputs" sheetId="1" r:id="rId2"/>
    <sheet name="Feed Inputs" sheetId="22" r:id="rId3"/>
    <sheet name="ADFI" sheetId="28" r:id="rId4"/>
    <sheet name="Feed cost per weaned pig" sheetId="23" r:id="rId5"/>
    <sheet name="Feed usage per weaned pig" sheetId="24" r:id="rId6"/>
    <sheet name="Feed cost per inventoried sow" sheetId="25" r:id="rId7"/>
    <sheet name="Feed usage per inventoried sow" sheetId="26" r:id="rId8"/>
    <sheet name="Output Farm Sub-populations" sheetId="11" state="hidden" r:id="rId9"/>
    <sheet name="Defaults" sheetId="17" state="hidden" r:id="rId10"/>
  </sheets>
  <definedNames>
    <definedName name="Default_dead_days">Defaults!$B$15</definedName>
    <definedName name="Default_recycle_days">Defaults!$B$18</definedName>
    <definedName name="Default_Value">Defaults!$C$9</definedName>
    <definedName name="DefaultBoar">Defaults!$B$6</definedName>
    <definedName name="DefaultCull">Defaults!$B$12</definedName>
    <definedName name="DefaultWean">Defaults!$B$9</definedName>
    <definedName name="_xlnm.Print_Area" localSheetId="3">ADFI!$A$1:$AB$22</definedName>
    <definedName name="_xlnm.Print_Area" localSheetId="6">'Feed cost per inventoried sow'!$A$1:$AB$27</definedName>
    <definedName name="_xlnm.Print_Area" localSheetId="4">'Feed cost per weaned pig'!$A$1:$AB$27</definedName>
    <definedName name="_xlnm.Print_Area" localSheetId="7">'Feed usage per inventoried sow'!$A$1:$AB$27</definedName>
    <definedName name="_xlnm.Print_Area" localSheetId="5">'Feed usage per weaned pig'!$A$1:$AB$27</definedName>
    <definedName name="_xlnm.Print_Titles" localSheetId="3">ADFI!$A:$B,ADFI!$1:$3</definedName>
    <definedName name="_xlnm.Print_Titles" localSheetId="6">'Feed cost per inventoried sow'!$A:$B,'Feed cost per inventoried sow'!$1:$3</definedName>
    <definedName name="_xlnm.Print_Titles" localSheetId="4">'Feed cost per weaned pig'!$A:$B,'Feed cost per weaned pig'!$1:$3</definedName>
    <definedName name="_xlnm.Print_Titles" localSheetId="7">'Feed usage per inventoried sow'!$A:$B,'Feed usage per inventoried sow'!$1:$3</definedName>
    <definedName name="_xlnm.Print_Titles" localSheetId="5">'Feed usage per weaned pig'!$A:$B,'Feed usage per weaned pig'!$1:$3</definedName>
    <definedName name="solver_cvg" localSheetId="8" hidden="1">0.0001</definedName>
    <definedName name="solver_drv" localSheetId="8" hidden="1">1</definedName>
    <definedName name="solver_eng" localSheetId="8" hidden="1">1</definedName>
    <definedName name="solver_est" localSheetId="8" hidden="1">1</definedName>
    <definedName name="solver_itr" localSheetId="8" hidden="1">2147483647</definedName>
    <definedName name="solver_lhs1" localSheetId="8" hidden="1">'Output Farm Sub-populations'!$G$143</definedName>
    <definedName name="solver_lhs10" localSheetId="8" hidden="1">'Output Farm Sub-populations'!$G$8</definedName>
    <definedName name="solver_lhs11" localSheetId="8" hidden="1">'Output Farm Sub-populations'!$G$87</definedName>
    <definedName name="solver_lhs12" localSheetId="8" hidden="1">'Output Farm Sub-populations'!$G$100</definedName>
    <definedName name="solver_lhs13" localSheetId="8" hidden="1">'Output Farm Sub-populations'!$G$113</definedName>
    <definedName name="solver_lhs14" localSheetId="8" hidden="1">'Output Farm Sub-populations'!$G$126</definedName>
    <definedName name="solver_lhs2" localSheetId="8" hidden="1">'Output Farm Sub-populations'!$G$163</definedName>
    <definedName name="solver_lhs3" localSheetId="8" hidden="1">'Output Farm Sub-populations'!$G$176</definedName>
    <definedName name="solver_lhs4" localSheetId="8" hidden="1">'Output Farm Sub-populations'!$G$202</definedName>
    <definedName name="solver_lhs5" localSheetId="8" hidden="1">'Output Farm Sub-populations'!$G$21</definedName>
    <definedName name="solver_lhs6" localSheetId="8" hidden="1">'Output Farm Sub-populations'!$G$34</definedName>
    <definedName name="solver_lhs7" localSheetId="8" hidden="1">'Output Farm Sub-populations'!$G$48</definedName>
    <definedName name="solver_lhs8" localSheetId="8" hidden="1">'Output Farm Sub-populations'!$G$61</definedName>
    <definedName name="solver_lhs9" localSheetId="8" hidden="1">'Output Farm Sub-populations'!$G$74</definedName>
    <definedName name="solver_mip" localSheetId="8" hidden="1">2147483647</definedName>
    <definedName name="solver_mni" localSheetId="8" hidden="1">30</definedName>
    <definedName name="solver_mrt" localSheetId="8" hidden="1">0.075</definedName>
    <definedName name="solver_msl" localSheetId="8" hidden="1">2</definedName>
    <definedName name="solver_neg" localSheetId="8" hidden="1">1</definedName>
    <definedName name="solver_nod" localSheetId="8" hidden="1">2147483647</definedName>
    <definedName name="solver_num" localSheetId="8" hidden="1">0</definedName>
    <definedName name="solver_nwt" localSheetId="8" hidden="1">1</definedName>
    <definedName name="solver_opt" localSheetId="8" hidden="1">'Output Farm Sub-populations'!$G$265</definedName>
    <definedName name="solver_pre" localSheetId="8" hidden="1">0.000001</definedName>
    <definedName name="solver_rbv" localSheetId="8" hidden="1">1</definedName>
    <definedName name="solver_rel1" localSheetId="8" hidden="1">2</definedName>
    <definedName name="solver_rel10" localSheetId="8" hidden="1">3</definedName>
    <definedName name="solver_rel11" localSheetId="8" hidden="1">2</definedName>
    <definedName name="solver_rel12" localSheetId="8" hidden="1">2</definedName>
    <definedName name="solver_rel13" localSheetId="8" hidden="1">2</definedName>
    <definedName name="solver_rel14" localSheetId="8" hidden="1">2</definedName>
    <definedName name="solver_rel2" localSheetId="8" hidden="1">3</definedName>
    <definedName name="solver_rel3" localSheetId="8" hidden="1">3</definedName>
    <definedName name="solver_rel4" localSheetId="8" hidden="1">3</definedName>
    <definedName name="solver_rel5" localSheetId="8" hidden="1">3</definedName>
    <definedName name="solver_rel6" localSheetId="8" hidden="1">3</definedName>
    <definedName name="solver_rel7" localSheetId="8" hidden="1">3</definedName>
    <definedName name="solver_rel8" localSheetId="8" hidden="1">3</definedName>
    <definedName name="solver_rel9" localSheetId="8" hidden="1">3</definedName>
    <definedName name="solver_rhs1" localSheetId="8" hidden="1">2</definedName>
    <definedName name="solver_rhs10" localSheetId="8" hidden="1">2</definedName>
    <definedName name="solver_rhs11" localSheetId="8" hidden="1">3.4</definedName>
    <definedName name="solver_rhs12" localSheetId="8" hidden="1">3.4</definedName>
    <definedName name="solver_rhs13" localSheetId="8" hidden="1">3.4</definedName>
    <definedName name="solver_rhs14" localSheetId="8" hidden="1">2.4</definedName>
    <definedName name="solver_rhs2" localSheetId="8" hidden="1">5</definedName>
    <definedName name="solver_rhs3" localSheetId="8" hidden="1">5</definedName>
    <definedName name="solver_rhs4" localSheetId="8" hidden="1">5</definedName>
    <definedName name="solver_rhs5" localSheetId="8" hidden="1">2</definedName>
    <definedName name="solver_rhs6" localSheetId="8" hidden="1">2</definedName>
    <definedName name="solver_rhs7" localSheetId="8" hidden="1">2.5</definedName>
    <definedName name="solver_rhs8" localSheetId="8" hidden="1">2.5</definedName>
    <definedName name="solver_rhs9" localSheetId="8" hidden="1">2.5</definedName>
    <definedName name="solver_rlx" localSheetId="8" hidden="1">2</definedName>
    <definedName name="solver_rsd" localSheetId="8" hidden="1">0</definedName>
    <definedName name="solver_scl" localSheetId="8" hidden="1">1</definedName>
    <definedName name="solver_sho" localSheetId="8" hidden="1">2</definedName>
    <definedName name="solver_ssz" localSheetId="8" hidden="1">100</definedName>
    <definedName name="solver_tim" localSheetId="8" hidden="1">2147483647</definedName>
    <definedName name="solver_tol" localSheetId="8" hidden="1">0.01</definedName>
    <definedName name="solver_typ" localSheetId="8" hidden="1">3</definedName>
    <definedName name="solver_val" localSheetId="8" hidden="1">996.23</definedName>
    <definedName name="solver_ver" localSheetId="8"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 i="28" l="1"/>
  <c r="B4" i="28"/>
  <c r="C3" i="28"/>
  <c r="B31" i="22" l="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DR34" i="11"/>
  <c r="DS34"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DR21" i="11"/>
  <c r="DS21"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B4" i="24" l="1"/>
  <c r="C3" i="11"/>
  <c r="D3" i="11"/>
  <c r="E3" i="11"/>
  <c r="F3" i="11"/>
  <c r="G3" i="11"/>
  <c r="H3" i="11"/>
  <c r="I3" i="11"/>
  <c r="J3" i="11"/>
  <c r="K3" i="11"/>
  <c r="L3" i="11"/>
  <c r="M3" i="11"/>
  <c r="N3" i="11"/>
  <c r="O3" i="11"/>
  <c r="P3" i="11"/>
  <c r="Q3" i="11"/>
  <c r="R3" i="11"/>
  <c r="S3" i="11"/>
  <c r="T3" i="11"/>
  <c r="U3" i="11"/>
  <c r="V3" i="11"/>
  <c r="V150" i="11" s="1"/>
  <c r="W3" i="11"/>
  <c r="X3" i="11"/>
  <c r="Y3" i="11"/>
  <c r="Z3" i="11"/>
  <c r="Z150" i="11" s="1"/>
  <c r="AA3" i="11"/>
  <c r="AB3" i="11"/>
  <c r="AC3" i="11"/>
  <c r="AD3" i="11"/>
  <c r="AE3" i="11"/>
  <c r="AF3" i="11"/>
  <c r="AG3" i="11"/>
  <c r="AH3" i="11"/>
  <c r="AH150" i="11" s="1"/>
  <c r="AI3" i="11"/>
  <c r="AJ3" i="11"/>
  <c r="AK3" i="11"/>
  <c r="AL3" i="11"/>
  <c r="AM3" i="11"/>
  <c r="AN3" i="11"/>
  <c r="AO3" i="11"/>
  <c r="AP3" i="11"/>
  <c r="AP150" i="11" s="1"/>
  <c r="AQ3" i="11"/>
  <c r="AR3" i="11"/>
  <c r="AS3" i="11"/>
  <c r="AT3" i="11"/>
  <c r="AT138" i="11" s="1"/>
  <c r="AU3" i="11"/>
  <c r="AV3" i="11"/>
  <c r="AW3" i="11"/>
  <c r="AX3" i="11"/>
  <c r="AY3" i="11"/>
  <c r="AZ3" i="11"/>
  <c r="BA3" i="11"/>
  <c r="BB3" i="11"/>
  <c r="BB150" i="11" s="1"/>
  <c r="BC3" i="11"/>
  <c r="BD3" i="11"/>
  <c r="BE3" i="11"/>
  <c r="BF3" i="11"/>
  <c r="BF150" i="11" s="1"/>
  <c r="BG3" i="11"/>
  <c r="BH3" i="11"/>
  <c r="BI3" i="11"/>
  <c r="BJ3" i="11"/>
  <c r="BJ138" i="11" s="1"/>
  <c r="BK3" i="11"/>
  <c r="BL3" i="11"/>
  <c r="BM3" i="11"/>
  <c r="BN3" i="11"/>
  <c r="BN150" i="11" s="1"/>
  <c r="BO3" i="11"/>
  <c r="BP3" i="11"/>
  <c r="BQ3" i="11"/>
  <c r="BR3" i="11"/>
  <c r="BS3" i="11"/>
  <c r="BT3" i="11"/>
  <c r="BU3" i="11"/>
  <c r="BV3" i="11"/>
  <c r="BV150" i="11" s="1"/>
  <c r="BW3" i="11"/>
  <c r="BX3" i="11"/>
  <c r="BY3" i="11"/>
  <c r="BZ3" i="11"/>
  <c r="BZ138" i="11" s="1"/>
  <c r="CA3" i="11"/>
  <c r="CB3" i="11"/>
  <c r="CC3" i="11"/>
  <c r="CD3" i="11"/>
  <c r="CD150" i="11" s="1"/>
  <c r="CE3" i="11"/>
  <c r="CF3" i="11"/>
  <c r="CG3" i="11"/>
  <c r="CH3" i="11"/>
  <c r="CH150" i="11" s="1"/>
  <c r="CI3" i="11"/>
  <c r="CJ3" i="11"/>
  <c r="CK3" i="11"/>
  <c r="CL3" i="11"/>
  <c r="CM3" i="11"/>
  <c r="CN3" i="11"/>
  <c r="CO3" i="11"/>
  <c r="CP3" i="11"/>
  <c r="CQ3" i="11"/>
  <c r="CR3" i="11"/>
  <c r="CS3" i="11"/>
  <c r="CT3" i="11"/>
  <c r="CU3" i="11"/>
  <c r="CV3" i="11"/>
  <c r="CW3" i="11"/>
  <c r="CX3" i="11"/>
  <c r="CY3" i="11"/>
  <c r="CZ3" i="11"/>
  <c r="DA3" i="11"/>
  <c r="DB3" i="11"/>
  <c r="DC3" i="11"/>
  <c r="DD3" i="11"/>
  <c r="DE3" i="11"/>
  <c r="DF3" i="11"/>
  <c r="DG3" i="11"/>
  <c r="DH3" i="11"/>
  <c r="DI3" i="11"/>
  <c r="DJ3" i="11"/>
  <c r="DK3" i="11"/>
  <c r="DL3" i="11"/>
  <c r="DM3" i="11"/>
  <c r="DN3" i="11"/>
  <c r="DN150" i="11" s="1"/>
  <c r="DO3" i="11"/>
  <c r="DP3" i="11"/>
  <c r="DQ3" i="11"/>
  <c r="DR3" i="11"/>
  <c r="DS3" i="11"/>
  <c r="DT3" i="11"/>
  <c r="DU3" i="11"/>
  <c r="DV3" i="11"/>
  <c r="DW3" i="11"/>
  <c r="DX3" i="11"/>
  <c r="DY3" i="11"/>
  <c r="DZ3" i="11"/>
  <c r="EA3" i="11"/>
  <c r="EB3" i="11"/>
  <c r="EC3" i="11"/>
  <c r="ED3" i="11"/>
  <c r="EE3" i="11"/>
  <c r="EF3" i="11"/>
  <c r="EG3" i="11"/>
  <c r="EH3" i="11"/>
  <c r="EI3" i="11"/>
  <c r="EJ3" i="11"/>
  <c r="EK3" i="11"/>
  <c r="EL3" i="11"/>
  <c r="EL138" i="11" s="1"/>
  <c r="EM3" i="11"/>
  <c r="EN3" i="11"/>
  <c r="EO3" i="11"/>
  <c r="EP3" i="11"/>
  <c r="EP150" i="11" s="1"/>
  <c r="EQ3" i="11"/>
  <c r="ER3" i="11"/>
  <c r="ES3" i="11"/>
  <c r="ET3" i="11"/>
  <c r="ET150" i="11" s="1"/>
  <c r="EU3" i="11"/>
  <c r="EV3" i="11"/>
  <c r="EW3" i="11"/>
  <c r="EX3" i="11"/>
  <c r="EY3" i="11"/>
  <c r="EZ3" i="11"/>
  <c r="FA3" i="11"/>
  <c r="C4" i="11"/>
  <c r="D4" i="11"/>
  <c r="E4" i="11"/>
  <c r="F4" i="11"/>
  <c r="G4" i="11"/>
  <c r="H4" i="11"/>
  <c r="I4" i="11"/>
  <c r="J4" i="11"/>
  <c r="K4" i="11"/>
  <c r="L4" i="11"/>
  <c r="M4" i="11"/>
  <c r="N4" i="11"/>
  <c r="O4" i="11"/>
  <c r="P4" i="11"/>
  <c r="Q4" i="11"/>
  <c r="R4" i="11"/>
  <c r="S4" i="11"/>
  <c r="T4" i="11"/>
  <c r="U4" i="11"/>
  <c r="V4" i="11"/>
  <c r="W4" i="11"/>
  <c r="X4" i="11"/>
  <c r="Y4" i="11"/>
  <c r="Z4" i="11"/>
  <c r="AA4" i="11"/>
  <c r="AB4" i="11"/>
  <c r="AC4" i="11"/>
  <c r="AD4" i="11"/>
  <c r="AE4" i="11"/>
  <c r="AF4" i="11"/>
  <c r="AG4" i="11"/>
  <c r="AH4" i="11"/>
  <c r="AI4" i="11"/>
  <c r="AJ4" i="11"/>
  <c r="AK4" i="11"/>
  <c r="AL4" i="11"/>
  <c r="AM4" i="11"/>
  <c r="AN4" i="11"/>
  <c r="AO4" i="11"/>
  <c r="AP4" i="11"/>
  <c r="AQ4" i="11"/>
  <c r="AR4" i="11"/>
  <c r="AS4" i="11"/>
  <c r="AT4" i="11"/>
  <c r="AU4" i="11"/>
  <c r="AV4" i="11"/>
  <c r="AW4" i="11"/>
  <c r="AX4" i="11"/>
  <c r="AY4" i="11"/>
  <c r="AZ4" i="11"/>
  <c r="BA4" i="11"/>
  <c r="BB4" i="11"/>
  <c r="BC4" i="11"/>
  <c r="BD4" i="11"/>
  <c r="BE4" i="11"/>
  <c r="BF4" i="11"/>
  <c r="BG4" i="11"/>
  <c r="BG153" i="11" s="1"/>
  <c r="BH4" i="11"/>
  <c r="BI4" i="11"/>
  <c r="BJ4" i="11"/>
  <c r="BK4" i="11"/>
  <c r="BL4" i="11"/>
  <c r="BM4" i="11"/>
  <c r="BN4" i="11"/>
  <c r="BO4" i="11"/>
  <c r="BP4" i="11"/>
  <c r="BQ4" i="11"/>
  <c r="BR4" i="11"/>
  <c r="BS4" i="11"/>
  <c r="BT4" i="11"/>
  <c r="BU4" i="11"/>
  <c r="BV4" i="11"/>
  <c r="BW4" i="11"/>
  <c r="BX4" i="11"/>
  <c r="BY4" i="11"/>
  <c r="BZ4" i="11"/>
  <c r="CA4" i="11"/>
  <c r="CB4" i="11"/>
  <c r="CC4" i="11"/>
  <c r="CD4" i="11"/>
  <c r="CE4" i="11"/>
  <c r="CF4" i="11"/>
  <c r="CG4" i="11"/>
  <c r="CH4" i="11"/>
  <c r="CI4" i="11"/>
  <c r="CJ4" i="11"/>
  <c r="CK4" i="11"/>
  <c r="CL4" i="11"/>
  <c r="CM4" i="11"/>
  <c r="CN4" i="11"/>
  <c r="CO4" i="11"/>
  <c r="CP4" i="11"/>
  <c r="CQ4" i="11"/>
  <c r="CR4" i="11"/>
  <c r="CS4" i="11"/>
  <c r="CT4" i="11"/>
  <c r="CU4" i="11"/>
  <c r="CV4" i="11"/>
  <c r="CW4" i="11"/>
  <c r="CX4" i="11"/>
  <c r="CY4" i="11"/>
  <c r="CY139" i="11" s="1"/>
  <c r="CZ4" i="11"/>
  <c r="DA4" i="11"/>
  <c r="DB4" i="11"/>
  <c r="DC4" i="11"/>
  <c r="DD4" i="11"/>
  <c r="DE4" i="11"/>
  <c r="DF4" i="11"/>
  <c r="DG4" i="11"/>
  <c r="DH4" i="11"/>
  <c r="DI4" i="11"/>
  <c r="DJ4" i="11"/>
  <c r="DK4" i="11"/>
  <c r="DL4" i="11"/>
  <c r="DM4" i="11"/>
  <c r="DN4" i="11"/>
  <c r="DO4" i="11"/>
  <c r="DO139" i="11" s="1"/>
  <c r="DP4" i="11"/>
  <c r="DQ4" i="11"/>
  <c r="DR4" i="11"/>
  <c r="DS4" i="11"/>
  <c r="DT4" i="11"/>
  <c r="DU4" i="11"/>
  <c r="DV4" i="11"/>
  <c r="DW4" i="11"/>
  <c r="DX4" i="11"/>
  <c r="DY4" i="11"/>
  <c r="DZ4" i="11"/>
  <c r="EA4" i="11"/>
  <c r="EB4" i="11"/>
  <c r="EC4" i="11"/>
  <c r="ED4" i="11"/>
  <c r="EE4" i="11"/>
  <c r="EF4" i="11"/>
  <c r="EG4" i="11"/>
  <c r="EH4" i="11"/>
  <c r="EI4" i="11"/>
  <c r="EJ4" i="11"/>
  <c r="EK4" i="11"/>
  <c r="EL4" i="11"/>
  <c r="EM4" i="11"/>
  <c r="EN4" i="11"/>
  <c r="EO4" i="11"/>
  <c r="EP4" i="11"/>
  <c r="EQ4" i="11"/>
  <c r="ER4" i="11"/>
  <c r="ES4" i="11"/>
  <c r="ET4" i="11"/>
  <c r="EU4" i="11"/>
  <c r="EV4" i="11"/>
  <c r="EW4" i="11"/>
  <c r="EX4" i="11"/>
  <c r="EY4" i="11"/>
  <c r="EZ4" i="11"/>
  <c r="FA4" i="11"/>
  <c r="C7" i="11"/>
  <c r="C20" i="11" s="1"/>
  <c r="D7" i="11"/>
  <c r="E7" i="11"/>
  <c r="E20" i="11" s="1"/>
  <c r="F7" i="11"/>
  <c r="F10" i="11" s="1"/>
  <c r="G7" i="11"/>
  <c r="G10" i="11" s="1"/>
  <c r="H7" i="11"/>
  <c r="I7" i="11"/>
  <c r="J7" i="11"/>
  <c r="J10" i="11" s="1"/>
  <c r="K7" i="11"/>
  <c r="K10" i="11" s="1"/>
  <c r="L7" i="11"/>
  <c r="M7" i="11"/>
  <c r="M20" i="11" s="1"/>
  <c r="N7" i="11"/>
  <c r="N10" i="11" s="1"/>
  <c r="O7" i="11"/>
  <c r="O10" i="11" s="1"/>
  <c r="P7" i="11"/>
  <c r="Q7" i="11"/>
  <c r="R7" i="11"/>
  <c r="R20" i="11" s="1"/>
  <c r="S7" i="11"/>
  <c r="S20" i="11" s="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DR7" i="11"/>
  <c r="DS7" i="11"/>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U11" i="11"/>
  <c r="U14" i="11" s="1"/>
  <c r="Y11" i="11"/>
  <c r="Y15" i="11" s="1"/>
  <c r="AC11" i="11"/>
  <c r="AG11" i="11"/>
  <c r="AG17" i="11" s="1"/>
  <c r="AK11" i="11"/>
  <c r="AK15" i="11" s="1"/>
  <c r="AO11" i="11"/>
  <c r="AS11" i="11"/>
  <c r="AS17" i="11" s="1"/>
  <c r="AW11" i="11"/>
  <c r="AW17" i="11" s="1"/>
  <c r="BA11" i="11"/>
  <c r="BA17" i="11" s="1"/>
  <c r="BE11" i="11"/>
  <c r="BI11" i="11"/>
  <c r="BI17" i="11" s="1"/>
  <c r="BM11" i="11"/>
  <c r="BM17" i="11" s="1"/>
  <c r="BQ11" i="11"/>
  <c r="BU11" i="11"/>
  <c r="BU17" i="11" s="1"/>
  <c r="BY11" i="11"/>
  <c r="BY17" i="11" s="1"/>
  <c r="CC11" i="11"/>
  <c r="CG11" i="11"/>
  <c r="CG17" i="11" s="1"/>
  <c r="CI11" i="11"/>
  <c r="CK11" i="11"/>
  <c r="CK17" i="11" s="1"/>
  <c r="CM11" i="11"/>
  <c r="CO11" i="11"/>
  <c r="CQ11" i="11"/>
  <c r="CQ15" i="11" s="1"/>
  <c r="CS11" i="11"/>
  <c r="CW11" i="11"/>
  <c r="CW17" i="11" s="1"/>
  <c r="CY11" i="11"/>
  <c r="DA11" i="11"/>
  <c r="DB11" i="11"/>
  <c r="DC11" i="11"/>
  <c r="DE11" i="11"/>
  <c r="DG11" i="11"/>
  <c r="DI11" i="11"/>
  <c r="DI17" i="11" s="1"/>
  <c r="DM11" i="11"/>
  <c r="DM17" i="11" s="1"/>
  <c r="DO11" i="11"/>
  <c r="DQ11" i="11"/>
  <c r="DS11" i="11"/>
  <c r="DS14" i="11" s="1"/>
  <c r="DU11" i="11"/>
  <c r="DW11" i="11"/>
  <c r="DW14" i="11" s="1"/>
  <c r="DW16" i="11" s="1"/>
  <c r="DY11" i="11"/>
  <c r="DY17" i="11" s="1"/>
  <c r="EC11" i="11"/>
  <c r="EC17" i="11" s="1"/>
  <c r="EE11" i="11"/>
  <c r="EG11" i="11"/>
  <c r="EI11" i="11"/>
  <c r="EI15" i="11" s="1"/>
  <c r="EK11" i="11"/>
  <c r="EM11" i="11"/>
  <c r="EM14" i="11" s="1"/>
  <c r="EM16" i="11" s="1"/>
  <c r="EO11" i="11"/>
  <c r="ES11" i="11"/>
  <c r="ES17" i="11" s="1"/>
  <c r="EW11" i="11"/>
  <c r="EY11" i="11"/>
  <c r="FA11" i="11"/>
  <c r="C9" i="1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B12" i="11" s="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D12" i="11" s="1"/>
  <c r="EE9" i="11"/>
  <c r="EF9" i="11"/>
  <c r="EG9" i="11"/>
  <c r="EH9" i="11"/>
  <c r="EI9" i="11"/>
  <c r="EJ9" i="11"/>
  <c r="EK9" i="11"/>
  <c r="EL9" i="11"/>
  <c r="EM9" i="11"/>
  <c r="EN9" i="11"/>
  <c r="EO9" i="11"/>
  <c r="EP9" i="11"/>
  <c r="EQ9" i="11"/>
  <c r="ER9" i="11"/>
  <c r="ES9" i="11"/>
  <c r="ET9" i="11"/>
  <c r="EU9" i="11"/>
  <c r="EV9" i="11"/>
  <c r="EW9" i="11"/>
  <c r="EX9" i="11"/>
  <c r="EY9" i="11"/>
  <c r="EZ9" i="11"/>
  <c r="FA9" i="11"/>
  <c r="E10" i="11"/>
  <c r="I10" i="11"/>
  <c r="Q10" i="11"/>
  <c r="R10" i="11"/>
  <c r="S10" i="11"/>
  <c r="U10" i="11"/>
  <c r="V10" i="11"/>
  <c r="W10" i="11"/>
  <c r="W11" i="11" s="1"/>
  <c r="Y10" i="11"/>
  <c r="Z10" i="11"/>
  <c r="AA10" i="11"/>
  <c r="AA11" i="11" s="1"/>
  <c r="AC10" i="11"/>
  <c r="AD10" i="11"/>
  <c r="AE10" i="11"/>
  <c r="AG10" i="11"/>
  <c r="AH10" i="11"/>
  <c r="AI10" i="11"/>
  <c r="AK10" i="11"/>
  <c r="AL10" i="11"/>
  <c r="AM10" i="11"/>
  <c r="AM11" i="11" s="1"/>
  <c r="AO10" i="11"/>
  <c r="AP10" i="11"/>
  <c r="AQ10" i="11"/>
  <c r="AQ11" i="11" s="1"/>
  <c r="AS10" i="11"/>
  <c r="AT10" i="11"/>
  <c r="AU10" i="11"/>
  <c r="AW10" i="11"/>
  <c r="AX10" i="11"/>
  <c r="AY10" i="11"/>
  <c r="BA10" i="11"/>
  <c r="BB10" i="11"/>
  <c r="BC10" i="11"/>
  <c r="BC11" i="11" s="1"/>
  <c r="BE10" i="11"/>
  <c r="BF10" i="11"/>
  <c r="BG10" i="11"/>
  <c r="BG11" i="11" s="1"/>
  <c r="BI10" i="11"/>
  <c r="BJ10" i="11"/>
  <c r="BK10" i="11"/>
  <c r="BM10" i="11"/>
  <c r="BN10" i="11"/>
  <c r="BO10" i="11"/>
  <c r="BQ10" i="11"/>
  <c r="BR10" i="11"/>
  <c r="BS10" i="11"/>
  <c r="BS11" i="11" s="1"/>
  <c r="BU10" i="11"/>
  <c r="BV10" i="11"/>
  <c r="BW10" i="11"/>
  <c r="BW11" i="11" s="1"/>
  <c r="BW15" i="11" s="1"/>
  <c r="BY10" i="11"/>
  <c r="BZ10" i="11"/>
  <c r="CA10" i="11"/>
  <c r="CC10" i="11"/>
  <c r="CD10" i="11"/>
  <c r="CE10" i="11"/>
  <c r="CG10" i="11"/>
  <c r="CH10" i="11"/>
  <c r="CI10" i="11"/>
  <c r="CK10" i="11"/>
  <c r="CL10" i="11"/>
  <c r="CM10" i="11"/>
  <c r="CO10" i="11"/>
  <c r="CP10" i="11"/>
  <c r="CQ10" i="11"/>
  <c r="CS10" i="11"/>
  <c r="CT10" i="11"/>
  <c r="CU10" i="11"/>
  <c r="CW10" i="11"/>
  <c r="CX10" i="11"/>
  <c r="CY10" i="11"/>
  <c r="DA10" i="11"/>
  <c r="DB10" i="11"/>
  <c r="DC10" i="11"/>
  <c r="DE10" i="11"/>
  <c r="DF10" i="11"/>
  <c r="DG10" i="11"/>
  <c r="DI10" i="11"/>
  <c r="DJ10" i="11"/>
  <c r="DK10" i="11"/>
  <c r="DM10" i="11"/>
  <c r="DN10" i="11"/>
  <c r="DO10" i="11"/>
  <c r="DQ10" i="11"/>
  <c r="DR10" i="11"/>
  <c r="DS10" i="11"/>
  <c r="DU10" i="11"/>
  <c r="DV10" i="11"/>
  <c r="DW10" i="11"/>
  <c r="DY10" i="11"/>
  <c r="DZ10" i="11"/>
  <c r="EA10" i="11"/>
  <c r="EC10" i="11"/>
  <c r="ED10" i="11"/>
  <c r="EE10" i="11"/>
  <c r="EG10" i="11"/>
  <c r="EH10" i="11"/>
  <c r="EI10" i="11"/>
  <c r="EK10" i="11"/>
  <c r="EL10" i="11"/>
  <c r="EM10" i="11"/>
  <c r="EO10" i="11"/>
  <c r="EP10" i="11"/>
  <c r="EQ10" i="11"/>
  <c r="ES10" i="11"/>
  <c r="ET10" i="11"/>
  <c r="EU10" i="11"/>
  <c r="EW10" i="11"/>
  <c r="EX10" i="11"/>
  <c r="EY10" i="11"/>
  <c r="FA10" i="11"/>
  <c r="ED11" i="11"/>
  <c r="ED17" i="11" s="1"/>
  <c r="EU11" i="11"/>
  <c r="U12" i="11"/>
  <c r="W12" i="11"/>
  <c r="Y12" i="11"/>
  <c r="AA12" i="11"/>
  <c r="AC12" i="11"/>
  <c r="AE12" i="11"/>
  <c r="AG12" i="11"/>
  <c r="AK12" i="11"/>
  <c r="AM12" i="11"/>
  <c r="AO12" i="11"/>
  <c r="AQ12" i="11"/>
  <c r="AS12" i="11"/>
  <c r="AU12" i="11"/>
  <c r="AW12" i="11"/>
  <c r="BA12" i="11"/>
  <c r="BC12" i="11"/>
  <c r="BE12" i="11"/>
  <c r="BG12" i="11"/>
  <c r="BI12" i="11"/>
  <c r="BK12" i="11"/>
  <c r="BM12" i="11"/>
  <c r="BO12" i="11"/>
  <c r="BQ12" i="11"/>
  <c r="BS12" i="11"/>
  <c r="BU12" i="11"/>
  <c r="BW12" i="11"/>
  <c r="BY12" i="11"/>
  <c r="CA12" i="11"/>
  <c r="CC12" i="11"/>
  <c r="CE12" i="11"/>
  <c r="CG12" i="11"/>
  <c r="CI12" i="11"/>
  <c r="CK12" i="11"/>
  <c r="CM12" i="11"/>
  <c r="CO12" i="11"/>
  <c r="CQ12" i="11"/>
  <c r="CS12" i="11"/>
  <c r="CW12" i="11"/>
  <c r="CY12" i="11"/>
  <c r="DA12" i="11"/>
  <c r="DC12" i="11"/>
  <c r="DE12" i="11"/>
  <c r="DG12" i="11"/>
  <c r="DI12" i="11"/>
  <c r="DM12" i="11"/>
  <c r="DO12" i="11"/>
  <c r="DQ12" i="11"/>
  <c r="DS12" i="11"/>
  <c r="DU12" i="11"/>
  <c r="DW12" i="11"/>
  <c r="DY12" i="11"/>
  <c r="EA12" i="11"/>
  <c r="EC12" i="11"/>
  <c r="EE12" i="11"/>
  <c r="EG12" i="11"/>
  <c r="EI12" i="11"/>
  <c r="EK12" i="11"/>
  <c r="EM12" i="11"/>
  <c r="EO12" i="11"/>
  <c r="EQ12" i="11"/>
  <c r="ES12" i="11"/>
  <c r="EU12" i="11"/>
  <c r="EW12" i="11"/>
  <c r="EY12" i="11"/>
  <c r="FA12" i="11"/>
  <c r="C13"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AW14" i="11"/>
  <c r="AW18" i="11" s="1"/>
  <c r="AW15" i="11"/>
  <c r="EO17" i="11"/>
  <c r="I20" i="11"/>
  <c r="I23" i="11" s="1"/>
  <c r="Q20" i="11"/>
  <c r="Q23" i="11" s="1"/>
  <c r="U20" i="11"/>
  <c r="U23" i="11" s="1"/>
  <c r="V20" i="11"/>
  <c r="W20" i="11"/>
  <c r="Y20" i="11"/>
  <c r="Y23" i="11" s="1"/>
  <c r="Z20" i="11"/>
  <c r="AA20" i="11"/>
  <c r="AC20" i="11"/>
  <c r="AC23" i="11" s="1"/>
  <c r="AD20" i="11"/>
  <c r="AE20" i="11"/>
  <c r="AG20" i="11"/>
  <c r="AG23" i="11" s="1"/>
  <c r="AH20" i="11"/>
  <c r="AI20" i="11"/>
  <c r="AK20" i="11"/>
  <c r="AK23" i="11" s="1"/>
  <c r="AL20" i="11"/>
  <c r="AM20" i="11"/>
  <c r="AO20" i="11"/>
  <c r="AO23" i="11" s="1"/>
  <c r="AP20" i="11"/>
  <c r="AQ20" i="11"/>
  <c r="AS20" i="11"/>
  <c r="AS23" i="11" s="1"/>
  <c r="AT20" i="11"/>
  <c r="AU20" i="11"/>
  <c r="AW20" i="11"/>
  <c r="AW23" i="11" s="1"/>
  <c r="AX20" i="11"/>
  <c r="AY20" i="11"/>
  <c r="BA20" i="11"/>
  <c r="BA23" i="11" s="1"/>
  <c r="BB20" i="11"/>
  <c r="BC20" i="11"/>
  <c r="BE20" i="11"/>
  <c r="BE23" i="11" s="1"/>
  <c r="BF20" i="11"/>
  <c r="BG20" i="11"/>
  <c r="BI20" i="11"/>
  <c r="BI23" i="11" s="1"/>
  <c r="BJ20" i="11"/>
  <c r="BK20" i="11"/>
  <c r="BM20" i="11"/>
  <c r="BM23" i="11" s="1"/>
  <c r="BN20" i="11"/>
  <c r="BO20" i="11"/>
  <c r="BQ20" i="11"/>
  <c r="BQ23" i="11" s="1"/>
  <c r="BR20" i="11"/>
  <c r="BS20" i="11"/>
  <c r="BU20" i="11"/>
  <c r="BU23" i="11" s="1"/>
  <c r="BV20" i="11"/>
  <c r="BW20" i="11"/>
  <c r="BY20" i="11"/>
  <c r="BY23" i="11" s="1"/>
  <c r="BZ20" i="11"/>
  <c r="CA20" i="11"/>
  <c r="CC20" i="11"/>
  <c r="CC23" i="11" s="1"/>
  <c r="CD20" i="11"/>
  <c r="CE20" i="11"/>
  <c r="CG20" i="11"/>
  <c r="CG23" i="11" s="1"/>
  <c r="CH20" i="11"/>
  <c r="CI20" i="11"/>
  <c r="CK20" i="11"/>
  <c r="CK23" i="11" s="1"/>
  <c r="CL20" i="11"/>
  <c r="CM20" i="11"/>
  <c r="CO20" i="11"/>
  <c r="CO23" i="11" s="1"/>
  <c r="CP20" i="11"/>
  <c r="CQ20" i="11"/>
  <c r="CS20" i="11"/>
  <c r="CS23" i="11" s="1"/>
  <c r="CT20" i="11"/>
  <c r="CU20" i="11"/>
  <c r="CW20" i="11"/>
  <c r="CW23" i="11" s="1"/>
  <c r="CX20" i="11"/>
  <c r="CY20" i="11"/>
  <c r="DA20" i="11"/>
  <c r="DA23" i="11" s="1"/>
  <c r="DB20" i="11"/>
  <c r="DC20" i="11"/>
  <c r="DE20" i="11"/>
  <c r="DE23" i="11" s="1"/>
  <c r="DF20" i="11"/>
  <c r="DG20" i="11"/>
  <c r="DI20" i="11"/>
  <c r="DI23" i="11" s="1"/>
  <c r="DJ20" i="11"/>
  <c r="DK20" i="11"/>
  <c r="DM20" i="11"/>
  <c r="DM23" i="11" s="1"/>
  <c r="DN20" i="11"/>
  <c r="DO20" i="11"/>
  <c r="DQ20" i="11"/>
  <c r="DQ23" i="11" s="1"/>
  <c r="DR20" i="11"/>
  <c r="DS20" i="11"/>
  <c r="DU20" i="11"/>
  <c r="DU23" i="11" s="1"/>
  <c r="DV20" i="11"/>
  <c r="DW20" i="11"/>
  <c r="DY20" i="11"/>
  <c r="DY23" i="11" s="1"/>
  <c r="DZ20" i="11"/>
  <c r="EA20" i="11"/>
  <c r="EC20" i="11"/>
  <c r="EC23" i="11" s="1"/>
  <c r="ED20" i="11"/>
  <c r="EE20" i="11"/>
  <c r="EG20" i="11"/>
  <c r="EG23" i="11" s="1"/>
  <c r="EH20" i="11"/>
  <c r="EI20" i="11"/>
  <c r="EK20" i="11"/>
  <c r="EK23" i="11" s="1"/>
  <c r="EL20" i="11"/>
  <c r="EM20" i="11"/>
  <c r="EO20" i="11"/>
  <c r="EO23" i="11" s="1"/>
  <c r="EP20" i="11"/>
  <c r="EQ20" i="11"/>
  <c r="ES20" i="11"/>
  <c r="ES23" i="11" s="1"/>
  <c r="ET20" i="11"/>
  <c r="EU20" i="11"/>
  <c r="EW20" i="11"/>
  <c r="EW23" i="11" s="1"/>
  <c r="EX20" i="11"/>
  <c r="EY20" i="11"/>
  <c r="FA20" i="11"/>
  <c r="FA23" i="11" s="1"/>
  <c r="AC24" i="11"/>
  <c r="AC30" i="11" s="1"/>
  <c r="AG24" i="11"/>
  <c r="AK24" i="11"/>
  <c r="AO24" i="11"/>
  <c r="AS24" i="11"/>
  <c r="AW24" i="11"/>
  <c r="BI24" i="11"/>
  <c r="BI30" i="11" s="1"/>
  <c r="BM24" i="11"/>
  <c r="BM30" i="11" s="1"/>
  <c r="BQ24" i="11"/>
  <c r="BU24" i="11"/>
  <c r="BY24" i="11"/>
  <c r="CC24" i="11"/>
  <c r="CC27" i="11" s="1"/>
  <c r="CL24" i="11"/>
  <c r="CO24" i="11"/>
  <c r="CP24" i="11"/>
  <c r="CP27" i="11" s="1"/>
  <c r="CP31" i="11" s="1"/>
  <c r="CS24" i="11"/>
  <c r="CT24" i="11"/>
  <c r="CW24" i="11"/>
  <c r="CX24" i="11"/>
  <c r="CX27" i="11" s="1"/>
  <c r="CX31" i="11" s="1"/>
  <c r="DA24" i="11"/>
  <c r="DB24" i="11"/>
  <c r="DB27" i="11" s="1"/>
  <c r="DB31" i="11" s="1"/>
  <c r="DE24" i="11"/>
  <c r="DF24" i="11"/>
  <c r="DI24" i="11"/>
  <c r="DI30" i="11" s="1"/>
  <c r="DJ24" i="11"/>
  <c r="DN24" i="11"/>
  <c r="DN30" i="11" s="1"/>
  <c r="DR24" i="11"/>
  <c r="DU24" i="11"/>
  <c r="DU30" i="11" s="1"/>
  <c r="DV24" i="11"/>
  <c r="DV27" i="11" s="1"/>
  <c r="DV31" i="11" s="1"/>
  <c r="DY24" i="11"/>
  <c r="DZ24" i="11"/>
  <c r="DZ30" i="11" s="1"/>
  <c r="EC24" i="11"/>
  <c r="ED24" i="11"/>
  <c r="ED30" i="11" s="1"/>
  <c r="EG24" i="11"/>
  <c r="EG30" i="11" s="1"/>
  <c r="EH24" i="11"/>
  <c r="EK24" i="11"/>
  <c r="EL24" i="11"/>
  <c r="EL27" i="11" s="1"/>
  <c r="EL31" i="11" s="1"/>
  <c r="EO24" i="11"/>
  <c r="EP24" i="11"/>
  <c r="ET24" i="11"/>
  <c r="ET30" i="11" s="1"/>
  <c r="EX24" i="11"/>
  <c r="FA24" i="11"/>
  <c r="FA30" i="11" s="1"/>
  <c r="C22" i="11"/>
  <c r="D22" i="11"/>
  <c r="E22" i="11"/>
  <c r="F22" i="11"/>
  <c r="G22" i="11"/>
  <c r="H22" i="11"/>
  <c r="I22" i="11"/>
  <c r="J22" i="11"/>
  <c r="K22" i="11"/>
  <c r="L22" i="11"/>
  <c r="M22" i="11"/>
  <c r="N22" i="11"/>
  <c r="O22" i="11"/>
  <c r="P22" i="11"/>
  <c r="Q22" i="11"/>
  <c r="R22" i="11"/>
  <c r="S22" i="11"/>
  <c r="T22" i="11"/>
  <c r="U22" i="11"/>
  <c r="V22" i="11"/>
  <c r="W22" i="11"/>
  <c r="W25" i="11" s="1"/>
  <c r="X22" i="11"/>
  <c r="Y22" i="11"/>
  <c r="Z22" i="11"/>
  <c r="AA22" i="11"/>
  <c r="AA25" i="11" s="1"/>
  <c r="AB22" i="11"/>
  <c r="AC22" i="11"/>
  <c r="AD22" i="11"/>
  <c r="AE22" i="11"/>
  <c r="AE25" i="11" s="1"/>
  <c r="AF22" i="11"/>
  <c r="AG22" i="11"/>
  <c r="AH22" i="11"/>
  <c r="AH25" i="11" s="1"/>
  <c r="AI22" i="11"/>
  <c r="AI25" i="11" s="1"/>
  <c r="AJ22" i="11"/>
  <c r="AK22" i="11"/>
  <c r="AL22" i="11"/>
  <c r="AM22" i="11"/>
  <c r="AM25" i="11" s="1"/>
  <c r="AN22" i="11"/>
  <c r="AO22" i="11"/>
  <c r="AP22" i="11"/>
  <c r="AQ22" i="11"/>
  <c r="AQ25" i="11" s="1"/>
  <c r="AR22" i="11"/>
  <c r="AS22" i="11"/>
  <c r="AT22" i="11"/>
  <c r="AU22" i="11"/>
  <c r="AU25" i="11" s="1"/>
  <c r="AV22" i="11"/>
  <c r="AW22" i="11"/>
  <c r="AX22" i="11"/>
  <c r="AX25" i="11" s="1"/>
  <c r="AY22" i="11"/>
  <c r="AY25" i="11" s="1"/>
  <c r="AZ22" i="11"/>
  <c r="BA22" i="11"/>
  <c r="BB22" i="11"/>
  <c r="BC22" i="11"/>
  <c r="BD22" i="11"/>
  <c r="BE22" i="11"/>
  <c r="BF22" i="11"/>
  <c r="BG22" i="11"/>
  <c r="BG25" i="11" s="1"/>
  <c r="BH22" i="11"/>
  <c r="BI22" i="11"/>
  <c r="BJ22" i="11"/>
  <c r="BK22" i="11"/>
  <c r="BK25" i="11" s="1"/>
  <c r="BL22" i="11"/>
  <c r="BM22" i="11"/>
  <c r="BN22" i="11"/>
  <c r="BO22" i="11"/>
  <c r="BP22" i="11"/>
  <c r="BQ22" i="11"/>
  <c r="BR22" i="11"/>
  <c r="BS22" i="11"/>
  <c r="BS25" i="11" s="1"/>
  <c r="BT22" i="11"/>
  <c r="BU22" i="11"/>
  <c r="BV22" i="11"/>
  <c r="BW22" i="11"/>
  <c r="BW25" i="11" s="1"/>
  <c r="BX22" i="11"/>
  <c r="BY22" i="11"/>
  <c r="BZ22" i="11"/>
  <c r="CA22" i="11"/>
  <c r="CA25" i="11" s="1"/>
  <c r="CB22" i="11"/>
  <c r="CC22" i="11"/>
  <c r="CD22" i="11"/>
  <c r="CE22" i="11"/>
  <c r="CE25" i="11" s="1"/>
  <c r="CF22" i="11"/>
  <c r="CG22" i="11"/>
  <c r="CH22" i="11"/>
  <c r="CI22" i="11"/>
  <c r="CJ22" i="11"/>
  <c r="CK22" i="11"/>
  <c r="CL22" i="11"/>
  <c r="CM22" i="11"/>
  <c r="CM25" i="11" s="1"/>
  <c r="CN22" i="11"/>
  <c r="CO22" i="11"/>
  <c r="CP22" i="11"/>
  <c r="CQ22" i="11"/>
  <c r="CQ25" i="11" s="1"/>
  <c r="CR22" i="11"/>
  <c r="CS22" i="11"/>
  <c r="CT22" i="11"/>
  <c r="CU22" i="11"/>
  <c r="CU25" i="11" s="1"/>
  <c r="CV22" i="11"/>
  <c r="CW22" i="11"/>
  <c r="CX22" i="11"/>
  <c r="CY22" i="11"/>
  <c r="CY25" i="11" s="1"/>
  <c r="CZ22" i="11"/>
  <c r="DA22" i="11"/>
  <c r="DB22" i="11"/>
  <c r="DC22" i="11"/>
  <c r="DC25" i="11" s="1"/>
  <c r="DD22" i="11"/>
  <c r="DE22" i="11"/>
  <c r="DF22" i="11"/>
  <c r="DG22" i="11"/>
  <c r="DG25" i="11" s="1"/>
  <c r="DH22" i="11"/>
  <c r="DI22" i="11"/>
  <c r="DJ22" i="11"/>
  <c r="DK22" i="11"/>
  <c r="DL22" i="11"/>
  <c r="DM22" i="11"/>
  <c r="DN22" i="11"/>
  <c r="DO22" i="11"/>
  <c r="DO25" i="11" s="1"/>
  <c r="DP22" i="11"/>
  <c r="DQ22" i="11"/>
  <c r="DR22" i="11"/>
  <c r="DS22" i="11"/>
  <c r="DS25" i="11" s="1"/>
  <c r="DT22" i="11"/>
  <c r="DU22" i="11"/>
  <c r="DV22" i="11"/>
  <c r="DW22" i="11"/>
  <c r="DW25" i="11" s="1"/>
  <c r="DX22" i="11"/>
  <c r="DY22" i="11"/>
  <c r="DZ22" i="11"/>
  <c r="EA22" i="11"/>
  <c r="EB22" i="11"/>
  <c r="EC22" i="11"/>
  <c r="ED22" i="11"/>
  <c r="EE22" i="11"/>
  <c r="EE25" i="11" s="1"/>
  <c r="EF22" i="11"/>
  <c r="EG22" i="11"/>
  <c r="EH22" i="11"/>
  <c r="EI22" i="11"/>
  <c r="EI25" i="11" s="1"/>
  <c r="EJ22" i="11"/>
  <c r="EK22" i="11"/>
  <c r="EL22" i="11"/>
  <c r="EM22" i="11"/>
  <c r="EM25" i="11" s="1"/>
  <c r="EN22" i="11"/>
  <c r="EO22" i="11"/>
  <c r="EP22" i="11"/>
  <c r="EQ22" i="11"/>
  <c r="EQ25" i="11" s="1"/>
  <c r="ER22" i="11"/>
  <c r="ES22" i="11"/>
  <c r="ET22" i="11"/>
  <c r="EU22" i="11"/>
  <c r="EU25" i="11" s="1"/>
  <c r="EV22" i="11"/>
  <c r="EW22" i="11"/>
  <c r="EX22" i="11"/>
  <c r="EY22" i="11"/>
  <c r="EY25" i="11" s="1"/>
  <c r="EZ22" i="11"/>
  <c r="FA22" i="11"/>
  <c r="V23" i="11"/>
  <c r="W23" i="11"/>
  <c r="Z23" i="11"/>
  <c r="AA23" i="11"/>
  <c r="AD23" i="11"/>
  <c r="AE23" i="11"/>
  <c r="AH23" i="11"/>
  <c r="AI23" i="11"/>
  <c r="AL23" i="11"/>
  <c r="AM23" i="11"/>
  <c r="AP23" i="11"/>
  <c r="AQ23" i="11"/>
  <c r="AT23" i="11"/>
  <c r="AU23" i="11"/>
  <c r="AX23" i="11"/>
  <c r="AY23" i="11"/>
  <c r="BB23" i="11"/>
  <c r="BC23" i="11"/>
  <c r="BC24" i="11" s="1"/>
  <c r="BF23" i="11"/>
  <c r="BG23" i="11"/>
  <c r="BJ23" i="11"/>
  <c r="BK23" i="11"/>
  <c r="BN23" i="11"/>
  <c r="BO23" i="11"/>
  <c r="BR23" i="11"/>
  <c r="BS23" i="11"/>
  <c r="BV23" i="11"/>
  <c r="BW23" i="11"/>
  <c r="BZ23" i="11"/>
  <c r="CA23" i="11"/>
  <c r="CD23" i="11"/>
  <c r="CE23" i="11"/>
  <c r="CH23" i="11"/>
  <c r="CI23" i="11"/>
  <c r="CI24" i="11" s="1"/>
  <c r="CL23" i="11"/>
  <c r="CM23" i="11"/>
  <c r="CP23" i="11"/>
  <c r="CQ23" i="11"/>
  <c r="CT23" i="11"/>
  <c r="CU23" i="11"/>
  <c r="CX23" i="11"/>
  <c r="CY23" i="11"/>
  <c r="DB23" i="11"/>
  <c r="DC23" i="11"/>
  <c r="DF23" i="11"/>
  <c r="DG23" i="11"/>
  <c r="DJ23" i="11"/>
  <c r="DK23" i="11"/>
  <c r="DN23" i="11"/>
  <c r="DO23" i="11"/>
  <c r="DR23" i="11"/>
  <c r="DS23" i="11"/>
  <c r="DV23" i="11"/>
  <c r="DW23" i="11"/>
  <c r="DZ23" i="11"/>
  <c r="EA23" i="11"/>
  <c r="ED23" i="11"/>
  <c r="EE23" i="11"/>
  <c r="EH23" i="11"/>
  <c r="EI23" i="11"/>
  <c r="EL23" i="11"/>
  <c r="EM23" i="11"/>
  <c r="EP23" i="11"/>
  <c r="EQ23" i="11"/>
  <c r="ET23" i="11"/>
  <c r="EU23" i="11"/>
  <c r="EX23" i="11"/>
  <c r="EY23" i="11"/>
  <c r="U24" i="11"/>
  <c r="U27" i="11" s="1"/>
  <c r="Y24" i="11"/>
  <c r="BA24" i="11"/>
  <c r="BA30" i="11" s="1"/>
  <c r="BE24" i="11"/>
  <c r="CG24" i="11"/>
  <c r="CG30" i="11" s="1"/>
  <c r="CK24" i="11"/>
  <c r="DM24" i="11"/>
  <c r="DM30" i="11" s="1"/>
  <c r="DQ24" i="11"/>
  <c r="ES24" i="11"/>
  <c r="ES30" i="11" s="1"/>
  <c r="EW24" i="11"/>
  <c r="U25" i="11"/>
  <c r="V25" i="11"/>
  <c r="Y25" i="11"/>
  <c r="Z25" i="11"/>
  <c r="AC25" i="11"/>
  <c r="AD25" i="11"/>
  <c r="AG25" i="11"/>
  <c r="AK25" i="11"/>
  <c r="AL25" i="11"/>
  <c r="AO25" i="11"/>
  <c r="AP25" i="11"/>
  <c r="AS25" i="11"/>
  <c r="AT25" i="11"/>
  <c r="AW25" i="11"/>
  <c r="BA25" i="11"/>
  <c r="BB25" i="11"/>
  <c r="BE25" i="11"/>
  <c r="BF25" i="11"/>
  <c r="BI25" i="11"/>
  <c r="BJ25" i="11"/>
  <c r="BM25" i="11"/>
  <c r="BN25" i="11"/>
  <c r="BO25" i="11"/>
  <c r="BQ25" i="11"/>
  <c r="BR25" i="11"/>
  <c r="BU25" i="11"/>
  <c r="BV25" i="11"/>
  <c r="BY25" i="11"/>
  <c r="BZ25" i="11"/>
  <c r="CC25" i="11"/>
  <c r="CD25" i="11"/>
  <c r="CG25" i="11"/>
  <c r="CH25" i="11"/>
  <c r="CK25" i="11"/>
  <c r="CL25" i="11"/>
  <c r="CO25" i="11"/>
  <c r="CP25" i="11"/>
  <c r="CS25" i="11"/>
  <c r="CT25" i="11"/>
  <c r="CW25" i="11"/>
  <c r="CX25" i="11"/>
  <c r="DA25" i="11"/>
  <c r="DB25" i="11"/>
  <c r="DE25" i="11"/>
  <c r="DF25" i="11"/>
  <c r="DI25" i="11"/>
  <c r="DJ25" i="11"/>
  <c r="DK25" i="11"/>
  <c r="DM25" i="11"/>
  <c r="DN25" i="11"/>
  <c r="DQ25" i="11"/>
  <c r="DR25" i="11"/>
  <c r="DU25" i="11"/>
  <c r="DV25" i="11"/>
  <c r="DY25" i="11"/>
  <c r="DZ25" i="11"/>
  <c r="EA25" i="11"/>
  <c r="EC25" i="11"/>
  <c r="ED25" i="11"/>
  <c r="EG25" i="11"/>
  <c r="EH25" i="11"/>
  <c r="EK25" i="11"/>
  <c r="EL25" i="11"/>
  <c r="EO25" i="11"/>
  <c r="EP25" i="11"/>
  <c r="ES25" i="11"/>
  <c r="ET25" i="11"/>
  <c r="EW25" i="11"/>
  <c r="EX25" i="11"/>
  <c r="FA25" i="11"/>
  <c r="C26" i="11"/>
  <c r="D26" i="11"/>
  <c r="E26" i="11"/>
  <c r="F26" i="11"/>
  <c r="G26" i="11"/>
  <c r="H26" i="11"/>
  <c r="I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DR26" i="11"/>
  <c r="DS26"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AG27" i="11"/>
  <c r="AG31" i="11" s="1"/>
  <c r="BA27" i="11"/>
  <c r="BA31" i="11" s="1"/>
  <c r="CG27" i="11"/>
  <c r="BA28" i="11"/>
  <c r="AG29" i="11"/>
  <c r="U30" i="11"/>
  <c r="AW30" i="11"/>
  <c r="CL30" i="11"/>
  <c r="DJ30" i="11"/>
  <c r="EP30" i="11"/>
  <c r="C33" i="11"/>
  <c r="D33" i="11"/>
  <c r="D36" i="11" s="1"/>
  <c r="E33" i="11"/>
  <c r="E36" i="11" s="1"/>
  <c r="F33" i="11"/>
  <c r="F36" i="11" s="1"/>
  <c r="G33" i="11"/>
  <c r="G36" i="11" s="1"/>
  <c r="H33" i="11"/>
  <c r="H36" i="11" s="1"/>
  <c r="I33" i="11"/>
  <c r="I36" i="11" s="1"/>
  <c r="J33" i="11"/>
  <c r="J36" i="11" s="1"/>
  <c r="K33" i="11"/>
  <c r="K36" i="11" s="1"/>
  <c r="L33" i="11"/>
  <c r="L36" i="11" s="1"/>
  <c r="M33" i="11"/>
  <c r="M36" i="11" s="1"/>
  <c r="N33" i="11"/>
  <c r="N36" i="11" s="1"/>
  <c r="O33" i="11"/>
  <c r="O36" i="11" s="1"/>
  <c r="P33" i="11"/>
  <c r="P36" i="11" s="1"/>
  <c r="Q33" i="11"/>
  <c r="R33" i="11"/>
  <c r="S33" i="11"/>
  <c r="S36" i="11" s="1"/>
  <c r="T33" i="11"/>
  <c r="T36" i="11" s="1"/>
  <c r="T38" i="11" s="1"/>
  <c r="U33" i="11"/>
  <c r="V33" i="11"/>
  <c r="W33" i="11"/>
  <c r="X33" i="11"/>
  <c r="X36" i="11" s="1"/>
  <c r="X38" i="11" s="1"/>
  <c r="Y33" i="11"/>
  <c r="Z33" i="11"/>
  <c r="AA33" i="11"/>
  <c r="AB33" i="11"/>
  <c r="AB36" i="11" s="1"/>
  <c r="AC33" i="11"/>
  <c r="AD33" i="11"/>
  <c r="AE33" i="11"/>
  <c r="AF33" i="11"/>
  <c r="AF36" i="11" s="1"/>
  <c r="AG33" i="11"/>
  <c r="AH33" i="11"/>
  <c r="AI33" i="11"/>
  <c r="AJ33" i="11"/>
  <c r="AJ36" i="11" s="1"/>
  <c r="AK33" i="11"/>
  <c r="AL33" i="11"/>
  <c r="AM33" i="11"/>
  <c r="AN33" i="11"/>
  <c r="AN36" i="11" s="1"/>
  <c r="AO33" i="11"/>
  <c r="AP33" i="11"/>
  <c r="AQ33" i="11"/>
  <c r="AR33" i="11"/>
  <c r="AR36" i="11" s="1"/>
  <c r="AS33" i="11"/>
  <c r="AT33" i="11"/>
  <c r="AU33" i="11"/>
  <c r="AV33" i="11"/>
  <c r="AV36" i="11" s="1"/>
  <c r="AW33" i="11"/>
  <c r="AX33" i="11"/>
  <c r="AY33" i="11"/>
  <c r="AZ33" i="11"/>
  <c r="AZ36" i="11" s="1"/>
  <c r="BA33" i="11"/>
  <c r="BB33" i="11"/>
  <c r="BC33" i="11"/>
  <c r="BD33" i="11"/>
  <c r="BD36" i="11" s="1"/>
  <c r="BE33" i="11"/>
  <c r="BF33" i="11"/>
  <c r="BG33" i="11"/>
  <c r="BH33" i="11"/>
  <c r="BH36" i="11" s="1"/>
  <c r="BI33" i="11"/>
  <c r="BJ33" i="11"/>
  <c r="BK33" i="11"/>
  <c r="BL33" i="11"/>
  <c r="BL36" i="11" s="1"/>
  <c r="BM33" i="11"/>
  <c r="BN33" i="11"/>
  <c r="BO33" i="11"/>
  <c r="BP33" i="11"/>
  <c r="BP36" i="11" s="1"/>
  <c r="BQ33" i="11"/>
  <c r="BR33" i="11"/>
  <c r="BS33" i="11"/>
  <c r="BT33" i="11"/>
  <c r="BT36" i="11" s="1"/>
  <c r="BU33" i="11"/>
  <c r="BV33" i="11"/>
  <c r="BW33" i="11"/>
  <c r="BX33" i="11"/>
  <c r="BX36" i="11" s="1"/>
  <c r="BY33" i="11"/>
  <c r="BZ33" i="11"/>
  <c r="CA33" i="11"/>
  <c r="CB33" i="11"/>
  <c r="CB36" i="11" s="1"/>
  <c r="CC33" i="11"/>
  <c r="CD33" i="11"/>
  <c r="CE33" i="11"/>
  <c r="CF33" i="11"/>
  <c r="CF36" i="11" s="1"/>
  <c r="CF38" i="11" s="1"/>
  <c r="CG33" i="11"/>
  <c r="CH33" i="11"/>
  <c r="CI33" i="11"/>
  <c r="CJ33" i="11"/>
  <c r="CJ36" i="11" s="1"/>
  <c r="CJ38" i="11" s="1"/>
  <c r="CK33" i="11"/>
  <c r="CL33" i="11"/>
  <c r="CM33" i="11"/>
  <c r="CN33" i="11"/>
  <c r="CN36" i="11" s="1"/>
  <c r="CO33" i="11"/>
  <c r="CP33" i="11"/>
  <c r="CQ33" i="11"/>
  <c r="CR33" i="11"/>
  <c r="CR36" i="11" s="1"/>
  <c r="CS33" i="11"/>
  <c r="CT33" i="11"/>
  <c r="CU33" i="11"/>
  <c r="CV33" i="11"/>
  <c r="CV36" i="11" s="1"/>
  <c r="CW33" i="11"/>
  <c r="CX33" i="11"/>
  <c r="CY33" i="11"/>
  <c r="CZ33" i="11"/>
  <c r="CZ36" i="11" s="1"/>
  <c r="DA33" i="11"/>
  <c r="DB33" i="11"/>
  <c r="DC33" i="11"/>
  <c r="DD33" i="11"/>
  <c r="DD36" i="11" s="1"/>
  <c r="DE33" i="11"/>
  <c r="DF33" i="11"/>
  <c r="DG33" i="11"/>
  <c r="DH33" i="11"/>
  <c r="DH36" i="11" s="1"/>
  <c r="DI33" i="11"/>
  <c r="DJ33" i="11"/>
  <c r="DK33" i="11"/>
  <c r="DL33" i="11"/>
  <c r="DL36" i="11" s="1"/>
  <c r="DM33" i="11"/>
  <c r="DN33" i="11"/>
  <c r="DO33" i="11"/>
  <c r="DP33" i="11"/>
  <c r="DP36" i="11" s="1"/>
  <c r="DQ33" i="11"/>
  <c r="DR33" i="11"/>
  <c r="DS33" i="11"/>
  <c r="DT33" i="11"/>
  <c r="DT36" i="11" s="1"/>
  <c r="DU33" i="11"/>
  <c r="DV33" i="11"/>
  <c r="DW33" i="11"/>
  <c r="DX33" i="11"/>
  <c r="DX36" i="11" s="1"/>
  <c r="DY33" i="11"/>
  <c r="DZ33" i="11"/>
  <c r="EA33" i="11"/>
  <c r="EB33" i="11"/>
  <c r="EB36" i="11" s="1"/>
  <c r="EC33" i="11"/>
  <c r="ED33" i="11"/>
  <c r="EE33" i="11"/>
  <c r="EF33" i="11"/>
  <c r="EF36" i="11" s="1"/>
  <c r="EG33" i="11"/>
  <c r="EH33" i="11"/>
  <c r="EI33" i="11"/>
  <c r="EJ33" i="11"/>
  <c r="EJ36" i="11" s="1"/>
  <c r="EK33" i="11"/>
  <c r="EL33" i="11"/>
  <c r="EM33" i="11"/>
  <c r="EN33" i="11"/>
  <c r="EN36" i="11" s="1"/>
  <c r="EO33" i="11"/>
  <c r="EP33" i="11"/>
  <c r="EQ33" i="11"/>
  <c r="ER33" i="11"/>
  <c r="ER36" i="11" s="1"/>
  <c r="ER38" i="11" s="1"/>
  <c r="ES33" i="11"/>
  <c r="ET33" i="11"/>
  <c r="EU33" i="11"/>
  <c r="EV33" i="11"/>
  <c r="EV36" i="11" s="1"/>
  <c r="EV38" i="11" s="1"/>
  <c r="EW33" i="11"/>
  <c r="EX33" i="11"/>
  <c r="EY33" i="11"/>
  <c r="EZ33" i="11"/>
  <c r="EZ36" i="11" s="1"/>
  <c r="FA33" i="11"/>
  <c r="T37" i="11"/>
  <c r="U37" i="11"/>
  <c r="U41" i="11" s="1"/>
  <c r="X37" i="11"/>
  <c r="Y37" i="11"/>
  <c r="AC37" i="11"/>
  <c r="AC41" i="11" s="1"/>
  <c r="AG37" i="11"/>
  <c r="AK37" i="11"/>
  <c r="AO37" i="11"/>
  <c r="AS37" i="11"/>
  <c r="AS41" i="11" s="1"/>
  <c r="AW37" i="11"/>
  <c r="BA37" i="11"/>
  <c r="BA41" i="11" s="1"/>
  <c r="BE37" i="11"/>
  <c r="BI37" i="11"/>
  <c r="BI41" i="11" s="1"/>
  <c r="BM37" i="11"/>
  <c r="BQ37" i="11"/>
  <c r="BQ41" i="11" s="1"/>
  <c r="BU37" i="11"/>
  <c r="BY37" i="11"/>
  <c r="BY41" i="11" s="1"/>
  <c r="CC37" i="11"/>
  <c r="CG37" i="11"/>
  <c r="CG41" i="11" s="1"/>
  <c r="CK37" i="11"/>
  <c r="CO37" i="11"/>
  <c r="CO41" i="11" s="1"/>
  <c r="CS37" i="11"/>
  <c r="CW37" i="11"/>
  <c r="CW41" i="11" s="1"/>
  <c r="DA37" i="11"/>
  <c r="DE37" i="11"/>
  <c r="DE41" i="11" s="1"/>
  <c r="DI37" i="11"/>
  <c r="DM37" i="11"/>
  <c r="DM41" i="11" s="1"/>
  <c r="DQ37" i="11"/>
  <c r="DU37" i="11"/>
  <c r="DU41" i="11" s="1"/>
  <c r="DY37" i="11"/>
  <c r="EC37" i="11"/>
  <c r="EC41" i="11" s="1"/>
  <c r="EG37" i="11"/>
  <c r="EK37" i="11"/>
  <c r="EK41" i="11" s="1"/>
  <c r="EO37" i="11"/>
  <c r="ES37" i="11"/>
  <c r="ES41" i="11" s="1"/>
  <c r="EV37" i="11"/>
  <c r="EW37" i="11"/>
  <c r="FA37" i="11"/>
  <c r="FA41" i="11" s="1"/>
  <c r="C35" i="11"/>
  <c r="D35" i="11"/>
  <c r="E35" i="11"/>
  <c r="F35" i="11"/>
  <c r="G35" i="11"/>
  <c r="H35" i="11"/>
  <c r="I35" i="11"/>
  <c r="J35" i="11"/>
  <c r="K35" i="11"/>
  <c r="L35" i="11"/>
  <c r="M35" i="11"/>
  <c r="N35" i="11"/>
  <c r="O35" i="11"/>
  <c r="P35" i="11"/>
  <c r="Q35" i="11"/>
  <c r="R35" i="11"/>
  <c r="S35" i="11"/>
  <c r="T35" i="11"/>
  <c r="U35" i="11"/>
  <c r="V35" i="11"/>
  <c r="W35" i="11"/>
  <c r="W38" i="11" s="1"/>
  <c r="X35" i="11"/>
  <c r="Y35" i="11"/>
  <c r="Z35" i="11"/>
  <c r="AA35" i="11"/>
  <c r="AA38" i="11" s="1"/>
  <c r="AB35" i="11"/>
  <c r="AC35" i="11"/>
  <c r="AD35" i="11"/>
  <c r="AE35" i="11"/>
  <c r="AF35" i="11"/>
  <c r="AG35" i="11"/>
  <c r="AH35" i="11"/>
  <c r="AI35" i="11"/>
  <c r="AJ35" i="11"/>
  <c r="AK35" i="11"/>
  <c r="AL35" i="11"/>
  <c r="AM35" i="11"/>
  <c r="AM38" i="11" s="1"/>
  <c r="AN35" i="11"/>
  <c r="AO35" i="11"/>
  <c r="AP35" i="11"/>
  <c r="AQ35" i="11"/>
  <c r="AQ38" i="11" s="1"/>
  <c r="AR35" i="11"/>
  <c r="AS35" i="11"/>
  <c r="AT35" i="11"/>
  <c r="AU35" i="11"/>
  <c r="AV35" i="11"/>
  <c r="AW35" i="11"/>
  <c r="AX35" i="11"/>
  <c r="AY35" i="11"/>
  <c r="AZ35" i="11"/>
  <c r="BA35" i="11"/>
  <c r="BB35" i="11"/>
  <c r="BC35" i="11"/>
  <c r="BC38" i="11" s="1"/>
  <c r="BD35" i="11"/>
  <c r="BE35" i="11"/>
  <c r="BF35" i="11"/>
  <c r="BG35" i="11"/>
  <c r="BG38" i="11" s="1"/>
  <c r="BH35" i="11"/>
  <c r="BI35" i="11"/>
  <c r="BJ35" i="11"/>
  <c r="BK35" i="11"/>
  <c r="BL35" i="11"/>
  <c r="BM35" i="11"/>
  <c r="BN35" i="11"/>
  <c r="BO35" i="11"/>
  <c r="BP35" i="11"/>
  <c r="BQ35" i="11"/>
  <c r="BR35" i="11"/>
  <c r="BS35" i="11"/>
  <c r="BS38" i="11" s="1"/>
  <c r="BT35" i="11"/>
  <c r="BU35" i="11"/>
  <c r="BV35" i="11"/>
  <c r="BW35" i="11"/>
  <c r="BW38" i="11" s="1"/>
  <c r="BX35" i="11"/>
  <c r="BY35" i="11"/>
  <c r="BZ35" i="11"/>
  <c r="CA35" i="11"/>
  <c r="CB35" i="11"/>
  <c r="CC35" i="11"/>
  <c r="CD35" i="11"/>
  <c r="CE35" i="11"/>
  <c r="CF35" i="11"/>
  <c r="CG35" i="11"/>
  <c r="CH35" i="11"/>
  <c r="CI35" i="11"/>
  <c r="CI38" i="11" s="1"/>
  <c r="CJ35" i="11"/>
  <c r="CK35" i="11"/>
  <c r="CL35" i="11"/>
  <c r="CM35" i="11"/>
  <c r="CM38" i="11" s="1"/>
  <c r="CN35" i="11"/>
  <c r="CO35" i="11"/>
  <c r="CP35" i="11"/>
  <c r="CQ35" i="11"/>
  <c r="CR35" i="11"/>
  <c r="CS35" i="11"/>
  <c r="CT35" i="11"/>
  <c r="CU35" i="11"/>
  <c r="CV35" i="11"/>
  <c r="CW35" i="11"/>
  <c r="CX35" i="11"/>
  <c r="CY35" i="11"/>
  <c r="CY38" i="11" s="1"/>
  <c r="CZ35" i="11"/>
  <c r="DA35" i="11"/>
  <c r="DB35" i="11"/>
  <c r="DC35" i="11"/>
  <c r="DC38" i="11" s="1"/>
  <c r="DD35" i="11"/>
  <c r="DE35" i="11"/>
  <c r="DF35" i="11"/>
  <c r="DG35" i="11"/>
  <c r="DH35" i="11"/>
  <c r="DI35" i="11"/>
  <c r="DJ35" i="11"/>
  <c r="DK35" i="11"/>
  <c r="DL35" i="11"/>
  <c r="DM35" i="11"/>
  <c r="DN35" i="11"/>
  <c r="DO35" i="11"/>
  <c r="DO38" i="11" s="1"/>
  <c r="DP35" i="11"/>
  <c r="DQ35" i="11"/>
  <c r="DR35" i="11"/>
  <c r="DS35" i="11"/>
  <c r="DS38" i="11" s="1"/>
  <c r="DT35" i="11"/>
  <c r="DU35" i="11"/>
  <c r="DV35" i="11"/>
  <c r="DW35" i="11"/>
  <c r="DX35" i="11"/>
  <c r="DY35" i="11"/>
  <c r="DZ35" i="11"/>
  <c r="DZ38" i="11" s="1"/>
  <c r="EA35" i="11"/>
  <c r="EB35" i="11"/>
  <c r="EC35" i="11"/>
  <c r="ED35" i="11"/>
  <c r="ED38" i="11" s="1"/>
  <c r="EE35" i="11"/>
  <c r="EE38" i="11" s="1"/>
  <c r="EF35" i="11"/>
  <c r="EG35" i="11"/>
  <c r="EH35" i="11"/>
  <c r="EH38" i="11" s="1"/>
  <c r="EI35" i="11"/>
  <c r="EI38" i="11" s="1"/>
  <c r="EJ35" i="11"/>
  <c r="EK35" i="11"/>
  <c r="EL35" i="11"/>
  <c r="EL38" i="11" s="1"/>
  <c r="EM35" i="11"/>
  <c r="EN35" i="11"/>
  <c r="EO35" i="11"/>
  <c r="EP35" i="11"/>
  <c r="EP38" i="11" s="1"/>
  <c r="EQ35" i="11"/>
  <c r="ER35" i="11"/>
  <c r="ES35" i="11"/>
  <c r="ET35" i="11"/>
  <c r="ET38" i="11" s="1"/>
  <c r="EU35" i="11"/>
  <c r="EU38" i="11" s="1"/>
  <c r="EV35" i="11"/>
  <c r="EW35" i="11"/>
  <c r="EX35" i="11"/>
  <c r="EX38" i="11" s="1"/>
  <c r="EY35" i="11"/>
  <c r="EY38" i="11" s="1"/>
  <c r="EZ35" i="11"/>
  <c r="FA35" i="11"/>
  <c r="C36" i="11"/>
  <c r="Q36" i="11"/>
  <c r="R36" i="11"/>
  <c r="U36" i="11"/>
  <c r="V36" i="11"/>
  <c r="W36" i="11"/>
  <c r="W37" i="11" s="1"/>
  <c r="W41" i="11" s="1"/>
  <c r="Y36" i="11"/>
  <c r="Z36" i="11"/>
  <c r="AA36" i="11"/>
  <c r="AA37" i="11" s="1"/>
  <c r="AC36" i="11"/>
  <c r="AD36" i="11"/>
  <c r="AE36" i="11"/>
  <c r="AG36" i="11"/>
  <c r="AH36" i="11"/>
  <c r="AI36" i="11"/>
  <c r="AK36" i="11"/>
  <c r="AL36" i="11"/>
  <c r="AM36" i="11"/>
  <c r="AM37" i="11" s="1"/>
  <c r="AO36" i="11"/>
  <c r="AP36" i="11"/>
  <c r="AQ36" i="11"/>
  <c r="AQ37" i="11" s="1"/>
  <c r="AQ41" i="11" s="1"/>
  <c r="AS36" i="11"/>
  <c r="AT36" i="11"/>
  <c r="AU36" i="11"/>
  <c r="AW36" i="11"/>
  <c r="AX36" i="11"/>
  <c r="AY36" i="11"/>
  <c r="BA36" i="11"/>
  <c r="BB36" i="11"/>
  <c r="BC36" i="11"/>
  <c r="BC37" i="11" s="1"/>
  <c r="BE36" i="11"/>
  <c r="BF36" i="11"/>
  <c r="BG36" i="11"/>
  <c r="BG37" i="11" s="1"/>
  <c r="BG41" i="11" s="1"/>
  <c r="BI36" i="11"/>
  <c r="BJ36" i="11"/>
  <c r="BK36" i="11"/>
  <c r="BM36" i="11"/>
  <c r="BN36" i="11"/>
  <c r="BO36" i="11"/>
  <c r="BQ36" i="11"/>
  <c r="BR36" i="11"/>
  <c r="BS36" i="11"/>
  <c r="BS37" i="11" s="1"/>
  <c r="BS41" i="11" s="1"/>
  <c r="BU36" i="11"/>
  <c r="BV36" i="11"/>
  <c r="BW36" i="11"/>
  <c r="BW37" i="11" s="1"/>
  <c r="BY36" i="11"/>
  <c r="BZ36" i="11"/>
  <c r="CA36" i="11"/>
  <c r="CC36" i="11"/>
  <c r="CD36" i="11"/>
  <c r="CE36" i="11"/>
  <c r="CG36" i="11"/>
  <c r="CH36" i="11"/>
  <c r="CI36" i="11"/>
  <c r="CI37" i="11" s="1"/>
  <c r="CK36" i="11"/>
  <c r="CL36" i="11"/>
  <c r="CM36" i="11"/>
  <c r="CM37" i="11" s="1"/>
  <c r="CM41" i="11" s="1"/>
  <c r="CO36" i="11"/>
  <c r="CP36" i="11"/>
  <c r="CQ36" i="11"/>
  <c r="CS36" i="11"/>
  <c r="CT36" i="11"/>
  <c r="CU36" i="11"/>
  <c r="CW36" i="11"/>
  <c r="CX36" i="11"/>
  <c r="CY36" i="11"/>
  <c r="CY37" i="11" s="1"/>
  <c r="DA36" i="11"/>
  <c r="DB36" i="11"/>
  <c r="DC36" i="11"/>
  <c r="DC37" i="11" s="1"/>
  <c r="DC41" i="11" s="1"/>
  <c r="DE36" i="11"/>
  <c r="DF36" i="11"/>
  <c r="DG36" i="11"/>
  <c r="DI36" i="11"/>
  <c r="DJ36" i="11"/>
  <c r="DK36" i="11"/>
  <c r="DM36" i="11"/>
  <c r="DN36" i="11"/>
  <c r="DO36" i="11"/>
  <c r="DO37" i="11" s="1"/>
  <c r="DO41" i="11" s="1"/>
  <c r="DQ36" i="11"/>
  <c r="DR36" i="11"/>
  <c r="DS36" i="11"/>
  <c r="DS37" i="11" s="1"/>
  <c r="DU36" i="11"/>
  <c r="DV36" i="11"/>
  <c r="DW36" i="11"/>
  <c r="DY36" i="11"/>
  <c r="DZ36" i="11"/>
  <c r="EA36" i="11"/>
  <c r="EC36" i="11"/>
  <c r="ED36" i="11"/>
  <c r="EE36" i="11"/>
  <c r="EE37" i="11" s="1"/>
  <c r="EE41" i="11" s="1"/>
  <c r="EG36" i="11"/>
  <c r="EH36" i="11"/>
  <c r="EI36" i="11"/>
  <c r="EI37" i="11" s="1"/>
  <c r="EI41" i="11" s="1"/>
  <c r="EK36" i="11"/>
  <c r="EL36" i="11"/>
  <c r="EM36" i="11"/>
  <c r="EO36" i="11"/>
  <c r="EP36" i="11"/>
  <c r="EQ36" i="11"/>
  <c r="ES36" i="11"/>
  <c r="ET36" i="11"/>
  <c r="EU36" i="11"/>
  <c r="EU37" i="11" s="1"/>
  <c r="EU41" i="11" s="1"/>
  <c r="EW36" i="11"/>
  <c r="EX36" i="11"/>
  <c r="EY36" i="11"/>
  <c r="EY37" i="11" s="1"/>
  <c r="FA36" i="11"/>
  <c r="CJ37" i="11"/>
  <c r="ER37" i="11"/>
  <c r="U38" i="11"/>
  <c r="Y38" i="11"/>
  <c r="AC38" i="11"/>
  <c r="AG38" i="11"/>
  <c r="AK38" i="11"/>
  <c r="AO38" i="11"/>
  <c r="AS38" i="11"/>
  <c r="AW38" i="11"/>
  <c r="BA38" i="11"/>
  <c r="BE38" i="11"/>
  <c r="BI38" i="11"/>
  <c r="BM38" i="11"/>
  <c r="BQ38" i="11"/>
  <c r="BU38" i="11"/>
  <c r="BY38" i="11"/>
  <c r="CC38" i="11"/>
  <c r="CG38" i="11"/>
  <c r="CK38" i="11"/>
  <c r="CO38" i="11"/>
  <c r="CS38" i="11"/>
  <c r="CW38" i="11"/>
  <c r="DA38" i="11"/>
  <c r="DE38" i="11"/>
  <c r="DI38" i="11"/>
  <c r="DM38" i="11"/>
  <c r="DQ38" i="11"/>
  <c r="DU38" i="11"/>
  <c r="DY38" i="11"/>
  <c r="EC38" i="11"/>
  <c r="EG38" i="11"/>
  <c r="EK38" i="11"/>
  <c r="EO38" i="11"/>
  <c r="ES38" i="11"/>
  <c r="EW38" i="11"/>
  <c r="FA38" i="11"/>
  <c r="C39" i="11"/>
  <c r="D39" i="11"/>
  <c r="E39" i="11"/>
  <c r="F39" i="11"/>
  <c r="G39" i="11"/>
  <c r="H39" i="11"/>
  <c r="I39" i="11"/>
  <c r="J39" i="11"/>
  <c r="K39" i="11"/>
  <c r="L39" i="11"/>
  <c r="M39" i="11"/>
  <c r="N39" i="11"/>
  <c r="O39"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DR39" i="11"/>
  <c r="DS39"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EI40" i="11"/>
  <c r="AK41" i="11"/>
  <c r="C48" i="11"/>
  <c r="D8" i="28" s="1"/>
  <c r="D48" i="11"/>
  <c r="E48" i="11"/>
  <c r="F48" i="11"/>
  <c r="G48" i="11"/>
  <c r="H48" i="11"/>
  <c r="I48" i="11"/>
  <c r="J48" i="11"/>
  <c r="K48" i="11"/>
  <c r="L48" i="11"/>
  <c r="M48" i="11"/>
  <c r="N48" i="11"/>
  <c r="O48"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DR48" i="11"/>
  <c r="DS48"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C49" i="11"/>
  <c r="D49" i="11"/>
  <c r="E49" i="11"/>
  <c r="F49" i="11"/>
  <c r="G49" i="11"/>
  <c r="H49" i="11"/>
  <c r="I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DR49" i="11"/>
  <c r="DS49"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C53" i="11"/>
  <c r="D53" i="11"/>
  <c r="E53" i="11"/>
  <c r="F53" i="11"/>
  <c r="G53" i="11"/>
  <c r="H53" i="11"/>
  <c r="I53" i="11"/>
  <c r="J53" i="11"/>
  <c r="K53" i="11"/>
  <c r="L53" i="11"/>
  <c r="M53"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DR53" i="11"/>
  <c r="DS53"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C61" i="11"/>
  <c r="D9" i="28" s="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DR61" i="11"/>
  <c r="DS61" i="11"/>
  <c r="DT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DR62" i="11"/>
  <c r="DS62" i="11"/>
  <c r="DT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DR66" i="11"/>
  <c r="DS66" i="11"/>
  <c r="DT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C74" i="11"/>
  <c r="D10" i="28" s="1"/>
  <c r="D74" i="11"/>
  <c r="E74" i="11"/>
  <c r="F74" i="11"/>
  <c r="G74" i="11"/>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AI74" i="11"/>
  <c r="AJ74" i="11"/>
  <c r="AK74" i="11"/>
  <c r="AL74" i="11"/>
  <c r="AM74" i="11"/>
  <c r="AN74" i="11"/>
  <c r="AO74" i="11"/>
  <c r="AP74" i="11"/>
  <c r="AQ74" i="11"/>
  <c r="AR74" i="11"/>
  <c r="AS74" i="11"/>
  <c r="AT74" i="11"/>
  <c r="AU74" i="11"/>
  <c r="AV74" i="11"/>
  <c r="AW74" i="11"/>
  <c r="AX74" i="11"/>
  <c r="AY74" i="11"/>
  <c r="AZ74" i="11"/>
  <c r="BA74" i="11"/>
  <c r="BB74" i="11"/>
  <c r="BC74" i="11"/>
  <c r="BD74" i="11"/>
  <c r="BE74" i="11"/>
  <c r="BF74" i="11"/>
  <c r="BG74" i="11"/>
  <c r="BH74" i="11"/>
  <c r="BI74" i="11"/>
  <c r="BJ74" i="11"/>
  <c r="BK74" i="11"/>
  <c r="BL74" i="11"/>
  <c r="BM74" i="11"/>
  <c r="BN74" i="11"/>
  <c r="BO74" i="11"/>
  <c r="BP74" i="11"/>
  <c r="BQ74" i="11"/>
  <c r="BR74" i="11"/>
  <c r="BS74" i="11"/>
  <c r="BT74" i="11"/>
  <c r="BU74" i="11"/>
  <c r="BV74" i="11"/>
  <c r="BW74" i="11"/>
  <c r="BX74" i="11"/>
  <c r="BY74" i="11"/>
  <c r="BZ74" i="11"/>
  <c r="CA74" i="11"/>
  <c r="CB74" i="11"/>
  <c r="CC74" i="11"/>
  <c r="CD74" i="11"/>
  <c r="CE74" i="11"/>
  <c r="CF74" i="11"/>
  <c r="CG74" i="11"/>
  <c r="CH74" i="11"/>
  <c r="CI74" i="11"/>
  <c r="CJ74" i="11"/>
  <c r="CK74" i="11"/>
  <c r="CL74" i="11"/>
  <c r="CM74" i="11"/>
  <c r="CN74" i="11"/>
  <c r="CO74" i="11"/>
  <c r="CP74" i="11"/>
  <c r="CQ74" i="11"/>
  <c r="CR74" i="11"/>
  <c r="CS74" i="11"/>
  <c r="CT74" i="11"/>
  <c r="CU74" i="11"/>
  <c r="CV74" i="11"/>
  <c r="CW74" i="11"/>
  <c r="CX74" i="11"/>
  <c r="CY74" i="11"/>
  <c r="CZ74" i="11"/>
  <c r="DA74" i="11"/>
  <c r="DB74" i="11"/>
  <c r="DC74" i="11"/>
  <c r="DD74" i="11"/>
  <c r="DE74" i="11"/>
  <c r="DF74" i="11"/>
  <c r="DG74" i="11"/>
  <c r="DH74" i="11"/>
  <c r="DI74" i="11"/>
  <c r="DJ74" i="11"/>
  <c r="DK74" i="11"/>
  <c r="DL74" i="11"/>
  <c r="DM74" i="11"/>
  <c r="DN74" i="11"/>
  <c r="DO74" i="11"/>
  <c r="DP74" i="11"/>
  <c r="DQ74" i="11"/>
  <c r="DR74" i="11"/>
  <c r="DS74" i="11"/>
  <c r="DT74" i="11"/>
  <c r="DU74" i="11"/>
  <c r="DV74" i="11"/>
  <c r="DW74" i="11"/>
  <c r="DX74" i="11"/>
  <c r="DY74" i="11"/>
  <c r="DZ74" i="11"/>
  <c r="EA74" i="11"/>
  <c r="EB74" i="11"/>
  <c r="EC74" i="11"/>
  <c r="ED74" i="11"/>
  <c r="EE74" i="11"/>
  <c r="EF74" i="11"/>
  <c r="EG74" i="11"/>
  <c r="EH74" i="11"/>
  <c r="EI74" i="11"/>
  <c r="EJ74" i="11"/>
  <c r="EK74" i="11"/>
  <c r="EL74" i="11"/>
  <c r="EM74" i="11"/>
  <c r="EN74" i="11"/>
  <c r="EO74" i="11"/>
  <c r="EP74" i="11"/>
  <c r="EQ74" i="11"/>
  <c r="ER74" i="11"/>
  <c r="ES74" i="11"/>
  <c r="ET74" i="11"/>
  <c r="EU74" i="11"/>
  <c r="EV74" i="11"/>
  <c r="EW74" i="11"/>
  <c r="EX74" i="11"/>
  <c r="EY74" i="11"/>
  <c r="EZ74" i="11"/>
  <c r="FA74" i="11"/>
  <c r="C75" i="11"/>
  <c r="D75" i="11"/>
  <c r="E75" i="11"/>
  <c r="F75" i="11"/>
  <c r="G75" i="11"/>
  <c r="H75" i="11"/>
  <c r="I75" i="11"/>
  <c r="J75" i="11"/>
  <c r="K75" i="11"/>
  <c r="L75" i="11"/>
  <c r="M75" i="11"/>
  <c r="N75" i="11"/>
  <c r="O75" i="11"/>
  <c r="P75" i="11"/>
  <c r="Q75" i="11"/>
  <c r="R75" i="11"/>
  <c r="S75" i="11"/>
  <c r="T75" i="11"/>
  <c r="U75" i="11"/>
  <c r="V75" i="11"/>
  <c r="W75" i="11"/>
  <c r="X75" i="11"/>
  <c r="Y75" i="11"/>
  <c r="Z75" i="11"/>
  <c r="AA75" i="11"/>
  <c r="AB75" i="11"/>
  <c r="AC75" i="11"/>
  <c r="AD75" i="11"/>
  <c r="AE75" i="11"/>
  <c r="AF75" i="11"/>
  <c r="AG75" i="11"/>
  <c r="AH75" i="11"/>
  <c r="AI75" i="11"/>
  <c r="AJ75" i="11"/>
  <c r="AK75" i="11"/>
  <c r="AL75" i="11"/>
  <c r="AM75" i="11"/>
  <c r="AN75" i="11"/>
  <c r="AO75" i="11"/>
  <c r="AP75" i="11"/>
  <c r="AQ75" i="11"/>
  <c r="AR75" i="11"/>
  <c r="AS75" i="11"/>
  <c r="AT75" i="11"/>
  <c r="AU75" i="11"/>
  <c r="AV75" i="11"/>
  <c r="AW75" i="11"/>
  <c r="AX75" i="11"/>
  <c r="AY75" i="11"/>
  <c r="AZ75" i="11"/>
  <c r="BA75" i="11"/>
  <c r="BB75" i="11"/>
  <c r="BC75" i="11"/>
  <c r="BD75" i="11"/>
  <c r="BE75" i="11"/>
  <c r="BF75" i="11"/>
  <c r="BG75" i="11"/>
  <c r="BH75" i="11"/>
  <c r="BI75" i="11"/>
  <c r="BJ75" i="11"/>
  <c r="BK75" i="11"/>
  <c r="BL75" i="11"/>
  <c r="BM75" i="11"/>
  <c r="BN75" i="11"/>
  <c r="BO75" i="11"/>
  <c r="BP75" i="11"/>
  <c r="BQ75" i="11"/>
  <c r="BR75" i="11"/>
  <c r="BS75" i="11"/>
  <c r="BT75" i="11"/>
  <c r="BU75" i="11"/>
  <c r="BV75" i="11"/>
  <c r="BW75" i="11"/>
  <c r="BX75" i="11"/>
  <c r="BY75" i="11"/>
  <c r="BZ75" i="11"/>
  <c r="CA75" i="11"/>
  <c r="CB75" i="11"/>
  <c r="CC75" i="11"/>
  <c r="CD75" i="11"/>
  <c r="CE75" i="11"/>
  <c r="CF75" i="11"/>
  <c r="CG75" i="11"/>
  <c r="CH75" i="11"/>
  <c r="CI75" i="11"/>
  <c r="CJ75" i="11"/>
  <c r="CK75" i="11"/>
  <c r="CL75" i="11"/>
  <c r="CM75" i="11"/>
  <c r="CN75" i="11"/>
  <c r="CO75" i="11"/>
  <c r="CP75" i="11"/>
  <c r="CQ75" i="11"/>
  <c r="CR75" i="11"/>
  <c r="CS75" i="11"/>
  <c r="CT75" i="11"/>
  <c r="CU75" i="11"/>
  <c r="CV75" i="11"/>
  <c r="CW75" i="11"/>
  <c r="CX75" i="11"/>
  <c r="CY75" i="11"/>
  <c r="CZ75" i="11"/>
  <c r="DA75" i="11"/>
  <c r="DB75" i="11"/>
  <c r="DC75" i="11"/>
  <c r="DD75" i="11"/>
  <c r="DE75" i="11"/>
  <c r="DF75" i="11"/>
  <c r="DG75" i="11"/>
  <c r="DH75" i="11"/>
  <c r="DI75" i="11"/>
  <c r="DJ75" i="11"/>
  <c r="DK75" i="11"/>
  <c r="DL75" i="11"/>
  <c r="DM75" i="11"/>
  <c r="DN75" i="11"/>
  <c r="DO75" i="11"/>
  <c r="DP75" i="11"/>
  <c r="DQ75" i="11"/>
  <c r="DR75" i="11"/>
  <c r="DS75" i="11"/>
  <c r="DT75" i="11"/>
  <c r="DU75" i="11"/>
  <c r="DV75" i="11"/>
  <c r="DW75" i="11"/>
  <c r="DX75" i="11"/>
  <c r="DY75" i="11"/>
  <c r="DZ75" i="11"/>
  <c r="EA75" i="11"/>
  <c r="EB75" i="11"/>
  <c r="EC75" i="11"/>
  <c r="ED75" i="11"/>
  <c r="EE75" i="11"/>
  <c r="EF75" i="11"/>
  <c r="EG75" i="11"/>
  <c r="EH75" i="11"/>
  <c r="EI75" i="11"/>
  <c r="EJ75" i="11"/>
  <c r="EK75" i="11"/>
  <c r="EL75" i="11"/>
  <c r="EM75" i="11"/>
  <c r="EN75" i="11"/>
  <c r="EO75" i="11"/>
  <c r="EP75" i="11"/>
  <c r="EQ75" i="11"/>
  <c r="ER75" i="11"/>
  <c r="ES75" i="11"/>
  <c r="ET75" i="11"/>
  <c r="EU75" i="11"/>
  <c r="EV75" i="11"/>
  <c r="EW75" i="11"/>
  <c r="EX75" i="11"/>
  <c r="EY75" i="11"/>
  <c r="EZ75" i="11"/>
  <c r="FA75" i="11"/>
  <c r="C79" i="11"/>
  <c r="D79" i="11"/>
  <c r="E79" i="11"/>
  <c r="F79" i="11"/>
  <c r="G79" i="11"/>
  <c r="H79" i="11"/>
  <c r="I79" i="11"/>
  <c r="J79" i="11"/>
  <c r="K79" i="11"/>
  <c r="L79" i="11"/>
  <c r="M79" i="11"/>
  <c r="N79" i="11"/>
  <c r="O79" i="11"/>
  <c r="P79" i="11"/>
  <c r="Q79" i="11"/>
  <c r="R79" i="11"/>
  <c r="S79" i="11"/>
  <c r="T79" i="11"/>
  <c r="U79" i="11"/>
  <c r="V79" i="11"/>
  <c r="W79" i="11"/>
  <c r="X79" i="11"/>
  <c r="Y79" i="11"/>
  <c r="Z79" i="11"/>
  <c r="AA79" i="11"/>
  <c r="AB79" i="11"/>
  <c r="AC79" i="11"/>
  <c r="AD79" i="11"/>
  <c r="AE79" i="11"/>
  <c r="AF79" i="11"/>
  <c r="AG79" i="11"/>
  <c r="AH79" i="11"/>
  <c r="AI79" i="11"/>
  <c r="AJ79" i="11"/>
  <c r="AK79" i="11"/>
  <c r="AL79" i="11"/>
  <c r="AM79" i="11"/>
  <c r="AN79" i="11"/>
  <c r="AO79" i="11"/>
  <c r="AP79" i="11"/>
  <c r="AQ79" i="11"/>
  <c r="AR79" i="11"/>
  <c r="AS79" i="11"/>
  <c r="AT79" i="11"/>
  <c r="AU79" i="11"/>
  <c r="AV79" i="11"/>
  <c r="AW79" i="11"/>
  <c r="AX79" i="11"/>
  <c r="AY79" i="11"/>
  <c r="AZ79" i="11"/>
  <c r="BA79" i="11"/>
  <c r="BB79" i="11"/>
  <c r="BC79" i="11"/>
  <c r="BD79" i="11"/>
  <c r="BE79" i="11"/>
  <c r="BF79" i="11"/>
  <c r="BG79" i="11"/>
  <c r="BH79" i="11"/>
  <c r="BI79" i="11"/>
  <c r="BJ79" i="11"/>
  <c r="BK79" i="11"/>
  <c r="BL79" i="11"/>
  <c r="BM79" i="11"/>
  <c r="BN79" i="11"/>
  <c r="BO79" i="11"/>
  <c r="BP79" i="11"/>
  <c r="BQ79" i="11"/>
  <c r="BR79" i="11"/>
  <c r="BS79" i="11"/>
  <c r="BT79" i="11"/>
  <c r="BU79" i="11"/>
  <c r="BV79" i="11"/>
  <c r="BW79" i="11"/>
  <c r="BX79" i="11"/>
  <c r="BY79" i="11"/>
  <c r="BZ79" i="11"/>
  <c r="CA79" i="11"/>
  <c r="CB79" i="11"/>
  <c r="CC79" i="11"/>
  <c r="CD79" i="11"/>
  <c r="CE79" i="11"/>
  <c r="CF79" i="11"/>
  <c r="CG79" i="11"/>
  <c r="CH79" i="11"/>
  <c r="CI79" i="11"/>
  <c r="CJ79" i="11"/>
  <c r="CK79" i="11"/>
  <c r="CL79" i="11"/>
  <c r="CM79" i="11"/>
  <c r="CN79" i="11"/>
  <c r="CO79" i="11"/>
  <c r="CP79" i="11"/>
  <c r="CQ79" i="11"/>
  <c r="CR79" i="11"/>
  <c r="CS79" i="11"/>
  <c r="CT79" i="11"/>
  <c r="CU79" i="11"/>
  <c r="CV79" i="11"/>
  <c r="CW79" i="11"/>
  <c r="CX79" i="11"/>
  <c r="CY79" i="11"/>
  <c r="CZ79" i="11"/>
  <c r="DA79" i="11"/>
  <c r="DB79" i="11"/>
  <c r="DC79" i="11"/>
  <c r="DD79" i="11"/>
  <c r="DE79" i="11"/>
  <c r="DF79" i="11"/>
  <c r="DG79" i="11"/>
  <c r="DH79" i="11"/>
  <c r="DI79" i="11"/>
  <c r="DJ79" i="11"/>
  <c r="DK79" i="11"/>
  <c r="DL79" i="11"/>
  <c r="DM79" i="11"/>
  <c r="DN79" i="11"/>
  <c r="DO79" i="11"/>
  <c r="DP79" i="11"/>
  <c r="DQ79" i="11"/>
  <c r="DR79" i="11"/>
  <c r="DS79" i="11"/>
  <c r="DT79" i="11"/>
  <c r="DU79" i="11"/>
  <c r="DV79" i="11"/>
  <c r="DW79" i="11"/>
  <c r="DX79" i="11"/>
  <c r="DY79" i="11"/>
  <c r="DZ79" i="11"/>
  <c r="EA79" i="11"/>
  <c r="EB79" i="11"/>
  <c r="EC79" i="11"/>
  <c r="ED79" i="11"/>
  <c r="EE79" i="11"/>
  <c r="EF79" i="11"/>
  <c r="EG79" i="11"/>
  <c r="EH79" i="11"/>
  <c r="EI79" i="11"/>
  <c r="EJ79" i="11"/>
  <c r="EK79" i="11"/>
  <c r="EL79" i="11"/>
  <c r="EM79" i="11"/>
  <c r="EN79" i="11"/>
  <c r="EO79" i="11"/>
  <c r="EP79" i="11"/>
  <c r="EQ79" i="11"/>
  <c r="ER79" i="11"/>
  <c r="ES79" i="11"/>
  <c r="ET79" i="11"/>
  <c r="EU79" i="11"/>
  <c r="EV79" i="11"/>
  <c r="EW79" i="11"/>
  <c r="EX79" i="11"/>
  <c r="EY79" i="11"/>
  <c r="EZ79" i="11"/>
  <c r="FA79" i="11"/>
  <c r="C87" i="11"/>
  <c r="D11" i="28" s="1"/>
  <c r="D87" i="11"/>
  <c r="E87" i="11"/>
  <c r="F87" i="11"/>
  <c r="G87" i="11"/>
  <c r="H87" i="11"/>
  <c r="I87" i="11"/>
  <c r="J87" i="11"/>
  <c r="K87" i="11"/>
  <c r="L87" i="11"/>
  <c r="M87" i="11"/>
  <c r="N87" i="11"/>
  <c r="O87" i="11"/>
  <c r="P87" i="11"/>
  <c r="Q87" i="11"/>
  <c r="R87" i="11"/>
  <c r="S87" i="11"/>
  <c r="T87" i="11"/>
  <c r="U87" i="11"/>
  <c r="V87" i="11"/>
  <c r="W87" i="11"/>
  <c r="X87" i="11"/>
  <c r="Y87" i="11"/>
  <c r="Z87" i="11"/>
  <c r="AA87" i="11"/>
  <c r="AB87" i="11"/>
  <c r="AC87" i="11"/>
  <c r="AD87" i="11"/>
  <c r="AE87" i="11"/>
  <c r="AF87" i="11"/>
  <c r="AG87" i="11"/>
  <c r="AH87" i="11"/>
  <c r="AI87" i="11"/>
  <c r="AJ87" i="11"/>
  <c r="AK87" i="11"/>
  <c r="AL87" i="11"/>
  <c r="AM87" i="11"/>
  <c r="AN87" i="11"/>
  <c r="AO87" i="11"/>
  <c r="AP87" i="11"/>
  <c r="AQ87" i="11"/>
  <c r="AR87" i="11"/>
  <c r="AS87" i="11"/>
  <c r="AT87" i="11"/>
  <c r="AU87" i="11"/>
  <c r="AV87" i="11"/>
  <c r="AW87" i="11"/>
  <c r="AX87" i="11"/>
  <c r="AY87" i="11"/>
  <c r="AZ87" i="11"/>
  <c r="BA87" i="11"/>
  <c r="BB87" i="11"/>
  <c r="BC87" i="11"/>
  <c r="BD87" i="11"/>
  <c r="BE87" i="11"/>
  <c r="BF87" i="11"/>
  <c r="BG87" i="11"/>
  <c r="BH87" i="11"/>
  <c r="BI87" i="11"/>
  <c r="BJ87" i="11"/>
  <c r="BK87" i="11"/>
  <c r="BL87" i="11"/>
  <c r="BM87" i="11"/>
  <c r="BN87" i="11"/>
  <c r="BO87" i="11"/>
  <c r="BP87" i="11"/>
  <c r="BQ87" i="11"/>
  <c r="BR87" i="11"/>
  <c r="BS87" i="11"/>
  <c r="BT87" i="11"/>
  <c r="BU87" i="11"/>
  <c r="BV87" i="11"/>
  <c r="BW87" i="11"/>
  <c r="BX87" i="11"/>
  <c r="BY87" i="11"/>
  <c r="BZ87" i="11"/>
  <c r="CA87" i="11"/>
  <c r="CB87" i="11"/>
  <c r="CC87" i="11"/>
  <c r="CD87" i="11"/>
  <c r="CE87" i="11"/>
  <c r="CF87" i="11"/>
  <c r="CG87" i="11"/>
  <c r="CH87" i="11"/>
  <c r="CI87" i="11"/>
  <c r="CJ87" i="11"/>
  <c r="CK87" i="11"/>
  <c r="CL87" i="11"/>
  <c r="CM87" i="11"/>
  <c r="CN87" i="11"/>
  <c r="CO87" i="11"/>
  <c r="CP87" i="11"/>
  <c r="CQ87" i="11"/>
  <c r="CR87" i="11"/>
  <c r="CS87" i="11"/>
  <c r="CT87" i="11"/>
  <c r="CU87" i="11"/>
  <c r="CV87" i="11"/>
  <c r="CW87" i="11"/>
  <c r="CX87" i="11"/>
  <c r="CY87" i="11"/>
  <c r="CZ87" i="11"/>
  <c r="DA87" i="11"/>
  <c r="DB87" i="11"/>
  <c r="DC87" i="11"/>
  <c r="DD87" i="11"/>
  <c r="DE87" i="11"/>
  <c r="DF87" i="11"/>
  <c r="DG87" i="11"/>
  <c r="DH87" i="11"/>
  <c r="DI87" i="11"/>
  <c r="DJ87" i="11"/>
  <c r="DK87" i="11"/>
  <c r="DL87" i="11"/>
  <c r="DM87" i="11"/>
  <c r="DN87" i="11"/>
  <c r="DO87" i="11"/>
  <c r="DP87" i="11"/>
  <c r="DQ87" i="11"/>
  <c r="DR87" i="11"/>
  <c r="DS87" i="11"/>
  <c r="DT87" i="11"/>
  <c r="DU87" i="11"/>
  <c r="DV87" i="11"/>
  <c r="DW87" i="11"/>
  <c r="DX87" i="11"/>
  <c r="DY87" i="11"/>
  <c r="DZ87" i="11"/>
  <c r="EA87" i="11"/>
  <c r="EB87" i="11"/>
  <c r="EC87" i="11"/>
  <c r="ED87" i="11"/>
  <c r="EE87" i="11"/>
  <c r="EF87" i="11"/>
  <c r="EG87" i="11"/>
  <c r="EH87" i="11"/>
  <c r="EI87" i="11"/>
  <c r="EJ87" i="11"/>
  <c r="EK87" i="11"/>
  <c r="EL87" i="11"/>
  <c r="EM87" i="11"/>
  <c r="EN87" i="11"/>
  <c r="EO87" i="11"/>
  <c r="EP87" i="11"/>
  <c r="EQ87" i="11"/>
  <c r="ER87" i="11"/>
  <c r="ES87" i="11"/>
  <c r="ET87" i="11"/>
  <c r="EU87" i="11"/>
  <c r="EV87" i="11"/>
  <c r="EW87" i="11"/>
  <c r="EX87" i="11"/>
  <c r="EY87" i="11"/>
  <c r="EZ87" i="11"/>
  <c r="FA87" i="11"/>
  <c r="C88" i="11"/>
  <c r="D88" i="11"/>
  <c r="E88" i="11"/>
  <c r="F88" i="11"/>
  <c r="G88" i="11"/>
  <c r="H88" i="11"/>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AI88" i="11"/>
  <c r="AJ88" i="11"/>
  <c r="AK88" i="11"/>
  <c r="AL88" i="11"/>
  <c r="AM88" i="11"/>
  <c r="AN88" i="11"/>
  <c r="AO88" i="11"/>
  <c r="AP88" i="11"/>
  <c r="AQ88" i="11"/>
  <c r="AR88" i="11"/>
  <c r="AS88" i="11"/>
  <c r="AT88" i="11"/>
  <c r="AU88" i="11"/>
  <c r="AV88" i="11"/>
  <c r="AW88" i="11"/>
  <c r="AX88" i="11"/>
  <c r="AY88" i="11"/>
  <c r="AZ88" i="11"/>
  <c r="BA88" i="11"/>
  <c r="BB88" i="11"/>
  <c r="BC88" i="11"/>
  <c r="BD88" i="11"/>
  <c r="BE88" i="11"/>
  <c r="BF88" i="11"/>
  <c r="BG88" i="11"/>
  <c r="BH88" i="11"/>
  <c r="BI88" i="11"/>
  <c r="BJ88" i="11"/>
  <c r="BK88" i="11"/>
  <c r="BL88" i="11"/>
  <c r="BM88" i="11"/>
  <c r="BN88" i="11"/>
  <c r="BO88" i="11"/>
  <c r="BP88" i="11"/>
  <c r="BQ88" i="11"/>
  <c r="BR88" i="11"/>
  <c r="BS88" i="11"/>
  <c r="BT88" i="11"/>
  <c r="BU88" i="11"/>
  <c r="BV88" i="11"/>
  <c r="BW88" i="11"/>
  <c r="BX88" i="11"/>
  <c r="BY88" i="11"/>
  <c r="BZ88" i="11"/>
  <c r="CA88" i="11"/>
  <c r="CB88" i="11"/>
  <c r="CC88" i="11"/>
  <c r="CD88" i="11"/>
  <c r="CE88" i="11"/>
  <c r="CF88" i="11"/>
  <c r="CG88" i="11"/>
  <c r="CH88" i="11"/>
  <c r="CI88" i="11"/>
  <c r="CJ88" i="11"/>
  <c r="CK88" i="11"/>
  <c r="CL88" i="11"/>
  <c r="CM88" i="11"/>
  <c r="CN88" i="11"/>
  <c r="CO88" i="11"/>
  <c r="CP88" i="11"/>
  <c r="CQ88" i="11"/>
  <c r="CR88" i="11"/>
  <c r="CS88" i="11"/>
  <c r="CT88" i="11"/>
  <c r="CU88" i="11"/>
  <c r="CV88" i="11"/>
  <c r="CW88" i="11"/>
  <c r="CX88" i="11"/>
  <c r="CY88" i="11"/>
  <c r="CZ88" i="11"/>
  <c r="DA88" i="11"/>
  <c r="DB88" i="11"/>
  <c r="DC88" i="11"/>
  <c r="DD88" i="11"/>
  <c r="DE88" i="11"/>
  <c r="DF88" i="11"/>
  <c r="DG88" i="11"/>
  <c r="DH88" i="11"/>
  <c r="DI88" i="11"/>
  <c r="DJ88" i="11"/>
  <c r="DK88" i="11"/>
  <c r="DL88" i="11"/>
  <c r="DM88" i="11"/>
  <c r="DN88" i="11"/>
  <c r="DO88" i="11"/>
  <c r="DP88" i="11"/>
  <c r="DQ88" i="11"/>
  <c r="DR88" i="11"/>
  <c r="DS88" i="11"/>
  <c r="DT88" i="11"/>
  <c r="DU88" i="11"/>
  <c r="DV88" i="11"/>
  <c r="DW88" i="11"/>
  <c r="DX88" i="11"/>
  <c r="DY88" i="11"/>
  <c r="DZ88" i="11"/>
  <c r="EA88" i="11"/>
  <c r="EB88" i="11"/>
  <c r="EC88" i="11"/>
  <c r="ED88" i="11"/>
  <c r="EE88" i="11"/>
  <c r="EF88" i="11"/>
  <c r="EG88" i="11"/>
  <c r="EH88" i="11"/>
  <c r="EI88" i="11"/>
  <c r="EJ88" i="11"/>
  <c r="EK88" i="11"/>
  <c r="EL88" i="11"/>
  <c r="EM88" i="11"/>
  <c r="EN88" i="11"/>
  <c r="EO88" i="11"/>
  <c r="EP88" i="11"/>
  <c r="EQ88" i="11"/>
  <c r="ER88" i="11"/>
  <c r="ES88" i="11"/>
  <c r="ET88" i="11"/>
  <c r="EU88" i="11"/>
  <c r="EV88" i="11"/>
  <c r="EW88" i="11"/>
  <c r="EX88" i="11"/>
  <c r="EY88" i="11"/>
  <c r="EZ88" i="11"/>
  <c r="FA88" i="11"/>
  <c r="C92"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AI92" i="11"/>
  <c r="AJ92" i="11"/>
  <c r="AK92" i="11"/>
  <c r="AL92" i="11"/>
  <c r="AM92" i="11"/>
  <c r="AN92" i="11"/>
  <c r="AO92" i="11"/>
  <c r="AP92" i="11"/>
  <c r="AQ92" i="11"/>
  <c r="AR92" i="11"/>
  <c r="AS92" i="11"/>
  <c r="AT92" i="11"/>
  <c r="AU92" i="11"/>
  <c r="AV92" i="11"/>
  <c r="AW92" i="11"/>
  <c r="AX92" i="11"/>
  <c r="AY92" i="11"/>
  <c r="AZ92" i="11"/>
  <c r="BA92" i="11"/>
  <c r="BB92" i="11"/>
  <c r="BC92" i="11"/>
  <c r="BD92" i="11"/>
  <c r="BE92" i="11"/>
  <c r="BF92" i="11"/>
  <c r="BG92" i="11"/>
  <c r="BH92" i="11"/>
  <c r="BI92" i="11"/>
  <c r="BJ92" i="11"/>
  <c r="BK92" i="11"/>
  <c r="BL92" i="11"/>
  <c r="BM92" i="11"/>
  <c r="BN92" i="11"/>
  <c r="BO92" i="11"/>
  <c r="BP92" i="11"/>
  <c r="BQ92" i="11"/>
  <c r="BR92" i="11"/>
  <c r="BS92" i="11"/>
  <c r="BT92" i="11"/>
  <c r="BU92" i="11"/>
  <c r="BV92" i="11"/>
  <c r="BW92" i="11"/>
  <c r="BX92" i="11"/>
  <c r="BY92" i="11"/>
  <c r="BZ92" i="11"/>
  <c r="CA92" i="11"/>
  <c r="CB92" i="11"/>
  <c r="CC92" i="11"/>
  <c r="CD92" i="11"/>
  <c r="CE92" i="11"/>
  <c r="CF92" i="11"/>
  <c r="CG92" i="11"/>
  <c r="CH92" i="11"/>
  <c r="CI92" i="11"/>
  <c r="CJ92" i="11"/>
  <c r="CK92" i="11"/>
  <c r="CL92" i="11"/>
  <c r="CM92" i="11"/>
  <c r="CN92" i="11"/>
  <c r="CO92" i="11"/>
  <c r="CP92" i="11"/>
  <c r="CQ92" i="11"/>
  <c r="CR92" i="11"/>
  <c r="CS92" i="11"/>
  <c r="CT92" i="11"/>
  <c r="CU92" i="11"/>
  <c r="CV92" i="11"/>
  <c r="CW92" i="11"/>
  <c r="CX92" i="11"/>
  <c r="CY92" i="11"/>
  <c r="CZ92" i="11"/>
  <c r="DA92" i="11"/>
  <c r="DB92" i="11"/>
  <c r="DC92" i="11"/>
  <c r="DD92" i="11"/>
  <c r="DE92" i="11"/>
  <c r="DF92" i="11"/>
  <c r="DG92" i="11"/>
  <c r="DH92" i="11"/>
  <c r="DI92" i="11"/>
  <c r="DJ92" i="11"/>
  <c r="DK92" i="11"/>
  <c r="DL92" i="11"/>
  <c r="DM92" i="11"/>
  <c r="DN92" i="11"/>
  <c r="DO92" i="11"/>
  <c r="DP92" i="11"/>
  <c r="DQ92" i="11"/>
  <c r="DR92" i="11"/>
  <c r="DS92" i="11"/>
  <c r="DT92" i="11"/>
  <c r="DU92" i="11"/>
  <c r="DV92" i="11"/>
  <c r="DW92" i="11"/>
  <c r="DX92" i="11"/>
  <c r="DY92" i="11"/>
  <c r="DZ92" i="11"/>
  <c r="EA92" i="11"/>
  <c r="EB92" i="11"/>
  <c r="EC92" i="11"/>
  <c r="ED92" i="11"/>
  <c r="EE92" i="11"/>
  <c r="EF92" i="11"/>
  <c r="EG92" i="11"/>
  <c r="EH92" i="11"/>
  <c r="EI92" i="11"/>
  <c r="EJ92" i="11"/>
  <c r="EK92" i="11"/>
  <c r="EL92" i="11"/>
  <c r="EM92" i="11"/>
  <c r="EN92" i="11"/>
  <c r="EO92" i="11"/>
  <c r="EP92" i="11"/>
  <c r="EQ92" i="11"/>
  <c r="ER92" i="11"/>
  <c r="ES92" i="11"/>
  <c r="ET92" i="11"/>
  <c r="EU92" i="11"/>
  <c r="EV92" i="11"/>
  <c r="EW92" i="11"/>
  <c r="EX92" i="11"/>
  <c r="EY92" i="11"/>
  <c r="EZ92" i="11"/>
  <c r="FA92" i="11"/>
  <c r="BJ99" i="11"/>
  <c r="BJ102" i="11" s="1"/>
  <c r="BJ103" i="11" s="1"/>
  <c r="DF99" i="11"/>
  <c r="DF102" i="11" s="1"/>
  <c r="DF103" i="11" s="1"/>
  <c r="C100" i="11"/>
  <c r="D12" i="28" s="1"/>
  <c r="D100" i="11"/>
  <c r="E100"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AI100" i="11"/>
  <c r="AJ100" i="11"/>
  <c r="AK100" i="11"/>
  <c r="AL100" i="11"/>
  <c r="AM100" i="11"/>
  <c r="AN100" i="11"/>
  <c r="AO100" i="11"/>
  <c r="AP100" i="11"/>
  <c r="AQ100" i="11"/>
  <c r="AR100" i="11"/>
  <c r="AS100" i="11"/>
  <c r="AT100" i="11"/>
  <c r="AU100" i="11"/>
  <c r="AV100" i="11"/>
  <c r="AW100" i="11"/>
  <c r="AX100" i="11"/>
  <c r="AY100" i="11"/>
  <c r="AZ100" i="11"/>
  <c r="BA100" i="11"/>
  <c r="BB100" i="11"/>
  <c r="BC100" i="11"/>
  <c r="BD100" i="11"/>
  <c r="BE100" i="11"/>
  <c r="BF100" i="11"/>
  <c r="BG100" i="11"/>
  <c r="BH100" i="11"/>
  <c r="BI100" i="11"/>
  <c r="BJ100" i="11"/>
  <c r="BK100" i="11"/>
  <c r="BL100" i="11"/>
  <c r="BM100" i="11"/>
  <c r="BN100" i="11"/>
  <c r="BO100" i="11"/>
  <c r="BP100" i="11"/>
  <c r="BQ100" i="11"/>
  <c r="BR100" i="11"/>
  <c r="BS100" i="11"/>
  <c r="BT100" i="11"/>
  <c r="BU100" i="11"/>
  <c r="BV100" i="11"/>
  <c r="BW100" i="11"/>
  <c r="BX100" i="11"/>
  <c r="BY100" i="11"/>
  <c r="BZ100" i="11"/>
  <c r="CA100" i="11"/>
  <c r="CB100" i="11"/>
  <c r="CC100" i="11"/>
  <c r="CD100" i="11"/>
  <c r="CE100" i="11"/>
  <c r="CF100" i="11"/>
  <c r="CG100" i="11"/>
  <c r="CH100" i="11"/>
  <c r="CI100" i="11"/>
  <c r="CJ100" i="11"/>
  <c r="CK100" i="11"/>
  <c r="CL100" i="11"/>
  <c r="CM100" i="11"/>
  <c r="CN100" i="11"/>
  <c r="CO100" i="11"/>
  <c r="CP100" i="11"/>
  <c r="CQ100" i="11"/>
  <c r="CR100" i="11"/>
  <c r="CS100" i="11"/>
  <c r="CT100" i="11"/>
  <c r="CU100" i="11"/>
  <c r="CV100" i="11"/>
  <c r="CW100" i="11"/>
  <c r="CX100" i="11"/>
  <c r="CY100" i="11"/>
  <c r="CZ100" i="11"/>
  <c r="DA100" i="11"/>
  <c r="DB100" i="11"/>
  <c r="DC100" i="11"/>
  <c r="DD100" i="11"/>
  <c r="DE100" i="11"/>
  <c r="DF100" i="11"/>
  <c r="DG100" i="11"/>
  <c r="DH100" i="11"/>
  <c r="DI100" i="11"/>
  <c r="DJ100" i="11"/>
  <c r="DK100" i="11"/>
  <c r="DL100" i="11"/>
  <c r="DM100" i="11"/>
  <c r="DN100" i="11"/>
  <c r="DO100" i="11"/>
  <c r="DP100" i="11"/>
  <c r="DQ100" i="11"/>
  <c r="DR100" i="11"/>
  <c r="DS100" i="11"/>
  <c r="DT100" i="11"/>
  <c r="DU100" i="11"/>
  <c r="DV100" i="11"/>
  <c r="DW100" i="11"/>
  <c r="DX100" i="11"/>
  <c r="DY100" i="11"/>
  <c r="DZ100" i="11"/>
  <c r="EA100" i="11"/>
  <c r="EB100" i="11"/>
  <c r="EC100" i="11"/>
  <c r="ED100" i="11"/>
  <c r="EE100" i="11"/>
  <c r="EF100" i="11"/>
  <c r="EG100" i="11"/>
  <c r="EH100" i="11"/>
  <c r="EI100" i="11"/>
  <c r="EJ100" i="11"/>
  <c r="EK100" i="11"/>
  <c r="EL100" i="11"/>
  <c r="EM100" i="11"/>
  <c r="EN100" i="11"/>
  <c r="EO100" i="11"/>
  <c r="EP100" i="11"/>
  <c r="EQ100" i="11"/>
  <c r="ER100" i="11"/>
  <c r="ES100" i="11"/>
  <c r="ET100" i="11"/>
  <c r="EU100" i="11"/>
  <c r="EV100" i="11"/>
  <c r="EW100" i="11"/>
  <c r="EX100" i="11"/>
  <c r="EY100" i="11"/>
  <c r="EZ100" i="11"/>
  <c r="FA100" i="11"/>
  <c r="C101" i="11"/>
  <c r="D101" i="11"/>
  <c r="E101"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AI101" i="11"/>
  <c r="AJ101" i="11"/>
  <c r="AK101" i="11"/>
  <c r="AL101" i="11"/>
  <c r="AM101" i="11"/>
  <c r="AN101" i="11"/>
  <c r="AO101" i="11"/>
  <c r="AP101" i="11"/>
  <c r="AQ101" i="11"/>
  <c r="AR101" i="11"/>
  <c r="AS101" i="11"/>
  <c r="AT101" i="11"/>
  <c r="AU101" i="11"/>
  <c r="AV101" i="11"/>
  <c r="AW101" i="11"/>
  <c r="AX101" i="11"/>
  <c r="AY101" i="11"/>
  <c r="AZ101" i="11"/>
  <c r="BA101" i="11"/>
  <c r="BB101" i="11"/>
  <c r="BC101" i="11"/>
  <c r="BD101" i="11"/>
  <c r="BE101" i="11"/>
  <c r="BF101" i="11"/>
  <c r="BG101" i="11"/>
  <c r="BH101" i="11"/>
  <c r="BI101" i="11"/>
  <c r="BJ101" i="11"/>
  <c r="BK101" i="11"/>
  <c r="BL101" i="11"/>
  <c r="BM101" i="11"/>
  <c r="BN101" i="11"/>
  <c r="BO101" i="11"/>
  <c r="BP101" i="11"/>
  <c r="BQ101" i="11"/>
  <c r="BR101" i="11"/>
  <c r="BS101" i="11"/>
  <c r="BT101" i="11"/>
  <c r="BU101" i="11"/>
  <c r="BV101" i="11"/>
  <c r="BW101" i="11"/>
  <c r="BX101" i="11"/>
  <c r="BY101" i="11"/>
  <c r="BZ101" i="11"/>
  <c r="CA101" i="11"/>
  <c r="CB101" i="11"/>
  <c r="CC101" i="11"/>
  <c r="CD101" i="11"/>
  <c r="CE101" i="11"/>
  <c r="CF101" i="11"/>
  <c r="CG101" i="11"/>
  <c r="CH101" i="11"/>
  <c r="CI101" i="11"/>
  <c r="CJ101" i="11"/>
  <c r="CK101" i="11"/>
  <c r="CL101" i="11"/>
  <c r="CM101" i="11"/>
  <c r="CN101" i="11"/>
  <c r="CO101" i="11"/>
  <c r="CP101" i="11"/>
  <c r="CQ101" i="11"/>
  <c r="CR101" i="11"/>
  <c r="CS101" i="11"/>
  <c r="CT101" i="11"/>
  <c r="CU101" i="11"/>
  <c r="CV101" i="11"/>
  <c r="CW101" i="11"/>
  <c r="CX101" i="11"/>
  <c r="CY101" i="11"/>
  <c r="CZ101" i="11"/>
  <c r="DA101" i="11"/>
  <c r="DB101" i="11"/>
  <c r="DC101" i="11"/>
  <c r="DD101" i="11"/>
  <c r="DE101" i="11"/>
  <c r="DF101" i="11"/>
  <c r="DG101" i="11"/>
  <c r="DH101" i="11"/>
  <c r="DI101" i="11"/>
  <c r="DJ101" i="11"/>
  <c r="DK101" i="11"/>
  <c r="DL101" i="11"/>
  <c r="DM101" i="11"/>
  <c r="DN101" i="11"/>
  <c r="DO101" i="11"/>
  <c r="DP101" i="11"/>
  <c r="DQ101" i="11"/>
  <c r="DR101" i="11"/>
  <c r="DS101" i="11"/>
  <c r="DT101" i="11"/>
  <c r="DU101" i="11"/>
  <c r="DV101" i="11"/>
  <c r="DW101" i="11"/>
  <c r="DX101" i="11"/>
  <c r="DY101" i="11"/>
  <c r="DZ101" i="11"/>
  <c r="EA101" i="11"/>
  <c r="EB101" i="11"/>
  <c r="EC101" i="11"/>
  <c r="ED101" i="11"/>
  <c r="EE101" i="11"/>
  <c r="EF101" i="11"/>
  <c r="EG101" i="11"/>
  <c r="EH101" i="11"/>
  <c r="EI101" i="11"/>
  <c r="EJ101" i="11"/>
  <c r="EK101" i="11"/>
  <c r="EL101" i="11"/>
  <c r="EM101" i="11"/>
  <c r="EN101" i="11"/>
  <c r="EO101" i="11"/>
  <c r="EP101" i="11"/>
  <c r="EQ101" i="11"/>
  <c r="ER101" i="11"/>
  <c r="ES101" i="11"/>
  <c r="ET101" i="11"/>
  <c r="EU101" i="11"/>
  <c r="EV101" i="11"/>
  <c r="EW101" i="11"/>
  <c r="EX101" i="11"/>
  <c r="EY101" i="11"/>
  <c r="EZ101" i="11"/>
  <c r="FA101"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AI105" i="11"/>
  <c r="AJ105" i="11"/>
  <c r="AK105" i="11"/>
  <c r="AL105" i="11"/>
  <c r="AM105" i="11"/>
  <c r="AN105" i="11"/>
  <c r="AO105" i="11"/>
  <c r="AP105" i="11"/>
  <c r="AQ105" i="11"/>
  <c r="AR105" i="11"/>
  <c r="AS105" i="11"/>
  <c r="AT105" i="11"/>
  <c r="AU105" i="11"/>
  <c r="AV105" i="11"/>
  <c r="AW105" i="11"/>
  <c r="AX105" i="11"/>
  <c r="AY105" i="11"/>
  <c r="AZ105" i="11"/>
  <c r="BA105" i="11"/>
  <c r="BB105" i="11"/>
  <c r="BC105" i="11"/>
  <c r="BD105" i="11"/>
  <c r="BE105" i="11"/>
  <c r="BF105" i="11"/>
  <c r="BG105" i="11"/>
  <c r="BH105" i="11"/>
  <c r="BI105" i="11"/>
  <c r="BJ105" i="11"/>
  <c r="BK105" i="11"/>
  <c r="BL105" i="11"/>
  <c r="BM105" i="11"/>
  <c r="BN105" i="11"/>
  <c r="BO105" i="11"/>
  <c r="BP105" i="11"/>
  <c r="BQ105" i="11"/>
  <c r="BR105" i="11"/>
  <c r="BS105" i="11"/>
  <c r="BT105" i="11"/>
  <c r="BU105" i="11"/>
  <c r="BV105" i="11"/>
  <c r="BW105" i="11"/>
  <c r="BX105" i="11"/>
  <c r="BY105" i="11"/>
  <c r="BZ105" i="11"/>
  <c r="CA105" i="11"/>
  <c r="CB105" i="11"/>
  <c r="CC105" i="11"/>
  <c r="CD105" i="11"/>
  <c r="CE105" i="11"/>
  <c r="CF105" i="11"/>
  <c r="CG105" i="11"/>
  <c r="CH105" i="11"/>
  <c r="CI105" i="11"/>
  <c r="CJ105" i="11"/>
  <c r="CK105" i="11"/>
  <c r="CL105" i="11"/>
  <c r="CM105" i="11"/>
  <c r="CN105" i="11"/>
  <c r="CO105" i="11"/>
  <c r="CP105" i="11"/>
  <c r="CQ105" i="11"/>
  <c r="CR105" i="11"/>
  <c r="CS105" i="11"/>
  <c r="CT105" i="11"/>
  <c r="CU105" i="11"/>
  <c r="CV105" i="11"/>
  <c r="CW105" i="11"/>
  <c r="CX105" i="11"/>
  <c r="CY105" i="11"/>
  <c r="CZ105" i="11"/>
  <c r="DA105" i="11"/>
  <c r="DB105" i="11"/>
  <c r="DC105" i="11"/>
  <c r="DD105" i="11"/>
  <c r="DE105" i="11"/>
  <c r="DF105" i="11"/>
  <c r="DG105" i="11"/>
  <c r="DH105" i="11"/>
  <c r="DI105" i="11"/>
  <c r="DJ105" i="11"/>
  <c r="DK105" i="11"/>
  <c r="DL105" i="11"/>
  <c r="DM105" i="11"/>
  <c r="DN105" i="11"/>
  <c r="DO105" i="11"/>
  <c r="DP105" i="11"/>
  <c r="DQ105" i="11"/>
  <c r="DR105" i="11"/>
  <c r="DS105" i="11"/>
  <c r="DT105" i="11"/>
  <c r="DU105" i="11"/>
  <c r="DV105" i="11"/>
  <c r="DW105" i="11"/>
  <c r="DX105" i="11"/>
  <c r="DY105" i="11"/>
  <c r="DZ105" i="11"/>
  <c r="EA105" i="11"/>
  <c r="EB105" i="11"/>
  <c r="EC105" i="11"/>
  <c r="ED105" i="11"/>
  <c r="EE105" i="11"/>
  <c r="EF105" i="11"/>
  <c r="EG105" i="11"/>
  <c r="EH105" i="11"/>
  <c r="EI105" i="11"/>
  <c r="EJ105" i="11"/>
  <c r="EK105" i="11"/>
  <c r="EL105" i="11"/>
  <c r="EM105" i="11"/>
  <c r="EN105" i="11"/>
  <c r="EO105" i="11"/>
  <c r="EP105" i="11"/>
  <c r="EQ105" i="11"/>
  <c r="ER105" i="11"/>
  <c r="ES105" i="11"/>
  <c r="ET105" i="11"/>
  <c r="EU105" i="11"/>
  <c r="EV105" i="11"/>
  <c r="EW105" i="11"/>
  <c r="EX105" i="11"/>
  <c r="EY105" i="11"/>
  <c r="EZ105" i="11"/>
  <c r="FA105" i="11"/>
  <c r="I112" i="11"/>
  <c r="I115" i="11" s="1"/>
  <c r="M112" i="11"/>
  <c r="M115" i="11" s="1"/>
  <c r="U112" i="11"/>
  <c r="U115" i="11" s="1"/>
  <c r="V112" i="11"/>
  <c r="W112" i="11"/>
  <c r="W115" i="11" s="1"/>
  <c r="Y112" i="11"/>
  <c r="Y115" i="11" s="1"/>
  <c r="Y116" i="11" s="1"/>
  <c r="Z112" i="11"/>
  <c r="AA112" i="11"/>
  <c r="AA115" i="11" s="1"/>
  <c r="AC112" i="11"/>
  <c r="AC115" i="11" s="1"/>
  <c r="AD112" i="11"/>
  <c r="AE112" i="11"/>
  <c r="AE115" i="11" s="1"/>
  <c r="AG112" i="11"/>
  <c r="AG115" i="11" s="1"/>
  <c r="AH112" i="11"/>
  <c r="AI112" i="11"/>
  <c r="AI115" i="11" s="1"/>
  <c r="AK112" i="11"/>
  <c r="AK115" i="11" s="1"/>
  <c r="AL112" i="11"/>
  <c r="AM112" i="11"/>
  <c r="AM115" i="11" s="1"/>
  <c r="AO112" i="11"/>
  <c r="AO115" i="11" s="1"/>
  <c r="AO116" i="11" s="1"/>
  <c r="AP112" i="11"/>
  <c r="AQ112" i="11"/>
  <c r="AQ115" i="11" s="1"/>
  <c r="AS112" i="11"/>
  <c r="AS115" i="11" s="1"/>
  <c r="AT112" i="11"/>
  <c r="AU112" i="11"/>
  <c r="AU115" i="11" s="1"/>
  <c r="AW112" i="11"/>
  <c r="AW115" i="11" s="1"/>
  <c r="AX112" i="11"/>
  <c r="AY112" i="11"/>
  <c r="AY115" i="11" s="1"/>
  <c r="AY116" i="11" s="1"/>
  <c r="BA112" i="11"/>
  <c r="BA115" i="11" s="1"/>
  <c r="BB112" i="11"/>
  <c r="BC112" i="11"/>
  <c r="BC115" i="11" s="1"/>
  <c r="BE112" i="11"/>
  <c r="BE115" i="11" s="1"/>
  <c r="BE116" i="11" s="1"/>
  <c r="BF112" i="11"/>
  <c r="BG112" i="11"/>
  <c r="BG115" i="11" s="1"/>
  <c r="BI112" i="11"/>
  <c r="BI115" i="11" s="1"/>
  <c r="BJ112" i="11"/>
  <c r="BK112" i="11"/>
  <c r="BK115" i="11" s="1"/>
  <c r="BM112" i="11"/>
  <c r="BM115" i="11" s="1"/>
  <c r="BN112" i="11"/>
  <c r="BO112" i="11"/>
  <c r="BO115" i="11" s="1"/>
  <c r="BO116" i="11" s="1"/>
  <c r="BQ112" i="11"/>
  <c r="BQ115" i="11" s="1"/>
  <c r="BR112" i="11"/>
  <c r="BS112" i="11"/>
  <c r="BS115" i="11" s="1"/>
  <c r="BU112" i="11"/>
  <c r="BU115" i="11" s="1"/>
  <c r="BU116" i="11" s="1"/>
  <c r="BV112" i="11"/>
  <c r="BW112" i="11"/>
  <c r="BW115" i="11" s="1"/>
  <c r="BY112" i="11"/>
  <c r="BY115" i="11" s="1"/>
  <c r="BY116" i="11" s="1"/>
  <c r="BZ112" i="11"/>
  <c r="CA112" i="11"/>
  <c r="CA115" i="11" s="1"/>
  <c r="CC112" i="11"/>
  <c r="CC115" i="11" s="1"/>
  <c r="CD112" i="11"/>
  <c r="CE112" i="11"/>
  <c r="CE115" i="11" s="1"/>
  <c r="CG112" i="11"/>
  <c r="CG115" i="11" s="1"/>
  <c r="CH112" i="11"/>
  <c r="CI112" i="11"/>
  <c r="CI115" i="11" s="1"/>
  <c r="CK112" i="11"/>
  <c r="CK115" i="11" s="1"/>
  <c r="CK116" i="11" s="1"/>
  <c r="CL112" i="11"/>
  <c r="CM112" i="11"/>
  <c r="CM115" i="11" s="1"/>
  <c r="CO112" i="11"/>
  <c r="CO115" i="11" s="1"/>
  <c r="CP112" i="11"/>
  <c r="CQ112" i="11"/>
  <c r="CQ115" i="11" s="1"/>
  <c r="CS112" i="11"/>
  <c r="CS115" i="11" s="1"/>
  <c r="CT112" i="11"/>
  <c r="CU112" i="11"/>
  <c r="CU115" i="11" s="1"/>
  <c r="CW112" i="11"/>
  <c r="CW115" i="11" s="1"/>
  <c r="CX112" i="11"/>
  <c r="CY112" i="11"/>
  <c r="CY115" i="11" s="1"/>
  <c r="DA112" i="11"/>
  <c r="DA115" i="11" s="1"/>
  <c r="DA116" i="11" s="1"/>
  <c r="DB112" i="11"/>
  <c r="DC112" i="11"/>
  <c r="DC115" i="11" s="1"/>
  <c r="DE112" i="11"/>
  <c r="DE115" i="11" s="1"/>
  <c r="DF112" i="11"/>
  <c r="DG112" i="11"/>
  <c r="DG115" i="11" s="1"/>
  <c r="DI112" i="11"/>
  <c r="DI115" i="11" s="1"/>
  <c r="DJ112" i="11"/>
  <c r="DK112" i="11"/>
  <c r="DK115" i="11" s="1"/>
  <c r="DK116" i="11" s="1"/>
  <c r="DM112" i="11"/>
  <c r="DM115" i="11" s="1"/>
  <c r="DN112" i="11"/>
  <c r="DO112" i="11"/>
  <c r="DO115" i="11" s="1"/>
  <c r="DQ112" i="11"/>
  <c r="DQ115" i="11" s="1"/>
  <c r="DQ116" i="11" s="1"/>
  <c r="DR112" i="11"/>
  <c r="DS112" i="11"/>
  <c r="DS115" i="11" s="1"/>
  <c r="DU112" i="11"/>
  <c r="DU115" i="11" s="1"/>
  <c r="DV112" i="11"/>
  <c r="DW112" i="11"/>
  <c r="DW115" i="11" s="1"/>
  <c r="DY112" i="11"/>
  <c r="DY115" i="11" s="1"/>
  <c r="DZ112" i="11"/>
  <c r="EA112" i="11"/>
  <c r="EA115" i="11" s="1"/>
  <c r="EA116" i="11" s="1"/>
  <c r="EC112" i="11"/>
  <c r="EC115" i="11" s="1"/>
  <c r="ED112" i="11"/>
  <c r="EE112" i="11"/>
  <c r="EE115" i="11" s="1"/>
  <c r="EG112" i="11"/>
  <c r="EG115" i="11" s="1"/>
  <c r="EG116" i="11" s="1"/>
  <c r="EH112" i="11"/>
  <c r="EI112" i="11"/>
  <c r="EI115" i="11" s="1"/>
  <c r="EK112" i="11"/>
  <c r="EK115" i="11" s="1"/>
  <c r="EK116" i="11" s="1"/>
  <c r="EL112" i="11"/>
  <c r="EM112" i="11"/>
  <c r="EM115" i="11" s="1"/>
  <c r="EO112" i="11"/>
  <c r="EO115" i="11" s="1"/>
  <c r="EP112" i="11"/>
  <c r="EQ112" i="11"/>
  <c r="EQ115" i="11" s="1"/>
  <c r="ES112" i="11"/>
  <c r="ES115" i="11" s="1"/>
  <c r="ET112" i="11"/>
  <c r="EU112" i="11"/>
  <c r="EU115" i="11" s="1"/>
  <c r="EW112" i="11"/>
  <c r="EW115" i="11" s="1"/>
  <c r="EW116" i="11" s="1"/>
  <c r="EX112" i="11"/>
  <c r="EY112" i="11"/>
  <c r="EY115" i="11" s="1"/>
  <c r="FA112" i="11"/>
  <c r="FA115" i="11" s="1"/>
  <c r="C113" i="11"/>
  <c r="D13" i="28" s="1"/>
  <c r="D113" i="11"/>
  <c r="E113" i="11"/>
  <c r="F113" i="11"/>
  <c r="G113" i="11"/>
  <c r="H113" i="11"/>
  <c r="I113" i="11"/>
  <c r="J113" i="11"/>
  <c r="K113" i="11"/>
  <c r="L113" i="11"/>
  <c r="M113" i="11"/>
  <c r="N113" i="11"/>
  <c r="O113" i="11"/>
  <c r="P113" i="11"/>
  <c r="Q113" i="11"/>
  <c r="R113" i="11"/>
  <c r="S113" i="11"/>
  <c r="T113" i="11"/>
  <c r="U113" i="11"/>
  <c r="V113" i="11"/>
  <c r="W113" i="11"/>
  <c r="X113" i="11"/>
  <c r="Y113" i="11"/>
  <c r="Z113" i="11"/>
  <c r="AA113" i="11"/>
  <c r="AB113" i="11"/>
  <c r="AC113" i="11"/>
  <c r="AD113" i="11"/>
  <c r="AE113" i="11"/>
  <c r="AF113" i="11"/>
  <c r="AG113" i="11"/>
  <c r="AH113" i="11"/>
  <c r="AI113" i="11"/>
  <c r="AJ113" i="11"/>
  <c r="AK113" i="11"/>
  <c r="AL113" i="11"/>
  <c r="AM113" i="11"/>
  <c r="AN113" i="11"/>
  <c r="AO113" i="11"/>
  <c r="AP113" i="11"/>
  <c r="AQ113" i="11"/>
  <c r="AR113" i="11"/>
  <c r="AS113" i="11"/>
  <c r="AT113" i="11"/>
  <c r="AU113" i="11"/>
  <c r="AV113" i="11"/>
  <c r="AW113" i="11"/>
  <c r="AX113" i="11"/>
  <c r="AY113" i="11"/>
  <c r="AZ113" i="11"/>
  <c r="BA113" i="11"/>
  <c r="BB113" i="11"/>
  <c r="BC113" i="11"/>
  <c r="BD113" i="11"/>
  <c r="BE113" i="11"/>
  <c r="BF113" i="11"/>
  <c r="BG113" i="11"/>
  <c r="BH113" i="11"/>
  <c r="BI113" i="11"/>
  <c r="BJ113" i="11"/>
  <c r="BK113" i="11"/>
  <c r="BL113" i="11"/>
  <c r="BM113" i="11"/>
  <c r="BN113" i="11"/>
  <c r="BO113" i="11"/>
  <c r="BP113" i="11"/>
  <c r="BQ113" i="11"/>
  <c r="BR113" i="11"/>
  <c r="BS113" i="11"/>
  <c r="BT113" i="11"/>
  <c r="BU113" i="11"/>
  <c r="BV113" i="11"/>
  <c r="BW113" i="11"/>
  <c r="BX113" i="11"/>
  <c r="BY113" i="11"/>
  <c r="BZ113" i="11"/>
  <c r="CA113" i="11"/>
  <c r="CB113" i="11"/>
  <c r="CC113" i="11"/>
  <c r="CD113" i="11"/>
  <c r="CE113" i="11"/>
  <c r="CF113" i="11"/>
  <c r="CG113" i="11"/>
  <c r="CH113" i="11"/>
  <c r="CI113" i="11"/>
  <c r="CJ113" i="11"/>
  <c r="CK113" i="11"/>
  <c r="CL113" i="11"/>
  <c r="CM113" i="11"/>
  <c r="CN113" i="11"/>
  <c r="CO113" i="11"/>
  <c r="CP113" i="11"/>
  <c r="CQ113" i="11"/>
  <c r="CR113" i="11"/>
  <c r="CS113" i="11"/>
  <c r="CT113" i="11"/>
  <c r="CU113" i="11"/>
  <c r="CV113" i="11"/>
  <c r="CW113" i="11"/>
  <c r="CX113" i="11"/>
  <c r="CY113" i="11"/>
  <c r="CZ113" i="11"/>
  <c r="DA113" i="11"/>
  <c r="DB113" i="11"/>
  <c r="DC113" i="11"/>
  <c r="DD113" i="11"/>
  <c r="DE113" i="11"/>
  <c r="DF113" i="11"/>
  <c r="DG113" i="11"/>
  <c r="DH113" i="11"/>
  <c r="DI113" i="11"/>
  <c r="DJ113" i="11"/>
  <c r="DK113" i="11"/>
  <c r="DL113" i="11"/>
  <c r="DM113" i="11"/>
  <c r="DN113" i="11"/>
  <c r="DO113" i="11"/>
  <c r="DP113" i="11"/>
  <c r="DQ113" i="11"/>
  <c r="DR113" i="11"/>
  <c r="DS113" i="11"/>
  <c r="DT113" i="11"/>
  <c r="DU113" i="11"/>
  <c r="DV113" i="11"/>
  <c r="DW113" i="11"/>
  <c r="DX113" i="11"/>
  <c r="DY113" i="11"/>
  <c r="DZ113" i="11"/>
  <c r="EA113" i="11"/>
  <c r="EB113" i="11"/>
  <c r="EC113" i="11"/>
  <c r="ED113" i="11"/>
  <c r="EE113" i="11"/>
  <c r="EF113" i="11"/>
  <c r="EG113" i="11"/>
  <c r="EH113" i="11"/>
  <c r="EI113" i="11"/>
  <c r="EJ113" i="11"/>
  <c r="EK113" i="11"/>
  <c r="EL113" i="11"/>
  <c r="EM113" i="11"/>
  <c r="EN113" i="11"/>
  <c r="EO113" i="11"/>
  <c r="EP113" i="11"/>
  <c r="EQ113" i="11"/>
  <c r="ER113" i="11"/>
  <c r="ES113" i="11"/>
  <c r="ET113" i="11"/>
  <c r="EU113" i="11"/>
  <c r="EV113" i="11"/>
  <c r="EW113" i="11"/>
  <c r="EX113" i="11"/>
  <c r="EY113" i="11"/>
  <c r="EZ113" i="11"/>
  <c r="FA113" i="11"/>
  <c r="C114" i="11"/>
  <c r="D114" i="11"/>
  <c r="E114" i="11"/>
  <c r="F114" i="11"/>
  <c r="G114" i="11"/>
  <c r="H114" i="11"/>
  <c r="I114" i="11"/>
  <c r="J114" i="11"/>
  <c r="K114" i="11"/>
  <c r="L114" i="11"/>
  <c r="M114" i="11"/>
  <c r="N114" i="11"/>
  <c r="O114" i="11"/>
  <c r="P114" i="11"/>
  <c r="Q114" i="11"/>
  <c r="R114" i="11"/>
  <c r="S114" i="11"/>
  <c r="T114" i="11"/>
  <c r="U114" i="11"/>
  <c r="U117" i="11" s="1"/>
  <c r="V114" i="11"/>
  <c r="W114" i="11"/>
  <c r="W117" i="11" s="1"/>
  <c r="X114" i="11"/>
  <c r="Y114" i="11"/>
  <c r="Z114" i="11"/>
  <c r="AA114" i="11"/>
  <c r="AA117" i="11" s="1"/>
  <c r="AB114" i="11"/>
  <c r="AC114" i="11"/>
  <c r="AD114" i="11"/>
  <c r="AE114" i="11"/>
  <c r="AF114" i="11"/>
  <c r="AG114" i="11"/>
  <c r="AH114" i="11"/>
  <c r="AI114" i="11"/>
  <c r="AJ114" i="11"/>
  <c r="AK114" i="11"/>
  <c r="AK117" i="11" s="1"/>
  <c r="AL114" i="11"/>
  <c r="AM114" i="11"/>
  <c r="AM117" i="11" s="1"/>
  <c r="AN114" i="11"/>
  <c r="AO114" i="11"/>
  <c r="AP114" i="11"/>
  <c r="AQ114" i="11"/>
  <c r="AQ117" i="11" s="1"/>
  <c r="AR114" i="11"/>
  <c r="AS114" i="11"/>
  <c r="AT114" i="11"/>
  <c r="AU114" i="11"/>
  <c r="AV114" i="11"/>
  <c r="AW114" i="11"/>
  <c r="AX114" i="11"/>
  <c r="AY114" i="11"/>
  <c r="AZ114" i="11"/>
  <c r="BA114" i="11"/>
  <c r="BA117" i="11" s="1"/>
  <c r="BB114" i="11"/>
  <c r="BC114" i="11"/>
  <c r="BC117" i="11" s="1"/>
  <c r="BD114" i="11"/>
  <c r="BE114" i="11"/>
  <c r="BF114" i="11"/>
  <c r="BG114" i="11"/>
  <c r="BG117" i="11" s="1"/>
  <c r="BH114" i="11"/>
  <c r="BI114" i="11"/>
  <c r="BJ114" i="11"/>
  <c r="BK114" i="11"/>
  <c r="BL114" i="11"/>
  <c r="BM114" i="11"/>
  <c r="BN114" i="11"/>
  <c r="BO114" i="11"/>
  <c r="BP114" i="11"/>
  <c r="BQ114" i="11"/>
  <c r="BQ117" i="11" s="1"/>
  <c r="BR114" i="11"/>
  <c r="BS114" i="11"/>
  <c r="BS117" i="11" s="1"/>
  <c r="BT114" i="11"/>
  <c r="BU114" i="11"/>
  <c r="BV114" i="11"/>
  <c r="BW114" i="11"/>
  <c r="BW117" i="11" s="1"/>
  <c r="BX114" i="11"/>
  <c r="BY114" i="11"/>
  <c r="BZ114" i="11"/>
  <c r="CA114" i="11"/>
  <c r="CB114" i="11"/>
  <c r="CC114" i="11"/>
  <c r="CD114" i="11"/>
  <c r="CE114" i="11"/>
  <c r="CF114" i="11"/>
  <c r="CG114" i="11"/>
  <c r="CG117" i="11" s="1"/>
  <c r="CH114" i="11"/>
  <c r="CI114" i="11"/>
  <c r="CI117" i="11" s="1"/>
  <c r="CJ114" i="11"/>
  <c r="CK114" i="11"/>
  <c r="CL114" i="11"/>
  <c r="CM114" i="11"/>
  <c r="CM117" i="11" s="1"/>
  <c r="CN114" i="11"/>
  <c r="CO114" i="11"/>
  <c r="CP114" i="11"/>
  <c r="CQ114" i="11"/>
  <c r="CR114" i="11"/>
  <c r="CS114" i="11"/>
  <c r="CT114" i="11"/>
  <c r="CU114" i="11"/>
  <c r="CV114" i="11"/>
  <c r="CW114" i="11"/>
  <c r="CW117" i="11" s="1"/>
  <c r="CX114" i="11"/>
  <c r="CY114" i="11"/>
  <c r="CY117" i="11" s="1"/>
  <c r="CZ114" i="11"/>
  <c r="DA114" i="11"/>
  <c r="DB114" i="11"/>
  <c r="DC114" i="11"/>
  <c r="DC117" i="11" s="1"/>
  <c r="DD114" i="11"/>
  <c r="DE114" i="11"/>
  <c r="DF114" i="11"/>
  <c r="DG114" i="11"/>
  <c r="DH114" i="11"/>
  <c r="DI114" i="11"/>
  <c r="DJ114" i="11"/>
  <c r="DK114" i="11"/>
  <c r="DL114" i="11"/>
  <c r="DM114" i="11"/>
  <c r="DM117" i="11" s="1"/>
  <c r="DN114" i="11"/>
  <c r="DO114" i="11"/>
  <c r="DO117" i="11" s="1"/>
  <c r="DP114" i="11"/>
  <c r="DQ114" i="11"/>
  <c r="DR114" i="11"/>
  <c r="DS114" i="11"/>
  <c r="DS117" i="11" s="1"/>
  <c r="DT114" i="11"/>
  <c r="DU114" i="11"/>
  <c r="DV114" i="11"/>
  <c r="DW114" i="11"/>
  <c r="DX114" i="11"/>
  <c r="DY114" i="11"/>
  <c r="DZ114" i="11"/>
  <c r="EA114" i="11"/>
  <c r="EB114" i="11"/>
  <c r="EC114" i="11"/>
  <c r="EC117" i="11" s="1"/>
  <c r="ED114" i="11"/>
  <c r="EE114" i="11"/>
  <c r="EE117" i="11" s="1"/>
  <c r="EF114" i="11"/>
  <c r="EG114" i="11"/>
  <c r="EH114" i="11"/>
  <c r="EI114" i="11"/>
  <c r="EI117" i="11" s="1"/>
  <c r="EJ114" i="11"/>
  <c r="EK114" i="11"/>
  <c r="EL114" i="11"/>
  <c r="EM114" i="11"/>
  <c r="EN114" i="11"/>
  <c r="EO114" i="11"/>
  <c r="EP114" i="11"/>
  <c r="EQ114" i="11"/>
  <c r="ER114" i="11"/>
  <c r="ES114" i="11"/>
  <c r="ES117" i="11" s="1"/>
  <c r="ET114" i="11"/>
  <c r="EU114" i="11"/>
  <c r="EU117" i="11" s="1"/>
  <c r="EV114" i="11"/>
  <c r="EW114" i="11"/>
  <c r="EX114" i="11"/>
  <c r="EY114" i="11"/>
  <c r="EY117" i="11" s="1"/>
  <c r="EZ114" i="11"/>
  <c r="FA114" i="11"/>
  <c r="V115" i="11"/>
  <c r="Z115" i="11"/>
  <c r="AD115" i="11"/>
  <c r="AH115" i="11"/>
  <c r="AL115" i="11"/>
  <c r="AP115" i="11"/>
  <c r="AT115" i="11"/>
  <c r="AX115" i="11"/>
  <c r="BB115" i="11"/>
  <c r="BF115" i="11"/>
  <c r="BJ115" i="11"/>
  <c r="BN115" i="11"/>
  <c r="BR115" i="11"/>
  <c r="BV115" i="11"/>
  <c r="BZ115" i="11"/>
  <c r="CD115" i="11"/>
  <c r="CH115" i="11"/>
  <c r="CL115" i="11"/>
  <c r="CP115" i="11"/>
  <c r="CT115" i="11"/>
  <c r="CX115" i="11"/>
  <c r="DB115" i="11"/>
  <c r="DF115" i="11"/>
  <c r="DJ115" i="11"/>
  <c r="DN115" i="11"/>
  <c r="DR115" i="11"/>
  <c r="DV115" i="11"/>
  <c r="DZ115" i="11"/>
  <c r="ED115" i="11"/>
  <c r="EH115" i="11"/>
  <c r="EL115" i="11"/>
  <c r="EP115" i="11"/>
  <c r="ET115" i="11"/>
  <c r="EX115" i="11"/>
  <c r="U116" i="11"/>
  <c r="AC116" i="11"/>
  <c r="AG116" i="11"/>
  <c r="AI116" i="11"/>
  <c r="AK116" i="11"/>
  <c r="AQ116" i="11"/>
  <c r="AS116" i="11"/>
  <c r="AW116" i="11"/>
  <c r="BA116" i="11"/>
  <c r="BG116" i="11"/>
  <c r="BI116" i="11"/>
  <c r="BM116" i="11"/>
  <c r="BQ116" i="11"/>
  <c r="BW116" i="11"/>
  <c r="CC116" i="11"/>
  <c r="CE116" i="11"/>
  <c r="CG116" i="11"/>
  <c r="CO116" i="11"/>
  <c r="CS116" i="11"/>
  <c r="CU116" i="11"/>
  <c r="CW116" i="11"/>
  <c r="DC116" i="11"/>
  <c r="DE116" i="11"/>
  <c r="DI116" i="11"/>
  <c r="DM116" i="11"/>
  <c r="DS116" i="11"/>
  <c r="DU116" i="11"/>
  <c r="DY116" i="11"/>
  <c r="EC116" i="11"/>
  <c r="EI116" i="11"/>
  <c r="EO116" i="11"/>
  <c r="EQ116" i="11"/>
  <c r="ES116" i="11"/>
  <c r="FA116" i="11"/>
  <c r="Z117" i="11"/>
  <c r="AH117" i="11"/>
  <c r="AP117" i="11"/>
  <c r="AX117" i="11"/>
  <c r="BF117" i="11"/>
  <c r="BN117" i="11"/>
  <c r="BV117" i="11"/>
  <c r="CD117" i="11"/>
  <c r="CL117" i="11"/>
  <c r="CT117" i="11"/>
  <c r="DB117" i="11"/>
  <c r="DJ117" i="11"/>
  <c r="DR117" i="11"/>
  <c r="DZ117" i="11"/>
  <c r="EH117" i="11"/>
  <c r="EP117" i="11"/>
  <c r="EX117" i="11"/>
  <c r="C118" i="11"/>
  <c r="D118" i="11"/>
  <c r="E118" i="11"/>
  <c r="F118" i="11"/>
  <c r="G118" i="11"/>
  <c r="H118" i="11"/>
  <c r="I118" i="11"/>
  <c r="J118" i="11"/>
  <c r="K118" i="11"/>
  <c r="L118" i="11"/>
  <c r="M118" i="11"/>
  <c r="N118" i="11"/>
  <c r="O118" i="11"/>
  <c r="P118" i="11"/>
  <c r="Q118" i="11"/>
  <c r="R118" i="11"/>
  <c r="S118" i="11"/>
  <c r="T118" i="11"/>
  <c r="U118" i="11"/>
  <c r="V118" i="11"/>
  <c r="W118" i="11"/>
  <c r="X118" i="11"/>
  <c r="Y118" i="11"/>
  <c r="Z118" i="11"/>
  <c r="AA118" i="11"/>
  <c r="AB118" i="11"/>
  <c r="AC118" i="11"/>
  <c r="AD118" i="11"/>
  <c r="AE118" i="11"/>
  <c r="AF118" i="11"/>
  <c r="AG118" i="11"/>
  <c r="AH118" i="11"/>
  <c r="AI118" i="11"/>
  <c r="AJ118" i="11"/>
  <c r="AK118" i="11"/>
  <c r="AL118" i="11"/>
  <c r="AM118" i="11"/>
  <c r="AN118" i="11"/>
  <c r="AO118" i="11"/>
  <c r="AP118" i="11"/>
  <c r="AQ118" i="11"/>
  <c r="AR118" i="11"/>
  <c r="AS118" i="11"/>
  <c r="AT118" i="11"/>
  <c r="AU118" i="11"/>
  <c r="AV118" i="11"/>
  <c r="AW118" i="11"/>
  <c r="AX118" i="11"/>
  <c r="AY118" i="11"/>
  <c r="AZ118" i="11"/>
  <c r="BA118" i="11"/>
  <c r="BB118" i="11"/>
  <c r="BC118" i="11"/>
  <c r="BD118" i="11"/>
  <c r="BE118" i="11"/>
  <c r="BF118" i="11"/>
  <c r="BG118" i="11"/>
  <c r="BH118" i="11"/>
  <c r="BI118" i="11"/>
  <c r="BJ118" i="11"/>
  <c r="BK118" i="11"/>
  <c r="BL118" i="11"/>
  <c r="BM118" i="11"/>
  <c r="BN118" i="11"/>
  <c r="BO118" i="11"/>
  <c r="BP118" i="11"/>
  <c r="BQ118" i="11"/>
  <c r="BR118" i="11"/>
  <c r="BS118" i="11"/>
  <c r="BT118" i="11"/>
  <c r="BU118" i="11"/>
  <c r="BV118" i="11"/>
  <c r="BW118" i="11"/>
  <c r="BX118" i="11"/>
  <c r="BY118" i="11"/>
  <c r="BZ118" i="11"/>
  <c r="CA118" i="11"/>
  <c r="CB118" i="11"/>
  <c r="CC118" i="11"/>
  <c r="CD118" i="11"/>
  <c r="CE118" i="11"/>
  <c r="CF118" i="11"/>
  <c r="CG118" i="11"/>
  <c r="CH118" i="11"/>
  <c r="CI118" i="11"/>
  <c r="CJ118" i="11"/>
  <c r="CK118" i="11"/>
  <c r="CL118" i="11"/>
  <c r="CM118" i="11"/>
  <c r="CN118" i="11"/>
  <c r="CO118" i="11"/>
  <c r="CP118" i="11"/>
  <c r="CQ118" i="11"/>
  <c r="CR118" i="11"/>
  <c r="CS118" i="11"/>
  <c r="CT118" i="11"/>
  <c r="CU118" i="11"/>
  <c r="CV118" i="11"/>
  <c r="CW118" i="11"/>
  <c r="CX118" i="11"/>
  <c r="CY118" i="11"/>
  <c r="CZ118" i="11"/>
  <c r="DA118" i="11"/>
  <c r="DB118" i="11"/>
  <c r="DC118" i="11"/>
  <c r="DD118" i="11"/>
  <c r="DE118" i="11"/>
  <c r="DF118" i="11"/>
  <c r="DG118" i="11"/>
  <c r="DH118" i="11"/>
  <c r="DI118" i="11"/>
  <c r="DJ118" i="11"/>
  <c r="DK118" i="11"/>
  <c r="DL118" i="11"/>
  <c r="DM118" i="11"/>
  <c r="DN118" i="11"/>
  <c r="DO118" i="11"/>
  <c r="DP118" i="11"/>
  <c r="DQ118" i="11"/>
  <c r="DR118" i="11"/>
  <c r="DS118" i="11"/>
  <c r="DT118" i="11"/>
  <c r="DU118" i="11"/>
  <c r="DV118" i="11"/>
  <c r="DW118" i="11"/>
  <c r="DX118" i="11"/>
  <c r="DY118" i="11"/>
  <c r="DZ118" i="11"/>
  <c r="EA118" i="11"/>
  <c r="EB118" i="11"/>
  <c r="EC118" i="11"/>
  <c r="ED118" i="11"/>
  <c r="EE118" i="11"/>
  <c r="EF118" i="11"/>
  <c r="EG118" i="11"/>
  <c r="EH118" i="11"/>
  <c r="EI118" i="11"/>
  <c r="EJ118" i="11"/>
  <c r="EK118" i="11"/>
  <c r="EL118" i="11"/>
  <c r="EM118" i="11"/>
  <c r="EN118" i="11"/>
  <c r="EO118" i="11"/>
  <c r="EP118" i="11"/>
  <c r="EQ118" i="11"/>
  <c r="ER118" i="11"/>
  <c r="ES118" i="11"/>
  <c r="ET118" i="11"/>
  <c r="EU118" i="11"/>
  <c r="EV118" i="11"/>
  <c r="EW118" i="11"/>
  <c r="EX118" i="11"/>
  <c r="EY118" i="11"/>
  <c r="EZ118" i="11"/>
  <c r="FA118" i="11"/>
  <c r="U120" i="11"/>
  <c r="AG120" i="11"/>
  <c r="AK120" i="11"/>
  <c r="AW120" i="11"/>
  <c r="BI120" i="11"/>
  <c r="BM120" i="11"/>
  <c r="BY120" i="11"/>
  <c r="CC120" i="11"/>
  <c r="CG120" i="11"/>
  <c r="CS120" i="11"/>
  <c r="CW120" i="11"/>
  <c r="DI120" i="11"/>
  <c r="DU120" i="11"/>
  <c r="DY120" i="11"/>
  <c r="EK120" i="11"/>
  <c r="EO120" i="11"/>
  <c r="ES120" i="11"/>
  <c r="AG122" i="11"/>
  <c r="AW122" i="11"/>
  <c r="BM122" i="11"/>
  <c r="CC122" i="11"/>
  <c r="CS122" i="11"/>
  <c r="DI122" i="11"/>
  <c r="DY122" i="11"/>
  <c r="EO122" i="11"/>
  <c r="C125" i="11"/>
  <c r="D125" i="11"/>
  <c r="D132" i="11" s="1"/>
  <c r="E125" i="11"/>
  <c r="E132" i="11" s="1"/>
  <c r="F125" i="11"/>
  <c r="F132" i="11" s="1"/>
  <c r="G125" i="11"/>
  <c r="G132" i="11" s="1"/>
  <c r="H125" i="11"/>
  <c r="I125" i="11"/>
  <c r="I132" i="11" s="1"/>
  <c r="J125" i="11"/>
  <c r="J132" i="11" s="1"/>
  <c r="K125" i="11"/>
  <c r="L125" i="11"/>
  <c r="M125" i="11"/>
  <c r="M132" i="11" s="1"/>
  <c r="N125" i="11"/>
  <c r="N132" i="11" s="1"/>
  <c r="O125" i="11"/>
  <c r="O132" i="11" s="1"/>
  <c r="P125" i="11"/>
  <c r="P132" i="11" s="1"/>
  <c r="Q125" i="11"/>
  <c r="Q132" i="11" s="1"/>
  <c r="R125" i="11"/>
  <c r="R132" i="11" s="1"/>
  <c r="S125" i="11"/>
  <c r="T125" i="11"/>
  <c r="U125" i="11"/>
  <c r="U132" i="11" s="1"/>
  <c r="V125" i="11"/>
  <c r="W125" i="11"/>
  <c r="W132" i="11" s="1"/>
  <c r="W133" i="11" s="1"/>
  <c r="X125" i="11"/>
  <c r="Y125" i="11"/>
  <c r="Y132" i="11" s="1"/>
  <c r="Z125" i="11"/>
  <c r="AA125" i="11"/>
  <c r="AB125" i="11"/>
  <c r="AC125" i="11"/>
  <c r="AC132" i="11" s="1"/>
  <c r="AD125" i="11"/>
  <c r="AE125" i="11"/>
  <c r="AE132" i="11" s="1"/>
  <c r="AF125" i="11"/>
  <c r="AG125" i="11"/>
  <c r="AG132" i="11" s="1"/>
  <c r="AH125" i="11"/>
  <c r="AI125" i="11"/>
  <c r="AJ125" i="11"/>
  <c r="AK125" i="11"/>
  <c r="AK132" i="11" s="1"/>
  <c r="AL125" i="11"/>
  <c r="AM125" i="11"/>
  <c r="AM132" i="11" s="1"/>
  <c r="AM133" i="11" s="1"/>
  <c r="AN125" i="11"/>
  <c r="AO125" i="11"/>
  <c r="AO132" i="11" s="1"/>
  <c r="AP125" i="11"/>
  <c r="AQ125" i="11"/>
  <c r="AR125" i="11"/>
  <c r="AS125" i="11"/>
  <c r="AS132" i="11" s="1"/>
  <c r="AT125" i="11"/>
  <c r="AU125" i="11"/>
  <c r="AU132" i="11" s="1"/>
  <c r="AV125" i="11"/>
  <c r="AW125" i="11"/>
  <c r="AW132" i="11" s="1"/>
  <c r="AX125" i="11"/>
  <c r="AY125" i="11"/>
  <c r="AZ125" i="11"/>
  <c r="BA125" i="11"/>
  <c r="BA132" i="11" s="1"/>
  <c r="BB125" i="11"/>
  <c r="BC125" i="11"/>
  <c r="BC132" i="11" s="1"/>
  <c r="BC133" i="11" s="1"/>
  <c r="BD125" i="11"/>
  <c r="BE125" i="11"/>
  <c r="BE132" i="11" s="1"/>
  <c r="BF125" i="11"/>
  <c r="BG125" i="11"/>
  <c r="BH125" i="11"/>
  <c r="BI125" i="11"/>
  <c r="BI132" i="11" s="1"/>
  <c r="BJ125" i="11"/>
  <c r="BK125" i="11"/>
  <c r="BK132" i="11" s="1"/>
  <c r="BL125" i="11"/>
  <c r="BM125" i="11"/>
  <c r="BM132" i="11" s="1"/>
  <c r="BN125" i="11"/>
  <c r="BO125" i="11"/>
  <c r="BP125" i="11"/>
  <c r="BQ125" i="11"/>
  <c r="BQ132" i="11" s="1"/>
  <c r="BR125" i="11"/>
  <c r="BS125" i="11"/>
  <c r="BS132" i="11" s="1"/>
  <c r="BS133" i="11" s="1"/>
  <c r="BT125" i="11"/>
  <c r="BU125" i="11"/>
  <c r="BU132" i="11" s="1"/>
  <c r="BV125" i="11"/>
  <c r="BW125" i="11"/>
  <c r="BX125" i="11"/>
  <c r="BY125" i="11"/>
  <c r="BY132" i="11" s="1"/>
  <c r="BZ125" i="11"/>
  <c r="CA125" i="11"/>
  <c r="CA132" i="11" s="1"/>
  <c r="CB125" i="11"/>
  <c r="CC125" i="11"/>
  <c r="CC132" i="11" s="1"/>
  <c r="CD125" i="11"/>
  <c r="CE125" i="11"/>
  <c r="CF125" i="11"/>
  <c r="CG125" i="11"/>
  <c r="CG132" i="11" s="1"/>
  <c r="CH125" i="11"/>
  <c r="CI125" i="11"/>
  <c r="CI132" i="11" s="1"/>
  <c r="CI133" i="11" s="1"/>
  <c r="CJ125" i="11"/>
  <c r="CK125" i="11"/>
  <c r="CK132" i="11" s="1"/>
  <c r="CL125" i="11"/>
  <c r="CM125" i="11"/>
  <c r="CN125" i="11"/>
  <c r="CO125" i="11"/>
  <c r="CO132" i="11" s="1"/>
  <c r="CP125" i="11"/>
  <c r="CQ125" i="11"/>
  <c r="CQ132" i="11" s="1"/>
  <c r="CR125" i="11"/>
  <c r="CS125" i="11"/>
  <c r="CS132" i="11" s="1"/>
  <c r="CT125" i="11"/>
  <c r="CU125" i="11"/>
  <c r="CV125" i="11"/>
  <c r="CW125" i="11"/>
  <c r="CW132" i="11" s="1"/>
  <c r="CW133" i="11" s="1"/>
  <c r="CX125" i="11"/>
  <c r="CY125" i="11"/>
  <c r="CY132" i="11" s="1"/>
  <c r="CY133" i="11" s="1"/>
  <c r="CZ125" i="11"/>
  <c r="DA125" i="11"/>
  <c r="DA132" i="11" s="1"/>
  <c r="DB125" i="11"/>
  <c r="DC125" i="11"/>
  <c r="DD125" i="11"/>
  <c r="DE125" i="11"/>
  <c r="DE132" i="11" s="1"/>
  <c r="DF125" i="11"/>
  <c r="DG125" i="11"/>
  <c r="DG132" i="11" s="1"/>
  <c r="DH125" i="11"/>
  <c r="DI125" i="11"/>
  <c r="DI132" i="11" s="1"/>
  <c r="DJ125" i="11"/>
  <c r="DK125" i="11"/>
  <c r="DL125" i="11"/>
  <c r="DM125" i="11"/>
  <c r="DM132" i="11" s="1"/>
  <c r="DM133" i="11" s="1"/>
  <c r="DN125" i="11"/>
  <c r="DO125" i="11"/>
  <c r="DO132" i="11" s="1"/>
  <c r="DO133" i="11" s="1"/>
  <c r="DP125" i="11"/>
  <c r="DQ125" i="11"/>
  <c r="DQ132" i="11" s="1"/>
  <c r="DR125" i="11"/>
  <c r="DS125" i="11"/>
  <c r="DT125" i="11"/>
  <c r="DU125" i="11"/>
  <c r="DU132" i="11" s="1"/>
  <c r="DV125" i="11"/>
  <c r="DW125" i="11"/>
  <c r="DX125" i="11"/>
  <c r="DY125" i="11"/>
  <c r="DY132" i="11" s="1"/>
  <c r="DZ125" i="11"/>
  <c r="EA125" i="11"/>
  <c r="EB125" i="11"/>
  <c r="EC125" i="11"/>
  <c r="EC132" i="11" s="1"/>
  <c r="EC133" i="11" s="1"/>
  <c r="ED125" i="11"/>
  <c r="EE125" i="11"/>
  <c r="EE132" i="11" s="1"/>
  <c r="EE133" i="11" s="1"/>
  <c r="EF125" i="11"/>
  <c r="EG125" i="11"/>
  <c r="EG132" i="11" s="1"/>
  <c r="EH125" i="11"/>
  <c r="EI125" i="11"/>
  <c r="EJ125" i="11"/>
  <c r="EK125" i="11"/>
  <c r="EK132" i="11" s="1"/>
  <c r="EL125" i="11"/>
  <c r="EM125" i="11"/>
  <c r="EN125" i="11"/>
  <c r="EO125" i="11"/>
  <c r="EO132" i="11" s="1"/>
  <c r="EP125" i="11"/>
  <c r="EQ125" i="11"/>
  <c r="ER125" i="11"/>
  <c r="ES125" i="11"/>
  <c r="ES132" i="11" s="1"/>
  <c r="ES133" i="11" s="1"/>
  <c r="ET125" i="11"/>
  <c r="EU125" i="11"/>
  <c r="EU132" i="11" s="1"/>
  <c r="EU133" i="11" s="1"/>
  <c r="EV125" i="11"/>
  <c r="EW125" i="11"/>
  <c r="EW132" i="11" s="1"/>
  <c r="EX125" i="11"/>
  <c r="EY125" i="11"/>
  <c r="EZ125" i="11"/>
  <c r="FA125" i="11"/>
  <c r="FA132" i="11" s="1"/>
  <c r="T126" i="11"/>
  <c r="AB126" i="11"/>
  <c r="AJ126" i="11"/>
  <c r="AR126" i="11"/>
  <c r="AZ126" i="11"/>
  <c r="BH126" i="11"/>
  <c r="BP126" i="11"/>
  <c r="BX126" i="11"/>
  <c r="BZ126" i="11"/>
  <c r="CF126" i="11"/>
  <c r="CN126" i="11"/>
  <c r="CV126" i="11"/>
  <c r="DD126" i="11"/>
  <c r="DL126" i="11"/>
  <c r="DT126" i="11"/>
  <c r="EB126" i="11"/>
  <c r="EJ126" i="11"/>
  <c r="EL126" i="11"/>
  <c r="ER126" i="11"/>
  <c r="EZ126" i="11"/>
  <c r="AG127" i="11"/>
  <c r="AW127" i="11"/>
  <c r="BM127" i="11"/>
  <c r="CC127" i="11"/>
  <c r="CS127" i="11"/>
  <c r="DI127" i="11"/>
  <c r="DY127" i="11"/>
  <c r="EO127" i="11"/>
  <c r="U128" i="11"/>
  <c r="V128" i="11"/>
  <c r="W128" i="11"/>
  <c r="Y128" i="11"/>
  <c r="Z128" i="11"/>
  <c r="AA128" i="11"/>
  <c r="AC128" i="11"/>
  <c r="AD128" i="11"/>
  <c r="AE128" i="11"/>
  <c r="AG128" i="11"/>
  <c r="AH128" i="11"/>
  <c r="AI128" i="11"/>
  <c r="AK128" i="11"/>
  <c r="AL128" i="11"/>
  <c r="AM128" i="11"/>
  <c r="AO128" i="11"/>
  <c r="AP128" i="11"/>
  <c r="AQ128" i="11"/>
  <c r="AS128" i="11"/>
  <c r="AT128" i="11"/>
  <c r="AU128" i="11"/>
  <c r="AW128" i="11"/>
  <c r="AX128" i="11"/>
  <c r="AY128" i="11"/>
  <c r="BA128" i="11"/>
  <c r="BB128" i="11"/>
  <c r="BC128" i="11"/>
  <c r="BE128" i="11"/>
  <c r="BF128" i="11"/>
  <c r="BG128" i="11"/>
  <c r="BI128" i="11"/>
  <c r="BJ128" i="11"/>
  <c r="BK128" i="11"/>
  <c r="BM128" i="11"/>
  <c r="BN128" i="11"/>
  <c r="BO128" i="11"/>
  <c r="BQ128" i="11"/>
  <c r="BR128" i="11"/>
  <c r="BS128" i="11"/>
  <c r="BU128" i="11"/>
  <c r="BV128" i="11"/>
  <c r="BW128" i="11"/>
  <c r="BY128" i="11"/>
  <c r="BZ128" i="11"/>
  <c r="CA128" i="11"/>
  <c r="CC128" i="11"/>
  <c r="CD128" i="11"/>
  <c r="CE128" i="11"/>
  <c r="CG128" i="11"/>
  <c r="CH128" i="11"/>
  <c r="CI128" i="11"/>
  <c r="CK128" i="11"/>
  <c r="CL128" i="11"/>
  <c r="CM128" i="11"/>
  <c r="CO128" i="11"/>
  <c r="CP128" i="11"/>
  <c r="CQ128" i="11"/>
  <c r="CS128" i="11"/>
  <c r="CT128" i="11"/>
  <c r="CU128" i="11"/>
  <c r="CW128" i="11"/>
  <c r="CX128" i="11"/>
  <c r="CY128" i="11"/>
  <c r="DA128" i="11"/>
  <c r="DB128" i="11"/>
  <c r="DC128" i="11"/>
  <c r="DE128" i="11"/>
  <c r="DF128" i="11"/>
  <c r="DG128" i="11"/>
  <c r="DI128" i="11"/>
  <c r="DJ128" i="11"/>
  <c r="DK128" i="11"/>
  <c r="DM128" i="11"/>
  <c r="DN128" i="11"/>
  <c r="DO128" i="11"/>
  <c r="DQ128" i="11"/>
  <c r="DR128" i="11"/>
  <c r="DS128" i="11"/>
  <c r="DU128" i="11"/>
  <c r="DV128" i="11"/>
  <c r="DW128" i="11"/>
  <c r="DY128" i="11"/>
  <c r="DZ128" i="11"/>
  <c r="EA128" i="11"/>
  <c r="EC128" i="11"/>
  <c r="ED128" i="11"/>
  <c r="EE128" i="11"/>
  <c r="EG128" i="11"/>
  <c r="EH128" i="11"/>
  <c r="EI128" i="11"/>
  <c r="EK128" i="11"/>
  <c r="EL128" i="11"/>
  <c r="EM128" i="11"/>
  <c r="EO128" i="11"/>
  <c r="EP128" i="11"/>
  <c r="EQ128" i="11"/>
  <c r="ES128" i="11"/>
  <c r="ET128" i="11"/>
  <c r="EU128" i="11"/>
  <c r="EW128" i="11"/>
  <c r="EX128" i="11"/>
  <c r="EY128" i="11"/>
  <c r="FA128" i="11"/>
  <c r="C130" i="11"/>
  <c r="D14" i="28" s="1"/>
  <c r="D130" i="11"/>
  <c r="E130" i="11"/>
  <c r="F130" i="11"/>
  <c r="G130" i="11"/>
  <c r="H130" i="11"/>
  <c r="I130" i="11"/>
  <c r="J130" i="11"/>
  <c r="K130" i="11"/>
  <c r="L130" i="11"/>
  <c r="M130" i="11"/>
  <c r="N130" i="11"/>
  <c r="O130" i="11"/>
  <c r="P130" i="11"/>
  <c r="Q130" i="11"/>
  <c r="R130" i="11"/>
  <c r="S130" i="11"/>
  <c r="T130" i="11"/>
  <c r="U130" i="11"/>
  <c r="V130" i="11"/>
  <c r="W130" i="11"/>
  <c r="X130" i="11"/>
  <c r="Y130" i="11"/>
  <c r="Z130" i="11"/>
  <c r="AA130" i="11"/>
  <c r="AB130" i="11"/>
  <c r="AB133" i="11" s="1"/>
  <c r="AC130" i="11"/>
  <c r="AD130" i="11"/>
  <c r="AE130" i="11"/>
  <c r="AF130" i="11"/>
  <c r="AG130" i="11"/>
  <c r="AH130" i="11"/>
  <c r="AI130" i="11"/>
  <c r="AJ130" i="11"/>
  <c r="AK130" i="11"/>
  <c r="AL130" i="11"/>
  <c r="AM130" i="11"/>
  <c r="AN130" i="11"/>
  <c r="AO130" i="11"/>
  <c r="AP130" i="11"/>
  <c r="AQ130" i="11"/>
  <c r="AR130" i="11"/>
  <c r="AR133" i="11" s="1"/>
  <c r="AS130" i="11"/>
  <c r="AT130" i="11"/>
  <c r="AU130" i="11"/>
  <c r="AV130" i="11"/>
  <c r="AW130" i="11"/>
  <c r="AX130" i="11"/>
  <c r="AY130" i="11"/>
  <c r="AZ130" i="11"/>
  <c r="BA130" i="11"/>
  <c r="BB130" i="11"/>
  <c r="BC130" i="11"/>
  <c r="BD130" i="11"/>
  <c r="BE130" i="11"/>
  <c r="BF130" i="11"/>
  <c r="BG130" i="11"/>
  <c r="BH130" i="11"/>
  <c r="BH133" i="11" s="1"/>
  <c r="BI130" i="11"/>
  <c r="BJ130" i="11"/>
  <c r="BK130" i="11"/>
  <c r="BL130" i="11"/>
  <c r="BM130" i="11"/>
  <c r="BN130" i="11"/>
  <c r="BO130" i="11"/>
  <c r="BP130" i="11"/>
  <c r="BQ130" i="11"/>
  <c r="BR130" i="11"/>
  <c r="BS130" i="11"/>
  <c r="BT130" i="11"/>
  <c r="BU130" i="11"/>
  <c r="BV130" i="11"/>
  <c r="BW130" i="11"/>
  <c r="BX130" i="11"/>
  <c r="BX133" i="11" s="1"/>
  <c r="BY130" i="11"/>
  <c r="BZ130" i="11"/>
  <c r="CA130" i="11"/>
  <c r="CB130" i="11"/>
  <c r="CC130" i="11"/>
  <c r="CD130" i="11"/>
  <c r="CE130" i="11"/>
  <c r="CF130" i="11"/>
  <c r="CG130" i="11"/>
  <c r="CH130" i="11"/>
  <c r="CI130" i="11"/>
  <c r="CJ130" i="11"/>
  <c r="CK130" i="11"/>
  <c r="CL130" i="11"/>
  <c r="CM130" i="11"/>
  <c r="CN130" i="11"/>
  <c r="CN133" i="11" s="1"/>
  <c r="CO130" i="11"/>
  <c r="CP130" i="11"/>
  <c r="CQ130" i="11"/>
  <c r="CR130" i="11"/>
  <c r="CS130" i="11"/>
  <c r="CT130" i="11"/>
  <c r="CU130" i="11"/>
  <c r="CV130" i="11"/>
  <c r="CW130" i="11"/>
  <c r="CX130" i="11"/>
  <c r="CY130" i="11"/>
  <c r="CZ130" i="11"/>
  <c r="DA130" i="11"/>
  <c r="DB130" i="11"/>
  <c r="DC130" i="11"/>
  <c r="DD130" i="11"/>
  <c r="DD133" i="11" s="1"/>
  <c r="DE130" i="11"/>
  <c r="DF130" i="11"/>
  <c r="DG130" i="11"/>
  <c r="DH130" i="11"/>
  <c r="DI130" i="11"/>
  <c r="DJ130" i="11"/>
  <c r="DK130" i="11"/>
  <c r="DL130" i="11"/>
  <c r="DM130" i="11"/>
  <c r="DN130" i="11"/>
  <c r="DO130" i="11"/>
  <c r="DP130" i="11"/>
  <c r="DQ130" i="11"/>
  <c r="DR130" i="11"/>
  <c r="DS130" i="11"/>
  <c r="DT130" i="11"/>
  <c r="DT133" i="11" s="1"/>
  <c r="DU130" i="11"/>
  <c r="DV130" i="11"/>
  <c r="DW130" i="11"/>
  <c r="DX130" i="11"/>
  <c r="DX133" i="11" s="1"/>
  <c r="DY130" i="11"/>
  <c r="DZ130" i="11"/>
  <c r="EA130" i="11"/>
  <c r="EB130" i="11"/>
  <c r="EC130" i="11"/>
  <c r="ED130" i="11"/>
  <c r="EE130" i="11"/>
  <c r="EF130" i="11"/>
  <c r="EG130" i="11"/>
  <c r="EH130" i="11"/>
  <c r="EI130" i="11"/>
  <c r="EJ130" i="11"/>
  <c r="EJ133" i="11" s="1"/>
  <c r="EK130" i="11"/>
  <c r="EL130" i="11"/>
  <c r="EM130" i="11"/>
  <c r="EN130" i="11"/>
  <c r="EN133" i="11" s="1"/>
  <c r="EO130" i="11"/>
  <c r="EP130" i="11"/>
  <c r="EQ130" i="11"/>
  <c r="ER130" i="11"/>
  <c r="ES130" i="11"/>
  <c r="ET130" i="11"/>
  <c r="EU130" i="11"/>
  <c r="EV130" i="11"/>
  <c r="EW130" i="11"/>
  <c r="EX130" i="11"/>
  <c r="EY130" i="11"/>
  <c r="EZ130" i="11"/>
  <c r="EZ133" i="11" s="1"/>
  <c r="FA130" i="11"/>
  <c r="C131" i="11"/>
  <c r="D131" i="11"/>
  <c r="E131" i="11"/>
  <c r="F131" i="11"/>
  <c r="G131" i="11"/>
  <c r="H131" i="11"/>
  <c r="I131" i="11"/>
  <c r="J131" i="11"/>
  <c r="K131" i="11"/>
  <c r="L131" i="11"/>
  <c r="M131" i="11"/>
  <c r="N131" i="11"/>
  <c r="O131" i="11"/>
  <c r="P131" i="11"/>
  <c r="Q131" i="11"/>
  <c r="R131" i="11"/>
  <c r="S131" i="11"/>
  <c r="T131" i="11"/>
  <c r="U131" i="11"/>
  <c r="V131" i="11"/>
  <c r="W131" i="11"/>
  <c r="X131" i="11"/>
  <c r="Y131" i="11"/>
  <c r="Z131" i="11"/>
  <c r="AA131" i="11"/>
  <c r="AB131" i="11"/>
  <c r="AC131" i="11"/>
  <c r="AD131" i="11"/>
  <c r="AE131" i="11"/>
  <c r="AF131" i="11"/>
  <c r="AG131" i="11"/>
  <c r="AH131" i="11"/>
  <c r="AI131" i="11"/>
  <c r="AJ131" i="11"/>
  <c r="AK131" i="11"/>
  <c r="AL131" i="11"/>
  <c r="AM131" i="11"/>
  <c r="AN131" i="11"/>
  <c r="AO131" i="11"/>
  <c r="AP131" i="11"/>
  <c r="AQ131" i="11"/>
  <c r="AR131" i="11"/>
  <c r="AS131" i="11"/>
  <c r="AT131" i="11"/>
  <c r="AU131" i="11"/>
  <c r="AV131" i="11"/>
  <c r="AW131" i="11"/>
  <c r="AX131" i="11"/>
  <c r="AY131" i="11"/>
  <c r="AZ131" i="11"/>
  <c r="BA131" i="11"/>
  <c r="BB131" i="11"/>
  <c r="BC131" i="11"/>
  <c r="BD131" i="11"/>
  <c r="BE131" i="11"/>
  <c r="BF131" i="11"/>
  <c r="BG131" i="11"/>
  <c r="BH131" i="11"/>
  <c r="BI131" i="11"/>
  <c r="BJ131" i="11"/>
  <c r="BK131" i="11"/>
  <c r="BL131" i="11"/>
  <c r="BM131" i="11"/>
  <c r="BN131" i="11"/>
  <c r="BO131" i="11"/>
  <c r="BP131" i="11"/>
  <c r="BQ131" i="11"/>
  <c r="BR131" i="11"/>
  <c r="BS131" i="11"/>
  <c r="BT131" i="11"/>
  <c r="BU131" i="11"/>
  <c r="BV131" i="11"/>
  <c r="BW131" i="11"/>
  <c r="BX131" i="11"/>
  <c r="BY131" i="11"/>
  <c r="BZ131" i="11"/>
  <c r="CA131" i="11"/>
  <c r="CB131" i="11"/>
  <c r="CC131" i="11"/>
  <c r="CD131" i="11"/>
  <c r="CE131" i="11"/>
  <c r="CF131" i="11"/>
  <c r="CG131" i="11"/>
  <c r="CH131" i="11"/>
  <c r="CI131" i="11"/>
  <c r="CJ131" i="11"/>
  <c r="CK131" i="11"/>
  <c r="CL131" i="11"/>
  <c r="CM131" i="11"/>
  <c r="CN131" i="11"/>
  <c r="CO131" i="11"/>
  <c r="CP131" i="11"/>
  <c r="CQ131" i="11"/>
  <c r="CR131" i="11"/>
  <c r="CS131" i="11"/>
  <c r="CT131" i="11"/>
  <c r="CU131" i="11"/>
  <c r="CV131" i="11"/>
  <c r="CW131" i="11"/>
  <c r="CW134" i="11" s="1"/>
  <c r="CX131" i="11"/>
  <c r="CY131" i="11"/>
  <c r="CZ131" i="11"/>
  <c r="DA131" i="11"/>
  <c r="DB131" i="11"/>
  <c r="DC131" i="11"/>
  <c r="DD131" i="11"/>
  <c r="DE131" i="11"/>
  <c r="DF131" i="11"/>
  <c r="DG131" i="11"/>
  <c r="DH131" i="11"/>
  <c r="DI131" i="11"/>
  <c r="DJ131" i="11"/>
  <c r="DK131" i="11"/>
  <c r="DL131" i="11"/>
  <c r="DM131" i="11"/>
  <c r="DM134" i="11" s="1"/>
  <c r="DN131" i="11"/>
  <c r="DO131" i="11"/>
  <c r="DP131" i="11"/>
  <c r="DQ131" i="11"/>
  <c r="DR131" i="11"/>
  <c r="DS131" i="11"/>
  <c r="DT131" i="11"/>
  <c r="DU131" i="11"/>
  <c r="DV131" i="11"/>
  <c r="DW131" i="11"/>
  <c r="DX131" i="11"/>
  <c r="DY131" i="11"/>
  <c r="DZ131" i="11"/>
  <c r="EA131" i="11"/>
  <c r="EB131" i="11"/>
  <c r="EC131" i="11"/>
  <c r="EC134" i="11" s="1"/>
  <c r="ED131" i="11"/>
  <c r="EE131" i="11"/>
  <c r="EF131" i="11"/>
  <c r="EG131" i="11"/>
  <c r="EH131" i="11"/>
  <c r="EI131" i="11"/>
  <c r="EJ131" i="11"/>
  <c r="EK131" i="11"/>
  <c r="EL131" i="11"/>
  <c r="EM131" i="11"/>
  <c r="EN131" i="11"/>
  <c r="EO131" i="11"/>
  <c r="EP131" i="11"/>
  <c r="EQ131" i="11"/>
  <c r="ER131" i="11"/>
  <c r="ES131" i="11"/>
  <c r="ES134" i="11" s="1"/>
  <c r="ET131" i="11"/>
  <c r="EU131" i="11"/>
  <c r="EV131" i="11"/>
  <c r="EW131" i="11"/>
  <c r="EX131" i="11"/>
  <c r="EY131" i="11"/>
  <c r="EZ131" i="11"/>
  <c r="FA131" i="11"/>
  <c r="H132" i="11"/>
  <c r="L132" i="11"/>
  <c r="T132" i="11"/>
  <c r="V132" i="11"/>
  <c r="V133" i="11" s="1"/>
  <c r="X132" i="11"/>
  <c r="Z132" i="11"/>
  <c r="AB132" i="11"/>
  <c r="AD132" i="11"/>
  <c r="AD133" i="11" s="1"/>
  <c r="AF132" i="11"/>
  <c r="AH132" i="11"/>
  <c r="AH133" i="11" s="1"/>
  <c r="AJ132" i="11"/>
  <c r="AL132" i="11"/>
  <c r="AL133" i="11" s="1"/>
  <c r="AN132" i="11"/>
  <c r="AN133" i="11" s="1"/>
  <c r="AN136" i="11" s="1"/>
  <c r="AP132" i="11"/>
  <c r="AR132" i="11"/>
  <c r="AT132" i="11"/>
  <c r="AT133" i="11" s="1"/>
  <c r="AV132" i="11"/>
  <c r="AX132" i="11"/>
  <c r="AX133" i="11" s="1"/>
  <c r="AZ132" i="11"/>
  <c r="BB132" i="11"/>
  <c r="BB133" i="11" s="1"/>
  <c r="BD132" i="11"/>
  <c r="BD133" i="11" s="1"/>
  <c r="BF132" i="11"/>
  <c r="BH132" i="11"/>
  <c r="BJ132" i="11"/>
  <c r="BJ133" i="11" s="1"/>
  <c r="BL132" i="11"/>
  <c r="BN132" i="11"/>
  <c r="BN133" i="11" s="1"/>
  <c r="BP132" i="11"/>
  <c r="BR132" i="11"/>
  <c r="BR133" i="11" s="1"/>
  <c r="BT132" i="11"/>
  <c r="BT133" i="11" s="1"/>
  <c r="BV132" i="11"/>
  <c r="BX132" i="11"/>
  <c r="BZ132" i="11"/>
  <c r="BZ133" i="11" s="1"/>
  <c r="CB132" i="11"/>
  <c r="CD132" i="11"/>
  <c r="CD133" i="11" s="1"/>
  <c r="CF132" i="11"/>
  <c r="CH132" i="11"/>
  <c r="CH133" i="11" s="1"/>
  <c r="CJ132" i="11"/>
  <c r="CL132" i="11"/>
  <c r="CN132" i="11"/>
  <c r="CP132" i="11"/>
  <c r="CP133" i="11" s="1"/>
  <c r="CR132" i="11"/>
  <c r="CT132" i="11"/>
  <c r="CT133" i="11" s="1"/>
  <c r="CV132" i="11"/>
  <c r="CX132" i="11"/>
  <c r="CX133" i="11" s="1"/>
  <c r="CZ132" i="11"/>
  <c r="CZ133" i="11" s="1"/>
  <c r="DB132" i="11"/>
  <c r="DD132" i="11"/>
  <c r="DF132" i="11"/>
  <c r="DF133" i="11" s="1"/>
  <c r="DH132" i="11"/>
  <c r="DJ132" i="11"/>
  <c r="DJ133" i="11" s="1"/>
  <c r="DL132" i="11"/>
  <c r="DN132" i="11"/>
  <c r="DN133" i="11" s="1"/>
  <c r="DP132" i="11"/>
  <c r="DP133" i="11" s="1"/>
  <c r="DR132" i="11"/>
  <c r="DT132" i="11"/>
  <c r="DV132" i="11"/>
  <c r="DV133" i="11" s="1"/>
  <c r="DW132" i="11"/>
  <c r="DW133" i="11" s="1"/>
  <c r="DW136" i="11" s="1"/>
  <c r="DX132" i="11"/>
  <c r="DZ132" i="11"/>
  <c r="DZ133" i="11" s="1"/>
  <c r="EA132" i="11"/>
  <c r="EA133" i="11" s="1"/>
  <c r="EB132" i="11"/>
  <c r="EB133" i="11" s="1"/>
  <c r="ED132" i="11"/>
  <c r="EF132" i="11"/>
  <c r="EF133" i="11" s="1"/>
  <c r="EH132" i="11"/>
  <c r="EJ132" i="11"/>
  <c r="EL132" i="11"/>
  <c r="EL133" i="11" s="1"/>
  <c r="EM132" i="11"/>
  <c r="EN132" i="11"/>
  <c r="EP132" i="11"/>
  <c r="EP133" i="11" s="1"/>
  <c r="ER132" i="11"/>
  <c r="ET132" i="11"/>
  <c r="EV132" i="11"/>
  <c r="EV134" i="11" s="1"/>
  <c r="EX132" i="11"/>
  <c r="EZ132" i="11"/>
  <c r="T133" i="11"/>
  <c r="T139" i="11" s="1"/>
  <c r="X133" i="11"/>
  <c r="X137" i="11" s="1"/>
  <c r="Y133" i="11"/>
  <c r="AC133" i="11"/>
  <c r="AC136" i="11" s="1"/>
  <c r="AC140" i="11" s="1"/>
  <c r="AE133" i="11"/>
  <c r="AJ133" i="11"/>
  <c r="AO133" i="11"/>
  <c r="AO136" i="11" s="1"/>
  <c r="AO140" i="11" s="1"/>
  <c r="AS133" i="11"/>
  <c r="AU133" i="11"/>
  <c r="AU137" i="11" s="1"/>
  <c r="AZ133" i="11"/>
  <c r="AZ139" i="11" s="1"/>
  <c r="BE133" i="11"/>
  <c r="BE136" i="11" s="1"/>
  <c r="BI133" i="11"/>
  <c r="BI136" i="11" s="1"/>
  <c r="BI140" i="11" s="1"/>
  <c r="BK133" i="11"/>
  <c r="BP133" i="11"/>
  <c r="BU133" i="11"/>
  <c r="BU136" i="11" s="1"/>
  <c r="BU140" i="11" s="1"/>
  <c r="BY133" i="11"/>
  <c r="BY136" i="11" s="1"/>
  <c r="CA133" i="11"/>
  <c r="CF133" i="11"/>
  <c r="CF139" i="11" s="1"/>
  <c r="CJ133" i="11"/>
  <c r="CJ137" i="11" s="1"/>
  <c r="CK133" i="11"/>
  <c r="CO133" i="11"/>
  <c r="CO136" i="11" s="1"/>
  <c r="CO140" i="11" s="1"/>
  <c r="CQ133" i="11"/>
  <c r="CV133" i="11"/>
  <c r="DA133" i="11"/>
  <c r="DA136" i="11" s="1"/>
  <c r="DA140" i="11" s="1"/>
  <c r="DE133" i="11"/>
  <c r="DG133" i="11"/>
  <c r="DG137" i="11" s="1"/>
  <c r="DL133" i="11"/>
  <c r="DL139" i="11" s="1"/>
  <c r="DQ133" i="11"/>
  <c r="DQ136" i="11" s="1"/>
  <c r="DU133" i="11"/>
  <c r="DU136" i="11" s="1"/>
  <c r="DU140" i="11" s="1"/>
  <c r="EG133" i="11"/>
  <c r="EG136" i="11" s="1"/>
  <c r="EG140" i="11" s="1"/>
  <c r="EK133" i="11"/>
  <c r="EK136" i="11" s="1"/>
  <c r="EM133" i="11"/>
  <c r="ER133" i="11"/>
  <c r="ER139" i="11" s="1"/>
  <c r="EV133" i="11"/>
  <c r="EW133" i="11"/>
  <c r="EW136" i="11" s="1"/>
  <c r="FA133" i="11"/>
  <c r="FA136" i="11" s="1"/>
  <c r="FA140" i="11" s="1"/>
  <c r="H134" i="11"/>
  <c r="T134" i="11"/>
  <c r="V134" i="11"/>
  <c r="X134" i="11"/>
  <c r="Y134" i="11"/>
  <c r="AB134" i="11"/>
  <c r="AC134" i="11"/>
  <c r="AD134" i="11"/>
  <c r="AH134" i="11"/>
  <c r="AJ134" i="11"/>
  <c r="AL134" i="11"/>
  <c r="AN134" i="11"/>
  <c r="AO134" i="11"/>
  <c r="AR134" i="11"/>
  <c r="AS134" i="11"/>
  <c r="AT134" i="11"/>
  <c r="AX134" i="11"/>
  <c r="AZ134" i="11"/>
  <c r="BB134" i="11"/>
  <c r="BD134" i="11"/>
  <c r="BE134" i="11"/>
  <c r="BH134" i="11"/>
  <c r="BI134" i="11"/>
  <c r="BJ134" i="11"/>
  <c r="BN134" i="11"/>
  <c r="BP134" i="11"/>
  <c r="BR134" i="11"/>
  <c r="BT134" i="11"/>
  <c r="BU134" i="11"/>
  <c r="BX134" i="11"/>
  <c r="BY134" i="11"/>
  <c r="BZ134" i="11"/>
  <c r="CD134" i="11"/>
  <c r="CF134" i="11"/>
  <c r="CH134" i="11"/>
  <c r="CJ134" i="11"/>
  <c r="CK134" i="11"/>
  <c r="CN134" i="11"/>
  <c r="CO134" i="11"/>
  <c r="CP134" i="11"/>
  <c r="CT134" i="11"/>
  <c r="CV134" i="11"/>
  <c r="CX134" i="11"/>
  <c r="CZ134" i="11"/>
  <c r="DA134" i="11"/>
  <c r="DD134" i="11"/>
  <c r="DE134" i="11"/>
  <c r="DF134" i="11"/>
  <c r="DJ134" i="11"/>
  <c r="DL134" i="11"/>
  <c r="DN134" i="11"/>
  <c r="DP134" i="11"/>
  <c r="DQ134" i="11"/>
  <c r="DT134" i="11"/>
  <c r="DU134" i="11"/>
  <c r="DV134" i="11"/>
  <c r="DX134" i="11"/>
  <c r="DZ134" i="11"/>
  <c r="ED134" i="11"/>
  <c r="EG134" i="11"/>
  <c r="EJ134" i="11"/>
  <c r="EK134" i="11"/>
  <c r="EL134" i="11"/>
  <c r="EN134" i="11"/>
  <c r="EP134" i="11"/>
  <c r="ER134" i="11"/>
  <c r="ET134" i="11"/>
  <c r="EW134" i="11"/>
  <c r="EZ134" i="11"/>
  <c r="FA134" i="11"/>
  <c r="C135" i="11"/>
  <c r="D135" i="11"/>
  <c r="E135" i="11"/>
  <c r="F135" i="11"/>
  <c r="G135" i="11"/>
  <c r="H135" i="11"/>
  <c r="I135" i="11"/>
  <c r="J135" i="11"/>
  <c r="K135" i="11"/>
  <c r="L135" i="11"/>
  <c r="M135" i="11"/>
  <c r="N135" i="11"/>
  <c r="O135" i="11"/>
  <c r="P135" i="11"/>
  <c r="Q135" i="11"/>
  <c r="R135" i="11"/>
  <c r="S135" i="11"/>
  <c r="T135" i="11"/>
  <c r="U135" i="11"/>
  <c r="V135" i="11"/>
  <c r="W135" i="11"/>
  <c r="X135" i="11"/>
  <c r="Y135" i="11"/>
  <c r="Z135" i="11"/>
  <c r="AA135" i="11"/>
  <c r="AB135" i="11"/>
  <c r="AC135" i="11"/>
  <c r="AD135" i="11"/>
  <c r="AE135" i="11"/>
  <c r="AF135" i="11"/>
  <c r="AG135" i="11"/>
  <c r="AH135" i="11"/>
  <c r="AI135" i="11"/>
  <c r="AJ135" i="11"/>
  <c r="AK135" i="11"/>
  <c r="AL135" i="11"/>
  <c r="AM135" i="11"/>
  <c r="AN135" i="11"/>
  <c r="AO135" i="11"/>
  <c r="AP135" i="11"/>
  <c r="AQ135" i="11"/>
  <c r="AR135" i="11"/>
  <c r="AS135" i="11"/>
  <c r="AT135" i="11"/>
  <c r="AU135" i="11"/>
  <c r="AV135" i="11"/>
  <c r="AW135" i="11"/>
  <c r="AX135" i="11"/>
  <c r="AY135" i="11"/>
  <c r="AZ135" i="11"/>
  <c r="BA135" i="11"/>
  <c r="BB135" i="11"/>
  <c r="BC135" i="11"/>
  <c r="BD135" i="11"/>
  <c r="BE135" i="11"/>
  <c r="BF135" i="11"/>
  <c r="BG135" i="11"/>
  <c r="BH135" i="11"/>
  <c r="BI135" i="11"/>
  <c r="BJ135" i="11"/>
  <c r="BK135" i="11"/>
  <c r="BL135" i="11"/>
  <c r="BM135" i="11"/>
  <c r="BN135" i="11"/>
  <c r="BO135" i="11"/>
  <c r="BP135" i="11"/>
  <c r="BQ135" i="11"/>
  <c r="BR135" i="11"/>
  <c r="BS135" i="11"/>
  <c r="BT135" i="11"/>
  <c r="BU135" i="11"/>
  <c r="BV135" i="11"/>
  <c r="BW135" i="11"/>
  <c r="BX135" i="11"/>
  <c r="BY135" i="11"/>
  <c r="BZ135" i="11"/>
  <c r="CA135" i="11"/>
  <c r="CB135" i="11"/>
  <c r="CC135" i="11"/>
  <c r="CD135" i="11"/>
  <c r="CE135" i="11"/>
  <c r="CF135" i="11"/>
  <c r="CG135" i="11"/>
  <c r="CH135" i="11"/>
  <c r="CI135" i="11"/>
  <c r="CJ135" i="11"/>
  <c r="CK135" i="11"/>
  <c r="CL135" i="11"/>
  <c r="CM135" i="11"/>
  <c r="CN135" i="11"/>
  <c r="CO135" i="11"/>
  <c r="CP135" i="11"/>
  <c r="CQ135" i="11"/>
  <c r="CR135" i="11"/>
  <c r="CS135" i="11"/>
  <c r="CT135" i="11"/>
  <c r="CU135" i="11"/>
  <c r="CV135" i="11"/>
  <c r="CW135" i="11"/>
  <c r="CX135" i="11"/>
  <c r="CY135" i="11"/>
  <c r="CZ135" i="11"/>
  <c r="DA135" i="11"/>
  <c r="DB135" i="11"/>
  <c r="DC135" i="11"/>
  <c r="DD135" i="11"/>
  <c r="DE135" i="11"/>
  <c r="DF135" i="11"/>
  <c r="DG135" i="11"/>
  <c r="DH135" i="11"/>
  <c r="DI135" i="11"/>
  <c r="DJ135" i="11"/>
  <c r="DK135" i="11"/>
  <c r="DL135" i="11"/>
  <c r="DM135" i="11"/>
  <c r="DN135" i="11"/>
  <c r="DO135" i="11"/>
  <c r="DP135" i="11"/>
  <c r="DQ135" i="11"/>
  <c r="DR135" i="11"/>
  <c r="DS135" i="11"/>
  <c r="DT135" i="11"/>
  <c r="DU135" i="11"/>
  <c r="DV135" i="11"/>
  <c r="DW135" i="11"/>
  <c r="DX135" i="11"/>
  <c r="DY135" i="11"/>
  <c r="DZ135" i="11"/>
  <c r="DZ136" i="11" s="1"/>
  <c r="EA135" i="11"/>
  <c r="EB135" i="11"/>
  <c r="EC135" i="11"/>
  <c r="ED135" i="11"/>
  <c r="EE135" i="11"/>
  <c r="EF135" i="11"/>
  <c r="EG135" i="11"/>
  <c r="EH135" i="11"/>
  <c r="EI135" i="11"/>
  <c r="EJ135" i="11"/>
  <c r="EK135" i="11"/>
  <c r="EL135" i="11"/>
  <c r="EM135" i="11"/>
  <c r="EN135" i="11"/>
  <c r="EO135" i="11"/>
  <c r="EP135" i="11"/>
  <c r="EP136" i="11" s="1"/>
  <c r="EQ135" i="11"/>
  <c r="ER135" i="11"/>
  <c r="ES135" i="11"/>
  <c r="ET135" i="11"/>
  <c r="EU135" i="11"/>
  <c r="EV135" i="11"/>
  <c r="EW135" i="11"/>
  <c r="EX135" i="11"/>
  <c r="EY135" i="11"/>
  <c r="EZ135" i="11"/>
  <c r="FA135" i="11"/>
  <c r="T136" i="11"/>
  <c r="T140" i="11" s="1"/>
  <c r="AD136" i="11"/>
  <c r="AD138" i="11" s="1"/>
  <c r="AE136" i="11"/>
  <c r="AT136" i="11"/>
  <c r="AZ136" i="11"/>
  <c r="AZ140" i="11" s="1"/>
  <c r="BJ136" i="11"/>
  <c r="BK136" i="11"/>
  <c r="BZ136" i="11"/>
  <c r="CF136" i="11"/>
  <c r="CF140" i="11" s="1"/>
  <c r="CP136" i="11"/>
  <c r="CQ136" i="11"/>
  <c r="CZ136" i="11"/>
  <c r="CZ138" i="11" s="1"/>
  <c r="DF136" i="11"/>
  <c r="DL136" i="11"/>
  <c r="DL140" i="11" s="1"/>
  <c r="DV136" i="11"/>
  <c r="EF136" i="11"/>
  <c r="EL136" i="11"/>
  <c r="ER136" i="11"/>
  <c r="ER140" i="11" s="1"/>
  <c r="T137" i="11"/>
  <c r="Y137" i="11"/>
  <c r="AC137" i="11"/>
  <c r="AE137" i="11"/>
  <c r="AJ137" i="11"/>
  <c r="AO137" i="11"/>
  <c r="AS137" i="11"/>
  <c r="AZ137" i="11"/>
  <c r="BE137" i="11"/>
  <c r="BI137" i="11"/>
  <c r="BK137" i="11"/>
  <c r="BP137" i="11"/>
  <c r="BU137" i="11"/>
  <c r="BY137" i="11"/>
  <c r="CA137" i="11"/>
  <c r="CF137" i="11"/>
  <c r="CK137" i="11"/>
  <c r="CO137" i="11"/>
  <c r="CQ137" i="11"/>
  <c r="CV137" i="11"/>
  <c r="DA137" i="11"/>
  <c r="DE137" i="11"/>
  <c r="DL137" i="11"/>
  <c r="DQ137" i="11"/>
  <c r="DU137" i="11"/>
  <c r="EG137" i="11"/>
  <c r="EM137" i="11"/>
  <c r="ER137" i="11"/>
  <c r="EV137" i="11"/>
  <c r="FA137" i="11"/>
  <c r="T138" i="11"/>
  <c r="AC138" i="11"/>
  <c r="AO138" i="11"/>
  <c r="AZ138" i="11"/>
  <c r="BI138" i="11"/>
  <c r="BU138" i="11"/>
  <c r="CF138" i="11"/>
  <c r="CO138" i="11"/>
  <c r="DA138" i="11"/>
  <c r="DU138" i="11"/>
  <c r="EF138" i="11"/>
  <c r="EG138" i="11"/>
  <c r="ER138" i="11"/>
  <c r="FA138" i="11"/>
  <c r="V139" i="11"/>
  <c r="AC139" i="11"/>
  <c r="AD139" i="11"/>
  <c r="AH139" i="11"/>
  <c r="AL139" i="11"/>
  <c r="AT139" i="11"/>
  <c r="AX139" i="11"/>
  <c r="BB139" i="11"/>
  <c r="BE139" i="11"/>
  <c r="BI139" i="11"/>
  <c r="BJ139" i="11"/>
  <c r="BN139" i="11"/>
  <c r="BR139" i="11"/>
  <c r="BU139" i="11"/>
  <c r="BY139" i="11"/>
  <c r="BZ139" i="11"/>
  <c r="CD139" i="11"/>
  <c r="CH139" i="11"/>
  <c r="CO139" i="11"/>
  <c r="CP139" i="11"/>
  <c r="CT139" i="11"/>
  <c r="CX139" i="11"/>
  <c r="DF139" i="11"/>
  <c r="DJ139" i="11"/>
  <c r="DN139" i="11"/>
  <c r="DQ139" i="11"/>
  <c r="DU139" i="11"/>
  <c r="DZ139" i="11"/>
  <c r="EG139" i="11"/>
  <c r="EK139" i="11"/>
  <c r="EL139" i="11"/>
  <c r="EP139" i="11"/>
  <c r="EW139" i="11"/>
  <c r="FA139" i="11"/>
  <c r="AD140" i="11"/>
  <c r="AT140" i="11"/>
  <c r="BJ140" i="11"/>
  <c r="BZ140" i="11"/>
  <c r="CP140" i="11"/>
  <c r="CZ140" i="11"/>
  <c r="DF140" i="11"/>
  <c r="DV140" i="11"/>
  <c r="DZ140" i="11"/>
  <c r="EF140" i="11"/>
  <c r="EL140" i="11"/>
  <c r="EP140" i="11"/>
  <c r="C142" i="11"/>
  <c r="D142" i="11"/>
  <c r="E142" i="11"/>
  <c r="E145" i="11" s="1"/>
  <c r="F142" i="11"/>
  <c r="F145" i="11" s="1"/>
  <c r="G142" i="11"/>
  <c r="G145" i="11" s="1"/>
  <c r="H142" i="11"/>
  <c r="H145" i="11" s="1"/>
  <c r="I142" i="11"/>
  <c r="I145" i="11" s="1"/>
  <c r="J142" i="11"/>
  <c r="K142" i="11"/>
  <c r="K145" i="11" s="1"/>
  <c r="L142" i="11"/>
  <c r="M142" i="11"/>
  <c r="M145" i="11" s="1"/>
  <c r="N142" i="11"/>
  <c r="N145" i="11" s="1"/>
  <c r="O142" i="11"/>
  <c r="P142" i="11"/>
  <c r="P145" i="11" s="1"/>
  <c r="Q142" i="11"/>
  <c r="Q145" i="11" s="1"/>
  <c r="R142" i="11"/>
  <c r="R145" i="11" s="1"/>
  <c r="S142" i="11"/>
  <c r="T142" i="11"/>
  <c r="U142" i="11"/>
  <c r="U145" i="11" s="1"/>
  <c r="V142" i="11"/>
  <c r="W142" i="11"/>
  <c r="X142" i="11"/>
  <c r="Y142" i="11"/>
  <c r="Y145" i="11" s="1"/>
  <c r="Z142" i="11"/>
  <c r="AA142" i="11"/>
  <c r="AA146" i="11" s="1"/>
  <c r="AB142" i="11"/>
  <c r="AC142" i="11"/>
  <c r="AC145" i="11" s="1"/>
  <c r="AD142" i="11"/>
  <c r="AE142" i="11"/>
  <c r="AF142" i="11"/>
  <c r="AG142" i="11"/>
  <c r="AG145" i="11" s="1"/>
  <c r="AH142" i="11"/>
  <c r="AI142" i="11"/>
  <c r="AJ142" i="11"/>
  <c r="AK142" i="11"/>
  <c r="AK145" i="11" s="1"/>
  <c r="AL142" i="11"/>
  <c r="AM142" i="11"/>
  <c r="AN142" i="11"/>
  <c r="AO142" i="11"/>
  <c r="AO145" i="11" s="1"/>
  <c r="AP142" i="11"/>
  <c r="AQ142" i="11"/>
  <c r="AQ145" i="11" s="1"/>
  <c r="AR142" i="11"/>
  <c r="AS142" i="11"/>
  <c r="AS145" i="11" s="1"/>
  <c r="AT142" i="11"/>
  <c r="AU142" i="11"/>
  <c r="AV142" i="11"/>
  <c r="AW142" i="11"/>
  <c r="AW145" i="11" s="1"/>
  <c r="AX142" i="11"/>
  <c r="AY142" i="11"/>
  <c r="AZ142" i="11"/>
  <c r="BA142" i="11"/>
  <c r="BA145" i="11" s="1"/>
  <c r="BB142" i="11"/>
  <c r="BC142" i="11"/>
  <c r="BD142" i="11"/>
  <c r="BE142" i="11"/>
  <c r="BE145" i="11" s="1"/>
  <c r="BF142" i="11"/>
  <c r="BG142" i="11"/>
  <c r="BG146" i="11" s="1"/>
  <c r="BH142" i="11"/>
  <c r="BI142" i="11"/>
  <c r="BI145" i="11" s="1"/>
  <c r="BJ142" i="11"/>
  <c r="BK142" i="11"/>
  <c r="BL142" i="11"/>
  <c r="BM142" i="11"/>
  <c r="BM145" i="11" s="1"/>
  <c r="BN142" i="11"/>
  <c r="BO142" i="11"/>
  <c r="BP142" i="11"/>
  <c r="BQ142" i="11"/>
  <c r="BQ145" i="11" s="1"/>
  <c r="BR142" i="11"/>
  <c r="BS142" i="11"/>
  <c r="BT142" i="11"/>
  <c r="BU142" i="11"/>
  <c r="BU145" i="11" s="1"/>
  <c r="BV142" i="11"/>
  <c r="BW142" i="11"/>
  <c r="BW145" i="11" s="1"/>
  <c r="BX142" i="11"/>
  <c r="BY142" i="11"/>
  <c r="BY145" i="11" s="1"/>
  <c r="BZ142" i="11"/>
  <c r="CA142" i="11"/>
  <c r="CB142" i="11"/>
  <c r="CC142" i="11"/>
  <c r="CC145" i="11" s="1"/>
  <c r="CD142" i="11"/>
  <c r="CE142" i="11"/>
  <c r="CF142" i="11"/>
  <c r="CG142" i="11"/>
  <c r="CG145" i="11" s="1"/>
  <c r="CH142" i="11"/>
  <c r="CI142" i="11"/>
  <c r="CJ142" i="11"/>
  <c r="CK142" i="11"/>
  <c r="CK145" i="11" s="1"/>
  <c r="CL142" i="11"/>
  <c r="CM142" i="11"/>
  <c r="CM146" i="11" s="1"/>
  <c r="CN142" i="11"/>
  <c r="CO142" i="11"/>
  <c r="CO145" i="11" s="1"/>
  <c r="CP142" i="11"/>
  <c r="CQ142" i="11"/>
  <c r="CR142" i="11"/>
  <c r="CS142" i="11"/>
  <c r="CS145" i="11" s="1"/>
  <c r="CT142" i="11"/>
  <c r="CU142" i="11"/>
  <c r="CV142" i="11"/>
  <c r="CW142" i="11"/>
  <c r="CW145" i="11" s="1"/>
  <c r="CX142" i="11"/>
  <c r="CY142" i="11"/>
  <c r="CY145" i="11" s="1"/>
  <c r="CZ142" i="11"/>
  <c r="DA142" i="11"/>
  <c r="DA145" i="11" s="1"/>
  <c r="DB142" i="11"/>
  <c r="DC142" i="11"/>
  <c r="DC145" i="11" s="1"/>
  <c r="DD142" i="11"/>
  <c r="DE142" i="11"/>
  <c r="DE145" i="11" s="1"/>
  <c r="DF142" i="11"/>
  <c r="DG142" i="11"/>
  <c r="DH142" i="11"/>
  <c r="DI142" i="11"/>
  <c r="DI145" i="11" s="1"/>
  <c r="DJ142" i="11"/>
  <c r="DK142" i="11"/>
  <c r="DL142" i="11"/>
  <c r="DM142" i="11"/>
  <c r="DM145" i="11" s="1"/>
  <c r="DN142" i="11"/>
  <c r="DO142" i="11"/>
  <c r="DP142" i="11"/>
  <c r="DQ142" i="11"/>
  <c r="DQ145" i="11" s="1"/>
  <c r="DR142" i="11"/>
  <c r="DS142" i="11"/>
  <c r="DS146" i="11" s="1"/>
  <c r="DT142" i="11"/>
  <c r="DU142" i="11"/>
  <c r="DU145" i="11" s="1"/>
  <c r="DV142" i="11"/>
  <c r="DW142" i="11"/>
  <c r="DX142" i="11"/>
  <c r="DY142" i="11"/>
  <c r="DY145" i="11" s="1"/>
  <c r="DZ142" i="11"/>
  <c r="EA142" i="11"/>
  <c r="EB142" i="11"/>
  <c r="EC142" i="11"/>
  <c r="EC145" i="11" s="1"/>
  <c r="ED142" i="11"/>
  <c r="EE142" i="11"/>
  <c r="EF142" i="11"/>
  <c r="EG142" i="11"/>
  <c r="EG145" i="11" s="1"/>
  <c r="EH142" i="11"/>
  <c r="EI142" i="11"/>
  <c r="EI145" i="11" s="1"/>
  <c r="EJ142" i="11"/>
  <c r="EK142" i="11"/>
  <c r="EK145" i="11" s="1"/>
  <c r="EL142" i="11"/>
  <c r="EM142" i="11"/>
  <c r="EN142" i="11"/>
  <c r="EO142" i="11"/>
  <c r="EO145" i="11" s="1"/>
  <c r="EP142" i="11"/>
  <c r="EQ142" i="11"/>
  <c r="ER142" i="11"/>
  <c r="ES142" i="11"/>
  <c r="ES145" i="11" s="1"/>
  <c r="ET142" i="11"/>
  <c r="EU142" i="11"/>
  <c r="EV142" i="11"/>
  <c r="EW142" i="11"/>
  <c r="EW145" i="11" s="1"/>
  <c r="EX142" i="11"/>
  <c r="EY142" i="11"/>
  <c r="EY146" i="11" s="1"/>
  <c r="EZ142" i="11"/>
  <c r="FA142" i="11"/>
  <c r="FA145" i="11" s="1"/>
  <c r="C143" i="11"/>
  <c r="D15" i="28" s="1"/>
  <c r="D143" i="11"/>
  <c r="E143" i="11"/>
  <c r="F143" i="11"/>
  <c r="G143" i="11"/>
  <c r="H143" i="11"/>
  <c r="I143" i="11"/>
  <c r="J143" i="11"/>
  <c r="K143" i="11"/>
  <c r="K146" i="11" s="1"/>
  <c r="L143" i="11"/>
  <c r="M143" i="11"/>
  <c r="N143" i="11"/>
  <c r="O143" i="11"/>
  <c r="P143" i="11"/>
  <c r="Q143" i="11"/>
  <c r="R143" i="11"/>
  <c r="S143" i="11"/>
  <c r="T143" i="11"/>
  <c r="T146" i="11" s="1"/>
  <c r="U143" i="11"/>
  <c r="V143" i="11"/>
  <c r="V146" i="11" s="1"/>
  <c r="W143" i="11"/>
  <c r="X143" i="11"/>
  <c r="X146" i="11" s="1"/>
  <c r="Y143" i="11"/>
  <c r="Z143" i="11"/>
  <c r="Z146" i="11" s="1"/>
  <c r="AA143" i="11"/>
  <c r="AB143" i="11"/>
  <c r="AC143" i="11"/>
  <c r="AD143" i="11"/>
  <c r="AD146" i="11" s="1"/>
  <c r="AD149" i="11" s="1"/>
  <c r="AE143" i="11"/>
  <c r="AF143" i="11"/>
  <c r="AF146" i="11" s="1"/>
  <c r="AG143" i="11"/>
  <c r="AH143" i="11"/>
  <c r="AH146" i="11" s="1"/>
  <c r="AH152" i="11" s="1"/>
  <c r="AI143" i="11"/>
  <c r="AJ143" i="11"/>
  <c r="AJ146" i="11" s="1"/>
  <c r="AK143" i="11"/>
  <c r="AL143" i="11"/>
  <c r="AL146" i="11" s="1"/>
  <c r="AM143" i="11"/>
  <c r="AN143" i="11"/>
  <c r="AN146" i="11" s="1"/>
  <c r="AO143" i="11"/>
  <c r="AP143" i="11"/>
  <c r="AP146" i="11" s="1"/>
  <c r="AQ143" i="11"/>
  <c r="AR143" i="11"/>
  <c r="AR146" i="11" s="1"/>
  <c r="AS143" i="11"/>
  <c r="AT143" i="11"/>
  <c r="AT146" i="11" s="1"/>
  <c r="AT149" i="11" s="1"/>
  <c r="AU143" i="11"/>
  <c r="AV143" i="11"/>
  <c r="AV146" i="11" s="1"/>
  <c r="AV150" i="11" s="1"/>
  <c r="AW143" i="11"/>
  <c r="AX143" i="11"/>
  <c r="AX146" i="11" s="1"/>
  <c r="AX152" i="11" s="1"/>
  <c r="AY143" i="11"/>
  <c r="AZ143" i="11"/>
  <c r="AZ146" i="11" s="1"/>
  <c r="BA143" i="11"/>
  <c r="BB143" i="11"/>
  <c r="BB146" i="11" s="1"/>
  <c r="BC143" i="11"/>
  <c r="BD143" i="11"/>
  <c r="BD146" i="11" s="1"/>
  <c r="BE143" i="11"/>
  <c r="BF143" i="11"/>
  <c r="BF146" i="11" s="1"/>
  <c r="BG143" i="11"/>
  <c r="BH143" i="11"/>
  <c r="BH146" i="11" s="1"/>
  <c r="BI143" i="11"/>
  <c r="BJ143" i="11"/>
  <c r="BJ146" i="11" s="1"/>
  <c r="BJ149" i="11" s="1"/>
  <c r="BK143" i="11"/>
  <c r="BL143" i="11"/>
  <c r="BM143" i="11"/>
  <c r="BN143" i="11"/>
  <c r="BN146" i="11" s="1"/>
  <c r="BN152" i="11" s="1"/>
  <c r="BO143" i="11"/>
  <c r="BP143" i="11"/>
  <c r="BP146" i="11" s="1"/>
  <c r="BQ143" i="11"/>
  <c r="BR143" i="11"/>
  <c r="BR146" i="11" s="1"/>
  <c r="BS143" i="11"/>
  <c r="BT143" i="11"/>
  <c r="BT146" i="11" s="1"/>
  <c r="BU143" i="11"/>
  <c r="BV143" i="11"/>
  <c r="BV146" i="11" s="1"/>
  <c r="BW143" i="11"/>
  <c r="BX143" i="11"/>
  <c r="BX146" i="11" s="1"/>
  <c r="BY143" i="11"/>
  <c r="BZ143" i="11"/>
  <c r="BZ146" i="11" s="1"/>
  <c r="BZ149" i="11" s="1"/>
  <c r="CA143" i="11"/>
  <c r="CB143" i="11"/>
  <c r="CB146" i="11" s="1"/>
  <c r="CB149" i="11" s="1"/>
  <c r="CC143" i="11"/>
  <c r="CD143" i="11"/>
  <c r="CD146" i="11" s="1"/>
  <c r="CD152" i="11" s="1"/>
  <c r="CE143" i="11"/>
  <c r="CF143" i="11"/>
  <c r="CF146" i="11" s="1"/>
  <c r="CG143" i="11"/>
  <c r="CH143" i="11"/>
  <c r="CH146" i="11" s="1"/>
  <c r="CI143" i="11"/>
  <c r="CJ143" i="11"/>
  <c r="CJ146" i="11" s="1"/>
  <c r="CK143" i="11"/>
  <c r="CL143" i="11"/>
  <c r="CL146" i="11" s="1"/>
  <c r="CM143" i="11"/>
  <c r="CN143" i="11"/>
  <c r="CO143" i="11"/>
  <c r="CP143" i="11"/>
  <c r="CP146" i="11" s="1"/>
  <c r="CP149" i="11" s="1"/>
  <c r="CQ143" i="11"/>
  <c r="CR143" i="11"/>
  <c r="CR146" i="11" s="1"/>
  <c r="CS143" i="11"/>
  <c r="CT143" i="11"/>
  <c r="CT146" i="11" s="1"/>
  <c r="CT152" i="11" s="1"/>
  <c r="CU143" i="11"/>
  <c r="CV143" i="11"/>
  <c r="CV146" i="11" s="1"/>
  <c r="CW143" i="11"/>
  <c r="CX143" i="11"/>
  <c r="CX146" i="11" s="1"/>
  <c r="CY143" i="11"/>
  <c r="CZ143" i="11"/>
  <c r="CZ146" i="11" s="1"/>
  <c r="DA143" i="11"/>
  <c r="DB143" i="11"/>
  <c r="DB146" i="11" s="1"/>
  <c r="DC143" i="11"/>
  <c r="DD143" i="11"/>
  <c r="DD146" i="11" s="1"/>
  <c r="DE143" i="11"/>
  <c r="DF143" i="11"/>
  <c r="DF146" i="11" s="1"/>
  <c r="DF149" i="11" s="1"/>
  <c r="DG143" i="11"/>
  <c r="DH143" i="11"/>
  <c r="DH146" i="11" s="1"/>
  <c r="DH150" i="11" s="1"/>
  <c r="DI143" i="11"/>
  <c r="DJ143" i="11"/>
  <c r="DJ146" i="11" s="1"/>
  <c r="DJ152" i="11" s="1"/>
  <c r="DK143" i="11"/>
  <c r="DL143" i="11"/>
  <c r="DL146" i="11" s="1"/>
  <c r="DM143" i="11"/>
  <c r="DN143" i="11"/>
  <c r="DN146" i="11" s="1"/>
  <c r="DO143" i="11"/>
  <c r="DP143" i="11"/>
  <c r="DP146" i="11" s="1"/>
  <c r="DQ143" i="11"/>
  <c r="DR143" i="11"/>
  <c r="DR146" i="11" s="1"/>
  <c r="DS143" i="11"/>
  <c r="DT143" i="11"/>
  <c r="DT146" i="11" s="1"/>
  <c r="DU143" i="11"/>
  <c r="DV143" i="11"/>
  <c r="DV146" i="11" s="1"/>
  <c r="DV149" i="11" s="1"/>
  <c r="DW143" i="11"/>
  <c r="DX143" i="11"/>
  <c r="DY143" i="11"/>
  <c r="DZ143" i="11"/>
  <c r="DZ146" i="11" s="1"/>
  <c r="DZ152" i="11" s="1"/>
  <c r="EA143" i="11"/>
  <c r="EB143" i="11"/>
  <c r="EB146" i="11" s="1"/>
  <c r="EC143" i="11"/>
  <c r="ED143" i="11"/>
  <c r="ED146" i="11" s="1"/>
  <c r="EE143" i="11"/>
  <c r="EF143" i="11"/>
  <c r="EF146" i="11" s="1"/>
  <c r="EG143" i="11"/>
  <c r="EH143" i="11"/>
  <c r="EH146" i="11" s="1"/>
  <c r="EI143" i="11"/>
  <c r="EJ143" i="11"/>
  <c r="EJ146" i="11" s="1"/>
  <c r="EK143" i="11"/>
  <c r="EL143" i="11"/>
  <c r="EL146" i="11" s="1"/>
  <c r="EL149" i="11" s="1"/>
  <c r="EM143" i="11"/>
  <c r="EN143" i="11"/>
  <c r="EN146" i="11" s="1"/>
  <c r="EN149" i="11" s="1"/>
  <c r="EO143" i="11"/>
  <c r="EP143" i="11"/>
  <c r="EP146" i="11" s="1"/>
  <c r="EP152" i="11" s="1"/>
  <c r="EQ143" i="11"/>
  <c r="ER143" i="11"/>
  <c r="ER146" i="11" s="1"/>
  <c r="ES143" i="11"/>
  <c r="ET143" i="11"/>
  <c r="ET146" i="11" s="1"/>
  <c r="EU143" i="11"/>
  <c r="EV143" i="11"/>
  <c r="EV146" i="11" s="1"/>
  <c r="EW143" i="11"/>
  <c r="EX143" i="11"/>
  <c r="EX146" i="11" s="1"/>
  <c r="EY143" i="11"/>
  <c r="EZ143" i="11"/>
  <c r="FA143" i="11"/>
  <c r="C144" i="11"/>
  <c r="D144" i="11"/>
  <c r="E144" i="11"/>
  <c r="F144" i="11"/>
  <c r="G144" i="11"/>
  <c r="H144" i="11"/>
  <c r="I144" i="11"/>
  <c r="J144" i="11"/>
  <c r="K144" i="11"/>
  <c r="L144" i="11"/>
  <c r="M144" i="11"/>
  <c r="N144" i="11"/>
  <c r="O144" i="11"/>
  <c r="P144" i="11"/>
  <c r="Q144" i="11"/>
  <c r="R144" i="11"/>
  <c r="S144" i="11"/>
  <c r="T144" i="11"/>
  <c r="U144" i="11"/>
  <c r="V144" i="11"/>
  <c r="W144" i="11"/>
  <c r="X144" i="11"/>
  <c r="Y144" i="11"/>
  <c r="Y146" i="11" s="1"/>
  <c r="Z144" i="11"/>
  <c r="AA144" i="11"/>
  <c r="AB144" i="11"/>
  <c r="AC144" i="11"/>
  <c r="AD144" i="11"/>
  <c r="AE144" i="11"/>
  <c r="AF144" i="11"/>
  <c r="AG144" i="11"/>
  <c r="AG146" i="11" s="1"/>
  <c r="AG150" i="11" s="1"/>
  <c r="AH144" i="11"/>
  <c r="AI144" i="11"/>
  <c r="AJ144" i="11"/>
  <c r="AK144" i="11"/>
  <c r="AK146" i="11" s="1"/>
  <c r="AL144" i="11"/>
  <c r="AM144" i="11"/>
  <c r="AN144" i="11"/>
  <c r="AO144" i="11"/>
  <c r="AO146" i="11" s="1"/>
  <c r="AP144" i="11"/>
  <c r="AQ144" i="11"/>
  <c r="AR144" i="11"/>
  <c r="AS144" i="11"/>
  <c r="AT144" i="11"/>
  <c r="AU144" i="11"/>
  <c r="AV144" i="11"/>
  <c r="AW144" i="11"/>
  <c r="AX144" i="11"/>
  <c r="AY144" i="11"/>
  <c r="AZ144" i="11"/>
  <c r="BA144" i="11"/>
  <c r="BA146" i="11" s="1"/>
  <c r="BB144" i="11"/>
  <c r="BC144" i="11"/>
  <c r="BD144" i="11"/>
  <c r="BE144" i="11"/>
  <c r="BE146" i="11" s="1"/>
  <c r="BF144" i="11"/>
  <c r="BG144" i="11"/>
  <c r="BH144" i="11"/>
  <c r="BI144" i="11"/>
  <c r="BJ144" i="11"/>
  <c r="BK144" i="11"/>
  <c r="BL144" i="11"/>
  <c r="BM144" i="11"/>
  <c r="BM146" i="11" s="1"/>
  <c r="BN144" i="11"/>
  <c r="BO144" i="11"/>
  <c r="BP144" i="11"/>
  <c r="BQ144" i="11"/>
  <c r="BQ146" i="11" s="1"/>
  <c r="BR144" i="11"/>
  <c r="BS144" i="11"/>
  <c r="BT144" i="11"/>
  <c r="BU144" i="11"/>
  <c r="BU146" i="11" s="1"/>
  <c r="BV144" i="11"/>
  <c r="BW144" i="11"/>
  <c r="BX144" i="11"/>
  <c r="BY144" i="11"/>
  <c r="BZ144" i="11"/>
  <c r="CA144" i="11"/>
  <c r="CB144" i="11"/>
  <c r="CC144" i="11"/>
  <c r="CC146" i="11" s="1"/>
  <c r="CD144" i="11"/>
  <c r="CE144" i="11"/>
  <c r="CF144" i="11"/>
  <c r="CG144" i="11"/>
  <c r="CH144" i="11"/>
  <c r="CI144" i="11"/>
  <c r="CJ144" i="11"/>
  <c r="CK144" i="11"/>
  <c r="CK146" i="11" s="1"/>
  <c r="CL144" i="11"/>
  <c r="CM144" i="11"/>
  <c r="CN144" i="11"/>
  <c r="CO144" i="11"/>
  <c r="CP144" i="11"/>
  <c r="CQ144" i="11"/>
  <c r="CR144" i="11"/>
  <c r="CS144" i="11"/>
  <c r="CS146" i="11" s="1"/>
  <c r="CS150" i="11" s="1"/>
  <c r="CT144" i="11"/>
  <c r="CU144" i="11"/>
  <c r="CV144" i="11"/>
  <c r="CW144" i="11"/>
  <c r="CW146" i="11" s="1"/>
  <c r="CX144" i="11"/>
  <c r="CY144" i="11"/>
  <c r="CZ144" i="11"/>
  <c r="DA144" i="11"/>
  <c r="DA146" i="11" s="1"/>
  <c r="DB144" i="11"/>
  <c r="DC144" i="11"/>
  <c r="DD144" i="11"/>
  <c r="DE144" i="11"/>
  <c r="DF144" i="11"/>
  <c r="DG144" i="11"/>
  <c r="DH144" i="11"/>
  <c r="DI144" i="11"/>
  <c r="DJ144" i="11"/>
  <c r="DK144" i="11"/>
  <c r="DL144" i="11"/>
  <c r="DM144" i="11"/>
  <c r="DM146" i="11" s="1"/>
  <c r="DN144" i="11"/>
  <c r="DO144" i="11"/>
  <c r="DP144" i="11"/>
  <c r="DQ144" i="11"/>
  <c r="DQ146" i="11" s="1"/>
  <c r="DR144" i="11"/>
  <c r="DS144" i="11"/>
  <c r="DT144" i="11"/>
  <c r="DU144" i="11"/>
  <c r="DV144" i="11"/>
  <c r="DW144" i="11"/>
  <c r="DX144" i="11"/>
  <c r="DY144" i="11"/>
  <c r="DY146" i="11" s="1"/>
  <c r="DZ144" i="11"/>
  <c r="EA144" i="11"/>
  <c r="EB144" i="11"/>
  <c r="EC144" i="11"/>
  <c r="EC146" i="11" s="1"/>
  <c r="ED144" i="11"/>
  <c r="EE144" i="11"/>
  <c r="EF144" i="11"/>
  <c r="EG144" i="11"/>
  <c r="EG146" i="11" s="1"/>
  <c r="EH144" i="11"/>
  <c r="EI144" i="11"/>
  <c r="EJ144" i="11"/>
  <c r="EK144" i="11"/>
  <c r="EL144" i="11"/>
  <c r="EM144" i="11"/>
  <c r="EN144" i="11"/>
  <c r="EO144" i="11"/>
  <c r="EO146" i="11" s="1"/>
  <c r="EP144" i="11"/>
  <c r="EQ144" i="11"/>
  <c r="ER144" i="11"/>
  <c r="ES144" i="11"/>
  <c r="ET144" i="11"/>
  <c r="EU144" i="11"/>
  <c r="EV144" i="11"/>
  <c r="EW144" i="11"/>
  <c r="EW146" i="11" s="1"/>
  <c r="EX144" i="11"/>
  <c r="EY144" i="11"/>
  <c r="EZ144" i="11"/>
  <c r="FA144" i="11"/>
  <c r="D145" i="11"/>
  <c r="J145" i="11"/>
  <c r="L145" i="11"/>
  <c r="T145" i="11"/>
  <c r="V145" i="11"/>
  <c r="X145" i="11"/>
  <c r="Z145" i="11"/>
  <c r="AA145" i="11"/>
  <c r="AB145" i="11"/>
  <c r="AD145" i="11"/>
  <c r="AF145" i="11"/>
  <c r="AH145" i="11"/>
  <c r="AJ145" i="11"/>
  <c r="AL145" i="11"/>
  <c r="AM145" i="11"/>
  <c r="AN145" i="11"/>
  <c r="AP145" i="11"/>
  <c r="AR145" i="11"/>
  <c r="AT145" i="11"/>
  <c r="AV145" i="11"/>
  <c r="AX145" i="11"/>
  <c r="AZ145" i="11"/>
  <c r="BB145" i="11"/>
  <c r="BD145" i="11"/>
  <c r="BF145" i="11"/>
  <c r="BG145" i="11"/>
  <c r="BH145" i="11"/>
  <c r="BJ145" i="11"/>
  <c r="BL145" i="11"/>
  <c r="BN145" i="11"/>
  <c r="BP145" i="11"/>
  <c r="BR145" i="11"/>
  <c r="BS145" i="11"/>
  <c r="BT145" i="11"/>
  <c r="BV145" i="11"/>
  <c r="BX145" i="11"/>
  <c r="BZ145" i="11"/>
  <c r="CB145" i="11"/>
  <c r="CD145" i="11"/>
  <c r="CF145" i="11"/>
  <c r="CH145" i="11"/>
  <c r="CJ145" i="11"/>
  <c r="CL145" i="11"/>
  <c r="CM145" i="11"/>
  <c r="CN145" i="11"/>
  <c r="CP145" i="11"/>
  <c r="CR145" i="11"/>
  <c r="CT145" i="11"/>
  <c r="CV145" i="11"/>
  <c r="CX145" i="11"/>
  <c r="CZ145" i="11"/>
  <c r="DB145" i="11"/>
  <c r="DD145" i="11"/>
  <c r="DF145" i="11"/>
  <c r="DH145" i="11"/>
  <c r="DJ145" i="11"/>
  <c r="DL145" i="11"/>
  <c r="DN145" i="11"/>
  <c r="DP145" i="11"/>
  <c r="DR145" i="11"/>
  <c r="DS145" i="11"/>
  <c r="DT145" i="11"/>
  <c r="DV145" i="11"/>
  <c r="DX145" i="11"/>
  <c r="DZ145" i="11"/>
  <c r="EB145" i="11"/>
  <c r="ED145" i="11"/>
  <c r="EE145" i="11"/>
  <c r="EF145" i="11"/>
  <c r="EH145" i="11"/>
  <c r="EJ145" i="11"/>
  <c r="EL145" i="11"/>
  <c r="EN145" i="11"/>
  <c r="EP145" i="11"/>
  <c r="ER145" i="11"/>
  <c r="ET145" i="11"/>
  <c r="EV145" i="11"/>
  <c r="EX145" i="11"/>
  <c r="EY145" i="11"/>
  <c r="EZ145" i="11"/>
  <c r="U146" i="11"/>
  <c r="AB146" i="11"/>
  <c r="AB150" i="11" s="1"/>
  <c r="AM146" i="11"/>
  <c r="AQ146" i="11"/>
  <c r="AQ149" i="11" s="1"/>
  <c r="AW146" i="11"/>
  <c r="AW152" i="11" s="1"/>
  <c r="BL146" i="11"/>
  <c r="BS146" i="11"/>
  <c r="BS149" i="11" s="1"/>
  <c r="BW146" i="11"/>
  <c r="CG146" i="11"/>
  <c r="CN146" i="11"/>
  <c r="CN150" i="11" s="1"/>
  <c r="CY146" i="11"/>
  <c r="DC146" i="11"/>
  <c r="DC149" i="11" s="1"/>
  <c r="DI146" i="11"/>
  <c r="DI152" i="11" s="1"/>
  <c r="DX146" i="11"/>
  <c r="EE146" i="11"/>
  <c r="EE149" i="11" s="1"/>
  <c r="ES146" i="11"/>
  <c r="EZ146" i="11"/>
  <c r="EZ150" i="11" s="1"/>
  <c r="C148" i="11"/>
  <c r="D148" i="11"/>
  <c r="E148" i="11"/>
  <c r="F148" i="11"/>
  <c r="G148" i="11"/>
  <c r="H148" i="11"/>
  <c r="I148" i="11"/>
  <c r="J148" i="11"/>
  <c r="K148" i="11"/>
  <c r="L148" i="11"/>
  <c r="M148" i="11"/>
  <c r="N148" i="11"/>
  <c r="O148" i="11"/>
  <c r="P148" i="11"/>
  <c r="Q148" i="11"/>
  <c r="R148" i="11"/>
  <c r="S148" i="11"/>
  <c r="T148" i="11"/>
  <c r="U148" i="11"/>
  <c r="V148" i="11"/>
  <c r="W148" i="11"/>
  <c r="X148" i="11"/>
  <c r="Y148" i="11"/>
  <c r="Z148" i="11"/>
  <c r="AA148" i="11"/>
  <c r="AB148" i="11"/>
  <c r="AC148" i="11"/>
  <c r="AD148" i="11"/>
  <c r="AE148" i="11"/>
  <c r="AF148" i="11"/>
  <c r="AG148" i="11"/>
  <c r="AH148" i="11"/>
  <c r="AI148" i="11"/>
  <c r="AJ148" i="11"/>
  <c r="AK148" i="11"/>
  <c r="AL148" i="11"/>
  <c r="AM148" i="11"/>
  <c r="AN148" i="11"/>
  <c r="AO148" i="11"/>
  <c r="AP148" i="11"/>
  <c r="AQ148" i="11"/>
  <c r="AR148" i="11"/>
  <c r="AS148" i="11"/>
  <c r="AT148" i="11"/>
  <c r="AU148" i="11"/>
  <c r="AV148" i="11"/>
  <c r="AW148" i="11"/>
  <c r="AX148" i="11"/>
  <c r="AY148" i="11"/>
  <c r="AZ148" i="11"/>
  <c r="BA148" i="11"/>
  <c r="BB148" i="11"/>
  <c r="BC148" i="11"/>
  <c r="BD148" i="11"/>
  <c r="BE148" i="11"/>
  <c r="BF148" i="11"/>
  <c r="BG148" i="11"/>
  <c r="BH148" i="11"/>
  <c r="BI148" i="11"/>
  <c r="BJ148" i="11"/>
  <c r="BK148" i="11"/>
  <c r="BL148" i="11"/>
  <c r="BM148" i="11"/>
  <c r="BN148" i="11"/>
  <c r="BO148" i="11"/>
  <c r="BP148" i="11"/>
  <c r="BQ148" i="11"/>
  <c r="BR148" i="11"/>
  <c r="BS148" i="11"/>
  <c r="BT148" i="11"/>
  <c r="BU148" i="11"/>
  <c r="BV148" i="11"/>
  <c r="BW148" i="11"/>
  <c r="BX148" i="11"/>
  <c r="BY148" i="11"/>
  <c r="BZ148" i="11"/>
  <c r="CA148" i="11"/>
  <c r="CB148" i="11"/>
  <c r="CC148" i="11"/>
  <c r="CD148" i="11"/>
  <c r="CE148" i="11"/>
  <c r="CF148" i="11"/>
  <c r="CG148" i="11"/>
  <c r="CH148" i="11"/>
  <c r="CI148" i="11"/>
  <c r="CJ148" i="11"/>
  <c r="CK148" i="11"/>
  <c r="CL148" i="11"/>
  <c r="CM148" i="11"/>
  <c r="CN148" i="11"/>
  <c r="CO148" i="11"/>
  <c r="CP148" i="11"/>
  <c r="CQ148" i="11"/>
  <c r="CR148" i="11"/>
  <c r="CS148" i="11"/>
  <c r="CT148" i="11"/>
  <c r="CU148" i="11"/>
  <c r="CV148" i="11"/>
  <c r="CW148" i="11"/>
  <c r="CX148" i="11"/>
  <c r="CY148" i="11"/>
  <c r="CZ148" i="11"/>
  <c r="DA148" i="11"/>
  <c r="DB148" i="11"/>
  <c r="DC148" i="11"/>
  <c r="DD148" i="11"/>
  <c r="DE148" i="11"/>
  <c r="DF148" i="11"/>
  <c r="DG148" i="11"/>
  <c r="DH148" i="11"/>
  <c r="DI148" i="11"/>
  <c r="DJ148" i="11"/>
  <c r="DK148" i="11"/>
  <c r="DL148" i="11"/>
  <c r="DM148" i="11"/>
  <c r="DN148" i="11"/>
  <c r="DO148" i="11"/>
  <c r="DP148" i="11"/>
  <c r="DQ148" i="11"/>
  <c r="DR148" i="11"/>
  <c r="DS148" i="11"/>
  <c r="DT148" i="11"/>
  <c r="DU148" i="11"/>
  <c r="DV148" i="11"/>
  <c r="DW148" i="11"/>
  <c r="DX148" i="11"/>
  <c r="DY148" i="11"/>
  <c r="DZ148" i="11"/>
  <c r="EA148" i="11"/>
  <c r="EB148" i="11"/>
  <c r="EC148" i="11"/>
  <c r="ED148" i="11"/>
  <c r="EE148" i="11"/>
  <c r="EF148" i="11"/>
  <c r="EG148" i="11"/>
  <c r="EH148" i="11"/>
  <c r="EI148" i="11"/>
  <c r="EJ148" i="11"/>
  <c r="EK148" i="11"/>
  <c r="EL148" i="11"/>
  <c r="EM148" i="11"/>
  <c r="EN148" i="11"/>
  <c r="EO148" i="11"/>
  <c r="EP148" i="11"/>
  <c r="EQ148" i="11"/>
  <c r="ER148" i="11"/>
  <c r="ES148" i="11"/>
  <c r="ET148" i="11"/>
  <c r="EU148" i="11"/>
  <c r="EV148" i="11"/>
  <c r="EW148" i="11"/>
  <c r="EX148" i="11"/>
  <c r="EY148" i="11"/>
  <c r="EZ148" i="11"/>
  <c r="FA148" i="11"/>
  <c r="V149" i="11"/>
  <c r="Z149" i="11"/>
  <c r="AH149" i="11"/>
  <c r="AL149" i="11"/>
  <c r="AP149" i="11"/>
  <c r="AX149" i="11"/>
  <c r="BB149" i="11"/>
  <c r="BF149" i="11"/>
  <c r="BG149" i="11"/>
  <c r="BG151" i="11" s="1"/>
  <c r="BN149" i="11"/>
  <c r="BR149" i="11"/>
  <c r="BV149" i="11"/>
  <c r="CD149" i="11"/>
  <c r="CH149" i="11"/>
  <c r="CL149" i="11"/>
  <c r="CT149" i="11"/>
  <c r="CX149" i="11"/>
  <c r="DB149" i="11"/>
  <c r="DJ149" i="11"/>
  <c r="DN149" i="11"/>
  <c r="DR149" i="11"/>
  <c r="DS149" i="11"/>
  <c r="DS151" i="11" s="1"/>
  <c r="DZ149" i="11"/>
  <c r="ED149" i="11"/>
  <c r="ED153" i="11" s="1"/>
  <c r="EH149" i="11"/>
  <c r="EP149" i="11"/>
  <c r="ET149" i="11"/>
  <c r="EX149" i="11"/>
  <c r="AA150" i="11"/>
  <c r="AL150" i="11"/>
  <c r="AM150" i="11"/>
  <c r="BG150" i="11"/>
  <c r="CB150" i="11"/>
  <c r="CM150" i="11"/>
  <c r="CX150" i="11"/>
  <c r="CY150" i="11"/>
  <c r="DS150" i="11"/>
  <c r="EN150" i="11"/>
  <c r="EY150" i="11"/>
  <c r="V152" i="11"/>
  <c r="Z152" i="11"/>
  <c r="AD152" i="11"/>
  <c r="AG152" i="11"/>
  <c r="AL152" i="11"/>
  <c r="AP152" i="11"/>
  <c r="AR152" i="11"/>
  <c r="AT152" i="11"/>
  <c r="BB152" i="11"/>
  <c r="BF152" i="11"/>
  <c r="BJ152" i="11"/>
  <c r="BQ152" i="11"/>
  <c r="BR152" i="11"/>
  <c r="BV152" i="11"/>
  <c r="BZ152" i="11"/>
  <c r="CB152" i="11"/>
  <c r="CH152" i="11"/>
  <c r="CL152" i="11"/>
  <c r="CP152" i="11"/>
  <c r="CS152" i="11"/>
  <c r="CX152" i="11"/>
  <c r="DB152" i="11"/>
  <c r="DD152" i="11"/>
  <c r="DF152" i="11"/>
  <c r="DN152" i="11"/>
  <c r="DR152" i="11"/>
  <c r="DV152" i="11"/>
  <c r="EC152" i="11"/>
  <c r="ED152" i="11"/>
  <c r="EH152" i="11"/>
  <c r="EL152" i="11"/>
  <c r="EN152" i="11"/>
  <c r="ET152" i="11"/>
  <c r="EX152" i="11"/>
  <c r="Z153" i="11"/>
  <c r="AL153" i="11"/>
  <c r="AP153" i="11"/>
  <c r="BF153" i="11"/>
  <c r="BR153" i="11"/>
  <c r="BV153" i="11"/>
  <c r="CL153" i="11"/>
  <c r="CX153" i="11"/>
  <c r="DB153" i="11"/>
  <c r="DR153" i="11"/>
  <c r="EH153" i="11"/>
  <c r="EX153" i="11"/>
  <c r="C162" i="11"/>
  <c r="C165" i="11" s="1"/>
  <c r="D162" i="11"/>
  <c r="D165" i="11" s="1"/>
  <c r="E162" i="11"/>
  <c r="F162" i="11"/>
  <c r="F165" i="11" s="1"/>
  <c r="G162" i="11"/>
  <c r="G165" i="11" s="1"/>
  <c r="H162" i="11"/>
  <c r="I162" i="11"/>
  <c r="I165" i="11" s="1"/>
  <c r="J162" i="11"/>
  <c r="J165" i="11" s="1"/>
  <c r="K162" i="11"/>
  <c r="K165" i="11" s="1"/>
  <c r="L162" i="11"/>
  <c r="L165" i="11" s="1"/>
  <c r="M162" i="11"/>
  <c r="M165" i="11" s="1"/>
  <c r="N162" i="11"/>
  <c r="N165" i="11" s="1"/>
  <c r="O162" i="11"/>
  <c r="O165" i="11" s="1"/>
  <c r="P162" i="11"/>
  <c r="P165" i="11" s="1"/>
  <c r="Q162" i="11"/>
  <c r="Q165" i="11" s="1"/>
  <c r="R162" i="11"/>
  <c r="R165" i="11" s="1"/>
  <c r="S162" i="11"/>
  <c r="S165" i="11" s="1"/>
  <c r="T162" i="11"/>
  <c r="U162" i="11"/>
  <c r="V162" i="11"/>
  <c r="V165" i="11" s="1"/>
  <c r="V167" i="11" s="1"/>
  <c r="W162" i="11"/>
  <c r="W165" i="11" s="1"/>
  <c r="X162" i="11"/>
  <c r="Y162" i="11"/>
  <c r="Z162" i="11"/>
  <c r="AA162" i="11"/>
  <c r="AA165" i="11" s="1"/>
  <c r="AB162" i="11"/>
  <c r="AC162" i="11"/>
  <c r="AD162" i="11"/>
  <c r="AE162" i="11"/>
  <c r="AE165" i="11" s="1"/>
  <c r="AF162" i="11"/>
  <c r="AG162" i="11"/>
  <c r="AH162" i="11"/>
  <c r="AI162" i="11"/>
  <c r="AI165" i="11" s="1"/>
  <c r="AJ162" i="11"/>
  <c r="AK162" i="11"/>
  <c r="AL162" i="11"/>
  <c r="AL165" i="11" s="1"/>
  <c r="AL167" i="11" s="1"/>
  <c r="AM162" i="11"/>
  <c r="AM165" i="11" s="1"/>
  <c r="AN162" i="11"/>
  <c r="AO162" i="11"/>
  <c r="AP162" i="11"/>
  <c r="AQ162" i="11"/>
  <c r="AQ165" i="11" s="1"/>
  <c r="AR162" i="11"/>
  <c r="AS162" i="11"/>
  <c r="AT162" i="11"/>
  <c r="AU162" i="11"/>
  <c r="AU165" i="11" s="1"/>
  <c r="AV162" i="11"/>
  <c r="AW162" i="11"/>
  <c r="AX162" i="11"/>
  <c r="AY162" i="11"/>
  <c r="AY165" i="11" s="1"/>
  <c r="AZ162" i="11"/>
  <c r="BA162" i="11"/>
  <c r="BB162" i="11"/>
  <c r="BB165" i="11" s="1"/>
  <c r="BB167" i="11" s="1"/>
  <c r="BC162" i="11"/>
  <c r="BC165" i="11" s="1"/>
  <c r="BD162" i="11"/>
  <c r="BE162" i="11"/>
  <c r="BF162" i="11"/>
  <c r="BG162" i="11"/>
  <c r="BG165" i="11" s="1"/>
  <c r="BH162" i="11"/>
  <c r="BI162" i="11"/>
  <c r="BJ162" i="11"/>
  <c r="BK162" i="11"/>
  <c r="BK165" i="11" s="1"/>
  <c r="BL162" i="11"/>
  <c r="BM162" i="11"/>
  <c r="BN162" i="11"/>
  <c r="BO162" i="11"/>
  <c r="BO165" i="11" s="1"/>
  <c r="BP162" i="11"/>
  <c r="BQ162" i="11"/>
  <c r="BR162" i="11"/>
  <c r="BR165" i="11" s="1"/>
  <c r="BR167" i="11" s="1"/>
  <c r="BS162" i="11"/>
  <c r="BS165" i="11" s="1"/>
  <c r="BT162" i="11"/>
  <c r="BU162" i="11"/>
  <c r="BV162" i="11"/>
  <c r="BW162" i="11"/>
  <c r="BW165" i="11" s="1"/>
  <c r="BX162" i="11"/>
  <c r="BY162" i="11"/>
  <c r="BZ162" i="11"/>
  <c r="CA162" i="11"/>
  <c r="CA165" i="11" s="1"/>
  <c r="CB162" i="11"/>
  <c r="CC162" i="11"/>
  <c r="CD162" i="11"/>
  <c r="CE162" i="11"/>
  <c r="CE165" i="11" s="1"/>
  <c r="CF162" i="11"/>
  <c r="CG162" i="11"/>
  <c r="CH162" i="11"/>
  <c r="CH165" i="11" s="1"/>
  <c r="CH167" i="11" s="1"/>
  <c r="CI162" i="11"/>
  <c r="CI165" i="11" s="1"/>
  <c r="CJ162" i="11"/>
  <c r="CK162" i="11"/>
  <c r="CL162" i="11"/>
  <c r="CM162" i="11"/>
  <c r="CM165" i="11" s="1"/>
  <c r="CN162" i="11"/>
  <c r="CO162" i="11"/>
  <c r="CP162" i="11"/>
  <c r="CQ162" i="11"/>
  <c r="CQ165" i="11" s="1"/>
  <c r="CR162" i="11"/>
  <c r="CS162" i="11"/>
  <c r="CT162" i="11"/>
  <c r="CU162" i="11"/>
  <c r="CU165" i="11" s="1"/>
  <c r="CV162" i="11"/>
  <c r="CW162" i="11"/>
  <c r="CX162" i="11"/>
  <c r="CX165" i="11" s="1"/>
  <c r="CX167" i="11" s="1"/>
  <c r="CY162" i="11"/>
  <c r="CY165" i="11" s="1"/>
  <c r="CZ162" i="11"/>
  <c r="DA162" i="11"/>
  <c r="DB162" i="11"/>
  <c r="DC162" i="11"/>
  <c r="DC165" i="11" s="1"/>
  <c r="DD162" i="11"/>
  <c r="DE162" i="11"/>
  <c r="DF162" i="11"/>
  <c r="DG162" i="11"/>
  <c r="DG165" i="11" s="1"/>
  <c r="DH162" i="11"/>
  <c r="DI162" i="11"/>
  <c r="DJ162" i="11"/>
  <c r="DK162" i="11"/>
  <c r="DK165" i="11" s="1"/>
  <c r="DL162" i="11"/>
  <c r="DM162" i="11"/>
  <c r="DN162" i="11"/>
  <c r="DN165" i="11" s="1"/>
  <c r="DN167" i="11" s="1"/>
  <c r="DO162" i="11"/>
  <c r="DO165" i="11" s="1"/>
  <c r="DP162" i="11"/>
  <c r="DQ162" i="11"/>
  <c r="DR162" i="11"/>
  <c r="DS162" i="11"/>
  <c r="DS165" i="11" s="1"/>
  <c r="DT162" i="11"/>
  <c r="DU162" i="11"/>
  <c r="DV162" i="11"/>
  <c r="DW162" i="11"/>
  <c r="DW165" i="11" s="1"/>
  <c r="DX162" i="11"/>
  <c r="DY162" i="11"/>
  <c r="DZ162" i="11"/>
  <c r="EA162" i="11"/>
  <c r="EA165" i="11" s="1"/>
  <c r="EB162" i="11"/>
  <c r="EC162" i="11"/>
  <c r="ED162" i="11"/>
  <c r="ED165" i="11" s="1"/>
  <c r="ED167" i="11" s="1"/>
  <c r="EE162" i="11"/>
  <c r="EE165" i="11" s="1"/>
  <c r="EF162" i="11"/>
  <c r="EG162" i="11"/>
  <c r="EH162" i="11"/>
  <c r="EI162" i="11"/>
  <c r="EI165" i="11" s="1"/>
  <c r="EJ162" i="11"/>
  <c r="EK162" i="11"/>
  <c r="EL162" i="11"/>
  <c r="EM162" i="11"/>
  <c r="EM165" i="11" s="1"/>
  <c r="EN162" i="11"/>
  <c r="EO162" i="11"/>
  <c r="EP162" i="11"/>
  <c r="EQ162" i="11"/>
  <c r="EQ165" i="11" s="1"/>
  <c r="ER162" i="11"/>
  <c r="ES162" i="11"/>
  <c r="ET162" i="11"/>
  <c r="ET165" i="11" s="1"/>
  <c r="ET167" i="11" s="1"/>
  <c r="EU162" i="11"/>
  <c r="EU165" i="11" s="1"/>
  <c r="EV162" i="11"/>
  <c r="EW162" i="11"/>
  <c r="EX162" i="11"/>
  <c r="EY162" i="11"/>
  <c r="EY165" i="11" s="1"/>
  <c r="EZ162" i="11"/>
  <c r="FA162" i="11"/>
  <c r="C164" i="11"/>
  <c r="D164" i="11"/>
  <c r="E164" i="11"/>
  <c r="F164" i="11"/>
  <c r="G164" i="11"/>
  <c r="H164" i="11"/>
  <c r="I164" i="11"/>
  <c r="J164" i="11"/>
  <c r="K164" i="11"/>
  <c r="K167" i="11" s="1"/>
  <c r="L164" i="11"/>
  <c r="M164" i="11"/>
  <c r="N164" i="11"/>
  <c r="O164" i="11"/>
  <c r="P164" i="11"/>
  <c r="Q164" i="11"/>
  <c r="R164" i="11"/>
  <c r="S164" i="11"/>
  <c r="S167" i="11" s="1"/>
  <c r="T164" i="11"/>
  <c r="U164" i="11"/>
  <c r="V164" i="11"/>
  <c r="W164" i="11"/>
  <c r="X164" i="11"/>
  <c r="Y164" i="11"/>
  <c r="Z164" i="11"/>
  <c r="AA164" i="11"/>
  <c r="AB164" i="11"/>
  <c r="AC164" i="11"/>
  <c r="AD164" i="11"/>
  <c r="AE164" i="11"/>
  <c r="AF164" i="11"/>
  <c r="AG164" i="11"/>
  <c r="AG167" i="11" s="1"/>
  <c r="AH164" i="11"/>
  <c r="AI164" i="11"/>
  <c r="AJ164" i="11"/>
  <c r="AK164" i="11"/>
  <c r="AL164" i="11"/>
  <c r="AM164" i="11"/>
  <c r="AN164" i="11"/>
  <c r="AO164" i="11"/>
  <c r="AP164" i="11"/>
  <c r="AQ164" i="11"/>
  <c r="AR164" i="11"/>
  <c r="AS164" i="11"/>
  <c r="AT164" i="11"/>
  <c r="AU164" i="11"/>
  <c r="AV164" i="11"/>
  <c r="AW164" i="11"/>
  <c r="AW167" i="11" s="1"/>
  <c r="AX164" i="11"/>
  <c r="AY164" i="11"/>
  <c r="AZ164" i="11"/>
  <c r="BA164" i="11"/>
  <c r="BB164" i="11"/>
  <c r="BC164" i="11"/>
  <c r="BD164" i="11"/>
  <c r="BE164" i="11"/>
  <c r="BF164" i="11"/>
  <c r="BG164" i="11"/>
  <c r="BH164" i="11"/>
  <c r="BI164" i="11"/>
  <c r="BJ164" i="11"/>
  <c r="BK164" i="11"/>
  <c r="BL164" i="11"/>
  <c r="BM164" i="11"/>
  <c r="BM167" i="11" s="1"/>
  <c r="BN164" i="11"/>
  <c r="BO164" i="11"/>
  <c r="BP164" i="11"/>
  <c r="BQ164" i="11"/>
  <c r="BR164" i="11"/>
  <c r="BS164" i="11"/>
  <c r="BT164" i="11"/>
  <c r="BU164" i="11"/>
  <c r="BV164" i="11"/>
  <c r="BW164" i="11"/>
  <c r="BX164" i="11"/>
  <c r="BY164" i="11"/>
  <c r="BZ164" i="11"/>
  <c r="CA164" i="11"/>
  <c r="CB164" i="11"/>
  <c r="CC164" i="11"/>
  <c r="CC167" i="11" s="1"/>
  <c r="CD164" i="11"/>
  <c r="CE164" i="11"/>
  <c r="CF164" i="11"/>
  <c r="CG164" i="11"/>
  <c r="CH164" i="11"/>
  <c r="CI164" i="11"/>
  <c r="CJ164" i="11"/>
  <c r="CK164" i="11"/>
  <c r="CL164" i="11"/>
  <c r="CM164" i="11"/>
  <c r="CN164" i="11"/>
  <c r="CO164" i="11"/>
  <c r="CP164" i="11"/>
  <c r="CQ164" i="11"/>
  <c r="CR164" i="11"/>
  <c r="CS164" i="11"/>
  <c r="CS167" i="11" s="1"/>
  <c r="CT164" i="11"/>
  <c r="CU164" i="11"/>
  <c r="CV164" i="11"/>
  <c r="CW164" i="11"/>
  <c r="CX164" i="11"/>
  <c r="CY164" i="11"/>
  <c r="CZ164" i="11"/>
  <c r="DA164" i="11"/>
  <c r="DB164" i="11"/>
  <c r="DC164" i="11"/>
  <c r="DD164" i="11"/>
  <c r="DE164" i="11"/>
  <c r="DF164" i="11"/>
  <c r="DG164" i="11"/>
  <c r="DH164" i="11"/>
  <c r="DI164" i="11"/>
  <c r="DI167" i="11" s="1"/>
  <c r="DJ164" i="11"/>
  <c r="DK164" i="11"/>
  <c r="DL164" i="11"/>
  <c r="DM164" i="11"/>
  <c r="DN164" i="11"/>
  <c r="DO164" i="11"/>
  <c r="DP164" i="11"/>
  <c r="DQ164" i="11"/>
  <c r="DR164" i="11"/>
  <c r="DS164" i="11"/>
  <c r="DT164" i="11"/>
  <c r="DU164" i="11"/>
  <c r="DV164" i="11"/>
  <c r="DW164" i="11"/>
  <c r="DX164" i="11"/>
  <c r="DY164" i="11"/>
  <c r="DY167" i="11" s="1"/>
  <c r="DZ164" i="11"/>
  <c r="EA164" i="11"/>
  <c r="EB164" i="11"/>
  <c r="EC164" i="11"/>
  <c r="ED164" i="11"/>
  <c r="EE164" i="11"/>
  <c r="EF164" i="11"/>
  <c r="EG164" i="11"/>
  <c r="EH164" i="11"/>
  <c r="EI164" i="11"/>
  <c r="EJ164" i="11"/>
  <c r="EK164" i="11"/>
  <c r="EL164" i="11"/>
  <c r="EM164" i="11"/>
  <c r="EN164" i="11"/>
  <c r="EO164" i="11"/>
  <c r="EO167" i="11" s="1"/>
  <c r="EP164" i="11"/>
  <c r="EQ164" i="11"/>
  <c r="ER164" i="11"/>
  <c r="ES164" i="11"/>
  <c r="ET164" i="11"/>
  <c r="EU164" i="11"/>
  <c r="EV164" i="11"/>
  <c r="EW164" i="11"/>
  <c r="EX164" i="11"/>
  <c r="EY164" i="11"/>
  <c r="EZ164" i="11"/>
  <c r="FA164" i="11"/>
  <c r="E165" i="11"/>
  <c r="H165" i="11"/>
  <c r="T165" i="11"/>
  <c r="U165" i="11"/>
  <c r="X165" i="11"/>
  <c r="Y165" i="11"/>
  <c r="Z165" i="11"/>
  <c r="AB165" i="11"/>
  <c r="AC165" i="11"/>
  <c r="AD165" i="11"/>
  <c r="AD167" i="11" s="1"/>
  <c r="AF165" i="11"/>
  <c r="AG165" i="11"/>
  <c r="AH165" i="11"/>
  <c r="AH167" i="11" s="1"/>
  <c r="AJ165" i="11"/>
  <c r="AK165" i="11"/>
  <c r="AN165" i="11"/>
  <c r="AO165" i="11"/>
  <c r="AP165" i="11"/>
  <c r="AR165" i="11"/>
  <c r="AS165" i="11"/>
  <c r="AT165" i="11"/>
  <c r="AT167" i="11" s="1"/>
  <c r="AV165" i="11"/>
  <c r="AW165" i="11"/>
  <c r="AX165" i="11"/>
  <c r="AX167" i="11" s="1"/>
  <c r="AZ165" i="11"/>
  <c r="BA165" i="11"/>
  <c r="BD165" i="11"/>
  <c r="BE165" i="11"/>
  <c r="BF165" i="11"/>
  <c r="BH165" i="11"/>
  <c r="BI165" i="11"/>
  <c r="BJ165" i="11"/>
  <c r="BJ167" i="11" s="1"/>
  <c r="BL165" i="11"/>
  <c r="BM165" i="11"/>
  <c r="BN165" i="11"/>
  <c r="BN167" i="11" s="1"/>
  <c r="BP165" i="11"/>
  <c r="BQ165" i="11"/>
  <c r="BT165" i="11"/>
  <c r="BU165" i="11"/>
  <c r="BV165" i="11"/>
  <c r="BX165" i="11"/>
  <c r="BY165" i="11"/>
  <c r="BZ165" i="11"/>
  <c r="BZ167" i="11" s="1"/>
  <c r="CB165" i="11"/>
  <c r="CC165" i="11"/>
  <c r="CD165" i="11"/>
  <c r="CD167" i="11" s="1"/>
  <c r="CF165" i="11"/>
  <c r="CG165" i="11"/>
  <c r="CJ165" i="11"/>
  <c r="CK165" i="11"/>
  <c r="CL165" i="11"/>
  <c r="CN165" i="11"/>
  <c r="CO165" i="11"/>
  <c r="CP165" i="11"/>
  <c r="CP167" i="11" s="1"/>
  <c r="CR165" i="11"/>
  <c r="CS165" i="11"/>
  <c r="CT165" i="11"/>
  <c r="CT167" i="11" s="1"/>
  <c r="CV165" i="11"/>
  <c r="CW165" i="11"/>
  <c r="CZ165" i="11"/>
  <c r="DA165" i="11"/>
  <c r="DB165" i="11"/>
  <c r="DD165" i="11"/>
  <c r="DE165" i="11"/>
  <c r="DF165" i="11"/>
  <c r="DF167" i="11" s="1"/>
  <c r="DH165" i="11"/>
  <c r="DI165" i="11"/>
  <c r="DJ165" i="11"/>
  <c r="DJ167" i="11" s="1"/>
  <c r="DL165" i="11"/>
  <c r="DM165" i="11"/>
  <c r="DP165" i="11"/>
  <c r="DQ165" i="11"/>
  <c r="DR165" i="11"/>
  <c r="DT165" i="11"/>
  <c r="DU165" i="11"/>
  <c r="DV165" i="11"/>
  <c r="DV167" i="11" s="1"/>
  <c r="DX165" i="11"/>
  <c r="DY165" i="11"/>
  <c r="DZ165" i="11"/>
  <c r="DZ167" i="11" s="1"/>
  <c r="EB165" i="11"/>
  <c r="EC165" i="11"/>
  <c r="EF165" i="11"/>
  <c r="EG165" i="11"/>
  <c r="EH165" i="11"/>
  <c r="EJ165" i="11"/>
  <c r="EK165" i="11"/>
  <c r="EL165" i="11"/>
  <c r="EL167" i="11" s="1"/>
  <c r="EN165" i="11"/>
  <c r="EO165" i="11"/>
  <c r="EP165" i="11"/>
  <c r="EP167" i="11" s="1"/>
  <c r="ER165" i="11"/>
  <c r="ES165" i="11"/>
  <c r="EV165" i="11"/>
  <c r="EW165" i="11"/>
  <c r="EX165" i="11"/>
  <c r="EZ165" i="11"/>
  <c r="FA165" i="11"/>
  <c r="T167" i="11"/>
  <c r="X167" i="11"/>
  <c r="AA167" i="11"/>
  <c r="AB167" i="11"/>
  <c r="AF167" i="11"/>
  <c r="AI167" i="11"/>
  <c r="AJ167" i="11"/>
  <c r="AN167" i="11"/>
  <c r="AQ167" i="11"/>
  <c r="AR167" i="11"/>
  <c r="AV167" i="11"/>
  <c r="AY167" i="11"/>
  <c r="AZ167" i="11"/>
  <c r="BD167" i="11"/>
  <c r="BG167" i="11"/>
  <c r="BH167" i="11"/>
  <c r="BL167" i="11"/>
  <c r="BO167" i="11"/>
  <c r="BP167" i="11"/>
  <c r="BT167" i="11"/>
  <c r="BW167" i="11"/>
  <c r="BX167" i="11"/>
  <c r="CB167" i="11"/>
  <c r="CE167" i="11"/>
  <c r="CF167" i="11"/>
  <c r="CJ167" i="11"/>
  <c r="CM167" i="11"/>
  <c r="CN167" i="11"/>
  <c r="CR167" i="11"/>
  <c r="CU167" i="11"/>
  <c r="CV167" i="11"/>
  <c r="CZ167" i="11"/>
  <c r="DC167" i="11"/>
  <c r="DD167" i="11"/>
  <c r="DH167" i="11"/>
  <c r="DK167" i="11"/>
  <c r="DL167" i="11"/>
  <c r="DP167" i="11"/>
  <c r="DS167" i="11"/>
  <c r="DT167" i="11"/>
  <c r="DX167" i="11"/>
  <c r="EA167" i="11"/>
  <c r="EB167" i="11"/>
  <c r="EF167" i="11"/>
  <c r="EI167" i="11"/>
  <c r="EJ167" i="11"/>
  <c r="EN167" i="11"/>
  <c r="EQ167" i="11"/>
  <c r="ER167" i="11"/>
  <c r="EV167" i="11"/>
  <c r="EY167" i="11"/>
  <c r="EZ167" i="11"/>
  <c r="C168" i="11"/>
  <c r="D168" i="11"/>
  <c r="E168" i="11"/>
  <c r="F168" i="11"/>
  <c r="G168" i="11"/>
  <c r="H168" i="11"/>
  <c r="I168" i="11"/>
  <c r="J168" i="11"/>
  <c r="K168" i="11"/>
  <c r="L168" i="11"/>
  <c r="M168" i="11"/>
  <c r="N168" i="11"/>
  <c r="O168" i="11"/>
  <c r="P168" i="11"/>
  <c r="Q168" i="11"/>
  <c r="R168" i="11"/>
  <c r="S168" i="11"/>
  <c r="T168" i="11"/>
  <c r="U168" i="11"/>
  <c r="V168" i="11"/>
  <c r="W168" i="11"/>
  <c r="X168" i="11"/>
  <c r="Y168" i="11"/>
  <c r="Z168" i="11"/>
  <c r="AA168" i="11"/>
  <c r="AB168" i="11"/>
  <c r="AC168" i="11"/>
  <c r="AD168" i="11"/>
  <c r="AE168" i="11"/>
  <c r="AF168" i="11"/>
  <c r="AG168" i="11"/>
  <c r="AH168" i="11"/>
  <c r="AI168" i="11"/>
  <c r="AJ168" i="11"/>
  <c r="AK168" i="11"/>
  <c r="AL168" i="11"/>
  <c r="AM168" i="11"/>
  <c r="AN168" i="11"/>
  <c r="AO168" i="11"/>
  <c r="AP168" i="11"/>
  <c r="AQ168" i="11"/>
  <c r="AR168" i="11"/>
  <c r="AS168" i="11"/>
  <c r="AT168" i="11"/>
  <c r="AU168" i="11"/>
  <c r="AV168" i="11"/>
  <c r="AW168" i="11"/>
  <c r="AX168" i="11"/>
  <c r="AY168" i="11"/>
  <c r="AZ168" i="11"/>
  <c r="BA168" i="11"/>
  <c r="BB168" i="11"/>
  <c r="BC168" i="11"/>
  <c r="BD168" i="11"/>
  <c r="BE168" i="11"/>
  <c r="BF168" i="11"/>
  <c r="BG168" i="11"/>
  <c r="BH168" i="11"/>
  <c r="BI168" i="11"/>
  <c r="BJ168" i="11"/>
  <c r="BK168" i="11"/>
  <c r="BL168" i="11"/>
  <c r="BM168" i="11"/>
  <c r="BN168" i="11"/>
  <c r="BO168" i="11"/>
  <c r="BP168" i="11"/>
  <c r="BQ168" i="11"/>
  <c r="BR168" i="11"/>
  <c r="BS168" i="11"/>
  <c r="BT168" i="11"/>
  <c r="BU168" i="11"/>
  <c r="BV168" i="11"/>
  <c r="BW168" i="11"/>
  <c r="BX168" i="11"/>
  <c r="BY168" i="11"/>
  <c r="BZ168" i="11"/>
  <c r="CA168" i="11"/>
  <c r="CB168" i="11"/>
  <c r="CC168" i="11"/>
  <c r="CD168" i="11"/>
  <c r="CE168" i="11"/>
  <c r="CF168" i="11"/>
  <c r="CG168" i="11"/>
  <c r="CH168" i="11"/>
  <c r="CI168" i="11"/>
  <c r="CJ168" i="11"/>
  <c r="CK168" i="11"/>
  <c r="CL168" i="11"/>
  <c r="CM168" i="11"/>
  <c r="CN168" i="11"/>
  <c r="CO168" i="11"/>
  <c r="CP168" i="11"/>
  <c r="CQ168" i="11"/>
  <c r="CR168" i="11"/>
  <c r="CS168" i="11"/>
  <c r="CT168" i="11"/>
  <c r="CU168" i="11"/>
  <c r="CV168" i="11"/>
  <c r="CW168" i="11"/>
  <c r="CX168" i="11"/>
  <c r="CY168" i="11"/>
  <c r="CZ168" i="11"/>
  <c r="DA168" i="11"/>
  <c r="DB168" i="11"/>
  <c r="DC168" i="11"/>
  <c r="DD168" i="11"/>
  <c r="DE168" i="11"/>
  <c r="DF168" i="11"/>
  <c r="DG168" i="11"/>
  <c r="DH168" i="11"/>
  <c r="DI168" i="11"/>
  <c r="DJ168" i="11"/>
  <c r="DK168" i="11"/>
  <c r="DL168" i="11"/>
  <c r="DM168" i="11"/>
  <c r="DN168" i="11"/>
  <c r="DO168" i="11"/>
  <c r="DP168" i="11"/>
  <c r="DQ168" i="11"/>
  <c r="DR168" i="11"/>
  <c r="DS168" i="11"/>
  <c r="DT168" i="11"/>
  <c r="DU168" i="11"/>
  <c r="DV168" i="11"/>
  <c r="DW168" i="11"/>
  <c r="DX168" i="11"/>
  <c r="DY168" i="11"/>
  <c r="DZ168" i="11"/>
  <c r="EA168" i="11"/>
  <c r="EB168" i="11"/>
  <c r="EC168" i="11"/>
  <c r="ED168" i="11"/>
  <c r="EE168" i="11"/>
  <c r="EF168" i="11"/>
  <c r="EG168" i="11"/>
  <c r="EH168" i="11"/>
  <c r="EI168" i="11"/>
  <c r="EJ168" i="11"/>
  <c r="EK168" i="11"/>
  <c r="EL168" i="11"/>
  <c r="EM168" i="11"/>
  <c r="EN168" i="11"/>
  <c r="EO168" i="11"/>
  <c r="EP168" i="11"/>
  <c r="EQ168" i="11"/>
  <c r="ER168" i="11"/>
  <c r="ES168" i="11"/>
  <c r="ET168" i="11"/>
  <c r="EU168" i="11"/>
  <c r="EV168" i="11"/>
  <c r="EW168" i="11"/>
  <c r="EX168" i="11"/>
  <c r="EY168" i="11"/>
  <c r="EZ168" i="11"/>
  <c r="FA168" i="11"/>
  <c r="C175" i="11"/>
  <c r="D175" i="11"/>
  <c r="D178" i="11" s="1"/>
  <c r="E175" i="11"/>
  <c r="E178" i="11" s="1"/>
  <c r="F175" i="11"/>
  <c r="G175" i="11"/>
  <c r="H175" i="11"/>
  <c r="H178" i="11" s="1"/>
  <c r="I175" i="11"/>
  <c r="I178" i="11" s="1"/>
  <c r="J175" i="11"/>
  <c r="K175" i="11"/>
  <c r="L175" i="11"/>
  <c r="M175" i="11"/>
  <c r="M178" i="11" s="1"/>
  <c r="N175" i="11"/>
  <c r="N178" i="11" s="1"/>
  <c r="O175" i="11"/>
  <c r="P175" i="11"/>
  <c r="Q175" i="11"/>
  <c r="Q178" i="11" s="1"/>
  <c r="R175" i="11"/>
  <c r="R178" i="11" s="1"/>
  <c r="S175" i="11"/>
  <c r="T175" i="11"/>
  <c r="U175" i="11"/>
  <c r="V175" i="11"/>
  <c r="W175" i="11"/>
  <c r="X175" i="11"/>
  <c r="Y175" i="11"/>
  <c r="Z175" i="11"/>
  <c r="AA175" i="11"/>
  <c r="AB175" i="11"/>
  <c r="AC175" i="11"/>
  <c r="AD175" i="11"/>
  <c r="AD86" i="11" s="1"/>
  <c r="AD89" i="11" s="1"/>
  <c r="AD90" i="11" s="1"/>
  <c r="AE175" i="11"/>
  <c r="AF175" i="11"/>
  <c r="AG175" i="11"/>
  <c r="AH175" i="11"/>
  <c r="AI175" i="11"/>
  <c r="AJ175" i="11"/>
  <c r="AK175" i="11"/>
  <c r="AL175" i="11"/>
  <c r="AM175" i="11"/>
  <c r="AN175" i="11"/>
  <c r="AO175" i="11"/>
  <c r="AP175" i="11"/>
  <c r="AQ175" i="11"/>
  <c r="AR175" i="11"/>
  <c r="AS175" i="11"/>
  <c r="AT175" i="11"/>
  <c r="AT86" i="11" s="1"/>
  <c r="AT89" i="11" s="1"/>
  <c r="AT90" i="11" s="1"/>
  <c r="AU175" i="11"/>
  <c r="AV175" i="11"/>
  <c r="AW175" i="11"/>
  <c r="AX175" i="11"/>
  <c r="AY175" i="11"/>
  <c r="AZ175" i="11"/>
  <c r="BA175" i="11"/>
  <c r="BB175" i="11"/>
  <c r="BC175" i="11"/>
  <c r="BD175" i="11"/>
  <c r="BE175" i="11"/>
  <c r="BF175" i="11"/>
  <c r="BG175" i="11"/>
  <c r="BH175" i="11"/>
  <c r="BI175" i="11"/>
  <c r="BJ175" i="11"/>
  <c r="BJ86" i="11" s="1"/>
  <c r="BJ89" i="11" s="1"/>
  <c r="BJ90" i="11" s="1"/>
  <c r="BK175" i="11"/>
  <c r="BL175" i="11"/>
  <c r="BM175" i="11"/>
  <c r="BN175" i="11"/>
  <c r="BO175" i="11"/>
  <c r="BP175" i="11"/>
  <c r="BQ175" i="11"/>
  <c r="BR175" i="11"/>
  <c r="BS175" i="11"/>
  <c r="BT175" i="11"/>
  <c r="BU175" i="11"/>
  <c r="BV175" i="11"/>
  <c r="BW175" i="11"/>
  <c r="BX175" i="11"/>
  <c r="BY175" i="11"/>
  <c r="BZ175" i="11"/>
  <c r="BZ86" i="11" s="1"/>
  <c r="BZ89" i="11" s="1"/>
  <c r="BZ90" i="11" s="1"/>
  <c r="CA175" i="11"/>
  <c r="CB175" i="11"/>
  <c r="CC175" i="11"/>
  <c r="CD175" i="11"/>
  <c r="CE175" i="11"/>
  <c r="CF175" i="11"/>
  <c r="CG175" i="11"/>
  <c r="CH175" i="11"/>
  <c r="CI175" i="11"/>
  <c r="CJ175" i="11"/>
  <c r="CK175" i="11"/>
  <c r="CL175" i="11"/>
  <c r="CM175" i="11"/>
  <c r="CN175" i="11"/>
  <c r="CO175" i="11"/>
  <c r="CP175" i="11"/>
  <c r="CP86" i="11" s="1"/>
  <c r="CP89" i="11" s="1"/>
  <c r="CP90" i="11" s="1"/>
  <c r="CQ175" i="11"/>
  <c r="CR175" i="11"/>
  <c r="CS175" i="11"/>
  <c r="CT175" i="11"/>
  <c r="CU175" i="11"/>
  <c r="CV175" i="11"/>
  <c r="CW175" i="11"/>
  <c r="CX175" i="11"/>
  <c r="CY175" i="11"/>
  <c r="CZ175" i="11"/>
  <c r="DA175" i="11"/>
  <c r="DB175" i="11"/>
  <c r="DC175" i="11"/>
  <c r="DD175" i="11"/>
  <c r="DE175" i="11"/>
  <c r="DF175" i="11"/>
  <c r="DF86" i="11" s="1"/>
  <c r="DF89" i="11" s="1"/>
  <c r="DF90" i="11" s="1"/>
  <c r="DG175" i="11"/>
  <c r="DH175" i="11"/>
  <c r="DI175" i="11"/>
  <c r="DJ175" i="11"/>
  <c r="DK175" i="11"/>
  <c r="DL175" i="11"/>
  <c r="DM175" i="11"/>
  <c r="DN175" i="11"/>
  <c r="DO175" i="11"/>
  <c r="DP175" i="11"/>
  <c r="DQ175" i="11"/>
  <c r="DR175" i="11"/>
  <c r="DS175" i="11"/>
  <c r="DT175" i="11"/>
  <c r="DU175" i="11"/>
  <c r="DV175" i="11"/>
  <c r="DV86" i="11" s="1"/>
  <c r="DV89" i="11" s="1"/>
  <c r="DV90" i="11" s="1"/>
  <c r="DW175" i="11"/>
  <c r="DX175" i="11"/>
  <c r="DY175" i="11"/>
  <c r="DZ175" i="11"/>
  <c r="EA175" i="11"/>
  <c r="EB175" i="11"/>
  <c r="EC175" i="11"/>
  <c r="ED175" i="11"/>
  <c r="EE175" i="11"/>
  <c r="EF175" i="11"/>
  <c r="EG175" i="11"/>
  <c r="EH175" i="11"/>
  <c r="EI175" i="11"/>
  <c r="EJ175" i="11"/>
  <c r="EK175" i="11"/>
  <c r="EL175" i="11"/>
  <c r="EL86" i="11" s="1"/>
  <c r="EL89" i="11" s="1"/>
  <c r="EL90" i="11" s="1"/>
  <c r="EM175" i="11"/>
  <c r="EN175" i="11"/>
  <c r="EO175" i="11"/>
  <c r="EP175" i="11"/>
  <c r="EQ175" i="11"/>
  <c r="ER175" i="11"/>
  <c r="ES175" i="11"/>
  <c r="ET175" i="11"/>
  <c r="EU175" i="11"/>
  <c r="EV175" i="11"/>
  <c r="EW175" i="11"/>
  <c r="EX175" i="11"/>
  <c r="EY175" i="11"/>
  <c r="EZ175" i="11"/>
  <c r="FA175" i="11"/>
  <c r="C177" i="11"/>
  <c r="D177" i="11"/>
  <c r="E177" i="11"/>
  <c r="F177" i="11"/>
  <c r="G177" i="11"/>
  <c r="H177" i="11"/>
  <c r="I177" i="11"/>
  <c r="J177" i="11"/>
  <c r="K177" i="11"/>
  <c r="L177" i="11"/>
  <c r="M177" i="11"/>
  <c r="N177" i="11"/>
  <c r="O177" i="11"/>
  <c r="P177" i="11"/>
  <c r="Q177" i="11"/>
  <c r="R177" i="11"/>
  <c r="S177" i="11"/>
  <c r="T177" i="11"/>
  <c r="U177" i="11"/>
  <c r="U180" i="11" s="1"/>
  <c r="V177" i="11"/>
  <c r="W177" i="11"/>
  <c r="X177" i="11"/>
  <c r="Y177" i="11"/>
  <c r="Y180" i="11" s="1"/>
  <c r="Z177" i="11"/>
  <c r="AA177" i="11"/>
  <c r="AB177" i="11"/>
  <c r="AC177" i="11"/>
  <c r="AD177" i="11"/>
  <c r="AE177" i="11"/>
  <c r="AF177" i="11"/>
  <c r="AG177" i="11"/>
  <c r="AG180" i="11" s="1"/>
  <c r="AH177" i="11"/>
  <c r="AI177" i="11"/>
  <c r="AJ177" i="11"/>
  <c r="AK177" i="11"/>
  <c r="AK180" i="11" s="1"/>
  <c r="AL177" i="11"/>
  <c r="AM177" i="11"/>
  <c r="AN177" i="11"/>
  <c r="AO177" i="11"/>
  <c r="AP177" i="11"/>
  <c r="AQ177" i="11"/>
  <c r="AR177" i="11"/>
  <c r="AS177" i="11"/>
  <c r="AS180" i="11" s="1"/>
  <c r="AT177" i="11"/>
  <c r="AU177" i="11"/>
  <c r="AV177" i="11"/>
  <c r="AW177" i="11"/>
  <c r="AW180" i="11" s="1"/>
  <c r="AX177" i="11"/>
  <c r="AY177" i="11"/>
  <c r="AZ177" i="11"/>
  <c r="BA177" i="11"/>
  <c r="BA180" i="11" s="1"/>
  <c r="BB177" i="11"/>
  <c r="BC177" i="11"/>
  <c r="BD177" i="11"/>
  <c r="BE177" i="11"/>
  <c r="BE180" i="11" s="1"/>
  <c r="BF177" i="11"/>
  <c r="BG177" i="11"/>
  <c r="BH177" i="11"/>
  <c r="BI177" i="11"/>
  <c r="BJ177" i="11"/>
  <c r="BK177" i="11"/>
  <c r="BL177" i="11"/>
  <c r="BM177" i="11"/>
  <c r="BM180" i="11" s="1"/>
  <c r="BN177" i="11"/>
  <c r="BO177" i="11"/>
  <c r="BP177" i="11"/>
  <c r="BQ177" i="11"/>
  <c r="BQ180" i="11" s="1"/>
  <c r="BR177" i="11"/>
  <c r="BS177" i="11"/>
  <c r="BT177" i="11"/>
  <c r="BU177" i="11"/>
  <c r="BV177" i="11"/>
  <c r="BW177" i="11"/>
  <c r="BX177" i="11"/>
  <c r="BY177" i="11"/>
  <c r="BY180" i="11" s="1"/>
  <c r="BZ177" i="11"/>
  <c r="CA177" i="11"/>
  <c r="CB177" i="11"/>
  <c r="CC177" i="11"/>
  <c r="CC180" i="11" s="1"/>
  <c r="CD177" i="11"/>
  <c r="CE177" i="11"/>
  <c r="CF177" i="11"/>
  <c r="CG177" i="11"/>
  <c r="CG180" i="11" s="1"/>
  <c r="CH177" i="11"/>
  <c r="CI177" i="11"/>
  <c r="CJ177" i="11"/>
  <c r="CK177" i="11"/>
  <c r="CK180" i="11" s="1"/>
  <c r="CL177" i="11"/>
  <c r="CM177" i="11"/>
  <c r="CN177" i="11"/>
  <c r="CO177" i="11"/>
  <c r="CP177" i="11"/>
  <c r="CQ177" i="11"/>
  <c r="CR177" i="11"/>
  <c r="CS177" i="11"/>
  <c r="CS180" i="11" s="1"/>
  <c r="CT177" i="11"/>
  <c r="CU177" i="11"/>
  <c r="CV177" i="11"/>
  <c r="CW177" i="11"/>
  <c r="CW180" i="11" s="1"/>
  <c r="CX177" i="11"/>
  <c r="CY177" i="11"/>
  <c r="CZ177" i="11"/>
  <c r="DA177" i="11"/>
  <c r="DB177" i="11"/>
  <c r="DC177" i="11"/>
  <c r="DD177" i="11"/>
  <c r="DE177" i="11"/>
  <c r="DE180" i="11" s="1"/>
  <c r="DF177" i="11"/>
  <c r="DG177" i="11"/>
  <c r="DH177" i="11"/>
  <c r="DH180" i="11" s="1"/>
  <c r="DI177" i="11"/>
  <c r="DI180" i="11" s="1"/>
  <c r="DJ177" i="11"/>
  <c r="DK177" i="11"/>
  <c r="DL177" i="11"/>
  <c r="DM177" i="11"/>
  <c r="DM180" i="11" s="1"/>
  <c r="DN177" i="11"/>
  <c r="DO177" i="11"/>
  <c r="DP177" i="11"/>
  <c r="DQ177" i="11"/>
  <c r="DQ180" i="11" s="1"/>
  <c r="DR177" i="11"/>
  <c r="DS177" i="11"/>
  <c r="DT177" i="11"/>
  <c r="DU177" i="11"/>
  <c r="DV177" i="11"/>
  <c r="DW177" i="11"/>
  <c r="DX177" i="11"/>
  <c r="DX180" i="11" s="1"/>
  <c r="DY177" i="11"/>
  <c r="DY180" i="11" s="1"/>
  <c r="DZ177" i="11"/>
  <c r="EA177" i="11"/>
  <c r="EB177" i="11"/>
  <c r="EC177" i="11"/>
  <c r="EC180" i="11" s="1"/>
  <c r="ED177" i="11"/>
  <c r="EE177" i="11"/>
  <c r="EF177" i="11"/>
  <c r="EG177" i="11"/>
  <c r="EH177" i="11"/>
  <c r="EI177" i="11"/>
  <c r="EJ177" i="11"/>
  <c r="EK177" i="11"/>
  <c r="EK180" i="11" s="1"/>
  <c r="EL177" i="11"/>
  <c r="EM177" i="11"/>
  <c r="EN177" i="11"/>
  <c r="EN180" i="11" s="1"/>
  <c r="EO177" i="11"/>
  <c r="EO180" i="11" s="1"/>
  <c r="EP177" i="11"/>
  <c r="EQ177" i="11"/>
  <c r="ER177" i="11"/>
  <c r="ES177" i="11"/>
  <c r="ES180" i="11" s="1"/>
  <c r="ET177" i="11"/>
  <c r="EU177" i="11"/>
  <c r="EV177" i="11"/>
  <c r="EW177" i="11"/>
  <c r="EW180" i="11" s="1"/>
  <c r="EX177" i="11"/>
  <c r="EY177" i="11"/>
  <c r="EZ177" i="11"/>
  <c r="FA177" i="11"/>
  <c r="P178" i="11"/>
  <c r="T178" i="11"/>
  <c r="U178" i="11"/>
  <c r="X178" i="11"/>
  <c r="Y178" i="11"/>
  <c r="AB178" i="11"/>
  <c r="AC178" i="11"/>
  <c r="AD178" i="11"/>
  <c r="AF178" i="11"/>
  <c r="AG178" i="11"/>
  <c r="AH178" i="11"/>
  <c r="AH180" i="11" s="1"/>
  <c r="AJ178" i="11"/>
  <c r="AK178" i="11"/>
  <c r="AN178" i="11"/>
  <c r="AO178" i="11"/>
  <c r="AR178" i="11"/>
  <c r="AS178" i="11"/>
  <c r="AT178" i="11"/>
  <c r="AV178" i="11"/>
  <c r="AW178" i="11"/>
  <c r="AX178" i="11"/>
  <c r="AX180" i="11" s="1"/>
  <c r="AZ178" i="11"/>
  <c r="BA178" i="11"/>
  <c r="BD178" i="11"/>
  <c r="BE178" i="11"/>
  <c r="BH178" i="11"/>
  <c r="BI178" i="11"/>
  <c r="BJ178" i="11"/>
  <c r="BL178" i="11"/>
  <c r="BM178" i="11"/>
  <c r="BN178" i="11"/>
  <c r="BN180" i="11" s="1"/>
  <c r="BP178" i="11"/>
  <c r="BQ178" i="11"/>
  <c r="BT178" i="11"/>
  <c r="BU178" i="11"/>
  <c r="BX178" i="11"/>
  <c r="BY178" i="11"/>
  <c r="BZ178" i="11"/>
  <c r="CB178" i="11"/>
  <c r="CC178" i="11"/>
  <c r="CD178" i="11"/>
  <c r="CD180" i="11" s="1"/>
  <c r="CF178" i="11"/>
  <c r="CG178" i="11"/>
  <c r="CJ178" i="11"/>
  <c r="CK178" i="11"/>
  <c r="CN178" i="11"/>
  <c r="CO178" i="11"/>
  <c r="CP178" i="11"/>
  <c r="CR178" i="11"/>
  <c r="CS178" i="11"/>
  <c r="CT178" i="11"/>
  <c r="CT180" i="11" s="1"/>
  <c r="CV178" i="11"/>
  <c r="CW178" i="11"/>
  <c r="CZ178" i="11"/>
  <c r="DA178" i="11"/>
  <c r="DD178" i="11"/>
  <c r="DE178" i="11"/>
  <c r="DF178" i="11"/>
  <c r="DF180" i="11" s="1"/>
  <c r="DH178" i="11"/>
  <c r="DI178" i="11"/>
  <c r="DJ178" i="11"/>
  <c r="DJ180" i="11" s="1"/>
  <c r="DL178" i="11"/>
  <c r="DM178" i="11"/>
  <c r="DP178" i="11"/>
  <c r="DQ178" i="11"/>
  <c r="DT178" i="11"/>
  <c r="DU178" i="11"/>
  <c r="DV178" i="11"/>
  <c r="DV180" i="11" s="1"/>
  <c r="DX178" i="11"/>
  <c r="DY178" i="11"/>
  <c r="DZ178" i="11"/>
  <c r="DZ180" i="11" s="1"/>
  <c r="EB178" i="11"/>
  <c r="EC178" i="11"/>
  <c r="EF178" i="11"/>
  <c r="EG178" i="11"/>
  <c r="EJ178" i="11"/>
  <c r="EK178" i="11"/>
  <c r="EL178" i="11"/>
  <c r="EN178" i="11"/>
  <c r="EO178" i="11"/>
  <c r="EP178" i="11"/>
  <c r="EP180" i="11" s="1"/>
  <c r="ER178" i="11"/>
  <c r="ES178" i="11"/>
  <c r="EV178" i="11"/>
  <c r="EW178" i="11"/>
  <c r="EZ178" i="11"/>
  <c r="FA178" i="11"/>
  <c r="T180" i="11"/>
  <c r="X180" i="11"/>
  <c r="AB180" i="11"/>
  <c r="AF180" i="11"/>
  <c r="AJ180" i="11"/>
  <c r="AN180" i="11"/>
  <c r="AR180" i="11"/>
  <c r="AV180" i="11"/>
  <c r="AZ180" i="11"/>
  <c r="BD180" i="11"/>
  <c r="BH180" i="11"/>
  <c r="BL180" i="11"/>
  <c r="BP180" i="11"/>
  <c r="BT180" i="11"/>
  <c r="BX180" i="11"/>
  <c r="CB180" i="11"/>
  <c r="CF180" i="11"/>
  <c r="CJ180" i="11"/>
  <c r="CN180" i="11"/>
  <c r="CR180" i="11"/>
  <c r="CV180" i="11"/>
  <c r="CZ180" i="11"/>
  <c r="DD180" i="11"/>
  <c r="DL180" i="11"/>
  <c r="DP180" i="11"/>
  <c r="DT180" i="11"/>
  <c r="EB180" i="11"/>
  <c r="EF180" i="11"/>
  <c r="EJ180" i="11"/>
  <c r="ER180" i="11"/>
  <c r="EV180" i="11"/>
  <c r="EZ180" i="11"/>
  <c r="C181" i="11"/>
  <c r="D181" i="11"/>
  <c r="E181" i="11"/>
  <c r="F181" i="11"/>
  <c r="G181" i="11"/>
  <c r="H181" i="11"/>
  <c r="I181" i="11"/>
  <c r="J181" i="11"/>
  <c r="K181" i="11"/>
  <c r="L181" i="11"/>
  <c r="M181" i="11"/>
  <c r="N181" i="11"/>
  <c r="O181" i="11"/>
  <c r="P181" i="11"/>
  <c r="Q181" i="11"/>
  <c r="R181" i="11"/>
  <c r="S181" i="11"/>
  <c r="T181" i="11"/>
  <c r="U181" i="11"/>
  <c r="V181" i="11"/>
  <c r="W181" i="11"/>
  <c r="X181" i="11"/>
  <c r="Y181" i="11"/>
  <c r="Z181" i="11"/>
  <c r="AA181" i="11"/>
  <c r="AB181" i="11"/>
  <c r="AC181" i="11"/>
  <c r="AD181" i="11"/>
  <c r="AE181" i="11"/>
  <c r="AF181" i="11"/>
  <c r="AG181" i="11"/>
  <c r="AH181" i="11"/>
  <c r="AI181" i="11"/>
  <c r="AJ181" i="11"/>
  <c r="AK181" i="11"/>
  <c r="AL181" i="11"/>
  <c r="AM181" i="11"/>
  <c r="AN181" i="11"/>
  <c r="AO181" i="11"/>
  <c r="AP181" i="11"/>
  <c r="AQ181" i="11"/>
  <c r="AR181" i="11"/>
  <c r="AS181" i="11"/>
  <c r="AT181" i="11"/>
  <c r="AU181" i="11"/>
  <c r="AV181" i="11"/>
  <c r="AW181" i="11"/>
  <c r="AX181" i="11"/>
  <c r="AY181" i="11"/>
  <c r="AZ181" i="11"/>
  <c r="BA181" i="11"/>
  <c r="BB181" i="11"/>
  <c r="BC181" i="11"/>
  <c r="BD181" i="11"/>
  <c r="BE181" i="11"/>
  <c r="BF181" i="11"/>
  <c r="BG181" i="11"/>
  <c r="BH181" i="11"/>
  <c r="BI181" i="11"/>
  <c r="BJ181" i="11"/>
  <c r="BK181" i="11"/>
  <c r="BL181" i="11"/>
  <c r="BM181" i="11"/>
  <c r="BN181" i="11"/>
  <c r="BO181" i="11"/>
  <c r="BP181" i="11"/>
  <c r="BQ181" i="11"/>
  <c r="BR181" i="11"/>
  <c r="BS181" i="11"/>
  <c r="BT181" i="11"/>
  <c r="BU181" i="11"/>
  <c r="BV181" i="11"/>
  <c r="BW181" i="11"/>
  <c r="BX181" i="11"/>
  <c r="BY181" i="11"/>
  <c r="BZ181" i="11"/>
  <c r="CA181" i="11"/>
  <c r="CB181" i="11"/>
  <c r="CC181" i="11"/>
  <c r="CD181" i="11"/>
  <c r="CE181" i="11"/>
  <c r="CF181" i="11"/>
  <c r="CG181" i="11"/>
  <c r="CH181" i="11"/>
  <c r="CI181" i="11"/>
  <c r="CJ181" i="11"/>
  <c r="CK181" i="11"/>
  <c r="CL181" i="11"/>
  <c r="CM181" i="11"/>
  <c r="CN181" i="11"/>
  <c r="CO181" i="11"/>
  <c r="CP181" i="11"/>
  <c r="CQ181" i="11"/>
  <c r="CR181" i="11"/>
  <c r="CS181" i="11"/>
  <c r="CT181" i="11"/>
  <c r="CU181" i="11"/>
  <c r="CV181" i="11"/>
  <c r="CW181" i="11"/>
  <c r="CX181" i="11"/>
  <c r="CY181" i="11"/>
  <c r="CZ181" i="11"/>
  <c r="DA181" i="11"/>
  <c r="DB181" i="11"/>
  <c r="DC181" i="11"/>
  <c r="DD181" i="11"/>
  <c r="DE181" i="11"/>
  <c r="DF181" i="11"/>
  <c r="DG181" i="11"/>
  <c r="DH181" i="11"/>
  <c r="DI181" i="11"/>
  <c r="DJ181" i="11"/>
  <c r="DK181" i="11"/>
  <c r="DL181" i="11"/>
  <c r="DM181" i="11"/>
  <c r="DN181" i="11"/>
  <c r="DO181" i="11"/>
  <c r="DP181" i="11"/>
  <c r="DQ181" i="11"/>
  <c r="DR181" i="11"/>
  <c r="DS181" i="11"/>
  <c r="DT181" i="11"/>
  <c r="DU181" i="11"/>
  <c r="DV181" i="11"/>
  <c r="DW181" i="11"/>
  <c r="DX181" i="11"/>
  <c r="DY181" i="11"/>
  <c r="DZ181" i="11"/>
  <c r="EA181" i="11"/>
  <c r="EB181" i="11"/>
  <c r="EC181" i="11"/>
  <c r="ED181" i="11"/>
  <c r="EE181" i="11"/>
  <c r="EF181" i="11"/>
  <c r="EG181" i="11"/>
  <c r="EH181" i="11"/>
  <c r="EI181" i="11"/>
  <c r="EJ181" i="11"/>
  <c r="EK181" i="11"/>
  <c r="EL181" i="11"/>
  <c r="EM181" i="11"/>
  <c r="EN181" i="11"/>
  <c r="EO181" i="11"/>
  <c r="EP181" i="11"/>
  <c r="EQ181" i="11"/>
  <c r="ER181" i="11"/>
  <c r="ES181" i="11"/>
  <c r="ET181" i="11"/>
  <c r="EU181" i="11"/>
  <c r="EV181" i="11"/>
  <c r="EW181" i="11"/>
  <c r="EX181" i="11"/>
  <c r="EY181" i="11"/>
  <c r="EZ181" i="11"/>
  <c r="FA181" i="11"/>
  <c r="C188" i="11"/>
  <c r="C191" i="11" s="1"/>
  <c r="D188" i="11"/>
  <c r="D191" i="11" s="1"/>
  <c r="E188" i="11"/>
  <c r="F188" i="11"/>
  <c r="G188" i="11"/>
  <c r="H188" i="11"/>
  <c r="H191" i="11" s="1"/>
  <c r="I188" i="11"/>
  <c r="I191" i="11" s="1"/>
  <c r="J188" i="11"/>
  <c r="J191" i="11" s="1"/>
  <c r="K188" i="11"/>
  <c r="K191" i="11" s="1"/>
  <c r="L188" i="11"/>
  <c r="L191" i="11" s="1"/>
  <c r="M188" i="11"/>
  <c r="M191" i="11" s="1"/>
  <c r="N188" i="11"/>
  <c r="N191" i="11" s="1"/>
  <c r="O188" i="11"/>
  <c r="O191" i="11" s="1"/>
  <c r="P188" i="11"/>
  <c r="P191" i="11" s="1"/>
  <c r="Q188" i="11"/>
  <c r="R188" i="11"/>
  <c r="S188" i="11"/>
  <c r="S191" i="11" s="1"/>
  <c r="T188" i="11"/>
  <c r="U188" i="11"/>
  <c r="V188" i="11"/>
  <c r="W188" i="11"/>
  <c r="X188" i="11"/>
  <c r="Y188" i="11"/>
  <c r="Z188" i="11"/>
  <c r="AA188" i="11"/>
  <c r="AB188" i="11"/>
  <c r="AC188" i="11"/>
  <c r="AD188" i="11"/>
  <c r="AE188" i="11"/>
  <c r="AF188" i="11"/>
  <c r="AG188" i="11"/>
  <c r="AH188" i="11"/>
  <c r="AI188" i="11"/>
  <c r="AJ188" i="11"/>
  <c r="AK188" i="11"/>
  <c r="AL188" i="11"/>
  <c r="AM188" i="11"/>
  <c r="AN188" i="11"/>
  <c r="AO188" i="11"/>
  <c r="AP188" i="11"/>
  <c r="AQ188" i="11"/>
  <c r="AR188" i="11"/>
  <c r="AS188" i="11"/>
  <c r="AT188" i="11"/>
  <c r="AU188" i="11"/>
  <c r="AV188" i="11"/>
  <c r="AW188" i="11"/>
  <c r="AX188" i="11"/>
  <c r="AY188" i="11"/>
  <c r="AZ188" i="11"/>
  <c r="BA188" i="11"/>
  <c r="BB188" i="11"/>
  <c r="BC188" i="11"/>
  <c r="BD188" i="11"/>
  <c r="BE188" i="11"/>
  <c r="BF188" i="11"/>
  <c r="BG188" i="11"/>
  <c r="BH188" i="11"/>
  <c r="BI188" i="11"/>
  <c r="BJ188" i="11"/>
  <c r="BK188" i="11"/>
  <c r="BL188" i="11"/>
  <c r="BM188" i="11"/>
  <c r="BN188" i="11"/>
  <c r="BO188" i="11"/>
  <c r="BP188" i="11"/>
  <c r="BQ188" i="11"/>
  <c r="BR188" i="11"/>
  <c r="BS188" i="11"/>
  <c r="BT188" i="11"/>
  <c r="BU188" i="11"/>
  <c r="BV188" i="11"/>
  <c r="BW188" i="11"/>
  <c r="BX188" i="11"/>
  <c r="BY188" i="11"/>
  <c r="BZ188" i="11"/>
  <c r="CA188" i="11"/>
  <c r="CB188" i="11"/>
  <c r="CC188" i="11"/>
  <c r="CD188" i="11"/>
  <c r="CE188" i="11"/>
  <c r="CF188" i="11"/>
  <c r="CG188" i="11"/>
  <c r="CH188" i="11"/>
  <c r="CI188" i="11"/>
  <c r="CJ188" i="11"/>
  <c r="CK188" i="11"/>
  <c r="CL188" i="11"/>
  <c r="CM188" i="11"/>
  <c r="CN188" i="11"/>
  <c r="CO188" i="11"/>
  <c r="CP188" i="11"/>
  <c r="CQ188" i="11"/>
  <c r="CR188" i="11"/>
  <c r="CS188" i="11"/>
  <c r="CT188" i="11"/>
  <c r="CU188" i="11"/>
  <c r="CV188" i="11"/>
  <c r="CW188" i="11"/>
  <c r="CX188" i="11"/>
  <c r="CY188" i="11"/>
  <c r="CZ188" i="11"/>
  <c r="DA188" i="11"/>
  <c r="DB188" i="11"/>
  <c r="DC188" i="11"/>
  <c r="DD188" i="11"/>
  <c r="DE188" i="11"/>
  <c r="DF188" i="11"/>
  <c r="DG188" i="11"/>
  <c r="DH188" i="11"/>
  <c r="DI188" i="11"/>
  <c r="DJ188" i="11"/>
  <c r="DK188" i="11"/>
  <c r="DL188" i="11"/>
  <c r="DM188" i="11"/>
  <c r="DN188" i="11"/>
  <c r="DO188" i="11"/>
  <c r="DP188" i="11"/>
  <c r="DQ188" i="11"/>
  <c r="DR188" i="11"/>
  <c r="DS188" i="11"/>
  <c r="DT188" i="11"/>
  <c r="DU188" i="11"/>
  <c r="DV188" i="11"/>
  <c r="DW188" i="11"/>
  <c r="DX188" i="11"/>
  <c r="DY188" i="11"/>
  <c r="DZ188" i="11"/>
  <c r="EA188" i="11"/>
  <c r="EB188" i="11"/>
  <c r="EC188" i="11"/>
  <c r="ED188" i="11"/>
  <c r="EE188" i="11"/>
  <c r="EF188" i="11"/>
  <c r="EG188" i="11"/>
  <c r="EH188" i="11"/>
  <c r="EI188" i="11"/>
  <c r="EJ188" i="11"/>
  <c r="EK188" i="11"/>
  <c r="EL188" i="11"/>
  <c r="EM188" i="11"/>
  <c r="EN188" i="11"/>
  <c r="EO188" i="11"/>
  <c r="EP188" i="11"/>
  <c r="EQ188" i="11"/>
  <c r="ER188" i="11"/>
  <c r="ES188" i="11"/>
  <c r="ET188" i="11"/>
  <c r="EU188" i="11"/>
  <c r="EV188" i="11"/>
  <c r="EW188" i="11"/>
  <c r="EX188" i="11"/>
  <c r="EY188" i="11"/>
  <c r="EZ188" i="11"/>
  <c r="FA188" i="11"/>
  <c r="C190" i="11"/>
  <c r="D190" i="11"/>
  <c r="E190" i="11"/>
  <c r="F190" i="11"/>
  <c r="G190" i="11"/>
  <c r="H190" i="11"/>
  <c r="I190" i="11"/>
  <c r="J190" i="11"/>
  <c r="K190" i="11"/>
  <c r="L190" i="11"/>
  <c r="M190" i="11"/>
  <c r="N190" i="11"/>
  <c r="O190" i="11"/>
  <c r="P190" i="11"/>
  <c r="Q190" i="11"/>
  <c r="R190" i="11"/>
  <c r="S190" i="11"/>
  <c r="T190" i="11"/>
  <c r="U190" i="11"/>
  <c r="U193" i="11" s="1"/>
  <c r="V190" i="11"/>
  <c r="V193" i="11" s="1"/>
  <c r="W190" i="11"/>
  <c r="X190" i="11"/>
  <c r="Y190" i="11"/>
  <c r="Z190" i="11"/>
  <c r="Z193" i="11" s="1"/>
  <c r="AA190" i="11"/>
  <c r="AB190" i="11"/>
  <c r="AC190" i="11"/>
  <c r="AC193" i="11" s="1"/>
  <c r="AD190" i="11"/>
  <c r="AD193" i="11" s="1"/>
  <c r="AE190" i="11"/>
  <c r="AF190" i="11"/>
  <c r="AG190" i="11"/>
  <c r="AH190" i="11"/>
  <c r="AH193" i="11" s="1"/>
  <c r="AI190" i="11"/>
  <c r="AJ190" i="11"/>
  <c r="AK190" i="11"/>
  <c r="AK193" i="11" s="1"/>
  <c r="AL190" i="11"/>
  <c r="AL193" i="11" s="1"/>
  <c r="AM190" i="11"/>
  <c r="AN190" i="11"/>
  <c r="AO190" i="11"/>
  <c r="AP190" i="11"/>
  <c r="AP193" i="11" s="1"/>
  <c r="AQ190" i="11"/>
  <c r="AR190" i="11"/>
  <c r="AS190" i="11"/>
  <c r="AS193" i="11" s="1"/>
  <c r="AT190" i="11"/>
  <c r="AT193" i="11" s="1"/>
  <c r="AU190" i="11"/>
  <c r="AV190" i="11"/>
  <c r="AW190" i="11"/>
  <c r="AX190" i="11"/>
  <c r="AX193" i="11" s="1"/>
  <c r="AY190" i="11"/>
  <c r="AZ190" i="11"/>
  <c r="BA190" i="11"/>
  <c r="BA193" i="11" s="1"/>
  <c r="BB190" i="11"/>
  <c r="BB193" i="11" s="1"/>
  <c r="BC190" i="11"/>
  <c r="BD190" i="11"/>
  <c r="BE190" i="11"/>
  <c r="BF190" i="11"/>
  <c r="BF193" i="11" s="1"/>
  <c r="BG190" i="11"/>
  <c r="BH190" i="11"/>
  <c r="BI190" i="11"/>
  <c r="BI193" i="11" s="1"/>
  <c r="BJ190" i="11"/>
  <c r="BJ193" i="11" s="1"/>
  <c r="BK190" i="11"/>
  <c r="BL190" i="11"/>
  <c r="BM190" i="11"/>
  <c r="BN190" i="11"/>
  <c r="BN193" i="11" s="1"/>
  <c r="BO190" i="11"/>
  <c r="BP190" i="11"/>
  <c r="BQ190" i="11"/>
  <c r="BQ193" i="11" s="1"/>
  <c r="BR190" i="11"/>
  <c r="BR193" i="11" s="1"/>
  <c r="BS190" i="11"/>
  <c r="BT190" i="11"/>
  <c r="BU190" i="11"/>
  <c r="BV190" i="11"/>
  <c r="BV193" i="11" s="1"/>
  <c r="BW190" i="11"/>
  <c r="BX190" i="11"/>
  <c r="BY190" i="11"/>
  <c r="BY193" i="11" s="1"/>
  <c r="BZ190" i="11"/>
  <c r="BZ193" i="11" s="1"/>
  <c r="CA190" i="11"/>
  <c r="CB190" i="11"/>
  <c r="CC190" i="11"/>
  <c r="CD190" i="11"/>
  <c r="CD193" i="11" s="1"/>
  <c r="CE190" i="11"/>
  <c r="CF190" i="11"/>
  <c r="CG190" i="11"/>
  <c r="CG193" i="11" s="1"/>
  <c r="CH190" i="11"/>
  <c r="CH193" i="11" s="1"/>
  <c r="CI190" i="11"/>
  <c r="CJ190" i="11"/>
  <c r="CK190" i="11"/>
  <c r="CL190" i="11"/>
  <c r="CL193" i="11" s="1"/>
  <c r="CM190" i="11"/>
  <c r="CN190" i="11"/>
  <c r="CO190" i="11"/>
  <c r="CO193" i="11" s="1"/>
  <c r="CP190" i="11"/>
  <c r="CP193" i="11" s="1"/>
  <c r="CQ190" i="11"/>
  <c r="CR190" i="11"/>
  <c r="CS190" i="11"/>
  <c r="CT190" i="11"/>
  <c r="CT193" i="11" s="1"/>
  <c r="CU190" i="11"/>
  <c r="CV190" i="11"/>
  <c r="CW190" i="11"/>
  <c r="CW193" i="11" s="1"/>
  <c r="CX190" i="11"/>
  <c r="CX193" i="11" s="1"/>
  <c r="CY190" i="11"/>
  <c r="CZ190" i="11"/>
  <c r="DA190" i="11"/>
  <c r="DB190" i="11"/>
  <c r="DB193" i="11" s="1"/>
  <c r="DC190" i="11"/>
  <c r="DD190" i="11"/>
  <c r="DE190" i="11"/>
  <c r="DE193" i="11" s="1"/>
  <c r="DF190" i="11"/>
  <c r="DF193" i="11" s="1"/>
  <c r="DG190" i="11"/>
  <c r="DH190" i="11"/>
  <c r="DI190" i="11"/>
  <c r="DJ190" i="11"/>
  <c r="DJ193" i="11" s="1"/>
  <c r="DK190" i="11"/>
  <c r="DL190" i="11"/>
  <c r="DM190" i="11"/>
  <c r="DM193" i="11" s="1"/>
  <c r="DN190" i="11"/>
  <c r="DN193" i="11" s="1"/>
  <c r="DO190" i="11"/>
  <c r="DP190" i="11"/>
  <c r="DQ190" i="11"/>
  <c r="DR190" i="11"/>
  <c r="DR193" i="11" s="1"/>
  <c r="DS190" i="11"/>
  <c r="DT190" i="11"/>
  <c r="DU190" i="11"/>
  <c r="DU193" i="11" s="1"/>
  <c r="DV190" i="11"/>
  <c r="DV193" i="11" s="1"/>
  <c r="DW190" i="11"/>
  <c r="DX190" i="11"/>
  <c r="DY190" i="11"/>
  <c r="DZ190" i="11"/>
  <c r="DZ193" i="11" s="1"/>
  <c r="EA190" i="11"/>
  <c r="EB190" i="11"/>
  <c r="EC190" i="11"/>
  <c r="EC193" i="11" s="1"/>
  <c r="ED190" i="11"/>
  <c r="ED193" i="11" s="1"/>
  <c r="EE190" i="11"/>
  <c r="EF190" i="11"/>
  <c r="EG190" i="11"/>
  <c r="EH190" i="11"/>
  <c r="EH193" i="11" s="1"/>
  <c r="EI190" i="11"/>
  <c r="EJ190" i="11"/>
  <c r="EK190" i="11"/>
  <c r="EK193" i="11" s="1"/>
  <c r="EL190" i="11"/>
  <c r="EL193" i="11" s="1"/>
  <c r="EM190" i="11"/>
  <c r="EN190" i="11"/>
  <c r="EO190" i="11"/>
  <c r="EP190" i="11"/>
  <c r="EP193" i="11" s="1"/>
  <c r="EQ190" i="11"/>
  <c r="ER190" i="11"/>
  <c r="ES190" i="11"/>
  <c r="ES193" i="11" s="1"/>
  <c r="ET190" i="11"/>
  <c r="ET193" i="11" s="1"/>
  <c r="EU190" i="11"/>
  <c r="EV190" i="11"/>
  <c r="EW190" i="11"/>
  <c r="EX190" i="11"/>
  <c r="EX193" i="11" s="1"/>
  <c r="EY190" i="11"/>
  <c r="EZ190" i="11"/>
  <c r="FA190" i="11"/>
  <c r="FA193" i="11" s="1"/>
  <c r="E191" i="11"/>
  <c r="F191" i="11"/>
  <c r="G191" i="11"/>
  <c r="Q191" i="11"/>
  <c r="R191" i="11"/>
  <c r="T191" i="11"/>
  <c r="U191" i="11"/>
  <c r="V191" i="11"/>
  <c r="W191" i="11"/>
  <c r="W193" i="11" s="1"/>
  <c r="X191" i="11"/>
  <c r="Y191" i="11"/>
  <c r="Z191" i="11"/>
  <c r="AA191" i="11"/>
  <c r="AA193" i="11" s="1"/>
  <c r="AB191" i="11"/>
  <c r="AC191" i="11"/>
  <c r="AD191" i="11"/>
  <c r="AE191" i="11"/>
  <c r="AE193" i="11" s="1"/>
  <c r="AF191" i="11"/>
  <c r="AG191" i="11"/>
  <c r="AH191" i="11"/>
  <c r="AI191" i="11"/>
  <c r="AI193" i="11" s="1"/>
  <c r="AJ191" i="11"/>
  <c r="AK191" i="11"/>
  <c r="AL191" i="11"/>
  <c r="AM191" i="11"/>
  <c r="AM193" i="11" s="1"/>
  <c r="AN191" i="11"/>
  <c r="AO191" i="11"/>
  <c r="AP191" i="11"/>
  <c r="AQ191" i="11"/>
  <c r="AQ193" i="11" s="1"/>
  <c r="AR191" i="11"/>
  <c r="AS191" i="11"/>
  <c r="AT191" i="11"/>
  <c r="AU191" i="11"/>
  <c r="AU193" i="11" s="1"/>
  <c r="AV191" i="11"/>
  <c r="AW191" i="11"/>
  <c r="AX191" i="11"/>
  <c r="AY191" i="11"/>
  <c r="AY193" i="11" s="1"/>
  <c r="AZ191" i="11"/>
  <c r="BA191" i="11"/>
  <c r="BB191" i="11"/>
  <c r="BC191" i="11"/>
  <c r="BC193" i="11" s="1"/>
  <c r="BD191" i="11"/>
  <c r="BE191" i="11"/>
  <c r="BF191" i="11"/>
  <c r="BG191" i="11"/>
  <c r="BG193" i="11" s="1"/>
  <c r="BH191" i="11"/>
  <c r="BI191" i="11"/>
  <c r="BJ191" i="11"/>
  <c r="BK191" i="11"/>
  <c r="BK193" i="11" s="1"/>
  <c r="BL191" i="11"/>
  <c r="BM191" i="11"/>
  <c r="BN191" i="11"/>
  <c r="BO191" i="11"/>
  <c r="BO193" i="11" s="1"/>
  <c r="BP191" i="11"/>
  <c r="BQ191" i="11"/>
  <c r="BR191" i="11"/>
  <c r="BS191" i="11"/>
  <c r="BS193" i="11" s="1"/>
  <c r="BT191" i="11"/>
  <c r="BU191" i="11"/>
  <c r="BV191" i="11"/>
  <c r="BW191" i="11"/>
  <c r="BW193" i="11" s="1"/>
  <c r="BX191" i="11"/>
  <c r="BY191" i="11"/>
  <c r="BZ191" i="11"/>
  <c r="CA191" i="11"/>
  <c r="CA193" i="11" s="1"/>
  <c r="CB191" i="11"/>
  <c r="CC191" i="11"/>
  <c r="CD191" i="11"/>
  <c r="CE191" i="11"/>
  <c r="CE193" i="11" s="1"/>
  <c r="CF191" i="11"/>
  <c r="CG191" i="11"/>
  <c r="CH191" i="11"/>
  <c r="CI191" i="11"/>
  <c r="CI193" i="11" s="1"/>
  <c r="CJ191" i="11"/>
  <c r="CK191" i="11"/>
  <c r="CL191" i="11"/>
  <c r="CM191" i="11"/>
  <c r="CM193" i="11" s="1"/>
  <c r="CN191" i="11"/>
  <c r="CO191" i="11"/>
  <c r="CP191" i="11"/>
  <c r="CQ191" i="11"/>
  <c r="CQ193" i="11" s="1"/>
  <c r="CR191" i="11"/>
  <c r="CS191" i="11"/>
  <c r="CT191" i="11"/>
  <c r="CU191" i="11"/>
  <c r="CU193" i="11" s="1"/>
  <c r="CV191" i="11"/>
  <c r="CW191" i="11"/>
  <c r="CX191" i="11"/>
  <c r="CY191" i="11"/>
  <c r="CY193" i="11" s="1"/>
  <c r="CZ191" i="11"/>
  <c r="DA191" i="11"/>
  <c r="DB191" i="11"/>
  <c r="DC191" i="11"/>
  <c r="DC193" i="11" s="1"/>
  <c r="DD191" i="11"/>
  <c r="DE191" i="11"/>
  <c r="DF191" i="11"/>
  <c r="DG191" i="11"/>
  <c r="DG193" i="11" s="1"/>
  <c r="DH191" i="11"/>
  <c r="DI191" i="11"/>
  <c r="DJ191" i="11"/>
  <c r="DK191" i="11"/>
  <c r="DK193" i="11" s="1"/>
  <c r="DL191" i="11"/>
  <c r="DM191" i="11"/>
  <c r="DN191" i="11"/>
  <c r="DO191" i="11"/>
  <c r="DO193" i="11" s="1"/>
  <c r="DP191" i="11"/>
  <c r="DQ191" i="11"/>
  <c r="DR191" i="11"/>
  <c r="DS191" i="11"/>
  <c r="DS193" i="11" s="1"/>
  <c r="DT191" i="11"/>
  <c r="DU191" i="11"/>
  <c r="DV191" i="11"/>
  <c r="DW191" i="11"/>
  <c r="DW193" i="11" s="1"/>
  <c r="DX191" i="11"/>
  <c r="DY191" i="11"/>
  <c r="DZ191" i="11"/>
  <c r="EA191" i="11"/>
  <c r="EA193" i="11" s="1"/>
  <c r="EB191" i="11"/>
  <c r="EC191" i="11"/>
  <c r="ED191" i="11"/>
  <c r="EE191" i="11"/>
  <c r="EE193" i="11" s="1"/>
  <c r="EF191" i="11"/>
  <c r="EG191" i="11"/>
  <c r="EH191" i="11"/>
  <c r="EI191" i="11"/>
  <c r="EI193" i="11" s="1"/>
  <c r="EJ191" i="11"/>
  <c r="EK191" i="11"/>
  <c r="EL191" i="11"/>
  <c r="EM191" i="11"/>
  <c r="EM193" i="11" s="1"/>
  <c r="EN191" i="11"/>
  <c r="EO191" i="11"/>
  <c r="EP191" i="11"/>
  <c r="EQ191" i="11"/>
  <c r="EQ193" i="11" s="1"/>
  <c r="ER191" i="11"/>
  <c r="ES191" i="11"/>
  <c r="ET191" i="11"/>
  <c r="EU191" i="11"/>
  <c r="EU193" i="11" s="1"/>
  <c r="EV191" i="11"/>
  <c r="EW191" i="11"/>
  <c r="EX191" i="11"/>
  <c r="EY191" i="11"/>
  <c r="EY193" i="11" s="1"/>
  <c r="EZ191" i="11"/>
  <c r="FA191" i="11"/>
  <c r="T193" i="11"/>
  <c r="X193" i="11"/>
  <c r="Y193" i="11"/>
  <c r="AB193" i="11"/>
  <c r="AF193" i="11"/>
  <c r="AG193" i="11"/>
  <c r="AJ193" i="11"/>
  <c r="AN193" i="11"/>
  <c r="AO193" i="11"/>
  <c r="AR193" i="11"/>
  <c r="AV193" i="11"/>
  <c r="AW193" i="11"/>
  <c r="AZ193" i="11"/>
  <c r="BD193" i="11"/>
  <c r="BE193" i="11"/>
  <c r="BH193" i="11"/>
  <c r="BL193" i="11"/>
  <c r="BM193" i="11"/>
  <c r="BP193" i="11"/>
  <c r="BT193" i="11"/>
  <c r="BU193" i="11"/>
  <c r="BX193" i="11"/>
  <c r="CB193" i="11"/>
  <c r="CC193" i="11"/>
  <c r="CF193" i="11"/>
  <c r="CJ193" i="11"/>
  <c r="CK193" i="11"/>
  <c r="CN193" i="11"/>
  <c r="CR193" i="11"/>
  <c r="CS193" i="11"/>
  <c r="CV193" i="11"/>
  <c r="CZ193" i="11"/>
  <c r="DA193" i="11"/>
  <c r="DD193" i="11"/>
  <c r="DH193" i="11"/>
  <c r="DI193" i="11"/>
  <c r="DL193" i="11"/>
  <c r="DP193" i="11"/>
  <c r="DQ193" i="11"/>
  <c r="DT193" i="11"/>
  <c r="DX193" i="11"/>
  <c r="DY193" i="11"/>
  <c r="EB193" i="11"/>
  <c r="EF193" i="11"/>
  <c r="EG193" i="11"/>
  <c r="EJ193" i="11"/>
  <c r="EN193" i="11"/>
  <c r="EO193" i="11"/>
  <c r="ER193" i="11"/>
  <c r="EV193" i="11"/>
  <c r="EW193" i="11"/>
  <c r="EZ193" i="11"/>
  <c r="C194" i="11"/>
  <c r="D194" i="11"/>
  <c r="E194" i="11"/>
  <c r="F194" i="11"/>
  <c r="G194" i="11"/>
  <c r="H194" i="11"/>
  <c r="I194" i="11"/>
  <c r="J194" i="11"/>
  <c r="K194" i="11"/>
  <c r="L194" i="11"/>
  <c r="M194" i="11"/>
  <c r="N194" i="11"/>
  <c r="O194" i="11"/>
  <c r="P194" i="11"/>
  <c r="Q194" i="11"/>
  <c r="R194" i="11"/>
  <c r="S194" i="11"/>
  <c r="T194" i="11"/>
  <c r="U194" i="11"/>
  <c r="V194" i="11"/>
  <c r="W194" i="11"/>
  <c r="X194" i="11"/>
  <c r="Y194" i="11"/>
  <c r="Z194" i="11"/>
  <c r="AA194" i="11"/>
  <c r="AB194" i="11"/>
  <c r="AC194" i="11"/>
  <c r="AD194" i="11"/>
  <c r="AE194" i="11"/>
  <c r="AF194" i="11"/>
  <c r="AG194" i="11"/>
  <c r="AH194" i="11"/>
  <c r="AI194" i="11"/>
  <c r="AJ194" i="11"/>
  <c r="AK194" i="11"/>
  <c r="AL194" i="11"/>
  <c r="AM194" i="11"/>
  <c r="AN194" i="11"/>
  <c r="AO194" i="11"/>
  <c r="AP194" i="11"/>
  <c r="AQ194" i="11"/>
  <c r="AR194" i="11"/>
  <c r="AS194" i="11"/>
  <c r="AT194" i="11"/>
  <c r="AU194" i="11"/>
  <c r="AV194" i="11"/>
  <c r="AW194" i="11"/>
  <c r="AX194" i="11"/>
  <c r="AY194" i="11"/>
  <c r="AZ194" i="11"/>
  <c r="BA194" i="11"/>
  <c r="BB194" i="11"/>
  <c r="BC194" i="11"/>
  <c r="BD194" i="11"/>
  <c r="BE194" i="11"/>
  <c r="BF194" i="11"/>
  <c r="BG194" i="11"/>
  <c r="BH194" i="11"/>
  <c r="BI194" i="11"/>
  <c r="BJ194" i="11"/>
  <c r="BK194" i="11"/>
  <c r="BL194" i="11"/>
  <c r="BM194" i="11"/>
  <c r="BN194" i="11"/>
  <c r="BO194" i="11"/>
  <c r="BP194" i="11"/>
  <c r="BQ194" i="11"/>
  <c r="BR194" i="11"/>
  <c r="BS194" i="11"/>
  <c r="BT194" i="11"/>
  <c r="BU194" i="11"/>
  <c r="BV194" i="11"/>
  <c r="BW194" i="11"/>
  <c r="BX194" i="11"/>
  <c r="BY194" i="11"/>
  <c r="BZ194" i="11"/>
  <c r="CA194" i="11"/>
  <c r="CB194" i="11"/>
  <c r="CC194" i="11"/>
  <c r="CD194" i="11"/>
  <c r="CE194" i="11"/>
  <c r="CF194" i="11"/>
  <c r="CG194" i="11"/>
  <c r="CH194" i="11"/>
  <c r="CI194" i="11"/>
  <c r="CJ194" i="11"/>
  <c r="CK194" i="11"/>
  <c r="CL194" i="11"/>
  <c r="CM194" i="11"/>
  <c r="CN194" i="11"/>
  <c r="CO194" i="11"/>
  <c r="CP194" i="11"/>
  <c r="CQ194" i="11"/>
  <c r="CR194" i="11"/>
  <c r="CS194" i="11"/>
  <c r="CT194" i="11"/>
  <c r="CU194" i="11"/>
  <c r="CV194" i="11"/>
  <c r="CW194" i="11"/>
  <c r="CX194" i="11"/>
  <c r="CY194" i="11"/>
  <c r="CZ194" i="11"/>
  <c r="DA194" i="11"/>
  <c r="DB194" i="11"/>
  <c r="DC194" i="11"/>
  <c r="DD194" i="11"/>
  <c r="DE194" i="11"/>
  <c r="DF194" i="11"/>
  <c r="DG194" i="11"/>
  <c r="DH194" i="11"/>
  <c r="DI194" i="11"/>
  <c r="DJ194" i="11"/>
  <c r="DK194" i="11"/>
  <c r="DL194" i="11"/>
  <c r="DM194" i="11"/>
  <c r="DN194" i="11"/>
  <c r="DO194" i="11"/>
  <c r="DP194" i="11"/>
  <c r="DQ194" i="11"/>
  <c r="DR194" i="11"/>
  <c r="DS194" i="11"/>
  <c r="DT194" i="11"/>
  <c r="DU194" i="11"/>
  <c r="DV194" i="11"/>
  <c r="DW194" i="11"/>
  <c r="DX194" i="11"/>
  <c r="DY194" i="11"/>
  <c r="DZ194" i="11"/>
  <c r="EA194" i="11"/>
  <c r="EB194" i="11"/>
  <c r="EC194" i="11"/>
  <c r="ED194" i="11"/>
  <c r="EE194" i="11"/>
  <c r="EF194" i="11"/>
  <c r="EG194" i="11"/>
  <c r="EH194" i="11"/>
  <c r="EI194" i="11"/>
  <c r="EJ194" i="11"/>
  <c r="EK194" i="11"/>
  <c r="EL194" i="11"/>
  <c r="EM194" i="11"/>
  <c r="EN194" i="11"/>
  <c r="EO194" i="11"/>
  <c r="EP194" i="11"/>
  <c r="EQ194" i="11"/>
  <c r="ER194" i="11"/>
  <c r="ES194" i="11"/>
  <c r="ET194" i="11"/>
  <c r="EU194" i="11"/>
  <c r="EV194" i="11"/>
  <c r="EW194" i="11"/>
  <c r="EX194" i="11"/>
  <c r="EY194" i="11"/>
  <c r="EZ194" i="11"/>
  <c r="FA194" i="11"/>
  <c r="C201" i="11"/>
  <c r="C99" i="11" s="1"/>
  <c r="C102" i="11" s="1"/>
  <c r="D201" i="11"/>
  <c r="E201" i="11"/>
  <c r="F201" i="11"/>
  <c r="F204" i="11" s="1"/>
  <c r="G201" i="11"/>
  <c r="H201" i="11"/>
  <c r="I201" i="11"/>
  <c r="I99" i="11" s="1"/>
  <c r="I102" i="11" s="1"/>
  <c r="J201" i="11"/>
  <c r="J204" i="11" s="1"/>
  <c r="K201" i="11"/>
  <c r="L201" i="11"/>
  <c r="M201" i="11"/>
  <c r="M204" i="11" s="1"/>
  <c r="M206" i="11" s="1"/>
  <c r="N201" i="11"/>
  <c r="N204" i="11" s="1"/>
  <c r="O201" i="11"/>
  <c r="P201" i="11"/>
  <c r="Q201" i="11"/>
  <c r="Q99" i="11" s="1"/>
  <c r="Q102" i="11" s="1"/>
  <c r="R201" i="11"/>
  <c r="R204" i="11" s="1"/>
  <c r="S201" i="11"/>
  <c r="S99" i="11" s="1"/>
  <c r="S102" i="11" s="1"/>
  <c r="T201" i="11"/>
  <c r="U201" i="11"/>
  <c r="V201" i="11"/>
  <c r="W201" i="11"/>
  <c r="W204" i="11" s="1"/>
  <c r="X201" i="11"/>
  <c r="Y201" i="11"/>
  <c r="Y99" i="11" s="1"/>
  <c r="Y102" i="11" s="1"/>
  <c r="Z201" i="11"/>
  <c r="AA201" i="11"/>
  <c r="AB201" i="11"/>
  <c r="AC201" i="11"/>
  <c r="AD201" i="11"/>
  <c r="AE201" i="11"/>
  <c r="AF201" i="11"/>
  <c r="AG201" i="11"/>
  <c r="AG99" i="11" s="1"/>
  <c r="AG102" i="11" s="1"/>
  <c r="AH201" i="11"/>
  <c r="AI201" i="11"/>
  <c r="AI99" i="11" s="1"/>
  <c r="AI102" i="11" s="1"/>
  <c r="AJ201" i="11"/>
  <c r="AK201" i="11"/>
  <c r="AL201" i="11"/>
  <c r="AM201" i="11"/>
  <c r="AN201" i="11"/>
  <c r="AO201" i="11"/>
  <c r="AO99" i="11" s="1"/>
  <c r="AO102" i="11" s="1"/>
  <c r="AP201" i="11"/>
  <c r="AQ201" i="11"/>
  <c r="AQ204" i="11" s="1"/>
  <c r="AR201" i="11"/>
  <c r="AS201" i="11"/>
  <c r="AT201" i="11"/>
  <c r="AT127" i="11" s="1"/>
  <c r="AU201" i="11"/>
  <c r="AV201" i="11"/>
  <c r="AW201" i="11"/>
  <c r="AW99" i="11" s="1"/>
  <c r="AW102" i="11" s="1"/>
  <c r="AX201" i="11"/>
  <c r="AY201" i="11"/>
  <c r="AY99" i="11" s="1"/>
  <c r="AY102" i="11" s="1"/>
  <c r="AZ201" i="11"/>
  <c r="BA201" i="11"/>
  <c r="BB201" i="11"/>
  <c r="BC201" i="11"/>
  <c r="BD201" i="11"/>
  <c r="BE201" i="11"/>
  <c r="BE99" i="11" s="1"/>
  <c r="BE102" i="11" s="1"/>
  <c r="BF201" i="11"/>
  <c r="BG201" i="11"/>
  <c r="BH201" i="11"/>
  <c r="BI201" i="11"/>
  <c r="BJ201" i="11"/>
  <c r="BJ127" i="11" s="1"/>
  <c r="BK201" i="11"/>
  <c r="BL201" i="11"/>
  <c r="BM201" i="11"/>
  <c r="BM99" i="11" s="1"/>
  <c r="BM102" i="11" s="1"/>
  <c r="BN201" i="11"/>
  <c r="BO201" i="11"/>
  <c r="BO99" i="11" s="1"/>
  <c r="BO102" i="11" s="1"/>
  <c r="BP201" i="11"/>
  <c r="BQ201" i="11"/>
  <c r="BR201" i="11"/>
  <c r="BS201" i="11"/>
  <c r="BT201" i="11"/>
  <c r="BU201" i="11"/>
  <c r="BU99" i="11" s="1"/>
  <c r="BU102" i="11" s="1"/>
  <c r="BV201" i="11"/>
  <c r="BW201" i="11"/>
  <c r="BW204" i="11" s="1"/>
  <c r="BX201" i="11"/>
  <c r="BY201" i="11"/>
  <c r="BZ201" i="11"/>
  <c r="CA201" i="11"/>
  <c r="CB201" i="11"/>
  <c r="CC201" i="11"/>
  <c r="CC99" i="11" s="1"/>
  <c r="CC102" i="11" s="1"/>
  <c r="CD201" i="11"/>
  <c r="CE201" i="11"/>
  <c r="CE99" i="11" s="1"/>
  <c r="CE102" i="11" s="1"/>
  <c r="CF201" i="11"/>
  <c r="CG201" i="11"/>
  <c r="CH201" i="11"/>
  <c r="CI201" i="11"/>
  <c r="CJ201" i="11"/>
  <c r="CK201" i="11"/>
  <c r="CK99" i="11" s="1"/>
  <c r="CK102" i="11" s="1"/>
  <c r="CL201" i="11"/>
  <c r="CM201" i="11"/>
  <c r="CM204" i="11" s="1"/>
  <c r="CN201" i="11"/>
  <c r="CO201" i="11"/>
  <c r="CP201" i="11"/>
  <c r="CQ201" i="11"/>
  <c r="CR201" i="11"/>
  <c r="CS201" i="11"/>
  <c r="CS99" i="11" s="1"/>
  <c r="CS102" i="11" s="1"/>
  <c r="CT201" i="11"/>
  <c r="CU201" i="11"/>
  <c r="CU99" i="11" s="1"/>
  <c r="CU102" i="11" s="1"/>
  <c r="CV201" i="11"/>
  <c r="CW201" i="11"/>
  <c r="CX201" i="11"/>
  <c r="CY201" i="11"/>
  <c r="CZ201" i="11"/>
  <c r="DA201" i="11"/>
  <c r="DA99" i="11" s="1"/>
  <c r="DA102" i="11" s="1"/>
  <c r="DB201" i="11"/>
  <c r="DC201" i="11"/>
  <c r="DD201" i="11"/>
  <c r="DE201" i="11"/>
  <c r="DF201" i="11"/>
  <c r="DF127" i="11" s="1"/>
  <c r="DG201" i="11"/>
  <c r="DH201" i="11"/>
  <c r="DI201" i="11"/>
  <c r="DI99" i="11" s="1"/>
  <c r="DI102" i="11" s="1"/>
  <c r="DJ201" i="11"/>
  <c r="DK201" i="11"/>
  <c r="DK99" i="11" s="1"/>
  <c r="DK102" i="11" s="1"/>
  <c r="DL201" i="11"/>
  <c r="DM201" i="11"/>
  <c r="DN201" i="11"/>
  <c r="DO201" i="11"/>
  <c r="DP201" i="11"/>
  <c r="DQ201" i="11"/>
  <c r="DQ99" i="11" s="1"/>
  <c r="DQ102" i="11" s="1"/>
  <c r="DR201" i="11"/>
  <c r="DS201" i="11"/>
  <c r="DT201" i="11"/>
  <c r="DU201" i="11"/>
  <c r="DV201" i="11"/>
  <c r="DV127" i="11" s="1"/>
  <c r="DW201" i="11"/>
  <c r="DX201" i="11"/>
  <c r="DY201" i="11"/>
  <c r="DY99" i="11" s="1"/>
  <c r="DY102" i="11" s="1"/>
  <c r="DZ201" i="11"/>
  <c r="EA201" i="11"/>
  <c r="EA99" i="11" s="1"/>
  <c r="EA102" i="11" s="1"/>
  <c r="EB201" i="11"/>
  <c r="EC201" i="11"/>
  <c r="ED201" i="11"/>
  <c r="EE201" i="11"/>
  <c r="EF201" i="11"/>
  <c r="EG201" i="11"/>
  <c r="EG99" i="11" s="1"/>
  <c r="EG102" i="11" s="1"/>
  <c r="EH201" i="11"/>
  <c r="EI201" i="11"/>
  <c r="EJ201" i="11"/>
  <c r="EK201" i="11"/>
  <c r="EL201" i="11"/>
  <c r="EM201" i="11"/>
  <c r="EN201" i="11"/>
  <c r="EO201" i="11"/>
  <c r="EO99" i="11" s="1"/>
  <c r="EO102" i="11" s="1"/>
  <c r="EP201" i="11"/>
  <c r="EQ201" i="11"/>
  <c r="EQ99" i="11" s="1"/>
  <c r="EQ102" i="11" s="1"/>
  <c r="ER201" i="11"/>
  <c r="ES201" i="11"/>
  <c r="ET201" i="11"/>
  <c r="EU201" i="11"/>
  <c r="EV201" i="11"/>
  <c r="EW201" i="11"/>
  <c r="EW99" i="11" s="1"/>
  <c r="EW102" i="11" s="1"/>
  <c r="EX201" i="11"/>
  <c r="EY201" i="11"/>
  <c r="EZ201" i="11"/>
  <c r="FA201" i="11"/>
  <c r="C203" i="11"/>
  <c r="D203" i="11"/>
  <c r="E203" i="11"/>
  <c r="F203" i="11"/>
  <c r="G203" i="11"/>
  <c r="H203" i="11"/>
  <c r="I203" i="11"/>
  <c r="J203" i="11"/>
  <c r="K203" i="11"/>
  <c r="L203" i="11"/>
  <c r="M203" i="11"/>
  <c r="N203" i="11"/>
  <c r="O203" i="11"/>
  <c r="P203" i="11"/>
  <c r="Q203" i="11"/>
  <c r="R203" i="11"/>
  <c r="S203" i="11"/>
  <c r="T203" i="11"/>
  <c r="U203" i="11"/>
  <c r="V203" i="11"/>
  <c r="V206" i="11" s="1"/>
  <c r="W203" i="11"/>
  <c r="X203" i="11"/>
  <c r="Y203" i="11"/>
  <c r="Y206" i="11" s="1"/>
  <c r="Z203" i="11"/>
  <c r="Z206" i="11" s="1"/>
  <c r="AA203" i="11"/>
  <c r="AB203" i="11"/>
  <c r="AC203" i="11"/>
  <c r="AD203" i="11"/>
  <c r="AE203" i="11"/>
  <c r="AF203" i="11"/>
  <c r="AG203" i="11"/>
  <c r="AG206" i="11" s="1"/>
  <c r="AH203" i="11"/>
  <c r="AH206" i="11" s="1"/>
  <c r="AI203" i="11"/>
  <c r="AJ203" i="11"/>
  <c r="AK203" i="11"/>
  <c r="AL203" i="11"/>
  <c r="AL206" i="11" s="1"/>
  <c r="AM203" i="11"/>
  <c r="AN203" i="11"/>
  <c r="AO203" i="11"/>
  <c r="AO206" i="11" s="1"/>
  <c r="AP203" i="11"/>
  <c r="AP206" i="11" s="1"/>
  <c r="AQ203" i="11"/>
  <c r="AR203" i="11"/>
  <c r="AS203" i="11"/>
  <c r="AT203" i="11"/>
  <c r="AU203" i="11"/>
  <c r="AV203" i="11"/>
  <c r="AW203" i="11"/>
  <c r="AW206" i="11" s="1"/>
  <c r="AX203" i="11"/>
  <c r="AX206" i="11" s="1"/>
  <c r="AY203" i="11"/>
  <c r="AZ203" i="11"/>
  <c r="BA203" i="11"/>
  <c r="BB203" i="11"/>
  <c r="BB206" i="11" s="1"/>
  <c r="BC203" i="11"/>
  <c r="BD203" i="11"/>
  <c r="BE203" i="11"/>
  <c r="BE206" i="11" s="1"/>
  <c r="BF203" i="11"/>
  <c r="BF206" i="11" s="1"/>
  <c r="BG203" i="11"/>
  <c r="BH203" i="11"/>
  <c r="BI203" i="11"/>
  <c r="BJ203" i="11"/>
  <c r="BK203" i="11"/>
  <c r="BL203" i="11"/>
  <c r="BM203" i="11"/>
  <c r="BM206" i="11" s="1"/>
  <c r="BN203" i="11"/>
  <c r="BN206" i="11" s="1"/>
  <c r="BO203" i="11"/>
  <c r="BP203" i="11"/>
  <c r="BQ203" i="11"/>
  <c r="BR203" i="11"/>
  <c r="BR206" i="11" s="1"/>
  <c r="BS203" i="11"/>
  <c r="BT203" i="11"/>
  <c r="BU203" i="11"/>
  <c r="BU206" i="11" s="1"/>
  <c r="BV203" i="11"/>
  <c r="BV206" i="11" s="1"/>
  <c r="BW203" i="11"/>
  <c r="BX203" i="11"/>
  <c r="BY203" i="11"/>
  <c r="BZ203" i="11"/>
  <c r="CA203" i="11"/>
  <c r="CB203" i="11"/>
  <c r="CC203" i="11"/>
  <c r="CC206" i="11" s="1"/>
  <c r="CD203" i="11"/>
  <c r="CD206" i="11" s="1"/>
  <c r="CE203" i="11"/>
  <c r="CF203" i="11"/>
  <c r="CG203" i="11"/>
  <c r="CH203" i="11"/>
  <c r="CH206" i="11" s="1"/>
  <c r="CI203" i="11"/>
  <c r="CJ203" i="11"/>
  <c r="CK203" i="11"/>
  <c r="CK206" i="11" s="1"/>
  <c r="CL203" i="11"/>
  <c r="CL206" i="11" s="1"/>
  <c r="CM203" i="11"/>
  <c r="CN203" i="11"/>
  <c r="CO203" i="11"/>
  <c r="CP203" i="11"/>
  <c r="CQ203" i="11"/>
  <c r="CR203" i="11"/>
  <c r="CS203" i="11"/>
  <c r="CS206" i="11" s="1"/>
  <c r="CT203" i="11"/>
  <c r="CT206" i="11" s="1"/>
  <c r="CU203" i="11"/>
  <c r="CV203" i="11"/>
  <c r="CW203" i="11"/>
  <c r="CX203" i="11"/>
  <c r="CX206" i="11" s="1"/>
  <c r="CY203" i="11"/>
  <c r="CZ203" i="11"/>
  <c r="DA203" i="11"/>
  <c r="DA206" i="11" s="1"/>
  <c r="DB203" i="11"/>
  <c r="DB206" i="11" s="1"/>
  <c r="DC203" i="11"/>
  <c r="DD203" i="11"/>
  <c r="DE203" i="11"/>
  <c r="DF203" i="11"/>
  <c r="DG203" i="11"/>
  <c r="DH203" i="11"/>
  <c r="DI203" i="11"/>
  <c r="DI206" i="11" s="1"/>
  <c r="DJ203" i="11"/>
  <c r="DJ206" i="11" s="1"/>
  <c r="DK203" i="11"/>
  <c r="DL203" i="11"/>
  <c r="DM203" i="11"/>
  <c r="DN203" i="11"/>
  <c r="DN206" i="11" s="1"/>
  <c r="DO203" i="11"/>
  <c r="DP203" i="11"/>
  <c r="DQ203" i="11"/>
  <c r="DQ206" i="11" s="1"/>
  <c r="DR203" i="11"/>
  <c r="DR206" i="11" s="1"/>
  <c r="DS203" i="11"/>
  <c r="DT203" i="11"/>
  <c r="DU203" i="11"/>
  <c r="DV203" i="11"/>
  <c r="DW203" i="11"/>
  <c r="DX203" i="11"/>
  <c r="DY203" i="11"/>
  <c r="DY206" i="11" s="1"/>
  <c r="DZ203" i="11"/>
  <c r="DZ206" i="11" s="1"/>
  <c r="EA203" i="11"/>
  <c r="EB203" i="11"/>
  <c r="EC203" i="11"/>
  <c r="ED203" i="11"/>
  <c r="ED206" i="11" s="1"/>
  <c r="EE203" i="11"/>
  <c r="EF203" i="11"/>
  <c r="EG203" i="11"/>
  <c r="EG206" i="11" s="1"/>
  <c r="EH203" i="11"/>
  <c r="EH206" i="11" s="1"/>
  <c r="EI203" i="11"/>
  <c r="EJ203" i="11"/>
  <c r="EK203" i="11"/>
  <c r="EL203" i="11"/>
  <c r="EM203" i="11"/>
  <c r="EN203" i="11"/>
  <c r="EO203" i="11"/>
  <c r="EO206" i="11" s="1"/>
  <c r="EP203" i="11"/>
  <c r="EP206" i="11" s="1"/>
  <c r="EQ203" i="11"/>
  <c r="ER203" i="11"/>
  <c r="ES203" i="11"/>
  <c r="ET203" i="11"/>
  <c r="ET206" i="11" s="1"/>
  <c r="EU203" i="11"/>
  <c r="EV203" i="11"/>
  <c r="EW203" i="11"/>
  <c r="EW206" i="11" s="1"/>
  <c r="EX203" i="11"/>
  <c r="EX206" i="11" s="1"/>
  <c r="EY203" i="11"/>
  <c r="EZ203" i="11"/>
  <c r="FA203" i="11"/>
  <c r="E204" i="11"/>
  <c r="E206" i="11" s="1"/>
  <c r="U204" i="11"/>
  <c r="V204" i="11"/>
  <c r="Y204" i="11"/>
  <c r="Z204" i="11"/>
  <c r="AC204" i="11"/>
  <c r="AD204" i="11"/>
  <c r="AG204" i="11"/>
  <c r="AH204" i="11"/>
  <c r="AI204" i="11"/>
  <c r="AI206" i="11" s="1"/>
  <c r="AK204" i="11"/>
  <c r="AL204" i="11"/>
  <c r="AO204" i="11"/>
  <c r="AP204" i="11"/>
  <c r="AS204" i="11"/>
  <c r="AT204" i="11"/>
  <c r="AW204" i="11"/>
  <c r="AX204" i="11"/>
  <c r="AY204" i="11"/>
  <c r="AY206" i="11" s="1"/>
  <c r="BA204" i="11"/>
  <c r="BB204" i="11"/>
  <c r="BE204" i="11"/>
  <c r="BF204" i="11"/>
  <c r="BI204" i="11"/>
  <c r="BJ204" i="11"/>
  <c r="BM204" i="11"/>
  <c r="BN204" i="11"/>
  <c r="BO204" i="11"/>
  <c r="BO206" i="11" s="1"/>
  <c r="BQ204" i="11"/>
  <c r="BR204" i="11"/>
  <c r="BU204" i="11"/>
  <c r="BV204" i="11"/>
  <c r="BY204" i="11"/>
  <c r="BZ204" i="11"/>
  <c r="CC204" i="11"/>
  <c r="CD204" i="11"/>
  <c r="CE204" i="11"/>
  <c r="CE206" i="11" s="1"/>
  <c r="CG204" i="11"/>
  <c r="CH204" i="11"/>
  <c r="CK204" i="11"/>
  <c r="CL204" i="11"/>
  <c r="CO204" i="11"/>
  <c r="CP204" i="11"/>
  <c r="CS204" i="11"/>
  <c r="CT204" i="11"/>
  <c r="CU204" i="11"/>
  <c r="CU206" i="11" s="1"/>
  <c r="CW204" i="11"/>
  <c r="CX204" i="11"/>
  <c r="DA204" i="11"/>
  <c r="DB204" i="11"/>
  <c r="DE204" i="11"/>
  <c r="DF204" i="11"/>
  <c r="DI204" i="11"/>
  <c r="DJ204" i="11"/>
  <c r="DK204" i="11"/>
  <c r="DK206" i="11" s="1"/>
  <c r="DM204" i="11"/>
  <c r="DN204" i="11"/>
  <c r="DQ204" i="11"/>
  <c r="DR204" i="11"/>
  <c r="DU204" i="11"/>
  <c r="DV204" i="11"/>
  <c r="DY204" i="11"/>
  <c r="DZ204" i="11"/>
  <c r="EA204" i="11"/>
  <c r="EA206" i="11" s="1"/>
  <c r="EC204" i="11"/>
  <c r="ED204" i="11"/>
  <c r="EG204" i="11"/>
  <c r="EH204" i="11"/>
  <c r="EK204" i="11"/>
  <c r="EL204" i="11"/>
  <c r="EO204" i="11"/>
  <c r="EP204" i="11"/>
  <c r="EQ204" i="11"/>
  <c r="EQ206" i="11" s="1"/>
  <c r="ES204" i="11"/>
  <c r="ET204" i="11"/>
  <c r="EW204" i="11"/>
  <c r="EX204" i="11"/>
  <c r="FA204" i="11"/>
  <c r="U206" i="11"/>
  <c r="AC206" i="11"/>
  <c r="AK206" i="11"/>
  <c r="AS206" i="11"/>
  <c r="BA206" i="11"/>
  <c r="BI206" i="11"/>
  <c r="BQ206" i="11"/>
  <c r="BY206" i="11"/>
  <c r="CG206" i="11"/>
  <c r="CO206" i="11"/>
  <c r="CW206" i="11"/>
  <c r="DE206" i="11"/>
  <c r="DM206" i="11"/>
  <c r="DU206" i="11"/>
  <c r="EC206" i="11"/>
  <c r="EK206" i="11"/>
  <c r="ES206" i="11"/>
  <c r="FA206" i="11"/>
  <c r="C207" i="11"/>
  <c r="D207" i="11"/>
  <c r="E207" i="11"/>
  <c r="F207" i="11"/>
  <c r="G207" i="11"/>
  <c r="H207" i="11"/>
  <c r="I207" i="11"/>
  <c r="J207" i="11"/>
  <c r="K207" i="11"/>
  <c r="L207" i="11"/>
  <c r="M207" i="11"/>
  <c r="N207" i="11"/>
  <c r="O207" i="11"/>
  <c r="P207" i="11"/>
  <c r="Q207" i="11"/>
  <c r="R207" i="11"/>
  <c r="S207" i="11"/>
  <c r="T207" i="11"/>
  <c r="U207" i="11"/>
  <c r="V207" i="11"/>
  <c r="W207" i="11"/>
  <c r="X207" i="11"/>
  <c r="Y207" i="11"/>
  <c r="Z207" i="11"/>
  <c r="AA207" i="11"/>
  <c r="AB207" i="11"/>
  <c r="AC207" i="11"/>
  <c r="AD207" i="11"/>
  <c r="AE207" i="11"/>
  <c r="AF207" i="11"/>
  <c r="AG207" i="11"/>
  <c r="AH207" i="11"/>
  <c r="AI207" i="11"/>
  <c r="AJ207" i="11"/>
  <c r="AK207" i="11"/>
  <c r="AL207" i="11"/>
  <c r="AM207" i="11"/>
  <c r="AN207" i="11"/>
  <c r="AO207" i="11"/>
  <c r="AP207" i="11"/>
  <c r="AQ207" i="11"/>
  <c r="AR207" i="11"/>
  <c r="AS207" i="11"/>
  <c r="AT207" i="11"/>
  <c r="AU207" i="11"/>
  <c r="AV207" i="11"/>
  <c r="AW207" i="11"/>
  <c r="AX207" i="11"/>
  <c r="AY207" i="11"/>
  <c r="AZ207" i="11"/>
  <c r="BA207" i="11"/>
  <c r="BB207" i="11"/>
  <c r="BC207" i="11"/>
  <c r="BD207" i="11"/>
  <c r="BE207" i="11"/>
  <c r="BF207" i="11"/>
  <c r="BG207" i="11"/>
  <c r="BH207" i="11"/>
  <c r="BI207" i="11"/>
  <c r="BJ207" i="11"/>
  <c r="BK207" i="11"/>
  <c r="BL207" i="11"/>
  <c r="BM207" i="11"/>
  <c r="BN207" i="11"/>
  <c r="BO207" i="11"/>
  <c r="BP207" i="11"/>
  <c r="BQ207" i="11"/>
  <c r="BR207" i="11"/>
  <c r="BS207" i="11"/>
  <c r="BT207" i="11"/>
  <c r="BU207" i="11"/>
  <c r="BV207" i="11"/>
  <c r="BW207" i="11"/>
  <c r="BX207" i="11"/>
  <c r="BY207" i="11"/>
  <c r="BZ207" i="11"/>
  <c r="CA207" i="11"/>
  <c r="CB207" i="11"/>
  <c r="CC207" i="11"/>
  <c r="CD207" i="11"/>
  <c r="CE207" i="11"/>
  <c r="CF207" i="11"/>
  <c r="CG207" i="11"/>
  <c r="CH207" i="11"/>
  <c r="CI207" i="11"/>
  <c r="CJ207" i="11"/>
  <c r="CK207" i="11"/>
  <c r="CL207" i="11"/>
  <c r="CM207" i="11"/>
  <c r="CN207" i="11"/>
  <c r="CO207" i="11"/>
  <c r="CP207" i="11"/>
  <c r="CQ207" i="11"/>
  <c r="CR207" i="11"/>
  <c r="CS207" i="11"/>
  <c r="CT207" i="11"/>
  <c r="CU207" i="11"/>
  <c r="CV207" i="11"/>
  <c r="CW207" i="11"/>
  <c r="CX207" i="11"/>
  <c r="CY207" i="11"/>
  <c r="CZ207" i="11"/>
  <c r="DA207" i="11"/>
  <c r="DB207" i="11"/>
  <c r="DC207" i="11"/>
  <c r="DD207" i="11"/>
  <c r="DE207" i="11"/>
  <c r="DF207" i="11"/>
  <c r="DG207" i="11"/>
  <c r="DH207" i="11"/>
  <c r="DI207" i="11"/>
  <c r="DJ207" i="11"/>
  <c r="DK207" i="11"/>
  <c r="DL207" i="11"/>
  <c r="DM207" i="11"/>
  <c r="DN207" i="11"/>
  <c r="DO207" i="11"/>
  <c r="DP207" i="11"/>
  <c r="DQ207" i="11"/>
  <c r="DR207" i="11"/>
  <c r="DS207" i="11"/>
  <c r="DT207" i="11"/>
  <c r="DU207" i="11"/>
  <c r="DV207" i="11"/>
  <c r="DW207" i="11"/>
  <c r="DX207" i="11"/>
  <c r="DY207" i="11"/>
  <c r="DZ207" i="11"/>
  <c r="EA207" i="11"/>
  <c r="EB207" i="11"/>
  <c r="EC207" i="11"/>
  <c r="ED207" i="11"/>
  <c r="EE207" i="11"/>
  <c r="EF207" i="11"/>
  <c r="EG207" i="11"/>
  <c r="EH207" i="11"/>
  <c r="EI207" i="11"/>
  <c r="EJ207" i="11"/>
  <c r="EK207" i="11"/>
  <c r="EL207" i="11"/>
  <c r="EM207" i="11"/>
  <c r="EN207" i="11"/>
  <c r="EO207" i="11"/>
  <c r="EP207" i="11"/>
  <c r="EQ207" i="11"/>
  <c r="ER207" i="11"/>
  <c r="ES207" i="11"/>
  <c r="ET207" i="11"/>
  <c r="EU207" i="11"/>
  <c r="EV207" i="11"/>
  <c r="EW207" i="11"/>
  <c r="EX207" i="11"/>
  <c r="EY207" i="11"/>
  <c r="EZ207" i="11"/>
  <c r="FA207" i="11"/>
  <c r="U221" i="11"/>
  <c r="Y221" i="11"/>
  <c r="AC221" i="11"/>
  <c r="AG221" i="11"/>
  <c r="AK221" i="11"/>
  <c r="AO221" i="11"/>
  <c r="AS221" i="11"/>
  <c r="AW221" i="11"/>
  <c r="BA221" i="11"/>
  <c r="BE221" i="11"/>
  <c r="BI221" i="11"/>
  <c r="BM221" i="11"/>
  <c r="BQ221" i="11"/>
  <c r="BU221" i="11"/>
  <c r="BY221" i="11"/>
  <c r="CC221" i="11"/>
  <c r="CG221" i="11"/>
  <c r="CK221" i="11"/>
  <c r="CO221" i="11"/>
  <c r="CS221" i="11"/>
  <c r="CW221" i="11"/>
  <c r="DA221" i="11"/>
  <c r="DE221" i="11"/>
  <c r="DI221" i="11"/>
  <c r="DM221" i="11"/>
  <c r="DQ221" i="11"/>
  <c r="DU221" i="11"/>
  <c r="DY221" i="11"/>
  <c r="EC221" i="11"/>
  <c r="EG221" i="11"/>
  <c r="EK221" i="11"/>
  <c r="EO221" i="11"/>
  <c r="ES221" i="11"/>
  <c r="EW221" i="11"/>
  <c r="FA221" i="11"/>
  <c r="T222" i="11"/>
  <c r="U222" i="11"/>
  <c r="V222" i="11"/>
  <c r="W222" i="11"/>
  <c r="X222" i="11"/>
  <c r="Y222" i="11"/>
  <c r="Z222" i="11"/>
  <c r="AA222" i="11"/>
  <c r="AB222" i="11"/>
  <c r="AC222" i="11"/>
  <c r="AD222" i="11"/>
  <c r="AE222" i="11"/>
  <c r="AF222" i="11"/>
  <c r="AG222" i="11"/>
  <c r="AH222" i="11"/>
  <c r="AI222" i="11"/>
  <c r="AJ222" i="11"/>
  <c r="AK222" i="11"/>
  <c r="AL222" i="11"/>
  <c r="AM222" i="11"/>
  <c r="AN222" i="11"/>
  <c r="AO222" i="11"/>
  <c r="AP222" i="11"/>
  <c r="AQ222" i="11"/>
  <c r="AR222" i="11"/>
  <c r="AS222" i="11"/>
  <c r="AT222" i="11"/>
  <c r="AU222" i="11"/>
  <c r="AV222" i="11"/>
  <c r="AW222" i="11"/>
  <c r="AX222" i="11"/>
  <c r="AY222" i="11"/>
  <c r="AZ222" i="11"/>
  <c r="BA222" i="11"/>
  <c r="BB222" i="11"/>
  <c r="BC222" i="11"/>
  <c r="BD222" i="11"/>
  <c r="BE222" i="11"/>
  <c r="BF222" i="11"/>
  <c r="BG222" i="11"/>
  <c r="BH222" i="11"/>
  <c r="BI222" i="11"/>
  <c r="BJ222" i="11"/>
  <c r="BK222" i="11"/>
  <c r="BL222" i="11"/>
  <c r="BM222" i="11"/>
  <c r="BN222" i="11"/>
  <c r="BO222" i="11"/>
  <c r="BP222" i="11"/>
  <c r="BQ222" i="11"/>
  <c r="BR222" i="11"/>
  <c r="BS222" i="11"/>
  <c r="BT222" i="11"/>
  <c r="BU222" i="11"/>
  <c r="BV222" i="11"/>
  <c r="BW222" i="11"/>
  <c r="BX222" i="11"/>
  <c r="BY222" i="11"/>
  <c r="BZ222" i="11"/>
  <c r="CA222" i="11"/>
  <c r="CB222" i="11"/>
  <c r="CC222" i="11"/>
  <c r="CD222" i="11"/>
  <c r="CE222" i="11"/>
  <c r="CF222" i="11"/>
  <c r="CG222" i="11"/>
  <c r="CH222" i="11"/>
  <c r="CI222" i="11"/>
  <c r="CJ222" i="11"/>
  <c r="CK222" i="11"/>
  <c r="CL222" i="11"/>
  <c r="CM222" i="11"/>
  <c r="CN222" i="11"/>
  <c r="CO222" i="11"/>
  <c r="CP222" i="11"/>
  <c r="CQ222" i="11"/>
  <c r="CR222" i="11"/>
  <c r="CS222" i="11"/>
  <c r="CT222" i="11"/>
  <c r="CU222" i="11"/>
  <c r="CV222" i="11"/>
  <c r="CW222" i="11"/>
  <c r="CX222" i="11"/>
  <c r="CY222" i="11"/>
  <c r="CZ222" i="11"/>
  <c r="DA222" i="11"/>
  <c r="DB222" i="11"/>
  <c r="DC222" i="11"/>
  <c r="DD222" i="11"/>
  <c r="DE222" i="11"/>
  <c r="DF222" i="11"/>
  <c r="DG222" i="11"/>
  <c r="DH222" i="11"/>
  <c r="DI222" i="11"/>
  <c r="DJ222" i="11"/>
  <c r="DK222" i="11"/>
  <c r="DL222" i="11"/>
  <c r="DM222" i="11"/>
  <c r="DN222" i="11"/>
  <c r="DO222" i="11"/>
  <c r="DP222" i="11"/>
  <c r="DQ222" i="11"/>
  <c r="DR222" i="11"/>
  <c r="DS222" i="11"/>
  <c r="DT222" i="11"/>
  <c r="DU222" i="11"/>
  <c r="DV222" i="11"/>
  <c r="DW222" i="11"/>
  <c r="DX222" i="11"/>
  <c r="DY222" i="11"/>
  <c r="DZ222" i="11"/>
  <c r="EA222" i="11"/>
  <c r="EB222" i="11"/>
  <c r="EC222" i="11"/>
  <c r="ED222" i="11"/>
  <c r="EE222" i="11"/>
  <c r="EF222" i="11"/>
  <c r="EG222" i="11"/>
  <c r="EH222" i="11"/>
  <c r="EI222" i="11"/>
  <c r="EJ222" i="11"/>
  <c r="EK222" i="11"/>
  <c r="EL222" i="11"/>
  <c r="EM222" i="11"/>
  <c r="EN222" i="11"/>
  <c r="EO222" i="11"/>
  <c r="EP222" i="11"/>
  <c r="EQ222" i="11"/>
  <c r="ER222" i="11"/>
  <c r="ES222" i="11"/>
  <c r="ET222" i="11"/>
  <c r="EU222" i="11"/>
  <c r="EV222" i="11"/>
  <c r="EW222" i="11"/>
  <c r="EX222" i="11"/>
  <c r="EY222" i="11"/>
  <c r="EZ222" i="11"/>
  <c r="FA222" i="11"/>
  <c r="C223" i="11"/>
  <c r="D223" i="11"/>
  <c r="E223" i="11"/>
  <c r="F223" i="11"/>
  <c r="G223" i="11"/>
  <c r="H223" i="11"/>
  <c r="I223" i="11"/>
  <c r="J223" i="11"/>
  <c r="K223" i="11"/>
  <c r="L223" i="11"/>
  <c r="M223" i="11"/>
  <c r="N223" i="11"/>
  <c r="O223" i="11"/>
  <c r="P223" i="11"/>
  <c r="Q223" i="11"/>
  <c r="R223" i="11"/>
  <c r="S223" i="11"/>
  <c r="T223" i="11"/>
  <c r="U223" i="11"/>
  <c r="V223" i="11"/>
  <c r="W223" i="11"/>
  <c r="X223" i="11"/>
  <c r="Y223" i="11"/>
  <c r="Z223" i="11"/>
  <c r="AA223" i="11"/>
  <c r="AB223" i="11"/>
  <c r="AC223" i="11"/>
  <c r="AD223" i="11"/>
  <c r="AE223" i="11"/>
  <c r="AF223" i="11"/>
  <c r="AG223" i="11"/>
  <c r="AH223" i="11"/>
  <c r="AI223" i="11"/>
  <c r="AJ223" i="11"/>
  <c r="AK223" i="11"/>
  <c r="AL223" i="11"/>
  <c r="AM223" i="11"/>
  <c r="AN223" i="11"/>
  <c r="AO223" i="11"/>
  <c r="AP223" i="11"/>
  <c r="AQ223" i="11"/>
  <c r="AR223" i="11"/>
  <c r="AS223" i="11"/>
  <c r="AT223" i="11"/>
  <c r="AU223" i="11"/>
  <c r="AV223" i="11"/>
  <c r="AW223" i="11"/>
  <c r="AX223" i="11"/>
  <c r="AY223" i="11"/>
  <c r="AZ223" i="11"/>
  <c r="BA223" i="11"/>
  <c r="BB223" i="11"/>
  <c r="BC223" i="11"/>
  <c r="BD223" i="11"/>
  <c r="BE223" i="11"/>
  <c r="BF223" i="11"/>
  <c r="BG223" i="11"/>
  <c r="BH223" i="11"/>
  <c r="BI223" i="11"/>
  <c r="BJ223" i="11"/>
  <c r="BK223" i="11"/>
  <c r="BL223" i="11"/>
  <c r="BM223" i="11"/>
  <c r="BN223" i="11"/>
  <c r="BO223" i="11"/>
  <c r="BP223" i="11"/>
  <c r="BQ223" i="11"/>
  <c r="BR223" i="11"/>
  <c r="BS223" i="11"/>
  <c r="BT223" i="11"/>
  <c r="BU223" i="11"/>
  <c r="BV223" i="11"/>
  <c r="BW223" i="11"/>
  <c r="BX223" i="11"/>
  <c r="BY223" i="11"/>
  <c r="BZ223" i="11"/>
  <c r="CA223" i="11"/>
  <c r="CB223" i="11"/>
  <c r="CC223" i="11"/>
  <c r="CD223" i="11"/>
  <c r="CE223" i="11"/>
  <c r="CF223" i="11"/>
  <c r="CG223" i="11"/>
  <c r="CH223" i="11"/>
  <c r="CI223" i="11"/>
  <c r="CJ223" i="11"/>
  <c r="CK223" i="11"/>
  <c r="CL223" i="11"/>
  <c r="CM223" i="11"/>
  <c r="CN223" i="11"/>
  <c r="CO223" i="11"/>
  <c r="CP223" i="11"/>
  <c r="CQ223" i="11"/>
  <c r="CR223" i="11"/>
  <c r="CS223" i="11"/>
  <c r="CT223" i="11"/>
  <c r="CU223" i="11"/>
  <c r="CV223" i="11"/>
  <c r="CW223" i="11"/>
  <c r="CX223" i="11"/>
  <c r="CY223" i="11"/>
  <c r="CZ223" i="11"/>
  <c r="DA223" i="11"/>
  <c r="DB223" i="11"/>
  <c r="DC223" i="11"/>
  <c r="DD223" i="11"/>
  <c r="DE223" i="11"/>
  <c r="DF223" i="11"/>
  <c r="DG223" i="11"/>
  <c r="DH223" i="11"/>
  <c r="DI223" i="11"/>
  <c r="DJ223" i="11"/>
  <c r="DK223" i="11"/>
  <c r="DL223" i="11"/>
  <c r="DM223" i="11"/>
  <c r="DN223" i="11"/>
  <c r="DO223" i="11"/>
  <c r="DP223" i="11"/>
  <c r="DQ223" i="11"/>
  <c r="DR223" i="11"/>
  <c r="DS223" i="11"/>
  <c r="DT223" i="11"/>
  <c r="DU223" i="11"/>
  <c r="DV223" i="11"/>
  <c r="DW223" i="11"/>
  <c r="DX223" i="11"/>
  <c r="DY223" i="11"/>
  <c r="DZ223" i="11"/>
  <c r="EA223" i="11"/>
  <c r="EB223" i="11"/>
  <c r="EC223" i="11"/>
  <c r="ED223" i="11"/>
  <c r="EE223" i="11"/>
  <c r="EF223" i="11"/>
  <c r="EG223" i="11"/>
  <c r="EH223" i="11"/>
  <c r="EI223" i="11"/>
  <c r="EJ223" i="11"/>
  <c r="EK223" i="11"/>
  <c r="EL223" i="11"/>
  <c r="EM223" i="11"/>
  <c r="EN223" i="11"/>
  <c r="EO223" i="11"/>
  <c r="EP223" i="11"/>
  <c r="EQ223" i="11"/>
  <c r="ER223" i="11"/>
  <c r="ES223" i="11"/>
  <c r="ET223" i="11"/>
  <c r="EU223" i="11"/>
  <c r="EV223" i="11"/>
  <c r="EW223" i="11"/>
  <c r="EX223" i="11"/>
  <c r="EY223" i="11"/>
  <c r="EZ223" i="11"/>
  <c r="FA223" i="11"/>
  <c r="C227" i="11"/>
  <c r="D227" i="11"/>
  <c r="E227" i="11"/>
  <c r="F227" i="11"/>
  <c r="G227" i="11"/>
  <c r="H227" i="11"/>
  <c r="I227" i="11"/>
  <c r="J227" i="11"/>
  <c r="K227" i="11"/>
  <c r="L227" i="11"/>
  <c r="M227" i="11"/>
  <c r="N227" i="11"/>
  <c r="O227" i="11"/>
  <c r="P227" i="11"/>
  <c r="Q227" i="11"/>
  <c r="R227" i="11"/>
  <c r="S227" i="11"/>
  <c r="T227" i="11"/>
  <c r="U227" i="11"/>
  <c r="V227" i="11"/>
  <c r="W227" i="11"/>
  <c r="X227" i="11"/>
  <c r="Y227" i="11"/>
  <c r="Z227" i="11"/>
  <c r="AA227" i="11"/>
  <c r="AB227" i="11"/>
  <c r="AC227" i="11"/>
  <c r="AD227" i="11"/>
  <c r="AE227" i="11"/>
  <c r="AF227" i="11"/>
  <c r="AG227" i="11"/>
  <c r="AH227" i="11"/>
  <c r="AI227" i="11"/>
  <c r="AJ227" i="11"/>
  <c r="AK227" i="11"/>
  <c r="AL227" i="11"/>
  <c r="AM227" i="11"/>
  <c r="AN227" i="11"/>
  <c r="AO227" i="11"/>
  <c r="AP227" i="11"/>
  <c r="AQ227" i="11"/>
  <c r="AR227" i="11"/>
  <c r="AS227" i="11"/>
  <c r="AT227" i="11"/>
  <c r="AU227" i="11"/>
  <c r="AV227" i="11"/>
  <c r="AW227" i="11"/>
  <c r="AX227" i="11"/>
  <c r="AY227" i="11"/>
  <c r="AZ227" i="11"/>
  <c r="BA227" i="11"/>
  <c r="BB227" i="11"/>
  <c r="BC227" i="11"/>
  <c r="BD227" i="11"/>
  <c r="BE227" i="11"/>
  <c r="BF227" i="11"/>
  <c r="BG227" i="11"/>
  <c r="BH227" i="11"/>
  <c r="BI227" i="11"/>
  <c r="BJ227" i="11"/>
  <c r="BK227" i="11"/>
  <c r="BL227" i="11"/>
  <c r="BM227" i="11"/>
  <c r="BN227" i="11"/>
  <c r="BO227" i="11"/>
  <c r="BP227" i="11"/>
  <c r="BQ227" i="11"/>
  <c r="BR227" i="11"/>
  <c r="BS227" i="11"/>
  <c r="BT227" i="11"/>
  <c r="BU227" i="11"/>
  <c r="BV227" i="11"/>
  <c r="BW227" i="11"/>
  <c r="BX227" i="11"/>
  <c r="BY227" i="11"/>
  <c r="BZ227" i="11"/>
  <c r="CA227" i="11"/>
  <c r="CB227" i="11"/>
  <c r="CC227" i="11"/>
  <c r="CD227" i="11"/>
  <c r="CE227" i="11"/>
  <c r="CF227" i="11"/>
  <c r="CG227" i="11"/>
  <c r="CH227" i="11"/>
  <c r="CI227" i="11"/>
  <c r="CJ227" i="11"/>
  <c r="CK227" i="11"/>
  <c r="CL227" i="11"/>
  <c r="CM227" i="11"/>
  <c r="CN227" i="11"/>
  <c r="CO227" i="11"/>
  <c r="CP227" i="11"/>
  <c r="CQ227" i="11"/>
  <c r="CR227" i="11"/>
  <c r="CS227" i="11"/>
  <c r="CT227" i="11"/>
  <c r="CU227" i="11"/>
  <c r="CV227" i="11"/>
  <c r="CW227" i="11"/>
  <c r="CX227" i="11"/>
  <c r="CY227" i="11"/>
  <c r="CZ227" i="11"/>
  <c r="DA227" i="11"/>
  <c r="DB227" i="11"/>
  <c r="DC227" i="11"/>
  <c r="DD227" i="11"/>
  <c r="DE227" i="11"/>
  <c r="DF227" i="11"/>
  <c r="DG227" i="11"/>
  <c r="DH227" i="11"/>
  <c r="DI227" i="11"/>
  <c r="DJ227" i="11"/>
  <c r="DK227" i="11"/>
  <c r="DL227" i="11"/>
  <c r="DM227" i="11"/>
  <c r="DN227" i="11"/>
  <c r="DO227" i="11"/>
  <c r="DP227" i="11"/>
  <c r="DQ227" i="11"/>
  <c r="DR227" i="11"/>
  <c r="DS227" i="11"/>
  <c r="DT227" i="11"/>
  <c r="DU227" i="11"/>
  <c r="DV227" i="11"/>
  <c r="DW227" i="11"/>
  <c r="DX227" i="11"/>
  <c r="DY227" i="11"/>
  <c r="DZ227" i="11"/>
  <c r="EA227" i="11"/>
  <c r="EB227" i="11"/>
  <c r="EC227" i="11"/>
  <c r="ED227" i="11"/>
  <c r="EE227" i="11"/>
  <c r="EF227" i="11"/>
  <c r="EG227" i="11"/>
  <c r="EH227" i="11"/>
  <c r="EI227" i="11"/>
  <c r="EJ227" i="11"/>
  <c r="EK227" i="11"/>
  <c r="EL227" i="11"/>
  <c r="EM227" i="11"/>
  <c r="EN227" i="11"/>
  <c r="EO227" i="11"/>
  <c r="EP227" i="11"/>
  <c r="EQ227" i="11"/>
  <c r="ER227" i="11"/>
  <c r="ES227" i="11"/>
  <c r="ET227" i="11"/>
  <c r="EU227" i="11"/>
  <c r="EV227" i="11"/>
  <c r="EW227" i="11"/>
  <c r="EX227" i="11"/>
  <c r="EY227" i="11"/>
  <c r="EZ227" i="11"/>
  <c r="FA227" i="11"/>
  <c r="C234" i="11"/>
  <c r="D234" i="11"/>
  <c r="D237" i="11" s="1"/>
  <c r="E234" i="11"/>
  <c r="F234" i="11"/>
  <c r="F237" i="11" s="1"/>
  <c r="G234" i="11"/>
  <c r="H234" i="11"/>
  <c r="H237" i="11" s="1"/>
  <c r="I234" i="11"/>
  <c r="I237" i="11" s="1"/>
  <c r="J234" i="11"/>
  <c r="K234" i="11"/>
  <c r="L234" i="11"/>
  <c r="L237" i="11" s="1"/>
  <c r="M234" i="11"/>
  <c r="M237" i="11" s="1"/>
  <c r="N234" i="11"/>
  <c r="N237" i="11" s="1"/>
  <c r="O234" i="11"/>
  <c r="O237" i="11" s="1"/>
  <c r="P234" i="11"/>
  <c r="P237" i="11" s="1"/>
  <c r="Q234" i="11"/>
  <c r="R234" i="11"/>
  <c r="S234" i="11"/>
  <c r="S237" i="11" s="1"/>
  <c r="T234" i="11"/>
  <c r="T237" i="11" s="1"/>
  <c r="U234" i="11"/>
  <c r="V234" i="11"/>
  <c r="W234" i="11"/>
  <c r="X234" i="11"/>
  <c r="X237" i="11" s="1"/>
  <c r="Y234" i="11"/>
  <c r="Z234" i="11"/>
  <c r="AA234" i="11"/>
  <c r="AB234" i="11"/>
  <c r="AB237" i="11" s="1"/>
  <c r="AC234" i="11"/>
  <c r="AD234" i="11"/>
  <c r="AE234" i="11"/>
  <c r="AF234" i="11"/>
  <c r="AF237" i="11" s="1"/>
  <c r="AG234" i="11"/>
  <c r="AH234" i="11"/>
  <c r="AI234" i="11"/>
  <c r="AJ234" i="11"/>
  <c r="AJ237" i="11" s="1"/>
  <c r="AK234" i="11"/>
  <c r="AL234" i="11"/>
  <c r="AM234" i="11"/>
  <c r="AN234" i="11"/>
  <c r="AN237" i="11" s="1"/>
  <c r="AO234" i="11"/>
  <c r="AP234" i="11"/>
  <c r="AQ234" i="11"/>
  <c r="AR234" i="11"/>
  <c r="AR237" i="11" s="1"/>
  <c r="AS234" i="11"/>
  <c r="AT234" i="11"/>
  <c r="AU234" i="11"/>
  <c r="AV234" i="11"/>
  <c r="AV237" i="11" s="1"/>
  <c r="AW234" i="11"/>
  <c r="AX234" i="11"/>
  <c r="AY234" i="11"/>
  <c r="AZ234" i="11"/>
  <c r="AZ237" i="11" s="1"/>
  <c r="BA234" i="11"/>
  <c r="BB234" i="11"/>
  <c r="BC234" i="11"/>
  <c r="BD234" i="11"/>
  <c r="BD237" i="11" s="1"/>
  <c r="BE234" i="11"/>
  <c r="BF234" i="11"/>
  <c r="BG234" i="11"/>
  <c r="BH234" i="11"/>
  <c r="BH237" i="11" s="1"/>
  <c r="BI234" i="11"/>
  <c r="BJ234" i="11"/>
  <c r="BK234" i="11"/>
  <c r="BL234" i="11"/>
  <c r="BL237" i="11" s="1"/>
  <c r="BM234" i="11"/>
  <c r="BN234" i="11"/>
  <c r="BO234" i="11"/>
  <c r="BP234" i="11"/>
  <c r="BP237" i="11" s="1"/>
  <c r="BQ234" i="11"/>
  <c r="BR234" i="11"/>
  <c r="BS234" i="11"/>
  <c r="BT234" i="11"/>
  <c r="BT237" i="11" s="1"/>
  <c r="BU234" i="11"/>
  <c r="BV234" i="11"/>
  <c r="BW234" i="11"/>
  <c r="BX234" i="11"/>
  <c r="BX237" i="11" s="1"/>
  <c r="BY234" i="11"/>
  <c r="BZ234" i="11"/>
  <c r="CA234" i="11"/>
  <c r="CB234" i="11"/>
  <c r="CB237" i="11" s="1"/>
  <c r="CC234" i="11"/>
  <c r="CD234" i="11"/>
  <c r="CE234" i="11"/>
  <c r="CF234" i="11"/>
  <c r="CF237" i="11" s="1"/>
  <c r="CG234" i="11"/>
  <c r="CH234" i="11"/>
  <c r="CI234" i="11"/>
  <c r="CJ234" i="11"/>
  <c r="CJ237" i="11" s="1"/>
  <c r="CK234" i="11"/>
  <c r="CL234" i="11"/>
  <c r="CM234" i="11"/>
  <c r="CN234" i="11"/>
  <c r="CN237" i="11" s="1"/>
  <c r="CO234" i="11"/>
  <c r="CP234" i="11"/>
  <c r="CQ234" i="11"/>
  <c r="CR234" i="11"/>
  <c r="CR237" i="11" s="1"/>
  <c r="CS234" i="11"/>
  <c r="CT234" i="11"/>
  <c r="CU234" i="11"/>
  <c r="CV234" i="11"/>
  <c r="CV237" i="11" s="1"/>
  <c r="CW234" i="11"/>
  <c r="CX234" i="11"/>
  <c r="CY234" i="11"/>
  <c r="CZ234" i="11"/>
  <c r="CZ237" i="11" s="1"/>
  <c r="DA234" i="11"/>
  <c r="DB234" i="11"/>
  <c r="DC234" i="11"/>
  <c r="DD234" i="11"/>
  <c r="DD237" i="11" s="1"/>
  <c r="DE234" i="11"/>
  <c r="DF234" i="11"/>
  <c r="DG234" i="11"/>
  <c r="DH234" i="11"/>
  <c r="DH237" i="11" s="1"/>
  <c r="DI234" i="11"/>
  <c r="DJ234" i="11"/>
  <c r="DK234" i="11"/>
  <c r="DL234" i="11"/>
  <c r="DL237" i="11" s="1"/>
  <c r="DM234" i="11"/>
  <c r="DN234" i="11"/>
  <c r="DO234" i="11"/>
  <c r="DP234" i="11"/>
  <c r="DP237" i="11" s="1"/>
  <c r="DQ234" i="11"/>
  <c r="DR234" i="11"/>
  <c r="DS234" i="11"/>
  <c r="DT234" i="11"/>
  <c r="DT237" i="11" s="1"/>
  <c r="DU234" i="11"/>
  <c r="DV234" i="11"/>
  <c r="DW234" i="11"/>
  <c r="DX234" i="11"/>
  <c r="DX237" i="11" s="1"/>
  <c r="DY234" i="11"/>
  <c r="DZ234" i="11"/>
  <c r="EA234" i="11"/>
  <c r="EB234" i="11"/>
  <c r="EB237" i="11" s="1"/>
  <c r="EC234" i="11"/>
  <c r="ED234" i="11"/>
  <c r="EE234" i="11"/>
  <c r="EF234" i="11"/>
  <c r="EF237" i="11" s="1"/>
  <c r="EG234" i="11"/>
  <c r="EH234" i="11"/>
  <c r="EI234" i="11"/>
  <c r="EJ234" i="11"/>
  <c r="EJ237" i="11" s="1"/>
  <c r="EK234" i="11"/>
  <c r="EL234" i="11"/>
  <c r="EM234" i="11"/>
  <c r="EN234" i="11"/>
  <c r="EN237" i="11" s="1"/>
  <c r="EO234" i="11"/>
  <c r="EP234" i="11"/>
  <c r="EQ234" i="11"/>
  <c r="ER234" i="11"/>
  <c r="ER237" i="11" s="1"/>
  <c r="ES234" i="11"/>
  <c r="ET234" i="11"/>
  <c r="EU234" i="11"/>
  <c r="EV234" i="11"/>
  <c r="EV237" i="11" s="1"/>
  <c r="EW234" i="11"/>
  <c r="EX234" i="11"/>
  <c r="EY234" i="11"/>
  <c r="EZ234" i="11"/>
  <c r="EZ237" i="11" s="1"/>
  <c r="FA234" i="11"/>
  <c r="T235" i="11"/>
  <c r="T238" i="11" s="1"/>
  <c r="T244" i="11" s="1"/>
  <c r="U235" i="11"/>
  <c r="V235" i="11"/>
  <c r="W235" i="11"/>
  <c r="X235" i="11"/>
  <c r="Y235" i="11"/>
  <c r="Z235" i="11"/>
  <c r="AA235" i="11"/>
  <c r="AB235" i="11"/>
  <c r="AB238" i="11" s="1"/>
  <c r="AB244" i="11" s="1"/>
  <c r="AC235" i="11"/>
  <c r="AD235" i="11"/>
  <c r="AE235" i="11"/>
  <c r="AF235" i="11"/>
  <c r="AG235" i="11"/>
  <c r="AH235" i="11"/>
  <c r="AI235" i="11"/>
  <c r="AI238" i="11" s="1"/>
  <c r="AJ235" i="11"/>
  <c r="AJ238" i="11" s="1"/>
  <c r="AJ244" i="11" s="1"/>
  <c r="AK235" i="11"/>
  <c r="AL235" i="11"/>
  <c r="AM235" i="11"/>
  <c r="AN235" i="11"/>
  <c r="AO235" i="11"/>
  <c r="AP235" i="11"/>
  <c r="AQ235" i="11"/>
  <c r="AR235" i="11"/>
  <c r="AR238" i="11" s="1"/>
  <c r="AR244" i="11" s="1"/>
  <c r="AS235" i="11"/>
  <c r="AT235" i="11"/>
  <c r="AU235" i="11"/>
  <c r="AV235" i="11"/>
  <c r="AW235" i="11"/>
  <c r="AX235" i="11"/>
  <c r="AY235" i="11"/>
  <c r="AY238" i="11" s="1"/>
  <c r="AZ235" i="11"/>
  <c r="AZ238" i="11" s="1"/>
  <c r="AZ244" i="11" s="1"/>
  <c r="BA235" i="11"/>
  <c r="BB235" i="11"/>
  <c r="BC235" i="11"/>
  <c r="BD235" i="11"/>
  <c r="BE235" i="11"/>
  <c r="BF235" i="11"/>
  <c r="BG235" i="11"/>
  <c r="BH235" i="11"/>
  <c r="BH238" i="11" s="1"/>
  <c r="BH244" i="11" s="1"/>
  <c r="BI235" i="11"/>
  <c r="BJ235" i="11"/>
  <c r="BK235" i="11"/>
  <c r="BL235" i="11"/>
  <c r="BM235" i="11"/>
  <c r="BN235" i="11"/>
  <c r="BO235" i="11"/>
  <c r="BO238" i="11" s="1"/>
  <c r="BP235" i="11"/>
  <c r="BP238" i="11" s="1"/>
  <c r="BP244" i="11" s="1"/>
  <c r="BQ235" i="11"/>
  <c r="BR235" i="11"/>
  <c r="BS235" i="11"/>
  <c r="BT235" i="11"/>
  <c r="BU235" i="11"/>
  <c r="BV235" i="11"/>
  <c r="BW235" i="11"/>
  <c r="BX235" i="11"/>
  <c r="BX238" i="11" s="1"/>
  <c r="BX244" i="11" s="1"/>
  <c r="BY235" i="11"/>
  <c r="BZ235" i="11"/>
  <c r="CA235" i="11"/>
  <c r="CB235" i="11"/>
  <c r="CC235" i="11"/>
  <c r="CD235" i="11"/>
  <c r="CE235" i="11"/>
  <c r="CE238" i="11" s="1"/>
  <c r="CF235" i="11"/>
  <c r="CF238" i="11" s="1"/>
  <c r="CF244" i="11" s="1"/>
  <c r="CG235" i="11"/>
  <c r="CH235" i="11"/>
  <c r="CI235" i="11"/>
  <c r="CJ235" i="11"/>
  <c r="CK235" i="11"/>
  <c r="CL235" i="11"/>
  <c r="CM235" i="11"/>
  <c r="CN235" i="11"/>
  <c r="CN238" i="11" s="1"/>
  <c r="CN244" i="11" s="1"/>
  <c r="CO235" i="11"/>
  <c r="CP235" i="11"/>
  <c r="CQ235" i="11"/>
  <c r="CR235" i="11"/>
  <c r="CS235" i="11"/>
  <c r="CT235" i="11"/>
  <c r="CU235" i="11"/>
  <c r="CU238" i="11" s="1"/>
  <c r="CV235" i="11"/>
  <c r="CV238" i="11" s="1"/>
  <c r="CV244" i="11" s="1"/>
  <c r="CW235" i="11"/>
  <c r="CX235" i="11"/>
  <c r="CY235" i="11"/>
  <c r="CZ235" i="11"/>
  <c r="DA235" i="11"/>
  <c r="DB235" i="11"/>
  <c r="DC235" i="11"/>
  <c r="DD235" i="11"/>
  <c r="DD238" i="11" s="1"/>
  <c r="DD244" i="11" s="1"/>
  <c r="DE235" i="11"/>
  <c r="DF235" i="11"/>
  <c r="DG235" i="11"/>
  <c r="DH235" i="11"/>
  <c r="DI235" i="11"/>
  <c r="DJ235" i="11"/>
  <c r="DK235" i="11"/>
  <c r="DK238" i="11" s="1"/>
  <c r="DL235" i="11"/>
  <c r="DL238" i="11" s="1"/>
  <c r="DL244" i="11" s="1"/>
  <c r="DM235" i="11"/>
  <c r="DN235" i="11"/>
  <c r="DO235" i="11"/>
  <c r="DP235" i="11"/>
  <c r="DQ235" i="11"/>
  <c r="DR235" i="11"/>
  <c r="DS235" i="11"/>
  <c r="DT235" i="11"/>
  <c r="DT238" i="11" s="1"/>
  <c r="DT244" i="11" s="1"/>
  <c r="DU235" i="11"/>
  <c r="DV235" i="11"/>
  <c r="DW235" i="11"/>
  <c r="DX235" i="11"/>
  <c r="DY235" i="11"/>
  <c r="DZ235" i="11"/>
  <c r="EA235" i="11"/>
  <c r="EA238" i="11" s="1"/>
  <c r="EB235" i="11"/>
  <c r="EB238" i="11" s="1"/>
  <c r="EB244" i="11" s="1"/>
  <c r="EC235" i="11"/>
  <c r="ED235" i="11"/>
  <c r="EE235" i="11"/>
  <c r="EF235" i="11"/>
  <c r="EG235" i="11"/>
  <c r="EH235" i="11"/>
  <c r="EI235" i="11"/>
  <c r="EJ235" i="11"/>
  <c r="EJ238" i="11" s="1"/>
  <c r="EJ244" i="11" s="1"/>
  <c r="EK235" i="11"/>
  <c r="EL235" i="11"/>
  <c r="EM235" i="11"/>
  <c r="EN235" i="11"/>
  <c r="EO235" i="11"/>
  <c r="EP235" i="11"/>
  <c r="EQ235" i="11"/>
  <c r="EQ238" i="11" s="1"/>
  <c r="ER235" i="11"/>
  <c r="ER238" i="11" s="1"/>
  <c r="ER244" i="11" s="1"/>
  <c r="ES235" i="11"/>
  <c r="ET235" i="11"/>
  <c r="EU235" i="11"/>
  <c r="EV235" i="11"/>
  <c r="EW235" i="11"/>
  <c r="EX235" i="11"/>
  <c r="EY235" i="11"/>
  <c r="EZ235" i="11"/>
  <c r="EZ238" i="11" s="1"/>
  <c r="EZ244" i="11" s="1"/>
  <c r="FA235" i="11"/>
  <c r="C236" i="11"/>
  <c r="D236" i="11"/>
  <c r="E236" i="11"/>
  <c r="F236" i="11"/>
  <c r="G236" i="11"/>
  <c r="H236" i="11"/>
  <c r="I236" i="11"/>
  <c r="J236" i="11"/>
  <c r="K236" i="11"/>
  <c r="L236" i="11"/>
  <c r="M236" i="11"/>
  <c r="N236" i="11"/>
  <c r="O236" i="11"/>
  <c r="P236" i="11"/>
  <c r="Q236" i="11"/>
  <c r="R236" i="11"/>
  <c r="S236" i="11"/>
  <c r="T236" i="11"/>
  <c r="U236" i="11"/>
  <c r="V236" i="11"/>
  <c r="W236" i="11"/>
  <c r="X236" i="11"/>
  <c r="Y236" i="11"/>
  <c r="Z236" i="11"/>
  <c r="AA236" i="11"/>
  <c r="AB236" i="11"/>
  <c r="AC236" i="11"/>
  <c r="AD236" i="11"/>
  <c r="AE236" i="11"/>
  <c r="AF236" i="11"/>
  <c r="AG236" i="11"/>
  <c r="AH236" i="11"/>
  <c r="AI236" i="11"/>
  <c r="AJ236" i="11"/>
  <c r="AK236" i="11"/>
  <c r="AL236" i="11"/>
  <c r="AM236" i="11"/>
  <c r="AN236" i="11"/>
  <c r="AO236" i="11"/>
  <c r="AP236" i="11"/>
  <c r="AQ236" i="11"/>
  <c r="AR236" i="11"/>
  <c r="AS236" i="11"/>
  <c r="AT236" i="11"/>
  <c r="AU236" i="11"/>
  <c r="AV236" i="11"/>
  <c r="AW236" i="11"/>
  <c r="AX236" i="11"/>
  <c r="AY236" i="11"/>
  <c r="AZ236" i="11"/>
  <c r="BA236" i="11"/>
  <c r="BB236" i="11"/>
  <c r="BC236" i="11"/>
  <c r="BD236" i="11"/>
  <c r="BE236" i="11"/>
  <c r="BF236" i="11"/>
  <c r="BG236" i="11"/>
  <c r="BH236" i="11"/>
  <c r="BI236" i="11"/>
  <c r="BJ236" i="11"/>
  <c r="BK236" i="11"/>
  <c r="BL236" i="11"/>
  <c r="BM236" i="11"/>
  <c r="BN236" i="11"/>
  <c r="BO236" i="11"/>
  <c r="BP236" i="11"/>
  <c r="BQ236" i="11"/>
  <c r="BR236" i="11"/>
  <c r="BS236" i="11"/>
  <c r="BT236" i="11"/>
  <c r="BU236" i="11"/>
  <c r="BV236" i="11"/>
  <c r="BW236" i="11"/>
  <c r="BX236" i="11"/>
  <c r="BY236" i="11"/>
  <c r="BZ236" i="11"/>
  <c r="CA236" i="11"/>
  <c r="CB236" i="11"/>
  <c r="CC236" i="11"/>
  <c r="CD236" i="11"/>
  <c r="CE236" i="11"/>
  <c r="CF236" i="11"/>
  <c r="CG236" i="11"/>
  <c r="CH236" i="11"/>
  <c r="CI236" i="11"/>
  <c r="CJ236" i="11"/>
  <c r="CK236" i="11"/>
  <c r="CL236" i="11"/>
  <c r="CM236" i="11"/>
  <c r="CN236" i="11"/>
  <c r="CO236" i="11"/>
  <c r="CP236" i="11"/>
  <c r="CQ236" i="11"/>
  <c r="CR236" i="11"/>
  <c r="CS236" i="11"/>
  <c r="CT236" i="11"/>
  <c r="CU236" i="11"/>
  <c r="CV236" i="11"/>
  <c r="CW236" i="11"/>
  <c r="CX236" i="11"/>
  <c r="CY236" i="11"/>
  <c r="CZ236" i="11"/>
  <c r="DA236" i="11"/>
  <c r="DB236" i="11"/>
  <c r="DC236" i="11"/>
  <c r="DD236" i="11"/>
  <c r="DE236" i="11"/>
  <c r="DF236" i="11"/>
  <c r="DG236" i="11"/>
  <c r="DH236" i="11"/>
  <c r="DI236" i="11"/>
  <c r="DJ236" i="11"/>
  <c r="DK236" i="11"/>
  <c r="DL236" i="11"/>
  <c r="DM236" i="11"/>
  <c r="DN236" i="11"/>
  <c r="DO236" i="11"/>
  <c r="DP236" i="11"/>
  <c r="DQ236" i="11"/>
  <c r="DR236" i="11"/>
  <c r="DS236" i="11"/>
  <c r="DT236" i="11"/>
  <c r="DU236" i="11"/>
  <c r="DV236" i="11"/>
  <c r="DW236" i="11"/>
  <c r="DX236" i="11"/>
  <c r="DY236" i="11"/>
  <c r="DZ236" i="11"/>
  <c r="EA236" i="11"/>
  <c r="EB236" i="11"/>
  <c r="EC236" i="11"/>
  <c r="ED236" i="11"/>
  <c r="EE236" i="11"/>
  <c r="EF236" i="11"/>
  <c r="EG236" i="11"/>
  <c r="EH236" i="11"/>
  <c r="EI236" i="11"/>
  <c r="EJ236" i="11"/>
  <c r="EK236" i="11"/>
  <c r="EL236" i="11"/>
  <c r="EM236" i="11"/>
  <c r="EN236" i="11"/>
  <c r="EO236" i="11"/>
  <c r="EP236" i="11"/>
  <c r="EQ236" i="11"/>
  <c r="ER236" i="11"/>
  <c r="ES236" i="11"/>
  <c r="ET236" i="11"/>
  <c r="EU236" i="11"/>
  <c r="EV236" i="11"/>
  <c r="EW236" i="11"/>
  <c r="EX236" i="11"/>
  <c r="EY236" i="11"/>
  <c r="EZ236" i="11"/>
  <c r="FA236" i="11"/>
  <c r="C237" i="11"/>
  <c r="J237" i="11"/>
  <c r="R237" i="11"/>
  <c r="U237" i="11"/>
  <c r="U238" i="11" s="1"/>
  <c r="V237" i="11"/>
  <c r="Y237" i="11"/>
  <c r="Y238" i="11" s="1"/>
  <c r="Z237" i="11"/>
  <c r="Z238" i="11" s="1"/>
  <c r="AC237" i="11"/>
  <c r="AD237" i="11"/>
  <c r="AD238" i="11" s="1"/>
  <c r="AD244" i="11" s="1"/>
  <c r="AE237" i="11"/>
  <c r="AG237" i="11"/>
  <c r="AH237" i="11"/>
  <c r="AI237" i="11"/>
  <c r="AK237" i="11"/>
  <c r="AK238" i="11" s="1"/>
  <c r="AK242" i="11" s="1"/>
  <c r="AL237" i="11"/>
  <c r="AO237" i="11"/>
  <c r="AO238" i="11" s="1"/>
  <c r="AO242" i="11" s="1"/>
  <c r="AP237" i="11"/>
  <c r="AP238" i="11" s="1"/>
  <c r="AP244" i="11" s="1"/>
  <c r="AS237" i="11"/>
  <c r="AT237" i="11"/>
  <c r="AT238" i="11" s="1"/>
  <c r="AT244" i="11" s="1"/>
  <c r="AU237" i="11"/>
  <c r="AW237" i="11"/>
  <c r="AX237" i="11"/>
  <c r="AY237" i="11"/>
  <c r="BA237" i="11"/>
  <c r="BA238" i="11" s="1"/>
  <c r="BA242" i="11" s="1"/>
  <c r="BB237" i="11"/>
  <c r="BE237" i="11"/>
  <c r="BE238" i="11" s="1"/>
  <c r="BE242" i="11" s="1"/>
  <c r="BF237" i="11"/>
  <c r="BF238" i="11" s="1"/>
  <c r="BI237" i="11"/>
  <c r="BJ237" i="11"/>
  <c r="BJ238" i="11" s="1"/>
  <c r="BJ244" i="11" s="1"/>
  <c r="BK237" i="11"/>
  <c r="BM237" i="11"/>
  <c r="BN237" i="11"/>
  <c r="BO237" i="11"/>
  <c r="BQ237" i="11"/>
  <c r="BQ238" i="11" s="1"/>
  <c r="BR237" i="11"/>
  <c r="BU237" i="11"/>
  <c r="BU238" i="11" s="1"/>
  <c r="BV237" i="11"/>
  <c r="BV238" i="11" s="1"/>
  <c r="BV244" i="11" s="1"/>
  <c r="BY237" i="11"/>
  <c r="BZ237" i="11"/>
  <c r="BZ238" i="11" s="1"/>
  <c r="BZ244" i="11" s="1"/>
  <c r="CA237" i="11"/>
  <c r="CC237" i="11"/>
  <c r="CD237" i="11"/>
  <c r="CE237" i="11"/>
  <c r="CG237" i="11"/>
  <c r="CG238" i="11" s="1"/>
  <c r="CH237" i="11"/>
  <c r="CK237" i="11"/>
  <c r="CK238" i="11" s="1"/>
  <c r="CL237" i="11"/>
  <c r="CL238" i="11" s="1"/>
  <c r="CL244" i="11" s="1"/>
  <c r="CO237" i="11"/>
  <c r="CP237" i="11"/>
  <c r="CP238" i="11" s="1"/>
  <c r="CP244" i="11" s="1"/>
  <c r="CQ237" i="11"/>
  <c r="CS237" i="11"/>
  <c r="CT237" i="11"/>
  <c r="CU237" i="11"/>
  <c r="CW237" i="11"/>
  <c r="CW238" i="11" s="1"/>
  <c r="CX237" i="11"/>
  <c r="DA237" i="11"/>
  <c r="DA238" i="11" s="1"/>
  <c r="DA242" i="11" s="1"/>
  <c r="DB237" i="11"/>
  <c r="DB238" i="11" s="1"/>
  <c r="DB244" i="11" s="1"/>
  <c r="DE237" i="11"/>
  <c r="DF237" i="11"/>
  <c r="DF238" i="11" s="1"/>
  <c r="DF244" i="11" s="1"/>
  <c r="DG237" i="11"/>
  <c r="DI237" i="11"/>
  <c r="DJ237" i="11"/>
  <c r="DK237" i="11"/>
  <c r="DM237" i="11"/>
  <c r="DM238" i="11" s="1"/>
  <c r="DM242" i="11" s="1"/>
  <c r="DN237" i="11"/>
  <c r="DQ237" i="11"/>
  <c r="DQ238" i="11" s="1"/>
  <c r="DQ242" i="11" s="1"/>
  <c r="DR237" i="11"/>
  <c r="DR238" i="11" s="1"/>
  <c r="DU237" i="11"/>
  <c r="DV237" i="11"/>
  <c r="DV238" i="11" s="1"/>
  <c r="DV244" i="11" s="1"/>
  <c r="DW237" i="11"/>
  <c r="DY237" i="11"/>
  <c r="DZ237" i="11"/>
  <c r="EA237" i="11"/>
  <c r="EC237" i="11"/>
  <c r="EC238" i="11" s="1"/>
  <c r="EC242" i="11" s="1"/>
  <c r="ED237" i="11"/>
  <c r="EG237" i="11"/>
  <c r="EG238" i="11" s="1"/>
  <c r="EH237" i="11"/>
  <c r="EH238" i="11" s="1"/>
  <c r="EH244" i="11" s="1"/>
  <c r="EK237" i="11"/>
  <c r="EL237" i="11"/>
  <c r="EL238" i="11" s="1"/>
  <c r="EL244" i="11" s="1"/>
  <c r="EM237" i="11"/>
  <c r="EO237" i="11"/>
  <c r="EP237" i="11"/>
  <c r="EQ237" i="11"/>
  <c r="ES237" i="11"/>
  <c r="ES238" i="11" s="1"/>
  <c r="ET237" i="11"/>
  <c r="EW237" i="11"/>
  <c r="EW238" i="11" s="1"/>
  <c r="EX237" i="11"/>
  <c r="EX238" i="11" s="1"/>
  <c r="EX244" i="11" s="1"/>
  <c r="FA237" i="11"/>
  <c r="C240" i="11"/>
  <c r="D240" i="11"/>
  <c r="E240" i="11"/>
  <c r="F240" i="11"/>
  <c r="G240" i="11"/>
  <c r="H240" i="11"/>
  <c r="I240" i="11"/>
  <c r="J240" i="11"/>
  <c r="K240" i="11"/>
  <c r="L240" i="11"/>
  <c r="M240" i="11"/>
  <c r="N240" i="11"/>
  <c r="O240" i="11"/>
  <c r="P240" i="11"/>
  <c r="Q240" i="11"/>
  <c r="R240" i="11"/>
  <c r="S240" i="11"/>
  <c r="T240" i="11"/>
  <c r="U240" i="11"/>
  <c r="V240" i="11"/>
  <c r="W240" i="11"/>
  <c r="X240" i="11"/>
  <c r="Y240" i="11"/>
  <c r="Z240" i="11"/>
  <c r="AA240" i="11"/>
  <c r="AB240" i="11"/>
  <c r="AC240" i="11"/>
  <c r="AD240" i="11"/>
  <c r="AE240" i="11"/>
  <c r="AF240" i="11"/>
  <c r="AG240" i="11"/>
  <c r="AH240" i="11"/>
  <c r="AI240" i="11"/>
  <c r="AJ240" i="11"/>
  <c r="AK240" i="11"/>
  <c r="AL240" i="11"/>
  <c r="AM240" i="11"/>
  <c r="AN240" i="11"/>
  <c r="AO240" i="11"/>
  <c r="AP240" i="11"/>
  <c r="AQ240" i="11"/>
  <c r="AR240" i="11"/>
  <c r="AS240" i="11"/>
  <c r="AT240" i="11"/>
  <c r="AU240" i="11"/>
  <c r="AV240" i="11"/>
  <c r="AW240" i="11"/>
  <c r="AX240" i="11"/>
  <c r="AY240" i="11"/>
  <c r="AZ240" i="11"/>
  <c r="BA240" i="11"/>
  <c r="BB240" i="11"/>
  <c r="BC240" i="11"/>
  <c r="BD240" i="11"/>
  <c r="BE240" i="11"/>
  <c r="BF240" i="11"/>
  <c r="BG240" i="11"/>
  <c r="BH240" i="11"/>
  <c r="BI240" i="11"/>
  <c r="BJ240" i="11"/>
  <c r="BK240" i="11"/>
  <c r="BL240" i="11"/>
  <c r="BM240" i="11"/>
  <c r="BN240" i="11"/>
  <c r="BO240" i="11"/>
  <c r="BP240" i="11"/>
  <c r="BQ240" i="11"/>
  <c r="BR240" i="11"/>
  <c r="BS240" i="11"/>
  <c r="BT240" i="11"/>
  <c r="BU240" i="11"/>
  <c r="BV240" i="11"/>
  <c r="BW240" i="11"/>
  <c r="BX240" i="11"/>
  <c r="BY240" i="11"/>
  <c r="BZ240" i="11"/>
  <c r="CA240" i="11"/>
  <c r="CB240" i="11"/>
  <c r="CC240" i="11"/>
  <c r="CD240" i="11"/>
  <c r="CE240" i="11"/>
  <c r="CF240" i="11"/>
  <c r="CG240" i="11"/>
  <c r="CH240" i="11"/>
  <c r="CI240" i="11"/>
  <c r="CJ240" i="11"/>
  <c r="CK240" i="11"/>
  <c r="CL240" i="11"/>
  <c r="CM240" i="11"/>
  <c r="CN240" i="11"/>
  <c r="CO240" i="11"/>
  <c r="CP240" i="11"/>
  <c r="CQ240" i="11"/>
  <c r="CR240" i="11"/>
  <c r="CS240" i="11"/>
  <c r="CT240" i="11"/>
  <c r="CU240" i="11"/>
  <c r="CV240" i="11"/>
  <c r="CW240" i="11"/>
  <c r="CX240" i="11"/>
  <c r="CY240" i="11"/>
  <c r="CZ240" i="11"/>
  <c r="DA240" i="11"/>
  <c r="DB240" i="11"/>
  <c r="DC240" i="11"/>
  <c r="DD240" i="11"/>
  <c r="DE240" i="11"/>
  <c r="DF240" i="11"/>
  <c r="DG240" i="11"/>
  <c r="DH240" i="11"/>
  <c r="DI240" i="11"/>
  <c r="DJ240" i="11"/>
  <c r="DK240" i="11"/>
  <c r="DL240" i="11"/>
  <c r="DM240" i="11"/>
  <c r="DN240" i="11"/>
  <c r="DO240" i="11"/>
  <c r="DP240" i="11"/>
  <c r="DQ240" i="11"/>
  <c r="DR240" i="11"/>
  <c r="DS240" i="11"/>
  <c r="DT240" i="11"/>
  <c r="DU240" i="11"/>
  <c r="DV240" i="11"/>
  <c r="DW240" i="11"/>
  <c r="DX240" i="11"/>
  <c r="DY240" i="11"/>
  <c r="DZ240" i="11"/>
  <c r="EA240" i="11"/>
  <c r="EB240" i="11"/>
  <c r="EC240" i="11"/>
  <c r="ED240" i="11"/>
  <c r="EE240" i="11"/>
  <c r="EF240" i="11"/>
  <c r="EG240" i="11"/>
  <c r="EH240" i="11"/>
  <c r="EI240" i="11"/>
  <c r="EJ240" i="11"/>
  <c r="EK240" i="11"/>
  <c r="EL240" i="11"/>
  <c r="EM240" i="11"/>
  <c r="EN240" i="11"/>
  <c r="EO240" i="11"/>
  <c r="EP240" i="11"/>
  <c r="EQ240" i="11"/>
  <c r="ER240" i="11"/>
  <c r="ES240" i="11"/>
  <c r="ET240" i="11"/>
  <c r="EU240" i="11"/>
  <c r="EV240" i="11"/>
  <c r="EW240" i="11"/>
  <c r="EX240" i="11"/>
  <c r="EY240" i="11"/>
  <c r="EZ240" i="11"/>
  <c r="FA240" i="11"/>
  <c r="EC241" i="11"/>
  <c r="EC243" i="11" s="1"/>
  <c r="AP242" i="11"/>
  <c r="BV242" i="11"/>
  <c r="CL242" i="11"/>
  <c r="DB242" i="11"/>
  <c r="EH242" i="11"/>
  <c r="DQ244" i="11"/>
  <c r="C247" i="11"/>
  <c r="C250" i="11" s="1"/>
  <c r="D247" i="11"/>
  <c r="D250" i="11" s="1"/>
  <c r="E247" i="11"/>
  <c r="E250" i="11" s="1"/>
  <c r="F247" i="11"/>
  <c r="F250" i="11" s="1"/>
  <c r="G247" i="11"/>
  <c r="G250" i="11" s="1"/>
  <c r="H247" i="11"/>
  <c r="I247" i="11"/>
  <c r="I250" i="11" s="1"/>
  <c r="J247" i="11"/>
  <c r="J250" i="11" s="1"/>
  <c r="K247" i="11"/>
  <c r="K250" i="11" s="1"/>
  <c r="L247" i="11"/>
  <c r="M247" i="11"/>
  <c r="M250" i="11" s="1"/>
  <c r="N247" i="11"/>
  <c r="N250" i="11" s="1"/>
  <c r="O247" i="11"/>
  <c r="O250" i="11" s="1"/>
  <c r="P247" i="11"/>
  <c r="Q247" i="11"/>
  <c r="Q250" i="11" s="1"/>
  <c r="R247" i="11"/>
  <c r="R250" i="11" s="1"/>
  <c r="S247" i="11"/>
  <c r="S250" i="11" s="1"/>
  <c r="T247" i="11"/>
  <c r="U247" i="11"/>
  <c r="V247" i="11"/>
  <c r="W247" i="11"/>
  <c r="W250" i="11" s="1"/>
  <c r="X247" i="11"/>
  <c r="Y247" i="11"/>
  <c r="Z247" i="11"/>
  <c r="Z250" i="11" s="1"/>
  <c r="AA247" i="11"/>
  <c r="AA250" i="11" s="1"/>
  <c r="AB247" i="11"/>
  <c r="AC247" i="11"/>
  <c r="AD247" i="11"/>
  <c r="AE247" i="11"/>
  <c r="AE250" i="11" s="1"/>
  <c r="AF247" i="11"/>
  <c r="AG247" i="11"/>
  <c r="AH247" i="11"/>
  <c r="AI247" i="11"/>
  <c r="AI250" i="11" s="1"/>
  <c r="AJ247" i="11"/>
  <c r="AK247" i="11"/>
  <c r="AL247" i="11"/>
  <c r="AM247" i="11"/>
  <c r="AM250" i="11" s="1"/>
  <c r="AN247" i="11"/>
  <c r="AO247" i="11"/>
  <c r="AP247" i="11"/>
  <c r="AP250" i="11" s="1"/>
  <c r="AQ247" i="11"/>
  <c r="AQ250" i="11" s="1"/>
  <c r="AR247" i="11"/>
  <c r="AS247" i="11"/>
  <c r="AT247" i="11"/>
  <c r="AU247" i="11"/>
  <c r="AU250" i="11" s="1"/>
  <c r="AV247" i="11"/>
  <c r="AW247" i="11"/>
  <c r="AX247" i="11"/>
  <c r="AY247" i="11"/>
  <c r="AY250" i="11" s="1"/>
  <c r="AZ247" i="11"/>
  <c r="BA247" i="11"/>
  <c r="BB247" i="11"/>
  <c r="BC247" i="11"/>
  <c r="BC250" i="11" s="1"/>
  <c r="BD247" i="11"/>
  <c r="BE247" i="11"/>
  <c r="BF247" i="11"/>
  <c r="BF250" i="11" s="1"/>
  <c r="BG247" i="11"/>
  <c r="BG250" i="11" s="1"/>
  <c r="BH247" i="11"/>
  <c r="BI247" i="11"/>
  <c r="BJ247" i="11"/>
  <c r="BK247" i="11"/>
  <c r="BK250" i="11" s="1"/>
  <c r="BL247" i="11"/>
  <c r="BM247" i="11"/>
  <c r="BN247" i="11"/>
  <c r="BO247" i="11"/>
  <c r="BO250" i="11" s="1"/>
  <c r="BP247" i="11"/>
  <c r="BQ247" i="11"/>
  <c r="BR247" i="11"/>
  <c r="BS247" i="11"/>
  <c r="BS250" i="11" s="1"/>
  <c r="BT247" i="11"/>
  <c r="BU247" i="11"/>
  <c r="BV247" i="11"/>
  <c r="BV250" i="11" s="1"/>
  <c r="BW247" i="11"/>
  <c r="BW250" i="11" s="1"/>
  <c r="BX247" i="11"/>
  <c r="BY247" i="11"/>
  <c r="BZ247" i="11"/>
  <c r="CA247" i="11"/>
  <c r="CA250" i="11" s="1"/>
  <c r="CB247" i="11"/>
  <c r="CC247" i="11"/>
  <c r="CD247" i="11"/>
  <c r="CE247" i="11"/>
  <c r="CE250" i="11" s="1"/>
  <c r="CF247" i="11"/>
  <c r="CG247" i="11"/>
  <c r="CH247" i="11"/>
  <c r="CI247" i="11"/>
  <c r="CI250" i="11" s="1"/>
  <c r="CJ247" i="11"/>
  <c r="CK247" i="11"/>
  <c r="CL247" i="11"/>
  <c r="CL250" i="11" s="1"/>
  <c r="CM247" i="11"/>
  <c r="CM250" i="11" s="1"/>
  <c r="CN247" i="11"/>
  <c r="CO247" i="11"/>
  <c r="CP247" i="11"/>
  <c r="CQ247" i="11"/>
  <c r="CQ250" i="11" s="1"/>
  <c r="CR247" i="11"/>
  <c r="CS247" i="11"/>
  <c r="CT247" i="11"/>
  <c r="CU247" i="11"/>
  <c r="CU250" i="11" s="1"/>
  <c r="CV247" i="11"/>
  <c r="CW247" i="11"/>
  <c r="CX247" i="11"/>
  <c r="CY247" i="11"/>
  <c r="CY250" i="11" s="1"/>
  <c r="CZ247" i="11"/>
  <c r="DA247" i="11"/>
  <c r="DB247" i="11"/>
  <c r="DB250" i="11" s="1"/>
  <c r="DC247" i="11"/>
  <c r="DC250" i="11" s="1"/>
  <c r="DD247" i="11"/>
  <c r="DE247" i="11"/>
  <c r="DF247" i="11"/>
  <c r="DG247" i="11"/>
  <c r="DG250" i="11" s="1"/>
  <c r="DH247" i="11"/>
  <c r="DI247" i="11"/>
  <c r="DJ247" i="11"/>
  <c r="DK247" i="11"/>
  <c r="DK250" i="11" s="1"/>
  <c r="DL247" i="11"/>
  <c r="DM247" i="11"/>
  <c r="DN247" i="11"/>
  <c r="DO247" i="11"/>
  <c r="DO250" i="11" s="1"/>
  <c r="DP247" i="11"/>
  <c r="DQ247" i="11"/>
  <c r="DR247" i="11"/>
  <c r="DR250" i="11" s="1"/>
  <c r="DS247" i="11"/>
  <c r="DS250" i="11" s="1"/>
  <c r="DT247" i="11"/>
  <c r="DU247" i="11"/>
  <c r="DV247" i="11"/>
  <c r="DW247" i="11"/>
  <c r="DW250" i="11" s="1"/>
  <c r="DX247" i="11"/>
  <c r="DY247" i="11"/>
  <c r="DZ247" i="11"/>
  <c r="EA247" i="11"/>
  <c r="EA250" i="11" s="1"/>
  <c r="EB247" i="11"/>
  <c r="EC247" i="11"/>
  <c r="ED247" i="11"/>
  <c r="EE247" i="11"/>
  <c r="EE250" i="11" s="1"/>
  <c r="EF247" i="11"/>
  <c r="EG247" i="11"/>
  <c r="EH247" i="11"/>
  <c r="EH250" i="11" s="1"/>
  <c r="EI247" i="11"/>
  <c r="EI250" i="11" s="1"/>
  <c r="EJ247" i="11"/>
  <c r="EK247" i="11"/>
  <c r="EL247" i="11"/>
  <c r="EM247" i="11"/>
  <c r="EM250" i="11" s="1"/>
  <c r="EN247" i="11"/>
  <c r="EO247" i="11"/>
  <c r="EP247" i="11"/>
  <c r="EQ247" i="11"/>
  <c r="EQ250" i="11" s="1"/>
  <c r="ER247" i="11"/>
  <c r="ES247" i="11"/>
  <c r="ET247" i="11"/>
  <c r="EU247" i="11"/>
  <c r="EU250" i="11" s="1"/>
  <c r="EV247" i="11"/>
  <c r="EW247" i="11"/>
  <c r="EX247" i="11"/>
  <c r="EX250" i="11" s="1"/>
  <c r="EY247" i="11"/>
  <c r="EY250" i="11" s="1"/>
  <c r="EZ247" i="11"/>
  <c r="FA247" i="11"/>
  <c r="T248" i="11"/>
  <c r="U248" i="11"/>
  <c r="V248" i="11"/>
  <c r="V251" i="11" s="1"/>
  <c r="V257" i="11" s="1"/>
  <c r="W248" i="11"/>
  <c r="W251" i="11" s="1"/>
  <c r="W255" i="11" s="1"/>
  <c r="X248" i="11"/>
  <c r="Y248" i="11"/>
  <c r="Y251" i="11" s="1"/>
  <c r="Z248" i="11"/>
  <c r="AA248" i="11"/>
  <c r="AB248" i="11"/>
  <c r="AC248" i="11"/>
  <c r="AD248" i="11"/>
  <c r="AD251" i="11" s="1"/>
  <c r="AD254" i="11" s="1"/>
  <c r="AD258" i="11" s="1"/>
  <c r="AE248" i="11"/>
  <c r="AF248" i="11"/>
  <c r="AG248" i="11"/>
  <c r="AH248" i="11"/>
  <c r="AH251" i="11" s="1"/>
  <c r="AH257" i="11" s="1"/>
  <c r="AI248" i="11"/>
  <c r="AI251" i="11" s="1"/>
  <c r="AI255" i="11" s="1"/>
  <c r="AJ248" i="11"/>
  <c r="AK248" i="11"/>
  <c r="AL248" i="11"/>
  <c r="AL251" i="11" s="1"/>
  <c r="AL257" i="11" s="1"/>
  <c r="AM248" i="11"/>
  <c r="AM251" i="11" s="1"/>
  <c r="AM255" i="11" s="1"/>
  <c r="AN248" i="11"/>
  <c r="AO248" i="11"/>
  <c r="AP248" i="11"/>
  <c r="AQ248" i="11"/>
  <c r="AR248" i="11"/>
  <c r="AS248" i="11"/>
  <c r="AT248" i="11"/>
  <c r="AT251" i="11" s="1"/>
  <c r="AU248" i="11"/>
  <c r="AV248" i="11"/>
  <c r="AW248" i="11"/>
  <c r="AX248" i="11"/>
  <c r="AX251" i="11" s="1"/>
  <c r="AX257" i="11" s="1"/>
  <c r="AY248" i="11"/>
  <c r="AY251" i="11" s="1"/>
  <c r="AZ248" i="11"/>
  <c r="BA248" i="11"/>
  <c r="BB248" i="11"/>
  <c r="BB251" i="11" s="1"/>
  <c r="BB257" i="11" s="1"/>
  <c r="BC248" i="11"/>
  <c r="BC251" i="11" s="1"/>
  <c r="BC255" i="11" s="1"/>
  <c r="BD248" i="11"/>
  <c r="BE248" i="11"/>
  <c r="BE251" i="11" s="1"/>
  <c r="BE257" i="11" s="1"/>
  <c r="BF248" i="11"/>
  <c r="BG248" i="11"/>
  <c r="BH248" i="11"/>
  <c r="BI248" i="11"/>
  <c r="BI251" i="11" s="1"/>
  <c r="BJ248" i="11"/>
  <c r="BJ251" i="11" s="1"/>
  <c r="BK248" i="11"/>
  <c r="BL248" i="11"/>
  <c r="BM248" i="11"/>
  <c r="BN248" i="11"/>
  <c r="BN251" i="11" s="1"/>
  <c r="BN257" i="11" s="1"/>
  <c r="BO248" i="11"/>
  <c r="BO251" i="11" s="1"/>
  <c r="BP248" i="11"/>
  <c r="BQ248" i="11"/>
  <c r="BR248" i="11"/>
  <c r="BR251" i="11" s="1"/>
  <c r="BR257" i="11" s="1"/>
  <c r="BS248" i="11"/>
  <c r="BS251" i="11" s="1"/>
  <c r="BS255" i="11" s="1"/>
  <c r="BT248" i="11"/>
  <c r="BU248" i="11"/>
  <c r="BV248" i="11"/>
  <c r="BW248" i="11"/>
  <c r="BX248" i="11"/>
  <c r="BY248" i="11"/>
  <c r="BY251" i="11" s="1"/>
  <c r="BY257" i="11" s="1"/>
  <c r="BZ248" i="11"/>
  <c r="BZ251" i="11" s="1"/>
  <c r="BZ254" i="11" s="1"/>
  <c r="BZ258" i="11" s="1"/>
  <c r="CA248" i="11"/>
  <c r="CB248" i="11"/>
  <c r="CC248" i="11"/>
  <c r="CD248" i="11"/>
  <c r="CD251" i="11" s="1"/>
  <c r="CD257" i="11" s="1"/>
  <c r="CE248" i="11"/>
  <c r="CE251" i="11" s="1"/>
  <c r="CE255" i="11" s="1"/>
  <c r="CF248" i="11"/>
  <c r="CG248" i="11"/>
  <c r="CH248" i="11"/>
  <c r="CH251" i="11" s="1"/>
  <c r="CH257" i="11" s="1"/>
  <c r="CI248" i="11"/>
  <c r="CI251" i="11" s="1"/>
  <c r="CI255" i="11" s="1"/>
  <c r="CJ248" i="11"/>
  <c r="CK248" i="11"/>
  <c r="CL248" i="11"/>
  <c r="CM248" i="11"/>
  <c r="CN248" i="11"/>
  <c r="CO248" i="11"/>
  <c r="CO251" i="11" s="1"/>
  <c r="CP248" i="11"/>
  <c r="CP251" i="11" s="1"/>
  <c r="CP254" i="11" s="1"/>
  <c r="CP258" i="11" s="1"/>
  <c r="CQ248" i="11"/>
  <c r="CR248" i="11"/>
  <c r="CS248" i="11"/>
  <c r="CT248" i="11"/>
  <c r="CT251" i="11" s="1"/>
  <c r="CT257" i="11" s="1"/>
  <c r="CU248" i="11"/>
  <c r="CU251" i="11" s="1"/>
  <c r="CU255" i="11" s="1"/>
  <c r="CV248" i="11"/>
  <c r="CW248" i="11"/>
  <c r="CX248" i="11"/>
  <c r="CX251" i="11" s="1"/>
  <c r="CY248" i="11"/>
  <c r="CY251" i="11" s="1"/>
  <c r="CY255" i="11" s="1"/>
  <c r="CZ248" i="11"/>
  <c r="DA248" i="11"/>
  <c r="DA251" i="11" s="1"/>
  <c r="DB248" i="11"/>
  <c r="DC248" i="11"/>
  <c r="DD248" i="11"/>
  <c r="DE248" i="11"/>
  <c r="DF248" i="11"/>
  <c r="DF251" i="11" s="1"/>
  <c r="DF254" i="11" s="1"/>
  <c r="DF258" i="11" s="1"/>
  <c r="DG248" i="11"/>
  <c r="DH248" i="11"/>
  <c r="DI248" i="11"/>
  <c r="DJ248" i="11"/>
  <c r="DJ251" i="11" s="1"/>
  <c r="DJ257" i="11" s="1"/>
  <c r="DK248" i="11"/>
  <c r="DK251" i="11" s="1"/>
  <c r="DK255" i="11" s="1"/>
  <c r="DL248" i="11"/>
  <c r="DM248" i="11"/>
  <c r="DN248" i="11"/>
  <c r="DN251" i="11" s="1"/>
  <c r="DN257" i="11" s="1"/>
  <c r="DO248" i="11"/>
  <c r="DP248" i="11"/>
  <c r="DQ248" i="11"/>
  <c r="DQ251" i="11" s="1"/>
  <c r="DQ257" i="11" s="1"/>
  <c r="DR248" i="11"/>
  <c r="DS248" i="11"/>
  <c r="DT248" i="11"/>
  <c r="DU248" i="11"/>
  <c r="DV248" i="11"/>
  <c r="DV251" i="11" s="1"/>
  <c r="DW248" i="11"/>
  <c r="DX248" i="11"/>
  <c r="DY248" i="11"/>
  <c r="DZ248" i="11"/>
  <c r="DZ251" i="11" s="1"/>
  <c r="DZ257" i="11" s="1"/>
  <c r="EA248" i="11"/>
  <c r="EA251" i="11" s="1"/>
  <c r="EB248" i="11"/>
  <c r="EC248" i="11"/>
  <c r="ED248" i="11"/>
  <c r="ED251" i="11" s="1"/>
  <c r="ED257" i="11" s="1"/>
  <c r="EE248" i="11"/>
  <c r="EE251" i="11" s="1"/>
  <c r="EE255" i="11" s="1"/>
  <c r="EF248" i="11"/>
  <c r="EG248" i="11"/>
  <c r="EG251" i="11" s="1"/>
  <c r="EH248" i="11"/>
  <c r="EI248" i="11"/>
  <c r="EJ248" i="11"/>
  <c r="EK248" i="11"/>
  <c r="EK251" i="11" s="1"/>
  <c r="EK257" i="11" s="1"/>
  <c r="EL248" i="11"/>
  <c r="EL251" i="11" s="1"/>
  <c r="EM248" i="11"/>
  <c r="EN248" i="11"/>
  <c r="EO248" i="11"/>
  <c r="EP248" i="11"/>
  <c r="EQ248" i="11"/>
  <c r="EQ251" i="11" s="1"/>
  <c r="EQ255" i="11" s="1"/>
  <c r="ER248" i="11"/>
  <c r="ES248" i="11"/>
  <c r="ET248" i="11"/>
  <c r="ET251" i="11" s="1"/>
  <c r="ET257" i="11" s="1"/>
  <c r="EU248" i="11"/>
  <c r="EU251" i="11" s="1"/>
  <c r="EU255" i="11" s="1"/>
  <c r="EV248" i="11"/>
  <c r="EW248" i="11"/>
  <c r="EX248" i="11"/>
  <c r="EY248" i="11"/>
  <c r="EZ248" i="11"/>
  <c r="FA248" i="11"/>
  <c r="FA251" i="11" s="1"/>
  <c r="C249" i="11"/>
  <c r="D249" i="11"/>
  <c r="E249" i="11"/>
  <c r="F249" i="11"/>
  <c r="G249" i="11"/>
  <c r="H249" i="11"/>
  <c r="I249" i="11"/>
  <c r="J249" i="11"/>
  <c r="K249" i="11"/>
  <c r="L249" i="11"/>
  <c r="M249" i="11"/>
  <c r="N249" i="11"/>
  <c r="O249" i="11"/>
  <c r="P249" i="11"/>
  <c r="Q249" i="11"/>
  <c r="R249" i="11"/>
  <c r="S249" i="11"/>
  <c r="T249" i="11"/>
  <c r="U249" i="11"/>
  <c r="V249" i="11"/>
  <c r="W249" i="11"/>
  <c r="X249" i="11"/>
  <c r="Y249" i="11"/>
  <c r="Z249" i="11"/>
  <c r="AA249" i="11"/>
  <c r="AB249" i="11"/>
  <c r="AC249" i="11"/>
  <c r="AD249" i="11"/>
  <c r="AE249" i="11"/>
  <c r="AF249" i="11"/>
  <c r="AG249" i="11"/>
  <c r="AH249" i="11"/>
  <c r="AI249" i="11"/>
  <c r="AJ249" i="11"/>
  <c r="AK249" i="11"/>
  <c r="AL249" i="11"/>
  <c r="AM249" i="11"/>
  <c r="AN249" i="11"/>
  <c r="AO249" i="11"/>
  <c r="AP249" i="11"/>
  <c r="AQ249" i="11"/>
  <c r="AR249" i="11"/>
  <c r="AS249" i="11"/>
  <c r="AT249" i="11"/>
  <c r="AU249" i="11"/>
  <c r="AV249" i="11"/>
  <c r="AW249" i="11"/>
  <c r="AX249" i="11"/>
  <c r="AY249" i="11"/>
  <c r="AZ249" i="11"/>
  <c r="BA249" i="11"/>
  <c r="BB249" i="11"/>
  <c r="BC249" i="11"/>
  <c r="BD249" i="11"/>
  <c r="BE249" i="11"/>
  <c r="BF249" i="11"/>
  <c r="BG249" i="11"/>
  <c r="BH249" i="11"/>
  <c r="BI249" i="11"/>
  <c r="BJ249" i="11"/>
  <c r="BK249" i="11"/>
  <c r="BL249" i="11"/>
  <c r="BM249" i="11"/>
  <c r="BN249" i="11"/>
  <c r="BO249" i="11"/>
  <c r="BP249" i="11"/>
  <c r="BQ249" i="11"/>
  <c r="BR249" i="11"/>
  <c r="BS249" i="11"/>
  <c r="BT249" i="11"/>
  <c r="BU249" i="11"/>
  <c r="BV249" i="11"/>
  <c r="BW249" i="11"/>
  <c r="BX249" i="11"/>
  <c r="BY249" i="11"/>
  <c r="BZ249" i="11"/>
  <c r="CA249" i="11"/>
  <c r="CB249" i="11"/>
  <c r="CC249" i="11"/>
  <c r="CD249" i="11"/>
  <c r="CE249" i="11"/>
  <c r="CF249" i="11"/>
  <c r="CG249" i="11"/>
  <c r="CH249" i="11"/>
  <c r="CI249" i="11"/>
  <c r="CJ249" i="11"/>
  <c r="CK249" i="11"/>
  <c r="CL249" i="11"/>
  <c r="CM249" i="11"/>
  <c r="CN249" i="11"/>
  <c r="CO249" i="11"/>
  <c r="CP249" i="11"/>
  <c r="CQ249" i="11"/>
  <c r="CR249" i="11"/>
  <c r="CS249" i="11"/>
  <c r="CT249" i="11"/>
  <c r="CU249" i="11"/>
  <c r="CV249" i="11"/>
  <c r="CW249" i="11"/>
  <c r="CX249" i="11"/>
  <c r="CY249" i="11"/>
  <c r="CZ249" i="11"/>
  <c r="DA249" i="11"/>
  <c r="DB249" i="11"/>
  <c r="DC249" i="11"/>
  <c r="DD249" i="11"/>
  <c r="DE249" i="11"/>
  <c r="DF249" i="11"/>
  <c r="DG249" i="11"/>
  <c r="DH249" i="11"/>
  <c r="DI249" i="11"/>
  <c r="DJ249" i="11"/>
  <c r="DK249" i="11"/>
  <c r="DL249" i="11"/>
  <c r="DM249" i="11"/>
  <c r="DN249" i="11"/>
  <c r="DO249" i="11"/>
  <c r="DP249" i="11"/>
  <c r="DQ249" i="11"/>
  <c r="DR249" i="11"/>
  <c r="DS249" i="11"/>
  <c r="DT249" i="11"/>
  <c r="DU249" i="11"/>
  <c r="DV249" i="11"/>
  <c r="DW249" i="11"/>
  <c r="DX249" i="11"/>
  <c r="DY249" i="11"/>
  <c r="DZ249" i="11"/>
  <c r="EA249" i="11"/>
  <c r="EB249" i="11"/>
  <c r="EC249" i="11"/>
  <c r="ED249" i="11"/>
  <c r="EE249" i="11"/>
  <c r="EF249" i="11"/>
  <c r="EG249" i="11"/>
  <c r="EH249" i="11"/>
  <c r="EI249" i="11"/>
  <c r="EJ249" i="11"/>
  <c r="EK249" i="11"/>
  <c r="EL249" i="11"/>
  <c r="EM249" i="11"/>
  <c r="EN249" i="11"/>
  <c r="EO249" i="11"/>
  <c r="EP249" i="11"/>
  <c r="EQ249" i="11"/>
  <c r="ER249" i="11"/>
  <c r="ES249" i="11"/>
  <c r="ET249" i="11"/>
  <c r="EU249" i="11"/>
  <c r="EV249" i="11"/>
  <c r="EW249" i="11"/>
  <c r="EX249" i="11"/>
  <c r="EY249" i="11"/>
  <c r="EZ249" i="11"/>
  <c r="FA249" i="11"/>
  <c r="H250" i="11"/>
  <c r="L250" i="11"/>
  <c r="P250" i="11"/>
  <c r="T250" i="11"/>
  <c r="U250" i="11"/>
  <c r="V250" i="11"/>
  <c r="X250" i="11"/>
  <c r="Y250" i="11"/>
  <c r="AB250" i="11"/>
  <c r="AC250" i="11"/>
  <c r="AD250" i="11"/>
  <c r="AF250" i="11"/>
  <c r="AG250" i="11"/>
  <c r="AH250" i="11"/>
  <c r="AJ250" i="11"/>
  <c r="AK250" i="11"/>
  <c r="AL250" i="11"/>
  <c r="AN250" i="11"/>
  <c r="AN251" i="11" s="1"/>
  <c r="AN257" i="11" s="1"/>
  <c r="AO250" i="11"/>
  <c r="AR250" i="11"/>
  <c r="AS250" i="11"/>
  <c r="AT250" i="11"/>
  <c r="AV250" i="11"/>
  <c r="AW250" i="11"/>
  <c r="AX250" i="11"/>
  <c r="AZ250" i="11"/>
  <c r="AZ251" i="11" s="1"/>
  <c r="AZ257" i="11" s="1"/>
  <c r="BA250" i="11"/>
  <c r="BB250" i="11"/>
  <c r="BD250" i="11"/>
  <c r="BE250" i="11"/>
  <c r="BH250" i="11"/>
  <c r="BI250" i="11"/>
  <c r="BJ250" i="11"/>
  <c r="BL250" i="11"/>
  <c r="BM250" i="11"/>
  <c r="BN250" i="11"/>
  <c r="BP250" i="11"/>
  <c r="BQ250" i="11"/>
  <c r="BR250" i="11"/>
  <c r="BT250" i="11"/>
  <c r="BU250" i="11"/>
  <c r="BX250" i="11"/>
  <c r="BY250" i="11"/>
  <c r="BZ250" i="11"/>
  <c r="CB250" i="11"/>
  <c r="CC250" i="11"/>
  <c r="CD250" i="11"/>
  <c r="CF250" i="11"/>
  <c r="CG250" i="11"/>
  <c r="CH250" i="11"/>
  <c r="CJ250" i="11"/>
  <c r="CK250" i="11"/>
  <c r="CN250" i="11"/>
  <c r="CO250" i="11"/>
  <c r="CP250" i="11"/>
  <c r="CR250" i="11"/>
  <c r="CS250" i="11"/>
  <c r="CT250" i="11"/>
  <c r="CV250" i="11"/>
  <c r="CW250" i="11"/>
  <c r="CX250" i="11"/>
  <c r="CZ250" i="11"/>
  <c r="CZ251" i="11" s="1"/>
  <c r="CZ257" i="11" s="1"/>
  <c r="DA250" i="11"/>
  <c r="DD250" i="11"/>
  <c r="DE250" i="11"/>
  <c r="DF250" i="11"/>
  <c r="DH250" i="11"/>
  <c r="DI250" i="11"/>
  <c r="DJ250" i="11"/>
  <c r="DL250" i="11"/>
  <c r="DL251" i="11" s="1"/>
  <c r="DL257" i="11" s="1"/>
  <c r="DM250" i="11"/>
  <c r="DN250" i="11"/>
  <c r="DP250" i="11"/>
  <c r="DQ250" i="11"/>
  <c r="DT250" i="11"/>
  <c r="DU250" i="11"/>
  <c r="DV250" i="11"/>
  <c r="DX250" i="11"/>
  <c r="DY250" i="11"/>
  <c r="DZ250" i="11"/>
  <c r="EB250" i="11"/>
  <c r="EC250" i="11"/>
  <c r="ED250" i="11"/>
  <c r="EF250" i="11"/>
  <c r="EG250" i="11"/>
  <c r="EJ250" i="11"/>
  <c r="EK250" i="11"/>
  <c r="EL250" i="11"/>
  <c r="EN250" i="11"/>
  <c r="EO250" i="11"/>
  <c r="EP250" i="11"/>
  <c r="ER250" i="11"/>
  <c r="ES250" i="11"/>
  <c r="ET250" i="11"/>
  <c r="EV250" i="11"/>
  <c r="EW250" i="11"/>
  <c r="EZ250" i="11"/>
  <c r="FA250" i="11"/>
  <c r="AC251" i="11"/>
  <c r="AO251" i="11"/>
  <c r="AO257" i="11" s="1"/>
  <c r="AS251" i="11"/>
  <c r="AS257" i="11" s="1"/>
  <c r="BU251" i="11"/>
  <c r="BU257" i="11" s="1"/>
  <c r="CK251" i="11"/>
  <c r="CK257" i="11" s="1"/>
  <c r="DE251" i="11"/>
  <c r="DE257" i="11" s="1"/>
  <c r="DO251" i="11"/>
  <c r="DO255" i="11" s="1"/>
  <c r="DU251" i="11"/>
  <c r="DU257" i="11" s="1"/>
  <c r="EP251" i="11"/>
  <c r="EP257" i="11" s="1"/>
  <c r="EW251" i="11"/>
  <c r="EW257" i="11" s="1"/>
  <c r="C253" i="11"/>
  <c r="D253" i="11"/>
  <c r="E253" i="11"/>
  <c r="F253" i="11"/>
  <c r="G253" i="11"/>
  <c r="H253" i="11"/>
  <c r="I253" i="11"/>
  <c r="J253" i="11"/>
  <c r="K253" i="11"/>
  <c r="L253" i="11"/>
  <c r="M253" i="11"/>
  <c r="N253" i="11"/>
  <c r="O253" i="11"/>
  <c r="P253" i="11"/>
  <c r="Q253" i="11"/>
  <c r="R253" i="11"/>
  <c r="S253" i="11"/>
  <c r="T253" i="11"/>
  <c r="U253" i="11"/>
  <c r="V253" i="11"/>
  <c r="W253" i="11"/>
  <c r="X253" i="11"/>
  <c r="Y253" i="11"/>
  <c r="Z253" i="11"/>
  <c r="AA253" i="11"/>
  <c r="AB253" i="11"/>
  <c r="AC253" i="11"/>
  <c r="AD253" i="11"/>
  <c r="AE253" i="11"/>
  <c r="AF253" i="11"/>
  <c r="AG253" i="11"/>
  <c r="AH253" i="11"/>
  <c r="AI253" i="11"/>
  <c r="AJ253" i="11"/>
  <c r="AK253" i="11"/>
  <c r="AL253" i="11"/>
  <c r="AM253" i="11"/>
  <c r="AN253" i="11"/>
  <c r="AO253" i="11"/>
  <c r="AP253" i="11"/>
  <c r="AQ253" i="11"/>
  <c r="AR253" i="11"/>
  <c r="AS253" i="11"/>
  <c r="AT253" i="11"/>
  <c r="AU253" i="11"/>
  <c r="AV253" i="11"/>
  <c r="AW253" i="11"/>
  <c r="AX253" i="11"/>
  <c r="AY253" i="11"/>
  <c r="AZ253" i="11"/>
  <c r="BA253" i="11"/>
  <c r="BB253" i="11"/>
  <c r="BC253" i="11"/>
  <c r="BD253" i="11"/>
  <c r="BE253" i="11"/>
  <c r="BF253" i="11"/>
  <c r="BG253" i="11"/>
  <c r="BH253" i="11"/>
  <c r="BI253" i="11"/>
  <c r="BJ253" i="11"/>
  <c r="BK253" i="11"/>
  <c r="BL253" i="11"/>
  <c r="BM253" i="11"/>
  <c r="BN253" i="11"/>
  <c r="BO253" i="11"/>
  <c r="BP253" i="11"/>
  <c r="BQ253" i="11"/>
  <c r="BR253" i="11"/>
  <c r="BS253" i="11"/>
  <c r="BT253" i="11"/>
  <c r="BU253" i="11"/>
  <c r="BV253" i="11"/>
  <c r="BW253" i="11"/>
  <c r="BX253" i="11"/>
  <c r="BY253" i="11"/>
  <c r="BZ253" i="11"/>
  <c r="CA253" i="11"/>
  <c r="CB253" i="11"/>
  <c r="CC253" i="11"/>
  <c r="CD253" i="11"/>
  <c r="CE253" i="11"/>
  <c r="CF253" i="11"/>
  <c r="CG253" i="11"/>
  <c r="CH253" i="11"/>
  <c r="CI253" i="11"/>
  <c r="CJ253" i="11"/>
  <c r="CK253" i="11"/>
  <c r="CL253" i="11"/>
  <c r="CM253" i="11"/>
  <c r="CN253" i="11"/>
  <c r="CO253" i="11"/>
  <c r="CP253" i="11"/>
  <c r="CQ253" i="11"/>
  <c r="CR253" i="11"/>
  <c r="CS253" i="11"/>
  <c r="CT253" i="11"/>
  <c r="CU253" i="11"/>
  <c r="CV253" i="11"/>
  <c r="CW253" i="11"/>
  <c r="CX253" i="11"/>
  <c r="CY253" i="11"/>
  <c r="CZ253" i="11"/>
  <c r="DA253" i="11"/>
  <c r="DB253" i="11"/>
  <c r="DC253" i="11"/>
  <c r="DD253" i="11"/>
  <c r="DE253" i="11"/>
  <c r="DF253" i="11"/>
  <c r="DG253" i="11"/>
  <c r="DH253" i="11"/>
  <c r="DI253" i="11"/>
  <c r="DJ253" i="11"/>
  <c r="DK253" i="11"/>
  <c r="DL253" i="11"/>
  <c r="DM253" i="11"/>
  <c r="DN253" i="11"/>
  <c r="DO253" i="11"/>
  <c r="DP253" i="11"/>
  <c r="DQ253" i="11"/>
  <c r="DR253" i="11"/>
  <c r="DS253" i="11"/>
  <c r="DT253" i="11"/>
  <c r="DU253" i="11"/>
  <c r="DV253" i="11"/>
  <c r="DW253" i="11"/>
  <c r="DX253" i="11"/>
  <c r="DY253" i="11"/>
  <c r="DZ253" i="11"/>
  <c r="EA253" i="11"/>
  <c r="EB253" i="11"/>
  <c r="EC253" i="11"/>
  <c r="ED253" i="11"/>
  <c r="EE253" i="11"/>
  <c r="EF253" i="11"/>
  <c r="EG253" i="11"/>
  <c r="EH253" i="11"/>
  <c r="EI253" i="11"/>
  <c r="EJ253" i="11"/>
  <c r="EK253" i="11"/>
  <c r="EL253" i="11"/>
  <c r="EM253" i="11"/>
  <c r="EN253" i="11"/>
  <c r="EO253" i="11"/>
  <c r="EP253" i="11"/>
  <c r="EQ253" i="11"/>
  <c r="ER253" i="11"/>
  <c r="ES253" i="11"/>
  <c r="ET253" i="11"/>
  <c r="EU253" i="11"/>
  <c r="EV253" i="11"/>
  <c r="EW253" i="11"/>
  <c r="EX253" i="11"/>
  <c r="EY253" i="11"/>
  <c r="EZ253" i="11"/>
  <c r="FA253" i="11"/>
  <c r="AO254" i="11"/>
  <c r="AO258" i="11" s="1"/>
  <c r="AS254" i="11"/>
  <c r="BE254" i="11"/>
  <c r="BE258" i="11" s="1"/>
  <c r="BY254" i="11"/>
  <c r="BY256" i="11" s="1"/>
  <c r="DQ254" i="11"/>
  <c r="DQ258" i="11" s="1"/>
  <c r="DU254" i="11"/>
  <c r="DU258" i="11" s="1"/>
  <c r="EK254" i="11"/>
  <c r="EK256" i="11" s="1"/>
  <c r="AO255" i="11"/>
  <c r="BY255" i="11"/>
  <c r="BZ255" i="11"/>
  <c r="EK255" i="11"/>
  <c r="AO256" i="11"/>
  <c r="BZ257" i="11"/>
  <c r="CE257" i="11"/>
  <c r="CX257" i="11"/>
  <c r="B6" i="22"/>
  <c r="C37"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BD36" i="22"/>
  <c r="BE36" i="22"/>
  <c r="BF36" i="22"/>
  <c r="BG36" i="22"/>
  <c r="BH36" i="22"/>
  <c r="BI36" i="22"/>
  <c r="BJ36" i="22"/>
  <c r="BK36" i="22"/>
  <c r="BL36" i="22"/>
  <c r="BM36" i="22"/>
  <c r="BN36" i="22"/>
  <c r="BO36" i="22"/>
  <c r="BP36" i="22"/>
  <c r="BQ36" i="22"/>
  <c r="BR36" i="22"/>
  <c r="BS36" i="22"/>
  <c r="BT36" i="22"/>
  <c r="BU36" i="22"/>
  <c r="BV36" i="22"/>
  <c r="BW36" i="22"/>
  <c r="BX36" i="22"/>
  <c r="BY36" i="22"/>
  <c r="BZ36" i="22"/>
  <c r="CA36" i="22"/>
  <c r="CB36" i="22"/>
  <c r="CC36" i="22"/>
  <c r="CD36" i="22"/>
  <c r="CE36" i="22"/>
  <c r="CF36" i="22"/>
  <c r="CG36" i="22"/>
  <c r="CH36" i="22"/>
  <c r="CI36" i="22"/>
  <c r="CJ36" i="22"/>
  <c r="CK36" i="22"/>
  <c r="CL36" i="22"/>
  <c r="CM36" i="22"/>
  <c r="CN36" i="22"/>
  <c r="CO36" i="22"/>
  <c r="CP36" i="22"/>
  <c r="CQ36" i="22"/>
  <c r="CR36" i="22"/>
  <c r="CS36" i="22"/>
  <c r="CT36" i="22"/>
  <c r="CU36" i="22"/>
  <c r="CV36" i="22"/>
  <c r="CW36" i="22"/>
  <c r="CX36" i="22"/>
  <c r="CY36" i="22"/>
  <c r="CZ36" i="22"/>
  <c r="DA36" i="22"/>
  <c r="DB36" i="22"/>
  <c r="DC36" i="22"/>
  <c r="DD36" i="22"/>
  <c r="DE36" i="22"/>
  <c r="DF36" i="22"/>
  <c r="DG36" i="22"/>
  <c r="DH36" i="22"/>
  <c r="DI36" i="22"/>
  <c r="DJ36" i="22"/>
  <c r="DK36" i="22"/>
  <c r="DL36" i="22"/>
  <c r="DM36" i="22"/>
  <c r="DN36" i="22"/>
  <c r="DO36" i="22"/>
  <c r="DP36" i="22"/>
  <c r="DQ36" i="22"/>
  <c r="DR36" i="22"/>
  <c r="DS36" i="22"/>
  <c r="DT36" i="22"/>
  <c r="DU36" i="22"/>
  <c r="DV36" i="22"/>
  <c r="DW36" i="22"/>
  <c r="DX36" i="22"/>
  <c r="DY36" i="22"/>
  <c r="DZ36" i="22"/>
  <c r="EA36" i="22"/>
  <c r="EB36" i="22"/>
  <c r="EC36" i="22"/>
  <c r="ED36" i="22"/>
  <c r="EE36" i="22"/>
  <c r="EF36" i="22"/>
  <c r="EG36" i="22"/>
  <c r="EH36" i="22"/>
  <c r="EI36" i="22"/>
  <c r="EJ36" i="22"/>
  <c r="EK36" i="22"/>
  <c r="EL36" i="22"/>
  <c r="EM36" i="22"/>
  <c r="EN36" i="22"/>
  <c r="EO36" i="22"/>
  <c r="EP36" i="22"/>
  <c r="EQ36" i="22"/>
  <c r="ER36" i="22"/>
  <c r="ES36" i="22"/>
  <c r="ET36" i="22"/>
  <c r="EU36" i="22"/>
  <c r="EV36" i="22"/>
  <c r="EW36" i="22"/>
  <c r="EX36" i="22"/>
  <c r="EY36" i="22"/>
  <c r="EZ36" i="22"/>
  <c r="FA36" i="22"/>
  <c r="D37" i="22"/>
  <c r="E37" i="22"/>
  <c r="F37" i="22"/>
  <c r="G37" i="22"/>
  <c r="H37" i="22"/>
  <c r="I37" i="22"/>
  <c r="J37" i="22"/>
  <c r="K37" i="22"/>
  <c r="L37" i="22"/>
  <c r="M37" i="22"/>
  <c r="N37" i="22"/>
  <c r="O37" i="22"/>
  <c r="P37" i="22"/>
  <c r="Q37" i="22"/>
  <c r="R37" i="22"/>
  <c r="S37" i="22"/>
  <c r="T37" i="22"/>
  <c r="U37" i="22"/>
  <c r="V37" i="22"/>
  <c r="W37" i="22"/>
  <c r="X37" i="22"/>
  <c r="Y37" i="22"/>
  <c r="Z37" i="22"/>
  <c r="AA37" i="22"/>
  <c r="AB37" i="22"/>
  <c r="AC37" i="22"/>
  <c r="AD37" i="22"/>
  <c r="AE37" i="22"/>
  <c r="AF37" i="22"/>
  <c r="AG37" i="22"/>
  <c r="AH37" i="22"/>
  <c r="AI37" i="22"/>
  <c r="AJ37" i="22"/>
  <c r="AK37" i="22"/>
  <c r="AL37" i="22"/>
  <c r="AM37" i="22"/>
  <c r="AN37" i="22"/>
  <c r="AO37" i="22"/>
  <c r="AP37" i="22"/>
  <c r="AQ37" i="22"/>
  <c r="AR37" i="22"/>
  <c r="AS37" i="22"/>
  <c r="AT37" i="22"/>
  <c r="AU37" i="22"/>
  <c r="AV37" i="22"/>
  <c r="AW37" i="22"/>
  <c r="AX37" i="22"/>
  <c r="AY37" i="22"/>
  <c r="AZ37" i="22"/>
  <c r="BA37" i="22"/>
  <c r="BB37" i="22"/>
  <c r="BC37" i="22"/>
  <c r="BD37" i="22"/>
  <c r="BE37" i="22"/>
  <c r="BF37" i="22"/>
  <c r="BG37" i="22"/>
  <c r="BH37" i="22"/>
  <c r="BI37" i="22"/>
  <c r="BJ37" i="22"/>
  <c r="BK37" i="22"/>
  <c r="BL37" i="22"/>
  <c r="BM37" i="22"/>
  <c r="BN37" i="22"/>
  <c r="BO37" i="22"/>
  <c r="BP37" i="22"/>
  <c r="BQ37" i="22"/>
  <c r="BR37" i="22"/>
  <c r="BS37" i="22"/>
  <c r="BT37" i="22"/>
  <c r="BU37" i="22"/>
  <c r="BV37" i="22"/>
  <c r="BW37" i="22"/>
  <c r="BX37" i="22"/>
  <c r="BY37" i="22"/>
  <c r="BZ37" i="22"/>
  <c r="CA37" i="22"/>
  <c r="CB37" i="22"/>
  <c r="CC37" i="22"/>
  <c r="CD37" i="22"/>
  <c r="CE37" i="22"/>
  <c r="CF37" i="22"/>
  <c r="CG37" i="22"/>
  <c r="CH37" i="22"/>
  <c r="CI37" i="22"/>
  <c r="CJ37" i="22"/>
  <c r="CK37" i="22"/>
  <c r="CL37" i="22"/>
  <c r="CM37" i="22"/>
  <c r="CN37" i="22"/>
  <c r="CO37" i="22"/>
  <c r="CP37" i="22"/>
  <c r="CQ37" i="22"/>
  <c r="CR37" i="22"/>
  <c r="CS37" i="22"/>
  <c r="CT37" i="22"/>
  <c r="CU37" i="22"/>
  <c r="CV37" i="22"/>
  <c r="CW37" i="22"/>
  <c r="CX37" i="22"/>
  <c r="CY37" i="22"/>
  <c r="CZ37" i="22"/>
  <c r="DA37" i="22"/>
  <c r="DB37" i="22"/>
  <c r="DC37" i="22"/>
  <c r="DD37" i="22"/>
  <c r="DE37" i="22"/>
  <c r="DF37" i="22"/>
  <c r="DG37" i="22"/>
  <c r="DH37" i="22"/>
  <c r="DI37" i="22"/>
  <c r="DJ37" i="22"/>
  <c r="DK37" i="22"/>
  <c r="DL37" i="22"/>
  <c r="DM37" i="22"/>
  <c r="DN37" i="22"/>
  <c r="DO37" i="22"/>
  <c r="DP37" i="22"/>
  <c r="DQ37" i="22"/>
  <c r="DR37" i="22"/>
  <c r="DS37" i="22"/>
  <c r="DT37" i="22"/>
  <c r="DU37" i="22"/>
  <c r="DV37" i="22"/>
  <c r="DW37" i="22"/>
  <c r="DX37" i="22"/>
  <c r="DY37" i="22"/>
  <c r="DZ37" i="22"/>
  <c r="EA37" i="22"/>
  <c r="EB37" i="22"/>
  <c r="EC37" i="22"/>
  <c r="ED37" i="22"/>
  <c r="EE37" i="22"/>
  <c r="EF37" i="22"/>
  <c r="EG37" i="22"/>
  <c r="EH37" i="22"/>
  <c r="EI37" i="22"/>
  <c r="EJ37" i="22"/>
  <c r="EK37" i="22"/>
  <c r="EL37" i="22"/>
  <c r="EM37" i="22"/>
  <c r="EN37" i="22"/>
  <c r="EO37" i="22"/>
  <c r="EP37" i="22"/>
  <c r="EQ37" i="22"/>
  <c r="ER37" i="22"/>
  <c r="ES37" i="22"/>
  <c r="ET37" i="22"/>
  <c r="EU37" i="22"/>
  <c r="EV37" i="22"/>
  <c r="EW37" i="22"/>
  <c r="EX37" i="22"/>
  <c r="EY37" i="22"/>
  <c r="EZ37" i="22"/>
  <c r="FA37" i="22"/>
  <c r="D38" i="22"/>
  <c r="E38" i="22"/>
  <c r="F38" i="22"/>
  <c r="G38" i="22"/>
  <c r="H38" i="22"/>
  <c r="I38" i="22"/>
  <c r="J38" i="22"/>
  <c r="K38" i="22"/>
  <c r="L38" i="22"/>
  <c r="M38" i="22"/>
  <c r="N38" i="22"/>
  <c r="O38" i="22"/>
  <c r="P38" i="22"/>
  <c r="Q38" i="22"/>
  <c r="R38" i="22"/>
  <c r="S38" i="22"/>
  <c r="T38" i="22"/>
  <c r="U38" i="22"/>
  <c r="V38" i="22"/>
  <c r="W38" i="22"/>
  <c r="X38" i="22"/>
  <c r="Y38" i="22"/>
  <c r="Z38" i="22"/>
  <c r="AA38" i="22"/>
  <c r="AB38" i="22"/>
  <c r="AC38" i="22"/>
  <c r="AD38" i="22"/>
  <c r="AE38" i="22"/>
  <c r="AF38" i="22"/>
  <c r="AG38" i="22"/>
  <c r="AH38" i="22"/>
  <c r="AI38" i="22"/>
  <c r="AJ38" i="22"/>
  <c r="AK38" i="22"/>
  <c r="AL38" i="22"/>
  <c r="AM38" i="22"/>
  <c r="AN38" i="22"/>
  <c r="AO38" i="22"/>
  <c r="AP38" i="22"/>
  <c r="AQ38" i="22"/>
  <c r="AR38" i="22"/>
  <c r="AS38" i="22"/>
  <c r="AT38" i="22"/>
  <c r="AU38" i="22"/>
  <c r="AV38" i="22"/>
  <c r="AW38" i="22"/>
  <c r="AX38" i="22"/>
  <c r="AY38" i="22"/>
  <c r="AZ38" i="22"/>
  <c r="BA38" i="22"/>
  <c r="BB38" i="22"/>
  <c r="BC38" i="22"/>
  <c r="BD38" i="22"/>
  <c r="BE38" i="22"/>
  <c r="BF38" i="22"/>
  <c r="BG38" i="22"/>
  <c r="BH38" i="22"/>
  <c r="BI38" i="22"/>
  <c r="BJ38" i="22"/>
  <c r="BK38" i="22"/>
  <c r="BL38" i="22"/>
  <c r="BM38" i="22"/>
  <c r="BN38" i="22"/>
  <c r="BO38" i="22"/>
  <c r="BP38" i="22"/>
  <c r="BQ38" i="22"/>
  <c r="BR38" i="22"/>
  <c r="BS38" i="22"/>
  <c r="BT38" i="22"/>
  <c r="BU38" i="22"/>
  <c r="BV38" i="22"/>
  <c r="BW38" i="22"/>
  <c r="BX38" i="22"/>
  <c r="BY38" i="22"/>
  <c r="BZ38" i="22"/>
  <c r="CA38" i="22"/>
  <c r="CB38" i="22"/>
  <c r="CC38" i="22"/>
  <c r="CD38" i="22"/>
  <c r="CE38" i="22"/>
  <c r="CF38" i="22"/>
  <c r="CG38" i="22"/>
  <c r="CH38" i="22"/>
  <c r="CI38" i="22"/>
  <c r="CJ38" i="22"/>
  <c r="CK38" i="22"/>
  <c r="CL38" i="22"/>
  <c r="CM38" i="22"/>
  <c r="CN38" i="22"/>
  <c r="CO38" i="22"/>
  <c r="CP38" i="22"/>
  <c r="CQ38" i="22"/>
  <c r="CR38" i="22"/>
  <c r="CS38" i="22"/>
  <c r="CT38" i="22"/>
  <c r="CU38" i="22"/>
  <c r="CV38" i="22"/>
  <c r="CW38" i="22"/>
  <c r="CX38" i="22"/>
  <c r="CY38" i="22"/>
  <c r="CZ38" i="22"/>
  <c r="DA38" i="22"/>
  <c r="DB38" i="22"/>
  <c r="DC38" i="22"/>
  <c r="DD38" i="22"/>
  <c r="DE38" i="22"/>
  <c r="DF38" i="22"/>
  <c r="DG38" i="22"/>
  <c r="DH38" i="22"/>
  <c r="DI38" i="22"/>
  <c r="DJ38" i="22"/>
  <c r="DK38" i="22"/>
  <c r="DL38" i="22"/>
  <c r="DM38" i="22"/>
  <c r="DN38" i="22"/>
  <c r="DO38" i="22"/>
  <c r="DP38" i="22"/>
  <c r="DQ38" i="22"/>
  <c r="DR38" i="22"/>
  <c r="DS38" i="22"/>
  <c r="DT38" i="22"/>
  <c r="DU38" i="22"/>
  <c r="DV38" i="22"/>
  <c r="DW38" i="22"/>
  <c r="DX38" i="22"/>
  <c r="DY38" i="22"/>
  <c r="DZ38" i="22"/>
  <c r="EA38" i="22"/>
  <c r="EB38" i="22"/>
  <c r="EC38" i="22"/>
  <c r="ED38" i="22"/>
  <c r="EE38" i="22"/>
  <c r="EF38" i="22"/>
  <c r="EG38" i="22"/>
  <c r="EH38" i="22"/>
  <c r="EI38" i="22"/>
  <c r="EJ38" i="22"/>
  <c r="EK38" i="22"/>
  <c r="EL38" i="22"/>
  <c r="EM38" i="22"/>
  <c r="EN38" i="22"/>
  <c r="EO38" i="22"/>
  <c r="EP38" i="22"/>
  <c r="EQ38" i="22"/>
  <c r="ER38" i="22"/>
  <c r="ES38" i="22"/>
  <c r="ET38" i="22"/>
  <c r="EU38" i="22"/>
  <c r="EV38" i="22"/>
  <c r="EW38" i="22"/>
  <c r="EX38" i="22"/>
  <c r="EY38" i="22"/>
  <c r="EZ38" i="22"/>
  <c r="FA38" i="22"/>
  <c r="D39" i="22"/>
  <c r="E39" i="22"/>
  <c r="F39" i="22"/>
  <c r="G39" i="22"/>
  <c r="H39" i="22"/>
  <c r="I39" i="22"/>
  <c r="J39" i="22"/>
  <c r="K39" i="22"/>
  <c r="L39" i="22"/>
  <c r="M39" i="22"/>
  <c r="N39" i="22"/>
  <c r="O39" i="22"/>
  <c r="P39" i="22"/>
  <c r="Q39" i="22"/>
  <c r="R39" i="22"/>
  <c r="S39" i="22"/>
  <c r="T39" i="22"/>
  <c r="U39" i="22"/>
  <c r="V39" i="22"/>
  <c r="W39" i="22"/>
  <c r="X39" i="22"/>
  <c r="Y39" i="22"/>
  <c r="Z39" i="22"/>
  <c r="AA39" i="22"/>
  <c r="AB39" i="22"/>
  <c r="AC39" i="22"/>
  <c r="AD39" i="22"/>
  <c r="AE39" i="22"/>
  <c r="AF39" i="22"/>
  <c r="AG39" i="22"/>
  <c r="AH39" i="22"/>
  <c r="AI39" i="22"/>
  <c r="AJ39" i="22"/>
  <c r="AK39" i="22"/>
  <c r="AL39" i="22"/>
  <c r="AM39" i="22"/>
  <c r="AN39" i="22"/>
  <c r="AO39" i="22"/>
  <c r="AP39" i="22"/>
  <c r="AQ39" i="22"/>
  <c r="AR39" i="22"/>
  <c r="AS39" i="22"/>
  <c r="AT39" i="22"/>
  <c r="AU39" i="22"/>
  <c r="AV39" i="22"/>
  <c r="AW39" i="22"/>
  <c r="AX39" i="22"/>
  <c r="AY39" i="22"/>
  <c r="AZ39" i="22"/>
  <c r="BA39" i="22"/>
  <c r="BB39" i="22"/>
  <c r="BC39" i="22"/>
  <c r="BD39" i="22"/>
  <c r="BE39" i="22"/>
  <c r="BF39" i="22"/>
  <c r="BG39" i="22"/>
  <c r="BH39" i="22"/>
  <c r="BI39" i="22"/>
  <c r="BJ39" i="22"/>
  <c r="BK39" i="22"/>
  <c r="BL39" i="22"/>
  <c r="BM39" i="22"/>
  <c r="BN39" i="22"/>
  <c r="BO39" i="22"/>
  <c r="BP39" i="22"/>
  <c r="BQ39" i="22"/>
  <c r="BR39" i="22"/>
  <c r="BS39" i="22"/>
  <c r="BT39" i="22"/>
  <c r="BU39" i="22"/>
  <c r="BV39" i="22"/>
  <c r="BW39" i="22"/>
  <c r="BX39" i="22"/>
  <c r="BY39" i="22"/>
  <c r="BZ39" i="22"/>
  <c r="CA39" i="22"/>
  <c r="CB39" i="22"/>
  <c r="CC39" i="22"/>
  <c r="CD39" i="22"/>
  <c r="CE39" i="22"/>
  <c r="CF39" i="22"/>
  <c r="CG39" i="22"/>
  <c r="CH39" i="22"/>
  <c r="CI39" i="22"/>
  <c r="CJ39" i="22"/>
  <c r="CK39" i="22"/>
  <c r="CL39" i="22"/>
  <c r="CM39" i="22"/>
  <c r="CN39" i="22"/>
  <c r="CO39" i="22"/>
  <c r="CP39" i="22"/>
  <c r="CQ39" i="22"/>
  <c r="CR39" i="22"/>
  <c r="CS39" i="22"/>
  <c r="CT39" i="22"/>
  <c r="CU39" i="22"/>
  <c r="CV39" i="22"/>
  <c r="CW39" i="22"/>
  <c r="CX39" i="22"/>
  <c r="CY39" i="22"/>
  <c r="CZ39" i="22"/>
  <c r="DA39" i="22"/>
  <c r="DB39" i="22"/>
  <c r="DC39" i="22"/>
  <c r="DD39" i="22"/>
  <c r="DE39" i="22"/>
  <c r="DF39" i="22"/>
  <c r="DG39" i="22"/>
  <c r="DH39" i="22"/>
  <c r="DI39" i="22"/>
  <c r="DJ39" i="22"/>
  <c r="DK39" i="22"/>
  <c r="DL39" i="22"/>
  <c r="DM39" i="22"/>
  <c r="DN39" i="22"/>
  <c r="DO39" i="22"/>
  <c r="DP39" i="22"/>
  <c r="DQ39" i="22"/>
  <c r="DR39" i="22"/>
  <c r="DS39" i="22"/>
  <c r="DT39" i="22"/>
  <c r="DU39" i="22"/>
  <c r="DV39" i="22"/>
  <c r="DW39" i="22"/>
  <c r="DX39" i="22"/>
  <c r="DY39" i="22"/>
  <c r="DZ39" i="22"/>
  <c r="EA39" i="22"/>
  <c r="EB39" i="22"/>
  <c r="EC39" i="22"/>
  <c r="ED39" i="22"/>
  <c r="EE39" i="22"/>
  <c r="EF39" i="22"/>
  <c r="EG39" i="22"/>
  <c r="EH39" i="22"/>
  <c r="EI39" i="22"/>
  <c r="EJ39" i="22"/>
  <c r="EK39" i="22"/>
  <c r="EL39" i="22"/>
  <c r="EM39" i="22"/>
  <c r="EN39" i="22"/>
  <c r="EO39" i="22"/>
  <c r="EP39" i="22"/>
  <c r="EQ39" i="22"/>
  <c r="ER39" i="22"/>
  <c r="ES39" i="22"/>
  <c r="ET39" i="22"/>
  <c r="EU39" i="22"/>
  <c r="EV39" i="22"/>
  <c r="EW39" i="22"/>
  <c r="EX39" i="22"/>
  <c r="EY39" i="22"/>
  <c r="EZ39" i="22"/>
  <c r="FA39" i="22"/>
  <c r="C39" i="22"/>
  <c r="C38" i="22"/>
  <c r="C36" i="22"/>
  <c r="C167" i="11" l="1"/>
  <c r="B16" i="22"/>
  <c r="O133" i="11"/>
  <c r="O137" i="11" s="1"/>
  <c r="S128" i="11"/>
  <c r="S23" i="11"/>
  <c r="E23" i="11"/>
  <c r="E128" i="11"/>
  <c r="R146" i="11"/>
  <c r="R152" i="11" s="1"/>
  <c r="N146" i="11"/>
  <c r="N149" i="11" s="1"/>
  <c r="N151" i="11" s="1"/>
  <c r="J146" i="11"/>
  <c r="J152" i="11" s="1"/>
  <c r="F146" i="11"/>
  <c r="F150" i="11" s="1"/>
  <c r="K20" i="11"/>
  <c r="K128" i="11" s="1"/>
  <c r="Q221" i="11"/>
  <c r="Q47" i="11" s="1"/>
  <c r="Q50" i="11" s="1"/>
  <c r="J38" i="11"/>
  <c r="Q25" i="11"/>
  <c r="I25" i="11"/>
  <c r="E25" i="11"/>
  <c r="M10" i="11"/>
  <c r="DU256" i="11"/>
  <c r="DP251" i="11"/>
  <c r="BP251" i="11"/>
  <c r="BP255" i="11" s="1"/>
  <c r="AO244" i="11"/>
  <c r="DK257" i="11"/>
  <c r="DQ256" i="11"/>
  <c r="DE254" i="11"/>
  <c r="DE256" i="11" s="1"/>
  <c r="ER251" i="11"/>
  <c r="ER255" i="11" s="1"/>
  <c r="EF251" i="11"/>
  <c r="CF251" i="11"/>
  <c r="BT251" i="11"/>
  <c r="T251" i="11"/>
  <c r="T255" i="11" s="1"/>
  <c r="BA241" i="11"/>
  <c r="BA243" i="11" s="1"/>
  <c r="CG28" i="11"/>
  <c r="EB251" i="11"/>
  <c r="EB255" i="11" s="1"/>
  <c r="BD251" i="11"/>
  <c r="BD254" i="11" s="1"/>
  <c r="BD256" i="11" s="1"/>
  <c r="DM241" i="11"/>
  <c r="DM243" i="11" s="1"/>
  <c r="BU254" i="11"/>
  <c r="BU258" i="11" s="1"/>
  <c r="EK258" i="11"/>
  <c r="BE256" i="11"/>
  <c r="EV251" i="11"/>
  <c r="CV251" i="11"/>
  <c r="CJ251" i="11"/>
  <c r="AJ251" i="11"/>
  <c r="X251" i="11"/>
  <c r="BG40" i="11"/>
  <c r="BS40" i="11"/>
  <c r="BS42" i="11" s="1"/>
  <c r="U28" i="11"/>
  <c r="CC30" i="11"/>
  <c r="DI28" i="11"/>
  <c r="DI27" i="11"/>
  <c r="DI31" i="11" s="1"/>
  <c r="U17" i="11"/>
  <c r="EI14" i="11"/>
  <c r="DW15" i="11"/>
  <c r="H133" i="11"/>
  <c r="H137" i="11" s="1"/>
  <c r="Q204" i="11"/>
  <c r="Q237" i="11"/>
  <c r="P193" i="11"/>
  <c r="L193" i="11"/>
  <c r="H193" i="11"/>
  <c r="R167" i="11"/>
  <c r="Q38" i="11"/>
  <c r="M38" i="11"/>
  <c r="I38" i="11"/>
  <c r="I204" i="11"/>
  <c r="S12" i="11"/>
  <c r="K12" i="11"/>
  <c r="O12" i="11"/>
  <c r="G12" i="11"/>
  <c r="M134" i="11"/>
  <c r="I134" i="11"/>
  <c r="M133" i="11"/>
  <c r="M137" i="11" s="1"/>
  <c r="R38" i="11"/>
  <c r="L126" i="11"/>
  <c r="L178" i="11"/>
  <c r="L180" i="11" s="1"/>
  <c r="M23" i="11"/>
  <c r="M25" i="11" s="1"/>
  <c r="M128" i="11"/>
  <c r="P180" i="11"/>
  <c r="H180" i="11"/>
  <c r="C10" i="11"/>
  <c r="M221" i="11"/>
  <c r="M224" i="11" s="1"/>
  <c r="I221" i="11"/>
  <c r="I224" i="11" s="1"/>
  <c r="N126" i="11"/>
  <c r="P146" i="11"/>
  <c r="P152" i="11" s="1"/>
  <c r="L146" i="11"/>
  <c r="L152" i="11" s="1"/>
  <c r="H146" i="11"/>
  <c r="H149" i="11" s="1"/>
  <c r="I133" i="11"/>
  <c r="I139" i="11" s="1"/>
  <c r="I128" i="11"/>
  <c r="S112" i="11"/>
  <c r="S115" i="11" s="1"/>
  <c r="S116" i="11" s="1"/>
  <c r="S25" i="11"/>
  <c r="O20" i="11"/>
  <c r="G20" i="11"/>
  <c r="Q12" i="11"/>
  <c r="M12" i="11"/>
  <c r="I12" i="11"/>
  <c r="S204" i="11"/>
  <c r="S206" i="11" s="1"/>
  <c r="Q193" i="11"/>
  <c r="M193" i="11"/>
  <c r="I193" i="11"/>
  <c r="L167" i="11"/>
  <c r="H167" i="11"/>
  <c r="G146" i="11"/>
  <c r="L134" i="11"/>
  <c r="F20" i="11"/>
  <c r="DC40" i="11"/>
  <c r="AQ40" i="11"/>
  <c r="AQ44" i="11" s="1"/>
  <c r="CM40" i="11"/>
  <c r="CM42" i="11" s="1"/>
  <c r="W40" i="11"/>
  <c r="W42" i="11" s="1"/>
  <c r="Y14" i="11"/>
  <c r="Y18" i="11" s="1"/>
  <c r="U15" i="11"/>
  <c r="EC27" i="11"/>
  <c r="EC30" i="11"/>
  <c r="CW30" i="11"/>
  <c r="CW27" i="11"/>
  <c r="CW28" i="11"/>
  <c r="CC29" i="11"/>
  <c r="CC31" i="11"/>
  <c r="BU27" i="11"/>
  <c r="BU29" i="11" s="1"/>
  <c r="BU28" i="11"/>
  <c r="BU30" i="11"/>
  <c r="BQ27" i="11"/>
  <c r="BQ29" i="11" s="1"/>
  <c r="BQ28" i="11"/>
  <c r="BQ30" i="11"/>
  <c r="AK28" i="11"/>
  <c r="AK27" i="11"/>
  <c r="AK30" i="11"/>
  <c r="AY255" i="11"/>
  <c r="AY257" i="11"/>
  <c r="AS256" i="11"/>
  <c r="AS258" i="11"/>
  <c r="DI29" i="11"/>
  <c r="DR27" i="11"/>
  <c r="DR31" i="11" s="1"/>
  <c r="DR30" i="11"/>
  <c r="DF27" i="11"/>
  <c r="DF31" i="11" s="1"/>
  <c r="DF30" i="11"/>
  <c r="CT27" i="11"/>
  <c r="CT31" i="11" s="1"/>
  <c r="CT30" i="11"/>
  <c r="BQ14" i="11"/>
  <c r="BQ15" i="11"/>
  <c r="BA14" i="11"/>
  <c r="BA15" i="11"/>
  <c r="EB257" i="11"/>
  <c r="BO255" i="11"/>
  <c r="BO257" i="11"/>
  <c r="EO27" i="11"/>
  <c r="EO29" i="11" s="1"/>
  <c r="EO28" i="11"/>
  <c r="EO30" i="11"/>
  <c r="DY27" i="11"/>
  <c r="DY28" i="11"/>
  <c r="DY30" i="11"/>
  <c r="AS15" i="11"/>
  <c r="AA14" i="11"/>
  <c r="AA16" i="11" s="1"/>
  <c r="AA15" i="11"/>
  <c r="CW242" i="11"/>
  <c r="CW241" i="11"/>
  <c r="CW243" i="11" s="1"/>
  <c r="CI41" i="11"/>
  <c r="CI40" i="11"/>
  <c r="CI42" i="11" s="1"/>
  <c r="CX30" i="11"/>
  <c r="ES28" i="11"/>
  <c r="CC28" i="11"/>
  <c r="ES27" i="11"/>
  <c r="ES31" i="11" s="1"/>
  <c r="BQ17" i="11"/>
  <c r="AK17" i="11"/>
  <c r="AW16" i="11"/>
  <c r="BM15" i="11"/>
  <c r="AG15" i="11"/>
  <c r="BM14" i="11"/>
  <c r="BM18" i="11" s="1"/>
  <c r="AK14" i="11"/>
  <c r="CK27" i="11"/>
  <c r="CK29" i="11" s="1"/>
  <c r="CK30" i="11"/>
  <c r="EX27" i="11"/>
  <c r="EX31" i="11" s="1"/>
  <c r="EX30" i="11"/>
  <c r="EH27" i="11"/>
  <c r="EH31" i="11" s="1"/>
  <c r="EH30" i="11"/>
  <c r="AM15" i="11"/>
  <c r="AM14" i="11"/>
  <c r="AM16" i="11" s="1"/>
  <c r="CS15" i="11"/>
  <c r="CS17" i="11"/>
  <c r="CC15" i="11"/>
  <c r="CC14" i="11"/>
  <c r="CC16" i="11" s="1"/>
  <c r="CC17" i="11"/>
  <c r="BE14" i="11"/>
  <c r="BE15" i="11"/>
  <c r="AO14" i="11"/>
  <c r="AO15" i="11"/>
  <c r="AC17" i="11"/>
  <c r="AC14" i="11"/>
  <c r="BP257" i="11"/>
  <c r="EA255" i="11"/>
  <c r="EA257" i="11"/>
  <c r="Z244" i="11"/>
  <c r="Z242" i="11"/>
  <c r="DB30" i="11"/>
  <c r="CL27" i="11"/>
  <c r="CL31" i="11" s="1"/>
  <c r="U29" i="11"/>
  <c r="U31" i="11"/>
  <c r="CS27" i="11"/>
  <c r="CS28" i="11"/>
  <c r="CS30" i="11"/>
  <c r="AW27" i="11"/>
  <c r="AW29" i="11" s="1"/>
  <c r="AW28" i="11"/>
  <c r="AG28" i="11"/>
  <c r="AG30" i="11"/>
  <c r="AO17" i="11"/>
  <c r="AS14" i="11"/>
  <c r="AS16" i="11" s="1"/>
  <c r="EQ257" i="11"/>
  <c r="CU257" i="11"/>
  <c r="ER254" i="11"/>
  <c r="ER256" i="11" s="1"/>
  <c r="CF257" i="11"/>
  <c r="CF254" i="11"/>
  <c r="CF256" i="11" s="1"/>
  <c r="CF255" i="11"/>
  <c r="EX242" i="11"/>
  <c r="EW242" i="11"/>
  <c r="EW244" i="11"/>
  <c r="CK242" i="11"/>
  <c r="CK244" i="11"/>
  <c r="BQ242" i="11"/>
  <c r="BQ241" i="11"/>
  <c r="BQ243" i="11" s="1"/>
  <c r="Y242" i="11"/>
  <c r="Y244" i="11"/>
  <c r="AM41" i="11"/>
  <c r="AM40" i="11"/>
  <c r="AM42" i="11" s="1"/>
  <c r="BY258" i="11"/>
  <c r="BZ256" i="11"/>
  <c r="AC257" i="11"/>
  <c r="AC254" i="11"/>
  <c r="AC256" i="11" s="1"/>
  <c r="AC255" i="11"/>
  <c r="BE244" i="11"/>
  <c r="AK241" i="11"/>
  <c r="AK243" i="11" s="1"/>
  <c r="CP30" i="11"/>
  <c r="DM28" i="11"/>
  <c r="BM28" i="11"/>
  <c r="DM27" i="11"/>
  <c r="BM27" i="11"/>
  <c r="BE17" i="11"/>
  <c r="Y17" i="11"/>
  <c r="BI15" i="11"/>
  <c r="AC15" i="11"/>
  <c r="BI14" i="11"/>
  <c r="AG14" i="11"/>
  <c r="EY251" i="11"/>
  <c r="EY255" i="11" s="1"/>
  <c r="EM251" i="11"/>
  <c r="EM257" i="11" s="1"/>
  <c r="EI251" i="11"/>
  <c r="EI257" i="11" s="1"/>
  <c r="DW251" i="11"/>
  <c r="DS251" i="11"/>
  <c r="DS255" i="11" s="1"/>
  <c r="DG251" i="11"/>
  <c r="DG257" i="11" s="1"/>
  <c r="DC251" i="11"/>
  <c r="DC257" i="11" s="1"/>
  <c r="CQ251" i="11"/>
  <c r="CM251" i="11"/>
  <c r="CM255" i="11" s="1"/>
  <c r="CA251" i="11"/>
  <c r="CA257" i="11" s="1"/>
  <c r="BW251" i="11"/>
  <c r="BW257" i="11" s="1"/>
  <c r="BK251" i="11"/>
  <c r="BG251" i="11"/>
  <c r="BG255" i="11" s="1"/>
  <c r="AU251" i="11"/>
  <c r="AU257" i="11" s="1"/>
  <c r="AQ251" i="11"/>
  <c r="AQ257" i="11" s="1"/>
  <c r="AE251" i="11"/>
  <c r="AA251" i="11"/>
  <c r="AA255" i="11" s="1"/>
  <c r="EM238" i="11"/>
  <c r="EM241" i="11" s="1"/>
  <c r="DG238" i="11"/>
  <c r="DG241" i="11" s="1"/>
  <c r="CA238" i="11"/>
  <c r="AU238" i="11"/>
  <c r="AU242" i="11" s="1"/>
  <c r="E221" i="11"/>
  <c r="E224" i="11" s="1"/>
  <c r="E12" i="11"/>
  <c r="D193" i="11"/>
  <c r="D180" i="11"/>
  <c r="E193" i="11"/>
  <c r="E38" i="11"/>
  <c r="C112" i="11"/>
  <c r="C115" i="11" s="1"/>
  <c r="C116" i="11" s="1"/>
  <c r="C128" i="11"/>
  <c r="C23" i="11"/>
  <c r="C25" i="11" s="1"/>
  <c r="D133" i="11"/>
  <c r="D137" i="11" s="1"/>
  <c r="E237" i="11"/>
  <c r="D146" i="11"/>
  <c r="D152" i="11" s="1"/>
  <c r="E112" i="11"/>
  <c r="E115" i="11" s="1"/>
  <c r="E116" i="11" s="1"/>
  <c r="E120" i="11" s="1"/>
  <c r="C204" i="11"/>
  <c r="C206" i="11" s="1"/>
  <c r="M139" i="11"/>
  <c r="F152" i="11"/>
  <c r="J149" i="11"/>
  <c r="J153" i="11" s="1"/>
  <c r="M116" i="11"/>
  <c r="M120" i="11" s="1"/>
  <c r="G149" i="11"/>
  <c r="G153" i="11" s="1"/>
  <c r="D167" i="11"/>
  <c r="N133" i="11"/>
  <c r="N137" i="11" s="1"/>
  <c r="N134" i="11"/>
  <c r="R133" i="11"/>
  <c r="R139" i="11" s="1"/>
  <c r="R134" i="11"/>
  <c r="R23" i="11"/>
  <c r="R25" i="11" s="1"/>
  <c r="R112" i="11"/>
  <c r="R115" i="11" s="1"/>
  <c r="R117" i="11" s="1"/>
  <c r="R128" i="11"/>
  <c r="P167" i="11"/>
  <c r="F133" i="11"/>
  <c r="F136" i="11" s="1"/>
  <c r="F134" i="11"/>
  <c r="D126" i="11"/>
  <c r="R206" i="11"/>
  <c r="J206" i="11"/>
  <c r="F206" i="11"/>
  <c r="Q180" i="11"/>
  <c r="M180" i="11"/>
  <c r="E180" i="11"/>
  <c r="F149" i="11"/>
  <c r="F151" i="11" s="1"/>
  <c r="Q127" i="11"/>
  <c r="Q112" i="11"/>
  <c r="Q115" i="11" s="1"/>
  <c r="Q116" i="11" s="1"/>
  <c r="K112" i="11"/>
  <c r="K115" i="11" s="1"/>
  <c r="K116" i="11" s="1"/>
  <c r="K122" i="11" s="1"/>
  <c r="F112" i="11"/>
  <c r="F115" i="11" s="1"/>
  <c r="K38" i="11"/>
  <c r="G38" i="11"/>
  <c r="K23" i="11"/>
  <c r="K25" i="11" s="1"/>
  <c r="J20" i="11"/>
  <c r="Q206" i="11"/>
  <c r="I206" i="11"/>
  <c r="F167" i="11"/>
  <c r="Q146" i="11"/>
  <c r="Q149" i="11" s="1"/>
  <c r="I146" i="11"/>
  <c r="I150" i="11" s="1"/>
  <c r="E146" i="11"/>
  <c r="E152" i="11" s="1"/>
  <c r="D134" i="11"/>
  <c r="Q128" i="11"/>
  <c r="N38" i="11"/>
  <c r="F38" i="11"/>
  <c r="N20" i="11"/>
  <c r="R150" i="11"/>
  <c r="J150" i="11"/>
  <c r="K117" i="11"/>
  <c r="S193" i="11"/>
  <c r="O193" i="11"/>
  <c r="K193" i="11"/>
  <c r="G193" i="11"/>
  <c r="C193" i="11"/>
  <c r="R193" i="11"/>
  <c r="N193" i="11"/>
  <c r="J193" i="11"/>
  <c r="F193" i="11"/>
  <c r="N86" i="11"/>
  <c r="N89" i="11" s="1"/>
  <c r="N90" i="11" s="1"/>
  <c r="N93" i="11" s="1"/>
  <c r="N167" i="11"/>
  <c r="Q167" i="11"/>
  <c r="R149" i="11"/>
  <c r="R151" i="11" s="1"/>
  <c r="L133" i="11"/>
  <c r="L139" i="11" s="1"/>
  <c r="G133" i="11"/>
  <c r="G139" i="11" s="1"/>
  <c r="I116" i="11"/>
  <c r="I122" i="11" s="1"/>
  <c r="R12" i="11"/>
  <c r="N12" i="11"/>
  <c r="J12" i="11"/>
  <c r="F12" i="11"/>
  <c r="FA257" i="11"/>
  <c r="FA255" i="11"/>
  <c r="FA254" i="11"/>
  <c r="DA257" i="11"/>
  <c r="DA254" i="11"/>
  <c r="DA255" i="11"/>
  <c r="BI257" i="11"/>
  <c r="BI255" i="11"/>
  <c r="BI254" i="11"/>
  <c r="DO14" i="11"/>
  <c r="DO16" i="11" s="1"/>
  <c r="DO15" i="11"/>
  <c r="EG257" i="11"/>
  <c r="EG255" i="11"/>
  <c r="EG254" i="11"/>
  <c r="CO257" i="11"/>
  <c r="CO254" i="11"/>
  <c r="CO255" i="11"/>
  <c r="Y257" i="11"/>
  <c r="Y254" i="11"/>
  <c r="Y255" i="11"/>
  <c r="EY15" i="11"/>
  <c r="EY14" i="11"/>
  <c r="EY16" i="11" s="1"/>
  <c r="DG15" i="11"/>
  <c r="DG14" i="11"/>
  <c r="DG16" i="11" s="1"/>
  <c r="EL254" i="11"/>
  <c r="EL257" i="11"/>
  <c r="EL255" i="11"/>
  <c r="DV254" i="11"/>
  <c r="DV257" i="11"/>
  <c r="DV255" i="11"/>
  <c r="BJ254" i="11"/>
  <c r="BJ257" i="11"/>
  <c r="BJ255" i="11"/>
  <c r="AT254" i="11"/>
  <c r="AT255" i="11"/>
  <c r="AT257" i="11"/>
  <c r="EK27" i="11"/>
  <c r="EK28" i="11"/>
  <c r="EK30" i="11"/>
  <c r="DE30" i="11"/>
  <c r="DE27" i="11"/>
  <c r="BS14" i="11"/>
  <c r="BS16" i="11" s="1"/>
  <c r="BS15" i="11"/>
  <c r="AD256" i="11"/>
  <c r="EW255" i="11"/>
  <c r="CZ255" i="11"/>
  <c r="CK255" i="11"/>
  <c r="AN255" i="11"/>
  <c r="EW254" i="11"/>
  <c r="EW27" i="11"/>
  <c r="EW29" i="11" s="1"/>
  <c r="EW28" i="11"/>
  <c r="EW30" i="11"/>
  <c r="DQ27" i="11"/>
  <c r="DQ28" i="11"/>
  <c r="DA27" i="11"/>
  <c r="DA30" i="11"/>
  <c r="DA28" i="11"/>
  <c r="Y27" i="11"/>
  <c r="Y29" i="11" s="1"/>
  <c r="Y28" i="11"/>
  <c r="BG14" i="11"/>
  <c r="BG16" i="11" s="1"/>
  <c r="BG15" i="11"/>
  <c r="AQ14" i="11"/>
  <c r="AQ16" i="11" s="1"/>
  <c r="AQ15" i="11"/>
  <c r="EE15" i="11"/>
  <c r="EE14" i="11"/>
  <c r="EE16" i="11" s="1"/>
  <c r="CY14" i="11"/>
  <c r="CY16" i="11" s="1"/>
  <c r="CY15" i="11"/>
  <c r="CM15" i="11"/>
  <c r="CM14" i="11"/>
  <c r="CM16" i="11" s="1"/>
  <c r="DF257" i="11"/>
  <c r="DF256" i="11"/>
  <c r="BU256" i="11"/>
  <c r="DU255" i="11"/>
  <c r="BU255" i="11"/>
  <c r="DP254" i="11"/>
  <c r="ES242" i="11"/>
  <c r="ES241" i="11"/>
  <c r="ES243" i="11" s="1"/>
  <c r="EG242" i="11"/>
  <c r="EG244" i="11"/>
  <c r="CG242" i="11"/>
  <c r="CG241" i="11"/>
  <c r="CG243" i="11" s="1"/>
  <c r="BU242" i="11"/>
  <c r="BU244" i="11"/>
  <c r="U242" i="11"/>
  <c r="U241" i="11"/>
  <c r="U243" i="11" s="1"/>
  <c r="DQ30" i="11"/>
  <c r="CK28" i="11"/>
  <c r="BW14" i="11"/>
  <c r="BW16" i="11" s="1"/>
  <c r="ES29" i="11"/>
  <c r="BY27" i="11"/>
  <c r="BY28" i="11"/>
  <c r="BY30" i="11"/>
  <c r="AS30" i="11"/>
  <c r="AS27" i="11"/>
  <c r="AS28" i="11"/>
  <c r="EU14" i="11"/>
  <c r="EU16" i="11" s="1"/>
  <c r="EU15" i="11"/>
  <c r="BC14" i="11"/>
  <c r="BC16" i="11" s="1"/>
  <c r="BC15" i="11"/>
  <c r="W15" i="11"/>
  <c r="W14" i="11"/>
  <c r="W16" i="11" s="1"/>
  <c r="AI257" i="11"/>
  <c r="CP256" i="11"/>
  <c r="DL255" i="11"/>
  <c r="AZ255" i="11"/>
  <c r="CK254" i="11"/>
  <c r="EO31" i="11"/>
  <c r="CK31" i="11"/>
  <c r="BE27" i="11"/>
  <c r="BE28" i="11"/>
  <c r="BE30" i="11"/>
  <c r="AO28" i="11"/>
  <c r="AO27" i="11"/>
  <c r="AO30" i="11"/>
  <c r="DC15" i="11"/>
  <c r="DC14" i="11"/>
  <c r="DC18" i="11" s="1"/>
  <c r="CI15" i="11"/>
  <c r="CI14" i="11"/>
  <c r="CI16" i="11" s="1"/>
  <c r="BD257" i="11"/>
  <c r="DF255" i="11"/>
  <c r="CZ254" i="11"/>
  <c r="AN254" i="11"/>
  <c r="CP257" i="11"/>
  <c r="AD257" i="11"/>
  <c r="DQ255" i="11"/>
  <c r="DE255" i="11"/>
  <c r="CP255" i="11"/>
  <c r="BE255" i="11"/>
  <c r="AS255" i="11"/>
  <c r="AD255" i="11"/>
  <c r="EB254" i="11"/>
  <c r="EB256" i="11" s="1"/>
  <c r="DL254" i="11"/>
  <c r="DL256" i="11" s="1"/>
  <c r="AZ254" i="11"/>
  <c r="AZ256" i="11" s="1"/>
  <c r="DA244" i="11"/>
  <c r="DR244" i="11"/>
  <c r="DR242" i="11"/>
  <c r="BF244" i="11"/>
  <c r="BF242" i="11"/>
  <c r="Y30" i="11"/>
  <c r="BA29" i="11"/>
  <c r="DE28" i="11"/>
  <c r="CQ14" i="11"/>
  <c r="CQ16" i="11" s="1"/>
  <c r="ES251" i="11"/>
  <c r="ES254" i="11" s="1"/>
  <c r="EO251" i="11"/>
  <c r="EO254" i="11" s="1"/>
  <c r="EC251" i="11"/>
  <c r="EC254" i="11" s="1"/>
  <c r="DY251" i="11"/>
  <c r="DY257" i="11" s="1"/>
  <c r="DM251" i="11"/>
  <c r="DM255" i="11" s="1"/>
  <c r="DI251" i="11"/>
  <c r="DI257" i="11" s="1"/>
  <c r="CW251" i="11"/>
  <c r="CW254" i="11" s="1"/>
  <c r="CS251" i="11"/>
  <c r="CS255" i="11" s="1"/>
  <c r="CG251" i="11"/>
  <c r="CG257" i="11" s="1"/>
  <c r="CC251" i="11"/>
  <c r="CC257" i="11" s="1"/>
  <c r="BQ251" i="11"/>
  <c r="BQ254" i="11" s="1"/>
  <c r="BM251" i="11"/>
  <c r="BM257" i="11" s="1"/>
  <c r="BA251" i="11"/>
  <c r="BA257" i="11" s="1"/>
  <c r="AW251" i="11"/>
  <c r="AW257" i="11" s="1"/>
  <c r="AK251" i="11"/>
  <c r="AK254" i="11" s="1"/>
  <c r="AG251" i="11"/>
  <c r="AG255" i="11" s="1"/>
  <c r="U251" i="11"/>
  <c r="U257" i="11" s="1"/>
  <c r="EX251" i="11"/>
  <c r="EX254" i="11" s="1"/>
  <c r="EH251" i="11"/>
  <c r="EH255" i="11" s="1"/>
  <c r="DR251" i="11"/>
  <c r="DR254" i="11" s="1"/>
  <c r="DB251" i="11"/>
  <c r="DB254" i="11" s="1"/>
  <c r="CL251" i="11"/>
  <c r="CL254" i="11" s="1"/>
  <c r="BV251" i="11"/>
  <c r="BV255" i="11" s="1"/>
  <c r="BF251" i="11"/>
  <c r="BF257" i="11" s="1"/>
  <c r="AP251" i="11"/>
  <c r="AP254" i="11" s="1"/>
  <c r="Z251" i="11"/>
  <c r="Z254" i="11" s="1"/>
  <c r="DW238" i="11"/>
  <c r="DW244" i="11" s="1"/>
  <c r="CQ238" i="11"/>
  <c r="CQ241" i="11" s="1"/>
  <c r="BK238" i="11"/>
  <c r="BK241" i="11" s="1"/>
  <c r="AE238" i="11"/>
  <c r="AE241" i="11" s="1"/>
  <c r="EV238" i="11"/>
  <c r="EV241" i="11" s="1"/>
  <c r="EN238" i="11"/>
  <c r="EN244" i="11" s="1"/>
  <c r="EF238" i="11"/>
  <c r="EF242" i="11" s="1"/>
  <c r="DX238" i="11"/>
  <c r="DX242" i="11" s="1"/>
  <c r="DP238" i="11"/>
  <c r="DP241" i="11" s="1"/>
  <c r="DH238" i="11"/>
  <c r="DH242" i="11" s="1"/>
  <c r="CZ238" i="11"/>
  <c r="CZ242" i="11" s="1"/>
  <c r="CR238" i="11"/>
  <c r="CR242" i="11" s="1"/>
  <c r="CJ238" i="11"/>
  <c r="CJ241" i="11" s="1"/>
  <c r="CB238" i="11"/>
  <c r="CB244" i="11" s="1"/>
  <c r="BT238" i="11"/>
  <c r="BT242" i="11" s="1"/>
  <c r="BL238" i="11"/>
  <c r="BL242" i="11" s="1"/>
  <c r="BD238" i="11"/>
  <c r="BD241" i="11" s="1"/>
  <c r="AV238" i="11"/>
  <c r="AV242" i="11" s="1"/>
  <c r="AN238" i="11"/>
  <c r="AN242" i="11" s="1"/>
  <c r="AF238" i="11"/>
  <c r="AF242" i="11" s="1"/>
  <c r="X238" i="11"/>
  <c r="X241" i="11" s="1"/>
  <c r="CY41" i="11"/>
  <c r="CY40" i="11"/>
  <c r="CY42" i="11" s="1"/>
  <c r="BC41" i="11"/>
  <c r="BC40" i="11"/>
  <c r="BC42" i="11" s="1"/>
  <c r="DY31" i="11"/>
  <c r="DY29" i="11"/>
  <c r="BQ31" i="11"/>
  <c r="EY41" i="11"/>
  <c r="EY40" i="11"/>
  <c r="EY42" i="11" s="1"/>
  <c r="DS41" i="11"/>
  <c r="DS40" i="11"/>
  <c r="DS44" i="11" s="1"/>
  <c r="BW41" i="11"/>
  <c r="BW40" i="11"/>
  <c r="BW42" i="11" s="1"/>
  <c r="AA41" i="11"/>
  <c r="AA40" i="11"/>
  <c r="AA42" i="11" s="1"/>
  <c r="CG29" i="11"/>
  <c r="CG31" i="11"/>
  <c r="AS18" i="11"/>
  <c r="EM37" i="11"/>
  <c r="EM41" i="11" s="1"/>
  <c r="DW37" i="11"/>
  <c r="DG37" i="11"/>
  <c r="DG43" i="11" s="1"/>
  <c r="CQ37" i="11"/>
  <c r="CQ40" i="11" s="1"/>
  <c r="CA37" i="11"/>
  <c r="CA41" i="11" s="1"/>
  <c r="BK37" i="11"/>
  <c r="AU37" i="11"/>
  <c r="AU41" i="11" s="1"/>
  <c r="AE37" i="11"/>
  <c r="AE43" i="11" s="1"/>
  <c r="CA11" i="11"/>
  <c r="BK11" i="11"/>
  <c r="AU11" i="11"/>
  <c r="AU17" i="11" s="1"/>
  <c r="AE11" i="11"/>
  <c r="AE17" i="11" s="1"/>
  <c r="EU257" i="11"/>
  <c r="EE257" i="11"/>
  <c r="DS43" i="11"/>
  <c r="CI257" i="11"/>
  <c r="ED255" i="11"/>
  <c r="DZ255" i="11"/>
  <c r="DV28" i="11"/>
  <c r="DJ255" i="11"/>
  <c r="CX28" i="11"/>
  <c r="CP28" i="11"/>
  <c r="BR255" i="11"/>
  <c r="AX255" i="11"/>
  <c r="AL255" i="11"/>
  <c r="EU40" i="11"/>
  <c r="EE40" i="11"/>
  <c r="EE42" i="11" s="1"/>
  <c r="DO40" i="11"/>
  <c r="DO44" i="11" s="1"/>
  <c r="EQ37" i="11"/>
  <c r="EQ40" i="11" s="1"/>
  <c r="EQ44" i="11" s="1"/>
  <c r="EA37" i="11"/>
  <c r="EA40" i="11" s="1"/>
  <c r="DK37" i="11"/>
  <c r="DK40" i="11" s="1"/>
  <c r="DK42" i="11" s="1"/>
  <c r="CU37" i="11"/>
  <c r="CU40" i="11" s="1"/>
  <c r="CU44" i="11" s="1"/>
  <c r="CE37" i="11"/>
  <c r="CE40" i="11" s="1"/>
  <c r="CE42" i="11" s="1"/>
  <c r="BO37" i="11"/>
  <c r="BO40" i="11" s="1"/>
  <c r="AY37" i="11"/>
  <c r="AY40" i="11" s="1"/>
  <c r="AI37" i="11"/>
  <c r="AI40" i="11" s="1"/>
  <c r="AI42" i="11" s="1"/>
  <c r="EL30" i="11"/>
  <c r="DV30" i="11"/>
  <c r="EC28" i="11"/>
  <c r="EQ11" i="11"/>
  <c r="EQ17" i="11" s="1"/>
  <c r="EA11" i="11"/>
  <c r="EA17" i="11" s="1"/>
  <c r="DK11" i="11"/>
  <c r="CU11" i="11"/>
  <c r="CU15" i="11" s="1"/>
  <c r="CE11" i="11"/>
  <c r="CE17" i="11" s="1"/>
  <c r="BO11" i="11"/>
  <c r="BO17" i="11" s="1"/>
  <c r="AY11" i="11"/>
  <c r="AI11" i="11"/>
  <c r="AI17" i="11" s="1"/>
  <c r="EC257" i="11"/>
  <c r="CA241" i="11"/>
  <c r="CA244" i="11"/>
  <c r="CA242" i="11"/>
  <c r="AU241" i="11"/>
  <c r="AU244" i="11"/>
  <c r="CM206" i="11"/>
  <c r="BW206" i="11"/>
  <c r="AQ206" i="11"/>
  <c r="W206" i="11"/>
  <c r="EA136" i="11"/>
  <c r="EA139" i="11"/>
  <c r="EA137" i="11"/>
  <c r="EY254" i="11"/>
  <c r="EI254" i="11"/>
  <c r="DW255" i="11"/>
  <c r="DW257" i="11"/>
  <c r="DW254" i="11"/>
  <c r="DS254" i="11"/>
  <c r="DS257" i="11"/>
  <c r="DC254" i="11"/>
  <c r="CQ255" i="11"/>
  <c r="CQ257" i="11"/>
  <c r="CQ254" i="11"/>
  <c r="CM257" i="11"/>
  <c r="CA255" i="11"/>
  <c r="BW254" i="11"/>
  <c r="BK255" i="11"/>
  <c r="BK257" i="11"/>
  <c r="BK254" i="11"/>
  <c r="AQ254" i="11"/>
  <c r="AE255" i="11"/>
  <c r="AE257" i="11"/>
  <c r="AE254" i="11"/>
  <c r="AA254" i="11"/>
  <c r="DC153" i="11"/>
  <c r="DC151" i="11"/>
  <c r="AQ153" i="11"/>
  <c r="AQ151" i="11"/>
  <c r="EO150" i="11"/>
  <c r="EO152" i="11"/>
  <c r="EO149" i="11"/>
  <c r="DM150" i="11"/>
  <c r="DM149" i="11"/>
  <c r="DM152" i="11"/>
  <c r="CC150" i="11"/>
  <c r="CC152" i="11"/>
  <c r="CC149" i="11"/>
  <c r="BA150" i="11"/>
  <c r="BA149" i="11"/>
  <c r="BA152" i="11"/>
  <c r="DT149" i="11"/>
  <c r="DT150" i="11"/>
  <c r="DT152" i="11"/>
  <c r="CR149" i="11"/>
  <c r="CR150" i="11"/>
  <c r="CR152" i="11"/>
  <c r="BH149" i="11"/>
  <c r="BH150" i="11"/>
  <c r="BH152" i="11"/>
  <c r="AF149" i="11"/>
  <c r="AF150" i="11"/>
  <c r="AF152" i="11"/>
  <c r="EO255" i="11"/>
  <c r="DY255" i="11"/>
  <c r="DY254" i="11"/>
  <c r="DI255" i="11"/>
  <c r="CW257" i="11"/>
  <c r="CS257" i="11"/>
  <c r="CS254" i="11"/>
  <c r="CC255" i="11"/>
  <c r="BQ257" i="11"/>
  <c r="BM255" i="11"/>
  <c r="BA255" i="11"/>
  <c r="AW255" i="11"/>
  <c r="AK257" i="11"/>
  <c r="AG257" i="11"/>
  <c r="AG254" i="11"/>
  <c r="EX257" i="11"/>
  <c r="EH254" i="11"/>
  <c r="DR257" i="11"/>
  <c r="DB257" i="11"/>
  <c r="CL257" i="11"/>
  <c r="BV254" i="11"/>
  <c r="BF254" i="11"/>
  <c r="BF255" i="11"/>
  <c r="Z257" i="11"/>
  <c r="DW241" i="11"/>
  <c r="CQ242" i="11"/>
  <c r="BK242" i="11"/>
  <c r="AE242" i="11"/>
  <c r="EV242" i="11"/>
  <c r="EN242" i="11"/>
  <c r="EN241" i="11"/>
  <c r="DX244" i="11"/>
  <c r="DP242" i="11"/>
  <c r="DH244" i="11"/>
  <c r="CZ244" i="11"/>
  <c r="CR244" i="11"/>
  <c r="CJ242" i="11"/>
  <c r="CB242" i="11"/>
  <c r="CB241" i="11"/>
  <c r="BL244" i="11"/>
  <c r="BD242" i="11"/>
  <c r="AV244" i="11"/>
  <c r="AN244" i="11"/>
  <c r="AF244" i="11"/>
  <c r="X242" i="11"/>
  <c r="EE153" i="11"/>
  <c r="EE151" i="11"/>
  <c r="BS153" i="11"/>
  <c r="BS151" i="11"/>
  <c r="G151" i="11"/>
  <c r="ES257" i="11"/>
  <c r="EB139" i="11"/>
  <c r="EB136" i="11"/>
  <c r="EB137" i="11"/>
  <c r="DW138" i="11"/>
  <c r="DW140" i="11"/>
  <c r="DP139" i="11"/>
  <c r="DP136" i="11"/>
  <c r="DP137" i="11"/>
  <c r="BD139" i="11"/>
  <c r="BD136" i="11"/>
  <c r="BD137" i="11"/>
  <c r="AN138" i="11"/>
  <c r="AN140" i="11"/>
  <c r="CD255" i="11"/>
  <c r="BN255" i="11"/>
  <c r="EQ254" i="11"/>
  <c r="CE254" i="11"/>
  <c r="FA180" i="11"/>
  <c r="EG180" i="11"/>
  <c r="DU180" i="11"/>
  <c r="DA180" i="11"/>
  <c r="CO180" i="11"/>
  <c r="BU180" i="11"/>
  <c r="BI180" i="11"/>
  <c r="AO180" i="11"/>
  <c r="AC180" i="11"/>
  <c r="I180" i="11"/>
  <c r="EX167" i="11"/>
  <c r="CL167" i="11"/>
  <c r="Z167" i="11"/>
  <c r="EE150" i="11"/>
  <c r="DJ150" i="11"/>
  <c r="BS150" i="11"/>
  <c r="AX150" i="11"/>
  <c r="G150" i="11"/>
  <c r="DJ151" i="11"/>
  <c r="DJ153" i="11"/>
  <c r="CT151" i="11"/>
  <c r="CT153" i="11"/>
  <c r="AX151" i="11"/>
  <c r="AX153" i="11"/>
  <c r="AH151" i="11"/>
  <c r="AH153" i="11"/>
  <c r="CY152" i="11"/>
  <c r="CY149" i="11"/>
  <c r="AM152" i="11"/>
  <c r="AM149" i="11"/>
  <c r="EU139" i="11"/>
  <c r="DV138" i="11"/>
  <c r="CQ138" i="11"/>
  <c r="CQ140" i="11"/>
  <c r="EB134" i="11"/>
  <c r="EV139" i="11"/>
  <c r="EV136" i="11"/>
  <c r="DQ140" i="11"/>
  <c r="DQ138" i="11"/>
  <c r="DE136" i="11"/>
  <c r="DE139" i="11"/>
  <c r="BP139" i="11"/>
  <c r="BP136" i="11"/>
  <c r="BE140" i="11"/>
  <c r="BE138" i="11"/>
  <c r="AS136" i="11"/>
  <c r="AS139" i="11"/>
  <c r="EH133" i="11"/>
  <c r="EH134" i="11"/>
  <c r="DV137" i="11"/>
  <c r="DV139" i="11"/>
  <c r="EA127" i="11"/>
  <c r="CU127" i="11"/>
  <c r="BO127" i="11"/>
  <c r="AI127" i="11"/>
  <c r="C127" i="11"/>
  <c r="CP126" i="11"/>
  <c r="AD126" i="11"/>
  <c r="ES119" i="11"/>
  <c r="ES122" i="11"/>
  <c r="EC119" i="11"/>
  <c r="EC122" i="11"/>
  <c r="EC120" i="11"/>
  <c r="CG119" i="11"/>
  <c r="CG122" i="11"/>
  <c r="BQ119" i="11"/>
  <c r="BQ122" i="11"/>
  <c r="BQ120" i="11"/>
  <c r="U119" i="11"/>
  <c r="U122" i="11"/>
  <c r="EZ242" i="11"/>
  <c r="EZ241" i="11"/>
  <c r="ER242" i="11"/>
  <c r="ER241" i="11"/>
  <c r="EJ242" i="11"/>
  <c r="EJ241" i="11"/>
  <c r="EB242" i="11"/>
  <c r="EB241" i="11"/>
  <c r="DT242" i="11"/>
  <c r="DT241" i="11"/>
  <c r="DL242" i="11"/>
  <c r="DL241" i="11"/>
  <c r="DD242" i="11"/>
  <c r="DD241" i="11"/>
  <c r="CV242" i="11"/>
  <c r="CV241" i="11"/>
  <c r="CN242" i="11"/>
  <c r="CN241" i="11"/>
  <c r="CF242" i="11"/>
  <c r="CF241" i="11"/>
  <c r="BX242" i="11"/>
  <c r="BX241" i="11"/>
  <c r="BP242" i="11"/>
  <c r="BP241" i="11"/>
  <c r="BH242" i="11"/>
  <c r="BH241" i="11"/>
  <c r="AZ242" i="11"/>
  <c r="AZ241" i="11"/>
  <c r="AR242" i="11"/>
  <c r="AR241" i="11"/>
  <c r="AJ242" i="11"/>
  <c r="AJ241" i="11"/>
  <c r="AB242" i="11"/>
  <c r="AB241" i="11"/>
  <c r="T242" i="11"/>
  <c r="T241" i="11"/>
  <c r="EV221" i="11"/>
  <c r="EN221" i="11"/>
  <c r="EF221" i="11"/>
  <c r="DX221" i="11"/>
  <c r="DP221" i="11"/>
  <c r="DH221" i="11"/>
  <c r="CZ221" i="11"/>
  <c r="CR221" i="11"/>
  <c r="CJ221" i="11"/>
  <c r="CB221" i="11"/>
  <c r="BT221" i="11"/>
  <c r="BL221" i="11"/>
  <c r="BD221" i="11"/>
  <c r="AV221" i="11"/>
  <c r="AN221" i="11"/>
  <c r="AF221" i="11"/>
  <c r="X221" i="11"/>
  <c r="P221" i="11"/>
  <c r="H221" i="11"/>
  <c r="EL206" i="11"/>
  <c r="DV206" i="11"/>
  <c r="DF206" i="11"/>
  <c r="CP206" i="11"/>
  <c r="BZ206" i="11"/>
  <c r="AD206" i="11"/>
  <c r="EY99" i="11"/>
  <c r="EY102" i="11" s="1"/>
  <c r="EY127" i="11"/>
  <c r="EU99" i="11"/>
  <c r="EU102" i="11" s="1"/>
  <c r="EU127" i="11"/>
  <c r="EM99" i="11"/>
  <c r="EM102" i="11" s="1"/>
  <c r="EM127" i="11"/>
  <c r="EI99" i="11"/>
  <c r="EI102" i="11" s="1"/>
  <c r="EI127" i="11"/>
  <c r="EE99" i="11"/>
  <c r="EE102" i="11" s="1"/>
  <c r="EE127" i="11"/>
  <c r="DW99" i="11"/>
  <c r="DW102" i="11" s="1"/>
  <c r="DW127" i="11"/>
  <c r="DS99" i="11"/>
  <c r="DS102" i="11" s="1"/>
  <c r="DS127" i="11"/>
  <c r="DO99" i="11"/>
  <c r="DO102" i="11" s="1"/>
  <c r="DO127" i="11"/>
  <c r="DG99" i="11"/>
  <c r="DG102" i="11" s="1"/>
  <c r="DG127" i="11"/>
  <c r="DC99" i="11"/>
  <c r="DC102" i="11" s="1"/>
  <c r="DC127" i="11"/>
  <c r="CY99" i="11"/>
  <c r="CY102" i="11" s="1"/>
  <c r="CY127" i="11"/>
  <c r="CQ99" i="11"/>
  <c r="CQ102" i="11" s="1"/>
  <c r="CQ127" i="11"/>
  <c r="CE103" i="11"/>
  <c r="CE104" i="11"/>
  <c r="BO103" i="11"/>
  <c r="BO104" i="11"/>
  <c r="BG99" i="11"/>
  <c r="BG102" i="11" s="1"/>
  <c r="BG127" i="11"/>
  <c r="BC99" i="11"/>
  <c r="BC102" i="11" s="1"/>
  <c r="BC127" i="11"/>
  <c r="AU99" i="11"/>
  <c r="AU102" i="11" s="1"/>
  <c r="AU127" i="11"/>
  <c r="AM99" i="11"/>
  <c r="AM102" i="11" s="1"/>
  <c r="AM127" i="11"/>
  <c r="AA99" i="11"/>
  <c r="AA102" i="11" s="1"/>
  <c r="AA127" i="11"/>
  <c r="S103" i="11"/>
  <c r="S104" i="11"/>
  <c r="O99" i="11"/>
  <c r="O102" i="11" s="1"/>
  <c r="O127" i="11"/>
  <c r="K99" i="11"/>
  <c r="K102" i="11" s="1"/>
  <c r="K127" i="11"/>
  <c r="G99" i="11"/>
  <c r="G102" i="11" s="1"/>
  <c r="G127" i="11"/>
  <c r="CP180" i="11"/>
  <c r="J167" i="11"/>
  <c r="EZ10" i="11"/>
  <c r="EZ20" i="11"/>
  <c r="ER10" i="11"/>
  <c r="ER20" i="11"/>
  <c r="EJ10" i="11"/>
  <c r="EJ20" i="11"/>
  <c r="EB10" i="11"/>
  <c r="EB20" i="11"/>
  <c r="DT10" i="11"/>
  <c r="DT20" i="11"/>
  <c r="DL10" i="11"/>
  <c r="DL20" i="11"/>
  <c r="DD10" i="11"/>
  <c r="DD20" i="11"/>
  <c r="CR10" i="11"/>
  <c r="CR20" i="11"/>
  <c r="CJ10" i="11"/>
  <c r="CJ20" i="11"/>
  <c r="CB10" i="11"/>
  <c r="CB20" i="11"/>
  <c r="BT10" i="11"/>
  <c r="BT20" i="11"/>
  <c r="BL10" i="11"/>
  <c r="BL20" i="11"/>
  <c r="BD10" i="11"/>
  <c r="BD20" i="11"/>
  <c r="AV10" i="11"/>
  <c r="AV20" i="11"/>
  <c r="AN10" i="11"/>
  <c r="AN20" i="11"/>
  <c r="AF10" i="11"/>
  <c r="AF20" i="11"/>
  <c r="X10" i="11"/>
  <c r="X20" i="11"/>
  <c r="P10" i="11"/>
  <c r="P20" i="11"/>
  <c r="H10" i="11"/>
  <c r="H20" i="11"/>
  <c r="EY17" i="11"/>
  <c r="EY43" i="11"/>
  <c r="DC17" i="11"/>
  <c r="DC43" i="11"/>
  <c r="CQ17" i="11"/>
  <c r="BS17" i="11"/>
  <c r="BS44" i="11"/>
  <c r="BS43" i="11"/>
  <c r="BS139" i="11"/>
  <c r="BK17" i="11"/>
  <c r="BK43" i="11"/>
  <c r="BC17" i="11"/>
  <c r="BC18" i="11"/>
  <c r="BC43" i="11"/>
  <c r="AQ17" i="11"/>
  <c r="AQ43" i="11"/>
  <c r="AA17" i="11"/>
  <c r="AA43" i="11"/>
  <c r="W17" i="11"/>
  <c r="W43" i="11"/>
  <c r="W44" i="11"/>
  <c r="W139" i="11"/>
  <c r="EH28" i="11"/>
  <c r="EH150" i="11"/>
  <c r="DR28" i="11"/>
  <c r="DR150" i="11"/>
  <c r="DB28" i="11"/>
  <c r="DB150" i="11"/>
  <c r="CL28" i="11"/>
  <c r="CL150" i="11"/>
  <c r="BC257" i="11"/>
  <c r="DK254" i="11"/>
  <c r="AI254" i="11"/>
  <c r="DZ254" i="11"/>
  <c r="CT254" i="11"/>
  <c r="BN254" i="11"/>
  <c r="AH254" i="11"/>
  <c r="BV241" i="11"/>
  <c r="BF241" i="11"/>
  <c r="AP241" i="11"/>
  <c r="Z241" i="11"/>
  <c r="EQ241" i="11"/>
  <c r="EQ244" i="11"/>
  <c r="CE241" i="11"/>
  <c r="CE244" i="11"/>
  <c r="AI241" i="11"/>
  <c r="AI244" i="11"/>
  <c r="EU221" i="11"/>
  <c r="EM221" i="11"/>
  <c r="EE221" i="11"/>
  <c r="DW221" i="11"/>
  <c r="DO221" i="11"/>
  <c r="DG221" i="11"/>
  <c r="CY221" i="11"/>
  <c r="CQ221" i="11"/>
  <c r="CI221" i="11"/>
  <c r="CA221" i="11"/>
  <c r="BS221" i="11"/>
  <c r="BK221" i="11"/>
  <c r="BC221" i="11"/>
  <c r="AU221" i="11"/>
  <c r="AM221" i="11"/>
  <c r="AE221" i="11"/>
  <c r="W221" i="11"/>
  <c r="O221" i="11"/>
  <c r="C221" i="11"/>
  <c r="ES47" i="11"/>
  <c r="ES50" i="11" s="1"/>
  <c r="ES60" i="11"/>
  <c r="ES63" i="11" s="1"/>
  <c r="ES64" i="11" s="1"/>
  <c r="ES224" i="11"/>
  <c r="ES225" i="11" s="1"/>
  <c r="EC47" i="11"/>
  <c r="EC50" i="11" s="1"/>
  <c r="EC60" i="11"/>
  <c r="EC63" i="11" s="1"/>
  <c r="EC224" i="11"/>
  <c r="EC225" i="11" s="1"/>
  <c r="DM47" i="11"/>
  <c r="DM50" i="11" s="1"/>
  <c r="DM60" i="11"/>
  <c r="DM63" i="11" s="1"/>
  <c r="DM64" i="11" s="1"/>
  <c r="DM224" i="11"/>
  <c r="DM225" i="11" s="1"/>
  <c r="CW47" i="11"/>
  <c r="CW50" i="11" s="1"/>
  <c r="CW60" i="11"/>
  <c r="CW63" i="11" s="1"/>
  <c r="CW224" i="11"/>
  <c r="CW225" i="11" s="1"/>
  <c r="CG47" i="11"/>
  <c r="CG50" i="11" s="1"/>
  <c r="CG60" i="11"/>
  <c r="CG63" i="11" s="1"/>
  <c r="CG64" i="11" s="1"/>
  <c r="CG224" i="11"/>
  <c r="CG225" i="11" s="1"/>
  <c r="BQ47" i="11"/>
  <c r="BQ50" i="11" s="1"/>
  <c r="BQ60" i="11"/>
  <c r="BQ63" i="11" s="1"/>
  <c r="BQ224" i="11"/>
  <c r="BQ225" i="11" s="1"/>
  <c r="BA47" i="11"/>
  <c r="BA50" i="11" s="1"/>
  <c r="BA60" i="11"/>
  <c r="BA63" i="11" s="1"/>
  <c r="BA64" i="11" s="1"/>
  <c r="BA224" i="11"/>
  <c r="BA225" i="11" s="1"/>
  <c r="AK47" i="11"/>
  <c r="AK50" i="11" s="1"/>
  <c r="AK60" i="11"/>
  <c r="AK63" i="11" s="1"/>
  <c r="AK224" i="11"/>
  <c r="AK225" i="11" s="1"/>
  <c r="U47" i="11"/>
  <c r="U50" i="11" s="1"/>
  <c r="U60" i="11"/>
  <c r="U63" i="11" s="1"/>
  <c r="U64" i="11" s="1"/>
  <c r="U224" i="11"/>
  <c r="U225" i="11" s="1"/>
  <c r="M47" i="11"/>
  <c r="M50" i="11" s="1"/>
  <c r="EU204" i="11"/>
  <c r="EE204" i="11"/>
  <c r="CY204" i="11"/>
  <c r="DN255" i="11"/>
  <c r="DO254" i="11"/>
  <c r="CY254" i="11"/>
  <c r="BS254" i="11"/>
  <c r="AM254" i="11"/>
  <c r="W254" i="11"/>
  <c r="DN254" i="11"/>
  <c r="CH254" i="11"/>
  <c r="EJ251" i="11"/>
  <c r="DT251" i="11"/>
  <c r="BH251" i="11"/>
  <c r="DM245" i="11"/>
  <c r="EW241" i="11"/>
  <c r="EG241" i="11"/>
  <c r="DA241" i="11"/>
  <c r="BU241" i="11"/>
  <c r="AO241" i="11"/>
  <c r="EP238" i="11"/>
  <c r="DZ238" i="11"/>
  <c r="DU238" i="11"/>
  <c r="DO237" i="11"/>
  <c r="DO238" i="11" s="1"/>
  <c r="DE238" i="11"/>
  <c r="CY237" i="11"/>
  <c r="CY238" i="11" s="1"/>
  <c r="CO238" i="11"/>
  <c r="CI237" i="11"/>
  <c r="CI238" i="11" s="1"/>
  <c r="BN238" i="11"/>
  <c r="BC237" i="11"/>
  <c r="BC238" i="11" s="1"/>
  <c r="AS238" i="11"/>
  <c r="AM237" i="11"/>
  <c r="AM238" i="11" s="1"/>
  <c r="AC238" i="11"/>
  <c r="W237" i="11"/>
  <c r="W238" i="11" s="1"/>
  <c r="ET221" i="11"/>
  <c r="EH221" i="11"/>
  <c r="DZ221" i="11"/>
  <c r="DR221" i="11"/>
  <c r="DJ221" i="11"/>
  <c r="DF221" i="11"/>
  <c r="CT221" i="11"/>
  <c r="CL221" i="11"/>
  <c r="CD221" i="11"/>
  <c r="BV221" i="11"/>
  <c r="BR221" i="11"/>
  <c r="BN221" i="11"/>
  <c r="BF221" i="11"/>
  <c r="BB221" i="11"/>
  <c r="AX221" i="11"/>
  <c r="AT221" i="11"/>
  <c r="AP221" i="11"/>
  <c r="AL221" i="11"/>
  <c r="AH221" i="11"/>
  <c r="AD221" i="11"/>
  <c r="Z221" i="11"/>
  <c r="V221" i="11"/>
  <c r="R221" i="11"/>
  <c r="N221" i="11"/>
  <c r="J221" i="11"/>
  <c r="F221" i="11"/>
  <c r="EZ221" i="11"/>
  <c r="ER221" i="11"/>
  <c r="EJ221" i="11"/>
  <c r="EB221" i="11"/>
  <c r="DT221" i="11"/>
  <c r="DL221" i="11"/>
  <c r="DD221" i="11"/>
  <c r="CV221" i="11"/>
  <c r="CN221" i="11"/>
  <c r="CF221" i="11"/>
  <c r="BX221" i="11"/>
  <c r="BP221" i="11"/>
  <c r="BH221" i="11"/>
  <c r="AZ221" i="11"/>
  <c r="AR221" i="11"/>
  <c r="AJ221" i="11"/>
  <c r="AB221" i="11"/>
  <c r="T221" i="11"/>
  <c r="L221" i="11"/>
  <c r="D221" i="11"/>
  <c r="EY204" i="11"/>
  <c r="EI204" i="11"/>
  <c r="DS204" i="11"/>
  <c r="DC204" i="11"/>
  <c r="BG204" i="11"/>
  <c r="AA204" i="11"/>
  <c r="K204" i="11"/>
  <c r="BZ180" i="11"/>
  <c r="AT180" i="11"/>
  <c r="N180" i="11"/>
  <c r="EY86" i="11"/>
  <c r="EY89" i="11" s="1"/>
  <c r="EY126" i="11"/>
  <c r="EY178" i="11"/>
  <c r="EU86" i="11"/>
  <c r="EU89" i="11" s="1"/>
  <c r="EU126" i="11"/>
  <c r="EU129" i="11" s="1"/>
  <c r="EU178" i="11"/>
  <c r="EQ126" i="11"/>
  <c r="EQ178" i="11"/>
  <c r="EQ86" i="11"/>
  <c r="EQ89" i="11" s="1"/>
  <c r="EM86" i="11"/>
  <c r="EM89" i="11" s="1"/>
  <c r="EM126" i="11"/>
  <c r="EM129" i="11" s="1"/>
  <c r="EM178" i="11"/>
  <c r="EI126" i="11"/>
  <c r="EI86" i="11"/>
  <c r="EI89" i="11" s="1"/>
  <c r="EI178" i="11"/>
  <c r="EE86" i="11"/>
  <c r="EE89" i="11" s="1"/>
  <c r="EE126" i="11"/>
  <c r="EE129" i="11" s="1"/>
  <c r="EE178" i="11"/>
  <c r="EA126" i="11"/>
  <c r="EA86" i="11"/>
  <c r="EA89" i="11" s="1"/>
  <c r="EA178" i="11"/>
  <c r="DW86" i="11"/>
  <c r="DW89" i="11" s="1"/>
  <c r="DW126" i="11"/>
  <c r="DW129" i="11" s="1"/>
  <c r="DW178" i="11"/>
  <c r="DS86" i="11"/>
  <c r="DS89" i="11" s="1"/>
  <c r="DS126" i="11"/>
  <c r="DS178" i="11"/>
  <c r="DO86" i="11"/>
  <c r="DO89" i="11" s="1"/>
  <c r="DO126" i="11"/>
  <c r="DO129" i="11" s="1"/>
  <c r="DO178" i="11"/>
  <c r="DK126" i="11"/>
  <c r="DK86" i="11"/>
  <c r="DK89" i="11" s="1"/>
  <c r="DK178" i="11"/>
  <c r="DG86" i="11"/>
  <c r="DG89" i="11" s="1"/>
  <c r="DG126" i="11"/>
  <c r="DG129" i="11" s="1"/>
  <c r="DG178" i="11"/>
  <c r="DC126" i="11"/>
  <c r="DC86" i="11"/>
  <c r="DC89" i="11" s="1"/>
  <c r="DC178" i="11"/>
  <c r="CY86" i="11"/>
  <c r="CY89" i="11" s="1"/>
  <c r="CY126" i="11"/>
  <c r="CY129" i="11" s="1"/>
  <c r="CY178" i="11"/>
  <c r="CU126" i="11"/>
  <c r="CU86" i="11"/>
  <c r="CU89" i="11" s="1"/>
  <c r="CU178" i="11"/>
  <c r="CQ86" i="11"/>
  <c r="CQ89" i="11" s="1"/>
  <c r="CQ126" i="11"/>
  <c r="CQ129" i="11" s="1"/>
  <c r="CQ178" i="11"/>
  <c r="CM86" i="11"/>
  <c r="CM89" i="11" s="1"/>
  <c r="CM126" i="11"/>
  <c r="CM178" i="11"/>
  <c r="CI86" i="11"/>
  <c r="CI89" i="11" s="1"/>
  <c r="CI126" i="11"/>
  <c r="CI178" i="11"/>
  <c r="CE126" i="11"/>
  <c r="CE178" i="11"/>
  <c r="CE86" i="11"/>
  <c r="CE89" i="11" s="1"/>
  <c r="CA86" i="11"/>
  <c r="CA89" i="11" s="1"/>
  <c r="CA126" i="11"/>
  <c r="CA178" i="11"/>
  <c r="BW126" i="11"/>
  <c r="BW86" i="11"/>
  <c r="BW89" i="11" s="1"/>
  <c r="BW178" i="11"/>
  <c r="BS86" i="11"/>
  <c r="BS89" i="11" s="1"/>
  <c r="BS126" i="11"/>
  <c r="BS178" i="11"/>
  <c r="BO126" i="11"/>
  <c r="BO86" i="11"/>
  <c r="BO89" i="11" s="1"/>
  <c r="BO178" i="11"/>
  <c r="BK86" i="11"/>
  <c r="BK89" i="11" s="1"/>
  <c r="BK126" i="11"/>
  <c r="BK178" i="11"/>
  <c r="BG86" i="11"/>
  <c r="BG89" i="11" s="1"/>
  <c r="BG126" i="11"/>
  <c r="BG178" i="11"/>
  <c r="BC86" i="11"/>
  <c r="BC89" i="11" s="1"/>
  <c r="BC126" i="11"/>
  <c r="BC129" i="11" s="1"/>
  <c r="BC178" i="11"/>
  <c r="AY126" i="11"/>
  <c r="AY178" i="11"/>
  <c r="AY86" i="11"/>
  <c r="AY89" i="11" s="1"/>
  <c r="AU86" i="11"/>
  <c r="AU89" i="11" s="1"/>
  <c r="AU126" i="11"/>
  <c r="AU129" i="11" s="1"/>
  <c r="AU178" i="11"/>
  <c r="AQ126" i="11"/>
  <c r="AQ86" i="11"/>
  <c r="AQ89" i="11" s="1"/>
  <c r="AQ178" i="11"/>
  <c r="AM86" i="11"/>
  <c r="AM89" i="11" s="1"/>
  <c r="AM126" i="11"/>
  <c r="AM129" i="11" s="1"/>
  <c r="AM178" i="11"/>
  <c r="AI126" i="11"/>
  <c r="AI86" i="11"/>
  <c r="AI89" i="11" s="1"/>
  <c r="AI178" i="11"/>
  <c r="AE86" i="11"/>
  <c r="AE89" i="11" s="1"/>
  <c r="AE126" i="11"/>
  <c r="AE178" i="11"/>
  <c r="AA86" i="11"/>
  <c r="AA89" i="11" s="1"/>
  <c r="AA126" i="11"/>
  <c r="AA178" i="11"/>
  <c r="W86" i="11"/>
  <c r="W89" i="11" s="1"/>
  <c r="W126" i="11"/>
  <c r="W178" i="11"/>
  <c r="S126" i="11"/>
  <c r="S129" i="11" s="1"/>
  <c r="S178" i="11"/>
  <c r="S86" i="11"/>
  <c r="S89" i="11" s="1"/>
  <c r="O86" i="11"/>
  <c r="O89" i="11" s="1"/>
  <c r="O126" i="11"/>
  <c r="O178" i="11"/>
  <c r="K126" i="11"/>
  <c r="K86" i="11"/>
  <c r="K89" i="11" s="1"/>
  <c r="K178" i="11"/>
  <c r="G86" i="11"/>
  <c r="G89" i="11" s="1"/>
  <c r="G126" i="11"/>
  <c r="G178" i="11"/>
  <c r="C126" i="11"/>
  <c r="C86" i="11"/>
  <c r="C89" i="11" s="1"/>
  <c r="C178" i="11"/>
  <c r="DB167" i="11"/>
  <c r="AP167" i="11"/>
  <c r="EU167" i="11"/>
  <c r="EM167" i="11"/>
  <c r="EE167" i="11"/>
  <c r="DW167" i="11"/>
  <c r="DO167" i="11"/>
  <c r="DG167" i="11"/>
  <c r="CY167" i="11"/>
  <c r="CQ167" i="11"/>
  <c r="CI167" i="11"/>
  <c r="CA167" i="11"/>
  <c r="BS167" i="11"/>
  <c r="BK167" i="11"/>
  <c r="BC167" i="11"/>
  <c r="AU167" i="11"/>
  <c r="AM167" i="11"/>
  <c r="AE167" i="11"/>
  <c r="W167" i="11"/>
  <c r="O167" i="11"/>
  <c r="G167" i="11"/>
  <c r="ED150" i="11"/>
  <c r="BR150" i="11"/>
  <c r="CS149" i="11"/>
  <c r="AG149" i="11"/>
  <c r="EI146" i="11"/>
  <c r="BW152" i="11"/>
  <c r="BW150" i="11"/>
  <c r="BW149" i="11"/>
  <c r="K152" i="11"/>
  <c r="K150" i="11"/>
  <c r="K149" i="11"/>
  <c r="EP138" i="11"/>
  <c r="EW137" i="11"/>
  <c r="EK137" i="11"/>
  <c r="CA139" i="11"/>
  <c r="CA136" i="11"/>
  <c r="O139" i="11"/>
  <c r="O136" i="11"/>
  <c r="EF139" i="11"/>
  <c r="EF137" i="11"/>
  <c r="DF126" i="11"/>
  <c r="DF129" i="11" s="1"/>
  <c r="AT126" i="11"/>
  <c r="AT129" i="11" s="1"/>
  <c r="EQ119" i="11"/>
  <c r="EQ122" i="11"/>
  <c r="EQ120" i="11"/>
  <c r="CU119" i="11"/>
  <c r="CU122" i="11"/>
  <c r="CU120" i="11"/>
  <c r="CE119" i="11"/>
  <c r="CE122" i="11"/>
  <c r="CE120" i="11"/>
  <c r="AI119" i="11"/>
  <c r="AI122" i="11"/>
  <c r="AI120" i="11"/>
  <c r="EL116" i="11"/>
  <c r="EL117" i="11"/>
  <c r="DN116" i="11"/>
  <c r="DN117" i="11"/>
  <c r="BZ116" i="11"/>
  <c r="BZ117" i="11"/>
  <c r="BB116" i="11"/>
  <c r="BB117" i="11"/>
  <c r="EW119" i="11"/>
  <c r="EW120" i="11"/>
  <c r="EW122" i="11"/>
  <c r="EG119" i="11"/>
  <c r="EG120" i="11"/>
  <c r="EG122" i="11"/>
  <c r="EA119" i="11"/>
  <c r="EA122" i="11"/>
  <c r="EA120" i="11"/>
  <c r="DQ119" i="11"/>
  <c r="DQ120" i="11"/>
  <c r="DQ122" i="11"/>
  <c r="DK119" i="11"/>
  <c r="DK122" i="11"/>
  <c r="DK120" i="11"/>
  <c r="DA119" i="11"/>
  <c r="DA120" i="11"/>
  <c r="DA122" i="11"/>
  <c r="CK119" i="11"/>
  <c r="CK120" i="11"/>
  <c r="CK122" i="11"/>
  <c r="BU119" i="11"/>
  <c r="BU120" i="11"/>
  <c r="BU122" i="11"/>
  <c r="BO119" i="11"/>
  <c r="BO122" i="11"/>
  <c r="BO120" i="11"/>
  <c r="BE119" i="11"/>
  <c r="BE120" i="11"/>
  <c r="BE122" i="11"/>
  <c r="AY119" i="11"/>
  <c r="AY122" i="11"/>
  <c r="AY120" i="11"/>
  <c r="AO119" i="11"/>
  <c r="AO120" i="11"/>
  <c r="AO122" i="11"/>
  <c r="Y119" i="11"/>
  <c r="Y120" i="11"/>
  <c r="Y122" i="11"/>
  <c r="I120" i="11"/>
  <c r="BJ206" i="11"/>
  <c r="AT206" i="11"/>
  <c r="N206" i="11"/>
  <c r="EQ103" i="11"/>
  <c r="EQ104" i="11"/>
  <c r="EA103" i="11"/>
  <c r="EA104" i="11"/>
  <c r="DK103" i="11"/>
  <c r="DK104" i="11"/>
  <c r="CU103" i="11"/>
  <c r="CU104" i="11"/>
  <c r="CM99" i="11"/>
  <c r="CM102" i="11" s="1"/>
  <c r="CM127" i="11"/>
  <c r="CI99" i="11"/>
  <c r="CI102" i="11" s="1"/>
  <c r="CI127" i="11"/>
  <c r="CA99" i="11"/>
  <c r="CA102" i="11" s="1"/>
  <c r="CA127" i="11"/>
  <c r="BW99" i="11"/>
  <c r="BW102" i="11" s="1"/>
  <c r="BW127" i="11"/>
  <c r="BS99" i="11"/>
  <c r="BS102" i="11" s="1"/>
  <c r="BS127" i="11"/>
  <c r="BK99" i="11"/>
  <c r="BK102" i="11" s="1"/>
  <c r="BK127" i="11"/>
  <c r="AY103" i="11"/>
  <c r="AY104" i="11"/>
  <c r="AQ99" i="11"/>
  <c r="AQ102" i="11" s="1"/>
  <c r="AQ127" i="11"/>
  <c r="AI103" i="11"/>
  <c r="AI104" i="11"/>
  <c r="AE99" i="11"/>
  <c r="AE102" i="11" s="1"/>
  <c r="AE127" i="11"/>
  <c r="W99" i="11"/>
  <c r="W102" i="11" s="1"/>
  <c r="W127" i="11"/>
  <c r="C103" i="11"/>
  <c r="C104" i="11"/>
  <c r="BJ180" i="11"/>
  <c r="AD180" i="11"/>
  <c r="EH167" i="11"/>
  <c r="BV167" i="11"/>
  <c r="DN151" i="11"/>
  <c r="DN153" i="11"/>
  <c r="BB151" i="11"/>
  <c r="BB153" i="11"/>
  <c r="ES150" i="11"/>
  <c r="ES149" i="11"/>
  <c r="ES152" i="11"/>
  <c r="DX149" i="11"/>
  <c r="DX150" i="11"/>
  <c r="DX152" i="11"/>
  <c r="DC152" i="11"/>
  <c r="DC150" i="11"/>
  <c r="CG150" i="11"/>
  <c r="CG149" i="11"/>
  <c r="CG152" i="11"/>
  <c r="BL149" i="11"/>
  <c r="BL150" i="11"/>
  <c r="BL152" i="11"/>
  <c r="AQ152" i="11"/>
  <c r="AQ150" i="11"/>
  <c r="U150" i="11"/>
  <c r="U149" i="11"/>
  <c r="U152" i="11"/>
  <c r="BK138" i="11"/>
  <c r="BK140" i="11"/>
  <c r="EW140" i="11"/>
  <c r="EW138" i="11"/>
  <c r="EK140" i="11"/>
  <c r="EK138" i="11"/>
  <c r="DG139" i="11"/>
  <c r="DG136" i="11"/>
  <c r="CJ139" i="11"/>
  <c r="CJ136" i="11"/>
  <c r="AU139" i="11"/>
  <c r="AU136" i="11"/>
  <c r="X139" i="11"/>
  <c r="X136" i="11"/>
  <c r="DW139" i="11"/>
  <c r="DW137" i="11"/>
  <c r="DH133" i="11"/>
  <c r="DH134" i="11"/>
  <c r="CZ139" i="11"/>
  <c r="CZ137" i="11"/>
  <c r="CR133" i="11"/>
  <c r="CR134" i="11"/>
  <c r="CB133" i="11"/>
  <c r="CB134" i="11"/>
  <c r="BT139" i="11"/>
  <c r="BT137" i="11"/>
  <c r="BL133" i="11"/>
  <c r="BL134" i="11"/>
  <c r="AV133" i="11"/>
  <c r="AV134" i="11"/>
  <c r="AN139" i="11"/>
  <c r="AN137" i="11"/>
  <c r="AF133" i="11"/>
  <c r="AF134" i="11"/>
  <c r="P133" i="11"/>
  <c r="P134" i="11"/>
  <c r="H139" i="11"/>
  <c r="EI119" i="11"/>
  <c r="EI122" i="11"/>
  <c r="EI120" i="11"/>
  <c r="DS119" i="11"/>
  <c r="DS122" i="11"/>
  <c r="DS120" i="11"/>
  <c r="BW119" i="11"/>
  <c r="BW122" i="11"/>
  <c r="BW120" i="11"/>
  <c r="BG119" i="11"/>
  <c r="BG122" i="11"/>
  <c r="BG120" i="11"/>
  <c r="ET116" i="11"/>
  <c r="ET117" i="11"/>
  <c r="DF116" i="11"/>
  <c r="DF117" i="11"/>
  <c r="CH116" i="11"/>
  <c r="CH117" i="11"/>
  <c r="AT116" i="11"/>
  <c r="AT117" i="11"/>
  <c r="V116" i="11"/>
  <c r="V117" i="11"/>
  <c r="BJ106" i="11"/>
  <c r="BJ107" i="11"/>
  <c r="BJ109" i="11"/>
  <c r="EV10" i="11"/>
  <c r="EV20" i="11"/>
  <c r="EN10" i="11"/>
  <c r="EN20" i="11"/>
  <c r="EF10" i="11"/>
  <c r="EF20" i="11"/>
  <c r="DX10" i="11"/>
  <c r="DX20" i="11"/>
  <c r="DP10" i="11"/>
  <c r="DP20" i="11"/>
  <c r="DH10" i="11"/>
  <c r="DH20" i="11"/>
  <c r="CZ10" i="11"/>
  <c r="CZ20" i="11"/>
  <c r="CV10" i="11"/>
  <c r="CV20" i="11"/>
  <c r="CN10" i="11"/>
  <c r="CN20" i="11"/>
  <c r="CF10" i="11"/>
  <c r="CF20" i="11"/>
  <c r="BX10" i="11"/>
  <c r="BX20" i="11"/>
  <c r="BP10" i="11"/>
  <c r="BP20" i="11"/>
  <c r="BH10" i="11"/>
  <c r="BH20" i="11"/>
  <c r="AZ10" i="11"/>
  <c r="AZ20" i="11"/>
  <c r="AR10" i="11"/>
  <c r="AR20" i="11"/>
  <c r="AJ10" i="11"/>
  <c r="AJ20" i="11"/>
  <c r="AB10" i="11"/>
  <c r="AB20" i="11"/>
  <c r="T10" i="11"/>
  <c r="T20" i="11"/>
  <c r="L10" i="11"/>
  <c r="L20" i="11"/>
  <c r="D10" i="11"/>
  <c r="D20" i="11"/>
  <c r="EU17" i="11"/>
  <c r="EU43" i="11"/>
  <c r="EM18" i="11"/>
  <c r="EI17" i="11"/>
  <c r="EI43" i="11"/>
  <c r="EE17" i="11"/>
  <c r="EE43" i="11"/>
  <c r="EE139" i="11"/>
  <c r="DW17" i="11"/>
  <c r="DW18" i="11"/>
  <c r="DW43" i="11"/>
  <c r="DO17" i="11"/>
  <c r="DO43" i="11"/>
  <c r="DG17" i="11"/>
  <c r="CY17" i="11"/>
  <c r="CY43" i="11"/>
  <c r="CM17" i="11"/>
  <c r="CM43" i="11"/>
  <c r="CI17" i="11"/>
  <c r="CI43" i="11"/>
  <c r="CI44" i="11"/>
  <c r="CI139" i="11"/>
  <c r="BW17" i="11"/>
  <c r="BW43" i="11"/>
  <c r="BG17" i="11"/>
  <c r="BG43" i="11"/>
  <c r="AM17" i="11"/>
  <c r="AM44" i="11"/>
  <c r="AM43" i="11"/>
  <c r="EX28" i="11"/>
  <c r="EX150" i="11"/>
  <c r="DZ138" i="11"/>
  <c r="DZ150" i="11"/>
  <c r="DF28" i="11"/>
  <c r="DF138" i="11"/>
  <c r="CT28" i="11"/>
  <c r="CT150" i="11"/>
  <c r="DO257" i="11"/>
  <c r="CY257" i="11"/>
  <c r="BS257" i="11"/>
  <c r="AM257" i="11"/>
  <c r="W257" i="11"/>
  <c r="EP255" i="11"/>
  <c r="CT255" i="11"/>
  <c r="AH255" i="11"/>
  <c r="EA254" i="11"/>
  <c r="CU254" i="11"/>
  <c r="BO254" i="11"/>
  <c r="AY254" i="11"/>
  <c r="EP254" i="11"/>
  <c r="DJ254" i="11"/>
  <c r="CD254" i="11"/>
  <c r="AX254" i="11"/>
  <c r="EX241" i="11"/>
  <c r="EH241" i="11"/>
  <c r="DR241" i="11"/>
  <c r="DB241" i="11"/>
  <c r="CL241" i="11"/>
  <c r="EA241" i="11"/>
  <c r="EA244" i="11"/>
  <c r="DK241" i="11"/>
  <c r="DK244" i="11"/>
  <c r="CU241" i="11"/>
  <c r="CU244" i="11"/>
  <c r="BO241" i="11"/>
  <c r="BO244" i="11"/>
  <c r="AY241" i="11"/>
  <c r="AY244" i="11"/>
  <c r="EY221" i="11"/>
  <c r="EQ221" i="11"/>
  <c r="EI221" i="11"/>
  <c r="EA221" i="11"/>
  <c r="DS221" i="11"/>
  <c r="DK221" i="11"/>
  <c r="DC221" i="11"/>
  <c r="CU221" i="11"/>
  <c r="CM221" i="11"/>
  <c r="CE221" i="11"/>
  <c r="BW221" i="11"/>
  <c r="BO221" i="11"/>
  <c r="BG221" i="11"/>
  <c r="AY221" i="11"/>
  <c r="AQ221" i="11"/>
  <c r="AI221" i="11"/>
  <c r="AA221" i="11"/>
  <c r="S221" i="11"/>
  <c r="K221" i="11"/>
  <c r="G221" i="11"/>
  <c r="FA73" i="11"/>
  <c r="FA76" i="11" s="1"/>
  <c r="FA47" i="11"/>
  <c r="FA50" i="11" s="1"/>
  <c r="FA224" i="11"/>
  <c r="FA225" i="11" s="1"/>
  <c r="EK73" i="11"/>
  <c r="EK76" i="11" s="1"/>
  <c r="EK47" i="11"/>
  <c r="EK50" i="11" s="1"/>
  <c r="EK224" i="11"/>
  <c r="EK225" i="11" s="1"/>
  <c r="DU73" i="11"/>
  <c r="DU76" i="11" s="1"/>
  <c r="DU47" i="11"/>
  <c r="DU50" i="11" s="1"/>
  <c r="DU224" i="11"/>
  <c r="DU225" i="11" s="1"/>
  <c r="DE73" i="11"/>
  <c r="DE76" i="11" s="1"/>
  <c r="DE77" i="11" s="1"/>
  <c r="DE47" i="11"/>
  <c r="DE50" i="11" s="1"/>
  <c r="DE224" i="11"/>
  <c r="DE225" i="11" s="1"/>
  <c r="CO73" i="11"/>
  <c r="CO76" i="11" s="1"/>
  <c r="CO47" i="11"/>
  <c r="CO50" i="11" s="1"/>
  <c r="CO224" i="11"/>
  <c r="CO225" i="11" s="1"/>
  <c r="BY73" i="11"/>
  <c r="BY76" i="11" s="1"/>
  <c r="BY47" i="11"/>
  <c r="BY50" i="11" s="1"/>
  <c r="BY224" i="11"/>
  <c r="BY225" i="11" s="1"/>
  <c r="BI73" i="11"/>
  <c r="BI76" i="11" s="1"/>
  <c r="BI47" i="11"/>
  <c r="BI50" i="11" s="1"/>
  <c r="BI224" i="11"/>
  <c r="BI225" i="11" s="1"/>
  <c r="AS73" i="11"/>
  <c r="AS76" i="11" s="1"/>
  <c r="AS77" i="11" s="1"/>
  <c r="AS47" i="11"/>
  <c r="AS50" i="11" s="1"/>
  <c r="AS224" i="11"/>
  <c r="AS225" i="11" s="1"/>
  <c r="AC73" i="11"/>
  <c r="AC76" i="11" s="1"/>
  <c r="AC47" i="11"/>
  <c r="AC50" i="11" s="1"/>
  <c r="AC224" i="11"/>
  <c r="AC225" i="11" s="1"/>
  <c r="DO204" i="11"/>
  <c r="CI204" i="11"/>
  <c r="BS204" i="11"/>
  <c r="BC204" i="11"/>
  <c r="AM204" i="11"/>
  <c r="G204" i="11"/>
  <c r="ET255" i="11"/>
  <c r="CX255" i="11"/>
  <c r="CH255" i="11"/>
  <c r="BB255" i="11"/>
  <c r="V255" i="11"/>
  <c r="EU254" i="11"/>
  <c r="EE254" i="11"/>
  <c r="CI254" i="11"/>
  <c r="BC254" i="11"/>
  <c r="ET254" i="11"/>
  <c r="ED254" i="11"/>
  <c r="CX254" i="11"/>
  <c r="BR254" i="11"/>
  <c r="BB254" i="11"/>
  <c r="AL254" i="11"/>
  <c r="V254" i="11"/>
  <c r="EZ251" i="11"/>
  <c r="DD251" i="11"/>
  <c r="CN251" i="11"/>
  <c r="BX251" i="11"/>
  <c r="AR251" i="11"/>
  <c r="AB251" i="11"/>
  <c r="EC245" i="11"/>
  <c r="BQ245" i="11"/>
  <c r="BA245" i="11"/>
  <c r="AK245" i="11"/>
  <c r="EL242" i="11"/>
  <c r="DV242" i="11"/>
  <c r="DF242" i="11"/>
  <c r="CP242" i="11"/>
  <c r="BZ242" i="11"/>
  <c r="BJ242" i="11"/>
  <c r="AT242" i="11"/>
  <c r="AD242" i="11"/>
  <c r="DQ241" i="11"/>
  <c r="CK241" i="11"/>
  <c r="BE241" i="11"/>
  <c r="Y241" i="11"/>
  <c r="FA238" i="11"/>
  <c r="EU237" i="11"/>
  <c r="EU238" i="11" s="1"/>
  <c r="EK238" i="11"/>
  <c r="EE237" i="11"/>
  <c r="EE238" i="11" s="1"/>
  <c r="DJ238" i="11"/>
  <c r="CT238" i="11"/>
  <c r="CD238" i="11"/>
  <c r="BY238" i="11"/>
  <c r="BS237" i="11"/>
  <c r="BS238" i="11" s="1"/>
  <c r="BI238" i="11"/>
  <c r="AX238" i="11"/>
  <c r="AH238" i="11"/>
  <c r="G237" i="11"/>
  <c r="EX221" i="11"/>
  <c r="EP221" i="11"/>
  <c r="EL221" i="11"/>
  <c r="ED221" i="11"/>
  <c r="DV221" i="11"/>
  <c r="DN221" i="11"/>
  <c r="DB221" i="11"/>
  <c r="CX221" i="11"/>
  <c r="CP221" i="11"/>
  <c r="CH221" i="11"/>
  <c r="BZ221" i="11"/>
  <c r="BJ221" i="11"/>
  <c r="CF258" i="11"/>
  <c r="EN251" i="11"/>
  <c r="DX251" i="11"/>
  <c r="DH251" i="11"/>
  <c r="CR251" i="11"/>
  <c r="CB251" i="11"/>
  <c r="BL251" i="11"/>
  <c r="AV251" i="11"/>
  <c r="AF251" i="11"/>
  <c r="ES244" i="11"/>
  <c r="EC244" i="11"/>
  <c r="DM244" i="11"/>
  <c r="CW244" i="11"/>
  <c r="CG244" i="11"/>
  <c r="BQ244" i="11"/>
  <c r="BA244" i="11"/>
  <c r="AK244" i="11"/>
  <c r="U244" i="11"/>
  <c r="EQ242" i="11"/>
  <c r="EA242" i="11"/>
  <c r="DK242" i="11"/>
  <c r="CU242" i="11"/>
  <c r="CE242" i="11"/>
  <c r="BO242" i="11"/>
  <c r="AY242" i="11"/>
  <c r="AI242" i="11"/>
  <c r="EL241" i="11"/>
  <c r="DV241" i="11"/>
  <c r="DF241" i="11"/>
  <c r="CP241" i="11"/>
  <c r="BZ241" i="11"/>
  <c r="BJ241" i="11"/>
  <c r="AT241" i="11"/>
  <c r="AD241" i="11"/>
  <c r="EY237" i="11"/>
  <c r="EY238" i="11" s="1"/>
  <c r="ET238" i="11"/>
  <c r="EO238" i="11"/>
  <c r="EI237" i="11"/>
  <c r="EI238" i="11" s="1"/>
  <c r="ED238" i="11"/>
  <c r="DY238" i="11"/>
  <c r="DS237" i="11"/>
  <c r="DS238" i="11" s="1"/>
  <c r="DN238" i="11"/>
  <c r="DI238" i="11"/>
  <c r="DC237" i="11"/>
  <c r="DC238" i="11" s="1"/>
  <c r="CX238" i="11"/>
  <c r="CS238" i="11"/>
  <c r="CM237" i="11"/>
  <c r="CM238" i="11" s="1"/>
  <c r="CH238" i="11"/>
  <c r="CC238" i="11"/>
  <c r="BW237" i="11"/>
  <c r="BW238" i="11" s="1"/>
  <c r="BR238" i="11"/>
  <c r="BM238" i="11"/>
  <c r="BG237" i="11"/>
  <c r="BG238" i="11" s="1"/>
  <c r="BB238" i="11"/>
  <c r="AW238" i="11"/>
  <c r="AQ237" i="11"/>
  <c r="AQ238" i="11" s="1"/>
  <c r="AL238" i="11"/>
  <c r="AG238" i="11"/>
  <c r="AA237" i="11"/>
  <c r="AA238" i="11" s="1"/>
  <c r="V238" i="11"/>
  <c r="K237" i="11"/>
  <c r="EW47" i="11"/>
  <c r="EW50" i="11" s="1"/>
  <c r="EW224" i="11"/>
  <c r="EW225" i="11" s="1"/>
  <c r="EO47" i="11"/>
  <c r="EO50" i="11" s="1"/>
  <c r="EO224" i="11"/>
  <c r="EO225" i="11" s="1"/>
  <c r="EG47" i="11"/>
  <c r="EG50" i="11" s="1"/>
  <c r="EG224" i="11"/>
  <c r="EG225" i="11" s="1"/>
  <c r="DY47" i="11"/>
  <c r="DY50" i="11" s="1"/>
  <c r="DY224" i="11"/>
  <c r="DY225" i="11" s="1"/>
  <c r="DQ47" i="11"/>
  <c r="DQ50" i="11" s="1"/>
  <c r="DQ224" i="11"/>
  <c r="DQ225" i="11" s="1"/>
  <c r="DI47" i="11"/>
  <c r="DI50" i="11" s="1"/>
  <c r="DI224" i="11"/>
  <c r="DI225" i="11" s="1"/>
  <c r="DA47" i="11"/>
  <c r="DA50" i="11" s="1"/>
  <c r="DA224" i="11"/>
  <c r="DA225" i="11" s="1"/>
  <c r="CS47" i="11"/>
  <c r="CS50" i="11" s="1"/>
  <c r="CS224" i="11"/>
  <c r="CS225" i="11" s="1"/>
  <c r="CK47" i="11"/>
  <c r="CK50" i="11" s="1"/>
  <c r="CK224" i="11"/>
  <c r="CK225" i="11" s="1"/>
  <c r="CC47" i="11"/>
  <c r="CC50" i="11" s="1"/>
  <c r="CC224" i="11"/>
  <c r="CC225" i="11" s="1"/>
  <c r="BU47" i="11"/>
  <c r="BU50" i="11" s="1"/>
  <c r="BU224" i="11"/>
  <c r="BU225" i="11" s="1"/>
  <c r="BM47" i="11"/>
  <c r="BM50" i="11" s="1"/>
  <c r="BM224" i="11"/>
  <c r="BM225" i="11" s="1"/>
  <c r="BE47" i="11"/>
  <c r="BE50" i="11" s="1"/>
  <c r="BE224" i="11"/>
  <c r="BE225" i="11" s="1"/>
  <c r="AW47" i="11"/>
  <c r="AW50" i="11" s="1"/>
  <c r="AW224" i="11"/>
  <c r="AW225" i="11" s="1"/>
  <c r="AO47" i="11"/>
  <c r="AO50" i="11" s="1"/>
  <c r="AO224" i="11"/>
  <c r="AO225" i="11" s="1"/>
  <c r="AG47" i="11"/>
  <c r="AG50" i="11" s="1"/>
  <c r="AG224" i="11"/>
  <c r="AG225" i="11" s="1"/>
  <c r="Y47" i="11"/>
  <c r="Y50" i="11" s="1"/>
  <c r="Y224" i="11"/>
  <c r="Y225" i="11" s="1"/>
  <c r="I47" i="11"/>
  <c r="I50" i="11" s="1"/>
  <c r="EM204" i="11"/>
  <c r="DW204" i="11"/>
  <c r="DG204" i="11"/>
  <c r="CQ204" i="11"/>
  <c r="CA204" i="11"/>
  <c r="BK204" i="11"/>
  <c r="AU204" i="11"/>
  <c r="AE204" i="11"/>
  <c r="O204" i="11"/>
  <c r="EZ99" i="11"/>
  <c r="EZ102" i="11" s="1"/>
  <c r="EZ103" i="11" s="1"/>
  <c r="EZ127" i="11"/>
  <c r="EZ204" i="11"/>
  <c r="EV99" i="11"/>
  <c r="EV102" i="11" s="1"/>
  <c r="EV103" i="11" s="1"/>
  <c r="EV127" i="11"/>
  <c r="EV204" i="11"/>
  <c r="ER99" i="11"/>
  <c r="ER102" i="11" s="1"/>
  <c r="ER103" i="11" s="1"/>
  <c r="ER127" i="11"/>
  <c r="ER204" i="11"/>
  <c r="EN99" i="11"/>
  <c r="EN102" i="11" s="1"/>
  <c r="EN103" i="11" s="1"/>
  <c r="EN127" i="11"/>
  <c r="EN204" i="11"/>
  <c r="EJ99" i="11"/>
  <c r="EJ102" i="11" s="1"/>
  <c r="EJ103" i="11" s="1"/>
  <c r="EJ127" i="11"/>
  <c r="EJ204" i="11"/>
  <c r="EF99" i="11"/>
  <c r="EF102" i="11" s="1"/>
  <c r="EF103" i="11" s="1"/>
  <c r="EF127" i="11"/>
  <c r="EF204" i="11"/>
  <c r="EB99" i="11"/>
  <c r="EB102" i="11" s="1"/>
  <c r="EB103" i="11" s="1"/>
  <c r="EB127" i="11"/>
  <c r="EB204" i="11"/>
  <c r="DX99" i="11"/>
  <c r="DX102" i="11" s="1"/>
  <c r="DX103" i="11" s="1"/>
  <c r="DX127" i="11"/>
  <c r="DX204" i="11"/>
  <c r="DT99" i="11"/>
  <c r="DT102" i="11" s="1"/>
  <c r="DT103" i="11" s="1"/>
  <c r="DT127" i="11"/>
  <c r="DT204" i="11"/>
  <c r="DP99" i="11"/>
  <c r="DP102" i="11" s="1"/>
  <c r="DP103" i="11" s="1"/>
  <c r="DP127" i="11"/>
  <c r="DP204" i="11"/>
  <c r="DL99" i="11"/>
  <c r="DL102" i="11" s="1"/>
  <c r="DL103" i="11" s="1"/>
  <c r="DL127" i="11"/>
  <c r="DL204" i="11"/>
  <c r="DH99" i="11"/>
  <c r="DH102" i="11" s="1"/>
  <c r="DH103" i="11" s="1"/>
  <c r="DH127" i="11"/>
  <c r="DH204" i="11"/>
  <c r="DD99" i="11"/>
  <c r="DD102" i="11" s="1"/>
  <c r="DD103" i="11" s="1"/>
  <c r="DD127" i="11"/>
  <c r="DD204" i="11"/>
  <c r="CZ99" i="11"/>
  <c r="CZ102" i="11" s="1"/>
  <c r="CZ103" i="11" s="1"/>
  <c r="CZ127" i="11"/>
  <c r="CZ204" i="11"/>
  <c r="CV99" i="11"/>
  <c r="CV102" i="11" s="1"/>
  <c r="CV103" i="11" s="1"/>
  <c r="CV127" i="11"/>
  <c r="CV204" i="11"/>
  <c r="CR99" i="11"/>
  <c r="CR102" i="11" s="1"/>
  <c r="CR103" i="11" s="1"/>
  <c r="CR127" i="11"/>
  <c r="CR204" i="11"/>
  <c r="CN99" i="11"/>
  <c r="CN102" i="11" s="1"/>
  <c r="CN103" i="11" s="1"/>
  <c r="CN127" i="11"/>
  <c r="CN204" i="11"/>
  <c r="CJ99" i="11"/>
  <c r="CJ102" i="11" s="1"/>
  <c r="CJ103" i="11" s="1"/>
  <c r="CJ127" i="11"/>
  <c r="CJ204" i="11"/>
  <c r="CF99" i="11"/>
  <c r="CF102" i="11" s="1"/>
  <c r="CF103" i="11" s="1"/>
  <c r="CF127" i="11"/>
  <c r="CF204" i="11"/>
  <c r="CB99" i="11"/>
  <c r="CB102" i="11" s="1"/>
  <c r="CB103" i="11" s="1"/>
  <c r="CB127" i="11"/>
  <c r="CB204" i="11"/>
  <c r="BX99" i="11"/>
  <c r="BX102" i="11" s="1"/>
  <c r="BX103" i="11" s="1"/>
  <c r="BX127" i="11"/>
  <c r="BX204" i="11"/>
  <c r="BT99" i="11"/>
  <c r="BT102" i="11" s="1"/>
  <c r="BT103" i="11" s="1"/>
  <c r="BT127" i="11"/>
  <c r="BT204" i="11"/>
  <c r="BP99" i="11"/>
  <c r="BP102" i="11" s="1"/>
  <c r="BP103" i="11" s="1"/>
  <c r="BP127" i="11"/>
  <c r="BP204" i="11"/>
  <c r="BL99" i="11"/>
  <c r="BL102" i="11" s="1"/>
  <c r="BL103" i="11" s="1"/>
  <c r="BL127" i="11"/>
  <c r="BL204" i="11"/>
  <c r="BH99" i="11"/>
  <c r="BH102" i="11" s="1"/>
  <c r="BH103" i="11" s="1"/>
  <c r="BH127" i="11"/>
  <c r="BH204" i="11"/>
  <c r="BD99" i="11"/>
  <c r="BD102" i="11" s="1"/>
  <c r="BD103" i="11" s="1"/>
  <c r="BD127" i="11"/>
  <c r="BD204" i="11"/>
  <c r="AZ99" i="11"/>
  <c r="AZ102" i="11" s="1"/>
  <c r="AZ103" i="11" s="1"/>
  <c r="AZ127" i="11"/>
  <c r="AZ204" i="11"/>
  <c r="AV99" i="11"/>
  <c r="AV102" i="11" s="1"/>
  <c r="AV103" i="11" s="1"/>
  <c r="AV127" i="11"/>
  <c r="AV204" i="11"/>
  <c r="AR99" i="11"/>
  <c r="AR102" i="11" s="1"/>
  <c r="AR103" i="11" s="1"/>
  <c r="AR127" i="11"/>
  <c r="AR204" i="11"/>
  <c r="AN99" i="11"/>
  <c r="AN102" i="11" s="1"/>
  <c r="AN103" i="11" s="1"/>
  <c r="AN127" i="11"/>
  <c r="AN204" i="11"/>
  <c r="AJ99" i="11"/>
  <c r="AJ102" i="11" s="1"/>
  <c r="AJ103" i="11" s="1"/>
  <c r="AJ127" i="11"/>
  <c r="AJ204" i="11"/>
  <c r="AF99" i="11"/>
  <c r="AF102" i="11" s="1"/>
  <c r="AF103" i="11" s="1"/>
  <c r="AF127" i="11"/>
  <c r="AF204" i="11"/>
  <c r="AB99" i="11"/>
  <c r="AB102" i="11" s="1"/>
  <c r="AB103" i="11" s="1"/>
  <c r="AB127" i="11"/>
  <c r="AB204" i="11"/>
  <c r="X99" i="11"/>
  <c r="X102" i="11" s="1"/>
  <c r="X103" i="11" s="1"/>
  <c r="X127" i="11"/>
  <c r="X204" i="11"/>
  <c r="T99" i="11"/>
  <c r="T102" i="11" s="1"/>
  <c r="T103" i="11" s="1"/>
  <c r="T127" i="11"/>
  <c r="T204" i="11"/>
  <c r="P99" i="11"/>
  <c r="P102" i="11" s="1"/>
  <c r="P103" i="11" s="1"/>
  <c r="P127" i="11"/>
  <c r="P204" i="11"/>
  <c r="L99" i="11"/>
  <c r="L102" i="11" s="1"/>
  <c r="L103" i="11" s="1"/>
  <c r="L127" i="11"/>
  <c r="L204" i="11"/>
  <c r="H99" i="11"/>
  <c r="H102" i="11" s="1"/>
  <c r="H103" i="11" s="1"/>
  <c r="H127" i="11"/>
  <c r="H204" i="11"/>
  <c r="D99" i="11"/>
  <c r="D102" i="11" s="1"/>
  <c r="D103" i="11" s="1"/>
  <c r="D127" i="11"/>
  <c r="D204" i="11"/>
  <c r="EL180" i="11"/>
  <c r="R180" i="11"/>
  <c r="EX86" i="11"/>
  <c r="EX89" i="11" s="1"/>
  <c r="EX90" i="11" s="1"/>
  <c r="EX126" i="11"/>
  <c r="EX178" i="11"/>
  <c r="ET86" i="11"/>
  <c r="ET89" i="11" s="1"/>
  <c r="ET90" i="11" s="1"/>
  <c r="ET126" i="11"/>
  <c r="ET178" i="11"/>
  <c r="EP86" i="11"/>
  <c r="EP89" i="11" s="1"/>
  <c r="EP90" i="11" s="1"/>
  <c r="EP126" i="11"/>
  <c r="EL93" i="11"/>
  <c r="EL94" i="11"/>
  <c r="EL96" i="11"/>
  <c r="EH86" i="11"/>
  <c r="EH89" i="11" s="1"/>
  <c r="EH90" i="11" s="1"/>
  <c r="EH126" i="11"/>
  <c r="EH178" i="11"/>
  <c r="ED86" i="11"/>
  <c r="ED89" i="11" s="1"/>
  <c r="ED90" i="11" s="1"/>
  <c r="ED126" i="11"/>
  <c r="ED178" i="11"/>
  <c r="DZ86" i="11"/>
  <c r="DZ89" i="11" s="1"/>
  <c r="DZ90" i="11" s="1"/>
  <c r="DZ126" i="11"/>
  <c r="DV93" i="11"/>
  <c r="DV94" i="11"/>
  <c r="DV96" i="11"/>
  <c r="DR86" i="11"/>
  <c r="DR89" i="11" s="1"/>
  <c r="DR90" i="11" s="1"/>
  <c r="DR126" i="11"/>
  <c r="DR178" i="11"/>
  <c r="DN86" i="11"/>
  <c r="DN89" i="11" s="1"/>
  <c r="DN90" i="11" s="1"/>
  <c r="DN126" i="11"/>
  <c r="DN178" i="11"/>
  <c r="DJ86" i="11"/>
  <c r="DJ89" i="11" s="1"/>
  <c r="DJ90" i="11" s="1"/>
  <c r="DJ126" i="11"/>
  <c r="DF93" i="11"/>
  <c r="DF94" i="11"/>
  <c r="DF96" i="11"/>
  <c r="DF163" i="11"/>
  <c r="DF166" i="11" s="1"/>
  <c r="DF176" i="11"/>
  <c r="DF179" i="11" s="1"/>
  <c r="DF189" i="11"/>
  <c r="DF192" i="11" s="1"/>
  <c r="DF202" i="11"/>
  <c r="DF205" i="11" s="1"/>
  <c r="DB86" i="11"/>
  <c r="DB89" i="11" s="1"/>
  <c r="DB90" i="11" s="1"/>
  <c r="DB126" i="11"/>
  <c r="DB178" i="11"/>
  <c r="CX86" i="11"/>
  <c r="CX89" i="11" s="1"/>
  <c r="CX90" i="11" s="1"/>
  <c r="CX126" i="11"/>
  <c r="CX178" i="11"/>
  <c r="CT86" i="11"/>
  <c r="CT89" i="11" s="1"/>
  <c r="CT90" i="11" s="1"/>
  <c r="CT126" i="11"/>
  <c r="CP93" i="11"/>
  <c r="CP94" i="11"/>
  <c r="CP96" i="11"/>
  <c r="CL86" i="11"/>
  <c r="CL89" i="11" s="1"/>
  <c r="CL90" i="11" s="1"/>
  <c r="CL126" i="11"/>
  <c r="CL178" i="11"/>
  <c r="CH86" i="11"/>
  <c r="CH89" i="11" s="1"/>
  <c r="CH90" i="11" s="1"/>
  <c r="CH126" i="11"/>
  <c r="CH178" i="11"/>
  <c r="CD86" i="11"/>
  <c r="CD89" i="11" s="1"/>
  <c r="CD90" i="11" s="1"/>
  <c r="CD126" i="11"/>
  <c r="BZ93" i="11"/>
  <c r="BZ94" i="11"/>
  <c r="BZ96" i="11"/>
  <c r="BV86" i="11"/>
  <c r="BV89" i="11" s="1"/>
  <c r="BV90" i="11" s="1"/>
  <c r="BV126" i="11"/>
  <c r="BV178" i="11"/>
  <c r="BR86" i="11"/>
  <c r="BR89" i="11" s="1"/>
  <c r="BR90" i="11" s="1"/>
  <c r="BR126" i="11"/>
  <c r="BR178" i="11"/>
  <c r="BN86" i="11"/>
  <c r="BN89" i="11" s="1"/>
  <c r="BN90" i="11" s="1"/>
  <c r="BN126" i="11"/>
  <c r="BJ93" i="11"/>
  <c r="BJ94" i="11"/>
  <c r="BJ96" i="11"/>
  <c r="BF86" i="11"/>
  <c r="BF89" i="11" s="1"/>
  <c r="BF90" i="11" s="1"/>
  <c r="BF126" i="11"/>
  <c r="BF178" i="11"/>
  <c r="BB86" i="11"/>
  <c r="BB89" i="11" s="1"/>
  <c r="BB90" i="11" s="1"/>
  <c r="BB126" i="11"/>
  <c r="BB178" i="11"/>
  <c r="AX86" i="11"/>
  <c r="AX89" i="11" s="1"/>
  <c r="AX90" i="11" s="1"/>
  <c r="AX126" i="11"/>
  <c r="AT93" i="11"/>
  <c r="AT94" i="11"/>
  <c r="AT96" i="11"/>
  <c r="AP86" i="11"/>
  <c r="AP89" i="11" s="1"/>
  <c r="AP90" i="11" s="1"/>
  <c r="AP126" i="11"/>
  <c r="AP178" i="11"/>
  <c r="AL86" i="11"/>
  <c r="AL89" i="11" s="1"/>
  <c r="AL90" i="11" s="1"/>
  <c r="AL126" i="11"/>
  <c r="AL178" i="11"/>
  <c r="AH86" i="11"/>
  <c r="AH89" i="11" s="1"/>
  <c r="AH90" i="11" s="1"/>
  <c r="AH126" i="11"/>
  <c r="AD93" i="11"/>
  <c r="AD94" i="11"/>
  <c r="AD96" i="11"/>
  <c r="Z86" i="11"/>
  <c r="Z89" i="11" s="1"/>
  <c r="Z90" i="11" s="1"/>
  <c r="Z126" i="11"/>
  <c r="Z178" i="11"/>
  <c r="V86" i="11"/>
  <c r="V89" i="11" s="1"/>
  <c r="V90" i="11" s="1"/>
  <c r="V126" i="11"/>
  <c r="V178" i="11"/>
  <c r="R86" i="11"/>
  <c r="R89" i="11" s="1"/>
  <c r="R90" i="11" s="1"/>
  <c r="R126" i="11"/>
  <c r="J86" i="11"/>
  <c r="J89" i="11" s="1"/>
  <c r="J90" i="11" s="1"/>
  <c r="J126" i="11"/>
  <c r="J178" i="11"/>
  <c r="F86" i="11"/>
  <c r="F89" i="11" s="1"/>
  <c r="F90" i="11" s="1"/>
  <c r="F126" i="11"/>
  <c r="F178" i="11"/>
  <c r="DR167" i="11"/>
  <c r="BF167" i="11"/>
  <c r="DS153" i="11"/>
  <c r="ED151" i="11"/>
  <c r="BR151" i="11"/>
  <c r="EZ149" i="11"/>
  <c r="EZ152" i="11"/>
  <c r="EE152" i="11"/>
  <c r="DI150" i="11"/>
  <c r="DI149" i="11"/>
  <c r="CN149" i="11"/>
  <c r="CN152" i="11"/>
  <c r="BS152" i="11"/>
  <c r="AW150" i="11"/>
  <c r="AW149" i="11"/>
  <c r="AB149" i="11"/>
  <c r="AB152" i="11"/>
  <c r="G152" i="11"/>
  <c r="EW150" i="11"/>
  <c r="EW149" i="11"/>
  <c r="EW152" i="11"/>
  <c r="EG150" i="11"/>
  <c r="EG149" i="11"/>
  <c r="EG152" i="11"/>
  <c r="EC150" i="11"/>
  <c r="EC149" i="11"/>
  <c r="DY150" i="11"/>
  <c r="DY149" i="11"/>
  <c r="DY152" i="11"/>
  <c r="DQ150" i="11"/>
  <c r="DQ149" i="11"/>
  <c r="DQ152" i="11"/>
  <c r="DA150" i="11"/>
  <c r="DA149" i="11"/>
  <c r="DA152" i="11"/>
  <c r="CW150" i="11"/>
  <c r="CW149" i="11"/>
  <c r="CW152" i="11"/>
  <c r="CK150" i="11"/>
  <c r="CK149" i="11"/>
  <c r="CK152" i="11"/>
  <c r="BU150" i="11"/>
  <c r="BU149" i="11"/>
  <c r="BU152" i="11"/>
  <c r="BQ150" i="11"/>
  <c r="BQ149" i="11"/>
  <c r="BM150" i="11"/>
  <c r="BM149" i="11"/>
  <c r="BM152" i="11"/>
  <c r="BE150" i="11"/>
  <c r="BE149" i="11"/>
  <c r="BE152" i="11"/>
  <c r="AO150" i="11"/>
  <c r="AO149" i="11"/>
  <c r="AO152" i="11"/>
  <c r="AK150" i="11"/>
  <c r="AK149" i="11"/>
  <c r="AK152" i="11"/>
  <c r="Y150" i="11"/>
  <c r="Y149" i="11"/>
  <c r="Y152" i="11"/>
  <c r="I152" i="11"/>
  <c r="EV149" i="11"/>
  <c r="EV150" i="11"/>
  <c r="EV152" i="11"/>
  <c r="ER149" i="11"/>
  <c r="ER150" i="11"/>
  <c r="ER152" i="11"/>
  <c r="EN153" i="11"/>
  <c r="EN151" i="11"/>
  <c r="EJ149" i="11"/>
  <c r="EJ150" i="11"/>
  <c r="EJ152" i="11"/>
  <c r="EF149" i="11"/>
  <c r="EF150" i="11"/>
  <c r="EF152" i="11"/>
  <c r="EB149" i="11"/>
  <c r="EB150" i="11"/>
  <c r="EB152" i="11"/>
  <c r="DP149" i="11"/>
  <c r="DP150" i="11"/>
  <c r="DP152" i="11"/>
  <c r="DL149" i="11"/>
  <c r="DL150" i="11"/>
  <c r="DL152" i="11"/>
  <c r="DH149" i="11"/>
  <c r="DH152" i="11"/>
  <c r="DD149" i="11"/>
  <c r="DD150" i="11"/>
  <c r="CZ149" i="11"/>
  <c r="CZ150" i="11"/>
  <c r="CZ152" i="11"/>
  <c r="CV149" i="11"/>
  <c r="CV150" i="11"/>
  <c r="CV152" i="11"/>
  <c r="CJ149" i="11"/>
  <c r="CJ150" i="11"/>
  <c r="CJ152" i="11"/>
  <c r="CF149" i="11"/>
  <c r="CF150" i="11"/>
  <c r="CF152" i="11"/>
  <c r="CB153" i="11"/>
  <c r="CB151" i="11"/>
  <c r="BX149" i="11"/>
  <c r="BX150" i="11"/>
  <c r="BX152" i="11"/>
  <c r="BT149" i="11"/>
  <c r="BT150" i="11"/>
  <c r="BT152" i="11"/>
  <c r="BP149" i="11"/>
  <c r="BP150" i="11"/>
  <c r="BP152" i="11"/>
  <c r="BD149" i="11"/>
  <c r="BD150" i="11"/>
  <c r="BD152" i="11"/>
  <c r="AZ149" i="11"/>
  <c r="AZ150" i="11"/>
  <c r="AZ152" i="11"/>
  <c r="AV149" i="11"/>
  <c r="AV152" i="11"/>
  <c r="AR149" i="11"/>
  <c r="AR150" i="11"/>
  <c r="AN149" i="11"/>
  <c r="AN150" i="11"/>
  <c r="AN152" i="11"/>
  <c r="AJ149" i="11"/>
  <c r="AJ150" i="11"/>
  <c r="AJ152" i="11"/>
  <c r="X149" i="11"/>
  <c r="X150" i="11"/>
  <c r="X152" i="11"/>
  <c r="T149" i="11"/>
  <c r="T150" i="11"/>
  <c r="T152" i="11"/>
  <c r="L149" i="11"/>
  <c r="L150" i="11"/>
  <c r="H152" i="11"/>
  <c r="EY152" i="11"/>
  <c r="EY149" i="11"/>
  <c r="EU145" i="11"/>
  <c r="EU146" i="11"/>
  <c r="EQ145" i="11"/>
  <c r="EQ146" i="11"/>
  <c r="EM145" i="11"/>
  <c r="EM146" i="11"/>
  <c r="EA145" i="11"/>
  <c r="EA146" i="11"/>
  <c r="DW145" i="11"/>
  <c r="DW146" i="11"/>
  <c r="DS152" i="11"/>
  <c r="DO145" i="11"/>
  <c r="DO146" i="11"/>
  <c r="DK145" i="11"/>
  <c r="DK146" i="11"/>
  <c r="DG145" i="11"/>
  <c r="DG146" i="11"/>
  <c r="CU145" i="11"/>
  <c r="CU146" i="11"/>
  <c r="CQ145" i="11"/>
  <c r="CQ146" i="11"/>
  <c r="CM152" i="11"/>
  <c r="CM149" i="11"/>
  <c r="CI145" i="11"/>
  <c r="CI146" i="11"/>
  <c r="CE145" i="11"/>
  <c r="CE146" i="11"/>
  <c r="CA145" i="11"/>
  <c r="CA146" i="11"/>
  <c r="BO145" i="11"/>
  <c r="BO146" i="11"/>
  <c r="BK145" i="11"/>
  <c r="BK146" i="11"/>
  <c r="BG152" i="11"/>
  <c r="BC145" i="11"/>
  <c r="BC146" i="11"/>
  <c r="AY145" i="11"/>
  <c r="AY146" i="11"/>
  <c r="AU145" i="11"/>
  <c r="AU146" i="11"/>
  <c r="AI145" i="11"/>
  <c r="AI146" i="11"/>
  <c r="AE145" i="11"/>
  <c r="AE146" i="11"/>
  <c r="AA152" i="11"/>
  <c r="AA149" i="11"/>
  <c r="W145" i="11"/>
  <c r="W146" i="11"/>
  <c r="S145" i="11"/>
  <c r="S146" i="11"/>
  <c r="O145" i="11"/>
  <c r="O146" i="11"/>
  <c r="C145" i="11"/>
  <c r="C146" i="11"/>
  <c r="BC139" i="11"/>
  <c r="AM139" i="11"/>
  <c r="DL138" i="11"/>
  <c r="CP138" i="11"/>
  <c r="BT136" i="11"/>
  <c r="AE138" i="11"/>
  <c r="AE140" i="11"/>
  <c r="EM139" i="11"/>
  <c r="EM136" i="11"/>
  <c r="CV139" i="11"/>
  <c r="CV136" i="11"/>
  <c r="CK136" i="11"/>
  <c r="CK139" i="11"/>
  <c r="BY140" i="11"/>
  <c r="BY138" i="11"/>
  <c r="AJ139" i="11"/>
  <c r="AJ136" i="11"/>
  <c r="Y136" i="11"/>
  <c r="Y139" i="11"/>
  <c r="EQ127" i="11"/>
  <c r="DK127" i="11"/>
  <c r="CE127" i="11"/>
  <c r="AY127" i="11"/>
  <c r="S127" i="11"/>
  <c r="DV126" i="11"/>
  <c r="DV129" i="11" s="1"/>
  <c r="BJ126" i="11"/>
  <c r="BJ129" i="11" s="1"/>
  <c r="ES136" i="11"/>
  <c r="ES137" i="11"/>
  <c r="ES139" i="11"/>
  <c r="EC136" i="11"/>
  <c r="EC137" i="11"/>
  <c r="EC139" i="11"/>
  <c r="DM136" i="11"/>
  <c r="DM137" i="11"/>
  <c r="DM139" i="11"/>
  <c r="CW136" i="11"/>
  <c r="CW137" i="11"/>
  <c r="CW139" i="11"/>
  <c r="DU119" i="11"/>
  <c r="DU122" i="11"/>
  <c r="DE119" i="11"/>
  <c r="DE122" i="11"/>
  <c r="DE120" i="11"/>
  <c r="BI119" i="11"/>
  <c r="BI122" i="11"/>
  <c r="AS119" i="11"/>
  <c r="AS122" i="11"/>
  <c r="AS120" i="11"/>
  <c r="EK119" i="11"/>
  <c r="EK122" i="11"/>
  <c r="BY119" i="11"/>
  <c r="BY122" i="11"/>
  <c r="DF106" i="11"/>
  <c r="DF107" i="11"/>
  <c r="DF109" i="11"/>
  <c r="EX99" i="11"/>
  <c r="EX102" i="11" s="1"/>
  <c r="EX103" i="11" s="1"/>
  <c r="EX127" i="11"/>
  <c r="ET99" i="11"/>
  <c r="ET102" i="11" s="1"/>
  <c r="ET103" i="11" s="1"/>
  <c r="ET127" i="11"/>
  <c r="EP99" i="11"/>
  <c r="EP102" i="11" s="1"/>
  <c r="EP103" i="11" s="1"/>
  <c r="EP127" i="11"/>
  <c r="EL127" i="11"/>
  <c r="EL129" i="11" s="1"/>
  <c r="EL99" i="11"/>
  <c r="EL102" i="11" s="1"/>
  <c r="EL103" i="11" s="1"/>
  <c r="EH99" i="11"/>
  <c r="EH102" i="11" s="1"/>
  <c r="EH103" i="11" s="1"/>
  <c r="EH127" i="11"/>
  <c r="ED99" i="11"/>
  <c r="ED102" i="11" s="1"/>
  <c r="ED103" i="11" s="1"/>
  <c r="ED127" i="11"/>
  <c r="DZ99" i="11"/>
  <c r="DZ102" i="11" s="1"/>
  <c r="DZ103" i="11" s="1"/>
  <c r="DZ127" i="11"/>
  <c r="DR99" i="11"/>
  <c r="DR102" i="11" s="1"/>
  <c r="DR103" i="11" s="1"/>
  <c r="DR127" i="11"/>
  <c r="DN99" i="11"/>
  <c r="DN102" i="11" s="1"/>
  <c r="DN103" i="11" s="1"/>
  <c r="DN127" i="11"/>
  <c r="DJ99" i="11"/>
  <c r="DJ102" i="11" s="1"/>
  <c r="DJ103" i="11" s="1"/>
  <c r="DJ127" i="11"/>
  <c r="DB99" i="11"/>
  <c r="DB102" i="11" s="1"/>
  <c r="DB103" i="11" s="1"/>
  <c r="DB127" i="11"/>
  <c r="CX99" i="11"/>
  <c r="CX102" i="11" s="1"/>
  <c r="CX103" i="11" s="1"/>
  <c r="CX127" i="11"/>
  <c r="CT99" i="11"/>
  <c r="CT102" i="11" s="1"/>
  <c r="CT103" i="11" s="1"/>
  <c r="CT127" i="11"/>
  <c r="CP127" i="11"/>
  <c r="CP99" i="11"/>
  <c r="CP102" i="11" s="1"/>
  <c r="CP103" i="11" s="1"/>
  <c r="CP176" i="11" s="1"/>
  <c r="CP179" i="11" s="1"/>
  <c r="CL99" i="11"/>
  <c r="CL102" i="11" s="1"/>
  <c r="CL103" i="11" s="1"/>
  <c r="CL127" i="11"/>
  <c r="CH99" i="11"/>
  <c r="CH102" i="11" s="1"/>
  <c r="CH103" i="11" s="1"/>
  <c r="CH127" i="11"/>
  <c r="CD99" i="11"/>
  <c r="CD102" i="11" s="1"/>
  <c r="CD103" i="11" s="1"/>
  <c r="CD127" i="11"/>
  <c r="BZ127" i="11"/>
  <c r="BZ129" i="11" s="1"/>
  <c r="BZ99" i="11"/>
  <c r="BZ102" i="11" s="1"/>
  <c r="BZ103" i="11" s="1"/>
  <c r="BZ189" i="11" s="1"/>
  <c r="BZ192" i="11" s="1"/>
  <c r="BV99" i="11"/>
  <c r="BV102" i="11" s="1"/>
  <c r="BV103" i="11" s="1"/>
  <c r="BV127" i="11"/>
  <c r="BR99" i="11"/>
  <c r="BR102" i="11" s="1"/>
  <c r="BR103" i="11" s="1"/>
  <c r="BR127" i="11"/>
  <c r="BN99" i="11"/>
  <c r="BN102" i="11" s="1"/>
  <c r="BN103" i="11" s="1"/>
  <c r="BN127" i="11"/>
  <c r="BF99" i="11"/>
  <c r="BF102" i="11" s="1"/>
  <c r="BF103" i="11" s="1"/>
  <c r="BF127" i="11"/>
  <c r="BB99" i="11"/>
  <c r="BB102" i="11" s="1"/>
  <c r="BB103" i="11" s="1"/>
  <c r="BB127" i="11"/>
  <c r="AX99" i="11"/>
  <c r="AX102" i="11" s="1"/>
  <c r="AX103" i="11" s="1"/>
  <c r="AX127" i="11"/>
  <c r="AP99" i="11"/>
  <c r="AP102" i="11" s="1"/>
  <c r="AP103" i="11" s="1"/>
  <c r="AP127" i="11"/>
  <c r="AL99" i="11"/>
  <c r="AL102" i="11" s="1"/>
  <c r="AL103" i="11" s="1"/>
  <c r="AL127" i="11"/>
  <c r="AH99" i="11"/>
  <c r="AH102" i="11" s="1"/>
  <c r="AH103" i="11" s="1"/>
  <c r="AH127" i="11"/>
  <c r="AD127" i="11"/>
  <c r="AD99" i="11"/>
  <c r="AD102" i="11" s="1"/>
  <c r="AD103" i="11" s="1"/>
  <c r="AD176" i="11" s="1"/>
  <c r="AD179" i="11" s="1"/>
  <c r="Z99" i="11"/>
  <c r="Z102" i="11" s="1"/>
  <c r="Z103" i="11" s="1"/>
  <c r="Z127" i="11"/>
  <c r="V99" i="11"/>
  <c r="V102" i="11" s="1"/>
  <c r="V103" i="11" s="1"/>
  <c r="V127" i="11"/>
  <c r="R99" i="11"/>
  <c r="R102" i="11" s="1"/>
  <c r="R103" i="11" s="1"/>
  <c r="R127" i="11"/>
  <c r="N127" i="11"/>
  <c r="N99" i="11"/>
  <c r="N102" i="11" s="1"/>
  <c r="N103" i="11" s="1"/>
  <c r="J99" i="11"/>
  <c r="J102" i="11" s="1"/>
  <c r="J103" i="11" s="1"/>
  <c r="J127" i="11"/>
  <c r="F99" i="11"/>
  <c r="F102" i="11" s="1"/>
  <c r="F103" i="11" s="1"/>
  <c r="F127" i="11"/>
  <c r="FA167" i="11"/>
  <c r="EW167" i="11"/>
  <c r="ES167" i="11"/>
  <c r="EK167" i="11"/>
  <c r="EG167" i="11"/>
  <c r="EC167" i="11"/>
  <c r="DU167" i="11"/>
  <c r="DQ167" i="11"/>
  <c r="DM167" i="11"/>
  <c r="DE167" i="11"/>
  <c r="DA167" i="11"/>
  <c r="CW167" i="11"/>
  <c r="CO167" i="11"/>
  <c r="CK167" i="11"/>
  <c r="CG167" i="11"/>
  <c r="BY167" i="11"/>
  <c r="BU167" i="11"/>
  <c r="BQ167" i="11"/>
  <c r="BI167" i="11"/>
  <c r="BE167" i="11"/>
  <c r="BA167" i="11"/>
  <c r="AS167" i="11"/>
  <c r="AO167" i="11"/>
  <c r="AK167" i="11"/>
  <c r="AC167" i="11"/>
  <c r="Y167" i="11"/>
  <c r="U167" i="11"/>
  <c r="M167" i="11"/>
  <c r="I167" i="11"/>
  <c r="E167" i="11"/>
  <c r="ET151" i="11"/>
  <c r="DZ151" i="11"/>
  <c r="DZ153" i="11"/>
  <c r="CH151" i="11"/>
  <c r="BN151" i="11"/>
  <c r="BN153" i="11"/>
  <c r="V151" i="11"/>
  <c r="EL151" i="11"/>
  <c r="EL153" i="11"/>
  <c r="DV151" i="11"/>
  <c r="DV153" i="11"/>
  <c r="DF151" i="11"/>
  <c r="DF153" i="11"/>
  <c r="CP151" i="11"/>
  <c r="CP153" i="11"/>
  <c r="BZ151" i="11"/>
  <c r="BZ153" i="11"/>
  <c r="BJ151" i="11"/>
  <c r="BJ153" i="11"/>
  <c r="AT151" i="11"/>
  <c r="AT153" i="11"/>
  <c r="AD151" i="11"/>
  <c r="AD153" i="11"/>
  <c r="CQ139" i="11"/>
  <c r="BK139" i="11"/>
  <c r="AE139" i="11"/>
  <c r="EY129" i="11"/>
  <c r="EY132" i="11"/>
  <c r="EY133" i="11" s="1"/>
  <c r="EU136" i="11"/>
  <c r="EU137" i="11"/>
  <c r="EQ129" i="11"/>
  <c r="EI129" i="11"/>
  <c r="EI132" i="11"/>
  <c r="EI133" i="11" s="1"/>
  <c r="EE136" i="11"/>
  <c r="EE137" i="11"/>
  <c r="EA129" i="11"/>
  <c r="DS129" i="11"/>
  <c r="DS132" i="11"/>
  <c r="DS133" i="11" s="1"/>
  <c r="DO136" i="11"/>
  <c r="DO137" i="11"/>
  <c r="DK132" i="11"/>
  <c r="DK133" i="11" s="1"/>
  <c r="DK129" i="11"/>
  <c r="DC132" i="11"/>
  <c r="DC133" i="11" s="1"/>
  <c r="DC129" i="11"/>
  <c r="CY136" i="11"/>
  <c r="CY137" i="11"/>
  <c r="CU132" i="11"/>
  <c r="CU133" i="11" s="1"/>
  <c r="CU129" i="11"/>
  <c r="CM132" i="11"/>
  <c r="CM133" i="11" s="1"/>
  <c r="CM129" i="11"/>
  <c r="CI136" i="11"/>
  <c r="CI137" i="11"/>
  <c r="CE132" i="11"/>
  <c r="CE133" i="11" s="1"/>
  <c r="CE129" i="11"/>
  <c r="BW132" i="11"/>
  <c r="BW133" i="11" s="1"/>
  <c r="BW129" i="11"/>
  <c r="BS136" i="11"/>
  <c r="BS137" i="11"/>
  <c r="BO132" i="11"/>
  <c r="BO133" i="11" s="1"/>
  <c r="BO129" i="11"/>
  <c r="BG132" i="11"/>
  <c r="BG133" i="11" s="1"/>
  <c r="BG129" i="11"/>
  <c r="BC136" i="11"/>
  <c r="BC137" i="11"/>
  <c r="AY132" i="11"/>
  <c r="AY133" i="11" s="1"/>
  <c r="AY129" i="11"/>
  <c r="AQ132" i="11"/>
  <c r="AQ133" i="11" s="1"/>
  <c r="AQ129" i="11"/>
  <c r="AM136" i="11"/>
  <c r="AM137" i="11"/>
  <c r="AI132" i="11"/>
  <c r="AI133" i="11" s="1"/>
  <c r="AI129" i="11"/>
  <c r="AA132" i="11"/>
  <c r="AA133" i="11" s="1"/>
  <c r="AA129" i="11"/>
  <c r="W136" i="11"/>
  <c r="W137" i="11"/>
  <c r="S132" i="11"/>
  <c r="S133" i="11" s="1"/>
  <c r="K132" i="11"/>
  <c r="K133" i="11" s="1"/>
  <c r="C132" i="11"/>
  <c r="C133" i="11" s="1"/>
  <c r="FA119" i="11"/>
  <c r="FA122" i="11"/>
  <c r="DM119" i="11"/>
  <c r="DM122" i="11"/>
  <c r="DC119" i="11"/>
  <c r="DC122" i="11"/>
  <c r="DC120" i="11"/>
  <c r="CO119" i="11"/>
  <c r="CO122" i="11"/>
  <c r="BA119" i="11"/>
  <c r="BA122" i="11"/>
  <c r="AQ119" i="11"/>
  <c r="AQ122" i="11"/>
  <c r="AQ120" i="11"/>
  <c r="AC119" i="11"/>
  <c r="AC122" i="11"/>
  <c r="DV116" i="11"/>
  <c r="DV117" i="11"/>
  <c r="CP116" i="11"/>
  <c r="CP117" i="11"/>
  <c r="BJ116" i="11"/>
  <c r="BJ202" i="11" s="1"/>
  <c r="BJ205" i="11" s="1"/>
  <c r="BJ117" i="11"/>
  <c r="AD116" i="11"/>
  <c r="AD117" i="11"/>
  <c r="EQ117" i="11"/>
  <c r="EM117" i="11"/>
  <c r="EM116" i="11"/>
  <c r="EA117" i="11"/>
  <c r="DW117" i="11"/>
  <c r="DW116" i="11"/>
  <c r="DK117" i="11"/>
  <c r="DG117" i="11"/>
  <c r="DG116" i="11"/>
  <c r="CU117" i="11"/>
  <c r="CQ117" i="11"/>
  <c r="CQ116" i="11"/>
  <c r="CE117" i="11"/>
  <c r="CA117" i="11"/>
  <c r="CA116" i="11"/>
  <c r="BO117" i="11"/>
  <c r="BK117" i="11"/>
  <c r="BK116" i="11"/>
  <c r="AY117" i="11"/>
  <c r="AU117" i="11"/>
  <c r="AU116" i="11"/>
  <c r="AI117" i="11"/>
  <c r="AE117" i="11"/>
  <c r="AE116" i="11"/>
  <c r="S117" i="11"/>
  <c r="EU116" i="11"/>
  <c r="EE116" i="11"/>
  <c r="DO116" i="11"/>
  <c r="CY116" i="11"/>
  <c r="CI116" i="11"/>
  <c r="BS116" i="11"/>
  <c r="BC116" i="11"/>
  <c r="AM116" i="11"/>
  <c r="W116" i="11"/>
  <c r="AT99" i="11"/>
  <c r="AT102" i="11" s="1"/>
  <c r="AT103" i="11" s="1"/>
  <c r="AT202" i="11" s="1"/>
  <c r="AT205" i="11" s="1"/>
  <c r="FA99" i="11"/>
  <c r="FA102" i="11" s="1"/>
  <c r="FA127" i="11"/>
  <c r="EW103" i="11"/>
  <c r="EW104" i="11"/>
  <c r="ES99" i="11"/>
  <c r="ES102" i="11" s="1"/>
  <c r="ES127" i="11"/>
  <c r="EO103" i="11"/>
  <c r="EO104" i="11"/>
  <c r="EK99" i="11"/>
  <c r="EK102" i="11" s="1"/>
  <c r="EK127" i="11"/>
  <c r="EG103" i="11"/>
  <c r="EG104" i="11"/>
  <c r="EC99" i="11"/>
  <c r="EC102" i="11" s="1"/>
  <c r="EC127" i="11"/>
  <c r="DY103" i="11"/>
  <c r="DY104" i="11"/>
  <c r="DU99" i="11"/>
  <c r="DU102" i="11" s="1"/>
  <c r="DU127" i="11"/>
  <c r="DQ103" i="11"/>
  <c r="DQ104" i="11"/>
  <c r="DM99" i="11"/>
  <c r="DM102" i="11" s="1"/>
  <c r="DM127" i="11"/>
  <c r="DI104" i="11"/>
  <c r="DI103" i="11"/>
  <c r="DE99" i="11"/>
  <c r="DE102" i="11" s="1"/>
  <c r="DE127" i="11"/>
  <c r="DA104" i="11"/>
  <c r="DA103" i="11"/>
  <c r="CW99" i="11"/>
  <c r="CW102" i="11" s="1"/>
  <c r="CW127" i="11"/>
  <c r="CS104" i="11"/>
  <c r="CS103" i="11"/>
  <c r="CO99" i="11"/>
  <c r="CO102" i="11" s="1"/>
  <c r="CO127" i="11"/>
  <c r="CK104" i="11"/>
  <c r="CK103" i="11"/>
  <c r="CG99" i="11"/>
  <c r="CG102" i="11" s="1"/>
  <c r="CG127" i="11"/>
  <c r="CC104" i="11"/>
  <c r="CC103" i="11"/>
  <c r="BY99" i="11"/>
  <c r="BY102" i="11" s="1"/>
  <c r="BY127" i="11"/>
  <c r="BU104" i="11"/>
  <c r="BU103" i="11"/>
  <c r="BQ99" i="11"/>
  <c r="BQ102" i="11" s="1"/>
  <c r="BQ127" i="11"/>
  <c r="BM104" i="11"/>
  <c r="BM103" i="11"/>
  <c r="BI99" i="11"/>
  <c r="BI102" i="11" s="1"/>
  <c r="BI127" i="11"/>
  <c r="BE104" i="11"/>
  <c r="BE103" i="11"/>
  <c r="BA99" i="11"/>
  <c r="BA102" i="11" s="1"/>
  <c r="BA127" i="11"/>
  <c r="AW104" i="11"/>
  <c r="AW103" i="11"/>
  <c r="AS99" i="11"/>
  <c r="AS102" i="11" s="1"/>
  <c r="AS127" i="11"/>
  <c r="AO104" i="11"/>
  <c r="AO103" i="11"/>
  <c r="AK99" i="11"/>
  <c r="AK102" i="11" s="1"/>
  <c r="AK127" i="11"/>
  <c r="AG104" i="11"/>
  <c r="AG103" i="11"/>
  <c r="AC99" i="11"/>
  <c r="AC102" i="11" s="1"/>
  <c r="AC127" i="11"/>
  <c r="Y104" i="11"/>
  <c r="Y103" i="11"/>
  <c r="U99" i="11"/>
  <c r="U102" i="11" s="1"/>
  <c r="U127" i="11"/>
  <c r="Q104" i="11"/>
  <c r="Q103" i="11"/>
  <c r="M99" i="11"/>
  <c r="M102" i="11" s="1"/>
  <c r="M127" i="11"/>
  <c r="I104" i="11"/>
  <c r="I103" i="11"/>
  <c r="E99" i="11"/>
  <c r="E102" i="11" s="1"/>
  <c r="E127" i="11"/>
  <c r="ET153" i="11"/>
  <c r="CH153" i="11"/>
  <c r="V153" i="11"/>
  <c r="EP151" i="11"/>
  <c r="EP153" i="11"/>
  <c r="CX151" i="11"/>
  <c r="CD151" i="11"/>
  <c r="CD153" i="11"/>
  <c r="AL151" i="11"/>
  <c r="DA139" i="11"/>
  <c r="AO139" i="11"/>
  <c r="EF134" i="11"/>
  <c r="EX133" i="11"/>
  <c r="EX134" i="11"/>
  <c r="EQ132" i="11"/>
  <c r="EQ133" i="11" s="1"/>
  <c r="EL137" i="11"/>
  <c r="DR133" i="11"/>
  <c r="DR134" i="11"/>
  <c r="DJ137" i="11"/>
  <c r="DJ136" i="11"/>
  <c r="DB133" i="11"/>
  <c r="DB134" i="11"/>
  <c r="CT137" i="11"/>
  <c r="CT136" i="11"/>
  <c r="CL133" i="11"/>
  <c r="CL134" i="11"/>
  <c r="CD137" i="11"/>
  <c r="CD136" i="11"/>
  <c r="BV133" i="11"/>
  <c r="BV134" i="11"/>
  <c r="BN137" i="11"/>
  <c r="BN136" i="11"/>
  <c r="BF133" i="11"/>
  <c r="BF134" i="11"/>
  <c r="AX137" i="11"/>
  <c r="AX136" i="11"/>
  <c r="AP133" i="11"/>
  <c r="AP134" i="11"/>
  <c r="AH137" i="11"/>
  <c r="AH136" i="11"/>
  <c r="Z133" i="11"/>
  <c r="Z134" i="11"/>
  <c r="J133" i="11"/>
  <c r="J134" i="11"/>
  <c r="EO133" i="11"/>
  <c r="EO134" i="11"/>
  <c r="DY133" i="11"/>
  <c r="DY134" i="11"/>
  <c r="DI133" i="11"/>
  <c r="DI134" i="11"/>
  <c r="CS133" i="11"/>
  <c r="CS134" i="11"/>
  <c r="CG133" i="11"/>
  <c r="CG134" i="11"/>
  <c r="CC133" i="11"/>
  <c r="CC134" i="11"/>
  <c r="BQ133" i="11"/>
  <c r="BQ134" i="11"/>
  <c r="BM133" i="11"/>
  <c r="BM134" i="11"/>
  <c r="BA133" i="11"/>
  <c r="BA134" i="11"/>
  <c r="AW133" i="11"/>
  <c r="AW134" i="11"/>
  <c r="AK133" i="11"/>
  <c r="AK134" i="11"/>
  <c r="AG133" i="11"/>
  <c r="AG134" i="11"/>
  <c r="U133" i="11"/>
  <c r="U134" i="11"/>
  <c r="Q133" i="11"/>
  <c r="Q134" i="11"/>
  <c r="E133" i="11"/>
  <c r="E134" i="11"/>
  <c r="EZ139" i="11"/>
  <c r="EZ136" i="11"/>
  <c r="EZ137" i="11"/>
  <c r="EN139" i="11"/>
  <c r="EN136" i="11"/>
  <c r="EN137" i="11"/>
  <c r="EJ139" i="11"/>
  <c r="EJ136" i="11"/>
  <c r="EJ137" i="11"/>
  <c r="DX139" i="11"/>
  <c r="DX136" i="11"/>
  <c r="DX137" i="11"/>
  <c r="DT139" i="11"/>
  <c r="DT136" i="11"/>
  <c r="DT137" i="11"/>
  <c r="DD139" i="11"/>
  <c r="DD136" i="11"/>
  <c r="DD137" i="11"/>
  <c r="CN139" i="11"/>
  <c r="CN136" i="11"/>
  <c r="CN137" i="11"/>
  <c r="BX139" i="11"/>
  <c r="BX136" i="11"/>
  <c r="BX137" i="11"/>
  <c r="BH139" i="11"/>
  <c r="BH136" i="11"/>
  <c r="BH137" i="11"/>
  <c r="AR139" i="11"/>
  <c r="AR136" i="11"/>
  <c r="AR137" i="11"/>
  <c r="AB139" i="11"/>
  <c r="AB136" i="11"/>
  <c r="AB137" i="11"/>
  <c r="EW127" i="11"/>
  <c r="EG127" i="11"/>
  <c r="DQ127" i="11"/>
  <c r="DA127" i="11"/>
  <c r="CK127" i="11"/>
  <c r="BU127" i="11"/>
  <c r="BE127" i="11"/>
  <c r="AO127" i="11"/>
  <c r="Y127" i="11"/>
  <c r="I127" i="11"/>
  <c r="FA120" i="11"/>
  <c r="DM120" i="11"/>
  <c r="CO120" i="11"/>
  <c r="BA120" i="11"/>
  <c r="AC120" i="11"/>
  <c r="EY116" i="11"/>
  <c r="CW119" i="11"/>
  <c r="CW122" i="11"/>
  <c r="CM116" i="11"/>
  <c r="AK119" i="11"/>
  <c r="AK122" i="11"/>
  <c r="AA116" i="11"/>
  <c r="ED116" i="11"/>
  <c r="ED117" i="11"/>
  <c r="CX116" i="11"/>
  <c r="CX117" i="11"/>
  <c r="BR116" i="11"/>
  <c r="BR117" i="11"/>
  <c r="AL116" i="11"/>
  <c r="AL117" i="11"/>
  <c r="F116" i="11"/>
  <c r="F117" i="11"/>
  <c r="DV99" i="11"/>
  <c r="DV102" i="11" s="1"/>
  <c r="DV103" i="11" s="1"/>
  <c r="FA86" i="11"/>
  <c r="FA89" i="11" s="1"/>
  <c r="FA90" i="11" s="1"/>
  <c r="FA126" i="11"/>
  <c r="FA129" i="11" s="1"/>
  <c r="EW86" i="11"/>
  <c r="EW89" i="11" s="1"/>
  <c r="EW126" i="11"/>
  <c r="EW129" i="11" s="1"/>
  <c r="ES86" i="11"/>
  <c r="ES89" i="11" s="1"/>
  <c r="ES90" i="11" s="1"/>
  <c r="ES126" i="11"/>
  <c r="ES129" i="11" s="1"/>
  <c r="EO86" i="11"/>
  <c r="EO89" i="11" s="1"/>
  <c r="EO126" i="11"/>
  <c r="EO129" i="11" s="1"/>
  <c r="EK86" i="11"/>
  <c r="EK89" i="11" s="1"/>
  <c r="EK90" i="11" s="1"/>
  <c r="EK126" i="11"/>
  <c r="EK129" i="11" s="1"/>
  <c r="EG86" i="11"/>
  <c r="EG89" i="11" s="1"/>
  <c r="EG126" i="11"/>
  <c r="EG129" i="11" s="1"/>
  <c r="EC86" i="11"/>
  <c r="EC89" i="11" s="1"/>
  <c r="EC90" i="11" s="1"/>
  <c r="EC126" i="11"/>
  <c r="EC129" i="11" s="1"/>
  <c r="DY86" i="11"/>
  <c r="DY89" i="11" s="1"/>
  <c r="DY126" i="11"/>
  <c r="DY129" i="11" s="1"/>
  <c r="DU86" i="11"/>
  <c r="DU89" i="11" s="1"/>
  <c r="DU90" i="11" s="1"/>
  <c r="DU126" i="11"/>
  <c r="DU129" i="11" s="1"/>
  <c r="DQ86" i="11"/>
  <c r="DQ89" i="11" s="1"/>
  <c r="DQ126" i="11"/>
  <c r="DQ129" i="11" s="1"/>
  <c r="DM86" i="11"/>
  <c r="DM89" i="11" s="1"/>
  <c r="DM90" i="11" s="1"/>
  <c r="DM126" i="11"/>
  <c r="DM129" i="11" s="1"/>
  <c r="DI86" i="11"/>
  <c r="DI89" i="11" s="1"/>
  <c r="DI126" i="11"/>
  <c r="DI129" i="11" s="1"/>
  <c r="DE86" i="11"/>
  <c r="DE89" i="11" s="1"/>
  <c r="DE90" i="11" s="1"/>
  <c r="DE126" i="11"/>
  <c r="DE129" i="11" s="1"/>
  <c r="DA86" i="11"/>
  <c r="DA89" i="11" s="1"/>
  <c r="DA126" i="11"/>
  <c r="DA129" i="11" s="1"/>
  <c r="CW86" i="11"/>
  <c r="CW89" i="11" s="1"/>
  <c r="CW90" i="11" s="1"/>
  <c r="CW126" i="11"/>
  <c r="CW129" i="11" s="1"/>
  <c r="CS86" i="11"/>
  <c r="CS89" i="11" s="1"/>
  <c r="CS126" i="11"/>
  <c r="CS129" i="11" s="1"/>
  <c r="CO86" i="11"/>
  <c r="CO89" i="11" s="1"/>
  <c r="CO90" i="11" s="1"/>
  <c r="CO126" i="11"/>
  <c r="CO129" i="11" s="1"/>
  <c r="CK86" i="11"/>
  <c r="CK89" i="11" s="1"/>
  <c r="CK126" i="11"/>
  <c r="CK129" i="11" s="1"/>
  <c r="CG86" i="11"/>
  <c r="CG89" i="11" s="1"/>
  <c r="CG90" i="11" s="1"/>
  <c r="CG126" i="11"/>
  <c r="CG129" i="11" s="1"/>
  <c r="CC86" i="11"/>
  <c r="CC89" i="11" s="1"/>
  <c r="CC126" i="11"/>
  <c r="CC129" i="11" s="1"/>
  <c r="BY86" i="11"/>
  <c r="BY89" i="11" s="1"/>
  <c r="BY90" i="11" s="1"/>
  <c r="BY126" i="11"/>
  <c r="BY129" i="11" s="1"/>
  <c r="BU86" i="11"/>
  <c r="BU89" i="11" s="1"/>
  <c r="BU126" i="11"/>
  <c r="BU129" i="11" s="1"/>
  <c r="BQ86" i="11"/>
  <c r="BQ89" i="11" s="1"/>
  <c r="BQ90" i="11" s="1"/>
  <c r="BQ126" i="11"/>
  <c r="BQ129" i="11" s="1"/>
  <c r="BM86" i="11"/>
  <c r="BM89" i="11" s="1"/>
  <c r="BM126" i="11"/>
  <c r="BM129" i="11" s="1"/>
  <c r="BI86" i="11"/>
  <c r="BI89" i="11" s="1"/>
  <c r="BI90" i="11" s="1"/>
  <c r="BI126" i="11"/>
  <c r="BI129" i="11" s="1"/>
  <c r="BE86" i="11"/>
  <c r="BE89" i="11" s="1"/>
  <c r="BE126" i="11"/>
  <c r="BE129" i="11" s="1"/>
  <c r="BA86" i="11"/>
  <c r="BA89" i="11" s="1"/>
  <c r="BA90" i="11" s="1"/>
  <c r="BA126" i="11"/>
  <c r="BA129" i="11" s="1"/>
  <c r="AW86" i="11"/>
  <c r="AW89" i="11" s="1"/>
  <c r="AW126" i="11"/>
  <c r="AW129" i="11" s="1"/>
  <c r="AS86" i="11"/>
  <c r="AS89" i="11" s="1"/>
  <c r="AS90" i="11" s="1"/>
  <c r="AS126" i="11"/>
  <c r="AS129" i="11" s="1"/>
  <c r="AO86" i="11"/>
  <c r="AO89" i="11" s="1"/>
  <c r="AO126" i="11"/>
  <c r="AO129" i="11" s="1"/>
  <c r="AK86" i="11"/>
  <c r="AK89" i="11" s="1"/>
  <c r="AK90" i="11" s="1"/>
  <c r="AK126" i="11"/>
  <c r="AK129" i="11" s="1"/>
  <c r="AG86" i="11"/>
  <c r="AG89" i="11" s="1"/>
  <c r="AG126" i="11"/>
  <c r="AG129" i="11" s="1"/>
  <c r="AC86" i="11"/>
  <c r="AC89" i="11" s="1"/>
  <c r="AC90" i="11" s="1"/>
  <c r="AC126" i="11"/>
  <c r="AC129" i="11" s="1"/>
  <c r="Y86" i="11"/>
  <c r="Y89" i="11" s="1"/>
  <c r="Y126" i="11"/>
  <c r="Y129" i="11" s="1"/>
  <c r="U86" i="11"/>
  <c r="U89" i="11" s="1"/>
  <c r="U90" i="11" s="1"/>
  <c r="U126" i="11"/>
  <c r="U129" i="11" s="1"/>
  <c r="Q86" i="11"/>
  <c r="Q89" i="11" s="1"/>
  <c r="Q126" i="11"/>
  <c r="M86" i="11"/>
  <c r="M89" i="11" s="1"/>
  <c r="M90" i="11" s="1"/>
  <c r="M126" i="11"/>
  <c r="I86" i="11"/>
  <c r="I89" i="11" s="1"/>
  <c r="I126" i="11"/>
  <c r="E86" i="11"/>
  <c r="E89" i="11" s="1"/>
  <c r="E90" i="11" s="1"/>
  <c r="E126" i="11"/>
  <c r="EX151" i="11"/>
  <c r="EH151" i="11"/>
  <c r="DR151" i="11"/>
  <c r="DB151" i="11"/>
  <c r="CL151" i="11"/>
  <c r="BV151" i="11"/>
  <c r="BF151" i="11"/>
  <c r="AP151" i="11"/>
  <c r="Z151" i="11"/>
  <c r="EP137" i="11"/>
  <c r="DZ137" i="11"/>
  <c r="DN137" i="11"/>
  <c r="DF137" i="11"/>
  <c r="CX137" i="11"/>
  <c r="CP137" i="11"/>
  <c r="CH137" i="11"/>
  <c r="BZ137" i="11"/>
  <c r="BR137" i="11"/>
  <c r="BJ137" i="11"/>
  <c r="BB137" i="11"/>
  <c r="AT137" i="11"/>
  <c r="AL137" i="11"/>
  <c r="AD137" i="11"/>
  <c r="V137" i="11"/>
  <c r="EY134" i="11"/>
  <c r="EU134" i="11"/>
  <c r="EQ134" i="11"/>
  <c r="EM134" i="11"/>
  <c r="EI134" i="11"/>
  <c r="EE134" i="11"/>
  <c r="EA134" i="11"/>
  <c r="DW134" i="11"/>
  <c r="DS134" i="11"/>
  <c r="DO134" i="11"/>
  <c r="DK134" i="11"/>
  <c r="DG134" i="11"/>
  <c r="DC134" i="11"/>
  <c r="CY134" i="11"/>
  <c r="CU134" i="11"/>
  <c r="CQ134" i="11"/>
  <c r="CM134" i="11"/>
  <c r="CI134" i="11"/>
  <c r="CE134" i="11"/>
  <c r="CA134" i="11"/>
  <c r="BW134" i="11"/>
  <c r="BS134" i="11"/>
  <c r="BO134" i="11"/>
  <c r="BK134" i="11"/>
  <c r="BG134" i="11"/>
  <c r="BC134" i="11"/>
  <c r="AY134" i="11"/>
  <c r="AU134" i="11"/>
  <c r="AQ134" i="11"/>
  <c r="AM134" i="11"/>
  <c r="AI134" i="11"/>
  <c r="AE134" i="11"/>
  <c r="AA134" i="11"/>
  <c r="W134" i="11"/>
  <c r="S134" i="11"/>
  <c r="O134" i="11"/>
  <c r="G134" i="11"/>
  <c r="EO119" i="11"/>
  <c r="DY119" i="11"/>
  <c r="DI119" i="11"/>
  <c r="CS119" i="11"/>
  <c r="CC119" i="11"/>
  <c r="BM119" i="11"/>
  <c r="AW119" i="11"/>
  <c r="AG119" i="11"/>
  <c r="Q119" i="11"/>
  <c r="EZ104" i="11"/>
  <c r="EV104" i="11"/>
  <c r="ER104" i="11"/>
  <c r="EN104" i="11"/>
  <c r="EJ104" i="11"/>
  <c r="EF104" i="11"/>
  <c r="EB104" i="11"/>
  <c r="DX104" i="11"/>
  <c r="DT104" i="11"/>
  <c r="DP104" i="11"/>
  <c r="DL104" i="11"/>
  <c r="DH104" i="11"/>
  <c r="DD104" i="11"/>
  <c r="CZ104" i="11"/>
  <c r="CV104" i="11"/>
  <c r="CR104" i="11"/>
  <c r="CN104" i="11"/>
  <c r="CJ104" i="11"/>
  <c r="CF104" i="11"/>
  <c r="CB104" i="11"/>
  <c r="BX104" i="11"/>
  <c r="BT104" i="11"/>
  <c r="BP104" i="11"/>
  <c r="BL104" i="11"/>
  <c r="BH104" i="11"/>
  <c r="BD104" i="11"/>
  <c r="AZ104" i="11"/>
  <c r="AV104" i="11"/>
  <c r="AR104" i="11"/>
  <c r="AN104" i="11"/>
  <c r="AJ104" i="11"/>
  <c r="AF104" i="11"/>
  <c r="AB104" i="11"/>
  <c r="X104" i="11"/>
  <c r="T104" i="11"/>
  <c r="P104" i="11"/>
  <c r="H104" i="11"/>
  <c r="EZ86" i="11"/>
  <c r="EZ89" i="11" s="1"/>
  <c r="EV86" i="11"/>
  <c r="EV89" i="11" s="1"/>
  <c r="ER86" i="11"/>
  <c r="ER89" i="11" s="1"/>
  <c r="EN86" i="11"/>
  <c r="EN89" i="11" s="1"/>
  <c r="EJ86" i="11"/>
  <c r="EJ89" i="11" s="1"/>
  <c r="EF86" i="11"/>
  <c r="EF89" i="11" s="1"/>
  <c r="EB86" i="11"/>
  <c r="EB89" i="11" s="1"/>
  <c r="DX86" i="11"/>
  <c r="DX89" i="11" s="1"/>
  <c r="DT86" i="11"/>
  <c r="DT89" i="11" s="1"/>
  <c r="DP86" i="11"/>
  <c r="DP89" i="11" s="1"/>
  <c r="DL86" i="11"/>
  <c r="DL89" i="11" s="1"/>
  <c r="DH86" i="11"/>
  <c r="DH89" i="11" s="1"/>
  <c r="DD86" i="11"/>
  <c r="DD89" i="11" s="1"/>
  <c r="CZ86" i="11"/>
  <c r="CZ89" i="11" s="1"/>
  <c r="CV86" i="11"/>
  <c r="CV89" i="11" s="1"/>
  <c r="CR86" i="11"/>
  <c r="CR89" i="11" s="1"/>
  <c r="CN86" i="11"/>
  <c r="CN89" i="11" s="1"/>
  <c r="CJ86" i="11"/>
  <c r="CJ89" i="11" s="1"/>
  <c r="CF86" i="11"/>
  <c r="CF89" i="11" s="1"/>
  <c r="CB86" i="11"/>
  <c r="CB89" i="11" s="1"/>
  <c r="BX86" i="11"/>
  <c r="BX89" i="11" s="1"/>
  <c r="BT86" i="11"/>
  <c r="BT89" i="11" s="1"/>
  <c r="BP86" i="11"/>
  <c r="BP89" i="11" s="1"/>
  <c r="BL86" i="11"/>
  <c r="BL89" i="11" s="1"/>
  <c r="BH86" i="11"/>
  <c r="BH89" i="11" s="1"/>
  <c r="BD86" i="11"/>
  <c r="BD89" i="11" s="1"/>
  <c r="AZ86" i="11"/>
  <c r="AZ89" i="11" s="1"/>
  <c r="AV86" i="11"/>
  <c r="AV89" i="11" s="1"/>
  <c r="AR86" i="11"/>
  <c r="AR89" i="11" s="1"/>
  <c r="AN86" i="11"/>
  <c r="AN89" i="11" s="1"/>
  <c r="AJ86" i="11"/>
  <c r="AJ89" i="11" s="1"/>
  <c r="AF86" i="11"/>
  <c r="AF89" i="11" s="1"/>
  <c r="AB86" i="11"/>
  <c r="AB89" i="11" s="1"/>
  <c r="X86" i="11"/>
  <c r="X89" i="11" s="1"/>
  <c r="T86" i="11"/>
  <c r="T89" i="11" s="1"/>
  <c r="P86" i="11"/>
  <c r="P89" i="11" s="1"/>
  <c r="L86" i="11"/>
  <c r="L89" i="11" s="1"/>
  <c r="H86" i="11"/>
  <c r="H89" i="11" s="1"/>
  <c r="D86" i="11"/>
  <c r="D89" i="11" s="1"/>
  <c r="EL150" i="11"/>
  <c r="DV150" i="11"/>
  <c r="DF150" i="11"/>
  <c r="CP150" i="11"/>
  <c r="BZ150" i="11"/>
  <c r="BJ150" i="11"/>
  <c r="AT150" i="11"/>
  <c r="AD150" i="11"/>
  <c r="FA146" i="11"/>
  <c r="EK146" i="11"/>
  <c r="DU146" i="11"/>
  <c r="DE146" i="11"/>
  <c r="CO146" i="11"/>
  <c r="BY146" i="11"/>
  <c r="BI146" i="11"/>
  <c r="AS146" i="11"/>
  <c r="AC146" i="11"/>
  <c r="M146" i="11"/>
  <c r="DN136" i="11"/>
  <c r="CX136" i="11"/>
  <c r="CH136" i="11"/>
  <c r="BR136" i="11"/>
  <c r="BB136" i="11"/>
  <c r="AL136" i="11"/>
  <c r="V136" i="11"/>
  <c r="ET133" i="11"/>
  <c r="ED133" i="11"/>
  <c r="EV126" i="11"/>
  <c r="EN126" i="11"/>
  <c r="EF126" i="11"/>
  <c r="DX126" i="11"/>
  <c r="DP126" i="11"/>
  <c r="DH126" i="11"/>
  <c r="CZ126" i="11"/>
  <c r="CR126" i="11"/>
  <c r="CJ126" i="11"/>
  <c r="CB126" i="11"/>
  <c r="BT126" i="11"/>
  <c r="BL126" i="11"/>
  <c r="BD126" i="11"/>
  <c r="AV126" i="11"/>
  <c r="AN126" i="11"/>
  <c r="AF126" i="11"/>
  <c r="X126" i="11"/>
  <c r="P126" i="11"/>
  <c r="H126" i="11"/>
  <c r="EX116" i="11"/>
  <c r="EP116" i="11"/>
  <c r="EH116" i="11"/>
  <c r="DZ116" i="11"/>
  <c r="DR116" i="11"/>
  <c r="DJ116" i="11"/>
  <c r="DB116" i="11"/>
  <c r="CT116" i="11"/>
  <c r="CL116" i="11"/>
  <c r="CD116" i="11"/>
  <c r="BV116" i="11"/>
  <c r="BN116" i="11"/>
  <c r="BF116" i="11"/>
  <c r="AX116" i="11"/>
  <c r="AP116" i="11"/>
  <c r="AH116" i="11"/>
  <c r="Z116" i="11"/>
  <c r="FA117" i="11"/>
  <c r="EW117" i="11"/>
  <c r="EO117" i="11"/>
  <c r="EK117" i="11"/>
  <c r="EG117" i="11"/>
  <c r="DY117" i="11"/>
  <c r="DU117" i="11"/>
  <c r="DQ117" i="11"/>
  <c r="DI117" i="11"/>
  <c r="DE117" i="11"/>
  <c r="DA117" i="11"/>
  <c r="CS117" i="11"/>
  <c r="CO117" i="11"/>
  <c r="CK117" i="11"/>
  <c r="CC117" i="11"/>
  <c r="BY117" i="11"/>
  <c r="BU117" i="11"/>
  <c r="BM117" i="11"/>
  <c r="BI117" i="11"/>
  <c r="BE117" i="11"/>
  <c r="AW117" i="11"/>
  <c r="AS117" i="11"/>
  <c r="AO117" i="11"/>
  <c r="AG117" i="11"/>
  <c r="AC117" i="11"/>
  <c r="Y117" i="11"/>
  <c r="M117" i="11"/>
  <c r="I117" i="11"/>
  <c r="FA91" i="11"/>
  <c r="ES91" i="11"/>
  <c r="EK91" i="11"/>
  <c r="EC91" i="11"/>
  <c r="DU91" i="11"/>
  <c r="DM91" i="11"/>
  <c r="DE91" i="11"/>
  <c r="CW91" i="11"/>
  <c r="CO91" i="11"/>
  <c r="CG91" i="11"/>
  <c r="BY91" i="11"/>
  <c r="BQ91" i="11"/>
  <c r="BI91" i="11"/>
  <c r="BA91" i="11"/>
  <c r="AS91" i="11"/>
  <c r="AK91" i="11"/>
  <c r="AC91" i="11"/>
  <c r="U91" i="11"/>
  <c r="M91" i="11"/>
  <c r="DE78" i="11"/>
  <c r="AS78" i="11"/>
  <c r="ES65" i="11"/>
  <c r="DM65" i="11"/>
  <c r="CG65" i="11"/>
  <c r="BA65" i="11"/>
  <c r="U65" i="11"/>
  <c r="T43" i="11"/>
  <c r="T40" i="11"/>
  <c r="T41" i="11"/>
  <c r="BO42" i="11"/>
  <c r="BO44" i="11"/>
  <c r="EX104" i="11"/>
  <c r="ET104" i="11"/>
  <c r="EP104" i="11"/>
  <c r="EL104" i="11"/>
  <c r="EH104" i="11"/>
  <c r="ED104" i="11"/>
  <c r="DZ104" i="11"/>
  <c r="DV104" i="11"/>
  <c r="DR104" i="11"/>
  <c r="DN104" i="11"/>
  <c r="DJ104" i="11"/>
  <c r="DF104" i="11"/>
  <c r="DB104" i="11"/>
  <c r="CX104" i="11"/>
  <c r="CT104" i="11"/>
  <c r="CP104" i="11"/>
  <c r="CL104" i="11"/>
  <c r="CH104" i="11"/>
  <c r="CD104" i="11"/>
  <c r="BZ104" i="11"/>
  <c r="BV104" i="11"/>
  <c r="BR104" i="11"/>
  <c r="BN104" i="11"/>
  <c r="BJ104" i="11"/>
  <c r="BF104" i="11"/>
  <c r="BB104" i="11"/>
  <c r="AX104" i="11"/>
  <c r="AT104" i="11"/>
  <c r="AP104" i="11"/>
  <c r="AL104" i="11"/>
  <c r="AH104" i="11"/>
  <c r="AD104" i="11"/>
  <c r="Z104" i="11"/>
  <c r="V104" i="11"/>
  <c r="F104" i="11"/>
  <c r="EX91" i="11"/>
  <c r="ET91" i="11"/>
  <c r="EP91" i="11"/>
  <c r="EL91" i="11"/>
  <c r="EH91" i="11"/>
  <c r="ED91" i="11"/>
  <c r="DZ91" i="11"/>
  <c r="DV91" i="11"/>
  <c r="DR91" i="11"/>
  <c r="DN91" i="11"/>
  <c r="DJ91" i="11"/>
  <c r="DF91" i="11"/>
  <c r="DB91" i="11"/>
  <c r="CX91" i="11"/>
  <c r="CT91" i="11"/>
  <c r="CP91" i="11"/>
  <c r="CL91" i="11"/>
  <c r="CH91" i="11"/>
  <c r="CD91" i="11"/>
  <c r="BZ91" i="11"/>
  <c r="BV91" i="11"/>
  <c r="BR91" i="11"/>
  <c r="BN91" i="11"/>
  <c r="BJ91" i="11"/>
  <c r="BF91" i="11"/>
  <c r="BB91" i="11"/>
  <c r="AX91" i="11"/>
  <c r="AT91" i="11"/>
  <c r="AP91" i="11"/>
  <c r="AL91" i="11"/>
  <c r="AH91" i="11"/>
  <c r="AD91" i="11"/>
  <c r="Z91" i="11"/>
  <c r="V91" i="11"/>
  <c r="J91" i="11"/>
  <c r="ER43" i="11"/>
  <c r="ER40" i="11"/>
  <c r="ER41" i="11"/>
  <c r="BG42" i="11"/>
  <c r="BG44" i="11"/>
  <c r="AQ42" i="11"/>
  <c r="CJ43" i="11"/>
  <c r="CJ40" i="11"/>
  <c r="CJ41" i="11"/>
  <c r="EI42" i="11"/>
  <c r="EI44" i="11"/>
  <c r="CF37" i="11"/>
  <c r="EU42" i="11"/>
  <c r="EU44" i="11"/>
  <c r="EE44" i="11"/>
  <c r="EV43" i="11"/>
  <c r="EV41" i="11"/>
  <c r="EV40" i="11"/>
  <c r="X43" i="11"/>
  <c r="X40" i="11"/>
  <c r="X41" i="11"/>
  <c r="EZ38" i="11"/>
  <c r="EZ37" i="11"/>
  <c r="EN38" i="11"/>
  <c r="EN37" i="11"/>
  <c r="EJ38" i="11"/>
  <c r="EJ37" i="11"/>
  <c r="EF38" i="11"/>
  <c r="EF37" i="11"/>
  <c r="EB38" i="11"/>
  <c r="EB37" i="11"/>
  <c r="DX38" i="11"/>
  <c r="DX37" i="11"/>
  <c r="DT38" i="11"/>
  <c r="DT37" i="11"/>
  <c r="DP38" i="11"/>
  <c r="DP37" i="11"/>
  <c r="DL38" i="11"/>
  <c r="DL37" i="11"/>
  <c r="DH38" i="11"/>
  <c r="DH37" i="11"/>
  <c r="DD38" i="11"/>
  <c r="DD37" i="11"/>
  <c r="CZ38" i="11"/>
  <c r="CZ37" i="11"/>
  <c r="CV38" i="11"/>
  <c r="CV37" i="11"/>
  <c r="CR38" i="11"/>
  <c r="CR37" i="11"/>
  <c r="CN38" i="11"/>
  <c r="CN37" i="11"/>
  <c r="CB38" i="11"/>
  <c r="CB37" i="11"/>
  <c r="BX38" i="11"/>
  <c r="BX37" i="11"/>
  <c r="BT38" i="11"/>
  <c r="BT37" i="11"/>
  <c r="BP38" i="11"/>
  <c r="BP37" i="11"/>
  <c r="BL38" i="11"/>
  <c r="BL37" i="11"/>
  <c r="BH38" i="11"/>
  <c r="BH37" i="11"/>
  <c r="BD38" i="11"/>
  <c r="BD37" i="11"/>
  <c r="AZ38" i="11"/>
  <c r="AZ37" i="11"/>
  <c r="AV38" i="11"/>
  <c r="AV37" i="11"/>
  <c r="AR38" i="11"/>
  <c r="AR37" i="11"/>
  <c r="AN38" i="11"/>
  <c r="AN37" i="11"/>
  <c r="AJ38" i="11"/>
  <c r="AJ37" i="11"/>
  <c r="AF38" i="11"/>
  <c r="AF37" i="11"/>
  <c r="AB38" i="11"/>
  <c r="AB37" i="11"/>
  <c r="P38" i="11"/>
  <c r="L38" i="11"/>
  <c r="H38" i="11"/>
  <c r="D38" i="11"/>
  <c r="DC42" i="11"/>
  <c r="DC44" i="11"/>
  <c r="DW41" i="11"/>
  <c r="DW40" i="11"/>
  <c r="DG41" i="11"/>
  <c r="BK41" i="11"/>
  <c r="BK40" i="11"/>
  <c r="EQ38" i="11"/>
  <c r="EM38" i="11"/>
  <c r="EA38" i="11"/>
  <c r="DW38" i="11"/>
  <c r="DK38" i="11"/>
  <c r="DG38" i="11"/>
  <c r="CU38" i="11"/>
  <c r="CQ38" i="11"/>
  <c r="CE38" i="11"/>
  <c r="CA38" i="11"/>
  <c r="BO38" i="11"/>
  <c r="BK38" i="11"/>
  <c r="AY38" i="11"/>
  <c r="AU38" i="11"/>
  <c r="AI38" i="11"/>
  <c r="AE38" i="11"/>
  <c r="S38" i="11"/>
  <c r="O38" i="11"/>
  <c r="C38" i="11"/>
  <c r="EX37" i="11"/>
  <c r="ET37" i="11"/>
  <c r="EP37" i="11"/>
  <c r="EL37" i="11"/>
  <c r="EH37" i="11"/>
  <c r="ED37" i="11"/>
  <c r="DZ37" i="11"/>
  <c r="EG27" i="11"/>
  <c r="EG28" i="11"/>
  <c r="EA42" i="11"/>
  <c r="EA44" i="11"/>
  <c r="AY42" i="11"/>
  <c r="AY44" i="11"/>
  <c r="EA41" i="11"/>
  <c r="EA43" i="11"/>
  <c r="DK41" i="11"/>
  <c r="DK43" i="11"/>
  <c r="BO41" i="11"/>
  <c r="BO43" i="11"/>
  <c r="AY41" i="11"/>
  <c r="AY43" i="11"/>
  <c r="DV38" i="11"/>
  <c r="DV37" i="11"/>
  <c r="DR38" i="11"/>
  <c r="DR37" i="11"/>
  <c r="DN38" i="11"/>
  <c r="DN37" i="11"/>
  <c r="DJ38" i="11"/>
  <c r="DJ37" i="11"/>
  <c r="DF38" i="11"/>
  <c r="DF37" i="11"/>
  <c r="DB38" i="11"/>
  <c r="DB37" i="11"/>
  <c r="CX38" i="11"/>
  <c r="CX37" i="11"/>
  <c r="CT38" i="11"/>
  <c r="CT37" i="11"/>
  <c r="CP38" i="11"/>
  <c r="CP37" i="11"/>
  <c r="CL38" i="11"/>
  <c r="CL37" i="11"/>
  <c r="CH38" i="11"/>
  <c r="CH37" i="11"/>
  <c r="CD38" i="11"/>
  <c r="CD37" i="11"/>
  <c r="BZ38" i="11"/>
  <c r="BZ37" i="11"/>
  <c r="BV38" i="11"/>
  <c r="BV37" i="11"/>
  <c r="BR38" i="11"/>
  <c r="BR37" i="11"/>
  <c r="BN38" i="11"/>
  <c r="BN37" i="11"/>
  <c r="BJ38" i="11"/>
  <c r="BJ37" i="11"/>
  <c r="BF38" i="11"/>
  <c r="BF37" i="11"/>
  <c r="BB38" i="11"/>
  <c r="BB37" i="11"/>
  <c r="AX38" i="11"/>
  <c r="AX37" i="11"/>
  <c r="AT38" i="11"/>
  <c r="AT37" i="11"/>
  <c r="AP38" i="11"/>
  <c r="AP37" i="11"/>
  <c r="AL38" i="11"/>
  <c r="AL37" i="11"/>
  <c r="AH38" i="11"/>
  <c r="AH37" i="11"/>
  <c r="AD38" i="11"/>
  <c r="AD37" i="11"/>
  <c r="Z38" i="11"/>
  <c r="Z37" i="11"/>
  <c r="V38" i="11"/>
  <c r="V37" i="11"/>
  <c r="FA40" i="11"/>
  <c r="FA43" i="11"/>
  <c r="EW40" i="11"/>
  <c r="EW43" i="11"/>
  <c r="EW41" i="11"/>
  <c r="ES40" i="11"/>
  <c r="ES43" i="11"/>
  <c r="EO40" i="11"/>
  <c r="EO43" i="11"/>
  <c r="EO41" i="11"/>
  <c r="EK40" i="11"/>
  <c r="EK43" i="11"/>
  <c r="EG40" i="11"/>
  <c r="EG43" i="11"/>
  <c r="EG41" i="11"/>
  <c r="EC40" i="11"/>
  <c r="EC43" i="11"/>
  <c r="DY40" i="11"/>
  <c r="DY43" i="11"/>
  <c r="DY41" i="11"/>
  <c r="DU40" i="11"/>
  <c r="DU43" i="11"/>
  <c r="DQ40" i="11"/>
  <c r="DQ43" i="11"/>
  <c r="DQ41" i="11"/>
  <c r="DM40" i="11"/>
  <c r="DM43" i="11"/>
  <c r="DI40" i="11"/>
  <c r="DI43" i="11"/>
  <c r="DI41" i="11"/>
  <c r="DE40" i="11"/>
  <c r="DE43" i="11"/>
  <c r="DA40" i="11"/>
  <c r="DA43" i="11"/>
  <c r="DA41" i="11"/>
  <c r="CW40" i="11"/>
  <c r="CW43" i="11"/>
  <c r="CS40" i="11"/>
  <c r="CS43" i="11"/>
  <c r="CS41" i="11"/>
  <c r="CO40" i="11"/>
  <c r="CO43" i="11"/>
  <c r="CK40" i="11"/>
  <c r="CK43" i="11"/>
  <c r="CK41" i="11"/>
  <c r="CG40" i="11"/>
  <c r="CG43" i="11"/>
  <c r="CC40" i="11"/>
  <c r="CC43" i="11"/>
  <c r="CC41" i="11"/>
  <c r="BY40" i="11"/>
  <c r="BY43" i="11"/>
  <c r="BU40" i="11"/>
  <c r="BU43" i="11"/>
  <c r="BU41" i="11"/>
  <c r="BQ40" i="11"/>
  <c r="BQ43" i="11"/>
  <c r="BM40" i="11"/>
  <c r="BM43" i="11"/>
  <c r="BM41" i="11"/>
  <c r="BI40" i="11"/>
  <c r="BI43" i="11"/>
  <c r="BE40" i="11"/>
  <c r="BE43" i="11"/>
  <c r="BE41" i="11"/>
  <c r="BA40" i="11"/>
  <c r="BA43" i="11"/>
  <c r="AW40" i="11"/>
  <c r="AW43" i="11"/>
  <c r="AW41" i="11"/>
  <c r="AS40" i="11"/>
  <c r="AS43" i="11"/>
  <c r="AO40" i="11"/>
  <c r="AO43" i="11"/>
  <c r="AO41" i="11"/>
  <c r="AK40" i="11"/>
  <c r="AK43" i="11"/>
  <c r="AG40" i="11"/>
  <c r="AG43" i="11"/>
  <c r="AG41" i="11"/>
  <c r="AC40" i="11"/>
  <c r="AC43" i="11"/>
  <c r="Y40" i="11"/>
  <c r="Y43" i="11"/>
  <c r="Y41" i="11"/>
  <c r="U40" i="11"/>
  <c r="U43" i="11"/>
  <c r="BC28" i="11"/>
  <c r="BC27" i="11"/>
  <c r="BC30" i="11"/>
  <c r="CO27" i="11"/>
  <c r="CO28" i="11"/>
  <c r="CO30" i="11"/>
  <c r="EL28" i="11"/>
  <c r="BI27" i="11"/>
  <c r="BI28" i="11"/>
  <c r="EM24" i="11"/>
  <c r="W24" i="11"/>
  <c r="FA27" i="11"/>
  <c r="FA28" i="11"/>
  <c r="AC27" i="11"/>
  <c r="AC28" i="11"/>
  <c r="DO24" i="11"/>
  <c r="DU27" i="11"/>
  <c r="DU28" i="11"/>
  <c r="CI28" i="11"/>
  <c r="CI27" i="11"/>
  <c r="CI30" i="11"/>
  <c r="CI25" i="11"/>
  <c r="BC25" i="11"/>
  <c r="ET27" i="11"/>
  <c r="ET28" i="11"/>
  <c r="EP27" i="11"/>
  <c r="EP28" i="11"/>
  <c r="EL29" i="11"/>
  <c r="ED27" i="11"/>
  <c r="ED28" i="11"/>
  <c r="DZ27" i="11"/>
  <c r="DZ28" i="11"/>
  <c r="DV29" i="11"/>
  <c r="DN27" i="11"/>
  <c r="DN28" i="11"/>
  <c r="DJ27" i="11"/>
  <c r="DJ28" i="11"/>
  <c r="DB29" i="11"/>
  <c r="CX29" i="11"/>
  <c r="CP29" i="11"/>
  <c r="DG24" i="11"/>
  <c r="CA24" i="11"/>
  <c r="AU24" i="11"/>
  <c r="EI16" i="11"/>
  <c r="EI18" i="11"/>
  <c r="DB15" i="11"/>
  <c r="DB14" i="11"/>
  <c r="DB17" i="11"/>
  <c r="EQ24" i="11"/>
  <c r="EE24" i="11"/>
  <c r="CY24" i="11"/>
  <c r="BS24" i="11"/>
  <c r="AM24" i="11"/>
  <c r="EU24" i="11"/>
  <c r="DW24" i="11"/>
  <c r="CQ24" i="11"/>
  <c r="BK24" i="11"/>
  <c r="AE24" i="11"/>
  <c r="EY24" i="11"/>
  <c r="EI24" i="11"/>
  <c r="DS24" i="11"/>
  <c r="DC24" i="11"/>
  <c r="CM24" i="11"/>
  <c r="BW24" i="11"/>
  <c r="BG24" i="11"/>
  <c r="AQ24" i="11"/>
  <c r="AA24" i="11"/>
  <c r="CH24" i="11"/>
  <c r="CD24" i="11"/>
  <c r="BZ24" i="11"/>
  <c r="BV24" i="11"/>
  <c r="BR24" i="11"/>
  <c r="BN24" i="11"/>
  <c r="BJ24" i="11"/>
  <c r="BF24" i="11"/>
  <c r="BB24" i="11"/>
  <c r="AX24" i="11"/>
  <c r="AT24" i="11"/>
  <c r="AP24" i="11"/>
  <c r="AL24" i="11"/>
  <c r="AH24" i="11"/>
  <c r="AD24" i="11"/>
  <c r="Z24" i="11"/>
  <c r="V24" i="11"/>
  <c r="U16" i="11"/>
  <c r="U18" i="11"/>
  <c r="EA24" i="11"/>
  <c r="DK24" i="11"/>
  <c r="CU24" i="11"/>
  <c r="CE24" i="11"/>
  <c r="BO24" i="11"/>
  <c r="AY24" i="11"/>
  <c r="AI24" i="11"/>
  <c r="DS16" i="11"/>
  <c r="DS18" i="11"/>
  <c r="CC18" i="11"/>
  <c r="ED15" i="11"/>
  <c r="ED14" i="11"/>
  <c r="DK17" i="11"/>
  <c r="DK15" i="11"/>
  <c r="AY17" i="11"/>
  <c r="AY14" i="11"/>
  <c r="AY15" i="11"/>
  <c r="C12" i="11"/>
  <c r="EX12" i="11"/>
  <c r="EX11" i="11"/>
  <c r="ET12" i="11"/>
  <c r="ET11" i="11"/>
  <c r="EP11" i="11"/>
  <c r="EP12" i="11"/>
  <c r="EL11" i="11"/>
  <c r="EL12" i="11"/>
  <c r="EH12" i="11"/>
  <c r="EH11" i="11"/>
  <c r="DZ11" i="11"/>
  <c r="DZ12" i="11"/>
  <c r="DV11" i="11"/>
  <c r="DV12" i="11"/>
  <c r="DR12" i="11"/>
  <c r="DR11" i="11"/>
  <c r="DN12" i="11"/>
  <c r="DN11" i="11"/>
  <c r="DJ11" i="11"/>
  <c r="DJ12" i="11"/>
  <c r="DF11" i="11"/>
  <c r="DF12" i="11"/>
  <c r="CX12" i="11"/>
  <c r="CX11" i="11"/>
  <c r="CT11" i="11"/>
  <c r="CT12" i="11"/>
  <c r="CP11" i="11"/>
  <c r="CP12" i="11"/>
  <c r="CL12" i="11"/>
  <c r="CL11" i="11"/>
  <c r="CH12" i="11"/>
  <c r="CH11" i="11"/>
  <c r="CD11" i="11"/>
  <c r="CD12" i="11"/>
  <c r="BZ12" i="11"/>
  <c r="BZ11" i="11"/>
  <c r="BV11" i="11"/>
  <c r="BV12" i="11"/>
  <c r="BR12" i="11"/>
  <c r="BR11" i="11"/>
  <c r="BN11" i="11"/>
  <c r="BN12" i="11"/>
  <c r="BJ12" i="11"/>
  <c r="BJ11" i="11"/>
  <c r="BF11" i="11"/>
  <c r="BF12" i="11"/>
  <c r="BB12" i="11"/>
  <c r="BB11" i="11"/>
  <c r="AX11" i="11"/>
  <c r="AX12" i="11"/>
  <c r="AT11" i="11"/>
  <c r="AT12" i="11"/>
  <c r="AP11" i="11"/>
  <c r="AP12" i="11"/>
  <c r="AL11" i="11"/>
  <c r="AL12" i="11"/>
  <c r="AH11" i="11"/>
  <c r="AH12" i="11"/>
  <c r="AD11" i="11"/>
  <c r="AD12" i="11"/>
  <c r="Z11" i="11"/>
  <c r="Z12" i="11"/>
  <c r="V11" i="11"/>
  <c r="V12" i="11"/>
  <c r="FA15" i="11"/>
  <c r="FA14" i="11"/>
  <c r="EW15" i="11"/>
  <c r="EW14" i="11"/>
  <c r="ES15" i="11"/>
  <c r="ES14" i="11"/>
  <c r="EO15" i="11"/>
  <c r="EO14" i="11"/>
  <c r="EK15" i="11"/>
  <c r="EK14" i="11"/>
  <c r="EG15" i="11"/>
  <c r="EG14" i="11"/>
  <c r="EC15" i="11"/>
  <c r="EC14" i="11"/>
  <c r="DY15" i="11"/>
  <c r="DY14" i="11"/>
  <c r="DU15" i="11"/>
  <c r="DU14" i="11"/>
  <c r="DQ15" i="11"/>
  <c r="DQ14" i="11"/>
  <c r="DM15" i="11"/>
  <c r="DM14" i="11"/>
  <c r="DI15" i="11"/>
  <c r="DI14" i="11"/>
  <c r="DE15" i="11"/>
  <c r="DE14" i="11"/>
  <c r="DA15" i="11"/>
  <c r="DA14" i="11"/>
  <c r="CW15" i="11"/>
  <c r="CW14" i="11"/>
  <c r="CO14" i="11"/>
  <c r="CO15" i="11"/>
  <c r="CK15" i="11"/>
  <c r="CK14" i="11"/>
  <c r="CG15" i="11"/>
  <c r="CG14" i="11"/>
  <c r="BY14" i="11"/>
  <c r="BY15" i="11"/>
  <c r="BU15" i="11"/>
  <c r="BU14" i="11"/>
  <c r="EW17" i="11"/>
  <c r="EG17" i="11"/>
  <c r="DQ17" i="11"/>
  <c r="DA17" i="11"/>
  <c r="DK14" i="11"/>
  <c r="DK12" i="11"/>
  <c r="AY12" i="11"/>
  <c r="EM17" i="11"/>
  <c r="EM15" i="11"/>
  <c r="FA17" i="11"/>
  <c r="EK17" i="11"/>
  <c r="DU17" i="11"/>
  <c r="DE17" i="11"/>
  <c r="CO17" i="11"/>
  <c r="CS14" i="11"/>
  <c r="CU12" i="11"/>
  <c r="AI12" i="11"/>
  <c r="DS17" i="11"/>
  <c r="DS15" i="11"/>
  <c r="N153" i="11" l="1"/>
  <c r="I119" i="11"/>
  <c r="K119" i="11"/>
  <c r="H136" i="11"/>
  <c r="N150" i="11"/>
  <c r="N152" i="11"/>
  <c r="J104" i="11"/>
  <c r="N96" i="11"/>
  <c r="E47" i="11"/>
  <c r="E50" i="11" s="1"/>
  <c r="Q224" i="11"/>
  <c r="Q235" i="11" s="1"/>
  <c r="Q238" i="11" s="1"/>
  <c r="R104" i="11"/>
  <c r="E129" i="11"/>
  <c r="M129" i="11"/>
  <c r="K129" i="11"/>
  <c r="E122" i="11"/>
  <c r="AU255" i="11"/>
  <c r="DK44" i="11"/>
  <c r="AU40" i="11"/>
  <c r="AU42" i="11" s="1"/>
  <c r="CQ41" i="11"/>
  <c r="ER258" i="11"/>
  <c r="AU43" i="11"/>
  <c r="DO18" i="11"/>
  <c r="AV241" i="11"/>
  <c r="AV243" i="11" s="1"/>
  <c r="BT244" i="11"/>
  <c r="DH241" i="11"/>
  <c r="EF244" i="11"/>
  <c r="CQ244" i="11"/>
  <c r="AP257" i="11"/>
  <c r="DR255" i="11"/>
  <c r="U255" i="11"/>
  <c r="BM254" i="11"/>
  <c r="BM258" i="11" s="1"/>
  <c r="CG255" i="11"/>
  <c r="BG257" i="11"/>
  <c r="CM254" i="11"/>
  <c r="EM255" i="11"/>
  <c r="EM244" i="11"/>
  <c r="BD258" i="11"/>
  <c r="CV257" i="11"/>
  <c r="CV254" i="11"/>
  <c r="CV255" i="11"/>
  <c r="DP257" i="11"/>
  <c r="DP255" i="11"/>
  <c r="AJ257" i="11"/>
  <c r="AJ254" i="11"/>
  <c r="AJ255" i="11"/>
  <c r="T257" i="11"/>
  <c r="T254" i="11"/>
  <c r="EM242" i="11"/>
  <c r="ER257" i="11"/>
  <c r="CJ254" i="11"/>
  <c r="CJ257" i="11"/>
  <c r="CJ255" i="11"/>
  <c r="BT254" i="11"/>
  <c r="BT257" i="11"/>
  <c r="BT255" i="11"/>
  <c r="EX29" i="11"/>
  <c r="DF29" i="11"/>
  <c r="AI43" i="11"/>
  <c r="DG40" i="11"/>
  <c r="DG42" i="11" s="1"/>
  <c r="CL29" i="11"/>
  <c r="AA257" i="11"/>
  <c r="BG254" i="11"/>
  <c r="DG255" i="11"/>
  <c r="EY257" i="11"/>
  <c r="DM257" i="11"/>
  <c r="BP254" i="11"/>
  <c r="BP256" i="11" s="1"/>
  <c r="AC258" i="11"/>
  <c r="BD255" i="11"/>
  <c r="DE258" i="11"/>
  <c r="X254" i="11"/>
  <c r="X255" i="11"/>
  <c r="X257" i="11"/>
  <c r="EV255" i="11"/>
  <c r="EV257" i="11"/>
  <c r="EV254" i="11"/>
  <c r="EF257" i="11"/>
  <c r="EF254" i="11"/>
  <c r="EF255" i="11"/>
  <c r="CQ43" i="11"/>
  <c r="CU42" i="11"/>
  <c r="BW18" i="11"/>
  <c r="CQ18" i="11"/>
  <c r="Y16" i="11"/>
  <c r="CU14" i="11"/>
  <c r="CU16" i="11" s="1"/>
  <c r="CI18" i="11"/>
  <c r="Q152" i="11"/>
  <c r="M136" i="11"/>
  <c r="M140" i="11" s="1"/>
  <c r="D149" i="11"/>
  <c r="D153" i="11" s="1"/>
  <c r="L137" i="11"/>
  <c r="P149" i="11"/>
  <c r="R136" i="11"/>
  <c r="R140" i="11" s="1"/>
  <c r="F163" i="11"/>
  <c r="F166" i="11" s="1"/>
  <c r="F169" i="11" s="1"/>
  <c r="G137" i="11"/>
  <c r="G136" i="11"/>
  <c r="S122" i="11"/>
  <c r="S120" i="11"/>
  <c r="S119" i="11"/>
  <c r="S121" i="11" s="1"/>
  <c r="O112" i="11"/>
  <c r="O115" i="11" s="1"/>
  <c r="O23" i="11"/>
  <c r="O25" i="11" s="1"/>
  <c r="O128" i="11"/>
  <c r="O129" i="11" s="1"/>
  <c r="N91" i="11"/>
  <c r="H150" i="11"/>
  <c r="N94" i="11"/>
  <c r="Q150" i="11"/>
  <c r="R91" i="11"/>
  <c r="K134" i="11"/>
  <c r="F153" i="11"/>
  <c r="F128" i="11"/>
  <c r="F23" i="11"/>
  <c r="F25" i="11" s="1"/>
  <c r="P150" i="11"/>
  <c r="F91" i="11"/>
  <c r="Q117" i="11"/>
  <c r="L104" i="11"/>
  <c r="J151" i="11"/>
  <c r="Q129" i="11"/>
  <c r="G128" i="11"/>
  <c r="G129" i="11" s="1"/>
  <c r="G23" i="11"/>
  <c r="G25" i="11" s="1"/>
  <c r="G112" i="11"/>
  <c r="G115" i="11" s="1"/>
  <c r="I136" i="11"/>
  <c r="I137" i="11"/>
  <c r="DS42" i="11"/>
  <c r="CM44" i="11"/>
  <c r="CY44" i="11"/>
  <c r="BM16" i="11"/>
  <c r="CU17" i="11"/>
  <c r="AI14" i="11"/>
  <c r="AI15" i="11"/>
  <c r="W18" i="11"/>
  <c r="BI18" i="11"/>
  <c r="BI16" i="11"/>
  <c r="DC16" i="11"/>
  <c r="EH29" i="11"/>
  <c r="BW255" i="11"/>
  <c r="DG242" i="11"/>
  <c r="EW31" i="11"/>
  <c r="DL258" i="11"/>
  <c r="AM18" i="11"/>
  <c r="CM18" i="11"/>
  <c r="CY18" i="11"/>
  <c r="CG245" i="11"/>
  <c r="AQ18" i="11"/>
  <c r="ES255" i="11"/>
  <c r="AN241" i="11"/>
  <c r="AN243" i="11" s="1"/>
  <c r="BT241" i="11"/>
  <c r="BT245" i="11" s="1"/>
  <c r="CZ241" i="11"/>
  <c r="EF241" i="11"/>
  <c r="BK244" i="11"/>
  <c r="AP255" i="11"/>
  <c r="DB255" i="11"/>
  <c r="U254" i="11"/>
  <c r="BA254" i="11"/>
  <c r="BA256" i="11" s="1"/>
  <c r="CG254" i="11"/>
  <c r="CG258" i="11" s="1"/>
  <c r="AU254" i="11"/>
  <c r="CA254" i="11"/>
  <c r="DG254" i="11"/>
  <c r="DG258" i="11" s="1"/>
  <c r="EM254" i="11"/>
  <c r="EM256" i="11" s="1"/>
  <c r="DG244" i="11"/>
  <c r="BU31" i="11"/>
  <c r="AW31" i="11"/>
  <c r="DM29" i="11"/>
  <c r="DM31" i="11"/>
  <c r="AC18" i="11"/>
  <c r="AC16" i="11"/>
  <c r="CW31" i="11"/>
  <c r="CW29" i="11"/>
  <c r="EA14" i="11"/>
  <c r="EA16" i="11" s="1"/>
  <c r="EA15" i="11"/>
  <c r="CE41" i="11"/>
  <c r="DG18" i="11"/>
  <c r="U245" i="11"/>
  <c r="EO257" i="11"/>
  <c r="AQ255" i="11"/>
  <c r="DC255" i="11"/>
  <c r="EI255" i="11"/>
  <c r="BM29" i="11"/>
  <c r="BM31" i="11"/>
  <c r="AO18" i="11"/>
  <c r="AO16" i="11"/>
  <c r="AK16" i="11"/>
  <c r="AK18" i="11"/>
  <c r="BQ18" i="11"/>
  <c r="BQ16" i="11"/>
  <c r="AK31" i="11"/>
  <c r="AK29" i="11"/>
  <c r="EQ14" i="11"/>
  <c r="CE15" i="11"/>
  <c r="CU43" i="11"/>
  <c r="EQ42" i="11"/>
  <c r="AE40" i="11"/>
  <c r="BW44" i="11"/>
  <c r="EY44" i="11"/>
  <c r="ES245" i="11"/>
  <c r="CE14" i="11"/>
  <c r="CT29" i="11"/>
  <c r="DR29" i="11"/>
  <c r="EQ41" i="11"/>
  <c r="Y31" i="11"/>
  <c r="AE41" i="11"/>
  <c r="AI44" i="11"/>
  <c r="DO42" i="11"/>
  <c r="EB258" i="11"/>
  <c r="EE18" i="11"/>
  <c r="EM43" i="11"/>
  <c r="CW245" i="11"/>
  <c r="AA18" i="11"/>
  <c r="DM254" i="11"/>
  <c r="AG16" i="11"/>
  <c r="AG18" i="11"/>
  <c r="CS29" i="11"/>
  <c r="CS31" i="11"/>
  <c r="BE18" i="11"/>
  <c r="BE16" i="11"/>
  <c r="BA16" i="11"/>
  <c r="BA18" i="11"/>
  <c r="EC31" i="11"/>
  <c r="EC29" i="11"/>
  <c r="E149" i="11"/>
  <c r="E151" i="11" s="1"/>
  <c r="E150" i="11"/>
  <c r="D150" i="11"/>
  <c r="C122" i="11"/>
  <c r="C119" i="11"/>
  <c r="C121" i="11" s="1"/>
  <c r="C117" i="11"/>
  <c r="E119" i="11"/>
  <c r="E123" i="11" s="1"/>
  <c r="D136" i="11"/>
  <c r="D140" i="11" s="1"/>
  <c r="D139" i="11"/>
  <c r="C134" i="11"/>
  <c r="C129" i="11"/>
  <c r="E117" i="11"/>
  <c r="L136" i="11"/>
  <c r="L140" i="11" s="1"/>
  <c r="R137" i="11"/>
  <c r="M138" i="11"/>
  <c r="M122" i="11"/>
  <c r="M119" i="11"/>
  <c r="M121" i="11" s="1"/>
  <c r="R116" i="11"/>
  <c r="I129" i="11"/>
  <c r="R153" i="11"/>
  <c r="I149" i="11"/>
  <c r="I151" i="11" s="1"/>
  <c r="Q120" i="11"/>
  <c r="Q122" i="11"/>
  <c r="N139" i="11"/>
  <c r="N136" i="11"/>
  <c r="D104" i="11"/>
  <c r="K120" i="11"/>
  <c r="C120" i="11"/>
  <c r="M60" i="11"/>
  <c r="M63" i="11" s="1"/>
  <c r="N112" i="11"/>
  <c r="N115" i="11" s="1"/>
  <c r="N23" i="11"/>
  <c r="N25" i="11" s="1"/>
  <c r="N128" i="11"/>
  <c r="N129" i="11" s="1"/>
  <c r="J128" i="11"/>
  <c r="J129" i="11" s="1"/>
  <c r="J23" i="11"/>
  <c r="J25" i="11" s="1"/>
  <c r="J112" i="11"/>
  <c r="J115" i="11" s="1"/>
  <c r="F137" i="11"/>
  <c r="F139" i="11"/>
  <c r="N104" i="11"/>
  <c r="E91" i="11"/>
  <c r="CA15" i="11"/>
  <c r="CA14" i="11"/>
  <c r="BE29" i="11"/>
  <c r="BE31" i="11"/>
  <c r="BO15" i="11"/>
  <c r="BC44" i="11"/>
  <c r="DA29" i="11"/>
  <c r="DA31" i="11"/>
  <c r="AZ258" i="11"/>
  <c r="AA44" i="11"/>
  <c r="X244" i="11"/>
  <c r="AF241" i="11"/>
  <c r="BD244" i="11"/>
  <c r="BL241" i="11"/>
  <c r="BL245" i="11" s="1"/>
  <c r="CJ244" i="11"/>
  <c r="CR241" i="11"/>
  <c r="DP244" i="11"/>
  <c r="DX241" i="11"/>
  <c r="DX245" i="11" s="1"/>
  <c r="EV244" i="11"/>
  <c r="AE244" i="11"/>
  <c r="DW242" i="11"/>
  <c r="Z255" i="11"/>
  <c r="BV257" i="11"/>
  <c r="CL255" i="11"/>
  <c r="EH257" i="11"/>
  <c r="EX255" i="11"/>
  <c r="AK255" i="11"/>
  <c r="AW254" i="11"/>
  <c r="BQ255" i="11"/>
  <c r="CC254" i="11"/>
  <c r="CC258" i="11" s="1"/>
  <c r="CW255" i="11"/>
  <c r="DI254" i="11"/>
  <c r="EC255" i="11"/>
  <c r="AU14" i="11"/>
  <c r="AU15" i="11"/>
  <c r="DV258" i="11"/>
  <c r="DV256" i="11"/>
  <c r="CO256" i="11"/>
  <c r="CO258" i="11"/>
  <c r="CZ256" i="11"/>
  <c r="CZ258" i="11"/>
  <c r="AO29" i="11"/>
  <c r="AO31" i="11"/>
  <c r="DP256" i="11"/>
  <c r="DP258" i="11"/>
  <c r="AT258" i="11"/>
  <c r="AT256" i="11"/>
  <c r="EG258" i="11"/>
  <c r="EG256" i="11"/>
  <c r="CE44" i="11"/>
  <c r="CA43" i="11"/>
  <c r="AE14" i="11"/>
  <c r="AE15" i="11"/>
  <c r="EW258" i="11"/>
  <c r="EW256" i="11"/>
  <c r="DE29" i="11"/>
  <c r="DE31" i="11"/>
  <c r="EK29" i="11"/>
  <c r="EK31" i="11"/>
  <c r="EL258" i="11"/>
  <c r="EL256" i="11"/>
  <c r="FA258" i="11"/>
  <c r="FA256" i="11"/>
  <c r="BO14" i="11"/>
  <c r="BO16" i="11" s="1"/>
  <c r="EQ15" i="11"/>
  <c r="EY18" i="11"/>
  <c r="AI41" i="11"/>
  <c r="CU41" i="11"/>
  <c r="CA40" i="11"/>
  <c r="CA44" i="11" s="1"/>
  <c r="EM40" i="11"/>
  <c r="EM42" i="11" s="1"/>
  <c r="CE43" i="11"/>
  <c r="EQ43" i="11"/>
  <c r="BG18" i="11"/>
  <c r="EU18" i="11"/>
  <c r="BS18" i="11"/>
  <c r="CA17" i="11"/>
  <c r="BK14" i="11"/>
  <c r="BK15" i="11"/>
  <c r="AN256" i="11"/>
  <c r="AN258" i="11"/>
  <c r="CK258" i="11"/>
  <c r="CK256" i="11"/>
  <c r="AS29" i="11"/>
  <c r="AS31" i="11"/>
  <c r="BY29" i="11"/>
  <c r="BY31" i="11"/>
  <c r="DQ31" i="11"/>
  <c r="DQ29" i="11"/>
  <c r="BJ258" i="11"/>
  <c r="BJ256" i="11"/>
  <c r="Y258" i="11"/>
  <c r="Y256" i="11"/>
  <c r="BI256" i="11"/>
  <c r="BI258" i="11"/>
  <c r="DA258" i="11"/>
  <c r="DA256" i="11"/>
  <c r="BJ209" i="11"/>
  <c r="BJ211" i="11"/>
  <c r="BJ208" i="11"/>
  <c r="AT209" i="11"/>
  <c r="AT211" i="11"/>
  <c r="AT208" i="11"/>
  <c r="AD185" i="11"/>
  <c r="AD182" i="11"/>
  <c r="AD183" i="11"/>
  <c r="BZ196" i="11"/>
  <c r="BZ198" i="11"/>
  <c r="BZ195" i="11"/>
  <c r="CP185" i="11"/>
  <c r="CP182" i="11"/>
  <c r="CP183" i="11"/>
  <c r="DK16" i="11"/>
  <c r="DK18" i="11"/>
  <c r="CO16" i="11"/>
  <c r="CO18" i="11"/>
  <c r="V14" i="11"/>
  <c r="V15" i="11"/>
  <c r="V17" i="11"/>
  <c r="AD15" i="11"/>
  <c r="AD14" i="11"/>
  <c r="AD17" i="11"/>
  <c r="AL15" i="11"/>
  <c r="AL17" i="11"/>
  <c r="AL14" i="11"/>
  <c r="AT14" i="11"/>
  <c r="AT15" i="11"/>
  <c r="AT17" i="11"/>
  <c r="CP14" i="11"/>
  <c r="CP15" i="11"/>
  <c r="CP17" i="11"/>
  <c r="DJ15" i="11"/>
  <c r="DJ14" i="11"/>
  <c r="DJ17" i="11"/>
  <c r="DZ15" i="11"/>
  <c r="DZ14" i="11"/>
  <c r="DZ17" i="11"/>
  <c r="EL15" i="11"/>
  <c r="EL14" i="11"/>
  <c r="EL17" i="11"/>
  <c r="CE16" i="11"/>
  <c r="CE18" i="11"/>
  <c r="AY28" i="11"/>
  <c r="AY30" i="11"/>
  <c r="AY27" i="11"/>
  <c r="DK28" i="11"/>
  <c r="DK30" i="11"/>
  <c r="DK27" i="11"/>
  <c r="AD27" i="11"/>
  <c r="AD28" i="11"/>
  <c r="AD30" i="11"/>
  <c r="AT27" i="11"/>
  <c r="AT28" i="11"/>
  <c r="AT30" i="11"/>
  <c r="BJ27" i="11"/>
  <c r="BJ28" i="11"/>
  <c r="BJ30" i="11"/>
  <c r="BZ27" i="11"/>
  <c r="BZ28" i="11"/>
  <c r="BZ30" i="11"/>
  <c r="BG28" i="11"/>
  <c r="BG27" i="11"/>
  <c r="BG30" i="11"/>
  <c r="DS28" i="11"/>
  <c r="DS27" i="11"/>
  <c r="DS30" i="11"/>
  <c r="BK28" i="11"/>
  <c r="BK30" i="11"/>
  <c r="BK27" i="11"/>
  <c r="EE28" i="11"/>
  <c r="EE27" i="11"/>
  <c r="EE30" i="11"/>
  <c r="AU28" i="11"/>
  <c r="AU30" i="11"/>
  <c r="AU27" i="11"/>
  <c r="CI29" i="11"/>
  <c r="CI31" i="11"/>
  <c r="DO28" i="11"/>
  <c r="DO27" i="11"/>
  <c r="DO30" i="11"/>
  <c r="FA31" i="11"/>
  <c r="FA29" i="11"/>
  <c r="BI29" i="11"/>
  <c r="BI31" i="11"/>
  <c r="CO31" i="11"/>
  <c r="CO29" i="11"/>
  <c r="AC44" i="11"/>
  <c r="AC42" i="11"/>
  <c r="AO44" i="11"/>
  <c r="AO42" i="11"/>
  <c r="BI44" i="11"/>
  <c r="BI42" i="11"/>
  <c r="BU44" i="11"/>
  <c r="BU42" i="11"/>
  <c r="CO44" i="11"/>
  <c r="CO42" i="11"/>
  <c r="DA44" i="11"/>
  <c r="DA42" i="11"/>
  <c r="DU42" i="11"/>
  <c r="DU44" i="11"/>
  <c r="EG42" i="11"/>
  <c r="EG44" i="11"/>
  <c r="FA42" i="11"/>
  <c r="FA44" i="11"/>
  <c r="EL41" i="11"/>
  <c r="EL40" i="11"/>
  <c r="EL43" i="11"/>
  <c r="AE42" i="11"/>
  <c r="AE44" i="11"/>
  <c r="BK42" i="11"/>
  <c r="BK44" i="11"/>
  <c r="CQ42" i="11"/>
  <c r="CQ44" i="11"/>
  <c r="DW42" i="11"/>
  <c r="DW44" i="11"/>
  <c r="AF43" i="11"/>
  <c r="AF40" i="11"/>
  <c r="AF41" i="11"/>
  <c r="AN43" i="11"/>
  <c r="AN41" i="11"/>
  <c r="AN40" i="11"/>
  <c r="AV43" i="11"/>
  <c r="AV41" i="11"/>
  <c r="AV40" i="11"/>
  <c r="BD43" i="11"/>
  <c r="BD41" i="11"/>
  <c r="BD40" i="11"/>
  <c r="BL43" i="11"/>
  <c r="BL40" i="11"/>
  <c r="BL41" i="11"/>
  <c r="BT43" i="11"/>
  <c r="BT41" i="11"/>
  <c r="BT40" i="11"/>
  <c r="CB43" i="11"/>
  <c r="CB40" i="11"/>
  <c r="CB41" i="11"/>
  <c r="CR43" i="11"/>
  <c r="CR41" i="11"/>
  <c r="CR40" i="11"/>
  <c r="CZ43" i="11"/>
  <c r="CZ41" i="11"/>
  <c r="CZ40" i="11"/>
  <c r="DH43" i="11"/>
  <c r="DH41" i="11"/>
  <c r="DH40" i="11"/>
  <c r="DP43" i="11"/>
  <c r="DP41" i="11"/>
  <c r="DP40" i="11"/>
  <c r="DX43" i="11"/>
  <c r="DX41" i="11"/>
  <c r="DX40" i="11"/>
  <c r="EF43" i="11"/>
  <c r="EF41" i="11"/>
  <c r="EF40" i="11"/>
  <c r="EN43" i="11"/>
  <c r="EN40" i="11"/>
  <c r="EN41" i="11"/>
  <c r="ER42" i="11"/>
  <c r="ER44" i="11"/>
  <c r="AX120" i="11"/>
  <c r="AX122" i="11"/>
  <c r="AX119" i="11"/>
  <c r="CD120" i="11"/>
  <c r="CD122" i="11"/>
  <c r="CD119" i="11"/>
  <c r="DJ120" i="11"/>
  <c r="DJ122" i="11"/>
  <c r="DJ119" i="11"/>
  <c r="EP120" i="11"/>
  <c r="EP122" i="11"/>
  <c r="EP119" i="11"/>
  <c r="EV129" i="11"/>
  <c r="V138" i="11"/>
  <c r="V140" i="11"/>
  <c r="CH138" i="11"/>
  <c r="CH140" i="11"/>
  <c r="AC150" i="11"/>
  <c r="AC152" i="11"/>
  <c r="AC149" i="11"/>
  <c r="CO150" i="11"/>
  <c r="CO152" i="11"/>
  <c r="CO149" i="11"/>
  <c r="FA150" i="11"/>
  <c r="FA152" i="11"/>
  <c r="FA149" i="11"/>
  <c r="L90" i="11"/>
  <c r="L91" i="11"/>
  <c r="AB90" i="11"/>
  <c r="AB91" i="11"/>
  <c r="AR90" i="11"/>
  <c r="AR91" i="11"/>
  <c r="BH90" i="11"/>
  <c r="BH91" i="11"/>
  <c r="BX90" i="11"/>
  <c r="BX91" i="11"/>
  <c r="CN90" i="11"/>
  <c r="CN91" i="11"/>
  <c r="DD90" i="11"/>
  <c r="DD91" i="11"/>
  <c r="DT90" i="11"/>
  <c r="DT91" i="11"/>
  <c r="EJ90" i="11"/>
  <c r="EJ91" i="11"/>
  <c r="EZ90" i="11"/>
  <c r="EZ91" i="11"/>
  <c r="Q123" i="11"/>
  <c r="Q121" i="11"/>
  <c r="CC123" i="11"/>
  <c r="CC121" i="11"/>
  <c r="EO123" i="11"/>
  <c r="EO121" i="11"/>
  <c r="DV106" i="11"/>
  <c r="DV107" i="11"/>
  <c r="DV109" i="11"/>
  <c r="DV176" i="11"/>
  <c r="DV179" i="11" s="1"/>
  <c r="DV189" i="11"/>
  <c r="DV192" i="11" s="1"/>
  <c r="AL120" i="11"/>
  <c r="AL122" i="11"/>
  <c r="AL119" i="11"/>
  <c r="CX120" i="11"/>
  <c r="CX122" i="11"/>
  <c r="CX119" i="11"/>
  <c r="CW123" i="11"/>
  <c r="CW121" i="11"/>
  <c r="L138" i="11"/>
  <c r="BX138" i="11"/>
  <c r="BX140" i="11"/>
  <c r="DX138" i="11"/>
  <c r="DX140" i="11"/>
  <c r="E136" i="11"/>
  <c r="E137" i="11"/>
  <c r="E139" i="11"/>
  <c r="U136" i="11"/>
  <c r="U137" i="11"/>
  <c r="U139" i="11"/>
  <c r="AK136" i="11"/>
  <c r="AK137" i="11"/>
  <c r="AK139" i="11"/>
  <c r="BA136" i="11"/>
  <c r="BA137" i="11"/>
  <c r="BA139" i="11"/>
  <c r="BQ136" i="11"/>
  <c r="BQ137" i="11"/>
  <c r="BQ139" i="11"/>
  <c r="CG136" i="11"/>
  <c r="CG137" i="11"/>
  <c r="CG139" i="11"/>
  <c r="DI136" i="11"/>
  <c r="DI137" i="11"/>
  <c r="DI139" i="11"/>
  <c r="EO136" i="11"/>
  <c r="EO137" i="11"/>
  <c r="EO139" i="11"/>
  <c r="EQ137" i="11"/>
  <c r="EQ139" i="11"/>
  <c r="EQ136" i="11"/>
  <c r="DQ109" i="11"/>
  <c r="DQ107" i="11"/>
  <c r="DQ106" i="11"/>
  <c r="DY109" i="11"/>
  <c r="DY107" i="11"/>
  <c r="DY106" i="11"/>
  <c r="EG109" i="11"/>
  <c r="EG107" i="11"/>
  <c r="EG106" i="11"/>
  <c r="EO109" i="11"/>
  <c r="EO107" i="11"/>
  <c r="EO106" i="11"/>
  <c r="EW109" i="11"/>
  <c r="EW107" i="11"/>
  <c r="EW106" i="11"/>
  <c r="BS119" i="11"/>
  <c r="BS122" i="11"/>
  <c r="BS120" i="11"/>
  <c r="EE119" i="11"/>
  <c r="EE122" i="11"/>
  <c r="EE120" i="11"/>
  <c r="BK119" i="11"/>
  <c r="BK120" i="11"/>
  <c r="BK122" i="11"/>
  <c r="DW119" i="11"/>
  <c r="DW120" i="11"/>
  <c r="DW122" i="11"/>
  <c r="BA123" i="11"/>
  <c r="BA121" i="11"/>
  <c r="DS136" i="11"/>
  <c r="DS137" i="11"/>
  <c r="DS139" i="11"/>
  <c r="EE138" i="11"/>
  <c r="EE140" i="11"/>
  <c r="J106" i="11"/>
  <c r="J107" i="11"/>
  <c r="J109" i="11"/>
  <c r="R106" i="11"/>
  <c r="R109" i="11"/>
  <c r="R107" i="11"/>
  <c r="Z106" i="11"/>
  <c r="Z107" i="11"/>
  <c r="Z109" i="11"/>
  <c r="AH106" i="11"/>
  <c r="AH109" i="11"/>
  <c r="AH107" i="11"/>
  <c r="AP106" i="11"/>
  <c r="AP107" i="11"/>
  <c r="AP109" i="11"/>
  <c r="BB106" i="11"/>
  <c r="BB109" i="11"/>
  <c r="BB107" i="11"/>
  <c r="BN106" i="11"/>
  <c r="BN107" i="11"/>
  <c r="BN109" i="11"/>
  <c r="BV106" i="11"/>
  <c r="BV107" i="11"/>
  <c r="BV109" i="11"/>
  <c r="CD106" i="11"/>
  <c r="CD107" i="11"/>
  <c r="CD109" i="11"/>
  <c r="CL106" i="11"/>
  <c r="CL107" i="11"/>
  <c r="CL109" i="11"/>
  <c r="CT106" i="11"/>
  <c r="CT109" i="11"/>
  <c r="CT107" i="11"/>
  <c r="DB106" i="11"/>
  <c r="DB109" i="11"/>
  <c r="DB107" i="11"/>
  <c r="DN106" i="11"/>
  <c r="DN107" i="11"/>
  <c r="DN109" i="11"/>
  <c r="DZ106" i="11"/>
  <c r="DZ107" i="11"/>
  <c r="DZ109" i="11"/>
  <c r="EH106" i="11"/>
  <c r="EH107" i="11"/>
  <c r="EH109" i="11"/>
  <c r="EP106" i="11"/>
  <c r="EP107" i="11"/>
  <c r="EP109" i="11"/>
  <c r="EX106" i="11"/>
  <c r="EX107" i="11"/>
  <c r="EX109" i="11"/>
  <c r="AS123" i="11"/>
  <c r="AS121" i="11"/>
  <c r="EC140" i="11"/>
  <c r="EC138" i="11"/>
  <c r="Y140" i="11"/>
  <c r="Y138" i="11"/>
  <c r="O152" i="11"/>
  <c r="O149" i="11"/>
  <c r="O150" i="11"/>
  <c r="W152" i="11"/>
  <c r="W150" i="11"/>
  <c r="W149" i="11"/>
  <c r="AE152" i="11"/>
  <c r="AE149" i="11"/>
  <c r="AE150" i="11"/>
  <c r="AU152" i="11"/>
  <c r="AU149" i="11"/>
  <c r="AU150" i="11"/>
  <c r="BC152" i="11"/>
  <c r="BC149" i="11"/>
  <c r="BC150" i="11"/>
  <c r="EA152" i="11"/>
  <c r="EA149" i="11"/>
  <c r="EA150" i="11"/>
  <c r="EQ152" i="11"/>
  <c r="EQ149" i="11"/>
  <c r="EQ150" i="11"/>
  <c r="EY151" i="11"/>
  <c r="EY153" i="11"/>
  <c r="AN153" i="11"/>
  <c r="AN151" i="11"/>
  <c r="AV153" i="11"/>
  <c r="AV151" i="11"/>
  <c r="BT153" i="11"/>
  <c r="BT151" i="11"/>
  <c r="CF153" i="11"/>
  <c r="CF151" i="11"/>
  <c r="DL153" i="11"/>
  <c r="DL151" i="11"/>
  <c r="EJ153" i="11"/>
  <c r="EJ151" i="11"/>
  <c r="EV153" i="11"/>
  <c r="EV151" i="11"/>
  <c r="BE151" i="11"/>
  <c r="BE153" i="11"/>
  <c r="BU151" i="11"/>
  <c r="BU153" i="11"/>
  <c r="DQ151" i="11"/>
  <c r="DQ153" i="11"/>
  <c r="EG151" i="11"/>
  <c r="EG153" i="11"/>
  <c r="AW151" i="11"/>
  <c r="AW153" i="11"/>
  <c r="CN153" i="11"/>
  <c r="CN151" i="11"/>
  <c r="J180" i="11"/>
  <c r="V180" i="11"/>
  <c r="Z129" i="11"/>
  <c r="AD95" i="11"/>
  <c r="AD97" i="11"/>
  <c r="AL129" i="11"/>
  <c r="AP96" i="11"/>
  <c r="AP93" i="11"/>
  <c r="AP94" i="11"/>
  <c r="AP163" i="11"/>
  <c r="AP166" i="11" s="1"/>
  <c r="AP176" i="11"/>
  <c r="AP202" i="11"/>
  <c r="AP205" i="11" s="1"/>
  <c r="AP189" i="11"/>
  <c r="AP192" i="11" s="1"/>
  <c r="AT163" i="11"/>
  <c r="AT166" i="11" s="1"/>
  <c r="AX129" i="11"/>
  <c r="BB93" i="11"/>
  <c r="BB94" i="11"/>
  <c r="BB96" i="11"/>
  <c r="BB163" i="11"/>
  <c r="BB166" i="11" s="1"/>
  <c r="BB176" i="11"/>
  <c r="BB179" i="11" s="1"/>
  <c r="BB189" i="11"/>
  <c r="BB192" i="11" s="1"/>
  <c r="BB202" i="11"/>
  <c r="BB205" i="11" s="1"/>
  <c r="BN93" i="11"/>
  <c r="BN94" i="11"/>
  <c r="BN96" i="11"/>
  <c r="BN163" i="11"/>
  <c r="BN166" i="11" s="1"/>
  <c r="BN176" i="11"/>
  <c r="BN179" i="11" s="1"/>
  <c r="BN189" i="11"/>
  <c r="BN192" i="11" s="1"/>
  <c r="BN202" i="11"/>
  <c r="BN205" i="11" s="1"/>
  <c r="BV180" i="11"/>
  <c r="CH180" i="11"/>
  <c r="CL129" i="11"/>
  <c r="CP95" i="11"/>
  <c r="CP97" i="11"/>
  <c r="CX129" i="11"/>
  <c r="DB96" i="11"/>
  <c r="DB93" i="11"/>
  <c r="DB94" i="11"/>
  <c r="DB163" i="11"/>
  <c r="DB166" i="11" s="1"/>
  <c r="DB176" i="11"/>
  <c r="DB189" i="11"/>
  <c r="DB192" i="11" s="1"/>
  <c r="DB202" i="11"/>
  <c r="DB205" i="11" s="1"/>
  <c r="DF172" i="11"/>
  <c r="DF214" i="11"/>
  <c r="DF169" i="11"/>
  <c r="DF170" i="11"/>
  <c r="DF216" i="11"/>
  <c r="DJ129" i="11"/>
  <c r="DN93" i="11"/>
  <c r="DN94" i="11"/>
  <c r="DN96" i="11"/>
  <c r="DN163" i="11"/>
  <c r="DN166" i="11" s="1"/>
  <c r="DN176" i="11"/>
  <c r="DN179" i="11" s="1"/>
  <c r="DN189" i="11"/>
  <c r="DN192" i="11" s="1"/>
  <c r="DN202" i="11"/>
  <c r="DN205" i="11" s="1"/>
  <c r="DV202" i="11"/>
  <c r="DV205" i="11" s="1"/>
  <c r="ET180" i="11"/>
  <c r="EX129" i="11"/>
  <c r="EA18" i="11"/>
  <c r="CK18" i="11"/>
  <c r="CK16" i="11"/>
  <c r="CW18" i="11"/>
  <c r="CW16" i="11"/>
  <c r="DE18" i="11"/>
  <c r="DE16" i="11"/>
  <c r="DM16" i="11"/>
  <c r="DM18" i="11"/>
  <c r="DU18" i="11"/>
  <c r="DU16" i="11"/>
  <c r="EC18" i="11"/>
  <c r="EC16" i="11"/>
  <c r="EK18" i="11"/>
  <c r="EK16" i="11"/>
  <c r="ES18" i="11"/>
  <c r="ES16" i="11"/>
  <c r="FA18" i="11"/>
  <c r="FA16" i="11"/>
  <c r="CL15" i="11"/>
  <c r="CL14" i="11"/>
  <c r="CL17" i="11"/>
  <c r="DN15" i="11"/>
  <c r="DN14" i="11"/>
  <c r="DN17" i="11"/>
  <c r="EH15" i="11"/>
  <c r="EH14" i="11"/>
  <c r="EH17" i="11"/>
  <c r="EX15" i="11"/>
  <c r="EX14" i="11"/>
  <c r="EX17" i="11"/>
  <c r="BO28" i="11"/>
  <c r="BO30" i="11"/>
  <c r="BO27" i="11"/>
  <c r="EA28" i="11"/>
  <c r="EA30" i="11"/>
  <c r="EA27" i="11"/>
  <c r="AH27" i="11"/>
  <c r="AH28" i="11"/>
  <c r="AH30" i="11"/>
  <c r="AX27" i="11"/>
  <c r="AX28" i="11"/>
  <c r="AX30" i="11"/>
  <c r="BN27" i="11"/>
  <c r="BN28" i="11"/>
  <c r="BN30" i="11"/>
  <c r="CD27" i="11"/>
  <c r="CD28" i="11"/>
  <c r="CD30" i="11"/>
  <c r="BW28" i="11"/>
  <c r="BW27" i="11"/>
  <c r="BW30" i="11"/>
  <c r="EI28" i="11"/>
  <c r="EI27" i="11"/>
  <c r="EI30" i="11"/>
  <c r="CQ28" i="11"/>
  <c r="CQ30" i="11"/>
  <c r="CQ27" i="11"/>
  <c r="AM28" i="11"/>
  <c r="AM27" i="11"/>
  <c r="AM30" i="11"/>
  <c r="EQ28" i="11"/>
  <c r="EQ30" i="11"/>
  <c r="EQ27" i="11"/>
  <c r="CA28" i="11"/>
  <c r="CA30" i="11"/>
  <c r="CA27" i="11"/>
  <c r="DJ29" i="11"/>
  <c r="DJ31" i="11"/>
  <c r="ED29" i="11"/>
  <c r="ED31" i="11"/>
  <c r="EP29" i="11"/>
  <c r="EP31" i="11"/>
  <c r="W28" i="11"/>
  <c r="W27" i="11"/>
  <c r="W30" i="11"/>
  <c r="AK44" i="11"/>
  <c r="AK42" i="11"/>
  <c r="AW44" i="11"/>
  <c r="AW42" i="11"/>
  <c r="BQ44" i="11"/>
  <c r="BQ42" i="11"/>
  <c r="CC44" i="11"/>
  <c r="CC42" i="11"/>
  <c r="CW44" i="11"/>
  <c r="CW42" i="11"/>
  <c r="DI42" i="11"/>
  <c r="DI44" i="11"/>
  <c r="EC42" i="11"/>
  <c r="EC44" i="11"/>
  <c r="EO42" i="11"/>
  <c r="EO44" i="11"/>
  <c r="V41" i="11"/>
  <c r="V40" i="11"/>
  <c r="V43" i="11"/>
  <c r="AD41" i="11"/>
  <c r="AD40" i="11"/>
  <c r="AD43" i="11"/>
  <c r="AL41" i="11"/>
  <c r="AL40" i="11"/>
  <c r="AL43" i="11"/>
  <c r="AT41" i="11"/>
  <c r="AT40" i="11"/>
  <c r="AT43" i="11"/>
  <c r="BB41" i="11"/>
  <c r="BB40" i="11"/>
  <c r="BB43" i="11"/>
  <c r="BJ41" i="11"/>
  <c r="BJ40" i="11"/>
  <c r="BJ43" i="11"/>
  <c r="BR41" i="11"/>
  <c r="BR40" i="11"/>
  <c r="BR43" i="11"/>
  <c r="BZ41" i="11"/>
  <c r="BZ40" i="11"/>
  <c r="BZ43" i="11"/>
  <c r="CH41" i="11"/>
  <c r="CH40" i="11"/>
  <c r="CH43" i="11"/>
  <c r="CP41" i="11"/>
  <c r="CP40" i="11"/>
  <c r="CP43" i="11"/>
  <c r="CX41" i="11"/>
  <c r="CX40" i="11"/>
  <c r="CX43" i="11"/>
  <c r="DF41" i="11"/>
  <c r="DF40" i="11"/>
  <c r="DF43" i="11"/>
  <c r="DN41" i="11"/>
  <c r="DN40" i="11"/>
  <c r="DN43" i="11"/>
  <c r="DV41" i="11"/>
  <c r="DV40" i="11"/>
  <c r="DV43" i="11"/>
  <c r="EG31" i="11"/>
  <c r="EG29" i="11"/>
  <c r="DZ41" i="11"/>
  <c r="DZ40" i="11"/>
  <c r="DZ43" i="11"/>
  <c r="EP41" i="11"/>
  <c r="EP40" i="11"/>
  <c r="EP43" i="11"/>
  <c r="X42" i="11"/>
  <c r="X44" i="11"/>
  <c r="Z120" i="11"/>
  <c r="Z122" i="11"/>
  <c r="Z119" i="11"/>
  <c r="BF120" i="11"/>
  <c r="BF122" i="11"/>
  <c r="BF119" i="11"/>
  <c r="CL120" i="11"/>
  <c r="CL122" i="11"/>
  <c r="CL119" i="11"/>
  <c r="DR120" i="11"/>
  <c r="DR122" i="11"/>
  <c r="DR119" i="11"/>
  <c r="EX120" i="11"/>
  <c r="EX122" i="11"/>
  <c r="EX119" i="11"/>
  <c r="AF129" i="11"/>
  <c r="ED137" i="11"/>
  <c r="ED136" i="11"/>
  <c r="ED139" i="11"/>
  <c r="AL138" i="11"/>
  <c r="AL140" i="11"/>
  <c r="CX138" i="11"/>
  <c r="CX140" i="11"/>
  <c r="AS150" i="11"/>
  <c r="AS152" i="11"/>
  <c r="AS149" i="11"/>
  <c r="DE150" i="11"/>
  <c r="DE152" i="11"/>
  <c r="DE149" i="11"/>
  <c r="P90" i="11"/>
  <c r="P91" i="11"/>
  <c r="AF90" i="11"/>
  <c r="AF91" i="11"/>
  <c r="AV90" i="11"/>
  <c r="AV91" i="11"/>
  <c r="BL90" i="11"/>
  <c r="BL91" i="11"/>
  <c r="CB90" i="11"/>
  <c r="CB91" i="11"/>
  <c r="CR90" i="11"/>
  <c r="CR91" i="11"/>
  <c r="DH90" i="11"/>
  <c r="DH91" i="11"/>
  <c r="DX90" i="11"/>
  <c r="DX91" i="11"/>
  <c r="EN90" i="11"/>
  <c r="EN91" i="11"/>
  <c r="AG123" i="11"/>
  <c r="AG121" i="11"/>
  <c r="CS123" i="11"/>
  <c r="CS121" i="11"/>
  <c r="I90" i="11"/>
  <c r="I91" i="11"/>
  <c r="Q90" i="11"/>
  <c r="Q163" i="11" s="1"/>
  <c r="Q166" i="11" s="1"/>
  <c r="Q176" i="11" s="1"/>
  <c r="Q179" i="11" s="1"/>
  <c r="Q91" i="11"/>
  <c r="Y90" i="11"/>
  <c r="Y91" i="11"/>
  <c r="AG90" i="11"/>
  <c r="AG91" i="11"/>
  <c r="AO90" i="11"/>
  <c r="AO91" i="11"/>
  <c r="AW90" i="11"/>
  <c r="AW91" i="11"/>
  <c r="BE90" i="11"/>
  <c r="BE91" i="11"/>
  <c r="BM90" i="11"/>
  <c r="BM91" i="11"/>
  <c r="BU90" i="11"/>
  <c r="BU91" i="11"/>
  <c r="CC90" i="11"/>
  <c r="CC91" i="11"/>
  <c r="CK90" i="11"/>
  <c r="CK91" i="11"/>
  <c r="CS90" i="11"/>
  <c r="CS91" i="11"/>
  <c r="DA90" i="11"/>
  <c r="DA91" i="11"/>
  <c r="DI90" i="11"/>
  <c r="DI91" i="11"/>
  <c r="DQ90" i="11"/>
  <c r="DQ91" i="11"/>
  <c r="DY90" i="11"/>
  <c r="DY91" i="11"/>
  <c r="EG90" i="11"/>
  <c r="EG91" i="11"/>
  <c r="EO90" i="11"/>
  <c r="EO91" i="11"/>
  <c r="EW90" i="11"/>
  <c r="EW91" i="11"/>
  <c r="AK123" i="11"/>
  <c r="AK121" i="11"/>
  <c r="EY119" i="11"/>
  <c r="EY122" i="11"/>
  <c r="EY120" i="11"/>
  <c r="BH138" i="11"/>
  <c r="BH140" i="11"/>
  <c r="DT138" i="11"/>
  <c r="DT140" i="11"/>
  <c r="EZ138" i="11"/>
  <c r="EZ140" i="11"/>
  <c r="W119" i="11"/>
  <c r="W122" i="11"/>
  <c r="W120" i="11"/>
  <c r="CI119" i="11"/>
  <c r="CI122" i="11"/>
  <c r="CI120" i="11"/>
  <c r="EU119" i="11"/>
  <c r="EU122" i="11"/>
  <c r="EU120" i="11"/>
  <c r="AU119" i="11"/>
  <c r="AU122" i="11"/>
  <c r="AU120" i="11"/>
  <c r="DG119" i="11"/>
  <c r="DG122" i="11"/>
  <c r="DG120" i="11"/>
  <c r="BJ120" i="11"/>
  <c r="BJ122" i="11"/>
  <c r="BJ119" i="11"/>
  <c r="DV120" i="11"/>
  <c r="DV122" i="11"/>
  <c r="DV119" i="11"/>
  <c r="DC121" i="11"/>
  <c r="DC123" i="11"/>
  <c r="FA123" i="11"/>
  <c r="FA121" i="11"/>
  <c r="G138" i="11"/>
  <c r="G140" i="11"/>
  <c r="S137" i="11"/>
  <c r="S136" i="11"/>
  <c r="S139" i="11"/>
  <c r="AA136" i="11"/>
  <c r="AA137" i="11"/>
  <c r="AA139" i="11"/>
  <c r="AM138" i="11"/>
  <c r="AM140" i="11"/>
  <c r="AY137" i="11"/>
  <c r="AY139" i="11"/>
  <c r="AY136" i="11"/>
  <c r="BG136" i="11"/>
  <c r="BG137" i="11"/>
  <c r="BG139" i="11"/>
  <c r="BS138" i="11"/>
  <c r="BS140" i="11"/>
  <c r="CE137" i="11"/>
  <c r="CE136" i="11"/>
  <c r="CE139" i="11"/>
  <c r="CM136" i="11"/>
  <c r="CM137" i="11"/>
  <c r="CM139" i="11"/>
  <c r="CY138" i="11"/>
  <c r="CY140" i="11"/>
  <c r="DK137" i="11"/>
  <c r="DK139" i="11"/>
  <c r="DK136" i="11"/>
  <c r="EI136" i="11"/>
  <c r="EI137" i="11"/>
  <c r="EI139" i="11"/>
  <c r="EU138" i="11"/>
  <c r="EU140" i="11"/>
  <c r="N106" i="11"/>
  <c r="N109" i="11"/>
  <c r="N107" i="11"/>
  <c r="AD106" i="11"/>
  <c r="AD109" i="11"/>
  <c r="AD107" i="11"/>
  <c r="BZ106" i="11"/>
  <c r="BZ107" i="11"/>
  <c r="BZ109" i="11"/>
  <c r="CP106" i="11"/>
  <c r="CP107" i="11"/>
  <c r="CP109" i="11"/>
  <c r="EL106" i="11"/>
  <c r="EL107" i="11"/>
  <c r="EL109" i="11"/>
  <c r="EL163" i="11"/>
  <c r="EL166" i="11" s="1"/>
  <c r="EL176" i="11"/>
  <c r="EL179" i="11" s="1"/>
  <c r="EK123" i="11"/>
  <c r="EK121" i="11"/>
  <c r="DE123" i="11"/>
  <c r="DE121" i="11"/>
  <c r="DM140" i="11"/>
  <c r="DM138" i="11"/>
  <c r="AJ140" i="11"/>
  <c r="AJ138" i="11"/>
  <c r="EM138" i="11"/>
  <c r="EM140" i="11"/>
  <c r="BT140" i="11"/>
  <c r="BT138" i="11"/>
  <c r="BO152" i="11"/>
  <c r="BO149" i="11"/>
  <c r="BO150" i="11"/>
  <c r="CE152" i="11"/>
  <c r="CE149" i="11"/>
  <c r="CE150" i="11"/>
  <c r="CM151" i="11"/>
  <c r="CM153" i="11"/>
  <c r="CU152" i="11"/>
  <c r="CU149" i="11"/>
  <c r="CU150" i="11"/>
  <c r="DK152" i="11"/>
  <c r="DK149" i="11"/>
  <c r="DK150" i="11"/>
  <c r="AJ153" i="11"/>
  <c r="AJ151" i="11"/>
  <c r="BP153" i="11"/>
  <c r="BP151" i="11"/>
  <c r="CZ153" i="11"/>
  <c r="CZ151" i="11"/>
  <c r="DH153" i="11"/>
  <c r="DH151" i="11"/>
  <c r="EF153" i="11"/>
  <c r="EF151" i="11"/>
  <c r="ER153" i="11"/>
  <c r="ER151" i="11"/>
  <c r="E153" i="11"/>
  <c r="AO151" i="11"/>
  <c r="AO153" i="11"/>
  <c r="BQ151" i="11"/>
  <c r="BQ153" i="11"/>
  <c r="DA151" i="11"/>
  <c r="DA153" i="11"/>
  <c r="EC151" i="11"/>
  <c r="EC153" i="11"/>
  <c r="DI151" i="11"/>
  <c r="DI153" i="11"/>
  <c r="EZ153" i="11"/>
  <c r="EZ151" i="11"/>
  <c r="F180" i="11"/>
  <c r="N95" i="11"/>
  <c r="N97" i="11"/>
  <c r="V129" i="11"/>
  <c r="Z96" i="11"/>
  <c r="Z93" i="11"/>
  <c r="Z94" i="11"/>
  <c r="Z163" i="11"/>
  <c r="Z166" i="11" s="1"/>
  <c r="Z176" i="11"/>
  <c r="Z179" i="11" s="1"/>
  <c r="Z202" i="11"/>
  <c r="Z205" i="11" s="1"/>
  <c r="Z189" i="11"/>
  <c r="Z192" i="11" s="1"/>
  <c r="AD163" i="11"/>
  <c r="AD166" i="11" s="1"/>
  <c r="AH129" i="11"/>
  <c r="AL93" i="11"/>
  <c r="AL94" i="11"/>
  <c r="AL96" i="11"/>
  <c r="AL163" i="11"/>
  <c r="AL166" i="11" s="1"/>
  <c r="AL176" i="11"/>
  <c r="AL179" i="11" s="1"/>
  <c r="AL202" i="11"/>
  <c r="AL205" i="11" s="1"/>
  <c r="AL189" i="11"/>
  <c r="AL192" i="11" s="1"/>
  <c r="AT189" i="11"/>
  <c r="AT192" i="11" s="1"/>
  <c r="AX93" i="11"/>
  <c r="AX94" i="11"/>
  <c r="AX96" i="11"/>
  <c r="AX163" i="11"/>
  <c r="AX166" i="11" s="1"/>
  <c r="AX176" i="11"/>
  <c r="AX179" i="11" s="1"/>
  <c r="AX189" i="11"/>
  <c r="AX192" i="11" s="1"/>
  <c r="AX202" i="11"/>
  <c r="AX205" i="11" s="1"/>
  <c r="BF180" i="11"/>
  <c r="BJ189" i="11"/>
  <c r="BJ192" i="11" s="1"/>
  <c r="BR180" i="11"/>
  <c r="BV129" i="11"/>
  <c r="BZ176" i="11"/>
  <c r="BZ179" i="11" s="1"/>
  <c r="BZ95" i="11"/>
  <c r="BZ97" i="11"/>
  <c r="CH129" i="11"/>
  <c r="CL96" i="11"/>
  <c r="CL93" i="11"/>
  <c r="CL94" i="11"/>
  <c r="CL163" i="11"/>
  <c r="CL166" i="11" s="1"/>
  <c r="CL176" i="11"/>
  <c r="CL179" i="11" s="1"/>
  <c r="CL189" i="11"/>
  <c r="CL192" i="11" s="1"/>
  <c r="CL202" i="11"/>
  <c r="CL205" i="11" s="1"/>
  <c r="CP163" i="11"/>
  <c r="CP166" i="11" s="1"/>
  <c r="CT129" i="11"/>
  <c r="CX93" i="11"/>
  <c r="CX94" i="11"/>
  <c r="CX96" i="11"/>
  <c r="CX163" i="11"/>
  <c r="CX166" i="11" s="1"/>
  <c r="CX176" i="11"/>
  <c r="CX189" i="11"/>
  <c r="CX192" i="11" s="1"/>
  <c r="CX202" i="11"/>
  <c r="CX205" i="11" s="1"/>
  <c r="DF209" i="11"/>
  <c r="DF211" i="11"/>
  <c r="DF208" i="11"/>
  <c r="DV163" i="11"/>
  <c r="DV166" i="11" s="1"/>
  <c r="DZ129" i="11"/>
  <c r="ED93" i="11"/>
  <c r="ED94" i="11"/>
  <c r="ED96" i="11"/>
  <c r="ED163" i="11"/>
  <c r="ED166" i="11" s="1"/>
  <c r="ED176" i="11"/>
  <c r="ED179" i="11" s="1"/>
  <c r="ED189" i="11"/>
  <c r="ED192" i="11" s="1"/>
  <c r="ED202" i="11"/>
  <c r="ED205" i="11" s="1"/>
  <c r="EL202" i="11"/>
  <c r="EL205" i="11" s="1"/>
  <c r="BX129" i="11"/>
  <c r="CS18" i="11"/>
  <c r="CS16" i="11"/>
  <c r="EQ16" i="11"/>
  <c r="EQ18" i="11"/>
  <c r="BY18" i="11"/>
  <c r="BY16" i="11"/>
  <c r="Z15" i="11"/>
  <c r="Z14" i="11"/>
  <c r="Z17" i="11"/>
  <c r="AH14" i="11"/>
  <c r="AH15" i="11"/>
  <c r="AH17" i="11"/>
  <c r="AP15" i="11"/>
  <c r="AP14" i="11"/>
  <c r="AP17" i="11"/>
  <c r="AX14" i="11"/>
  <c r="AX15" i="11"/>
  <c r="AX17" i="11"/>
  <c r="BF15" i="11"/>
  <c r="BF14" i="11"/>
  <c r="BF17" i="11"/>
  <c r="BN14" i="11"/>
  <c r="BN15" i="11"/>
  <c r="BN17" i="11"/>
  <c r="BV15" i="11"/>
  <c r="BV14" i="11"/>
  <c r="BV17" i="11"/>
  <c r="CD14" i="11"/>
  <c r="CD15" i="11"/>
  <c r="CD17" i="11"/>
  <c r="CT14" i="11"/>
  <c r="CT15" i="11"/>
  <c r="CT17" i="11"/>
  <c r="DF15" i="11"/>
  <c r="DF14" i="11"/>
  <c r="DF17" i="11"/>
  <c r="DV15" i="11"/>
  <c r="DV14" i="11"/>
  <c r="DV17" i="11"/>
  <c r="EP15" i="11"/>
  <c r="EP14" i="11"/>
  <c r="EP17" i="11"/>
  <c r="AY16" i="11"/>
  <c r="AY18" i="11"/>
  <c r="CE28" i="11"/>
  <c r="CE30" i="11"/>
  <c r="CE27" i="11"/>
  <c r="V27" i="11"/>
  <c r="V28" i="11"/>
  <c r="V30" i="11"/>
  <c r="AL27" i="11"/>
  <c r="AL28" i="11"/>
  <c r="AL30" i="11"/>
  <c r="BB27" i="11"/>
  <c r="BB28" i="11"/>
  <c r="BB30" i="11"/>
  <c r="BR27" i="11"/>
  <c r="BR28" i="11"/>
  <c r="BR30" i="11"/>
  <c r="CH27" i="11"/>
  <c r="CH28" i="11"/>
  <c r="CH30" i="11"/>
  <c r="AA28" i="11"/>
  <c r="AA27" i="11"/>
  <c r="AA30" i="11"/>
  <c r="CM28" i="11"/>
  <c r="CM27" i="11"/>
  <c r="CM30" i="11"/>
  <c r="EY28" i="11"/>
  <c r="EY27" i="11"/>
  <c r="EY30" i="11"/>
  <c r="DW28" i="11"/>
  <c r="DW30" i="11"/>
  <c r="DW27" i="11"/>
  <c r="BS28" i="11"/>
  <c r="BS27" i="11"/>
  <c r="BS30" i="11"/>
  <c r="DG28" i="11"/>
  <c r="DG30" i="11"/>
  <c r="DG27" i="11"/>
  <c r="AC29" i="11"/>
  <c r="AC31" i="11"/>
  <c r="EM28" i="11"/>
  <c r="EM30" i="11"/>
  <c r="EM27" i="11"/>
  <c r="Y44" i="11"/>
  <c r="Y42" i="11"/>
  <c r="AS44" i="11"/>
  <c r="AS42" i="11"/>
  <c r="BE44" i="11"/>
  <c r="BE42" i="11"/>
  <c r="BY44" i="11"/>
  <c r="BY42" i="11"/>
  <c r="CK44" i="11"/>
  <c r="CK42" i="11"/>
  <c r="DE44" i="11"/>
  <c r="DE42" i="11"/>
  <c r="DQ42" i="11"/>
  <c r="DQ44" i="11"/>
  <c r="EK42" i="11"/>
  <c r="EK44" i="11"/>
  <c r="EW42" i="11"/>
  <c r="EW44" i="11"/>
  <c r="ED41" i="11"/>
  <c r="ED40" i="11"/>
  <c r="ED43" i="11"/>
  <c r="ET41" i="11"/>
  <c r="ET40" i="11"/>
  <c r="ET43" i="11"/>
  <c r="AU44" i="11"/>
  <c r="CA42" i="11"/>
  <c r="AB43" i="11"/>
  <c r="AB40" i="11"/>
  <c r="AB41" i="11"/>
  <c r="AJ43" i="11"/>
  <c r="AJ40" i="11"/>
  <c r="AJ41" i="11"/>
  <c r="AR43" i="11"/>
  <c r="AR40" i="11"/>
  <c r="AR41" i="11"/>
  <c r="AZ43" i="11"/>
  <c r="AZ40" i="11"/>
  <c r="AZ41" i="11"/>
  <c r="BH43" i="11"/>
  <c r="BH40" i="11"/>
  <c r="BH41" i="11"/>
  <c r="BP43" i="11"/>
  <c r="BP40" i="11"/>
  <c r="BP41" i="11"/>
  <c r="BX43" i="11"/>
  <c r="BX40" i="11"/>
  <c r="BX41" i="11"/>
  <c r="CN43" i="11"/>
  <c r="CN40" i="11"/>
  <c r="CN41" i="11"/>
  <c r="CV43" i="11"/>
  <c r="CV40" i="11"/>
  <c r="CV41" i="11"/>
  <c r="DD43" i="11"/>
  <c r="DD40" i="11"/>
  <c r="DD41" i="11"/>
  <c r="DL43" i="11"/>
  <c r="DL40" i="11"/>
  <c r="DL41" i="11"/>
  <c r="DT43" i="11"/>
  <c r="DT40" i="11"/>
  <c r="DT41" i="11"/>
  <c r="EB43" i="11"/>
  <c r="EB40" i="11"/>
  <c r="EB41" i="11"/>
  <c r="EJ43" i="11"/>
  <c r="EJ40" i="11"/>
  <c r="EJ41" i="11"/>
  <c r="EZ43" i="11"/>
  <c r="EZ40" i="11"/>
  <c r="EZ41" i="11"/>
  <c r="CF43" i="11"/>
  <c r="CF40" i="11"/>
  <c r="CF41" i="11"/>
  <c r="CJ42" i="11"/>
  <c r="CJ44" i="11"/>
  <c r="AH120" i="11"/>
  <c r="AH122" i="11"/>
  <c r="AH119" i="11"/>
  <c r="BN120" i="11"/>
  <c r="BN122" i="11"/>
  <c r="BN119" i="11"/>
  <c r="CT120" i="11"/>
  <c r="CT122" i="11"/>
  <c r="CT119" i="11"/>
  <c r="DZ120" i="11"/>
  <c r="DZ122" i="11"/>
  <c r="DZ119" i="11"/>
  <c r="EF129" i="11"/>
  <c r="ET137" i="11"/>
  <c r="ET136" i="11"/>
  <c r="ET139" i="11"/>
  <c r="BB138" i="11"/>
  <c r="BB140" i="11"/>
  <c r="DN138" i="11"/>
  <c r="DN140" i="11"/>
  <c r="BI150" i="11"/>
  <c r="BI152" i="11"/>
  <c r="BI149" i="11"/>
  <c r="DU150" i="11"/>
  <c r="DU152" i="11"/>
  <c r="DU149" i="11"/>
  <c r="D90" i="11"/>
  <c r="D91" i="11"/>
  <c r="T91" i="11"/>
  <c r="T90" i="11"/>
  <c r="AJ90" i="11"/>
  <c r="AJ91" i="11"/>
  <c r="AZ90" i="11"/>
  <c r="AZ91" i="11"/>
  <c r="BP90" i="11"/>
  <c r="BP91" i="11"/>
  <c r="CF91" i="11"/>
  <c r="CF90" i="11"/>
  <c r="CV90" i="11"/>
  <c r="CV91" i="11"/>
  <c r="DL90" i="11"/>
  <c r="DL91" i="11"/>
  <c r="EB90" i="11"/>
  <c r="EB91" i="11"/>
  <c r="ER91" i="11"/>
  <c r="ER90" i="11"/>
  <c r="AW123" i="11"/>
  <c r="AW121" i="11"/>
  <c r="DI123" i="11"/>
  <c r="DI121" i="11"/>
  <c r="F120" i="11"/>
  <c r="F122" i="11"/>
  <c r="F119" i="11"/>
  <c r="BR120" i="11"/>
  <c r="BR122" i="11"/>
  <c r="BR119" i="11"/>
  <c r="ED120" i="11"/>
  <c r="ED122" i="11"/>
  <c r="ED119" i="11"/>
  <c r="CM119" i="11"/>
  <c r="CM122" i="11"/>
  <c r="CM120" i="11"/>
  <c r="AR138" i="11"/>
  <c r="AR140" i="11"/>
  <c r="DD138" i="11"/>
  <c r="DD140" i="11"/>
  <c r="EN138" i="11"/>
  <c r="EN140" i="11"/>
  <c r="Q136" i="11"/>
  <c r="Q137" i="11"/>
  <c r="Q139" i="11"/>
  <c r="AG136" i="11"/>
  <c r="AG137" i="11"/>
  <c r="AG139" i="11"/>
  <c r="AW136" i="11"/>
  <c r="AW137" i="11"/>
  <c r="AW139" i="11"/>
  <c r="BM136" i="11"/>
  <c r="BM137" i="11"/>
  <c r="BM139" i="11"/>
  <c r="CC136" i="11"/>
  <c r="CC137" i="11"/>
  <c r="CC139" i="11"/>
  <c r="CS136" i="11"/>
  <c r="CS137" i="11"/>
  <c r="CS139" i="11"/>
  <c r="DY136" i="11"/>
  <c r="DY137" i="11"/>
  <c r="DY139" i="11"/>
  <c r="J137" i="11"/>
  <c r="J139" i="11"/>
  <c r="J136" i="11"/>
  <c r="Z137" i="11"/>
  <c r="Z139" i="11"/>
  <c r="Z136" i="11"/>
  <c r="AP137" i="11"/>
  <c r="AP139" i="11"/>
  <c r="AP136" i="11"/>
  <c r="BF137" i="11"/>
  <c r="BF139" i="11"/>
  <c r="BF136" i="11"/>
  <c r="BV137" i="11"/>
  <c r="BV139" i="11"/>
  <c r="BV136" i="11"/>
  <c r="CL137" i="11"/>
  <c r="CL139" i="11"/>
  <c r="CL136" i="11"/>
  <c r="DB137" i="11"/>
  <c r="DB139" i="11"/>
  <c r="DB136" i="11"/>
  <c r="DR137" i="11"/>
  <c r="DR139" i="11"/>
  <c r="DR136" i="11"/>
  <c r="EX137" i="11"/>
  <c r="EX139" i="11"/>
  <c r="EX136" i="11"/>
  <c r="E104" i="11"/>
  <c r="E103" i="11"/>
  <c r="M104" i="11"/>
  <c r="M103" i="11"/>
  <c r="U104" i="11"/>
  <c r="U103" i="11"/>
  <c r="AC104" i="11"/>
  <c r="AC103" i="11"/>
  <c r="AK104" i="11"/>
  <c r="AK103" i="11"/>
  <c r="AS104" i="11"/>
  <c r="AS103" i="11"/>
  <c r="BA104" i="11"/>
  <c r="BA103" i="11"/>
  <c r="BI104" i="11"/>
  <c r="BI103" i="11"/>
  <c r="BQ104" i="11"/>
  <c r="BQ103" i="11"/>
  <c r="BY104" i="11"/>
  <c r="BY103" i="11"/>
  <c r="CG104" i="11"/>
  <c r="CG103" i="11"/>
  <c r="CO104" i="11"/>
  <c r="CO103" i="11"/>
  <c r="CW104" i="11"/>
  <c r="CW103" i="11"/>
  <c r="DE104" i="11"/>
  <c r="DE103" i="11"/>
  <c r="DM104" i="11"/>
  <c r="DM103" i="11"/>
  <c r="DU103" i="11"/>
  <c r="DU104" i="11"/>
  <c r="EC103" i="11"/>
  <c r="EC104" i="11"/>
  <c r="EK103" i="11"/>
  <c r="EK104" i="11"/>
  <c r="ES103" i="11"/>
  <c r="ES163" i="11" s="1"/>
  <c r="ES166" i="11" s="1"/>
  <c r="ES104" i="11"/>
  <c r="FA103" i="11"/>
  <c r="FA104" i="11"/>
  <c r="AM119" i="11"/>
  <c r="AM120" i="11"/>
  <c r="AM122" i="11"/>
  <c r="CY119" i="11"/>
  <c r="CY120" i="11"/>
  <c r="CY122" i="11"/>
  <c r="AE119" i="11"/>
  <c r="AE120" i="11"/>
  <c r="AE122" i="11"/>
  <c r="CQ119" i="11"/>
  <c r="CQ120" i="11"/>
  <c r="CQ122" i="11"/>
  <c r="AQ121" i="11"/>
  <c r="AQ123" i="11"/>
  <c r="CO123" i="11"/>
  <c r="CO121" i="11"/>
  <c r="EY136" i="11"/>
  <c r="EY137" i="11"/>
  <c r="EY139" i="11"/>
  <c r="F106" i="11"/>
  <c r="F109" i="11"/>
  <c r="F107" i="11"/>
  <c r="V106" i="11"/>
  <c r="V109" i="11"/>
  <c r="V107" i="11"/>
  <c r="AL106" i="11"/>
  <c r="AL109" i="11"/>
  <c r="AL107" i="11"/>
  <c r="AX106" i="11"/>
  <c r="AX109" i="11"/>
  <c r="AX107" i="11"/>
  <c r="BF106" i="11"/>
  <c r="BF107" i="11"/>
  <c r="BF109" i="11"/>
  <c r="BR106" i="11"/>
  <c r="BR107" i="11"/>
  <c r="BR109" i="11"/>
  <c r="CH106" i="11"/>
  <c r="CH107" i="11"/>
  <c r="CH109" i="11"/>
  <c r="CX106" i="11"/>
  <c r="CX107" i="11"/>
  <c r="CX109" i="11"/>
  <c r="DJ106" i="11"/>
  <c r="DJ107" i="11"/>
  <c r="DJ109" i="11"/>
  <c r="DR106" i="11"/>
  <c r="DR107" i="11"/>
  <c r="DR109" i="11"/>
  <c r="ED106" i="11"/>
  <c r="ED107" i="11"/>
  <c r="ED109" i="11"/>
  <c r="ET106" i="11"/>
  <c r="ET107" i="11"/>
  <c r="ET109" i="11"/>
  <c r="BI123" i="11"/>
  <c r="BI121" i="11"/>
  <c r="CW140" i="11"/>
  <c r="CW138" i="11"/>
  <c r="CK140" i="11"/>
  <c r="CK138" i="11"/>
  <c r="C152" i="11"/>
  <c r="C149" i="11"/>
  <c r="C150" i="11"/>
  <c r="S152" i="11"/>
  <c r="S149" i="11"/>
  <c r="S150" i="11"/>
  <c r="AA151" i="11"/>
  <c r="AA153" i="11"/>
  <c r="AI152" i="11"/>
  <c r="AI149" i="11"/>
  <c r="AI150" i="11"/>
  <c r="AY152" i="11"/>
  <c r="AY149" i="11"/>
  <c r="AY150" i="11"/>
  <c r="DW152" i="11"/>
  <c r="DW149" i="11"/>
  <c r="DW150" i="11"/>
  <c r="EM152" i="11"/>
  <c r="EM149" i="11"/>
  <c r="EM150" i="11"/>
  <c r="EU152" i="11"/>
  <c r="EU150" i="11"/>
  <c r="EU149" i="11"/>
  <c r="L153" i="11"/>
  <c r="L151" i="11"/>
  <c r="X153" i="11"/>
  <c r="X151" i="11"/>
  <c r="AR153" i="11"/>
  <c r="AR151" i="11"/>
  <c r="BD153" i="11"/>
  <c r="BD151" i="11"/>
  <c r="CV153" i="11"/>
  <c r="CV151" i="11"/>
  <c r="EB153" i="11"/>
  <c r="EB151" i="11"/>
  <c r="AK151" i="11"/>
  <c r="AK153" i="11"/>
  <c r="CW151" i="11"/>
  <c r="CW153" i="11"/>
  <c r="F129" i="11"/>
  <c r="J96" i="11"/>
  <c r="J93" i="11"/>
  <c r="J94" i="11"/>
  <c r="R129" i="11"/>
  <c r="V93" i="11"/>
  <c r="V94" i="11"/>
  <c r="V96" i="11"/>
  <c r="V163" i="11"/>
  <c r="V166" i="11" s="1"/>
  <c r="V176" i="11"/>
  <c r="V179" i="11" s="1"/>
  <c r="V202" i="11"/>
  <c r="V205" i="11" s="1"/>
  <c r="V189" i="11"/>
  <c r="V192" i="11" s="1"/>
  <c r="AD189" i="11"/>
  <c r="AD192" i="11" s="1"/>
  <c r="AH93" i="11"/>
  <c r="AH94" i="11"/>
  <c r="AH96" i="11"/>
  <c r="AH163" i="11"/>
  <c r="AH166" i="11" s="1"/>
  <c r="AH176" i="11"/>
  <c r="AH179" i="11" s="1"/>
  <c r="AH189" i="11"/>
  <c r="AH192" i="11" s="1"/>
  <c r="AH202" i="11"/>
  <c r="AH205" i="11" s="1"/>
  <c r="AP180" i="11"/>
  <c r="AP179" i="11"/>
  <c r="BB180" i="11"/>
  <c r="BF129" i="11"/>
  <c r="BJ176" i="11"/>
  <c r="BJ179" i="11" s="1"/>
  <c r="BJ95" i="11"/>
  <c r="BJ97" i="11"/>
  <c r="BR129" i="11"/>
  <c r="BV96" i="11"/>
  <c r="BV93" i="11"/>
  <c r="BV163" i="11"/>
  <c r="BV166" i="11" s="1"/>
  <c r="BV176" i="11"/>
  <c r="BV179" i="11" s="1"/>
  <c r="BV189" i="11"/>
  <c r="BV192" i="11" s="1"/>
  <c r="BV202" i="11"/>
  <c r="BV205" i="11" s="1"/>
  <c r="BV94" i="11"/>
  <c r="BZ163" i="11"/>
  <c r="BZ166" i="11" s="1"/>
  <c r="CD129" i="11"/>
  <c r="CH93" i="11"/>
  <c r="CH94" i="11"/>
  <c r="CH96" i="11"/>
  <c r="CH163" i="11"/>
  <c r="CH166" i="11" s="1"/>
  <c r="CH176" i="11"/>
  <c r="CH179" i="11" s="1"/>
  <c r="CH189" i="11"/>
  <c r="CH192" i="11" s="1"/>
  <c r="CH202" i="11"/>
  <c r="CH205" i="11" s="1"/>
  <c r="CP202" i="11"/>
  <c r="CP205" i="11" s="1"/>
  <c r="CT93" i="11"/>
  <c r="CT94" i="11"/>
  <c r="CT96" i="11"/>
  <c r="CT163" i="11"/>
  <c r="CT166" i="11" s="1"/>
  <c r="CT176" i="11"/>
  <c r="CT179" i="11" s="1"/>
  <c r="CT189" i="11"/>
  <c r="CT192" i="11" s="1"/>
  <c r="CT202" i="11"/>
  <c r="CT205" i="11" s="1"/>
  <c r="DF196" i="11"/>
  <c r="DF198" i="11"/>
  <c r="DF195" i="11"/>
  <c r="DZ93" i="11"/>
  <c r="DZ94" i="11"/>
  <c r="DZ96" i="11"/>
  <c r="DZ163" i="11"/>
  <c r="DZ166" i="11" s="1"/>
  <c r="DZ176" i="11"/>
  <c r="DZ179" i="11" s="1"/>
  <c r="DZ189" i="11"/>
  <c r="DZ192" i="11" s="1"/>
  <c r="DZ202" i="11"/>
  <c r="DZ205" i="11" s="1"/>
  <c r="EH180" i="11"/>
  <c r="EL189" i="11"/>
  <c r="EL192" i="11" s="1"/>
  <c r="BU18" i="11"/>
  <c r="BU16" i="11"/>
  <c r="CG18" i="11"/>
  <c r="CG16" i="11"/>
  <c r="DA18" i="11"/>
  <c r="DA16" i="11"/>
  <c r="DI18" i="11"/>
  <c r="DI16" i="11"/>
  <c r="DQ18" i="11"/>
  <c r="DQ16" i="11"/>
  <c r="DY18" i="11"/>
  <c r="DY16" i="11"/>
  <c r="EG18" i="11"/>
  <c r="EG16" i="11"/>
  <c r="EO18" i="11"/>
  <c r="EO16" i="11"/>
  <c r="EW18" i="11"/>
  <c r="EW16" i="11"/>
  <c r="BB15" i="11"/>
  <c r="BB14" i="11"/>
  <c r="BB17" i="11"/>
  <c r="BJ14" i="11"/>
  <c r="BJ15" i="11"/>
  <c r="BJ17" i="11"/>
  <c r="BR15" i="11"/>
  <c r="BR14" i="11"/>
  <c r="BR17" i="11"/>
  <c r="BZ14" i="11"/>
  <c r="BZ15" i="11"/>
  <c r="BZ17" i="11"/>
  <c r="CH15" i="11"/>
  <c r="CH14" i="11"/>
  <c r="CH17" i="11"/>
  <c r="CX15" i="11"/>
  <c r="CX14" i="11"/>
  <c r="CX17" i="11"/>
  <c r="DR15" i="11"/>
  <c r="DR14" i="11"/>
  <c r="DR17" i="11"/>
  <c r="ET15" i="11"/>
  <c r="ET14" i="11"/>
  <c r="ET17" i="11"/>
  <c r="AI16" i="11"/>
  <c r="AI18" i="11"/>
  <c r="ED16" i="11"/>
  <c r="ED18" i="11"/>
  <c r="AI28" i="11"/>
  <c r="AI30" i="11"/>
  <c r="AI27" i="11"/>
  <c r="CU28" i="11"/>
  <c r="CU30" i="11"/>
  <c r="CU27" i="11"/>
  <c r="Z27" i="11"/>
  <c r="Z28" i="11"/>
  <c r="Z30" i="11"/>
  <c r="AP27" i="11"/>
  <c r="AP28" i="11"/>
  <c r="AP30" i="11"/>
  <c r="BF27" i="11"/>
  <c r="BF28" i="11"/>
  <c r="BF30" i="11"/>
  <c r="BV27" i="11"/>
  <c r="BV30" i="11"/>
  <c r="BV28" i="11"/>
  <c r="AQ28" i="11"/>
  <c r="AQ27" i="11"/>
  <c r="AQ30" i="11"/>
  <c r="DC28" i="11"/>
  <c r="DC27" i="11"/>
  <c r="DC30" i="11"/>
  <c r="AE28" i="11"/>
  <c r="AE30" i="11"/>
  <c r="AE27" i="11"/>
  <c r="EU28" i="11"/>
  <c r="EU27" i="11"/>
  <c r="EU30" i="11"/>
  <c r="CY28" i="11"/>
  <c r="CY27" i="11"/>
  <c r="CY30" i="11"/>
  <c r="DB16" i="11"/>
  <c r="DB18" i="11"/>
  <c r="DN29" i="11"/>
  <c r="DN31" i="11"/>
  <c r="DZ29" i="11"/>
  <c r="DZ31" i="11"/>
  <c r="ET29" i="11"/>
  <c r="ET31" i="11"/>
  <c r="DU31" i="11"/>
  <c r="DU29" i="11"/>
  <c r="BC29" i="11"/>
  <c r="BC31" i="11"/>
  <c r="U44" i="11"/>
  <c r="U42" i="11"/>
  <c r="AG44" i="11"/>
  <c r="AG42" i="11"/>
  <c r="BA44" i="11"/>
  <c r="BA42" i="11"/>
  <c r="BM44" i="11"/>
  <c r="BM42" i="11"/>
  <c r="CG44" i="11"/>
  <c r="CG42" i="11"/>
  <c r="CS44" i="11"/>
  <c r="CS42" i="11"/>
  <c r="DM44" i="11"/>
  <c r="DM42" i="11"/>
  <c r="DY42" i="11"/>
  <c r="DY44" i="11"/>
  <c r="ES44" i="11"/>
  <c r="ES42" i="11"/>
  <c r="Z41" i="11"/>
  <c r="Z40" i="11"/>
  <c r="Z43" i="11"/>
  <c r="AH41" i="11"/>
  <c r="AH40" i="11"/>
  <c r="AH43" i="11"/>
  <c r="AP41" i="11"/>
  <c r="AP40" i="11"/>
  <c r="AP43" i="11"/>
  <c r="AX41" i="11"/>
  <c r="AX40" i="11"/>
  <c r="AX43" i="11"/>
  <c r="BF41" i="11"/>
  <c r="BF40" i="11"/>
  <c r="BF43" i="11"/>
  <c r="BN41" i="11"/>
  <c r="BN40" i="11"/>
  <c r="BN43" i="11"/>
  <c r="BV41" i="11"/>
  <c r="BV40" i="11"/>
  <c r="BV43" i="11"/>
  <c r="CD41" i="11"/>
  <c r="CD40" i="11"/>
  <c r="CD43" i="11"/>
  <c r="CL41" i="11"/>
  <c r="CL40" i="11"/>
  <c r="CL43" i="11"/>
  <c r="CT41" i="11"/>
  <c r="CT40" i="11"/>
  <c r="CT43" i="11"/>
  <c r="DB41" i="11"/>
  <c r="DB40" i="11"/>
  <c r="DB43" i="11"/>
  <c r="DJ41" i="11"/>
  <c r="DJ40" i="11"/>
  <c r="DJ43" i="11"/>
  <c r="DR41" i="11"/>
  <c r="DR40" i="11"/>
  <c r="DR43" i="11"/>
  <c r="EH41" i="11"/>
  <c r="EH40" i="11"/>
  <c r="EH43" i="11"/>
  <c r="EX41" i="11"/>
  <c r="EX40" i="11"/>
  <c r="EX43" i="11"/>
  <c r="EV42" i="11"/>
  <c r="EV44" i="11"/>
  <c r="T42" i="11"/>
  <c r="T44" i="11"/>
  <c r="AP120" i="11"/>
  <c r="AP122" i="11"/>
  <c r="AP119" i="11"/>
  <c r="BV120" i="11"/>
  <c r="BV122" i="11"/>
  <c r="BV119" i="11"/>
  <c r="DB120" i="11"/>
  <c r="DB122" i="11"/>
  <c r="DB119" i="11"/>
  <c r="EH120" i="11"/>
  <c r="EH122" i="11"/>
  <c r="EH119" i="11"/>
  <c r="EN129" i="11"/>
  <c r="F138" i="11"/>
  <c r="F140" i="11"/>
  <c r="BR138" i="11"/>
  <c r="BR140" i="11"/>
  <c r="M150" i="11"/>
  <c r="M152" i="11"/>
  <c r="M149" i="11"/>
  <c r="BY150" i="11"/>
  <c r="BY152" i="11"/>
  <c r="BY149" i="11"/>
  <c r="EK150" i="11"/>
  <c r="EK152" i="11"/>
  <c r="EK149" i="11"/>
  <c r="H90" i="11"/>
  <c r="H91" i="11"/>
  <c r="X90" i="11"/>
  <c r="X91" i="11"/>
  <c r="AN90" i="11"/>
  <c r="AN91" i="11"/>
  <c r="BD90" i="11"/>
  <c r="BD91" i="11"/>
  <c r="BT90" i="11"/>
  <c r="BT91" i="11"/>
  <c r="CJ90" i="11"/>
  <c r="CJ91" i="11"/>
  <c r="CZ90" i="11"/>
  <c r="CZ91" i="11"/>
  <c r="DP90" i="11"/>
  <c r="DP91" i="11"/>
  <c r="EF90" i="11"/>
  <c r="EF91" i="11"/>
  <c r="EV90" i="11"/>
  <c r="EV91" i="11"/>
  <c r="BM123" i="11"/>
  <c r="BM121" i="11"/>
  <c r="DY123" i="11"/>
  <c r="DY121" i="11"/>
  <c r="E94" i="11"/>
  <c r="E96" i="11"/>
  <c r="E93" i="11"/>
  <c r="M94" i="11"/>
  <c r="M93" i="11"/>
  <c r="M96" i="11"/>
  <c r="U94" i="11"/>
  <c r="U96" i="11"/>
  <c r="U93" i="11"/>
  <c r="U163" i="11"/>
  <c r="U166" i="11" s="1"/>
  <c r="U176" i="11"/>
  <c r="U179" i="11" s="1"/>
  <c r="U189" i="11"/>
  <c r="U192" i="11" s="1"/>
  <c r="U202" i="11"/>
  <c r="U205" i="11" s="1"/>
  <c r="AC94" i="11"/>
  <c r="AC93" i="11"/>
  <c r="AC96" i="11"/>
  <c r="AC163" i="11"/>
  <c r="AC166" i="11" s="1"/>
  <c r="AC176" i="11"/>
  <c r="AC179" i="11" s="1"/>
  <c r="AC189" i="11"/>
  <c r="AC192" i="11" s="1"/>
  <c r="AC202" i="11"/>
  <c r="AC205" i="11" s="1"/>
  <c r="AK94" i="11"/>
  <c r="AK96" i="11"/>
  <c r="AK163" i="11"/>
  <c r="AK166" i="11" s="1"/>
  <c r="AK176" i="11"/>
  <c r="AK179" i="11" s="1"/>
  <c r="AK189" i="11"/>
  <c r="AK192" i="11" s="1"/>
  <c r="AK93" i="11"/>
  <c r="AK202" i="11"/>
  <c r="AK205" i="11" s="1"/>
  <c r="AS94" i="11"/>
  <c r="AS93" i="11"/>
  <c r="AS96" i="11"/>
  <c r="AS163" i="11"/>
  <c r="AS166" i="11" s="1"/>
  <c r="AS176" i="11"/>
  <c r="AS179" i="11" s="1"/>
  <c r="AS189" i="11"/>
  <c r="AS192" i="11" s="1"/>
  <c r="AS202" i="11"/>
  <c r="AS205" i="11" s="1"/>
  <c r="BA94" i="11"/>
  <c r="BA96" i="11"/>
  <c r="BA93" i="11"/>
  <c r="BA163" i="11"/>
  <c r="BA166" i="11" s="1"/>
  <c r="BA176" i="11"/>
  <c r="BA179" i="11" s="1"/>
  <c r="BA202" i="11"/>
  <c r="BA205" i="11" s="1"/>
  <c r="BA189" i="11"/>
  <c r="BA192" i="11" s="1"/>
  <c r="BI94" i="11"/>
  <c r="BI93" i="11"/>
  <c r="BI96" i="11"/>
  <c r="BI163" i="11"/>
  <c r="BI166" i="11" s="1"/>
  <c r="BI176" i="11"/>
  <c r="BI179" i="11" s="1"/>
  <c r="BI202" i="11"/>
  <c r="BI205" i="11" s="1"/>
  <c r="BI189" i="11"/>
  <c r="BI192" i="11" s="1"/>
  <c r="BQ94" i="11"/>
  <c r="BQ96" i="11"/>
  <c r="BQ93" i="11"/>
  <c r="BQ163" i="11"/>
  <c r="BQ166" i="11" s="1"/>
  <c r="BQ176" i="11"/>
  <c r="BQ179" i="11" s="1"/>
  <c r="BQ202" i="11"/>
  <c r="BQ205" i="11" s="1"/>
  <c r="BQ189" i="11"/>
  <c r="BQ192" i="11" s="1"/>
  <c r="BY94" i="11"/>
  <c r="BY93" i="11"/>
  <c r="BY96" i="11"/>
  <c r="BY163" i="11"/>
  <c r="BY166" i="11" s="1"/>
  <c r="BY176" i="11"/>
  <c r="BY179" i="11" s="1"/>
  <c r="BY202" i="11"/>
  <c r="BY205" i="11" s="1"/>
  <c r="BY189" i="11"/>
  <c r="BY192" i="11" s="1"/>
  <c r="CG94" i="11"/>
  <c r="CG96" i="11"/>
  <c r="CG93" i="11"/>
  <c r="CG163" i="11"/>
  <c r="CG166" i="11" s="1"/>
  <c r="CG176" i="11"/>
  <c r="CG179" i="11" s="1"/>
  <c r="CG202" i="11"/>
  <c r="CG205" i="11" s="1"/>
  <c r="CG189" i="11"/>
  <c r="CG192" i="11" s="1"/>
  <c r="CO94" i="11"/>
  <c r="CO93" i="11"/>
  <c r="CO96" i="11"/>
  <c r="CO163" i="11"/>
  <c r="CO166" i="11" s="1"/>
  <c r="CO176" i="11"/>
  <c r="CO179" i="11" s="1"/>
  <c r="CO202" i="11"/>
  <c r="CO205" i="11" s="1"/>
  <c r="CO189" i="11"/>
  <c r="CO192" i="11" s="1"/>
  <c r="CW94" i="11"/>
  <c r="CW96" i="11"/>
  <c r="CW163" i="11"/>
  <c r="CW166" i="11" s="1"/>
  <c r="CW176" i="11"/>
  <c r="CW179" i="11" s="1"/>
  <c r="CW93" i="11"/>
  <c r="CW202" i="11"/>
  <c r="CW205" i="11" s="1"/>
  <c r="CW189" i="11"/>
  <c r="CW192" i="11" s="1"/>
  <c r="DE94" i="11"/>
  <c r="DE93" i="11"/>
  <c r="DE96" i="11"/>
  <c r="DE163" i="11"/>
  <c r="DE166" i="11" s="1"/>
  <c r="DE176" i="11"/>
  <c r="DE179" i="11" s="1"/>
  <c r="DE189" i="11"/>
  <c r="DE192" i="11" s="1"/>
  <c r="DE202" i="11"/>
  <c r="DE205" i="11" s="1"/>
  <c r="DM94" i="11"/>
  <c r="DM96" i="11"/>
  <c r="DM93" i="11"/>
  <c r="DM163" i="11"/>
  <c r="DM166" i="11" s="1"/>
  <c r="DM176" i="11"/>
  <c r="DM179" i="11" s="1"/>
  <c r="DM202" i="11"/>
  <c r="DM205" i="11" s="1"/>
  <c r="DM189" i="11"/>
  <c r="DM192" i="11" s="1"/>
  <c r="DU94" i="11"/>
  <c r="DU93" i="11"/>
  <c r="DU96" i="11"/>
  <c r="DU163" i="11"/>
  <c r="DU166" i="11" s="1"/>
  <c r="DU176" i="11"/>
  <c r="DU179" i="11" s="1"/>
  <c r="DU189" i="11"/>
  <c r="DU192" i="11" s="1"/>
  <c r="DU202" i="11"/>
  <c r="DU205" i="11" s="1"/>
  <c r="EC94" i="11"/>
  <c r="EC96" i="11"/>
  <c r="EC93" i="11"/>
  <c r="EC189" i="11"/>
  <c r="EC192" i="11" s="1"/>
  <c r="EK94" i="11"/>
  <c r="EK93" i="11"/>
  <c r="EK96" i="11"/>
  <c r="EK163" i="11"/>
  <c r="EK166" i="11" s="1"/>
  <c r="EK176" i="11"/>
  <c r="EK179" i="11" s="1"/>
  <c r="EK189" i="11"/>
  <c r="EK192" i="11" s="1"/>
  <c r="EK202" i="11"/>
  <c r="EK205" i="11" s="1"/>
  <c r="ES94" i="11"/>
  <c r="ES96" i="11"/>
  <c r="ES93" i="11"/>
  <c r="ES176" i="11"/>
  <c r="ES179" i="11" s="1"/>
  <c r="FA94" i="11"/>
  <c r="FA96" i="11"/>
  <c r="FA93" i="11"/>
  <c r="FA163" i="11"/>
  <c r="FA166" i="11" s="1"/>
  <c r="FA176" i="11"/>
  <c r="FA179" i="11" s="1"/>
  <c r="FA202" i="11"/>
  <c r="FA205" i="11" s="1"/>
  <c r="FA189" i="11"/>
  <c r="FA192" i="11" s="1"/>
  <c r="AA119" i="11"/>
  <c r="AA122" i="11"/>
  <c r="AA120" i="11"/>
  <c r="AB138" i="11"/>
  <c r="AB140" i="11"/>
  <c r="CN138" i="11"/>
  <c r="CN140" i="11"/>
  <c r="EJ138" i="11"/>
  <c r="EJ140" i="11"/>
  <c r="R138" i="11"/>
  <c r="AH138" i="11"/>
  <c r="AH140" i="11"/>
  <c r="AX138" i="11"/>
  <c r="AX140" i="11"/>
  <c r="BN138" i="11"/>
  <c r="BN140" i="11"/>
  <c r="CD138" i="11"/>
  <c r="CD140" i="11"/>
  <c r="CT138" i="11"/>
  <c r="CT140" i="11"/>
  <c r="DJ138" i="11"/>
  <c r="DJ140" i="11"/>
  <c r="I109" i="11"/>
  <c r="I107" i="11"/>
  <c r="I106" i="11"/>
  <c r="Q109" i="11"/>
  <c r="Q107" i="11"/>
  <c r="Q106" i="11"/>
  <c r="Y109" i="11"/>
  <c r="Y107" i="11"/>
  <c r="Y106" i="11"/>
  <c r="AG109" i="11"/>
  <c r="AG107" i="11"/>
  <c r="AG106" i="11"/>
  <c r="AO109" i="11"/>
  <c r="AO107" i="11"/>
  <c r="AO106" i="11"/>
  <c r="AW109" i="11"/>
  <c r="AW107" i="11"/>
  <c r="AW106" i="11"/>
  <c r="BE109" i="11"/>
  <c r="BE107" i="11"/>
  <c r="BE106" i="11"/>
  <c r="BM109" i="11"/>
  <c r="BM107" i="11"/>
  <c r="BM106" i="11"/>
  <c r="BU109" i="11"/>
  <c r="BU106" i="11"/>
  <c r="BU107" i="11"/>
  <c r="CC109" i="11"/>
  <c r="CC107" i="11"/>
  <c r="CC106" i="11"/>
  <c r="CK109" i="11"/>
  <c r="CK107" i="11"/>
  <c r="CK106" i="11"/>
  <c r="CS109" i="11"/>
  <c r="CS107" i="11"/>
  <c r="CS106" i="11"/>
  <c r="DA109" i="11"/>
  <c r="DA107" i="11"/>
  <c r="DA106" i="11"/>
  <c r="DI109" i="11"/>
  <c r="DI107" i="11"/>
  <c r="DI106" i="11"/>
  <c r="AT106" i="11"/>
  <c r="AT109" i="11"/>
  <c r="AT107" i="11"/>
  <c r="BC119" i="11"/>
  <c r="BC122" i="11"/>
  <c r="BC120" i="11"/>
  <c r="DO119" i="11"/>
  <c r="DO122" i="11"/>
  <c r="DO120" i="11"/>
  <c r="CA119" i="11"/>
  <c r="CA120" i="11"/>
  <c r="CA122" i="11"/>
  <c r="EM119" i="11"/>
  <c r="EM120" i="11"/>
  <c r="EM122" i="11"/>
  <c r="AD120" i="11"/>
  <c r="AD122" i="11"/>
  <c r="AD119" i="11"/>
  <c r="CP120" i="11"/>
  <c r="CP122" i="11"/>
  <c r="CP119" i="11"/>
  <c r="AC123" i="11"/>
  <c r="AC121" i="11"/>
  <c r="DM123" i="11"/>
  <c r="DM121" i="11"/>
  <c r="C136" i="11"/>
  <c r="C139" i="11"/>
  <c r="C137" i="11"/>
  <c r="K136" i="11"/>
  <c r="K137" i="11"/>
  <c r="K139" i="11"/>
  <c r="W138" i="11"/>
  <c r="W140" i="11"/>
  <c r="AI136" i="11"/>
  <c r="AI139" i="11"/>
  <c r="AI137" i="11"/>
  <c r="AQ136" i="11"/>
  <c r="AQ137" i="11"/>
  <c r="AQ139" i="11"/>
  <c r="BC138" i="11"/>
  <c r="BC140" i="11"/>
  <c r="BO136" i="11"/>
  <c r="BO137" i="11"/>
  <c r="BO139" i="11"/>
  <c r="BW136" i="11"/>
  <c r="BW137" i="11"/>
  <c r="BW139" i="11"/>
  <c r="CI138" i="11"/>
  <c r="CI140" i="11"/>
  <c r="CU136" i="11"/>
  <c r="CU139" i="11"/>
  <c r="CU137" i="11"/>
  <c r="DC136" i="11"/>
  <c r="DC137" i="11"/>
  <c r="DC139" i="11"/>
  <c r="DO138" i="11"/>
  <c r="DO140" i="11"/>
  <c r="DF108" i="11"/>
  <c r="DF110" i="11"/>
  <c r="BY123" i="11"/>
  <c r="BY121" i="11"/>
  <c r="DU123" i="11"/>
  <c r="DU121" i="11"/>
  <c r="ES140" i="11"/>
  <c r="ES138" i="11"/>
  <c r="CV140" i="11"/>
  <c r="CV138" i="11"/>
  <c r="BK152" i="11"/>
  <c r="BK149" i="11"/>
  <c r="BK150" i="11"/>
  <c r="CA152" i="11"/>
  <c r="CA149" i="11"/>
  <c r="CA150" i="11"/>
  <c r="CI152" i="11"/>
  <c r="CI150" i="11"/>
  <c r="CI149" i="11"/>
  <c r="CQ152" i="11"/>
  <c r="CQ149" i="11"/>
  <c r="CQ150" i="11"/>
  <c r="DG152" i="11"/>
  <c r="DG149" i="11"/>
  <c r="DG150" i="11"/>
  <c r="DO152" i="11"/>
  <c r="DO149" i="11"/>
  <c r="DO150" i="11"/>
  <c r="H153" i="11"/>
  <c r="H151" i="11"/>
  <c r="T153" i="11"/>
  <c r="T151" i="11"/>
  <c r="AZ153" i="11"/>
  <c r="AZ151" i="11"/>
  <c r="BX153" i="11"/>
  <c r="BX151" i="11"/>
  <c r="CJ153" i="11"/>
  <c r="CJ151" i="11"/>
  <c r="DD153" i="11"/>
  <c r="DD151" i="11"/>
  <c r="DP153" i="11"/>
  <c r="DP151" i="11"/>
  <c r="Y151" i="11"/>
  <c r="Y153" i="11"/>
  <c r="BM153" i="11"/>
  <c r="BM151" i="11"/>
  <c r="CK151" i="11"/>
  <c r="CK153" i="11"/>
  <c r="DY153" i="11"/>
  <c r="DY151" i="11"/>
  <c r="EW151" i="11"/>
  <c r="EW153" i="11"/>
  <c r="AB153" i="11"/>
  <c r="AB151" i="11"/>
  <c r="F93" i="11"/>
  <c r="F94" i="11"/>
  <c r="F96" i="11"/>
  <c r="R93" i="11"/>
  <c r="R94" i="11"/>
  <c r="R96" i="11"/>
  <c r="Z180" i="11"/>
  <c r="AD202" i="11"/>
  <c r="AD205" i="11" s="1"/>
  <c r="AL180" i="11"/>
  <c r="AP129" i="11"/>
  <c r="AT176" i="11"/>
  <c r="AT179" i="11" s="1"/>
  <c r="AT95" i="11"/>
  <c r="AT97" i="11"/>
  <c r="BB129" i="11"/>
  <c r="BF96" i="11"/>
  <c r="BF94" i="11"/>
  <c r="BF163" i="11"/>
  <c r="BF166" i="11" s="1"/>
  <c r="BF176" i="11"/>
  <c r="BF179" i="11" s="1"/>
  <c r="BF189" i="11"/>
  <c r="BF192" i="11" s="1"/>
  <c r="BF202" i="11"/>
  <c r="BF205" i="11" s="1"/>
  <c r="BF93" i="11"/>
  <c r="BJ163" i="11"/>
  <c r="BJ166" i="11" s="1"/>
  <c r="BN129" i="11"/>
  <c r="BR93" i="11"/>
  <c r="BR94" i="11"/>
  <c r="BR96" i="11"/>
  <c r="BR163" i="11"/>
  <c r="BR166" i="11" s="1"/>
  <c r="BR176" i="11"/>
  <c r="BR179" i="11" s="1"/>
  <c r="BR189" i="11"/>
  <c r="BR192" i="11" s="1"/>
  <c r="BR202" i="11"/>
  <c r="BR205" i="11" s="1"/>
  <c r="BZ202" i="11"/>
  <c r="BZ205" i="11" s="1"/>
  <c r="CD93" i="11"/>
  <c r="CD94" i="11"/>
  <c r="CD96" i="11"/>
  <c r="CD163" i="11"/>
  <c r="CD166" i="11" s="1"/>
  <c r="CD176" i="11"/>
  <c r="CD179" i="11" s="1"/>
  <c r="CD189" i="11"/>
  <c r="CD192" i="11" s="1"/>
  <c r="CD202" i="11"/>
  <c r="CD205" i="11" s="1"/>
  <c r="CL180" i="11"/>
  <c r="CP189" i="11"/>
  <c r="CP192" i="11" s="1"/>
  <c r="CX180" i="11"/>
  <c r="CX179" i="11"/>
  <c r="DB129" i="11"/>
  <c r="DF185" i="11"/>
  <c r="DF182" i="11"/>
  <c r="DF183" i="11"/>
  <c r="DF95" i="11"/>
  <c r="DF97" i="11"/>
  <c r="DN129" i="11"/>
  <c r="DR96" i="11"/>
  <c r="DR94" i="11"/>
  <c r="DR163" i="11"/>
  <c r="DR166" i="11" s="1"/>
  <c r="DR176" i="11"/>
  <c r="DR189" i="11"/>
  <c r="DR192" i="11" s="1"/>
  <c r="DR202" i="11"/>
  <c r="DR205" i="11" s="1"/>
  <c r="DR93" i="11"/>
  <c r="EP93" i="11"/>
  <c r="EP94" i="11"/>
  <c r="EP96" i="11"/>
  <c r="EP163" i="11"/>
  <c r="EP166" i="11" s="1"/>
  <c r="EP176" i="11"/>
  <c r="EP179" i="11" s="1"/>
  <c r="EP189" i="11"/>
  <c r="EP192" i="11" s="1"/>
  <c r="EP202" i="11"/>
  <c r="EP205" i="11" s="1"/>
  <c r="EX180" i="11"/>
  <c r="H206" i="11"/>
  <c r="P106" i="11"/>
  <c r="P109" i="11"/>
  <c r="P107" i="11"/>
  <c r="X206" i="11"/>
  <c r="AF106" i="11"/>
  <c r="AF109" i="11"/>
  <c r="AF107" i="11"/>
  <c r="AN206" i="11"/>
  <c r="AV106" i="11"/>
  <c r="AV109" i="11"/>
  <c r="AV107" i="11"/>
  <c r="BD206" i="11"/>
  <c r="BL106" i="11"/>
  <c r="BL109" i="11"/>
  <c r="BL107" i="11"/>
  <c r="BT206" i="11"/>
  <c r="CB106" i="11"/>
  <c r="CB109" i="11"/>
  <c r="CB107" i="11"/>
  <c r="CJ206" i="11"/>
  <c r="CR106" i="11"/>
  <c r="CR109" i="11"/>
  <c r="CR107" i="11"/>
  <c r="CZ206" i="11"/>
  <c r="DH106" i="11"/>
  <c r="DH109" i="11"/>
  <c r="DH107" i="11"/>
  <c r="DP206" i="11"/>
  <c r="DX106" i="11"/>
  <c r="DX109" i="11"/>
  <c r="DX107" i="11"/>
  <c r="EF206" i="11"/>
  <c r="EN106" i="11"/>
  <c r="EN109" i="11"/>
  <c r="EN107" i="11"/>
  <c r="EV206" i="11"/>
  <c r="AE206" i="11"/>
  <c r="CQ206" i="11"/>
  <c r="I248" i="11"/>
  <c r="I251" i="11" s="1"/>
  <c r="I235" i="11"/>
  <c r="I238" i="11" s="1"/>
  <c r="I222" i="11"/>
  <c r="I225" i="11" s="1"/>
  <c r="Q248" i="11"/>
  <c r="Q251" i="11" s="1"/>
  <c r="Y229" i="11"/>
  <c r="Y228" i="11"/>
  <c r="Y260" i="11"/>
  <c r="Y262" i="11"/>
  <c r="Y231" i="11"/>
  <c r="AG229" i="11"/>
  <c r="AG228" i="11"/>
  <c r="AG231" i="11"/>
  <c r="AG260" i="11"/>
  <c r="AG262" i="11"/>
  <c r="AO229" i="11"/>
  <c r="AO228" i="11"/>
  <c r="AO260" i="11"/>
  <c r="AO262" i="11"/>
  <c r="AO231" i="11"/>
  <c r="AW229" i="11"/>
  <c r="AW228" i="11"/>
  <c r="AW231" i="11"/>
  <c r="AW260" i="11"/>
  <c r="AW262" i="11"/>
  <c r="BE229" i="11"/>
  <c r="BE228" i="11"/>
  <c r="BE260" i="11"/>
  <c r="BE262" i="11"/>
  <c r="BE231" i="11"/>
  <c r="BM229" i="11"/>
  <c r="BM228" i="11"/>
  <c r="BM231" i="11"/>
  <c r="BM260" i="11"/>
  <c r="BM262" i="11"/>
  <c r="BU229" i="11"/>
  <c r="BU228" i="11"/>
  <c r="BU260" i="11"/>
  <c r="BU262" i="11"/>
  <c r="BU231" i="11"/>
  <c r="CC229" i="11"/>
  <c r="CC228" i="11"/>
  <c r="CC231" i="11"/>
  <c r="CC260" i="11"/>
  <c r="CC262" i="11"/>
  <c r="CK229" i="11"/>
  <c r="CK228" i="11"/>
  <c r="CK260" i="11"/>
  <c r="CK262" i="11"/>
  <c r="CK231" i="11"/>
  <c r="CS229" i="11"/>
  <c r="CS228" i="11"/>
  <c r="CS231" i="11"/>
  <c r="CS260" i="11"/>
  <c r="CS262" i="11"/>
  <c r="DA229" i="11"/>
  <c r="DA228" i="11"/>
  <c r="DA260" i="11"/>
  <c r="DA262" i="11"/>
  <c r="DA231" i="11"/>
  <c r="DI229" i="11"/>
  <c r="DI228" i="11"/>
  <c r="DI231" i="11"/>
  <c r="DI260" i="11"/>
  <c r="DI262" i="11"/>
  <c r="DQ229" i="11"/>
  <c r="DQ228" i="11"/>
  <c r="DQ260" i="11"/>
  <c r="DQ262" i="11"/>
  <c r="DQ231" i="11"/>
  <c r="DY229" i="11"/>
  <c r="DY228" i="11"/>
  <c r="DY231" i="11"/>
  <c r="DY262" i="11"/>
  <c r="DY260" i="11"/>
  <c r="EG229" i="11"/>
  <c r="EG228" i="11"/>
  <c r="EG260" i="11"/>
  <c r="EG262" i="11"/>
  <c r="EG231" i="11"/>
  <c r="EO229" i="11"/>
  <c r="EO228" i="11"/>
  <c r="EO231" i="11"/>
  <c r="EO262" i="11"/>
  <c r="EO260" i="11"/>
  <c r="EW229" i="11"/>
  <c r="EW228" i="11"/>
  <c r="EW260" i="11"/>
  <c r="EW262" i="11"/>
  <c r="EW231" i="11"/>
  <c r="AL244" i="11"/>
  <c r="AL241" i="11"/>
  <c r="AL242" i="11"/>
  <c r="BG241" i="11"/>
  <c r="BG244" i="11"/>
  <c r="BG242" i="11"/>
  <c r="CC242" i="11"/>
  <c r="CC241" i="11"/>
  <c r="CC244" i="11"/>
  <c r="CX244" i="11"/>
  <c r="CX241" i="11"/>
  <c r="CX242" i="11"/>
  <c r="DS241" i="11"/>
  <c r="DS244" i="11"/>
  <c r="DS242" i="11"/>
  <c r="EO242" i="11"/>
  <c r="EO241" i="11"/>
  <c r="EO244" i="11"/>
  <c r="AT243" i="11"/>
  <c r="AT245" i="11"/>
  <c r="DF243" i="11"/>
  <c r="DF245" i="11"/>
  <c r="CB254" i="11"/>
  <c r="CB255" i="11"/>
  <c r="CB257" i="11"/>
  <c r="EN254" i="11"/>
  <c r="EN255" i="11"/>
  <c r="EN257" i="11"/>
  <c r="CH47" i="11"/>
  <c r="CH50" i="11" s="1"/>
  <c r="CH60" i="11"/>
  <c r="CH63" i="11" s="1"/>
  <c r="CH73" i="11"/>
  <c r="CH76" i="11" s="1"/>
  <c r="CH224" i="11"/>
  <c r="CH225" i="11" s="1"/>
  <c r="DN47" i="11"/>
  <c r="DN50" i="11" s="1"/>
  <c r="DN60" i="11"/>
  <c r="DN63" i="11" s="1"/>
  <c r="DN73" i="11"/>
  <c r="DN76" i="11" s="1"/>
  <c r="DN224" i="11"/>
  <c r="DN225" i="11" s="1"/>
  <c r="EP47" i="11"/>
  <c r="EP50" i="11" s="1"/>
  <c r="EP224" i="11"/>
  <c r="EP225" i="11" s="1"/>
  <c r="AH244" i="11"/>
  <c r="AH241" i="11"/>
  <c r="AH242" i="11"/>
  <c r="BY242" i="11"/>
  <c r="BY244" i="11"/>
  <c r="BY241" i="11"/>
  <c r="EE241" i="11"/>
  <c r="EE244" i="11"/>
  <c r="EE242" i="11"/>
  <c r="Y243" i="11"/>
  <c r="Y245" i="11"/>
  <c r="CN254" i="11"/>
  <c r="CN257" i="11"/>
  <c r="CN255" i="11"/>
  <c r="AL258" i="11"/>
  <c r="AL256" i="11"/>
  <c r="ED258" i="11"/>
  <c r="ED256" i="11"/>
  <c r="EE256" i="11"/>
  <c r="EE258" i="11"/>
  <c r="G206" i="11"/>
  <c r="DO206" i="11"/>
  <c r="E248" i="11"/>
  <c r="E251" i="11" s="1"/>
  <c r="E235" i="11"/>
  <c r="E238" i="11" s="1"/>
  <c r="E222" i="11"/>
  <c r="E225" i="11" s="1"/>
  <c r="AC229" i="11"/>
  <c r="AC228" i="11"/>
  <c r="AC231" i="11"/>
  <c r="AC262" i="11"/>
  <c r="AC260" i="11"/>
  <c r="AS229" i="11"/>
  <c r="AS228" i="11"/>
  <c r="AS231" i="11"/>
  <c r="AS262" i="11"/>
  <c r="AS260" i="11"/>
  <c r="BI229" i="11"/>
  <c r="BI228" i="11"/>
  <c r="BI231" i="11"/>
  <c r="BI262" i="11"/>
  <c r="BI260" i="11"/>
  <c r="BY229" i="11"/>
  <c r="BY228" i="11"/>
  <c r="BY231" i="11"/>
  <c r="BY262" i="11"/>
  <c r="BY260" i="11"/>
  <c r="CO229" i="11"/>
  <c r="CO228" i="11"/>
  <c r="CO231" i="11"/>
  <c r="CO262" i="11"/>
  <c r="CO260" i="11"/>
  <c r="DE229" i="11"/>
  <c r="DE228" i="11"/>
  <c r="DE231" i="11"/>
  <c r="DE262" i="11"/>
  <c r="DE260" i="11"/>
  <c r="DU229" i="11"/>
  <c r="DU228" i="11"/>
  <c r="DU231" i="11"/>
  <c r="DU262" i="11"/>
  <c r="DU260" i="11"/>
  <c r="EK229" i="11"/>
  <c r="EK228" i="11"/>
  <c r="EK231" i="11"/>
  <c r="EK262" i="11"/>
  <c r="EK260" i="11"/>
  <c r="FA229" i="11"/>
  <c r="FA228" i="11"/>
  <c r="FA231" i="11"/>
  <c r="FA262" i="11"/>
  <c r="FA260" i="11"/>
  <c r="G47" i="11"/>
  <c r="G50" i="11" s="1"/>
  <c r="G224" i="11"/>
  <c r="AI47" i="11"/>
  <c r="AI50" i="11" s="1"/>
  <c r="AI60" i="11"/>
  <c r="AI63" i="11" s="1"/>
  <c r="AI224" i="11"/>
  <c r="AI225" i="11" s="1"/>
  <c r="BO47" i="11"/>
  <c r="BO50" i="11" s="1"/>
  <c r="BO60" i="11"/>
  <c r="BO63" i="11" s="1"/>
  <c r="BO224" i="11"/>
  <c r="BO225" i="11" s="1"/>
  <c r="CU47" i="11"/>
  <c r="CU50" i="11" s="1"/>
  <c r="CU60" i="11"/>
  <c r="CU63" i="11" s="1"/>
  <c r="CU224" i="11"/>
  <c r="CU225" i="11" s="1"/>
  <c r="EA47" i="11"/>
  <c r="EA50" i="11" s="1"/>
  <c r="EA60" i="11"/>
  <c r="EA63" i="11" s="1"/>
  <c r="EA224" i="11"/>
  <c r="EA225" i="11" s="1"/>
  <c r="BO245" i="11"/>
  <c r="BO243" i="11"/>
  <c r="DK245" i="11"/>
  <c r="DK243" i="11"/>
  <c r="DB243" i="11"/>
  <c r="DB245" i="11"/>
  <c r="EP258" i="11"/>
  <c r="EP256" i="11"/>
  <c r="EA256" i="11"/>
  <c r="EA258" i="11"/>
  <c r="L23" i="11"/>
  <c r="L112" i="11"/>
  <c r="L115" i="11" s="1"/>
  <c r="L128" i="11"/>
  <c r="L129" i="11" s="1"/>
  <c r="AB23" i="11"/>
  <c r="AB112" i="11"/>
  <c r="AB115" i="11" s="1"/>
  <c r="AB128" i="11"/>
  <c r="AB129" i="11" s="1"/>
  <c r="AR23" i="11"/>
  <c r="AR112" i="11"/>
  <c r="AR115" i="11" s="1"/>
  <c r="AR128" i="11"/>
  <c r="AR129" i="11" s="1"/>
  <c r="BH23" i="11"/>
  <c r="BH112" i="11"/>
  <c r="BH115" i="11" s="1"/>
  <c r="BH128" i="11"/>
  <c r="BH129" i="11" s="1"/>
  <c r="BX23" i="11"/>
  <c r="BX112" i="11"/>
  <c r="BX115" i="11" s="1"/>
  <c r="BX128" i="11"/>
  <c r="CN23" i="11"/>
  <c r="CN112" i="11"/>
  <c r="CN115" i="11" s="1"/>
  <c r="CN128" i="11"/>
  <c r="CN129" i="11" s="1"/>
  <c r="CZ23" i="11"/>
  <c r="CZ112" i="11"/>
  <c r="CZ115" i="11" s="1"/>
  <c r="CZ128" i="11"/>
  <c r="CZ129" i="11" s="1"/>
  <c r="DP23" i="11"/>
  <c r="DP112" i="11"/>
  <c r="DP115" i="11" s="1"/>
  <c r="DP128" i="11"/>
  <c r="DP129" i="11" s="1"/>
  <c r="EF23" i="11"/>
  <c r="EF112" i="11"/>
  <c r="EF115" i="11" s="1"/>
  <c r="EF128" i="11"/>
  <c r="EV23" i="11"/>
  <c r="EV112" i="11"/>
  <c r="EV115" i="11" s="1"/>
  <c r="EV128" i="11"/>
  <c r="BJ108" i="11"/>
  <c r="BJ110" i="11"/>
  <c r="AT120" i="11"/>
  <c r="AT122" i="11"/>
  <c r="AT119" i="11"/>
  <c r="DF120" i="11"/>
  <c r="DF122" i="11"/>
  <c r="DF119" i="11"/>
  <c r="BG121" i="11"/>
  <c r="BG123" i="11"/>
  <c r="AF139" i="11"/>
  <c r="AF136" i="11"/>
  <c r="AF137" i="11"/>
  <c r="AV139" i="11"/>
  <c r="AV136" i="11"/>
  <c r="AV137" i="11"/>
  <c r="CR139" i="11"/>
  <c r="CR136" i="11"/>
  <c r="CR137" i="11"/>
  <c r="DH139" i="11"/>
  <c r="DH136" i="11"/>
  <c r="DH137" i="11"/>
  <c r="BL153" i="11"/>
  <c r="BL151" i="11"/>
  <c r="DX153" i="11"/>
  <c r="DX151" i="11"/>
  <c r="W103" i="11"/>
  <c r="W104" i="11"/>
  <c r="AI107" i="11"/>
  <c r="AI106" i="11"/>
  <c r="AI109" i="11"/>
  <c r="AY107" i="11"/>
  <c r="AY106" i="11"/>
  <c r="AY109" i="11"/>
  <c r="BS103" i="11"/>
  <c r="BS104" i="11"/>
  <c r="CA103" i="11"/>
  <c r="CA104" i="11"/>
  <c r="CM103" i="11"/>
  <c r="CM104" i="11"/>
  <c r="DK107" i="11"/>
  <c r="DK106" i="11"/>
  <c r="DK109" i="11"/>
  <c r="EQ107" i="11"/>
  <c r="EQ106" i="11"/>
  <c r="EQ109" i="11"/>
  <c r="Y123" i="11"/>
  <c r="Y121" i="11"/>
  <c r="BO121" i="11"/>
  <c r="BO123" i="11"/>
  <c r="DK121" i="11"/>
  <c r="DK123" i="11"/>
  <c r="EW123" i="11"/>
  <c r="EW121" i="11"/>
  <c r="BB120" i="11"/>
  <c r="BB122" i="11"/>
  <c r="BB119" i="11"/>
  <c r="DN120" i="11"/>
  <c r="DN122" i="11"/>
  <c r="DN119" i="11"/>
  <c r="AI121" i="11"/>
  <c r="AI123" i="11"/>
  <c r="K153" i="11"/>
  <c r="K151" i="11"/>
  <c r="CS153" i="11"/>
  <c r="CS151" i="11"/>
  <c r="K180" i="11"/>
  <c r="AA180" i="11"/>
  <c r="AE129" i="11"/>
  <c r="AQ180" i="11"/>
  <c r="BG180" i="11"/>
  <c r="BK129" i="11"/>
  <c r="BW180" i="11"/>
  <c r="CA129" i="11"/>
  <c r="CM180" i="11"/>
  <c r="DC180" i="11"/>
  <c r="DS180" i="11"/>
  <c r="EI180" i="11"/>
  <c r="EY180" i="11"/>
  <c r="AA206" i="11"/>
  <c r="DC206" i="11"/>
  <c r="T47" i="11"/>
  <c r="T50" i="11" s="1"/>
  <c r="T224" i="11"/>
  <c r="T225" i="11" s="1"/>
  <c r="AZ47" i="11"/>
  <c r="AZ50" i="11" s="1"/>
  <c r="AZ224" i="11"/>
  <c r="AZ225" i="11" s="1"/>
  <c r="CF47" i="11"/>
  <c r="CF50" i="11" s="1"/>
  <c r="CF224" i="11"/>
  <c r="CF225" i="11" s="1"/>
  <c r="DL47" i="11"/>
  <c r="DL50" i="11" s="1"/>
  <c r="DL224" i="11"/>
  <c r="DL225" i="11" s="1"/>
  <c r="ER47" i="11"/>
  <c r="ER50" i="11" s="1"/>
  <c r="ER224" i="11"/>
  <c r="ER225" i="11" s="1"/>
  <c r="F47" i="11"/>
  <c r="F50" i="11" s="1"/>
  <c r="F224" i="11"/>
  <c r="V47" i="11"/>
  <c r="V50" i="11" s="1"/>
  <c r="V224" i="11"/>
  <c r="V225" i="11" s="1"/>
  <c r="AL47" i="11"/>
  <c r="AL50" i="11" s="1"/>
  <c r="AL224" i="11"/>
  <c r="AL225" i="11" s="1"/>
  <c r="BB47" i="11"/>
  <c r="BB50" i="11" s="1"/>
  <c r="BB224" i="11"/>
  <c r="BB225" i="11" s="1"/>
  <c r="BV60" i="11"/>
  <c r="BV63" i="11" s="1"/>
  <c r="BV47" i="11"/>
  <c r="BV50" i="11" s="1"/>
  <c r="BV224" i="11"/>
  <c r="BV225" i="11" s="1"/>
  <c r="DF47" i="11"/>
  <c r="DF50" i="11" s="1"/>
  <c r="DF224" i="11"/>
  <c r="DF225" i="11" s="1"/>
  <c r="EH60" i="11"/>
  <c r="EH63" i="11" s="1"/>
  <c r="EH47" i="11"/>
  <c r="EH50" i="11" s="1"/>
  <c r="EH224" i="11"/>
  <c r="EH225" i="11" s="1"/>
  <c r="AC242" i="11"/>
  <c r="AC244" i="11"/>
  <c r="AC241" i="11"/>
  <c r="BN244" i="11"/>
  <c r="BN241" i="11"/>
  <c r="BN242" i="11"/>
  <c r="DE242" i="11"/>
  <c r="DE244" i="11"/>
  <c r="DE241" i="11"/>
  <c r="EP244" i="11"/>
  <c r="EP241" i="11"/>
  <c r="EP242" i="11"/>
  <c r="EG243" i="11"/>
  <c r="EG245" i="11"/>
  <c r="DT254" i="11"/>
  <c r="DT255" i="11"/>
  <c r="DT257" i="11"/>
  <c r="W256" i="11"/>
  <c r="W258" i="11"/>
  <c r="DO256" i="11"/>
  <c r="DO258" i="11"/>
  <c r="EU206" i="11"/>
  <c r="U67" i="11"/>
  <c r="U68" i="11"/>
  <c r="U70" i="11"/>
  <c r="AK64" i="11"/>
  <c r="AK65" i="11"/>
  <c r="BA67" i="11"/>
  <c r="BA68" i="11"/>
  <c r="BA70" i="11"/>
  <c r="BQ64" i="11"/>
  <c r="BQ65" i="11"/>
  <c r="CG67" i="11"/>
  <c r="CG68" i="11"/>
  <c r="CG70" i="11"/>
  <c r="CW64" i="11"/>
  <c r="CW65" i="11"/>
  <c r="DM67" i="11"/>
  <c r="DM68" i="11"/>
  <c r="DM70" i="11"/>
  <c r="EC64" i="11"/>
  <c r="EC65" i="11"/>
  <c r="ES67" i="11"/>
  <c r="ES68" i="11"/>
  <c r="ES70" i="11"/>
  <c r="O47" i="11"/>
  <c r="O50" i="11" s="1"/>
  <c r="O224" i="11"/>
  <c r="AU47" i="11"/>
  <c r="AU50" i="11" s="1"/>
  <c r="AU60" i="11"/>
  <c r="AU63" i="11" s="1"/>
  <c r="AU224" i="11"/>
  <c r="AU225" i="11" s="1"/>
  <c r="CA47" i="11"/>
  <c r="CA50" i="11" s="1"/>
  <c r="CA60" i="11"/>
  <c r="CA63" i="11" s="1"/>
  <c r="CA224" i="11"/>
  <c r="CA225" i="11" s="1"/>
  <c r="DG47" i="11"/>
  <c r="DG50" i="11" s="1"/>
  <c r="DG60" i="11"/>
  <c r="DG63" i="11" s="1"/>
  <c r="DG224" i="11"/>
  <c r="DG225" i="11" s="1"/>
  <c r="EM47" i="11"/>
  <c r="EM50" i="11" s="1"/>
  <c r="EM60" i="11"/>
  <c r="EM63" i="11" s="1"/>
  <c r="EM224" i="11"/>
  <c r="EM225" i="11" s="1"/>
  <c r="AI245" i="11"/>
  <c r="AI243" i="11"/>
  <c r="EQ245" i="11"/>
  <c r="EQ243" i="11"/>
  <c r="BV243" i="11"/>
  <c r="BV245" i="11"/>
  <c r="DZ258" i="11"/>
  <c r="DZ256" i="11"/>
  <c r="H12" i="11"/>
  <c r="X11" i="11"/>
  <c r="X12" i="11"/>
  <c r="AN11" i="11"/>
  <c r="AN12" i="11"/>
  <c r="BD11" i="11"/>
  <c r="BD12" i="11"/>
  <c r="BT11" i="11"/>
  <c r="BT12" i="11"/>
  <c r="CJ11" i="11"/>
  <c r="CJ12" i="11"/>
  <c r="DD11" i="11"/>
  <c r="DD12" i="11"/>
  <c r="DT11" i="11"/>
  <c r="DT12" i="11"/>
  <c r="EJ11" i="11"/>
  <c r="EJ12" i="11"/>
  <c r="EZ11" i="11"/>
  <c r="EZ12" i="11"/>
  <c r="K103" i="11"/>
  <c r="K104" i="11"/>
  <c r="S107" i="11"/>
  <c r="S106" i="11"/>
  <c r="S109" i="11"/>
  <c r="AM103" i="11"/>
  <c r="AM104" i="11"/>
  <c r="BC103" i="11"/>
  <c r="BC104" i="11"/>
  <c r="BO107" i="11"/>
  <c r="BO106" i="11"/>
  <c r="BO109" i="11"/>
  <c r="CQ103" i="11"/>
  <c r="CQ104" i="11"/>
  <c r="DC103" i="11"/>
  <c r="DC104" i="11"/>
  <c r="DO103" i="11"/>
  <c r="DO104" i="11"/>
  <c r="DW103" i="11"/>
  <c r="DW104" i="11"/>
  <c r="EI103" i="11"/>
  <c r="EI104" i="11"/>
  <c r="EU103" i="11"/>
  <c r="EU104" i="11"/>
  <c r="P47" i="11"/>
  <c r="P50" i="11" s="1"/>
  <c r="P224" i="11"/>
  <c r="AV47" i="11"/>
  <c r="AV50" i="11" s="1"/>
  <c r="AV60" i="11"/>
  <c r="AV63" i="11" s="1"/>
  <c r="AV73" i="11"/>
  <c r="AV76" i="11" s="1"/>
  <c r="AV224" i="11"/>
  <c r="AV225" i="11" s="1"/>
  <c r="CB47" i="11"/>
  <c r="CB50" i="11" s="1"/>
  <c r="CB60" i="11"/>
  <c r="CB63" i="11" s="1"/>
  <c r="CB73" i="11"/>
  <c r="CB76" i="11" s="1"/>
  <c r="CB224" i="11"/>
  <c r="CB225" i="11" s="1"/>
  <c r="DH47" i="11"/>
  <c r="DH50" i="11" s="1"/>
  <c r="DH60" i="11"/>
  <c r="DH63" i="11" s="1"/>
  <c r="DH73" i="11"/>
  <c r="DH76" i="11" s="1"/>
  <c r="DH224" i="11"/>
  <c r="DH225" i="11" s="1"/>
  <c r="EN47" i="11"/>
  <c r="EN50" i="11" s="1"/>
  <c r="EN60" i="11"/>
  <c r="EN63" i="11" s="1"/>
  <c r="EN73" i="11"/>
  <c r="EN76" i="11" s="1"/>
  <c r="EN224" i="11"/>
  <c r="EN225" i="11" s="1"/>
  <c r="T245" i="11"/>
  <c r="T243" i="11"/>
  <c r="AJ245" i="11"/>
  <c r="AJ243" i="11"/>
  <c r="AZ245" i="11"/>
  <c r="AZ243" i="11"/>
  <c r="BP245" i="11"/>
  <c r="BP243" i="11"/>
  <c r="CF245" i="11"/>
  <c r="CF243" i="11"/>
  <c r="CV245" i="11"/>
  <c r="CV243" i="11"/>
  <c r="DL245" i="11"/>
  <c r="DL243" i="11"/>
  <c r="EB245" i="11"/>
  <c r="EB243" i="11"/>
  <c r="ER245" i="11"/>
  <c r="ER243" i="11"/>
  <c r="U123" i="11"/>
  <c r="U121" i="11"/>
  <c r="EC123" i="11"/>
  <c r="EC121" i="11"/>
  <c r="AD129" i="11"/>
  <c r="EH137" i="11"/>
  <c r="EH139" i="11"/>
  <c r="EH136" i="11"/>
  <c r="AS140" i="11"/>
  <c r="AS138" i="11"/>
  <c r="AM153" i="11"/>
  <c r="AM151" i="11"/>
  <c r="DP138" i="11"/>
  <c r="DP140" i="11"/>
  <c r="ES256" i="11"/>
  <c r="ES258" i="11"/>
  <c r="X245" i="11"/>
  <c r="X243" i="11"/>
  <c r="BD245" i="11"/>
  <c r="BD243" i="11"/>
  <c r="CJ245" i="11"/>
  <c r="CJ243" i="11"/>
  <c r="DP245" i="11"/>
  <c r="DP243" i="11"/>
  <c r="EV245" i="11"/>
  <c r="EV243" i="11"/>
  <c r="AE245" i="11"/>
  <c r="AE243" i="11"/>
  <c r="AP258" i="11"/>
  <c r="AP256" i="11"/>
  <c r="DB258" i="11"/>
  <c r="DB256" i="11"/>
  <c r="AW256" i="11"/>
  <c r="AW258" i="11"/>
  <c r="DI258" i="11"/>
  <c r="DI256" i="11"/>
  <c r="CR153" i="11"/>
  <c r="CR151" i="11"/>
  <c r="Q151" i="11"/>
  <c r="Q153" i="11"/>
  <c r="BA153" i="11"/>
  <c r="BA151" i="11"/>
  <c r="EO151" i="11"/>
  <c r="EO153" i="11"/>
  <c r="AA256" i="11"/>
  <c r="AA258" i="11"/>
  <c r="AU256" i="11"/>
  <c r="AU258" i="11"/>
  <c r="BG256" i="11"/>
  <c r="BG258" i="11"/>
  <c r="CA256" i="11"/>
  <c r="CA258" i="11"/>
  <c r="CM258" i="11"/>
  <c r="CM256" i="11"/>
  <c r="DS258" i="11"/>
  <c r="DS256" i="11"/>
  <c r="EY256" i="11"/>
  <c r="EY258" i="11"/>
  <c r="EA138" i="11"/>
  <c r="EA140" i="11"/>
  <c r="AU245" i="11"/>
  <c r="AU243" i="11"/>
  <c r="DJ93" i="11"/>
  <c r="DJ94" i="11"/>
  <c r="DJ96" i="11"/>
  <c r="DJ163" i="11"/>
  <c r="DJ166" i="11" s="1"/>
  <c r="DJ176" i="11"/>
  <c r="DJ179" i="11" s="1"/>
  <c r="DJ189" i="11"/>
  <c r="DJ192" i="11" s="1"/>
  <c r="DJ202" i="11"/>
  <c r="DJ205" i="11" s="1"/>
  <c r="DR179" i="11"/>
  <c r="DR180" i="11"/>
  <c r="ED180" i="11"/>
  <c r="EH129" i="11"/>
  <c r="EL95" i="11"/>
  <c r="EL97" i="11"/>
  <c r="ET129" i="11"/>
  <c r="EX96" i="11"/>
  <c r="EX93" i="11"/>
  <c r="EX94" i="11"/>
  <c r="EX163" i="11"/>
  <c r="EX166" i="11" s="1"/>
  <c r="EX176" i="11"/>
  <c r="EX179" i="11" s="1"/>
  <c r="EX189" i="11"/>
  <c r="EX192" i="11" s="1"/>
  <c r="EX202" i="11"/>
  <c r="EX205" i="11" s="1"/>
  <c r="D206" i="11"/>
  <c r="L106" i="11"/>
  <c r="L107" i="11"/>
  <c r="L109" i="11"/>
  <c r="T206" i="11"/>
  <c r="AB106" i="11"/>
  <c r="AB107" i="11"/>
  <c r="AB109" i="11"/>
  <c r="AJ206" i="11"/>
  <c r="AR106" i="11"/>
  <c r="AR107" i="11"/>
  <c r="AR109" i="11"/>
  <c r="AZ206" i="11"/>
  <c r="BH106" i="11"/>
  <c r="BH107" i="11"/>
  <c r="BH109" i="11"/>
  <c r="BP206" i="11"/>
  <c r="BX106" i="11"/>
  <c r="BX107" i="11"/>
  <c r="BX109" i="11"/>
  <c r="CF206" i="11"/>
  <c r="CN106" i="11"/>
  <c r="CN107" i="11"/>
  <c r="CN109" i="11"/>
  <c r="CV206" i="11"/>
  <c r="DD106" i="11"/>
  <c r="DD107" i="11"/>
  <c r="DD109" i="11"/>
  <c r="DL206" i="11"/>
  <c r="DT106" i="11"/>
  <c r="DT107" i="11"/>
  <c r="DT109" i="11"/>
  <c r="EB206" i="11"/>
  <c r="EJ106" i="11"/>
  <c r="EJ107" i="11"/>
  <c r="EJ109" i="11"/>
  <c r="ER206" i="11"/>
  <c r="EZ106" i="11"/>
  <c r="EZ107" i="11"/>
  <c r="EZ109" i="11"/>
  <c r="O206" i="11"/>
  <c r="CA206" i="11"/>
  <c r="EM206" i="11"/>
  <c r="I60" i="11"/>
  <c r="I63" i="11" s="1"/>
  <c r="Q73" i="11"/>
  <c r="Q76" i="11" s="1"/>
  <c r="Y60" i="11"/>
  <c r="Y63" i="11" s="1"/>
  <c r="AG73" i="11"/>
  <c r="AG76" i="11" s="1"/>
  <c r="AO60" i="11"/>
  <c r="AO63" i="11" s="1"/>
  <c r="AW73" i="11"/>
  <c r="AW76" i="11" s="1"/>
  <c r="BE60" i="11"/>
  <c r="BE63" i="11" s="1"/>
  <c r="BM73" i="11"/>
  <c r="BM76" i="11" s="1"/>
  <c r="BU60" i="11"/>
  <c r="BU63" i="11" s="1"/>
  <c r="CC73" i="11"/>
  <c r="CC76" i="11" s="1"/>
  <c r="CK60" i="11"/>
  <c r="CK63" i="11" s="1"/>
  <c r="CS73" i="11"/>
  <c r="CS76" i="11" s="1"/>
  <c r="DA60" i="11"/>
  <c r="DA63" i="11" s="1"/>
  <c r="DI73" i="11"/>
  <c r="DI76" i="11" s="1"/>
  <c r="DQ60" i="11"/>
  <c r="DQ63" i="11" s="1"/>
  <c r="DY73" i="11"/>
  <c r="DY76" i="11" s="1"/>
  <c r="EG60" i="11"/>
  <c r="EG63" i="11" s="1"/>
  <c r="EO73" i="11"/>
  <c r="EO76" i="11" s="1"/>
  <c r="EW60" i="11"/>
  <c r="EW63" i="11" s="1"/>
  <c r="V244" i="11"/>
  <c r="V241" i="11"/>
  <c r="V242" i="11"/>
  <c r="AQ241" i="11"/>
  <c r="AQ244" i="11"/>
  <c r="AQ242" i="11"/>
  <c r="BM242" i="11"/>
  <c r="BM241" i="11"/>
  <c r="BM244" i="11"/>
  <c r="CH244" i="11"/>
  <c r="CH241" i="11"/>
  <c r="CH242" i="11"/>
  <c r="DC241" i="11"/>
  <c r="DC244" i="11"/>
  <c r="DC242" i="11"/>
  <c r="DY242" i="11"/>
  <c r="DY241" i="11"/>
  <c r="DY244" i="11"/>
  <c r="ET244" i="11"/>
  <c r="ET241" i="11"/>
  <c r="ET242" i="11"/>
  <c r="BJ243" i="11"/>
  <c r="BJ245" i="11"/>
  <c r="DV243" i="11"/>
  <c r="DV245" i="11"/>
  <c r="AF254" i="11"/>
  <c r="AF255" i="11"/>
  <c r="AF257" i="11"/>
  <c r="CR254" i="11"/>
  <c r="CR255" i="11"/>
  <c r="CR257" i="11"/>
  <c r="CP47" i="11"/>
  <c r="CP50" i="11" s="1"/>
  <c r="CP73" i="11"/>
  <c r="CP76" i="11" s="1"/>
  <c r="CP224" i="11"/>
  <c r="CP225" i="11" s="1"/>
  <c r="DV47" i="11"/>
  <c r="DV50" i="11" s="1"/>
  <c r="DV73" i="11"/>
  <c r="DV76" i="11" s="1"/>
  <c r="DV224" i="11"/>
  <c r="DV225" i="11" s="1"/>
  <c r="EX60" i="11"/>
  <c r="EX63" i="11" s="1"/>
  <c r="EX47" i="11"/>
  <c r="EX50" i="11" s="1"/>
  <c r="EX73" i="11"/>
  <c r="EX76" i="11" s="1"/>
  <c r="EX224" i="11"/>
  <c r="EX225" i="11" s="1"/>
  <c r="AX244" i="11"/>
  <c r="AX241" i="11"/>
  <c r="AX242" i="11"/>
  <c r="CD244" i="11"/>
  <c r="CD241" i="11"/>
  <c r="CD242" i="11"/>
  <c r="EK242" i="11"/>
  <c r="EK244" i="11"/>
  <c r="EK241" i="11"/>
  <c r="BE243" i="11"/>
  <c r="BE245" i="11"/>
  <c r="AB254" i="11"/>
  <c r="AB255" i="11"/>
  <c r="AB257" i="11"/>
  <c r="DD254" i="11"/>
  <c r="DD255" i="11"/>
  <c r="DD257" i="11"/>
  <c r="BB258" i="11"/>
  <c r="BB256" i="11"/>
  <c r="ET258" i="11"/>
  <c r="ET256" i="11"/>
  <c r="EU256" i="11"/>
  <c r="EU258" i="11"/>
  <c r="BC206" i="11"/>
  <c r="CI206" i="11"/>
  <c r="AC60" i="11"/>
  <c r="AC63" i="11" s="1"/>
  <c r="AS60" i="11"/>
  <c r="AS63" i="11" s="1"/>
  <c r="BI60" i="11"/>
  <c r="BI63" i="11" s="1"/>
  <c r="BY60" i="11"/>
  <c r="BY63" i="11" s="1"/>
  <c r="CO60" i="11"/>
  <c r="CO63" i="11" s="1"/>
  <c r="DE60" i="11"/>
  <c r="DE63" i="11" s="1"/>
  <c r="DU60" i="11"/>
  <c r="DU63" i="11" s="1"/>
  <c r="EK60" i="11"/>
  <c r="EK63" i="11" s="1"/>
  <c r="FA60" i="11"/>
  <c r="FA63" i="11" s="1"/>
  <c r="K47" i="11"/>
  <c r="K50" i="11" s="1"/>
  <c r="K224" i="11"/>
  <c r="AQ47" i="11"/>
  <c r="AQ50" i="11" s="1"/>
  <c r="AQ73" i="11"/>
  <c r="AQ76" i="11" s="1"/>
  <c r="AQ60" i="11"/>
  <c r="AQ63" i="11" s="1"/>
  <c r="AQ224" i="11"/>
  <c r="AQ225" i="11" s="1"/>
  <c r="BW47" i="11"/>
  <c r="BW50" i="11" s="1"/>
  <c r="BW73" i="11"/>
  <c r="BW76" i="11" s="1"/>
  <c r="BW60" i="11"/>
  <c r="BW63" i="11" s="1"/>
  <c r="BW224" i="11"/>
  <c r="BW225" i="11" s="1"/>
  <c r="DC47" i="11"/>
  <c r="DC50" i="11" s="1"/>
  <c r="DC73" i="11"/>
  <c r="DC76" i="11" s="1"/>
  <c r="DC60" i="11"/>
  <c r="DC63" i="11" s="1"/>
  <c r="DC224" i="11"/>
  <c r="DC225" i="11" s="1"/>
  <c r="EI47" i="11"/>
  <c r="EI50" i="11" s="1"/>
  <c r="EI73" i="11"/>
  <c r="EI76" i="11" s="1"/>
  <c r="EI60" i="11"/>
  <c r="EI63" i="11" s="1"/>
  <c r="EI224" i="11"/>
  <c r="EI225" i="11" s="1"/>
  <c r="DR243" i="11"/>
  <c r="DR245" i="11"/>
  <c r="AX258" i="11"/>
  <c r="AX256" i="11"/>
  <c r="AY256" i="11"/>
  <c r="AY258" i="11"/>
  <c r="L12" i="11"/>
  <c r="AB11" i="11"/>
  <c r="AB12" i="11"/>
  <c r="AR11" i="11"/>
  <c r="AR12" i="11"/>
  <c r="BH12" i="11"/>
  <c r="BH11" i="11"/>
  <c r="BX12" i="11"/>
  <c r="BX11" i="11"/>
  <c r="CN11" i="11"/>
  <c r="CN12" i="11"/>
  <c r="CZ11" i="11"/>
  <c r="CZ12" i="11"/>
  <c r="DP11" i="11"/>
  <c r="DP12" i="11"/>
  <c r="EF11" i="11"/>
  <c r="EF12" i="11"/>
  <c r="EV11" i="11"/>
  <c r="EV12" i="11"/>
  <c r="K121" i="11"/>
  <c r="K123" i="11"/>
  <c r="EI121" i="11"/>
  <c r="EI123" i="11"/>
  <c r="AU138" i="11"/>
  <c r="AU140" i="11"/>
  <c r="DG138" i="11"/>
  <c r="DG140" i="11"/>
  <c r="I123" i="11"/>
  <c r="I121" i="11"/>
  <c r="BE123" i="11"/>
  <c r="BE121" i="11"/>
  <c r="DA123" i="11"/>
  <c r="DA121" i="11"/>
  <c r="EG123" i="11"/>
  <c r="EG121" i="11"/>
  <c r="EQ121" i="11"/>
  <c r="EQ123" i="11"/>
  <c r="O138" i="11"/>
  <c r="O140" i="11"/>
  <c r="G180" i="11"/>
  <c r="K90" i="11"/>
  <c r="K91" i="11"/>
  <c r="O90" i="11"/>
  <c r="O91" i="11"/>
  <c r="W180" i="11"/>
  <c r="AE90" i="11"/>
  <c r="AE91" i="11"/>
  <c r="AM180" i="11"/>
  <c r="AQ90" i="11"/>
  <c r="AQ91" i="11"/>
  <c r="AU90" i="11"/>
  <c r="AU91" i="11"/>
  <c r="BC180" i="11"/>
  <c r="BK91" i="11"/>
  <c r="BK90" i="11"/>
  <c r="BS180" i="11"/>
  <c r="BW90" i="11"/>
  <c r="BW91" i="11"/>
  <c r="CA90" i="11"/>
  <c r="CA91" i="11"/>
  <c r="CI180" i="11"/>
  <c r="CQ90" i="11"/>
  <c r="CQ91" i="11"/>
  <c r="CY180" i="11"/>
  <c r="DC90" i="11"/>
  <c r="DC91" i="11"/>
  <c r="DG90" i="11"/>
  <c r="DG91" i="11"/>
  <c r="DO180" i="11"/>
  <c r="DW91" i="11"/>
  <c r="DW90" i="11"/>
  <c r="EE180" i="11"/>
  <c r="EI90" i="11"/>
  <c r="EI91" i="11"/>
  <c r="EM90" i="11"/>
  <c r="EM91" i="11"/>
  <c r="EU180" i="11"/>
  <c r="K206" i="11"/>
  <c r="BG206" i="11"/>
  <c r="EY206" i="11"/>
  <c r="AB47" i="11"/>
  <c r="AB50" i="11" s="1"/>
  <c r="AB224" i="11"/>
  <c r="AB225" i="11" s="1"/>
  <c r="BH47" i="11"/>
  <c r="BH50" i="11" s="1"/>
  <c r="BH224" i="11"/>
  <c r="BH225" i="11" s="1"/>
  <c r="CN47" i="11"/>
  <c r="CN50" i="11" s="1"/>
  <c r="CN224" i="11"/>
  <c r="CN225" i="11" s="1"/>
  <c r="DT47" i="11"/>
  <c r="DT50" i="11" s="1"/>
  <c r="DT224" i="11"/>
  <c r="DT225" i="11" s="1"/>
  <c r="EZ47" i="11"/>
  <c r="EZ50" i="11" s="1"/>
  <c r="EZ224" i="11"/>
  <c r="EZ225" i="11" s="1"/>
  <c r="J47" i="11"/>
  <c r="J50" i="11" s="1"/>
  <c r="J224" i="11"/>
  <c r="Z60" i="11"/>
  <c r="Z63" i="11" s="1"/>
  <c r="Z47" i="11"/>
  <c r="Z50" i="11" s="1"/>
  <c r="Z224" i="11"/>
  <c r="Z225" i="11" s="1"/>
  <c r="AP60" i="11"/>
  <c r="AP63" i="11" s="1"/>
  <c r="AP47" i="11"/>
  <c r="AP50" i="11" s="1"/>
  <c r="AP224" i="11"/>
  <c r="AP225" i="11" s="1"/>
  <c r="BF60" i="11"/>
  <c r="BF63" i="11" s="1"/>
  <c r="BF47" i="11"/>
  <c r="BF50" i="11" s="1"/>
  <c r="BF224" i="11"/>
  <c r="BF225" i="11" s="1"/>
  <c r="CD60" i="11"/>
  <c r="CD63" i="11" s="1"/>
  <c r="CD73" i="11"/>
  <c r="CD76" i="11" s="1"/>
  <c r="CD47" i="11"/>
  <c r="CD50" i="11" s="1"/>
  <c r="CD224" i="11"/>
  <c r="CD225" i="11" s="1"/>
  <c r="DJ60" i="11"/>
  <c r="DJ63" i="11" s="1"/>
  <c r="DJ73" i="11"/>
  <c r="DJ76" i="11" s="1"/>
  <c r="DJ47" i="11"/>
  <c r="DJ50" i="11" s="1"/>
  <c r="DJ224" i="11"/>
  <c r="DJ225" i="11" s="1"/>
  <c r="ET47" i="11"/>
  <c r="ET50" i="11" s="1"/>
  <c r="ET224" i="11"/>
  <c r="ET225" i="11" s="1"/>
  <c r="AM241" i="11"/>
  <c r="AM244" i="11"/>
  <c r="AM242" i="11"/>
  <c r="CI241" i="11"/>
  <c r="CI244" i="11"/>
  <c r="CI242" i="11"/>
  <c r="DO241" i="11"/>
  <c r="DO244" i="11"/>
  <c r="DO242" i="11"/>
  <c r="AO243" i="11"/>
  <c r="AO245" i="11"/>
  <c r="EW243" i="11"/>
  <c r="EW245" i="11"/>
  <c r="EJ254" i="11"/>
  <c r="EJ255" i="11"/>
  <c r="EJ257" i="11"/>
  <c r="AM256" i="11"/>
  <c r="AM258" i="11"/>
  <c r="M52" i="11"/>
  <c r="M51" i="11"/>
  <c r="U52" i="11"/>
  <c r="U51" i="11"/>
  <c r="AK52" i="11"/>
  <c r="AK51" i="11"/>
  <c r="BA52" i="11"/>
  <c r="BA51" i="11"/>
  <c r="BQ52" i="11"/>
  <c r="BQ51" i="11"/>
  <c r="CG52" i="11"/>
  <c r="CG51" i="11"/>
  <c r="CW52" i="11"/>
  <c r="CW51" i="11"/>
  <c r="DM52" i="11"/>
  <c r="DM51" i="11"/>
  <c r="EC52" i="11"/>
  <c r="EC51" i="11"/>
  <c r="ES52" i="11"/>
  <c r="ES51" i="11"/>
  <c r="W47" i="11"/>
  <c r="W50" i="11" s="1"/>
  <c r="W60" i="11"/>
  <c r="W63" i="11" s="1"/>
  <c r="W73" i="11"/>
  <c r="W76" i="11" s="1"/>
  <c r="W224" i="11"/>
  <c r="W225" i="11" s="1"/>
  <c r="BC47" i="11"/>
  <c r="BC50" i="11" s="1"/>
  <c r="BC60" i="11"/>
  <c r="BC63" i="11" s="1"/>
  <c r="BC73" i="11"/>
  <c r="BC76" i="11" s="1"/>
  <c r="BC224" i="11"/>
  <c r="BC225" i="11" s="1"/>
  <c r="CI47" i="11"/>
  <c r="CI50" i="11" s="1"/>
  <c r="CI60" i="11"/>
  <c r="CI63" i="11" s="1"/>
  <c r="CI73" i="11"/>
  <c r="CI76" i="11" s="1"/>
  <c r="CI224" i="11"/>
  <c r="CI225" i="11" s="1"/>
  <c r="DO47" i="11"/>
  <c r="DO50" i="11" s="1"/>
  <c r="DO60" i="11"/>
  <c r="DO63" i="11" s="1"/>
  <c r="DO73" i="11"/>
  <c r="DO76" i="11" s="1"/>
  <c r="DO224" i="11"/>
  <c r="DO225" i="11" s="1"/>
  <c r="EU47" i="11"/>
  <c r="EU50" i="11" s="1"/>
  <c r="EU60" i="11"/>
  <c r="EU63" i="11" s="1"/>
  <c r="EU73" i="11"/>
  <c r="EU76" i="11" s="1"/>
  <c r="EU224" i="11"/>
  <c r="EU225" i="11" s="1"/>
  <c r="Z243" i="11"/>
  <c r="Z245" i="11"/>
  <c r="AH258" i="11"/>
  <c r="AH256" i="11"/>
  <c r="AI258" i="11"/>
  <c r="AI256" i="11"/>
  <c r="P23" i="11"/>
  <c r="P112" i="11"/>
  <c r="P115" i="11" s="1"/>
  <c r="P128" i="11"/>
  <c r="P129" i="11" s="1"/>
  <c r="AF23" i="11"/>
  <c r="AF112" i="11"/>
  <c r="AF115" i="11" s="1"/>
  <c r="AF128" i="11"/>
  <c r="AV23" i="11"/>
  <c r="AV112" i="11"/>
  <c r="AV115" i="11" s="1"/>
  <c r="AV128" i="11"/>
  <c r="AV129" i="11" s="1"/>
  <c r="BL23" i="11"/>
  <c r="BL112" i="11"/>
  <c r="BL115" i="11" s="1"/>
  <c r="BL128" i="11"/>
  <c r="BL129" i="11" s="1"/>
  <c r="CB23" i="11"/>
  <c r="CB112" i="11"/>
  <c r="CB115" i="11" s="1"/>
  <c r="CB128" i="11"/>
  <c r="CB129" i="11" s="1"/>
  <c r="CR23" i="11"/>
  <c r="CR112" i="11"/>
  <c r="CR115" i="11" s="1"/>
  <c r="CR128" i="11"/>
  <c r="CR129" i="11" s="1"/>
  <c r="DL23" i="11"/>
  <c r="DL112" i="11"/>
  <c r="DL115" i="11" s="1"/>
  <c r="DL128" i="11"/>
  <c r="DL129" i="11" s="1"/>
  <c r="EB23" i="11"/>
  <c r="EB112" i="11"/>
  <c r="EB115" i="11" s="1"/>
  <c r="EB128" i="11"/>
  <c r="EB129" i="11" s="1"/>
  <c r="ER23" i="11"/>
  <c r="ER112" i="11"/>
  <c r="ER115" i="11" s="1"/>
  <c r="ER128" i="11"/>
  <c r="ER129" i="11" s="1"/>
  <c r="X47" i="11"/>
  <c r="X50" i="11" s="1"/>
  <c r="X60" i="11"/>
  <c r="X63" i="11" s="1"/>
  <c r="X224" i="11"/>
  <c r="X225" i="11" s="1"/>
  <c r="BD47" i="11"/>
  <c r="BD50" i="11" s="1"/>
  <c r="BD60" i="11"/>
  <c r="BD63" i="11" s="1"/>
  <c r="BD224" i="11"/>
  <c r="BD225" i="11" s="1"/>
  <c r="CJ47" i="11"/>
  <c r="CJ50" i="11" s="1"/>
  <c r="CJ60" i="11"/>
  <c r="CJ63" i="11" s="1"/>
  <c r="CJ224" i="11"/>
  <c r="CJ225" i="11" s="1"/>
  <c r="DP47" i="11"/>
  <c r="DP50" i="11" s="1"/>
  <c r="DP60" i="11"/>
  <c r="DP63" i="11" s="1"/>
  <c r="DP224" i="11"/>
  <c r="DP225" i="11" s="1"/>
  <c r="EV47" i="11"/>
  <c r="EV50" i="11" s="1"/>
  <c r="EV60" i="11"/>
  <c r="EV63" i="11" s="1"/>
  <c r="EV224" i="11"/>
  <c r="EV225" i="11" s="1"/>
  <c r="CG123" i="11"/>
  <c r="CG121" i="11"/>
  <c r="EV138" i="11"/>
  <c r="EV140" i="11"/>
  <c r="F176" i="11"/>
  <c r="F179" i="11" s="1"/>
  <c r="F202" i="11"/>
  <c r="F205" i="11" s="1"/>
  <c r="F189" i="11"/>
  <c r="F192" i="11" s="1"/>
  <c r="BD138" i="11"/>
  <c r="BD140" i="11"/>
  <c r="EB140" i="11"/>
  <c r="EB138" i="11"/>
  <c r="AV245" i="11"/>
  <c r="CB245" i="11"/>
  <c r="CB243" i="11"/>
  <c r="DH245" i="11"/>
  <c r="DH243" i="11"/>
  <c r="EN245" i="11"/>
  <c r="EN243" i="11"/>
  <c r="DW245" i="11"/>
  <c r="DW243" i="11"/>
  <c r="Z258" i="11"/>
  <c r="Z256" i="11"/>
  <c r="CL258" i="11"/>
  <c r="CL256" i="11"/>
  <c r="EX258" i="11"/>
  <c r="EX256" i="11"/>
  <c r="AK256" i="11"/>
  <c r="AK258" i="11"/>
  <c r="BQ256" i="11"/>
  <c r="BQ258" i="11"/>
  <c r="CW256" i="11"/>
  <c r="CW258" i="11"/>
  <c r="EO256" i="11"/>
  <c r="EO258" i="11"/>
  <c r="BH153" i="11"/>
  <c r="BH151" i="11"/>
  <c r="EM245" i="11"/>
  <c r="EM243" i="11"/>
  <c r="DB180" i="11"/>
  <c r="DB179" i="11"/>
  <c r="DN180" i="11"/>
  <c r="DR129" i="11"/>
  <c r="DV95" i="11"/>
  <c r="DV97" i="11"/>
  <c r="ED129" i="11"/>
  <c r="EH96" i="11"/>
  <c r="EH93" i="11"/>
  <c r="EH163" i="11"/>
  <c r="EH166" i="11" s="1"/>
  <c r="EH176" i="11"/>
  <c r="EH179" i="11" s="1"/>
  <c r="EH189" i="11"/>
  <c r="EH192" i="11" s="1"/>
  <c r="EH202" i="11"/>
  <c r="EH205" i="11" s="1"/>
  <c r="EH94" i="11"/>
  <c r="EP129" i="11"/>
  <c r="ET93" i="11"/>
  <c r="ET94" i="11"/>
  <c r="ET96" i="11"/>
  <c r="ET163" i="11"/>
  <c r="ET166" i="11" s="1"/>
  <c r="ET176" i="11"/>
  <c r="ET179" i="11" s="1"/>
  <c r="ET189" i="11"/>
  <c r="ET192" i="11" s="1"/>
  <c r="ET202" i="11"/>
  <c r="ET205" i="11" s="1"/>
  <c r="H106" i="11"/>
  <c r="H107" i="11"/>
  <c r="H109" i="11"/>
  <c r="P206" i="11"/>
  <c r="X106" i="11"/>
  <c r="X107" i="11"/>
  <c r="X109" i="11"/>
  <c r="AF206" i="11"/>
  <c r="AN106" i="11"/>
  <c r="AN107" i="11"/>
  <c r="AN109" i="11"/>
  <c r="AV206" i="11"/>
  <c r="BD106" i="11"/>
  <c r="BD107" i="11"/>
  <c r="BD109" i="11"/>
  <c r="BL206" i="11"/>
  <c r="BT106" i="11"/>
  <c r="BT109" i="11"/>
  <c r="BT107" i="11"/>
  <c r="CB206" i="11"/>
  <c r="CJ106" i="11"/>
  <c r="CJ109" i="11"/>
  <c r="CJ107" i="11"/>
  <c r="CR206" i="11"/>
  <c r="CZ106" i="11"/>
  <c r="CZ109" i="11"/>
  <c r="CZ107" i="11"/>
  <c r="DH206" i="11"/>
  <c r="DP106" i="11"/>
  <c r="DP109" i="11"/>
  <c r="DP107" i="11"/>
  <c r="DX206" i="11"/>
  <c r="EF106" i="11"/>
  <c r="EF109" i="11"/>
  <c r="EF107" i="11"/>
  <c r="EN206" i="11"/>
  <c r="EV106" i="11"/>
  <c r="EV109" i="11"/>
  <c r="EV107" i="11"/>
  <c r="BK206" i="11"/>
  <c r="DW206" i="11"/>
  <c r="I73" i="11"/>
  <c r="I76" i="11" s="1"/>
  <c r="Q60" i="11"/>
  <c r="Q63" i="11" s="1"/>
  <c r="Y73" i="11"/>
  <c r="Y76" i="11" s="1"/>
  <c r="AG60" i="11"/>
  <c r="AG63" i="11" s="1"/>
  <c r="AO73" i="11"/>
  <c r="AO76" i="11" s="1"/>
  <c r="AW60" i="11"/>
  <c r="AW63" i="11" s="1"/>
  <c r="BE73" i="11"/>
  <c r="BE76" i="11" s="1"/>
  <c r="BM60" i="11"/>
  <c r="BM63" i="11" s="1"/>
  <c r="BU73" i="11"/>
  <c r="BU76" i="11" s="1"/>
  <c r="CC60" i="11"/>
  <c r="CC63" i="11" s="1"/>
  <c r="CK73" i="11"/>
  <c r="CK76" i="11" s="1"/>
  <c r="CS60" i="11"/>
  <c r="CS63" i="11" s="1"/>
  <c r="DA73" i="11"/>
  <c r="DA76" i="11" s="1"/>
  <c r="DI60" i="11"/>
  <c r="DI63" i="11" s="1"/>
  <c r="DQ73" i="11"/>
  <c r="DQ76" i="11" s="1"/>
  <c r="DY60" i="11"/>
  <c r="DY63" i="11" s="1"/>
  <c r="EG73" i="11"/>
  <c r="EG76" i="11" s="1"/>
  <c r="EO60" i="11"/>
  <c r="EO63" i="11" s="1"/>
  <c r="EW73" i="11"/>
  <c r="EW76" i="11" s="1"/>
  <c r="AA241" i="11"/>
  <c r="AA244" i="11"/>
  <c r="AA242" i="11"/>
  <c r="AW242" i="11"/>
  <c r="AW241" i="11"/>
  <c r="AW244" i="11"/>
  <c r="BR244" i="11"/>
  <c r="BR241" i="11"/>
  <c r="BR242" i="11"/>
  <c r="CM241" i="11"/>
  <c r="CM244" i="11"/>
  <c r="CM242" i="11"/>
  <c r="DI242" i="11"/>
  <c r="DI241" i="11"/>
  <c r="DI244" i="11"/>
  <c r="ED244" i="11"/>
  <c r="ED241" i="11"/>
  <c r="ED242" i="11"/>
  <c r="EY241" i="11"/>
  <c r="EY244" i="11"/>
  <c r="EY242" i="11"/>
  <c r="BZ243" i="11"/>
  <c r="BZ245" i="11"/>
  <c r="EL243" i="11"/>
  <c r="EL245" i="11"/>
  <c r="AV254" i="11"/>
  <c r="AV255" i="11"/>
  <c r="AV257" i="11"/>
  <c r="DH254" i="11"/>
  <c r="DH255" i="11"/>
  <c r="DH257" i="11"/>
  <c r="BJ47" i="11"/>
  <c r="BJ50" i="11" s="1"/>
  <c r="BJ224" i="11"/>
  <c r="BJ225" i="11" s="1"/>
  <c r="CX47" i="11"/>
  <c r="CX50" i="11" s="1"/>
  <c r="CX224" i="11"/>
  <c r="CX225" i="11" s="1"/>
  <c r="ED47" i="11"/>
  <c r="ED50" i="11" s="1"/>
  <c r="ED224" i="11"/>
  <c r="ED225" i="11" s="1"/>
  <c r="BI242" i="11"/>
  <c r="BI244" i="11"/>
  <c r="BI241" i="11"/>
  <c r="CT244" i="11"/>
  <c r="CT241" i="11"/>
  <c r="CT242" i="11"/>
  <c r="EU241" i="11"/>
  <c r="EU244" i="11"/>
  <c r="EU242" i="11"/>
  <c r="CK243" i="11"/>
  <c r="CK245" i="11"/>
  <c r="AR254" i="11"/>
  <c r="AR255" i="11"/>
  <c r="AR257" i="11"/>
  <c r="EZ254" i="11"/>
  <c r="EZ255" i="11"/>
  <c r="EZ257" i="11"/>
  <c r="BR258" i="11"/>
  <c r="BR256" i="11"/>
  <c r="BC256" i="11"/>
  <c r="BC258" i="11"/>
  <c r="E52" i="11"/>
  <c r="E51" i="11"/>
  <c r="AC52" i="11"/>
  <c r="AC51" i="11"/>
  <c r="AS52" i="11"/>
  <c r="AS51" i="11"/>
  <c r="BI52" i="11"/>
  <c r="BI51" i="11"/>
  <c r="BY52" i="11"/>
  <c r="BY51" i="11"/>
  <c r="CO52" i="11"/>
  <c r="CO51" i="11"/>
  <c r="DE52" i="11"/>
  <c r="DE51" i="11"/>
  <c r="DU52" i="11"/>
  <c r="DU51" i="11"/>
  <c r="EK52" i="11"/>
  <c r="EK51" i="11"/>
  <c r="FA52" i="11"/>
  <c r="FA51" i="11"/>
  <c r="S47" i="11"/>
  <c r="S50" i="11" s="1"/>
  <c r="S224" i="11"/>
  <c r="AY47" i="11"/>
  <c r="AY50" i="11" s="1"/>
  <c r="AY60" i="11"/>
  <c r="AY63" i="11" s="1"/>
  <c r="AY73" i="11"/>
  <c r="AY76" i="11" s="1"/>
  <c r="AY224" i="11"/>
  <c r="AY225" i="11" s="1"/>
  <c r="CE47" i="11"/>
  <c r="CE50" i="11" s="1"/>
  <c r="CE60" i="11"/>
  <c r="CE63" i="11" s="1"/>
  <c r="CE73" i="11"/>
  <c r="CE76" i="11" s="1"/>
  <c r="CE224" i="11"/>
  <c r="CE225" i="11" s="1"/>
  <c r="DK47" i="11"/>
  <c r="DK50" i="11" s="1"/>
  <c r="DK60" i="11"/>
  <c r="DK63" i="11" s="1"/>
  <c r="DK73" i="11"/>
  <c r="DK76" i="11" s="1"/>
  <c r="DK224" i="11"/>
  <c r="DK225" i="11" s="1"/>
  <c r="EQ47" i="11"/>
  <c r="EQ50" i="11" s="1"/>
  <c r="EQ60" i="11"/>
  <c r="EQ63" i="11" s="1"/>
  <c r="EQ73" i="11"/>
  <c r="EQ76" i="11" s="1"/>
  <c r="EQ224" i="11"/>
  <c r="EQ225" i="11" s="1"/>
  <c r="AY245" i="11"/>
  <c r="AY243" i="11"/>
  <c r="CU245" i="11"/>
  <c r="CU243" i="11"/>
  <c r="EA245" i="11"/>
  <c r="EA243" i="11"/>
  <c r="EH243" i="11"/>
  <c r="EH245" i="11"/>
  <c r="CD258" i="11"/>
  <c r="CD256" i="11"/>
  <c r="BO258" i="11"/>
  <c r="BO256" i="11"/>
  <c r="D23" i="11"/>
  <c r="D112" i="11"/>
  <c r="D115" i="11" s="1"/>
  <c r="D128" i="11"/>
  <c r="D129" i="11" s="1"/>
  <c r="T23" i="11"/>
  <c r="T112" i="11"/>
  <c r="T115" i="11" s="1"/>
  <c r="T128" i="11"/>
  <c r="T129" i="11" s="1"/>
  <c r="AJ23" i="11"/>
  <c r="AJ112" i="11"/>
  <c r="AJ115" i="11" s="1"/>
  <c r="AJ128" i="11"/>
  <c r="AJ129" i="11" s="1"/>
  <c r="AZ23" i="11"/>
  <c r="AZ112" i="11"/>
  <c r="AZ115" i="11" s="1"/>
  <c r="AZ128" i="11"/>
  <c r="AZ129" i="11" s="1"/>
  <c r="BP23" i="11"/>
  <c r="BP112" i="11"/>
  <c r="BP115" i="11" s="1"/>
  <c r="BP128" i="11"/>
  <c r="BP129" i="11" s="1"/>
  <c r="CF23" i="11"/>
  <c r="CF112" i="11"/>
  <c r="CF115" i="11" s="1"/>
  <c r="CF128" i="11"/>
  <c r="CF129" i="11" s="1"/>
  <c r="CV23" i="11"/>
  <c r="CV112" i="11"/>
  <c r="CV115" i="11" s="1"/>
  <c r="CV128" i="11"/>
  <c r="CV129" i="11" s="1"/>
  <c r="DH23" i="11"/>
  <c r="DH112" i="11"/>
  <c r="DH115" i="11" s="1"/>
  <c r="DH128" i="11"/>
  <c r="DH129" i="11" s="1"/>
  <c r="DX23" i="11"/>
  <c r="DX112" i="11"/>
  <c r="DX115" i="11" s="1"/>
  <c r="DX128" i="11"/>
  <c r="DX129" i="11" s="1"/>
  <c r="EN23" i="11"/>
  <c r="EN112" i="11"/>
  <c r="EN115" i="11" s="1"/>
  <c r="EN128" i="11"/>
  <c r="V120" i="11"/>
  <c r="V122" i="11"/>
  <c r="V119" i="11"/>
  <c r="CH120" i="11"/>
  <c r="CH122" i="11"/>
  <c r="CH119" i="11"/>
  <c r="ET120" i="11"/>
  <c r="ET122" i="11"/>
  <c r="ET119" i="11"/>
  <c r="DS121" i="11"/>
  <c r="DS123" i="11"/>
  <c r="P139" i="11"/>
  <c r="P136" i="11"/>
  <c r="P137" i="11"/>
  <c r="BL139" i="11"/>
  <c r="BL136" i="11"/>
  <c r="BL137" i="11"/>
  <c r="CB139" i="11"/>
  <c r="CB136" i="11"/>
  <c r="CB137" i="11"/>
  <c r="U151" i="11"/>
  <c r="U153" i="11"/>
  <c r="CG153" i="11"/>
  <c r="CG151" i="11"/>
  <c r="ES151" i="11"/>
  <c r="ES153" i="11"/>
  <c r="C107" i="11"/>
  <c r="C106" i="11"/>
  <c r="C109" i="11"/>
  <c r="AE103" i="11"/>
  <c r="AE104" i="11"/>
  <c r="AQ103" i="11"/>
  <c r="AQ104" i="11"/>
  <c r="BK103" i="11"/>
  <c r="BK104" i="11"/>
  <c r="BW103" i="11"/>
  <c r="BW104" i="11"/>
  <c r="CI103" i="11"/>
  <c r="CI104" i="11"/>
  <c r="CU107" i="11"/>
  <c r="CU106" i="11"/>
  <c r="CU109" i="11"/>
  <c r="EA107" i="11"/>
  <c r="EA106" i="11"/>
  <c r="EA109" i="11"/>
  <c r="AY121" i="11"/>
  <c r="AY123" i="11"/>
  <c r="CK123" i="11"/>
  <c r="CK121" i="11"/>
  <c r="EA121" i="11"/>
  <c r="EA123" i="11"/>
  <c r="BZ120" i="11"/>
  <c r="BZ122" i="11"/>
  <c r="BZ119" i="11"/>
  <c r="EL120" i="11"/>
  <c r="EL122" i="11"/>
  <c r="EL119" i="11"/>
  <c r="CU121" i="11"/>
  <c r="CU123" i="11"/>
  <c r="EI152" i="11"/>
  <c r="EI150" i="11"/>
  <c r="EI149" i="11"/>
  <c r="C180" i="11"/>
  <c r="S90" i="11"/>
  <c r="S163" i="11" s="1"/>
  <c r="S166" i="11" s="1"/>
  <c r="S202" i="11" s="1"/>
  <c r="S205" i="11" s="1"/>
  <c r="S91" i="11"/>
  <c r="W129" i="11"/>
  <c r="AA90" i="11"/>
  <c r="AA91" i="11"/>
  <c r="AI180" i="11"/>
  <c r="AY90" i="11"/>
  <c r="AY91" i="11"/>
  <c r="BG90" i="11"/>
  <c r="BG91" i="11"/>
  <c r="BO180" i="11"/>
  <c r="BS129" i="11"/>
  <c r="CE90" i="11"/>
  <c r="CE91" i="11"/>
  <c r="CI129" i="11"/>
  <c r="CM90" i="11"/>
  <c r="CM91" i="11"/>
  <c r="CU180" i="11"/>
  <c r="DK180" i="11"/>
  <c r="DS90" i="11"/>
  <c r="DS91" i="11"/>
  <c r="EA180" i="11"/>
  <c r="EQ90" i="11"/>
  <c r="EQ91" i="11"/>
  <c r="EY90" i="11"/>
  <c r="EY91" i="11"/>
  <c r="EI206" i="11"/>
  <c r="D47" i="11"/>
  <c r="D50" i="11" s="1"/>
  <c r="D224" i="11"/>
  <c r="AJ47" i="11"/>
  <c r="AJ50" i="11" s="1"/>
  <c r="AJ224" i="11"/>
  <c r="AJ225" i="11" s="1"/>
  <c r="BP47" i="11"/>
  <c r="BP50" i="11" s="1"/>
  <c r="BP224" i="11"/>
  <c r="BP225" i="11" s="1"/>
  <c r="CV47" i="11"/>
  <c r="CV50" i="11" s="1"/>
  <c r="CV224" i="11"/>
  <c r="CV225" i="11" s="1"/>
  <c r="EB47" i="11"/>
  <c r="EB50" i="11" s="1"/>
  <c r="EB224" i="11"/>
  <c r="EB225" i="11" s="1"/>
  <c r="N47" i="11"/>
  <c r="N50" i="11" s="1"/>
  <c r="N224" i="11"/>
  <c r="AD47" i="11"/>
  <c r="AD50" i="11" s="1"/>
  <c r="AD224" i="11"/>
  <c r="AD225" i="11" s="1"/>
  <c r="AT47" i="11"/>
  <c r="AT50" i="11" s="1"/>
  <c r="AT224" i="11"/>
  <c r="AT225" i="11" s="1"/>
  <c r="BN60" i="11"/>
  <c r="BN63" i="11" s="1"/>
  <c r="BN47" i="11"/>
  <c r="BN50" i="11" s="1"/>
  <c r="BN224" i="11"/>
  <c r="BN225" i="11" s="1"/>
  <c r="CL60" i="11"/>
  <c r="CL63" i="11" s="1"/>
  <c r="CL47" i="11"/>
  <c r="CL50" i="11" s="1"/>
  <c r="CL73" i="11"/>
  <c r="CL76" i="11" s="1"/>
  <c r="CL224" i="11"/>
  <c r="CL225" i="11" s="1"/>
  <c r="DR60" i="11"/>
  <c r="DR63" i="11" s="1"/>
  <c r="DR47" i="11"/>
  <c r="DR50" i="11" s="1"/>
  <c r="DR73" i="11"/>
  <c r="DR76" i="11" s="1"/>
  <c r="DR224" i="11"/>
  <c r="DR225" i="11" s="1"/>
  <c r="AS242" i="11"/>
  <c r="AS244" i="11"/>
  <c r="AS241" i="11"/>
  <c r="CO242" i="11"/>
  <c r="CO244" i="11"/>
  <c r="CO241" i="11"/>
  <c r="DU242" i="11"/>
  <c r="DU244" i="11"/>
  <c r="DU241" i="11"/>
  <c r="BU243" i="11"/>
  <c r="BU245" i="11"/>
  <c r="CH258" i="11"/>
  <c r="CH256" i="11"/>
  <c r="BS256" i="11"/>
  <c r="BS258" i="11"/>
  <c r="EE206" i="11"/>
  <c r="M73" i="11"/>
  <c r="M76" i="11" s="1"/>
  <c r="U73" i="11"/>
  <c r="U76" i="11" s="1"/>
  <c r="AK73" i="11"/>
  <c r="AK76" i="11" s="1"/>
  <c r="BA73" i="11"/>
  <c r="BA76" i="11" s="1"/>
  <c r="BQ73" i="11"/>
  <c r="BQ76" i="11" s="1"/>
  <c r="CG73" i="11"/>
  <c r="CG76" i="11" s="1"/>
  <c r="CW73" i="11"/>
  <c r="CW76" i="11" s="1"/>
  <c r="DM73" i="11"/>
  <c r="DM76" i="11" s="1"/>
  <c r="EC73" i="11"/>
  <c r="EC76" i="11" s="1"/>
  <c r="ES73" i="11"/>
  <c r="ES76" i="11" s="1"/>
  <c r="AE47" i="11"/>
  <c r="AE50" i="11" s="1"/>
  <c r="AE60" i="11"/>
  <c r="AE63" i="11" s="1"/>
  <c r="AE73" i="11"/>
  <c r="AE76" i="11" s="1"/>
  <c r="AE224" i="11"/>
  <c r="AE225" i="11" s="1"/>
  <c r="BK47" i="11"/>
  <c r="BK50" i="11" s="1"/>
  <c r="BK60" i="11"/>
  <c r="BK63" i="11" s="1"/>
  <c r="BK73" i="11"/>
  <c r="BK76" i="11" s="1"/>
  <c r="BK224" i="11"/>
  <c r="BK225" i="11" s="1"/>
  <c r="CQ47" i="11"/>
  <c r="CQ50" i="11" s="1"/>
  <c r="CQ60" i="11"/>
  <c r="CQ63" i="11" s="1"/>
  <c r="CQ73" i="11"/>
  <c r="CQ76" i="11" s="1"/>
  <c r="CQ224" i="11"/>
  <c r="CQ225" i="11" s="1"/>
  <c r="DW47" i="11"/>
  <c r="DW50" i="11" s="1"/>
  <c r="DW60" i="11"/>
  <c r="DW63" i="11" s="1"/>
  <c r="DW73" i="11"/>
  <c r="DW76" i="11" s="1"/>
  <c r="DW224" i="11"/>
  <c r="DW225" i="11" s="1"/>
  <c r="CE245" i="11"/>
  <c r="CE243" i="11"/>
  <c r="AP243" i="11"/>
  <c r="AP245" i="11"/>
  <c r="BN258" i="11"/>
  <c r="BN256" i="11"/>
  <c r="DK256" i="11"/>
  <c r="DK258" i="11"/>
  <c r="P12" i="11"/>
  <c r="AF11" i="11"/>
  <c r="AF12" i="11"/>
  <c r="AV11" i="11"/>
  <c r="AV12" i="11"/>
  <c r="BL11" i="11"/>
  <c r="BL12" i="11"/>
  <c r="CB11" i="11"/>
  <c r="CB12" i="11"/>
  <c r="CR12" i="11"/>
  <c r="CR11" i="11"/>
  <c r="DL12" i="11"/>
  <c r="DL11" i="11"/>
  <c r="EB12" i="11"/>
  <c r="EB11" i="11"/>
  <c r="ER12" i="11"/>
  <c r="ER11" i="11"/>
  <c r="G103" i="11"/>
  <c r="G104" i="11"/>
  <c r="O103" i="11"/>
  <c r="O104" i="11"/>
  <c r="AA103" i="11"/>
  <c r="AA104" i="11"/>
  <c r="AU103" i="11"/>
  <c r="AU104" i="11"/>
  <c r="BG103" i="11"/>
  <c r="BG104" i="11"/>
  <c r="CE107" i="11"/>
  <c r="CE106" i="11"/>
  <c r="CE109" i="11"/>
  <c r="CY103" i="11"/>
  <c r="CY104" i="11"/>
  <c r="DG103" i="11"/>
  <c r="DG104" i="11"/>
  <c r="DS103" i="11"/>
  <c r="DS104" i="11"/>
  <c r="EE103" i="11"/>
  <c r="EE104" i="11"/>
  <c r="EM103" i="11"/>
  <c r="EM104" i="11"/>
  <c r="EY103" i="11"/>
  <c r="EY104" i="11"/>
  <c r="AF47" i="11"/>
  <c r="AF50" i="11" s="1"/>
  <c r="AF73" i="11"/>
  <c r="AF76" i="11" s="1"/>
  <c r="AF224" i="11"/>
  <c r="AF225" i="11" s="1"/>
  <c r="BL47" i="11"/>
  <c r="BL50" i="11" s="1"/>
  <c r="BL73" i="11"/>
  <c r="BL76" i="11" s="1"/>
  <c r="BL224" i="11"/>
  <c r="BL225" i="11" s="1"/>
  <c r="CR47" i="11"/>
  <c r="CR50" i="11" s="1"/>
  <c r="CR73" i="11"/>
  <c r="CR76" i="11" s="1"/>
  <c r="CR224" i="11"/>
  <c r="CR225" i="11" s="1"/>
  <c r="DX47" i="11"/>
  <c r="DX50" i="11" s="1"/>
  <c r="DX73" i="11"/>
  <c r="DX76" i="11" s="1"/>
  <c r="DX224" i="11"/>
  <c r="DX225" i="11" s="1"/>
  <c r="AB245" i="11"/>
  <c r="AB243" i="11"/>
  <c r="AR245" i="11"/>
  <c r="AR243" i="11"/>
  <c r="BH245" i="11"/>
  <c r="BH243" i="11"/>
  <c r="BX245" i="11"/>
  <c r="BX243" i="11"/>
  <c r="CN245" i="11"/>
  <c r="CN243" i="11"/>
  <c r="DD245" i="11"/>
  <c r="DD243" i="11"/>
  <c r="DT245" i="11"/>
  <c r="DT243" i="11"/>
  <c r="EJ245" i="11"/>
  <c r="EJ243" i="11"/>
  <c r="EZ245" i="11"/>
  <c r="EZ243" i="11"/>
  <c r="ES123" i="11"/>
  <c r="ES121" i="11"/>
  <c r="CP129" i="11"/>
  <c r="DE140" i="11"/>
  <c r="DE138" i="11"/>
  <c r="CY153" i="11"/>
  <c r="CY151" i="11"/>
  <c r="CE256" i="11"/>
  <c r="CE258" i="11"/>
  <c r="AN245" i="11"/>
  <c r="BT243" i="11"/>
  <c r="CZ245" i="11"/>
  <c r="CZ243" i="11"/>
  <c r="EF245" i="11"/>
  <c r="EF243" i="11"/>
  <c r="CQ245" i="11"/>
  <c r="CQ243" i="11"/>
  <c r="BV258" i="11"/>
  <c r="BV256" i="11"/>
  <c r="EH258" i="11"/>
  <c r="EH256" i="11"/>
  <c r="AG258" i="11"/>
  <c r="AG256" i="11"/>
  <c r="BM256" i="11"/>
  <c r="CS256" i="11"/>
  <c r="CS258" i="11"/>
  <c r="DY256" i="11"/>
  <c r="DY258" i="11"/>
  <c r="AF153" i="11"/>
  <c r="AF151" i="11"/>
  <c r="CC151" i="11"/>
  <c r="CC153" i="11"/>
  <c r="DM151" i="11"/>
  <c r="DM153" i="11"/>
  <c r="AE256" i="11"/>
  <c r="AE258" i="11"/>
  <c r="AQ256" i="11"/>
  <c r="AQ258" i="11"/>
  <c r="BK256" i="11"/>
  <c r="BK258" i="11"/>
  <c r="BW256" i="11"/>
  <c r="BW258" i="11"/>
  <c r="CQ256" i="11"/>
  <c r="CQ258" i="11"/>
  <c r="DC256" i="11"/>
  <c r="DC258" i="11"/>
  <c r="DW256" i="11"/>
  <c r="DW258" i="11"/>
  <c r="EI256" i="11"/>
  <c r="EI258" i="11"/>
  <c r="DG245" i="11"/>
  <c r="DG243" i="11"/>
  <c r="EC256" i="11"/>
  <c r="EC258" i="11"/>
  <c r="D106" i="11"/>
  <c r="D107" i="11"/>
  <c r="D109" i="11"/>
  <c r="L206" i="11"/>
  <c r="T106" i="11"/>
  <c r="T107" i="11"/>
  <c r="T109" i="11"/>
  <c r="AB206" i="11"/>
  <c r="AJ106" i="11"/>
  <c r="AJ107" i="11"/>
  <c r="AJ109" i="11"/>
  <c r="AR206" i="11"/>
  <c r="AZ106" i="11"/>
  <c r="AZ107" i="11"/>
  <c r="AZ109" i="11"/>
  <c r="BH206" i="11"/>
  <c r="BP106" i="11"/>
  <c r="BP107" i="11"/>
  <c r="BP109" i="11"/>
  <c r="BX206" i="11"/>
  <c r="CF106" i="11"/>
  <c r="CF107" i="11"/>
  <c r="CF109" i="11"/>
  <c r="CN206" i="11"/>
  <c r="CV106" i="11"/>
  <c r="CV107" i="11"/>
  <c r="CV109" i="11"/>
  <c r="DD206" i="11"/>
  <c r="DL106" i="11"/>
  <c r="DL107" i="11"/>
  <c r="DL109" i="11"/>
  <c r="DT206" i="11"/>
  <c r="EB106" i="11"/>
  <c r="EB107" i="11"/>
  <c r="EB109" i="11"/>
  <c r="EJ206" i="11"/>
  <c r="ER106" i="11"/>
  <c r="ER107" i="11"/>
  <c r="ER109" i="11"/>
  <c r="EZ206" i="11"/>
  <c r="AU206" i="11"/>
  <c r="DG206" i="11"/>
  <c r="I52" i="11"/>
  <c r="I51" i="11"/>
  <c r="Q52" i="11"/>
  <c r="Q51" i="11"/>
  <c r="Y52" i="11"/>
  <c r="Y51" i="11"/>
  <c r="AG52" i="11"/>
  <c r="AG51" i="11"/>
  <c r="AO52" i="11"/>
  <c r="AO51" i="11"/>
  <c r="AW52" i="11"/>
  <c r="AW51" i="11"/>
  <c r="BE52" i="11"/>
  <c r="BE51" i="11"/>
  <c r="BM52" i="11"/>
  <c r="BM51" i="11"/>
  <c r="BU52" i="11"/>
  <c r="BU51" i="11"/>
  <c r="CC52" i="11"/>
  <c r="CC51" i="11"/>
  <c r="CK52" i="11"/>
  <c r="CK51" i="11"/>
  <c r="CS52" i="11"/>
  <c r="CS51" i="11"/>
  <c r="DA52" i="11"/>
  <c r="DA51" i="11"/>
  <c r="DI52" i="11"/>
  <c r="DI51" i="11"/>
  <c r="DQ52" i="11"/>
  <c r="DQ51" i="11"/>
  <c r="DY52" i="11"/>
  <c r="DY51" i="11"/>
  <c r="EG52" i="11"/>
  <c r="EG51" i="11"/>
  <c r="EO52" i="11"/>
  <c r="EO51" i="11"/>
  <c r="EW52" i="11"/>
  <c r="EW51" i="11"/>
  <c r="AG242" i="11"/>
  <c r="AG241" i="11"/>
  <c r="AG244" i="11"/>
  <c r="BB244" i="11"/>
  <c r="BB241" i="11"/>
  <c r="BB242" i="11"/>
  <c r="BW241" i="11"/>
  <c r="BW244" i="11"/>
  <c r="BW242" i="11"/>
  <c r="CS242" i="11"/>
  <c r="CS241" i="11"/>
  <c r="CS244" i="11"/>
  <c r="DN244" i="11"/>
  <c r="DN241" i="11"/>
  <c r="DN242" i="11"/>
  <c r="EI241" i="11"/>
  <c r="EI244" i="11"/>
  <c r="EI242" i="11"/>
  <c r="AD243" i="11"/>
  <c r="AD245" i="11"/>
  <c r="CP243" i="11"/>
  <c r="CP245" i="11"/>
  <c r="BL254" i="11"/>
  <c r="BL255" i="11"/>
  <c r="BL257" i="11"/>
  <c r="DX254" i="11"/>
  <c r="DX255" i="11"/>
  <c r="DX257" i="11"/>
  <c r="BZ47" i="11"/>
  <c r="BZ50" i="11" s="1"/>
  <c r="BZ60" i="11"/>
  <c r="BZ63" i="11" s="1"/>
  <c r="BZ73" i="11"/>
  <c r="BZ76" i="11" s="1"/>
  <c r="BZ224" i="11"/>
  <c r="BZ225" i="11" s="1"/>
  <c r="DB47" i="11"/>
  <c r="DB50" i="11" s="1"/>
  <c r="DB73" i="11"/>
  <c r="DB76" i="11" s="1"/>
  <c r="DB224" i="11"/>
  <c r="DB225" i="11" s="1"/>
  <c r="EL47" i="11"/>
  <c r="EL50" i="11" s="1"/>
  <c r="EL60" i="11"/>
  <c r="EL63" i="11" s="1"/>
  <c r="EL73" i="11"/>
  <c r="EL76" i="11" s="1"/>
  <c r="EL224" i="11"/>
  <c r="EL225" i="11" s="1"/>
  <c r="BS241" i="11"/>
  <c r="BS244" i="11"/>
  <c r="BS242" i="11"/>
  <c r="DJ244" i="11"/>
  <c r="DJ241" i="11"/>
  <c r="DJ242" i="11"/>
  <c r="FA242" i="11"/>
  <c r="FA244" i="11"/>
  <c r="FA241" i="11"/>
  <c r="DQ243" i="11"/>
  <c r="DQ245" i="11"/>
  <c r="BX254" i="11"/>
  <c r="BX257" i="11"/>
  <c r="BX255" i="11"/>
  <c r="V258" i="11"/>
  <c r="V256" i="11"/>
  <c r="CX258" i="11"/>
  <c r="CX256" i="11"/>
  <c r="CI256" i="11"/>
  <c r="CI258" i="11"/>
  <c r="AM206" i="11"/>
  <c r="BS206" i="11"/>
  <c r="AC77" i="11"/>
  <c r="AC78" i="11"/>
  <c r="AS81" i="11"/>
  <c r="AS80" i="11"/>
  <c r="AS83" i="11"/>
  <c r="BI77" i="11"/>
  <c r="BI78" i="11"/>
  <c r="BY77" i="11"/>
  <c r="BY78" i="11"/>
  <c r="CO77" i="11"/>
  <c r="CO78" i="11"/>
  <c r="DE81" i="11"/>
  <c r="DE80" i="11"/>
  <c r="DE83" i="11"/>
  <c r="DU77" i="11"/>
  <c r="DU78" i="11"/>
  <c r="EK77" i="11"/>
  <c r="EK78" i="11"/>
  <c r="FA77" i="11"/>
  <c r="FA78" i="11"/>
  <c r="AA47" i="11"/>
  <c r="AA50" i="11" s="1"/>
  <c r="AA60" i="11"/>
  <c r="AA63" i="11" s="1"/>
  <c r="AA73" i="11"/>
  <c r="AA76" i="11" s="1"/>
  <c r="AA224" i="11"/>
  <c r="AA225" i="11" s="1"/>
  <c r="BG47" i="11"/>
  <c r="BG50" i="11" s="1"/>
  <c r="BG60" i="11"/>
  <c r="BG63" i="11" s="1"/>
  <c r="BG73" i="11"/>
  <c r="BG76" i="11" s="1"/>
  <c r="BG224" i="11"/>
  <c r="BG225" i="11" s="1"/>
  <c r="CM47" i="11"/>
  <c r="CM50" i="11" s="1"/>
  <c r="CM60" i="11"/>
  <c r="CM63" i="11" s="1"/>
  <c r="CM73" i="11"/>
  <c r="CM76" i="11" s="1"/>
  <c r="CM224" i="11"/>
  <c r="CM225" i="11" s="1"/>
  <c r="DS47" i="11"/>
  <c r="DS50" i="11" s="1"/>
  <c r="DS60" i="11"/>
  <c r="DS63" i="11" s="1"/>
  <c r="DS73" i="11"/>
  <c r="DS76" i="11" s="1"/>
  <c r="DS224" i="11"/>
  <c r="DS225" i="11" s="1"/>
  <c r="EY47" i="11"/>
  <c r="EY50" i="11" s="1"/>
  <c r="EY60" i="11"/>
  <c r="EY63" i="11" s="1"/>
  <c r="EY73" i="11"/>
  <c r="EY76" i="11" s="1"/>
  <c r="EY224" i="11"/>
  <c r="EY225" i="11" s="1"/>
  <c r="CL243" i="11"/>
  <c r="CL245" i="11"/>
  <c r="EX243" i="11"/>
  <c r="EX245" i="11"/>
  <c r="DJ258" i="11"/>
  <c r="DJ256" i="11"/>
  <c r="CU258" i="11"/>
  <c r="CU256" i="11"/>
  <c r="D12" i="11"/>
  <c r="T12" i="11"/>
  <c r="T11" i="11"/>
  <c r="AJ12" i="11"/>
  <c r="AJ11" i="11"/>
  <c r="AZ12" i="11"/>
  <c r="AZ11" i="11"/>
  <c r="BP12" i="11"/>
  <c r="BP11" i="11"/>
  <c r="CF12" i="11"/>
  <c r="CF11" i="11"/>
  <c r="CV11" i="11"/>
  <c r="CV12" i="11"/>
  <c r="DH12" i="11"/>
  <c r="DH11" i="11"/>
  <c r="DX11" i="11"/>
  <c r="DX12" i="11"/>
  <c r="EN11" i="11"/>
  <c r="EN12" i="11"/>
  <c r="BW121" i="11"/>
  <c r="BW123" i="11"/>
  <c r="X138" i="11"/>
  <c r="X140" i="11"/>
  <c r="CJ138" i="11"/>
  <c r="CJ140" i="11"/>
  <c r="AO123" i="11"/>
  <c r="AO121" i="11"/>
  <c r="BU123" i="11"/>
  <c r="BU121" i="11"/>
  <c r="DQ123" i="11"/>
  <c r="DQ121" i="11"/>
  <c r="CE121" i="11"/>
  <c r="CE123" i="11"/>
  <c r="CA138" i="11"/>
  <c r="CA140" i="11"/>
  <c r="BW153" i="11"/>
  <c r="BW151" i="11"/>
  <c r="AG153" i="11"/>
  <c r="AG151" i="11"/>
  <c r="C90" i="11"/>
  <c r="C91" i="11"/>
  <c r="G90" i="11"/>
  <c r="G91" i="11"/>
  <c r="O180" i="11"/>
  <c r="S180" i="11"/>
  <c r="W90" i="11"/>
  <c r="W91" i="11"/>
  <c r="AE180" i="11"/>
  <c r="AI90" i="11"/>
  <c r="AI91" i="11"/>
  <c r="AM90" i="11"/>
  <c r="AM91" i="11"/>
  <c r="AU180" i="11"/>
  <c r="AY180" i="11"/>
  <c r="BC90" i="11"/>
  <c r="BC91" i="11"/>
  <c r="BK180" i="11"/>
  <c r="BO90" i="11"/>
  <c r="BO91" i="11"/>
  <c r="BS90" i="11"/>
  <c r="BS91" i="11"/>
  <c r="CA180" i="11"/>
  <c r="CE180" i="11"/>
  <c r="CI90" i="11"/>
  <c r="CI91" i="11"/>
  <c r="CQ180" i="11"/>
  <c r="CU90" i="11"/>
  <c r="CU91" i="11"/>
  <c r="CY90" i="11"/>
  <c r="CY91" i="11"/>
  <c r="DG180" i="11"/>
  <c r="DK90" i="11"/>
  <c r="DK91" i="11"/>
  <c r="DO90" i="11"/>
  <c r="DO91" i="11"/>
  <c r="DW180" i="11"/>
  <c r="EA90" i="11"/>
  <c r="EA91" i="11"/>
  <c r="EE90" i="11"/>
  <c r="EE91" i="11"/>
  <c r="EM180" i="11"/>
  <c r="EQ180" i="11"/>
  <c r="EU90" i="11"/>
  <c r="EU91" i="11"/>
  <c r="DS206" i="11"/>
  <c r="L47" i="11"/>
  <c r="L50" i="11" s="1"/>
  <c r="L224" i="11"/>
  <c r="AR47" i="11"/>
  <c r="AR50" i="11" s="1"/>
  <c r="AR60" i="11"/>
  <c r="AR63" i="11" s="1"/>
  <c r="AR224" i="11"/>
  <c r="AR225" i="11" s="1"/>
  <c r="BX47" i="11"/>
  <c r="BX50" i="11" s="1"/>
  <c r="BX60" i="11"/>
  <c r="BX63" i="11" s="1"/>
  <c r="BX224" i="11"/>
  <c r="BX225" i="11" s="1"/>
  <c r="DD47" i="11"/>
  <c r="DD50" i="11" s="1"/>
  <c r="DD60" i="11"/>
  <c r="DD63" i="11" s="1"/>
  <c r="DD224" i="11"/>
  <c r="DD225" i="11" s="1"/>
  <c r="EJ47" i="11"/>
  <c r="EJ50" i="11" s="1"/>
  <c r="EJ60" i="11"/>
  <c r="EJ63" i="11" s="1"/>
  <c r="EJ224" i="11"/>
  <c r="EJ225" i="11" s="1"/>
  <c r="R47" i="11"/>
  <c r="R50" i="11" s="1"/>
  <c r="R224" i="11"/>
  <c r="AH60" i="11"/>
  <c r="AH63" i="11" s="1"/>
  <c r="AH73" i="11"/>
  <c r="AH76" i="11" s="1"/>
  <c r="AH47" i="11"/>
  <c r="AH50" i="11" s="1"/>
  <c r="AH224" i="11"/>
  <c r="AH225" i="11" s="1"/>
  <c r="AX60" i="11"/>
  <c r="AX63" i="11" s="1"/>
  <c r="AX73" i="11"/>
  <c r="AX76" i="11" s="1"/>
  <c r="AX47" i="11"/>
  <c r="AX50" i="11" s="1"/>
  <c r="AX224" i="11"/>
  <c r="AX225" i="11" s="1"/>
  <c r="BR47" i="11"/>
  <c r="BR50" i="11" s="1"/>
  <c r="BR60" i="11"/>
  <c r="BR63" i="11" s="1"/>
  <c r="BR224" i="11"/>
  <c r="BR225" i="11" s="1"/>
  <c r="CT60" i="11"/>
  <c r="CT63" i="11" s="1"/>
  <c r="CT73" i="11"/>
  <c r="CT76" i="11" s="1"/>
  <c r="CT47" i="11"/>
  <c r="CT50" i="11" s="1"/>
  <c r="CT224" i="11"/>
  <c r="CT225" i="11" s="1"/>
  <c r="DZ60" i="11"/>
  <c r="DZ63" i="11" s="1"/>
  <c r="DZ73" i="11"/>
  <c r="DZ76" i="11" s="1"/>
  <c r="DZ47" i="11"/>
  <c r="DZ50" i="11" s="1"/>
  <c r="DZ224" i="11"/>
  <c r="DZ225" i="11" s="1"/>
  <c r="W241" i="11"/>
  <c r="W244" i="11"/>
  <c r="W242" i="11"/>
  <c r="BC241" i="11"/>
  <c r="BC244" i="11"/>
  <c r="BC242" i="11"/>
  <c r="CY241" i="11"/>
  <c r="CY244" i="11"/>
  <c r="CY242" i="11"/>
  <c r="DZ244" i="11"/>
  <c r="DZ241" i="11"/>
  <c r="DZ242" i="11"/>
  <c r="DA243" i="11"/>
  <c r="DA245" i="11"/>
  <c r="BH254" i="11"/>
  <c r="BH255" i="11"/>
  <c r="BH257" i="11"/>
  <c r="DN258" i="11"/>
  <c r="DN256" i="11"/>
  <c r="CY258" i="11"/>
  <c r="CY256" i="11"/>
  <c r="CY206" i="11"/>
  <c r="M248" i="11"/>
  <c r="M251" i="11" s="1"/>
  <c r="M235" i="11"/>
  <c r="M238" i="11" s="1"/>
  <c r="M222" i="11"/>
  <c r="M225" i="11" s="1"/>
  <c r="U229" i="11"/>
  <c r="U228" i="11"/>
  <c r="U231" i="11"/>
  <c r="U260" i="11"/>
  <c r="U262" i="11"/>
  <c r="AK229" i="11"/>
  <c r="AK228" i="11"/>
  <c r="AK231" i="11"/>
  <c r="AK260" i="11"/>
  <c r="AK262" i="11"/>
  <c r="BA229" i="11"/>
  <c r="BA228" i="11"/>
  <c r="BA231" i="11"/>
  <c r="BA260" i="11"/>
  <c r="BA262" i="11"/>
  <c r="BQ229" i="11"/>
  <c r="BQ228" i="11"/>
  <c r="BQ231" i="11"/>
  <c r="BQ260" i="11"/>
  <c r="BQ262" i="11"/>
  <c r="CG229" i="11"/>
  <c r="CG228" i="11"/>
  <c r="CG231" i="11"/>
  <c r="CG260" i="11"/>
  <c r="CG262" i="11"/>
  <c r="CW229" i="11"/>
  <c r="CW228" i="11"/>
  <c r="CW231" i="11"/>
  <c r="CW260" i="11"/>
  <c r="CW262" i="11"/>
  <c r="DM229" i="11"/>
  <c r="DM228" i="11"/>
  <c r="DM231" i="11"/>
  <c r="DM260" i="11"/>
  <c r="DM262" i="11"/>
  <c r="EC229" i="11"/>
  <c r="EC228" i="11"/>
  <c r="EC231" i="11"/>
  <c r="EC262" i="11"/>
  <c r="EC260" i="11"/>
  <c r="ES229" i="11"/>
  <c r="ES228" i="11"/>
  <c r="ES231" i="11"/>
  <c r="ES260" i="11"/>
  <c r="ES262" i="11"/>
  <c r="C47" i="11"/>
  <c r="C50" i="11" s="1"/>
  <c r="C224" i="11"/>
  <c r="AM47" i="11"/>
  <c r="AM50" i="11" s="1"/>
  <c r="AM60" i="11"/>
  <c r="AM63" i="11" s="1"/>
  <c r="AM224" i="11"/>
  <c r="AM225" i="11" s="1"/>
  <c r="BS47" i="11"/>
  <c r="BS50" i="11" s="1"/>
  <c r="BS60" i="11"/>
  <c r="BS63" i="11" s="1"/>
  <c r="BS224" i="11"/>
  <c r="BS225" i="11" s="1"/>
  <c r="CY47" i="11"/>
  <c r="CY50" i="11" s="1"/>
  <c r="CY60" i="11"/>
  <c r="CY63" i="11" s="1"/>
  <c r="CY224" i="11"/>
  <c r="CY225" i="11" s="1"/>
  <c r="EE47" i="11"/>
  <c r="EE50" i="11" s="1"/>
  <c r="EE60" i="11"/>
  <c r="EE63" i="11" s="1"/>
  <c r="EE224" i="11"/>
  <c r="EE225" i="11" s="1"/>
  <c r="BF243" i="11"/>
  <c r="BF245" i="11"/>
  <c r="CT258" i="11"/>
  <c r="CT256" i="11"/>
  <c r="H23" i="11"/>
  <c r="H112" i="11"/>
  <c r="H115" i="11" s="1"/>
  <c r="H128" i="11"/>
  <c r="H129" i="11" s="1"/>
  <c r="X23" i="11"/>
  <c r="X112" i="11"/>
  <c r="X115" i="11" s="1"/>
  <c r="X128" i="11"/>
  <c r="X129" i="11" s="1"/>
  <c r="AN23" i="11"/>
  <c r="AN112" i="11"/>
  <c r="AN115" i="11" s="1"/>
  <c r="AN128" i="11"/>
  <c r="AN129" i="11" s="1"/>
  <c r="BD23" i="11"/>
  <c r="BD112" i="11"/>
  <c r="BD115" i="11" s="1"/>
  <c r="BD128" i="11"/>
  <c r="BD129" i="11" s="1"/>
  <c r="BT23" i="11"/>
  <c r="BT112" i="11"/>
  <c r="BT115" i="11" s="1"/>
  <c r="BT128" i="11"/>
  <c r="BT129" i="11" s="1"/>
  <c r="CJ23" i="11"/>
  <c r="CJ112" i="11"/>
  <c r="CJ115" i="11" s="1"/>
  <c r="CJ128" i="11"/>
  <c r="CJ129" i="11" s="1"/>
  <c r="DD23" i="11"/>
  <c r="DD112" i="11"/>
  <c r="DD115" i="11" s="1"/>
  <c r="DD128" i="11"/>
  <c r="DD129" i="11" s="1"/>
  <c r="DT23" i="11"/>
  <c r="DT112" i="11"/>
  <c r="DT115" i="11" s="1"/>
  <c r="DT128" i="11"/>
  <c r="DT129" i="11" s="1"/>
  <c r="EJ23" i="11"/>
  <c r="EJ112" i="11"/>
  <c r="EJ115" i="11" s="1"/>
  <c r="EJ128" i="11"/>
  <c r="EJ129" i="11" s="1"/>
  <c r="EZ23" i="11"/>
  <c r="EZ112" i="11"/>
  <c r="EZ115" i="11" s="1"/>
  <c r="EZ128" i="11"/>
  <c r="EZ129" i="11" s="1"/>
  <c r="H47" i="11"/>
  <c r="H50" i="11" s="1"/>
  <c r="H224" i="11"/>
  <c r="AN47" i="11"/>
  <c r="AN50" i="11" s="1"/>
  <c r="AN60" i="11"/>
  <c r="AN63" i="11" s="1"/>
  <c r="AN73" i="11"/>
  <c r="AN76" i="11" s="1"/>
  <c r="AN224" i="11"/>
  <c r="AN225" i="11" s="1"/>
  <c r="BT47" i="11"/>
  <c r="BT50" i="11" s="1"/>
  <c r="BT60" i="11"/>
  <c r="BT63" i="11" s="1"/>
  <c r="BT73" i="11"/>
  <c r="BT76" i="11" s="1"/>
  <c r="BT224" i="11"/>
  <c r="BT225" i="11" s="1"/>
  <c r="CZ47" i="11"/>
  <c r="CZ50" i="11" s="1"/>
  <c r="CZ60" i="11"/>
  <c r="CZ63" i="11" s="1"/>
  <c r="CZ73" i="11"/>
  <c r="CZ76" i="11" s="1"/>
  <c r="CZ224" i="11"/>
  <c r="CZ225" i="11" s="1"/>
  <c r="EF47" i="11"/>
  <c r="EF50" i="11" s="1"/>
  <c r="EF60" i="11"/>
  <c r="EF63" i="11" s="1"/>
  <c r="EF73" i="11"/>
  <c r="EF76" i="11" s="1"/>
  <c r="EF224" i="11"/>
  <c r="EF225" i="11" s="1"/>
  <c r="BQ123" i="11"/>
  <c r="BQ121" i="11"/>
  <c r="BP140" i="11"/>
  <c r="BP138" i="11"/>
  <c r="EQ256" i="11"/>
  <c r="EQ258" i="11"/>
  <c r="AF245" i="11"/>
  <c r="AF243" i="11"/>
  <c r="CR245" i="11"/>
  <c r="CR243" i="11"/>
  <c r="BK245" i="11"/>
  <c r="BK243" i="11"/>
  <c r="BF258" i="11"/>
  <c r="BF256" i="11"/>
  <c r="DR258" i="11"/>
  <c r="DR256" i="11"/>
  <c r="U256" i="11"/>
  <c r="U258" i="11"/>
  <c r="CG256" i="11"/>
  <c r="DT153" i="11"/>
  <c r="DT151" i="11"/>
  <c r="CA245" i="11"/>
  <c r="CA243" i="11"/>
  <c r="DM256" i="11"/>
  <c r="DM258" i="11"/>
  <c r="H140" i="11" l="1"/>
  <c r="H138" i="11"/>
  <c r="F170" i="11"/>
  <c r="F172" i="11"/>
  <c r="D151" i="11"/>
  <c r="S123" i="11"/>
  <c r="E60" i="11"/>
  <c r="E63" i="11" s="1"/>
  <c r="Q222" i="11"/>
  <c r="Q225" i="11" s="1"/>
  <c r="Q231" i="11" s="1"/>
  <c r="M123" i="11"/>
  <c r="E73" i="11"/>
  <c r="E76" i="11" s="1"/>
  <c r="E78" i="11" s="1"/>
  <c r="X256" i="11"/>
  <c r="X258" i="11"/>
  <c r="CJ256" i="11"/>
  <c r="CJ258" i="11"/>
  <c r="EV256" i="11"/>
  <c r="EV258" i="11"/>
  <c r="BA258" i="11"/>
  <c r="DG256" i="11"/>
  <c r="Q169" i="11"/>
  <c r="DG44" i="11"/>
  <c r="BP258" i="11"/>
  <c r="EF256" i="11"/>
  <c r="EF258" i="11"/>
  <c r="BT256" i="11"/>
  <c r="BT258" i="11"/>
  <c r="T256" i="11"/>
  <c r="T258" i="11"/>
  <c r="CV256" i="11"/>
  <c r="CV258" i="11"/>
  <c r="Q170" i="11"/>
  <c r="AJ256" i="11"/>
  <c r="AJ258" i="11"/>
  <c r="CU18" i="11"/>
  <c r="BO18" i="11"/>
  <c r="C123" i="11"/>
  <c r="P153" i="11"/>
  <c r="P151" i="11"/>
  <c r="Q172" i="11"/>
  <c r="Q189" i="11"/>
  <c r="Q192" i="11" s="1"/>
  <c r="Q202" i="11"/>
  <c r="Q205" i="11" s="1"/>
  <c r="Q209" i="11" s="1"/>
  <c r="H73" i="11"/>
  <c r="H76" i="11" s="1"/>
  <c r="H78" i="11" s="1"/>
  <c r="S176" i="11"/>
  <c r="S179" i="11" s="1"/>
  <c r="S185" i="11" s="1"/>
  <c r="H60" i="11"/>
  <c r="H63" i="11" s="1"/>
  <c r="R120" i="11"/>
  <c r="G117" i="11"/>
  <c r="G116" i="11"/>
  <c r="G163" i="11"/>
  <c r="G166" i="11" s="1"/>
  <c r="G169" i="11" s="1"/>
  <c r="G173" i="11" s="1"/>
  <c r="I138" i="11"/>
  <c r="I140" i="11"/>
  <c r="R73" i="11"/>
  <c r="R76" i="11" s="1"/>
  <c r="R77" i="11" s="1"/>
  <c r="J60" i="11"/>
  <c r="J63" i="11" s="1"/>
  <c r="O163" i="11"/>
  <c r="O166" i="11" s="1"/>
  <c r="O169" i="11" s="1"/>
  <c r="O173" i="11" s="1"/>
  <c r="O117" i="11"/>
  <c r="O116" i="11"/>
  <c r="EM258" i="11"/>
  <c r="BL243" i="11"/>
  <c r="DX243" i="11"/>
  <c r="EM44" i="11"/>
  <c r="D138" i="11"/>
  <c r="E121" i="11"/>
  <c r="S189" i="11"/>
  <c r="S192" i="11" s="1"/>
  <c r="K163" i="11"/>
  <c r="K166" i="11" s="1"/>
  <c r="K189" i="11" s="1"/>
  <c r="K192" i="11" s="1"/>
  <c r="G202" i="11"/>
  <c r="G205" i="11" s="1"/>
  <c r="G209" i="11" s="1"/>
  <c r="I153" i="11"/>
  <c r="R119" i="11"/>
  <c r="R123" i="11" s="1"/>
  <c r="M163" i="11"/>
  <c r="M166" i="11" s="1"/>
  <c r="M202" i="11" s="1"/>
  <c r="M205" i="11" s="1"/>
  <c r="R163" i="11"/>
  <c r="R166" i="11" s="1"/>
  <c r="R176" i="11" s="1"/>
  <c r="R179" i="11" s="1"/>
  <c r="C163" i="11"/>
  <c r="D17" i="28" s="1"/>
  <c r="S169" i="11"/>
  <c r="S170" i="11"/>
  <c r="S172" i="11"/>
  <c r="I163" i="11"/>
  <c r="I166" i="11" s="1"/>
  <c r="I189" i="11" s="1"/>
  <c r="I192" i="11" s="1"/>
  <c r="R122" i="11"/>
  <c r="E163" i="11"/>
  <c r="E166" i="11" s="1"/>
  <c r="E189" i="11" s="1"/>
  <c r="E192" i="11" s="1"/>
  <c r="R60" i="11"/>
  <c r="R63" i="11" s="1"/>
  <c r="R64" i="11" s="1"/>
  <c r="S73" i="11"/>
  <c r="S76" i="11" s="1"/>
  <c r="K60" i="11"/>
  <c r="K63" i="11" s="1"/>
  <c r="K65" i="11" s="1"/>
  <c r="M64" i="11"/>
  <c r="M65" i="11"/>
  <c r="N140" i="11"/>
  <c r="N138" i="11"/>
  <c r="N117" i="11"/>
  <c r="N116" i="11"/>
  <c r="S60" i="11"/>
  <c r="S63" i="11" s="1"/>
  <c r="S64" i="11" s="1"/>
  <c r="K73" i="11"/>
  <c r="K76" i="11" s="1"/>
  <c r="K77" i="11" s="1"/>
  <c r="P73" i="11"/>
  <c r="P76" i="11" s="1"/>
  <c r="O60" i="11"/>
  <c r="O63" i="11" s="1"/>
  <c r="O64" i="11" s="1"/>
  <c r="G60" i="11"/>
  <c r="G63" i="11" s="1"/>
  <c r="G64" i="11" s="1"/>
  <c r="C60" i="11"/>
  <c r="C63" i="11" s="1"/>
  <c r="C64" i="11" s="1"/>
  <c r="L60" i="11"/>
  <c r="L63" i="11" s="1"/>
  <c r="P60" i="11"/>
  <c r="P63" i="11" s="1"/>
  <c r="P64" i="11" s="1"/>
  <c r="Q216" i="11"/>
  <c r="J117" i="11"/>
  <c r="J116" i="11"/>
  <c r="CC256" i="11"/>
  <c r="AE16" i="11"/>
  <c r="AE18" i="11"/>
  <c r="CA16" i="11"/>
  <c r="CA18" i="11"/>
  <c r="AU16" i="11"/>
  <c r="AU18" i="11"/>
  <c r="BK16" i="11"/>
  <c r="BK18" i="11"/>
  <c r="M229" i="11"/>
  <c r="M228" i="11"/>
  <c r="M231" i="11"/>
  <c r="M262" i="11"/>
  <c r="M260" i="11"/>
  <c r="E229" i="11"/>
  <c r="E228" i="11"/>
  <c r="E231" i="11"/>
  <c r="E260" i="11"/>
  <c r="E262" i="11"/>
  <c r="V185" i="11"/>
  <c r="V182" i="11"/>
  <c r="V183" i="11"/>
  <c r="EX185" i="11"/>
  <c r="EX183" i="11"/>
  <c r="EX182" i="11"/>
  <c r="BR185" i="11"/>
  <c r="BR183" i="11"/>
  <c r="BR182" i="11"/>
  <c r="EH185" i="11"/>
  <c r="EH182" i="11"/>
  <c r="EH183" i="11"/>
  <c r="ES170" i="11"/>
  <c r="ES169" i="11"/>
  <c r="ES172" i="11"/>
  <c r="F185" i="11"/>
  <c r="F183" i="11"/>
  <c r="F182" i="11"/>
  <c r="F216" i="11"/>
  <c r="F214" i="11"/>
  <c r="CH185" i="11"/>
  <c r="CH182" i="11"/>
  <c r="CH183" i="11"/>
  <c r="BT77" i="11"/>
  <c r="BT78" i="11"/>
  <c r="EJ116" i="11"/>
  <c r="EJ117" i="11"/>
  <c r="H116" i="11"/>
  <c r="H117" i="11"/>
  <c r="BS64" i="11"/>
  <c r="BS65" i="11"/>
  <c r="CT77" i="11"/>
  <c r="CT78" i="11"/>
  <c r="AX77" i="11"/>
  <c r="AX78" i="11"/>
  <c r="EJ64" i="11"/>
  <c r="EJ65" i="11"/>
  <c r="L64" i="11"/>
  <c r="L65" i="11"/>
  <c r="CM77" i="11"/>
  <c r="CM78" i="11"/>
  <c r="FA81" i="11"/>
  <c r="FA83" i="11"/>
  <c r="FA80" i="11"/>
  <c r="BZ77" i="11"/>
  <c r="BZ78" i="11"/>
  <c r="BW245" i="11"/>
  <c r="BW243" i="11"/>
  <c r="EW55" i="11"/>
  <c r="EW57" i="11"/>
  <c r="EW54" i="11"/>
  <c r="DA54" i="11"/>
  <c r="DA55" i="11"/>
  <c r="DA57" i="11"/>
  <c r="BE54" i="11"/>
  <c r="BE55" i="11"/>
  <c r="BE57" i="11"/>
  <c r="Y54" i="11"/>
  <c r="Y55" i="11"/>
  <c r="Y57" i="11"/>
  <c r="AJ108" i="11"/>
  <c r="AJ110" i="11"/>
  <c r="DX228" i="11"/>
  <c r="DX260" i="11"/>
  <c r="DX231" i="11"/>
  <c r="DX229" i="11"/>
  <c r="DX262" i="11"/>
  <c r="AF228" i="11"/>
  <c r="AF260" i="11"/>
  <c r="AF231" i="11"/>
  <c r="AF262" i="11"/>
  <c r="AF229" i="11"/>
  <c r="BG107" i="11"/>
  <c r="BG109" i="11"/>
  <c r="BG106" i="11"/>
  <c r="AF14" i="11"/>
  <c r="AF17" i="11"/>
  <c r="AF15" i="11"/>
  <c r="DW77" i="11"/>
  <c r="DW78" i="11"/>
  <c r="AE77" i="11"/>
  <c r="AE78" i="11"/>
  <c r="M77" i="11"/>
  <c r="M78" i="11"/>
  <c r="DU243" i="11"/>
  <c r="DU245" i="11"/>
  <c r="BN64" i="11"/>
  <c r="BN65" i="11"/>
  <c r="AD51" i="11"/>
  <c r="AD52" i="11"/>
  <c r="CV51" i="11"/>
  <c r="CV52" i="11"/>
  <c r="D51" i="11"/>
  <c r="D52" i="11"/>
  <c r="BG96" i="11"/>
  <c r="BG93" i="11"/>
  <c r="BG94" i="11"/>
  <c r="BG163" i="11"/>
  <c r="BG166" i="11" s="1"/>
  <c r="BG189" i="11"/>
  <c r="BG192" i="11" s="1"/>
  <c r="BG202" i="11"/>
  <c r="BG205" i="11" s="1"/>
  <c r="BG176" i="11"/>
  <c r="BG179" i="11" s="1"/>
  <c r="EI153" i="11"/>
  <c r="EI151" i="11"/>
  <c r="BZ121" i="11"/>
  <c r="BZ123" i="11"/>
  <c r="AJ24" i="11"/>
  <c r="AJ25" i="11"/>
  <c r="DK77" i="11"/>
  <c r="DK78" i="11"/>
  <c r="S77" i="11"/>
  <c r="S78" i="11"/>
  <c r="AR256" i="11"/>
  <c r="AR258" i="11"/>
  <c r="CX51" i="11"/>
  <c r="CX52" i="11"/>
  <c r="DQ77" i="11"/>
  <c r="DQ78" i="11"/>
  <c r="Y77" i="11"/>
  <c r="Y78" i="11"/>
  <c r="DP108" i="11"/>
  <c r="DP110" i="11"/>
  <c r="BD108" i="11"/>
  <c r="BD110" i="11"/>
  <c r="DN185" i="11"/>
  <c r="DN183" i="11"/>
  <c r="DN182" i="11"/>
  <c r="EV64" i="11"/>
  <c r="EV65" i="11"/>
  <c r="CJ64" i="11"/>
  <c r="CJ65" i="11"/>
  <c r="X64" i="11"/>
  <c r="X65" i="11"/>
  <c r="CB24" i="11"/>
  <c r="CB25" i="11"/>
  <c r="P25" i="11"/>
  <c r="DO77" i="11"/>
  <c r="DO78" i="11"/>
  <c r="W77" i="11"/>
  <c r="W78" i="11"/>
  <c r="ET51" i="11"/>
  <c r="ET52" i="11"/>
  <c r="BF64" i="11"/>
  <c r="BF65" i="11"/>
  <c r="J64" i="11"/>
  <c r="J65" i="11"/>
  <c r="DT51" i="11"/>
  <c r="DT52" i="11"/>
  <c r="AB51" i="11"/>
  <c r="AB52" i="11"/>
  <c r="AU96" i="11"/>
  <c r="AU93" i="11"/>
  <c r="AU94" i="11"/>
  <c r="AU176" i="11"/>
  <c r="AU179" i="11" s="1"/>
  <c r="AU202" i="11"/>
  <c r="AU205" i="11" s="1"/>
  <c r="AU163" i="11"/>
  <c r="AU166" i="11" s="1"/>
  <c r="AU189" i="11"/>
  <c r="AU192" i="11" s="1"/>
  <c r="EF14" i="11"/>
  <c r="EF17" i="11"/>
  <c r="EF15" i="11"/>
  <c r="AR14" i="11"/>
  <c r="AR17" i="11"/>
  <c r="AR15" i="11"/>
  <c r="BW64" i="11"/>
  <c r="BW65" i="11"/>
  <c r="CP262" i="11"/>
  <c r="CP229" i="11"/>
  <c r="CP228" i="11"/>
  <c r="CP260" i="11"/>
  <c r="CP231" i="11"/>
  <c r="CH243" i="11"/>
  <c r="CH245" i="11"/>
  <c r="CC77" i="11"/>
  <c r="CC78" i="11"/>
  <c r="BH108" i="11"/>
  <c r="BH110" i="11"/>
  <c r="DJ172" i="11"/>
  <c r="DJ170" i="11"/>
  <c r="DJ214" i="11"/>
  <c r="DJ216" i="11"/>
  <c r="DJ169" i="11"/>
  <c r="AV77" i="11"/>
  <c r="AV78" i="11"/>
  <c r="DW107" i="11"/>
  <c r="DW106" i="11"/>
  <c r="DW109" i="11"/>
  <c r="DG231" i="11"/>
  <c r="DG260" i="11"/>
  <c r="DG262" i="11"/>
  <c r="DG229" i="11"/>
  <c r="DG228" i="11"/>
  <c r="EC67" i="11"/>
  <c r="EC68" i="11"/>
  <c r="EC70" i="11"/>
  <c r="BN243" i="11"/>
  <c r="BN245" i="11"/>
  <c r="DF51" i="11"/>
  <c r="DF52" i="11"/>
  <c r="F51" i="11"/>
  <c r="F52" i="11"/>
  <c r="DL51" i="11"/>
  <c r="DL52" i="11"/>
  <c r="T51" i="11"/>
  <c r="T52" i="11"/>
  <c r="AR116" i="11"/>
  <c r="AR117" i="11"/>
  <c r="BO64" i="11"/>
  <c r="BO65" i="11"/>
  <c r="DN77" i="11"/>
  <c r="DN78" i="11"/>
  <c r="EG261" i="11"/>
  <c r="EG232" i="11"/>
  <c r="EG259" i="11"/>
  <c r="EG230" i="11"/>
  <c r="EG263" i="11"/>
  <c r="EN108" i="11"/>
  <c r="EN110" i="11"/>
  <c r="CB108" i="11"/>
  <c r="CB110" i="11"/>
  <c r="DR172" i="11"/>
  <c r="DR170" i="11"/>
  <c r="DR214" i="11"/>
  <c r="DR169" i="11"/>
  <c r="DR216" i="11"/>
  <c r="BR196" i="11"/>
  <c r="BR198" i="11"/>
  <c r="BR195" i="11"/>
  <c r="BF95" i="11"/>
  <c r="BF97" i="11"/>
  <c r="AL185" i="11"/>
  <c r="AL182" i="11"/>
  <c r="AL183" i="11"/>
  <c r="BO138" i="11"/>
  <c r="BO140" i="11"/>
  <c r="AT108" i="11"/>
  <c r="AT110" i="11"/>
  <c r="AO110" i="11"/>
  <c r="AO108" i="11"/>
  <c r="FA209" i="11"/>
  <c r="FA208" i="11"/>
  <c r="FA211" i="11"/>
  <c r="EK170" i="11"/>
  <c r="EK169" i="11"/>
  <c r="EK172" i="11"/>
  <c r="EK216" i="11"/>
  <c r="EK214" i="11"/>
  <c r="DM182" i="11"/>
  <c r="DM185" i="11"/>
  <c r="DM183" i="11"/>
  <c r="CO209" i="11"/>
  <c r="CO208" i="11"/>
  <c r="CO211" i="11"/>
  <c r="BY170" i="11"/>
  <c r="BY169" i="11"/>
  <c r="BY172" i="11"/>
  <c r="BY216" i="11"/>
  <c r="BY214" i="11"/>
  <c r="BA182" i="11"/>
  <c r="BA185" i="11"/>
  <c r="BA183" i="11"/>
  <c r="AC196" i="11"/>
  <c r="AC195" i="11"/>
  <c r="AC198" i="11"/>
  <c r="CJ93" i="11"/>
  <c r="CJ94" i="11"/>
  <c r="CJ96" i="11"/>
  <c r="CD44" i="11"/>
  <c r="CD42" i="11"/>
  <c r="EL196" i="11"/>
  <c r="EL198" i="11"/>
  <c r="EL195" i="11"/>
  <c r="CP209" i="11"/>
  <c r="CP211" i="11"/>
  <c r="CP208" i="11"/>
  <c r="BJ185" i="11"/>
  <c r="BJ182" i="11"/>
  <c r="BJ183" i="11"/>
  <c r="AP185" i="11"/>
  <c r="AP182" i="11"/>
  <c r="AP183" i="11"/>
  <c r="V95" i="11"/>
  <c r="V97" i="11"/>
  <c r="AX110" i="11"/>
  <c r="AX108" i="11"/>
  <c r="EY138" i="11"/>
  <c r="EY140" i="11"/>
  <c r="EC109" i="11"/>
  <c r="EC106" i="11"/>
  <c r="EC107" i="11"/>
  <c r="DR138" i="11"/>
  <c r="DR140" i="11"/>
  <c r="BF138" i="11"/>
  <c r="BF140" i="11"/>
  <c r="Q140" i="11"/>
  <c r="Q138" i="11"/>
  <c r="DL93" i="11"/>
  <c r="DL96" i="11"/>
  <c r="DL94" i="11"/>
  <c r="DL163" i="11"/>
  <c r="DL166" i="11" s="1"/>
  <c r="AZ42" i="11"/>
  <c r="AZ44" i="11"/>
  <c r="AA29" i="11"/>
  <c r="AA31" i="11"/>
  <c r="V29" i="11"/>
  <c r="V31" i="11"/>
  <c r="ED209" i="11"/>
  <c r="ED211" i="11"/>
  <c r="ED208" i="11"/>
  <c r="CP172" i="11"/>
  <c r="CP214" i="11"/>
  <c r="CP169" i="11"/>
  <c r="CP170" i="11"/>
  <c r="CP216" i="11"/>
  <c r="Z95" i="11"/>
  <c r="Z97" i="11"/>
  <c r="CX42" i="11"/>
  <c r="CX44" i="11"/>
  <c r="CQ29" i="11"/>
  <c r="CQ31" i="11"/>
  <c r="AH29" i="11"/>
  <c r="AH31" i="11"/>
  <c r="EH16" i="11"/>
  <c r="EH18" i="11"/>
  <c r="DF171" i="11"/>
  <c r="DF213" i="11"/>
  <c r="DF217" i="11"/>
  <c r="DF215" i="11"/>
  <c r="DF173" i="11"/>
  <c r="DB95" i="11"/>
  <c r="DB97" i="11"/>
  <c r="BV185" i="11"/>
  <c r="BV182" i="11"/>
  <c r="BV183" i="11"/>
  <c r="BB172" i="11"/>
  <c r="BB214" i="11"/>
  <c r="BB169" i="11"/>
  <c r="BB170" i="11"/>
  <c r="BB216" i="11"/>
  <c r="R110" i="11"/>
  <c r="R108" i="11"/>
  <c r="DV196" i="11"/>
  <c r="DV198" i="11"/>
  <c r="DV195" i="11"/>
  <c r="EZ93" i="11"/>
  <c r="EZ94" i="11"/>
  <c r="EZ96" i="11"/>
  <c r="BH93" i="11"/>
  <c r="BH94" i="11"/>
  <c r="BH96" i="11"/>
  <c r="BH189" i="11"/>
  <c r="BH192" i="11" s="1"/>
  <c r="DX42" i="11"/>
  <c r="DX44" i="11"/>
  <c r="CR42" i="11"/>
  <c r="CR44" i="11"/>
  <c r="BD42" i="11"/>
  <c r="BD44" i="11"/>
  <c r="DO29" i="11"/>
  <c r="DO31" i="11"/>
  <c r="AT29" i="11"/>
  <c r="AT31" i="11"/>
  <c r="DJ16" i="11"/>
  <c r="DJ18" i="11"/>
  <c r="AD16" i="11"/>
  <c r="AD18" i="11"/>
  <c r="BZ197" i="11"/>
  <c r="BZ199" i="11"/>
  <c r="BT64" i="11"/>
  <c r="BT65" i="11"/>
  <c r="EJ25" i="11"/>
  <c r="EJ24" i="11"/>
  <c r="BS51" i="11"/>
  <c r="BS52" i="11"/>
  <c r="W245" i="11"/>
  <c r="W243" i="11"/>
  <c r="AX64" i="11"/>
  <c r="AX65" i="11"/>
  <c r="BX51" i="11"/>
  <c r="BX52" i="11"/>
  <c r="EA96" i="11"/>
  <c r="EA93" i="11"/>
  <c r="EA94" i="11"/>
  <c r="EA163" i="11"/>
  <c r="EA166" i="11" s="1"/>
  <c r="EA189" i="11"/>
  <c r="EA192" i="11" s="1"/>
  <c r="EA202" i="11"/>
  <c r="EA205" i="11" s="1"/>
  <c r="EA176" i="11"/>
  <c r="EA179" i="11" s="1"/>
  <c r="BO96" i="11"/>
  <c r="BO93" i="11"/>
  <c r="BO94" i="11"/>
  <c r="BO163" i="11"/>
  <c r="BO166" i="11" s="1"/>
  <c r="BO189" i="11"/>
  <c r="BO192" i="11" s="1"/>
  <c r="BO202" i="11"/>
  <c r="BO205" i="11" s="1"/>
  <c r="BO176" i="11"/>
  <c r="BO179" i="11" s="1"/>
  <c r="CM64" i="11"/>
  <c r="CM65" i="11"/>
  <c r="EL64" i="11"/>
  <c r="EL65" i="11"/>
  <c r="DX77" i="11"/>
  <c r="DX78" i="11"/>
  <c r="AF77" i="11"/>
  <c r="AF78" i="11"/>
  <c r="EY107" i="11"/>
  <c r="EY109" i="11"/>
  <c r="EY106" i="11"/>
  <c r="EE107" i="11"/>
  <c r="EE106" i="11"/>
  <c r="EE109" i="11"/>
  <c r="DG107" i="11"/>
  <c r="DG106" i="11"/>
  <c r="DG109" i="11"/>
  <c r="CE108" i="11"/>
  <c r="CE110" i="11"/>
  <c r="ER14" i="11"/>
  <c r="ER17" i="11"/>
  <c r="ER15" i="11"/>
  <c r="DL14" i="11"/>
  <c r="DL17" i="11"/>
  <c r="DL15" i="11"/>
  <c r="BK64" i="11"/>
  <c r="BK65" i="11"/>
  <c r="AE64" i="11"/>
  <c r="AE65" i="11"/>
  <c r="DM77" i="11"/>
  <c r="DM157" i="11" s="1"/>
  <c r="DM78" i="11"/>
  <c r="BA77" i="11"/>
  <c r="BA78" i="11"/>
  <c r="DR262" i="11"/>
  <c r="DR229" i="11"/>
  <c r="DR260" i="11"/>
  <c r="DR228" i="11"/>
  <c r="DR231" i="11"/>
  <c r="CL262" i="11"/>
  <c r="CL229" i="11"/>
  <c r="CL228" i="11"/>
  <c r="CL260" i="11"/>
  <c r="CL231" i="11"/>
  <c r="BN262" i="11"/>
  <c r="BN229" i="11"/>
  <c r="BN228" i="11"/>
  <c r="BN231" i="11"/>
  <c r="BN260" i="11"/>
  <c r="AT262" i="11"/>
  <c r="AT229" i="11"/>
  <c r="AT228" i="11"/>
  <c r="AT260" i="11"/>
  <c r="AT231" i="11"/>
  <c r="AD262" i="11"/>
  <c r="AD229" i="11"/>
  <c r="AD228" i="11"/>
  <c r="AD260" i="11"/>
  <c r="AD231" i="11"/>
  <c r="N235" i="11"/>
  <c r="N238" i="11" s="1"/>
  <c r="N248" i="11"/>
  <c r="N251" i="11" s="1"/>
  <c r="N222" i="11"/>
  <c r="N225" i="11" s="1"/>
  <c r="EB228" i="11"/>
  <c r="EB260" i="11"/>
  <c r="EB231" i="11"/>
  <c r="EB262" i="11"/>
  <c r="EB229" i="11"/>
  <c r="CV228" i="11"/>
  <c r="CV260" i="11"/>
  <c r="CV231" i="11"/>
  <c r="CV262" i="11"/>
  <c r="CV229" i="11"/>
  <c r="BP228" i="11"/>
  <c r="BP260" i="11"/>
  <c r="BP231" i="11"/>
  <c r="BP229" i="11"/>
  <c r="BP262" i="11"/>
  <c r="AJ228" i="11"/>
  <c r="AJ260" i="11"/>
  <c r="AJ231" i="11"/>
  <c r="AJ229" i="11"/>
  <c r="AJ262" i="11"/>
  <c r="D222" i="11"/>
  <c r="D225" i="11" s="1"/>
  <c r="D235" i="11"/>
  <c r="D238" i="11" s="1"/>
  <c r="D248" i="11"/>
  <c r="D251" i="11" s="1"/>
  <c r="S96" i="11"/>
  <c r="S93" i="11"/>
  <c r="S94" i="11"/>
  <c r="EL121" i="11"/>
  <c r="EL123" i="11"/>
  <c r="CI107" i="11"/>
  <c r="CI106" i="11"/>
  <c r="CI109" i="11"/>
  <c r="BK107" i="11"/>
  <c r="BK106" i="11"/>
  <c r="BK109" i="11"/>
  <c r="AE107" i="11"/>
  <c r="AE106" i="11"/>
  <c r="AE109" i="11"/>
  <c r="BL138" i="11"/>
  <c r="BL140" i="11"/>
  <c r="DX116" i="11"/>
  <c r="DX163" i="11" s="1"/>
  <c r="DX166" i="11" s="1"/>
  <c r="DX117" i="11"/>
  <c r="DH24" i="11"/>
  <c r="DH25" i="11"/>
  <c r="BP116" i="11"/>
  <c r="BP117" i="11"/>
  <c r="AZ25" i="11"/>
  <c r="AZ24" i="11"/>
  <c r="D116" i="11"/>
  <c r="D163" i="11" s="1"/>
  <c r="D166" i="11" s="1"/>
  <c r="D117" i="11"/>
  <c r="EQ64" i="11"/>
  <c r="EQ65" i="11"/>
  <c r="DK64" i="11"/>
  <c r="DK65" i="11"/>
  <c r="CE64" i="11"/>
  <c r="CE65" i="11"/>
  <c r="AY64" i="11"/>
  <c r="AY65" i="11"/>
  <c r="S65" i="11"/>
  <c r="EK55" i="11"/>
  <c r="EK57" i="11"/>
  <c r="EK54" i="11"/>
  <c r="DE55" i="11"/>
  <c r="DE57" i="11"/>
  <c r="DE54" i="11"/>
  <c r="BY55" i="11"/>
  <c r="BY57" i="11"/>
  <c r="BY54" i="11"/>
  <c r="AS55" i="11"/>
  <c r="AS57" i="11"/>
  <c r="AS54" i="11"/>
  <c r="E55" i="11"/>
  <c r="E54" i="11"/>
  <c r="E57" i="11"/>
  <c r="EZ256" i="11"/>
  <c r="EZ258" i="11"/>
  <c r="EU245" i="11"/>
  <c r="EU243" i="11"/>
  <c r="BI243" i="11"/>
  <c r="BI245" i="11"/>
  <c r="ED262" i="11"/>
  <c r="ED229" i="11"/>
  <c r="ED228" i="11"/>
  <c r="ED231" i="11"/>
  <c r="ED260" i="11"/>
  <c r="CX262" i="11"/>
  <c r="CX229" i="11"/>
  <c r="CX228" i="11"/>
  <c r="CX260" i="11"/>
  <c r="CX231" i="11"/>
  <c r="BJ262" i="11"/>
  <c r="BJ229" i="11"/>
  <c r="BJ228" i="11"/>
  <c r="BJ260" i="11"/>
  <c r="BJ231" i="11"/>
  <c r="EY245" i="11"/>
  <c r="EY243" i="11"/>
  <c r="EO64" i="11"/>
  <c r="EO65" i="11"/>
  <c r="DI64" i="11"/>
  <c r="DI65" i="11"/>
  <c r="CC64" i="11"/>
  <c r="CC65" i="11"/>
  <c r="AW64" i="11"/>
  <c r="AW65" i="11"/>
  <c r="Q64" i="11"/>
  <c r="Q65" i="11"/>
  <c r="CZ108" i="11"/>
  <c r="CZ110" i="11"/>
  <c r="AN108" i="11"/>
  <c r="AN110" i="11"/>
  <c r="ET196" i="11"/>
  <c r="ET195" i="11"/>
  <c r="ET198" i="11"/>
  <c r="EH209" i="11"/>
  <c r="EH208" i="11"/>
  <c r="EH211" i="11"/>
  <c r="EH95" i="11"/>
  <c r="EH97" i="11"/>
  <c r="DB185" i="11"/>
  <c r="DB182" i="11"/>
  <c r="DB183" i="11"/>
  <c r="F209" i="11"/>
  <c r="F211" i="11"/>
  <c r="F208" i="11"/>
  <c r="EV51" i="11"/>
  <c r="EV52" i="11"/>
  <c r="DP51" i="11"/>
  <c r="DP52" i="11"/>
  <c r="CJ51" i="11"/>
  <c r="CJ52" i="11"/>
  <c r="BD51" i="11"/>
  <c r="BD52" i="11"/>
  <c r="X51" i="11"/>
  <c r="X52" i="11"/>
  <c r="DL116" i="11"/>
  <c r="DL176" i="11" s="1"/>
  <c r="DL179" i="11" s="1"/>
  <c r="DL117" i="11"/>
  <c r="CR24" i="11"/>
  <c r="CR25" i="11"/>
  <c r="AV116" i="11"/>
  <c r="AV117" i="11"/>
  <c r="AF24" i="11"/>
  <c r="AF25" i="11"/>
  <c r="EU64" i="11"/>
  <c r="EU65" i="11"/>
  <c r="DO64" i="11"/>
  <c r="DO65" i="11"/>
  <c r="CI64" i="11"/>
  <c r="CI65" i="11"/>
  <c r="BC64" i="11"/>
  <c r="BC65" i="11"/>
  <c r="W64" i="11"/>
  <c r="W65" i="11"/>
  <c r="EC54" i="11"/>
  <c r="EC55" i="11"/>
  <c r="EC57" i="11"/>
  <c r="CW54" i="11"/>
  <c r="CW55" i="11"/>
  <c r="CW57" i="11"/>
  <c r="BQ54" i="11"/>
  <c r="BQ57" i="11"/>
  <c r="BQ55" i="11"/>
  <c r="AK54" i="11"/>
  <c r="AK55" i="11"/>
  <c r="AK57" i="11"/>
  <c r="M55" i="11"/>
  <c r="M57" i="11"/>
  <c r="M54" i="11"/>
  <c r="CI245" i="11"/>
  <c r="CI243" i="11"/>
  <c r="ET262" i="11"/>
  <c r="ET229" i="11"/>
  <c r="ET228" i="11"/>
  <c r="ET231" i="11"/>
  <c r="ET260" i="11"/>
  <c r="DJ262" i="11"/>
  <c r="DJ229" i="11"/>
  <c r="DJ228" i="11"/>
  <c r="DJ231" i="11"/>
  <c r="DJ260" i="11"/>
  <c r="CD262" i="11"/>
  <c r="CD229" i="11"/>
  <c r="CD228" i="11"/>
  <c r="CD231" i="11"/>
  <c r="CD260" i="11"/>
  <c r="BF262" i="11"/>
  <c r="BF229" i="11"/>
  <c r="BF228" i="11"/>
  <c r="BF260" i="11"/>
  <c r="BF231" i="11"/>
  <c r="AP262" i="11"/>
  <c r="AP229" i="11"/>
  <c r="AP260" i="11"/>
  <c r="AP228" i="11"/>
  <c r="AP231" i="11"/>
  <c r="Z262" i="11"/>
  <c r="Z229" i="11"/>
  <c r="Z260" i="11"/>
  <c r="Z228" i="11"/>
  <c r="Z231" i="11"/>
  <c r="J222" i="11"/>
  <c r="J225" i="11" s="1"/>
  <c r="J235" i="11"/>
  <c r="J238" i="11" s="1"/>
  <c r="J248" i="11"/>
  <c r="J251" i="11" s="1"/>
  <c r="EZ228" i="11"/>
  <c r="EZ260" i="11"/>
  <c r="EZ231" i="11"/>
  <c r="EZ229" i="11"/>
  <c r="EZ262" i="11"/>
  <c r="DT228" i="11"/>
  <c r="DT260" i="11"/>
  <c r="DT231" i="11"/>
  <c r="DT229" i="11"/>
  <c r="DT262" i="11"/>
  <c r="CN228" i="11"/>
  <c r="CN260" i="11"/>
  <c r="CN231" i="11"/>
  <c r="CN229" i="11"/>
  <c r="CN262" i="11"/>
  <c r="BH228" i="11"/>
  <c r="BH260" i="11"/>
  <c r="BH231" i="11"/>
  <c r="BH229" i="11"/>
  <c r="BH262" i="11"/>
  <c r="AB228" i="11"/>
  <c r="AB260" i="11"/>
  <c r="AB231" i="11"/>
  <c r="AB229" i="11"/>
  <c r="AB262" i="11"/>
  <c r="BH14" i="11"/>
  <c r="BH15" i="11"/>
  <c r="BH17" i="11"/>
  <c r="EI77" i="11"/>
  <c r="EI78" i="11"/>
  <c r="DC77" i="11"/>
  <c r="DC78" i="11"/>
  <c r="BW77" i="11"/>
  <c r="BW78" i="11"/>
  <c r="AQ77" i="11"/>
  <c r="AQ78" i="11"/>
  <c r="DU64" i="11"/>
  <c r="DU65" i="11"/>
  <c r="BI64" i="11"/>
  <c r="BI155" i="11" s="1"/>
  <c r="BI65" i="11"/>
  <c r="DD256" i="11"/>
  <c r="DD258" i="11"/>
  <c r="EX77" i="11"/>
  <c r="EX78" i="11"/>
  <c r="DV77" i="11"/>
  <c r="DV78" i="11"/>
  <c r="CP77" i="11"/>
  <c r="CP78" i="11"/>
  <c r="AF256" i="11"/>
  <c r="AF258" i="11"/>
  <c r="V243" i="11"/>
  <c r="V245" i="11"/>
  <c r="EG64" i="11"/>
  <c r="EG65" i="11"/>
  <c r="DA64" i="11"/>
  <c r="DA65" i="11"/>
  <c r="BU64" i="11"/>
  <c r="BU65" i="11"/>
  <c r="AO64" i="11"/>
  <c r="AO65" i="11"/>
  <c r="I64" i="11"/>
  <c r="I65" i="11"/>
  <c r="DD108" i="11"/>
  <c r="DD110" i="11"/>
  <c r="AR108" i="11"/>
  <c r="AR110" i="11"/>
  <c r="EX172" i="11"/>
  <c r="EX170" i="11"/>
  <c r="EX214" i="11"/>
  <c r="EX169" i="11"/>
  <c r="EX216" i="11"/>
  <c r="DJ209" i="11"/>
  <c r="DJ211" i="11"/>
  <c r="DJ208" i="11"/>
  <c r="EH138" i="11"/>
  <c r="EH140" i="11"/>
  <c r="EN64" i="11"/>
  <c r="EN65" i="11"/>
  <c r="DH64" i="11"/>
  <c r="DH65" i="11"/>
  <c r="CB64" i="11"/>
  <c r="CB65" i="11"/>
  <c r="AV64" i="11"/>
  <c r="AV65" i="11"/>
  <c r="AM107" i="11"/>
  <c r="AM106" i="11"/>
  <c r="AM109" i="11"/>
  <c r="EZ14" i="11"/>
  <c r="EZ15" i="11"/>
  <c r="EZ17" i="11"/>
  <c r="DT14" i="11"/>
  <c r="DT15" i="11"/>
  <c r="DT17" i="11"/>
  <c r="CJ14" i="11"/>
  <c r="CJ17" i="11"/>
  <c r="CJ15" i="11"/>
  <c r="BD14" i="11"/>
  <c r="BD17" i="11"/>
  <c r="BD15" i="11"/>
  <c r="X14" i="11"/>
  <c r="X17" i="11"/>
  <c r="X15" i="11"/>
  <c r="EM64" i="11"/>
  <c r="EM65" i="11"/>
  <c r="DG64" i="11"/>
  <c r="DG65" i="11"/>
  <c r="CA64" i="11"/>
  <c r="CA65" i="11"/>
  <c r="AU64" i="11"/>
  <c r="AU65" i="11"/>
  <c r="CW67" i="11"/>
  <c r="CW68" i="11"/>
  <c r="CW70" i="11"/>
  <c r="BA71" i="11"/>
  <c r="BA69" i="11"/>
  <c r="EH262" i="11"/>
  <c r="EH229" i="11"/>
  <c r="EH260" i="11"/>
  <c r="EH228" i="11"/>
  <c r="EH231" i="11"/>
  <c r="DF262" i="11"/>
  <c r="DF229" i="11"/>
  <c r="DF228" i="11"/>
  <c r="DF260" i="11"/>
  <c r="DF231" i="11"/>
  <c r="BV262" i="11"/>
  <c r="BV229" i="11"/>
  <c r="BV228" i="11"/>
  <c r="BV260" i="11"/>
  <c r="BV231" i="11"/>
  <c r="BB262" i="11"/>
  <c r="BB229" i="11"/>
  <c r="BB228" i="11"/>
  <c r="BB231" i="11"/>
  <c r="BB260" i="11"/>
  <c r="AL262" i="11"/>
  <c r="AL229" i="11"/>
  <c r="AL228" i="11"/>
  <c r="AL231" i="11"/>
  <c r="AL260" i="11"/>
  <c r="V262" i="11"/>
  <c r="V229" i="11"/>
  <c r="V228" i="11"/>
  <c r="V231" i="11"/>
  <c r="V260" i="11"/>
  <c r="F235" i="11"/>
  <c r="F238" i="11" s="1"/>
  <c r="F248" i="11"/>
  <c r="F251" i="11" s="1"/>
  <c r="F222" i="11"/>
  <c r="F225" i="11" s="1"/>
  <c r="ER228" i="11"/>
  <c r="ER260" i="11"/>
  <c r="ER231" i="11"/>
  <c r="ER229" i="11"/>
  <c r="ER262" i="11"/>
  <c r="DL228" i="11"/>
  <c r="DL260" i="11"/>
  <c r="DL231" i="11"/>
  <c r="DL262" i="11"/>
  <c r="DL229" i="11"/>
  <c r="CF228" i="11"/>
  <c r="CF260" i="11"/>
  <c r="CF231" i="11"/>
  <c r="CF262" i="11"/>
  <c r="CF229" i="11"/>
  <c r="AZ228" i="11"/>
  <c r="AZ260" i="11"/>
  <c r="AZ231" i="11"/>
  <c r="AZ262" i="11"/>
  <c r="AZ229" i="11"/>
  <c r="T228" i="11"/>
  <c r="T260" i="11"/>
  <c r="T231" i="11"/>
  <c r="T229" i="11"/>
  <c r="T262" i="11"/>
  <c r="BB121" i="11"/>
  <c r="BB123" i="11"/>
  <c r="EQ108" i="11"/>
  <c r="EQ110" i="11"/>
  <c r="CA107" i="11"/>
  <c r="CA106" i="11"/>
  <c r="CA109" i="11"/>
  <c r="AY108" i="11"/>
  <c r="AY110" i="11"/>
  <c r="DH138" i="11"/>
  <c r="DH140" i="11"/>
  <c r="AT121" i="11"/>
  <c r="AT123" i="11"/>
  <c r="DP116" i="11"/>
  <c r="DP117" i="11"/>
  <c r="CZ24" i="11"/>
  <c r="CZ25" i="11"/>
  <c r="BH116" i="11"/>
  <c r="BH117" i="11"/>
  <c r="AR24" i="11"/>
  <c r="AR25" i="11"/>
  <c r="EA51" i="11"/>
  <c r="EA52" i="11"/>
  <c r="CU51" i="11"/>
  <c r="CU52" i="11"/>
  <c r="BO51" i="11"/>
  <c r="BO52" i="11"/>
  <c r="AI51" i="11"/>
  <c r="AI52" i="11"/>
  <c r="G51" i="11"/>
  <c r="G52" i="11"/>
  <c r="FA261" i="11"/>
  <c r="FA232" i="11"/>
  <c r="FA263" i="11"/>
  <c r="FA230" i="11"/>
  <c r="FA259" i="11"/>
  <c r="CO261" i="11"/>
  <c r="CO232" i="11"/>
  <c r="CO263" i="11"/>
  <c r="CO230" i="11"/>
  <c r="CO259" i="11"/>
  <c r="AC261" i="11"/>
  <c r="AC232" i="11"/>
  <c r="AC263" i="11"/>
  <c r="AC230" i="11"/>
  <c r="AC259" i="11"/>
  <c r="E242" i="11"/>
  <c r="E244" i="11"/>
  <c r="E241" i="11"/>
  <c r="G208" i="11"/>
  <c r="BY243" i="11"/>
  <c r="BY245" i="11"/>
  <c r="AH243" i="11"/>
  <c r="AH245" i="11"/>
  <c r="EP73" i="11"/>
  <c r="EP76" i="11" s="1"/>
  <c r="DN64" i="11"/>
  <c r="DN65" i="11"/>
  <c r="CH64" i="11"/>
  <c r="CH65" i="11"/>
  <c r="EN256" i="11"/>
  <c r="EN258" i="11"/>
  <c r="AL243" i="11"/>
  <c r="AL245" i="11"/>
  <c r="DY261" i="11"/>
  <c r="DY232" i="11"/>
  <c r="DY259" i="11"/>
  <c r="DY230" i="11"/>
  <c r="DY263" i="11"/>
  <c r="CS261" i="11"/>
  <c r="CS232" i="11"/>
  <c r="CS230" i="11"/>
  <c r="CS263" i="11"/>
  <c r="CS259" i="11"/>
  <c r="BM261" i="11"/>
  <c r="BM232" i="11"/>
  <c r="BM230" i="11"/>
  <c r="BM259" i="11"/>
  <c r="BM263" i="11"/>
  <c r="AG261" i="11"/>
  <c r="AG232" i="11"/>
  <c r="AG230" i="11"/>
  <c r="AG259" i="11"/>
  <c r="AG263" i="11"/>
  <c r="DX108" i="11"/>
  <c r="DX110" i="11"/>
  <c r="BL108" i="11"/>
  <c r="BL110" i="11"/>
  <c r="EP209" i="11"/>
  <c r="EP211" i="11"/>
  <c r="EP208" i="11"/>
  <c r="DR209" i="11"/>
  <c r="DR208" i="11"/>
  <c r="DR211" i="11"/>
  <c r="CL185" i="11"/>
  <c r="CL183" i="11"/>
  <c r="CL182" i="11"/>
  <c r="CD185" i="11"/>
  <c r="CD182" i="11"/>
  <c r="CD183" i="11"/>
  <c r="CD95" i="11"/>
  <c r="CD97" i="11"/>
  <c r="BR95" i="11"/>
  <c r="BR97" i="11"/>
  <c r="BF209" i="11"/>
  <c r="BF211" i="11"/>
  <c r="BF208" i="11"/>
  <c r="DG151" i="11"/>
  <c r="DG153" i="11"/>
  <c r="BK151" i="11"/>
  <c r="BK153" i="11"/>
  <c r="DC138" i="11"/>
  <c r="DC140" i="11"/>
  <c r="BW138" i="11"/>
  <c r="BW140" i="11"/>
  <c r="AQ138" i="11"/>
  <c r="AQ140" i="11"/>
  <c r="K138" i="11"/>
  <c r="K140" i="11"/>
  <c r="CP121" i="11"/>
  <c r="CP123" i="11"/>
  <c r="EM121" i="11"/>
  <c r="EM123" i="11"/>
  <c r="BC121" i="11"/>
  <c r="BC123" i="11"/>
  <c r="DI108" i="11"/>
  <c r="DI110" i="11"/>
  <c r="CC108" i="11"/>
  <c r="CC110" i="11"/>
  <c r="BU110" i="11"/>
  <c r="BU108" i="11"/>
  <c r="AW108" i="11"/>
  <c r="AW110" i="11"/>
  <c r="Q108" i="11"/>
  <c r="Q110" i="11"/>
  <c r="FA182" i="11"/>
  <c r="FA183" i="11"/>
  <c r="FA185" i="11"/>
  <c r="EK209" i="11"/>
  <c r="EK208" i="11"/>
  <c r="EK211" i="11"/>
  <c r="EC202" i="11"/>
  <c r="EC205" i="11" s="1"/>
  <c r="DU182" i="11"/>
  <c r="DU183" i="11"/>
  <c r="DU185" i="11"/>
  <c r="DM170" i="11"/>
  <c r="DM169" i="11"/>
  <c r="DM172" i="11"/>
  <c r="DM216" i="11"/>
  <c r="DM214" i="11"/>
  <c r="DE209" i="11"/>
  <c r="DE208" i="11"/>
  <c r="DE211" i="11"/>
  <c r="CW209" i="11"/>
  <c r="CW208" i="11"/>
  <c r="CW211" i="11"/>
  <c r="CO182" i="11"/>
  <c r="CO183" i="11"/>
  <c r="CO185" i="11"/>
  <c r="CG170" i="11"/>
  <c r="CG169" i="11"/>
  <c r="CG172" i="11"/>
  <c r="CG216" i="11"/>
  <c r="CG214" i="11"/>
  <c r="BY196" i="11"/>
  <c r="BY195" i="11"/>
  <c r="BY198" i="11"/>
  <c r="BQ209" i="11"/>
  <c r="BQ208" i="11"/>
  <c r="BQ211" i="11"/>
  <c r="BI182" i="11"/>
  <c r="BI183" i="11"/>
  <c r="BI185" i="11"/>
  <c r="BA170" i="11"/>
  <c r="BA169" i="11"/>
  <c r="BA172" i="11"/>
  <c r="BA216" i="11"/>
  <c r="BA214" i="11"/>
  <c r="AS209" i="11"/>
  <c r="AS208" i="11"/>
  <c r="AS211" i="11"/>
  <c r="AK95" i="11"/>
  <c r="AK97" i="11"/>
  <c r="AC182" i="11"/>
  <c r="AC183" i="11"/>
  <c r="AC185" i="11"/>
  <c r="U170" i="11"/>
  <c r="U169" i="11"/>
  <c r="U172" i="11"/>
  <c r="U216" i="11"/>
  <c r="U214" i="11"/>
  <c r="M151" i="11"/>
  <c r="M153" i="11"/>
  <c r="EH123" i="11"/>
  <c r="EH121" i="11"/>
  <c r="EX44" i="11"/>
  <c r="EX42" i="11"/>
  <c r="CL44" i="11"/>
  <c r="CL42" i="11"/>
  <c r="BF44" i="11"/>
  <c r="BF42" i="11"/>
  <c r="Z44" i="11"/>
  <c r="Z42" i="11"/>
  <c r="DC29" i="11"/>
  <c r="DC31" i="11"/>
  <c r="BF29" i="11"/>
  <c r="BF31" i="11"/>
  <c r="DR16" i="11"/>
  <c r="DR18" i="11"/>
  <c r="BZ16" i="11"/>
  <c r="BZ18" i="11"/>
  <c r="BR16" i="11"/>
  <c r="BR18" i="11"/>
  <c r="DZ185" i="11"/>
  <c r="DZ182" i="11"/>
  <c r="DZ183" i="11"/>
  <c r="DZ95" i="11"/>
  <c r="DZ97" i="11"/>
  <c r="CT209" i="11"/>
  <c r="CT208" i="11"/>
  <c r="CT211" i="11"/>
  <c r="CH209" i="11"/>
  <c r="CH211" i="11"/>
  <c r="CH208" i="11"/>
  <c r="BZ172" i="11"/>
  <c r="BZ214" i="11"/>
  <c r="BZ169" i="11"/>
  <c r="BZ170" i="11"/>
  <c r="BZ216" i="11"/>
  <c r="AH172" i="11"/>
  <c r="AH170" i="11"/>
  <c r="AH214" i="11"/>
  <c r="AH216" i="11"/>
  <c r="AH169" i="11"/>
  <c r="AD196" i="11"/>
  <c r="AD198" i="11"/>
  <c r="AD195" i="11"/>
  <c r="V172" i="11"/>
  <c r="V214" i="11"/>
  <c r="V169" i="11"/>
  <c r="V170" i="11"/>
  <c r="V216" i="11"/>
  <c r="EU153" i="11"/>
  <c r="EU151" i="11"/>
  <c r="EM151" i="11"/>
  <c r="EM153" i="11"/>
  <c r="DJ110" i="11"/>
  <c r="DJ108" i="11"/>
  <c r="BF110" i="11"/>
  <c r="BF108" i="11"/>
  <c r="F108" i="11"/>
  <c r="F110" i="11"/>
  <c r="CY121" i="11"/>
  <c r="CY123" i="11"/>
  <c r="DE109" i="11"/>
  <c r="DE107" i="11"/>
  <c r="DE106" i="11"/>
  <c r="CO109" i="11"/>
  <c r="CO107" i="11"/>
  <c r="CO106" i="11"/>
  <c r="BY109" i="11"/>
  <c r="BY106" i="11"/>
  <c r="BY107" i="11"/>
  <c r="BI109" i="11"/>
  <c r="BI106" i="11"/>
  <c r="BI107" i="11"/>
  <c r="AS109" i="11"/>
  <c r="AS107" i="11"/>
  <c r="AS106" i="11"/>
  <c r="AC109" i="11"/>
  <c r="AC107" i="11"/>
  <c r="AC106" i="11"/>
  <c r="M109" i="11"/>
  <c r="M107" i="11"/>
  <c r="M106" i="11"/>
  <c r="EX138" i="11"/>
  <c r="EX140" i="11"/>
  <c r="BV138" i="11"/>
  <c r="BV140" i="11"/>
  <c r="J138" i="11"/>
  <c r="J140" i="11"/>
  <c r="CS140" i="11"/>
  <c r="CS138" i="11"/>
  <c r="AG140" i="11"/>
  <c r="AG138" i="11"/>
  <c r="CM121" i="11"/>
  <c r="CM123" i="11"/>
  <c r="BR121" i="11"/>
  <c r="BR123" i="11"/>
  <c r="DZ123" i="11"/>
  <c r="DZ121" i="11"/>
  <c r="EB42" i="11"/>
  <c r="EB44" i="11"/>
  <c r="CV42" i="11"/>
  <c r="CV44" i="11"/>
  <c r="BH42" i="11"/>
  <c r="BH44" i="11"/>
  <c r="AB42" i="11"/>
  <c r="AB44" i="11"/>
  <c r="ED42" i="11"/>
  <c r="ED44" i="11"/>
  <c r="AL29" i="11"/>
  <c r="AL31" i="11"/>
  <c r="BN16" i="11"/>
  <c r="BN18" i="11"/>
  <c r="BF16" i="11"/>
  <c r="BF18" i="11"/>
  <c r="AH16" i="11"/>
  <c r="AH18" i="11"/>
  <c r="Z16" i="11"/>
  <c r="Z18" i="11"/>
  <c r="ED196" i="11"/>
  <c r="ED198" i="11"/>
  <c r="ED195" i="11"/>
  <c r="DF210" i="11"/>
  <c r="DF212" i="11"/>
  <c r="CX196" i="11"/>
  <c r="CX198" i="11"/>
  <c r="CX195" i="11"/>
  <c r="CL209" i="11"/>
  <c r="CL211" i="11"/>
  <c r="CL208" i="11"/>
  <c r="AX172" i="11"/>
  <c r="AX170" i="11"/>
  <c r="AX214" i="11"/>
  <c r="AX216" i="11"/>
  <c r="AX169" i="11"/>
  <c r="AT196" i="11"/>
  <c r="AT195" i="11"/>
  <c r="AT198" i="11"/>
  <c r="AL172" i="11"/>
  <c r="AL214" i="11"/>
  <c r="AL169" i="11"/>
  <c r="AL170" i="11"/>
  <c r="AL216" i="11"/>
  <c r="CU151" i="11"/>
  <c r="CU153" i="11"/>
  <c r="BO151" i="11"/>
  <c r="BO153" i="11"/>
  <c r="EL185" i="11"/>
  <c r="EL182" i="11"/>
  <c r="EL183" i="11"/>
  <c r="EL108" i="11"/>
  <c r="EL110" i="11"/>
  <c r="N108" i="11"/>
  <c r="N110" i="11"/>
  <c r="CI121" i="11"/>
  <c r="CI123" i="11"/>
  <c r="EY121" i="11"/>
  <c r="EY123" i="11"/>
  <c r="EW94" i="11"/>
  <c r="EW96" i="11"/>
  <c r="EW93" i="11"/>
  <c r="EW163" i="11"/>
  <c r="EW166" i="11" s="1"/>
  <c r="EW176" i="11"/>
  <c r="EW179" i="11" s="1"/>
  <c r="EW189" i="11"/>
  <c r="EW192" i="11" s="1"/>
  <c r="EW202" i="11"/>
  <c r="EW205" i="11" s="1"/>
  <c r="EG94" i="11"/>
  <c r="EG93" i="11"/>
  <c r="EG96" i="11"/>
  <c r="EG163" i="11"/>
  <c r="EG166" i="11" s="1"/>
  <c r="EG176" i="11"/>
  <c r="EG179" i="11" s="1"/>
  <c r="EG189" i="11"/>
  <c r="EG192" i="11" s="1"/>
  <c r="EG202" i="11"/>
  <c r="EG205" i="11" s="1"/>
  <c r="DQ94" i="11"/>
  <c r="DQ93" i="11"/>
  <c r="DQ96" i="11"/>
  <c r="DQ163" i="11"/>
  <c r="DQ166" i="11" s="1"/>
  <c r="DQ176" i="11"/>
  <c r="DQ179" i="11" s="1"/>
  <c r="DQ189" i="11"/>
  <c r="DQ192" i="11" s="1"/>
  <c r="DQ202" i="11"/>
  <c r="DQ205" i="11" s="1"/>
  <c r="DA94" i="11"/>
  <c r="DA93" i="11"/>
  <c r="DA163" i="11"/>
  <c r="DA166" i="11" s="1"/>
  <c r="DA176" i="11"/>
  <c r="DA179" i="11" s="1"/>
  <c r="DA189" i="11"/>
  <c r="DA192" i="11" s="1"/>
  <c r="DA96" i="11"/>
  <c r="DA202" i="11"/>
  <c r="DA205" i="11" s="1"/>
  <c r="CK94" i="11"/>
  <c r="CK93" i="11"/>
  <c r="CK96" i="11"/>
  <c r="CK163" i="11"/>
  <c r="CK166" i="11" s="1"/>
  <c r="CK176" i="11"/>
  <c r="CK179" i="11" s="1"/>
  <c r="CK189" i="11"/>
  <c r="CK192" i="11" s="1"/>
  <c r="CK202" i="11"/>
  <c r="CK205" i="11" s="1"/>
  <c r="BU94" i="11"/>
  <c r="BU93" i="11"/>
  <c r="BU96" i="11"/>
  <c r="BU163" i="11"/>
  <c r="BU166" i="11" s="1"/>
  <c r="BU176" i="11"/>
  <c r="BU179" i="11" s="1"/>
  <c r="BU189" i="11"/>
  <c r="BU192" i="11" s="1"/>
  <c r="BU202" i="11"/>
  <c r="BU205" i="11" s="1"/>
  <c r="BE94" i="11"/>
  <c r="BE93" i="11"/>
  <c r="BE96" i="11"/>
  <c r="BE163" i="11"/>
  <c r="BE166" i="11" s="1"/>
  <c r="BE176" i="11"/>
  <c r="BE179" i="11" s="1"/>
  <c r="BE189" i="11"/>
  <c r="BE192" i="11" s="1"/>
  <c r="BE202" i="11"/>
  <c r="BE205" i="11" s="1"/>
  <c r="AO94" i="11"/>
  <c r="AO93" i="11"/>
  <c r="AO96" i="11"/>
  <c r="AO163" i="11"/>
  <c r="AO166" i="11" s="1"/>
  <c r="AO176" i="11"/>
  <c r="AO179" i="11" s="1"/>
  <c r="AO189" i="11"/>
  <c r="AO192" i="11" s="1"/>
  <c r="AO202" i="11"/>
  <c r="AO205" i="11" s="1"/>
  <c r="Y94" i="11"/>
  <c r="Y93" i="11"/>
  <c r="Y96" i="11"/>
  <c r="Y163" i="11"/>
  <c r="Y166" i="11" s="1"/>
  <c r="Y176" i="11"/>
  <c r="Y179" i="11" s="1"/>
  <c r="Y189" i="11"/>
  <c r="Y192" i="11" s="1"/>
  <c r="Y202" i="11"/>
  <c r="Y205" i="11" s="1"/>
  <c r="I94" i="11"/>
  <c r="I93" i="11"/>
  <c r="I96" i="11"/>
  <c r="DX93" i="11"/>
  <c r="DX94" i="11"/>
  <c r="DX96" i="11"/>
  <c r="DX189" i="11"/>
  <c r="DX192" i="11" s="1"/>
  <c r="CR93" i="11"/>
  <c r="CR94" i="11"/>
  <c r="CR96" i="11"/>
  <c r="CR163" i="11"/>
  <c r="CR166" i="11" s="1"/>
  <c r="BL93" i="11"/>
  <c r="BL94" i="11"/>
  <c r="BL96" i="11"/>
  <c r="AF93" i="11"/>
  <c r="AF94" i="11"/>
  <c r="AF96" i="11"/>
  <c r="AF202" i="11"/>
  <c r="AF205" i="11" s="1"/>
  <c r="EX123" i="11"/>
  <c r="EX121" i="11"/>
  <c r="Z123" i="11"/>
  <c r="Z121" i="11"/>
  <c r="DF42" i="11"/>
  <c r="DF44" i="11"/>
  <c r="BZ42" i="11"/>
  <c r="BZ44" i="11"/>
  <c r="AT42" i="11"/>
  <c r="AT44" i="11"/>
  <c r="CA31" i="11"/>
  <c r="CA29" i="11"/>
  <c r="AX29" i="11"/>
  <c r="AX31" i="11"/>
  <c r="DN16" i="11"/>
  <c r="DN18" i="11"/>
  <c r="DV209" i="11"/>
  <c r="DV211" i="11"/>
  <c r="DV208" i="11"/>
  <c r="DN172" i="11"/>
  <c r="DN214" i="11"/>
  <c r="DN169" i="11"/>
  <c r="DN170" i="11"/>
  <c r="DN216" i="11"/>
  <c r="BN172" i="11"/>
  <c r="BN170" i="11"/>
  <c r="BN214" i="11"/>
  <c r="BN216" i="11"/>
  <c r="BN169" i="11"/>
  <c r="BB209" i="11"/>
  <c r="BB211" i="11"/>
  <c r="BB208" i="11"/>
  <c r="AT172" i="11"/>
  <c r="AT214" i="11"/>
  <c r="AT169" i="11"/>
  <c r="AT170" i="11"/>
  <c r="AT216" i="11"/>
  <c r="AP172" i="11"/>
  <c r="AP170" i="11"/>
  <c r="AP214" i="11"/>
  <c r="AP169" i="11"/>
  <c r="AP216" i="11"/>
  <c r="BC153" i="11"/>
  <c r="BC151" i="11"/>
  <c r="W153" i="11"/>
  <c r="W151" i="11"/>
  <c r="O151" i="11"/>
  <c r="O153" i="11"/>
  <c r="EH108" i="11"/>
  <c r="EH110" i="11"/>
  <c r="CT108" i="11"/>
  <c r="CT110" i="11"/>
  <c r="BN108" i="11"/>
  <c r="BN110" i="11"/>
  <c r="Z110" i="11"/>
  <c r="Z108" i="11"/>
  <c r="DS138" i="11"/>
  <c r="DS140" i="11"/>
  <c r="BK121" i="11"/>
  <c r="BK123" i="11"/>
  <c r="EG110" i="11"/>
  <c r="EG108" i="11"/>
  <c r="BQ140" i="11"/>
  <c r="BQ138" i="11"/>
  <c r="E140" i="11"/>
  <c r="E138" i="11"/>
  <c r="AL121" i="11"/>
  <c r="AL123" i="11"/>
  <c r="DV185" i="11"/>
  <c r="DV182" i="11"/>
  <c r="DV183" i="11"/>
  <c r="AC151" i="11"/>
  <c r="AC153" i="11"/>
  <c r="EP123" i="11"/>
  <c r="EP121" i="11"/>
  <c r="EF42" i="11"/>
  <c r="EF44" i="11"/>
  <c r="CZ42" i="11"/>
  <c r="CZ44" i="11"/>
  <c r="EL42" i="11"/>
  <c r="EL44" i="11"/>
  <c r="AU29" i="11"/>
  <c r="AU31" i="11"/>
  <c r="DS29" i="11"/>
  <c r="DS31" i="11"/>
  <c r="BJ29" i="11"/>
  <c r="BJ31" i="11"/>
  <c r="BJ210" i="11"/>
  <c r="BJ212" i="11"/>
  <c r="CZ77" i="11"/>
  <c r="CZ78" i="11"/>
  <c r="H77" i="11"/>
  <c r="BT116" i="11"/>
  <c r="BT117" i="11"/>
  <c r="BD24" i="11"/>
  <c r="BD25" i="11"/>
  <c r="EE64" i="11"/>
  <c r="EE65" i="11"/>
  <c r="AM64" i="11"/>
  <c r="AM65" i="11"/>
  <c r="CW261" i="11"/>
  <c r="CW232" i="11"/>
  <c r="CW259" i="11"/>
  <c r="CW230" i="11"/>
  <c r="CW263" i="11"/>
  <c r="DZ77" i="11"/>
  <c r="DZ78" i="11"/>
  <c r="AH77" i="11"/>
  <c r="AH78" i="11"/>
  <c r="DD64" i="11"/>
  <c r="DD65" i="11"/>
  <c r="AR64" i="11"/>
  <c r="AR65" i="11"/>
  <c r="G96" i="11"/>
  <c r="G93" i="11"/>
  <c r="G94" i="11"/>
  <c r="EY77" i="11"/>
  <c r="EY78" i="11"/>
  <c r="BG77" i="11"/>
  <c r="BG78" i="11"/>
  <c r="DU81" i="11"/>
  <c r="DU83" i="11"/>
  <c r="DU80" i="11"/>
  <c r="DB77" i="11"/>
  <c r="DB78" i="11"/>
  <c r="BL256" i="11"/>
  <c r="BL258" i="11"/>
  <c r="DQ55" i="11"/>
  <c r="DQ57" i="11"/>
  <c r="DQ54" i="11"/>
  <c r="BU54" i="11"/>
  <c r="BU55" i="11"/>
  <c r="BU57" i="11"/>
  <c r="AO54" i="11"/>
  <c r="AO55" i="11"/>
  <c r="AO57" i="11"/>
  <c r="CR228" i="11"/>
  <c r="CR260" i="11"/>
  <c r="CR231" i="11"/>
  <c r="CR229" i="11"/>
  <c r="CR262" i="11"/>
  <c r="G107" i="11"/>
  <c r="G106" i="11"/>
  <c r="G109" i="11"/>
  <c r="CQ77" i="11"/>
  <c r="CQ78" i="11"/>
  <c r="EC77" i="11"/>
  <c r="EC157" i="11" s="1"/>
  <c r="EC78" i="11"/>
  <c r="DR64" i="11"/>
  <c r="DR65" i="11"/>
  <c r="AT51" i="11"/>
  <c r="AT52" i="11"/>
  <c r="EB51" i="11"/>
  <c r="EB52" i="11"/>
  <c r="AJ51" i="11"/>
  <c r="AJ52" i="11"/>
  <c r="EY93" i="11"/>
  <c r="EY94" i="11"/>
  <c r="EY96" i="11"/>
  <c r="EY163" i="11"/>
  <c r="EY166" i="11" s="1"/>
  <c r="EY189" i="11"/>
  <c r="EY192" i="11" s="1"/>
  <c r="EY202" i="11"/>
  <c r="EY205" i="11" s="1"/>
  <c r="EY176" i="11"/>
  <c r="EY179" i="11" s="1"/>
  <c r="CM96" i="11"/>
  <c r="CM93" i="11"/>
  <c r="CM94" i="11"/>
  <c r="CM163" i="11"/>
  <c r="CM166" i="11" s="1"/>
  <c r="CM189" i="11"/>
  <c r="CM192" i="11" s="1"/>
  <c r="CM202" i="11"/>
  <c r="CM205" i="11" s="1"/>
  <c r="CM176" i="11"/>
  <c r="CM179" i="11" s="1"/>
  <c r="P138" i="11"/>
  <c r="P140" i="11"/>
  <c r="DH116" i="11"/>
  <c r="DH117" i="11"/>
  <c r="EQ78" i="11"/>
  <c r="EQ77" i="11"/>
  <c r="AY77" i="11"/>
  <c r="AY78" i="11"/>
  <c r="BJ51" i="11"/>
  <c r="BJ52" i="11"/>
  <c r="BR243" i="11"/>
  <c r="BR245" i="11"/>
  <c r="EW77" i="11"/>
  <c r="EW78" i="11"/>
  <c r="BE77" i="11"/>
  <c r="BE78" i="11"/>
  <c r="ET209" i="11"/>
  <c r="ET211" i="11"/>
  <c r="ET208" i="11"/>
  <c r="CR116" i="11"/>
  <c r="CR176" i="11" s="1"/>
  <c r="CR179" i="11" s="1"/>
  <c r="CR117" i="11"/>
  <c r="AF116" i="11"/>
  <c r="AF163" i="11" s="1"/>
  <c r="AF166" i="11" s="1"/>
  <c r="AF117" i="11"/>
  <c r="EU77" i="11"/>
  <c r="EU78" i="11"/>
  <c r="CI77" i="11"/>
  <c r="CI78" i="11"/>
  <c r="AM245" i="11"/>
  <c r="AM243" i="11"/>
  <c r="CD64" i="11"/>
  <c r="CD65" i="11"/>
  <c r="Z64" i="11"/>
  <c r="Z65" i="11"/>
  <c r="EZ51" i="11"/>
  <c r="EZ52" i="11"/>
  <c r="BH51" i="11"/>
  <c r="BH52" i="11"/>
  <c r="DG96" i="11"/>
  <c r="DG93" i="11"/>
  <c r="DG94" i="11"/>
  <c r="DG176" i="11"/>
  <c r="DG179" i="11" s="1"/>
  <c r="DG189" i="11"/>
  <c r="DG192" i="11" s="1"/>
  <c r="DG202" i="11"/>
  <c r="DG205" i="11" s="1"/>
  <c r="DG163" i="11"/>
  <c r="DG166" i="11" s="1"/>
  <c r="BW96" i="11"/>
  <c r="BW93" i="11"/>
  <c r="BW94" i="11"/>
  <c r="BW163" i="11"/>
  <c r="BW166" i="11" s="1"/>
  <c r="BW189" i="11"/>
  <c r="BW192" i="11" s="1"/>
  <c r="BW202" i="11"/>
  <c r="BW205" i="11" s="1"/>
  <c r="BW176" i="11"/>
  <c r="BW179" i="11" s="1"/>
  <c r="K96" i="11"/>
  <c r="K93" i="11"/>
  <c r="K94" i="11"/>
  <c r="CZ14" i="11"/>
  <c r="CZ17" i="11"/>
  <c r="CZ15" i="11"/>
  <c r="EI64" i="11"/>
  <c r="EI65" i="11"/>
  <c r="AQ64" i="11"/>
  <c r="AQ65" i="11"/>
  <c r="EK64" i="11"/>
  <c r="EK157" i="11" s="1"/>
  <c r="EK267" i="11" s="1"/>
  <c r="EK65" i="11"/>
  <c r="E64" i="11"/>
  <c r="E65" i="11"/>
  <c r="AB256" i="11"/>
  <c r="AB258" i="11"/>
  <c r="DV262" i="11"/>
  <c r="DV229" i="11"/>
  <c r="DV228" i="11"/>
  <c r="DV260" i="11"/>
  <c r="DV231" i="11"/>
  <c r="EO77" i="11"/>
  <c r="EO155" i="11" s="1"/>
  <c r="EO78" i="11"/>
  <c r="AW77" i="11"/>
  <c r="AW155" i="11" s="1"/>
  <c r="AW78" i="11"/>
  <c r="DH77" i="11"/>
  <c r="DH78" i="11"/>
  <c r="P77" i="11"/>
  <c r="P78" i="11"/>
  <c r="DC107" i="11"/>
  <c r="DC109" i="11"/>
  <c r="DC106" i="11"/>
  <c r="CA231" i="11"/>
  <c r="CA260" i="11"/>
  <c r="CA229" i="11"/>
  <c r="CA228" i="11"/>
  <c r="CA262" i="11"/>
  <c r="O248" i="11"/>
  <c r="O251" i="11" s="1"/>
  <c r="O222" i="11"/>
  <c r="O225" i="11" s="1"/>
  <c r="O235" i="11"/>
  <c r="O238" i="11" s="1"/>
  <c r="DE243" i="11"/>
  <c r="DE245" i="11"/>
  <c r="BV64" i="11"/>
  <c r="BV65" i="11"/>
  <c r="AL51" i="11"/>
  <c r="AL52" i="11"/>
  <c r="ER51" i="11"/>
  <c r="ER52" i="11"/>
  <c r="AZ51" i="11"/>
  <c r="AZ52" i="11"/>
  <c r="DK108" i="11"/>
  <c r="DK110" i="11"/>
  <c r="AI108" i="11"/>
  <c r="AI110" i="11"/>
  <c r="CR138" i="11"/>
  <c r="CR140" i="11"/>
  <c r="CZ116" i="11"/>
  <c r="CZ117" i="11"/>
  <c r="CN25" i="11"/>
  <c r="CN24" i="11"/>
  <c r="AB25" i="11"/>
  <c r="AB24" i="11"/>
  <c r="EA64" i="11"/>
  <c r="EA65" i="11"/>
  <c r="G65" i="11"/>
  <c r="DE261" i="11"/>
  <c r="DE232" i="11"/>
  <c r="DE263" i="11"/>
  <c r="DE230" i="11"/>
  <c r="DE259" i="11"/>
  <c r="AS261" i="11"/>
  <c r="AS232" i="11"/>
  <c r="AS263" i="11"/>
  <c r="AS230" i="11"/>
  <c r="AS259" i="11"/>
  <c r="EP52" i="11"/>
  <c r="EP51" i="11"/>
  <c r="DA261" i="11"/>
  <c r="DA232" i="11"/>
  <c r="DA259" i="11"/>
  <c r="DA263" i="11"/>
  <c r="DA230" i="11"/>
  <c r="BU261" i="11"/>
  <c r="BU232" i="11"/>
  <c r="BU259" i="11"/>
  <c r="BU263" i="11"/>
  <c r="BU230" i="11"/>
  <c r="AO261" i="11"/>
  <c r="AO232" i="11"/>
  <c r="AO259" i="11"/>
  <c r="AO230" i="11"/>
  <c r="AO263" i="11"/>
  <c r="I229" i="11"/>
  <c r="I228" i="11"/>
  <c r="I260" i="11"/>
  <c r="I262" i="11"/>
  <c r="I231" i="11"/>
  <c r="P108" i="11"/>
  <c r="P110" i="11"/>
  <c r="CP196" i="11"/>
  <c r="CP195" i="11"/>
  <c r="CP198" i="11"/>
  <c r="BF172" i="11"/>
  <c r="BF170" i="11"/>
  <c r="BF214" i="11"/>
  <c r="BF169" i="11"/>
  <c r="BF216" i="11"/>
  <c r="CQ151" i="11"/>
  <c r="CQ153" i="11"/>
  <c r="CU138" i="11"/>
  <c r="CU140" i="11"/>
  <c r="C138" i="11"/>
  <c r="C140" i="11"/>
  <c r="AD121" i="11"/>
  <c r="AD123" i="11"/>
  <c r="DA110" i="11"/>
  <c r="DA108" i="11"/>
  <c r="ES182" i="11"/>
  <c r="ES185" i="11"/>
  <c r="ES183" i="11"/>
  <c r="DU196" i="11"/>
  <c r="DU195" i="11"/>
  <c r="DU198" i="11"/>
  <c r="CW196" i="11"/>
  <c r="CW195" i="11"/>
  <c r="CW198" i="11"/>
  <c r="CW170" i="11"/>
  <c r="CW169" i="11"/>
  <c r="CW172" i="11"/>
  <c r="CW216" i="11"/>
  <c r="CW214" i="11"/>
  <c r="CO95" i="11"/>
  <c r="CO97" i="11"/>
  <c r="BQ196" i="11"/>
  <c r="BQ195" i="11"/>
  <c r="BQ198" i="11"/>
  <c r="BQ95" i="11"/>
  <c r="BQ97" i="11"/>
  <c r="BI95" i="11"/>
  <c r="BI97" i="11"/>
  <c r="AS170" i="11"/>
  <c r="AS169" i="11"/>
  <c r="AS172" i="11"/>
  <c r="AS216" i="11"/>
  <c r="AS214" i="11"/>
  <c r="AK170" i="11"/>
  <c r="AK169" i="11"/>
  <c r="AK172" i="11"/>
  <c r="AK216" i="11"/>
  <c r="AK214" i="11"/>
  <c r="AC95" i="11"/>
  <c r="AC97" i="11"/>
  <c r="DP93" i="11"/>
  <c r="DP94" i="11"/>
  <c r="DP96" i="11"/>
  <c r="DP163" i="11"/>
  <c r="DP166" i="11" s="1"/>
  <c r="DP176" i="11"/>
  <c r="DP179" i="11" s="1"/>
  <c r="DP202" i="11"/>
  <c r="DP205" i="11" s="1"/>
  <c r="DP189" i="11"/>
  <c r="DP192" i="11" s="1"/>
  <c r="X93" i="11"/>
  <c r="X94" i="11"/>
  <c r="X96" i="11"/>
  <c r="CT172" i="11"/>
  <c r="CT170" i="11"/>
  <c r="CT214" i="11"/>
  <c r="CT216" i="11"/>
  <c r="CT169" i="11"/>
  <c r="BV196" i="11"/>
  <c r="BV198" i="11"/>
  <c r="BV195" i="11"/>
  <c r="DW151" i="11"/>
  <c r="DW153" i="11"/>
  <c r="ET108" i="11"/>
  <c r="ET110" i="11"/>
  <c r="ES109" i="11"/>
  <c r="ES106" i="11"/>
  <c r="ES107" i="11"/>
  <c r="Q185" i="11"/>
  <c r="Q182" i="11"/>
  <c r="Q183" i="11"/>
  <c r="CC140" i="11"/>
  <c r="CC138" i="11"/>
  <c r="CT123" i="11"/>
  <c r="CT121" i="11"/>
  <c r="CF42" i="11"/>
  <c r="CF44" i="11"/>
  <c r="DT42" i="11"/>
  <c r="DT44" i="11"/>
  <c r="CN42" i="11"/>
  <c r="CN44" i="11"/>
  <c r="ET42" i="11"/>
  <c r="ET44" i="11"/>
  <c r="EM29" i="11"/>
  <c r="EM31" i="11"/>
  <c r="BS29" i="11"/>
  <c r="BS31" i="11"/>
  <c r="DF16" i="11"/>
  <c r="DF18" i="11"/>
  <c r="DV172" i="11"/>
  <c r="DV214" i="11"/>
  <c r="DV169" i="11"/>
  <c r="DV170" i="11"/>
  <c r="DV216" i="11"/>
  <c r="CL172" i="11"/>
  <c r="CL170" i="11"/>
  <c r="CL214" i="11"/>
  <c r="CL169" i="11"/>
  <c r="CL216" i="11"/>
  <c r="AX185" i="11"/>
  <c r="AX182" i="11"/>
  <c r="AX183" i="11"/>
  <c r="AX95" i="11"/>
  <c r="AX97" i="11"/>
  <c r="AL95" i="11"/>
  <c r="AL97" i="11"/>
  <c r="S138" i="11"/>
  <c r="S140" i="11"/>
  <c r="DV121" i="11"/>
  <c r="DV123" i="11"/>
  <c r="DG121" i="11"/>
  <c r="DG123" i="11"/>
  <c r="DE151" i="11"/>
  <c r="DE153" i="11"/>
  <c r="AM29" i="11"/>
  <c r="AM31" i="11"/>
  <c r="BO29" i="11"/>
  <c r="BO31" i="11"/>
  <c r="ET185" i="11"/>
  <c r="ET182" i="11"/>
  <c r="ET183" i="11"/>
  <c r="DN95" i="11"/>
  <c r="DN97" i="11"/>
  <c r="BN185" i="11"/>
  <c r="BN182" i="11"/>
  <c r="BN183" i="11"/>
  <c r="BN95" i="11"/>
  <c r="BN97" i="11"/>
  <c r="BB108" i="11"/>
  <c r="BB110" i="11"/>
  <c r="EE121" i="11"/>
  <c r="EE123" i="11"/>
  <c r="DY108" i="11"/>
  <c r="DY110" i="11"/>
  <c r="EO140" i="11"/>
  <c r="EO138" i="11"/>
  <c r="BA140" i="11"/>
  <c r="BA138" i="11"/>
  <c r="DV108" i="11"/>
  <c r="DV110" i="11"/>
  <c r="CN93" i="11"/>
  <c r="CN94" i="11"/>
  <c r="CN96" i="11"/>
  <c r="CN176" i="11"/>
  <c r="CN179" i="11" s="1"/>
  <c r="AB93" i="11"/>
  <c r="AB94" i="11"/>
  <c r="AB96" i="11"/>
  <c r="AB189" i="11"/>
  <c r="AB192" i="11" s="1"/>
  <c r="DJ123" i="11"/>
  <c r="DJ121" i="11"/>
  <c r="CB42" i="11"/>
  <c r="CB44" i="11"/>
  <c r="AD184" i="11"/>
  <c r="AD186" i="11"/>
  <c r="EF64" i="11"/>
  <c r="EF65" i="11"/>
  <c r="AN64" i="11"/>
  <c r="AN65" i="11"/>
  <c r="EZ116" i="11"/>
  <c r="EZ163" i="11" s="1"/>
  <c r="EZ166" i="11" s="1"/>
  <c r="EZ117" i="11"/>
  <c r="CJ116" i="11"/>
  <c r="CJ176" i="11" s="1"/>
  <c r="CJ179" i="11" s="1"/>
  <c r="CJ117" i="11"/>
  <c r="BT24" i="11"/>
  <c r="BT155" i="11" s="1"/>
  <c r="BT25" i="11"/>
  <c r="H25" i="11"/>
  <c r="EE51" i="11"/>
  <c r="EE52" i="11"/>
  <c r="AM51" i="11"/>
  <c r="AM52" i="11"/>
  <c r="ES261" i="11"/>
  <c r="ES232" i="11"/>
  <c r="ES259" i="11"/>
  <c r="ES263" i="11"/>
  <c r="ES230" i="11"/>
  <c r="CG261" i="11"/>
  <c r="CG232" i="11"/>
  <c r="CG259" i="11"/>
  <c r="CG263" i="11"/>
  <c r="CG230" i="11"/>
  <c r="M242" i="11"/>
  <c r="M244" i="11"/>
  <c r="M241" i="11"/>
  <c r="DZ64" i="11"/>
  <c r="DZ65" i="11"/>
  <c r="BR51" i="11"/>
  <c r="BR52" i="11"/>
  <c r="DD51" i="11"/>
  <c r="DD52" i="11"/>
  <c r="L51" i="11"/>
  <c r="L52" i="11"/>
  <c r="CI96" i="11"/>
  <c r="CI93" i="11"/>
  <c r="CI94" i="11"/>
  <c r="CI176" i="11"/>
  <c r="CI179" i="11" s="1"/>
  <c r="CI189" i="11"/>
  <c r="CI192" i="11" s="1"/>
  <c r="CI202" i="11"/>
  <c r="CI205" i="11" s="1"/>
  <c r="CI163" i="11"/>
  <c r="CI166" i="11" s="1"/>
  <c r="W96" i="11"/>
  <c r="W93" i="11"/>
  <c r="W94" i="11"/>
  <c r="W176" i="11"/>
  <c r="W179" i="11" s="1"/>
  <c r="W189" i="11"/>
  <c r="W192" i="11" s="1"/>
  <c r="W202" i="11"/>
  <c r="W205" i="11" s="1"/>
  <c r="W163" i="11"/>
  <c r="W166" i="11" s="1"/>
  <c r="AJ14" i="11"/>
  <c r="AJ17" i="11"/>
  <c r="AJ15" i="11"/>
  <c r="DS64" i="11"/>
  <c r="DS65" i="11"/>
  <c r="AA64" i="11"/>
  <c r="AA65" i="11"/>
  <c r="BI81" i="11"/>
  <c r="BI83" i="11"/>
  <c r="BI80" i="11"/>
  <c r="BZ64" i="11"/>
  <c r="BZ65" i="11"/>
  <c r="AG243" i="11"/>
  <c r="AG245" i="11"/>
  <c r="BL77" i="11"/>
  <c r="BL78" i="11"/>
  <c r="CQ64" i="11"/>
  <c r="CQ65" i="11"/>
  <c r="S211" i="11"/>
  <c r="S208" i="11"/>
  <c r="S209" i="11"/>
  <c r="EF51" i="11"/>
  <c r="EF52" i="11"/>
  <c r="CZ51" i="11"/>
  <c r="CZ52" i="11"/>
  <c r="BT51" i="11"/>
  <c r="BT52" i="11"/>
  <c r="AN51" i="11"/>
  <c r="AN52" i="11"/>
  <c r="H51" i="11"/>
  <c r="H52" i="11"/>
  <c r="EZ25" i="11"/>
  <c r="EZ24" i="11"/>
  <c r="DD116" i="11"/>
  <c r="DD117" i="11"/>
  <c r="CJ24" i="11"/>
  <c r="CJ25" i="11"/>
  <c r="AN116" i="11"/>
  <c r="AN117" i="11"/>
  <c r="X24" i="11"/>
  <c r="X25" i="11"/>
  <c r="EE231" i="11"/>
  <c r="EE228" i="11"/>
  <c r="EE229" i="11"/>
  <c r="EE260" i="11"/>
  <c r="EE262" i="11"/>
  <c r="CY231" i="11"/>
  <c r="CY229" i="11"/>
  <c r="CY228" i="11"/>
  <c r="CY260" i="11"/>
  <c r="CY262" i="11"/>
  <c r="BS231" i="11"/>
  <c r="BS229" i="11"/>
  <c r="BS228" i="11"/>
  <c r="BS262" i="11"/>
  <c r="BS260" i="11"/>
  <c r="AM231" i="11"/>
  <c r="AM228" i="11"/>
  <c r="AM229" i="11"/>
  <c r="AM260" i="11"/>
  <c r="AM262" i="11"/>
  <c r="C248" i="11"/>
  <c r="D22" i="28" s="1"/>
  <c r="C222" i="11"/>
  <c r="D20" i="28" s="1"/>
  <c r="C235" i="11"/>
  <c r="D21" i="28" s="1"/>
  <c r="EC261" i="11"/>
  <c r="EC232" i="11"/>
  <c r="EC259" i="11"/>
  <c r="EC230" i="11"/>
  <c r="EC263" i="11"/>
  <c r="BQ261" i="11"/>
  <c r="BQ232" i="11"/>
  <c r="BQ259" i="11"/>
  <c r="BQ263" i="11"/>
  <c r="BQ230" i="11"/>
  <c r="M257" i="11"/>
  <c r="M254" i="11"/>
  <c r="M255" i="11"/>
  <c r="BC245" i="11"/>
  <c r="BC243" i="11"/>
  <c r="DZ262" i="11"/>
  <c r="DZ229" i="11"/>
  <c r="DZ228" i="11"/>
  <c r="DZ231" i="11"/>
  <c r="DZ260" i="11"/>
  <c r="CT262" i="11"/>
  <c r="CT229" i="11"/>
  <c r="CT228" i="11"/>
  <c r="CT231" i="11"/>
  <c r="CT260" i="11"/>
  <c r="BR262" i="11"/>
  <c r="BR229" i="11"/>
  <c r="BR228" i="11"/>
  <c r="BR231" i="11"/>
  <c r="BR260" i="11"/>
  <c r="AX262" i="11"/>
  <c r="AX229" i="11"/>
  <c r="AX228" i="11"/>
  <c r="AX231" i="11"/>
  <c r="AX260" i="11"/>
  <c r="AH262" i="11"/>
  <c r="AH229" i="11"/>
  <c r="AH228" i="11"/>
  <c r="AH231" i="11"/>
  <c r="AH260" i="11"/>
  <c r="R222" i="11"/>
  <c r="R225" i="11" s="1"/>
  <c r="R235" i="11"/>
  <c r="R238" i="11" s="1"/>
  <c r="R248" i="11"/>
  <c r="R251" i="11" s="1"/>
  <c r="EJ228" i="11"/>
  <c r="EJ260" i="11"/>
  <c r="EJ231" i="11"/>
  <c r="EJ229" i="11"/>
  <c r="EJ262" i="11"/>
  <c r="DD228" i="11"/>
  <c r="DD260" i="11"/>
  <c r="DD231" i="11"/>
  <c r="DD229" i="11"/>
  <c r="DD262" i="11"/>
  <c r="BX228" i="11"/>
  <c r="BX260" i="11"/>
  <c r="BX231" i="11"/>
  <c r="BX229" i="11"/>
  <c r="BX262" i="11"/>
  <c r="AR228" i="11"/>
  <c r="AR260" i="11"/>
  <c r="AR231" i="11"/>
  <c r="AR229" i="11"/>
  <c r="AR262" i="11"/>
  <c r="L222" i="11"/>
  <c r="L225" i="11" s="1"/>
  <c r="L235" i="11"/>
  <c r="L238" i="11" s="1"/>
  <c r="L248" i="11"/>
  <c r="L251" i="11" s="1"/>
  <c r="C96" i="11"/>
  <c r="C93" i="11"/>
  <c r="C94" i="11"/>
  <c r="DX14" i="11"/>
  <c r="DX15" i="11"/>
  <c r="DX17" i="11"/>
  <c r="CV14" i="11"/>
  <c r="CV15" i="11"/>
  <c r="CV17" i="11"/>
  <c r="EY51" i="11"/>
  <c r="EY52" i="11"/>
  <c r="DS51" i="11"/>
  <c r="DS52" i="11"/>
  <c r="CM51" i="11"/>
  <c r="CM52" i="11"/>
  <c r="BG51" i="11"/>
  <c r="BG52" i="11"/>
  <c r="AA51" i="11"/>
  <c r="AA52" i="11"/>
  <c r="EK81" i="11"/>
  <c r="EK80" i="11"/>
  <c r="EK83" i="11"/>
  <c r="DE82" i="11"/>
  <c r="DE84" i="11"/>
  <c r="AC81" i="11"/>
  <c r="AC83" i="11"/>
  <c r="AC80" i="11"/>
  <c r="FA243" i="11"/>
  <c r="FA245" i="11"/>
  <c r="DJ243" i="11"/>
  <c r="DJ245" i="11"/>
  <c r="BS245" i="11"/>
  <c r="BS243" i="11"/>
  <c r="EL51" i="11"/>
  <c r="EL52" i="11"/>
  <c r="DB60" i="11"/>
  <c r="DB63" i="11" s="1"/>
  <c r="BZ51" i="11"/>
  <c r="BZ52" i="11"/>
  <c r="BB243" i="11"/>
  <c r="BB245" i="11"/>
  <c r="EO55" i="11"/>
  <c r="EO57" i="11"/>
  <c r="EO54" i="11"/>
  <c r="DY54" i="11"/>
  <c r="DY55" i="11"/>
  <c r="DY57" i="11"/>
  <c r="DI54" i="11"/>
  <c r="DI55" i="11"/>
  <c r="DI57" i="11"/>
  <c r="CS54" i="11"/>
  <c r="CS55" i="11"/>
  <c r="CS57" i="11"/>
  <c r="CC54" i="11"/>
  <c r="CC55" i="11"/>
  <c r="CC57" i="11"/>
  <c r="BM54" i="11"/>
  <c r="BM55" i="11"/>
  <c r="BM57" i="11"/>
  <c r="AW54" i="11"/>
  <c r="AW55" i="11"/>
  <c r="AW57" i="11"/>
  <c r="AW157" i="11"/>
  <c r="AG54" i="11"/>
  <c r="AG55" i="11"/>
  <c r="AG57" i="11"/>
  <c r="Q54" i="11"/>
  <c r="Q55" i="11"/>
  <c r="Q57" i="11"/>
  <c r="EB108" i="11"/>
  <c r="EB110" i="11"/>
  <c r="BP108" i="11"/>
  <c r="BP110" i="11"/>
  <c r="D108" i="11"/>
  <c r="D110" i="11"/>
  <c r="DX60" i="11"/>
  <c r="DX63" i="11" s="1"/>
  <c r="CR60" i="11"/>
  <c r="CR63" i="11" s="1"/>
  <c r="BL60" i="11"/>
  <c r="BL63" i="11" s="1"/>
  <c r="AF60" i="11"/>
  <c r="AF63" i="11" s="1"/>
  <c r="AU107" i="11"/>
  <c r="AU106" i="11"/>
  <c r="AU109" i="11"/>
  <c r="O107" i="11"/>
  <c r="O106" i="11"/>
  <c r="O109" i="11"/>
  <c r="CB14" i="11"/>
  <c r="CB15" i="11"/>
  <c r="CB17" i="11"/>
  <c r="AV14" i="11"/>
  <c r="AV15" i="11"/>
  <c r="AV17" i="11"/>
  <c r="DW51" i="11"/>
  <c r="DW52" i="11"/>
  <c r="CQ51" i="11"/>
  <c r="CQ52" i="11"/>
  <c r="BK51" i="11"/>
  <c r="BK52" i="11"/>
  <c r="AE51" i="11"/>
  <c r="AE52" i="11"/>
  <c r="CW77" i="11"/>
  <c r="CW157" i="11" s="1"/>
  <c r="CW267" i="11" s="1"/>
  <c r="CW78" i="11"/>
  <c r="AK77" i="11"/>
  <c r="AK78" i="11"/>
  <c r="AS243" i="11"/>
  <c r="AS245" i="11"/>
  <c r="DR77" i="11"/>
  <c r="DR78" i="11"/>
  <c r="CL77" i="11"/>
  <c r="CL78" i="11"/>
  <c r="BN52" i="11"/>
  <c r="BN51" i="11"/>
  <c r="AT73" i="11"/>
  <c r="AT76" i="11" s="1"/>
  <c r="AD73" i="11"/>
  <c r="AD76" i="11" s="1"/>
  <c r="N73" i="11"/>
  <c r="N76" i="11" s="1"/>
  <c r="EB60" i="11"/>
  <c r="EB63" i="11" s="1"/>
  <c r="CV60" i="11"/>
  <c r="CV63" i="11" s="1"/>
  <c r="BP60" i="11"/>
  <c r="BP63" i="11" s="1"/>
  <c r="AJ60" i="11"/>
  <c r="AJ63" i="11" s="1"/>
  <c r="D60" i="11"/>
  <c r="D63" i="11" s="1"/>
  <c r="EQ96" i="11"/>
  <c r="EQ93" i="11"/>
  <c r="EQ94" i="11"/>
  <c r="EQ163" i="11"/>
  <c r="EQ166" i="11" s="1"/>
  <c r="EQ189" i="11"/>
  <c r="EQ192" i="11" s="1"/>
  <c r="EQ202" i="11"/>
  <c r="EQ205" i="11" s="1"/>
  <c r="EQ176" i="11"/>
  <c r="EQ179" i="11" s="1"/>
  <c r="DS96" i="11"/>
  <c r="DS93" i="11"/>
  <c r="DS94" i="11"/>
  <c r="DS163" i="11"/>
  <c r="DS166" i="11" s="1"/>
  <c r="DS189" i="11"/>
  <c r="DS192" i="11" s="1"/>
  <c r="DS202" i="11"/>
  <c r="DS205" i="11" s="1"/>
  <c r="DS176" i="11"/>
  <c r="DS179" i="11" s="1"/>
  <c r="AY96" i="11"/>
  <c r="AY93" i="11"/>
  <c r="AY94" i="11"/>
  <c r="AY163" i="11"/>
  <c r="AY166" i="11" s="1"/>
  <c r="AY189" i="11"/>
  <c r="AY192" i="11" s="1"/>
  <c r="AY202" i="11"/>
  <c r="AY205" i="11" s="1"/>
  <c r="AY176" i="11"/>
  <c r="AY179" i="11" s="1"/>
  <c r="AA96" i="11"/>
  <c r="AA93" i="11"/>
  <c r="AA94" i="11"/>
  <c r="AA163" i="11"/>
  <c r="AA166" i="11" s="1"/>
  <c r="AA202" i="11"/>
  <c r="AA205" i="11" s="1"/>
  <c r="AA189" i="11"/>
  <c r="AA192" i="11" s="1"/>
  <c r="AA176" i="11"/>
  <c r="AA179" i="11" s="1"/>
  <c r="CU108" i="11"/>
  <c r="CU110" i="11"/>
  <c r="CB138" i="11"/>
  <c r="CB140" i="11"/>
  <c r="V121" i="11"/>
  <c r="V123" i="11"/>
  <c r="EN116" i="11"/>
  <c r="EN117" i="11"/>
  <c r="DX24" i="11"/>
  <c r="DX25" i="11"/>
  <c r="CF116" i="11"/>
  <c r="CF117" i="11"/>
  <c r="BP25" i="11"/>
  <c r="BP24" i="11"/>
  <c r="T116" i="11"/>
  <c r="T117" i="11"/>
  <c r="D25" i="11"/>
  <c r="EQ51" i="11"/>
  <c r="EQ52" i="11"/>
  <c r="DK51" i="11"/>
  <c r="DK52" i="11"/>
  <c r="CE51" i="11"/>
  <c r="CE52" i="11"/>
  <c r="AY51" i="11"/>
  <c r="AY52" i="11"/>
  <c r="S51" i="11"/>
  <c r="S52" i="11"/>
  <c r="ED73" i="11"/>
  <c r="ED76" i="11" s="1"/>
  <c r="CX73" i="11"/>
  <c r="CX76" i="11" s="1"/>
  <c r="BJ73" i="11"/>
  <c r="BJ76" i="11" s="1"/>
  <c r="AV256" i="11"/>
  <c r="AV258" i="11"/>
  <c r="DI243" i="11"/>
  <c r="DI245" i="11"/>
  <c r="CM245" i="11"/>
  <c r="CM243" i="11"/>
  <c r="EG77" i="11"/>
  <c r="EG157" i="11" s="1"/>
  <c r="EG78" i="11"/>
  <c r="DA77" i="11"/>
  <c r="DA78" i="11"/>
  <c r="BU77" i="11"/>
  <c r="BU157" i="11" s="1"/>
  <c r="BU78" i="11"/>
  <c r="AO77" i="11"/>
  <c r="AO78" i="11"/>
  <c r="I77" i="11"/>
  <c r="I78" i="11"/>
  <c r="EV108" i="11"/>
  <c r="EV110" i="11"/>
  <c r="CJ108" i="11"/>
  <c r="CJ110" i="11"/>
  <c r="X108" i="11"/>
  <c r="X110" i="11"/>
  <c r="ET95" i="11"/>
  <c r="ET97" i="11"/>
  <c r="EH196" i="11"/>
  <c r="EH198" i="11"/>
  <c r="EH195" i="11"/>
  <c r="F196" i="11"/>
  <c r="F198" i="11"/>
  <c r="F195" i="11"/>
  <c r="EV228" i="11"/>
  <c r="EV260" i="11"/>
  <c r="EV231" i="11"/>
  <c r="EV262" i="11"/>
  <c r="EV229" i="11"/>
  <c r="DP73" i="11"/>
  <c r="DP76" i="11" s="1"/>
  <c r="CJ228" i="11"/>
  <c r="CJ260" i="11"/>
  <c r="CJ231" i="11"/>
  <c r="CJ262" i="11"/>
  <c r="CJ229" i="11"/>
  <c r="BD228" i="11"/>
  <c r="BD260" i="11"/>
  <c r="BD231" i="11"/>
  <c r="BD262" i="11"/>
  <c r="BD229" i="11"/>
  <c r="X228" i="11"/>
  <c r="X260" i="11"/>
  <c r="X231" i="11"/>
  <c r="X262" i="11"/>
  <c r="X229" i="11"/>
  <c r="EB116" i="11"/>
  <c r="EB117" i="11"/>
  <c r="DL25" i="11"/>
  <c r="DL24" i="11"/>
  <c r="BL116" i="11"/>
  <c r="BL176" i="11" s="1"/>
  <c r="BL179" i="11" s="1"/>
  <c r="BL117" i="11"/>
  <c r="AV24" i="11"/>
  <c r="AV25" i="11"/>
  <c r="EU51" i="11"/>
  <c r="EU52" i="11"/>
  <c r="DO51" i="11"/>
  <c r="DO52" i="11"/>
  <c r="CI51" i="11"/>
  <c r="CI52" i="11"/>
  <c r="BC51" i="11"/>
  <c r="BC52" i="11"/>
  <c r="W51" i="11"/>
  <c r="W52" i="11"/>
  <c r="DO245" i="11"/>
  <c r="DO243" i="11"/>
  <c r="ET73" i="11"/>
  <c r="ET76" i="11" s="1"/>
  <c r="DJ52" i="11"/>
  <c r="DJ51" i="11"/>
  <c r="CD52" i="11"/>
  <c r="CD51" i="11"/>
  <c r="BF73" i="11"/>
  <c r="BF76" i="11" s="1"/>
  <c r="AP73" i="11"/>
  <c r="AP76" i="11" s="1"/>
  <c r="Z73" i="11"/>
  <c r="Z76" i="11" s="1"/>
  <c r="J73" i="11"/>
  <c r="J76" i="11" s="1"/>
  <c r="EZ73" i="11"/>
  <c r="EZ76" i="11" s="1"/>
  <c r="DT73" i="11"/>
  <c r="DT76" i="11" s="1"/>
  <c r="CN73" i="11"/>
  <c r="CN76" i="11" s="1"/>
  <c r="BH73" i="11"/>
  <c r="BH76" i="11" s="1"/>
  <c r="AB73" i="11"/>
  <c r="AB76" i="11" s="1"/>
  <c r="EM96" i="11"/>
  <c r="EM94" i="11"/>
  <c r="EM93" i="11"/>
  <c r="EM176" i="11"/>
  <c r="EM179" i="11" s="1"/>
  <c r="EM189" i="11"/>
  <c r="EM192" i="11" s="1"/>
  <c r="EM202" i="11"/>
  <c r="EM205" i="11" s="1"/>
  <c r="EM163" i="11"/>
  <c r="EM166" i="11" s="1"/>
  <c r="DC96" i="11"/>
  <c r="DC93" i="11"/>
  <c r="DC94" i="11"/>
  <c r="DC163" i="11"/>
  <c r="DC166" i="11" s="1"/>
  <c r="DC189" i="11"/>
  <c r="DC192" i="11" s="1"/>
  <c r="DC202" i="11"/>
  <c r="DC205" i="11" s="1"/>
  <c r="DC176" i="11"/>
  <c r="DC179" i="11" s="1"/>
  <c r="CQ96" i="11"/>
  <c r="CQ93" i="11"/>
  <c r="CQ94" i="11"/>
  <c r="CQ176" i="11"/>
  <c r="CQ179" i="11" s="1"/>
  <c r="CQ189" i="11"/>
  <c r="CQ192" i="11" s="1"/>
  <c r="CQ202" i="11"/>
  <c r="CQ205" i="11" s="1"/>
  <c r="CQ163" i="11"/>
  <c r="CQ166" i="11" s="1"/>
  <c r="CA96" i="11"/>
  <c r="CA94" i="11"/>
  <c r="CA93" i="11"/>
  <c r="CA176" i="11"/>
  <c r="CA179" i="11" s="1"/>
  <c r="CA189" i="11"/>
  <c r="CA192" i="11" s="1"/>
  <c r="CA202" i="11"/>
  <c r="CA205" i="11" s="1"/>
  <c r="CA163" i="11"/>
  <c r="CA166" i="11" s="1"/>
  <c r="AQ96" i="11"/>
  <c r="AQ93" i="11"/>
  <c r="AQ94" i="11"/>
  <c r="AQ163" i="11"/>
  <c r="AQ166" i="11" s="1"/>
  <c r="AQ202" i="11"/>
  <c r="AQ205" i="11" s="1"/>
  <c r="AQ176" i="11"/>
  <c r="AQ179" i="11" s="1"/>
  <c r="AQ189" i="11"/>
  <c r="AQ192" i="11" s="1"/>
  <c r="AE96" i="11"/>
  <c r="AE93" i="11"/>
  <c r="AE94" i="11"/>
  <c r="AE176" i="11"/>
  <c r="AE179" i="11" s="1"/>
  <c r="AE202" i="11"/>
  <c r="AE205" i="11" s="1"/>
  <c r="AE163" i="11"/>
  <c r="AE166" i="11" s="1"/>
  <c r="AE189" i="11"/>
  <c r="AE192" i="11" s="1"/>
  <c r="O96" i="11"/>
  <c r="O94" i="11"/>
  <c r="O93" i="11"/>
  <c r="EV14" i="11"/>
  <c r="EV17" i="11"/>
  <c r="EV15" i="11"/>
  <c r="DP14" i="11"/>
  <c r="DP17" i="11"/>
  <c r="DP15" i="11"/>
  <c r="CN14" i="11"/>
  <c r="CN15" i="11"/>
  <c r="CN17" i="11"/>
  <c r="AB14" i="11"/>
  <c r="AB17" i="11"/>
  <c r="AB15" i="11"/>
  <c r="EI51" i="11"/>
  <c r="EI52" i="11"/>
  <c r="DC51" i="11"/>
  <c r="DC52" i="11"/>
  <c r="BW51" i="11"/>
  <c r="BW52" i="11"/>
  <c r="AQ51" i="11"/>
  <c r="AQ52" i="11"/>
  <c r="K51" i="11"/>
  <c r="K52" i="11"/>
  <c r="DE64" i="11"/>
  <c r="DE157" i="11" s="1"/>
  <c r="DE65" i="11"/>
  <c r="AS64" i="11"/>
  <c r="AS155" i="11" s="1"/>
  <c r="AS65" i="11"/>
  <c r="AX243" i="11"/>
  <c r="AX245" i="11"/>
  <c r="EX52" i="11"/>
  <c r="EX51" i="11"/>
  <c r="DV60" i="11"/>
  <c r="DV63" i="11" s="1"/>
  <c r="CP60" i="11"/>
  <c r="CP63" i="11" s="1"/>
  <c r="CR256" i="11"/>
  <c r="CR258" i="11"/>
  <c r="DY243" i="11"/>
  <c r="DY245" i="11"/>
  <c r="DC245" i="11"/>
  <c r="DC243" i="11"/>
  <c r="DY77" i="11"/>
  <c r="DY78" i="11"/>
  <c r="CS77" i="11"/>
  <c r="CS78" i="11"/>
  <c r="BM77" i="11"/>
  <c r="BM78" i="11"/>
  <c r="AG77" i="11"/>
  <c r="AG78" i="11"/>
  <c r="EZ108" i="11"/>
  <c r="EZ110" i="11"/>
  <c r="CN108" i="11"/>
  <c r="CN110" i="11"/>
  <c r="AB108" i="11"/>
  <c r="AB110" i="11"/>
  <c r="EX209" i="11"/>
  <c r="EX211" i="11"/>
  <c r="EX208" i="11"/>
  <c r="ED185" i="11"/>
  <c r="ED183" i="11"/>
  <c r="ED182" i="11"/>
  <c r="DJ196" i="11"/>
  <c r="DJ198" i="11"/>
  <c r="DJ195" i="11"/>
  <c r="EN51" i="11"/>
  <c r="EN52" i="11"/>
  <c r="DH51" i="11"/>
  <c r="DH52" i="11"/>
  <c r="CB51" i="11"/>
  <c r="CB52" i="11"/>
  <c r="AV51" i="11"/>
  <c r="AV52" i="11"/>
  <c r="P51" i="11"/>
  <c r="P52" i="11"/>
  <c r="EI107" i="11"/>
  <c r="EI109" i="11"/>
  <c r="EI106" i="11"/>
  <c r="DO107" i="11"/>
  <c r="DO106" i="11"/>
  <c r="DO109" i="11"/>
  <c r="CQ107" i="11"/>
  <c r="CQ106" i="11"/>
  <c r="CQ109" i="11"/>
  <c r="K107" i="11"/>
  <c r="K109" i="11"/>
  <c r="K106" i="11"/>
  <c r="EM73" i="11"/>
  <c r="EM76" i="11" s="1"/>
  <c r="DG73" i="11"/>
  <c r="DG76" i="11" s="1"/>
  <c r="CA73" i="11"/>
  <c r="CA76" i="11" s="1"/>
  <c r="AU73" i="11"/>
  <c r="AU76" i="11" s="1"/>
  <c r="O73" i="11"/>
  <c r="O76" i="11" s="1"/>
  <c r="ES71" i="11"/>
  <c r="ES69" i="11"/>
  <c r="BQ67" i="11"/>
  <c r="BQ68" i="11"/>
  <c r="BQ70" i="11"/>
  <c r="U71" i="11"/>
  <c r="U69" i="11"/>
  <c r="DT256" i="11"/>
  <c r="DT258" i="11"/>
  <c r="EP243" i="11"/>
  <c r="EP245" i="11"/>
  <c r="AC243" i="11"/>
  <c r="AC245" i="11"/>
  <c r="EH73" i="11"/>
  <c r="EH76" i="11" s="1"/>
  <c r="DF73" i="11"/>
  <c r="DF76" i="11" s="1"/>
  <c r="BV73" i="11"/>
  <c r="BV76" i="11" s="1"/>
  <c r="BB73" i="11"/>
  <c r="BB76" i="11" s="1"/>
  <c r="AL73" i="11"/>
  <c r="AL76" i="11" s="1"/>
  <c r="V73" i="11"/>
  <c r="V76" i="11" s="1"/>
  <c r="F73" i="11"/>
  <c r="F76" i="11" s="1"/>
  <c r="ER73" i="11"/>
  <c r="ER76" i="11" s="1"/>
  <c r="DL73" i="11"/>
  <c r="DL76" i="11" s="1"/>
  <c r="CF73" i="11"/>
  <c r="CF76" i="11" s="1"/>
  <c r="AZ73" i="11"/>
  <c r="AZ76" i="11" s="1"/>
  <c r="T73" i="11"/>
  <c r="T76" i="11" s="1"/>
  <c r="DN121" i="11"/>
  <c r="DN123" i="11"/>
  <c r="AF138" i="11"/>
  <c r="AF140" i="11"/>
  <c r="DF121" i="11"/>
  <c r="DF123" i="11"/>
  <c r="EF116" i="11"/>
  <c r="EF117" i="11"/>
  <c r="DP24" i="11"/>
  <c r="DP25" i="11"/>
  <c r="BX116" i="11"/>
  <c r="BX117" i="11"/>
  <c r="BH25" i="11"/>
  <c r="BH24" i="11"/>
  <c r="L116" i="11"/>
  <c r="L117" i="11"/>
  <c r="EA231" i="11"/>
  <c r="EA229" i="11"/>
  <c r="EA260" i="11"/>
  <c r="EA262" i="11"/>
  <c r="EA228" i="11"/>
  <c r="CU231" i="11"/>
  <c r="CU229" i="11"/>
  <c r="CU260" i="11"/>
  <c r="CU262" i="11"/>
  <c r="CU228" i="11"/>
  <c r="BO231" i="11"/>
  <c r="BO229" i="11"/>
  <c r="BO260" i="11"/>
  <c r="BO262" i="11"/>
  <c r="BO228" i="11"/>
  <c r="AI231" i="11"/>
  <c r="AI229" i="11"/>
  <c r="AI260" i="11"/>
  <c r="AI262" i="11"/>
  <c r="AI228" i="11"/>
  <c r="G248" i="11"/>
  <c r="G251" i="11" s="1"/>
  <c r="G222" i="11"/>
  <c r="G225" i="11" s="1"/>
  <c r="G235" i="11"/>
  <c r="G238" i="11" s="1"/>
  <c r="EK261" i="11"/>
  <c r="EK232" i="11"/>
  <c r="EK263" i="11"/>
  <c r="EK230" i="11"/>
  <c r="EK259" i="11"/>
  <c r="BY261" i="11"/>
  <c r="BY232" i="11"/>
  <c r="BY263" i="11"/>
  <c r="BY230" i="11"/>
  <c r="BY259" i="11"/>
  <c r="E257" i="11"/>
  <c r="E254" i="11"/>
  <c r="E255" i="11"/>
  <c r="EP60" i="11"/>
  <c r="EP63" i="11" s="1"/>
  <c r="DN51" i="11"/>
  <c r="DN52" i="11"/>
  <c r="CH51" i="11"/>
  <c r="CH52" i="11"/>
  <c r="EO243" i="11"/>
  <c r="EO245" i="11"/>
  <c r="DS245" i="11"/>
  <c r="DS243" i="11"/>
  <c r="EW261" i="11"/>
  <c r="EW232" i="11"/>
  <c r="EW259" i="11"/>
  <c r="EW230" i="11"/>
  <c r="EW263" i="11"/>
  <c r="DQ261" i="11"/>
  <c r="DQ232" i="11"/>
  <c r="DQ259" i="11"/>
  <c r="DQ263" i="11"/>
  <c r="DQ230" i="11"/>
  <c r="CK261" i="11"/>
  <c r="CK232" i="11"/>
  <c r="CK259" i="11"/>
  <c r="CK263" i="11"/>
  <c r="CK230" i="11"/>
  <c r="BE261" i="11"/>
  <c r="BE232" i="11"/>
  <c r="BE259" i="11"/>
  <c r="BE263" i="11"/>
  <c r="BE230" i="11"/>
  <c r="Y261" i="11"/>
  <c r="Y232" i="11"/>
  <c r="Y259" i="11"/>
  <c r="Y230" i="11"/>
  <c r="Y263" i="11"/>
  <c r="Q242" i="11"/>
  <c r="Q244" i="11"/>
  <c r="Q241" i="11"/>
  <c r="I242" i="11"/>
  <c r="I241" i="11"/>
  <c r="I244" i="11"/>
  <c r="DH108" i="11"/>
  <c r="DH110" i="11"/>
  <c r="AV108" i="11"/>
  <c r="AV110" i="11"/>
  <c r="EP196" i="11"/>
  <c r="EP198" i="11"/>
  <c r="EP195" i="11"/>
  <c r="DR196" i="11"/>
  <c r="DR198" i="11"/>
  <c r="DR195" i="11"/>
  <c r="CX185" i="11"/>
  <c r="CX182" i="11"/>
  <c r="CX183" i="11"/>
  <c r="CD172" i="11"/>
  <c r="CD170" i="11"/>
  <c r="CD214" i="11"/>
  <c r="CD216" i="11"/>
  <c r="CD169" i="11"/>
  <c r="BZ209" i="11"/>
  <c r="BZ211" i="11"/>
  <c r="BZ208" i="11"/>
  <c r="BR172" i="11"/>
  <c r="BR214" i="11"/>
  <c r="BR169" i="11"/>
  <c r="BR170" i="11"/>
  <c r="BR216" i="11"/>
  <c r="BF196" i="11"/>
  <c r="BF198" i="11"/>
  <c r="BF195" i="11"/>
  <c r="AT185" i="11"/>
  <c r="AT182" i="11"/>
  <c r="AT183" i="11"/>
  <c r="AD209" i="11"/>
  <c r="AD211" i="11"/>
  <c r="AD208" i="11"/>
  <c r="F95" i="11"/>
  <c r="F97" i="11"/>
  <c r="DO153" i="11"/>
  <c r="DO151" i="11"/>
  <c r="CI153" i="11"/>
  <c r="CI151" i="11"/>
  <c r="CA151" i="11"/>
  <c r="CA153" i="11"/>
  <c r="DO121" i="11"/>
  <c r="DO123" i="11"/>
  <c r="CK110" i="11"/>
  <c r="CK108" i="11"/>
  <c r="BE110" i="11"/>
  <c r="BE108" i="11"/>
  <c r="Y110" i="11"/>
  <c r="Y108" i="11"/>
  <c r="AA121" i="11"/>
  <c r="AA123" i="11"/>
  <c r="FA170" i="11"/>
  <c r="FA169" i="11"/>
  <c r="FA172" i="11"/>
  <c r="FA216" i="11"/>
  <c r="FA214" i="11"/>
  <c r="ES202" i="11"/>
  <c r="ES205" i="11" s="1"/>
  <c r="ES95" i="11"/>
  <c r="ES97" i="11"/>
  <c r="EK196" i="11"/>
  <c r="EK195" i="11"/>
  <c r="EK198" i="11"/>
  <c r="EK95" i="11"/>
  <c r="EK97" i="11"/>
  <c r="EC176" i="11"/>
  <c r="EC179" i="11" s="1"/>
  <c r="DU170" i="11"/>
  <c r="DU169" i="11"/>
  <c r="DU172" i="11"/>
  <c r="DU216" i="11"/>
  <c r="DU214" i="11"/>
  <c r="DM196" i="11"/>
  <c r="DM195" i="11"/>
  <c r="DM198" i="11"/>
  <c r="DM95" i="11"/>
  <c r="DM97" i="11"/>
  <c r="DE196" i="11"/>
  <c r="DE195" i="11"/>
  <c r="DE198" i="11"/>
  <c r="DE95" i="11"/>
  <c r="DE97" i="11"/>
  <c r="CW95" i="11"/>
  <c r="CW97" i="11"/>
  <c r="CO170" i="11"/>
  <c r="CO169" i="11"/>
  <c r="CO172" i="11"/>
  <c r="CO216" i="11"/>
  <c r="CO214" i="11"/>
  <c r="CG196" i="11"/>
  <c r="CG195" i="11"/>
  <c r="CG198" i="11"/>
  <c r="CG95" i="11"/>
  <c r="CG97" i="11"/>
  <c r="BY209" i="11"/>
  <c r="BY208" i="11"/>
  <c r="BY211" i="11"/>
  <c r="BY95" i="11"/>
  <c r="BY97" i="11"/>
  <c r="BQ183" i="11"/>
  <c r="BQ185" i="11"/>
  <c r="BQ182" i="11"/>
  <c r="BI170" i="11"/>
  <c r="BI169" i="11"/>
  <c r="BI172" i="11"/>
  <c r="BI216" i="11"/>
  <c r="BI214" i="11"/>
  <c r="BA196" i="11"/>
  <c r="BA195" i="11"/>
  <c r="BA198" i="11"/>
  <c r="BA95" i="11"/>
  <c r="BA97" i="11"/>
  <c r="AS196" i="11"/>
  <c r="AS195" i="11"/>
  <c r="AS198" i="11"/>
  <c r="AS95" i="11"/>
  <c r="AS97" i="11"/>
  <c r="AK196" i="11"/>
  <c r="AK195" i="11"/>
  <c r="AK198" i="11"/>
  <c r="AC170" i="11"/>
  <c r="AC169" i="11"/>
  <c r="AC172" i="11"/>
  <c r="AC216" i="11"/>
  <c r="AC214" i="11"/>
  <c r="U209" i="11"/>
  <c r="U208" i="11"/>
  <c r="U211" i="11"/>
  <c r="U95" i="11"/>
  <c r="U97" i="11"/>
  <c r="M95" i="11"/>
  <c r="M97" i="11"/>
  <c r="EF93" i="11"/>
  <c r="EF94" i="11"/>
  <c r="EF96" i="11"/>
  <c r="EF163" i="11"/>
  <c r="EF166" i="11" s="1"/>
  <c r="EF202" i="11"/>
  <c r="EF205" i="11" s="1"/>
  <c r="EF189" i="11"/>
  <c r="EF192" i="11" s="1"/>
  <c r="CZ93" i="11"/>
  <c r="CZ94" i="11"/>
  <c r="CZ96" i="11"/>
  <c r="CZ163" i="11"/>
  <c r="CZ166" i="11" s="1"/>
  <c r="CZ176" i="11"/>
  <c r="CZ179" i="11" s="1"/>
  <c r="CZ202" i="11"/>
  <c r="CZ205" i="11" s="1"/>
  <c r="CZ189" i="11"/>
  <c r="CZ192" i="11" s="1"/>
  <c r="BT93" i="11"/>
  <c r="BT94" i="11"/>
  <c r="BT96" i="11"/>
  <c r="BT163" i="11"/>
  <c r="BT166" i="11" s="1"/>
  <c r="BT176" i="11"/>
  <c r="BT179" i="11" s="1"/>
  <c r="BT202" i="11"/>
  <c r="BT205" i="11" s="1"/>
  <c r="BT189" i="11"/>
  <c r="BT192" i="11" s="1"/>
  <c r="AN93" i="11"/>
  <c r="AN94" i="11"/>
  <c r="AN96" i="11"/>
  <c r="AN176" i="11"/>
  <c r="AN179" i="11" s="1"/>
  <c r="AN189" i="11"/>
  <c r="AN192" i="11" s="1"/>
  <c r="AN202" i="11"/>
  <c r="AN205" i="11" s="1"/>
  <c r="H93" i="11"/>
  <c r="H94" i="11"/>
  <c r="H96" i="11"/>
  <c r="BY151" i="11"/>
  <c r="BY153" i="11"/>
  <c r="AP123" i="11"/>
  <c r="AP121" i="11"/>
  <c r="DJ44" i="11"/>
  <c r="DJ42" i="11"/>
  <c r="CT42" i="11"/>
  <c r="CT44" i="11"/>
  <c r="BN42" i="11"/>
  <c r="BN44" i="11"/>
  <c r="AH42" i="11"/>
  <c r="AH44" i="11"/>
  <c r="CY29" i="11"/>
  <c r="CY31" i="11"/>
  <c r="AQ29" i="11"/>
  <c r="AQ31" i="11"/>
  <c r="BV29" i="11"/>
  <c r="BV31" i="11"/>
  <c r="CU29" i="11"/>
  <c r="CU31" i="11"/>
  <c r="CX16" i="11"/>
  <c r="CX18" i="11"/>
  <c r="DZ172" i="11"/>
  <c r="DZ170" i="11"/>
  <c r="DZ214" i="11"/>
  <c r="DZ216" i="11"/>
  <c r="DZ169" i="11"/>
  <c r="DF197" i="11"/>
  <c r="DF199" i="11"/>
  <c r="CT196" i="11"/>
  <c r="CT198" i="11"/>
  <c r="CT195" i="11"/>
  <c r="CH196" i="11"/>
  <c r="CH198" i="11"/>
  <c r="CH195" i="11"/>
  <c r="BV172" i="11"/>
  <c r="BV170" i="11"/>
  <c r="BV214" i="11"/>
  <c r="BV169" i="11"/>
  <c r="BV216" i="11"/>
  <c r="BB185" i="11"/>
  <c r="BB183" i="11"/>
  <c r="BB182" i="11"/>
  <c r="AH209" i="11"/>
  <c r="AH211" i="11"/>
  <c r="AH208" i="11"/>
  <c r="V196" i="11"/>
  <c r="V198" i="11"/>
  <c r="V195" i="11"/>
  <c r="AI151" i="11"/>
  <c r="AI153" i="11"/>
  <c r="C151" i="11"/>
  <c r="C153" i="11"/>
  <c r="DR110" i="11"/>
  <c r="DR108" i="11"/>
  <c r="BR108" i="11"/>
  <c r="BR110" i="11"/>
  <c r="V108" i="11"/>
  <c r="V110" i="11"/>
  <c r="AE121" i="11"/>
  <c r="AE123" i="11"/>
  <c r="FA109" i="11"/>
  <c r="FA107" i="11"/>
  <c r="FA106" i="11"/>
  <c r="EK109" i="11"/>
  <c r="EK106" i="11"/>
  <c r="EK107" i="11"/>
  <c r="DU109" i="11"/>
  <c r="DU107" i="11"/>
  <c r="DU106" i="11"/>
  <c r="CL138" i="11"/>
  <c r="CL140" i="11"/>
  <c r="Z138" i="11"/>
  <c r="Z140" i="11"/>
  <c r="DY140" i="11"/>
  <c r="DY138" i="11"/>
  <c r="AW140" i="11"/>
  <c r="AW138" i="11"/>
  <c r="ED121" i="11"/>
  <c r="ED123" i="11"/>
  <c r="EB93" i="11"/>
  <c r="EB96" i="11"/>
  <c r="EB94" i="11"/>
  <c r="EB163" i="11"/>
  <c r="EB166" i="11" s="1"/>
  <c r="CV93" i="11"/>
  <c r="CV94" i="11"/>
  <c r="CV96" i="11"/>
  <c r="CV202" i="11"/>
  <c r="CV205" i="11" s="1"/>
  <c r="CV163" i="11"/>
  <c r="CV166" i="11" s="1"/>
  <c r="CV176" i="11"/>
  <c r="CV179" i="11" s="1"/>
  <c r="BP93" i="11"/>
  <c r="BP96" i="11"/>
  <c r="BP94" i="11"/>
  <c r="BP202" i="11"/>
  <c r="BP205" i="11" s="1"/>
  <c r="BP163" i="11"/>
  <c r="BP166" i="11" s="1"/>
  <c r="BP176" i="11"/>
  <c r="BP179" i="11" s="1"/>
  <c r="BP189" i="11"/>
  <c r="BP192" i="11" s="1"/>
  <c r="AJ93" i="11"/>
  <c r="AJ94" i="11"/>
  <c r="AJ96" i="11"/>
  <c r="AJ202" i="11"/>
  <c r="AJ205" i="11" s="1"/>
  <c r="AJ163" i="11"/>
  <c r="AJ166" i="11" s="1"/>
  <c r="AJ176" i="11"/>
  <c r="AJ179" i="11" s="1"/>
  <c r="D93" i="11"/>
  <c r="D96" i="11"/>
  <c r="D94" i="11"/>
  <c r="BI151" i="11"/>
  <c r="BI153" i="11"/>
  <c r="ET138" i="11"/>
  <c r="ET140" i="11"/>
  <c r="AH123" i="11"/>
  <c r="AH121" i="11"/>
  <c r="EJ42" i="11"/>
  <c r="EJ44" i="11"/>
  <c r="DD42" i="11"/>
  <c r="DD44" i="11"/>
  <c r="BP42" i="11"/>
  <c r="BP44" i="11"/>
  <c r="AJ42" i="11"/>
  <c r="AJ44" i="11"/>
  <c r="DG29" i="11"/>
  <c r="DG31" i="11"/>
  <c r="EY29" i="11"/>
  <c r="EY31" i="11"/>
  <c r="BB29" i="11"/>
  <c r="BB31" i="11"/>
  <c r="EP16" i="11"/>
  <c r="EP18" i="11"/>
  <c r="CT16" i="11"/>
  <c r="CT18" i="11"/>
  <c r="ED95" i="11"/>
  <c r="ED97" i="11"/>
  <c r="CX95" i="11"/>
  <c r="CX97" i="11"/>
  <c r="CL196" i="11"/>
  <c r="CL198" i="11"/>
  <c r="CL195" i="11"/>
  <c r="CL95" i="11"/>
  <c r="CL97" i="11"/>
  <c r="AX209" i="11"/>
  <c r="AX208" i="11"/>
  <c r="AX211" i="11"/>
  <c r="AL196" i="11"/>
  <c r="AL198" i="11"/>
  <c r="AL195" i="11"/>
  <c r="AD172" i="11"/>
  <c r="AD214" i="11"/>
  <c r="AD169" i="11"/>
  <c r="AD170" i="11"/>
  <c r="AD216" i="11"/>
  <c r="Z172" i="11"/>
  <c r="Z170" i="11"/>
  <c r="Z214" i="11"/>
  <c r="Z169" i="11"/>
  <c r="Z216" i="11"/>
  <c r="DK151" i="11"/>
  <c r="DK153" i="11"/>
  <c r="CE151" i="11"/>
  <c r="CE153" i="11"/>
  <c r="EL172" i="11"/>
  <c r="EL214" i="11"/>
  <c r="EL169" i="11"/>
  <c r="EL170" i="11"/>
  <c r="EL216" i="11"/>
  <c r="AD108" i="11"/>
  <c r="AD110" i="11"/>
  <c r="EI138" i="11"/>
  <c r="EI140" i="11"/>
  <c r="CM138" i="11"/>
  <c r="CM140" i="11"/>
  <c r="BG138" i="11"/>
  <c r="BG140" i="11"/>
  <c r="AA138" i="11"/>
  <c r="AA140" i="11"/>
  <c r="EU121" i="11"/>
  <c r="EU123" i="11"/>
  <c r="BF123" i="11"/>
  <c r="BF121" i="11"/>
  <c r="DZ44" i="11"/>
  <c r="DZ42" i="11"/>
  <c r="DN42" i="11"/>
  <c r="DN44" i="11"/>
  <c r="CH42" i="11"/>
  <c r="CH44" i="11"/>
  <c r="BB42" i="11"/>
  <c r="BB44" i="11"/>
  <c r="V42" i="11"/>
  <c r="V44" i="11"/>
  <c r="EQ29" i="11"/>
  <c r="EQ31" i="11"/>
  <c r="EI29" i="11"/>
  <c r="EI31" i="11"/>
  <c r="BN29" i="11"/>
  <c r="BN31" i="11"/>
  <c r="CL16" i="11"/>
  <c r="CL18" i="11"/>
  <c r="DN209" i="11"/>
  <c r="DN211" i="11"/>
  <c r="DN208" i="11"/>
  <c r="DB172" i="11"/>
  <c r="DB170" i="11"/>
  <c r="DB214" i="11"/>
  <c r="DB169" i="11"/>
  <c r="DB216" i="11"/>
  <c r="BN209" i="11"/>
  <c r="BN211" i="11"/>
  <c r="BN208" i="11"/>
  <c r="BB196" i="11"/>
  <c r="BB198" i="11"/>
  <c r="BB195" i="11"/>
  <c r="AP196" i="11"/>
  <c r="AP198" i="11"/>
  <c r="AP195" i="11"/>
  <c r="EA151" i="11"/>
  <c r="EA153" i="11"/>
  <c r="EP110" i="11"/>
  <c r="EP108" i="11"/>
  <c r="DB108" i="11"/>
  <c r="DB110" i="11"/>
  <c r="BV108" i="11"/>
  <c r="BV110" i="11"/>
  <c r="AH108" i="11"/>
  <c r="AH110" i="11"/>
  <c r="DW121" i="11"/>
  <c r="DW123" i="11"/>
  <c r="EO108" i="11"/>
  <c r="EO110" i="11"/>
  <c r="CG140" i="11"/>
  <c r="CG138" i="11"/>
  <c r="U140" i="11"/>
  <c r="U138" i="11"/>
  <c r="CX121" i="11"/>
  <c r="CX123" i="11"/>
  <c r="EJ93" i="11"/>
  <c r="EJ94" i="11"/>
  <c r="EJ96" i="11"/>
  <c r="EJ202" i="11"/>
  <c r="EJ205" i="11" s="1"/>
  <c r="EJ176" i="11"/>
  <c r="EJ179" i="11" s="1"/>
  <c r="EJ189" i="11"/>
  <c r="EJ192" i="11" s="1"/>
  <c r="EJ163" i="11"/>
  <c r="EJ166" i="11" s="1"/>
  <c r="DD93" i="11"/>
  <c r="DD94" i="11"/>
  <c r="DD96" i="11"/>
  <c r="DD202" i="11"/>
  <c r="DD205" i="11" s="1"/>
  <c r="DD176" i="11"/>
  <c r="DD179" i="11" s="1"/>
  <c r="DD189" i="11"/>
  <c r="DD192" i="11" s="1"/>
  <c r="BX93" i="11"/>
  <c r="BX94" i="11"/>
  <c r="BX96" i="11"/>
  <c r="BX163" i="11"/>
  <c r="BX166" i="11" s="1"/>
  <c r="BX176" i="11"/>
  <c r="BX179" i="11" s="1"/>
  <c r="BX202" i="11"/>
  <c r="BX205" i="11" s="1"/>
  <c r="AR93" i="11"/>
  <c r="AR94" i="11"/>
  <c r="AR96" i="11"/>
  <c r="AR189" i="11"/>
  <c r="AR192" i="11" s="1"/>
  <c r="AR202" i="11"/>
  <c r="AR205" i="11" s="1"/>
  <c r="AR163" i="11"/>
  <c r="AR166" i="11" s="1"/>
  <c r="AR176" i="11"/>
  <c r="AR179" i="11" s="1"/>
  <c r="L93" i="11"/>
  <c r="L94" i="11"/>
  <c r="L96" i="11"/>
  <c r="CO151" i="11"/>
  <c r="CO153" i="11"/>
  <c r="AX123" i="11"/>
  <c r="AX121" i="11"/>
  <c r="DH42" i="11"/>
  <c r="DH44" i="11"/>
  <c r="BT42" i="11"/>
  <c r="BT44" i="11"/>
  <c r="BL42" i="11"/>
  <c r="BL44" i="11"/>
  <c r="AN42" i="11"/>
  <c r="AN44" i="11"/>
  <c r="AF42" i="11"/>
  <c r="AF44" i="11"/>
  <c r="BG29" i="11"/>
  <c r="BG31" i="11"/>
  <c r="BZ29" i="11"/>
  <c r="BZ31" i="11"/>
  <c r="DK29" i="11"/>
  <c r="DK31" i="11"/>
  <c r="EL16" i="11"/>
  <c r="EL18" i="11"/>
  <c r="CP16" i="11"/>
  <c r="CP18" i="11"/>
  <c r="AL16" i="11"/>
  <c r="AL18" i="11"/>
  <c r="V16" i="11"/>
  <c r="V18" i="11"/>
  <c r="CP184" i="11"/>
  <c r="CP186" i="11"/>
  <c r="AT210" i="11"/>
  <c r="AT212" i="11"/>
  <c r="EF77" i="11"/>
  <c r="EF78" i="11"/>
  <c r="AN77" i="11"/>
  <c r="AN78" i="11"/>
  <c r="DT25" i="11"/>
  <c r="DT24" i="11"/>
  <c r="CY64" i="11"/>
  <c r="CY65" i="11"/>
  <c r="AK261" i="11"/>
  <c r="AK232" i="11"/>
  <c r="AK259" i="11"/>
  <c r="AK230" i="11"/>
  <c r="AK263" i="11"/>
  <c r="BR64" i="11"/>
  <c r="BR65" i="11"/>
  <c r="BX64" i="11"/>
  <c r="BX65" i="11"/>
  <c r="EN14" i="11"/>
  <c r="EN15" i="11"/>
  <c r="EN17" i="11"/>
  <c r="DS77" i="11"/>
  <c r="DS78" i="11"/>
  <c r="AA77" i="11"/>
  <c r="AA78" i="11"/>
  <c r="EL77" i="11"/>
  <c r="EL78" i="11"/>
  <c r="CS243" i="11"/>
  <c r="CS245" i="11"/>
  <c r="EG54" i="11"/>
  <c r="EG55" i="11"/>
  <c r="EG57" i="11"/>
  <c r="CK54" i="11"/>
  <c r="CK55" i="11"/>
  <c r="CK57" i="11"/>
  <c r="I54" i="11"/>
  <c r="I57" i="11"/>
  <c r="I55" i="11"/>
  <c r="CV108" i="11"/>
  <c r="CV110" i="11"/>
  <c r="BL228" i="11"/>
  <c r="BL260" i="11"/>
  <c r="BL231" i="11"/>
  <c r="BL262" i="11"/>
  <c r="BL229" i="11"/>
  <c r="AA107" i="11"/>
  <c r="AA109" i="11"/>
  <c r="AA106" i="11"/>
  <c r="BL14" i="11"/>
  <c r="BL17" i="11"/>
  <c r="BL15" i="11"/>
  <c r="BK77" i="11"/>
  <c r="BK78" i="11"/>
  <c r="BQ77" i="11"/>
  <c r="BQ157" i="11" s="1"/>
  <c r="BQ78" i="11"/>
  <c r="CL64" i="11"/>
  <c r="CL65" i="11"/>
  <c r="N51" i="11"/>
  <c r="N52" i="11"/>
  <c r="BP51" i="11"/>
  <c r="BP52" i="11"/>
  <c r="ET121" i="11"/>
  <c r="ET123" i="11"/>
  <c r="CV25" i="11"/>
  <c r="CV24" i="11"/>
  <c r="AZ116" i="11"/>
  <c r="AZ117" i="11"/>
  <c r="CE77" i="11"/>
  <c r="CE78" i="11"/>
  <c r="ED51" i="11"/>
  <c r="ED52" i="11"/>
  <c r="CK77" i="11"/>
  <c r="CK78" i="11"/>
  <c r="EH172" i="11"/>
  <c r="EH170" i="11"/>
  <c r="EH214" i="11"/>
  <c r="EH169" i="11"/>
  <c r="EH216" i="11"/>
  <c r="DP64" i="11"/>
  <c r="DP65" i="11"/>
  <c r="BD64" i="11"/>
  <c r="BD65" i="11"/>
  <c r="ER25" i="11"/>
  <c r="ER24" i="11"/>
  <c r="BC77" i="11"/>
  <c r="BC78" i="11"/>
  <c r="DJ64" i="11"/>
  <c r="DJ65" i="11"/>
  <c r="AP64" i="11"/>
  <c r="AP65" i="11"/>
  <c r="CN51" i="11"/>
  <c r="CN52" i="11"/>
  <c r="EI96" i="11"/>
  <c r="EI93" i="11"/>
  <c r="EI94" i="11"/>
  <c r="EI163" i="11"/>
  <c r="EI166" i="11" s="1"/>
  <c r="EI189" i="11"/>
  <c r="EI192" i="11" s="1"/>
  <c r="EI202" i="11"/>
  <c r="EI205" i="11" s="1"/>
  <c r="EI176" i="11"/>
  <c r="EI179" i="11" s="1"/>
  <c r="DC64" i="11"/>
  <c r="DC65" i="11"/>
  <c r="BY64" i="11"/>
  <c r="BY155" i="11" s="1"/>
  <c r="BY65" i="11"/>
  <c r="EX262" i="11"/>
  <c r="EX229" i="11"/>
  <c r="EX260" i="11"/>
  <c r="EX228" i="11"/>
  <c r="EX231" i="11"/>
  <c r="DI77" i="11"/>
  <c r="DI155" i="11" s="1"/>
  <c r="DI78" i="11"/>
  <c r="Q77" i="11"/>
  <c r="Q78" i="11"/>
  <c r="DT108" i="11"/>
  <c r="DT110" i="11"/>
  <c r="DR185" i="11"/>
  <c r="DR183" i="11"/>
  <c r="DR182" i="11"/>
  <c r="EN77" i="11"/>
  <c r="EN78" i="11"/>
  <c r="CB77" i="11"/>
  <c r="CB78" i="11"/>
  <c r="EU107" i="11"/>
  <c r="EU106" i="11"/>
  <c r="EU109" i="11"/>
  <c r="BO108" i="11"/>
  <c r="BO110" i="11"/>
  <c r="EM231" i="11"/>
  <c r="EM260" i="11"/>
  <c r="EM262" i="11"/>
  <c r="EM229" i="11"/>
  <c r="EM228" i="11"/>
  <c r="AU231" i="11"/>
  <c r="AU229" i="11"/>
  <c r="AU228" i="11"/>
  <c r="AU260" i="11"/>
  <c r="AU262" i="11"/>
  <c r="CG71" i="11"/>
  <c r="CG69" i="11"/>
  <c r="EH64" i="11"/>
  <c r="EH65" i="11"/>
  <c r="BB51" i="11"/>
  <c r="BB52" i="11"/>
  <c r="V51" i="11"/>
  <c r="V52" i="11"/>
  <c r="CF51" i="11"/>
  <c r="CF52" i="11"/>
  <c r="EV24" i="11"/>
  <c r="EV25" i="11"/>
  <c r="CU64" i="11"/>
  <c r="CU65" i="11"/>
  <c r="AI64" i="11"/>
  <c r="AI65" i="11"/>
  <c r="EE245" i="11"/>
  <c r="EE243" i="11"/>
  <c r="CH77" i="11"/>
  <c r="CH78" i="11"/>
  <c r="CB256" i="11"/>
  <c r="CB258" i="11"/>
  <c r="CX243" i="11"/>
  <c r="CX245" i="11"/>
  <c r="EP172" i="11"/>
  <c r="EP170" i="11"/>
  <c r="EP214" i="11"/>
  <c r="EP216" i="11"/>
  <c r="EP169" i="11"/>
  <c r="DR95" i="11"/>
  <c r="DR97" i="11"/>
  <c r="CD196" i="11"/>
  <c r="CD198" i="11"/>
  <c r="CD195" i="11"/>
  <c r="AI138" i="11"/>
  <c r="AI140" i="11"/>
  <c r="CA121" i="11"/>
  <c r="CA123" i="11"/>
  <c r="I110" i="11"/>
  <c r="I108" i="11"/>
  <c r="EC196" i="11"/>
  <c r="EC195" i="11"/>
  <c r="EC198" i="11"/>
  <c r="EC95" i="11"/>
  <c r="EC97" i="11"/>
  <c r="DU95" i="11"/>
  <c r="DU97" i="11"/>
  <c r="DE170" i="11"/>
  <c r="DE169" i="11"/>
  <c r="DE172" i="11"/>
  <c r="DE216" i="11"/>
  <c r="DE214" i="11"/>
  <c r="CG182" i="11"/>
  <c r="CG185" i="11"/>
  <c r="CG183" i="11"/>
  <c r="BI209" i="11"/>
  <c r="BI208" i="11"/>
  <c r="BI211" i="11"/>
  <c r="AK209" i="11"/>
  <c r="AK208" i="11"/>
  <c r="AK211" i="11"/>
  <c r="U182" i="11"/>
  <c r="U185" i="11"/>
  <c r="U183" i="11"/>
  <c r="E95" i="11"/>
  <c r="E97" i="11"/>
  <c r="EV93" i="11"/>
  <c r="EV94" i="11"/>
  <c r="EV96" i="11"/>
  <c r="EV189" i="11"/>
  <c r="EV192" i="11" s="1"/>
  <c r="BD93" i="11"/>
  <c r="BD94" i="11"/>
  <c r="BD96" i="11"/>
  <c r="BD163" i="11"/>
  <c r="BD166" i="11" s="1"/>
  <c r="DB123" i="11"/>
  <c r="DB121" i="11"/>
  <c r="EH44" i="11"/>
  <c r="EH42" i="11"/>
  <c r="AX44" i="11"/>
  <c r="AX42" i="11"/>
  <c r="AP29" i="11"/>
  <c r="AP31" i="11"/>
  <c r="ET16" i="11"/>
  <c r="ET18" i="11"/>
  <c r="DZ196" i="11"/>
  <c r="DZ198" i="11"/>
  <c r="DZ195" i="11"/>
  <c r="CH172" i="11"/>
  <c r="CH214" i="11"/>
  <c r="CH169" i="11"/>
  <c r="CH170" i="11"/>
  <c r="CH216" i="11"/>
  <c r="AH185" i="11"/>
  <c r="AH182" i="11"/>
  <c r="AH183" i="11"/>
  <c r="AH95" i="11"/>
  <c r="AH97" i="11"/>
  <c r="CX108" i="11"/>
  <c r="CX110" i="11"/>
  <c r="AM121" i="11"/>
  <c r="AM123" i="11"/>
  <c r="F121" i="11"/>
  <c r="F123" i="11"/>
  <c r="AZ93" i="11"/>
  <c r="AZ96" i="11"/>
  <c r="AZ94" i="11"/>
  <c r="AZ163" i="11"/>
  <c r="AZ166" i="11" s="1"/>
  <c r="AZ176" i="11"/>
  <c r="AZ179" i="11" s="1"/>
  <c r="AZ189" i="11"/>
  <c r="AZ192" i="11" s="1"/>
  <c r="AZ202" i="11"/>
  <c r="AZ205" i="11" s="1"/>
  <c r="DW29" i="11"/>
  <c r="DW31" i="11"/>
  <c r="CH29" i="11"/>
  <c r="CH31" i="11"/>
  <c r="CX209" i="11"/>
  <c r="CX211" i="11"/>
  <c r="CX208" i="11"/>
  <c r="BF185" i="11"/>
  <c r="BF183" i="11"/>
  <c r="BF182" i="11"/>
  <c r="Z209" i="11"/>
  <c r="Z208" i="11"/>
  <c r="Z211" i="11"/>
  <c r="CP108" i="11"/>
  <c r="CP110" i="11"/>
  <c r="CE138" i="11"/>
  <c r="CE140" i="11"/>
  <c r="W121" i="11"/>
  <c r="W123" i="11"/>
  <c r="DR123" i="11"/>
  <c r="DR121" i="11"/>
  <c r="BR42" i="11"/>
  <c r="BR44" i="11"/>
  <c r="AL42" i="11"/>
  <c r="AL44" i="11"/>
  <c r="DB196" i="11"/>
  <c r="DB198" i="11"/>
  <c r="DB195" i="11"/>
  <c r="AU151" i="11"/>
  <c r="AU153" i="11"/>
  <c r="DZ108" i="11"/>
  <c r="DZ110" i="11"/>
  <c r="CL110" i="11"/>
  <c r="CL108" i="11"/>
  <c r="DT93" i="11"/>
  <c r="DT94" i="11"/>
  <c r="DT96" i="11"/>
  <c r="DT189" i="11"/>
  <c r="DT192" i="11" s="1"/>
  <c r="CZ64" i="11"/>
  <c r="CZ65" i="11"/>
  <c r="H64" i="11"/>
  <c r="H65" i="11"/>
  <c r="X116" i="11"/>
  <c r="X189" i="11" s="1"/>
  <c r="X192" i="11" s="1"/>
  <c r="X117" i="11"/>
  <c r="CY51" i="11"/>
  <c r="CY52" i="11"/>
  <c r="C51" i="11"/>
  <c r="C52" i="11"/>
  <c r="U261" i="11"/>
  <c r="U232" i="11"/>
  <c r="U259" i="11"/>
  <c r="U263" i="11"/>
  <c r="U230" i="11"/>
  <c r="CT64" i="11"/>
  <c r="CT65" i="11"/>
  <c r="AH64" i="11"/>
  <c r="AH65" i="11"/>
  <c r="EJ51" i="11"/>
  <c r="EJ52" i="11"/>
  <c r="AR51" i="11"/>
  <c r="AR52" i="11"/>
  <c r="EU93" i="11"/>
  <c r="EU94" i="11"/>
  <c r="EU96" i="11"/>
  <c r="EU176" i="11"/>
  <c r="EU179" i="11" s="1"/>
  <c r="EU189" i="11"/>
  <c r="EU192" i="11" s="1"/>
  <c r="EU202" i="11"/>
  <c r="EU205" i="11" s="1"/>
  <c r="EU163" i="11"/>
  <c r="EU166" i="11" s="1"/>
  <c r="DO96" i="11"/>
  <c r="DO93" i="11"/>
  <c r="DO94" i="11"/>
  <c r="DO176" i="11"/>
  <c r="DO179" i="11" s="1"/>
  <c r="DO189" i="11"/>
  <c r="DO192" i="11" s="1"/>
  <c r="DO202" i="11"/>
  <c r="DO205" i="11" s="1"/>
  <c r="DO163" i="11"/>
  <c r="DO166" i="11" s="1"/>
  <c r="CU96" i="11"/>
  <c r="CU93" i="11"/>
  <c r="CU94" i="11"/>
  <c r="CU163" i="11"/>
  <c r="CU166" i="11" s="1"/>
  <c r="CU189" i="11"/>
  <c r="CU192" i="11" s="1"/>
  <c r="CU202" i="11"/>
  <c r="CU205" i="11" s="1"/>
  <c r="CU176" i="11"/>
  <c r="CU179" i="11" s="1"/>
  <c r="BC96" i="11"/>
  <c r="BC93" i="11"/>
  <c r="BC94" i="11"/>
  <c r="BC176" i="11"/>
  <c r="BC179" i="11" s="1"/>
  <c r="BC189" i="11"/>
  <c r="BC192" i="11" s="1"/>
  <c r="BC202" i="11"/>
  <c r="BC205" i="11" s="1"/>
  <c r="BC163" i="11"/>
  <c r="BC166" i="11" s="1"/>
  <c r="AI96" i="11"/>
  <c r="AI93" i="11"/>
  <c r="AI94" i="11"/>
  <c r="AI163" i="11"/>
  <c r="AI166" i="11" s="1"/>
  <c r="AI189" i="11"/>
  <c r="AI192" i="11" s="1"/>
  <c r="AI202" i="11"/>
  <c r="AI205" i="11" s="1"/>
  <c r="AI176" i="11"/>
  <c r="AI179" i="11" s="1"/>
  <c r="BP14" i="11"/>
  <c r="BP15" i="11"/>
  <c r="BP17" i="11"/>
  <c r="EY64" i="11"/>
  <c r="EY65" i="11"/>
  <c r="BG64" i="11"/>
  <c r="BG65" i="11"/>
  <c r="CO81" i="11"/>
  <c r="CO83" i="11"/>
  <c r="CO80" i="11"/>
  <c r="DB52" i="11"/>
  <c r="DB51" i="11"/>
  <c r="DX256" i="11"/>
  <c r="DX258" i="11"/>
  <c r="DN243" i="11"/>
  <c r="DN245" i="11"/>
  <c r="ER108" i="11"/>
  <c r="ER110" i="11"/>
  <c r="CF108" i="11"/>
  <c r="CF110" i="11"/>
  <c r="T108" i="11"/>
  <c r="T110" i="11"/>
  <c r="CR77" i="11"/>
  <c r="CR78" i="11"/>
  <c r="DW64" i="11"/>
  <c r="DW65" i="11"/>
  <c r="EF228" i="11"/>
  <c r="EF260" i="11"/>
  <c r="EF231" i="11"/>
  <c r="EF262" i="11"/>
  <c r="EF229" i="11"/>
  <c r="CZ228" i="11"/>
  <c r="CZ260" i="11"/>
  <c r="CZ231" i="11"/>
  <c r="CZ262" i="11"/>
  <c r="CZ229" i="11"/>
  <c r="BT228" i="11"/>
  <c r="BT260" i="11"/>
  <c r="BT231" i="11"/>
  <c r="BT262" i="11"/>
  <c r="BT229" i="11"/>
  <c r="AN228" i="11"/>
  <c r="AN260" i="11"/>
  <c r="AN231" i="11"/>
  <c r="AN262" i="11"/>
  <c r="AN229" i="11"/>
  <c r="H222" i="11"/>
  <c r="H225" i="11" s="1"/>
  <c r="H248" i="11"/>
  <c r="H251" i="11" s="1"/>
  <c r="H235" i="11"/>
  <c r="H238" i="11" s="1"/>
  <c r="DT116" i="11"/>
  <c r="DT117" i="11"/>
  <c r="DD25" i="11"/>
  <c r="DD24" i="11"/>
  <c r="BD116" i="11"/>
  <c r="BD189" i="11" s="1"/>
  <c r="BD192" i="11" s="1"/>
  <c r="BD117" i="11"/>
  <c r="AN24" i="11"/>
  <c r="AN155" i="11" s="1"/>
  <c r="AN25" i="11"/>
  <c r="EE73" i="11"/>
  <c r="EE76" i="11" s="1"/>
  <c r="CY73" i="11"/>
  <c r="CY76" i="11" s="1"/>
  <c r="BS73" i="11"/>
  <c r="BS76" i="11" s="1"/>
  <c r="AM73" i="11"/>
  <c r="AM76" i="11" s="1"/>
  <c r="C73" i="11"/>
  <c r="C76" i="11" s="1"/>
  <c r="DM261" i="11"/>
  <c r="DM232" i="11"/>
  <c r="DM259" i="11"/>
  <c r="DM230" i="11"/>
  <c r="DM263" i="11"/>
  <c r="BA261" i="11"/>
  <c r="BA232" i="11"/>
  <c r="BA259" i="11"/>
  <c r="BA230" i="11"/>
  <c r="BA263" i="11"/>
  <c r="BH256" i="11"/>
  <c r="BH258" i="11"/>
  <c r="DZ243" i="11"/>
  <c r="DZ245" i="11"/>
  <c r="CY245" i="11"/>
  <c r="CY243" i="11"/>
  <c r="DZ52" i="11"/>
  <c r="DZ51" i="11"/>
  <c r="CT52" i="11"/>
  <c r="CT51" i="11"/>
  <c r="BR73" i="11"/>
  <c r="BR76" i="11" s="1"/>
  <c r="AX52" i="11"/>
  <c r="AX51" i="11"/>
  <c r="AH52" i="11"/>
  <c r="AH51" i="11"/>
  <c r="R52" i="11"/>
  <c r="R51" i="11"/>
  <c r="EJ73" i="11"/>
  <c r="EJ76" i="11" s="1"/>
  <c r="DD73" i="11"/>
  <c r="DD76" i="11" s="1"/>
  <c r="BX73" i="11"/>
  <c r="BX76" i="11" s="1"/>
  <c r="AR73" i="11"/>
  <c r="AR76" i="11" s="1"/>
  <c r="L73" i="11"/>
  <c r="L76" i="11" s="1"/>
  <c r="EE96" i="11"/>
  <c r="EE93" i="11"/>
  <c r="EE94" i="11"/>
  <c r="EE176" i="11"/>
  <c r="EE179" i="11" s="1"/>
  <c r="EE189" i="11"/>
  <c r="EE192" i="11" s="1"/>
  <c r="EE202" i="11"/>
  <c r="EE205" i="11" s="1"/>
  <c r="EE163" i="11"/>
  <c r="EE166" i="11" s="1"/>
  <c r="DK96" i="11"/>
  <c r="DK93" i="11"/>
  <c r="DK94" i="11"/>
  <c r="DK163" i="11"/>
  <c r="DK166" i="11" s="1"/>
  <c r="DK189" i="11"/>
  <c r="DK192" i="11" s="1"/>
  <c r="DK202" i="11"/>
  <c r="DK205" i="11" s="1"/>
  <c r="DK176" i="11"/>
  <c r="DK179" i="11" s="1"/>
  <c r="CY96" i="11"/>
  <c r="CY93" i="11"/>
  <c r="CY94" i="11"/>
  <c r="CY176" i="11"/>
  <c r="CY179" i="11" s="1"/>
  <c r="CY189" i="11"/>
  <c r="CY192" i="11" s="1"/>
  <c r="CY202" i="11"/>
  <c r="CY205" i="11" s="1"/>
  <c r="CY163" i="11"/>
  <c r="CY166" i="11" s="1"/>
  <c r="BS96" i="11"/>
  <c r="BS93" i="11"/>
  <c r="BS94" i="11"/>
  <c r="BS176" i="11"/>
  <c r="BS179" i="11" s="1"/>
  <c r="BS189" i="11"/>
  <c r="BS192" i="11" s="1"/>
  <c r="BS202" i="11"/>
  <c r="BS205" i="11" s="1"/>
  <c r="BS163" i="11"/>
  <c r="BS166" i="11" s="1"/>
  <c r="AM96" i="11"/>
  <c r="AM93" i="11"/>
  <c r="AM94" i="11"/>
  <c r="AM176" i="11"/>
  <c r="AM179" i="11" s="1"/>
  <c r="AM189" i="11"/>
  <c r="AM192" i="11" s="1"/>
  <c r="AM202" i="11"/>
  <c r="AM205" i="11" s="1"/>
  <c r="AM163" i="11"/>
  <c r="AM166" i="11" s="1"/>
  <c r="DH14" i="11"/>
  <c r="DH15" i="11"/>
  <c r="DH17" i="11"/>
  <c r="DH155" i="11"/>
  <c r="CF14" i="11"/>
  <c r="CF15" i="11"/>
  <c r="CF17" i="11"/>
  <c r="AZ14" i="11"/>
  <c r="AZ17" i="11"/>
  <c r="AZ15" i="11"/>
  <c r="T14" i="11"/>
  <c r="T17" i="11"/>
  <c r="T15" i="11"/>
  <c r="EY231" i="11"/>
  <c r="EY229" i="11"/>
  <c r="EY260" i="11"/>
  <c r="EY262" i="11"/>
  <c r="EY228" i="11"/>
  <c r="DS231" i="11"/>
  <c r="DS229" i="11"/>
  <c r="DS262" i="11"/>
  <c r="DS228" i="11"/>
  <c r="DS260" i="11"/>
  <c r="CM231" i="11"/>
  <c r="CM229" i="11"/>
  <c r="CM228" i="11"/>
  <c r="CM260" i="11"/>
  <c r="CM262" i="11"/>
  <c r="BG231" i="11"/>
  <c r="BG229" i="11"/>
  <c r="BG260" i="11"/>
  <c r="BG228" i="11"/>
  <c r="BG262" i="11"/>
  <c r="AA231" i="11"/>
  <c r="AA229" i="11"/>
  <c r="AA260" i="11"/>
  <c r="AA262" i="11"/>
  <c r="AA228" i="11"/>
  <c r="BY81" i="11"/>
  <c r="BY80" i="11"/>
  <c r="BY83" i="11"/>
  <c r="AS82" i="11"/>
  <c r="AS84" i="11"/>
  <c r="BX256" i="11"/>
  <c r="BX258" i="11"/>
  <c r="EL262" i="11"/>
  <c r="EL229" i="11"/>
  <c r="EL228" i="11"/>
  <c r="EL260" i="11"/>
  <c r="EL231" i="11"/>
  <c r="DB262" i="11"/>
  <c r="DB229" i="11"/>
  <c r="DB260" i="11"/>
  <c r="DB228" i="11"/>
  <c r="DB231" i="11"/>
  <c r="BZ262" i="11"/>
  <c r="BZ229" i="11"/>
  <c r="BZ228" i="11"/>
  <c r="BZ260" i="11"/>
  <c r="BZ231" i="11"/>
  <c r="EI245" i="11"/>
  <c r="EI243" i="11"/>
  <c r="DL108" i="11"/>
  <c r="DL110" i="11"/>
  <c r="AZ108" i="11"/>
  <c r="AZ110" i="11"/>
  <c r="DX51" i="11"/>
  <c r="DX52" i="11"/>
  <c r="CR51" i="11"/>
  <c r="CR52" i="11"/>
  <c r="BL51" i="11"/>
  <c r="BL52" i="11"/>
  <c r="AF51" i="11"/>
  <c r="AF52" i="11"/>
  <c r="EM107" i="11"/>
  <c r="EM106" i="11"/>
  <c r="EM109" i="11"/>
  <c r="DS107" i="11"/>
  <c r="DS109" i="11"/>
  <c r="DS106" i="11"/>
  <c r="CY107" i="11"/>
  <c r="CY106" i="11"/>
  <c r="CY109" i="11"/>
  <c r="EB14" i="11"/>
  <c r="EB15" i="11"/>
  <c r="EB17" i="11"/>
  <c r="CR14" i="11"/>
  <c r="CR17" i="11"/>
  <c r="CR15" i="11"/>
  <c r="DW231" i="11"/>
  <c r="DW260" i="11"/>
  <c r="DW262" i="11"/>
  <c r="DW229" i="11"/>
  <c r="DW228" i="11"/>
  <c r="CQ231" i="11"/>
  <c r="CQ260" i="11"/>
  <c r="CQ229" i="11"/>
  <c r="CQ228" i="11"/>
  <c r="CQ262" i="11"/>
  <c r="BK231" i="11"/>
  <c r="BK260" i="11"/>
  <c r="BK262" i="11"/>
  <c r="BK229" i="11"/>
  <c r="BK228" i="11"/>
  <c r="AE231" i="11"/>
  <c r="AE262" i="11"/>
  <c r="AE229" i="11"/>
  <c r="AE228" i="11"/>
  <c r="AE260" i="11"/>
  <c r="ES77" i="11"/>
  <c r="ES155" i="11" s="1"/>
  <c r="ES78" i="11"/>
  <c r="CG77" i="11"/>
  <c r="CG155" i="11" s="1"/>
  <c r="CG78" i="11"/>
  <c r="U77" i="11"/>
  <c r="U155" i="11" s="1"/>
  <c r="U78" i="11"/>
  <c r="CO243" i="11"/>
  <c r="CO245" i="11"/>
  <c r="DR52" i="11"/>
  <c r="DR51" i="11"/>
  <c r="CL52" i="11"/>
  <c r="CL51" i="11"/>
  <c r="BN73" i="11"/>
  <c r="BN76" i="11" s="1"/>
  <c r="AT60" i="11"/>
  <c r="AT63" i="11" s="1"/>
  <c r="AD60" i="11"/>
  <c r="AD63" i="11" s="1"/>
  <c r="N60" i="11"/>
  <c r="N63" i="11" s="1"/>
  <c r="EB73" i="11"/>
  <c r="EB76" i="11" s="1"/>
  <c r="CV73" i="11"/>
  <c r="CV76" i="11" s="1"/>
  <c r="BP73" i="11"/>
  <c r="BP76" i="11" s="1"/>
  <c r="AJ73" i="11"/>
  <c r="AJ76" i="11" s="1"/>
  <c r="D73" i="11"/>
  <c r="D76" i="11" s="1"/>
  <c r="CE96" i="11"/>
  <c r="CE93" i="11"/>
  <c r="CE94" i="11"/>
  <c r="CE163" i="11"/>
  <c r="CE166" i="11" s="1"/>
  <c r="CE189" i="11"/>
  <c r="CE192" i="11" s="1"/>
  <c r="CE202" i="11"/>
  <c r="CE205" i="11" s="1"/>
  <c r="CE176" i="11"/>
  <c r="CE179" i="11" s="1"/>
  <c r="EA108" i="11"/>
  <c r="EA110" i="11"/>
  <c r="BW107" i="11"/>
  <c r="BW109" i="11"/>
  <c r="BW106" i="11"/>
  <c r="AQ107" i="11"/>
  <c r="AQ109" i="11"/>
  <c r="AQ106" i="11"/>
  <c r="C108" i="11"/>
  <c r="C110" i="11"/>
  <c r="CH121" i="11"/>
  <c r="CH123" i="11"/>
  <c r="EN24" i="11"/>
  <c r="EN25" i="11"/>
  <c r="CV116" i="11"/>
  <c r="CV117" i="11"/>
  <c r="CF25" i="11"/>
  <c r="CF24" i="11"/>
  <c r="AJ116" i="11"/>
  <c r="AJ117" i="11"/>
  <c r="T25" i="11"/>
  <c r="T24" i="11"/>
  <c r="EQ231" i="11"/>
  <c r="EQ229" i="11"/>
  <c r="EQ260" i="11"/>
  <c r="EQ262" i="11"/>
  <c r="EQ228" i="11"/>
  <c r="DK231" i="11"/>
  <c r="DK229" i="11"/>
  <c r="DK260" i="11"/>
  <c r="DK262" i="11"/>
  <c r="DK228" i="11"/>
  <c r="CE231" i="11"/>
  <c r="CE229" i="11"/>
  <c r="CE260" i="11"/>
  <c r="CE262" i="11"/>
  <c r="CE228" i="11"/>
  <c r="AY231" i="11"/>
  <c r="AY229" i="11"/>
  <c r="AY260" i="11"/>
  <c r="AY262" i="11"/>
  <c r="AY228" i="11"/>
  <c r="S248" i="11"/>
  <c r="S251" i="11" s="1"/>
  <c r="S222" i="11"/>
  <c r="S225" i="11" s="1"/>
  <c r="S235" i="11"/>
  <c r="S238" i="11" s="1"/>
  <c r="FA55" i="11"/>
  <c r="FA57" i="11"/>
  <c r="FA54" i="11"/>
  <c r="DU55" i="11"/>
  <c r="DU57" i="11"/>
  <c r="DU54" i="11"/>
  <c r="DU155" i="11"/>
  <c r="DU157" i="11"/>
  <c r="CO55" i="11"/>
  <c r="CO57" i="11"/>
  <c r="CO54" i="11"/>
  <c r="BI55" i="11"/>
  <c r="BI57" i="11"/>
  <c r="BI54" i="11"/>
  <c r="AC55" i="11"/>
  <c r="AC57" i="11"/>
  <c r="AC54" i="11"/>
  <c r="CT243" i="11"/>
  <c r="CT245" i="11"/>
  <c r="ED60" i="11"/>
  <c r="ED63" i="11" s="1"/>
  <c r="CX60" i="11"/>
  <c r="CX63" i="11" s="1"/>
  <c r="BJ60" i="11"/>
  <c r="BJ63" i="11" s="1"/>
  <c r="DH256" i="11"/>
  <c r="DH258" i="11"/>
  <c r="ED243" i="11"/>
  <c r="ED245" i="11"/>
  <c r="AW243" i="11"/>
  <c r="AW245" i="11"/>
  <c r="AA245" i="11"/>
  <c r="AA243" i="11"/>
  <c r="DY64" i="11"/>
  <c r="DY65" i="11"/>
  <c r="CS64" i="11"/>
  <c r="CS155" i="11" s="1"/>
  <c r="CS65" i="11"/>
  <c r="BM64" i="11"/>
  <c r="BM65" i="11"/>
  <c r="AG64" i="11"/>
  <c r="AG155" i="11" s="1"/>
  <c r="AG65" i="11"/>
  <c r="EF108" i="11"/>
  <c r="EF110" i="11"/>
  <c r="BT108" i="11"/>
  <c r="BT110" i="11"/>
  <c r="H108" i="11"/>
  <c r="H110" i="11"/>
  <c r="ET172" i="11"/>
  <c r="ET214" i="11"/>
  <c r="ET169" i="11"/>
  <c r="ET170" i="11"/>
  <c r="ET216" i="11"/>
  <c r="F171" i="11"/>
  <c r="F173" i="11"/>
  <c r="EV73" i="11"/>
  <c r="EV76" i="11" s="1"/>
  <c r="DP228" i="11"/>
  <c r="DP260" i="11"/>
  <c r="DP231" i="11"/>
  <c r="DP262" i="11"/>
  <c r="DP229" i="11"/>
  <c r="CJ73" i="11"/>
  <c r="CJ76" i="11" s="1"/>
  <c r="BD73" i="11"/>
  <c r="BD76" i="11" s="1"/>
  <c r="X73" i="11"/>
  <c r="X76" i="11" s="1"/>
  <c r="ER116" i="11"/>
  <c r="ER117" i="11"/>
  <c r="EB25" i="11"/>
  <c r="EB24" i="11"/>
  <c r="CB116" i="11"/>
  <c r="CB117" i="11"/>
  <c r="BL24" i="11"/>
  <c r="BL25" i="11"/>
  <c r="P116" i="11"/>
  <c r="P117" i="11"/>
  <c r="EU231" i="11"/>
  <c r="EU229" i="11"/>
  <c r="EU228" i="11"/>
  <c r="EU260" i="11"/>
  <c r="EU262" i="11"/>
  <c r="DO231" i="11"/>
  <c r="DO228" i="11"/>
  <c r="DO229" i="11"/>
  <c r="DO260" i="11"/>
  <c r="DO262" i="11"/>
  <c r="CI231" i="11"/>
  <c r="CI228" i="11"/>
  <c r="CI229" i="11"/>
  <c r="CI262" i="11"/>
  <c r="CI260" i="11"/>
  <c r="BC231" i="11"/>
  <c r="BC228" i="11"/>
  <c r="BC229" i="11"/>
  <c r="BC260" i="11"/>
  <c r="BC262" i="11"/>
  <c r="W231" i="11"/>
  <c r="W228" i="11"/>
  <c r="W229" i="11"/>
  <c r="W260" i="11"/>
  <c r="W262" i="11"/>
  <c r="ES54" i="11"/>
  <c r="ES55" i="11"/>
  <c r="ES57" i="11"/>
  <c r="DM54" i="11"/>
  <c r="DM55" i="11"/>
  <c r="DM57" i="11"/>
  <c r="DM155" i="11"/>
  <c r="DM265" i="11" s="1"/>
  <c r="CG54" i="11"/>
  <c r="CG55" i="11"/>
  <c r="CG57" i="11"/>
  <c r="CG157" i="11"/>
  <c r="CG267" i="11" s="1"/>
  <c r="BA54" i="11"/>
  <c r="BA55" i="11"/>
  <c r="BA57" i="11"/>
  <c r="BA155" i="11"/>
  <c r="BA265" i="11" s="1"/>
  <c r="BA157" i="11"/>
  <c r="U54" i="11"/>
  <c r="U55" i="11"/>
  <c r="U57" i="11"/>
  <c r="EJ256" i="11"/>
  <c r="EJ258" i="11"/>
  <c r="ET60" i="11"/>
  <c r="ET63" i="11" s="1"/>
  <c r="DJ77" i="11"/>
  <c r="DJ78" i="11"/>
  <c r="CD77" i="11"/>
  <c r="CD78" i="11"/>
  <c r="BF52" i="11"/>
  <c r="BF51" i="11"/>
  <c r="AP52" i="11"/>
  <c r="AP51" i="11"/>
  <c r="Z52" i="11"/>
  <c r="Z51" i="11"/>
  <c r="J52" i="11"/>
  <c r="J51" i="11"/>
  <c r="EZ60" i="11"/>
  <c r="EZ63" i="11" s="1"/>
  <c r="DT60" i="11"/>
  <c r="DT63" i="11" s="1"/>
  <c r="CN60" i="11"/>
  <c r="CN63" i="11" s="1"/>
  <c r="BH60" i="11"/>
  <c r="BH63" i="11" s="1"/>
  <c r="AB60" i="11"/>
  <c r="AB63" i="11" s="1"/>
  <c r="DW96" i="11"/>
  <c r="DW93" i="11"/>
  <c r="DW94" i="11"/>
  <c r="DW176" i="11"/>
  <c r="DW179" i="11" s="1"/>
  <c r="DW189" i="11"/>
  <c r="DW192" i="11" s="1"/>
  <c r="DW202" i="11"/>
  <c r="DW205" i="11" s="1"/>
  <c r="DW163" i="11"/>
  <c r="DW166" i="11" s="1"/>
  <c r="BK96" i="11"/>
  <c r="BK93" i="11"/>
  <c r="BK94" i="11"/>
  <c r="BK176" i="11"/>
  <c r="BK179" i="11" s="1"/>
  <c r="BK189" i="11"/>
  <c r="BK192" i="11" s="1"/>
  <c r="BK202" i="11"/>
  <c r="BK205" i="11" s="1"/>
  <c r="BK163" i="11"/>
  <c r="BK166" i="11" s="1"/>
  <c r="BX14" i="11"/>
  <c r="BX15" i="11"/>
  <c r="BX17" i="11"/>
  <c r="EI231" i="11"/>
  <c r="EI229" i="11"/>
  <c r="EI260" i="11"/>
  <c r="EI228" i="11"/>
  <c r="EI262" i="11"/>
  <c r="DC231" i="11"/>
  <c r="DC229" i="11"/>
  <c r="DC262" i="11"/>
  <c r="DC228" i="11"/>
  <c r="DC260" i="11"/>
  <c r="BW231" i="11"/>
  <c r="BW229" i="11"/>
  <c r="BW260" i="11"/>
  <c r="BW228" i="11"/>
  <c r="BW262" i="11"/>
  <c r="AQ231" i="11"/>
  <c r="AQ229" i="11"/>
  <c r="AQ260" i="11"/>
  <c r="AQ262" i="11"/>
  <c r="AQ228" i="11"/>
  <c r="K248" i="11"/>
  <c r="K251" i="11" s="1"/>
  <c r="K222" i="11"/>
  <c r="K225" i="11" s="1"/>
  <c r="K235" i="11"/>
  <c r="K238" i="11" s="1"/>
  <c r="FA64" i="11"/>
  <c r="FA155" i="11" s="1"/>
  <c r="FA65" i="11"/>
  <c r="CO64" i="11"/>
  <c r="CO155" i="11" s="1"/>
  <c r="CO65" i="11"/>
  <c r="AC64" i="11"/>
  <c r="AC155" i="11" s="1"/>
  <c r="AC265" i="11" s="1"/>
  <c r="AC65" i="11"/>
  <c r="EK243" i="11"/>
  <c r="EK245" i="11"/>
  <c r="CD243" i="11"/>
  <c r="CD245" i="11"/>
  <c r="EX64" i="11"/>
  <c r="EX65" i="11"/>
  <c r="DV51" i="11"/>
  <c r="DV52" i="11"/>
  <c r="CP51" i="11"/>
  <c r="CP52" i="11"/>
  <c r="ET243" i="11"/>
  <c r="ET245" i="11"/>
  <c r="BM243" i="11"/>
  <c r="BM245" i="11"/>
  <c r="AQ245" i="11"/>
  <c r="AQ243" i="11"/>
  <c r="EW64" i="11"/>
  <c r="EW65" i="11"/>
  <c r="DQ64" i="11"/>
  <c r="DQ155" i="11" s="1"/>
  <c r="DQ65" i="11"/>
  <c r="CK64" i="11"/>
  <c r="CK155" i="11" s="1"/>
  <c r="CK65" i="11"/>
  <c r="BE64" i="11"/>
  <c r="BE155" i="11" s="1"/>
  <c r="BE65" i="11"/>
  <c r="Y64" i="11"/>
  <c r="Y155" i="11" s="1"/>
  <c r="Y65" i="11"/>
  <c r="EJ108" i="11"/>
  <c r="EJ110" i="11"/>
  <c r="BX108" i="11"/>
  <c r="BX110" i="11"/>
  <c r="L108" i="11"/>
  <c r="L110" i="11"/>
  <c r="EX196" i="11"/>
  <c r="EX198" i="11"/>
  <c r="EX195" i="11"/>
  <c r="EX95" i="11"/>
  <c r="EX97" i="11"/>
  <c r="DJ185" i="11"/>
  <c r="DJ182" i="11"/>
  <c r="DJ183" i="11"/>
  <c r="DJ95" i="11"/>
  <c r="DJ97" i="11"/>
  <c r="EN228" i="11"/>
  <c r="EN260" i="11"/>
  <c r="EN231" i="11"/>
  <c r="EN229" i="11"/>
  <c r="EN262" i="11"/>
  <c r="DH228" i="11"/>
  <c r="DH260" i="11"/>
  <c r="DH231" i="11"/>
  <c r="DH229" i="11"/>
  <c r="DH262" i="11"/>
  <c r="CB228" i="11"/>
  <c r="CB260" i="11"/>
  <c r="CB231" i="11"/>
  <c r="CB262" i="11"/>
  <c r="CB229" i="11"/>
  <c r="AV228" i="11"/>
  <c r="AV260" i="11"/>
  <c r="AV231" i="11"/>
  <c r="AV262" i="11"/>
  <c r="AV229" i="11"/>
  <c r="P222" i="11"/>
  <c r="P225" i="11" s="1"/>
  <c r="P248" i="11"/>
  <c r="P251" i="11" s="1"/>
  <c r="P235" i="11"/>
  <c r="P238" i="11" s="1"/>
  <c r="BC107" i="11"/>
  <c r="BC106" i="11"/>
  <c r="BC109" i="11"/>
  <c r="S108" i="11"/>
  <c r="S110" i="11"/>
  <c r="EJ14" i="11"/>
  <c r="EJ15" i="11"/>
  <c r="EJ17" i="11"/>
  <c r="DD14" i="11"/>
  <c r="DD15" i="11"/>
  <c r="DD17" i="11"/>
  <c r="BT14" i="11"/>
  <c r="BT15" i="11"/>
  <c r="BT17" i="11"/>
  <c r="AN14" i="11"/>
  <c r="AN17" i="11"/>
  <c r="AN15" i="11"/>
  <c r="EM51" i="11"/>
  <c r="EM52" i="11"/>
  <c r="DG51" i="11"/>
  <c r="DG52" i="11"/>
  <c r="CA51" i="11"/>
  <c r="CA52" i="11"/>
  <c r="AU51" i="11"/>
  <c r="AU52" i="11"/>
  <c r="O51" i="11"/>
  <c r="O52" i="11"/>
  <c r="DM71" i="11"/>
  <c r="DM69" i="11"/>
  <c r="AK67" i="11"/>
  <c r="AK68" i="11"/>
  <c r="AK70" i="11"/>
  <c r="EH52" i="11"/>
  <c r="EH51" i="11"/>
  <c r="DF60" i="11"/>
  <c r="DF63" i="11" s="1"/>
  <c r="BV52" i="11"/>
  <c r="BV51" i="11"/>
  <c r="BB60" i="11"/>
  <c r="BB63" i="11" s="1"/>
  <c r="AL60" i="11"/>
  <c r="AL63" i="11" s="1"/>
  <c r="V60" i="11"/>
  <c r="V63" i="11" s="1"/>
  <c r="F60" i="11"/>
  <c r="F63" i="11" s="1"/>
  <c r="ER60" i="11"/>
  <c r="ER63" i="11" s="1"/>
  <c r="DL60" i="11"/>
  <c r="DL63" i="11" s="1"/>
  <c r="CF60" i="11"/>
  <c r="CF63" i="11" s="1"/>
  <c r="AZ60" i="11"/>
  <c r="AZ63" i="11" s="1"/>
  <c r="T60" i="11"/>
  <c r="T63" i="11" s="1"/>
  <c r="CM107" i="11"/>
  <c r="CM109" i="11"/>
  <c r="CM106" i="11"/>
  <c r="BS107" i="11"/>
  <c r="BS106" i="11"/>
  <c r="BS109" i="11"/>
  <c r="W107" i="11"/>
  <c r="W106" i="11"/>
  <c r="W109" i="11"/>
  <c r="AV138" i="11"/>
  <c r="AV140" i="11"/>
  <c r="EV116" i="11"/>
  <c r="EV117" i="11"/>
  <c r="EF24" i="11"/>
  <c r="EF25" i="11"/>
  <c r="CN116" i="11"/>
  <c r="CN202" i="11" s="1"/>
  <c r="CN205" i="11" s="1"/>
  <c r="CN117" i="11"/>
  <c r="BX25" i="11"/>
  <c r="BX24" i="11"/>
  <c r="AB116" i="11"/>
  <c r="AB202" i="11" s="1"/>
  <c r="AB205" i="11" s="1"/>
  <c r="AB117" i="11"/>
  <c r="L25" i="11"/>
  <c r="EA73" i="11"/>
  <c r="EA76" i="11" s="1"/>
  <c r="CU73" i="11"/>
  <c r="CU76" i="11" s="1"/>
  <c r="BO73" i="11"/>
  <c r="BO76" i="11" s="1"/>
  <c r="AI73" i="11"/>
  <c r="AI76" i="11" s="1"/>
  <c r="G73" i="11"/>
  <c r="G76" i="11" s="1"/>
  <c r="DU261" i="11"/>
  <c r="DU232" i="11"/>
  <c r="DU263" i="11"/>
  <c r="DU230" i="11"/>
  <c r="DU259" i="11"/>
  <c r="BI261" i="11"/>
  <c r="BI232" i="11"/>
  <c r="BI263" i="11"/>
  <c r="BI230" i="11"/>
  <c r="BI259" i="11"/>
  <c r="CN256" i="11"/>
  <c r="CN258" i="11"/>
  <c r="EP262" i="11"/>
  <c r="EP229" i="11"/>
  <c r="EP228" i="11"/>
  <c r="EP231" i="11"/>
  <c r="EP260" i="11"/>
  <c r="DN262" i="11"/>
  <c r="DN229" i="11"/>
  <c r="DN228" i="11"/>
  <c r="DN231" i="11"/>
  <c r="DN260" i="11"/>
  <c r="CH262" i="11"/>
  <c r="CH229" i="11"/>
  <c r="CH228" i="11"/>
  <c r="CH231" i="11"/>
  <c r="CH260" i="11"/>
  <c r="CC243" i="11"/>
  <c r="CC245" i="11"/>
  <c r="BG245" i="11"/>
  <c r="BG243" i="11"/>
  <c r="EO261" i="11"/>
  <c r="EO232" i="11"/>
  <c r="EO230" i="11"/>
  <c r="EO259" i="11"/>
  <c r="EO263" i="11"/>
  <c r="DI261" i="11"/>
  <c r="DI232" i="11"/>
  <c r="DI230" i="11"/>
  <c r="DI259" i="11"/>
  <c r="DI263" i="11"/>
  <c r="CC261" i="11"/>
  <c r="CC232" i="11"/>
  <c r="CC230" i="11"/>
  <c r="CC259" i="11"/>
  <c r="CC263" i="11"/>
  <c r="AW261" i="11"/>
  <c r="AW232" i="11"/>
  <c r="AW230" i="11"/>
  <c r="AW259" i="11"/>
  <c r="AW263" i="11"/>
  <c r="Q257" i="11"/>
  <c r="Q254" i="11"/>
  <c r="Q255" i="11"/>
  <c r="I257" i="11"/>
  <c r="I254" i="11"/>
  <c r="I255" i="11"/>
  <c r="CR108" i="11"/>
  <c r="CR110" i="11"/>
  <c r="AF108" i="11"/>
  <c r="AF110" i="11"/>
  <c r="EP185" i="11"/>
  <c r="EP182" i="11"/>
  <c r="EP183" i="11"/>
  <c r="EP95" i="11"/>
  <c r="EP97" i="11"/>
  <c r="DF184" i="11"/>
  <c r="DF186" i="11"/>
  <c r="CD209" i="11"/>
  <c r="CD208" i="11"/>
  <c r="CD211" i="11"/>
  <c r="BR209" i="11"/>
  <c r="BR211" i="11"/>
  <c r="BR208" i="11"/>
  <c r="BJ172" i="11"/>
  <c r="BJ214" i="11"/>
  <c r="BJ169" i="11"/>
  <c r="BJ170" i="11"/>
  <c r="BJ216" i="11"/>
  <c r="Z185" i="11"/>
  <c r="Z183" i="11"/>
  <c r="Z182" i="11"/>
  <c r="R95" i="11"/>
  <c r="R97" i="11"/>
  <c r="CS108" i="11"/>
  <c r="CS110" i="11"/>
  <c r="BM108" i="11"/>
  <c r="BM110" i="11"/>
  <c r="AG108" i="11"/>
  <c r="AG110" i="11"/>
  <c r="FA196" i="11"/>
  <c r="FA195" i="11"/>
  <c r="FA198" i="11"/>
  <c r="FA95" i="11"/>
  <c r="FA97" i="11"/>
  <c r="ES189" i="11"/>
  <c r="ES192" i="11" s="1"/>
  <c r="EK182" i="11"/>
  <c r="EK183" i="11"/>
  <c r="EK185" i="11"/>
  <c r="EC163" i="11"/>
  <c r="EC166" i="11" s="1"/>
  <c r="DU209" i="11"/>
  <c r="DU208" i="11"/>
  <c r="DU211" i="11"/>
  <c r="DM209" i="11"/>
  <c r="DM208" i="11"/>
  <c r="DM211" i="11"/>
  <c r="DE182" i="11"/>
  <c r="DE183" i="11"/>
  <c r="DE185" i="11"/>
  <c r="CW183" i="11"/>
  <c r="CW185" i="11"/>
  <c r="CW182" i="11"/>
  <c r="CO196" i="11"/>
  <c r="CO195" i="11"/>
  <c r="CO198" i="11"/>
  <c r="CG209" i="11"/>
  <c r="CG208" i="11"/>
  <c r="CG211" i="11"/>
  <c r="BY182" i="11"/>
  <c r="BY183" i="11"/>
  <c r="BY185" i="11"/>
  <c r="BQ170" i="11"/>
  <c r="BQ169" i="11"/>
  <c r="BQ172" i="11"/>
  <c r="BQ216" i="11"/>
  <c r="BQ214" i="11"/>
  <c r="BI196" i="11"/>
  <c r="BI195" i="11"/>
  <c r="BI198" i="11"/>
  <c r="BA209" i="11"/>
  <c r="BA208" i="11"/>
  <c r="BA211" i="11"/>
  <c r="AS182" i="11"/>
  <c r="AS183" i="11"/>
  <c r="AS185" i="11"/>
  <c r="AK183" i="11"/>
  <c r="AK185" i="11"/>
  <c r="AK182" i="11"/>
  <c r="AC209" i="11"/>
  <c r="AC208" i="11"/>
  <c r="AC211" i="11"/>
  <c r="U196" i="11"/>
  <c r="U195" i="11"/>
  <c r="U198" i="11"/>
  <c r="EK151" i="11"/>
  <c r="EK153" i="11"/>
  <c r="BV123" i="11"/>
  <c r="BV121" i="11"/>
  <c r="DR44" i="11"/>
  <c r="DR42" i="11"/>
  <c r="DB44" i="11"/>
  <c r="DB42" i="11"/>
  <c r="BV44" i="11"/>
  <c r="BV42" i="11"/>
  <c r="AP44" i="11"/>
  <c r="AP42" i="11"/>
  <c r="EU29" i="11"/>
  <c r="EU31" i="11"/>
  <c r="AE29" i="11"/>
  <c r="AE31" i="11"/>
  <c r="Z29" i="11"/>
  <c r="Z31" i="11"/>
  <c r="AI29" i="11"/>
  <c r="AI31" i="11"/>
  <c r="CH16" i="11"/>
  <c r="CH18" i="11"/>
  <c r="BJ16" i="11"/>
  <c r="BJ18" i="11"/>
  <c r="BB16" i="11"/>
  <c r="BB18" i="11"/>
  <c r="DZ209" i="11"/>
  <c r="DZ211" i="11"/>
  <c r="DZ208" i="11"/>
  <c r="CT185" i="11"/>
  <c r="CT182" i="11"/>
  <c r="CT183" i="11"/>
  <c r="CT95" i="11"/>
  <c r="CT97" i="11"/>
  <c r="CH95" i="11"/>
  <c r="CH97" i="11"/>
  <c r="BV209" i="11"/>
  <c r="BV208" i="11"/>
  <c r="BV211" i="11"/>
  <c r="BV95" i="11"/>
  <c r="BV97" i="11"/>
  <c r="AH196" i="11"/>
  <c r="AH198" i="11"/>
  <c r="AH195" i="11"/>
  <c r="V209" i="11"/>
  <c r="V211" i="11"/>
  <c r="V208" i="11"/>
  <c r="J95" i="11"/>
  <c r="J97" i="11"/>
  <c r="AY151" i="11"/>
  <c r="AY153" i="11"/>
  <c r="S151" i="11"/>
  <c r="S153" i="11"/>
  <c r="ED108" i="11"/>
  <c r="ED110" i="11"/>
  <c r="CH108" i="11"/>
  <c r="CH110" i="11"/>
  <c r="AL108" i="11"/>
  <c r="AL110" i="11"/>
  <c r="CQ121" i="11"/>
  <c r="CQ123" i="11"/>
  <c r="DM109" i="11"/>
  <c r="DM106" i="11"/>
  <c r="DM107" i="11"/>
  <c r="CW109" i="11"/>
  <c r="CW106" i="11"/>
  <c r="CW107" i="11"/>
  <c r="CG109" i="11"/>
  <c r="CG106" i="11"/>
  <c r="CG107" i="11"/>
  <c r="BQ109" i="11"/>
  <c r="BQ107" i="11"/>
  <c r="BQ106" i="11"/>
  <c r="BA109" i="11"/>
  <c r="BA107" i="11"/>
  <c r="BA106" i="11"/>
  <c r="AK109" i="11"/>
  <c r="AK107" i="11"/>
  <c r="AK106" i="11"/>
  <c r="U109" i="11"/>
  <c r="U107" i="11"/>
  <c r="U106" i="11"/>
  <c r="E109" i="11"/>
  <c r="E107" i="11"/>
  <c r="E106" i="11"/>
  <c r="Q171" i="11"/>
  <c r="Q173" i="11"/>
  <c r="Q196" i="11"/>
  <c r="Q195" i="11"/>
  <c r="Q198" i="11"/>
  <c r="DB138" i="11"/>
  <c r="DB140" i="11"/>
  <c r="AP138" i="11"/>
  <c r="AP140" i="11"/>
  <c r="BM140" i="11"/>
  <c r="BM138" i="11"/>
  <c r="ER93" i="11"/>
  <c r="ER94" i="11"/>
  <c r="ER96" i="11"/>
  <c r="ER163" i="11"/>
  <c r="ER166" i="11" s="1"/>
  <c r="ER176" i="11"/>
  <c r="ER179" i="11" s="1"/>
  <c r="ER189" i="11"/>
  <c r="ER192" i="11" s="1"/>
  <c r="CF93" i="11"/>
  <c r="CF94" i="11"/>
  <c r="CF96" i="11"/>
  <c r="CF202" i="11"/>
  <c r="CF205" i="11" s="1"/>
  <c r="CF163" i="11"/>
  <c r="CF166" i="11" s="1"/>
  <c r="CF176" i="11"/>
  <c r="CF179" i="11" s="1"/>
  <c r="CF189" i="11"/>
  <c r="CF192" i="11" s="1"/>
  <c r="T93" i="11"/>
  <c r="T94" i="11"/>
  <c r="T96" i="11"/>
  <c r="T202" i="11"/>
  <c r="T205" i="11" s="1"/>
  <c r="T163" i="11"/>
  <c r="T166" i="11" s="1"/>
  <c r="T176" i="11"/>
  <c r="T179" i="11" s="1"/>
  <c r="T189" i="11"/>
  <c r="T192" i="11" s="1"/>
  <c r="DU151" i="11"/>
  <c r="DU153" i="11"/>
  <c r="BN123" i="11"/>
  <c r="BN121" i="11"/>
  <c r="EZ42" i="11"/>
  <c r="EZ44" i="11"/>
  <c r="DL42" i="11"/>
  <c r="DL44" i="11"/>
  <c r="BX42" i="11"/>
  <c r="BX44" i="11"/>
  <c r="AR42" i="11"/>
  <c r="AR44" i="11"/>
  <c r="CM29" i="11"/>
  <c r="CM31" i="11"/>
  <c r="BR29" i="11"/>
  <c r="BR31" i="11"/>
  <c r="CE29" i="11"/>
  <c r="CE31" i="11"/>
  <c r="DV16" i="11"/>
  <c r="DV18" i="11"/>
  <c r="CD16" i="11"/>
  <c r="CD18" i="11"/>
  <c r="BV16" i="11"/>
  <c r="BV18" i="11"/>
  <c r="AX16" i="11"/>
  <c r="AX18" i="11"/>
  <c r="AP16" i="11"/>
  <c r="AP18" i="11"/>
  <c r="EL209" i="11"/>
  <c r="EL211" i="11"/>
  <c r="EL208" i="11"/>
  <c r="ED172" i="11"/>
  <c r="ED214" i="11"/>
  <c r="ED169" i="11"/>
  <c r="ED170" i="11"/>
  <c r="ED216" i="11"/>
  <c r="CX172" i="11"/>
  <c r="CX214" i="11"/>
  <c r="CX169" i="11"/>
  <c r="CX170" i="11"/>
  <c r="CX216" i="11"/>
  <c r="BZ185" i="11"/>
  <c r="BZ182" i="11"/>
  <c r="BZ183" i="11"/>
  <c r="BJ196" i="11"/>
  <c r="BJ195" i="11"/>
  <c r="BJ198" i="11"/>
  <c r="AX196" i="11"/>
  <c r="AX198" i="11"/>
  <c r="AX195" i="11"/>
  <c r="AL209" i="11"/>
  <c r="AL211" i="11"/>
  <c r="AL208" i="11"/>
  <c r="Z196" i="11"/>
  <c r="Z198" i="11"/>
  <c r="Z195" i="11"/>
  <c r="BZ108" i="11"/>
  <c r="BZ110" i="11"/>
  <c r="DK138" i="11"/>
  <c r="DK140" i="11"/>
  <c r="AY138" i="11"/>
  <c r="AY140" i="11"/>
  <c r="BJ121" i="11"/>
  <c r="BJ123" i="11"/>
  <c r="AU121" i="11"/>
  <c r="AU123" i="11"/>
  <c r="EO94" i="11"/>
  <c r="EO93" i="11"/>
  <c r="EO96" i="11"/>
  <c r="EO163" i="11"/>
  <c r="EO166" i="11" s="1"/>
  <c r="EO176" i="11"/>
  <c r="EO179" i="11" s="1"/>
  <c r="EO189" i="11"/>
  <c r="EO192" i="11" s="1"/>
  <c r="EO202" i="11"/>
  <c r="EO205" i="11" s="1"/>
  <c r="DY94" i="11"/>
  <c r="DY93" i="11"/>
  <c r="DY96" i="11"/>
  <c r="DY163" i="11"/>
  <c r="DY166" i="11" s="1"/>
  <c r="DY176" i="11"/>
  <c r="DY179" i="11" s="1"/>
  <c r="DY189" i="11"/>
  <c r="DY192" i="11" s="1"/>
  <c r="DY202" i="11"/>
  <c r="DY205" i="11" s="1"/>
  <c r="DI94" i="11"/>
  <c r="DI93" i="11"/>
  <c r="DI96" i="11"/>
  <c r="DI163" i="11"/>
  <c r="DI166" i="11" s="1"/>
  <c r="DI176" i="11"/>
  <c r="DI179" i="11" s="1"/>
  <c r="DI189" i="11"/>
  <c r="DI192" i="11" s="1"/>
  <c r="DI202" i="11"/>
  <c r="DI205" i="11" s="1"/>
  <c r="CS94" i="11"/>
  <c r="CS93" i="11"/>
  <c r="CS96" i="11"/>
  <c r="CS163" i="11"/>
  <c r="CS166" i="11" s="1"/>
  <c r="CS176" i="11"/>
  <c r="CS179" i="11" s="1"/>
  <c r="CS189" i="11"/>
  <c r="CS192" i="11" s="1"/>
  <c r="CS202" i="11"/>
  <c r="CS205" i="11" s="1"/>
  <c r="CC94" i="11"/>
  <c r="CC93" i="11"/>
  <c r="CC96" i="11"/>
  <c r="CC163" i="11"/>
  <c r="CC166" i="11" s="1"/>
  <c r="CC176" i="11"/>
  <c r="CC179" i="11" s="1"/>
  <c r="CC189" i="11"/>
  <c r="CC192" i="11" s="1"/>
  <c r="CC202" i="11"/>
  <c r="CC205" i="11" s="1"/>
  <c r="BM94" i="11"/>
  <c r="BM93" i="11"/>
  <c r="BM96" i="11"/>
  <c r="BM163" i="11"/>
  <c r="BM166" i="11" s="1"/>
  <c r="BM176" i="11"/>
  <c r="BM179" i="11" s="1"/>
  <c r="BM189" i="11"/>
  <c r="BM192" i="11" s="1"/>
  <c r="BM202" i="11"/>
  <c r="BM205" i="11" s="1"/>
  <c r="AW94" i="11"/>
  <c r="AW93" i="11"/>
  <c r="AW96" i="11"/>
  <c r="AW163" i="11"/>
  <c r="AW166" i="11" s="1"/>
  <c r="AW176" i="11"/>
  <c r="AW179" i="11" s="1"/>
  <c r="AW189" i="11"/>
  <c r="AW192" i="11" s="1"/>
  <c r="AW202" i="11"/>
  <c r="AW205" i="11" s="1"/>
  <c r="AG94" i="11"/>
  <c r="AG93" i="11"/>
  <c r="AG96" i="11"/>
  <c r="AG163" i="11"/>
  <c r="AG166" i="11" s="1"/>
  <c r="AG176" i="11"/>
  <c r="AG179" i="11" s="1"/>
  <c r="AG189" i="11"/>
  <c r="AG192" i="11" s="1"/>
  <c r="AG202" i="11"/>
  <c r="AG205" i="11" s="1"/>
  <c r="Q94" i="11"/>
  <c r="Q93" i="11"/>
  <c r="Q96" i="11"/>
  <c r="EN93" i="11"/>
  <c r="EN94" i="11"/>
  <c r="EN96" i="11"/>
  <c r="EN163" i="11"/>
  <c r="EN166" i="11" s="1"/>
  <c r="EN176" i="11"/>
  <c r="EN179" i="11" s="1"/>
  <c r="EN202" i="11"/>
  <c r="EN205" i="11" s="1"/>
  <c r="EN189" i="11"/>
  <c r="EN192" i="11" s="1"/>
  <c r="DH93" i="11"/>
  <c r="DH94" i="11"/>
  <c r="DH96" i="11"/>
  <c r="DH163" i="11"/>
  <c r="DH166" i="11" s="1"/>
  <c r="DH176" i="11"/>
  <c r="DH179" i="11" s="1"/>
  <c r="DH202" i="11"/>
  <c r="DH205" i="11" s="1"/>
  <c r="DH189" i="11"/>
  <c r="DH192" i="11" s="1"/>
  <c r="CB93" i="11"/>
  <c r="CB94" i="11"/>
  <c r="CB96" i="11"/>
  <c r="CB163" i="11"/>
  <c r="CB166" i="11" s="1"/>
  <c r="CB176" i="11"/>
  <c r="CB179" i="11" s="1"/>
  <c r="CB189" i="11"/>
  <c r="CB192" i="11" s="1"/>
  <c r="AV93" i="11"/>
  <c r="AV94" i="11"/>
  <c r="AV96" i="11"/>
  <c r="AV163" i="11"/>
  <c r="AV166" i="11" s="1"/>
  <c r="AV176" i="11"/>
  <c r="AV179" i="11" s="1"/>
  <c r="AV189" i="11"/>
  <c r="AV192" i="11" s="1"/>
  <c r="AV202" i="11"/>
  <c r="AV205" i="11" s="1"/>
  <c r="P93" i="11"/>
  <c r="P94" i="11"/>
  <c r="P96" i="11"/>
  <c r="AS151" i="11"/>
  <c r="AS153" i="11"/>
  <c r="ED138" i="11"/>
  <c r="ED140" i="11"/>
  <c r="CL123" i="11"/>
  <c r="CL121" i="11"/>
  <c r="EP44" i="11"/>
  <c r="EP42" i="11"/>
  <c r="DV42" i="11"/>
  <c r="DV44" i="11"/>
  <c r="CP42" i="11"/>
  <c r="CP44" i="11"/>
  <c r="BJ42" i="11"/>
  <c r="BJ44" i="11"/>
  <c r="AD42" i="11"/>
  <c r="AD44" i="11"/>
  <c r="W29" i="11"/>
  <c r="W31" i="11"/>
  <c r="BW29" i="11"/>
  <c r="BW31" i="11"/>
  <c r="CD29" i="11"/>
  <c r="CD31" i="11"/>
  <c r="EA29" i="11"/>
  <c r="EA31" i="11"/>
  <c r="EX16" i="11"/>
  <c r="EX18" i="11"/>
  <c r="DN196" i="11"/>
  <c r="DN195" i="11"/>
  <c r="DN198" i="11"/>
  <c r="DB209" i="11"/>
  <c r="DB208" i="11"/>
  <c r="DB211" i="11"/>
  <c r="BN196" i="11"/>
  <c r="BN198" i="11"/>
  <c r="BN195" i="11"/>
  <c r="BB95" i="11"/>
  <c r="BB97" i="11"/>
  <c r="AP209" i="11"/>
  <c r="AP211" i="11"/>
  <c r="AP208" i="11"/>
  <c r="AP95" i="11"/>
  <c r="AP97" i="11"/>
  <c r="EQ151" i="11"/>
  <c r="EQ153" i="11"/>
  <c r="AE151" i="11"/>
  <c r="AE153" i="11"/>
  <c r="EX110" i="11"/>
  <c r="EX108" i="11"/>
  <c r="DN108" i="11"/>
  <c r="DN110" i="11"/>
  <c r="CD110" i="11"/>
  <c r="CD108" i="11"/>
  <c r="AP108" i="11"/>
  <c r="AP110" i="11"/>
  <c r="J108" i="11"/>
  <c r="J110" i="11"/>
  <c r="BS121" i="11"/>
  <c r="BS123" i="11"/>
  <c r="EW110" i="11"/>
  <c r="EW108" i="11"/>
  <c r="DQ110" i="11"/>
  <c r="DQ108" i="11"/>
  <c r="EQ138" i="11"/>
  <c r="EQ140" i="11"/>
  <c r="DI140" i="11"/>
  <c r="DI138" i="11"/>
  <c r="AK140" i="11"/>
  <c r="AK138" i="11"/>
  <c r="FA151" i="11"/>
  <c r="FA153" i="11"/>
  <c r="CD123" i="11"/>
  <c r="CD121" i="11"/>
  <c r="EN42" i="11"/>
  <c r="EN44" i="11"/>
  <c r="DP42" i="11"/>
  <c r="DP44" i="11"/>
  <c r="AV42" i="11"/>
  <c r="AV44" i="11"/>
  <c r="EE29" i="11"/>
  <c r="EE31" i="11"/>
  <c r="BK31" i="11"/>
  <c r="BK29" i="11"/>
  <c r="AD29" i="11"/>
  <c r="AD31" i="11"/>
  <c r="AY29" i="11"/>
  <c r="AY31" i="11"/>
  <c r="DZ16" i="11"/>
  <c r="DZ18" i="11"/>
  <c r="AT16" i="11"/>
  <c r="AT18" i="11"/>
  <c r="C238" i="11" l="1"/>
  <c r="C166" i="11"/>
  <c r="C176" i="11" s="1"/>
  <c r="D16" i="28" s="1"/>
  <c r="C225" i="11"/>
  <c r="C228" i="11" s="1"/>
  <c r="C251" i="11"/>
  <c r="Q262" i="11"/>
  <c r="Q228" i="11"/>
  <c r="Q229" i="11"/>
  <c r="Q211" i="11"/>
  <c r="Q260" i="11"/>
  <c r="Q208" i="11"/>
  <c r="O171" i="11"/>
  <c r="Q214" i="11"/>
  <c r="R121" i="11"/>
  <c r="E77" i="11"/>
  <c r="E21" i="11"/>
  <c r="I34" i="11"/>
  <c r="Q21" i="11"/>
  <c r="Q24" i="11" s="1"/>
  <c r="I8" i="11"/>
  <c r="M21" i="11"/>
  <c r="M8" i="11"/>
  <c r="M11" i="11" s="1"/>
  <c r="P21" i="11"/>
  <c r="P24" i="11" s="1"/>
  <c r="P34" i="11"/>
  <c r="P8" i="11"/>
  <c r="S34" i="11"/>
  <c r="S37" i="11" s="1"/>
  <c r="S8" i="11"/>
  <c r="S21" i="11"/>
  <c r="H21" i="11"/>
  <c r="H34" i="11"/>
  <c r="H37" i="11" s="1"/>
  <c r="H8" i="11"/>
  <c r="H11" i="11" s="1"/>
  <c r="BT157" i="11"/>
  <c r="E8" i="11"/>
  <c r="M34" i="11"/>
  <c r="M37" i="11" s="1"/>
  <c r="I21" i="11"/>
  <c r="I24" i="11" s="1"/>
  <c r="Q8" i="11"/>
  <c r="R8" i="11"/>
  <c r="R21" i="11"/>
  <c r="R24" i="11" s="1"/>
  <c r="R34" i="11"/>
  <c r="R37" i="11" s="1"/>
  <c r="BI157" i="11"/>
  <c r="BI267" i="11" s="1"/>
  <c r="U265" i="11"/>
  <c r="EC155" i="11"/>
  <c r="DM267" i="11"/>
  <c r="E34" i="11"/>
  <c r="Q34" i="11"/>
  <c r="DH157" i="11"/>
  <c r="S183" i="11"/>
  <c r="G170" i="11"/>
  <c r="S182" i="11"/>
  <c r="S216" i="11"/>
  <c r="R202" i="11"/>
  <c r="R205" i="11" s="1"/>
  <c r="R209" i="11" s="1"/>
  <c r="I202" i="11"/>
  <c r="I205" i="11" s="1"/>
  <c r="I208" i="11" s="1"/>
  <c r="R189" i="11"/>
  <c r="R192" i="11" s="1"/>
  <c r="R196" i="11" s="1"/>
  <c r="R182" i="11"/>
  <c r="R183" i="11"/>
  <c r="R185" i="11"/>
  <c r="K198" i="11"/>
  <c r="K196" i="11"/>
  <c r="H24" i="11"/>
  <c r="M189" i="11"/>
  <c r="M192" i="11" s="1"/>
  <c r="K176" i="11"/>
  <c r="K179" i="11" s="1"/>
  <c r="M176" i="11"/>
  <c r="M179" i="11" s="1"/>
  <c r="K202" i="11"/>
  <c r="K205" i="11" s="1"/>
  <c r="M24" i="11"/>
  <c r="I11" i="11"/>
  <c r="O176" i="11"/>
  <c r="O179" i="11" s="1"/>
  <c r="O189" i="11"/>
  <c r="O192" i="11" s="1"/>
  <c r="O196" i="11" s="1"/>
  <c r="G176" i="11"/>
  <c r="G179" i="11" s="1"/>
  <c r="G189" i="11"/>
  <c r="G192" i="11" s="1"/>
  <c r="G198" i="11" s="1"/>
  <c r="Q11" i="11"/>
  <c r="G171" i="11"/>
  <c r="G211" i="11"/>
  <c r="O65" i="11"/>
  <c r="P65" i="11"/>
  <c r="O172" i="11"/>
  <c r="M198" i="11"/>
  <c r="K64" i="11"/>
  <c r="K70" i="11" s="1"/>
  <c r="O170" i="11"/>
  <c r="G172" i="11"/>
  <c r="K195" i="11"/>
  <c r="K197" i="11" s="1"/>
  <c r="R78" i="11"/>
  <c r="R65" i="11"/>
  <c r="O122" i="11"/>
  <c r="O119" i="11"/>
  <c r="O120" i="11"/>
  <c r="G122" i="11"/>
  <c r="G119" i="11"/>
  <c r="G120" i="11"/>
  <c r="O202" i="11"/>
  <c r="O205" i="11" s="1"/>
  <c r="CC155" i="11"/>
  <c r="BM155" i="11"/>
  <c r="DY157" i="11"/>
  <c r="AS265" i="11"/>
  <c r="AV157" i="11"/>
  <c r="O185" i="11"/>
  <c r="FA265" i="11"/>
  <c r="CB155" i="11"/>
  <c r="CO265" i="11"/>
  <c r="CG265" i="11"/>
  <c r="DA157" i="11"/>
  <c r="BI265" i="11"/>
  <c r="E198" i="11"/>
  <c r="E195" i="11"/>
  <c r="E199" i="11" s="1"/>
  <c r="E196" i="11"/>
  <c r="E176" i="11"/>
  <c r="E179" i="11" s="1"/>
  <c r="E183" i="11" s="1"/>
  <c r="C65" i="11"/>
  <c r="D172" i="11"/>
  <c r="D170" i="11"/>
  <c r="D169" i="11"/>
  <c r="R208" i="11"/>
  <c r="S173" i="11"/>
  <c r="S171" i="11"/>
  <c r="K169" i="11"/>
  <c r="K172" i="11"/>
  <c r="K170" i="11"/>
  <c r="S214" i="11"/>
  <c r="I209" i="11"/>
  <c r="I176" i="11"/>
  <c r="I179" i="11" s="1"/>
  <c r="I170" i="11"/>
  <c r="I169" i="11"/>
  <c r="I172" i="11"/>
  <c r="R195" i="11"/>
  <c r="R198" i="11"/>
  <c r="J163" i="11"/>
  <c r="J166" i="11" s="1"/>
  <c r="J176" i="11" s="1"/>
  <c r="J179" i="11" s="1"/>
  <c r="I196" i="11"/>
  <c r="I195" i="11"/>
  <c r="I198" i="11"/>
  <c r="R169" i="11"/>
  <c r="R170" i="11"/>
  <c r="R172" i="11"/>
  <c r="R216" i="11"/>
  <c r="S195" i="11"/>
  <c r="S213" i="11" s="1"/>
  <c r="S198" i="11"/>
  <c r="S196" i="11"/>
  <c r="D176" i="11"/>
  <c r="D179" i="11" s="1"/>
  <c r="D202" i="11"/>
  <c r="D205" i="11" s="1"/>
  <c r="D189" i="11"/>
  <c r="D192" i="11" s="1"/>
  <c r="N163" i="11"/>
  <c r="N166" i="11" s="1"/>
  <c r="N202" i="11" s="1"/>
  <c r="N205" i="11" s="1"/>
  <c r="M172" i="11"/>
  <c r="M170" i="11"/>
  <c r="M169" i="11"/>
  <c r="F213" i="11"/>
  <c r="E202" i="11"/>
  <c r="E205" i="11" s="1"/>
  <c r="E170" i="11"/>
  <c r="E172" i="11"/>
  <c r="E169" i="11"/>
  <c r="L163" i="11"/>
  <c r="L166" i="11" s="1"/>
  <c r="L189" i="11" s="1"/>
  <c r="L192" i="11" s="1"/>
  <c r="H163" i="11"/>
  <c r="H166" i="11" s="1"/>
  <c r="H189" i="11" s="1"/>
  <c r="H192" i="11" s="1"/>
  <c r="M209" i="11"/>
  <c r="M211" i="11"/>
  <c r="M208" i="11"/>
  <c r="P163" i="11"/>
  <c r="P166" i="11" s="1"/>
  <c r="P202" i="11" s="1"/>
  <c r="P205" i="11" s="1"/>
  <c r="H202" i="11"/>
  <c r="H205" i="11" s="1"/>
  <c r="E81" i="11"/>
  <c r="E80" i="11"/>
  <c r="E83" i="11"/>
  <c r="J119" i="11"/>
  <c r="J120" i="11"/>
  <c r="J122" i="11"/>
  <c r="E37" i="11"/>
  <c r="E40" i="11" s="1"/>
  <c r="K78" i="11"/>
  <c r="M70" i="11"/>
  <c r="M67" i="11"/>
  <c r="M68" i="11"/>
  <c r="Q217" i="11"/>
  <c r="N122" i="11"/>
  <c r="N119" i="11"/>
  <c r="N120" i="11"/>
  <c r="Q37" i="11"/>
  <c r="Q41" i="11" s="1"/>
  <c r="BY265" i="11"/>
  <c r="ES216" i="11"/>
  <c r="BA267" i="11"/>
  <c r="F217" i="11"/>
  <c r="CC157" i="11"/>
  <c r="EO157" i="11"/>
  <c r="CZ155" i="11"/>
  <c r="E11" i="11"/>
  <c r="E14" i="11" s="1"/>
  <c r="F215" i="11"/>
  <c r="EN155" i="11"/>
  <c r="EF155" i="11"/>
  <c r="BQ267" i="11"/>
  <c r="DE267" i="11"/>
  <c r="DI157" i="11"/>
  <c r="AF170" i="11"/>
  <c r="AF169" i="11"/>
  <c r="AF172" i="11"/>
  <c r="AB208" i="11"/>
  <c r="AB211" i="11"/>
  <c r="AB209" i="11"/>
  <c r="C231" i="11"/>
  <c r="CN208" i="11"/>
  <c r="CN211" i="11"/>
  <c r="CN209" i="11"/>
  <c r="X195" i="11"/>
  <c r="X198" i="11"/>
  <c r="X196" i="11"/>
  <c r="DL183" i="11"/>
  <c r="DL182" i="11"/>
  <c r="DL185" i="11"/>
  <c r="S231" i="11"/>
  <c r="S229" i="11"/>
  <c r="S260" i="11"/>
  <c r="S262" i="11"/>
  <c r="S228" i="11"/>
  <c r="EZ170" i="11"/>
  <c r="EZ169" i="11"/>
  <c r="EZ172" i="11"/>
  <c r="CR183" i="11"/>
  <c r="CR182" i="11"/>
  <c r="CR185" i="11"/>
  <c r="J262" i="11"/>
  <c r="J229" i="11"/>
  <c r="J260" i="11"/>
  <c r="J228" i="11"/>
  <c r="J231" i="11"/>
  <c r="D228" i="11"/>
  <c r="D260" i="11"/>
  <c r="D231" i="11"/>
  <c r="D229" i="11"/>
  <c r="D262" i="11"/>
  <c r="CJ183" i="11"/>
  <c r="CJ182" i="11"/>
  <c r="CJ185" i="11"/>
  <c r="O231" i="11"/>
  <c r="O260" i="11"/>
  <c r="O262" i="11"/>
  <c r="O228" i="11"/>
  <c r="O229" i="11"/>
  <c r="K231" i="11"/>
  <c r="K229" i="11"/>
  <c r="K262" i="11"/>
  <c r="K260" i="11"/>
  <c r="K228" i="11"/>
  <c r="BD195" i="11"/>
  <c r="BD198" i="11"/>
  <c r="BD196" i="11"/>
  <c r="BL183" i="11"/>
  <c r="BL182" i="11"/>
  <c r="BL185" i="11"/>
  <c r="DX170" i="11"/>
  <c r="DX169" i="11"/>
  <c r="DX172" i="11"/>
  <c r="DV171" i="11"/>
  <c r="DV213" i="11"/>
  <c r="DV217" i="11"/>
  <c r="DV173" i="11"/>
  <c r="DV215" i="11"/>
  <c r="BV197" i="11"/>
  <c r="BV199" i="11"/>
  <c r="X202" i="11"/>
  <c r="X205" i="11" s="1"/>
  <c r="DP208" i="11"/>
  <c r="DP211" i="11"/>
  <c r="DP209" i="11"/>
  <c r="AS171" i="11"/>
  <c r="AS213" i="11"/>
  <c r="AS217" i="11"/>
  <c r="AS173" i="11"/>
  <c r="AS215" i="11"/>
  <c r="DU199" i="11"/>
  <c r="DU197" i="11"/>
  <c r="ES184" i="11"/>
  <c r="ES186" i="11"/>
  <c r="G70" i="11"/>
  <c r="G67" i="11"/>
  <c r="G68" i="11"/>
  <c r="CZ122" i="11"/>
  <c r="CZ120" i="11"/>
  <c r="CZ119" i="11"/>
  <c r="AZ54" i="11"/>
  <c r="AZ57" i="11"/>
  <c r="AZ55" i="11"/>
  <c r="AL54" i="11"/>
  <c r="AL55" i="11"/>
  <c r="AL57" i="11"/>
  <c r="DH80" i="11"/>
  <c r="DH81" i="11"/>
  <c r="DH83" i="11"/>
  <c r="EO80" i="11"/>
  <c r="EO81" i="11"/>
  <c r="EO83" i="11"/>
  <c r="CZ157" i="11"/>
  <c r="CZ16" i="11"/>
  <c r="CZ18" i="11"/>
  <c r="BW182" i="11"/>
  <c r="BW183" i="11"/>
  <c r="BW185" i="11"/>
  <c r="DG211" i="11"/>
  <c r="DG208" i="11"/>
  <c r="DG209" i="11"/>
  <c r="DG97" i="11"/>
  <c r="DG95" i="11"/>
  <c r="ET210" i="11"/>
  <c r="ET212" i="11"/>
  <c r="BE81" i="11"/>
  <c r="BE80" i="11"/>
  <c r="BE83" i="11"/>
  <c r="AY83" i="11"/>
  <c r="AY81" i="11"/>
  <c r="AY80" i="11"/>
  <c r="DH122" i="11"/>
  <c r="DH120" i="11"/>
  <c r="DH119" i="11"/>
  <c r="CM198" i="11"/>
  <c r="CM195" i="11"/>
  <c r="CM196" i="11"/>
  <c r="EY169" i="11"/>
  <c r="EY172" i="11"/>
  <c r="EY170" i="11"/>
  <c r="EY214" i="11"/>
  <c r="EY216" i="11"/>
  <c r="DQ157" i="11"/>
  <c r="DB80" i="11"/>
  <c r="DB83" i="11"/>
  <c r="DB81" i="11"/>
  <c r="AR70" i="11"/>
  <c r="AR68" i="11"/>
  <c r="AR67" i="11"/>
  <c r="AH83" i="11"/>
  <c r="AH80" i="11"/>
  <c r="AH81" i="11"/>
  <c r="AT171" i="11"/>
  <c r="AT213" i="11"/>
  <c r="AT217" i="11"/>
  <c r="AT173" i="11"/>
  <c r="AT215" i="11"/>
  <c r="DV210" i="11"/>
  <c r="DV212" i="11"/>
  <c r="BL189" i="11"/>
  <c r="BL192" i="11" s="1"/>
  <c r="CR202" i="11"/>
  <c r="CR205" i="11" s="1"/>
  <c r="DX176" i="11"/>
  <c r="DX179" i="11" s="1"/>
  <c r="DX95" i="11"/>
  <c r="DX97" i="11"/>
  <c r="Y209" i="11"/>
  <c r="Y208" i="11"/>
  <c r="Y211" i="11"/>
  <c r="AO196" i="11"/>
  <c r="AO195" i="11"/>
  <c r="AO198" i="11"/>
  <c r="AO95" i="11"/>
  <c r="AO97" i="11"/>
  <c r="BE182" i="11"/>
  <c r="BE183" i="11"/>
  <c r="BE185" i="11"/>
  <c r="BU170" i="11"/>
  <c r="BU216" i="11"/>
  <c r="BU267" i="11" s="1"/>
  <c r="BU172" i="11"/>
  <c r="BU214" i="11"/>
  <c r="BU169" i="11"/>
  <c r="CK209" i="11"/>
  <c r="CK208" i="11"/>
  <c r="CK211" i="11"/>
  <c r="DA95" i="11"/>
  <c r="DA97" i="11"/>
  <c r="DQ182" i="11"/>
  <c r="DQ183" i="11"/>
  <c r="DQ185" i="11"/>
  <c r="EG170" i="11"/>
  <c r="EG216" i="11"/>
  <c r="EG172" i="11"/>
  <c r="EG214" i="11"/>
  <c r="EG169" i="11"/>
  <c r="EW209" i="11"/>
  <c r="EW208" i="11"/>
  <c r="EW211" i="11"/>
  <c r="EW97" i="11"/>
  <c r="EW95" i="11"/>
  <c r="CL210" i="11"/>
  <c r="CL212" i="11"/>
  <c r="ED197" i="11"/>
  <c r="ED199" i="11"/>
  <c r="AC110" i="11"/>
  <c r="AC108" i="11"/>
  <c r="CO110" i="11"/>
  <c r="CO108" i="11"/>
  <c r="BZ171" i="11"/>
  <c r="BZ213" i="11"/>
  <c r="BZ217" i="11"/>
  <c r="BZ215" i="11"/>
  <c r="BZ173" i="11"/>
  <c r="DZ184" i="11"/>
  <c r="DZ186" i="11"/>
  <c r="BQ212" i="11"/>
  <c r="BQ210" i="11"/>
  <c r="CG171" i="11"/>
  <c r="CG213" i="11"/>
  <c r="CG217" i="11"/>
  <c r="CG215" i="11"/>
  <c r="CG173" i="11"/>
  <c r="CO184" i="11"/>
  <c r="CO186" i="11"/>
  <c r="CL186" i="11"/>
  <c r="CL184" i="11"/>
  <c r="DR210" i="11"/>
  <c r="DR212" i="11"/>
  <c r="DN68" i="11"/>
  <c r="DN70" i="11"/>
  <c r="DN67" i="11"/>
  <c r="G54" i="11"/>
  <c r="G55" i="11"/>
  <c r="G57" i="11"/>
  <c r="BO54" i="11"/>
  <c r="BO55" i="11"/>
  <c r="BO57" i="11"/>
  <c r="EA54" i="11"/>
  <c r="EA55" i="11"/>
  <c r="EA57" i="11"/>
  <c r="BH122" i="11"/>
  <c r="BH120" i="11"/>
  <c r="BH119" i="11"/>
  <c r="DP122" i="11"/>
  <c r="DP120" i="11"/>
  <c r="DP119" i="11"/>
  <c r="CA110" i="11"/>
  <c r="CA108" i="11"/>
  <c r="CF232" i="11"/>
  <c r="CF259" i="11"/>
  <c r="CF261" i="11"/>
  <c r="CF263" i="11"/>
  <c r="CF230" i="11"/>
  <c r="F254" i="11"/>
  <c r="F257" i="11"/>
  <c r="F255" i="11"/>
  <c r="BV230" i="11"/>
  <c r="BV232" i="11"/>
  <c r="BV261" i="11"/>
  <c r="BV259" i="11"/>
  <c r="BV263" i="11"/>
  <c r="CJ16" i="11"/>
  <c r="CJ18" i="11"/>
  <c r="AM110" i="11"/>
  <c r="AM108" i="11"/>
  <c r="I67" i="11"/>
  <c r="I68" i="11"/>
  <c r="I70" i="11"/>
  <c r="BU67" i="11"/>
  <c r="BU68" i="11"/>
  <c r="BU70" i="11"/>
  <c r="EG67" i="11"/>
  <c r="EG68" i="11"/>
  <c r="EG70" i="11"/>
  <c r="DV83" i="11"/>
  <c r="DV81" i="11"/>
  <c r="DV80" i="11"/>
  <c r="DU67" i="11"/>
  <c r="DU154" i="11" s="1"/>
  <c r="DU68" i="11"/>
  <c r="DU70" i="11"/>
  <c r="AQ80" i="11"/>
  <c r="AQ81" i="11"/>
  <c r="AQ83" i="11"/>
  <c r="DC80" i="11"/>
  <c r="DC83" i="11"/>
  <c r="DC81" i="11"/>
  <c r="BH232" i="11"/>
  <c r="BH230" i="11"/>
  <c r="BH259" i="11"/>
  <c r="BH261" i="11"/>
  <c r="BH263" i="11"/>
  <c r="J254" i="11"/>
  <c r="J255" i="11"/>
  <c r="J257" i="11"/>
  <c r="BF230" i="11"/>
  <c r="BF232" i="11"/>
  <c r="BF261" i="11"/>
  <c r="BF259" i="11"/>
  <c r="BF263" i="11"/>
  <c r="M58" i="11"/>
  <c r="M56" i="11"/>
  <c r="CW155" i="11"/>
  <c r="CW265" i="11" s="1"/>
  <c r="CW58" i="11"/>
  <c r="CW56" i="11"/>
  <c r="ED230" i="11"/>
  <c r="ED232" i="11"/>
  <c r="ED259" i="11"/>
  <c r="ED261" i="11"/>
  <c r="ED263" i="11"/>
  <c r="BY157" i="11"/>
  <c r="BY267" i="11" s="1"/>
  <c r="EK58" i="11"/>
  <c r="EK56" i="11"/>
  <c r="S67" i="11"/>
  <c r="S68" i="11"/>
  <c r="S70" i="11"/>
  <c r="CE67" i="11"/>
  <c r="CE68" i="11"/>
  <c r="CE70" i="11"/>
  <c r="EQ67" i="11"/>
  <c r="EQ68" i="11"/>
  <c r="EQ70" i="11"/>
  <c r="DH27" i="11"/>
  <c r="DH28" i="11"/>
  <c r="DH30" i="11"/>
  <c r="CI110" i="11"/>
  <c r="CI108" i="11"/>
  <c r="D242" i="11"/>
  <c r="D241" i="11"/>
  <c r="D244" i="11"/>
  <c r="BP232" i="11"/>
  <c r="BP259" i="11"/>
  <c r="BP261" i="11"/>
  <c r="BP263" i="11"/>
  <c r="BP230" i="11"/>
  <c r="N254" i="11"/>
  <c r="N257" i="11"/>
  <c r="N255" i="11"/>
  <c r="CL230" i="11"/>
  <c r="CL232" i="11"/>
  <c r="CL261" i="11"/>
  <c r="CL259" i="11"/>
  <c r="CL263" i="11"/>
  <c r="DR230" i="11"/>
  <c r="DR232" i="11"/>
  <c r="DR259" i="11"/>
  <c r="DR261" i="11"/>
  <c r="DR263" i="11"/>
  <c r="DL16" i="11"/>
  <c r="DL18" i="11"/>
  <c r="EE110" i="11"/>
  <c r="EE108" i="11"/>
  <c r="DX80" i="11"/>
  <c r="DX81" i="11"/>
  <c r="DX83" i="11"/>
  <c r="CM67" i="11"/>
  <c r="CM68" i="11"/>
  <c r="CM70" i="11"/>
  <c r="BO169" i="11"/>
  <c r="BO172" i="11"/>
  <c r="BO170" i="11"/>
  <c r="BO214" i="11"/>
  <c r="BO216" i="11"/>
  <c r="EA182" i="11"/>
  <c r="EA183" i="11"/>
  <c r="EA185" i="11"/>
  <c r="BX54" i="11"/>
  <c r="BX57" i="11"/>
  <c r="BX55" i="11"/>
  <c r="BH176" i="11"/>
  <c r="BH179" i="11" s="1"/>
  <c r="EZ189" i="11"/>
  <c r="EZ192" i="11" s="1"/>
  <c r="ED210" i="11"/>
  <c r="ED212" i="11"/>
  <c r="DL189" i="11"/>
  <c r="DL192" i="11" s="1"/>
  <c r="CP210" i="11"/>
  <c r="CP212" i="11"/>
  <c r="CJ189" i="11"/>
  <c r="CJ192" i="11" s="1"/>
  <c r="AC199" i="11"/>
  <c r="AC197" i="11"/>
  <c r="BA184" i="11"/>
  <c r="BA186" i="11"/>
  <c r="BY171" i="11"/>
  <c r="BY213" i="11"/>
  <c r="BY217" i="11"/>
  <c r="BY173" i="11"/>
  <c r="BY215" i="11"/>
  <c r="AV80" i="11"/>
  <c r="AV81" i="11"/>
  <c r="AV83" i="11"/>
  <c r="EF157" i="11"/>
  <c r="EF16" i="11"/>
  <c r="EF18" i="11"/>
  <c r="AU182" i="11"/>
  <c r="AU183" i="11"/>
  <c r="AU185" i="11"/>
  <c r="DN186" i="11"/>
  <c r="DN184" i="11"/>
  <c r="BG182" i="11"/>
  <c r="BG183" i="11"/>
  <c r="BG185" i="11"/>
  <c r="D55" i="11"/>
  <c r="D54" i="11"/>
  <c r="D57" i="11"/>
  <c r="AD54" i="11"/>
  <c r="AD55" i="11"/>
  <c r="AD57" i="11"/>
  <c r="AE80" i="11"/>
  <c r="AE81" i="11"/>
  <c r="AE83" i="11"/>
  <c r="BG108" i="11"/>
  <c r="BG110" i="11"/>
  <c r="DX232" i="11"/>
  <c r="DX230" i="11"/>
  <c r="DX259" i="11"/>
  <c r="DX261" i="11"/>
  <c r="DX263" i="11"/>
  <c r="BE157" i="11"/>
  <c r="BE58" i="11"/>
  <c r="BE56" i="11"/>
  <c r="EW58" i="11"/>
  <c r="EW56" i="11"/>
  <c r="G241" i="11"/>
  <c r="G244" i="11"/>
  <c r="G242" i="11"/>
  <c r="AI259" i="11"/>
  <c r="AI263" i="11"/>
  <c r="AI230" i="11"/>
  <c r="AI261" i="11"/>
  <c r="AI232" i="11"/>
  <c r="DL77" i="11"/>
  <c r="DL78" i="11"/>
  <c r="AL77" i="11"/>
  <c r="AL78" i="11"/>
  <c r="EH77" i="11"/>
  <c r="EH157" i="11" s="1"/>
  <c r="EH267" i="11" s="1"/>
  <c r="EH78" i="11"/>
  <c r="CA77" i="11"/>
  <c r="CA155" i="11" s="1"/>
  <c r="CA78" i="11"/>
  <c r="EI108" i="11"/>
  <c r="EI110" i="11"/>
  <c r="P11" i="11"/>
  <c r="P37" i="11"/>
  <c r="P55" i="11"/>
  <c r="P57" i="11"/>
  <c r="P54" i="11"/>
  <c r="CB57" i="11"/>
  <c r="CB55" i="11"/>
  <c r="CB54" i="11"/>
  <c r="EN57" i="11"/>
  <c r="EN54" i="11"/>
  <c r="EN55" i="11"/>
  <c r="ED186" i="11"/>
  <c r="ED184" i="11"/>
  <c r="EX54" i="11"/>
  <c r="EX55" i="11"/>
  <c r="EX57" i="11"/>
  <c r="EX155" i="11"/>
  <c r="EX265" i="11" s="1"/>
  <c r="EX157" i="11"/>
  <c r="EX267" i="11" s="1"/>
  <c r="DP16" i="11"/>
  <c r="DP18" i="11"/>
  <c r="AE198" i="11"/>
  <c r="AE196" i="11"/>
  <c r="AE195" i="11"/>
  <c r="AQ182" i="11"/>
  <c r="AQ185" i="11"/>
  <c r="AQ183" i="11"/>
  <c r="AQ95" i="11"/>
  <c r="AQ97" i="11"/>
  <c r="CA198" i="11"/>
  <c r="CA195" i="11"/>
  <c r="CA196" i="11"/>
  <c r="CQ182" i="11"/>
  <c r="CQ183" i="11"/>
  <c r="CQ185" i="11"/>
  <c r="DC182" i="11"/>
  <c r="DC185" i="11"/>
  <c r="DC183" i="11"/>
  <c r="EM211" i="11"/>
  <c r="EM208" i="11"/>
  <c r="EM209" i="11"/>
  <c r="CN77" i="11"/>
  <c r="CN78" i="11"/>
  <c r="Z77" i="11"/>
  <c r="Z157" i="11" s="1"/>
  <c r="Z267" i="11" s="1"/>
  <c r="Z78" i="11"/>
  <c r="DL27" i="11"/>
  <c r="DL28" i="11"/>
  <c r="DL30" i="11"/>
  <c r="BD232" i="11"/>
  <c r="BD230" i="11"/>
  <c r="BD261" i="11"/>
  <c r="BD263" i="11"/>
  <c r="BD259" i="11"/>
  <c r="F197" i="11"/>
  <c r="F199" i="11"/>
  <c r="ED77" i="11"/>
  <c r="ED78" i="11"/>
  <c r="AY54" i="11"/>
  <c r="AY55" i="11"/>
  <c r="AY57" i="11"/>
  <c r="AY155" i="11"/>
  <c r="AY157" i="11"/>
  <c r="DK54" i="11"/>
  <c r="DK55" i="11"/>
  <c r="DK57" i="11"/>
  <c r="DK157" i="11"/>
  <c r="DK155" i="11"/>
  <c r="DX27" i="11"/>
  <c r="DX30" i="11"/>
  <c r="DX28" i="11"/>
  <c r="AA211" i="11"/>
  <c r="AA208" i="11"/>
  <c r="AA209" i="11"/>
  <c r="AY169" i="11"/>
  <c r="AY172" i="11"/>
  <c r="AY170" i="11"/>
  <c r="AY214" i="11"/>
  <c r="AY216" i="11"/>
  <c r="DS182" i="11"/>
  <c r="DS183" i="11"/>
  <c r="DS185" i="11"/>
  <c r="EQ211" i="11"/>
  <c r="EQ208" i="11"/>
  <c r="EQ209" i="11"/>
  <c r="EQ97" i="11"/>
  <c r="EQ95" i="11"/>
  <c r="BP64" i="11"/>
  <c r="BP65" i="11"/>
  <c r="AD77" i="11"/>
  <c r="AD78" i="11"/>
  <c r="CB157" i="11"/>
  <c r="AU110" i="11"/>
  <c r="AU108" i="11"/>
  <c r="CR65" i="11"/>
  <c r="CR64" i="11"/>
  <c r="CR155" i="11" s="1"/>
  <c r="BM157" i="11"/>
  <c r="BM58" i="11"/>
  <c r="BM56" i="11"/>
  <c r="DY58" i="11"/>
  <c r="DY56" i="11"/>
  <c r="EL54" i="11"/>
  <c r="EL55" i="11"/>
  <c r="EL57" i="11"/>
  <c r="EL155" i="11"/>
  <c r="EL265" i="11" s="1"/>
  <c r="EL157" i="11"/>
  <c r="EL267" i="11" s="1"/>
  <c r="AA54" i="11"/>
  <c r="AA57" i="11"/>
  <c r="AA55" i="11"/>
  <c r="AA157" i="11"/>
  <c r="AA155" i="11"/>
  <c r="CM54" i="11"/>
  <c r="CM57" i="11"/>
  <c r="CM55" i="11"/>
  <c r="CM155" i="11"/>
  <c r="CM157" i="11"/>
  <c r="EY54" i="11"/>
  <c r="EY57" i="11"/>
  <c r="EY55" i="11"/>
  <c r="EY155" i="11"/>
  <c r="EY157" i="11"/>
  <c r="C97" i="11"/>
  <c r="C95" i="11"/>
  <c r="L242" i="11"/>
  <c r="L241" i="11"/>
  <c r="L244" i="11"/>
  <c r="DD232" i="11"/>
  <c r="DD259" i="11"/>
  <c r="DD230" i="11"/>
  <c r="DD261" i="11"/>
  <c r="DD263" i="11"/>
  <c r="AH230" i="11"/>
  <c r="AH232" i="11"/>
  <c r="AH263" i="11"/>
  <c r="AH259" i="11"/>
  <c r="AH261" i="11"/>
  <c r="DZ230" i="11"/>
  <c r="DZ232" i="11"/>
  <c r="DZ263" i="11"/>
  <c r="DZ259" i="11"/>
  <c r="DZ261" i="11"/>
  <c r="EE259" i="11"/>
  <c r="EE263" i="11"/>
  <c r="EE230" i="11"/>
  <c r="EE232" i="11"/>
  <c r="EE261" i="11"/>
  <c r="BL80" i="11"/>
  <c r="BL81" i="11"/>
  <c r="BL83" i="11"/>
  <c r="BZ68" i="11"/>
  <c r="BZ67" i="11"/>
  <c r="BZ70" i="11"/>
  <c r="AJ18" i="11"/>
  <c r="AJ16" i="11"/>
  <c r="W182" i="11"/>
  <c r="W183" i="11"/>
  <c r="W185" i="11"/>
  <c r="CI169" i="11"/>
  <c r="CI172" i="11"/>
  <c r="CI214" i="11"/>
  <c r="CI216" i="11"/>
  <c r="CI170" i="11"/>
  <c r="L55" i="11"/>
  <c r="L54" i="11"/>
  <c r="L57" i="11"/>
  <c r="R68" i="11"/>
  <c r="R70" i="11"/>
  <c r="R67" i="11"/>
  <c r="DZ68" i="11"/>
  <c r="DZ70" i="11"/>
  <c r="DZ67" i="11"/>
  <c r="CN163" i="11"/>
  <c r="CN166" i="11" s="1"/>
  <c r="ET186" i="11"/>
  <c r="ET184" i="11"/>
  <c r="DP183" i="11"/>
  <c r="DP182" i="11"/>
  <c r="DP185" i="11"/>
  <c r="DP95" i="11"/>
  <c r="DP97" i="11"/>
  <c r="CW199" i="11"/>
  <c r="CW197" i="11"/>
  <c r="CN27" i="11"/>
  <c r="CN28" i="11"/>
  <c r="CN30" i="11"/>
  <c r="O241" i="11"/>
  <c r="O244" i="11"/>
  <c r="O242" i="11"/>
  <c r="E67" i="11"/>
  <c r="E68" i="11"/>
  <c r="E70" i="11"/>
  <c r="AQ68" i="11"/>
  <c r="AQ70" i="11"/>
  <c r="AQ67" i="11"/>
  <c r="BW211" i="11"/>
  <c r="BW208" i="11"/>
  <c r="BW209" i="11"/>
  <c r="BW95" i="11"/>
  <c r="BW97" i="11"/>
  <c r="DG198" i="11"/>
  <c r="DG196" i="11"/>
  <c r="DG195" i="11"/>
  <c r="EZ54" i="11"/>
  <c r="EZ57" i="11"/>
  <c r="EZ55" i="11"/>
  <c r="CD68" i="11"/>
  <c r="CD70" i="11"/>
  <c r="CD67" i="11"/>
  <c r="CI83" i="11"/>
  <c r="CI80" i="11"/>
  <c r="CI81" i="11"/>
  <c r="AF122" i="11"/>
  <c r="AF120" i="11"/>
  <c r="AF119" i="11"/>
  <c r="EQ83" i="11"/>
  <c r="EQ81" i="11"/>
  <c r="EQ80" i="11"/>
  <c r="CM169" i="11"/>
  <c r="CM172" i="11"/>
  <c r="CM170" i="11"/>
  <c r="CM214" i="11"/>
  <c r="CM216" i="11"/>
  <c r="EY182" i="11"/>
  <c r="EY183" i="11"/>
  <c r="EY185" i="11"/>
  <c r="AJ54" i="11"/>
  <c r="AJ57" i="11"/>
  <c r="AJ55" i="11"/>
  <c r="AT54" i="11"/>
  <c r="AT55" i="11"/>
  <c r="AT57" i="11"/>
  <c r="CQ80" i="11"/>
  <c r="CQ83" i="11"/>
  <c r="CQ81" i="11"/>
  <c r="CR232" i="11"/>
  <c r="CR230" i="11"/>
  <c r="CR259" i="11"/>
  <c r="CR261" i="11"/>
  <c r="CR263" i="11"/>
  <c r="DU82" i="11"/>
  <c r="DU84" i="11"/>
  <c r="BG80" i="11"/>
  <c r="BG81" i="11"/>
  <c r="BG83" i="11"/>
  <c r="G95" i="11"/>
  <c r="G97" i="11"/>
  <c r="AM70" i="11"/>
  <c r="AM67" i="11"/>
  <c r="AM68" i="11"/>
  <c r="BD27" i="11"/>
  <c r="BD28" i="11"/>
  <c r="BD30" i="11"/>
  <c r="H80" i="11"/>
  <c r="H81" i="11"/>
  <c r="H83" i="11"/>
  <c r="DV184" i="11"/>
  <c r="DV186" i="11"/>
  <c r="DN171" i="11"/>
  <c r="DN213" i="11"/>
  <c r="DN217" i="11"/>
  <c r="DN215" i="11"/>
  <c r="DN173" i="11"/>
  <c r="AF189" i="11"/>
  <c r="AF192" i="11" s="1"/>
  <c r="BL202" i="11"/>
  <c r="BL205" i="11" s="1"/>
  <c r="CR95" i="11"/>
  <c r="CR97" i="11"/>
  <c r="Y196" i="11"/>
  <c r="Y195" i="11"/>
  <c r="Y198" i="11"/>
  <c r="Y95" i="11"/>
  <c r="Y97" i="11"/>
  <c r="AO182" i="11"/>
  <c r="AO183" i="11"/>
  <c r="AO185" i="11"/>
  <c r="BE170" i="11"/>
  <c r="BE216" i="11"/>
  <c r="BE214" i="11"/>
  <c r="BE265" i="11" s="1"/>
  <c r="BE172" i="11"/>
  <c r="BE169" i="11"/>
  <c r="BU209" i="11"/>
  <c r="BU208" i="11"/>
  <c r="BU211" i="11"/>
  <c r="CK196" i="11"/>
  <c r="CK195" i="11"/>
  <c r="CK198" i="11"/>
  <c r="CK95" i="11"/>
  <c r="CK97" i="11"/>
  <c r="DA196" i="11"/>
  <c r="DA195" i="11"/>
  <c r="DA198" i="11"/>
  <c r="DQ170" i="11"/>
  <c r="DQ216" i="11"/>
  <c r="DQ172" i="11"/>
  <c r="DQ214" i="11"/>
  <c r="DQ265" i="11" s="1"/>
  <c r="DQ169" i="11"/>
  <c r="EG209" i="11"/>
  <c r="EG208" i="11"/>
  <c r="EG211" i="11"/>
  <c r="EW196" i="11"/>
  <c r="EW195" i="11"/>
  <c r="EW198" i="11"/>
  <c r="AL171" i="11"/>
  <c r="AL213" i="11"/>
  <c r="AL217" i="11"/>
  <c r="AL215" i="11"/>
  <c r="AL173" i="11"/>
  <c r="AT197" i="11"/>
  <c r="AT199" i="11"/>
  <c r="M110" i="11"/>
  <c r="M108" i="11"/>
  <c r="AH171" i="11"/>
  <c r="AH173" i="11"/>
  <c r="AH213" i="11"/>
  <c r="AH217" i="11"/>
  <c r="AH215" i="11"/>
  <c r="U171" i="11"/>
  <c r="U213" i="11"/>
  <c r="U217" i="11"/>
  <c r="U215" i="11"/>
  <c r="U173" i="11"/>
  <c r="AC184" i="11"/>
  <c r="AC186" i="11"/>
  <c r="AS212" i="11"/>
  <c r="AS210" i="11"/>
  <c r="DE212" i="11"/>
  <c r="DE210" i="11"/>
  <c r="EK212" i="11"/>
  <c r="EK210" i="11"/>
  <c r="FA184" i="11"/>
  <c r="FA186" i="11"/>
  <c r="EP77" i="11"/>
  <c r="EP78" i="11"/>
  <c r="E243" i="11"/>
  <c r="E245" i="11"/>
  <c r="DL232" i="11"/>
  <c r="DL259" i="11"/>
  <c r="DL261" i="11"/>
  <c r="DL263" i="11"/>
  <c r="DL230" i="11"/>
  <c r="F244" i="11"/>
  <c r="F241" i="11"/>
  <c r="F242" i="11"/>
  <c r="V230" i="11"/>
  <c r="V232" i="11"/>
  <c r="V259" i="11"/>
  <c r="V261" i="11"/>
  <c r="V263" i="11"/>
  <c r="DF230" i="11"/>
  <c r="DF259" i="11"/>
  <c r="DF261" i="11"/>
  <c r="DF232" i="11"/>
  <c r="DF263" i="11"/>
  <c r="EH230" i="11"/>
  <c r="EH232" i="11"/>
  <c r="EH259" i="11"/>
  <c r="EH261" i="11"/>
  <c r="EH263" i="11"/>
  <c r="O67" i="11"/>
  <c r="O68" i="11"/>
  <c r="O70" i="11"/>
  <c r="CA67" i="11"/>
  <c r="CA68" i="11"/>
  <c r="CA70" i="11"/>
  <c r="EM67" i="11"/>
  <c r="EM68" i="11"/>
  <c r="EM70" i="11"/>
  <c r="DT16" i="11"/>
  <c r="DT18" i="11"/>
  <c r="AV70" i="11"/>
  <c r="AV67" i="11"/>
  <c r="AV68" i="11"/>
  <c r="DH70" i="11"/>
  <c r="DH67" i="11"/>
  <c r="DH68" i="11"/>
  <c r="CN232" i="11"/>
  <c r="CN230" i="11"/>
  <c r="CN259" i="11"/>
  <c r="CN261" i="11"/>
  <c r="CN263" i="11"/>
  <c r="J244" i="11"/>
  <c r="J241" i="11"/>
  <c r="J242" i="11"/>
  <c r="Z230" i="11"/>
  <c r="Z232" i="11"/>
  <c r="Z259" i="11"/>
  <c r="Z261" i="11"/>
  <c r="Z263" i="11"/>
  <c r="CD230" i="11"/>
  <c r="CD232" i="11"/>
  <c r="CD263" i="11"/>
  <c r="CD259" i="11"/>
  <c r="CD261" i="11"/>
  <c r="EC58" i="11"/>
  <c r="EC56" i="11"/>
  <c r="BC70" i="11"/>
  <c r="BC68" i="11"/>
  <c r="BC67" i="11"/>
  <c r="DO70" i="11"/>
  <c r="DO68" i="11"/>
  <c r="DO67" i="11"/>
  <c r="AF27" i="11"/>
  <c r="AF28" i="11"/>
  <c r="AF30" i="11"/>
  <c r="CR27" i="11"/>
  <c r="CR28" i="11"/>
  <c r="CR30" i="11"/>
  <c r="X57" i="11"/>
  <c r="X54" i="11"/>
  <c r="X55" i="11"/>
  <c r="CJ57" i="11"/>
  <c r="CJ54" i="11"/>
  <c r="CJ55" i="11"/>
  <c r="EV57" i="11"/>
  <c r="EV55" i="11"/>
  <c r="EV54" i="11"/>
  <c r="Q67" i="11"/>
  <c r="Q68" i="11"/>
  <c r="Q70" i="11"/>
  <c r="CC67" i="11"/>
  <c r="CC68" i="11"/>
  <c r="CC70" i="11"/>
  <c r="EO67" i="11"/>
  <c r="EO156" i="11" s="1"/>
  <c r="EO68" i="11"/>
  <c r="EO70" i="11"/>
  <c r="E24" i="11"/>
  <c r="AS58" i="11"/>
  <c r="AS56" i="11"/>
  <c r="BK110" i="11"/>
  <c r="BK108" i="11"/>
  <c r="S97" i="11"/>
  <c r="S95" i="11"/>
  <c r="CV232" i="11"/>
  <c r="CV259" i="11"/>
  <c r="CV261" i="11"/>
  <c r="CV263" i="11"/>
  <c r="CV230" i="11"/>
  <c r="N244" i="11"/>
  <c r="N241" i="11"/>
  <c r="N242" i="11"/>
  <c r="AD230" i="11"/>
  <c r="AD259" i="11"/>
  <c r="AD261" i="11"/>
  <c r="AD263" i="11"/>
  <c r="AD232" i="11"/>
  <c r="BA81" i="11"/>
  <c r="BA80" i="11"/>
  <c r="BA156" i="11" s="1"/>
  <c r="BA83" i="11"/>
  <c r="AE67" i="11"/>
  <c r="AE68" i="11"/>
  <c r="AE70" i="11"/>
  <c r="ER16" i="11"/>
  <c r="ER18" i="11"/>
  <c r="DG110" i="11"/>
  <c r="DG108" i="11"/>
  <c r="BO182" i="11"/>
  <c r="BO183" i="11"/>
  <c r="BO185" i="11"/>
  <c r="EA211" i="11"/>
  <c r="EA208" i="11"/>
  <c r="EA209" i="11"/>
  <c r="EA97" i="11"/>
  <c r="EA95" i="11"/>
  <c r="BH163" i="11"/>
  <c r="BH166" i="11" s="1"/>
  <c r="EZ95" i="11"/>
  <c r="EZ97" i="11"/>
  <c r="BB171" i="11"/>
  <c r="BB213" i="11"/>
  <c r="BB217" i="11"/>
  <c r="BB215" i="11"/>
  <c r="BB173" i="11"/>
  <c r="BV184" i="11"/>
  <c r="BV186" i="11"/>
  <c r="CP171" i="11"/>
  <c r="CP213" i="11"/>
  <c r="CP217" i="11"/>
  <c r="CP215" i="11"/>
  <c r="CP173" i="11"/>
  <c r="CJ202" i="11"/>
  <c r="CJ205" i="11" s="1"/>
  <c r="DN83" i="11"/>
  <c r="DN80" i="11"/>
  <c r="DN81" i="11"/>
  <c r="AR122" i="11"/>
  <c r="AR120" i="11"/>
  <c r="AR119" i="11"/>
  <c r="DL54" i="11"/>
  <c r="DL57" i="11"/>
  <c r="DL55" i="11"/>
  <c r="DF54" i="11"/>
  <c r="DF55" i="11"/>
  <c r="DF57" i="11"/>
  <c r="DW110" i="11"/>
  <c r="DW108" i="11"/>
  <c r="DJ171" i="11"/>
  <c r="DJ173" i="11"/>
  <c r="DJ213" i="11"/>
  <c r="DJ217" i="11"/>
  <c r="DJ215" i="11"/>
  <c r="CC81" i="11"/>
  <c r="CC80" i="11"/>
  <c r="CC154" i="11" s="1"/>
  <c r="CC83" i="11"/>
  <c r="AU198" i="11"/>
  <c r="AU195" i="11"/>
  <c r="AU196" i="11"/>
  <c r="AB54" i="11"/>
  <c r="AB57" i="11"/>
  <c r="AB55" i="11"/>
  <c r="J68" i="11"/>
  <c r="J67" i="11"/>
  <c r="J70" i="11"/>
  <c r="ET54" i="11"/>
  <c r="ET55" i="11"/>
  <c r="ET57" i="11"/>
  <c r="DO83" i="11"/>
  <c r="DO80" i="11"/>
  <c r="DO81" i="11"/>
  <c r="CB27" i="11"/>
  <c r="CB30" i="11"/>
  <c r="CB28" i="11"/>
  <c r="CJ70" i="11"/>
  <c r="CJ67" i="11"/>
  <c r="CJ68" i="11"/>
  <c r="DQ81" i="11"/>
  <c r="DQ80" i="11"/>
  <c r="DQ83" i="11"/>
  <c r="DK83" i="11"/>
  <c r="DK81" i="11"/>
  <c r="DK80" i="11"/>
  <c r="BG211" i="11"/>
  <c r="BG208" i="11"/>
  <c r="BG209" i="11"/>
  <c r="BG95" i="11"/>
  <c r="BG97" i="11"/>
  <c r="DA58" i="11"/>
  <c r="DA56" i="11"/>
  <c r="FA82" i="11"/>
  <c r="FA84" i="11"/>
  <c r="CM80" i="11"/>
  <c r="CM83" i="11"/>
  <c r="CM81" i="11"/>
  <c r="EJ70" i="11"/>
  <c r="EJ68" i="11"/>
  <c r="EJ67" i="11"/>
  <c r="CT83" i="11"/>
  <c r="CT80" i="11"/>
  <c r="CT81" i="11"/>
  <c r="H122" i="11"/>
  <c r="H120" i="11"/>
  <c r="H119" i="11"/>
  <c r="BT80" i="11"/>
  <c r="BT81" i="11"/>
  <c r="BT83" i="11"/>
  <c r="BR186" i="11"/>
  <c r="BR184" i="11"/>
  <c r="EX186" i="11"/>
  <c r="EX184" i="11"/>
  <c r="E261" i="11"/>
  <c r="E232" i="11"/>
  <c r="E259" i="11"/>
  <c r="E230" i="11"/>
  <c r="E263" i="11"/>
  <c r="BN197" i="11"/>
  <c r="BN199" i="11"/>
  <c r="CB183" i="11"/>
  <c r="CB185" i="11"/>
  <c r="CB182" i="11"/>
  <c r="CB95" i="11"/>
  <c r="CB97" i="11"/>
  <c r="EN195" i="11"/>
  <c r="EN198" i="11"/>
  <c r="EN196" i="11"/>
  <c r="Q95" i="11"/>
  <c r="Q97" i="11"/>
  <c r="AG185" i="11"/>
  <c r="AG183" i="11"/>
  <c r="AG182" i="11"/>
  <c r="BM209" i="11"/>
  <c r="BM208" i="11"/>
  <c r="BM211" i="11"/>
  <c r="CC196" i="11"/>
  <c r="CC195" i="11"/>
  <c r="CC198" i="11"/>
  <c r="CC95" i="11"/>
  <c r="CC97" i="11"/>
  <c r="CS185" i="11"/>
  <c r="CS183" i="11"/>
  <c r="CS182" i="11"/>
  <c r="DI170" i="11"/>
  <c r="DI216" i="11"/>
  <c r="DI214" i="11"/>
  <c r="DI265" i="11" s="1"/>
  <c r="DI172" i="11"/>
  <c r="DI169" i="11"/>
  <c r="DY209" i="11"/>
  <c r="DY208" i="11"/>
  <c r="DY211" i="11"/>
  <c r="EO196" i="11"/>
  <c r="EO195" i="11"/>
  <c r="EO198" i="11"/>
  <c r="EO95" i="11"/>
  <c r="EO97" i="11"/>
  <c r="AL210" i="11"/>
  <c r="AL212" i="11"/>
  <c r="T208" i="11"/>
  <c r="T211" i="11"/>
  <c r="T209" i="11"/>
  <c r="CF195" i="11"/>
  <c r="CF198" i="11"/>
  <c r="CF196" i="11"/>
  <c r="ER195" i="11"/>
  <c r="ER198" i="11"/>
  <c r="ER196" i="11"/>
  <c r="E110" i="11"/>
  <c r="E108" i="11"/>
  <c r="BQ110" i="11"/>
  <c r="BQ108" i="11"/>
  <c r="CG110" i="11"/>
  <c r="CG108" i="11"/>
  <c r="BV210" i="11"/>
  <c r="BV212" i="11"/>
  <c r="AS184" i="11"/>
  <c r="AS186" i="11"/>
  <c r="CG212" i="11"/>
  <c r="CG210" i="11"/>
  <c r="DM212" i="11"/>
  <c r="DM210" i="11"/>
  <c r="EK184" i="11"/>
  <c r="EK186" i="11"/>
  <c r="CH230" i="11"/>
  <c r="CH232" i="11"/>
  <c r="CH259" i="11"/>
  <c r="CH261" i="11"/>
  <c r="CH263" i="11"/>
  <c r="CU77" i="11"/>
  <c r="CU155" i="11" s="1"/>
  <c r="CU78" i="11"/>
  <c r="BS110" i="11"/>
  <c r="BS108" i="11"/>
  <c r="CF64" i="11"/>
  <c r="CF65" i="11"/>
  <c r="DG54" i="11"/>
  <c r="DG55" i="11"/>
  <c r="DG57" i="11"/>
  <c r="AV232" i="11"/>
  <c r="AV230" i="11"/>
  <c r="AV261" i="11"/>
  <c r="AV259" i="11"/>
  <c r="AV263" i="11"/>
  <c r="AQ259" i="11"/>
  <c r="AQ263" i="11"/>
  <c r="AQ230" i="11"/>
  <c r="AQ232" i="11"/>
  <c r="AQ261" i="11"/>
  <c r="EI259" i="11"/>
  <c r="EI263" i="11"/>
  <c r="EI230" i="11"/>
  <c r="EI261" i="11"/>
  <c r="EI232" i="11"/>
  <c r="BK182" i="11"/>
  <c r="BK183" i="11"/>
  <c r="BK185" i="11"/>
  <c r="BH65" i="11"/>
  <c r="BH64" i="11"/>
  <c r="AP54" i="11"/>
  <c r="AP55" i="11"/>
  <c r="AP57" i="11"/>
  <c r="ET64" i="11"/>
  <c r="ET65" i="11"/>
  <c r="BA58" i="11"/>
  <c r="BA56" i="11"/>
  <c r="BA154" i="11"/>
  <c r="BC259" i="11"/>
  <c r="BC263" i="11"/>
  <c r="BC230" i="11"/>
  <c r="BC232" i="11"/>
  <c r="BC261" i="11"/>
  <c r="CJ78" i="11"/>
  <c r="CJ77" i="11"/>
  <c r="AY259" i="11"/>
  <c r="AY263" i="11"/>
  <c r="AY230" i="11"/>
  <c r="AY261" i="11"/>
  <c r="AY232" i="11"/>
  <c r="CF30" i="11"/>
  <c r="CF27" i="11"/>
  <c r="CF28" i="11"/>
  <c r="D77" i="11"/>
  <c r="D78" i="11"/>
  <c r="BN77" i="11"/>
  <c r="BN78" i="11"/>
  <c r="ES80" i="11"/>
  <c r="ES154" i="11" s="1"/>
  <c r="ES81" i="11"/>
  <c r="ES83" i="11"/>
  <c r="DW259" i="11"/>
  <c r="DW263" i="11"/>
  <c r="DW230" i="11"/>
  <c r="DW261" i="11"/>
  <c r="DW232" i="11"/>
  <c r="CY110" i="11"/>
  <c r="CY108" i="11"/>
  <c r="AM198" i="11"/>
  <c r="AM195" i="11"/>
  <c r="AM196" i="11"/>
  <c r="DK97" i="11"/>
  <c r="DK95" i="11"/>
  <c r="CZ183" i="11"/>
  <c r="CZ182" i="11"/>
  <c r="CZ185" i="11"/>
  <c r="CZ95" i="11"/>
  <c r="CZ97" i="11"/>
  <c r="BR171" i="11"/>
  <c r="BR213" i="11"/>
  <c r="BR217" i="11"/>
  <c r="BR215" i="11"/>
  <c r="BR173" i="11"/>
  <c r="CX186" i="11"/>
  <c r="CX184" i="11"/>
  <c r="EA259" i="11"/>
  <c r="EA263" i="11"/>
  <c r="EA230" i="11"/>
  <c r="EA261" i="11"/>
  <c r="EA232" i="11"/>
  <c r="DP27" i="11"/>
  <c r="DP28" i="11"/>
  <c r="DP30" i="11"/>
  <c r="V77" i="11"/>
  <c r="V78" i="11"/>
  <c r="BQ71" i="11"/>
  <c r="BQ69" i="11"/>
  <c r="K108" i="11"/>
  <c r="K110" i="11"/>
  <c r="DY80" i="11"/>
  <c r="DY81" i="11"/>
  <c r="DY83" i="11"/>
  <c r="DE67" i="11"/>
  <c r="DE156" i="11" s="1"/>
  <c r="DE68" i="11"/>
  <c r="DE70" i="11"/>
  <c r="CN16" i="11"/>
  <c r="CN18" i="11"/>
  <c r="AE182" i="11"/>
  <c r="AE183" i="11"/>
  <c r="AE185" i="11"/>
  <c r="CQ198" i="11"/>
  <c r="CQ195" i="11"/>
  <c r="CQ196" i="11"/>
  <c r="DC169" i="11"/>
  <c r="DC172" i="11"/>
  <c r="DC170" i="11"/>
  <c r="DC214" i="11"/>
  <c r="DC216" i="11"/>
  <c r="EM97" i="11"/>
  <c r="EM95" i="11"/>
  <c r="J77" i="11"/>
  <c r="J8" i="11" s="1"/>
  <c r="J78" i="11"/>
  <c r="CD54" i="11"/>
  <c r="CD55" i="11"/>
  <c r="CD57" i="11"/>
  <c r="CD157" i="11"/>
  <c r="CD267" i="11" s="1"/>
  <c r="CD155" i="11"/>
  <c r="CD265" i="11" s="1"/>
  <c r="W54" i="11"/>
  <c r="W57" i="11"/>
  <c r="W55" i="11"/>
  <c r="W157" i="11"/>
  <c r="W155" i="11"/>
  <c r="EU54" i="11"/>
  <c r="EU57" i="11"/>
  <c r="EU55" i="11"/>
  <c r="EU155" i="11"/>
  <c r="EU157" i="11"/>
  <c r="EB122" i="11"/>
  <c r="EB120" i="11"/>
  <c r="EB119" i="11"/>
  <c r="EH197" i="11"/>
  <c r="EH199" i="11"/>
  <c r="BU81" i="11"/>
  <c r="BU80" i="11"/>
  <c r="BU158" i="11" s="1"/>
  <c r="BU83" i="11"/>
  <c r="EG81" i="11"/>
  <c r="EG80" i="11"/>
  <c r="EG158" i="11" s="1"/>
  <c r="EG83" i="11"/>
  <c r="BP27" i="11"/>
  <c r="BP28" i="11"/>
  <c r="BP30" i="11"/>
  <c r="AY198" i="11"/>
  <c r="AY195" i="11"/>
  <c r="AY196" i="11"/>
  <c r="DS169" i="11"/>
  <c r="DS172" i="11"/>
  <c r="DS170" i="11"/>
  <c r="DS214" i="11"/>
  <c r="DS216" i="11"/>
  <c r="AJ64" i="11"/>
  <c r="AJ65" i="11"/>
  <c r="AK81" i="11"/>
  <c r="AK80" i="11"/>
  <c r="AK154" i="11" s="1"/>
  <c r="AK83" i="11"/>
  <c r="DI58" i="11"/>
  <c r="DI56" i="11"/>
  <c r="EO58" i="11"/>
  <c r="EO56" i="11"/>
  <c r="EO158" i="11"/>
  <c r="EO154" i="11"/>
  <c r="AC82" i="11"/>
  <c r="AC84" i="11"/>
  <c r="BX232" i="11"/>
  <c r="BX230" i="11"/>
  <c r="BX259" i="11"/>
  <c r="BX261" i="11"/>
  <c r="BX263" i="11"/>
  <c r="X27" i="11"/>
  <c r="X28" i="11"/>
  <c r="X30" i="11"/>
  <c r="CZ57" i="11"/>
  <c r="CZ54" i="11"/>
  <c r="CZ55" i="11"/>
  <c r="CI182" i="11"/>
  <c r="CI183" i="11"/>
  <c r="CI185" i="11"/>
  <c r="AN70" i="11"/>
  <c r="AN67" i="11"/>
  <c r="AN68" i="11"/>
  <c r="AB195" i="11"/>
  <c r="AB198" i="11"/>
  <c r="AB196" i="11"/>
  <c r="CB170" i="11"/>
  <c r="CB169" i="11"/>
  <c r="CB172" i="11"/>
  <c r="EN208" i="11"/>
  <c r="EN211" i="11"/>
  <c r="EN209" i="11"/>
  <c r="AW209" i="11"/>
  <c r="AW208" i="11"/>
  <c r="AW211" i="11"/>
  <c r="BM196" i="11"/>
  <c r="BM195" i="11"/>
  <c r="BM198" i="11"/>
  <c r="BM95" i="11"/>
  <c r="BM97" i="11"/>
  <c r="CC185" i="11"/>
  <c r="CC182" i="11"/>
  <c r="CC183" i="11"/>
  <c r="CS170" i="11"/>
  <c r="CS216" i="11"/>
  <c r="CS214" i="11"/>
  <c r="CS265" i="11" s="1"/>
  <c r="CS169" i="11"/>
  <c r="CS172" i="11"/>
  <c r="DY196" i="11"/>
  <c r="DY195" i="11"/>
  <c r="DY198" i="11"/>
  <c r="DY95" i="11"/>
  <c r="DY97" i="11"/>
  <c r="Z197" i="11"/>
  <c r="Z199" i="11"/>
  <c r="T195" i="11"/>
  <c r="T198" i="11"/>
  <c r="T196" i="11"/>
  <c r="ER183" i="11"/>
  <c r="ER182" i="11"/>
  <c r="ER185" i="11"/>
  <c r="ER97" i="11"/>
  <c r="ER95" i="11"/>
  <c r="Q199" i="11"/>
  <c r="Q197" i="11"/>
  <c r="BA110" i="11"/>
  <c r="BA108" i="11"/>
  <c r="DZ210" i="11"/>
  <c r="DZ212" i="11"/>
  <c r="AC212" i="11"/>
  <c r="AC210" i="11"/>
  <c r="BI199" i="11"/>
  <c r="BI197" i="11"/>
  <c r="CW184" i="11"/>
  <c r="CW186" i="11"/>
  <c r="ES196" i="11"/>
  <c r="ES195" i="11"/>
  <c r="ES198" i="11"/>
  <c r="I258" i="11"/>
  <c r="I256" i="11"/>
  <c r="DN230" i="11"/>
  <c r="DN232" i="11"/>
  <c r="DN259" i="11"/>
  <c r="DN261" i="11"/>
  <c r="DN263" i="11"/>
  <c r="G77" i="11"/>
  <c r="G34" i="11" s="1"/>
  <c r="G78" i="11"/>
  <c r="AB122" i="11"/>
  <c r="AB120" i="11"/>
  <c r="AB119" i="11"/>
  <c r="EV122" i="11"/>
  <c r="EV120" i="11"/>
  <c r="EV119" i="11"/>
  <c r="DL64" i="11"/>
  <c r="DL65" i="11"/>
  <c r="AL64" i="11"/>
  <c r="AL65" i="11"/>
  <c r="DF64" i="11"/>
  <c r="DF65" i="11"/>
  <c r="P254" i="11"/>
  <c r="P255" i="11"/>
  <c r="P257" i="11"/>
  <c r="Y67" i="11"/>
  <c r="Y68" i="11"/>
  <c r="Y70" i="11"/>
  <c r="EW67" i="11"/>
  <c r="EW68" i="11"/>
  <c r="EW70" i="11"/>
  <c r="CP54" i="11"/>
  <c r="CP55" i="11"/>
  <c r="CP57" i="11"/>
  <c r="BK169" i="11"/>
  <c r="BK172" i="11"/>
  <c r="BK214" i="11"/>
  <c r="BK170" i="11"/>
  <c r="BK216" i="11"/>
  <c r="DW97" i="11"/>
  <c r="DW95" i="11"/>
  <c r="CG58" i="11"/>
  <c r="CG56" i="11"/>
  <c r="DY67" i="11"/>
  <c r="DY68" i="11"/>
  <c r="DY70" i="11"/>
  <c r="AC58" i="11"/>
  <c r="AC56" i="11"/>
  <c r="BW108" i="11"/>
  <c r="BW110" i="11"/>
  <c r="AJ77" i="11"/>
  <c r="AJ78" i="11"/>
  <c r="CL54" i="11"/>
  <c r="CL55" i="11"/>
  <c r="CL57" i="11"/>
  <c r="CL157" i="11"/>
  <c r="CL267" i="11" s="1"/>
  <c r="CL155" i="11"/>
  <c r="CL265" i="11" s="1"/>
  <c r="CR16" i="11"/>
  <c r="CR18" i="11"/>
  <c r="BZ230" i="11"/>
  <c r="BZ259" i="11"/>
  <c r="BZ261" i="11"/>
  <c r="BZ263" i="11"/>
  <c r="BZ232" i="11"/>
  <c r="AM182" i="11"/>
  <c r="AM183" i="11"/>
  <c r="AM185" i="11"/>
  <c r="EE182" i="11"/>
  <c r="EE183" i="11"/>
  <c r="EE185" i="11"/>
  <c r="DT122" i="11"/>
  <c r="DT120" i="11"/>
  <c r="DT119" i="11"/>
  <c r="AI211" i="11"/>
  <c r="AI208" i="11"/>
  <c r="AI209" i="11"/>
  <c r="AI97" i="11"/>
  <c r="AI95" i="11"/>
  <c r="DO169" i="11"/>
  <c r="DO172" i="11"/>
  <c r="DO214" i="11"/>
  <c r="DO216" i="11"/>
  <c r="DO170" i="11"/>
  <c r="C55" i="11"/>
  <c r="C54" i="11"/>
  <c r="C57" i="11"/>
  <c r="X122" i="11"/>
  <c r="X120" i="11"/>
  <c r="X119" i="11"/>
  <c r="CZ70" i="11"/>
  <c r="CZ67" i="11"/>
  <c r="CZ68" i="11"/>
  <c r="BF186" i="11"/>
  <c r="BF184" i="11"/>
  <c r="EI182" i="11"/>
  <c r="EI183" i="11"/>
  <c r="EI185" i="11"/>
  <c r="CN54" i="11"/>
  <c r="CN57" i="11"/>
  <c r="CN55" i="11"/>
  <c r="CK81" i="11"/>
  <c r="CK80" i="11"/>
  <c r="CK83" i="11"/>
  <c r="BK80" i="11"/>
  <c r="BK81" i="11"/>
  <c r="BK83" i="11"/>
  <c r="EN157" i="11"/>
  <c r="EN16" i="11"/>
  <c r="EN18" i="11"/>
  <c r="DT27" i="11"/>
  <c r="DT28" i="11"/>
  <c r="DT30" i="11"/>
  <c r="BX170" i="11"/>
  <c r="BX169" i="11"/>
  <c r="BX172" i="11"/>
  <c r="EJ195" i="11"/>
  <c r="EJ198" i="11"/>
  <c r="EJ196" i="11"/>
  <c r="BN210" i="11"/>
  <c r="BN212" i="11"/>
  <c r="DN210" i="11"/>
  <c r="DN212" i="11"/>
  <c r="AL197" i="11"/>
  <c r="AL199" i="11"/>
  <c r="CL197" i="11"/>
  <c r="CL199" i="11"/>
  <c r="AJ183" i="11"/>
  <c r="AJ182" i="11"/>
  <c r="AJ185" i="11"/>
  <c r="CV170" i="11"/>
  <c r="CV169" i="11"/>
  <c r="CV172" i="11"/>
  <c r="CV97" i="11"/>
  <c r="CV95" i="11"/>
  <c r="AN195" i="11"/>
  <c r="AN198" i="11"/>
  <c r="AN196" i="11"/>
  <c r="EF195" i="11"/>
  <c r="EF198" i="11"/>
  <c r="EF196" i="11"/>
  <c r="U212" i="11"/>
  <c r="U210" i="11"/>
  <c r="CG199" i="11"/>
  <c r="CG197" i="11"/>
  <c r="ES209" i="11"/>
  <c r="ES208" i="11"/>
  <c r="ES213" i="11" s="1"/>
  <c r="ES211" i="11"/>
  <c r="FA171" i="11"/>
  <c r="FA213" i="11"/>
  <c r="FA217" i="11"/>
  <c r="FA173" i="11"/>
  <c r="FA215" i="11"/>
  <c r="AT184" i="11"/>
  <c r="AT186" i="11"/>
  <c r="EP197" i="11"/>
  <c r="EP199" i="11"/>
  <c r="P95" i="11"/>
  <c r="P97" i="11"/>
  <c r="DH208" i="11"/>
  <c r="DH211" i="11"/>
  <c r="DH209" i="11"/>
  <c r="AW196" i="11"/>
  <c r="AW195" i="11"/>
  <c r="AW198" i="11"/>
  <c r="AW95" i="11"/>
  <c r="AW97" i="11"/>
  <c r="CS209" i="11"/>
  <c r="CS208" i="11"/>
  <c r="CS211" i="11"/>
  <c r="DY185" i="11"/>
  <c r="DY182" i="11"/>
  <c r="DY183" i="11"/>
  <c r="BZ184" i="11"/>
  <c r="BZ186" i="11"/>
  <c r="CX171" i="11"/>
  <c r="CX213" i="11"/>
  <c r="CX217" i="11"/>
  <c r="CX173" i="11"/>
  <c r="CX215" i="11"/>
  <c r="EL210" i="11"/>
  <c r="EL212" i="11"/>
  <c r="T183" i="11"/>
  <c r="T182" i="11"/>
  <c r="T185" i="11"/>
  <c r="CF170" i="11"/>
  <c r="CF169" i="11"/>
  <c r="CF172" i="11"/>
  <c r="CF216" i="11"/>
  <c r="CF214" i="11"/>
  <c r="CF97" i="11"/>
  <c r="CF95" i="11"/>
  <c r="AH197" i="11"/>
  <c r="AH199" i="11"/>
  <c r="U199" i="11"/>
  <c r="U197" i="11"/>
  <c r="BQ171" i="11"/>
  <c r="BQ213" i="11"/>
  <c r="BQ217" i="11"/>
  <c r="BQ215" i="11"/>
  <c r="BQ173" i="11"/>
  <c r="DE184" i="11"/>
  <c r="DE186" i="11"/>
  <c r="EP230" i="11"/>
  <c r="EP232" i="11"/>
  <c r="EP263" i="11"/>
  <c r="EP261" i="11"/>
  <c r="EP259" i="11"/>
  <c r="AI77" i="11"/>
  <c r="AI155" i="11" s="1"/>
  <c r="AI78" i="11"/>
  <c r="CM108" i="11"/>
  <c r="CM110" i="11"/>
  <c r="ER64" i="11"/>
  <c r="ER65" i="11"/>
  <c r="EH54" i="11"/>
  <c r="EH55" i="11"/>
  <c r="EH57" i="11"/>
  <c r="EH155" i="11"/>
  <c r="EH265" i="11" s="1"/>
  <c r="CA54" i="11"/>
  <c r="CA55" i="11"/>
  <c r="CA57" i="11"/>
  <c r="BK211" i="11"/>
  <c r="BK208" i="11"/>
  <c r="BK209" i="11"/>
  <c r="DW198" i="11"/>
  <c r="DW195" i="11"/>
  <c r="DW196" i="11"/>
  <c r="Z54" i="11"/>
  <c r="Z55" i="11"/>
  <c r="Z57" i="11"/>
  <c r="Z155" i="11"/>
  <c r="Z265" i="11" s="1"/>
  <c r="BF54" i="11"/>
  <c r="BF55" i="11"/>
  <c r="BF57" i="11"/>
  <c r="DO259" i="11"/>
  <c r="DO263" i="11"/>
  <c r="DO230" i="11"/>
  <c r="DO232" i="11"/>
  <c r="DO261" i="11"/>
  <c r="P122" i="11"/>
  <c r="P120" i="11"/>
  <c r="P119" i="11"/>
  <c r="CB122" i="11"/>
  <c r="CB120" i="11"/>
  <c r="CB119" i="11"/>
  <c r="ER122" i="11"/>
  <c r="ER120" i="11"/>
  <c r="ER119" i="11"/>
  <c r="EV78" i="11"/>
  <c r="EV77" i="11"/>
  <c r="BJ64" i="11"/>
  <c r="BJ65" i="11"/>
  <c r="BI58" i="11"/>
  <c r="BI56" i="11"/>
  <c r="S255" i="11"/>
  <c r="S254" i="11"/>
  <c r="S257" i="11"/>
  <c r="AQ108" i="11"/>
  <c r="AQ110" i="11"/>
  <c r="CE211" i="11"/>
  <c r="CE208" i="11"/>
  <c r="CE209" i="11"/>
  <c r="CE97" i="11"/>
  <c r="CE95" i="11"/>
  <c r="BP77" i="11"/>
  <c r="BP78" i="11"/>
  <c r="AE259" i="11"/>
  <c r="AE263" i="11"/>
  <c r="AE230" i="11"/>
  <c r="AE261" i="11"/>
  <c r="AE232" i="11"/>
  <c r="DS108" i="11"/>
  <c r="DS110" i="11"/>
  <c r="T18" i="11"/>
  <c r="T16" i="11"/>
  <c r="BS211" i="11"/>
  <c r="BS208" i="11"/>
  <c r="BS209" i="11"/>
  <c r="DK169" i="11"/>
  <c r="DK172" i="11"/>
  <c r="DK170" i="11"/>
  <c r="DK214" i="11"/>
  <c r="DK216" i="11"/>
  <c r="AR77" i="11"/>
  <c r="AR155" i="11" s="1"/>
  <c r="AR78" i="11"/>
  <c r="DD27" i="11"/>
  <c r="DD28" i="11"/>
  <c r="DD30" i="11"/>
  <c r="AI198" i="11"/>
  <c r="AI195" i="11"/>
  <c r="AI196" i="11"/>
  <c r="DO211" i="11"/>
  <c r="DO208" i="11"/>
  <c r="DO209" i="11"/>
  <c r="DO95" i="11"/>
  <c r="DO97" i="11"/>
  <c r="AZ183" i="11"/>
  <c r="AZ182" i="11"/>
  <c r="AZ185" i="11"/>
  <c r="CH171" i="11"/>
  <c r="CH213" i="11"/>
  <c r="CH217" i="11"/>
  <c r="CH215" i="11"/>
  <c r="CH173" i="11"/>
  <c r="EV176" i="11"/>
  <c r="EV179" i="11" s="1"/>
  <c r="CU67" i="11"/>
  <c r="CU68" i="11"/>
  <c r="CU70" i="11"/>
  <c r="CB80" i="11"/>
  <c r="CB81" i="11"/>
  <c r="CB83" i="11"/>
  <c r="EI95" i="11"/>
  <c r="EI97" i="11"/>
  <c r="BL16" i="11"/>
  <c r="BL18" i="11"/>
  <c r="BL232" i="11"/>
  <c r="BL230" i="11"/>
  <c r="BL259" i="11"/>
  <c r="BL261" i="11"/>
  <c r="BL263" i="11"/>
  <c r="L95" i="11"/>
  <c r="L97" i="11"/>
  <c r="AR195" i="11"/>
  <c r="AR198" i="11"/>
  <c r="AR196" i="11"/>
  <c r="DD183" i="11"/>
  <c r="DD185" i="11"/>
  <c r="DD182" i="11"/>
  <c r="AD171" i="11"/>
  <c r="AD213" i="11"/>
  <c r="AD217" i="11"/>
  <c r="AD215" i="11"/>
  <c r="AD173" i="11"/>
  <c r="AJ170" i="11"/>
  <c r="AJ169" i="11"/>
  <c r="AJ172" i="11"/>
  <c r="BP170" i="11"/>
  <c r="BP169" i="11"/>
  <c r="BP172" i="11"/>
  <c r="BP216" i="11"/>
  <c r="BP214" i="11"/>
  <c r="BP97" i="11"/>
  <c r="BP95" i="11"/>
  <c r="CV208" i="11"/>
  <c r="CV211" i="11"/>
  <c r="CV209" i="11"/>
  <c r="EB189" i="11"/>
  <c r="EB192" i="11" s="1"/>
  <c r="DU110" i="11"/>
  <c r="DU108" i="11"/>
  <c r="EK110" i="11"/>
  <c r="EK108" i="11"/>
  <c r="CT197" i="11"/>
  <c r="CT199" i="11"/>
  <c r="AN183" i="11"/>
  <c r="AN182" i="11"/>
  <c r="AN185" i="11"/>
  <c r="AN95" i="11"/>
  <c r="AN97" i="11"/>
  <c r="BT170" i="11"/>
  <c r="BT169" i="11"/>
  <c r="BT216" i="11"/>
  <c r="BT267" i="11" s="1"/>
  <c r="BT172" i="11"/>
  <c r="BT214" i="11"/>
  <c r="CZ195" i="11"/>
  <c r="CZ198" i="11"/>
  <c r="CZ196" i="11"/>
  <c r="EF208" i="11"/>
  <c r="EF211" i="11"/>
  <c r="EF209" i="11"/>
  <c r="AC171" i="11"/>
  <c r="AC213" i="11"/>
  <c r="AC217" i="11"/>
  <c r="AC173" i="11"/>
  <c r="AC215" i="11"/>
  <c r="AS199" i="11"/>
  <c r="AS197" i="11"/>
  <c r="BQ184" i="11"/>
  <c r="BQ186" i="11"/>
  <c r="CO171" i="11"/>
  <c r="CO213" i="11"/>
  <c r="CO217" i="11"/>
  <c r="CO173" i="11"/>
  <c r="CO215" i="11"/>
  <c r="DM199" i="11"/>
  <c r="DM197" i="11"/>
  <c r="CD171" i="11"/>
  <c r="CD173" i="11"/>
  <c r="CD213" i="11"/>
  <c r="CD217" i="11"/>
  <c r="CD215" i="11"/>
  <c r="DR197" i="11"/>
  <c r="DR199" i="11"/>
  <c r="DN54" i="11"/>
  <c r="DN55" i="11"/>
  <c r="DN57" i="11"/>
  <c r="DN157" i="11"/>
  <c r="DN267" i="11" s="1"/>
  <c r="DN155" i="11"/>
  <c r="DN265" i="11" s="1"/>
  <c r="BO259" i="11"/>
  <c r="BO263" i="11"/>
  <c r="BO230" i="11"/>
  <c r="BO261" i="11"/>
  <c r="BO232" i="11"/>
  <c r="L122" i="11"/>
  <c r="L120" i="11"/>
  <c r="L119" i="11"/>
  <c r="BX122" i="11"/>
  <c r="BX120" i="11"/>
  <c r="BX119" i="11"/>
  <c r="EF122" i="11"/>
  <c r="EF120" i="11"/>
  <c r="EF119" i="11"/>
  <c r="T77" i="11"/>
  <c r="T78" i="11"/>
  <c r="ER77" i="11"/>
  <c r="ER78" i="11"/>
  <c r="BB77" i="11"/>
  <c r="BB78" i="11"/>
  <c r="DG77" i="11"/>
  <c r="DG157" i="11" s="1"/>
  <c r="DG78" i="11"/>
  <c r="DJ197" i="11"/>
  <c r="DJ199" i="11"/>
  <c r="AG81" i="11"/>
  <c r="AG80" i="11"/>
  <c r="AG83" i="11"/>
  <c r="CS80" i="11"/>
  <c r="CS81" i="11"/>
  <c r="CS83" i="11"/>
  <c r="AS67" i="11"/>
  <c r="AS156" i="11" s="1"/>
  <c r="AS266" i="11" s="1"/>
  <c r="AS68" i="11"/>
  <c r="AS70" i="11"/>
  <c r="K54" i="11"/>
  <c r="K55" i="11"/>
  <c r="K57" i="11"/>
  <c r="BW54" i="11"/>
  <c r="BW55" i="11"/>
  <c r="BW57" i="11"/>
  <c r="BW155" i="11"/>
  <c r="BW157" i="11"/>
  <c r="EI54" i="11"/>
  <c r="EI55" i="11"/>
  <c r="EI57" i="11"/>
  <c r="EI155" i="11"/>
  <c r="EI157" i="11"/>
  <c r="EV16" i="11"/>
  <c r="EV18" i="11"/>
  <c r="O97" i="11"/>
  <c r="O95" i="11"/>
  <c r="AE169" i="11"/>
  <c r="AE172" i="11"/>
  <c r="AE214" i="11"/>
  <c r="AE170" i="11"/>
  <c r="AE216" i="11"/>
  <c r="AE97" i="11"/>
  <c r="AE95" i="11"/>
  <c r="AQ211" i="11"/>
  <c r="AQ208" i="11"/>
  <c r="AQ209" i="11"/>
  <c r="CA182" i="11"/>
  <c r="CA183" i="11"/>
  <c r="CA185" i="11"/>
  <c r="CQ169" i="11"/>
  <c r="CQ172" i="11"/>
  <c r="CQ214" i="11"/>
  <c r="CQ170" i="11"/>
  <c r="CQ216" i="11"/>
  <c r="DC211" i="11"/>
  <c r="DC208" i="11"/>
  <c r="DC209" i="11"/>
  <c r="DC95" i="11"/>
  <c r="DC97" i="11"/>
  <c r="EM198" i="11"/>
  <c r="EM195" i="11"/>
  <c r="EM196" i="11"/>
  <c r="DT77" i="11"/>
  <c r="DT78" i="11"/>
  <c r="AP77" i="11"/>
  <c r="AP157" i="11" s="1"/>
  <c r="AP267" i="11" s="1"/>
  <c r="AP78" i="11"/>
  <c r="DJ54" i="11"/>
  <c r="DJ55" i="11"/>
  <c r="DJ57" i="11"/>
  <c r="DJ157" i="11"/>
  <c r="DJ267" i="11" s="1"/>
  <c r="DJ155" i="11"/>
  <c r="DJ265" i="11" s="1"/>
  <c r="BC54" i="11"/>
  <c r="BC57" i="11"/>
  <c r="BC55" i="11"/>
  <c r="BC155" i="11"/>
  <c r="BC157" i="11"/>
  <c r="DO54" i="11"/>
  <c r="DO57" i="11"/>
  <c r="DO55" i="11"/>
  <c r="DO157" i="11"/>
  <c r="DO155" i="11"/>
  <c r="DO265" i="11" s="1"/>
  <c r="AV27" i="11"/>
  <c r="AV28" i="11"/>
  <c r="AV30" i="11"/>
  <c r="CJ232" i="11"/>
  <c r="CJ230" i="11"/>
  <c r="CJ261" i="11"/>
  <c r="CJ263" i="11"/>
  <c r="CJ259" i="11"/>
  <c r="AO81" i="11"/>
  <c r="AO83" i="11"/>
  <c r="AO80" i="11"/>
  <c r="DA81" i="11"/>
  <c r="DA80" i="11"/>
  <c r="DA83" i="11"/>
  <c r="AA169" i="11"/>
  <c r="AA172" i="11"/>
  <c r="AA170" i="11"/>
  <c r="AA214" i="11"/>
  <c r="AA216" i="11"/>
  <c r="AY182" i="11"/>
  <c r="AY183" i="11"/>
  <c r="AY185" i="11"/>
  <c r="DS211" i="11"/>
  <c r="DS208" i="11"/>
  <c r="DS209" i="11"/>
  <c r="DS95" i="11"/>
  <c r="DS97" i="11"/>
  <c r="EQ198" i="11"/>
  <c r="EQ195" i="11"/>
  <c r="EQ196" i="11"/>
  <c r="CV64" i="11"/>
  <c r="CV65" i="11"/>
  <c r="AT77" i="11"/>
  <c r="AT78" i="11"/>
  <c r="CL80" i="11"/>
  <c r="CL83" i="11"/>
  <c r="CL81" i="11"/>
  <c r="CW80" i="11"/>
  <c r="CW158" i="11" s="1"/>
  <c r="CW81" i="11"/>
  <c r="CW83" i="11"/>
  <c r="BK54" i="11"/>
  <c r="BK55" i="11"/>
  <c r="BK57" i="11"/>
  <c r="BK157" i="11"/>
  <c r="BK155" i="11"/>
  <c r="BK265" i="11" s="1"/>
  <c r="DW54" i="11"/>
  <c r="DW55" i="11"/>
  <c r="DW57" i="11"/>
  <c r="DW157" i="11"/>
  <c r="DW155" i="11"/>
  <c r="O110" i="11"/>
  <c r="O108" i="11"/>
  <c r="DX65" i="11"/>
  <c r="DX64" i="11"/>
  <c r="CC58" i="11"/>
  <c r="CC56" i="11"/>
  <c r="DY155" i="11"/>
  <c r="BZ54" i="11"/>
  <c r="BZ55" i="11"/>
  <c r="BZ57" i="11"/>
  <c r="BZ155" i="11"/>
  <c r="BZ265" i="11" s="1"/>
  <c r="BZ157" i="11"/>
  <c r="BZ267" i="11" s="1"/>
  <c r="EK82" i="11"/>
  <c r="EK84" i="11"/>
  <c r="CV16" i="11"/>
  <c r="CV18" i="11"/>
  <c r="EJ232" i="11"/>
  <c r="EJ230" i="11"/>
  <c r="EJ259" i="11"/>
  <c r="EJ263" i="11"/>
  <c r="EJ261" i="11"/>
  <c r="R262" i="11"/>
  <c r="R229" i="11"/>
  <c r="R228" i="11"/>
  <c r="R231" i="11"/>
  <c r="R260" i="11"/>
  <c r="AX230" i="11"/>
  <c r="AX232" i="11"/>
  <c r="AX263" i="11"/>
  <c r="AX259" i="11"/>
  <c r="AX261" i="11"/>
  <c r="AM259" i="11"/>
  <c r="AM263" i="11"/>
  <c r="AM230" i="11"/>
  <c r="AM232" i="11"/>
  <c r="AM261" i="11"/>
  <c r="BS259" i="11"/>
  <c r="BS263" i="11"/>
  <c r="BS230" i="11"/>
  <c r="BS232" i="11"/>
  <c r="BS261" i="11"/>
  <c r="AN122" i="11"/>
  <c r="AN120" i="11"/>
  <c r="AN119" i="11"/>
  <c r="DD122" i="11"/>
  <c r="DD120" i="11"/>
  <c r="DD119" i="11"/>
  <c r="H55" i="11"/>
  <c r="H57" i="11"/>
  <c r="H54" i="11"/>
  <c r="BT57" i="11"/>
  <c r="BT54" i="11"/>
  <c r="BT55" i="11"/>
  <c r="EF57" i="11"/>
  <c r="EF55" i="11"/>
  <c r="EF54" i="11"/>
  <c r="BI82" i="11"/>
  <c r="BI84" i="11"/>
  <c r="AA67" i="11"/>
  <c r="AA68" i="11"/>
  <c r="AA70" i="11"/>
  <c r="W169" i="11"/>
  <c r="W172" i="11"/>
  <c r="W214" i="11"/>
  <c r="W216" i="11"/>
  <c r="W170" i="11"/>
  <c r="CI211" i="11"/>
  <c r="CI208" i="11"/>
  <c r="CI209" i="11"/>
  <c r="CI95" i="11"/>
  <c r="CI97" i="11"/>
  <c r="M243" i="11"/>
  <c r="M245" i="11"/>
  <c r="EE54" i="11"/>
  <c r="EE57" i="11"/>
  <c r="EE55" i="11"/>
  <c r="BT27" i="11"/>
  <c r="BT28" i="11"/>
  <c r="BT30" i="11"/>
  <c r="EZ122" i="11"/>
  <c r="EZ120" i="11"/>
  <c r="EZ119" i="11"/>
  <c r="EF70" i="11"/>
  <c r="EF67" i="11"/>
  <c r="EF68" i="11"/>
  <c r="AB176" i="11"/>
  <c r="AB179" i="11" s="1"/>
  <c r="CN95" i="11"/>
  <c r="CN97" i="11"/>
  <c r="CL171" i="11"/>
  <c r="CL173" i="11"/>
  <c r="CL213" i="11"/>
  <c r="CL217" i="11"/>
  <c r="CL215" i="11"/>
  <c r="ES110" i="11"/>
  <c r="ES108" i="11"/>
  <c r="X176" i="11"/>
  <c r="X179" i="11" s="1"/>
  <c r="X95" i="11"/>
  <c r="X97" i="11"/>
  <c r="DP170" i="11"/>
  <c r="DP169" i="11"/>
  <c r="DP216" i="11"/>
  <c r="DP172" i="11"/>
  <c r="DP214" i="11"/>
  <c r="CW171" i="11"/>
  <c r="CW213" i="11"/>
  <c r="CW217" i="11"/>
  <c r="CW215" i="11"/>
  <c r="CW173" i="11"/>
  <c r="BF171" i="11"/>
  <c r="BF173" i="11"/>
  <c r="BF213" i="11"/>
  <c r="BF217" i="11"/>
  <c r="BF215" i="11"/>
  <c r="I261" i="11"/>
  <c r="I232" i="11"/>
  <c r="I259" i="11"/>
  <c r="I230" i="11"/>
  <c r="I263" i="11"/>
  <c r="EA67" i="11"/>
  <c r="EA68" i="11"/>
  <c r="EA70" i="11"/>
  <c r="ER54" i="11"/>
  <c r="ER57" i="11"/>
  <c r="ER55" i="11"/>
  <c r="BV68" i="11"/>
  <c r="BV67" i="11"/>
  <c r="BV70" i="11"/>
  <c r="CA259" i="11"/>
  <c r="CA263" i="11"/>
  <c r="CA230" i="11"/>
  <c r="CA261" i="11"/>
  <c r="CA232" i="11"/>
  <c r="DC108" i="11"/>
  <c r="DC110" i="11"/>
  <c r="P80" i="11"/>
  <c r="P81" i="11"/>
  <c r="P83" i="11"/>
  <c r="AW81" i="11"/>
  <c r="AW80" i="11"/>
  <c r="AW83" i="11"/>
  <c r="K95" i="11"/>
  <c r="K97" i="11"/>
  <c r="BW198" i="11"/>
  <c r="BW195" i="11"/>
  <c r="BW196" i="11"/>
  <c r="DG182" i="11"/>
  <c r="DG183" i="11"/>
  <c r="DG185" i="11"/>
  <c r="EW81" i="11"/>
  <c r="EW80" i="11"/>
  <c r="EW83" i="11"/>
  <c r="BJ54" i="11"/>
  <c r="BJ55" i="11"/>
  <c r="BJ57" i="11"/>
  <c r="CM182" i="11"/>
  <c r="CM183" i="11"/>
  <c r="CM185" i="11"/>
  <c r="EY211" i="11"/>
  <c r="EY208" i="11"/>
  <c r="EY209" i="11"/>
  <c r="AO157" i="11"/>
  <c r="AO58" i="11"/>
  <c r="AO56" i="11"/>
  <c r="DQ58" i="11"/>
  <c r="DQ56" i="11"/>
  <c r="DD70" i="11"/>
  <c r="DD68" i="11"/>
  <c r="DD67" i="11"/>
  <c r="DZ83" i="11"/>
  <c r="DZ80" i="11"/>
  <c r="DZ81" i="11"/>
  <c r="AP171" i="11"/>
  <c r="AP173" i="11"/>
  <c r="AP213" i="11"/>
  <c r="AP217" i="11"/>
  <c r="AP215" i="11"/>
  <c r="BN171" i="11"/>
  <c r="BN173" i="11"/>
  <c r="BN213" i="11"/>
  <c r="BN217" i="11"/>
  <c r="BN215" i="11"/>
  <c r="AF208" i="11"/>
  <c r="AF211" i="11"/>
  <c r="AF209" i="11"/>
  <c r="BL95" i="11"/>
  <c r="BL97" i="11"/>
  <c r="CR170" i="11"/>
  <c r="CR169" i="11"/>
  <c r="CR172" i="11"/>
  <c r="DX195" i="11"/>
  <c r="DX198" i="11"/>
  <c r="DX196" i="11"/>
  <c r="I95" i="11"/>
  <c r="I97" i="11"/>
  <c r="Y182" i="11"/>
  <c r="Y183" i="11"/>
  <c r="Y185" i="11"/>
  <c r="AO170" i="11"/>
  <c r="AO216" i="11"/>
  <c r="AO214" i="11"/>
  <c r="AO172" i="11"/>
  <c r="AO169" i="11"/>
  <c r="BE209" i="11"/>
  <c r="BE208" i="11"/>
  <c r="BE211" i="11"/>
  <c r="BU196" i="11"/>
  <c r="BU195" i="11"/>
  <c r="BU198" i="11"/>
  <c r="BU95" i="11"/>
  <c r="BU97" i="11"/>
  <c r="CK182" i="11"/>
  <c r="CK183" i="11"/>
  <c r="CK185" i="11"/>
  <c r="DA182" i="11"/>
  <c r="DA183" i="11"/>
  <c r="DA185" i="11"/>
  <c r="DQ209" i="11"/>
  <c r="DQ208" i="11"/>
  <c r="DQ211" i="11"/>
  <c r="EG196" i="11"/>
  <c r="EG195" i="11"/>
  <c r="EG198" i="11"/>
  <c r="EG95" i="11"/>
  <c r="EG97" i="11"/>
  <c r="EW182" i="11"/>
  <c r="EW183" i="11"/>
  <c r="EW185" i="11"/>
  <c r="BY110" i="11"/>
  <c r="BY108" i="11"/>
  <c r="AD197" i="11"/>
  <c r="AD199" i="11"/>
  <c r="BA171" i="11"/>
  <c r="BA213" i="11"/>
  <c r="BA217" i="11"/>
  <c r="BA215" i="11"/>
  <c r="BA173" i="11"/>
  <c r="BI184" i="11"/>
  <c r="BI186" i="11"/>
  <c r="CW212" i="11"/>
  <c r="CW210" i="11"/>
  <c r="DM171" i="11"/>
  <c r="DM213" i="11"/>
  <c r="DM217" i="11"/>
  <c r="DM215" i="11"/>
  <c r="DM173" i="11"/>
  <c r="DU184" i="11"/>
  <c r="DU186" i="11"/>
  <c r="BF210" i="11"/>
  <c r="BF212" i="11"/>
  <c r="CD184" i="11"/>
  <c r="CD186" i="11"/>
  <c r="EP210" i="11"/>
  <c r="EP212" i="11"/>
  <c r="CH68" i="11"/>
  <c r="CH70" i="11"/>
  <c r="CH67" i="11"/>
  <c r="AI54" i="11"/>
  <c r="AI55" i="11"/>
  <c r="AI57" i="11"/>
  <c r="CU54" i="11"/>
  <c r="CU55" i="11"/>
  <c r="CU57" i="11"/>
  <c r="CU157" i="11"/>
  <c r="AR27" i="11"/>
  <c r="AR28" i="11"/>
  <c r="AR30" i="11"/>
  <c r="CZ27" i="11"/>
  <c r="CZ28" i="11"/>
  <c r="CZ30" i="11"/>
  <c r="T232" i="11"/>
  <c r="T259" i="11"/>
  <c r="T261" i="11"/>
  <c r="T263" i="11"/>
  <c r="T230" i="11"/>
  <c r="ER232" i="11"/>
  <c r="ER259" i="11"/>
  <c r="ER261" i="11"/>
  <c r="ER263" i="11"/>
  <c r="ER230" i="11"/>
  <c r="F262" i="11"/>
  <c r="F229" i="11"/>
  <c r="F228" i="11"/>
  <c r="F260" i="11"/>
  <c r="F231" i="11"/>
  <c r="AL230" i="11"/>
  <c r="AL232" i="11"/>
  <c r="AL259" i="11"/>
  <c r="AL261" i="11"/>
  <c r="AL263" i="11"/>
  <c r="X18" i="11"/>
  <c r="X16" i="11"/>
  <c r="EZ16" i="11"/>
  <c r="EZ18" i="11"/>
  <c r="DJ210" i="11"/>
  <c r="DJ212" i="11"/>
  <c r="EX171" i="11"/>
  <c r="EX173" i="11"/>
  <c r="EX213" i="11"/>
  <c r="EX217" i="11"/>
  <c r="EX215" i="11"/>
  <c r="AO67" i="11"/>
  <c r="AO156" i="11" s="1"/>
  <c r="AO68" i="11"/>
  <c r="AO70" i="11"/>
  <c r="DA67" i="11"/>
  <c r="DA68" i="11"/>
  <c r="DA70" i="11"/>
  <c r="CP83" i="11"/>
  <c r="CP81" i="11"/>
  <c r="CP80" i="11"/>
  <c r="EX80" i="11"/>
  <c r="EX83" i="11"/>
  <c r="EX81" i="11"/>
  <c r="BI67" i="11"/>
  <c r="BI158" i="11" s="1"/>
  <c r="BI68" i="11"/>
  <c r="BI70" i="11"/>
  <c r="K80" i="11"/>
  <c r="K81" i="11"/>
  <c r="K83" i="11"/>
  <c r="BW80" i="11"/>
  <c r="BW81" i="11"/>
  <c r="BW83" i="11"/>
  <c r="EI80" i="11"/>
  <c r="EI83" i="11"/>
  <c r="EI81" i="11"/>
  <c r="DT232" i="11"/>
  <c r="DT230" i="11"/>
  <c r="DT263" i="11"/>
  <c r="DT259" i="11"/>
  <c r="DT261" i="11"/>
  <c r="AP230" i="11"/>
  <c r="AP232" i="11"/>
  <c r="AP259" i="11"/>
  <c r="AP263" i="11"/>
  <c r="AP261" i="11"/>
  <c r="DJ230" i="11"/>
  <c r="DJ232" i="11"/>
  <c r="DJ263" i="11"/>
  <c r="DJ259" i="11"/>
  <c r="DJ261" i="11"/>
  <c r="AK155" i="11"/>
  <c r="AK265" i="11" s="1"/>
  <c r="AK58" i="11"/>
  <c r="AK56" i="11"/>
  <c r="AK158" i="11"/>
  <c r="F210" i="11"/>
  <c r="F212" i="11"/>
  <c r="DB184" i="11"/>
  <c r="DB186" i="11"/>
  <c r="ET197" i="11"/>
  <c r="ET199" i="11"/>
  <c r="BJ230" i="11"/>
  <c r="BJ259" i="11"/>
  <c r="BJ261" i="11"/>
  <c r="BJ263" i="11"/>
  <c r="BJ232" i="11"/>
  <c r="E58" i="11"/>
  <c r="E56" i="11"/>
  <c r="BY58" i="11"/>
  <c r="BY56" i="11"/>
  <c r="DE155" i="11"/>
  <c r="DE265" i="11" s="1"/>
  <c r="AY67" i="11"/>
  <c r="AY68" i="11"/>
  <c r="AY70" i="11"/>
  <c r="DK67" i="11"/>
  <c r="DK68" i="11"/>
  <c r="DK70" i="11"/>
  <c r="D122" i="11"/>
  <c r="D120" i="11"/>
  <c r="D119" i="11"/>
  <c r="BP122" i="11"/>
  <c r="BP120" i="11"/>
  <c r="BP119" i="11"/>
  <c r="DX122" i="11"/>
  <c r="DX120" i="11"/>
  <c r="DX119" i="11"/>
  <c r="AE110" i="11"/>
  <c r="AE108" i="11"/>
  <c r="EB232" i="11"/>
  <c r="EB259" i="11"/>
  <c r="EB261" i="11"/>
  <c r="EB263" i="11"/>
  <c r="EB230" i="11"/>
  <c r="N262" i="11"/>
  <c r="N229" i="11"/>
  <c r="N228" i="11"/>
  <c r="N260" i="11"/>
  <c r="N231" i="11"/>
  <c r="AT230" i="11"/>
  <c r="AT259" i="11"/>
  <c r="AT261" i="11"/>
  <c r="AT263" i="11"/>
  <c r="AT232" i="11"/>
  <c r="EY108" i="11"/>
  <c r="EY110" i="11"/>
  <c r="AF80" i="11"/>
  <c r="AF81" i="11"/>
  <c r="AF83" i="11"/>
  <c r="EL68" i="11"/>
  <c r="EL67" i="11"/>
  <c r="EL70" i="11"/>
  <c r="BO211" i="11"/>
  <c r="BO208" i="11"/>
  <c r="BO209" i="11"/>
  <c r="BO97" i="11"/>
  <c r="BO95" i="11"/>
  <c r="EA198" i="11"/>
  <c r="EA195" i="11"/>
  <c r="EA196" i="11"/>
  <c r="AX68" i="11"/>
  <c r="AX70" i="11"/>
  <c r="AX67" i="11"/>
  <c r="BS54" i="11"/>
  <c r="BS57" i="11"/>
  <c r="BS55" i="11"/>
  <c r="BT70" i="11"/>
  <c r="BT67" i="11"/>
  <c r="BT68" i="11"/>
  <c r="BH195" i="11"/>
  <c r="BH198" i="11"/>
  <c r="BH196" i="11"/>
  <c r="BH95" i="11"/>
  <c r="BH97" i="11"/>
  <c r="EZ202" i="11"/>
  <c r="EZ205" i="11" s="1"/>
  <c r="DV197" i="11"/>
  <c r="DV199" i="11"/>
  <c r="DL170" i="11"/>
  <c r="DL169" i="11"/>
  <c r="DL172" i="11"/>
  <c r="DL97" i="11"/>
  <c r="DL95" i="11"/>
  <c r="EC110" i="11"/>
  <c r="EC108" i="11"/>
  <c r="BJ184" i="11"/>
  <c r="BJ186" i="11"/>
  <c r="CJ95" i="11"/>
  <c r="CJ97" i="11"/>
  <c r="FA212" i="11"/>
  <c r="FA210" i="11"/>
  <c r="EC71" i="11"/>
  <c r="EC69" i="11"/>
  <c r="CP230" i="11"/>
  <c r="CP259" i="11"/>
  <c r="CP261" i="11"/>
  <c r="CP232" i="11"/>
  <c r="CP263" i="11"/>
  <c r="BW68" i="11"/>
  <c r="BW70" i="11"/>
  <c r="BW67" i="11"/>
  <c r="AU169" i="11"/>
  <c r="AU172" i="11"/>
  <c r="AU214" i="11"/>
  <c r="AU170" i="11"/>
  <c r="AU216" i="11"/>
  <c r="AU97" i="11"/>
  <c r="AU95" i="11"/>
  <c r="BG198" i="11"/>
  <c r="BG195" i="11"/>
  <c r="BG196" i="11"/>
  <c r="CV54" i="11"/>
  <c r="CV57" i="11"/>
  <c r="CV55" i="11"/>
  <c r="BN68" i="11"/>
  <c r="BN70" i="11"/>
  <c r="BN67" i="11"/>
  <c r="M81" i="11"/>
  <c r="M80" i="11"/>
  <c r="M83" i="11"/>
  <c r="DW80" i="11"/>
  <c r="DW83" i="11"/>
  <c r="DW81" i="11"/>
  <c r="DA155" i="11"/>
  <c r="EW157" i="11"/>
  <c r="BZ83" i="11"/>
  <c r="BZ80" i="11"/>
  <c r="BZ81" i="11"/>
  <c r="CH186" i="11"/>
  <c r="CH184" i="11"/>
  <c r="F186" i="11"/>
  <c r="F184" i="11"/>
  <c r="ES171" i="11"/>
  <c r="ES173" i="11"/>
  <c r="EH184" i="11"/>
  <c r="EH186" i="11"/>
  <c r="V186" i="11"/>
  <c r="V184" i="11"/>
  <c r="S186" i="11"/>
  <c r="S184" i="11"/>
  <c r="M261" i="11"/>
  <c r="M232" i="11"/>
  <c r="M263" i="11"/>
  <c r="M230" i="11"/>
  <c r="M259" i="11"/>
  <c r="DB210" i="11"/>
  <c r="DB212" i="11"/>
  <c r="AV195" i="11"/>
  <c r="AV198" i="11"/>
  <c r="AV196" i="11"/>
  <c r="DH170" i="11"/>
  <c r="DH169" i="11"/>
  <c r="DH216" i="11"/>
  <c r="DH214" i="11"/>
  <c r="DH265" i="11" s="1"/>
  <c r="DH172" i="11"/>
  <c r="AW170" i="11"/>
  <c r="AW216" i="11"/>
  <c r="AW267" i="11" s="1"/>
  <c r="AW169" i="11"/>
  <c r="AW214" i="11"/>
  <c r="AW265" i="11" s="1"/>
  <c r="AW172" i="11"/>
  <c r="BJ171" i="11"/>
  <c r="BJ213" i="11"/>
  <c r="BJ217" i="11"/>
  <c r="BJ173" i="11"/>
  <c r="BJ215" i="11"/>
  <c r="Q256" i="11"/>
  <c r="Q258" i="11"/>
  <c r="V64" i="11"/>
  <c r="V155" i="11" s="1"/>
  <c r="V265" i="11" s="1"/>
  <c r="V65" i="11"/>
  <c r="AU54" i="11"/>
  <c r="AU55" i="11"/>
  <c r="AU57" i="11"/>
  <c r="BT16" i="11"/>
  <c r="BT18" i="11"/>
  <c r="P242" i="11"/>
  <c r="P241" i="11"/>
  <c r="P244" i="11"/>
  <c r="K241" i="11"/>
  <c r="K244" i="11"/>
  <c r="K242" i="11"/>
  <c r="BX16" i="11"/>
  <c r="BX18" i="11"/>
  <c r="DW169" i="11"/>
  <c r="DW172" i="11"/>
  <c r="DW214" i="11"/>
  <c r="DW170" i="11"/>
  <c r="DW216" i="11"/>
  <c r="J54" i="11"/>
  <c r="J57" i="11"/>
  <c r="J55" i="11"/>
  <c r="BL27" i="11"/>
  <c r="BL28" i="11"/>
  <c r="BL30" i="11"/>
  <c r="ED64" i="11"/>
  <c r="ED65" i="11"/>
  <c r="DU58" i="11"/>
  <c r="DU56" i="11"/>
  <c r="DU158" i="11"/>
  <c r="DU156" i="11"/>
  <c r="S241" i="11"/>
  <c r="S244" i="11"/>
  <c r="S242" i="11"/>
  <c r="T27" i="11"/>
  <c r="T30" i="11"/>
  <c r="T28" i="11"/>
  <c r="CE169" i="11"/>
  <c r="CE172" i="11"/>
  <c r="CE170" i="11"/>
  <c r="CE214" i="11"/>
  <c r="CE216" i="11"/>
  <c r="EB77" i="11"/>
  <c r="EB78" i="11"/>
  <c r="U81" i="11"/>
  <c r="U80" i="11"/>
  <c r="U154" i="11" s="1"/>
  <c r="U83" i="11"/>
  <c r="CQ259" i="11"/>
  <c r="CQ263" i="11"/>
  <c r="CQ230" i="11"/>
  <c r="CQ261" i="11"/>
  <c r="CQ232" i="11"/>
  <c r="CF16" i="11"/>
  <c r="CF18" i="11"/>
  <c r="BS182" i="11"/>
  <c r="BS183" i="11"/>
  <c r="BS185" i="11"/>
  <c r="CY169" i="11"/>
  <c r="CY172" i="11"/>
  <c r="CY214" i="11"/>
  <c r="CY216" i="11"/>
  <c r="CY170" i="11"/>
  <c r="DK211" i="11"/>
  <c r="DK208" i="11"/>
  <c r="DK209" i="11"/>
  <c r="EE198" i="11"/>
  <c r="EE195" i="11"/>
  <c r="EE196" i="11"/>
  <c r="DD77" i="11"/>
  <c r="DD78" i="11"/>
  <c r="AH54" i="11"/>
  <c r="AH55" i="11"/>
  <c r="AH57" i="11"/>
  <c r="AH155" i="11"/>
  <c r="AH265" i="11" s="1"/>
  <c r="AH157" i="11"/>
  <c r="AH267" i="11" s="1"/>
  <c r="BR77" i="11"/>
  <c r="BR78" i="11"/>
  <c r="CY77" i="11"/>
  <c r="CY157" i="11" s="1"/>
  <c r="CY267" i="11" s="1"/>
  <c r="CY78" i="11"/>
  <c r="H228" i="11"/>
  <c r="H260" i="11"/>
  <c r="H231" i="11"/>
  <c r="H262" i="11"/>
  <c r="H229" i="11"/>
  <c r="CZ232" i="11"/>
  <c r="CZ230" i="11"/>
  <c r="CZ261" i="11"/>
  <c r="CZ263" i="11"/>
  <c r="CZ259" i="11"/>
  <c r="DB54" i="11"/>
  <c r="DB55" i="11"/>
  <c r="DB57" i="11"/>
  <c r="EY67" i="11"/>
  <c r="EY68" i="11"/>
  <c r="EY70" i="11"/>
  <c r="AI182" i="11"/>
  <c r="AI183" i="11"/>
  <c r="AI185" i="11"/>
  <c r="BC211" i="11"/>
  <c r="BC208" i="11"/>
  <c r="BC209" i="11"/>
  <c r="BC95" i="11"/>
  <c r="BC97" i="11"/>
  <c r="CU198" i="11"/>
  <c r="CU195" i="11"/>
  <c r="CU196" i="11"/>
  <c r="DO182" i="11"/>
  <c r="DO183" i="11"/>
  <c r="DO185" i="11"/>
  <c r="EU169" i="11"/>
  <c r="EU172" i="11"/>
  <c r="EU214" i="11"/>
  <c r="EU216" i="11"/>
  <c r="EU170" i="11"/>
  <c r="AR54" i="11"/>
  <c r="AR57" i="11"/>
  <c r="AR55" i="11"/>
  <c r="AH68" i="11"/>
  <c r="AH70" i="11"/>
  <c r="AH67" i="11"/>
  <c r="DT195" i="11"/>
  <c r="DT198" i="11"/>
  <c r="DT196" i="11"/>
  <c r="DT95" i="11"/>
  <c r="DT97" i="11"/>
  <c r="CX210" i="11"/>
  <c r="CX212" i="11"/>
  <c r="AZ208" i="11"/>
  <c r="AZ211" i="11"/>
  <c r="AZ209" i="11"/>
  <c r="BD170" i="11"/>
  <c r="BD169" i="11"/>
  <c r="BD172" i="11"/>
  <c r="EV195" i="11"/>
  <c r="EV198" i="11"/>
  <c r="EV196" i="11"/>
  <c r="BI212" i="11"/>
  <c r="BI210" i="11"/>
  <c r="CG184" i="11"/>
  <c r="CG186" i="11"/>
  <c r="DE171" i="11"/>
  <c r="DE213" i="11"/>
  <c r="DE217" i="11"/>
  <c r="DE173" i="11"/>
  <c r="DE215" i="11"/>
  <c r="CD197" i="11"/>
  <c r="CD199" i="11"/>
  <c r="CH83" i="11"/>
  <c r="CH80" i="11"/>
  <c r="CH81" i="11"/>
  <c r="AI67" i="11"/>
  <c r="AI68" i="11"/>
  <c r="AI70" i="11"/>
  <c r="EV27" i="11"/>
  <c r="EV28" i="11"/>
  <c r="EV30" i="11"/>
  <c r="AU259" i="11"/>
  <c r="AU263" i="11"/>
  <c r="AU230" i="11"/>
  <c r="AU261" i="11"/>
  <c r="AU232" i="11"/>
  <c r="EN80" i="11"/>
  <c r="EN81" i="11"/>
  <c r="EN83" i="11"/>
  <c r="BY67" i="11"/>
  <c r="BY158" i="11" s="1"/>
  <c r="BY268" i="11" s="1"/>
  <c r="BY68" i="11"/>
  <c r="BY70" i="11"/>
  <c r="DC68" i="11"/>
  <c r="DC70" i="11"/>
  <c r="DC67" i="11"/>
  <c r="EI169" i="11"/>
  <c r="EI172" i="11"/>
  <c r="EI170" i="11"/>
  <c r="EI214" i="11"/>
  <c r="EI216" i="11"/>
  <c r="ER27" i="11"/>
  <c r="ER28" i="11"/>
  <c r="ER30" i="11"/>
  <c r="BD70" i="11"/>
  <c r="BD67" i="11"/>
  <c r="BD68" i="11"/>
  <c r="EH171" i="11"/>
  <c r="EH173" i="11"/>
  <c r="EH213" i="11"/>
  <c r="EH217" i="11"/>
  <c r="EH215" i="11"/>
  <c r="CV27" i="11"/>
  <c r="CV28" i="11"/>
  <c r="CV30" i="11"/>
  <c r="I58" i="11"/>
  <c r="I56" i="11"/>
  <c r="EG267" i="11"/>
  <c r="EG58" i="11"/>
  <c r="EG56" i="11"/>
  <c r="EL83" i="11"/>
  <c r="EL80" i="11"/>
  <c r="EL81" i="11"/>
  <c r="DS80" i="11"/>
  <c r="DS83" i="11"/>
  <c r="DS81" i="11"/>
  <c r="CY70" i="11"/>
  <c r="CY67" i="11"/>
  <c r="CY68" i="11"/>
  <c r="AN80" i="11"/>
  <c r="AN81" i="11"/>
  <c r="AN83" i="11"/>
  <c r="AR170" i="11"/>
  <c r="AR169" i="11"/>
  <c r="AR172" i="11"/>
  <c r="AR216" i="11"/>
  <c r="AR214" i="11"/>
  <c r="BX183" i="11"/>
  <c r="BX185" i="11"/>
  <c r="BX182" i="11"/>
  <c r="BX95" i="11"/>
  <c r="BX97" i="11"/>
  <c r="DD208" i="11"/>
  <c r="DD211" i="11"/>
  <c r="DD209" i="11"/>
  <c r="EJ170" i="11"/>
  <c r="EJ169" i="11"/>
  <c r="EJ172" i="11"/>
  <c r="EJ216" i="11"/>
  <c r="EJ214" i="11"/>
  <c r="EL171" i="11"/>
  <c r="EL213" i="11"/>
  <c r="EL217" i="11"/>
  <c r="EL173" i="11"/>
  <c r="EL215" i="11"/>
  <c r="Z171" i="11"/>
  <c r="Z173" i="11"/>
  <c r="Z213" i="11"/>
  <c r="Z217" i="11"/>
  <c r="Z215" i="11"/>
  <c r="D97" i="11"/>
  <c r="D95" i="11"/>
  <c r="AJ208" i="11"/>
  <c r="AJ211" i="11"/>
  <c r="AJ209" i="11"/>
  <c r="BP195" i="11"/>
  <c r="BP198" i="11"/>
  <c r="BP196" i="11"/>
  <c r="CV183" i="11"/>
  <c r="CV182" i="11"/>
  <c r="CV185" i="11"/>
  <c r="EB170" i="11"/>
  <c r="EB169" i="11"/>
  <c r="EB172" i="11"/>
  <c r="EB97" i="11"/>
  <c r="EB95" i="11"/>
  <c r="Q212" i="11"/>
  <c r="Q210" i="11"/>
  <c r="FA110" i="11"/>
  <c r="FA108" i="11"/>
  <c r="AH210" i="11"/>
  <c r="AH212" i="11"/>
  <c r="AN208" i="11"/>
  <c r="AN211" i="11"/>
  <c r="AN209" i="11"/>
  <c r="BT208" i="11"/>
  <c r="BT211" i="11"/>
  <c r="BT209" i="11"/>
  <c r="EF170" i="11"/>
  <c r="EF169" i="11"/>
  <c r="EF172" i="11"/>
  <c r="BI171" i="11"/>
  <c r="BI213" i="11"/>
  <c r="BI217" i="11"/>
  <c r="BI173" i="11"/>
  <c r="BI215" i="11"/>
  <c r="BY212" i="11"/>
  <c r="BY210" i="11"/>
  <c r="CH54" i="11"/>
  <c r="CH55" i="11"/>
  <c r="CH57" i="11"/>
  <c r="CH157" i="11"/>
  <c r="CH267" i="11" s="1"/>
  <c r="CH155" i="11"/>
  <c r="CH265" i="11" s="1"/>
  <c r="G231" i="11"/>
  <c r="G229" i="11"/>
  <c r="G228" i="11"/>
  <c r="G262" i="11"/>
  <c r="G260" i="11"/>
  <c r="CF77" i="11"/>
  <c r="CF78" i="11"/>
  <c r="DF77" i="11"/>
  <c r="DF78" i="11"/>
  <c r="AU77" i="11"/>
  <c r="AU157" i="11" s="1"/>
  <c r="AU78" i="11"/>
  <c r="CQ110" i="11"/>
  <c r="CQ108" i="11"/>
  <c r="EX210" i="11"/>
  <c r="EX212" i="11"/>
  <c r="BM81" i="11"/>
  <c r="BM80" i="11"/>
  <c r="BM83" i="11"/>
  <c r="DV64" i="11"/>
  <c r="DV65" i="11"/>
  <c r="AQ54" i="11"/>
  <c r="AQ55" i="11"/>
  <c r="AQ57" i="11"/>
  <c r="AQ155" i="11"/>
  <c r="AQ157" i="11"/>
  <c r="DC54" i="11"/>
  <c r="DC55" i="11"/>
  <c r="DC57" i="11"/>
  <c r="DC157" i="11"/>
  <c r="DC267" i="11" s="1"/>
  <c r="DC155" i="11"/>
  <c r="DC265" i="11" s="1"/>
  <c r="AQ198" i="11"/>
  <c r="AQ195" i="11"/>
  <c r="AQ196" i="11"/>
  <c r="CA211" i="11"/>
  <c r="CA208" i="11"/>
  <c r="CA209" i="11"/>
  <c r="EM169" i="11"/>
  <c r="EM172" i="11"/>
  <c r="EM214" i="11"/>
  <c r="EM170" i="11"/>
  <c r="EM216" i="11"/>
  <c r="BH77" i="11"/>
  <c r="BH78" i="11"/>
  <c r="ET77" i="11"/>
  <c r="ET78" i="11"/>
  <c r="CI54" i="11"/>
  <c r="CI57" i="11"/>
  <c r="CI55" i="11"/>
  <c r="CI155" i="11"/>
  <c r="CI265" i="11" s="1"/>
  <c r="CI157" i="11"/>
  <c r="CI267" i="11" s="1"/>
  <c r="BL122" i="11"/>
  <c r="BL120" i="11"/>
  <c r="BL119" i="11"/>
  <c r="X232" i="11"/>
  <c r="X230" i="11"/>
  <c r="X261" i="11"/>
  <c r="X263" i="11"/>
  <c r="X259" i="11"/>
  <c r="EV232" i="11"/>
  <c r="EV230" i="11"/>
  <c r="EV261" i="11"/>
  <c r="EV263" i="11"/>
  <c r="EV259" i="11"/>
  <c r="I81" i="11"/>
  <c r="I80" i="11"/>
  <c r="I83" i="11"/>
  <c r="CX77" i="11"/>
  <c r="CX78" i="11"/>
  <c r="AA198" i="11"/>
  <c r="AA195" i="11"/>
  <c r="AA196" i="11"/>
  <c r="AA95" i="11"/>
  <c r="AA97" i="11"/>
  <c r="EQ182" i="11"/>
  <c r="EQ183" i="11"/>
  <c r="EQ185" i="11"/>
  <c r="N77" i="11"/>
  <c r="N78" i="11"/>
  <c r="DR80" i="11"/>
  <c r="DR83" i="11"/>
  <c r="DR81" i="11"/>
  <c r="AE54" i="11"/>
  <c r="AE55" i="11"/>
  <c r="AE57" i="11"/>
  <c r="AE157" i="11"/>
  <c r="AE267" i="11" s="1"/>
  <c r="AE155" i="11"/>
  <c r="CQ54" i="11"/>
  <c r="CQ55" i="11"/>
  <c r="CQ57" i="11"/>
  <c r="CQ157" i="11"/>
  <c r="CQ155" i="11"/>
  <c r="CB16" i="11"/>
  <c r="CB18" i="11"/>
  <c r="BL65" i="11"/>
  <c r="BL64" i="11"/>
  <c r="AW58" i="11"/>
  <c r="AW56" i="11"/>
  <c r="L228" i="11"/>
  <c r="L260" i="11"/>
  <c r="L231" i="11"/>
  <c r="L229" i="11"/>
  <c r="L262" i="11"/>
  <c r="R244" i="11"/>
  <c r="R241" i="11"/>
  <c r="R242" i="11"/>
  <c r="CT230" i="11"/>
  <c r="CT232" i="11"/>
  <c r="CT263" i="11"/>
  <c r="CT259" i="11"/>
  <c r="CT261" i="11"/>
  <c r="CJ27" i="11"/>
  <c r="CJ28" i="11"/>
  <c r="CJ30" i="11"/>
  <c r="AN57" i="11"/>
  <c r="AN54" i="11"/>
  <c r="AN55" i="11"/>
  <c r="S210" i="11"/>
  <c r="S212" i="11"/>
  <c r="DS67" i="11"/>
  <c r="DS68" i="11"/>
  <c r="DS70" i="11"/>
  <c r="W198" i="11"/>
  <c r="W195" i="11"/>
  <c r="W196" i="11"/>
  <c r="AM54" i="11"/>
  <c r="AM57" i="11"/>
  <c r="AM55" i="11"/>
  <c r="CJ122" i="11"/>
  <c r="CJ120" i="11"/>
  <c r="CJ119" i="11"/>
  <c r="CN183" i="11"/>
  <c r="CN185" i="11"/>
  <c r="CN182" i="11"/>
  <c r="BN184" i="11"/>
  <c r="BN186" i="11"/>
  <c r="AV183" i="11"/>
  <c r="AV185" i="11"/>
  <c r="AV182" i="11"/>
  <c r="AV95" i="11"/>
  <c r="AV97" i="11"/>
  <c r="DH195" i="11"/>
  <c r="DH198" i="11"/>
  <c r="DH196" i="11"/>
  <c r="AG170" i="11"/>
  <c r="AG216" i="11"/>
  <c r="AG214" i="11"/>
  <c r="AG265" i="11" s="1"/>
  <c r="AG172" i="11"/>
  <c r="AG169" i="11"/>
  <c r="DI209" i="11"/>
  <c r="DI208" i="11"/>
  <c r="DI211" i="11"/>
  <c r="EO185" i="11"/>
  <c r="EO182" i="11"/>
  <c r="EO183" i="11"/>
  <c r="CF183" i="11"/>
  <c r="CF182" i="11"/>
  <c r="CF185" i="11"/>
  <c r="Q213" i="11"/>
  <c r="EC170" i="11"/>
  <c r="EC169" i="11"/>
  <c r="EC172" i="11"/>
  <c r="EC216" i="11"/>
  <c r="EC267" i="11" s="1"/>
  <c r="EC214" i="11"/>
  <c r="EC265" i="11" s="1"/>
  <c r="FA199" i="11"/>
  <c r="FA197" i="11"/>
  <c r="EA77" i="11"/>
  <c r="EA157" i="11" s="1"/>
  <c r="EA78" i="11"/>
  <c r="CN122" i="11"/>
  <c r="CN120" i="11"/>
  <c r="CN119" i="11"/>
  <c r="W110" i="11"/>
  <c r="W108" i="11"/>
  <c r="BT265" i="11"/>
  <c r="DD16" i="11"/>
  <c r="DD18" i="11"/>
  <c r="CB232" i="11"/>
  <c r="CB230" i="11"/>
  <c r="CB259" i="11"/>
  <c r="CB263" i="11"/>
  <c r="CB261" i="11"/>
  <c r="CK67" i="11"/>
  <c r="CK68" i="11"/>
  <c r="CK70" i="11"/>
  <c r="EX68" i="11"/>
  <c r="EX67" i="11"/>
  <c r="EX70" i="11"/>
  <c r="CO67" i="11"/>
  <c r="CO154" i="11" s="1"/>
  <c r="CO68" i="11"/>
  <c r="CO70" i="11"/>
  <c r="DW211" i="11"/>
  <c r="DW208" i="11"/>
  <c r="DW209" i="11"/>
  <c r="CN65" i="11"/>
  <c r="CN64" i="11"/>
  <c r="CD83" i="11"/>
  <c r="CD81" i="11"/>
  <c r="CD80" i="11"/>
  <c r="CI259" i="11"/>
  <c r="CI263" i="11"/>
  <c r="CI230" i="11"/>
  <c r="CI232" i="11"/>
  <c r="CI261" i="11"/>
  <c r="DP232" i="11"/>
  <c r="DP230" i="11"/>
  <c r="DP261" i="11"/>
  <c r="DP263" i="11"/>
  <c r="DP259" i="11"/>
  <c r="ET171" i="11"/>
  <c r="ET213" i="11"/>
  <c r="ET217" i="11"/>
  <c r="ET215" i="11"/>
  <c r="ET173" i="11"/>
  <c r="BM67" i="11"/>
  <c r="BM68" i="11"/>
  <c r="BM70" i="11"/>
  <c r="CO157" i="11"/>
  <c r="CO267" i="11" s="1"/>
  <c r="FA58" i="11"/>
  <c r="FA56" i="11"/>
  <c r="CE259" i="11"/>
  <c r="CE263" i="11"/>
  <c r="CE230" i="11"/>
  <c r="CE261" i="11"/>
  <c r="CE232" i="11"/>
  <c r="EN27" i="11"/>
  <c r="EN30" i="11"/>
  <c r="EN28" i="11"/>
  <c r="CE182" i="11"/>
  <c r="CE183" i="11"/>
  <c r="CE185" i="11"/>
  <c r="N64" i="11"/>
  <c r="N8" i="11" s="1"/>
  <c r="N65" i="11"/>
  <c r="AF57" i="11"/>
  <c r="AF54" i="11"/>
  <c r="AF55" i="11"/>
  <c r="CR57" i="11"/>
  <c r="CR54" i="11"/>
  <c r="CR55" i="11"/>
  <c r="DB230" i="11"/>
  <c r="DB232" i="11"/>
  <c r="DB261" i="11"/>
  <c r="DB259" i="11"/>
  <c r="DB263" i="11"/>
  <c r="AA259" i="11"/>
  <c r="AA263" i="11"/>
  <c r="AA230" i="11"/>
  <c r="AA232" i="11"/>
  <c r="AA261" i="11"/>
  <c r="CM259" i="11"/>
  <c r="CM263" i="11"/>
  <c r="CM230" i="11"/>
  <c r="CM232" i="11"/>
  <c r="CM261" i="11"/>
  <c r="DS259" i="11"/>
  <c r="DS263" i="11"/>
  <c r="DS230" i="11"/>
  <c r="DS232" i="11"/>
  <c r="DS261" i="11"/>
  <c r="EY259" i="11"/>
  <c r="EY263" i="11"/>
  <c r="EY230" i="11"/>
  <c r="EY232" i="11"/>
  <c r="EY261" i="11"/>
  <c r="DH267" i="11"/>
  <c r="DH16" i="11"/>
  <c r="DH18" i="11"/>
  <c r="BS169" i="11"/>
  <c r="BS172" i="11"/>
  <c r="BS214" i="11"/>
  <c r="BS216" i="11"/>
  <c r="BS170" i="11"/>
  <c r="CY211" i="11"/>
  <c r="CY208" i="11"/>
  <c r="CY209" i="11"/>
  <c r="CY95" i="11"/>
  <c r="CY97" i="11"/>
  <c r="DK198" i="11"/>
  <c r="DK195" i="11"/>
  <c r="DK196" i="11"/>
  <c r="L77" i="11"/>
  <c r="L8" i="11" s="1"/>
  <c r="L78" i="11"/>
  <c r="EJ77" i="11"/>
  <c r="EJ155" i="11" s="1"/>
  <c r="EJ78" i="11"/>
  <c r="CT54" i="11"/>
  <c r="CT55" i="11"/>
  <c r="CT57" i="11"/>
  <c r="CT155" i="11"/>
  <c r="CT265" i="11" s="1"/>
  <c r="CT157" i="11"/>
  <c r="CT267" i="11" s="1"/>
  <c r="C78" i="11"/>
  <c r="C77" i="11"/>
  <c r="C34" i="11" s="1"/>
  <c r="D5" i="28" s="1"/>
  <c r="D4" i="28" s="1"/>
  <c r="EE77" i="11"/>
  <c r="EE155" i="11" s="1"/>
  <c r="EE78" i="11"/>
  <c r="BD122" i="11"/>
  <c r="BD120" i="11"/>
  <c r="BD119" i="11"/>
  <c r="EF232" i="11"/>
  <c r="EF230" i="11"/>
  <c r="EF261" i="11"/>
  <c r="EF263" i="11"/>
  <c r="EF259" i="11"/>
  <c r="CR80" i="11"/>
  <c r="CR81" i="11"/>
  <c r="CR83" i="11"/>
  <c r="BP157" i="11"/>
  <c r="BP267" i="11" s="1"/>
  <c r="BP16" i="11"/>
  <c r="BP18" i="11"/>
  <c r="BC198" i="11"/>
  <c r="BC195" i="11"/>
  <c r="BC196" i="11"/>
  <c r="CU169" i="11"/>
  <c r="CU172" i="11"/>
  <c r="CU170" i="11"/>
  <c r="CU214" i="11"/>
  <c r="CU216" i="11"/>
  <c r="EU211" i="11"/>
  <c r="EU208" i="11"/>
  <c r="EU209" i="11"/>
  <c r="DT163" i="11"/>
  <c r="DT166" i="11" s="1"/>
  <c r="AZ195" i="11"/>
  <c r="AZ198" i="11"/>
  <c r="AZ196" i="11"/>
  <c r="DZ197" i="11"/>
  <c r="DZ199" i="11"/>
  <c r="EV202" i="11"/>
  <c r="EV205" i="11" s="1"/>
  <c r="AK212" i="11"/>
  <c r="AK210" i="11"/>
  <c r="EP171" i="11"/>
  <c r="EP173" i="11"/>
  <c r="EP213" i="11"/>
  <c r="EP217" i="11"/>
  <c r="EP215" i="11"/>
  <c r="Q261" i="11"/>
  <c r="Q232" i="11"/>
  <c r="Q230" i="11"/>
  <c r="Q259" i="11"/>
  <c r="Q263" i="11"/>
  <c r="CF54" i="11"/>
  <c r="CF57" i="11"/>
  <c r="CF55" i="11"/>
  <c r="BB54" i="11"/>
  <c r="BB55" i="11"/>
  <c r="BB57" i="11"/>
  <c r="DR186" i="11"/>
  <c r="DR184" i="11"/>
  <c r="DI80" i="11"/>
  <c r="DI81" i="11"/>
  <c r="DI83" i="11"/>
  <c r="DJ68" i="11"/>
  <c r="DJ70" i="11"/>
  <c r="DJ67" i="11"/>
  <c r="CE83" i="11"/>
  <c r="CE81" i="11"/>
  <c r="CE80" i="11"/>
  <c r="BP54" i="11"/>
  <c r="BP57" i="11"/>
  <c r="BP55" i="11"/>
  <c r="CL68" i="11"/>
  <c r="CL67" i="11"/>
  <c r="CL70" i="11"/>
  <c r="EG155" i="11"/>
  <c r="EG265" i="11" s="1"/>
  <c r="R83" i="11"/>
  <c r="R81" i="11"/>
  <c r="R80" i="11"/>
  <c r="AR208" i="11"/>
  <c r="AR211" i="11"/>
  <c r="AR209" i="11"/>
  <c r="AR95" i="11"/>
  <c r="AR97" i="11"/>
  <c r="DD195" i="11"/>
  <c r="DD198" i="11"/>
  <c r="DD196" i="11"/>
  <c r="DB171" i="11"/>
  <c r="DB173" i="11"/>
  <c r="DB213" i="11"/>
  <c r="DB217" i="11"/>
  <c r="DB215" i="11"/>
  <c r="AX210" i="11"/>
  <c r="AX212" i="11"/>
  <c r="BP183" i="11"/>
  <c r="BP182" i="11"/>
  <c r="BP185" i="11"/>
  <c r="EB202" i="11"/>
  <c r="EB205" i="11" s="1"/>
  <c r="V197" i="11"/>
  <c r="V199" i="11"/>
  <c r="BT183" i="11"/>
  <c r="BT182" i="11"/>
  <c r="BT185" i="11"/>
  <c r="BT95" i="11"/>
  <c r="BT97" i="11"/>
  <c r="CZ170" i="11"/>
  <c r="CZ169" i="11"/>
  <c r="CZ216" i="11"/>
  <c r="CZ172" i="11"/>
  <c r="CZ214" i="11"/>
  <c r="AK199" i="11"/>
  <c r="AK197" i="11"/>
  <c r="DE199" i="11"/>
  <c r="DE197" i="11"/>
  <c r="EC183" i="11"/>
  <c r="EC185" i="11"/>
  <c r="EC182" i="11"/>
  <c r="EK199" i="11"/>
  <c r="EK197" i="11"/>
  <c r="AD210" i="11"/>
  <c r="AD212" i="11"/>
  <c r="I243" i="11"/>
  <c r="I245" i="11"/>
  <c r="E256" i="11"/>
  <c r="E258" i="11"/>
  <c r="AV170" i="11"/>
  <c r="AV169" i="11"/>
  <c r="AV216" i="11"/>
  <c r="AV267" i="11" s="1"/>
  <c r="AV214" i="11"/>
  <c r="AV172" i="11"/>
  <c r="CB195" i="11"/>
  <c r="CB198" i="11"/>
  <c r="CB196" i="11"/>
  <c r="EN183" i="11"/>
  <c r="EN185" i="11"/>
  <c r="EN182" i="11"/>
  <c r="EN95" i="11"/>
  <c r="EN97" i="11"/>
  <c r="AG209" i="11"/>
  <c r="AG208" i="11"/>
  <c r="AG211" i="11"/>
  <c r="BM185" i="11"/>
  <c r="BM182" i="11"/>
  <c r="BM183" i="11"/>
  <c r="CC170" i="11"/>
  <c r="CC216" i="11"/>
  <c r="CC214" i="11"/>
  <c r="CC172" i="11"/>
  <c r="CC169" i="11"/>
  <c r="DI196" i="11"/>
  <c r="DI195" i="11"/>
  <c r="DI198" i="11"/>
  <c r="DI95" i="11"/>
  <c r="DI97" i="11"/>
  <c r="EO170" i="11"/>
  <c r="EO216" i="11"/>
  <c r="EO172" i="11"/>
  <c r="EO169" i="11"/>
  <c r="EO214" i="11"/>
  <c r="ER170" i="11"/>
  <c r="ER169" i="11"/>
  <c r="ER172" i="11"/>
  <c r="AK110" i="11"/>
  <c r="AK108" i="11"/>
  <c r="DM110" i="11"/>
  <c r="DM108" i="11"/>
  <c r="BA212" i="11"/>
  <c r="BA210" i="11"/>
  <c r="BY184" i="11"/>
  <c r="BY186" i="11"/>
  <c r="EP184" i="11"/>
  <c r="EP186" i="11"/>
  <c r="BX27" i="11"/>
  <c r="BX28" i="11"/>
  <c r="BX30" i="11"/>
  <c r="T64" i="11"/>
  <c r="T155" i="11" s="1"/>
  <c r="T65" i="11"/>
  <c r="BB64" i="11"/>
  <c r="BB65" i="11"/>
  <c r="AK71" i="11"/>
  <c r="AK69" i="11"/>
  <c r="O54" i="11"/>
  <c r="O55" i="11"/>
  <c r="O57" i="11"/>
  <c r="EM54" i="11"/>
  <c r="EM55" i="11"/>
  <c r="EM57" i="11"/>
  <c r="EJ16" i="11"/>
  <c r="EJ18" i="11"/>
  <c r="BC110" i="11"/>
  <c r="BC108" i="11"/>
  <c r="P228" i="11"/>
  <c r="P260" i="11"/>
  <c r="P231" i="11"/>
  <c r="P262" i="11"/>
  <c r="P229" i="11"/>
  <c r="DH232" i="11"/>
  <c r="DH230" i="11"/>
  <c r="DH259" i="11"/>
  <c r="DH261" i="11"/>
  <c r="DH263" i="11"/>
  <c r="K255" i="11"/>
  <c r="K254" i="11"/>
  <c r="K257" i="11"/>
  <c r="BW259" i="11"/>
  <c r="BW263" i="11"/>
  <c r="BW230" i="11"/>
  <c r="BW261" i="11"/>
  <c r="BW232" i="11"/>
  <c r="BK97" i="11"/>
  <c r="BK95" i="11"/>
  <c r="DT65" i="11"/>
  <c r="DT64" i="11"/>
  <c r="DM58" i="11"/>
  <c r="DM56" i="11"/>
  <c r="EU259" i="11"/>
  <c r="EU263" i="11"/>
  <c r="EU230" i="11"/>
  <c r="EU232" i="11"/>
  <c r="EU261" i="11"/>
  <c r="X78" i="11"/>
  <c r="X77" i="11"/>
  <c r="X157" i="11" s="1"/>
  <c r="DU267" i="11"/>
  <c r="DK259" i="11"/>
  <c r="DK263" i="11"/>
  <c r="DK230" i="11"/>
  <c r="DK261" i="11"/>
  <c r="DK232" i="11"/>
  <c r="AD64" i="11"/>
  <c r="AD157" i="11" s="1"/>
  <c r="AD267" i="11" s="1"/>
  <c r="AD65" i="11"/>
  <c r="CG80" i="11"/>
  <c r="CG81" i="11"/>
  <c r="CG83" i="11"/>
  <c r="BK259" i="11"/>
  <c r="BK263" i="11"/>
  <c r="BK230" i="11"/>
  <c r="BK261" i="11"/>
  <c r="BK232" i="11"/>
  <c r="EB16" i="11"/>
  <c r="EB18" i="11"/>
  <c r="EM110" i="11"/>
  <c r="EM108" i="11"/>
  <c r="AM169" i="11"/>
  <c r="AM172" i="11"/>
  <c r="AM214" i="11"/>
  <c r="AM216" i="11"/>
  <c r="AM170" i="11"/>
  <c r="BS95" i="11"/>
  <c r="BS97" i="11"/>
  <c r="CY198" i="11"/>
  <c r="CY195" i="11"/>
  <c r="CY196" i="11"/>
  <c r="EE169" i="11"/>
  <c r="EE172" i="11"/>
  <c r="EE214" i="11"/>
  <c r="EE216" i="11"/>
  <c r="EE170" i="11"/>
  <c r="R11" i="11"/>
  <c r="R54" i="11"/>
  <c r="R55" i="11"/>
  <c r="R57" i="11"/>
  <c r="AX54" i="11"/>
  <c r="AX55" i="11"/>
  <c r="AX57" i="11"/>
  <c r="AX157" i="11"/>
  <c r="AX267" i="11" s="1"/>
  <c r="AX155" i="11"/>
  <c r="AX265" i="11" s="1"/>
  <c r="AM77" i="11"/>
  <c r="AM78" i="11"/>
  <c r="H242" i="11"/>
  <c r="H241" i="11"/>
  <c r="H244" i="11"/>
  <c r="AN232" i="11"/>
  <c r="AN230" i="11"/>
  <c r="AN261" i="11"/>
  <c r="AN263" i="11"/>
  <c r="AN259" i="11"/>
  <c r="CO82" i="11"/>
  <c r="CO84" i="11"/>
  <c r="BG67" i="11"/>
  <c r="BG68" i="11"/>
  <c r="BG70" i="11"/>
  <c r="BC182" i="11"/>
  <c r="BC183" i="11"/>
  <c r="BC185" i="11"/>
  <c r="CU182" i="11"/>
  <c r="CU183" i="11"/>
  <c r="CU185" i="11"/>
  <c r="EU198" i="11"/>
  <c r="EU195" i="11"/>
  <c r="EU196" i="11"/>
  <c r="EU95" i="11"/>
  <c r="EU97" i="11"/>
  <c r="EJ54" i="11"/>
  <c r="EJ57" i="11"/>
  <c r="EJ55" i="11"/>
  <c r="CT68" i="11"/>
  <c r="CT70" i="11"/>
  <c r="CT67" i="11"/>
  <c r="DT176" i="11"/>
  <c r="DT179" i="11" s="1"/>
  <c r="AZ97" i="11"/>
  <c r="AZ95" i="11"/>
  <c r="AH184" i="11"/>
  <c r="AH186" i="11"/>
  <c r="BD202" i="11"/>
  <c r="BD205" i="11" s="1"/>
  <c r="EV95" i="11"/>
  <c r="EV97" i="11"/>
  <c r="EI211" i="11"/>
  <c r="EI208" i="11"/>
  <c r="EI209" i="11"/>
  <c r="DP70" i="11"/>
  <c r="DP67" i="11"/>
  <c r="DP68" i="11"/>
  <c r="AA80" i="11"/>
  <c r="AA81" i="11"/>
  <c r="AA83" i="11"/>
  <c r="C67" i="11"/>
  <c r="C68" i="11"/>
  <c r="C70" i="11"/>
  <c r="EF80" i="11"/>
  <c r="EF81" i="11"/>
  <c r="EF83" i="11"/>
  <c r="BX208" i="11"/>
  <c r="BX211" i="11"/>
  <c r="BX209" i="11"/>
  <c r="EJ183" i="11"/>
  <c r="EJ185" i="11"/>
  <c r="EJ182" i="11"/>
  <c r="EJ95" i="11"/>
  <c r="EJ97" i="11"/>
  <c r="BB197" i="11"/>
  <c r="BB199" i="11"/>
  <c r="AP210" i="11"/>
  <c r="AP212" i="11"/>
  <c r="DN197" i="11"/>
  <c r="DN199" i="11"/>
  <c r="AV208" i="11"/>
  <c r="AV211" i="11"/>
  <c r="AV209" i="11"/>
  <c r="CB202" i="11"/>
  <c r="CB205" i="11" s="1"/>
  <c r="CB214" i="11" s="1"/>
  <c r="CB265" i="11" s="1"/>
  <c r="DH183" i="11"/>
  <c r="DH185" i="11"/>
  <c r="DH182" i="11"/>
  <c r="DH95" i="11"/>
  <c r="DH97" i="11"/>
  <c r="EN170" i="11"/>
  <c r="EN169" i="11"/>
  <c r="EN216" i="11"/>
  <c r="EN214" i="11"/>
  <c r="EN172" i="11"/>
  <c r="AG196" i="11"/>
  <c r="AG195" i="11"/>
  <c r="AG198" i="11"/>
  <c r="AG95" i="11"/>
  <c r="AG97" i="11"/>
  <c r="AW185" i="11"/>
  <c r="AW183" i="11"/>
  <c r="AW182" i="11"/>
  <c r="BM170" i="11"/>
  <c r="BM216" i="11"/>
  <c r="BM214" i="11"/>
  <c r="BM265" i="11" s="1"/>
  <c r="BM169" i="11"/>
  <c r="BM172" i="11"/>
  <c r="CC209" i="11"/>
  <c r="CC208" i="11"/>
  <c r="CC211" i="11"/>
  <c r="CS196" i="11"/>
  <c r="CS195" i="11"/>
  <c r="CS198" i="11"/>
  <c r="CS95" i="11"/>
  <c r="CS97" i="11"/>
  <c r="DI185" i="11"/>
  <c r="DI183" i="11"/>
  <c r="DI182" i="11"/>
  <c r="DY170" i="11"/>
  <c r="DY216" i="11"/>
  <c r="DY214" i="11"/>
  <c r="DY169" i="11"/>
  <c r="DY172" i="11"/>
  <c r="EO209" i="11"/>
  <c r="EO208" i="11"/>
  <c r="EO211" i="11"/>
  <c r="AX197" i="11"/>
  <c r="AX199" i="11"/>
  <c r="BJ197" i="11"/>
  <c r="BJ199" i="11"/>
  <c r="ED171" i="11"/>
  <c r="ED213" i="11"/>
  <c r="ED217" i="11"/>
  <c r="ED215" i="11"/>
  <c r="ED173" i="11"/>
  <c r="T170" i="11"/>
  <c r="T169" i="11"/>
  <c r="T172" i="11"/>
  <c r="T216" i="11"/>
  <c r="T214" i="11"/>
  <c r="T97" i="11"/>
  <c r="T95" i="11"/>
  <c r="CF208" i="11"/>
  <c r="CF211" i="11"/>
  <c r="CF209" i="11"/>
  <c r="ER202" i="11"/>
  <c r="ER205" i="11" s="1"/>
  <c r="ER214" i="11" s="1"/>
  <c r="Q215" i="11"/>
  <c r="U110" i="11"/>
  <c r="U108" i="11"/>
  <c r="CW110" i="11"/>
  <c r="CW108" i="11"/>
  <c r="V210" i="11"/>
  <c r="V212" i="11"/>
  <c r="CT184" i="11"/>
  <c r="CT186" i="11"/>
  <c r="AK184" i="11"/>
  <c r="AK186" i="11"/>
  <c r="CO199" i="11"/>
  <c r="CO197" i="11"/>
  <c r="DU212" i="11"/>
  <c r="DU210" i="11"/>
  <c r="Z186" i="11"/>
  <c r="Z184" i="11"/>
  <c r="BR210" i="11"/>
  <c r="BR212" i="11"/>
  <c r="CD210" i="11"/>
  <c r="CD212" i="11"/>
  <c r="BO78" i="11"/>
  <c r="BO77" i="11"/>
  <c r="BO157" i="11" s="1"/>
  <c r="EF27" i="11"/>
  <c r="EF156" i="11" s="1"/>
  <c r="EF28" i="11"/>
  <c r="EF30" i="11"/>
  <c r="AZ64" i="11"/>
  <c r="AZ65" i="11"/>
  <c r="F64" i="11"/>
  <c r="F65" i="11"/>
  <c r="BV54" i="11"/>
  <c r="BV55" i="11"/>
  <c r="BV57" i="11"/>
  <c r="AN157" i="11"/>
  <c r="AN18" i="11"/>
  <c r="AN16" i="11"/>
  <c r="EN232" i="11"/>
  <c r="EN230" i="11"/>
  <c r="EN259" i="11"/>
  <c r="EN263" i="11"/>
  <c r="EN261" i="11"/>
  <c r="DJ184" i="11"/>
  <c r="DJ186" i="11"/>
  <c r="EX197" i="11"/>
  <c r="EX199" i="11"/>
  <c r="BE67" i="11"/>
  <c r="BE68" i="11"/>
  <c r="BE70" i="11"/>
  <c r="DQ67" i="11"/>
  <c r="DQ158" i="11" s="1"/>
  <c r="DQ68" i="11"/>
  <c r="DQ70" i="11"/>
  <c r="DV54" i="11"/>
  <c r="DV55" i="11"/>
  <c r="DV57" i="11"/>
  <c r="DV157" i="11"/>
  <c r="DV267" i="11" s="1"/>
  <c r="AC67" i="11"/>
  <c r="AC154" i="11" s="1"/>
  <c r="AC68" i="11"/>
  <c r="AC70" i="11"/>
  <c r="FA67" i="11"/>
  <c r="FA154" i="11" s="1"/>
  <c r="FA68" i="11"/>
  <c r="FA70" i="11"/>
  <c r="DC259" i="11"/>
  <c r="DC263" i="11"/>
  <c r="DC230" i="11"/>
  <c r="DC232" i="11"/>
  <c r="DC261" i="11"/>
  <c r="BK198" i="11"/>
  <c r="BK195" i="11"/>
  <c r="BK196" i="11"/>
  <c r="DW182" i="11"/>
  <c r="DW183" i="11"/>
  <c r="DW185" i="11"/>
  <c r="AB65" i="11"/>
  <c r="AB64" i="11"/>
  <c r="EZ65" i="11"/>
  <c r="EZ64" i="11"/>
  <c r="DJ83" i="11"/>
  <c r="DJ81" i="11"/>
  <c r="DJ80" i="11"/>
  <c r="U157" i="11"/>
  <c r="U267" i="11" s="1"/>
  <c r="U58" i="11"/>
  <c r="U56" i="11"/>
  <c r="U158" i="11"/>
  <c r="U268" i="11" s="1"/>
  <c r="ES157" i="11"/>
  <c r="ES267" i="11" s="1"/>
  <c r="ES58" i="11"/>
  <c r="ES56" i="11"/>
  <c r="W259" i="11"/>
  <c r="W263" i="11"/>
  <c r="W230" i="11"/>
  <c r="W232" i="11"/>
  <c r="W261" i="11"/>
  <c r="EB28" i="11"/>
  <c r="EB27" i="11"/>
  <c r="EB30" i="11"/>
  <c r="BD77" i="11"/>
  <c r="BD155" i="11" s="1"/>
  <c r="BD78" i="11"/>
  <c r="AG67" i="11"/>
  <c r="AG156" i="11" s="1"/>
  <c r="AG68" i="11"/>
  <c r="AG70" i="11"/>
  <c r="CS67" i="11"/>
  <c r="CS158" i="11" s="1"/>
  <c r="CS68" i="11"/>
  <c r="CS70" i="11"/>
  <c r="CX64" i="11"/>
  <c r="CX157" i="11" s="1"/>
  <c r="CX267" i="11" s="1"/>
  <c r="CX65" i="11"/>
  <c r="AC157" i="11"/>
  <c r="AC267" i="11" s="1"/>
  <c r="CO58" i="11"/>
  <c r="CO56" i="11"/>
  <c r="CO158" i="11"/>
  <c r="CO268" i="11" s="1"/>
  <c r="DU265" i="11"/>
  <c r="FA157" i="11"/>
  <c r="FA267" i="11" s="1"/>
  <c r="EQ259" i="11"/>
  <c r="EQ263" i="11"/>
  <c r="EQ230" i="11"/>
  <c r="EQ261" i="11"/>
  <c r="EQ232" i="11"/>
  <c r="AJ122" i="11"/>
  <c r="AJ120" i="11"/>
  <c r="AJ119" i="11"/>
  <c r="CV122" i="11"/>
  <c r="CV120" i="11"/>
  <c r="CV119" i="11"/>
  <c r="CE198" i="11"/>
  <c r="CE195" i="11"/>
  <c r="CE196" i="11"/>
  <c r="CV77" i="11"/>
  <c r="CV78" i="11"/>
  <c r="AT64" i="11"/>
  <c r="AT65" i="11"/>
  <c r="DR54" i="11"/>
  <c r="DR55" i="11"/>
  <c r="DR57" i="11"/>
  <c r="DR157" i="11"/>
  <c r="DR267" i="11" s="1"/>
  <c r="DR155" i="11"/>
  <c r="DR265" i="11" s="1"/>
  <c r="BL57" i="11"/>
  <c r="BL54" i="11"/>
  <c r="BL55" i="11"/>
  <c r="DX57" i="11"/>
  <c r="DX54" i="11"/>
  <c r="DX55" i="11"/>
  <c r="EL230" i="11"/>
  <c r="EL259" i="11"/>
  <c r="EL261" i="11"/>
  <c r="EL263" i="11"/>
  <c r="EL232" i="11"/>
  <c r="BY82" i="11"/>
  <c r="BY84" i="11"/>
  <c r="BG259" i="11"/>
  <c r="BG263" i="11"/>
  <c r="BG230" i="11"/>
  <c r="BG261" i="11"/>
  <c r="BG232" i="11"/>
  <c r="AZ16" i="11"/>
  <c r="AZ18" i="11"/>
  <c r="AM211" i="11"/>
  <c r="AM208" i="11"/>
  <c r="AM209" i="11"/>
  <c r="AM95" i="11"/>
  <c r="AM97" i="11"/>
  <c r="BS198" i="11"/>
  <c r="BS195" i="11"/>
  <c r="BS196" i="11"/>
  <c r="CY182" i="11"/>
  <c r="CY183" i="11"/>
  <c r="CY185" i="11"/>
  <c r="DK182" i="11"/>
  <c r="DK183" i="11"/>
  <c r="DK185" i="11"/>
  <c r="EE211" i="11"/>
  <c r="EE208" i="11"/>
  <c r="EE209" i="11"/>
  <c r="EE95" i="11"/>
  <c r="EE97" i="11"/>
  <c r="BX77" i="11"/>
  <c r="BX78" i="11"/>
  <c r="DZ54" i="11"/>
  <c r="DZ55" i="11"/>
  <c r="DZ57" i="11"/>
  <c r="DZ157" i="11"/>
  <c r="DZ267" i="11" s="1"/>
  <c r="DZ155" i="11"/>
  <c r="DZ265" i="11" s="1"/>
  <c r="BS77" i="11"/>
  <c r="BS155" i="11" s="1"/>
  <c r="BS78" i="11"/>
  <c r="AN27" i="11"/>
  <c r="AN156" i="11" s="1"/>
  <c r="AN28" i="11"/>
  <c r="AN30" i="11"/>
  <c r="H254" i="11"/>
  <c r="H257" i="11"/>
  <c r="H255" i="11"/>
  <c r="BT232" i="11"/>
  <c r="BT230" i="11"/>
  <c r="BT261" i="11"/>
  <c r="BT263" i="11"/>
  <c r="BT259" i="11"/>
  <c r="DW67" i="11"/>
  <c r="DW68" i="11"/>
  <c r="DW70" i="11"/>
  <c r="AI169" i="11"/>
  <c r="AI172" i="11"/>
  <c r="AI170" i="11"/>
  <c r="AI214" i="11"/>
  <c r="AI216" i="11"/>
  <c r="BC169" i="11"/>
  <c r="BC172" i="11"/>
  <c r="BC214" i="11"/>
  <c r="BC216" i="11"/>
  <c r="BC170" i="11"/>
  <c r="CU211" i="11"/>
  <c r="CU208" i="11"/>
  <c r="CU209" i="11"/>
  <c r="CU97" i="11"/>
  <c r="CU95" i="11"/>
  <c r="DO198" i="11"/>
  <c r="DO195" i="11"/>
  <c r="DO196" i="11"/>
  <c r="EU182" i="11"/>
  <c r="EU183" i="11"/>
  <c r="EU185" i="11"/>
  <c r="CY54" i="11"/>
  <c r="CY57" i="11"/>
  <c r="CY55" i="11"/>
  <c r="H70" i="11"/>
  <c r="H67" i="11"/>
  <c r="H68" i="11"/>
  <c r="DT202" i="11"/>
  <c r="DT205" i="11" s="1"/>
  <c r="DB197" i="11"/>
  <c r="DB199" i="11"/>
  <c r="Z210" i="11"/>
  <c r="Z212" i="11"/>
  <c r="AZ170" i="11"/>
  <c r="AZ169" i="11"/>
  <c r="AZ172" i="11"/>
  <c r="AZ216" i="11"/>
  <c r="AZ214" i="11"/>
  <c r="BD176" i="11"/>
  <c r="BD179" i="11" s="1"/>
  <c r="BD95" i="11"/>
  <c r="BD97" i="11"/>
  <c r="EV163" i="11"/>
  <c r="EV166" i="11" s="1"/>
  <c r="U184" i="11"/>
  <c r="U186" i="11"/>
  <c r="EC199" i="11"/>
  <c r="EC197" i="11"/>
  <c r="V54" i="11"/>
  <c r="V55" i="11"/>
  <c r="V57" i="11"/>
  <c r="EH68" i="11"/>
  <c r="EH67" i="11"/>
  <c r="EH70" i="11"/>
  <c r="EM259" i="11"/>
  <c r="EM263" i="11"/>
  <c r="EM230" i="11"/>
  <c r="EM261" i="11"/>
  <c r="EM232" i="11"/>
  <c r="EU110" i="11"/>
  <c r="EU108" i="11"/>
  <c r="Q81" i="11"/>
  <c r="Q80" i="11"/>
  <c r="Q83" i="11"/>
  <c r="EX230" i="11"/>
  <c r="EX232" i="11"/>
  <c r="EX259" i="11"/>
  <c r="EX261" i="11"/>
  <c r="EX263" i="11"/>
  <c r="EI198" i="11"/>
  <c r="EI195" i="11"/>
  <c r="EI196" i="11"/>
  <c r="AP68" i="11"/>
  <c r="AP67" i="11"/>
  <c r="AP70" i="11"/>
  <c r="BC83" i="11"/>
  <c r="BC80" i="11"/>
  <c r="BC81" i="11"/>
  <c r="ED54" i="11"/>
  <c r="ED55" i="11"/>
  <c r="ED57" i="11"/>
  <c r="ED157" i="11"/>
  <c r="ED267" i="11" s="1"/>
  <c r="AZ122" i="11"/>
  <c r="AZ120" i="11"/>
  <c r="AZ119" i="11"/>
  <c r="N54" i="11"/>
  <c r="N55" i="11"/>
  <c r="N57" i="11"/>
  <c r="BQ81" i="11"/>
  <c r="BQ80" i="11"/>
  <c r="BQ156" i="11" s="1"/>
  <c r="BQ266" i="11" s="1"/>
  <c r="BQ83" i="11"/>
  <c r="AA108" i="11"/>
  <c r="AA110" i="11"/>
  <c r="I37" i="11"/>
  <c r="CK157" i="11"/>
  <c r="CK58" i="11"/>
  <c r="CK56" i="11"/>
  <c r="BX70" i="11"/>
  <c r="BX68" i="11"/>
  <c r="BX67" i="11"/>
  <c r="BR68" i="11"/>
  <c r="BR67" i="11"/>
  <c r="BR70" i="11"/>
  <c r="AR183" i="11"/>
  <c r="AR185" i="11"/>
  <c r="AR182" i="11"/>
  <c r="BX189" i="11"/>
  <c r="BX192" i="11" s="1"/>
  <c r="BX214" i="11" s="1"/>
  <c r="DD163" i="11"/>
  <c r="DD166" i="11" s="1"/>
  <c r="DD95" i="11"/>
  <c r="DD97" i="11"/>
  <c r="EJ208" i="11"/>
  <c r="EJ211" i="11"/>
  <c r="EJ209" i="11"/>
  <c r="AP197" i="11"/>
  <c r="AP199" i="11"/>
  <c r="AJ189" i="11"/>
  <c r="AJ192" i="11" s="1"/>
  <c r="AJ214" i="11" s="1"/>
  <c r="AJ97" i="11"/>
  <c r="AJ95" i="11"/>
  <c r="BP208" i="11"/>
  <c r="BP211" i="11"/>
  <c r="BP209" i="11"/>
  <c r="CV189" i="11"/>
  <c r="CV192" i="11" s="1"/>
  <c r="CV216" i="11" s="1"/>
  <c r="EB176" i="11"/>
  <c r="EB179" i="11" s="1"/>
  <c r="BB186" i="11"/>
  <c r="BB184" i="11"/>
  <c r="BV171" i="11"/>
  <c r="BV173" i="11"/>
  <c r="BV213" i="11"/>
  <c r="BV217" i="11"/>
  <c r="BV215" i="11"/>
  <c r="CH197" i="11"/>
  <c r="CH199" i="11"/>
  <c r="DZ171" i="11"/>
  <c r="DZ173" i="11"/>
  <c r="DZ213" i="11"/>
  <c r="DZ217" i="11"/>
  <c r="DZ215" i="11"/>
  <c r="H95" i="11"/>
  <c r="H97" i="11"/>
  <c r="AN163" i="11"/>
  <c r="AN166" i="11" s="1"/>
  <c r="BT195" i="11"/>
  <c r="BT198" i="11"/>
  <c r="BT196" i="11"/>
  <c r="CZ208" i="11"/>
  <c r="CZ211" i="11"/>
  <c r="CZ209" i="11"/>
  <c r="EF176" i="11"/>
  <c r="EF179" i="11" s="1"/>
  <c r="EF214" i="11" s="1"/>
  <c r="EF265" i="11" s="1"/>
  <c r="EF95" i="11"/>
  <c r="EF97" i="11"/>
  <c r="BA199" i="11"/>
  <c r="BA197" i="11"/>
  <c r="DU171" i="11"/>
  <c r="DU213" i="11"/>
  <c r="DU217" i="11"/>
  <c r="DU173" i="11"/>
  <c r="DU215" i="11"/>
  <c r="BF197" i="11"/>
  <c r="BF199" i="11"/>
  <c r="BZ210" i="11"/>
  <c r="BZ212" i="11"/>
  <c r="Q243" i="11"/>
  <c r="Q245" i="11"/>
  <c r="EP64" i="11"/>
  <c r="EP157" i="11" s="1"/>
  <c r="EP267" i="11" s="1"/>
  <c r="EP65" i="11"/>
  <c r="G255" i="11"/>
  <c r="G254" i="11"/>
  <c r="G257" i="11"/>
  <c r="CU259" i="11"/>
  <c r="CU263" i="11"/>
  <c r="CU230" i="11"/>
  <c r="CU261" i="11"/>
  <c r="CU232" i="11"/>
  <c r="BH27" i="11"/>
  <c r="BH28" i="11"/>
  <c r="BH30" i="11"/>
  <c r="AZ77" i="11"/>
  <c r="AZ78" i="11"/>
  <c r="F77" i="11"/>
  <c r="F78" i="11"/>
  <c r="BV77" i="11"/>
  <c r="BV78" i="11"/>
  <c r="O77" i="11"/>
  <c r="O8" i="11" s="1"/>
  <c r="O78" i="11"/>
  <c r="EM77" i="11"/>
  <c r="EM78" i="11"/>
  <c r="DO110" i="11"/>
  <c r="DO108" i="11"/>
  <c r="AV57" i="11"/>
  <c r="AV54" i="11"/>
  <c r="AV158" i="11" s="1"/>
  <c r="AV55" i="11"/>
  <c r="DH57" i="11"/>
  <c r="DH55" i="11"/>
  <c r="DH54" i="11"/>
  <c r="DH158" i="11" s="1"/>
  <c r="CP64" i="11"/>
  <c r="CP155" i="11" s="1"/>
  <c r="CP265" i="11" s="1"/>
  <c r="CP65" i="11"/>
  <c r="AB18" i="11"/>
  <c r="AB16" i="11"/>
  <c r="EV155" i="11"/>
  <c r="AE211" i="11"/>
  <c r="AE208" i="11"/>
  <c r="AE209" i="11"/>
  <c r="AQ169" i="11"/>
  <c r="AQ172" i="11"/>
  <c r="AQ170" i="11"/>
  <c r="AQ214" i="11"/>
  <c r="AQ216" i="11"/>
  <c r="CA169" i="11"/>
  <c r="CA172" i="11"/>
  <c r="CA214" i="11"/>
  <c r="CA170" i="11"/>
  <c r="CA216" i="11"/>
  <c r="CA97" i="11"/>
  <c r="CA95" i="11"/>
  <c r="CQ211" i="11"/>
  <c r="CQ208" i="11"/>
  <c r="CQ209" i="11"/>
  <c r="CQ97" i="11"/>
  <c r="CQ95" i="11"/>
  <c r="DC198" i="11"/>
  <c r="DC195" i="11"/>
  <c r="DC196" i="11"/>
  <c r="EM182" i="11"/>
  <c r="EM183" i="11"/>
  <c r="EM185" i="11"/>
  <c r="AB77" i="11"/>
  <c r="AB78" i="11"/>
  <c r="EZ77" i="11"/>
  <c r="EZ78" i="11"/>
  <c r="BF77" i="11"/>
  <c r="BF155" i="11" s="1"/>
  <c r="BF265" i="11" s="1"/>
  <c r="BF78" i="11"/>
  <c r="DP77" i="11"/>
  <c r="DP157" i="11" s="1"/>
  <c r="DP267" i="11" s="1"/>
  <c r="DP78" i="11"/>
  <c r="BJ77" i="11"/>
  <c r="BJ78" i="11"/>
  <c r="S11" i="11"/>
  <c r="S24" i="11"/>
  <c r="S54" i="11"/>
  <c r="S55" i="11"/>
  <c r="S57" i="11"/>
  <c r="CE54" i="11"/>
  <c r="CE55" i="11"/>
  <c r="CE57" i="11"/>
  <c r="CE155" i="11"/>
  <c r="CE265" i="11" s="1"/>
  <c r="CE157" i="11"/>
  <c r="CE267" i="11" s="1"/>
  <c r="EQ54" i="11"/>
  <c r="EQ55" i="11"/>
  <c r="EQ57" i="11"/>
  <c r="EQ155" i="11"/>
  <c r="EQ157" i="11"/>
  <c r="T122" i="11"/>
  <c r="T120" i="11"/>
  <c r="T119" i="11"/>
  <c r="CF122" i="11"/>
  <c r="CF120" i="11"/>
  <c r="CF119" i="11"/>
  <c r="EN122" i="11"/>
  <c r="EN120" i="11"/>
  <c r="EN119" i="11"/>
  <c r="AA182" i="11"/>
  <c r="AA183" i="11"/>
  <c r="AA185" i="11"/>
  <c r="AY211" i="11"/>
  <c r="AY208" i="11"/>
  <c r="AY209" i="11"/>
  <c r="AY97" i="11"/>
  <c r="AY95" i="11"/>
  <c r="DS198" i="11"/>
  <c r="DS195" i="11"/>
  <c r="DS196" i="11"/>
  <c r="EQ169" i="11"/>
  <c r="EQ172" i="11"/>
  <c r="EQ170" i="11"/>
  <c r="EQ214" i="11"/>
  <c r="EQ216" i="11"/>
  <c r="D64" i="11"/>
  <c r="D34" i="11" s="1"/>
  <c r="D65" i="11"/>
  <c r="EB64" i="11"/>
  <c r="EB65" i="11"/>
  <c r="BN54" i="11"/>
  <c r="BN55" i="11"/>
  <c r="BN57" i="11"/>
  <c r="BN155" i="11"/>
  <c r="BN265" i="11" s="1"/>
  <c r="BN157" i="11"/>
  <c r="BN267" i="11" s="1"/>
  <c r="AV155" i="11"/>
  <c r="AV16" i="11"/>
  <c r="AV18" i="11"/>
  <c r="AF65" i="11"/>
  <c r="AF64" i="11"/>
  <c r="AF157" i="11" s="1"/>
  <c r="Q58" i="11"/>
  <c r="Q56" i="11"/>
  <c r="AG157" i="11"/>
  <c r="AG58" i="11"/>
  <c r="AG56" i="11"/>
  <c r="AG154" i="11"/>
  <c r="CC265" i="11"/>
  <c r="CS157" i="11"/>
  <c r="CS267" i="11" s="1"/>
  <c r="CS58" i="11"/>
  <c r="CS56" i="11"/>
  <c r="CS156" i="11"/>
  <c r="EO265" i="11"/>
  <c r="DB64" i="11"/>
  <c r="DB65" i="11"/>
  <c r="BG54" i="11"/>
  <c r="BG57" i="11"/>
  <c r="BG55" i="11"/>
  <c r="BG155" i="11"/>
  <c r="BG157" i="11"/>
  <c r="DS54" i="11"/>
  <c r="DS57" i="11"/>
  <c r="DS55" i="11"/>
  <c r="DS157" i="11"/>
  <c r="DS267" i="11" s="1"/>
  <c r="DS155" i="11"/>
  <c r="DS265" i="11" s="1"/>
  <c r="DX157" i="11"/>
  <c r="DX16" i="11"/>
  <c r="DX18" i="11"/>
  <c r="L255" i="11"/>
  <c r="L257" i="11"/>
  <c r="L254" i="11"/>
  <c r="AR232" i="11"/>
  <c r="AR230" i="11"/>
  <c r="AR261" i="11"/>
  <c r="AR259" i="11"/>
  <c r="AR263" i="11"/>
  <c r="R254" i="11"/>
  <c r="R255" i="11"/>
  <c r="R257" i="11"/>
  <c r="BR230" i="11"/>
  <c r="BR232" i="11"/>
  <c r="BR263" i="11"/>
  <c r="BR259" i="11"/>
  <c r="BR261" i="11"/>
  <c r="M256" i="11"/>
  <c r="M258" i="11"/>
  <c r="C241" i="11"/>
  <c r="C244" i="11"/>
  <c r="C242" i="11"/>
  <c r="CY259" i="11"/>
  <c r="CY263" i="11"/>
  <c r="CY230" i="11"/>
  <c r="CY232" i="11"/>
  <c r="CY261" i="11"/>
  <c r="EZ27" i="11"/>
  <c r="EZ28" i="11"/>
  <c r="EZ30" i="11"/>
  <c r="CQ67" i="11"/>
  <c r="CQ68" i="11"/>
  <c r="CQ70" i="11"/>
  <c r="W211" i="11"/>
  <c r="W208" i="11"/>
  <c r="W209" i="11"/>
  <c r="W95" i="11"/>
  <c r="W97" i="11"/>
  <c r="CI198" i="11"/>
  <c r="CI195" i="11"/>
  <c r="CI196" i="11"/>
  <c r="DD54" i="11"/>
  <c r="DD57" i="11"/>
  <c r="DD55" i="11"/>
  <c r="BR54" i="11"/>
  <c r="BR55" i="11"/>
  <c r="BR57" i="11"/>
  <c r="BR155" i="11"/>
  <c r="BR265" i="11" s="1"/>
  <c r="AB163" i="11"/>
  <c r="AB166" i="11" s="1"/>
  <c r="AB95" i="11"/>
  <c r="AB97" i="11"/>
  <c r="CN189" i="11"/>
  <c r="CN192" i="11" s="1"/>
  <c r="AX184" i="11"/>
  <c r="AX186" i="11"/>
  <c r="Q184" i="11"/>
  <c r="Q186" i="11"/>
  <c r="CT171" i="11"/>
  <c r="CT173" i="11"/>
  <c r="CT213" i="11"/>
  <c r="CT217" i="11"/>
  <c r="CT215" i="11"/>
  <c r="X163" i="11"/>
  <c r="X166" i="11" s="1"/>
  <c r="DP195" i="11"/>
  <c r="DP198" i="11"/>
  <c r="DP196" i="11"/>
  <c r="AK171" i="11"/>
  <c r="AK213" i="11"/>
  <c r="AK217" i="11"/>
  <c r="AK215" i="11"/>
  <c r="AK173" i="11"/>
  <c r="BQ199" i="11"/>
  <c r="BQ197" i="11"/>
  <c r="CP197" i="11"/>
  <c r="CP199" i="11"/>
  <c r="EP54" i="11"/>
  <c r="EP55" i="11"/>
  <c r="EP57" i="11"/>
  <c r="AB27" i="11"/>
  <c r="AB28" i="11"/>
  <c r="AB30" i="11"/>
  <c r="O255" i="11"/>
  <c r="O257" i="11"/>
  <c r="O254" i="11"/>
  <c r="DV230" i="11"/>
  <c r="DV259" i="11"/>
  <c r="DV261" i="11"/>
  <c r="DV232" i="11"/>
  <c r="DV263" i="11"/>
  <c r="EK67" i="11"/>
  <c r="EK158" i="11" s="1"/>
  <c r="EK68" i="11"/>
  <c r="EK70" i="11"/>
  <c r="EI68" i="11"/>
  <c r="EI70" i="11"/>
  <c r="EI67" i="11"/>
  <c r="BW169" i="11"/>
  <c r="BW172" i="11"/>
  <c r="BW170" i="11"/>
  <c r="BW214" i="11"/>
  <c r="BW216" i="11"/>
  <c r="DG169" i="11"/>
  <c r="DG172" i="11"/>
  <c r="DG214" i="11"/>
  <c r="DG170" i="11"/>
  <c r="DG216" i="11"/>
  <c r="BH54" i="11"/>
  <c r="BH57" i="11"/>
  <c r="BH55" i="11"/>
  <c r="Z68" i="11"/>
  <c r="Z67" i="11"/>
  <c r="Z70" i="11"/>
  <c r="EU83" i="11"/>
  <c r="EU80" i="11"/>
  <c r="EU81" i="11"/>
  <c r="CR122" i="11"/>
  <c r="CR120" i="11"/>
  <c r="CR119" i="11"/>
  <c r="CM211" i="11"/>
  <c r="CM208" i="11"/>
  <c r="CM209" i="11"/>
  <c r="CM95" i="11"/>
  <c r="CM97" i="11"/>
  <c r="EY198" i="11"/>
  <c r="EY195" i="11"/>
  <c r="EY196" i="11"/>
  <c r="EY95" i="11"/>
  <c r="EY97" i="11"/>
  <c r="EB54" i="11"/>
  <c r="EB57" i="11"/>
  <c r="EB55" i="11"/>
  <c r="DR68" i="11"/>
  <c r="DR67" i="11"/>
  <c r="DR70" i="11"/>
  <c r="EC80" i="11"/>
  <c r="EC158" i="11" s="1"/>
  <c r="EC81" i="11"/>
  <c r="EC83" i="11"/>
  <c r="G110" i="11"/>
  <c r="G108" i="11"/>
  <c r="AO155" i="11"/>
  <c r="AO265" i="11" s="1"/>
  <c r="BU155" i="11"/>
  <c r="BU265" i="11" s="1"/>
  <c r="BU58" i="11"/>
  <c r="BU56" i="11"/>
  <c r="BU154" i="11"/>
  <c r="BU156" i="11"/>
  <c r="EY80" i="11"/>
  <c r="EY83" i="11"/>
  <c r="EY81" i="11"/>
  <c r="EE70" i="11"/>
  <c r="EE67" i="11"/>
  <c r="EE68" i="11"/>
  <c r="BT122" i="11"/>
  <c r="BT120" i="11"/>
  <c r="BT119" i="11"/>
  <c r="CZ80" i="11"/>
  <c r="CZ81" i="11"/>
  <c r="CZ83" i="11"/>
  <c r="BB210" i="11"/>
  <c r="BB212" i="11"/>
  <c r="AF176" i="11"/>
  <c r="AF179" i="11" s="1"/>
  <c r="AF95" i="11"/>
  <c r="AF97" i="11"/>
  <c r="BL163" i="11"/>
  <c r="BL166" i="11" s="1"/>
  <c r="CR189" i="11"/>
  <c r="CR192" i="11" s="1"/>
  <c r="DX202" i="11"/>
  <c r="DX205" i="11" s="1"/>
  <c r="Y170" i="11"/>
  <c r="Y216" i="11"/>
  <c r="Y172" i="11"/>
  <c r="Y214" i="11"/>
  <c r="Y265" i="11" s="1"/>
  <c r="Y169" i="11"/>
  <c r="AO209" i="11"/>
  <c r="AO208" i="11"/>
  <c r="AO211" i="11"/>
  <c r="BE196" i="11"/>
  <c r="BE195" i="11"/>
  <c r="BE198" i="11"/>
  <c r="BE95" i="11"/>
  <c r="BE97" i="11"/>
  <c r="BU182" i="11"/>
  <c r="BU183" i="11"/>
  <c r="BU185" i="11"/>
  <c r="CK170" i="11"/>
  <c r="CK216" i="11"/>
  <c r="CK172" i="11"/>
  <c r="CK214" i="11"/>
  <c r="CK265" i="11" s="1"/>
  <c r="CK169" i="11"/>
  <c r="DA209" i="11"/>
  <c r="DA208" i="11"/>
  <c r="DA211" i="11"/>
  <c r="DA170" i="11"/>
  <c r="DA216" i="11"/>
  <c r="DA172" i="11"/>
  <c r="DA214" i="11"/>
  <c r="DA169" i="11"/>
  <c r="DQ196" i="11"/>
  <c r="DQ195" i="11"/>
  <c r="DQ198" i="11"/>
  <c r="DQ95" i="11"/>
  <c r="DQ97" i="11"/>
  <c r="EG182" i="11"/>
  <c r="EG183" i="11"/>
  <c r="EG185" i="11"/>
  <c r="EW170" i="11"/>
  <c r="EW216" i="11"/>
  <c r="EW214" i="11"/>
  <c r="EW172" i="11"/>
  <c r="EW169" i="11"/>
  <c r="EL184" i="11"/>
  <c r="EL186" i="11"/>
  <c r="AX171" i="11"/>
  <c r="AX173" i="11"/>
  <c r="AX213" i="11"/>
  <c r="AX217" i="11"/>
  <c r="AX215" i="11"/>
  <c r="CX197" i="11"/>
  <c r="CX199" i="11"/>
  <c r="AS110" i="11"/>
  <c r="AS108" i="11"/>
  <c r="BI110" i="11"/>
  <c r="BI108" i="11"/>
  <c r="DE110" i="11"/>
  <c r="DE108" i="11"/>
  <c r="V171" i="11"/>
  <c r="V213" i="11"/>
  <c r="V217" i="11"/>
  <c r="V215" i="11"/>
  <c r="V173" i="11"/>
  <c r="CH210" i="11"/>
  <c r="CH212" i="11"/>
  <c r="CT210" i="11"/>
  <c r="CT212" i="11"/>
  <c r="BY199" i="11"/>
  <c r="BY197" i="11"/>
  <c r="EC209" i="11"/>
  <c r="EC208" i="11"/>
  <c r="EC211" i="11"/>
  <c r="G210" i="11"/>
  <c r="G212" i="11"/>
  <c r="AZ232" i="11"/>
  <c r="AZ259" i="11"/>
  <c r="AZ261" i="11"/>
  <c r="AZ230" i="11"/>
  <c r="AZ263" i="11"/>
  <c r="BB230" i="11"/>
  <c r="BB232" i="11"/>
  <c r="BB259" i="11"/>
  <c r="BB261" i="11"/>
  <c r="BB263" i="11"/>
  <c r="CW71" i="11"/>
  <c r="CW69" i="11"/>
  <c r="AU67" i="11"/>
  <c r="AU68" i="11"/>
  <c r="AU70" i="11"/>
  <c r="DG67" i="11"/>
  <c r="DG68" i="11"/>
  <c r="DG70" i="11"/>
  <c r="X155" i="11"/>
  <c r="BD16" i="11"/>
  <c r="BD18" i="11"/>
  <c r="EZ155" i="11"/>
  <c r="P70" i="11"/>
  <c r="P67" i="11"/>
  <c r="P68" i="11"/>
  <c r="CB70" i="11"/>
  <c r="CB67" i="11"/>
  <c r="CB68" i="11"/>
  <c r="EN70" i="11"/>
  <c r="EN67" i="11"/>
  <c r="EN68" i="11"/>
  <c r="BH16" i="11"/>
  <c r="BH18" i="11"/>
  <c r="AB232" i="11"/>
  <c r="AB230" i="11"/>
  <c r="AB261" i="11"/>
  <c r="AB259" i="11"/>
  <c r="AB263" i="11"/>
  <c r="EZ232" i="11"/>
  <c r="EZ230" i="11"/>
  <c r="EZ259" i="11"/>
  <c r="EZ261" i="11"/>
  <c r="EZ263" i="11"/>
  <c r="ET230" i="11"/>
  <c r="ET232" i="11"/>
  <c r="ET259" i="11"/>
  <c r="ET261" i="11"/>
  <c r="ET263" i="11"/>
  <c r="AK157" i="11"/>
  <c r="AK267" i="11" s="1"/>
  <c r="BQ155" i="11"/>
  <c r="BQ265" i="11" s="1"/>
  <c r="BQ58" i="11"/>
  <c r="BQ56" i="11"/>
  <c r="BQ154" i="11"/>
  <c r="W70" i="11"/>
  <c r="W68" i="11"/>
  <c r="W67" i="11"/>
  <c r="CI70" i="11"/>
  <c r="CI68" i="11"/>
  <c r="CI67" i="11"/>
  <c r="EU70" i="11"/>
  <c r="EU68" i="11"/>
  <c r="EU67" i="11"/>
  <c r="AV122" i="11"/>
  <c r="AV120" i="11"/>
  <c r="AV119" i="11"/>
  <c r="DL122" i="11"/>
  <c r="DL120" i="11"/>
  <c r="DL119" i="11"/>
  <c r="BD57" i="11"/>
  <c r="BD54" i="11"/>
  <c r="BD55" i="11"/>
  <c r="DP57" i="11"/>
  <c r="DP55" i="11"/>
  <c r="DP54" i="11"/>
  <c r="EH210" i="11"/>
  <c r="EH212" i="11"/>
  <c r="AW67" i="11"/>
  <c r="AW68" i="11"/>
  <c r="AW70" i="11"/>
  <c r="DI67" i="11"/>
  <c r="DI70" i="11"/>
  <c r="DI68" i="11"/>
  <c r="CX230" i="11"/>
  <c r="CX232" i="11"/>
  <c r="CX259" i="11"/>
  <c r="CX261" i="11"/>
  <c r="CX263" i="11"/>
  <c r="AS157" i="11"/>
  <c r="AS267" i="11" s="1"/>
  <c r="DE58" i="11"/>
  <c r="DE56" i="11"/>
  <c r="DE158" i="11"/>
  <c r="DE154" i="11"/>
  <c r="EK155" i="11"/>
  <c r="EK265" i="11" s="1"/>
  <c r="AZ27" i="11"/>
  <c r="AZ28" i="11"/>
  <c r="AZ30" i="11"/>
  <c r="D257" i="11"/>
  <c r="D254" i="11"/>
  <c r="D255" i="11"/>
  <c r="AJ232" i="11"/>
  <c r="AJ259" i="11"/>
  <c r="AJ261" i="11"/>
  <c r="AJ263" i="11"/>
  <c r="AJ230" i="11"/>
  <c r="BN230" i="11"/>
  <c r="BN232" i="11"/>
  <c r="BN263" i="11"/>
  <c r="BN259" i="11"/>
  <c r="BN261" i="11"/>
  <c r="DM80" i="11"/>
  <c r="DM81" i="11"/>
  <c r="DM83" i="11"/>
  <c r="BK67" i="11"/>
  <c r="BK68" i="11"/>
  <c r="BK70" i="11"/>
  <c r="BO198" i="11"/>
  <c r="BO195" i="11"/>
  <c r="BO196" i="11"/>
  <c r="EA169" i="11"/>
  <c r="EA172" i="11"/>
  <c r="EA170" i="11"/>
  <c r="EA214" i="11"/>
  <c r="EA216" i="11"/>
  <c r="EJ27" i="11"/>
  <c r="EJ28" i="11"/>
  <c r="EJ30" i="11"/>
  <c r="BH202" i="11"/>
  <c r="BH205" i="11" s="1"/>
  <c r="EZ176" i="11"/>
  <c r="EZ179" i="11" s="1"/>
  <c r="EZ214" i="11" s="1"/>
  <c r="DL202" i="11"/>
  <c r="DL205" i="11" s="1"/>
  <c r="DL216" i="11" s="1"/>
  <c r="AP184" i="11"/>
  <c r="AP186" i="11"/>
  <c r="EL197" i="11"/>
  <c r="EL199" i="11"/>
  <c r="CJ163" i="11"/>
  <c r="CJ166" i="11" s="1"/>
  <c r="CO212" i="11"/>
  <c r="CO210" i="11"/>
  <c r="DM184" i="11"/>
  <c r="DM186" i="11"/>
  <c r="EK171" i="11"/>
  <c r="EK213" i="11"/>
  <c r="EK217" i="11"/>
  <c r="EK173" i="11"/>
  <c r="EK215" i="11"/>
  <c r="AL186" i="11"/>
  <c r="AL184" i="11"/>
  <c r="BR197" i="11"/>
  <c r="BR199" i="11"/>
  <c r="DR171" i="11"/>
  <c r="DR173" i="11"/>
  <c r="DR213" i="11"/>
  <c r="DR217" i="11"/>
  <c r="DR215" i="11"/>
  <c r="BO67" i="11"/>
  <c r="BO68" i="11"/>
  <c r="BO70" i="11"/>
  <c r="T54" i="11"/>
  <c r="T57" i="11"/>
  <c r="T55" i="11"/>
  <c r="F54" i="11"/>
  <c r="F55" i="11"/>
  <c r="F57" i="11"/>
  <c r="DG259" i="11"/>
  <c r="DG263" i="11"/>
  <c r="DG230" i="11"/>
  <c r="DG261" i="11"/>
  <c r="DG232" i="11"/>
  <c r="AR157" i="11"/>
  <c r="AR267" i="11" s="1"/>
  <c r="AR18" i="11"/>
  <c r="AR16" i="11"/>
  <c r="AU211" i="11"/>
  <c r="AU208" i="11"/>
  <c r="AU209" i="11"/>
  <c r="DT54" i="11"/>
  <c r="DT57" i="11"/>
  <c r="DT55" i="11"/>
  <c r="BF68" i="11"/>
  <c r="BF67" i="11"/>
  <c r="BF70" i="11"/>
  <c r="W83" i="11"/>
  <c r="W80" i="11"/>
  <c r="W81" i="11"/>
  <c r="X70" i="11"/>
  <c r="X67" i="11"/>
  <c r="X68" i="11"/>
  <c r="EV70" i="11"/>
  <c r="EV67" i="11"/>
  <c r="EV68" i="11"/>
  <c r="Y81" i="11"/>
  <c r="Y80" i="11"/>
  <c r="Y154" i="11" s="1"/>
  <c r="Y83" i="11"/>
  <c r="CX54" i="11"/>
  <c r="CX55" i="11"/>
  <c r="CX57" i="11"/>
  <c r="S83" i="11"/>
  <c r="S81" i="11"/>
  <c r="S80" i="11"/>
  <c r="AJ28" i="11"/>
  <c r="AJ27" i="11"/>
  <c r="AJ30" i="11"/>
  <c r="BG169" i="11"/>
  <c r="BG172" i="11"/>
  <c r="BG170" i="11"/>
  <c r="BG214" i="11"/>
  <c r="BG216" i="11"/>
  <c r="AF18" i="11"/>
  <c r="AF16" i="11"/>
  <c r="AF232" i="11"/>
  <c r="AF230" i="11"/>
  <c r="AF259" i="11"/>
  <c r="AF261" i="11"/>
  <c r="AF263" i="11"/>
  <c r="Y157" i="11"/>
  <c r="Y58" i="11"/>
  <c r="Y56" i="11"/>
  <c r="EW155" i="11"/>
  <c r="L70" i="11"/>
  <c r="L68" i="11"/>
  <c r="L67" i="11"/>
  <c r="AX83" i="11"/>
  <c r="AX81" i="11"/>
  <c r="AX80" i="11"/>
  <c r="BS70" i="11"/>
  <c r="BS67" i="11"/>
  <c r="BS68" i="11"/>
  <c r="EJ122" i="11"/>
  <c r="EJ120" i="11"/>
  <c r="EJ119" i="11"/>
  <c r="ES214" i="11"/>
  <c r="ES265" i="11" s="1"/>
  <c r="C229" i="11" l="1"/>
  <c r="C260" i="11"/>
  <c r="C257" i="11"/>
  <c r="C189" i="11"/>
  <c r="D18" i="28" s="1"/>
  <c r="C202" i="11"/>
  <c r="C254" i="11"/>
  <c r="C259" i="11" s="1"/>
  <c r="C170" i="11"/>
  <c r="C262" i="11"/>
  <c r="C179" i="11"/>
  <c r="C255" i="11"/>
  <c r="C169" i="11"/>
  <c r="C171" i="11" s="1"/>
  <c r="C172" i="11"/>
  <c r="K68" i="11"/>
  <c r="K214" i="11"/>
  <c r="G196" i="11"/>
  <c r="M214" i="11"/>
  <c r="I28" i="11"/>
  <c r="I30" i="11"/>
  <c r="I27" i="11"/>
  <c r="I29" i="11" s="1"/>
  <c r="Q30" i="11"/>
  <c r="Q27" i="11"/>
  <c r="K199" i="11"/>
  <c r="R211" i="11"/>
  <c r="G195" i="11"/>
  <c r="R214" i="11"/>
  <c r="G216" i="11"/>
  <c r="F34" i="11"/>
  <c r="K216" i="11"/>
  <c r="CV155" i="11"/>
  <c r="AV156" i="11"/>
  <c r="D21" i="11"/>
  <c r="L34" i="11"/>
  <c r="K34" i="11"/>
  <c r="K37" i="11" s="1"/>
  <c r="O34" i="11"/>
  <c r="O37" i="11" s="1"/>
  <c r="F21" i="11"/>
  <c r="J34" i="11"/>
  <c r="DE266" i="11"/>
  <c r="BH157" i="11"/>
  <c r="CF155" i="11"/>
  <c r="CF265" i="11" s="1"/>
  <c r="N34" i="11"/>
  <c r="L21" i="11"/>
  <c r="C21" i="11"/>
  <c r="D7" i="28" s="1"/>
  <c r="G21" i="11"/>
  <c r="F8" i="11"/>
  <c r="J21" i="11"/>
  <c r="J24" i="11" s="1"/>
  <c r="N21" i="11"/>
  <c r="N24" i="11" s="1"/>
  <c r="D8" i="11"/>
  <c r="K21" i="11"/>
  <c r="C8" i="11"/>
  <c r="D6" i="28" s="1"/>
  <c r="O21" i="11"/>
  <c r="O24" i="11" s="1"/>
  <c r="G8" i="11"/>
  <c r="EQ267" i="11"/>
  <c r="T265" i="11"/>
  <c r="ED155" i="11"/>
  <c r="ED265" i="11" s="1"/>
  <c r="K8" i="11"/>
  <c r="K11" i="11" s="1"/>
  <c r="K14" i="11" s="1"/>
  <c r="DA267" i="11"/>
  <c r="DI267" i="11"/>
  <c r="I211" i="11"/>
  <c r="O198" i="11"/>
  <c r="I214" i="11"/>
  <c r="O195" i="11"/>
  <c r="M15" i="11"/>
  <c r="M17" i="11"/>
  <c r="M14" i="11"/>
  <c r="M18" i="11" s="1"/>
  <c r="M40" i="11"/>
  <c r="M44" i="11" s="1"/>
  <c r="M41" i="11"/>
  <c r="F11" i="11"/>
  <c r="F17" i="11" s="1"/>
  <c r="M216" i="11"/>
  <c r="J202" i="11"/>
  <c r="J205" i="11" s="1"/>
  <c r="J189" i="11"/>
  <c r="J192" i="11" s="1"/>
  <c r="J198" i="11" s="1"/>
  <c r="N37" i="11"/>
  <c r="G214" i="11"/>
  <c r="P211" i="11"/>
  <c r="P209" i="11"/>
  <c r="P208" i="11"/>
  <c r="Q15" i="11"/>
  <c r="Q14" i="11"/>
  <c r="Q18" i="11" s="1"/>
  <c r="Q17" i="11"/>
  <c r="L176" i="11"/>
  <c r="L179" i="11" s="1"/>
  <c r="L183" i="11" s="1"/>
  <c r="J37" i="11"/>
  <c r="O183" i="11"/>
  <c r="O182" i="11"/>
  <c r="K182" i="11"/>
  <c r="K183" i="11"/>
  <c r="K185" i="11"/>
  <c r="F24" i="11"/>
  <c r="O11" i="11"/>
  <c r="O15" i="11" s="1"/>
  <c r="L24" i="11"/>
  <c r="L27" i="11" s="1"/>
  <c r="N176" i="11"/>
  <c r="N179" i="11" s="1"/>
  <c r="N183" i="11" s="1"/>
  <c r="L202" i="11"/>
  <c r="L205" i="11" s="1"/>
  <c r="L211" i="11" s="1"/>
  <c r="H176" i="11"/>
  <c r="H179" i="11" s="1"/>
  <c r="H216" i="11" s="1"/>
  <c r="M196" i="11"/>
  <c r="M195" i="11"/>
  <c r="F37" i="11"/>
  <c r="F155" i="11" s="1"/>
  <c r="F265" i="11" s="1"/>
  <c r="P189" i="11"/>
  <c r="P192" i="11" s="1"/>
  <c r="P198" i="11" s="1"/>
  <c r="N189" i="11"/>
  <c r="N192" i="11" s="1"/>
  <c r="N198" i="11" s="1"/>
  <c r="J11" i="11"/>
  <c r="J17" i="11" s="1"/>
  <c r="G185" i="11"/>
  <c r="G182" i="11"/>
  <c r="G217" i="11" s="1"/>
  <c r="G183" i="11"/>
  <c r="K208" i="11"/>
  <c r="K209" i="11"/>
  <c r="K211" i="11"/>
  <c r="P176" i="11"/>
  <c r="P179" i="11" s="1"/>
  <c r="K24" i="11"/>
  <c r="K30" i="11" s="1"/>
  <c r="M183" i="11"/>
  <c r="M182" i="11"/>
  <c r="M185" i="11"/>
  <c r="G24" i="11"/>
  <c r="R184" i="11"/>
  <c r="R186" i="11"/>
  <c r="M43" i="11"/>
  <c r="K67" i="11"/>
  <c r="K69" i="11" s="1"/>
  <c r="G199" i="11"/>
  <c r="S215" i="11"/>
  <c r="E197" i="11"/>
  <c r="O208" i="11"/>
  <c r="O211" i="11"/>
  <c r="O209" i="11"/>
  <c r="O216" i="11"/>
  <c r="S217" i="11"/>
  <c r="I216" i="11"/>
  <c r="O121" i="11"/>
  <c r="O123" i="11"/>
  <c r="Q28" i="11"/>
  <c r="O214" i="11"/>
  <c r="G123" i="11"/>
  <c r="G121" i="11"/>
  <c r="EN265" i="11"/>
  <c r="Q43" i="11"/>
  <c r="EO267" i="11"/>
  <c r="CC267" i="11"/>
  <c r="AV265" i="11"/>
  <c r="M155" i="11"/>
  <c r="DE268" i="11"/>
  <c r="EW265" i="11"/>
  <c r="Y158" i="11"/>
  <c r="BT154" i="11"/>
  <c r="EK268" i="11"/>
  <c r="AG158" i="11"/>
  <c r="CY155" i="11"/>
  <c r="CO156" i="11"/>
  <c r="CO266" i="11" s="1"/>
  <c r="ES158" i="11"/>
  <c r="ES268" i="11" s="1"/>
  <c r="U156" i="11"/>
  <c r="U266" i="11" s="1"/>
  <c r="DY267" i="11"/>
  <c r="CK154" i="11"/>
  <c r="E17" i="11"/>
  <c r="DL157" i="11"/>
  <c r="DL267" i="11" s="1"/>
  <c r="EP155" i="11"/>
  <c r="EP265" i="11" s="1"/>
  <c r="BP155" i="11"/>
  <c r="BP265" i="11" s="1"/>
  <c r="CB158" i="11"/>
  <c r="AW156" i="11"/>
  <c r="EB216" i="11"/>
  <c r="AN158" i="11"/>
  <c r="AE265" i="11"/>
  <c r="CF157" i="11"/>
  <c r="CF267" i="11" s="1"/>
  <c r="DG267" i="11"/>
  <c r="AI265" i="11"/>
  <c r="DY158" i="11"/>
  <c r="ES217" i="11"/>
  <c r="E182" i="11"/>
  <c r="E184" i="11" s="1"/>
  <c r="E185" i="11"/>
  <c r="E216" i="11"/>
  <c r="E41" i="11"/>
  <c r="E43" i="11"/>
  <c r="P170" i="11"/>
  <c r="P169" i="11"/>
  <c r="P172" i="11"/>
  <c r="H170" i="11"/>
  <c r="H169" i="11"/>
  <c r="H172" i="11"/>
  <c r="H214" i="11"/>
  <c r="N195" i="11"/>
  <c r="N196" i="11"/>
  <c r="J172" i="11"/>
  <c r="J169" i="11"/>
  <c r="J170" i="11"/>
  <c r="R212" i="11"/>
  <c r="R210" i="11"/>
  <c r="G197" i="11"/>
  <c r="E15" i="11"/>
  <c r="Q40" i="11"/>
  <c r="Q156" i="11" s="1"/>
  <c r="Q266" i="11" s="1"/>
  <c r="E157" i="11"/>
  <c r="M212" i="11"/>
  <c r="M210" i="11"/>
  <c r="C173" i="11"/>
  <c r="L172" i="11"/>
  <c r="L170" i="11"/>
  <c r="L169" i="11"/>
  <c r="N209" i="11"/>
  <c r="N211" i="11"/>
  <c r="N208" i="11"/>
  <c r="D211" i="11"/>
  <c r="D209" i="11"/>
  <c r="D208" i="11"/>
  <c r="S197" i="11"/>
  <c r="S199" i="11"/>
  <c r="J208" i="11"/>
  <c r="P182" i="11"/>
  <c r="H198" i="11"/>
  <c r="H196" i="11"/>
  <c r="H195" i="11"/>
  <c r="D171" i="11"/>
  <c r="D173" i="11"/>
  <c r="Q157" i="11"/>
  <c r="Q267" i="11" s="1"/>
  <c r="E171" i="11"/>
  <c r="E173" i="11"/>
  <c r="E208" i="11"/>
  <c r="E209" i="11"/>
  <c r="E211" i="11"/>
  <c r="N170" i="11"/>
  <c r="N172" i="11"/>
  <c r="N169" i="11"/>
  <c r="D183" i="11"/>
  <c r="D185" i="11"/>
  <c r="D182" i="11"/>
  <c r="R173" i="11"/>
  <c r="R171" i="11"/>
  <c r="R217" i="11"/>
  <c r="R215" i="11"/>
  <c r="R213" i="11"/>
  <c r="L185" i="11"/>
  <c r="L182" i="11"/>
  <c r="I185" i="11"/>
  <c r="I182" i="11"/>
  <c r="I213" i="11" s="1"/>
  <c r="I183" i="11"/>
  <c r="P195" i="11"/>
  <c r="P196" i="11"/>
  <c r="M171" i="11"/>
  <c r="M173" i="11"/>
  <c r="D195" i="11"/>
  <c r="D198" i="11"/>
  <c r="D196" i="11"/>
  <c r="I199" i="11"/>
  <c r="I197" i="11"/>
  <c r="L198" i="11"/>
  <c r="L195" i="11"/>
  <c r="L196" i="11"/>
  <c r="R197" i="11"/>
  <c r="R199" i="11"/>
  <c r="D214" i="11"/>
  <c r="Q155" i="11"/>
  <c r="Q265" i="11" s="1"/>
  <c r="H208" i="11"/>
  <c r="H211" i="11"/>
  <c r="H209" i="11"/>
  <c r="E214" i="11"/>
  <c r="N185" i="11"/>
  <c r="J182" i="11"/>
  <c r="J185" i="11"/>
  <c r="J183" i="11"/>
  <c r="L208" i="11"/>
  <c r="I171" i="11"/>
  <c r="I173" i="11"/>
  <c r="I210" i="11"/>
  <c r="I212" i="11"/>
  <c r="K171" i="11"/>
  <c r="K173" i="11"/>
  <c r="D216" i="11"/>
  <c r="M71" i="11"/>
  <c r="M69" i="11"/>
  <c r="J123" i="11"/>
  <c r="J121" i="11"/>
  <c r="N11" i="11"/>
  <c r="E82" i="11"/>
  <c r="E84" i="11"/>
  <c r="N121" i="11"/>
  <c r="N123" i="11"/>
  <c r="EN158" i="11"/>
  <c r="ET155" i="11"/>
  <c r="ET265" i="11" s="1"/>
  <c r="Y267" i="11"/>
  <c r="CS154" i="11"/>
  <c r="AV154" i="11"/>
  <c r="BS265" i="11"/>
  <c r="ES156" i="11"/>
  <c r="T157" i="11"/>
  <c r="T267" i="11" s="1"/>
  <c r="EE265" i="11"/>
  <c r="BM154" i="11"/>
  <c r="CQ265" i="11"/>
  <c r="EG156" i="11"/>
  <c r="BI268" i="11"/>
  <c r="CV157" i="11"/>
  <c r="CV267" i="11" s="1"/>
  <c r="CA157" i="11"/>
  <c r="CA267" i="11" s="1"/>
  <c r="AL157" i="11"/>
  <c r="AL267" i="11" s="1"/>
  <c r="BH155" i="11"/>
  <c r="EY265" i="11"/>
  <c r="ER155" i="11"/>
  <c r="ER265" i="11" s="1"/>
  <c r="CR216" i="11"/>
  <c r="V157" i="11"/>
  <c r="V267" i="11" s="1"/>
  <c r="BD216" i="11"/>
  <c r="CZ265" i="11"/>
  <c r="EJ265" i="11"/>
  <c r="FA156" i="11"/>
  <c r="FA266" i="11" s="1"/>
  <c r="EA267" i="11"/>
  <c r="EG154" i="11"/>
  <c r="ES215" i="11"/>
  <c r="BY154" i="11"/>
  <c r="AK156" i="11"/>
  <c r="CZ154" i="11"/>
  <c r="CU265" i="11"/>
  <c r="BT156" i="11"/>
  <c r="CW268" i="11"/>
  <c r="BJ157" i="11"/>
  <c r="BJ267" i="11" s="1"/>
  <c r="CM265" i="11"/>
  <c r="EB155" i="11"/>
  <c r="BO267" i="11"/>
  <c r="AU267" i="11"/>
  <c r="AI157" i="11"/>
  <c r="AI267" i="11" s="1"/>
  <c r="AR265" i="11"/>
  <c r="EW154" i="11"/>
  <c r="DF157" i="11"/>
  <c r="DF267" i="11" s="1"/>
  <c r="EU265" i="11"/>
  <c r="BA266" i="11"/>
  <c r="DX216" i="11"/>
  <c r="DX267" i="11" s="1"/>
  <c r="L28" i="11"/>
  <c r="L30" i="11"/>
  <c r="BF69" i="11"/>
  <c r="BF71" i="11"/>
  <c r="DT58" i="11"/>
  <c r="DT56" i="11"/>
  <c r="EA173" i="11"/>
  <c r="EA215" i="11"/>
  <c r="EA171" i="11"/>
  <c r="EA213" i="11"/>
  <c r="EA217" i="11"/>
  <c r="DI71" i="11"/>
  <c r="DI69" i="11"/>
  <c r="DL121" i="11"/>
  <c r="DL123" i="11"/>
  <c r="EN71" i="11"/>
  <c r="EN69" i="11"/>
  <c r="AJ31" i="11"/>
  <c r="AJ29" i="11"/>
  <c r="AZ31" i="11"/>
  <c r="AZ29" i="11"/>
  <c r="EC212" i="11"/>
  <c r="EC210" i="11"/>
  <c r="X170" i="11"/>
  <c r="X169" i="11"/>
  <c r="X216" i="11"/>
  <c r="X172" i="11"/>
  <c r="X214" i="11"/>
  <c r="X265" i="11" s="1"/>
  <c r="CQ69" i="11"/>
  <c r="CQ71" i="11"/>
  <c r="DS197" i="11"/>
  <c r="DS199" i="11"/>
  <c r="BJ83" i="11"/>
  <c r="BJ81" i="11"/>
  <c r="BJ80" i="11"/>
  <c r="AB80" i="11"/>
  <c r="AB81" i="11"/>
  <c r="AB83" i="11"/>
  <c r="BV80" i="11"/>
  <c r="BV156" i="11" s="1"/>
  <c r="BV266" i="11" s="1"/>
  <c r="BV81" i="11"/>
  <c r="BV83" i="11"/>
  <c r="CZ212" i="11"/>
  <c r="CZ210" i="11"/>
  <c r="BL58" i="11"/>
  <c r="BL56" i="11"/>
  <c r="BE71" i="11"/>
  <c r="BE69" i="11"/>
  <c r="CS199" i="11"/>
  <c r="CS197" i="11"/>
  <c r="AG199" i="11"/>
  <c r="AG197" i="11"/>
  <c r="C69" i="11"/>
  <c r="C71" i="11"/>
  <c r="R15" i="11"/>
  <c r="R14" i="11"/>
  <c r="R17" i="11"/>
  <c r="R155" i="11"/>
  <c r="R265" i="11" s="1"/>
  <c r="R157" i="11"/>
  <c r="R267" i="11" s="1"/>
  <c r="CG82" i="11"/>
  <c r="CG84" i="11"/>
  <c r="O14" i="11"/>
  <c r="O17" i="11"/>
  <c r="AG212" i="11"/>
  <c r="AG210" i="11"/>
  <c r="AR212" i="11"/>
  <c r="AR210" i="11"/>
  <c r="CR84" i="11"/>
  <c r="CR82" i="11"/>
  <c r="CY210" i="11"/>
  <c r="CY212" i="11"/>
  <c r="CR58" i="11"/>
  <c r="CR56" i="11"/>
  <c r="CD82" i="11"/>
  <c r="CD84" i="11"/>
  <c r="EX69" i="11"/>
  <c r="EX71" i="11"/>
  <c r="CK71" i="11"/>
  <c r="CK69" i="11"/>
  <c r="EC171" i="11"/>
  <c r="EC213" i="11"/>
  <c r="EC217" i="11"/>
  <c r="EC268" i="11" s="1"/>
  <c r="EC215" i="11"/>
  <c r="EC173" i="11"/>
  <c r="CF184" i="11"/>
  <c r="CF186" i="11"/>
  <c r="AG171" i="11"/>
  <c r="AG173" i="11"/>
  <c r="AG213" i="11"/>
  <c r="AG217" i="11"/>
  <c r="AG215" i="11"/>
  <c r="AG266" i="11" s="1"/>
  <c r="L232" i="11"/>
  <c r="L230" i="11"/>
  <c r="L259" i="11"/>
  <c r="L263" i="11"/>
  <c r="L261" i="11"/>
  <c r="BL70" i="11"/>
  <c r="BL68" i="11"/>
  <c r="BL67" i="11"/>
  <c r="BL154" i="11" s="1"/>
  <c r="CQ56" i="11"/>
  <c r="CQ58" i="11"/>
  <c r="CQ154" i="11"/>
  <c r="CQ156" i="11"/>
  <c r="CQ158" i="11"/>
  <c r="DR82" i="11"/>
  <c r="DR84" i="11"/>
  <c r="CX83" i="11"/>
  <c r="CX80" i="11"/>
  <c r="CX81" i="11"/>
  <c r="CA210" i="11"/>
  <c r="CA212" i="11"/>
  <c r="DV68" i="11"/>
  <c r="DV67" i="11"/>
  <c r="DV70" i="11"/>
  <c r="G259" i="11"/>
  <c r="G263" i="11"/>
  <c r="G230" i="11"/>
  <c r="G232" i="11"/>
  <c r="G261" i="11"/>
  <c r="CV184" i="11"/>
  <c r="CV186" i="11"/>
  <c r="BP199" i="11"/>
  <c r="BP197" i="11"/>
  <c r="AR173" i="11"/>
  <c r="AR215" i="11"/>
  <c r="AR217" i="11"/>
  <c r="AR213" i="11"/>
  <c r="AR171" i="11"/>
  <c r="AN84" i="11"/>
  <c r="AN82" i="11"/>
  <c r="EL82" i="11"/>
  <c r="EL84" i="11"/>
  <c r="BD69" i="11"/>
  <c r="BD71" i="11"/>
  <c r="ER31" i="11"/>
  <c r="ER29" i="11"/>
  <c r="EU173" i="11"/>
  <c r="EU171" i="11"/>
  <c r="EU215" i="11"/>
  <c r="EU217" i="11"/>
  <c r="EU213" i="11"/>
  <c r="H232" i="11"/>
  <c r="H230" i="11"/>
  <c r="H261" i="11"/>
  <c r="H263" i="11"/>
  <c r="H259" i="11"/>
  <c r="BR83" i="11"/>
  <c r="BR80" i="11"/>
  <c r="BR81" i="11"/>
  <c r="DK210" i="11"/>
  <c r="DK212" i="11"/>
  <c r="S245" i="11"/>
  <c r="S243" i="11"/>
  <c r="P245" i="11"/>
  <c r="P243" i="11"/>
  <c r="AU56" i="11"/>
  <c r="AU58" i="11"/>
  <c r="AW171" i="11"/>
  <c r="AW173" i="11"/>
  <c r="AW213" i="11"/>
  <c r="AW217" i="11"/>
  <c r="AW215" i="11"/>
  <c r="DA265" i="11"/>
  <c r="CV56" i="11"/>
  <c r="CV58" i="11"/>
  <c r="AX69" i="11"/>
  <c r="AX71" i="11"/>
  <c r="EA197" i="11"/>
  <c r="EA199" i="11"/>
  <c r="EL69" i="11"/>
  <c r="EL71" i="11"/>
  <c r="AF84" i="11"/>
  <c r="AF82" i="11"/>
  <c r="DX123" i="11"/>
  <c r="DX121" i="11"/>
  <c r="AK266" i="11"/>
  <c r="K84" i="11"/>
  <c r="K82" i="11"/>
  <c r="DA71" i="11"/>
  <c r="DA69" i="11"/>
  <c r="X267" i="11"/>
  <c r="F230" i="11"/>
  <c r="F232" i="11"/>
  <c r="F259" i="11"/>
  <c r="F261" i="11"/>
  <c r="F263" i="11"/>
  <c r="CU267" i="11"/>
  <c r="AI56" i="11"/>
  <c r="AI58" i="11"/>
  <c r="CK184" i="11"/>
  <c r="CK186" i="11"/>
  <c r="BU199" i="11"/>
  <c r="BU197" i="11"/>
  <c r="Y184" i="11"/>
  <c r="Y186" i="11"/>
  <c r="EY210" i="11"/>
  <c r="EY212" i="11"/>
  <c r="CM186" i="11"/>
  <c r="CM184" i="11"/>
  <c r="BT31" i="11"/>
  <c r="BT29" i="11"/>
  <c r="AA69" i="11"/>
  <c r="AA71" i="11"/>
  <c r="H43" i="11"/>
  <c r="H41" i="11"/>
  <c r="H40" i="11"/>
  <c r="CC156" i="11"/>
  <c r="DW267" i="11"/>
  <c r="BK56" i="11"/>
  <c r="BK58" i="11"/>
  <c r="BK158" i="11"/>
  <c r="BK154" i="11"/>
  <c r="BK156" i="11"/>
  <c r="AT83" i="11"/>
  <c r="AT80" i="11"/>
  <c r="AT81" i="11"/>
  <c r="EQ197" i="11"/>
  <c r="EQ199" i="11"/>
  <c r="DO56" i="11"/>
  <c r="DO58" i="11"/>
  <c r="DO154" i="11"/>
  <c r="DO158" i="11"/>
  <c r="DO156" i="11"/>
  <c r="AP80" i="11"/>
  <c r="AP154" i="11" s="1"/>
  <c r="AP81" i="11"/>
  <c r="AP83" i="11"/>
  <c r="EM197" i="11"/>
  <c r="EM199" i="11"/>
  <c r="AQ210" i="11"/>
  <c r="AQ212" i="11"/>
  <c r="AE173" i="11"/>
  <c r="AE171" i="11"/>
  <c r="AE215" i="11"/>
  <c r="AE217" i="11"/>
  <c r="AE213" i="11"/>
  <c r="DP155" i="11"/>
  <c r="DP265" i="11" s="1"/>
  <c r="AG82" i="11"/>
  <c r="AG84" i="11"/>
  <c r="EF123" i="11"/>
  <c r="EF121" i="11"/>
  <c r="EF212" i="11"/>
  <c r="EF210" i="11"/>
  <c r="AN184" i="11"/>
  <c r="AN186" i="11"/>
  <c r="AJ173" i="11"/>
  <c r="AJ171" i="11"/>
  <c r="AR199" i="11"/>
  <c r="AR197" i="11"/>
  <c r="CB84" i="11"/>
  <c r="CB82" i="11"/>
  <c r="EV183" i="11"/>
  <c r="EV182" i="11"/>
  <c r="EV185" i="11"/>
  <c r="DO210" i="11"/>
  <c r="DO212" i="11"/>
  <c r="BS210" i="11"/>
  <c r="BS212" i="11"/>
  <c r="EV80" i="11"/>
  <c r="EV154" i="11" s="1"/>
  <c r="EV81" i="11"/>
  <c r="EV83" i="11"/>
  <c r="P123" i="11"/>
  <c r="P121" i="11"/>
  <c r="BF157" i="11"/>
  <c r="BF267" i="11" s="1"/>
  <c r="BF56" i="11"/>
  <c r="BF58" i="11"/>
  <c r="CA56" i="11"/>
  <c r="CA58" i="11"/>
  <c r="T184" i="11"/>
  <c r="T186" i="11"/>
  <c r="DY184" i="11"/>
  <c r="DY186" i="11"/>
  <c r="AW199" i="11"/>
  <c r="AW197" i="11"/>
  <c r="DH212" i="11"/>
  <c r="DH210" i="11"/>
  <c r="AN199" i="11"/>
  <c r="AN197" i="11"/>
  <c r="CK82" i="11"/>
  <c r="CK84" i="11"/>
  <c r="CN58" i="11"/>
  <c r="CN56" i="11"/>
  <c r="DT123" i="11"/>
  <c r="DT121" i="11"/>
  <c r="AM186" i="11"/>
  <c r="AM184" i="11"/>
  <c r="CG156" i="11"/>
  <c r="CG266" i="11" s="1"/>
  <c r="CP157" i="11"/>
  <c r="CP267" i="11" s="1"/>
  <c r="CP56" i="11"/>
  <c r="CP58" i="11"/>
  <c r="EV123" i="11"/>
  <c r="EV121" i="11"/>
  <c r="ES199" i="11"/>
  <c r="ES197" i="11"/>
  <c r="BM199" i="11"/>
  <c r="BM197" i="11"/>
  <c r="DI158" i="11"/>
  <c r="AK82" i="11"/>
  <c r="AK84" i="11"/>
  <c r="DS173" i="11"/>
  <c r="DS215" i="11"/>
  <c r="DS171" i="11"/>
  <c r="DS213" i="11"/>
  <c r="DS217" i="11"/>
  <c r="EG82" i="11"/>
  <c r="EG84" i="11"/>
  <c r="W267" i="11"/>
  <c r="CD56" i="11"/>
  <c r="CD58" i="11"/>
  <c r="CD156" i="11"/>
  <c r="CD266" i="11" s="1"/>
  <c r="CD158" i="11"/>
  <c r="CD268" i="11" s="1"/>
  <c r="CD154" i="11"/>
  <c r="V83" i="11"/>
  <c r="V80" i="11"/>
  <c r="V81" i="11"/>
  <c r="AM197" i="11"/>
  <c r="AM199" i="11"/>
  <c r="CJ80" i="11"/>
  <c r="CJ154" i="11" s="1"/>
  <c r="CJ81" i="11"/>
  <c r="CJ83" i="11"/>
  <c r="BA158" i="11"/>
  <c r="BA268" i="11" s="1"/>
  <c r="DG56" i="11"/>
  <c r="DG58" i="11"/>
  <c r="T212" i="11"/>
  <c r="T210" i="11"/>
  <c r="CS184" i="11"/>
  <c r="CS186" i="11"/>
  <c r="H123" i="11"/>
  <c r="H121" i="11"/>
  <c r="CT82" i="11"/>
  <c r="CT84" i="11"/>
  <c r="DA158" i="11"/>
  <c r="DK84" i="11"/>
  <c r="DK82" i="11"/>
  <c r="DQ82" i="11"/>
  <c r="DQ84" i="11"/>
  <c r="CJ69" i="11"/>
  <c r="CJ71" i="11"/>
  <c r="CB31" i="11"/>
  <c r="CB29" i="11"/>
  <c r="ET56" i="11"/>
  <c r="ET58" i="11"/>
  <c r="AU197" i="11"/>
  <c r="AU199" i="11"/>
  <c r="DF155" i="11"/>
  <c r="DF265" i="11" s="1"/>
  <c r="DF56" i="11"/>
  <c r="DF58" i="11"/>
  <c r="AR123" i="11"/>
  <c r="AR121" i="11"/>
  <c r="DN82" i="11"/>
  <c r="DN84" i="11"/>
  <c r="AS154" i="11"/>
  <c r="Q71" i="11"/>
  <c r="Q69" i="11"/>
  <c r="X56" i="11"/>
  <c r="X58" i="11"/>
  <c r="CR29" i="11"/>
  <c r="CR31" i="11"/>
  <c r="DO69" i="11"/>
  <c r="DO71" i="11"/>
  <c r="DH71" i="11"/>
  <c r="DH69" i="11"/>
  <c r="EM69" i="11"/>
  <c r="EM71" i="11"/>
  <c r="EW199" i="11"/>
  <c r="EW197" i="11"/>
  <c r="CK199" i="11"/>
  <c r="CK197" i="11"/>
  <c r="AO184" i="11"/>
  <c r="AO186" i="11"/>
  <c r="Y199" i="11"/>
  <c r="Y197" i="11"/>
  <c r="BL208" i="11"/>
  <c r="BL211" i="11"/>
  <c r="BL209" i="11"/>
  <c r="AM69" i="11"/>
  <c r="AM71" i="11"/>
  <c r="CQ84" i="11"/>
  <c r="CQ82" i="11"/>
  <c r="AJ56" i="11"/>
  <c r="AJ58" i="11"/>
  <c r="CM173" i="11"/>
  <c r="CM215" i="11"/>
  <c r="CM171" i="11"/>
  <c r="CM213" i="11"/>
  <c r="CM217" i="11"/>
  <c r="AF123" i="11"/>
  <c r="AF121" i="11"/>
  <c r="CI84" i="11"/>
  <c r="CI82" i="11"/>
  <c r="DG197" i="11"/>
  <c r="DG199" i="11"/>
  <c r="AQ69" i="11"/>
  <c r="AQ71" i="11"/>
  <c r="O245" i="11"/>
  <c r="O243" i="11"/>
  <c r="BZ69" i="11"/>
  <c r="BZ71" i="11"/>
  <c r="BL84" i="11"/>
  <c r="BL82" i="11"/>
  <c r="AA267" i="11"/>
  <c r="EL56" i="11"/>
  <c r="EL58" i="11"/>
  <c r="EL154" i="11"/>
  <c r="EL158" i="11"/>
  <c r="EL268" i="11" s="1"/>
  <c r="EL156" i="11"/>
  <c r="EL266" i="11" s="1"/>
  <c r="AY173" i="11"/>
  <c r="AY215" i="11"/>
  <c r="AY171" i="11"/>
  <c r="AY213" i="11"/>
  <c r="AY217" i="11"/>
  <c r="DK267" i="11"/>
  <c r="AY267" i="11"/>
  <c r="AY56" i="11"/>
  <c r="AY58" i="11"/>
  <c r="AY154" i="11"/>
  <c r="AY158" i="11"/>
  <c r="AY156" i="11"/>
  <c r="DL31" i="11"/>
  <c r="DL29" i="11"/>
  <c r="CN80" i="11"/>
  <c r="CN81" i="11"/>
  <c r="CN83" i="11"/>
  <c r="EX56" i="11"/>
  <c r="EX58" i="11"/>
  <c r="EX154" i="11"/>
  <c r="EX156" i="11"/>
  <c r="EX266" i="11" s="1"/>
  <c r="EX158" i="11"/>
  <c r="EX268" i="11" s="1"/>
  <c r="EN56" i="11"/>
  <c r="EN58" i="11"/>
  <c r="P43" i="11"/>
  <c r="P40" i="11"/>
  <c r="P41" i="11"/>
  <c r="EH80" i="11"/>
  <c r="EH158" i="11" s="1"/>
  <c r="EH268" i="11" s="1"/>
  <c r="EH83" i="11"/>
  <c r="EH81" i="11"/>
  <c r="DL80" i="11"/>
  <c r="DL81" i="11"/>
  <c r="DL83" i="11"/>
  <c r="G245" i="11"/>
  <c r="G243" i="11"/>
  <c r="EW158" i="11"/>
  <c r="AE84" i="11"/>
  <c r="AE82" i="11"/>
  <c r="AV84" i="11"/>
  <c r="AV82" i="11"/>
  <c r="EZ195" i="11"/>
  <c r="EZ198" i="11"/>
  <c r="EZ196" i="11"/>
  <c r="BX58" i="11"/>
  <c r="BX56" i="11"/>
  <c r="BO173" i="11"/>
  <c r="BO215" i="11"/>
  <c r="BO171" i="11"/>
  <c r="BO213" i="11"/>
  <c r="BO217" i="11"/>
  <c r="S69" i="11"/>
  <c r="S71" i="11"/>
  <c r="CW154" i="11"/>
  <c r="J258" i="11"/>
  <c r="J256" i="11"/>
  <c r="DC84" i="11"/>
  <c r="DC82" i="11"/>
  <c r="EG69" i="11"/>
  <c r="EG71" i="11"/>
  <c r="EA155" i="11"/>
  <c r="EA265" i="11" s="1"/>
  <c r="EA56" i="11"/>
  <c r="EA58" i="11"/>
  <c r="G56" i="11"/>
  <c r="G58" i="11"/>
  <c r="DN71" i="11"/>
  <c r="DN69" i="11"/>
  <c r="EG171" i="11"/>
  <c r="EG173" i="11"/>
  <c r="EG213" i="11"/>
  <c r="EG217" i="11"/>
  <c r="EG268" i="11" s="1"/>
  <c r="EG215" i="11"/>
  <c r="BE184" i="11"/>
  <c r="BE186" i="11"/>
  <c r="AO199" i="11"/>
  <c r="AO197" i="11"/>
  <c r="CR208" i="11"/>
  <c r="CR211" i="11"/>
  <c r="CR209" i="11"/>
  <c r="AR71" i="11"/>
  <c r="AR69" i="11"/>
  <c r="AY84" i="11"/>
  <c r="AY82" i="11"/>
  <c r="BE82" i="11"/>
  <c r="BE84" i="11"/>
  <c r="CZ156" i="11"/>
  <c r="EO82" i="11"/>
  <c r="EO84" i="11"/>
  <c r="AL56" i="11"/>
  <c r="AL58" i="11"/>
  <c r="CZ123" i="11"/>
  <c r="CZ121" i="11"/>
  <c r="G69" i="11"/>
  <c r="G71" i="11"/>
  <c r="BD199" i="11"/>
  <c r="BD197" i="11"/>
  <c r="CR184" i="11"/>
  <c r="CR186" i="11"/>
  <c r="E44" i="11"/>
  <c r="E42" i="11"/>
  <c r="EZ173" i="11"/>
  <c r="EZ171" i="11"/>
  <c r="M157" i="11"/>
  <c r="M267" i="11" s="1"/>
  <c r="AF173" i="11"/>
  <c r="AF171" i="11"/>
  <c r="BH208" i="11"/>
  <c r="BH211" i="11"/>
  <c r="BH209" i="11"/>
  <c r="EZ265" i="11"/>
  <c r="DA171" i="11"/>
  <c r="DA173" i="11"/>
  <c r="DA213" i="11"/>
  <c r="DA217" i="11"/>
  <c r="DA215" i="11"/>
  <c r="CK171" i="11"/>
  <c r="CK173" i="11"/>
  <c r="CK213" i="11"/>
  <c r="CK217" i="11"/>
  <c r="CK215" i="11"/>
  <c r="Y171" i="11"/>
  <c r="Y173" i="11"/>
  <c r="Y213" i="11"/>
  <c r="Y217" i="11"/>
  <c r="Y268" i="11" s="1"/>
  <c r="Y215" i="11"/>
  <c r="BT123" i="11"/>
  <c r="BT121" i="11"/>
  <c r="EY84" i="11"/>
  <c r="EY82" i="11"/>
  <c r="EC82" i="11"/>
  <c r="EC84" i="11"/>
  <c r="EJ123" i="11"/>
  <c r="EJ121" i="11"/>
  <c r="W84" i="11"/>
  <c r="W82" i="11"/>
  <c r="F56" i="11"/>
  <c r="F58" i="11"/>
  <c r="DM82" i="11"/>
  <c r="DM84" i="11"/>
  <c r="D256" i="11"/>
  <c r="D258" i="11"/>
  <c r="CI69" i="11"/>
  <c r="CI71" i="11"/>
  <c r="CR123" i="11"/>
  <c r="CR121" i="11"/>
  <c r="DB68" i="11"/>
  <c r="DB67" i="11"/>
  <c r="DB156" i="11" s="1"/>
  <c r="DB266" i="11" s="1"/>
  <c r="DB70" i="11"/>
  <c r="S41" i="11"/>
  <c r="S43" i="11"/>
  <c r="S40" i="11"/>
  <c r="AZ80" i="11"/>
  <c r="AZ81" i="11"/>
  <c r="AZ83" i="11"/>
  <c r="AN170" i="11"/>
  <c r="AN169" i="11"/>
  <c r="AN216" i="11"/>
  <c r="AN172" i="11"/>
  <c r="AN214" i="11"/>
  <c r="AN265" i="11" s="1"/>
  <c r="BR69" i="11"/>
  <c r="BR71" i="11"/>
  <c r="BQ82" i="11"/>
  <c r="BQ84" i="11"/>
  <c r="AZ121" i="11"/>
  <c r="AZ123" i="11"/>
  <c r="EI197" i="11"/>
  <c r="EI199" i="11"/>
  <c r="Q82" i="11"/>
  <c r="Q84" i="11"/>
  <c r="V56" i="11"/>
  <c r="V58" i="11"/>
  <c r="AZ173" i="11"/>
  <c r="AZ215" i="11"/>
  <c r="AZ171" i="11"/>
  <c r="AZ217" i="11"/>
  <c r="AZ213" i="11"/>
  <c r="CU210" i="11"/>
  <c r="CU212" i="11"/>
  <c r="AM210" i="11"/>
  <c r="AM212" i="11"/>
  <c r="AN267" i="11"/>
  <c r="CF212" i="11"/>
  <c r="CF210" i="11"/>
  <c r="I15" i="11"/>
  <c r="I14" i="11"/>
  <c r="I17" i="11"/>
  <c r="I157" i="11"/>
  <c r="I155" i="11"/>
  <c r="I265" i="11" s="1"/>
  <c r="DM158" i="11"/>
  <c r="DM268" i="11" s="1"/>
  <c r="BB68" i="11"/>
  <c r="BB70" i="11"/>
  <c r="BB67" i="11"/>
  <c r="EN186" i="11"/>
  <c r="EN184" i="11"/>
  <c r="BP184" i="11"/>
  <c r="BP186" i="11"/>
  <c r="DT170" i="11"/>
  <c r="DT169" i="11"/>
  <c r="DT172" i="11"/>
  <c r="DT216" i="11"/>
  <c r="DT214" i="11"/>
  <c r="CU173" i="11"/>
  <c r="CU215" i="11"/>
  <c r="CU171" i="11"/>
  <c r="CU213" i="11"/>
  <c r="CU217" i="11"/>
  <c r="DH154" i="11"/>
  <c r="EN29" i="11"/>
  <c r="EN31" i="11"/>
  <c r="L71" i="11"/>
  <c r="L69" i="11"/>
  <c r="CX155" i="11"/>
  <c r="CX265" i="11" s="1"/>
  <c r="CX56" i="11"/>
  <c r="CX58" i="11"/>
  <c r="X69" i="11"/>
  <c r="X71" i="11"/>
  <c r="AU210" i="11"/>
  <c r="AU212" i="11"/>
  <c r="BO69" i="11"/>
  <c r="BO71" i="11"/>
  <c r="DL208" i="11"/>
  <c r="DL211" i="11"/>
  <c r="DL209" i="11"/>
  <c r="BO197" i="11"/>
  <c r="BO199" i="11"/>
  <c r="BK69" i="11"/>
  <c r="BK71" i="11"/>
  <c r="DP56" i="11"/>
  <c r="DP58" i="11"/>
  <c r="BD56" i="11"/>
  <c r="BD58" i="11"/>
  <c r="EU69" i="11"/>
  <c r="EU71" i="11"/>
  <c r="P69" i="11"/>
  <c r="P71" i="11"/>
  <c r="BD157" i="11"/>
  <c r="DG69" i="11"/>
  <c r="DG71" i="11"/>
  <c r="EG184" i="11"/>
  <c r="EG186" i="11"/>
  <c r="DQ199" i="11"/>
  <c r="DQ197" i="11"/>
  <c r="DA212" i="11"/>
  <c r="DA210" i="11"/>
  <c r="AO212" i="11"/>
  <c r="AO210" i="11"/>
  <c r="CR195" i="11"/>
  <c r="CR215" i="11" s="1"/>
  <c r="CR198" i="11"/>
  <c r="CR196" i="11"/>
  <c r="AF183" i="11"/>
  <c r="AF182" i="11"/>
  <c r="AF185" i="11"/>
  <c r="DR69" i="11"/>
  <c r="DR71" i="11"/>
  <c r="EB56" i="11"/>
  <c r="EB58" i="11"/>
  <c r="EY197" i="11"/>
  <c r="EY199" i="11"/>
  <c r="BW173" i="11"/>
  <c r="BW215" i="11"/>
  <c r="BW171" i="11"/>
  <c r="BW213" i="11"/>
  <c r="BW217" i="11"/>
  <c r="O256" i="11"/>
  <c r="O258" i="11"/>
  <c r="AB170" i="11"/>
  <c r="AB169" i="11"/>
  <c r="AB172" i="11"/>
  <c r="AB216" i="11"/>
  <c r="AB214" i="11"/>
  <c r="DD58" i="11"/>
  <c r="DD56" i="11"/>
  <c r="R258" i="11"/>
  <c r="R256" i="11"/>
  <c r="DS56" i="11"/>
  <c r="DS58" i="11"/>
  <c r="DS154" i="11"/>
  <c r="DS156" i="11"/>
  <c r="DS266" i="11" s="1"/>
  <c r="DS158" i="11"/>
  <c r="DS268" i="11" s="1"/>
  <c r="AF70" i="11"/>
  <c r="AF68" i="11"/>
  <c r="AF67" i="11"/>
  <c r="BN56" i="11"/>
  <c r="BN58" i="11"/>
  <c r="D70" i="11"/>
  <c r="D67" i="11"/>
  <c r="D68" i="11"/>
  <c r="AY210" i="11"/>
  <c r="AY212" i="11"/>
  <c r="AA186" i="11"/>
  <c r="AA184" i="11"/>
  <c r="CF121" i="11"/>
  <c r="CF123" i="11"/>
  <c r="S28" i="11"/>
  <c r="S30" i="11"/>
  <c r="S27" i="11"/>
  <c r="DC197" i="11"/>
  <c r="DC199" i="11"/>
  <c r="AE210" i="11"/>
  <c r="AE212" i="11"/>
  <c r="EP68" i="11"/>
  <c r="EP70" i="11"/>
  <c r="EP67" i="11"/>
  <c r="EF183" i="11"/>
  <c r="EF182" i="11"/>
  <c r="EF217" i="11" s="1"/>
  <c r="EF185" i="11"/>
  <c r="EB183" i="11"/>
  <c r="EB182" i="11"/>
  <c r="EB185" i="11"/>
  <c r="BP212" i="11"/>
  <c r="BP210" i="11"/>
  <c r="CK156" i="11"/>
  <c r="N41" i="11"/>
  <c r="N40" i="11"/>
  <c r="N43" i="11"/>
  <c r="AP69" i="11"/>
  <c r="AP71" i="11"/>
  <c r="EV170" i="11"/>
  <c r="EV169" i="11"/>
  <c r="EV216" i="11"/>
  <c r="EV172" i="11"/>
  <c r="EV214" i="11"/>
  <c r="EU186" i="11"/>
  <c r="EU184" i="11"/>
  <c r="AN31" i="11"/>
  <c r="AN29" i="11"/>
  <c r="CY186" i="11"/>
  <c r="CY184" i="11"/>
  <c r="DX58" i="11"/>
  <c r="DX56" i="11"/>
  <c r="AT68" i="11"/>
  <c r="AT67" i="11"/>
  <c r="AT70" i="11"/>
  <c r="CE197" i="11"/>
  <c r="CE199" i="11"/>
  <c r="AG71" i="11"/>
  <c r="AG69" i="11"/>
  <c r="EZ70" i="11"/>
  <c r="EZ67" i="11"/>
  <c r="EZ68" i="11"/>
  <c r="EZ157" i="11"/>
  <c r="BK197" i="11"/>
  <c r="BK199" i="11"/>
  <c r="AC71" i="11"/>
  <c r="AC69" i="11"/>
  <c r="DQ69" i="11"/>
  <c r="DQ71" i="11"/>
  <c r="AN154" i="11"/>
  <c r="BV155" i="11"/>
  <c r="BV265" i="11" s="1"/>
  <c r="BV56" i="11"/>
  <c r="BV58" i="11"/>
  <c r="BV158" i="11"/>
  <c r="BV268" i="11" s="1"/>
  <c r="BV154" i="11"/>
  <c r="AZ70" i="11"/>
  <c r="AZ67" i="11"/>
  <c r="AZ68" i="11"/>
  <c r="AZ155" i="11"/>
  <c r="AZ265" i="11" s="1"/>
  <c r="AZ157" i="11"/>
  <c r="AZ267" i="11" s="1"/>
  <c r="EF31" i="11"/>
  <c r="EF29" i="11"/>
  <c r="ER208" i="11"/>
  <c r="ER213" i="11" s="1"/>
  <c r="ER211" i="11"/>
  <c r="ER209" i="11"/>
  <c r="EN173" i="11"/>
  <c r="EN171" i="11"/>
  <c r="EN215" i="11"/>
  <c r="EN213" i="11"/>
  <c r="EN217" i="11"/>
  <c r="DH184" i="11"/>
  <c r="DH186" i="11"/>
  <c r="BX212" i="11"/>
  <c r="BX210" i="11"/>
  <c r="EF84" i="11"/>
  <c r="EF82" i="11"/>
  <c r="EI210" i="11"/>
  <c r="EI212" i="11"/>
  <c r="CT69" i="11"/>
  <c r="CT71" i="11"/>
  <c r="BC186" i="11"/>
  <c r="BC184" i="11"/>
  <c r="BG69" i="11"/>
  <c r="BG71" i="11"/>
  <c r="AM83" i="11"/>
  <c r="AM81" i="11"/>
  <c r="AM80" i="11"/>
  <c r="AM154" i="11" s="1"/>
  <c r="R56" i="11"/>
  <c r="R58" i="11"/>
  <c r="EE173" i="11"/>
  <c r="EE171" i="11"/>
  <c r="EE215" i="11"/>
  <c r="EE217" i="11"/>
  <c r="EE213" i="11"/>
  <c r="X80" i="11"/>
  <c r="X158" i="11" s="1"/>
  <c r="X83" i="11"/>
  <c r="X81" i="11"/>
  <c r="DM156" i="11"/>
  <c r="DM266" i="11" s="1"/>
  <c r="DT70" i="11"/>
  <c r="DT67" i="11"/>
  <c r="DT68" i="11"/>
  <c r="O56" i="11"/>
  <c r="O58" i="11"/>
  <c r="BX31" i="11"/>
  <c r="BX29" i="11"/>
  <c r="ER216" i="11"/>
  <c r="DI199" i="11"/>
  <c r="DI197" i="11"/>
  <c r="BM184" i="11"/>
  <c r="BM186" i="11"/>
  <c r="CB199" i="11"/>
  <c r="CB197" i="11"/>
  <c r="AV173" i="11"/>
  <c r="AV171" i="11"/>
  <c r="AV215" i="11"/>
  <c r="AV266" i="11" s="1"/>
  <c r="AV213" i="11"/>
  <c r="AV217" i="11"/>
  <c r="AV268" i="11" s="1"/>
  <c r="CZ173" i="11"/>
  <c r="CZ171" i="11"/>
  <c r="CZ215" i="11"/>
  <c r="CZ213" i="11"/>
  <c r="CZ217" i="11"/>
  <c r="R82" i="11"/>
  <c r="R84" i="11"/>
  <c r="CF56" i="11"/>
  <c r="CF58" i="11"/>
  <c r="CT56" i="11"/>
  <c r="CT58" i="11"/>
  <c r="CT156" i="11"/>
  <c r="CT266" i="11" s="1"/>
  <c r="CT154" i="11"/>
  <c r="CT158" i="11"/>
  <c r="CT268" i="11" s="1"/>
  <c r="L80" i="11"/>
  <c r="L83" i="11"/>
  <c r="L81" i="11"/>
  <c r="CE186" i="11"/>
  <c r="CE184" i="11"/>
  <c r="AM157" i="11"/>
  <c r="AM267" i="11" s="1"/>
  <c r="AM56" i="11"/>
  <c r="AM58" i="11"/>
  <c r="CQ267" i="11"/>
  <c r="AE56" i="11"/>
  <c r="AE58" i="11"/>
  <c r="AE154" i="11"/>
  <c r="AE156" i="11"/>
  <c r="AE266" i="11" s="1"/>
  <c r="AE158" i="11"/>
  <c r="AE268" i="11" s="1"/>
  <c r="EQ186" i="11"/>
  <c r="EQ184" i="11"/>
  <c r="AA197" i="11"/>
  <c r="AA199" i="11"/>
  <c r="CI56" i="11"/>
  <c r="CI58" i="11"/>
  <c r="CI158" i="11"/>
  <c r="CI156" i="11"/>
  <c r="CI154" i="11"/>
  <c r="BH80" i="11"/>
  <c r="BH81" i="11"/>
  <c r="BH83" i="11"/>
  <c r="DC56" i="11"/>
  <c r="DC58" i="11"/>
  <c r="DC154" i="11"/>
  <c r="DC158" i="11"/>
  <c r="DC156" i="11"/>
  <c r="AU80" i="11"/>
  <c r="AU156" i="11" s="1"/>
  <c r="AU81" i="11"/>
  <c r="AU83" i="11"/>
  <c r="CF80" i="11"/>
  <c r="CF81" i="11"/>
  <c r="CF83" i="11"/>
  <c r="EF216" i="11"/>
  <c r="AN212" i="11"/>
  <c r="AN210" i="11"/>
  <c r="EB173" i="11"/>
  <c r="EB171" i="11"/>
  <c r="CV31" i="11"/>
  <c r="CV29" i="11"/>
  <c r="EI173" i="11"/>
  <c r="EI215" i="11"/>
  <c r="EI171" i="11"/>
  <c r="EI213" i="11"/>
  <c r="EI217" i="11"/>
  <c r="AI69" i="11"/>
  <c r="AI71" i="11"/>
  <c r="DT199" i="11"/>
  <c r="DT197" i="11"/>
  <c r="CU197" i="11"/>
  <c r="CU199" i="11"/>
  <c r="EY69" i="11"/>
  <c r="EY71" i="11"/>
  <c r="AH56" i="11"/>
  <c r="AH58" i="11"/>
  <c r="AH154" i="11"/>
  <c r="AH156" i="11"/>
  <c r="AH266" i="11" s="1"/>
  <c r="AH158" i="11"/>
  <c r="AH268" i="11" s="1"/>
  <c r="EE197" i="11"/>
  <c r="EE199" i="11"/>
  <c r="BS186" i="11"/>
  <c r="BS184" i="11"/>
  <c r="EB80" i="11"/>
  <c r="EB81" i="11"/>
  <c r="EB83" i="11"/>
  <c r="T29" i="11"/>
  <c r="T31" i="11"/>
  <c r="DU266" i="11"/>
  <c r="AU155" i="11"/>
  <c r="AU265" i="11" s="1"/>
  <c r="BZ82" i="11"/>
  <c r="BZ84" i="11"/>
  <c r="M82" i="11"/>
  <c r="M84" i="11"/>
  <c r="BT69" i="11"/>
  <c r="BT71" i="11"/>
  <c r="BO210" i="11"/>
  <c r="BO212" i="11"/>
  <c r="BY156" i="11"/>
  <c r="BY266" i="11" s="1"/>
  <c r="E155" i="11"/>
  <c r="BW84" i="11"/>
  <c r="BW82" i="11"/>
  <c r="CH71" i="11"/>
  <c r="CH69" i="11"/>
  <c r="DQ212" i="11"/>
  <c r="DQ210" i="11"/>
  <c r="DA184" i="11"/>
  <c r="DA186" i="11"/>
  <c r="AO171" i="11"/>
  <c r="AO173" i="11"/>
  <c r="AO213" i="11"/>
  <c r="AO217" i="11"/>
  <c r="AO215" i="11"/>
  <c r="AO266" i="11" s="1"/>
  <c r="DX199" i="11"/>
  <c r="DX197" i="11"/>
  <c r="CR173" i="11"/>
  <c r="CR171" i="11"/>
  <c r="DD71" i="11"/>
  <c r="DD69" i="11"/>
  <c r="DQ156" i="11"/>
  <c r="AO158" i="11"/>
  <c r="BJ155" i="11"/>
  <c r="BJ265" i="11" s="1"/>
  <c r="BJ56" i="11"/>
  <c r="BJ58" i="11"/>
  <c r="BW197" i="11"/>
  <c r="BW199" i="11"/>
  <c r="DP173" i="11"/>
  <c r="DP171" i="11"/>
  <c r="DP215" i="11"/>
  <c r="DP213" i="11"/>
  <c r="DP217" i="11"/>
  <c r="X183" i="11"/>
  <c r="X182" i="11"/>
  <c r="X185" i="11"/>
  <c r="EF69" i="11"/>
  <c r="EF71" i="11"/>
  <c r="EE56" i="11"/>
  <c r="EE58" i="11"/>
  <c r="W173" i="11"/>
  <c r="W171" i="11"/>
  <c r="W215" i="11"/>
  <c r="W217" i="11"/>
  <c r="W213" i="11"/>
  <c r="H56" i="11"/>
  <c r="H58" i="11"/>
  <c r="H27" i="11"/>
  <c r="H28" i="11"/>
  <c r="H30" i="11"/>
  <c r="BZ56" i="11"/>
  <c r="BZ58" i="11"/>
  <c r="BZ158" i="11"/>
  <c r="BZ268" i="11" s="1"/>
  <c r="BZ154" i="11"/>
  <c r="BZ156" i="11"/>
  <c r="BZ266" i="11" s="1"/>
  <c r="CC158" i="11"/>
  <c r="BK267" i="11"/>
  <c r="DS210" i="11"/>
  <c r="DS212" i="11"/>
  <c r="AY186" i="11"/>
  <c r="AY184" i="11"/>
  <c r="DA82" i="11"/>
  <c r="DA84" i="11"/>
  <c r="DO267" i="11"/>
  <c r="BC267" i="11"/>
  <c r="BC56" i="11"/>
  <c r="BC58" i="11"/>
  <c r="BC154" i="11"/>
  <c r="BC158" i="11"/>
  <c r="BC156" i="11"/>
  <c r="DC210" i="11"/>
  <c r="DC212" i="11"/>
  <c r="EI267" i="11"/>
  <c r="EI56" i="11"/>
  <c r="EI58" i="11"/>
  <c r="EI158" i="11"/>
  <c r="EI154" i="11"/>
  <c r="EI156" i="11"/>
  <c r="EI266" i="11" s="1"/>
  <c r="K56" i="11"/>
  <c r="K58" i="11"/>
  <c r="DG80" i="11"/>
  <c r="DG83" i="11"/>
  <c r="DG81" i="11"/>
  <c r="ER80" i="11"/>
  <c r="ER81" i="11"/>
  <c r="ER83" i="11"/>
  <c r="CV212" i="11"/>
  <c r="CV210" i="11"/>
  <c r="AR80" i="11"/>
  <c r="AR83" i="11"/>
  <c r="AR81" i="11"/>
  <c r="BI154" i="11"/>
  <c r="CB123" i="11"/>
  <c r="CB121" i="11"/>
  <c r="Z56" i="11"/>
  <c r="Z58" i="11"/>
  <c r="CA265" i="11"/>
  <c r="EH56" i="11"/>
  <c r="EH58" i="11"/>
  <c r="CF173" i="11"/>
  <c r="CF215" i="11"/>
  <c r="CF171" i="11"/>
  <c r="CF217" i="11"/>
  <c r="CF213" i="11"/>
  <c r="ES212" i="11"/>
  <c r="ES210" i="11"/>
  <c r="EF199" i="11"/>
  <c r="EF197" i="11"/>
  <c r="AJ184" i="11"/>
  <c r="AJ186" i="11"/>
  <c r="EJ199" i="11"/>
  <c r="EJ197" i="11"/>
  <c r="BX173" i="11"/>
  <c r="BX171" i="11"/>
  <c r="DT31" i="11"/>
  <c r="DT29" i="11"/>
  <c r="X123" i="11"/>
  <c r="X121" i="11"/>
  <c r="C56" i="11"/>
  <c r="C58" i="11"/>
  <c r="EE186" i="11"/>
  <c r="EE184" i="11"/>
  <c r="AJ80" i="11"/>
  <c r="AJ81" i="11"/>
  <c r="AJ83" i="11"/>
  <c r="AC156" i="11"/>
  <c r="AC266" i="11" s="1"/>
  <c r="CG158" i="11"/>
  <c r="CG268" i="11" s="1"/>
  <c r="P256" i="11"/>
  <c r="P258" i="11"/>
  <c r="AL68" i="11"/>
  <c r="AL67" i="11"/>
  <c r="AL70" i="11"/>
  <c r="ER184" i="11"/>
  <c r="ER186" i="11"/>
  <c r="T199" i="11"/>
  <c r="T197" i="11"/>
  <c r="AN69" i="11"/>
  <c r="AN71" i="11"/>
  <c r="CI186" i="11"/>
  <c r="CI184" i="11"/>
  <c r="DI154" i="11"/>
  <c r="DC173" i="11"/>
  <c r="DC215" i="11"/>
  <c r="DC171" i="11"/>
  <c r="DC213" i="11"/>
  <c r="DC217" i="11"/>
  <c r="BN83" i="11"/>
  <c r="BN80" i="11"/>
  <c r="BN81" i="11"/>
  <c r="CF31" i="11"/>
  <c r="CF29" i="11"/>
  <c r="ET68" i="11"/>
  <c r="ET70" i="11"/>
  <c r="ET67" i="11"/>
  <c r="DG155" i="11"/>
  <c r="DG265" i="11" s="1"/>
  <c r="CF199" i="11"/>
  <c r="CF197" i="11"/>
  <c r="DY212" i="11"/>
  <c r="DY210" i="11"/>
  <c r="BM212" i="11"/>
  <c r="BM210" i="11"/>
  <c r="CB186" i="11"/>
  <c r="CB184" i="11"/>
  <c r="ET157" i="11"/>
  <c r="ET267" i="11" s="1"/>
  <c r="BH170" i="11"/>
  <c r="BH169" i="11"/>
  <c r="BH172" i="11"/>
  <c r="BH216" i="11"/>
  <c r="BH267" i="11" s="1"/>
  <c r="BH214" i="11"/>
  <c r="EA210" i="11"/>
  <c r="EA212" i="11"/>
  <c r="BO186" i="11"/>
  <c r="BO184" i="11"/>
  <c r="ER157" i="11"/>
  <c r="ER267" i="11" s="1"/>
  <c r="AE69" i="11"/>
  <c r="AE71" i="11"/>
  <c r="CC71" i="11"/>
  <c r="CC69" i="11"/>
  <c r="EV56" i="11"/>
  <c r="EV58" i="11"/>
  <c r="CJ56" i="11"/>
  <c r="CJ58" i="11"/>
  <c r="EP83" i="11"/>
  <c r="EP81" i="11"/>
  <c r="EP80" i="11"/>
  <c r="EP154" i="11" s="1"/>
  <c r="DQ171" i="11"/>
  <c r="DQ173" i="11"/>
  <c r="DQ213" i="11"/>
  <c r="DQ217" i="11"/>
  <c r="DQ268" i="11" s="1"/>
  <c r="DQ215" i="11"/>
  <c r="BE171" i="11"/>
  <c r="BE173" i="11"/>
  <c r="BE213" i="11"/>
  <c r="BE217" i="11"/>
  <c r="BE215" i="11"/>
  <c r="AF195" i="11"/>
  <c r="AF198" i="11"/>
  <c r="AF196" i="11"/>
  <c r="AT155" i="11"/>
  <c r="AT265" i="11" s="1"/>
  <c r="AT56" i="11"/>
  <c r="AT58" i="11"/>
  <c r="AT156" i="11"/>
  <c r="AT266" i="11" s="1"/>
  <c r="AT154" i="11"/>
  <c r="AT158" i="11"/>
  <c r="AT268" i="11" s="1"/>
  <c r="EQ84" i="11"/>
  <c r="EQ82" i="11"/>
  <c r="E71" i="11"/>
  <c r="E69" i="11"/>
  <c r="DP184" i="11"/>
  <c r="DP186" i="11"/>
  <c r="CN170" i="11"/>
  <c r="CN169" i="11"/>
  <c r="CN172" i="11"/>
  <c r="CN216" i="11"/>
  <c r="CN214" i="11"/>
  <c r="R69" i="11"/>
  <c r="R71" i="11"/>
  <c r="L58" i="11"/>
  <c r="L56" i="11"/>
  <c r="L11" i="11"/>
  <c r="W186" i="11"/>
  <c r="W184" i="11"/>
  <c r="L245" i="11"/>
  <c r="L243" i="11"/>
  <c r="EY267" i="11"/>
  <c r="EY56" i="11"/>
  <c r="EY58" i="11"/>
  <c r="EY154" i="11"/>
  <c r="EY158" i="11"/>
  <c r="EY156" i="11"/>
  <c r="DY156" i="11"/>
  <c r="AD83" i="11"/>
  <c r="AD81" i="11"/>
  <c r="AD80" i="11"/>
  <c r="AY265" i="11"/>
  <c r="CQ186" i="11"/>
  <c r="CQ184" i="11"/>
  <c r="AQ186" i="11"/>
  <c r="AQ184" i="11"/>
  <c r="P56" i="11"/>
  <c r="P58" i="11"/>
  <c r="P27" i="11"/>
  <c r="P28" i="11"/>
  <c r="P30" i="11"/>
  <c r="EW156" i="11"/>
  <c r="BE154" i="11"/>
  <c r="AD56" i="11"/>
  <c r="AD58" i="11"/>
  <c r="D37" i="11"/>
  <c r="EF158" i="11"/>
  <c r="EF267" i="11"/>
  <c r="DL195" i="11"/>
  <c r="DL198" i="11"/>
  <c r="DL196" i="11"/>
  <c r="BH183" i="11"/>
  <c r="BH185" i="11"/>
  <c r="BH182" i="11"/>
  <c r="D245" i="11"/>
  <c r="D243" i="11"/>
  <c r="CE69" i="11"/>
  <c r="CE71" i="11"/>
  <c r="EK154" i="11"/>
  <c r="CW156" i="11"/>
  <c r="CW266" i="11" s="1"/>
  <c r="BH123" i="11"/>
  <c r="BH121" i="11"/>
  <c r="BO56" i="11"/>
  <c r="BO58" i="11"/>
  <c r="G37" i="11"/>
  <c r="BU171" i="11"/>
  <c r="BU173" i="11"/>
  <c r="BU213" i="11"/>
  <c r="BU217" i="11"/>
  <c r="BU268" i="11" s="1"/>
  <c r="BU215" i="11"/>
  <c r="BU266" i="11" s="1"/>
  <c r="BL195" i="11"/>
  <c r="BL198" i="11"/>
  <c r="BL196" i="11"/>
  <c r="DB82" i="11"/>
  <c r="DB84" i="11"/>
  <c r="CM197" i="11"/>
  <c r="CM199" i="11"/>
  <c r="DH123" i="11"/>
  <c r="DH121" i="11"/>
  <c r="CZ158" i="11"/>
  <c r="CZ267" i="11"/>
  <c r="AL155" i="11"/>
  <c r="AL265" i="11" s="1"/>
  <c r="DP212" i="11"/>
  <c r="DP210" i="11"/>
  <c r="DX173" i="11"/>
  <c r="DX171" i="11"/>
  <c r="CJ155" i="11"/>
  <c r="K259" i="11"/>
  <c r="K263" i="11"/>
  <c r="K230" i="11"/>
  <c r="K232" i="11"/>
  <c r="K261" i="11"/>
  <c r="O259" i="11"/>
  <c r="O263" i="11"/>
  <c r="O230" i="11"/>
  <c r="O261" i="11"/>
  <c r="O232" i="11"/>
  <c r="D232" i="11"/>
  <c r="D259" i="11"/>
  <c r="D261" i="11"/>
  <c r="D263" i="11"/>
  <c r="D230" i="11"/>
  <c r="S259" i="11"/>
  <c r="S263" i="11"/>
  <c r="S230" i="11"/>
  <c r="S261" i="11"/>
  <c r="S232" i="11"/>
  <c r="DL184" i="11"/>
  <c r="DL186" i="11"/>
  <c r="C230" i="11"/>
  <c r="C232" i="11"/>
  <c r="Y82" i="11"/>
  <c r="Y84" i="11"/>
  <c r="BS69" i="11"/>
  <c r="BS71" i="11"/>
  <c r="CJ170" i="11"/>
  <c r="CJ169" i="11"/>
  <c r="CJ216" i="11"/>
  <c r="CJ172" i="11"/>
  <c r="CJ214" i="11"/>
  <c r="AU69" i="11"/>
  <c r="AU71" i="11"/>
  <c r="DX208" i="11"/>
  <c r="DX211" i="11"/>
  <c r="DX209" i="11"/>
  <c r="EU84" i="11"/>
  <c r="EU82" i="11"/>
  <c r="DG173" i="11"/>
  <c r="DG171" i="11"/>
  <c r="DG215" i="11"/>
  <c r="DG217" i="11"/>
  <c r="DG213" i="11"/>
  <c r="W210" i="11"/>
  <c r="W212" i="11"/>
  <c r="T121" i="11"/>
  <c r="T123" i="11"/>
  <c r="EQ265" i="11"/>
  <c r="CE56" i="11"/>
  <c r="CE58" i="11"/>
  <c r="CE158" i="11"/>
  <c r="CE154" i="11"/>
  <c r="CE156" i="11"/>
  <c r="BF80" i="11"/>
  <c r="BF154" i="11" s="1"/>
  <c r="BF81" i="11"/>
  <c r="BF83" i="11"/>
  <c r="EM80" i="11"/>
  <c r="EM156" i="11" s="1"/>
  <c r="EM83" i="11"/>
  <c r="EM81" i="11"/>
  <c r="AJ195" i="11"/>
  <c r="AJ215" i="11" s="1"/>
  <c r="AJ198" i="11"/>
  <c r="AJ196" i="11"/>
  <c r="AR184" i="11"/>
  <c r="AR186" i="11"/>
  <c r="N56" i="11"/>
  <c r="N58" i="11"/>
  <c r="BD183" i="11"/>
  <c r="BD182" i="11"/>
  <c r="BD185" i="11"/>
  <c r="H69" i="11"/>
  <c r="H71" i="11"/>
  <c r="DZ56" i="11"/>
  <c r="DZ58" i="11"/>
  <c r="DZ158" i="11"/>
  <c r="DZ268" i="11" s="1"/>
  <c r="DZ154" i="11"/>
  <c r="DZ156" i="11"/>
  <c r="DZ266" i="11" s="1"/>
  <c r="CB208" i="11"/>
  <c r="CB213" i="11" s="1"/>
  <c r="CB211" i="11"/>
  <c r="CB209" i="11"/>
  <c r="EJ184" i="11"/>
  <c r="EJ186" i="11"/>
  <c r="DT183" i="11"/>
  <c r="DT185" i="11"/>
  <c r="DT182" i="11"/>
  <c r="AX82" i="11"/>
  <c r="AX84" i="11"/>
  <c r="Y156" i="11"/>
  <c r="Y266" i="11" s="1"/>
  <c r="BG173" i="11"/>
  <c r="BG215" i="11"/>
  <c r="BG171" i="11"/>
  <c r="BG213" i="11"/>
  <c r="BG217" i="11"/>
  <c r="S84" i="11"/>
  <c r="S82" i="11"/>
  <c r="EV69" i="11"/>
  <c r="EV71" i="11"/>
  <c r="T56" i="11"/>
  <c r="T58" i="11"/>
  <c r="EZ183" i="11"/>
  <c r="EZ185" i="11"/>
  <c r="EZ182" i="11"/>
  <c r="EJ31" i="11"/>
  <c r="EJ29" i="11"/>
  <c r="AW71" i="11"/>
  <c r="AW69" i="11"/>
  <c r="AV123" i="11"/>
  <c r="AV121" i="11"/>
  <c r="BQ158" i="11"/>
  <c r="BQ268" i="11" s="1"/>
  <c r="CB69" i="11"/>
  <c r="CB71" i="11"/>
  <c r="EW171" i="11"/>
  <c r="EW173" i="11"/>
  <c r="EW213" i="11"/>
  <c r="EW217" i="11"/>
  <c r="EW215" i="11"/>
  <c r="BU184" i="11"/>
  <c r="BU186" i="11"/>
  <c r="BE199" i="11"/>
  <c r="BE197" i="11"/>
  <c r="BL170" i="11"/>
  <c r="BL169" i="11"/>
  <c r="BL216" i="11"/>
  <c r="BL214" i="11"/>
  <c r="BL172" i="11"/>
  <c r="CZ84" i="11"/>
  <c r="CZ82" i="11"/>
  <c r="CM210" i="11"/>
  <c r="CM212" i="11"/>
  <c r="EI69" i="11"/>
  <c r="EI71" i="11"/>
  <c r="AB31" i="11"/>
  <c r="AB29" i="11"/>
  <c r="CN195" i="11"/>
  <c r="CN198" i="11"/>
  <c r="CN196" i="11"/>
  <c r="BR157" i="11"/>
  <c r="BR267" i="11" s="1"/>
  <c r="BR56" i="11"/>
  <c r="BR58" i="11"/>
  <c r="BR154" i="11"/>
  <c r="BR158" i="11"/>
  <c r="BR268" i="11" s="1"/>
  <c r="BR156" i="11"/>
  <c r="BR266" i="11" s="1"/>
  <c r="BG267" i="11"/>
  <c r="BG56" i="11"/>
  <c r="BG58" i="11"/>
  <c r="BG158" i="11"/>
  <c r="BG154" i="11"/>
  <c r="BG156" i="11"/>
  <c r="AG267" i="11"/>
  <c r="EQ173" i="11"/>
  <c r="EQ215" i="11"/>
  <c r="EQ213" i="11"/>
  <c r="EQ171" i="11"/>
  <c r="EQ217" i="11"/>
  <c r="EN123" i="11"/>
  <c r="EN121" i="11"/>
  <c r="S14" i="11"/>
  <c r="S17" i="11"/>
  <c r="S15" i="11"/>
  <c r="S155" i="11"/>
  <c r="S265" i="11" s="1"/>
  <c r="S157" i="11"/>
  <c r="S267" i="11" s="1"/>
  <c r="DP80" i="11"/>
  <c r="DP158" i="11" s="1"/>
  <c r="DP268" i="11" s="1"/>
  <c r="DP81" i="11"/>
  <c r="DP83" i="11"/>
  <c r="EZ80" i="11"/>
  <c r="EZ156" i="11" s="1"/>
  <c r="EZ81" i="11"/>
  <c r="EZ83" i="11"/>
  <c r="CQ210" i="11"/>
  <c r="CQ212" i="11"/>
  <c r="CA173" i="11"/>
  <c r="CA171" i="11"/>
  <c r="CA215" i="11"/>
  <c r="CA217" i="11"/>
  <c r="CA213" i="11"/>
  <c r="CP68" i="11"/>
  <c r="CP67" i="11"/>
  <c r="CP158" i="11" s="1"/>
  <c r="CP268" i="11" s="1"/>
  <c r="CP70" i="11"/>
  <c r="O80" i="11"/>
  <c r="O81" i="11"/>
  <c r="O83" i="11"/>
  <c r="F83" i="11"/>
  <c r="F80" i="11"/>
  <c r="F81" i="11"/>
  <c r="G256" i="11"/>
  <c r="G258" i="11"/>
  <c r="CV195" i="11"/>
  <c r="CV213" i="11" s="1"/>
  <c r="CV198" i="11"/>
  <c r="CV196" i="11"/>
  <c r="DD170" i="11"/>
  <c r="DD169" i="11"/>
  <c r="DD172" i="11"/>
  <c r="DD216" i="11"/>
  <c r="DD214" i="11"/>
  <c r="BX71" i="11"/>
  <c r="BX69" i="11"/>
  <c r="CK158" i="11"/>
  <c r="CK267" i="11"/>
  <c r="BL155" i="11"/>
  <c r="BC84" i="11"/>
  <c r="BC82" i="11"/>
  <c r="EH69" i="11"/>
  <c r="EH71" i="11"/>
  <c r="DT208" i="11"/>
  <c r="DT211" i="11"/>
  <c r="DT209" i="11"/>
  <c r="CY265" i="11"/>
  <c r="CY56" i="11"/>
  <c r="CY58" i="11"/>
  <c r="BC173" i="11"/>
  <c r="BC171" i="11"/>
  <c r="BC215" i="11"/>
  <c r="BC217" i="11"/>
  <c r="BC213" i="11"/>
  <c r="DW69" i="11"/>
  <c r="DW71" i="11"/>
  <c r="H256" i="11"/>
  <c r="H258" i="11"/>
  <c r="BX80" i="11"/>
  <c r="BX83" i="11"/>
  <c r="BX81" i="11"/>
  <c r="BX157" i="11"/>
  <c r="BX155" i="11"/>
  <c r="BX265" i="11" s="1"/>
  <c r="EE210" i="11"/>
  <c r="EE212" i="11"/>
  <c r="DK186" i="11"/>
  <c r="DK184" i="11"/>
  <c r="AZ156" i="11"/>
  <c r="AZ266" i="11" s="1"/>
  <c r="AJ121" i="11"/>
  <c r="AJ123" i="11"/>
  <c r="CS71" i="11"/>
  <c r="CS69" i="11"/>
  <c r="DJ82" i="11"/>
  <c r="DJ84" i="11"/>
  <c r="FA69" i="11"/>
  <c r="FA71" i="11"/>
  <c r="DV155" i="11"/>
  <c r="DV265" i="11" s="1"/>
  <c r="DV56" i="11"/>
  <c r="DV58" i="11"/>
  <c r="DV158" i="11"/>
  <c r="DV268" i="11" s="1"/>
  <c r="DV154" i="11"/>
  <c r="DV156" i="11"/>
  <c r="DV266" i="11" s="1"/>
  <c r="BV157" i="11"/>
  <c r="BV267" i="11" s="1"/>
  <c r="BO83" i="11"/>
  <c r="BO80" i="11"/>
  <c r="BO81" i="11"/>
  <c r="T173" i="11"/>
  <c r="T215" i="11"/>
  <c r="T171" i="11"/>
  <c r="T217" i="11"/>
  <c r="T213" i="11"/>
  <c r="DY171" i="11"/>
  <c r="DY173" i="11"/>
  <c r="DY213" i="11"/>
  <c r="DY217" i="11"/>
  <c r="DY215" i="11"/>
  <c r="DI184" i="11"/>
  <c r="DI186" i="11"/>
  <c r="BM171" i="11"/>
  <c r="BM173" i="11"/>
  <c r="BM213" i="11"/>
  <c r="BM217" i="11"/>
  <c r="BM215" i="11"/>
  <c r="AW184" i="11"/>
  <c r="AW186" i="11"/>
  <c r="DP69" i="11"/>
  <c r="DP71" i="11"/>
  <c r="EJ58" i="11"/>
  <c r="EJ56" i="11"/>
  <c r="EU197" i="11"/>
  <c r="EU199" i="11"/>
  <c r="CU186" i="11"/>
  <c r="CU184" i="11"/>
  <c r="H245" i="11"/>
  <c r="H243" i="11"/>
  <c r="AX56" i="11"/>
  <c r="AX58" i="11"/>
  <c r="AX154" i="11"/>
  <c r="AX156" i="11"/>
  <c r="AX266" i="11" s="1"/>
  <c r="AX158" i="11"/>
  <c r="AX268" i="11" s="1"/>
  <c r="R41" i="11"/>
  <c r="R40" i="11"/>
  <c r="R43" i="11"/>
  <c r="AD68" i="11"/>
  <c r="AD67" i="11"/>
  <c r="AD70" i="11"/>
  <c r="DM154" i="11"/>
  <c r="P232" i="11"/>
  <c r="P230" i="11"/>
  <c r="P259" i="11"/>
  <c r="P263" i="11"/>
  <c r="P261" i="11"/>
  <c r="EM155" i="11"/>
  <c r="EM265" i="11" s="1"/>
  <c r="EM56" i="11"/>
  <c r="EM58" i="11"/>
  <c r="EM158" i="11"/>
  <c r="T70" i="11"/>
  <c r="T67" i="11"/>
  <c r="T68" i="11"/>
  <c r="EO171" i="11"/>
  <c r="EO173" i="11"/>
  <c r="EO213" i="11"/>
  <c r="EO217" i="11"/>
  <c r="EO268" i="11" s="1"/>
  <c r="EO215" i="11"/>
  <c r="EO266" i="11" s="1"/>
  <c r="BT184" i="11"/>
  <c r="BT186" i="11"/>
  <c r="EB208" i="11"/>
  <c r="EB211" i="11"/>
  <c r="EB209" i="11"/>
  <c r="CL69" i="11"/>
  <c r="CL71" i="11"/>
  <c r="BP56" i="11"/>
  <c r="BP58" i="11"/>
  <c r="DJ69" i="11"/>
  <c r="DJ71" i="11"/>
  <c r="BB155" i="11"/>
  <c r="BB265" i="11" s="1"/>
  <c r="BB56" i="11"/>
  <c r="BB58" i="11"/>
  <c r="EV208" i="11"/>
  <c r="EV211" i="11"/>
  <c r="EV209" i="11"/>
  <c r="EU210" i="11"/>
  <c r="EU212" i="11"/>
  <c r="BC197" i="11"/>
  <c r="BC199" i="11"/>
  <c r="BD123" i="11"/>
  <c r="BD121" i="11"/>
  <c r="EE83" i="11"/>
  <c r="EE80" i="11"/>
  <c r="EE81" i="11"/>
  <c r="BS173" i="11"/>
  <c r="BS171" i="11"/>
  <c r="BS215" i="11"/>
  <c r="BS217" i="11"/>
  <c r="BS213" i="11"/>
  <c r="N68" i="11"/>
  <c r="N67" i="11"/>
  <c r="N70" i="11"/>
  <c r="FA158" i="11"/>
  <c r="FA268" i="11" s="1"/>
  <c r="BM71" i="11"/>
  <c r="BM69" i="11"/>
  <c r="DW210" i="11"/>
  <c r="DW212" i="11"/>
  <c r="CO71" i="11"/>
  <c r="CO69" i="11"/>
  <c r="CN123" i="11"/>
  <c r="CN121" i="11"/>
  <c r="EA83" i="11"/>
  <c r="EA80" i="11"/>
  <c r="EA81" i="11"/>
  <c r="DI212" i="11"/>
  <c r="DI210" i="11"/>
  <c r="AV184" i="11"/>
  <c r="AV186" i="11"/>
  <c r="CJ123" i="11"/>
  <c r="CJ121" i="11"/>
  <c r="AM155" i="11"/>
  <c r="AM265" i="11" s="1"/>
  <c r="R243" i="11"/>
  <c r="R245" i="11"/>
  <c r="AW154" i="11"/>
  <c r="CB156" i="11"/>
  <c r="N83" i="11"/>
  <c r="N80" i="11"/>
  <c r="N81" i="11"/>
  <c r="I82" i="11"/>
  <c r="I84" i="11"/>
  <c r="BL123" i="11"/>
  <c r="BL121" i="11"/>
  <c r="EM173" i="11"/>
  <c r="EM171" i="11"/>
  <c r="EM215" i="11"/>
  <c r="EM217" i="11"/>
  <c r="EM213" i="11"/>
  <c r="AQ267" i="11"/>
  <c r="AQ56" i="11"/>
  <c r="AQ58" i="11"/>
  <c r="AQ154" i="11"/>
  <c r="AQ158" i="11"/>
  <c r="AQ156" i="11"/>
  <c r="BM82" i="11"/>
  <c r="BM84" i="11"/>
  <c r="EF173" i="11"/>
  <c r="EF171" i="11"/>
  <c r="EF215" i="11"/>
  <c r="EF266" i="11" s="1"/>
  <c r="EF213" i="11"/>
  <c r="BT212" i="11"/>
  <c r="BT210" i="11"/>
  <c r="EB214" i="11"/>
  <c r="BX184" i="11"/>
  <c r="BX186" i="11"/>
  <c r="CY69" i="11"/>
  <c r="CY71" i="11"/>
  <c r="DS84" i="11"/>
  <c r="DS82" i="11"/>
  <c r="EG266" i="11"/>
  <c r="DC69" i="11"/>
  <c r="DC71" i="11"/>
  <c r="EN84" i="11"/>
  <c r="EN82" i="11"/>
  <c r="EV31" i="11"/>
  <c r="EV29" i="11"/>
  <c r="EV199" i="11"/>
  <c r="EV197" i="11"/>
  <c r="BD173" i="11"/>
  <c r="BD171" i="11"/>
  <c r="AZ212" i="11"/>
  <c r="AZ210" i="11"/>
  <c r="AH69" i="11"/>
  <c r="AH71" i="11"/>
  <c r="BC210" i="11"/>
  <c r="BC212" i="11"/>
  <c r="AI186" i="11"/>
  <c r="AI184" i="11"/>
  <c r="DB157" i="11"/>
  <c r="DB267" i="11" s="1"/>
  <c r="DB56" i="11"/>
  <c r="DB58" i="11"/>
  <c r="DB154" i="11"/>
  <c r="CY83" i="11"/>
  <c r="CY80" i="11"/>
  <c r="CY81" i="11"/>
  <c r="CY173" i="11"/>
  <c r="CY171" i="11"/>
  <c r="CY215" i="11"/>
  <c r="CY217" i="11"/>
  <c r="CY213" i="11"/>
  <c r="U82" i="11"/>
  <c r="U84" i="11"/>
  <c r="CE173" i="11"/>
  <c r="CE215" i="11"/>
  <c r="CE171" i="11"/>
  <c r="CE213" i="11"/>
  <c r="CE217" i="11"/>
  <c r="DU268" i="11"/>
  <c r="BL31" i="11"/>
  <c r="BL29" i="11"/>
  <c r="J56" i="11"/>
  <c r="J58" i="11"/>
  <c r="DW173" i="11"/>
  <c r="DW171" i="11"/>
  <c r="DW215" i="11"/>
  <c r="DW217" i="11"/>
  <c r="DW213" i="11"/>
  <c r="K245" i="11"/>
  <c r="K243" i="11"/>
  <c r="V68" i="11"/>
  <c r="V70" i="11"/>
  <c r="V67" i="11"/>
  <c r="DH173" i="11"/>
  <c r="DH171" i="11"/>
  <c r="DH215" i="11"/>
  <c r="DH213" i="11"/>
  <c r="DH217" i="11"/>
  <c r="DH268" i="11" s="1"/>
  <c r="AV199" i="11"/>
  <c r="AV197" i="11"/>
  <c r="BG197" i="11"/>
  <c r="BG199" i="11"/>
  <c r="AU173" i="11"/>
  <c r="AU171" i="11"/>
  <c r="AU215" i="11"/>
  <c r="AU217" i="11"/>
  <c r="AU213" i="11"/>
  <c r="DL173" i="11"/>
  <c r="DL215" i="11"/>
  <c r="DL171" i="11"/>
  <c r="DL217" i="11"/>
  <c r="DL213" i="11"/>
  <c r="EZ208" i="11"/>
  <c r="EZ211" i="11"/>
  <c r="EZ209" i="11"/>
  <c r="N230" i="11"/>
  <c r="N259" i="11"/>
  <c r="N261" i="11"/>
  <c r="N263" i="11"/>
  <c r="N232" i="11"/>
  <c r="D121" i="11"/>
  <c r="D123" i="11"/>
  <c r="AY69" i="11"/>
  <c r="AY71" i="11"/>
  <c r="AK268" i="11"/>
  <c r="EI84" i="11"/>
  <c r="EI82" i="11"/>
  <c r="EX82" i="11"/>
  <c r="EX84" i="11"/>
  <c r="DT155" i="11"/>
  <c r="DT265" i="11" s="1"/>
  <c r="AR31" i="11"/>
  <c r="AR29" i="11"/>
  <c r="EW184" i="11"/>
  <c r="EW186" i="11"/>
  <c r="EG199" i="11"/>
  <c r="EG197" i="11"/>
  <c r="DQ154" i="11"/>
  <c r="AO267" i="11"/>
  <c r="AW82" i="11"/>
  <c r="AW84" i="11"/>
  <c r="P84" i="11"/>
  <c r="P82" i="11"/>
  <c r="EA69" i="11"/>
  <c r="EA71" i="11"/>
  <c r="EE157" i="11"/>
  <c r="EE267" i="11" s="1"/>
  <c r="H14" i="11"/>
  <c r="H17" i="11"/>
  <c r="H15" i="11"/>
  <c r="H155" i="11"/>
  <c r="H265" i="11" s="1"/>
  <c r="H157" i="11"/>
  <c r="AN123" i="11"/>
  <c r="AN121" i="11"/>
  <c r="R230" i="11"/>
  <c r="R232" i="11"/>
  <c r="R263" i="11"/>
  <c r="R259" i="11"/>
  <c r="R261" i="11"/>
  <c r="CL82" i="11"/>
  <c r="CL84" i="11"/>
  <c r="CV70" i="11"/>
  <c r="CV67" i="11"/>
  <c r="CV68" i="11"/>
  <c r="AA173" i="11"/>
  <c r="AA215" i="11"/>
  <c r="AA171" i="11"/>
  <c r="AA213" i="11"/>
  <c r="AA217" i="11"/>
  <c r="BC265" i="11"/>
  <c r="DJ56" i="11"/>
  <c r="DJ58" i="11"/>
  <c r="DJ156" i="11"/>
  <c r="DJ266" i="11" s="1"/>
  <c r="DJ158" i="11"/>
  <c r="DJ268" i="11" s="1"/>
  <c r="DJ154" i="11"/>
  <c r="DT80" i="11"/>
  <c r="DT156" i="11" s="1"/>
  <c r="DT81" i="11"/>
  <c r="DT83" i="11"/>
  <c r="CA186" i="11"/>
  <c r="CA184" i="11"/>
  <c r="EI265" i="11"/>
  <c r="BW267" i="11"/>
  <c r="BW56" i="11"/>
  <c r="BW58" i="11"/>
  <c r="BW156" i="11"/>
  <c r="BW266" i="11" s="1"/>
  <c r="BW158" i="11"/>
  <c r="BW268" i="11" s="1"/>
  <c r="BW154" i="11"/>
  <c r="CS82" i="11"/>
  <c r="CS84" i="11"/>
  <c r="L123" i="11"/>
  <c r="L121" i="11"/>
  <c r="DN56" i="11"/>
  <c r="DN58" i="11"/>
  <c r="DN154" i="11"/>
  <c r="DN156" i="11"/>
  <c r="DN266" i="11" s="1"/>
  <c r="DN158" i="11"/>
  <c r="DN268" i="11" s="1"/>
  <c r="EB195" i="11"/>
  <c r="EB198" i="11"/>
  <c r="EB196" i="11"/>
  <c r="AJ216" i="11"/>
  <c r="DK173" i="11"/>
  <c r="DK215" i="11"/>
  <c r="DK213" i="11"/>
  <c r="DK171" i="11"/>
  <c r="DK217" i="11"/>
  <c r="BP80" i="11"/>
  <c r="BP81" i="11"/>
  <c r="BP83" i="11"/>
  <c r="CE210" i="11"/>
  <c r="CE212" i="11"/>
  <c r="ER121" i="11"/>
  <c r="ER123" i="11"/>
  <c r="BK210" i="11"/>
  <c r="BK212" i="11"/>
  <c r="CV173" i="11"/>
  <c r="CV171" i="11"/>
  <c r="CV217" i="11"/>
  <c r="EN156" i="11"/>
  <c r="EN266" i="11" s="1"/>
  <c r="BK84" i="11"/>
  <c r="BK82" i="11"/>
  <c r="DO173" i="11"/>
  <c r="DO171" i="11"/>
  <c r="DO215" i="11"/>
  <c r="DO217" i="11"/>
  <c r="DO213" i="11"/>
  <c r="AI210" i="11"/>
  <c r="AI212" i="11"/>
  <c r="AC158" i="11"/>
  <c r="AC268" i="11" s="1"/>
  <c r="CG154" i="11"/>
  <c r="Y71" i="11"/>
  <c r="Y69" i="11"/>
  <c r="CS171" i="11"/>
  <c r="CS173" i="11"/>
  <c r="CS213" i="11"/>
  <c r="CS217" i="11"/>
  <c r="CS268" i="11" s="1"/>
  <c r="CS215" i="11"/>
  <c r="CS266" i="11" s="1"/>
  <c r="CB216" i="11"/>
  <c r="CB267" i="11" s="1"/>
  <c r="DI156" i="11"/>
  <c r="AY197" i="11"/>
  <c r="AY199" i="11"/>
  <c r="BP31" i="11"/>
  <c r="BP29" i="11"/>
  <c r="EU267" i="11"/>
  <c r="EU56" i="11"/>
  <c r="EU58" i="11"/>
  <c r="EU156" i="11"/>
  <c r="EU154" i="11"/>
  <c r="EU158" i="11"/>
  <c r="EU268" i="11" s="1"/>
  <c r="J80" i="11"/>
  <c r="J81" i="11"/>
  <c r="J83" i="11"/>
  <c r="DY82" i="11"/>
  <c r="DY84" i="11"/>
  <c r="AP155" i="11"/>
  <c r="AP265" i="11" s="1"/>
  <c r="AP58" i="11"/>
  <c r="AP56" i="11"/>
  <c r="AP158" i="11"/>
  <c r="AP268" i="11" s="1"/>
  <c r="CF70" i="11"/>
  <c r="CF67" i="11"/>
  <c r="CF68" i="11"/>
  <c r="CU83" i="11"/>
  <c r="CU80" i="11"/>
  <c r="CU154" i="11" s="1"/>
  <c r="CU81" i="11"/>
  <c r="ER199" i="11"/>
  <c r="ER197" i="11"/>
  <c r="EO199" i="11"/>
  <c r="EO197" i="11"/>
  <c r="CC199" i="11"/>
  <c r="CC197" i="11"/>
  <c r="EN199" i="11"/>
  <c r="EN197" i="11"/>
  <c r="EJ71" i="11"/>
  <c r="EJ69" i="11"/>
  <c r="DA154" i="11"/>
  <c r="BG210" i="11"/>
  <c r="BG212" i="11"/>
  <c r="DO84" i="11"/>
  <c r="DO82" i="11"/>
  <c r="J69" i="11"/>
  <c r="J71" i="11"/>
  <c r="AB58" i="11"/>
  <c r="AB56" i="11"/>
  <c r="CJ208" i="11"/>
  <c r="CJ211" i="11"/>
  <c r="CJ209" i="11"/>
  <c r="DL155" i="11"/>
  <c r="EO71" i="11"/>
  <c r="EO69" i="11"/>
  <c r="EC154" i="11"/>
  <c r="J243" i="11"/>
  <c r="J245" i="11"/>
  <c r="DT158" i="11"/>
  <c r="O69" i="11"/>
  <c r="O71" i="11"/>
  <c r="BD31" i="11"/>
  <c r="BD29" i="11"/>
  <c r="BG84" i="11"/>
  <c r="BG82" i="11"/>
  <c r="AT157" i="11"/>
  <c r="AT267" i="11" s="1"/>
  <c r="CD69" i="11"/>
  <c r="CD71" i="11"/>
  <c r="BW210" i="11"/>
  <c r="BW212" i="11"/>
  <c r="DZ69" i="11"/>
  <c r="DZ71" i="11"/>
  <c r="CI173" i="11"/>
  <c r="CI171" i="11"/>
  <c r="CI215" i="11"/>
  <c r="CI217" i="11"/>
  <c r="CI213" i="11"/>
  <c r="CM267" i="11"/>
  <c r="CM56" i="11"/>
  <c r="CM58" i="11"/>
  <c r="CM158" i="11"/>
  <c r="CM268" i="11" s="1"/>
  <c r="CM154" i="11"/>
  <c r="CM156" i="11"/>
  <c r="CM266" i="11" s="1"/>
  <c r="BM158" i="11"/>
  <c r="BM268" i="11" s="1"/>
  <c r="Q29" i="11"/>
  <c r="Q31" i="11"/>
  <c r="AA210" i="11"/>
  <c r="AA212" i="11"/>
  <c r="DX29" i="11"/>
  <c r="DX31" i="11"/>
  <c r="ED83" i="11"/>
  <c r="ED80" i="11"/>
  <c r="ED81" i="11"/>
  <c r="Z80" i="11"/>
  <c r="Z158" i="11" s="1"/>
  <c r="Z268" i="11" s="1"/>
  <c r="Z81" i="11"/>
  <c r="Z83" i="11"/>
  <c r="EM210" i="11"/>
  <c r="EM212" i="11"/>
  <c r="DC186" i="11"/>
  <c r="DC184" i="11"/>
  <c r="AE197" i="11"/>
  <c r="AE199" i="11"/>
  <c r="CB56" i="11"/>
  <c r="CB58" i="11"/>
  <c r="P14" i="11"/>
  <c r="P17" i="11"/>
  <c r="P15" i="11"/>
  <c r="P157" i="11"/>
  <c r="P155" i="11"/>
  <c r="CA80" i="11"/>
  <c r="CA158" i="11" s="1"/>
  <c r="CA81" i="11"/>
  <c r="CA83" i="11"/>
  <c r="AL83" i="11"/>
  <c r="AL80" i="11"/>
  <c r="AL81" i="11"/>
  <c r="BE156" i="11"/>
  <c r="BE266" i="11" s="1"/>
  <c r="BE267" i="11"/>
  <c r="AD155" i="11"/>
  <c r="AD265" i="11" s="1"/>
  <c r="D24" i="11"/>
  <c r="BG186" i="11"/>
  <c r="BG184" i="11"/>
  <c r="EF154" i="11"/>
  <c r="CJ195" i="11"/>
  <c r="CJ198" i="11"/>
  <c r="CJ196" i="11"/>
  <c r="DX84" i="11"/>
  <c r="DX82" i="11"/>
  <c r="N258" i="11"/>
  <c r="N256" i="11"/>
  <c r="EQ69" i="11"/>
  <c r="EQ71" i="11"/>
  <c r="M27" i="11"/>
  <c r="M158" i="11" s="1"/>
  <c r="M28" i="11"/>
  <c r="M30" i="11"/>
  <c r="DU69" i="11"/>
  <c r="DU71" i="11"/>
  <c r="I71" i="11"/>
  <c r="I69" i="11"/>
  <c r="CJ157" i="11"/>
  <c r="F258" i="11"/>
  <c r="F256" i="11"/>
  <c r="DP123" i="11"/>
  <c r="DP121" i="11"/>
  <c r="BO155" i="11"/>
  <c r="BO265" i="11" s="1"/>
  <c r="EW212" i="11"/>
  <c r="EW210" i="11"/>
  <c r="AH82" i="11"/>
  <c r="AH84" i="11"/>
  <c r="DQ267" i="11"/>
  <c r="X208" i="11"/>
  <c r="X211" i="11"/>
  <c r="X209" i="11"/>
  <c r="CJ184" i="11"/>
  <c r="CJ186" i="11"/>
  <c r="EZ216" i="11"/>
  <c r="X199" i="11"/>
  <c r="X197" i="11"/>
  <c r="M16" i="11"/>
  <c r="AF214" i="11"/>
  <c r="F15" i="11"/>
  <c r="W69" i="11"/>
  <c r="W71" i="11"/>
  <c r="EE69" i="11"/>
  <c r="EE71" i="11"/>
  <c r="Z69" i="11"/>
  <c r="Z71" i="11"/>
  <c r="BH58" i="11"/>
  <c r="BH56" i="11"/>
  <c r="EK69" i="11"/>
  <c r="EK71" i="11"/>
  <c r="EP56" i="11"/>
  <c r="EP58" i="11"/>
  <c r="EP158" i="11"/>
  <c r="EP268" i="11" s="1"/>
  <c r="DP199" i="11"/>
  <c r="DP197" i="11"/>
  <c r="CI197" i="11"/>
  <c r="CI199" i="11"/>
  <c r="EZ31" i="11"/>
  <c r="EZ29" i="11"/>
  <c r="C245" i="11"/>
  <c r="C243" i="11"/>
  <c r="L256" i="11"/>
  <c r="L258" i="11"/>
  <c r="BG265" i="11"/>
  <c r="EB70" i="11"/>
  <c r="EB67" i="11"/>
  <c r="EB156" i="11" s="1"/>
  <c r="EB68" i="11"/>
  <c r="EB157" i="11"/>
  <c r="EB267" i="11" s="1"/>
  <c r="EQ56" i="11"/>
  <c r="EQ58" i="11"/>
  <c r="EQ156" i="11"/>
  <c r="EQ266" i="11" s="1"/>
  <c r="EQ158" i="11"/>
  <c r="EQ154" i="11"/>
  <c r="S56" i="11"/>
  <c r="S58" i="11"/>
  <c r="EM186" i="11"/>
  <c r="EM184" i="11"/>
  <c r="AQ173" i="11"/>
  <c r="AQ215" i="11"/>
  <c r="AQ171" i="11"/>
  <c r="AQ213" i="11"/>
  <c r="AQ217" i="11"/>
  <c r="EV265" i="11"/>
  <c r="DH56" i="11"/>
  <c r="DH58" i="11"/>
  <c r="AV56" i="11"/>
  <c r="AV58" i="11"/>
  <c r="BH31" i="11"/>
  <c r="BH29" i="11"/>
  <c r="BT199" i="11"/>
  <c r="BT197" i="11"/>
  <c r="EJ212" i="11"/>
  <c r="EJ210" i="11"/>
  <c r="BX195" i="11"/>
  <c r="BX198" i="11"/>
  <c r="BX196" i="11"/>
  <c r="I40" i="11"/>
  <c r="I43" i="11"/>
  <c r="I41" i="11"/>
  <c r="ED56" i="11"/>
  <c r="ED58" i="11"/>
  <c r="DO197" i="11"/>
  <c r="DO199" i="11"/>
  <c r="AI173" i="11"/>
  <c r="AI215" i="11"/>
  <c r="AI171" i="11"/>
  <c r="AI213" i="11"/>
  <c r="AI217" i="11"/>
  <c r="BS83" i="11"/>
  <c r="BS81" i="11"/>
  <c r="BS80" i="11"/>
  <c r="BS156" i="11" s="1"/>
  <c r="BS266" i="11" s="1"/>
  <c r="BS197" i="11"/>
  <c r="BS199" i="11"/>
  <c r="AZ154" i="11"/>
  <c r="DR56" i="11"/>
  <c r="DR58" i="11"/>
  <c r="DR156" i="11"/>
  <c r="DR266" i="11" s="1"/>
  <c r="DR158" i="11"/>
  <c r="DR268" i="11" s="1"/>
  <c r="DR154" i="11"/>
  <c r="CV80" i="11"/>
  <c r="CV81" i="11"/>
  <c r="CV83" i="11"/>
  <c r="CV121" i="11"/>
  <c r="CV123" i="11"/>
  <c r="CX68" i="11"/>
  <c r="CX67" i="11"/>
  <c r="CX70" i="11"/>
  <c r="BD80" i="11"/>
  <c r="BD83" i="11"/>
  <c r="BD81" i="11"/>
  <c r="EB31" i="11"/>
  <c r="EB29" i="11"/>
  <c r="AB70" i="11"/>
  <c r="AB67" i="11"/>
  <c r="AB68" i="11"/>
  <c r="AB157" i="11"/>
  <c r="AB267" i="11" s="1"/>
  <c r="AB155" i="11"/>
  <c r="AB265" i="11" s="1"/>
  <c r="DW186" i="11"/>
  <c r="DW184" i="11"/>
  <c r="F68" i="11"/>
  <c r="F67" i="11"/>
  <c r="F70" i="11"/>
  <c r="EO212" i="11"/>
  <c r="EO210" i="11"/>
  <c r="CC212" i="11"/>
  <c r="CC210" i="11"/>
  <c r="AV212" i="11"/>
  <c r="AV210" i="11"/>
  <c r="AA84" i="11"/>
  <c r="AA82" i="11"/>
  <c r="BD208" i="11"/>
  <c r="BD213" i="11" s="1"/>
  <c r="BD211" i="11"/>
  <c r="BD209" i="11"/>
  <c r="R27" i="11"/>
  <c r="R28" i="11"/>
  <c r="R30" i="11"/>
  <c r="CY197" i="11"/>
  <c r="CY199" i="11"/>
  <c r="AM173" i="11"/>
  <c r="AM171" i="11"/>
  <c r="AM215" i="11"/>
  <c r="AM217" i="11"/>
  <c r="AM213" i="11"/>
  <c r="K256" i="11"/>
  <c r="K258" i="11"/>
  <c r="EM157" i="11"/>
  <c r="EM267" i="11" s="1"/>
  <c r="ER173" i="11"/>
  <c r="ER171" i="11"/>
  <c r="ER217" i="11"/>
  <c r="CC171" i="11"/>
  <c r="CC173" i="11"/>
  <c r="CC213" i="11"/>
  <c r="CC217" i="11"/>
  <c r="CC215" i="11"/>
  <c r="EC184" i="11"/>
  <c r="EC186" i="11"/>
  <c r="DD199" i="11"/>
  <c r="DD197" i="11"/>
  <c r="CE84" i="11"/>
  <c r="CE82" i="11"/>
  <c r="DI82" i="11"/>
  <c r="DI84" i="11"/>
  <c r="BB157" i="11"/>
  <c r="BB267" i="11" s="1"/>
  <c r="AZ199" i="11"/>
  <c r="AZ197" i="11"/>
  <c r="C83" i="11"/>
  <c r="C80" i="11"/>
  <c r="C81" i="11"/>
  <c r="EJ80" i="11"/>
  <c r="EJ156" i="11" s="1"/>
  <c r="EJ81" i="11"/>
  <c r="EJ83" i="11"/>
  <c r="EJ157" i="11"/>
  <c r="EJ267" i="11" s="1"/>
  <c r="DK197" i="11"/>
  <c r="DK199" i="11"/>
  <c r="DH156" i="11"/>
  <c r="AF58" i="11"/>
  <c r="AF56" i="11"/>
  <c r="CN70" i="11"/>
  <c r="CN67" i="11"/>
  <c r="CN68" i="11"/>
  <c r="CN157" i="11"/>
  <c r="EO184" i="11"/>
  <c r="EO186" i="11"/>
  <c r="DH199" i="11"/>
  <c r="DH197" i="11"/>
  <c r="CN184" i="11"/>
  <c r="CN186" i="11"/>
  <c r="W197" i="11"/>
  <c r="W199" i="11"/>
  <c r="DS69" i="11"/>
  <c r="DS71" i="11"/>
  <c r="AN56" i="11"/>
  <c r="AN58" i="11"/>
  <c r="CJ31" i="11"/>
  <c r="CJ29" i="11"/>
  <c r="AW158" i="11"/>
  <c r="AW268" i="11" s="1"/>
  <c r="CB154" i="11"/>
  <c r="ET83" i="11"/>
  <c r="ET80" i="11"/>
  <c r="ET81" i="11"/>
  <c r="AQ197" i="11"/>
  <c r="AQ199" i="11"/>
  <c r="AQ265" i="11"/>
  <c r="DF83" i="11"/>
  <c r="DF80" i="11"/>
  <c r="DF81" i="11"/>
  <c r="CH56" i="11"/>
  <c r="CH58" i="11"/>
  <c r="CH156" i="11"/>
  <c r="CH266" i="11" s="1"/>
  <c r="CH154" i="11"/>
  <c r="CH158" i="11"/>
  <c r="CH268" i="11" s="1"/>
  <c r="AJ212" i="11"/>
  <c r="AJ210" i="11"/>
  <c r="EJ173" i="11"/>
  <c r="EJ215" i="11"/>
  <c r="EJ217" i="11"/>
  <c r="EJ213" i="11"/>
  <c r="EJ171" i="11"/>
  <c r="DD212" i="11"/>
  <c r="DD210" i="11"/>
  <c r="BY71" i="11"/>
  <c r="BY69" i="11"/>
  <c r="CH82" i="11"/>
  <c r="CH84" i="11"/>
  <c r="BD214" i="11"/>
  <c r="BD265" i="11" s="1"/>
  <c r="AR58" i="11"/>
  <c r="AR56" i="11"/>
  <c r="DO186" i="11"/>
  <c r="DO184" i="11"/>
  <c r="DB155" i="11"/>
  <c r="DB265" i="11" s="1"/>
  <c r="DD80" i="11"/>
  <c r="DD81" i="11"/>
  <c r="DD83" i="11"/>
  <c r="DD155" i="11"/>
  <c r="DD157" i="11"/>
  <c r="DD267" i="11" s="1"/>
  <c r="ED68" i="11"/>
  <c r="ED67" i="11"/>
  <c r="ED70" i="11"/>
  <c r="J41" i="11"/>
  <c r="J40" i="11"/>
  <c r="J43" i="11"/>
  <c r="BT158" i="11"/>
  <c r="EW267" i="11"/>
  <c r="DW84" i="11"/>
  <c r="DW82" i="11"/>
  <c r="BN69" i="11"/>
  <c r="BN71" i="11"/>
  <c r="BW69" i="11"/>
  <c r="BW71" i="11"/>
  <c r="DL214" i="11"/>
  <c r="BH199" i="11"/>
  <c r="BH197" i="11"/>
  <c r="BS157" i="11"/>
  <c r="BS267" i="11" s="1"/>
  <c r="BS56" i="11"/>
  <c r="BS58" i="11"/>
  <c r="BS154" i="11"/>
  <c r="BP121" i="11"/>
  <c r="BP123" i="11"/>
  <c r="DK69" i="11"/>
  <c r="DK71" i="11"/>
  <c r="E16" i="11"/>
  <c r="E18" i="11"/>
  <c r="BI71" i="11"/>
  <c r="BI69" i="11"/>
  <c r="CP82" i="11"/>
  <c r="CP84" i="11"/>
  <c r="AO71" i="11"/>
  <c r="AO69" i="11"/>
  <c r="EZ154" i="11"/>
  <c r="X156" i="11"/>
  <c r="CZ31" i="11"/>
  <c r="CZ29" i="11"/>
  <c r="CU56" i="11"/>
  <c r="CU58" i="11"/>
  <c r="BE212" i="11"/>
  <c r="BE210" i="11"/>
  <c r="CR214" i="11"/>
  <c r="CR265" i="11" s="1"/>
  <c r="AF212" i="11"/>
  <c r="AF210" i="11"/>
  <c r="DZ82" i="11"/>
  <c r="DZ84" i="11"/>
  <c r="AO154" i="11"/>
  <c r="EW82" i="11"/>
  <c r="EW84" i="11"/>
  <c r="DG186" i="11"/>
  <c r="DG184" i="11"/>
  <c r="BV69" i="11"/>
  <c r="BV71" i="11"/>
  <c r="ER56" i="11"/>
  <c r="ER58" i="11"/>
  <c r="AB183" i="11"/>
  <c r="AB185" i="11"/>
  <c r="AB182" i="11"/>
  <c r="EZ123" i="11"/>
  <c r="EZ121" i="11"/>
  <c r="CI210" i="11"/>
  <c r="CI212" i="11"/>
  <c r="EF56" i="11"/>
  <c r="EF58" i="11"/>
  <c r="BT56" i="11"/>
  <c r="BT58" i="11"/>
  <c r="DD123" i="11"/>
  <c r="DD121" i="11"/>
  <c r="CV156" i="11"/>
  <c r="DY265" i="11"/>
  <c r="DX70" i="11"/>
  <c r="DX68" i="11"/>
  <c r="DX67" i="11"/>
  <c r="DX155" i="11"/>
  <c r="DW265" i="11"/>
  <c r="DW56" i="11"/>
  <c r="DW58" i="11"/>
  <c r="DW156" i="11"/>
  <c r="DW266" i="11" s="1"/>
  <c r="DW154" i="11"/>
  <c r="DW158" i="11"/>
  <c r="DW268" i="11" s="1"/>
  <c r="CW82" i="11"/>
  <c r="CW84" i="11"/>
  <c r="AO82" i="11"/>
  <c r="AO84" i="11"/>
  <c r="AV31" i="11"/>
  <c r="AV29" i="11"/>
  <c r="CQ173" i="11"/>
  <c r="CQ171" i="11"/>
  <c r="CQ215" i="11"/>
  <c r="CQ217" i="11"/>
  <c r="CQ213" i="11"/>
  <c r="EV156" i="11"/>
  <c r="BW265" i="11"/>
  <c r="K27" i="11"/>
  <c r="AS71" i="11"/>
  <c r="AS69" i="11"/>
  <c r="BB83" i="11"/>
  <c r="BB80" i="11"/>
  <c r="BB81" i="11"/>
  <c r="T80" i="11"/>
  <c r="T81" i="11"/>
  <c r="T83" i="11"/>
  <c r="BX123" i="11"/>
  <c r="BX121" i="11"/>
  <c r="CZ199" i="11"/>
  <c r="CZ197" i="11"/>
  <c r="BT173" i="11"/>
  <c r="BT171" i="11"/>
  <c r="BT215" i="11"/>
  <c r="BT213" i="11"/>
  <c r="BT217" i="11"/>
  <c r="BP173" i="11"/>
  <c r="BP215" i="11"/>
  <c r="BP171" i="11"/>
  <c r="BP217" i="11"/>
  <c r="BP213" i="11"/>
  <c r="DD184" i="11"/>
  <c r="DD186" i="11"/>
  <c r="CU69" i="11"/>
  <c r="CU71" i="11"/>
  <c r="AZ184" i="11"/>
  <c r="AZ186" i="11"/>
  <c r="AI197" i="11"/>
  <c r="AI199" i="11"/>
  <c r="DD31" i="11"/>
  <c r="DD29" i="11"/>
  <c r="T156" i="11"/>
  <c r="S258" i="11"/>
  <c r="S256" i="11"/>
  <c r="BI156" i="11"/>
  <c r="BI266" i="11" s="1"/>
  <c r="BJ68" i="11"/>
  <c r="BJ67" i="11"/>
  <c r="BJ70" i="11"/>
  <c r="DW197" i="11"/>
  <c r="DW199" i="11"/>
  <c r="ER70" i="11"/>
  <c r="ER67" i="11"/>
  <c r="ER156" i="11" s="1"/>
  <c r="ER68" i="11"/>
  <c r="AI83" i="11"/>
  <c r="AI80" i="11"/>
  <c r="AI81" i="11"/>
  <c r="CS212" i="11"/>
  <c r="CS210" i="11"/>
  <c r="CV214" i="11"/>
  <c r="CV265" i="11" s="1"/>
  <c r="BX216" i="11"/>
  <c r="EN154" i="11"/>
  <c r="EN267" i="11"/>
  <c r="EI186" i="11"/>
  <c r="EI184" i="11"/>
  <c r="CZ69" i="11"/>
  <c r="CZ71" i="11"/>
  <c r="C37" i="11"/>
  <c r="CL56" i="11"/>
  <c r="CL58" i="11"/>
  <c r="CL156" i="11"/>
  <c r="CL266" i="11" s="1"/>
  <c r="CL158" i="11"/>
  <c r="CL268" i="11" s="1"/>
  <c r="CL154" i="11"/>
  <c r="DY71" i="11"/>
  <c r="DY69" i="11"/>
  <c r="BK173" i="11"/>
  <c r="BK171" i="11"/>
  <c r="BK215" i="11"/>
  <c r="BK217" i="11"/>
  <c r="BK213" i="11"/>
  <c r="EW69" i="11"/>
  <c r="EW71" i="11"/>
  <c r="DF68" i="11"/>
  <c r="DF67" i="11"/>
  <c r="DF158" i="11" s="1"/>
  <c r="DF268" i="11" s="1"/>
  <c r="DF70" i="11"/>
  <c r="DL70" i="11"/>
  <c r="DL67" i="11"/>
  <c r="DL158" i="11" s="1"/>
  <c r="DL268" i="11" s="1"/>
  <c r="DL68" i="11"/>
  <c r="AB123" i="11"/>
  <c r="AB121" i="11"/>
  <c r="G83" i="11"/>
  <c r="G81" i="11"/>
  <c r="G80" i="11"/>
  <c r="DY199" i="11"/>
  <c r="DY197" i="11"/>
  <c r="CC184" i="11"/>
  <c r="CC186" i="11"/>
  <c r="AW212" i="11"/>
  <c r="AW210" i="11"/>
  <c r="EN212" i="11"/>
  <c r="EN210" i="11"/>
  <c r="CB173" i="11"/>
  <c r="CB171" i="11"/>
  <c r="CB215" i="11"/>
  <c r="AB199" i="11"/>
  <c r="AB197" i="11"/>
  <c r="CZ56" i="11"/>
  <c r="CZ58" i="11"/>
  <c r="X31" i="11"/>
  <c r="X29" i="11"/>
  <c r="AJ70" i="11"/>
  <c r="AJ67" i="11"/>
  <c r="AJ68" i="11"/>
  <c r="AJ155" i="11"/>
  <c r="AJ265" i="11" s="1"/>
  <c r="AJ157" i="11"/>
  <c r="AJ267" i="11" s="1"/>
  <c r="BU82" i="11"/>
  <c r="BU84" i="11"/>
  <c r="EB121" i="11"/>
  <c r="EB123" i="11"/>
  <c r="W265" i="11"/>
  <c r="W56" i="11"/>
  <c r="W58" i="11"/>
  <c r="W156" i="11"/>
  <c r="W154" i="11"/>
  <c r="W158" i="11"/>
  <c r="CQ197" i="11"/>
  <c r="CQ199" i="11"/>
  <c r="AE186" i="11"/>
  <c r="AE184" i="11"/>
  <c r="DE69" i="11"/>
  <c r="DE71" i="11"/>
  <c r="DP31" i="11"/>
  <c r="DP29" i="11"/>
  <c r="CZ184" i="11"/>
  <c r="CZ186" i="11"/>
  <c r="ES82" i="11"/>
  <c r="ES84" i="11"/>
  <c r="D80" i="11"/>
  <c r="D81" i="11"/>
  <c r="D83" i="11"/>
  <c r="BH70" i="11"/>
  <c r="BH67" i="11"/>
  <c r="BH156" i="11" s="1"/>
  <c r="BH68" i="11"/>
  <c r="BK186" i="11"/>
  <c r="BK184" i="11"/>
  <c r="DI171" i="11"/>
  <c r="DI173" i="11"/>
  <c r="DI213" i="11"/>
  <c r="DI217" i="11"/>
  <c r="DI215" i="11"/>
  <c r="AG184" i="11"/>
  <c r="AG186" i="11"/>
  <c r="BT84" i="11"/>
  <c r="BT82" i="11"/>
  <c r="CM84" i="11"/>
  <c r="CM82" i="11"/>
  <c r="DA156" i="11"/>
  <c r="DA266" i="11" s="1"/>
  <c r="CC82" i="11"/>
  <c r="CC84" i="11"/>
  <c r="DL56" i="11"/>
  <c r="DL58" i="11"/>
  <c r="BA82" i="11"/>
  <c r="BA84" i="11"/>
  <c r="N243" i="11"/>
  <c r="N245" i="11"/>
  <c r="AS158" i="11"/>
  <c r="AS268" i="11" s="1"/>
  <c r="E27" i="11"/>
  <c r="E156" i="11" s="1"/>
  <c r="E28" i="11"/>
  <c r="E30" i="11"/>
  <c r="AF31" i="11"/>
  <c r="AF29" i="11"/>
  <c r="BC69" i="11"/>
  <c r="BC71" i="11"/>
  <c r="EC156" i="11"/>
  <c r="EC266" i="11" s="1"/>
  <c r="AV69" i="11"/>
  <c r="AV71" i="11"/>
  <c r="DT154" i="11"/>
  <c r="CA69" i="11"/>
  <c r="CA71" i="11"/>
  <c r="F243" i="11"/>
  <c r="F245" i="11"/>
  <c r="EG212" i="11"/>
  <c r="EG210" i="11"/>
  <c r="DA199" i="11"/>
  <c r="DA197" i="11"/>
  <c r="BU212" i="11"/>
  <c r="BU210" i="11"/>
  <c r="H84" i="11"/>
  <c r="H82" i="11"/>
  <c r="EY186" i="11"/>
  <c r="EY184" i="11"/>
  <c r="EZ58" i="11"/>
  <c r="EZ56" i="11"/>
  <c r="CN31" i="11"/>
  <c r="CN29" i="11"/>
  <c r="L37" i="11"/>
  <c r="AA265" i="11"/>
  <c r="AA56" i="11"/>
  <c r="AA58" i="11"/>
  <c r="AA158" i="11"/>
  <c r="AA268" i="11" s="1"/>
  <c r="AA154" i="11"/>
  <c r="AA156" i="11"/>
  <c r="DY154" i="11"/>
  <c r="BM156" i="11"/>
  <c r="BM266" i="11" s="1"/>
  <c r="BM267" i="11"/>
  <c r="CR70" i="11"/>
  <c r="CR68" i="11"/>
  <c r="CR67" i="11"/>
  <c r="CR157" i="11"/>
  <c r="CR267" i="11" s="1"/>
  <c r="BP70" i="11"/>
  <c r="BP67" i="11"/>
  <c r="BP158" i="11" s="1"/>
  <c r="BP268" i="11" s="1"/>
  <c r="BP68" i="11"/>
  <c r="EQ210" i="11"/>
  <c r="EQ212" i="11"/>
  <c r="DS186" i="11"/>
  <c r="DS184" i="11"/>
  <c r="DK265" i="11"/>
  <c r="DK56" i="11"/>
  <c r="DK58" i="11"/>
  <c r="DK156" i="11"/>
  <c r="DK154" i="11"/>
  <c r="DK158" i="11"/>
  <c r="DK268" i="11" s="1"/>
  <c r="CA197" i="11"/>
  <c r="CA199" i="11"/>
  <c r="BE158" i="11"/>
  <c r="D56" i="11"/>
  <c r="D58" i="11"/>
  <c r="D11" i="11"/>
  <c r="AU186" i="11"/>
  <c r="AU184" i="11"/>
  <c r="EA186" i="11"/>
  <c r="EA184" i="11"/>
  <c r="CM69" i="11"/>
  <c r="CM71" i="11"/>
  <c r="DH29" i="11"/>
  <c r="DH31" i="11"/>
  <c r="EK156" i="11"/>
  <c r="EK266" i="11" s="1"/>
  <c r="AQ84" i="11"/>
  <c r="AQ82" i="11"/>
  <c r="DV82" i="11"/>
  <c r="DV84" i="11"/>
  <c r="BU71" i="11"/>
  <c r="BU69" i="11"/>
  <c r="G11" i="11"/>
  <c r="DQ184" i="11"/>
  <c r="DQ186" i="11"/>
  <c r="CK212" i="11"/>
  <c r="CK210" i="11"/>
  <c r="Y212" i="11"/>
  <c r="Y210" i="11"/>
  <c r="DX183" i="11"/>
  <c r="DX182" i="11"/>
  <c r="DX215" i="11" s="1"/>
  <c r="DX185" i="11"/>
  <c r="EY173" i="11"/>
  <c r="EY215" i="11"/>
  <c r="EY171" i="11"/>
  <c r="EY213" i="11"/>
  <c r="EY217" i="11"/>
  <c r="DG210" i="11"/>
  <c r="DG212" i="11"/>
  <c r="BW186" i="11"/>
  <c r="BW184" i="11"/>
  <c r="DH84" i="11"/>
  <c r="DH82" i="11"/>
  <c r="AZ56" i="11"/>
  <c r="AZ58" i="11"/>
  <c r="DX214" i="11"/>
  <c r="AF155" i="11"/>
  <c r="AF265" i="11" s="1"/>
  <c r="BL184" i="11"/>
  <c r="BL186" i="11"/>
  <c r="J230" i="11"/>
  <c r="J232" i="11"/>
  <c r="J259" i="11"/>
  <c r="J261" i="11"/>
  <c r="J263" i="11"/>
  <c r="CN155" i="11"/>
  <c r="CN265" i="11" s="1"/>
  <c r="EV157" i="11"/>
  <c r="EV267" i="11" s="1"/>
  <c r="BL157" i="11"/>
  <c r="BL267" i="11" s="1"/>
  <c r="CN212" i="11"/>
  <c r="CN210" i="11"/>
  <c r="AB212" i="11"/>
  <c r="AB210" i="11"/>
  <c r="AF216" i="11"/>
  <c r="AF267" i="11" s="1"/>
  <c r="DT157" i="11"/>
  <c r="DT267" i="11" s="1"/>
  <c r="C192" i="11" l="1"/>
  <c r="C214" i="11" s="1"/>
  <c r="C205" i="11"/>
  <c r="C211" i="11" s="1"/>
  <c r="D19" i="28"/>
  <c r="C261" i="11"/>
  <c r="C208" i="11"/>
  <c r="C210" i="11" s="1"/>
  <c r="C216" i="11"/>
  <c r="C258" i="11"/>
  <c r="C256" i="11"/>
  <c r="C263" i="11"/>
  <c r="C24" i="11"/>
  <c r="C30" i="11" s="1"/>
  <c r="C195" i="11"/>
  <c r="C182" i="11"/>
  <c r="C185" i="11"/>
  <c r="C183" i="11"/>
  <c r="C11" i="11"/>
  <c r="C17" i="11" s="1"/>
  <c r="N30" i="11"/>
  <c r="N28" i="11"/>
  <c r="K71" i="11"/>
  <c r="K28" i="11"/>
  <c r="L209" i="11"/>
  <c r="J195" i="11"/>
  <c r="L214" i="11"/>
  <c r="M265" i="11"/>
  <c r="M213" i="11"/>
  <c r="G213" i="11"/>
  <c r="P214" i="11"/>
  <c r="O28" i="11"/>
  <c r="O30" i="11"/>
  <c r="O27" i="11"/>
  <c r="O29" i="11" s="1"/>
  <c r="K40" i="11"/>
  <c r="K158" i="11" s="1"/>
  <c r="K43" i="11"/>
  <c r="K41" i="11"/>
  <c r="Q16" i="11"/>
  <c r="I31" i="11"/>
  <c r="J196" i="11"/>
  <c r="P185" i="11"/>
  <c r="N27" i="11"/>
  <c r="N29" i="11" s="1"/>
  <c r="N216" i="11"/>
  <c r="P183" i="11"/>
  <c r="N155" i="11"/>
  <c r="M154" i="11"/>
  <c r="J28" i="11"/>
  <c r="J30" i="11"/>
  <c r="J27" i="11"/>
  <c r="J29" i="11" s="1"/>
  <c r="BL265" i="11"/>
  <c r="AY268" i="11"/>
  <c r="AG268" i="11"/>
  <c r="J216" i="11"/>
  <c r="F14" i="11"/>
  <c r="F16" i="11" s="1"/>
  <c r="J155" i="11"/>
  <c r="K155" i="11"/>
  <c r="K265" i="11" s="1"/>
  <c r="J14" i="11"/>
  <c r="J158" i="11" s="1"/>
  <c r="K157" i="11"/>
  <c r="K267" i="11" s="1"/>
  <c r="AW266" i="11"/>
  <c r="K17" i="11"/>
  <c r="F28" i="11"/>
  <c r="F30" i="11"/>
  <c r="O199" i="11"/>
  <c r="O197" i="11"/>
  <c r="Q44" i="11"/>
  <c r="J157" i="11"/>
  <c r="J15" i="11"/>
  <c r="N182" i="11"/>
  <c r="N213" i="11" s="1"/>
  <c r="L216" i="11"/>
  <c r="J214" i="11"/>
  <c r="P216" i="11"/>
  <c r="P267" i="11" s="1"/>
  <c r="K15" i="11"/>
  <c r="J209" i="11"/>
  <c r="Q154" i="11"/>
  <c r="M42" i="11"/>
  <c r="E186" i="11"/>
  <c r="N214" i="11"/>
  <c r="N265" i="11" s="1"/>
  <c r="F27" i="11"/>
  <c r="F29" i="11" s="1"/>
  <c r="J211" i="11"/>
  <c r="M215" i="11"/>
  <c r="M217" i="11"/>
  <c r="G30" i="11"/>
  <c r="G28" i="11"/>
  <c r="G27" i="11"/>
  <c r="G29" i="11" s="1"/>
  <c r="K184" i="11"/>
  <c r="K215" i="11"/>
  <c r="K213" i="11"/>
  <c r="K186" i="11"/>
  <c r="O186" i="11"/>
  <c r="O184" i="11"/>
  <c r="P212" i="11"/>
  <c r="P210" i="11"/>
  <c r="K212" i="11"/>
  <c r="K210" i="11"/>
  <c r="G186" i="11"/>
  <c r="G184" i="11"/>
  <c r="G215" i="11"/>
  <c r="M197" i="11"/>
  <c r="M199" i="11"/>
  <c r="M186" i="11"/>
  <c r="M184" i="11"/>
  <c r="H185" i="11"/>
  <c r="H182" i="11"/>
  <c r="H213" i="11" s="1"/>
  <c r="H183" i="11"/>
  <c r="K217" i="11"/>
  <c r="I267" i="11"/>
  <c r="O213" i="11"/>
  <c r="O210" i="11"/>
  <c r="O217" i="11"/>
  <c r="O215" i="11"/>
  <c r="O212" i="11"/>
  <c r="N17" i="11"/>
  <c r="H267" i="11"/>
  <c r="O157" i="11"/>
  <c r="O267" i="11" s="1"/>
  <c r="DY268" i="11"/>
  <c r="F157" i="11"/>
  <c r="F267" i="11" s="1"/>
  <c r="Q158" i="11"/>
  <c r="EN268" i="11"/>
  <c r="BT266" i="11"/>
  <c r="EB265" i="11"/>
  <c r="BH265" i="11"/>
  <c r="Q42" i="11"/>
  <c r="AU266" i="11"/>
  <c r="ET156" i="11"/>
  <c r="ET266" i="11" s="1"/>
  <c r="AL154" i="11"/>
  <c r="AF215" i="11"/>
  <c r="ES266" i="11"/>
  <c r="BS158" i="11"/>
  <c r="BS268" i="11" s="1"/>
  <c r="CV158" i="11"/>
  <c r="EM266" i="11"/>
  <c r="AO268" i="11"/>
  <c r="E267" i="11"/>
  <c r="I184" i="11"/>
  <c r="I186" i="11"/>
  <c r="N15" i="11"/>
  <c r="L197" i="11"/>
  <c r="L199" i="11"/>
  <c r="E212" i="11"/>
  <c r="E210" i="11"/>
  <c r="E217" i="11"/>
  <c r="E215" i="11"/>
  <c r="E266" i="11" s="1"/>
  <c r="E213" i="11"/>
  <c r="J212" i="11"/>
  <c r="J210" i="11"/>
  <c r="N210" i="11"/>
  <c r="N212" i="11"/>
  <c r="J171" i="11"/>
  <c r="J173" i="11"/>
  <c r="J217" i="11"/>
  <c r="J215" i="11"/>
  <c r="H173" i="11"/>
  <c r="H171" i="11"/>
  <c r="H215" i="11"/>
  <c r="N197" i="11"/>
  <c r="N199" i="11"/>
  <c r="N157" i="11"/>
  <c r="N14" i="11"/>
  <c r="N18" i="11" s="1"/>
  <c r="E265" i="11"/>
  <c r="I217" i="11"/>
  <c r="L210" i="11"/>
  <c r="L212" i="11"/>
  <c r="J184" i="11"/>
  <c r="J186" i="11"/>
  <c r="P197" i="11"/>
  <c r="P199" i="11"/>
  <c r="D210" i="11"/>
  <c r="D212" i="11"/>
  <c r="L171" i="11"/>
  <c r="L173" i="11"/>
  <c r="L217" i="11"/>
  <c r="L213" i="11"/>
  <c r="P173" i="11"/>
  <c r="P171" i="11"/>
  <c r="P217" i="11"/>
  <c r="P215" i="11"/>
  <c r="P213" i="11"/>
  <c r="L215" i="11"/>
  <c r="L186" i="11"/>
  <c r="L184" i="11"/>
  <c r="N173" i="11"/>
  <c r="N171" i="11"/>
  <c r="P184" i="11"/>
  <c r="P186" i="11"/>
  <c r="P265" i="11"/>
  <c r="I215" i="11"/>
  <c r="H212" i="11"/>
  <c r="H210" i="11"/>
  <c r="D199" i="11"/>
  <c r="D197" i="11"/>
  <c r="J213" i="11"/>
  <c r="J197" i="11"/>
  <c r="J199" i="11"/>
  <c r="D184" i="11"/>
  <c r="D215" i="11"/>
  <c r="D217" i="11"/>
  <c r="D186" i="11"/>
  <c r="D213" i="11"/>
  <c r="H197" i="11"/>
  <c r="H199" i="11"/>
  <c r="M156" i="11"/>
  <c r="M266" i="11" s="1"/>
  <c r="T266" i="11"/>
  <c r="CU156" i="11"/>
  <c r="CU266" i="11" s="1"/>
  <c r="EH156" i="11"/>
  <c r="EH266" i="11" s="1"/>
  <c r="CR217" i="11"/>
  <c r="AM156" i="11"/>
  <c r="DP156" i="11"/>
  <c r="DP266" i="11" s="1"/>
  <c r="AA266" i="11"/>
  <c r="AJ158" i="11"/>
  <c r="CB217" i="11"/>
  <c r="CB268" i="11" s="1"/>
  <c r="CU158" i="11"/>
  <c r="CU268" i="11" s="1"/>
  <c r="DD265" i="11"/>
  <c r="ER215" i="11"/>
  <c r="ER266" i="11" s="1"/>
  <c r="EP156" i="11"/>
  <c r="EP266" i="11" s="1"/>
  <c r="CJ267" i="11"/>
  <c r="AP156" i="11"/>
  <c r="AP266" i="11" s="1"/>
  <c r="EU266" i="11"/>
  <c r="CV215" i="11"/>
  <c r="CV266" i="11" s="1"/>
  <c r="BL158" i="11"/>
  <c r="DB158" i="11"/>
  <c r="DB268" i="11" s="1"/>
  <c r="EM154" i="11"/>
  <c r="CK268" i="11"/>
  <c r="BG266" i="11"/>
  <c r="CZ268" i="11"/>
  <c r="CJ156" i="11"/>
  <c r="EH154" i="11"/>
  <c r="CR213" i="11"/>
  <c r="AM158" i="11"/>
  <c r="CK266" i="11"/>
  <c r="BE268" i="11"/>
  <c r="W268" i="11"/>
  <c r="DH266" i="11"/>
  <c r="DK266" i="11"/>
  <c r="W266" i="11"/>
  <c r="ED156" i="11"/>
  <c r="ED266" i="11" s="1"/>
  <c r="CN267" i="11"/>
  <c r="EJ266" i="11"/>
  <c r="EQ268" i="11"/>
  <c r="CA268" i="11"/>
  <c r="CV268" i="11"/>
  <c r="V156" i="11"/>
  <c r="V266" i="11" s="1"/>
  <c r="T158" i="11"/>
  <c r="T268" i="11" s="1"/>
  <c r="EI268" i="11"/>
  <c r="BD267" i="11"/>
  <c r="D14" i="11"/>
  <c r="D17" i="11"/>
  <c r="D15" i="11"/>
  <c r="D155" i="11"/>
  <c r="D265" i="11" s="1"/>
  <c r="D157" i="11"/>
  <c r="D267" i="11" s="1"/>
  <c r="AJ156" i="11"/>
  <c r="AJ266" i="11" s="1"/>
  <c r="DL71" i="11"/>
  <c r="DL69" i="11"/>
  <c r="C41" i="11"/>
  <c r="C43" i="11"/>
  <c r="C40" i="11"/>
  <c r="AI84" i="11"/>
  <c r="AI82" i="11"/>
  <c r="BJ69" i="11"/>
  <c r="BJ71" i="11"/>
  <c r="BB82" i="11"/>
  <c r="BB84" i="11"/>
  <c r="E158" i="11"/>
  <c r="DD84" i="11"/>
  <c r="DD82" i="11"/>
  <c r="DD158" i="11"/>
  <c r="DD154" i="11"/>
  <c r="ET82" i="11"/>
  <c r="ET84" i="11"/>
  <c r="CN71" i="11"/>
  <c r="CN69" i="11"/>
  <c r="C84" i="11"/>
  <c r="C82" i="11"/>
  <c r="F69" i="11"/>
  <c r="F71" i="11"/>
  <c r="AB71" i="11"/>
  <c r="AB69" i="11"/>
  <c r="AB156" i="11"/>
  <c r="CX69" i="11"/>
  <c r="CX71" i="11"/>
  <c r="BX199" i="11"/>
  <c r="BX197" i="11"/>
  <c r="EB71" i="11"/>
  <c r="EB69" i="11"/>
  <c r="EB154" i="11"/>
  <c r="M29" i="11"/>
  <c r="M31" i="11"/>
  <c r="P18" i="11"/>
  <c r="P16" i="11"/>
  <c r="P158" i="11"/>
  <c r="P154" i="11"/>
  <c r="P156" i="11"/>
  <c r="P266" i="11" s="1"/>
  <c r="AJ154" i="11"/>
  <c r="DI266" i="11"/>
  <c r="CY84" i="11"/>
  <c r="CY82" i="11"/>
  <c r="BD217" i="11"/>
  <c r="CB266" i="11"/>
  <c r="EA84" i="11"/>
  <c r="EA82" i="11"/>
  <c r="N69" i="11"/>
  <c r="N71" i="11"/>
  <c r="EE84" i="11"/>
  <c r="EE82" i="11"/>
  <c r="BB156" i="11"/>
  <c r="BB266" i="11" s="1"/>
  <c r="EM268" i="11"/>
  <c r="EJ158" i="11"/>
  <c r="EJ268" i="11" s="1"/>
  <c r="AD69" i="11"/>
  <c r="AD71" i="11"/>
  <c r="BO84" i="11"/>
  <c r="BO82" i="11"/>
  <c r="CY154" i="11"/>
  <c r="DT212" i="11"/>
  <c r="DT210" i="11"/>
  <c r="DD173" i="11"/>
  <c r="DD215" i="11"/>
  <c r="DD217" i="11"/>
  <c r="DD213" i="11"/>
  <c r="DD171" i="11"/>
  <c r="CV199" i="11"/>
  <c r="CV197" i="11"/>
  <c r="F82" i="11"/>
  <c r="F84" i="11"/>
  <c r="O84" i="11"/>
  <c r="O82" i="11"/>
  <c r="AB154" i="11"/>
  <c r="EZ184" i="11"/>
  <c r="EZ186" i="11"/>
  <c r="CE268" i="11"/>
  <c r="CJ173" i="11"/>
  <c r="CJ171" i="11"/>
  <c r="CJ215" i="11"/>
  <c r="CJ213" i="11"/>
  <c r="CJ217" i="11"/>
  <c r="BL199" i="11"/>
  <c r="BL197" i="11"/>
  <c r="BO156" i="11"/>
  <c r="BO266" i="11" s="1"/>
  <c r="AD156" i="11"/>
  <c r="AD266" i="11" s="1"/>
  <c r="P29" i="11"/>
  <c r="P31" i="11"/>
  <c r="AD82" i="11"/>
  <c r="AD84" i="11"/>
  <c r="EY266" i="11"/>
  <c r="BN82" i="11"/>
  <c r="BN84" i="11"/>
  <c r="BX217" i="11"/>
  <c r="Z154" i="11"/>
  <c r="BC266" i="11"/>
  <c r="EE156" i="11"/>
  <c r="EE266" i="11" s="1"/>
  <c r="BJ156" i="11"/>
  <c r="BJ266" i="11" s="1"/>
  <c r="CF84" i="11"/>
  <c r="CF82" i="11"/>
  <c r="DC266" i="11"/>
  <c r="AM268" i="11"/>
  <c r="AZ69" i="11"/>
  <c r="AZ71" i="11"/>
  <c r="AT69" i="11"/>
  <c r="AT71" i="11"/>
  <c r="EB184" i="11"/>
  <c r="EB186" i="11"/>
  <c r="S29" i="11"/>
  <c r="S31" i="11"/>
  <c r="BN154" i="11"/>
  <c r="CX156" i="11"/>
  <c r="CX266" i="11" s="1"/>
  <c r="I16" i="11"/>
  <c r="I18" i="11"/>
  <c r="I154" i="11"/>
  <c r="I156" i="11"/>
  <c r="I158" i="11"/>
  <c r="V154" i="11"/>
  <c r="AF213" i="11"/>
  <c r="EZ215" i="11"/>
  <c r="EZ266" i="11" s="1"/>
  <c r="EA154" i="11"/>
  <c r="EZ199" i="11"/>
  <c r="EZ197" i="11"/>
  <c r="BL212" i="11"/>
  <c r="BL210" i="11"/>
  <c r="DF154" i="11"/>
  <c r="ET154" i="11"/>
  <c r="DA268" i="11"/>
  <c r="CP156" i="11"/>
  <c r="CP266" i="11" s="1"/>
  <c r="CA156" i="11"/>
  <c r="CA266" i="11" s="1"/>
  <c r="EV184" i="11"/>
  <c r="EV186" i="11"/>
  <c r="AJ217" i="11"/>
  <c r="AJ268" i="11" s="1"/>
  <c r="K16" i="11"/>
  <c r="K18" i="11"/>
  <c r="DO268" i="11"/>
  <c r="H42" i="11"/>
  <c r="H44" i="11"/>
  <c r="AI154" i="11"/>
  <c r="AU154" i="11"/>
  <c r="CX82" i="11"/>
  <c r="CX84" i="11"/>
  <c r="CQ268" i="11"/>
  <c r="X173" i="11"/>
  <c r="X171" i="11"/>
  <c r="X215" i="11"/>
  <c r="X266" i="11" s="1"/>
  <c r="X213" i="11"/>
  <c r="X217" i="11"/>
  <c r="X268" i="11" s="1"/>
  <c r="CN154" i="11"/>
  <c r="L29" i="11"/>
  <c r="L31" i="11"/>
  <c r="BH154" i="11"/>
  <c r="EB158" i="11"/>
  <c r="L43" i="11"/>
  <c r="L40" i="11"/>
  <c r="L41" i="11"/>
  <c r="AJ69" i="11"/>
  <c r="AJ71" i="11"/>
  <c r="K29" i="11"/>
  <c r="K31" i="11"/>
  <c r="BT268" i="11"/>
  <c r="I44" i="11"/>
  <c r="I42" i="11"/>
  <c r="DL154" i="11"/>
  <c r="ED82" i="11"/>
  <c r="ED84" i="11"/>
  <c r="DL265" i="11"/>
  <c r="CJ212" i="11"/>
  <c r="CJ210" i="11"/>
  <c r="CF69" i="11"/>
  <c r="CF71" i="11"/>
  <c r="CF154" i="11"/>
  <c r="CF158" i="11"/>
  <c r="CF268" i="11" s="1"/>
  <c r="J82" i="11"/>
  <c r="J84" i="11"/>
  <c r="EB199" i="11"/>
  <c r="EB197" i="11"/>
  <c r="DT84" i="11"/>
  <c r="DT82" i="11"/>
  <c r="CF156" i="11"/>
  <c r="CF266" i="11" s="1"/>
  <c r="BB158" i="11"/>
  <c r="BB268" i="11" s="1"/>
  <c r="O41" i="11"/>
  <c r="O40" i="11"/>
  <c r="O154" i="11" s="1"/>
  <c r="O43" i="11"/>
  <c r="CY156" i="11"/>
  <c r="CY266" i="11" s="1"/>
  <c r="DP84" i="11"/>
  <c r="DP82" i="11"/>
  <c r="CB212" i="11"/>
  <c r="CB210" i="11"/>
  <c r="BF82" i="11"/>
  <c r="BF84" i="11"/>
  <c r="CJ265" i="11"/>
  <c r="BO154" i="11"/>
  <c r="DL156" i="11"/>
  <c r="DL266" i="11" s="1"/>
  <c r="EF268" i="11"/>
  <c r="AD154" i="11"/>
  <c r="EW266" i="11"/>
  <c r="EY268" i="11"/>
  <c r="EP82" i="11"/>
  <c r="EP84" i="11"/>
  <c r="AL69" i="11"/>
  <c r="AL71" i="11"/>
  <c r="AJ84" i="11"/>
  <c r="AJ82" i="11"/>
  <c r="BX215" i="11"/>
  <c r="AR84" i="11"/>
  <c r="AR82" i="11"/>
  <c r="AR156" i="11"/>
  <c r="AR266" i="11" s="1"/>
  <c r="AR154" i="11"/>
  <c r="AR158" i="11"/>
  <c r="AR268" i="11" s="1"/>
  <c r="DG84" i="11"/>
  <c r="DG82" i="11"/>
  <c r="BC268" i="11"/>
  <c r="EE158" i="11"/>
  <c r="EE268" i="11" s="1"/>
  <c r="BJ154" i="11"/>
  <c r="EB84" i="11"/>
  <c r="EB82" i="11"/>
  <c r="EB215" i="11"/>
  <c r="EB266" i="11" s="1"/>
  <c r="DC268" i="11"/>
  <c r="CI266" i="11"/>
  <c r="L84" i="11"/>
  <c r="L82" i="11"/>
  <c r="DT71" i="11"/>
  <c r="DT69" i="11"/>
  <c r="EZ71" i="11"/>
  <c r="EZ69" i="11"/>
  <c r="EV173" i="11"/>
  <c r="EV171" i="11"/>
  <c r="EV215" i="11"/>
  <c r="EV266" i="11" s="1"/>
  <c r="EV213" i="11"/>
  <c r="EV217" i="11"/>
  <c r="EP69" i="11"/>
  <c r="EP71" i="11"/>
  <c r="BN158" i="11"/>
  <c r="BN268" i="11" s="1"/>
  <c r="AF69" i="11"/>
  <c r="AF71" i="11"/>
  <c r="AF158" i="11"/>
  <c r="AF156" i="11"/>
  <c r="AF266" i="11" s="1"/>
  <c r="AF154" i="11"/>
  <c r="AB173" i="11"/>
  <c r="AB215" i="11"/>
  <c r="AB217" i="11"/>
  <c r="AB213" i="11"/>
  <c r="AB171" i="11"/>
  <c r="CX154" i="11"/>
  <c r="BB69" i="11"/>
  <c r="BB71" i="11"/>
  <c r="AZ158" i="11"/>
  <c r="AZ268" i="11" s="1"/>
  <c r="AN173" i="11"/>
  <c r="AN171" i="11"/>
  <c r="AN215" i="11"/>
  <c r="AN266" i="11" s="1"/>
  <c r="AN213" i="11"/>
  <c r="AN217" i="11"/>
  <c r="AN268" i="11" s="1"/>
  <c r="AZ84" i="11"/>
  <c r="AZ82" i="11"/>
  <c r="CZ266" i="11"/>
  <c r="EA158" i="11"/>
  <c r="EA268" i="11" s="1"/>
  <c r="EW268" i="11"/>
  <c r="EH82" i="11"/>
  <c r="EH84" i="11"/>
  <c r="DG154" i="11"/>
  <c r="CJ84" i="11"/>
  <c r="CJ82" i="11"/>
  <c r="V82" i="11"/>
  <c r="V84" i="11"/>
  <c r="BF158" i="11"/>
  <c r="BF268" i="11" s="1"/>
  <c r="BK266" i="11"/>
  <c r="AU158" i="11"/>
  <c r="AU268" i="11" s="1"/>
  <c r="J31" i="11"/>
  <c r="CQ266" i="11"/>
  <c r="AB84" i="11"/>
  <c r="AB82" i="11"/>
  <c r="DP154" i="11"/>
  <c r="DX184" i="11"/>
  <c r="DX186" i="11"/>
  <c r="G14" i="11"/>
  <c r="G17" i="11"/>
  <c r="G15" i="11"/>
  <c r="G155" i="11"/>
  <c r="G265" i="11" s="1"/>
  <c r="G157" i="11"/>
  <c r="G267" i="11" s="1"/>
  <c r="BP69" i="11"/>
  <c r="BP71" i="11"/>
  <c r="BP154" i="11"/>
  <c r="BP156" i="11"/>
  <c r="BP266" i="11" s="1"/>
  <c r="CR69" i="11"/>
  <c r="CR71" i="11"/>
  <c r="E31" i="11"/>
  <c r="E29" i="11"/>
  <c r="G84" i="11"/>
  <c r="G82" i="11"/>
  <c r="T84" i="11"/>
  <c r="T82" i="11"/>
  <c r="DX265" i="11"/>
  <c r="AB184" i="11"/>
  <c r="AB186" i="11"/>
  <c r="E154" i="11"/>
  <c r="ED71" i="11"/>
  <c r="ED69" i="11"/>
  <c r="DF82" i="11"/>
  <c r="DF84" i="11"/>
  <c r="EJ84" i="11"/>
  <c r="EJ82" i="11"/>
  <c r="EJ154" i="11"/>
  <c r="BD212" i="11"/>
  <c r="BD210" i="11"/>
  <c r="BD84" i="11"/>
  <c r="BD82" i="11"/>
  <c r="BD156" i="11"/>
  <c r="CV84" i="11"/>
  <c r="CV82" i="11"/>
  <c r="ED158" i="11"/>
  <c r="ED268" i="11" s="1"/>
  <c r="X212" i="11"/>
  <c r="X210" i="11"/>
  <c r="CJ199" i="11"/>
  <c r="CJ197" i="11"/>
  <c r="D28" i="11"/>
  <c r="D27" i="11"/>
  <c r="D30" i="11"/>
  <c r="ER158" i="11"/>
  <c r="ER268" i="11" s="1"/>
  <c r="CU84" i="11"/>
  <c r="CU82" i="11"/>
  <c r="CV69" i="11"/>
  <c r="CV71" i="11"/>
  <c r="CV154" i="11"/>
  <c r="H18" i="11"/>
  <c r="H16" i="11"/>
  <c r="H154" i="11"/>
  <c r="H158" i="11"/>
  <c r="H156" i="11"/>
  <c r="BD215" i="11"/>
  <c r="AQ266" i="11"/>
  <c r="N82" i="11"/>
  <c r="N84" i="11"/>
  <c r="BB154" i="11"/>
  <c r="EB212" i="11"/>
  <c r="EB210" i="11"/>
  <c r="BX84" i="11"/>
  <c r="BX82" i="11"/>
  <c r="BX156" i="11"/>
  <c r="BX266" i="11" s="1"/>
  <c r="BX158" i="11"/>
  <c r="BX268" i="11" s="1"/>
  <c r="CY158" i="11"/>
  <c r="CY268" i="11" s="1"/>
  <c r="CP69" i="11"/>
  <c r="CP71" i="11"/>
  <c r="EZ84" i="11"/>
  <c r="EZ82" i="11"/>
  <c r="S16" i="11"/>
  <c r="S18" i="11"/>
  <c r="S158" i="11"/>
  <c r="S154" i="11"/>
  <c r="S156" i="11"/>
  <c r="S266" i="11" s="1"/>
  <c r="BG268" i="11"/>
  <c r="CN199" i="11"/>
  <c r="CN197" i="11"/>
  <c r="BL173" i="11"/>
  <c r="BL171" i="11"/>
  <c r="BL215" i="11"/>
  <c r="BL213" i="11"/>
  <c r="BL217" i="11"/>
  <c r="BL268" i="11" s="1"/>
  <c r="BD154" i="11"/>
  <c r="DT184" i="11"/>
  <c r="DT186" i="11"/>
  <c r="EM84" i="11"/>
  <c r="EM82" i="11"/>
  <c r="CE266" i="11"/>
  <c r="DX212" i="11"/>
  <c r="DX210" i="11"/>
  <c r="DX217" i="11"/>
  <c r="G41" i="11"/>
  <c r="G40" i="11"/>
  <c r="G43" i="11"/>
  <c r="CJ266" i="11"/>
  <c r="BH184" i="11"/>
  <c r="BH186" i="11"/>
  <c r="D43" i="11"/>
  <c r="D40" i="11"/>
  <c r="D41" i="11"/>
  <c r="L14" i="11"/>
  <c r="L17" i="11"/>
  <c r="L15" i="11"/>
  <c r="L155" i="11"/>
  <c r="L265" i="11" s="1"/>
  <c r="L157" i="11"/>
  <c r="CN173" i="11"/>
  <c r="CN215" i="11"/>
  <c r="CN217" i="11"/>
  <c r="CN213" i="11"/>
  <c r="CN171" i="11"/>
  <c r="AF199" i="11"/>
  <c r="AF197" i="11"/>
  <c r="ER154" i="11"/>
  <c r="BH173" i="11"/>
  <c r="BH215" i="11"/>
  <c r="BH266" i="11" s="1"/>
  <c r="BH217" i="11"/>
  <c r="BH213" i="11"/>
  <c r="BH171" i="11"/>
  <c r="ET71" i="11"/>
  <c r="ET69" i="11"/>
  <c r="CN158" i="11"/>
  <c r="ER84" i="11"/>
  <c r="ER82" i="11"/>
  <c r="BJ158" i="11"/>
  <c r="BJ268" i="11" s="1"/>
  <c r="BX154" i="11"/>
  <c r="J156" i="11"/>
  <c r="EB213" i="11"/>
  <c r="CI268" i="11"/>
  <c r="X84" i="11"/>
  <c r="X82" i="11"/>
  <c r="AM84" i="11"/>
  <c r="AM82" i="11"/>
  <c r="ER212" i="11"/>
  <c r="ER210" i="11"/>
  <c r="N42" i="11"/>
  <c r="N44" i="11"/>
  <c r="D69" i="11"/>
  <c r="D71" i="11"/>
  <c r="BN156" i="11"/>
  <c r="BN266" i="11" s="1"/>
  <c r="AF184" i="11"/>
  <c r="AF186" i="11"/>
  <c r="CR199" i="11"/>
  <c r="CR197" i="11"/>
  <c r="BD158" i="11"/>
  <c r="BD268" i="11" s="1"/>
  <c r="BH158" i="11"/>
  <c r="F41" i="11"/>
  <c r="F40" i="11"/>
  <c r="F43" i="11"/>
  <c r="S42" i="11"/>
  <c r="S44" i="11"/>
  <c r="DB69" i="11"/>
  <c r="DB71" i="11"/>
  <c r="BH212" i="11"/>
  <c r="BH210" i="11"/>
  <c r="EZ213" i="11"/>
  <c r="AL158" i="11"/>
  <c r="AL268" i="11" s="1"/>
  <c r="CR212" i="11"/>
  <c r="CR210" i="11"/>
  <c r="EA156" i="11"/>
  <c r="EA266" i="11" s="1"/>
  <c r="DL84" i="11"/>
  <c r="DL82" i="11"/>
  <c r="AY266" i="11"/>
  <c r="DG158" i="11"/>
  <c r="DG268" i="11" s="1"/>
  <c r="CR158" i="11"/>
  <c r="CR268" i="11" s="1"/>
  <c r="BF156" i="11"/>
  <c r="BF266" i="11" s="1"/>
  <c r="EV84" i="11"/>
  <c r="EV82" i="11"/>
  <c r="EV158" i="11"/>
  <c r="EV268" i="11" s="1"/>
  <c r="AP82" i="11"/>
  <c r="AP84" i="11"/>
  <c r="AI158" i="11"/>
  <c r="AI268" i="11" s="1"/>
  <c r="BL69" i="11"/>
  <c r="BL71" i="11"/>
  <c r="R16" i="11"/>
  <c r="R18" i="11"/>
  <c r="R154" i="11"/>
  <c r="R156" i="11"/>
  <c r="R266" i="11" s="1"/>
  <c r="R158" i="11"/>
  <c r="BV82" i="11"/>
  <c r="BV84" i="11"/>
  <c r="BJ82" i="11"/>
  <c r="BJ84" i="11"/>
  <c r="EZ158" i="11"/>
  <c r="X154" i="11"/>
  <c r="BL156" i="11"/>
  <c r="BH71" i="11"/>
  <c r="BH69" i="11"/>
  <c r="D84" i="11"/>
  <c r="D82" i="11"/>
  <c r="DF69" i="11"/>
  <c r="DF71" i="11"/>
  <c r="CR156" i="11"/>
  <c r="CR266" i="11" s="1"/>
  <c r="ER71" i="11"/>
  <c r="ER69" i="11"/>
  <c r="DX71" i="11"/>
  <c r="DX69" i="11"/>
  <c r="DX156" i="11"/>
  <c r="DX266" i="11" s="1"/>
  <c r="DX154" i="11"/>
  <c r="DX158" i="11"/>
  <c r="DX268" i="11" s="1"/>
  <c r="J44" i="11"/>
  <c r="J42" i="11"/>
  <c r="O31" i="11"/>
  <c r="R29" i="11"/>
  <c r="R31" i="11"/>
  <c r="BS84" i="11"/>
  <c r="BS82" i="11"/>
  <c r="ED154" i="11"/>
  <c r="AL82" i="11"/>
  <c r="AL84" i="11"/>
  <c r="CA84" i="11"/>
  <c r="CA82" i="11"/>
  <c r="Z82" i="11"/>
  <c r="Z84" i="11"/>
  <c r="CR154" i="11"/>
  <c r="BP84" i="11"/>
  <c r="BP82" i="11"/>
  <c r="K42" i="11"/>
  <c r="EZ212" i="11"/>
  <c r="EZ210" i="11"/>
  <c r="V69" i="11"/>
  <c r="V71" i="11"/>
  <c r="AQ268" i="11"/>
  <c r="EV212" i="11"/>
  <c r="EV210" i="11"/>
  <c r="T69" i="11"/>
  <c r="T71" i="11"/>
  <c r="R44" i="11"/>
  <c r="R42" i="11"/>
  <c r="BX267" i="11"/>
  <c r="N31" i="11"/>
  <c r="BD184" i="11"/>
  <c r="BD186" i="11"/>
  <c r="AJ199" i="11"/>
  <c r="AJ197" i="11"/>
  <c r="DX213" i="11"/>
  <c r="BO158" i="11"/>
  <c r="BO268" i="11" s="1"/>
  <c r="DL199" i="11"/>
  <c r="DL197" i="11"/>
  <c r="AD158" i="11"/>
  <c r="AD268" i="11" s="1"/>
  <c r="DY266" i="11"/>
  <c r="BX213" i="11"/>
  <c r="Z156" i="11"/>
  <c r="Z266" i="11" s="1"/>
  <c r="CC268" i="11"/>
  <c r="H29" i="11"/>
  <c r="H31" i="11"/>
  <c r="EE154" i="11"/>
  <c r="X184" i="11"/>
  <c r="X186" i="11"/>
  <c r="DQ266" i="11"/>
  <c r="EB217" i="11"/>
  <c r="AU84" i="11"/>
  <c r="AU82" i="11"/>
  <c r="BH84" i="11"/>
  <c r="BH82" i="11"/>
  <c r="AM266" i="11"/>
  <c r="EZ267" i="11"/>
  <c r="EF184" i="11"/>
  <c r="EF186" i="11"/>
  <c r="DL212" i="11"/>
  <c r="DL210" i="11"/>
  <c r="CX158" i="11"/>
  <c r="CX268" i="11" s="1"/>
  <c r="DT173" i="11"/>
  <c r="DT215" i="11"/>
  <c r="DT266" i="11" s="1"/>
  <c r="DT217" i="11"/>
  <c r="DT268" i="11" s="1"/>
  <c r="DT213" i="11"/>
  <c r="DT171" i="11"/>
  <c r="V158" i="11"/>
  <c r="V268" i="11" s="1"/>
  <c r="AF217" i="11"/>
  <c r="EZ217" i="11"/>
  <c r="AL156" i="11"/>
  <c r="AL266" i="11" s="1"/>
  <c r="P42" i="11"/>
  <c r="P44" i="11"/>
  <c r="CN84" i="11"/>
  <c r="CN82" i="11"/>
  <c r="DF156" i="11"/>
  <c r="DF266" i="11" s="1"/>
  <c r="ET158" i="11"/>
  <c r="ET268" i="11" s="1"/>
  <c r="DG156" i="11"/>
  <c r="DG266" i="11" s="1"/>
  <c r="CN156" i="11"/>
  <c r="CN266" i="11" s="1"/>
  <c r="DI268" i="11"/>
  <c r="CP154" i="11"/>
  <c r="CA154" i="11"/>
  <c r="AJ213" i="11"/>
  <c r="DO266" i="11"/>
  <c r="AT82" i="11"/>
  <c r="AT84" i="11"/>
  <c r="BK268" i="11"/>
  <c r="CC266" i="11"/>
  <c r="AI156" i="11"/>
  <c r="AI266" i="11" s="1"/>
  <c r="BR82" i="11"/>
  <c r="BR84" i="11"/>
  <c r="DV69" i="11"/>
  <c r="DV71" i="11"/>
  <c r="O155" i="11"/>
  <c r="O265" i="11" s="1"/>
  <c r="O16" i="11"/>
  <c r="O18" i="11"/>
  <c r="T154" i="11"/>
  <c r="AB158" i="11"/>
  <c r="AB268" i="11" s="1"/>
  <c r="DD156" i="11"/>
  <c r="DD266" i="11" s="1"/>
  <c r="CJ158" i="11"/>
  <c r="CJ268" i="11" s="1"/>
  <c r="C198" i="11" l="1"/>
  <c r="C212" i="11"/>
  <c r="C196" i="11"/>
  <c r="C28" i="11"/>
  <c r="C209" i="11"/>
  <c r="C27" i="11"/>
  <c r="C215" i="11"/>
  <c r="C14" i="11"/>
  <c r="C16" i="11" s="1"/>
  <c r="C213" i="11"/>
  <c r="C157" i="11"/>
  <c r="C267" i="11" s="1"/>
  <c r="C15" i="11"/>
  <c r="C155" i="11"/>
  <c r="C265" i="11" s="1"/>
  <c r="C184" i="11"/>
  <c r="C186" i="11"/>
  <c r="C199" i="11"/>
  <c r="C197" i="11"/>
  <c r="C217" i="11"/>
  <c r="G31" i="11"/>
  <c r="N184" i="11"/>
  <c r="J18" i="11"/>
  <c r="J154" i="11"/>
  <c r="J16" i="11"/>
  <c r="L267" i="11"/>
  <c r="J267" i="11"/>
  <c r="J265" i="11"/>
  <c r="K154" i="11"/>
  <c r="F31" i="11"/>
  <c r="K156" i="11"/>
  <c r="K266" i="11" s="1"/>
  <c r="F18" i="11"/>
  <c r="N267" i="11"/>
  <c r="K44" i="11"/>
  <c r="F158" i="11"/>
  <c r="F268" i="11" s="1"/>
  <c r="M268" i="11"/>
  <c r="S268" i="11"/>
  <c r="R268" i="11"/>
  <c r="Q268" i="11"/>
  <c r="N217" i="11"/>
  <c r="N16" i="11"/>
  <c r="N215" i="11"/>
  <c r="N186" i="11"/>
  <c r="O156" i="11"/>
  <c r="O266" i="11" s="1"/>
  <c r="J268" i="11"/>
  <c r="H266" i="11"/>
  <c r="K268" i="11"/>
  <c r="H217" i="11"/>
  <c r="I268" i="11"/>
  <c r="E268" i="11"/>
  <c r="H184" i="11"/>
  <c r="H186" i="11"/>
  <c r="J266" i="11"/>
  <c r="N158" i="11"/>
  <c r="N154" i="11"/>
  <c r="I266" i="11"/>
  <c r="O158" i="11"/>
  <c r="N156" i="11"/>
  <c r="N266" i="11" s="1"/>
  <c r="BL266" i="11"/>
  <c r="BH268" i="11"/>
  <c r="CN268" i="11"/>
  <c r="C158" i="11"/>
  <c r="P268" i="11"/>
  <c r="AB266" i="11"/>
  <c r="DD268" i="11"/>
  <c r="C42" i="11"/>
  <c r="C44" i="11"/>
  <c r="C29" i="11"/>
  <c r="C31" i="11"/>
  <c r="EZ268" i="11"/>
  <c r="F44" i="11"/>
  <c r="F42" i="11"/>
  <c r="D42" i="11"/>
  <c r="D44" i="11"/>
  <c r="BD266" i="11"/>
  <c r="G16" i="11"/>
  <c r="G18" i="11"/>
  <c r="G154" i="11"/>
  <c r="G158" i="11"/>
  <c r="G156" i="11"/>
  <c r="G266" i="11" s="1"/>
  <c r="O42" i="11"/>
  <c r="O44" i="11"/>
  <c r="EB268" i="11"/>
  <c r="F154" i="11"/>
  <c r="F156" i="11"/>
  <c r="F266" i="11" s="1"/>
  <c r="D18" i="11"/>
  <c r="D16" i="11"/>
  <c r="D158" i="11"/>
  <c r="D154" i="11"/>
  <c r="D156" i="11"/>
  <c r="D266" i="11" s="1"/>
  <c r="L18" i="11"/>
  <c r="L16" i="11"/>
  <c r="L154" i="11"/>
  <c r="L158" i="11"/>
  <c r="L156" i="11"/>
  <c r="L266" i="11" s="1"/>
  <c r="G42" i="11"/>
  <c r="G44" i="11"/>
  <c r="D29" i="11"/>
  <c r="D31" i="11"/>
  <c r="AF268" i="11"/>
  <c r="L42" i="11"/>
  <c r="L44" i="11"/>
  <c r="C154" i="11" l="1"/>
  <c r="C18" i="11"/>
  <c r="C156" i="11"/>
  <c r="C266" i="11" s="1"/>
  <c r="C268" i="11"/>
  <c r="H268" i="11"/>
  <c r="G268" i="11"/>
  <c r="O268" i="11"/>
  <c r="N268" i="11"/>
  <c r="L268" i="11"/>
  <c r="D268" i="11"/>
  <c r="B8" i="22"/>
  <c r="B7" i="22"/>
  <c r="B5" i="22"/>
  <c r="B22" i="22" s="1"/>
  <c r="B4" i="22"/>
  <c r="D3" i="23" l="1"/>
  <c r="B4" i="23" l="1"/>
  <c r="B27" i="22"/>
  <c r="B143" i="11" s="1"/>
  <c r="C15" i="28" s="1"/>
  <c r="B28" i="22"/>
  <c r="B87" i="11" s="1"/>
  <c r="C11" i="28" s="1"/>
  <c r="B29" i="22"/>
  <c r="B130" i="11" s="1"/>
  <c r="C14" i="28" s="1"/>
  <c r="B30" i="22"/>
  <c r="B32" i="22"/>
  <c r="B33" i="22"/>
  <c r="B34" i="22"/>
  <c r="B21" i="22"/>
  <c r="B23" i="22"/>
  <c r="B24" i="22"/>
  <c r="B17" i="22"/>
  <c r="B18" i="22"/>
  <c r="B15" i="22"/>
  <c r="B12" i="22"/>
  <c r="B11" i="22"/>
  <c r="C41" i="1"/>
  <c r="B10" i="1"/>
  <c r="B11" i="1"/>
  <c r="B49" i="11" s="1"/>
  <c r="B12" i="1"/>
  <c r="B177" i="11" s="1"/>
  <c r="B13" i="1"/>
  <c r="B14" i="1"/>
  <c r="B15" i="1"/>
  <c r="B16" i="1"/>
  <c r="B18" i="1"/>
  <c r="B22" i="11" s="1"/>
  <c r="B19" i="1"/>
  <c r="B9" i="11" s="1"/>
  <c r="B20" i="1"/>
  <c r="B131" i="11" s="1"/>
  <c r="B21" i="1"/>
  <c r="B75" i="11" s="1"/>
  <c r="B23" i="1"/>
  <c r="B24" i="1"/>
  <c r="B25" i="1"/>
  <c r="B26" i="1"/>
  <c r="B27" i="1"/>
  <c r="B28" i="1"/>
  <c r="B29" i="1"/>
  <c r="B30" i="1"/>
  <c r="B35" i="11" s="1"/>
  <c r="B31" i="1"/>
  <c r="B190" i="11" s="1"/>
  <c r="B32" i="1"/>
  <c r="B33" i="1"/>
  <c r="B223" i="11" s="1"/>
  <c r="B34" i="1"/>
  <c r="B236" i="11" s="1"/>
  <c r="B35" i="1"/>
  <c r="B249" i="11" s="1"/>
  <c r="B36" i="1"/>
  <c r="B37" i="1"/>
  <c r="B9" i="1"/>
  <c r="B114" i="11" s="1"/>
  <c r="B6" i="1"/>
  <c r="B142" i="11" s="1"/>
  <c r="B145" i="11" s="1"/>
  <c r="B7" i="1"/>
  <c r="B8" i="1"/>
  <c r="B5" i="1"/>
  <c r="B7" i="11" s="1"/>
  <c r="B10" i="11" s="1"/>
  <c r="C3" i="26"/>
  <c r="C3" i="25"/>
  <c r="C3" i="24"/>
  <c r="B3" i="11"/>
  <c r="B144" i="11"/>
  <c r="B203" i="11"/>
  <c r="B2" i="11"/>
  <c r="C3" i="23"/>
  <c r="B3" i="22"/>
  <c r="B37" i="22" l="1"/>
  <c r="B62" i="11"/>
  <c r="B4" i="11"/>
  <c r="B162" i="11"/>
  <c r="B165" i="11" s="1"/>
  <c r="B39" i="22"/>
  <c r="B164" i="11"/>
  <c r="B234" i="11"/>
  <c r="B237" i="11" s="1"/>
  <c r="B12" i="11"/>
  <c r="B125" i="11"/>
  <c r="B132" i="11" s="1"/>
  <c r="B133" i="11" s="1"/>
  <c r="B137" i="11" s="1"/>
  <c r="C14" i="24" s="1"/>
  <c r="B181" i="11"/>
  <c r="B168" i="11"/>
  <c r="B194" i="11"/>
  <c r="B207" i="11"/>
  <c r="B105" i="11"/>
  <c r="B92" i="11"/>
  <c r="B118" i="11"/>
  <c r="B38" i="22"/>
  <c r="B13" i="11"/>
  <c r="B135" i="11"/>
  <c r="B26" i="11"/>
  <c r="B148" i="11"/>
  <c r="B39" i="11"/>
  <c r="B66" i="11"/>
  <c r="B53" i="11"/>
  <c r="B79" i="11"/>
  <c r="B36" i="22"/>
  <c r="B240" i="11"/>
  <c r="B227" i="11"/>
  <c r="B253" i="11"/>
  <c r="B20" i="11"/>
  <c r="B23" i="11" s="1"/>
  <c r="B25" i="11" s="1"/>
  <c r="B247" i="11"/>
  <c r="B250" i="11" s="1"/>
  <c r="B48" i="11"/>
  <c r="C8" i="28" s="1"/>
  <c r="B61" i="11"/>
  <c r="C9" i="28" s="1"/>
  <c r="B74" i="11"/>
  <c r="C10" i="28" s="1"/>
  <c r="B175" i="11"/>
  <c r="B178" i="11" s="1"/>
  <c r="B113" i="11"/>
  <c r="C13" i="28" s="1"/>
  <c r="B100" i="11"/>
  <c r="C12" i="28" s="1"/>
  <c r="B201" i="11"/>
  <c r="B127" i="11" s="1"/>
  <c r="B188" i="11"/>
  <c r="B191" i="11" s="1"/>
  <c r="B193" i="11" s="1"/>
  <c r="B33" i="11"/>
  <c r="B36" i="11" s="1"/>
  <c r="B38" i="11" s="1"/>
  <c r="B88" i="11"/>
  <c r="B101" i="11"/>
  <c r="B146" i="11"/>
  <c r="B152" i="11" s="1"/>
  <c r="C15" i="26" s="1"/>
  <c r="B4" i="26"/>
  <c r="B4" i="25"/>
  <c r="B134" i="11" l="1"/>
  <c r="B167" i="11"/>
  <c r="B128" i="11"/>
  <c r="B99" i="11"/>
  <c r="B102" i="11" s="1"/>
  <c r="B103" i="11" s="1"/>
  <c r="B126" i="11"/>
  <c r="B86" i="11"/>
  <c r="B89" i="11" s="1"/>
  <c r="B91" i="11" s="1"/>
  <c r="B204" i="11"/>
  <c r="B206" i="11" s="1"/>
  <c r="B112" i="11"/>
  <c r="B115" i="11" s="1"/>
  <c r="B116" i="11" s="1"/>
  <c r="B122" i="11" s="1"/>
  <c r="C13" i="26" s="1"/>
  <c r="B221" i="11"/>
  <c r="B224" i="11" s="1"/>
  <c r="B136" i="11"/>
  <c r="B140" i="11" s="1"/>
  <c r="C14" i="25" s="1"/>
  <c r="B149" i="11"/>
  <c r="B153" i="11" s="1"/>
  <c r="C15" i="25" s="1"/>
  <c r="B139" i="11"/>
  <c r="C14" i="26" s="1"/>
  <c r="B150" i="11"/>
  <c r="C15" i="24" s="1"/>
  <c r="B90" i="11"/>
  <c r="B180" i="11"/>
  <c r="B104" i="11"/>
  <c r="D3" i="24"/>
  <c r="B129" i="11" l="1"/>
  <c r="B120" i="11"/>
  <c r="C13" i="24" s="1"/>
  <c r="B163" i="11"/>
  <c r="B119" i="11"/>
  <c r="B121" i="11" s="1"/>
  <c r="C13" i="23" s="1"/>
  <c r="B117" i="11"/>
  <c r="B47" i="11"/>
  <c r="B50" i="11" s="1"/>
  <c r="B51" i="11" s="1"/>
  <c r="B235" i="11"/>
  <c r="B248" i="11"/>
  <c r="B222" i="11"/>
  <c r="B151" i="11"/>
  <c r="C15" i="23" s="1"/>
  <c r="B138" i="11"/>
  <c r="C14" i="23" s="1"/>
  <c r="B123" i="11"/>
  <c r="C13" i="25" s="1"/>
  <c r="B109" i="11"/>
  <c r="C12" i="26" s="1"/>
  <c r="B106" i="11"/>
  <c r="B107" i="11"/>
  <c r="C12" i="24" s="1"/>
  <c r="B96" i="11"/>
  <c r="C11" i="26" s="1"/>
  <c r="B93" i="11"/>
  <c r="B94" i="11"/>
  <c r="C11" i="24" s="1"/>
  <c r="B166" i="11" l="1"/>
  <c r="C17" i="28"/>
  <c r="B238" i="11"/>
  <c r="B244" i="11" s="1"/>
  <c r="C21" i="26" s="1"/>
  <c r="C21" i="28"/>
  <c r="B251" i="11"/>
  <c r="C22" i="28"/>
  <c r="B225" i="11"/>
  <c r="B228" i="11" s="1"/>
  <c r="B230" i="11" s="1"/>
  <c r="C20" i="23" s="1"/>
  <c r="C20" i="28"/>
  <c r="B52" i="11"/>
  <c r="B60" i="11"/>
  <c r="B63" i="11" s="1"/>
  <c r="B73" i="11"/>
  <c r="B76" i="11" s="1"/>
  <c r="B78" i="11" s="1"/>
  <c r="B189" i="11"/>
  <c r="B202" i="11"/>
  <c r="B176" i="11"/>
  <c r="B231" i="11"/>
  <c r="C20" i="26" s="1"/>
  <c r="B262" i="11"/>
  <c r="C25" i="24" s="1"/>
  <c r="B255" i="11"/>
  <c r="C22" i="24" s="1"/>
  <c r="B257" i="11"/>
  <c r="C22" i="26" s="1"/>
  <c r="B254" i="11"/>
  <c r="B97" i="11"/>
  <c r="C11" i="25" s="1"/>
  <c r="B95" i="11"/>
  <c r="C11" i="23" s="1"/>
  <c r="B64" i="11"/>
  <c r="B65" i="11"/>
  <c r="B110" i="11"/>
  <c r="C12" i="25" s="1"/>
  <c r="B108" i="11"/>
  <c r="C12" i="23" s="1"/>
  <c r="B172" i="11"/>
  <c r="C17" i="26" s="1"/>
  <c r="B169" i="11"/>
  <c r="B170" i="11"/>
  <c r="C17" i="24" s="1"/>
  <c r="B57" i="11"/>
  <c r="C8" i="26" s="1"/>
  <c r="B54" i="11"/>
  <c r="B55" i="11"/>
  <c r="C8" i="24" s="1"/>
  <c r="G3" i="22"/>
  <c r="H3" i="22"/>
  <c r="I3" i="22"/>
  <c r="J3" i="22"/>
  <c r="K3" i="22"/>
  <c r="L3" i="22"/>
  <c r="M3" i="22"/>
  <c r="N3" i="22"/>
  <c r="O3" i="22"/>
  <c r="P3" i="22"/>
  <c r="Q3" i="22"/>
  <c r="R3" i="22"/>
  <c r="S3" i="22"/>
  <c r="T3" i="22"/>
  <c r="U3" i="22"/>
  <c r="V3" i="22"/>
  <c r="W3" i="22"/>
  <c r="X3" i="22"/>
  <c r="Y3" i="22"/>
  <c r="Z3" i="22"/>
  <c r="AA3" i="22"/>
  <c r="AB3" i="22"/>
  <c r="AC3" i="22"/>
  <c r="AD3" i="22"/>
  <c r="AE3" i="22"/>
  <c r="AF3" i="22"/>
  <c r="AG3" i="22"/>
  <c r="AH3" i="22"/>
  <c r="AI3" i="22"/>
  <c r="AJ3" i="22"/>
  <c r="AK3" i="22"/>
  <c r="AL3" i="22"/>
  <c r="AM3" i="22"/>
  <c r="AN3" i="22"/>
  <c r="AO3" i="22"/>
  <c r="AP3" i="22"/>
  <c r="AQ3" i="22"/>
  <c r="AR3" i="22"/>
  <c r="AS3" i="22"/>
  <c r="AT3" i="22"/>
  <c r="AU3" i="22"/>
  <c r="AV3" i="22"/>
  <c r="AW3" i="22"/>
  <c r="AX3" i="22"/>
  <c r="AY3" i="22"/>
  <c r="AZ3" i="22"/>
  <c r="BA3" i="22"/>
  <c r="BB3" i="22"/>
  <c r="BC3" i="22"/>
  <c r="BD3" i="22"/>
  <c r="BE3" i="22"/>
  <c r="BF3" i="22"/>
  <c r="BG3" i="22"/>
  <c r="BH3" i="22"/>
  <c r="BI3" i="22"/>
  <c r="BJ3" i="22"/>
  <c r="BK3" i="22"/>
  <c r="BL3" i="22"/>
  <c r="BM3" i="22"/>
  <c r="BN3" i="22"/>
  <c r="BO3" i="22"/>
  <c r="BP3" i="22"/>
  <c r="BQ3" i="22"/>
  <c r="BR3" i="22"/>
  <c r="BS3" i="22"/>
  <c r="BT3" i="22"/>
  <c r="BU3" i="22"/>
  <c r="BV3" i="22"/>
  <c r="BW3" i="22"/>
  <c r="BX3" i="22"/>
  <c r="BY3" i="22"/>
  <c r="BZ3" i="22"/>
  <c r="CA3" i="22"/>
  <c r="CB3" i="22"/>
  <c r="CC3" i="22"/>
  <c r="CD3" i="22"/>
  <c r="CE3" i="22"/>
  <c r="CF3" i="22"/>
  <c r="CG3" i="22"/>
  <c r="CH3" i="22"/>
  <c r="CI3" i="22"/>
  <c r="CJ3" i="22"/>
  <c r="CK3" i="22"/>
  <c r="CL3" i="22"/>
  <c r="CM3" i="22"/>
  <c r="CN3" i="22"/>
  <c r="CO3" i="22"/>
  <c r="CP3" i="22"/>
  <c r="CQ3" i="22"/>
  <c r="CR3" i="22"/>
  <c r="CS3" i="22"/>
  <c r="CT3" i="22"/>
  <c r="CU3" i="22"/>
  <c r="CV3" i="22"/>
  <c r="CW3" i="22"/>
  <c r="CX3" i="22"/>
  <c r="CY3" i="22"/>
  <c r="CZ3" i="22"/>
  <c r="DA3" i="22"/>
  <c r="DB3" i="22"/>
  <c r="DC3" i="22"/>
  <c r="DD3" i="22"/>
  <c r="DE3" i="22"/>
  <c r="DF3" i="22"/>
  <c r="DG3" i="22"/>
  <c r="DH3" i="22"/>
  <c r="DI3" i="22"/>
  <c r="DJ3" i="22"/>
  <c r="DK3" i="22"/>
  <c r="DL3" i="22"/>
  <c r="DM3" i="22"/>
  <c r="DN3" i="22"/>
  <c r="DO3" i="22"/>
  <c r="DP3" i="22"/>
  <c r="DQ3" i="22"/>
  <c r="DR3" i="22"/>
  <c r="DS3" i="22"/>
  <c r="DT3" i="22"/>
  <c r="DU3" i="22"/>
  <c r="DV3" i="22"/>
  <c r="DW3" i="22"/>
  <c r="DX3" i="22"/>
  <c r="DY3" i="22"/>
  <c r="DZ3" i="22"/>
  <c r="EA3" i="22"/>
  <c r="EB3" i="22"/>
  <c r="EC3" i="22"/>
  <c r="ED3" i="22"/>
  <c r="EE3" i="22"/>
  <c r="EF3" i="22"/>
  <c r="EG3" i="22"/>
  <c r="EH3" i="22"/>
  <c r="EI3" i="22"/>
  <c r="EJ3" i="22"/>
  <c r="EK3" i="22"/>
  <c r="EL3" i="22"/>
  <c r="EM3" i="22"/>
  <c r="EN3" i="22"/>
  <c r="EO3" i="22"/>
  <c r="EP3" i="22"/>
  <c r="EQ3" i="22"/>
  <c r="ER3" i="22"/>
  <c r="ES3" i="22"/>
  <c r="ET3" i="22"/>
  <c r="EU3" i="22"/>
  <c r="EV3" i="22"/>
  <c r="EW3" i="22"/>
  <c r="EX3" i="22"/>
  <c r="EY3" i="22"/>
  <c r="EZ3" i="22"/>
  <c r="FA3" i="22"/>
  <c r="B77" i="11" l="1"/>
  <c r="B241" i="11"/>
  <c r="B259" i="11" s="1"/>
  <c r="B229" i="11"/>
  <c r="C20" i="24" s="1"/>
  <c r="B242" i="11"/>
  <c r="C21" i="24" s="1"/>
  <c r="B260" i="11"/>
  <c r="C25" i="26" s="1"/>
  <c r="B192" i="11"/>
  <c r="B195" i="11" s="1"/>
  <c r="C18" i="28"/>
  <c r="B179" i="11"/>
  <c r="B182" i="11" s="1"/>
  <c r="B184" i="11" s="1"/>
  <c r="C16" i="23" s="1"/>
  <c r="C16" i="28"/>
  <c r="B205" i="11"/>
  <c r="B209" i="11" s="1"/>
  <c r="C19" i="24" s="1"/>
  <c r="C19" i="28"/>
  <c r="B34" i="11"/>
  <c r="B8" i="11"/>
  <c r="B21" i="11"/>
  <c r="B261" i="11"/>
  <c r="C25" i="25" s="1"/>
  <c r="B263" i="11"/>
  <c r="B232" i="11"/>
  <c r="C20" i="25" s="1"/>
  <c r="B198" i="11"/>
  <c r="C18" i="26" s="1"/>
  <c r="B208" i="11"/>
  <c r="B211" i="11"/>
  <c r="C19" i="26" s="1"/>
  <c r="B256" i="11"/>
  <c r="C22" i="23" s="1"/>
  <c r="B258" i="11"/>
  <c r="C22" i="25" s="1"/>
  <c r="B243" i="11"/>
  <c r="C21" i="23" s="1"/>
  <c r="B245" i="11"/>
  <c r="C21" i="25" s="1"/>
  <c r="B214" i="11"/>
  <c r="C24" i="26" s="1"/>
  <c r="B58" i="11"/>
  <c r="C8" i="25" s="1"/>
  <c r="B56" i="11"/>
  <c r="C8" i="23" s="1"/>
  <c r="B83" i="11"/>
  <c r="C10" i="26" s="1"/>
  <c r="B80" i="11"/>
  <c r="B81" i="11"/>
  <c r="C10" i="24" s="1"/>
  <c r="B173" i="11"/>
  <c r="C17" i="25" s="1"/>
  <c r="B171" i="11"/>
  <c r="C17" i="23" s="1"/>
  <c r="B70" i="11"/>
  <c r="C9" i="26" s="1"/>
  <c r="B67" i="11"/>
  <c r="B68" i="11"/>
  <c r="C9" i="24" s="1"/>
  <c r="B199" i="11"/>
  <c r="C18" i="25" s="1"/>
  <c r="B197" i="11"/>
  <c r="C18" i="23" s="1"/>
  <c r="B185" i="11" l="1"/>
  <c r="C16" i="26" s="1"/>
  <c r="B183" i="11"/>
  <c r="C16" i="24" s="1"/>
  <c r="B196" i="11"/>
  <c r="C18" i="24" s="1"/>
  <c r="B216" i="11"/>
  <c r="C24" i="24" s="1"/>
  <c r="C25" i="23"/>
  <c r="B37" i="11"/>
  <c r="B40" i="11" s="1"/>
  <c r="B44" i="11" s="1"/>
  <c r="C5" i="25" s="1"/>
  <c r="C5" i="28"/>
  <c r="C4" i="28" s="1"/>
  <c r="B11" i="11"/>
  <c r="B15" i="11" s="1"/>
  <c r="C6" i="24" s="1"/>
  <c r="C6" i="28"/>
  <c r="B24" i="11"/>
  <c r="B30" i="11" s="1"/>
  <c r="C7" i="26" s="1"/>
  <c r="C7" i="28"/>
  <c r="B215" i="11"/>
  <c r="C24" i="25" s="1"/>
  <c r="B186" i="11"/>
  <c r="C16" i="25" s="1"/>
  <c r="B217" i="11"/>
  <c r="B213" i="11"/>
  <c r="B212" i="11"/>
  <c r="C19" i="25" s="1"/>
  <c r="B210" i="11"/>
  <c r="C19" i="23" s="1"/>
  <c r="B28" i="11"/>
  <c r="C7" i="24" s="1"/>
  <c r="B71" i="11"/>
  <c r="C9" i="25" s="1"/>
  <c r="B69" i="11"/>
  <c r="C9" i="23" s="1"/>
  <c r="B84" i="11"/>
  <c r="C10" i="25" s="1"/>
  <c r="B82" i="11"/>
  <c r="C10" i="23" s="1"/>
  <c r="B42" i="11" l="1"/>
  <c r="C5" i="23" s="1"/>
  <c r="B27" i="11"/>
  <c r="B29" i="11" s="1"/>
  <c r="C7" i="23" s="1"/>
  <c r="B17" i="11"/>
  <c r="C6" i="26" s="1"/>
  <c r="B14" i="11"/>
  <c r="B158" i="11" s="1"/>
  <c r="B41" i="11"/>
  <c r="C5" i="24" s="1"/>
  <c r="B43" i="11"/>
  <c r="C5" i="26" s="1"/>
  <c r="B157" i="11"/>
  <c r="C26" i="24" s="1"/>
  <c r="C24" i="23"/>
  <c r="B155" i="11"/>
  <c r="B265" i="11" s="1"/>
  <c r="C27" i="26" s="1"/>
  <c r="B31" i="11"/>
  <c r="C7" i="25" s="1"/>
  <c r="B154" i="11"/>
  <c r="B18" i="11"/>
  <c r="C6" i="25" s="1"/>
  <c r="B267" i="11" l="1"/>
  <c r="C27" i="24" s="1"/>
  <c r="B16" i="11"/>
  <c r="C6" i="23" s="1"/>
  <c r="B156" i="11"/>
  <c r="C23" i="25" s="1"/>
  <c r="C4" i="25" s="1"/>
  <c r="C23" i="26"/>
  <c r="C4" i="26" s="1"/>
  <c r="C26" i="26"/>
  <c r="C23" i="24"/>
  <c r="C4" i="24" s="1"/>
  <c r="C26" i="23"/>
  <c r="B268" i="11"/>
  <c r="C23" i="23"/>
  <c r="C4" i="23" s="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AY2" i="11"/>
  <c r="AZ2" i="11"/>
  <c r="BA2" i="11"/>
  <c r="BB2" i="11"/>
  <c r="BC2" i="11"/>
  <c r="BD2" i="11"/>
  <c r="BE2" i="11"/>
  <c r="BF2" i="11"/>
  <c r="BG2" i="11"/>
  <c r="BH2" i="11"/>
  <c r="BI2" i="11"/>
  <c r="BJ2" i="11"/>
  <c r="BK2" i="11"/>
  <c r="BL2" i="11"/>
  <c r="BM2" i="11"/>
  <c r="BN2" i="11"/>
  <c r="BO2" i="11"/>
  <c r="BP2" i="11"/>
  <c r="BQ2" i="11"/>
  <c r="BR2" i="11"/>
  <c r="BS2" i="11"/>
  <c r="BT2" i="11"/>
  <c r="BU2" i="11"/>
  <c r="BV2" i="11"/>
  <c r="BW2" i="11"/>
  <c r="BX2" i="11"/>
  <c r="BY2" i="11"/>
  <c r="BZ2" i="11"/>
  <c r="CA2" i="11"/>
  <c r="CB2" i="11"/>
  <c r="CC2" i="11"/>
  <c r="CD2" i="11"/>
  <c r="CE2" i="11"/>
  <c r="CF2" i="11"/>
  <c r="CG2" i="11"/>
  <c r="CH2" i="11"/>
  <c r="CI2" i="11"/>
  <c r="CJ2" i="11"/>
  <c r="CK2" i="11"/>
  <c r="CL2" i="11"/>
  <c r="CM2" i="11"/>
  <c r="CN2" i="11"/>
  <c r="CO2" i="11"/>
  <c r="CP2" i="11"/>
  <c r="CQ2" i="11"/>
  <c r="CR2" i="11"/>
  <c r="CS2" i="11"/>
  <c r="CT2" i="11"/>
  <c r="CU2" i="11"/>
  <c r="CV2" i="11"/>
  <c r="CW2" i="11"/>
  <c r="CX2" i="11"/>
  <c r="CY2" i="11"/>
  <c r="CZ2" i="11"/>
  <c r="DA2" i="11"/>
  <c r="DB2" i="11"/>
  <c r="DC2" i="11"/>
  <c r="DD2" i="11"/>
  <c r="DE2" i="11"/>
  <c r="DF2" i="11"/>
  <c r="DG2" i="11"/>
  <c r="DH2" i="11"/>
  <c r="DI2" i="11"/>
  <c r="DJ2" i="11"/>
  <c r="DK2" i="11"/>
  <c r="DL2" i="11"/>
  <c r="DM2" i="11"/>
  <c r="DN2" i="11"/>
  <c r="DO2" i="11"/>
  <c r="DP2" i="11"/>
  <c r="DQ2" i="11"/>
  <c r="DR2" i="11"/>
  <c r="DS2" i="11"/>
  <c r="DT2" i="11"/>
  <c r="DU2" i="11"/>
  <c r="DV2" i="11"/>
  <c r="DW2" i="11"/>
  <c r="DX2" i="11"/>
  <c r="DY2" i="11"/>
  <c r="DZ2" i="11"/>
  <c r="EA2" i="11"/>
  <c r="EB2" i="11"/>
  <c r="EC2" i="11"/>
  <c r="ED2" i="11"/>
  <c r="EE2" i="11"/>
  <c r="EF2" i="11"/>
  <c r="EG2" i="11"/>
  <c r="EH2" i="11"/>
  <c r="EI2" i="11"/>
  <c r="EJ2" i="11"/>
  <c r="EK2" i="11"/>
  <c r="EL2" i="11"/>
  <c r="EM2" i="11"/>
  <c r="EN2" i="11"/>
  <c r="EO2" i="11"/>
  <c r="EP2" i="11"/>
  <c r="EQ2" i="11"/>
  <c r="ER2" i="11"/>
  <c r="ES2" i="11"/>
  <c r="ET2" i="11"/>
  <c r="EU2" i="11"/>
  <c r="EV2" i="11"/>
  <c r="EW2" i="11"/>
  <c r="EX2" i="11"/>
  <c r="EY2" i="11"/>
  <c r="EZ2" i="11"/>
  <c r="FA2" i="11"/>
  <c r="AB41" i="1"/>
  <c r="AN41" i="1"/>
  <c r="BA41" i="1"/>
  <c r="CH41" i="1"/>
  <c r="CR41" i="1"/>
  <c r="CZ41" i="1"/>
  <c r="DB41" i="1"/>
  <c r="DM41" i="1"/>
  <c r="DR41" i="1"/>
  <c r="Y42" i="1"/>
  <c r="Z42" i="1"/>
  <c r="AC42" i="1"/>
  <c r="AG42" i="1"/>
  <c r="AK42" i="1"/>
  <c r="AO42" i="1"/>
  <c r="AS42" i="1"/>
  <c r="AW42" i="1"/>
  <c r="BA42" i="1"/>
  <c r="BE42" i="1"/>
  <c r="BI42" i="1"/>
  <c r="BM42" i="1"/>
  <c r="BQ42" i="1"/>
  <c r="BU42" i="1"/>
  <c r="BY42" i="1"/>
  <c r="CC42" i="1"/>
  <c r="CG42" i="1"/>
  <c r="CK42" i="1"/>
  <c r="CN42" i="1"/>
  <c r="CO42" i="1"/>
  <c r="CR42" i="1"/>
  <c r="CS42" i="1"/>
  <c r="CW42" i="1"/>
  <c r="CZ42" i="1"/>
  <c r="DA42" i="1"/>
  <c r="DB42" i="1"/>
  <c r="DE42" i="1"/>
  <c r="DH42" i="1"/>
  <c r="DI42" i="1"/>
  <c r="DM42" i="1"/>
  <c r="DP42" i="1"/>
  <c r="DQ42" i="1"/>
  <c r="DT42" i="1"/>
  <c r="DU42" i="1"/>
  <c r="DX42" i="1"/>
  <c r="DY42" i="1"/>
  <c r="EC42" i="1"/>
  <c r="EF42" i="1"/>
  <c r="EG42" i="1"/>
  <c r="EH42" i="1"/>
  <c r="EK42" i="1"/>
  <c r="EN42" i="1"/>
  <c r="EO42" i="1"/>
  <c r="ES42" i="1"/>
  <c r="EV42" i="1"/>
  <c r="EW42" i="1"/>
  <c r="EZ42" i="1"/>
  <c r="BJ41" i="1"/>
  <c r="BN41" i="1"/>
  <c r="ET41" i="1"/>
  <c r="EU41" i="1"/>
  <c r="CP41" i="1"/>
  <c r="DV41" i="1"/>
  <c r="EH41" i="1"/>
  <c r="Z43" i="1"/>
  <c r="AB43" i="1"/>
  <c r="AC43" i="1"/>
  <c r="AD43" i="1"/>
  <c r="AE43" i="1"/>
  <c r="AF43" i="1"/>
  <c r="AG43" i="1"/>
  <c r="AH43" i="1"/>
  <c r="AI43" i="1"/>
  <c r="AL43" i="1"/>
  <c r="AM43" i="1"/>
  <c r="AN43" i="1"/>
  <c r="AP43" i="1"/>
  <c r="AT43" i="1"/>
  <c r="AW43" i="1"/>
  <c r="AX43" i="1"/>
  <c r="AY43" i="1"/>
  <c r="AZ43" i="1"/>
  <c r="BB43" i="1"/>
  <c r="BC43" i="1"/>
  <c r="BH43" i="1"/>
  <c r="BI43" i="1"/>
  <c r="BJ43" i="1"/>
  <c r="BL43" i="1"/>
  <c r="BN43" i="1"/>
  <c r="BR43" i="1"/>
  <c r="BS43" i="1"/>
  <c r="BT43" i="1"/>
  <c r="BW43" i="1"/>
  <c r="BY43" i="1"/>
  <c r="BZ43" i="1"/>
  <c r="CC43" i="1"/>
  <c r="CD43" i="1"/>
  <c r="CF43" i="1"/>
  <c r="CH43" i="1"/>
  <c r="CI43" i="1"/>
  <c r="CJ43" i="1"/>
  <c r="CL43" i="1"/>
  <c r="CM43" i="1"/>
  <c r="CO43" i="1"/>
  <c r="CS43" i="1"/>
  <c r="CT43" i="1"/>
  <c r="CV43" i="1"/>
  <c r="CY43" i="1"/>
  <c r="DB43" i="1"/>
  <c r="DE43" i="1"/>
  <c r="DI43" i="1"/>
  <c r="DN43" i="1"/>
  <c r="DO43" i="1"/>
  <c r="DP43" i="1"/>
  <c r="DR43" i="1"/>
  <c r="DS43" i="1"/>
  <c r="DX43" i="1"/>
  <c r="DY43" i="1"/>
  <c r="DZ43" i="1"/>
  <c r="EB43" i="1"/>
  <c r="ED43" i="1"/>
  <c r="EJ43" i="1"/>
  <c r="EK43" i="1"/>
  <c r="EL43" i="1"/>
  <c r="EP43" i="1"/>
  <c r="ET43" i="1"/>
  <c r="EV43" i="1"/>
  <c r="EY43" i="1"/>
  <c r="X43" i="1"/>
  <c r="Y43" i="1"/>
  <c r="AJ43" i="1"/>
  <c r="AV43" i="1"/>
  <c r="BD43" i="1"/>
  <c r="BE43" i="1"/>
  <c r="BP43" i="1"/>
  <c r="BX43" i="1"/>
  <c r="CB43" i="1"/>
  <c r="CN43" i="1"/>
  <c r="CR43" i="1"/>
  <c r="CZ43" i="1"/>
  <c r="DD43" i="1"/>
  <c r="DF43" i="1"/>
  <c r="DH43" i="1"/>
  <c r="DL43" i="1"/>
  <c r="DT43" i="1"/>
  <c r="DU43" i="1"/>
  <c r="EF43" i="1"/>
  <c r="EN43" i="1"/>
  <c r="ER43" i="1"/>
  <c r="EZ43" i="1"/>
  <c r="Z41" i="1"/>
  <c r="AD41" i="1"/>
  <c r="AP41" i="1"/>
  <c r="AT41" i="1"/>
  <c r="BX41" i="1"/>
  <c r="DF41" i="1"/>
  <c r="DZ41" i="1"/>
  <c r="ED41" i="1"/>
  <c r="EP41" i="1"/>
  <c r="EX41" i="1"/>
  <c r="AA42" i="1"/>
  <c r="AD42" i="1"/>
  <c r="AH42" i="1"/>
  <c r="AI42" i="1"/>
  <c r="AL42" i="1"/>
  <c r="AQ42" i="1"/>
  <c r="AT42" i="1"/>
  <c r="AX42" i="1"/>
  <c r="AY42" i="1"/>
  <c r="BB42" i="1"/>
  <c r="BG42" i="1"/>
  <c r="BJ42" i="1"/>
  <c r="BN42" i="1"/>
  <c r="BR42" i="1"/>
  <c r="BZ42" i="1"/>
  <c r="CD42" i="1"/>
  <c r="CH42" i="1"/>
  <c r="CP42" i="1"/>
  <c r="CT42" i="1"/>
  <c r="CX42" i="1"/>
  <c r="CY42" i="1"/>
  <c r="DF42" i="1"/>
  <c r="DG42" i="1"/>
  <c r="DJ42" i="1"/>
  <c r="DN42" i="1"/>
  <c r="DO42" i="1"/>
  <c r="DV42" i="1"/>
  <c r="DW42" i="1"/>
  <c r="DZ42" i="1"/>
  <c r="ED42" i="1"/>
  <c r="EE42" i="1"/>
  <c r="EL42" i="1"/>
  <c r="EM42" i="1"/>
  <c r="EP42" i="1"/>
  <c r="ET42" i="1"/>
  <c r="EU42" i="1"/>
  <c r="AA43" i="1"/>
  <c r="AQ43" i="1"/>
  <c r="AR43" i="1"/>
  <c r="AU43" i="1"/>
  <c r="BF43" i="1"/>
  <c r="BG43" i="1"/>
  <c r="BK43" i="1"/>
  <c r="BO43" i="1"/>
  <c r="BV43" i="1"/>
  <c r="CA43" i="1"/>
  <c r="CE43" i="1"/>
  <c r="CQ43" i="1"/>
  <c r="CU43" i="1"/>
  <c r="CX43" i="1"/>
  <c r="DC43" i="1"/>
  <c r="DG43" i="1"/>
  <c r="DJ43" i="1"/>
  <c r="DK43" i="1"/>
  <c r="DW43" i="1"/>
  <c r="EA43" i="1"/>
  <c r="EE43" i="1"/>
  <c r="EH43" i="1"/>
  <c r="EI43" i="1"/>
  <c r="EM43" i="1"/>
  <c r="EQ43" i="1"/>
  <c r="EU43" i="1"/>
  <c r="EX43" i="1"/>
  <c r="C26" i="25" l="1"/>
  <c r="B266" i="11"/>
  <c r="C27" i="25" s="1"/>
  <c r="C27" i="23"/>
  <c r="BB41" i="1"/>
  <c r="EY42" i="1"/>
  <c r="EQ42" i="1"/>
  <c r="EI42" i="1"/>
  <c r="EI41" i="1"/>
  <c r="EA42" i="1"/>
  <c r="DS42" i="1"/>
  <c r="DK42" i="1"/>
  <c r="DC42" i="1"/>
  <c r="CU42" i="1"/>
  <c r="CM42" i="1"/>
  <c r="CI42" i="1"/>
  <c r="CE41" i="1"/>
  <c r="CE42" i="1"/>
  <c r="BW42" i="1"/>
  <c r="BO42" i="1"/>
  <c r="BC42" i="1"/>
  <c r="AM42" i="1"/>
  <c r="AE42" i="1"/>
  <c r="EX42" i="1"/>
  <c r="DR42" i="1"/>
  <c r="CL42" i="1"/>
  <c r="BV42" i="1"/>
  <c r="BF42" i="1"/>
  <c r="AP42" i="1"/>
  <c r="CA41" i="1"/>
  <c r="EO43" i="1"/>
  <c r="EA41" i="1"/>
  <c r="AH41" i="1"/>
  <c r="DK41" i="1"/>
  <c r="BF41" i="1"/>
  <c r="BZ41" i="1"/>
  <c r="BW41" i="1"/>
  <c r="EQ41" i="1"/>
  <c r="DS41" i="1"/>
  <c r="CN41" i="1"/>
  <c r="AF41" i="1"/>
  <c r="EL41" i="1"/>
  <c r="DN41" i="1"/>
  <c r="CX41" i="1"/>
  <c r="BR41" i="1"/>
  <c r="DV43" i="1"/>
  <c r="BM43" i="1"/>
  <c r="AS43" i="1"/>
  <c r="CP43" i="1"/>
  <c r="EE41" i="1"/>
  <c r="CD41" i="1"/>
  <c r="BV41" i="1"/>
  <c r="EM41" i="1"/>
  <c r="DW41" i="1"/>
  <c r="DG41" i="1"/>
  <c r="CL41" i="1"/>
  <c r="AY41" i="1"/>
  <c r="AQ41" i="1"/>
  <c r="DO41" i="1"/>
  <c r="CT41" i="1"/>
  <c r="AI41" i="1"/>
  <c r="BU43" i="1"/>
  <c r="BL41" i="1"/>
  <c r="AX41" i="1"/>
  <c r="DX41" i="1"/>
  <c r="AR41" i="1"/>
  <c r="AK43" i="1"/>
  <c r="ES41" i="1"/>
  <c r="EK41" i="1"/>
  <c r="EC41" i="1"/>
  <c r="DU41" i="1"/>
  <c r="DE41" i="1"/>
  <c r="CW41" i="1"/>
  <c r="CO41" i="1"/>
  <c r="CG41" i="1"/>
  <c r="BY41" i="1"/>
  <c r="BQ41" i="1"/>
  <c r="BI41" i="1"/>
  <c r="AS41" i="1"/>
  <c r="Y41" i="1"/>
  <c r="ES43" i="1"/>
  <c r="EC43" i="1"/>
  <c r="DM43" i="1"/>
  <c r="CW43" i="1"/>
  <c r="CG43" i="1"/>
  <c r="BQ43" i="1"/>
  <c r="BA43" i="1"/>
  <c r="AK41" i="1"/>
  <c r="AC41" i="1"/>
  <c r="EJ41" i="1"/>
  <c r="X41" i="1"/>
  <c r="DD41" i="1"/>
  <c r="EZ41" i="1"/>
  <c r="ER41" i="1"/>
  <c r="EB41" i="1"/>
  <c r="DP41" i="1"/>
  <c r="DH41" i="1"/>
  <c r="CV41" i="1"/>
  <c r="CJ41" i="1"/>
  <c r="CB41" i="1"/>
  <c r="BP41" i="1"/>
  <c r="AZ41" i="1"/>
  <c r="ER42" i="1"/>
  <c r="EJ42" i="1"/>
  <c r="EB42" i="1"/>
  <c r="DL42" i="1"/>
  <c r="DD42" i="1"/>
  <c r="CV42" i="1"/>
  <c r="CF42" i="1"/>
  <c r="BX42" i="1"/>
  <c r="BP42" i="1"/>
  <c r="BH42" i="1"/>
  <c r="AZ42" i="1"/>
  <c r="AR42" i="1"/>
  <c r="AJ42" i="1"/>
  <c r="DT41" i="1"/>
  <c r="BH41" i="1"/>
  <c r="DJ41" i="1"/>
  <c r="EN41" i="1"/>
  <c r="DL41" i="1"/>
  <c r="CF41" i="1"/>
  <c r="BD41" i="1"/>
  <c r="CJ42" i="1"/>
  <c r="CB42" i="1"/>
  <c r="BT42" i="1"/>
  <c r="BL42" i="1"/>
  <c r="BD42" i="1"/>
  <c r="AV42" i="1"/>
  <c r="AN42" i="1"/>
  <c r="AF42" i="1"/>
  <c r="AB42" i="1"/>
  <c r="EW43" i="1"/>
  <c r="EG43" i="1"/>
  <c r="DQ43" i="1"/>
  <c r="DA43" i="1"/>
  <c r="CK43" i="1"/>
  <c r="AO43" i="1"/>
  <c r="EV41" i="1"/>
  <c r="EF41" i="1"/>
  <c r="BT41" i="1"/>
  <c r="BG41" i="1"/>
  <c r="AA41" i="1"/>
  <c r="CY41" i="1"/>
  <c r="AM41" i="1"/>
  <c r="EY41" i="1" l="1"/>
  <c r="BS41" i="1"/>
  <c r="CA42" i="1"/>
  <c r="AU42" i="1"/>
  <c r="BK42" i="1"/>
  <c r="BS42" i="1"/>
  <c r="CQ42" i="1"/>
  <c r="X42" i="1"/>
  <c r="BE41" i="1"/>
  <c r="CC41" i="1"/>
  <c r="CK41" i="1"/>
  <c r="DI41" i="1"/>
  <c r="DQ41" i="1"/>
  <c r="AL41" i="1"/>
  <c r="AW41" i="1"/>
  <c r="EO41" i="1"/>
  <c r="EW41" i="1"/>
  <c r="AV41" i="1"/>
  <c r="BM41" i="1"/>
  <c r="BU41" i="1"/>
  <c r="CS41" i="1"/>
  <c r="DA41" i="1"/>
  <c r="DY41" i="1"/>
  <c r="EG41" i="1"/>
  <c r="AJ41" i="1"/>
  <c r="AO41" i="1"/>
  <c r="AG41" i="1"/>
  <c r="AS44" i="1"/>
  <c r="BQ44" i="1"/>
  <c r="DE44" i="1"/>
  <c r="EW44" i="1" l="1"/>
  <c r="EI44" i="1"/>
  <c r="EO44" i="1"/>
  <c r="CW44" i="1"/>
  <c r="DI44" i="1"/>
  <c r="ES44" i="1"/>
  <c r="CC44" i="1"/>
  <c r="CQ41" i="1"/>
  <c r="AE41" i="1"/>
  <c r="CG44" i="1"/>
  <c r="AU41" i="1"/>
  <c r="BO41" i="1"/>
  <c r="BA44" i="1"/>
  <c r="AC44" i="1"/>
  <c r="BC41" i="1"/>
  <c r="DC41" i="1"/>
  <c r="CU41" i="1"/>
  <c r="CI41" i="1"/>
  <c r="CM41" i="1"/>
  <c r="BK41" i="1"/>
  <c r="EC44" i="1"/>
  <c r="DQ44" i="1"/>
  <c r="AK44" i="1"/>
  <c r="EX44" i="1"/>
  <c r="CL44" i="1"/>
  <c r="AW44" i="1"/>
  <c r="DW44" i="1"/>
  <c r="BE44" i="1"/>
  <c r="BY44" i="1"/>
  <c r="DS44" i="1"/>
  <c r="DC44" i="1"/>
  <c r="CU44" i="1"/>
  <c r="BO44" i="1"/>
  <c r="DB44" i="1"/>
  <c r="DA44" i="1"/>
  <c r="EH44" i="1"/>
  <c r="BG44" i="1"/>
  <c r="AG44" i="1"/>
  <c r="AH44" i="1"/>
  <c r="BU44" i="1"/>
  <c r="EG44" i="1"/>
  <c r="DY44" i="1"/>
  <c r="B15" i="17"/>
  <c r="EK44" i="1" l="1"/>
  <c r="CO44" i="1"/>
  <c r="X44" i="1"/>
  <c r="BV44" i="1"/>
  <c r="Y44" i="1"/>
  <c r="DM44" i="1"/>
  <c r="CK44" i="1"/>
  <c r="CS44" i="1"/>
  <c r="EA44" i="1"/>
  <c r="BI44" i="1"/>
  <c r="DU44" i="1"/>
  <c r="BM44" i="1"/>
  <c r="AO44" i="1"/>
  <c r="BW44" i="1"/>
  <c r="AP44" i="1"/>
  <c r="AI44" i="1"/>
  <c r="CM44" i="1"/>
  <c r="EY44" i="1"/>
  <c r="CT44" i="1"/>
  <c r="AA44" i="1"/>
  <c r="BK44" i="1"/>
  <c r="DR44" i="1"/>
  <c r="AY44" i="1"/>
  <c r="AQ44" i="1"/>
  <c r="BF44" i="1"/>
  <c r="DJ44" i="1"/>
  <c r="DK44" i="1"/>
  <c r="AX44" i="1"/>
  <c r="CE44" i="1"/>
  <c r="EQ44" i="1"/>
  <c r="EP44" i="1"/>
  <c r="Z44" i="1"/>
  <c r="DZ44" i="1"/>
  <c r="BN44" i="1"/>
  <c r="CD44" i="1"/>
  <c r="CN44" i="1"/>
  <c r="DN44" i="1"/>
  <c r="EN44" i="1"/>
  <c r="AD44" i="1"/>
  <c r="EU44" i="1"/>
  <c r="DT44" i="1"/>
  <c r="AJ44" i="1"/>
  <c r="EV44" i="1"/>
  <c r="AV44" i="1"/>
  <c r="EL44" i="1"/>
  <c r="BP44" i="1"/>
  <c r="EZ44" i="1"/>
  <c r="AM44" i="1"/>
  <c r="DD44" i="1"/>
  <c r="AU44" i="1"/>
  <c r="CB44" i="1"/>
  <c r="BZ44" i="1"/>
  <c r="DL44" i="1"/>
  <c r="BR44" i="1"/>
  <c r="CJ44" i="1"/>
  <c r="BJ44" i="1"/>
  <c r="EE44" i="1"/>
  <c r="AB44" i="1"/>
  <c r="EJ44" i="1"/>
  <c r="BH44" i="1"/>
  <c r="ER44" i="1"/>
  <c r="CH44" i="1"/>
  <c r="ET44" i="1"/>
  <c r="CA44" i="1"/>
  <c r="EM44" i="1"/>
  <c r="BL44" i="1"/>
  <c r="CR44" i="1"/>
  <c r="DX44" i="1"/>
  <c r="DV44" i="1"/>
  <c r="BC44" i="1"/>
  <c r="CF44" i="1"/>
  <c r="BB44" i="1"/>
  <c r="DG44" i="1"/>
  <c r="DH44" i="1"/>
  <c r="DO44" i="1"/>
  <c r="AN44" i="1"/>
  <c r="AR44" i="1"/>
  <c r="CI44" i="1"/>
  <c r="EB44" i="1"/>
  <c r="ED44" i="1"/>
  <c r="BD44" i="1"/>
  <c r="DP44" i="1"/>
  <c r="CP44" i="1"/>
  <c r="DF44" i="1"/>
  <c r="AZ44" i="1"/>
  <c r="BX44" i="1"/>
  <c r="AL44" i="1"/>
  <c r="CX44" i="1"/>
  <c r="AE44" i="1"/>
  <c r="CQ44" i="1"/>
  <c r="BT44" i="1"/>
  <c r="CZ44" i="1"/>
  <c r="EF44" i="1"/>
  <c r="BS44" i="1"/>
  <c r="AF44" i="1"/>
  <c r="AT44" i="1"/>
  <c r="CY44" i="1"/>
  <c r="CV44" i="1"/>
  <c r="A3" i="22"/>
  <c r="D3" i="26" l="1"/>
  <c r="D3" i="25"/>
  <c r="D3" i="22" l="1"/>
  <c r="E3" i="22"/>
  <c r="F3" i="22"/>
  <c r="C3" i="22"/>
  <c r="C2" i="11" l="1"/>
  <c r="D2" i="11"/>
  <c r="E2" i="11"/>
  <c r="F2" i="11"/>
  <c r="D41" i="1" l="1"/>
  <c r="F41" i="1"/>
  <c r="H42" i="1"/>
  <c r="J42" i="1"/>
  <c r="L41" i="1"/>
  <c r="P42" i="1"/>
  <c r="Q42" i="1"/>
  <c r="T42" i="1"/>
  <c r="U42" i="1"/>
  <c r="E42" i="1"/>
  <c r="F42" i="1"/>
  <c r="D43" i="1"/>
  <c r="E43" i="1"/>
  <c r="F43" i="1"/>
  <c r="I43" i="1"/>
  <c r="L43" i="1"/>
  <c r="Q43" i="1"/>
  <c r="S43" i="1"/>
  <c r="T43" i="1"/>
  <c r="H2" i="11"/>
  <c r="I2" i="11"/>
  <c r="J2" i="11"/>
  <c r="K2" i="11"/>
  <c r="L2" i="11"/>
  <c r="M2" i="11"/>
  <c r="N2" i="11"/>
  <c r="O2" i="11"/>
  <c r="P2" i="11"/>
  <c r="Q2" i="11"/>
  <c r="R2" i="11"/>
  <c r="S2" i="11"/>
  <c r="T2" i="11"/>
  <c r="U2" i="11"/>
  <c r="V2" i="11"/>
  <c r="W2" i="11"/>
  <c r="G272" i="11"/>
  <c r="H272" i="11"/>
  <c r="I272" i="11"/>
  <c r="J272" i="11"/>
  <c r="K272" i="11"/>
  <c r="L272" i="11"/>
  <c r="M272" i="11"/>
  <c r="N272" i="11"/>
  <c r="O272" i="11"/>
  <c r="P272" i="11"/>
  <c r="Q272" i="11"/>
  <c r="R272" i="11"/>
  <c r="S272" i="11"/>
  <c r="T272" i="11"/>
  <c r="U272" i="11"/>
  <c r="V272" i="11"/>
  <c r="V42" i="1" l="1"/>
  <c r="R42" i="1"/>
  <c r="D42" i="1"/>
  <c r="U43" i="1"/>
  <c r="L42" i="1"/>
  <c r="M42" i="1"/>
  <c r="P41" i="1"/>
  <c r="M41" i="1"/>
  <c r="P43" i="1"/>
  <c r="R43" i="1"/>
  <c r="H43" i="1"/>
  <c r="M43" i="1"/>
  <c r="H41" i="1"/>
  <c r="N42" i="1"/>
  <c r="V43" i="1"/>
  <c r="J43" i="1"/>
  <c r="N43" i="1"/>
  <c r="I42" i="1"/>
  <c r="W42" i="1"/>
  <c r="O42" i="1"/>
  <c r="G42" i="1"/>
  <c r="S42" i="1"/>
  <c r="K42" i="1"/>
  <c r="W43" i="1"/>
  <c r="O43" i="1"/>
  <c r="K43" i="1"/>
  <c r="G43" i="1"/>
  <c r="E41" i="1" l="1"/>
  <c r="U41" i="1"/>
  <c r="T41" i="1"/>
  <c r="J41" i="1"/>
  <c r="Q41" i="1"/>
  <c r="R41" i="1"/>
  <c r="N41" i="1"/>
  <c r="V41" i="1"/>
  <c r="I41" i="1"/>
  <c r="K41" i="1"/>
  <c r="O41" i="1"/>
  <c r="S41" i="1"/>
  <c r="G41" i="1"/>
  <c r="W41" i="1"/>
  <c r="U44" i="1"/>
  <c r="V44" i="1"/>
  <c r="J44" i="1" l="1"/>
  <c r="G44" i="1"/>
  <c r="H44" i="1"/>
  <c r="T44" i="1"/>
  <c r="L44" i="1"/>
  <c r="M44" i="1" l="1"/>
  <c r="S44" i="1"/>
  <c r="Q44" i="1"/>
  <c r="N44" i="1"/>
  <c r="O44" i="1"/>
  <c r="P44" i="1"/>
  <c r="K44" i="1"/>
  <c r="I44" i="1"/>
  <c r="W44" i="1"/>
  <c r="R44" i="1"/>
  <c r="F44" i="1"/>
  <c r="E44" i="1"/>
  <c r="D44" i="1"/>
  <c r="J273" i="11"/>
  <c r="I273" i="11"/>
  <c r="J274" i="11" l="1"/>
  <c r="I274" i="11"/>
  <c r="C272" i="11" l="1"/>
  <c r="D272" i="11"/>
  <c r="E272" i="11"/>
  <c r="F272" i="11"/>
  <c r="G2" i="11"/>
  <c r="B18" i="17" l="1"/>
  <c r="D273" i="11" l="1"/>
  <c r="D274" i="11" l="1"/>
  <c r="B272" i="11" l="1"/>
  <c r="M273" i="11" l="1"/>
  <c r="R273" i="11"/>
  <c r="F273" i="11"/>
  <c r="O273" i="11"/>
  <c r="S273" i="11"/>
  <c r="H273" i="11"/>
  <c r="V273" i="11"/>
  <c r="K273" i="11"/>
  <c r="G273" i="11"/>
  <c r="P273" i="11"/>
  <c r="T273" i="11"/>
  <c r="L273" i="11"/>
  <c r="N273" i="11"/>
  <c r="Q273" i="11"/>
  <c r="U273" i="11"/>
  <c r="C43" i="1"/>
  <c r="C42" i="1" l="1"/>
  <c r="D12" i="24"/>
  <c r="D12" i="26"/>
  <c r="D13" i="24"/>
  <c r="D13" i="26"/>
  <c r="D15" i="26"/>
  <c r="D15" i="24"/>
  <c r="U274" i="11"/>
  <c r="Q274" i="11"/>
  <c r="N274" i="11"/>
  <c r="L274" i="11"/>
  <c r="T274" i="11"/>
  <c r="P274" i="11"/>
  <c r="G274" i="11"/>
  <c r="K274" i="11"/>
  <c r="V274" i="11"/>
  <c r="H274" i="11"/>
  <c r="S274" i="11"/>
  <c r="O274" i="11"/>
  <c r="R274" i="11"/>
  <c r="M274" i="11"/>
  <c r="F274" i="11"/>
  <c r="E273" i="11"/>
  <c r="C273" i="11"/>
  <c r="D8" i="24" l="1"/>
  <c r="D13" i="23"/>
  <c r="D13" i="25"/>
  <c r="D15" i="25"/>
  <c r="D15" i="23"/>
  <c r="D14" i="24"/>
  <c r="D14" i="26"/>
  <c r="D12" i="23"/>
  <c r="D12" i="25"/>
  <c r="C274" i="11"/>
  <c r="E274" i="11"/>
  <c r="C44" i="1"/>
  <c r="D21" i="24" l="1"/>
  <c r="D20" i="24"/>
  <c r="D20" i="26"/>
  <c r="D25" i="26"/>
  <c r="D25" i="24"/>
  <c r="D21" i="26"/>
  <c r="D22" i="24"/>
  <c r="D22" i="26"/>
  <c r="D8" i="23"/>
  <c r="D11" i="24"/>
  <c r="D11" i="26"/>
  <c r="D14" i="23"/>
  <c r="D14" i="25"/>
  <c r="D20" i="25" l="1"/>
  <c r="D20" i="23"/>
  <c r="D17" i="26"/>
  <c r="D17" i="24"/>
  <c r="D25" i="25"/>
  <c r="D21" i="25"/>
  <c r="D21" i="23"/>
  <c r="D22" i="25"/>
  <c r="D22" i="23"/>
  <c r="D25" i="23"/>
  <c r="D11" i="23"/>
  <c r="D11" i="25"/>
  <c r="B273" i="11"/>
  <c r="D18" i="24" l="1"/>
  <c r="D18" i="26"/>
  <c r="D16" i="24"/>
  <c r="D16" i="26"/>
  <c r="D24" i="24"/>
  <c r="D24" i="26"/>
  <c r="D19" i="26"/>
  <c r="D19" i="24"/>
  <c r="D17" i="25"/>
  <c r="D17" i="23"/>
  <c r="D8" i="26"/>
  <c r="B274" i="11"/>
  <c r="D16" i="23" l="1"/>
  <c r="D16" i="25"/>
  <c r="D18" i="23"/>
  <c r="D18" i="25"/>
  <c r="D19" i="25"/>
  <c r="D24" i="25"/>
  <c r="D19" i="23"/>
  <c r="D8" i="25"/>
  <c r="D24" i="23" l="1"/>
  <c r="D10" i="24"/>
  <c r="D9" i="24" l="1"/>
  <c r="D9" i="26"/>
  <c r="D10" i="26"/>
  <c r="D6" i="26" l="1"/>
  <c r="D6" i="24"/>
  <c r="D5" i="24"/>
  <c r="D5" i="26"/>
  <c r="D7" i="24"/>
  <c r="D7" i="26"/>
  <c r="D10" i="25"/>
  <c r="D10" i="23"/>
  <c r="D9" i="23"/>
  <c r="D9" i="25"/>
  <c r="D23" i="26" l="1"/>
  <c r="D26" i="26"/>
  <c r="D23" i="24"/>
  <c r="D4" i="24" s="1"/>
  <c r="D26" i="24"/>
  <c r="D27" i="24"/>
  <c r="D27" i="26"/>
  <c r="D5" i="23"/>
  <c r="D5" i="25"/>
  <c r="D7" i="25"/>
  <c r="D7" i="23"/>
  <c r="D6" i="25"/>
  <c r="D6" i="23"/>
  <c r="D4" i="26" l="1"/>
  <c r="D23" i="23"/>
  <c r="D4" i="23" s="1"/>
  <c r="D26" i="23"/>
  <c r="D27" i="25"/>
  <c r="D26" i="25"/>
  <c r="D27" i="23"/>
  <c r="D23" i="25"/>
  <c r="D4"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A4" authorId="0" shapeId="0" xr:uid="{C3DB639F-DDFA-43FD-8FE7-51C0CDCC3BF7}">
      <text>
        <r>
          <rPr>
            <b/>
            <sz val="9"/>
            <color indexed="81"/>
            <rFont val="Tahoma"/>
            <family val="2"/>
          </rPr>
          <t>Performance Analysis Summary report in Porcitec 
Performance Analysis report in PigChamp</t>
        </r>
      </text>
    </comment>
    <comment ref="A17" authorId="0" shapeId="0" xr:uid="{1E5B7847-944E-4A52-8DEB-4C573709A508}">
      <text>
        <r>
          <rPr>
            <b/>
            <sz val="9"/>
            <color indexed="81"/>
            <rFont val="Tahoma"/>
            <family val="2"/>
          </rPr>
          <t xml:space="preserve">Productivity Summary or Farrowing Analysis report in Porcitec </t>
        </r>
        <r>
          <rPr>
            <sz val="9"/>
            <color indexed="81"/>
            <rFont val="Tahoma"/>
            <family val="2"/>
          </rPr>
          <t xml:space="preserve">
</t>
        </r>
        <r>
          <rPr>
            <b/>
            <sz val="9"/>
            <color indexed="81"/>
            <rFont val="Tahoma"/>
            <family val="2"/>
          </rPr>
          <t xml:space="preserve">
Productivity or Farrowing Analysis report in PigChamp
The "detailed instructions" document explains specifics on how to obtain input values based on report generated. </t>
        </r>
      </text>
    </comment>
    <comment ref="A18" authorId="0" shapeId="0" xr:uid="{F64746CC-3FC2-408D-9727-2293B01EF85D}">
      <text>
        <r>
          <rPr>
            <b/>
            <sz val="9"/>
            <color indexed="81"/>
            <rFont val="Tahoma"/>
            <family val="2"/>
          </rPr>
          <t xml:space="preserve">If this value is unknown, a default value of 1/2 the course of gestation will be used. </t>
        </r>
      </text>
    </comment>
    <comment ref="A19" authorId="0" shapeId="0" xr:uid="{92E55DEB-EFB8-4E30-A18A-F04608F2D71A}">
      <text>
        <r>
          <rPr>
            <b/>
            <sz val="9"/>
            <color indexed="81"/>
            <rFont val="Tahoma"/>
            <family val="2"/>
          </rPr>
          <t xml:space="preserve">If this value is unknown, a default value of 1/2 the course of gestation will be used. </t>
        </r>
      </text>
    </comment>
    <comment ref="A22" authorId="0" shapeId="0" xr:uid="{DFF45577-E4C8-4A69-A8DB-D1DA55F9DFD6}">
      <text>
        <r>
          <rPr>
            <b/>
            <sz val="9"/>
            <color indexed="81"/>
            <rFont val="Tahoma"/>
            <family val="2"/>
          </rPr>
          <t xml:space="preserve">Inputs for specified variables can be obtained from miscellaneous reports or from the manager based on current production practices. </t>
        </r>
      </text>
    </comment>
    <comment ref="A25" authorId="0" shapeId="0" xr:uid="{D716BE6F-262C-4EFD-A7F7-08D266504CD0}">
      <text>
        <r>
          <rPr>
            <b/>
            <sz val="9"/>
            <color indexed="81"/>
            <rFont val="Tahoma"/>
            <family val="2"/>
          </rPr>
          <t xml:space="preserve">Performance analysis reports provide the number of returns, total services, and the percent of repeat services. With this information, you can determine the percent of returns bred.  </t>
        </r>
      </text>
    </comment>
    <comment ref="A26" authorId="0" shapeId="0" xr:uid="{8D03B634-4A71-4BAB-BB47-F9EBECA98617}">
      <text>
        <r>
          <rPr>
            <b/>
            <sz val="9"/>
            <color indexed="81"/>
            <rFont val="Tahoma"/>
            <family val="2"/>
          </rPr>
          <t xml:space="preserve">Cohort performance analysis reports will provide the number of females weaned (weaned females do not include sows who weaned zero in the previous lactation) and serviced. With this information, you can determine the percent of weaned females bred. 
</t>
        </r>
      </text>
    </comment>
    <comment ref="A27" authorId="0" shapeId="0" xr:uid="{EFFCA4A6-E5B4-4CB7-8D63-59648A9EFB6D}">
      <text>
        <r>
          <rPr>
            <b/>
            <sz val="9"/>
            <color indexed="81"/>
            <rFont val="Tahoma"/>
            <family val="2"/>
          </rPr>
          <t xml:space="preserve">A nurse sow is defined as a sow who weans more than once.
This value can be estimated indirectly from a service cohort performance analysis report. Some reports list the number of nurse sows within the period, while others do not. 
For those that do not, the service cohort report can be brokendown by lactation length, showing the number of females serviced and their previous lactation length. Knowing the average lactation length for each farm, the nurse sow population can be estimated. 
</t>
        </r>
      </text>
    </comment>
    <comment ref="A28" authorId="0" shapeId="0" xr:uid="{9D25DA7F-1B7F-499B-8C25-B02C0390EF21}">
      <text>
        <r>
          <rPr>
            <b/>
            <sz val="9"/>
            <color indexed="81"/>
            <rFont val="Tahoma"/>
            <family val="2"/>
          </rPr>
          <t xml:space="preserve">Sows weaned without a litter (commonly termed kickouts)
This value can be estimated indirectly from a service cohort performance analysis report. Some reports list the number of kickouts within the period, while others do not. 
For those that do not, the service cohort report can be brokendown by lactation length, showing the number of females serviced and their previous lactation length. Knowing the average lactation length for each farm, the kickout population can be estimated. </t>
        </r>
      </text>
    </comment>
    <comment ref="A31" authorId="0" shapeId="0" xr:uid="{371436F0-A0AF-4CBC-89C2-C9B1DBF104F4}">
      <text>
        <r>
          <rPr>
            <b/>
            <sz val="9"/>
            <color indexed="81"/>
            <rFont val="Tahoma"/>
            <family val="2"/>
          </rPr>
          <t xml:space="preserve">A nurse sow is defined as a sow who weans more than once.
The service cohort report can be brokendown by lactation length, showing the number of females serviced and their previous lactation length. Knowing the average lactation length for each farm, the nurse sow lactation length can be estimated. 
</t>
        </r>
      </text>
    </comment>
    <comment ref="A32" authorId="0" shapeId="0" xr:uid="{5E389F91-8538-4E6A-B60E-E71D3A1AFF3F}">
      <text>
        <r>
          <rPr>
            <b/>
            <sz val="9"/>
            <color indexed="81"/>
            <rFont val="Tahoma"/>
            <family val="2"/>
          </rPr>
          <t xml:space="preserve">Sows weaned without a litter (commonly termed kickouts)
The service cohort report can be brokendown by lactation length, showing the number of females serviced and their previous lactation length. Knowing the average lactation length for each farm, the kickout lactation length can be estimated. </t>
        </r>
        <r>
          <rPr>
            <sz val="9"/>
            <color indexed="81"/>
            <rFont val="Tahoma"/>
            <family val="2"/>
          </rPr>
          <t xml:space="preserve">
</t>
        </r>
      </text>
    </comment>
    <comment ref="A33" authorId="0" shapeId="0" xr:uid="{D7A6761D-9CB8-4FAC-ACA8-2C1BB67DFC1B}">
      <text>
        <r>
          <rPr>
            <b/>
            <sz val="9"/>
            <color indexed="81"/>
            <rFont val="Tahoma"/>
            <family val="2"/>
          </rPr>
          <t xml:space="preserve">If the model calculates ADFI for gilts based on GDU feed delivery, the average days gilts are in GDU is important. The user can choose to enter only GDU feed delivery or may enter nursery and GDU feed delivery as one total value. If this is done, be sure the average days for gilts in the GDU includes the average days gilts are in the nursery. </t>
        </r>
      </text>
    </comment>
    <comment ref="A34" authorId="0" shapeId="0" xr:uid="{456BEBD9-D46A-4F1F-AB36-BB0E875123B3}">
      <text>
        <r>
          <rPr>
            <b/>
            <sz val="9"/>
            <color indexed="81"/>
            <rFont val="Tahoma"/>
            <family val="2"/>
          </rPr>
          <t xml:space="preserve">If this value is unknown, a default value of 1/2 the days in GDU will be used. </t>
        </r>
      </text>
    </comment>
    <comment ref="A35" authorId="0" shapeId="0" xr:uid="{565ECF94-21AF-4D82-9D77-A740752C831C}">
      <text>
        <r>
          <rPr>
            <b/>
            <sz val="9"/>
            <color indexed="81"/>
            <rFont val="Tahoma"/>
            <family val="2"/>
          </rPr>
          <t xml:space="preserve">If this value is unknown, a default value of 1/2 the days in GDU will be used. </t>
        </r>
        <r>
          <rPr>
            <sz val="9"/>
            <color indexed="81"/>
            <rFont val="Tahoma"/>
            <family val="2"/>
          </rPr>
          <t xml:space="preserve">
</t>
        </r>
      </text>
    </comment>
    <comment ref="A36" authorId="0" shapeId="0" xr:uid="{0F531C5F-63B7-471D-970D-5461B622A54A}">
      <text>
        <r>
          <rPr>
            <b/>
            <sz val="9"/>
            <color indexed="81"/>
            <rFont val="Tahoma"/>
            <family val="2"/>
          </rPr>
          <t xml:space="preserve">These are gilts eligible to be bred and are serviced. </t>
        </r>
      </text>
    </comment>
    <comment ref="A37" authorId="0" shapeId="0" xr:uid="{92E282B0-FF66-49F1-BB12-C6A3A3D7B90B}">
      <text>
        <r>
          <rPr>
            <b/>
            <sz val="9"/>
            <color indexed="81"/>
            <rFont val="Tahoma"/>
            <family val="2"/>
          </rPr>
          <t xml:space="preserve">These are gilts eligible to be bred but are skipped (skip a cycle). </t>
        </r>
        <r>
          <rPr>
            <sz val="9"/>
            <color indexed="81"/>
            <rFont val="Tahoma"/>
            <family val="2"/>
          </rPr>
          <t xml:space="preserve">
</t>
        </r>
      </text>
    </comment>
    <comment ref="A40" authorId="0" shapeId="0" xr:uid="{C41036EF-41BB-4E0A-9762-0E6E5DCD57BA}">
      <text>
        <r>
          <rPr>
            <b/>
            <sz val="9"/>
            <color indexed="81"/>
            <rFont val="Tahoma"/>
            <family val="2"/>
          </rPr>
          <t xml:space="preserve">Needed for productivity summary inputs if using productivity reports and days are calculated per female per year. </t>
        </r>
        <r>
          <rPr>
            <sz val="9"/>
            <color indexed="81"/>
            <rFont val="Tahoma"/>
            <family val="2"/>
          </rPr>
          <t xml:space="preserve">
</t>
        </r>
      </text>
    </comment>
    <comment ref="A41" authorId="0" shapeId="0" xr:uid="{DC058C24-1DB3-4F5D-84DA-74CDB499D3F8}">
      <text>
        <r>
          <rPr>
            <b/>
            <sz val="9"/>
            <color indexed="81"/>
            <rFont val="Tahoma"/>
            <family val="2"/>
          </rPr>
          <t>Number of females who recycle per year</t>
        </r>
      </text>
    </comment>
    <comment ref="A42" authorId="0" shapeId="0" xr:uid="{C89DFA09-5410-4000-B901-129F59C0258D}">
      <text>
        <r>
          <rPr>
            <b/>
            <sz val="9"/>
            <color indexed="81"/>
            <rFont val="Tahoma"/>
            <family val="2"/>
          </rPr>
          <t>Number of females who die per year</t>
        </r>
      </text>
    </comment>
    <comment ref="A43" authorId="0" shapeId="0" xr:uid="{AB53933A-A371-45F3-B8CE-800EA611DE78}">
      <text>
        <r>
          <rPr>
            <b/>
            <sz val="9"/>
            <color indexed="81"/>
            <rFont val="Tahoma"/>
            <family val="2"/>
          </rPr>
          <t>Number of cull sows per year</t>
        </r>
        <r>
          <rPr>
            <sz val="9"/>
            <color indexed="81"/>
            <rFont val="Tahoma"/>
            <family val="2"/>
          </rPr>
          <t xml:space="preserve">
</t>
        </r>
      </text>
    </comment>
    <comment ref="A44" authorId="0" shapeId="0" xr:uid="{E45597DF-E2AA-44AF-88B8-CFF84AF587B2}">
      <text>
        <r>
          <rPr>
            <b/>
            <sz val="9"/>
            <color indexed="81"/>
            <rFont val="Tahoma"/>
            <family val="2"/>
          </rPr>
          <t>Number of culled gilts (who were not serviced) per year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A10" authorId="0" shapeId="0" xr:uid="{253FBAB1-23F5-42D5-9C3E-5BCEEAFCFBF6}">
      <text>
        <r>
          <rPr>
            <b/>
            <sz val="9"/>
            <color indexed="81"/>
            <rFont val="Tahoma"/>
            <family val="2"/>
          </rPr>
          <t>For best results, feed delivery periods should be &gt;= 6 months</t>
        </r>
      </text>
    </comment>
    <comment ref="A20" authorId="0" shapeId="0" xr:uid="{216AD9D6-F9D1-4B39-BD41-5B4195F8CBED}">
      <text>
        <r>
          <rPr>
            <b/>
            <sz val="9"/>
            <color indexed="81"/>
            <rFont val="Tahoma"/>
            <family val="2"/>
          </rPr>
          <t xml:space="preserve">For best results, annual averages are preferred.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B4" authorId="0" shapeId="0" xr:uid="{5D70C248-AB72-4109-AD40-6ADE9933D490}">
      <text>
        <r>
          <rPr>
            <b/>
            <sz val="9"/>
            <color indexed="81"/>
            <rFont val="Tahoma"/>
            <family val="2"/>
          </rPr>
          <t xml:space="preserve">Required for bar chart.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B4" authorId="0" shapeId="0" xr:uid="{19C58060-C8B1-4DFB-ACBE-EE5A16A15015}">
      <text>
        <r>
          <rPr>
            <b/>
            <sz val="9"/>
            <color indexed="81"/>
            <rFont val="Tahoma"/>
            <family val="2"/>
          </rPr>
          <t xml:space="preserve">Required for bar chart.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B4" authorId="0" shapeId="0" xr:uid="{0A7F2F6A-54A1-48E3-A1E3-439D4311809A}">
      <text>
        <r>
          <rPr>
            <b/>
            <sz val="9"/>
            <color indexed="81"/>
            <rFont val="Tahoma"/>
            <family val="2"/>
          </rPr>
          <t xml:space="preserve">Required for bar chart.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B4" authorId="0" shapeId="0" xr:uid="{F8E9A968-D811-4D63-BD95-994A1052A4C1}">
      <text>
        <r>
          <rPr>
            <b/>
            <sz val="9"/>
            <color indexed="81"/>
            <rFont val="Tahoma"/>
            <family val="2"/>
          </rPr>
          <t xml:space="preserve">Required for bar chart.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B4" authorId="0" shapeId="0" xr:uid="{8D041573-101A-400B-9C14-68B2C71F230E}">
      <text>
        <r>
          <rPr>
            <b/>
            <sz val="9"/>
            <color indexed="81"/>
            <rFont val="Tahoma"/>
            <family val="2"/>
          </rPr>
          <t>Required for bar chart</t>
        </r>
      </text>
    </comment>
  </commentList>
</comments>
</file>

<file path=xl/sharedStrings.xml><?xml version="1.0" encoding="utf-8"?>
<sst xmlns="http://schemas.openxmlformats.org/spreadsheetml/2006/main" count="1155" uniqueCount="210">
  <si>
    <t>Feed delivery</t>
  </si>
  <si>
    <t>No</t>
  </si>
  <si>
    <t>Estimated ADFI</t>
  </si>
  <si>
    <t>Is lactation feed provided in gestation to WEI sows?</t>
  </si>
  <si>
    <t xml:space="preserve">Are you ad lib feeding in lactation pre-farrow? </t>
  </si>
  <si>
    <t>Entry-1st service interval, d</t>
  </si>
  <si>
    <t>Gilts entering into the breeding herd, %</t>
  </si>
  <si>
    <t>Total boar inventory</t>
  </si>
  <si>
    <t>---</t>
  </si>
  <si>
    <t>days on feed, d</t>
  </si>
  <si>
    <t>Recycles</t>
  </si>
  <si>
    <t xml:space="preserve">Unmated females </t>
  </si>
  <si>
    <t>Total feed cost/weaned pig/yr, $</t>
  </si>
  <si>
    <t>Returns bred, %</t>
  </si>
  <si>
    <t>Weaned females to be culled</t>
  </si>
  <si>
    <t>Unknown culls</t>
  </si>
  <si>
    <t>Pig Days/year</t>
  </si>
  <si>
    <t>Total female inventory (gilts and sows), &gt;200 d</t>
  </si>
  <si>
    <t>Gestation</t>
  </si>
  <si>
    <t>Lactation</t>
  </si>
  <si>
    <t>Total gestation feed cost/yr, $</t>
  </si>
  <si>
    <t>Total gestation feed cost/weaned pig/yr, $</t>
  </si>
  <si>
    <t>Total lactation feed cost/yr, $</t>
  </si>
  <si>
    <t>Total lactation feed cost/weaned pig/yr, $</t>
  </si>
  <si>
    <t>Total GDU feed cost/yr, $</t>
  </si>
  <si>
    <t>Total GDU feed cost/weaned pig/yr, $</t>
  </si>
  <si>
    <t>Weaned females bred, %</t>
  </si>
  <si>
    <t>Mated females</t>
  </si>
  <si>
    <t>Pig days from inventory</t>
  </si>
  <si>
    <t xml:space="preserve">Pig days from model </t>
  </si>
  <si>
    <t>Recycles to be serviced</t>
  </si>
  <si>
    <t>Recycles to be culled</t>
  </si>
  <si>
    <t>Yearly feed cost, $</t>
  </si>
  <si>
    <t>Females culled</t>
  </si>
  <si>
    <t>Boars</t>
  </si>
  <si>
    <t>Females pre-farrow, not lactating</t>
  </si>
  <si>
    <t>Females that farrow and wean</t>
  </si>
  <si>
    <t>Replacement gilt pool</t>
  </si>
  <si>
    <t>% difference</t>
  </si>
  <si>
    <t>Yes</t>
  </si>
  <si>
    <t xml:space="preserve">Weaned females to be serviced </t>
  </si>
  <si>
    <t>Mortality</t>
  </si>
  <si>
    <t>GDU</t>
  </si>
  <si>
    <t>GDU mortality</t>
  </si>
  <si>
    <t>Serviced females that will farrow</t>
  </si>
  <si>
    <t>Serviced gilts, &gt;200 d</t>
  </si>
  <si>
    <t>Skipped gilts, &gt;200 d</t>
  </si>
  <si>
    <t>Culled gilts, &gt;200 d</t>
  </si>
  <si>
    <t>GDU non-selects</t>
  </si>
  <si>
    <t>Gilts that did not enter the breeding herd and were skipped, %</t>
  </si>
  <si>
    <t>Nurse sows</t>
  </si>
  <si>
    <t>Sows bred who weaned with no litter in previous lactation, %</t>
  </si>
  <si>
    <t>Weaned zero females to be culled</t>
  </si>
  <si>
    <t xml:space="preserve">Weaned zero females to be serviced </t>
  </si>
  <si>
    <t>Weaned zero</t>
  </si>
  <si>
    <t>Average gestation length, d</t>
  </si>
  <si>
    <t>Farm ID</t>
  </si>
  <si>
    <t>Pigs weaned/yr</t>
  </si>
  <si>
    <t>Skipped gilts</t>
  </si>
  <si>
    <t>Serviced gilts</t>
  </si>
  <si>
    <t>Culled gilts</t>
  </si>
  <si>
    <t>Total</t>
  </si>
  <si>
    <t>Boar Days on feed</t>
  </si>
  <si>
    <t>Feed cost/weaned pig, $</t>
  </si>
  <si>
    <t>Gestating sows</t>
  </si>
  <si>
    <t>Culled sows</t>
  </si>
  <si>
    <t>Normal lactating sows</t>
  </si>
  <si>
    <t xml:space="preserve">Feed Delivery </t>
  </si>
  <si>
    <t xml:space="preserve">Gestation </t>
  </si>
  <si>
    <t>Feed Cost</t>
  </si>
  <si>
    <t>Beginning of period, MM/DD/YY</t>
  </si>
  <si>
    <t>End of period, MM/DD/YY</t>
  </si>
  <si>
    <t xml:space="preserve">Period </t>
  </si>
  <si>
    <t xml:space="preserve">How do you want the model to calculate feed usage/weaned pig? </t>
  </si>
  <si>
    <t xml:space="preserve">From entry-1st serivice or entry-removal , are gilts consuming gestation feed? </t>
  </si>
  <si>
    <t xml:space="preserve">Do you have feed delivery for gilts within the  entry-1st serivice or entry-removal? </t>
  </si>
  <si>
    <t>Required producer estimates for feed intake</t>
  </si>
  <si>
    <t>Pre-farrow sows</t>
  </si>
  <si>
    <t xml:space="preserve">Replacement gilt pool </t>
  </si>
  <si>
    <t xml:space="preserve">GDU mortality </t>
  </si>
  <si>
    <t>Recycles to be bred</t>
  </si>
  <si>
    <t xml:space="preserve">Gestation+Lactation+GDU </t>
  </si>
  <si>
    <t>Feed Cost/Weaned Pig, $</t>
  </si>
  <si>
    <t>Total feed cost/inventoried sow/yr, $</t>
  </si>
  <si>
    <t>Total GDU feed cost/inventoried sow/yr, $</t>
  </si>
  <si>
    <t>Total lactation feed cost/inventoried sow/yr, $</t>
  </si>
  <si>
    <t>Total gestation feed cost/inventoried sow/yr, $</t>
  </si>
  <si>
    <t>Feed cost/inventoried sow, $</t>
  </si>
  <si>
    <t>Inventored Sows</t>
  </si>
  <si>
    <t>Feed Cost/Inventoried Sow, $</t>
  </si>
  <si>
    <t>Performance Summary Inputs</t>
  </si>
  <si>
    <t>Productivity Summary Inputs</t>
  </si>
  <si>
    <t>Number of pigs weaned/wk</t>
  </si>
  <si>
    <t>Services (sows &amp; gilts)/wk</t>
  </si>
  <si>
    <t>Weaning to 1st service interval, d</t>
  </si>
  <si>
    <t xml:space="preserve">Lacation length, d </t>
  </si>
  <si>
    <t>Farrowing rate, %</t>
  </si>
  <si>
    <t>Culling rate, %</t>
  </si>
  <si>
    <t>Mortality rate, %</t>
  </si>
  <si>
    <t>Replacement rate, %</t>
  </si>
  <si>
    <t>Miscellaneous reports and manager inputs</t>
  </si>
  <si>
    <t>Entry-removal interval (no service), d</t>
  </si>
  <si>
    <t>Day of gestation females are moved into farrowing, d</t>
  </si>
  <si>
    <t xml:space="preserve">Lactation length for nurse sows, d </t>
  </si>
  <si>
    <t xml:space="preserve">Lactation length for sows weaned with no litter, d </t>
  </si>
  <si>
    <t>Cull sow days on farm (first service to removal), d</t>
  </si>
  <si>
    <t>Nurse sows weaned, %</t>
  </si>
  <si>
    <t>Sows weaned with no litter, %</t>
  </si>
  <si>
    <t>GDU mortality rate, %</t>
  </si>
  <si>
    <t>GDU selection rate, %</t>
  </si>
  <si>
    <t xml:space="preserve">In the GDU, average days of feed consumed before death, d </t>
  </si>
  <si>
    <t>Average days gilts are in GDU, d</t>
  </si>
  <si>
    <t xml:space="preserve">In the GDU, average days of feed consumed before removal (non-selects), d </t>
  </si>
  <si>
    <t xml:space="preserve">Returns </t>
  </si>
  <si>
    <t xml:space="preserve">Mortality </t>
  </si>
  <si>
    <t>Cull sows</t>
  </si>
  <si>
    <t>Days from 1st service to found open (recycles), d</t>
  </si>
  <si>
    <t xml:space="preserve">Day of gestation females are found dead (mortality), d </t>
  </si>
  <si>
    <t>Instructions for Use</t>
  </si>
  <si>
    <t>Input</t>
  </si>
  <si>
    <t>Drop Down Tab</t>
  </si>
  <si>
    <t>Calculating Feed Usage/Weaned Pig</t>
  </si>
  <si>
    <r>
      <t xml:space="preserve">Created by: Lori Thomas, Kansas State University </t>
    </r>
    <r>
      <rPr>
        <b/>
        <sz val="12"/>
        <color theme="1"/>
        <rFont val="Calibri"/>
        <family val="2"/>
        <scheme val="minor"/>
      </rPr>
      <t>(</t>
    </r>
    <r>
      <rPr>
        <b/>
        <sz val="12"/>
        <color theme="1"/>
        <rFont val="Calibri"/>
        <family val="2"/>
      </rPr>
      <t>© 2019, Lori Thomas, All Rights Reserved)</t>
    </r>
  </si>
  <si>
    <t xml:space="preserve">within each population and benchmark differences among breeding herds. Our specific aim was to develop a learning tool to be used to highlight where </t>
  </si>
  <si>
    <t>Purpose</t>
  </si>
  <si>
    <t>General</t>
  </si>
  <si>
    <t xml:space="preserve">Default </t>
  </si>
  <si>
    <t xml:space="preserve">Default Value </t>
  </si>
  <si>
    <t>Value</t>
  </si>
  <si>
    <t xml:space="preserve">&gt;1SD of Mean </t>
  </si>
  <si>
    <r>
      <t>Instructions for use</t>
    </r>
    <r>
      <rPr>
        <b/>
        <sz val="11"/>
        <color theme="1"/>
        <rFont val="Calibri"/>
        <family val="2"/>
        <scheme val="minor"/>
      </rPr>
      <t xml:space="preserve">                                </t>
    </r>
  </si>
  <si>
    <r>
      <rPr>
        <b/>
        <sz val="11"/>
        <color theme="1"/>
        <rFont val="Calibri"/>
        <family val="2"/>
        <scheme val="minor"/>
      </rPr>
      <t>1) Inputs:</t>
    </r>
    <r>
      <rPr>
        <sz val="11"/>
        <color theme="1"/>
        <rFont val="Calibri"/>
        <family val="2"/>
        <scheme val="minor"/>
      </rPr>
      <t xml:space="preserve"> Inputs are divided into three categories depending on the report needed to obtain the necessary information. Annual averages are the preferred input. </t>
    </r>
  </si>
  <si>
    <r>
      <t xml:space="preserve">       -Period</t>
    </r>
    <r>
      <rPr>
        <sz val="11"/>
        <color theme="1"/>
        <rFont val="Calibri"/>
        <family val="2"/>
        <scheme val="minor"/>
      </rPr>
      <t xml:space="preserve"> (beginning and end in which feed deliveries were obtained)</t>
    </r>
  </si>
  <si>
    <r>
      <t xml:space="preserve">       -Feed delivery</t>
    </r>
    <r>
      <rPr>
        <sz val="11"/>
        <color theme="1"/>
        <rFont val="Calibri"/>
        <family val="2"/>
        <scheme val="minor"/>
      </rPr>
      <t xml:space="preserve"> (gestation, entry to first service interval gilts (if selected), lactation, and GDU)</t>
    </r>
  </si>
  <si>
    <r>
      <t xml:space="preserve">       -Feed cost</t>
    </r>
    <r>
      <rPr>
        <sz val="11"/>
        <color theme="1"/>
        <rFont val="Calibri"/>
        <family val="2"/>
        <scheme val="minor"/>
      </rPr>
      <t xml:space="preserve"> (gestation, entry to first service interval gilts (if selected), lactation, and GDU)</t>
    </r>
  </si>
  <si>
    <r>
      <t xml:space="preserve">       -Performance summary inputs</t>
    </r>
    <r>
      <rPr>
        <sz val="11"/>
        <color theme="1"/>
        <rFont val="Calibri"/>
        <family val="2"/>
        <scheme val="minor"/>
      </rPr>
      <t xml:space="preserve"> (12 inputs required that can be obtained directly from performance summary reports)</t>
    </r>
  </si>
  <si>
    <r>
      <t xml:space="preserve">       -Productivity summary inputs</t>
    </r>
    <r>
      <rPr>
        <sz val="11"/>
        <color theme="1"/>
        <rFont val="Calibri"/>
        <family val="2"/>
        <scheme val="minor"/>
      </rPr>
      <t xml:space="preserve"> (4 inputs required that can be obtained directly or indirectly from productivity reports)</t>
    </r>
  </si>
  <si>
    <r>
      <t xml:space="preserve">       -Miscellaneous reports and manager inputs</t>
    </r>
    <r>
      <rPr>
        <sz val="11"/>
        <color theme="1"/>
        <rFont val="Calibri"/>
        <family val="2"/>
        <scheme val="minor"/>
      </rPr>
      <t xml:space="preserve"> (15 inputs required that can be obtained from misc. reports or farm manager based on current production practices)</t>
    </r>
  </si>
  <si>
    <t xml:space="preserve">       -Feed cost/weaned pig</t>
  </si>
  <si>
    <t xml:space="preserve">       -Feed usage/weaned pig</t>
  </si>
  <si>
    <t xml:space="preserve">       -Feed cost/inventoried sow</t>
  </si>
  <si>
    <t xml:space="preserve">       -Feed usage/inventoried sow</t>
  </si>
  <si>
    <t xml:space="preserve">               </t>
  </si>
  <si>
    <t xml:space="preserve">This workbook will partition feed usage within the breeding herd among the different female populations allowing for the isolation of feed cost/weaned pig </t>
  </si>
  <si>
    <t xml:space="preserve">differences exist in feed usage/weaned pig among breeding herds, aside from the factors affecting the number of pigs weaned, through a commercial production system. </t>
  </si>
  <si>
    <t>Weaned to be bred</t>
  </si>
  <si>
    <t>Weaned without a litter to be bred</t>
  </si>
  <si>
    <t>Inputs Worksheet</t>
  </si>
  <si>
    <t xml:space="preserve">Yearly Sum of Females </t>
  </si>
  <si>
    <t>Feed Input Worksheet</t>
  </si>
  <si>
    <t>Weekly sum</t>
  </si>
  <si>
    <t>Weaned without a litter sows</t>
  </si>
  <si>
    <t>Dead days, d</t>
  </si>
  <si>
    <t>RT days, d</t>
  </si>
  <si>
    <t>2) All decision cells that the user will utilize and provide inputs for are highlighted in gold.</t>
  </si>
  <si>
    <t xml:space="preserve">3) Default values are available for specified input variables. </t>
  </si>
  <si>
    <t>4) Dropdown tabs are provided for decision cells when inputs are restricted by the creator.</t>
  </si>
  <si>
    <t xml:space="preserve">5) Within the output worksheets, values in red text are greater than 1 standard deviation from the mean for that specific row. </t>
  </si>
  <si>
    <r>
      <rPr>
        <b/>
        <sz val="11"/>
        <color theme="1"/>
        <rFont val="Calibri"/>
        <family val="2"/>
        <scheme val="minor"/>
      </rPr>
      <t>2) Feed Inputs</t>
    </r>
    <r>
      <rPr>
        <sz val="11"/>
        <color theme="1"/>
        <rFont val="Calibri"/>
        <family val="2"/>
        <scheme val="minor"/>
      </rPr>
      <t xml:space="preserve">: Inputs are divided into four categories, following five specific questions on how the user wants the model to calculate feed usage and current feeding practices. </t>
    </r>
  </si>
  <si>
    <r>
      <t xml:space="preserve">       -Required producer estimates for feed intake </t>
    </r>
    <r>
      <rPr>
        <sz val="11"/>
        <color theme="1"/>
        <rFont val="Calibri"/>
        <family val="2"/>
        <scheme val="minor"/>
      </rPr>
      <t>(required to estimate the remaining sub-populations)</t>
    </r>
  </si>
  <si>
    <t xml:space="preserve">Gestation+Lactation </t>
  </si>
  <si>
    <t>Total Feed Delivered</t>
  </si>
  <si>
    <t>Average Feed Cost</t>
  </si>
  <si>
    <t>Estimates for ADFI</t>
  </si>
  <si>
    <t>All Farms</t>
  </si>
  <si>
    <r>
      <t xml:space="preserve">1) Each column represents one sow farm, expect for column "C", in the </t>
    </r>
    <r>
      <rPr>
        <u/>
        <sz val="11"/>
        <color theme="1"/>
        <rFont val="Calibri"/>
        <family val="2"/>
        <scheme val="minor"/>
      </rPr>
      <t>output worksheets</t>
    </r>
    <r>
      <rPr>
        <sz val="11"/>
        <color theme="1"/>
        <rFont val="Calibri"/>
        <family val="2"/>
        <scheme val="minor"/>
      </rPr>
      <t xml:space="preserve">, where the average (weighted by sow farm female invetnory) for all farms is reported. </t>
    </r>
  </si>
  <si>
    <t xml:space="preserve">6) To expand output to include all sow farms (perform separately within each output worksheet), highlight cells 3 through 27 in the final column. Once highlighted, place the cursor on the </t>
  </si>
  <si>
    <t xml:space="preserve">    square at the bottom right of the highlighted area and drag to the right, until all sow farms are included in the worksheet. </t>
  </si>
  <si>
    <t xml:space="preserve">7) To expand the bar chart to include include all sow farms (perform separately within each output worksheet), unprotect the worksheet. Next click anywhere in the bar chart, by doing so </t>
  </si>
  <si>
    <t xml:space="preserve">    For more information on model output expansion, view the attached Detailed Instructions. </t>
  </si>
  <si>
    <t xml:space="preserve">    row 3 within the worksheet will be selected. Place the cursor at the bottom right corner of the selected area and drag to the right to include all remaining sow farms. Protect worksheet.</t>
  </si>
  <si>
    <t>Avg.</t>
  </si>
  <si>
    <t>Gestation, lb</t>
  </si>
  <si>
    <t>Entry to first service interval gilts, lb</t>
  </si>
  <si>
    <t>Lactation, lb</t>
  </si>
  <si>
    <t>GDU, lb</t>
  </si>
  <si>
    <t>Gestation, $/ton</t>
  </si>
  <si>
    <t xml:space="preserve">Entry-1st service, $/ton </t>
  </si>
  <si>
    <t>Lactation, $/ton</t>
  </si>
  <si>
    <t>GDU, $/ton</t>
  </si>
  <si>
    <t>Boar feed intake, lb/d</t>
  </si>
  <si>
    <t>Wean-to-estrus interval feed intake, lb/d</t>
  </si>
  <si>
    <t>Cull sow intake, lb/d</t>
  </si>
  <si>
    <t>Gestation intake, lb/d</t>
  </si>
  <si>
    <t>Gilt intake (from entry-1st event), lb/d</t>
  </si>
  <si>
    <t>Lactation intake pre-farrow, lb/d</t>
  </si>
  <si>
    <t>Lactation intake farrow to wean, lb/d</t>
  </si>
  <si>
    <t>GDU intake, lb/d</t>
  </si>
  <si>
    <t>Gestation feed delivery, ton/week</t>
  </si>
  <si>
    <t>Entry-1st event interval feed delivery, ton/week</t>
  </si>
  <si>
    <t>Lactation feed delivery, ton/week</t>
  </si>
  <si>
    <t>GDU feed delivery, ton/week</t>
  </si>
  <si>
    <t>ADFI/female, lb</t>
  </si>
  <si>
    <t>Yearly Intake, lb</t>
  </si>
  <si>
    <t>Feed usage/weaned pig, lb</t>
  </si>
  <si>
    <t>Feed usage/inventoried sow, lb</t>
  </si>
  <si>
    <t>Total gestation feed usage/inventoried sow/yr, lb</t>
  </si>
  <si>
    <t>Total gestation feed usage/weaned pig/yr, lb</t>
  </si>
  <si>
    <t>Total lactation feed usage/inventoried sow/yr, lb</t>
  </si>
  <si>
    <t>Total lactation feed usage/weaned pig/yr, lb</t>
  </si>
  <si>
    <t>Total GDU feed usage/inventoried sow/yr, lb</t>
  </si>
  <si>
    <t>Total GDU feed usage/weaned pig/yr, lb</t>
  </si>
  <si>
    <t>Total feed usage/inventoried sow/yr, lb</t>
  </si>
  <si>
    <t>Total feed usage/weaned pig/yr, lb</t>
  </si>
  <si>
    <t>Feed cost/lb, $</t>
  </si>
  <si>
    <t>Feed Usage/Weaned Pig, lb</t>
  </si>
  <si>
    <t>Feed Usage/Inventoried Sow, lb</t>
  </si>
  <si>
    <t>Estimated ADFI, kg</t>
  </si>
  <si>
    <t xml:space="preserve">       -ADFI, kg </t>
  </si>
  <si>
    <r>
      <rPr>
        <b/>
        <sz val="11"/>
        <color theme="1"/>
        <rFont val="Calibri"/>
        <family val="2"/>
        <scheme val="minor"/>
      </rPr>
      <t>3) Output:</t>
    </r>
    <r>
      <rPr>
        <sz val="11"/>
        <color theme="1"/>
        <rFont val="Calibri"/>
        <family val="2"/>
        <scheme val="minor"/>
      </rPr>
      <t xml:space="preserve"> Five worksheets, each calculating ADFI, feed cost (usage)/ weaned pig and inventoried sow for each sub-population within the breeding herd.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</si>
</sst>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_(* #,##0.0_);_(* \(#,##0.0\);_(* &quot;-&quot;??_);_(@_)"/>
    <numFmt numFmtId="168" formatCode="_(* #,##0_);_(* \(#,##0\);_(* &quot;-&quot;??_);_(@_)"/>
    <numFmt numFmtId="169" formatCode="_(&quot;$&quot;* #,##0_);_(&quot;$&quot;* \(#,##0\);_(&quot;$&quot;* &quot;-&quot;??_);_(@_)"/>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9"/>
      <color indexed="81"/>
      <name val="Tahoma"/>
      <family val="2"/>
    </font>
    <font>
      <b/>
      <sz val="12"/>
      <color theme="1"/>
      <name val="Calibri"/>
      <family val="2"/>
      <scheme val="minor"/>
    </font>
    <font>
      <b/>
      <sz val="12"/>
      <name val="Calibri"/>
      <family val="2"/>
      <scheme val="minor"/>
    </font>
    <font>
      <sz val="11"/>
      <color rgb="FFFF0000"/>
      <name val="Calibri"/>
      <family val="2"/>
      <scheme val="minor"/>
    </font>
    <font>
      <sz val="12"/>
      <color theme="1"/>
      <name val="Calibri"/>
      <family val="2"/>
      <scheme val="minor"/>
    </font>
    <font>
      <sz val="10"/>
      <color theme="1"/>
      <name val="Arial"/>
      <family val="2"/>
    </font>
    <font>
      <sz val="10"/>
      <name val="Arial"/>
      <family val="2"/>
    </font>
    <font>
      <sz val="12"/>
      <name val="Calibri"/>
      <family val="2"/>
      <scheme val="minor"/>
    </font>
    <font>
      <b/>
      <i/>
      <sz val="14"/>
      <color theme="1"/>
      <name val="Calibri"/>
      <family val="2"/>
      <scheme val="minor"/>
    </font>
    <font>
      <b/>
      <sz val="18"/>
      <color theme="1"/>
      <name val="Calibri"/>
      <family val="2"/>
      <scheme val="minor"/>
    </font>
    <font>
      <b/>
      <i/>
      <sz val="18"/>
      <color theme="1"/>
      <name val="Calibri"/>
      <family val="2"/>
      <scheme val="minor"/>
    </font>
    <font>
      <b/>
      <sz val="18"/>
      <name val="Calibri"/>
      <family val="2"/>
      <scheme val="minor"/>
    </font>
    <font>
      <b/>
      <sz val="9"/>
      <color indexed="81"/>
      <name val="Tahoma"/>
      <family val="2"/>
    </font>
    <font>
      <b/>
      <sz val="20"/>
      <color theme="1"/>
      <name val="Calibri"/>
      <family val="2"/>
      <scheme val="minor"/>
    </font>
    <font>
      <sz val="20"/>
      <color theme="1"/>
      <name val="Calibri"/>
      <family val="2"/>
      <scheme val="minor"/>
    </font>
    <font>
      <b/>
      <sz val="16"/>
      <color theme="1"/>
      <name val="Calibri"/>
      <family val="2"/>
      <scheme val="minor"/>
    </font>
    <font>
      <b/>
      <sz val="12"/>
      <color theme="1"/>
      <name val="Calibri"/>
      <family val="2"/>
    </font>
    <font>
      <b/>
      <sz val="14"/>
      <color theme="1"/>
      <name val="Calibri"/>
      <family val="2"/>
      <scheme val="minor"/>
    </font>
    <font>
      <b/>
      <sz val="11"/>
      <color rgb="FFC00000"/>
      <name val="Calibri"/>
      <family val="2"/>
      <scheme val="minor"/>
    </font>
    <font>
      <sz val="11"/>
      <color theme="6" tint="0.79998168889431442"/>
      <name val="Calibri"/>
      <family val="2"/>
      <scheme val="minor"/>
    </font>
    <font>
      <b/>
      <sz val="11"/>
      <name val="Calibri"/>
      <family val="2"/>
      <scheme val="minor"/>
    </font>
    <font>
      <i/>
      <sz val="11"/>
      <name val="Calibri"/>
      <family val="2"/>
      <scheme val="minor"/>
    </font>
    <font>
      <u/>
      <sz val="11"/>
      <color theme="1"/>
      <name val="Calibri"/>
      <family val="2"/>
      <scheme val="minor"/>
    </font>
    <font>
      <i/>
      <sz val="11"/>
      <color theme="1"/>
      <name val="Calibri"/>
      <family val="2"/>
      <scheme val="minor"/>
    </font>
    <font>
      <b/>
      <i/>
      <sz val="16"/>
      <color theme="1"/>
      <name val="Calibri"/>
      <family val="2"/>
      <scheme val="minor"/>
    </font>
  </fonts>
  <fills count="12">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D3A4F6"/>
        <bgColor indexed="64"/>
      </patternFill>
    </fill>
    <fill>
      <patternFill patternType="solid">
        <fgColor theme="5" tint="0.59999389629810485"/>
        <bgColor indexed="64"/>
      </patternFill>
    </fill>
    <fill>
      <patternFill patternType="solid">
        <fgColor rgb="FF7030A0"/>
        <bgColor indexed="64"/>
      </patternFill>
    </fill>
    <fill>
      <patternFill patternType="solid">
        <fgColor theme="0" tint="-0.14999847407452621"/>
        <bgColor indexed="64"/>
      </patternFill>
    </fill>
  </fills>
  <borders count="4">
    <border>
      <left/>
      <right/>
      <top/>
      <bottom/>
      <diagonal/>
    </border>
    <border>
      <left/>
      <right/>
      <top/>
      <bottom style="thin">
        <color indexed="64"/>
      </bottom>
      <diagonal/>
    </border>
    <border>
      <left/>
      <right/>
      <top/>
      <bottom style="medium">
        <color indexed="64"/>
      </bottom>
      <diagonal/>
    </border>
    <border>
      <left/>
      <right/>
      <top style="medium">
        <color indexed="64"/>
      </top>
      <bottom/>
      <diagonal/>
    </border>
  </borders>
  <cellStyleXfs count="19">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8"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43" fontId="10" fillId="0" borderId="0" applyFont="0" applyFill="0" applyBorder="0" applyAlignment="0" applyProtection="0"/>
    <xf numFmtId="9" fontId="10" fillId="0" borderId="0" applyFont="0" applyFill="0" applyBorder="0" applyAlignment="0" applyProtection="0"/>
  </cellStyleXfs>
  <cellXfs count="323">
    <xf numFmtId="0" fontId="0" fillId="0" borderId="0" xfId="0"/>
    <xf numFmtId="0" fontId="0" fillId="0" borderId="0" xfId="0" applyFill="1"/>
    <xf numFmtId="0" fontId="0" fillId="0" borderId="0" xfId="0" applyAlignment="1">
      <alignment horizontal="center"/>
    </xf>
    <xf numFmtId="0" fontId="3" fillId="0" borderId="0" xfId="0" applyFont="1" applyFill="1"/>
    <xf numFmtId="44" fontId="3" fillId="0" borderId="0" xfId="1"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1" fontId="3" fillId="0" borderId="0" xfId="0" applyNumberFormat="1" applyFont="1" applyFill="1" applyBorder="1" applyAlignment="1">
      <alignment horizontal="center"/>
    </xf>
    <xf numFmtId="165" fontId="3" fillId="0" borderId="0" xfId="0" applyNumberFormat="1" applyFont="1" applyFill="1" applyBorder="1" applyAlignment="1">
      <alignment horizontal="center"/>
    </xf>
    <xf numFmtId="44" fontId="3" fillId="0" borderId="0" xfId="1" applyFont="1" applyFill="1" applyBorder="1"/>
    <xf numFmtId="0" fontId="3" fillId="0" borderId="0" xfId="0" applyFont="1" applyFill="1" applyBorder="1" applyAlignment="1">
      <alignment horizontal="left"/>
    </xf>
    <xf numFmtId="0" fontId="3" fillId="0" borderId="0" xfId="0" applyFont="1" applyFill="1" applyBorder="1" applyAlignment="1">
      <alignment horizontal="left" indent="7"/>
    </xf>
    <xf numFmtId="1" fontId="3" fillId="0" borderId="0" xfId="1" applyNumberFormat="1" applyFont="1" applyFill="1" applyBorder="1" applyAlignment="1">
      <alignment horizontal="center"/>
    </xf>
    <xf numFmtId="1" fontId="3" fillId="0" borderId="0" xfId="0" quotePrefix="1" applyNumberFormat="1" applyFont="1" applyFill="1" applyBorder="1" applyAlignment="1">
      <alignment horizontal="center"/>
    </xf>
    <xf numFmtId="1" fontId="3" fillId="0" borderId="0" xfId="0" applyNumberFormat="1" applyFont="1" applyFill="1" applyAlignment="1">
      <alignment horizontal="center"/>
    </xf>
    <xf numFmtId="164" fontId="3" fillId="0" borderId="0" xfId="2" applyNumberFormat="1" applyFont="1" applyFill="1" applyBorder="1" applyAlignment="1">
      <alignment horizontal="center"/>
    </xf>
    <xf numFmtId="0" fontId="0" fillId="0" borderId="0" xfId="0" applyFill="1" applyAlignment="1">
      <alignment horizontal="center"/>
    </xf>
    <xf numFmtId="0" fontId="0" fillId="0" borderId="0" xfId="0" applyBorder="1" applyAlignment="1">
      <alignment horizontal="center"/>
    </xf>
    <xf numFmtId="0" fontId="0" fillId="0" borderId="0" xfId="0" applyBorder="1"/>
    <xf numFmtId="0" fontId="0" fillId="2" borderId="0" xfId="0" applyFill="1" applyAlignment="1">
      <alignment horizontal="center"/>
    </xf>
    <xf numFmtId="0" fontId="0" fillId="2" borderId="0" xfId="0" applyFill="1" applyBorder="1" applyAlignment="1">
      <alignment horizontal="center"/>
    </xf>
    <xf numFmtId="0" fontId="11" fillId="0" borderId="0" xfId="16" applyFont="1"/>
    <xf numFmtId="0" fontId="6" fillId="0" borderId="0" xfId="0" applyFont="1" applyFill="1" applyBorder="1" applyAlignment="1">
      <alignment horizontal="left"/>
    </xf>
    <xf numFmtId="44" fontId="6" fillId="0" borderId="0" xfId="0" applyNumberFormat="1" applyFont="1" applyFill="1" applyBorder="1" applyAlignment="1">
      <alignment horizontal="left"/>
    </xf>
    <xf numFmtId="167" fontId="6" fillId="0" borderId="0" xfId="3" applyNumberFormat="1" applyFont="1" applyFill="1" applyBorder="1" applyAlignment="1">
      <alignment horizontal="left"/>
    </xf>
    <xf numFmtId="0" fontId="3" fillId="0" borderId="0" xfId="0" applyFont="1" applyFill="1" applyBorder="1"/>
    <xf numFmtId="168" fontId="3" fillId="0" borderId="0" xfId="3" applyNumberFormat="1" applyFont="1" applyFill="1" applyBorder="1" applyAlignment="1">
      <alignment horizontal="right"/>
    </xf>
    <xf numFmtId="168" fontId="3" fillId="0" borderId="0" xfId="0" applyNumberFormat="1" applyFont="1" applyFill="1" applyBorder="1" applyAlignment="1">
      <alignment horizontal="right"/>
    </xf>
    <xf numFmtId="2" fontId="3" fillId="0" borderId="0" xfId="2" applyNumberFormat="1" applyFont="1" applyFill="1" applyBorder="1" applyAlignment="1">
      <alignment horizontal="center"/>
    </xf>
    <xf numFmtId="0" fontId="0" fillId="4" borderId="0" xfId="0" applyFill="1" applyAlignment="1">
      <alignment horizontal="center"/>
    </xf>
    <xf numFmtId="0" fontId="0" fillId="4" borderId="0" xfId="0" applyFill="1"/>
    <xf numFmtId="0" fontId="0" fillId="4" borderId="0" xfId="0" applyFill="1" applyAlignment="1">
      <alignment horizontal="left"/>
    </xf>
    <xf numFmtId="0" fontId="0" fillId="4" borderId="0" xfId="0" applyFill="1" applyBorder="1" applyAlignment="1">
      <alignment horizontal="center"/>
    </xf>
    <xf numFmtId="0" fontId="0" fillId="4" borderId="0" xfId="0" applyFill="1" applyBorder="1"/>
    <xf numFmtId="0" fontId="0" fillId="4" borderId="0" xfId="0" applyFill="1" applyBorder="1" applyAlignment="1">
      <alignment horizontal="left" indent="2"/>
    </xf>
    <xf numFmtId="0" fontId="12" fillId="4" borderId="0" xfId="0" applyFont="1" applyFill="1" applyBorder="1"/>
    <xf numFmtId="0" fontId="3" fillId="4" borderId="0" xfId="0" applyFont="1" applyFill="1" applyAlignment="1">
      <alignment horizontal="left"/>
    </xf>
    <xf numFmtId="166" fontId="0" fillId="4" borderId="0" xfId="1" applyNumberFormat="1" applyFont="1" applyFill="1" applyAlignment="1">
      <alignment horizontal="center"/>
    </xf>
    <xf numFmtId="0" fontId="2" fillId="4" borderId="0" xfId="0" applyFont="1" applyFill="1" applyBorder="1" applyAlignment="1">
      <alignment horizontal="center"/>
    </xf>
    <xf numFmtId="0" fontId="2" fillId="4" borderId="0" xfId="0" applyFont="1" applyFill="1" applyBorder="1"/>
    <xf numFmtId="0" fontId="5" fillId="4" borderId="0" xfId="0" applyFont="1" applyFill="1" applyBorder="1"/>
    <xf numFmtId="1" fontId="0" fillId="4" borderId="0" xfId="0" applyNumberFormat="1" applyFill="1" applyAlignment="1">
      <alignment horizontal="center"/>
    </xf>
    <xf numFmtId="43" fontId="0" fillId="4" borderId="0" xfId="3" applyFont="1" applyFill="1" applyAlignment="1">
      <alignment horizontal="center"/>
    </xf>
    <xf numFmtId="43" fontId="0" fillId="4" borderId="0" xfId="3" applyFont="1" applyFill="1" applyAlignment="1"/>
    <xf numFmtId="0" fontId="0" fillId="4" borderId="0" xfId="0" applyFill="1" applyAlignment="1">
      <alignment horizontal="left" indent="3"/>
    </xf>
    <xf numFmtId="166" fontId="0" fillId="4" borderId="0" xfId="0" applyNumberFormat="1" applyFill="1" applyAlignment="1">
      <alignment horizontal="center"/>
    </xf>
    <xf numFmtId="1" fontId="0" fillId="4" borderId="0" xfId="0" applyNumberFormat="1" applyFill="1" applyBorder="1"/>
    <xf numFmtId="165" fontId="0" fillId="4" borderId="0" xfId="0" applyNumberFormat="1" applyFill="1" applyAlignment="1">
      <alignment horizontal="center"/>
    </xf>
    <xf numFmtId="0" fontId="2" fillId="4" borderId="0" xfId="0" applyFont="1" applyFill="1"/>
    <xf numFmtId="0" fontId="7" fillId="4" borderId="0" xfId="0" applyFont="1" applyFill="1" applyAlignment="1">
      <alignment horizontal="left"/>
    </xf>
    <xf numFmtId="0" fontId="7" fillId="4" borderId="0" xfId="0" applyFont="1" applyFill="1"/>
    <xf numFmtId="0" fontId="7" fillId="4" borderId="0" xfId="0" applyFont="1" applyFill="1" applyAlignment="1">
      <alignment horizontal="center"/>
    </xf>
    <xf numFmtId="1" fontId="0" fillId="4" borderId="0" xfId="0" applyNumberFormat="1" applyFill="1" applyBorder="1" applyAlignment="1">
      <alignment horizontal="center"/>
    </xf>
    <xf numFmtId="1" fontId="3" fillId="4" borderId="0" xfId="0" applyNumberFormat="1" applyFont="1" applyFill="1" applyBorder="1" applyAlignment="1">
      <alignment horizontal="center"/>
    </xf>
    <xf numFmtId="0" fontId="3" fillId="4" borderId="0" xfId="0" applyFont="1" applyFill="1" applyBorder="1"/>
    <xf numFmtId="0" fontId="0" fillId="6" borderId="0" xfId="0" applyFill="1"/>
    <xf numFmtId="0" fontId="0" fillId="6" borderId="0" xfId="0" applyFill="1" applyBorder="1" applyAlignment="1">
      <alignment horizontal="left"/>
    </xf>
    <xf numFmtId="0" fontId="0" fillId="6" borderId="0" xfId="0" applyFill="1" applyBorder="1"/>
    <xf numFmtId="0" fontId="3" fillId="6" borderId="0" xfId="0" applyFont="1" applyFill="1" applyBorder="1" applyAlignment="1">
      <alignment horizontal="left"/>
    </xf>
    <xf numFmtId="0" fontId="0" fillId="6" borderId="0" xfId="0" applyFont="1" applyFill="1" applyBorder="1" applyAlignment="1">
      <alignment horizontal="left"/>
    </xf>
    <xf numFmtId="0" fontId="3" fillId="6" borderId="0" xfId="0" applyFont="1" applyFill="1" applyBorder="1"/>
    <xf numFmtId="0" fontId="0" fillId="6" borderId="0" xfId="0" applyFill="1" applyAlignment="1">
      <alignment horizontal="left"/>
    </xf>
    <xf numFmtId="0" fontId="3" fillId="6" borderId="0" xfId="0" applyFont="1" applyFill="1" applyAlignment="1">
      <alignment horizontal="left"/>
    </xf>
    <xf numFmtId="0" fontId="0" fillId="6" borderId="0" xfId="0" applyFont="1" applyFill="1" applyBorder="1"/>
    <xf numFmtId="0" fontId="0" fillId="10" borderId="0" xfId="0" applyFill="1"/>
    <xf numFmtId="0" fontId="0" fillId="3" borderId="0" xfId="0" applyFill="1"/>
    <xf numFmtId="0" fontId="0" fillId="11" borderId="0" xfId="0" applyFill="1"/>
    <xf numFmtId="0" fontId="0" fillId="10" borderId="0" xfId="0" applyFill="1" applyBorder="1"/>
    <xf numFmtId="0" fontId="21" fillId="10" borderId="0" xfId="0" applyFont="1" applyFill="1" applyBorder="1" applyAlignment="1"/>
    <xf numFmtId="0" fontId="21" fillId="3" borderId="0" xfId="0" applyFont="1" applyFill="1" applyBorder="1" applyAlignment="1"/>
    <xf numFmtId="0" fontId="21" fillId="0" borderId="0" xfId="0" applyFont="1" applyFill="1" applyBorder="1" applyAlignment="1"/>
    <xf numFmtId="0" fontId="21" fillId="0" borderId="2" xfId="0" applyFont="1" applyFill="1" applyBorder="1" applyAlignment="1"/>
    <xf numFmtId="0" fontId="21" fillId="6" borderId="2" xfId="0" applyFont="1" applyFill="1" applyBorder="1" applyAlignment="1"/>
    <xf numFmtId="0" fontId="0" fillId="10" borderId="0" xfId="0" applyFont="1" applyFill="1" applyAlignment="1"/>
    <xf numFmtId="0" fontId="0" fillId="3" borderId="0" xfId="0" applyFont="1" applyFill="1" applyBorder="1" applyAlignment="1"/>
    <xf numFmtId="0" fontId="0" fillId="3" borderId="0" xfId="0" applyFont="1" applyFill="1" applyAlignment="1"/>
    <xf numFmtId="0" fontId="0" fillId="0" borderId="0" xfId="0" applyFont="1" applyFill="1" applyAlignment="1"/>
    <xf numFmtId="0" fontId="0" fillId="6" borderId="0" xfId="0" applyFont="1" applyFill="1" applyAlignment="1"/>
    <xf numFmtId="49" fontId="0" fillId="10" borderId="0" xfId="0" applyNumberFormat="1" applyFont="1" applyFill="1" applyAlignment="1"/>
    <xf numFmtId="49" fontId="0" fillId="3" borderId="0" xfId="0" applyNumberFormat="1" applyFont="1" applyFill="1" applyAlignment="1"/>
    <xf numFmtId="49" fontId="0" fillId="0" borderId="0" xfId="0" applyNumberFormat="1" applyFont="1" applyFill="1" applyAlignment="1"/>
    <xf numFmtId="49" fontId="0" fillId="6" borderId="0" xfId="0" applyNumberFormat="1" applyFont="1" applyFill="1" applyAlignment="1"/>
    <xf numFmtId="0" fontId="0" fillId="10" borderId="0" xfId="0" applyFill="1" applyAlignment="1"/>
    <xf numFmtId="0" fontId="0" fillId="3" borderId="0" xfId="0" applyFill="1" applyAlignment="1"/>
    <xf numFmtId="0" fontId="0" fillId="0" borderId="0" xfId="0" applyFill="1" applyAlignment="1"/>
    <xf numFmtId="0" fontId="0" fillId="6" borderId="0" xfId="0" applyFill="1" applyAlignment="1"/>
    <xf numFmtId="0" fontId="2" fillId="10" borderId="0" xfId="0" applyFont="1" applyFill="1" applyBorder="1" applyAlignment="1">
      <alignment horizontal="center" vertical="center"/>
    </xf>
    <xf numFmtId="0" fontId="0" fillId="10" borderId="0" xfId="0" applyFill="1" applyBorder="1" applyProtection="1"/>
    <xf numFmtId="0" fontId="21" fillId="3" borderId="2" xfId="0" applyFont="1" applyFill="1" applyBorder="1" applyAlignment="1" applyProtection="1"/>
    <xf numFmtId="0" fontId="21" fillId="3" borderId="2" xfId="0" applyFont="1" applyFill="1" applyBorder="1" applyProtection="1"/>
    <xf numFmtId="0" fontId="0" fillId="3" borderId="2" xfId="0" applyFill="1" applyBorder="1" applyProtection="1"/>
    <xf numFmtId="0" fontId="2" fillId="3" borderId="0" xfId="0" applyFont="1" applyFill="1" applyAlignment="1" applyProtection="1">
      <alignment horizontal="center" vertical="center"/>
    </xf>
    <xf numFmtId="0" fontId="0" fillId="6" borderId="0" xfId="0" applyFill="1" applyBorder="1" applyProtection="1"/>
    <xf numFmtId="0" fontId="0" fillId="3" borderId="0" xfId="0" applyFill="1" applyAlignment="1" applyProtection="1">
      <alignment horizontal="left"/>
    </xf>
    <xf numFmtId="0" fontId="2" fillId="6" borderId="0" xfId="0" applyFont="1" applyFill="1" applyAlignment="1" applyProtection="1">
      <alignment horizontal="center" vertical="center"/>
    </xf>
    <xf numFmtId="0" fontId="3" fillId="6" borderId="0" xfId="0" applyFont="1" applyFill="1" applyBorder="1" applyProtection="1"/>
    <xf numFmtId="0" fontId="0" fillId="3" borderId="0" xfId="0" applyFill="1" applyAlignment="1" applyProtection="1"/>
    <xf numFmtId="0" fontId="2" fillId="3" borderId="0" xfId="0" applyFont="1" applyFill="1" applyBorder="1" applyAlignment="1" applyProtection="1">
      <alignment horizontal="center" vertical="center"/>
    </xf>
    <xf numFmtId="166" fontId="22" fillId="0" borderId="0" xfId="0" applyNumberFormat="1" applyFont="1" applyFill="1" applyAlignment="1" applyProtection="1">
      <alignment horizontal="center"/>
    </xf>
    <xf numFmtId="0" fontId="2" fillId="3" borderId="0" xfId="0" applyFont="1" applyFill="1" applyAlignment="1" applyProtection="1">
      <alignment horizontal="left"/>
    </xf>
    <xf numFmtId="0" fontId="0" fillId="3" borderId="0" xfId="0" applyFill="1" applyProtection="1"/>
    <xf numFmtId="0" fontId="2" fillId="3" borderId="0" xfId="0" applyFont="1" applyFill="1" applyAlignment="1" applyProtection="1">
      <alignment horizontal="center"/>
    </xf>
    <xf numFmtId="0" fontId="2" fillId="4" borderId="0" xfId="0" applyFont="1" applyFill="1" applyAlignment="1">
      <alignment horizontal="left"/>
    </xf>
    <xf numFmtId="0" fontId="0" fillId="6" borderId="0" xfId="0" applyFill="1" applyAlignment="1" applyProtection="1">
      <alignment horizontal="center"/>
      <protection locked="0"/>
    </xf>
    <xf numFmtId="1" fontId="0" fillId="6" borderId="0" xfId="0" applyNumberFormat="1" applyFill="1" applyAlignment="1" applyProtection="1">
      <alignment horizontal="center"/>
      <protection locked="0"/>
    </xf>
    <xf numFmtId="0" fontId="0" fillId="6" borderId="0" xfId="0" applyFill="1" applyProtection="1">
      <protection locked="0"/>
    </xf>
    <xf numFmtId="0" fontId="0" fillId="6" borderId="0" xfId="0" applyFill="1" applyBorder="1" applyAlignment="1" applyProtection="1">
      <alignment horizontal="center"/>
      <protection locked="0"/>
    </xf>
    <xf numFmtId="1" fontId="0" fillId="6" borderId="0" xfId="0" applyNumberFormat="1" applyFill="1" applyBorder="1" applyAlignment="1" applyProtection="1">
      <alignment horizontal="center"/>
      <protection locked="0"/>
    </xf>
    <xf numFmtId="0" fontId="0" fillId="6" borderId="0" xfId="0" applyFill="1" applyBorder="1" applyProtection="1">
      <protection locked="0"/>
    </xf>
    <xf numFmtId="0" fontId="3" fillId="6" borderId="0" xfId="0" applyFont="1" applyFill="1" applyBorder="1" applyAlignment="1" applyProtection="1">
      <alignment horizontal="center"/>
      <protection locked="0"/>
    </xf>
    <xf numFmtId="164" fontId="0" fillId="6" borderId="0" xfId="2" applyNumberFormat="1" applyFont="1" applyFill="1" applyBorder="1" applyAlignment="1" applyProtection="1">
      <alignment horizontal="center"/>
      <protection locked="0"/>
    </xf>
    <xf numFmtId="9" fontId="0" fillId="6" borderId="0" xfId="2" applyFont="1" applyFill="1" applyBorder="1" applyAlignment="1" applyProtection="1">
      <alignment horizontal="center"/>
      <protection locked="0"/>
    </xf>
    <xf numFmtId="0" fontId="0" fillId="4" borderId="0" xfId="0" applyFill="1" applyBorder="1" applyAlignment="1" applyProtection="1">
      <alignment horizontal="center"/>
      <protection locked="0"/>
    </xf>
    <xf numFmtId="0" fontId="0" fillId="4" borderId="0" xfId="0" applyFill="1" applyBorder="1" applyProtection="1">
      <protection locked="0"/>
    </xf>
    <xf numFmtId="1" fontId="3" fillId="6" borderId="0" xfId="2" applyNumberFormat="1" applyFont="1" applyFill="1" applyBorder="1" applyAlignment="1" applyProtection="1">
      <alignment horizontal="center"/>
      <protection locked="0"/>
    </xf>
    <xf numFmtId="164" fontId="3" fillId="6" borderId="0" xfId="2" applyNumberFormat="1" applyFont="1" applyFill="1" applyBorder="1" applyAlignment="1" applyProtection="1">
      <alignment horizontal="center"/>
      <protection locked="0"/>
    </xf>
    <xf numFmtId="9" fontId="0" fillId="6" borderId="0" xfId="2" applyFont="1" applyFill="1" applyAlignment="1" applyProtection="1">
      <alignment horizontal="center"/>
      <protection locked="0"/>
    </xf>
    <xf numFmtId="164" fontId="0" fillId="6" borderId="0" xfId="2" applyNumberFormat="1" applyFont="1" applyFill="1" applyAlignment="1" applyProtection="1">
      <alignment horizontal="center"/>
      <protection locked="0"/>
    </xf>
    <xf numFmtId="0" fontId="0" fillId="6" borderId="0" xfId="2" applyNumberFormat="1" applyFont="1" applyFill="1" applyAlignment="1" applyProtection="1">
      <alignment horizontal="center"/>
      <protection locked="0"/>
    </xf>
    <xf numFmtId="9" fontId="0" fillId="6" borderId="0" xfId="2" applyNumberFormat="1" applyFont="1" applyFill="1" applyAlignment="1" applyProtection="1">
      <alignment horizontal="center"/>
      <protection locked="0"/>
    </xf>
    <xf numFmtId="0" fontId="0" fillId="6" borderId="0" xfId="0" applyFont="1" applyFill="1" applyBorder="1" applyAlignment="1" applyProtection="1">
      <alignment horizontal="center"/>
      <protection locked="0"/>
    </xf>
    <xf numFmtId="0" fontId="0" fillId="6" borderId="0" xfId="0" applyFont="1" applyFill="1" applyBorder="1" applyProtection="1">
      <protection locked="0"/>
    </xf>
    <xf numFmtId="14" fontId="0" fillId="4" borderId="0" xfId="0" applyNumberFormat="1" applyFill="1" applyBorder="1" applyAlignment="1" applyProtection="1">
      <alignment horizontal="center"/>
      <protection locked="0"/>
    </xf>
    <xf numFmtId="168" fontId="0" fillId="6" borderId="0" xfId="3" applyNumberFormat="1" applyFont="1" applyFill="1" applyBorder="1" applyAlignment="1" applyProtection="1">
      <alignment horizontal="center"/>
      <protection locked="0"/>
    </xf>
    <xf numFmtId="168" fontId="0" fillId="4" borderId="0" xfId="3" applyNumberFormat="1" applyFont="1" applyFill="1" applyBorder="1" applyAlignment="1" applyProtection="1">
      <alignment horizontal="center"/>
      <protection locked="0"/>
    </xf>
    <xf numFmtId="44" fontId="0" fillId="6" borderId="0" xfId="1" applyFont="1" applyFill="1" applyBorder="1" applyAlignment="1" applyProtection="1">
      <alignment horizontal="center"/>
      <protection locked="0"/>
    </xf>
    <xf numFmtId="165" fontId="0" fillId="6"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protection locked="0"/>
    </xf>
    <xf numFmtId="1" fontId="0" fillId="4" borderId="0" xfId="0" applyNumberFormat="1" applyFill="1" applyBorder="1" applyProtection="1">
      <protection locked="0"/>
    </xf>
    <xf numFmtId="0" fontId="6" fillId="0" borderId="1" xfId="0" applyFont="1" applyFill="1" applyBorder="1"/>
    <xf numFmtId="0" fontId="6" fillId="0" borderId="0" xfId="0" applyFont="1" applyFill="1" applyAlignment="1">
      <alignment horizontal="center"/>
    </xf>
    <xf numFmtId="0" fontId="3" fillId="0" borderId="0" xfId="0" applyFont="1" applyFill="1" applyBorder="1" applyAlignment="1"/>
    <xf numFmtId="168" fontId="3" fillId="0" borderId="0" xfId="3" applyNumberFormat="1" applyFont="1" applyFill="1" applyAlignment="1">
      <alignment horizontal="center"/>
    </xf>
    <xf numFmtId="0" fontId="24" fillId="0" borderId="0" xfId="0" applyFont="1" applyFill="1" applyBorder="1"/>
    <xf numFmtId="165" fontId="3" fillId="0" borderId="0" xfId="0" applyNumberFormat="1" applyFont="1" applyFill="1" applyAlignment="1">
      <alignment horizontal="center"/>
    </xf>
    <xf numFmtId="0" fontId="25" fillId="0" borderId="0" xfId="0" applyFont="1" applyFill="1" applyBorder="1" applyAlignment="1">
      <alignment horizontal="left" indent="3"/>
    </xf>
    <xf numFmtId="0" fontId="3" fillId="0" borderId="0" xfId="0" applyFont="1" applyFill="1" applyAlignment="1">
      <alignment horizontal="left" indent="7"/>
    </xf>
    <xf numFmtId="168" fontId="3" fillId="0" borderId="0" xfId="3" applyNumberFormat="1" applyFont="1" applyFill="1" applyBorder="1" applyAlignment="1">
      <alignment horizontal="center"/>
    </xf>
    <xf numFmtId="1" fontId="3" fillId="0" borderId="0" xfId="0" applyNumberFormat="1" applyFont="1" applyFill="1" applyBorder="1" applyAlignment="1">
      <alignment horizontal="right"/>
    </xf>
    <xf numFmtId="43" fontId="3" fillId="0" borderId="0" xfId="3" applyFont="1" applyFill="1" applyBorder="1" applyAlignment="1">
      <alignment horizontal="center"/>
    </xf>
    <xf numFmtId="43" fontId="3" fillId="0" borderId="0" xfId="3" applyFont="1" applyFill="1" applyBorder="1" applyAlignment="1">
      <alignment horizontal="right"/>
    </xf>
    <xf numFmtId="43" fontId="3" fillId="0" borderId="0" xfId="3" applyFont="1" applyFill="1"/>
    <xf numFmtId="0" fontId="24" fillId="0" borderId="0" xfId="0" applyFont="1" applyFill="1" applyBorder="1" applyAlignment="1">
      <alignment horizontal="left"/>
    </xf>
    <xf numFmtId="2" fontId="3" fillId="0" borderId="0" xfId="2" applyNumberFormat="1" applyFont="1" applyFill="1" applyAlignment="1">
      <alignment horizontal="center"/>
    </xf>
    <xf numFmtId="0" fontId="3" fillId="0" borderId="0" xfId="0" applyFont="1" applyFill="1" applyBorder="1" applyAlignment="1">
      <alignment horizontal="left" indent="9"/>
    </xf>
    <xf numFmtId="168" fontId="3" fillId="0" borderId="0" xfId="3" applyNumberFormat="1" applyFont="1" applyFill="1" applyBorder="1" applyAlignment="1">
      <alignment horizontal="left" indent="1"/>
    </xf>
    <xf numFmtId="168" fontId="3" fillId="0" borderId="0" xfId="0" applyNumberFormat="1" applyFont="1" applyFill="1" applyBorder="1" applyAlignment="1">
      <alignment horizontal="left" indent="1"/>
    </xf>
    <xf numFmtId="0" fontId="3" fillId="0" borderId="0" xfId="0" applyFont="1" applyFill="1" applyBorder="1" applyAlignment="1">
      <alignment horizontal="left" indent="2"/>
    </xf>
    <xf numFmtId="168" fontId="3" fillId="0" borderId="0" xfId="0" quotePrefix="1" applyNumberFormat="1" applyFont="1" applyFill="1" applyBorder="1" applyAlignment="1">
      <alignment horizontal="right"/>
    </xf>
    <xf numFmtId="43" fontId="6" fillId="0" borderId="0" xfId="3" applyFont="1" applyFill="1" applyBorder="1" applyAlignment="1">
      <alignment horizontal="left"/>
    </xf>
    <xf numFmtId="0" fontId="6" fillId="0" borderId="2" xfId="0" applyFont="1" applyFill="1" applyBorder="1" applyAlignment="1">
      <alignment horizontal="left"/>
    </xf>
    <xf numFmtId="44" fontId="6" fillId="0" borderId="2" xfId="1" applyFont="1" applyFill="1" applyBorder="1" applyAlignment="1">
      <alignment horizontal="left"/>
    </xf>
    <xf numFmtId="0" fontId="3" fillId="0" borderId="2" xfId="0" applyFont="1" applyFill="1" applyBorder="1"/>
    <xf numFmtId="0" fontId="3" fillId="0" borderId="0" xfId="0" applyFont="1" applyFill="1" applyBorder="1" applyAlignment="1">
      <alignment horizontal="right" indent="7"/>
    </xf>
    <xf numFmtId="0" fontId="6" fillId="0" borderId="0" xfId="0" applyFont="1" applyFill="1" applyBorder="1"/>
    <xf numFmtId="168" fontId="3" fillId="0" borderId="0" xfId="3" applyNumberFormat="1" applyFont="1" applyFill="1" applyAlignment="1">
      <alignment horizontal="right"/>
    </xf>
    <xf numFmtId="44" fontId="3" fillId="0" borderId="0" xfId="1" applyFont="1" applyFill="1" applyAlignment="1">
      <alignment horizontal="center"/>
    </xf>
    <xf numFmtId="165" fontId="3" fillId="0" borderId="0" xfId="0" quotePrefix="1" applyNumberFormat="1" applyFont="1" applyFill="1" applyBorder="1" applyAlignment="1">
      <alignment horizontal="center"/>
    </xf>
    <xf numFmtId="44" fontId="3" fillId="0" borderId="0" xfId="1" quotePrefix="1" applyFont="1" applyFill="1" applyBorder="1" applyAlignment="1">
      <alignment horizontal="center"/>
    </xf>
    <xf numFmtId="44" fontId="6" fillId="0" borderId="2" xfId="0" applyNumberFormat="1" applyFont="1" applyFill="1" applyBorder="1" applyAlignment="1">
      <alignment horizontal="left"/>
    </xf>
    <xf numFmtId="43" fontId="3" fillId="0" borderId="0" xfId="0" applyNumberFormat="1" applyFont="1" applyFill="1" applyAlignment="1">
      <alignment horizontal="center"/>
    </xf>
    <xf numFmtId="1" fontId="3" fillId="0" borderId="0" xfId="1" applyNumberFormat="1" applyFont="1" applyFill="1" applyAlignment="1">
      <alignment horizontal="center"/>
    </xf>
    <xf numFmtId="168" fontId="3" fillId="0" borderId="0" xfId="3" applyNumberFormat="1" applyFont="1" applyFill="1" applyAlignment="1">
      <alignment horizontal="right" indent="1"/>
    </xf>
    <xf numFmtId="168" fontId="3" fillId="0" borderId="0" xfId="0" quotePrefix="1" applyNumberFormat="1" applyFont="1" applyFill="1" applyBorder="1" applyAlignment="1">
      <alignment horizontal="right" indent="1"/>
    </xf>
    <xf numFmtId="43" fontId="6" fillId="0" borderId="0" xfId="0" applyNumberFormat="1" applyFont="1" applyFill="1" applyAlignment="1">
      <alignment horizontal="center"/>
    </xf>
    <xf numFmtId="44" fontId="6" fillId="0" borderId="0" xfId="0" applyNumberFormat="1" applyFont="1" applyFill="1" applyAlignment="1">
      <alignment horizontal="center"/>
    </xf>
    <xf numFmtId="44" fontId="6" fillId="0" borderId="2" xfId="0" applyNumberFormat="1" applyFont="1" applyFill="1" applyBorder="1" applyAlignment="1">
      <alignment horizontal="center"/>
    </xf>
    <xf numFmtId="2" fontId="3" fillId="0" borderId="0" xfId="0" applyNumberFormat="1" applyFont="1" applyFill="1"/>
    <xf numFmtId="168" fontId="24" fillId="0" borderId="0" xfId="3" applyNumberFormat="1" applyFont="1" applyFill="1" applyAlignment="1">
      <alignment horizontal="center"/>
    </xf>
    <xf numFmtId="43" fontId="3" fillId="0" borderId="0" xfId="3" applyFont="1" applyFill="1" applyBorder="1" applyAlignment="1"/>
    <xf numFmtId="10" fontId="3" fillId="0" borderId="0" xfId="2" applyNumberFormat="1" applyFont="1" applyFill="1" applyAlignment="1">
      <alignment horizontal="right"/>
    </xf>
    <xf numFmtId="164" fontId="3" fillId="0" borderId="0" xfId="2" applyNumberFormat="1" applyFont="1" applyFill="1" applyAlignment="1">
      <alignment horizontal="center"/>
    </xf>
    <xf numFmtId="2" fontId="3" fillId="0" borderId="0" xfId="0" applyNumberFormat="1" applyFont="1" applyFill="1" applyAlignment="1">
      <alignment horizontal="center"/>
    </xf>
    <xf numFmtId="0" fontId="3" fillId="0" borderId="0" xfId="0" applyFont="1" applyFill="1" applyBorder="1" applyAlignment="1">
      <alignment horizontal="right"/>
    </xf>
    <xf numFmtId="2" fontId="3" fillId="0" borderId="0" xfId="3" applyNumberFormat="1" applyFont="1" applyFill="1" applyAlignment="1">
      <alignment horizontal="center"/>
    </xf>
    <xf numFmtId="44" fontId="3" fillId="0" borderId="0" xfId="0" applyNumberFormat="1" applyFont="1" applyFill="1" applyAlignment="1">
      <alignment horizontal="center"/>
    </xf>
    <xf numFmtId="0" fontId="3" fillId="0" borderId="0" xfId="0" applyFont="1" applyFill="1" applyAlignment="1">
      <alignment horizontal="right"/>
    </xf>
    <xf numFmtId="44" fontId="3" fillId="0" borderId="0" xfId="1" applyNumberFormat="1" applyFont="1" applyFill="1" applyAlignment="1">
      <alignment horizontal="center"/>
    </xf>
    <xf numFmtId="165" fontId="3" fillId="0" borderId="0" xfId="0" applyNumberFormat="1" applyFont="1" applyFill="1" applyAlignment="1">
      <alignment horizontal="center" vertical="center"/>
    </xf>
    <xf numFmtId="2" fontId="3" fillId="0" borderId="0" xfId="0" applyNumberFormat="1" applyFont="1" applyFill="1" applyBorder="1" applyAlignment="1">
      <alignment horizontal="center"/>
    </xf>
    <xf numFmtId="0" fontId="11" fillId="0" borderId="0" xfId="16" applyFont="1" applyFill="1"/>
    <xf numFmtId="2" fontId="11" fillId="0" borderId="0" xfId="16" applyNumberFormat="1" applyFont="1" applyFill="1"/>
    <xf numFmtId="0" fontId="0" fillId="0" borderId="0" xfId="0" applyFont="1" applyFill="1" applyBorder="1" applyAlignment="1">
      <alignment horizontal="center"/>
    </xf>
    <xf numFmtId="0" fontId="0" fillId="3" borderId="0" xfId="0" applyFill="1" applyBorder="1" applyProtection="1"/>
    <xf numFmtId="0" fontId="0" fillId="3" borderId="0" xfId="0" applyFont="1" applyFill="1" applyBorder="1" applyProtection="1"/>
    <xf numFmtId="0" fontId="0" fillId="3" borderId="0" xfId="0" applyFill="1" applyBorder="1" applyAlignment="1" applyProtection="1">
      <alignment horizontal="left"/>
    </xf>
    <xf numFmtId="0" fontId="0" fillId="3" borderId="0" xfId="0" applyFill="1" applyBorder="1"/>
    <xf numFmtId="0" fontId="0" fillId="0" borderId="0" xfId="0" applyFill="1" applyBorder="1"/>
    <xf numFmtId="44" fontId="3" fillId="0" borderId="0" xfId="0" applyNumberFormat="1" applyFont="1" applyFill="1" applyAlignment="1">
      <alignment horizontal="right"/>
    </xf>
    <xf numFmtId="0" fontId="5" fillId="6" borderId="0" xfId="0" applyFont="1" applyFill="1" applyBorder="1" applyAlignment="1" applyProtection="1">
      <alignment horizontal="center"/>
      <protection locked="0"/>
    </xf>
    <xf numFmtId="0" fontId="5" fillId="6" borderId="2" xfId="0" applyFont="1" applyFill="1" applyBorder="1" applyProtection="1"/>
    <xf numFmtId="2" fontId="23" fillId="4" borderId="0" xfId="0" applyNumberFormat="1" applyFont="1" applyFill="1" applyAlignment="1" applyProtection="1">
      <alignment horizontal="center"/>
      <protection locked="0"/>
    </xf>
    <xf numFmtId="2" fontId="23" fillId="4" borderId="0" xfId="1" applyNumberFormat="1" applyFont="1" applyFill="1" applyAlignment="1" applyProtection="1">
      <alignment horizontal="center"/>
      <protection locked="0"/>
    </xf>
    <xf numFmtId="0" fontId="3" fillId="4" borderId="0" xfId="0" applyFont="1" applyFill="1" applyAlignment="1" applyProtection="1">
      <alignment horizontal="center"/>
    </xf>
    <xf numFmtId="0" fontId="6" fillId="4" borderId="2" xfId="0" applyFont="1" applyFill="1" applyBorder="1" applyAlignment="1" applyProtection="1">
      <alignment horizontal="center"/>
    </xf>
    <xf numFmtId="0" fontId="5" fillId="4" borderId="2" xfId="0" applyFont="1" applyFill="1" applyBorder="1" applyAlignment="1" applyProtection="1">
      <alignment horizontal="center"/>
    </xf>
    <xf numFmtId="0" fontId="3" fillId="7" borderId="0" xfId="0" applyFont="1" applyFill="1" applyAlignment="1" applyProtection="1">
      <alignment horizontal="left"/>
    </xf>
    <xf numFmtId="166" fontId="3" fillId="7" borderId="0" xfId="0" applyNumberFormat="1" applyFont="1" applyFill="1" applyAlignment="1" applyProtection="1">
      <alignment horizontal="center"/>
    </xf>
    <xf numFmtId="0" fontId="0" fillId="9" borderId="0" xfId="0" applyFill="1" applyAlignment="1" applyProtection="1">
      <alignment horizontal="left"/>
    </xf>
    <xf numFmtId="166" fontId="3" fillId="9" borderId="0" xfId="0" applyNumberFormat="1" applyFont="1" applyFill="1" applyAlignment="1" applyProtection="1">
      <alignment horizontal="center"/>
    </xf>
    <xf numFmtId="0" fontId="0" fillId="5" borderId="0" xfId="0" applyFill="1" applyAlignment="1" applyProtection="1">
      <alignment horizontal="left"/>
    </xf>
    <xf numFmtId="166" fontId="3" fillId="5" borderId="0" xfId="0" applyNumberFormat="1" applyFont="1" applyFill="1" applyAlignment="1" applyProtection="1">
      <alignment horizontal="center"/>
    </xf>
    <xf numFmtId="0" fontId="3" fillId="8" borderId="0" xfId="0" applyFont="1" applyFill="1" applyAlignment="1" applyProtection="1">
      <alignment horizontal="left"/>
    </xf>
    <xf numFmtId="166" fontId="3" fillId="8" borderId="0" xfId="0" applyNumberFormat="1" applyFont="1" applyFill="1" applyAlignment="1" applyProtection="1">
      <alignment horizontal="center"/>
    </xf>
    <xf numFmtId="0" fontId="6" fillId="4" borderId="2" xfId="0" applyFont="1" applyFill="1" applyBorder="1" applyAlignment="1" applyProtection="1">
      <alignment horizontal="center"/>
      <protection locked="0"/>
    </xf>
    <xf numFmtId="0" fontId="5" fillId="4" borderId="2" xfId="0" applyFont="1" applyFill="1" applyBorder="1" applyAlignment="1" applyProtection="1">
      <alignment horizontal="center"/>
      <protection locked="0"/>
    </xf>
    <xf numFmtId="166" fontId="3" fillId="7" borderId="0" xfId="0" applyNumberFormat="1" applyFont="1" applyFill="1" applyAlignment="1" applyProtection="1">
      <alignment horizontal="center"/>
      <protection locked="0"/>
    </xf>
    <xf numFmtId="0" fontId="3" fillId="7" borderId="0" xfId="0" applyFont="1" applyFill="1" applyAlignment="1" applyProtection="1">
      <alignment horizontal="center"/>
      <protection locked="0"/>
    </xf>
    <xf numFmtId="166" fontId="3" fillId="9" borderId="0" xfId="0" applyNumberFormat="1" applyFont="1" applyFill="1" applyAlignment="1" applyProtection="1">
      <alignment horizontal="center"/>
      <protection locked="0"/>
    </xf>
    <xf numFmtId="0" fontId="0" fillId="9" borderId="0" xfId="0" applyFill="1" applyAlignment="1" applyProtection="1">
      <alignment horizontal="center"/>
      <protection locked="0"/>
    </xf>
    <xf numFmtId="166" fontId="3" fillId="5" borderId="0" xfId="0" applyNumberFormat="1" applyFont="1" applyFill="1" applyAlignment="1" applyProtection="1">
      <alignment horizontal="center"/>
      <protection locked="0"/>
    </xf>
    <xf numFmtId="0" fontId="0" fillId="5" borderId="0" xfId="0" applyFill="1" applyAlignment="1" applyProtection="1">
      <alignment horizontal="center"/>
      <protection locked="0"/>
    </xf>
    <xf numFmtId="166" fontId="3" fillId="8" borderId="0" xfId="0" applyNumberFormat="1" applyFont="1" applyFill="1" applyAlignment="1" applyProtection="1">
      <alignment horizontal="center"/>
      <protection locked="0"/>
    </xf>
    <xf numFmtId="0" fontId="3" fillId="8" borderId="0" xfId="0" applyFont="1" applyFill="1" applyAlignment="1" applyProtection="1">
      <alignment horizontal="center"/>
      <protection locked="0"/>
    </xf>
    <xf numFmtId="0" fontId="0" fillId="4" borderId="0" xfId="0" applyFill="1" applyAlignment="1" applyProtection="1">
      <alignment horizontal="right"/>
      <protection locked="0"/>
    </xf>
    <xf numFmtId="166" fontId="0" fillId="4" borderId="0" xfId="0" applyNumberFormat="1" applyFill="1" applyAlignment="1" applyProtection="1">
      <alignment horizontal="center"/>
      <protection locked="0"/>
    </xf>
    <xf numFmtId="0" fontId="3" fillId="4" borderId="0" xfId="0" applyFont="1" applyFill="1" applyAlignment="1" applyProtection="1">
      <alignment horizontal="right"/>
      <protection locked="0"/>
    </xf>
    <xf numFmtId="0" fontId="3" fillId="4" borderId="0" xfId="0" applyFont="1" applyFill="1" applyAlignment="1" applyProtection="1">
      <alignment horizontal="left"/>
      <protection locked="0"/>
    </xf>
    <xf numFmtId="2" fontId="3" fillId="7" borderId="0" xfId="0" applyNumberFormat="1" applyFont="1" applyFill="1" applyAlignment="1" applyProtection="1">
      <alignment horizontal="center"/>
      <protection locked="0"/>
    </xf>
    <xf numFmtId="2" fontId="3" fillId="9" borderId="0" xfId="0" applyNumberFormat="1" applyFont="1" applyFill="1" applyAlignment="1" applyProtection="1">
      <alignment horizontal="center"/>
      <protection locked="0"/>
    </xf>
    <xf numFmtId="2" fontId="3" fillId="5" borderId="0" xfId="0" applyNumberFormat="1" applyFont="1" applyFill="1" applyAlignment="1" applyProtection="1">
      <alignment horizontal="center"/>
      <protection locked="0"/>
    </xf>
    <xf numFmtId="2" fontId="3" fillId="8" borderId="0" xfId="0" applyNumberFormat="1" applyFont="1" applyFill="1" applyAlignment="1" applyProtection="1">
      <alignment horizontal="center"/>
      <protection locked="0"/>
    </xf>
    <xf numFmtId="2" fontId="3" fillId="7" borderId="0" xfId="0" applyNumberFormat="1" applyFont="1" applyFill="1" applyAlignment="1" applyProtection="1">
      <alignment horizontal="center"/>
    </xf>
    <xf numFmtId="2" fontId="3" fillId="9" borderId="0" xfId="0" applyNumberFormat="1" applyFont="1" applyFill="1" applyAlignment="1" applyProtection="1">
      <alignment horizontal="center"/>
    </xf>
    <xf numFmtId="2" fontId="3" fillId="5" borderId="0" xfId="0" applyNumberFormat="1" applyFont="1" applyFill="1" applyAlignment="1" applyProtection="1">
      <alignment horizontal="center"/>
    </xf>
    <xf numFmtId="0" fontId="5" fillId="4" borderId="2" xfId="0" applyFont="1" applyFill="1" applyBorder="1" applyProtection="1"/>
    <xf numFmtId="0" fontId="8" fillId="4" borderId="2" xfId="0" applyFont="1" applyFill="1" applyBorder="1" applyProtection="1"/>
    <xf numFmtId="0" fontId="2" fillId="4" borderId="0" xfId="0" applyFont="1" applyFill="1" applyBorder="1" applyAlignment="1">
      <alignment horizontal="center"/>
    </xf>
    <xf numFmtId="0" fontId="2" fillId="4" borderId="0" xfId="0" applyFont="1" applyFill="1" applyBorder="1"/>
    <xf numFmtId="1" fontId="0" fillId="4" borderId="0" xfId="0" applyNumberFormat="1" applyFill="1" applyAlignment="1">
      <alignment horizontal="center"/>
    </xf>
    <xf numFmtId="0" fontId="0" fillId="6" borderId="0" xfId="0" applyFill="1" applyAlignment="1" applyProtection="1">
      <alignment horizontal="center"/>
      <protection locked="0"/>
    </xf>
    <xf numFmtId="1" fontId="0" fillId="6" borderId="0" xfId="0" applyNumberFormat="1" applyFill="1" applyAlignment="1" applyProtection="1">
      <alignment horizontal="center"/>
      <protection locked="0"/>
    </xf>
    <xf numFmtId="0" fontId="0" fillId="6" borderId="0" xfId="0" applyFill="1" applyBorder="1" applyAlignment="1" applyProtection="1">
      <alignment horizontal="center"/>
      <protection locked="0"/>
    </xf>
    <xf numFmtId="1" fontId="0" fillId="6" borderId="0" xfId="0" applyNumberFormat="1" applyFill="1" applyBorder="1" applyAlignment="1" applyProtection="1">
      <alignment horizontal="center"/>
      <protection locked="0"/>
    </xf>
    <xf numFmtId="0" fontId="0" fillId="6" borderId="0" xfId="0" applyFill="1" applyBorder="1" applyProtection="1">
      <protection locked="0"/>
    </xf>
    <xf numFmtId="0" fontId="3" fillId="6" borderId="0" xfId="0" applyFont="1" applyFill="1" applyBorder="1" applyAlignment="1" applyProtection="1">
      <alignment horizontal="center"/>
      <protection locked="0"/>
    </xf>
    <xf numFmtId="164" fontId="0" fillId="6" borderId="0" xfId="2" applyNumberFormat="1" applyFont="1" applyFill="1" applyBorder="1" applyAlignment="1" applyProtection="1">
      <alignment horizontal="center"/>
      <protection locked="0"/>
    </xf>
    <xf numFmtId="9" fontId="0" fillId="6" borderId="0" xfId="2" applyFont="1" applyFill="1" applyBorder="1" applyAlignment="1" applyProtection="1">
      <alignment horizontal="center"/>
      <protection locked="0"/>
    </xf>
    <xf numFmtId="0" fontId="0" fillId="4" borderId="0" xfId="0" applyFill="1" applyBorder="1" applyAlignment="1" applyProtection="1">
      <alignment horizontal="center"/>
      <protection locked="0"/>
    </xf>
    <xf numFmtId="0" fontId="0" fillId="4" borderId="0" xfId="0" applyFill="1" applyBorder="1" applyProtection="1">
      <protection locked="0"/>
    </xf>
    <xf numFmtId="1" fontId="3" fillId="6" borderId="0" xfId="2" applyNumberFormat="1" applyFont="1" applyFill="1" applyBorder="1" applyAlignment="1" applyProtection="1">
      <alignment horizontal="center"/>
      <protection locked="0"/>
    </xf>
    <xf numFmtId="164" fontId="3" fillId="6" borderId="0" xfId="2" applyNumberFormat="1" applyFont="1" applyFill="1" applyBorder="1" applyAlignment="1" applyProtection="1">
      <alignment horizontal="center"/>
      <protection locked="0"/>
    </xf>
    <xf numFmtId="9" fontId="0" fillId="6" borderId="0" xfId="2" applyFont="1" applyFill="1" applyAlignment="1" applyProtection="1">
      <alignment horizontal="center"/>
      <protection locked="0"/>
    </xf>
    <xf numFmtId="164" fontId="0" fillId="6" borderId="0" xfId="2" applyNumberFormat="1" applyFont="1" applyFill="1" applyAlignment="1" applyProtection="1">
      <alignment horizontal="center"/>
      <protection locked="0"/>
    </xf>
    <xf numFmtId="0" fontId="0" fillId="6" borderId="0" xfId="2" applyNumberFormat="1" applyFont="1" applyFill="1" applyAlignment="1" applyProtection="1">
      <alignment horizontal="center"/>
      <protection locked="0"/>
    </xf>
    <xf numFmtId="9" fontId="0" fillId="6" borderId="0" xfId="2" applyNumberFormat="1" applyFont="1" applyFill="1" applyAlignment="1" applyProtection="1">
      <alignment horizontal="center"/>
      <protection locked="0"/>
    </xf>
    <xf numFmtId="1" fontId="0" fillId="4" borderId="0" xfId="0" applyNumberFormat="1" applyFill="1" applyBorder="1" applyAlignment="1" applyProtection="1">
      <alignment horizontal="center"/>
      <protection locked="0"/>
    </xf>
    <xf numFmtId="1" fontId="0" fillId="4" borderId="0" xfId="0" applyNumberFormat="1" applyFill="1" applyBorder="1" applyProtection="1">
      <protection locked="0"/>
    </xf>
    <xf numFmtId="0" fontId="0" fillId="6" borderId="0" xfId="0" applyFill="1" applyBorder="1" applyAlignment="1" applyProtection="1">
      <alignment horizontal="center"/>
      <protection locked="0"/>
    </xf>
    <xf numFmtId="0" fontId="0" fillId="4" borderId="0" xfId="0" applyFill="1" applyBorder="1" applyAlignment="1" applyProtection="1">
      <alignment horizontal="center"/>
      <protection locked="0"/>
    </xf>
    <xf numFmtId="0" fontId="0" fillId="4" borderId="0" xfId="0" applyFill="1" applyBorder="1" applyProtection="1">
      <protection locked="0"/>
    </xf>
    <xf numFmtId="0" fontId="0" fillId="6" borderId="0" xfId="0" applyFont="1" applyFill="1" applyBorder="1" applyAlignment="1" applyProtection="1">
      <alignment horizontal="center"/>
      <protection locked="0"/>
    </xf>
    <xf numFmtId="14" fontId="0" fillId="6" borderId="0" xfId="0" applyNumberFormat="1" applyFill="1" applyBorder="1" applyAlignment="1" applyProtection="1">
      <alignment horizontal="center"/>
      <protection locked="0"/>
    </xf>
    <xf numFmtId="14" fontId="0" fillId="4" borderId="0" xfId="0" applyNumberFormat="1" applyFill="1" applyBorder="1" applyAlignment="1" applyProtection="1">
      <alignment horizontal="center"/>
      <protection locked="0"/>
    </xf>
    <xf numFmtId="168" fontId="0" fillId="6" borderId="0" xfId="3" applyNumberFormat="1" applyFont="1" applyFill="1" applyBorder="1" applyAlignment="1" applyProtection="1">
      <alignment horizontal="center"/>
      <protection locked="0"/>
    </xf>
    <xf numFmtId="168" fontId="0" fillId="4" borderId="0" xfId="3" applyNumberFormat="1" applyFont="1" applyFill="1" applyBorder="1" applyAlignment="1" applyProtection="1">
      <alignment horizontal="center"/>
      <protection locked="0"/>
    </xf>
    <xf numFmtId="44" fontId="0" fillId="6" borderId="0" xfId="1" applyFont="1" applyFill="1" applyBorder="1" applyAlignment="1" applyProtection="1">
      <alignment horizontal="center"/>
      <protection locked="0"/>
    </xf>
    <xf numFmtId="165" fontId="0" fillId="6" borderId="0" xfId="0" applyNumberFormat="1" applyFill="1" applyBorder="1" applyAlignment="1" applyProtection="1">
      <alignment horizontal="center"/>
      <protection locked="0"/>
    </xf>
    <xf numFmtId="0" fontId="0" fillId="4" borderId="0" xfId="0" applyFill="1" applyAlignment="1" applyProtection="1">
      <alignment horizontal="center"/>
      <protection locked="0"/>
    </xf>
    <xf numFmtId="0" fontId="3" fillId="4" borderId="0" xfId="0" applyFont="1" applyFill="1" applyAlignment="1" applyProtection="1">
      <alignment horizontal="center"/>
      <protection locked="0"/>
    </xf>
    <xf numFmtId="166" fontId="3" fillId="4" borderId="0" xfId="0" applyNumberFormat="1" applyFont="1" applyFill="1" applyAlignment="1" applyProtection="1">
      <alignment horizontal="center"/>
      <protection locked="0"/>
    </xf>
    <xf numFmtId="2" fontId="0" fillId="4" borderId="0" xfId="0" applyNumberFormat="1" applyFill="1" applyAlignment="1" applyProtection="1">
      <alignment horizontal="center"/>
      <protection locked="0"/>
    </xf>
    <xf numFmtId="0" fontId="23" fillId="4" borderId="0" xfId="0" applyFont="1" applyFill="1" applyAlignment="1" applyProtection="1">
      <alignment horizontal="center"/>
      <protection locked="0"/>
    </xf>
    <xf numFmtId="44" fontId="23" fillId="4" borderId="0" xfId="1" applyNumberFormat="1" applyFont="1" applyFill="1" applyAlignment="1" applyProtection="1">
      <alignment horizontal="center"/>
      <protection locked="0"/>
    </xf>
    <xf numFmtId="0" fontId="14" fillId="4" borderId="0" xfId="0" applyFont="1" applyFill="1" applyBorder="1" applyAlignment="1" applyProtection="1">
      <alignment horizontal="center" vertical="center"/>
    </xf>
    <xf numFmtId="0" fontId="0" fillId="3" borderId="0" xfId="0" applyFill="1" applyAlignment="1" applyProtection="1">
      <alignment horizontal="left"/>
    </xf>
    <xf numFmtId="168" fontId="0" fillId="4" borderId="0" xfId="0" applyNumberFormat="1" applyFill="1" applyBorder="1" applyAlignment="1">
      <alignment horizontal="center"/>
    </xf>
    <xf numFmtId="44" fontId="0" fillId="4" borderId="0" xfId="1" applyFont="1" applyFill="1" applyBorder="1"/>
    <xf numFmtId="0" fontId="5" fillId="4" borderId="0" xfId="0" applyFont="1" applyFill="1" applyBorder="1" applyAlignment="1">
      <alignment horizontal="center"/>
    </xf>
    <xf numFmtId="0" fontId="12" fillId="4" borderId="0" xfId="0" applyFont="1" applyFill="1" applyBorder="1" applyAlignment="1">
      <alignment horizontal="center"/>
    </xf>
    <xf numFmtId="0" fontId="2" fillId="4" borderId="0" xfId="0" applyFont="1" applyFill="1" applyAlignment="1">
      <alignment horizontal="center"/>
    </xf>
    <xf numFmtId="0" fontId="3" fillId="4" borderId="0" xfId="0" applyFont="1" applyFill="1" applyAlignment="1">
      <alignment horizontal="center"/>
    </xf>
    <xf numFmtId="0" fontId="5" fillId="4" borderId="0" xfId="0" applyFont="1" applyFill="1" applyBorder="1" applyAlignment="1" applyProtection="1">
      <alignment horizontal="center"/>
    </xf>
    <xf numFmtId="9" fontId="0" fillId="4" borderId="0" xfId="2" applyFont="1" applyFill="1" applyAlignment="1">
      <alignment horizontal="center"/>
    </xf>
    <xf numFmtId="165" fontId="3" fillId="8" borderId="0" xfId="0" applyNumberFormat="1" applyFont="1" applyFill="1" applyAlignment="1" applyProtection="1">
      <alignment horizontal="center"/>
    </xf>
    <xf numFmtId="165" fontId="3" fillId="8" borderId="0" xfId="0" applyNumberFormat="1" applyFont="1" applyFill="1" applyAlignment="1" applyProtection="1">
      <alignment horizontal="center"/>
      <protection locked="0"/>
    </xf>
    <xf numFmtId="1" fontId="3" fillId="8" borderId="0" xfId="0" applyNumberFormat="1" applyFont="1" applyFill="1" applyAlignment="1" applyProtection="1">
      <alignment horizontal="center"/>
    </xf>
    <xf numFmtId="1" fontId="3" fillId="8" borderId="0" xfId="0" applyNumberFormat="1" applyFont="1" applyFill="1" applyAlignment="1" applyProtection="1">
      <alignment horizontal="center"/>
      <protection locked="0"/>
    </xf>
    <xf numFmtId="165" fontId="3" fillId="7" borderId="0" xfId="0" applyNumberFormat="1" applyFont="1" applyFill="1" applyAlignment="1" applyProtection="1">
      <alignment horizontal="center"/>
    </xf>
    <xf numFmtId="165" fontId="3" fillId="7" borderId="0" xfId="0" applyNumberFormat="1" applyFont="1" applyFill="1" applyAlignment="1" applyProtection="1">
      <alignment horizontal="center"/>
      <protection locked="0"/>
    </xf>
    <xf numFmtId="165" fontId="3" fillId="9" borderId="0" xfId="0" applyNumberFormat="1" applyFont="1" applyFill="1" applyAlignment="1" applyProtection="1">
      <alignment horizontal="center"/>
    </xf>
    <xf numFmtId="165" fontId="3" fillId="9" borderId="0" xfId="0" applyNumberFormat="1" applyFont="1" applyFill="1" applyAlignment="1" applyProtection="1">
      <alignment horizontal="center"/>
      <protection locked="0"/>
    </xf>
    <xf numFmtId="165" fontId="3" fillId="5" borderId="0" xfId="0" applyNumberFormat="1" applyFont="1" applyFill="1" applyAlignment="1" applyProtection="1">
      <alignment horizontal="center"/>
    </xf>
    <xf numFmtId="165" fontId="3" fillId="5" borderId="0" xfId="0" applyNumberFormat="1" applyFont="1" applyFill="1" applyAlignment="1" applyProtection="1">
      <alignment horizontal="center"/>
      <protection locked="0"/>
    </xf>
    <xf numFmtId="14" fontId="0" fillId="4" borderId="0" xfId="0" applyNumberFormat="1" applyFill="1" applyBorder="1" applyAlignment="1">
      <alignment horizontal="center"/>
    </xf>
    <xf numFmtId="1" fontId="6" fillId="0" borderId="0" xfId="0" applyNumberFormat="1" applyFont="1" applyFill="1" applyAlignment="1">
      <alignment horizontal="center"/>
    </xf>
    <xf numFmtId="0" fontId="5" fillId="4" borderId="0" xfId="0" applyFont="1" applyFill="1" applyBorder="1" applyAlignment="1" applyProtection="1">
      <alignment horizontal="center" vertical="center"/>
    </xf>
    <xf numFmtId="165" fontId="0" fillId="4" borderId="0" xfId="0" applyNumberFormat="1" applyFill="1" applyBorder="1" applyAlignment="1">
      <alignment horizontal="center"/>
    </xf>
    <xf numFmtId="0" fontId="5" fillId="4" borderId="0" xfId="0" applyFont="1" applyFill="1" applyBorder="1" applyAlignment="1" applyProtection="1">
      <alignment horizontal="center"/>
      <protection locked="0"/>
    </xf>
    <xf numFmtId="166" fontId="3" fillId="4" borderId="0" xfId="1" applyNumberFormat="1" applyFont="1" applyFill="1" applyAlignment="1" applyProtection="1">
      <alignment horizontal="center"/>
      <protection locked="0"/>
    </xf>
    <xf numFmtId="1" fontId="3" fillId="4" borderId="0" xfId="0" applyNumberFormat="1" applyFont="1" applyFill="1" applyAlignment="1" applyProtection="1">
      <alignment horizontal="center"/>
      <protection locked="0"/>
    </xf>
    <xf numFmtId="169" fontId="3" fillId="4" borderId="0" xfId="1" applyNumberFormat="1" applyFont="1" applyFill="1" applyAlignment="1" applyProtection="1">
      <alignment horizontal="center"/>
      <protection locked="0"/>
    </xf>
    <xf numFmtId="1" fontId="3" fillId="4" borderId="0" xfId="0" applyNumberFormat="1" applyFont="1" applyFill="1" applyAlignment="1" applyProtection="1">
      <alignment horizontal="center"/>
    </xf>
    <xf numFmtId="169" fontId="3" fillId="4" borderId="0" xfId="1" applyNumberFormat="1" applyFont="1" applyFill="1" applyAlignment="1" applyProtection="1">
      <alignment horizontal="center"/>
    </xf>
    <xf numFmtId="0" fontId="3" fillId="4" borderId="0" xfId="0" applyFont="1" applyFill="1" applyAlignment="1" applyProtection="1">
      <alignment horizontal="left"/>
    </xf>
    <xf numFmtId="0" fontId="27" fillId="3" borderId="0" xfId="0" applyFont="1" applyFill="1" applyAlignment="1" applyProtection="1">
      <alignment horizontal="left"/>
    </xf>
    <xf numFmtId="0" fontId="2" fillId="3" borderId="0" xfId="0" applyFont="1" applyFill="1" applyAlignment="1">
      <alignment horizontal="center" vertical="center"/>
    </xf>
    <xf numFmtId="166" fontId="22" fillId="3" borderId="0" xfId="0" applyNumberFormat="1" applyFont="1" applyFill="1" applyAlignment="1">
      <alignment horizontal="center"/>
    </xf>
    <xf numFmtId="0" fontId="0" fillId="4" borderId="0" xfId="0" applyFont="1" applyFill="1" applyBorder="1" applyAlignment="1" applyProtection="1">
      <alignment horizontal="center"/>
    </xf>
    <xf numFmtId="44" fontId="0" fillId="4" borderId="0" xfId="0" applyNumberFormat="1" applyFill="1" applyBorder="1"/>
    <xf numFmtId="0" fontId="6" fillId="4" borderId="0" xfId="0" applyFont="1" applyFill="1" applyBorder="1"/>
    <xf numFmtId="166" fontId="3" fillId="4" borderId="0" xfId="1" applyNumberFormat="1" applyFont="1" applyFill="1" applyAlignment="1" applyProtection="1">
      <alignment horizontal="center"/>
    </xf>
    <xf numFmtId="0" fontId="21" fillId="3" borderId="2" xfId="0" applyFont="1" applyFill="1" applyBorder="1" applyAlignment="1" applyProtection="1">
      <alignment horizontal="left"/>
    </xf>
    <xf numFmtId="0" fontId="0" fillId="3" borderId="3" xfId="0" applyFill="1" applyBorder="1" applyAlignment="1" applyProtection="1">
      <alignment horizontal="left"/>
    </xf>
    <xf numFmtId="0" fontId="0" fillId="3" borderId="0" xfId="0" applyFill="1" applyAlignment="1" applyProtection="1">
      <alignment horizontal="left"/>
    </xf>
    <xf numFmtId="0" fontId="17" fillId="3" borderId="0" xfId="0" applyFont="1" applyFill="1" applyBorder="1" applyAlignment="1" applyProtection="1">
      <alignment horizontal="center"/>
    </xf>
    <xf numFmtId="0" fontId="18" fillId="3" borderId="0" xfId="0" applyFont="1" applyFill="1" applyBorder="1" applyAlignment="1" applyProtection="1">
      <alignment horizontal="center"/>
    </xf>
    <xf numFmtId="0" fontId="19" fillId="3" borderId="0" xfId="0" applyFont="1" applyFill="1" applyBorder="1" applyAlignment="1" applyProtection="1">
      <alignment horizontal="center"/>
    </xf>
    <xf numFmtId="0" fontId="0" fillId="3" borderId="0" xfId="0" applyFont="1" applyFill="1" applyBorder="1" applyAlignment="1" applyProtection="1">
      <alignment horizontal="center"/>
    </xf>
    <xf numFmtId="0" fontId="21" fillId="3" borderId="0" xfId="0" applyFont="1" applyFill="1" applyBorder="1" applyAlignment="1" applyProtection="1">
      <alignment horizontal="center" vertical="center"/>
    </xf>
    <xf numFmtId="0" fontId="0" fillId="3" borderId="3" xfId="0" applyFont="1" applyFill="1" applyBorder="1" applyAlignment="1" applyProtection="1">
      <alignment horizontal="left"/>
    </xf>
    <xf numFmtId="49" fontId="0" fillId="3" borderId="0" xfId="0" applyNumberFormat="1" applyFont="1" applyFill="1" applyAlignment="1" applyProtection="1">
      <alignment horizontal="left"/>
    </xf>
    <xf numFmtId="0" fontId="0" fillId="3" borderId="0" xfId="0" applyFill="1" applyBorder="1" applyAlignment="1" applyProtection="1">
      <alignment horizontal="left"/>
    </xf>
    <xf numFmtId="0" fontId="2" fillId="3" borderId="0" xfId="0" applyFont="1" applyFill="1" applyAlignment="1" applyProtection="1">
      <alignment horizontal="left"/>
    </xf>
    <xf numFmtId="0" fontId="15" fillId="7" borderId="0" xfId="0" applyFont="1" applyFill="1" applyAlignment="1" applyProtection="1">
      <alignment horizontal="center" vertical="center" textRotation="90" wrapText="1"/>
    </xf>
    <xf numFmtId="0" fontId="13" fillId="9" borderId="0" xfId="0" applyFont="1" applyFill="1" applyAlignment="1" applyProtection="1">
      <alignment horizontal="center" vertical="center" textRotation="90"/>
    </xf>
    <xf numFmtId="0" fontId="13" fillId="5" borderId="0" xfId="0" applyFont="1" applyFill="1" applyAlignment="1" applyProtection="1">
      <alignment horizontal="center" textRotation="90"/>
    </xf>
    <xf numFmtId="0" fontId="28" fillId="4" borderId="0" xfId="0" applyFont="1" applyFill="1" applyBorder="1" applyAlignment="1" applyProtection="1">
      <alignment horizontal="center" vertical="center"/>
    </xf>
    <xf numFmtId="0" fontId="28" fillId="4" borderId="2" xfId="0" applyFont="1" applyFill="1" applyBorder="1" applyAlignment="1" applyProtection="1">
      <alignment horizontal="center" vertical="center"/>
    </xf>
    <xf numFmtId="0" fontId="15" fillId="8" borderId="0" xfId="0" applyFont="1" applyFill="1" applyAlignment="1" applyProtection="1">
      <alignment horizontal="center" vertical="center" textRotation="90"/>
    </xf>
    <xf numFmtId="2" fontId="3" fillId="4" borderId="0" xfId="1" applyNumberFormat="1" applyFont="1" applyFill="1" applyAlignment="1" applyProtection="1">
      <alignment horizontal="left"/>
    </xf>
    <xf numFmtId="165" fontId="3" fillId="4" borderId="0" xfId="1" applyNumberFormat="1" applyFont="1" applyFill="1" applyAlignment="1" applyProtection="1">
      <alignment horizontal="center"/>
    </xf>
    <xf numFmtId="165" fontId="3" fillId="4" borderId="0" xfId="1" applyNumberFormat="1" applyFont="1" applyFill="1" applyAlignment="1" applyProtection="1">
      <alignment horizontal="center"/>
      <protection locked="0"/>
    </xf>
  </cellXfs>
  <cellStyles count="19">
    <cellStyle name="Comma" xfId="3" builtinId="3"/>
    <cellStyle name="Comma 2" xfId="17" xr:uid="{00000000-0005-0000-0000-000001000000}"/>
    <cellStyle name="Currency" xfId="1" builtinId="4"/>
    <cellStyle name="Normal" xfId="0" builtinId="0"/>
    <cellStyle name="Normal 10" xfId="10" xr:uid="{00000000-0005-0000-0000-000004000000}"/>
    <cellStyle name="Normal 11" xfId="9" xr:uid="{00000000-0005-0000-0000-000005000000}"/>
    <cellStyle name="Normal 12" xfId="8" xr:uid="{00000000-0005-0000-0000-000006000000}"/>
    <cellStyle name="Normal 13" xfId="7" xr:uid="{00000000-0005-0000-0000-000007000000}"/>
    <cellStyle name="Normal 14" xfId="6" xr:uid="{00000000-0005-0000-0000-000008000000}"/>
    <cellStyle name="Normal 15" xfId="5" xr:uid="{00000000-0005-0000-0000-000009000000}"/>
    <cellStyle name="Normal 19" xfId="15" xr:uid="{00000000-0005-0000-0000-00000A000000}"/>
    <cellStyle name="Normal 2" xfId="4" xr:uid="{00000000-0005-0000-0000-00000B000000}"/>
    <cellStyle name="Normal 20" xfId="14" xr:uid="{00000000-0005-0000-0000-00000C000000}"/>
    <cellStyle name="Normal 21" xfId="13" xr:uid="{00000000-0005-0000-0000-00000D000000}"/>
    <cellStyle name="Normal 22" xfId="12" xr:uid="{00000000-0005-0000-0000-00000E000000}"/>
    <cellStyle name="Normal 3" xfId="16" xr:uid="{00000000-0005-0000-0000-00000F000000}"/>
    <cellStyle name="Normal 9" xfId="11" xr:uid="{00000000-0005-0000-0000-000010000000}"/>
    <cellStyle name="Percent" xfId="2" builtinId="5"/>
    <cellStyle name="Percent 2" xfId="18" xr:uid="{00000000-0005-0000-0000-000012000000}"/>
  </cellStyles>
  <dxfs count="13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FF0000"/>
      </font>
    </dxf>
  </dxfs>
  <tableStyles count="0" defaultTableStyle="TableStyleMedium2" defaultPivotStyle="PivotStyleLight16"/>
  <colors>
    <mruColors>
      <color rgb="FFD3A4F6"/>
      <color rgb="FFCB94F4"/>
      <color rgb="FFF0E0FC"/>
      <color rgb="FFE5CAFA"/>
      <color rgb="FFAF5CEE"/>
      <color rgb="FFB13FFF"/>
      <color rgb="FFFC8F52"/>
      <color rgb="FFBD77F1"/>
      <color rgb="FFB567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0974213944853384E-2"/>
          <c:y val="0.11641025516228137"/>
          <c:w val="0.89035672319807302"/>
          <c:h val="0.7155604022534332"/>
        </c:manualLayout>
      </c:layout>
      <c:barChart>
        <c:barDir val="col"/>
        <c:grouping val="clustered"/>
        <c:varyColors val="0"/>
        <c:ser>
          <c:idx val="0"/>
          <c:order val="0"/>
          <c:tx>
            <c:strRef>
              <c:f>ADFI!$B$4</c:f>
              <c:strCache>
                <c:ptCount val="1"/>
                <c:pt idx="0">
                  <c:v>Gestating sows</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ADFI!$C$3:$AB$3</c:f>
              <c:strCache>
                <c:ptCount val="2"/>
                <c:pt idx="0">
                  <c:v>Avg.</c:v>
                </c:pt>
                <c:pt idx="1">
                  <c:v>0</c:v>
                </c:pt>
              </c:strCache>
            </c:strRef>
          </c:cat>
          <c:val>
            <c:numRef>
              <c:f>ADFI!$C$4:$AB$4</c:f>
              <c:numCache>
                <c:formatCode>0.0</c:formatCode>
                <c:ptCount val="26"/>
                <c:pt idx="0">
                  <c:v>0</c:v>
                </c:pt>
                <c:pt idx="1">
                  <c:v>0</c:v>
                </c:pt>
              </c:numCache>
            </c:numRef>
          </c:val>
          <c:extLst>
            <c:ext xmlns:c16="http://schemas.microsoft.com/office/drawing/2014/chart" uri="{C3380CC4-5D6E-409C-BE32-E72D297353CC}">
              <c16:uniqueId val="{00000000-7145-4D47-9ECC-B21E32383D17}"/>
            </c:ext>
          </c:extLst>
        </c:ser>
        <c:dLbls>
          <c:showLegendKey val="0"/>
          <c:showVal val="0"/>
          <c:showCatName val="0"/>
          <c:showSerName val="0"/>
          <c:showPercent val="0"/>
          <c:showBubbleSize val="0"/>
        </c:dLbls>
        <c:gapWidth val="219"/>
        <c:overlap val="-27"/>
        <c:axId val="847337104"/>
        <c:axId val="847331856"/>
      </c:barChart>
      <c:catAx>
        <c:axId val="8473371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1856"/>
        <c:crosses val="autoZero"/>
        <c:auto val="1"/>
        <c:lblAlgn val="ctr"/>
        <c:lblOffset val="100"/>
        <c:noMultiLvlLbl val="0"/>
      </c:catAx>
      <c:valAx>
        <c:axId val="847331856"/>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t>ADFI, kg</a:t>
                </a:r>
              </a:p>
            </c:rich>
          </c:tx>
          <c:layout>
            <c:manualLayout>
              <c:xMode val="edge"/>
              <c:yMode val="edge"/>
              <c:x val="1.0911445070802701E-2"/>
              <c:y val="0.3485562293051348"/>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7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n-US"/>
    </a:p>
  </c:txPr>
  <c:printSettings>
    <c:headerFooter/>
    <c:pageMargins b="1" l="1" r="1"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0974213944853384E-2"/>
          <c:y val="0.11641025516228137"/>
          <c:w val="0.89035672319807302"/>
          <c:h val="0.7155604022534332"/>
        </c:manualLayout>
      </c:layout>
      <c:barChart>
        <c:barDir val="col"/>
        <c:grouping val="clustered"/>
        <c:varyColors val="0"/>
        <c:ser>
          <c:idx val="0"/>
          <c:order val="0"/>
          <c:tx>
            <c:strRef>
              <c:f>'Feed cost per weaned pig'!$B$4</c:f>
              <c:strCache>
                <c:ptCount val="1"/>
                <c:pt idx="0">
                  <c:v>Gestation</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'Feed cost per weaned pig'!$C$3:$AB$3</c:f>
              <c:strCache>
                <c:ptCount val="2"/>
                <c:pt idx="0">
                  <c:v>Avg.</c:v>
                </c:pt>
                <c:pt idx="1">
                  <c:v>0</c:v>
                </c:pt>
              </c:strCache>
            </c:strRef>
          </c:cat>
          <c:val>
            <c:numRef>
              <c:f>'Feed cost per weaned pig'!$C$4:$AB$4</c:f>
              <c:numCache>
                <c:formatCode>"$"#,##0.00</c:formatCode>
                <c:ptCount val="26"/>
                <c:pt idx="0">
                  <c:v>0</c:v>
                </c:pt>
                <c:pt idx="1">
                  <c:v>0</c:v>
                </c:pt>
              </c:numCache>
            </c:numRef>
          </c:val>
          <c:extLst>
            <c:ext xmlns:c16="http://schemas.microsoft.com/office/drawing/2014/chart" uri="{C3380CC4-5D6E-409C-BE32-E72D297353CC}">
              <c16:uniqueId val="{00000000-75E4-451D-9E95-C36FCD392925}"/>
            </c:ext>
          </c:extLst>
        </c:ser>
        <c:dLbls>
          <c:showLegendKey val="0"/>
          <c:showVal val="0"/>
          <c:showCatName val="0"/>
          <c:showSerName val="0"/>
          <c:showPercent val="0"/>
          <c:showBubbleSize val="0"/>
        </c:dLbls>
        <c:gapWidth val="219"/>
        <c:overlap val="-27"/>
        <c:axId val="847337104"/>
        <c:axId val="847331856"/>
      </c:barChart>
      <c:catAx>
        <c:axId val="8473371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1856"/>
        <c:crosses val="autoZero"/>
        <c:auto val="1"/>
        <c:lblAlgn val="ctr"/>
        <c:lblOffset val="100"/>
        <c:noMultiLvlLbl val="0"/>
      </c:catAx>
      <c:valAx>
        <c:axId val="847331856"/>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t>Feed cost/weaned pig, $</a:t>
                </a:r>
              </a:p>
            </c:rich>
          </c:tx>
          <c:layout>
            <c:manualLayout>
              <c:xMode val="edge"/>
              <c:yMode val="edge"/>
              <c:x val="1.0911445070802701E-2"/>
              <c:y val="0.17154855499040628"/>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7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n-US"/>
    </a:p>
  </c:txPr>
  <c:printSettings>
    <c:headerFooter/>
    <c:pageMargins b="1" l="1" r="1"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5176157640363955E-2"/>
          <c:y val="0.13607777453058453"/>
          <c:w val="0.84951032334232468"/>
          <c:h val="0.7155604022534332"/>
        </c:manualLayout>
      </c:layout>
      <c:barChart>
        <c:barDir val="col"/>
        <c:grouping val="clustered"/>
        <c:varyColors val="0"/>
        <c:ser>
          <c:idx val="0"/>
          <c:order val="0"/>
          <c:tx>
            <c:strRef>
              <c:f>'Feed usage per weaned pig'!$B$4</c:f>
              <c:strCache>
                <c:ptCount val="1"/>
                <c:pt idx="0">
                  <c:v>Gestation</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'Feed usage per weaned pig'!$C$3:$AB$3</c:f>
              <c:strCache>
                <c:ptCount val="2"/>
                <c:pt idx="0">
                  <c:v>Avg.</c:v>
                </c:pt>
                <c:pt idx="1">
                  <c:v>0</c:v>
                </c:pt>
              </c:strCache>
            </c:strRef>
          </c:cat>
          <c:val>
            <c:numRef>
              <c:f>'Feed usage per weaned pig'!$C$4:$AB$4</c:f>
              <c:numCache>
                <c:formatCode>0</c:formatCode>
                <c:ptCount val="26"/>
                <c:pt idx="0">
                  <c:v>0</c:v>
                </c:pt>
                <c:pt idx="1">
                  <c:v>0</c:v>
                </c:pt>
              </c:numCache>
            </c:numRef>
          </c:val>
          <c:extLst>
            <c:ext xmlns:c16="http://schemas.microsoft.com/office/drawing/2014/chart" uri="{C3380CC4-5D6E-409C-BE32-E72D297353CC}">
              <c16:uniqueId val="{00000000-3CE9-4C7A-AEF9-64A8D8367305}"/>
            </c:ext>
          </c:extLst>
        </c:ser>
        <c:dLbls>
          <c:showLegendKey val="0"/>
          <c:showVal val="0"/>
          <c:showCatName val="0"/>
          <c:showSerName val="0"/>
          <c:showPercent val="0"/>
          <c:showBubbleSize val="0"/>
        </c:dLbls>
        <c:gapWidth val="219"/>
        <c:overlap val="-27"/>
        <c:axId val="847337104"/>
        <c:axId val="847331856"/>
      </c:barChart>
      <c:catAx>
        <c:axId val="8473371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1856"/>
        <c:crosses val="autoZero"/>
        <c:auto val="1"/>
        <c:lblAlgn val="ctr"/>
        <c:lblOffset val="100"/>
        <c:noMultiLvlLbl val="0"/>
      </c:catAx>
      <c:valAx>
        <c:axId val="847331856"/>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t>Feed usage/weaned pig, lb</a:t>
                </a:r>
              </a:p>
            </c:rich>
          </c:tx>
          <c:layout>
            <c:manualLayout>
              <c:xMode val="edge"/>
              <c:yMode val="edge"/>
              <c:x val="1.1024907232092476E-2"/>
              <c:y val="0.16592926374231967"/>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7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1442904561895657E-2"/>
          <c:y val="0.13888742015462788"/>
          <c:w val="0.84951032334232468"/>
          <c:h val="0.7155604022534332"/>
        </c:manualLayout>
      </c:layout>
      <c:barChart>
        <c:barDir val="col"/>
        <c:grouping val="clustered"/>
        <c:varyColors val="0"/>
        <c:ser>
          <c:idx val="0"/>
          <c:order val="0"/>
          <c:tx>
            <c:strRef>
              <c:f>'Feed cost per inventoried sow'!$B$4</c:f>
              <c:strCache>
                <c:ptCount val="1"/>
                <c:pt idx="0">
                  <c:v>Gestation</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'Feed cost per inventoried sow'!$C$3:$AB$3</c:f>
              <c:strCache>
                <c:ptCount val="2"/>
                <c:pt idx="0">
                  <c:v>Avg.</c:v>
                </c:pt>
                <c:pt idx="1">
                  <c:v>0</c:v>
                </c:pt>
              </c:strCache>
            </c:strRef>
          </c:cat>
          <c:val>
            <c:numRef>
              <c:f>'Feed cost per inventoried sow'!$C$4:$AB$4</c:f>
              <c:numCache>
                <c:formatCode>_("$"* #,##0_);_("$"* \(#,##0\);_("$"* "-"??_);_(@_)</c:formatCode>
                <c:ptCount val="26"/>
                <c:pt idx="0">
                  <c:v>0</c:v>
                </c:pt>
                <c:pt idx="1">
                  <c:v>0</c:v>
                </c:pt>
              </c:numCache>
            </c:numRef>
          </c:val>
          <c:extLst>
            <c:ext xmlns:c16="http://schemas.microsoft.com/office/drawing/2014/chart" uri="{C3380CC4-5D6E-409C-BE32-E72D297353CC}">
              <c16:uniqueId val="{00000000-0B6E-4301-90AF-2E86D178B47D}"/>
            </c:ext>
          </c:extLst>
        </c:ser>
        <c:dLbls>
          <c:showLegendKey val="0"/>
          <c:showVal val="0"/>
          <c:showCatName val="0"/>
          <c:showSerName val="0"/>
          <c:showPercent val="0"/>
          <c:showBubbleSize val="0"/>
        </c:dLbls>
        <c:gapWidth val="219"/>
        <c:overlap val="-27"/>
        <c:axId val="847337104"/>
        <c:axId val="847331856"/>
      </c:barChart>
      <c:catAx>
        <c:axId val="8473371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1856"/>
        <c:crosses val="autoZero"/>
        <c:auto val="1"/>
        <c:lblAlgn val="ctr"/>
        <c:lblOffset val="100"/>
        <c:noMultiLvlLbl val="0"/>
      </c:catAx>
      <c:valAx>
        <c:axId val="847331856"/>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t>Feed cost/inventoried</a:t>
                </a:r>
                <a:r>
                  <a:rPr lang="en-US" sz="1800" baseline="0"/>
                  <a:t> sow</a:t>
                </a:r>
                <a:r>
                  <a:rPr lang="en-US" sz="1800"/>
                  <a:t>, $</a:t>
                </a:r>
              </a:p>
            </c:rich>
          </c:tx>
          <c:layout>
            <c:manualLayout>
              <c:xMode val="edge"/>
              <c:yMode val="edge"/>
              <c:x val="1.0556613574735628E-2"/>
              <c:y val="0.14626174437401648"/>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7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5547492509926863E-2"/>
          <c:y val="0.13607777453058453"/>
          <c:w val="0.84951032334232468"/>
          <c:h val="0.7155604022534332"/>
        </c:manualLayout>
      </c:layout>
      <c:barChart>
        <c:barDir val="col"/>
        <c:grouping val="clustered"/>
        <c:varyColors val="0"/>
        <c:ser>
          <c:idx val="0"/>
          <c:order val="0"/>
          <c:tx>
            <c:strRef>
              <c:f>'Feed usage per inventoried sow'!$B$4</c:f>
              <c:strCache>
                <c:ptCount val="1"/>
                <c:pt idx="0">
                  <c:v>Gestation</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'Feed usage per inventoried sow'!$C$3:$AB$3</c:f>
              <c:strCache>
                <c:ptCount val="2"/>
                <c:pt idx="0">
                  <c:v>Avg.</c:v>
                </c:pt>
                <c:pt idx="1">
                  <c:v>0</c:v>
                </c:pt>
              </c:strCache>
            </c:strRef>
          </c:cat>
          <c:val>
            <c:numRef>
              <c:f>'Feed usage per inventoried sow'!$C$4:$AB$4</c:f>
              <c:numCache>
                <c:formatCode>0</c:formatCode>
                <c:ptCount val="26"/>
                <c:pt idx="0">
                  <c:v>0</c:v>
                </c:pt>
                <c:pt idx="1">
                  <c:v>0</c:v>
                </c:pt>
              </c:numCache>
            </c:numRef>
          </c:val>
          <c:extLst>
            <c:ext xmlns:c16="http://schemas.microsoft.com/office/drawing/2014/chart" uri="{C3380CC4-5D6E-409C-BE32-E72D297353CC}">
              <c16:uniqueId val="{00000000-AD48-45B8-AB84-42C7CA09BB56}"/>
            </c:ext>
          </c:extLst>
        </c:ser>
        <c:dLbls>
          <c:showLegendKey val="0"/>
          <c:showVal val="0"/>
          <c:showCatName val="0"/>
          <c:showSerName val="0"/>
          <c:showPercent val="0"/>
          <c:showBubbleSize val="0"/>
        </c:dLbls>
        <c:gapWidth val="219"/>
        <c:overlap val="-27"/>
        <c:axId val="847337104"/>
        <c:axId val="847331856"/>
      </c:barChart>
      <c:catAx>
        <c:axId val="8473371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1856"/>
        <c:crosses val="autoZero"/>
        <c:auto val="1"/>
        <c:lblAlgn val="ctr"/>
        <c:lblOffset val="100"/>
        <c:noMultiLvlLbl val="0"/>
      </c:catAx>
      <c:valAx>
        <c:axId val="847331856"/>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t>Feed usage/inventoried</a:t>
                </a:r>
                <a:r>
                  <a:rPr lang="en-US" sz="1800" baseline="0"/>
                  <a:t> sow</a:t>
                </a:r>
                <a:r>
                  <a:rPr lang="en-US" sz="1800"/>
                  <a:t>, lb</a:t>
                </a:r>
              </a:p>
            </c:rich>
          </c:tx>
          <c:layout>
            <c:manualLayout>
              <c:xMode val="edge"/>
              <c:yMode val="edge"/>
              <c:x val="9.0068704595940106E-3"/>
              <c:y val="0.12378457938167001"/>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7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'Output Farm Sub-populations'!$F$310:$V$310</c:f>
              <c:numCache>
                <c:formatCode>_("$"* #,##0.00_);_("$"* \(#,##0.00\);_("$"* "-"??_);_(@_)</c:formatCode>
                <c:ptCount val="17"/>
              </c:numCache>
            </c:numRef>
          </c:xVal>
          <c:yVal>
            <c:numRef>
              <c:f>'Output Farm Sub-populations'!$F$311:$V$311</c:f>
              <c:numCache>
                <c:formatCode>_(* #,##0.00_);_(* \(#,##0.00\);_(* "-"??_);_(@_)</c:formatCode>
                <c:ptCount val="17"/>
              </c:numCache>
            </c:numRef>
          </c:yVal>
          <c:smooth val="0"/>
          <c:extLst>
            <c:ext xmlns:c16="http://schemas.microsoft.com/office/drawing/2014/chart" uri="{C3380CC4-5D6E-409C-BE32-E72D297353CC}">
              <c16:uniqueId val="{00000000-A1FD-4326-9AF2-ED2470E6A456}"/>
            </c:ext>
          </c:extLst>
        </c:ser>
        <c:dLbls>
          <c:showLegendKey val="0"/>
          <c:showVal val="0"/>
          <c:showCatName val="0"/>
          <c:showSerName val="0"/>
          <c:showPercent val="0"/>
          <c:showBubbleSize val="0"/>
        </c:dLbls>
        <c:axId val="287340376"/>
        <c:axId val="287341032"/>
      </c:scatterChart>
      <c:valAx>
        <c:axId val="287340376"/>
        <c:scaling>
          <c:orientation val="minMax"/>
        </c:scaling>
        <c:delete val="0"/>
        <c:axPos val="b"/>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7341032"/>
        <c:crosses val="autoZero"/>
        <c:crossBetween val="midCat"/>
      </c:valAx>
      <c:valAx>
        <c:axId val="2873410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73403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8" dropStyle="combo" dx="22" fmlaLink="$B$25" fmlaRange="$B$5:$B$22" noThreeD="1" sel="1" val="0"/>
</file>

<file path=xl/ctrlProps/ctrlProp2.xml><?xml version="1.0" encoding="utf-8"?>
<formControlPr xmlns="http://schemas.microsoft.com/office/spreadsheetml/2009/9/main" objectType="Drop" dropStyle="combo" dx="22" fmlaLink="$B$30" fmlaRange="$B$23:$B$27" noThreeD="1" sel="1" val="0"/>
</file>

<file path=xl/ctrlProps/ctrlProp3.xml><?xml version="1.0" encoding="utf-8"?>
<formControlPr xmlns="http://schemas.microsoft.com/office/spreadsheetml/2009/9/main" objectType="Drop" dropStyle="combo" dx="22" fmlaLink="$B$30" fmlaRange="$B$23:$B$27" noThreeD="1" sel="1" val="0"/>
</file>

<file path=xl/ctrlProps/ctrlProp4.xml><?xml version="1.0" encoding="utf-8"?>
<formControlPr xmlns="http://schemas.microsoft.com/office/spreadsheetml/2009/9/main" objectType="Drop" dropStyle="combo" dx="22" fmlaLink="$B$30" fmlaRange="$B$23:$B$27" noThreeD="1" sel="1" val="0"/>
</file>

<file path=xl/ctrlProps/ctrlProp5.xml><?xml version="1.0" encoding="utf-8"?>
<formControlPr xmlns="http://schemas.microsoft.com/office/spreadsheetml/2009/9/main" objectType="Drop" dropStyle="combo" dx="22" fmlaLink="$B$30" fmlaRange="$B$23:$B$2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10583</xdr:colOff>
      <xdr:row>1</xdr:row>
      <xdr:rowOff>10583</xdr:rowOff>
    </xdr:from>
    <xdr:to>
      <xdr:col>3</xdr:col>
      <xdr:colOff>275167</xdr:colOff>
      <xdr:row>5</xdr:row>
      <xdr:rowOff>0</xdr:rowOff>
    </xdr:to>
    <xdr:pic>
      <xdr:nvPicPr>
        <xdr:cNvPr id="21" name="Picture 20" descr="C:\Users\lschrein\AppData\Local\Temp\KSUSwineNutritionLogo_FINAL.jpg">
          <a:extLst>
            <a:ext uri="{FF2B5EF4-FFF2-40B4-BE49-F238E27FC236}">
              <a16:creationId xmlns:a16="http://schemas.microsoft.com/office/drawing/2014/main" id="{00000000-0008-0000-0000-00001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993" b="12057"/>
        <a:stretch/>
      </xdr:blipFill>
      <xdr:spPr bwMode="auto">
        <a:xfrm>
          <a:off x="254000" y="201083"/>
          <a:ext cx="2000250" cy="994834"/>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238654</xdr:colOff>
      <xdr:row>34</xdr:row>
      <xdr:rowOff>137848</xdr:rowOff>
    </xdr:from>
    <xdr:to>
      <xdr:col>11</xdr:col>
      <xdr:colOff>783166</xdr:colOff>
      <xdr:row>36</xdr:row>
      <xdr:rowOff>95250</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9477904" y="6763015"/>
          <a:ext cx="1772179" cy="338402"/>
        </a:xfrm>
        <a:prstGeom prst="rect">
          <a:avLst/>
        </a:prstGeom>
        <a:solidFill>
          <a:srgbClr val="7030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Double Click to Open</a:t>
          </a:r>
          <a:endParaRPr lang="en-US" sz="1400">
            <a:solidFill>
              <a:schemeClr val="bg1"/>
            </a:solidFill>
            <a:effectLst/>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349251</xdr:colOff>
          <xdr:row>27</xdr:row>
          <xdr:rowOff>169330</xdr:rowOff>
        </xdr:from>
        <xdr:to>
          <xdr:col>11</xdr:col>
          <xdr:colOff>666752</xdr:colOff>
          <xdr:row>33</xdr:row>
          <xdr:rowOff>186549</xdr:rowOff>
        </xdr:to>
        <xdr:sp macro="" textlink="">
          <xdr:nvSpPr>
            <xdr:cNvPr id="1030" name="Object 6" hidden="1">
              <a:extLst>
                <a:ext uri="{63B3BB69-23CF-44E3-9099-C40C66FF867C}">
                  <a14:compatExt spid="_x0000_s1030"/>
                </a:ext>
                <a:ext uri="{FF2B5EF4-FFF2-40B4-BE49-F238E27FC236}">
                  <a16:creationId xmlns:a16="http://schemas.microsoft.com/office/drawing/2014/main" id="{C239AA78-5441-4F58-82E9-68A04B1D1384}"/>
                </a:ext>
              </a:extLst>
            </xdr:cNvPr>
            <xdr:cNvSpPr/>
          </xdr:nvSpPr>
          <xdr:spPr bwMode="auto">
            <a:xfrm>
              <a:off x="0" y="0"/>
              <a:ext cx="0" cy="0"/>
            </a:xfrm>
            <a:prstGeom prst="rect">
              <a:avLst/>
            </a:prstGeom>
            <a:solidFill>
              <a:srgbClr val="FFFFFF" mc:Ignorable="a14" a14:legacySpreadsheetColorIndex="65"/>
            </a:solidFill>
            <a:ln w="38100" cap="flat" cmpd="sng">
              <a:solidFill>
                <a:srgbClr val="7030A0"/>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306916</xdr:colOff>
          <xdr:row>22</xdr:row>
          <xdr:rowOff>180975</xdr:rowOff>
        </xdr:from>
        <xdr:to>
          <xdr:col>1</xdr:col>
          <xdr:colOff>2124074</xdr:colOff>
          <xdr:row>24</xdr:row>
          <xdr:rowOff>0</xdr:rowOff>
        </xdr:to>
        <xdr:sp macro="" textlink="">
          <xdr:nvSpPr>
            <xdr:cNvPr id="57345" name="Drop Down 1" hidden="1">
              <a:extLst>
                <a:ext uri="{63B3BB69-23CF-44E3-9099-C40C66FF867C}">
                  <a14:compatExt spid="_x0000_s57345"/>
                </a:ext>
                <a:ext uri="{FF2B5EF4-FFF2-40B4-BE49-F238E27FC236}">
                  <a16:creationId xmlns:a16="http://schemas.microsoft.com/office/drawing/2014/main" id="{4E3180F3-7433-4702-B51D-DF13974BCB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14030</xdr:colOff>
      <xdr:row>22</xdr:row>
      <xdr:rowOff>148695</xdr:rowOff>
    </xdr:from>
    <xdr:to>
      <xdr:col>28</xdr:col>
      <xdr:colOff>0</xdr:colOff>
      <xdr:row>46</xdr:row>
      <xdr:rowOff>96838</xdr:rowOff>
    </xdr:to>
    <xdr:graphicFrame macro="">
      <xdr:nvGraphicFramePr>
        <xdr:cNvPr id="3" name="Chart 2">
          <a:extLst>
            <a:ext uri="{FF2B5EF4-FFF2-40B4-BE49-F238E27FC236}">
              <a16:creationId xmlns:a16="http://schemas.microsoft.com/office/drawing/2014/main" id="{9A2B309A-FD28-4B99-AB66-9C771DD27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27</xdr:row>
          <xdr:rowOff>180975</xdr:rowOff>
        </xdr:from>
        <xdr:to>
          <xdr:col>1</xdr:col>
          <xdr:colOff>2124075</xdr:colOff>
          <xdr:row>29</xdr:row>
          <xdr:rowOff>9525</xdr:rowOff>
        </xdr:to>
        <xdr:sp macro="" textlink="">
          <xdr:nvSpPr>
            <xdr:cNvPr id="33798" name="Drop Down 6" hidden="1">
              <a:extLst>
                <a:ext uri="{63B3BB69-23CF-44E3-9099-C40C66FF867C}">
                  <a14:compatExt spid="_x0000_s33798"/>
                </a:ext>
                <a:ext uri="{FF2B5EF4-FFF2-40B4-BE49-F238E27FC236}">
                  <a16:creationId xmlns:a16="http://schemas.microsoft.com/office/drawing/2014/main" id="{00000000-0008-0000-0300-000006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14030</xdr:colOff>
      <xdr:row>27</xdr:row>
      <xdr:rowOff>148695</xdr:rowOff>
    </xdr:from>
    <xdr:to>
      <xdr:col>28</xdr:col>
      <xdr:colOff>0</xdr:colOff>
      <xdr:row>51</xdr:row>
      <xdr:rowOff>96838</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27</xdr:row>
          <xdr:rowOff>161925</xdr:rowOff>
        </xdr:from>
        <xdr:to>
          <xdr:col>1</xdr:col>
          <xdr:colOff>2124075</xdr:colOff>
          <xdr:row>28</xdr:row>
          <xdr:rowOff>180975</xdr:rowOff>
        </xdr:to>
        <xdr:sp macro="" textlink="">
          <xdr:nvSpPr>
            <xdr:cNvPr id="34817" name="Drop Down 1" hidden="1">
              <a:extLst>
                <a:ext uri="{63B3BB69-23CF-44E3-9099-C40C66FF867C}">
                  <a14:compatExt spid="_x0000_s34817"/>
                </a:ext>
                <a:ext uri="{FF2B5EF4-FFF2-40B4-BE49-F238E27FC236}">
                  <a16:creationId xmlns:a16="http://schemas.microsoft.com/office/drawing/2014/main" id="{00000000-0008-0000-04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1328</xdr:colOff>
      <xdr:row>27</xdr:row>
      <xdr:rowOff>140493</xdr:rowOff>
    </xdr:from>
    <xdr:to>
      <xdr:col>27</xdr:col>
      <xdr:colOff>423334</xdr:colOff>
      <xdr:row>51</xdr:row>
      <xdr:rowOff>88636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28</xdr:row>
          <xdr:rowOff>0</xdr:rowOff>
        </xdr:from>
        <xdr:to>
          <xdr:col>1</xdr:col>
          <xdr:colOff>2124075</xdr:colOff>
          <xdr:row>29</xdr:row>
          <xdr:rowOff>19050</xdr:rowOff>
        </xdr:to>
        <xdr:sp macro="" textlink="">
          <xdr:nvSpPr>
            <xdr:cNvPr id="35841" name="Drop Down 1" hidden="1">
              <a:extLst>
                <a:ext uri="{63B3BB69-23CF-44E3-9099-C40C66FF867C}">
                  <a14:compatExt spid="_x0000_s35841"/>
                </a:ext>
                <a:ext uri="{FF2B5EF4-FFF2-40B4-BE49-F238E27FC236}">
                  <a16:creationId xmlns:a16="http://schemas.microsoft.com/office/drawing/2014/main" id="{00000000-0008-0000-0500-00000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7408</xdr:colOff>
      <xdr:row>27</xdr:row>
      <xdr:rowOff>172243</xdr:rowOff>
    </xdr:from>
    <xdr:to>
      <xdr:col>28</xdr:col>
      <xdr:colOff>21167</xdr:colOff>
      <xdr:row>51</xdr:row>
      <xdr:rowOff>120386</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27</xdr:row>
          <xdr:rowOff>180975</xdr:rowOff>
        </xdr:from>
        <xdr:to>
          <xdr:col>1</xdr:col>
          <xdr:colOff>2266950</xdr:colOff>
          <xdr:row>29</xdr:row>
          <xdr:rowOff>9525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6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2303994</xdr:colOff>
      <xdr:row>27</xdr:row>
      <xdr:rowOff>172244</xdr:rowOff>
    </xdr:from>
    <xdr:to>
      <xdr:col>27</xdr:col>
      <xdr:colOff>539750</xdr:colOff>
      <xdr:row>51</xdr:row>
      <xdr:rowOff>120387</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23</xdr:col>
      <xdr:colOff>21166</xdr:colOff>
      <xdr:row>315</xdr:row>
      <xdr:rowOff>131235</xdr:rowOff>
    </xdr:from>
    <xdr:to>
      <xdr:col>28</xdr:col>
      <xdr:colOff>582083</xdr:colOff>
      <xdr:row>328</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697DB-CB80-46EB-A131-F33FD9704478}">
  <sheetPr codeName="Sheet1">
    <tabColor rgb="FF7030A0"/>
  </sheetPr>
  <dimension ref="A1:DK42308"/>
  <sheetViews>
    <sheetView tabSelected="1" zoomScale="90" zoomScaleNormal="90" workbookViewId="0">
      <selection activeCell="P33" sqref="P33"/>
    </sheetView>
  </sheetViews>
  <sheetFormatPr defaultRowHeight="15" x14ac:dyDescent="0.25"/>
  <cols>
    <col min="1" max="1" width="3.5703125" customWidth="1"/>
    <col min="2" max="4" width="13" style="1" customWidth="1"/>
    <col min="5" max="9" width="13" style="55" customWidth="1"/>
    <col min="10" max="10" width="30.85546875" style="55" customWidth="1"/>
    <col min="11" max="11" width="18.42578125" style="55" customWidth="1"/>
    <col min="12" max="12" width="15.140625" style="55" customWidth="1"/>
    <col min="13" max="13" width="4.85546875" style="55" customWidth="1"/>
    <col min="14" max="14" width="11.28515625" style="65" customWidth="1"/>
    <col min="15" max="15" width="3.7109375" style="65" customWidth="1"/>
    <col min="16" max="16" width="14.5703125" style="65" customWidth="1"/>
    <col min="17" max="17" width="10.85546875" style="65" customWidth="1"/>
    <col min="18" max="18" width="9.140625" style="65"/>
    <col min="19" max="115" width="9.140625" style="1"/>
  </cols>
  <sheetData>
    <row r="1" spans="1:115" x14ac:dyDescent="0.25">
      <c r="A1" s="64"/>
      <c r="B1" s="64"/>
      <c r="C1" s="64"/>
      <c r="D1" s="64"/>
      <c r="E1" s="64"/>
      <c r="F1" s="64"/>
      <c r="G1" s="64"/>
      <c r="H1" s="64"/>
      <c r="I1" s="64"/>
      <c r="J1" s="64"/>
      <c r="K1" s="64"/>
      <c r="L1" s="64"/>
      <c r="M1" s="64"/>
      <c r="S1" s="65"/>
      <c r="T1" s="65"/>
      <c r="U1" s="65"/>
      <c r="V1" s="65"/>
      <c r="W1" s="65"/>
      <c r="X1" s="65"/>
      <c r="Y1" s="65"/>
      <c r="Z1" s="65"/>
      <c r="AA1" s="65"/>
      <c r="AB1" s="65"/>
      <c r="AC1" s="65"/>
      <c r="AD1" s="65"/>
      <c r="AE1" s="65"/>
      <c r="AF1" s="65"/>
      <c r="AG1" s="65"/>
    </row>
    <row r="2" spans="1:115" ht="25.5" customHeight="1" x14ac:dyDescent="0.4">
      <c r="A2" s="64"/>
      <c r="B2" s="305" t="s">
        <v>121</v>
      </c>
      <c r="C2" s="306"/>
      <c r="D2" s="306"/>
      <c r="E2" s="306"/>
      <c r="F2" s="306"/>
      <c r="G2" s="306"/>
      <c r="H2" s="306"/>
      <c r="I2" s="306"/>
      <c r="J2" s="306"/>
      <c r="K2" s="306"/>
      <c r="L2" s="306"/>
      <c r="M2" s="64"/>
      <c r="S2" s="65"/>
      <c r="T2" s="65"/>
      <c r="U2" s="65"/>
      <c r="V2" s="65"/>
      <c r="W2" s="65"/>
      <c r="X2" s="65"/>
      <c r="Y2" s="65"/>
      <c r="Z2" s="65"/>
      <c r="AA2" s="65"/>
      <c r="AB2" s="65"/>
      <c r="AC2" s="65"/>
      <c r="AD2" s="65"/>
      <c r="AE2" s="65"/>
      <c r="AF2" s="65"/>
      <c r="AG2" s="65"/>
    </row>
    <row r="3" spans="1:115" ht="9" customHeight="1" x14ac:dyDescent="0.25">
      <c r="A3" s="64"/>
      <c r="B3" s="100"/>
      <c r="C3" s="100"/>
      <c r="D3" s="100"/>
      <c r="E3" s="100"/>
      <c r="F3" s="100"/>
      <c r="G3" s="100"/>
      <c r="H3" s="100"/>
      <c r="I3" s="100"/>
      <c r="J3" s="100"/>
      <c r="K3" s="100"/>
      <c r="L3" s="100"/>
      <c r="M3" s="64"/>
      <c r="S3" s="65"/>
      <c r="T3" s="65"/>
      <c r="U3" s="65"/>
      <c r="V3" s="65"/>
      <c r="W3" s="65"/>
      <c r="X3" s="65"/>
      <c r="Y3" s="65"/>
      <c r="Z3" s="65"/>
      <c r="AA3" s="65"/>
      <c r="AB3" s="65"/>
      <c r="AC3" s="65"/>
      <c r="AD3" s="65"/>
      <c r="AE3" s="65"/>
      <c r="AF3" s="65"/>
      <c r="AG3" s="65"/>
    </row>
    <row r="4" spans="1:115" ht="24.75" customHeight="1" x14ac:dyDescent="0.35">
      <c r="A4" s="64"/>
      <c r="B4" s="307" t="s">
        <v>122</v>
      </c>
      <c r="C4" s="308"/>
      <c r="D4" s="308"/>
      <c r="E4" s="308"/>
      <c r="F4" s="308"/>
      <c r="G4" s="308"/>
      <c r="H4" s="308"/>
      <c r="I4" s="308"/>
      <c r="J4" s="308"/>
      <c r="K4" s="308"/>
      <c r="L4" s="308"/>
      <c r="M4" s="64"/>
      <c r="S4" s="65"/>
      <c r="T4" s="65"/>
      <c r="U4" s="65"/>
      <c r="V4" s="65"/>
      <c r="W4" s="65"/>
      <c r="X4" s="65"/>
      <c r="Y4" s="65"/>
      <c r="Z4" s="65"/>
      <c r="AA4" s="65"/>
      <c r="AB4" s="65"/>
      <c r="AC4" s="65"/>
      <c r="AD4" s="65"/>
      <c r="AE4" s="65"/>
      <c r="AF4" s="65"/>
      <c r="AG4" s="65"/>
    </row>
    <row r="5" spans="1:115" s="66" customFormat="1" ht="18.75" x14ac:dyDescent="0.25">
      <c r="A5" s="64"/>
      <c r="B5" s="309" t="s">
        <v>118</v>
      </c>
      <c r="C5" s="309"/>
      <c r="D5" s="309"/>
      <c r="E5" s="309"/>
      <c r="F5" s="309"/>
      <c r="G5" s="309"/>
      <c r="H5" s="309"/>
      <c r="I5" s="309"/>
      <c r="J5" s="309"/>
      <c r="K5" s="309"/>
      <c r="L5" s="309"/>
      <c r="M5" s="64"/>
      <c r="N5" s="65"/>
      <c r="O5" s="65"/>
      <c r="P5" s="65"/>
      <c r="Q5" s="65"/>
      <c r="R5" s="65"/>
      <c r="S5" s="65"/>
      <c r="T5" s="65"/>
      <c r="U5" s="65"/>
      <c r="V5" s="65"/>
      <c r="W5" s="65"/>
      <c r="X5" s="65"/>
      <c r="Y5" s="65"/>
      <c r="Z5" s="65"/>
      <c r="AA5" s="65"/>
      <c r="AB5" s="65"/>
      <c r="AC5" s="65"/>
      <c r="AD5" s="65"/>
      <c r="AE5" s="65"/>
      <c r="AF5" s="65"/>
      <c r="AG5" s="65"/>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row>
    <row r="6" spans="1:115" s="66" customFormat="1" ht="9" customHeight="1" x14ac:dyDescent="0.25">
      <c r="A6" s="64"/>
      <c r="B6" s="87"/>
      <c r="C6" s="87"/>
      <c r="D6" s="87"/>
      <c r="E6" s="87"/>
      <c r="F6" s="87"/>
      <c r="G6" s="87"/>
      <c r="H6" s="87"/>
      <c r="I6" s="87"/>
      <c r="J6" s="87"/>
      <c r="K6" s="87"/>
      <c r="L6" s="87"/>
      <c r="M6" s="64"/>
      <c r="N6" s="65"/>
      <c r="O6" s="65"/>
      <c r="P6" s="65"/>
      <c r="Q6" s="65"/>
      <c r="R6" s="65"/>
      <c r="S6" s="65"/>
      <c r="T6" s="65"/>
      <c r="U6" s="65"/>
      <c r="V6" s="65"/>
      <c r="W6" s="65"/>
      <c r="X6" s="65"/>
      <c r="Y6" s="65"/>
      <c r="Z6" s="65"/>
      <c r="AA6" s="65"/>
      <c r="AB6" s="65"/>
      <c r="AC6" s="65"/>
      <c r="AD6" s="65"/>
      <c r="AE6" s="65"/>
      <c r="AF6" s="65"/>
      <c r="AG6" s="65"/>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row>
    <row r="7" spans="1:115" s="72" customFormat="1" ht="19.5" thickBot="1" x14ac:dyDescent="0.35">
      <c r="A7" s="68"/>
      <c r="B7" s="88" t="s">
        <v>124</v>
      </c>
      <c r="C7" s="88"/>
      <c r="D7" s="88"/>
      <c r="E7" s="88"/>
      <c r="F7" s="88"/>
      <c r="G7" s="88"/>
      <c r="H7" s="88"/>
      <c r="I7" s="88"/>
      <c r="J7" s="88"/>
      <c r="K7" s="88"/>
      <c r="L7" s="88"/>
      <c r="M7" s="64"/>
      <c r="N7" s="65"/>
      <c r="O7" s="65"/>
      <c r="P7" s="65"/>
      <c r="Q7" s="65"/>
      <c r="R7" s="69"/>
      <c r="S7" s="69"/>
      <c r="T7" s="69"/>
      <c r="U7" s="69"/>
      <c r="V7" s="69"/>
      <c r="W7" s="69"/>
      <c r="X7" s="69"/>
      <c r="Y7" s="69"/>
      <c r="Z7" s="69"/>
      <c r="AA7" s="69"/>
      <c r="AB7" s="69"/>
      <c r="AC7" s="69"/>
      <c r="AD7" s="69"/>
      <c r="AE7" s="69"/>
      <c r="AF7" s="69"/>
      <c r="AG7" s="69"/>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row>
    <row r="8" spans="1:115" s="77" customFormat="1" x14ac:dyDescent="0.25">
      <c r="A8" s="73"/>
      <c r="B8" s="310" t="s">
        <v>143</v>
      </c>
      <c r="C8" s="310"/>
      <c r="D8" s="310"/>
      <c r="E8" s="310"/>
      <c r="F8" s="310"/>
      <c r="G8" s="310"/>
      <c r="H8" s="310"/>
      <c r="I8" s="310"/>
      <c r="J8" s="310"/>
      <c r="K8" s="310"/>
      <c r="L8" s="310"/>
      <c r="M8" s="64"/>
      <c r="N8" s="65"/>
      <c r="O8" s="65"/>
      <c r="P8" s="65"/>
      <c r="Q8" s="65"/>
      <c r="R8" s="74"/>
      <c r="S8" s="74"/>
      <c r="T8" s="74"/>
      <c r="U8" s="74"/>
      <c r="V8" s="74"/>
      <c r="W8" s="74"/>
      <c r="X8" s="75"/>
      <c r="Y8" s="75"/>
      <c r="Z8" s="75"/>
      <c r="AA8" s="75"/>
      <c r="AB8" s="75"/>
      <c r="AC8" s="75"/>
      <c r="AD8" s="75"/>
      <c r="AE8" s="75"/>
      <c r="AF8" s="75"/>
      <c r="AG8" s="75"/>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row>
    <row r="9" spans="1:115" s="81" customFormat="1" x14ac:dyDescent="0.25">
      <c r="A9" s="78"/>
      <c r="B9" s="311" t="s">
        <v>123</v>
      </c>
      <c r="C9" s="311"/>
      <c r="D9" s="311"/>
      <c r="E9" s="311"/>
      <c r="F9" s="311"/>
      <c r="G9" s="311"/>
      <c r="H9" s="311"/>
      <c r="I9" s="311"/>
      <c r="J9" s="311"/>
      <c r="K9" s="311"/>
      <c r="L9" s="311"/>
      <c r="M9" s="64"/>
      <c r="N9" s="65"/>
      <c r="O9" s="65"/>
      <c r="P9" s="65"/>
      <c r="Q9" s="65"/>
      <c r="R9" s="79"/>
      <c r="S9" s="79"/>
      <c r="T9" s="79"/>
      <c r="U9" s="79"/>
      <c r="V9" s="79"/>
      <c r="W9" s="79"/>
      <c r="X9" s="79"/>
      <c r="Y9" s="79"/>
      <c r="Z9" s="79"/>
      <c r="AA9" s="79"/>
      <c r="AB9" s="79"/>
      <c r="AC9" s="79"/>
      <c r="AD9" s="79"/>
      <c r="AE9" s="79"/>
      <c r="AF9" s="79"/>
      <c r="AG9" s="79"/>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row>
    <row r="10" spans="1:115" s="85" customFormat="1" x14ac:dyDescent="0.25">
      <c r="A10" s="82"/>
      <c r="B10" s="312" t="s">
        <v>144</v>
      </c>
      <c r="C10" s="312"/>
      <c r="D10" s="312"/>
      <c r="E10" s="312"/>
      <c r="F10" s="312"/>
      <c r="G10" s="312"/>
      <c r="H10" s="312"/>
      <c r="I10" s="312"/>
      <c r="J10" s="312"/>
      <c r="K10" s="312"/>
      <c r="L10" s="312"/>
      <c r="M10" s="64"/>
      <c r="N10" s="65"/>
      <c r="O10" s="65"/>
      <c r="P10" s="65"/>
      <c r="Q10" s="65"/>
      <c r="R10" s="83"/>
      <c r="S10" s="83"/>
      <c r="T10" s="83"/>
      <c r="U10" s="83"/>
      <c r="V10" s="83"/>
      <c r="W10" s="83"/>
      <c r="X10" s="83"/>
      <c r="Y10" s="83"/>
      <c r="Z10" s="83"/>
      <c r="AA10" s="83"/>
      <c r="AB10" s="83"/>
      <c r="AC10" s="83"/>
      <c r="AD10" s="83"/>
      <c r="AE10" s="83"/>
      <c r="AF10" s="83"/>
      <c r="AG10" s="83"/>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row>
    <row r="11" spans="1:115" ht="19.5" thickBot="1" x14ac:dyDescent="0.35">
      <c r="A11" s="64"/>
      <c r="B11" s="89" t="s">
        <v>125</v>
      </c>
      <c r="C11" s="90"/>
      <c r="D11" s="90"/>
      <c r="E11" s="90"/>
      <c r="F11" s="90"/>
      <c r="G11" s="90"/>
      <c r="H11" s="90"/>
      <c r="I11" s="90"/>
      <c r="J11" s="90"/>
      <c r="K11" s="90"/>
      <c r="L11" s="90"/>
      <c r="M11" s="67"/>
      <c r="N11" s="186"/>
      <c r="O11" s="186"/>
      <c r="P11" s="186"/>
      <c r="S11" s="65"/>
      <c r="T11" s="65"/>
      <c r="U11" s="65"/>
      <c r="V11" s="65"/>
      <c r="W11" s="65"/>
      <c r="X11" s="65"/>
      <c r="Y11" s="65"/>
      <c r="Z11" s="65"/>
      <c r="AA11" s="65"/>
      <c r="AB11" s="65"/>
      <c r="AC11" s="65"/>
      <c r="AD11" s="65"/>
      <c r="AE11" s="65"/>
      <c r="AF11" s="65"/>
      <c r="AG11" s="65"/>
    </row>
    <row r="12" spans="1:115" s="18" customFormat="1" ht="15.75" customHeight="1" x14ac:dyDescent="0.25">
      <c r="A12" s="67"/>
      <c r="B12" s="184" t="s">
        <v>165</v>
      </c>
      <c r="C12" s="183"/>
      <c r="D12" s="183"/>
      <c r="E12" s="183"/>
      <c r="F12" s="183"/>
      <c r="G12" s="183"/>
      <c r="H12" s="183"/>
      <c r="I12" s="183"/>
      <c r="J12" s="183"/>
      <c r="K12" s="183"/>
      <c r="L12" s="183"/>
      <c r="M12" s="67"/>
      <c r="N12" s="186"/>
      <c r="O12" s="186"/>
      <c r="P12" s="186"/>
      <c r="Q12" s="186"/>
      <c r="R12" s="186"/>
      <c r="S12" s="186"/>
      <c r="T12" s="186"/>
      <c r="U12" s="186"/>
      <c r="V12" s="186"/>
      <c r="W12" s="186"/>
      <c r="X12" s="186"/>
      <c r="Y12" s="186"/>
      <c r="Z12" s="186"/>
      <c r="AA12" s="186"/>
      <c r="AB12" s="186"/>
      <c r="AC12" s="186"/>
      <c r="AD12" s="186"/>
      <c r="AE12" s="186"/>
      <c r="AF12" s="186"/>
      <c r="AG12" s="186"/>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row>
    <row r="13" spans="1:115" x14ac:dyDescent="0.25">
      <c r="A13" s="64"/>
      <c r="B13" s="185" t="s">
        <v>154</v>
      </c>
      <c r="C13" s="185"/>
      <c r="D13" s="185"/>
      <c r="E13" s="185"/>
      <c r="F13" s="185"/>
      <c r="G13" s="185"/>
      <c r="H13" s="185"/>
      <c r="I13" s="185"/>
      <c r="J13" s="185"/>
      <c r="K13" s="91" t="s">
        <v>119</v>
      </c>
      <c r="L13" s="92"/>
      <c r="M13" s="64"/>
      <c r="O13" s="296"/>
      <c r="S13" s="65"/>
      <c r="T13" s="65"/>
      <c r="U13" s="65"/>
      <c r="V13" s="65"/>
      <c r="W13" s="65"/>
      <c r="X13" s="65"/>
      <c r="Y13" s="65"/>
      <c r="Z13" s="65"/>
      <c r="AA13" s="65"/>
      <c r="AB13" s="65"/>
      <c r="AC13" s="65"/>
      <c r="AD13" s="65"/>
      <c r="AE13" s="65"/>
      <c r="AF13" s="65"/>
      <c r="AG13" s="65"/>
    </row>
    <row r="14" spans="1:115" x14ac:dyDescent="0.25">
      <c r="A14" s="64"/>
      <c r="B14" s="93" t="s">
        <v>155</v>
      </c>
      <c r="C14" s="93"/>
      <c r="D14" s="93"/>
      <c r="E14" s="93"/>
      <c r="F14" s="93"/>
      <c r="G14" s="93"/>
      <c r="H14" s="93"/>
      <c r="I14" s="93"/>
      <c r="J14" s="93"/>
      <c r="K14" s="91" t="s">
        <v>126</v>
      </c>
      <c r="L14" s="94"/>
      <c r="M14" s="64"/>
      <c r="S14" s="65"/>
      <c r="T14" s="65"/>
      <c r="U14" s="65"/>
      <c r="V14" s="65"/>
      <c r="W14" s="65"/>
      <c r="X14" s="65"/>
      <c r="Y14" s="65"/>
      <c r="Z14" s="65"/>
      <c r="AA14" s="65"/>
      <c r="AB14" s="65"/>
      <c r="AC14" s="65"/>
      <c r="AD14" s="65"/>
      <c r="AE14" s="65"/>
      <c r="AF14" s="65"/>
      <c r="DK14"/>
    </row>
    <row r="15" spans="1:115" x14ac:dyDescent="0.25">
      <c r="A15" s="64"/>
      <c r="B15" s="93" t="s">
        <v>156</v>
      </c>
      <c r="C15" s="93"/>
      <c r="D15" s="93"/>
      <c r="E15" s="93"/>
      <c r="F15" s="93"/>
      <c r="G15" s="93"/>
      <c r="H15" s="93"/>
      <c r="I15" s="93"/>
      <c r="J15" s="93"/>
      <c r="K15" s="91" t="s">
        <v>120</v>
      </c>
      <c r="L15" s="95"/>
      <c r="M15" s="64"/>
      <c r="O15" s="296"/>
      <c r="S15" s="65"/>
      <c r="T15" s="65"/>
      <c r="U15" s="65"/>
      <c r="V15" s="65"/>
      <c r="W15" s="65"/>
      <c r="X15" s="65"/>
      <c r="Y15" s="65"/>
      <c r="Z15" s="65"/>
      <c r="AA15" s="65"/>
      <c r="AB15" s="65"/>
      <c r="AC15" s="65"/>
      <c r="AD15" s="65"/>
      <c r="AE15" s="65"/>
      <c r="AF15" s="65"/>
      <c r="AG15" s="65"/>
    </row>
    <row r="16" spans="1:115" x14ac:dyDescent="0.25">
      <c r="A16" s="64"/>
      <c r="B16" s="96" t="s">
        <v>157</v>
      </c>
      <c r="C16" s="96"/>
      <c r="D16" s="96"/>
      <c r="E16" s="96"/>
      <c r="F16" s="96"/>
      <c r="G16" s="96"/>
      <c r="H16" s="96"/>
      <c r="I16" s="96"/>
      <c r="J16" s="96"/>
      <c r="K16" s="97" t="s">
        <v>129</v>
      </c>
      <c r="L16" s="98" t="s">
        <v>128</v>
      </c>
      <c r="M16" s="64"/>
      <c r="O16" s="296"/>
      <c r="S16" s="65"/>
      <c r="T16" s="65"/>
      <c r="U16" s="65"/>
      <c r="V16" s="65"/>
      <c r="W16" s="65"/>
      <c r="X16" s="65"/>
      <c r="Y16" s="65"/>
      <c r="Z16" s="65"/>
      <c r="AA16" s="65"/>
      <c r="AB16" s="65"/>
      <c r="AC16" s="65"/>
      <c r="AD16" s="65"/>
      <c r="AE16" s="65"/>
      <c r="AF16" s="65"/>
      <c r="AG16" s="65"/>
    </row>
    <row r="17" spans="1:33" x14ac:dyDescent="0.25">
      <c r="A17" s="64"/>
      <c r="B17" s="93" t="s">
        <v>166</v>
      </c>
      <c r="C17" s="93"/>
      <c r="D17" s="93"/>
      <c r="E17" s="93"/>
      <c r="F17" s="93"/>
      <c r="G17" s="93"/>
      <c r="H17" s="93"/>
      <c r="I17" s="93"/>
      <c r="J17" s="93"/>
      <c r="K17" s="93"/>
      <c r="L17" s="93"/>
      <c r="M17" s="86"/>
      <c r="N17" s="297"/>
      <c r="O17" s="296"/>
      <c r="S17" s="65"/>
      <c r="T17" s="65"/>
      <c r="U17" s="65"/>
      <c r="V17" s="65"/>
      <c r="W17" s="65"/>
      <c r="X17" s="65"/>
      <c r="Y17" s="65"/>
      <c r="Z17" s="65"/>
      <c r="AA17" s="65"/>
      <c r="AB17" s="65"/>
      <c r="AC17" s="65"/>
      <c r="AD17" s="65"/>
      <c r="AE17" s="65"/>
      <c r="AF17" s="65"/>
      <c r="AG17" s="65"/>
    </row>
    <row r="18" spans="1:33" x14ac:dyDescent="0.25">
      <c r="A18" s="64"/>
      <c r="B18" s="93" t="s">
        <v>167</v>
      </c>
      <c r="C18" s="265"/>
      <c r="D18" s="265"/>
      <c r="E18" s="265"/>
      <c r="F18" s="265"/>
      <c r="G18" s="265"/>
      <c r="H18" s="265"/>
      <c r="I18" s="265"/>
      <c r="J18" s="265"/>
      <c r="K18" s="265"/>
      <c r="L18" s="265"/>
      <c r="M18" s="86"/>
      <c r="N18" s="297"/>
      <c r="O18" s="296"/>
      <c r="S18" s="65"/>
      <c r="T18" s="65"/>
      <c r="U18" s="65"/>
      <c r="V18" s="65"/>
      <c r="W18" s="65"/>
      <c r="X18" s="65"/>
      <c r="Y18" s="65"/>
      <c r="Z18" s="65"/>
      <c r="AA18" s="65"/>
      <c r="AB18" s="65"/>
      <c r="AC18" s="65"/>
      <c r="AD18" s="65"/>
      <c r="AE18" s="65"/>
      <c r="AF18" s="65"/>
      <c r="AG18" s="65"/>
    </row>
    <row r="19" spans="1:33" x14ac:dyDescent="0.25">
      <c r="A19" s="64"/>
      <c r="B19" s="265" t="s">
        <v>168</v>
      </c>
      <c r="C19" s="265"/>
      <c r="D19" s="265"/>
      <c r="E19" s="265"/>
      <c r="F19" s="265"/>
      <c r="G19" s="265"/>
      <c r="H19" s="265"/>
      <c r="I19" s="265"/>
      <c r="J19" s="265"/>
      <c r="K19" s="265"/>
      <c r="L19" s="265"/>
      <c r="M19" s="86"/>
      <c r="N19" s="297"/>
      <c r="O19" s="296"/>
      <c r="S19" s="65"/>
      <c r="T19" s="65"/>
      <c r="U19" s="65"/>
      <c r="V19" s="65"/>
      <c r="W19" s="65"/>
      <c r="X19" s="65"/>
      <c r="Y19" s="65"/>
      <c r="Z19" s="65"/>
      <c r="AA19" s="65"/>
      <c r="AB19" s="65"/>
      <c r="AC19" s="65"/>
      <c r="AD19" s="65"/>
      <c r="AE19" s="65"/>
      <c r="AF19" s="65"/>
      <c r="AG19" s="65"/>
    </row>
    <row r="20" spans="1:33" x14ac:dyDescent="0.25">
      <c r="A20" s="64"/>
      <c r="B20" s="265" t="s">
        <v>170</v>
      </c>
      <c r="C20" s="265"/>
      <c r="D20" s="265"/>
      <c r="E20" s="265"/>
      <c r="F20" s="265"/>
      <c r="G20" s="265"/>
      <c r="H20" s="265"/>
      <c r="I20" s="265"/>
      <c r="J20" s="265"/>
      <c r="K20" s="265"/>
      <c r="L20" s="265"/>
      <c r="M20" s="86"/>
      <c r="N20" s="297"/>
      <c r="O20" s="296"/>
      <c r="S20" s="65"/>
      <c r="T20" s="65"/>
      <c r="U20" s="65"/>
      <c r="V20" s="65"/>
      <c r="W20" s="65"/>
      <c r="X20" s="65"/>
      <c r="Y20" s="65"/>
      <c r="Z20" s="65"/>
      <c r="AA20" s="65"/>
      <c r="AB20" s="65"/>
      <c r="AC20" s="65"/>
      <c r="AD20" s="65"/>
      <c r="AE20" s="65"/>
      <c r="AF20" s="65"/>
      <c r="AG20" s="65"/>
    </row>
    <row r="21" spans="1:33" x14ac:dyDescent="0.25">
      <c r="A21" s="64"/>
      <c r="B21" s="295" t="s">
        <v>169</v>
      </c>
      <c r="C21" s="93"/>
      <c r="D21" s="93"/>
      <c r="E21" s="93"/>
      <c r="F21" s="93"/>
      <c r="G21" s="93"/>
      <c r="H21" s="93"/>
      <c r="I21" s="93"/>
      <c r="J21" s="93"/>
      <c r="K21" s="93"/>
      <c r="L21" s="93"/>
      <c r="M21" s="86"/>
      <c r="N21" s="297"/>
      <c r="O21" s="296"/>
      <c r="S21" s="65"/>
      <c r="T21" s="65"/>
      <c r="U21" s="65"/>
      <c r="V21" s="65"/>
      <c r="W21" s="65"/>
      <c r="X21" s="65"/>
      <c r="Y21" s="65"/>
      <c r="Z21" s="65"/>
      <c r="AA21" s="65"/>
      <c r="AB21" s="65"/>
      <c r="AC21" s="65"/>
      <c r="AD21" s="65"/>
      <c r="AE21" s="65"/>
      <c r="AF21" s="65"/>
      <c r="AG21" s="65"/>
    </row>
    <row r="22" spans="1:33" ht="19.5" thickBot="1" x14ac:dyDescent="0.35">
      <c r="A22" s="64"/>
      <c r="B22" s="302" t="s">
        <v>130</v>
      </c>
      <c r="C22" s="302"/>
      <c r="D22" s="302"/>
      <c r="E22" s="302"/>
      <c r="F22" s="302"/>
      <c r="G22" s="302"/>
      <c r="H22" s="302"/>
      <c r="I22" s="302"/>
      <c r="J22" s="302"/>
      <c r="K22" s="302"/>
      <c r="L22" s="302"/>
      <c r="M22" s="64"/>
      <c r="S22" s="65"/>
      <c r="T22" s="65"/>
      <c r="U22" s="65"/>
      <c r="V22" s="65"/>
      <c r="W22" s="65"/>
      <c r="X22" s="65"/>
      <c r="Y22" s="65"/>
      <c r="Z22" s="65"/>
      <c r="AA22" s="65"/>
      <c r="AB22" s="65"/>
      <c r="AC22" s="65"/>
      <c r="AD22" s="65"/>
      <c r="AE22" s="65"/>
      <c r="AF22" s="65"/>
      <c r="AG22" s="65"/>
    </row>
    <row r="23" spans="1:33" x14ac:dyDescent="0.25">
      <c r="A23" s="64"/>
      <c r="B23" s="303" t="s">
        <v>131</v>
      </c>
      <c r="C23" s="303"/>
      <c r="D23" s="303"/>
      <c r="E23" s="303"/>
      <c r="F23" s="303"/>
      <c r="G23" s="303"/>
      <c r="H23" s="303"/>
      <c r="I23" s="303"/>
      <c r="J23" s="303"/>
      <c r="K23" s="303"/>
      <c r="L23" s="303"/>
      <c r="M23" s="64"/>
      <c r="N23" s="186"/>
      <c r="S23" s="65"/>
      <c r="T23" s="65"/>
      <c r="U23" s="65"/>
      <c r="V23" s="65"/>
      <c r="W23" s="65"/>
      <c r="X23" s="65"/>
      <c r="Y23" s="65"/>
      <c r="Z23" s="65"/>
      <c r="AA23" s="65"/>
      <c r="AB23" s="65"/>
      <c r="AC23" s="65"/>
      <c r="AD23" s="65"/>
      <c r="AE23" s="65"/>
      <c r="AF23" s="65"/>
      <c r="AG23" s="65"/>
    </row>
    <row r="24" spans="1:33" x14ac:dyDescent="0.25">
      <c r="A24" s="64"/>
      <c r="B24" s="99" t="s">
        <v>135</v>
      </c>
      <c r="C24" s="100"/>
      <c r="D24" s="100"/>
      <c r="E24" s="100"/>
      <c r="F24" s="100"/>
      <c r="G24" s="100"/>
      <c r="H24" s="100"/>
      <c r="I24" s="100"/>
      <c r="J24" s="100"/>
      <c r="K24" s="100"/>
      <c r="L24" s="100"/>
      <c r="M24" s="64"/>
      <c r="S24" s="65"/>
      <c r="T24" s="65"/>
      <c r="U24" s="65"/>
      <c r="V24" s="65"/>
      <c r="W24" s="65"/>
      <c r="X24" s="65"/>
      <c r="Y24" s="65"/>
      <c r="Z24" s="65"/>
      <c r="AA24" s="65"/>
      <c r="AB24" s="65"/>
      <c r="AC24" s="65"/>
      <c r="AD24" s="65"/>
      <c r="AE24" s="65"/>
      <c r="AF24" s="65"/>
      <c r="AG24" s="65"/>
    </row>
    <row r="25" spans="1:33" x14ac:dyDescent="0.25">
      <c r="A25" s="64"/>
      <c r="B25" s="99" t="s">
        <v>136</v>
      </c>
      <c r="C25" s="100"/>
      <c r="D25" s="100"/>
      <c r="E25" s="100"/>
      <c r="F25" s="100"/>
      <c r="G25" s="100"/>
      <c r="H25" s="100"/>
      <c r="I25" s="100"/>
      <c r="J25" s="100"/>
      <c r="K25" s="100"/>
      <c r="L25" s="100"/>
      <c r="M25" s="64"/>
      <c r="S25" s="65"/>
      <c r="T25" s="65"/>
      <c r="U25" s="65"/>
      <c r="V25" s="65"/>
      <c r="W25" s="65"/>
      <c r="X25" s="65"/>
      <c r="Y25" s="65"/>
      <c r="Z25" s="65"/>
      <c r="AA25" s="65"/>
      <c r="AB25" s="65"/>
      <c r="AC25" s="65"/>
      <c r="AD25" s="65"/>
      <c r="AE25" s="65"/>
      <c r="AF25" s="65"/>
      <c r="AG25" s="65"/>
    </row>
    <row r="26" spans="1:33" x14ac:dyDescent="0.25">
      <c r="A26" s="64"/>
      <c r="B26" s="99" t="s">
        <v>137</v>
      </c>
      <c r="C26" s="100"/>
      <c r="D26" s="100"/>
      <c r="E26" s="100"/>
      <c r="F26" s="100"/>
      <c r="G26" s="100"/>
      <c r="H26" s="100"/>
      <c r="I26" s="100"/>
      <c r="J26" s="100"/>
      <c r="K26" s="100"/>
      <c r="L26" s="100"/>
      <c r="M26" s="64"/>
      <c r="S26" s="65"/>
      <c r="T26" s="65"/>
      <c r="U26" s="65"/>
      <c r="V26" s="65"/>
      <c r="W26" s="65"/>
      <c r="X26" s="65"/>
      <c r="Y26" s="65"/>
      <c r="Z26" s="65"/>
      <c r="AA26" s="65"/>
      <c r="AB26" s="65"/>
      <c r="AC26" s="65"/>
      <c r="AD26" s="65"/>
      <c r="AE26" s="65"/>
      <c r="AF26" s="65"/>
      <c r="AG26" s="65"/>
    </row>
    <row r="27" spans="1:33" x14ac:dyDescent="0.25">
      <c r="A27" s="64"/>
      <c r="B27" s="304" t="s">
        <v>158</v>
      </c>
      <c r="C27" s="304"/>
      <c r="D27" s="304"/>
      <c r="E27" s="304"/>
      <c r="F27" s="304"/>
      <c r="G27" s="304"/>
      <c r="H27" s="304"/>
      <c r="I27" s="304"/>
      <c r="J27" s="304"/>
      <c r="K27" s="304"/>
      <c r="L27" s="304"/>
      <c r="M27" s="64"/>
      <c r="S27" s="65"/>
      <c r="T27" s="65"/>
      <c r="U27" s="65"/>
      <c r="V27" s="65"/>
      <c r="W27" s="65"/>
      <c r="X27" s="65"/>
      <c r="Y27" s="65"/>
      <c r="Z27" s="65"/>
      <c r="AA27" s="65"/>
      <c r="AB27" s="65"/>
      <c r="AC27" s="65"/>
      <c r="AD27" s="65"/>
      <c r="AE27" s="65"/>
      <c r="AF27" s="65"/>
      <c r="AG27" s="65"/>
    </row>
    <row r="28" spans="1:33" x14ac:dyDescent="0.25">
      <c r="A28" s="64"/>
      <c r="B28" s="99" t="s">
        <v>132</v>
      </c>
      <c r="C28" s="99"/>
      <c r="D28" s="99"/>
      <c r="E28" s="99"/>
      <c r="F28" s="99"/>
      <c r="G28" s="99"/>
      <c r="H28" s="99"/>
      <c r="I28" s="99"/>
      <c r="J28" s="99"/>
      <c r="K28" s="99"/>
      <c r="L28" s="99"/>
      <c r="M28" s="64"/>
      <c r="S28" s="65"/>
      <c r="T28" s="65"/>
      <c r="U28" s="65"/>
      <c r="V28" s="65"/>
      <c r="W28" s="65"/>
      <c r="X28" s="65"/>
      <c r="Y28" s="65"/>
      <c r="Z28" s="65"/>
      <c r="AA28" s="65"/>
      <c r="AB28" s="65"/>
      <c r="AC28" s="65"/>
      <c r="AD28" s="65"/>
      <c r="AE28" s="65"/>
      <c r="AF28" s="65"/>
      <c r="AG28" s="65"/>
    </row>
    <row r="29" spans="1:33" x14ac:dyDescent="0.25">
      <c r="A29" s="64"/>
      <c r="B29" s="99" t="s">
        <v>133</v>
      </c>
      <c r="C29" s="99"/>
      <c r="D29" s="99"/>
      <c r="E29" s="99"/>
      <c r="F29" s="99"/>
      <c r="G29" s="99"/>
      <c r="H29" s="99"/>
      <c r="I29" s="99"/>
      <c r="J29" s="99"/>
      <c r="K29" s="99"/>
      <c r="L29" s="101"/>
      <c r="M29" s="64"/>
      <c r="S29" s="65"/>
      <c r="T29" s="65"/>
      <c r="U29" s="65"/>
      <c r="V29" s="65"/>
      <c r="W29" s="65"/>
      <c r="X29" s="65"/>
      <c r="Y29" s="65"/>
      <c r="Z29" s="65"/>
      <c r="AA29" s="65"/>
      <c r="AB29" s="65"/>
      <c r="AC29" s="65"/>
      <c r="AD29" s="65"/>
      <c r="AE29" s="65"/>
      <c r="AF29" s="65"/>
      <c r="AG29" s="65"/>
    </row>
    <row r="30" spans="1:33" x14ac:dyDescent="0.25">
      <c r="A30" s="64"/>
      <c r="B30" s="99" t="s">
        <v>134</v>
      </c>
      <c r="C30" s="99"/>
      <c r="D30" s="99"/>
      <c r="E30" s="99"/>
      <c r="F30" s="99"/>
      <c r="G30" s="99"/>
      <c r="H30" s="99"/>
      <c r="I30" s="99"/>
      <c r="J30" s="99"/>
      <c r="K30" s="99"/>
      <c r="L30" s="99"/>
      <c r="M30" s="64"/>
      <c r="S30" s="65"/>
      <c r="T30" s="65"/>
      <c r="U30" s="65"/>
      <c r="V30" s="65"/>
      <c r="W30" s="65"/>
      <c r="X30" s="65"/>
      <c r="Y30" s="65"/>
      <c r="Z30" s="65"/>
      <c r="AA30" s="65"/>
      <c r="AB30" s="65"/>
      <c r="AC30" s="65"/>
      <c r="AD30" s="65"/>
      <c r="AE30" s="65"/>
      <c r="AF30" s="65"/>
      <c r="AG30" s="65"/>
    </row>
    <row r="31" spans="1:33" x14ac:dyDescent="0.25">
      <c r="A31" s="64"/>
      <c r="B31" s="99" t="s">
        <v>159</v>
      </c>
      <c r="C31" s="99"/>
      <c r="D31" s="99"/>
      <c r="E31" s="99"/>
      <c r="F31" s="99"/>
      <c r="G31" s="99"/>
      <c r="H31" s="99"/>
      <c r="I31" s="99"/>
      <c r="J31" s="99"/>
      <c r="K31" s="99" t="s">
        <v>142</v>
      </c>
      <c r="L31" s="99"/>
      <c r="M31" s="64"/>
      <c r="S31" s="65"/>
      <c r="T31" s="65"/>
      <c r="U31" s="65"/>
      <c r="V31" s="65"/>
      <c r="W31" s="65"/>
      <c r="X31" s="65"/>
      <c r="Y31" s="65"/>
      <c r="Z31" s="65"/>
      <c r="AA31" s="65"/>
      <c r="AB31" s="65"/>
      <c r="AC31" s="65"/>
      <c r="AD31" s="65"/>
      <c r="AE31" s="65"/>
      <c r="AF31" s="65"/>
      <c r="AG31" s="65"/>
    </row>
    <row r="32" spans="1:33" x14ac:dyDescent="0.25">
      <c r="A32" s="64"/>
      <c r="B32" s="304" t="s">
        <v>209</v>
      </c>
      <c r="C32" s="304"/>
      <c r="D32" s="304"/>
      <c r="E32" s="304"/>
      <c r="F32" s="304"/>
      <c r="G32" s="304"/>
      <c r="H32" s="304"/>
      <c r="I32" s="304"/>
      <c r="J32" s="304"/>
      <c r="K32" s="304"/>
      <c r="L32" s="304"/>
      <c r="M32" s="64"/>
      <c r="S32" s="65"/>
      <c r="T32" s="65"/>
      <c r="U32" s="65"/>
      <c r="V32" s="65"/>
      <c r="W32" s="65"/>
      <c r="X32" s="65"/>
      <c r="Y32" s="65"/>
      <c r="Z32" s="65"/>
      <c r="AA32" s="65"/>
      <c r="AB32" s="65"/>
      <c r="AC32" s="65"/>
      <c r="AD32" s="65"/>
      <c r="AE32" s="65"/>
      <c r="AF32" s="65"/>
      <c r="AG32" s="65"/>
    </row>
    <row r="33" spans="1:33" x14ac:dyDescent="0.25">
      <c r="A33" s="64"/>
      <c r="B33" s="313" t="s">
        <v>208</v>
      </c>
      <c r="C33" s="313"/>
      <c r="D33" s="313"/>
      <c r="E33" s="313"/>
      <c r="F33" s="313"/>
      <c r="G33" s="313"/>
      <c r="H33" s="313"/>
      <c r="I33" s="313"/>
      <c r="J33" s="313"/>
      <c r="K33" s="313"/>
      <c r="L33" s="313"/>
      <c r="M33" s="64"/>
      <c r="S33" s="65"/>
      <c r="T33" s="65"/>
      <c r="U33" s="65"/>
      <c r="V33" s="65"/>
      <c r="W33" s="65"/>
      <c r="X33" s="65"/>
      <c r="Y33" s="65"/>
      <c r="Z33" s="65"/>
      <c r="AA33" s="65"/>
      <c r="AB33" s="65"/>
      <c r="AC33" s="65"/>
      <c r="AD33" s="65"/>
      <c r="AE33" s="65"/>
      <c r="AF33" s="65"/>
      <c r="AG33" s="65"/>
    </row>
    <row r="34" spans="1:33" x14ac:dyDescent="0.25">
      <c r="A34" s="64"/>
      <c r="B34" s="313" t="s">
        <v>138</v>
      </c>
      <c r="C34" s="313"/>
      <c r="D34" s="313"/>
      <c r="E34" s="313"/>
      <c r="F34" s="313"/>
      <c r="G34" s="313"/>
      <c r="H34" s="313"/>
      <c r="I34" s="313"/>
      <c r="J34" s="313"/>
      <c r="K34" s="313"/>
      <c r="L34" s="313"/>
      <c r="M34" s="64"/>
      <c r="S34" s="65"/>
      <c r="T34" s="65"/>
      <c r="U34" s="65"/>
      <c r="V34" s="65"/>
      <c r="W34" s="65"/>
      <c r="X34" s="65"/>
      <c r="Y34" s="65"/>
      <c r="Z34" s="65"/>
      <c r="AA34" s="65"/>
      <c r="AB34" s="65"/>
      <c r="AC34" s="65"/>
      <c r="AD34" s="65"/>
      <c r="AE34" s="65"/>
      <c r="AF34" s="65"/>
      <c r="AG34" s="65"/>
    </row>
    <row r="35" spans="1:33" x14ac:dyDescent="0.25">
      <c r="A35" s="64"/>
      <c r="B35" s="313" t="s">
        <v>139</v>
      </c>
      <c r="C35" s="313"/>
      <c r="D35" s="313"/>
      <c r="E35" s="313"/>
      <c r="F35" s="313"/>
      <c r="G35" s="313"/>
      <c r="H35" s="313"/>
      <c r="I35" s="313"/>
      <c r="J35" s="313"/>
      <c r="K35" s="313"/>
      <c r="L35" s="313"/>
      <c r="M35" s="64"/>
      <c r="S35" s="65"/>
      <c r="T35" s="65"/>
      <c r="U35" s="65"/>
      <c r="V35" s="65"/>
      <c r="W35" s="65"/>
      <c r="X35" s="65"/>
      <c r="Y35" s="65"/>
      <c r="Z35" s="65"/>
      <c r="AA35" s="65"/>
      <c r="AB35" s="65"/>
      <c r="AC35" s="65"/>
      <c r="AD35" s="65"/>
      <c r="AE35" s="65"/>
      <c r="AF35" s="65"/>
      <c r="AG35" s="65"/>
    </row>
    <row r="36" spans="1:33" x14ac:dyDescent="0.25">
      <c r="A36" s="64"/>
      <c r="B36" s="313" t="s">
        <v>140</v>
      </c>
      <c r="C36" s="313"/>
      <c r="D36" s="313"/>
      <c r="E36" s="313"/>
      <c r="F36" s="313"/>
      <c r="G36" s="313"/>
      <c r="H36" s="313"/>
      <c r="I36" s="313"/>
      <c r="J36" s="313"/>
      <c r="K36" s="313"/>
      <c r="L36" s="313"/>
      <c r="M36" s="64"/>
      <c r="S36" s="65"/>
      <c r="T36" s="65"/>
      <c r="U36" s="65"/>
      <c r="V36" s="65"/>
      <c r="W36" s="65"/>
      <c r="X36" s="65"/>
      <c r="Y36" s="65"/>
      <c r="Z36" s="65"/>
      <c r="AA36" s="65"/>
      <c r="AB36" s="65"/>
      <c r="AC36" s="65"/>
      <c r="AD36" s="65"/>
      <c r="AE36" s="65"/>
      <c r="AF36" s="65"/>
      <c r="AG36" s="65"/>
    </row>
    <row r="37" spans="1:33" x14ac:dyDescent="0.25">
      <c r="A37" s="64"/>
      <c r="B37" s="313" t="s">
        <v>141</v>
      </c>
      <c r="C37" s="313"/>
      <c r="D37" s="313"/>
      <c r="E37" s="313"/>
      <c r="F37" s="313"/>
      <c r="G37" s="313"/>
      <c r="H37" s="313"/>
      <c r="I37" s="313"/>
      <c r="J37" s="313"/>
      <c r="K37" s="313"/>
      <c r="L37" s="313"/>
      <c r="M37" s="64"/>
      <c r="S37" s="65"/>
      <c r="T37" s="65"/>
      <c r="U37" s="65"/>
      <c r="V37" s="65"/>
      <c r="W37" s="65"/>
      <c r="X37" s="65"/>
      <c r="Y37" s="65"/>
      <c r="Z37" s="65"/>
      <c r="AA37" s="65"/>
      <c r="AB37" s="65"/>
      <c r="AC37" s="65"/>
      <c r="AD37" s="65"/>
      <c r="AE37" s="65"/>
      <c r="AF37" s="65"/>
      <c r="AG37" s="65"/>
    </row>
    <row r="38" spans="1:33" x14ac:dyDescent="0.25">
      <c r="A38" s="64"/>
      <c r="B38" s="64"/>
      <c r="C38" s="64"/>
      <c r="D38" s="64"/>
      <c r="E38" s="64"/>
      <c r="F38" s="64"/>
      <c r="G38" s="64"/>
      <c r="H38" s="64"/>
      <c r="I38" s="64"/>
      <c r="J38" s="64"/>
      <c r="K38" s="64"/>
      <c r="L38" s="64"/>
      <c r="M38" s="64"/>
      <c r="S38" s="65"/>
      <c r="T38" s="65"/>
      <c r="U38" s="65"/>
      <c r="V38" s="65"/>
      <c r="W38" s="65"/>
      <c r="X38" s="65"/>
      <c r="Y38" s="65"/>
      <c r="Z38" s="65"/>
      <c r="AA38" s="65"/>
      <c r="AB38" s="65"/>
      <c r="AC38" s="65"/>
      <c r="AD38" s="65"/>
      <c r="AE38" s="65"/>
      <c r="AF38" s="65"/>
      <c r="AG38" s="65"/>
    </row>
    <row r="39" spans="1:33" x14ac:dyDescent="0.25">
      <c r="A39" s="64"/>
      <c r="B39" s="64"/>
      <c r="C39" s="64"/>
      <c r="D39" s="64"/>
      <c r="E39" s="64"/>
      <c r="F39" s="64"/>
      <c r="G39" s="64"/>
      <c r="H39" s="64"/>
      <c r="I39" s="64"/>
      <c r="J39" s="64"/>
      <c r="K39" s="64"/>
      <c r="L39" s="64"/>
      <c r="M39" s="64"/>
      <c r="S39" s="65"/>
      <c r="T39" s="65"/>
      <c r="U39" s="65"/>
      <c r="V39" s="65"/>
      <c r="W39" s="65"/>
      <c r="X39" s="65"/>
      <c r="Y39" s="65"/>
      <c r="Z39" s="65"/>
      <c r="AA39" s="65"/>
      <c r="AB39" s="65"/>
      <c r="AC39" s="65"/>
      <c r="AD39" s="65"/>
      <c r="AE39" s="65"/>
      <c r="AF39" s="65"/>
      <c r="AG39" s="65"/>
    </row>
    <row r="40" spans="1:33" x14ac:dyDescent="0.25">
      <c r="A40" s="65"/>
      <c r="B40" s="65"/>
      <c r="C40" s="65"/>
      <c r="D40" s="65"/>
      <c r="E40" s="65"/>
      <c r="F40" s="65"/>
      <c r="G40" s="65"/>
      <c r="H40" s="65"/>
      <c r="I40" s="65"/>
      <c r="J40" s="65"/>
      <c r="K40" s="65"/>
      <c r="L40" s="65"/>
      <c r="M40" s="65"/>
      <c r="S40" s="65"/>
      <c r="T40" s="65"/>
      <c r="U40" s="65"/>
      <c r="V40" s="65"/>
      <c r="W40" s="65"/>
      <c r="X40" s="65"/>
      <c r="Y40" s="65"/>
      <c r="Z40" s="65"/>
      <c r="AA40" s="65"/>
      <c r="AB40" s="65"/>
      <c r="AC40" s="65"/>
      <c r="AD40" s="65"/>
      <c r="AE40" s="65"/>
      <c r="AF40" s="65"/>
      <c r="AG40" s="65"/>
    </row>
    <row r="41" spans="1:33" x14ac:dyDescent="0.25">
      <c r="A41" s="65"/>
      <c r="B41" s="65"/>
      <c r="C41" s="65"/>
      <c r="D41" s="65"/>
      <c r="E41" s="65"/>
      <c r="F41" s="65"/>
      <c r="G41" s="65"/>
      <c r="H41" s="65"/>
      <c r="I41" s="65"/>
      <c r="J41" s="65"/>
      <c r="K41" s="65"/>
      <c r="L41" s="65"/>
      <c r="M41" s="65"/>
      <c r="S41" s="65"/>
      <c r="T41" s="65"/>
      <c r="U41" s="65"/>
      <c r="V41" s="65"/>
      <c r="W41" s="65"/>
      <c r="X41" s="65"/>
      <c r="Y41" s="65"/>
      <c r="Z41" s="65"/>
      <c r="AA41" s="65"/>
      <c r="AB41" s="65"/>
      <c r="AC41" s="65"/>
      <c r="AD41" s="65"/>
      <c r="AE41" s="65"/>
      <c r="AF41" s="65"/>
      <c r="AG41" s="65"/>
    </row>
    <row r="42" spans="1:33" x14ac:dyDescent="0.25">
      <c r="A42" s="65"/>
      <c r="B42" s="65"/>
      <c r="C42" s="65"/>
      <c r="D42" s="65"/>
      <c r="E42" s="65"/>
      <c r="F42" s="65"/>
      <c r="G42" s="65"/>
      <c r="H42" s="65"/>
      <c r="I42" s="65"/>
      <c r="J42" s="65"/>
      <c r="K42" s="65"/>
      <c r="L42" s="65"/>
      <c r="M42" s="65"/>
      <c r="S42" s="65"/>
      <c r="T42" s="65"/>
      <c r="U42" s="65"/>
      <c r="V42" s="65"/>
      <c r="W42" s="65"/>
      <c r="X42" s="65"/>
      <c r="Y42" s="65"/>
      <c r="Z42" s="65"/>
      <c r="AA42" s="65"/>
      <c r="AB42" s="65"/>
      <c r="AC42" s="65"/>
      <c r="AD42" s="65"/>
      <c r="AE42" s="65"/>
      <c r="AF42" s="65"/>
      <c r="AG42" s="65"/>
    </row>
    <row r="43" spans="1:33" x14ac:dyDescent="0.25">
      <c r="A43" s="65"/>
      <c r="B43" s="65"/>
      <c r="C43" s="65"/>
      <c r="D43" s="65"/>
      <c r="E43" s="65"/>
      <c r="F43" s="65"/>
      <c r="G43" s="65"/>
      <c r="H43" s="65"/>
      <c r="I43" s="65"/>
      <c r="J43" s="65"/>
      <c r="K43" s="65"/>
      <c r="L43" s="65"/>
      <c r="M43" s="65"/>
      <c r="S43" s="65"/>
      <c r="T43" s="65"/>
      <c r="U43" s="65"/>
      <c r="V43" s="65"/>
      <c r="W43" s="65"/>
      <c r="X43" s="65"/>
      <c r="Y43" s="65"/>
      <c r="Z43" s="65"/>
      <c r="AA43" s="65"/>
      <c r="AB43" s="65"/>
      <c r="AC43" s="65"/>
      <c r="AD43" s="65"/>
      <c r="AE43" s="65"/>
      <c r="AF43" s="65"/>
      <c r="AG43" s="65"/>
    </row>
    <row r="44" spans="1:33" x14ac:dyDescent="0.25">
      <c r="A44" s="65"/>
      <c r="B44" s="65"/>
      <c r="C44" s="65"/>
      <c r="D44" s="65"/>
      <c r="E44" s="65"/>
      <c r="F44" s="65"/>
      <c r="G44" s="65"/>
      <c r="H44" s="65"/>
      <c r="I44" s="65"/>
      <c r="J44" s="65"/>
      <c r="K44" s="65"/>
      <c r="L44" s="65"/>
      <c r="M44" s="65"/>
      <c r="S44" s="65"/>
      <c r="T44" s="65"/>
      <c r="U44" s="65"/>
      <c r="V44" s="65"/>
      <c r="W44" s="65"/>
      <c r="X44" s="65"/>
      <c r="Y44" s="65"/>
      <c r="Z44" s="65"/>
      <c r="AA44" s="65"/>
      <c r="AB44" s="65"/>
      <c r="AC44" s="65"/>
      <c r="AD44" s="65"/>
      <c r="AE44" s="65"/>
      <c r="AF44" s="65"/>
      <c r="AG44" s="65"/>
    </row>
    <row r="45" spans="1:33" x14ac:dyDescent="0.25">
      <c r="A45" s="65"/>
      <c r="B45" s="65"/>
      <c r="C45" s="65"/>
      <c r="D45" s="65"/>
      <c r="E45" s="65"/>
      <c r="F45" s="65"/>
      <c r="G45" s="65"/>
      <c r="H45" s="65"/>
      <c r="I45" s="65"/>
      <c r="J45" s="65"/>
      <c r="K45" s="65"/>
      <c r="L45" s="65"/>
      <c r="M45" s="65"/>
      <c r="S45" s="65"/>
      <c r="T45" s="65"/>
      <c r="U45" s="65"/>
      <c r="V45" s="65"/>
      <c r="W45" s="65"/>
      <c r="X45" s="65"/>
      <c r="Y45" s="65"/>
      <c r="Z45" s="65"/>
      <c r="AA45" s="65"/>
      <c r="AB45" s="65"/>
      <c r="AC45" s="65"/>
      <c r="AD45" s="65"/>
      <c r="AE45" s="65"/>
      <c r="AF45" s="65"/>
      <c r="AG45" s="65"/>
    </row>
    <row r="46" spans="1:33" x14ac:dyDescent="0.25">
      <c r="A46" s="65"/>
      <c r="B46" s="65"/>
      <c r="C46" s="65"/>
      <c r="D46" s="65"/>
      <c r="E46" s="65"/>
      <c r="F46" s="65"/>
      <c r="G46" s="65"/>
      <c r="H46" s="65"/>
      <c r="I46" s="65"/>
      <c r="J46" s="65"/>
      <c r="K46" s="65"/>
      <c r="L46" s="65"/>
      <c r="M46" s="65"/>
      <c r="S46" s="65"/>
      <c r="T46" s="65"/>
      <c r="U46" s="65"/>
      <c r="V46" s="65"/>
      <c r="W46" s="65"/>
      <c r="X46" s="65"/>
      <c r="Y46" s="65"/>
      <c r="Z46" s="65"/>
      <c r="AA46" s="65"/>
      <c r="AB46" s="65"/>
      <c r="AC46" s="65"/>
      <c r="AD46" s="65"/>
      <c r="AE46" s="65"/>
      <c r="AF46" s="65"/>
      <c r="AG46" s="65"/>
    </row>
    <row r="47" spans="1:33" x14ac:dyDescent="0.25">
      <c r="A47" s="65"/>
      <c r="B47" s="65"/>
      <c r="C47" s="65"/>
      <c r="D47" s="65"/>
      <c r="E47" s="65"/>
      <c r="F47" s="65"/>
      <c r="G47" s="65"/>
      <c r="H47" s="65"/>
      <c r="I47" s="65"/>
      <c r="J47" s="65"/>
      <c r="K47" s="65"/>
      <c r="L47" s="65"/>
      <c r="M47" s="65"/>
      <c r="S47" s="65"/>
      <c r="T47" s="65"/>
      <c r="U47" s="65"/>
      <c r="V47" s="65"/>
      <c r="W47" s="65"/>
      <c r="X47" s="65"/>
      <c r="Y47" s="65"/>
      <c r="Z47" s="65"/>
      <c r="AA47" s="65"/>
      <c r="AB47" s="65"/>
      <c r="AC47" s="65"/>
      <c r="AD47" s="65"/>
      <c r="AE47" s="65"/>
      <c r="AF47" s="65"/>
      <c r="AG47" s="65"/>
    </row>
    <row r="48" spans="1:33" x14ac:dyDescent="0.25">
      <c r="A48" s="65"/>
      <c r="B48" s="65"/>
      <c r="C48" s="65"/>
      <c r="D48" s="65"/>
      <c r="E48" s="65"/>
      <c r="F48" s="65"/>
      <c r="G48" s="65"/>
      <c r="H48" s="65"/>
      <c r="I48" s="65"/>
      <c r="J48" s="65"/>
      <c r="K48" s="65"/>
      <c r="L48" s="65"/>
      <c r="M48" s="65"/>
      <c r="S48" s="65"/>
      <c r="T48" s="65"/>
      <c r="U48" s="65"/>
      <c r="V48" s="65"/>
      <c r="W48" s="65"/>
      <c r="X48" s="65"/>
      <c r="Y48" s="65"/>
      <c r="Z48" s="65"/>
      <c r="AA48" s="65"/>
      <c r="AB48" s="65"/>
      <c r="AC48" s="65"/>
      <c r="AD48" s="65"/>
      <c r="AE48" s="65"/>
      <c r="AF48" s="65"/>
      <c r="AG48" s="65"/>
    </row>
    <row r="49" spans="1:33" x14ac:dyDescent="0.25">
      <c r="A49" s="65"/>
      <c r="B49" s="65"/>
      <c r="C49" s="65"/>
      <c r="D49" s="65"/>
      <c r="E49" s="65"/>
      <c r="F49" s="65"/>
      <c r="G49" s="65"/>
      <c r="H49" s="65"/>
      <c r="I49" s="65"/>
      <c r="J49" s="65"/>
      <c r="K49" s="65"/>
      <c r="L49" s="65"/>
      <c r="M49" s="65"/>
      <c r="S49" s="65"/>
      <c r="T49" s="65"/>
      <c r="U49" s="65"/>
      <c r="V49" s="65"/>
      <c r="W49" s="65"/>
      <c r="X49" s="65"/>
      <c r="Y49" s="65"/>
      <c r="Z49" s="65"/>
      <c r="AA49" s="65"/>
      <c r="AB49" s="65"/>
      <c r="AC49" s="65"/>
      <c r="AD49" s="65"/>
      <c r="AE49" s="65"/>
      <c r="AF49" s="65"/>
      <c r="AG49" s="65"/>
    </row>
    <row r="50" spans="1:33" x14ac:dyDescent="0.25">
      <c r="A50" s="65"/>
      <c r="B50" s="65"/>
      <c r="C50" s="65"/>
      <c r="D50" s="65"/>
      <c r="E50" s="65"/>
      <c r="F50" s="65"/>
      <c r="G50" s="65"/>
      <c r="H50" s="65"/>
      <c r="I50" s="65"/>
      <c r="J50" s="65"/>
      <c r="K50" s="65"/>
      <c r="L50" s="65"/>
      <c r="M50" s="65"/>
      <c r="S50" s="65"/>
      <c r="T50" s="65"/>
      <c r="U50" s="65"/>
      <c r="V50" s="65"/>
      <c r="W50" s="65"/>
      <c r="X50" s="65"/>
      <c r="Y50" s="65"/>
      <c r="Z50" s="65"/>
      <c r="AA50" s="65"/>
      <c r="AB50" s="65"/>
      <c r="AC50" s="65"/>
      <c r="AD50" s="65"/>
      <c r="AE50" s="65"/>
      <c r="AF50" s="65"/>
      <c r="AG50" s="65"/>
    </row>
    <row r="51" spans="1:33" x14ac:dyDescent="0.25">
      <c r="A51" s="65"/>
      <c r="B51" s="65"/>
      <c r="C51" s="65"/>
      <c r="D51" s="65"/>
      <c r="E51" s="65"/>
      <c r="F51" s="65"/>
      <c r="G51" s="65"/>
      <c r="H51" s="65"/>
      <c r="I51" s="65"/>
      <c r="J51" s="65"/>
      <c r="K51" s="65"/>
      <c r="L51" s="65"/>
      <c r="M51" s="65"/>
      <c r="S51" s="65"/>
      <c r="T51" s="65"/>
      <c r="U51" s="65"/>
      <c r="V51" s="65"/>
      <c r="W51" s="65"/>
      <c r="X51" s="65"/>
      <c r="Y51" s="65"/>
      <c r="Z51" s="65"/>
      <c r="AA51" s="65"/>
      <c r="AB51" s="65"/>
      <c r="AC51" s="65"/>
      <c r="AD51" s="65"/>
      <c r="AE51" s="65"/>
      <c r="AF51" s="65"/>
      <c r="AG51" s="65"/>
    </row>
    <row r="52" spans="1:33" x14ac:dyDescent="0.25">
      <c r="A52" s="65"/>
      <c r="B52" s="65"/>
      <c r="C52" s="65"/>
      <c r="D52" s="65"/>
      <c r="E52" s="65"/>
      <c r="F52" s="65"/>
      <c r="G52" s="65"/>
      <c r="H52" s="65"/>
      <c r="I52" s="65"/>
      <c r="J52" s="65"/>
      <c r="K52" s="65"/>
      <c r="L52" s="65"/>
      <c r="M52" s="65"/>
      <c r="S52" s="65"/>
      <c r="T52" s="65"/>
      <c r="U52" s="65"/>
      <c r="V52" s="65"/>
      <c r="W52" s="65"/>
      <c r="X52" s="65"/>
      <c r="Y52" s="65"/>
      <c r="Z52" s="65"/>
      <c r="AA52" s="65"/>
      <c r="AB52" s="65"/>
      <c r="AC52" s="65"/>
      <c r="AD52" s="65"/>
      <c r="AE52" s="65"/>
      <c r="AF52" s="65"/>
      <c r="AG52" s="65"/>
    </row>
    <row r="53" spans="1:33" x14ac:dyDescent="0.25">
      <c r="A53" s="65"/>
      <c r="B53" s="65"/>
      <c r="C53" s="65"/>
      <c r="D53" s="65"/>
      <c r="E53" s="65"/>
      <c r="F53" s="65"/>
      <c r="G53" s="65"/>
      <c r="H53" s="65"/>
      <c r="I53" s="65"/>
      <c r="J53" s="65"/>
      <c r="K53" s="65"/>
      <c r="L53" s="65"/>
      <c r="M53" s="65"/>
      <c r="S53" s="65"/>
      <c r="T53" s="65"/>
      <c r="U53" s="65"/>
      <c r="V53" s="65"/>
      <c r="W53" s="65"/>
      <c r="X53" s="65"/>
      <c r="Y53" s="65"/>
      <c r="Z53" s="65"/>
      <c r="AA53" s="65"/>
      <c r="AB53" s="65"/>
      <c r="AC53" s="65"/>
      <c r="AD53" s="65"/>
      <c r="AE53" s="65"/>
      <c r="AF53" s="65"/>
      <c r="AG53" s="65"/>
    </row>
    <row r="54" spans="1:33" x14ac:dyDescent="0.25">
      <c r="A54" s="65"/>
      <c r="B54" s="65"/>
      <c r="C54" s="65"/>
      <c r="D54" s="65"/>
      <c r="E54" s="65"/>
      <c r="F54" s="65"/>
      <c r="G54" s="65"/>
      <c r="H54" s="65"/>
      <c r="I54" s="65"/>
      <c r="J54" s="65"/>
      <c r="K54" s="65"/>
      <c r="L54" s="65"/>
      <c r="M54" s="65"/>
      <c r="S54" s="65"/>
      <c r="T54" s="65"/>
      <c r="U54" s="65"/>
      <c r="V54" s="65"/>
      <c r="W54" s="65"/>
      <c r="X54" s="65"/>
      <c r="Y54" s="65"/>
      <c r="Z54" s="65"/>
      <c r="AA54" s="65"/>
      <c r="AB54" s="65"/>
      <c r="AC54" s="65"/>
      <c r="AD54" s="65"/>
      <c r="AE54" s="65"/>
      <c r="AF54" s="65"/>
      <c r="AG54" s="65"/>
    </row>
    <row r="55" spans="1:33" x14ac:dyDescent="0.25">
      <c r="A55" s="65"/>
      <c r="B55" s="65"/>
      <c r="C55" s="65"/>
      <c r="D55" s="65"/>
      <c r="E55" s="65"/>
      <c r="F55" s="65"/>
      <c r="G55" s="65"/>
      <c r="H55" s="65"/>
      <c r="I55" s="65"/>
      <c r="J55" s="65"/>
      <c r="K55" s="65"/>
      <c r="L55" s="65"/>
      <c r="M55" s="65"/>
      <c r="S55" s="65"/>
      <c r="T55" s="65"/>
      <c r="U55" s="65"/>
      <c r="V55" s="65"/>
      <c r="W55" s="65"/>
      <c r="X55" s="65"/>
      <c r="Y55" s="65"/>
      <c r="Z55" s="65"/>
      <c r="AA55" s="65"/>
      <c r="AB55" s="65"/>
      <c r="AC55" s="65"/>
      <c r="AD55" s="65"/>
      <c r="AE55" s="65"/>
      <c r="AF55" s="65"/>
      <c r="AG55" s="65"/>
    </row>
    <row r="56" spans="1:33" x14ac:dyDescent="0.25">
      <c r="A56" s="65"/>
      <c r="B56" s="65"/>
      <c r="C56" s="65"/>
      <c r="D56" s="65"/>
      <c r="E56" s="65"/>
      <c r="F56" s="65"/>
      <c r="G56" s="65"/>
      <c r="H56" s="65"/>
      <c r="I56" s="65"/>
      <c r="J56" s="65"/>
      <c r="K56" s="65"/>
      <c r="L56" s="65"/>
      <c r="M56" s="65"/>
      <c r="S56" s="65"/>
      <c r="T56" s="65"/>
      <c r="U56" s="65"/>
      <c r="V56" s="65"/>
      <c r="W56" s="65"/>
      <c r="X56" s="65"/>
      <c r="Y56" s="65"/>
      <c r="Z56" s="65"/>
      <c r="AA56" s="65"/>
      <c r="AB56" s="65"/>
      <c r="AC56" s="65"/>
      <c r="AD56" s="65"/>
      <c r="AE56" s="65"/>
      <c r="AF56" s="65"/>
      <c r="AG56" s="65"/>
    </row>
    <row r="57" spans="1:33" x14ac:dyDescent="0.25">
      <c r="A57" s="65"/>
      <c r="B57" s="65"/>
      <c r="C57" s="65"/>
      <c r="D57" s="65"/>
      <c r="E57" s="65"/>
      <c r="F57" s="65"/>
      <c r="G57" s="65"/>
      <c r="H57" s="65"/>
      <c r="I57" s="65"/>
      <c r="J57" s="65"/>
      <c r="K57" s="65"/>
      <c r="L57" s="65"/>
      <c r="M57" s="65"/>
      <c r="S57" s="65"/>
      <c r="T57" s="65"/>
      <c r="U57" s="65"/>
      <c r="V57" s="65"/>
      <c r="W57" s="65"/>
      <c r="X57" s="65"/>
      <c r="Y57" s="65"/>
      <c r="Z57" s="65"/>
      <c r="AA57" s="65"/>
      <c r="AB57" s="65"/>
      <c r="AC57" s="65"/>
      <c r="AD57" s="65"/>
      <c r="AE57" s="65"/>
      <c r="AF57" s="65"/>
      <c r="AG57" s="65"/>
    </row>
    <row r="58" spans="1:33" x14ac:dyDescent="0.25">
      <c r="A58" s="65"/>
      <c r="B58" s="65"/>
      <c r="C58" s="65"/>
      <c r="D58" s="65"/>
      <c r="E58" s="65"/>
      <c r="F58" s="65"/>
      <c r="G58" s="65"/>
      <c r="H58" s="65"/>
      <c r="I58" s="65"/>
      <c r="J58" s="65"/>
      <c r="K58" s="65"/>
      <c r="L58" s="65"/>
      <c r="M58" s="65"/>
      <c r="S58" s="65"/>
      <c r="T58" s="65"/>
      <c r="U58" s="65"/>
      <c r="V58" s="65"/>
      <c r="W58" s="65"/>
      <c r="X58" s="65"/>
      <c r="Y58" s="65"/>
      <c r="Z58" s="65"/>
      <c r="AA58" s="65"/>
      <c r="AB58" s="65"/>
      <c r="AC58" s="65"/>
      <c r="AD58" s="65"/>
      <c r="AE58" s="65"/>
      <c r="AF58" s="65"/>
      <c r="AG58" s="65"/>
    </row>
    <row r="59" spans="1:33" x14ac:dyDescent="0.25">
      <c r="A59" s="65"/>
      <c r="B59" s="65"/>
      <c r="C59" s="65"/>
      <c r="D59" s="65"/>
      <c r="E59" s="65"/>
      <c r="F59" s="65"/>
      <c r="G59" s="65"/>
      <c r="H59" s="65"/>
      <c r="I59" s="65"/>
      <c r="J59" s="65"/>
      <c r="K59" s="65"/>
      <c r="L59" s="65"/>
      <c r="M59" s="65"/>
      <c r="S59" s="65"/>
      <c r="T59" s="65"/>
      <c r="U59" s="65"/>
      <c r="V59" s="65"/>
      <c r="W59" s="65"/>
      <c r="X59" s="65"/>
      <c r="Y59" s="65"/>
      <c r="Z59" s="65"/>
      <c r="AA59" s="65"/>
      <c r="AB59" s="65"/>
      <c r="AC59" s="65"/>
      <c r="AD59" s="65"/>
      <c r="AE59" s="65"/>
      <c r="AF59" s="65"/>
      <c r="AG59" s="65"/>
    </row>
    <row r="60" spans="1:33" x14ac:dyDescent="0.25">
      <c r="A60" s="65"/>
      <c r="B60" s="65"/>
      <c r="C60" s="65"/>
      <c r="D60" s="65"/>
      <c r="E60" s="65"/>
      <c r="F60" s="65"/>
      <c r="G60" s="65"/>
      <c r="H60" s="65"/>
      <c r="I60" s="65"/>
      <c r="J60" s="65"/>
      <c r="K60" s="65"/>
      <c r="L60" s="65"/>
      <c r="M60" s="65"/>
      <c r="S60" s="65"/>
      <c r="T60" s="65"/>
      <c r="U60" s="65"/>
      <c r="V60" s="65"/>
      <c r="W60" s="65"/>
      <c r="X60" s="65"/>
      <c r="Y60" s="65"/>
      <c r="Z60" s="65"/>
      <c r="AA60" s="65"/>
      <c r="AB60" s="65"/>
      <c r="AC60" s="65"/>
      <c r="AD60" s="65"/>
      <c r="AE60" s="65"/>
      <c r="AF60" s="65"/>
      <c r="AG60" s="65"/>
    </row>
    <row r="61" spans="1:33" x14ac:dyDescent="0.25">
      <c r="A61" s="65"/>
      <c r="B61" s="65"/>
      <c r="C61" s="65"/>
      <c r="D61" s="65"/>
      <c r="E61" s="65"/>
      <c r="F61" s="65"/>
      <c r="G61" s="65"/>
      <c r="H61" s="65"/>
      <c r="I61" s="65"/>
      <c r="J61" s="65"/>
      <c r="K61" s="65"/>
      <c r="L61" s="65"/>
      <c r="M61" s="65"/>
      <c r="S61" s="65"/>
      <c r="T61" s="65"/>
      <c r="U61" s="65"/>
      <c r="V61" s="65"/>
      <c r="W61" s="65"/>
      <c r="X61" s="65"/>
      <c r="Y61" s="65"/>
      <c r="Z61" s="65"/>
      <c r="AA61" s="65"/>
      <c r="AB61" s="65"/>
      <c r="AC61" s="65"/>
      <c r="AD61" s="65"/>
      <c r="AE61" s="65"/>
      <c r="AF61" s="65"/>
      <c r="AG61" s="65"/>
    </row>
    <row r="62" spans="1:33" x14ac:dyDescent="0.25">
      <c r="A62" s="65"/>
      <c r="B62" s="65"/>
      <c r="C62" s="65"/>
      <c r="D62" s="65"/>
      <c r="E62" s="65"/>
      <c r="F62" s="65"/>
      <c r="G62" s="65"/>
      <c r="H62" s="65"/>
      <c r="I62" s="65"/>
      <c r="J62" s="65"/>
      <c r="K62" s="65"/>
      <c r="L62" s="65"/>
      <c r="M62" s="65"/>
      <c r="S62" s="65"/>
      <c r="T62" s="65"/>
      <c r="U62" s="65"/>
      <c r="V62" s="65"/>
      <c r="W62" s="65"/>
      <c r="X62" s="65"/>
      <c r="Y62" s="65"/>
      <c r="Z62" s="65"/>
      <c r="AA62" s="65"/>
      <c r="AB62" s="65"/>
      <c r="AC62" s="65"/>
      <c r="AD62" s="65"/>
      <c r="AE62" s="65"/>
      <c r="AF62" s="65"/>
      <c r="AG62" s="65"/>
    </row>
    <row r="63" spans="1:33" x14ac:dyDescent="0.25">
      <c r="A63" s="65"/>
      <c r="B63" s="65"/>
      <c r="C63" s="65"/>
      <c r="D63" s="65"/>
      <c r="E63" s="65"/>
      <c r="F63" s="65"/>
      <c r="G63" s="65"/>
      <c r="H63" s="65"/>
      <c r="I63" s="65"/>
      <c r="J63" s="65"/>
      <c r="K63" s="65"/>
      <c r="L63" s="65"/>
      <c r="M63" s="65"/>
      <c r="S63" s="65"/>
      <c r="T63" s="65"/>
      <c r="U63" s="65"/>
      <c r="V63" s="65"/>
      <c r="W63" s="65"/>
      <c r="X63" s="65"/>
      <c r="Y63" s="65"/>
      <c r="Z63" s="65"/>
      <c r="AA63" s="65"/>
      <c r="AB63" s="65"/>
      <c r="AC63" s="65"/>
      <c r="AD63" s="65"/>
      <c r="AE63" s="65"/>
      <c r="AF63" s="65"/>
      <c r="AG63" s="65"/>
    </row>
    <row r="64" spans="1:33" x14ac:dyDescent="0.25">
      <c r="A64" s="65"/>
      <c r="B64" s="65"/>
      <c r="C64" s="65"/>
      <c r="D64" s="65"/>
      <c r="E64" s="65"/>
      <c r="F64" s="65"/>
      <c r="G64" s="65"/>
      <c r="H64" s="65"/>
      <c r="I64" s="65"/>
      <c r="J64" s="65"/>
      <c r="K64" s="65"/>
      <c r="L64" s="65"/>
      <c r="M64" s="65"/>
      <c r="S64" s="65"/>
      <c r="T64" s="65"/>
      <c r="U64" s="65"/>
      <c r="V64" s="65"/>
      <c r="W64" s="65"/>
      <c r="X64" s="65"/>
      <c r="Y64" s="65"/>
      <c r="Z64" s="65"/>
      <c r="AA64" s="65"/>
      <c r="AB64" s="65"/>
      <c r="AC64" s="65"/>
      <c r="AD64" s="65"/>
      <c r="AE64" s="65"/>
      <c r="AF64" s="65"/>
      <c r="AG64" s="65"/>
    </row>
    <row r="65" spans="1:33" x14ac:dyDescent="0.25">
      <c r="A65" s="65"/>
      <c r="B65" s="65"/>
      <c r="C65" s="65"/>
      <c r="D65" s="65"/>
      <c r="E65" s="65"/>
      <c r="F65" s="65"/>
      <c r="G65" s="65"/>
      <c r="H65" s="65"/>
      <c r="I65" s="65"/>
      <c r="J65" s="65"/>
      <c r="K65" s="65"/>
      <c r="L65" s="65"/>
      <c r="M65" s="65"/>
      <c r="S65" s="65"/>
      <c r="T65" s="65"/>
      <c r="U65" s="65"/>
      <c r="V65" s="65"/>
      <c r="W65" s="65"/>
      <c r="X65" s="65"/>
      <c r="Y65" s="65"/>
      <c r="Z65" s="65"/>
      <c r="AA65" s="65"/>
      <c r="AB65" s="65"/>
      <c r="AC65" s="65"/>
      <c r="AD65" s="65"/>
      <c r="AE65" s="65"/>
      <c r="AF65" s="65"/>
      <c r="AG65" s="65"/>
    </row>
    <row r="66" spans="1:33" x14ac:dyDescent="0.25">
      <c r="A66" s="65"/>
      <c r="B66" s="65"/>
      <c r="C66" s="65"/>
      <c r="D66" s="65"/>
      <c r="E66" s="65"/>
      <c r="F66" s="65"/>
      <c r="G66" s="65"/>
      <c r="H66" s="65"/>
      <c r="I66" s="65"/>
      <c r="J66" s="65"/>
      <c r="K66" s="65"/>
      <c r="L66" s="65"/>
      <c r="M66" s="65"/>
      <c r="S66" s="65"/>
      <c r="T66" s="65"/>
      <c r="U66" s="65"/>
      <c r="V66" s="65"/>
      <c r="W66" s="65"/>
      <c r="X66" s="65"/>
      <c r="Y66" s="65"/>
      <c r="Z66" s="65"/>
      <c r="AA66" s="65"/>
      <c r="AB66" s="65"/>
      <c r="AC66" s="65"/>
      <c r="AD66" s="65"/>
      <c r="AE66" s="65"/>
      <c r="AF66" s="65"/>
      <c r="AG66" s="65"/>
    </row>
    <row r="67" spans="1:33" x14ac:dyDescent="0.25">
      <c r="A67" s="65"/>
      <c r="B67" s="65"/>
      <c r="C67" s="65"/>
      <c r="D67" s="65"/>
      <c r="E67" s="65"/>
      <c r="F67" s="65"/>
      <c r="G67" s="65"/>
      <c r="H67" s="65"/>
      <c r="I67" s="65"/>
      <c r="J67" s="65"/>
      <c r="K67" s="65"/>
      <c r="L67" s="65"/>
      <c r="M67" s="65"/>
      <c r="S67" s="65"/>
      <c r="T67" s="65"/>
      <c r="U67" s="65"/>
      <c r="V67" s="65"/>
      <c r="W67" s="65"/>
      <c r="X67" s="65"/>
      <c r="Y67" s="65"/>
      <c r="Z67" s="65"/>
      <c r="AA67" s="65"/>
      <c r="AB67" s="65"/>
      <c r="AC67" s="65"/>
      <c r="AD67" s="65"/>
      <c r="AE67" s="65"/>
      <c r="AF67" s="65"/>
      <c r="AG67" s="65"/>
    </row>
    <row r="68" spans="1:33" x14ac:dyDescent="0.25">
      <c r="A68" s="65"/>
      <c r="B68" s="65"/>
      <c r="C68" s="65"/>
      <c r="D68" s="65"/>
      <c r="E68" s="65"/>
      <c r="F68" s="65"/>
      <c r="G68" s="65"/>
      <c r="H68" s="65"/>
      <c r="I68" s="65"/>
      <c r="J68" s="65"/>
      <c r="K68" s="65"/>
      <c r="L68" s="65"/>
      <c r="M68" s="65"/>
      <c r="S68" s="65"/>
      <c r="T68" s="65"/>
      <c r="U68" s="65"/>
      <c r="V68" s="65"/>
      <c r="W68" s="65"/>
      <c r="X68" s="65"/>
      <c r="Y68" s="65"/>
      <c r="Z68" s="65"/>
      <c r="AA68" s="65"/>
      <c r="AB68" s="65"/>
      <c r="AC68" s="65"/>
      <c r="AD68" s="65"/>
      <c r="AE68" s="65"/>
      <c r="AF68" s="65"/>
      <c r="AG68" s="65"/>
    </row>
    <row r="69" spans="1:33" x14ac:dyDescent="0.25">
      <c r="A69" s="65"/>
      <c r="B69" s="65"/>
      <c r="C69" s="65"/>
      <c r="D69" s="65"/>
      <c r="E69" s="65"/>
      <c r="F69" s="65"/>
      <c r="G69" s="65"/>
      <c r="H69" s="65"/>
      <c r="I69" s="65"/>
      <c r="J69" s="65"/>
      <c r="K69" s="65"/>
      <c r="L69" s="65"/>
      <c r="M69" s="65"/>
      <c r="S69" s="65"/>
      <c r="T69" s="65"/>
      <c r="U69" s="65"/>
      <c r="V69" s="65"/>
      <c r="W69" s="65"/>
      <c r="X69" s="65"/>
      <c r="Y69" s="65"/>
      <c r="Z69" s="65"/>
      <c r="AA69" s="65"/>
      <c r="AB69" s="65"/>
      <c r="AC69" s="65"/>
      <c r="AD69" s="65"/>
      <c r="AE69" s="65"/>
      <c r="AF69" s="65"/>
      <c r="AG69" s="65"/>
    </row>
    <row r="70" spans="1:33" x14ac:dyDescent="0.25">
      <c r="A70" s="65"/>
      <c r="B70" s="65"/>
      <c r="C70" s="65"/>
      <c r="D70" s="65"/>
      <c r="E70" s="65"/>
      <c r="F70" s="65"/>
      <c r="G70" s="65"/>
      <c r="H70" s="65"/>
      <c r="I70" s="65"/>
      <c r="J70" s="65"/>
      <c r="K70" s="65"/>
      <c r="L70" s="65"/>
      <c r="M70" s="65"/>
      <c r="S70" s="65"/>
      <c r="T70" s="65"/>
      <c r="U70" s="65"/>
      <c r="V70" s="65"/>
      <c r="W70" s="65"/>
      <c r="X70" s="65"/>
      <c r="Y70" s="65"/>
      <c r="Z70" s="65"/>
      <c r="AA70" s="65"/>
      <c r="AB70" s="65"/>
      <c r="AC70" s="65"/>
      <c r="AD70" s="65"/>
      <c r="AE70" s="65"/>
      <c r="AF70" s="65"/>
      <c r="AG70" s="65"/>
    </row>
    <row r="71" spans="1:33" x14ac:dyDescent="0.25">
      <c r="A71" s="65"/>
      <c r="B71" s="65"/>
      <c r="C71" s="65"/>
      <c r="D71" s="65"/>
      <c r="E71" s="65"/>
      <c r="F71" s="65"/>
      <c r="G71" s="65"/>
      <c r="H71" s="65"/>
      <c r="I71" s="65"/>
      <c r="J71" s="65"/>
      <c r="K71" s="65"/>
      <c r="L71" s="65"/>
      <c r="M71" s="65"/>
      <c r="S71" s="65"/>
      <c r="T71" s="65"/>
      <c r="U71" s="65"/>
      <c r="V71" s="65"/>
      <c r="W71" s="65"/>
      <c r="X71" s="65"/>
      <c r="Y71" s="65"/>
      <c r="Z71" s="65"/>
      <c r="AA71" s="65"/>
      <c r="AB71" s="65"/>
      <c r="AC71" s="65"/>
      <c r="AD71" s="65"/>
      <c r="AE71" s="65"/>
      <c r="AF71" s="65"/>
      <c r="AG71" s="65"/>
    </row>
    <row r="72" spans="1:33" x14ac:dyDescent="0.25">
      <c r="A72" s="65"/>
      <c r="B72" s="65"/>
      <c r="C72" s="65"/>
      <c r="D72" s="65"/>
      <c r="E72" s="65"/>
      <c r="F72" s="65"/>
      <c r="G72" s="65"/>
      <c r="H72" s="65"/>
      <c r="I72" s="65"/>
      <c r="J72" s="65"/>
      <c r="K72" s="65"/>
      <c r="L72" s="65"/>
      <c r="M72" s="65"/>
      <c r="S72" s="65"/>
      <c r="T72" s="65"/>
      <c r="U72" s="65"/>
      <c r="V72" s="65"/>
      <c r="W72" s="65"/>
      <c r="X72" s="65"/>
      <c r="Y72" s="65"/>
      <c r="Z72" s="65"/>
      <c r="AA72" s="65"/>
      <c r="AB72" s="65"/>
      <c r="AC72" s="65"/>
      <c r="AD72" s="65"/>
      <c r="AE72" s="65"/>
      <c r="AF72" s="65"/>
      <c r="AG72" s="65"/>
    </row>
    <row r="73" spans="1:33" x14ac:dyDescent="0.25">
      <c r="A73" s="65"/>
      <c r="B73" s="65"/>
      <c r="C73" s="65"/>
      <c r="D73" s="65"/>
      <c r="E73" s="65"/>
      <c r="F73" s="65"/>
      <c r="G73" s="65"/>
      <c r="H73" s="65"/>
      <c r="I73" s="65"/>
      <c r="J73" s="65"/>
      <c r="K73" s="65"/>
      <c r="L73" s="65"/>
      <c r="M73" s="65"/>
      <c r="S73" s="65"/>
      <c r="T73" s="65"/>
      <c r="U73" s="65"/>
      <c r="V73" s="65"/>
      <c r="W73" s="65"/>
      <c r="X73" s="65"/>
      <c r="Y73" s="65"/>
      <c r="Z73" s="65"/>
      <c r="AA73" s="65"/>
      <c r="AB73" s="65"/>
      <c r="AC73" s="65"/>
      <c r="AD73" s="65"/>
      <c r="AE73" s="65"/>
      <c r="AF73" s="65"/>
      <c r="AG73" s="65"/>
    </row>
    <row r="74" spans="1:33" x14ac:dyDescent="0.25">
      <c r="A74" s="65"/>
      <c r="B74" s="65"/>
      <c r="C74" s="65"/>
      <c r="D74" s="65"/>
      <c r="E74" s="65"/>
      <c r="F74" s="65"/>
      <c r="G74" s="65"/>
      <c r="H74" s="65"/>
      <c r="I74" s="65"/>
      <c r="J74" s="65"/>
      <c r="K74" s="65"/>
      <c r="L74" s="65"/>
      <c r="M74" s="65"/>
      <c r="S74" s="65"/>
      <c r="T74" s="65"/>
      <c r="U74" s="65"/>
      <c r="V74" s="65"/>
      <c r="W74" s="65"/>
      <c r="X74" s="65"/>
      <c r="Y74" s="65"/>
      <c r="Z74" s="65"/>
      <c r="AA74" s="65"/>
      <c r="AB74" s="65"/>
      <c r="AC74" s="65"/>
      <c r="AD74" s="65"/>
      <c r="AE74" s="65"/>
      <c r="AF74" s="65"/>
      <c r="AG74" s="65"/>
    </row>
    <row r="75" spans="1:33" x14ac:dyDescent="0.25">
      <c r="A75" s="65"/>
      <c r="B75" s="65"/>
      <c r="C75" s="65"/>
      <c r="D75" s="65"/>
      <c r="E75" s="65"/>
      <c r="F75" s="65"/>
      <c r="G75" s="65"/>
      <c r="H75" s="65"/>
      <c r="I75" s="65"/>
      <c r="J75" s="65"/>
      <c r="K75" s="65"/>
      <c r="L75" s="65"/>
      <c r="M75" s="65"/>
      <c r="S75" s="65"/>
      <c r="T75" s="65"/>
      <c r="U75" s="65"/>
      <c r="V75" s="65"/>
      <c r="W75" s="65"/>
      <c r="X75" s="65"/>
      <c r="Y75" s="65"/>
      <c r="Z75" s="65"/>
      <c r="AA75" s="65"/>
      <c r="AB75" s="65"/>
      <c r="AC75" s="65"/>
      <c r="AD75" s="65"/>
      <c r="AE75" s="65"/>
      <c r="AF75" s="65"/>
      <c r="AG75" s="65"/>
    </row>
    <row r="76" spans="1:33" x14ac:dyDescent="0.25">
      <c r="A76" s="65"/>
      <c r="B76" s="65"/>
      <c r="C76" s="65"/>
      <c r="D76" s="65"/>
      <c r="E76" s="65"/>
      <c r="F76" s="65"/>
      <c r="G76" s="65"/>
      <c r="H76" s="65"/>
      <c r="I76" s="65"/>
      <c r="J76" s="65"/>
      <c r="K76" s="65"/>
      <c r="L76" s="65"/>
      <c r="M76" s="65"/>
      <c r="S76" s="65"/>
      <c r="T76" s="65"/>
      <c r="U76" s="65"/>
      <c r="V76" s="65"/>
      <c r="W76" s="65"/>
      <c r="X76" s="65"/>
      <c r="Y76" s="65"/>
      <c r="Z76" s="65"/>
      <c r="AA76" s="65"/>
      <c r="AB76" s="65"/>
      <c r="AC76" s="65"/>
      <c r="AD76" s="65"/>
      <c r="AE76" s="65"/>
      <c r="AF76" s="65"/>
      <c r="AG76" s="65"/>
    </row>
    <row r="77" spans="1:33" x14ac:dyDescent="0.25">
      <c r="A77" s="65"/>
      <c r="B77" s="65"/>
      <c r="C77" s="65"/>
      <c r="D77" s="65"/>
      <c r="E77" s="65"/>
      <c r="F77" s="65"/>
      <c r="G77" s="65"/>
      <c r="H77" s="65"/>
      <c r="I77" s="65"/>
      <c r="J77" s="65"/>
      <c r="K77" s="65"/>
      <c r="L77" s="65"/>
      <c r="M77" s="65"/>
      <c r="S77" s="65"/>
      <c r="T77" s="65"/>
      <c r="U77" s="65"/>
      <c r="V77" s="65"/>
      <c r="W77" s="65"/>
      <c r="X77" s="65"/>
      <c r="Y77" s="65"/>
      <c r="Z77" s="65"/>
      <c r="AA77" s="65"/>
      <c r="AB77" s="65"/>
      <c r="AC77" s="65"/>
      <c r="AD77" s="65"/>
      <c r="AE77" s="65"/>
      <c r="AF77" s="65"/>
      <c r="AG77" s="65"/>
    </row>
    <row r="78" spans="1:33" x14ac:dyDescent="0.25">
      <c r="A78" s="65"/>
      <c r="B78" s="65"/>
      <c r="C78" s="65"/>
      <c r="D78" s="65"/>
      <c r="E78" s="65"/>
      <c r="F78" s="65"/>
      <c r="G78" s="65"/>
      <c r="H78" s="65"/>
      <c r="I78" s="65"/>
      <c r="J78" s="65"/>
      <c r="K78" s="65"/>
      <c r="L78" s="65"/>
      <c r="M78" s="65"/>
      <c r="S78" s="65"/>
      <c r="T78" s="65"/>
      <c r="U78" s="65"/>
      <c r="V78" s="65"/>
      <c r="W78" s="65"/>
      <c r="X78" s="65"/>
      <c r="Y78" s="65"/>
      <c r="Z78" s="65"/>
      <c r="AA78" s="65"/>
      <c r="AB78" s="65"/>
      <c r="AC78" s="65"/>
      <c r="AD78" s="65"/>
      <c r="AE78" s="65"/>
      <c r="AF78" s="65"/>
      <c r="AG78" s="65"/>
    </row>
    <row r="79" spans="1:33" x14ac:dyDescent="0.25">
      <c r="A79" s="65"/>
      <c r="B79" s="65"/>
      <c r="C79" s="65"/>
      <c r="D79" s="65"/>
      <c r="E79" s="65"/>
      <c r="F79" s="65"/>
      <c r="G79" s="65"/>
      <c r="H79" s="65"/>
      <c r="I79" s="65"/>
      <c r="J79" s="65"/>
      <c r="K79" s="65"/>
      <c r="L79" s="65"/>
      <c r="M79" s="65"/>
      <c r="S79" s="65"/>
      <c r="T79" s="65"/>
      <c r="U79" s="65"/>
      <c r="V79" s="65"/>
      <c r="W79" s="65"/>
      <c r="X79" s="65"/>
      <c r="Y79" s="65"/>
      <c r="Z79" s="65"/>
      <c r="AA79" s="65"/>
      <c r="AB79" s="65"/>
      <c r="AC79" s="65"/>
      <c r="AD79" s="65"/>
      <c r="AE79" s="65"/>
      <c r="AF79" s="65"/>
      <c r="AG79" s="65"/>
    </row>
    <row r="80" spans="1:33" x14ac:dyDescent="0.25">
      <c r="A80" s="65"/>
      <c r="B80" s="65"/>
      <c r="C80" s="65"/>
      <c r="D80" s="65"/>
      <c r="E80" s="65"/>
      <c r="F80" s="65"/>
      <c r="G80" s="65"/>
      <c r="H80" s="65"/>
      <c r="I80" s="65"/>
      <c r="J80" s="65"/>
      <c r="K80" s="65"/>
      <c r="L80" s="65"/>
      <c r="M80" s="65"/>
      <c r="S80" s="65"/>
      <c r="T80" s="65"/>
      <c r="U80" s="65"/>
      <c r="V80" s="65"/>
      <c r="W80" s="65"/>
      <c r="X80" s="65"/>
      <c r="Y80" s="65"/>
      <c r="Z80" s="65"/>
      <c r="AA80" s="65"/>
      <c r="AB80" s="65"/>
      <c r="AC80" s="65"/>
      <c r="AD80" s="65"/>
      <c r="AE80" s="65"/>
      <c r="AF80" s="65"/>
      <c r="AG80" s="65"/>
    </row>
    <row r="81" spans="1:33" x14ac:dyDescent="0.25">
      <c r="A81" s="65"/>
      <c r="B81" s="65"/>
      <c r="C81" s="65"/>
      <c r="D81" s="65"/>
      <c r="E81" s="65"/>
      <c r="F81" s="65"/>
      <c r="G81" s="65"/>
      <c r="H81" s="65"/>
      <c r="I81" s="65"/>
      <c r="J81" s="65"/>
      <c r="K81" s="65"/>
      <c r="L81" s="65"/>
      <c r="M81" s="65"/>
      <c r="S81" s="65"/>
      <c r="T81" s="65"/>
      <c r="U81" s="65"/>
      <c r="V81" s="65"/>
      <c r="W81" s="65"/>
      <c r="X81" s="65"/>
      <c r="Y81" s="65"/>
      <c r="Z81" s="65"/>
      <c r="AA81" s="65"/>
      <c r="AB81" s="65"/>
      <c r="AC81" s="65"/>
      <c r="AD81" s="65"/>
      <c r="AE81" s="65"/>
      <c r="AF81" s="65"/>
      <c r="AG81" s="65"/>
    </row>
    <row r="82" spans="1:33" x14ac:dyDescent="0.25">
      <c r="A82" s="65"/>
      <c r="B82" s="65"/>
      <c r="C82" s="65"/>
      <c r="D82" s="65"/>
      <c r="E82" s="65"/>
      <c r="F82" s="65"/>
      <c r="G82" s="65"/>
      <c r="H82" s="65"/>
      <c r="I82" s="65"/>
      <c r="J82" s="65"/>
      <c r="K82" s="65"/>
      <c r="L82" s="65"/>
      <c r="M82" s="65"/>
      <c r="S82" s="65"/>
      <c r="T82" s="65"/>
      <c r="U82" s="65"/>
      <c r="V82" s="65"/>
      <c r="W82" s="65"/>
      <c r="X82" s="65"/>
      <c r="Y82" s="65"/>
      <c r="Z82" s="65"/>
      <c r="AA82" s="65"/>
      <c r="AB82" s="65"/>
      <c r="AC82" s="65"/>
      <c r="AD82" s="65"/>
      <c r="AE82" s="65"/>
      <c r="AF82" s="65"/>
      <c r="AG82" s="65"/>
    </row>
    <row r="83" spans="1:33" x14ac:dyDescent="0.25">
      <c r="A83" s="65"/>
      <c r="B83" s="65"/>
      <c r="C83" s="65"/>
      <c r="D83" s="65"/>
      <c r="E83" s="65"/>
      <c r="F83" s="65"/>
      <c r="G83" s="65"/>
      <c r="H83" s="65"/>
      <c r="I83" s="65"/>
      <c r="J83" s="65"/>
      <c r="K83" s="65"/>
      <c r="L83" s="65"/>
      <c r="M83" s="65"/>
      <c r="S83" s="65"/>
      <c r="T83" s="65"/>
      <c r="U83" s="65"/>
      <c r="V83" s="65"/>
      <c r="W83" s="65"/>
      <c r="X83" s="65"/>
      <c r="Y83" s="65"/>
      <c r="Z83" s="65"/>
      <c r="AA83" s="65"/>
      <c r="AB83" s="65"/>
      <c r="AC83" s="65"/>
      <c r="AD83" s="65"/>
      <c r="AE83" s="65"/>
      <c r="AF83" s="65"/>
      <c r="AG83" s="65"/>
    </row>
    <row r="84" spans="1:33" x14ac:dyDescent="0.25">
      <c r="A84" s="65"/>
      <c r="B84" s="65"/>
      <c r="C84" s="65"/>
      <c r="D84" s="65"/>
      <c r="E84" s="65"/>
      <c r="F84" s="65"/>
      <c r="G84" s="65"/>
      <c r="H84" s="65"/>
      <c r="I84" s="65"/>
      <c r="J84" s="65"/>
      <c r="K84" s="65"/>
      <c r="L84" s="65"/>
      <c r="M84" s="65"/>
      <c r="S84" s="65"/>
      <c r="T84" s="65"/>
      <c r="U84" s="65"/>
      <c r="V84" s="65"/>
      <c r="W84" s="65"/>
      <c r="X84" s="65"/>
      <c r="Y84" s="65"/>
      <c r="Z84" s="65"/>
      <c r="AA84" s="65"/>
      <c r="AB84" s="65"/>
      <c r="AC84" s="65"/>
      <c r="AD84" s="65"/>
      <c r="AE84" s="65"/>
      <c r="AF84" s="65"/>
      <c r="AG84" s="65"/>
    </row>
    <row r="85" spans="1:33" x14ac:dyDescent="0.25">
      <c r="A85" s="65"/>
      <c r="B85" s="65"/>
      <c r="C85" s="65"/>
      <c r="D85" s="65"/>
      <c r="E85" s="65"/>
      <c r="F85" s="65"/>
      <c r="G85" s="65"/>
      <c r="H85" s="65"/>
      <c r="I85" s="65"/>
      <c r="J85" s="65"/>
      <c r="K85" s="65"/>
      <c r="L85" s="65"/>
      <c r="M85" s="65"/>
      <c r="S85" s="65"/>
      <c r="T85" s="65"/>
      <c r="U85" s="65"/>
      <c r="V85" s="65"/>
      <c r="W85" s="65"/>
      <c r="X85" s="65"/>
      <c r="Y85" s="65"/>
      <c r="Z85" s="65"/>
      <c r="AA85" s="65"/>
      <c r="AB85" s="65"/>
      <c r="AC85" s="65"/>
      <c r="AD85" s="65"/>
      <c r="AE85" s="65"/>
      <c r="AF85" s="65"/>
      <c r="AG85" s="65"/>
    </row>
    <row r="86" spans="1:33" x14ac:dyDescent="0.25">
      <c r="A86" s="65"/>
      <c r="B86" s="65"/>
      <c r="C86" s="65"/>
      <c r="D86" s="65"/>
      <c r="E86" s="65"/>
      <c r="F86" s="65"/>
      <c r="G86" s="65"/>
      <c r="H86" s="65"/>
      <c r="I86" s="65"/>
      <c r="J86" s="65"/>
      <c r="K86" s="65"/>
      <c r="L86" s="65"/>
      <c r="M86" s="65"/>
      <c r="S86" s="65"/>
      <c r="T86" s="65"/>
      <c r="U86" s="65"/>
      <c r="V86" s="65"/>
      <c r="W86" s="65"/>
      <c r="X86" s="65"/>
      <c r="Y86" s="65"/>
      <c r="Z86" s="65"/>
      <c r="AA86" s="65"/>
      <c r="AB86" s="65"/>
      <c r="AC86" s="65"/>
      <c r="AD86" s="65"/>
      <c r="AE86" s="65"/>
      <c r="AF86" s="65"/>
      <c r="AG86" s="65"/>
    </row>
    <row r="87" spans="1:33" x14ac:dyDescent="0.25">
      <c r="A87" s="65"/>
      <c r="B87" s="65"/>
      <c r="C87" s="65"/>
      <c r="D87" s="65"/>
      <c r="E87" s="65"/>
      <c r="F87" s="65"/>
      <c r="G87" s="65"/>
      <c r="H87" s="65"/>
      <c r="I87" s="65"/>
      <c r="J87" s="65"/>
      <c r="K87" s="65"/>
      <c r="L87" s="65"/>
      <c r="M87" s="65"/>
      <c r="S87" s="65"/>
      <c r="T87" s="65"/>
      <c r="U87" s="65"/>
      <c r="V87" s="65"/>
      <c r="W87" s="65"/>
      <c r="X87" s="65"/>
      <c r="Y87" s="65"/>
      <c r="Z87" s="65"/>
      <c r="AA87" s="65"/>
      <c r="AB87" s="65"/>
      <c r="AC87" s="65"/>
      <c r="AD87" s="65"/>
      <c r="AE87" s="65"/>
      <c r="AF87" s="65"/>
      <c r="AG87" s="65"/>
    </row>
    <row r="88" spans="1:33" x14ac:dyDescent="0.25">
      <c r="A88" s="65"/>
      <c r="B88" s="65"/>
      <c r="C88" s="65"/>
      <c r="D88" s="65"/>
      <c r="E88" s="65"/>
      <c r="F88" s="65"/>
      <c r="G88" s="65"/>
      <c r="H88" s="65"/>
      <c r="I88" s="65"/>
      <c r="J88" s="65"/>
      <c r="K88" s="65"/>
      <c r="L88" s="65"/>
      <c r="M88" s="65"/>
      <c r="S88" s="65"/>
      <c r="T88" s="65"/>
      <c r="U88" s="65"/>
      <c r="V88" s="65"/>
      <c r="W88" s="65"/>
      <c r="X88" s="65"/>
      <c r="Y88" s="65"/>
      <c r="Z88" s="65"/>
      <c r="AA88" s="65"/>
      <c r="AB88" s="65"/>
      <c r="AC88" s="65"/>
      <c r="AD88" s="65"/>
      <c r="AE88" s="65"/>
      <c r="AF88" s="65"/>
      <c r="AG88" s="65"/>
    </row>
    <row r="89" spans="1:33" x14ac:dyDescent="0.25">
      <c r="A89" s="65"/>
      <c r="B89" s="65"/>
      <c r="C89" s="65"/>
      <c r="D89" s="65"/>
      <c r="E89" s="65"/>
      <c r="F89" s="65"/>
      <c r="G89" s="65"/>
      <c r="H89" s="65"/>
      <c r="I89" s="65"/>
      <c r="J89" s="65"/>
      <c r="K89" s="65"/>
      <c r="L89" s="65"/>
      <c r="M89" s="65"/>
      <c r="S89" s="65"/>
      <c r="T89" s="65"/>
      <c r="U89" s="65"/>
      <c r="V89" s="65"/>
      <c r="W89" s="65"/>
      <c r="X89" s="65"/>
      <c r="Y89" s="65"/>
      <c r="Z89" s="65"/>
      <c r="AA89" s="65"/>
      <c r="AB89" s="65"/>
      <c r="AC89" s="65"/>
      <c r="AD89" s="65"/>
      <c r="AE89" s="65"/>
      <c r="AF89" s="65"/>
      <c r="AG89" s="65"/>
    </row>
    <row r="90" spans="1:33" x14ac:dyDescent="0.25">
      <c r="A90" s="65"/>
      <c r="B90" s="65"/>
      <c r="C90" s="65"/>
      <c r="D90" s="65"/>
      <c r="E90" s="65"/>
      <c r="F90" s="65"/>
      <c r="G90" s="65"/>
      <c r="H90" s="65"/>
      <c r="I90" s="65"/>
      <c r="J90" s="65"/>
      <c r="K90" s="65"/>
      <c r="L90" s="65"/>
      <c r="M90" s="65"/>
      <c r="S90" s="65"/>
      <c r="T90" s="65"/>
      <c r="U90" s="65"/>
      <c r="V90" s="65"/>
      <c r="W90" s="65"/>
      <c r="X90" s="65"/>
      <c r="Y90" s="65"/>
      <c r="Z90" s="65"/>
      <c r="AA90" s="65"/>
      <c r="AB90" s="65"/>
      <c r="AC90" s="65"/>
      <c r="AD90" s="65"/>
      <c r="AE90" s="65"/>
      <c r="AF90" s="65"/>
      <c r="AG90" s="65"/>
    </row>
    <row r="91" spans="1:33" x14ac:dyDescent="0.25">
      <c r="A91" s="65"/>
      <c r="B91" s="65"/>
      <c r="C91" s="65"/>
      <c r="D91" s="65"/>
      <c r="E91" s="65"/>
      <c r="F91" s="65"/>
      <c r="G91" s="65"/>
      <c r="H91" s="65"/>
      <c r="I91" s="65"/>
      <c r="J91" s="65"/>
      <c r="K91" s="65"/>
      <c r="L91" s="65"/>
      <c r="M91" s="65"/>
      <c r="S91" s="65"/>
      <c r="T91" s="65"/>
      <c r="U91" s="65"/>
      <c r="V91" s="65"/>
      <c r="W91" s="65"/>
      <c r="X91" s="65"/>
      <c r="Y91" s="65"/>
      <c r="Z91" s="65"/>
      <c r="AA91" s="65"/>
      <c r="AB91" s="65"/>
      <c r="AC91" s="65"/>
      <c r="AD91" s="65"/>
      <c r="AE91" s="65"/>
      <c r="AF91" s="65"/>
      <c r="AG91" s="65"/>
    </row>
    <row r="92" spans="1:33" x14ac:dyDescent="0.25">
      <c r="A92" s="65"/>
      <c r="B92" s="65"/>
      <c r="C92" s="65"/>
      <c r="D92" s="65"/>
      <c r="E92" s="65"/>
      <c r="F92" s="65"/>
      <c r="G92" s="65"/>
      <c r="H92" s="65"/>
      <c r="I92" s="65"/>
      <c r="J92" s="65"/>
      <c r="K92" s="65"/>
      <c r="L92" s="65"/>
      <c r="M92" s="65"/>
      <c r="S92" s="65"/>
      <c r="T92" s="65"/>
      <c r="U92" s="65"/>
      <c r="V92" s="65"/>
      <c r="W92" s="65"/>
      <c r="X92" s="65"/>
      <c r="Y92" s="65"/>
      <c r="Z92" s="65"/>
      <c r="AA92" s="65"/>
      <c r="AB92" s="65"/>
      <c r="AC92" s="65"/>
      <c r="AD92" s="65"/>
      <c r="AE92" s="65"/>
      <c r="AF92" s="65"/>
      <c r="AG92" s="65"/>
    </row>
    <row r="93" spans="1:33" x14ac:dyDescent="0.25">
      <c r="A93" s="65"/>
      <c r="B93" s="65"/>
      <c r="C93" s="65"/>
      <c r="D93" s="65"/>
      <c r="E93" s="65"/>
      <c r="F93" s="65"/>
      <c r="G93" s="65"/>
      <c r="H93" s="65"/>
      <c r="I93" s="65"/>
      <c r="J93" s="65"/>
      <c r="K93" s="65"/>
      <c r="L93" s="65"/>
      <c r="M93" s="65"/>
      <c r="S93" s="65"/>
      <c r="T93" s="65"/>
      <c r="U93" s="65"/>
      <c r="V93" s="65"/>
      <c r="W93" s="65"/>
      <c r="X93" s="65"/>
      <c r="Y93" s="65"/>
      <c r="Z93" s="65"/>
      <c r="AA93" s="65"/>
      <c r="AB93" s="65"/>
      <c r="AC93" s="65"/>
      <c r="AD93" s="65"/>
      <c r="AE93" s="65"/>
      <c r="AF93" s="65"/>
      <c r="AG93" s="65"/>
    </row>
    <row r="94" spans="1:33" x14ac:dyDescent="0.25">
      <c r="A94" s="65"/>
      <c r="B94" s="65"/>
      <c r="C94" s="65"/>
      <c r="D94" s="65"/>
      <c r="E94" s="65"/>
      <c r="F94" s="65"/>
      <c r="G94" s="65"/>
      <c r="H94" s="65"/>
      <c r="I94" s="65"/>
      <c r="J94" s="65"/>
      <c r="K94" s="65"/>
      <c r="L94" s="65"/>
      <c r="M94" s="65"/>
      <c r="S94" s="65"/>
      <c r="T94" s="65"/>
      <c r="U94" s="65"/>
      <c r="V94" s="65"/>
      <c r="W94" s="65"/>
      <c r="X94" s="65"/>
      <c r="Y94" s="65"/>
      <c r="Z94" s="65"/>
      <c r="AA94" s="65"/>
      <c r="AB94" s="65"/>
      <c r="AC94" s="65"/>
      <c r="AD94" s="65"/>
      <c r="AE94" s="65"/>
      <c r="AF94" s="65"/>
      <c r="AG94" s="65"/>
    </row>
    <row r="95" spans="1:33" x14ac:dyDescent="0.25">
      <c r="E95" s="1"/>
      <c r="F95" s="1"/>
      <c r="G95" s="1"/>
      <c r="H95" s="1"/>
      <c r="I95" s="1"/>
      <c r="J95" s="1"/>
      <c r="K95" s="1"/>
      <c r="L95" s="1"/>
      <c r="M95" s="1"/>
    </row>
    <row r="96" spans="1:33" x14ac:dyDescent="0.25">
      <c r="E96" s="1"/>
      <c r="F96" s="1"/>
      <c r="G96" s="1"/>
      <c r="H96" s="1"/>
      <c r="I96" s="1"/>
      <c r="J96" s="1"/>
      <c r="K96" s="1"/>
      <c r="L96" s="1"/>
      <c r="M96" s="1"/>
    </row>
    <row r="97" spans="5:13" x14ac:dyDescent="0.25">
      <c r="E97" s="1"/>
      <c r="F97" s="1"/>
      <c r="G97" s="1"/>
      <c r="H97" s="1"/>
      <c r="I97" s="1"/>
      <c r="J97" s="1"/>
      <c r="K97" s="1"/>
      <c r="L97" s="1"/>
      <c r="M97" s="1"/>
    </row>
    <row r="98" spans="5:13" x14ac:dyDescent="0.25">
      <c r="E98" s="1"/>
      <c r="F98" s="1"/>
      <c r="G98" s="1"/>
      <c r="H98" s="1"/>
      <c r="I98" s="1"/>
      <c r="J98" s="1"/>
      <c r="K98" s="1"/>
      <c r="L98" s="1"/>
      <c r="M98" s="1"/>
    </row>
    <row r="99" spans="5:13" x14ac:dyDescent="0.25">
      <c r="E99" s="1"/>
      <c r="F99" s="1"/>
      <c r="G99" s="1"/>
      <c r="H99" s="1"/>
      <c r="I99" s="1"/>
      <c r="J99" s="1"/>
      <c r="K99" s="1"/>
      <c r="L99" s="1"/>
      <c r="M99" s="1"/>
    </row>
    <row r="100" spans="5:13" x14ac:dyDescent="0.25">
      <c r="E100" s="1"/>
      <c r="F100" s="1"/>
      <c r="G100" s="1"/>
      <c r="H100" s="1"/>
      <c r="I100" s="1"/>
      <c r="J100" s="1"/>
      <c r="K100" s="1"/>
      <c r="L100" s="1"/>
      <c r="M100" s="1"/>
    </row>
    <row r="101" spans="5:13" x14ac:dyDescent="0.25">
      <c r="E101" s="1"/>
      <c r="F101" s="1"/>
      <c r="G101" s="1"/>
      <c r="H101" s="1"/>
      <c r="I101" s="1"/>
      <c r="J101" s="1"/>
      <c r="K101" s="1"/>
      <c r="L101" s="1"/>
      <c r="M101" s="1"/>
    </row>
    <row r="102" spans="5:13" x14ac:dyDescent="0.25">
      <c r="E102" s="1"/>
      <c r="F102" s="1"/>
      <c r="G102" s="1"/>
      <c r="H102" s="1"/>
      <c r="I102" s="1"/>
      <c r="J102" s="1"/>
      <c r="K102" s="1"/>
      <c r="L102" s="1"/>
      <c r="M102" s="1"/>
    </row>
    <row r="103" spans="5:13" x14ac:dyDescent="0.25">
      <c r="E103" s="1"/>
      <c r="F103" s="1"/>
      <c r="G103" s="1"/>
      <c r="H103" s="1"/>
      <c r="I103" s="1"/>
      <c r="J103" s="1"/>
      <c r="K103" s="1"/>
      <c r="L103" s="1"/>
      <c r="M103" s="1"/>
    </row>
    <row r="104" spans="5:13" x14ac:dyDescent="0.25">
      <c r="E104" s="1"/>
      <c r="F104" s="1"/>
      <c r="G104" s="1"/>
      <c r="H104" s="1"/>
      <c r="I104" s="1"/>
      <c r="J104" s="1"/>
      <c r="K104" s="1"/>
      <c r="L104" s="1"/>
      <c r="M104" s="1"/>
    </row>
    <row r="105" spans="5:13" x14ac:dyDescent="0.25">
      <c r="E105" s="1"/>
      <c r="F105" s="1"/>
      <c r="G105" s="1"/>
      <c r="H105" s="1"/>
      <c r="I105" s="1"/>
      <c r="J105" s="1"/>
      <c r="K105" s="1"/>
      <c r="L105" s="1"/>
      <c r="M105" s="1"/>
    </row>
    <row r="106" spans="5:13" x14ac:dyDescent="0.25">
      <c r="E106" s="1"/>
      <c r="F106" s="1"/>
      <c r="G106" s="1"/>
      <c r="H106" s="1"/>
      <c r="I106" s="1"/>
      <c r="J106" s="1"/>
      <c r="K106" s="1"/>
      <c r="L106" s="1"/>
      <c r="M106" s="1"/>
    </row>
    <row r="107" spans="5:13" x14ac:dyDescent="0.25">
      <c r="E107" s="1"/>
      <c r="F107" s="1"/>
      <c r="G107" s="1"/>
      <c r="H107" s="1"/>
      <c r="I107" s="1"/>
      <c r="J107" s="1"/>
      <c r="K107" s="1"/>
      <c r="L107" s="1"/>
      <c r="M107" s="1"/>
    </row>
    <row r="108" spans="5:13" x14ac:dyDescent="0.25">
      <c r="E108" s="1"/>
      <c r="F108" s="1"/>
      <c r="G108" s="1"/>
      <c r="H108" s="1"/>
      <c r="I108" s="1"/>
      <c r="J108" s="1"/>
      <c r="K108" s="1"/>
      <c r="L108" s="1"/>
      <c r="M108" s="1"/>
    </row>
    <row r="109" spans="5:13" x14ac:dyDescent="0.25">
      <c r="E109" s="1"/>
      <c r="F109" s="1"/>
      <c r="G109" s="1"/>
      <c r="H109" s="1"/>
      <c r="I109" s="1"/>
      <c r="J109" s="1"/>
      <c r="K109" s="1"/>
      <c r="L109" s="1"/>
      <c r="M109" s="1"/>
    </row>
    <row r="110" spans="5:13" x14ac:dyDescent="0.25">
      <c r="E110" s="1"/>
      <c r="F110" s="1"/>
      <c r="G110" s="1"/>
      <c r="H110" s="1"/>
      <c r="I110" s="1"/>
      <c r="J110" s="1"/>
      <c r="K110" s="1"/>
      <c r="L110" s="1"/>
      <c r="M110" s="1"/>
    </row>
    <row r="111" spans="5:13" x14ac:dyDescent="0.25">
      <c r="E111" s="1"/>
      <c r="F111" s="1"/>
      <c r="G111" s="1"/>
      <c r="H111" s="1"/>
      <c r="I111" s="1"/>
      <c r="J111" s="1"/>
      <c r="K111" s="1"/>
      <c r="L111" s="1"/>
      <c r="M111" s="1"/>
    </row>
    <row r="112" spans="5:13" x14ac:dyDescent="0.25">
      <c r="E112" s="1"/>
      <c r="F112" s="1"/>
      <c r="G112" s="1"/>
      <c r="H112" s="1"/>
      <c r="I112" s="1"/>
      <c r="J112" s="1"/>
      <c r="K112" s="1"/>
      <c r="L112" s="1"/>
      <c r="M112" s="1"/>
    </row>
    <row r="113" spans="5:13" x14ac:dyDescent="0.25">
      <c r="E113" s="1"/>
      <c r="F113" s="1"/>
      <c r="G113" s="1"/>
      <c r="H113" s="1"/>
      <c r="I113" s="1"/>
      <c r="J113" s="1"/>
      <c r="K113" s="1"/>
      <c r="L113" s="1"/>
      <c r="M113" s="1"/>
    </row>
    <row r="114" spans="5:13" x14ac:dyDescent="0.25">
      <c r="E114" s="1"/>
      <c r="F114" s="1"/>
      <c r="G114" s="1"/>
      <c r="H114" s="1"/>
      <c r="I114" s="1"/>
      <c r="J114" s="1"/>
      <c r="K114" s="1"/>
      <c r="L114" s="1"/>
      <c r="M114" s="1"/>
    </row>
    <row r="115" spans="5:13" x14ac:dyDescent="0.25">
      <c r="E115" s="1"/>
      <c r="F115" s="1"/>
      <c r="G115" s="1"/>
      <c r="H115" s="1"/>
      <c r="I115" s="1"/>
      <c r="J115" s="1"/>
      <c r="K115" s="1"/>
      <c r="L115" s="1"/>
      <c r="M115" s="1"/>
    </row>
    <row r="116" spans="5:13" x14ac:dyDescent="0.25">
      <c r="E116" s="1"/>
      <c r="F116" s="1"/>
      <c r="G116" s="1"/>
      <c r="H116" s="1"/>
      <c r="I116" s="1"/>
      <c r="J116" s="1"/>
      <c r="K116" s="1"/>
      <c r="L116" s="1"/>
      <c r="M116" s="1"/>
    </row>
    <row r="117" spans="5:13" x14ac:dyDescent="0.25">
      <c r="E117" s="1"/>
      <c r="F117" s="1"/>
      <c r="G117" s="1"/>
      <c r="H117" s="1"/>
      <c r="I117" s="1"/>
      <c r="J117" s="1"/>
      <c r="K117" s="1"/>
      <c r="L117" s="1"/>
      <c r="M117" s="1"/>
    </row>
    <row r="118" spans="5:13" x14ac:dyDescent="0.25">
      <c r="E118" s="1"/>
      <c r="F118" s="1"/>
      <c r="G118" s="1"/>
      <c r="H118" s="1"/>
      <c r="I118" s="1"/>
      <c r="J118" s="1"/>
      <c r="K118" s="1"/>
      <c r="L118" s="1"/>
      <c r="M118" s="1"/>
    </row>
    <row r="119" spans="5:13" x14ac:dyDescent="0.25">
      <c r="E119" s="1"/>
      <c r="F119" s="1"/>
      <c r="G119" s="1"/>
      <c r="H119" s="1"/>
      <c r="I119" s="1"/>
      <c r="J119" s="1"/>
      <c r="K119" s="1"/>
      <c r="L119" s="1"/>
      <c r="M119" s="1"/>
    </row>
    <row r="120" spans="5:13" x14ac:dyDescent="0.25">
      <c r="E120" s="1"/>
      <c r="F120" s="1"/>
      <c r="G120" s="1"/>
      <c r="H120" s="1"/>
      <c r="I120" s="1"/>
      <c r="J120" s="1"/>
      <c r="K120" s="1"/>
      <c r="L120" s="1"/>
      <c r="M120" s="1"/>
    </row>
    <row r="121" spans="5:13" x14ac:dyDescent="0.25">
      <c r="E121" s="1"/>
      <c r="F121" s="1"/>
      <c r="G121" s="1"/>
      <c r="H121" s="1"/>
      <c r="I121" s="1"/>
      <c r="J121" s="1"/>
      <c r="K121" s="1"/>
      <c r="L121" s="1"/>
      <c r="M121" s="1"/>
    </row>
    <row r="122" spans="5:13" x14ac:dyDescent="0.25">
      <c r="E122" s="1"/>
      <c r="F122" s="1"/>
      <c r="G122" s="1"/>
      <c r="H122" s="1"/>
      <c r="I122" s="1"/>
      <c r="J122" s="1"/>
      <c r="K122" s="1"/>
      <c r="L122" s="1"/>
      <c r="M122" s="1"/>
    </row>
    <row r="123" spans="5:13" x14ac:dyDescent="0.25">
      <c r="E123" s="1"/>
      <c r="F123" s="1"/>
      <c r="G123" s="1"/>
      <c r="H123" s="1"/>
      <c r="I123" s="1"/>
      <c r="J123" s="1"/>
      <c r="K123" s="1"/>
      <c r="L123" s="1"/>
      <c r="M123" s="1"/>
    </row>
    <row r="124" spans="5:13" x14ac:dyDescent="0.25">
      <c r="E124" s="1"/>
      <c r="F124" s="1"/>
      <c r="G124" s="1"/>
      <c r="H124" s="1"/>
      <c r="I124" s="1"/>
      <c r="J124" s="1"/>
      <c r="K124" s="1"/>
      <c r="L124" s="1"/>
      <c r="M124" s="1"/>
    </row>
    <row r="125" spans="5:13" x14ac:dyDescent="0.25">
      <c r="E125" s="1"/>
      <c r="F125" s="1"/>
      <c r="G125" s="1"/>
      <c r="H125" s="1"/>
      <c r="I125" s="1"/>
      <c r="J125" s="1"/>
      <c r="K125" s="1"/>
      <c r="L125" s="1"/>
      <c r="M125" s="1"/>
    </row>
    <row r="126" spans="5:13" x14ac:dyDescent="0.25">
      <c r="E126" s="1"/>
      <c r="F126" s="1"/>
      <c r="G126" s="1"/>
      <c r="H126" s="1"/>
      <c r="I126" s="1"/>
      <c r="J126" s="1"/>
      <c r="K126" s="1"/>
      <c r="L126" s="1"/>
      <c r="M126" s="1"/>
    </row>
    <row r="127" spans="5:13" x14ac:dyDescent="0.25">
      <c r="E127" s="1"/>
      <c r="F127" s="1"/>
      <c r="G127" s="1"/>
      <c r="H127" s="1"/>
      <c r="I127" s="1"/>
      <c r="J127" s="1"/>
      <c r="K127" s="1"/>
      <c r="L127" s="1"/>
      <c r="M127" s="1"/>
    </row>
    <row r="128" spans="5:13" x14ac:dyDescent="0.25">
      <c r="E128" s="1"/>
      <c r="F128" s="1"/>
      <c r="G128" s="1"/>
      <c r="H128" s="1"/>
      <c r="I128" s="1"/>
      <c r="J128" s="1"/>
      <c r="K128" s="1"/>
      <c r="L128" s="1"/>
      <c r="M128" s="1"/>
    </row>
    <row r="129" spans="5:13" x14ac:dyDescent="0.25">
      <c r="E129" s="1"/>
      <c r="F129" s="1"/>
      <c r="G129" s="1"/>
      <c r="H129" s="1"/>
      <c r="I129" s="1"/>
      <c r="J129" s="1"/>
      <c r="K129" s="1"/>
      <c r="L129" s="1"/>
      <c r="M129" s="1"/>
    </row>
    <row r="130" spans="5:13" x14ac:dyDescent="0.25">
      <c r="E130" s="1"/>
      <c r="F130" s="1"/>
      <c r="G130" s="1"/>
      <c r="H130" s="1"/>
      <c r="I130" s="1"/>
      <c r="J130" s="1"/>
      <c r="K130" s="1"/>
      <c r="L130" s="1"/>
      <c r="M130" s="1"/>
    </row>
    <row r="131" spans="5:13" x14ac:dyDescent="0.25">
      <c r="E131" s="1"/>
      <c r="F131" s="1"/>
      <c r="G131" s="1"/>
      <c r="H131" s="1"/>
      <c r="I131" s="1"/>
      <c r="J131" s="1"/>
      <c r="K131" s="1"/>
      <c r="L131" s="1"/>
      <c r="M131" s="1"/>
    </row>
    <row r="132" spans="5:13" x14ac:dyDescent="0.25">
      <c r="E132" s="1"/>
      <c r="F132" s="1"/>
      <c r="G132" s="1"/>
      <c r="H132" s="1"/>
      <c r="I132" s="1"/>
      <c r="J132" s="1"/>
      <c r="K132" s="1"/>
      <c r="L132" s="1"/>
      <c r="M132" s="1"/>
    </row>
    <row r="133" spans="5:13" x14ac:dyDescent="0.25">
      <c r="E133" s="1"/>
      <c r="F133" s="1"/>
      <c r="G133" s="1"/>
      <c r="H133" s="1"/>
      <c r="I133" s="1"/>
      <c r="J133" s="1"/>
      <c r="K133" s="1"/>
      <c r="L133" s="1"/>
      <c r="M133" s="1"/>
    </row>
    <row r="134" spans="5:13" x14ac:dyDescent="0.25">
      <c r="E134" s="1"/>
      <c r="F134" s="1"/>
      <c r="G134" s="1"/>
      <c r="H134" s="1"/>
      <c r="I134" s="1"/>
      <c r="J134" s="1"/>
      <c r="K134" s="1"/>
      <c r="L134" s="1"/>
      <c r="M134" s="1"/>
    </row>
    <row r="135" spans="5:13" x14ac:dyDescent="0.25">
      <c r="E135" s="1"/>
      <c r="F135" s="1"/>
      <c r="G135" s="1"/>
      <c r="H135" s="1"/>
      <c r="I135" s="1"/>
      <c r="J135" s="1"/>
      <c r="K135" s="1"/>
      <c r="L135" s="1"/>
      <c r="M135" s="1"/>
    </row>
    <row r="136" spans="5:13" x14ac:dyDescent="0.25">
      <c r="E136" s="1"/>
      <c r="F136" s="1"/>
      <c r="G136" s="1"/>
      <c r="H136" s="1"/>
      <c r="I136" s="1"/>
      <c r="J136" s="1"/>
      <c r="K136" s="1"/>
      <c r="L136" s="1"/>
      <c r="M136" s="1"/>
    </row>
    <row r="137" spans="5:13" x14ac:dyDescent="0.25">
      <c r="E137" s="1"/>
      <c r="F137" s="1"/>
      <c r="G137" s="1"/>
      <c r="H137" s="1"/>
      <c r="I137" s="1"/>
      <c r="J137" s="1"/>
      <c r="K137" s="1"/>
      <c r="L137" s="1"/>
      <c r="M137" s="1"/>
    </row>
    <row r="138" spans="5:13" x14ac:dyDescent="0.25">
      <c r="E138" s="1"/>
      <c r="F138" s="1"/>
      <c r="G138" s="1"/>
      <c r="H138" s="1"/>
      <c r="I138" s="1"/>
      <c r="J138" s="1"/>
      <c r="K138" s="1"/>
      <c r="L138" s="1"/>
      <c r="M138" s="1"/>
    </row>
    <row r="139" spans="5:13" x14ac:dyDescent="0.25">
      <c r="E139" s="1"/>
      <c r="F139" s="1"/>
      <c r="G139" s="1"/>
      <c r="H139" s="1"/>
      <c r="I139" s="1"/>
      <c r="J139" s="1"/>
      <c r="K139" s="1"/>
      <c r="L139" s="1"/>
      <c r="M139" s="1"/>
    </row>
    <row r="140" spans="5:13" x14ac:dyDescent="0.25">
      <c r="E140" s="1"/>
      <c r="F140" s="1"/>
      <c r="G140" s="1"/>
      <c r="H140" s="1"/>
      <c r="I140" s="1"/>
      <c r="J140" s="1"/>
      <c r="K140" s="1"/>
      <c r="L140" s="1"/>
      <c r="M140" s="1"/>
    </row>
    <row r="141" spans="5:13" x14ac:dyDescent="0.25">
      <c r="E141" s="1"/>
      <c r="F141" s="1"/>
      <c r="G141" s="1"/>
      <c r="H141" s="1"/>
      <c r="I141" s="1"/>
      <c r="J141" s="1"/>
      <c r="K141" s="1"/>
      <c r="L141" s="1"/>
      <c r="M141" s="1"/>
    </row>
    <row r="142" spans="5:13" x14ac:dyDescent="0.25">
      <c r="E142" s="1"/>
      <c r="F142" s="1"/>
      <c r="G142" s="1"/>
      <c r="H142" s="1"/>
      <c r="I142" s="1"/>
      <c r="J142" s="1"/>
      <c r="K142" s="1"/>
      <c r="L142" s="1"/>
      <c r="M142" s="1"/>
    </row>
    <row r="143" spans="5:13" x14ac:dyDescent="0.25">
      <c r="E143" s="1"/>
      <c r="F143" s="1"/>
      <c r="G143" s="1"/>
      <c r="H143" s="1"/>
      <c r="I143" s="1"/>
      <c r="J143" s="1"/>
      <c r="K143" s="1"/>
      <c r="L143" s="1"/>
      <c r="M143" s="1"/>
    </row>
    <row r="144" spans="5:13" x14ac:dyDescent="0.25">
      <c r="E144" s="1"/>
      <c r="F144" s="1"/>
      <c r="G144" s="1"/>
      <c r="H144" s="1"/>
      <c r="I144" s="1"/>
      <c r="J144" s="1"/>
      <c r="K144" s="1"/>
      <c r="L144" s="1"/>
      <c r="M144" s="1"/>
    </row>
    <row r="145" spans="5:13" x14ac:dyDescent="0.25">
      <c r="E145" s="1"/>
      <c r="F145" s="1"/>
      <c r="G145" s="1"/>
      <c r="H145" s="1"/>
      <c r="I145" s="1"/>
      <c r="J145" s="1"/>
      <c r="K145" s="1"/>
      <c r="L145" s="1"/>
      <c r="M145" s="1"/>
    </row>
    <row r="146" spans="5:13" x14ac:dyDescent="0.25">
      <c r="E146" s="1"/>
      <c r="F146" s="1"/>
      <c r="G146" s="1"/>
      <c r="H146" s="1"/>
      <c r="I146" s="1"/>
      <c r="J146" s="1"/>
      <c r="K146" s="1"/>
      <c r="L146" s="1"/>
      <c r="M146" s="1"/>
    </row>
    <row r="147" spans="5:13" x14ac:dyDescent="0.25">
      <c r="E147" s="1"/>
      <c r="F147" s="1"/>
      <c r="G147" s="1"/>
      <c r="H147" s="1"/>
      <c r="I147" s="1"/>
      <c r="J147" s="1"/>
      <c r="K147" s="1"/>
      <c r="L147" s="1"/>
      <c r="M147" s="1"/>
    </row>
    <row r="148" spans="5:13" x14ac:dyDescent="0.25">
      <c r="E148" s="1"/>
      <c r="F148" s="1"/>
      <c r="G148" s="1"/>
      <c r="H148" s="1"/>
      <c r="I148" s="1"/>
      <c r="J148" s="1"/>
      <c r="K148" s="1"/>
      <c r="L148" s="1"/>
      <c r="M148" s="1"/>
    </row>
    <row r="149" spans="5:13" x14ac:dyDescent="0.25">
      <c r="E149" s="1"/>
      <c r="F149" s="1"/>
      <c r="G149" s="1"/>
      <c r="H149" s="1"/>
      <c r="I149" s="1"/>
      <c r="J149" s="1"/>
      <c r="K149" s="1"/>
      <c r="L149" s="1"/>
      <c r="M149" s="1"/>
    </row>
    <row r="150" spans="5:13" x14ac:dyDescent="0.25">
      <c r="E150" s="1"/>
      <c r="F150" s="1"/>
      <c r="G150" s="1"/>
      <c r="H150" s="1"/>
      <c r="I150" s="1"/>
      <c r="J150" s="1"/>
      <c r="K150" s="1"/>
      <c r="L150" s="1"/>
      <c r="M150" s="1"/>
    </row>
    <row r="151" spans="5:13" x14ac:dyDescent="0.25">
      <c r="E151" s="1"/>
      <c r="F151" s="1"/>
      <c r="G151" s="1"/>
      <c r="H151" s="1"/>
      <c r="I151" s="1"/>
      <c r="J151" s="1"/>
      <c r="K151" s="1"/>
      <c r="L151" s="1"/>
      <c r="M151" s="1"/>
    </row>
    <row r="152" spans="5:13" x14ac:dyDescent="0.25">
      <c r="E152" s="1"/>
      <c r="F152" s="1"/>
      <c r="G152" s="1"/>
      <c r="H152" s="1"/>
      <c r="I152" s="1"/>
      <c r="J152" s="1"/>
      <c r="K152" s="1"/>
      <c r="L152" s="1"/>
      <c r="M152" s="1"/>
    </row>
    <row r="153" spans="5:13" x14ac:dyDescent="0.25">
      <c r="E153" s="1"/>
      <c r="F153" s="1"/>
      <c r="G153" s="1"/>
      <c r="H153" s="1"/>
      <c r="I153" s="1"/>
      <c r="J153" s="1"/>
      <c r="K153" s="1"/>
      <c r="L153" s="1"/>
      <c r="M153" s="1"/>
    </row>
    <row r="154" spans="5:13" x14ac:dyDescent="0.25">
      <c r="E154" s="1"/>
      <c r="F154" s="1"/>
      <c r="G154" s="1"/>
      <c r="H154" s="1"/>
      <c r="I154" s="1"/>
      <c r="J154" s="1"/>
      <c r="K154" s="1"/>
      <c r="L154" s="1"/>
      <c r="M154" s="1"/>
    </row>
    <row r="155" spans="5:13" x14ac:dyDescent="0.25">
      <c r="E155" s="1"/>
      <c r="F155" s="1"/>
      <c r="G155" s="1"/>
      <c r="H155" s="1"/>
      <c r="I155" s="1"/>
      <c r="J155" s="1"/>
      <c r="K155" s="1"/>
      <c r="L155" s="1"/>
      <c r="M155" s="1"/>
    </row>
    <row r="156" spans="5:13" x14ac:dyDescent="0.25">
      <c r="E156" s="1"/>
      <c r="F156" s="1"/>
      <c r="G156" s="1"/>
      <c r="H156" s="1"/>
      <c r="I156" s="1"/>
      <c r="J156" s="1"/>
      <c r="K156" s="1"/>
      <c r="L156" s="1"/>
      <c r="M156" s="1"/>
    </row>
    <row r="157" spans="5:13" x14ac:dyDescent="0.25">
      <c r="E157" s="1"/>
      <c r="F157" s="1"/>
      <c r="G157" s="1"/>
      <c r="H157" s="1"/>
      <c r="I157" s="1"/>
      <c r="J157" s="1"/>
      <c r="K157" s="1"/>
      <c r="L157" s="1"/>
      <c r="M157" s="1"/>
    </row>
    <row r="158" spans="5:13" x14ac:dyDescent="0.25">
      <c r="E158" s="1"/>
      <c r="F158" s="1"/>
      <c r="G158" s="1"/>
      <c r="H158" s="1"/>
      <c r="I158" s="1"/>
      <c r="J158" s="1"/>
      <c r="K158" s="1"/>
      <c r="L158" s="1"/>
      <c r="M158" s="1"/>
    </row>
    <row r="159" spans="5:13" x14ac:dyDescent="0.25">
      <c r="E159" s="1"/>
      <c r="F159" s="1"/>
      <c r="G159" s="1"/>
      <c r="H159" s="1"/>
      <c r="I159" s="1"/>
      <c r="J159" s="1"/>
      <c r="K159" s="1"/>
      <c r="L159" s="1"/>
      <c r="M159" s="1"/>
    </row>
    <row r="160" spans="5:13" x14ac:dyDescent="0.25">
      <c r="E160" s="1"/>
      <c r="F160" s="1"/>
      <c r="G160" s="1"/>
      <c r="H160" s="1"/>
      <c r="I160" s="1"/>
      <c r="J160" s="1"/>
      <c r="K160" s="1"/>
      <c r="L160" s="1"/>
      <c r="M160" s="1"/>
    </row>
    <row r="161" spans="5:13" x14ac:dyDescent="0.25">
      <c r="E161" s="1"/>
      <c r="F161" s="1"/>
      <c r="G161" s="1"/>
      <c r="H161" s="1"/>
      <c r="I161" s="1"/>
      <c r="J161" s="1"/>
      <c r="K161" s="1"/>
      <c r="L161" s="1"/>
      <c r="M161" s="1"/>
    </row>
    <row r="162" spans="5:13" x14ac:dyDescent="0.25">
      <c r="E162" s="1"/>
      <c r="F162" s="1"/>
      <c r="G162" s="1"/>
      <c r="H162" s="1"/>
      <c r="I162" s="1"/>
      <c r="J162" s="1"/>
      <c r="K162" s="1"/>
      <c r="L162" s="1"/>
      <c r="M162" s="1"/>
    </row>
    <row r="163" spans="5:13" x14ac:dyDescent="0.25">
      <c r="E163" s="1"/>
      <c r="F163" s="1"/>
      <c r="G163" s="1"/>
      <c r="H163" s="1"/>
      <c r="I163" s="1"/>
      <c r="J163" s="1"/>
      <c r="K163" s="1"/>
      <c r="L163" s="1"/>
      <c r="M163" s="1"/>
    </row>
    <row r="164" spans="5:13" x14ac:dyDescent="0.25">
      <c r="E164" s="1"/>
      <c r="F164" s="1"/>
      <c r="G164" s="1"/>
      <c r="H164" s="1"/>
      <c r="I164" s="1"/>
      <c r="J164" s="1"/>
      <c r="K164" s="1"/>
      <c r="L164" s="1"/>
      <c r="M164" s="1"/>
    </row>
    <row r="165" spans="5:13" x14ac:dyDescent="0.25">
      <c r="E165" s="1"/>
      <c r="F165" s="1"/>
      <c r="G165" s="1"/>
      <c r="H165" s="1"/>
      <c r="I165" s="1"/>
      <c r="J165" s="1"/>
      <c r="K165" s="1"/>
      <c r="L165" s="1"/>
      <c r="M165" s="1"/>
    </row>
    <row r="166" spans="5:13" x14ac:dyDescent="0.25">
      <c r="E166" s="1"/>
      <c r="F166" s="1"/>
      <c r="G166" s="1"/>
      <c r="H166" s="1"/>
      <c r="I166" s="1"/>
      <c r="J166" s="1"/>
      <c r="K166" s="1"/>
      <c r="L166" s="1"/>
      <c r="M166" s="1"/>
    </row>
    <row r="167" spans="5:13" x14ac:dyDescent="0.25">
      <c r="E167" s="1"/>
      <c r="F167" s="1"/>
      <c r="G167" s="1"/>
      <c r="H167" s="1"/>
      <c r="I167" s="1"/>
      <c r="J167" s="1"/>
      <c r="K167" s="1"/>
      <c r="L167" s="1"/>
      <c r="M167" s="1"/>
    </row>
    <row r="168" spans="5:13" x14ac:dyDescent="0.25">
      <c r="E168" s="1"/>
      <c r="F168" s="1"/>
      <c r="G168" s="1"/>
      <c r="H168" s="1"/>
      <c r="I168" s="1"/>
      <c r="J168" s="1"/>
      <c r="K168" s="1"/>
      <c r="L168" s="1"/>
      <c r="M168" s="1"/>
    </row>
    <row r="169" spans="5:13" x14ac:dyDescent="0.25">
      <c r="E169" s="1"/>
      <c r="F169" s="1"/>
      <c r="G169" s="1"/>
      <c r="H169" s="1"/>
      <c r="I169" s="1"/>
      <c r="J169" s="1"/>
      <c r="K169" s="1"/>
      <c r="L169" s="1"/>
      <c r="M169" s="1"/>
    </row>
    <row r="170" spans="5:13" x14ac:dyDescent="0.25">
      <c r="E170" s="1"/>
      <c r="F170" s="1"/>
      <c r="G170" s="1"/>
      <c r="H170" s="1"/>
      <c r="I170" s="1"/>
      <c r="J170" s="1"/>
      <c r="K170" s="1"/>
      <c r="L170" s="1"/>
      <c r="M170" s="1"/>
    </row>
    <row r="171" spans="5:13" x14ac:dyDescent="0.25">
      <c r="E171" s="1"/>
      <c r="F171" s="1"/>
      <c r="G171" s="1"/>
      <c r="H171" s="1"/>
      <c r="I171" s="1"/>
      <c r="J171" s="1"/>
      <c r="K171" s="1"/>
      <c r="L171" s="1"/>
      <c r="M171" s="1"/>
    </row>
    <row r="172" spans="5:13" x14ac:dyDescent="0.25">
      <c r="E172" s="1"/>
      <c r="F172" s="1"/>
      <c r="G172" s="1"/>
      <c r="H172" s="1"/>
      <c r="I172" s="1"/>
      <c r="J172" s="1"/>
      <c r="K172" s="1"/>
      <c r="L172" s="1"/>
      <c r="M172" s="1"/>
    </row>
    <row r="173" spans="5:13" x14ac:dyDescent="0.25">
      <c r="E173" s="1"/>
      <c r="F173" s="1"/>
      <c r="G173" s="1"/>
      <c r="H173" s="1"/>
      <c r="I173" s="1"/>
      <c r="J173" s="1"/>
      <c r="K173" s="1"/>
      <c r="L173" s="1"/>
      <c r="M173" s="1"/>
    </row>
    <row r="174" spans="5:13" x14ac:dyDescent="0.25">
      <c r="E174" s="1"/>
      <c r="F174" s="1"/>
      <c r="G174" s="1"/>
      <c r="H174" s="1"/>
      <c r="I174" s="1"/>
      <c r="J174" s="1"/>
      <c r="K174" s="1"/>
      <c r="L174" s="1"/>
      <c r="M174" s="1"/>
    </row>
    <row r="175" spans="5:13" x14ac:dyDescent="0.25">
      <c r="E175" s="1"/>
      <c r="F175" s="1"/>
      <c r="G175" s="1"/>
      <c r="H175" s="1"/>
      <c r="I175" s="1"/>
      <c r="J175" s="1"/>
      <c r="K175" s="1"/>
      <c r="L175" s="1"/>
      <c r="M175" s="1"/>
    </row>
    <row r="176" spans="5:13" x14ac:dyDescent="0.25">
      <c r="E176" s="1"/>
      <c r="F176" s="1"/>
      <c r="G176" s="1"/>
      <c r="H176" s="1"/>
      <c r="I176" s="1"/>
      <c r="J176" s="1"/>
      <c r="K176" s="1"/>
      <c r="L176" s="1"/>
      <c r="M176" s="1"/>
    </row>
    <row r="177" spans="5:13" x14ac:dyDescent="0.25">
      <c r="E177" s="1"/>
      <c r="F177" s="1"/>
      <c r="G177" s="1"/>
      <c r="H177" s="1"/>
      <c r="I177" s="1"/>
      <c r="J177" s="1"/>
      <c r="K177" s="1"/>
      <c r="L177" s="1"/>
      <c r="M177" s="1"/>
    </row>
    <row r="178" spans="5:13" x14ac:dyDescent="0.25">
      <c r="E178" s="1"/>
      <c r="F178" s="1"/>
      <c r="G178" s="1"/>
      <c r="H178" s="1"/>
      <c r="I178" s="1"/>
      <c r="J178" s="1"/>
      <c r="K178" s="1"/>
      <c r="L178" s="1"/>
      <c r="M178" s="1"/>
    </row>
    <row r="179" spans="5:13" x14ac:dyDescent="0.25">
      <c r="E179" s="1"/>
      <c r="F179" s="1"/>
      <c r="G179" s="1"/>
      <c r="H179" s="1"/>
      <c r="I179" s="1"/>
      <c r="J179" s="1"/>
      <c r="K179" s="1"/>
      <c r="L179" s="1"/>
      <c r="M179" s="1"/>
    </row>
    <row r="180" spans="5:13" x14ac:dyDescent="0.25">
      <c r="E180" s="1"/>
      <c r="F180" s="1"/>
      <c r="G180" s="1"/>
      <c r="H180" s="1"/>
      <c r="I180" s="1"/>
      <c r="J180" s="1"/>
      <c r="K180" s="1"/>
      <c r="L180" s="1"/>
      <c r="M180" s="1"/>
    </row>
    <row r="181" spans="5:13" x14ac:dyDescent="0.25">
      <c r="E181" s="1"/>
      <c r="F181" s="1"/>
      <c r="G181" s="1"/>
      <c r="H181" s="1"/>
      <c r="I181" s="1"/>
      <c r="J181" s="1"/>
      <c r="K181" s="1"/>
      <c r="L181" s="1"/>
      <c r="M181" s="1"/>
    </row>
    <row r="182" spans="5:13" x14ac:dyDescent="0.25">
      <c r="E182" s="1"/>
      <c r="F182" s="1"/>
      <c r="G182" s="1"/>
      <c r="H182" s="1"/>
      <c r="I182" s="1"/>
      <c r="J182" s="1"/>
      <c r="K182" s="1"/>
      <c r="L182" s="1"/>
      <c r="M182" s="1"/>
    </row>
    <row r="183" spans="5:13" x14ac:dyDescent="0.25">
      <c r="E183" s="1"/>
      <c r="F183" s="1"/>
      <c r="G183" s="1"/>
      <c r="H183" s="1"/>
      <c r="I183" s="1"/>
      <c r="J183" s="1"/>
      <c r="K183" s="1"/>
      <c r="L183" s="1"/>
      <c r="M183" s="1"/>
    </row>
    <row r="184" spans="5:13" x14ac:dyDescent="0.25">
      <c r="E184" s="1"/>
      <c r="F184" s="1"/>
      <c r="G184" s="1"/>
      <c r="H184" s="1"/>
      <c r="I184" s="1"/>
      <c r="J184" s="1"/>
      <c r="K184" s="1"/>
      <c r="L184" s="1"/>
      <c r="M184" s="1"/>
    </row>
    <row r="185" spans="5:13" x14ac:dyDescent="0.25">
      <c r="E185" s="1"/>
      <c r="F185" s="1"/>
      <c r="G185" s="1"/>
      <c r="H185" s="1"/>
      <c r="I185" s="1"/>
      <c r="J185" s="1"/>
      <c r="K185" s="1"/>
      <c r="L185" s="1"/>
      <c r="M185" s="1"/>
    </row>
    <row r="186" spans="5:13" x14ac:dyDescent="0.25">
      <c r="E186" s="1"/>
      <c r="F186" s="1"/>
      <c r="G186" s="1"/>
      <c r="H186" s="1"/>
      <c r="I186" s="1"/>
      <c r="J186" s="1"/>
      <c r="K186" s="1"/>
      <c r="L186" s="1"/>
      <c r="M186" s="1"/>
    </row>
    <row r="187" spans="5:13" x14ac:dyDescent="0.25">
      <c r="E187" s="1"/>
      <c r="F187" s="1"/>
      <c r="G187" s="1"/>
      <c r="H187" s="1"/>
      <c r="I187" s="1"/>
      <c r="J187" s="1"/>
      <c r="K187" s="1"/>
      <c r="L187" s="1"/>
      <c r="M187" s="1"/>
    </row>
    <row r="188" spans="5:13" x14ac:dyDescent="0.25">
      <c r="E188" s="1"/>
      <c r="F188" s="1"/>
      <c r="G188" s="1"/>
      <c r="H188" s="1"/>
      <c r="I188" s="1"/>
      <c r="J188" s="1"/>
      <c r="K188" s="1"/>
      <c r="L188" s="1"/>
      <c r="M188" s="1"/>
    </row>
    <row r="189" spans="5:13" x14ac:dyDescent="0.25">
      <c r="E189" s="1"/>
      <c r="F189" s="1"/>
      <c r="G189" s="1"/>
      <c r="H189" s="1"/>
      <c r="I189" s="1"/>
      <c r="J189" s="1"/>
      <c r="K189" s="1"/>
      <c r="L189" s="1"/>
      <c r="M189" s="1"/>
    </row>
    <row r="190" spans="5:13" x14ac:dyDescent="0.25">
      <c r="E190" s="1"/>
      <c r="F190" s="1"/>
      <c r="G190" s="1"/>
      <c r="H190" s="1"/>
      <c r="I190" s="1"/>
      <c r="J190" s="1"/>
      <c r="K190" s="1"/>
      <c r="L190" s="1"/>
      <c r="M190" s="1"/>
    </row>
    <row r="191" spans="5:13" x14ac:dyDescent="0.25">
      <c r="E191" s="1"/>
      <c r="F191" s="1"/>
      <c r="G191" s="1"/>
      <c r="H191" s="1"/>
      <c r="I191" s="1"/>
      <c r="J191" s="1"/>
      <c r="K191" s="1"/>
      <c r="L191" s="1"/>
      <c r="M191" s="1"/>
    </row>
    <row r="192" spans="5:13" x14ac:dyDescent="0.25">
      <c r="E192" s="1"/>
      <c r="F192" s="1"/>
      <c r="G192" s="1"/>
      <c r="H192" s="1"/>
      <c r="I192" s="1"/>
      <c r="J192" s="1"/>
      <c r="K192" s="1"/>
      <c r="L192" s="1"/>
      <c r="M192" s="1"/>
    </row>
    <row r="193" spans="5:13" x14ac:dyDescent="0.25">
      <c r="E193" s="1"/>
      <c r="F193" s="1"/>
      <c r="G193" s="1"/>
      <c r="H193" s="1"/>
      <c r="I193" s="1"/>
      <c r="J193" s="1"/>
      <c r="K193" s="1"/>
      <c r="L193" s="1"/>
      <c r="M193" s="1"/>
    </row>
    <row r="194" spans="5:13" x14ac:dyDescent="0.25">
      <c r="E194" s="1"/>
      <c r="F194" s="1"/>
      <c r="G194" s="1"/>
      <c r="H194" s="1"/>
      <c r="I194" s="1"/>
      <c r="J194" s="1"/>
      <c r="K194" s="1"/>
      <c r="L194" s="1"/>
      <c r="M194" s="1"/>
    </row>
    <row r="195" spans="5:13" x14ac:dyDescent="0.25">
      <c r="E195" s="1"/>
      <c r="F195" s="1"/>
      <c r="G195" s="1"/>
      <c r="H195" s="1"/>
      <c r="I195" s="1"/>
      <c r="J195" s="1"/>
      <c r="K195" s="1"/>
      <c r="L195" s="1"/>
      <c r="M195" s="1"/>
    </row>
    <row r="196" spans="5:13" x14ac:dyDescent="0.25">
      <c r="E196" s="1"/>
      <c r="F196" s="1"/>
      <c r="G196" s="1"/>
      <c r="H196" s="1"/>
      <c r="I196" s="1"/>
      <c r="J196" s="1"/>
      <c r="K196" s="1"/>
      <c r="L196" s="1"/>
      <c r="M196" s="1"/>
    </row>
    <row r="197" spans="5:13" x14ac:dyDescent="0.25">
      <c r="E197" s="1"/>
      <c r="F197" s="1"/>
      <c r="G197" s="1"/>
      <c r="H197" s="1"/>
      <c r="I197" s="1"/>
      <c r="J197" s="1"/>
      <c r="K197" s="1"/>
      <c r="L197" s="1"/>
      <c r="M197" s="1"/>
    </row>
    <row r="198" spans="5:13" x14ac:dyDescent="0.25">
      <c r="E198" s="1"/>
      <c r="F198" s="1"/>
      <c r="G198" s="1"/>
      <c r="H198" s="1"/>
      <c r="I198" s="1"/>
      <c r="J198" s="1"/>
      <c r="K198" s="1"/>
      <c r="L198" s="1"/>
      <c r="M198" s="1"/>
    </row>
    <row r="199" spans="5:13" x14ac:dyDescent="0.25">
      <c r="E199" s="1"/>
      <c r="F199" s="1"/>
      <c r="G199" s="1"/>
      <c r="H199" s="1"/>
      <c r="I199" s="1"/>
      <c r="J199" s="1"/>
      <c r="K199" s="1"/>
      <c r="L199" s="1"/>
      <c r="M199" s="1"/>
    </row>
    <row r="200" spans="5:13" x14ac:dyDescent="0.25">
      <c r="E200" s="1"/>
      <c r="F200" s="1"/>
      <c r="G200" s="1"/>
      <c r="H200" s="1"/>
      <c r="I200" s="1"/>
      <c r="J200" s="1"/>
      <c r="K200" s="1"/>
      <c r="L200" s="1"/>
      <c r="M200" s="1"/>
    </row>
    <row r="201" spans="5:13" x14ac:dyDescent="0.25">
      <c r="E201" s="1"/>
      <c r="F201" s="1"/>
      <c r="G201" s="1"/>
      <c r="H201" s="1"/>
      <c r="I201" s="1"/>
      <c r="J201" s="1"/>
      <c r="K201" s="1"/>
      <c r="L201" s="1"/>
      <c r="M201" s="1"/>
    </row>
    <row r="202" spans="5:13" x14ac:dyDescent="0.25">
      <c r="E202" s="1"/>
      <c r="F202" s="1"/>
      <c r="G202" s="1"/>
      <c r="H202" s="1"/>
      <c r="I202" s="1"/>
      <c r="J202" s="1"/>
      <c r="K202" s="1"/>
      <c r="L202" s="1"/>
      <c r="M202" s="1"/>
    </row>
    <row r="203" spans="5:13" x14ac:dyDescent="0.25">
      <c r="E203" s="1"/>
      <c r="F203" s="1"/>
      <c r="G203" s="1"/>
      <c r="H203" s="1"/>
      <c r="I203" s="1"/>
      <c r="J203" s="1"/>
      <c r="K203" s="1"/>
      <c r="L203" s="1"/>
      <c r="M203" s="1"/>
    </row>
    <row r="204" spans="5:13" x14ac:dyDescent="0.25">
      <c r="E204" s="1"/>
      <c r="F204" s="1"/>
      <c r="G204" s="1"/>
      <c r="H204" s="1"/>
      <c r="I204" s="1"/>
      <c r="J204" s="1"/>
      <c r="K204" s="1"/>
      <c r="L204" s="1"/>
      <c r="M204" s="1"/>
    </row>
    <row r="205" spans="5:13" x14ac:dyDescent="0.25">
      <c r="E205" s="1"/>
      <c r="F205" s="1"/>
      <c r="G205" s="1"/>
      <c r="H205" s="1"/>
      <c r="I205" s="1"/>
      <c r="J205" s="1"/>
      <c r="K205" s="1"/>
      <c r="L205" s="1"/>
      <c r="M205" s="1"/>
    </row>
    <row r="206" spans="5:13" x14ac:dyDescent="0.25">
      <c r="E206" s="1"/>
      <c r="F206" s="1"/>
      <c r="G206" s="1"/>
      <c r="H206" s="1"/>
      <c r="I206" s="1"/>
      <c r="J206" s="1"/>
      <c r="K206" s="1"/>
      <c r="L206" s="1"/>
      <c r="M206" s="1"/>
    </row>
    <row r="207" spans="5:13" x14ac:dyDescent="0.25">
      <c r="E207" s="1"/>
      <c r="F207" s="1"/>
      <c r="G207" s="1"/>
      <c r="H207" s="1"/>
      <c r="I207" s="1"/>
      <c r="J207" s="1"/>
      <c r="K207" s="1"/>
      <c r="L207" s="1"/>
      <c r="M207" s="1"/>
    </row>
    <row r="208" spans="5:13" x14ac:dyDescent="0.25">
      <c r="E208" s="1"/>
      <c r="F208" s="1"/>
      <c r="G208" s="1"/>
      <c r="H208" s="1"/>
      <c r="I208" s="1"/>
      <c r="J208" s="1"/>
      <c r="K208" s="1"/>
      <c r="L208" s="1"/>
      <c r="M208" s="1"/>
    </row>
    <row r="209" spans="5:13" x14ac:dyDescent="0.25">
      <c r="E209" s="1"/>
      <c r="F209" s="1"/>
      <c r="G209" s="1"/>
      <c r="H209" s="1"/>
      <c r="I209" s="1"/>
      <c r="J209" s="1"/>
      <c r="K209" s="1"/>
      <c r="L209" s="1"/>
      <c r="M209" s="1"/>
    </row>
    <row r="210" spans="5:13" x14ac:dyDescent="0.25">
      <c r="E210" s="1"/>
      <c r="F210" s="1"/>
      <c r="G210" s="1"/>
      <c r="H210" s="1"/>
      <c r="I210" s="1"/>
      <c r="J210" s="1"/>
      <c r="K210" s="1"/>
      <c r="L210" s="1"/>
      <c r="M210" s="1"/>
    </row>
    <row r="211" spans="5:13" x14ac:dyDescent="0.25">
      <c r="E211" s="1"/>
      <c r="F211" s="1"/>
      <c r="G211" s="1"/>
      <c r="H211" s="1"/>
      <c r="I211" s="1"/>
      <c r="J211" s="1"/>
      <c r="K211" s="1"/>
      <c r="L211" s="1"/>
      <c r="M211" s="1"/>
    </row>
    <row r="212" spans="5:13" x14ac:dyDescent="0.25">
      <c r="E212" s="1"/>
      <c r="F212" s="1"/>
      <c r="G212" s="1"/>
      <c r="H212" s="1"/>
      <c r="I212" s="1"/>
      <c r="J212" s="1"/>
      <c r="K212" s="1"/>
      <c r="L212" s="1"/>
      <c r="M212" s="1"/>
    </row>
    <row r="213" spans="5:13" x14ac:dyDescent="0.25">
      <c r="E213" s="1"/>
      <c r="F213" s="1"/>
      <c r="G213" s="1"/>
      <c r="H213" s="1"/>
      <c r="I213" s="1"/>
      <c r="J213" s="1"/>
      <c r="K213" s="1"/>
      <c r="L213" s="1"/>
      <c r="M213" s="1"/>
    </row>
    <row r="214" spans="5:13" x14ac:dyDescent="0.25">
      <c r="E214" s="1"/>
      <c r="F214" s="1"/>
      <c r="G214" s="1"/>
      <c r="H214" s="1"/>
      <c r="I214" s="1"/>
      <c r="J214" s="1"/>
      <c r="K214" s="1"/>
      <c r="L214" s="1"/>
      <c r="M214" s="1"/>
    </row>
    <row r="215" spans="5:13" x14ac:dyDescent="0.25">
      <c r="E215" s="1"/>
      <c r="F215" s="1"/>
      <c r="G215" s="1"/>
      <c r="H215" s="1"/>
      <c r="I215" s="1"/>
      <c r="J215" s="1"/>
      <c r="K215" s="1"/>
      <c r="L215" s="1"/>
      <c r="M215" s="1"/>
    </row>
    <row r="216" spans="5:13" x14ac:dyDescent="0.25">
      <c r="E216" s="1"/>
      <c r="F216" s="1"/>
      <c r="G216" s="1"/>
      <c r="H216" s="1"/>
      <c r="I216" s="1"/>
      <c r="J216" s="1"/>
      <c r="K216" s="1"/>
      <c r="L216" s="1"/>
      <c r="M216" s="1"/>
    </row>
    <row r="217" spans="5:13" x14ac:dyDescent="0.25">
      <c r="E217" s="1"/>
      <c r="F217" s="1"/>
      <c r="G217" s="1"/>
      <c r="H217" s="1"/>
      <c r="I217" s="1"/>
      <c r="J217" s="1"/>
      <c r="K217" s="1"/>
      <c r="L217" s="1"/>
      <c r="M217" s="1"/>
    </row>
    <row r="218" spans="5:13" x14ac:dyDescent="0.25">
      <c r="E218" s="1"/>
      <c r="F218" s="1"/>
      <c r="G218" s="1"/>
      <c r="H218" s="1"/>
      <c r="I218" s="1"/>
      <c r="J218" s="1"/>
      <c r="K218" s="1"/>
      <c r="L218" s="1"/>
      <c r="M218" s="1"/>
    </row>
    <row r="219" spans="5:13" x14ac:dyDescent="0.25">
      <c r="E219" s="1"/>
      <c r="F219" s="1"/>
      <c r="G219" s="1"/>
      <c r="H219" s="1"/>
      <c r="I219" s="1"/>
      <c r="J219" s="1"/>
      <c r="K219" s="1"/>
      <c r="L219" s="1"/>
      <c r="M219" s="1"/>
    </row>
    <row r="220" spans="5:13" x14ac:dyDescent="0.25">
      <c r="E220" s="1"/>
      <c r="F220" s="1"/>
      <c r="G220" s="1"/>
      <c r="H220" s="1"/>
      <c r="I220" s="1"/>
      <c r="J220" s="1"/>
      <c r="K220" s="1"/>
      <c r="L220" s="1"/>
      <c r="M220" s="1"/>
    </row>
    <row r="221" spans="5:13" x14ac:dyDescent="0.25">
      <c r="E221" s="1"/>
      <c r="F221" s="1"/>
      <c r="G221" s="1"/>
      <c r="H221" s="1"/>
      <c r="I221" s="1"/>
      <c r="J221" s="1"/>
      <c r="K221" s="1"/>
      <c r="L221" s="1"/>
      <c r="M221" s="1"/>
    </row>
    <row r="222" spans="5:13" x14ac:dyDescent="0.25">
      <c r="E222" s="1"/>
      <c r="F222" s="1"/>
      <c r="G222" s="1"/>
      <c r="H222" s="1"/>
      <c r="I222" s="1"/>
      <c r="J222" s="1"/>
      <c r="K222" s="1"/>
      <c r="L222" s="1"/>
      <c r="M222" s="1"/>
    </row>
    <row r="223" spans="5:13" x14ac:dyDescent="0.25">
      <c r="E223" s="1"/>
      <c r="F223" s="1"/>
      <c r="G223" s="1"/>
      <c r="H223" s="1"/>
      <c r="I223" s="1"/>
      <c r="J223" s="1"/>
      <c r="K223" s="1"/>
      <c r="L223" s="1"/>
      <c r="M223" s="1"/>
    </row>
    <row r="224" spans="5:13" x14ac:dyDescent="0.25">
      <c r="E224" s="1"/>
      <c r="F224" s="1"/>
      <c r="G224" s="1"/>
      <c r="H224" s="1"/>
      <c r="I224" s="1"/>
      <c r="J224" s="1"/>
      <c r="K224" s="1"/>
      <c r="L224" s="1"/>
      <c r="M224" s="1"/>
    </row>
    <row r="225" spans="5:13" x14ac:dyDescent="0.25">
      <c r="E225" s="1"/>
      <c r="F225" s="1"/>
      <c r="G225" s="1"/>
      <c r="H225" s="1"/>
      <c r="I225" s="1"/>
      <c r="J225" s="1"/>
      <c r="K225" s="1"/>
      <c r="L225" s="1"/>
      <c r="M225" s="1"/>
    </row>
    <row r="226" spans="5:13" x14ac:dyDescent="0.25">
      <c r="E226" s="1"/>
      <c r="F226" s="1"/>
      <c r="G226" s="1"/>
      <c r="H226" s="1"/>
      <c r="I226" s="1"/>
      <c r="J226" s="1"/>
      <c r="K226" s="1"/>
      <c r="L226" s="1"/>
      <c r="M226" s="1"/>
    </row>
    <row r="227" spans="5:13" x14ac:dyDescent="0.25">
      <c r="E227" s="1"/>
      <c r="F227" s="1"/>
      <c r="G227" s="1"/>
      <c r="H227" s="1"/>
      <c r="I227" s="1"/>
      <c r="J227" s="1"/>
      <c r="K227" s="1"/>
      <c r="L227" s="1"/>
      <c r="M227" s="1"/>
    </row>
    <row r="228" spans="5:13" x14ac:dyDescent="0.25">
      <c r="E228" s="1"/>
      <c r="F228" s="1"/>
      <c r="G228" s="1"/>
      <c r="H228" s="1"/>
      <c r="I228" s="1"/>
      <c r="J228" s="1"/>
      <c r="K228" s="1"/>
      <c r="L228" s="1"/>
      <c r="M228" s="1"/>
    </row>
    <row r="229" spans="5:13" x14ac:dyDescent="0.25">
      <c r="E229" s="1"/>
      <c r="F229" s="1"/>
      <c r="G229" s="1"/>
      <c r="H229" s="1"/>
      <c r="I229" s="1"/>
      <c r="J229" s="1"/>
      <c r="K229" s="1"/>
      <c r="L229" s="1"/>
      <c r="M229" s="1"/>
    </row>
    <row r="230" spans="5:13" x14ac:dyDescent="0.25">
      <c r="E230" s="1"/>
      <c r="F230" s="1"/>
      <c r="G230" s="1"/>
      <c r="H230" s="1"/>
      <c r="I230" s="1"/>
      <c r="J230" s="1"/>
      <c r="K230" s="1"/>
      <c r="L230" s="1"/>
      <c r="M230" s="1"/>
    </row>
    <row r="231" spans="5:13" x14ac:dyDescent="0.25">
      <c r="E231" s="1"/>
      <c r="F231" s="1"/>
      <c r="G231" s="1"/>
      <c r="H231" s="1"/>
      <c r="I231" s="1"/>
      <c r="J231" s="1"/>
      <c r="K231" s="1"/>
      <c r="L231" s="1"/>
      <c r="M231" s="1"/>
    </row>
    <row r="232" spans="5:13" x14ac:dyDescent="0.25">
      <c r="E232" s="1"/>
      <c r="F232" s="1"/>
      <c r="G232" s="1"/>
      <c r="H232" s="1"/>
      <c r="I232" s="1"/>
      <c r="J232" s="1"/>
      <c r="K232" s="1"/>
      <c r="L232" s="1"/>
      <c r="M232" s="1"/>
    </row>
    <row r="233" spans="5:13" x14ac:dyDescent="0.25">
      <c r="E233" s="1"/>
      <c r="F233" s="1"/>
      <c r="G233" s="1"/>
      <c r="H233" s="1"/>
      <c r="I233" s="1"/>
      <c r="J233" s="1"/>
      <c r="K233" s="1"/>
      <c r="L233" s="1"/>
      <c r="M233" s="1"/>
    </row>
    <row r="234" spans="5:13" x14ac:dyDescent="0.25">
      <c r="E234" s="1"/>
      <c r="F234" s="1"/>
      <c r="G234" s="1"/>
      <c r="H234" s="1"/>
      <c r="I234" s="1"/>
      <c r="J234" s="1"/>
      <c r="K234" s="1"/>
      <c r="L234" s="1"/>
      <c r="M234" s="1"/>
    </row>
    <row r="235" spans="5:13" x14ac:dyDescent="0.25">
      <c r="E235" s="1"/>
      <c r="F235" s="1"/>
      <c r="G235" s="1"/>
      <c r="H235" s="1"/>
      <c r="I235" s="1"/>
      <c r="J235" s="1"/>
      <c r="K235" s="1"/>
      <c r="L235" s="1"/>
      <c r="M235" s="1"/>
    </row>
    <row r="236" spans="5:13" x14ac:dyDescent="0.25">
      <c r="E236" s="1"/>
      <c r="F236" s="1"/>
      <c r="G236" s="1"/>
      <c r="H236" s="1"/>
      <c r="I236" s="1"/>
      <c r="J236" s="1"/>
      <c r="K236" s="1"/>
      <c r="L236" s="1"/>
      <c r="M236" s="1"/>
    </row>
    <row r="237" spans="5:13" x14ac:dyDescent="0.25">
      <c r="E237" s="1"/>
      <c r="F237" s="1"/>
      <c r="G237" s="1"/>
      <c r="H237" s="1"/>
      <c r="I237" s="1"/>
      <c r="J237" s="1"/>
      <c r="K237" s="1"/>
      <c r="L237" s="1"/>
      <c r="M237" s="1"/>
    </row>
    <row r="238" spans="5:13" x14ac:dyDescent="0.25">
      <c r="E238" s="1"/>
      <c r="F238" s="1"/>
      <c r="G238" s="1"/>
      <c r="H238" s="1"/>
      <c r="I238" s="1"/>
      <c r="J238" s="1"/>
      <c r="K238" s="1"/>
      <c r="L238" s="1"/>
      <c r="M238" s="1"/>
    </row>
    <row r="239" spans="5:13" x14ac:dyDescent="0.25">
      <c r="E239" s="1"/>
      <c r="F239" s="1"/>
      <c r="G239" s="1"/>
      <c r="H239" s="1"/>
      <c r="I239" s="1"/>
      <c r="J239" s="1"/>
      <c r="K239" s="1"/>
      <c r="L239" s="1"/>
      <c r="M239" s="1"/>
    </row>
    <row r="240" spans="5:13" x14ac:dyDescent="0.25">
      <c r="E240" s="1"/>
      <c r="F240" s="1"/>
      <c r="G240" s="1"/>
      <c r="H240" s="1"/>
      <c r="I240" s="1"/>
      <c r="J240" s="1"/>
      <c r="K240" s="1"/>
      <c r="L240" s="1"/>
      <c r="M240" s="1"/>
    </row>
    <row r="241" spans="5:13" x14ac:dyDescent="0.25">
      <c r="E241" s="1"/>
      <c r="F241" s="1"/>
      <c r="G241" s="1"/>
      <c r="H241" s="1"/>
      <c r="I241" s="1"/>
      <c r="J241" s="1"/>
      <c r="K241" s="1"/>
      <c r="L241" s="1"/>
      <c r="M241" s="1"/>
    </row>
    <row r="242" spans="5:13" x14ac:dyDescent="0.25">
      <c r="E242" s="1"/>
      <c r="F242" s="1"/>
      <c r="G242" s="1"/>
      <c r="H242" s="1"/>
      <c r="I242" s="1"/>
      <c r="J242" s="1"/>
      <c r="K242" s="1"/>
      <c r="L242" s="1"/>
      <c r="M242" s="1"/>
    </row>
    <row r="243" spans="5:13" x14ac:dyDescent="0.25">
      <c r="E243" s="1"/>
      <c r="F243" s="1"/>
      <c r="G243" s="1"/>
      <c r="H243" s="1"/>
      <c r="I243" s="1"/>
      <c r="J243" s="1"/>
      <c r="K243" s="1"/>
      <c r="L243" s="1"/>
      <c r="M243" s="1"/>
    </row>
    <row r="244" spans="5:13" x14ac:dyDescent="0.25">
      <c r="E244" s="1"/>
      <c r="F244" s="1"/>
      <c r="G244" s="1"/>
      <c r="H244" s="1"/>
      <c r="I244" s="1"/>
      <c r="J244" s="1"/>
      <c r="K244" s="1"/>
      <c r="L244" s="1"/>
      <c r="M244" s="1"/>
    </row>
    <row r="245" spans="5:13" x14ac:dyDescent="0.25">
      <c r="E245" s="1"/>
      <c r="F245" s="1"/>
      <c r="G245" s="1"/>
      <c r="H245" s="1"/>
      <c r="I245" s="1"/>
      <c r="J245" s="1"/>
      <c r="K245" s="1"/>
      <c r="L245" s="1"/>
      <c r="M245" s="1"/>
    </row>
    <row r="246" spans="5:13" x14ac:dyDescent="0.25">
      <c r="E246" s="1"/>
      <c r="F246" s="1"/>
      <c r="G246" s="1"/>
      <c r="H246" s="1"/>
      <c r="I246" s="1"/>
      <c r="J246" s="1"/>
      <c r="K246" s="1"/>
      <c r="L246" s="1"/>
      <c r="M246" s="1"/>
    </row>
    <row r="247" spans="5:13" x14ac:dyDescent="0.25">
      <c r="E247" s="1"/>
      <c r="F247" s="1"/>
      <c r="G247" s="1"/>
      <c r="H247" s="1"/>
      <c r="I247" s="1"/>
      <c r="J247" s="1"/>
      <c r="K247" s="1"/>
      <c r="L247" s="1"/>
      <c r="M247" s="1"/>
    </row>
    <row r="248" spans="5:13" x14ac:dyDescent="0.25">
      <c r="E248" s="1"/>
      <c r="F248" s="1"/>
      <c r="G248" s="1"/>
      <c r="H248" s="1"/>
      <c r="I248" s="1"/>
      <c r="J248" s="1"/>
      <c r="K248" s="1"/>
      <c r="L248" s="1"/>
      <c r="M248" s="1"/>
    </row>
    <row r="249" spans="5:13" x14ac:dyDescent="0.25">
      <c r="E249" s="1"/>
      <c r="F249" s="1"/>
      <c r="G249" s="1"/>
      <c r="H249" s="1"/>
      <c r="I249" s="1"/>
      <c r="J249" s="1"/>
      <c r="K249" s="1"/>
      <c r="L249" s="1"/>
      <c r="M249" s="1"/>
    </row>
    <row r="250" spans="5:13" x14ac:dyDescent="0.25">
      <c r="E250" s="1"/>
      <c r="F250" s="1"/>
      <c r="G250" s="1"/>
      <c r="H250" s="1"/>
      <c r="I250" s="1"/>
      <c r="J250" s="1"/>
      <c r="K250" s="1"/>
      <c r="L250" s="1"/>
      <c r="M250" s="1"/>
    </row>
    <row r="251" spans="5:13" x14ac:dyDescent="0.25">
      <c r="E251" s="1"/>
      <c r="F251" s="1"/>
      <c r="G251" s="1"/>
      <c r="H251" s="1"/>
      <c r="I251" s="1"/>
      <c r="J251" s="1"/>
      <c r="K251" s="1"/>
      <c r="L251" s="1"/>
      <c r="M251" s="1"/>
    </row>
    <row r="252" spans="5:13" x14ac:dyDescent="0.25">
      <c r="E252" s="1"/>
      <c r="F252" s="1"/>
      <c r="G252" s="1"/>
      <c r="H252" s="1"/>
      <c r="I252" s="1"/>
      <c r="J252" s="1"/>
      <c r="K252" s="1"/>
      <c r="L252" s="1"/>
      <c r="M252" s="1"/>
    </row>
    <row r="253" spans="5:13" x14ac:dyDescent="0.25">
      <c r="E253" s="1"/>
      <c r="F253" s="1"/>
      <c r="G253" s="1"/>
      <c r="H253" s="1"/>
      <c r="I253" s="1"/>
      <c r="J253" s="1"/>
      <c r="K253" s="1"/>
      <c r="L253" s="1"/>
      <c r="M253" s="1"/>
    </row>
    <row r="254" spans="5:13" x14ac:dyDescent="0.25">
      <c r="E254" s="1"/>
      <c r="F254" s="1"/>
      <c r="G254" s="1"/>
      <c r="H254" s="1"/>
      <c r="I254" s="1"/>
      <c r="J254" s="1"/>
      <c r="K254" s="1"/>
      <c r="L254" s="1"/>
      <c r="M254" s="1"/>
    </row>
    <row r="255" spans="5:13" x14ac:dyDescent="0.25">
      <c r="E255" s="1"/>
      <c r="F255" s="1"/>
      <c r="G255" s="1"/>
      <c r="H255" s="1"/>
      <c r="I255" s="1"/>
      <c r="J255" s="1"/>
      <c r="K255" s="1"/>
      <c r="L255" s="1"/>
      <c r="M255" s="1"/>
    </row>
    <row r="256" spans="5:13" x14ac:dyDescent="0.25">
      <c r="E256" s="1"/>
      <c r="F256" s="1"/>
      <c r="G256" s="1"/>
      <c r="H256" s="1"/>
      <c r="I256" s="1"/>
      <c r="J256" s="1"/>
      <c r="K256" s="1"/>
      <c r="L256" s="1"/>
      <c r="M256" s="1"/>
    </row>
    <row r="257" spans="5:13" x14ac:dyDescent="0.25">
      <c r="E257" s="1"/>
      <c r="F257" s="1"/>
      <c r="G257" s="1"/>
      <c r="H257" s="1"/>
      <c r="I257" s="1"/>
      <c r="J257" s="1"/>
      <c r="K257" s="1"/>
      <c r="L257" s="1"/>
      <c r="M257" s="1"/>
    </row>
    <row r="258" spans="5:13" x14ac:dyDescent="0.25">
      <c r="E258" s="1"/>
      <c r="F258" s="1"/>
      <c r="G258" s="1"/>
      <c r="H258" s="1"/>
      <c r="I258" s="1"/>
      <c r="J258" s="1"/>
      <c r="K258" s="1"/>
      <c r="L258" s="1"/>
      <c r="M258" s="1"/>
    </row>
    <row r="259" spans="5:13" x14ac:dyDescent="0.25">
      <c r="E259" s="1"/>
      <c r="F259" s="1"/>
      <c r="G259" s="1"/>
      <c r="H259" s="1"/>
      <c r="I259" s="1"/>
      <c r="J259" s="1"/>
      <c r="K259" s="1"/>
      <c r="L259" s="1"/>
      <c r="M259" s="1"/>
    </row>
    <row r="260" spans="5:13" x14ac:dyDescent="0.25">
      <c r="E260" s="1"/>
      <c r="F260" s="1"/>
      <c r="G260" s="1"/>
      <c r="H260" s="1"/>
      <c r="I260" s="1"/>
      <c r="J260" s="1"/>
      <c r="K260" s="1"/>
      <c r="L260" s="1"/>
      <c r="M260" s="1"/>
    </row>
    <row r="261" spans="5:13" x14ac:dyDescent="0.25">
      <c r="E261" s="1"/>
      <c r="F261" s="1"/>
      <c r="G261" s="1"/>
      <c r="H261" s="1"/>
      <c r="I261" s="1"/>
      <c r="J261" s="1"/>
      <c r="K261" s="1"/>
      <c r="L261" s="1"/>
      <c r="M261" s="1"/>
    </row>
    <row r="262" spans="5:13" x14ac:dyDescent="0.25">
      <c r="E262" s="1"/>
      <c r="F262" s="1"/>
      <c r="G262" s="1"/>
      <c r="H262" s="1"/>
      <c r="I262" s="1"/>
      <c r="J262" s="1"/>
      <c r="K262" s="1"/>
      <c r="L262" s="1"/>
      <c r="M262" s="1"/>
    </row>
    <row r="263" spans="5:13" x14ac:dyDescent="0.25">
      <c r="E263" s="1"/>
      <c r="F263" s="1"/>
      <c r="G263" s="1"/>
      <c r="H263" s="1"/>
      <c r="I263" s="1"/>
      <c r="J263" s="1"/>
      <c r="K263" s="1"/>
      <c r="L263" s="1"/>
      <c r="M263" s="1"/>
    </row>
    <row r="264" spans="5:13" x14ac:dyDescent="0.25">
      <c r="E264" s="1"/>
      <c r="F264" s="1"/>
      <c r="G264" s="1"/>
      <c r="H264" s="1"/>
      <c r="I264" s="1"/>
      <c r="J264" s="1"/>
      <c r="K264" s="1"/>
      <c r="L264" s="1"/>
      <c r="M264" s="1"/>
    </row>
    <row r="265" spans="5:13" x14ac:dyDescent="0.25">
      <c r="E265" s="1"/>
      <c r="F265" s="1"/>
      <c r="G265" s="1"/>
      <c r="H265" s="1"/>
      <c r="I265" s="1"/>
      <c r="J265" s="1"/>
      <c r="K265" s="1"/>
      <c r="L265" s="1"/>
      <c r="M265" s="1"/>
    </row>
    <row r="266" spans="5:13" x14ac:dyDescent="0.25">
      <c r="E266" s="1"/>
      <c r="F266" s="1"/>
      <c r="G266" s="1"/>
      <c r="H266" s="1"/>
      <c r="I266" s="1"/>
      <c r="J266" s="1"/>
      <c r="K266" s="1"/>
      <c r="L266" s="1"/>
      <c r="M266" s="1"/>
    </row>
    <row r="267" spans="5:13" x14ac:dyDescent="0.25">
      <c r="E267" s="1"/>
      <c r="F267" s="1"/>
      <c r="G267" s="1"/>
      <c r="H267" s="1"/>
      <c r="I267" s="1"/>
      <c r="J267" s="1"/>
      <c r="K267" s="1"/>
      <c r="L267" s="1"/>
      <c r="M267" s="1"/>
    </row>
    <row r="268" spans="5:13" x14ac:dyDescent="0.25">
      <c r="E268" s="1"/>
      <c r="F268" s="1"/>
      <c r="G268" s="1"/>
      <c r="H268" s="1"/>
      <c r="I268" s="1"/>
      <c r="J268" s="1"/>
      <c r="K268" s="1"/>
      <c r="L268" s="1"/>
      <c r="M268" s="1"/>
    </row>
    <row r="269" spans="5:13" x14ac:dyDescent="0.25">
      <c r="E269" s="1"/>
      <c r="F269" s="1"/>
      <c r="G269" s="1"/>
      <c r="H269" s="1"/>
      <c r="I269" s="1"/>
      <c r="J269" s="1"/>
      <c r="K269" s="1"/>
      <c r="L269" s="1"/>
      <c r="M269" s="1"/>
    </row>
    <row r="270" spans="5:13" x14ac:dyDescent="0.25">
      <c r="E270" s="1"/>
      <c r="F270" s="1"/>
      <c r="G270" s="1"/>
      <c r="H270" s="1"/>
      <c r="I270" s="1"/>
      <c r="J270" s="1"/>
      <c r="K270" s="1"/>
      <c r="L270" s="1"/>
      <c r="M270" s="1"/>
    </row>
    <row r="271" spans="5:13" x14ac:dyDescent="0.25">
      <c r="E271" s="1"/>
      <c r="F271" s="1"/>
      <c r="G271" s="1"/>
      <c r="H271" s="1"/>
      <c r="I271" s="1"/>
      <c r="J271" s="1"/>
      <c r="K271" s="1"/>
      <c r="L271" s="1"/>
      <c r="M271" s="1"/>
    </row>
    <row r="272" spans="5:13" x14ac:dyDescent="0.25">
      <c r="E272" s="1"/>
      <c r="F272" s="1"/>
      <c r="G272" s="1"/>
      <c r="H272" s="1"/>
      <c r="I272" s="1"/>
      <c r="J272" s="1"/>
      <c r="K272" s="1"/>
      <c r="L272" s="1"/>
      <c r="M272" s="1"/>
    </row>
    <row r="273" spans="5:13" x14ac:dyDescent="0.25">
      <c r="E273" s="1"/>
      <c r="F273" s="1"/>
      <c r="G273" s="1"/>
      <c r="H273" s="1"/>
      <c r="I273" s="1"/>
      <c r="J273" s="1"/>
      <c r="K273" s="1"/>
      <c r="L273" s="1"/>
      <c r="M273" s="1"/>
    </row>
    <row r="274" spans="5:13" x14ac:dyDescent="0.25">
      <c r="E274" s="1"/>
      <c r="F274" s="1"/>
      <c r="G274" s="1"/>
      <c r="H274" s="1"/>
      <c r="I274" s="1"/>
      <c r="J274" s="1"/>
      <c r="K274" s="1"/>
      <c r="L274" s="1"/>
      <c r="M274" s="1"/>
    </row>
    <row r="275" spans="5:13" x14ac:dyDescent="0.25">
      <c r="E275" s="1"/>
      <c r="F275" s="1"/>
      <c r="G275" s="1"/>
      <c r="H275" s="1"/>
      <c r="I275" s="1"/>
      <c r="J275" s="1"/>
      <c r="K275" s="1"/>
      <c r="L275" s="1"/>
      <c r="M275" s="1"/>
    </row>
    <row r="276" spans="5:13" x14ac:dyDescent="0.25">
      <c r="E276" s="1"/>
      <c r="F276" s="1"/>
      <c r="G276" s="1"/>
      <c r="H276" s="1"/>
      <c r="I276" s="1"/>
      <c r="J276" s="1"/>
      <c r="K276" s="1"/>
      <c r="L276" s="1"/>
      <c r="M276" s="1"/>
    </row>
    <row r="277" spans="5:13" x14ac:dyDescent="0.25">
      <c r="E277" s="1"/>
      <c r="F277" s="1"/>
      <c r="G277" s="1"/>
      <c r="H277" s="1"/>
      <c r="I277" s="1"/>
      <c r="J277" s="1"/>
      <c r="K277" s="1"/>
      <c r="L277" s="1"/>
      <c r="M277" s="1"/>
    </row>
    <row r="278" spans="5:13" x14ac:dyDescent="0.25">
      <c r="E278" s="1"/>
      <c r="F278" s="1"/>
      <c r="G278" s="1"/>
      <c r="H278" s="1"/>
      <c r="I278" s="1"/>
      <c r="J278" s="1"/>
      <c r="K278" s="1"/>
      <c r="L278" s="1"/>
      <c r="M278" s="1"/>
    </row>
    <row r="279" spans="5:13" x14ac:dyDescent="0.25">
      <c r="E279" s="1"/>
      <c r="F279" s="1"/>
      <c r="G279" s="1"/>
      <c r="H279" s="1"/>
      <c r="I279" s="1"/>
      <c r="J279" s="1"/>
      <c r="K279" s="1"/>
      <c r="L279" s="1"/>
      <c r="M279" s="1"/>
    </row>
    <row r="280" spans="5:13" x14ac:dyDescent="0.25">
      <c r="E280" s="1"/>
      <c r="F280" s="1"/>
      <c r="G280" s="1"/>
      <c r="H280" s="1"/>
      <c r="I280" s="1"/>
      <c r="J280" s="1"/>
      <c r="K280" s="1"/>
      <c r="L280" s="1"/>
      <c r="M280" s="1"/>
    </row>
    <row r="281" spans="5:13" x14ac:dyDescent="0.25">
      <c r="E281" s="1"/>
      <c r="F281" s="1"/>
      <c r="G281" s="1"/>
      <c r="H281" s="1"/>
      <c r="I281" s="1"/>
      <c r="J281" s="1"/>
      <c r="K281" s="1"/>
      <c r="L281" s="1"/>
      <c r="M281" s="1"/>
    </row>
    <row r="282" spans="5:13" x14ac:dyDescent="0.25">
      <c r="E282" s="1"/>
      <c r="F282" s="1"/>
      <c r="G282" s="1"/>
      <c r="H282" s="1"/>
      <c r="I282" s="1"/>
      <c r="J282" s="1"/>
      <c r="K282" s="1"/>
      <c r="L282" s="1"/>
      <c r="M282" s="1"/>
    </row>
    <row r="283" spans="5:13" x14ac:dyDescent="0.25">
      <c r="E283" s="1"/>
      <c r="F283" s="1"/>
      <c r="G283" s="1"/>
      <c r="H283" s="1"/>
      <c r="I283" s="1"/>
      <c r="J283" s="1"/>
      <c r="K283" s="1"/>
      <c r="L283" s="1"/>
      <c r="M283" s="1"/>
    </row>
    <row r="284" spans="5:13" x14ac:dyDescent="0.25">
      <c r="E284" s="1"/>
      <c r="F284" s="1"/>
      <c r="G284" s="1"/>
      <c r="H284" s="1"/>
      <c r="I284" s="1"/>
      <c r="J284" s="1"/>
      <c r="K284" s="1"/>
      <c r="L284" s="1"/>
      <c r="M284" s="1"/>
    </row>
    <row r="285" spans="5:13" x14ac:dyDescent="0.25">
      <c r="E285" s="1"/>
      <c r="F285" s="1"/>
      <c r="G285" s="1"/>
      <c r="H285" s="1"/>
      <c r="I285" s="1"/>
      <c r="J285" s="1"/>
      <c r="K285" s="1"/>
      <c r="L285" s="1"/>
      <c r="M285" s="1"/>
    </row>
    <row r="286" spans="5:13" x14ac:dyDescent="0.25">
      <c r="E286" s="1"/>
      <c r="F286" s="1"/>
      <c r="G286" s="1"/>
      <c r="H286" s="1"/>
      <c r="I286" s="1"/>
      <c r="J286" s="1"/>
      <c r="K286" s="1"/>
      <c r="L286" s="1"/>
      <c r="M286" s="1"/>
    </row>
    <row r="287" spans="5:13" x14ac:dyDescent="0.25">
      <c r="E287" s="1"/>
      <c r="F287" s="1"/>
      <c r="G287" s="1"/>
      <c r="H287" s="1"/>
      <c r="I287" s="1"/>
      <c r="J287" s="1"/>
      <c r="K287" s="1"/>
      <c r="L287" s="1"/>
      <c r="M287" s="1"/>
    </row>
    <row r="288" spans="5:13" x14ac:dyDescent="0.25">
      <c r="E288" s="1"/>
      <c r="F288" s="1"/>
      <c r="G288" s="1"/>
      <c r="H288" s="1"/>
      <c r="I288" s="1"/>
      <c r="J288" s="1"/>
      <c r="K288" s="1"/>
      <c r="L288" s="1"/>
      <c r="M288" s="1"/>
    </row>
    <row r="289" spans="5:13" x14ac:dyDescent="0.25">
      <c r="E289" s="1"/>
      <c r="F289" s="1"/>
      <c r="G289" s="1"/>
      <c r="H289" s="1"/>
      <c r="I289" s="1"/>
      <c r="J289" s="1"/>
      <c r="K289" s="1"/>
      <c r="L289" s="1"/>
      <c r="M289" s="1"/>
    </row>
    <row r="290" spans="5:13" x14ac:dyDescent="0.25">
      <c r="E290" s="1"/>
      <c r="F290" s="1"/>
      <c r="G290" s="1"/>
      <c r="H290" s="1"/>
      <c r="I290" s="1"/>
      <c r="J290" s="1"/>
      <c r="K290" s="1"/>
      <c r="L290" s="1"/>
      <c r="M290" s="1"/>
    </row>
    <row r="291" spans="5:13" x14ac:dyDescent="0.25">
      <c r="E291" s="1"/>
      <c r="F291" s="1"/>
      <c r="G291" s="1"/>
      <c r="H291" s="1"/>
      <c r="I291" s="1"/>
      <c r="J291" s="1"/>
      <c r="K291" s="1"/>
      <c r="L291" s="1"/>
      <c r="M291" s="1"/>
    </row>
    <row r="292" spans="5:13" x14ac:dyDescent="0.25">
      <c r="E292" s="1"/>
      <c r="F292" s="1"/>
      <c r="G292" s="1"/>
      <c r="H292" s="1"/>
      <c r="I292" s="1"/>
      <c r="J292" s="1"/>
      <c r="K292" s="1"/>
      <c r="L292" s="1"/>
      <c r="M292" s="1"/>
    </row>
    <row r="293" spans="5:13" x14ac:dyDescent="0.25">
      <c r="E293" s="1"/>
      <c r="F293" s="1"/>
      <c r="G293" s="1"/>
      <c r="H293" s="1"/>
      <c r="I293" s="1"/>
      <c r="J293" s="1"/>
      <c r="K293" s="1"/>
      <c r="L293" s="1"/>
      <c r="M293" s="1"/>
    </row>
    <row r="294" spans="5:13" x14ac:dyDescent="0.25">
      <c r="E294" s="1"/>
      <c r="F294" s="1"/>
      <c r="G294" s="1"/>
      <c r="H294" s="1"/>
      <c r="I294" s="1"/>
      <c r="J294" s="1"/>
      <c r="K294" s="1"/>
      <c r="L294" s="1"/>
      <c r="M294" s="1"/>
    </row>
    <row r="295" spans="5:13" x14ac:dyDescent="0.25">
      <c r="E295" s="1"/>
      <c r="F295" s="1"/>
      <c r="G295" s="1"/>
      <c r="H295" s="1"/>
      <c r="I295" s="1"/>
      <c r="J295" s="1"/>
      <c r="K295" s="1"/>
      <c r="L295" s="1"/>
      <c r="M295" s="1"/>
    </row>
    <row r="296" spans="5:13" x14ac:dyDescent="0.25">
      <c r="E296" s="1"/>
      <c r="F296" s="1"/>
      <c r="G296" s="1"/>
      <c r="H296" s="1"/>
      <c r="I296" s="1"/>
      <c r="J296" s="1"/>
      <c r="K296" s="1"/>
      <c r="L296" s="1"/>
      <c r="M296" s="1"/>
    </row>
    <row r="297" spans="5:13" x14ac:dyDescent="0.25">
      <c r="E297" s="1"/>
      <c r="F297" s="1"/>
      <c r="G297" s="1"/>
      <c r="H297" s="1"/>
      <c r="I297" s="1"/>
      <c r="J297" s="1"/>
      <c r="K297" s="1"/>
      <c r="L297" s="1"/>
      <c r="M297" s="1"/>
    </row>
    <row r="298" spans="5:13" x14ac:dyDescent="0.25">
      <c r="E298" s="1"/>
      <c r="F298" s="1"/>
      <c r="G298" s="1"/>
      <c r="H298" s="1"/>
      <c r="I298" s="1"/>
      <c r="J298" s="1"/>
      <c r="K298" s="1"/>
      <c r="L298" s="1"/>
      <c r="M298" s="1"/>
    </row>
    <row r="299" spans="5:13" x14ac:dyDescent="0.25">
      <c r="E299" s="1"/>
      <c r="F299" s="1"/>
      <c r="G299" s="1"/>
      <c r="H299" s="1"/>
      <c r="I299" s="1"/>
      <c r="J299" s="1"/>
      <c r="K299" s="1"/>
      <c r="L299" s="1"/>
      <c r="M299" s="1"/>
    </row>
    <row r="300" spans="5:13" x14ac:dyDescent="0.25">
      <c r="E300" s="1"/>
      <c r="F300" s="1"/>
      <c r="G300" s="1"/>
      <c r="H300" s="1"/>
      <c r="I300" s="1"/>
      <c r="J300" s="1"/>
      <c r="K300" s="1"/>
      <c r="L300" s="1"/>
      <c r="M300" s="1"/>
    </row>
    <row r="301" spans="5:13" x14ac:dyDescent="0.25">
      <c r="E301" s="1"/>
      <c r="F301" s="1"/>
      <c r="G301" s="1"/>
      <c r="H301" s="1"/>
      <c r="I301" s="1"/>
      <c r="J301" s="1"/>
      <c r="K301" s="1"/>
      <c r="L301" s="1"/>
      <c r="M301" s="1"/>
    </row>
    <row r="302" spans="5:13" x14ac:dyDescent="0.25">
      <c r="E302" s="1"/>
      <c r="F302" s="1"/>
      <c r="G302" s="1"/>
      <c r="H302" s="1"/>
      <c r="I302" s="1"/>
      <c r="J302" s="1"/>
      <c r="K302" s="1"/>
      <c r="L302" s="1"/>
      <c r="M302" s="1"/>
    </row>
    <row r="303" spans="5:13" x14ac:dyDescent="0.25">
      <c r="E303" s="1"/>
      <c r="F303" s="1"/>
      <c r="G303" s="1"/>
      <c r="H303" s="1"/>
      <c r="I303" s="1"/>
      <c r="J303" s="1"/>
      <c r="K303" s="1"/>
      <c r="L303" s="1"/>
      <c r="M303" s="1"/>
    </row>
    <row r="304" spans="5:13" x14ac:dyDescent="0.25">
      <c r="E304" s="1"/>
      <c r="F304" s="1"/>
      <c r="G304" s="1"/>
      <c r="H304" s="1"/>
      <c r="I304" s="1"/>
      <c r="J304" s="1"/>
      <c r="K304" s="1"/>
      <c r="L304" s="1"/>
      <c r="M304" s="1"/>
    </row>
    <row r="305" spans="5:13" x14ac:dyDescent="0.25">
      <c r="E305" s="1"/>
      <c r="F305" s="1"/>
      <c r="G305" s="1"/>
      <c r="H305" s="1"/>
      <c r="I305" s="1"/>
      <c r="J305" s="1"/>
      <c r="K305" s="1"/>
      <c r="L305" s="1"/>
      <c r="M305" s="1"/>
    </row>
    <row r="306" spans="5:13" x14ac:dyDescent="0.25">
      <c r="E306" s="1"/>
      <c r="F306" s="1"/>
      <c r="G306" s="1"/>
      <c r="H306" s="1"/>
      <c r="I306" s="1"/>
      <c r="J306" s="1"/>
      <c r="K306" s="1"/>
      <c r="L306" s="1"/>
      <c r="M306" s="1"/>
    </row>
    <row r="307" spans="5:13" x14ac:dyDescent="0.25">
      <c r="E307" s="1"/>
      <c r="F307" s="1"/>
      <c r="G307" s="1"/>
      <c r="H307" s="1"/>
      <c r="I307" s="1"/>
      <c r="J307" s="1"/>
      <c r="K307" s="1"/>
      <c r="L307" s="1"/>
      <c r="M307" s="1"/>
    </row>
    <row r="308" spans="5:13" x14ac:dyDescent="0.25">
      <c r="E308" s="1"/>
      <c r="F308" s="1"/>
      <c r="G308" s="1"/>
      <c r="H308" s="1"/>
      <c r="I308" s="1"/>
      <c r="J308" s="1"/>
      <c r="K308" s="1"/>
      <c r="L308" s="1"/>
      <c r="M308" s="1"/>
    </row>
    <row r="309" spans="5:13" x14ac:dyDescent="0.25">
      <c r="E309" s="1"/>
      <c r="F309" s="1"/>
      <c r="G309" s="1"/>
      <c r="H309" s="1"/>
      <c r="I309" s="1"/>
      <c r="J309" s="1"/>
      <c r="K309" s="1"/>
      <c r="L309" s="1"/>
      <c r="M309" s="1"/>
    </row>
    <row r="310" spans="5:13" x14ac:dyDescent="0.25">
      <c r="E310" s="1"/>
      <c r="F310" s="1"/>
      <c r="G310" s="1"/>
      <c r="H310" s="1"/>
      <c r="I310" s="1"/>
      <c r="J310" s="1"/>
      <c r="K310" s="1"/>
      <c r="L310" s="1"/>
      <c r="M310" s="1"/>
    </row>
    <row r="311" spans="5:13" x14ac:dyDescent="0.25">
      <c r="E311" s="1"/>
      <c r="F311" s="1"/>
      <c r="G311" s="1"/>
      <c r="H311" s="1"/>
      <c r="I311" s="1"/>
      <c r="J311" s="1"/>
      <c r="K311" s="1"/>
      <c r="L311" s="1"/>
      <c r="M311" s="1"/>
    </row>
    <row r="312" spans="5:13" x14ac:dyDescent="0.25">
      <c r="E312" s="1"/>
      <c r="F312" s="1"/>
      <c r="G312" s="1"/>
      <c r="H312" s="1"/>
      <c r="I312" s="1"/>
      <c r="J312" s="1"/>
      <c r="K312" s="1"/>
      <c r="L312" s="1"/>
      <c r="M312" s="1"/>
    </row>
    <row r="313" spans="5:13" x14ac:dyDescent="0.25">
      <c r="E313" s="1"/>
      <c r="F313" s="1"/>
      <c r="G313" s="1"/>
      <c r="H313" s="1"/>
      <c r="I313" s="1"/>
      <c r="J313" s="1"/>
      <c r="K313" s="1"/>
      <c r="L313" s="1"/>
      <c r="M313" s="1"/>
    </row>
    <row r="314" spans="5:13" x14ac:dyDescent="0.25">
      <c r="E314" s="1"/>
      <c r="F314" s="1"/>
      <c r="G314" s="1"/>
      <c r="H314" s="1"/>
      <c r="I314" s="1"/>
      <c r="J314" s="1"/>
      <c r="K314" s="1"/>
      <c r="L314" s="1"/>
      <c r="M314" s="1"/>
    </row>
    <row r="315" spans="5:13" x14ac:dyDescent="0.25">
      <c r="E315" s="1"/>
      <c r="F315" s="1"/>
      <c r="G315" s="1"/>
      <c r="H315" s="1"/>
      <c r="I315" s="1"/>
      <c r="J315" s="1"/>
      <c r="K315" s="1"/>
      <c r="L315" s="1"/>
      <c r="M315" s="1"/>
    </row>
    <row r="316" spans="5:13" x14ac:dyDescent="0.25">
      <c r="E316" s="1"/>
      <c r="F316" s="1"/>
      <c r="G316" s="1"/>
      <c r="H316" s="1"/>
      <c r="I316" s="1"/>
      <c r="J316" s="1"/>
      <c r="K316" s="1"/>
      <c r="L316" s="1"/>
      <c r="M316" s="1"/>
    </row>
    <row r="317" spans="5:13" x14ac:dyDescent="0.25">
      <c r="E317" s="1"/>
      <c r="F317" s="1"/>
      <c r="G317" s="1"/>
      <c r="H317" s="1"/>
      <c r="I317" s="1"/>
      <c r="J317" s="1"/>
      <c r="K317" s="1"/>
      <c r="L317" s="1"/>
      <c r="M317" s="1"/>
    </row>
    <row r="318" spans="5:13" x14ac:dyDescent="0.25">
      <c r="E318" s="1"/>
      <c r="F318" s="1"/>
      <c r="G318" s="1"/>
      <c r="H318" s="1"/>
      <c r="I318" s="1"/>
      <c r="J318" s="1"/>
      <c r="K318" s="1"/>
      <c r="L318" s="1"/>
      <c r="M318" s="1"/>
    </row>
    <row r="319" spans="5:13" x14ac:dyDescent="0.25">
      <c r="E319" s="1"/>
      <c r="F319" s="1"/>
      <c r="G319" s="1"/>
      <c r="H319" s="1"/>
      <c r="I319" s="1"/>
      <c r="J319" s="1"/>
      <c r="K319" s="1"/>
      <c r="L319" s="1"/>
      <c r="M319" s="1"/>
    </row>
    <row r="320" spans="5:13" x14ac:dyDescent="0.25">
      <c r="E320" s="1"/>
      <c r="F320" s="1"/>
      <c r="G320" s="1"/>
      <c r="H320" s="1"/>
      <c r="I320" s="1"/>
      <c r="J320" s="1"/>
      <c r="K320" s="1"/>
      <c r="L320" s="1"/>
      <c r="M320" s="1"/>
    </row>
    <row r="321" spans="5:13" x14ac:dyDescent="0.25">
      <c r="E321" s="1"/>
      <c r="F321" s="1"/>
      <c r="G321" s="1"/>
      <c r="H321" s="1"/>
      <c r="I321" s="1"/>
      <c r="J321" s="1"/>
      <c r="K321" s="1"/>
      <c r="L321" s="1"/>
      <c r="M321" s="1"/>
    </row>
    <row r="322" spans="5:13" x14ac:dyDescent="0.25">
      <c r="E322" s="1"/>
      <c r="F322" s="1"/>
      <c r="G322" s="1"/>
      <c r="H322" s="1"/>
      <c r="I322" s="1"/>
      <c r="J322" s="1"/>
      <c r="K322" s="1"/>
      <c r="L322" s="1"/>
      <c r="M322" s="1"/>
    </row>
    <row r="323" spans="5:13" x14ac:dyDescent="0.25">
      <c r="E323" s="1"/>
      <c r="F323" s="1"/>
      <c r="G323" s="1"/>
      <c r="H323" s="1"/>
      <c r="I323" s="1"/>
      <c r="J323" s="1"/>
      <c r="K323" s="1"/>
      <c r="L323" s="1"/>
      <c r="M323" s="1"/>
    </row>
    <row r="324" spans="5:13" x14ac:dyDescent="0.25">
      <c r="E324" s="1"/>
      <c r="F324" s="1"/>
      <c r="G324" s="1"/>
      <c r="H324" s="1"/>
      <c r="I324" s="1"/>
      <c r="J324" s="1"/>
      <c r="K324" s="1"/>
      <c r="L324" s="1"/>
      <c r="M324" s="1"/>
    </row>
    <row r="325" spans="5:13" x14ac:dyDescent="0.25">
      <c r="E325" s="1"/>
      <c r="F325" s="1"/>
      <c r="G325" s="1"/>
      <c r="H325" s="1"/>
      <c r="I325" s="1"/>
      <c r="J325" s="1"/>
      <c r="K325" s="1"/>
      <c r="L325" s="1"/>
      <c r="M325" s="1"/>
    </row>
    <row r="326" spans="5:13" x14ac:dyDescent="0.25">
      <c r="E326" s="1"/>
      <c r="F326" s="1"/>
      <c r="G326" s="1"/>
      <c r="H326" s="1"/>
      <c r="I326" s="1"/>
      <c r="J326" s="1"/>
      <c r="K326" s="1"/>
      <c r="L326" s="1"/>
      <c r="M326" s="1"/>
    </row>
    <row r="327" spans="5:13" x14ac:dyDescent="0.25">
      <c r="E327" s="1"/>
      <c r="F327" s="1"/>
      <c r="G327" s="1"/>
      <c r="H327" s="1"/>
      <c r="I327" s="1"/>
      <c r="J327" s="1"/>
      <c r="K327" s="1"/>
      <c r="L327" s="1"/>
      <c r="M327" s="1"/>
    </row>
    <row r="328" spans="5:13" x14ac:dyDescent="0.25">
      <c r="E328" s="1"/>
      <c r="F328" s="1"/>
      <c r="G328" s="1"/>
      <c r="H328" s="1"/>
      <c r="I328" s="1"/>
      <c r="J328" s="1"/>
      <c r="K328" s="1"/>
      <c r="L328" s="1"/>
      <c r="M328" s="1"/>
    </row>
    <row r="329" spans="5:13" x14ac:dyDescent="0.25">
      <c r="E329" s="1"/>
      <c r="F329" s="1"/>
      <c r="G329" s="1"/>
      <c r="H329" s="1"/>
      <c r="I329" s="1"/>
      <c r="J329" s="1"/>
      <c r="K329" s="1"/>
      <c r="L329" s="1"/>
      <c r="M329" s="1"/>
    </row>
    <row r="330" spans="5:13" x14ac:dyDescent="0.25">
      <c r="E330" s="1"/>
      <c r="F330" s="1"/>
      <c r="G330" s="1"/>
      <c r="H330" s="1"/>
      <c r="I330" s="1"/>
      <c r="J330" s="1"/>
      <c r="K330" s="1"/>
      <c r="L330" s="1"/>
      <c r="M330" s="1"/>
    </row>
    <row r="331" spans="5:13" x14ac:dyDescent="0.25">
      <c r="E331" s="1"/>
      <c r="F331" s="1"/>
      <c r="G331" s="1"/>
      <c r="H331" s="1"/>
      <c r="I331" s="1"/>
      <c r="J331" s="1"/>
      <c r="K331" s="1"/>
      <c r="L331" s="1"/>
      <c r="M331" s="1"/>
    </row>
    <row r="332" spans="5:13" x14ac:dyDescent="0.25">
      <c r="E332" s="1"/>
      <c r="F332" s="1"/>
      <c r="G332" s="1"/>
      <c r="H332" s="1"/>
      <c r="I332" s="1"/>
      <c r="J332" s="1"/>
      <c r="K332" s="1"/>
      <c r="L332" s="1"/>
      <c r="M332" s="1"/>
    </row>
    <row r="333" spans="5:13" x14ac:dyDescent="0.25">
      <c r="E333" s="1"/>
      <c r="F333" s="1"/>
      <c r="G333" s="1"/>
      <c r="H333" s="1"/>
      <c r="I333" s="1"/>
      <c r="J333" s="1"/>
      <c r="K333" s="1"/>
      <c r="L333" s="1"/>
      <c r="M333" s="1"/>
    </row>
    <row r="334" spans="5:13" x14ac:dyDescent="0.25">
      <c r="E334" s="1"/>
      <c r="F334" s="1"/>
      <c r="G334" s="1"/>
      <c r="H334" s="1"/>
      <c r="I334" s="1"/>
      <c r="J334" s="1"/>
      <c r="K334" s="1"/>
      <c r="L334" s="1"/>
      <c r="M334" s="1"/>
    </row>
    <row r="335" spans="5:13" x14ac:dyDescent="0.25">
      <c r="E335" s="1"/>
      <c r="F335" s="1"/>
      <c r="G335" s="1"/>
      <c r="H335" s="1"/>
      <c r="I335" s="1"/>
      <c r="J335" s="1"/>
      <c r="K335" s="1"/>
      <c r="L335" s="1"/>
      <c r="M335" s="1"/>
    </row>
    <row r="336" spans="5:13" x14ac:dyDescent="0.25">
      <c r="E336" s="1"/>
      <c r="F336" s="1"/>
      <c r="G336" s="1"/>
      <c r="H336" s="1"/>
      <c r="I336" s="1"/>
      <c r="J336" s="1"/>
      <c r="K336" s="1"/>
      <c r="L336" s="1"/>
      <c r="M336" s="1"/>
    </row>
    <row r="337" spans="5:13" x14ac:dyDescent="0.25">
      <c r="E337" s="1"/>
      <c r="F337" s="1"/>
      <c r="G337" s="1"/>
      <c r="H337" s="1"/>
      <c r="I337" s="1"/>
      <c r="J337" s="1"/>
      <c r="K337" s="1"/>
      <c r="L337" s="1"/>
      <c r="M337" s="1"/>
    </row>
    <row r="338" spans="5:13" x14ac:dyDescent="0.25">
      <c r="E338" s="1"/>
      <c r="F338" s="1"/>
      <c r="G338" s="1"/>
      <c r="H338" s="1"/>
      <c r="I338" s="1"/>
      <c r="J338" s="1"/>
      <c r="K338" s="1"/>
      <c r="L338" s="1"/>
      <c r="M338" s="1"/>
    </row>
    <row r="339" spans="5:13" x14ac:dyDescent="0.25">
      <c r="E339" s="1"/>
      <c r="F339" s="1"/>
      <c r="G339" s="1"/>
      <c r="H339" s="1"/>
      <c r="I339" s="1"/>
      <c r="J339" s="1"/>
      <c r="K339" s="1"/>
      <c r="L339" s="1"/>
      <c r="M339" s="1"/>
    </row>
    <row r="340" spans="5:13" x14ac:dyDescent="0.25">
      <c r="E340" s="1"/>
      <c r="F340" s="1"/>
      <c r="G340" s="1"/>
      <c r="H340" s="1"/>
      <c r="I340" s="1"/>
      <c r="J340" s="1"/>
      <c r="K340" s="1"/>
      <c r="L340" s="1"/>
      <c r="M340" s="1"/>
    </row>
    <row r="341" spans="5:13" x14ac:dyDescent="0.25">
      <c r="E341" s="1"/>
      <c r="F341" s="1"/>
      <c r="G341" s="1"/>
      <c r="H341" s="1"/>
      <c r="I341" s="1"/>
      <c r="J341" s="1"/>
      <c r="K341" s="1"/>
      <c r="L341" s="1"/>
      <c r="M341" s="1"/>
    </row>
    <row r="342" spans="5:13" x14ac:dyDescent="0.25">
      <c r="E342" s="1"/>
      <c r="F342" s="1"/>
      <c r="G342" s="1"/>
      <c r="H342" s="1"/>
      <c r="I342" s="1"/>
      <c r="J342" s="1"/>
      <c r="K342" s="1"/>
      <c r="L342" s="1"/>
      <c r="M342" s="1"/>
    </row>
    <row r="343" spans="5:13" x14ac:dyDescent="0.25">
      <c r="E343" s="1"/>
      <c r="F343" s="1"/>
      <c r="G343" s="1"/>
      <c r="H343" s="1"/>
      <c r="I343" s="1"/>
      <c r="J343" s="1"/>
      <c r="K343" s="1"/>
      <c r="L343" s="1"/>
      <c r="M343" s="1"/>
    </row>
    <row r="344" spans="5:13" x14ac:dyDescent="0.25">
      <c r="E344" s="1"/>
      <c r="F344" s="1"/>
      <c r="G344" s="1"/>
      <c r="H344" s="1"/>
      <c r="I344" s="1"/>
      <c r="J344" s="1"/>
      <c r="K344" s="1"/>
      <c r="L344" s="1"/>
      <c r="M344" s="1"/>
    </row>
    <row r="345" spans="5:13" x14ac:dyDescent="0.25">
      <c r="E345" s="1"/>
      <c r="F345" s="1"/>
      <c r="G345" s="1"/>
      <c r="H345" s="1"/>
      <c r="I345" s="1"/>
      <c r="J345" s="1"/>
      <c r="K345" s="1"/>
      <c r="L345" s="1"/>
      <c r="M345" s="1"/>
    </row>
    <row r="346" spans="5:13" x14ac:dyDescent="0.25">
      <c r="E346" s="1"/>
      <c r="F346" s="1"/>
      <c r="G346" s="1"/>
      <c r="H346" s="1"/>
      <c r="I346" s="1"/>
      <c r="J346" s="1"/>
      <c r="K346" s="1"/>
      <c r="L346" s="1"/>
      <c r="M346" s="1"/>
    </row>
    <row r="347" spans="5:13" x14ac:dyDescent="0.25">
      <c r="E347" s="1"/>
      <c r="F347" s="1"/>
      <c r="G347" s="1"/>
      <c r="H347" s="1"/>
      <c r="I347" s="1"/>
      <c r="J347" s="1"/>
      <c r="K347" s="1"/>
      <c r="L347" s="1"/>
      <c r="M347" s="1"/>
    </row>
    <row r="348" spans="5:13" x14ac:dyDescent="0.25">
      <c r="E348" s="1"/>
      <c r="F348" s="1"/>
      <c r="G348" s="1"/>
      <c r="H348" s="1"/>
      <c r="I348" s="1"/>
      <c r="J348" s="1"/>
      <c r="K348" s="1"/>
      <c r="L348" s="1"/>
      <c r="M348" s="1"/>
    </row>
    <row r="349" spans="5:13" x14ac:dyDescent="0.25">
      <c r="E349" s="1"/>
      <c r="F349" s="1"/>
      <c r="G349" s="1"/>
      <c r="H349" s="1"/>
      <c r="I349" s="1"/>
      <c r="J349" s="1"/>
      <c r="K349" s="1"/>
      <c r="L349" s="1"/>
      <c r="M349" s="1"/>
    </row>
    <row r="350" spans="5:13" x14ac:dyDescent="0.25">
      <c r="E350" s="1"/>
      <c r="F350" s="1"/>
      <c r="G350" s="1"/>
      <c r="H350" s="1"/>
      <c r="I350" s="1"/>
      <c r="J350" s="1"/>
      <c r="K350" s="1"/>
      <c r="L350" s="1"/>
      <c r="M350" s="1"/>
    </row>
    <row r="351" spans="5:13" x14ac:dyDescent="0.25">
      <c r="E351" s="1"/>
      <c r="F351" s="1"/>
      <c r="G351" s="1"/>
      <c r="H351" s="1"/>
      <c r="I351" s="1"/>
      <c r="J351" s="1"/>
      <c r="K351" s="1"/>
      <c r="L351" s="1"/>
      <c r="M351" s="1"/>
    </row>
    <row r="352" spans="5:13" x14ac:dyDescent="0.25">
      <c r="E352" s="1"/>
      <c r="F352" s="1"/>
      <c r="G352" s="1"/>
      <c r="H352" s="1"/>
      <c r="I352" s="1"/>
      <c r="J352" s="1"/>
      <c r="K352" s="1"/>
      <c r="L352" s="1"/>
      <c r="M352" s="1"/>
    </row>
    <row r="353" spans="5:13" x14ac:dyDescent="0.25">
      <c r="E353" s="1"/>
      <c r="F353" s="1"/>
      <c r="G353" s="1"/>
      <c r="H353" s="1"/>
      <c r="I353" s="1"/>
      <c r="J353" s="1"/>
      <c r="K353" s="1"/>
      <c r="L353" s="1"/>
      <c r="M353" s="1"/>
    </row>
    <row r="354" spans="5:13" x14ac:dyDescent="0.25">
      <c r="E354" s="1"/>
      <c r="F354" s="1"/>
      <c r="G354" s="1"/>
      <c r="H354" s="1"/>
      <c r="I354" s="1"/>
      <c r="J354" s="1"/>
      <c r="K354" s="1"/>
      <c r="L354" s="1"/>
      <c r="M354" s="1"/>
    </row>
    <row r="355" spans="5:13" x14ac:dyDescent="0.25">
      <c r="E355" s="1"/>
      <c r="F355" s="1"/>
      <c r="G355" s="1"/>
      <c r="H355" s="1"/>
      <c r="I355" s="1"/>
      <c r="J355" s="1"/>
      <c r="K355" s="1"/>
      <c r="L355" s="1"/>
      <c r="M355" s="1"/>
    </row>
    <row r="356" spans="5:13" x14ac:dyDescent="0.25">
      <c r="E356" s="1"/>
      <c r="F356" s="1"/>
      <c r="G356" s="1"/>
      <c r="H356" s="1"/>
      <c r="I356" s="1"/>
      <c r="J356" s="1"/>
      <c r="K356" s="1"/>
      <c r="L356" s="1"/>
      <c r="M356" s="1"/>
    </row>
    <row r="357" spans="5:13" x14ac:dyDescent="0.25">
      <c r="E357" s="1"/>
      <c r="F357" s="1"/>
      <c r="G357" s="1"/>
      <c r="H357" s="1"/>
      <c r="I357" s="1"/>
      <c r="J357" s="1"/>
      <c r="K357" s="1"/>
      <c r="L357" s="1"/>
      <c r="M357" s="1"/>
    </row>
    <row r="358" spans="5:13" x14ac:dyDescent="0.25">
      <c r="E358" s="1"/>
      <c r="F358" s="1"/>
      <c r="G358" s="1"/>
      <c r="H358" s="1"/>
      <c r="I358" s="1"/>
      <c r="J358" s="1"/>
      <c r="K358" s="1"/>
      <c r="L358" s="1"/>
      <c r="M358" s="1"/>
    </row>
    <row r="359" spans="5:13" x14ac:dyDescent="0.25">
      <c r="E359" s="1"/>
      <c r="F359" s="1"/>
      <c r="G359" s="1"/>
      <c r="H359" s="1"/>
      <c r="I359" s="1"/>
      <c r="J359" s="1"/>
      <c r="K359" s="1"/>
      <c r="L359" s="1"/>
      <c r="M359" s="1"/>
    </row>
    <row r="360" spans="5:13" x14ac:dyDescent="0.25">
      <c r="E360" s="1"/>
      <c r="F360" s="1"/>
      <c r="G360" s="1"/>
      <c r="H360" s="1"/>
      <c r="I360" s="1"/>
      <c r="J360" s="1"/>
      <c r="K360" s="1"/>
      <c r="L360" s="1"/>
      <c r="M360" s="1"/>
    </row>
    <row r="361" spans="5:13" x14ac:dyDescent="0.25">
      <c r="E361" s="1"/>
      <c r="F361" s="1"/>
      <c r="G361" s="1"/>
      <c r="H361" s="1"/>
      <c r="I361" s="1"/>
      <c r="J361" s="1"/>
      <c r="K361" s="1"/>
      <c r="L361" s="1"/>
      <c r="M361" s="1"/>
    </row>
    <row r="362" spans="5:13" x14ac:dyDescent="0.25">
      <c r="E362" s="1"/>
      <c r="F362" s="1"/>
      <c r="G362" s="1"/>
      <c r="H362" s="1"/>
      <c r="I362" s="1"/>
      <c r="J362" s="1"/>
      <c r="K362" s="1"/>
      <c r="L362" s="1"/>
      <c r="M362" s="1"/>
    </row>
    <row r="363" spans="5:13" x14ac:dyDescent="0.25">
      <c r="E363" s="1"/>
      <c r="F363" s="1"/>
      <c r="G363" s="1"/>
      <c r="H363" s="1"/>
      <c r="I363" s="1"/>
      <c r="J363" s="1"/>
      <c r="K363" s="1"/>
      <c r="L363" s="1"/>
      <c r="M363" s="1"/>
    </row>
    <row r="364" spans="5:13" x14ac:dyDescent="0.25">
      <c r="E364" s="1"/>
      <c r="F364" s="1"/>
      <c r="G364" s="1"/>
      <c r="H364" s="1"/>
      <c r="I364" s="1"/>
      <c r="J364" s="1"/>
      <c r="K364" s="1"/>
      <c r="L364" s="1"/>
      <c r="M364" s="1"/>
    </row>
    <row r="365" spans="5:13" x14ac:dyDescent="0.25">
      <c r="E365" s="1"/>
      <c r="F365" s="1"/>
      <c r="G365" s="1"/>
      <c r="H365" s="1"/>
      <c r="I365" s="1"/>
      <c r="J365" s="1"/>
      <c r="K365" s="1"/>
      <c r="L365" s="1"/>
      <c r="M365" s="1"/>
    </row>
    <row r="366" spans="5:13" x14ac:dyDescent="0.25">
      <c r="E366" s="1"/>
      <c r="F366" s="1"/>
      <c r="G366" s="1"/>
      <c r="H366" s="1"/>
      <c r="I366" s="1"/>
      <c r="J366" s="1"/>
      <c r="K366" s="1"/>
      <c r="L366" s="1"/>
      <c r="M366" s="1"/>
    </row>
    <row r="367" spans="5:13" x14ac:dyDescent="0.25">
      <c r="E367" s="1"/>
      <c r="F367" s="1"/>
      <c r="G367" s="1"/>
      <c r="H367" s="1"/>
      <c r="I367" s="1"/>
      <c r="J367" s="1"/>
      <c r="K367" s="1"/>
      <c r="L367" s="1"/>
      <c r="M367" s="1"/>
    </row>
    <row r="368" spans="5:13" x14ac:dyDescent="0.25">
      <c r="E368" s="1"/>
      <c r="F368" s="1"/>
      <c r="G368" s="1"/>
      <c r="H368" s="1"/>
      <c r="I368" s="1"/>
      <c r="J368" s="1"/>
      <c r="K368" s="1"/>
      <c r="L368" s="1"/>
      <c r="M368" s="1"/>
    </row>
    <row r="369" spans="5:13" x14ac:dyDescent="0.25">
      <c r="E369" s="1"/>
      <c r="F369" s="1"/>
      <c r="G369" s="1"/>
      <c r="H369" s="1"/>
      <c r="I369" s="1"/>
      <c r="J369" s="1"/>
      <c r="K369" s="1"/>
      <c r="L369" s="1"/>
      <c r="M369" s="1"/>
    </row>
    <row r="370" spans="5:13" x14ac:dyDescent="0.25">
      <c r="E370" s="1"/>
      <c r="F370" s="1"/>
      <c r="G370" s="1"/>
      <c r="H370" s="1"/>
      <c r="I370" s="1"/>
      <c r="J370" s="1"/>
      <c r="K370" s="1"/>
      <c r="L370" s="1"/>
      <c r="M370" s="1"/>
    </row>
    <row r="371" spans="5:13" x14ac:dyDescent="0.25">
      <c r="E371" s="1"/>
      <c r="F371" s="1"/>
      <c r="G371" s="1"/>
      <c r="H371" s="1"/>
      <c r="I371" s="1"/>
      <c r="J371" s="1"/>
      <c r="K371" s="1"/>
      <c r="L371" s="1"/>
      <c r="M371" s="1"/>
    </row>
    <row r="372" spans="5:13" x14ac:dyDescent="0.25">
      <c r="E372" s="1"/>
      <c r="F372" s="1"/>
      <c r="G372" s="1"/>
      <c r="H372" s="1"/>
      <c r="I372" s="1"/>
      <c r="J372" s="1"/>
      <c r="K372" s="1"/>
      <c r="L372" s="1"/>
      <c r="M372" s="1"/>
    </row>
    <row r="373" spans="5:13" x14ac:dyDescent="0.25">
      <c r="E373" s="1"/>
      <c r="F373" s="1"/>
      <c r="G373" s="1"/>
      <c r="H373" s="1"/>
      <c r="I373" s="1"/>
      <c r="J373" s="1"/>
      <c r="K373" s="1"/>
      <c r="L373" s="1"/>
      <c r="M373" s="1"/>
    </row>
    <row r="374" spans="5:13" x14ac:dyDescent="0.25">
      <c r="E374" s="1"/>
      <c r="F374" s="1"/>
      <c r="G374" s="1"/>
      <c r="H374" s="1"/>
      <c r="I374" s="1"/>
      <c r="J374" s="1"/>
      <c r="K374" s="1"/>
      <c r="L374" s="1"/>
      <c r="M374" s="1"/>
    </row>
    <row r="375" spans="5:13" x14ac:dyDescent="0.25">
      <c r="E375" s="1"/>
      <c r="F375" s="1"/>
      <c r="G375" s="1"/>
      <c r="H375" s="1"/>
      <c r="I375" s="1"/>
      <c r="J375" s="1"/>
      <c r="K375" s="1"/>
      <c r="L375" s="1"/>
      <c r="M375" s="1"/>
    </row>
    <row r="376" spans="5:13" x14ac:dyDescent="0.25">
      <c r="E376" s="1"/>
      <c r="F376" s="1"/>
      <c r="G376" s="1"/>
      <c r="H376" s="1"/>
      <c r="I376" s="1"/>
      <c r="J376" s="1"/>
      <c r="K376" s="1"/>
      <c r="L376" s="1"/>
      <c r="M376" s="1"/>
    </row>
    <row r="377" spans="5:13" x14ac:dyDescent="0.25">
      <c r="E377" s="1"/>
      <c r="F377" s="1"/>
      <c r="G377" s="1"/>
      <c r="H377" s="1"/>
      <c r="I377" s="1"/>
      <c r="J377" s="1"/>
      <c r="K377" s="1"/>
      <c r="L377" s="1"/>
      <c r="M377" s="1"/>
    </row>
    <row r="378" spans="5:13" x14ac:dyDescent="0.25">
      <c r="E378" s="1"/>
      <c r="F378" s="1"/>
      <c r="G378" s="1"/>
      <c r="H378" s="1"/>
      <c r="I378" s="1"/>
      <c r="J378" s="1"/>
      <c r="K378" s="1"/>
      <c r="L378" s="1"/>
      <c r="M378" s="1"/>
    </row>
    <row r="379" spans="5:13" x14ac:dyDescent="0.25">
      <c r="E379" s="1"/>
      <c r="F379" s="1"/>
      <c r="G379" s="1"/>
      <c r="H379" s="1"/>
      <c r="I379" s="1"/>
      <c r="J379" s="1"/>
      <c r="K379" s="1"/>
      <c r="L379" s="1"/>
      <c r="M379" s="1"/>
    </row>
    <row r="380" spans="5:13" x14ac:dyDescent="0.25">
      <c r="E380" s="1"/>
      <c r="F380" s="1"/>
      <c r="G380" s="1"/>
      <c r="H380" s="1"/>
      <c r="I380" s="1"/>
      <c r="J380" s="1"/>
      <c r="K380" s="1"/>
      <c r="L380" s="1"/>
      <c r="M380" s="1"/>
    </row>
    <row r="381" spans="5:13" x14ac:dyDescent="0.25">
      <c r="E381" s="1"/>
      <c r="F381" s="1"/>
      <c r="G381" s="1"/>
      <c r="H381" s="1"/>
      <c r="I381" s="1"/>
      <c r="J381" s="1"/>
      <c r="K381" s="1"/>
      <c r="L381" s="1"/>
      <c r="M381" s="1"/>
    </row>
    <row r="382" spans="5:13" x14ac:dyDescent="0.25">
      <c r="E382" s="1"/>
      <c r="F382" s="1"/>
      <c r="G382" s="1"/>
      <c r="H382" s="1"/>
      <c r="I382" s="1"/>
      <c r="J382" s="1"/>
      <c r="K382" s="1"/>
      <c r="L382" s="1"/>
      <c r="M382" s="1"/>
    </row>
    <row r="383" spans="5:13" x14ac:dyDescent="0.25">
      <c r="E383" s="1"/>
      <c r="F383" s="1"/>
      <c r="G383" s="1"/>
      <c r="H383" s="1"/>
      <c r="I383" s="1"/>
      <c r="J383" s="1"/>
      <c r="K383" s="1"/>
      <c r="L383" s="1"/>
      <c r="M383" s="1"/>
    </row>
    <row r="384" spans="5:13" x14ac:dyDescent="0.25">
      <c r="E384" s="1"/>
      <c r="F384" s="1"/>
      <c r="G384" s="1"/>
      <c r="H384" s="1"/>
      <c r="I384" s="1"/>
      <c r="J384" s="1"/>
      <c r="K384" s="1"/>
      <c r="L384" s="1"/>
      <c r="M384" s="1"/>
    </row>
    <row r="385" spans="5:13" x14ac:dyDescent="0.25">
      <c r="E385" s="1"/>
      <c r="F385" s="1"/>
      <c r="G385" s="1"/>
      <c r="H385" s="1"/>
      <c r="I385" s="1"/>
      <c r="J385" s="1"/>
      <c r="K385" s="1"/>
      <c r="L385" s="1"/>
      <c r="M385" s="1"/>
    </row>
    <row r="386" spans="5:13" x14ac:dyDescent="0.25">
      <c r="E386" s="1"/>
      <c r="F386" s="1"/>
      <c r="G386" s="1"/>
      <c r="H386" s="1"/>
      <c r="I386" s="1"/>
      <c r="J386" s="1"/>
      <c r="K386" s="1"/>
      <c r="L386" s="1"/>
      <c r="M386" s="1"/>
    </row>
    <row r="387" spans="5:13" x14ac:dyDescent="0.25">
      <c r="E387" s="1"/>
      <c r="F387" s="1"/>
      <c r="G387" s="1"/>
      <c r="H387" s="1"/>
      <c r="I387" s="1"/>
      <c r="J387" s="1"/>
      <c r="K387" s="1"/>
      <c r="L387" s="1"/>
      <c r="M387" s="1"/>
    </row>
    <row r="388" spans="5:13" x14ac:dyDescent="0.25">
      <c r="E388" s="1"/>
      <c r="F388" s="1"/>
      <c r="G388" s="1"/>
      <c r="H388" s="1"/>
      <c r="I388" s="1"/>
      <c r="J388" s="1"/>
      <c r="K388" s="1"/>
      <c r="L388" s="1"/>
      <c r="M388" s="1"/>
    </row>
    <row r="389" spans="5:13" x14ac:dyDescent="0.25">
      <c r="E389" s="1"/>
      <c r="F389" s="1"/>
      <c r="G389" s="1"/>
      <c r="H389" s="1"/>
      <c r="I389" s="1"/>
      <c r="J389" s="1"/>
      <c r="K389" s="1"/>
      <c r="L389" s="1"/>
      <c r="M389" s="1"/>
    </row>
    <row r="390" spans="5:13" x14ac:dyDescent="0.25">
      <c r="E390" s="1"/>
      <c r="F390" s="1"/>
      <c r="G390" s="1"/>
      <c r="H390" s="1"/>
      <c r="I390" s="1"/>
      <c r="J390" s="1"/>
      <c r="K390" s="1"/>
      <c r="L390" s="1"/>
      <c r="M390" s="1"/>
    </row>
    <row r="391" spans="5:13" x14ac:dyDescent="0.25">
      <c r="E391" s="1"/>
      <c r="F391" s="1"/>
      <c r="G391" s="1"/>
      <c r="H391" s="1"/>
      <c r="I391" s="1"/>
      <c r="J391" s="1"/>
      <c r="K391" s="1"/>
      <c r="L391" s="1"/>
      <c r="M391" s="1"/>
    </row>
    <row r="392" spans="5:13" x14ac:dyDescent="0.25">
      <c r="E392" s="1"/>
      <c r="F392" s="1"/>
      <c r="G392" s="1"/>
      <c r="H392" s="1"/>
      <c r="I392" s="1"/>
      <c r="J392" s="1"/>
      <c r="K392" s="1"/>
      <c r="L392" s="1"/>
      <c r="M392" s="1"/>
    </row>
    <row r="393" spans="5:13" x14ac:dyDescent="0.25">
      <c r="E393" s="1"/>
      <c r="F393" s="1"/>
      <c r="G393" s="1"/>
      <c r="H393" s="1"/>
      <c r="I393" s="1"/>
      <c r="J393" s="1"/>
      <c r="K393" s="1"/>
      <c r="L393" s="1"/>
      <c r="M393" s="1"/>
    </row>
    <row r="394" spans="5:13" x14ac:dyDescent="0.25">
      <c r="E394" s="1"/>
      <c r="F394" s="1"/>
      <c r="G394" s="1"/>
      <c r="H394" s="1"/>
      <c r="I394" s="1"/>
      <c r="J394" s="1"/>
      <c r="K394" s="1"/>
      <c r="L394" s="1"/>
      <c r="M394" s="1"/>
    </row>
    <row r="395" spans="5:13" x14ac:dyDescent="0.25">
      <c r="E395" s="1"/>
      <c r="F395" s="1"/>
      <c r="G395" s="1"/>
      <c r="H395" s="1"/>
      <c r="I395" s="1"/>
      <c r="J395" s="1"/>
      <c r="K395" s="1"/>
      <c r="L395" s="1"/>
      <c r="M395" s="1"/>
    </row>
    <row r="396" spans="5:13" x14ac:dyDescent="0.25">
      <c r="E396" s="1"/>
      <c r="F396" s="1"/>
      <c r="G396" s="1"/>
      <c r="H396" s="1"/>
      <c r="I396" s="1"/>
      <c r="J396" s="1"/>
      <c r="K396" s="1"/>
      <c r="L396" s="1"/>
      <c r="M396" s="1"/>
    </row>
    <row r="397" spans="5:13" x14ac:dyDescent="0.25">
      <c r="E397" s="1"/>
      <c r="F397" s="1"/>
      <c r="G397" s="1"/>
      <c r="H397" s="1"/>
      <c r="I397" s="1"/>
      <c r="J397" s="1"/>
      <c r="K397" s="1"/>
      <c r="L397" s="1"/>
      <c r="M397" s="1"/>
    </row>
    <row r="398" spans="5:13" x14ac:dyDescent="0.25">
      <c r="E398" s="1"/>
      <c r="F398" s="1"/>
      <c r="G398" s="1"/>
      <c r="H398" s="1"/>
      <c r="I398" s="1"/>
      <c r="J398" s="1"/>
      <c r="K398" s="1"/>
      <c r="L398" s="1"/>
      <c r="M398" s="1"/>
    </row>
    <row r="399" spans="5:13" x14ac:dyDescent="0.25">
      <c r="E399" s="1"/>
      <c r="F399" s="1"/>
      <c r="G399" s="1"/>
      <c r="H399" s="1"/>
      <c r="I399" s="1"/>
      <c r="J399" s="1"/>
      <c r="K399" s="1"/>
      <c r="L399" s="1"/>
      <c r="M399" s="1"/>
    </row>
    <row r="400" spans="5:13" x14ac:dyDescent="0.25">
      <c r="E400" s="1"/>
      <c r="F400" s="1"/>
      <c r="G400" s="1"/>
      <c r="H400" s="1"/>
      <c r="I400" s="1"/>
      <c r="J400" s="1"/>
      <c r="K400" s="1"/>
      <c r="L400" s="1"/>
      <c r="M400" s="1"/>
    </row>
    <row r="401" spans="5:13" x14ac:dyDescent="0.25">
      <c r="E401" s="1"/>
      <c r="F401" s="1"/>
      <c r="G401" s="1"/>
      <c r="H401" s="1"/>
      <c r="I401" s="1"/>
      <c r="J401" s="1"/>
      <c r="K401" s="1"/>
      <c r="L401" s="1"/>
      <c r="M401" s="1"/>
    </row>
    <row r="402" spans="5:13" x14ac:dyDescent="0.25">
      <c r="E402" s="1"/>
      <c r="F402" s="1"/>
      <c r="G402" s="1"/>
      <c r="H402" s="1"/>
      <c r="I402" s="1"/>
      <c r="J402" s="1"/>
      <c r="K402" s="1"/>
      <c r="L402" s="1"/>
      <c r="M402" s="1"/>
    </row>
    <row r="403" spans="5:13" x14ac:dyDescent="0.25">
      <c r="E403" s="1"/>
      <c r="F403" s="1"/>
      <c r="G403" s="1"/>
      <c r="H403" s="1"/>
      <c r="I403" s="1"/>
      <c r="J403" s="1"/>
      <c r="K403" s="1"/>
      <c r="L403" s="1"/>
      <c r="M403" s="1"/>
    </row>
    <row r="404" spans="5:13" x14ac:dyDescent="0.25">
      <c r="E404" s="1"/>
      <c r="F404" s="1"/>
      <c r="G404" s="1"/>
      <c r="H404" s="1"/>
      <c r="I404" s="1"/>
      <c r="J404" s="1"/>
      <c r="K404" s="1"/>
      <c r="L404" s="1"/>
      <c r="M404" s="1"/>
    </row>
    <row r="405" spans="5:13" x14ac:dyDescent="0.25">
      <c r="E405" s="1"/>
      <c r="F405" s="1"/>
      <c r="G405" s="1"/>
      <c r="H405" s="1"/>
      <c r="I405" s="1"/>
      <c r="J405" s="1"/>
      <c r="K405" s="1"/>
      <c r="L405" s="1"/>
      <c r="M405" s="1"/>
    </row>
    <row r="406" spans="5:13" x14ac:dyDescent="0.25">
      <c r="E406" s="1"/>
      <c r="F406" s="1"/>
      <c r="G406" s="1"/>
      <c r="H406" s="1"/>
      <c r="I406" s="1"/>
      <c r="J406" s="1"/>
      <c r="K406" s="1"/>
      <c r="L406" s="1"/>
      <c r="M406" s="1"/>
    </row>
    <row r="407" spans="5:13" x14ac:dyDescent="0.25">
      <c r="E407" s="1"/>
      <c r="F407" s="1"/>
      <c r="G407" s="1"/>
      <c r="H407" s="1"/>
      <c r="I407" s="1"/>
      <c r="J407" s="1"/>
      <c r="K407" s="1"/>
      <c r="L407" s="1"/>
      <c r="M407" s="1"/>
    </row>
    <row r="408" spans="5:13" x14ac:dyDescent="0.25">
      <c r="E408" s="1"/>
      <c r="F408" s="1"/>
      <c r="G408" s="1"/>
      <c r="H408" s="1"/>
      <c r="I408" s="1"/>
      <c r="J408" s="1"/>
      <c r="K408" s="1"/>
      <c r="L408" s="1"/>
      <c r="M408" s="1"/>
    </row>
    <row r="409" spans="5:13" x14ac:dyDescent="0.25">
      <c r="E409" s="1"/>
      <c r="F409" s="1"/>
      <c r="G409" s="1"/>
      <c r="H409" s="1"/>
      <c r="I409" s="1"/>
      <c r="J409" s="1"/>
      <c r="K409" s="1"/>
      <c r="L409" s="1"/>
      <c r="M409" s="1"/>
    </row>
    <row r="410" spans="5:13" x14ac:dyDescent="0.25">
      <c r="E410" s="1"/>
      <c r="F410" s="1"/>
      <c r="G410" s="1"/>
      <c r="H410" s="1"/>
      <c r="I410" s="1"/>
      <c r="J410" s="1"/>
      <c r="K410" s="1"/>
      <c r="L410" s="1"/>
      <c r="M410" s="1"/>
    </row>
    <row r="411" spans="5:13" x14ac:dyDescent="0.25">
      <c r="E411" s="1"/>
      <c r="F411" s="1"/>
      <c r="G411" s="1"/>
      <c r="H411" s="1"/>
      <c r="I411" s="1"/>
      <c r="J411" s="1"/>
      <c r="K411" s="1"/>
      <c r="L411" s="1"/>
      <c r="M411" s="1"/>
    </row>
    <row r="412" spans="5:13" x14ac:dyDescent="0.25">
      <c r="E412" s="1"/>
      <c r="F412" s="1"/>
      <c r="G412" s="1"/>
      <c r="H412" s="1"/>
      <c r="I412" s="1"/>
      <c r="J412" s="1"/>
      <c r="K412" s="1"/>
      <c r="L412" s="1"/>
      <c r="M412" s="1"/>
    </row>
    <row r="413" spans="5:13" x14ac:dyDescent="0.25">
      <c r="E413" s="1"/>
      <c r="F413" s="1"/>
      <c r="G413" s="1"/>
      <c r="H413" s="1"/>
      <c r="I413" s="1"/>
      <c r="J413" s="1"/>
      <c r="K413" s="1"/>
      <c r="L413" s="1"/>
      <c r="M413" s="1"/>
    </row>
    <row r="414" spans="5:13" x14ac:dyDescent="0.25">
      <c r="E414" s="1"/>
      <c r="F414" s="1"/>
      <c r="G414" s="1"/>
      <c r="H414" s="1"/>
      <c r="I414" s="1"/>
      <c r="J414" s="1"/>
      <c r="K414" s="1"/>
      <c r="L414" s="1"/>
      <c r="M414" s="1"/>
    </row>
    <row r="415" spans="5:13" x14ac:dyDescent="0.25">
      <c r="E415" s="1"/>
      <c r="F415" s="1"/>
      <c r="G415" s="1"/>
      <c r="H415" s="1"/>
      <c r="I415" s="1"/>
      <c r="J415" s="1"/>
      <c r="K415" s="1"/>
      <c r="L415" s="1"/>
      <c r="M415" s="1"/>
    </row>
    <row r="416" spans="5:13" x14ac:dyDescent="0.25">
      <c r="E416" s="1"/>
      <c r="F416" s="1"/>
      <c r="G416" s="1"/>
      <c r="H416" s="1"/>
      <c r="I416" s="1"/>
      <c r="J416" s="1"/>
      <c r="K416" s="1"/>
      <c r="L416" s="1"/>
      <c r="M416" s="1"/>
    </row>
    <row r="417" spans="5:13" x14ac:dyDescent="0.25">
      <c r="E417" s="1"/>
      <c r="F417" s="1"/>
      <c r="G417" s="1"/>
      <c r="H417" s="1"/>
      <c r="I417" s="1"/>
      <c r="J417" s="1"/>
      <c r="K417" s="1"/>
      <c r="L417" s="1"/>
      <c r="M417" s="1"/>
    </row>
    <row r="418" spans="5:13" x14ac:dyDescent="0.25">
      <c r="E418" s="1"/>
      <c r="F418" s="1"/>
      <c r="G418" s="1"/>
      <c r="H418" s="1"/>
      <c r="I418" s="1"/>
      <c r="J418" s="1"/>
      <c r="K418" s="1"/>
      <c r="L418" s="1"/>
      <c r="M418" s="1"/>
    </row>
    <row r="419" spans="5:13" x14ac:dyDescent="0.25">
      <c r="E419" s="1"/>
      <c r="F419" s="1"/>
      <c r="G419" s="1"/>
      <c r="H419" s="1"/>
      <c r="I419" s="1"/>
      <c r="J419" s="1"/>
      <c r="K419" s="1"/>
      <c r="L419" s="1"/>
      <c r="M419" s="1"/>
    </row>
    <row r="420" spans="5:13" x14ac:dyDescent="0.25">
      <c r="E420" s="1"/>
      <c r="F420" s="1"/>
      <c r="G420" s="1"/>
      <c r="H420" s="1"/>
      <c r="I420" s="1"/>
      <c r="J420" s="1"/>
      <c r="K420" s="1"/>
      <c r="L420" s="1"/>
      <c r="M420" s="1"/>
    </row>
    <row r="421" spans="5:13" x14ac:dyDescent="0.25">
      <c r="E421" s="1"/>
      <c r="F421" s="1"/>
      <c r="G421" s="1"/>
      <c r="H421" s="1"/>
      <c r="I421" s="1"/>
      <c r="J421" s="1"/>
      <c r="K421" s="1"/>
      <c r="L421" s="1"/>
      <c r="M421" s="1"/>
    </row>
    <row r="422" spans="5:13" x14ac:dyDescent="0.25">
      <c r="E422" s="1"/>
      <c r="F422" s="1"/>
      <c r="G422" s="1"/>
      <c r="H422" s="1"/>
      <c r="I422" s="1"/>
      <c r="J422" s="1"/>
      <c r="K422" s="1"/>
      <c r="L422" s="1"/>
      <c r="M422" s="1"/>
    </row>
    <row r="423" spans="5:13" x14ac:dyDescent="0.25">
      <c r="E423" s="1"/>
      <c r="F423" s="1"/>
      <c r="G423" s="1"/>
      <c r="H423" s="1"/>
      <c r="I423" s="1"/>
      <c r="J423" s="1"/>
      <c r="K423" s="1"/>
      <c r="L423" s="1"/>
      <c r="M423" s="1"/>
    </row>
    <row r="424" spans="5:13" x14ac:dyDescent="0.25">
      <c r="E424" s="1"/>
      <c r="F424" s="1"/>
      <c r="G424" s="1"/>
      <c r="H424" s="1"/>
      <c r="I424" s="1"/>
      <c r="J424" s="1"/>
      <c r="K424" s="1"/>
      <c r="L424" s="1"/>
      <c r="M424" s="1"/>
    </row>
    <row r="425" spans="5:13" x14ac:dyDescent="0.25">
      <c r="E425" s="1"/>
      <c r="F425" s="1"/>
      <c r="G425" s="1"/>
      <c r="H425" s="1"/>
      <c r="I425" s="1"/>
      <c r="J425" s="1"/>
      <c r="K425" s="1"/>
      <c r="L425" s="1"/>
      <c r="M425" s="1"/>
    </row>
    <row r="426" spans="5:13" x14ac:dyDescent="0.25">
      <c r="E426" s="1"/>
      <c r="F426" s="1"/>
      <c r="G426" s="1"/>
      <c r="H426" s="1"/>
      <c r="I426" s="1"/>
      <c r="J426" s="1"/>
      <c r="K426" s="1"/>
      <c r="L426" s="1"/>
      <c r="M426" s="1"/>
    </row>
    <row r="427" spans="5:13" x14ac:dyDescent="0.25">
      <c r="E427" s="1"/>
      <c r="F427" s="1"/>
      <c r="G427" s="1"/>
      <c r="H427" s="1"/>
      <c r="I427" s="1"/>
      <c r="J427" s="1"/>
      <c r="K427" s="1"/>
      <c r="L427" s="1"/>
      <c r="M427" s="1"/>
    </row>
    <row r="428" spans="5:13" x14ac:dyDescent="0.25">
      <c r="E428" s="1"/>
      <c r="F428" s="1"/>
      <c r="G428" s="1"/>
      <c r="H428" s="1"/>
      <c r="I428" s="1"/>
      <c r="J428" s="1"/>
      <c r="K428" s="1"/>
      <c r="L428" s="1"/>
      <c r="M428" s="1"/>
    </row>
    <row r="429" spans="5:13" x14ac:dyDescent="0.25">
      <c r="E429" s="1"/>
      <c r="F429" s="1"/>
      <c r="G429" s="1"/>
      <c r="H429" s="1"/>
      <c r="I429" s="1"/>
      <c r="J429" s="1"/>
      <c r="K429" s="1"/>
      <c r="L429" s="1"/>
      <c r="M429" s="1"/>
    </row>
    <row r="430" spans="5:13" x14ac:dyDescent="0.25">
      <c r="E430" s="1"/>
      <c r="F430" s="1"/>
      <c r="G430" s="1"/>
      <c r="H430" s="1"/>
      <c r="I430" s="1"/>
      <c r="J430" s="1"/>
      <c r="K430" s="1"/>
      <c r="L430" s="1"/>
      <c r="M430" s="1"/>
    </row>
    <row r="431" spans="5:13" x14ac:dyDescent="0.25">
      <c r="E431" s="1"/>
      <c r="F431" s="1"/>
      <c r="G431" s="1"/>
      <c r="H431" s="1"/>
      <c r="I431" s="1"/>
      <c r="J431" s="1"/>
      <c r="K431" s="1"/>
      <c r="L431" s="1"/>
      <c r="M431" s="1"/>
    </row>
    <row r="432" spans="5:13" x14ac:dyDescent="0.25">
      <c r="E432" s="1"/>
      <c r="F432" s="1"/>
      <c r="G432" s="1"/>
      <c r="H432" s="1"/>
      <c r="I432" s="1"/>
      <c r="J432" s="1"/>
      <c r="K432" s="1"/>
      <c r="L432" s="1"/>
      <c r="M432" s="1"/>
    </row>
    <row r="433" spans="5:13" x14ac:dyDescent="0.25">
      <c r="E433" s="1"/>
      <c r="F433" s="1"/>
      <c r="G433" s="1"/>
      <c r="H433" s="1"/>
      <c r="I433" s="1"/>
      <c r="J433" s="1"/>
      <c r="K433" s="1"/>
      <c r="L433" s="1"/>
      <c r="M433" s="1"/>
    </row>
    <row r="434" spans="5:13" x14ac:dyDescent="0.25">
      <c r="E434" s="1"/>
      <c r="F434" s="1"/>
      <c r="G434" s="1"/>
      <c r="H434" s="1"/>
      <c r="I434" s="1"/>
      <c r="J434" s="1"/>
      <c r="K434" s="1"/>
      <c r="L434" s="1"/>
      <c r="M434" s="1"/>
    </row>
    <row r="435" spans="5:13" x14ac:dyDescent="0.25">
      <c r="E435" s="1"/>
      <c r="F435" s="1"/>
      <c r="G435" s="1"/>
      <c r="H435" s="1"/>
      <c r="I435" s="1"/>
      <c r="J435" s="1"/>
      <c r="K435" s="1"/>
      <c r="L435" s="1"/>
      <c r="M435" s="1"/>
    </row>
    <row r="436" spans="5:13" x14ac:dyDescent="0.25">
      <c r="E436" s="1"/>
      <c r="F436" s="1"/>
      <c r="G436" s="1"/>
      <c r="H436" s="1"/>
      <c r="I436" s="1"/>
      <c r="J436" s="1"/>
      <c r="K436" s="1"/>
      <c r="L436" s="1"/>
      <c r="M436" s="1"/>
    </row>
    <row r="437" spans="5:13" x14ac:dyDescent="0.25">
      <c r="E437" s="1"/>
      <c r="F437" s="1"/>
      <c r="G437" s="1"/>
      <c r="H437" s="1"/>
      <c r="I437" s="1"/>
      <c r="J437" s="1"/>
      <c r="K437" s="1"/>
      <c r="L437" s="1"/>
      <c r="M437" s="1"/>
    </row>
    <row r="438" spans="5:13" x14ac:dyDescent="0.25">
      <c r="E438" s="1"/>
      <c r="F438" s="1"/>
      <c r="G438" s="1"/>
      <c r="H438" s="1"/>
      <c r="I438" s="1"/>
      <c r="J438" s="1"/>
      <c r="K438" s="1"/>
      <c r="L438" s="1"/>
      <c r="M438" s="1"/>
    </row>
    <row r="439" spans="5:13" x14ac:dyDescent="0.25">
      <c r="E439" s="1"/>
      <c r="F439" s="1"/>
      <c r="G439" s="1"/>
      <c r="H439" s="1"/>
      <c r="I439" s="1"/>
      <c r="J439" s="1"/>
      <c r="K439" s="1"/>
      <c r="L439" s="1"/>
      <c r="M439" s="1"/>
    </row>
    <row r="440" spans="5:13" x14ac:dyDescent="0.25">
      <c r="E440" s="1"/>
      <c r="F440" s="1"/>
      <c r="G440" s="1"/>
      <c r="H440" s="1"/>
      <c r="I440" s="1"/>
      <c r="J440" s="1"/>
      <c r="K440" s="1"/>
      <c r="L440" s="1"/>
      <c r="M440" s="1"/>
    </row>
    <row r="441" spans="5:13" x14ac:dyDescent="0.25">
      <c r="E441" s="1"/>
      <c r="F441" s="1"/>
      <c r="G441" s="1"/>
      <c r="H441" s="1"/>
      <c r="I441" s="1"/>
      <c r="J441" s="1"/>
      <c r="K441" s="1"/>
      <c r="L441" s="1"/>
      <c r="M441" s="1"/>
    </row>
    <row r="442" spans="5:13" x14ac:dyDescent="0.25">
      <c r="E442" s="1"/>
      <c r="F442" s="1"/>
      <c r="G442" s="1"/>
      <c r="H442" s="1"/>
      <c r="I442" s="1"/>
      <c r="J442" s="1"/>
      <c r="K442" s="1"/>
      <c r="L442" s="1"/>
      <c r="M442" s="1"/>
    </row>
    <row r="443" spans="5:13" x14ac:dyDescent="0.25">
      <c r="E443" s="1"/>
      <c r="F443" s="1"/>
      <c r="G443" s="1"/>
      <c r="H443" s="1"/>
      <c r="I443" s="1"/>
      <c r="J443" s="1"/>
      <c r="K443" s="1"/>
      <c r="L443" s="1"/>
      <c r="M443" s="1"/>
    </row>
    <row r="444" spans="5:13" x14ac:dyDescent="0.25">
      <c r="E444" s="1"/>
      <c r="F444" s="1"/>
      <c r="G444" s="1"/>
      <c r="H444" s="1"/>
      <c r="I444" s="1"/>
      <c r="J444" s="1"/>
      <c r="K444" s="1"/>
      <c r="L444" s="1"/>
      <c r="M444" s="1"/>
    </row>
    <row r="445" spans="5:13" x14ac:dyDescent="0.25">
      <c r="E445" s="1"/>
      <c r="F445" s="1"/>
      <c r="G445" s="1"/>
      <c r="H445" s="1"/>
      <c r="I445" s="1"/>
      <c r="J445" s="1"/>
      <c r="K445" s="1"/>
      <c r="L445" s="1"/>
      <c r="M445" s="1"/>
    </row>
    <row r="446" spans="5:13" x14ac:dyDescent="0.25">
      <c r="E446" s="1"/>
      <c r="F446" s="1"/>
      <c r="G446" s="1"/>
      <c r="H446" s="1"/>
      <c r="I446" s="1"/>
      <c r="J446" s="1"/>
      <c r="K446" s="1"/>
      <c r="L446" s="1"/>
      <c r="M446" s="1"/>
    </row>
    <row r="447" spans="5:13" x14ac:dyDescent="0.25">
      <c r="E447" s="1"/>
      <c r="F447" s="1"/>
      <c r="G447" s="1"/>
      <c r="H447" s="1"/>
      <c r="I447" s="1"/>
      <c r="J447" s="1"/>
      <c r="K447" s="1"/>
      <c r="L447" s="1"/>
      <c r="M447" s="1"/>
    </row>
    <row r="448" spans="5:13" x14ac:dyDescent="0.25">
      <c r="E448" s="1"/>
      <c r="F448" s="1"/>
      <c r="G448" s="1"/>
      <c r="H448" s="1"/>
      <c r="I448" s="1"/>
      <c r="J448" s="1"/>
      <c r="K448" s="1"/>
      <c r="L448" s="1"/>
      <c r="M448" s="1"/>
    </row>
    <row r="449" spans="5:13" x14ac:dyDescent="0.25">
      <c r="E449" s="1"/>
      <c r="F449" s="1"/>
      <c r="G449" s="1"/>
      <c r="H449" s="1"/>
      <c r="I449" s="1"/>
      <c r="J449" s="1"/>
      <c r="K449" s="1"/>
      <c r="L449" s="1"/>
      <c r="M449" s="1"/>
    </row>
    <row r="450" spans="5:13" x14ac:dyDescent="0.25">
      <c r="E450" s="1"/>
      <c r="F450" s="1"/>
      <c r="G450" s="1"/>
      <c r="H450" s="1"/>
      <c r="I450" s="1"/>
      <c r="J450" s="1"/>
      <c r="K450" s="1"/>
      <c r="L450" s="1"/>
      <c r="M450" s="1"/>
    </row>
    <row r="451" spans="5:13" x14ac:dyDescent="0.25">
      <c r="E451" s="1"/>
      <c r="F451" s="1"/>
      <c r="G451" s="1"/>
      <c r="H451" s="1"/>
      <c r="I451" s="1"/>
      <c r="J451" s="1"/>
      <c r="K451" s="1"/>
      <c r="L451" s="1"/>
      <c r="M451" s="1"/>
    </row>
    <row r="452" spans="5:13" x14ac:dyDescent="0.25">
      <c r="E452" s="1"/>
      <c r="F452" s="1"/>
      <c r="G452" s="1"/>
      <c r="H452" s="1"/>
      <c r="I452" s="1"/>
      <c r="J452" s="1"/>
      <c r="K452" s="1"/>
      <c r="L452" s="1"/>
      <c r="M452" s="1"/>
    </row>
    <row r="453" spans="5:13" x14ac:dyDescent="0.25">
      <c r="E453" s="1"/>
      <c r="F453" s="1"/>
      <c r="G453" s="1"/>
      <c r="H453" s="1"/>
      <c r="I453" s="1"/>
      <c r="J453" s="1"/>
      <c r="K453" s="1"/>
      <c r="L453" s="1"/>
      <c r="M453" s="1"/>
    </row>
    <row r="454" spans="5:13" x14ac:dyDescent="0.25">
      <c r="E454" s="1"/>
      <c r="F454" s="1"/>
      <c r="G454" s="1"/>
      <c r="H454" s="1"/>
      <c r="I454" s="1"/>
      <c r="J454" s="1"/>
      <c r="K454" s="1"/>
      <c r="L454" s="1"/>
      <c r="M454" s="1"/>
    </row>
    <row r="455" spans="5:13" x14ac:dyDescent="0.25">
      <c r="E455" s="1"/>
      <c r="F455" s="1"/>
      <c r="G455" s="1"/>
      <c r="H455" s="1"/>
      <c r="I455" s="1"/>
      <c r="J455" s="1"/>
      <c r="K455" s="1"/>
      <c r="L455" s="1"/>
      <c r="M455" s="1"/>
    </row>
    <row r="456" spans="5:13" x14ac:dyDescent="0.25">
      <c r="E456" s="1"/>
      <c r="F456" s="1"/>
      <c r="G456" s="1"/>
      <c r="H456" s="1"/>
      <c r="I456" s="1"/>
      <c r="J456" s="1"/>
      <c r="K456" s="1"/>
      <c r="L456" s="1"/>
      <c r="M456" s="1"/>
    </row>
    <row r="457" spans="5:13" x14ac:dyDescent="0.25">
      <c r="E457" s="1"/>
      <c r="F457" s="1"/>
      <c r="G457" s="1"/>
      <c r="H457" s="1"/>
      <c r="I457" s="1"/>
      <c r="J457" s="1"/>
      <c r="K457" s="1"/>
      <c r="L457" s="1"/>
      <c r="M457" s="1"/>
    </row>
    <row r="458" spans="5:13" x14ac:dyDescent="0.25">
      <c r="E458" s="1"/>
      <c r="F458" s="1"/>
      <c r="G458" s="1"/>
      <c r="H458" s="1"/>
      <c r="I458" s="1"/>
      <c r="J458" s="1"/>
      <c r="K458" s="1"/>
      <c r="L458" s="1"/>
      <c r="M458" s="1"/>
    </row>
    <row r="459" spans="5:13" x14ac:dyDescent="0.25">
      <c r="E459" s="1"/>
      <c r="F459" s="1"/>
      <c r="G459" s="1"/>
      <c r="H459" s="1"/>
      <c r="I459" s="1"/>
      <c r="J459" s="1"/>
      <c r="K459" s="1"/>
      <c r="L459" s="1"/>
      <c r="M459" s="1"/>
    </row>
    <row r="460" spans="5:13" x14ac:dyDescent="0.25">
      <c r="E460" s="1"/>
      <c r="F460" s="1"/>
      <c r="G460" s="1"/>
      <c r="H460" s="1"/>
      <c r="I460" s="1"/>
      <c r="J460" s="1"/>
      <c r="K460" s="1"/>
      <c r="L460" s="1"/>
      <c r="M460" s="1"/>
    </row>
    <row r="461" spans="5:13" x14ac:dyDescent="0.25">
      <c r="E461" s="1"/>
      <c r="F461" s="1"/>
      <c r="G461" s="1"/>
      <c r="H461" s="1"/>
      <c r="I461" s="1"/>
      <c r="J461" s="1"/>
      <c r="K461" s="1"/>
      <c r="L461" s="1"/>
      <c r="M461" s="1"/>
    </row>
    <row r="462" spans="5:13" x14ac:dyDescent="0.25">
      <c r="E462" s="1"/>
      <c r="F462" s="1"/>
      <c r="G462" s="1"/>
      <c r="H462" s="1"/>
      <c r="I462" s="1"/>
      <c r="J462" s="1"/>
      <c r="K462" s="1"/>
      <c r="L462" s="1"/>
      <c r="M462" s="1"/>
    </row>
    <row r="463" spans="5:13" x14ac:dyDescent="0.25">
      <c r="E463" s="1"/>
      <c r="F463" s="1"/>
      <c r="G463" s="1"/>
      <c r="H463" s="1"/>
      <c r="I463" s="1"/>
      <c r="J463" s="1"/>
      <c r="K463" s="1"/>
      <c r="L463" s="1"/>
      <c r="M463" s="1"/>
    </row>
    <row r="464" spans="5:13" x14ac:dyDescent="0.25">
      <c r="E464" s="1"/>
      <c r="F464" s="1"/>
      <c r="G464" s="1"/>
      <c r="H464" s="1"/>
      <c r="I464" s="1"/>
      <c r="J464" s="1"/>
      <c r="K464" s="1"/>
      <c r="L464" s="1"/>
      <c r="M464" s="1"/>
    </row>
    <row r="465" spans="5:13" x14ac:dyDescent="0.25">
      <c r="E465" s="1"/>
      <c r="F465" s="1"/>
      <c r="G465" s="1"/>
      <c r="H465" s="1"/>
      <c r="I465" s="1"/>
      <c r="J465" s="1"/>
      <c r="K465" s="1"/>
      <c r="L465" s="1"/>
      <c r="M465" s="1"/>
    </row>
    <row r="466" spans="5:13" x14ac:dyDescent="0.25">
      <c r="E466" s="1"/>
      <c r="F466" s="1"/>
      <c r="G466" s="1"/>
      <c r="H466" s="1"/>
      <c r="I466" s="1"/>
      <c r="J466" s="1"/>
      <c r="K466" s="1"/>
      <c r="L466" s="1"/>
      <c r="M466" s="1"/>
    </row>
    <row r="467" spans="5:13" x14ac:dyDescent="0.25">
      <c r="E467" s="1"/>
      <c r="F467" s="1"/>
      <c r="G467" s="1"/>
      <c r="H467" s="1"/>
      <c r="I467" s="1"/>
      <c r="J467" s="1"/>
      <c r="K467" s="1"/>
      <c r="L467" s="1"/>
      <c r="M467" s="1"/>
    </row>
    <row r="468" spans="5:13" x14ac:dyDescent="0.25">
      <c r="E468" s="1"/>
      <c r="F468" s="1"/>
      <c r="G468" s="1"/>
      <c r="H468" s="1"/>
      <c r="I468" s="1"/>
      <c r="J468" s="1"/>
      <c r="K468" s="1"/>
      <c r="L468" s="1"/>
      <c r="M468" s="1"/>
    </row>
    <row r="469" spans="5:13" x14ac:dyDescent="0.25">
      <c r="E469" s="1"/>
      <c r="F469" s="1"/>
      <c r="G469" s="1"/>
      <c r="H469" s="1"/>
      <c r="I469" s="1"/>
      <c r="J469" s="1"/>
      <c r="K469" s="1"/>
      <c r="L469" s="1"/>
      <c r="M469" s="1"/>
    </row>
    <row r="470" spans="5:13" x14ac:dyDescent="0.25">
      <c r="E470" s="1"/>
      <c r="F470" s="1"/>
      <c r="G470" s="1"/>
      <c r="H470" s="1"/>
      <c r="I470" s="1"/>
      <c r="J470" s="1"/>
      <c r="K470" s="1"/>
      <c r="L470" s="1"/>
      <c r="M470" s="1"/>
    </row>
    <row r="471" spans="5:13" x14ac:dyDescent="0.25">
      <c r="E471" s="1"/>
      <c r="F471" s="1"/>
      <c r="G471" s="1"/>
      <c r="H471" s="1"/>
      <c r="I471" s="1"/>
      <c r="J471" s="1"/>
      <c r="K471" s="1"/>
      <c r="L471" s="1"/>
      <c r="M471" s="1"/>
    </row>
    <row r="472" spans="5:13" x14ac:dyDescent="0.25">
      <c r="E472" s="1"/>
      <c r="F472" s="1"/>
      <c r="G472" s="1"/>
      <c r="H472" s="1"/>
      <c r="I472" s="1"/>
      <c r="J472" s="1"/>
      <c r="K472" s="1"/>
      <c r="L472" s="1"/>
      <c r="M472" s="1"/>
    </row>
    <row r="473" spans="5:13" x14ac:dyDescent="0.25">
      <c r="E473" s="1"/>
      <c r="F473" s="1"/>
      <c r="G473" s="1"/>
      <c r="H473" s="1"/>
      <c r="I473" s="1"/>
      <c r="J473" s="1"/>
      <c r="K473" s="1"/>
      <c r="L473" s="1"/>
      <c r="M473" s="1"/>
    </row>
    <row r="474" spans="5:13" x14ac:dyDescent="0.25">
      <c r="E474" s="1"/>
      <c r="F474" s="1"/>
      <c r="G474" s="1"/>
      <c r="H474" s="1"/>
      <c r="I474" s="1"/>
      <c r="J474" s="1"/>
      <c r="K474" s="1"/>
      <c r="L474" s="1"/>
      <c r="M474" s="1"/>
    </row>
    <row r="475" spans="5:13" x14ac:dyDescent="0.25">
      <c r="E475" s="1"/>
      <c r="F475" s="1"/>
      <c r="G475" s="1"/>
      <c r="H475" s="1"/>
      <c r="I475" s="1"/>
      <c r="J475" s="1"/>
      <c r="K475" s="1"/>
      <c r="L475" s="1"/>
      <c r="M475" s="1"/>
    </row>
    <row r="476" spans="5:13" x14ac:dyDescent="0.25">
      <c r="E476" s="1"/>
      <c r="F476" s="1"/>
      <c r="G476" s="1"/>
      <c r="H476" s="1"/>
      <c r="I476" s="1"/>
      <c r="J476" s="1"/>
      <c r="K476" s="1"/>
      <c r="L476" s="1"/>
      <c r="M476" s="1"/>
    </row>
    <row r="477" spans="5:13" x14ac:dyDescent="0.25">
      <c r="E477" s="1"/>
      <c r="F477" s="1"/>
      <c r="G477" s="1"/>
      <c r="H477" s="1"/>
      <c r="I477" s="1"/>
      <c r="J477" s="1"/>
      <c r="K477" s="1"/>
      <c r="L477" s="1"/>
      <c r="M477" s="1"/>
    </row>
    <row r="478" spans="5:13" x14ac:dyDescent="0.25">
      <c r="E478" s="1"/>
      <c r="F478" s="1"/>
      <c r="G478" s="1"/>
      <c r="H478" s="1"/>
      <c r="I478" s="1"/>
      <c r="J478" s="1"/>
      <c r="K478" s="1"/>
      <c r="L478" s="1"/>
      <c r="M478" s="1"/>
    </row>
    <row r="479" spans="5:13" x14ac:dyDescent="0.25">
      <c r="E479" s="1"/>
      <c r="F479" s="1"/>
      <c r="G479" s="1"/>
      <c r="H479" s="1"/>
      <c r="I479" s="1"/>
      <c r="J479" s="1"/>
      <c r="K479" s="1"/>
      <c r="L479" s="1"/>
      <c r="M479" s="1"/>
    </row>
    <row r="480" spans="5:13" x14ac:dyDescent="0.25">
      <c r="E480" s="1"/>
      <c r="F480" s="1"/>
      <c r="G480" s="1"/>
      <c r="H480" s="1"/>
      <c r="I480" s="1"/>
      <c r="J480" s="1"/>
      <c r="K480" s="1"/>
      <c r="L480" s="1"/>
      <c r="M480" s="1"/>
    </row>
    <row r="481" spans="5:13" x14ac:dyDescent="0.25">
      <c r="E481" s="1"/>
      <c r="F481" s="1"/>
      <c r="G481" s="1"/>
      <c r="H481" s="1"/>
      <c r="I481" s="1"/>
      <c r="J481" s="1"/>
      <c r="K481" s="1"/>
      <c r="L481" s="1"/>
      <c r="M481" s="1"/>
    </row>
    <row r="482" spans="5:13" x14ac:dyDescent="0.25">
      <c r="E482" s="1"/>
      <c r="F482" s="1"/>
      <c r="G482" s="1"/>
      <c r="H482" s="1"/>
      <c r="I482" s="1"/>
      <c r="J482" s="1"/>
      <c r="K482" s="1"/>
      <c r="L482" s="1"/>
      <c r="M482" s="1"/>
    </row>
    <row r="483" spans="5:13" x14ac:dyDescent="0.25">
      <c r="E483" s="1"/>
      <c r="F483" s="1"/>
      <c r="G483" s="1"/>
      <c r="H483" s="1"/>
      <c r="I483" s="1"/>
      <c r="J483" s="1"/>
      <c r="K483" s="1"/>
      <c r="L483" s="1"/>
      <c r="M483" s="1"/>
    </row>
    <row r="484" spans="5:13" x14ac:dyDescent="0.25">
      <c r="E484" s="1"/>
      <c r="F484" s="1"/>
      <c r="G484" s="1"/>
      <c r="H484" s="1"/>
      <c r="I484" s="1"/>
      <c r="J484" s="1"/>
      <c r="K484" s="1"/>
      <c r="L484" s="1"/>
      <c r="M484" s="1"/>
    </row>
    <row r="485" spans="5:13" x14ac:dyDescent="0.25">
      <c r="E485" s="1"/>
      <c r="F485" s="1"/>
      <c r="G485" s="1"/>
      <c r="H485" s="1"/>
      <c r="I485" s="1"/>
      <c r="J485" s="1"/>
      <c r="K485" s="1"/>
      <c r="L485" s="1"/>
      <c r="M485" s="1"/>
    </row>
    <row r="486" spans="5:13" x14ac:dyDescent="0.25">
      <c r="E486" s="1"/>
      <c r="F486" s="1"/>
      <c r="G486" s="1"/>
      <c r="H486" s="1"/>
      <c r="I486" s="1"/>
      <c r="J486" s="1"/>
      <c r="K486" s="1"/>
      <c r="L486" s="1"/>
      <c r="M486" s="1"/>
    </row>
    <row r="487" spans="5:13" x14ac:dyDescent="0.25">
      <c r="E487" s="1"/>
      <c r="F487" s="1"/>
      <c r="G487" s="1"/>
      <c r="H487" s="1"/>
      <c r="I487" s="1"/>
      <c r="J487" s="1"/>
      <c r="K487" s="1"/>
      <c r="L487" s="1"/>
      <c r="M487" s="1"/>
    </row>
    <row r="488" spans="5:13" x14ac:dyDescent="0.25">
      <c r="E488" s="1"/>
      <c r="F488" s="1"/>
      <c r="G488" s="1"/>
      <c r="H488" s="1"/>
      <c r="I488" s="1"/>
      <c r="J488" s="1"/>
      <c r="K488" s="1"/>
      <c r="L488" s="1"/>
      <c r="M488" s="1"/>
    </row>
    <row r="489" spans="5:13" x14ac:dyDescent="0.25">
      <c r="E489" s="1"/>
      <c r="F489" s="1"/>
      <c r="G489" s="1"/>
      <c r="H489" s="1"/>
      <c r="I489" s="1"/>
      <c r="J489" s="1"/>
      <c r="K489" s="1"/>
      <c r="L489" s="1"/>
      <c r="M489" s="1"/>
    </row>
    <row r="490" spans="5:13" x14ac:dyDescent="0.25">
      <c r="E490" s="1"/>
      <c r="F490" s="1"/>
      <c r="G490" s="1"/>
      <c r="H490" s="1"/>
      <c r="I490" s="1"/>
      <c r="J490" s="1"/>
      <c r="K490" s="1"/>
      <c r="L490" s="1"/>
      <c r="M490" s="1"/>
    </row>
    <row r="491" spans="5:13" x14ac:dyDescent="0.25">
      <c r="E491" s="1"/>
      <c r="F491" s="1"/>
      <c r="G491" s="1"/>
      <c r="H491" s="1"/>
      <c r="I491" s="1"/>
      <c r="J491" s="1"/>
      <c r="K491" s="1"/>
      <c r="L491" s="1"/>
      <c r="M491" s="1"/>
    </row>
    <row r="492" spans="5:13" x14ac:dyDescent="0.25">
      <c r="E492" s="1"/>
      <c r="F492" s="1"/>
      <c r="G492" s="1"/>
      <c r="H492" s="1"/>
      <c r="I492" s="1"/>
      <c r="J492" s="1"/>
      <c r="K492" s="1"/>
      <c r="L492" s="1"/>
      <c r="M492" s="1"/>
    </row>
    <row r="493" spans="5:13" x14ac:dyDescent="0.25">
      <c r="E493" s="1"/>
      <c r="F493" s="1"/>
      <c r="G493" s="1"/>
      <c r="H493" s="1"/>
      <c r="I493" s="1"/>
      <c r="J493" s="1"/>
      <c r="K493" s="1"/>
      <c r="L493" s="1"/>
      <c r="M493" s="1"/>
    </row>
    <row r="494" spans="5:13" x14ac:dyDescent="0.25">
      <c r="E494" s="1"/>
      <c r="F494" s="1"/>
      <c r="G494" s="1"/>
      <c r="H494" s="1"/>
      <c r="I494" s="1"/>
      <c r="J494" s="1"/>
      <c r="K494" s="1"/>
      <c r="L494" s="1"/>
      <c r="M494" s="1"/>
    </row>
    <row r="495" spans="5:13" x14ac:dyDescent="0.25">
      <c r="E495" s="1"/>
      <c r="F495" s="1"/>
      <c r="G495" s="1"/>
      <c r="H495" s="1"/>
      <c r="I495" s="1"/>
      <c r="J495" s="1"/>
      <c r="K495" s="1"/>
      <c r="L495" s="1"/>
      <c r="M495" s="1"/>
    </row>
    <row r="496" spans="5:13" x14ac:dyDescent="0.25">
      <c r="E496" s="1"/>
      <c r="F496" s="1"/>
      <c r="G496" s="1"/>
      <c r="H496" s="1"/>
      <c r="I496" s="1"/>
      <c r="J496" s="1"/>
      <c r="K496" s="1"/>
      <c r="L496" s="1"/>
      <c r="M496" s="1"/>
    </row>
    <row r="497" spans="5:13" x14ac:dyDescent="0.25">
      <c r="E497" s="1"/>
      <c r="F497" s="1"/>
      <c r="G497" s="1"/>
      <c r="H497" s="1"/>
      <c r="I497" s="1"/>
      <c r="J497" s="1"/>
      <c r="K497" s="1"/>
      <c r="L497" s="1"/>
      <c r="M497" s="1"/>
    </row>
    <row r="498" spans="5:13" x14ac:dyDescent="0.25">
      <c r="E498" s="1"/>
      <c r="F498" s="1"/>
      <c r="G498" s="1"/>
      <c r="H498" s="1"/>
      <c r="I498" s="1"/>
      <c r="J498" s="1"/>
      <c r="K498" s="1"/>
      <c r="L498" s="1"/>
      <c r="M498" s="1"/>
    </row>
    <row r="499" spans="5:13" x14ac:dyDescent="0.25">
      <c r="E499" s="1"/>
      <c r="F499" s="1"/>
      <c r="G499" s="1"/>
      <c r="H499" s="1"/>
      <c r="I499" s="1"/>
      <c r="J499" s="1"/>
      <c r="K499" s="1"/>
      <c r="L499" s="1"/>
      <c r="M499" s="1"/>
    </row>
    <row r="500" spans="5:13" x14ac:dyDescent="0.25">
      <c r="E500" s="1"/>
      <c r="F500" s="1"/>
      <c r="G500" s="1"/>
      <c r="H500" s="1"/>
      <c r="I500" s="1"/>
      <c r="J500" s="1"/>
      <c r="K500" s="1"/>
      <c r="L500" s="1"/>
      <c r="M500" s="1"/>
    </row>
    <row r="501" spans="5:13" x14ac:dyDescent="0.25">
      <c r="E501" s="1"/>
      <c r="F501" s="1"/>
      <c r="G501" s="1"/>
      <c r="H501" s="1"/>
      <c r="I501" s="1"/>
      <c r="J501" s="1"/>
      <c r="K501" s="1"/>
      <c r="L501" s="1"/>
      <c r="M501" s="1"/>
    </row>
    <row r="502" spans="5:13" x14ac:dyDescent="0.25">
      <c r="E502" s="1"/>
      <c r="F502" s="1"/>
      <c r="G502" s="1"/>
      <c r="H502" s="1"/>
      <c r="I502" s="1"/>
      <c r="J502" s="1"/>
      <c r="K502" s="1"/>
      <c r="L502" s="1"/>
      <c r="M502" s="1"/>
    </row>
    <row r="503" spans="5:13" x14ac:dyDescent="0.25">
      <c r="E503" s="1"/>
      <c r="F503" s="1"/>
      <c r="G503" s="1"/>
      <c r="H503" s="1"/>
      <c r="I503" s="1"/>
      <c r="J503" s="1"/>
      <c r="K503" s="1"/>
      <c r="L503" s="1"/>
      <c r="M503" s="1"/>
    </row>
    <row r="504" spans="5:13" x14ac:dyDescent="0.25">
      <c r="E504" s="1"/>
      <c r="F504" s="1"/>
      <c r="G504" s="1"/>
      <c r="H504" s="1"/>
      <c r="I504" s="1"/>
      <c r="J504" s="1"/>
      <c r="K504" s="1"/>
      <c r="L504" s="1"/>
      <c r="M504" s="1"/>
    </row>
    <row r="505" spans="5:13" x14ac:dyDescent="0.25">
      <c r="E505" s="1"/>
      <c r="F505" s="1"/>
      <c r="G505" s="1"/>
      <c r="H505" s="1"/>
      <c r="I505" s="1"/>
      <c r="J505" s="1"/>
      <c r="K505" s="1"/>
      <c r="L505" s="1"/>
      <c r="M505" s="1"/>
    </row>
    <row r="506" spans="5:13" x14ac:dyDescent="0.25">
      <c r="E506" s="1"/>
      <c r="F506" s="1"/>
      <c r="G506" s="1"/>
      <c r="H506" s="1"/>
      <c r="I506" s="1"/>
      <c r="J506" s="1"/>
      <c r="K506" s="1"/>
      <c r="L506" s="1"/>
      <c r="M506" s="1"/>
    </row>
    <row r="507" spans="5:13" x14ac:dyDescent="0.25">
      <c r="E507" s="1"/>
      <c r="F507" s="1"/>
      <c r="G507" s="1"/>
      <c r="H507" s="1"/>
      <c r="I507" s="1"/>
      <c r="J507" s="1"/>
      <c r="K507" s="1"/>
      <c r="L507" s="1"/>
      <c r="M507" s="1"/>
    </row>
    <row r="508" spans="5:13" x14ac:dyDescent="0.25">
      <c r="E508" s="1"/>
      <c r="F508" s="1"/>
      <c r="G508" s="1"/>
      <c r="H508" s="1"/>
      <c r="I508" s="1"/>
      <c r="J508" s="1"/>
      <c r="K508" s="1"/>
      <c r="L508" s="1"/>
      <c r="M508" s="1"/>
    </row>
    <row r="509" spans="5:13" x14ac:dyDescent="0.25">
      <c r="E509" s="1"/>
      <c r="F509" s="1"/>
      <c r="G509" s="1"/>
      <c r="H509" s="1"/>
      <c r="I509" s="1"/>
      <c r="J509" s="1"/>
      <c r="K509" s="1"/>
      <c r="L509" s="1"/>
      <c r="M509" s="1"/>
    </row>
    <row r="510" spans="5:13" x14ac:dyDescent="0.25">
      <c r="E510" s="1"/>
      <c r="F510" s="1"/>
      <c r="G510" s="1"/>
      <c r="H510" s="1"/>
      <c r="I510" s="1"/>
      <c r="J510" s="1"/>
      <c r="K510" s="1"/>
      <c r="L510" s="1"/>
      <c r="M510" s="1"/>
    </row>
    <row r="511" spans="5:13" x14ac:dyDescent="0.25">
      <c r="E511" s="1"/>
      <c r="F511" s="1"/>
      <c r="G511" s="1"/>
      <c r="H511" s="1"/>
      <c r="I511" s="1"/>
      <c r="J511" s="1"/>
      <c r="K511" s="1"/>
      <c r="L511" s="1"/>
      <c r="M511" s="1"/>
    </row>
    <row r="512" spans="5:13" x14ac:dyDescent="0.25">
      <c r="E512" s="1"/>
      <c r="F512" s="1"/>
      <c r="G512" s="1"/>
      <c r="H512" s="1"/>
      <c r="I512" s="1"/>
      <c r="J512" s="1"/>
      <c r="K512" s="1"/>
      <c r="L512" s="1"/>
      <c r="M512" s="1"/>
    </row>
    <row r="513" spans="5:13" x14ac:dyDescent="0.25">
      <c r="E513" s="1"/>
      <c r="F513" s="1"/>
      <c r="G513" s="1"/>
      <c r="H513" s="1"/>
      <c r="I513" s="1"/>
      <c r="J513" s="1"/>
      <c r="K513" s="1"/>
      <c r="L513" s="1"/>
      <c r="M513" s="1"/>
    </row>
    <row r="514" spans="5:13" x14ac:dyDescent="0.25">
      <c r="E514" s="1"/>
      <c r="F514" s="1"/>
      <c r="G514" s="1"/>
      <c r="H514" s="1"/>
      <c r="I514" s="1"/>
      <c r="J514" s="1"/>
      <c r="K514" s="1"/>
      <c r="L514" s="1"/>
      <c r="M514" s="1"/>
    </row>
    <row r="515" spans="5:13" x14ac:dyDescent="0.25">
      <c r="E515" s="1"/>
      <c r="F515" s="1"/>
      <c r="G515" s="1"/>
      <c r="H515" s="1"/>
      <c r="I515" s="1"/>
      <c r="J515" s="1"/>
      <c r="K515" s="1"/>
      <c r="L515" s="1"/>
      <c r="M515" s="1"/>
    </row>
    <row r="516" spans="5:13" x14ac:dyDescent="0.25">
      <c r="E516" s="1"/>
      <c r="F516" s="1"/>
      <c r="G516" s="1"/>
      <c r="H516" s="1"/>
      <c r="I516" s="1"/>
      <c r="J516" s="1"/>
      <c r="K516" s="1"/>
      <c r="L516" s="1"/>
      <c r="M516" s="1"/>
    </row>
    <row r="517" spans="5:13" x14ac:dyDescent="0.25">
      <c r="E517" s="1"/>
      <c r="F517" s="1"/>
      <c r="G517" s="1"/>
      <c r="H517" s="1"/>
      <c r="I517" s="1"/>
      <c r="J517" s="1"/>
      <c r="K517" s="1"/>
      <c r="L517" s="1"/>
      <c r="M517" s="1"/>
    </row>
    <row r="518" spans="5:13" x14ac:dyDescent="0.25">
      <c r="E518" s="1"/>
      <c r="F518" s="1"/>
      <c r="G518" s="1"/>
      <c r="H518" s="1"/>
      <c r="I518" s="1"/>
      <c r="J518" s="1"/>
      <c r="K518" s="1"/>
      <c r="L518" s="1"/>
      <c r="M518" s="1"/>
    </row>
    <row r="519" spans="5:13" x14ac:dyDescent="0.25">
      <c r="E519" s="1"/>
      <c r="F519" s="1"/>
      <c r="G519" s="1"/>
      <c r="H519" s="1"/>
      <c r="I519" s="1"/>
      <c r="J519" s="1"/>
      <c r="K519" s="1"/>
      <c r="L519" s="1"/>
      <c r="M519" s="1"/>
    </row>
    <row r="520" spans="5:13" x14ac:dyDescent="0.25">
      <c r="E520" s="1"/>
      <c r="F520" s="1"/>
      <c r="G520" s="1"/>
      <c r="H520" s="1"/>
      <c r="I520" s="1"/>
      <c r="J520" s="1"/>
      <c r="K520" s="1"/>
      <c r="L520" s="1"/>
      <c r="M520" s="1"/>
    </row>
    <row r="521" spans="5:13" x14ac:dyDescent="0.25">
      <c r="E521" s="1"/>
      <c r="F521" s="1"/>
      <c r="G521" s="1"/>
      <c r="H521" s="1"/>
      <c r="I521" s="1"/>
      <c r="J521" s="1"/>
      <c r="K521" s="1"/>
      <c r="L521" s="1"/>
      <c r="M521" s="1"/>
    </row>
    <row r="522" spans="5:13" x14ac:dyDescent="0.25">
      <c r="E522" s="1"/>
      <c r="F522" s="1"/>
      <c r="G522" s="1"/>
      <c r="H522" s="1"/>
      <c r="I522" s="1"/>
      <c r="J522" s="1"/>
      <c r="K522" s="1"/>
      <c r="L522" s="1"/>
      <c r="M522" s="1"/>
    </row>
    <row r="523" spans="5:13" x14ac:dyDescent="0.25">
      <c r="E523" s="1"/>
      <c r="F523" s="1"/>
      <c r="G523" s="1"/>
      <c r="H523" s="1"/>
      <c r="I523" s="1"/>
      <c r="J523" s="1"/>
      <c r="K523" s="1"/>
      <c r="L523" s="1"/>
      <c r="M523" s="1"/>
    </row>
    <row r="524" spans="5:13" x14ac:dyDescent="0.25">
      <c r="E524" s="1"/>
      <c r="F524" s="1"/>
      <c r="G524" s="1"/>
      <c r="H524" s="1"/>
      <c r="I524" s="1"/>
      <c r="J524" s="1"/>
      <c r="K524" s="1"/>
      <c r="L524" s="1"/>
      <c r="M524" s="1"/>
    </row>
    <row r="525" spans="5:13" x14ac:dyDescent="0.25">
      <c r="E525" s="1"/>
      <c r="F525" s="1"/>
      <c r="G525" s="1"/>
      <c r="H525" s="1"/>
      <c r="I525" s="1"/>
      <c r="J525" s="1"/>
      <c r="K525" s="1"/>
      <c r="L525" s="1"/>
      <c r="M525" s="1"/>
    </row>
    <row r="526" spans="5:13" x14ac:dyDescent="0.25">
      <c r="E526" s="1"/>
      <c r="F526" s="1"/>
      <c r="G526" s="1"/>
      <c r="H526" s="1"/>
      <c r="I526" s="1"/>
      <c r="J526" s="1"/>
      <c r="K526" s="1"/>
      <c r="L526" s="1"/>
      <c r="M526" s="1"/>
    </row>
    <row r="527" spans="5:13" x14ac:dyDescent="0.25">
      <c r="E527" s="1"/>
      <c r="F527" s="1"/>
      <c r="G527" s="1"/>
      <c r="H527" s="1"/>
      <c r="I527" s="1"/>
      <c r="J527" s="1"/>
      <c r="K527" s="1"/>
      <c r="L527" s="1"/>
      <c r="M527" s="1"/>
    </row>
    <row r="528" spans="5:13" x14ac:dyDescent="0.25">
      <c r="E528" s="1"/>
      <c r="F528" s="1"/>
      <c r="G528" s="1"/>
      <c r="H528" s="1"/>
      <c r="I528" s="1"/>
      <c r="J528" s="1"/>
      <c r="K528" s="1"/>
      <c r="L528" s="1"/>
      <c r="M528" s="1"/>
    </row>
    <row r="529" spans="5:13" x14ac:dyDescent="0.25">
      <c r="E529" s="1"/>
      <c r="F529" s="1"/>
      <c r="G529" s="1"/>
      <c r="H529" s="1"/>
      <c r="I529" s="1"/>
      <c r="J529" s="1"/>
      <c r="K529" s="1"/>
      <c r="L529" s="1"/>
      <c r="M529" s="1"/>
    </row>
    <row r="530" spans="5:13" x14ac:dyDescent="0.25">
      <c r="E530" s="1"/>
      <c r="F530" s="1"/>
      <c r="G530" s="1"/>
      <c r="H530" s="1"/>
      <c r="I530" s="1"/>
      <c r="J530" s="1"/>
      <c r="K530" s="1"/>
      <c r="L530" s="1"/>
      <c r="M530" s="1"/>
    </row>
    <row r="531" spans="5:13" x14ac:dyDescent="0.25">
      <c r="E531" s="1"/>
      <c r="F531" s="1"/>
      <c r="G531" s="1"/>
      <c r="H531" s="1"/>
      <c r="I531" s="1"/>
      <c r="J531" s="1"/>
      <c r="K531" s="1"/>
      <c r="L531" s="1"/>
      <c r="M531" s="1"/>
    </row>
    <row r="532" spans="5:13" x14ac:dyDescent="0.25">
      <c r="E532" s="1"/>
      <c r="F532" s="1"/>
      <c r="G532" s="1"/>
      <c r="H532" s="1"/>
      <c r="I532" s="1"/>
      <c r="J532" s="1"/>
      <c r="K532" s="1"/>
      <c r="L532" s="1"/>
      <c r="M532" s="1"/>
    </row>
    <row r="533" spans="5:13" x14ac:dyDescent="0.25">
      <c r="E533" s="1"/>
      <c r="F533" s="1"/>
      <c r="G533" s="1"/>
      <c r="H533" s="1"/>
      <c r="I533" s="1"/>
      <c r="J533" s="1"/>
      <c r="K533" s="1"/>
      <c r="L533" s="1"/>
      <c r="M533" s="1"/>
    </row>
    <row r="534" spans="5:13" x14ac:dyDescent="0.25">
      <c r="E534" s="1"/>
      <c r="F534" s="1"/>
      <c r="G534" s="1"/>
      <c r="H534" s="1"/>
      <c r="I534" s="1"/>
      <c r="J534" s="1"/>
      <c r="K534" s="1"/>
      <c r="L534" s="1"/>
      <c r="M534" s="1"/>
    </row>
    <row r="535" spans="5:13" x14ac:dyDescent="0.25">
      <c r="E535" s="1"/>
      <c r="F535" s="1"/>
      <c r="G535" s="1"/>
      <c r="H535" s="1"/>
      <c r="I535" s="1"/>
      <c r="J535" s="1"/>
      <c r="K535" s="1"/>
      <c r="L535" s="1"/>
      <c r="M535" s="1"/>
    </row>
    <row r="536" spans="5:13" x14ac:dyDescent="0.25">
      <c r="E536" s="1"/>
      <c r="F536" s="1"/>
      <c r="G536" s="1"/>
      <c r="H536" s="1"/>
      <c r="I536" s="1"/>
      <c r="J536" s="1"/>
      <c r="K536" s="1"/>
      <c r="L536" s="1"/>
      <c r="M536" s="1"/>
    </row>
    <row r="537" spans="5:13" x14ac:dyDescent="0.25">
      <c r="E537" s="1"/>
      <c r="F537" s="1"/>
      <c r="G537" s="1"/>
      <c r="H537" s="1"/>
      <c r="I537" s="1"/>
      <c r="J537" s="1"/>
      <c r="K537" s="1"/>
      <c r="L537" s="1"/>
      <c r="M537" s="1"/>
    </row>
    <row r="538" spans="5:13" x14ac:dyDescent="0.25">
      <c r="E538" s="1"/>
      <c r="F538" s="1"/>
      <c r="G538" s="1"/>
      <c r="H538" s="1"/>
      <c r="I538" s="1"/>
      <c r="J538" s="1"/>
      <c r="K538" s="1"/>
      <c r="L538" s="1"/>
      <c r="M538" s="1"/>
    </row>
    <row r="539" spans="5:13" x14ac:dyDescent="0.25">
      <c r="E539" s="1"/>
      <c r="F539" s="1"/>
      <c r="G539" s="1"/>
      <c r="H539" s="1"/>
      <c r="I539" s="1"/>
      <c r="J539" s="1"/>
      <c r="K539" s="1"/>
      <c r="L539" s="1"/>
      <c r="M539" s="1"/>
    </row>
    <row r="540" spans="5:13" x14ac:dyDescent="0.25">
      <c r="E540" s="1"/>
      <c r="F540" s="1"/>
      <c r="G540" s="1"/>
      <c r="H540" s="1"/>
      <c r="I540" s="1"/>
      <c r="J540" s="1"/>
      <c r="K540" s="1"/>
      <c r="L540" s="1"/>
      <c r="M540" s="1"/>
    </row>
    <row r="541" spans="5:13" x14ac:dyDescent="0.25">
      <c r="E541" s="1"/>
      <c r="F541" s="1"/>
      <c r="G541" s="1"/>
      <c r="H541" s="1"/>
      <c r="I541" s="1"/>
      <c r="J541" s="1"/>
      <c r="K541" s="1"/>
      <c r="L541" s="1"/>
      <c r="M541" s="1"/>
    </row>
    <row r="542" spans="5:13" x14ac:dyDescent="0.25">
      <c r="E542" s="1"/>
      <c r="F542" s="1"/>
      <c r="G542" s="1"/>
      <c r="H542" s="1"/>
      <c r="I542" s="1"/>
      <c r="J542" s="1"/>
      <c r="K542" s="1"/>
      <c r="L542" s="1"/>
      <c r="M542" s="1"/>
    </row>
    <row r="543" spans="5:13" x14ac:dyDescent="0.25">
      <c r="E543" s="1"/>
      <c r="F543" s="1"/>
      <c r="G543" s="1"/>
      <c r="H543" s="1"/>
      <c r="I543" s="1"/>
      <c r="J543" s="1"/>
      <c r="K543" s="1"/>
      <c r="L543" s="1"/>
      <c r="M543" s="1"/>
    </row>
    <row r="544" spans="5:13" x14ac:dyDescent="0.25">
      <c r="E544" s="1"/>
      <c r="F544" s="1"/>
      <c r="G544" s="1"/>
      <c r="H544" s="1"/>
      <c r="I544" s="1"/>
      <c r="J544" s="1"/>
      <c r="K544" s="1"/>
      <c r="L544" s="1"/>
      <c r="M544" s="1"/>
    </row>
    <row r="545" spans="5:13" x14ac:dyDescent="0.25">
      <c r="E545" s="1"/>
      <c r="F545" s="1"/>
      <c r="G545" s="1"/>
      <c r="H545" s="1"/>
      <c r="I545" s="1"/>
      <c r="J545" s="1"/>
      <c r="K545" s="1"/>
      <c r="L545" s="1"/>
      <c r="M545" s="1"/>
    </row>
    <row r="546" spans="5:13" x14ac:dyDescent="0.25">
      <c r="E546" s="1"/>
      <c r="F546" s="1"/>
      <c r="G546" s="1"/>
      <c r="H546" s="1"/>
      <c r="I546" s="1"/>
      <c r="J546" s="1"/>
      <c r="K546" s="1"/>
      <c r="L546" s="1"/>
      <c r="M546" s="1"/>
    </row>
    <row r="547" spans="5:13" x14ac:dyDescent="0.25">
      <c r="E547" s="1"/>
      <c r="F547" s="1"/>
      <c r="G547" s="1"/>
      <c r="H547" s="1"/>
      <c r="I547" s="1"/>
      <c r="J547" s="1"/>
      <c r="K547" s="1"/>
      <c r="L547" s="1"/>
      <c r="M547" s="1"/>
    </row>
    <row r="548" spans="5:13" x14ac:dyDescent="0.25">
      <c r="E548" s="1"/>
      <c r="F548" s="1"/>
      <c r="G548" s="1"/>
      <c r="H548" s="1"/>
      <c r="I548" s="1"/>
      <c r="J548" s="1"/>
      <c r="K548" s="1"/>
      <c r="L548" s="1"/>
      <c r="M548" s="1"/>
    </row>
    <row r="549" spans="5:13" x14ac:dyDescent="0.25">
      <c r="E549" s="1"/>
      <c r="F549" s="1"/>
      <c r="G549" s="1"/>
      <c r="H549" s="1"/>
      <c r="I549" s="1"/>
      <c r="J549" s="1"/>
      <c r="K549" s="1"/>
      <c r="L549" s="1"/>
      <c r="M549" s="1"/>
    </row>
    <row r="550" spans="5:13" x14ac:dyDescent="0.25">
      <c r="E550" s="1"/>
      <c r="F550" s="1"/>
      <c r="G550" s="1"/>
      <c r="H550" s="1"/>
      <c r="I550" s="1"/>
      <c r="J550" s="1"/>
      <c r="K550" s="1"/>
      <c r="L550" s="1"/>
      <c r="M550" s="1"/>
    </row>
    <row r="551" spans="5:13" x14ac:dyDescent="0.25">
      <c r="E551" s="1"/>
      <c r="F551" s="1"/>
      <c r="G551" s="1"/>
      <c r="H551" s="1"/>
      <c r="I551" s="1"/>
      <c r="J551" s="1"/>
      <c r="K551" s="1"/>
      <c r="L551" s="1"/>
      <c r="M551" s="1"/>
    </row>
    <row r="552" spans="5:13" x14ac:dyDescent="0.25">
      <c r="E552" s="1"/>
      <c r="F552" s="1"/>
      <c r="G552" s="1"/>
      <c r="H552" s="1"/>
      <c r="I552" s="1"/>
      <c r="J552" s="1"/>
      <c r="K552" s="1"/>
      <c r="L552" s="1"/>
      <c r="M552" s="1"/>
    </row>
    <row r="553" spans="5:13" x14ac:dyDescent="0.25">
      <c r="E553" s="1"/>
      <c r="F553" s="1"/>
      <c r="G553" s="1"/>
      <c r="H553" s="1"/>
      <c r="I553" s="1"/>
      <c r="J553" s="1"/>
      <c r="K553" s="1"/>
      <c r="L553" s="1"/>
      <c r="M553" s="1"/>
    </row>
    <row r="554" spans="5:13" x14ac:dyDescent="0.25">
      <c r="E554" s="1"/>
      <c r="F554" s="1"/>
      <c r="G554" s="1"/>
      <c r="H554" s="1"/>
      <c r="I554" s="1"/>
      <c r="J554" s="1"/>
      <c r="K554" s="1"/>
      <c r="L554" s="1"/>
      <c r="M554" s="1"/>
    </row>
    <row r="555" spans="5:13" x14ac:dyDescent="0.25">
      <c r="E555" s="1"/>
      <c r="F555" s="1"/>
      <c r="G555" s="1"/>
      <c r="H555" s="1"/>
      <c r="I555" s="1"/>
      <c r="J555" s="1"/>
      <c r="K555" s="1"/>
      <c r="L555" s="1"/>
      <c r="M555" s="1"/>
    </row>
    <row r="556" spans="5:13" x14ac:dyDescent="0.25">
      <c r="E556" s="1"/>
      <c r="F556" s="1"/>
      <c r="G556" s="1"/>
      <c r="H556" s="1"/>
      <c r="I556" s="1"/>
      <c r="J556" s="1"/>
      <c r="K556" s="1"/>
      <c r="L556" s="1"/>
      <c r="M556" s="1"/>
    </row>
    <row r="557" spans="5:13" x14ac:dyDescent="0.25">
      <c r="E557" s="1"/>
      <c r="F557" s="1"/>
      <c r="G557" s="1"/>
      <c r="H557" s="1"/>
      <c r="I557" s="1"/>
      <c r="J557" s="1"/>
      <c r="K557" s="1"/>
      <c r="L557" s="1"/>
      <c r="M557" s="1"/>
    </row>
    <row r="558" spans="5:13" x14ac:dyDescent="0.25">
      <c r="E558" s="1"/>
      <c r="F558" s="1"/>
      <c r="G558" s="1"/>
      <c r="H558" s="1"/>
      <c r="I558" s="1"/>
      <c r="J558" s="1"/>
      <c r="K558" s="1"/>
      <c r="L558" s="1"/>
      <c r="M558" s="1"/>
    </row>
    <row r="559" spans="5:13" x14ac:dyDescent="0.25">
      <c r="E559" s="1"/>
      <c r="F559" s="1"/>
      <c r="G559" s="1"/>
      <c r="H559" s="1"/>
      <c r="I559" s="1"/>
      <c r="J559" s="1"/>
      <c r="K559" s="1"/>
      <c r="L559" s="1"/>
      <c r="M559" s="1"/>
    </row>
    <row r="560" spans="5:13" x14ac:dyDescent="0.25">
      <c r="E560" s="1"/>
      <c r="F560" s="1"/>
      <c r="G560" s="1"/>
      <c r="H560" s="1"/>
      <c r="I560" s="1"/>
      <c r="J560" s="1"/>
      <c r="K560" s="1"/>
      <c r="L560" s="1"/>
      <c r="M560" s="1"/>
    </row>
    <row r="561" spans="5:13" x14ac:dyDescent="0.25">
      <c r="E561" s="1"/>
      <c r="F561" s="1"/>
      <c r="G561" s="1"/>
      <c r="H561" s="1"/>
      <c r="I561" s="1"/>
      <c r="J561" s="1"/>
      <c r="K561" s="1"/>
      <c r="L561" s="1"/>
      <c r="M561" s="1"/>
    </row>
    <row r="562" spans="5:13" x14ac:dyDescent="0.25">
      <c r="E562" s="1"/>
      <c r="F562" s="1"/>
      <c r="G562" s="1"/>
      <c r="H562" s="1"/>
      <c r="I562" s="1"/>
      <c r="J562" s="1"/>
      <c r="K562" s="1"/>
      <c r="L562" s="1"/>
      <c r="M562" s="1"/>
    </row>
    <row r="563" spans="5:13" x14ac:dyDescent="0.25">
      <c r="E563" s="1"/>
      <c r="F563" s="1"/>
      <c r="G563" s="1"/>
      <c r="H563" s="1"/>
      <c r="I563" s="1"/>
      <c r="J563" s="1"/>
      <c r="K563" s="1"/>
      <c r="L563" s="1"/>
      <c r="M563" s="1"/>
    </row>
    <row r="564" spans="5:13" x14ac:dyDescent="0.25">
      <c r="E564" s="1"/>
      <c r="F564" s="1"/>
      <c r="G564" s="1"/>
      <c r="H564" s="1"/>
      <c r="I564" s="1"/>
      <c r="J564" s="1"/>
      <c r="K564" s="1"/>
      <c r="L564" s="1"/>
      <c r="M564" s="1"/>
    </row>
    <row r="565" spans="5:13" x14ac:dyDescent="0.25">
      <c r="E565" s="1"/>
      <c r="F565" s="1"/>
      <c r="G565" s="1"/>
      <c r="H565" s="1"/>
      <c r="I565" s="1"/>
      <c r="J565" s="1"/>
      <c r="K565" s="1"/>
      <c r="L565" s="1"/>
      <c r="M565" s="1"/>
    </row>
    <row r="566" spans="5:13" x14ac:dyDescent="0.25">
      <c r="E566" s="1"/>
      <c r="F566" s="1"/>
      <c r="G566" s="1"/>
      <c r="H566" s="1"/>
      <c r="I566" s="1"/>
      <c r="J566" s="1"/>
      <c r="K566" s="1"/>
      <c r="L566" s="1"/>
      <c r="M566" s="1"/>
    </row>
    <row r="567" spans="5:13" x14ac:dyDescent="0.25">
      <c r="E567" s="1"/>
      <c r="F567" s="1"/>
      <c r="G567" s="1"/>
      <c r="H567" s="1"/>
      <c r="I567" s="1"/>
      <c r="J567" s="1"/>
      <c r="K567" s="1"/>
      <c r="L567" s="1"/>
      <c r="M567" s="1"/>
    </row>
    <row r="568" spans="5:13" x14ac:dyDescent="0.25">
      <c r="E568" s="1"/>
      <c r="F568" s="1"/>
      <c r="G568" s="1"/>
      <c r="H568" s="1"/>
      <c r="I568" s="1"/>
      <c r="J568" s="1"/>
      <c r="K568" s="1"/>
      <c r="L568" s="1"/>
      <c r="M568" s="1"/>
    </row>
    <row r="569" spans="5:13" x14ac:dyDescent="0.25">
      <c r="E569" s="1"/>
      <c r="F569" s="1"/>
      <c r="G569" s="1"/>
      <c r="H569" s="1"/>
      <c r="I569" s="1"/>
      <c r="J569" s="1"/>
      <c r="K569" s="1"/>
      <c r="L569" s="1"/>
      <c r="M569" s="1"/>
    </row>
    <row r="570" spans="5:13" x14ac:dyDescent="0.25">
      <c r="E570" s="1"/>
      <c r="F570" s="1"/>
      <c r="G570" s="1"/>
      <c r="H570" s="1"/>
      <c r="I570" s="1"/>
      <c r="J570" s="1"/>
      <c r="K570" s="1"/>
      <c r="L570" s="1"/>
      <c r="M570" s="1"/>
    </row>
    <row r="571" spans="5:13" x14ac:dyDescent="0.25">
      <c r="E571" s="1"/>
      <c r="F571" s="1"/>
      <c r="G571" s="1"/>
      <c r="H571" s="1"/>
      <c r="I571" s="1"/>
      <c r="J571" s="1"/>
      <c r="K571" s="1"/>
      <c r="L571" s="1"/>
      <c r="M571" s="1"/>
    </row>
    <row r="572" spans="5:13" x14ac:dyDescent="0.25">
      <c r="E572" s="1"/>
      <c r="F572" s="1"/>
      <c r="G572" s="1"/>
      <c r="H572" s="1"/>
      <c r="I572" s="1"/>
      <c r="J572" s="1"/>
      <c r="K572" s="1"/>
      <c r="L572" s="1"/>
      <c r="M572" s="1"/>
    </row>
    <row r="573" spans="5:13" x14ac:dyDescent="0.25">
      <c r="E573" s="1"/>
      <c r="F573" s="1"/>
      <c r="G573" s="1"/>
      <c r="H573" s="1"/>
      <c r="I573" s="1"/>
      <c r="J573" s="1"/>
      <c r="K573" s="1"/>
      <c r="L573" s="1"/>
      <c r="M573" s="1"/>
    </row>
    <row r="574" spans="5:13" x14ac:dyDescent="0.25">
      <c r="E574" s="1"/>
      <c r="F574" s="1"/>
      <c r="G574" s="1"/>
      <c r="H574" s="1"/>
      <c r="I574" s="1"/>
      <c r="J574" s="1"/>
      <c r="K574" s="1"/>
      <c r="L574" s="1"/>
      <c r="M574" s="1"/>
    </row>
    <row r="575" spans="5:13" x14ac:dyDescent="0.25">
      <c r="E575" s="1"/>
      <c r="F575" s="1"/>
      <c r="G575" s="1"/>
      <c r="H575" s="1"/>
      <c r="I575" s="1"/>
      <c r="J575" s="1"/>
      <c r="K575" s="1"/>
      <c r="L575" s="1"/>
      <c r="M575" s="1"/>
    </row>
    <row r="576" spans="5:13" x14ac:dyDescent="0.25">
      <c r="E576" s="1"/>
      <c r="F576" s="1"/>
      <c r="G576" s="1"/>
      <c r="H576" s="1"/>
      <c r="I576" s="1"/>
      <c r="J576" s="1"/>
      <c r="K576" s="1"/>
      <c r="L576" s="1"/>
      <c r="M576" s="1"/>
    </row>
    <row r="577" spans="5:13" x14ac:dyDescent="0.25">
      <c r="E577" s="1"/>
      <c r="F577" s="1"/>
      <c r="G577" s="1"/>
      <c r="H577" s="1"/>
      <c r="I577" s="1"/>
      <c r="J577" s="1"/>
      <c r="K577" s="1"/>
      <c r="L577" s="1"/>
      <c r="M577" s="1"/>
    </row>
    <row r="578" spans="5:13" x14ac:dyDescent="0.25">
      <c r="E578" s="1"/>
      <c r="F578" s="1"/>
      <c r="G578" s="1"/>
      <c r="H578" s="1"/>
      <c r="I578" s="1"/>
      <c r="J578" s="1"/>
      <c r="K578" s="1"/>
      <c r="L578" s="1"/>
      <c r="M578" s="1"/>
    </row>
    <row r="579" spans="5:13" x14ac:dyDescent="0.25">
      <c r="E579" s="1"/>
      <c r="F579" s="1"/>
      <c r="G579" s="1"/>
      <c r="H579" s="1"/>
      <c r="I579" s="1"/>
      <c r="J579" s="1"/>
      <c r="K579" s="1"/>
      <c r="L579" s="1"/>
      <c r="M579" s="1"/>
    </row>
    <row r="580" spans="5:13" x14ac:dyDescent="0.25">
      <c r="E580" s="1"/>
      <c r="F580" s="1"/>
      <c r="G580" s="1"/>
      <c r="H580" s="1"/>
      <c r="I580" s="1"/>
      <c r="J580" s="1"/>
      <c r="K580" s="1"/>
      <c r="L580" s="1"/>
      <c r="M580" s="1"/>
    </row>
    <row r="581" spans="5:13" x14ac:dyDescent="0.25">
      <c r="E581" s="1"/>
      <c r="F581" s="1"/>
      <c r="G581" s="1"/>
      <c r="H581" s="1"/>
      <c r="I581" s="1"/>
      <c r="J581" s="1"/>
      <c r="K581" s="1"/>
      <c r="L581" s="1"/>
      <c r="M581" s="1"/>
    </row>
    <row r="582" spans="5:13" x14ac:dyDescent="0.25">
      <c r="E582" s="1"/>
      <c r="F582" s="1"/>
      <c r="G582" s="1"/>
      <c r="H582" s="1"/>
      <c r="I582" s="1"/>
      <c r="J582" s="1"/>
      <c r="K582" s="1"/>
      <c r="L582" s="1"/>
      <c r="M582" s="1"/>
    </row>
    <row r="583" spans="5:13" x14ac:dyDescent="0.25">
      <c r="E583" s="1"/>
      <c r="F583" s="1"/>
      <c r="G583" s="1"/>
      <c r="H583" s="1"/>
      <c r="I583" s="1"/>
      <c r="J583" s="1"/>
      <c r="K583" s="1"/>
      <c r="L583" s="1"/>
      <c r="M583" s="1"/>
    </row>
    <row r="584" spans="5:13" x14ac:dyDescent="0.25">
      <c r="E584" s="1"/>
      <c r="F584" s="1"/>
      <c r="G584" s="1"/>
      <c r="H584" s="1"/>
      <c r="I584" s="1"/>
      <c r="J584" s="1"/>
      <c r="K584" s="1"/>
      <c r="L584" s="1"/>
      <c r="M584" s="1"/>
    </row>
    <row r="585" spans="5:13" x14ac:dyDescent="0.25">
      <c r="E585" s="1"/>
      <c r="F585" s="1"/>
      <c r="G585" s="1"/>
      <c r="H585" s="1"/>
      <c r="I585" s="1"/>
      <c r="J585" s="1"/>
      <c r="K585" s="1"/>
      <c r="L585" s="1"/>
      <c r="M585" s="1"/>
    </row>
    <row r="586" spans="5:13" x14ac:dyDescent="0.25">
      <c r="E586" s="1"/>
      <c r="F586" s="1"/>
      <c r="G586" s="1"/>
      <c r="H586" s="1"/>
      <c r="I586" s="1"/>
      <c r="J586" s="1"/>
      <c r="K586" s="1"/>
      <c r="L586" s="1"/>
      <c r="M586" s="1"/>
    </row>
    <row r="587" spans="5:13" x14ac:dyDescent="0.25">
      <c r="E587" s="1"/>
      <c r="F587" s="1"/>
      <c r="G587" s="1"/>
      <c r="H587" s="1"/>
      <c r="I587" s="1"/>
      <c r="J587" s="1"/>
      <c r="K587" s="1"/>
      <c r="L587" s="1"/>
      <c r="M587" s="1"/>
    </row>
    <row r="588" spans="5:13" x14ac:dyDescent="0.25">
      <c r="E588" s="1"/>
      <c r="F588" s="1"/>
      <c r="G588" s="1"/>
      <c r="H588" s="1"/>
      <c r="I588" s="1"/>
      <c r="J588" s="1"/>
      <c r="K588" s="1"/>
      <c r="L588" s="1"/>
      <c r="M588" s="1"/>
    </row>
    <row r="589" spans="5:13" x14ac:dyDescent="0.25">
      <c r="E589" s="1"/>
      <c r="F589" s="1"/>
      <c r="G589" s="1"/>
      <c r="H589" s="1"/>
      <c r="I589" s="1"/>
      <c r="J589" s="1"/>
      <c r="K589" s="1"/>
      <c r="L589" s="1"/>
      <c r="M589" s="1"/>
    </row>
    <row r="590" spans="5:13" x14ac:dyDescent="0.25">
      <c r="E590" s="1"/>
      <c r="F590" s="1"/>
      <c r="G590" s="1"/>
      <c r="H590" s="1"/>
      <c r="I590" s="1"/>
      <c r="J590" s="1"/>
      <c r="K590" s="1"/>
      <c r="L590" s="1"/>
      <c r="M590" s="1"/>
    </row>
    <row r="591" spans="5:13" x14ac:dyDescent="0.25">
      <c r="E591" s="1"/>
      <c r="F591" s="1"/>
      <c r="G591" s="1"/>
      <c r="H591" s="1"/>
      <c r="I591" s="1"/>
      <c r="J591" s="1"/>
      <c r="K591" s="1"/>
      <c r="L591" s="1"/>
      <c r="M591" s="1"/>
    </row>
    <row r="592" spans="5:13" x14ac:dyDescent="0.25">
      <c r="E592" s="1"/>
      <c r="F592" s="1"/>
      <c r="G592" s="1"/>
      <c r="H592" s="1"/>
      <c r="I592" s="1"/>
      <c r="J592" s="1"/>
      <c r="K592" s="1"/>
      <c r="L592" s="1"/>
      <c r="M592" s="1"/>
    </row>
    <row r="593" spans="5:13" x14ac:dyDescent="0.25">
      <c r="E593" s="1"/>
      <c r="F593" s="1"/>
      <c r="G593" s="1"/>
      <c r="H593" s="1"/>
      <c r="I593" s="1"/>
      <c r="J593" s="1"/>
      <c r="K593" s="1"/>
      <c r="L593" s="1"/>
      <c r="M593" s="1"/>
    </row>
    <row r="594" spans="5:13" x14ac:dyDescent="0.25">
      <c r="E594" s="1"/>
      <c r="F594" s="1"/>
      <c r="G594" s="1"/>
      <c r="H594" s="1"/>
      <c r="I594" s="1"/>
      <c r="J594" s="1"/>
      <c r="K594" s="1"/>
      <c r="L594" s="1"/>
      <c r="M594" s="1"/>
    </row>
    <row r="595" spans="5:13" x14ac:dyDescent="0.25">
      <c r="E595" s="1"/>
      <c r="F595" s="1"/>
      <c r="G595" s="1"/>
      <c r="H595" s="1"/>
      <c r="I595" s="1"/>
      <c r="J595" s="1"/>
      <c r="K595" s="1"/>
      <c r="L595" s="1"/>
      <c r="M595" s="1"/>
    </row>
    <row r="596" spans="5:13" x14ac:dyDescent="0.25">
      <c r="E596" s="1"/>
      <c r="F596" s="1"/>
      <c r="G596" s="1"/>
      <c r="H596" s="1"/>
      <c r="I596" s="1"/>
      <c r="J596" s="1"/>
      <c r="K596" s="1"/>
      <c r="L596" s="1"/>
      <c r="M596" s="1"/>
    </row>
    <row r="597" spans="5:13" x14ac:dyDescent="0.25">
      <c r="E597" s="1"/>
      <c r="F597" s="1"/>
      <c r="G597" s="1"/>
      <c r="H597" s="1"/>
      <c r="I597" s="1"/>
      <c r="J597" s="1"/>
      <c r="K597" s="1"/>
      <c r="L597" s="1"/>
      <c r="M597" s="1"/>
    </row>
    <row r="598" spans="5:13" x14ac:dyDescent="0.25">
      <c r="E598" s="1"/>
      <c r="F598" s="1"/>
      <c r="G598" s="1"/>
      <c r="H598" s="1"/>
      <c r="I598" s="1"/>
      <c r="J598" s="1"/>
      <c r="K598" s="1"/>
      <c r="L598" s="1"/>
      <c r="M598" s="1"/>
    </row>
    <row r="599" spans="5:13" x14ac:dyDescent="0.25">
      <c r="E599" s="1"/>
      <c r="F599" s="1"/>
      <c r="G599" s="1"/>
      <c r="H599" s="1"/>
      <c r="I599" s="1"/>
      <c r="J599" s="1"/>
      <c r="K599" s="1"/>
      <c r="L599" s="1"/>
      <c r="M599" s="1"/>
    </row>
    <row r="600" spans="5:13" x14ac:dyDescent="0.25">
      <c r="E600" s="1"/>
      <c r="F600" s="1"/>
      <c r="G600" s="1"/>
      <c r="H600" s="1"/>
      <c r="I600" s="1"/>
      <c r="J600" s="1"/>
      <c r="K600" s="1"/>
      <c r="L600" s="1"/>
      <c r="M600" s="1"/>
    </row>
    <row r="601" spans="5:13" x14ac:dyDescent="0.25">
      <c r="E601" s="1"/>
      <c r="F601" s="1"/>
      <c r="G601" s="1"/>
      <c r="H601" s="1"/>
      <c r="I601" s="1"/>
      <c r="J601" s="1"/>
      <c r="K601" s="1"/>
      <c r="L601" s="1"/>
      <c r="M601" s="1"/>
    </row>
    <row r="602" spans="5:13" x14ac:dyDescent="0.25">
      <c r="E602" s="1"/>
      <c r="F602" s="1"/>
      <c r="G602" s="1"/>
      <c r="H602" s="1"/>
      <c r="I602" s="1"/>
      <c r="J602" s="1"/>
      <c r="K602" s="1"/>
      <c r="L602" s="1"/>
      <c r="M602" s="1"/>
    </row>
    <row r="603" spans="5:13" x14ac:dyDescent="0.25">
      <c r="E603" s="1"/>
      <c r="F603" s="1"/>
      <c r="G603" s="1"/>
      <c r="H603" s="1"/>
      <c r="I603" s="1"/>
      <c r="J603" s="1"/>
      <c r="K603" s="1"/>
      <c r="L603" s="1"/>
      <c r="M603" s="1"/>
    </row>
    <row r="604" spans="5:13" x14ac:dyDescent="0.25">
      <c r="E604" s="1"/>
      <c r="F604" s="1"/>
      <c r="G604" s="1"/>
      <c r="H604" s="1"/>
      <c r="I604" s="1"/>
      <c r="J604" s="1"/>
      <c r="K604" s="1"/>
      <c r="L604" s="1"/>
      <c r="M604" s="1"/>
    </row>
    <row r="605" spans="5:13" x14ac:dyDescent="0.25">
      <c r="E605" s="1"/>
      <c r="F605" s="1"/>
      <c r="G605" s="1"/>
      <c r="H605" s="1"/>
      <c r="I605" s="1"/>
      <c r="J605" s="1"/>
      <c r="K605" s="1"/>
      <c r="L605" s="1"/>
      <c r="M605" s="1"/>
    </row>
    <row r="606" spans="5:13" x14ac:dyDescent="0.25">
      <c r="E606" s="1"/>
      <c r="F606" s="1"/>
      <c r="G606" s="1"/>
      <c r="H606" s="1"/>
      <c r="I606" s="1"/>
      <c r="J606" s="1"/>
      <c r="K606" s="1"/>
      <c r="L606" s="1"/>
      <c r="M606" s="1"/>
    </row>
    <row r="607" spans="5:13" x14ac:dyDescent="0.25">
      <c r="E607" s="1"/>
      <c r="F607" s="1"/>
      <c r="G607" s="1"/>
      <c r="H607" s="1"/>
      <c r="I607" s="1"/>
      <c r="J607" s="1"/>
      <c r="K607" s="1"/>
      <c r="L607" s="1"/>
      <c r="M607" s="1"/>
    </row>
    <row r="608" spans="5:13" x14ac:dyDescent="0.25">
      <c r="E608" s="1"/>
      <c r="F608" s="1"/>
      <c r="G608" s="1"/>
      <c r="H608" s="1"/>
      <c r="I608" s="1"/>
      <c r="J608" s="1"/>
      <c r="K608" s="1"/>
      <c r="L608" s="1"/>
      <c r="M608" s="1"/>
    </row>
    <row r="609" spans="5:13" x14ac:dyDescent="0.25">
      <c r="E609" s="1"/>
      <c r="F609" s="1"/>
      <c r="G609" s="1"/>
      <c r="H609" s="1"/>
      <c r="I609" s="1"/>
      <c r="J609" s="1"/>
      <c r="K609" s="1"/>
      <c r="L609" s="1"/>
      <c r="M609" s="1"/>
    </row>
    <row r="610" spans="5:13" x14ac:dyDescent="0.25">
      <c r="E610" s="1"/>
      <c r="F610" s="1"/>
      <c r="G610" s="1"/>
      <c r="H610" s="1"/>
      <c r="I610" s="1"/>
      <c r="J610" s="1"/>
      <c r="K610" s="1"/>
      <c r="L610" s="1"/>
      <c r="M610" s="1"/>
    </row>
    <row r="611" spans="5:13" x14ac:dyDescent="0.25">
      <c r="E611" s="1"/>
      <c r="F611" s="1"/>
      <c r="G611" s="1"/>
      <c r="H611" s="1"/>
      <c r="I611" s="1"/>
      <c r="J611" s="1"/>
      <c r="K611" s="1"/>
      <c r="L611" s="1"/>
      <c r="M611" s="1"/>
    </row>
    <row r="612" spans="5:13" x14ac:dyDescent="0.25">
      <c r="E612" s="1"/>
      <c r="F612" s="1"/>
      <c r="G612" s="1"/>
      <c r="H612" s="1"/>
      <c r="I612" s="1"/>
      <c r="J612" s="1"/>
      <c r="K612" s="1"/>
      <c r="L612" s="1"/>
      <c r="M612" s="1"/>
    </row>
    <row r="613" spans="5:13" x14ac:dyDescent="0.25">
      <c r="E613" s="1"/>
      <c r="F613" s="1"/>
      <c r="G613" s="1"/>
      <c r="H613" s="1"/>
      <c r="I613" s="1"/>
      <c r="J613" s="1"/>
      <c r="K613" s="1"/>
      <c r="L613" s="1"/>
      <c r="M613" s="1"/>
    </row>
    <row r="614" spans="5:13" x14ac:dyDescent="0.25">
      <c r="E614" s="1"/>
      <c r="F614" s="1"/>
      <c r="G614" s="1"/>
      <c r="H614" s="1"/>
      <c r="I614" s="1"/>
      <c r="J614" s="1"/>
      <c r="K614" s="1"/>
      <c r="L614" s="1"/>
      <c r="M614" s="1"/>
    </row>
    <row r="615" spans="5:13" x14ac:dyDescent="0.25">
      <c r="E615" s="1"/>
      <c r="F615" s="1"/>
      <c r="G615" s="1"/>
      <c r="H615" s="1"/>
      <c r="I615" s="1"/>
      <c r="J615" s="1"/>
      <c r="K615" s="1"/>
      <c r="L615" s="1"/>
      <c r="M615" s="1"/>
    </row>
    <row r="616" spans="5:13" x14ac:dyDescent="0.25">
      <c r="E616" s="1"/>
      <c r="F616" s="1"/>
      <c r="G616" s="1"/>
      <c r="H616" s="1"/>
      <c r="I616" s="1"/>
      <c r="J616" s="1"/>
      <c r="K616" s="1"/>
      <c r="L616" s="1"/>
      <c r="M616" s="1"/>
    </row>
    <row r="617" spans="5:13" x14ac:dyDescent="0.25">
      <c r="E617" s="1"/>
      <c r="F617" s="1"/>
      <c r="G617" s="1"/>
      <c r="H617" s="1"/>
      <c r="I617" s="1"/>
      <c r="J617" s="1"/>
      <c r="K617" s="1"/>
      <c r="L617" s="1"/>
      <c r="M617" s="1"/>
    </row>
    <row r="618" spans="5:13" x14ac:dyDescent="0.25">
      <c r="E618" s="1"/>
      <c r="F618" s="1"/>
      <c r="G618" s="1"/>
      <c r="H618" s="1"/>
      <c r="I618" s="1"/>
      <c r="J618" s="1"/>
      <c r="K618" s="1"/>
      <c r="L618" s="1"/>
      <c r="M618" s="1"/>
    </row>
    <row r="619" spans="5:13" x14ac:dyDescent="0.25">
      <c r="E619" s="1"/>
      <c r="F619" s="1"/>
      <c r="G619" s="1"/>
      <c r="H619" s="1"/>
      <c r="I619" s="1"/>
      <c r="J619" s="1"/>
      <c r="K619" s="1"/>
      <c r="L619" s="1"/>
      <c r="M619" s="1"/>
    </row>
    <row r="620" spans="5:13" x14ac:dyDescent="0.25">
      <c r="E620" s="1"/>
      <c r="F620" s="1"/>
      <c r="G620" s="1"/>
      <c r="H620" s="1"/>
      <c r="I620" s="1"/>
      <c r="J620" s="1"/>
      <c r="K620" s="1"/>
      <c r="L620" s="1"/>
      <c r="M620" s="1"/>
    </row>
    <row r="621" spans="5:13" x14ac:dyDescent="0.25">
      <c r="E621" s="1"/>
      <c r="F621" s="1"/>
      <c r="G621" s="1"/>
      <c r="H621" s="1"/>
      <c r="I621" s="1"/>
      <c r="J621" s="1"/>
      <c r="K621" s="1"/>
      <c r="L621" s="1"/>
      <c r="M621" s="1"/>
    </row>
    <row r="622" spans="5:13" x14ac:dyDescent="0.25">
      <c r="E622" s="1"/>
      <c r="F622" s="1"/>
      <c r="G622" s="1"/>
      <c r="H622" s="1"/>
      <c r="I622" s="1"/>
      <c r="J622" s="1"/>
      <c r="K622" s="1"/>
      <c r="L622" s="1"/>
      <c r="M622" s="1"/>
    </row>
    <row r="623" spans="5:13" x14ac:dyDescent="0.25">
      <c r="E623" s="1"/>
      <c r="F623" s="1"/>
      <c r="G623" s="1"/>
      <c r="H623" s="1"/>
      <c r="I623" s="1"/>
      <c r="J623" s="1"/>
      <c r="K623" s="1"/>
      <c r="L623" s="1"/>
      <c r="M623" s="1"/>
    </row>
    <row r="624" spans="5:13" x14ac:dyDescent="0.25">
      <c r="E624" s="1"/>
      <c r="F624" s="1"/>
      <c r="G624" s="1"/>
      <c r="H624" s="1"/>
      <c r="I624" s="1"/>
      <c r="J624" s="1"/>
      <c r="K624" s="1"/>
      <c r="L624" s="1"/>
      <c r="M624" s="1"/>
    </row>
    <row r="625" spans="5:13" x14ac:dyDescent="0.25">
      <c r="E625" s="1"/>
      <c r="F625" s="1"/>
      <c r="G625" s="1"/>
      <c r="H625" s="1"/>
      <c r="I625" s="1"/>
      <c r="J625" s="1"/>
      <c r="K625" s="1"/>
      <c r="L625" s="1"/>
      <c r="M625" s="1"/>
    </row>
    <row r="626" spans="5:13" x14ac:dyDescent="0.25">
      <c r="E626" s="1"/>
      <c r="F626" s="1"/>
      <c r="G626" s="1"/>
      <c r="H626" s="1"/>
      <c r="I626" s="1"/>
      <c r="J626" s="1"/>
      <c r="K626" s="1"/>
      <c r="L626" s="1"/>
      <c r="M626" s="1"/>
    </row>
    <row r="627" spans="5:13" x14ac:dyDescent="0.25">
      <c r="E627" s="1"/>
      <c r="F627" s="1"/>
      <c r="G627" s="1"/>
      <c r="H627" s="1"/>
      <c r="I627" s="1"/>
      <c r="J627" s="1"/>
      <c r="K627" s="1"/>
      <c r="L627" s="1"/>
      <c r="M627" s="1"/>
    </row>
    <row r="628" spans="5:13" x14ac:dyDescent="0.25">
      <c r="E628" s="1"/>
      <c r="F628" s="1"/>
      <c r="G628" s="1"/>
      <c r="H628" s="1"/>
      <c r="I628" s="1"/>
      <c r="J628" s="1"/>
      <c r="K628" s="1"/>
      <c r="L628" s="1"/>
      <c r="M628" s="1"/>
    </row>
    <row r="629" spans="5:13" x14ac:dyDescent="0.25">
      <c r="E629" s="1"/>
      <c r="F629" s="1"/>
      <c r="G629" s="1"/>
      <c r="H629" s="1"/>
      <c r="I629" s="1"/>
      <c r="J629" s="1"/>
      <c r="K629" s="1"/>
      <c r="L629" s="1"/>
      <c r="M629" s="1"/>
    </row>
    <row r="630" spans="5:13" x14ac:dyDescent="0.25">
      <c r="E630" s="1"/>
      <c r="F630" s="1"/>
      <c r="G630" s="1"/>
      <c r="H630" s="1"/>
      <c r="I630" s="1"/>
      <c r="J630" s="1"/>
      <c r="K630" s="1"/>
      <c r="L630" s="1"/>
      <c r="M630" s="1"/>
    </row>
    <row r="631" spans="5:13" x14ac:dyDescent="0.25">
      <c r="E631" s="1"/>
      <c r="F631" s="1"/>
      <c r="G631" s="1"/>
      <c r="H631" s="1"/>
      <c r="I631" s="1"/>
      <c r="J631" s="1"/>
      <c r="K631" s="1"/>
      <c r="L631" s="1"/>
      <c r="M631" s="1"/>
    </row>
    <row r="632" spans="5:13" x14ac:dyDescent="0.25">
      <c r="E632" s="1"/>
      <c r="F632" s="1"/>
      <c r="G632" s="1"/>
      <c r="H632" s="1"/>
      <c r="I632" s="1"/>
      <c r="J632" s="1"/>
      <c r="K632" s="1"/>
      <c r="L632" s="1"/>
      <c r="M632" s="1"/>
    </row>
    <row r="633" spans="5:13" x14ac:dyDescent="0.25">
      <c r="E633" s="1"/>
      <c r="F633" s="1"/>
      <c r="G633" s="1"/>
      <c r="H633" s="1"/>
      <c r="I633" s="1"/>
      <c r="J633" s="1"/>
      <c r="K633" s="1"/>
      <c r="L633" s="1"/>
      <c r="M633" s="1"/>
    </row>
    <row r="634" spans="5:13" x14ac:dyDescent="0.25">
      <c r="E634" s="1"/>
      <c r="F634" s="1"/>
      <c r="G634" s="1"/>
      <c r="H634" s="1"/>
      <c r="I634" s="1"/>
      <c r="J634" s="1"/>
      <c r="K634" s="1"/>
      <c r="L634" s="1"/>
      <c r="M634" s="1"/>
    </row>
    <row r="635" spans="5:13" x14ac:dyDescent="0.25">
      <c r="E635" s="1"/>
      <c r="F635" s="1"/>
      <c r="G635" s="1"/>
      <c r="H635" s="1"/>
      <c r="I635" s="1"/>
      <c r="J635" s="1"/>
      <c r="K635" s="1"/>
      <c r="L635" s="1"/>
      <c r="M635" s="1"/>
    </row>
    <row r="636" spans="5:13" x14ac:dyDescent="0.25">
      <c r="E636" s="1"/>
      <c r="F636" s="1"/>
      <c r="G636" s="1"/>
      <c r="H636" s="1"/>
      <c r="I636" s="1"/>
      <c r="J636" s="1"/>
      <c r="K636" s="1"/>
      <c r="L636" s="1"/>
      <c r="M636" s="1"/>
    </row>
    <row r="637" spans="5:13" x14ac:dyDescent="0.25">
      <c r="E637" s="1"/>
      <c r="F637" s="1"/>
      <c r="G637" s="1"/>
      <c r="H637" s="1"/>
      <c r="I637" s="1"/>
      <c r="J637" s="1"/>
      <c r="K637" s="1"/>
      <c r="L637" s="1"/>
      <c r="M637" s="1"/>
    </row>
    <row r="638" spans="5:13" x14ac:dyDescent="0.25">
      <c r="E638" s="1"/>
      <c r="F638" s="1"/>
      <c r="G638" s="1"/>
      <c r="H638" s="1"/>
      <c r="I638" s="1"/>
      <c r="J638" s="1"/>
      <c r="K638" s="1"/>
      <c r="L638" s="1"/>
      <c r="M638" s="1"/>
    </row>
    <row r="639" spans="5:13" x14ac:dyDescent="0.25">
      <c r="E639" s="1"/>
      <c r="F639" s="1"/>
      <c r="G639" s="1"/>
      <c r="H639" s="1"/>
      <c r="I639" s="1"/>
      <c r="J639" s="1"/>
      <c r="K639" s="1"/>
      <c r="L639" s="1"/>
      <c r="M639" s="1"/>
    </row>
    <row r="640" spans="5:13" x14ac:dyDescent="0.25">
      <c r="E640" s="1"/>
      <c r="F640" s="1"/>
      <c r="G640" s="1"/>
      <c r="H640" s="1"/>
      <c r="I640" s="1"/>
      <c r="J640" s="1"/>
      <c r="K640" s="1"/>
      <c r="L640" s="1"/>
      <c r="M640" s="1"/>
    </row>
    <row r="641" spans="5:13" x14ac:dyDescent="0.25">
      <c r="E641" s="1"/>
      <c r="F641" s="1"/>
      <c r="G641" s="1"/>
      <c r="H641" s="1"/>
      <c r="I641" s="1"/>
      <c r="J641" s="1"/>
      <c r="K641" s="1"/>
      <c r="L641" s="1"/>
      <c r="M641" s="1"/>
    </row>
    <row r="642" spans="5:13" x14ac:dyDescent="0.25">
      <c r="E642" s="1"/>
      <c r="F642" s="1"/>
      <c r="G642" s="1"/>
      <c r="H642" s="1"/>
      <c r="I642" s="1"/>
      <c r="J642" s="1"/>
      <c r="K642" s="1"/>
      <c r="L642" s="1"/>
      <c r="M642" s="1"/>
    </row>
    <row r="643" spans="5:13" x14ac:dyDescent="0.25">
      <c r="E643" s="1"/>
      <c r="F643" s="1"/>
      <c r="G643" s="1"/>
      <c r="H643" s="1"/>
      <c r="I643" s="1"/>
      <c r="J643" s="1"/>
      <c r="K643" s="1"/>
      <c r="L643" s="1"/>
      <c r="M643" s="1"/>
    </row>
    <row r="644" spans="5:13" x14ac:dyDescent="0.25">
      <c r="E644" s="1"/>
      <c r="F644" s="1"/>
      <c r="G644" s="1"/>
      <c r="H644" s="1"/>
      <c r="I644" s="1"/>
      <c r="J644" s="1"/>
      <c r="K644" s="1"/>
      <c r="L644" s="1"/>
      <c r="M644" s="1"/>
    </row>
    <row r="645" spans="5:13" x14ac:dyDescent="0.25">
      <c r="E645" s="1"/>
      <c r="F645" s="1"/>
      <c r="G645" s="1"/>
      <c r="H645" s="1"/>
      <c r="I645" s="1"/>
      <c r="J645" s="1"/>
      <c r="K645" s="1"/>
      <c r="L645" s="1"/>
      <c r="M645" s="1"/>
    </row>
    <row r="646" spans="5:13" x14ac:dyDescent="0.25">
      <c r="E646" s="1"/>
      <c r="F646" s="1"/>
      <c r="G646" s="1"/>
      <c r="H646" s="1"/>
      <c r="I646" s="1"/>
      <c r="J646" s="1"/>
      <c r="K646" s="1"/>
      <c r="L646" s="1"/>
      <c r="M646" s="1"/>
    </row>
    <row r="647" spans="5:13" x14ac:dyDescent="0.25">
      <c r="E647" s="1"/>
      <c r="F647" s="1"/>
      <c r="G647" s="1"/>
      <c r="H647" s="1"/>
      <c r="I647" s="1"/>
      <c r="J647" s="1"/>
      <c r="K647" s="1"/>
      <c r="L647" s="1"/>
      <c r="M647" s="1"/>
    </row>
    <row r="648" spans="5:13" x14ac:dyDescent="0.25">
      <c r="E648" s="1"/>
      <c r="F648" s="1"/>
      <c r="G648" s="1"/>
      <c r="H648" s="1"/>
      <c r="I648" s="1"/>
      <c r="J648" s="1"/>
      <c r="K648" s="1"/>
      <c r="L648" s="1"/>
      <c r="M648" s="1"/>
    </row>
    <row r="649" spans="5:13" x14ac:dyDescent="0.25">
      <c r="E649" s="1"/>
      <c r="F649" s="1"/>
      <c r="G649" s="1"/>
      <c r="H649" s="1"/>
      <c r="I649" s="1"/>
      <c r="J649" s="1"/>
      <c r="K649" s="1"/>
      <c r="L649" s="1"/>
      <c r="M649" s="1"/>
    </row>
    <row r="650" spans="5:13" x14ac:dyDescent="0.25">
      <c r="E650" s="1"/>
      <c r="F650" s="1"/>
      <c r="G650" s="1"/>
      <c r="H650" s="1"/>
      <c r="I650" s="1"/>
      <c r="J650" s="1"/>
      <c r="K650" s="1"/>
      <c r="L650" s="1"/>
      <c r="M650" s="1"/>
    </row>
    <row r="651" spans="5:13" x14ac:dyDescent="0.25">
      <c r="E651" s="1"/>
      <c r="F651" s="1"/>
      <c r="G651" s="1"/>
      <c r="H651" s="1"/>
      <c r="I651" s="1"/>
      <c r="J651" s="1"/>
      <c r="K651" s="1"/>
      <c r="L651" s="1"/>
      <c r="M651" s="1"/>
    </row>
    <row r="652" spans="5:13" x14ac:dyDescent="0.25">
      <c r="E652" s="1"/>
      <c r="F652" s="1"/>
      <c r="G652" s="1"/>
      <c r="H652" s="1"/>
      <c r="I652" s="1"/>
      <c r="J652" s="1"/>
      <c r="K652" s="1"/>
      <c r="L652" s="1"/>
      <c r="M652" s="1"/>
    </row>
    <row r="653" spans="5:13" x14ac:dyDescent="0.25">
      <c r="E653" s="1"/>
      <c r="F653" s="1"/>
      <c r="G653" s="1"/>
      <c r="H653" s="1"/>
      <c r="I653" s="1"/>
      <c r="J653" s="1"/>
      <c r="K653" s="1"/>
      <c r="L653" s="1"/>
      <c r="M653" s="1"/>
    </row>
    <row r="654" spans="5:13" x14ac:dyDescent="0.25">
      <c r="E654" s="1"/>
      <c r="F654" s="1"/>
      <c r="G654" s="1"/>
      <c r="H654" s="1"/>
      <c r="I654" s="1"/>
      <c r="J654" s="1"/>
      <c r="K654" s="1"/>
      <c r="L654" s="1"/>
      <c r="M654" s="1"/>
    </row>
    <row r="655" spans="5:13" x14ac:dyDescent="0.25">
      <c r="E655" s="1"/>
      <c r="F655" s="1"/>
      <c r="G655" s="1"/>
      <c r="H655" s="1"/>
      <c r="I655" s="1"/>
      <c r="J655" s="1"/>
      <c r="K655" s="1"/>
      <c r="L655" s="1"/>
      <c r="M655" s="1"/>
    </row>
    <row r="656" spans="5:13" x14ac:dyDescent="0.25">
      <c r="E656" s="1"/>
      <c r="F656" s="1"/>
      <c r="G656" s="1"/>
      <c r="H656" s="1"/>
      <c r="I656" s="1"/>
      <c r="J656" s="1"/>
      <c r="K656" s="1"/>
      <c r="L656" s="1"/>
      <c r="M656" s="1"/>
    </row>
    <row r="657" spans="5:13" x14ac:dyDescent="0.25">
      <c r="E657" s="1"/>
      <c r="F657" s="1"/>
      <c r="G657" s="1"/>
      <c r="H657" s="1"/>
      <c r="I657" s="1"/>
      <c r="J657" s="1"/>
      <c r="K657" s="1"/>
      <c r="L657" s="1"/>
      <c r="M657" s="1"/>
    </row>
    <row r="658" spans="5:13" x14ac:dyDescent="0.25">
      <c r="E658" s="1"/>
      <c r="F658" s="1"/>
      <c r="G658" s="1"/>
      <c r="H658" s="1"/>
      <c r="I658" s="1"/>
      <c r="J658" s="1"/>
      <c r="K658" s="1"/>
      <c r="L658" s="1"/>
      <c r="M658" s="1"/>
    </row>
    <row r="659" spans="5:13" x14ac:dyDescent="0.25">
      <c r="E659" s="1"/>
      <c r="F659" s="1"/>
      <c r="G659" s="1"/>
      <c r="H659" s="1"/>
      <c r="I659" s="1"/>
      <c r="J659" s="1"/>
      <c r="K659" s="1"/>
      <c r="L659" s="1"/>
      <c r="M659" s="1"/>
    </row>
    <row r="660" spans="5:13" x14ac:dyDescent="0.25">
      <c r="E660" s="1"/>
      <c r="F660" s="1"/>
      <c r="G660" s="1"/>
      <c r="H660" s="1"/>
      <c r="I660" s="1"/>
      <c r="J660" s="1"/>
      <c r="K660" s="1"/>
      <c r="L660" s="1"/>
      <c r="M660" s="1"/>
    </row>
    <row r="661" spans="5:13" x14ac:dyDescent="0.25">
      <c r="E661" s="1"/>
      <c r="F661" s="1"/>
      <c r="G661" s="1"/>
      <c r="H661" s="1"/>
      <c r="I661" s="1"/>
      <c r="J661" s="1"/>
      <c r="K661" s="1"/>
      <c r="L661" s="1"/>
      <c r="M661" s="1"/>
    </row>
    <row r="662" spans="5:13" x14ac:dyDescent="0.25">
      <c r="E662" s="1"/>
      <c r="F662" s="1"/>
      <c r="G662" s="1"/>
      <c r="H662" s="1"/>
      <c r="I662" s="1"/>
      <c r="J662" s="1"/>
      <c r="K662" s="1"/>
      <c r="L662" s="1"/>
      <c r="M662" s="1"/>
    </row>
    <row r="663" spans="5:13" x14ac:dyDescent="0.25">
      <c r="E663" s="1"/>
      <c r="F663" s="1"/>
      <c r="G663" s="1"/>
      <c r="H663" s="1"/>
      <c r="I663" s="1"/>
      <c r="J663" s="1"/>
      <c r="K663" s="1"/>
      <c r="L663" s="1"/>
      <c r="M663" s="1"/>
    </row>
    <row r="664" spans="5:13" x14ac:dyDescent="0.25">
      <c r="E664" s="1"/>
      <c r="F664" s="1"/>
      <c r="G664" s="1"/>
      <c r="H664" s="1"/>
      <c r="I664" s="1"/>
      <c r="J664" s="1"/>
      <c r="K664" s="1"/>
      <c r="L664" s="1"/>
      <c r="M664" s="1"/>
    </row>
    <row r="665" spans="5:13" x14ac:dyDescent="0.25">
      <c r="E665" s="1"/>
      <c r="F665" s="1"/>
      <c r="G665" s="1"/>
      <c r="H665" s="1"/>
      <c r="I665" s="1"/>
      <c r="J665" s="1"/>
      <c r="K665" s="1"/>
      <c r="L665" s="1"/>
      <c r="M665" s="1"/>
    </row>
    <row r="666" spans="5:13" x14ac:dyDescent="0.25">
      <c r="E666" s="1"/>
      <c r="F666" s="1"/>
      <c r="G666" s="1"/>
      <c r="H666" s="1"/>
      <c r="I666" s="1"/>
      <c r="J666" s="1"/>
      <c r="K666" s="1"/>
      <c r="L666" s="1"/>
      <c r="M666" s="1"/>
    </row>
    <row r="667" spans="5:13" x14ac:dyDescent="0.25">
      <c r="E667" s="1"/>
      <c r="F667" s="1"/>
      <c r="G667" s="1"/>
      <c r="H667" s="1"/>
      <c r="I667" s="1"/>
      <c r="J667" s="1"/>
      <c r="K667" s="1"/>
      <c r="L667" s="1"/>
      <c r="M667" s="1"/>
    </row>
    <row r="668" spans="5:13" x14ac:dyDescent="0.25">
      <c r="E668" s="1"/>
      <c r="F668" s="1"/>
      <c r="G668" s="1"/>
      <c r="H668" s="1"/>
      <c r="I668" s="1"/>
      <c r="J668" s="1"/>
      <c r="K668" s="1"/>
      <c r="L668" s="1"/>
      <c r="M668" s="1"/>
    </row>
    <row r="669" spans="5:13" x14ac:dyDescent="0.25">
      <c r="E669" s="1"/>
      <c r="F669" s="1"/>
      <c r="G669" s="1"/>
      <c r="H669" s="1"/>
      <c r="I669" s="1"/>
      <c r="J669" s="1"/>
      <c r="K669" s="1"/>
      <c r="L669" s="1"/>
      <c r="M669" s="1"/>
    </row>
    <row r="670" spans="5:13" x14ac:dyDescent="0.25">
      <c r="E670" s="1"/>
      <c r="F670" s="1"/>
      <c r="G670" s="1"/>
      <c r="H670" s="1"/>
      <c r="I670" s="1"/>
      <c r="J670" s="1"/>
      <c r="K670" s="1"/>
      <c r="L670" s="1"/>
      <c r="M670" s="1"/>
    </row>
    <row r="671" spans="5:13" x14ac:dyDescent="0.25">
      <c r="E671" s="1"/>
      <c r="F671" s="1"/>
      <c r="G671" s="1"/>
      <c r="H671" s="1"/>
      <c r="I671" s="1"/>
      <c r="J671" s="1"/>
      <c r="K671" s="1"/>
      <c r="L671" s="1"/>
      <c r="M671" s="1"/>
    </row>
    <row r="672" spans="5:13" x14ac:dyDescent="0.25">
      <c r="E672" s="1"/>
      <c r="F672" s="1"/>
      <c r="G672" s="1"/>
      <c r="H672" s="1"/>
      <c r="I672" s="1"/>
      <c r="J672" s="1"/>
      <c r="K672" s="1"/>
      <c r="L672" s="1"/>
      <c r="M672" s="1"/>
    </row>
    <row r="673" spans="5:13" x14ac:dyDescent="0.25">
      <c r="E673" s="1"/>
      <c r="F673" s="1"/>
      <c r="G673" s="1"/>
      <c r="H673" s="1"/>
      <c r="I673" s="1"/>
      <c r="J673" s="1"/>
      <c r="K673" s="1"/>
      <c r="L673" s="1"/>
      <c r="M673" s="1"/>
    </row>
    <row r="674" spans="5:13" x14ac:dyDescent="0.25">
      <c r="E674" s="1"/>
      <c r="F674" s="1"/>
      <c r="G674" s="1"/>
      <c r="H674" s="1"/>
      <c r="I674" s="1"/>
      <c r="J674" s="1"/>
      <c r="K674" s="1"/>
      <c r="L674" s="1"/>
      <c r="M674" s="1"/>
    </row>
    <row r="675" spans="5:13" x14ac:dyDescent="0.25">
      <c r="E675" s="1"/>
      <c r="F675" s="1"/>
      <c r="G675" s="1"/>
      <c r="H675" s="1"/>
      <c r="I675" s="1"/>
      <c r="J675" s="1"/>
      <c r="K675" s="1"/>
      <c r="L675" s="1"/>
      <c r="M675" s="1"/>
    </row>
    <row r="676" spans="5:13" x14ac:dyDescent="0.25">
      <c r="E676" s="1"/>
      <c r="F676" s="1"/>
      <c r="G676" s="1"/>
      <c r="H676" s="1"/>
      <c r="I676" s="1"/>
      <c r="J676" s="1"/>
      <c r="K676" s="1"/>
      <c r="L676" s="1"/>
      <c r="M676" s="1"/>
    </row>
    <row r="677" spans="5:13" x14ac:dyDescent="0.25">
      <c r="E677" s="1"/>
      <c r="F677" s="1"/>
      <c r="G677" s="1"/>
      <c r="H677" s="1"/>
      <c r="I677" s="1"/>
      <c r="J677" s="1"/>
      <c r="K677" s="1"/>
      <c r="L677" s="1"/>
      <c r="M677" s="1"/>
    </row>
    <row r="678" spans="5:13" x14ac:dyDescent="0.25">
      <c r="E678" s="1"/>
      <c r="F678" s="1"/>
      <c r="G678" s="1"/>
      <c r="H678" s="1"/>
      <c r="I678" s="1"/>
      <c r="J678" s="1"/>
      <c r="K678" s="1"/>
      <c r="L678" s="1"/>
      <c r="M678" s="1"/>
    </row>
    <row r="679" spans="5:13" x14ac:dyDescent="0.25">
      <c r="E679" s="1"/>
      <c r="F679" s="1"/>
      <c r="G679" s="1"/>
      <c r="H679" s="1"/>
      <c r="I679" s="1"/>
      <c r="J679" s="1"/>
      <c r="K679" s="1"/>
      <c r="L679" s="1"/>
      <c r="M679" s="1"/>
    </row>
    <row r="680" spans="5:13" x14ac:dyDescent="0.25">
      <c r="E680" s="1"/>
      <c r="F680" s="1"/>
      <c r="G680" s="1"/>
      <c r="H680" s="1"/>
      <c r="I680" s="1"/>
      <c r="J680" s="1"/>
      <c r="K680" s="1"/>
      <c r="L680" s="1"/>
      <c r="M680" s="1"/>
    </row>
    <row r="681" spans="5:13" x14ac:dyDescent="0.25">
      <c r="E681" s="1"/>
      <c r="F681" s="1"/>
      <c r="G681" s="1"/>
      <c r="H681" s="1"/>
      <c r="I681" s="1"/>
      <c r="J681" s="1"/>
      <c r="K681" s="1"/>
      <c r="L681" s="1"/>
      <c r="M681" s="1"/>
    </row>
    <row r="682" spans="5:13" x14ac:dyDescent="0.25">
      <c r="E682" s="1"/>
      <c r="F682" s="1"/>
      <c r="G682" s="1"/>
      <c r="H682" s="1"/>
      <c r="I682" s="1"/>
      <c r="J682" s="1"/>
      <c r="K682" s="1"/>
      <c r="L682" s="1"/>
      <c r="M682" s="1"/>
    </row>
    <row r="683" spans="5:13" x14ac:dyDescent="0.25">
      <c r="E683" s="1"/>
      <c r="F683" s="1"/>
      <c r="G683" s="1"/>
      <c r="H683" s="1"/>
      <c r="I683" s="1"/>
      <c r="J683" s="1"/>
      <c r="K683" s="1"/>
      <c r="L683" s="1"/>
      <c r="M683" s="1"/>
    </row>
    <row r="684" spans="5:13" x14ac:dyDescent="0.25">
      <c r="E684" s="1"/>
      <c r="F684" s="1"/>
      <c r="G684" s="1"/>
      <c r="H684" s="1"/>
      <c r="I684" s="1"/>
      <c r="J684" s="1"/>
      <c r="K684" s="1"/>
      <c r="L684" s="1"/>
      <c r="M684" s="1"/>
    </row>
    <row r="685" spans="5:13" x14ac:dyDescent="0.25">
      <c r="E685" s="1"/>
      <c r="F685" s="1"/>
      <c r="G685" s="1"/>
      <c r="H685" s="1"/>
      <c r="I685" s="1"/>
      <c r="J685" s="1"/>
      <c r="K685" s="1"/>
      <c r="L685" s="1"/>
      <c r="M685" s="1"/>
    </row>
    <row r="686" spans="5:13" x14ac:dyDescent="0.25">
      <c r="E686" s="1"/>
      <c r="F686" s="1"/>
      <c r="G686" s="1"/>
      <c r="H686" s="1"/>
      <c r="I686" s="1"/>
      <c r="J686" s="1"/>
      <c r="K686" s="1"/>
      <c r="L686" s="1"/>
      <c r="M686" s="1"/>
    </row>
    <row r="687" spans="5:13" x14ac:dyDescent="0.25">
      <c r="E687" s="1"/>
      <c r="F687" s="1"/>
      <c r="G687" s="1"/>
      <c r="H687" s="1"/>
      <c r="I687" s="1"/>
      <c r="J687" s="1"/>
      <c r="K687" s="1"/>
      <c r="L687" s="1"/>
      <c r="M687" s="1"/>
    </row>
    <row r="688" spans="5:13" x14ac:dyDescent="0.25">
      <c r="E688" s="1"/>
      <c r="F688" s="1"/>
      <c r="G688" s="1"/>
      <c r="H688" s="1"/>
      <c r="I688" s="1"/>
      <c r="J688" s="1"/>
      <c r="K688" s="1"/>
      <c r="L688" s="1"/>
      <c r="M688" s="1"/>
    </row>
    <row r="689" spans="5:13" x14ac:dyDescent="0.25">
      <c r="E689" s="1"/>
      <c r="F689" s="1"/>
      <c r="G689" s="1"/>
      <c r="H689" s="1"/>
      <c r="I689" s="1"/>
      <c r="J689" s="1"/>
      <c r="K689" s="1"/>
      <c r="L689" s="1"/>
      <c r="M689" s="1"/>
    </row>
    <row r="690" spans="5:13" x14ac:dyDescent="0.25">
      <c r="E690" s="1"/>
      <c r="F690" s="1"/>
      <c r="G690" s="1"/>
      <c r="H690" s="1"/>
      <c r="I690" s="1"/>
      <c r="J690" s="1"/>
      <c r="K690" s="1"/>
      <c r="L690" s="1"/>
      <c r="M690" s="1"/>
    </row>
    <row r="691" spans="5:13" x14ac:dyDescent="0.25">
      <c r="E691" s="1"/>
      <c r="F691" s="1"/>
      <c r="G691" s="1"/>
      <c r="H691" s="1"/>
      <c r="I691" s="1"/>
      <c r="J691" s="1"/>
      <c r="K691" s="1"/>
      <c r="L691" s="1"/>
      <c r="M691" s="1"/>
    </row>
    <row r="692" spans="5:13" x14ac:dyDescent="0.25">
      <c r="E692" s="1"/>
      <c r="F692" s="1"/>
      <c r="G692" s="1"/>
      <c r="H692" s="1"/>
      <c r="I692" s="1"/>
      <c r="J692" s="1"/>
      <c r="K692" s="1"/>
      <c r="L692" s="1"/>
      <c r="M692" s="1"/>
    </row>
    <row r="693" spans="5:13" x14ac:dyDescent="0.25">
      <c r="E693" s="1"/>
      <c r="F693" s="1"/>
      <c r="G693" s="1"/>
      <c r="H693" s="1"/>
      <c r="I693" s="1"/>
      <c r="J693" s="1"/>
      <c r="K693" s="1"/>
      <c r="L693" s="1"/>
      <c r="M693" s="1"/>
    </row>
    <row r="694" spans="5:13" x14ac:dyDescent="0.25">
      <c r="E694" s="1"/>
      <c r="F694" s="1"/>
      <c r="G694" s="1"/>
      <c r="H694" s="1"/>
      <c r="I694" s="1"/>
      <c r="J694" s="1"/>
      <c r="K694" s="1"/>
      <c r="L694" s="1"/>
      <c r="M694" s="1"/>
    </row>
    <row r="695" spans="5:13" x14ac:dyDescent="0.25">
      <c r="E695" s="1"/>
      <c r="F695" s="1"/>
      <c r="G695" s="1"/>
      <c r="H695" s="1"/>
      <c r="I695" s="1"/>
      <c r="J695" s="1"/>
      <c r="K695" s="1"/>
      <c r="L695" s="1"/>
      <c r="M695" s="1"/>
    </row>
    <row r="696" spans="5:13" x14ac:dyDescent="0.25">
      <c r="E696" s="1"/>
      <c r="F696" s="1"/>
      <c r="G696" s="1"/>
      <c r="H696" s="1"/>
      <c r="I696" s="1"/>
      <c r="J696" s="1"/>
      <c r="K696" s="1"/>
      <c r="L696" s="1"/>
      <c r="M696" s="1"/>
    </row>
    <row r="697" spans="5:13" x14ac:dyDescent="0.25">
      <c r="E697" s="1"/>
      <c r="F697" s="1"/>
      <c r="G697" s="1"/>
      <c r="H697" s="1"/>
      <c r="I697" s="1"/>
      <c r="J697" s="1"/>
      <c r="K697" s="1"/>
      <c r="L697" s="1"/>
      <c r="M697" s="1"/>
    </row>
    <row r="698" spans="5:13" x14ac:dyDescent="0.25">
      <c r="E698" s="1"/>
      <c r="F698" s="1"/>
      <c r="G698" s="1"/>
      <c r="H698" s="1"/>
      <c r="I698" s="1"/>
      <c r="J698" s="1"/>
      <c r="K698" s="1"/>
      <c r="L698" s="1"/>
      <c r="M698" s="1"/>
    </row>
    <row r="699" spans="5:13" x14ac:dyDescent="0.25">
      <c r="E699" s="1"/>
      <c r="F699" s="1"/>
      <c r="G699" s="1"/>
      <c r="H699" s="1"/>
      <c r="I699" s="1"/>
      <c r="J699" s="1"/>
      <c r="K699" s="1"/>
      <c r="L699" s="1"/>
      <c r="M699" s="1"/>
    </row>
    <row r="700" spans="5:13" x14ac:dyDescent="0.25">
      <c r="E700" s="1"/>
      <c r="F700" s="1"/>
      <c r="G700" s="1"/>
      <c r="H700" s="1"/>
      <c r="I700" s="1"/>
      <c r="J700" s="1"/>
      <c r="K700" s="1"/>
      <c r="L700" s="1"/>
      <c r="M700" s="1"/>
    </row>
    <row r="701" spans="5:13" x14ac:dyDescent="0.25">
      <c r="E701" s="1"/>
      <c r="F701" s="1"/>
      <c r="G701" s="1"/>
      <c r="H701" s="1"/>
      <c r="I701" s="1"/>
      <c r="J701" s="1"/>
      <c r="K701" s="1"/>
      <c r="L701" s="1"/>
      <c r="M701" s="1"/>
    </row>
    <row r="702" spans="5:13" x14ac:dyDescent="0.25">
      <c r="E702" s="1"/>
      <c r="F702" s="1"/>
      <c r="G702" s="1"/>
      <c r="H702" s="1"/>
      <c r="I702" s="1"/>
      <c r="J702" s="1"/>
      <c r="K702" s="1"/>
      <c r="L702" s="1"/>
      <c r="M702" s="1"/>
    </row>
    <row r="703" spans="5:13" x14ac:dyDescent="0.25">
      <c r="E703" s="1"/>
      <c r="F703" s="1"/>
      <c r="G703" s="1"/>
      <c r="H703" s="1"/>
      <c r="I703" s="1"/>
      <c r="J703" s="1"/>
      <c r="K703" s="1"/>
      <c r="L703" s="1"/>
      <c r="M703" s="1"/>
    </row>
    <row r="704" spans="5:13" x14ac:dyDescent="0.25">
      <c r="E704" s="1"/>
      <c r="F704" s="1"/>
      <c r="G704" s="1"/>
      <c r="H704" s="1"/>
      <c r="I704" s="1"/>
      <c r="J704" s="1"/>
      <c r="K704" s="1"/>
      <c r="L704" s="1"/>
      <c r="M704" s="1"/>
    </row>
    <row r="705" spans="5:13" x14ac:dyDescent="0.25">
      <c r="E705" s="1"/>
      <c r="F705" s="1"/>
      <c r="G705" s="1"/>
      <c r="H705" s="1"/>
      <c r="I705" s="1"/>
      <c r="J705" s="1"/>
      <c r="K705" s="1"/>
      <c r="L705" s="1"/>
      <c r="M705" s="1"/>
    </row>
    <row r="706" spans="5:13" x14ac:dyDescent="0.25">
      <c r="E706" s="1"/>
      <c r="F706" s="1"/>
      <c r="G706" s="1"/>
      <c r="H706" s="1"/>
      <c r="I706" s="1"/>
      <c r="J706" s="1"/>
      <c r="K706" s="1"/>
      <c r="L706" s="1"/>
      <c r="M706" s="1"/>
    </row>
    <row r="707" spans="5:13" x14ac:dyDescent="0.25">
      <c r="E707" s="1"/>
      <c r="F707" s="1"/>
      <c r="G707" s="1"/>
      <c r="H707" s="1"/>
      <c r="I707" s="1"/>
      <c r="J707" s="1"/>
      <c r="K707" s="1"/>
      <c r="L707" s="1"/>
      <c r="M707" s="1"/>
    </row>
    <row r="708" spans="5:13" x14ac:dyDescent="0.25">
      <c r="E708" s="1"/>
      <c r="F708" s="1"/>
      <c r="G708" s="1"/>
      <c r="H708" s="1"/>
      <c r="I708" s="1"/>
      <c r="J708" s="1"/>
      <c r="K708" s="1"/>
      <c r="L708" s="1"/>
      <c r="M708" s="1"/>
    </row>
    <row r="709" spans="5:13" x14ac:dyDescent="0.25">
      <c r="E709" s="1"/>
      <c r="F709" s="1"/>
      <c r="G709" s="1"/>
      <c r="H709" s="1"/>
      <c r="I709" s="1"/>
      <c r="J709" s="1"/>
      <c r="K709" s="1"/>
      <c r="L709" s="1"/>
      <c r="M709" s="1"/>
    </row>
    <row r="710" spans="5:13" x14ac:dyDescent="0.25">
      <c r="E710" s="1"/>
      <c r="F710" s="1"/>
      <c r="G710" s="1"/>
      <c r="H710" s="1"/>
      <c r="I710" s="1"/>
      <c r="J710" s="1"/>
      <c r="K710" s="1"/>
      <c r="L710" s="1"/>
      <c r="M710" s="1"/>
    </row>
    <row r="711" spans="5:13" x14ac:dyDescent="0.25">
      <c r="E711" s="1"/>
      <c r="F711" s="1"/>
      <c r="G711" s="1"/>
      <c r="H711" s="1"/>
      <c r="I711" s="1"/>
      <c r="J711" s="1"/>
      <c r="K711" s="1"/>
      <c r="L711" s="1"/>
      <c r="M711" s="1"/>
    </row>
    <row r="712" spans="5:13" x14ac:dyDescent="0.25">
      <c r="E712" s="1"/>
      <c r="F712" s="1"/>
      <c r="G712" s="1"/>
      <c r="H712" s="1"/>
      <c r="I712" s="1"/>
      <c r="J712" s="1"/>
      <c r="K712" s="1"/>
      <c r="L712" s="1"/>
      <c r="M712" s="1"/>
    </row>
    <row r="713" spans="5:13" x14ac:dyDescent="0.25">
      <c r="E713" s="1"/>
      <c r="F713" s="1"/>
      <c r="G713" s="1"/>
      <c r="H713" s="1"/>
      <c r="I713" s="1"/>
      <c r="J713" s="1"/>
      <c r="K713" s="1"/>
      <c r="L713" s="1"/>
      <c r="M713" s="1"/>
    </row>
    <row r="714" spans="5:13" x14ac:dyDescent="0.25">
      <c r="E714" s="1"/>
      <c r="F714" s="1"/>
      <c r="G714" s="1"/>
      <c r="H714" s="1"/>
      <c r="I714" s="1"/>
      <c r="J714" s="1"/>
      <c r="K714" s="1"/>
      <c r="L714" s="1"/>
      <c r="M714" s="1"/>
    </row>
    <row r="715" spans="5:13" x14ac:dyDescent="0.25">
      <c r="E715" s="1"/>
      <c r="F715" s="1"/>
      <c r="G715" s="1"/>
      <c r="H715" s="1"/>
      <c r="I715" s="1"/>
      <c r="J715" s="1"/>
      <c r="K715" s="1"/>
      <c r="L715" s="1"/>
      <c r="M715" s="1"/>
    </row>
    <row r="716" spans="5:13" x14ac:dyDescent="0.25">
      <c r="E716" s="1"/>
      <c r="F716" s="1"/>
      <c r="G716" s="1"/>
      <c r="H716" s="1"/>
      <c r="I716" s="1"/>
      <c r="J716" s="1"/>
      <c r="K716" s="1"/>
      <c r="L716" s="1"/>
      <c r="M716" s="1"/>
    </row>
    <row r="717" spans="5:13" x14ac:dyDescent="0.25">
      <c r="E717" s="1"/>
      <c r="F717" s="1"/>
      <c r="G717" s="1"/>
      <c r="H717" s="1"/>
      <c r="I717" s="1"/>
      <c r="J717" s="1"/>
      <c r="K717" s="1"/>
      <c r="L717" s="1"/>
      <c r="M717" s="1"/>
    </row>
    <row r="718" spans="5:13" x14ac:dyDescent="0.25">
      <c r="E718" s="1"/>
      <c r="F718" s="1"/>
      <c r="G718" s="1"/>
      <c r="H718" s="1"/>
      <c r="I718" s="1"/>
      <c r="J718" s="1"/>
      <c r="K718" s="1"/>
      <c r="L718" s="1"/>
      <c r="M718" s="1"/>
    </row>
    <row r="719" spans="5:13" x14ac:dyDescent="0.25">
      <c r="E719" s="1"/>
      <c r="F719" s="1"/>
      <c r="G719" s="1"/>
      <c r="H719" s="1"/>
      <c r="I719" s="1"/>
      <c r="J719" s="1"/>
      <c r="K719" s="1"/>
      <c r="L719" s="1"/>
      <c r="M719" s="1"/>
    </row>
    <row r="720" spans="5:13" x14ac:dyDescent="0.25">
      <c r="E720" s="1"/>
      <c r="F720" s="1"/>
      <c r="G720" s="1"/>
      <c r="H720" s="1"/>
      <c r="I720" s="1"/>
      <c r="J720" s="1"/>
      <c r="K720" s="1"/>
      <c r="L720" s="1"/>
      <c r="M720" s="1"/>
    </row>
    <row r="721" spans="5:13" x14ac:dyDescent="0.25">
      <c r="E721" s="1"/>
      <c r="F721" s="1"/>
      <c r="G721" s="1"/>
      <c r="H721" s="1"/>
      <c r="I721" s="1"/>
      <c r="J721" s="1"/>
      <c r="K721" s="1"/>
      <c r="L721" s="1"/>
      <c r="M721" s="1"/>
    </row>
    <row r="722" spans="5:13" x14ac:dyDescent="0.25">
      <c r="E722" s="1"/>
      <c r="F722" s="1"/>
      <c r="G722" s="1"/>
      <c r="H722" s="1"/>
      <c r="I722" s="1"/>
      <c r="J722" s="1"/>
      <c r="K722" s="1"/>
      <c r="L722" s="1"/>
      <c r="M722" s="1"/>
    </row>
    <row r="723" spans="5:13" x14ac:dyDescent="0.25">
      <c r="E723" s="1"/>
      <c r="F723" s="1"/>
      <c r="G723" s="1"/>
      <c r="H723" s="1"/>
      <c r="I723" s="1"/>
      <c r="J723" s="1"/>
      <c r="K723" s="1"/>
      <c r="L723" s="1"/>
      <c r="M723" s="1"/>
    </row>
    <row r="724" spans="5:13" x14ac:dyDescent="0.25">
      <c r="E724" s="1"/>
      <c r="F724" s="1"/>
      <c r="G724" s="1"/>
      <c r="H724" s="1"/>
      <c r="I724" s="1"/>
      <c r="J724" s="1"/>
      <c r="K724" s="1"/>
      <c r="L724" s="1"/>
      <c r="M724" s="1"/>
    </row>
    <row r="725" spans="5:13" x14ac:dyDescent="0.25">
      <c r="E725" s="1"/>
      <c r="F725" s="1"/>
      <c r="G725" s="1"/>
      <c r="H725" s="1"/>
      <c r="I725" s="1"/>
      <c r="J725" s="1"/>
      <c r="K725" s="1"/>
      <c r="L725" s="1"/>
      <c r="M725" s="1"/>
    </row>
    <row r="726" spans="5:13" x14ac:dyDescent="0.25">
      <c r="E726" s="1"/>
      <c r="F726" s="1"/>
      <c r="G726" s="1"/>
      <c r="H726" s="1"/>
      <c r="I726" s="1"/>
      <c r="J726" s="1"/>
      <c r="K726" s="1"/>
      <c r="L726" s="1"/>
      <c r="M726" s="1"/>
    </row>
    <row r="727" spans="5:13" x14ac:dyDescent="0.25">
      <c r="E727" s="1"/>
      <c r="F727" s="1"/>
      <c r="G727" s="1"/>
      <c r="H727" s="1"/>
      <c r="I727" s="1"/>
      <c r="J727" s="1"/>
      <c r="K727" s="1"/>
      <c r="L727" s="1"/>
      <c r="M727" s="1"/>
    </row>
    <row r="728" spans="5:13" x14ac:dyDescent="0.25">
      <c r="E728" s="1"/>
      <c r="F728" s="1"/>
      <c r="G728" s="1"/>
      <c r="H728" s="1"/>
      <c r="I728" s="1"/>
      <c r="J728" s="1"/>
      <c r="K728" s="1"/>
      <c r="L728" s="1"/>
      <c r="M728" s="1"/>
    </row>
    <row r="729" spans="5:13" x14ac:dyDescent="0.25">
      <c r="E729" s="1"/>
      <c r="F729" s="1"/>
      <c r="G729" s="1"/>
      <c r="H729" s="1"/>
      <c r="I729" s="1"/>
      <c r="J729" s="1"/>
      <c r="K729" s="1"/>
      <c r="L729" s="1"/>
      <c r="M729" s="1"/>
    </row>
    <row r="730" spans="5:13" x14ac:dyDescent="0.25">
      <c r="E730" s="1"/>
      <c r="F730" s="1"/>
      <c r="G730" s="1"/>
      <c r="H730" s="1"/>
      <c r="I730" s="1"/>
      <c r="J730" s="1"/>
      <c r="K730" s="1"/>
      <c r="L730" s="1"/>
      <c r="M730" s="1"/>
    </row>
    <row r="731" spans="5:13" x14ac:dyDescent="0.25">
      <c r="E731" s="1"/>
      <c r="F731" s="1"/>
      <c r="G731" s="1"/>
      <c r="H731" s="1"/>
      <c r="I731" s="1"/>
      <c r="J731" s="1"/>
      <c r="K731" s="1"/>
      <c r="L731" s="1"/>
      <c r="M731" s="1"/>
    </row>
    <row r="732" spans="5:13" x14ac:dyDescent="0.25">
      <c r="E732" s="1"/>
      <c r="F732" s="1"/>
      <c r="G732" s="1"/>
      <c r="H732" s="1"/>
      <c r="I732" s="1"/>
      <c r="J732" s="1"/>
      <c r="K732" s="1"/>
      <c r="L732" s="1"/>
      <c r="M732" s="1"/>
    </row>
    <row r="733" spans="5:13" x14ac:dyDescent="0.25">
      <c r="E733" s="1"/>
      <c r="F733" s="1"/>
      <c r="G733" s="1"/>
      <c r="H733" s="1"/>
      <c r="I733" s="1"/>
      <c r="J733" s="1"/>
      <c r="K733" s="1"/>
      <c r="L733" s="1"/>
      <c r="M733" s="1"/>
    </row>
    <row r="734" spans="5:13" x14ac:dyDescent="0.25">
      <c r="E734" s="1"/>
      <c r="F734" s="1"/>
      <c r="G734" s="1"/>
      <c r="H734" s="1"/>
      <c r="I734" s="1"/>
      <c r="J734" s="1"/>
      <c r="K734" s="1"/>
      <c r="L734" s="1"/>
      <c r="M734" s="1"/>
    </row>
    <row r="735" spans="5:13" x14ac:dyDescent="0.25">
      <c r="E735" s="1"/>
      <c r="F735" s="1"/>
      <c r="G735" s="1"/>
      <c r="H735" s="1"/>
      <c r="I735" s="1"/>
      <c r="J735" s="1"/>
      <c r="K735" s="1"/>
      <c r="L735" s="1"/>
      <c r="M735" s="1"/>
    </row>
    <row r="736" spans="5:13" x14ac:dyDescent="0.25">
      <c r="E736" s="1"/>
      <c r="F736" s="1"/>
      <c r="G736" s="1"/>
      <c r="H736" s="1"/>
      <c r="I736" s="1"/>
      <c r="J736" s="1"/>
      <c r="K736" s="1"/>
      <c r="L736" s="1"/>
      <c r="M736" s="1"/>
    </row>
    <row r="737" spans="5:13" x14ac:dyDescent="0.25">
      <c r="E737" s="1"/>
      <c r="F737" s="1"/>
      <c r="G737" s="1"/>
      <c r="H737" s="1"/>
      <c r="I737" s="1"/>
      <c r="J737" s="1"/>
      <c r="K737" s="1"/>
      <c r="L737" s="1"/>
      <c r="M737" s="1"/>
    </row>
    <row r="738" spans="5:13" x14ac:dyDescent="0.25">
      <c r="E738" s="1"/>
      <c r="F738" s="1"/>
      <c r="G738" s="1"/>
      <c r="H738" s="1"/>
      <c r="I738" s="1"/>
      <c r="J738" s="1"/>
      <c r="K738" s="1"/>
      <c r="L738" s="1"/>
      <c r="M738" s="1"/>
    </row>
    <row r="739" spans="5:13" x14ac:dyDescent="0.25">
      <c r="E739" s="1"/>
      <c r="F739" s="1"/>
      <c r="G739" s="1"/>
      <c r="H739" s="1"/>
      <c r="I739" s="1"/>
      <c r="J739" s="1"/>
      <c r="K739" s="1"/>
      <c r="L739" s="1"/>
      <c r="M739" s="1"/>
    </row>
    <row r="740" spans="5:13" x14ac:dyDescent="0.25">
      <c r="E740" s="1"/>
      <c r="F740" s="1"/>
      <c r="G740" s="1"/>
      <c r="H740" s="1"/>
      <c r="I740" s="1"/>
      <c r="J740" s="1"/>
      <c r="K740" s="1"/>
      <c r="L740" s="1"/>
      <c r="M740" s="1"/>
    </row>
    <row r="741" spans="5:13" x14ac:dyDescent="0.25">
      <c r="E741" s="1"/>
      <c r="F741" s="1"/>
      <c r="G741" s="1"/>
      <c r="H741" s="1"/>
      <c r="I741" s="1"/>
      <c r="J741" s="1"/>
      <c r="K741" s="1"/>
      <c r="L741" s="1"/>
      <c r="M741" s="1"/>
    </row>
    <row r="742" spans="5:13" x14ac:dyDescent="0.25">
      <c r="E742" s="1"/>
      <c r="F742" s="1"/>
      <c r="G742" s="1"/>
      <c r="H742" s="1"/>
      <c r="I742" s="1"/>
      <c r="J742" s="1"/>
      <c r="K742" s="1"/>
      <c r="L742" s="1"/>
      <c r="M742" s="1"/>
    </row>
    <row r="743" spans="5:13" x14ac:dyDescent="0.25">
      <c r="E743" s="1"/>
      <c r="F743" s="1"/>
      <c r="G743" s="1"/>
      <c r="H743" s="1"/>
      <c r="I743" s="1"/>
      <c r="J743" s="1"/>
      <c r="K743" s="1"/>
      <c r="L743" s="1"/>
      <c r="M743" s="1"/>
    </row>
    <row r="744" spans="5:13" x14ac:dyDescent="0.25">
      <c r="E744" s="1"/>
      <c r="F744" s="1"/>
      <c r="G744" s="1"/>
      <c r="H744" s="1"/>
      <c r="I744" s="1"/>
      <c r="J744" s="1"/>
      <c r="K744" s="1"/>
      <c r="L744" s="1"/>
      <c r="M744" s="1"/>
    </row>
    <row r="745" spans="5:13" x14ac:dyDescent="0.25">
      <c r="E745" s="1"/>
      <c r="F745" s="1"/>
      <c r="G745" s="1"/>
      <c r="H745" s="1"/>
      <c r="I745" s="1"/>
      <c r="J745" s="1"/>
      <c r="K745" s="1"/>
      <c r="L745" s="1"/>
      <c r="M745" s="1"/>
    </row>
    <row r="746" spans="5:13" x14ac:dyDescent="0.25">
      <c r="E746" s="1"/>
      <c r="F746" s="1"/>
      <c r="G746" s="1"/>
      <c r="H746" s="1"/>
      <c r="I746" s="1"/>
      <c r="J746" s="1"/>
      <c r="K746" s="1"/>
      <c r="L746" s="1"/>
      <c r="M746" s="1"/>
    </row>
    <row r="747" spans="5:13" x14ac:dyDescent="0.25">
      <c r="E747" s="1"/>
      <c r="F747" s="1"/>
      <c r="G747" s="1"/>
      <c r="H747" s="1"/>
      <c r="I747" s="1"/>
      <c r="J747" s="1"/>
      <c r="K747" s="1"/>
      <c r="L747" s="1"/>
      <c r="M747" s="1"/>
    </row>
    <row r="748" spans="5:13" x14ac:dyDescent="0.25">
      <c r="E748" s="1"/>
      <c r="F748" s="1"/>
      <c r="G748" s="1"/>
      <c r="H748" s="1"/>
      <c r="I748" s="1"/>
      <c r="J748" s="1"/>
      <c r="K748" s="1"/>
      <c r="L748" s="1"/>
      <c r="M748" s="1"/>
    </row>
    <row r="749" spans="5:13" x14ac:dyDescent="0.25">
      <c r="E749" s="1"/>
      <c r="F749" s="1"/>
      <c r="G749" s="1"/>
      <c r="H749" s="1"/>
      <c r="I749" s="1"/>
      <c r="J749" s="1"/>
      <c r="K749" s="1"/>
      <c r="L749" s="1"/>
      <c r="M749" s="1"/>
    </row>
    <row r="750" spans="5:13" x14ac:dyDescent="0.25">
      <c r="E750" s="1"/>
      <c r="F750" s="1"/>
      <c r="G750" s="1"/>
      <c r="H750" s="1"/>
      <c r="I750" s="1"/>
      <c r="J750" s="1"/>
      <c r="K750" s="1"/>
      <c r="L750" s="1"/>
      <c r="M750" s="1"/>
    </row>
    <row r="751" spans="5:13" x14ac:dyDescent="0.25">
      <c r="E751" s="1"/>
      <c r="F751" s="1"/>
      <c r="G751" s="1"/>
      <c r="H751" s="1"/>
      <c r="I751" s="1"/>
      <c r="J751" s="1"/>
      <c r="K751" s="1"/>
      <c r="L751" s="1"/>
      <c r="M751" s="1"/>
    </row>
    <row r="752" spans="5:13" x14ac:dyDescent="0.25">
      <c r="E752" s="1"/>
      <c r="F752" s="1"/>
      <c r="G752" s="1"/>
      <c r="H752" s="1"/>
      <c r="I752" s="1"/>
      <c r="J752" s="1"/>
      <c r="K752" s="1"/>
      <c r="L752" s="1"/>
      <c r="M752" s="1"/>
    </row>
    <row r="753" spans="5:13" x14ac:dyDescent="0.25">
      <c r="E753" s="1"/>
      <c r="F753" s="1"/>
      <c r="G753" s="1"/>
      <c r="H753" s="1"/>
      <c r="I753" s="1"/>
      <c r="J753" s="1"/>
      <c r="K753" s="1"/>
      <c r="L753" s="1"/>
      <c r="M753" s="1"/>
    </row>
    <row r="754" spans="5:13" x14ac:dyDescent="0.25">
      <c r="E754" s="1"/>
      <c r="F754" s="1"/>
      <c r="G754" s="1"/>
      <c r="H754" s="1"/>
      <c r="I754" s="1"/>
      <c r="J754" s="1"/>
      <c r="K754" s="1"/>
      <c r="L754" s="1"/>
      <c r="M754" s="1"/>
    </row>
    <row r="755" spans="5:13" x14ac:dyDescent="0.25">
      <c r="E755" s="1"/>
      <c r="F755" s="1"/>
      <c r="G755" s="1"/>
      <c r="H755" s="1"/>
      <c r="I755" s="1"/>
      <c r="J755" s="1"/>
      <c r="K755" s="1"/>
      <c r="L755" s="1"/>
      <c r="M755" s="1"/>
    </row>
    <row r="756" spans="5:13" x14ac:dyDescent="0.25">
      <c r="E756" s="1"/>
      <c r="F756" s="1"/>
      <c r="G756" s="1"/>
      <c r="H756" s="1"/>
      <c r="I756" s="1"/>
      <c r="J756" s="1"/>
      <c r="K756" s="1"/>
      <c r="L756" s="1"/>
      <c r="M756" s="1"/>
    </row>
    <row r="757" spans="5:13" x14ac:dyDescent="0.25">
      <c r="E757" s="1"/>
      <c r="F757" s="1"/>
      <c r="G757" s="1"/>
      <c r="H757" s="1"/>
      <c r="I757" s="1"/>
      <c r="J757" s="1"/>
      <c r="K757" s="1"/>
      <c r="L757" s="1"/>
      <c r="M757" s="1"/>
    </row>
    <row r="758" spans="5:13" x14ac:dyDescent="0.25">
      <c r="E758" s="1"/>
      <c r="F758" s="1"/>
      <c r="G758" s="1"/>
      <c r="H758" s="1"/>
      <c r="I758" s="1"/>
      <c r="J758" s="1"/>
      <c r="K758" s="1"/>
      <c r="L758" s="1"/>
      <c r="M758" s="1"/>
    </row>
    <row r="759" spans="5:13" x14ac:dyDescent="0.25">
      <c r="E759" s="1"/>
      <c r="F759" s="1"/>
      <c r="G759" s="1"/>
      <c r="H759" s="1"/>
      <c r="I759" s="1"/>
      <c r="J759" s="1"/>
      <c r="K759" s="1"/>
      <c r="L759" s="1"/>
      <c r="M759" s="1"/>
    </row>
    <row r="760" spans="5:13" x14ac:dyDescent="0.25">
      <c r="E760" s="1"/>
      <c r="F760" s="1"/>
      <c r="G760" s="1"/>
      <c r="H760" s="1"/>
      <c r="I760" s="1"/>
      <c r="J760" s="1"/>
      <c r="K760" s="1"/>
      <c r="L760" s="1"/>
      <c r="M760" s="1"/>
    </row>
    <row r="761" spans="5:13" x14ac:dyDescent="0.25">
      <c r="E761" s="1"/>
      <c r="F761" s="1"/>
      <c r="G761" s="1"/>
      <c r="H761" s="1"/>
      <c r="I761" s="1"/>
      <c r="J761" s="1"/>
      <c r="K761" s="1"/>
      <c r="L761" s="1"/>
      <c r="M761" s="1"/>
    </row>
    <row r="762" spans="5:13" x14ac:dyDescent="0.25">
      <c r="E762" s="1"/>
      <c r="F762" s="1"/>
      <c r="G762" s="1"/>
      <c r="H762" s="1"/>
      <c r="I762" s="1"/>
      <c r="J762" s="1"/>
      <c r="K762" s="1"/>
      <c r="L762" s="1"/>
      <c r="M762" s="1"/>
    </row>
    <row r="763" spans="5:13" x14ac:dyDescent="0.25">
      <c r="E763" s="1"/>
      <c r="F763" s="1"/>
      <c r="G763" s="1"/>
      <c r="H763" s="1"/>
      <c r="I763" s="1"/>
      <c r="J763" s="1"/>
      <c r="K763" s="1"/>
      <c r="L763" s="1"/>
      <c r="M763" s="1"/>
    </row>
    <row r="764" spans="5:13" x14ac:dyDescent="0.25">
      <c r="E764" s="1"/>
      <c r="F764" s="1"/>
      <c r="G764" s="1"/>
      <c r="H764" s="1"/>
      <c r="I764" s="1"/>
      <c r="J764" s="1"/>
      <c r="K764" s="1"/>
      <c r="L764" s="1"/>
      <c r="M764" s="1"/>
    </row>
    <row r="765" spans="5:13" x14ac:dyDescent="0.25">
      <c r="E765" s="1"/>
      <c r="F765" s="1"/>
      <c r="G765" s="1"/>
      <c r="H765" s="1"/>
      <c r="I765" s="1"/>
      <c r="J765" s="1"/>
      <c r="K765" s="1"/>
      <c r="L765" s="1"/>
      <c r="M765" s="1"/>
    </row>
    <row r="766" spans="5:13" x14ac:dyDescent="0.25">
      <c r="E766" s="1"/>
      <c r="F766" s="1"/>
      <c r="G766" s="1"/>
      <c r="H766" s="1"/>
      <c r="I766" s="1"/>
      <c r="J766" s="1"/>
      <c r="K766" s="1"/>
      <c r="L766" s="1"/>
      <c r="M766" s="1"/>
    </row>
    <row r="767" spans="5:13" x14ac:dyDescent="0.25">
      <c r="E767" s="1"/>
      <c r="F767" s="1"/>
      <c r="G767" s="1"/>
      <c r="H767" s="1"/>
      <c r="I767" s="1"/>
      <c r="J767" s="1"/>
      <c r="K767" s="1"/>
      <c r="L767" s="1"/>
      <c r="M767" s="1"/>
    </row>
    <row r="768" spans="5:13" x14ac:dyDescent="0.25">
      <c r="E768" s="1"/>
      <c r="F768" s="1"/>
      <c r="G768" s="1"/>
      <c r="H768" s="1"/>
      <c r="I768" s="1"/>
      <c r="J768" s="1"/>
      <c r="K768" s="1"/>
      <c r="L768" s="1"/>
      <c r="M768" s="1"/>
    </row>
    <row r="769" spans="5:13" x14ac:dyDescent="0.25">
      <c r="E769" s="1"/>
      <c r="F769" s="1"/>
      <c r="G769" s="1"/>
      <c r="H769" s="1"/>
      <c r="I769" s="1"/>
      <c r="J769" s="1"/>
      <c r="K769" s="1"/>
      <c r="L769" s="1"/>
      <c r="M769" s="1"/>
    </row>
    <row r="770" spans="5:13" x14ac:dyDescent="0.25">
      <c r="E770" s="1"/>
      <c r="F770" s="1"/>
      <c r="G770" s="1"/>
      <c r="H770" s="1"/>
      <c r="I770" s="1"/>
      <c r="J770" s="1"/>
      <c r="K770" s="1"/>
      <c r="L770" s="1"/>
      <c r="M770" s="1"/>
    </row>
    <row r="771" spans="5:13" x14ac:dyDescent="0.25">
      <c r="E771" s="1"/>
      <c r="F771" s="1"/>
      <c r="G771" s="1"/>
      <c r="H771" s="1"/>
      <c r="I771" s="1"/>
      <c r="J771" s="1"/>
      <c r="K771" s="1"/>
      <c r="L771" s="1"/>
      <c r="M771" s="1"/>
    </row>
    <row r="772" spans="5:13" x14ac:dyDescent="0.25">
      <c r="E772" s="1"/>
      <c r="F772" s="1"/>
      <c r="G772" s="1"/>
      <c r="H772" s="1"/>
      <c r="I772" s="1"/>
      <c r="J772" s="1"/>
      <c r="K772" s="1"/>
      <c r="L772" s="1"/>
      <c r="M772" s="1"/>
    </row>
    <row r="773" spans="5:13" x14ac:dyDescent="0.25">
      <c r="E773" s="1"/>
      <c r="F773" s="1"/>
      <c r="G773" s="1"/>
      <c r="H773" s="1"/>
      <c r="I773" s="1"/>
      <c r="J773" s="1"/>
      <c r="K773" s="1"/>
      <c r="L773" s="1"/>
      <c r="M773" s="1"/>
    </row>
    <row r="774" spans="5:13" x14ac:dyDescent="0.25">
      <c r="E774" s="1"/>
      <c r="F774" s="1"/>
      <c r="G774" s="1"/>
      <c r="H774" s="1"/>
      <c r="I774" s="1"/>
      <c r="J774" s="1"/>
      <c r="K774" s="1"/>
      <c r="L774" s="1"/>
      <c r="M774" s="1"/>
    </row>
    <row r="775" spans="5:13" x14ac:dyDescent="0.25">
      <c r="E775" s="1"/>
      <c r="F775" s="1"/>
      <c r="G775" s="1"/>
      <c r="H775" s="1"/>
      <c r="I775" s="1"/>
      <c r="J775" s="1"/>
      <c r="K775" s="1"/>
      <c r="L775" s="1"/>
      <c r="M775" s="1"/>
    </row>
    <row r="776" spans="5:13" x14ac:dyDescent="0.25">
      <c r="E776" s="1"/>
      <c r="F776" s="1"/>
      <c r="G776" s="1"/>
      <c r="H776" s="1"/>
      <c r="I776" s="1"/>
      <c r="J776" s="1"/>
      <c r="K776" s="1"/>
      <c r="L776" s="1"/>
      <c r="M776" s="1"/>
    </row>
    <row r="777" spans="5:13" x14ac:dyDescent="0.25">
      <c r="E777" s="1"/>
      <c r="F777" s="1"/>
      <c r="G777" s="1"/>
      <c r="H777" s="1"/>
      <c r="I777" s="1"/>
      <c r="J777" s="1"/>
      <c r="K777" s="1"/>
      <c r="L777" s="1"/>
      <c r="M777" s="1"/>
    </row>
    <row r="778" spans="5:13" x14ac:dyDescent="0.25">
      <c r="E778" s="1"/>
      <c r="F778" s="1"/>
      <c r="G778" s="1"/>
      <c r="H778" s="1"/>
      <c r="I778" s="1"/>
      <c r="J778" s="1"/>
      <c r="K778" s="1"/>
      <c r="L778" s="1"/>
      <c r="M778" s="1"/>
    </row>
    <row r="779" spans="5:13" x14ac:dyDescent="0.25">
      <c r="E779" s="1"/>
      <c r="F779" s="1"/>
      <c r="G779" s="1"/>
      <c r="H779" s="1"/>
      <c r="I779" s="1"/>
      <c r="J779" s="1"/>
      <c r="K779" s="1"/>
      <c r="L779" s="1"/>
      <c r="M779" s="1"/>
    </row>
    <row r="780" spans="5:13" x14ac:dyDescent="0.25">
      <c r="E780" s="1"/>
      <c r="F780" s="1"/>
      <c r="G780" s="1"/>
      <c r="H780" s="1"/>
      <c r="I780" s="1"/>
      <c r="J780" s="1"/>
      <c r="K780" s="1"/>
      <c r="L780" s="1"/>
      <c r="M780" s="1"/>
    </row>
    <row r="781" spans="5:13" x14ac:dyDescent="0.25">
      <c r="E781" s="1"/>
      <c r="F781" s="1"/>
      <c r="G781" s="1"/>
      <c r="H781" s="1"/>
      <c r="I781" s="1"/>
      <c r="J781" s="1"/>
      <c r="K781" s="1"/>
      <c r="L781" s="1"/>
      <c r="M781" s="1"/>
    </row>
    <row r="782" spans="5:13" x14ac:dyDescent="0.25">
      <c r="E782" s="1"/>
      <c r="F782" s="1"/>
      <c r="G782" s="1"/>
      <c r="H782" s="1"/>
      <c r="I782" s="1"/>
      <c r="J782" s="1"/>
      <c r="K782" s="1"/>
      <c r="L782" s="1"/>
      <c r="M782" s="1"/>
    </row>
    <row r="783" spans="5:13" x14ac:dyDescent="0.25">
      <c r="E783" s="1"/>
      <c r="F783" s="1"/>
      <c r="G783" s="1"/>
      <c r="H783" s="1"/>
      <c r="I783" s="1"/>
      <c r="J783" s="1"/>
      <c r="K783" s="1"/>
      <c r="L783" s="1"/>
      <c r="M783" s="1"/>
    </row>
    <row r="784" spans="5:13" x14ac:dyDescent="0.25">
      <c r="E784" s="1"/>
      <c r="F784" s="1"/>
      <c r="G784" s="1"/>
      <c r="H784" s="1"/>
      <c r="I784" s="1"/>
      <c r="J784" s="1"/>
      <c r="K784" s="1"/>
      <c r="L784" s="1"/>
      <c r="M784" s="1"/>
    </row>
    <row r="785" spans="5:13" x14ac:dyDescent="0.25">
      <c r="E785" s="1"/>
      <c r="F785" s="1"/>
      <c r="G785" s="1"/>
      <c r="H785" s="1"/>
      <c r="I785" s="1"/>
      <c r="J785" s="1"/>
      <c r="K785" s="1"/>
      <c r="L785" s="1"/>
      <c r="M785" s="1"/>
    </row>
    <row r="786" spans="5:13" x14ac:dyDescent="0.25">
      <c r="E786" s="1"/>
      <c r="F786" s="1"/>
      <c r="G786" s="1"/>
      <c r="H786" s="1"/>
      <c r="I786" s="1"/>
      <c r="J786" s="1"/>
      <c r="K786" s="1"/>
      <c r="L786" s="1"/>
      <c r="M786" s="1"/>
    </row>
    <row r="787" spans="5:13" x14ac:dyDescent="0.25">
      <c r="E787" s="1"/>
      <c r="F787" s="1"/>
      <c r="G787" s="1"/>
      <c r="H787" s="1"/>
      <c r="I787" s="1"/>
      <c r="J787" s="1"/>
      <c r="K787" s="1"/>
      <c r="L787" s="1"/>
      <c r="M787" s="1"/>
    </row>
    <row r="788" spans="5:13" x14ac:dyDescent="0.25">
      <c r="E788" s="1"/>
      <c r="F788" s="1"/>
      <c r="G788" s="1"/>
      <c r="H788" s="1"/>
      <c r="I788" s="1"/>
      <c r="J788" s="1"/>
      <c r="K788" s="1"/>
      <c r="L788" s="1"/>
      <c r="M788" s="1"/>
    </row>
    <row r="789" spans="5:13" x14ac:dyDescent="0.25">
      <c r="E789" s="1"/>
      <c r="F789" s="1"/>
      <c r="G789" s="1"/>
      <c r="H789" s="1"/>
      <c r="I789" s="1"/>
      <c r="J789" s="1"/>
      <c r="K789" s="1"/>
      <c r="L789" s="1"/>
      <c r="M789" s="1"/>
    </row>
    <row r="790" spans="5:13" x14ac:dyDescent="0.25">
      <c r="E790" s="1"/>
      <c r="F790" s="1"/>
      <c r="G790" s="1"/>
      <c r="H790" s="1"/>
      <c r="I790" s="1"/>
      <c r="J790" s="1"/>
      <c r="K790" s="1"/>
      <c r="L790" s="1"/>
      <c r="M790" s="1"/>
    </row>
    <row r="791" spans="5:13" x14ac:dyDescent="0.25">
      <c r="E791" s="1"/>
      <c r="F791" s="1"/>
      <c r="G791" s="1"/>
      <c r="H791" s="1"/>
      <c r="I791" s="1"/>
      <c r="J791" s="1"/>
      <c r="K791" s="1"/>
      <c r="L791" s="1"/>
      <c r="M791" s="1"/>
    </row>
    <row r="792" spans="5:13" x14ac:dyDescent="0.25">
      <c r="E792" s="1"/>
      <c r="F792" s="1"/>
      <c r="G792" s="1"/>
      <c r="H792" s="1"/>
      <c r="I792" s="1"/>
      <c r="J792" s="1"/>
      <c r="K792" s="1"/>
      <c r="L792" s="1"/>
      <c r="M792" s="1"/>
    </row>
    <row r="793" spans="5:13" x14ac:dyDescent="0.25">
      <c r="E793" s="1"/>
      <c r="F793" s="1"/>
      <c r="G793" s="1"/>
      <c r="H793" s="1"/>
      <c r="I793" s="1"/>
      <c r="J793" s="1"/>
      <c r="K793" s="1"/>
      <c r="L793" s="1"/>
      <c r="M793" s="1"/>
    </row>
    <row r="794" spans="5:13" x14ac:dyDescent="0.25">
      <c r="E794" s="1"/>
      <c r="F794" s="1"/>
      <c r="G794" s="1"/>
      <c r="H794" s="1"/>
      <c r="I794" s="1"/>
      <c r="J794" s="1"/>
      <c r="K794" s="1"/>
      <c r="L794" s="1"/>
      <c r="M794" s="1"/>
    </row>
    <row r="795" spans="5:13" x14ac:dyDescent="0.25">
      <c r="E795" s="1"/>
      <c r="F795" s="1"/>
      <c r="G795" s="1"/>
      <c r="H795" s="1"/>
      <c r="I795" s="1"/>
      <c r="J795" s="1"/>
      <c r="K795" s="1"/>
      <c r="L795" s="1"/>
      <c r="M795" s="1"/>
    </row>
    <row r="796" spans="5:13" x14ac:dyDescent="0.25">
      <c r="E796" s="1"/>
      <c r="F796" s="1"/>
      <c r="G796" s="1"/>
      <c r="H796" s="1"/>
      <c r="I796" s="1"/>
      <c r="J796" s="1"/>
      <c r="K796" s="1"/>
      <c r="L796" s="1"/>
      <c r="M796" s="1"/>
    </row>
    <row r="797" spans="5:13" x14ac:dyDescent="0.25">
      <c r="E797" s="1"/>
      <c r="F797" s="1"/>
      <c r="G797" s="1"/>
      <c r="H797" s="1"/>
      <c r="I797" s="1"/>
      <c r="J797" s="1"/>
      <c r="K797" s="1"/>
      <c r="L797" s="1"/>
      <c r="M797" s="1"/>
    </row>
    <row r="798" spans="5:13" x14ac:dyDescent="0.25">
      <c r="E798" s="1"/>
      <c r="F798" s="1"/>
      <c r="G798" s="1"/>
      <c r="H798" s="1"/>
      <c r="I798" s="1"/>
      <c r="J798" s="1"/>
      <c r="K798" s="1"/>
      <c r="L798" s="1"/>
      <c r="M798" s="1"/>
    </row>
    <row r="799" spans="5:13" x14ac:dyDescent="0.25">
      <c r="E799" s="1"/>
      <c r="F799" s="1"/>
      <c r="G799" s="1"/>
      <c r="H799" s="1"/>
      <c r="I799" s="1"/>
      <c r="J799" s="1"/>
      <c r="K799" s="1"/>
      <c r="L799" s="1"/>
      <c r="M799" s="1"/>
    </row>
    <row r="800" spans="5:13" x14ac:dyDescent="0.25">
      <c r="E800" s="1"/>
      <c r="F800" s="1"/>
      <c r="G800" s="1"/>
      <c r="H800" s="1"/>
      <c r="I800" s="1"/>
      <c r="J800" s="1"/>
      <c r="K800" s="1"/>
      <c r="L800" s="1"/>
      <c r="M800" s="1"/>
    </row>
    <row r="801" spans="5:13" x14ac:dyDescent="0.25">
      <c r="E801" s="1"/>
      <c r="F801" s="1"/>
      <c r="G801" s="1"/>
      <c r="H801" s="1"/>
      <c r="I801" s="1"/>
      <c r="J801" s="1"/>
      <c r="K801" s="1"/>
      <c r="L801" s="1"/>
      <c r="M801" s="1"/>
    </row>
    <row r="802" spans="5:13" x14ac:dyDescent="0.25">
      <c r="E802" s="1"/>
      <c r="F802" s="1"/>
      <c r="G802" s="1"/>
      <c r="H802" s="1"/>
      <c r="I802" s="1"/>
      <c r="J802" s="1"/>
      <c r="K802" s="1"/>
      <c r="L802" s="1"/>
      <c r="M802" s="1"/>
    </row>
    <row r="803" spans="5:13" x14ac:dyDescent="0.25">
      <c r="E803" s="1"/>
      <c r="F803" s="1"/>
      <c r="G803" s="1"/>
      <c r="H803" s="1"/>
      <c r="I803" s="1"/>
      <c r="J803" s="1"/>
      <c r="K803" s="1"/>
      <c r="L803" s="1"/>
      <c r="M803" s="1"/>
    </row>
    <row r="804" spans="5:13" x14ac:dyDescent="0.25">
      <c r="E804" s="1"/>
      <c r="F804" s="1"/>
      <c r="G804" s="1"/>
      <c r="H804" s="1"/>
      <c r="I804" s="1"/>
      <c r="J804" s="1"/>
      <c r="K804" s="1"/>
      <c r="L804" s="1"/>
      <c r="M804" s="1"/>
    </row>
    <row r="805" spans="5:13" x14ac:dyDescent="0.25">
      <c r="E805" s="1"/>
      <c r="F805" s="1"/>
      <c r="G805" s="1"/>
      <c r="H805" s="1"/>
      <c r="I805" s="1"/>
      <c r="J805" s="1"/>
      <c r="K805" s="1"/>
      <c r="L805" s="1"/>
      <c r="M805" s="1"/>
    </row>
    <row r="806" spans="5:13" x14ac:dyDescent="0.25">
      <c r="E806" s="1"/>
      <c r="F806" s="1"/>
      <c r="G806" s="1"/>
      <c r="H806" s="1"/>
      <c r="I806" s="1"/>
      <c r="J806" s="1"/>
      <c r="K806" s="1"/>
      <c r="L806" s="1"/>
      <c r="M806" s="1"/>
    </row>
    <row r="807" spans="5:13" x14ac:dyDescent="0.25">
      <c r="E807" s="1"/>
      <c r="F807" s="1"/>
      <c r="G807" s="1"/>
      <c r="H807" s="1"/>
      <c r="I807" s="1"/>
      <c r="J807" s="1"/>
      <c r="K807" s="1"/>
      <c r="L807" s="1"/>
      <c r="M807" s="1"/>
    </row>
    <row r="808" spans="5:13" x14ac:dyDescent="0.25">
      <c r="E808" s="1"/>
      <c r="F808" s="1"/>
      <c r="G808" s="1"/>
      <c r="H808" s="1"/>
      <c r="I808" s="1"/>
      <c r="J808" s="1"/>
      <c r="K808" s="1"/>
      <c r="L808" s="1"/>
      <c r="M808" s="1"/>
    </row>
    <row r="809" spans="5:13" x14ac:dyDescent="0.25">
      <c r="E809" s="1"/>
      <c r="F809" s="1"/>
      <c r="G809" s="1"/>
      <c r="H809" s="1"/>
      <c r="I809" s="1"/>
      <c r="J809" s="1"/>
      <c r="K809" s="1"/>
      <c r="L809" s="1"/>
      <c r="M809" s="1"/>
    </row>
    <row r="810" spans="5:13" x14ac:dyDescent="0.25">
      <c r="E810" s="1"/>
      <c r="F810" s="1"/>
      <c r="G810" s="1"/>
      <c r="H810" s="1"/>
      <c r="I810" s="1"/>
      <c r="J810" s="1"/>
      <c r="K810" s="1"/>
      <c r="L810" s="1"/>
      <c r="M810" s="1"/>
    </row>
    <row r="811" spans="5:13" x14ac:dyDescent="0.25">
      <c r="E811" s="1"/>
      <c r="F811" s="1"/>
      <c r="G811" s="1"/>
      <c r="H811" s="1"/>
      <c r="I811" s="1"/>
      <c r="J811" s="1"/>
      <c r="K811" s="1"/>
      <c r="L811" s="1"/>
      <c r="M811" s="1"/>
    </row>
    <row r="812" spans="5:13" x14ac:dyDescent="0.25">
      <c r="E812" s="1"/>
      <c r="F812" s="1"/>
      <c r="G812" s="1"/>
      <c r="H812" s="1"/>
      <c r="I812" s="1"/>
      <c r="J812" s="1"/>
      <c r="K812" s="1"/>
      <c r="L812" s="1"/>
      <c r="M812" s="1"/>
    </row>
    <row r="813" spans="5:13" x14ac:dyDescent="0.25">
      <c r="E813" s="1"/>
      <c r="F813" s="1"/>
      <c r="G813" s="1"/>
      <c r="H813" s="1"/>
      <c r="I813" s="1"/>
      <c r="J813" s="1"/>
      <c r="K813" s="1"/>
      <c r="L813" s="1"/>
      <c r="M813" s="1"/>
    </row>
    <row r="814" spans="5:13" x14ac:dyDescent="0.25">
      <c r="E814" s="1"/>
      <c r="F814" s="1"/>
      <c r="G814" s="1"/>
      <c r="H814" s="1"/>
      <c r="I814" s="1"/>
      <c r="J814" s="1"/>
      <c r="K814" s="1"/>
      <c r="L814" s="1"/>
      <c r="M814" s="1"/>
    </row>
    <row r="815" spans="5:13" x14ac:dyDescent="0.25">
      <c r="E815" s="1"/>
      <c r="F815" s="1"/>
      <c r="G815" s="1"/>
      <c r="H815" s="1"/>
      <c r="I815" s="1"/>
      <c r="J815" s="1"/>
      <c r="K815" s="1"/>
      <c r="L815" s="1"/>
      <c r="M815" s="1"/>
    </row>
    <row r="816" spans="5:13" x14ac:dyDescent="0.25">
      <c r="E816" s="1"/>
      <c r="F816" s="1"/>
      <c r="G816" s="1"/>
      <c r="H816" s="1"/>
      <c r="I816" s="1"/>
      <c r="J816" s="1"/>
      <c r="K816" s="1"/>
      <c r="L816" s="1"/>
      <c r="M816" s="1"/>
    </row>
    <row r="817" spans="5:13" x14ac:dyDescent="0.25">
      <c r="E817" s="1"/>
      <c r="F817" s="1"/>
      <c r="G817" s="1"/>
      <c r="H817" s="1"/>
      <c r="I817" s="1"/>
      <c r="J817" s="1"/>
      <c r="K817" s="1"/>
      <c r="L817" s="1"/>
      <c r="M817" s="1"/>
    </row>
    <row r="818" spans="5:13" x14ac:dyDescent="0.25">
      <c r="E818" s="1"/>
      <c r="F818" s="1"/>
      <c r="G818" s="1"/>
      <c r="H818" s="1"/>
      <c r="I818" s="1"/>
      <c r="J818" s="1"/>
      <c r="K818" s="1"/>
      <c r="L818" s="1"/>
      <c r="M818" s="1"/>
    </row>
    <row r="819" spans="5:13" x14ac:dyDescent="0.25">
      <c r="E819" s="1"/>
      <c r="F819" s="1"/>
      <c r="G819" s="1"/>
      <c r="H819" s="1"/>
      <c r="I819" s="1"/>
      <c r="J819" s="1"/>
      <c r="K819" s="1"/>
      <c r="L819" s="1"/>
      <c r="M819" s="1"/>
    </row>
    <row r="820" spans="5:13" x14ac:dyDescent="0.25">
      <c r="E820" s="1"/>
      <c r="F820" s="1"/>
      <c r="G820" s="1"/>
      <c r="H820" s="1"/>
      <c r="I820" s="1"/>
      <c r="J820" s="1"/>
      <c r="K820" s="1"/>
      <c r="L820" s="1"/>
      <c r="M820" s="1"/>
    </row>
    <row r="821" spans="5:13" x14ac:dyDescent="0.25">
      <c r="E821" s="1"/>
      <c r="F821" s="1"/>
      <c r="G821" s="1"/>
      <c r="H821" s="1"/>
      <c r="I821" s="1"/>
      <c r="J821" s="1"/>
      <c r="K821" s="1"/>
      <c r="L821" s="1"/>
      <c r="M821" s="1"/>
    </row>
    <row r="822" spans="5:13" x14ac:dyDescent="0.25">
      <c r="E822" s="1"/>
      <c r="F822" s="1"/>
      <c r="G822" s="1"/>
      <c r="H822" s="1"/>
      <c r="I822" s="1"/>
      <c r="J822" s="1"/>
      <c r="K822" s="1"/>
      <c r="L822" s="1"/>
      <c r="M822" s="1"/>
    </row>
    <row r="823" spans="5:13" x14ac:dyDescent="0.25">
      <c r="E823" s="1"/>
      <c r="F823" s="1"/>
      <c r="G823" s="1"/>
      <c r="H823" s="1"/>
      <c r="I823" s="1"/>
      <c r="J823" s="1"/>
      <c r="K823" s="1"/>
      <c r="L823" s="1"/>
      <c r="M823" s="1"/>
    </row>
    <row r="824" spans="5:13" x14ac:dyDescent="0.25">
      <c r="E824" s="1"/>
      <c r="F824" s="1"/>
      <c r="G824" s="1"/>
      <c r="H824" s="1"/>
      <c r="I824" s="1"/>
      <c r="J824" s="1"/>
      <c r="K824" s="1"/>
      <c r="L824" s="1"/>
      <c r="M824" s="1"/>
    </row>
    <row r="825" spans="5:13" x14ac:dyDescent="0.25">
      <c r="E825" s="1"/>
      <c r="F825" s="1"/>
      <c r="G825" s="1"/>
      <c r="H825" s="1"/>
      <c r="I825" s="1"/>
      <c r="J825" s="1"/>
      <c r="K825" s="1"/>
      <c r="L825" s="1"/>
      <c r="M825" s="1"/>
    </row>
    <row r="826" spans="5:13" x14ac:dyDescent="0.25">
      <c r="E826" s="1"/>
      <c r="F826" s="1"/>
      <c r="G826" s="1"/>
      <c r="H826" s="1"/>
      <c r="I826" s="1"/>
      <c r="J826" s="1"/>
      <c r="K826" s="1"/>
      <c r="L826" s="1"/>
      <c r="M826" s="1"/>
    </row>
    <row r="827" spans="5:13" x14ac:dyDescent="0.25">
      <c r="E827" s="1"/>
      <c r="F827" s="1"/>
      <c r="G827" s="1"/>
      <c r="H827" s="1"/>
      <c r="I827" s="1"/>
      <c r="J827" s="1"/>
      <c r="K827" s="1"/>
      <c r="L827" s="1"/>
      <c r="M827" s="1"/>
    </row>
    <row r="828" spans="5:13" x14ac:dyDescent="0.25">
      <c r="E828" s="1"/>
      <c r="F828" s="1"/>
      <c r="G828" s="1"/>
      <c r="H828" s="1"/>
      <c r="I828" s="1"/>
      <c r="J828" s="1"/>
      <c r="K828" s="1"/>
      <c r="L828" s="1"/>
      <c r="M828" s="1"/>
    </row>
    <row r="829" spans="5:13" x14ac:dyDescent="0.25">
      <c r="E829" s="1"/>
      <c r="F829" s="1"/>
      <c r="G829" s="1"/>
      <c r="H829" s="1"/>
      <c r="I829" s="1"/>
      <c r="J829" s="1"/>
      <c r="K829" s="1"/>
      <c r="L829" s="1"/>
      <c r="M829" s="1"/>
    </row>
    <row r="830" spans="5:13" x14ac:dyDescent="0.25">
      <c r="E830" s="1"/>
      <c r="F830" s="1"/>
      <c r="G830" s="1"/>
      <c r="H830" s="1"/>
      <c r="I830" s="1"/>
      <c r="J830" s="1"/>
      <c r="K830" s="1"/>
      <c r="L830" s="1"/>
      <c r="M830" s="1"/>
    </row>
    <row r="831" spans="5:13" x14ac:dyDescent="0.25">
      <c r="E831" s="1"/>
      <c r="F831" s="1"/>
      <c r="G831" s="1"/>
      <c r="H831" s="1"/>
      <c r="I831" s="1"/>
      <c r="J831" s="1"/>
      <c r="K831" s="1"/>
      <c r="L831" s="1"/>
      <c r="M831" s="1"/>
    </row>
    <row r="832" spans="5:13" x14ac:dyDescent="0.25">
      <c r="E832" s="1"/>
      <c r="F832" s="1"/>
      <c r="G832" s="1"/>
      <c r="H832" s="1"/>
      <c r="I832" s="1"/>
      <c r="J832" s="1"/>
      <c r="K832" s="1"/>
      <c r="L832" s="1"/>
      <c r="M832" s="1"/>
    </row>
    <row r="833" spans="5:13" x14ac:dyDescent="0.25">
      <c r="E833" s="1"/>
      <c r="F833" s="1"/>
      <c r="G833" s="1"/>
      <c r="H833" s="1"/>
      <c r="I833" s="1"/>
      <c r="J833" s="1"/>
      <c r="K833" s="1"/>
      <c r="L833" s="1"/>
      <c r="M833" s="1"/>
    </row>
    <row r="834" spans="5:13" x14ac:dyDescent="0.25">
      <c r="E834" s="1"/>
      <c r="F834" s="1"/>
      <c r="G834" s="1"/>
      <c r="H834" s="1"/>
      <c r="I834" s="1"/>
      <c r="J834" s="1"/>
      <c r="K834" s="1"/>
      <c r="L834" s="1"/>
      <c r="M834" s="1"/>
    </row>
    <row r="835" spans="5:13" x14ac:dyDescent="0.25">
      <c r="E835" s="1"/>
      <c r="F835" s="1"/>
      <c r="G835" s="1"/>
      <c r="H835" s="1"/>
      <c r="I835" s="1"/>
      <c r="J835" s="1"/>
      <c r="K835" s="1"/>
      <c r="L835" s="1"/>
      <c r="M835" s="1"/>
    </row>
    <row r="836" spans="5:13" x14ac:dyDescent="0.25">
      <c r="E836" s="1"/>
      <c r="F836" s="1"/>
      <c r="G836" s="1"/>
      <c r="H836" s="1"/>
      <c r="I836" s="1"/>
      <c r="J836" s="1"/>
      <c r="K836" s="1"/>
      <c r="L836" s="1"/>
      <c r="M836" s="1"/>
    </row>
    <row r="837" spans="5:13" x14ac:dyDescent="0.25">
      <c r="E837" s="1"/>
      <c r="F837" s="1"/>
      <c r="G837" s="1"/>
      <c r="H837" s="1"/>
      <c r="I837" s="1"/>
      <c r="J837" s="1"/>
      <c r="K837" s="1"/>
      <c r="L837" s="1"/>
      <c r="M837" s="1"/>
    </row>
    <row r="838" spans="5:13" x14ac:dyDescent="0.25">
      <c r="E838" s="1"/>
      <c r="F838" s="1"/>
      <c r="G838" s="1"/>
      <c r="H838" s="1"/>
      <c r="I838" s="1"/>
      <c r="J838" s="1"/>
      <c r="K838" s="1"/>
      <c r="L838" s="1"/>
      <c r="M838" s="1"/>
    </row>
    <row r="839" spans="5:13" x14ac:dyDescent="0.25">
      <c r="E839" s="1"/>
      <c r="F839" s="1"/>
      <c r="G839" s="1"/>
      <c r="H839" s="1"/>
      <c r="I839" s="1"/>
      <c r="J839" s="1"/>
      <c r="K839" s="1"/>
      <c r="L839" s="1"/>
      <c r="M839" s="1"/>
    </row>
    <row r="840" spans="5:13" x14ac:dyDescent="0.25">
      <c r="E840" s="1"/>
      <c r="F840" s="1"/>
      <c r="G840" s="1"/>
      <c r="H840" s="1"/>
      <c r="I840" s="1"/>
      <c r="J840" s="1"/>
      <c r="K840" s="1"/>
      <c r="L840" s="1"/>
      <c r="M840" s="1"/>
    </row>
    <row r="841" spans="5:13" x14ac:dyDescent="0.25">
      <c r="E841" s="1"/>
      <c r="F841" s="1"/>
      <c r="G841" s="1"/>
      <c r="H841" s="1"/>
      <c r="I841" s="1"/>
      <c r="J841" s="1"/>
      <c r="K841" s="1"/>
      <c r="L841" s="1"/>
      <c r="M841" s="1"/>
    </row>
    <row r="842" spans="5:13" x14ac:dyDescent="0.25">
      <c r="E842" s="1"/>
      <c r="F842" s="1"/>
      <c r="G842" s="1"/>
      <c r="H842" s="1"/>
      <c r="I842" s="1"/>
      <c r="J842" s="1"/>
      <c r="K842" s="1"/>
      <c r="L842" s="1"/>
      <c r="M842" s="1"/>
    </row>
    <row r="843" spans="5:13" x14ac:dyDescent="0.25">
      <c r="E843" s="1"/>
      <c r="F843" s="1"/>
      <c r="G843" s="1"/>
      <c r="H843" s="1"/>
      <c r="I843" s="1"/>
      <c r="J843" s="1"/>
      <c r="K843" s="1"/>
      <c r="L843" s="1"/>
      <c r="M843" s="1"/>
    </row>
    <row r="844" spans="5:13" x14ac:dyDescent="0.25">
      <c r="E844" s="1"/>
      <c r="F844" s="1"/>
      <c r="G844" s="1"/>
      <c r="H844" s="1"/>
      <c r="I844" s="1"/>
      <c r="J844" s="1"/>
      <c r="K844" s="1"/>
      <c r="L844" s="1"/>
      <c r="M844" s="1"/>
    </row>
    <row r="845" spans="5:13" x14ac:dyDescent="0.25">
      <c r="E845" s="1"/>
      <c r="F845" s="1"/>
      <c r="G845" s="1"/>
      <c r="H845" s="1"/>
      <c r="I845" s="1"/>
      <c r="J845" s="1"/>
      <c r="K845" s="1"/>
      <c r="L845" s="1"/>
      <c r="M845" s="1"/>
    </row>
    <row r="846" spans="5:13" x14ac:dyDescent="0.25">
      <c r="E846" s="1"/>
      <c r="F846" s="1"/>
      <c r="G846" s="1"/>
      <c r="H846" s="1"/>
      <c r="I846" s="1"/>
      <c r="J846" s="1"/>
      <c r="K846" s="1"/>
      <c r="L846" s="1"/>
      <c r="M846" s="1"/>
    </row>
    <row r="847" spans="5:13" x14ac:dyDescent="0.25">
      <c r="E847" s="1"/>
      <c r="F847" s="1"/>
      <c r="G847" s="1"/>
      <c r="H847" s="1"/>
      <c r="I847" s="1"/>
      <c r="J847" s="1"/>
      <c r="K847" s="1"/>
      <c r="L847" s="1"/>
      <c r="M847" s="1"/>
    </row>
    <row r="848" spans="5:13" x14ac:dyDescent="0.25">
      <c r="E848" s="1"/>
      <c r="F848" s="1"/>
      <c r="G848" s="1"/>
      <c r="H848" s="1"/>
      <c r="I848" s="1"/>
      <c r="J848" s="1"/>
      <c r="K848" s="1"/>
      <c r="L848" s="1"/>
      <c r="M848" s="1"/>
    </row>
    <row r="849" spans="5:13" x14ac:dyDescent="0.25">
      <c r="E849" s="1"/>
      <c r="F849" s="1"/>
      <c r="G849" s="1"/>
      <c r="H849" s="1"/>
      <c r="I849" s="1"/>
      <c r="J849" s="1"/>
      <c r="K849" s="1"/>
      <c r="L849" s="1"/>
      <c r="M849" s="1"/>
    </row>
    <row r="850" spans="5:13" x14ac:dyDescent="0.25">
      <c r="E850" s="1"/>
      <c r="F850" s="1"/>
      <c r="G850" s="1"/>
      <c r="H850" s="1"/>
      <c r="I850" s="1"/>
      <c r="J850" s="1"/>
      <c r="K850" s="1"/>
      <c r="L850" s="1"/>
      <c r="M850" s="1"/>
    </row>
    <row r="851" spans="5:13" x14ac:dyDescent="0.25">
      <c r="E851" s="1"/>
      <c r="F851" s="1"/>
      <c r="G851" s="1"/>
      <c r="H851" s="1"/>
      <c r="I851" s="1"/>
      <c r="J851" s="1"/>
      <c r="K851" s="1"/>
      <c r="L851" s="1"/>
      <c r="M851" s="1"/>
    </row>
    <row r="852" spans="5:13" x14ac:dyDescent="0.25">
      <c r="E852" s="1"/>
      <c r="F852" s="1"/>
      <c r="G852" s="1"/>
      <c r="H852" s="1"/>
      <c r="I852" s="1"/>
      <c r="J852" s="1"/>
      <c r="K852" s="1"/>
      <c r="L852" s="1"/>
      <c r="M852" s="1"/>
    </row>
    <row r="853" spans="5:13" x14ac:dyDescent="0.25">
      <c r="E853" s="1"/>
      <c r="F853" s="1"/>
      <c r="G853" s="1"/>
      <c r="H853" s="1"/>
      <c r="I853" s="1"/>
      <c r="J853" s="1"/>
      <c r="K853" s="1"/>
      <c r="L853" s="1"/>
      <c r="M853" s="1"/>
    </row>
    <row r="854" spans="5:13" x14ac:dyDescent="0.25">
      <c r="E854" s="1"/>
      <c r="F854" s="1"/>
      <c r="G854" s="1"/>
      <c r="H854" s="1"/>
      <c r="I854" s="1"/>
      <c r="J854" s="1"/>
      <c r="K854" s="1"/>
      <c r="L854" s="1"/>
      <c r="M854" s="1"/>
    </row>
    <row r="855" spans="5:13" x14ac:dyDescent="0.25">
      <c r="E855" s="1"/>
      <c r="F855" s="1"/>
      <c r="G855" s="1"/>
      <c r="H855" s="1"/>
      <c r="I855" s="1"/>
      <c r="J855" s="1"/>
      <c r="K855" s="1"/>
      <c r="L855" s="1"/>
      <c r="M855" s="1"/>
    </row>
    <row r="856" spans="5:13" x14ac:dyDescent="0.25">
      <c r="E856" s="1"/>
      <c r="F856" s="1"/>
      <c r="G856" s="1"/>
      <c r="H856" s="1"/>
      <c r="I856" s="1"/>
      <c r="J856" s="1"/>
      <c r="K856" s="1"/>
      <c r="L856" s="1"/>
      <c r="M856" s="1"/>
    </row>
    <row r="857" spans="5:13" x14ac:dyDescent="0.25">
      <c r="E857" s="1"/>
      <c r="F857" s="1"/>
      <c r="G857" s="1"/>
      <c r="H857" s="1"/>
      <c r="I857" s="1"/>
      <c r="J857" s="1"/>
      <c r="K857" s="1"/>
      <c r="L857" s="1"/>
      <c r="M857" s="1"/>
    </row>
    <row r="858" spans="5:13" x14ac:dyDescent="0.25">
      <c r="E858" s="1"/>
      <c r="F858" s="1"/>
      <c r="G858" s="1"/>
      <c r="H858" s="1"/>
      <c r="I858" s="1"/>
      <c r="J858" s="1"/>
      <c r="K858" s="1"/>
      <c r="L858" s="1"/>
      <c r="M858" s="1"/>
    </row>
    <row r="859" spans="5:13" x14ac:dyDescent="0.25">
      <c r="E859" s="1"/>
      <c r="F859" s="1"/>
      <c r="G859" s="1"/>
      <c r="H859" s="1"/>
      <c r="I859" s="1"/>
      <c r="J859" s="1"/>
      <c r="K859" s="1"/>
      <c r="L859" s="1"/>
      <c r="M859" s="1"/>
    </row>
    <row r="860" spans="5:13" x14ac:dyDescent="0.25">
      <c r="E860" s="1"/>
      <c r="F860" s="1"/>
      <c r="G860" s="1"/>
      <c r="H860" s="1"/>
      <c r="I860" s="1"/>
      <c r="J860" s="1"/>
      <c r="K860" s="1"/>
      <c r="L860" s="1"/>
      <c r="M860" s="1"/>
    </row>
    <row r="861" spans="5:13" x14ac:dyDescent="0.25">
      <c r="E861" s="1"/>
      <c r="F861" s="1"/>
      <c r="G861" s="1"/>
      <c r="H861" s="1"/>
      <c r="I861" s="1"/>
      <c r="J861" s="1"/>
      <c r="K861" s="1"/>
      <c r="L861" s="1"/>
      <c r="M861" s="1"/>
    </row>
    <row r="862" spans="5:13" x14ac:dyDescent="0.25">
      <c r="E862" s="1"/>
      <c r="F862" s="1"/>
      <c r="G862" s="1"/>
      <c r="H862" s="1"/>
      <c r="I862" s="1"/>
      <c r="J862" s="1"/>
      <c r="K862" s="1"/>
      <c r="L862" s="1"/>
      <c r="M862" s="1"/>
    </row>
    <row r="863" spans="5:13" x14ac:dyDescent="0.25">
      <c r="E863" s="1"/>
      <c r="F863" s="1"/>
      <c r="G863" s="1"/>
      <c r="H863" s="1"/>
      <c r="I863" s="1"/>
      <c r="J863" s="1"/>
      <c r="K863" s="1"/>
      <c r="L863" s="1"/>
      <c r="M863" s="1"/>
    </row>
    <row r="864" spans="5:13" x14ac:dyDescent="0.25">
      <c r="E864" s="1"/>
      <c r="F864" s="1"/>
      <c r="G864" s="1"/>
      <c r="H864" s="1"/>
      <c r="I864" s="1"/>
      <c r="J864" s="1"/>
      <c r="K864" s="1"/>
      <c r="L864" s="1"/>
      <c r="M864" s="1"/>
    </row>
    <row r="865" spans="5:13" x14ac:dyDescent="0.25">
      <c r="E865" s="1"/>
      <c r="F865" s="1"/>
      <c r="G865" s="1"/>
      <c r="H865" s="1"/>
      <c r="I865" s="1"/>
      <c r="J865" s="1"/>
      <c r="K865" s="1"/>
      <c r="L865" s="1"/>
      <c r="M865" s="1"/>
    </row>
    <row r="866" spans="5:13" x14ac:dyDescent="0.25">
      <c r="E866" s="1"/>
      <c r="F866" s="1"/>
      <c r="G866" s="1"/>
      <c r="H866" s="1"/>
      <c r="I866" s="1"/>
      <c r="J866" s="1"/>
      <c r="K866" s="1"/>
      <c r="L866" s="1"/>
      <c r="M866" s="1"/>
    </row>
    <row r="867" spans="5:13" x14ac:dyDescent="0.25">
      <c r="E867" s="1"/>
      <c r="F867" s="1"/>
      <c r="G867" s="1"/>
      <c r="H867" s="1"/>
      <c r="I867" s="1"/>
      <c r="J867" s="1"/>
      <c r="K867" s="1"/>
      <c r="L867" s="1"/>
      <c r="M867" s="1"/>
    </row>
    <row r="868" spans="5:13" x14ac:dyDescent="0.25">
      <c r="E868" s="1"/>
      <c r="F868" s="1"/>
      <c r="G868" s="1"/>
      <c r="H868" s="1"/>
      <c r="I868" s="1"/>
      <c r="J868" s="1"/>
      <c r="K868" s="1"/>
      <c r="L868" s="1"/>
      <c r="M868" s="1"/>
    </row>
    <row r="869" spans="5:13" x14ac:dyDescent="0.25">
      <c r="E869" s="1"/>
      <c r="F869" s="1"/>
      <c r="G869" s="1"/>
      <c r="H869" s="1"/>
      <c r="I869" s="1"/>
      <c r="J869" s="1"/>
      <c r="K869" s="1"/>
      <c r="L869" s="1"/>
      <c r="M869" s="1"/>
    </row>
    <row r="870" spans="5:13" x14ac:dyDescent="0.25">
      <c r="E870" s="1"/>
      <c r="F870" s="1"/>
      <c r="G870" s="1"/>
      <c r="H870" s="1"/>
      <c r="I870" s="1"/>
      <c r="J870" s="1"/>
      <c r="K870" s="1"/>
      <c r="L870" s="1"/>
      <c r="M870" s="1"/>
    </row>
    <row r="871" spans="5:13" x14ac:dyDescent="0.25">
      <c r="E871" s="1"/>
      <c r="F871" s="1"/>
      <c r="G871" s="1"/>
      <c r="H871" s="1"/>
      <c r="I871" s="1"/>
      <c r="J871" s="1"/>
      <c r="K871" s="1"/>
      <c r="L871" s="1"/>
      <c r="M871" s="1"/>
    </row>
    <row r="872" spans="5:13" x14ac:dyDescent="0.25">
      <c r="E872" s="1"/>
      <c r="F872" s="1"/>
      <c r="G872" s="1"/>
      <c r="H872" s="1"/>
      <c r="I872" s="1"/>
      <c r="J872" s="1"/>
      <c r="K872" s="1"/>
      <c r="L872" s="1"/>
      <c r="M872" s="1"/>
    </row>
    <row r="873" spans="5:13" x14ac:dyDescent="0.25">
      <c r="E873" s="1"/>
      <c r="F873" s="1"/>
      <c r="G873" s="1"/>
      <c r="H873" s="1"/>
      <c r="I873" s="1"/>
      <c r="J873" s="1"/>
      <c r="K873" s="1"/>
      <c r="L873" s="1"/>
      <c r="M873" s="1"/>
    </row>
    <row r="874" spans="5:13" x14ac:dyDescent="0.25">
      <c r="E874" s="1"/>
      <c r="F874" s="1"/>
      <c r="G874" s="1"/>
      <c r="H874" s="1"/>
      <c r="I874" s="1"/>
      <c r="J874" s="1"/>
      <c r="K874" s="1"/>
      <c r="L874" s="1"/>
      <c r="M874" s="1"/>
    </row>
    <row r="875" spans="5:13" x14ac:dyDescent="0.25">
      <c r="E875" s="1"/>
      <c r="F875" s="1"/>
      <c r="G875" s="1"/>
      <c r="H875" s="1"/>
      <c r="I875" s="1"/>
      <c r="J875" s="1"/>
      <c r="K875" s="1"/>
      <c r="L875" s="1"/>
      <c r="M875" s="1"/>
    </row>
    <row r="876" spans="5:13" x14ac:dyDescent="0.25">
      <c r="E876" s="1"/>
      <c r="F876" s="1"/>
      <c r="G876" s="1"/>
      <c r="H876" s="1"/>
      <c r="I876" s="1"/>
      <c r="J876" s="1"/>
      <c r="K876" s="1"/>
      <c r="L876" s="1"/>
      <c r="M876" s="1"/>
    </row>
    <row r="877" spans="5:13" x14ac:dyDescent="0.25">
      <c r="E877" s="1"/>
      <c r="F877" s="1"/>
      <c r="G877" s="1"/>
      <c r="H877" s="1"/>
      <c r="I877" s="1"/>
      <c r="J877" s="1"/>
      <c r="K877" s="1"/>
      <c r="L877" s="1"/>
      <c r="M877" s="1"/>
    </row>
    <row r="878" spans="5:13" x14ac:dyDescent="0.25">
      <c r="E878" s="1"/>
      <c r="F878" s="1"/>
      <c r="G878" s="1"/>
      <c r="H878" s="1"/>
      <c r="I878" s="1"/>
      <c r="J878" s="1"/>
      <c r="K878" s="1"/>
      <c r="L878" s="1"/>
      <c r="M878" s="1"/>
    </row>
    <row r="879" spans="5:13" x14ac:dyDescent="0.25">
      <c r="E879" s="1"/>
      <c r="F879" s="1"/>
      <c r="G879" s="1"/>
      <c r="H879" s="1"/>
      <c r="I879" s="1"/>
      <c r="J879" s="1"/>
      <c r="K879" s="1"/>
      <c r="L879" s="1"/>
      <c r="M879" s="1"/>
    </row>
    <row r="880" spans="5:13" x14ac:dyDescent="0.25">
      <c r="E880" s="1"/>
      <c r="F880" s="1"/>
      <c r="G880" s="1"/>
      <c r="H880" s="1"/>
      <c r="I880" s="1"/>
      <c r="J880" s="1"/>
      <c r="K880" s="1"/>
      <c r="L880" s="1"/>
      <c r="M880" s="1"/>
    </row>
    <row r="881" spans="5:13" x14ac:dyDescent="0.25">
      <c r="E881" s="1"/>
      <c r="F881" s="1"/>
      <c r="G881" s="1"/>
      <c r="H881" s="1"/>
      <c r="I881" s="1"/>
      <c r="J881" s="1"/>
      <c r="K881" s="1"/>
      <c r="L881" s="1"/>
      <c r="M881" s="1"/>
    </row>
    <row r="882" spans="5:13" x14ac:dyDescent="0.25">
      <c r="E882" s="1"/>
      <c r="F882" s="1"/>
      <c r="G882" s="1"/>
      <c r="H882" s="1"/>
      <c r="I882" s="1"/>
      <c r="J882" s="1"/>
      <c r="K882" s="1"/>
      <c r="L882" s="1"/>
      <c r="M882" s="1"/>
    </row>
    <row r="883" spans="5:13" x14ac:dyDescent="0.25">
      <c r="E883" s="1"/>
      <c r="F883" s="1"/>
      <c r="G883" s="1"/>
      <c r="H883" s="1"/>
      <c r="I883" s="1"/>
      <c r="J883" s="1"/>
      <c r="K883" s="1"/>
      <c r="L883" s="1"/>
      <c r="M883" s="1"/>
    </row>
    <row r="884" spans="5:13" x14ac:dyDescent="0.25">
      <c r="E884" s="1"/>
      <c r="F884" s="1"/>
      <c r="G884" s="1"/>
      <c r="H884" s="1"/>
      <c r="I884" s="1"/>
      <c r="J884" s="1"/>
      <c r="K884" s="1"/>
      <c r="L884" s="1"/>
      <c r="M884" s="1"/>
    </row>
    <row r="885" spans="5:13" x14ac:dyDescent="0.25">
      <c r="E885" s="1"/>
      <c r="F885" s="1"/>
      <c r="G885" s="1"/>
      <c r="H885" s="1"/>
      <c r="I885" s="1"/>
      <c r="J885" s="1"/>
      <c r="K885" s="1"/>
      <c r="L885" s="1"/>
      <c r="M885" s="1"/>
    </row>
    <row r="886" spans="5:13" x14ac:dyDescent="0.25">
      <c r="E886" s="1"/>
      <c r="F886" s="1"/>
      <c r="G886" s="1"/>
      <c r="H886" s="1"/>
      <c r="I886" s="1"/>
      <c r="J886" s="1"/>
      <c r="K886" s="1"/>
      <c r="L886" s="1"/>
      <c r="M886" s="1"/>
    </row>
    <row r="887" spans="5:13" x14ac:dyDescent="0.25">
      <c r="E887" s="1"/>
      <c r="F887" s="1"/>
      <c r="G887" s="1"/>
      <c r="H887" s="1"/>
      <c r="I887" s="1"/>
      <c r="J887" s="1"/>
      <c r="K887" s="1"/>
      <c r="L887" s="1"/>
      <c r="M887" s="1"/>
    </row>
    <row r="888" spans="5:13" x14ac:dyDescent="0.25">
      <c r="E888" s="1"/>
      <c r="F888" s="1"/>
      <c r="G888" s="1"/>
      <c r="H888" s="1"/>
      <c r="I888" s="1"/>
      <c r="J888" s="1"/>
      <c r="K888" s="1"/>
      <c r="L888" s="1"/>
      <c r="M888" s="1"/>
    </row>
    <row r="889" spans="5:13" x14ac:dyDescent="0.25">
      <c r="E889" s="1"/>
      <c r="F889" s="1"/>
      <c r="G889" s="1"/>
      <c r="H889" s="1"/>
      <c r="I889" s="1"/>
      <c r="J889" s="1"/>
      <c r="K889" s="1"/>
      <c r="L889" s="1"/>
      <c r="M889" s="1"/>
    </row>
    <row r="890" spans="5:13" x14ac:dyDescent="0.25">
      <c r="E890" s="1"/>
      <c r="F890" s="1"/>
      <c r="G890" s="1"/>
      <c r="H890" s="1"/>
      <c r="I890" s="1"/>
      <c r="J890" s="1"/>
      <c r="K890" s="1"/>
      <c r="L890" s="1"/>
      <c r="M890" s="1"/>
    </row>
    <row r="891" spans="5:13" x14ac:dyDescent="0.25">
      <c r="E891" s="1"/>
      <c r="F891" s="1"/>
      <c r="G891" s="1"/>
      <c r="H891" s="1"/>
      <c r="I891" s="1"/>
      <c r="J891" s="1"/>
      <c r="K891" s="1"/>
      <c r="L891" s="1"/>
      <c r="M891" s="1"/>
    </row>
    <row r="892" spans="5:13" x14ac:dyDescent="0.25">
      <c r="E892" s="1"/>
      <c r="F892" s="1"/>
      <c r="G892" s="1"/>
      <c r="H892" s="1"/>
      <c r="I892" s="1"/>
      <c r="J892" s="1"/>
      <c r="K892" s="1"/>
      <c r="L892" s="1"/>
      <c r="M892" s="1"/>
    </row>
    <row r="893" spans="5:13" x14ac:dyDescent="0.25">
      <c r="E893" s="1"/>
      <c r="F893" s="1"/>
      <c r="G893" s="1"/>
      <c r="H893" s="1"/>
      <c r="I893" s="1"/>
      <c r="J893" s="1"/>
      <c r="K893" s="1"/>
      <c r="L893" s="1"/>
      <c r="M893" s="1"/>
    </row>
    <row r="894" spans="5:13" x14ac:dyDescent="0.25">
      <c r="E894" s="1"/>
      <c r="F894" s="1"/>
      <c r="G894" s="1"/>
      <c r="H894" s="1"/>
      <c r="I894" s="1"/>
      <c r="J894" s="1"/>
      <c r="K894" s="1"/>
      <c r="L894" s="1"/>
      <c r="M894" s="1"/>
    </row>
    <row r="895" spans="5:13" x14ac:dyDescent="0.25">
      <c r="E895" s="1"/>
      <c r="F895" s="1"/>
      <c r="G895" s="1"/>
      <c r="H895" s="1"/>
      <c r="I895" s="1"/>
      <c r="J895" s="1"/>
      <c r="K895" s="1"/>
      <c r="L895" s="1"/>
      <c r="M895" s="1"/>
    </row>
    <row r="896" spans="5:13" x14ac:dyDescent="0.25">
      <c r="E896" s="1"/>
      <c r="F896" s="1"/>
      <c r="G896" s="1"/>
      <c r="H896" s="1"/>
      <c r="I896" s="1"/>
      <c r="J896" s="1"/>
      <c r="K896" s="1"/>
      <c r="L896" s="1"/>
      <c r="M896" s="1"/>
    </row>
    <row r="897" spans="5:13" x14ac:dyDescent="0.25">
      <c r="E897" s="1"/>
      <c r="F897" s="1"/>
      <c r="G897" s="1"/>
      <c r="H897" s="1"/>
      <c r="I897" s="1"/>
      <c r="J897" s="1"/>
      <c r="K897" s="1"/>
      <c r="L897" s="1"/>
      <c r="M897" s="1"/>
    </row>
    <row r="898" spans="5:13" x14ac:dyDescent="0.25">
      <c r="E898" s="1"/>
      <c r="F898" s="1"/>
      <c r="G898" s="1"/>
      <c r="H898" s="1"/>
      <c r="I898" s="1"/>
      <c r="J898" s="1"/>
      <c r="K898" s="1"/>
      <c r="L898" s="1"/>
      <c r="M898" s="1"/>
    </row>
    <row r="899" spans="5:13" x14ac:dyDescent="0.25">
      <c r="E899" s="1"/>
      <c r="F899" s="1"/>
      <c r="G899" s="1"/>
      <c r="H899" s="1"/>
      <c r="I899" s="1"/>
      <c r="J899" s="1"/>
      <c r="K899" s="1"/>
      <c r="L899" s="1"/>
      <c r="M899" s="1"/>
    </row>
    <row r="900" spans="5:13" x14ac:dyDescent="0.25">
      <c r="E900" s="1"/>
      <c r="F900" s="1"/>
      <c r="G900" s="1"/>
      <c r="H900" s="1"/>
      <c r="I900" s="1"/>
      <c r="J900" s="1"/>
      <c r="K900" s="1"/>
      <c r="L900" s="1"/>
      <c r="M900" s="1"/>
    </row>
    <row r="901" spans="5:13" x14ac:dyDescent="0.25">
      <c r="E901" s="1"/>
      <c r="F901" s="1"/>
      <c r="G901" s="1"/>
      <c r="H901" s="1"/>
      <c r="I901" s="1"/>
      <c r="J901" s="1"/>
      <c r="K901" s="1"/>
      <c r="L901" s="1"/>
      <c r="M901" s="1"/>
    </row>
    <row r="902" spans="5:13" x14ac:dyDescent="0.25">
      <c r="E902" s="1"/>
      <c r="F902" s="1"/>
      <c r="G902" s="1"/>
      <c r="H902" s="1"/>
      <c r="I902" s="1"/>
      <c r="J902" s="1"/>
      <c r="K902" s="1"/>
      <c r="L902" s="1"/>
      <c r="M902" s="1"/>
    </row>
    <row r="903" spans="5:13" x14ac:dyDescent="0.25">
      <c r="E903" s="1"/>
      <c r="F903" s="1"/>
      <c r="G903" s="1"/>
      <c r="H903" s="1"/>
      <c r="I903" s="1"/>
      <c r="J903" s="1"/>
      <c r="K903" s="1"/>
      <c r="L903" s="1"/>
      <c r="M903" s="1"/>
    </row>
    <row r="904" spans="5:13" x14ac:dyDescent="0.25">
      <c r="E904" s="1"/>
      <c r="F904" s="1"/>
      <c r="G904" s="1"/>
      <c r="H904" s="1"/>
      <c r="I904" s="1"/>
      <c r="J904" s="1"/>
      <c r="K904" s="1"/>
      <c r="L904" s="1"/>
      <c r="M904" s="1"/>
    </row>
    <row r="905" spans="5:13" x14ac:dyDescent="0.25">
      <c r="E905" s="1"/>
      <c r="F905" s="1"/>
      <c r="G905" s="1"/>
      <c r="H905" s="1"/>
      <c r="I905" s="1"/>
      <c r="J905" s="1"/>
      <c r="K905" s="1"/>
      <c r="L905" s="1"/>
      <c r="M905" s="1"/>
    </row>
    <row r="906" spans="5:13" x14ac:dyDescent="0.25">
      <c r="E906" s="1"/>
      <c r="F906" s="1"/>
      <c r="G906" s="1"/>
      <c r="H906" s="1"/>
      <c r="I906" s="1"/>
      <c r="J906" s="1"/>
      <c r="K906" s="1"/>
      <c r="L906" s="1"/>
      <c r="M906" s="1"/>
    </row>
    <row r="907" spans="5:13" x14ac:dyDescent="0.25">
      <c r="E907" s="1"/>
      <c r="F907" s="1"/>
      <c r="G907" s="1"/>
      <c r="H907" s="1"/>
      <c r="I907" s="1"/>
      <c r="J907" s="1"/>
      <c r="K907" s="1"/>
      <c r="L907" s="1"/>
      <c r="M907" s="1"/>
    </row>
    <row r="908" spans="5:13" x14ac:dyDescent="0.25">
      <c r="E908" s="1"/>
      <c r="F908" s="1"/>
      <c r="G908" s="1"/>
      <c r="H908" s="1"/>
      <c r="I908" s="1"/>
      <c r="J908" s="1"/>
      <c r="K908" s="1"/>
      <c r="L908" s="1"/>
      <c r="M908" s="1"/>
    </row>
    <row r="909" spans="5:13" x14ac:dyDescent="0.25">
      <c r="E909" s="1"/>
      <c r="F909" s="1"/>
      <c r="G909" s="1"/>
      <c r="H909" s="1"/>
      <c r="I909" s="1"/>
      <c r="J909" s="1"/>
      <c r="K909" s="1"/>
      <c r="L909" s="1"/>
      <c r="M909" s="1"/>
    </row>
    <row r="910" spans="5:13" x14ac:dyDescent="0.25">
      <c r="E910" s="1"/>
      <c r="F910" s="1"/>
      <c r="G910" s="1"/>
      <c r="H910" s="1"/>
      <c r="I910" s="1"/>
      <c r="J910" s="1"/>
      <c r="K910" s="1"/>
      <c r="L910" s="1"/>
      <c r="M910" s="1"/>
    </row>
    <row r="911" spans="5:13" x14ac:dyDescent="0.25">
      <c r="E911" s="1"/>
      <c r="F911" s="1"/>
      <c r="G911" s="1"/>
      <c r="H911" s="1"/>
      <c r="I911" s="1"/>
      <c r="J911" s="1"/>
      <c r="K911" s="1"/>
      <c r="L911" s="1"/>
      <c r="M911" s="1"/>
    </row>
    <row r="912" spans="5:13" x14ac:dyDescent="0.25">
      <c r="E912" s="1"/>
      <c r="F912" s="1"/>
      <c r="G912" s="1"/>
      <c r="H912" s="1"/>
      <c r="I912" s="1"/>
      <c r="J912" s="1"/>
      <c r="K912" s="1"/>
      <c r="L912" s="1"/>
      <c r="M912" s="1"/>
    </row>
    <row r="913" spans="5:13" x14ac:dyDescent="0.25">
      <c r="E913" s="1"/>
      <c r="F913" s="1"/>
      <c r="G913" s="1"/>
      <c r="H913" s="1"/>
      <c r="I913" s="1"/>
      <c r="J913" s="1"/>
      <c r="K913" s="1"/>
      <c r="L913" s="1"/>
      <c r="M913" s="1"/>
    </row>
    <row r="914" spans="5:13" x14ac:dyDescent="0.25">
      <c r="E914" s="1"/>
      <c r="F914" s="1"/>
      <c r="G914" s="1"/>
      <c r="H914" s="1"/>
      <c r="I914" s="1"/>
      <c r="J914" s="1"/>
      <c r="K914" s="1"/>
      <c r="L914" s="1"/>
      <c r="M914" s="1"/>
    </row>
    <row r="915" spans="5:13" x14ac:dyDescent="0.25">
      <c r="E915" s="1"/>
      <c r="F915" s="1"/>
      <c r="G915" s="1"/>
      <c r="H915" s="1"/>
      <c r="I915" s="1"/>
      <c r="J915" s="1"/>
      <c r="K915" s="1"/>
      <c r="L915" s="1"/>
      <c r="M915" s="1"/>
    </row>
    <row r="916" spans="5:13" x14ac:dyDescent="0.25">
      <c r="E916" s="1"/>
      <c r="F916" s="1"/>
      <c r="G916" s="1"/>
      <c r="H916" s="1"/>
      <c r="I916" s="1"/>
      <c r="J916" s="1"/>
      <c r="K916" s="1"/>
      <c r="L916" s="1"/>
      <c r="M916" s="1"/>
    </row>
    <row r="917" spans="5:13" x14ac:dyDescent="0.25">
      <c r="E917" s="1"/>
      <c r="F917" s="1"/>
      <c r="G917" s="1"/>
      <c r="H917" s="1"/>
      <c r="I917" s="1"/>
      <c r="J917" s="1"/>
      <c r="K917" s="1"/>
      <c r="L917" s="1"/>
      <c r="M917" s="1"/>
    </row>
    <row r="918" spans="5:13" x14ac:dyDescent="0.25">
      <c r="E918" s="1"/>
      <c r="F918" s="1"/>
      <c r="G918" s="1"/>
      <c r="H918" s="1"/>
      <c r="I918" s="1"/>
      <c r="J918" s="1"/>
      <c r="K918" s="1"/>
      <c r="L918" s="1"/>
      <c r="M918" s="1"/>
    </row>
    <row r="919" spans="5:13" x14ac:dyDescent="0.25">
      <c r="E919" s="1"/>
      <c r="F919" s="1"/>
      <c r="G919" s="1"/>
      <c r="H919" s="1"/>
      <c r="I919" s="1"/>
      <c r="J919" s="1"/>
      <c r="K919" s="1"/>
      <c r="L919" s="1"/>
      <c r="M919" s="1"/>
    </row>
    <row r="920" spans="5:13" x14ac:dyDescent="0.25">
      <c r="E920" s="1"/>
      <c r="F920" s="1"/>
      <c r="G920" s="1"/>
      <c r="H920" s="1"/>
      <c r="I920" s="1"/>
      <c r="J920" s="1"/>
      <c r="K920" s="1"/>
      <c r="L920" s="1"/>
      <c r="M920" s="1"/>
    </row>
    <row r="921" spans="5:13" x14ac:dyDescent="0.25">
      <c r="E921" s="1"/>
      <c r="F921" s="1"/>
      <c r="G921" s="1"/>
      <c r="H921" s="1"/>
      <c r="I921" s="1"/>
      <c r="J921" s="1"/>
      <c r="K921" s="1"/>
      <c r="L921" s="1"/>
      <c r="M921" s="1"/>
    </row>
    <row r="922" spans="5:13" x14ac:dyDescent="0.25">
      <c r="E922" s="1"/>
      <c r="F922" s="1"/>
      <c r="G922" s="1"/>
      <c r="H922" s="1"/>
      <c r="I922" s="1"/>
      <c r="J922" s="1"/>
      <c r="K922" s="1"/>
      <c r="L922" s="1"/>
      <c r="M922" s="1"/>
    </row>
    <row r="923" spans="5:13" x14ac:dyDescent="0.25">
      <c r="E923" s="1"/>
      <c r="F923" s="1"/>
      <c r="G923" s="1"/>
      <c r="H923" s="1"/>
      <c r="I923" s="1"/>
      <c r="J923" s="1"/>
      <c r="K923" s="1"/>
      <c r="L923" s="1"/>
      <c r="M923" s="1"/>
    </row>
    <row r="924" spans="5:13" x14ac:dyDescent="0.25">
      <c r="E924" s="1"/>
      <c r="F924" s="1"/>
      <c r="G924" s="1"/>
      <c r="H924" s="1"/>
      <c r="I924" s="1"/>
      <c r="J924" s="1"/>
      <c r="K924" s="1"/>
      <c r="L924" s="1"/>
      <c r="M924" s="1"/>
    </row>
    <row r="925" spans="5:13" x14ac:dyDescent="0.25">
      <c r="E925" s="1"/>
      <c r="F925" s="1"/>
      <c r="G925" s="1"/>
      <c r="H925" s="1"/>
      <c r="I925" s="1"/>
      <c r="J925" s="1"/>
      <c r="K925" s="1"/>
      <c r="L925" s="1"/>
      <c r="M925" s="1"/>
    </row>
    <row r="926" spans="5:13" x14ac:dyDescent="0.25">
      <c r="E926" s="1"/>
      <c r="F926" s="1"/>
      <c r="G926" s="1"/>
      <c r="H926" s="1"/>
      <c r="I926" s="1"/>
      <c r="J926" s="1"/>
      <c r="K926" s="1"/>
      <c r="L926" s="1"/>
      <c r="M926" s="1"/>
    </row>
    <row r="927" spans="5:13" x14ac:dyDescent="0.25">
      <c r="E927" s="1"/>
      <c r="F927" s="1"/>
      <c r="G927" s="1"/>
      <c r="H927" s="1"/>
      <c r="I927" s="1"/>
      <c r="J927" s="1"/>
      <c r="K927" s="1"/>
      <c r="L927" s="1"/>
      <c r="M927" s="1"/>
    </row>
    <row r="928" spans="5:13" x14ac:dyDescent="0.25">
      <c r="E928" s="1"/>
      <c r="F928" s="1"/>
      <c r="G928" s="1"/>
      <c r="H928" s="1"/>
      <c r="I928" s="1"/>
      <c r="J928" s="1"/>
      <c r="K928" s="1"/>
      <c r="L928" s="1"/>
      <c r="M928" s="1"/>
    </row>
    <row r="929" spans="5:13" x14ac:dyDescent="0.25">
      <c r="E929" s="1"/>
      <c r="F929" s="1"/>
      <c r="G929" s="1"/>
      <c r="H929" s="1"/>
      <c r="I929" s="1"/>
      <c r="J929" s="1"/>
      <c r="K929" s="1"/>
      <c r="L929" s="1"/>
      <c r="M929" s="1"/>
    </row>
    <row r="930" spans="5:13" x14ac:dyDescent="0.25">
      <c r="E930" s="1"/>
      <c r="F930" s="1"/>
      <c r="G930" s="1"/>
      <c r="H930" s="1"/>
      <c r="I930" s="1"/>
      <c r="J930" s="1"/>
      <c r="K930" s="1"/>
      <c r="L930" s="1"/>
      <c r="M930" s="1"/>
    </row>
    <row r="931" spans="5:13" x14ac:dyDescent="0.25">
      <c r="E931" s="1"/>
      <c r="F931" s="1"/>
      <c r="G931" s="1"/>
      <c r="H931" s="1"/>
      <c r="I931" s="1"/>
      <c r="J931" s="1"/>
      <c r="K931" s="1"/>
      <c r="L931" s="1"/>
      <c r="M931" s="1"/>
    </row>
    <row r="932" spans="5:13" x14ac:dyDescent="0.25">
      <c r="E932" s="1"/>
      <c r="F932" s="1"/>
      <c r="G932" s="1"/>
      <c r="H932" s="1"/>
      <c r="I932" s="1"/>
      <c r="J932" s="1"/>
      <c r="K932" s="1"/>
      <c r="L932" s="1"/>
      <c r="M932" s="1"/>
    </row>
    <row r="933" spans="5:13" x14ac:dyDescent="0.25">
      <c r="E933" s="1"/>
      <c r="F933" s="1"/>
      <c r="G933" s="1"/>
      <c r="H933" s="1"/>
      <c r="I933" s="1"/>
      <c r="J933" s="1"/>
      <c r="K933" s="1"/>
      <c r="L933" s="1"/>
      <c r="M933" s="1"/>
    </row>
    <row r="934" spans="5:13" x14ac:dyDescent="0.25">
      <c r="E934" s="1"/>
      <c r="F934" s="1"/>
      <c r="G934" s="1"/>
      <c r="H934" s="1"/>
      <c r="I934" s="1"/>
      <c r="J934" s="1"/>
      <c r="K934" s="1"/>
      <c r="L934" s="1"/>
      <c r="M934" s="1"/>
    </row>
    <row r="935" spans="5:13" x14ac:dyDescent="0.25">
      <c r="E935" s="1"/>
      <c r="F935" s="1"/>
      <c r="G935" s="1"/>
      <c r="H935" s="1"/>
      <c r="I935" s="1"/>
      <c r="J935" s="1"/>
      <c r="K935" s="1"/>
      <c r="L935" s="1"/>
      <c r="M935" s="1"/>
    </row>
    <row r="936" spans="5:13" x14ac:dyDescent="0.25">
      <c r="E936" s="1"/>
      <c r="F936" s="1"/>
      <c r="G936" s="1"/>
      <c r="H936" s="1"/>
      <c r="I936" s="1"/>
      <c r="J936" s="1"/>
      <c r="K936" s="1"/>
      <c r="L936" s="1"/>
      <c r="M936" s="1"/>
    </row>
    <row r="937" spans="5:13" x14ac:dyDescent="0.25">
      <c r="E937" s="1"/>
      <c r="F937" s="1"/>
      <c r="G937" s="1"/>
      <c r="H937" s="1"/>
      <c r="I937" s="1"/>
      <c r="J937" s="1"/>
      <c r="K937" s="1"/>
      <c r="L937" s="1"/>
      <c r="M937" s="1"/>
    </row>
    <row r="938" spans="5:13" x14ac:dyDescent="0.25">
      <c r="E938" s="1"/>
      <c r="F938" s="1"/>
      <c r="G938" s="1"/>
      <c r="H938" s="1"/>
      <c r="I938" s="1"/>
      <c r="J938" s="1"/>
      <c r="K938" s="1"/>
      <c r="L938" s="1"/>
      <c r="M938" s="1"/>
    </row>
    <row r="939" spans="5:13" x14ac:dyDescent="0.25">
      <c r="E939" s="1"/>
      <c r="F939" s="1"/>
      <c r="G939" s="1"/>
      <c r="H939" s="1"/>
      <c r="I939" s="1"/>
      <c r="J939" s="1"/>
      <c r="K939" s="1"/>
      <c r="L939" s="1"/>
      <c r="M939" s="1"/>
    </row>
    <row r="940" spans="5:13" x14ac:dyDescent="0.25">
      <c r="E940" s="1"/>
      <c r="F940" s="1"/>
      <c r="G940" s="1"/>
      <c r="H940" s="1"/>
      <c r="I940" s="1"/>
      <c r="J940" s="1"/>
      <c r="K940" s="1"/>
      <c r="L940" s="1"/>
      <c r="M940" s="1"/>
    </row>
    <row r="941" spans="5:13" x14ac:dyDescent="0.25">
      <c r="E941" s="1"/>
      <c r="F941" s="1"/>
      <c r="G941" s="1"/>
      <c r="H941" s="1"/>
      <c r="I941" s="1"/>
      <c r="J941" s="1"/>
      <c r="K941" s="1"/>
      <c r="L941" s="1"/>
      <c r="M941" s="1"/>
    </row>
    <row r="942" spans="5:13" x14ac:dyDescent="0.25">
      <c r="E942" s="1"/>
      <c r="F942" s="1"/>
      <c r="G942" s="1"/>
      <c r="H942" s="1"/>
      <c r="I942" s="1"/>
      <c r="J942" s="1"/>
      <c r="K942" s="1"/>
      <c r="L942" s="1"/>
      <c r="M942" s="1"/>
    </row>
    <row r="943" spans="5:13" x14ac:dyDescent="0.25">
      <c r="E943" s="1"/>
      <c r="F943" s="1"/>
      <c r="G943" s="1"/>
      <c r="H943" s="1"/>
      <c r="I943" s="1"/>
      <c r="J943" s="1"/>
      <c r="K943" s="1"/>
      <c r="L943" s="1"/>
      <c r="M943" s="1"/>
    </row>
    <row r="944" spans="5:13" x14ac:dyDescent="0.25">
      <c r="E944" s="1"/>
      <c r="F944" s="1"/>
      <c r="G944" s="1"/>
      <c r="H944" s="1"/>
      <c r="I944" s="1"/>
      <c r="J944" s="1"/>
      <c r="K944" s="1"/>
      <c r="L944" s="1"/>
      <c r="M944" s="1"/>
    </row>
    <row r="945" spans="5:13" x14ac:dyDescent="0.25">
      <c r="E945" s="1"/>
      <c r="F945" s="1"/>
      <c r="G945" s="1"/>
      <c r="H945" s="1"/>
      <c r="I945" s="1"/>
      <c r="J945" s="1"/>
      <c r="K945" s="1"/>
      <c r="L945" s="1"/>
      <c r="M945" s="1"/>
    </row>
    <row r="946" spans="5:13" x14ac:dyDescent="0.25">
      <c r="E946" s="1"/>
      <c r="F946" s="1"/>
      <c r="G946" s="1"/>
      <c r="H946" s="1"/>
      <c r="I946" s="1"/>
      <c r="J946" s="1"/>
      <c r="K946" s="1"/>
      <c r="L946" s="1"/>
      <c r="M946" s="1"/>
    </row>
    <row r="947" spans="5:13" x14ac:dyDescent="0.25">
      <c r="E947" s="1"/>
      <c r="F947" s="1"/>
      <c r="G947" s="1"/>
      <c r="H947" s="1"/>
      <c r="I947" s="1"/>
      <c r="J947" s="1"/>
      <c r="K947" s="1"/>
      <c r="L947" s="1"/>
      <c r="M947" s="1"/>
    </row>
    <row r="948" spans="5:13" x14ac:dyDescent="0.25">
      <c r="E948" s="1"/>
      <c r="F948" s="1"/>
      <c r="G948" s="1"/>
      <c r="H948" s="1"/>
      <c r="I948" s="1"/>
      <c r="J948" s="1"/>
      <c r="K948" s="1"/>
      <c r="L948" s="1"/>
      <c r="M948" s="1"/>
    </row>
    <row r="949" spans="5:13" x14ac:dyDescent="0.25">
      <c r="E949" s="1"/>
      <c r="F949" s="1"/>
      <c r="G949" s="1"/>
      <c r="H949" s="1"/>
      <c r="I949" s="1"/>
      <c r="J949" s="1"/>
      <c r="K949" s="1"/>
      <c r="L949" s="1"/>
      <c r="M949" s="1"/>
    </row>
    <row r="950" spans="5:13" x14ac:dyDescent="0.25">
      <c r="E950" s="1"/>
      <c r="F950" s="1"/>
      <c r="G950" s="1"/>
      <c r="H950" s="1"/>
      <c r="I950" s="1"/>
      <c r="J950" s="1"/>
      <c r="K950" s="1"/>
      <c r="L950" s="1"/>
      <c r="M950" s="1"/>
    </row>
    <row r="951" spans="5:13" x14ac:dyDescent="0.25">
      <c r="E951" s="1"/>
      <c r="F951" s="1"/>
      <c r="G951" s="1"/>
      <c r="H951" s="1"/>
      <c r="I951" s="1"/>
      <c r="J951" s="1"/>
      <c r="K951" s="1"/>
      <c r="L951" s="1"/>
      <c r="M951" s="1"/>
    </row>
    <row r="952" spans="5:13" x14ac:dyDescent="0.25">
      <c r="E952" s="1"/>
      <c r="F952" s="1"/>
      <c r="G952" s="1"/>
      <c r="H952" s="1"/>
      <c r="I952" s="1"/>
      <c r="J952" s="1"/>
      <c r="K952" s="1"/>
      <c r="L952" s="1"/>
      <c r="M952" s="1"/>
    </row>
    <row r="953" spans="5:13" x14ac:dyDescent="0.25">
      <c r="E953" s="1"/>
      <c r="F953" s="1"/>
      <c r="G953" s="1"/>
      <c r="H953" s="1"/>
      <c r="I953" s="1"/>
      <c r="J953" s="1"/>
      <c r="K953" s="1"/>
      <c r="L953" s="1"/>
      <c r="M953" s="1"/>
    </row>
    <row r="954" spans="5:13" x14ac:dyDescent="0.25">
      <c r="E954" s="1"/>
      <c r="F954" s="1"/>
      <c r="G954" s="1"/>
      <c r="H954" s="1"/>
      <c r="I954" s="1"/>
      <c r="J954" s="1"/>
      <c r="K954" s="1"/>
      <c r="L954" s="1"/>
      <c r="M954" s="1"/>
    </row>
    <row r="955" spans="5:13" x14ac:dyDescent="0.25">
      <c r="E955" s="1"/>
      <c r="F955" s="1"/>
      <c r="G955" s="1"/>
      <c r="H955" s="1"/>
      <c r="I955" s="1"/>
      <c r="J955" s="1"/>
      <c r="K955" s="1"/>
      <c r="L955" s="1"/>
      <c r="M955" s="1"/>
    </row>
    <row r="956" spans="5:13" x14ac:dyDescent="0.25">
      <c r="E956" s="1"/>
      <c r="F956" s="1"/>
      <c r="G956" s="1"/>
      <c r="H956" s="1"/>
      <c r="I956" s="1"/>
      <c r="J956" s="1"/>
      <c r="K956" s="1"/>
      <c r="L956" s="1"/>
      <c r="M956" s="1"/>
    </row>
    <row r="957" spans="5:13" x14ac:dyDescent="0.25">
      <c r="E957" s="1"/>
      <c r="F957" s="1"/>
      <c r="G957" s="1"/>
      <c r="H957" s="1"/>
      <c r="I957" s="1"/>
      <c r="J957" s="1"/>
      <c r="K957" s="1"/>
      <c r="L957" s="1"/>
      <c r="M957" s="1"/>
    </row>
    <row r="958" spans="5:13" x14ac:dyDescent="0.25">
      <c r="E958" s="1"/>
      <c r="F958" s="1"/>
      <c r="G958" s="1"/>
      <c r="H958" s="1"/>
      <c r="I958" s="1"/>
      <c r="J958" s="1"/>
      <c r="K958" s="1"/>
      <c r="L958" s="1"/>
      <c r="M958" s="1"/>
    </row>
    <row r="959" spans="5:13" x14ac:dyDescent="0.25">
      <c r="E959" s="1"/>
      <c r="F959" s="1"/>
      <c r="G959" s="1"/>
      <c r="H959" s="1"/>
      <c r="I959" s="1"/>
      <c r="J959" s="1"/>
      <c r="K959" s="1"/>
      <c r="L959" s="1"/>
      <c r="M959" s="1"/>
    </row>
    <row r="960" spans="5:13" x14ac:dyDescent="0.25">
      <c r="E960" s="1"/>
      <c r="F960" s="1"/>
      <c r="G960" s="1"/>
      <c r="H960" s="1"/>
      <c r="I960" s="1"/>
      <c r="J960" s="1"/>
      <c r="K960" s="1"/>
      <c r="L960" s="1"/>
      <c r="M960" s="1"/>
    </row>
    <row r="961" spans="5:13" x14ac:dyDescent="0.25">
      <c r="E961" s="1"/>
      <c r="F961" s="1"/>
      <c r="G961" s="1"/>
      <c r="H961" s="1"/>
      <c r="I961" s="1"/>
      <c r="J961" s="1"/>
      <c r="K961" s="1"/>
      <c r="L961" s="1"/>
      <c r="M961" s="1"/>
    </row>
    <row r="962" spans="5:13" x14ac:dyDescent="0.25">
      <c r="E962" s="1"/>
      <c r="F962" s="1"/>
      <c r="G962" s="1"/>
      <c r="H962" s="1"/>
      <c r="I962" s="1"/>
      <c r="J962" s="1"/>
      <c r="K962" s="1"/>
      <c r="L962" s="1"/>
      <c r="M962" s="1"/>
    </row>
    <row r="963" spans="5:13" x14ac:dyDescent="0.25">
      <c r="E963" s="1"/>
      <c r="F963" s="1"/>
      <c r="G963" s="1"/>
      <c r="H963" s="1"/>
      <c r="I963" s="1"/>
      <c r="J963" s="1"/>
      <c r="K963" s="1"/>
      <c r="L963" s="1"/>
      <c r="M963" s="1"/>
    </row>
    <row r="964" spans="5:13" x14ac:dyDescent="0.25">
      <c r="E964" s="1"/>
      <c r="F964" s="1"/>
      <c r="G964" s="1"/>
      <c r="H964" s="1"/>
      <c r="I964" s="1"/>
      <c r="J964" s="1"/>
      <c r="K964" s="1"/>
      <c r="L964" s="1"/>
      <c r="M964" s="1"/>
    </row>
    <row r="965" spans="5:13" x14ac:dyDescent="0.25">
      <c r="E965" s="1"/>
      <c r="F965" s="1"/>
      <c r="G965" s="1"/>
      <c r="H965" s="1"/>
      <c r="I965" s="1"/>
      <c r="J965" s="1"/>
      <c r="K965" s="1"/>
      <c r="L965" s="1"/>
      <c r="M965" s="1"/>
    </row>
    <row r="966" spans="5:13" x14ac:dyDescent="0.25">
      <c r="E966" s="1"/>
      <c r="F966" s="1"/>
      <c r="G966" s="1"/>
      <c r="H966" s="1"/>
      <c r="I966" s="1"/>
      <c r="J966" s="1"/>
      <c r="K966" s="1"/>
      <c r="L966" s="1"/>
      <c r="M966" s="1"/>
    </row>
    <row r="967" spans="5:13" x14ac:dyDescent="0.25">
      <c r="E967" s="1"/>
      <c r="F967" s="1"/>
      <c r="G967" s="1"/>
      <c r="H967" s="1"/>
      <c r="I967" s="1"/>
      <c r="J967" s="1"/>
      <c r="K967" s="1"/>
      <c r="L967" s="1"/>
      <c r="M967" s="1"/>
    </row>
    <row r="968" spans="5:13" x14ac:dyDescent="0.25">
      <c r="E968" s="1"/>
      <c r="F968" s="1"/>
      <c r="G968" s="1"/>
      <c r="H968" s="1"/>
      <c r="I968" s="1"/>
      <c r="J968" s="1"/>
      <c r="K968" s="1"/>
      <c r="L968" s="1"/>
      <c r="M968" s="1"/>
    </row>
    <row r="969" spans="5:13" x14ac:dyDescent="0.25">
      <c r="E969" s="1"/>
      <c r="F969" s="1"/>
      <c r="G969" s="1"/>
      <c r="H969" s="1"/>
      <c r="I969" s="1"/>
      <c r="J969" s="1"/>
      <c r="K969" s="1"/>
      <c r="L969" s="1"/>
      <c r="M969" s="1"/>
    </row>
    <row r="970" spans="5:13" x14ac:dyDescent="0.25">
      <c r="E970" s="1"/>
      <c r="F970" s="1"/>
      <c r="G970" s="1"/>
      <c r="H970" s="1"/>
      <c r="I970" s="1"/>
      <c r="J970" s="1"/>
      <c r="K970" s="1"/>
      <c r="L970" s="1"/>
      <c r="M970" s="1"/>
    </row>
    <row r="971" spans="5:13" x14ac:dyDescent="0.25">
      <c r="E971" s="1"/>
      <c r="F971" s="1"/>
      <c r="G971" s="1"/>
      <c r="H971" s="1"/>
      <c r="I971" s="1"/>
      <c r="J971" s="1"/>
      <c r="K971" s="1"/>
      <c r="L971" s="1"/>
      <c r="M971" s="1"/>
    </row>
    <row r="972" spans="5:13" x14ac:dyDescent="0.25">
      <c r="E972" s="1"/>
      <c r="F972" s="1"/>
      <c r="G972" s="1"/>
      <c r="H972" s="1"/>
      <c r="I972" s="1"/>
      <c r="J972" s="1"/>
      <c r="K972" s="1"/>
      <c r="L972" s="1"/>
      <c r="M972" s="1"/>
    </row>
    <row r="973" spans="5:13" x14ac:dyDescent="0.25">
      <c r="E973" s="1"/>
      <c r="F973" s="1"/>
      <c r="G973" s="1"/>
      <c r="H973" s="1"/>
      <c r="I973" s="1"/>
      <c r="J973" s="1"/>
      <c r="K973" s="1"/>
      <c r="L973" s="1"/>
      <c r="M973" s="1"/>
    </row>
    <row r="974" spans="5:13" x14ac:dyDescent="0.25">
      <c r="E974" s="1"/>
      <c r="F974" s="1"/>
      <c r="G974" s="1"/>
      <c r="H974" s="1"/>
      <c r="I974" s="1"/>
      <c r="J974" s="1"/>
      <c r="K974" s="1"/>
      <c r="L974" s="1"/>
      <c r="M974" s="1"/>
    </row>
    <row r="975" spans="5:13" x14ac:dyDescent="0.25">
      <c r="E975" s="1"/>
      <c r="F975" s="1"/>
      <c r="G975" s="1"/>
      <c r="H975" s="1"/>
      <c r="I975" s="1"/>
      <c r="J975" s="1"/>
      <c r="K975" s="1"/>
      <c r="L975" s="1"/>
      <c r="M975" s="1"/>
    </row>
    <row r="976" spans="5:13" x14ac:dyDescent="0.25">
      <c r="E976" s="1"/>
      <c r="F976" s="1"/>
      <c r="G976" s="1"/>
      <c r="H976" s="1"/>
      <c r="I976" s="1"/>
      <c r="J976" s="1"/>
      <c r="K976" s="1"/>
      <c r="L976" s="1"/>
      <c r="M976" s="1"/>
    </row>
    <row r="977" spans="5:13" x14ac:dyDescent="0.25">
      <c r="E977" s="1"/>
      <c r="F977" s="1"/>
      <c r="G977" s="1"/>
      <c r="H977" s="1"/>
      <c r="I977" s="1"/>
      <c r="J977" s="1"/>
      <c r="K977" s="1"/>
      <c r="L977" s="1"/>
      <c r="M977" s="1"/>
    </row>
    <row r="978" spans="5:13" x14ac:dyDescent="0.25">
      <c r="E978" s="1"/>
      <c r="F978" s="1"/>
      <c r="G978" s="1"/>
      <c r="H978" s="1"/>
      <c r="I978" s="1"/>
      <c r="J978" s="1"/>
      <c r="K978" s="1"/>
      <c r="L978" s="1"/>
      <c r="M978" s="1"/>
    </row>
    <row r="979" spans="5:13" x14ac:dyDescent="0.25">
      <c r="E979" s="1"/>
      <c r="F979" s="1"/>
      <c r="G979" s="1"/>
      <c r="H979" s="1"/>
      <c r="I979" s="1"/>
      <c r="J979" s="1"/>
      <c r="K979" s="1"/>
      <c r="L979" s="1"/>
      <c r="M979" s="1"/>
    </row>
    <row r="980" spans="5:13" x14ac:dyDescent="0.25">
      <c r="E980" s="1"/>
      <c r="F980" s="1"/>
      <c r="G980" s="1"/>
      <c r="H980" s="1"/>
      <c r="I980" s="1"/>
      <c r="J980" s="1"/>
      <c r="K980" s="1"/>
      <c r="L980" s="1"/>
      <c r="M980" s="1"/>
    </row>
    <row r="981" spans="5:13" x14ac:dyDescent="0.25">
      <c r="E981" s="1"/>
      <c r="F981" s="1"/>
      <c r="G981" s="1"/>
      <c r="H981" s="1"/>
      <c r="I981" s="1"/>
      <c r="J981" s="1"/>
      <c r="K981" s="1"/>
      <c r="L981" s="1"/>
      <c r="M981" s="1"/>
    </row>
    <row r="982" spans="5:13" x14ac:dyDescent="0.25">
      <c r="E982" s="1"/>
      <c r="F982" s="1"/>
      <c r="G982" s="1"/>
      <c r="H982" s="1"/>
      <c r="I982" s="1"/>
      <c r="J982" s="1"/>
      <c r="K982" s="1"/>
      <c r="L982" s="1"/>
      <c r="M982" s="1"/>
    </row>
    <row r="983" spans="5:13" x14ac:dyDescent="0.25">
      <c r="E983" s="1"/>
      <c r="F983" s="1"/>
      <c r="G983" s="1"/>
      <c r="H983" s="1"/>
      <c r="I983" s="1"/>
      <c r="J983" s="1"/>
      <c r="K983" s="1"/>
      <c r="L983" s="1"/>
      <c r="M983" s="1"/>
    </row>
    <row r="984" spans="5:13" x14ac:dyDescent="0.25">
      <c r="E984" s="1"/>
      <c r="F984" s="1"/>
      <c r="G984" s="1"/>
      <c r="H984" s="1"/>
      <c r="I984" s="1"/>
      <c r="J984" s="1"/>
      <c r="K984" s="1"/>
      <c r="L984" s="1"/>
      <c r="M984" s="1"/>
    </row>
    <row r="985" spans="5:13" x14ac:dyDescent="0.25">
      <c r="E985" s="1"/>
      <c r="F985" s="1"/>
      <c r="G985" s="1"/>
      <c r="H985" s="1"/>
      <c r="I985" s="1"/>
      <c r="J985" s="1"/>
      <c r="K985" s="1"/>
      <c r="L985" s="1"/>
      <c r="M985" s="1"/>
    </row>
    <row r="986" spans="5:13" x14ac:dyDescent="0.25">
      <c r="E986" s="1"/>
      <c r="F986" s="1"/>
      <c r="G986" s="1"/>
      <c r="H986" s="1"/>
      <c r="I986" s="1"/>
      <c r="J986" s="1"/>
      <c r="K986" s="1"/>
      <c r="L986" s="1"/>
      <c r="M986" s="1"/>
    </row>
    <row r="987" spans="5:13" x14ac:dyDescent="0.25">
      <c r="E987" s="1"/>
      <c r="F987" s="1"/>
      <c r="G987" s="1"/>
      <c r="H987" s="1"/>
      <c r="I987" s="1"/>
      <c r="J987" s="1"/>
      <c r="K987" s="1"/>
      <c r="L987" s="1"/>
      <c r="M987" s="1"/>
    </row>
    <row r="988" spans="5:13" x14ac:dyDescent="0.25">
      <c r="E988" s="1"/>
      <c r="F988" s="1"/>
      <c r="G988" s="1"/>
      <c r="H988" s="1"/>
      <c r="I988" s="1"/>
      <c r="J988" s="1"/>
      <c r="K988" s="1"/>
      <c r="L988" s="1"/>
      <c r="M988" s="1"/>
    </row>
    <row r="989" spans="5:13" x14ac:dyDescent="0.25">
      <c r="E989" s="1"/>
      <c r="F989" s="1"/>
      <c r="G989" s="1"/>
      <c r="H989" s="1"/>
      <c r="I989" s="1"/>
      <c r="J989" s="1"/>
      <c r="K989" s="1"/>
      <c r="L989" s="1"/>
      <c r="M989" s="1"/>
    </row>
    <row r="990" spans="5:13" x14ac:dyDescent="0.25">
      <c r="E990" s="1"/>
      <c r="F990" s="1"/>
      <c r="G990" s="1"/>
      <c r="H990" s="1"/>
      <c r="I990" s="1"/>
      <c r="J990" s="1"/>
      <c r="K990" s="1"/>
      <c r="L990" s="1"/>
      <c r="M990" s="1"/>
    </row>
    <row r="991" spans="5:13" x14ac:dyDescent="0.25">
      <c r="E991" s="1"/>
      <c r="F991" s="1"/>
      <c r="G991" s="1"/>
      <c r="H991" s="1"/>
      <c r="I991" s="1"/>
      <c r="J991" s="1"/>
      <c r="K991" s="1"/>
      <c r="L991" s="1"/>
      <c r="M991" s="1"/>
    </row>
    <row r="992" spans="5:13" x14ac:dyDescent="0.25">
      <c r="E992" s="1"/>
      <c r="F992" s="1"/>
      <c r="G992" s="1"/>
      <c r="H992" s="1"/>
      <c r="I992" s="1"/>
      <c r="J992" s="1"/>
      <c r="K992" s="1"/>
      <c r="L992" s="1"/>
      <c r="M992" s="1"/>
    </row>
    <row r="993" spans="5:13" x14ac:dyDescent="0.25">
      <c r="E993" s="1"/>
      <c r="F993" s="1"/>
      <c r="G993" s="1"/>
      <c r="H993" s="1"/>
      <c r="I993" s="1"/>
      <c r="J993" s="1"/>
      <c r="K993" s="1"/>
      <c r="L993" s="1"/>
      <c r="M993" s="1"/>
    </row>
    <row r="994" spans="5:13" x14ac:dyDescent="0.25">
      <c r="E994" s="1"/>
      <c r="F994" s="1"/>
      <c r="G994" s="1"/>
      <c r="H994" s="1"/>
      <c r="I994" s="1"/>
      <c r="J994" s="1"/>
      <c r="K994" s="1"/>
      <c r="L994" s="1"/>
      <c r="M994" s="1"/>
    </row>
    <row r="995" spans="5:13" x14ac:dyDescent="0.25">
      <c r="E995" s="1"/>
      <c r="F995" s="1"/>
      <c r="G995" s="1"/>
      <c r="H995" s="1"/>
      <c r="I995" s="1"/>
      <c r="J995" s="1"/>
      <c r="K995" s="1"/>
      <c r="L995" s="1"/>
      <c r="M995" s="1"/>
    </row>
    <row r="996" spans="5:13" x14ac:dyDescent="0.25">
      <c r="E996" s="1"/>
      <c r="F996" s="1"/>
      <c r="G996" s="1"/>
      <c r="H996" s="1"/>
      <c r="I996" s="1"/>
      <c r="J996" s="1"/>
      <c r="K996" s="1"/>
      <c r="L996" s="1"/>
      <c r="M996" s="1"/>
    </row>
    <row r="997" spans="5:13" x14ac:dyDescent="0.25">
      <c r="E997" s="1"/>
      <c r="F997" s="1"/>
      <c r="G997" s="1"/>
      <c r="H997" s="1"/>
      <c r="I997" s="1"/>
      <c r="J997" s="1"/>
      <c r="K997" s="1"/>
      <c r="L997" s="1"/>
      <c r="M997" s="1"/>
    </row>
    <row r="998" spans="5:13" x14ac:dyDescent="0.25">
      <c r="E998" s="1"/>
      <c r="F998" s="1"/>
      <c r="G998" s="1"/>
      <c r="H998" s="1"/>
      <c r="I998" s="1"/>
      <c r="J998" s="1"/>
      <c r="K998" s="1"/>
      <c r="L998" s="1"/>
      <c r="M998" s="1"/>
    </row>
    <row r="999" spans="5:13" x14ac:dyDescent="0.25">
      <c r="E999" s="1"/>
      <c r="F999" s="1"/>
      <c r="G999" s="1"/>
      <c r="H999" s="1"/>
      <c r="I999" s="1"/>
      <c r="J999" s="1"/>
      <c r="K999" s="1"/>
      <c r="L999" s="1"/>
      <c r="M999" s="1"/>
    </row>
    <row r="1000" spans="5:13" x14ac:dyDescent="0.25">
      <c r="E1000" s="1"/>
      <c r="F1000" s="1"/>
      <c r="G1000" s="1"/>
      <c r="H1000" s="1"/>
      <c r="I1000" s="1"/>
      <c r="J1000" s="1"/>
      <c r="K1000" s="1"/>
      <c r="L1000" s="1"/>
      <c r="M1000" s="1"/>
    </row>
    <row r="1001" spans="5:13" x14ac:dyDescent="0.25">
      <c r="E1001" s="1"/>
      <c r="F1001" s="1"/>
      <c r="G1001" s="1"/>
      <c r="H1001" s="1"/>
      <c r="I1001" s="1"/>
      <c r="J1001" s="1"/>
      <c r="K1001" s="1"/>
      <c r="L1001" s="1"/>
      <c r="M1001" s="1"/>
    </row>
    <row r="1002" spans="5:13" x14ac:dyDescent="0.25">
      <c r="E1002" s="1"/>
      <c r="F1002" s="1"/>
      <c r="G1002" s="1"/>
      <c r="H1002" s="1"/>
      <c r="I1002" s="1"/>
      <c r="J1002" s="1"/>
      <c r="K1002" s="1"/>
      <c r="L1002" s="1"/>
      <c r="M1002" s="1"/>
    </row>
    <row r="1003" spans="5:13" x14ac:dyDescent="0.25">
      <c r="E1003" s="1"/>
      <c r="F1003" s="1"/>
      <c r="G1003" s="1"/>
      <c r="H1003" s="1"/>
      <c r="I1003" s="1"/>
      <c r="J1003" s="1"/>
      <c r="K1003" s="1"/>
      <c r="L1003" s="1"/>
      <c r="M1003" s="1"/>
    </row>
    <row r="1004" spans="5:13" x14ac:dyDescent="0.25">
      <c r="E1004" s="1"/>
      <c r="F1004" s="1"/>
      <c r="G1004" s="1"/>
      <c r="H1004" s="1"/>
      <c r="I1004" s="1"/>
      <c r="J1004" s="1"/>
      <c r="K1004" s="1"/>
      <c r="L1004" s="1"/>
      <c r="M1004" s="1"/>
    </row>
    <row r="1005" spans="5:13" x14ac:dyDescent="0.25">
      <c r="E1005" s="1"/>
      <c r="F1005" s="1"/>
      <c r="G1005" s="1"/>
      <c r="H1005" s="1"/>
      <c r="I1005" s="1"/>
      <c r="J1005" s="1"/>
      <c r="K1005" s="1"/>
      <c r="L1005" s="1"/>
      <c r="M1005" s="1"/>
    </row>
    <row r="1006" spans="5:13" x14ac:dyDescent="0.25">
      <c r="E1006" s="1"/>
      <c r="F1006" s="1"/>
      <c r="G1006" s="1"/>
      <c r="H1006" s="1"/>
      <c r="I1006" s="1"/>
      <c r="J1006" s="1"/>
      <c r="K1006" s="1"/>
      <c r="L1006" s="1"/>
      <c r="M1006" s="1"/>
    </row>
    <row r="1007" spans="5:13" x14ac:dyDescent="0.25">
      <c r="E1007" s="1"/>
      <c r="F1007" s="1"/>
      <c r="G1007" s="1"/>
      <c r="H1007" s="1"/>
      <c r="I1007" s="1"/>
      <c r="J1007" s="1"/>
      <c r="K1007" s="1"/>
      <c r="L1007" s="1"/>
      <c r="M1007" s="1"/>
    </row>
    <row r="1008" spans="5:13" x14ac:dyDescent="0.25">
      <c r="E1008" s="1"/>
      <c r="F1008" s="1"/>
      <c r="G1008" s="1"/>
      <c r="H1008" s="1"/>
      <c r="I1008" s="1"/>
      <c r="J1008" s="1"/>
      <c r="K1008" s="1"/>
      <c r="L1008" s="1"/>
      <c r="M1008" s="1"/>
    </row>
    <row r="1009" spans="5:13" x14ac:dyDescent="0.25">
      <c r="E1009" s="1"/>
      <c r="F1009" s="1"/>
      <c r="G1009" s="1"/>
      <c r="H1009" s="1"/>
      <c r="I1009" s="1"/>
      <c r="J1009" s="1"/>
      <c r="K1009" s="1"/>
      <c r="L1009" s="1"/>
      <c r="M1009" s="1"/>
    </row>
    <row r="1010" spans="5:13" x14ac:dyDescent="0.25">
      <c r="E1010" s="1"/>
      <c r="F1010" s="1"/>
      <c r="G1010" s="1"/>
      <c r="H1010" s="1"/>
      <c r="I1010" s="1"/>
      <c r="J1010" s="1"/>
      <c r="K1010" s="1"/>
      <c r="L1010" s="1"/>
      <c r="M1010" s="1"/>
    </row>
    <row r="1011" spans="5:13" x14ac:dyDescent="0.25">
      <c r="E1011" s="1"/>
      <c r="F1011" s="1"/>
      <c r="G1011" s="1"/>
      <c r="H1011" s="1"/>
      <c r="I1011" s="1"/>
      <c r="J1011" s="1"/>
      <c r="K1011" s="1"/>
      <c r="L1011" s="1"/>
      <c r="M1011" s="1"/>
    </row>
    <row r="1012" spans="5:13" x14ac:dyDescent="0.25">
      <c r="E1012" s="1"/>
      <c r="F1012" s="1"/>
      <c r="G1012" s="1"/>
      <c r="H1012" s="1"/>
      <c r="I1012" s="1"/>
      <c r="J1012" s="1"/>
      <c r="K1012" s="1"/>
      <c r="L1012" s="1"/>
      <c r="M1012" s="1"/>
    </row>
    <row r="1013" spans="5:13" x14ac:dyDescent="0.25">
      <c r="E1013" s="1"/>
      <c r="F1013" s="1"/>
      <c r="G1013" s="1"/>
      <c r="H1013" s="1"/>
      <c r="I1013" s="1"/>
      <c r="J1013" s="1"/>
      <c r="K1013" s="1"/>
      <c r="L1013" s="1"/>
      <c r="M1013" s="1"/>
    </row>
    <row r="1014" spans="5:13" x14ac:dyDescent="0.25">
      <c r="E1014" s="1"/>
      <c r="F1014" s="1"/>
      <c r="G1014" s="1"/>
      <c r="H1014" s="1"/>
      <c r="I1014" s="1"/>
      <c r="J1014" s="1"/>
      <c r="K1014" s="1"/>
      <c r="L1014" s="1"/>
      <c r="M1014" s="1"/>
    </row>
    <row r="1015" spans="5:13" x14ac:dyDescent="0.25">
      <c r="E1015" s="1"/>
      <c r="F1015" s="1"/>
      <c r="G1015" s="1"/>
      <c r="H1015" s="1"/>
      <c r="I1015" s="1"/>
      <c r="J1015" s="1"/>
      <c r="K1015" s="1"/>
      <c r="L1015" s="1"/>
      <c r="M1015" s="1"/>
    </row>
    <row r="1016" spans="5:13" x14ac:dyDescent="0.25">
      <c r="E1016" s="1"/>
      <c r="F1016" s="1"/>
      <c r="G1016" s="1"/>
      <c r="H1016" s="1"/>
      <c r="I1016" s="1"/>
      <c r="J1016" s="1"/>
      <c r="K1016" s="1"/>
      <c r="L1016" s="1"/>
      <c r="M1016" s="1"/>
    </row>
    <row r="1017" spans="5:13" x14ac:dyDescent="0.25">
      <c r="E1017" s="1"/>
      <c r="F1017" s="1"/>
      <c r="G1017" s="1"/>
      <c r="H1017" s="1"/>
      <c r="I1017" s="1"/>
      <c r="J1017" s="1"/>
      <c r="K1017" s="1"/>
      <c r="L1017" s="1"/>
      <c r="M1017" s="1"/>
    </row>
    <row r="1018" spans="5:13" x14ac:dyDescent="0.25">
      <c r="E1018" s="1"/>
      <c r="F1018" s="1"/>
      <c r="G1018" s="1"/>
      <c r="H1018" s="1"/>
      <c r="I1018" s="1"/>
      <c r="J1018" s="1"/>
      <c r="K1018" s="1"/>
      <c r="L1018" s="1"/>
      <c r="M1018" s="1"/>
    </row>
    <row r="1019" spans="5:13" x14ac:dyDescent="0.25">
      <c r="E1019" s="1"/>
      <c r="F1019" s="1"/>
      <c r="G1019" s="1"/>
      <c r="H1019" s="1"/>
      <c r="I1019" s="1"/>
      <c r="J1019" s="1"/>
      <c r="K1019" s="1"/>
      <c r="L1019" s="1"/>
      <c r="M1019" s="1"/>
    </row>
    <row r="1020" spans="5:13" x14ac:dyDescent="0.25">
      <c r="E1020" s="1"/>
      <c r="F1020" s="1"/>
      <c r="G1020" s="1"/>
      <c r="H1020" s="1"/>
      <c r="I1020" s="1"/>
      <c r="J1020" s="1"/>
      <c r="K1020" s="1"/>
      <c r="L1020" s="1"/>
      <c r="M1020" s="1"/>
    </row>
    <row r="1021" spans="5:13" x14ac:dyDescent="0.25">
      <c r="E1021" s="1"/>
      <c r="F1021" s="1"/>
      <c r="G1021" s="1"/>
      <c r="H1021" s="1"/>
      <c r="I1021" s="1"/>
      <c r="J1021" s="1"/>
      <c r="K1021" s="1"/>
      <c r="L1021" s="1"/>
      <c r="M1021" s="1"/>
    </row>
    <row r="1022" spans="5:13" x14ac:dyDescent="0.25">
      <c r="E1022" s="1"/>
      <c r="F1022" s="1"/>
      <c r="G1022" s="1"/>
      <c r="H1022" s="1"/>
      <c r="I1022" s="1"/>
      <c r="J1022" s="1"/>
      <c r="K1022" s="1"/>
      <c r="L1022" s="1"/>
      <c r="M1022" s="1"/>
    </row>
    <row r="1023" spans="5:13" x14ac:dyDescent="0.25">
      <c r="E1023" s="1"/>
      <c r="F1023" s="1"/>
      <c r="G1023" s="1"/>
      <c r="H1023" s="1"/>
      <c r="I1023" s="1"/>
      <c r="J1023" s="1"/>
      <c r="K1023" s="1"/>
      <c r="L1023" s="1"/>
      <c r="M1023" s="1"/>
    </row>
    <row r="1024" spans="5:13" x14ac:dyDescent="0.25">
      <c r="E1024" s="1"/>
      <c r="F1024" s="1"/>
      <c r="G1024" s="1"/>
      <c r="H1024" s="1"/>
      <c r="I1024" s="1"/>
      <c r="J1024" s="1"/>
      <c r="K1024" s="1"/>
      <c r="L1024" s="1"/>
      <c r="M1024" s="1"/>
    </row>
    <row r="1025" spans="5:13" x14ac:dyDescent="0.25">
      <c r="E1025" s="1"/>
      <c r="F1025" s="1"/>
      <c r="G1025" s="1"/>
      <c r="H1025" s="1"/>
      <c r="I1025" s="1"/>
      <c r="J1025" s="1"/>
      <c r="K1025" s="1"/>
      <c r="L1025" s="1"/>
      <c r="M1025" s="1"/>
    </row>
    <row r="1026" spans="5:13" x14ac:dyDescent="0.25">
      <c r="E1026" s="1"/>
      <c r="F1026" s="1"/>
      <c r="G1026" s="1"/>
      <c r="H1026" s="1"/>
      <c r="I1026" s="1"/>
      <c r="J1026" s="1"/>
      <c r="K1026" s="1"/>
      <c r="L1026" s="1"/>
      <c r="M1026" s="1"/>
    </row>
    <row r="1027" spans="5:13" x14ac:dyDescent="0.25">
      <c r="E1027" s="1"/>
      <c r="F1027" s="1"/>
      <c r="G1027" s="1"/>
      <c r="H1027" s="1"/>
      <c r="I1027" s="1"/>
      <c r="J1027" s="1"/>
      <c r="K1027" s="1"/>
      <c r="L1027" s="1"/>
      <c r="M1027" s="1"/>
    </row>
    <row r="1028" spans="5:13" x14ac:dyDescent="0.25">
      <c r="E1028" s="1"/>
      <c r="F1028" s="1"/>
      <c r="G1028" s="1"/>
      <c r="H1028" s="1"/>
      <c r="I1028" s="1"/>
      <c r="J1028" s="1"/>
      <c r="K1028" s="1"/>
      <c r="L1028" s="1"/>
      <c r="M1028" s="1"/>
    </row>
    <row r="1029" spans="5:13" x14ac:dyDescent="0.25">
      <c r="E1029" s="1"/>
      <c r="F1029" s="1"/>
      <c r="G1029" s="1"/>
      <c r="H1029" s="1"/>
      <c r="I1029" s="1"/>
      <c r="J1029" s="1"/>
      <c r="K1029" s="1"/>
      <c r="L1029" s="1"/>
      <c r="M1029" s="1"/>
    </row>
    <row r="1030" spans="5:13" x14ac:dyDescent="0.25">
      <c r="E1030" s="1"/>
      <c r="F1030" s="1"/>
      <c r="G1030" s="1"/>
      <c r="H1030" s="1"/>
      <c r="I1030" s="1"/>
      <c r="J1030" s="1"/>
      <c r="K1030" s="1"/>
      <c r="L1030" s="1"/>
      <c r="M1030" s="1"/>
    </row>
    <row r="1031" spans="5:13" x14ac:dyDescent="0.25">
      <c r="E1031" s="1"/>
      <c r="F1031" s="1"/>
      <c r="G1031" s="1"/>
      <c r="H1031" s="1"/>
      <c r="I1031" s="1"/>
      <c r="J1031" s="1"/>
      <c r="K1031" s="1"/>
      <c r="L1031" s="1"/>
      <c r="M1031" s="1"/>
    </row>
    <row r="1032" spans="5:13" x14ac:dyDescent="0.25">
      <c r="E1032" s="1"/>
      <c r="F1032" s="1"/>
      <c r="G1032" s="1"/>
      <c r="H1032" s="1"/>
      <c r="I1032" s="1"/>
      <c r="J1032" s="1"/>
      <c r="K1032" s="1"/>
      <c r="L1032" s="1"/>
      <c r="M1032" s="1"/>
    </row>
    <row r="1033" spans="5:13" x14ac:dyDescent="0.25">
      <c r="E1033" s="1"/>
      <c r="F1033" s="1"/>
      <c r="G1033" s="1"/>
      <c r="H1033" s="1"/>
      <c r="I1033" s="1"/>
      <c r="J1033" s="1"/>
      <c r="K1033" s="1"/>
      <c r="L1033" s="1"/>
      <c r="M1033" s="1"/>
    </row>
    <row r="1034" spans="5:13" x14ac:dyDescent="0.25">
      <c r="E1034" s="1"/>
      <c r="F1034" s="1"/>
      <c r="G1034" s="1"/>
      <c r="H1034" s="1"/>
      <c r="I1034" s="1"/>
      <c r="J1034" s="1"/>
      <c r="K1034" s="1"/>
      <c r="L1034" s="1"/>
      <c r="M1034" s="1"/>
    </row>
    <row r="1035" spans="5:13" x14ac:dyDescent="0.25">
      <c r="E1035" s="1"/>
      <c r="F1035" s="1"/>
      <c r="G1035" s="1"/>
      <c r="H1035" s="1"/>
      <c r="I1035" s="1"/>
      <c r="J1035" s="1"/>
      <c r="K1035" s="1"/>
      <c r="L1035" s="1"/>
      <c r="M1035" s="1"/>
    </row>
    <row r="1036" spans="5:13" x14ac:dyDescent="0.25">
      <c r="E1036" s="1"/>
      <c r="F1036" s="1"/>
      <c r="G1036" s="1"/>
      <c r="H1036" s="1"/>
      <c r="I1036" s="1"/>
      <c r="J1036" s="1"/>
      <c r="K1036" s="1"/>
      <c r="L1036" s="1"/>
      <c r="M1036" s="1"/>
    </row>
    <row r="1037" spans="5:13" x14ac:dyDescent="0.25">
      <c r="E1037" s="1"/>
      <c r="F1037" s="1"/>
      <c r="G1037" s="1"/>
      <c r="H1037" s="1"/>
      <c r="I1037" s="1"/>
      <c r="J1037" s="1"/>
      <c r="K1037" s="1"/>
      <c r="L1037" s="1"/>
      <c r="M1037" s="1"/>
    </row>
    <row r="1038" spans="5:13" x14ac:dyDescent="0.25">
      <c r="E1038" s="1"/>
      <c r="F1038" s="1"/>
      <c r="G1038" s="1"/>
      <c r="H1038" s="1"/>
      <c r="I1038" s="1"/>
      <c r="J1038" s="1"/>
      <c r="K1038" s="1"/>
      <c r="L1038" s="1"/>
      <c r="M1038" s="1"/>
    </row>
    <row r="1039" spans="5:13" x14ac:dyDescent="0.25">
      <c r="E1039" s="1"/>
      <c r="F1039" s="1"/>
      <c r="G1039" s="1"/>
      <c r="H1039" s="1"/>
      <c r="I1039" s="1"/>
      <c r="J1039" s="1"/>
      <c r="K1039" s="1"/>
      <c r="L1039" s="1"/>
      <c r="M1039" s="1"/>
    </row>
    <row r="1040" spans="5:13" x14ac:dyDescent="0.25">
      <c r="E1040" s="1"/>
      <c r="F1040" s="1"/>
      <c r="G1040" s="1"/>
      <c r="H1040" s="1"/>
      <c r="I1040" s="1"/>
      <c r="J1040" s="1"/>
      <c r="K1040" s="1"/>
      <c r="L1040" s="1"/>
      <c r="M1040" s="1"/>
    </row>
    <row r="1041" spans="5:13" x14ac:dyDescent="0.25">
      <c r="E1041" s="1"/>
      <c r="F1041" s="1"/>
      <c r="G1041" s="1"/>
      <c r="H1041" s="1"/>
      <c r="I1041" s="1"/>
      <c r="J1041" s="1"/>
      <c r="K1041" s="1"/>
      <c r="L1041" s="1"/>
      <c r="M1041" s="1"/>
    </row>
    <row r="1042" spans="5:13" x14ac:dyDescent="0.25">
      <c r="E1042" s="1"/>
      <c r="F1042" s="1"/>
      <c r="G1042" s="1"/>
      <c r="H1042" s="1"/>
      <c r="I1042" s="1"/>
      <c r="J1042" s="1"/>
      <c r="K1042" s="1"/>
      <c r="L1042" s="1"/>
      <c r="M1042" s="1"/>
    </row>
    <row r="1043" spans="5:13" x14ac:dyDescent="0.25">
      <c r="E1043" s="1"/>
      <c r="F1043" s="1"/>
      <c r="G1043" s="1"/>
      <c r="H1043" s="1"/>
      <c r="I1043" s="1"/>
      <c r="J1043" s="1"/>
      <c r="K1043" s="1"/>
      <c r="L1043" s="1"/>
      <c r="M1043" s="1"/>
    </row>
    <row r="1044" spans="5:13" x14ac:dyDescent="0.25">
      <c r="E1044" s="1"/>
      <c r="F1044" s="1"/>
      <c r="G1044" s="1"/>
      <c r="H1044" s="1"/>
      <c r="I1044" s="1"/>
      <c r="J1044" s="1"/>
      <c r="K1044" s="1"/>
      <c r="L1044" s="1"/>
      <c r="M1044" s="1"/>
    </row>
    <row r="1045" spans="5:13" x14ac:dyDescent="0.25">
      <c r="E1045" s="1"/>
      <c r="F1045" s="1"/>
      <c r="G1045" s="1"/>
      <c r="H1045" s="1"/>
      <c r="I1045" s="1"/>
      <c r="J1045" s="1"/>
      <c r="K1045" s="1"/>
      <c r="L1045" s="1"/>
      <c r="M1045" s="1"/>
    </row>
    <row r="1046" spans="5:13" x14ac:dyDescent="0.25">
      <c r="E1046" s="1"/>
      <c r="F1046" s="1"/>
      <c r="G1046" s="1"/>
      <c r="H1046" s="1"/>
      <c r="I1046" s="1"/>
      <c r="J1046" s="1"/>
      <c r="K1046" s="1"/>
      <c r="L1046" s="1"/>
      <c r="M1046" s="1"/>
    </row>
    <row r="1047" spans="5:13" x14ac:dyDescent="0.25">
      <c r="E1047" s="1"/>
      <c r="F1047" s="1"/>
      <c r="G1047" s="1"/>
      <c r="H1047" s="1"/>
      <c r="I1047" s="1"/>
      <c r="J1047" s="1"/>
      <c r="K1047" s="1"/>
      <c r="L1047" s="1"/>
      <c r="M1047" s="1"/>
    </row>
    <row r="1048" spans="5:13" x14ac:dyDescent="0.25">
      <c r="E1048" s="1"/>
      <c r="F1048" s="1"/>
      <c r="G1048" s="1"/>
      <c r="H1048" s="1"/>
      <c r="I1048" s="1"/>
      <c r="J1048" s="1"/>
      <c r="K1048" s="1"/>
      <c r="L1048" s="1"/>
      <c r="M1048" s="1"/>
    </row>
    <row r="1049" spans="5:13" x14ac:dyDescent="0.25">
      <c r="E1049" s="1"/>
      <c r="F1049" s="1"/>
      <c r="G1049" s="1"/>
      <c r="H1049" s="1"/>
      <c r="I1049" s="1"/>
      <c r="J1049" s="1"/>
      <c r="K1049" s="1"/>
      <c r="L1049" s="1"/>
      <c r="M1049" s="1"/>
    </row>
    <row r="1050" spans="5:13" x14ac:dyDescent="0.25">
      <c r="E1050" s="1"/>
      <c r="F1050" s="1"/>
      <c r="G1050" s="1"/>
      <c r="H1050" s="1"/>
      <c r="I1050" s="1"/>
      <c r="J1050" s="1"/>
      <c r="K1050" s="1"/>
      <c r="L1050" s="1"/>
      <c r="M1050" s="1"/>
    </row>
    <row r="1051" spans="5:13" x14ac:dyDescent="0.25">
      <c r="E1051" s="1"/>
      <c r="F1051" s="1"/>
      <c r="G1051" s="1"/>
      <c r="H1051" s="1"/>
      <c r="I1051" s="1"/>
      <c r="J1051" s="1"/>
      <c r="K1051" s="1"/>
      <c r="L1051" s="1"/>
      <c r="M1051" s="1"/>
    </row>
    <row r="1052" spans="5:13" x14ac:dyDescent="0.25">
      <c r="E1052" s="1"/>
      <c r="F1052" s="1"/>
      <c r="G1052" s="1"/>
      <c r="H1052" s="1"/>
      <c r="I1052" s="1"/>
      <c r="J1052" s="1"/>
      <c r="K1052" s="1"/>
      <c r="L1052" s="1"/>
      <c r="M1052" s="1"/>
    </row>
    <row r="1053" spans="5:13" x14ac:dyDescent="0.25">
      <c r="E1053" s="1"/>
      <c r="F1053" s="1"/>
      <c r="G1053" s="1"/>
      <c r="H1053" s="1"/>
      <c r="I1053" s="1"/>
      <c r="J1053" s="1"/>
      <c r="K1053" s="1"/>
      <c r="L1053" s="1"/>
      <c r="M1053" s="1"/>
    </row>
    <row r="1054" spans="5:13" x14ac:dyDescent="0.25">
      <c r="E1054" s="1"/>
      <c r="F1054" s="1"/>
      <c r="G1054" s="1"/>
      <c r="H1054" s="1"/>
      <c r="I1054" s="1"/>
      <c r="J1054" s="1"/>
      <c r="K1054" s="1"/>
      <c r="L1054" s="1"/>
      <c r="M1054" s="1"/>
    </row>
    <row r="1055" spans="5:13" x14ac:dyDescent="0.25">
      <c r="E1055" s="1"/>
      <c r="F1055" s="1"/>
      <c r="G1055" s="1"/>
      <c r="H1055" s="1"/>
      <c r="I1055" s="1"/>
      <c r="J1055" s="1"/>
      <c r="K1055" s="1"/>
      <c r="L1055" s="1"/>
      <c r="M1055" s="1"/>
    </row>
    <row r="1056" spans="5:13" x14ac:dyDescent="0.25">
      <c r="E1056" s="1"/>
      <c r="F1056" s="1"/>
      <c r="G1056" s="1"/>
      <c r="H1056" s="1"/>
      <c r="I1056" s="1"/>
      <c r="J1056" s="1"/>
      <c r="K1056" s="1"/>
      <c r="L1056" s="1"/>
      <c r="M1056" s="1"/>
    </row>
    <row r="1057" spans="5:13" x14ac:dyDescent="0.25">
      <c r="E1057" s="1"/>
      <c r="F1057" s="1"/>
      <c r="G1057" s="1"/>
      <c r="H1057" s="1"/>
      <c r="I1057" s="1"/>
      <c r="J1057" s="1"/>
      <c r="K1057" s="1"/>
      <c r="L1057" s="1"/>
      <c r="M1057" s="1"/>
    </row>
    <row r="1058" spans="5:13" x14ac:dyDescent="0.25">
      <c r="E1058" s="1"/>
      <c r="F1058" s="1"/>
      <c r="G1058" s="1"/>
      <c r="H1058" s="1"/>
      <c r="I1058" s="1"/>
      <c r="J1058" s="1"/>
      <c r="K1058" s="1"/>
      <c r="L1058" s="1"/>
      <c r="M1058" s="1"/>
    </row>
    <row r="1059" spans="5:13" x14ac:dyDescent="0.25">
      <c r="E1059" s="1"/>
      <c r="F1059" s="1"/>
      <c r="G1059" s="1"/>
      <c r="H1059" s="1"/>
      <c r="I1059" s="1"/>
      <c r="J1059" s="1"/>
      <c r="K1059" s="1"/>
      <c r="L1059" s="1"/>
      <c r="M1059" s="1"/>
    </row>
    <row r="1060" spans="5:13" x14ac:dyDescent="0.25">
      <c r="E1060" s="1"/>
      <c r="F1060" s="1"/>
      <c r="G1060" s="1"/>
      <c r="H1060" s="1"/>
      <c r="I1060" s="1"/>
      <c r="J1060" s="1"/>
      <c r="K1060" s="1"/>
      <c r="L1060" s="1"/>
      <c r="M1060" s="1"/>
    </row>
    <row r="1061" spans="5:13" x14ac:dyDescent="0.25">
      <c r="E1061" s="1"/>
      <c r="F1061" s="1"/>
      <c r="G1061" s="1"/>
      <c r="H1061" s="1"/>
      <c r="I1061" s="1"/>
      <c r="J1061" s="1"/>
      <c r="K1061" s="1"/>
      <c r="L1061" s="1"/>
      <c r="M1061" s="1"/>
    </row>
    <row r="1062" spans="5:13" x14ac:dyDescent="0.25">
      <c r="E1062" s="1"/>
      <c r="F1062" s="1"/>
      <c r="G1062" s="1"/>
      <c r="H1062" s="1"/>
      <c r="I1062" s="1"/>
      <c r="J1062" s="1"/>
      <c r="K1062" s="1"/>
      <c r="L1062" s="1"/>
      <c r="M1062" s="1"/>
    </row>
    <row r="1063" spans="5:13" x14ac:dyDescent="0.25">
      <c r="E1063" s="1"/>
      <c r="F1063" s="1"/>
      <c r="G1063" s="1"/>
      <c r="H1063" s="1"/>
      <c r="I1063" s="1"/>
      <c r="J1063" s="1"/>
      <c r="K1063" s="1"/>
      <c r="L1063" s="1"/>
      <c r="M1063" s="1"/>
    </row>
    <row r="1064" spans="5:13" x14ac:dyDescent="0.25">
      <c r="E1064" s="1"/>
      <c r="F1064" s="1"/>
      <c r="G1064" s="1"/>
      <c r="H1064" s="1"/>
      <c r="I1064" s="1"/>
      <c r="J1064" s="1"/>
      <c r="K1064" s="1"/>
      <c r="L1064" s="1"/>
      <c r="M1064" s="1"/>
    </row>
    <row r="1065" spans="5:13" x14ac:dyDescent="0.25">
      <c r="E1065" s="1"/>
      <c r="F1065" s="1"/>
      <c r="G1065" s="1"/>
      <c r="H1065" s="1"/>
      <c r="I1065" s="1"/>
      <c r="J1065" s="1"/>
      <c r="K1065" s="1"/>
      <c r="L1065" s="1"/>
      <c r="M1065" s="1"/>
    </row>
    <row r="1066" spans="5:13" x14ac:dyDescent="0.25">
      <c r="E1066" s="1"/>
      <c r="F1066" s="1"/>
      <c r="G1066" s="1"/>
      <c r="H1066" s="1"/>
      <c r="I1066" s="1"/>
      <c r="J1066" s="1"/>
      <c r="K1066" s="1"/>
      <c r="L1066" s="1"/>
      <c r="M1066" s="1"/>
    </row>
    <row r="1067" spans="5:13" x14ac:dyDescent="0.25">
      <c r="E1067" s="1"/>
      <c r="F1067" s="1"/>
      <c r="G1067" s="1"/>
      <c r="H1067" s="1"/>
      <c r="I1067" s="1"/>
      <c r="J1067" s="1"/>
      <c r="K1067" s="1"/>
      <c r="L1067" s="1"/>
      <c r="M1067" s="1"/>
    </row>
    <row r="1068" spans="5:13" x14ac:dyDescent="0.25">
      <c r="E1068" s="1"/>
      <c r="F1068" s="1"/>
      <c r="G1068" s="1"/>
      <c r="H1068" s="1"/>
      <c r="I1068" s="1"/>
      <c r="J1068" s="1"/>
      <c r="K1068" s="1"/>
      <c r="L1068" s="1"/>
      <c r="M1068" s="1"/>
    </row>
    <row r="1069" spans="5:13" x14ac:dyDescent="0.25">
      <c r="E1069" s="1"/>
      <c r="F1069" s="1"/>
      <c r="G1069" s="1"/>
      <c r="H1069" s="1"/>
      <c r="I1069" s="1"/>
      <c r="J1069" s="1"/>
      <c r="K1069" s="1"/>
      <c r="L1069" s="1"/>
      <c r="M1069" s="1"/>
    </row>
    <row r="1070" spans="5:13" x14ac:dyDescent="0.25">
      <c r="E1070" s="1"/>
      <c r="F1070" s="1"/>
      <c r="G1070" s="1"/>
      <c r="H1070" s="1"/>
      <c r="I1070" s="1"/>
      <c r="J1070" s="1"/>
      <c r="K1070" s="1"/>
      <c r="L1070" s="1"/>
      <c r="M1070" s="1"/>
    </row>
    <row r="1071" spans="5:13" x14ac:dyDescent="0.25">
      <c r="E1071" s="1"/>
      <c r="F1071" s="1"/>
      <c r="G1071" s="1"/>
      <c r="H1071" s="1"/>
      <c r="I1071" s="1"/>
      <c r="J1071" s="1"/>
      <c r="K1071" s="1"/>
      <c r="L1071" s="1"/>
      <c r="M1071" s="1"/>
    </row>
    <row r="1072" spans="5:13" x14ac:dyDescent="0.25">
      <c r="E1072" s="1"/>
      <c r="F1072" s="1"/>
      <c r="G1072" s="1"/>
      <c r="H1072" s="1"/>
      <c r="I1072" s="1"/>
      <c r="J1072" s="1"/>
      <c r="K1072" s="1"/>
      <c r="L1072" s="1"/>
      <c r="M1072" s="1"/>
    </row>
    <row r="1073" spans="5:13" x14ac:dyDescent="0.25">
      <c r="E1073" s="1"/>
      <c r="F1073" s="1"/>
      <c r="G1073" s="1"/>
      <c r="H1073" s="1"/>
      <c r="I1073" s="1"/>
      <c r="J1073" s="1"/>
      <c r="K1073" s="1"/>
      <c r="L1073" s="1"/>
      <c r="M1073" s="1"/>
    </row>
    <row r="1074" spans="5:13" x14ac:dyDescent="0.25">
      <c r="E1074" s="1"/>
      <c r="F1074" s="1"/>
      <c r="G1074" s="1"/>
      <c r="H1074" s="1"/>
      <c r="I1074" s="1"/>
      <c r="J1074" s="1"/>
      <c r="K1074" s="1"/>
      <c r="L1074" s="1"/>
      <c r="M1074" s="1"/>
    </row>
    <row r="1075" spans="5:13" x14ac:dyDescent="0.25">
      <c r="E1075" s="1"/>
      <c r="F1075" s="1"/>
      <c r="G1075" s="1"/>
      <c r="H1075" s="1"/>
      <c r="I1075" s="1"/>
      <c r="J1075" s="1"/>
      <c r="K1075" s="1"/>
      <c r="L1075" s="1"/>
      <c r="M1075" s="1"/>
    </row>
    <row r="1076" spans="5:13" x14ac:dyDescent="0.25">
      <c r="E1076" s="1"/>
      <c r="F1076" s="1"/>
      <c r="G1076" s="1"/>
      <c r="H1076" s="1"/>
      <c r="I1076" s="1"/>
      <c r="J1076" s="1"/>
      <c r="K1076" s="1"/>
      <c r="L1076" s="1"/>
      <c r="M1076" s="1"/>
    </row>
    <row r="1077" spans="5:13" x14ac:dyDescent="0.25">
      <c r="E1077" s="1"/>
      <c r="F1077" s="1"/>
      <c r="G1077" s="1"/>
      <c r="H1077" s="1"/>
      <c r="I1077" s="1"/>
      <c r="J1077" s="1"/>
      <c r="K1077" s="1"/>
      <c r="L1077" s="1"/>
      <c r="M1077" s="1"/>
    </row>
    <row r="1078" spans="5:13" x14ac:dyDescent="0.25">
      <c r="E1078" s="1"/>
      <c r="F1078" s="1"/>
      <c r="G1078" s="1"/>
      <c r="H1078" s="1"/>
      <c r="I1078" s="1"/>
      <c r="J1078" s="1"/>
      <c r="K1078" s="1"/>
      <c r="L1078" s="1"/>
      <c r="M1078" s="1"/>
    </row>
    <row r="1079" spans="5:13" x14ac:dyDescent="0.25">
      <c r="E1079" s="1"/>
      <c r="F1079" s="1"/>
      <c r="G1079" s="1"/>
      <c r="H1079" s="1"/>
      <c r="I1079" s="1"/>
      <c r="J1079" s="1"/>
      <c r="K1079" s="1"/>
      <c r="L1079" s="1"/>
      <c r="M1079" s="1"/>
    </row>
    <row r="1080" spans="5:13" x14ac:dyDescent="0.25">
      <c r="E1080" s="1"/>
      <c r="F1080" s="1"/>
      <c r="G1080" s="1"/>
      <c r="H1080" s="1"/>
      <c r="I1080" s="1"/>
      <c r="J1080" s="1"/>
      <c r="K1080" s="1"/>
      <c r="L1080" s="1"/>
      <c r="M1080" s="1"/>
    </row>
    <row r="1081" spans="5:13" x14ac:dyDescent="0.25">
      <c r="E1081" s="1"/>
      <c r="F1081" s="1"/>
      <c r="G1081" s="1"/>
      <c r="H1081" s="1"/>
      <c r="I1081" s="1"/>
      <c r="J1081" s="1"/>
      <c r="K1081" s="1"/>
      <c r="L1081" s="1"/>
      <c r="M1081" s="1"/>
    </row>
    <row r="1082" spans="5:13" x14ac:dyDescent="0.25">
      <c r="E1082" s="1"/>
      <c r="F1082" s="1"/>
      <c r="G1082" s="1"/>
      <c r="H1082" s="1"/>
      <c r="I1082" s="1"/>
      <c r="J1082" s="1"/>
      <c r="K1082" s="1"/>
      <c r="L1082" s="1"/>
      <c r="M1082" s="1"/>
    </row>
    <row r="1083" spans="5:13" x14ac:dyDescent="0.25">
      <c r="E1083" s="1"/>
      <c r="F1083" s="1"/>
      <c r="G1083" s="1"/>
      <c r="H1083" s="1"/>
      <c r="I1083" s="1"/>
      <c r="J1083" s="1"/>
      <c r="K1083" s="1"/>
      <c r="L1083" s="1"/>
      <c r="M1083" s="1"/>
    </row>
    <row r="1084" spans="5:13" x14ac:dyDescent="0.25">
      <c r="E1084" s="1"/>
      <c r="F1084" s="1"/>
      <c r="G1084" s="1"/>
      <c r="H1084" s="1"/>
      <c r="I1084" s="1"/>
      <c r="J1084" s="1"/>
      <c r="K1084" s="1"/>
      <c r="L1084" s="1"/>
      <c r="M1084" s="1"/>
    </row>
    <row r="1085" spans="5:13" x14ac:dyDescent="0.25">
      <c r="E1085" s="1"/>
      <c r="F1085" s="1"/>
      <c r="G1085" s="1"/>
      <c r="H1085" s="1"/>
      <c r="I1085" s="1"/>
      <c r="J1085" s="1"/>
      <c r="K1085" s="1"/>
      <c r="L1085" s="1"/>
      <c r="M1085" s="1"/>
    </row>
    <row r="1086" spans="5:13" x14ac:dyDescent="0.25">
      <c r="E1086" s="1"/>
      <c r="F1086" s="1"/>
      <c r="G1086" s="1"/>
      <c r="H1086" s="1"/>
      <c r="I1086" s="1"/>
      <c r="J1086" s="1"/>
      <c r="K1086" s="1"/>
      <c r="L1086" s="1"/>
      <c r="M1086" s="1"/>
    </row>
    <row r="1087" spans="5:13" x14ac:dyDescent="0.25">
      <c r="E1087" s="1"/>
      <c r="F1087" s="1"/>
      <c r="G1087" s="1"/>
      <c r="H1087" s="1"/>
      <c r="I1087" s="1"/>
      <c r="J1087" s="1"/>
      <c r="K1087" s="1"/>
      <c r="L1087" s="1"/>
      <c r="M1087" s="1"/>
    </row>
    <row r="1088" spans="5:13" x14ac:dyDescent="0.25">
      <c r="E1088" s="1"/>
      <c r="F1088" s="1"/>
      <c r="G1088" s="1"/>
      <c r="H1088" s="1"/>
      <c r="I1088" s="1"/>
      <c r="J1088" s="1"/>
      <c r="K1088" s="1"/>
      <c r="L1088" s="1"/>
      <c r="M1088" s="1"/>
    </row>
    <row r="1089" spans="5:13" x14ac:dyDescent="0.25">
      <c r="E1089" s="1"/>
      <c r="F1089" s="1"/>
      <c r="G1089" s="1"/>
      <c r="H1089" s="1"/>
      <c r="I1089" s="1"/>
      <c r="J1089" s="1"/>
      <c r="K1089" s="1"/>
      <c r="L1089" s="1"/>
      <c r="M1089" s="1"/>
    </row>
    <row r="1090" spans="5:13" x14ac:dyDescent="0.25">
      <c r="E1090" s="1"/>
      <c r="F1090" s="1"/>
      <c r="G1090" s="1"/>
      <c r="H1090" s="1"/>
      <c r="I1090" s="1"/>
      <c r="J1090" s="1"/>
      <c r="K1090" s="1"/>
      <c r="L1090" s="1"/>
      <c r="M1090" s="1"/>
    </row>
    <row r="1091" spans="5:13" x14ac:dyDescent="0.25">
      <c r="E1091" s="1"/>
      <c r="F1091" s="1"/>
      <c r="G1091" s="1"/>
      <c r="H1091" s="1"/>
      <c r="I1091" s="1"/>
      <c r="J1091" s="1"/>
      <c r="K1091" s="1"/>
      <c r="L1091" s="1"/>
      <c r="M1091" s="1"/>
    </row>
    <row r="1092" spans="5:13" x14ac:dyDescent="0.25">
      <c r="E1092" s="1"/>
      <c r="F1092" s="1"/>
      <c r="G1092" s="1"/>
      <c r="H1092" s="1"/>
      <c r="I1092" s="1"/>
      <c r="J1092" s="1"/>
      <c r="K1092" s="1"/>
      <c r="L1092" s="1"/>
      <c r="M1092" s="1"/>
    </row>
    <row r="1093" spans="5:13" x14ac:dyDescent="0.25">
      <c r="E1093" s="1"/>
      <c r="F1093" s="1"/>
      <c r="G1093" s="1"/>
      <c r="H1093" s="1"/>
      <c r="I1093" s="1"/>
      <c r="J1093" s="1"/>
      <c r="K1093" s="1"/>
      <c r="L1093" s="1"/>
      <c r="M1093" s="1"/>
    </row>
    <row r="1094" spans="5:13" x14ac:dyDescent="0.25">
      <c r="E1094" s="1"/>
      <c r="F1094" s="1"/>
      <c r="G1094" s="1"/>
      <c r="H1094" s="1"/>
      <c r="I1094" s="1"/>
      <c r="J1094" s="1"/>
      <c r="K1094" s="1"/>
      <c r="L1094" s="1"/>
      <c r="M1094" s="1"/>
    </row>
    <row r="1095" spans="5:13" x14ac:dyDescent="0.25">
      <c r="E1095" s="1"/>
      <c r="F1095" s="1"/>
      <c r="G1095" s="1"/>
      <c r="H1095" s="1"/>
      <c r="I1095" s="1"/>
      <c r="J1095" s="1"/>
      <c r="K1095" s="1"/>
      <c r="L1095" s="1"/>
      <c r="M1095" s="1"/>
    </row>
    <row r="1096" spans="5:13" x14ac:dyDescent="0.25">
      <c r="E1096" s="1"/>
      <c r="F1096" s="1"/>
      <c r="G1096" s="1"/>
      <c r="H1096" s="1"/>
      <c r="I1096" s="1"/>
      <c r="J1096" s="1"/>
      <c r="K1096" s="1"/>
      <c r="L1096" s="1"/>
      <c r="M1096" s="1"/>
    </row>
    <row r="1097" spans="5:13" x14ac:dyDescent="0.25">
      <c r="E1097" s="1"/>
      <c r="F1097" s="1"/>
      <c r="G1097" s="1"/>
      <c r="H1097" s="1"/>
      <c r="I1097" s="1"/>
      <c r="J1097" s="1"/>
      <c r="K1097" s="1"/>
      <c r="L1097" s="1"/>
      <c r="M1097" s="1"/>
    </row>
    <row r="1098" spans="5:13" x14ac:dyDescent="0.25">
      <c r="E1098" s="1"/>
      <c r="F1098" s="1"/>
      <c r="G1098" s="1"/>
      <c r="H1098" s="1"/>
      <c r="I1098" s="1"/>
      <c r="J1098" s="1"/>
      <c r="K1098" s="1"/>
      <c r="L1098" s="1"/>
      <c r="M1098" s="1"/>
    </row>
    <row r="1099" spans="5:13" x14ac:dyDescent="0.25">
      <c r="E1099" s="1"/>
      <c r="F1099" s="1"/>
      <c r="G1099" s="1"/>
      <c r="H1099" s="1"/>
      <c r="I1099" s="1"/>
      <c r="J1099" s="1"/>
      <c r="K1099" s="1"/>
      <c r="L1099" s="1"/>
      <c r="M1099" s="1"/>
    </row>
    <row r="1100" spans="5:13" x14ac:dyDescent="0.25">
      <c r="E1100" s="1"/>
      <c r="F1100" s="1"/>
      <c r="G1100" s="1"/>
      <c r="H1100" s="1"/>
      <c r="I1100" s="1"/>
      <c r="J1100" s="1"/>
      <c r="K1100" s="1"/>
      <c r="L1100" s="1"/>
      <c r="M1100" s="1"/>
    </row>
    <row r="1101" spans="5:13" x14ac:dyDescent="0.25">
      <c r="E1101" s="1"/>
      <c r="F1101" s="1"/>
      <c r="G1101" s="1"/>
      <c r="H1101" s="1"/>
      <c r="I1101" s="1"/>
      <c r="J1101" s="1"/>
      <c r="K1101" s="1"/>
      <c r="L1101" s="1"/>
      <c r="M1101" s="1"/>
    </row>
    <row r="1102" spans="5:13" x14ac:dyDescent="0.25">
      <c r="E1102" s="1"/>
      <c r="F1102" s="1"/>
      <c r="G1102" s="1"/>
      <c r="H1102" s="1"/>
      <c r="I1102" s="1"/>
      <c r="J1102" s="1"/>
      <c r="K1102" s="1"/>
      <c r="L1102" s="1"/>
      <c r="M1102" s="1"/>
    </row>
    <row r="1103" spans="5:13" x14ac:dyDescent="0.25">
      <c r="E1103" s="1"/>
      <c r="F1103" s="1"/>
      <c r="G1103" s="1"/>
      <c r="H1103" s="1"/>
      <c r="I1103" s="1"/>
      <c r="J1103" s="1"/>
      <c r="K1103" s="1"/>
      <c r="L1103" s="1"/>
      <c r="M1103" s="1"/>
    </row>
    <row r="1104" spans="5:13" x14ac:dyDescent="0.25">
      <c r="E1104" s="1"/>
      <c r="F1104" s="1"/>
      <c r="G1104" s="1"/>
      <c r="H1104" s="1"/>
      <c r="I1104" s="1"/>
      <c r="J1104" s="1"/>
      <c r="K1104" s="1"/>
      <c r="L1104" s="1"/>
      <c r="M1104" s="1"/>
    </row>
    <row r="1105" spans="5:13" x14ac:dyDescent="0.25">
      <c r="E1105" s="1"/>
      <c r="F1105" s="1"/>
      <c r="G1105" s="1"/>
      <c r="H1105" s="1"/>
      <c r="I1105" s="1"/>
      <c r="J1105" s="1"/>
      <c r="K1105" s="1"/>
      <c r="L1105" s="1"/>
      <c r="M1105" s="1"/>
    </row>
    <row r="1106" spans="5:13" x14ac:dyDescent="0.25">
      <c r="E1106" s="1"/>
      <c r="F1106" s="1"/>
      <c r="G1106" s="1"/>
      <c r="H1106" s="1"/>
      <c r="I1106" s="1"/>
      <c r="J1106" s="1"/>
      <c r="K1106" s="1"/>
      <c r="L1106" s="1"/>
      <c r="M1106" s="1"/>
    </row>
    <row r="1107" spans="5:13" x14ac:dyDescent="0.25">
      <c r="E1107" s="1"/>
      <c r="F1107" s="1"/>
      <c r="G1107" s="1"/>
      <c r="H1107" s="1"/>
      <c r="I1107" s="1"/>
      <c r="J1107" s="1"/>
      <c r="K1107" s="1"/>
      <c r="L1107" s="1"/>
      <c r="M1107" s="1"/>
    </row>
    <row r="1108" spans="5:13" x14ac:dyDescent="0.25">
      <c r="E1108" s="1"/>
      <c r="F1108" s="1"/>
      <c r="G1108" s="1"/>
      <c r="H1108" s="1"/>
      <c r="I1108" s="1"/>
      <c r="J1108" s="1"/>
      <c r="K1108" s="1"/>
      <c r="L1108" s="1"/>
      <c r="M1108" s="1"/>
    </row>
    <row r="1109" spans="5:13" x14ac:dyDescent="0.25">
      <c r="E1109" s="1"/>
      <c r="F1109" s="1"/>
      <c r="G1109" s="1"/>
      <c r="H1109" s="1"/>
      <c r="I1109" s="1"/>
      <c r="J1109" s="1"/>
      <c r="K1109" s="1"/>
      <c r="L1109" s="1"/>
      <c r="M1109" s="1"/>
    </row>
    <row r="1110" spans="5:13" x14ac:dyDescent="0.25">
      <c r="E1110" s="1"/>
      <c r="F1110" s="1"/>
      <c r="G1110" s="1"/>
      <c r="H1110" s="1"/>
      <c r="I1110" s="1"/>
      <c r="J1110" s="1"/>
      <c r="K1110" s="1"/>
      <c r="L1110" s="1"/>
      <c r="M1110" s="1"/>
    </row>
    <row r="1111" spans="5:13" x14ac:dyDescent="0.25">
      <c r="E1111" s="1"/>
      <c r="F1111" s="1"/>
      <c r="G1111" s="1"/>
      <c r="H1111" s="1"/>
      <c r="I1111" s="1"/>
      <c r="J1111" s="1"/>
      <c r="K1111" s="1"/>
      <c r="L1111" s="1"/>
      <c r="M1111" s="1"/>
    </row>
    <row r="1112" spans="5:13" x14ac:dyDescent="0.25">
      <c r="E1112" s="1"/>
      <c r="F1112" s="1"/>
      <c r="G1112" s="1"/>
      <c r="H1112" s="1"/>
      <c r="I1112" s="1"/>
      <c r="J1112" s="1"/>
      <c r="K1112" s="1"/>
      <c r="L1112" s="1"/>
      <c r="M1112" s="1"/>
    </row>
    <row r="1113" spans="5:13" x14ac:dyDescent="0.25">
      <c r="E1113" s="1"/>
      <c r="F1113" s="1"/>
      <c r="G1113" s="1"/>
      <c r="H1113" s="1"/>
      <c r="I1113" s="1"/>
      <c r="J1113" s="1"/>
      <c r="K1113" s="1"/>
      <c r="L1113" s="1"/>
      <c r="M1113" s="1"/>
    </row>
    <row r="1114" spans="5:13" x14ac:dyDescent="0.25">
      <c r="E1114" s="1"/>
      <c r="F1114" s="1"/>
      <c r="G1114" s="1"/>
      <c r="H1114" s="1"/>
      <c r="I1114" s="1"/>
      <c r="J1114" s="1"/>
      <c r="K1114" s="1"/>
      <c r="L1114" s="1"/>
      <c r="M1114" s="1"/>
    </row>
    <row r="1115" spans="5:13" x14ac:dyDescent="0.25">
      <c r="E1115" s="1"/>
      <c r="F1115" s="1"/>
      <c r="G1115" s="1"/>
      <c r="H1115" s="1"/>
      <c r="I1115" s="1"/>
      <c r="J1115" s="1"/>
      <c r="K1115" s="1"/>
      <c r="L1115" s="1"/>
      <c r="M1115" s="1"/>
    </row>
    <row r="1116" spans="5:13" x14ac:dyDescent="0.25">
      <c r="E1116" s="1"/>
      <c r="F1116" s="1"/>
      <c r="G1116" s="1"/>
      <c r="H1116" s="1"/>
      <c r="I1116" s="1"/>
      <c r="J1116" s="1"/>
      <c r="K1116" s="1"/>
      <c r="L1116" s="1"/>
      <c r="M1116" s="1"/>
    </row>
    <row r="1117" spans="5:13" x14ac:dyDescent="0.25">
      <c r="E1117" s="1"/>
      <c r="F1117" s="1"/>
      <c r="G1117" s="1"/>
      <c r="H1117" s="1"/>
      <c r="I1117" s="1"/>
      <c r="J1117" s="1"/>
      <c r="K1117" s="1"/>
      <c r="L1117" s="1"/>
      <c r="M1117" s="1"/>
    </row>
    <row r="1118" spans="5:13" x14ac:dyDescent="0.25">
      <c r="E1118" s="1"/>
      <c r="F1118" s="1"/>
      <c r="G1118" s="1"/>
      <c r="H1118" s="1"/>
      <c r="I1118" s="1"/>
      <c r="J1118" s="1"/>
      <c r="K1118" s="1"/>
      <c r="L1118" s="1"/>
      <c r="M1118" s="1"/>
    </row>
    <row r="1119" spans="5:13" x14ac:dyDescent="0.25">
      <c r="E1119" s="1"/>
      <c r="F1119" s="1"/>
      <c r="G1119" s="1"/>
      <c r="H1119" s="1"/>
      <c r="I1119" s="1"/>
      <c r="J1119" s="1"/>
      <c r="K1119" s="1"/>
      <c r="L1119" s="1"/>
      <c r="M1119" s="1"/>
    </row>
    <row r="1120" spans="5:13" x14ac:dyDescent="0.25">
      <c r="E1120" s="1"/>
      <c r="F1120" s="1"/>
      <c r="G1120" s="1"/>
      <c r="H1120" s="1"/>
      <c r="I1120" s="1"/>
      <c r="J1120" s="1"/>
      <c r="K1120" s="1"/>
      <c r="L1120" s="1"/>
      <c r="M1120" s="1"/>
    </row>
    <row r="1121" spans="5:13" x14ac:dyDescent="0.25">
      <c r="E1121" s="1"/>
      <c r="F1121" s="1"/>
      <c r="G1121" s="1"/>
      <c r="H1121" s="1"/>
      <c r="I1121" s="1"/>
      <c r="J1121" s="1"/>
      <c r="K1121" s="1"/>
      <c r="L1121" s="1"/>
      <c r="M1121" s="1"/>
    </row>
    <row r="1122" spans="5:13" x14ac:dyDescent="0.25">
      <c r="E1122" s="1"/>
      <c r="F1122" s="1"/>
      <c r="G1122" s="1"/>
      <c r="H1122" s="1"/>
      <c r="I1122" s="1"/>
      <c r="J1122" s="1"/>
      <c r="K1122" s="1"/>
      <c r="L1122" s="1"/>
      <c r="M1122" s="1"/>
    </row>
    <row r="1123" spans="5:13" x14ac:dyDescent="0.25">
      <c r="E1123" s="1"/>
      <c r="F1123" s="1"/>
      <c r="G1123" s="1"/>
      <c r="H1123" s="1"/>
      <c r="I1123" s="1"/>
      <c r="J1123" s="1"/>
      <c r="K1123" s="1"/>
      <c r="L1123" s="1"/>
      <c r="M1123" s="1"/>
    </row>
    <row r="1124" spans="5:13" x14ac:dyDescent="0.25">
      <c r="E1124" s="1"/>
      <c r="F1124" s="1"/>
      <c r="G1124" s="1"/>
      <c r="H1124" s="1"/>
      <c r="I1124" s="1"/>
      <c r="J1124" s="1"/>
      <c r="K1124" s="1"/>
      <c r="L1124" s="1"/>
      <c r="M1124" s="1"/>
    </row>
    <row r="1125" spans="5:13" x14ac:dyDescent="0.25">
      <c r="E1125" s="1"/>
      <c r="F1125" s="1"/>
      <c r="G1125" s="1"/>
      <c r="H1125" s="1"/>
      <c r="I1125" s="1"/>
      <c r="J1125" s="1"/>
      <c r="K1125" s="1"/>
      <c r="L1125" s="1"/>
      <c r="M1125" s="1"/>
    </row>
    <row r="1126" spans="5:13" x14ac:dyDescent="0.25">
      <c r="E1126" s="1"/>
      <c r="F1126" s="1"/>
      <c r="G1126" s="1"/>
      <c r="H1126" s="1"/>
      <c r="I1126" s="1"/>
      <c r="J1126" s="1"/>
      <c r="K1126" s="1"/>
      <c r="L1126" s="1"/>
      <c r="M1126" s="1"/>
    </row>
    <row r="1127" spans="5:13" x14ac:dyDescent="0.25">
      <c r="E1127" s="1"/>
      <c r="F1127" s="1"/>
      <c r="G1127" s="1"/>
      <c r="H1127" s="1"/>
      <c r="I1127" s="1"/>
      <c r="J1127" s="1"/>
      <c r="K1127" s="1"/>
      <c r="L1127" s="1"/>
      <c r="M1127" s="1"/>
    </row>
    <row r="1128" spans="5:13" x14ac:dyDescent="0.25">
      <c r="E1128" s="1"/>
      <c r="F1128" s="1"/>
      <c r="G1128" s="1"/>
      <c r="H1128" s="1"/>
      <c r="I1128" s="1"/>
      <c r="J1128" s="1"/>
      <c r="K1128" s="1"/>
      <c r="L1128" s="1"/>
      <c r="M1128" s="1"/>
    </row>
    <row r="1129" spans="5:13" x14ac:dyDescent="0.25">
      <c r="E1129" s="1"/>
      <c r="F1129" s="1"/>
      <c r="G1129" s="1"/>
      <c r="H1129" s="1"/>
      <c r="I1129" s="1"/>
      <c r="J1129" s="1"/>
      <c r="K1129" s="1"/>
      <c r="L1129" s="1"/>
      <c r="M1129" s="1"/>
    </row>
    <row r="1130" spans="5:13" x14ac:dyDescent="0.25">
      <c r="E1130" s="1"/>
      <c r="F1130" s="1"/>
      <c r="G1130" s="1"/>
      <c r="H1130" s="1"/>
      <c r="I1130" s="1"/>
      <c r="J1130" s="1"/>
      <c r="K1130" s="1"/>
      <c r="L1130" s="1"/>
      <c r="M1130" s="1"/>
    </row>
    <row r="1131" spans="5:13" x14ac:dyDescent="0.25">
      <c r="E1131" s="1"/>
      <c r="F1131" s="1"/>
      <c r="G1131" s="1"/>
      <c r="H1131" s="1"/>
      <c r="I1131" s="1"/>
      <c r="J1131" s="1"/>
      <c r="K1131" s="1"/>
      <c r="L1131" s="1"/>
      <c r="M1131" s="1"/>
    </row>
    <row r="1132" spans="5:13" x14ac:dyDescent="0.25">
      <c r="E1132" s="1"/>
      <c r="F1132" s="1"/>
      <c r="G1132" s="1"/>
      <c r="H1132" s="1"/>
      <c r="I1132" s="1"/>
      <c r="J1132" s="1"/>
      <c r="K1132" s="1"/>
      <c r="L1132" s="1"/>
      <c r="M1132" s="1"/>
    </row>
    <row r="1133" spans="5:13" x14ac:dyDescent="0.25">
      <c r="E1133" s="1"/>
      <c r="F1133" s="1"/>
      <c r="G1133" s="1"/>
      <c r="H1133" s="1"/>
      <c r="I1133" s="1"/>
      <c r="J1133" s="1"/>
      <c r="K1133" s="1"/>
      <c r="L1133" s="1"/>
      <c r="M1133" s="1"/>
    </row>
    <row r="1134" spans="5:13" x14ac:dyDescent="0.25">
      <c r="E1134" s="1"/>
      <c r="F1134" s="1"/>
      <c r="G1134" s="1"/>
      <c r="H1134" s="1"/>
      <c r="I1134" s="1"/>
      <c r="J1134" s="1"/>
      <c r="K1134" s="1"/>
      <c r="L1134" s="1"/>
      <c r="M1134" s="1"/>
    </row>
    <row r="1135" spans="5:13" x14ac:dyDescent="0.25">
      <c r="E1135" s="1"/>
      <c r="F1135" s="1"/>
      <c r="G1135" s="1"/>
      <c r="H1135" s="1"/>
      <c r="I1135" s="1"/>
      <c r="J1135" s="1"/>
      <c r="K1135" s="1"/>
      <c r="L1135" s="1"/>
      <c r="M1135" s="1"/>
    </row>
    <row r="1136" spans="5:13" x14ac:dyDescent="0.25">
      <c r="E1136" s="1"/>
      <c r="F1136" s="1"/>
      <c r="G1136" s="1"/>
      <c r="H1136" s="1"/>
      <c r="I1136" s="1"/>
      <c r="J1136" s="1"/>
      <c r="K1136" s="1"/>
      <c r="L1136" s="1"/>
      <c r="M1136" s="1"/>
    </row>
    <row r="1137" spans="5:13" x14ac:dyDescent="0.25">
      <c r="E1137" s="1"/>
      <c r="F1137" s="1"/>
      <c r="G1137" s="1"/>
      <c r="H1137" s="1"/>
      <c r="I1137" s="1"/>
      <c r="J1137" s="1"/>
      <c r="K1137" s="1"/>
      <c r="L1137" s="1"/>
      <c r="M1137" s="1"/>
    </row>
    <row r="1138" spans="5:13" x14ac:dyDescent="0.25">
      <c r="E1138" s="1"/>
      <c r="F1138" s="1"/>
      <c r="G1138" s="1"/>
      <c r="H1138" s="1"/>
      <c r="I1138" s="1"/>
      <c r="J1138" s="1"/>
      <c r="K1138" s="1"/>
      <c r="L1138" s="1"/>
      <c r="M1138" s="1"/>
    </row>
    <row r="1139" spans="5:13" x14ac:dyDescent="0.25">
      <c r="E1139" s="1"/>
      <c r="F1139" s="1"/>
      <c r="G1139" s="1"/>
      <c r="H1139" s="1"/>
      <c r="I1139" s="1"/>
      <c r="J1139" s="1"/>
      <c r="K1139" s="1"/>
      <c r="L1139" s="1"/>
      <c r="M1139" s="1"/>
    </row>
    <row r="1140" spans="5:13" x14ac:dyDescent="0.25">
      <c r="E1140" s="1"/>
      <c r="F1140" s="1"/>
      <c r="G1140" s="1"/>
      <c r="H1140" s="1"/>
      <c r="I1140" s="1"/>
      <c r="J1140" s="1"/>
      <c r="K1140" s="1"/>
      <c r="L1140" s="1"/>
      <c r="M1140" s="1"/>
    </row>
    <row r="1141" spans="5:13" x14ac:dyDescent="0.25">
      <c r="E1141" s="1"/>
      <c r="F1141" s="1"/>
      <c r="G1141" s="1"/>
      <c r="H1141" s="1"/>
      <c r="I1141" s="1"/>
      <c r="J1141" s="1"/>
      <c r="K1141" s="1"/>
      <c r="L1141" s="1"/>
      <c r="M1141" s="1"/>
    </row>
    <row r="1142" spans="5:13" x14ac:dyDescent="0.25">
      <c r="E1142" s="1"/>
      <c r="F1142" s="1"/>
      <c r="G1142" s="1"/>
      <c r="H1142" s="1"/>
      <c r="I1142" s="1"/>
      <c r="J1142" s="1"/>
      <c r="K1142" s="1"/>
      <c r="L1142" s="1"/>
      <c r="M1142" s="1"/>
    </row>
    <row r="1143" spans="5:13" x14ac:dyDescent="0.25">
      <c r="E1143" s="1"/>
      <c r="F1143" s="1"/>
      <c r="G1143" s="1"/>
      <c r="H1143" s="1"/>
      <c r="I1143" s="1"/>
      <c r="J1143" s="1"/>
      <c r="K1143" s="1"/>
      <c r="L1143" s="1"/>
      <c r="M1143" s="1"/>
    </row>
    <row r="1144" spans="5:13" x14ac:dyDescent="0.25">
      <c r="E1144" s="1"/>
      <c r="F1144" s="1"/>
      <c r="G1144" s="1"/>
      <c r="H1144" s="1"/>
      <c r="I1144" s="1"/>
      <c r="J1144" s="1"/>
      <c r="K1144" s="1"/>
      <c r="L1144" s="1"/>
      <c r="M1144" s="1"/>
    </row>
    <row r="1145" spans="5:13" x14ac:dyDescent="0.25">
      <c r="E1145" s="1"/>
      <c r="F1145" s="1"/>
      <c r="G1145" s="1"/>
      <c r="H1145" s="1"/>
      <c r="I1145" s="1"/>
      <c r="J1145" s="1"/>
      <c r="K1145" s="1"/>
      <c r="L1145" s="1"/>
      <c r="M1145" s="1"/>
    </row>
    <row r="1146" spans="5:13" x14ac:dyDescent="0.25">
      <c r="E1146" s="1"/>
      <c r="F1146" s="1"/>
      <c r="G1146" s="1"/>
      <c r="H1146" s="1"/>
      <c r="I1146" s="1"/>
      <c r="J1146" s="1"/>
      <c r="K1146" s="1"/>
      <c r="L1146" s="1"/>
      <c r="M1146" s="1"/>
    </row>
    <row r="1147" spans="5:13" x14ac:dyDescent="0.25">
      <c r="E1147" s="1"/>
      <c r="F1147" s="1"/>
      <c r="G1147" s="1"/>
      <c r="H1147" s="1"/>
      <c r="I1147" s="1"/>
      <c r="J1147" s="1"/>
      <c r="K1147" s="1"/>
      <c r="L1147" s="1"/>
      <c r="M1147" s="1"/>
    </row>
    <row r="1148" spans="5:13" x14ac:dyDescent="0.25">
      <c r="E1148" s="1"/>
      <c r="F1148" s="1"/>
      <c r="G1148" s="1"/>
      <c r="H1148" s="1"/>
      <c r="I1148" s="1"/>
      <c r="J1148" s="1"/>
      <c r="K1148" s="1"/>
      <c r="L1148" s="1"/>
      <c r="M1148" s="1"/>
    </row>
    <row r="1149" spans="5:13" x14ac:dyDescent="0.25">
      <c r="E1149" s="1"/>
      <c r="F1149" s="1"/>
      <c r="G1149" s="1"/>
      <c r="H1149" s="1"/>
      <c r="I1149" s="1"/>
      <c r="J1149" s="1"/>
      <c r="K1149" s="1"/>
      <c r="L1149" s="1"/>
      <c r="M1149" s="1"/>
    </row>
    <row r="1150" spans="5:13" x14ac:dyDescent="0.25">
      <c r="E1150" s="1"/>
      <c r="F1150" s="1"/>
      <c r="G1150" s="1"/>
      <c r="H1150" s="1"/>
      <c r="I1150" s="1"/>
      <c r="J1150" s="1"/>
      <c r="K1150" s="1"/>
      <c r="L1150" s="1"/>
      <c r="M1150" s="1"/>
    </row>
    <row r="1151" spans="5:13" x14ac:dyDescent="0.25">
      <c r="E1151" s="1"/>
      <c r="F1151" s="1"/>
      <c r="G1151" s="1"/>
      <c r="H1151" s="1"/>
      <c r="I1151" s="1"/>
      <c r="J1151" s="1"/>
      <c r="K1151" s="1"/>
      <c r="L1151" s="1"/>
      <c r="M1151" s="1"/>
    </row>
    <row r="1152" spans="5:13" x14ac:dyDescent="0.25">
      <c r="E1152" s="1"/>
      <c r="F1152" s="1"/>
      <c r="G1152" s="1"/>
      <c r="H1152" s="1"/>
      <c r="I1152" s="1"/>
      <c r="J1152" s="1"/>
      <c r="K1152" s="1"/>
      <c r="L1152" s="1"/>
      <c r="M1152" s="1"/>
    </row>
    <row r="1153" spans="5:13" x14ac:dyDescent="0.25">
      <c r="E1153" s="1"/>
      <c r="F1153" s="1"/>
      <c r="G1153" s="1"/>
      <c r="H1153" s="1"/>
      <c r="I1153" s="1"/>
      <c r="J1153" s="1"/>
      <c r="K1153" s="1"/>
      <c r="L1153" s="1"/>
      <c r="M1153" s="1"/>
    </row>
    <row r="1154" spans="5:13" x14ac:dyDescent="0.25">
      <c r="E1154" s="1"/>
      <c r="F1154" s="1"/>
      <c r="G1154" s="1"/>
      <c r="H1154" s="1"/>
      <c r="I1154" s="1"/>
      <c r="J1154" s="1"/>
      <c r="K1154" s="1"/>
      <c r="L1154" s="1"/>
      <c r="M1154" s="1"/>
    </row>
    <row r="1155" spans="5:13" x14ac:dyDescent="0.25">
      <c r="E1155" s="1"/>
      <c r="F1155" s="1"/>
      <c r="G1155" s="1"/>
      <c r="H1155" s="1"/>
      <c r="I1155" s="1"/>
      <c r="J1155" s="1"/>
      <c r="K1155" s="1"/>
      <c r="L1155" s="1"/>
      <c r="M1155" s="1"/>
    </row>
    <row r="1156" spans="5:13" x14ac:dyDescent="0.25">
      <c r="E1156" s="1"/>
      <c r="F1156" s="1"/>
      <c r="G1156" s="1"/>
      <c r="H1156" s="1"/>
      <c r="I1156" s="1"/>
      <c r="J1156" s="1"/>
      <c r="K1156" s="1"/>
      <c r="L1156" s="1"/>
      <c r="M1156" s="1"/>
    </row>
    <row r="1157" spans="5:13" x14ac:dyDescent="0.25">
      <c r="E1157" s="1"/>
      <c r="F1157" s="1"/>
      <c r="G1157" s="1"/>
      <c r="H1157" s="1"/>
      <c r="I1157" s="1"/>
      <c r="J1157" s="1"/>
      <c r="K1157" s="1"/>
      <c r="L1157" s="1"/>
      <c r="M1157" s="1"/>
    </row>
    <row r="1158" spans="5:13" x14ac:dyDescent="0.25">
      <c r="E1158" s="1"/>
      <c r="F1158" s="1"/>
      <c r="G1158" s="1"/>
      <c r="H1158" s="1"/>
      <c r="I1158" s="1"/>
      <c r="J1158" s="1"/>
      <c r="K1158" s="1"/>
      <c r="L1158" s="1"/>
      <c r="M1158" s="1"/>
    </row>
    <row r="1159" spans="5:13" x14ac:dyDescent="0.25">
      <c r="E1159" s="1"/>
      <c r="F1159" s="1"/>
      <c r="G1159" s="1"/>
      <c r="H1159" s="1"/>
      <c r="I1159" s="1"/>
      <c r="J1159" s="1"/>
      <c r="K1159" s="1"/>
      <c r="L1159" s="1"/>
      <c r="M1159" s="1"/>
    </row>
    <row r="1160" spans="5:13" x14ac:dyDescent="0.25">
      <c r="E1160" s="1"/>
      <c r="F1160" s="1"/>
      <c r="G1160" s="1"/>
      <c r="H1160" s="1"/>
      <c r="I1160" s="1"/>
      <c r="J1160" s="1"/>
      <c r="K1160" s="1"/>
      <c r="L1160" s="1"/>
      <c r="M1160" s="1"/>
    </row>
    <row r="1161" spans="5:13" x14ac:dyDescent="0.25">
      <c r="E1161" s="1"/>
      <c r="F1161" s="1"/>
      <c r="G1161" s="1"/>
      <c r="H1161" s="1"/>
      <c r="I1161" s="1"/>
      <c r="J1161" s="1"/>
      <c r="K1161" s="1"/>
      <c r="L1161" s="1"/>
      <c r="M1161" s="1"/>
    </row>
    <row r="1162" spans="5:13" x14ac:dyDescent="0.25">
      <c r="E1162" s="1"/>
      <c r="F1162" s="1"/>
      <c r="G1162" s="1"/>
      <c r="H1162" s="1"/>
      <c r="I1162" s="1"/>
      <c r="J1162" s="1"/>
      <c r="K1162" s="1"/>
      <c r="L1162" s="1"/>
      <c r="M1162" s="1"/>
    </row>
    <row r="1163" spans="5:13" x14ac:dyDescent="0.25">
      <c r="E1163" s="1"/>
      <c r="F1163" s="1"/>
      <c r="G1163" s="1"/>
      <c r="H1163" s="1"/>
      <c r="I1163" s="1"/>
      <c r="J1163" s="1"/>
      <c r="K1163" s="1"/>
      <c r="L1163" s="1"/>
      <c r="M1163" s="1"/>
    </row>
    <row r="1164" spans="5:13" x14ac:dyDescent="0.25">
      <c r="E1164" s="1"/>
      <c r="F1164" s="1"/>
      <c r="G1164" s="1"/>
      <c r="H1164" s="1"/>
      <c r="I1164" s="1"/>
      <c r="J1164" s="1"/>
      <c r="K1164" s="1"/>
      <c r="L1164" s="1"/>
      <c r="M1164" s="1"/>
    </row>
    <row r="1165" spans="5:13" x14ac:dyDescent="0.25">
      <c r="E1165" s="1"/>
      <c r="F1165" s="1"/>
      <c r="G1165" s="1"/>
      <c r="H1165" s="1"/>
      <c r="I1165" s="1"/>
      <c r="J1165" s="1"/>
      <c r="K1165" s="1"/>
      <c r="L1165" s="1"/>
      <c r="M1165" s="1"/>
    </row>
    <row r="1166" spans="5:13" x14ac:dyDescent="0.25">
      <c r="E1166" s="1"/>
      <c r="F1166" s="1"/>
      <c r="G1166" s="1"/>
      <c r="H1166" s="1"/>
      <c r="I1166" s="1"/>
      <c r="J1166" s="1"/>
      <c r="K1166" s="1"/>
      <c r="L1166" s="1"/>
      <c r="M1166" s="1"/>
    </row>
    <row r="1167" spans="5:13" x14ac:dyDescent="0.25">
      <c r="E1167" s="1"/>
      <c r="F1167" s="1"/>
      <c r="G1167" s="1"/>
      <c r="H1167" s="1"/>
      <c r="I1167" s="1"/>
      <c r="J1167" s="1"/>
      <c r="K1167" s="1"/>
      <c r="L1167" s="1"/>
      <c r="M1167" s="1"/>
    </row>
    <row r="1168" spans="5:13" x14ac:dyDescent="0.25">
      <c r="E1168" s="1"/>
      <c r="F1168" s="1"/>
      <c r="G1168" s="1"/>
      <c r="H1168" s="1"/>
      <c r="I1168" s="1"/>
      <c r="J1168" s="1"/>
      <c r="K1168" s="1"/>
      <c r="L1168" s="1"/>
      <c r="M1168" s="1"/>
    </row>
    <row r="1169" spans="5:13" x14ac:dyDescent="0.25">
      <c r="E1169" s="1"/>
      <c r="F1169" s="1"/>
      <c r="G1169" s="1"/>
      <c r="H1169" s="1"/>
      <c r="I1169" s="1"/>
      <c r="J1169" s="1"/>
      <c r="K1169" s="1"/>
      <c r="L1169" s="1"/>
      <c r="M1169" s="1"/>
    </row>
    <row r="1170" spans="5:13" x14ac:dyDescent="0.25">
      <c r="E1170" s="1"/>
      <c r="F1170" s="1"/>
      <c r="G1170" s="1"/>
      <c r="H1170" s="1"/>
      <c r="I1170" s="1"/>
      <c r="J1170" s="1"/>
      <c r="K1170" s="1"/>
      <c r="L1170" s="1"/>
      <c r="M1170" s="1"/>
    </row>
    <row r="1171" spans="5:13" x14ac:dyDescent="0.25">
      <c r="E1171" s="1"/>
      <c r="F1171" s="1"/>
      <c r="G1171" s="1"/>
      <c r="H1171" s="1"/>
      <c r="I1171" s="1"/>
      <c r="J1171" s="1"/>
      <c r="K1171" s="1"/>
      <c r="L1171" s="1"/>
      <c r="M1171" s="1"/>
    </row>
    <row r="1172" spans="5:13" x14ac:dyDescent="0.25">
      <c r="E1172" s="1"/>
      <c r="F1172" s="1"/>
      <c r="G1172" s="1"/>
      <c r="H1172" s="1"/>
      <c r="I1172" s="1"/>
      <c r="J1172" s="1"/>
      <c r="K1172" s="1"/>
      <c r="L1172" s="1"/>
      <c r="M1172" s="1"/>
    </row>
    <row r="1173" spans="5:13" x14ac:dyDescent="0.25">
      <c r="E1173" s="1"/>
      <c r="F1173" s="1"/>
      <c r="G1173" s="1"/>
      <c r="H1173" s="1"/>
      <c r="I1173" s="1"/>
      <c r="J1173" s="1"/>
      <c r="K1173" s="1"/>
      <c r="L1173" s="1"/>
      <c r="M1173" s="1"/>
    </row>
    <row r="1174" spans="5:13" x14ac:dyDescent="0.25">
      <c r="E1174" s="1"/>
      <c r="F1174" s="1"/>
      <c r="G1174" s="1"/>
      <c r="H1174" s="1"/>
      <c r="I1174" s="1"/>
      <c r="J1174" s="1"/>
      <c r="K1174" s="1"/>
      <c r="L1174" s="1"/>
      <c r="M1174" s="1"/>
    </row>
    <row r="1175" spans="5:13" x14ac:dyDescent="0.25">
      <c r="E1175" s="1"/>
      <c r="F1175" s="1"/>
      <c r="G1175" s="1"/>
      <c r="H1175" s="1"/>
      <c r="I1175" s="1"/>
      <c r="J1175" s="1"/>
      <c r="K1175" s="1"/>
      <c r="L1175" s="1"/>
      <c r="M1175" s="1"/>
    </row>
    <row r="1176" spans="5:13" x14ac:dyDescent="0.25">
      <c r="E1176" s="1"/>
      <c r="F1176" s="1"/>
      <c r="G1176" s="1"/>
      <c r="H1176" s="1"/>
      <c r="I1176" s="1"/>
      <c r="J1176" s="1"/>
      <c r="K1176" s="1"/>
      <c r="L1176" s="1"/>
      <c r="M1176" s="1"/>
    </row>
    <row r="1177" spans="5:13" x14ac:dyDescent="0.25">
      <c r="E1177" s="1"/>
      <c r="F1177" s="1"/>
      <c r="G1177" s="1"/>
      <c r="H1177" s="1"/>
      <c r="I1177" s="1"/>
      <c r="J1177" s="1"/>
      <c r="K1177" s="1"/>
      <c r="L1177" s="1"/>
      <c r="M1177" s="1"/>
    </row>
    <row r="1178" spans="5:13" x14ac:dyDescent="0.25">
      <c r="E1178" s="1"/>
      <c r="F1178" s="1"/>
      <c r="G1178" s="1"/>
      <c r="H1178" s="1"/>
      <c r="I1178" s="1"/>
      <c r="J1178" s="1"/>
      <c r="K1178" s="1"/>
      <c r="L1178" s="1"/>
      <c r="M1178" s="1"/>
    </row>
    <row r="1179" spans="5:13" x14ac:dyDescent="0.25">
      <c r="E1179" s="1"/>
      <c r="F1179" s="1"/>
      <c r="G1179" s="1"/>
      <c r="H1179" s="1"/>
      <c r="I1179" s="1"/>
      <c r="J1179" s="1"/>
      <c r="K1179" s="1"/>
      <c r="L1179" s="1"/>
      <c r="M1179" s="1"/>
    </row>
    <row r="1180" spans="5:13" x14ac:dyDescent="0.25">
      <c r="E1180" s="1"/>
      <c r="F1180" s="1"/>
      <c r="G1180" s="1"/>
      <c r="H1180" s="1"/>
      <c r="I1180" s="1"/>
      <c r="J1180" s="1"/>
      <c r="K1180" s="1"/>
      <c r="L1180" s="1"/>
      <c r="M1180" s="1"/>
    </row>
    <row r="1181" spans="5:13" x14ac:dyDescent="0.25">
      <c r="E1181" s="1"/>
      <c r="F1181" s="1"/>
      <c r="G1181" s="1"/>
      <c r="H1181" s="1"/>
      <c r="I1181" s="1"/>
      <c r="J1181" s="1"/>
      <c r="K1181" s="1"/>
      <c r="L1181" s="1"/>
      <c r="M1181" s="1"/>
    </row>
    <row r="1182" spans="5:13" x14ac:dyDescent="0.25">
      <c r="E1182" s="1"/>
      <c r="F1182" s="1"/>
      <c r="G1182" s="1"/>
      <c r="H1182" s="1"/>
      <c r="I1182" s="1"/>
      <c r="J1182" s="1"/>
      <c r="K1182" s="1"/>
      <c r="L1182" s="1"/>
      <c r="M1182" s="1"/>
    </row>
    <row r="1183" spans="5:13" x14ac:dyDescent="0.25">
      <c r="E1183" s="1"/>
      <c r="F1183" s="1"/>
      <c r="G1183" s="1"/>
      <c r="H1183" s="1"/>
      <c r="I1183" s="1"/>
      <c r="J1183" s="1"/>
      <c r="K1183" s="1"/>
      <c r="L1183" s="1"/>
      <c r="M1183" s="1"/>
    </row>
    <row r="1184" spans="5:13" x14ac:dyDescent="0.25">
      <c r="E1184" s="1"/>
      <c r="F1184" s="1"/>
      <c r="G1184" s="1"/>
      <c r="H1184" s="1"/>
      <c r="I1184" s="1"/>
      <c r="J1184" s="1"/>
      <c r="K1184" s="1"/>
      <c r="L1184" s="1"/>
      <c r="M1184" s="1"/>
    </row>
    <row r="1185" spans="5:13" x14ac:dyDescent="0.25">
      <c r="E1185" s="1"/>
      <c r="F1185" s="1"/>
      <c r="G1185" s="1"/>
      <c r="H1185" s="1"/>
      <c r="I1185" s="1"/>
      <c r="J1185" s="1"/>
      <c r="K1185" s="1"/>
      <c r="L1185" s="1"/>
      <c r="M1185" s="1"/>
    </row>
    <row r="1186" spans="5:13" x14ac:dyDescent="0.25">
      <c r="E1186" s="1"/>
      <c r="F1186" s="1"/>
      <c r="G1186" s="1"/>
      <c r="H1186" s="1"/>
      <c r="I1186" s="1"/>
      <c r="J1186" s="1"/>
      <c r="K1186" s="1"/>
      <c r="L1186" s="1"/>
      <c r="M1186" s="1"/>
    </row>
    <row r="1187" spans="5:13" x14ac:dyDescent="0.25">
      <c r="E1187" s="1"/>
      <c r="F1187" s="1"/>
      <c r="G1187" s="1"/>
      <c r="H1187" s="1"/>
      <c r="I1187" s="1"/>
      <c r="J1187" s="1"/>
      <c r="K1187" s="1"/>
      <c r="L1187" s="1"/>
      <c r="M1187" s="1"/>
    </row>
    <row r="1188" spans="5:13" x14ac:dyDescent="0.25">
      <c r="E1188" s="1"/>
      <c r="F1188" s="1"/>
      <c r="G1188" s="1"/>
      <c r="H1188" s="1"/>
      <c r="I1188" s="1"/>
      <c r="J1188" s="1"/>
      <c r="K1188" s="1"/>
      <c r="L1188" s="1"/>
      <c r="M1188" s="1"/>
    </row>
    <row r="1189" spans="5:13" x14ac:dyDescent="0.25">
      <c r="E1189" s="1"/>
      <c r="F1189" s="1"/>
      <c r="G1189" s="1"/>
      <c r="H1189" s="1"/>
      <c r="I1189" s="1"/>
      <c r="J1189" s="1"/>
      <c r="K1189" s="1"/>
      <c r="L1189" s="1"/>
      <c r="M1189" s="1"/>
    </row>
    <row r="1190" spans="5:13" x14ac:dyDescent="0.25">
      <c r="E1190" s="1"/>
      <c r="F1190" s="1"/>
      <c r="G1190" s="1"/>
      <c r="H1190" s="1"/>
      <c r="I1190" s="1"/>
      <c r="J1190" s="1"/>
      <c r="K1190" s="1"/>
      <c r="L1190" s="1"/>
      <c r="M1190" s="1"/>
    </row>
    <row r="1191" spans="5:13" x14ac:dyDescent="0.25">
      <c r="E1191" s="1"/>
      <c r="F1191" s="1"/>
      <c r="G1191" s="1"/>
      <c r="H1191" s="1"/>
      <c r="I1191" s="1"/>
      <c r="J1191" s="1"/>
      <c r="K1191" s="1"/>
      <c r="L1191" s="1"/>
      <c r="M1191" s="1"/>
    </row>
    <row r="1192" spans="5:13" x14ac:dyDescent="0.25">
      <c r="E1192" s="1"/>
      <c r="F1192" s="1"/>
      <c r="G1192" s="1"/>
      <c r="H1192" s="1"/>
      <c r="I1192" s="1"/>
      <c r="J1192" s="1"/>
      <c r="K1192" s="1"/>
      <c r="L1192" s="1"/>
      <c r="M1192" s="1"/>
    </row>
    <row r="1193" spans="5:13" x14ac:dyDescent="0.25">
      <c r="E1193" s="1"/>
      <c r="F1193" s="1"/>
      <c r="G1193" s="1"/>
      <c r="H1193" s="1"/>
      <c r="I1193" s="1"/>
      <c r="J1193" s="1"/>
      <c r="K1193" s="1"/>
      <c r="L1193" s="1"/>
      <c r="M1193" s="1"/>
    </row>
    <row r="1194" spans="5:13" x14ac:dyDescent="0.25">
      <c r="E1194" s="1"/>
      <c r="F1194" s="1"/>
      <c r="G1194" s="1"/>
      <c r="H1194" s="1"/>
      <c r="I1194" s="1"/>
      <c r="J1194" s="1"/>
      <c r="K1194" s="1"/>
      <c r="L1194" s="1"/>
      <c r="M1194" s="1"/>
    </row>
    <row r="1195" spans="5:13" x14ac:dyDescent="0.25">
      <c r="E1195" s="1"/>
      <c r="F1195" s="1"/>
      <c r="G1195" s="1"/>
      <c r="H1195" s="1"/>
      <c r="I1195" s="1"/>
      <c r="J1195" s="1"/>
      <c r="K1195" s="1"/>
      <c r="L1195" s="1"/>
      <c r="M1195" s="1"/>
    </row>
    <row r="1196" spans="5:13" x14ac:dyDescent="0.25">
      <c r="E1196" s="1"/>
      <c r="F1196" s="1"/>
      <c r="G1196" s="1"/>
      <c r="H1196" s="1"/>
      <c r="I1196" s="1"/>
      <c r="J1196" s="1"/>
      <c r="K1196" s="1"/>
      <c r="L1196" s="1"/>
      <c r="M1196" s="1"/>
    </row>
    <row r="1197" spans="5:13" x14ac:dyDescent="0.25">
      <c r="E1197" s="1"/>
      <c r="F1197" s="1"/>
      <c r="G1197" s="1"/>
      <c r="H1197" s="1"/>
      <c r="I1197" s="1"/>
      <c r="J1197" s="1"/>
      <c r="K1197" s="1"/>
      <c r="L1197" s="1"/>
      <c r="M1197" s="1"/>
    </row>
    <row r="1198" spans="5:13" x14ac:dyDescent="0.25">
      <c r="E1198" s="1"/>
      <c r="F1198" s="1"/>
      <c r="G1198" s="1"/>
      <c r="H1198" s="1"/>
      <c r="I1198" s="1"/>
      <c r="J1198" s="1"/>
      <c r="K1198" s="1"/>
      <c r="L1198" s="1"/>
      <c r="M1198" s="1"/>
    </row>
    <row r="1199" spans="5:13" x14ac:dyDescent="0.25">
      <c r="E1199" s="1"/>
      <c r="F1199" s="1"/>
      <c r="G1199" s="1"/>
      <c r="H1199" s="1"/>
      <c r="I1199" s="1"/>
      <c r="J1199" s="1"/>
      <c r="K1199" s="1"/>
      <c r="L1199" s="1"/>
      <c r="M1199" s="1"/>
    </row>
    <row r="1200" spans="5:13" x14ac:dyDescent="0.25">
      <c r="E1200" s="1"/>
      <c r="F1200" s="1"/>
      <c r="G1200" s="1"/>
      <c r="H1200" s="1"/>
      <c r="I1200" s="1"/>
      <c r="J1200" s="1"/>
      <c r="K1200" s="1"/>
      <c r="L1200" s="1"/>
      <c r="M1200" s="1"/>
    </row>
    <row r="1201" spans="5:13" x14ac:dyDescent="0.25">
      <c r="E1201" s="1"/>
      <c r="F1201" s="1"/>
      <c r="G1201" s="1"/>
      <c r="H1201" s="1"/>
      <c r="I1201" s="1"/>
      <c r="J1201" s="1"/>
      <c r="K1201" s="1"/>
      <c r="L1201" s="1"/>
      <c r="M1201" s="1"/>
    </row>
    <row r="1202" spans="5:13" x14ac:dyDescent="0.25">
      <c r="E1202" s="1"/>
      <c r="F1202" s="1"/>
      <c r="G1202" s="1"/>
      <c r="H1202" s="1"/>
      <c r="I1202" s="1"/>
      <c r="J1202" s="1"/>
      <c r="K1202" s="1"/>
      <c r="L1202" s="1"/>
      <c r="M1202" s="1"/>
    </row>
    <row r="1203" spans="5:13" x14ac:dyDescent="0.25">
      <c r="E1203" s="1"/>
      <c r="F1203" s="1"/>
      <c r="G1203" s="1"/>
      <c r="H1203" s="1"/>
      <c r="I1203" s="1"/>
      <c r="J1203" s="1"/>
      <c r="K1203" s="1"/>
      <c r="L1203" s="1"/>
      <c r="M1203" s="1"/>
    </row>
    <row r="1204" spans="5:13" x14ac:dyDescent="0.25">
      <c r="E1204" s="1"/>
      <c r="F1204" s="1"/>
      <c r="G1204" s="1"/>
      <c r="H1204" s="1"/>
      <c r="I1204" s="1"/>
      <c r="J1204" s="1"/>
      <c r="K1204" s="1"/>
      <c r="L1204" s="1"/>
      <c r="M1204" s="1"/>
    </row>
    <row r="1205" spans="5:13" x14ac:dyDescent="0.25">
      <c r="E1205" s="1"/>
      <c r="F1205" s="1"/>
      <c r="G1205" s="1"/>
      <c r="H1205" s="1"/>
      <c r="I1205" s="1"/>
      <c r="J1205" s="1"/>
      <c r="K1205" s="1"/>
      <c r="L1205" s="1"/>
      <c r="M1205" s="1"/>
    </row>
    <row r="1206" spans="5:13" x14ac:dyDescent="0.25">
      <c r="E1206" s="1"/>
      <c r="F1206" s="1"/>
      <c r="G1206" s="1"/>
      <c r="H1206" s="1"/>
      <c r="I1206" s="1"/>
      <c r="J1206" s="1"/>
      <c r="K1206" s="1"/>
      <c r="L1206" s="1"/>
      <c r="M1206" s="1"/>
    </row>
    <row r="1207" spans="5:13" x14ac:dyDescent="0.25">
      <c r="E1207" s="1"/>
      <c r="F1207" s="1"/>
      <c r="G1207" s="1"/>
      <c r="H1207" s="1"/>
      <c r="I1207" s="1"/>
      <c r="J1207" s="1"/>
      <c r="K1207" s="1"/>
      <c r="L1207" s="1"/>
      <c r="M1207" s="1"/>
    </row>
    <row r="1208" spans="5:13" x14ac:dyDescent="0.25">
      <c r="E1208" s="1"/>
      <c r="F1208" s="1"/>
      <c r="G1208" s="1"/>
      <c r="H1208" s="1"/>
      <c r="I1208" s="1"/>
      <c r="J1208" s="1"/>
      <c r="K1208" s="1"/>
      <c r="L1208" s="1"/>
      <c r="M1208" s="1"/>
    </row>
    <row r="1209" spans="5:13" x14ac:dyDescent="0.25">
      <c r="E1209" s="1"/>
      <c r="F1209" s="1"/>
      <c r="G1209" s="1"/>
      <c r="H1209" s="1"/>
      <c r="I1209" s="1"/>
      <c r="J1209" s="1"/>
      <c r="K1209" s="1"/>
      <c r="L1209" s="1"/>
      <c r="M1209" s="1"/>
    </row>
    <row r="1210" spans="5:13" x14ac:dyDescent="0.25">
      <c r="E1210" s="1"/>
      <c r="F1210" s="1"/>
      <c r="G1210" s="1"/>
      <c r="H1210" s="1"/>
      <c r="I1210" s="1"/>
      <c r="J1210" s="1"/>
      <c r="K1210" s="1"/>
      <c r="L1210" s="1"/>
      <c r="M1210" s="1"/>
    </row>
    <row r="1211" spans="5:13" x14ac:dyDescent="0.25">
      <c r="E1211" s="1"/>
      <c r="F1211" s="1"/>
      <c r="G1211" s="1"/>
      <c r="H1211" s="1"/>
      <c r="I1211" s="1"/>
      <c r="J1211" s="1"/>
      <c r="K1211" s="1"/>
      <c r="L1211" s="1"/>
      <c r="M1211" s="1"/>
    </row>
    <row r="1212" spans="5:13" x14ac:dyDescent="0.25">
      <c r="E1212" s="1"/>
      <c r="F1212" s="1"/>
      <c r="G1212" s="1"/>
      <c r="H1212" s="1"/>
      <c r="I1212" s="1"/>
      <c r="J1212" s="1"/>
      <c r="K1212" s="1"/>
      <c r="L1212" s="1"/>
      <c r="M1212" s="1"/>
    </row>
    <row r="1213" spans="5:13" x14ac:dyDescent="0.25">
      <c r="E1213" s="1"/>
      <c r="F1213" s="1"/>
      <c r="G1213" s="1"/>
      <c r="H1213" s="1"/>
      <c r="I1213" s="1"/>
      <c r="J1213" s="1"/>
      <c r="K1213" s="1"/>
      <c r="L1213" s="1"/>
      <c r="M1213" s="1"/>
    </row>
    <row r="1214" spans="5:13" x14ac:dyDescent="0.25">
      <c r="E1214" s="1"/>
      <c r="F1214" s="1"/>
      <c r="G1214" s="1"/>
      <c r="H1214" s="1"/>
      <c r="I1214" s="1"/>
      <c r="J1214" s="1"/>
      <c r="K1214" s="1"/>
      <c r="L1214" s="1"/>
      <c r="M1214" s="1"/>
    </row>
    <row r="1215" spans="5:13" x14ac:dyDescent="0.25">
      <c r="E1215" s="1"/>
      <c r="F1215" s="1"/>
      <c r="G1215" s="1"/>
      <c r="H1215" s="1"/>
      <c r="I1215" s="1"/>
      <c r="J1215" s="1"/>
      <c r="K1215" s="1"/>
      <c r="L1215" s="1"/>
      <c r="M1215" s="1"/>
    </row>
    <row r="1216" spans="5:13" x14ac:dyDescent="0.25">
      <c r="E1216" s="1"/>
      <c r="F1216" s="1"/>
      <c r="G1216" s="1"/>
      <c r="H1216" s="1"/>
      <c r="I1216" s="1"/>
      <c r="J1216" s="1"/>
      <c r="K1216" s="1"/>
      <c r="L1216" s="1"/>
      <c r="M1216" s="1"/>
    </row>
    <row r="1217" spans="5:13" x14ac:dyDescent="0.25">
      <c r="E1217" s="1"/>
      <c r="F1217" s="1"/>
      <c r="G1217" s="1"/>
      <c r="H1217" s="1"/>
      <c r="I1217" s="1"/>
      <c r="J1217" s="1"/>
      <c r="K1217" s="1"/>
      <c r="L1217" s="1"/>
      <c r="M1217" s="1"/>
    </row>
    <row r="1218" spans="5:13" x14ac:dyDescent="0.25">
      <c r="E1218" s="1"/>
      <c r="F1218" s="1"/>
      <c r="G1218" s="1"/>
      <c r="H1218" s="1"/>
      <c r="I1218" s="1"/>
      <c r="J1218" s="1"/>
      <c r="K1218" s="1"/>
      <c r="L1218" s="1"/>
      <c r="M1218" s="1"/>
    </row>
    <row r="1219" spans="5:13" x14ac:dyDescent="0.25">
      <c r="E1219" s="1"/>
      <c r="F1219" s="1"/>
      <c r="G1219" s="1"/>
      <c r="H1219" s="1"/>
      <c r="I1219" s="1"/>
      <c r="J1219" s="1"/>
      <c r="K1219" s="1"/>
      <c r="L1219" s="1"/>
      <c r="M1219" s="1"/>
    </row>
    <row r="1220" spans="5:13" x14ac:dyDescent="0.25">
      <c r="E1220" s="1"/>
      <c r="F1220" s="1"/>
      <c r="G1220" s="1"/>
      <c r="H1220" s="1"/>
      <c r="I1220" s="1"/>
      <c r="J1220" s="1"/>
      <c r="K1220" s="1"/>
      <c r="L1220" s="1"/>
      <c r="M1220" s="1"/>
    </row>
    <row r="1221" spans="5:13" x14ac:dyDescent="0.25">
      <c r="E1221" s="1"/>
      <c r="F1221" s="1"/>
      <c r="G1221" s="1"/>
      <c r="H1221" s="1"/>
      <c r="I1221" s="1"/>
      <c r="J1221" s="1"/>
      <c r="K1221" s="1"/>
      <c r="L1221" s="1"/>
      <c r="M1221" s="1"/>
    </row>
    <row r="1222" spans="5:13" x14ac:dyDescent="0.25">
      <c r="E1222" s="1"/>
      <c r="F1222" s="1"/>
      <c r="G1222" s="1"/>
      <c r="H1222" s="1"/>
      <c r="I1222" s="1"/>
      <c r="J1222" s="1"/>
      <c r="K1222" s="1"/>
      <c r="L1222" s="1"/>
      <c r="M1222" s="1"/>
    </row>
    <row r="1223" spans="5:13" x14ac:dyDescent="0.25">
      <c r="E1223" s="1"/>
      <c r="F1223" s="1"/>
      <c r="G1223" s="1"/>
      <c r="H1223" s="1"/>
      <c r="I1223" s="1"/>
      <c r="J1223" s="1"/>
      <c r="K1223" s="1"/>
      <c r="L1223" s="1"/>
      <c r="M1223" s="1"/>
    </row>
    <row r="1224" spans="5:13" x14ac:dyDescent="0.25">
      <c r="E1224" s="1"/>
      <c r="F1224" s="1"/>
      <c r="G1224" s="1"/>
      <c r="H1224" s="1"/>
      <c r="I1224" s="1"/>
      <c r="J1224" s="1"/>
      <c r="K1224" s="1"/>
      <c r="L1224" s="1"/>
      <c r="M1224" s="1"/>
    </row>
    <row r="1225" spans="5:13" x14ac:dyDescent="0.25">
      <c r="E1225" s="1"/>
      <c r="F1225" s="1"/>
      <c r="G1225" s="1"/>
      <c r="H1225" s="1"/>
      <c r="I1225" s="1"/>
      <c r="J1225" s="1"/>
      <c r="K1225" s="1"/>
      <c r="L1225" s="1"/>
      <c r="M1225" s="1"/>
    </row>
    <row r="1226" spans="5:13" x14ac:dyDescent="0.25">
      <c r="E1226" s="1"/>
      <c r="F1226" s="1"/>
      <c r="G1226" s="1"/>
      <c r="H1226" s="1"/>
      <c r="I1226" s="1"/>
      <c r="J1226" s="1"/>
      <c r="K1226" s="1"/>
      <c r="L1226" s="1"/>
      <c r="M1226" s="1"/>
    </row>
    <row r="1227" spans="5:13" x14ac:dyDescent="0.25">
      <c r="E1227" s="1"/>
      <c r="F1227" s="1"/>
      <c r="G1227" s="1"/>
      <c r="H1227" s="1"/>
      <c r="I1227" s="1"/>
      <c r="J1227" s="1"/>
      <c r="K1227" s="1"/>
      <c r="L1227" s="1"/>
      <c r="M1227" s="1"/>
    </row>
    <row r="1228" spans="5:13" x14ac:dyDescent="0.25">
      <c r="E1228" s="1"/>
      <c r="F1228" s="1"/>
      <c r="G1228" s="1"/>
      <c r="H1228" s="1"/>
      <c r="I1228" s="1"/>
      <c r="J1228" s="1"/>
      <c r="K1228" s="1"/>
      <c r="L1228" s="1"/>
      <c r="M1228" s="1"/>
    </row>
    <row r="1229" spans="5:13" x14ac:dyDescent="0.25">
      <c r="E1229" s="1"/>
      <c r="F1229" s="1"/>
      <c r="G1229" s="1"/>
      <c r="H1229" s="1"/>
      <c r="I1229" s="1"/>
      <c r="J1229" s="1"/>
      <c r="K1229" s="1"/>
      <c r="L1229" s="1"/>
      <c r="M1229" s="1"/>
    </row>
    <row r="1230" spans="5:13" x14ac:dyDescent="0.25">
      <c r="E1230" s="1"/>
      <c r="F1230" s="1"/>
      <c r="G1230" s="1"/>
      <c r="H1230" s="1"/>
      <c r="I1230" s="1"/>
      <c r="J1230" s="1"/>
      <c r="K1230" s="1"/>
      <c r="L1230" s="1"/>
      <c r="M1230" s="1"/>
    </row>
    <row r="1231" spans="5:13" x14ac:dyDescent="0.25">
      <c r="E1231" s="1"/>
      <c r="F1231" s="1"/>
      <c r="G1231" s="1"/>
      <c r="H1231" s="1"/>
      <c r="I1231" s="1"/>
      <c r="J1231" s="1"/>
      <c r="K1231" s="1"/>
      <c r="L1231" s="1"/>
      <c r="M1231" s="1"/>
    </row>
    <row r="1232" spans="5:13" x14ac:dyDescent="0.25">
      <c r="E1232" s="1"/>
      <c r="F1232" s="1"/>
      <c r="G1232" s="1"/>
      <c r="H1232" s="1"/>
      <c r="I1232" s="1"/>
      <c r="J1232" s="1"/>
      <c r="K1232" s="1"/>
      <c r="L1232" s="1"/>
      <c r="M1232" s="1"/>
    </row>
    <row r="1233" spans="5:13" x14ac:dyDescent="0.25">
      <c r="E1233" s="1"/>
      <c r="F1233" s="1"/>
      <c r="G1233" s="1"/>
      <c r="H1233" s="1"/>
      <c r="I1233" s="1"/>
      <c r="J1233" s="1"/>
      <c r="K1233" s="1"/>
      <c r="L1233" s="1"/>
      <c r="M1233" s="1"/>
    </row>
    <row r="1234" spans="5:13" x14ac:dyDescent="0.25">
      <c r="E1234" s="1"/>
      <c r="F1234" s="1"/>
      <c r="G1234" s="1"/>
      <c r="H1234" s="1"/>
      <c r="I1234" s="1"/>
      <c r="J1234" s="1"/>
      <c r="K1234" s="1"/>
      <c r="L1234" s="1"/>
      <c r="M1234" s="1"/>
    </row>
    <row r="1235" spans="5:13" x14ac:dyDescent="0.25">
      <c r="E1235" s="1"/>
      <c r="F1235" s="1"/>
      <c r="G1235" s="1"/>
      <c r="H1235" s="1"/>
      <c r="I1235" s="1"/>
      <c r="J1235" s="1"/>
      <c r="K1235" s="1"/>
      <c r="L1235" s="1"/>
      <c r="M1235" s="1"/>
    </row>
    <row r="1236" spans="5:13" x14ac:dyDescent="0.25">
      <c r="E1236" s="1"/>
      <c r="F1236" s="1"/>
      <c r="G1236" s="1"/>
      <c r="H1236" s="1"/>
      <c r="I1236" s="1"/>
      <c r="J1236" s="1"/>
      <c r="K1236" s="1"/>
      <c r="L1236" s="1"/>
      <c r="M1236" s="1"/>
    </row>
    <row r="1237" spans="5:13" x14ac:dyDescent="0.25">
      <c r="E1237" s="1"/>
      <c r="F1237" s="1"/>
      <c r="G1237" s="1"/>
      <c r="H1237" s="1"/>
      <c r="I1237" s="1"/>
      <c r="J1237" s="1"/>
      <c r="K1237" s="1"/>
      <c r="L1237" s="1"/>
      <c r="M1237" s="1"/>
    </row>
    <row r="1238" spans="5:13" x14ac:dyDescent="0.25">
      <c r="E1238" s="1"/>
      <c r="F1238" s="1"/>
      <c r="G1238" s="1"/>
      <c r="H1238" s="1"/>
      <c r="I1238" s="1"/>
      <c r="J1238" s="1"/>
      <c r="K1238" s="1"/>
      <c r="L1238" s="1"/>
      <c r="M1238" s="1"/>
    </row>
    <row r="1239" spans="5:13" x14ac:dyDescent="0.25">
      <c r="E1239" s="1"/>
      <c r="F1239" s="1"/>
      <c r="G1239" s="1"/>
      <c r="H1239" s="1"/>
      <c r="I1239" s="1"/>
      <c r="J1239" s="1"/>
      <c r="K1239" s="1"/>
      <c r="L1239" s="1"/>
      <c r="M1239" s="1"/>
    </row>
    <row r="1240" spans="5:13" x14ac:dyDescent="0.25">
      <c r="E1240" s="1"/>
      <c r="F1240" s="1"/>
      <c r="G1240" s="1"/>
      <c r="H1240" s="1"/>
      <c r="I1240" s="1"/>
      <c r="J1240" s="1"/>
      <c r="K1240" s="1"/>
      <c r="L1240" s="1"/>
      <c r="M1240" s="1"/>
    </row>
    <row r="1241" spans="5:13" x14ac:dyDescent="0.25">
      <c r="E1241" s="1"/>
      <c r="F1241" s="1"/>
      <c r="G1241" s="1"/>
      <c r="H1241" s="1"/>
      <c r="I1241" s="1"/>
      <c r="J1241" s="1"/>
      <c r="K1241" s="1"/>
      <c r="L1241" s="1"/>
      <c r="M1241" s="1"/>
    </row>
    <row r="1242" spans="5:13" x14ac:dyDescent="0.25">
      <c r="E1242" s="1"/>
      <c r="F1242" s="1"/>
      <c r="G1242" s="1"/>
      <c r="H1242" s="1"/>
      <c r="I1242" s="1"/>
      <c r="J1242" s="1"/>
      <c r="K1242" s="1"/>
      <c r="L1242" s="1"/>
      <c r="M1242" s="1"/>
    </row>
    <row r="1243" spans="5:13" x14ac:dyDescent="0.25">
      <c r="E1243" s="1"/>
      <c r="F1243" s="1"/>
      <c r="G1243" s="1"/>
      <c r="H1243" s="1"/>
      <c r="I1243" s="1"/>
      <c r="J1243" s="1"/>
      <c r="K1243" s="1"/>
      <c r="L1243" s="1"/>
      <c r="M1243" s="1"/>
    </row>
    <row r="1244" spans="5:13" x14ac:dyDescent="0.25">
      <c r="E1244" s="1"/>
      <c r="F1244" s="1"/>
      <c r="G1244" s="1"/>
      <c r="H1244" s="1"/>
      <c r="I1244" s="1"/>
      <c r="J1244" s="1"/>
      <c r="K1244" s="1"/>
      <c r="L1244" s="1"/>
      <c r="M1244" s="1"/>
    </row>
    <row r="1245" spans="5:13" x14ac:dyDescent="0.25">
      <c r="E1245" s="1"/>
      <c r="F1245" s="1"/>
      <c r="G1245" s="1"/>
      <c r="H1245" s="1"/>
      <c r="I1245" s="1"/>
      <c r="J1245" s="1"/>
      <c r="K1245" s="1"/>
      <c r="L1245" s="1"/>
      <c r="M1245" s="1"/>
    </row>
    <row r="1246" spans="5:13" x14ac:dyDescent="0.25">
      <c r="E1246" s="1"/>
      <c r="F1246" s="1"/>
      <c r="G1246" s="1"/>
      <c r="H1246" s="1"/>
      <c r="I1246" s="1"/>
      <c r="J1246" s="1"/>
      <c r="K1246" s="1"/>
      <c r="L1246" s="1"/>
      <c r="M1246" s="1"/>
    </row>
    <row r="1247" spans="5:13" x14ac:dyDescent="0.25">
      <c r="E1247" s="1"/>
      <c r="F1247" s="1"/>
      <c r="G1247" s="1"/>
      <c r="H1247" s="1"/>
      <c r="I1247" s="1"/>
      <c r="J1247" s="1"/>
      <c r="K1247" s="1"/>
      <c r="L1247" s="1"/>
      <c r="M1247" s="1"/>
    </row>
    <row r="1248" spans="5:13" x14ac:dyDescent="0.25">
      <c r="E1248" s="1"/>
      <c r="F1248" s="1"/>
      <c r="G1248" s="1"/>
      <c r="H1248" s="1"/>
      <c r="I1248" s="1"/>
      <c r="J1248" s="1"/>
      <c r="K1248" s="1"/>
      <c r="L1248" s="1"/>
      <c r="M1248" s="1"/>
    </row>
    <row r="1249" spans="5:13" x14ac:dyDescent="0.25">
      <c r="E1249" s="1"/>
      <c r="F1249" s="1"/>
      <c r="G1249" s="1"/>
      <c r="H1249" s="1"/>
      <c r="I1249" s="1"/>
      <c r="J1249" s="1"/>
      <c r="K1249" s="1"/>
      <c r="L1249" s="1"/>
      <c r="M1249" s="1"/>
    </row>
    <row r="1250" spans="5:13" x14ac:dyDescent="0.25">
      <c r="E1250" s="1"/>
      <c r="F1250" s="1"/>
      <c r="G1250" s="1"/>
      <c r="H1250" s="1"/>
      <c r="I1250" s="1"/>
      <c r="J1250" s="1"/>
      <c r="K1250" s="1"/>
      <c r="L1250" s="1"/>
      <c r="M1250" s="1"/>
    </row>
    <row r="1251" spans="5:13" x14ac:dyDescent="0.25">
      <c r="E1251" s="1"/>
      <c r="F1251" s="1"/>
      <c r="G1251" s="1"/>
      <c r="H1251" s="1"/>
      <c r="I1251" s="1"/>
      <c r="J1251" s="1"/>
      <c r="K1251" s="1"/>
      <c r="L1251" s="1"/>
      <c r="M1251" s="1"/>
    </row>
    <row r="1252" spans="5:13" x14ac:dyDescent="0.25">
      <c r="E1252" s="1"/>
      <c r="F1252" s="1"/>
      <c r="G1252" s="1"/>
      <c r="H1252" s="1"/>
      <c r="I1252" s="1"/>
      <c r="J1252" s="1"/>
      <c r="K1252" s="1"/>
      <c r="L1252" s="1"/>
      <c r="M1252" s="1"/>
    </row>
    <row r="1253" spans="5:13" x14ac:dyDescent="0.25">
      <c r="E1253" s="1"/>
      <c r="F1253" s="1"/>
      <c r="G1253" s="1"/>
      <c r="H1253" s="1"/>
      <c r="I1253" s="1"/>
      <c r="J1253" s="1"/>
      <c r="K1253" s="1"/>
      <c r="L1253" s="1"/>
      <c r="M1253" s="1"/>
    </row>
    <row r="1254" spans="5:13" x14ac:dyDescent="0.25">
      <c r="E1254" s="1"/>
      <c r="F1254" s="1"/>
      <c r="G1254" s="1"/>
      <c r="H1254" s="1"/>
      <c r="I1254" s="1"/>
      <c r="J1254" s="1"/>
      <c r="K1254" s="1"/>
      <c r="L1254" s="1"/>
      <c r="M1254" s="1"/>
    </row>
    <row r="1255" spans="5:13" x14ac:dyDescent="0.25">
      <c r="E1255" s="1"/>
      <c r="F1255" s="1"/>
      <c r="G1255" s="1"/>
      <c r="H1255" s="1"/>
      <c r="I1255" s="1"/>
      <c r="J1255" s="1"/>
      <c r="K1255" s="1"/>
      <c r="L1255" s="1"/>
      <c r="M1255" s="1"/>
    </row>
    <row r="1256" spans="5:13" x14ac:dyDescent="0.25">
      <c r="E1256" s="1"/>
      <c r="F1256" s="1"/>
      <c r="G1256" s="1"/>
      <c r="H1256" s="1"/>
      <c r="I1256" s="1"/>
      <c r="J1256" s="1"/>
      <c r="K1256" s="1"/>
      <c r="L1256" s="1"/>
      <c r="M1256" s="1"/>
    </row>
    <row r="1257" spans="5:13" x14ac:dyDescent="0.25">
      <c r="E1257" s="1"/>
      <c r="F1257" s="1"/>
      <c r="G1257" s="1"/>
      <c r="H1257" s="1"/>
      <c r="I1257" s="1"/>
      <c r="J1257" s="1"/>
      <c r="K1257" s="1"/>
      <c r="L1257" s="1"/>
      <c r="M1257" s="1"/>
    </row>
    <row r="1258" spans="5:13" x14ac:dyDescent="0.25">
      <c r="E1258" s="1"/>
      <c r="F1258" s="1"/>
      <c r="G1258" s="1"/>
      <c r="H1258" s="1"/>
      <c r="I1258" s="1"/>
      <c r="J1258" s="1"/>
      <c r="K1258" s="1"/>
      <c r="L1258" s="1"/>
      <c r="M1258" s="1"/>
    </row>
    <row r="1259" spans="5:13" x14ac:dyDescent="0.25">
      <c r="E1259" s="1"/>
      <c r="F1259" s="1"/>
      <c r="G1259" s="1"/>
      <c r="H1259" s="1"/>
      <c r="I1259" s="1"/>
      <c r="J1259" s="1"/>
      <c r="K1259" s="1"/>
      <c r="L1259" s="1"/>
      <c r="M1259" s="1"/>
    </row>
    <row r="1260" spans="5:13" x14ac:dyDescent="0.25">
      <c r="E1260" s="1"/>
      <c r="F1260" s="1"/>
      <c r="G1260" s="1"/>
      <c r="H1260" s="1"/>
      <c r="I1260" s="1"/>
      <c r="J1260" s="1"/>
      <c r="K1260" s="1"/>
      <c r="L1260" s="1"/>
      <c r="M1260" s="1"/>
    </row>
    <row r="1261" spans="5:13" x14ac:dyDescent="0.25">
      <c r="E1261" s="1"/>
      <c r="F1261" s="1"/>
      <c r="G1261" s="1"/>
      <c r="H1261" s="1"/>
      <c r="I1261" s="1"/>
      <c r="J1261" s="1"/>
      <c r="K1261" s="1"/>
      <c r="L1261" s="1"/>
      <c r="M1261" s="1"/>
    </row>
    <row r="1262" spans="5:13" x14ac:dyDescent="0.25">
      <c r="E1262" s="1"/>
      <c r="F1262" s="1"/>
      <c r="G1262" s="1"/>
      <c r="H1262" s="1"/>
      <c r="I1262" s="1"/>
      <c r="J1262" s="1"/>
      <c r="K1262" s="1"/>
      <c r="L1262" s="1"/>
      <c r="M1262" s="1"/>
    </row>
    <row r="1263" spans="5:13" x14ac:dyDescent="0.25">
      <c r="E1263" s="1"/>
      <c r="F1263" s="1"/>
      <c r="G1263" s="1"/>
      <c r="H1263" s="1"/>
      <c r="I1263" s="1"/>
      <c r="J1263" s="1"/>
      <c r="K1263" s="1"/>
      <c r="L1263" s="1"/>
      <c r="M1263" s="1"/>
    </row>
    <row r="1264" spans="5:13" x14ac:dyDescent="0.25">
      <c r="E1264" s="1"/>
      <c r="F1264" s="1"/>
      <c r="G1264" s="1"/>
      <c r="H1264" s="1"/>
      <c r="I1264" s="1"/>
      <c r="J1264" s="1"/>
      <c r="K1264" s="1"/>
      <c r="L1264" s="1"/>
      <c r="M1264" s="1"/>
    </row>
    <row r="1265" spans="5:13" x14ac:dyDescent="0.25">
      <c r="E1265" s="1"/>
      <c r="F1265" s="1"/>
      <c r="G1265" s="1"/>
      <c r="H1265" s="1"/>
      <c r="I1265" s="1"/>
      <c r="J1265" s="1"/>
      <c r="K1265" s="1"/>
      <c r="L1265" s="1"/>
      <c r="M1265" s="1"/>
    </row>
    <row r="1266" spans="5:13" x14ac:dyDescent="0.25">
      <c r="E1266" s="1"/>
      <c r="F1266" s="1"/>
      <c r="G1266" s="1"/>
      <c r="H1266" s="1"/>
      <c r="I1266" s="1"/>
      <c r="J1266" s="1"/>
      <c r="K1266" s="1"/>
      <c r="L1266" s="1"/>
      <c r="M1266" s="1"/>
    </row>
    <row r="1267" spans="5:13" x14ac:dyDescent="0.25">
      <c r="E1267" s="1"/>
      <c r="F1267" s="1"/>
      <c r="G1267" s="1"/>
      <c r="H1267" s="1"/>
      <c r="I1267" s="1"/>
      <c r="J1267" s="1"/>
      <c r="K1267" s="1"/>
      <c r="L1267" s="1"/>
      <c r="M1267" s="1"/>
    </row>
    <row r="1268" spans="5:13" x14ac:dyDescent="0.25">
      <c r="E1268" s="1"/>
      <c r="F1268" s="1"/>
      <c r="G1268" s="1"/>
      <c r="H1268" s="1"/>
      <c r="I1268" s="1"/>
      <c r="J1268" s="1"/>
      <c r="K1268" s="1"/>
      <c r="L1268" s="1"/>
      <c r="M1268" s="1"/>
    </row>
    <row r="1269" spans="5:13" x14ac:dyDescent="0.25">
      <c r="E1269" s="1"/>
      <c r="F1269" s="1"/>
      <c r="G1269" s="1"/>
      <c r="H1269" s="1"/>
      <c r="I1269" s="1"/>
      <c r="J1269" s="1"/>
      <c r="K1269" s="1"/>
      <c r="L1269" s="1"/>
      <c r="M1269" s="1"/>
    </row>
    <row r="1270" spans="5:13" x14ac:dyDescent="0.25">
      <c r="E1270" s="1"/>
      <c r="F1270" s="1"/>
      <c r="G1270" s="1"/>
      <c r="H1270" s="1"/>
      <c r="I1270" s="1"/>
      <c r="J1270" s="1"/>
      <c r="K1270" s="1"/>
      <c r="L1270" s="1"/>
      <c r="M1270" s="1"/>
    </row>
    <row r="1271" spans="5:13" x14ac:dyDescent="0.25">
      <c r="E1271" s="1"/>
      <c r="F1271" s="1"/>
      <c r="G1271" s="1"/>
      <c r="H1271" s="1"/>
      <c r="I1271" s="1"/>
      <c r="J1271" s="1"/>
      <c r="K1271" s="1"/>
      <c r="L1271" s="1"/>
      <c r="M1271" s="1"/>
    </row>
    <row r="1272" spans="5:13" x14ac:dyDescent="0.25">
      <c r="E1272" s="1"/>
      <c r="F1272" s="1"/>
      <c r="G1272" s="1"/>
      <c r="H1272" s="1"/>
      <c r="I1272" s="1"/>
      <c r="J1272" s="1"/>
      <c r="K1272" s="1"/>
      <c r="L1272" s="1"/>
      <c r="M1272" s="1"/>
    </row>
    <row r="1273" spans="5:13" x14ac:dyDescent="0.25">
      <c r="E1273" s="1"/>
      <c r="F1273" s="1"/>
      <c r="G1273" s="1"/>
      <c r="H1273" s="1"/>
      <c r="I1273" s="1"/>
      <c r="J1273" s="1"/>
      <c r="K1273" s="1"/>
      <c r="L1273" s="1"/>
      <c r="M1273" s="1"/>
    </row>
    <row r="1274" spans="5:13" x14ac:dyDescent="0.25">
      <c r="E1274" s="1"/>
      <c r="F1274" s="1"/>
      <c r="G1274" s="1"/>
      <c r="H1274" s="1"/>
      <c r="I1274" s="1"/>
      <c r="J1274" s="1"/>
      <c r="K1274" s="1"/>
      <c r="L1274" s="1"/>
      <c r="M1274" s="1"/>
    </row>
    <row r="1275" spans="5:13" x14ac:dyDescent="0.25">
      <c r="E1275" s="1"/>
      <c r="F1275" s="1"/>
      <c r="G1275" s="1"/>
      <c r="H1275" s="1"/>
      <c r="I1275" s="1"/>
      <c r="J1275" s="1"/>
      <c r="K1275" s="1"/>
      <c r="L1275" s="1"/>
      <c r="M1275" s="1"/>
    </row>
    <row r="1276" spans="5:13" x14ac:dyDescent="0.25">
      <c r="E1276" s="1"/>
      <c r="F1276" s="1"/>
      <c r="G1276" s="1"/>
      <c r="H1276" s="1"/>
      <c r="I1276" s="1"/>
      <c r="J1276" s="1"/>
      <c r="K1276" s="1"/>
      <c r="L1276" s="1"/>
      <c r="M1276" s="1"/>
    </row>
    <row r="1277" spans="5:13" x14ac:dyDescent="0.25">
      <c r="E1277" s="1"/>
      <c r="F1277" s="1"/>
      <c r="G1277" s="1"/>
      <c r="H1277" s="1"/>
      <c r="I1277" s="1"/>
      <c r="J1277" s="1"/>
      <c r="K1277" s="1"/>
      <c r="L1277" s="1"/>
      <c r="M1277" s="1"/>
    </row>
    <row r="1278" spans="5:13" x14ac:dyDescent="0.25">
      <c r="E1278" s="1"/>
      <c r="F1278" s="1"/>
      <c r="G1278" s="1"/>
      <c r="H1278" s="1"/>
      <c r="I1278" s="1"/>
      <c r="J1278" s="1"/>
      <c r="K1278" s="1"/>
      <c r="L1278" s="1"/>
      <c r="M1278" s="1"/>
    </row>
    <row r="1279" spans="5:13" x14ac:dyDescent="0.25">
      <c r="E1279" s="1"/>
      <c r="F1279" s="1"/>
      <c r="G1279" s="1"/>
      <c r="H1279" s="1"/>
      <c r="I1279" s="1"/>
      <c r="J1279" s="1"/>
      <c r="K1279" s="1"/>
      <c r="L1279" s="1"/>
      <c r="M1279" s="1"/>
    </row>
    <row r="1280" spans="5:13" x14ac:dyDescent="0.25">
      <c r="E1280" s="1"/>
      <c r="F1280" s="1"/>
      <c r="G1280" s="1"/>
      <c r="H1280" s="1"/>
      <c r="I1280" s="1"/>
      <c r="J1280" s="1"/>
      <c r="K1280" s="1"/>
      <c r="L1280" s="1"/>
      <c r="M1280" s="1"/>
    </row>
    <row r="1281" spans="5:13" x14ac:dyDescent="0.25">
      <c r="E1281" s="1"/>
      <c r="F1281" s="1"/>
      <c r="G1281" s="1"/>
      <c r="H1281" s="1"/>
      <c r="I1281" s="1"/>
      <c r="J1281" s="1"/>
      <c r="K1281" s="1"/>
      <c r="L1281" s="1"/>
      <c r="M1281" s="1"/>
    </row>
    <row r="1282" spans="5:13" x14ac:dyDescent="0.25">
      <c r="E1282" s="1"/>
      <c r="F1282" s="1"/>
      <c r="G1282" s="1"/>
      <c r="H1282" s="1"/>
      <c r="I1282" s="1"/>
      <c r="J1282" s="1"/>
      <c r="K1282" s="1"/>
      <c r="L1282" s="1"/>
      <c r="M1282" s="1"/>
    </row>
    <row r="1283" spans="5:13" x14ac:dyDescent="0.25">
      <c r="E1283" s="1"/>
      <c r="F1283" s="1"/>
      <c r="G1283" s="1"/>
      <c r="H1283" s="1"/>
      <c r="I1283" s="1"/>
      <c r="J1283" s="1"/>
      <c r="K1283" s="1"/>
      <c r="L1283" s="1"/>
      <c r="M1283" s="1"/>
    </row>
    <row r="1284" spans="5:13" x14ac:dyDescent="0.25">
      <c r="E1284" s="1"/>
      <c r="F1284" s="1"/>
      <c r="G1284" s="1"/>
      <c r="H1284" s="1"/>
      <c r="I1284" s="1"/>
      <c r="J1284" s="1"/>
      <c r="K1284" s="1"/>
      <c r="L1284" s="1"/>
      <c r="M1284" s="1"/>
    </row>
    <row r="1285" spans="5:13" x14ac:dyDescent="0.25">
      <c r="E1285" s="1"/>
      <c r="F1285" s="1"/>
      <c r="G1285" s="1"/>
      <c r="H1285" s="1"/>
      <c r="I1285" s="1"/>
      <c r="J1285" s="1"/>
      <c r="K1285" s="1"/>
      <c r="L1285" s="1"/>
      <c r="M1285" s="1"/>
    </row>
    <row r="1286" spans="5:13" x14ac:dyDescent="0.25">
      <c r="E1286" s="1"/>
      <c r="F1286" s="1"/>
      <c r="G1286" s="1"/>
      <c r="H1286" s="1"/>
      <c r="I1286" s="1"/>
      <c r="J1286" s="1"/>
      <c r="K1286" s="1"/>
      <c r="L1286" s="1"/>
      <c r="M1286" s="1"/>
    </row>
    <row r="1287" spans="5:13" x14ac:dyDescent="0.25">
      <c r="E1287" s="1"/>
      <c r="F1287" s="1"/>
      <c r="G1287" s="1"/>
      <c r="H1287" s="1"/>
      <c r="I1287" s="1"/>
      <c r="J1287" s="1"/>
      <c r="K1287" s="1"/>
      <c r="L1287" s="1"/>
      <c r="M1287" s="1"/>
    </row>
    <row r="1288" spans="5:13" x14ac:dyDescent="0.25">
      <c r="E1288" s="1"/>
      <c r="F1288" s="1"/>
      <c r="G1288" s="1"/>
      <c r="H1288" s="1"/>
      <c r="I1288" s="1"/>
      <c r="J1288" s="1"/>
      <c r="K1288" s="1"/>
      <c r="L1288" s="1"/>
      <c r="M1288" s="1"/>
    </row>
    <row r="1289" spans="5:13" x14ac:dyDescent="0.25">
      <c r="E1289" s="1"/>
      <c r="F1289" s="1"/>
      <c r="G1289" s="1"/>
      <c r="H1289" s="1"/>
      <c r="I1289" s="1"/>
      <c r="J1289" s="1"/>
      <c r="K1289" s="1"/>
      <c r="L1289" s="1"/>
      <c r="M1289" s="1"/>
    </row>
    <row r="1290" spans="5:13" x14ac:dyDescent="0.25">
      <c r="E1290" s="1"/>
      <c r="F1290" s="1"/>
      <c r="G1290" s="1"/>
      <c r="H1290" s="1"/>
      <c r="I1290" s="1"/>
      <c r="J1290" s="1"/>
      <c r="K1290" s="1"/>
      <c r="L1290" s="1"/>
      <c r="M1290" s="1"/>
    </row>
    <row r="1291" spans="5:13" x14ac:dyDescent="0.25">
      <c r="E1291" s="1"/>
      <c r="F1291" s="1"/>
      <c r="G1291" s="1"/>
      <c r="H1291" s="1"/>
      <c r="I1291" s="1"/>
      <c r="J1291" s="1"/>
      <c r="K1291" s="1"/>
      <c r="L1291" s="1"/>
      <c r="M1291" s="1"/>
    </row>
    <row r="1292" spans="5:13" x14ac:dyDescent="0.25">
      <c r="E1292" s="1"/>
      <c r="F1292" s="1"/>
      <c r="G1292" s="1"/>
      <c r="H1292" s="1"/>
      <c r="I1292" s="1"/>
      <c r="J1292" s="1"/>
      <c r="K1292" s="1"/>
      <c r="L1292" s="1"/>
      <c r="M1292" s="1"/>
    </row>
    <row r="1293" spans="5:13" x14ac:dyDescent="0.25">
      <c r="E1293" s="1"/>
      <c r="F1293" s="1"/>
      <c r="G1293" s="1"/>
      <c r="H1293" s="1"/>
      <c r="I1293" s="1"/>
      <c r="J1293" s="1"/>
      <c r="K1293" s="1"/>
      <c r="L1293" s="1"/>
      <c r="M1293" s="1"/>
    </row>
    <row r="1294" spans="5:13" x14ac:dyDescent="0.25">
      <c r="E1294" s="1"/>
      <c r="F1294" s="1"/>
      <c r="G1294" s="1"/>
      <c r="H1294" s="1"/>
      <c r="I1294" s="1"/>
      <c r="J1294" s="1"/>
      <c r="K1294" s="1"/>
      <c r="L1294" s="1"/>
      <c r="M1294" s="1"/>
    </row>
    <row r="1295" spans="5:13" x14ac:dyDescent="0.25">
      <c r="E1295" s="1"/>
      <c r="F1295" s="1"/>
      <c r="G1295" s="1"/>
      <c r="H1295" s="1"/>
      <c r="I1295" s="1"/>
      <c r="J1295" s="1"/>
      <c r="K1295" s="1"/>
      <c r="L1295" s="1"/>
      <c r="M1295" s="1"/>
    </row>
    <row r="1296" spans="5:13" x14ac:dyDescent="0.25">
      <c r="E1296" s="1"/>
      <c r="F1296" s="1"/>
      <c r="G1296" s="1"/>
      <c r="H1296" s="1"/>
      <c r="I1296" s="1"/>
      <c r="J1296" s="1"/>
      <c r="K1296" s="1"/>
      <c r="L1296" s="1"/>
      <c r="M1296" s="1"/>
    </row>
    <row r="1297" spans="5:13" x14ac:dyDescent="0.25">
      <c r="E1297" s="1"/>
      <c r="F1297" s="1"/>
      <c r="G1297" s="1"/>
      <c r="H1297" s="1"/>
      <c r="I1297" s="1"/>
      <c r="J1297" s="1"/>
      <c r="K1297" s="1"/>
      <c r="L1297" s="1"/>
      <c r="M1297" s="1"/>
    </row>
    <row r="1298" spans="5:13" x14ac:dyDescent="0.25">
      <c r="E1298" s="1"/>
      <c r="F1298" s="1"/>
      <c r="G1298" s="1"/>
      <c r="H1298" s="1"/>
      <c r="I1298" s="1"/>
      <c r="J1298" s="1"/>
      <c r="K1298" s="1"/>
      <c r="L1298" s="1"/>
      <c r="M1298" s="1"/>
    </row>
    <row r="1299" spans="5:13" x14ac:dyDescent="0.25">
      <c r="E1299" s="1"/>
      <c r="F1299" s="1"/>
      <c r="G1299" s="1"/>
      <c r="H1299" s="1"/>
      <c r="I1299" s="1"/>
      <c r="J1299" s="1"/>
      <c r="K1299" s="1"/>
      <c r="L1299" s="1"/>
      <c r="M1299" s="1"/>
    </row>
    <row r="1300" spans="5:13" x14ac:dyDescent="0.25">
      <c r="E1300" s="1"/>
      <c r="F1300" s="1"/>
      <c r="G1300" s="1"/>
      <c r="H1300" s="1"/>
      <c r="I1300" s="1"/>
      <c r="J1300" s="1"/>
      <c r="K1300" s="1"/>
      <c r="L1300" s="1"/>
      <c r="M1300" s="1"/>
    </row>
    <row r="1301" spans="5:13" x14ac:dyDescent="0.25">
      <c r="E1301" s="1"/>
      <c r="F1301" s="1"/>
      <c r="G1301" s="1"/>
      <c r="H1301" s="1"/>
      <c r="I1301" s="1"/>
      <c r="J1301" s="1"/>
      <c r="K1301" s="1"/>
      <c r="L1301" s="1"/>
      <c r="M1301" s="1"/>
    </row>
    <row r="1302" spans="5:13" x14ac:dyDescent="0.25">
      <c r="E1302" s="1"/>
      <c r="F1302" s="1"/>
      <c r="G1302" s="1"/>
      <c r="H1302" s="1"/>
      <c r="I1302" s="1"/>
      <c r="J1302" s="1"/>
      <c r="K1302" s="1"/>
      <c r="L1302" s="1"/>
      <c r="M1302" s="1"/>
    </row>
    <row r="1303" spans="5:13" x14ac:dyDescent="0.25">
      <c r="E1303" s="1"/>
      <c r="F1303" s="1"/>
      <c r="G1303" s="1"/>
      <c r="H1303" s="1"/>
      <c r="I1303" s="1"/>
      <c r="J1303" s="1"/>
      <c r="K1303" s="1"/>
      <c r="L1303" s="1"/>
      <c r="M1303" s="1"/>
    </row>
    <row r="1304" spans="5:13" x14ac:dyDescent="0.25">
      <c r="E1304" s="1"/>
      <c r="F1304" s="1"/>
      <c r="G1304" s="1"/>
      <c r="H1304" s="1"/>
      <c r="I1304" s="1"/>
      <c r="J1304" s="1"/>
      <c r="K1304" s="1"/>
      <c r="L1304" s="1"/>
      <c r="M1304" s="1"/>
    </row>
    <row r="1305" spans="5:13" x14ac:dyDescent="0.25">
      <c r="E1305" s="1"/>
      <c r="F1305" s="1"/>
      <c r="G1305" s="1"/>
      <c r="H1305" s="1"/>
      <c r="I1305" s="1"/>
      <c r="J1305" s="1"/>
      <c r="K1305" s="1"/>
      <c r="L1305" s="1"/>
      <c r="M1305" s="1"/>
    </row>
    <row r="1306" spans="5:13" x14ac:dyDescent="0.25">
      <c r="E1306" s="1"/>
      <c r="F1306" s="1"/>
      <c r="G1306" s="1"/>
      <c r="H1306" s="1"/>
      <c r="I1306" s="1"/>
      <c r="J1306" s="1"/>
      <c r="K1306" s="1"/>
      <c r="L1306" s="1"/>
      <c r="M1306" s="1"/>
    </row>
    <row r="1307" spans="5:13" x14ac:dyDescent="0.25">
      <c r="E1307" s="1"/>
      <c r="F1307" s="1"/>
      <c r="G1307" s="1"/>
      <c r="H1307" s="1"/>
      <c r="I1307" s="1"/>
      <c r="J1307" s="1"/>
      <c r="K1307" s="1"/>
      <c r="L1307" s="1"/>
      <c r="M1307" s="1"/>
    </row>
    <row r="1308" spans="5:13" x14ac:dyDescent="0.25">
      <c r="E1308" s="1"/>
      <c r="F1308" s="1"/>
      <c r="G1308" s="1"/>
      <c r="H1308" s="1"/>
      <c r="I1308" s="1"/>
      <c r="J1308" s="1"/>
      <c r="K1308" s="1"/>
      <c r="L1308" s="1"/>
      <c r="M1308" s="1"/>
    </row>
    <row r="1309" spans="5:13" x14ac:dyDescent="0.25">
      <c r="E1309" s="1"/>
      <c r="F1309" s="1"/>
      <c r="G1309" s="1"/>
      <c r="H1309" s="1"/>
      <c r="I1309" s="1"/>
      <c r="J1309" s="1"/>
      <c r="K1309" s="1"/>
      <c r="L1309" s="1"/>
      <c r="M1309" s="1"/>
    </row>
    <row r="1310" spans="5:13" x14ac:dyDescent="0.25">
      <c r="E1310" s="1"/>
      <c r="F1310" s="1"/>
      <c r="G1310" s="1"/>
      <c r="H1310" s="1"/>
      <c r="I1310" s="1"/>
      <c r="J1310" s="1"/>
      <c r="K1310" s="1"/>
      <c r="L1310" s="1"/>
      <c r="M1310" s="1"/>
    </row>
    <row r="1311" spans="5:13" x14ac:dyDescent="0.25">
      <c r="E1311" s="1"/>
      <c r="F1311" s="1"/>
      <c r="G1311" s="1"/>
      <c r="H1311" s="1"/>
      <c r="I1311" s="1"/>
      <c r="J1311" s="1"/>
      <c r="K1311" s="1"/>
      <c r="L1311" s="1"/>
      <c r="M1311" s="1"/>
    </row>
    <row r="1312" spans="5:13" x14ac:dyDescent="0.25">
      <c r="E1312" s="1"/>
      <c r="F1312" s="1"/>
      <c r="G1312" s="1"/>
      <c r="H1312" s="1"/>
      <c r="I1312" s="1"/>
      <c r="J1312" s="1"/>
      <c r="K1312" s="1"/>
      <c r="L1312" s="1"/>
      <c r="M1312" s="1"/>
    </row>
    <row r="1313" spans="5:13" x14ac:dyDescent="0.25">
      <c r="E1313" s="1"/>
      <c r="F1313" s="1"/>
      <c r="G1313" s="1"/>
      <c r="H1313" s="1"/>
      <c r="I1313" s="1"/>
      <c r="J1313" s="1"/>
      <c r="K1313" s="1"/>
      <c r="L1313" s="1"/>
      <c r="M1313" s="1"/>
    </row>
    <row r="1314" spans="5:13" x14ac:dyDescent="0.25">
      <c r="E1314" s="1"/>
      <c r="F1314" s="1"/>
      <c r="G1314" s="1"/>
      <c r="H1314" s="1"/>
      <c r="I1314" s="1"/>
      <c r="J1314" s="1"/>
      <c r="K1314" s="1"/>
      <c r="L1314" s="1"/>
      <c r="M1314" s="1"/>
    </row>
    <row r="1315" spans="5:13" x14ac:dyDescent="0.25">
      <c r="E1315" s="1"/>
      <c r="F1315" s="1"/>
      <c r="G1315" s="1"/>
      <c r="H1315" s="1"/>
      <c r="I1315" s="1"/>
      <c r="J1315" s="1"/>
      <c r="K1315" s="1"/>
      <c r="L1315" s="1"/>
      <c r="M1315" s="1"/>
    </row>
    <row r="1316" spans="5:13" x14ac:dyDescent="0.25">
      <c r="E1316" s="1"/>
      <c r="F1316" s="1"/>
      <c r="G1316" s="1"/>
      <c r="H1316" s="1"/>
      <c r="I1316" s="1"/>
      <c r="J1316" s="1"/>
      <c r="K1316" s="1"/>
      <c r="L1316" s="1"/>
      <c r="M1316" s="1"/>
    </row>
    <row r="1317" spans="5:13" x14ac:dyDescent="0.25">
      <c r="E1317" s="1"/>
      <c r="F1317" s="1"/>
      <c r="G1317" s="1"/>
      <c r="H1317" s="1"/>
      <c r="I1317" s="1"/>
      <c r="J1317" s="1"/>
      <c r="K1317" s="1"/>
      <c r="L1317" s="1"/>
      <c r="M1317" s="1"/>
    </row>
    <row r="1318" spans="5:13" x14ac:dyDescent="0.25">
      <c r="E1318" s="1"/>
      <c r="F1318" s="1"/>
      <c r="G1318" s="1"/>
      <c r="H1318" s="1"/>
      <c r="I1318" s="1"/>
      <c r="J1318" s="1"/>
      <c r="K1318" s="1"/>
      <c r="L1318" s="1"/>
      <c r="M1318" s="1"/>
    </row>
    <row r="1319" spans="5:13" x14ac:dyDescent="0.25">
      <c r="E1319" s="1"/>
      <c r="F1319" s="1"/>
      <c r="G1319" s="1"/>
      <c r="H1319" s="1"/>
      <c r="I1319" s="1"/>
      <c r="J1319" s="1"/>
      <c r="K1319" s="1"/>
      <c r="L1319" s="1"/>
      <c r="M1319" s="1"/>
    </row>
    <row r="1320" spans="5:13" x14ac:dyDescent="0.25">
      <c r="E1320" s="1"/>
      <c r="F1320" s="1"/>
      <c r="G1320" s="1"/>
      <c r="H1320" s="1"/>
      <c r="I1320" s="1"/>
      <c r="J1320" s="1"/>
      <c r="K1320" s="1"/>
      <c r="L1320" s="1"/>
      <c r="M1320" s="1"/>
    </row>
    <row r="1321" spans="5:13" x14ac:dyDescent="0.25">
      <c r="E1321" s="1"/>
      <c r="F1321" s="1"/>
      <c r="G1321" s="1"/>
      <c r="H1321" s="1"/>
      <c r="I1321" s="1"/>
      <c r="J1321" s="1"/>
      <c r="K1321" s="1"/>
      <c r="L1321" s="1"/>
      <c r="M1321" s="1"/>
    </row>
    <row r="1322" spans="5:13" x14ac:dyDescent="0.25">
      <c r="E1322" s="1"/>
      <c r="F1322" s="1"/>
      <c r="G1322" s="1"/>
      <c r="H1322" s="1"/>
      <c r="I1322" s="1"/>
      <c r="J1322" s="1"/>
      <c r="K1322" s="1"/>
      <c r="L1322" s="1"/>
      <c r="M1322" s="1"/>
    </row>
    <row r="1323" spans="5:13" x14ac:dyDescent="0.25">
      <c r="E1323" s="1"/>
      <c r="F1323" s="1"/>
      <c r="G1323" s="1"/>
      <c r="H1323" s="1"/>
      <c r="I1323" s="1"/>
      <c r="J1323" s="1"/>
      <c r="K1323" s="1"/>
      <c r="L1323" s="1"/>
      <c r="M1323" s="1"/>
    </row>
    <row r="1324" spans="5:13" x14ac:dyDescent="0.25">
      <c r="E1324" s="1"/>
      <c r="F1324" s="1"/>
      <c r="G1324" s="1"/>
      <c r="H1324" s="1"/>
      <c r="I1324" s="1"/>
      <c r="J1324" s="1"/>
      <c r="K1324" s="1"/>
      <c r="L1324" s="1"/>
      <c r="M1324" s="1"/>
    </row>
    <row r="1325" spans="5:13" x14ac:dyDescent="0.25">
      <c r="E1325" s="1"/>
      <c r="F1325" s="1"/>
      <c r="G1325" s="1"/>
      <c r="H1325" s="1"/>
      <c r="I1325" s="1"/>
      <c r="J1325" s="1"/>
      <c r="K1325" s="1"/>
      <c r="L1325" s="1"/>
      <c r="M1325" s="1"/>
    </row>
    <row r="1326" spans="5:13" x14ac:dyDescent="0.25">
      <c r="E1326" s="1"/>
      <c r="F1326" s="1"/>
      <c r="G1326" s="1"/>
      <c r="H1326" s="1"/>
      <c r="I1326" s="1"/>
      <c r="J1326" s="1"/>
      <c r="K1326" s="1"/>
      <c r="L1326" s="1"/>
      <c r="M1326" s="1"/>
    </row>
    <row r="1327" spans="5:13" x14ac:dyDescent="0.25">
      <c r="E1327" s="1"/>
      <c r="F1327" s="1"/>
      <c r="G1327" s="1"/>
      <c r="H1327" s="1"/>
      <c r="I1327" s="1"/>
      <c r="J1327" s="1"/>
      <c r="K1327" s="1"/>
      <c r="L1327" s="1"/>
      <c r="M1327" s="1"/>
    </row>
    <row r="1328" spans="5:13" x14ac:dyDescent="0.25">
      <c r="E1328" s="1"/>
      <c r="F1328" s="1"/>
      <c r="G1328" s="1"/>
      <c r="H1328" s="1"/>
      <c r="I1328" s="1"/>
      <c r="J1328" s="1"/>
      <c r="K1328" s="1"/>
      <c r="L1328" s="1"/>
      <c r="M1328" s="1"/>
    </row>
    <row r="1329" spans="5:13" x14ac:dyDescent="0.25">
      <c r="E1329" s="1"/>
      <c r="F1329" s="1"/>
      <c r="G1329" s="1"/>
      <c r="H1329" s="1"/>
      <c r="I1329" s="1"/>
      <c r="J1329" s="1"/>
      <c r="K1329" s="1"/>
      <c r="L1329" s="1"/>
      <c r="M1329" s="1"/>
    </row>
    <row r="1330" spans="5:13" x14ac:dyDescent="0.25">
      <c r="E1330" s="1"/>
      <c r="F1330" s="1"/>
      <c r="G1330" s="1"/>
      <c r="H1330" s="1"/>
      <c r="I1330" s="1"/>
      <c r="J1330" s="1"/>
      <c r="K1330" s="1"/>
      <c r="L1330" s="1"/>
      <c r="M1330" s="1"/>
    </row>
    <row r="1331" spans="5:13" x14ac:dyDescent="0.25">
      <c r="E1331" s="1"/>
      <c r="F1331" s="1"/>
      <c r="G1331" s="1"/>
      <c r="H1331" s="1"/>
      <c r="I1331" s="1"/>
      <c r="J1331" s="1"/>
      <c r="K1331" s="1"/>
      <c r="L1331" s="1"/>
      <c r="M1331" s="1"/>
    </row>
    <row r="1332" spans="5:13" x14ac:dyDescent="0.25">
      <c r="E1332" s="1"/>
      <c r="F1332" s="1"/>
      <c r="G1332" s="1"/>
      <c r="H1332" s="1"/>
      <c r="I1332" s="1"/>
      <c r="J1332" s="1"/>
      <c r="K1332" s="1"/>
      <c r="L1332" s="1"/>
      <c r="M1332" s="1"/>
    </row>
    <row r="1333" spans="5:13" x14ac:dyDescent="0.25">
      <c r="E1333" s="1"/>
      <c r="F1333" s="1"/>
      <c r="G1333" s="1"/>
      <c r="H1333" s="1"/>
      <c r="I1333" s="1"/>
      <c r="J1333" s="1"/>
      <c r="K1333" s="1"/>
      <c r="L1333" s="1"/>
      <c r="M1333" s="1"/>
    </row>
    <row r="1334" spans="5:13" x14ac:dyDescent="0.25">
      <c r="E1334" s="1"/>
      <c r="F1334" s="1"/>
      <c r="G1334" s="1"/>
      <c r="H1334" s="1"/>
      <c r="I1334" s="1"/>
      <c r="J1334" s="1"/>
      <c r="K1334" s="1"/>
      <c r="L1334" s="1"/>
      <c r="M1334" s="1"/>
    </row>
    <row r="1335" spans="5:13" x14ac:dyDescent="0.25">
      <c r="E1335" s="1"/>
      <c r="F1335" s="1"/>
      <c r="G1335" s="1"/>
      <c r="H1335" s="1"/>
      <c r="I1335" s="1"/>
      <c r="J1335" s="1"/>
      <c r="K1335" s="1"/>
      <c r="L1335" s="1"/>
      <c r="M1335" s="1"/>
    </row>
    <row r="1336" spans="5:13" x14ac:dyDescent="0.25">
      <c r="E1336" s="1"/>
      <c r="F1336" s="1"/>
      <c r="G1336" s="1"/>
      <c r="H1336" s="1"/>
      <c r="I1336" s="1"/>
      <c r="J1336" s="1"/>
      <c r="K1336" s="1"/>
      <c r="L1336" s="1"/>
      <c r="M1336" s="1"/>
    </row>
    <row r="1337" spans="5:13" x14ac:dyDescent="0.25">
      <c r="E1337" s="1"/>
      <c r="F1337" s="1"/>
      <c r="G1337" s="1"/>
      <c r="H1337" s="1"/>
      <c r="I1337" s="1"/>
      <c r="J1337" s="1"/>
      <c r="K1337" s="1"/>
      <c r="L1337" s="1"/>
      <c r="M1337" s="1"/>
    </row>
    <row r="1338" spans="5:13" x14ac:dyDescent="0.25">
      <c r="E1338" s="1"/>
      <c r="F1338" s="1"/>
      <c r="G1338" s="1"/>
      <c r="H1338" s="1"/>
      <c r="I1338" s="1"/>
      <c r="J1338" s="1"/>
      <c r="K1338" s="1"/>
      <c r="L1338" s="1"/>
      <c r="M1338" s="1"/>
    </row>
    <row r="1339" spans="5:13" x14ac:dyDescent="0.25">
      <c r="E1339" s="1"/>
      <c r="F1339" s="1"/>
      <c r="G1339" s="1"/>
      <c r="H1339" s="1"/>
      <c r="I1339" s="1"/>
      <c r="J1339" s="1"/>
      <c r="K1339" s="1"/>
      <c r="L1339" s="1"/>
      <c r="M1339" s="1"/>
    </row>
    <row r="1340" spans="5:13" x14ac:dyDescent="0.25">
      <c r="E1340" s="1"/>
      <c r="F1340" s="1"/>
      <c r="G1340" s="1"/>
      <c r="H1340" s="1"/>
      <c r="I1340" s="1"/>
      <c r="J1340" s="1"/>
      <c r="K1340" s="1"/>
      <c r="L1340" s="1"/>
      <c r="M1340" s="1"/>
    </row>
    <row r="1341" spans="5:13" x14ac:dyDescent="0.25">
      <c r="E1341" s="1"/>
      <c r="F1341" s="1"/>
      <c r="G1341" s="1"/>
      <c r="H1341" s="1"/>
      <c r="I1341" s="1"/>
      <c r="J1341" s="1"/>
      <c r="K1341" s="1"/>
      <c r="L1341" s="1"/>
      <c r="M1341" s="1"/>
    </row>
    <row r="1342" spans="5:13" x14ac:dyDescent="0.25">
      <c r="E1342" s="1"/>
      <c r="F1342" s="1"/>
      <c r="G1342" s="1"/>
      <c r="H1342" s="1"/>
      <c r="I1342" s="1"/>
      <c r="J1342" s="1"/>
      <c r="K1342" s="1"/>
      <c r="L1342" s="1"/>
      <c r="M1342" s="1"/>
    </row>
    <row r="1343" spans="5:13" x14ac:dyDescent="0.25">
      <c r="E1343" s="1"/>
      <c r="F1343" s="1"/>
      <c r="G1343" s="1"/>
      <c r="H1343" s="1"/>
      <c r="I1343" s="1"/>
      <c r="J1343" s="1"/>
      <c r="K1343" s="1"/>
      <c r="L1343" s="1"/>
      <c r="M1343" s="1"/>
    </row>
    <row r="1344" spans="5:13" x14ac:dyDescent="0.25">
      <c r="E1344" s="1"/>
      <c r="F1344" s="1"/>
      <c r="G1344" s="1"/>
      <c r="H1344" s="1"/>
      <c r="I1344" s="1"/>
      <c r="J1344" s="1"/>
      <c r="K1344" s="1"/>
      <c r="L1344" s="1"/>
      <c r="M1344" s="1"/>
    </row>
    <row r="1345" spans="5:13" x14ac:dyDescent="0.25">
      <c r="E1345" s="1"/>
      <c r="F1345" s="1"/>
      <c r="G1345" s="1"/>
      <c r="H1345" s="1"/>
      <c r="I1345" s="1"/>
      <c r="J1345" s="1"/>
      <c r="K1345" s="1"/>
      <c r="L1345" s="1"/>
      <c r="M1345" s="1"/>
    </row>
    <row r="1346" spans="5:13" x14ac:dyDescent="0.25">
      <c r="E1346" s="1"/>
      <c r="F1346" s="1"/>
      <c r="G1346" s="1"/>
      <c r="H1346" s="1"/>
      <c r="I1346" s="1"/>
      <c r="J1346" s="1"/>
      <c r="K1346" s="1"/>
      <c r="L1346" s="1"/>
      <c r="M1346" s="1"/>
    </row>
    <row r="1347" spans="5:13" x14ac:dyDescent="0.25">
      <c r="E1347" s="1"/>
      <c r="F1347" s="1"/>
      <c r="G1347" s="1"/>
      <c r="H1347" s="1"/>
      <c r="I1347" s="1"/>
      <c r="J1347" s="1"/>
      <c r="K1347" s="1"/>
      <c r="L1347" s="1"/>
      <c r="M1347" s="1"/>
    </row>
    <row r="1348" spans="5:13" x14ac:dyDescent="0.25">
      <c r="E1348" s="1"/>
      <c r="F1348" s="1"/>
      <c r="G1348" s="1"/>
      <c r="H1348" s="1"/>
      <c r="I1348" s="1"/>
      <c r="J1348" s="1"/>
      <c r="K1348" s="1"/>
      <c r="L1348" s="1"/>
      <c r="M1348" s="1"/>
    </row>
    <row r="1349" spans="5:13" x14ac:dyDescent="0.25">
      <c r="E1349" s="1"/>
      <c r="F1349" s="1"/>
      <c r="G1349" s="1"/>
      <c r="H1349" s="1"/>
      <c r="I1349" s="1"/>
      <c r="J1349" s="1"/>
      <c r="K1349" s="1"/>
      <c r="L1349" s="1"/>
      <c r="M1349" s="1"/>
    </row>
    <row r="1350" spans="5:13" x14ac:dyDescent="0.25">
      <c r="E1350" s="1"/>
      <c r="F1350" s="1"/>
      <c r="G1350" s="1"/>
      <c r="H1350" s="1"/>
      <c r="I1350" s="1"/>
      <c r="J1350" s="1"/>
      <c r="K1350" s="1"/>
      <c r="L1350" s="1"/>
      <c r="M1350" s="1"/>
    </row>
    <row r="1351" spans="5:13" x14ac:dyDescent="0.25">
      <c r="E1351" s="1"/>
      <c r="F1351" s="1"/>
      <c r="G1351" s="1"/>
      <c r="H1351" s="1"/>
      <c r="I1351" s="1"/>
      <c r="J1351" s="1"/>
      <c r="K1351" s="1"/>
      <c r="L1351" s="1"/>
      <c r="M1351" s="1"/>
    </row>
    <row r="1352" spans="5:13" x14ac:dyDescent="0.25">
      <c r="E1352" s="1"/>
      <c r="F1352" s="1"/>
      <c r="G1352" s="1"/>
      <c r="H1352" s="1"/>
      <c r="I1352" s="1"/>
      <c r="J1352" s="1"/>
      <c r="K1352" s="1"/>
      <c r="L1352" s="1"/>
      <c r="M1352" s="1"/>
    </row>
    <row r="1353" spans="5:13" x14ac:dyDescent="0.25">
      <c r="E1353" s="1"/>
      <c r="F1353" s="1"/>
      <c r="G1353" s="1"/>
      <c r="H1353" s="1"/>
      <c r="I1353" s="1"/>
      <c r="J1353" s="1"/>
      <c r="K1353" s="1"/>
      <c r="L1353" s="1"/>
      <c r="M1353" s="1"/>
    </row>
    <row r="1354" spans="5:13" x14ac:dyDescent="0.25">
      <c r="E1354" s="1"/>
      <c r="F1354" s="1"/>
      <c r="G1354" s="1"/>
      <c r="H1354" s="1"/>
      <c r="I1354" s="1"/>
      <c r="J1354" s="1"/>
      <c r="K1354" s="1"/>
      <c r="L1354" s="1"/>
      <c r="M1354" s="1"/>
    </row>
    <row r="1355" spans="5:13" x14ac:dyDescent="0.25">
      <c r="E1355" s="1"/>
      <c r="F1355" s="1"/>
      <c r="G1355" s="1"/>
      <c r="H1355" s="1"/>
      <c r="I1355" s="1"/>
      <c r="J1355" s="1"/>
      <c r="K1355" s="1"/>
      <c r="L1355" s="1"/>
      <c r="M1355" s="1"/>
    </row>
    <row r="1356" spans="5:13" x14ac:dyDescent="0.25">
      <c r="E1356" s="1"/>
      <c r="F1356" s="1"/>
      <c r="G1356" s="1"/>
      <c r="H1356" s="1"/>
      <c r="I1356" s="1"/>
      <c r="J1356" s="1"/>
      <c r="K1356" s="1"/>
      <c r="L1356" s="1"/>
      <c r="M1356" s="1"/>
    </row>
    <row r="1357" spans="5:13" x14ac:dyDescent="0.25">
      <c r="E1357" s="1"/>
      <c r="F1357" s="1"/>
      <c r="G1357" s="1"/>
      <c r="H1357" s="1"/>
      <c r="I1357" s="1"/>
      <c r="J1357" s="1"/>
      <c r="K1357" s="1"/>
      <c r="L1357" s="1"/>
      <c r="M1357" s="1"/>
    </row>
    <row r="1358" spans="5:13" x14ac:dyDescent="0.25">
      <c r="E1358" s="1"/>
      <c r="F1358" s="1"/>
      <c r="G1358" s="1"/>
      <c r="H1358" s="1"/>
      <c r="I1358" s="1"/>
      <c r="J1358" s="1"/>
      <c r="K1358" s="1"/>
      <c r="L1358" s="1"/>
      <c r="M1358" s="1"/>
    </row>
    <row r="1359" spans="5:13" x14ac:dyDescent="0.25">
      <c r="E1359" s="1"/>
      <c r="F1359" s="1"/>
      <c r="G1359" s="1"/>
      <c r="H1359" s="1"/>
      <c r="I1359" s="1"/>
      <c r="J1359" s="1"/>
      <c r="K1359" s="1"/>
      <c r="L1359" s="1"/>
      <c r="M1359" s="1"/>
    </row>
    <row r="1360" spans="5:13" x14ac:dyDescent="0.25">
      <c r="E1360" s="1"/>
      <c r="F1360" s="1"/>
      <c r="G1360" s="1"/>
      <c r="H1360" s="1"/>
      <c r="I1360" s="1"/>
      <c r="J1360" s="1"/>
      <c r="K1360" s="1"/>
      <c r="L1360" s="1"/>
      <c r="M1360" s="1"/>
    </row>
    <row r="1361" spans="5:13" x14ac:dyDescent="0.25">
      <c r="E1361" s="1"/>
      <c r="F1361" s="1"/>
      <c r="G1361" s="1"/>
      <c r="H1361" s="1"/>
      <c r="I1361" s="1"/>
      <c r="J1361" s="1"/>
      <c r="K1361" s="1"/>
      <c r="L1361" s="1"/>
      <c r="M1361" s="1"/>
    </row>
    <row r="1362" spans="5:13" x14ac:dyDescent="0.25">
      <c r="E1362" s="1"/>
      <c r="F1362" s="1"/>
      <c r="G1362" s="1"/>
      <c r="H1362" s="1"/>
      <c r="I1362" s="1"/>
      <c r="J1362" s="1"/>
      <c r="K1362" s="1"/>
      <c r="L1362" s="1"/>
      <c r="M1362" s="1"/>
    </row>
    <row r="1363" spans="5:13" x14ac:dyDescent="0.25">
      <c r="E1363" s="1"/>
      <c r="F1363" s="1"/>
      <c r="G1363" s="1"/>
      <c r="H1363" s="1"/>
      <c r="I1363" s="1"/>
      <c r="J1363" s="1"/>
      <c r="K1363" s="1"/>
      <c r="L1363" s="1"/>
      <c r="M1363" s="1"/>
    </row>
    <row r="1364" spans="5:13" x14ac:dyDescent="0.25">
      <c r="E1364" s="1"/>
      <c r="F1364" s="1"/>
      <c r="G1364" s="1"/>
      <c r="H1364" s="1"/>
      <c r="I1364" s="1"/>
      <c r="J1364" s="1"/>
      <c r="K1364" s="1"/>
      <c r="L1364" s="1"/>
      <c r="M1364" s="1"/>
    </row>
    <row r="1365" spans="5:13" x14ac:dyDescent="0.25">
      <c r="E1365" s="1"/>
      <c r="F1365" s="1"/>
      <c r="G1365" s="1"/>
      <c r="H1365" s="1"/>
      <c r="I1365" s="1"/>
      <c r="J1365" s="1"/>
      <c r="K1365" s="1"/>
      <c r="L1365" s="1"/>
      <c r="M1365" s="1"/>
    </row>
    <row r="1366" spans="5:13" x14ac:dyDescent="0.25">
      <c r="E1366" s="1"/>
      <c r="F1366" s="1"/>
      <c r="G1366" s="1"/>
      <c r="H1366" s="1"/>
      <c r="I1366" s="1"/>
      <c r="J1366" s="1"/>
      <c r="K1366" s="1"/>
      <c r="L1366" s="1"/>
      <c r="M1366" s="1"/>
    </row>
    <row r="1367" spans="5:13" x14ac:dyDescent="0.25">
      <c r="E1367" s="1"/>
      <c r="F1367" s="1"/>
      <c r="G1367" s="1"/>
      <c r="H1367" s="1"/>
      <c r="I1367" s="1"/>
      <c r="J1367" s="1"/>
      <c r="K1367" s="1"/>
      <c r="L1367" s="1"/>
      <c r="M1367" s="1"/>
    </row>
    <row r="1368" spans="5:13" x14ac:dyDescent="0.25">
      <c r="E1368" s="1"/>
      <c r="F1368" s="1"/>
      <c r="G1368" s="1"/>
      <c r="H1368" s="1"/>
      <c r="I1368" s="1"/>
      <c r="J1368" s="1"/>
      <c r="K1368" s="1"/>
      <c r="L1368" s="1"/>
      <c r="M1368" s="1"/>
    </row>
    <row r="1369" spans="5:13" x14ac:dyDescent="0.25">
      <c r="E1369" s="1"/>
      <c r="F1369" s="1"/>
      <c r="G1369" s="1"/>
      <c r="H1369" s="1"/>
      <c r="I1369" s="1"/>
      <c r="J1369" s="1"/>
      <c r="K1369" s="1"/>
      <c r="L1369" s="1"/>
      <c r="M1369" s="1"/>
    </row>
    <row r="1370" spans="5:13" x14ac:dyDescent="0.25">
      <c r="E1370" s="1"/>
      <c r="F1370" s="1"/>
      <c r="G1370" s="1"/>
      <c r="H1370" s="1"/>
      <c r="I1370" s="1"/>
      <c r="J1370" s="1"/>
      <c r="K1370" s="1"/>
      <c r="L1370" s="1"/>
      <c r="M1370" s="1"/>
    </row>
    <row r="1371" spans="5:13" x14ac:dyDescent="0.25">
      <c r="E1371" s="1"/>
      <c r="F1371" s="1"/>
      <c r="G1371" s="1"/>
      <c r="H1371" s="1"/>
      <c r="I1371" s="1"/>
      <c r="J1371" s="1"/>
      <c r="K1371" s="1"/>
      <c r="L1371" s="1"/>
      <c r="M1371" s="1"/>
    </row>
    <row r="1372" spans="5:13" x14ac:dyDescent="0.25">
      <c r="E1372" s="1"/>
      <c r="F1372" s="1"/>
      <c r="G1372" s="1"/>
      <c r="H1372" s="1"/>
      <c r="I1372" s="1"/>
      <c r="J1372" s="1"/>
      <c r="K1372" s="1"/>
      <c r="L1372" s="1"/>
      <c r="M1372" s="1"/>
    </row>
    <row r="1373" spans="5:13" x14ac:dyDescent="0.25">
      <c r="E1373" s="1"/>
      <c r="F1373" s="1"/>
      <c r="G1373" s="1"/>
      <c r="H1373" s="1"/>
      <c r="I1373" s="1"/>
      <c r="J1373" s="1"/>
      <c r="K1373" s="1"/>
      <c r="L1373" s="1"/>
      <c r="M1373" s="1"/>
    </row>
    <row r="1374" spans="5:13" x14ac:dyDescent="0.25">
      <c r="E1374" s="1"/>
      <c r="F1374" s="1"/>
      <c r="G1374" s="1"/>
      <c r="H1374" s="1"/>
      <c r="I1374" s="1"/>
      <c r="J1374" s="1"/>
      <c r="K1374" s="1"/>
      <c r="L1374" s="1"/>
      <c r="M1374" s="1"/>
    </row>
    <row r="1375" spans="5:13" x14ac:dyDescent="0.25">
      <c r="E1375" s="1"/>
      <c r="F1375" s="1"/>
      <c r="G1375" s="1"/>
      <c r="H1375" s="1"/>
      <c r="I1375" s="1"/>
      <c r="J1375" s="1"/>
      <c r="K1375" s="1"/>
      <c r="L1375" s="1"/>
      <c r="M1375" s="1"/>
    </row>
    <row r="1376" spans="5:13" x14ac:dyDescent="0.25">
      <c r="E1376" s="1"/>
      <c r="F1376" s="1"/>
      <c r="G1376" s="1"/>
      <c r="H1376" s="1"/>
      <c r="I1376" s="1"/>
      <c r="J1376" s="1"/>
      <c r="K1376" s="1"/>
      <c r="L1376" s="1"/>
      <c r="M1376" s="1"/>
    </row>
    <row r="1377" spans="5:13" x14ac:dyDescent="0.25">
      <c r="E1377" s="1"/>
      <c r="F1377" s="1"/>
      <c r="G1377" s="1"/>
      <c r="H1377" s="1"/>
      <c r="I1377" s="1"/>
      <c r="J1377" s="1"/>
      <c r="K1377" s="1"/>
      <c r="L1377" s="1"/>
      <c r="M1377" s="1"/>
    </row>
    <row r="1378" spans="5:13" x14ac:dyDescent="0.25">
      <c r="E1378" s="1"/>
      <c r="F1378" s="1"/>
      <c r="G1378" s="1"/>
      <c r="H1378" s="1"/>
      <c r="I1378" s="1"/>
      <c r="J1378" s="1"/>
      <c r="K1378" s="1"/>
      <c r="L1378" s="1"/>
      <c r="M1378" s="1"/>
    </row>
    <row r="1379" spans="5:13" x14ac:dyDescent="0.25">
      <c r="E1379" s="1"/>
      <c r="F1379" s="1"/>
      <c r="G1379" s="1"/>
      <c r="H1379" s="1"/>
      <c r="I1379" s="1"/>
      <c r="J1379" s="1"/>
      <c r="K1379" s="1"/>
      <c r="L1379" s="1"/>
      <c r="M1379" s="1"/>
    </row>
    <row r="1380" spans="5:13" x14ac:dyDescent="0.25">
      <c r="E1380" s="1"/>
      <c r="F1380" s="1"/>
      <c r="G1380" s="1"/>
      <c r="H1380" s="1"/>
      <c r="I1380" s="1"/>
      <c r="J1380" s="1"/>
      <c r="K1380" s="1"/>
      <c r="L1380" s="1"/>
      <c r="M1380" s="1"/>
    </row>
    <row r="1381" spans="5:13" x14ac:dyDescent="0.25">
      <c r="E1381" s="1"/>
      <c r="F1381" s="1"/>
      <c r="G1381" s="1"/>
      <c r="H1381" s="1"/>
      <c r="I1381" s="1"/>
      <c r="J1381" s="1"/>
      <c r="K1381" s="1"/>
      <c r="L1381" s="1"/>
      <c r="M1381" s="1"/>
    </row>
    <row r="1382" spans="5:13" x14ac:dyDescent="0.25">
      <c r="E1382" s="1"/>
      <c r="F1382" s="1"/>
      <c r="G1382" s="1"/>
      <c r="H1382" s="1"/>
      <c r="I1382" s="1"/>
      <c r="J1382" s="1"/>
      <c r="K1382" s="1"/>
      <c r="L1382" s="1"/>
      <c r="M1382" s="1"/>
    </row>
    <row r="1383" spans="5:13" x14ac:dyDescent="0.25">
      <c r="E1383" s="1"/>
      <c r="F1383" s="1"/>
      <c r="G1383" s="1"/>
      <c r="H1383" s="1"/>
      <c r="I1383" s="1"/>
      <c r="J1383" s="1"/>
      <c r="K1383" s="1"/>
      <c r="L1383" s="1"/>
      <c r="M1383" s="1"/>
    </row>
    <row r="1384" spans="5:13" x14ac:dyDescent="0.25">
      <c r="E1384" s="1"/>
      <c r="F1384" s="1"/>
      <c r="G1384" s="1"/>
      <c r="H1384" s="1"/>
      <c r="I1384" s="1"/>
      <c r="J1384" s="1"/>
      <c r="K1384" s="1"/>
      <c r="L1384" s="1"/>
      <c r="M1384" s="1"/>
    </row>
    <row r="1385" spans="5:13" x14ac:dyDescent="0.25">
      <c r="E1385" s="1"/>
      <c r="F1385" s="1"/>
      <c r="G1385" s="1"/>
      <c r="H1385" s="1"/>
      <c r="I1385" s="1"/>
      <c r="J1385" s="1"/>
      <c r="K1385" s="1"/>
      <c r="L1385" s="1"/>
      <c r="M1385" s="1"/>
    </row>
    <row r="1386" spans="5:13" x14ac:dyDescent="0.25">
      <c r="E1386" s="1"/>
      <c r="F1386" s="1"/>
      <c r="G1386" s="1"/>
      <c r="H1386" s="1"/>
      <c r="I1386" s="1"/>
      <c r="J1386" s="1"/>
      <c r="K1386" s="1"/>
      <c r="L1386" s="1"/>
      <c r="M1386" s="1"/>
    </row>
    <row r="1387" spans="5:13" x14ac:dyDescent="0.25">
      <c r="E1387" s="1"/>
      <c r="F1387" s="1"/>
      <c r="G1387" s="1"/>
      <c r="H1387" s="1"/>
      <c r="I1387" s="1"/>
      <c r="J1387" s="1"/>
      <c r="K1387" s="1"/>
      <c r="L1387" s="1"/>
      <c r="M1387" s="1"/>
    </row>
    <row r="1388" spans="5:13" x14ac:dyDescent="0.25">
      <c r="E1388" s="1"/>
      <c r="F1388" s="1"/>
      <c r="G1388" s="1"/>
      <c r="H1388" s="1"/>
      <c r="I1388" s="1"/>
      <c r="J1388" s="1"/>
      <c r="K1388" s="1"/>
      <c r="L1388" s="1"/>
      <c r="M1388" s="1"/>
    </row>
    <row r="1389" spans="5:13" x14ac:dyDescent="0.25">
      <c r="E1389" s="1"/>
      <c r="F1389" s="1"/>
      <c r="G1389" s="1"/>
      <c r="H1389" s="1"/>
      <c r="I1389" s="1"/>
      <c r="J1389" s="1"/>
      <c r="K1389" s="1"/>
      <c r="L1389" s="1"/>
      <c r="M1389" s="1"/>
    </row>
    <row r="1390" spans="5:13" x14ac:dyDescent="0.25">
      <c r="E1390" s="1"/>
      <c r="F1390" s="1"/>
      <c r="G1390" s="1"/>
      <c r="H1390" s="1"/>
      <c r="I1390" s="1"/>
      <c r="J1390" s="1"/>
      <c r="K1390" s="1"/>
      <c r="L1390" s="1"/>
      <c r="M1390" s="1"/>
    </row>
    <row r="1391" spans="5:13" x14ac:dyDescent="0.25">
      <c r="E1391" s="1"/>
      <c r="F1391" s="1"/>
      <c r="G1391" s="1"/>
      <c r="H1391" s="1"/>
      <c r="I1391" s="1"/>
      <c r="J1391" s="1"/>
      <c r="K1391" s="1"/>
      <c r="L1391" s="1"/>
      <c r="M1391" s="1"/>
    </row>
    <row r="1392" spans="5:13" x14ac:dyDescent="0.25">
      <c r="E1392" s="1"/>
      <c r="F1392" s="1"/>
      <c r="G1392" s="1"/>
      <c r="H1392" s="1"/>
      <c r="I1392" s="1"/>
      <c r="J1392" s="1"/>
      <c r="K1392" s="1"/>
      <c r="L1392" s="1"/>
      <c r="M1392" s="1"/>
    </row>
    <row r="1393" spans="5:13" x14ac:dyDescent="0.25">
      <c r="E1393" s="1"/>
      <c r="F1393" s="1"/>
      <c r="G1393" s="1"/>
      <c r="H1393" s="1"/>
      <c r="I1393" s="1"/>
      <c r="J1393" s="1"/>
      <c r="K1393" s="1"/>
      <c r="L1393" s="1"/>
      <c r="M1393" s="1"/>
    </row>
    <row r="1394" spans="5:13" x14ac:dyDescent="0.25">
      <c r="E1394" s="1"/>
      <c r="F1394" s="1"/>
      <c r="G1394" s="1"/>
      <c r="H1394" s="1"/>
      <c r="I1394" s="1"/>
      <c r="J1394" s="1"/>
      <c r="K1394" s="1"/>
      <c r="L1394" s="1"/>
      <c r="M1394" s="1"/>
    </row>
    <row r="1395" spans="5:13" x14ac:dyDescent="0.25">
      <c r="E1395" s="1"/>
      <c r="F1395" s="1"/>
      <c r="G1395" s="1"/>
      <c r="H1395" s="1"/>
      <c r="I1395" s="1"/>
      <c r="J1395" s="1"/>
      <c r="K1395" s="1"/>
      <c r="L1395" s="1"/>
      <c r="M1395" s="1"/>
    </row>
    <row r="1396" spans="5:13" x14ac:dyDescent="0.25">
      <c r="E1396" s="1"/>
      <c r="F1396" s="1"/>
      <c r="G1396" s="1"/>
      <c r="H1396" s="1"/>
      <c r="I1396" s="1"/>
      <c r="J1396" s="1"/>
      <c r="K1396" s="1"/>
      <c r="L1396" s="1"/>
      <c r="M1396" s="1"/>
    </row>
    <row r="1397" spans="5:13" x14ac:dyDescent="0.25">
      <c r="E1397" s="1"/>
      <c r="F1397" s="1"/>
      <c r="G1397" s="1"/>
      <c r="H1397" s="1"/>
      <c r="I1397" s="1"/>
      <c r="J1397" s="1"/>
      <c r="K1397" s="1"/>
      <c r="L1397" s="1"/>
      <c r="M1397" s="1"/>
    </row>
    <row r="1398" spans="5:13" x14ac:dyDescent="0.25">
      <c r="E1398" s="1"/>
      <c r="F1398" s="1"/>
      <c r="G1398" s="1"/>
      <c r="H1398" s="1"/>
      <c r="I1398" s="1"/>
      <c r="J1398" s="1"/>
      <c r="K1398" s="1"/>
      <c r="L1398" s="1"/>
      <c r="M1398" s="1"/>
    </row>
    <row r="1399" spans="5:13" x14ac:dyDescent="0.25">
      <c r="E1399" s="1"/>
      <c r="F1399" s="1"/>
      <c r="G1399" s="1"/>
      <c r="H1399" s="1"/>
      <c r="I1399" s="1"/>
      <c r="J1399" s="1"/>
      <c r="K1399" s="1"/>
      <c r="L1399" s="1"/>
      <c r="M1399" s="1"/>
    </row>
    <row r="1400" spans="5:13" x14ac:dyDescent="0.25">
      <c r="E1400" s="1"/>
      <c r="F1400" s="1"/>
      <c r="G1400" s="1"/>
      <c r="H1400" s="1"/>
      <c r="I1400" s="1"/>
      <c r="J1400" s="1"/>
      <c r="K1400" s="1"/>
      <c r="L1400" s="1"/>
      <c r="M1400" s="1"/>
    </row>
    <row r="1401" spans="5:13" x14ac:dyDescent="0.25">
      <c r="E1401" s="1"/>
      <c r="F1401" s="1"/>
      <c r="G1401" s="1"/>
      <c r="H1401" s="1"/>
      <c r="I1401" s="1"/>
      <c r="J1401" s="1"/>
      <c r="K1401" s="1"/>
      <c r="L1401" s="1"/>
      <c r="M1401" s="1"/>
    </row>
    <row r="1402" spans="5:13" x14ac:dyDescent="0.25">
      <c r="E1402" s="1"/>
      <c r="F1402" s="1"/>
      <c r="G1402" s="1"/>
      <c r="H1402" s="1"/>
      <c r="I1402" s="1"/>
      <c r="J1402" s="1"/>
      <c r="K1402" s="1"/>
      <c r="L1402" s="1"/>
      <c r="M1402" s="1"/>
    </row>
    <row r="1403" spans="5:13" x14ac:dyDescent="0.25">
      <c r="E1403" s="1"/>
      <c r="F1403" s="1"/>
      <c r="G1403" s="1"/>
      <c r="H1403" s="1"/>
      <c r="I1403" s="1"/>
      <c r="J1403" s="1"/>
      <c r="K1403" s="1"/>
      <c r="L1403" s="1"/>
      <c r="M1403" s="1"/>
    </row>
    <row r="1404" spans="5:13" x14ac:dyDescent="0.25">
      <c r="E1404" s="1"/>
      <c r="F1404" s="1"/>
      <c r="G1404" s="1"/>
      <c r="H1404" s="1"/>
      <c r="I1404" s="1"/>
      <c r="J1404" s="1"/>
      <c r="K1404" s="1"/>
      <c r="L1404" s="1"/>
      <c r="M1404" s="1"/>
    </row>
    <row r="1405" spans="5:13" x14ac:dyDescent="0.25">
      <c r="E1405" s="1"/>
      <c r="F1405" s="1"/>
      <c r="G1405" s="1"/>
      <c r="H1405" s="1"/>
      <c r="I1405" s="1"/>
      <c r="J1405" s="1"/>
      <c r="K1405" s="1"/>
      <c r="L1405" s="1"/>
      <c r="M1405" s="1"/>
    </row>
    <row r="1406" spans="5:13" x14ac:dyDescent="0.25">
      <c r="E1406" s="1"/>
      <c r="F1406" s="1"/>
      <c r="G1406" s="1"/>
      <c r="H1406" s="1"/>
      <c r="I1406" s="1"/>
      <c r="J1406" s="1"/>
      <c r="K1406" s="1"/>
      <c r="L1406" s="1"/>
      <c r="M1406" s="1"/>
    </row>
    <row r="1407" spans="5:13" x14ac:dyDescent="0.25">
      <c r="E1407" s="1"/>
      <c r="F1407" s="1"/>
      <c r="G1407" s="1"/>
      <c r="H1407" s="1"/>
      <c r="I1407" s="1"/>
      <c r="J1407" s="1"/>
      <c r="K1407" s="1"/>
      <c r="L1407" s="1"/>
      <c r="M1407" s="1"/>
    </row>
    <row r="1408" spans="5:13" x14ac:dyDescent="0.25">
      <c r="E1408" s="1"/>
      <c r="F1408" s="1"/>
      <c r="G1408" s="1"/>
      <c r="H1408" s="1"/>
      <c r="I1408" s="1"/>
      <c r="J1408" s="1"/>
      <c r="K1408" s="1"/>
      <c r="L1408" s="1"/>
      <c r="M1408" s="1"/>
    </row>
    <row r="1409" spans="5:13" x14ac:dyDescent="0.25">
      <c r="E1409" s="1"/>
      <c r="F1409" s="1"/>
      <c r="G1409" s="1"/>
      <c r="H1409" s="1"/>
      <c r="I1409" s="1"/>
      <c r="J1409" s="1"/>
      <c r="K1409" s="1"/>
      <c r="L1409" s="1"/>
      <c r="M1409" s="1"/>
    </row>
    <row r="1410" spans="5:13" x14ac:dyDescent="0.25">
      <c r="E1410" s="1"/>
      <c r="F1410" s="1"/>
      <c r="G1410" s="1"/>
      <c r="H1410" s="1"/>
      <c r="I1410" s="1"/>
      <c r="J1410" s="1"/>
      <c r="K1410" s="1"/>
      <c r="L1410" s="1"/>
      <c r="M1410" s="1"/>
    </row>
    <row r="1411" spans="5:13" x14ac:dyDescent="0.25">
      <c r="E1411" s="1"/>
      <c r="F1411" s="1"/>
      <c r="G1411" s="1"/>
      <c r="H1411" s="1"/>
      <c r="I1411" s="1"/>
      <c r="J1411" s="1"/>
      <c r="K1411" s="1"/>
      <c r="L1411" s="1"/>
      <c r="M1411" s="1"/>
    </row>
    <row r="1412" spans="5:13" x14ac:dyDescent="0.25">
      <c r="E1412" s="1"/>
      <c r="F1412" s="1"/>
      <c r="G1412" s="1"/>
      <c r="H1412" s="1"/>
      <c r="I1412" s="1"/>
      <c r="J1412" s="1"/>
      <c r="K1412" s="1"/>
      <c r="L1412" s="1"/>
      <c r="M1412" s="1"/>
    </row>
    <row r="1413" spans="5:13" x14ac:dyDescent="0.25">
      <c r="E1413" s="1"/>
      <c r="F1413" s="1"/>
      <c r="G1413" s="1"/>
      <c r="H1413" s="1"/>
      <c r="I1413" s="1"/>
      <c r="J1413" s="1"/>
      <c r="K1413" s="1"/>
      <c r="L1413" s="1"/>
      <c r="M1413" s="1"/>
    </row>
    <row r="1414" spans="5:13" x14ac:dyDescent="0.25">
      <c r="E1414" s="1"/>
      <c r="F1414" s="1"/>
      <c r="G1414" s="1"/>
      <c r="H1414" s="1"/>
      <c r="I1414" s="1"/>
      <c r="J1414" s="1"/>
      <c r="K1414" s="1"/>
      <c r="L1414" s="1"/>
      <c r="M1414" s="1"/>
    </row>
    <row r="1415" spans="5:13" x14ac:dyDescent="0.25">
      <c r="E1415" s="1"/>
      <c r="F1415" s="1"/>
      <c r="G1415" s="1"/>
      <c r="H1415" s="1"/>
      <c r="I1415" s="1"/>
      <c r="J1415" s="1"/>
      <c r="K1415" s="1"/>
      <c r="L1415" s="1"/>
      <c r="M1415" s="1"/>
    </row>
    <row r="1416" spans="5:13" x14ac:dyDescent="0.25">
      <c r="E1416" s="1"/>
      <c r="F1416" s="1"/>
      <c r="G1416" s="1"/>
      <c r="H1416" s="1"/>
      <c r="I1416" s="1"/>
      <c r="J1416" s="1"/>
      <c r="K1416" s="1"/>
      <c r="L1416" s="1"/>
      <c r="M1416" s="1"/>
    </row>
    <row r="1417" spans="5:13" x14ac:dyDescent="0.25">
      <c r="E1417" s="1"/>
      <c r="F1417" s="1"/>
      <c r="G1417" s="1"/>
      <c r="H1417" s="1"/>
      <c r="I1417" s="1"/>
      <c r="J1417" s="1"/>
      <c r="K1417" s="1"/>
      <c r="L1417" s="1"/>
      <c r="M1417" s="1"/>
    </row>
    <row r="1418" spans="5:13" x14ac:dyDescent="0.25">
      <c r="E1418" s="1"/>
      <c r="F1418" s="1"/>
      <c r="G1418" s="1"/>
      <c r="H1418" s="1"/>
      <c r="I1418" s="1"/>
      <c r="J1418" s="1"/>
      <c r="K1418" s="1"/>
      <c r="L1418" s="1"/>
      <c r="M1418" s="1"/>
    </row>
    <row r="1419" spans="5:13" x14ac:dyDescent="0.25">
      <c r="E1419" s="1"/>
      <c r="F1419" s="1"/>
      <c r="G1419" s="1"/>
      <c r="H1419" s="1"/>
      <c r="I1419" s="1"/>
      <c r="J1419" s="1"/>
      <c r="K1419" s="1"/>
      <c r="L1419" s="1"/>
      <c r="M1419" s="1"/>
    </row>
    <row r="1420" spans="5:13" x14ac:dyDescent="0.25">
      <c r="E1420" s="1"/>
      <c r="F1420" s="1"/>
      <c r="G1420" s="1"/>
      <c r="H1420" s="1"/>
      <c r="I1420" s="1"/>
      <c r="J1420" s="1"/>
      <c r="K1420" s="1"/>
      <c r="L1420" s="1"/>
      <c r="M1420" s="1"/>
    </row>
    <row r="1421" spans="5:13" x14ac:dyDescent="0.25">
      <c r="E1421" s="1"/>
      <c r="F1421" s="1"/>
      <c r="G1421" s="1"/>
      <c r="H1421" s="1"/>
      <c r="I1421" s="1"/>
      <c r="J1421" s="1"/>
      <c r="K1421" s="1"/>
      <c r="L1421" s="1"/>
      <c r="M1421" s="1"/>
    </row>
    <row r="1422" spans="5:13" x14ac:dyDescent="0.25">
      <c r="E1422" s="1"/>
      <c r="F1422" s="1"/>
      <c r="G1422" s="1"/>
      <c r="H1422" s="1"/>
      <c r="I1422" s="1"/>
      <c r="J1422" s="1"/>
      <c r="K1422" s="1"/>
      <c r="L1422" s="1"/>
      <c r="M1422" s="1"/>
    </row>
    <row r="1423" spans="5:13" x14ac:dyDescent="0.25">
      <c r="E1423" s="1"/>
      <c r="F1423" s="1"/>
      <c r="G1423" s="1"/>
      <c r="H1423" s="1"/>
      <c r="I1423" s="1"/>
      <c r="J1423" s="1"/>
      <c r="K1423" s="1"/>
      <c r="L1423" s="1"/>
      <c r="M1423" s="1"/>
    </row>
    <row r="1424" spans="5:13" x14ac:dyDescent="0.25">
      <c r="E1424" s="1"/>
      <c r="F1424" s="1"/>
      <c r="G1424" s="1"/>
      <c r="H1424" s="1"/>
      <c r="I1424" s="1"/>
      <c r="J1424" s="1"/>
      <c r="K1424" s="1"/>
      <c r="L1424" s="1"/>
      <c r="M1424" s="1"/>
    </row>
    <row r="1425" spans="5:13" x14ac:dyDescent="0.25">
      <c r="E1425" s="1"/>
      <c r="F1425" s="1"/>
      <c r="G1425" s="1"/>
      <c r="H1425" s="1"/>
      <c r="I1425" s="1"/>
      <c r="J1425" s="1"/>
      <c r="K1425" s="1"/>
      <c r="L1425" s="1"/>
      <c r="M1425" s="1"/>
    </row>
    <row r="1426" spans="5:13" x14ac:dyDescent="0.25">
      <c r="E1426" s="1"/>
      <c r="F1426" s="1"/>
      <c r="G1426" s="1"/>
      <c r="H1426" s="1"/>
      <c r="I1426" s="1"/>
      <c r="J1426" s="1"/>
      <c r="K1426" s="1"/>
      <c r="L1426" s="1"/>
      <c r="M1426" s="1"/>
    </row>
    <row r="1427" spans="5:13" x14ac:dyDescent="0.25">
      <c r="E1427" s="1"/>
      <c r="F1427" s="1"/>
      <c r="G1427" s="1"/>
      <c r="H1427" s="1"/>
      <c r="I1427" s="1"/>
      <c r="J1427" s="1"/>
      <c r="K1427" s="1"/>
      <c r="L1427" s="1"/>
      <c r="M1427" s="1"/>
    </row>
    <row r="1428" spans="5:13" x14ac:dyDescent="0.25">
      <c r="E1428" s="1"/>
      <c r="F1428" s="1"/>
      <c r="G1428" s="1"/>
      <c r="H1428" s="1"/>
      <c r="I1428" s="1"/>
      <c r="J1428" s="1"/>
      <c r="K1428" s="1"/>
      <c r="L1428" s="1"/>
      <c r="M1428" s="1"/>
    </row>
    <row r="1429" spans="5:13" x14ac:dyDescent="0.25">
      <c r="E1429" s="1"/>
      <c r="F1429" s="1"/>
      <c r="G1429" s="1"/>
      <c r="H1429" s="1"/>
      <c r="I1429" s="1"/>
      <c r="J1429" s="1"/>
      <c r="K1429" s="1"/>
      <c r="L1429" s="1"/>
      <c r="M1429" s="1"/>
    </row>
    <row r="1430" spans="5:13" x14ac:dyDescent="0.25">
      <c r="E1430" s="1"/>
      <c r="F1430" s="1"/>
      <c r="G1430" s="1"/>
      <c r="H1430" s="1"/>
      <c r="I1430" s="1"/>
      <c r="J1430" s="1"/>
      <c r="K1430" s="1"/>
      <c r="L1430" s="1"/>
      <c r="M1430" s="1"/>
    </row>
    <row r="1431" spans="5:13" x14ac:dyDescent="0.25">
      <c r="E1431" s="1"/>
      <c r="F1431" s="1"/>
      <c r="G1431" s="1"/>
      <c r="H1431" s="1"/>
      <c r="I1431" s="1"/>
      <c r="J1431" s="1"/>
      <c r="K1431" s="1"/>
      <c r="L1431" s="1"/>
      <c r="M1431" s="1"/>
    </row>
    <row r="1432" spans="5:13" x14ac:dyDescent="0.25">
      <c r="E1432" s="1"/>
      <c r="F1432" s="1"/>
      <c r="G1432" s="1"/>
      <c r="H1432" s="1"/>
      <c r="I1432" s="1"/>
      <c r="J1432" s="1"/>
      <c r="K1432" s="1"/>
      <c r="L1432" s="1"/>
      <c r="M1432" s="1"/>
    </row>
    <row r="1433" spans="5:13" x14ac:dyDescent="0.25">
      <c r="E1433" s="1"/>
      <c r="F1433" s="1"/>
      <c r="G1433" s="1"/>
      <c r="H1433" s="1"/>
      <c r="I1433" s="1"/>
      <c r="J1433" s="1"/>
      <c r="K1433" s="1"/>
      <c r="L1433" s="1"/>
      <c r="M1433" s="1"/>
    </row>
    <row r="1434" spans="5:13" x14ac:dyDescent="0.25">
      <c r="E1434" s="1"/>
      <c r="F1434" s="1"/>
      <c r="G1434" s="1"/>
      <c r="H1434" s="1"/>
      <c r="I1434" s="1"/>
      <c r="J1434" s="1"/>
      <c r="K1434" s="1"/>
      <c r="L1434" s="1"/>
      <c r="M1434" s="1"/>
    </row>
    <row r="1435" spans="5:13" x14ac:dyDescent="0.25">
      <c r="E1435" s="1"/>
      <c r="F1435" s="1"/>
      <c r="G1435" s="1"/>
      <c r="H1435" s="1"/>
      <c r="I1435" s="1"/>
      <c r="J1435" s="1"/>
      <c r="K1435" s="1"/>
      <c r="L1435" s="1"/>
      <c r="M1435" s="1"/>
    </row>
    <row r="1436" spans="5:13" x14ac:dyDescent="0.25">
      <c r="E1436" s="1"/>
      <c r="F1436" s="1"/>
      <c r="G1436" s="1"/>
      <c r="H1436" s="1"/>
      <c r="I1436" s="1"/>
      <c r="J1436" s="1"/>
      <c r="K1436" s="1"/>
      <c r="L1436" s="1"/>
      <c r="M1436" s="1"/>
    </row>
    <row r="1437" spans="5:13" x14ac:dyDescent="0.25">
      <c r="E1437" s="1"/>
      <c r="F1437" s="1"/>
      <c r="G1437" s="1"/>
      <c r="H1437" s="1"/>
      <c r="I1437" s="1"/>
      <c r="J1437" s="1"/>
      <c r="K1437" s="1"/>
      <c r="L1437" s="1"/>
      <c r="M1437" s="1"/>
    </row>
    <row r="1438" spans="5:13" x14ac:dyDescent="0.25">
      <c r="E1438" s="1"/>
      <c r="F1438" s="1"/>
      <c r="G1438" s="1"/>
      <c r="H1438" s="1"/>
      <c r="I1438" s="1"/>
      <c r="J1438" s="1"/>
      <c r="K1438" s="1"/>
      <c r="L1438" s="1"/>
      <c r="M1438" s="1"/>
    </row>
    <row r="1439" spans="5:13" x14ac:dyDescent="0.25">
      <c r="E1439" s="1"/>
      <c r="F1439" s="1"/>
      <c r="G1439" s="1"/>
      <c r="H1439" s="1"/>
      <c r="I1439" s="1"/>
      <c r="J1439" s="1"/>
      <c r="K1439" s="1"/>
      <c r="L1439" s="1"/>
      <c r="M1439" s="1"/>
    </row>
    <row r="1440" spans="5:13" x14ac:dyDescent="0.25">
      <c r="E1440" s="1"/>
      <c r="F1440" s="1"/>
      <c r="G1440" s="1"/>
      <c r="H1440" s="1"/>
      <c r="I1440" s="1"/>
      <c r="J1440" s="1"/>
      <c r="K1440" s="1"/>
      <c r="L1440" s="1"/>
      <c r="M1440" s="1"/>
    </row>
    <row r="1441" spans="5:13" x14ac:dyDescent="0.25">
      <c r="E1441" s="1"/>
      <c r="F1441" s="1"/>
      <c r="G1441" s="1"/>
      <c r="H1441" s="1"/>
      <c r="I1441" s="1"/>
      <c r="J1441" s="1"/>
      <c r="K1441" s="1"/>
      <c r="L1441" s="1"/>
      <c r="M1441" s="1"/>
    </row>
    <row r="1442" spans="5:13" x14ac:dyDescent="0.25">
      <c r="E1442" s="1"/>
      <c r="F1442" s="1"/>
      <c r="G1442" s="1"/>
      <c r="H1442" s="1"/>
      <c r="I1442" s="1"/>
      <c r="J1442" s="1"/>
      <c r="K1442" s="1"/>
      <c r="L1442" s="1"/>
      <c r="M1442" s="1"/>
    </row>
    <row r="1443" spans="5:13" x14ac:dyDescent="0.25">
      <c r="E1443" s="1"/>
      <c r="F1443" s="1"/>
      <c r="G1443" s="1"/>
      <c r="H1443" s="1"/>
      <c r="I1443" s="1"/>
      <c r="J1443" s="1"/>
      <c r="K1443" s="1"/>
      <c r="L1443" s="1"/>
      <c r="M1443" s="1"/>
    </row>
    <row r="1444" spans="5:13" x14ac:dyDescent="0.25">
      <c r="E1444" s="1"/>
      <c r="F1444" s="1"/>
      <c r="G1444" s="1"/>
      <c r="H1444" s="1"/>
      <c r="I1444" s="1"/>
      <c r="J1444" s="1"/>
      <c r="K1444" s="1"/>
      <c r="L1444" s="1"/>
      <c r="M1444" s="1"/>
    </row>
    <row r="1445" spans="5:13" x14ac:dyDescent="0.25">
      <c r="E1445" s="1"/>
      <c r="F1445" s="1"/>
      <c r="G1445" s="1"/>
      <c r="H1445" s="1"/>
      <c r="I1445" s="1"/>
      <c r="J1445" s="1"/>
      <c r="K1445" s="1"/>
      <c r="L1445" s="1"/>
      <c r="M1445" s="1"/>
    </row>
    <row r="1446" spans="5:13" x14ac:dyDescent="0.25">
      <c r="E1446" s="1"/>
      <c r="F1446" s="1"/>
      <c r="G1446" s="1"/>
      <c r="H1446" s="1"/>
      <c r="I1446" s="1"/>
      <c r="J1446" s="1"/>
      <c r="K1446" s="1"/>
      <c r="L1446" s="1"/>
      <c r="M1446" s="1"/>
    </row>
    <row r="1447" spans="5:13" x14ac:dyDescent="0.25">
      <c r="E1447" s="1"/>
      <c r="F1447" s="1"/>
      <c r="G1447" s="1"/>
      <c r="H1447" s="1"/>
      <c r="I1447" s="1"/>
      <c r="J1447" s="1"/>
      <c r="K1447" s="1"/>
      <c r="L1447" s="1"/>
      <c r="M1447" s="1"/>
    </row>
    <row r="1448" spans="5:13" x14ac:dyDescent="0.25">
      <c r="E1448" s="1"/>
      <c r="F1448" s="1"/>
      <c r="G1448" s="1"/>
      <c r="H1448" s="1"/>
      <c r="I1448" s="1"/>
      <c r="J1448" s="1"/>
      <c r="K1448" s="1"/>
      <c r="L1448" s="1"/>
      <c r="M1448" s="1"/>
    </row>
    <row r="1449" spans="5:13" x14ac:dyDescent="0.25">
      <c r="E1449" s="1"/>
      <c r="F1449" s="1"/>
      <c r="G1449" s="1"/>
      <c r="H1449" s="1"/>
      <c r="I1449" s="1"/>
      <c r="J1449" s="1"/>
      <c r="K1449" s="1"/>
      <c r="L1449" s="1"/>
      <c r="M1449" s="1"/>
    </row>
    <row r="1450" spans="5:13" x14ac:dyDescent="0.25">
      <c r="E1450" s="1"/>
      <c r="F1450" s="1"/>
      <c r="G1450" s="1"/>
      <c r="H1450" s="1"/>
      <c r="I1450" s="1"/>
      <c r="J1450" s="1"/>
      <c r="K1450" s="1"/>
      <c r="L1450" s="1"/>
      <c r="M1450" s="1"/>
    </row>
    <row r="1451" spans="5:13" x14ac:dyDescent="0.25">
      <c r="E1451" s="1"/>
      <c r="F1451" s="1"/>
      <c r="G1451" s="1"/>
      <c r="H1451" s="1"/>
      <c r="I1451" s="1"/>
      <c r="J1451" s="1"/>
      <c r="K1451" s="1"/>
      <c r="L1451" s="1"/>
      <c r="M1451" s="1"/>
    </row>
    <row r="1452" spans="5:13" x14ac:dyDescent="0.25">
      <c r="E1452" s="1"/>
      <c r="F1452" s="1"/>
      <c r="G1452" s="1"/>
      <c r="H1452" s="1"/>
      <c r="I1452" s="1"/>
      <c r="J1452" s="1"/>
      <c r="K1452" s="1"/>
      <c r="L1452" s="1"/>
      <c r="M1452" s="1"/>
    </row>
    <row r="1453" spans="5:13" x14ac:dyDescent="0.25">
      <c r="E1453" s="1"/>
      <c r="F1453" s="1"/>
      <c r="G1453" s="1"/>
      <c r="H1453" s="1"/>
      <c r="I1453" s="1"/>
      <c r="J1453" s="1"/>
      <c r="K1453" s="1"/>
      <c r="L1453" s="1"/>
      <c r="M1453" s="1"/>
    </row>
    <row r="1454" spans="5:13" x14ac:dyDescent="0.25">
      <c r="E1454" s="1"/>
      <c r="F1454" s="1"/>
      <c r="G1454" s="1"/>
      <c r="H1454" s="1"/>
      <c r="I1454" s="1"/>
      <c r="J1454" s="1"/>
      <c r="K1454" s="1"/>
      <c r="L1454" s="1"/>
      <c r="M1454" s="1"/>
    </row>
    <row r="1455" spans="5:13" x14ac:dyDescent="0.25">
      <c r="E1455" s="1"/>
      <c r="F1455" s="1"/>
      <c r="G1455" s="1"/>
      <c r="H1455" s="1"/>
      <c r="I1455" s="1"/>
      <c r="J1455" s="1"/>
      <c r="K1455" s="1"/>
      <c r="L1455" s="1"/>
      <c r="M1455" s="1"/>
    </row>
    <row r="1456" spans="5:13" x14ac:dyDescent="0.25">
      <c r="E1456" s="1"/>
      <c r="F1456" s="1"/>
      <c r="G1456" s="1"/>
      <c r="H1456" s="1"/>
      <c r="I1456" s="1"/>
      <c r="J1456" s="1"/>
      <c r="K1456" s="1"/>
      <c r="L1456" s="1"/>
      <c r="M1456" s="1"/>
    </row>
    <row r="1457" spans="5:13" x14ac:dyDescent="0.25">
      <c r="E1457" s="1"/>
      <c r="F1457" s="1"/>
      <c r="G1457" s="1"/>
      <c r="H1457" s="1"/>
      <c r="I1457" s="1"/>
      <c r="J1457" s="1"/>
      <c r="K1457" s="1"/>
      <c r="L1457" s="1"/>
      <c r="M1457" s="1"/>
    </row>
    <row r="1458" spans="5:13" x14ac:dyDescent="0.25">
      <c r="E1458" s="1"/>
      <c r="F1458" s="1"/>
      <c r="G1458" s="1"/>
      <c r="H1458" s="1"/>
      <c r="I1458" s="1"/>
      <c r="J1458" s="1"/>
      <c r="K1458" s="1"/>
      <c r="L1458" s="1"/>
      <c r="M1458" s="1"/>
    </row>
    <row r="1459" spans="5:13" x14ac:dyDescent="0.25">
      <c r="E1459" s="1"/>
      <c r="F1459" s="1"/>
      <c r="G1459" s="1"/>
      <c r="H1459" s="1"/>
      <c r="I1459" s="1"/>
      <c r="J1459" s="1"/>
      <c r="K1459" s="1"/>
      <c r="L1459" s="1"/>
      <c r="M1459" s="1"/>
    </row>
    <row r="1460" spans="5:13" x14ac:dyDescent="0.25">
      <c r="E1460" s="1"/>
      <c r="F1460" s="1"/>
      <c r="G1460" s="1"/>
      <c r="H1460" s="1"/>
      <c r="I1460" s="1"/>
      <c r="J1460" s="1"/>
      <c r="K1460" s="1"/>
      <c r="L1460" s="1"/>
      <c r="M1460" s="1"/>
    </row>
    <row r="1461" spans="5:13" x14ac:dyDescent="0.25">
      <c r="E1461" s="1"/>
      <c r="F1461" s="1"/>
      <c r="G1461" s="1"/>
      <c r="H1461" s="1"/>
      <c r="I1461" s="1"/>
      <c r="J1461" s="1"/>
      <c r="K1461" s="1"/>
      <c r="L1461" s="1"/>
      <c r="M1461" s="1"/>
    </row>
    <row r="1462" spans="5:13" x14ac:dyDescent="0.25">
      <c r="E1462" s="1"/>
      <c r="F1462" s="1"/>
      <c r="G1462" s="1"/>
      <c r="H1462" s="1"/>
      <c r="I1462" s="1"/>
      <c r="J1462" s="1"/>
      <c r="K1462" s="1"/>
      <c r="L1462" s="1"/>
      <c r="M1462" s="1"/>
    </row>
    <row r="1463" spans="5:13" x14ac:dyDescent="0.25">
      <c r="E1463" s="1"/>
      <c r="F1463" s="1"/>
      <c r="G1463" s="1"/>
      <c r="H1463" s="1"/>
      <c r="I1463" s="1"/>
      <c r="J1463" s="1"/>
      <c r="K1463" s="1"/>
      <c r="L1463" s="1"/>
      <c r="M1463" s="1"/>
    </row>
    <row r="1464" spans="5:13" x14ac:dyDescent="0.25">
      <c r="E1464" s="1"/>
      <c r="F1464" s="1"/>
      <c r="G1464" s="1"/>
      <c r="H1464" s="1"/>
      <c r="I1464" s="1"/>
      <c r="J1464" s="1"/>
      <c r="K1464" s="1"/>
      <c r="L1464" s="1"/>
      <c r="M1464" s="1"/>
    </row>
    <row r="1465" spans="5:13" x14ac:dyDescent="0.25">
      <c r="E1465" s="1"/>
      <c r="F1465" s="1"/>
      <c r="G1465" s="1"/>
      <c r="H1465" s="1"/>
      <c r="I1465" s="1"/>
      <c r="J1465" s="1"/>
      <c r="K1465" s="1"/>
      <c r="L1465" s="1"/>
      <c r="M1465" s="1"/>
    </row>
    <row r="1466" spans="5:13" x14ac:dyDescent="0.25">
      <c r="E1466" s="1"/>
      <c r="F1466" s="1"/>
      <c r="G1466" s="1"/>
      <c r="H1466" s="1"/>
      <c r="I1466" s="1"/>
      <c r="J1466" s="1"/>
      <c r="K1466" s="1"/>
      <c r="L1466" s="1"/>
      <c r="M1466" s="1"/>
    </row>
    <row r="1467" spans="5:13" x14ac:dyDescent="0.25">
      <c r="E1467" s="1"/>
      <c r="F1467" s="1"/>
      <c r="G1467" s="1"/>
      <c r="H1467" s="1"/>
      <c r="I1467" s="1"/>
      <c r="J1467" s="1"/>
      <c r="K1467" s="1"/>
      <c r="L1467" s="1"/>
      <c r="M1467" s="1"/>
    </row>
    <row r="1468" spans="5:13" x14ac:dyDescent="0.25">
      <c r="E1468" s="1"/>
      <c r="F1468" s="1"/>
      <c r="G1468" s="1"/>
      <c r="H1468" s="1"/>
      <c r="I1468" s="1"/>
      <c r="J1468" s="1"/>
      <c r="K1468" s="1"/>
      <c r="L1468" s="1"/>
      <c r="M1468" s="1"/>
    </row>
    <row r="1469" spans="5:13" x14ac:dyDescent="0.25">
      <c r="E1469" s="1"/>
      <c r="F1469" s="1"/>
      <c r="G1469" s="1"/>
      <c r="H1469" s="1"/>
      <c r="I1469" s="1"/>
      <c r="J1469" s="1"/>
      <c r="K1469" s="1"/>
      <c r="L1469" s="1"/>
      <c r="M1469" s="1"/>
    </row>
    <row r="1470" spans="5:13" x14ac:dyDescent="0.25">
      <c r="E1470" s="1"/>
      <c r="F1470" s="1"/>
      <c r="G1470" s="1"/>
      <c r="H1470" s="1"/>
      <c r="I1470" s="1"/>
      <c r="J1470" s="1"/>
      <c r="K1470" s="1"/>
      <c r="L1470" s="1"/>
      <c r="M1470" s="1"/>
    </row>
    <row r="1471" spans="5:13" x14ac:dyDescent="0.25">
      <c r="E1471" s="1"/>
      <c r="F1471" s="1"/>
      <c r="G1471" s="1"/>
      <c r="H1471" s="1"/>
      <c r="I1471" s="1"/>
      <c r="J1471" s="1"/>
      <c r="K1471" s="1"/>
      <c r="L1471" s="1"/>
      <c r="M1471" s="1"/>
    </row>
    <row r="1472" spans="5:13" x14ac:dyDescent="0.25">
      <c r="E1472" s="1"/>
      <c r="F1472" s="1"/>
      <c r="G1472" s="1"/>
      <c r="H1472" s="1"/>
      <c r="I1472" s="1"/>
      <c r="J1472" s="1"/>
      <c r="K1472" s="1"/>
      <c r="L1472" s="1"/>
      <c r="M1472" s="1"/>
    </row>
    <row r="1473" spans="5:13" x14ac:dyDescent="0.25">
      <c r="E1473" s="1"/>
      <c r="F1473" s="1"/>
      <c r="G1473" s="1"/>
      <c r="H1473" s="1"/>
      <c r="I1473" s="1"/>
      <c r="J1473" s="1"/>
      <c r="K1473" s="1"/>
      <c r="L1473" s="1"/>
      <c r="M1473" s="1"/>
    </row>
    <row r="1474" spans="5:13" x14ac:dyDescent="0.25">
      <c r="E1474" s="1"/>
      <c r="F1474" s="1"/>
      <c r="G1474" s="1"/>
      <c r="H1474" s="1"/>
      <c r="I1474" s="1"/>
      <c r="J1474" s="1"/>
      <c r="K1474" s="1"/>
      <c r="L1474" s="1"/>
      <c r="M1474" s="1"/>
    </row>
    <row r="1475" spans="5:13" x14ac:dyDescent="0.25">
      <c r="E1475" s="1"/>
      <c r="F1475" s="1"/>
      <c r="G1475" s="1"/>
      <c r="H1475" s="1"/>
      <c r="I1475" s="1"/>
      <c r="J1475" s="1"/>
      <c r="K1475" s="1"/>
      <c r="L1475" s="1"/>
      <c r="M1475" s="1"/>
    </row>
    <row r="1476" spans="5:13" x14ac:dyDescent="0.25">
      <c r="E1476" s="1"/>
      <c r="F1476" s="1"/>
      <c r="G1476" s="1"/>
      <c r="H1476" s="1"/>
      <c r="I1476" s="1"/>
      <c r="J1476" s="1"/>
      <c r="K1476" s="1"/>
      <c r="L1476" s="1"/>
      <c r="M1476" s="1"/>
    </row>
    <row r="1477" spans="5:13" x14ac:dyDescent="0.25">
      <c r="E1477" s="1"/>
      <c r="F1477" s="1"/>
      <c r="G1477" s="1"/>
      <c r="H1477" s="1"/>
      <c r="I1477" s="1"/>
      <c r="J1477" s="1"/>
      <c r="K1477" s="1"/>
      <c r="L1477" s="1"/>
      <c r="M1477" s="1"/>
    </row>
    <row r="1478" spans="5:13" x14ac:dyDescent="0.25">
      <c r="E1478" s="1"/>
      <c r="F1478" s="1"/>
      <c r="G1478" s="1"/>
      <c r="H1478" s="1"/>
      <c r="I1478" s="1"/>
      <c r="J1478" s="1"/>
      <c r="K1478" s="1"/>
      <c r="L1478" s="1"/>
      <c r="M1478" s="1"/>
    </row>
    <row r="1479" spans="5:13" x14ac:dyDescent="0.25">
      <c r="E1479" s="1"/>
      <c r="F1479" s="1"/>
      <c r="G1479" s="1"/>
      <c r="H1479" s="1"/>
      <c r="I1479" s="1"/>
      <c r="J1479" s="1"/>
      <c r="K1479" s="1"/>
      <c r="L1479" s="1"/>
      <c r="M1479" s="1"/>
    </row>
    <row r="1480" spans="5:13" x14ac:dyDescent="0.25">
      <c r="E1480" s="1"/>
      <c r="F1480" s="1"/>
      <c r="G1480" s="1"/>
      <c r="H1480" s="1"/>
      <c r="I1480" s="1"/>
      <c r="J1480" s="1"/>
      <c r="K1480" s="1"/>
      <c r="L1480" s="1"/>
      <c r="M1480" s="1"/>
    </row>
    <row r="1481" spans="5:13" x14ac:dyDescent="0.25">
      <c r="E1481" s="1"/>
      <c r="F1481" s="1"/>
      <c r="G1481" s="1"/>
      <c r="H1481" s="1"/>
      <c r="I1481" s="1"/>
      <c r="J1481" s="1"/>
      <c r="K1481" s="1"/>
      <c r="L1481" s="1"/>
      <c r="M1481" s="1"/>
    </row>
    <row r="1482" spans="5:13" x14ac:dyDescent="0.25">
      <c r="E1482" s="1"/>
      <c r="F1482" s="1"/>
      <c r="G1482" s="1"/>
      <c r="H1482" s="1"/>
      <c r="I1482" s="1"/>
      <c r="J1482" s="1"/>
      <c r="K1482" s="1"/>
      <c r="L1482" s="1"/>
      <c r="M1482" s="1"/>
    </row>
    <row r="1483" spans="5:13" x14ac:dyDescent="0.25">
      <c r="E1483" s="1"/>
      <c r="F1483" s="1"/>
      <c r="G1483" s="1"/>
      <c r="H1483" s="1"/>
      <c r="I1483" s="1"/>
      <c r="J1483" s="1"/>
      <c r="K1483" s="1"/>
      <c r="L1483" s="1"/>
      <c r="M1483" s="1"/>
    </row>
    <row r="1484" spans="5:13" x14ac:dyDescent="0.25">
      <c r="E1484" s="1"/>
      <c r="F1484" s="1"/>
      <c r="G1484" s="1"/>
      <c r="H1484" s="1"/>
      <c r="I1484" s="1"/>
      <c r="J1484" s="1"/>
      <c r="K1484" s="1"/>
      <c r="L1484" s="1"/>
      <c r="M1484" s="1"/>
    </row>
    <row r="1485" spans="5:13" x14ac:dyDescent="0.25">
      <c r="E1485" s="1"/>
      <c r="F1485" s="1"/>
      <c r="G1485" s="1"/>
      <c r="H1485" s="1"/>
      <c r="I1485" s="1"/>
      <c r="J1485" s="1"/>
      <c r="K1485" s="1"/>
      <c r="L1485" s="1"/>
      <c r="M1485" s="1"/>
    </row>
    <row r="1486" spans="5:13" x14ac:dyDescent="0.25">
      <c r="E1486" s="1"/>
      <c r="F1486" s="1"/>
      <c r="G1486" s="1"/>
      <c r="H1486" s="1"/>
      <c r="I1486" s="1"/>
      <c r="J1486" s="1"/>
      <c r="K1486" s="1"/>
      <c r="L1486" s="1"/>
      <c r="M1486" s="1"/>
    </row>
    <row r="1487" spans="5:13" x14ac:dyDescent="0.25">
      <c r="E1487" s="1"/>
      <c r="F1487" s="1"/>
      <c r="G1487" s="1"/>
      <c r="H1487" s="1"/>
      <c r="I1487" s="1"/>
      <c r="J1487" s="1"/>
      <c r="K1487" s="1"/>
      <c r="L1487" s="1"/>
      <c r="M1487" s="1"/>
    </row>
    <row r="1488" spans="5:13" x14ac:dyDescent="0.25">
      <c r="E1488" s="1"/>
      <c r="F1488" s="1"/>
      <c r="G1488" s="1"/>
      <c r="H1488" s="1"/>
      <c r="I1488" s="1"/>
      <c r="J1488" s="1"/>
      <c r="K1488" s="1"/>
      <c r="L1488" s="1"/>
      <c r="M1488" s="1"/>
    </row>
    <row r="1489" spans="5:13" x14ac:dyDescent="0.25">
      <c r="E1489" s="1"/>
      <c r="F1489" s="1"/>
      <c r="G1489" s="1"/>
      <c r="H1489" s="1"/>
      <c r="I1489" s="1"/>
      <c r="J1489" s="1"/>
      <c r="K1489" s="1"/>
      <c r="L1489" s="1"/>
      <c r="M1489" s="1"/>
    </row>
    <row r="1490" spans="5:13" x14ac:dyDescent="0.25">
      <c r="E1490" s="1"/>
      <c r="F1490" s="1"/>
      <c r="G1490" s="1"/>
      <c r="H1490" s="1"/>
      <c r="I1490" s="1"/>
      <c r="J1490" s="1"/>
      <c r="K1490" s="1"/>
      <c r="L1490" s="1"/>
      <c r="M1490" s="1"/>
    </row>
    <row r="1491" spans="5:13" x14ac:dyDescent="0.25">
      <c r="E1491" s="1"/>
      <c r="F1491" s="1"/>
      <c r="G1491" s="1"/>
      <c r="H1491" s="1"/>
      <c r="I1491" s="1"/>
      <c r="J1491" s="1"/>
      <c r="K1491" s="1"/>
      <c r="L1491" s="1"/>
      <c r="M1491" s="1"/>
    </row>
    <row r="1492" spans="5:13" x14ac:dyDescent="0.25">
      <c r="E1492" s="1"/>
      <c r="F1492" s="1"/>
      <c r="G1492" s="1"/>
      <c r="H1492" s="1"/>
      <c r="I1492" s="1"/>
      <c r="J1492" s="1"/>
      <c r="K1492" s="1"/>
      <c r="L1492" s="1"/>
      <c r="M1492" s="1"/>
    </row>
    <row r="1493" spans="5:13" x14ac:dyDescent="0.25">
      <c r="E1493" s="1"/>
      <c r="F1493" s="1"/>
      <c r="G1493" s="1"/>
      <c r="H1493" s="1"/>
      <c r="I1493" s="1"/>
      <c r="J1493" s="1"/>
      <c r="K1493" s="1"/>
      <c r="L1493" s="1"/>
      <c r="M1493" s="1"/>
    </row>
    <row r="1494" spans="5:13" x14ac:dyDescent="0.25">
      <c r="E1494" s="1"/>
      <c r="F1494" s="1"/>
      <c r="G1494" s="1"/>
      <c r="H1494" s="1"/>
      <c r="I1494" s="1"/>
      <c r="J1494" s="1"/>
      <c r="K1494" s="1"/>
      <c r="L1494" s="1"/>
      <c r="M1494" s="1"/>
    </row>
    <row r="1495" spans="5:13" x14ac:dyDescent="0.25">
      <c r="E1495" s="1"/>
      <c r="F1495" s="1"/>
      <c r="G1495" s="1"/>
      <c r="H1495" s="1"/>
      <c r="I1495" s="1"/>
      <c r="J1495" s="1"/>
      <c r="K1495" s="1"/>
      <c r="L1495" s="1"/>
      <c r="M1495" s="1"/>
    </row>
    <row r="1496" spans="5:13" x14ac:dyDescent="0.25">
      <c r="E1496" s="1"/>
      <c r="F1496" s="1"/>
      <c r="G1496" s="1"/>
      <c r="H1496" s="1"/>
      <c r="I1496" s="1"/>
      <c r="J1496" s="1"/>
      <c r="K1496" s="1"/>
      <c r="L1496" s="1"/>
      <c r="M1496" s="1"/>
    </row>
    <row r="1497" spans="5:13" x14ac:dyDescent="0.25">
      <c r="E1497" s="1"/>
      <c r="F1497" s="1"/>
      <c r="G1497" s="1"/>
      <c r="H1497" s="1"/>
      <c r="I1497" s="1"/>
      <c r="J1497" s="1"/>
      <c r="K1497" s="1"/>
      <c r="L1497" s="1"/>
      <c r="M1497" s="1"/>
    </row>
    <row r="1498" spans="5:13" x14ac:dyDescent="0.25">
      <c r="E1498" s="1"/>
      <c r="F1498" s="1"/>
      <c r="G1498" s="1"/>
      <c r="H1498" s="1"/>
      <c r="I1498" s="1"/>
      <c r="J1498" s="1"/>
      <c r="K1498" s="1"/>
      <c r="L1498" s="1"/>
      <c r="M1498" s="1"/>
    </row>
    <row r="1499" spans="5:13" x14ac:dyDescent="0.25">
      <c r="E1499" s="1"/>
      <c r="F1499" s="1"/>
      <c r="G1499" s="1"/>
      <c r="H1499" s="1"/>
      <c r="I1499" s="1"/>
      <c r="J1499" s="1"/>
      <c r="K1499" s="1"/>
      <c r="L1499" s="1"/>
      <c r="M1499" s="1"/>
    </row>
    <row r="1500" spans="5:13" x14ac:dyDescent="0.25">
      <c r="E1500" s="1"/>
      <c r="F1500" s="1"/>
      <c r="G1500" s="1"/>
      <c r="H1500" s="1"/>
      <c r="I1500" s="1"/>
      <c r="J1500" s="1"/>
      <c r="K1500" s="1"/>
      <c r="L1500" s="1"/>
      <c r="M1500" s="1"/>
    </row>
    <row r="1501" spans="5:13" x14ac:dyDescent="0.25">
      <c r="E1501" s="1"/>
      <c r="F1501" s="1"/>
      <c r="G1501" s="1"/>
      <c r="H1501" s="1"/>
      <c r="I1501" s="1"/>
      <c r="J1501" s="1"/>
      <c r="K1501" s="1"/>
      <c r="L1501" s="1"/>
      <c r="M1501" s="1"/>
    </row>
    <row r="1502" spans="5:13" x14ac:dyDescent="0.25">
      <c r="E1502" s="1"/>
      <c r="F1502" s="1"/>
      <c r="G1502" s="1"/>
      <c r="H1502" s="1"/>
      <c r="I1502" s="1"/>
      <c r="J1502" s="1"/>
      <c r="K1502" s="1"/>
      <c r="L1502" s="1"/>
      <c r="M1502" s="1"/>
    </row>
    <row r="1503" spans="5:13" x14ac:dyDescent="0.25">
      <c r="E1503" s="1"/>
      <c r="F1503" s="1"/>
      <c r="G1503" s="1"/>
      <c r="H1503" s="1"/>
      <c r="I1503" s="1"/>
      <c r="J1503" s="1"/>
      <c r="K1503" s="1"/>
      <c r="L1503" s="1"/>
      <c r="M1503" s="1"/>
    </row>
    <row r="1504" spans="5:13" x14ac:dyDescent="0.25">
      <c r="E1504" s="1"/>
      <c r="F1504" s="1"/>
      <c r="G1504" s="1"/>
      <c r="H1504" s="1"/>
      <c r="I1504" s="1"/>
      <c r="J1504" s="1"/>
      <c r="K1504" s="1"/>
      <c r="L1504" s="1"/>
      <c r="M1504" s="1"/>
    </row>
    <row r="1505" spans="5:13" x14ac:dyDescent="0.25">
      <c r="E1505" s="1"/>
      <c r="F1505" s="1"/>
      <c r="G1505" s="1"/>
      <c r="H1505" s="1"/>
      <c r="I1505" s="1"/>
      <c r="J1505" s="1"/>
      <c r="K1505" s="1"/>
      <c r="L1505" s="1"/>
      <c r="M1505" s="1"/>
    </row>
    <row r="1506" spans="5:13" x14ac:dyDescent="0.25">
      <c r="E1506" s="1"/>
      <c r="F1506" s="1"/>
      <c r="G1506" s="1"/>
      <c r="H1506" s="1"/>
      <c r="I1506" s="1"/>
      <c r="J1506" s="1"/>
      <c r="K1506" s="1"/>
      <c r="L1506" s="1"/>
      <c r="M1506" s="1"/>
    </row>
    <row r="1507" spans="5:13" x14ac:dyDescent="0.25">
      <c r="E1507" s="1"/>
      <c r="F1507" s="1"/>
      <c r="G1507" s="1"/>
      <c r="H1507" s="1"/>
      <c r="I1507" s="1"/>
      <c r="J1507" s="1"/>
      <c r="K1507" s="1"/>
      <c r="L1507" s="1"/>
      <c r="M1507" s="1"/>
    </row>
    <row r="1508" spans="5:13" x14ac:dyDescent="0.25">
      <c r="E1508" s="1"/>
      <c r="F1508" s="1"/>
      <c r="G1508" s="1"/>
      <c r="H1508" s="1"/>
      <c r="I1508" s="1"/>
      <c r="J1508" s="1"/>
      <c r="K1508" s="1"/>
      <c r="L1508" s="1"/>
      <c r="M1508" s="1"/>
    </row>
    <row r="1509" spans="5:13" x14ac:dyDescent="0.25">
      <c r="E1509" s="1"/>
      <c r="F1509" s="1"/>
      <c r="G1509" s="1"/>
      <c r="H1509" s="1"/>
      <c r="I1509" s="1"/>
      <c r="J1509" s="1"/>
      <c r="K1509" s="1"/>
      <c r="L1509" s="1"/>
      <c r="M1509" s="1"/>
    </row>
    <row r="1510" spans="5:13" x14ac:dyDescent="0.25">
      <c r="E1510" s="1"/>
      <c r="F1510" s="1"/>
      <c r="G1510" s="1"/>
      <c r="H1510" s="1"/>
      <c r="I1510" s="1"/>
      <c r="J1510" s="1"/>
      <c r="K1510" s="1"/>
      <c r="L1510" s="1"/>
      <c r="M1510" s="1"/>
    </row>
    <row r="1511" spans="5:13" x14ac:dyDescent="0.25">
      <c r="E1511" s="1"/>
      <c r="F1511" s="1"/>
      <c r="G1511" s="1"/>
      <c r="H1511" s="1"/>
      <c r="I1511" s="1"/>
      <c r="J1511" s="1"/>
      <c r="K1511" s="1"/>
      <c r="L1511" s="1"/>
      <c r="M1511" s="1"/>
    </row>
    <row r="1512" spans="5:13" x14ac:dyDescent="0.25">
      <c r="E1512" s="1"/>
      <c r="F1512" s="1"/>
      <c r="G1512" s="1"/>
      <c r="H1512" s="1"/>
      <c r="I1512" s="1"/>
      <c r="J1512" s="1"/>
      <c r="K1512" s="1"/>
      <c r="L1512" s="1"/>
      <c r="M1512" s="1"/>
    </row>
    <row r="1513" spans="5:13" x14ac:dyDescent="0.25">
      <c r="E1513" s="1"/>
      <c r="F1513" s="1"/>
      <c r="G1513" s="1"/>
      <c r="H1513" s="1"/>
      <c r="I1513" s="1"/>
      <c r="J1513" s="1"/>
      <c r="K1513" s="1"/>
      <c r="L1513" s="1"/>
      <c r="M1513" s="1"/>
    </row>
    <row r="1514" spans="5:13" x14ac:dyDescent="0.25">
      <c r="E1514" s="1"/>
      <c r="F1514" s="1"/>
      <c r="G1514" s="1"/>
      <c r="H1514" s="1"/>
      <c r="I1514" s="1"/>
      <c r="J1514" s="1"/>
      <c r="K1514" s="1"/>
      <c r="L1514" s="1"/>
      <c r="M1514" s="1"/>
    </row>
    <row r="1515" spans="5:13" x14ac:dyDescent="0.25">
      <c r="E1515" s="1"/>
      <c r="F1515" s="1"/>
      <c r="G1515" s="1"/>
      <c r="H1515" s="1"/>
      <c r="I1515" s="1"/>
      <c r="J1515" s="1"/>
      <c r="K1515" s="1"/>
      <c r="L1515" s="1"/>
      <c r="M1515" s="1"/>
    </row>
    <row r="1516" spans="5:13" x14ac:dyDescent="0.25">
      <c r="E1516" s="1"/>
      <c r="F1516" s="1"/>
      <c r="G1516" s="1"/>
      <c r="H1516" s="1"/>
      <c r="I1516" s="1"/>
      <c r="J1516" s="1"/>
      <c r="K1516" s="1"/>
      <c r="L1516" s="1"/>
      <c r="M1516" s="1"/>
    </row>
    <row r="1517" spans="5:13" x14ac:dyDescent="0.25">
      <c r="E1517" s="1"/>
      <c r="F1517" s="1"/>
      <c r="G1517" s="1"/>
      <c r="H1517" s="1"/>
      <c r="I1517" s="1"/>
      <c r="J1517" s="1"/>
      <c r="K1517" s="1"/>
      <c r="L1517" s="1"/>
      <c r="M1517" s="1"/>
    </row>
    <row r="1518" spans="5:13" x14ac:dyDescent="0.25">
      <c r="E1518" s="1"/>
      <c r="F1518" s="1"/>
      <c r="G1518" s="1"/>
      <c r="H1518" s="1"/>
      <c r="I1518" s="1"/>
      <c r="J1518" s="1"/>
      <c r="K1518" s="1"/>
      <c r="L1518" s="1"/>
      <c r="M1518" s="1"/>
    </row>
    <row r="1519" spans="5:13" x14ac:dyDescent="0.25">
      <c r="E1519" s="1"/>
      <c r="F1519" s="1"/>
      <c r="G1519" s="1"/>
      <c r="H1519" s="1"/>
      <c r="I1519" s="1"/>
      <c r="J1519" s="1"/>
      <c r="K1519" s="1"/>
      <c r="L1519" s="1"/>
      <c r="M1519" s="1"/>
    </row>
    <row r="1520" spans="5:13" x14ac:dyDescent="0.25">
      <c r="E1520" s="1"/>
      <c r="F1520" s="1"/>
      <c r="G1520" s="1"/>
      <c r="H1520" s="1"/>
      <c r="I1520" s="1"/>
      <c r="J1520" s="1"/>
      <c r="K1520" s="1"/>
      <c r="L1520" s="1"/>
      <c r="M1520" s="1"/>
    </row>
    <row r="1521" spans="5:13" x14ac:dyDescent="0.25">
      <c r="E1521" s="1"/>
      <c r="F1521" s="1"/>
      <c r="G1521" s="1"/>
      <c r="H1521" s="1"/>
      <c r="I1521" s="1"/>
      <c r="J1521" s="1"/>
      <c r="K1521" s="1"/>
      <c r="L1521" s="1"/>
      <c r="M1521" s="1"/>
    </row>
    <row r="1522" spans="5:13" x14ac:dyDescent="0.25">
      <c r="E1522" s="1"/>
      <c r="F1522" s="1"/>
      <c r="G1522" s="1"/>
      <c r="H1522" s="1"/>
      <c r="I1522" s="1"/>
      <c r="J1522" s="1"/>
      <c r="K1522" s="1"/>
      <c r="L1522" s="1"/>
      <c r="M1522" s="1"/>
    </row>
    <row r="1523" spans="5:13" x14ac:dyDescent="0.25">
      <c r="E1523" s="1"/>
      <c r="F1523" s="1"/>
      <c r="G1523" s="1"/>
      <c r="H1523" s="1"/>
      <c r="I1523" s="1"/>
      <c r="J1523" s="1"/>
      <c r="K1523" s="1"/>
      <c r="L1523" s="1"/>
      <c r="M1523" s="1"/>
    </row>
    <row r="1524" spans="5:13" x14ac:dyDescent="0.25">
      <c r="E1524" s="1"/>
      <c r="F1524" s="1"/>
      <c r="G1524" s="1"/>
      <c r="H1524" s="1"/>
      <c r="I1524" s="1"/>
      <c r="J1524" s="1"/>
      <c r="K1524" s="1"/>
      <c r="L1524" s="1"/>
      <c r="M1524" s="1"/>
    </row>
    <row r="1525" spans="5:13" x14ac:dyDescent="0.25">
      <c r="E1525" s="1"/>
      <c r="F1525" s="1"/>
      <c r="G1525" s="1"/>
      <c r="H1525" s="1"/>
      <c r="I1525" s="1"/>
      <c r="J1525" s="1"/>
      <c r="K1525" s="1"/>
      <c r="L1525" s="1"/>
      <c r="M1525" s="1"/>
    </row>
    <row r="1526" spans="5:13" x14ac:dyDescent="0.25">
      <c r="E1526" s="1"/>
      <c r="F1526" s="1"/>
      <c r="G1526" s="1"/>
      <c r="H1526" s="1"/>
      <c r="I1526" s="1"/>
      <c r="J1526" s="1"/>
      <c r="K1526" s="1"/>
      <c r="L1526" s="1"/>
      <c r="M1526" s="1"/>
    </row>
    <row r="1527" spans="5:13" x14ac:dyDescent="0.25">
      <c r="E1527" s="1"/>
      <c r="F1527" s="1"/>
      <c r="G1527" s="1"/>
      <c r="H1527" s="1"/>
      <c r="I1527" s="1"/>
      <c r="J1527" s="1"/>
      <c r="K1527" s="1"/>
      <c r="L1527" s="1"/>
      <c r="M1527" s="1"/>
    </row>
    <row r="1528" spans="5:13" x14ac:dyDescent="0.25">
      <c r="E1528" s="1"/>
      <c r="F1528" s="1"/>
      <c r="G1528" s="1"/>
      <c r="H1528" s="1"/>
      <c r="I1528" s="1"/>
      <c r="J1528" s="1"/>
      <c r="K1528" s="1"/>
      <c r="L1528" s="1"/>
      <c r="M1528" s="1"/>
    </row>
    <row r="1529" spans="5:13" x14ac:dyDescent="0.25">
      <c r="E1529" s="1"/>
      <c r="F1529" s="1"/>
      <c r="G1529" s="1"/>
      <c r="H1529" s="1"/>
      <c r="I1529" s="1"/>
      <c r="J1529" s="1"/>
      <c r="K1529" s="1"/>
      <c r="L1529" s="1"/>
      <c r="M1529" s="1"/>
    </row>
    <row r="1530" spans="5:13" x14ac:dyDescent="0.25">
      <c r="E1530" s="1"/>
      <c r="F1530" s="1"/>
      <c r="G1530" s="1"/>
      <c r="H1530" s="1"/>
      <c r="I1530" s="1"/>
      <c r="J1530" s="1"/>
      <c r="K1530" s="1"/>
      <c r="L1530" s="1"/>
      <c r="M1530" s="1"/>
    </row>
    <row r="1531" spans="5:13" x14ac:dyDescent="0.25">
      <c r="E1531" s="1"/>
      <c r="F1531" s="1"/>
      <c r="G1531" s="1"/>
      <c r="H1531" s="1"/>
      <c r="I1531" s="1"/>
      <c r="J1531" s="1"/>
      <c r="K1531" s="1"/>
      <c r="L1531" s="1"/>
      <c r="M1531" s="1"/>
    </row>
    <row r="1532" spans="5:13" x14ac:dyDescent="0.25">
      <c r="E1532" s="1"/>
      <c r="F1532" s="1"/>
      <c r="G1532" s="1"/>
      <c r="H1532" s="1"/>
      <c r="I1532" s="1"/>
      <c r="J1532" s="1"/>
      <c r="K1532" s="1"/>
      <c r="L1532" s="1"/>
      <c r="M1532" s="1"/>
    </row>
    <row r="1533" spans="5:13" x14ac:dyDescent="0.25">
      <c r="E1533" s="1"/>
      <c r="F1533" s="1"/>
      <c r="G1533" s="1"/>
      <c r="H1533" s="1"/>
      <c r="I1533" s="1"/>
      <c r="J1533" s="1"/>
      <c r="K1533" s="1"/>
      <c r="L1533" s="1"/>
      <c r="M1533" s="1"/>
    </row>
    <row r="1534" spans="5:13" x14ac:dyDescent="0.25">
      <c r="E1534" s="1"/>
      <c r="F1534" s="1"/>
      <c r="G1534" s="1"/>
      <c r="H1534" s="1"/>
      <c r="I1534" s="1"/>
      <c r="J1534" s="1"/>
      <c r="K1534" s="1"/>
      <c r="L1534" s="1"/>
      <c r="M1534" s="1"/>
    </row>
    <row r="1535" spans="5:13" x14ac:dyDescent="0.25">
      <c r="E1535" s="1"/>
      <c r="F1535" s="1"/>
      <c r="G1535" s="1"/>
      <c r="H1535" s="1"/>
      <c r="I1535" s="1"/>
      <c r="J1535" s="1"/>
      <c r="K1535" s="1"/>
      <c r="L1535" s="1"/>
      <c r="M1535" s="1"/>
    </row>
    <row r="1536" spans="5:13" x14ac:dyDescent="0.25">
      <c r="E1536" s="1"/>
      <c r="F1536" s="1"/>
      <c r="G1536" s="1"/>
      <c r="H1536" s="1"/>
      <c r="I1536" s="1"/>
      <c r="J1536" s="1"/>
      <c r="K1536" s="1"/>
      <c r="L1536" s="1"/>
      <c r="M1536" s="1"/>
    </row>
    <row r="1537" spans="5:13" x14ac:dyDescent="0.25">
      <c r="E1537" s="1"/>
      <c r="F1537" s="1"/>
      <c r="G1537" s="1"/>
      <c r="H1537" s="1"/>
      <c r="I1537" s="1"/>
      <c r="J1537" s="1"/>
      <c r="K1537" s="1"/>
      <c r="L1537" s="1"/>
      <c r="M1537" s="1"/>
    </row>
    <row r="1538" spans="5:13" x14ac:dyDescent="0.25">
      <c r="E1538" s="1"/>
      <c r="F1538" s="1"/>
      <c r="G1538" s="1"/>
      <c r="H1538" s="1"/>
      <c r="I1538" s="1"/>
      <c r="J1538" s="1"/>
      <c r="K1538" s="1"/>
      <c r="L1538" s="1"/>
      <c r="M1538" s="1"/>
    </row>
    <row r="1539" spans="5:13" x14ac:dyDescent="0.25">
      <c r="E1539" s="1"/>
      <c r="F1539" s="1"/>
      <c r="G1539" s="1"/>
      <c r="H1539" s="1"/>
      <c r="I1539" s="1"/>
      <c r="J1539" s="1"/>
      <c r="K1539" s="1"/>
      <c r="L1539" s="1"/>
      <c r="M1539" s="1"/>
    </row>
    <row r="1540" spans="5:13" x14ac:dyDescent="0.25">
      <c r="E1540" s="1"/>
      <c r="F1540" s="1"/>
      <c r="G1540" s="1"/>
      <c r="H1540" s="1"/>
      <c r="I1540" s="1"/>
      <c r="J1540" s="1"/>
      <c r="K1540" s="1"/>
      <c r="L1540" s="1"/>
      <c r="M1540" s="1"/>
    </row>
    <row r="1541" spans="5:13" x14ac:dyDescent="0.25">
      <c r="E1541" s="1"/>
      <c r="F1541" s="1"/>
      <c r="G1541" s="1"/>
      <c r="H1541" s="1"/>
      <c r="I1541" s="1"/>
      <c r="J1541" s="1"/>
      <c r="K1541" s="1"/>
      <c r="L1541" s="1"/>
      <c r="M1541" s="1"/>
    </row>
    <row r="1542" spans="5:13" x14ac:dyDescent="0.25">
      <c r="E1542" s="1"/>
      <c r="F1542" s="1"/>
      <c r="G1542" s="1"/>
      <c r="H1542" s="1"/>
      <c r="I1542" s="1"/>
      <c r="J1542" s="1"/>
      <c r="K1542" s="1"/>
      <c r="L1542" s="1"/>
      <c r="M1542" s="1"/>
    </row>
    <row r="1543" spans="5:13" x14ac:dyDescent="0.25">
      <c r="E1543" s="1"/>
      <c r="F1543" s="1"/>
      <c r="G1543" s="1"/>
      <c r="H1543" s="1"/>
      <c r="I1543" s="1"/>
      <c r="J1543" s="1"/>
      <c r="K1543" s="1"/>
      <c r="L1543" s="1"/>
      <c r="M1543" s="1"/>
    </row>
    <row r="1544" spans="5:13" x14ac:dyDescent="0.25">
      <c r="E1544" s="1"/>
      <c r="F1544" s="1"/>
      <c r="G1544" s="1"/>
      <c r="H1544" s="1"/>
      <c r="I1544" s="1"/>
      <c r="J1544" s="1"/>
      <c r="K1544" s="1"/>
      <c r="L1544" s="1"/>
      <c r="M1544" s="1"/>
    </row>
    <row r="1545" spans="5:13" x14ac:dyDescent="0.25">
      <c r="E1545" s="1"/>
      <c r="F1545" s="1"/>
      <c r="G1545" s="1"/>
      <c r="H1545" s="1"/>
      <c r="I1545" s="1"/>
      <c r="J1545" s="1"/>
      <c r="K1545" s="1"/>
      <c r="L1545" s="1"/>
      <c r="M1545" s="1"/>
    </row>
    <row r="1546" spans="5:13" x14ac:dyDescent="0.25">
      <c r="E1546" s="1"/>
      <c r="F1546" s="1"/>
      <c r="G1546" s="1"/>
      <c r="H1546" s="1"/>
      <c r="I1546" s="1"/>
      <c r="J1546" s="1"/>
      <c r="K1546" s="1"/>
      <c r="L1546" s="1"/>
      <c r="M1546" s="1"/>
    </row>
    <row r="1547" spans="5:13" x14ac:dyDescent="0.25">
      <c r="E1547" s="1"/>
      <c r="F1547" s="1"/>
      <c r="G1547" s="1"/>
      <c r="H1547" s="1"/>
      <c r="I1547" s="1"/>
      <c r="J1547" s="1"/>
      <c r="K1547" s="1"/>
      <c r="L1547" s="1"/>
      <c r="M1547" s="1"/>
    </row>
    <row r="1548" spans="5:13" x14ac:dyDescent="0.25">
      <c r="E1548" s="1"/>
      <c r="F1548" s="1"/>
      <c r="G1548" s="1"/>
      <c r="H1548" s="1"/>
      <c r="I1548" s="1"/>
      <c r="J1548" s="1"/>
      <c r="K1548" s="1"/>
      <c r="L1548" s="1"/>
      <c r="M1548" s="1"/>
    </row>
    <row r="1549" spans="5:13" x14ac:dyDescent="0.25">
      <c r="E1549" s="1"/>
      <c r="F1549" s="1"/>
      <c r="G1549" s="1"/>
      <c r="H1549" s="1"/>
      <c r="I1549" s="1"/>
      <c r="J1549" s="1"/>
      <c r="K1549" s="1"/>
      <c r="L1549" s="1"/>
      <c r="M1549" s="1"/>
    </row>
    <row r="1550" spans="5:13" x14ac:dyDescent="0.25">
      <c r="E1550" s="1"/>
      <c r="F1550" s="1"/>
      <c r="G1550" s="1"/>
      <c r="H1550" s="1"/>
      <c r="I1550" s="1"/>
      <c r="J1550" s="1"/>
      <c r="K1550" s="1"/>
      <c r="L1550" s="1"/>
      <c r="M1550" s="1"/>
    </row>
    <row r="1551" spans="5:13" x14ac:dyDescent="0.25">
      <c r="E1551" s="1"/>
      <c r="F1551" s="1"/>
      <c r="G1551" s="1"/>
      <c r="H1551" s="1"/>
      <c r="I1551" s="1"/>
      <c r="J1551" s="1"/>
      <c r="K1551" s="1"/>
      <c r="L1551" s="1"/>
      <c r="M1551" s="1"/>
    </row>
    <row r="1552" spans="5:13" x14ac:dyDescent="0.25">
      <c r="E1552" s="1"/>
      <c r="F1552" s="1"/>
      <c r="G1552" s="1"/>
      <c r="H1552" s="1"/>
      <c r="I1552" s="1"/>
      <c r="J1552" s="1"/>
      <c r="K1552" s="1"/>
      <c r="L1552" s="1"/>
      <c r="M1552" s="1"/>
    </row>
    <row r="1553" spans="5:13" x14ac:dyDescent="0.25">
      <c r="E1553" s="1"/>
      <c r="F1553" s="1"/>
      <c r="G1553" s="1"/>
      <c r="H1553" s="1"/>
      <c r="I1553" s="1"/>
      <c r="J1553" s="1"/>
      <c r="K1553" s="1"/>
      <c r="L1553" s="1"/>
      <c r="M1553" s="1"/>
    </row>
    <row r="1554" spans="5:13" x14ac:dyDescent="0.25">
      <c r="E1554" s="1"/>
      <c r="F1554" s="1"/>
      <c r="G1554" s="1"/>
      <c r="H1554" s="1"/>
      <c r="I1554" s="1"/>
      <c r="J1554" s="1"/>
      <c r="K1554" s="1"/>
      <c r="L1554" s="1"/>
      <c r="M1554" s="1"/>
    </row>
    <row r="1555" spans="5:13" x14ac:dyDescent="0.25">
      <c r="E1555" s="1"/>
      <c r="F1555" s="1"/>
      <c r="G1555" s="1"/>
      <c r="H1555" s="1"/>
      <c r="I1555" s="1"/>
      <c r="J1555" s="1"/>
      <c r="K1555" s="1"/>
      <c r="L1555" s="1"/>
      <c r="M1555" s="1"/>
    </row>
    <row r="1556" spans="5:13" x14ac:dyDescent="0.25">
      <c r="E1556" s="1"/>
      <c r="F1556" s="1"/>
      <c r="G1556" s="1"/>
      <c r="H1556" s="1"/>
      <c r="I1556" s="1"/>
      <c r="J1556" s="1"/>
      <c r="K1556" s="1"/>
      <c r="L1556" s="1"/>
      <c r="M1556" s="1"/>
    </row>
    <row r="1557" spans="5:13" x14ac:dyDescent="0.25">
      <c r="E1557" s="1"/>
      <c r="F1557" s="1"/>
      <c r="G1557" s="1"/>
      <c r="H1557" s="1"/>
      <c r="I1557" s="1"/>
      <c r="J1557" s="1"/>
      <c r="K1557" s="1"/>
      <c r="L1557" s="1"/>
      <c r="M1557" s="1"/>
    </row>
    <row r="1558" spans="5:13" x14ac:dyDescent="0.25">
      <c r="E1558" s="1"/>
      <c r="F1558" s="1"/>
      <c r="G1558" s="1"/>
      <c r="H1558" s="1"/>
      <c r="I1558" s="1"/>
      <c r="J1558" s="1"/>
      <c r="K1558" s="1"/>
      <c r="L1558" s="1"/>
      <c r="M1558" s="1"/>
    </row>
    <row r="1559" spans="5:13" x14ac:dyDescent="0.25">
      <c r="E1559" s="1"/>
      <c r="F1559" s="1"/>
      <c r="G1559" s="1"/>
      <c r="H1559" s="1"/>
      <c r="I1559" s="1"/>
      <c r="J1559" s="1"/>
      <c r="K1559" s="1"/>
      <c r="L1559" s="1"/>
      <c r="M1559" s="1"/>
    </row>
    <row r="1560" spans="5:13" x14ac:dyDescent="0.25">
      <c r="E1560" s="1"/>
      <c r="F1560" s="1"/>
      <c r="G1560" s="1"/>
      <c r="H1560" s="1"/>
      <c r="I1560" s="1"/>
      <c r="J1560" s="1"/>
      <c r="K1560" s="1"/>
      <c r="L1560" s="1"/>
      <c r="M1560" s="1"/>
    </row>
    <row r="1561" spans="5:13" x14ac:dyDescent="0.25">
      <c r="E1561" s="1"/>
      <c r="F1561" s="1"/>
      <c r="G1561" s="1"/>
      <c r="H1561" s="1"/>
      <c r="I1561" s="1"/>
      <c r="J1561" s="1"/>
      <c r="K1561" s="1"/>
      <c r="L1561" s="1"/>
      <c r="M1561" s="1"/>
    </row>
    <row r="1562" spans="5:13" x14ac:dyDescent="0.25">
      <c r="E1562" s="1"/>
      <c r="F1562" s="1"/>
      <c r="G1562" s="1"/>
      <c r="H1562" s="1"/>
      <c r="I1562" s="1"/>
      <c r="J1562" s="1"/>
      <c r="K1562" s="1"/>
      <c r="L1562" s="1"/>
      <c r="M1562" s="1"/>
    </row>
    <row r="1563" spans="5:13" x14ac:dyDescent="0.25">
      <c r="E1563" s="1"/>
      <c r="F1563" s="1"/>
      <c r="G1563" s="1"/>
      <c r="H1563" s="1"/>
      <c r="I1563" s="1"/>
      <c r="J1563" s="1"/>
      <c r="K1563" s="1"/>
      <c r="L1563" s="1"/>
      <c r="M1563" s="1"/>
    </row>
    <row r="1564" spans="5:13" x14ac:dyDescent="0.25">
      <c r="E1564" s="1"/>
      <c r="F1564" s="1"/>
      <c r="G1564" s="1"/>
      <c r="H1564" s="1"/>
      <c r="I1564" s="1"/>
      <c r="J1564" s="1"/>
      <c r="K1564" s="1"/>
      <c r="L1564" s="1"/>
      <c r="M1564" s="1"/>
    </row>
    <row r="1565" spans="5:13" x14ac:dyDescent="0.25">
      <c r="E1565" s="1"/>
      <c r="F1565" s="1"/>
      <c r="G1565" s="1"/>
      <c r="H1565" s="1"/>
      <c r="I1565" s="1"/>
      <c r="J1565" s="1"/>
      <c r="K1565" s="1"/>
      <c r="L1565" s="1"/>
      <c r="M1565" s="1"/>
    </row>
    <row r="1566" spans="5:13" x14ac:dyDescent="0.25">
      <c r="E1566" s="1"/>
      <c r="F1566" s="1"/>
      <c r="G1566" s="1"/>
      <c r="H1566" s="1"/>
      <c r="I1566" s="1"/>
      <c r="J1566" s="1"/>
      <c r="K1566" s="1"/>
      <c r="L1566" s="1"/>
      <c r="M1566" s="1"/>
    </row>
    <row r="1567" spans="5:13" x14ac:dyDescent="0.25">
      <c r="E1567" s="1"/>
      <c r="F1567" s="1"/>
      <c r="G1567" s="1"/>
      <c r="H1567" s="1"/>
      <c r="I1567" s="1"/>
      <c r="J1567" s="1"/>
      <c r="K1567" s="1"/>
      <c r="L1567" s="1"/>
      <c r="M1567" s="1"/>
    </row>
    <row r="1568" spans="5:13" x14ac:dyDescent="0.25">
      <c r="E1568" s="1"/>
      <c r="F1568" s="1"/>
      <c r="G1568" s="1"/>
      <c r="H1568" s="1"/>
      <c r="I1568" s="1"/>
      <c r="J1568" s="1"/>
      <c r="K1568" s="1"/>
      <c r="L1568" s="1"/>
      <c r="M1568" s="1"/>
    </row>
    <row r="1569" spans="5:13" x14ac:dyDescent="0.25">
      <c r="E1569" s="1"/>
      <c r="F1569" s="1"/>
      <c r="G1569" s="1"/>
      <c r="H1569" s="1"/>
      <c r="I1569" s="1"/>
      <c r="J1569" s="1"/>
      <c r="K1569" s="1"/>
      <c r="L1569" s="1"/>
      <c r="M1569" s="1"/>
    </row>
    <row r="1570" spans="5:13" x14ac:dyDescent="0.25">
      <c r="E1570" s="1"/>
      <c r="F1570" s="1"/>
      <c r="G1570" s="1"/>
      <c r="H1570" s="1"/>
      <c r="I1570" s="1"/>
      <c r="J1570" s="1"/>
      <c r="K1570" s="1"/>
      <c r="L1570" s="1"/>
      <c r="M1570" s="1"/>
    </row>
    <row r="1571" spans="5:13" x14ac:dyDescent="0.25">
      <c r="E1571" s="1"/>
      <c r="F1571" s="1"/>
      <c r="G1571" s="1"/>
      <c r="H1571" s="1"/>
      <c r="I1571" s="1"/>
      <c r="J1571" s="1"/>
      <c r="K1571" s="1"/>
      <c r="L1571" s="1"/>
      <c r="M1571" s="1"/>
    </row>
    <row r="1572" spans="5:13" x14ac:dyDescent="0.25">
      <c r="E1572" s="1"/>
      <c r="F1572" s="1"/>
      <c r="G1572" s="1"/>
      <c r="H1572" s="1"/>
      <c r="I1572" s="1"/>
      <c r="J1572" s="1"/>
      <c r="K1572" s="1"/>
      <c r="L1572" s="1"/>
      <c r="M1572" s="1"/>
    </row>
    <row r="1573" spans="5:13" x14ac:dyDescent="0.25">
      <c r="E1573" s="1"/>
      <c r="F1573" s="1"/>
      <c r="G1573" s="1"/>
      <c r="H1573" s="1"/>
      <c r="I1573" s="1"/>
      <c r="J1573" s="1"/>
      <c r="K1573" s="1"/>
      <c r="L1573" s="1"/>
      <c r="M1573" s="1"/>
    </row>
    <row r="1574" spans="5:13" x14ac:dyDescent="0.25">
      <c r="E1574" s="1"/>
      <c r="F1574" s="1"/>
      <c r="G1574" s="1"/>
      <c r="H1574" s="1"/>
      <c r="I1574" s="1"/>
      <c r="J1574" s="1"/>
      <c r="K1574" s="1"/>
      <c r="L1574" s="1"/>
      <c r="M1574" s="1"/>
    </row>
    <row r="1575" spans="5:13" x14ac:dyDescent="0.25">
      <c r="E1575" s="1"/>
      <c r="F1575" s="1"/>
      <c r="G1575" s="1"/>
      <c r="H1575" s="1"/>
      <c r="I1575" s="1"/>
      <c r="J1575" s="1"/>
      <c r="K1575" s="1"/>
      <c r="L1575" s="1"/>
      <c r="M1575" s="1"/>
    </row>
    <row r="1576" spans="5:13" x14ac:dyDescent="0.25">
      <c r="E1576" s="1"/>
      <c r="F1576" s="1"/>
      <c r="G1576" s="1"/>
      <c r="H1576" s="1"/>
      <c r="I1576" s="1"/>
      <c r="J1576" s="1"/>
      <c r="K1576" s="1"/>
      <c r="L1576" s="1"/>
      <c r="M1576" s="1"/>
    </row>
    <row r="1577" spans="5:13" x14ac:dyDescent="0.25">
      <c r="E1577" s="1"/>
      <c r="F1577" s="1"/>
      <c r="G1577" s="1"/>
      <c r="H1577" s="1"/>
      <c r="I1577" s="1"/>
      <c r="J1577" s="1"/>
      <c r="K1577" s="1"/>
      <c r="L1577" s="1"/>
      <c r="M1577" s="1"/>
    </row>
    <row r="1578" spans="5:13" x14ac:dyDescent="0.25">
      <c r="E1578" s="1"/>
      <c r="F1578" s="1"/>
      <c r="G1578" s="1"/>
      <c r="H1578" s="1"/>
      <c r="I1578" s="1"/>
      <c r="J1578" s="1"/>
      <c r="K1578" s="1"/>
      <c r="L1578" s="1"/>
      <c r="M1578" s="1"/>
    </row>
    <row r="1579" spans="5:13" x14ac:dyDescent="0.25">
      <c r="E1579" s="1"/>
      <c r="F1579" s="1"/>
      <c r="G1579" s="1"/>
      <c r="H1579" s="1"/>
      <c r="I1579" s="1"/>
      <c r="J1579" s="1"/>
      <c r="K1579" s="1"/>
      <c r="L1579" s="1"/>
      <c r="M1579" s="1"/>
    </row>
    <row r="1580" spans="5:13" x14ac:dyDescent="0.25">
      <c r="E1580" s="1"/>
      <c r="F1580" s="1"/>
      <c r="G1580" s="1"/>
      <c r="H1580" s="1"/>
      <c r="I1580" s="1"/>
      <c r="J1580" s="1"/>
      <c r="K1580" s="1"/>
      <c r="L1580" s="1"/>
      <c r="M1580" s="1"/>
    </row>
    <row r="1581" spans="5:13" x14ac:dyDescent="0.25">
      <c r="E1581" s="1"/>
      <c r="F1581" s="1"/>
      <c r="G1581" s="1"/>
      <c r="H1581" s="1"/>
      <c r="I1581" s="1"/>
      <c r="J1581" s="1"/>
      <c r="K1581" s="1"/>
      <c r="L1581" s="1"/>
      <c r="M1581" s="1"/>
    </row>
    <row r="1582" spans="5:13" x14ac:dyDescent="0.25">
      <c r="E1582" s="1"/>
      <c r="F1582" s="1"/>
      <c r="G1582" s="1"/>
      <c r="H1582" s="1"/>
      <c r="I1582" s="1"/>
      <c r="J1582" s="1"/>
      <c r="K1582" s="1"/>
      <c r="L1582" s="1"/>
      <c r="M1582" s="1"/>
    </row>
    <row r="1583" spans="5:13" x14ac:dyDescent="0.25">
      <c r="E1583" s="1"/>
      <c r="F1583" s="1"/>
      <c r="G1583" s="1"/>
      <c r="H1583" s="1"/>
      <c r="I1583" s="1"/>
      <c r="J1583" s="1"/>
      <c r="K1583" s="1"/>
      <c r="L1583" s="1"/>
      <c r="M1583" s="1"/>
    </row>
    <row r="1584" spans="5:13" x14ac:dyDescent="0.25">
      <c r="E1584" s="1"/>
      <c r="F1584" s="1"/>
      <c r="G1584" s="1"/>
      <c r="H1584" s="1"/>
      <c r="I1584" s="1"/>
      <c r="J1584" s="1"/>
      <c r="K1584" s="1"/>
      <c r="L1584" s="1"/>
      <c r="M1584" s="1"/>
    </row>
    <row r="1585" spans="5:13" x14ac:dyDescent="0.25">
      <c r="E1585" s="1"/>
      <c r="F1585" s="1"/>
      <c r="G1585" s="1"/>
      <c r="H1585" s="1"/>
      <c r="I1585" s="1"/>
      <c r="J1585" s="1"/>
      <c r="K1585" s="1"/>
      <c r="L1585" s="1"/>
      <c r="M1585" s="1"/>
    </row>
    <row r="1586" spans="5:13" x14ac:dyDescent="0.25">
      <c r="E1586" s="1"/>
      <c r="F1586" s="1"/>
      <c r="G1586" s="1"/>
      <c r="H1586" s="1"/>
      <c r="I1586" s="1"/>
      <c r="J1586" s="1"/>
      <c r="K1586" s="1"/>
      <c r="L1586" s="1"/>
      <c r="M1586" s="1"/>
    </row>
    <row r="1587" spans="5:13" x14ac:dyDescent="0.25">
      <c r="E1587" s="1"/>
      <c r="F1587" s="1"/>
      <c r="G1587" s="1"/>
      <c r="H1587" s="1"/>
      <c r="I1587" s="1"/>
      <c r="J1587" s="1"/>
      <c r="K1587" s="1"/>
      <c r="L1587" s="1"/>
      <c r="M1587" s="1"/>
    </row>
    <row r="1588" spans="5:13" x14ac:dyDescent="0.25">
      <c r="E1588" s="1"/>
      <c r="F1588" s="1"/>
      <c r="G1588" s="1"/>
      <c r="H1588" s="1"/>
      <c r="I1588" s="1"/>
      <c r="J1588" s="1"/>
      <c r="K1588" s="1"/>
      <c r="L1588" s="1"/>
      <c r="M1588" s="1"/>
    </row>
    <row r="1589" spans="5:13" x14ac:dyDescent="0.25">
      <c r="E1589" s="1"/>
      <c r="F1589" s="1"/>
      <c r="G1589" s="1"/>
      <c r="H1589" s="1"/>
      <c r="I1589" s="1"/>
      <c r="J1589" s="1"/>
      <c r="K1589" s="1"/>
      <c r="L1589" s="1"/>
      <c r="M1589" s="1"/>
    </row>
    <row r="1590" spans="5:13" x14ac:dyDescent="0.25">
      <c r="E1590" s="1"/>
      <c r="F1590" s="1"/>
      <c r="G1590" s="1"/>
      <c r="H1590" s="1"/>
      <c r="I1590" s="1"/>
      <c r="J1590" s="1"/>
      <c r="K1590" s="1"/>
      <c r="L1590" s="1"/>
      <c r="M1590" s="1"/>
    </row>
    <row r="1591" spans="5:13" x14ac:dyDescent="0.25">
      <c r="E1591" s="1"/>
      <c r="F1591" s="1"/>
      <c r="G1591" s="1"/>
      <c r="H1591" s="1"/>
      <c r="I1591" s="1"/>
      <c r="J1591" s="1"/>
      <c r="K1591" s="1"/>
      <c r="L1591" s="1"/>
      <c r="M1591" s="1"/>
    </row>
    <row r="1592" spans="5:13" x14ac:dyDescent="0.25">
      <c r="E1592" s="1"/>
      <c r="F1592" s="1"/>
      <c r="G1592" s="1"/>
      <c r="H1592" s="1"/>
      <c r="I1592" s="1"/>
      <c r="J1592" s="1"/>
      <c r="K1592" s="1"/>
      <c r="L1592" s="1"/>
      <c r="M1592" s="1"/>
    </row>
    <row r="1593" spans="5:13" x14ac:dyDescent="0.25">
      <c r="E1593" s="1"/>
      <c r="F1593" s="1"/>
      <c r="G1593" s="1"/>
      <c r="H1593" s="1"/>
      <c r="I1593" s="1"/>
      <c r="J1593" s="1"/>
      <c r="K1593" s="1"/>
      <c r="L1593" s="1"/>
      <c r="M1593" s="1"/>
    </row>
    <row r="1594" spans="5:13" x14ac:dyDescent="0.25">
      <c r="E1594" s="1"/>
      <c r="F1594" s="1"/>
      <c r="G1594" s="1"/>
      <c r="H1594" s="1"/>
      <c r="I1594" s="1"/>
      <c r="J1594" s="1"/>
      <c r="K1594" s="1"/>
      <c r="L1594" s="1"/>
      <c r="M1594" s="1"/>
    </row>
    <row r="1595" spans="5:13" x14ac:dyDescent="0.25">
      <c r="E1595" s="1"/>
      <c r="F1595" s="1"/>
      <c r="G1595" s="1"/>
      <c r="H1595" s="1"/>
      <c r="I1595" s="1"/>
      <c r="J1595" s="1"/>
      <c r="K1595" s="1"/>
      <c r="L1595" s="1"/>
      <c r="M1595" s="1"/>
    </row>
    <row r="1596" spans="5:13" x14ac:dyDescent="0.25">
      <c r="E1596" s="1"/>
      <c r="F1596" s="1"/>
      <c r="G1596" s="1"/>
      <c r="H1596" s="1"/>
      <c r="I1596" s="1"/>
      <c r="J1596" s="1"/>
      <c r="K1596" s="1"/>
      <c r="L1596" s="1"/>
      <c r="M1596" s="1"/>
    </row>
    <row r="1597" spans="5:13" x14ac:dyDescent="0.25">
      <c r="E1597" s="1"/>
      <c r="F1597" s="1"/>
      <c r="G1597" s="1"/>
      <c r="H1597" s="1"/>
      <c r="I1597" s="1"/>
      <c r="J1597" s="1"/>
      <c r="K1597" s="1"/>
      <c r="L1597" s="1"/>
      <c r="M1597" s="1"/>
    </row>
    <row r="1598" spans="5:13" x14ac:dyDescent="0.25">
      <c r="E1598" s="1"/>
      <c r="F1598" s="1"/>
      <c r="G1598" s="1"/>
      <c r="H1598" s="1"/>
      <c r="I1598" s="1"/>
      <c r="J1598" s="1"/>
      <c r="K1598" s="1"/>
      <c r="L1598" s="1"/>
      <c r="M1598" s="1"/>
    </row>
    <row r="1599" spans="5:13" x14ac:dyDescent="0.25">
      <c r="E1599" s="1"/>
      <c r="F1599" s="1"/>
      <c r="G1599" s="1"/>
      <c r="H1599" s="1"/>
      <c r="I1599" s="1"/>
      <c r="J1599" s="1"/>
      <c r="K1599" s="1"/>
      <c r="L1599" s="1"/>
      <c r="M1599" s="1"/>
    </row>
    <row r="1600" spans="5:13" x14ac:dyDescent="0.25">
      <c r="E1600" s="1"/>
      <c r="F1600" s="1"/>
      <c r="G1600" s="1"/>
      <c r="H1600" s="1"/>
      <c r="I1600" s="1"/>
      <c r="J1600" s="1"/>
      <c r="K1600" s="1"/>
      <c r="L1600" s="1"/>
      <c r="M1600" s="1"/>
    </row>
    <row r="1601" spans="5:13" x14ac:dyDescent="0.25">
      <c r="E1601" s="1"/>
      <c r="F1601" s="1"/>
      <c r="G1601" s="1"/>
      <c r="H1601" s="1"/>
      <c r="I1601" s="1"/>
      <c r="J1601" s="1"/>
      <c r="K1601" s="1"/>
      <c r="L1601" s="1"/>
      <c r="M1601" s="1"/>
    </row>
    <row r="1602" spans="5:13" x14ac:dyDescent="0.25">
      <c r="E1602" s="1"/>
      <c r="F1602" s="1"/>
      <c r="G1602" s="1"/>
      <c r="H1602" s="1"/>
      <c r="I1602" s="1"/>
      <c r="J1602" s="1"/>
      <c r="K1602" s="1"/>
      <c r="L1602" s="1"/>
      <c r="M1602" s="1"/>
    </row>
    <row r="1603" spans="5:13" x14ac:dyDescent="0.25">
      <c r="E1603" s="1"/>
      <c r="F1603" s="1"/>
      <c r="G1603" s="1"/>
      <c r="H1603" s="1"/>
      <c r="I1603" s="1"/>
      <c r="J1603" s="1"/>
      <c r="K1603" s="1"/>
      <c r="L1603" s="1"/>
      <c r="M1603" s="1"/>
    </row>
    <row r="1604" spans="5:13" x14ac:dyDescent="0.25">
      <c r="E1604" s="1"/>
      <c r="F1604" s="1"/>
      <c r="G1604" s="1"/>
      <c r="H1604" s="1"/>
      <c r="I1604" s="1"/>
      <c r="J1604" s="1"/>
      <c r="K1604" s="1"/>
      <c r="L1604" s="1"/>
      <c r="M1604" s="1"/>
    </row>
    <row r="1605" spans="5:13" x14ac:dyDescent="0.25">
      <c r="E1605" s="1"/>
      <c r="F1605" s="1"/>
      <c r="G1605" s="1"/>
      <c r="H1605" s="1"/>
      <c r="I1605" s="1"/>
      <c r="J1605" s="1"/>
      <c r="K1605" s="1"/>
      <c r="L1605" s="1"/>
      <c r="M1605" s="1"/>
    </row>
    <row r="1606" spans="5:13" x14ac:dyDescent="0.25">
      <c r="E1606" s="1"/>
      <c r="F1606" s="1"/>
      <c r="G1606" s="1"/>
      <c r="H1606" s="1"/>
      <c r="I1606" s="1"/>
      <c r="J1606" s="1"/>
      <c r="K1606" s="1"/>
      <c r="L1606" s="1"/>
      <c r="M1606" s="1"/>
    </row>
    <row r="1607" spans="5:13" x14ac:dyDescent="0.25">
      <c r="E1607" s="1"/>
      <c r="F1607" s="1"/>
      <c r="G1607" s="1"/>
      <c r="H1607" s="1"/>
      <c r="I1607" s="1"/>
      <c r="J1607" s="1"/>
      <c r="K1607" s="1"/>
      <c r="L1607" s="1"/>
      <c r="M1607" s="1"/>
    </row>
    <row r="1608" spans="5:13" x14ac:dyDescent="0.25">
      <c r="E1608" s="1"/>
      <c r="F1608" s="1"/>
      <c r="G1608" s="1"/>
      <c r="H1608" s="1"/>
      <c r="I1608" s="1"/>
      <c r="J1608" s="1"/>
      <c r="K1608" s="1"/>
      <c r="L1608" s="1"/>
      <c r="M1608" s="1"/>
    </row>
    <row r="1609" spans="5:13" x14ac:dyDescent="0.25">
      <c r="E1609" s="1"/>
      <c r="F1609" s="1"/>
      <c r="G1609" s="1"/>
      <c r="H1609" s="1"/>
      <c r="I1609" s="1"/>
      <c r="J1609" s="1"/>
      <c r="K1609" s="1"/>
      <c r="L1609" s="1"/>
      <c r="M1609" s="1"/>
    </row>
    <row r="1610" spans="5:13" x14ac:dyDescent="0.25">
      <c r="E1610" s="1"/>
      <c r="F1610" s="1"/>
      <c r="G1610" s="1"/>
      <c r="H1610" s="1"/>
      <c r="I1610" s="1"/>
      <c r="J1610" s="1"/>
      <c r="K1610" s="1"/>
      <c r="L1610" s="1"/>
      <c r="M1610" s="1"/>
    </row>
    <row r="1611" spans="5:13" x14ac:dyDescent="0.25">
      <c r="E1611" s="1"/>
      <c r="F1611" s="1"/>
      <c r="G1611" s="1"/>
      <c r="H1611" s="1"/>
      <c r="I1611" s="1"/>
      <c r="J1611" s="1"/>
      <c r="K1611" s="1"/>
      <c r="L1611" s="1"/>
      <c r="M1611" s="1"/>
    </row>
    <row r="1612" spans="5:13" x14ac:dyDescent="0.25">
      <c r="E1612" s="1"/>
      <c r="F1612" s="1"/>
      <c r="G1612" s="1"/>
      <c r="H1612" s="1"/>
      <c r="I1612" s="1"/>
      <c r="J1612" s="1"/>
      <c r="K1612" s="1"/>
      <c r="L1612" s="1"/>
      <c r="M1612" s="1"/>
    </row>
    <row r="1613" spans="5:13" x14ac:dyDescent="0.25">
      <c r="E1613" s="1"/>
      <c r="F1613" s="1"/>
      <c r="G1613" s="1"/>
      <c r="H1613" s="1"/>
      <c r="I1613" s="1"/>
      <c r="J1613" s="1"/>
      <c r="K1613" s="1"/>
      <c r="L1613" s="1"/>
      <c r="M1613" s="1"/>
    </row>
    <row r="1614" spans="5:13" x14ac:dyDescent="0.25">
      <c r="E1614" s="1"/>
      <c r="F1614" s="1"/>
      <c r="G1614" s="1"/>
      <c r="H1614" s="1"/>
      <c r="I1614" s="1"/>
      <c r="J1614" s="1"/>
      <c r="K1614" s="1"/>
      <c r="L1614" s="1"/>
      <c r="M1614" s="1"/>
    </row>
    <row r="1615" spans="5:13" x14ac:dyDescent="0.25">
      <c r="E1615" s="1"/>
      <c r="F1615" s="1"/>
      <c r="G1615" s="1"/>
      <c r="H1615" s="1"/>
      <c r="I1615" s="1"/>
      <c r="J1615" s="1"/>
      <c r="K1615" s="1"/>
      <c r="L1615" s="1"/>
      <c r="M1615" s="1"/>
    </row>
    <row r="1616" spans="5:13" x14ac:dyDescent="0.25">
      <c r="E1616" s="1"/>
      <c r="F1616" s="1"/>
      <c r="G1616" s="1"/>
      <c r="H1616" s="1"/>
      <c r="I1616" s="1"/>
      <c r="J1616" s="1"/>
      <c r="K1616" s="1"/>
      <c r="L1616" s="1"/>
      <c r="M1616" s="1"/>
    </row>
    <row r="1617" spans="5:13" x14ac:dyDescent="0.25">
      <c r="E1617" s="1"/>
      <c r="F1617" s="1"/>
      <c r="G1617" s="1"/>
      <c r="H1617" s="1"/>
      <c r="I1617" s="1"/>
      <c r="J1617" s="1"/>
      <c r="K1617" s="1"/>
      <c r="L1617" s="1"/>
      <c r="M1617" s="1"/>
    </row>
    <row r="1618" spans="5:13" x14ac:dyDescent="0.25">
      <c r="E1618" s="1"/>
      <c r="F1618" s="1"/>
      <c r="G1618" s="1"/>
      <c r="H1618" s="1"/>
      <c r="I1618" s="1"/>
      <c r="J1618" s="1"/>
      <c r="K1618" s="1"/>
      <c r="L1618" s="1"/>
      <c r="M1618" s="1"/>
    </row>
    <row r="1619" spans="5:13" x14ac:dyDescent="0.25">
      <c r="E1619" s="1"/>
      <c r="F1619" s="1"/>
      <c r="G1619" s="1"/>
      <c r="H1619" s="1"/>
      <c r="I1619" s="1"/>
      <c r="J1619" s="1"/>
      <c r="K1619" s="1"/>
      <c r="L1619" s="1"/>
      <c r="M1619" s="1"/>
    </row>
    <row r="1620" spans="5:13" x14ac:dyDescent="0.25">
      <c r="E1620" s="1"/>
      <c r="F1620" s="1"/>
      <c r="G1620" s="1"/>
      <c r="H1620" s="1"/>
      <c r="I1620" s="1"/>
      <c r="J1620" s="1"/>
      <c r="K1620" s="1"/>
      <c r="L1620" s="1"/>
      <c r="M1620" s="1"/>
    </row>
    <row r="1621" spans="5:13" x14ac:dyDescent="0.25">
      <c r="E1621" s="1"/>
      <c r="F1621" s="1"/>
      <c r="G1621" s="1"/>
      <c r="H1621" s="1"/>
      <c r="I1621" s="1"/>
      <c r="J1621" s="1"/>
      <c r="K1621" s="1"/>
      <c r="L1621" s="1"/>
      <c r="M1621" s="1"/>
    </row>
    <row r="1622" spans="5:13" x14ac:dyDescent="0.25">
      <c r="E1622" s="1"/>
      <c r="F1622" s="1"/>
      <c r="G1622" s="1"/>
      <c r="H1622" s="1"/>
      <c r="I1622" s="1"/>
      <c r="J1622" s="1"/>
      <c r="K1622" s="1"/>
      <c r="L1622" s="1"/>
      <c r="M1622" s="1"/>
    </row>
    <row r="1623" spans="5:13" x14ac:dyDescent="0.25">
      <c r="E1623" s="1"/>
      <c r="F1623" s="1"/>
      <c r="G1623" s="1"/>
      <c r="H1623" s="1"/>
      <c r="I1623" s="1"/>
      <c r="J1623" s="1"/>
      <c r="K1623" s="1"/>
      <c r="L1623" s="1"/>
      <c r="M1623" s="1"/>
    </row>
    <row r="1624" spans="5:13" x14ac:dyDescent="0.25">
      <c r="E1624" s="1"/>
      <c r="F1624" s="1"/>
      <c r="G1624" s="1"/>
      <c r="H1624" s="1"/>
      <c r="I1624" s="1"/>
      <c r="J1624" s="1"/>
      <c r="K1624" s="1"/>
      <c r="L1624" s="1"/>
      <c r="M1624" s="1"/>
    </row>
    <row r="1625" spans="5:13" x14ac:dyDescent="0.25">
      <c r="E1625" s="1"/>
      <c r="F1625" s="1"/>
      <c r="G1625" s="1"/>
      <c r="H1625" s="1"/>
      <c r="I1625" s="1"/>
      <c r="J1625" s="1"/>
      <c r="K1625" s="1"/>
      <c r="L1625" s="1"/>
      <c r="M1625" s="1"/>
    </row>
    <row r="1626" spans="5:13" x14ac:dyDescent="0.25">
      <c r="E1626" s="1"/>
      <c r="F1626" s="1"/>
      <c r="G1626" s="1"/>
      <c r="H1626" s="1"/>
      <c r="I1626" s="1"/>
      <c r="J1626" s="1"/>
      <c r="K1626" s="1"/>
      <c r="L1626" s="1"/>
      <c r="M1626" s="1"/>
    </row>
    <row r="1627" spans="5:13" x14ac:dyDescent="0.25">
      <c r="E1627" s="1"/>
      <c r="F1627" s="1"/>
      <c r="G1627" s="1"/>
      <c r="H1627" s="1"/>
      <c r="I1627" s="1"/>
      <c r="J1627" s="1"/>
      <c r="K1627" s="1"/>
      <c r="L1627" s="1"/>
      <c r="M1627" s="1"/>
    </row>
    <row r="1628" spans="5:13" x14ac:dyDescent="0.25">
      <c r="E1628" s="1"/>
      <c r="F1628" s="1"/>
      <c r="G1628" s="1"/>
      <c r="H1628" s="1"/>
      <c r="I1628" s="1"/>
      <c r="J1628" s="1"/>
      <c r="K1628" s="1"/>
      <c r="L1628" s="1"/>
      <c r="M1628" s="1"/>
    </row>
    <row r="1629" spans="5:13" x14ac:dyDescent="0.25">
      <c r="E1629" s="1"/>
      <c r="F1629" s="1"/>
      <c r="G1629" s="1"/>
      <c r="H1629" s="1"/>
      <c r="I1629" s="1"/>
      <c r="J1629" s="1"/>
      <c r="K1629" s="1"/>
      <c r="L1629" s="1"/>
      <c r="M1629" s="1"/>
    </row>
    <row r="1630" spans="5:13" x14ac:dyDescent="0.25">
      <c r="E1630" s="1"/>
      <c r="F1630" s="1"/>
      <c r="G1630" s="1"/>
      <c r="H1630" s="1"/>
      <c r="I1630" s="1"/>
      <c r="J1630" s="1"/>
      <c r="K1630" s="1"/>
      <c r="L1630" s="1"/>
      <c r="M1630" s="1"/>
    </row>
    <row r="1631" spans="5:13" x14ac:dyDescent="0.25">
      <c r="E1631" s="1"/>
      <c r="F1631" s="1"/>
      <c r="G1631" s="1"/>
      <c r="H1631" s="1"/>
      <c r="I1631" s="1"/>
      <c r="J1631" s="1"/>
      <c r="K1631" s="1"/>
      <c r="L1631" s="1"/>
      <c r="M1631" s="1"/>
    </row>
    <row r="1632" spans="5:13" x14ac:dyDescent="0.25">
      <c r="E1632" s="1"/>
      <c r="F1632" s="1"/>
      <c r="G1632" s="1"/>
      <c r="H1632" s="1"/>
      <c r="I1632" s="1"/>
      <c r="J1632" s="1"/>
      <c r="K1632" s="1"/>
      <c r="L1632" s="1"/>
      <c r="M1632" s="1"/>
    </row>
    <row r="1633" spans="5:13" x14ac:dyDescent="0.25">
      <c r="E1633" s="1"/>
      <c r="F1633" s="1"/>
      <c r="G1633" s="1"/>
      <c r="H1633" s="1"/>
      <c r="I1633" s="1"/>
      <c r="J1633" s="1"/>
      <c r="K1633" s="1"/>
      <c r="L1633" s="1"/>
      <c r="M1633" s="1"/>
    </row>
    <row r="1634" spans="5:13" x14ac:dyDescent="0.25">
      <c r="E1634" s="1"/>
      <c r="F1634" s="1"/>
      <c r="G1634" s="1"/>
      <c r="H1634" s="1"/>
      <c r="I1634" s="1"/>
      <c r="J1634" s="1"/>
      <c r="K1634" s="1"/>
      <c r="L1634" s="1"/>
      <c r="M1634" s="1"/>
    </row>
    <row r="1635" spans="5:13" x14ac:dyDescent="0.25">
      <c r="E1635" s="1"/>
      <c r="F1635" s="1"/>
      <c r="G1635" s="1"/>
      <c r="H1635" s="1"/>
      <c r="I1635" s="1"/>
      <c r="J1635" s="1"/>
      <c r="K1635" s="1"/>
      <c r="L1635" s="1"/>
      <c r="M1635" s="1"/>
    </row>
    <row r="1636" spans="5:13" x14ac:dyDescent="0.25">
      <c r="E1636" s="1"/>
      <c r="F1636" s="1"/>
      <c r="G1636" s="1"/>
      <c r="H1636" s="1"/>
      <c r="I1636" s="1"/>
      <c r="J1636" s="1"/>
      <c r="K1636" s="1"/>
      <c r="L1636" s="1"/>
      <c r="M1636" s="1"/>
    </row>
    <row r="1637" spans="5:13" x14ac:dyDescent="0.25">
      <c r="E1637" s="1"/>
      <c r="F1637" s="1"/>
      <c r="G1637" s="1"/>
      <c r="H1637" s="1"/>
      <c r="I1637" s="1"/>
      <c r="J1637" s="1"/>
      <c r="K1637" s="1"/>
      <c r="L1637" s="1"/>
      <c r="M1637" s="1"/>
    </row>
    <row r="1638" spans="5:13" x14ac:dyDescent="0.25">
      <c r="E1638" s="1"/>
      <c r="F1638" s="1"/>
      <c r="G1638" s="1"/>
      <c r="H1638" s="1"/>
      <c r="I1638" s="1"/>
      <c r="J1638" s="1"/>
      <c r="K1638" s="1"/>
      <c r="L1638" s="1"/>
      <c r="M1638" s="1"/>
    </row>
    <row r="1639" spans="5:13" x14ac:dyDescent="0.25">
      <c r="E1639" s="1"/>
      <c r="F1639" s="1"/>
      <c r="G1639" s="1"/>
      <c r="H1639" s="1"/>
      <c r="I1639" s="1"/>
      <c r="J1639" s="1"/>
      <c r="K1639" s="1"/>
      <c r="L1639" s="1"/>
      <c r="M1639" s="1"/>
    </row>
    <row r="1640" spans="5:13" x14ac:dyDescent="0.25">
      <c r="E1640" s="1"/>
      <c r="F1640" s="1"/>
      <c r="G1640" s="1"/>
      <c r="H1640" s="1"/>
      <c r="I1640" s="1"/>
      <c r="J1640" s="1"/>
      <c r="K1640" s="1"/>
      <c r="L1640" s="1"/>
      <c r="M1640" s="1"/>
    </row>
    <row r="1641" spans="5:13" x14ac:dyDescent="0.25">
      <c r="E1641" s="1"/>
      <c r="F1641" s="1"/>
      <c r="G1641" s="1"/>
      <c r="H1641" s="1"/>
      <c r="I1641" s="1"/>
      <c r="J1641" s="1"/>
      <c r="K1641" s="1"/>
      <c r="L1641" s="1"/>
      <c r="M1641" s="1"/>
    </row>
    <row r="1642" spans="5:13" x14ac:dyDescent="0.25">
      <c r="E1642" s="1"/>
      <c r="F1642" s="1"/>
      <c r="G1642" s="1"/>
      <c r="H1642" s="1"/>
      <c r="I1642" s="1"/>
      <c r="J1642" s="1"/>
      <c r="K1642" s="1"/>
      <c r="L1642" s="1"/>
      <c r="M1642" s="1"/>
    </row>
    <row r="1643" spans="5:13" x14ac:dyDescent="0.25">
      <c r="E1643" s="1"/>
      <c r="F1643" s="1"/>
      <c r="G1643" s="1"/>
      <c r="H1643" s="1"/>
      <c r="I1643" s="1"/>
      <c r="J1643" s="1"/>
      <c r="K1643" s="1"/>
      <c r="L1643" s="1"/>
      <c r="M1643" s="1"/>
    </row>
    <row r="1644" spans="5:13" x14ac:dyDescent="0.25">
      <c r="E1644" s="1"/>
      <c r="F1644" s="1"/>
      <c r="G1644" s="1"/>
      <c r="H1644" s="1"/>
      <c r="I1644" s="1"/>
      <c r="J1644" s="1"/>
      <c r="K1644" s="1"/>
      <c r="L1644" s="1"/>
      <c r="M1644" s="1"/>
    </row>
    <row r="1645" spans="5:13" x14ac:dyDescent="0.25">
      <c r="E1645" s="1"/>
      <c r="F1645" s="1"/>
      <c r="G1645" s="1"/>
      <c r="H1645" s="1"/>
      <c r="I1645" s="1"/>
      <c r="J1645" s="1"/>
      <c r="K1645" s="1"/>
      <c r="L1645" s="1"/>
      <c r="M1645" s="1"/>
    </row>
    <row r="1646" spans="5:13" x14ac:dyDescent="0.25">
      <c r="E1646" s="1"/>
      <c r="F1646" s="1"/>
      <c r="G1646" s="1"/>
      <c r="H1646" s="1"/>
      <c r="I1646" s="1"/>
      <c r="J1646" s="1"/>
      <c r="K1646" s="1"/>
      <c r="L1646" s="1"/>
      <c r="M1646" s="1"/>
    </row>
    <row r="1647" spans="5:13" x14ac:dyDescent="0.25">
      <c r="E1647" s="1"/>
      <c r="F1647" s="1"/>
      <c r="G1647" s="1"/>
      <c r="H1647" s="1"/>
      <c r="I1647" s="1"/>
      <c r="J1647" s="1"/>
      <c r="K1647" s="1"/>
      <c r="L1647" s="1"/>
      <c r="M1647" s="1"/>
    </row>
    <row r="1648" spans="5:13" x14ac:dyDescent="0.25">
      <c r="E1648" s="1"/>
      <c r="F1648" s="1"/>
      <c r="G1648" s="1"/>
      <c r="H1648" s="1"/>
      <c r="I1648" s="1"/>
      <c r="J1648" s="1"/>
      <c r="K1648" s="1"/>
      <c r="L1648" s="1"/>
      <c r="M1648" s="1"/>
    </row>
    <row r="1649" spans="5:13" x14ac:dyDescent="0.25">
      <c r="E1649" s="1"/>
      <c r="F1649" s="1"/>
      <c r="G1649" s="1"/>
      <c r="H1649" s="1"/>
      <c r="I1649" s="1"/>
      <c r="J1649" s="1"/>
      <c r="K1649" s="1"/>
      <c r="L1649" s="1"/>
      <c r="M1649" s="1"/>
    </row>
    <row r="1650" spans="5:13" x14ac:dyDescent="0.25">
      <c r="E1650" s="1"/>
      <c r="F1650" s="1"/>
      <c r="G1650" s="1"/>
      <c r="H1650" s="1"/>
      <c r="I1650" s="1"/>
      <c r="J1650" s="1"/>
      <c r="K1650" s="1"/>
      <c r="L1650" s="1"/>
      <c r="M1650" s="1"/>
    </row>
    <row r="1651" spans="5:13" x14ac:dyDescent="0.25">
      <c r="E1651" s="1"/>
      <c r="F1651" s="1"/>
      <c r="G1651" s="1"/>
      <c r="H1651" s="1"/>
      <c r="I1651" s="1"/>
      <c r="J1651" s="1"/>
      <c r="K1651" s="1"/>
      <c r="L1651" s="1"/>
      <c r="M1651" s="1"/>
    </row>
    <row r="1652" spans="5:13" x14ac:dyDescent="0.25">
      <c r="E1652" s="1"/>
      <c r="F1652" s="1"/>
      <c r="G1652" s="1"/>
      <c r="H1652" s="1"/>
      <c r="I1652" s="1"/>
      <c r="J1652" s="1"/>
      <c r="K1652" s="1"/>
      <c r="L1652" s="1"/>
      <c r="M1652" s="1"/>
    </row>
    <row r="1653" spans="5:13" x14ac:dyDescent="0.25">
      <c r="E1653" s="1"/>
      <c r="F1653" s="1"/>
      <c r="G1653" s="1"/>
      <c r="H1653" s="1"/>
      <c r="I1653" s="1"/>
      <c r="J1653" s="1"/>
      <c r="K1653" s="1"/>
      <c r="L1653" s="1"/>
      <c r="M1653" s="1"/>
    </row>
    <row r="1654" spans="5:13" x14ac:dyDescent="0.25">
      <c r="E1654" s="1"/>
      <c r="F1654" s="1"/>
      <c r="G1654" s="1"/>
      <c r="H1654" s="1"/>
      <c r="I1654" s="1"/>
      <c r="J1654" s="1"/>
      <c r="K1654" s="1"/>
      <c r="L1654" s="1"/>
      <c r="M1654" s="1"/>
    </row>
    <row r="1655" spans="5:13" x14ac:dyDescent="0.25">
      <c r="E1655" s="1"/>
      <c r="F1655" s="1"/>
      <c r="G1655" s="1"/>
      <c r="H1655" s="1"/>
      <c r="I1655" s="1"/>
      <c r="J1655" s="1"/>
      <c r="K1655" s="1"/>
      <c r="L1655" s="1"/>
      <c r="M1655" s="1"/>
    </row>
    <row r="1656" spans="5:13" x14ac:dyDescent="0.25">
      <c r="E1656" s="1"/>
      <c r="F1656" s="1"/>
      <c r="G1656" s="1"/>
      <c r="H1656" s="1"/>
      <c r="I1656" s="1"/>
      <c r="J1656" s="1"/>
      <c r="K1656" s="1"/>
      <c r="L1656" s="1"/>
      <c r="M1656" s="1"/>
    </row>
    <row r="1657" spans="5:13" x14ac:dyDescent="0.25">
      <c r="E1657" s="1"/>
      <c r="F1657" s="1"/>
      <c r="G1657" s="1"/>
      <c r="H1657" s="1"/>
      <c r="I1657" s="1"/>
      <c r="J1657" s="1"/>
      <c r="K1657" s="1"/>
      <c r="L1657" s="1"/>
      <c r="M1657" s="1"/>
    </row>
    <row r="1658" spans="5:13" x14ac:dyDescent="0.25">
      <c r="E1658" s="1"/>
      <c r="F1658" s="1"/>
      <c r="G1658" s="1"/>
      <c r="H1658" s="1"/>
      <c r="I1658" s="1"/>
      <c r="J1658" s="1"/>
      <c r="K1658" s="1"/>
      <c r="L1658" s="1"/>
      <c r="M1658" s="1"/>
    </row>
    <row r="1659" spans="5:13" x14ac:dyDescent="0.25">
      <c r="E1659" s="1"/>
      <c r="F1659" s="1"/>
      <c r="G1659" s="1"/>
      <c r="H1659" s="1"/>
      <c r="I1659" s="1"/>
      <c r="J1659" s="1"/>
      <c r="K1659" s="1"/>
      <c r="L1659" s="1"/>
      <c r="M1659" s="1"/>
    </row>
    <row r="1660" spans="5:13" x14ac:dyDescent="0.25">
      <c r="E1660" s="1"/>
      <c r="F1660" s="1"/>
      <c r="G1660" s="1"/>
      <c r="H1660" s="1"/>
      <c r="I1660" s="1"/>
      <c r="J1660" s="1"/>
      <c r="K1660" s="1"/>
      <c r="L1660" s="1"/>
      <c r="M1660" s="1"/>
    </row>
    <row r="1661" spans="5:13" x14ac:dyDescent="0.25">
      <c r="E1661" s="1"/>
      <c r="F1661" s="1"/>
      <c r="G1661" s="1"/>
      <c r="H1661" s="1"/>
      <c r="I1661" s="1"/>
      <c r="J1661" s="1"/>
      <c r="K1661" s="1"/>
      <c r="L1661" s="1"/>
      <c r="M1661" s="1"/>
    </row>
    <row r="1662" spans="5:13" x14ac:dyDescent="0.25">
      <c r="E1662" s="1"/>
      <c r="F1662" s="1"/>
      <c r="G1662" s="1"/>
      <c r="H1662" s="1"/>
      <c r="I1662" s="1"/>
      <c r="J1662" s="1"/>
      <c r="K1662" s="1"/>
      <c r="L1662" s="1"/>
      <c r="M1662" s="1"/>
    </row>
    <row r="1663" spans="5:13" x14ac:dyDescent="0.25">
      <c r="E1663" s="1"/>
      <c r="F1663" s="1"/>
      <c r="G1663" s="1"/>
      <c r="H1663" s="1"/>
      <c r="I1663" s="1"/>
      <c r="J1663" s="1"/>
      <c r="K1663" s="1"/>
      <c r="L1663" s="1"/>
      <c r="M1663" s="1"/>
    </row>
    <row r="1664" spans="5:13" x14ac:dyDescent="0.25">
      <c r="E1664" s="1"/>
      <c r="F1664" s="1"/>
      <c r="G1664" s="1"/>
      <c r="H1664" s="1"/>
      <c r="I1664" s="1"/>
      <c r="J1664" s="1"/>
      <c r="K1664" s="1"/>
      <c r="L1664" s="1"/>
      <c r="M1664" s="1"/>
    </row>
    <row r="1665" spans="5:13" x14ac:dyDescent="0.25">
      <c r="E1665" s="1"/>
      <c r="F1665" s="1"/>
      <c r="G1665" s="1"/>
      <c r="H1665" s="1"/>
      <c r="I1665" s="1"/>
      <c r="J1665" s="1"/>
      <c r="K1665" s="1"/>
      <c r="L1665" s="1"/>
      <c r="M1665" s="1"/>
    </row>
    <row r="1666" spans="5:13" x14ac:dyDescent="0.25">
      <c r="E1666" s="1"/>
      <c r="F1666" s="1"/>
      <c r="G1666" s="1"/>
      <c r="H1666" s="1"/>
      <c r="I1666" s="1"/>
      <c r="J1666" s="1"/>
      <c r="K1666" s="1"/>
      <c r="L1666" s="1"/>
      <c r="M1666" s="1"/>
    </row>
    <row r="1667" spans="5:13" x14ac:dyDescent="0.25">
      <c r="E1667" s="1"/>
      <c r="F1667" s="1"/>
      <c r="G1667" s="1"/>
      <c r="H1667" s="1"/>
      <c r="I1667" s="1"/>
      <c r="J1667" s="1"/>
      <c r="K1667" s="1"/>
      <c r="L1667" s="1"/>
      <c r="M1667" s="1"/>
    </row>
    <row r="1668" spans="5:13" x14ac:dyDescent="0.25">
      <c r="E1668" s="1"/>
      <c r="F1668" s="1"/>
      <c r="G1668" s="1"/>
      <c r="H1668" s="1"/>
      <c r="I1668" s="1"/>
      <c r="J1668" s="1"/>
      <c r="K1668" s="1"/>
      <c r="L1668" s="1"/>
      <c r="M1668" s="1"/>
    </row>
    <row r="1669" spans="5:13" x14ac:dyDescent="0.25">
      <c r="E1669" s="1"/>
      <c r="F1669" s="1"/>
      <c r="G1669" s="1"/>
      <c r="H1669" s="1"/>
      <c r="I1669" s="1"/>
      <c r="J1669" s="1"/>
      <c r="K1669" s="1"/>
      <c r="L1669" s="1"/>
      <c r="M1669" s="1"/>
    </row>
    <row r="1670" spans="5:13" x14ac:dyDescent="0.25">
      <c r="E1670" s="1"/>
      <c r="F1670" s="1"/>
      <c r="G1670" s="1"/>
      <c r="H1670" s="1"/>
      <c r="I1670" s="1"/>
      <c r="J1670" s="1"/>
      <c r="K1670" s="1"/>
      <c r="L1670" s="1"/>
      <c r="M1670" s="1"/>
    </row>
    <row r="1671" spans="5:13" x14ac:dyDescent="0.25">
      <c r="E1671" s="1"/>
      <c r="F1671" s="1"/>
      <c r="G1671" s="1"/>
      <c r="H1671" s="1"/>
      <c r="I1671" s="1"/>
      <c r="J1671" s="1"/>
      <c r="K1671" s="1"/>
      <c r="L1671" s="1"/>
      <c r="M1671" s="1"/>
    </row>
    <row r="1672" spans="5:13" x14ac:dyDescent="0.25">
      <c r="E1672" s="1"/>
      <c r="F1672" s="1"/>
      <c r="G1672" s="1"/>
      <c r="H1672" s="1"/>
      <c r="I1672" s="1"/>
      <c r="J1672" s="1"/>
      <c r="K1672" s="1"/>
      <c r="L1672" s="1"/>
      <c r="M1672" s="1"/>
    </row>
    <row r="1673" spans="5:13" x14ac:dyDescent="0.25">
      <c r="E1673" s="1"/>
      <c r="F1673" s="1"/>
      <c r="G1673" s="1"/>
      <c r="H1673" s="1"/>
      <c r="I1673" s="1"/>
      <c r="J1673" s="1"/>
      <c r="K1673" s="1"/>
      <c r="L1673" s="1"/>
      <c r="M1673" s="1"/>
    </row>
    <row r="1674" spans="5:13" x14ac:dyDescent="0.25">
      <c r="E1674" s="1"/>
      <c r="F1674" s="1"/>
      <c r="G1674" s="1"/>
      <c r="H1674" s="1"/>
      <c r="I1674" s="1"/>
      <c r="J1674" s="1"/>
      <c r="K1674" s="1"/>
      <c r="L1674" s="1"/>
      <c r="M1674" s="1"/>
    </row>
    <row r="1675" spans="5:13" x14ac:dyDescent="0.25">
      <c r="E1675" s="1"/>
      <c r="F1675" s="1"/>
      <c r="G1675" s="1"/>
      <c r="H1675" s="1"/>
      <c r="I1675" s="1"/>
      <c r="J1675" s="1"/>
      <c r="K1675" s="1"/>
      <c r="L1675" s="1"/>
      <c r="M1675" s="1"/>
    </row>
    <row r="1676" spans="5:13" x14ac:dyDescent="0.25">
      <c r="E1676" s="1"/>
      <c r="F1676" s="1"/>
      <c r="G1676" s="1"/>
      <c r="H1676" s="1"/>
      <c r="I1676" s="1"/>
      <c r="J1676" s="1"/>
      <c r="K1676" s="1"/>
      <c r="L1676" s="1"/>
      <c r="M1676" s="1"/>
    </row>
    <row r="1677" spans="5:13" x14ac:dyDescent="0.25">
      <c r="E1677" s="1"/>
      <c r="F1677" s="1"/>
      <c r="G1677" s="1"/>
      <c r="H1677" s="1"/>
      <c r="I1677" s="1"/>
      <c r="J1677" s="1"/>
      <c r="K1677" s="1"/>
      <c r="L1677" s="1"/>
      <c r="M1677" s="1"/>
    </row>
    <row r="1678" spans="5:13" x14ac:dyDescent="0.25">
      <c r="E1678" s="1"/>
      <c r="F1678" s="1"/>
      <c r="G1678" s="1"/>
      <c r="H1678" s="1"/>
      <c r="I1678" s="1"/>
      <c r="J1678" s="1"/>
      <c r="K1678" s="1"/>
      <c r="L1678" s="1"/>
      <c r="M1678" s="1"/>
    </row>
    <row r="1679" spans="5:13" x14ac:dyDescent="0.25">
      <c r="E1679" s="1"/>
      <c r="F1679" s="1"/>
      <c r="G1679" s="1"/>
      <c r="H1679" s="1"/>
      <c r="I1679" s="1"/>
      <c r="J1679" s="1"/>
      <c r="K1679" s="1"/>
      <c r="L1679" s="1"/>
      <c r="M1679" s="1"/>
    </row>
    <row r="1680" spans="5:13" x14ac:dyDescent="0.25">
      <c r="E1680" s="1"/>
      <c r="F1680" s="1"/>
      <c r="G1680" s="1"/>
      <c r="H1680" s="1"/>
      <c r="I1680" s="1"/>
      <c r="J1680" s="1"/>
      <c r="K1680" s="1"/>
      <c r="L1680" s="1"/>
      <c r="M1680" s="1"/>
    </row>
    <row r="1681" spans="5:13" x14ac:dyDescent="0.25">
      <c r="E1681" s="1"/>
      <c r="F1681" s="1"/>
      <c r="G1681" s="1"/>
      <c r="H1681" s="1"/>
      <c r="I1681" s="1"/>
      <c r="J1681" s="1"/>
      <c r="K1681" s="1"/>
      <c r="L1681" s="1"/>
      <c r="M1681" s="1"/>
    </row>
    <row r="1682" spans="5:13" x14ac:dyDescent="0.25">
      <c r="E1682" s="1"/>
      <c r="F1682" s="1"/>
      <c r="G1682" s="1"/>
      <c r="H1682" s="1"/>
      <c r="I1682" s="1"/>
      <c r="J1682" s="1"/>
      <c r="K1682" s="1"/>
      <c r="L1682" s="1"/>
      <c r="M1682" s="1"/>
    </row>
    <row r="1683" spans="5:13" x14ac:dyDescent="0.25">
      <c r="E1683" s="1"/>
      <c r="F1683" s="1"/>
      <c r="G1683" s="1"/>
      <c r="H1683" s="1"/>
      <c r="I1683" s="1"/>
      <c r="J1683" s="1"/>
      <c r="K1683" s="1"/>
      <c r="L1683" s="1"/>
      <c r="M1683" s="1"/>
    </row>
    <row r="1684" spans="5:13" x14ac:dyDescent="0.25">
      <c r="E1684" s="1"/>
      <c r="F1684" s="1"/>
      <c r="G1684" s="1"/>
      <c r="H1684" s="1"/>
      <c r="I1684" s="1"/>
      <c r="J1684" s="1"/>
      <c r="K1684" s="1"/>
      <c r="L1684" s="1"/>
      <c r="M1684" s="1"/>
    </row>
    <row r="1685" spans="5:13" x14ac:dyDescent="0.25">
      <c r="E1685" s="1"/>
      <c r="F1685" s="1"/>
      <c r="G1685" s="1"/>
      <c r="H1685" s="1"/>
      <c r="I1685" s="1"/>
      <c r="J1685" s="1"/>
      <c r="K1685" s="1"/>
      <c r="L1685" s="1"/>
      <c r="M1685" s="1"/>
    </row>
    <row r="1686" spans="5:13" x14ac:dyDescent="0.25">
      <c r="E1686" s="1"/>
      <c r="F1686" s="1"/>
      <c r="G1686" s="1"/>
      <c r="H1686" s="1"/>
      <c r="I1686" s="1"/>
      <c r="J1686" s="1"/>
      <c r="K1686" s="1"/>
      <c r="L1686" s="1"/>
      <c r="M1686" s="1"/>
    </row>
    <row r="1687" spans="5:13" x14ac:dyDescent="0.25">
      <c r="E1687" s="1"/>
      <c r="F1687" s="1"/>
      <c r="G1687" s="1"/>
      <c r="H1687" s="1"/>
      <c r="I1687" s="1"/>
      <c r="J1687" s="1"/>
      <c r="K1687" s="1"/>
      <c r="L1687" s="1"/>
      <c r="M1687" s="1"/>
    </row>
    <row r="1688" spans="5:13" x14ac:dyDescent="0.25">
      <c r="E1688" s="1"/>
      <c r="F1688" s="1"/>
      <c r="G1688" s="1"/>
      <c r="H1688" s="1"/>
      <c r="I1688" s="1"/>
      <c r="J1688" s="1"/>
      <c r="K1688" s="1"/>
      <c r="L1688" s="1"/>
      <c r="M1688" s="1"/>
    </row>
    <row r="1689" spans="5:13" x14ac:dyDescent="0.25">
      <c r="E1689" s="1"/>
      <c r="F1689" s="1"/>
      <c r="G1689" s="1"/>
      <c r="H1689" s="1"/>
      <c r="I1689" s="1"/>
      <c r="J1689" s="1"/>
      <c r="K1689" s="1"/>
      <c r="L1689" s="1"/>
      <c r="M1689" s="1"/>
    </row>
    <row r="1690" spans="5:13" x14ac:dyDescent="0.25">
      <c r="E1690" s="1"/>
      <c r="F1690" s="1"/>
      <c r="G1690" s="1"/>
      <c r="H1690" s="1"/>
      <c r="I1690" s="1"/>
      <c r="J1690" s="1"/>
      <c r="K1690" s="1"/>
      <c r="L1690" s="1"/>
      <c r="M1690" s="1"/>
    </row>
    <row r="1691" spans="5:13" x14ac:dyDescent="0.25">
      <c r="E1691" s="1"/>
      <c r="F1691" s="1"/>
      <c r="G1691" s="1"/>
      <c r="H1691" s="1"/>
      <c r="I1691" s="1"/>
      <c r="J1691" s="1"/>
      <c r="K1691" s="1"/>
      <c r="L1691" s="1"/>
      <c r="M1691" s="1"/>
    </row>
    <row r="1692" spans="5:13" x14ac:dyDescent="0.25">
      <c r="E1692" s="1"/>
      <c r="F1692" s="1"/>
      <c r="G1692" s="1"/>
      <c r="H1692" s="1"/>
      <c r="I1692" s="1"/>
      <c r="J1692" s="1"/>
      <c r="K1692" s="1"/>
      <c r="L1692" s="1"/>
      <c r="M1692" s="1"/>
    </row>
    <row r="1693" spans="5:13" x14ac:dyDescent="0.25">
      <c r="E1693" s="1"/>
      <c r="F1693" s="1"/>
      <c r="G1693" s="1"/>
      <c r="H1693" s="1"/>
      <c r="I1693" s="1"/>
      <c r="J1693" s="1"/>
      <c r="K1693" s="1"/>
      <c r="L1693" s="1"/>
      <c r="M1693" s="1"/>
    </row>
    <row r="1694" spans="5:13" x14ac:dyDescent="0.25">
      <c r="E1694" s="1"/>
      <c r="F1694" s="1"/>
      <c r="G1694" s="1"/>
      <c r="H1694" s="1"/>
      <c r="I1694" s="1"/>
      <c r="J1694" s="1"/>
      <c r="K1694" s="1"/>
      <c r="L1694" s="1"/>
      <c r="M1694" s="1"/>
    </row>
    <row r="1695" spans="5:13" x14ac:dyDescent="0.25">
      <c r="E1695" s="1"/>
      <c r="F1695" s="1"/>
      <c r="G1695" s="1"/>
      <c r="H1695" s="1"/>
      <c r="I1695" s="1"/>
      <c r="J1695" s="1"/>
      <c r="K1695" s="1"/>
      <c r="L1695" s="1"/>
      <c r="M1695" s="1"/>
    </row>
    <row r="1696" spans="5:13" x14ac:dyDescent="0.25">
      <c r="E1696" s="1"/>
      <c r="F1696" s="1"/>
      <c r="G1696" s="1"/>
      <c r="H1696" s="1"/>
      <c r="I1696" s="1"/>
      <c r="J1696" s="1"/>
      <c r="K1696" s="1"/>
      <c r="L1696" s="1"/>
      <c r="M1696" s="1"/>
    </row>
    <row r="1697" spans="5:13" x14ac:dyDescent="0.25">
      <c r="E1697" s="1"/>
      <c r="F1697" s="1"/>
      <c r="G1697" s="1"/>
      <c r="H1697" s="1"/>
      <c r="I1697" s="1"/>
      <c r="J1697" s="1"/>
      <c r="K1697" s="1"/>
      <c r="L1697" s="1"/>
      <c r="M1697" s="1"/>
    </row>
    <row r="1698" spans="5:13" x14ac:dyDescent="0.25">
      <c r="E1698" s="1"/>
      <c r="F1698" s="1"/>
      <c r="G1698" s="1"/>
      <c r="H1698" s="1"/>
      <c r="I1698" s="1"/>
      <c r="J1698" s="1"/>
      <c r="K1698" s="1"/>
      <c r="L1698" s="1"/>
      <c r="M1698" s="1"/>
    </row>
    <row r="1699" spans="5:13" x14ac:dyDescent="0.25">
      <c r="E1699" s="1"/>
      <c r="F1699" s="1"/>
      <c r="G1699" s="1"/>
      <c r="H1699" s="1"/>
      <c r="I1699" s="1"/>
      <c r="J1699" s="1"/>
      <c r="K1699" s="1"/>
      <c r="L1699" s="1"/>
      <c r="M1699" s="1"/>
    </row>
    <row r="1700" spans="5:13" x14ac:dyDescent="0.25">
      <c r="E1700" s="1"/>
      <c r="F1700" s="1"/>
      <c r="G1700" s="1"/>
      <c r="H1700" s="1"/>
      <c r="I1700" s="1"/>
      <c r="J1700" s="1"/>
      <c r="K1700" s="1"/>
      <c r="L1700" s="1"/>
      <c r="M1700" s="1"/>
    </row>
    <row r="1701" spans="5:13" x14ac:dyDescent="0.25">
      <c r="E1701" s="1"/>
      <c r="F1701" s="1"/>
      <c r="G1701" s="1"/>
      <c r="H1701" s="1"/>
      <c r="I1701" s="1"/>
      <c r="J1701" s="1"/>
      <c r="K1701" s="1"/>
      <c r="L1701" s="1"/>
      <c r="M1701" s="1"/>
    </row>
    <row r="1702" spans="5:13" x14ac:dyDescent="0.25">
      <c r="E1702" s="1"/>
      <c r="F1702" s="1"/>
      <c r="G1702" s="1"/>
      <c r="H1702" s="1"/>
      <c r="I1702" s="1"/>
      <c r="J1702" s="1"/>
      <c r="K1702" s="1"/>
      <c r="L1702" s="1"/>
      <c r="M1702" s="1"/>
    </row>
    <row r="1703" spans="5:13" x14ac:dyDescent="0.25">
      <c r="E1703" s="1"/>
      <c r="F1703" s="1"/>
      <c r="G1703" s="1"/>
      <c r="H1703" s="1"/>
      <c r="I1703" s="1"/>
      <c r="J1703" s="1"/>
      <c r="K1703" s="1"/>
      <c r="L1703" s="1"/>
      <c r="M1703" s="1"/>
    </row>
    <row r="1704" spans="5:13" x14ac:dyDescent="0.25">
      <c r="E1704" s="1"/>
      <c r="F1704" s="1"/>
      <c r="G1704" s="1"/>
      <c r="H1704" s="1"/>
      <c r="I1704" s="1"/>
      <c r="J1704" s="1"/>
      <c r="K1704" s="1"/>
      <c r="L1704" s="1"/>
      <c r="M1704" s="1"/>
    </row>
    <row r="1705" spans="5:13" x14ac:dyDescent="0.25">
      <c r="E1705" s="1"/>
      <c r="F1705" s="1"/>
      <c r="G1705" s="1"/>
      <c r="H1705" s="1"/>
      <c r="I1705" s="1"/>
      <c r="J1705" s="1"/>
      <c r="K1705" s="1"/>
      <c r="L1705" s="1"/>
      <c r="M1705" s="1"/>
    </row>
    <row r="1706" spans="5:13" x14ac:dyDescent="0.25">
      <c r="E1706" s="1"/>
      <c r="F1706" s="1"/>
      <c r="G1706" s="1"/>
      <c r="H1706" s="1"/>
      <c r="I1706" s="1"/>
      <c r="J1706" s="1"/>
      <c r="K1706" s="1"/>
      <c r="L1706" s="1"/>
      <c r="M1706" s="1"/>
    </row>
    <row r="1707" spans="5:13" x14ac:dyDescent="0.25">
      <c r="E1707" s="1"/>
      <c r="F1707" s="1"/>
      <c r="G1707" s="1"/>
      <c r="H1707" s="1"/>
      <c r="I1707" s="1"/>
      <c r="J1707" s="1"/>
      <c r="K1707" s="1"/>
      <c r="L1707" s="1"/>
      <c r="M1707" s="1"/>
    </row>
    <row r="1708" spans="5:13" x14ac:dyDescent="0.25">
      <c r="E1708" s="1"/>
      <c r="F1708" s="1"/>
      <c r="G1708" s="1"/>
      <c r="H1708" s="1"/>
      <c r="I1708" s="1"/>
      <c r="J1708" s="1"/>
      <c r="K1708" s="1"/>
      <c r="L1708" s="1"/>
      <c r="M1708" s="1"/>
    </row>
    <row r="1709" spans="5:13" x14ac:dyDescent="0.25">
      <c r="E1709" s="1"/>
      <c r="F1709" s="1"/>
      <c r="G1709" s="1"/>
      <c r="H1709" s="1"/>
      <c r="I1709" s="1"/>
      <c r="J1709" s="1"/>
      <c r="K1709" s="1"/>
      <c r="L1709" s="1"/>
      <c r="M1709" s="1"/>
    </row>
    <row r="1710" spans="5:13" x14ac:dyDescent="0.25">
      <c r="E1710" s="1"/>
      <c r="F1710" s="1"/>
      <c r="G1710" s="1"/>
      <c r="H1710" s="1"/>
      <c r="I1710" s="1"/>
      <c r="J1710" s="1"/>
      <c r="K1710" s="1"/>
      <c r="L1710" s="1"/>
      <c r="M1710" s="1"/>
    </row>
    <row r="1711" spans="5:13" x14ac:dyDescent="0.25">
      <c r="E1711" s="1"/>
      <c r="F1711" s="1"/>
      <c r="G1711" s="1"/>
      <c r="H1711" s="1"/>
      <c r="I1711" s="1"/>
      <c r="J1711" s="1"/>
      <c r="K1711" s="1"/>
      <c r="L1711" s="1"/>
      <c r="M1711" s="1"/>
    </row>
    <row r="1712" spans="5:13" x14ac:dyDescent="0.25">
      <c r="E1712" s="1"/>
      <c r="F1712" s="1"/>
      <c r="G1712" s="1"/>
      <c r="H1712" s="1"/>
      <c r="I1712" s="1"/>
      <c r="J1712" s="1"/>
      <c r="K1712" s="1"/>
      <c r="L1712" s="1"/>
      <c r="M1712" s="1"/>
    </row>
    <row r="1713" spans="5:13" x14ac:dyDescent="0.25">
      <c r="E1713" s="1"/>
      <c r="F1713" s="1"/>
      <c r="G1713" s="1"/>
      <c r="H1713" s="1"/>
      <c r="I1713" s="1"/>
      <c r="J1713" s="1"/>
      <c r="K1713" s="1"/>
      <c r="L1713" s="1"/>
      <c r="M1713" s="1"/>
    </row>
    <row r="1714" spans="5:13" x14ac:dyDescent="0.25">
      <c r="E1714" s="1"/>
      <c r="F1714" s="1"/>
      <c r="G1714" s="1"/>
      <c r="H1714" s="1"/>
      <c r="I1714" s="1"/>
      <c r="J1714" s="1"/>
      <c r="K1714" s="1"/>
      <c r="L1714" s="1"/>
      <c r="M1714" s="1"/>
    </row>
    <row r="1715" spans="5:13" x14ac:dyDescent="0.25">
      <c r="E1715" s="1"/>
      <c r="F1715" s="1"/>
      <c r="G1715" s="1"/>
      <c r="H1715" s="1"/>
      <c r="I1715" s="1"/>
      <c r="J1715" s="1"/>
      <c r="K1715" s="1"/>
      <c r="L1715" s="1"/>
      <c r="M1715" s="1"/>
    </row>
    <row r="1716" spans="5:13" x14ac:dyDescent="0.25">
      <c r="E1716" s="1"/>
      <c r="F1716" s="1"/>
      <c r="G1716" s="1"/>
      <c r="H1716" s="1"/>
      <c r="I1716" s="1"/>
      <c r="J1716" s="1"/>
      <c r="K1716" s="1"/>
      <c r="L1716" s="1"/>
      <c r="M1716" s="1"/>
    </row>
    <row r="1717" spans="5:13" x14ac:dyDescent="0.25">
      <c r="E1717" s="1"/>
      <c r="F1717" s="1"/>
      <c r="G1717" s="1"/>
      <c r="H1717" s="1"/>
      <c r="I1717" s="1"/>
      <c r="J1717" s="1"/>
      <c r="K1717" s="1"/>
      <c r="L1717" s="1"/>
      <c r="M1717" s="1"/>
    </row>
    <row r="1718" spans="5:13" x14ac:dyDescent="0.25">
      <c r="E1718" s="1"/>
      <c r="F1718" s="1"/>
      <c r="G1718" s="1"/>
      <c r="H1718" s="1"/>
      <c r="I1718" s="1"/>
      <c r="J1718" s="1"/>
      <c r="K1718" s="1"/>
      <c r="L1718" s="1"/>
      <c r="M1718" s="1"/>
    </row>
    <row r="1719" spans="5:13" x14ac:dyDescent="0.25">
      <c r="E1719" s="1"/>
      <c r="F1719" s="1"/>
      <c r="G1719" s="1"/>
      <c r="H1719" s="1"/>
      <c r="I1719" s="1"/>
      <c r="J1719" s="1"/>
      <c r="K1719" s="1"/>
      <c r="L1719" s="1"/>
      <c r="M1719" s="1"/>
    </row>
    <row r="1720" spans="5:13" x14ac:dyDescent="0.25">
      <c r="E1720" s="1"/>
      <c r="F1720" s="1"/>
      <c r="G1720" s="1"/>
      <c r="H1720" s="1"/>
      <c r="I1720" s="1"/>
      <c r="J1720" s="1"/>
      <c r="K1720" s="1"/>
      <c r="L1720" s="1"/>
      <c r="M1720" s="1"/>
    </row>
    <row r="1721" spans="5:13" x14ac:dyDescent="0.25">
      <c r="E1721" s="1"/>
      <c r="F1721" s="1"/>
      <c r="G1721" s="1"/>
      <c r="H1721" s="1"/>
      <c r="I1721" s="1"/>
      <c r="J1721" s="1"/>
      <c r="K1721" s="1"/>
      <c r="L1721" s="1"/>
      <c r="M1721" s="1"/>
    </row>
    <row r="1722" spans="5:13" x14ac:dyDescent="0.25">
      <c r="E1722" s="1"/>
      <c r="F1722" s="1"/>
      <c r="G1722" s="1"/>
      <c r="H1722" s="1"/>
      <c r="I1722" s="1"/>
      <c r="J1722" s="1"/>
      <c r="K1722" s="1"/>
      <c r="L1722" s="1"/>
      <c r="M1722" s="1"/>
    </row>
    <row r="1723" spans="5:13" x14ac:dyDescent="0.25">
      <c r="E1723" s="1"/>
      <c r="F1723" s="1"/>
      <c r="G1723" s="1"/>
      <c r="H1723" s="1"/>
      <c r="I1723" s="1"/>
      <c r="J1723" s="1"/>
      <c r="K1723" s="1"/>
      <c r="L1723" s="1"/>
      <c r="M1723" s="1"/>
    </row>
    <row r="1724" spans="5:13" x14ac:dyDescent="0.25">
      <c r="E1724" s="1"/>
      <c r="F1724" s="1"/>
      <c r="G1724" s="1"/>
      <c r="H1724" s="1"/>
      <c r="I1724" s="1"/>
      <c r="J1724" s="1"/>
      <c r="K1724" s="1"/>
      <c r="L1724" s="1"/>
      <c r="M1724" s="1"/>
    </row>
    <row r="1725" spans="5:13" x14ac:dyDescent="0.25">
      <c r="E1725" s="1"/>
      <c r="F1725" s="1"/>
      <c r="G1725" s="1"/>
      <c r="H1725" s="1"/>
      <c r="I1725" s="1"/>
      <c r="J1725" s="1"/>
      <c r="K1725" s="1"/>
      <c r="L1725" s="1"/>
      <c r="M1725" s="1"/>
    </row>
    <row r="1726" spans="5:13" x14ac:dyDescent="0.25">
      <c r="E1726" s="1"/>
      <c r="F1726" s="1"/>
      <c r="G1726" s="1"/>
      <c r="H1726" s="1"/>
      <c r="I1726" s="1"/>
      <c r="J1726" s="1"/>
      <c r="K1726" s="1"/>
      <c r="L1726" s="1"/>
      <c r="M1726" s="1"/>
    </row>
    <row r="1727" spans="5:13" x14ac:dyDescent="0.25">
      <c r="E1727" s="1"/>
      <c r="F1727" s="1"/>
      <c r="G1727" s="1"/>
      <c r="H1727" s="1"/>
      <c r="I1727" s="1"/>
      <c r="J1727" s="1"/>
      <c r="K1727" s="1"/>
      <c r="L1727" s="1"/>
      <c r="M1727" s="1"/>
    </row>
    <row r="1728" spans="5:13" x14ac:dyDescent="0.25">
      <c r="E1728" s="1"/>
      <c r="F1728" s="1"/>
      <c r="G1728" s="1"/>
      <c r="H1728" s="1"/>
      <c r="I1728" s="1"/>
      <c r="J1728" s="1"/>
      <c r="K1728" s="1"/>
      <c r="L1728" s="1"/>
      <c r="M1728" s="1"/>
    </row>
    <row r="1729" spans="5:13" x14ac:dyDescent="0.25">
      <c r="E1729" s="1"/>
      <c r="F1729" s="1"/>
      <c r="G1729" s="1"/>
      <c r="H1729" s="1"/>
      <c r="I1729" s="1"/>
      <c r="J1729" s="1"/>
      <c r="K1729" s="1"/>
      <c r="L1729" s="1"/>
      <c r="M1729" s="1"/>
    </row>
    <row r="1730" spans="5:13" x14ac:dyDescent="0.25">
      <c r="E1730" s="1"/>
      <c r="F1730" s="1"/>
      <c r="G1730" s="1"/>
      <c r="H1730" s="1"/>
      <c r="I1730" s="1"/>
      <c r="J1730" s="1"/>
      <c r="K1730" s="1"/>
      <c r="L1730" s="1"/>
      <c r="M1730" s="1"/>
    </row>
    <row r="1731" spans="5:13" x14ac:dyDescent="0.25">
      <c r="E1731" s="1"/>
      <c r="F1731" s="1"/>
      <c r="G1731" s="1"/>
      <c r="H1731" s="1"/>
      <c r="I1731" s="1"/>
      <c r="J1731" s="1"/>
      <c r="K1731" s="1"/>
      <c r="L1731" s="1"/>
      <c r="M1731" s="1"/>
    </row>
    <row r="1732" spans="5:13" x14ac:dyDescent="0.25">
      <c r="E1732" s="1"/>
      <c r="F1732" s="1"/>
      <c r="G1732" s="1"/>
      <c r="H1732" s="1"/>
      <c r="I1732" s="1"/>
      <c r="J1732" s="1"/>
      <c r="K1732" s="1"/>
      <c r="L1732" s="1"/>
      <c r="M1732" s="1"/>
    </row>
    <row r="1733" spans="5:13" x14ac:dyDescent="0.25">
      <c r="E1733" s="1"/>
      <c r="F1733" s="1"/>
      <c r="G1733" s="1"/>
      <c r="H1733" s="1"/>
      <c r="I1733" s="1"/>
      <c r="J1733" s="1"/>
      <c r="K1733" s="1"/>
      <c r="L1733" s="1"/>
      <c r="M1733" s="1"/>
    </row>
    <row r="1734" spans="5:13" x14ac:dyDescent="0.25">
      <c r="E1734" s="1"/>
      <c r="F1734" s="1"/>
      <c r="G1734" s="1"/>
      <c r="H1734" s="1"/>
      <c r="I1734" s="1"/>
      <c r="J1734" s="1"/>
      <c r="K1734" s="1"/>
      <c r="L1734" s="1"/>
      <c r="M1734" s="1"/>
    </row>
    <row r="1735" spans="5:13" x14ac:dyDescent="0.25">
      <c r="E1735" s="1"/>
      <c r="F1735" s="1"/>
      <c r="G1735" s="1"/>
      <c r="H1735" s="1"/>
      <c r="I1735" s="1"/>
      <c r="J1735" s="1"/>
      <c r="K1735" s="1"/>
      <c r="L1735" s="1"/>
      <c r="M1735" s="1"/>
    </row>
    <row r="1736" spans="5:13" x14ac:dyDescent="0.25">
      <c r="E1736" s="1"/>
      <c r="F1736" s="1"/>
      <c r="G1736" s="1"/>
      <c r="H1736" s="1"/>
      <c r="I1736" s="1"/>
      <c r="J1736" s="1"/>
      <c r="K1736" s="1"/>
      <c r="L1736" s="1"/>
      <c r="M1736" s="1"/>
    </row>
    <row r="1737" spans="5:13" x14ac:dyDescent="0.25">
      <c r="E1737" s="1"/>
      <c r="F1737" s="1"/>
      <c r="G1737" s="1"/>
      <c r="H1737" s="1"/>
      <c r="I1737" s="1"/>
      <c r="J1737" s="1"/>
      <c r="K1737" s="1"/>
      <c r="L1737" s="1"/>
      <c r="M1737" s="1"/>
    </row>
    <row r="1738" spans="5:13" x14ac:dyDescent="0.25">
      <c r="E1738" s="1"/>
      <c r="F1738" s="1"/>
      <c r="G1738" s="1"/>
      <c r="H1738" s="1"/>
      <c r="I1738" s="1"/>
      <c r="J1738" s="1"/>
      <c r="K1738" s="1"/>
      <c r="L1738" s="1"/>
      <c r="M1738" s="1"/>
    </row>
    <row r="1739" spans="5:13" x14ac:dyDescent="0.25">
      <c r="E1739" s="1"/>
      <c r="F1739" s="1"/>
      <c r="G1739" s="1"/>
      <c r="H1739" s="1"/>
      <c r="I1739" s="1"/>
      <c r="J1739" s="1"/>
      <c r="K1739" s="1"/>
      <c r="L1739" s="1"/>
      <c r="M1739" s="1"/>
    </row>
    <row r="1740" spans="5:13" x14ac:dyDescent="0.25">
      <c r="E1740" s="1"/>
      <c r="F1740" s="1"/>
      <c r="G1740" s="1"/>
      <c r="H1740" s="1"/>
      <c r="I1740" s="1"/>
      <c r="J1740" s="1"/>
      <c r="K1740" s="1"/>
      <c r="L1740" s="1"/>
      <c r="M1740" s="1"/>
    </row>
    <row r="1741" spans="5:13" x14ac:dyDescent="0.25">
      <c r="E1741" s="1"/>
      <c r="F1741" s="1"/>
      <c r="G1741" s="1"/>
      <c r="H1741" s="1"/>
      <c r="I1741" s="1"/>
      <c r="J1741" s="1"/>
      <c r="K1741" s="1"/>
      <c r="L1741" s="1"/>
      <c r="M1741" s="1"/>
    </row>
    <row r="1742" spans="5:13" x14ac:dyDescent="0.25">
      <c r="E1742" s="1"/>
      <c r="F1742" s="1"/>
      <c r="G1742" s="1"/>
      <c r="H1742" s="1"/>
      <c r="I1742" s="1"/>
      <c r="J1742" s="1"/>
      <c r="K1742" s="1"/>
      <c r="L1742" s="1"/>
      <c r="M1742" s="1"/>
    </row>
    <row r="1743" spans="5:13" x14ac:dyDescent="0.25">
      <c r="E1743" s="1"/>
      <c r="F1743" s="1"/>
      <c r="G1743" s="1"/>
      <c r="H1743" s="1"/>
      <c r="I1743" s="1"/>
      <c r="J1743" s="1"/>
      <c r="K1743" s="1"/>
      <c r="L1743" s="1"/>
      <c r="M1743" s="1"/>
    </row>
    <row r="1744" spans="5:13" x14ac:dyDescent="0.25">
      <c r="E1744" s="1"/>
      <c r="F1744" s="1"/>
      <c r="G1744" s="1"/>
      <c r="H1744" s="1"/>
      <c r="I1744" s="1"/>
      <c r="J1744" s="1"/>
      <c r="K1744" s="1"/>
      <c r="L1744" s="1"/>
      <c r="M1744" s="1"/>
    </row>
    <row r="1745" spans="5:13" x14ac:dyDescent="0.25">
      <c r="E1745" s="1"/>
      <c r="F1745" s="1"/>
      <c r="G1745" s="1"/>
      <c r="H1745" s="1"/>
      <c r="I1745" s="1"/>
      <c r="J1745" s="1"/>
      <c r="K1745" s="1"/>
      <c r="L1745" s="1"/>
      <c r="M1745" s="1"/>
    </row>
    <row r="1746" spans="5:13" x14ac:dyDescent="0.25">
      <c r="E1746" s="1"/>
      <c r="F1746" s="1"/>
      <c r="G1746" s="1"/>
      <c r="H1746" s="1"/>
      <c r="I1746" s="1"/>
      <c r="J1746" s="1"/>
      <c r="K1746" s="1"/>
      <c r="L1746" s="1"/>
      <c r="M1746" s="1"/>
    </row>
    <row r="1747" spans="5:13" x14ac:dyDescent="0.25">
      <c r="E1747" s="1"/>
      <c r="F1747" s="1"/>
      <c r="G1747" s="1"/>
      <c r="H1747" s="1"/>
      <c r="I1747" s="1"/>
      <c r="J1747" s="1"/>
      <c r="K1747" s="1"/>
      <c r="L1747" s="1"/>
      <c r="M1747" s="1"/>
    </row>
    <row r="1748" spans="5:13" x14ac:dyDescent="0.25">
      <c r="E1748" s="1"/>
      <c r="F1748" s="1"/>
      <c r="G1748" s="1"/>
      <c r="H1748" s="1"/>
      <c r="I1748" s="1"/>
      <c r="J1748" s="1"/>
      <c r="K1748" s="1"/>
      <c r="L1748" s="1"/>
      <c r="M1748" s="1"/>
    </row>
    <row r="1749" spans="5:13" x14ac:dyDescent="0.25">
      <c r="E1749" s="1"/>
      <c r="F1749" s="1"/>
      <c r="G1749" s="1"/>
      <c r="H1749" s="1"/>
      <c r="I1749" s="1"/>
      <c r="J1749" s="1"/>
      <c r="K1749" s="1"/>
      <c r="L1749" s="1"/>
      <c r="M1749" s="1"/>
    </row>
    <row r="1750" spans="5:13" x14ac:dyDescent="0.25">
      <c r="E1750" s="1"/>
      <c r="F1750" s="1"/>
      <c r="G1750" s="1"/>
      <c r="H1750" s="1"/>
      <c r="I1750" s="1"/>
      <c r="J1750" s="1"/>
      <c r="K1750" s="1"/>
      <c r="L1750" s="1"/>
      <c r="M1750" s="1"/>
    </row>
    <row r="1751" spans="5:13" x14ac:dyDescent="0.25">
      <c r="E1751" s="1"/>
      <c r="F1751" s="1"/>
      <c r="G1751" s="1"/>
      <c r="H1751" s="1"/>
      <c r="I1751" s="1"/>
      <c r="J1751" s="1"/>
      <c r="K1751" s="1"/>
      <c r="L1751" s="1"/>
      <c r="M1751" s="1"/>
    </row>
    <row r="1752" spans="5:13" x14ac:dyDescent="0.25">
      <c r="E1752" s="1"/>
      <c r="F1752" s="1"/>
      <c r="G1752" s="1"/>
      <c r="H1752" s="1"/>
      <c r="I1752" s="1"/>
      <c r="J1752" s="1"/>
      <c r="K1752" s="1"/>
      <c r="L1752" s="1"/>
      <c r="M1752" s="1"/>
    </row>
    <row r="1753" spans="5:13" x14ac:dyDescent="0.25">
      <c r="E1753" s="1"/>
      <c r="F1753" s="1"/>
      <c r="G1753" s="1"/>
      <c r="H1753" s="1"/>
      <c r="I1753" s="1"/>
      <c r="J1753" s="1"/>
      <c r="K1753" s="1"/>
      <c r="L1753" s="1"/>
      <c r="M1753" s="1"/>
    </row>
    <row r="1754" spans="5:13" x14ac:dyDescent="0.25">
      <c r="E1754" s="1"/>
      <c r="F1754" s="1"/>
      <c r="G1754" s="1"/>
      <c r="H1754" s="1"/>
      <c r="I1754" s="1"/>
      <c r="J1754" s="1"/>
      <c r="K1754" s="1"/>
      <c r="L1754" s="1"/>
      <c r="M1754" s="1"/>
    </row>
    <row r="1755" spans="5:13" x14ac:dyDescent="0.25">
      <c r="E1755" s="1"/>
      <c r="F1755" s="1"/>
      <c r="G1755" s="1"/>
      <c r="H1755" s="1"/>
      <c r="I1755" s="1"/>
      <c r="J1755" s="1"/>
      <c r="K1755" s="1"/>
      <c r="L1755" s="1"/>
      <c r="M1755" s="1"/>
    </row>
    <row r="1756" spans="5:13" x14ac:dyDescent="0.25">
      <c r="E1756" s="1"/>
      <c r="F1756" s="1"/>
      <c r="G1756" s="1"/>
      <c r="H1756" s="1"/>
      <c r="I1756" s="1"/>
      <c r="J1756" s="1"/>
      <c r="K1756" s="1"/>
      <c r="L1756" s="1"/>
      <c r="M1756" s="1"/>
    </row>
    <row r="1757" spans="5:13" x14ac:dyDescent="0.25">
      <c r="E1757" s="1"/>
      <c r="F1757" s="1"/>
      <c r="G1757" s="1"/>
      <c r="H1757" s="1"/>
      <c r="I1757" s="1"/>
      <c r="J1757" s="1"/>
      <c r="K1757" s="1"/>
      <c r="L1757" s="1"/>
      <c r="M1757" s="1"/>
    </row>
    <row r="1758" spans="5:13" x14ac:dyDescent="0.25">
      <c r="E1758" s="1"/>
      <c r="F1758" s="1"/>
      <c r="G1758" s="1"/>
      <c r="H1758" s="1"/>
      <c r="I1758" s="1"/>
      <c r="J1758" s="1"/>
      <c r="K1758" s="1"/>
      <c r="L1758" s="1"/>
      <c r="M1758" s="1"/>
    </row>
    <row r="1759" spans="5:13" x14ac:dyDescent="0.25">
      <c r="E1759" s="1"/>
      <c r="F1759" s="1"/>
      <c r="G1759" s="1"/>
      <c r="H1759" s="1"/>
      <c r="I1759" s="1"/>
      <c r="J1759" s="1"/>
      <c r="K1759" s="1"/>
      <c r="L1759" s="1"/>
      <c r="M1759" s="1"/>
    </row>
    <row r="1760" spans="5:13" x14ac:dyDescent="0.25">
      <c r="E1760" s="1"/>
      <c r="F1760" s="1"/>
      <c r="G1760" s="1"/>
      <c r="H1760" s="1"/>
      <c r="I1760" s="1"/>
      <c r="J1760" s="1"/>
      <c r="K1760" s="1"/>
      <c r="L1760" s="1"/>
      <c r="M1760" s="1"/>
    </row>
    <row r="1761" spans="5:13" x14ac:dyDescent="0.25">
      <c r="E1761" s="1"/>
      <c r="F1761" s="1"/>
      <c r="G1761" s="1"/>
      <c r="H1761" s="1"/>
      <c r="I1761" s="1"/>
      <c r="J1761" s="1"/>
      <c r="K1761" s="1"/>
      <c r="L1761" s="1"/>
      <c r="M1761" s="1"/>
    </row>
    <row r="1762" spans="5:13" x14ac:dyDescent="0.25">
      <c r="E1762" s="1"/>
      <c r="F1762" s="1"/>
      <c r="G1762" s="1"/>
      <c r="H1762" s="1"/>
      <c r="I1762" s="1"/>
      <c r="J1762" s="1"/>
      <c r="K1762" s="1"/>
      <c r="L1762" s="1"/>
      <c r="M1762" s="1"/>
    </row>
    <row r="1763" spans="5:13" x14ac:dyDescent="0.25">
      <c r="E1763" s="1"/>
      <c r="F1763" s="1"/>
      <c r="G1763" s="1"/>
      <c r="H1763" s="1"/>
      <c r="I1763" s="1"/>
      <c r="J1763" s="1"/>
      <c r="K1763" s="1"/>
      <c r="L1763" s="1"/>
      <c r="M1763" s="1"/>
    </row>
    <row r="1764" spans="5:13" x14ac:dyDescent="0.25">
      <c r="E1764" s="1"/>
      <c r="F1764" s="1"/>
      <c r="G1764" s="1"/>
      <c r="H1764" s="1"/>
      <c r="I1764" s="1"/>
      <c r="J1764" s="1"/>
      <c r="K1764" s="1"/>
      <c r="L1764" s="1"/>
      <c r="M1764" s="1"/>
    </row>
    <row r="1765" spans="5:13" x14ac:dyDescent="0.25">
      <c r="E1765" s="1"/>
      <c r="F1765" s="1"/>
      <c r="G1765" s="1"/>
      <c r="H1765" s="1"/>
      <c r="I1765" s="1"/>
      <c r="J1765" s="1"/>
      <c r="K1765" s="1"/>
      <c r="L1765" s="1"/>
      <c r="M1765" s="1"/>
    </row>
    <row r="1766" spans="5:13" x14ac:dyDescent="0.25">
      <c r="E1766" s="1"/>
      <c r="F1766" s="1"/>
      <c r="G1766" s="1"/>
      <c r="H1766" s="1"/>
      <c r="I1766" s="1"/>
      <c r="J1766" s="1"/>
      <c r="K1766" s="1"/>
      <c r="L1766" s="1"/>
      <c r="M1766" s="1"/>
    </row>
    <row r="1767" spans="5:13" x14ac:dyDescent="0.25">
      <c r="E1767" s="1"/>
      <c r="F1767" s="1"/>
      <c r="G1767" s="1"/>
      <c r="H1767" s="1"/>
      <c r="I1767" s="1"/>
      <c r="J1767" s="1"/>
      <c r="K1767" s="1"/>
      <c r="L1767" s="1"/>
      <c r="M1767" s="1"/>
    </row>
    <row r="1768" spans="5:13" x14ac:dyDescent="0.25">
      <c r="E1768" s="1"/>
      <c r="F1768" s="1"/>
      <c r="G1768" s="1"/>
      <c r="H1768" s="1"/>
      <c r="I1768" s="1"/>
      <c r="J1768" s="1"/>
      <c r="K1768" s="1"/>
      <c r="L1768" s="1"/>
      <c r="M1768" s="1"/>
    </row>
    <row r="1769" spans="5:13" x14ac:dyDescent="0.25">
      <c r="E1769" s="1"/>
      <c r="F1769" s="1"/>
      <c r="G1769" s="1"/>
      <c r="H1769" s="1"/>
      <c r="I1769" s="1"/>
      <c r="J1769" s="1"/>
      <c r="K1769" s="1"/>
      <c r="L1769" s="1"/>
      <c r="M1769" s="1"/>
    </row>
    <row r="1770" spans="5:13" x14ac:dyDescent="0.25">
      <c r="E1770" s="1"/>
      <c r="F1770" s="1"/>
      <c r="G1770" s="1"/>
      <c r="H1770" s="1"/>
      <c r="I1770" s="1"/>
      <c r="J1770" s="1"/>
      <c r="K1770" s="1"/>
      <c r="L1770" s="1"/>
      <c r="M1770" s="1"/>
    </row>
    <row r="1771" spans="5:13" x14ac:dyDescent="0.25">
      <c r="E1771" s="1"/>
      <c r="F1771" s="1"/>
      <c r="G1771" s="1"/>
      <c r="H1771" s="1"/>
      <c r="I1771" s="1"/>
      <c r="J1771" s="1"/>
      <c r="K1771" s="1"/>
      <c r="L1771" s="1"/>
      <c r="M1771" s="1"/>
    </row>
    <row r="1772" spans="5:13" x14ac:dyDescent="0.25">
      <c r="E1772" s="1"/>
      <c r="F1772" s="1"/>
      <c r="G1772" s="1"/>
      <c r="H1772" s="1"/>
      <c r="I1772" s="1"/>
      <c r="J1772" s="1"/>
      <c r="K1772" s="1"/>
      <c r="L1772" s="1"/>
      <c r="M1772" s="1"/>
    </row>
    <row r="1773" spans="5:13" x14ac:dyDescent="0.25">
      <c r="E1773" s="1"/>
      <c r="F1773" s="1"/>
      <c r="G1773" s="1"/>
      <c r="H1773" s="1"/>
      <c r="I1773" s="1"/>
      <c r="J1773" s="1"/>
      <c r="K1773" s="1"/>
      <c r="L1773" s="1"/>
      <c r="M1773" s="1"/>
    </row>
    <row r="1774" spans="5:13" x14ac:dyDescent="0.25">
      <c r="E1774" s="1"/>
      <c r="F1774" s="1"/>
      <c r="G1774" s="1"/>
      <c r="H1774" s="1"/>
      <c r="I1774" s="1"/>
      <c r="J1774" s="1"/>
      <c r="K1774" s="1"/>
      <c r="L1774" s="1"/>
      <c r="M1774" s="1"/>
    </row>
    <row r="1775" spans="5:13" x14ac:dyDescent="0.25">
      <c r="E1775" s="1"/>
      <c r="F1775" s="1"/>
      <c r="G1775" s="1"/>
      <c r="H1775" s="1"/>
      <c r="I1775" s="1"/>
      <c r="J1775" s="1"/>
      <c r="K1775" s="1"/>
      <c r="L1775" s="1"/>
      <c r="M1775" s="1"/>
    </row>
    <row r="1776" spans="5:13" x14ac:dyDescent="0.25">
      <c r="E1776" s="1"/>
      <c r="F1776" s="1"/>
      <c r="G1776" s="1"/>
      <c r="H1776" s="1"/>
      <c r="I1776" s="1"/>
      <c r="J1776" s="1"/>
      <c r="K1776" s="1"/>
      <c r="L1776" s="1"/>
      <c r="M1776" s="1"/>
    </row>
    <row r="1777" spans="5:13" x14ac:dyDescent="0.25">
      <c r="E1777" s="1"/>
      <c r="F1777" s="1"/>
      <c r="G1777" s="1"/>
      <c r="H1777" s="1"/>
      <c r="I1777" s="1"/>
      <c r="J1777" s="1"/>
      <c r="K1777" s="1"/>
      <c r="L1777" s="1"/>
      <c r="M1777" s="1"/>
    </row>
    <row r="1778" spans="5:13" x14ac:dyDescent="0.25">
      <c r="E1778" s="1"/>
      <c r="F1778" s="1"/>
      <c r="G1778" s="1"/>
      <c r="H1778" s="1"/>
      <c r="I1778" s="1"/>
      <c r="J1778" s="1"/>
      <c r="K1778" s="1"/>
      <c r="L1778" s="1"/>
      <c r="M1778" s="1"/>
    </row>
    <row r="1779" spans="5:13" x14ac:dyDescent="0.25">
      <c r="E1779" s="1"/>
      <c r="F1779" s="1"/>
      <c r="G1779" s="1"/>
      <c r="H1779" s="1"/>
      <c r="I1779" s="1"/>
      <c r="J1779" s="1"/>
      <c r="K1779" s="1"/>
      <c r="L1779" s="1"/>
      <c r="M1779" s="1"/>
    </row>
    <row r="1780" spans="5:13" x14ac:dyDescent="0.25">
      <c r="E1780" s="1"/>
      <c r="F1780" s="1"/>
      <c r="G1780" s="1"/>
      <c r="H1780" s="1"/>
      <c r="I1780" s="1"/>
      <c r="J1780" s="1"/>
      <c r="K1780" s="1"/>
      <c r="L1780" s="1"/>
      <c r="M1780" s="1"/>
    </row>
    <row r="1781" spans="5:13" x14ac:dyDescent="0.25">
      <c r="E1781" s="1"/>
      <c r="F1781" s="1"/>
      <c r="G1781" s="1"/>
      <c r="H1781" s="1"/>
      <c r="I1781" s="1"/>
      <c r="J1781" s="1"/>
      <c r="K1781" s="1"/>
      <c r="L1781" s="1"/>
      <c r="M1781" s="1"/>
    </row>
    <row r="1782" spans="5:13" x14ac:dyDescent="0.25">
      <c r="E1782" s="1"/>
      <c r="F1782" s="1"/>
      <c r="G1782" s="1"/>
      <c r="H1782" s="1"/>
      <c r="I1782" s="1"/>
      <c r="J1782" s="1"/>
      <c r="K1782" s="1"/>
      <c r="L1782" s="1"/>
      <c r="M1782" s="1"/>
    </row>
    <row r="1783" spans="5:13" x14ac:dyDescent="0.25">
      <c r="E1783" s="1"/>
      <c r="F1783" s="1"/>
      <c r="G1783" s="1"/>
      <c r="H1783" s="1"/>
      <c r="I1783" s="1"/>
      <c r="J1783" s="1"/>
      <c r="K1783" s="1"/>
      <c r="L1783" s="1"/>
      <c r="M1783" s="1"/>
    </row>
    <row r="1784" spans="5:13" x14ac:dyDescent="0.25">
      <c r="E1784" s="1"/>
      <c r="F1784" s="1"/>
      <c r="G1784" s="1"/>
      <c r="H1784" s="1"/>
      <c r="I1784" s="1"/>
      <c r="J1784" s="1"/>
      <c r="K1784" s="1"/>
      <c r="L1784" s="1"/>
      <c r="M1784" s="1"/>
    </row>
    <row r="1785" spans="5:13" x14ac:dyDescent="0.25">
      <c r="E1785" s="1"/>
      <c r="F1785" s="1"/>
      <c r="G1785" s="1"/>
      <c r="H1785" s="1"/>
      <c r="I1785" s="1"/>
      <c r="J1785" s="1"/>
      <c r="K1785" s="1"/>
      <c r="L1785" s="1"/>
      <c r="M1785" s="1"/>
    </row>
    <row r="1786" spans="5:13" x14ac:dyDescent="0.25">
      <c r="E1786" s="1"/>
      <c r="F1786" s="1"/>
      <c r="G1786" s="1"/>
      <c r="H1786" s="1"/>
      <c r="I1786" s="1"/>
      <c r="J1786" s="1"/>
      <c r="K1786" s="1"/>
      <c r="L1786" s="1"/>
      <c r="M1786" s="1"/>
    </row>
    <row r="1787" spans="5:13" x14ac:dyDescent="0.25">
      <c r="E1787" s="1"/>
      <c r="F1787" s="1"/>
      <c r="G1787" s="1"/>
      <c r="H1787" s="1"/>
      <c r="I1787" s="1"/>
      <c r="J1787" s="1"/>
      <c r="K1787" s="1"/>
      <c r="L1787" s="1"/>
      <c r="M1787" s="1"/>
    </row>
    <row r="1788" spans="5:13" x14ac:dyDescent="0.25">
      <c r="E1788" s="1"/>
      <c r="F1788" s="1"/>
      <c r="G1788" s="1"/>
      <c r="H1788" s="1"/>
      <c r="I1788" s="1"/>
      <c r="J1788" s="1"/>
      <c r="K1788" s="1"/>
      <c r="L1788" s="1"/>
      <c r="M1788" s="1"/>
    </row>
    <row r="1789" spans="5:13" x14ac:dyDescent="0.25">
      <c r="E1789" s="1"/>
      <c r="F1789" s="1"/>
      <c r="G1789" s="1"/>
      <c r="H1789" s="1"/>
      <c r="I1789" s="1"/>
      <c r="J1789" s="1"/>
      <c r="K1789" s="1"/>
      <c r="L1789" s="1"/>
      <c r="M1789" s="1"/>
    </row>
    <row r="1790" spans="5:13" x14ac:dyDescent="0.25">
      <c r="E1790" s="1"/>
      <c r="F1790" s="1"/>
      <c r="G1790" s="1"/>
      <c r="H1790" s="1"/>
      <c r="I1790" s="1"/>
      <c r="J1790" s="1"/>
      <c r="K1790" s="1"/>
      <c r="L1790" s="1"/>
      <c r="M1790" s="1"/>
    </row>
    <row r="1791" spans="5:13" x14ac:dyDescent="0.25">
      <c r="E1791" s="1"/>
      <c r="F1791" s="1"/>
      <c r="G1791" s="1"/>
      <c r="H1791" s="1"/>
      <c r="I1791" s="1"/>
      <c r="J1791" s="1"/>
      <c r="K1791" s="1"/>
      <c r="L1791" s="1"/>
      <c r="M1791" s="1"/>
    </row>
    <row r="1792" spans="5:13" x14ac:dyDescent="0.25">
      <c r="E1792" s="1"/>
      <c r="F1792" s="1"/>
      <c r="G1792" s="1"/>
      <c r="H1792" s="1"/>
      <c r="I1792" s="1"/>
      <c r="J1792" s="1"/>
      <c r="K1792" s="1"/>
      <c r="L1792" s="1"/>
      <c r="M1792" s="1"/>
    </row>
    <row r="1793" spans="5:13" x14ac:dyDescent="0.25">
      <c r="E1793" s="1"/>
      <c r="F1793" s="1"/>
      <c r="G1793" s="1"/>
      <c r="H1793" s="1"/>
      <c r="I1793" s="1"/>
      <c r="J1793" s="1"/>
      <c r="K1793" s="1"/>
      <c r="L1793" s="1"/>
      <c r="M1793" s="1"/>
    </row>
    <row r="1794" spans="5:13" x14ac:dyDescent="0.25">
      <c r="E1794" s="1"/>
      <c r="F1794" s="1"/>
      <c r="G1794" s="1"/>
      <c r="H1794" s="1"/>
      <c r="I1794" s="1"/>
      <c r="J1794" s="1"/>
      <c r="K1794" s="1"/>
      <c r="L1794" s="1"/>
      <c r="M1794" s="1"/>
    </row>
    <row r="1795" spans="5:13" x14ac:dyDescent="0.25">
      <c r="E1795" s="1"/>
      <c r="F1795" s="1"/>
      <c r="G1795" s="1"/>
      <c r="H1795" s="1"/>
      <c r="I1795" s="1"/>
      <c r="J1795" s="1"/>
      <c r="K1795" s="1"/>
      <c r="L1795" s="1"/>
      <c r="M1795" s="1"/>
    </row>
    <row r="1796" spans="5:13" x14ac:dyDescent="0.25">
      <c r="E1796" s="1"/>
      <c r="F1796" s="1"/>
      <c r="G1796" s="1"/>
      <c r="H1796" s="1"/>
      <c r="I1796" s="1"/>
      <c r="J1796" s="1"/>
      <c r="K1796" s="1"/>
      <c r="L1796" s="1"/>
      <c r="M1796" s="1"/>
    </row>
    <row r="1797" spans="5:13" x14ac:dyDescent="0.25">
      <c r="E1797" s="1"/>
      <c r="F1797" s="1"/>
      <c r="G1797" s="1"/>
      <c r="H1797" s="1"/>
      <c r="I1797" s="1"/>
      <c r="J1797" s="1"/>
      <c r="K1797" s="1"/>
      <c r="L1797" s="1"/>
      <c r="M1797" s="1"/>
    </row>
    <row r="1798" spans="5:13" x14ac:dyDescent="0.25">
      <c r="E1798" s="1"/>
      <c r="F1798" s="1"/>
      <c r="G1798" s="1"/>
      <c r="H1798" s="1"/>
      <c r="I1798" s="1"/>
      <c r="J1798" s="1"/>
      <c r="K1798" s="1"/>
      <c r="L1798" s="1"/>
      <c r="M1798" s="1"/>
    </row>
    <row r="1799" spans="5:13" x14ac:dyDescent="0.25">
      <c r="E1799" s="1"/>
      <c r="F1799" s="1"/>
      <c r="G1799" s="1"/>
      <c r="H1799" s="1"/>
      <c r="I1799" s="1"/>
      <c r="J1799" s="1"/>
      <c r="K1799" s="1"/>
      <c r="L1799" s="1"/>
      <c r="M1799" s="1"/>
    </row>
    <row r="1800" spans="5:13" x14ac:dyDescent="0.25">
      <c r="E1800" s="1"/>
      <c r="F1800" s="1"/>
      <c r="G1800" s="1"/>
      <c r="H1800" s="1"/>
      <c r="I1800" s="1"/>
      <c r="J1800" s="1"/>
      <c r="K1800" s="1"/>
      <c r="L1800" s="1"/>
      <c r="M1800" s="1"/>
    </row>
    <row r="1801" spans="5:13" x14ac:dyDescent="0.25">
      <c r="E1801" s="1"/>
      <c r="F1801" s="1"/>
      <c r="G1801" s="1"/>
      <c r="H1801" s="1"/>
      <c r="I1801" s="1"/>
      <c r="J1801" s="1"/>
      <c r="K1801" s="1"/>
      <c r="L1801" s="1"/>
      <c r="M1801" s="1"/>
    </row>
    <row r="1802" spans="5:13" x14ac:dyDescent="0.25">
      <c r="E1802" s="1"/>
      <c r="F1802" s="1"/>
      <c r="G1802" s="1"/>
      <c r="H1802" s="1"/>
      <c r="I1802" s="1"/>
      <c r="J1802" s="1"/>
      <c r="K1802" s="1"/>
      <c r="L1802" s="1"/>
      <c r="M1802" s="1"/>
    </row>
    <row r="1803" spans="5:13" x14ac:dyDescent="0.25">
      <c r="E1803" s="1"/>
      <c r="F1803" s="1"/>
      <c r="G1803" s="1"/>
      <c r="H1803" s="1"/>
      <c r="I1803" s="1"/>
      <c r="J1803" s="1"/>
      <c r="K1803" s="1"/>
      <c r="L1803" s="1"/>
      <c r="M1803" s="1"/>
    </row>
    <row r="1804" spans="5:13" x14ac:dyDescent="0.25">
      <c r="E1804" s="1"/>
      <c r="F1804" s="1"/>
      <c r="G1804" s="1"/>
      <c r="H1804" s="1"/>
      <c r="I1804" s="1"/>
      <c r="J1804" s="1"/>
      <c r="K1804" s="1"/>
      <c r="L1804" s="1"/>
      <c r="M1804" s="1"/>
    </row>
    <row r="1805" spans="5:13" x14ac:dyDescent="0.25">
      <c r="E1805" s="1"/>
      <c r="F1805" s="1"/>
      <c r="G1805" s="1"/>
      <c r="H1805" s="1"/>
      <c r="I1805" s="1"/>
      <c r="J1805" s="1"/>
      <c r="K1805" s="1"/>
      <c r="L1805" s="1"/>
      <c r="M1805" s="1"/>
    </row>
    <row r="1806" spans="5:13" x14ac:dyDescent="0.25">
      <c r="E1806" s="1"/>
      <c r="F1806" s="1"/>
      <c r="G1806" s="1"/>
      <c r="H1806" s="1"/>
      <c r="I1806" s="1"/>
      <c r="J1806" s="1"/>
      <c r="K1806" s="1"/>
      <c r="L1806" s="1"/>
      <c r="M1806" s="1"/>
    </row>
    <row r="1807" spans="5:13" x14ac:dyDescent="0.25">
      <c r="E1807" s="1"/>
      <c r="F1807" s="1"/>
      <c r="G1807" s="1"/>
      <c r="H1807" s="1"/>
      <c r="I1807" s="1"/>
      <c r="J1807" s="1"/>
      <c r="K1807" s="1"/>
      <c r="L1807" s="1"/>
      <c r="M1807" s="1"/>
    </row>
    <row r="1808" spans="5:13" x14ac:dyDescent="0.25">
      <c r="E1808" s="1"/>
      <c r="F1808" s="1"/>
      <c r="G1808" s="1"/>
      <c r="H1808" s="1"/>
      <c r="I1808" s="1"/>
      <c r="J1808" s="1"/>
      <c r="K1808" s="1"/>
      <c r="L1808" s="1"/>
      <c r="M1808" s="1"/>
    </row>
    <row r="1809" spans="5:13" x14ac:dyDescent="0.25">
      <c r="E1809" s="1"/>
      <c r="F1809" s="1"/>
      <c r="G1809" s="1"/>
      <c r="H1809" s="1"/>
      <c r="I1809" s="1"/>
      <c r="J1809" s="1"/>
      <c r="K1809" s="1"/>
      <c r="L1809" s="1"/>
      <c r="M1809" s="1"/>
    </row>
    <row r="1810" spans="5:13" x14ac:dyDescent="0.25">
      <c r="E1810" s="1"/>
      <c r="F1810" s="1"/>
      <c r="G1810" s="1"/>
      <c r="H1810" s="1"/>
      <c r="I1810" s="1"/>
      <c r="J1810" s="1"/>
      <c r="K1810" s="1"/>
      <c r="L1810" s="1"/>
      <c r="M1810" s="1"/>
    </row>
    <row r="1811" spans="5:13" x14ac:dyDescent="0.25">
      <c r="E1811" s="1"/>
      <c r="F1811" s="1"/>
      <c r="G1811" s="1"/>
      <c r="H1811" s="1"/>
      <c r="I1811" s="1"/>
      <c r="J1811" s="1"/>
      <c r="K1811" s="1"/>
      <c r="L1811" s="1"/>
      <c r="M1811" s="1"/>
    </row>
    <row r="1812" spans="5:13" x14ac:dyDescent="0.25">
      <c r="E1812" s="1"/>
      <c r="F1812" s="1"/>
      <c r="G1812" s="1"/>
      <c r="H1812" s="1"/>
      <c r="I1812" s="1"/>
      <c r="J1812" s="1"/>
      <c r="K1812" s="1"/>
      <c r="L1812" s="1"/>
      <c r="M1812" s="1"/>
    </row>
    <row r="1813" spans="5:13" x14ac:dyDescent="0.25">
      <c r="E1813" s="1"/>
      <c r="F1813" s="1"/>
      <c r="G1813" s="1"/>
      <c r="H1813" s="1"/>
      <c r="I1813" s="1"/>
      <c r="J1813" s="1"/>
      <c r="K1813" s="1"/>
      <c r="L1813" s="1"/>
      <c r="M1813" s="1"/>
    </row>
    <row r="1814" spans="5:13" x14ac:dyDescent="0.25">
      <c r="E1814" s="1"/>
      <c r="F1814" s="1"/>
      <c r="G1814" s="1"/>
      <c r="H1814" s="1"/>
      <c r="I1814" s="1"/>
      <c r="J1814" s="1"/>
      <c r="K1814" s="1"/>
      <c r="L1814" s="1"/>
      <c r="M1814" s="1"/>
    </row>
    <row r="1815" spans="5:13" x14ac:dyDescent="0.25">
      <c r="E1815" s="1"/>
      <c r="F1815" s="1"/>
      <c r="G1815" s="1"/>
      <c r="H1815" s="1"/>
      <c r="I1815" s="1"/>
      <c r="J1815" s="1"/>
      <c r="K1815" s="1"/>
      <c r="L1815" s="1"/>
      <c r="M1815" s="1"/>
    </row>
    <row r="1816" spans="5:13" x14ac:dyDescent="0.25">
      <c r="E1816" s="1"/>
      <c r="F1816" s="1"/>
      <c r="G1816" s="1"/>
      <c r="H1816" s="1"/>
      <c r="I1816" s="1"/>
      <c r="J1816" s="1"/>
      <c r="K1816" s="1"/>
      <c r="L1816" s="1"/>
      <c r="M1816" s="1"/>
    </row>
    <row r="1817" spans="5:13" x14ac:dyDescent="0.25">
      <c r="E1817" s="1"/>
      <c r="F1817" s="1"/>
      <c r="G1817" s="1"/>
      <c r="H1817" s="1"/>
      <c r="I1817" s="1"/>
      <c r="J1817" s="1"/>
      <c r="K1817" s="1"/>
      <c r="L1817" s="1"/>
      <c r="M1817" s="1"/>
    </row>
    <row r="1818" spans="5:13" x14ac:dyDescent="0.25">
      <c r="E1818" s="1"/>
      <c r="F1818" s="1"/>
      <c r="G1818" s="1"/>
      <c r="H1818" s="1"/>
      <c r="I1818" s="1"/>
      <c r="J1818" s="1"/>
      <c r="K1818" s="1"/>
      <c r="L1818" s="1"/>
      <c r="M1818" s="1"/>
    </row>
    <row r="1819" spans="5:13" x14ac:dyDescent="0.25">
      <c r="E1819" s="1"/>
      <c r="F1819" s="1"/>
      <c r="G1819" s="1"/>
      <c r="H1819" s="1"/>
      <c r="I1819" s="1"/>
      <c r="J1819" s="1"/>
      <c r="K1819" s="1"/>
      <c r="L1819" s="1"/>
      <c r="M1819" s="1"/>
    </row>
    <row r="1820" spans="5:13" x14ac:dyDescent="0.25">
      <c r="E1820" s="1"/>
      <c r="F1820" s="1"/>
      <c r="G1820" s="1"/>
      <c r="H1820" s="1"/>
      <c r="I1820" s="1"/>
      <c r="J1820" s="1"/>
      <c r="K1820" s="1"/>
      <c r="L1820" s="1"/>
      <c r="M1820" s="1"/>
    </row>
    <row r="1821" spans="5:13" x14ac:dyDescent="0.25">
      <c r="E1821" s="1"/>
      <c r="F1821" s="1"/>
      <c r="G1821" s="1"/>
      <c r="H1821" s="1"/>
      <c r="I1821" s="1"/>
      <c r="J1821" s="1"/>
      <c r="K1821" s="1"/>
      <c r="L1821" s="1"/>
      <c r="M1821" s="1"/>
    </row>
    <row r="1822" spans="5:13" x14ac:dyDescent="0.25">
      <c r="E1822" s="1"/>
      <c r="F1822" s="1"/>
      <c r="G1822" s="1"/>
      <c r="H1822" s="1"/>
      <c r="I1822" s="1"/>
      <c r="J1822" s="1"/>
      <c r="K1822" s="1"/>
      <c r="L1822" s="1"/>
      <c r="M1822" s="1"/>
    </row>
    <row r="1823" spans="5:13" x14ac:dyDescent="0.25">
      <c r="E1823" s="1"/>
      <c r="F1823" s="1"/>
      <c r="G1823" s="1"/>
      <c r="H1823" s="1"/>
      <c r="I1823" s="1"/>
      <c r="J1823" s="1"/>
      <c r="K1823" s="1"/>
      <c r="L1823" s="1"/>
      <c r="M1823" s="1"/>
    </row>
    <row r="1824" spans="5:13" x14ac:dyDescent="0.25">
      <c r="E1824" s="1"/>
      <c r="F1824" s="1"/>
      <c r="G1824" s="1"/>
      <c r="H1824" s="1"/>
      <c r="I1824" s="1"/>
      <c r="J1824" s="1"/>
      <c r="K1824" s="1"/>
      <c r="L1824" s="1"/>
      <c r="M1824" s="1"/>
    </row>
    <row r="1825" spans="5:13" x14ac:dyDescent="0.25">
      <c r="E1825" s="1"/>
      <c r="F1825" s="1"/>
      <c r="G1825" s="1"/>
      <c r="H1825" s="1"/>
      <c r="I1825" s="1"/>
      <c r="J1825" s="1"/>
      <c r="K1825" s="1"/>
      <c r="L1825" s="1"/>
      <c r="M1825" s="1"/>
    </row>
    <row r="1826" spans="5:13" x14ac:dyDescent="0.25">
      <c r="E1826" s="1"/>
      <c r="F1826" s="1"/>
      <c r="G1826" s="1"/>
      <c r="H1826" s="1"/>
      <c r="I1826" s="1"/>
      <c r="J1826" s="1"/>
      <c r="K1826" s="1"/>
      <c r="L1826" s="1"/>
      <c r="M1826" s="1"/>
    </row>
    <row r="1827" spans="5:13" x14ac:dyDescent="0.25">
      <c r="E1827" s="1"/>
      <c r="F1827" s="1"/>
      <c r="G1827" s="1"/>
      <c r="H1827" s="1"/>
      <c r="I1827" s="1"/>
      <c r="J1827" s="1"/>
      <c r="K1827" s="1"/>
      <c r="L1827" s="1"/>
      <c r="M1827" s="1"/>
    </row>
    <row r="1828" spans="5:13" x14ac:dyDescent="0.25">
      <c r="E1828" s="1"/>
      <c r="F1828" s="1"/>
      <c r="G1828" s="1"/>
      <c r="H1828" s="1"/>
      <c r="I1828" s="1"/>
      <c r="J1828" s="1"/>
      <c r="K1828" s="1"/>
      <c r="L1828" s="1"/>
      <c r="M1828" s="1"/>
    </row>
    <row r="1829" spans="5:13" x14ac:dyDescent="0.25">
      <c r="E1829" s="1"/>
      <c r="F1829" s="1"/>
      <c r="G1829" s="1"/>
      <c r="H1829" s="1"/>
      <c r="I1829" s="1"/>
      <c r="J1829" s="1"/>
      <c r="K1829" s="1"/>
      <c r="L1829" s="1"/>
      <c r="M1829" s="1"/>
    </row>
    <row r="1830" spans="5:13" x14ac:dyDescent="0.25">
      <c r="E1830" s="1"/>
      <c r="F1830" s="1"/>
      <c r="G1830" s="1"/>
      <c r="H1830" s="1"/>
      <c r="I1830" s="1"/>
      <c r="J1830" s="1"/>
      <c r="K1830" s="1"/>
      <c r="L1830" s="1"/>
      <c r="M1830" s="1"/>
    </row>
    <row r="1831" spans="5:13" x14ac:dyDescent="0.25">
      <c r="E1831" s="1"/>
      <c r="F1831" s="1"/>
      <c r="G1831" s="1"/>
      <c r="H1831" s="1"/>
      <c r="I1831" s="1"/>
      <c r="J1831" s="1"/>
      <c r="K1831" s="1"/>
      <c r="L1831" s="1"/>
      <c r="M1831" s="1"/>
    </row>
    <row r="1832" spans="5:13" x14ac:dyDescent="0.25">
      <c r="E1832" s="1"/>
      <c r="F1832" s="1"/>
      <c r="G1832" s="1"/>
      <c r="H1832" s="1"/>
      <c r="I1832" s="1"/>
      <c r="J1832" s="1"/>
      <c r="K1832" s="1"/>
      <c r="L1832" s="1"/>
      <c r="M1832" s="1"/>
    </row>
    <row r="1833" spans="5:13" x14ac:dyDescent="0.25">
      <c r="E1833" s="1"/>
      <c r="F1833" s="1"/>
      <c r="G1833" s="1"/>
      <c r="H1833" s="1"/>
      <c r="I1833" s="1"/>
      <c r="J1833" s="1"/>
      <c r="K1833" s="1"/>
      <c r="L1833" s="1"/>
      <c r="M1833" s="1"/>
    </row>
    <row r="1834" spans="5:13" x14ac:dyDescent="0.25">
      <c r="E1834" s="1"/>
      <c r="F1834" s="1"/>
      <c r="G1834" s="1"/>
      <c r="H1834" s="1"/>
      <c r="I1834" s="1"/>
      <c r="J1834" s="1"/>
      <c r="K1834" s="1"/>
      <c r="L1834" s="1"/>
      <c r="M1834" s="1"/>
    </row>
    <row r="1835" spans="5:13" x14ac:dyDescent="0.25">
      <c r="E1835" s="1"/>
      <c r="F1835" s="1"/>
      <c r="G1835" s="1"/>
      <c r="H1835" s="1"/>
      <c r="I1835" s="1"/>
      <c r="J1835" s="1"/>
      <c r="K1835" s="1"/>
      <c r="L1835" s="1"/>
      <c r="M1835" s="1"/>
    </row>
    <row r="1836" spans="5:13" x14ac:dyDescent="0.25">
      <c r="E1836" s="1"/>
      <c r="F1836" s="1"/>
      <c r="G1836" s="1"/>
      <c r="H1836" s="1"/>
      <c r="I1836" s="1"/>
      <c r="J1836" s="1"/>
      <c r="K1836" s="1"/>
      <c r="L1836" s="1"/>
      <c r="M1836" s="1"/>
    </row>
    <row r="1837" spans="5:13" x14ac:dyDescent="0.25">
      <c r="E1837" s="1"/>
      <c r="F1837" s="1"/>
      <c r="G1837" s="1"/>
      <c r="H1837" s="1"/>
      <c r="I1837" s="1"/>
      <c r="J1837" s="1"/>
      <c r="K1837" s="1"/>
      <c r="L1837" s="1"/>
      <c r="M1837" s="1"/>
    </row>
    <row r="1838" spans="5:13" x14ac:dyDescent="0.25">
      <c r="E1838" s="1"/>
      <c r="F1838" s="1"/>
      <c r="G1838" s="1"/>
      <c r="H1838" s="1"/>
      <c r="I1838" s="1"/>
      <c r="J1838" s="1"/>
      <c r="K1838" s="1"/>
      <c r="L1838" s="1"/>
      <c r="M1838" s="1"/>
    </row>
    <row r="1839" spans="5:13" x14ac:dyDescent="0.25">
      <c r="E1839" s="1"/>
      <c r="F1839" s="1"/>
      <c r="G1839" s="1"/>
      <c r="H1839" s="1"/>
      <c r="I1839" s="1"/>
      <c r="J1839" s="1"/>
      <c r="K1839" s="1"/>
      <c r="L1839" s="1"/>
      <c r="M1839" s="1"/>
    </row>
    <row r="1840" spans="5:13" x14ac:dyDescent="0.25">
      <c r="E1840" s="1"/>
      <c r="F1840" s="1"/>
      <c r="G1840" s="1"/>
      <c r="H1840" s="1"/>
      <c r="I1840" s="1"/>
      <c r="J1840" s="1"/>
      <c r="K1840" s="1"/>
      <c r="L1840" s="1"/>
      <c r="M1840" s="1"/>
    </row>
    <row r="1841" spans="5:13" x14ac:dyDescent="0.25">
      <c r="E1841" s="1"/>
      <c r="F1841" s="1"/>
      <c r="G1841" s="1"/>
      <c r="H1841" s="1"/>
      <c r="I1841" s="1"/>
      <c r="J1841" s="1"/>
      <c r="K1841" s="1"/>
      <c r="L1841" s="1"/>
      <c r="M1841" s="1"/>
    </row>
    <row r="1842" spans="5:13" x14ac:dyDescent="0.25">
      <c r="E1842" s="1"/>
      <c r="F1842" s="1"/>
      <c r="G1842" s="1"/>
      <c r="H1842" s="1"/>
      <c r="I1842" s="1"/>
      <c r="J1842" s="1"/>
      <c r="K1842" s="1"/>
      <c r="L1842" s="1"/>
      <c r="M1842" s="1"/>
    </row>
    <row r="1843" spans="5:13" x14ac:dyDescent="0.25">
      <c r="E1843" s="1"/>
      <c r="F1843" s="1"/>
      <c r="G1843" s="1"/>
      <c r="H1843" s="1"/>
      <c r="I1843" s="1"/>
      <c r="J1843" s="1"/>
      <c r="K1843" s="1"/>
      <c r="L1843" s="1"/>
      <c r="M1843" s="1"/>
    </row>
    <row r="1844" spans="5:13" x14ac:dyDescent="0.25">
      <c r="E1844" s="1"/>
      <c r="F1844" s="1"/>
      <c r="G1844" s="1"/>
      <c r="H1844" s="1"/>
      <c r="I1844" s="1"/>
      <c r="J1844" s="1"/>
      <c r="K1844" s="1"/>
      <c r="L1844" s="1"/>
      <c r="M1844" s="1"/>
    </row>
    <row r="1845" spans="5:13" x14ac:dyDescent="0.25">
      <c r="E1845" s="1"/>
      <c r="F1845" s="1"/>
      <c r="G1845" s="1"/>
      <c r="H1845" s="1"/>
      <c r="I1845" s="1"/>
      <c r="J1845" s="1"/>
      <c r="K1845" s="1"/>
      <c r="L1845" s="1"/>
      <c r="M1845" s="1"/>
    </row>
    <row r="1846" spans="5:13" x14ac:dyDescent="0.25">
      <c r="E1846" s="1"/>
      <c r="F1846" s="1"/>
      <c r="G1846" s="1"/>
      <c r="H1846" s="1"/>
      <c r="I1846" s="1"/>
      <c r="J1846" s="1"/>
      <c r="K1846" s="1"/>
      <c r="L1846" s="1"/>
      <c r="M1846" s="1"/>
    </row>
    <row r="1847" spans="5:13" x14ac:dyDescent="0.25">
      <c r="E1847" s="1"/>
      <c r="F1847" s="1"/>
      <c r="G1847" s="1"/>
      <c r="H1847" s="1"/>
      <c r="I1847" s="1"/>
      <c r="J1847" s="1"/>
      <c r="K1847" s="1"/>
      <c r="L1847" s="1"/>
      <c r="M1847" s="1"/>
    </row>
    <row r="1848" spans="5:13" x14ac:dyDescent="0.25">
      <c r="E1848" s="1"/>
      <c r="F1848" s="1"/>
      <c r="G1848" s="1"/>
      <c r="H1848" s="1"/>
      <c r="I1848" s="1"/>
      <c r="J1848" s="1"/>
      <c r="K1848" s="1"/>
      <c r="L1848" s="1"/>
      <c r="M1848" s="1"/>
    </row>
    <row r="1849" spans="5:13" x14ac:dyDescent="0.25">
      <c r="E1849" s="1"/>
      <c r="F1849" s="1"/>
      <c r="G1849" s="1"/>
      <c r="H1849" s="1"/>
      <c r="I1849" s="1"/>
      <c r="J1849" s="1"/>
      <c r="K1849" s="1"/>
      <c r="L1849" s="1"/>
      <c r="M1849" s="1"/>
    </row>
    <row r="1850" spans="5:13" x14ac:dyDescent="0.25">
      <c r="E1850" s="1"/>
      <c r="F1850" s="1"/>
      <c r="G1850" s="1"/>
      <c r="H1850" s="1"/>
      <c r="I1850" s="1"/>
      <c r="J1850" s="1"/>
      <c r="K1850" s="1"/>
      <c r="L1850" s="1"/>
      <c r="M1850" s="1"/>
    </row>
    <row r="1851" spans="5:13" x14ac:dyDescent="0.25">
      <c r="E1851" s="1"/>
      <c r="F1851" s="1"/>
      <c r="G1851" s="1"/>
      <c r="H1851" s="1"/>
      <c r="I1851" s="1"/>
      <c r="J1851" s="1"/>
      <c r="K1851" s="1"/>
      <c r="L1851" s="1"/>
      <c r="M1851" s="1"/>
    </row>
    <row r="1852" spans="5:13" x14ac:dyDescent="0.25">
      <c r="E1852" s="1"/>
      <c r="F1852" s="1"/>
      <c r="G1852" s="1"/>
      <c r="H1852" s="1"/>
      <c r="I1852" s="1"/>
      <c r="J1852" s="1"/>
      <c r="K1852" s="1"/>
      <c r="L1852" s="1"/>
      <c r="M1852" s="1"/>
    </row>
    <row r="1853" spans="5:13" x14ac:dyDescent="0.25">
      <c r="E1853" s="1"/>
      <c r="F1853" s="1"/>
      <c r="G1853" s="1"/>
      <c r="H1853" s="1"/>
      <c r="I1853" s="1"/>
      <c r="J1853" s="1"/>
      <c r="K1853" s="1"/>
      <c r="L1853" s="1"/>
      <c r="M1853" s="1"/>
    </row>
    <row r="1854" spans="5:13" x14ac:dyDescent="0.25">
      <c r="E1854" s="1"/>
      <c r="F1854" s="1"/>
      <c r="G1854" s="1"/>
      <c r="H1854" s="1"/>
      <c r="I1854" s="1"/>
      <c r="J1854" s="1"/>
      <c r="K1854" s="1"/>
      <c r="L1854" s="1"/>
      <c r="M1854" s="1"/>
    </row>
    <row r="1855" spans="5:13" x14ac:dyDescent="0.25">
      <c r="E1855" s="1"/>
      <c r="F1855" s="1"/>
      <c r="G1855" s="1"/>
      <c r="H1855" s="1"/>
      <c r="I1855" s="1"/>
      <c r="J1855" s="1"/>
      <c r="K1855" s="1"/>
      <c r="L1855" s="1"/>
      <c r="M1855" s="1"/>
    </row>
    <row r="1856" spans="5:13" x14ac:dyDescent="0.25">
      <c r="E1856" s="1"/>
      <c r="F1856" s="1"/>
      <c r="G1856" s="1"/>
      <c r="H1856" s="1"/>
      <c r="I1856" s="1"/>
      <c r="J1856" s="1"/>
      <c r="K1856" s="1"/>
      <c r="L1856" s="1"/>
      <c r="M1856" s="1"/>
    </row>
    <row r="1857" spans="5:13" x14ac:dyDescent="0.25">
      <c r="E1857" s="1"/>
      <c r="F1857" s="1"/>
      <c r="G1857" s="1"/>
      <c r="H1857" s="1"/>
      <c r="I1857" s="1"/>
      <c r="J1857" s="1"/>
      <c r="K1857" s="1"/>
      <c r="L1857" s="1"/>
      <c r="M1857" s="1"/>
    </row>
    <row r="1858" spans="5:13" x14ac:dyDescent="0.25">
      <c r="E1858" s="1"/>
      <c r="F1858" s="1"/>
      <c r="G1858" s="1"/>
      <c r="H1858" s="1"/>
      <c r="I1858" s="1"/>
      <c r="J1858" s="1"/>
      <c r="K1858" s="1"/>
      <c r="L1858" s="1"/>
      <c r="M1858" s="1"/>
    </row>
    <row r="1859" spans="5:13" x14ac:dyDescent="0.25">
      <c r="E1859" s="1"/>
      <c r="F1859" s="1"/>
      <c r="G1859" s="1"/>
      <c r="H1859" s="1"/>
      <c r="I1859" s="1"/>
      <c r="J1859" s="1"/>
      <c r="K1859" s="1"/>
      <c r="L1859" s="1"/>
      <c r="M1859" s="1"/>
    </row>
    <row r="1860" spans="5:13" x14ac:dyDescent="0.25">
      <c r="E1860" s="1"/>
      <c r="F1860" s="1"/>
      <c r="G1860" s="1"/>
      <c r="H1860" s="1"/>
      <c r="I1860" s="1"/>
      <c r="J1860" s="1"/>
      <c r="K1860" s="1"/>
      <c r="L1860" s="1"/>
      <c r="M1860" s="1"/>
    </row>
    <row r="1861" spans="5:13" x14ac:dyDescent="0.25">
      <c r="E1861" s="1"/>
      <c r="F1861" s="1"/>
      <c r="G1861" s="1"/>
      <c r="H1861" s="1"/>
      <c r="I1861" s="1"/>
      <c r="J1861" s="1"/>
      <c r="K1861" s="1"/>
      <c r="L1861" s="1"/>
      <c r="M1861" s="1"/>
    </row>
    <row r="1862" spans="5:13" x14ac:dyDescent="0.25">
      <c r="E1862" s="1"/>
      <c r="F1862" s="1"/>
      <c r="G1862" s="1"/>
      <c r="H1862" s="1"/>
      <c r="I1862" s="1"/>
      <c r="J1862" s="1"/>
      <c r="K1862" s="1"/>
      <c r="L1862" s="1"/>
      <c r="M1862" s="1"/>
    </row>
    <row r="1863" spans="5:13" x14ac:dyDescent="0.25">
      <c r="E1863" s="1"/>
      <c r="F1863" s="1"/>
      <c r="G1863" s="1"/>
      <c r="H1863" s="1"/>
      <c r="I1863" s="1"/>
      <c r="J1863" s="1"/>
      <c r="K1863" s="1"/>
      <c r="L1863" s="1"/>
      <c r="M1863" s="1"/>
    </row>
    <row r="1864" spans="5:13" x14ac:dyDescent="0.25">
      <c r="E1864" s="1"/>
      <c r="F1864" s="1"/>
      <c r="G1864" s="1"/>
      <c r="H1864" s="1"/>
      <c r="I1864" s="1"/>
      <c r="J1864" s="1"/>
      <c r="K1864" s="1"/>
      <c r="L1864" s="1"/>
      <c r="M1864" s="1"/>
    </row>
    <row r="1865" spans="5:13" x14ac:dyDescent="0.25">
      <c r="E1865" s="1"/>
      <c r="F1865" s="1"/>
      <c r="G1865" s="1"/>
      <c r="H1865" s="1"/>
      <c r="I1865" s="1"/>
      <c r="J1865" s="1"/>
      <c r="K1865" s="1"/>
      <c r="L1865" s="1"/>
      <c r="M1865" s="1"/>
    </row>
    <row r="1866" spans="5:13" x14ac:dyDescent="0.25">
      <c r="E1866" s="1"/>
      <c r="F1866" s="1"/>
      <c r="G1866" s="1"/>
      <c r="H1866" s="1"/>
      <c r="I1866" s="1"/>
      <c r="J1866" s="1"/>
      <c r="K1866" s="1"/>
      <c r="L1866" s="1"/>
      <c r="M1866" s="1"/>
    </row>
    <row r="1867" spans="5:13" x14ac:dyDescent="0.25">
      <c r="E1867" s="1"/>
      <c r="F1867" s="1"/>
      <c r="G1867" s="1"/>
      <c r="H1867" s="1"/>
      <c r="I1867" s="1"/>
      <c r="J1867" s="1"/>
      <c r="K1867" s="1"/>
      <c r="L1867" s="1"/>
      <c r="M1867" s="1"/>
    </row>
    <row r="1868" spans="5:13" x14ac:dyDescent="0.25">
      <c r="E1868" s="1"/>
      <c r="F1868" s="1"/>
      <c r="G1868" s="1"/>
      <c r="H1868" s="1"/>
      <c r="I1868" s="1"/>
      <c r="J1868" s="1"/>
      <c r="K1868" s="1"/>
      <c r="L1868" s="1"/>
      <c r="M1868" s="1"/>
    </row>
    <row r="1869" spans="5:13" x14ac:dyDescent="0.25">
      <c r="E1869" s="1"/>
      <c r="F1869" s="1"/>
      <c r="G1869" s="1"/>
      <c r="H1869" s="1"/>
      <c r="I1869" s="1"/>
      <c r="J1869" s="1"/>
      <c r="K1869" s="1"/>
      <c r="L1869" s="1"/>
      <c r="M1869" s="1"/>
    </row>
    <row r="1870" spans="5:13" x14ac:dyDescent="0.25">
      <c r="E1870" s="1"/>
      <c r="F1870" s="1"/>
      <c r="G1870" s="1"/>
      <c r="H1870" s="1"/>
      <c r="I1870" s="1"/>
      <c r="J1870" s="1"/>
      <c r="K1870" s="1"/>
      <c r="L1870" s="1"/>
      <c r="M1870" s="1"/>
    </row>
    <row r="1871" spans="5:13" x14ac:dyDescent="0.25">
      <c r="E1871" s="1"/>
      <c r="F1871" s="1"/>
      <c r="G1871" s="1"/>
      <c r="H1871" s="1"/>
      <c r="I1871" s="1"/>
      <c r="J1871" s="1"/>
      <c r="K1871" s="1"/>
      <c r="L1871" s="1"/>
      <c r="M1871" s="1"/>
    </row>
    <row r="1872" spans="5:13" x14ac:dyDescent="0.25">
      <c r="E1872" s="1"/>
      <c r="F1872" s="1"/>
      <c r="G1872" s="1"/>
      <c r="H1872" s="1"/>
      <c r="I1872" s="1"/>
      <c r="J1872" s="1"/>
      <c r="K1872" s="1"/>
      <c r="L1872" s="1"/>
      <c r="M1872" s="1"/>
    </row>
    <row r="1873" spans="5:13" x14ac:dyDescent="0.25">
      <c r="E1873" s="1"/>
      <c r="F1873" s="1"/>
      <c r="G1873" s="1"/>
      <c r="H1873" s="1"/>
      <c r="I1873" s="1"/>
      <c r="J1873" s="1"/>
      <c r="K1873" s="1"/>
      <c r="L1873" s="1"/>
      <c r="M1873" s="1"/>
    </row>
    <row r="1874" spans="5:13" x14ac:dyDescent="0.25">
      <c r="E1874" s="1"/>
      <c r="F1874" s="1"/>
      <c r="G1874" s="1"/>
      <c r="H1874" s="1"/>
      <c r="I1874" s="1"/>
      <c r="J1874" s="1"/>
      <c r="K1874" s="1"/>
      <c r="L1874" s="1"/>
      <c r="M1874" s="1"/>
    </row>
    <row r="1875" spans="5:13" x14ac:dyDescent="0.25">
      <c r="E1875" s="1"/>
      <c r="F1875" s="1"/>
      <c r="G1875" s="1"/>
      <c r="H1875" s="1"/>
      <c r="I1875" s="1"/>
      <c r="J1875" s="1"/>
      <c r="K1875" s="1"/>
      <c r="L1875" s="1"/>
      <c r="M1875" s="1"/>
    </row>
    <row r="1876" spans="5:13" x14ac:dyDescent="0.25">
      <c r="E1876" s="1"/>
      <c r="F1876" s="1"/>
      <c r="G1876" s="1"/>
      <c r="H1876" s="1"/>
      <c r="I1876" s="1"/>
      <c r="J1876" s="1"/>
      <c r="K1876" s="1"/>
      <c r="L1876" s="1"/>
      <c r="M1876" s="1"/>
    </row>
    <row r="1877" spans="5:13" x14ac:dyDescent="0.25">
      <c r="E1877" s="1"/>
      <c r="F1877" s="1"/>
      <c r="G1877" s="1"/>
      <c r="H1877" s="1"/>
      <c r="I1877" s="1"/>
      <c r="J1877" s="1"/>
      <c r="K1877" s="1"/>
      <c r="L1877" s="1"/>
      <c r="M1877" s="1"/>
    </row>
    <row r="1878" spans="5:13" x14ac:dyDescent="0.25">
      <c r="E1878" s="1"/>
      <c r="F1878" s="1"/>
      <c r="G1878" s="1"/>
      <c r="H1878" s="1"/>
      <c r="I1878" s="1"/>
      <c r="J1878" s="1"/>
      <c r="K1878" s="1"/>
      <c r="L1878" s="1"/>
      <c r="M1878" s="1"/>
    </row>
    <row r="1879" spans="5:13" x14ac:dyDescent="0.25">
      <c r="E1879" s="1"/>
      <c r="F1879" s="1"/>
      <c r="G1879" s="1"/>
      <c r="H1879" s="1"/>
      <c r="I1879" s="1"/>
      <c r="J1879" s="1"/>
      <c r="K1879" s="1"/>
      <c r="L1879" s="1"/>
      <c r="M1879" s="1"/>
    </row>
    <row r="1880" spans="5:13" x14ac:dyDescent="0.25">
      <c r="E1880" s="1"/>
      <c r="F1880" s="1"/>
      <c r="G1880" s="1"/>
      <c r="H1880" s="1"/>
      <c r="I1880" s="1"/>
      <c r="J1880" s="1"/>
      <c r="K1880" s="1"/>
      <c r="L1880" s="1"/>
      <c r="M1880" s="1"/>
    </row>
    <row r="1881" spans="5:13" x14ac:dyDescent="0.25">
      <c r="E1881" s="1"/>
      <c r="F1881" s="1"/>
      <c r="G1881" s="1"/>
      <c r="H1881" s="1"/>
      <c r="I1881" s="1"/>
      <c r="J1881" s="1"/>
      <c r="K1881" s="1"/>
      <c r="L1881" s="1"/>
      <c r="M1881" s="1"/>
    </row>
    <row r="1882" spans="5:13" x14ac:dyDescent="0.25">
      <c r="E1882" s="1"/>
      <c r="F1882" s="1"/>
      <c r="G1882" s="1"/>
      <c r="H1882" s="1"/>
      <c r="I1882" s="1"/>
      <c r="J1882" s="1"/>
      <c r="K1882" s="1"/>
      <c r="L1882" s="1"/>
      <c r="M1882" s="1"/>
    </row>
    <row r="1883" spans="5:13" x14ac:dyDescent="0.25">
      <c r="E1883" s="1"/>
      <c r="F1883" s="1"/>
      <c r="G1883" s="1"/>
      <c r="H1883" s="1"/>
      <c r="I1883" s="1"/>
      <c r="J1883" s="1"/>
      <c r="K1883" s="1"/>
      <c r="L1883" s="1"/>
      <c r="M1883" s="1"/>
    </row>
    <row r="1884" spans="5:13" x14ac:dyDescent="0.25">
      <c r="E1884" s="1"/>
      <c r="F1884" s="1"/>
      <c r="G1884" s="1"/>
      <c r="H1884" s="1"/>
      <c r="I1884" s="1"/>
      <c r="J1884" s="1"/>
      <c r="K1884" s="1"/>
      <c r="L1884" s="1"/>
      <c r="M1884" s="1"/>
    </row>
    <row r="1885" spans="5:13" x14ac:dyDescent="0.25">
      <c r="E1885" s="1"/>
      <c r="F1885" s="1"/>
      <c r="G1885" s="1"/>
      <c r="H1885" s="1"/>
      <c r="I1885" s="1"/>
      <c r="J1885" s="1"/>
      <c r="K1885" s="1"/>
      <c r="L1885" s="1"/>
      <c r="M1885" s="1"/>
    </row>
    <row r="1886" spans="5:13" x14ac:dyDescent="0.25">
      <c r="E1886" s="1"/>
      <c r="F1886" s="1"/>
      <c r="G1886" s="1"/>
      <c r="H1886" s="1"/>
      <c r="I1886" s="1"/>
      <c r="J1886" s="1"/>
      <c r="K1886" s="1"/>
      <c r="L1886" s="1"/>
      <c r="M1886" s="1"/>
    </row>
    <row r="1887" spans="5:13" x14ac:dyDescent="0.25">
      <c r="E1887" s="1"/>
      <c r="F1887" s="1"/>
      <c r="G1887" s="1"/>
      <c r="H1887" s="1"/>
      <c r="I1887" s="1"/>
      <c r="J1887" s="1"/>
      <c r="K1887" s="1"/>
      <c r="L1887" s="1"/>
      <c r="M1887" s="1"/>
    </row>
    <row r="1888" spans="5:13" x14ac:dyDescent="0.25">
      <c r="E1888" s="1"/>
      <c r="F1888" s="1"/>
      <c r="G1888" s="1"/>
      <c r="H1888" s="1"/>
      <c r="I1888" s="1"/>
      <c r="J1888" s="1"/>
      <c r="K1888" s="1"/>
      <c r="L1888" s="1"/>
      <c r="M1888" s="1"/>
    </row>
    <row r="1889" spans="5:13" x14ac:dyDescent="0.25">
      <c r="E1889" s="1"/>
      <c r="F1889" s="1"/>
      <c r="G1889" s="1"/>
      <c r="H1889" s="1"/>
      <c r="I1889" s="1"/>
      <c r="J1889" s="1"/>
      <c r="K1889" s="1"/>
      <c r="L1889" s="1"/>
      <c r="M1889" s="1"/>
    </row>
    <row r="1890" spans="5:13" x14ac:dyDescent="0.25">
      <c r="E1890" s="1"/>
      <c r="F1890" s="1"/>
      <c r="G1890" s="1"/>
      <c r="H1890" s="1"/>
      <c r="I1890" s="1"/>
      <c r="J1890" s="1"/>
      <c r="K1890" s="1"/>
      <c r="L1890" s="1"/>
      <c r="M1890" s="1"/>
    </row>
    <row r="1891" spans="5:13" x14ac:dyDescent="0.25">
      <c r="E1891" s="1"/>
      <c r="F1891" s="1"/>
      <c r="G1891" s="1"/>
      <c r="H1891" s="1"/>
      <c r="I1891" s="1"/>
      <c r="J1891" s="1"/>
      <c r="K1891" s="1"/>
      <c r="L1891" s="1"/>
      <c r="M1891" s="1"/>
    </row>
    <row r="1892" spans="5:13" x14ac:dyDescent="0.25">
      <c r="E1892" s="1"/>
      <c r="F1892" s="1"/>
      <c r="G1892" s="1"/>
      <c r="H1892" s="1"/>
      <c r="I1892" s="1"/>
      <c r="J1892" s="1"/>
      <c r="K1892" s="1"/>
      <c r="L1892" s="1"/>
      <c r="M1892" s="1"/>
    </row>
    <row r="1893" spans="5:13" x14ac:dyDescent="0.25">
      <c r="E1893" s="1"/>
      <c r="F1893" s="1"/>
      <c r="G1893" s="1"/>
      <c r="H1893" s="1"/>
      <c r="I1893" s="1"/>
      <c r="J1893" s="1"/>
      <c r="K1893" s="1"/>
      <c r="L1893" s="1"/>
      <c r="M1893" s="1"/>
    </row>
    <row r="1894" spans="5:13" x14ac:dyDescent="0.25">
      <c r="E1894" s="1"/>
      <c r="F1894" s="1"/>
      <c r="G1894" s="1"/>
      <c r="H1894" s="1"/>
      <c r="I1894" s="1"/>
      <c r="J1894" s="1"/>
      <c r="K1894" s="1"/>
      <c r="L1894" s="1"/>
      <c r="M1894" s="1"/>
    </row>
    <row r="1895" spans="5:13" x14ac:dyDescent="0.25">
      <c r="E1895" s="1"/>
      <c r="F1895" s="1"/>
      <c r="G1895" s="1"/>
      <c r="H1895" s="1"/>
      <c r="I1895" s="1"/>
      <c r="J1895" s="1"/>
      <c r="K1895" s="1"/>
      <c r="L1895" s="1"/>
      <c r="M1895" s="1"/>
    </row>
    <row r="1896" spans="5:13" x14ac:dyDescent="0.25">
      <c r="E1896" s="1"/>
      <c r="F1896" s="1"/>
      <c r="G1896" s="1"/>
      <c r="H1896" s="1"/>
      <c r="I1896" s="1"/>
      <c r="J1896" s="1"/>
      <c r="K1896" s="1"/>
      <c r="L1896" s="1"/>
      <c r="M1896" s="1"/>
    </row>
    <row r="1897" spans="5:13" x14ac:dyDescent="0.25">
      <c r="E1897" s="1"/>
      <c r="F1897" s="1"/>
      <c r="G1897" s="1"/>
      <c r="H1897" s="1"/>
      <c r="I1897" s="1"/>
      <c r="J1897" s="1"/>
      <c r="K1897" s="1"/>
      <c r="L1897" s="1"/>
      <c r="M1897" s="1"/>
    </row>
    <row r="1898" spans="5:13" x14ac:dyDescent="0.25">
      <c r="E1898" s="1"/>
      <c r="F1898" s="1"/>
      <c r="G1898" s="1"/>
      <c r="H1898" s="1"/>
      <c r="I1898" s="1"/>
      <c r="J1898" s="1"/>
      <c r="K1898" s="1"/>
      <c r="L1898" s="1"/>
      <c r="M1898" s="1"/>
    </row>
    <row r="1899" spans="5:13" x14ac:dyDescent="0.25">
      <c r="E1899" s="1"/>
      <c r="F1899" s="1"/>
      <c r="G1899" s="1"/>
      <c r="H1899" s="1"/>
      <c r="I1899" s="1"/>
      <c r="J1899" s="1"/>
      <c r="K1899" s="1"/>
      <c r="L1899" s="1"/>
      <c r="M1899" s="1"/>
    </row>
    <row r="1900" spans="5:13" x14ac:dyDescent="0.25">
      <c r="E1900" s="1"/>
      <c r="F1900" s="1"/>
      <c r="G1900" s="1"/>
      <c r="H1900" s="1"/>
      <c r="I1900" s="1"/>
      <c r="J1900" s="1"/>
      <c r="K1900" s="1"/>
      <c r="L1900" s="1"/>
      <c r="M1900" s="1"/>
    </row>
    <row r="1901" spans="5:13" x14ac:dyDescent="0.25">
      <c r="E1901" s="1"/>
      <c r="F1901" s="1"/>
      <c r="G1901" s="1"/>
      <c r="H1901" s="1"/>
      <c r="I1901" s="1"/>
      <c r="J1901" s="1"/>
      <c r="K1901" s="1"/>
      <c r="L1901" s="1"/>
      <c r="M1901" s="1"/>
    </row>
    <row r="1902" spans="5:13" x14ac:dyDescent="0.25">
      <c r="E1902" s="1"/>
      <c r="F1902" s="1"/>
      <c r="G1902" s="1"/>
      <c r="H1902" s="1"/>
      <c r="I1902" s="1"/>
      <c r="J1902" s="1"/>
      <c r="K1902" s="1"/>
      <c r="L1902" s="1"/>
      <c r="M1902" s="1"/>
    </row>
    <row r="1903" spans="5:13" x14ac:dyDescent="0.25">
      <c r="E1903" s="1"/>
      <c r="F1903" s="1"/>
      <c r="G1903" s="1"/>
      <c r="H1903" s="1"/>
      <c r="I1903" s="1"/>
      <c r="J1903" s="1"/>
      <c r="K1903" s="1"/>
      <c r="L1903" s="1"/>
      <c r="M1903" s="1"/>
    </row>
    <row r="1904" spans="5:13" x14ac:dyDescent="0.25">
      <c r="E1904" s="1"/>
      <c r="F1904" s="1"/>
      <c r="G1904" s="1"/>
      <c r="H1904" s="1"/>
      <c r="I1904" s="1"/>
      <c r="J1904" s="1"/>
      <c r="K1904" s="1"/>
      <c r="L1904" s="1"/>
      <c r="M1904" s="1"/>
    </row>
    <row r="1905" spans="5:13" x14ac:dyDescent="0.25">
      <c r="E1905" s="1"/>
      <c r="F1905" s="1"/>
      <c r="G1905" s="1"/>
      <c r="H1905" s="1"/>
      <c r="I1905" s="1"/>
      <c r="J1905" s="1"/>
      <c r="K1905" s="1"/>
      <c r="L1905" s="1"/>
      <c r="M1905" s="1"/>
    </row>
    <row r="1906" spans="5:13" x14ac:dyDescent="0.25">
      <c r="E1906" s="1"/>
      <c r="F1906" s="1"/>
      <c r="G1906" s="1"/>
      <c r="H1906" s="1"/>
      <c r="I1906" s="1"/>
      <c r="J1906" s="1"/>
      <c r="K1906" s="1"/>
      <c r="L1906" s="1"/>
      <c r="M1906" s="1"/>
    </row>
    <row r="1907" spans="5:13" x14ac:dyDescent="0.25">
      <c r="E1907" s="1"/>
      <c r="F1907" s="1"/>
      <c r="G1907" s="1"/>
      <c r="H1907" s="1"/>
      <c r="I1907" s="1"/>
      <c r="J1907" s="1"/>
      <c r="K1907" s="1"/>
      <c r="L1907" s="1"/>
      <c r="M1907" s="1"/>
    </row>
    <row r="1908" spans="5:13" x14ac:dyDescent="0.25">
      <c r="E1908" s="1"/>
      <c r="F1908" s="1"/>
      <c r="G1908" s="1"/>
      <c r="H1908" s="1"/>
      <c r="I1908" s="1"/>
      <c r="J1908" s="1"/>
      <c r="K1908" s="1"/>
      <c r="L1908" s="1"/>
      <c r="M1908" s="1"/>
    </row>
    <row r="1909" spans="5:13" x14ac:dyDescent="0.25">
      <c r="E1909" s="1"/>
      <c r="F1909" s="1"/>
      <c r="G1909" s="1"/>
      <c r="H1909" s="1"/>
      <c r="I1909" s="1"/>
      <c r="J1909" s="1"/>
      <c r="K1909" s="1"/>
      <c r="L1909" s="1"/>
      <c r="M1909" s="1"/>
    </row>
    <row r="1910" spans="5:13" x14ac:dyDescent="0.25">
      <c r="E1910" s="1"/>
      <c r="F1910" s="1"/>
      <c r="G1910" s="1"/>
      <c r="H1910" s="1"/>
      <c r="I1910" s="1"/>
      <c r="J1910" s="1"/>
      <c r="K1910" s="1"/>
      <c r="L1910" s="1"/>
      <c r="M1910" s="1"/>
    </row>
    <row r="1911" spans="5:13" x14ac:dyDescent="0.25">
      <c r="E1911" s="1"/>
      <c r="F1911" s="1"/>
      <c r="G1911" s="1"/>
      <c r="H1911" s="1"/>
      <c r="I1911" s="1"/>
      <c r="J1911" s="1"/>
      <c r="K1911" s="1"/>
      <c r="L1911" s="1"/>
      <c r="M1911" s="1"/>
    </row>
    <row r="1912" spans="5:13" x14ac:dyDescent="0.25">
      <c r="E1912" s="1"/>
      <c r="F1912" s="1"/>
      <c r="G1912" s="1"/>
      <c r="H1912" s="1"/>
      <c r="I1912" s="1"/>
      <c r="J1912" s="1"/>
      <c r="K1912" s="1"/>
      <c r="L1912" s="1"/>
      <c r="M1912" s="1"/>
    </row>
    <row r="1913" spans="5:13" x14ac:dyDescent="0.25">
      <c r="E1913" s="1"/>
      <c r="F1913" s="1"/>
      <c r="G1913" s="1"/>
      <c r="H1913" s="1"/>
      <c r="I1913" s="1"/>
      <c r="J1913" s="1"/>
      <c r="K1913" s="1"/>
      <c r="L1913" s="1"/>
      <c r="M1913" s="1"/>
    </row>
    <row r="1914" spans="5:13" x14ac:dyDescent="0.25">
      <c r="E1914" s="1"/>
      <c r="F1914" s="1"/>
      <c r="G1914" s="1"/>
      <c r="H1914" s="1"/>
      <c r="I1914" s="1"/>
      <c r="J1914" s="1"/>
      <c r="K1914" s="1"/>
      <c r="L1914" s="1"/>
      <c r="M1914" s="1"/>
    </row>
    <row r="1915" spans="5:13" x14ac:dyDescent="0.25">
      <c r="E1915" s="1"/>
      <c r="F1915" s="1"/>
      <c r="G1915" s="1"/>
      <c r="H1915" s="1"/>
      <c r="I1915" s="1"/>
      <c r="J1915" s="1"/>
      <c r="K1915" s="1"/>
      <c r="L1915" s="1"/>
      <c r="M1915" s="1"/>
    </row>
    <row r="1916" spans="5:13" x14ac:dyDescent="0.25">
      <c r="E1916" s="1"/>
      <c r="F1916" s="1"/>
      <c r="G1916" s="1"/>
      <c r="H1916" s="1"/>
      <c r="I1916" s="1"/>
      <c r="J1916" s="1"/>
      <c r="K1916" s="1"/>
      <c r="L1916" s="1"/>
      <c r="M1916" s="1"/>
    </row>
    <row r="1917" spans="5:13" x14ac:dyDescent="0.25">
      <c r="E1917" s="1"/>
      <c r="F1917" s="1"/>
      <c r="G1917" s="1"/>
      <c r="H1917" s="1"/>
      <c r="I1917" s="1"/>
      <c r="J1917" s="1"/>
      <c r="K1917" s="1"/>
      <c r="L1917" s="1"/>
      <c r="M1917" s="1"/>
    </row>
    <row r="1918" spans="5:13" x14ac:dyDescent="0.25">
      <c r="E1918" s="1"/>
      <c r="F1918" s="1"/>
      <c r="G1918" s="1"/>
      <c r="H1918" s="1"/>
      <c r="I1918" s="1"/>
      <c r="J1918" s="1"/>
      <c r="K1918" s="1"/>
      <c r="L1918" s="1"/>
      <c r="M1918" s="1"/>
    </row>
    <row r="1919" spans="5:13" x14ac:dyDescent="0.25">
      <c r="E1919" s="1"/>
      <c r="F1919" s="1"/>
      <c r="G1919" s="1"/>
      <c r="H1919" s="1"/>
      <c r="I1919" s="1"/>
      <c r="J1919" s="1"/>
      <c r="K1919" s="1"/>
      <c r="L1919" s="1"/>
      <c r="M1919" s="1"/>
    </row>
    <row r="1920" spans="5:13" x14ac:dyDescent="0.25">
      <c r="E1920" s="1"/>
      <c r="F1920" s="1"/>
      <c r="G1920" s="1"/>
      <c r="H1920" s="1"/>
      <c r="I1920" s="1"/>
      <c r="J1920" s="1"/>
      <c r="K1920" s="1"/>
      <c r="L1920" s="1"/>
      <c r="M1920" s="1"/>
    </row>
    <row r="1921" spans="5:13" x14ac:dyDescent="0.25">
      <c r="E1921" s="1"/>
      <c r="F1921" s="1"/>
      <c r="G1921" s="1"/>
      <c r="H1921" s="1"/>
      <c r="I1921" s="1"/>
      <c r="J1921" s="1"/>
      <c r="K1921" s="1"/>
      <c r="L1921" s="1"/>
      <c r="M1921" s="1"/>
    </row>
    <row r="1922" spans="5:13" x14ac:dyDescent="0.25">
      <c r="E1922" s="1"/>
      <c r="F1922" s="1"/>
      <c r="G1922" s="1"/>
      <c r="H1922" s="1"/>
      <c r="I1922" s="1"/>
      <c r="J1922" s="1"/>
      <c r="K1922" s="1"/>
      <c r="L1922" s="1"/>
      <c r="M1922" s="1"/>
    </row>
    <row r="1923" spans="5:13" x14ac:dyDescent="0.25">
      <c r="E1923" s="1"/>
      <c r="F1923" s="1"/>
      <c r="G1923" s="1"/>
      <c r="H1923" s="1"/>
      <c r="I1923" s="1"/>
      <c r="J1923" s="1"/>
      <c r="K1923" s="1"/>
      <c r="L1923" s="1"/>
      <c r="M1923" s="1"/>
    </row>
    <row r="1924" spans="5:13" x14ac:dyDescent="0.25">
      <c r="E1924" s="1"/>
      <c r="F1924" s="1"/>
      <c r="G1924" s="1"/>
      <c r="H1924" s="1"/>
      <c r="I1924" s="1"/>
      <c r="J1924" s="1"/>
      <c r="K1924" s="1"/>
      <c r="L1924" s="1"/>
      <c r="M1924" s="1"/>
    </row>
    <row r="1925" spans="5:13" x14ac:dyDescent="0.25">
      <c r="E1925" s="1"/>
      <c r="F1925" s="1"/>
      <c r="G1925" s="1"/>
      <c r="H1925" s="1"/>
      <c r="I1925" s="1"/>
      <c r="J1925" s="1"/>
      <c r="K1925" s="1"/>
      <c r="L1925" s="1"/>
      <c r="M1925" s="1"/>
    </row>
    <row r="1926" spans="5:13" x14ac:dyDescent="0.25">
      <c r="E1926" s="1"/>
      <c r="F1926" s="1"/>
      <c r="G1926" s="1"/>
      <c r="H1926" s="1"/>
      <c r="I1926" s="1"/>
      <c r="J1926" s="1"/>
      <c r="K1926" s="1"/>
      <c r="L1926" s="1"/>
      <c r="M1926" s="1"/>
    </row>
    <row r="1927" spans="5:13" x14ac:dyDescent="0.25">
      <c r="E1927" s="1"/>
      <c r="F1927" s="1"/>
      <c r="G1927" s="1"/>
      <c r="H1927" s="1"/>
      <c r="I1927" s="1"/>
      <c r="J1927" s="1"/>
      <c r="K1927" s="1"/>
      <c r="L1927" s="1"/>
      <c r="M1927" s="1"/>
    </row>
    <row r="1928" spans="5:13" x14ac:dyDescent="0.25">
      <c r="E1928" s="1"/>
      <c r="F1928" s="1"/>
      <c r="G1928" s="1"/>
      <c r="H1928" s="1"/>
      <c r="I1928" s="1"/>
      <c r="J1928" s="1"/>
      <c r="K1928" s="1"/>
      <c r="L1928" s="1"/>
      <c r="M1928" s="1"/>
    </row>
    <row r="1929" spans="5:13" x14ac:dyDescent="0.25">
      <c r="E1929" s="1"/>
      <c r="F1929" s="1"/>
      <c r="G1929" s="1"/>
      <c r="H1929" s="1"/>
      <c r="I1929" s="1"/>
      <c r="J1929" s="1"/>
      <c r="K1929" s="1"/>
      <c r="L1929" s="1"/>
      <c r="M1929" s="1"/>
    </row>
    <row r="1930" spans="5:13" x14ac:dyDescent="0.25">
      <c r="E1930" s="1"/>
      <c r="F1930" s="1"/>
      <c r="G1930" s="1"/>
      <c r="H1930" s="1"/>
      <c r="I1930" s="1"/>
      <c r="J1930" s="1"/>
      <c r="K1930" s="1"/>
      <c r="L1930" s="1"/>
      <c r="M1930" s="1"/>
    </row>
    <row r="1931" spans="5:13" x14ac:dyDescent="0.25">
      <c r="E1931" s="1"/>
      <c r="F1931" s="1"/>
      <c r="G1931" s="1"/>
      <c r="H1931" s="1"/>
      <c r="I1931" s="1"/>
      <c r="J1931" s="1"/>
      <c r="K1931" s="1"/>
      <c r="L1931" s="1"/>
      <c r="M1931" s="1"/>
    </row>
    <row r="1932" spans="5:13" x14ac:dyDescent="0.25">
      <c r="E1932" s="1"/>
      <c r="F1932" s="1"/>
      <c r="G1932" s="1"/>
      <c r="H1932" s="1"/>
      <c r="I1932" s="1"/>
      <c r="J1932" s="1"/>
      <c r="K1932" s="1"/>
      <c r="L1932" s="1"/>
      <c r="M1932" s="1"/>
    </row>
    <row r="1933" spans="5:13" x14ac:dyDescent="0.25">
      <c r="E1933" s="1"/>
      <c r="F1933" s="1"/>
      <c r="G1933" s="1"/>
      <c r="H1933" s="1"/>
      <c r="I1933" s="1"/>
      <c r="J1933" s="1"/>
      <c r="K1933" s="1"/>
      <c r="L1933" s="1"/>
      <c r="M1933" s="1"/>
    </row>
    <row r="1934" spans="5:13" x14ac:dyDescent="0.25">
      <c r="E1934" s="1"/>
      <c r="F1934" s="1"/>
      <c r="G1934" s="1"/>
      <c r="H1934" s="1"/>
      <c r="I1934" s="1"/>
      <c r="J1934" s="1"/>
      <c r="K1934" s="1"/>
      <c r="L1934" s="1"/>
      <c r="M1934" s="1"/>
    </row>
    <row r="1935" spans="5:13" x14ac:dyDescent="0.25">
      <c r="E1935" s="1"/>
      <c r="F1935" s="1"/>
      <c r="G1935" s="1"/>
      <c r="H1935" s="1"/>
      <c r="I1935" s="1"/>
      <c r="J1935" s="1"/>
      <c r="K1935" s="1"/>
      <c r="L1935" s="1"/>
      <c r="M1935" s="1"/>
    </row>
    <row r="1936" spans="5:13" x14ac:dyDescent="0.25">
      <c r="E1936" s="1"/>
      <c r="F1936" s="1"/>
      <c r="G1936" s="1"/>
      <c r="H1936" s="1"/>
      <c r="I1936" s="1"/>
      <c r="J1936" s="1"/>
      <c r="K1936" s="1"/>
      <c r="L1936" s="1"/>
      <c r="M1936" s="1"/>
    </row>
    <row r="1937" spans="5:13" x14ac:dyDescent="0.25">
      <c r="E1937" s="1"/>
      <c r="F1937" s="1"/>
      <c r="G1937" s="1"/>
      <c r="H1937" s="1"/>
      <c r="I1937" s="1"/>
      <c r="J1937" s="1"/>
      <c r="K1937" s="1"/>
      <c r="L1937" s="1"/>
      <c r="M1937" s="1"/>
    </row>
    <row r="1938" spans="5:13" x14ac:dyDescent="0.25">
      <c r="E1938" s="1"/>
      <c r="F1938" s="1"/>
      <c r="G1938" s="1"/>
      <c r="H1938" s="1"/>
      <c r="I1938" s="1"/>
      <c r="J1938" s="1"/>
      <c r="K1938" s="1"/>
      <c r="L1938" s="1"/>
      <c r="M1938" s="1"/>
    </row>
    <row r="1939" spans="5:13" x14ac:dyDescent="0.25">
      <c r="E1939" s="1"/>
      <c r="F1939" s="1"/>
      <c r="G1939" s="1"/>
      <c r="H1939" s="1"/>
      <c r="I1939" s="1"/>
      <c r="J1939" s="1"/>
      <c r="K1939" s="1"/>
      <c r="L1939" s="1"/>
      <c r="M1939" s="1"/>
    </row>
    <row r="1940" spans="5:13" x14ac:dyDescent="0.25">
      <c r="E1940" s="1"/>
      <c r="F1940" s="1"/>
      <c r="G1940" s="1"/>
      <c r="H1940" s="1"/>
      <c r="I1940" s="1"/>
      <c r="J1940" s="1"/>
      <c r="K1940" s="1"/>
      <c r="L1940" s="1"/>
      <c r="M1940" s="1"/>
    </row>
    <row r="1941" spans="5:13" x14ac:dyDescent="0.25">
      <c r="E1941" s="1"/>
      <c r="F1941" s="1"/>
      <c r="G1941" s="1"/>
      <c r="H1941" s="1"/>
      <c r="I1941" s="1"/>
      <c r="J1941" s="1"/>
      <c r="K1941" s="1"/>
      <c r="L1941" s="1"/>
      <c r="M1941" s="1"/>
    </row>
    <row r="1942" spans="5:13" x14ac:dyDescent="0.25">
      <c r="E1942" s="1"/>
      <c r="F1942" s="1"/>
      <c r="G1942" s="1"/>
      <c r="H1942" s="1"/>
      <c r="I1942" s="1"/>
      <c r="J1942" s="1"/>
      <c r="K1942" s="1"/>
      <c r="L1942" s="1"/>
      <c r="M1942" s="1"/>
    </row>
    <row r="1943" spans="5:13" x14ac:dyDescent="0.25">
      <c r="E1943" s="1"/>
      <c r="F1943" s="1"/>
      <c r="G1943" s="1"/>
      <c r="H1943" s="1"/>
      <c r="I1943" s="1"/>
      <c r="J1943" s="1"/>
      <c r="K1943" s="1"/>
      <c r="L1943" s="1"/>
      <c r="M1943" s="1"/>
    </row>
    <row r="1944" spans="5:13" x14ac:dyDescent="0.25">
      <c r="E1944" s="1"/>
      <c r="F1944" s="1"/>
      <c r="G1944" s="1"/>
      <c r="H1944" s="1"/>
      <c r="I1944" s="1"/>
      <c r="J1944" s="1"/>
      <c r="K1944" s="1"/>
      <c r="L1944" s="1"/>
      <c r="M1944" s="1"/>
    </row>
    <row r="1945" spans="5:13" x14ac:dyDescent="0.25">
      <c r="E1945" s="1"/>
      <c r="F1945" s="1"/>
      <c r="G1945" s="1"/>
      <c r="H1945" s="1"/>
      <c r="I1945" s="1"/>
      <c r="J1945" s="1"/>
      <c r="K1945" s="1"/>
      <c r="L1945" s="1"/>
      <c r="M1945" s="1"/>
    </row>
    <row r="1946" spans="5:13" x14ac:dyDescent="0.25">
      <c r="E1946" s="1"/>
      <c r="F1946" s="1"/>
      <c r="G1946" s="1"/>
      <c r="H1946" s="1"/>
      <c r="I1946" s="1"/>
      <c r="J1946" s="1"/>
      <c r="K1946" s="1"/>
      <c r="L1946" s="1"/>
      <c r="M1946" s="1"/>
    </row>
    <row r="1947" spans="5:13" x14ac:dyDescent="0.25">
      <c r="E1947" s="1"/>
      <c r="F1947" s="1"/>
      <c r="G1947" s="1"/>
      <c r="H1947" s="1"/>
      <c r="I1947" s="1"/>
      <c r="J1947" s="1"/>
      <c r="K1947" s="1"/>
      <c r="L1947" s="1"/>
      <c r="M1947" s="1"/>
    </row>
    <row r="1948" spans="5:13" x14ac:dyDescent="0.25">
      <c r="E1948" s="1"/>
      <c r="F1948" s="1"/>
      <c r="G1948" s="1"/>
      <c r="H1948" s="1"/>
      <c r="I1948" s="1"/>
      <c r="J1948" s="1"/>
      <c r="K1948" s="1"/>
      <c r="L1948" s="1"/>
      <c r="M1948" s="1"/>
    </row>
    <row r="1949" spans="5:13" x14ac:dyDescent="0.25">
      <c r="E1949" s="1"/>
      <c r="F1949" s="1"/>
      <c r="G1949" s="1"/>
      <c r="H1949" s="1"/>
      <c r="I1949" s="1"/>
      <c r="J1949" s="1"/>
      <c r="K1949" s="1"/>
      <c r="L1949" s="1"/>
      <c r="M1949" s="1"/>
    </row>
    <row r="1950" spans="5:13" x14ac:dyDescent="0.25">
      <c r="E1950" s="1"/>
      <c r="F1950" s="1"/>
      <c r="G1950" s="1"/>
      <c r="H1950" s="1"/>
      <c r="I1950" s="1"/>
      <c r="J1950" s="1"/>
      <c r="K1950" s="1"/>
      <c r="L1950" s="1"/>
      <c r="M1950" s="1"/>
    </row>
    <row r="1951" spans="5:13" x14ac:dyDescent="0.25">
      <c r="E1951" s="1"/>
      <c r="F1951" s="1"/>
      <c r="G1951" s="1"/>
      <c r="H1951" s="1"/>
      <c r="I1951" s="1"/>
      <c r="J1951" s="1"/>
      <c r="K1951" s="1"/>
      <c r="L1951" s="1"/>
      <c r="M1951" s="1"/>
    </row>
    <row r="1952" spans="5:13" x14ac:dyDescent="0.25">
      <c r="E1952" s="1"/>
      <c r="F1952" s="1"/>
      <c r="G1952" s="1"/>
      <c r="H1952" s="1"/>
      <c r="I1952" s="1"/>
      <c r="J1952" s="1"/>
      <c r="K1952" s="1"/>
      <c r="L1952" s="1"/>
      <c r="M1952" s="1"/>
    </row>
    <row r="1953" spans="5:13" x14ac:dyDescent="0.25">
      <c r="E1953" s="1"/>
      <c r="F1953" s="1"/>
      <c r="G1953" s="1"/>
      <c r="H1953" s="1"/>
      <c r="I1953" s="1"/>
      <c r="J1953" s="1"/>
      <c r="K1953" s="1"/>
      <c r="L1953" s="1"/>
      <c r="M1953" s="1"/>
    </row>
    <row r="1954" spans="5:13" x14ac:dyDescent="0.25">
      <c r="E1954" s="1"/>
      <c r="F1954" s="1"/>
      <c r="G1954" s="1"/>
      <c r="H1954" s="1"/>
      <c r="I1954" s="1"/>
      <c r="J1954" s="1"/>
      <c r="K1954" s="1"/>
      <c r="L1954" s="1"/>
      <c r="M1954" s="1"/>
    </row>
    <row r="1955" spans="5:13" x14ac:dyDescent="0.25">
      <c r="E1955" s="1"/>
      <c r="F1955" s="1"/>
      <c r="G1955" s="1"/>
      <c r="H1955" s="1"/>
      <c r="I1955" s="1"/>
      <c r="J1955" s="1"/>
      <c r="K1955" s="1"/>
      <c r="L1955" s="1"/>
      <c r="M1955" s="1"/>
    </row>
    <row r="1956" spans="5:13" x14ac:dyDescent="0.25">
      <c r="E1956" s="1"/>
      <c r="F1956" s="1"/>
      <c r="G1956" s="1"/>
      <c r="H1956" s="1"/>
      <c r="I1956" s="1"/>
      <c r="J1956" s="1"/>
      <c r="K1956" s="1"/>
      <c r="L1956" s="1"/>
      <c r="M1956" s="1"/>
    </row>
    <row r="1957" spans="5:13" x14ac:dyDescent="0.25">
      <c r="E1957" s="1"/>
      <c r="F1957" s="1"/>
      <c r="G1957" s="1"/>
      <c r="H1957" s="1"/>
      <c r="I1957" s="1"/>
      <c r="J1957" s="1"/>
      <c r="K1957" s="1"/>
      <c r="L1957" s="1"/>
      <c r="M1957" s="1"/>
    </row>
    <row r="1958" spans="5:13" x14ac:dyDescent="0.25">
      <c r="E1958" s="1"/>
      <c r="F1958" s="1"/>
      <c r="G1958" s="1"/>
      <c r="H1958" s="1"/>
      <c r="I1958" s="1"/>
      <c r="J1958" s="1"/>
      <c r="K1958" s="1"/>
      <c r="L1958" s="1"/>
      <c r="M1958" s="1"/>
    </row>
    <row r="1959" spans="5:13" x14ac:dyDescent="0.25">
      <c r="E1959" s="1"/>
      <c r="F1959" s="1"/>
      <c r="G1959" s="1"/>
      <c r="H1959" s="1"/>
      <c r="I1959" s="1"/>
      <c r="J1959" s="1"/>
      <c r="K1959" s="1"/>
      <c r="L1959" s="1"/>
      <c r="M1959" s="1"/>
    </row>
    <row r="1960" spans="5:13" x14ac:dyDescent="0.25">
      <c r="E1960" s="1"/>
      <c r="F1960" s="1"/>
      <c r="G1960" s="1"/>
      <c r="H1960" s="1"/>
      <c r="I1960" s="1"/>
      <c r="J1960" s="1"/>
      <c r="K1960" s="1"/>
      <c r="L1960" s="1"/>
      <c r="M1960" s="1"/>
    </row>
    <row r="1961" spans="5:13" x14ac:dyDescent="0.25">
      <c r="E1961" s="1"/>
      <c r="F1961" s="1"/>
      <c r="G1961" s="1"/>
      <c r="H1961" s="1"/>
      <c r="I1961" s="1"/>
      <c r="J1961" s="1"/>
      <c r="K1961" s="1"/>
      <c r="L1961" s="1"/>
      <c r="M1961" s="1"/>
    </row>
    <row r="1962" spans="5:13" x14ac:dyDescent="0.25">
      <c r="E1962" s="1"/>
      <c r="F1962" s="1"/>
      <c r="G1962" s="1"/>
      <c r="H1962" s="1"/>
      <c r="I1962" s="1"/>
      <c r="J1962" s="1"/>
      <c r="K1962" s="1"/>
      <c r="L1962" s="1"/>
      <c r="M1962" s="1"/>
    </row>
    <row r="1963" spans="5:13" x14ac:dyDescent="0.25">
      <c r="E1963" s="1"/>
      <c r="F1963" s="1"/>
      <c r="G1963" s="1"/>
      <c r="H1963" s="1"/>
      <c r="I1963" s="1"/>
      <c r="J1963" s="1"/>
      <c r="K1963" s="1"/>
      <c r="L1963" s="1"/>
      <c r="M1963" s="1"/>
    </row>
    <row r="1964" spans="5:13" x14ac:dyDescent="0.25">
      <c r="E1964" s="1"/>
      <c r="F1964" s="1"/>
      <c r="G1964" s="1"/>
      <c r="H1964" s="1"/>
      <c r="I1964" s="1"/>
      <c r="J1964" s="1"/>
      <c r="K1964" s="1"/>
      <c r="L1964" s="1"/>
      <c r="M1964" s="1"/>
    </row>
    <row r="1965" spans="5:13" x14ac:dyDescent="0.25">
      <c r="E1965" s="1"/>
      <c r="F1965" s="1"/>
      <c r="G1965" s="1"/>
      <c r="H1965" s="1"/>
      <c r="I1965" s="1"/>
      <c r="J1965" s="1"/>
      <c r="K1965" s="1"/>
      <c r="L1965" s="1"/>
      <c r="M1965" s="1"/>
    </row>
    <row r="1966" spans="5:13" x14ac:dyDescent="0.25">
      <c r="E1966" s="1"/>
      <c r="F1966" s="1"/>
      <c r="G1966" s="1"/>
      <c r="H1966" s="1"/>
      <c r="I1966" s="1"/>
      <c r="J1966" s="1"/>
      <c r="K1966" s="1"/>
      <c r="L1966" s="1"/>
      <c r="M1966" s="1"/>
    </row>
    <row r="1967" spans="5:13" x14ac:dyDescent="0.25">
      <c r="E1967" s="1"/>
      <c r="F1967" s="1"/>
      <c r="G1967" s="1"/>
      <c r="H1967" s="1"/>
      <c r="I1967" s="1"/>
      <c r="J1967" s="1"/>
      <c r="K1967" s="1"/>
      <c r="L1967" s="1"/>
      <c r="M1967" s="1"/>
    </row>
    <row r="1968" spans="5:13" x14ac:dyDescent="0.25">
      <c r="E1968" s="1"/>
      <c r="F1968" s="1"/>
      <c r="G1968" s="1"/>
      <c r="H1968" s="1"/>
      <c r="I1968" s="1"/>
      <c r="J1968" s="1"/>
      <c r="K1968" s="1"/>
      <c r="L1968" s="1"/>
      <c r="M1968" s="1"/>
    </row>
    <row r="1969" spans="5:13" x14ac:dyDescent="0.25">
      <c r="E1969" s="1"/>
      <c r="F1969" s="1"/>
      <c r="G1969" s="1"/>
      <c r="H1969" s="1"/>
      <c r="I1969" s="1"/>
      <c r="J1969" s="1"/>
      <c r="K1969" s="1"/>
      <c r="L1969" s="1"/>
      <c r="M1969" s="1"/>
    </row>
    <row r="1970" spans="5:13" x14ac:dyDescent="0.25">
      <c r="E1970" s="1"/>
      <c r="F1970" s="1"/>
      <c r="G1970" s="1"/>
      <c r="H1970" s="1"/>
      <c r="I1970" s="1"/>
      <c r="J1970" s="1"/>
      <c r="K1970" s="1"/>
      <c r="L1970" s="1"/>
      <c r="M1970" s="1"/>
    </row>
    <row r="1971" spans="5:13" x14ac:dyDescent="0.25">
      <c r="E1971" s="1"/>
      <c r="F1971" s="1"/>
      <c r="G1971" s="1"/>
      <c r="H1971" s="1"/>
      <c r="I1971" s="1"/>
      <c r="J1971" s="1"/>
      <c r="K1971" s="1"/>
      <c r="L1971" s="1"/>
      <c r="M1971" s="1"/>
    </row>
    <row r="1972" spans="5:13" x14ac:dyDescent="0.25">
      <c r="E1972" s="1"/>
      <c r="F1972" s="1"/>
      <c r="G1972" s="1"/>
      <c r="H1972" s="1"/>
      <c r="I1972" s="1"/>
      <c r="J1972" s="1"/>
      <c r="K1972" s="1"/>
      <c r="L1972" s="1"/>
      <c r="M1972" s="1"/>
    </row>
    <row r="1973" spans="5:13" x14ac:dyDescent="0.25">
      <c r="E1973" s="1"/>
      <c r="F1973" s="1"/>
      <c r="G1973" s="1"/>
      <c r="H1973" s="1"/>
      <c r="I1973" s="1"/>
      <c r="J1973" s="1"/>
      <c r="K1973" s="1"/>
      <c r="L1973" s="1"/>
      <c r="M1973" s="1"/>
    </row>
    <row r="1974" spans="5:13" x14ac:dyDescent="0.25">
      <c r="E1974" s="1"/>
      <c r="F1974" s="1"/>
      <c r="G1974" s="1"/>
      <c r="H1974" s="1"/>
      <c r="I1974" s="1"/>
      <c r="J1974" s="1"/>
      <c r="K1974" s="1"/>
      <c r="L1974" s="1"/>
      <c r="M1974" s="1"/>
    </row>
    <row r="1975" spans="5:13" x14ac:dyDescent="0.25">
      <c r="E1975" s="1"/>
      <c r="F1975" s="1"/>
      <c r="G1975" s="1"/>
      <c r="H1975" s="1"/>
      <c r="I1975" s="1"/>
      <c r="J1975" s="1"/>
      <c r="K1975" s="1"/>
      <c r="L1975" s="1"/>
      <c r="M1975" s="1"/>
    </row>
    <row r="1976" spans="5:13" x14ac:dyDescent="0.25">
      <c r="E1976" s="1"/>
      <c r="F1976" s="1"/>
      <c r="G1976" s="1"/>
      <c r="H1976" s="1"/>
      <c r="I1976" s="1"/>
      <c r="J1976" s="1"/>
      <c r="K1976" s="1"/>
      <c r="L1976" s="1"/>
      <c r="M1976" s="1"/>
    </row>
    <row r="1977" spans="5:13" x14ac:dyDescent="0.25">
      <c r="E1977" s="1"/>
      <c r="F1977" s="1"/>
      <c r="G1977" s="1"/>
      <c r="H1977" s="1"/>
      <c r="I1977" s="1"/>
      <c r="J1977" s="1"/>
      <c r="K1977" s="1"/>
      <c r="L1977" s="1"/>
      <c r="M1977" s="1"/>
    </row>
    <row r="1978" spans="5:13" x14ac:dyDescent="0.25">
      <c r="E1978" s="1"/>
      <c r="F1978" s="1"/>
      <c r="G1978" s="1"/>
      <c r="H1978" s="1"/>
      <c r="I1978" s="1"/>
      <c r="J1978" s="1"/>
      <c r="K1978" s="1"/>
      <c r="L1978" s="1"/>
      <c r="M1978" s="1"/>
    </row>
    <row r="1979" spans="5:13" x14ac:dyDescent="0.25">
      <c r="E1979" s="1"/>
      <c r="F1979" s="1"/>
      <c r="G1979" s="1"/>
      <c r="H1979" s="1"/>
      <c r="I1979" s="1"/>
      <c r="J1979" s="1"/>
      <c r="K1979" s="1"/>
      <c r="L1979" s="1"/>
      <c r="M1979" s="1"/>
    </row>
    <row r="1980" spans="5:13" x14ac:dyDescent="0.25">
      <c r="E1980" s="1"/>
      <c r="F1980" s="1"/>
      <c r="G1980" s="1"/>
      <c r="H1980" s="1"/>
      <c r="I1980" s="1"/>
      <c r="J1980" s="1"/>
      <c r="K1980" s="1"/>
      <c r="L1980" s="1"/>
      <c r="M1980" s="1"/>
    </row>
    <row r="1981" spans="5:13" x14ac:dyDescent="0.25">
      <c r="E1981" s="1"/>
      <c r="F1981" s="1"/>
      <c r="G1981" s="1"/>
      <c r="H1981" s="1"/>
      <c r="I1981" s="1"/>
      <c r="J1981" s="1"/>
      <c r="K1981" s="1"/>
      <c r="L1981" s="1"/>
      <c r="M1981" s="1"/>
    </row>
    <row r="1982" spans="5:13" x14ac:dyDescent="0.25">
      <c r="E1982" s="1"/>
      <c r="F1982" s="1"/>
      <c r="G1982" s="1"/>
      <c r="H1982" s="1"/>
      <c r="I1982" s="1"/>
      <c r="J1982" s="1"/>
      <c r="K1982" s="1"/>
      <c r="L1982" s="1"/>
      <c r="M1982" s="1"/>
    </row>
    <row r="1983" spans="5:13" x14ac:dyDescent="0.25">
      <c r="E1983" s="1"/>
      <c r="F1983" s="1"/>
      <c r="G1983" s="1"/>
      <c r="H1983" s="1"/>
      <c r="I1983" s="1"/>
      <c r="J1983" s="1"/>
      <c r="K1983" s="1"/>
      <c r="L1983" s="1"/>
      <c r="M1983" s="1"/>
    </row>
    <row r="1984" spans="5:13" x14ac:dyDescent="0.25">
      <c r="E1984" s="1"/>
      <c r="F1984" s="1"/>
      <c r="G1984" s="1"/>
      <c r="H1984" s="1"/>
      <c r="I1984" s="1"/>
      <c r="J1984" s="1"/>
      <c r="K1984" s="1"/>
      <c r="L1984" s="1"/>
      <c r="M1984" s="1"/>
    </row>
    <row r="1985" spans="5:13" x14ac:dyDescent="0.25">
      <c r="E1985" s="1"/>
      <c r="F1985" s="1"/>
      <c r="G1985" s="1"/>
      <c r="H1985" s="1"/>
      <c r="I1985" s="1"/>
      <c r="J1985" s="1"/>
      <c r="K1985" s="1"/>
      <c r="L1985" s="1"/>
      <c r="M1985" s="1"/>
    </row>
    <row r="1986" spans="5:13" x14ac:dyDescent="0.25">
      <c r="E1986" s="1"/>
      <c r="F1986" s="1"/>
      <c r="G1986" s="1"/>
      <c r="H1986" s="1"/>
      <c r="I1986" s="1"/>
      <c r="J1986" s="1"/>
      <c r="K1986" s="1"/>
      <c r="L1986" s="1"/>
      <c r="M1986" s="1"/>
    </row>
    <row r="1987" spans="5:13" x14ac:dyDescent="0.25">
      <c r="E1987" s="1"/>
      <c r="F1987" s="1"/>
      <c r="G1987" s="1"/>
      <c r="H1987" s="1"/>
      <c r="I1987" s="1"/>
      <c r="J1987" s="1"/>
      <c r="K1987" s="1"/>
      <c r="L1987" s="1"/>
      <c r="M1987" s="1"/>
    </row>
    <row r="1988" spans="5:13" x14ac:dyDescent="0.25">
      <c r="E1988" s="1"/>
      <c r="F1988" s="1"/>
      <c r="G1988" s="1"/>
      <c r="H1988" s="1"/>
      <c r="I1988" s="1"/>
      <c r="J1988" s="1"/>
      <c r="K1988" s="1"/>
      <c r="L1988" s="1"/>
      <c r="M1988" s="1"/>
    </row>
    <row r="1989" spans="5:13" x14ac:dyDescent="0.25">
      <c r="E1989" s="1"/>
      <c r="F1989" s="1"/>
      <c r="G1989" s="1"/>
      <c r="H1989" s="1"/>
      <c r="I1989" s="1"/>
      <c r="J1989" s="1"/>
      <c r="K1989" s="1"/>
      <c r="L1989" s="1"/>
      <c r="M1989" s="1"/>
    </row>
    <row r="1990" spans="5:13" x14ac:dyDescent="0.25">
      <c r="E1990" s="1"/>
      <c r="F1990" s="1"/>
      <c r="G1990" s="1"/>
      <c r="H1990" s="1"/>
      <c r="I1990" s="1"/>
      <c r="J1990" s="1"/>
      <c r="K1990" s="1"/>
      <c r="L1990" s="1"/>
      <c r="M1990" s="1"/>
    </row>
    <row r="1991" spans="5:13" x14ac:dyDescent="0.25">
      <c r="E1991" s="1"/>
      <c r="F1991" s="1"/>
      <c r="G1991" s="1"/>
      <c r="H1991" s="1"/>
      <c r="I1991" s="1"/>
      <c r="J1991" s="1"/>
      <c r="K1991" s="1"/>
      <c r="L1991" s="1"/>
      <c r="M1991" s="1"/>
    </row>
    <row r="1992" spans="5:13" x14ac:dyDescent="0.25">
      <c r="E1992" s="1"/>
      <c r="F1992" s="1"/>
      <c r="G1992" s="1"/>
      <c r="H1992" s="1"/>
      <c r="I1992" s="1"/>
      <c r="J1992" s="1"/>
      <c r="K1992" s="1"/>
      <c r="L1992" s="1"/>
      <c r="M1992" s="1"/>
    </row>
    <row r="1993" spans="5:13" x14ac:dyDescent="0.25">
      <c r="E1993" s="1"/>
      <c r="F1993" s="1"/>
      <c r="G1993" s="1"/>
      <c r="H1993" s="1"/>
      <c r="I1993" s="1"/>
      <c r="J1993" s="1"/>
      <c r="K1993" s="1"/>
      <c r="L1993" s="1"/>
      <c r="M1993" s="1"/>
    </row>
    <row r="1994" spans="5:13" x14ac:dyDescent="0.25">
      <c r="E1994" s="1"/>
      <c r="F1994" s="1"/>
      <c r="G1994" s="1"/>
      <c r="H1994" s="1"/>
      <c r="I1994" s="1"/>
      <c r="J1994" s="1"/>
      <c r="K1994" s="1"/>
      <c r="L1994" s="1"/>
      <c r="M1994" s="1"/>
    </row>
    <row r="1995" spans="5:13" x14ac:dyDescent="0.25">
      <c r="E1995" s="1"/>
      <c r="F1995" s="1"/>
      <c r="G1995" s="1"/>
      <c r="H1995" s="1"/>
      <c r="I1995" s="1"/>
      <c r="J1995" s="1"/>
      <c r="K1995" s="1"/>
      <c r="L1995" s="1"/>
      <c r="M1995" s="1"/>
    </row>
    <row r="1996" spans="5:13" x14ac:dyDescent="0.25">
      <c r="E1996" s="1"/>
      <c r="F1996" s="1"/>
      <c r="G1996" s="1"/>
      <c r="H1996" s="1"/>
      <c r="I1996" s="1"/>
      <c r="J1996" s="1"/>
      <c r="K1996" s="1"/>
      <c r="L1996" s="1"/>
      <c r="M1996" s="1"/>
    </row>
    <row r="1997" spans="5:13" x14ac:dyDescent="0.25">
      <c r="E1997" s="1"/>
      <c r="F1997" s="1"/>
      <c r="G1997" s="1"/>
      <c r="H1997" s="1"/>
      <c r="I1997" s="1"/>
      <c r="J1997" s="1"/>
      <c r="K1997" s="1"/>
      <c r="L1997" s="1"/>
      <c r="M1997" s="1"/>
    </row>
    <row r="1998" spans="5:13" x14ac:dyDescent="0.25">
      <c r="E1998" s="1"/>
      <c r="F1998" s="1"/>
      <c r="G1998" s="1"/>
      <c r="H1998" s="1"/>
      <c r="I1998" s="1"/>
      <c r="J1998" s="1"/>
      <c r="K1998" s="1"/>
      <c r="L1998" s="1"/>
      <c r="M1998" s="1"/>
    </row>
    <row r="1999" spans="5:13" x14ac:dyDescent="0.25">
      <c r="E1999" s="1"/>
      <c r="F1999" s="1"/>
      <c r="G1999" s="1"/>
      <c r="H1999" s="1"/>
      <c r="I1999" s="1"/>
      <c r="J1999" s="1"/>
      <c r="K1999" s="1"/>
      <c r="L1999" s="1"/>
      <c r="M1999" s="1"/>
    </row>
    <row r="2000" spans="5:13" x14ac:dyDescent="0.25">
      <c r="E2000" s="1"/>
      <c r="F2000" s="1"/>
      <c r="G2000" s="1"/>
      <c r="H2000" s="1"/>
      <c r="I2000" s="1"/>
      <c r="J2000" s="1"/>
      <c r="K2000" s="1"/>
      <c r="L2000" s="1"/>
      <c r="M2000" s="1"/>
    </row>
    <row r="2001" spans="5:13" x14ac:dyDescent="0.25">
      <c r="E2001" s="1"/>
      <c r="F2001" s="1"/>
      <c r="G2001" s="1"/>
      <c r="H2001" s="1"/>
      <c r="I2001" s="1"/>
      <c r="J2001" s="1"/>
      <c r="K2001" s="1"/>
      <c r="L2001" s="1"/>
      <c r="M2001" s="1"/>
    </row>
    <row r="2002" spans="5:13" x14ac:dyDescent="0.25">
      <c r="E2002" s="1"/>
      <c r="F2002" s="1"/>
      <c r="G2002" s="1"/>
      <c r="H2002" s="1"/>
      <c r="I2002" s="1"/>
      <c r="J2002" s="1"/>
      <c r="K2002" s="1"/>
      <c r="L2002" s="1"/>
      <c r="M2002" s="1"/>
    </row>
    <row r="2003" spans="5:13" x14ac:dyDescent="0.25">
      <c r="E2003" s="1"/>
      <c r="F2003" s="1"/>
      <c r="G2003" s="1"/>
      <c r="H2003" s="1"/>
      <c r="I2003" s="1"/>
      <c r="J2003" s="1"/>
      <c r="K2003" s="1"/>
      <c r="L2003" s="1"/>
      <c r="M2003" s="1"/>
    </row>
    <row r="2004" spans="5:13" x14ac:dyDescent="0.25">
      <c r="E2004" s="1"/>
      <c r="F2004" s="1"/>
      <c r="G2004" s="1"/>
      <c r="H2004" s="1"/>
      <c r="I2004" s="1"/>
      <c r="J2004" s="1"/>
      <c r="K2004" s="1"/>
      <c r="L2004" s="1"/>
      <c r="M2004" s="1"/>
    </row>
    <row r="2005" spans="5:13" x14ac:dyDescent="0.25">
      <c r="E2005" s="1"/>
      <c r="F2005" s="1"/>
      <c r="G2005" s="1"/>
      <c r="H2005" s="1"/>
      <c r="I2005" s="1"/>
      <c r="J2005" s="1"/>
      <c r="K2005" s="1"/>
      <c r="L2005" s="1"/>
      <c r="M2005" s="1"/>
    </row>
    <row r="2006" spans="5:13" x14ac:dyDescent="0.25">
      <c r="E2006" s="1"/>
      <c r="F2006" s="1"/>
      <c r="G2006" s="1"/>
      <c r="H2006" s="1"/>
      <c r="I2006" s="1"/>
      <c r="J2006" s="1"/>
      <c r="K2006" s="1"/>
      <c r="L2006" s="1"/>
      <c r="M2006" s="1"/>
    </row>
    <row r="2007" spans="5:13" x14ac:dyDescent="0.25">
      <c r="E2007" s="1"/>
      <c r="F2007" s="1"/>
      <c r="G2007" s="1"/>
      <c r="H2007" s="1"/>
      <c r="I2007" s="1"/>
      <c r="J2007" s="1"/>
      <c r="K2007" s="1"/>
      <c r="L2007" s="1"/>
      <c r="M2007" s="1"/>
    </row>
    <row r="2008" spans="5:13" x14ac:dyDescent="0.25">
      <c r="E2008" s="1"/>
      <c r="F2008" s="1"/>
      <c r="G2008" s="1"/>
      <c r="H2008" s="1"/>
      <c r="I2008" s="1"/>
      <c r="J2008" s="1"/>
      <c r="K2008" s="1"/>
      <c r="L2008" s="1"/>
      <c r="M2008" s="1"/>
    </row>
    <row r="2009" spans="5:13" x14ac:dyDescent="0.25">
      <c r="E2009" s="1"/>
      <c r="F2009" s="1"/>
      <c r="G2009" s="1"/>
      <c r="H2009" s="1"/>
      <c r="I2009" s="1"/>
      <c r="J2009" s="1"/>
      <c r="K2009" s="1"/>
      <c r="L2009" s="1"/>
      <c r="M2009" s="1"/>
    </row>
    <row r="2010" spans="5:13" x14ac:dyDescent="0.25">
      <c r="E2010" s="1"/>
      <c r="F2010" s="1"/>
      <c r="G2010" s="1"/>
      <c r="H2010" s="1"/>
      <c r="I2010" s="1"/>
      <c r="J2010" s="1"/>
      <c r="K2010" s="1"/>
      <c r="L2010" s="1"/>
      <c r="M2010" s="1"/>
    </row>
    <row r="2011" spans="5:13" x14ac:dyDescent="0.25">
      <c r="E2011" s="1"/>
      <c r="F2011" s="1"/>
      <c r="G2011" s="1"/>
      <c r="H2011" s="1"/>
      <c r="I2011" s="1"/>
      <c r="J2011" s="1"/>
      <c r="K2011" s="1"/>
      <c r="L2011" s="1"/>
      <c r="M2011" s="1"/>
    </row>
    <row r="2012" spans="5:13" x14ac:dyDescent="0.25">
      <c r="E2012" s="1"/>
      <c r="F2012" s="1"/>
      <c r="G2012" s="1"/>
      <c r="H2012" s="1"/>
      <c r="I2012" s="1"/>
      <c r="J2012" s="1"/>
      <c r="K2012" s="1"/>
      <c r="L2012" s="1"/>
      <c r="M2012" s="1"/>
    </row>
    <row r="2013" spans="5:13" x14ac:dyDescent="0.25">
      <c r="E2013" s="1"/>
      <c r="F2013" s="1"/>
      <c r="G2013" s="1"/>
      <c r="H2013" s="1"/>
      <c r="I2013" s="1"/>
      <c r="J2013" s="1"/>
      <c r="K2013" s="1"/>
      <c r="L2013" s="1"/>
      <c r="M2013" s="1"/>
    </row>
    <row r="2014" spans="5:13" x14ac:dyDescent="0.25">
      <c r="E2014" s="1"/>
      <c r="F2014" s="1"/>
      <c r="G2014" s="1"/>
      <c r="H2014" s="1"/>
      <c r="I2014" s="1"/>
      <c r="J2014" s="1"/>
      <c r="K2014" s="1"/>
      <c r="L2014" s="1"/>
      <c r="M2014" s="1"/>
    </row>
    <row r="2015" spans="5:13" x14ac:dyDescent="0.25">
      <c r="E2015" s="1"/>
      <c r="F2015" s="1"/>
      <c r="G2015" s="1"/>
      <c r="H2015" s="1"/>
      <c r="I2015" s="1"/>
      <c r="J2015" s="1"/>
      <c r="K2015" s="1"/>
      <c r="L2015" s="1"/>
      <c r="M2015" s="1"/>
    </row>
    <row r="2016" spans="5:13" x14ac:dyDescent="0.25">
      <c r="E2016" s="1"/>
      <c r="F2016" s="1"/>
      <c r="G2016" s="1"/>
      <c r="H2016" s="1"/>
      <c r="I2016" s="1"/>
      <c r="J2016" s="1"/>
      <c r="K2016" s="1"/>
      <c r="L2016" s="1"/>
      <c r="M2016" s="1"/>
    </row>
    <row r="2017" spans="5:13" x14ac:dyDescent="0.25">
      <c r="E2017" s="1"/>
      <c r="F2017" s="1"/>
      <c r="G2017" s="1"/>
      <c r="H2017" s="1"/>
      <c r="I2017" s="1"/>
      <c r="J2017" s="1"/>
      <c r="K2017" s="1"/>
      <c r="L2017" s="1"/>
      <c r="M2017" s="1"/>
    </row>
    <row r="2018" spans="5:13" x14ac:dyDescent="0.25">
      <c r="E2018" s="1"/>
      <c r="F2018" s="1"/>
      <c r="G2018" s="1"/>
      <c r="H2018" s="1"/>
      <c r="I2018" s="1"/>
      <c r="J2018" s="1"/>
      <c r="K2018" s="1"/>
      <c r="L2018" s="1"/>
      <c r="M2018" s="1"/>
    </row>
    <row r="2019" spans="5:13" x14ac:dyDescent="0.25">
      <c r="E2019" s="1"/>
      <c r="F2019" s="1"/>
      <c r="G2019" s="1"/>
      <c r="H2019" s="1"/>
      <c r="I2019" s="1"/>
      <c r="J2019" s="1"/>
      <c r="K2019" s="1"/>
      <c r="L2019" s="1"/>
      <c r="M2019" s="1"/>
    </row>
    <row r="2020" spans="5:13" x14ac:dyDescent="0.25">
      <c r="E2020" s="1"/>
      <c r="F2020" s="1"/>
      <c r="G2020" s="1"/>
      <c r="H2020" s="1"/>
      <c r="I2020" s="1"/>
      <c r="J2020" s="1"/>
      <c r="K2020" s="1"/>
      <c r="L2020" s="1"/>
      <c r="M2020" s="1"/>
    </row>
    <row r="2021" spans="5:13" x14ac:dyDescent="0.25">
      <c r="E2021" s="1"/>
      <c r="F2021" s="1"/>
      <c r="G2021" s="1"/>
      <c r="H2021" s="1"/>
      <c r="I2021" s="1"/>
      <c r="J2021" s="1"/>
      <c r="K2021" s="1"/>
      <c r="L2021" s="1"/>
      <c r="M2021" s="1"/>
    </row>
    <row r="2022" spans="5:13" x14ac:dyDescent="0.25">
      <c r="E2022" s="1"/>
      <c r="F2022" s="1"/>
      <c r="G2022" s="1"/>
      <c r="H2022" s="1"/>
      <c r="I2022" s="1"/>
      <c r="J2022" s="1"/>
      <c r="K2022" s="1"/>
      <c r="L2022" s="1"/>
      <c r="M2022" s="1"/>
    </row>
    <row r="2023" spans="5:13" x14ac:dyDescent="0.25">
      <c r="E2023" s="1"/>
      <c r="F2023" s="1"/>
      <c r="G2023" s="1"/>
      <c r="H2023" s="1"/>
      <c r="I2023" s="1"/>
      <c r="J2023" s="1"/>
      <c r="K2023" s="1"/>
      <c r="L2023" s="1"/>
      <c r="M2023" s="1"/>
    </row>
    <row r="2024" spans="5:13" x14ac:dyDescent="0.25">
      <c r="E2024" s="1"/>
      <c r="F2024" s="1"/>
      <c r="G2024" s="1"/>
      <c r="H2024" s="1"/>
      <c r="I2024" s="1"/>
      <c r="J2024" s="1"/>
      <c r="K2024" s="1"/>
      <c r="L2024" s="1"/>
      <c r="M2024" s="1"/>
    </row>
    <row r="2025" spans="5:13" x14ac:dyDescent="0.25">
      <c r="E2025" s="1"/>
      <c r="F2025" s="1"/>
      <c r="G2025" s="1"/>
      <c r="H2025" s="1"/>
      <c r="I2025" s="1"/>
      <c r="J2025" s="1"/>
      <c r="K2025" s="1"/>
      <c r="L2025" s="1"/>
      <c r="M2025" s="1"/>
    </row>
    <row r="2026" spans="5:13" x14ac:dyDescent="0.25">
      <c r="E2026" s="1"/>
      <c r="F2026" s="1"/>
      <c r="G2026" s="1"/>
      <c r="H2026" s="1"/>
      <c r="I2026" s="1"/>
      <c r="J2026" s="1"/>
      <c r="K2026" s="1"/>
      <c r="L2026" s="1"/>
      <c r="M2026" s="1"/>
    </row>
    <row r="2027" spans="5:13" x14ac:dyDescent="0.25">
      <c r="E2027" s="1"/>
      <c r="F2027" s="1"/>
      <c r="G2027" s="1"/>
      <c r="H2027" s="1"/>
      <c r="I2027" s="1"/>
      <c r="J2027" s="1"/>
      <c r="K2027" s="1"/>
      <c r="L2027" s="1"/>
      <c r="M2027" s="1"/>
    </row>
    <row r="2028" spans="5:13" x14ac:dyDescent="0.25">
      <c r="E2028" s="1"/>
      <c r="F2028" s="1"/>
      <c r="G2028" s="1"/>
      <c r="H2028" s="1"/>
      <c r="I2028" s="1"/>
      <c r="J2028" s="1"/>
      <c r="K2028" s="1"/>
      <c r="L2028" s="1"/>
      <c r="M2028" s="1"/>
    </row>
    <row r="2029" spans="5:13" x14ac:dyDescent="0.25">
      <c r="E2029" s="1"/>
      <c r="F2029" s="1"/>
      <c r="G2029" s="1"/>
      <c r="H2029" s="1"/>
      <c r="I2029" s="1"/>
      <c r="J2029" s="1"/>
      <c r="K2029" s="1"/>
      <c r="L2029" s="1"/>
      <c r="M2029" s="1"/>
    </row>
    <row r="2030" spans="5:13" x14ac:dyDescent="0.25">
      <c r="E2030" s="1"/>
      <c r="F2030" s="1"/>
      <c r="G2030" s="1"/>
      <c r="H2030" s="1"/>
      <c r="I2030" s="1"/>
      <c r="J2030" s="1"/>
      <c r="K2030" s="1"/>
      <c r="L2030" s="1"/>
      <c r="M2030" s="1"/>
    </row>
    <row r="2031" spans="5:13" x14ac:dyDescent="0.25">
      <c r="E2031" s="1"/>
      <c r="F2031" s="1"/>
      <c r="G2031" s="1"/>
      <c r="H2031" s="1"/>
      <c r="I2031" s="1"/>
      <c r="J2031" s="1"/>
      <c r="K2031" s="1"/>
      <c r="L2031" s="1"/>
      <c r="M2031" s="1"/>
    </row>
    <row r="2032" spans="5:13" x14ac:dyDescent="0.25">
      <c r="E2032" s="1"/>
      <c r="F2032" s="1"/>
      <c r="G2032" s="1"/>
      <c r="H2032" s="1"/>
      <c r="I2032" s="1"/>
      <c r="J2032" s="1"/>
      <c r="K2032" s="1"/>
      <c r="L2032" s="1"/>
      <c r="M2032" s="1"/>
    </row>
    <row r="2033" spans="5:13" x14ac:dyDescent="0.25">
      <c r="E2033" s="1"/>
      <c r="F2033" s="1"/>
      <c r="G2033" s="1"/>
      <c r="H2033" s="1"/>
      <c r="I2033" s="1"/>
      <c r="J2033" s="1"/>
      <c r="K2033" s="1"/>
      <c r="L2033" s="1"/>
      <c r="M2033" s="1"/>
    </row>
    <row r="2034" spans="5:13" x14ac:dyDescent="0.25">
      <c r="E2034" s="1"/>
      <c r="F2034" s="1"/>
      <c r="G2034" s="1"/>
      <c r="H2034" s="1"/>
      <c r="I2034" s="1"/>
      <c r="J2034" s="1"/>
      <c r="K2034" s="1"/>
      <c r="L2034" s="1"/>
      <c r="M2034" s="1"/>
    </row>
    <row r="2035" spans="5:13" x14ac:dyDescent="0.25">
      <c r="E2035" s="1"/>
      <c r="F2035" s="1"/>
      <c r="G2035" s="1"/>
      <c r="H2035" s="1"/>
      <c r="I2035" s="1"/>
      <c r="J2035" s="1"/>
      <c r="K2035" s="1"/>
      <c r="L2035" s="1"/>
      <c r="M2035" s="1"/>
    </row>
    <row r="2036" spans="5:13" x14ac:dyDescent="0.25">
      <c r="E2036" s="1"/>
      <c r="F2036" s="1"/>
      <c r="G2036" s="1"/>
      <c r="H2036" s="1"/>
      <c r="I2036" s="1"/>
      <c r="J2036" s="1"/>
      <c r="K2036" s="1"/>
      <c r="L2036" s="1"/>
      <c r="M2036" s="1"/>
    </row>
    <row r="2037" spans="5:13" x14ac:dyDescent="0.25">
      <c r="E2037" s="1"/>
      <c r="F2037" s="1"/>
      <c r="G2037" s="1"/>
      <c r="H2037" s="1"/>
      <c r="I2037" s="1"/>
      <c r="J2037" s="1"/>
      <c r="K2037" s="1"/>
      <c r="L2037" s="1"/>
      <c r="M2037" s="1"/>
    </row>
    <row r="2038" spans="5:13" x14ac:dyDescent="0.25">
      <c r="E2038" s="1"/>
      <c r="F2038" s="1"/>
      <c r="G2038" s="1"/>
      <c r="H2038" s="1"/>
      <c r="I2038" s="1"/>
      <c r="J2038" s="1"/>
      <c r="K2038" s="1"/>
      <c r="L2038" s="1"/>
      <c r="M2038" s="1"/>
    </row>
    <row r="2039" spans="5:13" x14ac:dyDescent="0.25">
      <c r="E2039" s="1"/>
      <c r="F2039" s="1"/>
      <c r="G2039" s="1"/>
      <c r="H2039" s="1"/>
      <c r="I2039" s="1"/>
      <c r="J2039" s="1"/>
      <c r="K2039" s="1"/>
      <c r="L2039" s="1"/>
      <c r="M2039" s="1"/>
    </row>
    <row r="2040" spans="5:13" x14ac:dyDescent="0.25">
      <c r="E2040" s="1"/>
      <c r="F2040" s="1"/>
      <c r="G2040" s="1"/>
      <c r="H2040" s="1"/>
      <c r="I2040" s="1"/>
      <c r="J2040" s="1"/>
      <c r="K2040" s="1"/>
      <c r="L2040" s="1"/>
      <c r="M2040" s="1"/>
    </row>
    <row r="2041" spans="5:13" x14ac:dyDescent="0.25">
      <c r="E2041" s="1"/>
      <c r="F2041" s="1"/>
      <c r="G2041" s="1"/>
      <c r="H2041" s="1"/>
      <c r="I2041" s="1"/>
      <c r="J2041" s="1"/>
      <c r="K2041" s="1"/>
      <c r="L2041" s="1"/>
      <c r="M2041" s="1"/>
    </row>
    <row r="2042" spans="5:13" x14ac:dyDescent="0.25">
      <c r="E2042" s="1"/>
      <c r="F2042" s="1"/>
      <c r="G2042" s="1"/>
      <c r="H2042" s="1"/>
      <c r="I2042" s="1"/>
      <c r="J2042" s="1"/>
      <c r="K2042" s="1"/>
      <c r="L2042" s="1"/>
      <c r="M2042" s="1"/>
    </row>
    <row r="2043" spans="5:13" x14ac:dyDescent="0.25">
      <c r="E2043" s="1"/>
      <c r="F2043" s="1"/>
      <c r="G2043" s="1"/>
      <c r="H2043" s="1"/>
      <c r="I2043" s="1"/>
      <c r="J2043" s="1"/>
      <c r="K2043" s="1"/>
      <c r="L2043" s="1"/>
      <c r="M2043" s="1"/>
    </row>
    <row r="2044" spans="5:13" x14ac:dyDescent="0.25">
      <c r="E2044" s="1"/>
      <c r="F2044" s="1"/>
      <c r="G2044" s="1"/>
      <c r="H2044" s="1"/>
      <c r="I2044" s="1"/>
      <c r="J2044" s="1"/>
      <c r="K2044" s="1"/>
      <c r="L2044" s="1"/>
      <c r="M2044" s="1"/>
    </row>
    <row r="2045" spans="5:13" x14ac:dyDescent="0.25">
      <c r="E2045" s="1"/>
      <c r="F2045" s="1"/>
      <c r="G2045" s="1"/>
      <c r="H2045" s="1"/>
      <c r="I2045" s="1"/>
      <c r="J2045" s="1"/>
      <c r="K2045" s="1"/>
      <c r="L2045" s="1"/>
      <c r="M2045" s="1"/>
    </row>
    <row r="2046" spans="5:13" x14ac:dyDescent="0.25">
      <c r="E2046" s="1"/>
      <c r="F2046" s="1"/>
      <c r="G2046" s="1"/>
      <c r="H2046" s="1"/>
      <c r="I2046" s="1"/>
      <c r="J2046" s="1"/>
      <c r="K2046" s="1"/>
      <c r="L2046" s="1"/>
      <c r="M2046" s="1"/>
    </row>
    <row r="2047" spans="5:13" x14ac:dyDescent="0.25">
      <c r="E2047" s="1"/>
      <c r="F2047" s="1"/>
      <c r="G2047" s="1"/>
      <c r="H2047" s="1"/>
      <c r="I2047" s="1"/>
      <c r="J2047" s="1"/>
      <c r="K2047" s="1"/>
      <c r="L2047" s="1"/>
      <c r="M2047" s="1"/>
    </row>
    <row r="2048" spans="5:13" x14ac:dyDescent="0.25">
      <c r="E2048" s="1"/>
      <c r="F2048" s="1"/>
      <c r="G2048" s="1"/>
      <c r="H2048" s="1"/>
      <c r="I2048" s="1"/>
      <c r="J2048" s="1"/>
      <c r="K2048" s="1"/>
      <c r="L2048" s="1"/>
      <c r="M2048" s="1"/>
    </row>
    <row r="2049" spans="5:13" x14ac:dyDescent="0.25">
      <c r="E2049" s="1"/>
      <c r="F2049" s="1"/>
      <c r="G2049" s="1"/>
      <c r="H2049" s="1"/>
      <c r="I2049" s="1"/>
      <c r="J2049" s="1"/>
      <c r="K2049" s="1"/>
      <c r="L2049" s="1"/>
      <c r="M2049" s="1"/>
    </row>
    <row r="2050" spans="5:13" x14ac:dyDescent="0.25">
      <c r="E2050" s="1"/>
      <c r="F2050" s="1"/>
      <c r="G2050" s="1"/>
      <c r="H2050" s="1"/>
      <c r="I2050" s="1"/>
      <c r="J2050" s="1"/>
      <c r="K2050" s="1"/>
      <c r="L2050" s="1"/>
      <c r="M2050" s="1"/>
    </row>
    <row r="2051" spans="5:13" x14ac:dyDescent="0.25">
      <c r="E2051" s="1"/>
      <c r="F2051" s="1"/>
      <c r="G2051" s="1"/>
      <c r="H2051" s="1"/>
      <c r="I2051" s="1"/>
      <c r="J2051" s="1"/>
      <c r="K2051" s="1"/>
      <c r="L2051" s="1"/>
      <c r="M2051" s="1"/>
    </row>
    <row r="2052" spans="5:13" x14ac:dyDescent="0.25">
      <c r="E2052" s="1"/>
      <c r="F2052" s="1"/>
      <c r="G2052" s="1"/>
      <c r="H2052" s="1"/>
      <c r="I2052" s="1"/>
      <c r="J2052" s="1"/>
      <c r="K2052" s="1"/>
      <c r="L2052" s="1"/>
      <c r="M2052" s="1"/>
    </row>
    <row r="2053" spans="5:13" x14ac:dyDescent="0.25">
      <c r="E2053" s="1"/>
      <c r="F2053" s="1"/>
      <c r="G2053" s="1"/>
      <c r="H2053" s="1"/>
      <c r="I2053" s="1"/>
      <c r="J2053" s="1"/>
      <c r="K2053" s="1"/>
      <c r="L2053" s="1"/>
      <c r="M2053" s="1"/>
    </row>
    <row r="2054" spans="5:13" x14ac:dyDescent="0.25">
      <c r="E2054" s="1"/>
      <c r="F2054" s="1"/>
      <c r="G2054" s="1"/>
      <c r="H2054" s="1"/>
      <c r="I2054" s="1"/>
      <c r="J2054" s="1"/>
      <c r="K2054" s="1"/>
      <c r="L2054" s="1"/>
      <c r="M2054" s="1"/>
    </row>
    <row r="2055" spans="5:13" x14ac:dyDescent="0.25">
      <c r="E2055" s="1"/>
      <c r="F2055" s="1"/>
      <c r="G2055" s="1"/>
      <c r="H2055" s="1"/>
      <c r="I2055" s="1"/>
      <c r="J2055" s="1"/>
      <c r="K2055" s="1"/>
      <c r="L2055" s="1"/>
      <c r="M2055" s="1"/>
    </row>
    <row r="2056" spans="5:13" x14ac:dyDescent="0.25">
      <c r="E2056" s="1"/>
      <c r="F2056" s="1"/>
      <c r="G2056" s="1"/>
      <c r="H2056" s="1"/>
      <c r="I2056" s="1"/>
      <c r="J2056" s="1"/>
      <c r="K2056" s="1"/>
      <c r="L2056" s="1"/>
      <c r="M2056" s="1"/>
    </row>
    <row r="2057" spans="5:13" x14ac:dyDescent="0.25">
      <c r="E2057" s="1"/>
      <c r="F2057" s="1"/>
      <c r="G2057" s="1"/>
      <c r="H2057" s="1"/>
      <c r="I2057" s="1"/>
      <c r="J2057" s="1"/>
      <c r="K2057" s="1"/>
      <c r="L2057" s="1"/>
      <c r="M2057" s="1"/>
    </row>
    <row r="2058" spans="5:13" x14ac:dyDescent="0.25">
      <c r="E2058" s="1"/>
      <c r="F2058" s="1"/>
      <c r="G2058" s="1"/>
      <c r="H2058" s="1"/>
      <c r="I2058" s="1"/>
      <c r="J2058" s="1"/>
      <c r="K2058" s="1"/>
      <c r="L2058" s="1"/>
      <c r="M2058" s="1"/>
    </row>
    <row r="2059" spans="5:13" x14ac:dyDescent="0.25">
      <c r="E2059" s="1"/>
      <c r="F2059" s="1"/>
      <c r="G2059" s="1"/>
      <c r="H2059" s="1"/>
      <c r="I2059" s="1"/>
      <c r="J2059" s="1"/>
      <c r="K2059" s="1"/>
      <c r="L2059" s="1"/>
      <c r="M2059" s="1"/>
    </row>
    <row r="2060" spans="5:13" x14ac:dyDescent="0.25">
      <c r="E2060" s="1"/>
      <c r="F2060" s="1"/>
      <c r="G2060" s="1"/>
      <c r="H2060" s="1"/>
      <c r="I2060" s="1"/>
      <c r="J2060" s="1"/>
      <c r="K2060" s="1"/>
      <c r="L2060" s="1"/>
      <c r="M2060" s="1"/>
    </row>
    <row r="2061" spans="5:13" x14ac:dyDescent="0.25">
      <c r="E2061" s="1"/>
      <c r="F2061" s="1"/>
      <c r="G2061" s="1"/>
      <c r="H2061" s="1"/>
      <c r="I2061" s="1"/>
      <c r="J2061" s="1"/>
      <c r="K2061" s="1"/>
      <c r="L2061" s="1"/>
      <c r="M2061" s="1"/>
    </row>
    <row r="2062" spans="5:13" x14ac:dyDescent="0.25">
      <c r="E2062" s="1"/>
      <c r="F2062" s="1"/>
      <c r="G2062" s="1"/>
      <c r="H2062" s="1"/>
      <c r="I2062" s="1"/>
      <c r="J2062" s="1"/>
      <c r="K2062" s="1"/>
      <c r="L2062" s="1"/>
      <c r="M2062" s="1"/>
    </row>
    <row r="2063" spans="5:13" x14ac:dyDescent="0.25">
      <c r="E2063" s="1"/>
      <c r="F2063" s="1"/>
      <c r="G2063" s="1"/>
      <c r="H2063" s="1"/>
      <c r="I2063" s="1"/>
      <c r="J2063" s="1"/>
      <c r="K2063" s="1"/>
      <c r="L2063" s="1"/>
      <c r="M2063" s="1"/>
    </row>
    <row r="2064" spans="5:13" x14ac:dyDescent="0.25">
      <c r="E2064" s="1"/>
      <c r="F2064" s="1"/>
      <c r="G2064" s="1"/>
      <c r="H2064" s="1"/>
      <c r="I2064" s="1"/>
      <c r="J2064" s="1"/>
      <c r="K2064" s="1"/>
      <c r="L2064" s="1"/>
      <c r="M2064" s="1"/>
    </row>
    <row r="2065" spans="5:13" x14ac:dyDescent="0.25">
      <c r="E2065" s="1"/>
      <c r="F2065" s="1"/>
      <c r="G2065" s="1"/>
      <c r="H2065" s="1"/>
      <c r="I2065" s="1"/>
      <c r="J2065" s="1"/>
      <c r="K2065" s="1"/>
      <c r="L2065" s="1"/>
      <c r="M2065" s="1"/>
    </row>
    <row r="2066" spans="5:13" x14ac:dyDescent="0.25">
      <c r="E2066" s="1"/>
      <c r="F2066" s="1"/>
      <c r="G2066" s="1"/>
      <c r="H2066" s="1"/>
      <c r="I2066" s="1"/>
      <c r="J2066" s="1"/>
      <c r="K2066" s="1"/>
      <c r="L2066" s="1"/>
      <c r="M2066" s="1"/>
    </row>
    <row r="2067" spans="5:13" x14ac:dyDescent="0.25">
      <c r="E2067" s="1"/>
      <c r="F2067" s="1"/>
      <c r="G2067" s="1"/>
      <c r="H2067" s="1"/>
      <c r="I2067" s="1"/>
      <c r="J2067" s="1"/>
      <c r="K2067" s="1"/>
      <c r="L2067" s="1"/>
      <c r="M2067" s="1"/>
    </row>
    <row r="2068" spans="5:13" x14ac:dyDescent="0.25">
      <c r="E2068" s="1"/>
      <c r="F2068" s="1"/>
      <c r="G2068" s="1"/>
      <c r="H2068" s="1"/>
      <c r="I2068" s="1"/>
      <c r="J2068" s="1"/>
      <c r="K2068" s="1"/>
      <c r="L2068" s="1"/>
      <c r="M2068" s="1"/>
    </row>
    <row r="2069" spans="5:13" x14ac:dyDescent="0.25">
      <c r="E2069" s="1"/>
      <c r="F2069" s="1"/>
      <c r="G2069" s="1"/>
      <c r="H2069" s="1"/>
      <c r="I2069" s="1"/>
      <c r="J2069" s="1"/>
      <c r="K2069" s="1"/>
      <c r="L2069" s="1"/>
      <c r="M2069" s="1"/>
    </row>
    <row r="2070" spans="5:13" x14ac:dyDescent="0.25">
      <c r="E2070" s="1"/>
      <c r="F2070" s="1"/>
      <c r="G2070" s="1"/>
      <c r="H2070" s="1"/>
      <c r="I2070" s="1"/>
      <c r="J2070" s="1"/>
      <c r="K2070" s="1"/>
      <c r="L2070" s="1"/>
      <c r="M2070" s="1"/>
    </row>
    <row r="2071" spans="5:13" x14ac:dyDescent="0.25">
      <c r="E2071" s="1"/>
      <c r="F2071" s="1"/>
      <c r="G2071" s="1"/>
      <c r="H2071" s="1"/>
      <c r="I2071" s="1"/>
      <c r="J2071" s="1"/>
      <c r="K2071" s="1"/>
      <c r="L2071" s="1"/>
      <c r="M2071" s="1"/>
    </row>
    <row r="2072" spans="5:13" x14ac:dyDescent="0.25">
      <c r="E2072" s="1"/>
      <c r="F2072" s="1"/>
      <c r="G2072" s="1"/>
      <c r="H2072" s="1"/>
      <c r="I2072" s="1"/>
      <c r="J2072" s="1"/>
      <c r="K2072" s="1"/>
      <c r="L2072" s="1"/>
      <c r="M2072" s="1"/>
    </row>
    <row r="2073" spans="5:13" x14ac:dyDescent="0.25">
      <c r="E2073" s="1"/>
      <c r="F2073" s="1"/>
      <c r="G2073" s="1"/>
      <c r="H2073" s="1"/>
      <c r="I2073" s="1"/>
      <c r="J2073" s="1"/>
      <c r="K2073" s="1"/>
      <c r="L2073" s="1"/>
      <c r="M2073" s="1"/>
    </row>
    <row r="2074" spans="5:13" x14ac:dyDescent="0.25">
      <c r="E2074" s="1"/>
      <c r="F2074" s="1"/>
      <c r="G2074" s="1"/>
      <c r="H2074" s="1"/>
      <c r="I2074" s="1"/>
      <c r="J2074" s="1"/>
      <c r="K2074" s="1"/>
      <c r="L2074" s="1"/>
      <c r="M2074" s="1"/>
    </row>
    <row r="2075" spans="5:13" x14ac:dyDescent="0.25">
      <c r="E2075" s="1"/>
      <c r="F2075" s="1"/>
      <c r="G2075" s="1"/>
      <c r="H2075" s="1"/>
      <c r="I2075" s="1"/>
      <c r="J2075" s="1"/>
      <c r="K2075" s="1"/>
      <c r="L2075" s="1"/>
      <c r="M2075" s="1"/>
    </row>
    <row r="2076" spans="5:13" x14ac:dyDescent="0.25">
      <c r="E2076" s="1"/>
      <c r="F2076" s="1"/>
      <c r="G2076" s="1"/>
      <c r="H2076" s="1"/>
      <c r="I2076" s="1"/>
      <c r="J2076" s="1"/>
      <c r="K2076" s="1"/>
      <c r="L2076" s="1"/>
      <c r="M2076" s="1"/>
    </row>
    <row r="2077" spans="5:13" x14ac:dyDescent="0.25">
      <c r="E2077" s="1"/>
      <c r="F2077" s="1"/>
      <c r="G2077" s="1"/>
      <c r="H2077" s="1"/>
      <c r="I2077" s="1"/>
      <c r="J2077" s="1"/>
      <c r="K2077" s="1"/>
      <c r="L2077" s="1"/>
      <c r="M2077" s="1"/>
    </row>
    <row r="2078" spans="5:13" x14ac:dyDescent="0.25">
      <c r="E2078" s="1"/>
      <c r="F2078" s="1"/>
      <c r="G2078" s="1"/>
      <c r="H2078" s="1"/>
      <c r="I2078" s="1"/>
      <c r="J2078" s="1"/>
      <c r="K2078" s="1"/>
      <c r="L2078" s="1"/>
      <c r="M2078" s="1"/>
    </row>
    <row r="2079" spans="5:13" x14ac:dyDescent="0.25">
      <c r="E2079" s="1"/>
      <c r="F2079" s="1"/>
      <c r="G2079" s="1"/>
      <c r="H2079" s="1"/>
      <c r="I2079" s="1"/>
      <c r="J2079" s="1"/>
      <c r="K2079" s="1"/>
      <c r="L2079" s="1"/>
      <c r="M2079" s="1"/>
    </row>
    <row r="2080" spans="5:13" x14ac:dyDescent="0.25">
      <c r="E2080" s="1"/>
      <c r="F2080" s="1"/>
      <c r="G2080" s="1"/>
      <c r="H2080" s="1"/>
      <c r="I2080" s="1"/>
      <c r="J2080" s="1"/>
      <c r="K2080" s="1"/>
      <c r="L2080" s="1"/>
      <c r="M2080" s="1"/>
    </row>
    <row r="2081" spans="5:13" x14ac:dyDescent="0.25">
      <c r="E2081" s="1"/>
      <c r="F2081" s="1"/>
      <c r="G2081" s="1"/>
      <c r="H2081" s="1"/>
      <c r="I2081" s="1"/>
      <c r="J2081" s="1"/>
      <c r="K2081" s="1"/>
      <c r="L2081" s="1"/>
      <c r="M2081" s="1"/>
    </row>
    <row r="2082" spans="5:13" x14ac:dyDescent="0.25">
      <c r="E2082" s="1"/>
      <c r="F2082" s="1"/>
      <c r="G2082" s="1"/>
      <c r="H2082" s="1"/>
      <c r="I2082" s="1"/>
      <c r="J2082" s="1"/>
      <c r="K2082" s="1"/>
      <c r="L2082" s="1"/>
      <c r="M2082" s="1"/>
    </row>
    <row r="2083" spans="5:13" x14ac:dyDescent="0.25">
      <c r="E2083" s="1"/>
      <c r="F2083" s="1"/>
      <c r="G2083" s="1"/>
      <c r="H2083" s="1"/>
      <c r="I2083" s="1"/>
      <c r="J2083" s="1"/>
      <c r="K2083" s="1"/>
      <c r="L2083" s="1"/>
      <c r="M2083" s="1"/>
    </row>
    <row r="2084" spans="5:13" x14ac:dyDescent="0.25">
      <c r="E2084" s="1"/>
      <c r="F2084" s="1"/>
      <c r="G2084" s="1"/>
      <c r="H2084" s="1"/>
      <c r="I2084" s="1"/>
      <c r="J2084" s="1"/>
      <c r="K2084" s="1"/>
      <c r="L2084" s="1"/>
      <c r="M2084" s="1"/>
    </row>
    <row r="2085" spans="5:13" x14ac:dyDescent="0.25">
      <c r="E2085" s="1"/>
      <c r="F2085" s="1"/>
      <c r="G2085" s="1"/>
      <c r="H2085" s="1"/>
      <c r="I2085" s="1"/>
      <c r="J2085" s="1"/>
      <c r="K2085" s="1"/>
      <c r="L2085" s="1"/>
      <c r="M2085" s="1"/>
    </row>
    <row r="2086" spans="5:13" x14ac:dyDescent="0.25">
      <c r="E2086" s="1"/>
      <c r="F2086" s="1"/>
      <c r="G2086" s="1"/>
      <c r="H2086" s="1"/>
      <c r="I2086" s="1"/>
      <c r="J2086" s="1"/>
      <c r="K2086" s="1"/>
      <c r="L2086" s="1"/>
      <c r="M2086" s="1"/>
    </row>
    <row r="2087" spans="5:13" x14ac:dyDescent="0.25">
      <c r="E2087" s="1"/>
      <c r="F2087" s="1"/>
      <c r="G2087" s="1"/>
      <c r="H2087" s="1"/>
      <c r="I2087" s="1"/>
      <c r="J2087" s="1"/>
      <c r="K2087" s="1"/>
      <c r="L2087" s="1"/>
      <c r="M2087" s="1"/>
    </row>
    <row r="2088" spans="5:13" x14ac:dyDescent="0.25">
      <c r="E2088" s="1"/>
      <c r="F2088" s="1"/>
      <c r="G2088" s="1"/>
      <c r="H2088" s="1"/>
      <c r="I2088" s="1"/>
      <c r="J2088" s="1"/>
      <c r="K2088" s="1"/>
      <c r="L2088" s="1"/>
      <c r="M2088" s="1"/>
    </row>
    <row r="2089" spans="5:13" x14ac:dyDescent="0.25">
      <c r="E2089" s="1"/>
      <c r="F2089" s="1"/>
      <c r="G2089" s="1"/>
      <c r="H2089" s="1"/>
      <c r="I2089" s="1"/>
      <c r="J2089" s="1"/>
      <c r="K2089" s="1"/>
      <c r="L2089" s="1"/>
      <c r="M2089" s="1"/>
    </row>
    <row r="2090" spans="5:13" x14ac:dyDescent="0.25">
      <c r="E2090" s="1"/>
      <c r="F2090" s="1"/>
      <c r="G2090" s="1"/>
      <c r="H2090" s="1"/>
      <c r="I2090" s="1"/>
      <c r="J2090" s="1"/>
      <c r="K2090" s="1"/>
      <c r="L2090" s="1"/>
      <c r="M2090" s="1"/>
    </row>
    <row r="2091" spans="5:13" x14ac:dyDescent="0.25">
      <c r="E2091" s="1"/>
      <c r="F2091" s="1"/>
      <c r="G2091" s="1"/>
      <c r="H2091" s="1"/>
      <c r="I2091" s="1"/>
      <c r="J2091" s="1"/>
      <c r="K2091" s="1"/>
      <c r="L2091" s="1"/>
      <c r="M2091" s="1"/>
    </row>
    <row r="2092" spans="5:13" x14ac:dyDescent="0.25">
      <c r="E2092" s="1"/>
      <c r="F2092" s="1"/>
      <c r="G2092" s="1"/>
      <c r="H2092" s="1"/>
      <c r="I2092" s="1"/>
      <c r="J2092" s="1"/>
      <c r="K2092" s="1"/>
      <c r="L2092" s="1"/>
      <c r="M2092" s="1"/>
    </row>
    <row r="2093" spans="5:13" x14ac:dyDescent="0.25">
      <c r="E2093" s="1"/>
      <c r="F2093" s="1"/>
      <c r="G2093" s="1"/>
      <c r="H2093" s="1"/>
      <c r="I2093" s="1"/>
      <c r="J2093" s="1"/>
      <c r="K2093" s="1"/>
      <c r="L2093" s="1"/>
      <c r="M2093" s="1"/>
    </row>
    <row r="2094" spans="5:13" x14ac:dyDescent="0.25">
      <c r="E2094" s="1"/>
      <c r="F2094" s="1"/>
      <c r="G2094" s="1"/>
      <c r="H2094" s="1"/>
      <c r="I2094" s="1"/>
      <c r="J2094" s="1"/>
      <c r="K2094" s="1"/>
      <c r="L2094" s="1"/>
      <c r="M2094" s="1"/>
    </row>
    <row r="2095" spans="5:13" x14ac:dyDescent="0.25">
      <c r="E2095" s="1"/>
      <c r="F2095" s="1"/>
      <c r="G2095" s="1"/>
      <c r="H2095" s="1"/>
      <c r="I2095" s="1"/>
      <c r="J2095" s="1"/>
      <c r="K2095" s="1"/>
      <c r="L2095" s="1"/>
      <c r="M2095" s="1"/>
    </row>
    <row r="2096" spans="5:13" x14ac:dyDescent="0.25">
      <c r="E2096" s="1"/>
      <c r="F2096" s="1"/>
      <c r="G2096" s="1"/>
      <c r="H2096" s="1"/>
      <c r="I2096" s="1"/>
      <c r="J2096" s="1"/>
      <c r="K2096" s="1"/>
      <c r="L2096" s="1"/>
      <c r="M2096" s="1"/>
    </row>
    <row r="2097" spans="5:13" x14ac:dyDescent="0.25">
      <c r="E2097" s="1"/>
      <c r="F2097" s="1"/>
      <c r="G2097" s="1"/>
      <c r="H2097" s="1"/>
      <c r="I2097" s="1"/>
      <c r="J2097" s="1"/>
      <c r="K2097" s="1"/>
      <c r="L2097" s="1"/>
      <c r="M2097" s="1"/>
    </row>
    <row r="2098" spans="5:13" x14ac:dyDescent="0.25">
      <c r="E2098" s="1"/>
      <c r="F2098" s="1"/>
      <c r="G2098" s="1"/>
      <c r="H2098" s="1"/>
      <c r="I2098" s="1"/>
      <c r="J2098" s="1"/>
      <c r="K2098" s="1"/>
      <c r="L2098" s="1"/>
      <c r="M2098" s="1"/>
    </row>
    <row r="2099" spans="5:13" x14ac:dyDescent="0.25">
      <c r="E2099" s="1"/>
      <c r="F2099" s="1"/>
      <c r="G2099" s="1"/>
      <c r="H2099" s="1"/>
      <c r="I2099" s="1"/>
      <c r="J2099" s="1"/>
      <c r="K2099" s="1"/>
      <c r="L2099" s="1"/>
      <c r="M2099" s="1"/>
    </row>
    <row r="2100" spans="5:13" x14ac:dyDescent="0.25">
      <c r="E2100" s="1"/>
      <c r="F2100" s="1"/>
      <c r="G2100" s="1"/>
      <c r="H2100" s="1"/>
      <c r="I2100" s="1"/>
      <c r="J2100" s="1"/>
      <c r="K2100" s="1"/>
      <c r="L2100" s="1"/>
      <c r="M2100" s="1"/>
    </row>
    <row r="2101" spans="5:13" x14ac:dyDescent="0.25">
      <c r="E2101" s="1"/>
      <c r="F2101" s="1"/>
      <c r="G2101" s="1"/>
      <c r="H2101" s="1"/>
      <c r="I2101" s="1"/>
      <c r="J2101" s="1"/>
      <c r="K2101" s="1"/>
      <c r="L2101" s="1"/>
      <c r="M2101" s="1"/>
    </row>
    <row r="2102" spans="5:13" x14ac:dyDescent="0.25">
      <c r="E2102" s="1"/>
      <c r="F2102" s="1"/>
      <c r="G2102" s="1"/>
      <c r="H2102" s="1"/>
      <c r="I2102" s="1"/>
      <c r="J2102" s="1"/>
      <c r="K2102" s="1"/>
      <c r="L2102" s="1"/>
      <c r="M2102" s="1"/>
    </row>
    <row r="2103" spans="5:13" x14ac:dyDescent="0.25">
      <c r="E2103" s="1"/>
      <c r="F2103" s="1"/>
      <c r="G2103" s="1"/>
      <c r="H2103" s="1"/>
      <c r="I2103" s="1"/>
      <c r="J2103" s="1"/>
      <c r="K2103" s="1"/>
      <c r="L2103" s="1"/>
      <c r="M2103" s="1"/>
    </row>
    <row r="2104" spans="5:13" x14ac:dyDescent="0.25">
      <c r="E2104" s="1"/>
      <c r="F2104" s="1"/>
      <c r="G2104" s="1"/>
      <c r="H2104" s="1"/>
      <c r="I2104" s="1"/>
      <c r="J2104" s="1"/>
      <c r="K2104" s="1"/>
      <c r="L2104" s="1"/>
      <c r="M2104" s="1"/>
    </row>
    <row r="2105" spans="5:13" x14ac:dyDescent="0.25">
      <c r="E2105" s="1"/>
      <c r="F2105" s="1"/>
      <c r="G2105" s="1"/>
      <c r="H2105" s="1"/>
      <c r="I2105" s="1"/>
      <c r="J2105" s="1"/>
      <c r="K2105" s="1"/>
      <c r="L2105" s="1"/>
      <c r="M2105" s="1"/>
    </row>
    <row r="2106" spans="5:13" x14ac:dyDescent="0.25">
      <c r="E2106" s="1"/>
      <c r="F2106" s="1"/>
      <c r="G2106" s="1"/>
      <c r="H2106" s="1"/>
      <c r="I2106" s="1"/>
      <c r="J2106" s="1"/>
      <c r="K2106" s="1"/>
      <c r="L2106" s="1"/>
      <c r="M2106" s="1"/>
    </row>
    <row r="2107" spans="5:13" x14ac:dyDescent="0.25">
      <c r="E2107" s="1"/>
      <c r="F2107" s="1"/>
      <c r="G2107" s="1"/>
      <c r="H2107" s="1"/>
      <c r="I2107" s="1"/>
      <c r="J2107" s="1"/>
      <c r="K2107" s="1"/>
      <c r="L2107" s="1"/>
      <c r="M2107" s="1"/>
    </row>
    <row r="2108" spans="5:13" x14ac:dyDescent="0.25">
      <c r="E2108" s="1"/>
      <c r="F2108" s="1"/>
      <c r="G2108" s="1"/>
      <c r="H2108" s="1"/>
      <c r="I2108" s="1"/>
      <c r="J2108" s="1"/>
      <c r="K2108" s="1"/>
      <c r="L2108" s="1"/>
      <c r="M2108" s="1"/>
    </row>
    <row r="2109" spans="5:13" x14ac:dyDescent="0.25">
      <c r="E2109" s="1"/>
      <c r="F2109" s="1"/>
      <c r="G2109" s="1"/>
      <c r="H2109" s="1"/>
      <c r="I2109" s="1"/>
      <c r="J2109" s="1"/>
      <c r="K2109" s="1"/>
      <c r="L2109" s="1"/>
      <c r="M2109" s="1"/>
    </row>
    <row r="2110" spans="5:13" x14ac:dyDescent="0.25">
      <c r="E2110" s="1"/>
      <c r="F2110" s="1"/>
      <c r="G2110" s="1"/>
      <c r="H2110" s="1"/>
      <c r="I2110" s="1"/>
      <c r="J2110" s="1"/>
      <c r="K2110" s="1"/>
      <c r="L2110" s="1"/>
      <c r="M2110" s="1"/>
    </row>
    <row r="2111" spans="5:13" x14ac:dyDescent="0.25">
      <c r="E2111" s="1"/>
      <c r="F2111" s="1"/>
      <c r="G2111" s="1"/>
      <c r="H2111" s="1"/>
      <c r="I2111" s="1"/>
      <c r="J2111" s="1"/>
      <c r="K2111" s="1"/>
      <c r="L2111" s="1"/>
      <c r="M2111" s="1"/>
    </row>
    <row r="2112" spans="5:13" x14ac:dyDescent="0.25">
      <c r="E2112" s="1"/>
      <c r="F2112" s="1"/>
      <c r="G2112" s="1"/>
      <c r="H2112" s="1"/>
      <c r="I2112" s="1"/>
      <c r="J2112" s="1"/>
      <c r="K2112" s="1"/>
      <c r="L2112" s="1"/>
      <c r="M2112" s="1"/>
    </row>
    <row r="2113" spans="5:13" x14ac:dyDescent="0.25">
      <c r="E2113" s="1"/>
      <c r="F2113" s="1"/>
      <c r="G2113" s="1"/>
      <c r="H2113" s="1"/>
      <c r="I2113" s="1"/>
      <c r="J2113" s="1"/>
      <c r="K2113" s="1"/>
      <c r="L2113" s="1"/>
      <c r="M2113" s="1"/>
    </row>
    <row r="2114" spans="5:13" x14ac:dyDescent="0.25">
      <c r="E2114" s="1"/>
      <c r="F2114" s="1"/>
      <c r="G2114" s="1"/>
      <c r="H2114" s="1"/>
      <c r="I2114" s="1"/>
      <c r="J2114" s="1"/>
      <c r="K2114" s="1"/>
      <c r="L2114" s="1"/>
      <c r="M2114" s="1"/>
    </row>
    <row r="2115" spans="5:13" x14ac:dyDescent="0.25">
      <c r="E2115" s="1"/>
      <c r="F2115" s="1"/>
      <c r="G2115" s="1"/>
      <c r="H2115" s="1"/>
      <c r="I2115" s="1"/>
      <c r="J2115" s="1"/>
      <c r="K2115" s="1"/>
      <c r="L2115" s="1"/>
      <c r="M2115" s="1"/>
    </row>
    <row r="2116" spans="5:13" x14ac:dyDescent="0.25">
      <c r="E2116" s="1"/>
      <c r="F2116" s="1"/>
      <c r="G2116" s="1"/>
      <c r="H2116" s="1"/>
      <c r="I2116" s="1"/>
      <c r="J2116" s="1"/>
      <c r="K2116" s="1"/>
      <c r="L2116" s="1"/>
      <c r="M2116" s="1"/>
    </row>
    <row r="2117" spans="5:13" x14ac:dyDescent="0.25">
      <c r="E2117" s="1"/>
      <c r="F2117" s="1"/>
      <c r="G2117" s="1"/>
      <c r="H2117" s="1"/>
      <c r="I2117" s="1"/>
      <c r="J2117" s="1"/>
      <c r="K2117" s="1"/>
      <c r="L2117" s="1"/>
      <c r="M2117" s="1"/>
    </row>
    <row r="2118" spans="5:13" x14ac:dyDescent="0.25">
      <c r="E2118" s="1"/>
      <c r="F2118" s="1"/>
      <c r="G2118" s="1"/>
      <c r="H2118" s="1"/>
      <c r="I2118" s="1"/>
      <c r="J2118" s="1"/>
      <c r="K2118" s="1"/>
      <c r="L2118" s="1"/>
      <c r="M2118" s="1"/>
    </row>
    <row r="2119" spans="5:13" x14ac:dyDescent="0.25">
      <c r="E2119" s="1"/>
      <c r="F2119" s="1"/>
      <c r="G2119" s="1"/>
      <c r="H2119" s="1"/>
      <c r="I2119" s="1"/>
      <c r="J2119" s="1"/>
      <c r="K2119" s="1"/>
      <c r="L2119" s="1"/>
      <c r="M2119" s="1"/>
    </row>
    <row r="2120" spans="5:13" x14ac:dyDescent="0.25">
      <c r="E2120" s="1"/>
      <c r="F2120" s="1"/>
      <c r="G2120" s="1"/>
      <c r="H2120" s="1"/>
      <c r="I2120" s="1"/>
      <c r="J2120" s="1"/>
      <c r="K2120" s="1"/>
      <c r="L2120" s="1"/>
      <c r="M2120" s="1"/>
    </row>
    <row r="2121" spans="5:13" x14ac:dyDescent="0.25">
      <c r="E2121" s="1"/>
      <c r="F2121" s="1"/>
      <c r="G2121" s="1"/>
      <c r="H2121" s="1"/>
      <c r="I2121" s="1"/>
      <c r="J2121" s="1"/>
      <c r="K2121" s="1"/>
      <c r="L2121" s="1"/>
      <c r="M2121" s="1"/>
    </row>
    <row r="2122" spans="5:13" x14ac:dyDescent="0.25">
      <c r="E2122" s="1"/>
      <c r="F2122" s="1"/>
      <c r="G2122" s="1"/>
      <c r="H2122" s="1"/>
      <c r="I2122" s="1"/>
      <c r="J2122" s="1"/>
      <c r="K2122" s="1"/>
      <c r="L2122" s="1"/>
      <c r="M2122" s="1"/>
    </row>
    <row r="2123" spans="5:13" x14ac:dyDescent="0.25">
      <c r="E2123" s="1"/>
      <c r="F2123" s="1"/>
      <c r="G2123" s="1"/>
      <c r="H2123" s="1"/>
      <c r="I2123" s="1"/>
      <c r="J2123" s="1"/>
      <c r="K2123" s="1"/>
      <c r="L2123" s="1"/>
      <c r="M2123" s="1"/>
    </row>
    <row r="2124" spans="5:13" x14ac:dyDescent="0.25">
      <c r="E2124" s="1"/>
      <c r="F2124" s="1"/>
      <c r="G2124" s="1"/>
      <c r="H2124" s="1"/>
      <c r="I2124" s="1"/>
      <c r="J2124" s="1"/>
      <c r="K2124" s="1"/>
      <c r="L2124" s="1"/>
      <c r="M2124" s="1"/>
    </row>
    <row r="2125" spans="5:13" x14ac:dyDescent="0.25">
      <c r="E2125" s="1"/>
      <c r="F2125" s="1"/>
      <c r="G2125" s="1"/>
      <c r="H2125" s="1"/>
      <c r="I2125" s="1"/>
      <c r="J2125" s="1"/>
      <c r="K2125" s="1"/>
      <c r="L2125" s="1"/>
      <c r="M2125" s="1"/>
    </row>
    <row r="2126" spans="5:13" x14ac:dyDescent="0.25">
      <c r="E2126" s="1"/>
      <c r="F2126" s="1"/>
      <c r="G2126" s="1"/>
      <c r="H2126" s="1"/>
      <c r="I2126" s="1"/>
      <c r="J2126" s="1"/>
      <c r="K2126" s="1"/>
      <c r="L2126" s="1"/>
      <c r="M2126" s="1"/>
    </row>
    <row r="2127" spans="5:13" x14ac:dyDescent="0.25">
      <c r="E2127" s="1"/>
      <c r="F2127" s="1"/>
      <c r="G2127" s="1"/>
      <c r="H2127" s="1"/>
      <c r="I2127" s="1"/>
      <c r="J2127" s="1"/>
      <c r="K2127" s="1"/>
      <c r="L2127" s="1"/>
      <c r="M2127" s="1"/>
    </row>
    <row r="2128" spans="5:13" x14ac:dyDescent="0.25">
      <c r="E2128" s="1"/>
      <c r="F2128" s="1"/>
      <c r="G2128" s="1"/>
      <c r="H2128" s="1"/>
      <c r="I2128" s="1"/>
      <c r="J2128" s="1"/>
      <c r="K2128" s="1"/>
      <c r="L2128" s="1"/>
      <c r="M2128" s="1"/>
    </row>
    <row r="2129" spans="5:13" x14ac:dyDescent="0.25">
      <c r="E2129" s="1"/>
      <c r="F2129" s="1"/>
      <c r="G2129" s="1"/>
      <c r="H2129" s="1"/>
      <c r="I2129" s="1"/>
      <c r="J2129" s="1"/>
      <c r="K2129" s="1"/>
      <c r="L2129" s="1"/>
      <c r="M2129" s="1"/>
    </row>
    <row r="2130" spans="5:13" x14ac:dyDescent="0.25">
      <c r="E2130" s="1"/>
      <c r="F2130" s="1"/>
      <c r="G2130" s="1"/>
      <c r="H2130" s="1"/>
      <c r="I2130" s="1"/>
      <c r="J2130" s="1"/>
      <c r="K2130" s="1"/>
      <c r="L2130" s="1"/>
      <c r="M2130" s="1"/>
    </row>
    <row r="2131" spans="5:13" x14ac:dyDescent="0.25">
      <c r="E2131" s="1"/>
      <c r="F2131" s="1"/>
      <c r="G2131" s="1"/>
      <c r="H2131" s="1"/>
      <c r="I2131" s="1"/>
      <c r="J2131" s="1"/>
      <c r="K2131" s="1"/>
      <c r="L2131" s="1"/>
      <c r="M2131" s="1"/>
    </row>
    <row r="2132" spans="5:13" x14ac:dyDescent="0.25">
      <c r="E2132" s="1"/>
      <c r="F2132" s="1"/>
      <c r="G2132" s="1"/>
      <c r="H2132" s="1"/>
      <c r="I2132" s="1"/>
      <c r="J2132" s="1"/>
      <c r="K2132" s="1"/>
      <c r="L2132" s="1"/>
      <c r="M2132" s="1"/>
    </row>
    <row r="2133" spans="5:13" x14ac:dyDescent="0.25">
      <c r="E2133" s="1"/>
      <c r="F2133" s="1"/>
      <c r="G2133" s="1"/>
      <c r="H2133" s="1"/>
      <c r="I2133" s="1"/>
      <c r="J2133" s="1"/>
      <c r="K2133" s="1"/>
      <c r="L2133" s="1"/>
      <c r="M2133" s="1"/>
    </row>
    <row r="2134" spans="5:13" x14ac:dyDescent="0.25">
      <c r="E2134" s="1"/>
      <c r="F2134" s="1"/>
      <c r="G2134" s="1"/>
      <c r="H2134" s="1"/>
      <c r="I2134" s="1"/>
      <c r="J2134" s="1"/>
      <c r="K2134" s="1"/>
      <c r="L2134" s="1"/>
      <c r="M2134" s="1"/>
    </row>
    <row r="2135" spans="5:13" x14ac:dyDescent="0.25">
      <c r="E2135" s="1"/>
      <c r="F2135" s="1"/>
      <c r="G2135" s="1"/>
      <c r="H2135" s="1"/>
      <c r="I2135" s="1"/>
      <c r="J2135" s="1"/>
      <c r="K2135" s="1"/>
      <c r="L2135" s="1"/>
      <c r="M2135" s="1"/>
    </row>
    <row r="2136" spans="5:13" x14ac:dyDescent="0.25">
      <c r="E2136" s="1"/>
      <c r="F2136" s="1"/>
      <c r="G2136" s="1"/>
      <c r="H2136" s="1"/>
      <c r="I2136" s="1"/>
      <c r="J2136" s="1"/>
      <c r="K2136" s="1"/>
      <c r="L2136" s="1"/>
      <c r="M2136" s="1"/>
    </row>
    <row r="2137" spans="5:13" x14ac:dyDescent="0.25">
      <c r="E2137" s="1"/>
      <c r="F2137" s="1"/>
      <c r="G2137" s="1"/>
      <c r="H2137" s="1"/>
      <c r="I2137" s="1"/>
      <c r="J2137" s="1"/>
      <c r="K2137" s="1"/>
      <c r="L2137" s="1"/>
      <c r="M2137" s="1"/>
    </row>
    <row r="2138" spans="5:13" x14ac:dyDescent="0.25">
      <c r="E2138" s="1"/>
      <c r="F2138" s="1"/>
      <c r="G2138" s="1"/>
      <c r="H2138" s="1"/>
      <c r="I2138" s="1"/>
      <c r="J2138" s="1"/>
      <c r="K2138" s="1"/>
      <c r="L2138" s="1"/>
      <c r="M2138" s="1"/>
    </row>
    <row r="2139" spans="5:13" x14ac:dyDescent="0.25">
      <c r="E2139" s="1"/>
      <c r="F2139" s="1"/>
      <c r="G2139" s="1"/>
      <c r="H2139" s="1"/>
      <c r="I2139" s="1"/>
      <c r="J2139" s="1"/>
      <c r="K2139" s="1"/>
      <c r="L2139" s="1"/>
      <c r="M2139" s="1"/>
    </row>
    <row r="2140" spans="5:13" x14ac:dyDescent="0.25">
      <c r="E2140" s="1"/>
      <c r="F2140" s="1"/>
      <c r="G2140" s="1"/>
      <c r="H2140" s="1"/>
      <c r="I2140" s="1"/>
      <c r="J2140" s="1"/>
      <c r="K2140" s="1"/>
      <c r="L2140" s="1"/>
      <c r="M2140" s="1"/>
    </row>
    <row r="2141" spans="5:13" x14ac:dyDescent="0.25">
      <c r="E2141" s="1"/>
      <c r="F2141" s="1"/>
      <c r="G2141" s="1"/>
      <c r="H2141" s="1"/>
      <c r="I2141" s="1"/>
      <c r="J2141" s="1"/>
      <c r="K2141" s="1"/>
      <c r="L2141" s="1"/>
      <c r="M2141" s="1"/>
    </row>
    <row r="2142" spans="5:13" x14ac:dyDescent="0.25">
      <c r="E2142" s="1"/>
      <c r="F2142" s="1"/>
      <c r="G2142" s="1"/>
      <c r="H2142" s="1"/>
      <c r="I2142" s="1"/>
      <c r="J2142" s="1"/>
      <c r="K2142" s="1"/>
      <c r="L2142" s="1"/>
      <c r="M2142" s="1"/>
    </row>
    <row r="2143" spans="5:13" x14ac:dyDescent="0.25">
      <c r="E2143" s="1"/>
      <c r="F2143" s="1"/>
      <c r="G2143" s="1"/>
      <c r="H2143" s="1"/>
      <c r="I2143" s="1"/>
      <c r="J2143" s="1"/>
      <c r="K2143" s="1"/>
      <c r="L2143" s="1"/>
      <c r="M2143" s="1"/>
    </row>
    <row r="2144" spans="5:13" x14ac:dyDescent="0.25">
      <c r="E2144" s="1"/>
      <c r="F2144" s="1"/>
      <c r="G2144" s="1"/>
      <c r="H2144" s="1"/>
      <c r="I2144" s="1"/>
      <c r="J2144" s="1"/>
      <c r="K2144" s="1"/>
      <c r="L2144" s="1"/>
      <c r="M2144" s="1"/>
    </row>
    <row r="2145" spans="5:13" x14ac:dyDescent="0.25">
      <c r="E2145" s="1"/>
      <c r="F2145" s="1"/>
      <c r="G2145" s="1"/>
      <c r="H2145" s="1"/>
      <c r="I2145" s="1"/>
      <c r="J2145" s="1"/>
      <c r="K2145" s="1"/>
      <c r="L2145" s="1"/>
      <c r="M2145" s="1"/>
    </row>
    <row r="2146" spans="5:13" x14ac:dyDescent="0.25">
      <c r="E2146" s="1"/>
      <c r="F2146" s="1"/>
      <c r="G2146" s="1"/>
      <c r="H2146" s="1"/>
      <c r="I2146" s="1"/>
      <c r="J2146" s="1"/>
      <c r="K2146" s="1"/>
      <c r="L2146" s="1"/>
      <c r="M2146" s="1"/>
    </row>
    <row r="2147" spans="5:13" x14ac:dyDescent="0.25">
      <c r="E2147" s="1"/>
      <c r="F2147" s="1"/>
      <c r="G2147" s="1"/>
      <c r="H2147" s="1"/>
      <c r="I2147" s="1"/>
      <c r="J2147" s="1"/>
      <c r="K2147" s="1"/>
      <c r="L2147" s="1"/>
      <c r="M2147" s="1"/>
    </row>
    <row r="2148" spans="5:13" x14ac:dyDescent="0.25">
      <c r="E2148" s="1"/>
      <c r="F2148" s="1"/>
      <c r="G2148" s="1"/>
      <c r="H2148" s="1"/>
      <c r="I2148" s="1"/>
      <c r="J2148" s="1"/>
      <c r="K2148" s="1"/>
      <c r="L2148" s="1"/>
      <c r="M2148" s="1"/>
    </row>
    <row r="2149" spans="5:13" x14ac:dyDescent="0.25">
      <c r="E2149" s="1"/>
      <c r="F2149" s="1"/>
      <c r="G2149" s="1"/>
      <c r="H2149" s="1"/>
      <c r="I2149" s="1"/>
      <c r="J2149" s="1"/>
      <c r="K2149" s="1"/>
      <c r="L2149" s="1"/>
      <c r="M2149" s="1"/>
    </row>
    <row r="2150" spans="5:13" x14ac:dyDescent="0.25">
      <c r="E2150" s="1"/>
      <c r="F2150" s="1"/>
      <c r="G2150" s="1"/>
      <c r="H2150" s="1"/>
      <c r="I2150" s="1"/>
      <c r="J2150" s="1"/>
      <c r="K2150" s="1"/>
      <c r="L2150" s="1"/>
      <c r="M2150" s="1"/>
    </row>
    <row r="2151" spans="5:13" x14ac:dyDescent="0.25">
      <c r="E2151" s="1"/>
      <c r="F2151" s="1"/>
      <c r="G2151" s="1"/>
      <c r="H2151" s="1"/>
      <c r="I2151" s="1"/>
      <c r="J2151" s="1"/>
      <c r="K2151" s="1"/>
      <c r="L2151" s="1"/>
      <c r="M2151" s="1"/>
    </row>
    <row r="2152" spans="5:13" x14ac:dyDescent="0.25">
      <c r="E2152" s="1"/>
      <c r="F2152" s="1"/>
      <c r="G2152" s="1"/>
      <c r="H2152" s="1"/>
      <c r="I2152" s="1"/>
      <c r="J2152" s="1"/>
      <c r="K2152" s="1"/>
      <c r="L2152" s="1"/>
      <c r="M2152" s="1"/>
    </row>
    <row r="2153" spans="5:13" x14ac:dyDescent="0.25">
      <c r="E2153" s="1"/>
      <c r="F2153" s="1"/>
      <c r="G2153" s="1"/>
      <c r="H2153" s="1"/>
      <c r="I2153" s="1"/>
      <c r="J2153" s="1"/>
      <c r="K2153" s="1"/>
      <c r="L2153" s="1"/>
      <c r="M2153" s="1"/>
    </row>
    <row r="2154" spans="5:13" x14ac:dyDescent="0.25">
      <c r="E2154" s="1"/>
      <c r="F2154" s="1"/>
      <c r="G2154" s="1"/>
      <c r="H2154" s="1"/>
      <c r="I2154" s="1"/>
      <c r="J2154" s="1"/>
      <c r="K2154" s="1"/>
      <c r="L2154" s="1"/>
      <c r="M2154" s="1"/>
    </row>
    <row r="2155" spans="5:13" x14ac:dyDescent="0.25">
      <c r="E2155" s="1"/>
      <c r="F2155" s="1"/>
      <c r="G2155" s="1"/>
      <c r="H2155" s="1"/>
      <c r="I2155" s="1"/>
      <c r="J2155" s="1"/>
      <c r="K2155" s="1"/>
      <c r="L2155" s="1"/>
      <c r="M2155" s="1"/>
    </row>
    <row r="2156" spans="5:13" x14ac:dyDescent="0.25">
      <c r="E2156" s="1"/>
      <c r="F2156" s="1"/>
      <c r="G2156" s="1"/>
      <c r="H2156" s="1"/>
      <c r="I2156" s="1"/>
      <c r="J2156" s="1"/>
      <c r="K2156" s="1"/>
      <c r="L2156" s="1"/>
      <c r="M2156" s="1"/>
    </row>
    <row r="2157" spans="5:13" x14ac:dyDescent="0.25">
      <c r="E2157" s="1"/>
      <c r="F2157" s="1"/>
      <c r="G2157" s="1"/>
      <c r="H2157" s="1"/>
      <c r="I2157" s="1"/>
      <c r="J2157" s="1"/>
      <c r="K2157" s="1"/>
      <c r="L2157" s="1"/>
      <c r="M2157" s="1"/>
    </row>
    <row r="2158" spans="5:13" x14ac:dyDescent="0.25">
      <c r="E2158" s="1"/>
      <c r="F2158" s="1"/>
      <c r="G2158" s="1"/>
      <c r="H2158" s="1"/>
      <c r="I2158" s="1"/>
      <c r="J2158" s="1"/>
      <c r="K2158" s="1"/>
      <c r="L2158" s="1"/>
      <c r="M2158" s="1"/>
    </row>
    <row r="2159" spans="5:13" x14ac:dyDescent="0.25">
      <c r="E2159" s="1"/>
      <c r="F2159" s="1"/>
      <c r="G2159" s="1"/>
      <c r="H2159" s="1"/>
      <c r="I2159" s="1"/>
      <c r="J2159" s="1"/>
      <c r="K2159" s="1"/>
      <c r="L2159" s="1"/>
      <c r="M2159" s="1"/>
    </row>
    <row r="2160" spans="5:13" x14ac:dyDescent="0.25">
      <c r="E2160" s="1"/>
      <c r="F2160" s="1"/>
      <c r="G2160" s="1"/>
      <c r="H2160" s="1"/>
      <c r="I2160" s="1"/>
      <c r="J2160" s="1"/>
      <c r="K2160" s="1"/>
      <c r="L2160" s="1"/>
      <c r="M2160" s="1"/>
    </row>
    <row r="2161" spans="5:13" x14ac:dyDescent="0.25">
      <c r="E2161" s="1"/>
      <c r="F2161" s="1"/>
      <c r="G2161" s="1"/>
      <c r="H2161" s="1"/>
      <c r="I2161" s="1"/>
      <c r="J2161" s="1"/>
      <c r="K2161" s="1"/>
      <c r="L2161" s="1"/>
      <c r="M2161" s="1"/>
    </row>
    <row r="2162" spans="5:13" x14ac:dyDescent="0.25">
      <c r="E2162" s="1"/>
      <c r="F2162" s="1"/>
      <c r="G2162" s="1"/>
      <c r="H2162" s="1"/>
      <c r="I2162" s="1"/>
      <c r="J2162" s="1"/>
      <c r="K2162" s="1"/>
      <c r="L2162" s="1"/>
      <c r="M2162" s="1"/>
    </row>
    <row r="2163" spans="5:13" x14ac:dyDescent="0.25">
      <c r="E2163" s="1"/>
      <c r="F2163" s="1"/>
      <c r="G2163" s="1"/>
      <c r="H2163" s="1"/>
      <c r="I2163" s="1"/>
      <c r="J2163" s="1"/>
      <c r="K2163" s="1"/>
      <c r="L2163" s="1"/>
      <c r="M2163" s="1"/>
    </row>
    <row r="2164" spans="5:13" x14ac:dyDescent="0.25">
      <c r="E2164" s="1"/>
      <c r="F2164" s="1"/>
      <c r="G2164" s="1"/>
      <c r="H2164" s="1"/>
      <c r="I2164" s="1"/>
      <c r="J2164" s="1"/>
      <c r="K2164" s="1"/>
      <c r="L2164" s="1"/>
      <c r="M2164" s="1"/>
    </row>
    <row r="2165" spans="5:13" x14ac:dyDescent="0.25">
      <c r="E2165" s="1"/>
      <c r="F2165" s="1"/>
      <c r="G2165" s="1"/>
      <c r="H2165" s="1"/>
      <c r="I2165" s="1"/>
      <c r="J2165" s="1"/>
      <c r="K2165" s="1"/>
      <c r="L2165" s="1"/>
      <c r="M2165" s="1"/>
    </row>
    <row r="2166" spans="5:13" x14ac:dyDescent="0.25">
      <c r="E2166" s="1"/>
      <c r="F2166" s="1"/>
      <c r="G2166" s="1"/>
      <c r="H2166" s="1"/>
      <c r="I2166" s="1"/>
      <c r="J2166" s="1"/>
      <c r="K2166" s="1"/>
      <c r="L2166" s="1"/>
      <c r="M2166" s="1"/>
    </row>
    <row r="2167" spans="5:13" x14ac:dyDescent="0.25">
      <c r="E2167" s="1"/>
      <c r="F2167" s="1"/>
      <c r="G2167" s="1"/>
      <c r="H2167" s="1"/>
      <c r="I2167" s="1"/>
      <c r="J2167" s="1"/>
      <c r="K2167" s="1"/>
      <c r="L2167" s="1"/>
      <c r="M2167" s="1"/>
    </row>
    <row r="2168" spans="5:13" x14ac:dyDescent="0.25">
      <c r="E2168" s="1"/>
      <c r="F2168" s="1"/>
      <c r="G2168" s="1"/>
      <c r="H2168" s="1"/>
      <c r="I2168" s="1"/>
      <c r="J2168" s="1"/>
      <c r="K2168" s="1"/>
      <c r="L2168" s="1"/>
      <c r="M2168" s="1"/>
    </row>
    <row r="2169" spans="5:13" x14ac:dyDescent="0.25">
      <c r="E2169" s="1"/>
      <c r="F2169" s="1"/>
      <c r="G2169" s="1"/>
      <c r="H2169" s="1"/>
      <c r="I2169" s="1"/>
      <c r="J2169" s="1"/>
      <c r="K2169" s="1"/>
      <c r="L2169" s="1"/>
      <c r="M2169" s="1"/>
    </row>
    <row r="2170" spans="5:13" x14ac:dyDescent="0.25">
      <c r="E2170" s="1"/>
      <c r="F2170" s="1"/>
      <c r="G2170" s="1"/>
      <c r="H2170" s="1"/>
      <c r="I2170" s="1"/>
      <c r="J2170" s="1"/>
      <c r="K2170" s="1"/>
      <c r="L2170" s="1"/>
      <c r="M2170" s="1"/>
    </row>
    <row r="2171" spans="5:13" x14ac:dyDescent="0.25">
      <c r="E2171" s="1"/>
      <c r="F2171" s="1"/>
      <c r="G2171" s="1"/>
      <c r="H2171" s="1"/>
      <c r="I2171" s="1"/>
      <c r="J2171" s="1"/>
      <c r="K2171" s="1"/>
      <c r="L2171" s="1"/>
      <c r="M2171" s="1"/>
    </row>
    <row r="2172" spans="5:13" x14ac:dyDescent="0.25">
      <c r="E2172" s="1"/>
      <c r="F2172" s="1"/>
      <c r="G2172" s="1"/>
      <c r="H2172" s="1"/>
      <c r="I2172" s="1"/>
      <c r="J2172" s="1"/>
      <c r="K2172" s="1"/>
      <c r="L2172" s="1"/>
      <c r="M2172" s="1"/>
    </row>
    <row r="2173" spans="5:13" x14ac:dyDescent="0.25">
      <c r="E2173" s="1"/>
      <c r="F2173" s="1"/>
      <c r="G2173" s="1"/>
      <c r="H2173" s="1"/>
      <c r="I2173" s="1"/>
      <c r="J2173" s="1"/>
      <c r="K2173" s="1"/>
      <c r="L2173" s="1"/>
      <c r="M2173" s="1"/>
    </row>
    <row r="2174" spans="5:13" x14ac:dyDescent="0.25">
      <c r="E2174" s="1"/>
      <c r="F2174" s="1"/>
      <c r="G2174" s="1"/>
      <c r="H2174" s="1"/>
      <c r="I2174" s="1"/>
      <c r="J2174" s="1"/>
      <c r="K2174" s="1"/>
      <c r="L2174" s="1"/>
      <c r="M2174" s="1"/>
    </row>
    <row r="2175" spans="5:13" x14ac:dyDescent="0.25">
      <c r="E2175" s="1"/>
      <c r="F2175" s="1"/>
      <c r="G2175" s="1"/>
      <c r="H2175" s="1"/>
      <c r="I2175" s="1"/>
      <c r="J2175" s="1"/>
      <c r="K2175" s="1"/>
      <c r="L2175" s="1"/>
      <c r="M2175" s="1"/>
    </row>
    <row r="2176" spans="5:13" x14ac:dyDescent="0.25">
      <c r="E2176" s="1"/>
      <c r="F2176" s="1"/>
      <c r="G2176" s="1"/>
      <c r="H2176" s="1"/>
      <c r="I2176" s="1"/>
      <c r="J2176" s="1"/>
      <c r="K2176" s="1"/>
      <c r="L2176" s="1"/>
      <c r="M2176" s="1"/>
    </row>
    <row r="2177" spans="5:13" x14ac:dyDescent="0.25">
      <c r="E2177" s="1"/>
      <c r="F2177" s="1"/>
      <c r="G2177" s="1"/>
      <c r="H2177" s="1"/>
      <c r="I2177" s="1"/>
      <c r="J2177" s="1"/>
      <c r="K2177" s="1"/>
      <c r="L2177" s="1"/>
      <c r="M2177" s="1"/>
    </row>
    <row r="2178" spans="5:13" x14ac:dyDescent="0.25">
      <c r="E2178" s="1"/>
      <c r="F2178" s="1"/>
      <c r="G2178" s="1"/>
      <c r="H2178" s="1"/>
      <c r="I2178" s="1"/>
      <c r="J2178" s="1"/>
      <c r="K2178" s="1"/>
      <c r="L2178" s="1"/>
      <c r="M2178" s="1"/>
    </row>
    <row r="2179" spans="5:13" x14ac:dyDescent="0.25">
      <c r="E2179" s="1"/>
      <c r="F2179" s="1"/>
      <c r="G2179" s="1"/>
      <c r="H2179" s="1"/>
      <c r="I2179" s="1"/>
      <c r="J2179" s="1"/>
      <c r="K2179" s="1"/>
      <c r="L2179" s="1"/>
      <c r="M2179" s="1"/>
    </row>
    <row r="2180" spans="5:13" x14ac:dyDescent="0.25">
      <c r="E2180" s="1"/>
      <c r="F2180" s="1"/>
      <c r="G2180" s="1"/>
      <c r="H2180" s="1"/>
      <c r="I2180" s="1"/>
      <c r="J2180" s="1"/>
      <c r="K2180" s="1"/>
      <c r="L2180" s="1"/>
      <c r="M2180" s="1"/>
    </row>
    <row r="2181" spans="5:13" x14ac:dyDescent="0.25">
      <c r="E2181" s="1"/>
      <c r="F2181" s="1"/>
      <c r="G2181" s="1"/>
      <c r="H2181" s="1"/>
      <c r="I2181" s="1"/>
      <c r="J2181" s="1"/>
      <c r="K2181" s="1"/>
      <c r="L2181" s="1"/>
      <c r="M2181" s="1"/>
    </row>
    <row r="2182" spans="5:13" x14ac:dyDescent="0.25">
      <c r="E2182" s="1"/>
      <c r="F2182" s="1"/>
      <c r="G2182" s="1"/>
      <c r="H2182" s="1"/>
      <c r="I2182" s="1"/>
      <c r="J2182" s="1"/>
      <c r="K2182" s="1"/>
      <c r="L2182" s="1"/>
      <c r="M2182" s="1"/>
    </row>
    <row r="2183" spans="5:13" x14ac:dyDescent="0.25">
      <c r="E2183" s="1"/>
      <c r="F2183" s="1"/>
      <c r="G2183" s="1"/>
      <c r="H2183" s="1"/>
      <c r="I2183" s="1"/>
      <c r="J2183" s="1"/>
      <c r="K2183" s="1"/>
      <c r="L2183" s="1"/>
      <c r="M2183" s="1"/>
    </row>
    <row r="2184" spans="5:13" x14ac:dyDescent="0.25">
      <c r="E2184" s="1"/>
      <c r="F2184" s="1"/>
      <c r="G2184" s="1"/>
      <c r="H2184" s="1"/>
      <c r="I2184" s="1"/>
      <c r="J2184" s="1"/>
      <c r="K2184" s="1"/>
      <c r="L2184" s="1"/>
      <c r="M2184" s="1"/>
    </row>
    <row r="2185" spans="5:13" x14ac:dyDescent="0.25">
      <c r="E2185" s="1"/>
      <c r="F2185" s="1"/>
      <c r="G2185" s="1"/>
      <c r="H2185" s="1"/>
      <c r="I2185" s="1"/>
      <c r="J2185" s="1"/>
      <c r="K2185" s="1"/>
      <c r="L2185" s="1"/>
      <c r="M2185" s="1"/>
    </row>
    <row r="2186" spans="5:13" x14ac:dyDescent="0.25">
      <c r="E2186" s="1"/>
      <c r="F2186" s="1"/>
      <c r="G2186" s="1"/>
      <c r="H2186" s="1"/>
      <c r="I2186" s="1"/>
      <c r="J2186" s="1"/>
      <c r="K2186" s="1"/>
      <c r="L2186" s="1"/>
      <c r="M2186" s="1"/>
    </row>
    <row r="2187" spans="5:13" x14ac:dyDescent="0.25">
      <c r="E2187" s="1"/>
      <c r="F2187" s="1"/>
      <c r="G2187" s="1"/>
      <c r="H2187" s="1"/>
      <c r="I2187" s="1"/>
      <c r="J2187" s="1"/>
      <c r="K2187" s="1"/>
      <c r="L2187" s="1"/>
      <c r="M2187" s="1"/>
    </row>
    <row r="2188" spans="5:13" x14ac:dyDescent="0.25">
      <c r="E2188" s="1"/>
      <c r="F2188" s="1"/>
      <c r="G2188" s="1"/>
      <c r="H2188" s="1"/>
      <c r="I2188" s="1"/>
      <c r="J2188" s="1"/>
      <c r="K2188" s="1"/>
      <c r="L2188" s="1"/>
      <c r="M2188" s="1"/>
    </row>
    <row r="2189" spans="5:13" x14ac:dyDescent="0.25">
      <c r="E2189" s="1"/>
      <c r="F2189" s="1"/>
      <c r="G2189" s="1"/>
      <c r="H2189" s="1"/>
      <c r="I2189" s="1"/>
      <c r="J2189" s="1"/>
      <c r="K2189" s="1"/>
      <c r="L2189" s="1"/>
      <c r="M2189" s="1"/>
    </row>
    <row r="2190" spans="5:13" x14ac:dyDescent="0.25">
      <c r="E2190" s="1"/>
      <c r="F2190" s="1"/>
      <c r="G2190" s="1"/>
      <c r="H2190" s="1"/>
      <c r="I2190" s="1"/>
      <c r="J2190" s="1"/>
      <c r="K2190" s="1"/>
      <c r="L2190" s="1"/>
      <c r="M2190" s="1"/>
    </row>
    <row r="2191" spans="5:13" x14ac:dyDescent="0.25">
      <c r="E2191" s="1"/>
      <c r="F2191" s="1"/>
      <c r="G2191" s="1"/>
      <c r="H2191" s="1"/>
      <c r="I2191" s="1"/>
      <c r="J2191" s="1"/>
      <c r="K2191" s="1"/>
      <c r="L2191" s="1"/>
      <c r="M2191" s="1"/>
    </row>
    <row r="2192" spans="5:13" x14ac:dyDescent="0.25">
      <c r="E2192" s="1"/>
      <c r="F2192" s="1"/>
      <c r="G2192" s="1"/>
      <c r="H2192" s="1"/>
      <c r="I2192" s="1"/>
      <c r="J2192" s="1"/>
      <c r="K2192" s="1"/>
      <c r="L2192" s="1"/>
      <c r="M2192" s="1"/>
    </row>
    <row r="2193" spans="5:13" x14ac:dyDescent="0.25">
      <c r="E2193" s="1"/>
      <c r="F2193" s="1"/>
      <c r="G2193" s="1"/>
      <c r="H2193" s="1"/>
      <c r="I2193" s="1"/>
      <c r="J2193" s="1"/>
      <c r="K2193" s="1"/>
      <c r="L2193" s="1"/>
      <c r="M2193" s="1"/>
    </row>
    <row r="2194" spans="5:13" x14ac:dyDescent="0.25">
      <c r="E2194" s="1"/>
      <c r="F2194" s="1"/>
      <c r="G2194" s="1"/>
      <c r="H2194" s="1"/>
      <c r="I2194" s="1"/>
      <c r="J2194" s="1"/>
      <c r="K2194" s="1"/>
      <c r="L2194" s="1"/>
      <c r="M2194" s="1"/>
    </row>
    <row r="2195" spans="5:13" x14ac:dyDescent="0.25">
      <c r="E2195" s="1"/>
      <c r="F2195" s="1"/>
      <c r="G2195" s="1"/>
      <c r="H2195" s="1"/>
      <c r="I2195" s="1"/>
      <c r="J2195" s="1"/>
      <c r="K2195" s="1"/>
      <c r="L2195" s="1"/>
      <c r="M2195" s="1"/>
    </row>
    <row r="2196" spans="5:13" x14ac:dyDescent="0.25">
      <c r="E2196" s="1"/>
      <c r="F2196" s="1"/>
      <c r="G2196" s="1"/>
      <c r="H2196" s="1"/>
      <c r="I2196" s="1"/>
      <c r="J2196" s="1"/>
      <c r="K2196" s="1"/>
      <c r="L2196" s="1"/>
      <c r="M2196" s="1"/>
    </row>
    <row r="2197" spans="5:13" x14ac:dyDescent="0.25">
      <c r="E2197" s="1"/>
      <c r="F2197" s="1"/>
      <c r="G2197" s="1"/>
      <c r="H2197" s="1"/>
      <c r="I2197" s="1"/>
      <c r="J2197" s="1"/>
      <c r="K2197" s="1"/>
      <c r="L2197" s="1"/>
      <c r="M2197" s="1"/>
    </row>
    <row r="2198" spans="5:13" x14ac:dyDescent="0.25">
      <c r="E2198" s="1"/>
      <c r="F2198" s="1"/>
      <c r="G2198" s="1"/>
      <c r="H2198" s="1"/>
      <c r="I2198" s="1"/>
      <c r="J2198" s="1"/>
      <c r="K2198" s="1"/>
      <c r="L2198" s="1"/>
      <c r="M2198" s="1"/>
    </row>
    <row r="2199" spans="5:13" x14ac:dyDescent="0.25">
      <c r="E2199" s="1"/>
      <c r="F2199" s="1"/>
      <c r="G2199" s="1"/>
      <c r="H2199" s="1"/>
      <c r="I2199" s="1"/>
      <c r="J2199" s="1"/>
      <c r="K2199" s="1"/>
      <c r="L2199" s="1"/>
      <c r="M2199" s="1"/>
    </row>
    <row r="2200" spans="5:13" x14ac:dyDescent="0.25">
      <c r="E2200" s="1"/>
      <c r="F2200" s="1"/>
      <c r="G2200" s="1"/>
      <c r="H2200" s="1"/>
      <c r="I2200" s="1"/>
      <c r="J2200" s="1"/>
      <c r="K2200" s="1"/>
      <c r="L2200" s="1"/>
      <c r="M2200" s="1"/>
    </row>
    <row r="2201" spans="5:13" x14ac:dyDescent="0.25">
      <c r="E2201" s="1"/>
      <c r="F2201" s="1"/>
      <c r="G2201" s="1"/>
      <c r="H2201" s="1"/>
      <c r="I2201" s="1"/>
      <c r="J2201" s="1"/>
      <c r="K2201" s="1"/>
      <c r="L2201" s="1"/>
      <c r="M2201" s="1"/>
    </row>
    <row r="2202" spans="5:13" x14ac:dyDescent="0.25">
      <c r="E2202" s="1"/>
      <c r="F2202" s="1"/>
      <c r="G2202" s="1"/>
      <c r="H2202" s="1"/>
      <c r="I2202" s="1"/>
      <c r="J2202" s="1"/>
      <c r="K2202" s="1"/>
      <c r="L2202" s="1"/>
      <c r="M2202" s="1"/>
    </row>
    <row r="2203" spans="5:13" x14ac:dyDescent="0.25">
      <c r="E2203" s="1"/>
      <c r="F2203" s="1"/>
      <c r="G2203" s="1"/>
      <c r="H2203" s="1"/>
      <c r="I2203" s="1"/>
      <c r="J2203" s="1"/>
      <c r="K2203" s="1"/>
      <c r="L2203" s="1"/>
      <c r="M2203" s="1"/>
    </row>
    <row r="2204" spans="5:13" x14ac:dyDescent="0.25">
      <c r="E2204" s="1"/>
      <c r="F2204" s="1"/>
      <c r="G2204" s="1"/>
      <c r="H2204" s="1"/>
      <c r="I2204" s="1"/>
      <c r="J2204" s="1"/>
      <c r="K2204" s="1"/>
      <c r="L2204" s="1"/>
      <c r="M2204" s="1"/>
    </row>
    <row r="2205" spans="5:13" x14ac:dyDescent="0.25">
      <c r="E2205" s="1"/>
      <c r="F2205" s="1"/>
      <c r="G2205" s="1"/>
      <c r="H2205" s="1"/>
      <c r="I2205" s="1"/>
      <c r="J2205" s="1"/>
      <c r="K2205" s="1"/>
      <c r="L2205" s="1"/>
      <c r="M2205" s="1"/>
    </row>
    <row r="2206" spans="5:13" x14ac:dyDescent="0.25">
      <c r="E2206" s="1"/>
      <c r="F2206" s="1"/>
      <c r="G2206" s="1"/>
      <c r="H2206" s="1"/>
      <c r="I2206" s="1"/>
      <c r="J2206" s="1"/>
      <c r="K2206" s="1"/>
      <c r="L2206" s="1"/>
      <c r="M2206" s="1"/>
    </row>
    <row r="2207" spans="5:13" x14ac:dyDescent="0.25">
      <c r="E2207" s="1"/>
      <c r="F2207" s="1"/>
      <c r="G2207" s="1"/>
      <c r="H2207" s="1"/>
      <c r="I2207" s="1"/>
      <c r="J2207" s="1"/>
      <c r="K2207" s="1"/>
      <c r="L2207" s="1"/>
      <c r="M2207" s="1"/>
    </row>
    <row r="2208" spans="5:13" x14ac:dyDescent="0.25">
      <c r="E2208" s="1"/>
      <c r="F2208" s="1"/>
      <c r="G2208" s="1"/>
      <c r="H2208" s="1"/>
      <c r="I2208" s="1"/>
      <c r="J2208" s="1"/>
      <c r="K2208" s="1"/>
      <c r="L2208" s="1"/>
      <c r="M2208" s="1"/>
    </row>
    <row r="2209" spans="5:13" x14ac:dyDescent="0.25">
      <c r="E2209" s="1"/>
      <c r="F2209" s="1"/>
      <c r="G2209" s="1"/>
      <c r="H2209" s="1"/>
      <c r="I2209" s="1"/>
      <c r="J2209" s="1"/>
      <c r="K2209" s="1"/>
      <c r="L2209" s="1"/>
      <c r="M2209" s="1"/>
    </row>
    <row r="2210" spans="5:13" x14ac:dyDescent="0.25">
      <c r="E2210" s="1"/>
      <c r="F2210" s="1"/>
      <c r="G2210" s="1"/>
      <c r="H2210" s="1"/>
      <c r="I2210" s="1"/>
      <c r="J2210" s="1"/>
      <c r="K2210" s="1"/>
      <c r="L2210" s="1"/>
      <c r="M2210" s="1"/>
    </row>
    <row r="2211" spans="5:13" x14ac:dyDescent="0.25">
      <c r="E2211" s="1"/>
      <c r="F2211" s="1"/>
      <c r="G2211" s="1"/>
      <c r="H2211" s="1"/>
      <c r="I2211" s="1"/>
      <c r="J2211" s="1"/>
      <c r="K2211" s="1"/>
      <c r="L2211" s="1"/>
      <c r="M2211" s="1"/>
    </row>
    <row r="2212" spans="5:13" x14ac:dyDescent="0.25">
      <c r="E2212" s="1"/>
      <c r="F2212" s="1"/>
      <c r="G2212" s="1"/>
      <c r="H2212" s="1"/>
      <c r="I2212" s="1"/>
      <c r="J2212" s="1"/>
      <c r="K2212" s="1"/>
      <c r="L2212" s="1"/>
      <c r="M2212" s="1"/>
    </row>
    <row r="2213" spans="5:13" x14ac:dyDescent="0.25">
      <c r="E2213" s="1"/>
      <c r="F2213" s="1"/>
      <c r="G2213" s="1"/>
      <c r="H2213" s="1"/>
      <c r="I2213" s="1"/>
      <c r="J2213" s="1"/>
      <c r="K2213" s="1"/>
      <c r="L2213" s="1"/>
      <c r="M2213" s="1"/>
    </row>
    <row r="2214" spans="5:13" x14ac:dyDescent="0.25">
      <c r="E2214" s="1"/>
      <c r="F2214" s="1"/>
      <c r="G2214" s="1"/>
      <c r="H2214" s="1"/>
      <c r="I2214" s="1"/>
      <c r="J2214" s="1"/>
      <c r="K2214" s="1"/>
      <c r="L2214" s="1"/>
      <c r="M2214" s="1"/>
    </row>
    <row r="2215" spans="5:13" x14ac:dyDescent="0.25">
      <c r="E2215" s="1"/>
      <c r="F2215" s="1"/>
      <c r="G2215" s="1"/>
      <c r="H2215" s="1"/>
      <c r="I2215" s="1"/>
      <c r="J2215" s="1"/>
      <c r="K2215" s="1"/>
      <c r="L2215" s="1"/>
      <c r="M2215" s="1"/>
    </row>
    <row r="2216" spans="5:13" x14ac:dyDescent="0.25">
      <c r="E2216" s="1"/>
      <c r="F2216" s="1"/>
      <c r="G2216" s="1"/>
      <c r="H2216" s="1"/>
      <c r="I2216" s="1"/>
      <c r="J2216" s="1"/>
      <c r="K2216" s="1"/>
      <c r="L2216" s="1"/>
      <c r="M2216" s="1"/>
    </row>
    <row r="2217" spans="5:13" x14ac:dyDescent="0.25">
      <c r="E2217" s="1"/>
      <c r="F2217" s="1"/>
      <c r="G2217" s="1"/>
      <c r="H2217" s="1"/>
      <c r="I2217" s="1"/>
      <c r="J2217" s="1"/>
      <c r="K2217" s="1"/>
      <c r="L2217" s="1"/>
      <c r="M2217" s="1"/>
    </row>
    <row r="2218" spans="5:13" x14ac:dyDescent="0.25">
      <c r="E2218" s="1"/>
      <c r="F2218" s="1"/>
      <c r="G2218" s="1"/>
      <c r="H2218" s="1"/>
      <c r="I2218" s="1"/>
      <c r="J2218" s="1"/>
      <c r="K2218" s="1"/>
      <c r="L2218" s="1"/>
      <c r="M2218" s="1"/>
    </row>
    <row r="2219" spans="5:13" x14ac:dyDescent="0.25">
      <c r="E2219" s="1"/>
      <c r="F2219" s="1"/>
      <c r="G2219" s="1"/>
      <c r="H2219" s="1"/>
      <c r="I2219" s="1"/>
      <c r="J2219" s="1"/>
      <c r="K2219" s="1"/>
      <c r="L2219" s="1"/>
      <c r="M2219" s="1"/>
    </row>
    <row r="2220" spans="5:13" x14ac:dyDescent="0.25">
      <c r="E2220" s="1"/>
      <c r="F2220" s="1"/>
      <c r="G2220" s="1"/>
      <c r="H2220" s="1"/>
      <c r="I2220" s="1"/>
      <c r="J2220" s="1"/>
      <c r="K2220" s="1"/>
      <c r="L2220" s="1"/>
      <c r="M2220" s="1"/>
    </row>
    <row r="2221" spans="5:13" x14ac:dyDescent="0.25">
      <c r="E2221" s="1"/>
      <c r="F2221" s="1"/>
      <c r="G2221" s="1"/>
      <c r="H2221" s="1"/>
      <c r="I2221" s="1"/>
      <c r="J2221" s="1"/>
      <c r="K2221" s="1"/>
      <c r="L2221" s="1"/>
      <c r="M2221" s="1"/>
    </row>
    <row r="2222" spans="5:13" x14ac:dyDescent="0.25">
      <c r="E2222" s="1"/>
      <c r="F2222" s="1"/>
      <c r="G2222" s="1"/>
      <c r="H2222" s="1"/>
      <c r="I2222" s="1"/>
      <c r="J2222" s="1"/>
      <c r="K2222" s="1"/>
      <c r="L2222" s="1"/>
      <c r="M2222" s="1"/>
    </row>
    <row r="2223" spans="5:13" x14ac:dyDescent="0.25">
      <c r="E2223" s="1"/>
      <c r="F2223" s="1"/>
      <c r="G2223" s="1"/>
      <c r="H2223" s="1"/>
      <c r="I2223" s="1"/>
      <c r="J2223" s="1"/>
      <c r="K2223" s="1"/>
      <c r="L2223" s="1"/>
      <c r="M2223" s="1"/>
    </row>
    <row r="2224" spans="5:13" x14ac:dyDescent="0.25">
      <c r="E2224" s="1"/>
      <c r="F2224" s="1"/>
      <c r="G2224" s="1"/>
      <c r="H2224" s="1"/>
      <c r="I2224" s="1"/>
      <c r="J2224" s="1"/>
      <c r="K2224" s="1"/>
      <c r="L2224" s="1"/>
      <c r="M2224" s="1"/>
    </row>
    <row r="2225" spans="5:13" x14ac:dyDescent="0.25">
      <c r="E2225" s="1"/>
      <c r="F2225" s="1"/>
      <c r="G2225" s="1"/>
      <c r="H2225" s="1"/>
      <c r="I2225" s="1"/>
      <c r="J2225" s="1"/>
      <c r="K2225" s="1"/>
      <c r="L2225" s="1"/>
      <c r="M2225" s="1"/>
    </row>
    <row r="2226" spans="5:13" x14ac:dyDescent="0.25">
      <c r="E2226" s="1"/>
      <c r="F2226" s="1"/>
      <c r="G2226" s="1"/>
      <c r="H2226" s="1"/>
      <c r="I2226" s="1"/>
      <c r="J2226" s="1"/>
      <c r="K2226" s="1"/>
      <c r="L2226" s="1"/>
      <c r="M2226" s="1"/>
    </row>
    <row r="2227" spans="5:13" x14ac:dyDescent="0.25">
      <c r="E2227" s="1"/>
      <c r="F2227" s="1"/>
      <c r="G2227" s="1"/>
      <c r="H2227" s="1"/>
      <c r="I2227" s="1"/>
      <c r="J2227" s="1"/>
      <c r="K2227" s="1"/>
      <c r="L2227" s="1"/>
      <c r="M2227" s="1"/>
    </row>
    <row r="2228" spans="5:13" x14ac:dyDescent="0.25">
      <c r="E2228" s="1"/>
      <c r="F2228" s="1"/>
      <c r="G2228" s="1"/>
      <c r="H2228" s="1"/>
      <c r="I2228" s="1"/>
      <c r="J2228" s="1"/>
      <c r="K2228" s="1"/>
      <c r="L2228" s="1"/>
      <c r="M2228" s="1"/>
    </row>
    <row r="2229" spans="5:13" x14ac:dyDescent="0.25">
      <c r="E2229" s="1"/>
      <c r="F2229" s="1"/>
      <c r="G2229" s="1"/>
      <c r="H2229" s="1"/>
      <c r="I2229" s="1"/>
      <c r="J2229" s="1"/>
      <c r="K2229" s="1"/>
      <c r="L2229" s="1"/>
      <c r="M2229" s="1"/>
    </row>
    <row r="2230" spans="5:13" x14ac:dyDescent="0.25">
      <c r="E2230" s="1"/>
      <c r="F2230" s="1"/>
      <c r="G2230" s="1"/>
      <c r="H2230" s="1"/>
      <c r="I2230" s="1"/>
      <c r="J2230" s="1"/>
      <c r="K2230" s="1"/>
      <c r="L2230" s="1"/>
      <c r="M2230" s="1"/>
    </row>
    <row r="2231" spans="5:13" x14ac:dyDescent="0.25">
      <c r="E2231" s="1"/>
      <c r="F2231" s="1"/>
      <c r="G2231" s="1"/>
      <c r="H2231" s="1"/>
      <c r="I2231" s="1"/>
      <c r="J2231" s="1"/>
      <c r="K2231" s="1"/>
      <c r="L2231" s="1"/>
      <c r="M2231" s="1"/>
    </row>
    <row r="2232" spans="5:13" x14ac:dyDescent="0.25">
      <c r="E2232" s="1"/>
      <c r="F2232" s="1"/>
      <c r="G2232" s="1"/>
      <c r="H2232" s="1"/>
      <c r="I2232" s="1"/>
      <c r="J2232" s="1"/>
      <c r="K2232" s="1"/>
      <c r="L2232" s="1"/>
      <c r="M2232" s="1"/>
    </row>
    <row r="2233" spans="5:13" x14ac:dyDescent="0.25">
      <c r="E2233" s="1"/>
      <c r="F2233" s="1"/>
      <c r="G2233" s="1"/>
      <c r="H2233" s="1"/>
      <c r="I2233" s="1"/>
      <c r="J2233" s="1"/>
      <c r="K2233" s="1"/>
      <c r="L2233" s="1"/>
      <c r="M2233" s="1"/>
    </row>
    <row r="2234" spans="5:13" x14ac:dyDescent="0.25">
      <c r="E2234" s="1"/>
      <c r="F2234" s="1"/>
      <c r="G2234" s="1"/>
      <c r="H2234" s="1"/>
      <c r="I2234" s="1"/>
      <c r="J2234" s="1"/>
      <c r="K2234" s="1"/>
      <c r="L2234" s="1"/>
      <c r="M2234" s="1"/>
    </row>
    <row r="2235" spans="5:13" x14ac:dyDescent="0.25">
      <c r="E2235" s="1"/>
      <c r="F2235" s="1"/>
      <c r="G2235" s="1"/>
      <c r="H2235" s="1"/>
      <c r="I2235" s="1"/>
      <c r="J2235" s="1"/>
      <c r="K2235" s="1"/>
      <c r="L2235" s="1"/>
      <c r="M2235" s="1"/>
    </row>
    <row r="2236" spans="5:13" x14ac:dyDescent="0.25">
      <c r="E2236" s="1"/>
      <c r="F2236" s="1"/>
      <c r="G2236" s="1"/>
      <c r="H2236" s="1"/>
      <c r="I2236" s="1"/>
      <c r="J2236" s="1"/>
      <c r="K2236" s="1"/>
      <c r="L2236" s="1"/>
      <c r="M2236" s="1"/>
    </row>
    <row r="2237" spans="5:13" x14ac:dyDescent="0.25">
      <c r="E2237" s="1"/>
      <c r="F2237" s="1"/>
      <c r="G2237" s="1"/>
      <c r="H2237" s="1"/>
      <c r="I2237" s="1"/>
      <c r="J2237" s="1"/>
      <c r="K2237" s="1"/>
      <c r="L2237" s="1"/>
      <c r="M2237" s="1"/>
    </row>
    <row r="2238" spans="5:13" x14ac:dyDescent="0.25">
      <c r="E2238" s="1"/>
      <c r="F2238" s="1"/>
      <c r="G2238" s="1"/>
      <c r="H2238" s="1"/>
      <c r="I2238" s="1"/>
      <c r="J2238" s="1"/>
      <c r="K2238" s="1"/>
      <c r="L2238" s="1"/>
      <c r="M2238" s="1"/>
    </row>
    <row r="2239" spans="5:13" x14ac:dyDescent="0.25">
      <c r="E2239" s="1"/>
      <c r="F2239" s="1"/>
      <c r="G2239" s="1"/>
      <c r="H2239" s="1"/>
      <c r="I2239" s="1"/>
      <c r="J2239" s="1"/>
      <c r="K2239" s="1"/>
      <c r="L2239" s="1"/>
      <c r="M2239" s="1"/>
    </row>
    <row r="2240" spans="5:13" x14ac:dyDescent="0.25">
      <c r="E2240" s="1"/>
      <c r="F2240" s="1"/>
      <c r="G2240" s="1"/>
      <c r="H2240" s="1"/>
      <c r="I2240" s="1"/>
      <c r="J2240" s="1"/>
      <c r="K2240" s="1"/>
      <c r="L2240" s="1"/>
      <c r="M2240" s="1"/>
    </row>
    <row r="2241" spans="5:13" x14ac:dyDescent="0.25">
      <c r="E2241" s="1"/>
      <c r="F2241" s="1"/>
      <c r="G2241" s="1"/>
      <c r="H2241" s="1"/>
      <c r="I2241" s="1"/>
      <c r="J2241" s="1"/>
      <c r="K2241" s="1"/>
      <c r="L2241" s="1"/>
      <c r="M2241" s="1"/>
    </row>
    <row r="2242" spans="5:13" x14ac:dyDescent="0.25">
      <c r="E2242" s="1"/>
      <c r="F2242" s="1"/>
      <c r="G2242" s="1"/>
      <c r="H2242" s="1"/>
      <c r="I2242" s="1"/>
      <c r="J2242" s="1"/>
      <c r="K2242" s="1"/>
      <c r="L2242" s="1"/>
      <c r="M2242" s="1"/>
    </row>
    <row r="2243" spans="5:13" x14ac:dyDescent="0.25">
      <c r="E2243" s="1"/>
      <c r="F2243" s="1"/>
      <c r="G2243" s="1"/>
      <c r="H2243" s="1"/>
      <c r="I2243" s="1"/>
      <c r="J2243" s="1"/>
      <c r="K2243" s="1"/>
      <c r="L2243" s="1"/>
      <c r="M2243" s="1"/>
    </row>
    <row r="2244" spans="5:13" x14ac:dyDescent="0.25">
      <c r="E2244" s="1"/>
      <c r="F2244" s="1"/>
      <c r="G2244" s="1"/>
      <c r="H2244" s="1"/>
      <c r="I2244" s="1"/>
      <c r="J2244" s="1"/>
      <c r="K2244" s="1"/>
      <c r="L2244" s="1"/>
      <c r="M2244" s="1"/>
    </row>
    <row r="2245" spans="5:13" x14ac:dyDescent="0.25">
      <c r="E2245" s="1"/>
      <c r="F2245" s="1"/>
      <c r="G2245" s="1"/>
      <c r="H2245" s="1"/>
      <c r="I2245" s="1"/>
      <c r="J2245" s="1"/>
      <c r="K2245" s="1"/>
      <c r="L2245" s="1"/>
      <c r="M2245" s="1"/>
    </row>
    <row r="2246" spans="5:13" x14ac:dyDescent="0.25">
      <c r="E2246" s="1"/>
      <c r="F2246" s="1"/>
      <c r="G2246" s="1"/>
      <c r="H2246" s="1"/>
      <c r="I2246" s="1"/>
      <c r="J2246" s="1"/>
      <c r="K2246" s="1"/>
      <c r="L2246" s="1"/>
      <c r="M2246" s="1"/>
    </row>
    <row r="2247" spans="5:13" x14ac:dyDescent="0.25">
      <c r="E2247" s="1"/>
      <c r="F2247" s="1"/>
      <c r="G2247" s="1"/>
      <c r="H2247" s="1"/>
      <c r="I2247" s="1"/>
      <c r="J2247" s="1"/>
      <c r="K2247" s="1"/>
      <c r="L2247" s="1"/>
      <c r="M2247" s="1"/>
    </row>
    <row r="2248" spans="5:13" x14ac:dyDescent="0.25">
      <c r="E2248" s="1"/>
      <c r="F2248" s="1"/>
      <c r="G2248" s="1"/>
      <c r="H2248" s="1"/>
      <c r="I2248" s="1"/>
      <c r="J2248" s="1"/>
      <c r="K2248" s="1"/>
      <c r="L2248" s="1"/>
      <c r="M2248" s="1"/>
    </row>
    <row r="2249" spans="5:13" x14ac:dyDescent="0.25">
      <c r="E2249" s="1"/>
      <c r="F2249" s="1"/>
      <c r="G2249" s="1"/>
      <c r="H2249" s="1"/>
      <c r="I2249" s="1"/>
      <c r="J2249" s="1"/>
      <c r="K2249" s="1"/>
      <c r="L2249" s="1"/>
      <c r="M2249" s="1"/>
    </row>
    <row r="2250" spans="5:13" x14ac:dyDescent="0.25">
      <c r="E2250" s="1"/>
      <c r="F2250" s="1"/>
      <c r="G2250" s="1"/>
      <c r="H2250" s="1"/>
      <c r="I2250" s="1"/>
      <c r="J2250" s="1"/>
      <c r="K2250" s="1"/>
      <c r="L2250" s="1"/>
      <c r="M2250" s="1"/>
    </row>
    <row r="2251" spans="5:13" x14ac:dyDescent="0.25">
      <c r="E2251" s="1"/>
      <c r="F2251" s="1"/>
      <c r="G2251" s="1"/>
      <c r="H2251" s="1"/>
      <c r="I2251" s="1"/>
      <c r="J2251" s="1"/>
      <c r="K2251" s="1"/>
      <c r="L2251" s="1"/>
      <c r="M2251" s="1"/>
    </row>
    <row r="2252" spans="5:13" x14ac:dyDescent="0.25">
      <c r="E2252" s="1"/>
      <c r="F2252" s="1"/>
      <c r="G2252" s="1"/>
      <c r="H2252" s="1"/>
      <c r="I2252" s="1"/>
      <c r="J2252" s="1"/>
      <c r="K2252" s="1"/>
      <c r="L2252" s="1"/>
      <c r="M2252" s="1"/>
    </row>
    <row r="2253" spans="5:13" x14ac:dyDescent="0.25">
      <c r="E2253" s="1"/>
      <c r="F2253" s="1"/>
      <c r="G2253" s="1"/>
      <c r="H2253" s="1"/>
      <c r="I2253" s="1"/>
      <c r="J2253" s="1"/>
      <c r="K2253" s="1"/>
      <c r="L2253" s="1"/>
      <c r="M2253" s="1"/>
    </row>
    <row r="2254" spans="5:13" x14ac:dyDescent="0.25">
      <c r="E2254" s="1"/>
      <c r="F2254" s="1"/>
      <c r="G2254" s="1"/>
      <c r="H2254" s="1"/>
      <c r="I2254" s="1"/>
      <c r="J2254" s="1"/>
      <c r="K2254" s="1"/>
      <c r="L2254" s="1"/>
      <c r="M2254" s="1"/>
    </row>
    <row r="2255" spans="5:13" x14ac:dyDescent="0.25">
      <c r="E2255" s="1"/>
      <c r="F2255" s="1"/>
      <c r="G2255" s="1"/>
      <c r="H2255" s="1"/>
      <c r="I2255" s="1"/>
      <c r="J2255" s="1"/>
      <c r="K2255" s="1"/>
      <c r="L2255" s="1"/>
      <c r="M2255" s="1"/>
    </row>
    <row r="2256" spans="5:13" x14ac:dyDescent="0.25">
      <c r="E2256" s="1"/>
      <c r="F2256" s="1"/>
      <c r="G2256" s="1"/>
      <c r="H2256" s="1"/>
      <c r="I2256" s="1"/>
      <c r="J2256" s="1"/>
      <c r="K2256" s="1"/>
      <c r="L2256" s="1"/>
      <c r="M2256" s="1"/>
    </row>
    <row r="2257" spans="5:13" x14ac:dyDescent="0.25">
      <c r="E2257" s="1"/>
      <c r="F2257" s="1"/>
      <c r="G2257" s="1"/>
      <c r="H2257" s="1"/>
      <c r="I2257" s="1"/>
      <c r="J2257" s="1"/>
      <c r="K2257" s="1"/>
      <c r="L2257" s="1"/>
      <c r="M2257" s="1"/>
    </row>
    <row r="2258" spans="5:13" x14ac:dyDescent="0.25">
      <c r="E2258" s="1"/>
      <c r="F2258" s="1"/>
      <c r="G2258" s="1"/>
      <c r="H2258" s="1"/>
      <c r="I2258" s="1"/>
      <c r="J2258" s="1"/>
      <c r="K2258" s="1"/>
      <c r="L2258" s="1"/>
      <c r="M2258" s="1"/>
    </row>
    <row r="2259" spans="5:13" x14ac:dyDescent="0.25">
      <c r="E2259" s="1"/>
      <c r="F2259" s="1"/>
      <c r="G2259" s="1"/>
      <c r="H2259" s="1"/>
      <c r="I2259" s="1"/>
      <c r="J2259" s="1"/>
      <c r="K2259" s="1"/>
      <c r="L2259" s="1"/>
      <c r="M2259" s="1"/>
    </row>
    <row r="2260" spans="5:13" x14ac:dyDescent="0.25">
      <c r="E2260" s="1"/>
      <c r="F2260" s="1"/>
      <c r="G2260" s="1"/>
      <c r="H2260" s="1"/>
      <c r="I2260" s="1"/>
      <c r="J2260" s="1"/>
      <c r="K2260" s="1"/>
      <c r="L2260" s="1"/>
      <c r="M2260" s="1"/>
    </row>
    <row r="2261" spans="5:13" x14ac:dyDescent="0.25">
      <c r="E2261" s="1"/>
      <c r="F2261" s="1"/>
      <c r="G2261" s="1"/>
      <c r="H2261" s="1"/>
      <c r="I2261" s="1"/>
      <c r="J2261" s="1"/>
      <c r="K2261" s="1"/>
      <c r="L2261" s="1"/>
      <c r="M2261" s="1"/>
    </row>
    <row r="2262" spans="5:13" x14ac:dyDescent="0.25">
      <c r="E2262" s="1"/>
      <c r="F2262" s="1"/>
      <c r="G2262" s="1"/>
      <c r="H2262" s="1"/>
      <c r="I2262" s="1"/>
      <c r="J2262" s="1"/>
      <c r="K2262" s="1"/>
      <c r="L2262" s="1"/>
      <c r="M2262" s="1"/>
    </row>
    <row r="2263" spans="5:13" x14ac:dyDescent="0.25">
      <c r="E2263" s="1"/>
      <c r="F2263" s="1"/>
      <c r="G2263" s="1"/>
      <c r="H2263" s="1"/>
      <c r="I2263" s="1"/>
      <c r="J2263" s="1"/>
      <c r="K2263" s="1"/>
      <c r="L2263" s="1"/>
      <c r="M2263" s="1"/>
    </row>
    <row r="2264" spans="5:13" x14ac:dyDescent="0.25">
      <c r="E2264" s="1"/>
      <c r="F2264" s="1"/>
      <c r="G2264" s="1"/>
      <c r="H2264" s="1"/>
      <c r="I2264" s="1"/>
      <c r="J2264" s="1"/>
      <c r="K2264" s="1"/>
      <c r="L2264" s="1"/>
      <c r="M2264" s="1"/>
    </row>
    <row r="2265" spans="5:13" x14ac:dyDescent="0.25">
      <c r="E2265" s="1"/>
      <c r="F2265" s="1"/>
      <c r="G2265" s="1"/>
      <c r="H2265" s="1"/>
      <c r="I2265" s="1"/>
      <c r="J2265" s="1"/>
      <c r="K2265" s="1"/>
      <c r="L2265" s="1"/>
      <c r="M2265" s="1"/>
    </row>
    <row r="2266" spans="5:13" x14ac:dyDescent="0.25">
      <c r="E2266" s="1"/>
      <c r="F2266" s="1"/>
      <c r="G2266" s="1"/>
      <c r="H2266" s="1"/>
      <c r="I2266" s="1"/>
      <c r="J2266" s="1"/>
      <c r="K2266" s="1"/>
      <c r="L2266" s="1"/>
      <c r="M2266" s="1"/>
    </row>
    <row r="2267" spans="5:13" x14ac:dyDescent="0.25">
      <c r="E2267" s="1"/>
      <c r="F2267" s="1"/>
      <c r="G2267" s="1"/>
      <c r="H2267" s="1"/>
      <c r="I2267" s="1"/>
      <c r="J2267" s="1"/>
      <c r="K2267" s="1"/>
      <c r="L2267" s="1"/>
      <c r="M2267" s="1"/>
    </row>
    <row r="2268" spans="5:13" x14ac:dyDescent="0.25">
      <c r="E2268" s="1"/>
      <c r="F2268" s="1"/>
      <c r="G2268" s="1"/>
      <c r="H2268" s="1"/>
      <c r="I2268" s="1"/>
      <c r="J2268" s="1"/>
      <c r="K2268" s="1"/>
      <c r="L2268" s="1"/>
      <c r="M2268" s="1"/>
    </row>
    <row r="2269" spans="5:13" x14ac:dyDescent="0.25">
      <c r="E2269" s="1"/>
      <c r="F2269" s="1"/>
      <c r="G2269" s="1"/>
      <c r="H2269" s="1"/>
      <c r="I2269" s="1"/>
      <c r="J2269" s="1"/>
      <c r="K2269" s="1"/>
      <c r="L2269" s="1"/>
      <c r="M2269" s="1"/>
    </row>
    <row r="2270" spans="5:13" x14ac:dyDescent="0.25">
      <c r="E2270" s="1"/>
      <c r="F2270" s="1"/>
      <c r="G2270" s="1"/>
      <c r="H2270" s="1"/>
      <c r="I2270" s="1"/>
      <c r="J2270" s="1"/>
      <c r="K2270" s="1"/>
      <c r="L2270" s="1"/>
      <c r="M2270" s="1"/>
    </row>
    <row r="2271" spans="5:13" x14ac:dyDescent="0.25">
      <c r="E2271" s="1"/>
      <c r="F2271" s="1"/>
      <c r="G2271" s="1"/>
      <c r="H2271" s="1"/>
      <c r="I2271" s="1"/>
      <c r="J2271" s="1"/>
      <c r="K2271" s="1"/>
      <c r="L2271" s="1"/>
      <c r="M2271" s="1"/>
    </row>
    <row r="2272" spans="5:13" x14ac:dyDescent="0.25">
      <c r="E2272" s="1"/>
      <c r="F2272" s="1"/>
      <c r="G2272" s="1"/>
      <c r="H2272" s="1"/>
      <c r="I2272" s="1"/>
      <c r="J2272" s="1"/>
      <c r="K2272" s="1"/>
      <c r="L2272" s="1"/>
      <c r="M2272" s="1"/>
    </row>
    <row r="2273" spans="5:13" x14ac:dyDescent="0.25">
      <c r="E2273" s="1"/>
      <c r="F2273" s="1"/>
      <c r="G2273" s="1"/>
      <c r="H2273" s="1"/>
      <c r="I2273" s="1"/>
      <c r="J2273" s="1"/>
      <c r="K2273" s="1"/>
      <c r="L2273" s="1"/>
      <c r="M2273" s="1"/>
    </row>
    <row r="2274" spans="5:13" x14ac:dyDescent="0.25">
      <c r="E2274" s="1"/>
      <c r="F2274" s="1"/>
      <c r="G2274" s="1"/>
      <c r="H2274" s="1"/>
      <c r="I2274" s="1"/>
      <c r="J2274" s="1"/>
      <c r="K2274" s="1"/>
      <c r="L2274" s="1"/>
      <c r="M2274" s="1"/>
    </row>
    <row r="2275" spans="5:13" x14ac:dyDescent="0.25">
      <c r="E2275" s="1"/>
      <c r="F2275" s="1"/>
      <c r="G2275" s="1"/>
      <c r="H2275" s="1"/>
      <c r="I2275" s="1"/>
      <c r="J2275" s="1"/>
      <c r="K2275" s="1"/>
      <c r="L2275" s="1"/>
      <c r="M2275" s="1"/>
    </row>
    <row r="2276" spans="5:13" x14ac:dyDescent="0.25">
      <c r="E2276" s="1"/>
      <c r="F2276" s="1"/>
      <c r="G2276" s="1"/>
      <c r="H2276" s="1"/>
      <c r="I2276" s="1"/>
      <c r="J2276" s="1"/>
      <c r="K2276" s="1"/>
      <c r="L2276" s="1"/>
      <c r="M2276" s="1"/>
    </row>
    <row r="2277" spans="5:13" x14ac:dyDescent="0.25">
      <c r="E2277" s="1"/>
      <c r="F2277" s="1"/>
      <c r="G2277" s="1"/>
      <c r="H2277" s="1"/>
      <c r="I2277" s="1"/>
      <c r="J2277" s="1"/>
      <c r="K2277" s="1"/>
      <c r="L2277" s="1"/>
      <c r="M2277" s="1"/>
    </row>
    <row r="2278" spans="5:13" x14ac:dyDescent="0.25">
      <c r="E2278" s="1"/>
      <c r="F2278" s="1"/>
      <c r="G2278" s="1"/>
      <c r="H2278" s="1"/>
      <c r="I2278" s="1"/>
      <c r="J2278" s="1"/>
      <c r="K2278" s="1"/>
      <c r="L2278" s="1"/>
      <c r="M2278" s="1"/>
    </row>
    <row r="2279" spans="5:13" x14ac:dyDescent="0.25">
      <c r="E2279" s="1"/>
      <c r="F2279" s="1"/>
      <c r="G2279" s="1"/>
      <c r="H2279" s="1"/>
      <c r="I2279" s="1"/>
      <c r="J2279" s="1"/>
      <c r="K2279" s="1"/>
      <c r="L2279" s="1"/>
      <c r="M2279" s="1"/>
    </row>
    <row r="2280" spans="5:13" x14ac:dyDescent="0.25">
      <c r="E2280" s="1"/>
      <c r="F2280" s="1"/>
      <c r="G2280" s="1"/>
      <c r="H2280" s="1"/>
      <c r="I2280" s="1"/>
      <c r="J2280" s="1"/>
      <c r="K2280" s="1"/>
      <c r="L2280" s="1"/>
      <c r="M2280" s="1"/>
    </row>
    <row r="2281" spans="5:13" x14ac:dyDescent="0.25">
      <c r="E2281" s="1"/>
      <c r="F2281" s="1"/>
      <c r="G2281" s="1"/>
      <c r="H2281" s="1"/>
      <c r="I2281" s="1"/>
      <c r="J2281" s="1"/>
      <c r="K2281" s="1"/>
      <c r="L2281" s="1"/>
      <c r="M2281" s="1"/>
    </row>
    <row r="2282" spans="5:13" x14ac:dyDescent="0.25">
      <c r="E2282" s="1"/>
      <c r="F2282" s="1"/>
      <c r="G2282" s="1"/>
      <c r="H2282" s="1"/>
      <c r="I2282" s="1"/>
      <c r="J2282" s="1"/>
      <c r="K2282" s="1"/>
      <c r="L2282" s="1"/>
      <c r="M2282" s="1"/>
    </row>
    <row r="2283" spans="5:13" x14ac:dyDescent="0.25">
      <c r="E2283" s="1"/>
      <c r="F2283" s="1"/>
      <c r="G2283" s="1"/>
      <c r="H2283" s="1"/>
      <c r="I2283" s="1"/>
      <c r="J2283" s="1"/>
      <c r="K2283" s="1"/>
      <c r="L2283" s="1"/>
      <c r="M2283" s="1"/>
    </row>
    <row r="2284" spans="5:13" x14ac:dyDescent="0.25">
      <c r="E2284" s="1"/>
      <c r="F2284" s="1"/>
      <c r="G2284" s="1"/>
      <c r="H2284" s="1"/>
      <c r="I2284" s="1"/>
      <c r="J2284" s="1"/>
      <c r="K2284" s="1"/>
      <c r="L2284" s="1"/>
      <c r="M2284" s="1"/>
    </row>
    <row r="2285" spans="5:13" x14ac:dyDescent="0.25">
      <c r="E2285" s="1"/>
      <c r="F2285" s="1"/>
      <c r="G2285" s="1"/>
      <c r="H2285" s="1"/>
      <c r="I2285" s="1"/>
      <c r="J2285" s="1"/>
      <c r="K2285" s="1"/>
      <c r="L2285" s="1"/>
      <c r="M2285" s="1"/>
    </row>
    <row r="2286" spans="5:13" x14ac:dyDescent="0.25">
      <c r="E2286" s="1"/>
      <c r="F2286" s="1"/>
      <c r="G2286" s="1"/>
      <c r="H2286" s="1"/>
      <c r="I2286" s="1"/>
      <c r="J2286" s="1"/>
      <c r="K2286" s="1"/>
      <c r="L2286" s="1"/>
      <c r="M2286" s="1"/>
    </row>
    <row r="2287" spans="5:13" x14ac:dyDescent="0.25">
      <c r="E2287" s="1"/>
      <c r="F2287" s="1"/>
      <c r="G2287" s="1"/>
      <c r="H2287" s="1"/>
      <c r="I2287" s="1"/>
      <c r="J2287" s="1"/>
      <c r="K2287" s="1"/>
      <c r="L2287" s="1"/>
      <c r="M2287" s="1"/>
    </row>
    <row r="2288" spans="5:13" x14ac:dyDescent="0.25">
      <c r="E2288" s="1"/>
      <c r="F2288" s="1"/>
      <c r="G2288" s="1"/>
      <c r="H2288" s="1"/>
      <c r="I2288" s="1"/>
      <c r="J2288" s="1"/>
      <c r="K2288" s="1"/>
      <c r="L2288" s="1"/>
      <c r="M2288" s="1"/>
    </row>
    <row r="2289" spans="5:13" x14ac:dyDescent="0.25">
      <c r="E2289" s="1"/>
      <c r="F2289" s="1"/>
      <c r="G2289" s="1"/>
      <c r="H2289" s="1"/>
      <c r="I2289" s="1"/>
      <c r="J2289" s="1"/>
      <c r="K2289" s="1"/>
      <c r="L2289" s="1"/>
      <c r="M2289" s="1"/>
    </row>
    <row r="2290" spans="5:13" x14ac:dyDescent="0.25">
      <c r="E2290" s="1"/>
      <c r="F2290" s="1"/>
      <c r="G2290" s="1"/>
      <c r="H2290" s="1"/>
      <c r="I2290" s="1"/>
      <c r="J2290" s="1"/>
      <c r="K2290" s="1"/>
      <c r="L2290" s="1"/>
      <c r="M2290" s="1"/>
    </row>
    <row r="2291" spans="5:13" x14ac:dyDescent="0.25">
      <c r="E2291" s="1"/>
      <c r="F2291" s="1"/>
      <c r="G2291" s="1"/>
      <c r="H2291" s="1"/>
      <c r="I2291" s="1"/>
      <c r="J2291" s="1"/>
      <c r="K2291" s="1"/>
      <c r="L2291" s="1"/>
      <c r="M2291" s="1"/>
    </row>
    <row r="2292" spans="5:13" x14ac:dyDescent="0.25">
      <c r="E2292" s="1"/>
      <c r="F2292" s="1"/>
      <c r="G2292" s="1"/>
      <c r="H2292" s="1"/>
      <c r="I2292" s="1"/>
      <c r="J2292" s="1"/>
      <c r="K2292" s="1"/>
      <c r="L2292" s="1"/>
      <c r="M2292" s="1"/>
    </row>
    <row r="2293" spans="5:13" x14ac:dyDescent="0.25">
      <c r="E2293" s="1"/>
      <c r="F2293" s="1"/>
      <c r="G2293" s="1"/>
      <c r="H2293" s="1"/>
      <c r="I2293" s="1"/>
      <c r="J2293" s="1"/>
      <c r="K2293" s="1"/>
      <c r="L2293" s="1"/>
      <c r="M2293" s="1"/>
    </row>
    <row r="2294" spans="5:13" x14ac:dyDescent="0.25">
      <c r="E2294" s="1"/>
      <c r="F2294" s="1"/>
      <c r="G2294" s="1"/>
      <c r="H2294" s="1"/>
      <c r="I2294" s="1"/>
      <c r="J2294" s="1"/>
      <c r="K2294" s="1"/>
      <c r="L2294" s="1"/>
      <c r="M2294" s="1"/>
    </row>
    <row r="2295" spans="5:13" x14ac:dyDescent="0.25">
      <c r="E2295" s="1"/>
      <c r="F2295" s="1"/>
      <c r="G2295" s="1"/>
      <c r="H2295" s="1"/>
      <c r="I2295" s="1"/>
      <c r="J2295" s="1"/>
      <c r="K2295" s="1"/>
      <c r="L2295" s="1"/>
      <c r="M2295" s="1"/>
    </row>
    <row r="2296" spans="5:13" x14ac:dyDescent="0.25">
      <c r="E2296" s="1"/>
      <c r="F2296" s="1"/>
      <c r="G2296" s="1"/>
      <c r="H2296" s="1"/>
      <c r="I2296" s="1"/>
      <c r="J2296" s="1"/>
      <c r="K2296" s="1"/>
      <c r="L2296" s="1"/>
      <c r="M2296" s="1"/>
    </row>
    <row r="2297" spans="5:13" x14ac:dyDescent="0.25">
      <c r="E2297" s="1"/>
      <c r="F2297" s="1"/>
      <c r="G2297" s="1"/>
      <c r="H2297" s="1"/>
      <c r="I2297" s="1"/>
      <c r="J2297" s="1"/>
      <c r="K2297" s="1"/>
      <c r="L2297" s="1"/>
      <c r="M2297" s="1"/>
    </row>
    <row r="2298" spans="5:13" x14ac:dyDescent="0.25">
      <c r="E2298" s="1"/>
      <c r="F2298" s="1"/>
      <c r="G2298" s="1"/>
      <c r="H2298" s="1"/>
      <c r="I2298" s="1"/>
      <c r="J2298" s="1"/>
      <c r="K2298" s="1"/>
      <c r="L2298" s="1"/>
      <c r="M2298" s="1"/>
    </row>
    <row r="2299" spans="5:13" x14ac:dyDescent="0.25">
      <c r="E2299" s="1"/>
      <c r="F2299" s="1"/>
      <c r="G2299" s="1"/>
      <c r="H2299" s="1"/>
      <c r="I2299" s="1"/>
      <c r="J2299" s="1"/>
      <c r="K2299" s="1"/>
      <c r="L2299" s="1"/>
      <c r="M2299" s="1"/>
    </row>
    <row r="2300" spans="5:13" x14ac:dyDescent="0.25">
      <c r="E2300" s="1"/>
      <c r="F2300" s="1"/>
      <c r="G2300" s="1"/>
      <c r="H2300" s="1"/>
      <c r="I2300" s="1"/>
      <c r="J2300" s="1"/>
      <c r="K2300" s="1"/>
      <c r="L2300" s="1"/>
      <c r="M2300" s="1"/>
    </row>
    <row r="2301" spans="5:13" x14ac:dyDescent="0.25">
      <c r="E2301" s="1"/>
      <c r="F2301" s="1"/>
      <c r="G2301" s="1"/>
      <c r="H2301" s="1"/>
      <c r="I2301" s="1"/>
      <c r="J2301" s="1"/>
      <c r="K2301" s="1"/>
      <c r="L2301" s="1"/>
      <c r="M2301" s="1"/>
    </row>
    <row r="2302" spans="5:13" x14ac:dyDescent="0.25">
      <c r="E2302" s="1"/>
      <c r="F2302" s="1"/>
      <c r="G2302" s="1"/>
      <c r="H2302" s="1"/>
      <c r="I2302" s="1"/>
      <c r="J2302" s="1"/>
      <c r="K2302" s="1"/>
      <c r="L2302" s="1"/>
      <c r="M2302" s="1"/>
    </row>
    <row r="2303" spans="5:13" x14ac:dyDescent="0.25">
      <c r="E2303" s="1"/>
      <c r="F2303" s="1"/>
      <c r="G2303" s="1"/>
      <c r="H2303" s="1"/>
      <c r="I2303" s="1"/>
      <c r="J2303" s="1"/>
      <c r="K2303" s="1"/>
      <c r="L2303" s="1"/>
      <c r="M2303" s="1"/>
    </row>
    <row r="2304" spans="5:13" x14ac:dyDescent="0.25">
      <c r="E2304" s="1"/>
      <c r="F2304" s="1"/>
      <c r="G2304" s="1"/>
      <c r="H2304" s="1"/>
      <c r="I2304" s="1"/>
      <c r="J2304" s="1"/>
      <c r="K2304" s="1"/>
      <c r="L2304" s="1"/>
      <c r="M2304" s="1"/>
    </row>
    <row r="2305" spans="5:13" x14ac:dyDescent="0.25">
      <c r="E2305" s="1"/>
      <c r="F2305" s="1"/>
      <c r="G2305" s="1"/>
      <c r="H2305" s="1"/>
      <c r="I2305" s="1"/>
      <c r="J2305" s="1"/>
      <c r="K2305" s="1"/>
      <c r="L2305" s="1"/>
      <c r="M2305" s="1"/>
    </row>
    <row r="2306" spans="5:13" x14ac:dyDescent="0.25">
      <c r="E2306" s="1"/>
      <c r="F2306" s="1"/>
      <c r="G2306" s="1"/>
      <c r="H2306" s="1"/>
      <c r="I2306" s="1"/>
      <c r="J2306" s="1"/>
      <c r="K2306" s="1"/>
      <c r="L2306" s="1"/>
      <c r="M2306" s="1"/>
    </row>
    <row r="2307" spans="5:13" x14ac:dyDescent="0.25">
      <c r="E2307" s="1"/>
      <c r="F2307" s="1"/>
      <c r="G2307" s="1"/>
      <c r="H2307" s="1"/>
      <c r="I2307" s="1"/>
      <c r="J2307" s="1"/>
      <c r="K2307" s="1"/>
      <c r="L2307" s="1"/>
      <c r="M2307" s="1"/>
    </row>
    <row r="2308" spans="5:13" x14ac:dyDescent="0.25">
      <c r="E2308" s="1"/>
      <c r="F2308" s="1"/>
      <c r="G2308" s="1"/>
      <c r="H2308" s="1"/>
      <c r="I2308" s="1"/>
      <c r="J2308" s="1"/>
      <c r="K2308" s="1"/>
      <c r="L2308" s="1"/>
      <c r="M2308" s="1"/>
    </row>
    <row r="2309" spans="5:13" x14ac:dyDescent="0.25">
      <c r="E2309" s="1"/>
      <c r="F2309" s="1"/>
      <c r="G2309" s="1"/>
      <c r="H2309" s="1"/>
      <c r="I2309" s="1"/>
      <c r="J2309" s="1"/>
      <c r="K2309" s="1"/>
      <c r="L2309" s="1"/>
      <c r="M2309" s="1"/>
    </row>
    <row r="2310" spans="5:13" x14ac:dyDescent="0.25">
      <c r="E2310" s="1"/>
      <c r="F2310" s="1"/>
      <c r="G2310" s="1"/>
      <c r="H2310" s="1"/>
      <c r="I2310" s="1"/>
      <c r="J2310" s="1"/>
      <c r="K2310" s="1"/>
      <c r="L2310" s="1"/>
      <c r="M2310" s="1"/>
    </row>
    <row r="2311" spans="5:13" x14ac:dyDescent="0.25">
      <c r="E2311" s="1"/>
      <c r="F2311" s="1"/>
      <c r="G2311" s="1"/>
      <c r="H2311" s="1"/>
      <c r="I2311" s="1"/>
      <c r="J2311" s="1"/>
      <c r="K2311" s="1"/>
      <c r="L2311" s="1"/>
      <c r="M2311" s="1"/>
    </row>
    <row r="2312" spans="5:13" x14ac:dyDescent="0.25">
      <c r="E2312" s="1"/>
      <c r="F2312" s="1"/>
      <c r="G2312" s="1"/>
      <c r="H2312" s="1"/>
      <c r="I2312" s="1"/>
      <c r="J2312" s="1"/>
      <c r="K2312" s="1"/>
      <c r="L2312" s="1"/>
      <c r="M2312" s="1"/>
    </row>
    <row r="2313" spans="5:13" x14ac:dyDescent="0.25">
      <c r="E2313" s="1"/>
      <c r="F2313" s="1"/>
      <c r="G2313" s="1"/>
      <c r="H2313" s="1"/>
      <c r="I2313" s="1"/>
      <c r="J2313" s="1"/>
      <c r="K2313" s="1"/>
      <c r="L2313" s="1"/>
      <c r="M2313" s="1"/>
    </row>
    <row r="2314" spans="5:13" x14ac:dyDescent="0.25">
      <c r="E2314" s="1"/>
      <c r="F2314" s="1"/>
      <c r="G2314" s="1"/>
      <c r="H2314" s="1"/>
      <c r="I2314" s="1"/>
      <c r="J2314" s="1"/>
      <c r="K2314" s="1"/>
      <c r="L2314" s="1"/>
      <c r="M2314" s="1"/>
    </row>
    <row r="2315" spans="5:13" x14ac:dyDescent="0.25">
      <c r="E2315" s="1"/>
      <c r="F2315" s="1"/>
      <c r="G2315" s="1"/>
      <c r="H2315" s="1"/>
      <c r="I2315" s="1"/>
      <c r="J2315" s="1"/>
      <c r="K2315" s="1"/>
      <c r="L2315" s="1"/>
      <c r="M2315" s="1"/>
    </row>
    <row r="2316" spans="5:13" x14ac:dyDescent="0.25">
      <c r="E2316" s="1"/>
      <c r="F2316" s="1"/>
      <c r="G2316" s="1"/>
      <c r="H2316" s="1"/>
      <c r="I2316" s="1"/>
      <c r="J2316" s="1"/>
      <c r="K2316" s="1"/>
      <c r="L2316" s="1"/>
      <c r="M2316" s="1"/>
    </row>
    <row r="2317" spans="5:13" x14ac:dyDescent="0.25">
      <c r="E2317" s="1"/>
      <c r="F2317" s="1"/>
      <c r="G2317" s="1"/>
      <c r="H2317" s="1"/>
      <c r="I2317" s="1"/>
      <c r="J2317" s="1"/>
      <c r="K2317" s="1"/>
      <c r="L2317" s="1"/>
      <c r="M2317" s="1"/>
    </row>
    <row r="2318" spans="5:13" x14ac:dyDescent="0.25">
      <c r="E2318" s="1"/>
      <c r="F2318" s="1"/>
      <c r="G2318" s="1"/>
      <c r="H2318" s="1"/>
      <c r="I2318" s="1"/>
      <c r="J2318" s="1"/>
      <c r="K2318" s="1"/>
      <c r="L2318" s="1"/>
      <c r="M2318" s="1"/>
    </row>
    <row r="2319" spans="5:13" x14ac:dyDescent="0.25">
      <c r="E2319" s="1"/>
      <c r="F2319" s="1"/>
      <c r="G2319" s="1"/>
      <c r="H2319" s="1"/>
      <c r="I2319" s="1"/>
      <c r="J2319" s="1"/>
      <c r="K2319" s="1"/>
      <c r="L2319" s="1"/>
      <c r="M2319" s="1"/>
    </row>
    <row r="2320" spans="5:13" x14ac:dyDescent="0.25">
      <c r="E2320" s="1"/>
      <c r="F2320" s="1"/>
      <c r="G2320" s="1"/>
      <c r="H2320" s="1"/>
      <c r="I2320" s="1"/>
      <c r="J2320" s="1"/>
      <c r="K2320" s="1"/>
      <c r="L2320" s="1"/>
      <c r="M2320" s="1"/>
    </row>
    <row r="2321" spans="5:13" x14ac:dyDescent="0.25">
      <c r="E2321" s="1"/>
      <c r="F2321" s="1"/>
      <c r="G2321" s="1"/>
      <c r="H2321" s="1"/>
      <c r="I2321" s="1"/>
      <c r="J2321" s="1"/>
      <c r="K2321" s="1"/>
      <c r="L2321" s="1"/>
      <c r="M2321" s="1"/>
    </row>
    <row r="2322" spans="5:13" x14ac:dyDescent="0.25">
      <c r="E2322" s="1"/>
      <c r="F2322" s="1"/>
      <c r="G2322" s="1"/>
      <c r="H2322" s="1"/>
      <c r="I2322" s="1"/>
      <c r="J2322" s="1"/>
      <c r="K2322" s="1"/>
      <c r="L2322" s="1"/>
      <c r="M2322" s="1"/>
    </row>
    <row r="2323" spans="5:13" x14ac:dyDescent="0.25">
      <c r="E2323" s="1"/>
      <c r="F2323" s="1"/>
      <c r="G2323" s="1"/>
      <c r="H2323" s="1"/>
      <c r="I2323" s="1"/>
      <c r="J2323" s="1"/>
      <c r="K2323" s="1"/>
      <c r="L2323" s="1"/>
      <c r="M2323" s="1"/>
    </row>
    <row r="2324" spans="5:13" x14ac:dyDescent="0.25">
      <c r="E2324" s="1"/>
      <c r="F2324" s="1"/>
      <c r="G2324" s="1"/>
      <c r="H2324" s="1"/>
      <c r="I2324" s="1"/>
      <c r="J2324" s="1"/>
      <c r="K2324" s="1"/>
      <c r="L2324" s="1"/>
      <c r="M2324" s="1"/>
    </row>
    <row r="2325" spans="5:13" x14ac:dyDescent="0.25">
      <c r="E2325" s="1"/>
      <c r="F2325" s="1"/>
      <c r="G2325" s="1"/>
      <c r="H2325" s="1"/>
      <c r="I2325" s="1"/>
      <c r="J2325" s="1"/>
      <c r="K2325" s="1"/>
      <c r="L2325" s="1"/>
      <c r="M2325" s="1"/>
    </row>
    <row r="2326" spans="5:13" x14ac:dyDescent="0.25">
      <c r="E2326" s="1"/>
      <c r="F2326" s="1"/>
      <c r="G2326" s="1"/>
      <c r="H2326" s="1"/>
      <c r="I2326" s="1"/>
      <c r="J2326" s="1"/>
      <c r="K2326" s="1"/>
      <c r="L2326" s="1"/>
      <c r="M2326" s="1"/>
    </row>
    <row r="2327" spans="5:13" x14ac:dyDescent="0.25">
      <c r="E2327" s="1"/>
      <c r="F2327" s="1"/>
      <c r="G2327" s="1"/>
      <c r="H2327" s="1"/>
      <c r="I2327" s="1"/>
      <c r="J2327" s="1"/>
      <c r="K2327" s="1"/>
      <c r="L2327" s="1"/>
      <c r="M2327" s="1"/>
    </row>
    <row r="2328" spans="5:13" x14ac:dyDescent="0.25">
      <c r="E2328" s="1"/>
      <c r="F2328" s="1"/>
      <c r="G2328" s="1"/>
      <c r="H2328" s="1"/>
      <c r="I2328" s="1"/>
      <c r="J2328" s="1"/>
      <c r="K2328" s="1"/>
      <c r="L2328" s="1"/>
      <c r="M2328" s="1"/>
    </row>
    <row r="2329" spans="5:13" x14ac:dyDescent="0.25">
      <c r="E2329" s="1"/>
      <c r="F2329" s="1"/>
      <c r="G2329" s="1"/>
      <c r="H2329" s="1"/>
      <c r="I2329" s="1"/>
      <c r="J2329" s="1"/>
      <c r="K2329" s="1"/>
      <c r="L2329" s="1"/>
      <c r="M2329" s="1"/>
    </row>
    <row r="2330" spans="5:13" x14ac:dyDescent="0.25">
      <c r="E2330" s="1"/>
      <c r="F2330" s="1"/>
      <c r="G2330" s="1"/>
      <c r="H2330" s="1"/>
      <c r="I2330" s="1"/>
      <c r="J2330" s="1"/>
      <c r="K2330" s="1"/>
      <c r="L2330" s="1"/>
      <c r="M2330" s="1"/>
    </row>
    <row r="2331" spans="5:13" x14ac:dyDescent="0.25">
      <c r="E2331" s="1"/>
      <c r="F2331" s="1"/>
      <c r="G2331" s="1"/>
      <c r="H2331" s="1"/>
      <c r="I2331" s="1"/>
      <c r="J2331" s="1"/>
      <c r="K2331" s="1"/>
      <c r="L2331" s="1"/>
      <c r="M2331" s="1"/>
    </row>
    <row r="2332" spans="5:13" x14ac:dyDescent="0.25">
      <c r="E2332" s="1"/>
      <c r="F2332" s="1"/>
      <c r="G2332" s="1"/>
      <c r="H2332" s="1"/>
      <c r="I2332" s="1"/>
      <c r="J2332" s="1"/>
      <c r="K2332" s="1"/>
      <c r="L2332" s="1"/>
      <c r="M2332" s="1"/>
    </row>
    <row r="2333" spans="5:13" x14ac:dyDescent="0.25">
      <c r="E2333" s="1"/>
      <c r="F2333" s="1"/>
      <c r="G2333" s="1"/>
      <c r="H2333" s="1"/>
      <c r="I2333" s="1"/>
      <c r="J2333" s="1"/>
      <c r="K2333" s="1"/>
      <c r="L2333" s="1"/>
      <c r="M2333" s="1"/>
    </row>
    <row r="2334" spans="5:13" x14ac:dyDescent="0.25">
      <c r="E2334" s="1"/>
      <c r="F2334" s="1"/>
      <c r="G2334" s="1"/>
      <c r="H2334" s="1"/>
      <c r="I2334" s="1"/>
      <c r="J2334" s="1"/>
      <c r="K2334" s="1"/>
      <c r="L2334" s="1"/>
      <c r="M2334" s="1"/>
    </row>
    <row r="2335" spans="5:13" x14ac:dyDescent="0.25">
      <c r="E2335" s="1"/>
      <c r="F2335" s="1"/>
      <c r="G2335" s="1"/>
      <c r="H2335" s="1"/>
      <c r="I2335" s="1"/>
      <c r="J2335" s="1"/>
      <c r="K2335" s="1"/>
      <c r="L2335" s="1"/>
      <c r="M2335" s="1"/>
    </row>
    <row r="2336" spans="5:13" x14ac:dyDescent="0.25">
      <c r="E2336" s="1"/>
      <c r="F2336" s="1"/>
      <c r="G2336" s="1"/>
      <c r="H2336" s="1"/>
      <c r="I2336" s="1"/>
      <c r="J2336" s="1"/>
      <c r="K2336" s="1"/>
      <c r="L2336" s="1"/>
      <c r="M2336" s="1"/>
    </row>
    <row r="2337" spans="5:13" x14ac:dyDescent="0.25">
      <c r="E2337" s="1"/>
      <c r="F2337" s="1"/>
      <c r="G2337" s="1"/>
      <c r="H2337" s="1"/>
      <c r="I2337" s="1"/>
      <c r="J2337" s="1"/>
      <c r="K2337" s="1"/>
      <c r="L2337" s="1"/>
      <c r="M2337" s="1"/>
    </row>
    <row r="2338" spans="5:13" x14ac:dyDescent="0.25">
      <c r="E2338" s="1"/>
      <c r="F2338" s="1"/>
      <c r="G2338" s="1"/>
      <c r="H2338" s="1"/>
      <c r="I2338" s="1"/>
      <c r="J2338" s="1"/>
      <c r="K2338" s="1"/>
      <c r="L2338" s="1"/>
      <c r="M2338" s="1"/>
    </row>
    <row r="2339" spans="5:13" x14ac:dyDescent="0.25">
      <c r="E2339" s="1"/>
      <c r="F2339" s="1"/>
      <c r="G2339" s="1"/>
      <c r="H2339" s="1"/>
      <c r="I2339" s="1"/>
      <c r="J2339" s="1"/>
      <c r="K2339" s="1"/>
      <c r="L2339" s="1"/>
      <c r="M2339" s="1"/>
    </row>
    <row r="2340" spans="5:13" x14ac:dyDescent="0.25">
      <c r="E2340" s="1"/>
      <c r="F2340" s="1"/>
      <c r="G2340" s="1"/>
      <c r="H2340" s="1"/>
      <c r="I2340" s="1"/>
      <c r="J2340" s="1"/>
      <c r="K2340" s="1"/>
      <c r="L2340" s="1"/>
      <c r="M2340" s="1"/>
    </row>
    <row r="2341" spans="5:13" x14ac:dyDescent="0.25">
      <c r="E2341" s="1"/>
      <c r="F2341" s="1"/>
      <c r="G2341" s="1"/>
      <c r="H2341" s="1"/>
      <c r="I2341" s="1"/>
      <c r="J2341" s="1"/>
      <c r="K2341" s="1"/>
      <c r="L2341" s="1"/>
      <c r="M2341" s="1"/>
    </row>
    <row r="2342" spans="5:13" x14ac:dyDescent="0.25">
      <c r="E2342" s="1"/>
      <c r="F2342" s="1"/>
      <c r="G2342" s="1"/>
      <c r="H2342" s="1"/>
      <c r="I2342" s="1"/>
      <c r="J2342" s="1"/>
      <c r="K2342" s="1"/>
      <c r="L2342" s="1"/>
      <c r="M2342" s="1"/>
    </row>
    <row r="2343" spans="5:13" x14ac:dyDescent="0.25">
      <c r="E2343" s="1"/>
      <c r="F2343" s="1"/>
      <c r="G2343" s="1"/>
      <c r="H2343" s="1"/>
      <c r="I2343" s="1"/>
      <c r="J2343" s="1"/>
      <c r="K2343" s="1"/>
      <c r="L2343" s="1"/>
      <c r="M2343" s="1"/>
    </row>
    <row r="2344" spans="5:13" x14ac:dyDescent="0.25">
      <c r="E2344" s="1"/>
      <c r="F2344" s="1"/>
      <c r="G2344" s="1"/>
      <c r="H2344" s="1"/>
      <c r="I2344" s="1"/>
      <c r="J2344" s="1"/>
      <c r="K2344" s="1"/>
      <c r="L2344" s="1"/>
      <c r="M2344" s="1"/>
    </row>
    <row r="2345" spans="5:13" x14ac:dyDescent="0.25">
      <c r="E2345" s="1"/>
      <c r="F2345" s="1"/>
      <c r="G2345" s="1"/>
      <c r="H2345" s="1"/>
      <c r="I2345" s="1"/>
      <c r="J2345" s="1"/>
      <c r="K2345" s="1"/>
      <c r="L2345" s="1"/>
      <c r="M2345" s="1"/>
    </row>
    <row r="2346" spans="5:13" x14ac:dyDescent="0.25">
      <c r="E2346" s="1"/>
      <c r="F2346" s="1"/>
      <c r="G2346" s="1"/>
      <c r="H2346" s="1"/>
      <c r="I2346" s="1"/>
      <c r="J2346" s="1"/>
      <c r="K2346" s="1"/>
      <c r="L2346" s="1"/>
      <c r="M2346" s="1"/>
    </row>
    <row r="2347" spans="5:13" x14ac:dyDescent="0.25">
      <c r="E2347" s="1"/>
      <c r="F2347" s="1"/>
      <c r="G2347" s="1"/>
      <c r="H2347" s="1"/>
      <c r="I2347" s="1"/>
      <c r="J2347" s="1"/>
      <c r="K2347" s="1"/>
      <c r="L2347" s="1"/>
      <c r="M2347" s="1"/>
    </row>
    <row r="2348" spans="5:13" x14ac:dyDescent="0.25">
      <c r="E2348" s="1"/>
      <c r="F2348" s="1"/>
      <c r="G2348" s="1"/>
      <c r="H2348" s="1"/>
      <c r="I2348" s="1"/>
      <c r="J2348" s="1"/>
      <c r="K2348" s="1"/>
      <c r="L2348" s="1"/>
      <c r="M2348" s="1"/>
    </row>
    <row r="2349" spans="5:13" x14ac:dyDescent="0.25">
      <c r="E2349" s="1"/>
      <c r="F2349" s="1"/>
      <c r="G2349" s="1"/>
      <c r="H2349" s="1"/>
      <c r="I2349" s="1"/>
      <c r="J2349" s="1"/>
      <c r="K2349" s="1"/>
      <c r="L2349" s="1"/>
      <c r="M2349" s="1"/>
    </row>
    <row r="2350" spans="5:13" x14ac:dyDescent="0.25">
      <c r="E2350" s="1"/>
      <c r="F2350" s="1"/>
      <c r="G2350" s="1"/>
      <c r="H2350" s="1"/>
      <c r="I2350" s="1"/>
      <c r="J2350" s="1"/>
      <c r="K2350" s="1"/>
      <c r="L2350" s="1"/>
      <c r="M2350" s="1"/>
    </row>
    <row r="2351" spans="5:13" x14ac:dyDescent="0.25">
      <c r="E2351" s="1"/>
      <c r="F2351" s="1"/>
      <c r="G2351" s="1"/>
      <c r="H2351" s="1"/>
      <c r="I2351" s="1"/>
      <c r="J2351" s="1"/>
      <c r="K2351" s="1"/>
      <c r="L2351" s="1"/>
      <c r="M2351" s="1"/>
    </row>
    <row r="2352" spans="5:13" x14ac:dyDescent="0.25">
      <c r="E2352" s="1"/>
      <c r="F2352" s="1"/>
      <c r="G2352" s="1"/>
      <c r="H2352" s="1"/>
      <c r="I2352" s="1"/>
      <c r="J2352" s="1"/>
      <c r="K2352" s="1"/>
      <c r="L2352" s="1"/>
      <c r="M2352" s="1"/>
    </row>
    <row r="2353" spans="5:13" x14ac:dyDescent="0.25">
      <c r="E2353" s="1"/>
      <c r="F2353" s="1"/>
      <c r="G2353" s="1"/>
      <c r="H2353" s="1"/>
      <c r="I2353" s="1"/>
      <c r="J2353" s="1"/>
      <c r="K2353" s="1"/>
      <c r="L2353" s="1"/>
      <c r="M2353" s="1"/>
    </row>
    <row r="2354" spans="5:13" x14ac:dyDescent="0.25">
      <c r="E2354" s="1"/>
      <c r="F2354" s="1"/>
      <c r="G2354" s="1"/>
      <c r="H2354" s="1"/>
      <c r="I2354" s="1"/>
      <c r="J2354" s="1"/>
      <c r="K2354" s="1"/>
      <c r="L2354" s="1"/>
      <c r="M2354" s="1"/>
    </row>
    <row r="2355" spans="5:13" x14ac:dyDescent="0.25">
      <c r="E2355" s="1"/>
      <c r="F2355" s="1"/>
      <c r="G2355" s="1"/>
      <c r="H2355" s="1"/>
      <c r="I2355" s="1"/>
      <c r="J2355" s="1"/>
      <c r="K2355" s="1"/>
      <c r="L2355" s="1"/>
      <c r="M2355" s="1"/>
    </row>
    <row r="2356" spans="5:13" x14ac:dyDescent="0.25">
      <c r="E2356" s="1"/>
      <c r="F2356" s="1"/>
      <c r="G2356" s="1"/>
      <c r="H2356" s="1"/>
      <c r="I2356" s="1"/>
      <c r="J2356" s="1"/>
      <c r="K2356" s="1"/>
      <c r="L2356" s="1"/>
      <c r="M2356" s="1"/>
    </row>
    <row r="2357" spans="5:13" x14ac:dyDescent="0.25">
      <c r="E2357" s="1"/>
      <c r="F2357" s="1"/>
      <c r="G2357" s="1"/>
      <c r="H2357" s="1"/>
      <c r="I2357" s="1"/>
      <c r="J2357" s="1"/>
      <c r="K2357" s="1"/>
      <c r="L2357" s="1"/>
      <c r="M2357" s="1"/>
    </row>
    <row r="2358" spans="5:13" x14ac:dyDescent="0.25">
      <c r="E2358" s="1"/>
      <c r="F2358" s="1"/>
      <c r="G2358" s="1"/>
      <c r="H2358" s="1"/>
      <c r="I2358" s="1"/>
      <c r="J2358" s="1"/>
      <c r="K2358" s="1"/>
      <c r="L2358" s="1"/>
      <c r="M2358" s="1"/>
    </row>
    <row r="2359" spans="5:13" x14ac:dyDescent="0.25">
      <c r="E2359" s="1"/>
      <c r="F2359" s="1"/>
      <c r="G2359" s="1"/>
      <c r="H2359" s="1"/>
      <c r="I2359" s="1"/>
      <c r="J2359" s="1"/>
      <c r="K2359" s="1"/>
      <c r="L2359" s="1"/>
      <c r="M2359" s="1"/>
    </row>
    <row r="2360" spans="5:13" x14ac:dyDescent="0.25">
      <c r="E2360" s="1"/>
      <c r="F2360" s="1"/>
      <c r="G2360" s="1"/>
      <c r="H2360" s="1"/>
      <c r="I2360" s="1"/>
      <c r="J2360" s="1"/>
      <c r="K2360" s="1"/>
      <c r="L2360" s="1"/>
      <c r="M2360" s="1"/>
    </row>
    <row r="2361" spans="5:13" x14ac:dyDescent="0.25">
      <c r="E2361" s="1"/>
      <c r="F2361" s="1"/>
      <c r="G2361" s="1"/>
      <c r="H2361" s="1"/>
      <c r="I2361" s="1"/>
      <c r="J2361" s="1"/>
      <c r="K2361" s="1"/>
      <c r="L2361" s="1"/>
      <c r="M2361" s="1"/>
    </row>
    <row r="2362" spans="5:13" x14ac:dyDescent="0.25">
      <c r="E2362" s="1"/>
      <c r="F2362" s="1"/>
      <c r="G2362" s="1"/>
      <c r="H2362" s="1"/>
      <c r="I2362" s="1"/>
      <c r="J2362" s="1"/>
      <c r="K2362" s="1"/>
      <c r="L2362" s="1"/>
      <c r="M2362" s="1"/>
    </row>
    <row r="2363" spans="5:13" x14ac:dyDescent="0.25">
      <c r="E2363" s="1"/>
      <c r="F2363" s="1"/>
      <c r="G2363" s="1"/>
      <c r="H2363" s="1"/>
      <c r="I2363" s="1"/>
      <c r="J2363" s="1"/>
      <c r="K2363" s="1"/>
      <c r="L2363" s="1"/>
      <c r="M2363" s="1"/>
    </row>
    <row r="2364" spans="5:13" x14ac:dyDescent="0.25">
      <c r="E2364" s="1"/>
      <c r="F2364" s="1"/>
      <c r="G2364" s="1"/>
      <c r="H2364" s="1"/>
      <c r="I2364" s="1"/>
      <c r="J2364" s="1"/>
      <c r="K2364" s="1"/>
      <c r="L2364" s="1"/>
      <c r="M2364" s="1"/>
    </row>
    <row r="2365" spans="5:13" x14ac:dyDescent="0.25">
      <c r="E2365" s="1"/>
      <c r="F2365" s="1"/>
      <c r="G2365" s="1"/>
      <c r="H2365" s="1"/>
      <c r="I2365" s="1"/>
      <c r="J2365" s="1"/>
      <c r="K2365" s="1"/>
      <c r="L2365" s="1"/>
      <c r="M2365" s="1"/>
    </row>
    <row r="2366" spans="5:13" x14ac:dyDescent="0.25">
      <c r="E2366" s="1"/>
      <c r="F2366" s="1"/>
      <c r="G2366" s="1"/>
      <c r="H2366" s="1"/>
      <c r="I2366" s="1"/>
      <c r="J2366" s="1"/>
      <c r="K2366" s="1"/>
      <c r="L2366" s="1"/>
      <c r="M2366" s="1"/>
    </row>
    <row r="2367" spans="5:13" x14ac:dyDescent="0.25">
      <c r="E2367" s="1"/>
      <c r="F2367" s="1"/>
      <c r="G2367" s="1"/>
      <c r="H2367" s="1"/>
      <c r="I2367" s="1"/>
      <c r="J2367" s="1"/>
      <c r="K2367" s="1"/>
      <c r="L2367" s="1"/>
      <c r="M2367" s="1"/>
    </row>
    <row r="2368" spans="5:13" x14ac:dyDescent="0.25">
      <c r="E2368" s="1"/>
      <c r="F2368" s="1"/>
      <c r="G2368" s="1"/>
      <c r="H2368" s="1"/>
      <c r="I2368" s="1"/>
      <c r="J2368" s="1"/>
      <c r="K2368" s="1"/>
      <c r="L2368" s="1"/>
      <c r="M2368" s="1"/>
    </row>
    <row r="2369" spans="5:13" x14ac:dyDescent="0.25">
      <c r="E2369" s="1"/>
      <c r="F2369" s="1"/>
      <c r="G2369" s="1"/>
      <c r="H2369" s="1"/>
      <c r="I2369" s="1"/>
      <c r="J2369" s="1"/>
      <c r="K2369" s="1"/>
      <c r="L2369" s="1"/>
      <c r="M2369" s="1"/>
    </row>
    <row r="2370" spans="5:13" x14ac:dyDescent="0.25">
      <c r="E2370" s="1"/>
      <c r="F2370" s="1"/>
      <c r="G2370" s="1"/>
      <c r="H2370" s="1"/>
      <c r="I2370" s="1"/>
      <c r="J2370" s="1"/>
      <c r="K2370" s="1"/>
      <c r="L2370" s="1"/>
      <c r="M2370" s="1"/>
    </row>
    <row r="2371" spans="5:13" x14ac:dyDescent="0.25">
      <c r="E2371" s="1"/>
      <c r="F2371" s="1"/>
      <c r="G2371" s="1"/>
      <c r="H2371" s="1"/>
      <c r="I2371" s="1"/>
      <c r="J2371" s="1"/>
      <c r="K2371" s="1"/>
      <c r="L2371" s="1"/>
      <c r="M2371" s="1"/>
    </row>
    <row r="2372" spans="5:13" x14ac:dyDescent="0.25">
      <c r="E2372" s="1"/>
      <c r="F2372" s="1"/>
      <c r="G2372" s="1"/>
      <c r="H2372" s="1"/>
      <c r="I2372" s="1"/>
      <c r="J2372" s="1"/>
      <c r="K2372" s="1"/>
      <c r="L2372" s="1"/>
      <c r="M2372" s="1"/>
    </row>
    <row r="2373" spans="5:13" x14ac:dyDescent="0.25">
      <c r="E2373" s="1"/>
      <c r="F2373" s="1"/>
      <c r="G2373" s="1"/>
      <c r="H2373" s="1"/>
      <c r="I2373" s="1"/>
      <c r="J2373" s="1"/>
      <c r="K2373" s="1"/>
      <c r="L2373" s="1"/>
      <c r="M2373" s="1"/>
    </row>
    <row r="2374" spans="5:13" x14ac:dyDescent="0.25">
      <c r="E2374" s="1"/>
      <c r="F2374" s="1"/>
      <c r="G2374" s="1"/>
      <c r="H2374" s="1"/>
      <c r="I2374" s="1"/>
      <c r="J2374" s="1"/>
      <c r="K2374" s="1"/>
      <c r="L2374" s="1"/>
      <c r="M2374" s="1"/>
    </row>
    <row r="2375" spans="5:13" x14ac:dyDescent="0.25">
      <c r="E2375" s="1"/>
      <c r="F2375" s="1"/>
      <c r="G2375" s="1"/>
      <c r="H2375" s="1"/>
      <c r="I2375" s="1"/>
      <c r="J2375" s="1"/>
      <c r="K2375" s="1"/>
      <c r="L2375" s="1"/>
      <c r="M2375" s="1"/>
    </row>
    <row r="2376" spans="5:13" x14ac:dyDescent="0.25">
      <c r="E2376" s="1"/>
      <c r="F2376" s="1"/>
      <c r="G2376" s="1"/>
      <c r="H2376" s="1"/>
      <c r="I2376" s="1"/>
      <c r="J2376" s="1"/>
      <c r="K2376" s="1"/>
      <c r="L2376" s="1"/>
      <c r="M2376" s="1"/>
    </row>
    <row r="2377" spans="5:13" x14ac:dyDescent="0.25">
      <c r="E2377" s="1"/>
      <c r="F2377" s="1"/>
      <c r="G2377" s="1"/>
      <c r="H2377" s="1"/>
      <c r="I2377" s="1"/>
      <c r="J2377" s="1"/>
      <c r="K2377" s="1"/>
      <c r="L2377" s="1"/>
      <c r="M2377" s="1"/>
    </row>
    <row r="2378" spans="5:13" x14ac:dyDescent="0.25">
      <c r="E2378" s="1"/>
      <c r="F2378" s="1"/>
      <c r="G2378" s="1"/>
      <c r="H2378" s="1"/>
      <c r="I2378" s="1"/>
      <c r="J2378" s="1"/>
      <c r="K2378" s="1"/>
      <c r="L2378" s="1"/>
      <c r="M2378" s="1"/>
    </row>
    <row r="2379" spans="5:13" x14ac:dyDescent="0.25">
      <c r="E2379" s="1"/>
      <c r="F2379" s="1"/>
      <c r="G2379" s="1"/>
      <c r="H2379" s="1"/>
      <c r="I2379" s="1"/>
      <c r="J2379" s="1"/>
      <c r="K2379" s="1"/>
      <c r="L2379" s="1"/>
      <c r="M2379" s="1"/>
    </row>
    <row r="2380" spans="5:13" x14ac:dyDescent="0.25">
      <c r="E2380" s="1"/>
      <c r="F2380" s="1"/>
      <c r="G2380" s="1"/>
      <c r="H2380" s="1"/>
      <c r="I2380" s="1"/>
      <c r="J2380" s="1"/>
      <c r="K2380" s="1"/>
      <c r="L2380" s="1"/>
      <c r="M2380" s="1"/>
    </row>
    <row r="2381" spans="5:13" x14ac:dyDescent="0.25">
      <c r="E2381" s="1"/>
      <c r="F2381" s="1"/>
      <c r="G2381" s="1"/>
      <c r="H2381" s="1"/>
      <c r="I2381" s="1"/>
      <c r="J2381" s="1"/>
      <c r="K2381" s="1"/>
      <c r="L2381" s="1"/>
      <c r="M2381" s="1"/>
    </row>
    <row r="2382" spans="5:13" x14ac:dyDescent="0.25">
      <c r="E2382" s="1"/>
      <c r="F2382" s="1"/>
      <c r="G2382" s="1"/>
      <c r="H2382" s="1"/>
      <c r="I2382" s="1"/>
      <c r="J2382" s="1"/>
      <c r="K2382" s="1"/>
      <c r="L2382" s="1"/>
      <c r="M2382" s="1"/>
    </row>
    <row r="2383" spans="5:13" x14ac:dyDescent="0.25">
      <c r="E2383" s="1"/>
      <c r="F2383" s="1"/>
      <c r="G2383" s="1"/>
      <c r="H2383" s="1"/>
      <c r="I2383" s="1"/>
      <c r="J2383" s="1"/>
      <c r="K2383" s="1"/>
      <c r="L2383" s="1"/>
      <c r="M2383" s="1"/>
    </row>
    <row r="2384" spans="5:13" x14ac:dyDescent="0.25">
      <c r="E2384" s="1"/>
      <c r="F2384" s="1"/>
      <c r="G2384" s="1"/>
      <c r="H2384" s="1"/>
      <c r="I2384" s="1"/>
      <c r="J2384" s="1"/>
      <c r="K2384" s="1"/>
      <c r="L2384" s="1"/>
      <c r="M2384" s="1"/>
    </row>
    <row r="2385" spans="5:13" x14ac:dyDescent="0.25">
      <c r="E2385" s="1"/>
      <c r="F2385" s="1"/>
      <c r="G2385" s="1"/>
      <c r="H2385" s="1"/>
      <c r="I2385" s="1"/>
      <c r="J2385" s="1"/>
      <c r="K2385" s="1"/>
      <c r="L2385" s="1"/>
      <c r="M2385" s="1"/>
    </row>
    <row r="2386" spans="5:13" x14ac:dyDescent="0.25">
      <c r="E2386" s="1"/>
      <c r="F2386" s="1"/>
      <c r="G2386" s="1"/>
      <c r="H2386" s="1"/>
      <c r="I2386" s="1"/>
      <c r="J2386" s="1"/>
      <c r="K2386" s="1"/>
      <c r="L2386" s="1"/>
      <c r="M2386" s="1"/>
    </row>
    <row r="2387" spans="5:13" x14ac:dyDescent="0.25">
      <c r="E2387" s="1"/>
      <c r="F2387" s="1"/>
      <c r="G2387" s="1"/>
      <c r="H2387" s="1"/>
      <c r="I2387" s="1"/>
      <c r="J2387" s="1"/>
      <c r="K2387" s="1"/>
      <c r="L2387" s="1"/>
      <c r="M2387" s="1"/>
    </row>
    <row r="2388" spans="5:13" x14ac:dyDescent="0.25">
      <c r="E2388" s="1"/>
      <c r="F2388" s="1"/>
      <c r="G2388" s="1"/>
      <c r="H2388" s="1"/>
      <c r="I2388" s="1"/>
      <c r="J2388" s="1"/>
      <c r="K2388" s="1"/>
      <c r="L2388" s="1"/>
      <c r="M2388" s="1"/>
    </row>
    <row r="2389" spans="5:13" x14ac:dyDescent="0.25">
      <c r="E2389" s="1"/>
      <c r="F2389" s="1"/>
      <c r="G2389" s="1"/>
      <c r="H2389" s="1"/>
      <c r="I2389" s="1"/>
      <c r="J2389" s="1"/>
      <c r="K2389" s="1"/>
      <c r="L2389" s="1"/>
      <c r="M2389" s="1"/>
    </row>
    <row r="2390" spans="5:13" x14ac:dyDescent="0.25">
      <c r="E2390" s="1"/>
      <c r="F2390" s="1"/>
      <c r="G2390" s="1"/>
      <c r="H2390" s="1"/>
      <c r="I2390" s="1"/>
      <c r="J2390" s="1"/>
      <c r="K2390" s="1"/>
      <c r="L2390" s="1"/>
      <c r="M2390" s="1"/>
    </row>
    <row r="2391" spans="5:13" x14ac:dyDescent="0.25">
      <c r="E2391" s="1"/>
      <c r="F2391" s="1"/>
      <c r="G2391" s="1"/>
      <c r="H2391" s="1"/>
      <c r="I2391" s="1"/>
      <c r="J2391" s="1"/>
      <c r="K2391" s="1"/>
      <c r="L2391" s="1"/>
      <c r="M2391" s="1"/>
    </row>
    <row r="2392" spans="5:13" x14ac:dyDescent="0.25">
      <c r="E2392" s="1"/>
      <c r="F2392" s="1"/>
      <c r="G2392" s="1"/>
      <c r="H2392" s="1"/>
      <c r="I2392" s="1"/>
      <c r="J2392" s="1"/>
      <c r="K2392" s="1"/>
      <c r="L2392" s="1"/>
      <c r="M2392" s="1"/>
    </row>
    <row r="2393" spans="5:13" x14ac:dyDescent="0.25">
      <c r="E2393" s="1"/>
      <c r="F2393" s="1"/>
      <c r="G2393" s="1"/>
      <c r="H2393" s="1"/>
      <c r="I2393" s="1"/>
      <c r="J2393" s="1"/>
      <c r="K2393" s="1"/>
      <c r="L2393" s="1"/>
      <c r="M2393" s="1"/>
    </row>
    <row r="2394" spans="5:13" x14ac:dyDescent="0.25">
      <c r="E2394" s="1"/>
      <c r="F2394" s="1"/>
      <c r="G2394" s="1"/>
      <c r="H2394" s="1"/>
      <c r="I2394" s="1"/>
      <c r="J2394" s="1"/>
      <c r="K2394" s="1"/>
      <c r="L2394" s="1"/>
      <c r="M2394" s="1"/>
    </row>
    <row r="2395" spans="5:13" x14ac:dyDescent="0.25">
      <c r="E2395" s="1"/>
      <c r="F2395" s="1"/>
      <c r="G2395" s="1"/>
      <c r="H2395" s="1"/>
      <c r="I2395" s="1"/>
      <c r="J2395" s="1"/>
      <c r="K2395" s="1"/>
      <c r="L2395" s="1"/>
      <c r="M2395" s="1"/>
    </row>
    <row r="2396" spans="5:13" x14ac:dyDescent="0.25">
      <c r="E2396" s="1"/>
      <c r="F2396" s="1"/>
      <c r="G2396" s="1"/>
      <c r="H2396" s="1"/>
      <c r="I2396" s="1"/>
      <c r="J2396" s="1"/>
      <c r="K2396" s="1"/>
      <c r="L2396" s="1"/>
      <c r="M2396" s="1"/>
    </row>
    <row r="2397" spans="5:13" x14ac:dyDescent="0.25">
      <c r="E2397" s="1"/>
      <c r="F2397" s="1"/>
      <c r="G2397" s="1"/>
      <c r="H2397" s="1"/>
      <c r="I2397" s="1"/>
      <c r="J2397" s="1"/>
      <c r="K2397" s="1"/>
      <c r="L2397" s="1"/>
      <c r="M2397" s="1"/>
    </row>
    <row r="2398" spans="5:13" x14ac:dyDescent="0.25">
      <c r="E2398" s="1"/>
      <c r="F2398" s="1"/>
      <c r="G2398" s="1"/>
      <c r="H2398" s="1"/>
      <c r="I2398" s="1"/>
      <c r="J2398" s="1"/>
      <c r="K2398" s="1"/>
      <c r="L2398" s="1"/>
      <c r="M2398" s="1"/>
    </row>
    <row r="2399" spans="5:13" x14ac:dyDescent="0.25">
      <c r="E2399" s="1"/>
      <c r="F2399" s="1"/>
      <c r="G2399" s="1"/>
      <c r="H2399" s="1"/>
      <c r="I2399" s="1"/>
      <c r="J2399" s="1"/>
      <c r="K2399" s="1"/>
      <c r="L2399" s="1"/>
      <c r="M2399" s="1"/>
    </row>
    <row r="2400" spans="5:13" x14ac:dyDescent="0.25">
      <c r="E2400" s="1"/>
      <c r="F2400" s="1"/>
      <c r="G2400" s="1"/>
      <c r="H2400" s="1"/>
      <c r="I2400" s="1"/>
      <c r="J2400" s="1"/>
      <c r="K2400" s="1"/>
      <c r="L2400" s="1"/>
      <c r="M2400" s="1"/>
    </row>
    <row r="2401" spans="5:13" x14ac:dyDescent="0.25">
      <c r="E2401" s="1"/>
      <c r="F2401" s="1"/>
      <c r="G2401" s="1"/>
      <c r="H2401" s="1"/>
      <c r="I2401" s="1"/>
      <c r="J2401" s="1"/>
      <c r="K2401" s="1"/>
      <c r="L2401" s="1"/>
      <c r="M2401" s="1"/>
    </row>
    <row r="2402" spans="5:13" x14ac:dyDescent="0.25">
      <c r="E2402" s="1"/>
      <c r="F2402" s="1"/>
      <c r="G2402" s="1"/>
      <c r="H2402" s="1"/>
      <c r="I2402" s="1"/>
      <c r="J2402" s="1"/>
      <c r="K2402" s="1"/>
      <c r="L2402" s="1"/>
      <c r="M2402" s="1"/>
    </row>
    <row r="2403" spans="5:13" x14ac:dyDescent="0.25">
      <c r="E2403" s="1"/>
      <c r="F2403" s="1"/>
      <c r="G2403" s="1"/>
      <c r="H2403" s="1"/>
      <c r="I2403" s="1"/>
      <c r="J2403" s="1"/>
      <c r="K2403" s="1"/>
      <c r="L2403" s="1"/>
      <c r="M2403" s="1"/>
    </row>
    <row r="2404" spans="5:13" x14ac:dyDescent="0.25">
      <c r="E2404" s="1"/>
      <c r="F2404" s="1"/>
      <c r="G2404" s="1"/>
      <c r="H2404" s="1"/>
      <c r="I2404" s="1"/>
      <c r="J2404" s="1"/>
      <c r="K2404" s="1"/>
      <c r="L2404" s="1"/>
      <c r="M2404" s="1"/>
    </row>
    <row r="2405" spans="5:13" x14ac:dyDescent="0.25">
      <c r="E2405" s="1"/>
      <c r="F2405" s="1"/>
      <c r="G2405" s="1"/>
      <c r="H2405" s="1"/>
      <c r="I2405" s="1"/>
      <c r="J2405" s="1"/>
      <c r="K2405" s="1"/>
      <c r="L2405" s="1"/>
      <c r="M2405" s="1"/>
    </row>
    <row r="2406" spans="5:13" x14ac:dyDescent="0.25">
      <c r="E2406" s="1"/>
      <c r="F2406" s="1"/>
      <c r="G2406" s="1"/>
      <c r="H2406" s="1"/>
      <c r="I2406" s="1"/>
      <c r="J2406" s="1"/>
      <c r="K2406" s="1"/>
      <c r="L2406" s="1"/>
      <c r="M2406" s="1"/>
    </row>
    <row r="2407" spans="5:13" x14ac:dyDescent="0.25">
      <c r="E2407" s="1"/>
      <c r="F2407" s="1"/>
      <c r="G2407" s="1"/>
      <c r="H2407" s="1"/>
      <c r="I2407" s="1"/>
      <c r="J2407" s="1"/>
      <c r="K2407" s="1"/>
      <c r="L2407" s="1"/>
      <c r="M2407" s="1"/>
    </row>
    <row r="2408" spans="5:13" x14ac:dyDescent="0.25">
      <c r="E2408" s="1"/>
      <c r="F2408" s="1"/>
      <c r="G2408" s="1"/>
      <c r="H2408" s="1"/>
      <c r="I2408" s="1"/>
      <c r="J2408" s="1"/>
      <c r="K2408" s="1"/>
      <c r="L2408" s="1"/>
      <c r="M2408" s="1"/>
    </row>
    <row r="2409" spans="5:13" x14ac:dyDescent="0.25">
      <c r="E2409" s="1"/>
      <c r="F2409" s="1"/>
      <c r="G2409" s="1"/>
      <c r="H2409" s="1"/>
      <c r="I2409" s="1"/>
      <c r="J2409" s="1"/>
      <c r="K2409" s="1"/>
      <c r="L2409" s="1"/>
      <c r="M2409" s="1"/>
    </row>
    <row r="2410" spans="5:13" x14ac:dyDescent="0.25">
      <c r="E2410" s="1"/>
      <c r="F2410" s="1"/>
      <c r="G2410" s="1"/>
      <c r="H2410" s="1"/>
      <c r="I2410" s="1"/>
      <c r="J2410" s="1"/>
      <c r="K2410" s="1"/>
      <c r="L2410" s="1"/>
      <c r="M2410" s="1"/>
    </row>
    <row r="2411" spans="5:13" x14ac:dyDescent="0.25">
      <c r="E2411" s="1"/>
      <c r="F2411" s="1"/>
      <c r="G2411" s="1"/>
      <c r="H2411" s="1"/>
      <c r="I2411" s="1"/>
      <c r="J2411" s="1"/>
      <c r="K2411" s="1"/>
      <c r="L2411" s="1"/>
      <c r="M2411" s="1"/>
    </row>
    <row r="2412" spans="5:13" x14ac:dyDescent="0.25">
      <c r="E2412" s="1"/>
      <c r="F2412" s="1"/>
      <c r="G2412" s="1"/>
      <c r="H2412" s="1"/>
      <c r="I2412" s="1"/>
      <c r="J2412" s="1"/>
      <c r="K2412" s="1"/>
      <c r="L2412" s="1"/>
      <c r="M2412" s="1"/>
    </row>
    <row r="2413" spans="5:13" x14ac:dyDescent="0.25">
      <c r="E2413" s="1"/>
      <c r="F2413" s="1"/>
      <c r="G2413" s="1"/>
      <c r="H2413" s="1"/>
      <c r="I2413" s="1"/>
      <c r="J2413" s="1"/>
      <c r="K2413" s="1"/>
      <c r="L2413" s="1"/>
      <c r="M2413" s="1"/>
    </row>
    <row r="2414" spans="5:13" x14ac:dyDescent="0.25">
      <c r="E2414" s="1"/>
      <c r="F2414" s="1"/>
      <c r="G2414" s="1"/>
      <c r="H2414" s="1"/>
      <c r="I2414" s="1"/>
      <c r="J2414" s="1"/>
      <c r="K2414" s="1"/>
      <c r="L2414" s="1"/>
      <c r="M2414" s="1"/>
    </row>
    <row r="2415" spans="5:13" x14ac:dyDescent="0.25">
      <c r="E2415" s="1"/>
      <c r="F2415" s="1"/>
      <c r="G2415" s="1"/>
      <c r="H2415" s="1"/>
      <c r="I2415" s="1"/>
      <c r="J2415" s="1"/>
      <c r="K2415" s="1"/>
      <c r="L2415" s="1"/>
      <c r="M2415" s="1"/>
    </row>
    <row r="2416" spans="5:13" x14ac:dyDescent="0.25">
      <c r="E2416" s="1"/>
      <c r="F2416" s="1"/>
      <c r="G2416" s="1"/>
      <c r="H2416" s="1"/>
      <c r="I2416" s="1"/>
      <c r="J2416" s="1"/>
      <c r="K2416" s="1"/>
      <c r="L2416" s="1"/>
      <c r="M2416" s="1"/>
    </row>
    <row r="2417" spans="5:13" x14ac:dyDescent="0.25">
      <c r="E2417" s="1"/>
      <c r="F2417" s="1"/>
      <c r="G2417" s="1"/>
      <c r="H2417" s="1"/>
      <c r="I2417" s="1"/>
      <c r="J2417" s="1"/>
      <c r="K2417" s="1"/>
      <c r="L2417" s="1"/>
      <c r="M2417" s="1"/>
    </row>
    <row r="2418" spans="5:13" x14ac:dyDescent="0.25">
      <c r="E2418" s="1"/>
      <c r="F2418" s="1"/>
      <c r="G2418" s="1"/>
      <c r="H2418" s="1"/>
      <c r="I2418" s="1"/>
      <c r="J2418" s="1"/>
      <c r="K2418" s="1"/>
      <c r="L2418" s="1"/>
      <c r="M2418" s="1"/>
    </row>
    <row r="2419" spans="5:13" x14ac:dyDescent="0.25">
      <c r="E2419" s="1"/>
      <c r="F2419" s="1"/>
      <c r="G2419" s="1"/>
      <c r="H2419" s="1"/>
      <c r="I2419" s="1"/>
      <c r="J2419" s="1"/>
      <c r="K2419" s="1"/>
      <c r="L2419" s="1"/>
      <c r="M2419" s="1"/>
    </row>
    <row r="2420" spans="5:13" x14ac:dyDescent="0.25">
      <c r="E2420" s="1"/>
      <c r="F2420" s="1"/>
      <c r="G2420" s="1"/>
      <c r="H2420" s="1"/>
      <c r="I2420" s="1"/>
      <c r="J2420" s="1"/>
      <c r="K2420" s="1"/>
      <c r="L2420" s="1"/>
      <c r="M2420" s="1"/>
    </row>
    <row r="2421" spans="5:13" x14ac:dyDescent="0.25">
      <c r="E2421" s="1"/>
      <c r="F2421" s="1"/>
      <c r="G2421" s="1"/>
      <c r="H2421" s="1"/>
      <c r="I2421" s="1"/>
      <c r="J2421" s="1"/>
      <c r="K2421" s="1"/>
      <c r="L2421" s="1"/>
      <c r="M2421" s="1"/>
    </row>
    <row r="2422" spans="5:13" x14ac:dyDescent="0.25">
      <c r="E2422" s="1"/>
      <c r="F2422" s="1"/>
      <c r="G2422" s="1"/>
      <c r="H2422" s="1"/>
      <c r="I2422" s="1"/>
      <c r="J2422" s="1"/>
      <c r="K2422" s="1"/>
      <c r="L2422" s="1"/>
      <c r="M2422" s="1"/>
    </row>
    <row r="2423" spans="5:13" x14ac:dyDescent="0.25">
      <c r="E2423" s="1"/>
      <c r="F2423" s="1"/>
      <c r="G2423" s="1"/>
      <c r="H2423" s="1"/>
      <c r="I2423" s="1"/>
      <c r="J2423" s="1"/>
      <c r="K2423" s="1"/>
      <c r="L2423" s="1"/>
      <c r="M2423" s="1"/>
    </row>
    <row r="2424" spans="5:13" x14ac:dyDescent="0.25">
      <c r="E2424" s="1"/>
      <c r="F2424" s="1"/>
      <c r="G2424" s="1"/>
      <c r="H2424" s="1"/>
      <c r="I2424" s="1"/>
      <c r="J2424" s="1"/>
      <c r="K2424" s="1"/>
      <c r="L2424" s="1"/>
      <c r="M2424" s="1"/>
    </row>
    <row r="2425" spans="5:13" x14ac:dyDescent="0.25">
      <c r="E2425" s="1"/>
      <c r="F2425" s="1"/>
      <c r="G2425" s="1"/>
      <c r="H2425" s="1"/>
      <c r="I2425" s="1"/>
      <c r="J2425" s="1"/>
      <c r="K2425" s="1"/>
      <c r="L2425" s="1"/>
      <c r="M2425" s="1"/>
    </row>
    <row r="2426" spans="5:13" x14ac:dyDescent="0.25">
      <c r="E2426" s="1"/>
      <c r="F2426" s="1"/>
      <c r="G2426" s="1"/>
      <c r="H2426" s="1"/>
      <c r="I2426" s="1"/>
      <c r="J2426" s="1"/>
      <c r="K2426" s="1"/>
      <c r="L2426" s="1"/>
      <c r="M2426" s="1"/>
    </row>
    <row r="2427" spans="5:13" x14ac:dyDescent="0.25">
      <c r="E2427" s="1"/>
      <c r="F2427" s="1"/>
      <c r="G2427" s="1"/>
      <c r="H2427" s="1"/>
      <c r="I2427" s="1"/>
      <c r="J2427" s="1"/>
      <c r="K2427" s="1"/>
      <c r="L2427" s="1"/>
      <c r="M2427" s="1"/>
    </row>
    <row r="2428" spans="5:13" x14ac:dyDescent="0.25">
      <c r="E2428" s="1"/>
      <c r="F2428" s="1"/>
      <c r="G2428" s="1"/>
      <c r="H2428" s="1"/>
      <c r="I2428" s="1"/>
      <c r="J2428" s="1"/>
      <c r="K2428" s="1"/>
      <c r="L2428" s="1"/>
      <c r="M2428" s="1"/>
    </row>
    <row r="2429" spans="5:13" x14ac:dyDescent="0.25">
      <c r="E2429" s="1"/>
      <c r="F2429" s="1"/>
      <c r="G2429" s="1"/>
      <c r="H2429" s="1"/>
      <c r="I2429" s="1"/>
      <c r="J2429" s="1"/>
      <c r="K2429" s="1"/>
      <c r="L2429" s="1"/>
      <c r="M2429" s="1"/>
    </row>
    <row r="2430" spans="5:13" x14ac:dyDescent="0.25">
      <c r="E2430" s="1"/>
      <c r="F2430" s="1"/>
      <c r="G2430" s="1"/>
      <c r="H2430" s="1"/>
      <c r="I2430" s="1"/>
      <c r="J2430" s="1"/>
      <c r="K2430" s="1"/>
      <c r="L2430" s="1"/>
      <c r="M2430" s="1"/>
    </row>
    <row r="2431" spans="5:13" x14ac:dyDescent="0.25">
      <c r="E2431" s="1"/>
      <c r="F2431" s="1"/>
      <c r="G2431" s="1"/>
      <c r="H2431" s="1"/>
      <c r="I2431" s="1"/>
      <c r="J2431" s="1"/>
      <c r="K2431" s="1"/>
      <c r="L2431" s="1"/>
      <c r="M2431" s="1"/>
    </row>
    <row r="2432" spans="5:13" x14ac:dyDescent="0.25">
      <c r="E2432" s="1"/>
      <c r="F2432" s="1"/>
      <c r="G2432" s="1"/>
      <c r="H2432" s="1"/>
      <c r="I2432" s="1"/>
      <c r="J2432" s="1"/>
      <c r="K2432" s="1"/>
      <c r="L2432" s="1"/>
      <c r="M2432" s="1"/>
    </row>
    <row r="2433" spans="5:13" x14ac:dyDescent="0.25">
      <c r="E2433" s="1"/>
      <c r="F2433" s="1"/>
      <c r="G2433" s="1"/>
      <c r="H2433" s="1"/>
      <c r="I2433" s="1"/>
      <c r="J2433" s="1"/>
      <c r="K2433" s="1"/>
      <c r="L2433" s="1"/>
      <c r="M2433" s="1"/>
    </row>
    <row r="2434" spans="5:13" x14ac:dyDescent="0.25">
      <c r="E2434" s="1"/>
      <c r="F2434" s="1"/>
      <c r="G2434" s="1"/>
      <c r="H2434" s="1"/>
      <c r="I2434" s="1"/>
      <c r="J2434" s="1"/>
      <c r="K2434" s="1"/>
      <c r="L2434" s="1"/>
      <c r="M2434" s="1"/>
    </row>
    <row r="2435" spans="5:13" x14ac:dyDescent="0.25">
      <c r="E2435" s="1"/>
      <c r="F2435" s="1"/>
      <c r="G2435" s="1"/>
      <c r="H2435" s="1"/>
      <c r="I2435" s="1"/>
      <c r="J2435" s="1"/>
      <c r="K2435" s="1"/>
      <c r="L2435" s="1"/>
      <c r="M2435" s="1"/>
    </row>
    <row r="2436" spans="5:13" x14ac:dyDescent="0.25">
      <c r="E2436" s="1"/>
      <c r="F2436" s="1"/>
      <c r="G2436" s="1"/>
      <c r="H2436" s="1"/>
      <c r="I2436" s="1"/>
      <c r="J2436" s="1"/>
      <c r="K2436" s="1"/>
      <c r="L2436" s="1"/>
      <c r="M2436" s="1"/>
    </row>
    <row r="2437" spans="5:13" x14ac:dyDescent="0.25">
      <c r="E2437" s="1"/>
      <c r="F2437" s="1"/>
      <c r="G2437" s="1"/>
      <c r="H2437" s="1"/>
      <c r="I2437" s="1"/>
      <c r="J2437" s="1"/>
      <c r="K2437" s="1"/>
      <c r="L2437" s="1"/>
      <c r="M2437" s="1"/>
    </row>
    <row r="2438" spans="5:13" x14ac:dyDescent="0.25">
      <c r="E2438" s="1"/>
      <c r="F2438" s="1"/>
      <c r="G2438" s="1"/>
      <c r="H2438" s="1"/>
      <c r="I2438" s="1"/>
      <c r="J2438" s="1"/>
      <c r="K2438" s="1"/>
      <c r="L2438" s="1"/>
      <c r="M2438" s="1"/>
    </row>
    <row r="2439" spans="5:13" x14ac:dyDescent="0.25">
      <c r="E2439" s="1"/>
      <c r="F2439" s="1"/>
      <c r="G2439" s="1"/>
      <c r="H2439" s="1"/>
      <c r="I2439" s="1"/>
      <c r="J2439" s="1"/>
      <c r="K2439" s="1"/>
      <c r="L2439" s="1"/>
      <c r="M2439" s="1"/>
    </row>
    <row r="2440" spans="5:13" x14ac:dyDescent="0.25">
      <c r="E2440" s="1"/>
      <c r="F2440" s="1"/>
      <c r="G2440" s="1"/>
      <c r="H2440" s="1"/>
      <c r="I2440" s="1"/>
      <c r="J2440" s="1"/>
      <c r="K2440" s="1"/>
      <c r="L2440" s="1"/>
      <c r="M2440" s="1"/>
    </row>
    <row r="2441" spans="5:13" x14ac:dyDescent="0.25">
      <c r="E2441" s="1"/>
      <c r="F2441" s="1"/>
      <c r="G2441" s="1"/>
      <c r="H2441" s="1"/>
      <c r="I2441" s="1"/>
      <c r="J2441" s="1"/>
      <c r="K2441" s="1"/>
      <c r="L2441" s="1"/>
      <c r="M2441" s="1"/>
    </row>
    <row r="2442" spans="5:13" x14ac:dyDescent="0.25">
      <c r="E2442" s="1"/>
      <c r="F2442" s="1"/>
      <c r="G2442" s="1"/>
      <c r="H2442" s="1"/>
      <c r="I2442" s="1"/>
      <c r="J2442" s="1"/>
      <c r="K2442" s="1"/>
      <c r="L2442" s="1"/>
      <c r="M2442" s="1"/>
    </row>
    <row r="2443" spans="5:13" x14ac:dyDescent="0.25">
      <c r="E2443" s="1"/>
      <c r="F2443" s="1"/>
      <c r="G2443" s="1"/>
      <c r="H2443" s="1"/>
      <c r="I2443" s="1"/>
      <c r="J2443" s="1"/>
      <c r="K2443" s="1"/>
      <c r="L2443" s="1"/>
      <c r="M2443" s="1"/>
    </row>
    <row r="2444" spans="5:13" x14ac:dyDescent="0.25">
      <c r="E2444" s="1"/>
      <c r="F2444" s="1"/>
      <c r="G2444" s="1"/>
      <c r="H2444" s="1"/>
      <c r="I2444" s="1"/>
      <c r="J2444" s="1"/>
      <c r="K2444" s="1"/>
      <c r="L2444" s="1"/>
      <c r="M2444" s="1"/>
    </row>
    <row r="2445" spans="5:13" x14ac:dyDescent="0.25">
      <c r="E2445" s="1"/>
      <c r="F2445" s="1"/>
      <c r="G2445" s="1"/>
      <c r="H2445" s="1"/>
      <c r="I2445" s="1"/>
      <c r="J2445" s="1"/>
      <c r="K2445" s="1"/>
      <c r="L2445" s="1"/>
      <c r="M2445" s="1"/>
    </row>
    <row r="2446" spans="5:13" x14ac:dyDescent="0.25">
      <c r="E2446" s="1"/>
      <c r="F2446" s="1"/>
      <c r="G2446" s="1"/>
      <c r="H2446" s="1"/>
      <c r="I2446" s="1"/>
      <c r="J2446" s="1"/>
      <c r="K2446" s="1"/>
      <c r="L2446" s="1"/>
      <c r="M2446" s="1"/>
    </row>
    <row r="2447" spans="5:13" x14ac:dyDescent="0.25">
      <c r="E2447" s="1"/>
      <c r="F2447" s="1"/>
      <c r="G2447" s="1"/>
      <c r="H2447" s="1"/>
      <c r="I2447" s="1"/>
      <c r="J2447" s="1"/>
      <c r="K2447" s="1"/>
      <c r="L2447" s="1"/>
      <c r="M2447" s="1"/>
    </row>
    <row r="2448" spans="5:13" x14ac:dyDescent="0.25">
      <c r="E2448" s="1"/>
      <c r="F2448" s="1"/>
      <c r="G2448" s="1"/>
      <c r="H2448" s="1"/>
      <c r="I2448" s="1"/>
      <c r="J2448" s="1"/>
      <c r="K2448" s="1"/>
      <c r="L2448" s="1"/>
      <c r="M2448" s="1"/>
    </row>
    <row r="2449" spans="5:13" x14ac:dyDescent="0.25">
      <c r="E2449" s="1"/>
      <c r="F2449" s="1"/>
      <c r="G2449" s="1"/>
      <c r="H2449" s="1"/>
      <c r="I2449" s="1"/>
      <c r="J2449" s="1"/>
      <c r="K2449" s="1"/>
      <c r="L2449" s="1"/>
      <c r="M2449" s="1"/>
    </row>
    <row r="2450" spans="5:13" x14ac:dyDescent="0.25">
      <c r="E2450" s="1"/>
      <c r="F2450" s="1"/>
      <c r="G2450" s="1"/>
      <c r="H2450" s="1"/>
      <c r="I2450" s="1"/>
      <c r="J2450" s="1"/>
      <c r="K2450" s="1"/>
      <c r="L2450" s="1"/>
      <c r="M2450" s="1"/>
    </row>
    <row r="2451" spans="5:13" x14ac:dyDescent="0.25">
      <c r="E2451" s="1"/>
      <c r="F2451" s="1"/>
      <c r="G2451" s="1"/>
      <c r="H2451" s="1"/>
      <c r="I2451" s="1"/>
      <c r="J2451" s="1"/>
      <c r="K2451" s="1"/>
      <c r="L2451" s="1"/>
      <c r="M2451" s="1"/>
    </row>
    <row r="2452" spans="5:13" x14ac:dyDescent="0.25">
      <c r="E2452" s="1"/>
      <c r="F2452" s="1"/>
      <c r="G2452" s="1"/>
      <c r="H2452" s="1"/>
      <c r="I2452" s="1"/>
      <c r="J2452" s="1"/>
      <c r="K2452" s="1"/>
      <c r="L2452" s="1"/>
      <c r="M2452" s="1"/>
    </row>
    <row r="2453" spans="5:13" x14ac:dyDescent="0.25">
      <c r="E2453" s="1"/>
      <c r="F2453" s="1"/>
      <c r="G2453" s="1"/>
      <c r="H2453" s="1"/>
      <c r="I2453" s="1"/>
      <c r="J2453" s="1"/>
      <c r="K2453" s="1"/>
      <c r="L2453" s="1"/>
      <c r="M2453" s="1"/>
    </row>
    <row r="2454" spans="5:13" x14ac:dyDescent="0.25">
      <c r="E2454" s="1"/>
      <c r="F2454" s="1"/>
      <c r="G2454" s="1"/>
      <c r="H2454" s="1"/>
      <c r="I2454" s="1"/>
      <c r="J2454" s="1"/>
      <c r="K2454" s="1"/>
      <c r="L2454" s="1"/>
      <c r="M2454" s="1"/>
    </row>
    <row r="2455" spans="5:13" x14ac:dyDescent="0.25">
      <c r="E2455" s="1"/>
      <c r="F2455" s="1"/>
      <c r="G2455" s="1"/>
      <c r="H2455" s="1"/>
      <c r="I2455" s="1"/>
      <c r="J2455" s="1"/>
      <c r="K2455" s="1"/>
      <c r="L2455" s="1"/>
      <c r="M2455" s="1"/>
    </row>
    <row r="2456" spans="5:13" x14ac:dyDescent="0.25">
      <c r="E2456" s="1"/>
      <c r="F2456" s="1"/>
      <c r="G2456" s="1"/>
      <c r="H2456" s="1"/>
      <c r="I2456" s="1"/>
      <c r="J2456" s="1"/>
      <c r="K2456" s="1"/>
      <c r="L2456" s="1"/>
      <c r="M2456" s="1"/>
    </row>
    <row r="2457" spans="5:13" x14ac:dyDescent="0.25">
      <c r="E2457" s="1"/>
      <c r="F2457" s="1"/>
      <c r="G2457" s="1"/>
      <c r="H2457" s="1"/>
      <c r="I2457" s="1"/>
      <c r="J2457" s="1"/>
      <c r="K2457" s="1"/>
      <c r="L2457" s="1"/>
      <c r="M2457" s="1"/>
    </row>
    <row r="2458" spans="5:13" x14ac:dyDescent="0.25">
      <c r="E2458" s="1"/>
      <c r="F2458" s="1"/>
      <c r="G2458" s="1"/>
      <c r="H2458" s="1"/>
      <c r="I2458" s="1"/>
      <c r="J2458" s="1"/>
      <c r="K2458" s="1"/>
      <c r="L2458" s="1"/>
      <c r="M2458" s="1"/>
    </row>
    <row r="2459" spans="5:13" x14ac:dyDescent="0.25">
      <c r="E2459" s="1"/>
      <c r="F2459" s="1"/>
      <c r="G2459" s="1"/>
      <c r="H2459" s="1"/>
      <c r="I2459" s="1"/>
      <c r="J2459" s="1"/>
      <c r="K2459" s="1"/>
      <c r="L2459" s="1"/>
      <c r="M2459" s="1"/>
    </row>
    <row r="2460" spans="5:13" x14ac:dyDescent="0.25">
      <c r="E2460" s="1"/>
      <c r="F2460" s="1"/>
      <c r="G2460" s="1"/>
      <c r="H2460" s="1"/>
      <c r="I2460" s="1"/>
      <c r="J2460" s="1"/>
      <c r="K2460" s="1"/>
      <c r="L2460" s="1"/>
      <c r="M2460" s="1"/>
    </row>
    <row r="2461" spans="5:13" x14ac:dyDescent="0.25">
      <c r="E2461" s="1"/>
      <c r="F2461" s="1"/>
      <c r="G2461" s="1"/>
      <c r="H2461" s="1"/>
      <c r="I2461" s="1"/>
      <c r="J2461" s="1"/>
      <c r="K2461" s="1"/>
      <c r="L2461" s="1"/>
      <c r="M2461" s="1"/>
    </row>
    <row r="2462" spans="5:13" x14ac:dyDescent="0.25">
      <c r="E2462" s="1"/>
      <c r="F2462" s="1"/>
      <c r="G2462" s="1"/>
      <c r="H2462" s="1"/>
      <c r="I2462" s="1"/>
      <c r="J2462" s="1"/>
      <c r="K2462" s="1"/>
      <c r="L2462" s="1"/>
      <c r="M2462" s="1"/>
    </row>
    <row r="2463" spans="5:13" x14ac:dyDescent="0.25">
      <c r="E2463" s="1"/>
      <c r="F2463" s="1"/>
      <c r="G2463" s="1"/>
      <c r="H2463" s="1"/>
      <c r="I2463" s="1"/>
      <c r="J2463" s="1"/>
      <c r="K2463" s="1"/>
      <c r="L2463" s="1"/>
      <c r="M2463" s="1"/>
    </row>
    <row r="2464" spans="5:13" x14ac:dyDescent="0.25">
      <c r="E2464" s="1"/>
      <c r="F2464" s="1"/>
      <c r="G2464" s="1"/>
      <c r="H2464" s="1"/>
      <c r="I2464" s="1"/>
      <c r="J2464" s="1"/>
      <c r="K2464" s="1"/>
      <c r="L2464" s="1"/>
      <c r="M2464" s="1"/>
    </row>
    <row r="2465" spans="5:13" x14ac:dyDescent="0.25">
      <c r="E2465" s="1"/>
      <c r="F2465" s="1"/>
      <c r="G2465" s="1"/>
      <c r="H2465" s="1"/>
      <c r="I2465" s="1"/>
      <c r="J2465" s="1"/>
      <c r="K2465" s="1"/>
      <c r="L2465" s="1"/>
      <c r="M2465" s="1"/>
    </row>
    <row r="2466" spans="5:13" x14ac:dyDescent="0.25">
      <c r="E2466" s="1"/>
      <c r="F2466" s="1"/>
      <c r="G2466" s="1"/>
      <c r="H2466" s="1"/>
      <c r="I2466" s="1"/>
      <c r="J2466" s="1"/>
      <c r="K2466" s="1"/>
      <c r="L2466" s="1"/>
      <c r="M2466" s="1"/>
    </row>
    <row r="2467" spans="5:13" x14ac:dyDescent="0.25">
      <c r="E2467" s="1"/>
      <c r="F2467" s="1"/>
      <c r="G2467" s="1"/>
      <c r="H2467" s="1"/>
      <c r="I2467" s="1"/>
      <c r="J2467" s="1"/>
      <c r="K2467" s="1"/>
      <c r="L2467" s="1"/>
      <c r="M2467" s="1"/>
    </row>
    <row r="2468" spans="5:13" x14ac:dyDescent="0.25">
      <c r="E2468" s="1"/>
      <c r="F2468" s="1"/>
      <c r="G2468" s="1"/>
      <c r="H2468" s="1"/>
      <c r="I2468" s="1"/>
      <c r="J2468" s="1"/>
      <c r="K2468" s="1"/>
      <c r="L2468" s="1"/>
      <c r="M2468" s="1"/>
    </row>
    <row r="2469" spans="5:13" x14ac:dyDescent="0.25">
      <c r="E2469" s="1"/>
      <c r="F2469" s="1"/>
      <c r="G2469" s="1"/>
      <c r="H2469" s="1"/>
      <c r="I2469" s="1"/>
      <c r="J2469" s="1"/>
      <c r="K2469" s="1"/>
      <c r="L2469" s="1"/>
      <c r="M2469" s="1"/>
    </row>
    <row r="2470" spans="5:13" x14ac:dyDescent="0.25">
      <c r="E2470" s="1"/>
      <c r="F2470" s="1"/>
      <c r="G2470" s="1"/>
      <c r="H2470" s="1"/>
      <c r="I2470" s="1"/>
      <c r="J2470" s="1"/>
      <c r="K2470" s="1"/>
      <c r="L2470" s="1"/>
      <c r="M2470" s="1"/>
    </row>
    <row r="2471" spans="5:13" x14ac:dyDescent="0.25">
      <c r="E2471" s="1"/>
      <c r="F2471" s="1"/>
      <c r="G2471" s="1"/>
      <c r="H2471" s="1"/>
      <c r="I2471" s="1"/>
      <c r="J2471" s="1"/>
      <c r="K2471" s="1"/>
      <c r="L2471" s="1"/>
      <c r="M2471" s="1"/>
    </row>
    <row r="2472" spans="5:13" x14ac:dyDescent="0.25">
      <c r="E2472" s="1"/>
      <c r="F2472" s="1"/>
      <c r="G2472" s="1"/>
      <c r="H2472" s="1"/>
      <c r="I2472" s="1"/>
      <c r="J2472" s="1"/>
      <c r="K2472" s="1"/>
      <c r="L2472" s="1"/>
      <c r="M2472" s="1"/>
    </row>
    <row r="2473" spans="5:13" x14ac:dyDescent="0.25">
      <c r="E2473" s="1"/>
      <c r="F2473" s="1"/>
      <c r="G2473" s="1"/>
      <c r="H2473" s="1"/>
      <c r="I2473" s="1"/>
      <c r="J2473" s="1"/>
      <c r="K2473" s="1"/>
      <c r="L2473" s="1"/>
      <c r="M2473" s="1"/>
    </row>
    <row r="2474" spans="5:13" x14ac:dyDescent="0.25">
      <c r="E2474" s="1"/>
      <c r="F2474" s="1"/>
      <c r="G2474" s="1"/>
      <c r="H2474" s="1"/>
      <c r="I2474" s="1"/>
      <c r="J2474" s="1"/>
      <c r="K2474" s="1"/>
      <c r="L2474" s="1"/>
      <c r="M2474" s="1"/>
    </row>
    <row r="2475" spans="5:13" x14ac:dyDescent="0.25">
      <c r="E2475" s="1"/>
      <c r="F2475" s="1"/>
      <c r="G2475" s="1"/>
      <c r="H2475" s="1"/>
      <c r="I2475" s="1"/>
      <c r="J2475" s="1"/>
      <c r="K2475" s="1"/>
      <c r="L2475" s="1"/>
      <c r="M2475" s="1"/>
    </row>
    <row r="2476" spans="5:13" x14ac:dyDescent="0.25">
      <c r="E2476" s="1"/>
      <c r="F2476" s="1"/>
      <c r="G2476" s="1"/>
      <c r="H2476" s="1"/>
      <c r="I2476" s="1"/>
      <c r="J2476" s="1"/>
      <c r="K2476" s="1"/>
      <c r="L2476" s="1"/>
      <c r="M2476" s="1"/>
    </row>
    <row r="2477" spans="5:13" x14ac:dyDescent="0.25">
      <c r="E2477" s="1"/>
      <c r="F2477" s="1"/>
      <c r="G2477" s="1"/>
      <c r="H2477" s="1"/>
      <c r="I2477" s="1"/>
      <c r="J2477" s="1"/>
      <c r="K2477" s="1"/>
      <c r="L2477" s="1"/>
      <c r="M2477" s="1"/>
    </row>
    <row r="2478" spans="5:13" x14ac:dyDescent="0.25">
      <c r="E2478" s="1"/>
      <c r="F2478" s="1"/>
      <c r="G2478" s="1"/>
      <c r="H2478" s="1"/>
      <c r="I2478" s="1"/>
      <c r="J2478" s="1"/>
      <c r="K2478" s="1"/>
      <c r="L2478" s="1"/>
      <c r="M2478" s="1"/>
    </row>
    <row r="2479" spans="5:13" x14ac:dyDescent="0.25">
      <c r="E2479" s="1"/>
      <c r="F2479" s="1"/>
      <c r="G2479" s="1"/>
      <c r="H2479" s="1"/>
      <c r="I2479" s="1"/>
      <c r="J2479" s="1"/>
      <c r="K2479" s="1"/>
      <c r="L2479" s="1"/>
      <c r="M2479" s="1"/>
    </row>
    <row r="2480" spans="5:13" x14ac:dyDescent="0.25">
      <c r="E2480" s="1"/>
      <c r="F2480" s="1"/>
      <c r="G2480" s="1"/>
      <c r="H2480" s="1"/>
      <c r="I2480" s="1"/>
      <c r="J2480" s="1"/>
      <c r="K2480" s="1"/>
      <c r="L2480" s="1"/>
      <c r="M2480" s="1"/>
    </row>
    <row r="2481" spans="5:13" x14ac:dyDescent="0.25">
      <c r="E2481" s="1"/>
      <c r="F2481" s="1"/>
      <c r="G2481" s="1"/>
      <c r="H2481" s="1"/>
      <c r="I2481" s="1"/>
      <c r="J2481" s="1"/>
      <c r="K2481" s="1"/>
      <c r="L2481" s="1"/>
      <c r="M2481" s="1"/>
    </row>
    <row r="2482" spans="5:13" x14ac:dyDescent="0.25">
      <c r="E2482" s="1"/>
      <c r="F2482" s="1"/>
      <c r="G2482" s="1"/>
      <c r="H2482" s="1"/>
      <c r="I2482" s="1"/>
      <c r="J2482" s="1"/>
      <c r="K2482" s="1"/>
      <c r="L2482" s="1"/>
      <c r="M2482" s="1"/>
    </row>
    <row r="2483" spans="5:13" x14ac:dyDescent="0.25">
      <c r="E2483" s="1"/>
      <c r="F2483" s="1"/>
      <c r="G2483" s="1"/>
      <c r="H2483" s="1"/>
      <c r="I2483" s="1"/>
      <c r="J2483" s="1"/>
      <c r="K2483" s="1"/>
      <c r="L2483" s="1"/>
      <c r="M2483" s="1"/>
    </row>
    <row r="2484" spans="5:13" x14ac:dyDescent="0.25">
      <c r="E2484" s="1"/>
      <c r="F2484" s="1"/>
      <c r="G2484" s="1"/>
      <c r="H2484" s="1"/>
      <c r="I2484" s="1"/>
      <c r="J2484" s="1"/>
      <c r="K2484" s="1"/>
      <c r="L2484" s="1"/>
      <c r="M2484" s="1"/>
    </row>
    <row r="2485" spans="5:13" x14ac:dyDescent="0.25">
      <c r="E2485" s="1"/>
      <c r="F2485" s="1"/>
      <c r="G2485" s="1"/>
      <c r="H2485" s="1"/>
      <c r="I2485" s="1"/>
      <c r="J2485" s="1"/>
      <c r="K2485" s="1"/>
      <c r="L2485" s="1"/>
      <c r="M2485" s="1"/>
    </row>
    <row r="2486" spans="5:13" x14ac:dyDescent="0.25">
      <c r="E2486" s="1"/>
      <c r="F2486" s="1"/>
      <c r="G2486" s="1"/>
      <c r="H2486" s="1"/>
      <c r="I2486" s="1"/>
      <c r="J2486" s="1"/>
      <c r="K2486" s="1"/>
      <c r="L2486" s="1"/>
      <c r="M2486" s="1"/>
    </row>
    <row r="2487" spans="5:13" x14ac:dyDescent="0.25">
      <c r="E2487" s="1"/>
      <c r="F2487" s="1"/>
      <c r="G2487" s="1"/>
      <c r="H2487" s="1"/>
      <c r="I2487" s="1"/>
      <c r="J2487" s="1"/>
      <c r="K2487" s="1"/>
      <c r="L2487" s="1"/>
      <c r="M2487" s="1"/>
    </row>
    <row r="2488" spans="5:13" x14ac:dyDescent="0.25">
      <c r="E2488" s="1"/>
      <c r="F2488" s="1"/>
      <c r="G2488" s="1"/>
      <c r="H2488" s="1"/>
      <c r="I2488" s="1"/>
      <c r="J2488" s="1"/>
      <c r="K2488" s="1"/>
      <c r="L2488" s="1"/>
      <c r="M2488" s="1"/>
    </row>
    <row r="2489" spans="5:13" x14ac:dyDescent="0.25">
      <c r="E2489" s="1"/>
      <c r="F2489" s="1"/>
      <c r="G2489" s="1"/>
      <c r="H2489" s="1"/>
      <c r="I2489" s="1"/>
      <c r="J2489" s="1"/>
      <c r="K2489" s="1"/>
      <c r="L2489" s="1"/>
      <c r="M2489" s="1"/>
    </row>
    <row r="2490" spans="5:13" x14ac:dyDescent="0.25">
      <c r="E2490" s="1"/>
      <c r="F2490" s="1"/>
      <c r="G2490" s="1"/>
      <c r="H2490" s="1"/>
      <c r="I2490" s="1"/>
      <c r="J2490" s="1"/>
      <c r="K2490" s="1"/>
      <c r="L2490" s="1"/>
      <c r="M2490" s="1"/>
    </row>
    <row r="2491" spans="5:13" x14ac:dyDescent="0.25">
      <c r="E2491" s="1"/>
      <c r="F2491" s="1"/>
      <c r="G2491" s="1"/>
      <c r="H2491" s="1"/>
      <c r="I2491" s="1"/>
      <c r="J2491" s="1"/>
      <c r="K2491" s="1"/>
      <c r="L2491" s="1"/>
      <c r="M2491" s="1"/>
    </row>
    <row r="2492" spans="5:13" x14ac:dyDescent="0.25">
      <c r="E2492" s="1"/>
      <c r="F2492" s="1"/>
      <c r="G2492" s="1"/>
      <c r="H2492" s="1"/>
      <c r="I2492" s="1"/>
      <c r="J2492" s="1"/>
      <c r="K2492" s="1"/>
      <c r="L2492" s="1"/>
      <c r="M2492" s="1"/>
    </row>
    <row r="2493" spans="5:13" x14ac:dyDescent="0.25">
      <c r="E2493" s="1"/>
      <c r="F2493" s="1"/>
      <c r="G2493" s="1"/>
      <c r="H2493" s="1"/>
      <c r="I2493" s="1"/>
      <c r="J2493" s="1"/>
      <c r="K2493" s="1"/>
      <c r="L2493" s="1"/>
      <c r="M2493" s="1"/>
    </row>
    <row r="2494" spans="5:13" x14ac:dyDescent="0.25">
      <c r="E2494" s="1"/>
      <c r="F2494" s="1"/>
      <c r="G2494" s="1"/>
      <c r="H2494" s="1"/>
      <c r="I2494" s="1"/>
      <c r="J2494" s="1"/>
      <c r="K2494" s="1"/>
      <c r="L2494" s="1"/>
      <c r="M2494" s="1"/>
    </row>
    <row r="2495" spans="5:13" x14ac:dyDescent="0.25">
      <c r="E2495" s="1"/>
      <c r="F2495" s="1"/>
      <c r="G2495" s="1"/>
      <c r="H2495" s="1"/>
      <c r="I2495" s="1"/>
      <c r="J2495" s="1"/>
      <c r="K2495" s="1"/>
      <c r="L2495" s="1"/>
      <c r="M2495" s="1"/>
    </row>
    <row r="2496" spans="5:13" x14ac:dyDescent="0.25">
      <c r="E2496" s="1"/>
      <c r="F2496" s="1"/>
      <c r="G2496" s="1"/>
      <c r="H2496" s="1"/>
      <c r="I2496" s="1"/>
      <c r="J2496" s="1"/>
      <c r="K2496" s="1"/>
      <c r="L2496" s="1"/>
      <c r="M2496" s="1"/>
    </row>
    <row r="2497" spans="5:13" x14ac:dyDescent="0.25">
      <c r="E2497" s="1"/>
      <c r="F2497" s="1"/>
      <c r="G2497" s="1"/>
      <c r="H2497" s="1"/>
      <c r="I2497" s="1"/>
      <c r="J2497" s="1"/>
      <c r="K2497" s="1"/>
      <c r="L2497" s="1"/>
      <c r="M2497" s="1"/>
    </row>
    <row r="2498" spans="5:13" x14ac:dyDescent="0.25">
      <c r="E2498" s="1"/>
      <c r="F2498" s="1"/>
      <c r="G2498" s="1"/>
      <c r="H2498" s="1"/>
      <c r="I2498" s="1"/>
      <c r="J2498" s="1"/>
      <c r="K2498" s="1"/>
      <c r="L2498" s="1"/>
      <c r="M2498" s="1"/>
    </row>
    <row r="2499" spans="5:13" x14ac:dyDescent="0.25">
      <c r="E2499" s="1"/>
      <c r="F2499" s="1"/>
      <c r="G2499" s="1"/>
      <c r="H2499" s="1"/>
      <c r="I2499" s="1"/>
      <c r="J2499" s="1"/>
      <c r="K2499" s="1"/>
      <c r="L2499" s="1"/>
      <c r="M2499" s="1"/>
    </row>
    <row r="2500" spans="5:13" x14ac:dyDescent="0.25">
      <c r="E2500" s="1"/>
      <c r="F2500" s="1"/>
      <c r="G2500" s="1"/>
      <c r="H2500" s="1"/>
      <c r="I2500" s="1"/>
      <c r="J2500" s="1"/>
      <c r="K2500" s="1"/>
      <c r="L2500" s="1"/>
      <c r="M2500" s="1"/>
    </row>
    <row r="2501" spans="5:13" x14ac:dyDescent="0.25">
      <c r="E2501" s="1"/>
      <c r="F2501" s="1"/>
      <c r="G2501" s="1"/>
      <c r="H2501" s="1"/>
      <c r="I2501" s="1"/>
      <c r="J2501" s="1"/>
      <c r="K2501" s="1"/>
      <c r="L2501" s="1"/>
      <c r="M2501" s="1"/>
    </row>
    <row r="2502" spans="5:13" x14ac:dyDescent="0.25">
      <c r="E2502" s="1"/>
      <c r="F2502" s="1"/>
      <c r="G2502" s="1"/>
      <c r="H2502" s="1"/>
      <c r="I2502" s="1"/>
      <c r="J2502" s="1"/>
      <c r="K2502" s="1"/>
      <c r="L2502" s="1"/>
      <c r="M2502" s="1"/>
    </row>
    <row r="2503" spans="5:13" x14ac:dyDescent="0.25">
      <c r="E2503" s="1"/>
      <c r="F2503" s="1"/>
      <c r="G2503" s="1"/>
      <c r="H2503" s="1"/>
      <c r="I2503" s="1"/>
      <c r="J2503" s="1"/>
      <c r="K2503" s="1"/>
      <c r="L2503" s="1"/>
      <c r="M2503" s="1"/>
    </row>
    <row r="2504" spans="5:13" x14ac:dyDescent="0.25">
      <c r="E2504" s="1"/>
      <c r="F2504" s="1"/>
      <c r="G2504" s="1"/>
      <c r="H2504" s="1"/>
      <c r="I2504" s="1"/>
      <c r="J2504" s="1"/>
      <c r="K2504" s="1"/>
      <c r="L2504" s="1"/>
      <c r="M2504" s="1"/>
    </row>
    <row r="2505" spans="5:13" x14ac:dyDescent="0.25">
      <c r="E2505" s="1"/>
      <c r="F2505" s="1"/>
      <c r="G2505" s="1"/>
      <c r="H2505" s="1"/>
      <c r="I2505" s="1"/>
      <c r="J2505" s="1"/>
      <c r="K2505" s="1"/>
      <c r="L2505" s="1"/>
      <c r="M2505" s="1"/>
    </row>
    <row r="2506" spans="5:13" x14ac:dyDescent="0.25">
      <c r="E2506" s="1"/>
      <c r="F2506" s="1"/>
      <c r="G2506" s="1"/>
      <c r="H2506" s="1"/>
      <c r="I2506" s="1"/>
      <c r="J2506" s="1"/>
      <c r="K2506" s="1"/>
      <c r="L2506" s="1"/>
      <c r="M2506" s="1"/>
    </row>
    <row r="2507" spans="5:13" x14ac:dyDescent="0.25">
      <c r="E2507" s="1"/>
      <c r="F2507" s="1"/>
      <c r="G2507" s="1"/>
      <c r="H2507" s="1"/>
      <c r="I2507" s="1"/>
      <c r="J2507" s="1"/>
      <c r="K2507" s="1"/>
      <c r="L2507" s="1"/>
      <c r="M2507" s="1"/>
    </row>
    <row r="2508" spans="5:13" x14ac:dyDescent="0.25">
      <c r="E2508" s="1"/>
      <c r="F2508" s="1"/>
      <c r="G2508" s="1"/>
      <c r="H2508" s="1"/>
      <c r="I2508" s="1"/>
      <c r="J2508" s="1"/>
      <c r="K2508" s="1"/>
      <c r="L2508" s="1"/>
      <c r="M2508" s="1"/>
    </row>
    <row r="2509" spans="5:13" x14ac:dyDescent="0.25">
      <c r="E2509" s="1"/>
      <c r="F2509" s="1"/>
      <c r="G2509" s="1"/>
      <c r="H2509" s="1"/>
      <c r="I2509" s="1"/>
      <c r="J2509" s="1"/>
      <c r="K2509" s="1"/>
      <c r="L2509" s="1"/>
      <c r="M2509" s="1"/>
    </row>
    <row r="2510" spans="5:13" x14ac:dyDescent="0.25">
      <c r="E2510" s="1"/>
      <c r="F2510" s="1"/>
      <c r="G2510" s="1"/>
      <c r="H2510" s="1"/>
      <c r="I2510" s="1"/>
      <c r="J2510" s="1"/>
      <c r="K2510" s="1"/>
      <c r="L2510" s="1"/>
      <c r="M2510" s="1"/>
    </row>
    <row r="2511" spans="5:13" x14ac:dyDescent="0.25">
      <c r="E2511" s="1"/>
      <c r="F2511" s="1"/>
      <c r="G2511" s="1"/>
      <c r="H2511" s="1"/>
      <c r="I2511" s="1"/>
      <c r="J2511" s="1"/>
      <c r="K2511" s="1"/>
      <c r="L2511" s="1"/>
      <c r="M2511" s="1"/>
    </row>
    <row r="2512" spans="5:13" x14ac:dyDescent="0.25">
      <c r="E2512" s="1"/>
      <c r="F2512" s="1"/>
      <c r="G2512" s="1"/>
      <c r="H2512" s="1"/>
      <c r="I2512" s="1"/>
      <c r="J2512" s="1"/>
      <c r="K2512" s="1"/>
      <c r="L2512" s="1"/>
      <c r="M2512" s="1"/>
    </row>
    <row r="2513" spans="5:13" x14ac:dyDescent="0.25">
      <c r="E2513" s="1"/>
      <c r="F2513" s="1"/>
      <c r="G2513" s="1"/>
      <c r="H2513" s="1"/>
      <c r="I2513" s="1"/>
      <c r="J2513" s="1"/>
      <c r="K2513" s="1"/>
      <c r="L2513" s="1"/>
      <c r="M2513" s="1"/>
    </row>
    <row r="2514" spans="5:13" x14ac:dyDescent="0.25">
      <c r="E2514" s="1"/>
      <c r="F2514" s="1"/>
      <c r="G2514" s="1"/>
      <c r="H2514" s="1"/>
      <c r="I2514" s="1"/>
      <c r="J2514" s="1"/>
      <c r="K2514" s="1"/>
      <c r="L2514" s="1"/>
      <c r="M2514" s="1"/>
    </row>
    <row r="2515" spans="5:13" x14ac:dyDescent="0.25">
      <c r="E2515" s="1"/>
      <c r="F2515" s="1"/>
      <c r="G2515" s="1"/>
      <c r="H2515" s="1"/>
      <c r="I2515" s="1"/>
      <c r="J2515" s="1"/>
      <c r="K2515" s="1"/>
      <c r="L2515" s="1"/>
      <c r="M2515" s="1"/>
    </row>
    <row r="2516" spans="5:13" x14ac:dyDescent="0.25">
      <c r="E2516" s="1"/>
      <c r="F2516" s="1"/>
      <c r="G2516" s="1"/>
      <c r="H2516" s="1"/>
      <c r="I2516" s="1"/>
      <c r="J2516" s="1"/>
      <c r="K2516" s="1"/>
      <c r="L2516" s="1"/>
      <c r="M2516" s="1"/>
    </row>
    <row r="2517" spans="5:13" x14ac:dyDescent="0.25">
      <c r="E2517" s="1"/>
      <c r="F2517" s="1"/>
      <c r="G2517" s="1"/>
      <c r="H2517" s="1"/>
      <c r="I2517" s="1"/>
      <c r="J2517" s="1"/>
      <c r="K2517" s="1"/>
      <c r="L2517" s="1"/>
      <c r="M2517" s="1"/>
    </row>
    <row r="2518" spans="5:13" x14ac:dyDescent="0.25">
      <c r="E2518" s="1"/>
      <c r="F2518" s="1"/>
      <c r="G2518" s="1"/>
      <c r="H2518" s="1"/>
      <c r="I2518" s="1"/>
      <c r="J2518" s="1"/>
      <c r="K2518" s="1"/>
      <c r="L2518" s="1"/>
      <c r="M2518" s="1"/>
    </row>
    <row r="2519" spans="5:13" x14ac:dyDescent="0.25">
      <c r="E2519" s="1"/>
      <c r="F2519" s="1"/>
      <c r="G2519" s="1"/>
      <c r="H2519" s="1"/>
      <c r="I2519" s="1"/>
      <c r="J2519" s="1"/>
      <c r="K2519" s="1"/>
      <c r="L2519" s="1"/>
      <c r="M2519" s="1"/>
    </row>
    <row r="2520" spans="5:13" x14ac:dyDescent="0.25">
      <c r="E2520" s="1"/>
      <c r="F2520" s="1"/>
      <c r="G2520" s="1"/>
      <c r="H2520" s="1"/>
      <c r="I2520" s="1"/>
      <c r="J2520" s="1"/>
      <c r="K2520" s="1"/>
      <c r="L2520" s="1"/>
      <c r="M2520" s="1"/>
    </row>
    <row r="2521" spans="5:13" x14ac:dyDescent="0.25">
      <c r="E2521" s="1"/>
      <c r="F2521" s="1"/>
      <c r="G2521" s="1"/>
      <c r="H2521" s="1"/>
      <c r="I2521" s="1"/>
      <c r="J2521" s="1"/>
      <c r="K2521" s="1"/>
      <c r="L2521" s="1"/>
      <c r="M2521" s="1"/>
    </row>
    <row r="2522" spans="5:13" x14ac:dyDescent="0.25">
      <c r="E2522" s="1"/>
      <c r="F2522" s="1"/>
      <c r="G2522" s="1"/>
      <c r="H2522" s="1"/>
      <c r="I2522" s="1"/>
      <c r="J2522" s="1"/>
      <c r="K2522" s="1"/>
      <c r="L2522" s="1"/>
      <c r="M2522" s="1"/>
    </row>
    <row r="2523" spans="5:13" x14ac:dyDescent="0.25">
      <c r="E2523" s="1"/>
      <c r="F2523" s="1"/>
      <c r="G2523" s="1"/>
      <c r="H2523" s="1"/>
      <c r="I2523" s="1"/>
      <c r="J2523" s="1"/>
      <c r="K2523" s="1"/>
      <c r="L2523" s="1"/>
      <c r="M2523" s="1"/>
    </row>
    <row r="2524" spans="5:13" x14ac:dyDescent="0.25">
      <c r="E2524" s="1"/>
      <c r="F2524" s="1"/>
      <c r="G2524" s="1"/>
      <c r="H2524" s="1"/>
      <c r="I2524" s="1"/>
      <c r="J2524" s="1"/>
      <c r="K2524" s="1"/>
      <c r="L2524" s="1"/>
      <c r="M2524" s="1"/>
    </row>
    <row r="2525" spans="5:13" x14ac:dyDescent="0.25">
      <c r="E2525" s="1"/>
      <c r="F2525" s="1"/>
      <c r="G2525" s="1"/>
      <c r="H2525" s="1"/>
      <c r="I2525" s="1"/>
      <c r="J2525" s="1"/>
      <c r="K2525" s="1"/>
      <c r="L2525" s="1"/>
      <c r="M2525" s="1"/>
    </row>
    <row r="2526" spans="5:13" x14ac:dyDescent="0.25">
      <c r="E2526" s="1"/>
      <c r="F2526" s="1"/>
      <c r="G2526" s="1"/>
      <c r="H2526" s="1"/>
      <c r="I2526" s="1"/>
      <c r="J2526" s="1"/>
      <c r="K2526" s="1"/>
      <c r="L2526" s="1"/>
      <c r="M2526" s="1"/>
    </row>
    <row r="2527" spans="5:13" x14ac:dyDescent="0.25">
      <c r="E2527" s="1"/>
      <c r="F2527" s="1"/>
      <c r="G2527" s="1"/>
      <c r="H2527" s="1"/>
      <c r="I2527" s="1"/>
      <c r="J2527" s="1"/>
      <c r="K2527" s="1"/>
      <c r="L2527" s="1"/>
      <c r="M2527" s="1"/>
    </row>
    <row r="2528" spans="5:13" x14ac:dyDescent="0.25">
      <c r="E2528" s="1"/>
      <c r="F2528" s="1"/>
      <c r="G2528" s="1"/>
      <c r="H2528" s="1"/>
      <c r="I2528" s="1"/>
      <c r="J2528" s="1"/>
      <c r="K2528" s="1"/>
      <c r="L2528" s="1"/>
      <c r="M2528" s="1"/>
    </row>
    <row r="2529" spans="5:13" x14ac:dyDescent="0.25">
      <c r="E2529" s="1"/>
      <c r="F2529" s="1"/>
      <c r="G2529" s="1"/>
      <c r="H2529" s="1"/>
      <c r="I2529" s="1"/>
      <c r="J2529" s="1"/>
      <c r="K2529" s="1"/>
      <c r="L2529" s="1"/>
      <c r="M2529" s="1"/>
    </row>
    <row r="2530" spans="5:13" x14ac:dyDescent="0.25">
      <c r="E2530" s="1"/>
      <c r="F2530" s="1"/>
      <c r="G2530" s="1"/>
      <c r="H2530" s="1"/>
      <c r="I2530" s="1"/>
      <c r="J2530" s="1"/>
      <c r="K2530" s="1"/>
      <c r="L2530" s="1"/>
      <c r="M2530" s="1"/>
    </row>
    <row r="2531" spans="5:13" x14ac:dyDescent="0.25">
      <c r="E2531" s="1"/>
      <c r="F2531" s="1"/>
      <c r="G2531" s="1"/>
      <c r="H2531" s="1"/>
      <c r="I2531" s="1"/>
      <c r="J2531" s="1"/>
      <c r="K2531" s="1"/>
      <c r="L2531" s="1"/>
      <c r="M2531" s="1"/>
    </row>
    <row r="2532" spans="5:13" x14ac:dyDescent="0.25">
      <c r="E2532" s="1"/>
      <c r="F2532" s="1"/>
      <c r="G2532" s="1"/>
      <c r="H2532" s="1"/>
      <c r="I2532" s="1"/>
      <c r="J2532" s="1"/>
      <c r="K2532" s="1"/>
      <c r="L2532" s="1"/>
      <c r="M2532" s="1"/>
    </row>
    <row r="2533" spans="5:13" x14ac:dyDescent="0.25">
      <c r="E2533" s="1"/>
      <c r="F2533" s="1"/>
      <c r="G2533" s="1"/>
      <c r="H2533" s="1"/>
      <c r="I2533" s="1"/>
      <c r="J2533" s="1"/>
      <c r="K2533" s="1"/>
      <c r="L2533" s="1"/>
      <c r="M2533" s="1"/>
    </row>
    <row r="2534" spans="5:13" x14ac:dyDescent="0.25">
      <c r="E2534" s="1"/>
      <c r="F2534" s="1"/>
      <c r="G2534" s="1"/>
      <c r="H2534" s="1"/>
      <c r="I2534" s="1"/>
      <c r="J2534" s="1"/>
      <c r="K2534" s="1"/>
      <c r="L2534" s="1"/>
      <c r="M2534" s="1"/>
    </row>
    <row r="2535" spans="5:13" x14ac:dyDescent="0.25">
      <c r="E2535" s="1"/>
      <c r="F2535" s="1"/>
      <c r="G2535" s="1"/>
      <c r="H2535" s="1"/>
      <c r="I2535" s="1"/>
      <c r="J2535" s="1"/>
      <c r="K2535" s="1"/>
      <c r="L2535" s="1"/>
      <c r="M2535" s="1"/>
    </row>
    <row r="2536" spans="5:13" x14ac:dyDescent="0.25">
      <c r="E2536" s="1"/>
      <c r="F2536" s="1"/>
      <c r="G2536" s="1"/>
      <c r="H2536" s="1"/>
      <c r="I2536" s="1"/>
      <c r="J2536" s="1"/>
      <c r="K2536" s="1"/>
      <c r="L2536" s="1"/>
      <c r="M2536" s="1"/>
    </row>
    <row r="2537" spans="5:13" x14ac:dyDescent="0.25">
      <c r="E2537" s="1"/>
      <c r="F2537" s="1"/>
      <c r="G2537" s="1"/>
      <c r="H2537" s="1"/>
      <c r="I2537" s="1"/>
      <c r="J2537" s="1"/>
      <c r="K2537" s="1"/>
      <c r="L2537" s="1"/>
      <c r="M2537" s="1"/>
    </row>
    <row r="2538" spans="5:13" x14ac:dyDescent="0.25">
      <c r="E2538" s="1"/>
      <c r="F2538" s="1"/>
      <c r="G2538" s="1"/>
      <c r="H2538" s="1"/>
      <c r="I2538" s="1"/>
      <c r="J2538" s="1"/>
      <c r="K2538" s="1"/>
      <c r="L2538" s="1"/>
      <c r="M2538" s="1"/>
    </row>
    <row r="2539" spans="5:13" x14ac:dyDescent="0.25">
      <c r="E2539" s="1"/>
      <c r="F2539" s="1"/>
      <c r="G2539" s="1"/>
      <c r="H2539" s="1"/>
      <c r="I2539" s="1"/>
      <c r="J2539" s="1"/>
      <c r="K2539" s="1"/>
      <c r="L2539" s="1"/>
      <c r="M2539" s="1"/>
    </row>
    <row r="2540" spans="5:13" x14ac:dyDescent="0.25">
      <c r="E2540" s="1"/>
      <c r="F2540" s="1"/>
      <c r="G2540" s="1"/>
      <c r="H2540" s="1"/>
      <c r="I2540" s="1"/>
      <c r="J2540" s="1"/>
      <c r="K2540" s="1"/>
      <c r="L2540" s="1"/>
      <c r="M2540" s="1"/>
    </row>
    <row r="2541" spans="5:13" x14ac:dyDescent="0.25">
      <c r="E2541" s="1"/>
      <c r="F2541" s="1"/>
      <c r="G2541" s="1"/>
      <c r="H2541" s="1"/>
      <c r="I2541" s="1"/>
      <c r="J2541" s="1"/>
      <c r="K2541" s="1"/>
      <c r="L2541" s="1"/>
      <c r="M2541" s="1"/>
    </row>
    <row r="2542" spans="5:13" x14ac:dyDescent="0.25">
      <c r="E2542" s="1"/>
      <c r="F2542" s="1"/>
      <c r="G2542" s="1"/>
      <c r="H2542" s="1"/>
      <c r="I2542" s="1"/>
      <c r="J2542" s="1"/>
      <c r="K2542" s="1"/>
      <c r="L2542" s="1"/>
      <c r="M2542" s="1"/>
    </row>
    <row r="2543" spans="5:13" x14ac:dyDescent="0.25">
      <c r="E2543" s="1"/>
      <c r="F2543" s="1"/>
      <c r="G2543" s="1"/>
      <c r="H2543" s="1"/>
      <c r="I2543" s="1"/>
      <c r="J2543" s="1"/>
      <c r="K2543" s="1"/>
      <c r="L2543" s="1"/>
      <c r="M2543" s="1"/>
    </row>
    <row r="2544" spans="5:13" x14ac:dyDescent="0.25">
      <c r="E2544" s="1"/>
      <c r="F2544" s="1"/>
      <c r="G2544" s="1"/>
      <c r="H2544" s="1"/>
      <c r="I2544" s="1"/>
      <c r="J2544" s="1"/>
      <c r="K2544" s="1"/>
      <c r="L2544" s="1"/>
      <c r="M2544" s="1"/>
    </row>
    <row r="2545" spans="5:13" x14ac:dyDescent="0.25">
      <c r="E2545" s="1"/>
      <c r="F2545" s="1"/>
      <c r="G2545" s="1"/>
      <c r="H2545" s="1"/>
      <c r="I2545" s="1"/>
      <c r="J2545" s="1"/>
      <c r="K2545" s="1"/>
      <c r="L2545" s="1"/>
      <c r="M2545" s="1"/>
    </row>
    <row r="2546" spans="5:13" x14ac:dyDescent="0.25">
      <c r="E2546" s="1"/>
      <c r="F2546" s="1"/>
      <c r="G2546" s="1"/>
      <c r="H2546" s="1"/>
      <c r="I2546" s="1"/>
      <c r="J2546" s="1"/>
      <c r="K2546" s="1"/>
      <c r="L2546" s="1"/>
      <c r="M2546" s="1"/>
    </row>
    <row r="2547" spans="5:13" x14ac:dyDescent="0.25">
      <c r="E2547" s="1"/>
      <c r="F2547" s="1"/>
      <c r="G2547" s="1"/>
      <c r="H2547" s="1"/>
      <c r="I2547" s="1"/>
      <c r="J2547" s="1"/>
      <c r="K2547" s="1"/>
      <c r="L2547" s="1"/>
      <c r="M2547" s="1"/>
    </row>
    <row r="2548" spans="5:13" x14ac:dyDescent="0.25">
      <c r="E2548" s="1"/>
      <c r="F2548" s="1"/>
      <c r="G2548" s="1"/>
      <c r="H2548" s="1"/>
      <c r="I2548" s="1"/>
      <c r="J2548" s="1"/>
      <c r="K2548" s="1"/>
      <c r="L2548" s="1"/>
      <c r="M2548" s="1"/>
    </row>
    <row r="2549" spans="5:13" x14ac:dyDescent="0.25">
      <c r="E2549" s="1"/>
      <c r="F2549" s="1"/>
      <c r="G2549" s="1"/>
      <c r="H2549" s="1"/>
      <c r="I2549" s="1"/>
      <c r="J2549" s="1"/>
      <c r="K2549" s="1"/>
      <c r="L2549" s="1"/>
      <c r="M2549" s="1"/>
    </row>
    <row r="2550" spans="5:13" x14ac:dyDescent="0.25">
      <c r="E2550" s="1"/>
      <c r="F2550" s="1"/>
      <c r="G2550" s="1"/>
      <c r="H2550" s="1"/>
      <c r="I2550" s="1"/>
      <c r="J2550" s="1"/>
      <c r="K2550" s="1"/>
      <c r="L2550" s="1"/>
      <c r="M2550" s="1"/>
    </row>
    <row r="2551" spans="5:13" x14ac:dyDescent="0.25">
      <c r="E2551" s="1"/>
      <c r="F2551" s="1"/>
      <c r="G2551" s="1"/>
      <c r="H2551" s="1"/>
      <c r="I2551" s="1"/>
      <c r="J2551" s="1"/>
      <c r="K2551" s="1"/>
      <c r="L2551" s="1"/>
      <c r="M2551" s="1"/>
    </row>
    <row r="2552" spans="5:13" x14ac:dyDescent="0.25">
      <c r="E2552" s="1"/>
      <c r="F2552" s="1"/>
      <c r="G2552" s="1"/>
      <c r="H2552" s="1"/>
      <c r="I2552" s="1"/>
      <c r="J2552" s="1"/>
      <c r="K2552" s="1"/>
      <c r="L2552" s="1"/>
      <c r="M2552" s="1"/>
    </row>
    <row r="2553" spans="5:13" x14ac:dyDescent="0.25">
      <c r="E2553" s="1"/>
      <c r="F2553" s="1"/>
      <c r="G2553" s="1"/>
      <c r="H2553" s="1"/>
      <c r="I2553" s="1"/>
      <c r="J2553" s="1"/>
      <c r="K2553" s="1"/>
      <c r="L2553" s="1"/>
      <c r="M2553" s="1"/>
    </row>
    <row r="2554" spans="5:13" x14ac:dyDescent="0.25">
      <c r="E2554" s="1"/>
      <c r="F2554" s="1"/>
      <c r="G2554" s="1"/>
      <c r="H2554" s="1"/>
      <c r="I2554" s="1"/>
      <c r="J2554" s="1"/>
      <c r="K2554" s="1"/>
      <c r="L2554" s="1"/>
      <c r="M2554" s="1"/>
    </row>
    <row r="2555" spans="5:13" x14ac:dyDescent="0.25">
      <c r="E2555" s="1"/>
      <c r="F2555" s="1"/>
      <c r="G2555" s="1"/>
      <c r="H2555" s="1"/>
      <c r="I2555" s="1"/>
      <c r="J2555" s="1"/>
      <c r="K2555" s="1"/>
      <c r="L2555" s="1"/>
      <c r="M2555" s="1"/>
    </row>
    <row r="2556" spans="5:13" x14ac:dyDescent="0.25">
      <c r="E2556" s="1"/>
      <c r="F2556" s="1"/>
      <c r="G2556" s="1"/>
      <c r="H2556" s="1"/>
      <c r="I2556" s="1"/>
      <c r="J2556" s="1"/>
      <c r="K2556" s="1"/>
      <c r="L2556" s="1"/>
      <c r="M2556" s="1"/>
    </row>
    <row r="2557" spans="5:13" x14ac:dyDescent="0.25">
      <c r="E2557" s="1"/>
      <c r="F2557" s="1"/>
      <c r="G2557" s="1"/>
      <c r="H2557" s="1"/>
      <c r="I2557" s="1"/>
      <c r="J2557" s="1"/>
      <c r="K2557" s="1"/>
      <c r="L2557" s="1"/>
      <c r="M2557" s="1"/>
    </row>
    <row r="2558" spans="5:13" x14ac:dyDescent="0.25">
      <c r="E2558" s="1"/>
      <c r="F2558" s="1"/>
      <c r="G2558" s="1"/>
      <c r="H2558" s="1"/>
      <c r="I2558" s="1"/>
      <c r="J2558" s="1"/>
      <c r="K2558" s="1"/>
      <c r="L2558" s="1"/>
      <c r="M2558" s="1"/>
    </row>
    <row r="2559" spans="5:13" x14ac:dyDescent="0.25">
      <c r="E2559" s="1"/>
      <c r="F2559" s="1"/>
      <c r="G2559" s="1"/>
      <c r="H2559" s="1"/>
      <c r="I2559" s="1"/>
      <c r="J2559" s="1"/>
      <c r="K2559" s="1"/>
      <c r="L2559" s="1"/>
      <c r="M2559" s="1"/>
    </row>
    <row r="2560" spans="5:13" x14ac:dyDescent="0.25">
      <c r="E2560" s="1"/>
      <c r="F2560" s="1"/>
      <c r="G2560" s="1"/>
      <c r="H2560" s="1"/>
      <c r="I2560" s="1"/>
      <c r="J2560" s="1"/>
      <c r="K2560" s="1"/>
      <c r="L2560" s="1"/>
      <c r="M2560" s="1"/>
    </row>
    <row r="2561" spans="5:13" x14ac:dyDescent="0.25">
      <c r="E2561" s="1"/>
      <c r="F2561" s="1"/>
      <c r="G2561" s="1"/>
      <c r="H2561" s="1"/>
      <c r="I2561" s="1"/>
      <c r="J2561" s="1"/>
      <c r="K2561" s="1"/>
      <c r="L2561" s="1"/>
      <c r="M2561" s="1"/>
    </row>
    <row r="2562" spans="5:13" x14ac:dyDescent="0.25">
      <c r="E2562" s="1"/>
      <c r="F2562" s="1"/>
      <c r="G2562" s="1"/>
      <c r="H2562" s="1"/>
      <c r="I2562" s="1"/>
      <c r="J2562" s="1"/>
      <c r="K2562" s="1"/>
      <c r="L2562" s="1"/>
      <c r="M2562" s="1"/>
    </row>
    <row r="2563" spans="5:13" x14ac:dyDescent="0.25">
      <c r="E2563" s="1"/>
      <c r="F2563" s="1"/>
      <c r="G2563" s="1"/>
      <c r="H2563" s="1"/>
      <c r="I2563" s="1"/>
      <c r="J2563" s="1"/>
      <c r="K2563" s="1"/>
      <c r="L2563" s="1"/>
      <c r="M2563" s="1"/>
    </row>
    <row r="2564" spans="5:13" x14ac:dyDescent="0.25">
      <c r="E2564" s="1"/>
      <c r="F2564" s="1"/>
      <c r="G2564" s="1"/>
      <c r="H2564" s="1"/>
      <c r="I2564" s="1"/>
      <c r="J2564" s="1"/>
      <c r="K2564" s="1"/>
      <c r="L2564" s="1"/>
      <c r="M2564" s="1"/>
    </row>
    <row r="2565" spans="5:13" x14ac:dyDescent="0.25">
      <c r="E2565" s="1"/>
      <c r="F2565" s="1"/>
      <c r="G2565" s="1"/>
      <c r="H2565" s="1"/>
      <c r="I2565" s="1"/>
      <c r="J2565" s="1"/>
      <c r="K2565" s="1"/>
      <c r="L2565" s="1"/>
      <c r="M2565" s="1"/>
    </row>
    <row r="2566" spans="5:13" x14ac:dyDescent="0.25">
      <c r="E2566" s="1"/>
      <c r="F2566" s="1"/>
      <c r="G2566" s="1"/>
      <c r="H2566" s="1"/>
      <c r="I2566" s="1"/>
      <c r="J2566" s="1"/>
      <c r="K2566" s="1"/>
      <c r="L2566" s="1"/>
      <c r="M2566" s="1"/>
    </row>
    <row r="2567" spans="5:13" x14ac:dyDescent="0.25">
      <c r="E2567" s="1"/>
      <c r="F2567" s="1"/>
      <c r="G2567" s="1"/>
      <c r="H2567" s="1"/>
      <c r="I2567" s="1"/>
      <c r="J2567" s="1"/>
      <c r="K2567" s="1"/>
      <c r="L2567" s="1"/>
      <c r="M2567" s="1"/>
    </row>
    <row r="2568" spans="5:13" x14ac:dyDescent="0.25">
      <c r="E2568" s="1"/>
      <c r="F2568" s="1"/>
      <c r="G2568" s="1"/>
      <c r="H2568" s="1"/>
      <c r="I2568" s="1"/>
      <c r="J2568" s="1"/>
      <c r="K2568" s="1"/>
      <c r="L2568" s="1"/>
      <c r="M2568" s="1"/>
    </row>
    <row r="2569" spans="5:13" x14ac:dyDescent="0.25">
      <c r="E2569" s="1"/>
      <c r="F2569" s="1"/>
      <c r="G2569" s="1"/>
      <c r="H2569" s="1"/>
      <c r="I2569" s="1"/>
      <c r="J2569" s="1"/>
      <c r="K2569" s="1"/>
      <c r="L2569" s="1"/>
      <c r="M2569" s="1"/>
    </row>
    <row r="2570" spans="5:13" x14ac:dyDescent="0.25">
      <c r="E2570" s="1"/>
      <c r="F2570" s="1"/>
      <c r="G2570" s="1"/>
      <c r="H2570" s="1"/>
      <c r="I2570" s="1"/>
      <c r="J2570" s="1"/>
      <c r="K2570" s="1"/>
      <c r="L2570" s="1"/>
      <c r="M2570" s="1"/>
    </row>
    <row r="2571" spans="5:13" x14ac:dyDescent="0.25">
      <c r="E2571" s="1"/>
      <c r="F2571" s="1"/>
      <c r="G2571" s="1"/>
      <c r="H2571" s="1"/>
      <c r="I2571" s="1"/>
      <c r="J2571" s="1"/>
      <c r="K2571" s="1"/>
      <c r="L2571" s="1"/>
      <c r="M2571" s="1"/>
    </row>
    <row r="2572" spans="5:13" x14ac:dyDescent="0.25">
      <c r="E2572" s="1"/>
      <c r="F2572" s="1"/>
      <c r="G2572" s="1"/>
      <c r="H2572" s="1"/>
      <c r="I2572" s="1"/>
      <c r="J2572" s="1"/>
      <c r="K2572" s="1"/>
      <c r="L2572" s="1"/>
      <c r="M2572" s="1"/>
    </row>
    <row r="2573" spans="5:13" x14ac:dyDescent="0.25">
      <c r="E2573" s="1"/>
      <c r="F2573" s="1"/>
      <c r="G2573" s="1"/>
      <c r="H2573" s="1"/>
      <c r="I2573" s="1"/>
      <c r="J2573" s="1"/>
      <c r="K2573" s="1"/>
      <c r="L2573" s="1"/>
      <c r="M2573" s="1"/>
    </row>
    <row r="2574" spans="5:13" x14ac:dyDescent="0.25">
      <c r="E2574" s="1"/>
      <c r="F2574" s="1"/>
      <c r="G2574" s="1"/>
      <c r="H2574" s="1"/>
      <c r="I2574" s="1"/>
      <c r="J2574" s="1"/>
      <c r="K2574" s="1"/>
      <c r="L2574" s="1"/>
      <c r="M2574" s="1"/>
    </row>
    <row r="2575" spans="5:13" x14ac:dyDescent="0.25">
      <c r="E2575" s="1"/>
      <c r="F2575" s="1"/>
      <c r="G2575" s="1"/>
      <c r="H2575" s="1"/>
      <c r="I2575" s="1"/>
      <c r="J2575" s="1"/>
      <c r="K2575" s="1"/>
      <c r="L2575" s="1"/>
      <c r="M2575" s="1"/>
    </row>
    <row r="2576" spans="5:13" x14ac:dyDescent="0.25">
      <c r="E2576" s="1"/>
      <c r="F2576" s="1"/>
      <c r="G2576" s="1"/>
      <c r="H2576" s="1"/>
      <c r="I2576" s="1"/>
      <c r="J2576" s="1"/>
      <c r="K2576" s="1"/>
      <c r="L2576" s="1"/>
      <c r="M2576" s="1"/>
    </row>
    <row r="2577" spans="5:13" x14ac:dyDescent="0.25">
      <c r="E2577" s="1"/>
      <c r="F2577" s="1"/>
      <c r="G2577" s="1"/>
      <c r="H2577" s="1"/>
      <c r="I2577" s="1"/>
      <c r="J2577" s="1"/>
      <c r="K2577" s="1"/>
      <c r="L2577" s="1"/>
      <c r="M2577" s="1"/>
    </row>
    <row r="2578" spans="5:13" x14ac:dyDescent="0.25">
      <c r="E2578" s="1"/>
      <c r="F2578" s="1"/>
      <c r="G2578" s="1"/>
      <c r="H2578" s="1"/>
      <c r="I2578" s="1"/>
      <c r="J2578" s="1"/>
      <c r="K2578" s="1"/>
      <c r="L2578" s="1"/>
      <c r="M2578" s="1"/>
    </row>
    <row r="2579" spans="5:13" x14ac:dyDescent="0.25">
      <c r="E2579" s="1"/>
      <c r="F2579" s="1"/>
      <c r="G2579" s="1"/>
      <c r="H2579" s="1"/>
      <c r="I2579" s="1"/>
      <c r="J2579" s="1"/>
      <c r="K2579" s="1"/>
      <c r="L2579" s="1"/>
      <c r="M2579" s="1"/>
    </row>
    <row r="2580" spans="5:13" x14ac:dyDescent="0.25">
      <c r="E2580" s="1"/>
      <c r="F2580" s="1"/>
      <c r="G2580" s="1"/>
      <c r="H2580" s="1"/>
      <c r="I2580" s="1"/>
      <c r="J2580" s="1"/>
      <c r="K2580" s="1"/>
      <c r="L2580" s="1"/>
      <c r="M2580" s="1"/>
    </row>
    <row r="2581" spans="5:13" x14ac:dyDescent="0.25">
      <c r="E2581" s="1"/>
      <c r="F2581" s="1"/>
      <c r="G2581" s="1"/>
      <c r="H2581" s="1"/>
      <c r="I2581" s="1"/>
      <c r="J2581" s="1"/>
      <c r="K2581" s="1"/>
      <c r="L2581" s="1"/>
      <c r="M2581" s="1"/>
    </row>
    <row r="2582" spans="5:13" x14ac:dyDescent="0.25">
      <c r="E2582" s="1"/>
      <c r="F2582" s="1"/>
      <c r="G2582" s="1"/>
      <c r="H2582" s="1"/>
      <c r="I2582" s="1"/>
      <c r="J2582" s="1"/>
      <c r="K2582" s="1"/>
      <c r="L2582" s="1"/>
      <c r="M2582" s="1"/>
    </row>
    <row r="2583" spans="5:13" x14ac:dyDescent="0.25">
      <c r="E2583" s="1"/>
      <c r="F2583" s="1"/>
      <c r="G2583" s="1"/>
      <c r="H2583" s="1"/>
      <c r="I2583" s="1"/>
      <c r="J2583" s="1"/>
      <c r="K2583" s="1"/>
      <c r="L2583" s="1"/>
      <c r="M2583" s="1"/>
    </row>
    <row r="2584" spans="5:13" x14ac:dyDescent="0.25">
      <c r="E2584" s="1"/>
      <c r="F2584" s="1"/>
      <c r="G2584" s="1"/>
      <c r="H2584" s="1"/>
      <c r="I2584" s="1"/>
      <c r="J2584" s="1"/>
      <c r="K2584" s="1"/>
      <c r="L2584" s="1"/>
      <c r="M2584" s="1"/>
    </row>
    <row r="2585" spans="5:13" x14ac:dyDescent="0.25">
      <c r="E2585" s="1"/>
      <c r="F2585" s="1"/>
      <c r="G2585" s="1"/>
      <c r="H2585" s="1"/>
      <c r="I2585" s="1"/>
      <c r="J2585" s="1"/>
      <c r="K2585" s="1"/>
      <c r="L2585" s="1"/>
      <c r="M2585" s="1"/>
    </row>
    <row r="2586" spans="5:13" x14ac:dyDescent="0.25">
      <c r="E2586" s="1"/>
      <c r="F2586" s="1"/>
      <c r="G2586" s="1"/>
      <c r="H2586" s="1"/>
      <c r="I2586" s="1"/>
      <c r="J2586" s="1"/>
      <c r="K2586" s="1"/>
      <c r="L2586" s="1"/>
      <c r="M2586" s="1"/>
    </row>
    <row r="2587" spans="5:13" x14ac:dyDescent="0.25">
      <c r="E2587" s="1"/>
      <c r="F2587" s="1"/>
      <c r="G2587" s="1"/>
      <c r="H2587" s="1"/>
      <c r="I2587" s="1"/>
      <c r="J2587" s="1"/>
      <c r="K2587" s="1"/>
      <c r="L2587" s="1"/>
      <c r="M2587" s="1"/>
    </row>
    <row r="2588" spans="5:13" x14ac:dyDescent="0.25">
      <c r="E2588" s="1"/>
      <c r="F2588" s="1"/>
      <c r="G2588" s="1"/>
      <c r="H2588" s="1"/>
      <c r="I2588" s="1"/>
      <c r="J2588" s="1"/>
      <c r="K2588" s="1"/>
      <c r="L2588" s="1"/>
      <c r="M2588" s="1"/>
    </row>
    <row r="2589" spans="5:13" x14ac:dyDescent="0.25">
      <c r="E2589" s="1"/>
      <c r="F2589" s="1"/>
      <c r="G2589" s="1"/>
      <c r="H2589" s="1"/>
      <c r="I2589" s="1"/>
      <c r="J2589" s="1"/>
      <c r="K2589" s="1"/>
      <c r="L2589" s="1"/>
      <c r="M2589" s="1"/>
    </row>
    <row r="2590" spans="5:13" x14ac:dyDescent="0.25">
      <c r="E2590" s="1"/>
      <c r="F2590" s="1"/>
      <c r="G2590" s="1"/>
      <c r="H2590" s="1"/>
      <c r="I2590" s="1"/>
      <c r="J2590" s="1"/>
      <c r="K2590" s="1"/>
      <c r="L2590" s="1"/>
      <c r="M2590" s="1"/>
    </row>
    <row r="2591" spans="5:13" x14ac:dyDescent="0.25">
      <c r="E2591" s="1"/>
      <c r="F2591" s="1"/>
      <c r="G2591" s="1"/>
      <c r="H2591" s="1"/>
      <c r="I2591" s="1"/>
      <c r="J2591" s="1"/>
      <c r="K2591" s="1"/>
      <c r="L2591" s="1"/>
      <c r="M2591" s="1"/>
    </row>
    <row r="2592" spans="5:13" x14ac:dyDescent="0.25">
      <c r="E2592" s="1"/>
      <c r="F2592" s="1"/>
      <c r="G2592" s="1"/>
      <c r="H2592" s="1"/>
      <c r="I2592" s="1"/>
      <c r="J2592" s="1"/>
      <c r="K2592" s="1"/>
      <c r="L2592" s="1"/>
      <c r="M2592" s="1"/>
    </row>
    <row r="2593" spans="5:13" x14ac:dyDescent="0.25">
      <c r="E2593" s="1"/>
      <c r="F2593" s="1"/>
      <c r="G2593" s="1"/>
      <c r="H2593" s="1"/>
      <c r="I2593" s="1"/>
      <c r="J2593" s="1"/>
      <c r="K2593" s="1"/>
      <c r="L2593" s="1"/>
      <c r="M2593" s="1"/>
    </row>
    <row r="2594" spans="5:13" x14ac:dyDescent="0.25">
      <c r="E2594" s="1"/>
      <c r="F2594" s="1"/>
      <c r="G2594" s="1"/>
      <c r="H2594" s="1"/>
      <c r="I2594" s="1"/>
      <c r="J2594" s="1"/>
      <c r="K2594" s="1"/>
      <c r="L2594" s="1"/>
      <c r="M2594" s="1"/>
    </row>
    <row r="2595" spans="5:13" x14ac:dyDescent="0.25">
      <c r="E2595" s="1"/>
      <c r="F2595" s="1"/>
      <c r="G2595" s="1"/>
      <c r="H2595" s="1"/>
      <c r="I2595" s="1"/>
      <c r="J2595" s="1"/>
      <c r="K2595" s="1"/>
      <c r="L2595" s="1"/>
      <c r="M2595" s="1"/>
    </row>
    <row r="2596" spans="5:13" x14ac:dyDescent="0.25">
      <c r="E2596" s="1"/>
      <c r="F2596" s="1"/>
      <c r="G2596" s="1"/>
      <c r="H2596" s="1"/>
      <c r="I2596" s="1"/>
      <c r="J2596" s="1"/>
      <c r="K2596" s="1"/>
      <c r="L2596" s="1"/>
      <c r="M2596" s="1"/>
    </row>
    <row r="2597" spans="5:13" x14ac:dyDescent="0.25">
      <c r="E2597" s="1"/>
      <c r="F2597" s="1"/>
      <c r="G2597" s="1"/>
      <c r="H2597" s="1"/>
      <c r="I2597" s="1"/>
      <c r="J2597" s="1"/>
      <c r="K2597" s="1"/>
      <c r="L2597" s="1"/>
      <c r="M2597" s="1"/>
    </row>
    <row r="2598" spans="5:13" x14ac:dyDescent="0.25">
      <c r="E2598" s="1"/>
      <c r="F2598" s="1"/>
      <c r="G2598" s="1"/>
      <c r="H2598" s="1"/>
      <c r="I2598" s="1"/>
      <c r="J2598" s="1"/>
      <c r="K2598" s="1"/>
      <c r="L2598" s="1"/>
      <c r="M2598" s="1"/>
    </row>
    <row r="2599" spans="5:13" x14ac:dyDescent="0.25">
      <c r="E2599" s="1"/>
      <c r="F2599" s="1"/>
      <c r="G2599" s="1"/>
      <c r="H2599" s="1"/>
      <c r="I2599" s="1"/>
      <c r="J2599" s="1"/>
      <c r="K2599" s="1"/>
      <c r="L2599" s="1"/>
      <c r="M2599" s="1"/>
    </row>
    <row r="2600" spans="5:13" x14ac:dyDescent="0.25">
      <c r="E2600" s="1"/>
      <c r="F2600" s="1"/>
      <c r="G2600" s="1"/>
      <c r="H2600" s="1"/>
      <c r="I2600" s="1"/>
      <c r="J2600" s="1"/>
      <c r="K2600" s="1"/>
      <c r="L2600" s="1"/>
      <c r="M2600" s="1"/>
    </row>
    <row r="2601" spans="5:13" x14ac:dyDescent="0.25">
      <c r="E2601" s="1"/>
      <c r="F2601" s="1"/>
      <c r="G2601" s="1"/>
      <c r="H2601" s="1"/>
      <c r="I2601" s="1"/>
      <c r="J2601" s="1"/>
      <c r="K2601" s="1"/>
      <c r="L2601" s="1"/>
      <c r="M2601" s="1"/>
    </row>
    <row r="2602" spans="5:13" x14ac:dyDescent="0.25">
      <c r="E2602" s="1"/>
      <c r="F2602" s="1"/>
      <c r="G2602" s="1"/>
      <c r="H2602" s="1"/>
      <c r="I2602" s="1"/>
      <c r="J2602" s="1"/>
      <c r="K2602" s="1"/>
      <c r="L2602" s="1"/>
      <c r="M2602" s="1"/>
    </row>
    <row r="2603" spans="5:13" x14ac:dyDescent="0.25">
      <c r="E2603" s="1"/>
      <c r="F2603" s="1"/>
      <c r="G2603" s="1"/>
      <c r="H2603" s="1"/>
      <c r="I2603" s="1"/>
      <c r="J2603" s="1"/>
      <c r="K2603" s="1"/>
      <c r="L2603" s="1"/>
      <c r="M2603" s="1"/>
    </row>
    <row r="2604" spans="5:13" x14ac:dyDescent="0.25">
      <c r="E2604" s="1"/>
      <c r="F2604" s="1"/>
      <c r="G2604" s="1"/>
      <c r="H2604" s="1"/>
      <c r="I2604" s="1"/>
      <c r="J2604" s="1"/>
      <c r="K2604" s="1"/>
      <c r="L2604" s="1"/>
      <c r="M2604" s="1"/>
    </row>
    <row r="2605" spans="5:13" x14ac:dyDescent="0.25">
      <c r="E2605" s="1"/>
      <c r="F2605" s="1"/>
      <c r="G2605" s="1"/>
      <c r="H2605" s="1"/>
      <c r="I2605" s="1"/>
      <c r="J2605" s="1"/>
      <c r="K2605" s="1"/>
      <c r="L2605" s="1"/>
      <c r="M2605" s="1"/>
    </row>
    <row r="2606" spans="5:13" x14ac:dyDescent="0.25">
      <c r="E2606" s="1"/>
      <c r="F2606" s="1"/>
      <c r="G2606" s="1"/>
      <c r="H2606" s="1"/>
      <c r="I2606" s="1"/>
      <c r="J2606" s="1"/>
      <c r="K2606" s="1"/>
      <c r="L2606" s="1"/>
      <c r="M2606" s="1"/>
    </row>
    <row r="2607" spans="5:13" x14ac:dyDescent="0.25">
      <c r="E2607" s="1"/>
      <c r="F2607" s="1"/>
      <c r="G2607" s="1"/>
      <c r="H2607" s="1"/>
      <c r="I2607" s="1"/>
      <c r="J2607" s="1"/>
      <c r="K2607" s="1"/>
      <c r="L2607" s="1"/>
      <c r="M2607" s="1"/>
    </row>
    <row r="2608" spans="5:13" x14ac:dyDescent="0.25">
      <c r="E2608" s="1"/>
      <c r="F2608" s="1"/>
      <c r="G2608" s="1"/>
      <c r="H2608" s="1"/>
      <c r="I2608" s="1"/>
      <c r="J2608" s="1"/>
      <c r="K2608" s="1"/>
      <c r="L2608" s="1"/>
      <c r="M2608" s="1"/>
    </row>
    <row r="2609" spans="5:13" x14ac:dyDescent="0.25">
      <c r="E2609" s="1"/>
      <c r="F2609" s="1"/>
      <c r="G2609" s="1"/>
      <c r="H2609" s="1"/>
      <c r="I2609" s="1"/>
      <c r="J2609" s="1"/>
      <c r="K2609" s="1"/>
      <c r="L2609" s="1"/>
      <c r="M2609" s="1"/>
    </row>
    <row r="2610" spans="5:13" x14ac:dyDescent="0.25">
      <c r="E2610" s="1"/>
      <c r="F2610" s="1"/>
      <c r="G2610" s="1"/>
      <c r="H2610" s="1"/>
      <c r="I2610" s="1"/>
      <c r="J2610" s="1"/>
      <c r="K2610" s="1"/>
      <c r="L2610" s="1"/>
      <c r="M2610" s="1"/>
    </row>
    <row r="2611" spans="5:13" x14ac:dyDescent="0.25">
      <c r="E2611" s="1"/>
      <c r="F2611" s="1"/>
      <c r="G2611" s="1"/>
      <c r="H2611" s="1"/>
      <c r="I2611" s="1"/>
      <c r="J2611" s="1"/>
      <c r="K2611" s="1"/>
      <c r="L2611" s="1"/>
      <c r="M2611" s="1"/>
    </row>
    <row r="2612" spans="5:13" x14ac:dyDescent="0.25">
      <c r="E2612" s="1"/>
      <c r="F2612" s="1"/>
      <c r="G2612" s="1"/>
      <c r="H2612" s="1"/>
      <c r="I2612" s="1"/>
      <c r="J2612" s="1"/>
      <c r="K2612" s="1"/>
      <c r="L2612" s="1"/>
      <c r="M2612" s="1"/>
    </row>
    <row r="2613" spans="5:13" x14ac:dyDescent="0.25">
      <c r="E2613" s="1"/>
      <c r="F2613" s="1"/>
      <c r="G2613" s="1"/>
      <c r="H2613" s="1"/>
      <c r="I2613" s="1"/>
      <c r="J2613" s="1"/>
      <c r="K2613" s="1"/>
      <c r="L2613" s="1"/>
      <c r="M2613" s="1"/>
    </row>
    <row r="2614" spans="5:13" x14ac:dyDescent="0.25">
      <c r="E2614" s="1"/>
      <c r="F2614" s="1"/>
      <c r="G2614" s="1"/>
      <c r="H2614" s="1"/>
      <c r="I2614" s="1"/>
      <c r="J2614" s="1"/>
      <c r="K2614" s="1"/>
      <c r="L2614" s="1"/>
      <c r="M2614" s="1"/>
    </row>
    <row r="2615" spans="5:13" x14ac:dyDescent="0.25">
      <c r="E2615" s="1"/>
      <c r="F2615" s="1"/>
      <c r="G2615" s="1"/>
      <c r="H2615" s="1"/>
      <c r="I2615" s="1"/>
      <c r="J2615" s="1"/>
      <c r="K2615" s="1"/>
      <c r="L2615" s="1"/>
      <c r="M2615" s="1"/>
    </row>
    <row r="2616" spans="5:13" x14ac:dyDescent="0.25">
      <c r="E2616" s="1"/>
      <c r="F2616" s="1"/>
      <c r="G2616" s="1"/>
      <c r="H2616" s="1"/>
      <c r="I2616" s="1"/>
      <c r="J2616" s="1"/>
      <c r="K2616" s="1"/>
      <c r="L2616" s="1"/>
      <c r="M2616" s="1"/>
    </row>
    <row r="2617" spans="5:13" x14ac:dyDescent="0.25">
      <c r="E2617" s="1"/>
      <c r="F2617" s="1"/>
      <c r="G2617" s="1"/>
      <c r="H2617" s="1"/>
      <c r="I2617" s="1"/>
      <c r="J2617" s="1"/>
      <c r="K2617" s="1"/>
      <c r="L2617" s="1"/>
      <c r="M2617" s="1"/>
    </row>
    <row r="2618" spans="5:13" x14ac:dyDescent="0.25">
      <c r="E2618" s="1"/>
      <c r="F2618" s="1"/>
      <c r="G2618" s="1"/>
      <c r="H2618" s="1"/>
      <c r="I2618" s="1"/>
      <c r="J2618" s="1"/>
      <c r="K2618" s="1"/>
      <c r="L2618" s="1"/>
      <c r="M2618" s="1"/>
    </row>
    <row r="2619" spans="5:13" x14ac:dyDescent="0.25">
      <c r="E2619" s="1"/>
      <c r="F2619" s="1"/>
      <c r="G2619" s="1"/>
      <c r="H2619" s="1"/>
      <c r="I2619" s="1"/>
      <c r="J2619" s="1"/>
      <c r="K2619" s="1"/>
      <c r="L2619" s="1"/>
      <c r="M2619" s="1"/>
    </row>
    <row r="2620" spans="5:13" x14ac:dyDescent="0.25">
      <c r="E2620" s="1"/>
      <c r="F2620" s="1"/>
      <c r="G2620" s="1"/>
      <c r="H2620" s="1"/>
      <c r="I2620" s="1"/>
      <c r="J2620" s="1"/>
      <c r="K2620" s="1"/>
      <c r="L2620" s="1"/>
      <c r="M2620" s="1"/>
    </row>
    <row r="2621" spans="5:13" x14ac:dyDescent="0.25">
      <c r="E2621" s="1"/>
      <c r="F2621" s="1"/>
      <c r="G2621" s="1"/>
      <c r="H2621" s="1"/>
      <c r="I2621" s="1"/>
      <c r="J2621" s="1"/>
      <c r="K2621" s="1"/>
      <c r="L2621" s="1"/>
      <c r="M2621" s="1"/>
    </row>
    <row r="2622" spans="5:13" x14ac:dyDescent="0.25">
      <c r="E2622" s="1"/>
      <c r="F2622" s="1"/>
      <c r="G2622" s="1"/>
      <c r="H2622" s="1"/>
      <c r="I2622" s="1"/>
      <c r="J2622" s="1"/>
      <c r="K2622" s="1"/>
      <c r="L2622" s="1"/>
      <c r="M2622" s="1"/>
    </row>
    <row r="2623" spans="5:13" x14ac:dyDescent="0.25">
      <c r="E2623" s="1"/>
      <c r="F2623" s="1"/>
      <c r="G2623" s="1"/>
      <c r="H2623" s="1"/>
      <c r="I2623" s="1"/>
      <c r="J2623" s="1"/>
      <c r="K2623" s="1"/>
      <c r="L2623" s="1"/>
      <c r="M2623" s="1"/>
    </row>
    <row r="2624" spans="5:13" x14ac:dyDescent="0.25">
      <c r="E2624" s="1"/>
      <c r="F2624" s="1"/>
      <c r="G2624" s="1"/>
      <c r="H2624" s="1"/>
      <c r="I2624" s="1"/>
      <c r="J2624" s="1"/>
      <c r="K2624" s="1"/>
      <c r="L2624" s="1"/>
      <c r="M2624" s="1"/>
    </row>
    <row r="2625" spans="5:13" x14ac:dyDescent="0.25">
      <c r="E2625" s="1"/>
      <c r="F2625" s="1"/>
      <c r="G2625" s="1"/>
      <c r="H2625" s="1"/>
      <c r="I2625" s="1"/>
      <c r="J2625" s="1"/>
      <c r="K2625" s="1"/>
      <c r="L2625" s="1"/>
      <c r="M2625" s="1"/>
    </row>
    <row r="2626" spans="5:13" x14ac:dyDescent="0.25">
      <c r="E2626" s="1"/>
      <c r="F2626" s="1"/>
      <c r="G2626" s="1"/>
      <c r="H2626" s="1"/>
      <c r="I2626" s="1"/>
      <c r="J2626" s="1"/>
      <c r="K2626" s="1"/>
      <c r="L2626" s="1"/>
      <c r="M2626" s="1"/>
    </row>
    <row r="2627" spans="5:13" x14ac:dyDescent="0.25">
      <c r="E2627" s="1"/>
      <c r="F2627" s="1"/>
      <c r="G2627" s="1"/>
      <c r="H2627" s="1"/>
      <c r="I2627" s="1"/>
      <c r="J2627" s="1"/>
      <c r="K2627" s="1"/>
      <c r="L2627" s="1"/>
      <c r="M2627" s="1"/>
    </row>
    <row r="2628" spans="5:13" x14ac:dyDescent="0.25">
      <c r="E2628" s="1"/>
      <c r="F2628" s="1"/>
      <c r="G2628" s="1"/>
      <c r="H2628" s="1"/>
      <c r="I2628" s="1"/>
      <c r="J2628" s="1"/>
      <c r="K2628" s="1"/>
      <c r="L2628" s="1"/>
      <c r="M2628" s="1"/>
    </row>
    <row r="2629" spans="5:13" x14ac:dyDescent="0.25">
      <c r="E2629" s="1"/>
      <c r="F2629" s="1"/>
      <c r="G2629" s="1"/>
      <c r="H2629" s="1"/>
      <c r="I2629" s="1"/>
      <c r="J2629" s="1"/>
      <c r="K2629" s="1"/>
      <c r="L2629" s="1"/>
      <c r="M2629" s="1"/>
    </row>
    <row r="2630" spans="5:13" x14ac:dyDescent="0.25">
      <c r="E2630" s="1"/>
      <c r="F2630" s="1"/>
      <c r="G2630" s="1"/>
      <c r="H2630" s="1"/>
      <c r="I2630" s="1"/>
      <c r="J2630" s="1"/>
      <c r="K2630" s="1"/>
      <c r="L2630" s="1"/>
      <c r="M2630" s="1"/>
    </row>
    <row r="2631" spans="5:13" x14ac:dyDescent="0.25">
      <c r="E2631" s="1"/>
      <c r="F2631" s="1"/>
      <c r="G2631" s="1"/>
      <c r="H2631" s="1"/>
      <c r="I2631" s="1"/>
      <c r="J2631" s="1"/>
      <c r="K2631" s="1"/>
      <c r="L2631" s="1"/>
      <c r="M2631" s="1"/>
    </row>
    <row r="2632" spans="5:13" x14ac:dyDescent="0.25">
      <c r="E2632" s="1"/>
      <c r="F2632" s="1"/>
      <c r="G2632" s="1"/>
      <c r="H2632" s="1"/>
      <c r="I2632" s="1"/>
      <c r="J2632" s="1"/>
      <c r="K2632" s="1"/>
      <c r="L2632" s="1"/>
      <c r="M2632" s="1"/>
    </row>
    <row r="2633" spans="5:13" x14ac:dyDescent="0.25">
      <c r="E2633" s="1"/>
      <c r="F2633" s="1"/>
      <c r="G2633" s="1"/>
      <c r="H2633" s="1"/>
      <c r="I2633" s="1"/>
      <c r="J2633" s="1"/>
      <c r="K2633" s="1"/>
      <c r="L2633" s="1"/>
      <c r="M2633" s="1"/>
    </row>
    <row r="2634" spans="5:13" x14ac:dyDescent="0.25">
      <c r="E2634" s="1"/>
      <c r="F2634" s="1"/>
      <c r="G2634" s="1"/>
      <c r="H2634" s="1"/>
      <c r="I2634" s="1"/>
      <c r="J2634" s="1"/>
      <c r="K2634" s="1"/>
      <c r="L2634" s="1"/>
      <c r="M2634" s="1"/>
    </row>
    <row r="2635" spans="5:13" x14ac:dyDescent="0.25">
      <c r="E2635" s="1"/>
      <c r="F2635" s="1"/>
      <c r="G2635" s="1"/>
      <c r="H2635" s="1"/>
      <c r="I2635" s="1"/>
      <c r="J2635" s="1"/>
      <c r="K2635" s="1"/>
      <c r="L2635" s="1"/>
      <c r="M2635" s="1"/>
    </row>
    <row r="2636" spans="5:13" x14ac:dyDescent="0.25">
      <c r="E2636" s="1"/>
      <c r="F2636" s="1"/>
      <c r="G2636" s="1"/>
      <c r="H2636" s="1"/>
      <c r="I2636" s="1"/>
      <c r="J2636" s="1"/>
      <c r="K2636" s="1"/>
      <c r="L2636" s="1"/>
      <c r="M2636" s="1"/>
    </row>
    <row r="2637" spans="5:13" x14ac:dyDescent="0.25">
      <c r="E2637" s="1"/>
      <c r="F2637" s="1"/>
      <c r="G2637" s="1"/>
      <c r="H2637" s="1"/>
      <c r="I2637" s="1"/>
      <c r="J2637" s="1"/>
      <c r="K2637" s="1"/>
      <c r="L2637" s="1"/>
      <c r="M2637" s="1"/>
    </row>
    <row r="2638" spans="5:13" x14ac:dyDescent="0.25">
      <c r="E2638" s="1"/>
      <c r="F2638" s="1"/>
      <c r="G2638" s="1"/>
      <c r="H2638" s="1"/>
      <c r="I2638" s="1"/>
      <c r="J2638" s="1"/>
      <c r="K2638" s="1"/>
      <c r="L2638" s="1"/>
      <c r="M2638" s="1"/>
    </row>
    <row r="2639" spans="5:13" x14ac:dyDescent="0.25">
      <c r="E2639" s="1"/>
      <c r="F2639" s="1"/>
      <c r="G2639" s="1"/>
      <c r="H2639" s="1"/>
      <c r="I2639" s="1"/>
      <c r="J2639" s="1"/>
      <c r="K2639" s="1"/>
      <c r="L2639" s="1"/>
      <c r="M2639" s="1"/>
    </row>
    <row r="2640" spans="5:13" x14ac:dyDescent="0.25">
      <c r="E2640" s="1"/>
      <c r="F2640" s="1"/>
      <c r="G2640" s="1"/>
      <c r="H2640" s="1"/>
      <c r="I2640" s="1"/>
      <c r="J2640" s="1"/>
      <c r="K2640" s="1"/>
      <c r="L2640" s="1"/>
      <c r="M2640" s="1"/>
    </row>
    <row r="2641" spans="5:13" x14ac:dyDescent="0.25">
      <c r="E2641" s="1"/>
      <c r="F2641" s="1"/>
      <c r="G2641" s="1"/>
      <c r="H2641" s="1"/>
      <c r="I2641" s="1"/>
      <c r="J2641" s="1"/>
      <c r="K2641" s="1"/>
      <c r="L2641" s="1"/>
      <c r="M2641" s="1"/>
    </row>
    <row r="2642" spans="5:13" x14ac:dyDescent="0.25">
      <c r="E2642" s="1"/>
      <c r="F2642" s="1"/>
      <c r="G2642" s="1"/>
      <c r="H2642" s="1"/>
      <c r="I2642" s="1"/>
      <c r="J2642" s="1"/>
      <c r="K2642" s="1"/>
      <c r="L2642" s="1"/>
      <c r="M2642" s="1"/>
    </row>
    <row r="2643" spans="5:13" x14ac:dyDescent="0.25">
      <c r="E2643" s="1"/>
      <c r="F2643" s="1"/>
      <c r="G2643" s="1"/>
      <c r="H2643" s="1"/>
      <c r="I2643" s="1"/>
      <c r="J2643" s="1"/>
      <c r="K2643" s="1"/>
      <c r="L2643" s="1"/>
      <c r="M2643" s="1"/>
    </row>
    <row r="2644" spans="5:13" x14ac:dyDescent="0.25">
      <c r="E2644" s="1"/>
      <c r="F2644" s="1"/>
      <c r="G2644" s="1"/>
      <c r="H2644" s="1"/>
      <c r="I2644" s="1"/>
      <c r="J2644" s="1"/>
      <c r="K2644" s="1"/>
      <c r="L2644" s="1"/>
      <c r="M2644" s="1"/>
    </row>
    <row r="2645" spans="5:13" x14ac:dyDescent="0.25">
      <c r="E2645" s="1"/>
      <c r="F2645" s="1"/>
      <c r="G2645" s="1"/>
      <c r="H2645" s="1"/>
      <c r="I2645" s="1"/>
      <c r="J2645" s="1"/>
      <c r="K2645" s="1"/>
      <c r="L2645" s="1"/>
      <c r="M2645" s="1"/>
    </row>
    <row r="2646" spans="5:13" x14ac:dyDescent="0.25">
      <c r="E2646" s="1"/>
      <c r="F2646" s="1"/>
      <c r="G2646" s="1"/>
      <c r="H2646" s="1"/>
      <c r="I2646" s="1"/>
      <c r="J2646" s="1"/>
      <c r="K2646" s="1"/>
      <c r="L2646" s="1"/>
      <c r="M2646" s="1"/>
    </row>
    <row r="2647" spans="5:13" x14ac:dyDescent="0.25">
      <c r="E2647" s="1"/>
      <c r="F2647" s="1"/>
      <c r="G2647" s="1"/>
      <c r="H2647" s="1"/>
      <c r="I2647" s="1"/>
      <c r="J2647" s="1"/>
      <c r="K2647" s="1"/>
      <c r="L2647" s="1"/>
      <c r="M2647" s="1"/>
    </row>
    <row r="2648" spans="5:13" x14ac:dyDescent="0.25">
      <c r="E2648" s="1"/>
      <c r="F2648" s="1"/>
      <c r="G2648" s="1"/>
      <c r="H2648" s="1"/>
      <c r="I2648" s="1"/>
      <c r="J2648" s="1"/>
      <c r="K2648" s="1"/>
      <c r="L2648" s="1"/>
      <c r="M2648" s="1"/>
    </row>
    <row r="2649" spans="5:13" x14ac:dyDescent="0.25">
      <c r="E2649" s="1"/>
      <c r="F2649" s="1"/>
      <c r="G2649" s="1"/>
      <c r="H2649" s="1"/>
      <c r="I2649" s="1"/>
      <c r="J2649" s="1"/>
      <c r="K2649" s="1"/>
      <c r="L2649" s="1"/>
      <c r="M2649" s="1"/>
    </row>
    <row r="2650" spans="5:13" x14ac:dyDescent="0.25">
      <c r="E2650" s="1"/>
      <c r="F2650" s="1"/>
      <c r="G2650" s="1"/>
      <c r="H2650" s="1"/>
      <c r="I2650" s="1"/>
      <c r="J2650" s="1"/>
      <c r="K2650" s="1"/>
      <c r="L2650" s="1"/>
      <c r="M2650" s="1"/>
    </row>
    <row r="2651" spans="5:13" x14ac:dyDescent="0.25">
      <c r="E2651" s="1"/>
      <c r="F2651" s="1"/>
      <c r="G2651" s="1"/>
      <c r="H2651" s="1"/>
      <c r="I2651" s="1"/>
      <c r="J2651" s="1"/>
      <c r="K2651" s="1"/>
      <c r="L2651" s="1"/>
      <c r="M2651" s="1"/>
    </row>
    <row r="2652" spans="5:13" x14ac:dyDescent="0.25">
      <c r="E2652" s="1"/>
      <c r="F2652" s="1"/>
      <c r="G2652" s="1"/>
      <c r="H2652" s="1"/>
      <c r="I2652" s="1"/>
      <c r="J2652" s="1"/>
      <c r="K2652" s="1"/>
      <c r="L2652" s="1"/>
      <c r="M2652" s="1"/>
    </row>
    <row r="2653" spans="5:13" x14ac:dyDescent="0.25">
      <c r="E2653" s="1"/>
      <c r="F2653" s="1"/>
      <c r="G2653" s="1"/>
      <c r="H2653" s="1"/>
      <c r="I2653" s="1"/>
      <c r="J2653" s="1"/>
      <c r="K2653" s="1"/>
      <c r="L2653" s="1"/>
      <c r="M2653" s="1"/>
    </row>
    <row r="2654" spans="5:13" x14ac:dyDescent="0.25">
      <c r="E2654" s="1"/>
      <c r="F2654" s="1"/>
      <c r="G2654" s="1"/>
      <c r="H2654" s="1"/>
      <c r="I2654" s="1"/>
      <c r="J2654" s="1"/>
      <c r="K2654" s="1"/>
      <c r="L2654" s="1"/>
      <c r="M2654" s="1"/>
    </row>
    <row r="2655" spans="5:13" x14ac:dyDescent="0.25">
      <c r="E2655" s="1"/>
      <c r="F2655" s="1"/>
      <c r="G2655" s="1"/>
      <c r="H2655" s="1"/>
      <c r="I2655" s="1"/>
      <c r="J2655" s="1"/>
      <c r="K2655" s="1"/>
      <c r="L2655" s="1"/>
      <c r="M2655" s="1"/>
    </row>
    <row r="2656" spans="5:13" x14ac:dyDescent="0.25">
      <c r="E2656" s="1"/>
      <c r="F2656" s="1"/>
      <c r="G2656" s="1"/>
      <c r="H2656" s="1"/>
      <c r="I2656" s="1"/>
      <c r="J2656" s="1"/>
      <c r="K2656" s="1"/>
      <c r="L2656" s="1"/>
      <c r="M2656" s="1"/>
    </row>
    <row r="2657" spans="5:13" x14ac:dyDescent="0.25">
      <c r="E2657" s="1"/>
      <c r="F2657" s="1"/>
      <c r="G2657" s="1"/>
      <c r="H2657" s="1"/>
      <c r="I2657" s="1"/>
      <c r="J2657" s="1"/>
      <c r="K2657" s="1"/>
      <c r="L2657" s="1"/>
      <c r="M2657" s="1"/>
    </row>
    <row r="2658" spans="5:13" x14ac:dyDescent="0.25">
      <c r="E2658" s="1"/>
      <c r="F2658" s="1"/>
      <c r="G2658" s="1"/>
      <c r="H2658" s="1"/>
      <c r="I2658" s="1"/>
      <c r="J2658" s="1"/>
      <c r="K2658" s="1"/>
      <c r="L2658" s="1"/>
      <c r="M2658" s="1"/>
    </row>
    <row r="2659" spans="5:13" x14ac:dyDescent="0.25">
      <c r="E2659" s="1"/>
      <c r="F2659" s="1"/>
      <c r="G2659" s="1"/>
      <c r="H2659" s="1"/>
      <c r="I2659" s="1"/>
      <c r="J2659" s="1"/>
      <c r="K2659" s="1"/>
      <c r="L2659" s="1"/>
      <c r="M2659" s="1"/>
    </row>
    <row r="2660" spans="5:13" x14ac:dyDescent="0.25">
      <c r="E2660" s="1"/>
      <c r="F2660" s="1"/>
      <c r="G2660" s="1"/>
      <c r="H2660" s="1"/>
      <c r="I2660" s="1"/>
      <c r="J2660" s="1"/>
      <c r="K2660" s="1"/>
      <c r="L2660" s="1"/>
      <c r="M2660" s="1"/>
    </row>
    <row r="2661" spans="5:13" x14ac:dyDescent="0.25">
      <c r="E2661" s="1"/>
      <c r="F2661" s="1"/>
      <c r="G2661" s="1"/>
      <c r="H2661" s="1"/>
      <c r="I2661" s="1"/>
      <c r="J2661" s="1"/>
      <c r="K2661" s="1"/>
      <c r="L2661" s="1"/>
      <c r="M2661" s="1"/>
    </row>
    <row r="2662" spans="5:13" x14ac:dyDescent="0.25">
      <c r="E2662" s="1"/>
      <c r="F2662" s="1"/>
      <c r="G2662" s="1"/>
      <c r="H2662" s="1"/>
      <c r="I2662" s="1"/>
      <c r="J2662" s="1"/>
      <c r="K2662" s="1"/>
      <c r="L2662" s="1"/>
      <c r="M2662" s="1"/>
    </row>
    <row r="2663" spans="5:13" x14ac:dyDescent="0.25">
      <c r="E2663" s="1"/>
      <c r="F2663" s="1"/>
      <c r="G2663" s="1"/>
      <c r="H2663" s="1"/>
      <c r="I2663" s="1"/>
      <c r="J2663" s="1"/>
      <c r="K2663" s="1"/>
      <c r="L2663" s="1"/>
      <c r="M2663" s="1"/>
    </row>
    <row r="2664" spans="5:13" x14ac:dyDescent="0.25">
      <c r="E2664" s="1"/>
      <c r="F2664" s="1"/>
      <c r="G2664" s="1"/>
      <c r="H2664" s="1"/>
      <c r="I2664" s="1"/>
      <c r="J2664" s="1"/>
      <c r="K2664" s="1"/>
      <c r="L2664" s="1"/>
      <c r="M2664" s="1"/>
    </row>
    <row r="2665" spans="5:13" x14ac:dyDescent="0.25">
      <c r="E2665" s="1"/>
      <c r="F2665" s="1"/>
      <c r="G2665" s="1"/>
      <c r="H2665" s="1"/>
      <c r="I2665" s="1"/>
      <c r="J2665" s="1"/>
      <c r="K2665" s="1"/>
      <c r="L2665" s="1"/>
      <c r="M2665" s="1"/>
    </row>
    <row r="2666" spans="5:13" x14ac:dyDescent="0.25">
      <c r="E2666" s="1"/>
      <c r="F2666" s="1"/>
      <c r="G2666" s="1"/>
      <c r="H2666" s="1"/>
      <c r="I2666" s="1"/>
      <c r="J2666" s="1"/>
      <c r="K2666" s="1"/>
      <c r="L2666" s="1"/>
      <c r="M2666" s="1"/>
    </row>
    <row r="2667" spans="5:13" x14ac:dyDescent="0.25">
      <c r="E2667" s="1"/>
      <c r="F2667" s="1"/>
      <c r="G2667" s="1"/>
      <c r="H2667" s="1"/>
      <c r="I2667" s="1"/>
      <c r="J2667" s="1"/>
      <c r="K2667" s="1"/>
      <c r="L2667" s="1"/>
      <c r="M2667" s="1"/>
    </row>
    <row r="2668" spans="5:13" x14ac:dyDescent="0.25">
      <c r="E2668" s="1"/>
      <c r="F2668" s="1"/>
      <c r="G2668" s="1"/>
      <c r="H2668" s="1"/>
      <c r="I2668" s="1"/>
      <c r="J2668" s="1"/>
      <c r="K2668" s="1"/>
      <c r="L2668" s="1"/>
      <c r="M2668" s="1"/>
    </row>
    <row r="2669" spans="5:13" x14ac:dyDescent="0.25">
      <c r="E2669" s="1"/>
      <c r="F2669" s="1"/>
      <c r="G2669" s="1"/>
      <c r="H2669" s="1"/>
      <c r="I2669" s="1"/>
      <c r="J2669" s="1"/>
      <c r="K2669" s="1"/>
      <c r="L2669" s="1"/>
      <c r="M2669" s="1"/>
    </row>
    <row r="2670" spans="5:13" x14ac:dyDescent="0.25">
      <c r="E2670" s="1"/>
      <c r="F2670" s="1"/>
      <c r="G2670" s="1"/>
      <c r="H2670" s="1"/>
      <c r="I2670" s="1"/>
      <c r="J2670" s="1"/>
      <c r="K2670" s="1"/>
      <c r="L2670" s="1"/>
      <c r="M2670" s="1"/>
    </row>
    <row r="2671" spans="5:13" x14ac:dyDescent="0.25">
      <c r="E2671" s="1"/>
      <c r="F2671" s="1"/>
      <c r="G2671" s="1"/>
      <c r="H2671" s="1"/>
      <c r="I2671" s="1"/>
      <c r="J2671" s="1"/>
      <c r="K2671" s="1"/>
      <c r="L2671" s="1"/>
      <c r="M2671" s="1"/>
    </row>
    <row r="2672" spans="5:13" x14ac:dyDescent="0.25">
      <c r="E2672" s="1"/>
      <c r="F2672" s="1"/>
      <c r="G2672" s="1"/>
      <c r="H2672" s="1"/>
      <c r="I2672" s="1"/>
      <c r="J2672" s="1"/>
      <c r="K2672" s="1"/>
      <c r="L2672" s="1"/>
      <c r="M2672" s="1"/>
    </row>
    <row r="2673" spans="5:13" x14ac:dyDescent="0.25">
      <c r="E2673" s="1"/>
      <c r="F2673" s="1"/>
      <c r="G2673" s="1"/>
      <c r="H2673" s="1"/>
      <c r="I2673" s="1"/>
      <c r="J2673" s="1"/>
      <c r="K2673" s="1"/>
      <c r="L2673" s="1"/>
      <c r="M2673" s="1"/>
    </row>
    <row r="2674" spans="5:13" x14ac:dyDescent="0.25">
      <c r="E2674" s="1"/>
      <c r="F2674" s="1"/>
      <c r="G2674" s="1"/>
      <c r="H2674" s="1"/>
      <c r="I2674" s="1"/>
      <c r="J2674" s="1"/>
      <c r="K2674" s="1"/>
      <c r="L2674" s="1"/>
      <c r="M2674" s="1"/>
    </row>
    <row r="2675" spans="5:13" x14ac:dyDescent="0.25">
      <c r="E2675" s="1"/>
      <c r="F2675" s="1"/>
      <c r="G2675" s="1"/>
      <c r="H2675" s="1"/>
      <c r="I2675" s="1"/>
      <c r="J2675" s="1"/>
      <c r="K2675" s="1"/>
      <c r="L2675" s="1"/>
      <c r="M2675" s="1"/>
    </row>
    <row r="2676" spans="5:13" x14ac:dyDescent="0.25">
      <c r="E2676" s="1"/>
      <c r="F2676" s="1"/>
      <c r="G2676" s="1"/>
      <c r="H2676" s="1"/>
      <c r="I2676" s="1"/>
      <c r="J2676" s="1"/>
      <c r="K2676" s="1"/>
      <c r="L2676" s="1"/>
      <c r="M2676" s="1"/>
    </row>
    <row r="2677" spans="5:13" x14ac:dyDescent="0.25">
      <c r="E2677" s="1"/>
      <c r="F2677" s="1"/>
      <c r="G2677" s="1"/>
      <c r="H2677" s="1"/>
      <c r="I2677" s="1"/>
      <c r="J2677" s="1"/>
      <c r="K2677" s="1"/>
      <c r="L2677" s="1"/>
      <c r="M2677" s="1"/>
    </row>
    <row r="2678" spans="5:13" x14ac:dyDescent="0.25">
      <c r="E2678" s="1"/>
      <c r="F2678" s="1"/>
      <c r="G2678" s="1"/>
      <c r="H2678" s="1"/>
      <c r="I2678" s="1"/>
      <c r="J2678" s="1"/>
      <c r="K2678" s="1"/>
      <c r="L2678" s="1"/>
      <c r="M2678" s="1"/>
    </row>
    <row r="2679" spans="5:13" x14ac:dyDescent="0.25">
      <c r="E2679" s="1"/>
      <c r="F2679" s="1"/>
      <c r="G2679" s="1"/>
      <c r="H2679" s="1"/>
      <c r="I2679" s="1"/>
      <c r="J2679" s="1"/>
      <c r="K2679" s="1"/>
      <c r="L2679" s="1"/>
      <c r="M2679" s="1"/>
    </row>
    <row r="2680" spans="5:13" x14ac:dyDescent="0.25">
      <c r="E2680" s="1"/>
      <c r="F2680" s="1"/>
      <c r="G2680" s="1"/>
      <c r="H2680" s="1"/>
      <c r="I2680" s="1"/>
      <c r="J2680" s="1"/>
      <c r="K2680" s="1"/>
      <c r="L2680" s="1"/>
      <c r="M2680" s="1"/>
    </row>
    <row r="2681" spans="5:13" x14ac:dyDescent="0.25">
      <c r="E2681" s="1"/>
      <c r="F2681" s="1"/>
      <c r="G2681" s="1"/>
      <c r="H2681" s="1"/>
      <c r="I2681" s="1"/>
      <c r="J2681" s="1"/>
      <c r="K2681" s="1"/>
      <c r="L2681" s="1"/>
      <c r="M2681" s="1"/>
    </row>
    <row r="2682" spans="5:13" x14ac:dyDescent="0.25">
      <c r="E2682" s="1"/>
      <c r="F2682" s="1"/>
      <c r="G2682" s="1"/>
      <c r="H2682" s="1"/>
      <c r="I2682" s="1"/>
      <c r="J2682" s="1"/>
      <c r="K2682" s="1"/>
      <c r="L2682" s="1"/>
      <c r="M2682" s="1"/>
    </row>
    <row r="2683" spans="5:13" x14ac:dyDescent="0.25">
      <c r="E2683" s="1"/>
      <c r="F2683" s="1"/>
      <c r="G2683" s="1"/>
      <c r="H2683" s="1"/>
      <c r="I2683" s="1"/>
      <c r="J2683" s="1"/>
      <c r="K2683" s="1"/>
      <c r="L2683" s="1"/>
      <c r="M2683" s="1"/>
    </row>
    <row r="2684" spans="5:13" x14ac:dyDescent="0.25">
      <c r="E2684" s="1"/>
      <c r="F2684" s="1"/>
      <c r="G2684" s="1"/>
      <c r="H2684" s="1"/>
      <c r="I2684" s="1"/>
      <c r="J2684" s="1"/>
      <c r="K2684" s="1"/>
      <c r="L2684" s="1"/>
      <c r="M2684" s="1"/>
    </row>
    <row r="2685" spans="5:13" x14ac:dyDescent="0.25">
      <c r="E2685" s="1"/>
      <c r="F2685" s="1"/>
      <c r="G2685" s="1"/>
      <c r="H2685" s="1"/>
      <c r="I2685" s="1"/>
      <c r="J2685" s="1"/>
      <c r="K2685" s="1"/>
      <c r="L2685" s="1"/>
      <c r="M2685" s="1"/>
    </row>
    <row r="2686" spans="5:13" x14ac:dyDescent="0.25">
      <c r="E2686" s="1"/>
      <c r="F2686" s="1"/>
      <c r="G2686" s="1"/>
      <c r="H2686" s="1"/>
      <c r="I2686" s="1"/>
      <c r="J2686" s="1"/>
      <c r="K2686" s="1"/>
      <c r="L2686" s="1"/>
      <c r="M2686" s="1"/>
    </row>
    <row r="2687" spans="5:13" x14ac:dyDescent="0.25">
      <c r="E2687" s="1"/>
      <c r="F2687" s="1"/>
      <c r="G2687" s="1"/>
      <c r="H2687" s="1"/>
      <c r="I2687" s="1"/>
      <c r="J2687" s="1"/>
      <c r="K2687" s="1"/>
      <c r="L2687" s="1"/>
      <c r="M2687" s="1"/>
    </row>
    <row r="2688" spans="5:13" x14ac:dyDescent="0.25">
      <c r="E2688" s="1"/>
      <c r="F2688" s="1"/>
      <c r="G2688" s="1"/>
      <c r="H2688" s="1"/>
      <c r="I2688" s="1"/>
      <c r="J2688" s="1"/>
      <c r="K2688" s="1"/>
      <c r="L2688" s="1"/>
      <c r="M2688" s="1"/>
    </row>
    <row r="2689" spans="5:13" x14ac:dyDescent="0.25">
      <c r="E2689" s="1"/>
      <c r="F2689" s="1"/>
      <c r="G2689" s="1"/>
      <c r="H2689" s="1"/>
      <c r="I2689" s="1"/>
      <c r="J2689" s="1"/>
      <c r="K2689" s="1"/>
      <c r="L2689" s="1"/>
      <c r="M2689" s="1"/>
    </row>
    <row r="2690" spans="5:13" x14ac:dyDescent="0.25">
      <c r="E2690" s="1"/>
      <c r="F2690" s="1"/>
      <c r="G2690" s="1"/>
      <c r="H2690" s="1"/>
      <c r="I2690" s="1"/>
      <c r="J2690" s="1"/>
      <c r="K2690" s="1"/>
      <c r="L2690" s="1"/>
      <c r="M2690" s="1"/>
    </row>
    <row r="2691" spans="5:13" x14ac:dyDescent="0.25">
      <c r="E2691" s="1"/>
      <c r="F2691" s="1"/>
      <c r="G2691" s="1"/>
      <c r="H2691" s="1"/>
      <c r="I2691" s="1"/>
      <c r="J2691" s="1"/>
      <c r="K2691" s="1"/>
      <c r="L2691" s="1"/>
      <c r="M2691" s="1"/>
    </row>
    <row r="2692" spans="5:13" x14ac:dyDescent="0.25">
      <c r="E2692" s="1"/>
      <c r="F2692" s="1"/>
      <c r="G2692" s="1"/>
      <c r="H2692" s="1"/>
      <c r="I2692" s="1"/>
      <c r="J2692" s="1"/>
      <c r="K2692" s="1"/>
      <c r="L2692" s="1"/>
      <c r="M2692" s="1"/>
    </row>
    <row r="2693" spans="5:13" x14ac:dyDescent="0.25">
      <c r="E2693" s="1"/>
      <c r="F2693" s="1"/>
      <c r="G2693" s="1"/>
      <c r="H2693" s="1"/>
      <c r="I2693" s="1"/>
      <c r="J2693" s="1"/>
      <c r="K2693" s="1"/>
      <c r="L2693" s="1"/>
      <c r="M2693" s="1"/>
    </row>
    <row r="2694" spans="5:13" x14ac:dyDescent="0.25">
      <c r="E2694" s="1"/>
      <c r="F2694" s="1"/>
      <c r="G2694" s="1"/>
      <c r="H2694" s="1"/>
      <c r="I2694" s="1"/>
      <c r="J2694" s="1"/>
      <c r="K2694" s="1"/>
      <c r="L2694" s="1"/>
      <c r="M2694" s="1"/>
    </row>
    <row r="2695" spans="5:13" x14ac:dyDescent="0.25">
      <c r="E2695" s="1"/>
      <c r="F2695" s="1"/>
      <c r="G2695" s="1"/>
      <c r="H2695" s="1"/>
      <c r="I2695" s="1"/>
      <c r="J2695" s="1"/>
      <c r="K2695" s="1"/>
      <c r="L2695" s="1"/>
      <c r="M2695" s="1"/>
    </row>
    <row r="2696" spans="5:13" x14ac:dyDescent="0.25">
      <c r="E2696" s="1"/>
      <c r="F2696" s="1"/>
      <c r="G2696" s="1"/>
      <c r="H2696" s="1"/>
      <c r="I2696" s="1"/>
      <c r="J2696" s="1"/>
      <c r="K2696" s="1"/>
      <c r="L2696" s="1"/>
      <c r="M2696" s="1"/>
    </row>
    <row r="2697" spans="5:13" x14ac:dyDescent="0.25">
      <c r="E2697" s="1"/>
      <c r="F2697" s="1"/>
      <c r="G2697" s="1"/>
      <c r="H2697" s="1"/>
      <c r="I2697" s="1"/>
      <c r="J2697" s="1"/>
      <c r="K2697" s="1"/>
      <c r="L2697" s="1"/>
      <c r="M2697" s="1"/>
    </row>
    <row r="2698" spans="5:13" x14ac:dyDescent="0.25">
      <c r="E2698" s="1"/>
      <c r="F2698" s="1"/>
      <c r="G2698" s="1"/>
      <c r="H2698" s="1"/>
      <c r="I2698" s="1"/>
      <c r="J2698" s="1"/>
      <c r="K2698" s="1"/>
      <c r="L2698" s="1"/>
      <c r="M2698" s="1"/>
    </row>
    <row r="2699" spans="5:13" x14ac:dyDescent="0.25">
      <c r="E2699" s="1"/>
      <c r="F2699" s="1"/>
      <c r="G2699" s="1"/>
      <c r="H2699" s="1"/>
      <c r="I2699" s="1"/>
      <c r="J2699" s="1"/>
      <c r="K2699" s="1"/>
      <c r="L2699" s="1"/>
      <c r="M2699" s="1"/>
    </row>
    <row r="2700" spans="5:13" x14ac:dyDescent="0.25">
      <c r="E2700" s="1"/>
      <c r="F2700" s="1"/>
      <c r="G2700" s="1"/>
      <c r="H2700" s="1"/>
      <c r="I2700" s="1"/>
      <c r="J2700" s="1"/>
      <c r="K2700" s="1"/>
      <c r="L2700" s="1"/>
      <c r="M2700" s="1"/>
    </row>
    <row r="2701" spans="5:13" x14ac:dyDescent="0.25">
      <c r="E2701" s="1"/>
      <c r="F2701" s="1"/>
      <c r="G2701" s="1"/>
      <c r="H2701" s="1"/>
      <c r="I2701" s="1"/>
      <c r="J2701" s="1"/>
      <c r="K2701" s="1"/>
      <c r="L2701" s="1"/>
      <c r="M2701" s="1"/>
    </row>
    <row r="2702" spans="5:13" x14ac:dyDescent="0.25">
      <c r="E2702" s="1"/>
      <c r="F2702" s="1"/>
      <c r="G2702" s="1"/>
      <c r="H2702" s="1"/>
      <c r="I2702" s="1"/>
      <c r="J2702" s="1"/>
      <c r="K2702" s="1"/>
      <c r="L2702" s="1"/>
      <c r="M2702" s="1"/>
    </row>
    <row r="2703" spans="5:13" x14ac:dyDescent="0.25">
      <c r="E2703" s="1"/>
      <c r="F2703" s="1"/>
      <c r="G2703" s="1"/>
      <c r="H2703" s="1"/>
      <c r="I2703" s="1"/>
      <c r="J2703" s="1"/>
      <c r="K2703" s="1"/>
      <c r="L2703" s="1"/>
      <c r="M2703" s="1"/>
    </row>
    <row r="2704" spans="5:13" x14ac:dyDescent="0.25">
      <c r="E2704" s="1"/>
      <c r="F2704" s="1"/>
      <c r="G2704" s="1"/>
      <c r="H2704" s="1"/>
      <c r="I2704" s="1"/>
      <c r="J2704" s="1"/>
      <c r="K2704" s="1"/>
      <c r="L2704" s="1"/>
      <c r="M2704" s="1"/>
    </row>
    <row r="2705" spans="5:13" x14ac:dyDescent="0.25">
      <c r="E2705" s="1"/>
      <c r="F2705" s="1"/>
      <c r="G2705" s="1"/>
      <c r="H2705" s="1"/>
      <c r="I2705" s="1"/>
      <c r="J2705" s="1"/>
      <c r="K2705" s="1"/>
      <c r="L2705" s="1"/>
      <c r="M2705" s="1"/>
    </row>
    <row r="2706" spans="5:13" x14ac:dyDescent="0.25">
      <c r="E2706" s="1"/>
      <c r="F2706" s="1"/>
      <c r="G2706" s="1"/>
      <c r="H2706" s="1"/>
      <c r="I2706" s="1"/>
      <c r="J2706" s="1"/>
      <c r="K2706" s="1"/>
      <c r="L2706" s="1"/>
      <c r="M2706" s="1"/>
    </row>
    <row r="2707" spans="5:13" x14ac:dyDescent="0.25">
      <c r="E2707" s="1"/>
      <c r="F2707" s="1"/>
      <c r="G2707" s="1"/>
      <c r="H2707" s="1"/>
      <c r="I2707" s="1"/>
      <c r="J2707" s="1"/>
      <c r="K2707" s="1"/>
      <c r="L2707" s="1"/>
      <c r="M2707" s="1"/>
    </row>
    <row r="2708" spans="5:13" x14ac:dyDescent="0.25">
      <c r="E2708" s="1"/>
      <c r="F2708" s="1"/>
      <c r="G2708" s="1"/>
      <c r="H2708" s="1"/>
      <c r="I2708" s="1"/>
      <c r="J2708" s="1"/>
      <c r="K2708" s="1"/>
      <c r="L2708" s="1"/>
      <c r="M2708" s="1"/>
    </row>
    <row r="2709" spans="5:13" x14ac:dyDescent="0.25">
      <c r="E2709" s="1"/>
      <c r="F2709" s="1"/>
      <c r="G2709" s="1"/>
      <c r="H2709" s="1"/>
      <c r="I2709" s="1"/>
      <c r="J2709" s="1"/>
      <c r="K2709" s="1"/>
      <c r="L2709" s="1"/>
      <c r="M2709" s="1"/>
    </row>
    <row r="2710" spans="5:13" x14ac:dyDescent="0.25">
      <c r="E2710" s="1"/>
      <c r="F2710" s="1"/>
      <c r="G2710" s="1"/>
      <c r="H2710" s="1"/>
      <c r="I2710" s="1"/>
      <c r="J2710" s="1"/>
      <c r="K2710" s="1"/>
      <c r="L2710" s="1"/>
      <c r="M2710" s="1"/>
    </row>
    <row r="2711" spans="5:13" x14ac:dyDescent="0.25">
      <c r="E2711" s="1"/>
      <c r="F2711" s="1"/>
      <c r="G2711" s="1"/>
      <c r="H2711" s="1"/>
      <c r="I2711" s="1"/>
      <c r="J2711" s="1"/>
      <c r="K2711" s="1"/>
      <c r="L2711" s="1"/>
      <c r="M2711" s="1"/>
    </row>
    <row r="2712" spans="5:13" x14ac:dyDescent="0.25">
      <c r="E2712" s="1"/>
      <c r="F2712" s="1"/>
      <c r="G2712" s="1"/>
      <c r="H2712" s="1"/>
      <c r="I2712" s="1"/>
      <c r="J2712" s="1"/>
      <c r="K2712" s="1"/>
      <c r="L2712" s="1"/>
      <c r="M2712" s="1"/>
    </row>
    <row r="2713" spans="5:13" x14ac:dyDescent="0.25">
      <c r="E2713" s="1"/>
      <c r="F2713" s="1"/>
      <c r="G2713" s="1"/>
      <c r="H2713" s="1"/>
      <c r="I2713" s="1"/>
      <c r="J2713" s="1"/>
      <c r="K2713" s="1"/>
      <c r="L2713" s="1"/>
      <c r="M2713" s="1"/>
    </row>
    <row r="2714" spans="5:13" x14ac:dyDescent="0.25">
      <c r="E2714" s="1"/>
      <c r="F2714" s="1"/>
      <c r="G2714" s="1"/>
      <c r="H2714" s="1"/>
      <c r="I2714" s="1"/>
      <c r="J2714" s="1"/>
      <c r="K2714" s="1"/>
      <c r="L2714" s="1"/>
      <c r="M2714" s="1"/>
    </row>
    <row r="2715" spans="5:13" x14ac:dyDescent="0.25">
      <c r="E2715" s="1"/>
      <c r="F2715" s="1"/>
      <c r="G2715" s="1"/>
      <c r="H2715" s="1"/>
      <c r="I2715" s="1"/>
      <c r="J2715" s="1"/>
      <c r="K2715" s="1"/>
      <c r="L2715" s="1"/>
      <c r="M2715" s="1"/>
    </row>
    <row r="2716" spans="5:13" x14ac:dyDescent="0.25">
      <c r="E2716" s="1"/>
      <c r="F2716" s="1"/>
      <c r="G2716" s="1"/>
      <c r="H2716" s="1"/>
      <c r="I2716" s="1"/>
      <c r="J2716" s="1"/>
      <c r="K2716" s="1"/>
      <c r="L2716" s="1"/>
      <c r="M2716" s="1"/>
    </row>
    <row r="2717" spans="5:13" x14ac:dyDescent="0.25">
      <c r="E2717" s="1"/>
      <c r="F2717" s="1"/>
      <c r="G2717" s="1"/>
      <c r="H2717" s="1"/>
      <c r="I2717" s="1"/>
      <c r="J2717" s="1"/>
      <c r="K2717" s="1"/>
      <c r="L2717" s="1"/>
      <c r="M2717" s="1"/>
    </row>
    <row r="2718" spans="5:13" x14ac:dyDescent="0.25">
      <c r="E2718" s="1"/>
      <c r="F2718" s="1"/>
      <c r="G2718" s="1"/>
      <c r="H2718" s="1"/>
      <c r="I2718" s="1"/>
      <c r="J2718" s="1"/>
      <c r="K2718" s="1"/>
      <c r="L2718" s="1"/>
      <c r="M2718" s="1"/>
    </row>
    <row r="2719" spans="5:13" x14ac:dyDescent="0.25">
      <c r="E2719" s="1"/>
      <c r="F2719" s="1"/>
      <c r="G2719" s="1"/>
      <c r="H2719" s="1"/>
      <c r="I2719" s="1"/>
      <c r="J2719" s="1"/>
      <c r="K2719" s="1"/>
      <c r="L2719" s="1"/>
      <c r="M2719" s="1"/>
    </row>
    <row r="2720" spans="5:13" x14ac:dyDescent="0.25">
      <c r="E2720" s="1"/>
      <c r="F2720" s="1"/>
      <c r="G2720" s="1"/>
      <c r="H2720" s="1"/>
      <c r="I2720" s="1"/>
      <c r="J2720" s="1"/>
      <c r="K2720" s="1"/>
      <c r="L2720" s="1"/>
      <c r="M2720" s="1"/>
    </row>
    <row r="2721" spans="5:13" x14ac:dyDescent="0.25">
      <c r="E2721" s="1"/>
      <c r="F2721" s="1"/>
      <c r="G2721" s="1"/>
      <c r="H2721" s="1"/>
      <c r="I2721" s="1"/>
      <c r="J2721" s="1"/>
      <c r="K2721" s="1"/>
      <c r="L2721" s="1"/>
      <c r="M2721" s="1"/>
    </row>
    <row r="2722" spans="5:13" x14ac:dyDescent="0.25">
      <c r="E2722" s="1"/>
      <c r="F2722" s="1"/>
      <c r="G2722" s="1"/>
      <c r="H2722" s="1"/>
      <c r="I2722" s="1"/>
      <c r="J2722" s="1"/>
      <c r="K2722" s="1"/>
      <c r="L2722" s="1"/>
      <c r="M2722" s="1"/>
    </row>
    <row r="2723" spans="5:13" x14ac:dyDescent="0.25">
      <c r="E2723" s="1"/>
      <c r="F2723" s="1"/>
      <c r="G2723" s="1"/>
      <c r="H2723" s="1"/>
      <c r="I2723" s="1"/>
      <c r="J2723" s="1"/>
      <c r="K2723" s="1"/>
      <c r="L2723" s="1"/>
      <c r="M2723" s="1"/>
    </row>
    <row r="2724" spans="5:13" x14ac:dyDescent="0.25">
      <c r="E2724" s="1"/>
      <c r="F2724" s="1"/>
      <c r="G2724" s="1"/>
      <c r="H2724" s="1"/>
      <c r="I2724" s="1"/>
      <c r="J2724" s="1"/>
      <c r="K2724" s="1"/>
      <c r="L2724" s="1"/>
      <c r="M2724" s="1"/>
    </row>
    <row r="2725" spans="5:13" x14ac:dyDescent="0.25">
      <c r="E2725" s="1"/>
      <c r="F2725" s="1"/>
      <c r="G2725" s="1"/>
      <c r="H2725" s="1"/>
      <c r="I2725" s="1"/>
      <c r="J2725" s="1"/>
      <c r="K2725" s="1"/>
      <c r="L2725" s="1"/>
      <c r="M2725" s="1"/>
    </row>
    <row r="2726" spans="5:13" x14ac:dyDescent="0.25">
      <c r="E2726" s="1"/>
      <c r="F2726" s="1"/>
      <c r="G2726" s="1"/>
      <c r="H2726" s="1"/>
      <c r="I2726" s="1"/>
      <c r="J2726" s="1"/>
      <c r="K2726" s="1"/>
      <c r="L2726" s="1"/>
      <c r="M2726" s="1"/>
    </row>
    <row r="2727" spans="5:13" x14ac:dyDescent="0.25">
      <c r="E2727" s="1"/>
      <c r="F2727" s="1"/>
      <c r="G2727" s="1"/>
      <c r="H2727" s="1"/>
      <c r="I2727" s="1"/>
      <c r="J2727" s="1"/>
      <c r="K2727" s="1"/>
      <c r="L2727" s="1"/>
      <c r="M2727" s="1"/>
    </row>
    <row r="2728" spans="5:13" x14ac:dyDescent="0.25">
      <c r="E2728" s="1"/>
      <c r="F2728" s="1"/>
      <c r="G2728" s="1"/>
      <c r="H2728" s="1"/>
      <c r="I2728" s="1"/>
      <c r="J2728" s="1"/>
      <c r="K2728" s="1"/>
      <c r="L2728" s="1"/>
      <c r="M2728" s="1"/>
    </row>
    <row r="2729" spans="5:13" x14ac:dyDescent="0.25">
      <c r="E2729" s="1"/>
      <c r="F2729" s="1"/>
      <c r="G2729" s="1"/>
      <c r="H2729" s="1"/>
      <c r="I2729" s="1"/>
      <c r="J2729" s="1"/>
      <c r="K2729" s="1"/>
      <c r="L2729" s="1"/>
      <c r="M2729" s="1"/>
    </row>
    <row r="2730" spans="5:13" x14ac:dyDescent="0.25">
      <c r="E2730" s="1"/>
      <c r="F2730" s="1"/>
      <c r="G2730" s="1"/>
      <c r="H2730" s="1"/>
      <c r="I2730" s="1"/>
      <c r="J2730" s="1"/>
      <c r="K2730" s="1"/>
      <c r="L2730" s="1"/>
      <c r="M2730" s="1"/>
    </row>
    <row r="2731" spans="5:13" x14ac:dyDescent="0.25">
      <c r="E2731" s="1"/>
      <c r="F2731" s="1"/>
      <c r="G2731" s="1"/>
      <c r="H2731" s="1"/>
      <c r="I2731" s="1"/>
      <c r="J2731" s="1"/>
      <c r="K2731" s="1"/>
      <c r="L2731" s="1"/>
      <c r="M2731" s="1"/>
    </row>
    <row r="2732" spans="5:13" x14ac:dyDescent="0.25">
      <c r="E2732" s="1"/>
      <c r="F2732" s="1"/>
      <c r="G2732" s="1"/>
      <c r="H2732" s="1"/>
      <c r="I2732" s="1"/>
      <c r="J2732" s="1"/>
      <c r="K2732" s="1"/>
      <c r="L2732" s="1"/>
      <c r="M2732" s="1"/>
    </row>
    <row r="2733" spans="5:13" x14ac:dyDescent="0.25">
      <c r="E2733" s="1"/>
      <c r="F2733" s="1"/>
      <c r="G2733" s="1"/>
      <c r="H2733" s="1"/>
      <c r="I2733" s="1"/>
      <c r="J2733" s="1"/>
      <c r="K2733" s="1"/>
      <c r="L2733" s="1"/>
      <c r="M2733" s="1"/>
    </row>
    <row r="2734" spans="5:13" x14ac:dyDescent="0.25">
      <c r="E2734" s="1"/>
      <c r="F2734" s="1"/>
      <c r="G2734" s="1"/>
      <c r="H2734" s="1"/>
      <c r="I2734" s="1"/>
      <c r="J2734" s="1"/>
      <c r="K2734" s="1"/>
      <c r="L2734" s="1"/>
      <c r="M2734" s="1"/>
    </row>
    <row r="2735" spans="5:13" x14ac:dyDescent="0.25">
      <c r="E2735" s="1"/>
      <c r="F2735" s="1"/>
      <c r="G2735" s="1"/>
      <c r="H2735" s="1"/>
      <c r="I2735" s="1"/>
      <c r="J2735" s="1"/>
      <c r="K2735" s="1"/>
      <c r="L2735" s="1"/>
      <c r="M2735" s="1"/>
    </row>
    <row r="2736" spans="5:13" x14ac:dyDescent="0.25">
      <c r="E2736" s="1"/>
      <c r="F2736" s="1"/>
      <c r="G2736" s="1"/>
      <c r="H2736" s="1"/>
      <c r="I2736" s="1"/>
      <c r="J2736" s="1"/>
      <c r="K2736" s="1"/>
      <c r="L2736" s="1"/>
      <c r="M2736" s="1"/>
    </row>
    <row r="2737" spans="5:13" x14ac:dyDescent="0.25">
      <c r="E2737" s="1"/>
      <c r="F2737" s="1"/>
      <c r="G2737" s="1"/>
      <c r="H2737" s="1"/>
      <c r="I2737" s="1"/>
      <c r="J2737" s="1"/>
      <c r="K2737" s="1"/>
      <c r="L2737" s="1"/>
      <c r="M2737" s="1"/>
    </row>
    <row r="2738" spans="5:13" x14ac:dyDescent="0.25">
      <c r="E2738" s="1"/>
      <c r="F2738" s="1"/>
      <c r="G2738" s="1"/>
      <c r="H2738" s="1"/>
      <c r="I2738" s="1"/>
      <c r="J2738" s="1"/>
      <c r="K2738" s="1"/>
      <c r="L2738" s="1"/>
      <c r="M2738" s="1"/>
    </row>
    <row r="2739" spans="5:13" x14ac:dyDescent="0.25">
      <c r="E2739" s="1"/>
      <c r="F2739" s="1"/>
      <c r="G2739" s="1"/>
      <c r="H2739" s="1"/>
      <c r="I2739" s="1"/>
      <c r="J2739" s="1"/>
      <c r="K2739" s="1"/>
      <c r="L2739" s="1"/>
      <c r="M2739" s="1"/>
    </row>
    <row r="2740" spans="5:13" x14ac:dyDescent="0.25">
      <c r="E2740" s="1"/>
      <c r="F2740" s="1"/>
      <c r="G2740" s="1"/>
      <c r="H2740" s="1"/>
      <c r="I2740" s="1"/>
      <c r="J2740" s="1"/>
      <c r="K2740" s="1"/>
      <c r="L2740" s="1"/>
      <c r="M2740" s="1"/>
    </row>
    <row r="2741" spans="5:13" x14ac:dyDescent="0.25">
      <c r="E2741" s="1"/>
      <c r="F2741" s="1"/>
      <c r="G2741" s="1"/>
      <c r="H2741" s="1"/>
      <c r="I2741" s="1"/>
      <c r="J2741" s="1"/>
      <c r="K2741" s="1"/>
      <c r="L2741" s="1"/>
      <c r="M2741" s="1"/>
    </row>
    <row r="2742" spans="5:13" x14ac:dyDescent="0.25">
      <c r="E2742" s="1"/>
      <c r="F2742" s="1"/>
      <c r="G2742" s="1"/>
      <c r="H2742" s="1"/>
      <c r="I2742" s="1"/>
      <c r="J2742" s="1"/>
      <c r="K2742" s="1"/>
      <c r="L2742" s="1"/>
      <c r="M2742" s="1"/>
    </row>
    <row r="2743" spans="5:13" x14ac:dyDescent="0.25">
      <c r="E2743" s="1"/>
      <c r="F2743" s="1"/>
      <c r="G2743" s="1"/>
      <c r="H2743" s="1"/>
      <c r="I2743" s="1"/>
      <c r="J2743" s="1"/>
      <c r="K2743" s="1"/>
      <c r="L2743" s="1"/>
      <c r="M2743" s="1"/>
    </row>
    <row r="2744" spans="5:13" x14ac:dyDescent="0.25">
      <c r="E2744" s="1"/>
      <c r="F2744" s="1"/>
      <c r="G2744" s="1"/>
      <c r="H2744" s="1"/>
      <c r="I2744" s="1"/>
      <c r="J2744" s="1"/>
      <c r="K2744" s="1"/>
      <c r="L2744" s="1"/>
      <c r="M2744" s="1"/>
    </row>
    <row r="2745" spans="5:13" x14ac:dyDescent="0.25">
      <c r="E2745" s="1"/>
      <c r="F2745" s="1"/>
      <c r="G2745" s="1"/>
      <c r="H2745" s="1"/>
      <c r="I2745" s="1"/>
      <c r="J2745" s="1"/>
      <c r="K2745" s="1"/>
      <c r="L2745" s="1"/>
      <c r="M2745" s="1"/>
    </row>
    <row r="2746" spans="5:13" x14ac:dyDescent="0.25">
      <c r="E2746" s="1"/>
      <c r="F2746" s="1"/>
      <c r="G2746" s="1"/>
      <c r="H2746" s="1"/>
      <c r="I2746" s="1"/>
      <c r="J2746" s="1"/>
      <c r="K2746" s="1"/>
      <c r="L2746" s="1"/>
      <c r="M2746" s="1"/>
    </row>
    <row r="2747" spans="5:13" x14ac:dyDescent="0.25">
      <c r="E2747" s="1"/>
      <c r="F2747" s="1"/>
      <c r="G2747" s="1"/>
      <c r="H2747" s="1"/>
      <c r="I2747" s="1"/>
      <c r="J2747" s="1"/>
      <c r="K2747" s="1"/>
      <c r="L2747" s="1"/>
      <c r="M2747" s="1"/>
    </row>
    <row r="2748" spans="5:13" x14ac:dyDescent="0.25">
      <c r="E2748" s="1"/>
      <c r="F2748" s="1"/>
      <c r="G2748" s="1"/>
      <c r="H2748" s="1"/>
      <c r="I2748" s="1"/>
      <c r="J2748" s="1"/>
      <c r="K2748" s="1"/>
      <c r="L2748" s="1"/>
      <c r="M2748" s="1"/>
    </row>
    <row r="2749" spans="5:13" x14ac:dyDescent="0.25">
      <c r="E2749" s="1"/>
      <c r="F2749" s="1"/>
      <c r="G2749" s="1"/>
      <c r="H2749" s="1"/>
      <c r="I2749" s="1"/>
      <c r="J2749" s="1"/>
      <c r="K2749" s="1"/>
      <c r="L2749" s="1"/>
      <c r="M2749" s="1"/>
    </row>
    <row r="2750" spans="5:13" x14ac:dyDescent="0.25">
      <c r="E2750" s="1"/>
      <c r="F2750" s="1"/>
      <c r="G2750" s="1"/>
      <c r="H2750" s="1"/>
      <c r="I2750" s="1"/>
      <c r="J2750" s="1"/>
      <c r="K2750" s="1"/>
      <c r="L2750" s="1"/>
      <c r="M2750" s="1"/>
    </row>
    <row r="2751" spans="5:13" x14ac:dyDescent="0.25">
      <c r="E2751" s="1"/>
      <c r="F2751" s="1"/>
      <c r="G2751" s="1"/>
      <c r="H2751" s="1"/>
      <c r="I2751" s="1"/>
      <c r="J2751" s="1"/>
      <c r="K2751" s="1"/>
      <c r="L2751" s="1"/>
      <c r="M2751" s="1"/>
    </row>
    <row r="2752" spans="5:13" x14ac:dyDescent="0.25">
      <c r="E2752" s="1"/>
      <c r="F2752" s="1"/>
      <c r="G2752" s="1"/>
      <c r="H2752" s="1"/>
      <c r="I2752" s="1"/>
      <c r="J2752" s="1"/>
      <c r="K2752" s="1"/>
      <c r="L2752" s="1"/>
      <c r="M2752" s="1"/>
    </row>
    <row r="2753" spans="5:13" x14ac:dyDescent="0.25">
      <c r="E2753" s="1"/>
      <c r="F2753" s="1"/>
      <c r="G2753" s="1"/>
      <c r="H2753" s="1"/>
      <c r="I2753" s="1"/>
      <c r="J2753" s="1"/>
      <c r="K2753" s="1"/>
      <c r="L2753" s="1"/>
      <c r="M2753" s="1"/>
    </row>
    <row r="2754" spans="5:13" x14ac:dyDescent="0.25">
      <c r="E2754" s="1"/>
      <c r="F2754" s="1"/>
      <c r="G2754" s="1"/>
      <c r="H2754" s="1"/>
      <c r="I2754" s="1"/>
      <c r="J2754" s="1"/>
      <c r="K2754" s="1"/>
      <c r="L2754" s="1"/>
      <c r="M2754" s="1"/>
    </row>
    <row r="2755" spans="5:13" x14ac:dyDescent="0.25">
      <c r="E2755" s="1"/>
      <c r="F2755" s="1"/>
      <c r="G2755" s="1"/>
      <c r="H2755" s="1"/>
      <c r="I2755" s="1"/>
      <c r="J2755" s="1"/>
      <c r="K2755" s="1"/>
      <c r="L2755" s="1"/>
      <c r="M2755" s="1"/>
    </row>
    <row r="2756" spans="5:13" x14ac:dyDescent="0.25">
      <c r="E2756" s="1"/>
      <c r="F2756" s="1"/>
      <c r="G2756" s="1"/>
      <c r="H2756" s="1"/>
      <c r="I2756" s="1"/>
      <c r="J2756" s="1"/>
      <c r="K2756" s="1"/>
      <c r="L2756" s="1"/>
      <c r="M2756" s="1"/>
    </row>
    <row r="2757" spans="5:13" x14ac:dyDescent="0.25">
      <c r="E2757" s="1"/>
      <c r="F2757" s="1"/>
      <c r="G2757" s="1"/>
      <c r="H2757" s="1"/>
      <c r="I2757" s="1"/>
      <c r="J2757" s="1"/>
      <c r="K2757" s="1"/>
      <c r="L2757" s="1"/>
      <c r="M2757" s="1"/>
    </row>
    <row r="2758" spans="5:13" x14ac:dyDescent="0.25">
      <c r="E2758" s="1"/>
      <c r="F2758" s="1"/>
      <c r="G2758" s="1"/>
      <c r="H2758" s="1"/>
      <c r="I2758" s="1"/>
      <c r="J2758" s="1"/>
      <c r="K2758" s="1"/>
      <c r="L2758" s="1"/>
      <c r="M2758" s="1"/>
    </row>
    <row r="2759" spans="5:13" x14ac:dyDescent="0.25">
      <c r="E2759" s="1"/>
      <c r="F2759" s="1"/>
      <c r="G2759" s="1"/>
      <c r="H2759" s="1"/>
      <c r="I2759" s="1"/>
      <c r="J2759" s="1"/>
      <c r="K2759" s="1"/>
      <c r="L2759" s="1"/>
      <c r="M2759" s="1"/>
    </row>
    <row r="2760" spans="5:13" x14ac:dyDescent="0.25">
      <c r="E2760" s="1"/>
      <c r="F2760" s="1"/>
      <c r="G2760" s="1"/>
      <c r="H2760" s="1"/>
      <c r="I2760" s="1"/>
      <c r="J2760" s="1"/>
      <c r="K2760" s="1"/>
      <c r="L2760" s="1"/>
      <c r="M2760" s="1"/>
    </row>
    <row r="2761" spans="5:13" x14ac:dyDescent="0.25">
      <c r="E2761" s="1"/>
      <c r="F2761" s="1"/>
      <c r="G2761" s="1"/>
      <c r="H2761" s="1"/>
      <c r="I2761" s="1"/>
      <c r="J2761" s="1"/>
      <c r="K2761" s="1"/>
      <c r="L2761" s="1"/>
      <c r="M2761" s="1"/>
    </row>
    <row r="2762" spans="5:13" x14ac:dyDescent="0.25">
      <c r="E2762" s="1"/>
      <c r="F2762" s="1"/>
      <c r="G2762" s="1"/>
      <c r="H2762" s="1"/>
      <c r="I2762" s="1"/>
      <c r="J2762" s="1"/>
      <c r="K2762" s="1"/>
      <c r="L2762" s="1"/>
      <c r="M2762" s="1"/>
    </row>
    <row r="2763" spans="5:13" x14ac:dyDescent="0.25">
      <c r="E2763" s="1"/>
      <c r="F2763" s="1"/>
      <c r="G2763" s="1"/>
      <c r="H2763" s="1"/>
      <c r="I2763" s="1"/>
      <c r="J2763" s="1"/>
      <c r="K2763" s="1"/>
      <c r="L2763" s="1"/>
      <c r="M2763" s="1"/>
    </row>
    <row r="2764" spans="5:13" x14ac:dyDescent="0.25">
      <c r="E2764" s="1"/>
      <c r="F2764" s="1"/>
      <c r="G2764" s="1"/>
      <c r="H2764" s="1"/>
      <c r="I2764" s="1"/>
      <c r="J2764" s="1"/>
      <c r="K2764" s="1"/>
      <c r="L2764" s="1"/>
      <c r="M2764" s="1"/>
    </row>
    <row r="2765" spans="5:13" x14ac:dyDescent="0.25">
      <c r="E2765" s="1"/>
      <c r="F2765" s="1"/>
      <c r="G2765" s="1"/>
      <c r="H2765" s="1"/>
      <c r="I2765" s="1"/>
      <c r="J2765" s="1"/>
      <c r="K2765" s="1"/>
      <c r="L2765" s="1"/>
      <c r="M2765" s="1"/>
    </row>
    <row r="2766" spans="5:13" x14ac:dyDescent="0.25">
      <c r="E2766" s="1"/>
      <c r="F2766" s="1"/>
      <c r="G2766" s="1"/>
      <c r="H2766" s="1"/>
      <c r="I2766" s="1"/>
      <c r="J2766" s="1"/>
      <c r="K2766" s="1"/>
      <c r="L2766" s="1"/>
      <c r="M2766" s="1"/>
    </row>
    <row r="2767" spans="5:13" x14ac:dyDescent="0.25">
      <c r="E2767" s="1"/>
      <c r="F2767" s="1"/>
      <c r="G2767" s="1"/>
      <c r="H2767" s="1"/>
      <c r="I2767" s="1"/>
      <c r="J2767" s="1"/>
      <c r="K2767" s="1"/>
      <c r="L2767" s="1"/>
      <c r="M2767" s="1"/>
    </row>
    <row r="2768" spans="5:13" x14ac:dyDescent="0.25">
      <c r="E2768" s="1"/>
      <c r="F2768" s="1"/>
      <c r="G2768" s="1"/>
      <c r="H2768" s="1"/>
      <c r="I2768" s="1"/>
      <c r="J2768" s="1"/>
      <c r="K2768" s="1"/>
      <c r="L2768" s="1"/>
      <c r="M2768" s="1"/>
    </row>
    <row r="2769" spans="5:13" x14ac:dyDescent="0.25">
      <c r="E2769" s="1"/>
      <c r="F2769" s="1"/>
      <c r="G2769" s="1"/>
      <c r="H2769" s="1"/>
      <c r="I2769" s="1"/>
      <c r="J2769" s="1"/>
      <c r="K2769" s="1"/>
      <c r="L2769" s="1"/>
      <c r="M2769" s="1"/>
    </row>
    <row r="2770" spans="5:13" x14ac:dyDescent="0.25">
      <c r="E2770" s="1"/>
      <c r="F2770" s="1"/>
      <c r="G2770" s="1"/>
      <c r="H2770" s="1"/>
      <c r="I2770" s="1"/>
      <c r="J2770" s="1"/>
      <c r="K2770" s="1"/>
      <c r="L2770" s="1"/>
      <c r="M2770" s="1"/>
    </row>
    <row r="2771" spans="5:13" x14ac:dyDescent="0.25">
      <c r="E2771" s="1"/>
      <c r="F2771" s="1"/>
      <c r="G2771" s="1"/>
      <c r="H2771" s="1"/>
      <c r="I2771" s="1"/>
      <c r="J2771" s="1"/>
      <c r="K2771" s="1"/>
      <c r="L2771" s="1"/>
      <c r="M2771" s="1"/>
    </row>
    <row r="2772" spans="5:13" x14ac:dyDescent="0.25">
      <c r="E2772" s="1"/>
      <c r="F2772" s="1"/>
      <c r="G2772" s="1"/>
      <c r="H2772" s="1"/>
      <c r="I2772" s="1"/>
      <c r="J2772" s="1"/>
      <c r="K2772" s="1"/>
      <c r="L2772" s="1"/>
      <c r="M2772" s="1"/>
    </row>
    <row r="2773" spans="5:13" x14ac:dyDescent="0.25">
      <c r="E2773" s="1"/>
      <c r="F2773" s="1"/>
      <c r="G2773" s="1"/>
      <c r="H2773" s="1"/>
      <c r="I2773" s="1"/>
      <c r="J2773" s="1"/>
      <c r="K2773" s="1"/>
      <c r="L2773" s="1"/>
      <c r="M2773" s="1"/>
    </row>
    <row r="2774" spans="5:13" x14ac:dyDescent="0.25">
      <c r="E2774" s="1"/>
      <c r="F2774" s="1"/>
      <c r="G2774" s="1"/>
      <c r="H2774" s="1"/>
      <c r="I2774" s="1"/>
      <c r="J2774" s="1"/>
      <c r="K2774" s="1"/>
      <c r="L2774" s="1"/>
      <c r="M2774" s="1"/>
    </row>
    <row r="2775" spans="5:13" x14ac:dyDescent="0.25">
      <c r="E2775" s="1"/>
      <c r="F2775" s="1"/>
      <c r="G2775" s="1"/>
      <c r="H2775" s="1"/>
      <c r="I2775" s="1"/>
      <c r="J2775" s="1"/>
      <c r="K2775" s="1"/>
      <c r="L2775" s="1"/>
      <c r="M2775" s="1"/>
    </row>
    <row r="2776" spans="5:13" x14ac:dyDescent="0.25">
      <c r="E2776" s="1"/>
      <c r="F2776" s="1"/>
      <c r="G2776" s="1"/>
      <c r="H2776" s="1"/>
      <c r="I2776" s="1"/>
      <c r="J2776" s="1"/>
      <c r="K2776" s="1"/>
      <c r="L2776" s="1"/>
      <c r="M2776" s="1"/>
    </row>
    <row r="2777" spans="5:13" x14ac:dyDescent="0.25">
      <c r="E2777" s="1"/>
      <c r="F2777" s="1"/>
      <c r="G2777" s="1"/>
      <c r="H2777" s="1"/>
      <c r="I2777" s="1"/>
      <c r="J2777" s="1"/>
      <c r="K2777" s="1"/>
      <c r="L2777" s="1"/>
      <c r="M2777" s="1"/>
    </row>
    <row r="2778" spans="5:13" x14ac:dyDescent="0.25">
      <c r="E2778" s="1"/>
      <c r="F2778" s="1"/>
      <c r="G2778" s="1"/>
      <c r="H2778" s="1"/>
      <c r="I2778" s="1"/>
      <c r="J2778" s="1"/>
      <c r="K2778" s="1"/>
      <c r="L2778" s="1"/>
      <c r="M2778" s="1"/>
    </row>
    <row r="2779" spans="5:13" x14ac:dyDescent="0.25">
      <c r="E2779" s="1"/>
      <c r="F2779" s="1"/>
      <c r="G2779" s="1"/>
      <c r="H2779" s="1"/>
      <c r="I2779" s="1"/>
      <c r="J2779" s="1"/>
      <c r="K2779" s="1"/>
      <c r="L2779" s="1"/>
      <c r="M2779" s="1"/>
    </row>
    <row r="2780" spans="5:13" x14ac:dyDescent="0.25">
      <c r="E2780" s="1"/>
      <c r="F2780" s="1"/>
      <c r="G2780" s="1"/>
      <c r="H2780" s="1"/>
      <c r="I2780" s="1"/>
      <c r="J2780" s="1"/>
      <c r="K2780" s="1"/>
      <c r="L2780" s="1"/>
      <c r="M2780" s="1"/>
    </row>
    <row r="2781" spans="5:13" x14ac:dyDescent="0.25">
      <c r="E2781" s="1"/>
      <c r="F2781" s="1"/>
      <c r="G2781" s="1"/>
      <c r="H2781" s="1"/>
      <c r="I2781" s="1"/>
      <c r="J2781" s="1"/>
      <c r="K2781" s="1"/>
      <c r="L2781" s="1"/>
      <c r="M2781" s="1"/>
    </row>
    <row r="2782" spans="5:13" x14ac:dyDescent="0.25">
      <c r="E2782" s="1"/>
      <c r="F2782" s="1"/>
      <c r="G2782" s="1"/>
      <c r="H2782" s="1"/>
      <c r="I2782" s="1"/>
      <c r="J2782" s="1"/>
      <c r="K2782" s="1"/>
      <c r="L2782" s="1"/>
      <c r="M2782" s="1"/>
    </row>
    <row r="2783" spans="5:13" x14ac:dyDescent="0.25">
      <c r="E2783" s="1"/>
      <c r="F2783" s="1"/>
      <c r="G2783" s="1"/>
      <c r="H2783" s="1"/>
      <c r="I2783" s="1"/>
      <c r="J2783" s="1"/>
      <c r="K2783" s="1"/>
      <c r="L2783" s="1"/>
      <c r="M2783" s="1"/>
    </row>
    <row r="2784" spans="5:13" x14ac:dyDescent="0.25">
      <c r="E2784" s="1"/>
      <c r="F2784" s="1"/>
      <c r="G2784" s="1"/>
      <c r="H2784" s="1"/>
      <c r="I2784" s="1"/>
      <c r="J2784" s="1"/>
      <c r="K2784" s="1"/>
      <c r="L2784" s="1"/>
      <c r="M2784" s="1"/>
    </row>
    <row r="2785" spans="5:13" x14ac:dyDescent="0.25">
      <c r="E2785" s="1"/>
      <c r="F2785" s="1"/>
      <c r="G2785" s="1"/>
      <c r="H2785" s="1"/>
      <c r="I2785" s="1"/>
      <c r="J2785" s="1"/>
      <c r="K2785" s="1"/>
      <c r="L2785" s="1"/>
      <c r="M2785" s="1"/>
    </row>
    <row r="2786" spans="5:13" x14ac:dyDescent="0.25">
      <c r="E2786" s="1"/>
      <c r="F2786" s="1"/>
      <c r="G2786" s="1"/>
      <c r="H2786" s="1"/>
      <c r="I2786" s="1"/>
      <c r="J2786" s="1"/>
      <c r="K2786" s="1"/>
      <c r="L2786" s="1"/>
      <c r="M2786" s="1"/>
    </row>
    <row r="2787" spans="5:13" x14ac:dyDescent="0.25">
      <c r="E2787" s="1"/>
      <c r="F2787" s="1"/>
      <c r="G2787" s="1"/>
      <c r="H2787" s="1"/>
      <c r="I2787" s="1"/>
      <c r="J2787" s="1"/>
      <c r="K2787" s="1"/>
      <c r="L2787" s="1"/>
      <c r="M2787" s="1"/>
    </row>
    <row r="2788" spans="5:13" x14ac:dyDescent="0.25">
      <c r="E2788" s="1"/>
      <c r="F2788" s="1"/>
      <c r="G2788" s="1"/>
      <c r="H2788" s="1"/>
      <c r="I2788" s="1"/>
      <c r="J2788" s="1"/>
      <c r="K2788" s="1"/>
      <c r="L2788" s="1"/>
      <c r="M2788" s="1"/>
    </row>
    <row r="2789" spans="5:13" x14ac:dyDescent="0.25">
      <c r="E2789" s="1"/>
      <c r="F2789" s="1"/>
      <c r="G2789" s="1"/>
      <c r="H2789" s="1"/>
      <c r="I2789" s="1"/>
      <c r="J2789" s="1"/>
      <c r="K2789" s="1"/>
      <c r="L2789" s="1"/>
      <c r="M2789" s="1"/>
    </row>
    <row r="2790" spans="5:13" x14ac:dyDescent="0.25">
      <c r="E2790" s="1"/>
      <c r="F2790" s="1"/>
      <c r="G2790" s="1"/>
      <c r="H2790" s="1"/>
      <c r="I2790" s="1"/>
      <c r="J2790" s="1"/>
      <c r="K2790" s="1"/>
      <c r="L2790" s="1"/>
      <c r="M2790" s="1"/>
    </row>
    <row r="2791" spans="5:13" x14ac:dyDescent="0.25">
      <c r="E2791" s="1"/>
      <c r="F2791" s="1"/>
      <c r="G2791" s="1"/>
      <c r="H2791" s="1"/>
      <c r="I2791" s="1"/>
      <c r="J2791" s="1"/>
      <c r="K2791" s="1"/>
      <c r="L2791" s="1"/>
      <c r="M2791" s="1"/>
    </row>
    <row r="2792" spans="5:13" x14ac:dyDescent="0.25">
      <c r="E2792" s="1"/>
      <c r="F2792" s="1"/>
      <c r="G2792" s="1"/>
      <c r="H2792" s="1"/>
      <c r="I2792" s="1"/>
      <c r="J2792" s="1"/>
      <c r="K2792" s="1"/>
      <c r="L2792" s="1"/>
      <c r="M2792" s="1"/>
    </row>
    <row r="2793" spans="5:13" x14ac:dyDescent="0.25">
      <c r="E2793" s="1"/>
      <c r="F2793" s="1"/>
      <c r="G2793" s="1"/>
      <c r="H2793" s="1"/>
      <c r="I2793" s="1"/>
      <c r="J2793" s="1"/>
      <c r="K2793" s="1"/>
      <c r="L2793" s="1"/>
      <c r="M2793" s="1"/>
    </row>
    <row r="2794" spans="5:13" x14ac:dyDescent="0.25">
      <c r="E2794" s="1"/>
      <c r="F2794" s="1"/>
      <c r="G2794" s="1"/>
      <c r="H2794" s="1"/>
      <c r="I2794" s="1"/>
      <c r="J2794" s="1"/>
      <c r="K2794" s="1"/>
      <c r="L2794" s="1"/>
      <c r="M2794" s="1"/>
    </row>
    <row r="2795" spans="5:13" x14ac:dyDescent="0.25">
      <c r="E2795" s="1"/>
      <c r="F2795" s="1"/>
      <c r="G2795" s="1"/>
      <c r="H2795" s="1"/>
      <c r="I2795" s="1"/>
      <c r="J2795" s="1"/>
      <c r="K2795" s="1"/>
      <c r="L2795" s="1"/>
      <c r="M2795" s="1"/>
    </row>
    <row r="2796" spans="5:13" x14ac:dyDescent="0.25">
      <c r="E2796" s="1"/>
      <c r="F2796" s="1"/>
      <c r="G2796" s="1"/>
      <c r="H2796" s="1"/>
      <c r="I2796" s="1"/>
      <c r="J2796" s="1"/>
      <c r="K2796" s="1"/>
      <c r="L2796" s="1"/>
      <c r="M2796" s="1"/>
    </row>
    <row r="2797" spans="5:13" x14ac:dyDescent="0.25">
      <c r="E2797" s="1"/>
      <c r="F2797" s="1"/>
      <c r="G2797" s="1"/>
      <c r="H2797" s="1"/>
      <c r="I2797" s="1"/>
      <c r="J2797" s="1"/>
      <c r="K2797" s="1"/>
      <c r="L2797" s="1"/>
      <c r="M2797" s="1"/>
    </row>
    <row r="2798" spans="5:13" x14ac:dyDescent="0.25">
      <c r="E2798" s="1"/>
      <c r="F2798" s="1"/>
      <c r="G2798" s="1"/>
      <c r="H2798" s="1"/>
      <c r="I2798" s="1"/>
      <c r="J2798" s="1"/>
      <c r="K2798" s="1"/>
      <c r="L2798" s="1"/>
      <c r="M2798" s="1"/>
    </row>
    <row r="2799" spans="5:13" x14ac:dyDescent="0.25">
      <c r="E2799" s="1"/>
      <c r="F2799" s="1"/>
      <c r="G2799" s="1"/>
      <c r="H2799" s="1"/>
      <c r="I2799" s="1"/>
      <c r="J2799" s="1"/>
      <c r="K2799" s="1"/>
      <c r="L2799" s="1"/>
      <c r="M2799" s="1"/>
    </row>
    <row r="2800" spans="5:13" x14ac:dyDescent="0.25">
      <c r="E2800" s="1"/>
      <c r="F2800" s="1"/>
      <c r="G2800" s="1"/>
      <c r="H2800" s="1"/>
      <c r="I2800" s="1"/>
      <c r="J2800" s="1"/>
      <c r="K2800" s="1"/>
      <c r="L2800" s="1"/>
      <c r="M2800" s="1"/>
    </row>
    <row r="2801" spans="5:13" x14ac:dyDescent="0.25">
      <c r="E2801" s="1"/>
      <c r="F2801" s="1"/>
      <c r="G2801" s="1"/>
      <c r="H2801" s="1"/>
      <c r="I2801" s="1"/>
      <c r="J2801" s="1"/>
      <c r="K2801" s="1"/>
      <c r="L2801" s="1"/>
      <c r="M2801" s="1"/>
    </row>
    <row r="2802" spans="5:13" x14ac:dyDescent="0.25">
      <c r="E2802" s="1"/>
      <c r="F2802" s="1"/>
      <c r="G2802" s="1"/>
      <c r="H2802" s="1"/>
      <c r="I2802" s="1"/>
      <c r="J2802" s="1"/>
      <c r="K2802" s="1"/>
      <c r="L2802" s="1"/>
      <c r="M2802" s="1"/>
    </row>
    <row r="2803" spans="5:13" x14ac:dyDescent="0.25">
      <c r="E2803" s="1"/>
      <c r="F2803" s="1"/>
      <c r="G2803" s="1"/>
      <c r="H2803" s="1"/>
      <c r="I2803" s="1"/>
      <c r="J2803" s="1"/>
      <c r="K2803" s="1"/>
      <c r="L2803" s="1"/>
      <c r="M2803" s="1"/>
    </row>
    <row r="2804" spans="5:13" x14ac:dyDescent="0.25">
      <c r="E2804" s="1"/>
      <c r="F2804" s="1"/>
      <c r="G2804" s="1"/>
      <c r="H2804" s="1"/>
      <c r="I2804" s="1"/>
      <c r="J2804" s="1"/>
      <c r="K2804" s="1"/>
      <c r="L2804" s="1"/>
      <c r="M2804" s="1"/>
    </row>
    <row r="2805" spans="5:13" x14ac:dyDescent="0.25">
      <c r="E2805" s="1"/>
      <c r="F2805" s="1"/>
      <c r="G2805" s="1"/>
      <c r="H2805" s="1"/>
      <c r="I2805" s="1"/>
      <c r="J2805" s="1"/>
      <c r="K2805" s="1"/>
      <c r="L2805" s="1"/>
      <c r="M2805" s="1"/>
    </row>
    <row r="2806" spans="5:13" x14ac:dyDescent="0.25">
      <c r="E2806" s="1"/>
      <c r="F2806" s="1"/>
      <c r="G2806" s="1"/>
      <c r="H2806" s="1"/>
      <c r="I2806" s="1"/>
      <c r="J2806" s="1"/>
      <c r="K2806" s="1"/>
      <c r="L2806" s="1"/>
      <c r="M2806" s="1"/>
    </row>
    <row r="2807" spans="5:13" x14ac:dyDescent="0.25">
      <c r="E2807" s="1"/>
      <c r="F2807" s="1"/>
      <c r="G2807" s="1"/>
      <c r="H2807" s="1"/>
      <c r="I2807" s="1"/>
      <c r="J2807" s="1"/>
      <c r="K2807" s="1"/>
      <c r="L2807" s="1"/>
      <c r="M2807" s="1"/>
    </row>
    <row r="2808" spans="5:13" x14ac:dyDescent="0.25">
      <c r="E2808" s="1"/>
      <c r="F2808" s="1"/>
      <c r="G2808" s="1"/>
      <c r="H2808" s="1"/>
      <c r="I2808" s="1"/>
      <c r="J2808" s="1"/>
      <c r="K2808" s="1"/>
      <c r="L2808" s="1"/>
      <c r="M2808" s="1"/>
    </row>
    <row r="2809" spans="5:13" x14ac:dyDescent="0.25">
      <c r="E2809" s="1"/>
      <c r="F2809" s="1"/>
      <c r="G2809" s="1"/>
      <c r="H2809" s="1"/>
      <c r="I2809" s="1"/>
      <c r="J2809" s="1"/>
      <c r="K2809" s="1"/>
      <c r="L2809" s="1"/>
      <c r="M2809" s="1"/>
    </row>
    <row r="2810" spans="5:13" x14ac:dyDescent="0.25">
      <c r="E2810" s="1"/>
      <c r="F2810" s="1"/>
      <c r="G2810" s="1"/>
      <c r="H2810" s="1"/>
      <c r="I2810" s="1"/>
      <c r="J2810" s="1"/>
      <c r="K2810" s="1"/>
      <c r="L2810" s="1"/>
      <c r="M2810" s="1"/>
    </row>
    <row r="2811" spans="5:13" x14ac:dyDescent="0.25">
      <c r="E2811" s="1"/>
      <c r="F2811" s="1"/>
      <c r="G2811" s="1"/>
      <c r="H2811" s="1"/>
      <c r="I2811" s="1"/>
      <c r="J2811" s="1"/>
      <c r="K2811" s="1"/>
      <c r="L2811" s="1"/>
      <c r="M2811" s="1"/>
    </row>
    <row r="2812" spans="5:13" x14ac:dyDescent="0.25">
      <c r="E2812" s="1"/>
      <c r="F2812" s="1"/>
      <c r="G2812" s="1"/>
      <c r="H2812" s="1"/>
      <c r="I2812" s="1"/>
      <c r="J2812" s="1"/>
      <c r="K2812" s="1"/>
      <c r="L2812" s="1"/>
      <c r="M2812" s="1"/>
    </row>
    <row r="2813" spans="5:13" x14ac:dyDescent="0.25">
      <c r="E2813" s="1"/>
      <c r="F2813" s="1"/>
      <c r="G2813" s="1"/>
      <c r="H2813" s="1"/>
      <c r="I2813" s="1"/>
      <c r="J2813" s="1"/>
      <c r="K2813" s="1"/>
      <c r="L2813" s="1"/>
      <c r="M2813" s="1"/>
    </row>
    <row r="2814" spans="5:13" x14ac:dyDescent="0.25">
      <c r="E2814" s="1"/>
      <c r="F2814" s="1"/>
      <c r="G2814" s="1"/>
      <c r="H2814" s="1"/>
      <c r="I2814" s="1"/>
      <c r="J2814" s="1"/>
      <c r="K2814" s="1"/>
      <c r="L2814" s="1"/>
      <c r="M2814" s="1"/>
    </row>
    <row r="2815" spans="5:13" x14ac:dyDescent="0.25">
      <c r="E2815" s="1"/>
      <c r="F2815" s="1"/>
      <c r="G2815" s="1"/>
      <c r="H2815" s="1"/>
      <c r="I2815" s="1"/>
      <c r="J2815" s="1"/>
      <c r="K2815" s="1"/>
      <c r="L2815" s="1"/>
      <c r="M2815" s="1"/>
    </row>
    <row r="2816" spans="5:13" x14ac:dyDescent="0.25">
      <c r="E2816" s="1"/>
      <c r="F2816" s="1"/>
      <c r="G2816" s="1"/>
      <c r="H2816" s="1"/>
      <c r="I2816" s="1"/>
      <c r="J2816" s="1"/>
      <c r="K2816" s="1"/>
      <c r="L2816" s="1"/>
      <c r="M2816" s="1"/>
    </row>
    <row r="2817" spans="5:13" x14ac:dyDescent="0.25">
      <c r="E2817" s="1"/>
      <c r="F2817" s="1"/>
      <c r="G2817" s="1"/>
      <c r="H2817" s="1"/>
      <c r="I2817" s="1"/>
      <c r="J2817" s="1"/>
      <c r="K2817" s="1"/>
      <c r="L2817" s="1"/>
      <c r="M2817" s="1"/>
    </row>
    <row r="2818" spans="5:13" x14ac:dyDescent="0.25">
      <c r="E2818" s="1"/>
      <c r="F2818" s="1"/>
      <c r="G2818" s="1"/>
      <c r="H2818" s="1"/>
      <c r="I2818" s="1"/>
      <c r="J2818" s="1"/>
      <c r="K2818" s="1"/>
      <c r="L2818" s="1"/>
      <c r="M2818" s="1"/>
    </row>
    <row r="2819" spans="5:13" x14ac:dyDescent="0.25">
      <c r="E2819" s="1"/>
      <c r="F2819" s="1"/>
      <c r="G2819" s="1"/>
      <c r="H2819" s="1"/>
      <c r="I2819" s="1"/>
      <c r="J2819" s="1"/>
      <c r="K2819" s="1"/>
      <c r="L2819" s="1"/>
      <c r="M2819" s="1"/>
    </row>
    <row r="2820" spans="5:13" x14ac:dyDescent="0.25">
      <c r="E2820" s="1"/>
      <c r="F2820" s="1"/>
      <c r="G2820" s="1"/>
      <c r="H2820" s="1"/>
      <c r="I2820" s="1"/>
      <c r="J2820" s="1"/>
      <c r="K2820" s="1"/>
      <c r="L2820" s="1"/>
      <c r="M2820" s="1"/>
    </row>
    <row r="2821" spans="5:13" x14ac:dyDescent="0.25">
      <c r="E2821" s="1"/>
      <c r="F2821" s="1"/>
      <c r="G2821" s="1"/>
      <c r="H2821" s="1"/>
      <c r="I2821" s="1"/>
      <c r="J2821" s="1"/>
      <c r="K2821" s="1"/>
      <c r="L2821" s="1"/>
      <c r="M2821" s="1"/>
    </row>
    <row r="2822" spans="5:13" x14ac:dyDescent="0.25">
      <c r="E2822" s="1"/>
      <c r="F2822" s="1"/>
      <c r="G2822" s="1"/>
      <c r="H2822" s="1"/>
      <c r="I2822" s="1"/>
      <c r="J2822" s="1"/>
      <c r="K2822" s="1"/>
      <c r="L2822" s="1"/>
      <c r="M2822" s="1"/>
    </row>
    <row r="2823" spans="5:13" x14ac:dyDescent="0.25">
      <c r="E2823" s="1"/>
      <c r="F2823" s="1"/>
      <c r="G2823" s="1"/>
      <c r="H2823" s="1"/>
      <c r="I2823" s="1"/>
      <c r="J2823" s="1"/>
      <c r="K2823" s="1"/>
      <c r="L2823" s="1"/>
      <c r="M2823" s="1"/>
    </row>
    <row r="2824" spans="5:13" x14ac:dyDescent="0.25">
      <c r="E2824" s="1"/>
      <c r="F2824" s="1"/>
      <c r="G2824" s="1"/>
      <c r="H2824" s="1"/>
      <c r="I2824" s="1"/>
      <c r="J2824" s="1"/>
      <c r="K2824" s="1"/>
      <c r="L2824" s="1"/>
      <c r="M2824" s="1"/>
    </row>
    <row r="2825" spans="5:13" x14ac:dyDescent="0.25">
      <c r="E2825" s="1"/>
      <c r="F2825" s="1"/>
      <c r="G2825" s="1"/>
      <c r="H2825" s="1"/>
      <c r="I2825" s="1"/>
      <c r="J2825" s="1"/>
      <c r="K2825" s="1"/>
      <c r="L2825" s="1"/>
      <c r="M2825" s="1"/>
    </row>
    <row r="2826" spans="5:13" x14ac:dyDescent="0.25">
      <c r="E2826" s="1"/>
      <c r="F2826" s="1"/>
      <c r="G2826" s="1"/>
      <c r="H2826" s="1"/>
      <c r="I2826" s="1"/>
      <c r="J2826" s="1"/>
      <c r="K2826" s="1"/>
      <c r="L2826" s="1"/>
      <c r="M2826" s="1"/>
    </row>
    <row r="2827" spans="5:13" x14ac:dyDescent="0.25">
      <c r="E2827" s="1"/>
      <c r="F2827" s="1"/>
      <c r="G2827" s="1"/>
      <c r="H2827" s="1"/>
      <c r="I2827" s="1"/>
      <c r="J2827" s="1"/>
      <c r="K2827" s="1"/>
      <c r="L2827" s="1"/>
      <c r="M2827" s="1"/>
    </row>
    <row r="2828" spans="5:13" x14ac:dyDescent="0.25">
      <c r="E2828" s="1"/>
      <c r="F2828" s="1"/>
      <c r="G2828" s="1"/>
      <c r="H2828" s="1"/>
      <c r="I2828" s="1"/>
      <c r="J2828" s="1"/>
      <c r="K2828" s="1"/>
      <c r="L2828" s="1"/>
      <c r="M2828" s="1"/>
    </row>
    <row r="2829" spans="5:13" x14ac:dyDescent="0.25">
      <c r="E2829" s="1"/>
      <c r="F2829" s="1"/>
      <c r="G2829" s="1"/>
      <c r="H2829" s="1"/>
      <c r="I2829" s="1"/>
      <c r="J2829" s="1"/>
      <c r="K2829" s="1"/>
      <c r="L2829" s="1"/>
      <c r="M2829" s="1"/>
    </row>
    <row r="2830" spans="5:13" x14ac:dyDescent="0.25">
      <c r="E2830" s="1"/>
      <c r="F2830" s="1"/>
      <c r="G2830" s="1"/>
      <c r="H2830" s="1"/>
      <c r="I2830" s="1"/>
      <c r="J2830" s="1"/>
      <c r="K2830" s="1"/>
      <c r="L2830" s="1"/>
      <c r="M2830" s="1"/>
    </row>
    <row r="2831" spans="5:13" x14ac:dyDescent="0.25">
      <c r="E2831" s="1"/>
      <c r="F2831" s="1"/>
      <c r="G2831" s="1"/>
      <c r="H2831" s="1"/>
      <c r="I2831" s="1"/>
      <c r="J2831" s="1"/>
      <c r="K2831" s="1"/>
      <c r="L2831" s="1"/>
      <c r="M2831" s="1"/>
    </row>
    <row r="2832" spans="5:13" x14ac:dyDescent="0.25">
      <c r="E2832" s="1"/>
      <c r="F2832" s="1"/>
      <c r="G2832" s="1"/>
      <c r="H2832" s="1"/>
      <c r="I2832" s="1"/>
      <c r="J2832" s="1"/>
      <c r="K2832" s="1"/>
      <c r="L2832" s="1"/>
      <c r="M2832" s="1"/>
    </row>
    <row r="2833" spans="5:13" x14ac:dyDescent="0.25">
      <c r="E2833" s="1"/>
      <c r="F2833" s="1"/>
      <c r="G2833" s="1"/>
      <c r="H2833" s="1"/>
      <c r="I2833" s="1"/>
      <c r="J2833" s="1"/>
      <c r="K2833" s="1"/>
      <c r="L2833" s="1"/>
      <c r="M2833" s="1"/>
    </row>
    <row r="2834" spans="5:13" x14ac:dyDescent="0.25">
      <c r="E2834" s="1"/>
      <c r="F2834" s="1"/>
      <c r="G2834" s="1"/>
      <c r="H2834" s="1"/>
      <c r="I2834" s="1"/>
      <c r="J2834" s="1"/>
      <c r="K2834" s="1"/>
      <c r="L2834" s="1"/>
      <c r="M2834" s="1"/>
    </row>
    <row r="2835" spans="5:13" x14ac:dyDescent="0.25">
      <c r="E2835" s="1"/>
      <c r="F2835" s="1"/>
      <c r="G2835" s="1"/>
      <c r="H2835" s="1"/>
      <c r="I2835" s="1"/>
      <c r="J2835" s="1"/>
      <c r="K2835" s="1"/>
      <c r="L2835" s="1"/>
      <c r="M2835" s="1"/>
    </row>
    <row r="2836" spans="5:13" x14ac:dyDescent="0.25">
      <c r="E2836" s="1"/>
      <c r="F2836" s="1"/>
      <c r="G2836" s="1"/>
      <c r="H2836" s="1"/>
      <c r="I2836" s="1"/>
      <c r="J2836" s="1"/>
      <c r="K2836" s="1"/>
      <c r="L2836" s="1"/>
      <c r="M2836" s="1"/>
    </row>
    <row r="2837" spans="5:13" x14ac:dyDescent="0.25">
      <c r="E2837" s="1"/>
      <c r="F2837" s="1"/>
      <c r="G2837" s="1"/>
      <c r="H2837" s="1"/>
      <c r="I2837" s="1"/>
      <c r="J2837" s="1"/>
      <c r="K2837" s="1"/>
      <c r="L2837" s="1"/>
      <c r="M2837" s="1"/>
    </row>
    <row r="2838" spans="5:13" x14ac:dyDescent="0.25">
      <c r="E2838" s="1"/>
      <c r="F2838" s="1"/>
      <c r="G2838" s="1"/>
      <c r="H2838" s="1"/>
      <c r="I2838" s="1"/>
      <c r="J2838" s="1"/>
      <c r="K2838" s="1"/>
      <c r="L2838" s="1"/>
      <c r="M2838" s="1"/>
    </row>
    <row r="2839" spans="5:13" x14ac:dyDescent="0.25">
      <c r="E2839" s="1"/>
      <c r="F2839" s="1"/>
      <c r="G2839" s="1"/>
      <c r="H2839" s="1"/>
      <c r="I2839" s="1"/>
      <c r="J2839" s="1"/>
      <c r="K2839" s="1"/>
      <c r="L2839" s="1"/>
      <c r="M2839" s="1"/>
    </row>
    <row r="2840" spans="5:13" x14ac:dyDescent="0.25">
      <c r="E2840" s="1"/>
      <c r="F2840" s="1"/>
      <c r="G2840" s="1"/>
      <c r="H2840" s="1"/>
      <c r="I2840" s="1"/>
      <c r="J2840" s="1"/>
      <c r="K2840" s="1"/>
      <c r="L2840" s="1"/>
      <c r="M2840" s="1"/>
    </row>
    <row r="2841" spans="5:13" x14ac:dyDescent="0.25">
      <c r="E2841" s="1"/>
      <c r="F2841" s="1"/>
      <c r="G2841" s="1"/>
      <c r="H2841" s="1"/>
      <c r="I2841" s="1"/>
      <c r="J2841" s="1"/>
      <c r="K2841" s="1"/>
      <c r="L2841" s="1"/>
      <c r="M2841" s="1"/>
    </row>
    <row r="2842" spans="5:13" x14ac:dyDescent="0.25">
      <c r="E2842" s="1"/>
      <c r="F2842" s="1"/>
      <c r="G2842" s="1"/>
      <c r="H2842" s="1"/>
      <c r="I2842" s="1"/>
      <c r="J2842" s="1"/>
      <c r="K2842" s="1"/>
      <c r="L2842" s="1"/>
      <c r="M2842" s="1"/>
    </row>
    <row r="2843" spans="5:13" x14ac:dyDescent="0.25">
      <c r="E2843" s="1"/>
      <c r="F2843" s="1"/>
      <c r="G2843" s="1"/>
      <c r="H2843" s="1"/>
      <c r="I2843" s="1"/>
      <c r="J2843" s="1"/>
      <c r="K2843" s="1"/>
      <c r="L2843" s="1"/>
      <c r="M2843" s="1"/>
    </row>
    <row r="2844" spans="5:13" x14ac:dyDescent="0.25">
      <c r="E2844" s="1"/>
      <c r="F2844" s="1"/>
      <c r="G2844" s="1"/>
      <c r="H2844" s="1"/>
      <c r="I2844" s="1"/>
      <c r="J2844" s="1"/>
      <c r="K2844" s="1"/>
      <c r="L2844" s="1"/>
      <c r="M2844" s="1"/>
    </row>
    <row r="2845" spans="5:13" x14ac:dyDescent="0.25">
      <c r="E2845" s="1"/>
      <c r="F2845" s="1"/>
      <c r="G2845" s="1"/>
      <c r="H2845" s="1"/>
      <c r="I2845" s="1"/>
      <c r="J2845" s="1"/>
      <c r="K2845" s="1"/>
      <c r="L2845" s="1"/>
      <c r="M2845" s="1"/>
    </row>
    <row r="2846" spans="5:13" x14ac:dyDescent="0.25">
      <c r="E2846" s="1"/>
      <c r="F2846" s="1"/>
      <c r="G2846" s="1"/>
      <c r="H2846" s="1"/>
      <c r="I2846" s="1"/>
      <c r="J2846" s="1"/>
      <c r="K2846" s="1"/>
      <c r="L2846" s="1"/>
      <c r="M2846" s="1"/>
    </row>
    <row r="2847" spans="5:13" x14ac:dyDescent="0.25">
      <c r="E2847" s="1"/>
      <c r="F2847" s="1"/>
      <c r="G2847" s="1"/>
      <c r="H2847" s="1"/>
      <c r="I2847" s="1"/>
      <c r="J2847" s="1"/>
      <c r="K2847" s="1"/>
      <c r="L2847" s="1"/>
      <c r="M2847" s="1"/>
    </row>
    <row r="2848" spans="5:13" x14ac:dyDescent="0.25">
      <c r="E2848" s="1"/>
      <c r="F2848" s="1"/>
      <c r="G2848" s="1"/>
      <c r="H2848" s="1"/>
      <c r="I2848" s="1"/>
      <c r="J2848" s="1"/>
      <c r="K2848" s="1"/>
      <c r="L2848" s="1"/>
      <c r="M2848" s="1"/>
    </row>
    <row r="2849" spans="5:13" x14ac:dyDescent="0.25">
      <c r="E2849" s="1"/>
      <c r="F2849" s="1"/>
      <c r="G2849" s="1"/>
      <c r="H2849" s="1"/>
      <c r="I2849" s="1"/>
      <c r="J2849" s="1"/>
      <c r="K2849" s="1"/>
      <c r="L2849" s="1"/>
      <c r="M2849" s="1"/>
    </row>
    <row r="2850" spans="5:13" x14ac:dyDescent="0.25">
      <c r="E2850" s="1"/>
      <c r="F2850" s="1"/>
      <c r="G2850" s="1"/>
      <c r="H2850" s="1"/>
      <c r="I2850" s="1"/>
      <c r="J2850" s="1"/>
      <c r="K2850" s="1"/>
      <c r="L2850" s="1"/>
      <c r="M2850" s="1"/>
    </row>
    <row r="2851" spans="5:13" x14ac:dyDescent="0.25">
      <c r="E2851" s="1"/>
      <c r="F2851" s="1"/>
      <c r="G2851" s="1"/>
      <c r="H2851" s="1"/>
      <c r="I2851" s="1"/>
      <c r="J2851" s="1"/>
      <c r="K2851" s="1"/>
      <c r="L2851" s="1"/>
      <c r="M2851" s="1"/>
    </row>
    <row r="2852" spans="5:13" x14ac:dyDescent="0.25">
      <c r="E2852" s="1"/>
      <c r="F2852" s="1"/>
      <c r="G2852" s="1"/>
      <c r="H2852" s="1"/>
      <c r="I2852" s="1"/>
      <c r="J2852" s="1"/>
      <c r="K2852" s="1"/>
      <c r="L2852" s="1"/>
      <c r="M2852" s="1"/>
    </row>
    <row r="2853" spans="5:13" x14ac:dyDescent="0.25">
      <c r="E2853" s="1"/>
      <c r="F2853" s="1"/>
      <c r="G2853" s="1"/>
      <c r="H2853" s="1"/>
      <c r="I2853" s="1"/>
      <c r="J2853" s="1"/>
      <c r="K2853" s="1"/>
      <c r="L2853" s="1"/>
      <c r="M2853" s="1"/>
    </row>
    <row r="2854" spans="5:13" x14ac:dyDescent="0.25">
      <c r="E2854" s="1"/>
      <c r="F2854" s="1"/>
      <c r="G2854" s="1"/>
      <c r="H2854" s="1"/>
      <c r="I2854" s="1"/>
      <c r="J2854" s="1"/>
      <c r="K2854" s="1"/>
      <c r="L2854" s="1"/>
      <c r="M2854" s="1"/>
    </row>
    <row r="2855" spans="5:13" x14ac:dyDescent="0.25">
      <c r="E2855" s="1"/>
      <c r="F2855" s="1"/>
      <c r="G2855" s="1"/>
      <c r="H2855" s="1"/>
      <c r="I2855" s="1"/>
      <c r="J2855" s="1"/>
      <c r="K2855" s="1"/>
      <c r="L2855" s="1"/>
      <c r="M2855" s="1"/>
    </row>
    <row r="2856" spans="5:13" x14ac:dyDescent="0.25">
      <c r="E2856" s="1"/>
      <c r="F2856" s="1"/>
      <c r="G2856" s="1"/>
      <c r="H2856" s="1"/>
      <c r="I2856" s="1"/>
      <c r="J2856" s="1"/>
      <c r="K2856" s="1"/>
      <c r="L2856" s="1"/>
      <c r="M2856" s="1"/>
    </row>
    <row r="2857" spans="5:13" x14ac:dyDescent="0.25">
      <c r="E2857" s="1"/>
      <c r="F2857" s="1"/>
      <c r="G2857" s="1"/>
      <c r="H2857" s="1"/>
      <c r="I2857" s="1"/>
      <c r="J2857" s="1"/>
      <c r="K2857" s="1"/>
      <c r="L2857" s="1"/>
      <c r="M2857" s="1"/>
    </row>
    <row r="2858" spans="5:13" x14ac:dyDescent="0.25">
      <c r="E2858" s="1"/>
      <c r="F2858" s="1"/>
      <c r="G2858" s="1"/>
      <c r="H2858" s="1"/>
      <c r="I2858" s="1"/>
      <c r="J2858" s="1"/>
      <c r="K2858" s="1"/>
      <c r="L2858" s="1"/>
      <c r="M2858" s="1"/>
    </row>
    <row r="2859" spans="5:13" x14ac:dyDescent="0.25">
      <c r="E2859" s="1"/>
      <c r="F2859" s="1"/>
      <c r="G2859" s="1"/>
      <c r="H2859" s="1"/>
      <c r="I2859" s="1"/>
      <c r="J2859" s="1"/>
      <c r="K2859" s="1"/>
      <c r="L2859" s="1"/>
      <c r="M2859" s="1"/>
    </row>
    <row r="2860" spans="5:13" x14ac:dyDescent="0.25">
      <c r="E2860" s="1"/>
      <c r="F2860" s="1"/>
      <c r="G2860" s="1"/>
      <c r="H2860" s="1"/>
      <c r="I2860" s="1"/>
      <c r="J2860" s="1"/>
      <c r="K2860" s="1"/>
      <c r="L2860" s="1"/>
      <c r="M2860" s="1"/>
    </row>
    <row r="2861" spans="5:13" x14ac:dyDescent="0.25">
      <c r="E2861" s="1"/>
      <c r="F2861" s="1"/>
      <c r="G2861" s="1"/>
      <c r="H2861" s="1"/>
      <c r="I2861" s="1"/>
      <c r="J2861" s="1"/>
      <c r="K2861" s="1"/>
      <c r="L2861" s="1"/>
      <c r="M2861" s="1"/>
    </row>
    <row r="2862" spans="5:13" x14ac:dyDescent="0.25">
      <c r="E2862" s="1"/>
      <c r="F2862" s="1"/>
      <c r="G2862" s="1"/>
      <c r="H2862" s="1"/>
      <c r="I2862" s="1"/>
      <c r="J2862" s="1"/>
      <c r="K2862" s="1"/>
      <c r="L2862" s="1"/>
      <c r="M2862" s="1"/>
    </row>
    <row r="2863" spans="5:13" x14ac:dyDescent="0.25">
      <c r="E2863" s="1"/>
      <c r="F2863" s="1"/>
      <c r="G2863" s="1"/>
      <c r="H2863" s="1"/>
      <c r="I2863" s="1"/>
      <c r="J2863" s="1"/>
      <c r="K2863" s="1"/>
      <c r="L2863" s="1"/>
      <c r="M2863" s="1"/>
    </row>
    <row r="2864" spans="5:13" x14ac:dyDescent="0.25">
      <c r="E2864" s="1"/>
      <c r="F2864" s="1"/>
      <c r="G2864" s="1"/>
      <c r="H2864" s="1"/>
      <c r="I2864" s="1"/>
      <c r="J2864" s="1"/>
      <c r="K2864" s="1"/>
      <c r="L2864" s="1"/>
      <c r="M2864" s="1"/>
    </row>
    <row r="2865" spans="5:13" x14ac:dyDescent="0.25">
      <c r="E2865" s="1"/>
      <c r="F2865" s="1"/>
      <c r="G2865" s="1"/>
      <c r="H2865" s="1"/>
      <c r="I2865" s="1"/>
      <c r="J2865" s="1"/>
      <c r="K2865" s="1"/>
      <c r="L2865" s="1"/>
      <c r="M2865" s="1"/>
    </row>
    <row r="2866" spans="5:13" x14ac:dyDescent="0.25">
      <c r="E2866" s="1"/>
      <c r="F2866" s="1"/>
      <c r="G2866" s="1"/>
      <c r="H2866" s="1"/>
      <c r="I2866" s="1"/>
      <c r="J2866" s="1"/>
      <c r="K2866" s="1"/>
      <c r="L2866" s="1"/>
      <c r="M2866" s="1"/>
    </row>
    <row r="2867" spans="5:13" x14ac:dyDescent="0.25">
      <c r="E2867" s="1"/>
      <c r="F2867" s="1"/>
      <c r="G2867" s="1"/>
      <c r="H2867" s="1"/>
      <c r="I2867" s="1"/>
      <c r="J2867" s="1"/>
      <c r="K2867" s="1"/>
      <c r="L2867" s="1"/>
      <c r="M2867" s="1"/>
    </row>
    <row r="2868" spans="5:13" x14ac:dyDescent="0.25">
      <c r="E2868" s="1"/>
      <c r="F2868" s="1"/>
      <c r="G2868" s="1"/>
      <c r="H2868" s="1"/>
      <c r="I2868" s="1"/>
      <c r="J2868" s="1"/>
      <c r="K2868" s="1"/>
      <c r="L2868" s="1"/>
      <c r="M2868" s="1"/>
    </row>
    <row r="2869" spans="5:13" x14ac:dyDescent="0.25">
      <c r="E2869" s="1"/>
      <c r="F2869" s="1"/>
      <c r="G2869" s="1"/>
      <c r="H2869" s="1"/>
      <c r="I2869" s="1"/>
      <c r="J2869" s="1"/>
      <c r="K2869" s="1"/>
      <c r="L2869" s="1"/>
      <c r="M2869" s="1"/>
    </row>
    <row r="2870" spans="5:13" x14ac:dyDescent="0.25">
      <c r="E2870" s="1"/>
      <c r="F2870" s="1"/>
      <c r="G2870" s="1"/>
      <c r="H2870" s="1"/>
      <c r="I2870" s="1"/>
      <c r="J2870" s="1"/>
      <c r="K2870" s="1"/>
      <c r="L2870" s="1"/>
      <c r="M2870" s="1"/>
    </row>
    <row r="2871" spans="5:13" x14ac:dyDescent="0.25">
      <c r="E2871" s="1"/>
      <c r="F2871" s="1"/>
      <c r="G2871" s="1"/>
      <c r="H2871" s="1"/>
      <c r="I2871" s="1"/>
      <c r="J2871" s="1"/>
      <c r="K2871" s="1"/>
      <c r="L2871" s="1"/>
      <c r="M2871" s="1"/>
    </row>
    <row r="2872" spans="5:13" x14ac:dyDescent="0.25">
      <c r="E2872" s="1"/>
      <c r="F2872" s="1"/>
      <c r="G2872" s="1"/>
      <c r="H2872" s="1"/>
      <c r="I2872" s="1"/>
      <c r="J2872" s="1"/>
      <c r="K2872" s="1"/>
      <c r="L2872" s="1"/>
      <c r="M2872" s="1"/>
    </row>
    <row r="2873" spans="5:13" x14ac:dyDescent="0.25">
      <c r="E2873" s="1"/>
      <c r="F2873" s="1"/>
      <c r="G2873" s="1"/>
      <c r="H2873" s="1"/>
      <c r="I2873" s="1"/>
      <c r="J2873" s="1"/>
      <c r="K2873" s="1"/>
      <c r="L2873" s="1"/>
      <c r="M2873" s="1"/>
    </row>
    <row r="2874" spans="5:13" x14ac:dyDescent="0.25">
      <c r="E2874" s="1"/>
      <c r="F2874" s="1"/>
      <c r="G2874" s="1"/>
      <c r="H2874" s="1"/>
      <c r="I2874" s="1"/>
      <c r="J2874" s="1"/>
      <c r="K2874" s="1"/>
      <c r="L2874" s="1"/>
      <c r="M2874" s="1"/>
    </row>
    <row r="2875" spans="5:13" x14ac:dyDescent="0.25">
      <c r="E2875" s="1"/>
      <c r="F2875" s="1"/>
      <c r="G2875" s="1"/>
      <c r="H2875" s="1"/>
      <c r="I2875" s="1"/>
      <c r="J2875" s="1"/>
      <c r="K2875" s="1"/>
      <c r="L2875" s="1"/>
      <c r="M2875" s="1"/>
    </row>
    <row r="2876" spans="5:13" x14ac:dyDescent="0.25">
      <c r="E2876" s="1"/>
      <c r="F2876" s="1"/>
      <c r="G2876" s="1"/>
      <c r="H2876" s="1"/>
      <c r="I2876" s="1"/>
      <c r="J2876" s="1"/>
      <c r="K2876" s="1"/>
      <c r="L2876" s="1"/>
      <c r="M2876" s="1"/>
    </row>
    <row r="2877" spans="5:13" x14ac:dyDescent="0.25">
      <c r="E2877" s="1"/>
      <c r="F2877" s="1"/>
      <c r="G2877" s="1"/>
      <c r="H2877" s="1"/>
      <c r="I2877" s="1"/>
      <c r="J2877" s="1"/>
      <c r="K2877" s="1"/>
      <c r="L2877" s="1"/>
      <c r="M2877" s="1"/>
    </row>
    <row r="2878" spans="5:13" x14ac:dyDescent="0.25">
      <c r="E2878" s="1"/>
      <c r="F2878" s="1"/>
      <c r="G2878" s="1"/>
      <c r="H2878" s="1"/>
      <c r="I2878" s="1"/>
      <c r="J2878" s="1"/>
      <c r="K2878" s="1"/>
      <c r="L2878" s="1"/>
      <c r="M2878" s="1"/>
    </row>
    <row r="2879" spans="5:13" x14ac:dyDescent="0.25">
      <c r="E2879" s="1"/>
      <c r="F2879" s="1"/>
      <c r="G2879" s="1"/>
      <c r="H2879" s="1"/>
      <c r="I2879" s="1"/>
      <c r="J2879" s="1"/>
      <c r="K2879" s="1"/>
      <c r="L2879" s="1"/>
      <c r="M2879" s="1"/>
    </row>
    <row r="2880" spans="5:13" x14ac:dyDescent="0.25">
      <c r="E2880" s="1"/>
      <c r="F2880" s="1"/>
      <c r="G2880" s="1"/>
      <c r="H2880" s="1"/>
      <c r="I2880" s="1"/>
      <c r="J2880" s="1"/>
      <c r="K2880" s="1"/>
      <c r="L2880" s="1"/>
      <c r="M2880" s="1"/>
    </row>
    <row r="2881" spans="5:13" x14ac:dyDescent="0.25">
      <c r="E2881" s="1"/>
      <c r="F2881" s="1"/>
      <c r="G2881" s="1"/>
      <c r="H2881" s="1"/>
      <c r="I2881" s="1"/>
      <c r="J2881" s="1"/>
      <c r="K2881" s="1"/>
      <c r="L2881" s="1"/>
      <c r="M2881" s="1"/>
    </row>
    <row r="2882" spans="5:13" x14ac:dyDescent="0.25">
      <c r="E2882" s="1"/>
      <c r="F2882" s="1"/>
      <c r="G2882" s="1"/>
      <c r="H2882" s="1"/>
      <c r="I2882" s="1"/>
      <c r="J2882" s="1"/>
      <c r="K2882" s="1"/>
      <c r="L2882" s="1"/>
      <c r="M2882" s="1"/>
    </row>
    <row r="2883" spans="5:13" x14ac:dyDescent="0.25">
      <c r="E2883" s="1"/>
      <c r="F2883" s="1"/>
      <c r="G2883" s="1"/>
      <c r="H2883" s="1"/>
      <c r="I2883" s="1"/>
      <c r="J2883" s="1"/>
      <c r="K2883" s="1"/>
      <c r="L2883" s="1"/>
      <c r="M2883" s="1"/>
    </row>
    <row r="2884" spans="5:13" x14ac:dyDescent="0.25">
      <c r="E2884" s="1"/>
      <c r="F2884" s="1"/>
      <c r="G2884" s="1"/>
      <c r="H2884" s="1"/>
      <c r="I2884" s="1"/>
      <c r="J2884" s="1"/>
      <c r="K2884" s="1"/>
      <c r="L2884" s="1"/>
      <c r="M2884" s="1"/>
    </row>
    <row r="2885" spans="5:13" x14ac:dyDescent="0.25">
      <c r="E2885" s="1"/>
      <c r="F2885" s="1"/>
      <c r="G2885" s="1"/>
      <c r="H2885" s="1"/>
      <c r="I2885" s="1"/>
      <c r="J2885" s="1"/>
      <c r="K2885" s="1"/>
      <c r="L2885" s="1"/>
      <c r="M2885" s="1"/>
    </row>
    <row r="2886" spans="5:13" x14ac:dyDescent="0.25">
      <c r="E2886" s="1"/>
      <c r="F2886" s="1"/>
      <c r="G2886" s="1"/>
      <c r="H2886" s="1"/>
      <c r="I2886" s="1"/>
      <c r="J2886" s="1"/>
      <c r="K2886" s="1"/>
      <c r="L2886" s="1"/>
      <c r="M2886" s="1"/>
    </row>
    <row r="2887" spans="5:13" x14ac:dyDescent="0.25">
      <c r="E2887" s="1"/>
      <c r="F2887" s="1"/>
      <c r="G2887" s="1"/>
      <c r="H2887" s="1"/>
      <c r="I2887" s="1"/>
      <c r="J2887" s="1"/>
      <c r="K2887" s="1"/>
      <c r="L2887" s="1"/>
      <c r="M2887" s="1"/>
    </row>
    <row r="2888" spans="5:13" x14ac:dyDescent="0.25">
      <c r="E2888" s="1"/>
      <c r="F2888" s="1"/>
      <c r="G2888" s="1"/>
      <c r="H2888" s="1"/>
      <c r="I2888" s="1"/>
      <c r="J2888" s="1"/>
      <c r="K2888" s="1"/>
      <c r="L2888" s="1"/>
      <c r="M2888" s="1"/>
    </row>
    <row r="2889" spans="5:13" x14ac:dyDescent="0.25">
      <c r="E2889" s="1"/>
      <c r="F2889" s="1"/>
      <c r="G2889" s="1"/>
      <c r="H2889" s="1"/>
      <c r="I2889" s="1"/>
      <c r="J2889" s="1"/>
      <c r="K2889" s="1"/>
      <c r="L2889" s="1"/>
      <c r="M2889" s="1"/>
    </row>
    <row r="2890" spans="5:13" x14ac:dyDescent="0.25">
      <c r="E2890" s="1"/>
      <c r="F2890" s="1"/>
      <c r="G2890" s="1"/>
      <c r="H2890" s="1"/>
      <c r="I2890" s="1"/>
      <c r="J2890" s="1"/>
      <c r="K2890" s="1"/>
      <c r="L2890" s="1"/>
      <c r="M2890" s="1"/>
    </row>
    <row r="2891" spans="5:13" x14ac:dyDescent="0.25">
      <c r="E2891" s="1"/>
      <c r="F2891" s="1"/>
      <c r="G2891" s="1"/>
      <c r="H2891" s="1"/>
      <c r="I2891" s="1"/>
      <c r="J2891" s="1"/>
      <c r="K2891" s="1"/>
      <c r="L2891" s="1"/>
      <c r="M2891" s="1"/>
    </row>
    <row r="2892" spans="5:13" x14ac:dyDescent="0.25">
      <c r="E2892" s="1"/>
      <c r="F2892" s="1"/>
      <c r="G2892" s="1"/>
      <c r="H2892" s="1"/>
      <c r="I2892" s="1"/>
      <c r="J2892" s="1"/>
      <c r="K2892" s="1"/>
      <c r="L2892" s="1"/>
      <c r="M2892" s="1"/>
    </row>
    <row r="2893" spans="5:13" x14ac:dyDescent="0.25">
      <c r="E2893" s="1"/>
      <c r="F2893" s="1"/>
      <c r="G2893" s="1"/>
      <c r="H2893" s="1"/>
      <c r="I2893" s="1"/>
      <c r="J2893" s="1"/>
      <c r="K2893" s="1"/>
      <c r="L2893" s="1"/>
      <c r="M2893" s="1"/>
    </row>
    <row r="2894" spans="5:13" x14ac:dyDescent="0.25">
      <c r="E2894" s="1"/>
      <c r="F2894" s="1"/>
      <c r="G2894" s="1"/>
      <c r="H2894" s="1"/>
      <c r="I2894" s="1"/>
      <c r="J2894" s="1"/>
      <c r="K2894" s="1"/>
      <c r="L2894" s="1"/>
      <c r="M2894" s="1"/>
    </row>
    <row r="2895" spans="5:13" x14ac:dyDescent="0.25">
      <c r="E2895" s="1"/>
      <c r="F2895" s="1"/>
      <c r="G2895" s="1"/>
      <c r="H2895" s="1"/>
      <c r="I2895" s="1"/>
      <c r="J2895" s="1"/>
      <c r="K2895" s="1"/>
      <c r="L2895" s="1"/>
      <c r="M2895" s="1"/>
    </row>
    <row r="2896" spans="5:13" x14ac:dyDescent="0.25">
      <c r="E2896" s="1"/>
      <c r="F2896" s="1"/>
      <c r="G2896" s="1"/>
      <c r="H2896" s="1"/>
      <c r="I2896" s="1"/>
      <c r="J2896" s="1"/>
      <c r="K2896" s="1"/>
      <c r="L2896" s="1"/>
      <c r="M2896" s="1"/>
    </row>
    <row r="2897" spans="5:13" x14ac:dyDescent="0.25">
      <c r="E2897" s="1"/>
      <c r="F2897" s="1"/>
      <c r="G2897" s="1"/>
      <c r="H2897" s="1"/>
      <c r="I2897" s="1"/>
      <c r="J2897" s="1"/>
      <c r="K2897" s="1"/>
      <c r="L2897" s="1"/>
      <c r="M2897" s="1"/>
    </row>
    <row r="2898" spans="5:13" x14ac:dyDescent="0.25">
      <c r="E2898" s="1"/>
      <c r="F2898" s="1"/>
      <c r="G2898" s="1"/>
      <c r="H2898" s="1"/>
      <c r="I2898" s="1"/>
      <c r="J2898" s="1"/>
      <c r="K2898" s="1"/>
      <c r="L2898" s="1"/>
      <c r="M2898" s="1"/>
    </row>
    <row r="2899" spans="5:13" x14ac:dyDescent="0.25">
      <c r="E2899" s="1"/>
      <c r="F2899" s="1"/>
      <c r="G2899" s="1"/>
      <c r="H2899" s="1"/>
      <c r="I2899" s="1"/>
      <c r="J2899" s="1"/>
      <c r="K2899" s="1"/>
      <c r="L2899" s="1"/>
      <c r="M2899" s="1"/>
    </row>
    <row r="2900" spans="5:13" x14ac:dyDescent="0.25">
      <c r="E2900" s="1"/>
      <c r="F2900" s="1"/>
      <c r="G2900" s="1"/>
      <c r="H2900" s="1"/>
      <c r="I2900" s="1"/>
      <c r="J2900" s="1"/>
      <c r="K2900" s="1"/>
      <c r="L2900" s="1"/>
      <c r="M2900" s="1"/>
    </row>
    <row r="2901" spans="5:13" x14ac:dyDescent="0.25">
      <c r="E2901" s="1"/>
      <c r="F2901" s="1"/>
      <c r="G2901" s="1"/>
      <c r="H2901" s="1"/>
      <c r="I2901" s="1"/>
      <c r="J2901" s="1"/>
      <c r="K2901" s="1"/>
      <c r="L2901" s="1"/>
      <c r="M2901" s="1"/>
    </row>
    <row r="2902" spans="5:13" x14ac:dyDescent="0.25">
      <c r="E2902" s="1"/>
      <c r="F2902" s="1"/>
      <c r="G2902" s="1"/>
      <c r="H2902" s="1"/>
      <c r="I2902" s="1"/>
      <c r="J2902" s="1"/>
      <c r="K2902" s="1"/>
      <c r="L2902" s="1"/>
      <c r="M2902" s="1"/>
    </row>
    <row r="2903" spans="5:13" x14ac:dyDescent="0.25">
      <c r="E2903" s="1"/>
      <c r="F2903" s="1"/>
      <c r="G2903" s="1"/>
      <c r="H2903" s="1"/>
      <c r="I2903" s="1"/>
      <c r="J2903" s="1"/>
      <c r="K2903" s="1"/>
      <c r="L2903" s="1"/>
      <c r="M2903" s="1"/>
    </row>
    <row r="2904" spans="5:13" x14ac:dyDescent="0.25">
      <c r="E2904" s="1"/>
      <c r="F2904" s="1"/>
      <c r="G2904" s="1"/>
      <c r="H2904" s="1"/>
      <c r="I2904" s="1"/>
      <c r="J2904" s="1"/>
      <c r="K2904" s="1"/>
      <c r="L2904" s="1"/>
      <c r="M2904" s="1"/>
    </row>
    <row r="2905" spans="5:13" x14ac:dyDescent="0.25">
      <c r="E2905" s="1"/>
      <c r="F2905" s="1"/>
      <c r="G2905" s="1"/>
      <c r="H2905" s="1"/>
      <c r="I2905" s="1"/>
      <c r="J2905" s="1"/>
      <c r="K2905" s="1"/>
      <c r="L2905" s="1"/>
      <c r="M2905" s="1"/>
    </row>
    <row r="2906" spans="5:13" x14ac:dyDescent="0.25">
      <c r="E2906" s="1"/>
      <c r="F2906" s="1"/>
      <c r="G2906" s="1"/>
      <c r="H2906" s="1"/>
      <c r="I2906" s="1"/>
      <c r="J2906" s="1"/>
      <c r="K2906" s="1"/>
      <c r="L2906" s="1"/>
      <c r="M2906" s="1"/>
    </row>
    <row r="2907" spans="5:13" x14ac:dyDescent="0.25">
      <c r="E2907" s="1"/>
      <c r="F2907" s="1"/>
      <c r="G2907" s="1"/>
      <c r="H2907" s="1"/>
      <c r="I2907" s="1"/>
      <c r="J2907" s="1"/>
      <c r="K2907" s="1"/>
      <c r="L2907" s="1"/>
      <c r="M2907" s="1"/>
    </row>
    <row r="2908" spans="5:13" x14ac:dyDescent="0.25">
      <c r="E2908" s="1"/>
      <c r="F2908" s="1"/>
      <c r="G2908" s="1"/>
      <c r="H2908" s="1"/>
      <c r="I2908" s="1"/>
      <c r="J2908" s="1"/>
      <c r="K2908" s="1"/>
      <c r="L2908" s="1"/>
      <c r="M2908" s="1"/>
    </row>
    <row r="2909" spans="5:13" x14ac:dyDescent="0.25">
      <c r="E2909" s="1"/>
      <c r="F2909" s="1"/>
      <c r="G2909" s="1"/>
      <c r="H2909" s="1"/>
      <c r="I2909" s="1"/>
      <c r="J2909" s="1"/>
      <c r="K2909" s="1"/>
      <c r="L2909" s="1"/>
      <c r="M2909" s="1"/>
    </row>
    <row r="2910" spans="5:13" x14ac:dyDescent="0.25">
      <c r="E2910" s="1"/>
      <c r="F2910" s="1"/>
      <c r="G2910" s="1"/>
      <c r="H2910" s="1"/>
      <c r="I2910" s="1"/>
      <c r="J2910" s="1"/>
      <c r="K2910" s="1"/>
      <c r="L2910" s="1"/>
      <c r="M2910" s="1"/>
    </row>
    <row r="2911" spans="5:13" x14ac:dyDescent="0.25">
      <c r="E2911" s="1"/>
      <c r="F2911" s="1"/>
      <c r="G2911" s="1"/>
      <c r="H2911" s="1"/>
      <c r="I2911" s="1"/>
      <c r="J2911" s="1"/>
      <c r="K2911" s="1"/>
      <c r="L2911" s="1"/>
      <c r="M2911" s="1"/>
    </row>
    <row r="2912" spans="5:13" x14ac:dyDescent="0.25">
      <c r="E2912" s="1"/>
      <c r="F2912" s="1"/>
      <c r="G2912" s="1"/>
      <c r="H2912" s="1"/>
      <c r="I2912" s="1"/>
      <c r="J2912" s="1"/>
      <c r="K2912" s="1"/>
      <c r="L2912" s="1"/>
      <c r="M2912" s="1"/>
    </row>
    <row r="2913" spans="5:13" x14ac:dyDescent="0.25">
      <c r="E2913" s="1"/>
      <c r="F2913" s="1"/>
      <c r="G2913" s="1"/>
      <c r="H2913" s="1"/>
      <c r="I2913" s="1"/>
      <c r="J2913" s="1"/>
      <c r="K2913" s="1"/>
      <c r="L2913" s="1"/>
      <c r="M2913" s="1"/>
    </row>
    <row r="2914" spans="5:13" x14ac:dyDescent="0.25">
      <c r="E2914" s="1"/>
      <c r="F2914" s="1"/>
      <c r="G2914" s="1"/>
      <c r="H2914" s="1"/>
      <c r="I2914" s="1"/>
      <c r="J2914" s="1"/>
      <c r="K2914" s="1"/>
      <c r="L2914" s="1"/>
      <c r="M2914" s="1"/>
    </row>
    <row r="2915" spans="5:13" x14ac:dyDescent="0.25">
      <c r="E2915" s="1"/>
      <c r="F2915" s="1"/>
      <c r="G2915" s="1"/>
      <c r="H2915" s="1"/>
      <c r="I2915" s="1"/>
      <c r="J2915" s="1"/>
      <c r="K2915" s="1"/>
      <c r="L2915" s="1"/>
      <c r="M2915" s="1"/>
    </row>
    <row r="2916" spans="5:13" x14ac:dyDescent="0.25">
      <c r="E2916" s="1"/>
      <c r="F2916" s="1"/>
      <c r="G2916" s="1"/>
      <c r="H2916" s="1"/>
      <c r="I2916" s="1"/>
      <c r="J2916" s="1"/>
      <c r="K2916" s="1"/>
      <c r="L2916" s="1"/>
      <c r="M2916" s="1"/>
    </row>
    <row r="2917" spans="5:13" x14ac:dyDescent="0.25">
      <c r="E2917" s="1"/>
      <c r="F2917" s="1"/>
      <c r="G2917" s="1"/>
      <c r="H2917" s="1"/>
      <c r="I2917" s="1"/>
      <c r="J2917" s="1"/>
      <c r="K2917" s="1"/>
      <c r="L2917" s="1"/>
      <c r="M2917" s="1"/>
    </row>
    <row r="2918" spans="5:13" x14ac:dyDescent="0.25">
      <c r="E2918" s="1"/>
      <c r="F2918" s="1"/>
      <c r="G2918" s="1"/>
      <c r="H2918" s="1"/>
      <c r="I2918" s="1"/>
      <c r="J2918" s="1"/>
      <c r="K2918" s="1"/>
      <c r="L2918" s="1"/>
      <c r="M2918" s="1"/>
    </row>
    <row r="2919" spans="5:13" x14ac:dyDescent="0.25">
      <c r="E2919" s="1"/>
      <c r="F2919" s="1"/>
      <c r="G2919" s="1"/>
      <c r="H2919" s="1"/>
      <c r="I2919" s="1"/>
      <c r="J2919" s="1"/>
      <c r="K2919" s="1"/>
      <c r="L2919" s="1"/>
      <c r="M2919" s="1"/>
    </row>
    <row r="2920" spans="5:13" x14ac:dyDescent="0.25">
      <c r="E2920" s="1"/>
      <c r="F2920" s="1"/>
      <c r="G2920" s="1"/>
      <c r="H2920" s="1"/>
      <c r="I2920" s="1"/>
      <c r="J2920" s="1"/>
      <c r="K2920" s="1"/>
      <c r="L2920" s="1"/>
      <c r="M2920" s="1"/>
    </row>
    <row r="2921" spans="5:13" x14ac:dyDescent="0.25">
      <c r="E2921" s="1"/>
      <c r="F2921" s="1"/>
      <c r="G2921" s="1"/>
      <c r="H2921" s="1"/>
      <c r="I2921" s="1"/>
      <c r="J2921" s="1"/>
      <c r="K2921" s="1"/>
      <c r="L2921" s="1"/>
      <c r="M2921" s="1"/>
    </row>
    <row r="2922" spans="5:13" x14ac:dyDescent="0.25">
      <c r="E2922" s="1"/>
      <c r="F2922" s="1"/>
      <c r="G2922" s="1"/>
      <c r="H2922" s="1"/>
      <c r="I2922" s="1"/>
      <c r="J2922" s="1"/>
      <c r="K2922" s="1"/>
      <c r="L2922" s="1"/>
      <c r="M2922" s="1"/>
    </row>
    <row r="2923" spans="5:13" x14ac:dyDescent="0.25">
      <c r="E2923" s="1"/>
      <c r="F2923" s="1"/>
      <c r="G2923" s="1"/>
      <c r="H2923" s="1"/>
      <c r="I2923" s="1"/>
      <c r="J2923" s="1"/>
      <c r="K2923" s="1"/>
      <c r="L2923" s="1"/>
      <c r="M2923" s="1"/>
    </row>
    <row r="2924" spans="5:13" x14ac:dyDescent="0.25">
      <c r="E2924" s="1"/>
      <c r="F2924" s="1"/>
      <c r="G2924" s="1"/>
      <c r="H2924" s="1"/>
      <c r="I2924" s="1"/>
      <c r="J2924" s="1"/>
      <c r="K2924" s="1"/>
      <c r="L2924" s="1"/>
      <c r="M2924" s="1"/>
    </row>
    <row r="2925" spans="5:13" x14ac:dyDescent="0.25">
      <c r="E2925" s="1"/>
      <c r="F2925" s="1"/>
      <c r="G2925" s="1"/>
      <c r="H2925" s="1"/>
      <c r="I2925" s="1"/>
      <c r="J2925" s="1"/>
      <c r="K2925" s="1"/>
      <c r="L2925" s="1"/>
      <c r="M2925" s="1"/>
    </row>
    <row r="2926" spans="5:13" x14ac:dyDescent="0.25">
      <c r="E2926" s="1"/>
      <c r="F2926" s="1"/>
      <c r="G2926" s="1"/>
      <c r="H2926" s="1"/>
      <c r="I2926" s="1"/>
      <c r="J2926" s="1"/>
      <c r="K2926" s="1"/>
      <c r="L2926" s="1"/>
      <c r="M2926" s="1"/>
    </row>
    <row r="2927" spans="5:13" x14ac:dyDescent="0.25">
      <c r="E2927" s="1"/>
      <c r="F2927" s="1"/>
      <c r="G2927" s="1"/>
      <c r="H2927" s="1"/>
      <c r="I2927" s="1"/>
      <c r="J2927" s="1"/>
      <c r="K2927" s="1"/>
      <c r="L2927" s="1"/>
      <c r="M2927" s="1"/>
    </row>
    <row r="2928" spans="5:13" x14ac:dyDescent="0.25">
      <c r="E2928" s="1"/>
      <c r="F2928" s="1"/>
      <c r="G2928" s="1"/>
      <c r="H2928" s="1"/>
      <c r="I2928" s="1"/>
      <c r="J2928" s="1"/>
      <c r="K2928" s="1"/>
      <c r="L2928" s="1"/>
      <c r="M2928" s="1"/>
    </row>
    <row r="2929" spans="5:13" x14ac:dyDescent="0.25">
      <c r="E2929" s="1"/>
      <c r="F2929" s="1"/>
      <c r="G2929" s="1"/>
      <c r="H2929" s="1"/>
      <c r="I2929" s="1"/>
      <c r="J2929" s="1"/>
      <c r="K2929" s="1"/>
      <c r="L2929" s="1"/>
      <c r="M2929" s="1"/>
    </row>
    <row r="2930" spans="5:13" x14ac:dyDescent="0.25">
      <c r="E2930" s="1"/>
      <c r="F2930" s="1"/>
      <c r="G2930" s="1"/>
      <c r="H2930" s="1"/>
      <c r="I2930" s="1"/>
      <c r="J2930" s="1"/>
      <c r="K2930" s="1"/>
      <c r="L2930" s="1"/>
      <c r="M2930" s="1"/>
    </row>
    <row r="2931" spans="5:13" x14ac:dyDescent="0.25">
      <c r="E2931" s="1"/>
      <c r="F2931" s="1"/>
      <c r="G2931" s="1"/>
      <c r="H2931" s="1"/>
      <c r="I2931" s="1"/>
      <c r="J2931" s="1"/>
      <c r="K2931" s="1"/>
      <c r="L2931" s="1"/>
      <c r="M2931" s="1"/>
    </row>
    <row r="2932" spans="5:13" x14ac:dyDescent="0.25">
      <c r="E2932" s="1"/>
      <c r="F2932" s="1"/>
      <c r="G2932" s="1"/>
      <c r="H2932" s="1"/>
      <c r="I2932" s="1"/>
      <c r="J2932" s="1"/>
      <c r="K2932" s="1"/>
      <c r="L2932" s="1"/>
      <c r="M2932" s="1"/>
    </row>
    <row r="2933" spans="5:13" x14ac:dyDescent="0.25">
      <c r="E2933" s="1"/>
      <c r="F2933" s="1"/>
      <c r="G2933" s="1"/>
      <c r="H2933" s="1"/>
      <c r="I2933" s="1"/>
      <c r="J2933" s="1"/>
      <c r="K2933" s="1"/>
      <c r="L2933" s="1"/>
      <c r="M2933" s="1"/>
    </row>
    <row r="2934" spans="5:13" x14ac:dyDescent="0.25">
      <c r="E2934" s="1"/>
      <c r="F2934" s="1"/>
      <c r="G2934" s="1"/>
      <c r="H2934" s="1"/>
      <c r="I2934" s="1"/>
      <c r="J2934" s="1"/>
      <c r="K2934" s="1"/>
      <c r="L2934" s="1"/>
      <c r="M2934" s="1"/>
    </row>
    <row r="2935" spans="5:13" x14ac:dyDescent="0.25">
      <c r="E2935" s="1"/>
      <c r="F2935" s="1"/>
      <c r="G2935" s="1"/>
      <c r="H2935" s="1"/>
      <c r="I2935" s="1"/>
      <c r="J2935" s="1"/>
      <c r="K2935" s="1"/>
      <c r="L2935" s="1"/>
      <c r="M2935" s="1"/>
    </row>
    <row r="2936" spans="5:13" x14ac:dyDescent="0.25">
      <c r="E2936" s="1"/>
      <c r="F2936" s="1"/>
      <c r="G2936" s="1"/>
      <c r="H2936" s="1"/>
      <c r="I2936" s="1"/>
      <c r="J2936" s="1"/>
      <c r="K2936" s="1"/>
      <c r="L2936" s="1"/>
      <c r="M2936" s="1"/>
    </row>
    <row r="2937" spans="5:13" x14ac:dyDescent="0.25">
      <c r="E2937" s="1"/>
      <c r="F2937" s="1"/>
      <c r="G2937" s="1"/>
      <c r="H2937" s="1"/>
      <c r="I2937" s="1"/>
      <c r="J2937" s="1"/>
      <c r="K2937" s="1"/>
      <c r="L2937" s="1"/>
      <c r="M2937" s="1"/>
    </row>
    <row r="2938" spans="5:13" x14ac:dyDescent="0.25">
      <c r="E2938" s="1"/>
      <c r="F2938" s="1"/>
      <c r="G2938" s="1"/>
      <c r="H2938" s="1"/>
      <c r="I2938" s="1"/>
      <c r="J2938" s="1"/>
      <c r="K2938" s="1"/>
      <c r="L2938" s="1"/>
      <c r="M2938" s="1"/>
    </row>
    <row r="2939" spans="5:13" x14ac:dyDescent="0.25">
      <c r="E2939" s="1"/>
      <c r="F2939" s="1"/>
      <c r="G2939" s="1"/>
      <c r="H2939" s="1"/>
      <c r="I2939" s="1"/>
      <c r="J2939" s="1"/>
      <c r="K2939" s="1"/>
      <c r="L2939" s="1"/>
      <c r="M2939" s="1"/>
    </row>
    <row r="2940" spans="5:13" x14ac:dyDescent="0.25">
      <c r="E2940" s="1"/>
      <c r="F2940" s="1"/>
      <c r="G2940" s="1"/>
      <c r="H2940" s="1"/>
      <c r="I2940" s="1"/>
      <c r="J2940" s="1"/>
      <c r="K2940" s="1"/>
      <c r="L2940" s="1"/>
      <c r="M2940" s="1"/>
    </row>
    <row r="2941" spans="5:13" x14ac:dyDescent="0.25">
      <c r="E2941" s="1"/>
      <c r="F2941" s="1"/>
      <c r="G2941" s="1"/>
      <c r="H2941" s="1"/>
      <c r="I2941" s="1"/>
      <c r="J2941" s="1"/>
      <c r="K2941" s="1"/>
      <c r="L2941" s="1"/>
      <c r="M2941" s="1"/>
    </row>
    <row r="2942" spans="5:13" x14ac:dyDescent="0.25">
      <c r="E2942" s="1"/>
      <c r="F2942" s="1"/>
      <c r="G2942" s="1"/>
      <c r="H2942" s="1"/>
      <c r="I2942" s="1"/>
      <c r="J2942" s="1"/>
      <c r="K2942" s="1"/>
      <c r="L2942" s="1"/>
      <c r="M2942" s="1"/>
    </row>
    <row r="2943" spans="5:13" x14ac:dyDescent="0.25">
      <c r="E2943" s="1"/>
      <c r="F2943" s="1"/>
      <c r="G2943" s="1"/>
      <c r="H2943" s="1"/>
      <c r="I2943" s="1"/>
      <c r="J2943" s="1"/>
      <c r="K2943" s="1"/>
      <c r="L2943" s="1"/>
      <c r="M2943" s="1"/>
    </row>
    <row r="2944" spans="5:13" x14ac:dyDescent="0.25">
      <c r="E2944" s="1"/>
      <c r="F2944" s="1"/>
      <c r="G2944" s="1"/>
      <c r="H2944" s="1"/>
      <c r="I2944" s="1"/>
      <c r="J2944" s="1"/>
      <c r="K2944" s="1"/>
      <c r="L2944" s="1"/>
      <c r="M2944" s="1"/>
    </row>
    <row r="2945" spans="5:13" x14ac:dyDescent="0.25">
      <c r="E2945" s="1"/>
      <c r="F2945" s="1"/>
      <c r="G2945" s="1"/>
      <c r="H2945" s="1"/>
      <c r="I2945" s="1"/>
      <c r="J2945" s="1"/>
      <c r="K2945" s="1"/>
      <c r="L2945" s="1"/>
      <c r="M2945" s="1"/>
    </row>
    <row r="2946" spans="5:13" x14ac:dyDescent="0.25">
      <c r="E2946" s="1"/>
      <c r="F2946" s="1"/>
      <c r="G2946" s="1"/>
      <c r="H2946" s="1"/>
      <c r="I2946" s="1"/>
      <c r="J2946" s="1"/>
      <c r="K2946" s="1"/>
      <c r="L2946" s="1"/>
      <c r="M2946" s="1"/>
    </row>
    <row r="2947" spans="5:13" x14ac:dyDescent="0.25">
      <c r="E2947" s="1"/>
      <c r="F2947" s="1"/>
      <c r="G2947" s="1"/>
      <c r="H2947" s="1"/>
      <c r="I2947" s="1"/>
      <c r="J2947" s="1"/>
      <c r="K2947" s="1"/>
      <c r="L2947" s="1"/>
      <c r="M2947" s="1"/>
    </row>
    <row r="2948" spans="5:13" x14ac:dyDescent="0.25">
      <c r="E2948" s="1"/>
      <c r="F2948" s="1"/>
      <c r="G2948" s="1"/>
      <c r="H2948" s="1"/>
      <c r="I2948" s="1"/>
      <c r="J2948" s="1"/>
      <c r="K2948" s="1"/>
      <c r="L2948" s="1"/>
      <c r="M2948" s="1"/>
    </row>
    <row r="2949" spans="5:13" x14ac:dyDescent="0.25">
      <c r="E2949" s="1"/>
      <c r="F2949" s="1"/>
      <c r="G2949" s="1"/>
      <c r="H2949" s="1"/>
      <c r="I2949" s="1"/>
      <c r="J2949" s="1"/>
      <c r="K2949" s="1"/>
      <c r="L2949" s="1"/>
      <c r="M2949" s="1"/>
    </row>
    <row r="2950" spans="5:13" x14ac:dyDescent="0.25">
      <c r="E2950" s="1"/>
      <c r="F2950" s="1"/>
      <c r="G2950" s="1"/>
      <c r="H2950" s="1"/>
      <c r="I2950" s="1"/>
      <c r="J2950" s="1"/>
      <c r="K2950" s="1"/>
      <c r="L2950" s="1"/>
      <c r="M2950" s="1"/>
    </row>
    <row r="2951" spans="5:13" x14ac:dyDescent="0.25">
      <c r="E2951" s="1"/>
      <c r="F2951" s="1"/>
      <c r="G2951" s="1"/>
      <c r="H2951" s="1"/>
      <c r="I2951" s="1"/>
      <c r="J2951" s="1"/>
      <c r="K2951" s="1"/>
      <c r="L2951" s="1"/>
      <c r="M2951" s="1"/>
    </row>
    <row r="2952" spans="5:13" x14ac:dyDescent="0.25">
      <c r="E2952" s="1"/>
      <c r="F2952" s="1"/>
      <c r="G2952" s="1"/>
      <c r="H2952" s="1"/>
      <c r="I2952" s="1"/>
      <c r="J2952" s="1"/>
      <c r="K2952" s="1"/>
      <c r="L2952" s="1"/>
      <c r="M2952" s="1"/>
    </row>
    <row r="2953" spans="5:13" x14ac:dyDescent="0.25">
      <c r="E2953" s="1"/>
      <c r="F2953" s="1"/>
      <c r="G2953" s="1"/>
      <c r="H2953" s="1"/>
      <c r="I2953" s="1"/>
      <c r="J2953" s="1"/>
      <c r="K2953" s="1"/>
      <c r="L2953" s="1"/>
      <c r="M2953" s="1"/>
    </row>
    <row r="2954" spans="5:13" x14ac:dyDescent="0.25">
      <c r="E2954" s="1"/>
      <c r="F2954" s="1"/>
      <c r="G2954" s="1"/>
      <c r="H2954" s="1"/>
      <c r="I2954" s="1"/>
      <c r="J2954" s="1"/>
      <c r="K2954" s="1"/>
      <c r="L2954" s="1"/>
      <c r="M2954" s="1"/>
    </row>
    <row r="2955" spans="5:13" x14ac:dyDescent="0.25">
      <c r="E2955" s="1"/>
      <c r="F2955" s="1"/>
      <c r="G2955" s="1"/>
      <c r="H2955" s="1"/>
      <c r="I2955" s="1"/>
      <c r="J2955" s="1"/>
      <c r="K2955" s="1"/>
      <c r="L2955" s="1"/>
      <c r="M2955" s="1"/>
    </row>
    <row r="2956" spans="5:13" x14ac:dyDescent="0.25">
      <c r="E2956" s="1"/>
      <c r="F2956" s="1"/>
      <c r="G2956" s="1"/>
      <c r="H2956" s="1"/>
      <c r="I2956" s="1"/>
      <c r="J2956" s="1"/>
      <c r="K2956" s="1"/>
      <c r="L2956" s="1"/>
      <c r="M2956" s="1"/>
    </row>
    <row r="2957" spans="5:13" x14ac:dyDescent="0.25">
      <c r="E2957" s="1"/>
      <c r="F2957" s="1"/>
      <c r="G2957" s="1"/>
      <c r="H2957" s="1"/>
      <c r="I2957" s="1"/>
      <c r="J2957" s="1"/>
      <c r="K2957" s="1"/>
      <c r="L2957" s="1"/>
      <c r="M2957" s="1"/>
    </row>
    <row r="2958" spans="5:13" x14ac:dyDescent="0.25">
      <c r="E2958" s="1"/>
      <c r="F2958" s="1"/>
      <c r="G2958" s="1"/>
      <c r="H2958" s="1"/>
      <c r="I2958" s="1"/>
      <c r="J2958" s="1"/>
      <c r="K2958" s="1"/>
      <c r="L2958" s="1"/>
      <c r="M2958" s="1"/>
    </row>
    <row r="2959" spans="5:13" x14ac:dyDescent="0.25">
      <c r="E2959" s="1"/>
      <c r="F2959" s="1"/>
      <c r="G2959" s="1"/>
      <c r="H2959" s="1"/>
      <c r="I2959" s="1"/>
      <c r="J2959" s="1"/>
      <c r="K2959" s="1"/>
      <c r="L2959" s="1"/>
      <c r="M2959" s="1"/>
    </row>
    <row r="2960" spans="5:13" x14ac:dyDescent="0.25">
      <c r="E2960" s="1"/>
      <c r="F2960" s="1"/>
      <c r="G2960" s="1"/>
      <c r="H2960" s="1"/>
      <c r="I2960" s="1"/>
      <c r="J2960" s="1"/>
      <c r="K2960" s="1"/>
      <c r="L2960" s="1"/>
      <c r="M2960" s="1"/>
    </row>
    <row r="2961" spans="5:13" x14ac:dyDescent="0.25">
      <c r="E2961" s="1"/>
      <c r="F2961" s="1"/>
      <c r="G2961" s="1"/>
      <c r="H2961" s="1"/>
      <c r="I2961" s="1"/>
      <c r="J2961" s="1"/>
      <c r="K2961" s="1"/>
      <c r="L2961" s="1"/>
      <c r="M2961" s="1"/>
    </row>
    <row r="2962" spans="5:13" x14ac:dyDescent="0.25">
      <c r="E2962" s="1"/>
      <c r="F2962" s="1"/>
      <c r="G2962" s="1"/>
      <c r="H2962" s="1"/>
      <c r="I2962" s="1"/>
      <c r="J2962" s="1"/>
      <c r="K2962" s="1"/>
      <c r="L2962" s="1"/>
      <c r="M2962" s="1"/>
    </row>
    <row r="2963" spans="5:13" x14ac:dyDescent="0.25">
      <c r="E2963" s="1"/>
      <c r="F2963" s="1"/>
      <c r="G2963" s="1"/>
      <c r="H2963" s="1"/>
      <c r="I2963" s="1"/>
      <c r="J2963" s="1"/>
      <c r="K2963" s="1"/>
      <c r="L2963" s="1"/>
      <c r="M2963" s="1"/>
    </row>
    <row r="2964" spans="5:13" x14ac:dyDescent="0.25">
      <c r="E2964" s="1"/>
      <c r="F2964" s="1"/>
      <c r="G2964" s="1"/>
      <c r="H2964" s="1"/>
      <c r="I2964" s="1"/>
      <c r="J2964" s="1"/>
      <c r="K2964" s="1"/>
      <c r="L2964" s="1"/>
      <c r="M2964" s="1"/>
    </row>
    <row r="2965" spans="5:13" x14ac:dyDescent="0.25">
      <c r="E2965" s="1"/>
      <c r="F2965" s="1"/>
      <c r="G2965" s="1"/>
      <c r="H2965" s="1"/>
      <c r="I2965" s="1"/>
      <c r="J2965" s="1"/>
      <c r="K2965" s="1"/>
      <c r="L2965" s="1"/>
      <c r="M2965" s="1"/>
    </row>
    <row r="2966" spans="5:13" x14ac:dyDescent="0.25">
      <c r="E2966" s="1"/>
      <c r="F2966" s="1"/>
      <c r="G2966" s="1"/>
      <c r="H2966" s="1"/>
      <c r="I2966" s="1"/>
      <c r="J2966" s="1"/>
      <c r="K2966" s="1"/>
      <c r="L2966" s="1"/>
      <c r="M2966" s="1"/>
    </row>
    <row r="2967" spans="5:13" x14ac:dyDescent="0.25">
      <c r="E2967" s="1"/>
      <c r="F2967" s="1"/>
      <c r="G2967" s="1"/>
      <c r="H2967" s="1"/>
      <c r="I2967" s="1"/>
      <c r="J2967" s="1"/>
      <c r="K2967" s="1"/>
      <c r="L2967" s="1"/>
      <c r="M2967" s="1"/>
    </row>
    <row r="2968" spans="5:13" x14ac:dyDescent="0.25">
      <c r="E2968" s="1"/>
      <c r="F2968" s="1"/>
      <c r="G2968" s="1"/>
      <c r="H2968" s="1"/>
      <c r="I2968" s="1"/>
      <c r="J2968" s="1"/>
      <c r="K2968" s="1"/>
      <c r="L2968" s="1"/>
      <c r="M2968" s="1"/>
    </row>
    <row r="2969" spans="5:13" x14ac:dyDescent="0.25">
      <c r="E2969" s="1"/>
      <c r="F2969" s="1"/>
      <c r="G2969" s="1"/>
      <c r="H2969" s="1"/>
      <c r="I2969" s="1"/>
      <c r="J2969" s="1"/>
      <c r="K2969" s="1"/>
      <c r="L2969" s="1"/>
      <c r="M2969" s="1"/>
    </row>
    <row r="2970" spans="5:13" x14ac:dyDescent="0.25">
      <c r="E2970" s="1"/>
      <c r="F2970" s="1"/>
      <c r="G2970" s="1"/>
      <c r="H2970" s="1"/>
      <c r="I2970" s="1"/>
      <c r="J2970" s="1"/>
      <c r="K2970" s="1"/>
      <c r="L2970" s="1"/>
      <c r="M2970" s="1"/>
    </row>
    <row r="2971" spans="5:13" x14ac:dyDescent="0.25">
      <c r="E2971" s="1"/>
      <c r="F2971" s="1"/>
      <c r="G2971" s="1"/>
      <c r="H2971" s="1"/>
      <c r="I2971" s="1"/>
      <c r="J2971" s="1"/>
      <c r="K2971" s="1"/>
      <c r="L2971" s="1"/>
      <c r="M2971" s="1"/>
    </row>
    <row r="2972" spans="5:13" x14ac:dyDescent="0.25">
      <c r="E2972" s="1"/>
      <c r="F2972" s="1"/>
      <c r="G2972" s="1"/>
      <c r="H2972" s="1"/>
      <c r="I2972" s="1"/>
      <c r="J2972" s="1"/>
      <c r="K2972" s="1"/>
      <c r="L2972" s="1"/>
      <c r="M2972" s="1"/>
    </row>
    <row r="2973" spans="5:13" x14ac:dyDescent="0.25">
      <c r="E2973" s="1"/>
      <c r="F2973" s="1"/>
      <c r="G2973" s="1"/>
      <c r="H2973" s="1"/>
      <c r="I2973" s="1"/>
      <c r="J2973" s="1"/>
      <c r="K2973" s="1"/>
      <c r="L2973" s="1"/>
      <c r="M2973" s="1"/>
    </row>
    <row r="2974" spans="5:13" x14ac:dyDescent="0.25">
      <c r="E2974" s="1"/>
      <c r="F2974" s="1"/>
      <c r="G2974" s="1"/>
      <c r="H2974" s="1"/>
      <c r="I2974" s="1"/>
      <c r="J2974" s="1"/>
      <c r="K2974" s="1"/>
      <c r="L2974" s="1"/>
      <c r="M2974" s="1"/>
    </row>
    <row r="2975" spans="5:13" x14ac:dyDescent="0.25">
      <c r="E2975" s="1"/>
      <c r="F2975" s="1"/>
      <c r="G2975" s="1"/>
      <c r="H2975" s="1"/>
      <c r="I2975" s="1"/>
      <c r="J2975" s="1"/>
      <c r="K2975" s="1"/>
      <c r="L2975" s="1"/>
      <c r="M2975" s="1"/>
    </row>
    <row r="2976" spans="5:13" x14ac:dyDescent="0.25">
      <c r="E2976" s="1"/>
      <c r="F2976" s="1"/>
      <c r="G2976" s="1"/>
      <c r="H2976" s="1"/>
      <c r="I2976" s="1"/>
      <c r="J2976" s="1"/>
      <c r="K2976" s="1"/>
      <c r="L2976" s="1"/>
      <c r="M2976" s="1"/>
    </row>
    <row r="2977" spans="5:13" x14ac:dyDescent="0.25">
      <c r="E2977" s="1"/>
      <c r="F2977" s="1"/>
      <c r="G2977" s="1"/>
      <c r="H2977" s="1"/>
      <c r="I2977" s="1"/>
      <c r="J2977" s="1"/>
      <c r="K2977" s="1"/>
      <c r="L2977" s="1"/>
      <c r="M2977" s="1"/>
    </row>
    <row r="2978" spans="5:13" x14ac:dyDescent="0.25">
      <c r="E2978" s="1"/>
      <c r="F2978" s="1"/>
      <c r="G2978" s="1"/>
      <c r="H2978" s="1"/>
      <c r="I2978" s="1"/>
      <c r="J2978" s="1"/>
      <c r="K2978" s="1"/>
      <c r="L2978" s="1"/>
      <c r="M2978" s="1"/>
    </row>
    <row r="2979" spans="5:13" x14ac:dyDescent="0.25">
      <c r="E2979" s="1"/>
      <c r="F2979" s="1"/>
      <c r="G2979" s="1"/>
      <c r="H2979" s="1"/>
      <c r="I2979" s="1"/>
      <c r="J2979" s="1"/>
      <c r="K2979" s="1"/>
      <c r="L2979" s="1"/>
      <c r="M2979" s="1"/>
    </row>
    <row r="2980" spans="5:13" x14ac:dyDescent="0.25">
      <c r="E2980" s="1"/>
      <c r="F2980" s="1"/>
      <c r="G2980" s="1"/>
      <c r="H2980" s="1"/>
      <c r="I2980" s="1"/>
      <c r="J2980" s="1"/>
      <c r="K2980" s="1"/>
      <c r="L2980" s="1"/>
      <c r="M2980" s="1"/>
    </row>
    <row r="2981" spans="5:13" x14ac:dyDescent="0.25">
      <c r="E2981" s="1"/>
      <c r="F2981" s="1"/>
      <c r="G2981" s="1"/>
      <c r="H2981" s="1"/>
      <c r="I2981" s="1"/>
      <c r="J2981" s="1"/>
      <c r="K2981" s="1"/>
      <c r="L2981" s="1"/>
      <c r="M2981" s="1"/>
    </row>
    <row r="2982" spans="5:13" x14ac:dyDescent="0.25">
      <c r="E2982" s="1"/>
      <c r="F2982" s="1"/>
      <c r="G2982" s="1"/>
      <c r="H2982" s="1"/>
      <c r="I2982" s="1"/>
      <c r="J2982" s="1"/>
      <c r="K2982" s="1"/>
      <c r="L2982" s="1"/>
      <c r="M2982" s="1"/>
    </row>
    <row r="2983" spans="5:13" x14ac:dyDescent="0.25">
      <c r="E2983" s="1"/>
      <c r="F2983" s="1"/>
      <c r="G2983" s="1"/>
      <c r="H2983" s="1"/>
      <c r="I2983" s="1"/>
      <c r="J2983" s="1"/>
      <c r="K2983" s="1"/>
      <c r="L2983" s="1"/>
      <c r="M2983" s="1"/>
    </row>
    <row r="2984" spans="5:13" x14ac:dyDescent="0.25">
      <c r="E2984" s="1"/>
      <c r="F2984" s="1"/>
      <c r="G2984" s="1"/>
      <c r="H2984" s="1"/>
      <c r="I2984" s="1"/>
      <c r="J2984" s="1"/>
      <c r="K2984" s="1"/>
      <c r="L2984" s="1"/>
      <c r="M2984" s="1"/>
    </row>
    <row r="2985" spans="5:13" x14ac:dyDescent="0.25">
      <c r="E2985" s="1"/>
      <c r="F2985" s="1"/>
      <c r="G2985" s="1"/>
      <c r="H2985" s="1"/>
      <c r="I2985" s="1"/>
      <c r="J2985" s="1"/>
      <c r="K2985" s="1"/>
      <c r="L2985" s="1"/>
      <c r="M2985" s="1"/>
    </row>
    <row r="2986" spans="5:13" x14ac:dyDescent="0.25">
      <c r="E2986" s="1"/>
      <c r="F2986" s="1"/>
      <c r="G2986" s="1"/>
      <c r="H2986" s="1"/>
      <c r="I2986" s="1"/>
      <c r="J2986" s="1"/>
      <c r="K2986" s="1"/>
      <c r="L2986" s="1"/>
      <c r="M2986" s="1"/>
    </row>
    <row r="2987" spans="5:13" x14ac:dyDescent="0.25">
      <c r="E2987" s="1"/>
      <c r="F2987" s="1"/>
      <c r="G2987" s="1"/>
      <c r="H2987" s="1"/>
      <c r="I2987" s="1"/>
      <c r="J2987" s="1"/>
      <c r="K2987" s="1"/>
      <c r="L2987" s="1"/>
      <c r="M2987" s="1"/>
    </row>
    <row r="2988" spans="5:13" x14ac:dyDescent="0.25">
      <c r="E2988" s="1"/>
      <c r="F2988" s="1"/>
      <c r="G2988" s="1"/>
      <c r="H2988" s="1"/>
      <c r="I2988" s="1"/>
      <c r="J2988" s="1"/>
      <c r="K2988" s="1"/>
      <c r="L2988" s="1"/>
      <c r="M2988" s="1"/>
    </row>
    <row r="2989" spans="5:13" x14ac:dyDescent="0.25">
      <c r="E2989" s="1"/>
      <c r="F2989" s="1"/>
      <c r="G2989" s="1"/>
      <c r="H2989" s="1"/>
      <c r="I2989" s="1"/>
      <c r="J2989" s="1"/>
      <c r="K2989" s="1"/>
      <c r="L2989" s="1"/>
      <c r="M2989" s="1"/>
    </row>
    <row r="2990" spans="5:13" x14ac:dyDescent="0.25">
      <c r="E2990" s="1"/>
      <c r="F2990" s="1"/>
      <c r="G2990" s="1"/>
      <c r="H2990" s="1"/>
      <c r="I2990" s="1"/>
      <c r="J2990" s="1"/>
      <c r="K2990" s="1"/>
      <c r="L2990" s="1"/>
      <c r="M2990" s="1"/>
    </row>
    <row r="2991" spans="5:13" x14ac:dyDescent="0.25">
      <c r="E2991" s="1"/>
      <c r="F2991" s="1"/>
      <c r="G2991" s="1"/>
      <c r="H2991" s="1"/>
      <c r="I2991" s="1"/>
      <c r="J2991" s="1"/>
      <c r="K2991" s="1"/>
      <c r="L2991" s="1"/>
      <c r="M2991" s="1"/>
    </row>
    <row r="2992" spans="5:13" x14ac:dyDescent="0.25">
      <c r="E2992" s="1"/>
      <c r="F2992" s="1"/>
      <c r="G2992" s="1"/>
      <c r="H2992" s="1"/>
      <c r="I2992" s="1"/>
      <c r="J2992" s="1"/>
      <c r="K2992" s="1"/>
      <c r="L2992" s="1"/>
      <c r="M2992" s="1"/>
    </row>
    <row r="2993" spans="5:13" x14ac:dyDescent="0.25">
      <c r="E2993" s="1"/>
      <c r="F2993" s="1"/>
      <c r="G2993" s="1"/>
      <c r="H2993" s="1"/>
      <c r="I2993" s="1"/>
      <c r="J2993" s="1"/>
      <c r="K2993" s="1"/>
      <c r="L2993" s="1"/>
      <c r="M2993" s="1"/>
    </row>
    <row r="2994" spans="5:13" x14ac:dyDescent="0.25">
      <c r="E2994" s="1"/>
      <c r="F2994" s="1"/>
      <c r="G2994" s="1"/>
      <c r="H2994" s="1"/>
      <c r="I2994" s="1"/>
      <c r="J2994" s="1"/>
      <c r="K2994" s="1"/>
      <c r="L2994" s="1"/>
      <c r="M2994" s="1"/>
    </row>
    <row r="2995" spans="5:13" x14ac:dyDescent="0.25">
      <c r="E2995" s="1"/>
      <c r="F2995" s="1"/>
      <c r="G2995" s="1"/>
      <c r="H2995" s="1"/>
      <c r="I2995" s="1"/>
      <c r="J2995" s="1"/>
      <c r="K2995" s="1"/>
      <c r="L2995" s="1"/>
      <c r="M2995" s="1"/>
    </row>
    <row r="2996" spans="5:13" x14ac:dyDescent="0.25">
      <c r="E2996" s="1"/>
      <c r="F2996" s="1"/>
      <c r="G2996" s="1"/>
      <c r="H2996" s="1"/>
      <c r="I2996" s="1"/>
      <c r="J2996" s="1"/>
      <c r="K2996" s="1"/>
      <c r="L2996" s="1"/>
      <c r="M2996" s="1"/>
    </row>
    <row r="2997" spans="5:13" x14ac:dyDescent="0.25">
      <c r="E2997" s="1"/>
      <c r="F2997" s="1"/>
      <c r="G2997" s="1"/>
      <c r="H2997" s="1"/>
      <c r="I2997" s="1"/>
      <c r="J2997" s="1"/>
      <c r="K2997" s="1"/>
      <c r="L2997" s="1"/>
      <c r="M2997" s="1"/>
    </row>
    <row r="2998" spans="5:13" x14ac:dyDescent="0.25">
      <c r="E2998" s="1"/>
      <c r="F2998" s="1"/>
      <c r="G2998" s="1"/>
      <c r="H2998" s="1"/>
      <c r="I2998" s="1"/>
      <c r="J2998" s="1"/>
      <c r="K2998" s="1"/>
      <c r="L2998" s="1"/>
      <c r="M2998" s="1"/>
    </row>
    <row r="2999" spans="5:13" x14ac:dyDescent="0.25">
      <c r="E2999" s="1"/>
      <c r="F2999" s="1"/>
      <c r="G2999" s="1"/>
      <c r="H2999" s="1"/>
      <c r="I2999" s="1"/>
      <c r="J2999" s="1"/>
      <c r="K2999" s="1"/>
      <c r="L2999" s="1"/>
      <c r="M2999" s="1"/>
    </row>
    <row r="3000" spans="5:13" x14ac:dyDescent="0.25">
      <c r="E3000" s="1"/>
      <c r="F3000" s="1"/>
      <c r="G3000" s="1"/>
      <c r="H3000" s="1"/>
      <c r="I3000" s="1"/>
      <c r="J3000" s="1"/>
      <c r="K3000" s="1"/>
      <c r="L3000" s="1"/>
      <c r="M3000" s="1"/>
    </row>
    <row r="3001" spans="5:13" x14ac:dyDescent="0.25">
      <c r="E3001" s="1"/>
      <c r="F3001" s="1"/>
      <c r="G3001" s="1"/>
      <c r="H3001" s="1"/>
      <c r="I3001" s="1"/>
      <c r="J3001" s="1"/>
      <c r="K3001" s="1"/>
      <c r="L3001" s="1"/>
      <c r="M3001" s="1"/>
    </row>
    <row r="3002" spans="5:13" x14ac:dyDescent="0.25">
      <c r="E3002" s="1"/>
      <c r="F3002" s="1"/>
      <c r="G3002" s="1"/>
      <c r="H3002" s="1"/>
      <c r="I3002" s="1"/>
      <c r="J3002" s="1"/>
      <c r="K3002" s="1"/>
      <c r="L3002" s="1"/>
      <c r="M3002" s="1"/>
    </row>
    <row r="3003" spans="5:13" x14ac:dyDescent="0.25">
      <c r="E3003" s="1"/>
      <c r="F3003" s="1"/>
      <c r="G3003" s="1"/>
      <c r="H3003" s="1"/>
      <c r="I3003" s="1"/>
      <c r="J3003" s="1"/>
      <c r="K3003" s="1"/>
      <c r="L3003" s="1"/>
      <c r="M3003" s="1"/>
    </row>
    <row r="3004" spans="5:13" x14ac:dyDescent="0.25">
      <c r="E3004" s="1"/>
      <c r="F3004" s="1"/>
      <c r="G3004" s="1"/>
      <c r="H3004" s="1"/>
      <c r="I3004" s="1"/>
      <c r="J3004" s="1"/>
      <c r="K3004" s="1"/>
      <c r="L3004" s="1"/>
      <c r="M3004" s="1"/>
    </row>
    <row r="3005" spans="5:13" x14ac:dyDescent="0.25">
      <c r="E3005" s="1"/>
      <c r="F3005" s="1"/>
      <c r="G3005" s="1"/>
      <c r="H3005" s="1"/>
      <c r="I3005" s="1"/>
      <c r="J3005" s="1"/>
      <c r="K3005" s="1"/>
      <c r="L3005" s="1"/>
      <c r="M3005" s="1"/>
    </row>
    <row r="3006" spans="5:13" x14ac:dyDescent="0.25">
      <c r="E3006" s="1"/>
      <c r="F3006" s="1"/>
      <c r="G3006" s="1"/>
      <c r="H3006" s="1"/>
      <c r="I3006" s="1"/>
      <c r="J3006" s="1"/>
      <c r="K3006" s="1"/>
      <c r="L3006" s="1"/>
      <c r="M3006" s="1"/>
    </row>
    <row r="3007" spans="5:13" x14ac:dyDescent="0.25">
      <c r="E3007" s="1"/>
      <c r="F3007" s="1"/>
      <c r="G3007" s="1"/>
      <c r="H3007" s="1"/>
      <c r="I3007" s="1"/>
      <c r="J3007" s="1"/>
      <c r="K3007" s="1"/>
      <c r="L3007" s="1"/>
      <c r="M3007" s="1"/>
    </row>
    <row r="3008" spans="5:13" x14ac:dyDescent="0.25">
      <c r="E3008" s="1"/>
      <c r="F3008" s="1"/>
      <c r="G3008" s="1"/>
      <c r="H3008" s="1"/>
      <c r="I3008" s="1"/>
      <c r="J3008" s="1"/>
      <c r="K3008" s="1"/>
      <c r="L3008" s="1"/>
      <c r="M3008" s="1"/>
    </row>
    <row r="3009" spans="5:13" x14ac:dyDescent="0.25">
      <c r="E3009" s="1"/>
      <c r="F3009" s="1"/>
      <c r="G3009" s="1"/>
      <c r="H3009" s="1"/>
      <c r="I3009" s="1"/>
      <c r="J3009" s="1"/>
      <c r="K3009" s="1"/>
      <c r="L3009" s="1"/>
      <c r="M3009" s="1"/>
    </row>
    <row r="3010" spans="5:13" x14ac:dyDescent="0.25">
      <c r="E3010" s="1"/>
      <c r="F3010" s="1"/>
      <c r="G3010" s="1"/>
      <c r="H3010" s="1"/>
      <c r="I3010" s="1"/>
      <c r="J3010" s="1"/>
      <c r="K3010" s="1"/>
      <c r="L3010" s="1"/>
      <c r="M3010" s="1"/>
    </row>
    <row r="3011" spans="5:13" x14ac:dyDescent="0.25">
      <c r="E3011" s="1"/>
      <c r="F3011" s="1"/>
      <c r="G3011" s="1"/>
      <c r="H3011" s="1"/>
      <c r="I3011" s="1"/>
      <c r="J3011" s="1"/>
      <c r="K3011" s="1"/>
      <c r="L3011" s="1"/>
      <c r="M3011" s="1"/>
    </row>
    <row r="3012" spans="5:13" x14ac:dyDescent="0.25">
      <c r="E3012" s="1"/>
      <c r="F3012" s="1"/>
      <c r="G3012" s="1"/>
      <c r="H3012" s="1"/>
      <c r="I3012" s="1"/>
      <c r="J3012" s="1"/>
      <c r="K3012" s="1"/>
      <c r="L3012" s="1"/>
      <c r="M3012" s="1"/>
    </row>
    <row r="3013" spans="5:13" x14ac:dyDescent="0.25">
      <c r="E3013" s="1"/>
      <c r="F3013" s="1"/>
      <c r="G3013" s="1"/>
      <c r="H3013" s="1"/>
      <c r="I3013" s="1"/>
      <c r="J3013" s="1"/>
      <c r="K3013" s="1"/>
      <c r="L3013" s="1"/>
      <c r="M3013" s="1"/>
    </row>
    <row r="3014" spans="5:13" x14ac:dyDescent="0.25">
      <c r="E3014" s="1"/>
      <c r="F3014" s="1"/>
      <c r="G3014" s="1"/>
      <c r="H3014" s="1"/>
      <c r="I3014" s="1"/>
      <c r="J3014" s="1"/>
      <c r="K3014" s="1"/>
      <c r="L3014" s="1"/>
      <c r="M3014" s="1"/>
    </row>
    <row r="3015" spans="5:13" x14ac:dyDescent="0.25">
      <c r="E3015" s="1"/>
      <c r="F3015" s="1"/>
      <c r="G3015" s="1"/>
      <c r="H3015" s="1"/>
      <c r="I3015" s="1"/>
      <c r="J3015" s="1"/>
      <c r="K3015" s="1"/>
      <c r="L3015" s="1"/>
      <c r="M3015" s="1"/>
    </row>
    <row r="3016" spans="5:13" x14ac:dyDescent="0.25">
      <c r="E3016" s="1"/>
      <c r="F3016" s="1"/>
      <c r="G3016" s="1"/>
      <c r="H3016" s="1"/>
      <c r="I3016" s="1"/>
      <c r="J3016" s="1"/>
      <c r="K3016" s="1"/>
      <c r="L3016" s="1"/>
      <c r="M3016" s="1"/>
    </row>
    <row r="3017" spans="5:13" x14ac:dyDescent="0.25">
      <c r="E3017" s="1"/>
      <c r="F3017" s="1"/>
      <c r="G3017" s="1"/>
      <c r="H3017" s="1"/>
      <c r="I3017" s="1"/>
      <c r="J3017" s="1"/>
      <c r="K3017" s="1"/>
      <c r="L3017" s="1"/>
      <c r="M3017" s="1"/>
    </row>
    <row r="3018" spans="5:13" x14ac:dyDescent="0.25">
      <c r="E3018" s="1"/>
      <c r="F3018" s="1"/>
      <c r="G3018" s="1"/>
      <c r="H3018" s="1"/>
      <c r="I3018" s="1"/>
      <c r="J3018" s="1"/>
      <c r="K3018" s="1"/>
      <c r="L3018" s="1"/>
      <c r="M3018" s="1"/>
    </row>
    <row r="3019" spans="5:13" x14ac:dyDescent="0.25">
      <c r="E3019" s="1"/>
      <c r="F3019" s="1"/>
      <c r="G3019" s="1"/>
      <c r="H3019" s="1"/>
      <c r="I3019" s="1"/>
      <c r="J3019" s="1"/>
      <c r="K3019" s="1"/>
      <c r="L3019" s="1"/>
      <c r="M3019" s="1"/>
    </row>
    <row r="3020" spans="5:13" x14ac:dyDescent="0.25">
      <c r="E3020" s="1"/>
      <c r="F3020" s="1"/>
      <c r="G3020" s="1"/>
      <c r="H3020" s="1"/>
      <c r="I3020" s="1"/>
      <c r="J3020" s="1"/>
      <c r="K3020" s="1"/>
      <c r="L3020" s="1"/>
      <c r="M3020" s="1"/>
    </row>
    <row r="3021" spans="5:13" x14ac:dyDescent="0.25">
      <c r="E3021" s="1"/>
      <c r="F3021" s="1"/>
      <c r="G3021" s="1"/>
      <c r="H3021" s="1"/>
      <c r="I3021" s="1"/>
      <c r="J3021" s="1"/>
      <c r="K3021" s="1"/>
      <c r="L3021" s="1"/>
      <c r="M3021" s="1"/>
    </row>
    <row r="3022" spans="5:13" x14ac:dyDescent="0.25">
      <c r="E3022" s="1"/>
      <c r="F3022" s="1"/>
      <c r="G3022" s="1"/>
      <c r="H3022" s="1"/>
      <c r="I3022" s="1"/>
      <c r="J3022" s="1"/>
      <c r="K3022" s="1"/>
      <c r="L3022" s="1"/>
      <c r="M3022" s="1"/>
    </row>
    <row r="3023" spans="5:13" x14ac:dyDescent="0.25">
      <c r="E3023" s="1"/>
      <c r="F3023" s="1"/>
      <c r="G3023" s="1"/>
      <c r="H3023" s="1"/>
      <c r="I3023" s="1"/>
      <c r="J3023" s="1"/>
      <c r="K3023" s="1"/>
      <c r="L3023" s="1"/>
      <c r="M3023" s="1"/>
    </row>
    <row r="3024" spans="5:13" x14ac:dyDescent="0.25">
      <c r="E3024" s="1"/>
      <c r="F3024" s="1"/>
      <c r="G3024" s="1"/>
      <c r="H3024" s="1"/>
      <c r="I3024" s="1"/>
      <c r="J3024" s="1"/>
      <c r="K3024" s="1"/>
      <c r="L3024" s="1"/>
      <c r="M3024" s="1"/>
    </row>
    <row r="3025" spans="5:13" x14ac:dyDescent="0.25">
      <c r="E3025" s="1"/>
      <c r="F3025" s="1"/>
      <c r="G3025" s="1"/>
      <c r="H3025" s="1"/>
      <c r="I3025" s="1"/>
      <c r="J3025" s="1"/>
      <c r="K3025" s="1"/>
      <c r="L3025" s="1"/>
      <c r="M3025" s="1"/>
    </row>
    <row r="3026" spans="5:13" x14ac:dyDescent="0.25">
      <c r="E3026" s="1"/>
      <c r="F3026" s="1"/>
      <c r="G3026" s="1"/>
      <c r="H3026" s="1"/>
      <c r="I3026" s="1"/>
      <c r="J3026" s="1"/>
      <c r="K3026" s="1"/>
      <c r="L3026" s="1"/>
      <c r="M3026" s="1"/>
    </row>
    <row r="3027" spans="5:13" x14ac:dyDescent="0.25">
      <c r="E3027" s="1"/>
      <c r="F3027" s="1"/>
      <c r="G3027" s="1"/>
      <c r="H3027" s="1"/>
      <c r="I3027" s="1"/>
      <c r="J3027" s="1"/>
      <c r="K3027" s="1"/>
      <c r="L3027" s="1"/>
      <c r="M3027" s="1"/>
    </row>
    <row r="3028" spans="5:13" x14ac:dyDescent="0.25">
      <c r="E3028" s="1"/>
      <c r="F3028" s="1"/>
      <c r="G3028" s="1"/>
      <c r="H3028" s="1"/>
      <c r="I3028" s="1"/>
      <c r="J3028" s="1"/>
      <c r="K3028" s="1"/>
      <c r="L3028" s="1"/>
      <c r="M3028" s="1"/>
    </row>
    <row r="3029" spans="5:13" x14ac:dyDescent="0.25">
      <c r="E3029" s="1"/>
      <c r="F3029" s="1"/>
      <c r="G3029" s="1"/>
      <c r="H3029" s="1"/>
      <c r="I3029" s="1"/>
      <c r="J3029" s="1"/>
      <c r="K3029" s="1"/>
      <c r="L3029" s="1"/>
      <c r="M3029" s="1"/>
    </row>
    <row r="3030" spans="5:13" x14ac:dyDescent="0.25">
      <c r="E3030" s="1"/>
      <c r="F3030" s="1"/>
      <c r="G3030" s="1"/>
      <c r="H3030" s="1"/>
      <c r="I3030" s="1"/>
      <c r="J3030" s="1"/>
      <c r="K3030" s="1"/>
      <c r="L3030" s="1"/>
      <c r="M3030" s="1"/>
    </row>
    <row r="3031" spans="5:13" x14ac:dyDescent="0.25">
      <c r="E3031" s="1"/>
      <c r="F3031" s="1"/>
      <c r="G3031" s="1"/>
      <c r="H3031" s="1"/>
      <c r="I3031" s="1"/>
      <c r="J3031" s="1"/>
      <c r="K3031" s="1"/>
      <c r="L3031" s="1"/>
      <c r="M3031" s="1"/>
    </row>
    <row r="3032" spans="5:13" x14ac:dyDescent="0.25">
      <c r="E3032" s="1"/>
      <c r="F3032" s="1"/>
      <c r="G3032" s="1"/>
      <c r="H3032" s="1"/>
      <c r="I3032" s="1"/>
      <c r="J3032" s="1"/>
      <c r="K3032" s="1"/>
      <c r="L3032" s="1"/>
      <c r="M3032" s="1"/>
    </row>
    <row r="3033" spans="5:13" x14ac:dyDescent="0.25">
      <c r="E3033" s="1"/>
      <c r="F3033" s="1"/>
      <c r="G3033" s="1"/>
      <c r="H3033" s="1"/>
      <c r="I3033" s="1"/>
      <c r="J3033" s="1"/>
      <c r="K3033" s="1"/>
      <c r="L3033" s="1"/>
      <c r="M3033" s="1"/>
    </row>
    <row r="3034" spans="5:13" x14ac:dyDescent="0.25">
      <c r="E3034" s="1"/>
      <c r="F3034" s="1"/>
      <c r="G3034" s="1"/>
      <c r="H3034" s="1"/>
      <c r="I3034" s="1"/>
      <c r="J3034" s="1"/>
      <c r="K3034" s="1"/>
      <c r="L3034" s="1"/>
      <c r="M3034" s="1"/>
    </row>
    <row r="3035" spans="5:13" x14ac:dyDescent="0.25">
      <c r="E3035" s="1"/>
      <c r="F3035" s="1"/>
      <c r="G3035" s="1"/>
      <c r="H3035" s="1"/>
      <c r="I3035" s="1"/>
      <c r="J3035" s="1"/>
      <c r="K3035" s="1"/>
      <c r="L3035" s="1"/>
      <c r="M3035" s="1"/>
    </row>
    <row r="3036" spans="5:13" x14ac:dyDescent="0.25">
      <c r="E3036" s="1"/>
      <c r="F3036" s="1"/>
      <c r="G3036" s="1"/>
      <c r="H3036" s="1"/>
      <c r="I3036" s="1"/>
      <c r="J3036" s="1"/>
      <c r="K3036" s="1"/>
      <c r="L3036" s="1"/>
      <c r="M3036" s="1"/>
    </row>
    <row r="3037" spans="5:13" x14ac:dyDescent="0.25">
      <c r="E3037" s="1"/>
      <c r="F3037" s="1"/>
      <c r="G3037" s="1"/>
      <c r="H3037" s="1"/>
      <c r="I3037" s="1"/>
      <c r="J3037" s="1"/>
      <c r="K3037" s="1"/>
      <c r="L3037" s="1"/>
      <c r="M3037" s="1"/>
    </row>
    <row r="3038" spans="5:13" x14ac:dyDescent="0.25">
      <c r="E3038" s="1"/>
      <c r="F3038" s="1"/>
      <c r="G3038" s="1"/>
      <c r="H3038" s="1"/>
      <c r="I3038" s="1"/>
      <c r="J3038" s="1"/>
      <c r="K3038" s="1"/>
      <c r="L3038" s="1"/>
      <c r="M3038" s="1"/>
    </row>
    <row r="3039" spans="5:13" x14ac:dyDescent="0.25">
      <c r="E3039" s="1"/>
      <c r="F3039" s="1"/>
      <c r="G3039" s="1"/>
      <c r="H3039" s="1"/>
      <c r="I3039" s="1"/>
      <c r="J3039" s="1"/>
      <c r="K3039" s="1"/>
      <c r="L3039" s="1"/>
      <c r="M3039" s="1"/>
    </row>
    <row r="3040" spans="5:13" x14ac:dyDescent="0.25">
      <c r="E3040" s="1"/>
      <c r="F3040" s="1"/>
      <c r="G3040" s="1"/>
      <c r="H3040" s="1"/>
      <c r="I3040" s="1"/>
      <c r="J3040" s="1"/>
      <c r="K3040" s="1"/>
      <c r="L3040" s="1"/>
      <c r="M3040" s="1"/>
    </row>
    <row r="3041" spans="5:13" x14ac:dyDescent="0.25">
      <c r="E3041" s="1"/>
      <c r="F3041" s="1"/>
      <c r="G3041" s="1"/>
      <c r="H3041" s="1"/>
      <c r="I3041" s="1"/>
      <c r="J3041" s="1"/>
      <c r="K3041" s="1"/>
      <c r="L3041" s="1"/>
      <c r="M3041" s="1"/>
    </row>
    <row r="3042" spans="5:13" x14ac:dyDescent="0.25">
      <c r="E3042" s="1"/>
      <c r="F3042" s="1"/>
      <c r="G3042" s="1"/>
      <c r="H3042" s="1"/>
      <c r="I3042" s="1"/>
      <c r="J3042" s="1"/>
      <c r="K3042" s="1"/>
      <c r="L3042" s="1"/>
      <c r="M3042" s="1"/>
    </row>
    <row r="3043" spans="5:13" x14ac:dyDescent="0.25">
      <c r="E3043" s="1"/>
      <c r="F3043" s="1"/>
      <c r="G3043" s="1"/>
      <c r="H3043" s="1"/>
      <c r="I3043" s="1"/>
      <c r="J3043" s="1"/>
      <c r="K3043" s="1"/>
      <c r="L3043" s="1"/>
      <c r="M3043" s="1"/>
    </row>
    <row r="3044" spans="5:13" x14ac:dyDescent="0.25">
      <c r="E3044" s="1"/>
      <c r="F3044" s="1"/>
      <c r="G3044" s="1"/>
      <c r="H3044" s="1"/>
      <c r="I3044" s="1"/>
      <c r="J3044" s="1"/>
      <c r="K3044" s="1"/>
      <c r="L3044" s="1"/>
      <c r="M3044" s="1"/>
    </row>
    <row r="3045" spans="5:13" x14ac:dyDescent="0.25">
      <c r="E3045" s="1"/>
      <c r="F3045" s="1"/>
      <c r="G3045" s="1"/>
      <c r="H3045" s="1"/>
      <c r="I3045" s="1"/>
      <c r="J3045" s="1"/>
      <c r="K3045" s="1"/>
      <c r="L3045" s="1"/>
      <c r="M3045" s="1"/>
    </row>
    <row r="3046" spans="5:13" x14ac:dyDescent="0.25">
      <c r="E3046" s="1"/>
      <c r="F3046" s="1"/>
      <c r="G3046" s="1"/>
      <c r="H3046" s="1"/>
      <c r="I3046" s="1"/>
      <c r="J3046" s="1"/>
      <c r="K3046" s="1"/>
      <c r="L3046" s="1"/>
      <c r="M3046" s="1"/>
    </row>
    <row r="3047" spans="5:13" x14ac:dyDescent="0.25">
      <c r="E3047" s="1"/>
      <c r="F3047" s="1"/>
      <c r="G3047" s="1"/>
      <c r="H3047" s="1"/>
      <c r="I3047" s="1"/>
      <c r="J3047" s="1"/>
      <c r="K3047" s="1"/>
      <c r="L3047" s="1"/>
      <c r="M3047" s="1"/>
    </row>
    <row r="3048" spans="5:13" x14ac:dyDescent="0.25">
      <c r="E3048" s="1"/>
      <c r="F3048" s="1"/>
      <c r="G3048" s="1"/>
      <c r="H3048" s="1"/>
      <c r="I3048" s="1"/>
      <c r="J3048" s="1"/>
      <c r="K3048" s="1"/>
      <c r="L3048" s="1"/>
      <c r="M3048" s="1"/>
    </row>
    <row r="3049" spans="5:13" x14ac:dyDescent="0.25">
      <c r="E3049" s="1"/>
      <c r="F3049" s="1"/>
      <c r="G3049" s="1"/>
      <c r="H3049" s="1"/>
      <c r="I3049" s="1"/>
      <c r="J3049" s="1"/>
      <c r="K3049" s="1"/>
      <c r="L3049" s="1"/>
      <c r="M3049" s="1"/>
    </row>
    <row r="3050" spans="5:13" x14ac:dyDescent="0.25">
      <c r="E3050" s="1"/>
      <c r="F3050" s="1"/>
      <c r="G3050" s="1"/>
      <c r="H3050" s="1"/>
      <c r="I3050" s="1"/>
      <c r="J3050" s="1"/>
      <c r="K3050" s="1"/>
      <c r="L3050" s="1"/>
      <c r="M3050" s="1"/>
    </row>
    <row r="3051" spans="5:13" x14ac:dyDescent="0.25">
      <c r="E3051" s="1"/>
      <c r="F3051" s="1"/>
      <c r="G3051" s="1"/>
      <c r="H3051" s="1"/>
      <c r="I3051" s="1"/>
      <c r="J3051" s="1"/>
      <c r="K3051" s="1"/>
      <c r="L3051" s="1"/>
      <c r="M3051" s="1"/>
    </row>
    <row r="3052" spans="5:13" x14ac:dyDescent="0.25">
      <c r="E3052" s="1"/>
      <c r="F3052" s="1"/>
      <c r="G3052" s="1"/>
      <c r="H3052" s="1"/>
      <c r="I3052" s="1"/>
      <c r="J3052" s="1"/>
      <c r="K3052" s="1"/>
      <c r="L3052" s="1"/>
      <c r="M3052" s="1"/>
    </row>
    <row r="3053" spans="5:13" x14ac:dyDescent="0.25">
      <c r="E3053" s="1"/>
      <c r="F3053" s="1"/>
      <c r="G3053" s="1"/>
      <c r="H3053" s="1"/>
      <c r="I3053" s="1"/>
      <c r="J3053" s="1"/>
      <c r="K3053" s="1"/>
      <c r="L3053" s="1"/>
      <c r="M3053" s="1"/>
    </row>
    <row r="3054" spans="5:13" x14ac:dyDescent="0.25">
      <c r="E3054" s="1"/>
      <c r="F3054" s="1"/>
      <c r="G3054" s="1"/>
      <c r="H3054" s="1"/>
      <c r="I3054" s="1"/>
      <c r="J3054" s="1"/>
      <c r="K3054" s="1"/>
      <c r="L3054" s="1"/>
      <c r="M3054" s="1"/>
    </row>
    <row r="3055" spans="5:13" x14ac:dyDescent="0.25">
      <c r="E3055" s="1"/>
      <c r="F3055" s="1"/>
      <c r="G3055" s="1"/>
      <c r="H3055" s="1"/>
      <c r="I3055" s="1"/>
      <c r="J3055" s="1"/>
      <c r="K3055" s="1"/>
      <c r="L3055" s="1"/>
      <c r="M3055" s="1"/>
    </row>
    <row r="3056" spans="5:13" x14ac:dyDescent="0.25">
      <c r="E3056" s="1"/>
      <c r="F3056" s="1"/>
      <c r="G3056" s="1"/>
      <c r="H3056" s="1"/>
      <c r="I3056" s="1"/>
      <c r="J3056" s="1"/>
      <c r="K3056" s="1"/>
      <c r="L3056" s="1"/>
      <c r="M3056" s="1"/>
    </row>
    <row r="3057" spans="5:13" x14ac:dyDescent="0.25">
      <c r="E3057" s="1"/>
      <c r="F3057" s="1"/>
      <c r="G3057" s="1"/>
      <c r="H3057" s="1"/>
      <c r="I3057" s="1"/>
      <c r="J3057" s="1"/>
      <c r="K3057" s="1"/>
      <c r="L3057" s="1"/>
      <c r="M3057" s="1"/>
    </row>
    <row r="3058" spans="5:13" x14ac:dyDescent="0.25">
      <c r="E3058" s="1"/>
      <c r="F3058" s="1"/>
      <c r="G3058" s="1"/>
      <c r="H3058" s="1"/>
      <c r="I3058" s="1"/>
      <c r="J3058" s="1"/>
      <c r="K3058" s="1"/>
      <c r="L3058" s="1"/>
      <c r="M3058" s="1"/>
    </row>
    <row r="3059" spans="5:13" x14ac:dyDescent="0.25">
      <c r="E3059" s="1"/>
      <c r="F3059" s="1"/>
      <c r="G3059" s="1"/>
      <c r="H3059" s="1"/>
      <c r="I3059" s="1"/>
      <c r="J3059" s="1"/>
      <c r="K3059" s="1"/>
      <c r="L3059" s="1"/>
      <c r="M3059" s="1"/>
    </row>
    <row r="3060" spans="5:13" x14ac:dyDescent="0.25">
      <c r="E3060" s="1"/>
      <c r="F3060" s="1"/>
      <c r="G3060" s="1"/>
      <c r="H3060" s="1"/>
      <c r="I3060" s="1"/>
      <c r="J3060" s="1"/>
      <c r="K3060" s="1"/>
      <c r="L3060" s="1"/>
      <c r="M3060" s="1"/>
    </row>
    <row r="3061" spans="5:13" x14ac:dyDescent="0.25">
      <c r="E3061" s="1"/>
      <c r="F3061" s="1"/>
      <c r="G3061" s="1"/>
      <c r="H3061" s="1"/>
      <c r="I3061" s="1"/>
      <c r="J3061" s="1"/>
      <c r="K3061" s="1"/>
      <c r="L3061" s="1"/>
      <c r="M3061" s="1"/>
    </row>
    <row r="3062" spans="5:13" x14ac:dyDescent="0.25">
      <c r="E3062" s="1"/>
      <c r="F3062" s="1"/>
      <c r="G3062" s="1"/>
      <c r="H3062" s="1"/>
      <c r="I3062" s="1"/>
      <c r="J3062" s="1"/>
      <c r="K3062" s="1"/>
      <c r="L3062" s="1"/>
      <c r="M3062" s="1"/>
    </row>
    <row r="3063" spans="5:13" x14ac:dyDescent="0.25">
      <c r="E3063" s="1"/>
      <c r="F3063" s="1"/>
      <c r="G3063" s="1"/>
      <c r="H3063" s="1"/>
      <c r="I3063" s="1"/>
      <c r="J3063" s="1"/>
      <c r="K3063" s="1"/>
      <c r="L3063" s="1"/>
      <c r="M3063" s="1"/>
    </row>
    <row r="3064" spans="5:13" x14ac:dyDescent="0.25">
      <c r="E3064" s="1"/>
      <c r="F3064" s="1"/>
      <c r="G3064" s="1"/>
      <c r="H3064" s="1"/>
      <c r="I3064" s="1"/>
      <c r="J3064" s="1"/>
      <c r="K3064" s="1"/>
      <c r="L3064" s="1"/>
      <c r="M3064" s="1"/>
    </row>
    <row r="3065" spans="5:13" x14ac:dyDescent="0.25">
      <c r="E3065" s="1"/>
      <c r="F3065" s="1"/>
      <c r="G3065" s="1"/>
      <c r="H3065" s="1"/>
      <c r="I3065" s="1"/>
      <c r="J3065" s="1"/>
      <c r="K3065" s="1"/>
      <c r="L3065" s="1"/>
      <c r="M3065" s="1"/>
    </row>
    <row r="3066" spans="5:13" x14ac:dyDescent="0.25">
      <c r="E3066" s="1"/>
      <c r="F3066" s="1"/>
      <c r="G3066" s="1"/>
      <c r="H3066" s="1"/>
      <c r="I3066" s="1"/>
      <c r="J3066" s="1"/>
      <c r="K3066" s="1"/>
      <c r="L3066" s="1"/>
      <c r="M3066" s="1"/>
    </row>
    <row r="3067" spans="5:13" x14ac:dyDescent="0.25">
      <c r="E3067" s="1"/>
      <c r="F3067" s="1"/>
      <c r="G3067" s="1"/>
      <c r="H3067" s="1"/>
      <c r="I3067" s="1"/>
      <c r="J3067" s="1"/>
      <c r="K3067" s="1"/>
      <c r="L3067" s="1"/>
      <c r="M3067" s="1"/>
    </row>
    <row r="3068" spans="5:13" x14ac:dyDescent="0.25">
      <c r="E3068" s="1"/>
      <c r="F3068" s="1"/>
      <c r="G3068" s="1"/>
      <c r="H3068" s="1"/>
      <c r="I3068" s="1"/>
      <c r="J3068" s="1"/>
      <c r="K3068" s="1"/>
      <c r="L3068" s="1"/>
      <c r="M3068" s="1"/>
    </row>
    <row r="3069" spans="5:13" x14ac:dyDescent="0.25">
      <c r="E3069" s="1"/>
      <c r="F3069" s="1"/>
      <c r="G3069" s="1"/>
      <c r="H3069" s="1"/>
      <c r="I3069" s="1"/>
      <c r="J3069" s="1"/>
      <c r="K3069" s="1"/>
      <c r="L3069" s="1"/>
      <c r="M3069" s="1"/>
    </row>
    <row r="3070" spans="5:13" x14ac:dyDescent="0.25">
      <c r="E3070" s="1"/>
      <c r="F3070" s="1"/>
      <c r="G3070" s="1"/>
      <c r="H3070" s="1"/>
      <c r="I3070" s="1"/>
      <c r="J3070" s="1"/>
      <c r="K3070" s="1"/>
      <c r="L3070" s="1"/>
      <c r="M3070" s="1"/>
    </row>
    <row r="3071" spans="5:13" x14ac:dyDescent="0.25">
      <c r="E3071" s="1"/>
      <c r="F3071" s="1"/>
      <c r="G3071" s="1"/>
      <c r="H3071" s="1"/>
      <c r="I3071" s="1"/>
      <c r="J3071" s="1"/>
      <c r="K3071" s="1"/>
      <c r="L3071" s="1"/>
      <c r="M3071" s="1"/>
    </row>
    <row r="3072" spans="5:13" x14ac:dyDescent="0.25">
      <c r="E3072" s="1"/>
      <c r="F3072" s="1"/>
      <c r="G3072" s="1"/>
      <c r="H3072" s="1"/>
      <c r="I3072" s="1"/>
      <c r="J3072" s="1"/>
      <c r="K3072" s="1"/>
      <c r="L3072" s="1"/>
      <c r="M3072" s="1"/>
    </row>
    <row r="3073" spans="5:13" x14ac:dyDescent="0.25">
      <c r="E3073" s="1"/>
      <c r="F3073" s="1"/>
      <c r="G3073" s="1"/>
      <c r="H3073" s="1"/>
      <c r="I3073" s="1"/>
      <c r="J3073" s="1"/>
      <c r="K3073" s="1"/>
      <c r="L3073" s="1"/>
      <c r="M3073" s="1"/>
    </row>
    <row r="3074" spans="5:13" x14ac:dyDescent="0.25">
      <c r="E3074" s="1"/>
      <c r="F3074" s="1"/>
      <c r="G3074" s="1"/>
      <c r="H3074" s="1"/>
      <c r="I3074" s="1"/>
      <c r="J3074" s="1"/>
      <c r="K3074" s="1"/>
      <c r="L3074" s="1"/>
      <c r="M3074" s="1"/>
    </row>
    <row r="3075" spans="5:13" x14ac:dyDescent="0.25">
      <c r="E3075" s="1"/>
      <c r="F3075" s="1"/>
      <c r="G3075" s="1"/>
      <c r="H3075" s="1"/>
      <c r="I3075" s="1"/>
      <c r="J3075" s="1"/>
      <c r="K3075" s="1"/>
      <c r="L3075" s="1"/>
      <c r="M3075" s="1"/>
    </row>
    <row r="3076" spans="5:13" x14ac:dyDescent="0.25">
      <c r="E3076" s="1"/>
      <c r="F3076" s="1"/>
      <c r="G3076" s="1"/>
      <c r="H3076" s="1"/>
      <c r="I3076" s="1"/>
      <c r="J3076" s="1"/>
      <c r="K3076" s="1"/>
      <c r="L3076" s="1"/>
      <c r="M3076" s="1"/>
    </row>
    <row r="3077" spans="5:13" x14ac:dyDescent="0.25">
      <c r="E3077" s="1"/>
      <c r="F3077" s="1"/>
      <c r="G3077" s="1"/>
      <c r="H3077" s="1"/>
      <c r="I3077" s="1"/>
      <c r="J3077" s="1"/>
      <c r="K3077" s="1"/>
      <c r="L3077" s="1"/>
      <c r="M3077" s="1"/>
    </row>
    <row r="3078" spans="5:13" x14ac:dyDescent="0.25">
      <c r="E3078" s="1"/>
      <c r="F3078" s="1"/>
      <c r="G3078" s="1"/>
      <c r="H3078" s="1"/>
      <c r="I3078" s="1"/>
      <c r="J3078" s="1"/>
      <c r="K3078" s="1"/>
      <c r="L3078" s="1"/>
      <c r="M3078" s="1"/>
    </row>
    <row r="3079" spans="5:13" x14ac:dyDescent="0.25">
      <c r="E3079" s="1"/>
      <c r="F3079" s="1"/>
      <c r="G3079" s="1"/>
      <c r="H3079" s="1"/>
      <c r="I3079" s="1"/>
      <c r="J3079" s="1"/>
      <c r="K3079" s="1"/>
      <c r="L3079" s="1"/>
      <c r="M3079" s="1"/>
    </row>
    <row r="3080" spans="5:13" x14ac:dyDescent="0.25">
      <c r="E3080" s="1"/>
      <c r="F3080" s="1"/>
      <c r="G3080" s="1"/>
      <c r="H3080" s="1"/>
      <c r="I3080" s="1"/>
      <c r="J3080" s="1"/>
      <c r="K3080" s="1"/>
      <c r="L3080" s="1"/>
      <c r="M3080" s="1"/>
    </row>
    <row r="3081" spans="5:13" x14ac:dyDescent="0.25">
      <c r="E3081" s="1"/>
      <c r="F3081" s="1"/>
      <c r="G3081" s="1"/>
      <c r="H3081" s="1"/>
      <c r="I3081" s="1"/>
      <c r="J3081" s="1"/>
      <c r="K3081" s="1"/>
      <c r="L3081" s="1"/>
      <c r="M3081" s="1"/>
    </row>
    <row r="3082" spans="5:13" x14ac:dyDescent="0.25">
      <c r="E3082" s="1"/>
      <c r="F3082" s="1"/>
      <c r="G3082" s="1"/>
      <c r="H3082" s="1"/>
      <c r="I3082" s="1"/>
      <c r="J3082" s="1"/>
      <c r="K3082" s="1"/>
      <c r="L3082" s="1"/>
      <c r="M3082" s="1"/>
    </row>
    <row r="3083" spans="5:13" x14ac:dyDescent="0.25">
      <c r="E3083" s="1"/>
      <c r="F3083" s="1"/>
      <c r="G3083" s="1"/>
      <c r="H3083" s="1"/>
      <c r="I3083" s="1"/>
      <c r="J3083" s="1"/>
      <c r="K3083" s="1"/>
      <c r="L3083" s="1"/>
      <c r="M3083" s="1"/>
    </row>
    <row r="3084" spans="5:13" x14ac:dyDescent="0.25">
      <c r="E3084" s="1"/>
      <c r="F3084" s="1"/>
      <c r="G3084" s="1"/>
      <c r="H3084" s="1"/>
      <c r="I3084" s="1"/>
      <c r="J3084" s="1"/>
      <c r="K3084" s="1"/>
      <c r="L3084" s="1"/>
      <c r="M3084" s="1"/>
    </row>
    <row r="3085" spans="5:13" x14ac:dyDescent="0.25">
      <c r="E3085" s="1"/>
      <c r="F3085" s="1"/>
      <c r="G3085" s="1"/>
      <c r="H3085" s="1"/>
      <c r="I3085" s="1"/>
      <c r="J3085" s="1"/>
      <c r="K3085" s="1"/>
      <c r="L3085" s="1"/>
      <c r="M3085" s="1"/>
    </row>
    <row r="3086" spans="5:13" x14ac:dyDescent="0.25">
      <c r="E3086" s="1"/>
      <c r="F3086" s="1"/>
      <c r="G3086" s="1"/>
      <c r="H3086" s="1"/>
      <c r="I3086" s="1"/>
      <c r="J3086" s="1"/>
      <c r="K3086" s="1"/>
      <c r="L3086" s="1"/>
      <c r="M3086" s="1"/>
    </row>
    <row r="3087" spans="5:13" x14ac:dyDescent="0.25">
      <c r="E3087" s="1"/>
      <c r="F3087" s="1"/>
      <c r="G3087" s="1"/>
      <c r="H3087" s="1"/>
      <c r="I3087" s="1"/>
      <c r="J3087" s="1"/>
      <c r="K3087" s="1"/>
      <c r="L3087" s="1"/>
      <c r="M3087" s="1"/>
    </row>
    <row r="3088" spans="5:13" x14ac:dyDescent="0.25">
      <c r="E3088" s="1"/>
      <c r="F3088" s="1"/>
      <c r="G3088" s="1"/>
      <c r="H3088" s="1"/>
      <c r="I3088" s="1"/>
      <c r="J3088" s="1"/>
      <c r="K3088" s="1"/>
      <c r="L3088" s="1"/>
      <c r="M3088" s="1"/>
    </row>
    <row r="3089" spans="5:13" x14ac:dyDescent="0.25">
      <c r="E3089" s="1"/>
      <c r="F3089" s="1"/>
      <c r="G3089" s="1"/>
      <c r="H3089" s="1"/>
      <c r="I3089" s="1"/>
      <c r="J3089" s="1"/>
      <c r="K3089" s="1"/>
      <c r="L3089" s="1"/>
      <c r="M3089" s="1"/>
    </row>
    <row r="3090" spans="5:13" x14ac:dyDescent="0.25">
      <c r="E3090" s="1"/>
      <c r="F3090" s="1"/>
      <c r="G3090" s="1"/>
      <c r="H3090" s="1"/>
      <c r="I3090" s="1"/>
      <c r="J3090" s="1"/>
      <c r="K3090" s="1"/>
      <c r="L3090" s="1"/>
      <c r="M3090" s="1"/>
    </row>
    <row r="3091" spans="5:13" x14ac:dyDescent="0.25">
      <c r="E3091" s="1"/>
      <c r="F3091" s="1"/>
      <c r="G3091" s="1"/>
      <c r="H3091" s="1"/>
      <c r="I3091" s="1"/>
      <c r="J3091" s="1"/>
      <c r="K3091" s="1"/>
      <c r="L3091" s="1"/>
      <c r="M3091" s="1"/>
    </row>
    <row r="3092" spans="5:13" x14ac:dyDescent="0.25">
      <c r="E3092" s="1"/>
      <c r="F3092" s="1"/>
      <c r="G3092" s="1"/>
      <c r="H3092" s="1"/>
      <c r="I3092" s="1"/>
      <c r="J3092" s="1"/>
      <c r="K3092" s="1"/>
      <c r="L3092" s="1"/>
      <c r="M3092" s="1"/>
    </row>
    <row r="3093" spans="5:13" x14ac:dyDescent="0.25">
      <c r="E3093" s="1"/>
      <c r="F3093" s="1"/>
      <c r="G3093" s="1"/>
      <c r="H3093" s="1"/>
      <c r="I3093" s="1"/>
      <c r="J3093" s="1"/>
      <c r="K3093" s="1"/>
      <c r="L3093" s="1"/>
      <c r="M3093" s="1"/>
    </row>
    <row r="3094" spans="5:13" x14ac:dyDescent="0.25">
      <c r="E3094" s="1"/>
      <c r="F3094" s="1"/>
      <c r="G3094" s="1"/>
      <c r="H3094" s="1"/>
      <c r="I3094" s="1"/>
      <c r="J3094" s="1"/>
      <c r="K3094" s="1"/>
      <c r="L3094" s="1"/>
      <c r="M3094" s="1"/>
    </row>
    <row r="3095" spans="5:13" x14ac:dyDescent="0.25">
      <c r="E3095" s="1"/>
      <c r="F3095" s="1"/>
      <c r="G3095" s="1"/>
      <c r="H3095" s="1"/>
      <c r="I3095" s="1"/>
      <c r="J3095" s="1"/>
      <c r="K3095" s="1"/>
      <c r="L3095" s="1"/>
      <c r="M3095" s="1"/>
    </row>
    <row r="3096" spans="5:13" x14ac:dyDescent="0.25">
      <c r="E3096" s="1"/>
      <c r="F3096" s="1"/>
      <c r="G3096" s="1"/>
      <c r="H3096" s="1"/>
      <c r="I3096" s="1"/>
      <c r="J3096" s="1"/>
      <c r="K3096" s="1"/>
      <c r="L3096" s="1"/>
      <c r="M3096" s="1"/>
    </row>
    <row r="3097" spans="5:13" x14ac:dyDescent="0.25">
      <c r="E3097" s="1"/>
      <c r="F3097" s="1"/>
      <c r="G3097" s="1"/>
      <c r="H3097" s="1"/>
      <c r="I3097" s="1"/>
      <c r="J3097" s="1"/>
      <c r="K3097" s="1"/>
      <c r="L3097" s="1"/>
      <c r="M3097" s="1"/>
    </row>
    <row r="3098" spans="5:13" x14ac:dyDescent="0.25">
      <c r="E3098" s="1"/>
      <c r="F3098" s="1"/>
      <c r="G3098" s="1"/>
      <c r="H3098" s="1"/>
      <c r="I3098" s="1"/>
      <c r="J3098" s="1"/>
      <c r="K3098" s="1"/>
      <c r="L3098" s="1"/>
      <c r="M3098" s="1"/>
    </row>
    <row r="3099" spans="5:13" x14ac:dyDescent="0.25">
      <c r="E3099" s="1"/>
      <c r="F3099" s="1"/>
      <c r="G3099" s="1"/>
      <c r="H3099" s="1"/>
      <c r="I3099" s="1"/>
      <c r="J3099" s="1"/>
      <c r="K3099" s="1"/>
      <c r="L3099" s="1"/>
      <c r="M3099" s="1"/>
    </row>
    <row r="3100" spans="5:13" x14ac:dyDescent="0.25">
      <c r="E3100" s="1"/>
      <c r="F3100" s="1"/>
      <c r="G3100" s="1"/>
      <c r="H3100" s="1"/>
      <c r="I3100" s="1"/>
      <c r="J3100" s="1"/>
      <c r="K3100" s="1"/>
      <c r="L3100" s="1"/>
      <c r="M3100" s="1"/>
    </row>
    <row r="3101" spans="5:13" x14ac:dyDescent="0.25">
      <c r="E3101" s="1"/>
      <c r="F3101" s="1"/>
      <c r="G3101" s="1"/>
      <c r="H3101" s="1"/>
      <c r="I3101" s="1"/>
      <c r="J3101" s="1"/>
      <c r="K3101" s="1"/>
      <c r="L3101" s="1"/>
      <c r="M3101" s="1"/>
    </row>
    <row r="3102" spans="5:13" x14ac:dyDescent="0.25">
      <c r="E3102" s="1"/>
      <c r="F3102" s="1"/>
      <c r="G3102" s="1"/>
      <c r="H3102" s="1"/>
      <c r="I3102" s="1"/>
      <c r="J3102" s="1"/>
      <c r="K3102" s="1"/>
      <c r="L3102" s="1"/>
      <c r="M3102" s="1"/>
    </row>
    <row r="3103" spans="5:13" x14ac:dyDescent="0.25">
      <c r="E3103" s="1"/>
      <c r="F3103" s="1"/>
      <c r="G3103" s="1"/>
      <c r="H3103" s="1"/>
      <c r="I3103" s="1"/>
      <c r="J3103" s="1"/>
      <c r="K3103" s="1"/>
      <c r="L3103" s="1"/>
      <c r="M3103" s="1"/>
    </row>
    <row r="3104" spans="5:13" x14ac:dyDescent="0.25">
      <c r="E3104" s="1"/>
      <c r="F3104" s="1"/>
      <c r="G3104" s="1"/>
      <c r="H3104" s="1"/>
      <c r="I3104" s="1"/>
      <c r="J3104" s="1"/>
      <c r="K3104" s="1"/>
      <c r="L3104" s="1"/>
      <c r="M3104" s="1"/>
    </row>
    <row r="3105" spans="5:13" x14ac:dyDescent="0.25">
      <c r="E3105" s="1"/>
      <c r="F3105" s="1"/>
      <c r="G3105" s="1"/>
      <c r="H3105" s="1"/>
      <c r="I3105" s="1"/>
      <c r="J3105" s="1"/>
      <c r="K3105" s="1"/>
      <c r="L3105" s="1"/>
      <c r="M3105" s="1"/>
    </row>
    <row r="3106" spans="5:13" x14ac:dyDescent="0.25">
      <c r="E3106" s="1"/>
      <c r="F3106" s="1"/>
      <c r="G3106" s="1"/>
      <c r="H3106" s="1"/>
      <c r="I3106" s="1"/>
      <c r="J3106" s="1"/>
      <c r="K3106" s="1"/>
      <c r="L3106" s="1"/>
      <c r="M3106" s="1"/>
    </row>
    <row r="3107" spans="5:13" x14ac:dyDescent="0.25">
      <c r="E3107" s="1"/>
      <c r="F3107" s="1"/>
      <c r="G3107" s="1"/>
      <c r="H3107" s="1"/>
      <c r="I3107" s="1"/>
      <c r="J3107" s="1"/>
      <c r="K3107" s="1"/>
      <c r="L3107" s="1"/>
      <c r="M3107" s="1"/>
    </row>
    <row r="3108" spans="5:13" x14ac:dyDescent="0.25">
      <c r="E3108" s="1"/>
      <c r="F3108" s="1"/>
      <c r="G3108" s="1"/>
      <c r="H3108" s="1"/>
      <c r="I3108" s="1"/>
      <c r="J3108" s="1"/>
      <c r="K3108" s="1"/>
      <c r="L3108" s="1"/>
      <c r="M3108" s="1"/>
    </row>
    <row r="3109" spans="5:13" x14ac:dyDescent="0.25">
      <c r="E3109" s="1"/>
      <c r="F3109" s="1"/>
      <c r="G3109" s="1"/>
      <c r="H3109" s="1"/>
      <c r="I3109" s="1"/>
      <c r="J3109" s="1"/>
      <c r="K3109" s="1"/>
      <c r="L3109" s="1"/>
      <c r="M3109" s="1"/>
    </row>
    <row r="3110" spans="5:13" x14ac:dyDescent="0.25">
      <c r="E3110" s="1"/>
      <c r="F3110" s="1"/>
      <c r="G3110" s="1"/>
      <c r="H3110" s="1"/>
      <c r="I3110" s="1"/>
      <c r="J3110" s="1"/>
      <c r="K3110" s="1"/>
      <c r="L3110" s="1"/>
      <c r="M3110" s="1"/>
    </row>
    <row r="3111" spans="5:13" x14ac:dyDescent="0.25">
      <c r="E3111" s="1"/>
      <c r="F3111" s="1"/>
      <c r="G3111" s="1"/>
      <c r="H3111" s="1"/>
      <c r="I3111" s="1"/>
      <c r="J3111" s="1"/>
      <c r="K3111" s="1"/>
      <c r="L3111" s="1"/>
      <c r="M3111" s="1"/>
    </row>
    <row r="3112" spans="5:13" x14ac:dyDescent="0.25">
      <c r="E3112" s="1"/>
      <c r="F3112" s="1"/>
      <c r="G3112" s="1"/>
      <c r="H3112" s="1"/>
      <c r="I3112" s="1"/>
      <c r="J3112" s="1"/>
      <c r="K3112" s="1"/>
      <c r="L3112" s="1"/>
      <c r="M3112" s="1"/>
    </row>
    <row r="3113" spans="5:13" x14ac:dyDescent="0.25">
      <c r="E3113" s="1"/>
      <c r="F3113" s="1"/>
      <c r="G3113" s="1"/>
      <c r="H3113" s="1"/>
      <c r="I3113" s="1"/>
      <c r="J3113" s="1"/>
      <c r="K3113" s="1"/>
      <c r="L3113" s="1"/>
      <c r="M3113" s="1"/>
    </row>
    <row r="3114" spans="5:13" x14ac:dyDescent="0.25">
      <c r="E3114" s="1"/>
      <c r="F3114" s="1"/>
      <c r="G3114" s="1"/>
      <c r="H3114" s="1"/>
      <c r="I3114" s="1"/>
      <c r="J3114" s="1"/>
      <c r="K3114" s="1"/>
      <c r="L3114" s="1"/>
      <c r="M3114" s="1"/>
    </row>
    <row r="3115" spans="5:13" x14ac:dyDescent="0.25">
      <c r="E3115" s="1"/>
      <c r="F3115" s="1"/>
      <c r="G3115" s="1"/>
      <c r="H3115" s="1"/>
      <c r="I3115" s="1"/>
      <c r="J3115" s="1"/>
      <c r="K3115" s="1"/>
      <c r="L3115" s="1"/>
      <c r="M3115" s="1"/>
    </row>
    <row r="3116" spans="5:13" x14ac:dyDescent="0.25">
      <c r="E3116" s="1"/>
      <c r="F3116" s="1"/>
      <c r="G3116" s="1"/>
      <c r="H3116" s="1"/>
      <c r="I3116" s="1"/>
      <c r="J3116" s="1"/>
      <c r="K3116" s="1"/>
      <c r="L3116" s="1"/>
      <c r="M3116" s="1"/>
    </row>
    <row r="3117" spans="5:13" x14ac:dyDescent="0.25">
      <c r="E3117" s="1"/>
      <c r="F3117" s="1"/>
      <c r="G3117" s="1"/>
      <c r="H3117" s="1"/>
      <c r="I3117" s="1"/>
      <c r="J3117" s="1"/>
      <c r="K3117" s="1"/>
      <c r="L3117" s="1"/>
      <c r="M3117" s="1"/>
    </row>
    <row r="3118" spans="5:13" x14ac:dyDescent="0.25">
      <c r="E3118" s="1"/>
      <c r="F3118" s="1"/>
      <c r="G3118" s="1"/>
      <c r="H3118" s="1"/>
      <c r="I3118" s="1"/>
      <c r="J3118" s="1"/>
      <c r="K3118" s="1"/>
      <c r="L3118" s="1"/>
      <c r="M3118" s="1"/>
    </row>
    <row r="3119" spans="5:13" x14ac:dyDescent="0.25">
      <c r="E3119" s="1"/>
      <c r="F3119" s="1"/>
      <c r="G3119" s="1"/>
      <c r="H3119" s="1"/>
      <c r="I3119" s="1"/>
      <c r="J3119" s="1"/>
      <c r="K3119" s="1"/>
      <c r="L3119" s="1"/>
      <c r="M3119" s="1"/>
    </row>
    <row r="3120" spans="5:13" x14ac:dyDescent="0.25">
      <c r="E3120" s="1"/>
      <c r="F3120" s="1"/>
      <c r="G3120" s="1"/>
      <c r="H3120" s="1"/>
      <c r="I3120" s="1"/>
      <c r="J3120" s="1"/>
      <c r="K3120" s="1"/>
      <c r="L3120" s="1"/>
      <c r="M3120" s="1"/>
    </row>
    <row r="3121" spans="5:13" x14ac:dyDescent="0.25">
      <c r="E3121" s="1"/>
      <c r="F3121" s="1"/>
      <c r="G3121" s="1"/>
      <c r="H3121" s="1"/>
      <c r="I3121" s="1"/>
      <c r="J3121" s="1"/>
      <c r="K3121" s="1"/>
      <c r="L3121" s="1"/>
      <c r="M3121" s="1"/>
    </row>
    <row r="3122" spans="5:13" x14ac:dyDescent="0.25">
      <c r="E3122" s="1"/>
      <c r="F3122" s="1"/>
      <c r="G3122" s="1"/>
      <c r="H3122" s="1"/>
      <c r="I3122" s="1"/>
      <c r="J3122" s="1"/>
      <c r="K3122" s="1"/>
      <c r="L3122" s="1"/>
      <c r="M3122" s="1"/>
    </row>
    <row r="3123" spans="5:13" x14ac:dyDescent="0.25">
      <c r="E3123" s="1"/>
      <c r="F3123" s="1"/>
      <c r="G3123" s="1"/>
      <c r="H3123" s="1"/>
      <c r="I3123" s="1"/>
      <c r="J3123" s="1"/>
      <c r="K3123" s="1"/>
      <c r="L3123" s="1"/>
      <c r="M3123" s="1"/>
    </row>
    <row r="3124" spans="5:13" x14ac:dyDescent="0.25">
      <c r="E3124" s="1"/>
      <c r="F3124" s="1"/>
      <c r="G3124" s="1"/>
      <c r="H3124" s="1"/>
      <c r="I3124" s="1"/>
      <c r="J3124" s="1"/>
      <c r="K3124" s="1"/>
      <c r="L3124" s="1"/>
      <c r="M3124" s="1"/>
    </row>
    <row r="3125" spans="5:13" x14ac:dyDescent="0.25">
      <c r="E3125" s="1"/>
      <c r="F3125" s="1"/>
      <c r="G3125" s="1"/>
      <c r="H3125" s="1"/>
      <c r="I3125" s="1"/>
      <c r="J3125" s="1"/>
      <c r="K3125" s="1"/>
      <c r="L3125" s="1"/>
      <c r="M3125" s="1"/>
    </row>
    <row r="3126" spans="5:13" x14ac:dyDescent="0.25">
      <c r="E3126" s="1"/>
      <c r="F3126" s="1"/>
      <c r="G3126" s="1"/>
      <c r="H3126" s="1"/>
      <c r="I3126" s="1"/>
      <c r="J3126" s="1"/>
      <c r="K3126" s="1"/>
      <c r="L3126" s="1"/>
      <c r="M3126" s="1"/>
    </row>
    <row r="3127" spans="5:13" x14ac:dyDescent="0.25">
      <c r="E3127" s="1"/>
      <c r="F3127" s="1"/>
      <c r="G3127" s="1"/>
      <c r="H3127" s="1"/>
      <c r="I3127" s="1"/>
      <c r="J3127" s="1"/>
      <c r="K3127" s="1"/>
      <c r="L3127" s="1"/>
      <c r="M3127" s="1"/>
    </row>
    <row r="3128" spans="5:13" x14ac:dyDescent="0.25">
      <c r="E3128" s="1"/>
      <c r="F3128" s="1"/>
      <c r="G3128" s="1"/>
      <c r="H3128" s="1"/>
      <c r="I3128" s="1"/>
      <c r="J3128" s="1"/>
      <c r="K3128" s="1"/>
      <c r="L3128" s="1"/>
      <c r="M3128" s="1"/>
    </row>
    <row r="3129" spans="5:13" x14ac:dyDescent="0.25">
      <c r="E3129" s="1"/>
      <c r="F3129" s="1"/>
      <c r="G3129" s="1"/>
      <c r="H3129" s="1"/>
      <c r="I3129" s="1"/>
      <c r="J3129" s="1"/>
      <c r="K3129" s="1"/>
      <c r="L3129" s="1"/>
      <c r="M3129" s="1"/>
    </row>
    <row r="3130" spans="5:13" x14ac:dyDescent="0.25">
      <c r="E3130" s="1"/>
      <c r="F3130" s="1"/>
      <c r="G3130" s="1"/>
      <c r="H3130" s="1"/>
      <c r="I3130" s="1"/>
      <c r="J3130" s="1"/>
      <c r="K3130" s="1"/>
      <c r="L3130" s="1"/>
      <c r="M3130" s="1"/>
    </row>
    <row r="3131" spans="5:13" x14ac:dyDescent="0.25">
      <c r="E3131" s="1"/>
      <c r="F3131" s="1"/>
      <c r="G3131" s="1"/>
      <c r="H3131" s="1"/>
      <c r="I3131" s="1"/>
      <c r="J3131" s="1"/>
      <c r="K3131" s="1"/>
      <c r="L3131" s="1"/>
      <c r="M3131" s="1"/>
    </row>
    <row r="3132" spans="5:13" x14ac:dyDescent="0.25">
      <c r="E3132" s="1"/>
      <c r="F3132" s="1"/>
      <c r="G3132" s="1"/>
      <c r="H3132" s="1"/>
      <c r="I3132" s="1"/>
      <c r="J3132" s="1"/>
      <c r="K3132" s="1"/>
      <c r="L3132" s="1"/>
      <c r="M3132" s="1"/>
    </row>
    <row r="3133" spans="5:13" x14ac:dyDescent="0.25">
      <c r="E3133" s="1"/>
      <c r="F3133" s="1"/>
      <c r="G3133" s="1"/>
      <c r="H3133" s="1"/>
      <c r="I3133" s="1"/>
      <c r="J3133" s="1"/>
      <c r="K3133" s="1"/>
      <c r="L3133" s="1"/>
      <c r="M3133" s="1"/>
    </row>
    <row r="3134" spans="5:13" x14ac:dyDescent="0.25">
      <c r="E3134" s="1"/>
      <c r="F3134" s="1"/>
      <c r="G3134" s="1"/>
      <c r="H3134" s="1"/>
      <c r="I3134" s="1"/>
      <c r="J3134" s="1"/>
      <c r="K3134" s="1"/>
      <c r="L3134" s="1"/>
      <c r="M3134" s="1"/>
    </row>
    <row r="3135" spans="5:13" x14ac:dyDescent="0.25">
      <c r="E3135" s="1"/>
      <c r="F3135" s="1"/>
      <c r="G3135" s="1"/>
      <c r="H3135" s="1"/>
      <c r="I3135" s="1"/>
      <c r="J3135" s="1"/>
      <c r="K3135" s="1"/>
      <c r="L3135" s="1"/>
      <c r="M3135" s="1"/>
    </row>
    <row r="3136" spans="5:13" x14ac:dyDescent="0.25">
      <c r="E3136" s="1"/>
      <c r="F3136" s="1"/>
      <c r="G3136" s="1"/>
      <c r="H3136" s="1"/>
      <c r="I3136" s="1"/>
      <c r="J3136" s="1"/>
      <c r="K3136" s="1"/>
      <c r="L3136" s="1"/>
      <c r="M3136" s="1"/>
    </row>
    <row r="3137" spans="5:13" x14ac:dyDescent="0.25">
      <c r="E3137" s="1"/>
      <c r="F3137" s="1"/>
      <c r="G3137" s="1"/>
      <c r="H3137" s="1"/>
      <c r="I3137" s="1"/>
      <c r="J3137" s="1"/>
      <c r="K3137" s="1"/>
      <c r="L3137" s="1"/>
      <c r="M3137" s="1"/>
    </row>
    <row r="3138" spans="5:13" x14ac:dyDescent="0.25">
      <c r="E3138" s="1"/>
      <c r="F3138" s="1"/>
      <c r="G3138" s="1"/>
      <c r="H3138" s="1"/>
      <c r="I3138" s="1"/>
      <c r="J3138" s="1"/>
      <c r="K3138" s="1"/>
      <c r="L3138" s="1"/>
      <c r="M3138" s="1"/>
    </row>
    <row r="3139" spans="5:13" x14ac:dyDescent="0.25">
      <c r="E3139" s="1"/>
      <c r="F3139" s="1"/>
      <c r="G3139" s="1"/>
      <c r="H3139" s="1"/>
      <c r="I3139" s="1"/>
      <c r="J3139" s="1"/>
      <c r="K3139" s="1"/>
      <c r="L3139" s="1"/>
      <c r="M3139" s="1"/>
    </row>
    <row r="3140" spans="5:13" x14ac:dyDescent="0.25">
      <c r="E3140" s="1"/>
      <c r="F3140" s="1"/>
      <c r="G3140" s="1"/>
      <c r="H3140" s="1"/>
      <c r="I3140" s="1"/>
      <c r="J3140" s="1"/>
      <c r="K3140" s="1"/>
      <c r="L3140" s="1"/>
      <c r="M3140" s="1"/>
    </row>
    <row r="3141" spans="5:13" x14ac:dyDescent="0.25">
      <c r="E3141" s="1"/>
      <c r="F3141" s="1"/>
      <c r="G3141" s="1"/>
      <c r="H3141" s="1"/>
      <c r="I3141" s="1"/>
      <c r="J3141" s="1"/>
      <c r="K3141" s="1"/>
      <c r="L3141" s="1"/>
      <c r="M3141" s="1"/>
    </row>
    <row r="3142" spans="5:13" x14ac:dyDescent="0.25">
      <c r="E3142" s="1"/>
      <c r="F3142" s="1"/>
      <c r="G3142" s="1"/>
      <c r="H3142" s="1"/>
      <c r="I3142" s="1"/>
      <c r="J3142" s="1"/>
      <c r="K3142" s="1"/>
      <c r="L3142" s="1"/>
      <c r="M3142" s="1"/>
    </row>
    <row r="3143" spans="5:13" x14ac:dyDescent="0.25">
      <c r="E3143" s="1"/>
      <c r="F3143" s="1"/>
      <c r="G3143" s="1"/>
      <c r="H3143" s="1"/>
      <c r="I3143" s="1"/>
      <c r="J3143" s="1"/>
      <c r="K3143" s="1"/>
      <c r="L3143" s="1"/>
      <c r="M3143" s="1"/>
    </row>
    <row r="3144" spans="5:13" x14ac:dyDescent="0.25">
      <c r="E3144" s="1"/>
      <c r="F3144" s="1"/>
      <c r="G3144" s="1"/>
      <c r="H3144" s="1"/>
      <c r="I3144" s="1"/>
      <c r="J3144" s="1"/>
      <c r="K3144" s="1"/>
      <c r="L3144" s="1"/>
      <c r="M3144" s="1"/>
    </row>
    <row r="3145" spans="5:13" x14ac:dyDescent="0.25">
      <c r="E3145" s="1"/>
      <c r="F3145" s="1"/>
      <c r="G3145" s="1"/>
      <c r="H3145" s="1"/>
      <c r="I3145" s="1"/>
      <c r="J3145" s="1"/>
      <c r="K3145" s="1"/>
      <c r="L3145" s="1"/>
      <c r="M3145" s="1"/>
    </row>
    <row r="3146" spans="5:13" x14ac:dyDescent="0.25">
      <c r="E3146" s="1"/>
      <c r="F3146" s="1"/>
      <c r="G3146" s="1"/>
      <c r="H3146" s="1"/>
      <c r="I3146" s="1"/>
      <c r="J3146" s="1"/>
      <c r="K3146" s="1"/>
      <c r="L3146" s="1"/>
      <c r="M3146" s="1"/>
    </row>
    <row r="3147" spans="5:13" x14ac:dyDescent="0.25">
      <c r="E3147" s="1"/>
      <c r="F3147" s="1"/>
      <c r="G3147" s="1"/>
      <c r="H3147" s="1"/>
      <c r="I3147" s="1"/>
      <c r="J3147" s="1"/>
      <c r="K3147" s="1"/>
      <c r="L3147" s="1"/>
      <c r="M3147" s="1"/>
    </row>
    <row r="3148" spans="5:13" x14ac:dyDescent="0.25">
      <c r="E3148" s="1"/>
      <c r="F3148" s="1"/>
      <c r="G3148" s="1"/>
      <c r="H3148" s="1"/>
      <c r="I3148" s="1"/>
      <c r="J3148" s="1"/>
      <c r="K3148" s="1"/>
      <c r="L3148" s="1"/>
      <c r="M3148" s="1"/>
    </row>
    <row r="3149" spans="5:13" x14ac:dyDescent="0.25">
      <c r="E3149" s="1"/>
      <c r="F3149" s="1"/>
      <c r="G3149" s="1"/>
      <c r="H3149" s="1"/>
      <c r="I3149" s="1"/>
      <c r="J3149" s="1"/>
      <c r="K3149" s="1"/>
      <c r="L3149" s="1"/>
      <c r="M3149" s="1"/>
    </row>
    <row r="3150" spans="5:13" x14ac:dyDescent="0.25">
      <c r="E3150" s="1"/>
      <c r="F3150" s="1"/>
      <c r="G3150" s="1"/>
      <c r="H3150" s="1"/>
      <c r="I3150" s="1"/>
      <c r="J3150" s="1"/>
      <c r="K3150" s="1"/>
      <c r="L3150" s="1"/>
      <c r="M3150" s="1"/>
    </row>
    <row r="3151" spans="5:13" x14ac:dyDescent="0.25">
      <c r="E3151" s="1"/>
      <c r="F3151" s="1"/>
      <c r="G3151" s="1"/>
      <c r="H3151" s="1"/>
      <c r="I3151" s="1"/>
      <c r="J3151" s="1"/>
      <c r="K3151" s="1"/>
      <c r="L3151" s="1"/>
      <c r="M3151" s="1"/>
    </row>
    <row r="3152" spans="5:13" x14ac:dyDescent="0.25">
      <c r="E3152" s="1"/>
      <c r="F3152" s="1"/>
      <c r="G3152" s="1"/>
      <c r="H3152" s="1"/>
      <c r="I3152" s="1"/>
      <c r="J3152" s="1"/>
      <c r="K3152" s="1"/>
      <c r="L3152" s="1"/>
      <c r="M3152" s="1"/>
    </row>
    <row r="3153" spans="5:13" x14ac:dyDescent="0.25">
      <c r="E3153" s="1"/>
      <c r="F3153" s="1"/>
      <c r="G3153" s="1"/>
      <c r="H3153" s="1"/>
      <c r="I3153" s="1"/>
      <c r="J3153" s="1"/>
      <c r="K3153" s="1"/>
      <c r="L3153" s="1"/>
      <c r="M3153" s="1"/>
    </row>
    <row r="3154" spans="5:13" x14ac:dyDescent="0.25">
      <c r="E3154" s="1"/>
      <c r="F3154" s="1"/>
      <c r="G3154" s="1"/>
      <c r="H3154" s="1"/>
      <c r="I3154" s="1"/>
      <c r="J3154" s="1"/>
      <c r="K3154" s="1"/>
      <c r="L3154" s="1"/>
      <c r="M3154" s="1"/>
    </row>
    <row r="3155" spans="5:13" x14ac:dyDescent="0.25">
      <c r="E3155" s="1"/>
      <c r="F3155" s="1"/>
      <c r="G3155" s="1"/>
      <c r="H3155" s="1"/>
      <c r="I3155" s="1"/>
      <c r="J3155" s="1"/>
      <c r="K3155" s="1"/>
      <c r="L3155" s="1"/>
      <c r="M3155" s="1"/>
    </row>
    <row r="3156" spans="5:13" x14ac:dyDescent="0.25">
      <c r="E3156" s="1"/>
      <c r="F3156" s="1"/>
      <c r="G3156" s="1"/>
      <c r="H3156" s="1"/>
      <c r="I3156" s="1"/>
      <c r="J3156" s="1"/>
      <c r="K3156" s="1"/>
      <c r="L3156" s="1"/>
      <c r="M3156" s="1"/>
    </row>
    <row r="3157" spans="5:13" x14ac:dyDescent="0.25">
      <c r="E3157" s="1"/>
      <c r="F3157" s="1"/>
      <c r="G3157" s="1"/>
      <c r="H3157" s="1"/>
      <c r="I3157" s="1"/>
      <c r="J3157" s="1"/>
      <c r="K3157" s="1"/>
      <c r="L3157" s="1"/>
      <c r="M3157" s="1"/>
    </row>
    <row r="3158" spans="5:13" x14ac:dyDescent="0.25">
      <c r="E3158" s="1"/>
      <c r="F3158" s="1"/>
      <c r="G3158" s="1"/>
      <c r="H3158" s="1"/>
      <c r="I3158" s="1"/>
      <c r="J3158" s="1"/>
      <c r="K3158" s="1"/>
      <c r="L3158" s="1"/>
      <c r="M3158" s="1"/>
    </row>
    <row r="3159" spans="5:13" x14ac:dyDescent="0.25">
      <c r="E3159" s="1"/>
      <c r="F3159" s="1"/>
      <c r="G3159" s="1"/>
      <c r="H3159" s="1"/>
      <c r="I3159" s="1"/>
      <c r="J3159" s="1"/>
      <c r="K3159" s="1"/>
      <c r="L3159" s="1"/>
      <c r="M3159" s="1"/>
    </row>
    <row r="3160" spans="5:13" x14ac:dyDescent="0.25">
      <c r="E3160" s="1"/>
      <c r="F3160" s="1"/>
      <c r="G3160" s="1"/>
      <c r="H3160" s="1"/>
      <c r="I3160" s="1"/>
      <c r="J3160" s="1"/>
      <c r="K3160" s="1"/>
      <c r="L3160" s="1"/>
      <c r="M3160" s="1"/>
    </row>
    <row r="3161" spans="5:13" x14ac:dyDescent="0.25">
      <c r="E3161" s="1"/>
      <c r="F3161" s="1"/>
      <c r="G3161" s="1"/>
      <c r="H3161" s="1"/>
      <c r="I3161" s="1"/>
      <c r="J3161" s="1"/>
      <c r="K3161" s="1"/>
      <c r="L3161" s="1"/>
      <c r="M3161" s="1"/>
    </row>
    <row r="3162" spans="5:13" x14ac:dyDescent="0.25">
      <c r="E3162" s="1"/>
      <c r="F3162" s="1"/>
      <c r="G3162" s="1"/>
      <c r="H3162" s="1"/>
      <c r="I3162" s="1"/>
      <c r="J3162" s="1"/>
      <c r="K3162" s="1"/>
      <c r="L3162" s="1"/>
      <c r="M3162" s="1"/>
    </row>
    <row r="3163" spans="5:13" x14ac:dyDescent="0.25">
      <c r="E3163" s="1"/>
      <c r="F3163" s="1"/>
      <c r="G3163" s="1"/>
      <c r="H3163" s="1"/>
      <c r="I3163" s="1"/>
      <c r="J3163" s="1"/>
      <c r="K3163" s="1"/>
      <c r="L3163" s="1"/>
      <c r="M3163" s="1"/>
    </row>
    <row r="3164" spans="5:13" x14ac:dyDescent="0.25">
      <c r="E3164" s="1"/>
      <c r="F3164" s="1"/>
      <c r="G3164" s="1"/>
      <c r="H3164" s="1"/>
      <c r="I3164" s="1"/>
      <c r="J3164" s="1"/>
      <c r="K3164" s="1"/>
      <c r="L3164" s="1"/>
      <c r="M3164" s="1"/>
    </row>
    <row r="3165" spans="5:13" x14ac:dyDescent="0.25">
      <c r="E3165" s="1"/>
      <c r="F3165" s="1"/>
      <c r="G3165" s="1"/>
      <c r="H3165" s="1"/>
      <c r="I3165" s="1"/>
      <c r="J3165" s="1"/>
      <c r="K3165" s="1"/>
      <c r="L3165" s="1"/>
      <c r="M3165" s="1"/>
    </row>
    <row r="3166" spans="5:13" x14ac:dyDescent="0.25">
      <c r="E3166" s="1"/>
      <c r="F3166" s="1"/>
      <c r="G3166" s="1"/>
      <c r="H3166" s="1"/>
      <c r="I3166" s="1"/>
      <c r="J3166" s="1"/>
      <c r="K3166" s="1"/>
      <c r="L3166" s="1"/>
      <c r="M3166" s="1"/>
    </row>
    <row r="3167" spans="5:13" x14ac:dyDescent="0.25">
      <c r="E3167" s="1"/>
      <c r="F3167" s="1"/>
      <c r="G3167" s="1"/>
      <c r="H3167" s="1"/>
      <c r="I3167" s="1"/>
      <c r="J3167" s="1"/>
      <c r="K3167" s="1"/>
      <c r="L3167" s="1"/>
      <c r="M3167" s="1"/>
    </row>
    <row r="3168" spans="5:13" x14ac:dyDescent="0.25">
      <c r="E3168" s="1"/>
      <c r="F3168" s="1"/>
      <c r="G3168" s="1"/>
      <c r="H3168" s="1"/>
      <c r="I3168" s="1"/>
      <c r="J3168" s="1"/>
      <c r="K3168" s="1"/>
      <c r="L3168" s="1"/>
      <c r="M3168" s="1"/>
    </row>
    <row r="3169" spans="5:13" x14ac:dyDescent="0.25">
      <c r="E3169" s="1"/>
      <c r="F3169" s="1"/>
      <c r="G3169" s="1"/>
      <c r="H3169" s="1"/>
      <c r="I3169" s="1"/>
      <c r="J3169" s="1"/>
      <c r="K3169" s="1"/>
      <c r="L3169" s="1"/>
      <c r="M3169" s="1"/>
    </row>
    <row r="3170" spans="5:13" x14ac:dyDescent="0.25">
      <c r="E3170" s="1"/>
      <c r="F3170" s="1"/>
      <c r="G3170" s="1"/>
      <c r="H3170" s="1"/>
      <c r="I3170" s="1"/>
      <c r="J3170" s="1"/>
      <c r="K3170" s="1"/>
      <c r="L3170" s="1"/>
      <c r="M3170" s="1"/>
    </row>
    <row r="3171" spans="5:13" x14ac:dyDescent="0.25">
      <c r="E3171" s="1"/>
      <c r="F3171" s="1"/>
      <c r="G3171" s="1"/>
      <c r="H3171" s="1"/>
      <c r="I3171" s="1"/>
      <c r="J3171" s="1"/>
      <c r="K3171" s="1"/>
      <c r="L3171" s="1"/>
      <c r="M3171" s="1"/>
    </row>
    <row r="3172" spans="5:13" x14ac:dyDescent="0.25">
      <c r="E3172" s="1"/>
      <c r="F3172" s="1"/>
      <c r="G3172" s="1"/>
      <c r="H3172" s="1"/>
      <c r="I3172" s="1"/>
      <c r="J3172" s="1"/>
      <c r="K3172" s="1"/>
      <c r="L3172" s="1"/>
      <c r="M3172" s="1"/>
    </row>
    <row r="3173" spans="5:13" x14ac:dyDescent="0.25">
      <c r="E3173" s="1"/>
      <c r="F3173" s="1"/>
      <c r="G3173" s="1"/>
      <c r="H3173" s="1"/>
      <c r="I3173" s="1"/>
      <c r="J3173" s="1"/>
      <c r="K3173" s="1"/>
      <c r="L3173" s="1"/>
      <c r="M3173" s="1"/>
    </row>
    <row r="3174" spans="5:13" x14ac:dyDescent="0.25">
      <c r="E3174" s="1"/>
      <c r="F3174" s="1"/>
      <c r="G3174" s="1"/>
      <c r="H3174" s="1"/>
      <c r="I3174" s="1"/>
      <c r="J3174" s="1"/>
      <c r="K3174" s="1"/>
      <c r="L3174" s="1"/>
      <c r="M3174" s="1"/>
    </row>
    <row r="3175" spans="5:13" x14ac:dyDescent="0.25">
      <c r="E3175" s="1"/>
      <c r="F3175" s="1"/>
      <c r="G3175" s="1"/>
      <c r="H3175" s="1"/>
      <c r="I3175" s="1"/>
      <c r="J3175" s="1"/>
      <c r="K3175" s="1"/>
      <c r="L3175" s="1"/>
      <c r="M3175" s="1"/>
    </row>
    <row r="3176" spans="5:13" x14ac:dyDescent="0.25">
      <c r="E3176" s="1"/>
      <c r="F3176" s="1"/>
      <c r="G3176" s="1"/>
      <c r="H3176" s="1"/>
      <c r="I3176" s="1"/>
      <c r="J3176" s="1"/>
      <c r="K3176" s="1"/>
      <c r="L3176" s="1"/>
      <c r="M3176" s="1"/>
    </row>
    <row r="3177" spans="5:13" x14ac:dyDescent="0.25">
      <c r="E3177" s="1"/>
      <c r="F3177" s="1"/>
      <c r="G3177" s="1"/>
      <c r="H3177" s="1"/>
      <c r="I3177" s="1"/>
      <c r="J3177" s="1"/>
      <c r="K3177" s="1"/>
      <c r="L3177" s="1"/>
      <c r="M3177" s="1"/>
    </row>
    <row r="3178" spans="5:13" x14ac:dyDescent="0.25">
      <c r="E3178" s="1"/>
      <c r="F3178" s="1"/>
      <c r="G3178" s="1"/>
      <c r="H3178" s="1"/>
      <c r="I3178" s="1"/>
      <c r="J3178" s="1"/>
      <c r="K3178" s="1"/>
      <c r="L3178" s="1"/>
      <c r="M3178" s="1"/>
    </row>
    <row r="3179" spans="5:13" x14ac:dyDescent="0.25">
      <c r="E3179" s="1"/>
      <c r="F3179" s="1"/>
      <c r="G3179" s="1"/>
      <c r="H3179" s="1"/>
      <c r="I3179" s="1"/>
      <c r="J3179" s="1"/>
      <c r="K3179" s="1"/>
      <c r="L3179" s="1"/>
      <c r="M3179" s="1"/>
    </row>
    <row r="3180" spans="5:13" x14ac:dyDescent="0.25">
      <c r="E3180" s="1"/>
      <c r="F3180" s="1"/>
      <c r="G3180" s="1"/>
      <c r="H3180" s="1"/>
      <c r="I3180" s="1"/>
      <c r="J3180" s="1"/>
      <c r="K3180" s="1"/>
      <c r="L3180" s="1"/>
      <c r="M3180" s="1"/>
    </row>
    <row r="3181" spans="5:13" x14ac:dyDescent="0.25">
      <c r="E3181" s="1"/>
      <c r="F3181" s="1"/>
      <c r="G3181" s="1"/>
      <c r="H3181" s="1"/>
      <c r="I3181" s="1"/>
      <c r="J3181" s="1"/>
      <c r="K3181" s="1"/>
      <c r="L3181" s="1"/>
      <c r="M3181" s="1"/>
    </row>
    <row r="3182" spans="5:13" x14ac:dyDescent="0.25">
      <c r="E3182" s="1"/>
      <c r="F3182" s="1"/>
      <c r="G3182" s="1"/>
      <c r="H3182" s="1"/>
      <c r="I3182" s="1"/>
      <c r="J3182" s="1"/>
      <c r="K3182" s="1"/>
      <c r="L3182" s="1"/>
      <c r="M3182" s="1"/>
    </row>
    <row r="3183" spans="5:13" x14ac:dyDescent="0.25">
      <c r="E3183" s="1"/>
      <c r="F3183" s="1"/>
      <c r="G3183" s="1"/>
      <c r="H3183" s="1"/>
      <c r="I3183" s="1"/>
      <c r="J3183" s="1"/>
      <c r="K3183" s="1"/>
      <c r="L3183" s="1"/>
      <c r="M3183" s="1"/>
    </row>
    <row r="3184" spans="5:13" x14ac:dyDescent="0.25">
      <c r="E3184" s="1"/>
      <c r="F3184" s="1"/>
      <c r="G3184" s="1"/>
      <c r="H3184" s="1"/>
      <c r="I3184" s="1"/>
      <c r="J3184" s="1"/>
      <c r="K3184" s="1"/>
      <c r="L3184" s="1"/>
      <c r="M3184" s="1"/>
    </row>
    <row r="3185" spans="5:13" x14ac:dyDescent="0.25">
      <c r="E3185" s="1"/>
      <c r="F3185" s="1"/>
      <c r="G3185" s="1"/>
      <c r="H3185" s="1"/>
      <c r="I3185" s="1"/>
      <c r="J3185" s="1"/>
      <c r="K3185" s="1"/>
      <c r="L3185" s="1"/>
      <c r="M3185" s="1"/>
    </row>
    <row r="3186" spans="5:13" x14ac:dyDescent="0.25">
      <c r="E3186" s="1"/>
      <c r="F3186" s="1"/>
      <c r="G3186" s="1"/>
      <c r="H3186" s="1"/>
      <c r="I3186" s="1"/>
      <c r="J3186" s="1"/>
      <c r="K3186" s="1"/>
      <c r="L3186" s="1"/>
      <c r="M3186" s="1"/>
    </row>
    <row r="3187" spans="5:13" x14ac:dyDescent="0.25">
      <c r="E3187" s="1"/>
      <c r="F3187" s="1"/>
      <c r="G3187" s="1"/>
      <c r="H3187" s="1"/>
      <c r="I3187" s="1"/>
      <c r="J3187" s="1"/>
      <c r="K3187" s="1"/>
      <c r="L3187" s="1"/>
      <c r="M3187" s="1"/>
    </row>
    <row r="3188" spans="5:13" x14ac:dyDescent="0.25">
      <c r="E3188" s="1"/>
      <c r="F3188" s="1"/>
      <c r="G3188" s="1"/>
      <c r="H3188" s="1"/>
      <c r="I3188" s="1"/>
      <c r="J3188" s="1"/>
      <c r="K3188" s="1"/>
      <c r="L3188" s="1"/>
      <c r="M3188" s="1"/>
    </row>
    <row r="3189" spans="5:13" x14ac:dyDescent="0.25">
      <c r="E3189" s="1"/>
      <c r="F3189" s="1"/>
      <c r="G3189" s="1"/>
      <c r="H3189" s="1"/>
      <c r="I3189" s="1"/>
      <c r="J3189" s="1"/>
      <c r="K3189" s="1"/>
      <c r="L3189" s="1"/>
      <c r="M3189" s="1"/>
    </row>
    <row r="3190" spans="5:13" x14ac:dyDescent="0.25">
      <c r="E3190" s="1"/>
      <c r="F3190" s="1"/>
      <c r="G3190" s="1"/>
      <c r="H3190" s="1"/>
      <c r="I3190" s="1"/>
      <c r="J3190" s="1"/>
      <c r="K3190" s="1"/>
      <c r="L3190" s="1"/>
      <c r="M3190" s="1"/>
    </row>
    <row r="3191" spans="5:13" x14ac:dyDescent="0.25">
      <c r="E3191" s="1"/>
      <c r="F3191" s="1"/>
      <c r="G3191" s="1"/>
      <c r="H3191" s="1"/>
      <c r="I3191" s="1"/>
      <c r="J3191" s="1"/>
      <c r="K3191" s="1"/>
      <c r="L3191" s="1"/>
      <c r="M3191" s="1"/>
    </row>
    <row r="3192" spans="5:13" x14ac:dyDescent="0.25">
      <c r="E3192" s="1"/>
      <c r="F3192" s="1"/>
      <c r="G3192" s="1"/>
      <c r="H3192" s="1"/>
      <c r="I3192" s="1"/>
      <c r="J3192" s="1"/>
      <c r="K3192" s="1"/>
      <c r="L3192" s="1"/>
      <c r="M3192" s="1"/>
    </row>
    <row r="3193" spans="5:13" x14ac:dyDescent="0.25">
      <c r="E3193" s="1"/>
      <c r="F3193" s="1"/>
      <c r="G3193" s="1"/>
      <c r="H3193" s="1"/>
      <c r="I3193" s="1"/>
      <c r="J3193" s="1"/>
      <c r="K3193" s="1"/>
      <c r="L3193" s="1"/>
      <c r="M3193" s="1"/>
    </row>
    <row r="3194" spans="5:13" x14ac:dyDescent="0.25">
      <c r="E3194" s="1"/>
      <c r="F3194" s="1"/>
      <c r="G3194" s="1"/>
      <c r="H3194" s="1"/>
      <c r="I3194" s="1"/>
      <c r="J3194" s="1"/>
      <c r="K3194" s="1"/>
      <c r="L3194" s="1"/>
      <c r="M3194" s="1"/>
    </row>
    <row r="3195" spans="5:13" x14ac:dyDescent="0.25">
      <c r="E3195" s="1"/>
      <c r="F3195" s="1"/>
      <c r="G3195" s="1"/>
      <c r="H3195" s="1"/>
      <c r="I3195" s="1"/>
      <c r="J3195" s="1"/>
      <c r="K3195" s="1"/>
      <c r="L3195" s="1"/>
      <c r="M3195" s="1"/>
    </row>
    <row r="3196" spans="5:13" x14ac:dyDescent="0.25">
      <c r="E3196" s="1"/>
      <c r="F3196" s="1"/>
      <c r="G3196" s="1"/>
      <c r="H3196" s="1"/>
      <c r="I3196" s="1"/>
      <c r="J3196" s="1"/>
      <c r="K3196" s="1"/>
      <c r="L3196" s="1"/>
      <c r="M3196" s="1"/>
    </row>
    <row r="3197" spans="5:13" x14ac:dyDescent="0.25">
      <c r="E3197" s="1"/>
      <c r="F3197" s="1"/>
      <c r="G3197" s="1"/>
      <c r="H3197" s="1"/>
      <c r="I3197" s="1"/>
      <c r="J3197" s="1"/>
      <c r="K3197" s="1"/>
      <c r="L3197" s="1"/>
      <c r="M3197" s="1"/>
    </row>
    <row r="3198" spans="5:13" x14ac:dyDescent="0.25">
      <c r="E3198" s="1"/>
      <c r="F3198" s="1"/>
      <c r="G3198" s="1"/>
      <c r="H3198" s="1"/>
      <c r="I3198" s="1"/>
      <c r="J3198" s="1"/>
      <c r="K3198" s="1"/>
      <c r="L3198" s="1"/>
      <c r="M3198" s="1"/>
    </row>
    <row r="3199" spans="5:13" x14ac:dyDescent="0.25">
      <c r="E3199" s="1"/>
      <c r="F3199" s="1"/>
      <c r="G3199" s="1"/>
      <c r="H3199" s="1"/>
      <c r="I3199" s="1"/>
      <c r="J3199" s="1"/>
      <c r="K3199" s="1"/>
      <c r="L3199" s="1"/>
      <c r="M3199" s="1"/>
    </row>
    <row r="3200" spans="5:13" x14ac:dyDescent="0.25">
      <c r="E3200" s="1"/>
      <c r="F3200" s="1"/>
      <c r="G3200" s="1"/>
      <c r="H3200" s="1"/>
      <c r="I3200" s="1"/>
      <c r="J3200" s="1"/>
      <c r="K3200" s="1"/>
      <c r="L3200" s="1"/>
      <c r="M3200" s="1"/>
    </row>
    <row r="3201" spans="5:13" x14ac:dyDescent="0.25">
      <c r="E3201" s="1"/>
      <c r="F3201" s="1"/>
      <c r="G3201" s="1"/>
      <c r="H3201" s="1"/>
      <c r="I3201" s="1"/>
      <c r="J3201" s="1"/>
      <c r="K3201" s="1"/>
      <c r="L3201" s="1"/>
      <c r="M3201" s="1"/>
    </row>
    <row r="3202" spans="5:13" x14ac:dyDescent="0.25">
      <c r="E3202" s="1"/>
      <c r="F3202" s="1"/>
      <c r="G3202" s="1"/>
      <c r="H3202" s="1"/>
      <c r="I3202" s="1"/>
      <c r="J3202" s="1"/>
      <c r="K3202" s="1"/>
      <c r="L3202" s="1"/>
      <c r="M3202" s="1"/>
    </row>
    <row r="3203" spans="5:13" x14ac:dyDescent="0.25">
      <c r="E3203" s="1"/>
      <c r="F3203" s="1"/>
      <c r="G3203" s="1"/>
      <c r="H3203" s="1"/>
      <c r="I3203" s="1"/>
      <c r="J3203" s="1"/>
      <c r="K3203" s="1"/>
      <c r="L3203" s="1"/>
      <c r="M3203" s="1"/>
    </row>
    <row r="3204" spans="5:13" x14ac:dyDescent="0.25">
      <c r="E3204" s="1"/>
      <c r="F3204" s="1"/>
      <c r="G3204" s="1"/>
      <c r="H3204" s="1"/>
      <c r="I3204" s="1"/>
      <c r="J3204" s="1"/>
      <c r="K3204" s="1"/>
      <c r="L3204" s="1"/>
      <c r="M3204" s="1"/>
    </row>
    <row r="3205" spans="5:13" x14ac:dyDescent="0.25">
      <c r="E3205" s="1"/>
      <c r="F3205" s="1"/>
      <c r="G3205" s="1"/>
      <c r="H3205" s="1"/>
      <c r="I3205" s="1"/>
      <c r="J3205" s="1"/>
      <c r="K3205" s="1"/>
      <c r="L3205" s="1"/>
      <c r="M3205" s="1"/>
    </row>
    <row r="3206" spans="5:13" x14ac:dyDescent="0.25">
      <c r="E3206" s="1"/>
      <c r="F3206" s="1"/>
      <c r="G3206" s="1"/>
      <c r="H3206" s="1"/>
      <c r="I3206" s="1"/>
      <c r="J3206" s="1"/>
      <c r="K3206" s="1"/>
      <c r="L3206" s="1"/>
      <c r="M3206" s="1"/>
    </row>
    <row r="3207" spans="5:13" x14ac:dyDescent="0.25">
      <c r="E3207" s="1"/>
      <c r="F3207" s="1"/>
      <c r="G3207" s="1"/>
      <c r="H3207" s="1"/>
      <c r="I3207" s="1"/>
      <c r="J3207" s="1"/>
      <c r="K3207" s="1"/>
      <c r="L3207" s="1"/>
      <c r="M3207" s="1"/>
    </row>
    <row r="3208" spans="5:13" x14ac:dyDescent="0.25">
      <c r="E3208" s="1"/>
      <c r="F3208" s="1"/>
      <c r="G3208" s="1"/>
      <c r="H3208" s="1"/>
      <c r="I3208" s="1"/>
      <c r="J3208" s="1"/>
      <c r="K3208" s="1"/>
      <c r="L3208" s="1"/>
      <c r="M3208" s="1"/>
    </row>
    <row r="3209" spans="5:13" x14ac:dyDescent="0.25">
      <c r="E3209" s="1"/>
      <c r="F3209" s="1"/>
      <c r="G3209" s="1"/>
      <c r="H3209" s="1"/>
      <c r="I3209" s="1"/>
      <c r="J3209" s="1"/>
      <c r="K3209" s="1"/>
      <c r="L3209" s="1"/>
      <c r="M3209" s="1"/>
    </row>
    <row r="3210" spans="5:13" x14ac:dyDescent="0.25">
      <c r="E3210" s="1"/>
      <c r="F3210" s="1"/>
      <c r="G3210" s="1"/>
      <c r="H3210" s="1"/>
      <c r="I3210" s="1"/>
      <c r="J3210" s="1"/>
      <c r="K3210" s="1"/>
      <c r="L3210" s="1"/>
      <c r="M3210" s="1"/>
    </row>
    <row r="3211" spans="5:13" x14ac:dyDescent="0.25">
      <c r="E3211" s="1"/>
      <c r="F3211" s="1"/>
      <c r="G3211" s="1"/>
      <c r="H3211" s="1"/>
      <c r="I3211" s="1"/>
      <c r="J3211" s="1"/>
      <c r="K3211" s="1"/>
      <c r="L3211" s="1"/>
      <c r="M3211" s="1"/>
    </row>
    <row r="3212" spans="5:13" x14ac:dyDescent="0.25">
      <c r="E3212" s="1"/>
      <c r="F3212" s="1"/>
      <c r="G3212" s="1"/>
      <c r="H3212" s="1"/>
      <c r="I3212" s="1"/>
      <c r="J3212" s="1"/>
      <c r="K3212" s="1"/>
      <c r="L3212" s="1"/>
      <c r="M3212" s="1"/>
    </row>
    <row r="3213" spans="5:13" x14ac:dyDescent="0.25">
      <c r="E3213" s="1"/>
      <c r="F3213" s="1"/>
      <c r="G3213" s="1"/>
      <c r="H3213" s="1"/>
      <c r="I3213" s="1"/>
      <c r="J3213" s="1"/>
      <c r="K3213" s="1"/>
      <c r="L3213" s="1"/>
      <c r="M3213" s="1"/>
    </row>
    <row r="3214" spans="5:13" x14ac:dyDescent="0.25">
      <c r="E3214" s="1"/>
      <c r="F3214" s="1"/>
      <c r="G3214" s="1"/>
      <c r="H3214" s="1"/>
      <c r="I3214" s="1"/>
      <c r="J3214" s="1"/>
      <c r="K3214" s="1"/>
      <c r="L3214" s="1"/>
      <c r="M3214" s="1"/>
    </row>
    <row r="3215" spans="5:13" x14ac:dyDescent="0.25">
      <c r="E3215" s="1"/>
      <c r="F3215" s="1"/>
      <c r="G3215" s="1"/>
      <c r="H3215" s="1"/>
      <c r="I3215" s="1"/>
      <c r="J3215" s="1"/>
      <c r="K3215" s="1"/>
      <c r="L3215" s="1"/>
      <c r="M3215" s="1"/>
    </row>
    <row r="3216" spans="5:13" x14ac:dyDescent="0.25">
      <c r="E3216" s="1"/>
      <c r="F3216" s="1"/>
      <c r="G3216" s="1"/>
      <c r="H3216" s="1"/>
      <c r="I3216" s="1"/>
      <c r="J3216" s="1"/>
      <c r="K3216" s="1"/>
      <c r="L3216" s="1"/>
      <c r="M3216" s="1"/>
    </row>
    <row r="3217" spans="5:13" x14ac:dyDescent="0.25">
      <c r="E3217" s="1"/>
      <c r="F3217" s="1"/>
      <c r="G3217" s="1"/>
      <c r="H3217" s="1"/>
      <c r="I3217" s="1"/>
      <c r="J3217" s="1"/>
      <c r="K3217" s="1"/>
      <c r="L3217" s="1"/>
      <c r="M3217" s="1"/>
    </row>
    <row r="3218" spans="5:13" x14ac:dyDescent="0.25">
      <c r="E3218" s="1"/>
      <c r="F3218" s="1"/>
      <c r="G3218" s="1"/>
      <c r="H3218" s="1"/>
      <c r="I3218" s="1"/>
      <c r="J3218" s="1"/>
      <c r="K3218" s="1"/>
      <c r="L3218" s="1"/>
      <c r="M3218" s="1"/>
    </row>
    <row r="3219" spans="5:13" x14ac:dyDescent="0.25">
      <c r="E3219" s="1"/>
      <c r="F3219" s="1"/>
      <c r="G3219" s="1"/>
      <c r="H3219" s="1"/>
      <c r="I3219" s="1"/>
      <c r="J3219" s="1"/>
      <c r="K3219" s="1"/>
      <c r="L3219" s="1"/>
      <c r="M3219" s="1"/>
    </row>
    <row r="3220" spans="5:13" x14ac:dyDescent="0.25">
      <c r="E3220" s="1"/>
      <c r="F3220" s="1"/>
      <c r="G3220" s="1"/>
      <c r="H3220" s="1"/>
      <c r="I3220" s="1"/>
      <c r="J3220" s="1"/>
      <c r="K3220" s="1"/>
      <c r="L3220" s="1"/>
      <c r="M3220" s="1"/>
    </row>
    <row r="3221" spans="5:13" x14ac:dyDescent="0.25">
      <c r="E3221" s="1"/>
      <c r="F3221" s="1"/>
      <c r="G3221" s="1"/>
      <c r="H3221" s="1"/>
      <c r="I3221" s="1"/>
      <c r="J3221" s="1"/>
      <c r="K3221" s="1"/>
      <c r="L3221" s="1"/>
      <c r="M3221" s="1"/>
    </row>
    <row r="3222" spans="5:13" x14ac:dyDescent="0.25">
      <c r="E3222" s="1"/>
      <c r="F3222" s="1"/>
      <c r="G3222" s="1"/>
      <c r="H3222" s="1"/>
      <c r="I3222" s="1"/>
      <c r="J3222" s="1"/>
      <c r="K3222" s="1"/>
      <c r="L3222" s="1"/>
      <c r="M3222" s="1"/>
    </row>
    <row r="3223" spans="5:13" x14ac:dyDescent="0.25">
      <c r="E3223" s="1"/>
      <c r="F3223" s="1"/>
      <c r="G3223" s="1"/>
      <c r="H3223" s="1"/>
      <c r="I3223" s="1"/>
      <c r="J3223" s="1"/>
      <c r="K3223" s="1"/>
      <c r="L3223" s="1"/>
      <c r="M3223" s="1"/>
    </row>
    <row r="3224" spans="5:13" x14ac:dyDescent="0.25">
      <c r="E3224" s="1"/>
      <c r="F3224" s="1"/>
      <c r="G3224" s="1"/>
      <c r="H3224" s="1"/>
      <c r="I3224" s="1"/>
      <c r="J3224" s="1"/>
      <c r="K3224" s="1"/>
      <c r="L3224" s="1"/>
      <c r="M3224" s="1"/>
    </row>
    <row r="3225" spans="5:13" x14ac:dyDescent="0.25">
      <c r="E3225" s="1"/>
      <c r="F3225" s="1"/>
      <c r="G3225" s="1"/>
      <c r="H3225" s="1"/>
      <c r="I3225" s="1"/>
      <c r="J3225" s="1"/>
      <c r="K3225" s="1"/>
      <c r="L3225" s="1"/>
      <c r="M3225" s="1"/>
    </row>
    <row r="3226" spans="5:13" x14ac:dyDescent="0.25">
      <c r="E3226" s="1"/>
      <c r="F3226" s="1"/>
      <c r="G3226" s="1"/>
      <c r="H3226" s="1"/>
      <c r="I3226" s="1"/>
      <c r="J3226" s="1"/>
      <c r="K3226" s="1"/>
      <c r="L3226" s="1"/>
      <c r="M3226" s="1"/>
    </row>
    <row r="3227" spans="5:13" x14ac:dyDescent="0.25">
      <c r="E3227" s="1"/>
      <c r="F3227" s="1"/>
      <c r="G3227" s="1"/>
      <c r="H3227" s="1"/>
      <c r="I3227" s="1"/>
      <c r="J3227" s="1"/>
      <c r="K3227" s="1"/>
      <c r="L3227" s="1"/>
      <c r="M3227" s="1"/>
    </row>
    <row r="3228" spans="5:13" x14ac:dyDescent="0.25">
      <c r="E3228" s="1"/>
      <c r="F3228" s="1"/>
      <c r="G3228" s="1"/>
      <c r="H3228" s="1"/>
      <c r="I3228" s="1"/>
      <c r="J3228" s="1"/>
      <c r="K3228" s="1"/>
      <c r="L3228" s="1"/>
      <c r="M3228" s="1"/>
    </row>
    <row r="3229" spans="5:13" x14ac:dyDescent="0.25">
      <c r="E3229" s="1"/>
      <c r="F3229" s="1"/>
      <c r="G3229" s="1"/>
      <c r="H3229" s="1"/>
      <c r="I3229" s="1"/>
      <c r="J3229" s="1"/>
      <c r="K3229" s="1"/>
      <c r="L3229" s="1"/>
      <c r="M3229" s="1"/>
    </row>
    <row r="3230" spans="5:13" x14ac:dyDescent="0.25">
      <c r="E3230" s="1"/>
      <c r="F3230" s="1"/>
      <c r="G3230" s="1"/>
      <c r="H3230" s="1"/>
      <c r="I3230" s="1"/>
      <c r="J3230" s="1"/>
      <c r="K3230" s="1"/>
      <c r="L3230" s="1"/>
      <c r="M3230" s="1"/>
    </row>
    <row r="3231" spans="5:13" x14ac:dyDescent="0.25">
      <c r="E3231" s="1"/>
      <c r="F3231" s="1"/>
      <c r="G3231" s="1"/>
      <c r="H3231" s="1"/>
      <c r="I3231" s="1"/>
      <c r="J3231" s="1"/>
      <c r="K3231" s="1"/>
      <c r="L3231" s="1"/>
      <c r="M3231" s="1"/>
    </row>
    <row r="3232" spans="5:13" x14ac:dyDescent="0.25">
      <c r="E3232" s="1"/>
      <c r="F3232" s="1"/>
      <c r="G3232" s="1"/>
      <c r="H3232" s="1"/>
      <c r="I3232" s="1"/>
      <c r="J3232" s="1"/>
      <c r="K3232" s="1"/>
      <c r="L3232" s="1"/>
      <c r="M3232" s="1"/>
    </row>
    <row r="3233" spans="5:13" x14ac:dyDescent="0.25">
      <c r="E3233" s="1"/>
      <c r="F3233" s="1"/>
      <c r="G3233" s="1"/>
      <c r="H3233" s="1"/>
      <c r="I3233" s="1"/>
      <c r="J3233" s="1"/>
      <c r="K3233" s="1"/>
      <c r="L3233" s="1"/>
      <c r="M3233" s="1"/>
    </row>
    <row r="3234" spans="5:13" x14ac:dyDescent="0.25">
      <c r="E3234" s="1"/>
      <c r="F3234" s="1"/>
      <c r="G3234" s="1"/>
      <c r="H3234" s="1"/>
      <c r="I3234" s="1"/>
      <c r="J3234" s="1"/>
      <c r="K3234" s="1"/>
      <c r="L3234" s="1"/>
      <c r="M3234" s="1"/>
    </row>
    <row r="3235" spans="5:13" x14ac:dyDescent="0.25">
      <c r="E3235" s="1"/>
      <c r="F3235" s="1"/>
      <c r="G3235" s="1"/>
      <c r="H3235" s="1"/>
      <c r="I3235" s="1"/>
      <c r="J3235" s="1"/>
      <c r="K3235" s="1"/>
      <c r="L3235" s="1"/>
      <c r="M3235" s="1"/>
    </row>
    <row r="3236" spans="5:13" x14ac:dyDescent="0.25">
      <c r="E3236" s="1"/>
      <c r="F3236" s="1"/>
      <c r="G3236" s="1"/>
      <c r="H3236" s="1"/>
      <c r="I3236" s="1"/>
      <c r="J3236" s="1"/>
      <c r="K3236" s="1"/>
      <c r="L3236" s="1"/>
      <c r="M3236" s="1"/>
    </row>
    <row r="3237" spans="5:13" x14ac:dyDescent="0.25">
      <c r="E3237" s="1"/>
      <c r="F3237" s="1"/>
      <c r="G3237" s="1"/>
      <c r="H3237" s="1"/>
      <c r="I3237" s="1"/>
      <c r="J3237" s="1"/>
      <c r="K3237" s="1"/>
      <c r="L3237" s="1"/>
      <c r="M3237" s="1"/>
    </row>
    <row r="3238" spans="5:13" x14ac:dyDescent="0.25">
      <c r="E3238" s="1"/>
      <c r="F3238" s="1"/>
      <c r="G3238" s="1"/>
      <c r="H3238" s="1"/>
      <c r="I3238" s="1"/>
      <c r="J3238" s="1"/>
      <c r="K3238" s="1"/>
      <c r="L3238" s="1"/>
      <c r="M3238" s="1"/>
    </row>
    <row r="3239" spans="5:13" x14ac:dyDescent="0.25">
      <c r="E3239" s="1"/>
      <c r="F3239" s="1"/>
      <c r="G3239" s="1"/>
      <c r="H3239" s="1"/>
      <c r="I3239" s="1"/>
      <c r="J3239" s="1"/>
      <c r="K3239" s="1"/>
      <c r="L3239" s="1"/>
      <c r="M3239" s="1"/>
    </row>
    <row r="3240" spans="5:13" x14ac:dyDescent="0.25">
      <c r="E3240" s="1"/>
      <c r="F3240" s="1"/>
      <c r="G3240" s="1"/>
      <c r="H3240" s="1"/>
      <c r="I3240" s="1"/>
      <c r="J3240" s="1"/>
      <c r="K3240" s="1"/>
      <c r="L3240" s="1"/>
      <c r="M3240" s="1"/>
    </row>
    <row r="3241" spans="5:13" x14ac:dyDescent="0.25">
      <c r="E3241" s="1"/>
      <c r="F3241" s="1"/>
      <c r="G3241" s="1"/>
      <c r="H3241" s="1"/>
      <c r="I3241" s="1"/>
      <c r="J3241" s="1"/>
      <c r="K3241" s="1"/>
      <c r="L3241" s="1"/>
      <c r="M3241" s="1"/>
    </row>
    <row r="3242" spans="5:13" x14ac:dyDescent="0.25">
      <c r="E3242" s="1"/>
      <c r="F3242" s="1"/>
      <c r="G3242" s="1"/>
      <c r="H3242" s="1"/>
      <c r="I3242" s="1"/>
      <c r="J3242" s="1"/>
      <c r="K3242" s="1"/>
      <c r="L3242" s="1"/>
      <c r="M3242" s="1"/>
    </row>
    <row r="3243" spans="5:13" x14ac:dyDescent="0.25">
      <c r="E3243" s="1"/>
      <c r="F3243" s="1"/>
      <c r="G3243" s="1"/>
      <c r="H3243" s="1"/>
      <c r="I3243" s="1"/>
      <c r="J3243" s="1"/>
      <c r="K3243" s="1"/>
      <c r="L3243" s="1"/>
      <c r="M3243" s="1"/>
    </row>
    <row r="3244" spans="5:13" x14ac:dyDescent="0.25">
      <c r="E3244" s="1"/>
      <c r="F3244" s="1"/>
      <c r="G3244" s="1"/>
      <c r="H3244" s="1"/>
      <c r="I3244" s="1"/>
      <c r="J3244" s="1"/>
      <c r="K3244" s="1"/>
      <c r="L3244" s="1"/>
      <c r="M3244" s="1"/>
    </row>
    <row r="3245" spans="5:13" x14ac:dyDescent="0.25">
      <c r="E3245" s="1"/>
      <c r="F3245" s="1"/>
      <c r="G3245" s="1"/>
      <c r="H3245" s="1"/>
      <c r="I3245" s="1"/>
      <c r="J3245" s="1"/>
      <c r="K3245" s="1"/>
      <c r="L3245" s="1"/>
      <c r="M3245" s="1"/>
    </row>
    <row r="3246" spans="5:13" x14ac:dyDescent="0.25">
      <c r="E3246" s="1"/>
      <c r="F3246" s="1"/>
      <c r="G3246" s="1"/>
      <c r="H3246" s="1"/>
      <c r="I3246" s="1"/>
      <c r="J3246" s="1"/>
      <c r="K3246" s="1"/>
      <c r="L3246" s="1"/>
      <c r="M3246" s="1"/>
    </row>
    <row r="3247" spans="5:13" x14ac:dyDescent="0.25">
      <c r="E3247" s="1"/>
      <c r="F3247" s="1"/>
      <c r="G3247" s="1"/>
      <c r="H3247" s="1"/>
      <c r="I3247" s="1"/>
      <c r="J3247" s="1"/>
      <c r="K3247" s="1"/>
      <c r="L3247" s="1"/>
      <c r="M3247" s="1"/>
    </row>
    <row r="3248" spans="5:13" x14ac:dyDescent="0.25">
      <c r="E3248" s="1"/>
      <c r="F3248" s="1"/>
      <c r="G3248" s="1"/>
      <c r="H3248" s="1"/>
      <c r="I3248" s="1"/>
      <c r="J3248" s="1"/>
      <c r="K3248" s="1"/>
      <c r="L3248" s="1"/>
      <c r="M3248" s="1"/>
    </row>
    <row r="3249" spans="5:13" x14ac:dyDescent="0.25">
      <c r="E3249" s="1"/>
      <c r="F3249" s="1"/>
      <c r="G3249" s="1"/>
      <c r="H3249" s="1"/>
      <c r="I3249" s="1"/>
      <c r="J3249" s="1"/>
      <c r="K3249" s="1"/>
      <c r="L3249" s="1"/>
      <c r="M3249" s="1"/>
    </row>
    <row r="3250" spans="5:13" x14ac:dyDescent="0.25">
      <c r="E3250" s="1"/>
      <c r="F3250" s="1"/>
      <c r="G3250" s="1"/>
      <c r="H3250" s="1"/>
      <c r="I3250" s="1"/>
      <c r="J3250" s="1"/>
      <c r="K3250" s="1"/>
      <c r="L3250" s="1"/>
      <c r="M3250" s="1"/>
    </row>
    <row r="3251" spans="5:13" x14ac:dyDescent="0.25">
      <c r="E3251" s="1"/>
      <c r="F3251" s="1"/>
      <c r="G3251" s="1"/>
      <c r="H3251" s="1"/>
      <c r="I3251" s="1"/>
      <c r="J3251" s="1"/>
      <c r="K3251" s="1"/>
      <c r="L3251" s="1"/>
      <c r="M3251" s="1"/>
    </row>
    <row r="3252" spans="5:13" x14ac:dyDescent="0.25">
      <c r="E3252" s="1"/>
      <c r="F3252" s="1"/>
      <c r="G3252" s="1"/>
      <c r="H3252" s="1"/>
      <c r="I3252" s="1"/>
      <c r="J3252" s="1"/>
      <c r="K3252" s="1"/>
      <c r="L3252" s="1"/>
      <c r="M3252" s="1"/>
    </row>
    <row r="3253" spans="5:13" x14ac:dyDescent="0.25">
      <c r="E3253" s="1"/>
      <c r="F3253" s="1"/>
      <c r="G3253" s="1"/>
      <c r="H3253" s="1"/>
      <c r="I3253" s="1"/>
      <c r="J3253" s="1"/>
      <c r="K3253" s="1"/>
      <c r="L3253" s="1"/>
      <c r="M3253" s="1"/>
    </row>
    <row r="3254" spans="5:13" x14ac:dyDescent="0.25">
      <c r="E3254" s="1"/>
      <c r="F3254" s="1"/>
      <c r="G3254" s="1"/>
      <c r="H3254" s="1"/>
      <c r="I3254" s="1"/>
      <c r="J3254" s="1"/>
      <c r="K3254" s="1"/>
      <c r="L3254" s="1"/>
      <c r="M3254" s="1"/>
    </row>
    <row r="3255" spans="5:13" x14ac:dyDescent="0.25">
      <c r="E3255" s="1"/>
      <c r="F3255" s="1"/>
      <c r="G3255" s="1"/>
      <c r="H3255" s="1"/>
      <c r="I3255" s="1"/>
      <c r="J3255" s="1"/>
      <c r="K3255" s="1"/>
      <c r="L3255" s="1"/>
      <c r="M3255" s="1"/>
    </row>
    <row r="3256" spans="5:13" x14ac:dyDescent="0.25">
      <c r="E3256" s="1"/>
      <c r="F3256" s="1"/>
      <c r="G3256" s="1"/>
      <c r="H3256" s="1"/>
      <c r="I3256" s="1"/>
      <c r="J3256" s="1"/>
      <c r="K3256" s="1"/>
      <c r="L3256" s="1"/>
      <c r="M3256" s="1"/>
    </row>
    <row r="3257" spans="5:13" x14ac:dyDescent="0.25">
      <c r="E3257" s="1"/>
      <c r="F3257" s="1"/>
      <c r="G3257" s="1"/>
      <c r="H3257" s="1"/>
      <c r="I3257" s="1"/>
      <c r="J3257" s="1"/>
      <c r="K3257" s="1"/>
      <c r="L3257" s="1"/>
      <c r="M3257" s="1"/>
    </row>
    <row r="3258" spans="5:13" x14ac:dyDescent="0.25">
      <c r="E3258" s="1"/>
      <c r="F3258" s="1"/>
      <c r="G3258" s="1"/>
      <c r="H3258" s="1"/>
      <c r="I3258" s="1"/>
      <c r="J3258" s="1"/>
      <c r="K3258" s="1"/>
      <c r="L3258" s="1"/>
      <c r="M3258" s="1"/>
    </row>
    <row r="3259" spans="5:13" x14ac:dyDescent="0.25">
      <c r="E3259" s="1"/>
      <c r="F3259" s="1"/>
      <c r="G3259" s="1"/>
      <c r="H3259" s="1"/>
      <c r="I3259" s="1"/>
      <c r="J3259" s="1"/>
      <c r="K3259" s="1"/>
      <c r="L3259" s="1"/>
      <c r="M3259" s="1"/>
    </row>
    <row r="3260" spans="5:13" x14ac:dyDescent="0.25">
      <c r="E3260" s="1"/>
      <c r="F3260" s="1"/>
      <c r="G3260" s="1"/>
      <c r="H3260" s="1"/>
      <c r="I3260" s="1"/>
      <c r="J3260" s="1"/>
      <c r="K3260" s="1"/>
      <c r="L3260" s="1"/>
      <c r="M3260" s="1"/>
    </row>
    <row r="3261" spans="5:13" x14ac:dyDescent="0.25">
      <c r="E3261" s="1"/>
      <c r="F3261" s="1"/>
      <c r="G3261" s="1"/>
      <c r="H3261" s="1"/>
      <c r="I3261" s="1"/>
      <c r="J3261" s="1"/>
      <c r="K3261" s="1"/>
      <c r="L3261" s="1"/>
      <c r="M3261" s="1"/>
    </row>
    <row r="3262" spans="5:13" x14ac:dyDescent="0.25">
      <c r="E3262" s="1"/>
      <c r="F3262" s="1"/>
      <c r="G3262" s="1"/>
      <c r="H3262" s="1"/>
      <c r="I3262" s="1"/>
      <c r="J3262" s="1"/>
      <c r="K3262" s="1"/>
      <c r="L3262" s="1"/>
      <c r="M3262" s="1"/>
    </row>
    <row r="3263" spans="5:13" x14ac:dyDescent="0.25">
      <c r="E3263" s="1"/>
      <c r="F3263" s="1"/>
      <c r="G3263" s="1"/>
      <c r="H3263" s="1"/>
      <c r="I3263" s="1"/>
      <c r="J3263" s="1"/>
      <c r="K3263" s="1"/>
      <c r="L3263" s="1"/>
      <c r="M3263" s="1"/>
    </row>
    <row r="3264" spans="5:13" x14ac:dyDescent="0.25">
      <c r="E3264" s="1"/>
      <c r="F3264" s="1"/>
      <c r="G3264" s="1"/>
      <c r="H3264" s="1"/>
      <c r="I3264" s="1"/>
      <c r="J3264" s="1"/>
      <c r="K3264" s="1"/>
      <c r="L3264" s="1"/>
      <c r="M3264" s="1"/>
    </row>
    <row r="3265" spans="5:13" x14ac:dyDescent="0.25">
      <c r="E3265" s="1"/>
      <c r="F3265" s="1"/>
      <c r="G3265" s="1"/>
      <c r="H3265" s="1"/>
      <c r="I3265" s="1"/>
      <c r="J3265" s="1"/>
      <c r="K3265" s="1"/>
      <c r="L3265" s="1"/>
      <c r="M3265" s="1"/>
    </row>
    <row r="3266" spans="5:13" x14ac:dyDescent="0.25">
      <c r="E3266" s="1"/>
      <c r="F3266" s="1"/>
      <c r="G3266" s="1"/>
      <c r="H3266" s="1"/>
      <c r="I3266" s="1"/>
      <c r="J3266" s="1"/>
      <c r="K3266" s="1"/>
      <c r="L3266" s="1"/>
      <c r="M3266" s="1"/>
    </row>
    <row r="3267" spans="5:13" x14ac:dyDescent="0.25">
      <c r="E3267" s="1"/>
      <c r="F3267" s="1"/>
      <c r="G3267" s="1"/>
      <c r="H3267" s="1"/>
      <c r="I3267" s="1"/>
      <c r="J3267" s="1"/>
      <c r="K3267" s="1"/>
      <c r="L3267" s="1"/>
      <c r="M3267" s="1"/>
    </row>
    <row r="3268" spans="5:13" x14ac:dyDescent="0.25">
      <c r="E3268" s="1"/>
      <c r="F3268" s="1"/>
      <c r="G3268" s="1"/>
      <c r="H3268" s="1"/>
      <c r="I3268" s="1"/>
      <c r="J3268" s="1"/>
      <c r="K3268" s="1"/>
      <c r="L3268" s="1"/>
      <c r="M3268" s="1"/>
    </row>
    <row r="3269" spans="5:13" x14ac:dyDescent="0.25">
      <c r="E3269" s="1"/>
      <c r="F3269" s="1"/>
      <c r="G3269" s="1"/>
      <c r="H3269" s="1"/>
      <c r="I3269" s="1"/>
      <c r="J3269" s="1"/>
      <c r="K3269" s="1"/>
      <c r="L3269" s="1"/>
      <c r="M3269" s="1"/>
    </row>
    <row r="3270" spans="5:13" x14ac:dyDescent="0.25">
      <c r="E3270" s="1"/>
      <c r="F3270" s="1"/>
      <c r="G3270" s="1"/>
      <c r="H3270" s="1"/>
      <c r="I3270" s="1"/>
      <c r="J3270" s="1"/>
      <c r="K3270" s="1"/>
      <c r="L3270" s="1"/>
      <c r="M3270" s="1"/>
    </row>
    <row r="3271" spans="5:13" x14ac:dyDescent="0.25">
      <c r="E3271" s="1"/>
      <c r="F3271" s="1"/>
      <c r="G3271" s="1"/>
      <c r="H3271" s="1"/>
      <c r="I3271" s="1"/>
      <c r="J3271" s="1"/>
      <c r="K3271" s="1"/>
      <c r="L3271" s="1"/>
      <c r="M3271" s="1"/>
    </row>
    <row r="3272" spans="5:13" x14ac:dyDescent="0.25">
      <c r="E3272" s="1"/>
      <c r="F3272" s="1"/>
      <c r="G3272" s="1"/>
      <c r="H3272" s="1"/>
      <c r="I3272" s="1"/>
      <c r="J3272" s="1"/>
      <c r="K3272" s="1"/>
      <c r="L3272" s="1"/>
      <c r="M3272" s="1"/>
    </row>
    <row r="3273" spans="5:13" x14ac:dyDescent="0.25">
      <c r="E3273" s="1"/>
      <c r="F3273" s="1"/>
      <c r="G3273" s="1"/>
      <c r="H3273" s="1"/>
      <c r="I3273" s="1"/>
      <c r="J3273" s="1"/>
      <c r="K3273" s="1"/>
      <c r="L3273" s="1"/>
      <c r="M3273" s="1"/>
    </row>
    <row r="3274" spans="5:13" x14ac:dyDescent="0.25">
      <c r="E3274" s="1"/>
      <c r="F3274" s="1"/>
      <c r="G3274" s="1"/>
      <c r="H3274" s="1"/>
      <c r="I3274" s="1"/>
      <c r="J3274" s="1"/>
      <c r="K3274" s="1"/>
      <c r="L3274" s="1"/>
      <c r="M3274" s="1"/>
    </row>
    <row r="3275" spans="5:13" x14ac:dyDescent="0.25">
      <c r="E3275" s="1"/>
      <c r="F3275" s="1"/>
      <c r="G3275" s="1"/>
      <c r="H3275" s="1"/>
      <c r="I3275" s="1"/>
      <c r="J3275" s="1"/>
      <c r="K3275" s="1"/>
      <c r="L3275" s="1"/>
      <c r="M3275" s="1"/>
    </row>
    <row r="3276" spans="5:13" x14ac:dyDescent="0.25">
      <c r="E3276" s="1"/>
      <c r="F3276" s="1"/>
      <c r="G3276" s="1"/>
      <c r="H3276" s="1"/>
      <c r="I3276" s="1"/>
      <c r="J3276" s="1"/>
      <c r="K3276" s="1"/>
      <c r="L3276" s="1"/>
      <c r="M3276" s="1"/>
    </row>
    <row r="3277" spans="5:13" x14ac:dyDescent="0.25">
      <c r="E3277" s="1"/>
      <c r="F3277" s="1"/>
      <c r="G3277" s="1"/>
      <c r="H3277" s="1"/>
      <c r="I3277" s="1"/>
      <c r="J3277" s="1"/>
      <c r="K3277" s="1"/>
      <c r="L3277" s="1"/>
      <c r="M3277" s="1"/>
    </row>
    <row r="3278" spans="5:13" x14ac:dyDescent="0.25">
      <c r="E3278" s="1"/>
      <c r="F3278" s="1"/>
      <c r="G3278" s="1"/>
      <c r="H3278" s="1"/>
      <c r="I3278" s="1"/>
      <c r="J3278" s="1"/>
      <c r="K3278" s="1"/>
      <c r="L3278" s="1"/>
      <c r="M3278" s="1"/>
    </row>
    <row r="3279" spans="5:13" x14ac:dyDescent="0.25">
      <c r="E3279" s="1"/>
      <c r="F3279" s="1"/>
      <c r="G3279" s="1"/>
      <c r="H3279" s="1"/>
      <c r="I3279" s="1"/>
      <c r="J3279" s="1"/>
      <c r="K3279" s="1"/>
      <c r="L3279" s="1"/>
      <c r="M3279" s="1"/>
    </row>
    <row r="3280" spans="5:13" x14ac:dyDescent="0.25">
      <c r="E3280" s="1"/>
      <c r="F3280" s="1"/>
      <c r="G3280" s="1"/>
      <c r="H3280" s="1"/>
      <c r="I3280" s="1"/>
      <c r="J3280" s="1"/>
      <c r="K3280" s="1"/>
      <c r="L3280" s="1"/>
      <c r="M3280" s="1"/>
    </row>
    <row r="3281" spans="5:13" x14ac:dyDescent="0.25">
      <c r="E3281" s="1"/>
      <c r="F3281" s="1"/>
      <c r="G3281" s="1"/>
      <c r="H3281" s="1"/>
      <c r="I3281" s="1"/>
      <c r="J3281" s="1"/>
      <c r="K3281" s="1"/>
      <c r="L3281" s="1"/>
      <c r="M3281" s="1"/>
    </row>
    <row r="3282" spans="5:13" x14ac:dyDescent="0.25">
      <c r="E3282" s="1"/>
      <c r="F3282" s="1"/>
      <c r="G3282" s="1"/>
      <c r="H3282" s="1"/>
      <c r="I3282" s="1"/>
      <c r="J3282" s="1"/>
      <c r="K3282" s="1"/>
      <c r="L3282" s="1"/>
      <c r="M3282" s="1"/>
    </row>
    <row r="3283" spans="5:13" x14ac:dyDescent="0.25">
      <c r="E3283" s="1"/>
      <c r="F3283" s="1"/>
      <c r="G3283" s="1"/>
      <c r="H3283" s="1"/>
      <c r="I3283" s="1"/>
      <c r="J3283" s="1"/>
      <c r="K3283" s="1"/>
      <c r="L3283" s="1"/>
      <c r="M3283" s="1"/>
    </row>
    <row r="3284" spans="5:13" x14ac:dyDescent="0.25">
      <c r="E3284" s="1"/>
      <c r="F3284" s="1"/>
      <c r="G3284" s="1"/>
      <c r="H3284" s="1"/>
      <c r="I3284" s="1"/>
      <c r="J3284" s="1"/>
      <c r="K3284" s="1"/>
      <c r="L3284" s="1"/>
      <c r="M3284" s="1"/>
    </row>
    <row r="3285" spans="5:13" x14ac:dyDescent="0.25">
      <c r="E3285" s="1"/>
      <c r="F3285" s="1"/>
      <c r="G3285" s="1"/>
      <c r="H3285" s="1"/>
      <c r="I3285" s="1"/>
      <c r="J3285" s="1"/>
      <c r="K3285" s="1"/>
      <c r="L3285" s="1"/>
      <c r="M3285" s="1"/>
    </row>
    <row r="3286" spans="5:13" x14ac:dyDescent="0.25">
      <c r="E3286" s="1"/>
      <c r="F3286" s="1"/>
      <c r="G3286" s="1"/>
      <c r="H3286" s="1"/>
      <c r="I3286" s="1"/>
      <c r="J3286" s="1"/>
      <c r="K3286" s="1"/>
      <c r="L3286" s="1"/>
      <c r="M3286" s="1"/>
    </row>
    <row r="3287" spans="5:13" x14ac:dyDescent="0.25">
      <c r="E3287" s="1"/>
      <c r="F3287" s="1"/>
      <c r="G3287" s="1"/>
      <c r="H3287" s="1"/>
      <c r="I3287" s="1"/>
      <c r="J3287" s="1"/>
      <c r="K3287" s="1"/>
      <c r="L3287" s="1"/>
      <c r="M3287" s="1"/>
    </row>
    <row r="3288" spans="5:13" x14ac:dyDescent="0.25">
      <c r="E3288" s="1"/>
      <c r="F3288" s="1"/>
      <c r="G3288" s="1"/>
      <c r="H3288" s="1"/>
      <c r="I3288" s="1"/>
      <c r="J3288" s="1"/>
      <c r="K3288" s="1"/>
      <c r="L3288" s="1"/>
      <c r="M3288" s="1"/>
    </row>
    <row r="3289" spans="5:13" x14ac:dyDescent="0.25">
      <c r="E3289" s="1"/>
      <c r="F3289" s="1"/>
      <c r="G3289" s="1"/>
      <c r="H3289" s="1"/>
      <c r="I3289" s="1"/>
      <c r="J3289" s="1"/>
      <c r="K3289" s="1"/>
      <c r="L3289" s="1"/>
      <c r="M3289" s="1"/>
    </row>
    <row r="3290" spans="5:13" x14ac:dyDescent="0.25">
      <c r="E3290" s="1"/>
      <c r="F3290" s="1"/>
      <c r="G3290" s="1"/>
      <c r="H3290" s="1"/>
      <c r="I3290" s="1"/>
      <c r="J3290" s="1"/>
      <c r="K3290" s="1"/>
      <c r="L3290" s="1"/>
      <c r="M3290" s="1"/>
    </row>
    <row r="3291" spans="5:13" x14ac:dyDescent="0.25">
      <c r="E3291" s="1"/>
      <c r="F3291" s="1"/>
      <c r="G3291" s="1"/>
      <c r="H3291" s="1"/>
      <c r="I3291" s="1"/>
      <c r="J3291" s="1"/>
      <c r="K3291" s="1"/>
      <c r="L3291" s="1"/>
      <c r="M3291" s="1"/>
    </row>
    <row r="3292" spans="5:13" x14ac:dyDescent="0.25">
      <c r="E3292" s="1"/>
      <c r="F3292" s="1"/>
      <c r="G3292" s="1"/>
      <c r="H3292" s="1"/>
      <c r="I3292" s="1"/>
      <c r="J3292" s="1"/>
      <c r="K3292" s="1"/>
      <c r="L3292" s="1"/>
      <c r="M3292" s="1"/>
    </row>
    <row r="3293" spans="5:13" x14ac:dyDescent="0.25">
      <c r="E3293" s="1"/>
      <c r="F3293" s="1"/>
      <c r="G3293" s="1"/>
      <c r="H3293" s="1"/>
      <c r="I3293" s="1"/>
      <c r="J3293" s="1"/>
      <c r="K3293" s="1"/>
      <c r="L3293" s="1"/>
      <c r="M3293" s="1"/>
    </row>
    <row r="3294" spans="5:13" x14ac:dyDescent="0.25">
      <c r="E3294" s="1"/>
      <c r="F3294" s="1"/>
      <c r="G3294" s="1"/>
      <c r="H3294" s="1"/>
      <c r="I3294" s="1"/>
      <c r="J3294" s="1"/>
      <c r="K3294" s="1"/>
      <c r="L3294" s="1"/>
      <c r="M3294" s="1"/>
    </row>
    <row r="3295" spans="5:13" x14ac:dyDescent="0.25">
      <c r="E3295" s="1"/>
      <c r="F3295" s="1"/>
      <c r="G3295" s="1"/>
      <c r="H3295" s="1"/>
      <c r="I3295" s="1"/>
      <c r="J3295" s="1"/>
      <c r="K3295" s="1"/>
      <c r="L3295" s="1"/>
      <c r="M3295" s="1"/>
    </row>
    <row r="3296" spans="5:13" x14ac:dyDescent="0.25">
      <c r="E3296" s="1"/>
      <c r="F3296" s="1"/>
      <c r="G3296" s="1"/>
      <c r="H3296" s="1"/>
      <c r="I3296" s="1"/>
      <c r="J3296" s="1"/>
      <c r="K3296" s="1"/>
      <c r="L3296" s="1"/>
      <c r="M3296" s="1"/>
    </row>
    <row r="3297" spans="5:13" x14ac:dyDescent="0.25">
      <c r="E3297" s="1"/>
      <c r="F3297" s="1"/>
      <c r="G3297" s="1"/>
      <c r="H3297" s="1"/>
      <c r="I3297" s="1"/>
      <c r="J3297" s="1"/>
      <c r="K3297" s="1"/>
      <c r="L3297" s="1"/>
      <c r="M3297" s="1"/>
    </row>
    <row r="3298" spans="5:13" x14ac:dyDescent="0.25">
      <c r="E3298" s="1"/>
      <c r="F3298" s="1"/>
      <c r="G3298" s="1"/>
      <c r="H3298" s="1"/>
      <c r="I3298" s="1"/>
      <c r="J3298" s="1"/>
      <c r="K3298" s="1"/>
      <c r="L3298" s="1"/>
      <c r="M3298" s="1"/>
    </row>
    <row r="3299" spans="5:13" x14ac:dyDescent="0.25">
      <c r="E3299" s="1"/>
      <c r="F3299" s="1"/>
      <c r="G3299" s="1"/>
      <c r="H3299" s="1"/>
      <c r="I3299" s="1"/>
      <c r="J3299" s="1"/>
      <c r="K3299" s="1"/>
      <c r="L3299" s="1"/>
      <c r="M3299" s="1"/>
    </row>
    <row r="3300" spans="5:13" x14ac:dyDescent="0.25">
      <c r="E3300" s="1"/>
      <c r="F3300" s="1"/>
      <c r="G3300" s="1"/>
      <c r="H3300" s="1"/>
      <c r="I3300" s="1"/>
      <c r="J3300" s="1"/>
      <c r="K3300" s="1"/>
      <c r="L3300" s="1"/>
      <c r="M3300" s="1"/>
    </row>
    <row r="3301" spans="5:13" x14ac:dyDescent="0.25">
      <c r="E3301" s="1"/>
      <c r="F3301" s="1"/>
      <c r="G3301" s="1"/>
      <c r="H3301" s="1"/>
      <c r="I3301" s="1"/>
      <c r="J3301" s="1"/>
      <c r="K3301" s="1"/>
      <c r="L3301" s="1"/>
      <c r="M3301" s="1"/>
    </row>
    <row r="3302" spans="5:13" x14ac:dyDescent="0.25">
      <c r="E3302" s="1"/>
      <c r="F3302" s="1"/>
      <c r="G3302" s="1"/>
      <c r="H3302" s="1"/>
      <c r="I3302" s="1"/>
      <c r="J3302" s="1"/>
      <c r="K3302" s="1"/>
      <c r="L3302" s="1"/>
      <c r="M3302" s="1"/>
    </row>
    <row r="3303" spans="5:13" x14ac:dyDescent="0.25">
      <c r="E3303" s="1"/>
      <c r="F3303" s="1"/>
      <c r="G3303" s="1"/>
      <c r="H3303" s="1"/>
      <c r="I3303" s="1"/>
      <c r="J3303" s="1"/>
      <c r="K3303" s="1"/>
      <c r="L3303" s="1"/>
      <c r="M3303" s="1"/>
    </row>
    <row r="3304" spans="5:13" x14ac:dyDescent="0.25">
      <c r="E3304" s="1"/>
      <c r="F3304" s="1"/>
      <c r="G3304" s="1"/>
      <c r="H3304" s="1"/>
      <c r="I3304" s="1"/>
      <c r="J3304" s="1"/>
      <c r="K3304" s="1"/>
      <c r="L3304" s="1"/>
      <c r="M3304" s="1"/>
    </row>
    <row r="3305" spans="5:13" x14ac:dyDescent="0.25">
      <c r="E3305" s="1"/>
      <c r="F3305" s="1"/>
      <c r="G3305" s="1"/>
      <c r="H3305" s="1"/>
      <c r="I3305" s="1"/>
      <c r="J3305" s="1"/>
      <c r="K3305" s="1"/>
      <c r="L3305" s="1"/>
      <c r="M3305" s="1"/>
    </row>
    <row r="3306" spans="5:13" x14ac:dyDescent="0.25">
      <c r="E3306" s="1"/>
      <c r="F3306" s="1"/>
      <c r="G3306" s="1"/>
      <c r="H3306" s="1"/>
      <c r="I3306" s="1"/>
      <c r="J3306" s="1"/>
      <c r="K3306" s="1"/>
      <c r="L3306" s="1"/>
      <c r="M3306" s="1"/>
    </row>
    <row r="3307" spans="5:13" x14ac:dyDescent="0.25">
      <c r="E3307" s="1"/>
      <c r="F3307" s="1"/>
      <c r="G3307" s="1"/>
      <c r="H3307" s="1"/>
      <c r="I3307" s="1"/>
      <c r="J3307" s="1"/>
      <c r="K3307" s="1"/>
      <c r="L3307" s="1"/>
      <c r="M3307" s="1"/>
    </row>
    <row r="3308" spans="5:13" x14ac:dyDescent="0.25">
      <c r="E3308" s="1"/>
      <c r="F3308" s="1"/>
      <c r="G3308" s="1"/>
      <c r="H3308" s="1"/>
      <c r="I3308" s="1"/>
      <c r="J3308" s="1"/>
      <c r="K3308" s="1"/>
      <c r="L3308" s="1"/>
      <c r="M3308" s="1"/>
    </row>
    <row r="3309" spans="5:13" x14ac:dyDescent="0.25">
      <c r="E3309" s="1"/>
      <c r="F3309" s="1"/>
      <c r="G3309" s="1"/>
      <c r="H3309" s="1"/>
      <c r="I3309" s="1"/>
      <c r="J3309" s="1"/>
      <c r="K3309" s="1"/>
      <c r="L3309" s="1"/>
      <c r="M3309" s="1"/>
    </row>
    <row r="3310" spans="5:13" x14ac:dyDescent="0.25">
      <c r="E3310" s="1"/>
      <c r="F3310" s="1"/>
      <c r="G3310" s="1"/>
      <c r="H3310" s="1"/>
      <c r="I3310" s="1"/>
      <c r="J3310" s="1"/>
      <c r="K3310" s="1"/>
      <c r="L3310" s="1"/>
      <c r="M3310" s="1"/>
    </row>
    <row r="3311" spans="5:13" x14ac:dyDescent="0.25">
      <c r="E3311" s="1"/>
      <c r="F3311" s="1"/>
      <c r="G3311" s="1"/>
      <c r="H3311" s="1"/>
      <c r="I3311" s="1"/>
      <c r="J3311" s="1"/>
      <c r="K3311" s="1"/>
      <c r="L3311" s="1"/>
      <c r="M3311" s="1"/>
    </row>
    <row r="3312" spans="5:13" x14ac:dyDescent="0.25">
      <c r="E3312" s="1"/>
      <c r="F3312" s="1"/>
      <c r="G3312" s="1"/>
      <c r="H3312" s="1"/>
      <c r="I3312" s="1"/>
      <c r="J3312" s="1"/>
      <c r="K3312" s="1"/>
      <c r="L3312" s="1"/>
      <c r="M3312" s="1"/>
    </row>
    <row r="3313" spans="5:13" x14ac:dyDescent="0.25">
      <c r="E3313" s="1"/>
      <c r="F3313" s="1"/>
      <c r="G3313" s="1"/>
      <c r="H3313" s="1"/>
      <c r="I3313" s="1"/>
      <c r="J3313" s="1"/>
      <c r="K3313" s="1"/>
      <c r="L3313" s="1"/>
      <c r="M3313" s="1"/>
    </row>
    <row r="3314" spans="5:13" x14ac:dyDescent="0.25">
      <c r="E3314" s="1"/>
      <c r="F3314" s="1"/>
      <c r="G3314" s="1"/>
      <c r="H3314" s="1"/>
      <c r="I3314" s="1"/>
      <c r="J3314" s="1"/>
      <c r="K3314" s="1"/>
      <c r="L3314" s="1"/>
      <c r="M3314" s="1"/>
    </row>
    <row r="3315" spans="5:13" x14ac:dyDescent="0.25">
      <c r="E3315" s="1"/>
      <c r="F3315" s="1"/>
      <c r="G3315" s="1"/>
      <c r="H3315" s="1"/>
      <c r="I3315" s="1"/>
      <c r="J3315" s="1"/>
      <c r="K3315" s="1"/>
      <c r="L3315" s="1"/>
      <c r="M3315" s="1"/>
    </row>
    <row r="3316" spans="5:13" x14ac:dyDescent="0.25">
      <c r="E3316" s="1"/>
      <c r="F3316" s="1"/>
      <c r="G3316" s="1"/>
      <c r="H3316" s="1"/>
      <c r="I3316" s="1"/>
      <c r="J3316" s="1"/>
      <c r="K3316" s="1"/>
      <c r="L3316" s="1"/>
      <c r="M3316" s="1"/>
    </row>
    <row r="3317" spans="5:13" x14ac:dyDescent="0.25">
      <c r="E3317" s="1"/>
      <c r="F3317" s="1"/>
      <c r="G3317" s="1"/>
      <c r="H3317" s="1"/>
      <c r="I3317" s="1"/>
      <c r="J3317" s="1"/>
      <c r="K3317" s="1"/>
      <c r="L3317" s="1"/>
      <c r="M3317" s="1"/>
    </row>
    <row r="3318" spans="5:13" x14ac:dyDescent="0.25">
      <c r="E3318" s="1"/>
      <c r="F3318" s="1"/>
      <c r="G3318" s="1"/>
      <c r="H3318" s="1"/>
      <c r="I3318" s="1"/>
      <c r="J3318" s="1"/>
      <c r="K3318" s="1"/>
      <c r="L3318" s="1"/>
      <c r="M3318" s="1"/>
    </row>
    <row r="3319" spans="5:13" x14ac:dyDescent="0.25">
      <c r="E3319" s="1"/>
      <c r="F3319" s="1"/>
      <c r="G3319" s="1"/>
      <c r="H3319" s="1"/>
      <c r="I3319" s="1"/>
      <c r="J3319" s="1"/>
      <c r="K3319" s="1"/>
      <c r="L3319" s="1"/>
      <c r="M3319" s="1"/>
    </row>
    <row r="3320" spans="5:13" x14ac:dyDescent="0.25">
      <c r="E3320" s="1"/>
      <c r="F3320" s="1"/>
      <c r="G3320" s="1"/>
      <c r="H3320" s="1"/>
      <c r="I3320" s="1"/>
      <c r="J3320" s="1"/>
      <c r="K3320" s="1"/>
      <c r="L3320" s="1"/>
      <c r="M3320" s="1"/>
    </row>
    <row r="3321" spans="5:13" x14ac:dyDescent="0.25">
      <c r="E3321" s="1"/>
      <c r="F3321" s="1"/>
      <c r="G3321" s="1"/>
      <c r="H3321" s="1"/>
      <c r="I3321" s="1"/>
      <c r="J3321" s="1"/>
      <c r="K3321" s="1"/>
      <c r="L3321" s="1"/>
      <c r="M3321" s="1"/>
    </row>
    <row r="3322" spans="5:13" x14ac:dyDescent="0.25">
      <c r="E3322" s="1"/>
      <c r="F3322" s="1"/>
      <c r="G3322" s="1"/>
      <c r="H3322" s="1"/>
      <c r="I3322" s="1"/>
      <c r="J3322" s="1"/>
      <c r="K3322" s="1"/>
      <c r="L3322" s="1"/>
      <c r="M3322" s="1"/>
    </row>
    <row r="3323" spans="5:13" x14ac:dyDescent="0.25">
      <c r="E3323" s="1"/>
      <c r="F3323" s="1"/>
      <c r="G3323" s="1"/>
      <c r="H3323" s="1"/>
      <c r="I3323" s="1"/>
      <c r="J3323" s="1"/>
      <c r="K3323" s="1"/>
      <c r="L3323" s="1"/>
      <c r="M3323" s="1"/>
    </row>
    <row r="3324" spans="5:13" x14ac:dyDescent="0.25">
      <c r="E3324" s="1"/>
      <c r="F3324" s="1"/>
      <c r="G3324" s="1"/>
      <c r="H3324" s="1"/>
      <c r="I3324" s="1"/>
      <c r="J3324" s="1"/>
      <c r="K3324" s="1"/>
      <c r="L3324" s="1"/>
      <c r="M3324" s="1"/>
    </row>
    <row r="3325" spans="5:13" x14ac:dyDescent="0.25">
      <c r="E3325" s="1"/>
      <c r="F3325" s="1"/>
      <c r="G3325" s="1"/>
      <c r="H3325" s="1"/>
      <c r="I3325" s="1"/>
      <c r="J3325" s="1"/>
      <c r="K3325" s="1"/>
      <c r="L3325" s="1"/>
      <c r="M3325" s="1"/>
    </row>
    <row r="3326" spans="5:13" x14ac:dyDescent="0.25">
      <c r="E3326" s="1"/>
      <c r="F3326" s="1"/>
      <c r="G3326" s="1"/>
      <c r="H3326" s="1"/>
      <c r="I3326" s="1"/>
      <c r="J3326" s="1"/>
      <c r="K3326" s="1"/>
      <c r="L3326" s="1"/>
      <c r="M3326" s="1"/>
    </row>
    <row r="3327" spans="5:13" x14ac:dyDescent="0.25">
      <c r="E3327" s="1"/>
      <c r="F3327" s="1"/>
      <c r="G3327" s="1"/>
      <c r="H3327" s="1"/>
      <c r="I3327" s="1"/>
      <c r="J3327" s="1"/>
      <c r="K3327" s="1"/>
      <c r="L3327" s="1"/>
      <c r="M3327" s="1"/>
    </row>
    <row r="3328" spans="5:13" x14ac:dyDescent="0.25">
      <c r="E3328" s="1"/>
      <c r="F3328" s="1"/>
      <c r="G3328" s="1"/>
      <c r="H3328" s="1"/>
      <c r="I3328" s="1"/>
      <c r="J3328" s="1"/>
      <c r="K3328" s="1"/>
      <c r="L3328" s="1"/>
      <c r="M3328" s="1"/>
    </row>
    <row r="3329" spans="5:13" x14ac:dyDescent="0.25">
      <c r="E3329" s="1"/>
      <c r="F3329" s="1"/>
      <c r="G3329" s="1"/>
      <c r="H3329" s="1"/>
      <c r="I3329" s="1"/>
      <c r="J3329" s="1"/>
      <c r="K3329" s="1"/>
      <c r="L3329" s="1"/>
      <c r="M3329" s="1"/>
    </row>
    <row r="3330" spans="5:13" x14ac:dyDescent="0.25">
      <c r="E3330" s="1"/>
      <c r="F3330" s="1"/>
      <c r="G3330" s="1"/>
      <c r="H3330" s="1"/>
      <c r="I3330" s="1"/>
      <c r="J3330" s="1"/>
      <c r="K3330" s="1"/>
      <c r="L3330" s="1"/>
      <c r="M3330" s="1"/>
    </row>
    <row r="3331" spans="5:13" x14ac:dyDescent="0.25">
      <c r="E3331" s="1"/>
      <c r="F3331" s="1"/>
      <c r="G3331" s="1"/>
      <c r="H3331" s="1"/>
      <c r="I3331" s="1"/>
      <c r="J3331" s="1"/>
      <c r="K3331" s="1"/>
      <c r="L3331" s="1"/>
      <c r="M3331" s="1"/>
    </row>
    <row r="3332" spans="5:13" x14ac:dyDescent="0.25">
      <c r="E3332" s="1"/>
      <c r="F3332" s="1"/>
      <c r="G3332" s="1"/>
      <c r="H3332" s="1"/>
      <c r="I3332" s="1"/>
      <c r="J3332" s="1"/>
      <c r="K3332" s="1"/>
      <c r="L3332" s="1"/>
      <c r="M3332" s="1"/>
    </row>
    <row r="3333" spans="5:13" x14ac:dyDescent="0.25">
      <c r="E3333" s="1"/>
      <c r="F3333" s="1"/>
      <c r="G3333" s="1"/>
      <c r="H3333" s="1"/>
      <c r="I3333" s="1"/>
      <c r="J3333" s="1"/>
      <c r="K3333" s="1"/>
      <c r="L3333" s="1"/>
      <c r="M3333" s="1"/>
    </row>
    <row r="3334" spans="5:13" x14ac:dyDescent="0.25">
      <c r="E3334" s="1"/>
      <c r="F3334" s="1"/>
      <c r="G3334" s="1"/>
      <c r="H3334" s="1"/>
      <c r="I3334" s="1"/>
      <c r="J3334" s="1"/>
      <c r="K3334" s="1"/>
      <c r="L3334" s="1"/>
      <c r="M3334" s="1"/>
    </row>
    <row r="3335" spans="5:13" x14ac:dyDescent="0.25">
      <c r="E3335" s="1"/>
      <c r="F3335" s="1"/>
      <c r="G3335" s="1"/>
      <c r="H3335" s="1"/>
      <c r="I3335" s="1"/>
      <c r="J3335" s="1"/>
      <c r="K3335" s="1"/>
      <c r="L3335" s="1"/>
      <c r="M3335" s="1"/>
    </row>
    <row r="3336" spans="5:13" x14ac:dyDescent="0.25">
      <c r="E3336" s="1"/>
      <c r="F3336" s="1"/>
      <c r="G3336" s="1"/>
      <c r="H3336" s="1"/>
      <c r="I3336" s="1"/>
      <c r="J3336" s="1"/>
      <c r="K3336" s="1"/>
      <c r="L3336" s="1"/>
      <c r="M3336" s="1"/>
    </row>
    <row r="3337" spans="5:13" x14ac:dyDescent="0.25">
      <c r="E3337" s="1"/>
      <c r="F3337" s="1"/>
      <c r="G3337" s="1"/>
      <c r="H3337" s="1"/>
      <c r="I3337" s="1"/>
      <c r="J3337" s="1"/>
      <c r="K3337" s="1"/>
      <c r="L3337" s="1"/>
      <c r="M3337" s="1"/>
    </row>
    <row r="3338" spans="5:13" x14ac:dyDescent="0.25">
      <c r="E3338" s="1"/>
      <c r="F3338" s="1"/>
      <c r="G3338" s="1"/>
      <c r="H3338" s="1"/>
      <c r="I3338" s="1"/>
      <c r="J3338" s="1"/>
      <c r="K3338" s="1"/>
      <c r="L3338" s="1"/>
      <c r="M3338" s="1"/>
    </row>
    <row r="3339" spans="5:13" x14ac:dyDescent="0.25">
      <c r="E3339" s="1"/>
      <c r="F3339" s="1"/>
      <c r="G3339" s="1"/>
      <c r="H3339" s="1"/>
      <c r="I3339" s="1"/>
      <c r="J3339" s="1"/>
      <c r="K3339" s="1"/>
      <c r="L3339" s="1"/>
      <c r="M3339" s="1"/>
    </row>
    <row r="3340" spans="5:13" x14ac:dyDescent="0.25">
      <c r="E3340" s="1"/>
      <c r="F3340" s="1"/>
      <c r="G3340" s="1"/>
      <c r="H3340" s="1"/>
      <c r="I3340" s="1"/>
      <c r="J3340" s="1"/>
      <c r="K3340" s="1"/>
      <c r="L3340" s="1"/>
      <c r="M3340" s="1"/>
    </row>
    <row r="3341" spans="5:13" x14ac:dyDescent="0.25">
      <c r="E3341" s="1"/>
      <c r="F3341" s="1"/>
      <c r="G3341" s="1"/>
      <c r="H3341" s="1"/>
      <c r="I3341" s="1"/>
      <c r="J3341" s="1"/>
      <c r="K3341" s="1"/>
      <c r="L3341" s="1"/>
      <c r="M3341" s="1"/>
    </row>
    <row r="3342" spans="5:13" x14ac:dyDescent="0.25">
      <c r="E3342" s="1"/>
      <c r="F3342" s="1"/>
      <c r="G3342" s="1"/>
      <c r="H3342" s="1"/>
      <c r="I3342" s="1"/>
      <c r="J3342" s="1"/>
      <c r="K3342" s="1"/>
      <c r="L3342" s="1"/>
      <c r="M3342" s="1"/>
    </row>
    <row r="3343" spans="5:13" x14ac:dyDescent="0.25">
      <c r="E3343" s="1"/>
      <c r="F3343" s="1"/>
      <c r="G3343" s="1"/>
      <c r="H3343" s="1"/>
      <c r="I3343" s="1"/>
      <c r="J3343" s="1"/>
      <c r="K3343" s="1"/>
      <c r="L3343" s="1"/>
      <c r="M3343" s="1"/>
    </row>
    <row r="3344" spans="5:13" x14ac:dyDescent="0.25">
      <c r="E3344" s="1"/>
      <c r="F3344" s="1"/>
      <c r="G3344" s="1"/>
      <c r="H3344" s="1"/>
      <c r="I3344" s="1"/>
      <c r="J3344" s="1"/>
      <c r="K3344" s="1"/>
      <c r="L3344" s="1"/>
      <c r="M3344" s="1"/>
    </row>
    <row r="3345" spans="5:13" x14ac:dyDescent="0.25">
      <c r="E3345" s="1"/>
      <c r="F3345" s="1"/>
      <c r="G3345" s="1"/>
      <c r="H3345" s="1"/>
      <c r="I3345" s="1"/>
      <c r="J3345" s="1"/>
      <c r="K3345" s="1"/>
      <c r="L3345" s="1"/>
      <c r="M3345" s="1"/>
    </row>
    <row r="3346" spans="5:13" x14ac:dyDescent="0.25">
      <c r="E3346" s="1"/>
      <c r="F3346" s="1"/>
      <c r="G3346" s="1"/>
      <c r="H3346" s="1"/>
      <c r="I3346" s="1"/>
      <c r="J3346" s="1"/>
      <c r="K3346" s="1"/>
      <c r="L3346" s="1"/>
      <c r="M3346" s="1"/>
    </row>
    <row r="3347" spans="5:13" x14ac:dyDescent="0.25">
      <c r="E3347" s="1"/>
      <c r="F3347" s="1"/>
      <c r="G3347" s="1"/>
      <c r="H3347" s="1"/>
      <c r="I3347" s="1"/>
      <c r="J3347" s="1"/>
      <c r="K3347" s="1"/>
      <c r="L3347" s="1"/>
      <c r="M3347" s="1"/>
    </row>
    <row r="3348" spans="5:13" x14ac:dyDescent="0.25">
      <c r="E3348" s="1"/>
      <c r="F3348" s="1"/>
      <c r="G3348" s="1"/>
      <c r="H3348" s="1"/>
      <c r="I3348" s="1"/>
      <c r="J3348" s="1"/>
      <c r="K3348" s="1"/>
      <c r="L3348" s="1"/>
      <c r="M3348" s="1"/>
    </row>
    <row r="3349" spans="5:13" x14ac:dyDescent="0.25">
      <c r="E3349" s="1"/>
      <c r="F3349" s="1"/>
      <c r="G3349" s="1"/>
      <c r="H3349" s="1"/>
      <c r="I3349" s="1"/>
      <c r="J3349" s="1"/>
      <c r="K3349" s="1"/>
      <c r="L3349" s="1"/>
      <c r="M3349" s="1"/>
    </row>
    <row r="3350" spans="5:13" x14ac:dyDescent="0.25">
      <c r="E3350" s="1"/>
      <c r="F3350" s="1"/>
      <c r="G3350" s="1"/>
      <c r="H3350" s="1"/>
      <c r="I3350" s="1"/>
      <c r="J3350" s="1"/>
      <c r="K3350" s="1"/>
      <c r="L3350" s="1"/>
      <c r="M3350" s="1"/>
    </row>
    <row r="3351" spans="5:13" x14ac:dyDescent="0.25">
      <c r="E3351" s="1"/>
      <c r="F3351" s="1"/>
      <c r="G3351" s="1"/>
      <c r="H3351" s="1"/>
      <c r="I3351" s="1"/>
      <c r="J3351" s="1"/>
      <c r="K3351" s="1"/>
      <c r="L3351" s="1"/>
      <c r="M3351" s="1"/>
    </row>
    <row r="3352" spans="5:13" x14ac:dyDescent="0.25">
      <c r="E3352" s="1"/>
      <c r="F3352" s="1"/>
      <c r="G3352" s="1"/>
      <c r="H3352" s="1"/>
      <c r="I3352" s="1"/>
      <c r="J3352" s="1"/>
      <c r="K3352" s="1"/>
      <c r="L3352" s="1"/>
      <c r="M3352" s="1"/>
    </row>
    <row r="3353" spans="5:13" x14ac:dyDescent="0.25">
      <c r="E3353" s="1"/>
      <c r="F3353" s="1"/>
      <c r="G3353" s="1"/>
      <c r="H3353" s="1"/>
      <c r="I3353" s="1"/>
      <c r="J3353" s="1"/>
      <c r="K3353" s="1"/>
      <c r="L3353" s="1"/>
      <c r="M3353" s="1"/>
    </row>
    <row r="3354" spans="5:13" x14ac:dyDescent="0.25">
      <c r="E3354" s="1"/>
      <c r="F3354" s="1"/>
      <c r="G3354" s="1"/>
      <c r="H3354" s="1"/>
      <c r="I3354" s="1"/>
      <c r="J3354" s="1"/>
      <c r="K3354" s="1"/>
      <c r="L3354" s="1"/>
      <c r="M3354" s="1"/>
    </row>
    <row r="3355" spans="5:13" x14ac:dyDescent="0.25">
      <c r="E3355" s="1"/>
      <c r="F3355" s="1"/>
      <c r="G3355" s="1"/>
      <c r="H3355" s="1"/>
      <c r="I3355" s="1"/>
      <c r="J3355" s="1"/>
      <c r="K3355" s="1"/>
      <c r="L3355" s="1"/>
      <c r="M3355" s="1"/>
    </row>
    <row r="3356" spans="5:13" x14ac:dyDescent="0.25">
      <c r="E3356" s="1"/>
      <c r="F3356" s="1"/>
      <c r="G3356" s="1"/>
      <c r="H3356" s="1"/>
      <c r="I3356" s="1"/>
      <c r="J3356" s="1"/>
      <c r="K3356" s="1"/>
      <c r="L3356" s="1"/>
      <c r="M3356" s="1"/>
    </row>
    <row r="3357" spans="5:13" x14ac:dyDescent="0.25">
      <c r="E3357" s="1"/>
      <c r="F3357" s="1"/>
      <c r="G3357" s="1"/>
      <c r="H3357" s="1"/>
      <c r="I3357" s="1"/>
      <c r="J3357" s="1"/>
      <c r="K3357" s="1"/>
      <c r="L3357" s="1"/>
      <c r="M3357" s="1"/>
    </row>
    <row r="3358" spans="5:13" x14ac:dyDescent="0.25">
      <c r="E3358" s="1"/>
      <c r="F3358" s="1"/>
      <c r="G3358" s="1"/>
      <c r="H3358" s="1"/>
      <c r="I3358" s="1"/>
      <c r="J3358" s="1"/>
      <c r="K3358" s="1"/>
      <c r="L3358" s="1"/>
      <c r="M3358" s="1"/>
    </row>
    <row r="3359" spans="5:13" x14ac:dyDescent="0.25">
      <c r="E3359" s="1"/>
      <c r="F3359" s="1"/>
      <c r="G3359" s="1"/>
      <c r="H3359" s="1"/>
      <c r="I3359" s="1"/>
      <c r="J3359" s="1"/>
      <c r="K3359" s="1"/>
      <c r="L3359" s="1"/>
      <c r="M3359" s="1"/>
    </row>
    <row r="3360" spans="5:13" x14ac:dyDescent="0.25">
      <c r="E3360" s="1"/>
      <c r="F3360" s="1"/>
      <c r="G3360" s="1"/>
      <c r="H3360" s="1"/>
      <c r="I3360" s="1"/>
      <c r="J3360" s="1"/>
      <c r="K3360" s="1"/>
      <c r="L3360" s="1"/>
      <c r="M3360" s="1"/>
    </row>
    <row r="3361" spans="5:13" x14ac:dyDescent="0.25">
      <c r="E3361" s="1"/>
      <c r="F3361" s="1"/>
      <c r="G3361" s="1"/>
      <c r="H3361" s="1"/>
      <c r="I3361" s="1"/>
      <c r="J3361" s="1"/>
      <c r="K3361" s="1"/>
      <c r="L3361" s="1"/>
      <c r="M3361" s="1"/>
    </row>
    <row r="3362" spans="5:13" x14ac:dyDescent="0.25">
      <c r="E3362" s="1"/>
      <c r="F3362" s="1"/>
      <c r="G3362" s="1"/>
      <c r="H3362" s="1"/>
      <c r="I3362" s="1"/>
      <c r="J3362" s="1"/>
      <c r="K3362" s="1"/>
      <c r="L3362" s="1"/>
      <c r="M3362" s="1"/>
    </row>
    <row r="3363" spans="5:13" x14ac:dyDescent="0.25">
      <c r="E3363" s="1"/>
      <c r="F3363" s="1"/>
      <c r="G3363" s="1"/>
      <c r="H3363" s="1"/>
      <c r="I3363" s="1"/>
      <c r="J3363" s="1"/>
      <c r="K3363" s="1"/>
      <c r="L3363" s="1"/>
      <c r="M3363" s="1"/>
    </row>
    <row r="3364" spans="5:13" x14ac:dyDescent="0.25">
      <c r="E3364" s="1"/>
      <c r="F3364" s="1"/>
      <c r="G3364" s="1"/>
      <c r="H3364" s="1"/>
      <c r="I3364" s="1"/>
      <c r="J3364" s="1"/>
      <c r="K3364" s="1"/>
      <c r="L3364" s="1"/>
      <c r="M3364" s="1"/>
    </row>
    <row r="3365" spans="5:13" x14ac:dyDescent="0.25">
      <c r="E3365" s="1"/>
      <c r="F3365" s="1"/>
      <c r="G3365" s="1"/>
      <c r="H3365" s="1"/>
      <c r="I3365" s="1"/>
      <c r="J3365" s="1"/>
      <c r="K3365" s="1"/>
      <c r="L3365" s="1"/>
      <c r="M3365" s="1"/>
    </row>
    <row r="3366" spans="5:13" x14ac:dyDescent="0.25">
      <c r="E3366" s="1"/>
      <c r="F3366" s="1"/>
      <c r="G3366" s="1"/>
      <c r="H3366" s="1"/>
      <c r="I3366" s="1"/>
      <c r="J3366" s="1"/>
      <c r="K3366" s="1"/>
      <c r="L3366" s="1"/>
      <c r="M3366" s="1"/>
    </row>
    <row r="3367" spans="5:13" x14ac:dyDescent="0.25">
      <c r="E3367" s="1"/>
      <c r="F3367" s="1"/>
      <c r="G3367" s="1"/>
      <c r="H3367" s="1"/>
      <c r="I3367" s="1"/>
      <c r="J3367" s="1"/>
      <c r="K3367" s="1"/>
      <c r="L3367" s="1"/>
      <c r="M3367" s="1"/>
    </row>
    <row r="3368" spans="5:13" x14ac:dyDescent="0.25">
      <c r="E3368" s="1"/>
      <c r="F3368" s="1"/>
      <c r="G3368" s="1"/>
      <c r="H3368" s="1"/>
      <c r="I3368" s="1"/>
      <c r="J3368" s="1"/>
      <c r="K3368" s="1"/>
      <c r="L3368" s="1"/>
      <c r="M3368" s="1"/>
    </row>
    <row r="3369" spans="5:13" x14ac:dyDescent="0.25">
      <c r="E3369" s="1"/>
      <c r="F3369" s="1"/>
      <c r="G3369" s="1"/>
      <c r="H3369" s="1"/>
      <c r="I3369" s="1"/>
      <c r="J3369" s="1"/>
      <c r="K3369" s="1"/>
      <c r="L3369" s="1"/>
      <c r="M3369" s="1"/>
    </row>
    <row r="3370" spans="5:13" x14ac:dyDescent="0.25">
      <c r="E3370" s="1"/>
      <c r="F3370" s="1"/>
      <c r="G3370" s="1"/>
      <c r="H3370" s="1"/>
      <c r="I3370" s="1"/>
      <c r="J3370" s="1"/>
      <c r="K3370" s="1"/>
      <c r="L3370" s="1"/>
      <c r="M3370" s="1"/>
    </row>
    <row r="3371" spans="5:13" x14ac:dyDescent="0.25">
      <c r="E3371" s="1"/>
      <c r="F3371" s="1"/>
      <c r="G3371" s="1"/>
      <c r="H3371" s="1"/>
      <c r="I3371" s="1"/>
      <c r="J3371" s="1"/>
      <c r="K3371" s="1"/>
      <c r="L3371" s="1"/>
      <c r="M3371" s="1"/>
    </row>
    <row r="3372" spans="5:13" x14ac:dyDescent="0.25">
      <c r="E3372" s="1"/>
      <c r="F3372" s="1"/>
      <c r="G3372" s="1"/>
      <c r="H3372" s="1"/>
      <c r="I3372" s="1"/>
      <c r="J3372" s="1"/>
      <c r="K3372" s="1"/>
      <c r="L3372" s="1"/>
      <c r="M3372" s="1"/>
    </row>
    <row r="3373" spans="5:13" x14ac:dyDescent="0.25">
      <c r="E3373" s="1"/>
      <c r="F3373" s="1"/>
      <c r="G3373" s="1"/>
      <c r="H3373" s="1"/>
      <c r="I3373" s="1"/>
      <c r="J3373" s="1"/>
      <c r="K3373" s="1"/>
      <c r="L3373" s="1"/>
      <c r="M3373" s="1"/>
    </row>
    <row r="3374" spans="5:13" x14ac:dyDescent="0.25">
      <c r="E3374" s="1"/>
      <c r="F3374" s="1"/>
      <c r="G3374" s="1"/>
      <c r="H3374" s="1"/>
      <c r="I3374" s="1"/>
      <c r="J3374" s="1"/>
      <c r="K3374" s="1"/>
      <c r="L3374" s="1"/>
      <c r="M3374" s="1"/>
    </row>
    <row r="3375" spans="5:13" x14ac:dyDescent="0.25">
      <c r="E3375" s="1"/>
      <c r="F3375" s="1"/>
      <c r="G3375" s="1"/>
      <c r="H3375" s="1"/>
      <c r="I3375" s="1"/>
      <c r="J3375" s="1"/>
      <c r="K3375" s="1"/>
      <c r="L3375" s="1"/>
      <c r="M3375" s="1"/>
    </row>
    <row r="3376" spans="5:13" x14ac:dyDescent="0.25">
      <c r="E3376" s="1"/>
      <c r="F3376" s="1"/>
      <c r="G3376" s="1"/>
      <c r="H3376" s="1"/>
      <c r="I3376" s="1"/>
      <c r="J3376" s="1"/>
      <c r="K3376" s="1"/>
      <c r="L3376" s="1"/>
      <c r="M3376" s="1"/>
    </row>
    <row r="3377" spans="5:13" x14ac:dyDescent="0.25">
      <c r="E3377" s="1"/>
      <c r="F3377" s="1"/>
      <c r="G3377" s="1"/>
      <c r="H3377" s="1"/>
      <c r="I3377" s="1"/>
      <c r="J3377" s="1"/>
      <c r="K3377" s="1"/>
      <c r="L3377" s="1"/>
      <c r="M3377" s="1"/>
    </row>
    <row r="3378" spans="5:13" x14ac:dyDescent="0.25">
      <c r="E3378" s="1"/>
      <c r="F3378" s="1"/>
      <c r="G3378" s="1"/>
      <c r="H3378" s="1"/>
      <c r="I3378" s="1"/>
      <c r="J3378" s="1"/>
      <c r="K3378" s="1"/>
      <c r="L3378" s="1"/>
      <c r="M3378" s="1"/>
    </row>
    <row r="3379" spans="5:13" x14ac:dyDescent="0.25">
      <c r="E3379" s="1"/>
      <c r="F3379" s="1"/>
      <c r="G3379" s="1"/>
      <c r="H3379" s="1"/>
      <c r="I3379" s="1"/>
      <c r="J3379" s="1"/>
      <c r="K3379" s="1"/>
      <c r="L3379" s="1"/>
      <c r="M3379" s="1"/>
    </row>
    <row r="3380" spans="5:13" x14ac:dyDescent="0.25">
      <c r="E3380" s="1"/>
      <c r="F3380" s="1"/>
      <c r="G3380" s="1"/>
      <c r="H3380" s="1"/>
      <c r="I3380" s="1"/>
      <c r="J3380" s="1"/>
      <c r="K3380" s="1"/>
      <c r="L3380" s="1"/>
      <c r="M3380" s="1"/>
    </row>
    <row r="3381" spans="5:13" x14ac:dyDescent="0.25">
      <c r="E3381" s="1"/>
      <c r="F3381" s="1"/>
      <c r="G3381" s="1"/>
      <c r="H3381" s="1"/>
      <c r="I3381" s="1"/>
      <c r="J3381" s="1"/>
      <c r="K3381" s="1"/>
      <c r="L3381" s="1"/>
      <c r="M3381" s="1"/>
    </row>
    <row r="3382" spans="5:13" x14ac:dyDescent="0.25">
      <c r="E3382" s="1"/>
      <c r="F3382" s="1"/>
      <c r="G3382" s="1"/>
      <c r="H3382" s="1"/>
      <c r="I3382" s="1"/>
      <c r="J3382" s="1"/>
      <c r="K3382" s="1"/>
      <c r="L3382" s="1"/>
      <c r="M3382" s="1"/>
    </row>
    <row r="3383" spans="5:13" x14ac:dyDescent="0.25">
      <c r="E3383" s="1"/>
      <c r="F3383" s="1"/>
      <c r="G3383" s="1"/>
      <c r="H3383" s="1"/>
      <c r="I3383" s="1"/>
      <c r="J3383" s="1"/>
      <c r="K3383" s="1"/>
      <c r="L3383" s="1"/>
      <c r="M3383" s="1"/>
    </row>
    <row r="3384" spans="5:13" x14ac:dyDescent="0.25">
      <c r="E3384" s="1"/>
      <c r="F3384" s="1"/>
      <c r="G3384" s="1"/>
      <c r="H3384" s="1"/>
      <c r="I3384" s="1"/>
      <c r="J3384" s="1"/>
      <c r="K3384" s="1"/>
      <c r="L3384" s="1"/>
      <c r="M3384" s="1"/>
    </row>
    <row r="3385" spans="5:13" x14ac:dyDescent="0.25">
      <c r="E3385" s="1"/>
      <c r="F3385" s="1"/>
      <c r="G3385" s="1"/>
      <c r="H3385" s="1"/>
      <c r="I3385" s="1"/>
      <c r="J3385" s="1"/>
      <c r="K3385" s="1"/>
      <c r="L3385" s="1"/>
      <c r="M3385" s="1"/>
    </row>
    <row r="3386" spans="5:13" x14ac:dyDescent="0.25">
      <c r="E3386" s="1"/>
      <c r="F3386" s="1"/>
      <c r="G3386" s="1"/>
      <c r="H3386" s="1"/>
      <c r="I3386" s="1"/>
      <c r="J3386" s="1"/>
      <c r="K3386" s="1"/>
      <c r="L3386" s="1"/>
      <c r="M3386" s="1"/>
    </row>
    <row r="3387" spans="5:13" x14ac:dyDescent="0.25">
      <c r="E3387" s="1"/>
      <c r="F3387" s="1"/>
      <c r="G3387" s="1"/>
      <c r="H3387" s="1"/>
      <c r="I3387" s="1"/>
      <c r="J3387" s="1"/>
      <c r="K3387" s="1"/>
      <c r="L3387" s="1"/>
      <c r="M3387" s="1"/>
    </row>
    <row r="3388" spans="5:13" x14ac:dyDescent="0.25">
      <c r="E3388" s="1"/>
      <c r="F3388" s="1"/>
      <c r="G3388" s="1"/>
      <c r="H3388" s="1"/>
      <c r="I3388" s="1"/>
      <c r="J3388" s="1"/>
      <c r="K3388" s="1"/>
      <c r="L3388" s="1"/>
      <c r="M3388" s="1"/>
    </row>
    <row r="3389" spans="5:13" x14ac:dyDescent="0.25">
      <c r="E3389" s="1"/>
      <c r="F3389" s="1"/>
      <c r="G3389" s="1"/>
      <c r="H3389" s="1"/>
      <c r="I3389" s="1"/>
      <c r="J3389" s="1"/>
      <c r="K3389" s="1"/>
      <c r="L3389" s="1"/>
      <c r="M3389" s="1"/>
    </row>
    <row r="3390" spans="5:13" x14ac:dyDescent="0.25">
      <c r="E3390" s="1"/>
      <c r="F3390" s="1"/>
      <c r="G3390" s="1"/>
      <c r="H3390" s="1"/>
      <c r="I3390" s="1"/>
      <c r="J3390" s="1"/>
      <c r="K3390" s="1"/>
      <c r="L3390" s="1"/>
      <c r="M3390" s="1"/>
    </row>
    <row r="3391" spans="5:13" x14ac:dyDescent="0.25">
      <c r="E3391" s="1"/>
      <c r="F3391" s="1"/>
      <c r="G3391" s="1"/>
      <c r="H3391" s="1"/>
      <c r="I3391" s="1"/>
      <c r="J3391" s="1"/>
      <c r="K3391" s="1"/>
      <c r="L3391" s="1"/>
      <c r="M3391" s="1"/>
    </row>
    <row r="3392" spans="5:13" x14ac:dyDescent="0.25">
      <c r="E3392" s="1"/>
      <c r="F3392" s="1"/>
      <c r="G3392" s="1"/>
      <c r="H3392" s="1"/>
      <c r="I3392" s="1"/>
      <c r="J3392" s="1"/>
      <c r="K3392" s="1"/>
      <c r="L3392" s="1"/>
      <c r="M3392" s="1"/>
    </row>
    <row r="3393" spans="5:13" x14ac:dyDescent="0.25">
      <c r="E3393" s="1"/>
      <c r="F3393" s="1"/>
      <c r="G3393" s="1"/>
      <c r="H3393" s="1"/>
      <c r="I3393" s="1"/>
      <c r="J3393" s="1"/>
      <c r="K3393" s="1"/>
      <c r="L3393" s="1"/>
      <c r="M3393" s="1"/>
    </row>
    <row r="3394" spans="5:13" x14ac:dyDescent="0.25">
      <c r="E3394" s="1"/>
      <c r="F3394" s="1"/>
      <c r="G3394" s="1"/>
      <c r="H3394" s="1"/>
      <c r="I3394" s="1"/>
      <c r="J3394" s="1"/>
      <c r="K3394" s="1"/>
      <c r="L3394" s="1"/>
      <c r="M3394" s="1"/>
    </row>
    <row r="3395" spans="5:13" x14ac:dyDescent="0.25">
      <c r="E3395" s="1"/>
      <c r="F3395" s="1"/>
      <c r="G3395" s="1"/>
      <c r="H3395" s="1"/>
      <c r="I3395" s="1"/>
      <c r="J3395" s="1"/>
      <c r="K3395" s="1"/>
      <c r="L3395" s="1"/>
      <c r="M3395" s="1"/>
    </row>
    <row r="3396" spans="5:13" x14ac:dyDescent="0.25">
      <c r="E3396" s="1"/>
      <c r="F3396" s="1"/>
      <c r="G3396" s="1"/>
      <c r="H3396" s="1"/>
      <c r="I3396" s="1"/>
      <c r="J3396" s="1"/>
      <c r="K3396" s="1"/>
      <c r="L3396" s="1"/>
      <c r="M3396" s="1"/>
    </row>
    <row r="3397" spans="5:13" x14ac:dyDescent="0.25">
      <c r="E3397" s="1"/>
      <c r="F3397" s="1"/>
      <c r="G3397" s="1"/>
      <c r="H3397" s="1"/>
      <c r="I3397" s="1"/>
      <c r="J3397" s="1"/>
      <c r="K3397" s="1"/>
      <c r="L3397" s="1"/>
      <c r="M3397" s="1"/>
    </row>
    <row r="3398" spans="5:13" x14ac:dyDescent="0.25">
      <c r="E3398" s="1"/>
      <c r="F3398" s="1"/>
      <c r="G3398" s="1"/>
      <c r="H3398" s="1"/>
      <c r="I3398" s="1"/>
      <c r="J3398" s="1"/>
      <c r="K3398" s="1"/>
      <c r="L3398" s="1"/>
      <c r="M3398" s="1"/>
    </row>
    <row r="3399" spans="5:13" x14ac:dyDescent="0.25">
      <c r="E3399" s="1"/>
      <c r="F3399" s="1"/>
      <c r="G3399" s="1"/>
      <c r="H3399" s="1"/>
      <c r="I3399" s="1"/>
      <c r="J3399" s="1"/>
      <c r="K3399" s="1"/>
      <c r="L3399" s="1"/>
      <c r="M3399" s="1"/>
    </row>
    <row r="3400" spans="5:13" x14ac:dyDescent="0.25">
      <c r="E3400" s="1"/>
      <c r="F3400" s="1"/>
      <c r="G3400" s="1"/>
      <c r="H3400" s="1"/>
      <c r="I3400" s="1"/>
      <c r="J3400" s="1"/>
      <c r="K3400" s="1"/>
      <c r="L3400" s="1"/>
      <c r="M3400" s="1"/>
    </row>
    <row r="3401" spans="5:13" x14ac:dyDescent="0.25">
      <c r="E3401" s="1"/>
      <c r="F3401" s="1"/>
      <c r="G3401" s="1"/>
      <c r="H3401" s="1"/>
      <c r="I3401" s="1"/>
      <c r="J3401" s="1"/>
      <c r="K3401" s="1"/>
      <c r="L3401" s="1"/>
      <c r="M3401" s="1"/>
    </row>
    <row r="3402" spans="5:13" x14ac:dyDescent="0.25">
      <c r="E3402" s="1"/>
      <c r="F3402" s="1"/>
      <c r="G3402" s="1"/>
      <c r="H3402" s="1"/>
      <c r="I3402" s="1"/>
      <c r="J3402" s="1"/>
      <c r="K3402" s="1"/>
      <c r="L3402" s="1"/>
      <c r="M3402" s="1"/>
    </row>
    <row r="3403" spans="5:13" x14ac:dyDescent="0.25">
      <c r="E3403" s="1"/>
      <c r="F3403" s="1"/>
      <c r="G3403" s="1"/>
      <c r="H3403" s="1"/>
      <c r="I3403" s="1"/>
      <c r="J3403" s="1"/>
      <c r="K3403" s="1"/>
      <c r="L3403" s="1"/>
      <c r="M3403" s="1"/>
    </row>
    <row r="3404" spans="5:13" x14ac:dyDescent="0.25">
      <c r="E3404" s="1"/>
      <c r="F3404" s="1"/>
      <c r="G3404" s="1"/>
      <c r="H3404" s="1"/>
      <c r="I3404" s="1"/>
      <c r="J3404" s="1"/>
      <c r="K3404" s="1"/>
      <c r="L3404" s="1"/>
      <c r="M3404" s="1"/>
    </row>
    <row r="3405" spans="5:13" x14ac:dyDescent="0.25">
      <c r="E3405" s="1"/>
      <c r="F3405" s="1"/>
      <c r="G3405" s="1"/>
      <c r="H3405" s="1"/>
      <c r="I3405" s="1"/>
      <c r="J3405" s="1"/>
      <c r="K3405" s="1"/>
      <c r="L3405" s="1"/>
      <c r="M3405" s="1"/>
    </row>
    <row r="3406" spans="5:13" x14ac:dyDescent="0.25">
      <c r="E3406" s="1"/>
      <c r="F3406" s="1"/>
      <c r="G3406" s="1"/>
      <c r="H3406" s="1"/>
      <c r="I3406" s="1"/>
      <c r="J3406" s="1"/>
      <c r="K3406" s="1"/>
      <c r="L3406" s="1"/>
      <c r="M3406" s="1"/>
    </row>
    <row r="3407" spans="5:13" x14ac:dyDescent="0.25">
      <c r="E3407" s="1"/>
      <c r="F3407" s="1"/>
      <c r="G3407" s="1"/>
      <c r="H3407" s="1"/>
      <c r="I3407" s="1"/>
      <c r="J3407" s="1"/>
      <c r="K3407" s="1"/>
      <c r="L3407" s="1"/>
      <c r="M3407" s="1"/>
    </row>
    <row r="3408" spans="5:13" x14ac:dyDescent="0.25">
      <c r="E3408" s="1"/>
      <c r="F3408" s="1"/>
      <c r="G3408" s="1"/>
      <c r="H3408" s="1"/>
      <c r="I3408" s="1"/>
      <c r="J3408" s="1"/>
      <c r="K3408" s="1"/>
      <c r="L3408" s="1"/>
      <c r="M3408" s="1"/>
    </row>
    <row r="3409" spans="5:13" x14ac:dyDescent="0.25">
      <c r="E3409" s="1"/>
      <c r="F3409" s="1"/>
      <c r="G3409" s="1"/>
      <c r="H3409" s="1"/>
      <c r="I3409" s="1"/>
      <c r="J3409" s="1"/>
      <c r="K3409" s="1"/>
      <c r="L3409" s="1"/>
      <c r="M3409" s="1"/>
    </row>
    <row r="3410" spans="5:13" x14ac:dyDescent="0.25">
      <c r="E3410" s="1"/>
      <c r="F3410" s="1"/>
      <c r="G3410" s="1"/>
      <c r="H3410" s="1"/>
      <c r="I3410" s="1"/>
      <c r="J3410" s="1"/>
      <c r="K3410" s="1"/>
      <c r="L3410" s="1"/>
      <c r="M3410" s="1"/>
    </row>
    <row r="3411" spans="5:13" x14ac:dyDescent="0.25">
      <c r="E3411" s="1"/>
      <c r="F3411" s="1"/>
      <c r="G3411" s="1"/>
      <c r="H3411" s="1"/>
      <c r="I3411" s="1"/>
      <c r="J3411" s="1"/>
      <c r="K3411" s="1"/>
      <c r="L3411" s="1"/>
      <c r="M3411" s="1"/>
    </row>
    <row r="3412" spans="5:13" x14ac:dyDescent="0.25">
      <c r="E3412" s="1"/>
      <c r="F3412" s="1"/>
      <c r="G3412" s="1"/>
      <c r="H3412" s="1"/>
      <c r="I3412" s="1"/>
      <c r="J3412" s="1"/>
      <c r="K3412" s="1"/>
      <c r="L3412" s="1"/>
      <c r="M3412" s="1"/>
    </row>
    <row r="3413" spans="5:13" x14ac:dyDescent="0.25">
      <c r="E3413" s="1"/>
      <c r="F3413" s="1"/>
      <c r="G3413" s="1"/>
      <c r="H3413" s="1"/>
      <c r="I3413" s="1"/>
      <c r="J3413" s="1"/>
      <c r="K3413" s="1"/>
      <c r="L3413" s="1"/>
      <c r="M3413" s="1"/>
    </row>
    <row r="3414" spans="5:13" x14ac:dyDescent="0.25">
      <c r="E3414" s="1"/>
      <c r="F3414" s="1"/>
      <c r="G3414" s="1"/>
      <c r="H3414" s="1"/>
      <c r="I3414" s="1"/>
      <c r="J3414" s="1"/>
      <c r="K3414" s="1"/>
      <c r="L3414" s="1"/>
      <c r="M3414" s="1"/>
    </row>
    <row r="3415" spans="5:13" x14ac:dyDescent="0.25">
      <c r="E3415" s="1"/>
      <c r="F3415" s="1"/>
      <c r="G3415" s="1"/>
      <c r="H3415" s="1"/>
      <c r="I3415" s="1"/>
      <c r="J3415" s="1"/>
      <c r="K3415" s="1"/>
      <c r="L3415" s="1"/>
      <c r="M3415" s="1"/>
    </row>
    <row r="3416" spans="5:13" x14ac:dyDescent="0.25">
      <c r="E3416" s="1"/>
      <c r="F3416" s="1"/>
      <c r="G3416" s="1"/>
      <c r="H3416" s="1"/>
      <c r="I3416" s="1"/>
      <c r="J3416" s="1"/>
      <c r="K3416" s="1"/>
      <c r="L3416" s="1"/>
      <c r="M3416" s="1"/>
    </row>
    <row r="3417" spans="5:13" x14ac:dyDescent="0.25">
      <c r="E3417" s="1"/>
      <c r="F3417" s="1"/>
      <c r="G3417" s="1"/>
      <c r="H3417" s="1"/>
      <c r="I3417" s="1"/>
      <c r="J3417" s="1"/>
      <c r="K3417" s="1"/>
      <c r="L3417" s="1"/>
      <c r="M3417" s="1"/>
    </row>
    <row r="3418" spans="5:13" x14ac:dyDescent="0.25">
      <c r="E3418" s="1"/>
      <c r="F3418" s="1"/>
      <c r="G3418" s="1"/>
      <c r="H3418" s="1"/>
      <c r="I3418" s="1"/>
      <c r="J3418" s="1"/>
      <c r="K3418" s="1"/>
      <c r="L3418" s="1"/>
      <c r="M3418" s="1"/>
    </row>
    <row r="3419" spans="5:13" x14ac:dyDescent="0.25">
      <c r="E3419" s="1"/>
      <c r="F3419" s="1"/>
      <c r="G3419" s="1"/>
      <c r="H3419" s="1"/>
      <c r="I3419" s="1"/>
      <c r="J3419" s="1"/>
      <c r="K3419" s="1"/>
      <c r="L3419" s="1"/>
      <c r="M3419" s="1"/>
    </row>
    <row r="3420" spans="5:13" x14ac:dyDescent="0.25">
      <c r="E3420" s="1"/>
      <c r="F3420" s="1"/>
      <c r="G3420" s="1"/>
      <c r="H3420" s="1"/>
      <c r="I3420" s="1"/>
      <c r="J3420" s="1"/>
      <c r="K3420" s="1"/>
      <c r="L3420" s="1"/>
      <c r="M3420" s="1"/>
    </row>
    <row r="3421" spans="5:13" x14ac:dyDescent="0.25">
      <c r="E3421" s="1"/>
      <c r="F3421" s="1"/>
      <c r="G3421" s="1"/>
      <c r="H3421" s="1"/>
      <c r="I3421" s="1"/>
      <c r="J3421" s="1"/>
      <c r="K3421" s="1"/>
      <c r="L3421" s="1"/>
      <c r="M3421" s="1"/>
    </row>
    <row r="3422" spans="5:13" x14ac:dyDescent="0.25">
      <c r="E3422" s="1"/>
      <c r="F3422" s="1"/>
      <c r="G3422" s="1"/>
      <c r="H3422" s="1"/>
      <c r="I3422" s="1"/>
      <c r="J3422" s="1"/>
      <c r="K3422" s="1"/>
      <c r="L3422" s="1"/>
      <c r="M3422" s="1"/>
    </row>
    <row r="3423" spans="5:13" x14ac:dyDescent="0.25">
      <c r="E3423" s="1"/>
      <c r="F3423" s="1"/>
      <c r="G3423" s="1"/>
      <c r="H3423" s="1"/>
      <c r="I3423" s="1"/>
      <c r="J3423" s="1"/>
      <c r="K3423" s="1"/>
      <c r="L3423" s="1"/>
      <c r="M3423" s="1"/>
    </row>
    <row r="3424" spans="5:13" x14ac:dyDescent="0.25">
      <c r="E3424" s="1"/>
      <c r="F3424" s="1"/>
      <c r="G3424" s="1"/>
      <c r="H3424" s="1"/>
      <c r="I3424" s="1"/>
      <c r="J3424" s="1"/>
      <c r="K3424" s="1"/>
      <c r="L3424" s="1"/>
      <c r="M3424" s="1"/>
    </row>
    <row r="3425" spans="5:13" x14ac:dyDescent="0.25">
      <c r="E3425" s="1"/>
      <c r="F3425" s="1"/>
      <c r="G3425" s="1"/>
      <c r="H3425" s="1"/>
      <c r="I3425" s="1"/>
      <c r="J3425" s="1"/>
      <c r="K3425" s="1"/>
      <c r="L3425" s="1"/>
      <c r="M3425" s="1"/>
    </row>
    <row r="3426" spans="5:13" x14ac:dyDescent="0.25">
      <c r="E3426" s="1"/>
      <c r="F3426" s="1"/>
      <c r="G3426" s="1"/>
      <c r="H3426" s="1"/>
      <c r="I3426" s="1"/>
      <c r="J3426" s="1"/>
      <c r="K3426" s="1"/>
      <c r="L3426" s="1"/>
      <c r="M3426" s="1"/>
    </row>
    <row r="3427" spans="5:13" x14ac:dyDescent="0.25">
      <c r="E3427" s="1"/>
      <c r="F3427" s="1"/>
      <c r="G3427" s="1"/>
      <c r="H3427" s="1"/>
      <c r="I3427" s="1"/>
      <c r="J3427" s="1"/>
      <c r="K3427" s="1"/>
      <c r="L3427" s="1"/>
      <c r="M3427" s="1"/>
    </row>
    <row r="3428" spans="5:13" x14ac:dyDescent="0.25">
      <c r="E3428" s="1"/>
      <c r="F3428" s="1"/>
      <c r="G3428" s="1"/>
      <c r="H3428" s="1"/>
      <c r="I3428" s="1"/>
      <c r="J3428" s="1"/>
      <c r="K3428" s="1"/>
      <c r="L3428" s="1"/>
      <c r="M3428" s="1"/>
    </row>
    <row r="3429" spans="5:13" x14ac:dyDescent="0.25">
      <c r="E3429" s="1"/>
      <c r="F3429" s="1"/>
      <c r="G3429" s="1"/>
      <c r="H3429" s="1"/>
      <c r="I3429" s="1"/>
      <c r="J3429" s="1"/>
      <c r="K3429" s="1"/>
      <c r="L3429" s="1"/>
      <c r="M3429" s="1"/>
    </row>
    <row r="3430" spans="5:13" x14ac:dyDescent="0.25">
      <c r="E3430" s="1"/>
      <c r="F3430" s="1"/>
      <c r="G3430" s="1"/>
      <c r="H3430" s="1"/>
      <c r="I3430" s="1"/>
      <c r="J3430" s="1"/>
      <c r="K3430" s="1"/>
      <c r="L3430" s="1"/>
      <c r="M3430" s="1"/>
    </row>
    <row r="3431" spans="5:13" x14ac:dyDescent="0.25">
      <c r="E3431" s="1"/>
      <c r="F3431" s="1"/>
      <c r="G3431" s="1"/>
      <c r="H3431" s="1"/>
      <c r="I3431" s="1"/>
      <c r="J3431" s="1"/>
      <c r="K3431" s="1"/>
      <c r="L3431" s="1"/>
      <c r="M3431" s="1"/>
    </row>
    <row r="3432" spans="5:13" x14ac:dyDescent="0.25">
      <c r="E3432" s="1"/>
      <c r="F3432" s="1"/>
      <c r="G3432" s="1"/>
      <c r="H3432" s="1"/>
      <c r="I3432" s="1"/>
      <c r="J3432" s="1"/>
      <c r="K3432" s="1"/>
      <c r="L3432" s="1"/>
      <c r="M3432" s="1"/>
    </row>
    <row r="3433" spans="5:13" x14ac:dyDescent="0.25">
      <c r="E3433" s="1"/>
      <c r="F3433" s="1"/>
      <c r="G3433" s="1"/>
      <c r="H3433" s="1"/>
      <c r="I3433" s="1"/>
      <c r="J3433" s="1"/>
      <c r="K3433" s="1"/>
      <c r="L3433" s="1"/>
      <c r="M3433" s="1"/>
    </row>
    <row r="3434" spans="5:13" x14ac:dyDescent="0.25">
      <c r="E3434" s="1"/>
      <c r="F3434" s="1"/>
      <c r="G3434" s="1"/>
      <c r="H3434" s="1"/>
      <c r="I3434" s="1"/>
      <c r="J3434" s="1"/>
      <c r="K3434" s="1"/>
      <c r="L3434" s="1"/>
      <c r="M3434" s="1"/>
    </row>
    <row r="3435" spans="5:13" x14ac:dyDescent="0.25">
      <c r="E3435" s="1"/>
      <c r="F3435" s="1"/>
      <c r="G3435" s="1"/>
      <c r="H3435" s="1"/>
      <c r="I3435" s="1"/>
      <c r="J3435" s="1"/>
      <c r="K3435" s="1"/>
      <c r="L3435" s="1"/>
      <c r="M3435" s="1"/>
    </row>
    <row r="3436" spans="5:13" x14ac:dyDescent="0.25">
      <c r="E3436" s="1"/>
      <c r="F3436" s="1"/>
      <c r="G3436" s="1"/>
      <c r="H3436" s="1"/>
      <c r="I3436" s="1"/>
      <c r="J3436" s="1"/>
      <c r="K3436" s="1"/>
      <c r="L3436" s="1"/>
      <c r="M3436" s="1"/>
    </row>
    <row r="3437" spans="5:13" x14ac:dyDescent="0.25">
      <c r="E3437" s="1"/>
      <c r="F3437" s="1"/>
      <c r="G3437" s="1"/>
      <c r="H3437" s="1"/>
      <c r="I3437" s="1"/>
      <c r="J3437" s="1"/>
      <c r="K3437" s="1"/>
      <c r="L3437" s="1"/>
      <c r="M3437" s="1"/>
    </row>
    <row r="3438" spans="5:13" x14ac:dyDescent="0.25">
      <c r="E3438" s="1"/>
      <c r="F3438" s="1"/>
      <c r="G3438" s="1"/>
      <c r="H3438" s="1"/>
      <c r="I3438" s="1"/>
      <c r="J3438" s="1"/>
      <c r="K3438" s="1"/>
      <c r="L3438" s="1"/>
      <c r="M3438" s="1"/>
    </row>
    <row r="3439" spans="5:13" x14ac:dyDescent="0.25">
      <c r="E3439" s="1"/>
      <c r="F3439" s="1"/>
      <c r="G3439" s="1"/>
      <c r="H3439" s="1"/>
      <c r="I3439" s="1"/>
      <c r="J3439" s="1"/>
      <c r="K3439" s="1"/>
      <c r="L3439" s="1"/>
      <c r="M3439" s="1"/>
    </row>
    <row r="3440" spans="5:13" x14ac:dyDescent="0.25">
      <c r="E3440" s="1"/>
      <c r="F3440" s="1"/>
      <c r="G3440" s="1"/>
      <c r="H3440" s="1"/>
      <c r="I3440" s="1"/>
      <c r="J3440" s="1"/>
      <c r="K3440" s="1"/>
      <c r="L3440" s="1"/>
      <c r="M3440" s="1"/>
    </row>
    <row r="3441" spans="5:13" x14ac:dyDescent="0.25">
      <c r="E3441" s="1"/>
      <c r="F3441" s="1"/>
      <c r="G3441" s="1"/>
      <c r="H3441" s="1"/>
      <c r="I3441" s="1"/>
      <c r="J3441" s="1"/>
      <c r="K3441" s="1"/>
      <c r="L3441" s="1"/>
      <c r="M3441" s="1"/>
    </row>
    <row r="3442" spans="5:13" x14ac:dyDescent="0.25">
      <c r="E3442" s="1"/>
      <c r="F3442" s="1"/>
      <c r="G3442" s="1"/>
      <c r="H3442" s="1"/>
      <c r="I3442" s="1"/>
      <c r="J3442" s="1"/>
      <c r="K3442" s="1"/>
      <c r="L3442" s="1"/>
      <c r="M3442" s="1"/>
    </row>
    <row r="3443" spans="5:13" x14ac:dyDescent="0.25">
      <c r="E3443" s="1"/>
      <c r="F3443" s="1"/>
      <c r="G3443" s="1"/>
      <c r="H3443" s="1"/>
      <c r="I3443" s="1"/>
      <c r="J3443" s="1"/>
      <c r="K3443" s="1"/>
      <c r="L3443" s="1"/>
      <c r="M3443" s="1"/>
    </row>
    <row r="3444" spans="5:13" x14ac:dyDescent="0.25">
      <c r="E3444" s="1"/>
      <c r="F3444" s="1"/>
      <c r="G3444" s="1"/>
      <c r="H3444" s="1"/>
      <c r="I3444" s="1"/>
      <c r="J3444" s="1"/>
      <c r="K3444" s="1"/>
      <c r="L3444" s="1"/>
      <c r="M3444" s="1"/>
    </row>
    <row r="3445" spans="5:13" x14ac:dyDescent="0.25">
      <c r="E3445" s="1"/>
      <c r="F3445" s="1"/>
      <c r="G3445" s="1"/>
      <c r="H3445" s="1"/>
      <c r="I3445" s="1"/>
      <c r="J3445" s="1"/>
      <c r="K3445" s="1"/>
      <c r="L3445" s="1"/>
      <c r="M3445" s="1"/>
    </row>
    <row r="3446" spans="5:13" x14ac:dyDescent="0.25">
      <c r="E3446" s="1"/>
      <c r="F3446" s="1"/>
      <c r="G3446" s="1"/>
      <c r="H3446" s="1"/>
      <c r="I3446" s="1"/>
      <c r="J3446" s="1"/>
      <c r="K3446" s="1"/>
      <c r="L3446" s="1"/>
      <c r="M3446" s="1"/>
    </row>
    <row r="3447" spans="5:13" x14ac:dyDescent="0.25">
      <c r="E3447" s="1"/>
      <c r="F3447" s="1"/>
      <c r="G3447" s="1"/>
      <c r="H3447" s="1"/>
      <c r="I3447" s="1"/>
      <c r="J3447" s="1"/>
      <c r="K3447" s="1"/>
      <c r="L3447" s="1"/>
      <c r="M3447" s="1"/>
    </row>
    <row r="3448" spans="5:13" x14ac:dyDescent="0.25">
      <c r="E3448" s="1"/>
      <c r="F3448" s="1"/>
      <c r="G3448" s="1"/>
      <c r="H3448" s="1"/>
      <c r="I3448" s="1"/>
      <c r="J3448" s="1"/>
      <c r="K3448" s="1"/>
      <c r="L3448" s="1"/>
      <c r="M3448" s="1"/>
    </row>
    <row r="3449" spans="5:13" x14ac:dyDescent="0.25">
      <c r="E3449" s="1"/>
      <c r="F3449" s="1"/>
      <c r="G3449" s="1"/>
      <c r="H3449" s="1"/>
      <c r="I3449" s="1"/>
      <c r="J3449" s="1"/>
      <c r="K3449" s="1"/>
      <c r="L3449" s="1"/>
      <c r="M3449" s="1"/>
    </row>
    <row r="3450" spans="5:13" x14ac:dyDescent="0.25">
      <c r="E3450" s="1"/>
      <c r="F3450" s="1"/>
      <c r="G3450" s="1"/>
      <c r="H3450" s="1"/>
      <c r="I3450" s="1"/>
      <c r="J3450" s="1"/>
      <c r="K3450" s="1"/>
      <c r="L3450" s="1"/>
      <c r="M3450" s="1"/>
    </row>
    <row r="3451" spans="5:13" x14ac:dyDescent="0.25">
      <c r="E3451" s="1"/>
      <c r="F3451" s="1"/>
      <c r="G3451" s="1"/>
      <c r="H3451" s="1"/>
      <c r="I3451" s="1"/>
      <c r="J3451" s="1"/>
      <c r="K3451" s="1"/>
      <c r="L3451" s="1"/>
      <c r="M3451" s="1"/>
    </row>
    <row r="3452" spans="5:13" x14ac:dyDescent="0.25">
      <c r="E3452" s="1"/>
      <c r="F3452" s="1"/>
      <c r="G3452" s="1"/>
      <c r="H3452" s="1"/>
      <c r="I3452" s="1"/>
      <c r="J3452" s="1"/>
      <c r="K3452" s="1"/>
      <c r="L3452" s="1"/>
      <c r="M3452" s="1"/>
    </row>
    <row r="3453" spans="5:13" x14ac:dyDescent="0.25">
      <c r="E3453" s="1"/>
      <c r="F3453" s="1"/>
      <c r="G3453" s="1"/>
      <c r="H3453" s="1"/>
      <c r="I3453" s="1"/>
      <c r="J3453" s="1"/>
      <c r="K3453" s="1"/>
      <c r="L3453" s="1"/>
      <c r="M3453" s="1"/>
    </row>
    <row r="3454" spans="5:13" x14ac:dyDescent="0.25">
      <c r="E3454" s="1"/>
      <c r="F3454" s="1"/>
      <c r="G3454" s="1"/>
      <c r="H3454" s="1"/>
      <c r="I3454" s="1"/>
      <c r="J3454" s="1"/>
      <c r="K3454" s="1"/>
      <c r="L3454" s="1"/>
      <c r="M3454" s="1"/>
    </row>
    <row r="3455" spans="5:13" x14ac:dyDescent="0.25">
      <c r="E3455" s="1"/>
      <c r="F3455" s="1"/>
      <c r="G3455" s="1"/>
      <c r="H3455" s="1"/>
      <c r="I3455" s="1"/>
      <c r="J3455" s="1"/>
      <c r="K3455" s="1"/>
      <c r="L3455" s="1"/>
      <c r="M3455" s="1"/>
    </row>
    <row r="3456" spans="5:13" x14ac:dyDescent="0.25">
      <c r="E3456" s="1"/>
      <c r="F3456" s="1"/>
      <c r="G3456" s="1"/>
      <c r="H3456" s="1"/>
      <c r="I3456" s="1"/>
      <c r="J3456" s="1"/>
      <c r="K3456" s="1"/>
      <c r="L3456" s="1"/>
      <c r="M3456" s="1"/>
    </row>
    <row r="3457" spans="5:13" x14ac:dyDescent="0.25">
      <c r="E3457" s="1"/>
      <c r="F3457" s="1"/>
      <c r="G3457" s="1"/>
      <c r="H3457" s="1"/>
      <c r="I3457" s="1"/>
      <c r="J3457" s="1"/>
      <c r="K3457" s="1"/>
      <c r="L3457" s="1"/>
      <c r="M3457" s="1"/>
    </row>
    <row r="3458" spans="5:13" x14ac:dyDescent="0.25">
      <c r="E3458" s="1"/>
      <c r="F3458" s="1"/>
      <c r="G3458" s="1"/>
      <c r="H3458" s="1"/>
      <c r="I3458" s="1"/>
      <c r="J3458" s="1"/>
      <c r="K3458" s="1"/>
      <c r="L3458" s="1"/>
      <c r="M3458" s="1"/>
    </row>
    <row r="3459" spans="5:13" x14ac:dyDescent="0.25">
      <c r="E3459" s="1"/>
      <c r="F3459" s="1"/>
      <c r="G3459" s="1"/>
      <c r="H3459" s="1"/>
      <c r="I3459" s="1"/>
      <c r="J3459" s="1"/>
      <c r="K3459" s="1"/>
      <c r="L3459" s="1"/>
      <c r="M3459" s="1"/>
    </row>
    <row r="3460" spans="5:13" x14ac:dyDescent="0.25">
      <c r="E3460" s="1"/>
      <c r="F3460" s="1"/>
      <c r="G3460" s="1"/>
      <c r="H3460" s="1"/>
      <c r="I3460" s="1"/>
      <c r="J3460" s="1"/>
      <c r="K3460" s="1"/>
      <c r="L3460" s="1"/>
      <c r="M3460" s="1"/>
    </row>
    <row r="3461" spans="5:13" x14ac:dyDescent="0.25">
      <c r="E3461" s="1"/>
      <c r="F3461" s="1"/>
      <c r="G3461" s="1"/>
      <c r="H3461" s="1"/>
      <c r="I3461" s="1"/>
      <c r="J3461" s="1"/>
      <c r="K3461" s="1"/>
      <c r="L3461" s="1"/>
      <c r="M3461" s="1"/>
    </row>
    <row r="3462" spans="5:13" x14ac:dyDescent="0.25">
      <c r="E3462" s="1"/>
      <c r="F3462" s="1"/>
      <c r="G3462" s="1"/>
      <c r="H3462" s="1"/>
      <c r="I3462" s="1"/>
      <c r="J3462" s="1"/>
      <c r="K3462" s="1"/>
      <c r="L3462" s="1"/>
      <c r="M3462" s="1"/>
    </row>
    <row r="3463" spans="5:13" x14ac:dyDescent="0.25">
      <c r="E3463" s="1"/>
      <c r="F3463" s="1"/>
      <c r="G3463" s="1"/>
      <c r="H3463" s="1"/>
      <c r="I3463" s="1"/>
      <c r="J3463" s="1"/>
      <c r="K3463" s="1"/>
      <c r="L3463" s="1"/>
      <c r="M3463" s="1"/>
    </row>
    <row r="3464" spans="5:13" x14ac:dyDescent="0.25">
      <c r="E3464" s="1"/>
      <c r="F3464" s="1"/>
      <c r="G3464" s="1"/>
      <c r="H3464" s="1"/>
      <c r="I3464" s="1"/>
      <c r="J3464" s="1"/>
      <c r="K3464" s="1"/>
      <c r="L3464" s="1"/>
      <c r="M3464" s="1"/>
    </row>
    <row r="3465" spans="5:13" x14ac:dyDescent="0.25">
      <c r="E3465" s="1"/>
      <c r="F3465" s="1"/>
      <c r="G3465" s="1"/>
      <c r="H3465" s="1"/>
      <c r="I3465" s="1"/>
      <c r="J3465" s="1"/>
      <c r="K3465" s="1"/>
      <c r="L3465" s="1"/>
      <c r="M3465" s="1"/>
    </row>
    <row r="3466" spans="5:13" x14ac:dyDescent="0.25">
      <c r="E3466" s="1"/>
      <c r="F3466" s="1"/>
      <c r="G3466" s="1"/>
      <c r="H3466" s="1"/>
      <c r="I3466" s="1"/>
      <c r="J3466" s="1"/>
      <c r="K3466" s="1"/>
      <c r="L3466" s="1"/>
      <c r="M3466" s="1"/>
    </row>
    <row r="3467" spans="5:13" x14ac:dyDescent="0.25">
      <c r="E3467" s="1"/>
      <c r="F3467" s="1"/>
      <c r="G3467" s="1"/>
      <c r="H3467" s="1"/>
      <c r="I3467" s="1"/>
      <c r="J3467" s="1"/>
      <c r="K3467" s="1"/>
      <c r="L3467" s="1"/>
      <c r="M3467" s="1"/>
    </row>
    <row r="3468" spans="5:13" x14ac:dyDescent="0.25">
      <c r="E3468" s="1"/>
      <c r="F3468" s="1"/>
      <c r="G3468" s="1"/>
      <c r="H3468" s="1"/>
      <c r="I3468" s="1"/>
      <c r="J3468" s="1"/>
      <c r="K3468" s="1"/>
      <c r="L3468" s="1"/>
      <c r="M3468" s="1"/>
    </row>
    <row r="3469" spans="5:13" x14ac:dyDescent="0.25">
      <c r="E3469" s="1"/>
      <c r="F3469" s="1"/>
      <c r="G3469" s="1"/>
      <c r="H3469" s="1"/>
      <c r="I3469" s="1"/>
      <c r="J3469" s="1"/>
      <c r="K3469" s="1"/>
      <c r="L3469" s="1"/>
      <c r="M3469" s="1"/>
    </row>
    <row r="3470" spans="5:13" x14ac:dyDescent="0.25">
      <c r="E3470" s="1"/>
      <c r="F3470" s="1"/>
      <c r="G3470" s="1"/>
      <c r="H3470" s="1"/>
      <c r="I3470" s="1"/>
      <c r="J3470" s="1"/>
      <c r="K3470" s="1"/>
      <c r="L3470" s="1"/>
      <c r="M3470" s="1"/>
    </row>
    <row r="3471" spans="5:13" x14ac:dyDescent="0.25">
      <c r="E3471" s="1"/>
      <c r="F3471" s="1"/>
      <c r="G3471" s="1"/>
      <c r="H3471" s="1"/>
      <c r="I3471" s="1"/>
      <c r="J3471" s="1"/>
      <c r="K3471" s="1"/>
      <c r="L3471" s="1"/>
      <c r="M3471" s="1"/>
    </row>
    <row r="3472" spans="5:13" x14ac:dyDescent="0.25">
      <c r="E3472" s="1"/>
      <c r="F3472" s="1"/>
      <c r="G3472" s="1"/>
      <c r="H3472" s="1"/>
      <c r="I3472" s="1"/>
      <c r="J3472" s="1"/>
      <c r="K3472" s="1"/>
      <c r="L3472" s="1"/>
      <c r="M3472" s="1"/>
    </row>
    <row r="3473" spans="5:13" x14ac:dyDescent="0.25">
      <c r="E3473" s="1"/>
      <c r="F3473" s="1"/>
      <c r="G3473" s="1"/>
      <c r="H3473" s="1"/>
      <c r="I3473" s="1"/>
      <c r="J3473" s="1"/>
      <c r="K3473" s="1"/>
      <c r="L3473" s="1"/>
      <c r="M3473" s="1"/>
    </row>
    <row r="3474" spans="5:13" x14ac:dyDescent="0.25">
      <c r="E3474" s="1"/>
      <c r="F3474" s="1"/>
      <c r="G3474" s="1"/>
      <c r="H3474" s="1"/>
      <c r="I3474" s="1"/>
      <c r="J3474" s="1"/>
      <c r="K3474" s="1"/>
      <c r="L3474" s="1"/>
      <c r="M3474" s="1"/>
    </row>
    <row r="3475" spans="5:13" x14ac:dyDescent="0.25">
      <c r="E3475" s="1"/>
      <c r="F3475" s="1"/>
      <c r="G3475" s="1"/>
      <c r="H3475" s="1"/>
      <c r="I3475" s="1"/>
      <c r="J3475" s="1"/>
      <c r="K3475" s="1"/>
      <c r="L3475" s="1"/>
      <c r="M3475" s="1"/>
    </row>
    <row r="3476" spans="5:13" x14ac:dyDescent="0.25">
      <c r="E3476" s="1"/>
      <c r="F3476" s="1"/>
      <c r="G3476" s="1"/>
      <c r="H3476" s="1"/>
      <c r="I3476" s="1"/>
      <c r="J3476" s="1"/>
      <c r="K3476" s="1"/>
      <c r="L3476" s="1"/>
      <c r="M3476" s="1"/>
    </row>
    <row r="3477" spans="5:13" x14ac:dyDescent="0.25">
      <c r="E3477" s="1"/>
      <c r="F3477" s="1"/>
      <c r="G3477" s="1"/>
      <c r="H3477" s="1"/>
      <c r="I3477" s="1"/>
      <c r="J3477" s="1"/>
      <c r="K3477" s="1"/>
      <c r="L3477" s="1"/>
      <c r="M3477" s="1"/>
    </row>
    <row r="3478" spans="5:13" x14ac:dyDescent="0.25">
      <c r="E3478" s="1"/>
      <c r="F3478" s="1"/>
      <c r="G3478" s="1"/>
      <c r="H3478" s="1"/>
      <c r="I3478" s="1"/>
      <c r="J3478" s="1"/>
      <c r="K3478" s="1"/>
      <c r="L3478" s="1"/>
      <c r="M3478" s="1"/>
    </row>
    <row r="3479" spans="5:13" x14ac:dyDescent="0.25">
      <c r="E3479" s="1"/>
      <c r="F3479" s="1"/>
      <c r="G3479" s="1"/>
      <c r="H3479" s="1"/>
      <c r="I3479" s="1"/>
      <c r="J3479" s="1"/>
      <c r="K3479" s="1"/>
      <c r="L3479" s="1"/>
      <c r="M3479" s="1"/>
    </row>
    <row r="3480" spans="5:13" x14ac:dyDescent="0.25">
      <c r="E3480" s="1"/>
      <c r="F3480" s="1"/>
      <c r="G3480" s="1"/>
      <c r="H3480" s="1"/>
      <c r="I3480" s="1"/>
      <c r="J3480" s="1"/>
      <c r="K3480" s="1"/>
      <c r="L3480" s="1"/>
      <c r="M3480" s="1"/>
    </row>
    <row r="3481" spans="5:13" x14ac:dyDescent="0.25">
      <c r="E3481" s="1"/>
      <c r="F3481" s="1"/>
      <c r="G3481" s="1"/>
      <c r="H3481" s="1"/>
      <c r="I3481" s="1"/>
      <c r="J3481" s="1"/>
      <c r="K3481" s="1"/>
      <c r="L3481" s="1"/>
      <c r="M3481" s="1"/>
    </row>
    <row r="3482" spans="5:13" x14ac:dyDescent="0.25">
      <c r="E3482" s="1"/>
      <c r="F3482" s="1"/>
      <c r="G3482" s="1"/>
      <c r="H3482" s="1"/>
      <c r="I3482" s="1"/>
      <c r="J3482" s="1"/>
      <c r="K3482" s="1"/>
      <c r="L3482" s="1"/>
      <c r="M3482" s="1"/>
    </row>
    <row r="3483" spans="5:13" x14ac:dyDescent="0.25">
      <c r="E3483" s="1"/>
      <c r="F3483" s="1"/>
      <c r="G3483" s="1"/>
      <c r="H3483" s="1"/>
      <c r="I3483" s="1"/>
      <c r="J3483" s="1"/>
      <c r="K3483" s="1"/>
      <c r="L3483" s="1"/>
      <c r="M3483" s="1"/>
    </row>
    <row r="3484" spans="5:13" x14ac:dyDescent="0.25">
      <c r="E3484" s="1"/>
      <c r="F3484" s="1"/>
      <c r="G3484" s="1"/>
      <c r="H3484" s="1"/>
      <c r="I3484" s="1"/>
      <c r="J3484" s="1"/>
      <c r="K3484" s="1"/>
      <c r="L3484" s="1"/>
      <c r="M3484" s="1"/>
    </row>
    <row r="3485" spans="5:13" x14ac:dyDescent="0.25">
      <c r="E3485" s="1"/>
      <c r="F3485" s="1"/>
      <c r="G3485" s="1"/>
      <c r="H3485" s="1"/>
      <c r="I3485" s="1"/>
      <c r="J3485" s="1"/>
      <c r="K3485" s="1"/>
      <c r="L3485" s="1"/>
      <c r="M3485" s="1"/>
    </row>
    <row r="3486" spans="5:13" x14ac:dyDescent="0.25">
      <c r="E3486" s="1"/>
      <c r="F3486" s="1"/>
      <c r="G3486" s="1"/>
      <c r="H3486" s="1"/>
      <c r="I3486" s="1"/>
      <c r="J3486" s="1"/>
      <c r="K3486" s="1"/>
      <c r="L3486" s="1"/>
      <c r="M3486" s="1"/>
    </row>
    <row r="3487" spans="5:13" x14ac:dyDescent="0.25">
      <c r="E3487" s="1"/>
      <c r="F3487" s="1"/>
      <c r="G3487" s="1"/>
      <c r="H3487" s="1"/>
      <c r="I3487" s="1"/>
      <c r="J3487" s="1"/>
      <c r="K3487" s="1"/>
      <c r="L3487" s="1"/>
      <c r="M3487" s="1"/>
    </row>
    <row r="3488" spans="5:13" x14ac:dyDescent="0.25">
      <c r="E3488" s="1"/>
      <c r="F3488" s="1"/>
      <c r="G3488" s="1"/>
      <c r="H3488" s="1"/>
      <c r="I3488" s="1"/>
      <c r="J3488" s="1"/>
      <c r="K3488" s="1"/>
      <c r="L3488" s="1"/>
      <c r="M3488" s="1"/>
    </row>
    <row r="3489" spans="5:13" x14ac:dyDescent="0.25">
      <c r="E3489" s="1"/>
      <c r="F3489" s="1"/>
      <c r="G3489" s="1"/>
      <c r="H3489" s="1"/>
      <c r="I3489" s="1"/>
      <c r="J3489" s="1"/>
      <c r="K3489" s="1"/>
      <c r="L3489" s="1"/>
      <c r="M3489" s="1"/>
    </row>
    <row r="3490" spans="5:13" x14ac:dyDescent="0.25">
      <c r="E3490" s="1"/>
      <c r="F3490" s="1"/>
      <c r="G3490" s="1"/>
      <c r="H3490" s="1"/>
      <c r="I3490" s="1"/>
      <c r="J3490" s="1"/>
      <c r="K3490" s="1"/>
      <c r="L3490" s="1"/>
      <c r="M3490" s="1"/>
    </row>
    <row r="3491" spans="5:13" x14ac:dyDescent="0.25">
      <c r="E3491" s="1"/>
      <c r="F3491" s="1"/>
      <c r="G3491" s="1"/>
      <c r="H3491" s="1"/>
      <c r="I3491" s="1"/>
      <c r="J3491" s="1"/>
      <c r="K3491" s="1"/>
      <c r="L3491" s="1"/>
      <c r="M3491" s="1"/>
    </row>
    <row r="3492" spans="5:13" x14ac:dyDescent="0.25">
      <c r="E3492" s="1"/>
      <c r="F3492" s="1"/>
      <c r="G3492" s="1"/>
      <c r="H3492" s="1"/>
      <c r="I3492" s="1"/>
      <c r="J3492" s="1"/>
      <c r="K3492" s="1"/>
      <c r="L3492" s="1"/>
      <c r="M3492" s="1"/>
    </row>
    <row r="3493" spans="5:13" x14ac:dyDescent="0.25">
      <c r="E3493" s="1"/>
      <c r="F3493" s="1"/>
      <c r="G3493" s="1"/>
      <c r="H3493" s="1"/>
      <c r="I3493" s="1"/>
      <c r="J3493" s="1"/>
      <c r="K3493" s="1"/>
      <c r="L3493" s="1"/>
      <c r="M3493" s="1"/>
    </row>
    <row r="3494" spans="5:13" x14ac:dyDescent="0.25">
      <c r="E3494" s="1"/>
      <c r="F3494" s="1"/>
      <c r="G3494" s="1"/>
      <c r="H3494" s="1"/>
      <c r="I3494" s="1"/>
      <c r="J3494" s="1"/>
      <c r="K3494" s="1"/>
      <c r="L3494" s="1"/>
      <c r="M3494" s="1"/>
    </row>
    <row r="3495" spans="5:13" x14ac:dyDescent="0.25">
      <c r="E3495" s="1"/>
      <c r="F3495" s="1"/>
      <c r="G3495" s="1"/>
      <c r="H3495" s="1"/>
      <c r="I3495" s="1"/>
      <c r="J3495" s="1"/>
      <c r="K3495" s="1"/>
      <c r="L3495" s="1"/>
      <c r="M3495" s="1"/>
    </row>
    <row r="3496" spans="5:13" x14ac:dyDescent="0.25">
      <c r="E3496" s="1"/>
      <c r="F3496" s="1"/>
      <c r="G3496" s="1"/>
      <c r="H3496" s="1"/>
      <c r="I3496" s="1"/>
      <c r="J3496" s="1"/>
      <c r="K3496" s="1"/>
      <c r="L3496" s="1"/>
      <c r="M3496" s="1"/>
    </row>
    <row r="3497" spans="5:13" x14ac:dyDescent="0.25">
      <c r="E3497" s="1"/>
      <c r="F3497" s="1"/>
      <c r="G3497" s="1"/>
      <c r="H3497" s="1"/>
      <c r="I3497" s="1"/>
      <c r="J3497" s="1"/>
      <c r="K3497" s="1"/>
      <c r="L3497" s="1"/>
      <c r="M3497" s="1"/>
    </row>
    <row r="3498" spans="5:13" x14ac:dyDescent="0.25">
      <c r="E3498" s="1"/>
      <c r="F3498" s="1"/>
      <c r="G3498" s="1"/>
      <c r="H3498" s="1"/>
      <c r="I3498" s="1"/>
      <c r="J3498" s="1"/>
      <c r="K3498" s="1"/>
      <c r="L3498" s="1"/>
      <c r="M3498" s="1"/>
    </row>
    <row r="3499" spans="5:13" x14ac:dyDescent="0.25">
      <c r="E3499" s="1"/>
      <c r="F3499" s="1"/>
      <c r="G3499" s="1"/>
      <c r="H3499" s="1"/>
      <c r="I3499" s="1"/>
      <c r="J3499" s="1"/>
      <c r="K3499" s="1"/>
      <c r="L3499" s="1"/>
      <c r="M3499" s="1"/>
    </row>
    <row r="3500" spans="5:13" x14ac:dyDescent="0.25">
      <c r="E3500" s="1"/>
      <c r="F3500" s="1"/>
      <c r="G3500" s="1"/>
      <c r="H3500" s="1"/>
      <c r="I3500" s="1"/>
      <c r="J3500" s="1"/>
      <c r="K3500" s="1"/>
      <c r="L3500" s="1"/>
      <c r="M3500" s="1"/>
    </row>
    <row r="3501" spans="5:13" x14ac:dyDescent="0.25">
      <c r="E3501" s="1"/>
      <c r="F3501" s="1"/>
      <c r="G3501" s="1"/>
      <c r="H3501" s="1"/>
      <c r="I3501" s="1"/>
      <c r="J3501" s="1"/>
      <c r="K3501" s="1"/>
      <c r="L3501" s="1"/>
      <c r="M3501" s="1"/>
    </row>
    <row r="3502" spans="5:13" x14ac:dyDescent="0.25">
      <c r="E3502" s="1"/>
      <c r="F3502" s="1"/>
      <c r="G3502" s="1"/>
      <c r="H3502" s="1"/>
      <c r="I3502" s="1"/>
      <c r="J3502" s="1"/>
      <c r="K3502" s="1"/>
      <c r="L3502" s="1"/>
      <c r="M3502" s="1"/>
    </row>
    <row r="3503" spans="5:13" x14ac:dyDescent="0.25">
      <c r="E3503" s="1"/>
      <c r="F3503" s="1"/>
      <c r="G3503" s="1"/>
      <c r="H3503" s="1"/>
      <c r="I3503" s="1"/>
      <c r="J3503" s="1"/>
      <c r="K3503" s="1"/>
      <c r="L3503" s="1"/>
      <c r="M3503" s="1"/>
    </row>
    <row r="3504" spans="5:13" x14ac:dyDescent="0.25">
      <c r="E3504" s="1"/>
      <c r="F3504" s="1"/>
      <c r="G3504" s="1"/>
      <c r="H3504" s="1"/>
      <c r="I3504" s="1"/>
      <c r="J3504" s="1"/>
      <c r="K3504" s="1"/>
      <c r="L3504" s="1"/>
      <c r="M3504" s="1"/>
    </row>
    <row r="3505" spans="5:13" x14ac:dyDescent="0.25">
      <c r="E3505" s="1"/>
      <c r="F3505" s="1"/>
      <c r="G3505" s="1"/>
      <c r="H3505" s="1"/>
      <c r="I3505" s="1"/>
      <c r="J3505" s="1"/>
      <c r="K3505" s="1"/>
      <c r="L3505" s="1"/>
      <c r="M3505" s="1"/>
    </row>
    <row r="3506" spans="5:13" x14ac:dyDescent="0.25">
      <c r="E3506" s="1"/>
      <c r="F3506" s="1"/>
      <c r="G3506" s="1"/>
      <c r="H3506" s="1"/>
      <c r="I3506" s="1"/>
      <c r="J3506" s="1"/>
      <c r="K3506" s="1"/>
      <c r="L3506" s="1"/>
      <c r="M3506" s="1"/>
    </row>
    <row r="3507" spans="5:13" x14ac:dyDescent="0.25">
      <c r="E3507" s="1"/>
      <c r="F3507" s="1"/>
      <c r="G3507" s="1"/>
      <c r="H3507" s="1"/>
      <c r="I3507" s="1"/>
      <c r="J3507" s="1"/>
      <c r="K3507" s="1"/>
      <c r="L3507" s="1"/>
      <c r="M3507" s="1"/>
    </row>
    <row r="3508" spans="5:13" x14ac:dyDescent="0.25">
      <c r="E3508" s="1"/>
      <c r="F3508" s="1"/>
      <c r="G3508" s="1"/>
      <c r="H3508" s="1"/>
      <c r="I3508" s="1"/>
      <c r="J3508" s="1"/>
      <c r="K3508" s="1"/>
      <c r="L3508" s="1"/>
      <c r="M3508" s="1"/>
    </row>
    <row r="3509" spans="5:13" x14ac:dyDescent="0.25">
      <c r="E3509" s="1"/>
      <c r="F3509" s="1"/>
      <c r="G3509" s="1"/>
      <c r="H3509" s="1"/>
      <c r="I3509" s="1"/>
      <c r="J3509" s="1"/>
      <c r="K3509" s="1"/>
      <c r="L3509" s="1"/>
      <c r="M3509" s="1"/>
    </row>
    <row r="3510" spans="5:13" x14ac:dyDescent="0.25">
      <c r="E3510" s="1"/>
      <c r="F3510" s="1"/>
      <c r="G3510" s="1"/>
      <c r="H3510" s="1"/>
      <c r="I3510" s="1"/>
      <c r="J3510" s="1"/>
      <c r="K3510" s="1"/>
      <c r="L3510" s="1"/>
      <c r="M3510" s="1"/>
    </row>
    <row r="3511" spans="5:13" x14ac:dyDescent="0.25">
      <c r="E3511" s="1"/>
      <c r="F3511" s="1"/>
      <c r="G3511" s="1"/>
      <c r="H3511" s="1"/>
      <c r="I3511" s="1"/>
      <c r="J3511" s="1"/>
      <c r="K3511" s="1"/>
      <c r="L3511" s="1"/>
      <c r="M3511" s="1"/>
    </row>
    <row r="3512" spans="5:13" x14ac:dyDescent="0.25">
      <c r="E3512" s="1"/>
      <c r="F3512" s="1"/>
      <c r="G3512" s="1"/>
      <c r="H3512" s="1"/>
      <c r="I3512" s="1"/>
      <c r="J3512" s="1"/>
      <c r="K3512" s="1"/>
      <c r="L3512" s="1"/>
      <c r="M3512" s="1"/>
    </row>
    <row r="3513" spans="5:13" x14ac:dyDescent="0.25">
      <c r="E3513" s="1"/>
      <c r="F3513" s="1"/>
      <c r="G3513" s="1"/>
      <c r="H3513" s="1"/>
      <c r="I3513" s="1"/>
      <c r="J3513" s="1"/>
      <c r="K3513" s="1"/>
      <c r="L3513" s="1"/>
      <c r="M3513" s="1"/>
    </row>
    <row r="3514" spans="5:13" x14ac:dyDescent="0.25">
      <c r="E3514" s="1"/>
      <c r="F3514" s="1"/>
      <c r="G3514" s="1"/>
      <c r="H3514" s="1"/>
      <c r="I3514" s="1"/>
      <c r="J3514" s="1"/>
      <c r="K3514" s="1"/>
      <c r="L3514" s="1"/>
      <c r="M3514" s="1"/>
    </row>
    <row r="3515" spans="5:13" x14ac:dyDescent="0.25">
      <c r="E3515" s="1"/>
      <c r="F3515" s="1"/>
      <c r="G3515" s="1"/>
      <c r="H3515" s="1"/>
      <c r="I3515" s="1"/>
      <c r="J3515" s="1"/>
      <c r="K3515" s="1"/>
      <c r="L3515" s="1"/>
      <c r="M3515" s="1"/>
    </row>
    <row r="3516" spans="5:13" x14ac:dyDescent="0.25">
      <c r="E3516" s="1"/>
      <c r="F3516" s="1"/>
      <c r="G3516" s="1"/>
      <c r="H3516" s="1"/>
      <c r="I3516" s="1"/>
      <c r="J3516" s="1"/>
      <c r="K3516" s="1"/>
      <c r="L3516" s="1"/>
      <c r="M3516" s="1"/>
    </row>
    <row r="3517" spans="5:13" x14ac:dyDescent="0.25">
      <c r="E3517" s="1"/>
      <c r="F3517" s="1"/>
      <c r="G3517" s="1"/>
      <c r="H3517" s="1"/>
      <c r="I3517" s="1"/>
      <c r="J3517" s="1"/>
      <c r="K3517" s="1"/>
      <c r="L3517" s="1"/>
      <c r="M3517" s="1"/>
    </row>
    <row r="3518" spans="5:13" x14ac:dyDescent="0.25">
      <c r="E3518" s="1"/>
      <c r="F3518" s="1"/>
      <c r="G3518" s="1"/>
      <c r="H3518" s="1"/>
      <c r="I3518" s="1"/>
      <c r="J3518" s="1"/>
      <c r="K3518" s="1"/>
      <c r="L3518" s="1"/>
      <c r="M3518" s="1"/>
    </row>
    <row r="3519" spans="5:13" x14ac:dyDescent="0.25">
      <c r="E3519" s="1"/>
      <c r="F3519" s="1"/>
      <c r="G3519" s="1"/>
      <c r="H3519" s="1"/>
      <c r="I3519" s="1"/>
      <c r="J3519" s="1"/>
      <c r="K3519" s="1"/>
      <c r="L3519" s="1"/>
      <c r="M3519" s="1"/>
    </row>
    <row r="3520" spans="5:13" x14ac:dyDescent="0.25">
      <c r="E3520" s="1"/>
      <c r="F3520" s="1"/>
      <c r="G3520" s="1"/>
      <c r="H3520" s="1"/>
      <c r="I3520" s="1"/>
      <c r="J3520" s="1"/>
      <c r="K3520" s="1"/>
      <c r="L3520" s="1"/>
      <c r="M3520" s="1"/>
    </row>
    <row r="3521" spans="5:13" x14ac:dyDescent="0.25">
      <c r="E3521" s="1"/>
      <c r="F3521" s="1"/>
      <c r="G3521" s="1"/>
      <c r="H3521" s="1"/>
      <c r="I3521" s="1"/>
      <c r="J3521" s="1"/>
      <c r="K3521" s="1"/>
      <c r="L3521" s="1"/>
      <c r="M3521" s="1"/>
    </row>
    <row r="3522" spans="5:13" x14ac:dyDescent="0.25">
      <c r="E3522" s="1"/>
      <c r="F3522" s="1"/>
      <c r="G3522" s="1"/>
      <c r="H3522" s="1"/>
      <c r="I3522" s="1"/>
      <c r="J3522" s="1"/>
      <c r="K3522" s="1"/>
      <c r="L3522" s="1"/>
      <c r="M3522" s="1"/>
    </row>
    <row r="3523" spans="5:13" x14ac:dyDescent="0.25">
      <c r="E3523" s="1"/>
      <c r="F3523" s="1"/>
      <c r="G3523" s="1"/>
      <c r="H3523" s="1"/>
      <c r="I3523" s="1"/>
      <c r="J3523" s="1"/>
      <c r="K3523" s="1"/>
      <c r="L3523" s="1"/>
      <c r="M3523" s="1"/>
    </row>
    <row r="3524" spans="5:13" x14ac:dyDescent="0.25">
      <c r="E3524" s="1"/>
      <c r="F3524" s="1"/>
      <c r="G3524" s="1"/>
      <c r="H3524" s="1"/>
      <c r="I3524" s="1"/>
      <c r="J3524" s="1"/>
      <c r="K3524" s="1"/>
      <c r="L3524" s="1"/>
      <c r="M3524" s="1"/>
    </row>
    <row r="3525" spans="5:13" x14ac:dyDescent="0.25">
      <c r="E3525" s="1"/>
      <c r="F3525" s="1"/>
      <c r="G3525" s="1"/>
      <c r="H3525" s="1"/>
      <c r="I3525" s="1"/>
      <c r="J3525" s="1"/>
      <c r="K3525" s="1"/>
      <c r="L3525" s="1"/>
      <c r="M3525" s="1"/>
    </row>
    <row r="3526" spans="5:13" x14ac:dyDescent="0.25">
      <c r="E3526" s="1"/>
      <c r="F3526" s="1"/>
      <c r="G3526" s="1"/>
      <c r="H3526" s="1"/>
      <c r="I3526" s="1"/>
      <c r="J3526" s="1"/>
      <c r="K3526" s="1"/>
      <c r="L3526" s="1"/>
      <c r="M3526" s="1"/>
    </row>
    <row r="3527" spans="5:13" x14ac:dyDescent="0.25">
      <c r="E3527" s="1"/>
      <c r="F3527" s="1"/>
      <c r="G3527" s="1"/>
      <c r="H3527" s="1"/>
      <c r="I3527" s="1"/>
      <c r="J3527" s="1"/>
      <c r="K3527" s="1"/>
      <c r="L3527" s="1"/>
      <c r="M3527" s="1"/>
    </row>
    <row r="3528" spans="5:13" x14ac:dyDescent="0.25">
      <c r="E3528" s="1"/>
      <c r="F3528" s="1"/>
      <c r="G3528" s="1"/>
      <c r="H3528" s="1"/>
      <c r="I3528" s="1"/>
      <c r="J3528" s="1"/>
      <c r="K3528" s="1"/>
      <c r="L3528" s="1"/>
      <c r="M3528" s="1"/>
    </row>
    <row r="3529" spans="5:13" x14ac:dyDescent="0.25">
      <c r="E3529" s="1"/>
      <c r="F3529" s="1"/>
      <c r="G3529" s="1"/>
      <c r="H3529" s="1"/>
      <c r="I3529" s="1"/>
      <c r="J3529" s="1"/>
      <c r="K3529" s="1"/>
      <c r="L3529" s="1"/>
      <c r="M3529" s="1"/>
    </row>
    <row r="3530" spans="5:13" x14ac:dyDescent="0.25">
      <c r="E3530" s="1"/>
      <c r="F3530" s="1"/>
      <c r="G3530" s="1"/>
      <c r="H3530" s="1"/>
      <c r="I3530" s="1"/>
      <c r="J3530" s="1"/>
      <c r="K3530" s="1"/>
      <c r="L3530" s="1"/>
      <c r="M3530" s="1"/>
    </row>
    <row r="3531" spans="5:13" x14ac:dyDescent="0.25">
      <c r="E3531" s="1"/>
      <c r="F3531" s="1"/>
      <c r="G3531" s="1"/>
      <c r="H3531" s="1"/>
      <c r="I3531" s="1"/>
      <c r="J3531" s="1"/>
      <c r="K3531" s="1"/>
      <c r="L3531" s="1"/>
      <c r="M3531" s="1"/>
    </row>
    <row r="3532" spans="5:13" x14ac:dyDescent="0.25">
      <c r="E3532" s="1"/>
      <c r="F3532" s="1"/>
      <c r="G3532" s="1"/>
      <c r="H3532" s="1"/>
      <c r="I3532" s="1"/>
      <c r="J3532" s="1"/>
      <c r="K3532" s="1"/>
      <c r="L3532" s="1"/>
      <c r="M3532" s="1"/>
    </row>
    <row r="3533" spans="5:13" x14ac:dyDescent="0.25">
      <c r="E3533" s="1"/>
      <c r="F3533" s="1"/>
      <c r="G3533" s="1"/>
      <c r="H3533" s="1"/>
      <c r="I3533" s="1"/>
      <c r="J3533" s="1"/>
      <c r="K3533" s="1"/>
      <c r="L3533" s="1"/>
      <c r="M3533" s="1"/>
    </row>
    <row r="3534" spans="5:13" x14ac:dyDescent="0.25">
      <c r="E3534" s="1"/>
      <c r="F3534" s="1"/>
      <c r="G3534" s="1"/>
      <c r="H3534" s="1"/>
      <c r="I3534" s="1"/>
      <c r="J3534" s="1"/>
      <c r="K3534" s="1"/>
      <c r="L3534" s="1"/>
      <c r="M3534" s="1"/>
    </row>
    <row r="3535" spans="5:13" x14ac:dyDescent="0.25">
      <c r="E3535" s="1"/>
      <c r="F3535" s="1"/>
      <c r="G3535" s="1"/>
      <c r="H3535" s="1"/>
      <c r="I3535" s="1"/>
      <c r="J3535" s="1"/>
      <c r="K3535" s="1"/>
      <c r="L3535" s="1"/>
      <c r="M3535" s="1"/>
    </row>
    <row r="3536" spans="5:13" x14ac:dyDescent="0.25">
      <c r="E3536" s="1"/>
      <c r="F3536" s="1"/>
      <c r="G3536" s="1"/>
      <c r="H3536" s="1"/>
      <c r="I3536" s="1"/>
      <c r="J3536" s="1"/>
      <c r="K3536" s="1"/>
      <c r="L3536" s="1"/>
      <c r="M3536" s="1"/>
    </row>
    <row r="3537" spans="5:13" x14ac:dyDescent="0.25">
      <c r="E3537" s="1"/>
      <c r="F3537" s="1"/>
      <c r="G3537" s="1"/>
      <c r="H3537" s="1"/>
      <c r="I3537" s="1"/>
      <c r="J3537" s="1"/>
      <c r="K3537" s="1"/>
      <c r="L3537" s="1"/>
      <c r="M3537" s="1"/>
    </row>
    <row r="3538" spans="5:13" x14ac:dyDescent="0.25">
      <c r="E3538" s="1"/>
      <c r="F3538" s="1"/>
      <c r="G3538" s="1"/>
      <c r="H3538" s="1"/>
      <c r="I3538" s="1"/>
      <c r="J3538" s="1"/>
      <c r="K3538" s="1"/>
      <c r="L3538" s="1"/>
      <c r="M3538" s="1"/>
    </row>
    <row r="3539" spans="5:13" x14ac:dyDescent="0.25">
      <c r="E3539" s="1"/>
      <c r="F3539" s="1"/>
      <c r="G3539" s="1"/>
      <c r="H3539" s="1"/>
      <c r="I3539" s="1"/>
      <c r="J3539" s="1"/>
      <c r="K3539" s="1"/>
      <c r="L3539" s="1"/>
      <c r="M3539" s="1"/>
    </row>
    <row r="3540" spans="5:13" x14ac:dyDescent="0.25">
      <c r="E3540" s="1"/>
      <c r="F3540" s="1"/>
      <c r="G3540" s="1"/>
      <c r="H3540" s="1"/>
      <c r="I3540" s="1"/>
      <c r="J3540" s="1"/>
      <c r="K3540" s="1"/>
      <c r="L3540" s="1"/>
      <c r="M3540" s="1"/>
    </row>
    <row r="3541" spans="5:13" x14ac:dyDescent="0.25">
      <c r="E3541" s="1"/>
      <c r="F3541" s="1"/>
      <c r="G3541" s="1"/>
      <c r="H3541" s="1"/>
      <c r="I3541" s="1"/>
      <c r="J3541" s="1"/>
      <c r="K3541" s="1"/>
      <c r="L3541" s="1"/>
      <c r="M3541" s="1"/>
    </row>
    <row r="3542" spans="5:13" x14ac:dyDescent="0.25">
      <c r="E3542" s="1"/>
      <c r="F3542" s="1"/>
      <c r="G3542" s="1"/>
      <c r="H3542" s="1"/>
      <c r="I3542" s="1"/>
      <c r="J3542" s="1"/>
      <c r="K3542" s="1"/>
      <c r="L3542" s="1"/>
      <c r="M3542" s="1"/>
    </row>
    <row r="3543" spans="5:13" x14ac:dyDescent="0.25">
      <c r="E3543" s="1"/>
      <c r="F3543" s="1"/>
      <c r="G3543" s="1"/>
      <c r="H3543" s="1"/>
      <c r="I3543" s="1"/>
      <c r="J3543" s="1"/>
      <c r="K3543" s="1"/>
      <c r="L3543" s="1"/>
      <c r="M3543" s="1"/>
    </row>
    <row r="3544" spans="5:13" x14ac:dyDescent="0.25">
      <c r="E3544" s="1"/>
      <c r="F3544" s="1"/>
      <c r="G3544" s="1"/>
      <c r="H3544" s="1"/>
      <c r="I3544" s="1"/>
      <c r="J3544" s="1"/>
      <c r="K3544" s="1"/>
      <c r="L3544" s="1"/>
      <c r="M3544" s="1"/>
    </row>
    <row r="3545" spans="5:13" x14ac:dyDescent="0.25">
      <c r="E3545" s="1"/>
      <c r="F3545" s="1"/>
      <c r="G3545" s="1"/>
      <c r="H3545" s="1"/>
      <c r="I3545" s="1"/>
      <c r="J3545" s="1"/>
      <c r="K3545" s="1"/>
      <c r="L3545" s="1"/>
      <c r="M3545" s="1"/>
    </row>
    <row r="3546" spans="5:13" x14ac:dyDescent="0.25">
      <c r="E3546" s="1"/>
      <c r="F3546" s="1"/>
      <c r="G3546" s="1"/>
      <c r="H3546" s="1"/>
      <c r="I3546" s="1"/>
      <c r="J3546" s="1"/>
      <c r="K3546" s="1"/>
      <c r="L3546" s="1"/>
      <c r="M3546" s="1"/>
    </row>
    <row r="3547" spans="5:13" x14ac:dyDescent="0.25">
      <c r="E3547" s="1"/>
      <c r="F3547" s="1"/>
      <c r="G3547" s="1"/>
      <c r="H3547" s="1"/>
      <c r="I3547" s="1"/>
      <c r="J3547" s="1"/>
      <c r="K3547" s="1"/>
      <c r="L3547" s="1"/>
      <c r="M3547" s="1"/>
    </row>
    <row r="3548" spans="5:13" x14ac:dyDescent="0.25">
      <c r="E3548" s="1"/>
      <c r="F3548" s="1"/>
      <c r="G3548" s="1"/>
      <c r="H3548" s="1"/>
      <c r="I3548" s="1"/>
      <c r="J3548" s="1"/>
      <c r="K3548" s="1"/>
      <c r="L3548" s="1"/>
      <c r="M3548" s="1"/>
    </row>
    <row r="3549" spans="5:13" x14ac:dyDescent="0.25">
      <c r="E3549" s="1"/>
      <c r="F3549" s="1"/>
      <c r="G3549" s="1"/>
      <c r="H3549" s="1"/>
      <c r="I3549" s="1"/>
      <c r="J3549" s="1"/>
      <c r="K3549" s="1"/>
      <c r="L3549" s="1"/>
      <c r="M3549" s="1"/>
    </row>
    <row r="3550" spans="5:13" x14ac:dyDescent="0.25">
      <c r="E3550" s="1"/>
      <c r="F3550" s="1"/>
      <c r="G3550" s="1"/>
      <c r="H3550" s="1"/>
      <c r="I3550" s="1"/>
      <c r="J3550" s="1"/>
      <c r="K3550" s="1"/>
      <c r="L3550" s="1"/>
      <c r="M3550" s="1"/>
    </row>
    <row r="3551" spans="5:13" x14ac:dyDescent="0.25">
      <c r="E3551" s="1"/>
      <c r="F3551" s="1"/>
      <c r="G3551" s="1"/>
      <c r="H3551" s="1"/>
      <c r="I3551" s="1"/>
      <c r="J3551" s="1"/>
      <c r="K3551" s="1"/>
      <c r="L3551" s="1"/>
      <c r="M3551" s="1"/>
    </row>
    <row r="3552" spans="5:13" x14ac:dyDescent="0.25">
      <c r="E3552" s="1"/>
      <c r="F3552" s="1"/>
      <c r="G3552" s="1"/>
      <c r="H3552" s="1"/>
      <c r="I3552" s="1"/>
      <c r="J3552" s="1"/>
      <c r="K3552" s="1"/>
      <c r="L3552" s="1"/>
      <c r="M3552" s="1"/>
    </row>
    <row r="3553" spans="5:13" x14ac:dyDescent="0.25">
      <c r="E3553" s="1"/>
      <c r="F3553" s="1"/>
      <c r="G3553" s="1"/>
      <c r="H3553" s="1"/>
      <c r="I3553" s="1"/>
      <c r="J3553" s="1"/>
      <c r="K3553" s="1"/>
      <c r="L3553" s="1"/>
      <c r="M3553" s="1"/>
    </row>
    <row r="3554" spans="5:13" x14ac:dyDescent="0.25">
      <c r="E3554" s="1"/>
      <c r="F3554" s="1"/>
      <c r="G3554" s="1"/>
      <c r="H3554" s="1"/>
      <c r="I3554" s="1"/>
      <c r="J3554" s="1"/>
      <c r="K3554" s="1"/>
      <c r="L3554" s="1"/>
      <c r="M3554" s="1"/>
    </row>
    <row r="3555" spans="5:13" x14ac:dyDescent="0.25">
      <c r="E3555" s="1"/>
      <c r="F3555" s="1"/>
      <c r="G3555" s="1"/>
      <c r="H3555" s="1"/>
      <c r="I3555" s="1"/>
      <c r="J3555" s="1"/>
      <c r="K3555" s="1"/>
      <c r="L3555" s="1"/>
      <c r="M3555" s="1"/>
    </row>
    <row r="3556" spans="5:13" x14ac:dyDescent="0.25">
      <c r="E3556" s="1"/>
      <c r="F3556" s="1"/>
      <c r="G3556" s="1"/>
      <c r="H3556" s="1"/>
      <c r="I3556" s="1"/>
      <c r="J3556" s="1"/>
      <c r="K3556" s="1"/>
      <c r="L3556" s="1"/>
      <c r="M3556" s="1"/>
    </row>
    <row r="3557" spans="5:13" x14ac:dyDescent="0.25">
      <c r="E3557" s="1"/>
      <c r="F3557" s="1"/>
      <c r="G3557" s="1"/>
      <c r="H3557" s="1"/>
      <c r="I3557" s="1"/>
      <c r="J3557" s="1"/>
      <c r="K3557" s="1"/>
      <c r="L3557" s="1"/>
      <c r="M3557" s="1"/>
    </row>
    <row r="3558" spans="5:13" x14ac:dyDescent="0.25">
      <c r="E3558" s="1"/>
      <c r="F3558" s="1"/>
      <c r="G3558" s="1"/>
      <c r="H3558" s="1"/>
      <c r="I3558" s="1"/>
      <c r="J3558" s="1"/>
      <c r="K3558" s="1"/>
      <c r="L3558" s="1"/>
      <c r="M3558" s="1"/>
    </row>
    <row r="3559" spans="5:13" x14ac:dyDescent="0.25">
      <c r="E3559" s="1"/>
      <c r="F3559" s="1"/>
      <c r="G3559" s="1"/>
      <c r="H3559" s="1"/>
      <c r="I3559" s="1"/>
      <c r="J3559" s="1"/>
      <c r="K3559" s="1"/>
      <c r="L3559" s="1"/>
      <c r="M3559" s="1"/>
    </row>
    <row r="3560" spans="5:13" x14ac:dyDescent="0.25">
      <c r="E3560" s="1"/>
      <c r="F3560" s="1"/>
      <c r="G3560" s="1"/>
      <c r="H3560" s="1"/>
      <c r="I3560" s="1"/>
      <c r="J3560" s="1"/>
      <c r="K3560" s="1"/>
      <c r="L3560" s="1"/>
      <c r="M3560" s="1"/>
    </row>
    <row r="3561" spans="5:13" x14ac:dyDescent="0.25">
      <c r="E3561" s="1"/>
      <c r="F3561" s="1"/>
      <c r="G3561" s="1"/>
      <c r="H3561" s="1"/>
      <c r="I3561" s="1"/>
      <c r="J3561" s="1"/>
      <c r="K3561" s="1"/>
      <c r="L3561" s="1"/>
      <c r="M3561" s="1"/>
    </row>
    <row r="3562" spans="5:13" x14ac:dyDescent="0.25">
      <c r="E3562" s="1"/>
      <c r="F3562" s="1"/>
      <c r="G3562" s="1"/>
      <c r="H3562" s="1"/>
      <c r="I3562" s="1"/>
      <c r="J3562" s="1"/>
      <c r="K3562" s="1"/>
      <c r="L3562" s="1"/>
      <c r="M3562" s="1"/>
    </row>
    <row r="3563" spans="5:13" x14ac:dyDescent="0.25">
      <c r="E3563" s="1"/>
      <c r="F3563" s="1"/>
      <c r="G3563" s="1"/>
      <c r="H3563" s="1"/>
      <c r="I3563" s="1"/>
      <c r="J3563" s="1"/>
      <c r="K3563" s="1"/>
      <c r="L3563" s="1"/>
      <c r="M3563" s="1"/>
    </row>
    <row r="3564" spans="5:13" x14ac:dyDescent="0.25">
      <c r="E3564" s="1"/>
      <c r="F3564" s="1"/>
      <c r="G3564" s="1"/>
      <c r="H3564" s="1"/>
      <c r="I3564" s="1"/>
      <c r="J3564" s="1"/>
      <c r="K3564" s="1"/>
      <c r="L3564" s="1"/>
      <c r="M3564" s="1"/>
    </row>
    <row r="3565" spans="5:13" x14ac:dyDescent="0.25">
      <c r="E3565" s="1"/>
      <c r="F3565" s="1"/>
      <c r="G3565" s="1"/>
      <c r="H3565" s="1"/>
      <c r="I3565" s="1"/>
      <c r="J3565" s="1"/>
      <c r="K3565" s="1"/>
      <c r="L3565" s="1"/>
      <c r="M3565" s="1"/>
    </row>
    <row r="3566" spans="5:13" x14ac:dyDescent="0.25">
      <c r="E3566" s="1"/>
      <c r="F3566" s="1"/>
      <c r="G3566" s="1"/>
      <c r="H3566" s="1"/>
      <c r="I3566" s="1"/>
      <c r="J3566" s="1"/>
      <c r="K3566" s="1"/>
      <c r="L3566" s="1"/>
      <c r="M3566" s="1"/>
    </row>
    <row r="3567" spans="5:13" x14ac:dyDescent="0.25">
      <c r="E3567" s="1"/>
      <c r="F3567" s="1"/>
      <c r="G3567" s="1"/>
      <c r="H3567" s="1"/>
      <c r="I3567" s="1"/>
      <c r="J3567" s="1"/>
      <c r="K3567" s="1"/>
      <c r="L3567" s="1"/>
      <c r="M3567" s="1"/>
    </row>
    <row r="3568" spans="5:13" x14ac:dyDescent="0.25">
      <c r="E3568" s="1"/>
      <c r="F3568" s="1"/>
      <c r="G3568" s="1"/>
      <c r="H3568" s="1"/>
      <c r="I3568" s="1"/>
      <c r="J3568" s="1"/>
      <c r="K3568" s="1"/>
      <c r="L3568" s="1"/>
      <c r="M3568" s="1"/>
    </row>
    <row r="3569" spans="5:13" x14ac:dyDescent="0.25">
      <c r="E3569" s="1"/>
      <c r="F3569" s="1"/>
      <c r="G3569" s="1"/>
      <c r="H3569" s="1"/>
      <c r="I3569" s="1"/>
      <c r="J3569" s="1"/>
      <c r="K3569" s="1"/>
      <c r="L3569" s="1"/>
      <c r="M3569" s="1"/>
    </row>
    <row r="3570" spans="5:13" x14ac:dyDescent="0.25">
      <c r="E3570" s="1"/>
      <c r="F3570" s="1"/>
      <c r="G3570" s="1"/>
      <c r="H3570" s="1"/>
      <c r="I3570" s="1"/>
      <c r="J3570" s="1"/>
      <c r="K3570" s="1"/>
      <c r="L3570" s="1"/>
      <c r="M3570" s="1"/>
    </row>
    <row r="3571" spans="5:13" x14ac:dyDescent="0.25">
      <c r="E3571" s="1"/>
      <c r="F3571" s="1"/>
      <c r="G3571" s="1"/>
      <c r="H3571" s="1"/>
      <c r="I3571" s="1"/>
      <c r="J3571" s="1"/>
      <c r="K3571" s="1"/>
      <c r="L3571" s="1"/>
      <c r="M3571" s="1"/>
    </row>
    <row r="3572" spans="5:13" x14ac:dyDescent="0.25">
      <c r="E3572" s="1"/>
      <c r="F3572" s="1"/>
      <c r="G3572" s="1"/>
      <c r="H3572" s="1"/>
      <c r="I3572" s="1"/>
      <c r="J3572" s="1"/>
      <c r="K3572" s="1"/>
      <c r="L3572" s="1"/>
      <c r="M3572" s="1"/>
    </row>
    <row r="3573" spans="5:13" x14ac:dyDescent="0.25">
      <c r="E3573" s="1"/>
      <c r="F3573" s="1"/>
      <c r="G3573" s="1"/>
      <c r="H3573" s="1"/>
      <c r="I3573" s="1"/>
      <c r="J3573" s="1"/>
      <c r="K3573" s="1"/>
      <c r="L3573" s="1"/>
      <c r="M3573" s="1"/>
    </row>
    <row r="3574" spans="5:13" x14ac:dyDescent="0.25">
      <c r="E3574" s="1"/>
      <c r="F3574" s="1"/>
      <c r="G3574" s="1"/>
      <c r="H3574" s="1"/>
      <c r="I3574" s="1"/>
      <c r="J3574" s="1"/>
      <c r="K3574" s="1"/>
      <c r="L3574" s="1"/>
      <c r="M3574" s="1"/>
    </row>
    <row r="3575" spans="5:13" x14ac:dyDescent="0.25">
      <c r="E3575" s="1"/>
      <c r="F3575" s="1"/>
      <c r="G3575" s="1"/>
      <c r="H3575" s="1"/>
      <c r="I3575" s="1"/>
      <c r="J3575" s="1"/>
      <c r="K3575" s="1"/>
      <c r="L3575" s="1"/>
      <c r="M3575" s="1"/>
    </row>
    <row r="3576" spans="5:13" x14ac:dyDescent="0.25">
      <c r="E3576" s="1"/>
      <c r="F3576" s="1"/>
      <c r="G3576" s="1"/>
      <c r="H3576" s="1"/>
      <c r="I3576" s="1"/>
      <c r="J3576" s="1"/>
      <c r="K3576" s="1"/>
      <c r="L3576" s="1"/>
      <c r="M3576" s="1"/>
    </row>
    <row r="3577" spans="5:13" x14ac:dyDescent="0.25">
      <c r="E3577" s="1"/>
      <c r="F3577" s="1"/>
      <c r="G3577" s="1"/>
      <c r="H3577" s="1"/>
      <c r="I3577" s="1"/>
      <c r="J3577" s="1"/>
      <c r="K3577" s="1"/>
      <c r="L3577" s="1"/>
      <c r="M3577" s="1"/>
    </row>
    <row r="3578" spans="5:13" x14ac:dyDescent="0.25">
      <c r="E3578" s="1"/>
      <c r="F3578" s="1"/>
      <c r="G3578" s="1"/>
      <c r="H3578" s="1"/>
      <c r="I3578" s="1"/>
      <c r="J3578" s="1"/>
      <c r="K3578" s="1"/>
      <c r="L3578" s="1"/>
      <c r="M3578" s="1"/>
    </row>
    <row r="3579" spans="5:13" x14ac:dyDescent="0.25">
      <c r="E3579" s="1"/>
      <c r="F3579" s="1"/>
      <c r="G3579" s="1"/>
      <c r="H3579" s="1"/>
      <c r="I3579" s="1"/>
      <c r="J3579" s="1"/>
      <c r="K3579" s="1"/>
      <c r="L3579" s="1"/>
      <c r="M3579" s="1"/>
    </row>
    <row r="3580" spans="5:13" x14ac:dyDescent="0.25">
      <c r="E3580" s="1"/>
      <c r="F3580" s="1"/>
      <c r="G3580" s="1"/>
      <c r="H3580" s="1"/>
      <c r="I3580" s="1"/>
      <c r="J3580" s="1"/>
      <c r="K3580" s="1"/>
      <c r="L3580" s="1"/>
      <c r="M3580" s="1"/>
    </row>
    <row r="3581" spans="5:13" x14ac:dyDescent="0.25">
      <c r="E3581" s="1"/>
      <c r="F3581" s="1"/>
      <c r="G3581" s="1"/>
      <c r="H3581" s="1"/>
      <c r="I3581" s="1"/>
      <c r="J3581" s="1"/>
      <c r="K3581" s="1"/>
      <c r="L3581" s="1"/>
      <c r="M3581" s="1"/>
    </row>
    <row r="3582" spans="5:13" x14ac:dyDescent="0.25">
      <c r="E3582" s="1"/>
      <c r="F3582" s="1"/>
      <c r="G3582" s="1"/>
      <c r="H3582" s="1"/>
      <c r="I3582" s="1"/>
      <c r="J3582" s="1"/>
      <c r="K3582" s="1"/>
      <c r="L3582" s="1"/>
      <c r="M3582" s="1"/>
    </row>
    <row r="3583" spans="5:13" x14ac:dyDescent="0.25">
      <c r="E3583" s="1"/>
      <c r="F3583" s="1"/>
      <c r="G3583" s="1"/>
      <c r="H3583" s="1"/>
      <c r="I3583" s="1"/>
      <c r="J3583" s="1"/>
      <c r="K3583" s="1"/>
      <c r="L3583" s="1"/>
      <c r="M3583" s="1"/>
    </row>
    <row r="3584" spans="5:13" x14ac:dyDescent="0.25">
      <c r="E3584" s="1"/>
      <c r="F3584" s="1"/>
      <c r="G3584" s="1"/>
      <c r="H3584" s="1"/>
      <c r="I3584" s="1"/>
      <c r="J3584" s="1"/>
      <c r="K3584" s="1"/>
      <c r="L3584" s="1"/>
      <c r="M3584" s="1"/>
    </row>
    <row r="3585" spans="5:13" x14ac:dyDescent="0.25">
      <c r="E3585" s="1"/>
      <c r="F3585" s="1"/>
      <c r="G3585" s="1"/>
      <c r="H3585" s="1"/>
      <c r="I3585" s="1"/>
      <c r="J3585" s="1"/>
      <c r="K3585" s="1"/>
      <c r="L3585" s="1"/>
      <c r="M3585" s="1"/>
    </row>
    <row r="3586" spans="5:13" x14ac:dyDescent="0.25">
      <c r="E3586" s="1"/>
      <c r="F3586" s="1"/>
      <c r="G3586" s="1"/>
      <c r="H3586" s="1"/>
      <c r="I3586" s="1"/>
      <c r="J3586" s="1"/>
      <c r="K3586" s="1"/>
      <c r="L3586" s="1"/>
      <c r="M3586" s="1"/>
    </row>
    <row r="3587" spans="5:13" x14ac:dyDescent="0.25">
      <c r="E3587" s="1"/>
      <c r="F3587" s="1"/>
      <c r="G3587" s="1"/>
      <c r="H3587" s="1"/>
      <c r="I3587" s="1"/>
      <c r="J3587" s="1"/>
      <c r="K3587" s="1"/>
      <c r="L3587" s="1"/>
      <c r="M3587" s="1"/>
    </row>
    <row r="3588" spans="5:13" x14ac:dyDescent="0.25">
      <c r="E3588" s="1"/>
      <c r="F3588" s="1"/>
      <c r="G3588" s="1"/>
      <c r="H3588" s="1"/>
      <c r="I3588" s="1"/>
      <c r="J3588" s="1"/>
      <c r="K3588" s="1"/>
      <c r="L3588" s="1"/>
      <c r="M3588" s="1"/>
    </row>
    <row r="3589" spans="5:13" x14ac:dyDescent="0.25">
      <c r="E3589" s="1"/>
      <c r="F3589" s="1"/>
      <c r="G3589" s="1"/>
      <c r="H3589" s="1"/>
      <c r="I3589" s="1"/>
      <c r="J3589" s="1"/>
      <c r="K3589" s="1"/>
      <c r="L3589" s="1"/>
      <c r="M3589" s="1"/>
    </row>
    <row r="3590" spans="5:13" x14ac:dyDescent="0.25">
      <c r="E3590" s="1"/>
      <c r="F3590" s="1"/>
      <c r="G3590" s="1"/>
      <c r="H3590" s="1"/>
      <c r="I3590" s="1"/>
      <c r="J3590" s="1"/>
      <c r="K3590" s="1"/>
      <c r="L3590" s="1"/>
      <c r="M3590" s="1"/>
    </row>
    <row r="3591" spans="5:13" x14ac:dyDescent="0.25">
      <c r="E3591" s="1"/>
      <c r="F3591" s="1"/>
      <c r="G3591" s="1"/>
      <c r="H3591" s="1"/>
      <c r="I3591" s="1"/>
      <c r="J3591" s="1"/>
      <c r="K3591" s="1"/>
      <c r="L3591" s="1"/>
      <c r="M3591" s="1"/>
    </row>
    <row r="3592" spans="5:13" x14ac:dyDescent="0.25">
      <c r="E3592" s="1"/>
      <c r="F3592" s="1"/>
      <c r="G3592" s="1"/>
      <c r="H3592" s="1"/>
      <c r="I3592" s="1"/>
      <c r="J3592" s="1"/>
      <c r="K3592" s="1"/>
      <c r="L3592" s="1"/>
      <c r="M3592" s="1"/>
    </row>
    <row r="3593" spans="5:13" x14ac:dyDescent="0.25">
      <c r="E3593" s="1"/>
      <c r="F3593" s="1"/>
      <c r="G3593" s="1"/>
      <c r="H3593" s="1"/>
      <c r="I3593" s="1"/>
      <c r="J3593" s="1"/>
      <c r="K3593" s="1"/>
      <c r="L3593" s="1"/>
      <c r="M3593" s="1"/>
    </row>
    <row r="3594" spans="5:13" x14ac:dyDescent="0.25">
      <c r="E3594" s="1"/>
      <c r="F3594" s="1"/>
      <c r="G3594" s="1"/>
      <c r="H3594" s="1"/>
      <c r="I3594" s="1"/>
      <c r="J3594" s="1"/>
      <c r="K3594" s="1"/>
      <c r="L3594" s="1"/>
      <c r="M3594" s="1"/>
    </row>
    <row r="3595" spans="5:13" x14ac:dyDescent="0.25">
      <c r="E3595" s="1"/>
      <c r="F3595" s="1"/>
      <c r="G3595" s="1"/>
      <c r="H3595" s="1"/>
      <c r="I3595" s="1"/>
      <c r="J3595" s="1"/>
      <c r="K3595" s="1"/>
      <c r="L3595" s="1"/>
      <c r="M3595" s="1"/>
    </row>
    <row r="3596" spans="5:13" x14ac:dyDescent="0.25">
      <c r="E3596" s="1"/>
      <c r="F3596" s="1"/>
      <c r="G3596" s="1"/>
      <c r="H3596" s="1"/>
      <c r="I3596" s="1"/>
      <c r="J3596" s="1"/>
      <c r="K3596" s="1"/>
      <c r="L3596" s="1"/>
      <c r="M3596" s="1"/>
    </row>
    <row r="3597" spans="5:13" x14ac:dyDescent="0.25">
      <c r="E3597" s="1"/>
      <c r="F3597" s="1"/>
      <c r="G3597" s="1"/>
      <c r="H3597" s="1"/>
      <c r="I3597" s="1"/>
      <c r="J3597" s="1"/>
      <c r="K3597" s="1"/>
      <c r="L3597" s="1"/>
      <c r="M3597" s="1"/>
    </row>
    <row r="3598" spans="5:13" x14ac:dyDescent="0.25">
      <c r="E3598" s="1"/>
      <c r="F3598" s="1"/>
      <c r="G3598" s="1"/>
      <c r="H3598" s="1"/>
      <c r="I3598" s="1"/>
      <c r="J3598" s="1"/>
      <c r="K3598" s="1"/>
      <c r="L3598" s="1"/>
      <c r="M3598" s="1"/>
    </row>
    <row r="3599" spans="5:13" x14ac:dyDescent="0.25">
      <c r="E3599" s="1"/>
      <c r="F3599" s="1"/>
      <c r="G3599" s="1"/>
      <c r="H3599" s="1"/>
      <c r="I3599" s="1"/>
      <c r="J3599" s="1"/>
      <c r="K3599" s="1"/>
      <c r="L3599" s="1"/>
      <c r="M3599" s="1"/>
    </row>
    <row r="3600" spans="5:13" x14ac:dyDescent="0.25">
      <c r="E3600" s="1"/>
      <c r="F3600" s="1"/>
      <c r="G3600" s="1"/>
      <c r="H3600" s="1"/>
      <c r="I3600" s="1"/>
      <c r="J3600" s="1"/>
      <c r="K3600" s="1"/>
      <c r="L3600" s="1"/>
      <c r="M3600" s="1"/>
    </row>
    <row r="3601" spans="5:13" x14ac:dyDescent="0.25">
      <c r="E3601" s="1"/>
      <c r="F3601" s="1"/>
      <c r="G3601" s="1"/>
      <c r="H3601" s="1"/>
      <c r="I3601" s="1"/>
      <c r="J3601" s="1"/>
      <c r="K3601" s="1"/>
      <c r="L3601" s="1"/>
      <c r="M3601" s="1"/>
    </row>
    <row r="3602" spans="5:13" x14ac:dyDescent="0.25">
      <c r="E3602" s="1"/>
      <c r="F3602" s="1"/>
      <c r="G3602" s="1"/>
      <c r="H3602" s="1"/>
      <c r="I3602" s="1"/>
      <c r="J3602" s="1"/>
      <c r="K3602" s="1"/>
      <c r="L3602" s="1"/>
      <c r="M3602" s="1"/>
    </row>
    <row r="3603" spans="5:13" x14ac:dyDescent="0.25">
      <c r="E3603" s="1"/>
      <c r="F3603" s="1"/>
      <c r="G3603" s="1"/>
      <c r="H3603" s="1"/>
      <c r="I3603" s="1"/>
      <c r="J3603" s="1"/>
      <c r="K3603" s="1"/>
      <c r="L3603" s="1"/>
      <c r="M3603" s="1"/>
    </row>
    <row r="3604" spans="5:13" x14ac:dyDescent="0.25">
      <c r="E3604" s="1"/>
      <c r="F3604" s="1"/>
      <c r="G3604" s="1"/>
      <c r="H3604" s="1"/>
      <c r="I3604" s="1"/>
      <c r="J3604" s="1"/>
      <c r="K3604" s="1"/>
      <c r="L3604" s="1"/>
      <c r="M3604" s="1"/>
    </row>
    <row r="3605" spans="5:13" x14ac:dyDescent="0.25">
      <c r="E3605" s="1"/>
      <c r="F3605" s="1"/>
      <c r="G3605" s="1"/>
      <c r="H3605" s="1"/>
      <c r="I3605" s="1"/>
      <c r="J3605" s="1"/>
      <c r="K3605" s="1"/>
      <c r="L3605" s="1"/>
      <c r="M3605" s="1"/>
    </row>
    <row r="3606" spans="5:13" x14ac:dyDescent="0.25">
      <c r="E3606" s="1"/>
      <c r="F3606" s="1"/>
      <c r="G3606" s="1"/>
      <c r="H3606" s="1"/>
      <c r="I3606" s="1"/>
      <c r="J3606" s="1"/>
      <c r="K3606" s="1"/>
      <c r="L3606" s="1"/>
      <c r="M3606" s="1"/>
    </row>
    <row r="3607" spans="5:13" x14ac:dyDescent="0.25">
      <c r="E3607" s="1"/>
      <c r="F3607" s="1"/>
      <c r="G3607" s="1"/>
      <c r="H3607" s="1"/>
      <c r="I3607" s="1"/>
      <c r="J3607" s="1"/>
      <c r="K3607" s="1"/>
      <c r="L3607" s="1"/>
      <c r="M3607" s="1"/>
    </row>
    <row r="3608" spans="5:13" x14ac:dyDescent="0.25">
      <c r="E3608" s="1"/>
      <c r="F3608" s="1"/>
      <c r="G3608" s="1"/>
      <c r="H3608" s="1"/>
      <c r="I3608" s="1"/>
      <c r="J3608" s="1"/>
      <c r="K3608" s="1"/>
      <c r="L3608" s="1"/>
      <c r="M3608" s="1"/>
    </row>
    <row r="3609" spans="5:13" x14ac:dyDescent="0.25">
      <c r="E3609" s="1"/>
      <c r="F3609" s="1"/>
      <c r="G3609" s="1"/>
      <c r="H3609" s="1"/>
      <c r="I3609" s="1"/>
      <c r="J3609" s="1"/>
      <c r="K3609" s="1"/>
      <c r="L3609" s="1"/>
      <c r="M3609" s="1"/>
    </row>
    <row r="3610" spans="5:13" x14ac:dyDescent="0.25">
      <c r="E3610" s="1"/>
      <c r="F3610" s="1"/>
      <c r="G3610" s="1"/>
      <c r="H3610" s="1"/>
      <c r="I3610" s="1"/>
      <c r="J3610" s="1"/>
      <c r="K3610" s="1"/>
      <c r="L3610" s="1"/>
      <c r="M3610" s="1"/>
    </row>
    <row r="3611" spans="5:13" x14ac:dyDescent="0.25">
      <c r="E3611" s="1"/>
      <c r="F3611" s="1"/>
      <c r="G3611" s="1"/>
      <c r="H3611" s="1"/>
      <c r="I3611" s="1"/>
      <c r="J3611" s="1"/>
      <c r="K3611" s="1"/>
      <c r="L3611" s="1"/>
      <c r="M3611" s="1"/>
    </row>
    <row r="3612" spans="5:13" x14ac:dyDescent="0.25">
      <c r="E3612" s="1"/>
      <c r="F3612" s="1"/>
      <c r="G3612" s="1"/>
      <c r="H3612" s="1"/>
      <c r="I3612" s="1"/>
      <c r="J3612" s="1"/>
      <c r="K3612" s="1"/>
      <c r="L3612" s="1"/>
      <c r="M3612" s="1"/>
    </row>
    <row r="3613" spans="5:13" x14ac:dyDescent="0.25">
      <c r="E3613" s="1"/>
      <c r="F3613" s="1"/>
      <c r="G3613" s="1"/>
      <c r="H3613" s="1"/>
      <c r="I3613" s="1"/>
      <c r="J3613" s="1"/>
      <c r="K3613" s="1"/>
      <c r="L3613" s="1"/>
      <c r="M3613" s="1"/>
    </row>
    <row r="3614" spans="5:13" x14ac:dyDescent="0.25">
      <c r="E3614" s="1"/>
      <c r="F3614" s="1"/>
      <c r="G3614" s="1"/>
      <c r="H3614" s="1"/>
      <c r="I3614" s="1"/>
      <c r="J3614" s="1"/>
      <c r="K3614" s="1"/>
      <c r="L3614" s="1"/>
      <c r="M3614" s="1"/>
    </row>
    <row r="3615" spans="5:13" x14ac:dyDescent="0.25">
      <c r="E3615" s="1"/>
      <c r="F3615" s="1"/>
      <c r="G3615" s="1"/>
      <c r="H3615" s="1"/>
      <c r="I3615" s="1"/>
      <c r="J3615" s="1"/>
      <c r="K3615" s="1"/>
      <c r="L3615" s="1"/>
      <c r="M3615" s="1"/>
    </row>
    <row r="3616" spans="5:13" x14ac:dyDescent="0.25">
      <c r="E3616" s="1"/>
      <c r="F3616" s="1"/>
      <c r="G3616" s="1"/>
      <c r="H3616" s="1"/>
      <c r="I3616" s="1"/>
      <c r="J3616" s="1"/>
      <c r="K3616" s="1"/>
      <c r="L3616" s="1"/>
      <c r="M3616" s="1"/>
    </row>
    <row r="3617" spans="5:13" x14ac:dyDescent="0.25">
      <c r="E3617" s="1"/>
      <c r="F3617" s="1"/>
      <c r="G3617" s="1"/>
      <c r="H3617" s="1"/>
      <c r="I3617" s="1"/>
      <c r="J3617" s="1"/>
      <c r="K3617" s="1"/>
      <c r="L3617" s="1"/>
      <c r="M3617" s="1"/>
    </row>
    <row r="3618" spans="5:13" x14ac:dyDescent="0.25">
      <c r="E3618" s="1"/>
      <c r="F3618" s="1"/>
      <c r="G3618" s="1"/>
      <c r="H3618" s="1"/>
      <c r="I3618" s="1"/>
      <c r="J3618" s="1"/>
      <c r="K3618" s="1"/>
      <c r="L3618" s="1"/>
      <c r="M3618" s="1"/>
    </row>
    <row r="3619" spans="5:13" x14ac:dyDescent="0.25">
      <c r="E3619" s="1"/>
      <c r="F3619" s="1"/>
      <c r="G3619" s="1"/>
      <c r="H3619" s="1"/>
      <c r="I3619" s="1"/>
      <c r="J3619" s="1"/>
      <c r="K3619" s="1"/>
      <c r="L3619" s="1"/>
      <c r="M3619" s="1"/>
    </row>
    <row r="3620" spans="5:13" x14ac:dyDescent="0.25">
      <c r="E3620" s="1"/>
      <c r="F3620" s="1"/>
      <c r="G3620" s="1"/>
      <c r="H3620" s="1"/>
      <c r="I3620" s="1"/>
      <c r="J3620" s="1"/>
      <c r="K3620" s="1"/>
      <c r="L3620" s="1"/>
      <c r="M3620" s="1"/>
    </row>
    <row r="3621" spans="5:13" x14ac:dyDescent="0.25">
      <c r="E3621" s="1"/>
      <c r="F3621" s="1"/>
      <c r="G3621" s="1"/>
      <c r="H3621" s="1"/>
      <c r="I3621" s="1"/>
      <c r="J3621" s="1"/>
      <c r="K3621" s="1"/>
      <c r="L3621" s="1"/>
      <c r="M3621" s="1"/>
    </row>
    <row r="3622" spans="5:13" x14ac:dyDescent="0.25">
      <c r="E3622" s="1"/>
      <c r="F3622" s="1"/>
      <c r="G3622" s="1"/>
      <c r="H3622" s="1"/>
      <c r="I3622" s="1"/>
      <c r="J3622" s="1"/>
      <c r="K3622" s="1"/>
      <c r="L3622" s="1"/>
      <c r="M3622" s="1"/>
    </row>
    <row r="3623" spans="5:13" x14ac:dyDescent="0.25">
      <c r="E3623" s="1"/>
      <c r="F3623" s="1"/>
      <c r="G3623" s="1"/>
      <c r="H3623" s="1"/>
      <c r="I3623" s="1"/>
      <c r="J3623" s="1"/>
      <c r="K3623" s="1"/>
      <c r="L3623" s="1"/>
      <c r="M3623" s="1"/>
    </row>
    <row r="3624" spans="5:13" x14ac:dyDescent="0.25">
      <c r="E3624" s="1"/>
      <c r="F3624" s="1"/>
      <c r="G3624" s="1"/>
      <c r="H3624" s="1"/>
      <c r="I3624" s="1"/>
      <c r="J3624" s="1"/>
      <c r="K3624" s="1"/>
      <c r="L3624" s="1"/>
      <c r="M3624" s="1"/>
    </row>
    <row r="3625" spans="5:13" x14ac:dyDescent="0.25">
      <c r="E3625" s="1"/>
      <c r="F3625" s="1"/>
      <c r="G3625" s="1"/>
      <c r="H3625" s="1"/>
      <c r="I3625" s="1"/>
      <c r="J3625" s="1"/>
      <c r="K3625" s="1"/>
      <c r="L3625" s="1"/>
      <c r="M3625" s="1"/>
    </row>
    <row r="3626" spans="5:13" x14ac:dyDescent="0.25">
      <c r="E3626" s="1"/>
      <c r="F3626" s="1"/>
      <c r="G3626" s="1"/>
      <c r="H3626" s="1"/>
      <c r="I3626" s="1"/>
      <c r="J3626" s="1"/>
      <c r="K3626" s="1"/>
      <c r="L3626" s="1"/>
      <c r="M3626" s="1"/>
    </row>
    <row r="3627" spans="5:13" x14ac:dyDescent="0.25">
      <c r="E3627" s="1"/>
      <c r="F3627" s="1"/>
      <c r="G3627" s="1"/>
      <c r="H3627" s="1"/>
      <c r="I3627" s="1"/>
      <c r="J3627" s="1"/>
      <c r="K3627" s="1"/>
      <c r="L3627" s="1"/>
      <c r="M3627" s="1"/>
    </row>
    <row r="3628" spans="5:13" x14ac:dyDescent="0.25">
      <c r="E3628" s="1"/>
      <c r="F3628" s="1"/>
      <c r="G3628" s="1"/>
      <c r="H3628" s="1"/>
      <c r="I3628" s="1"/>
      <c r="J3628" s="1"/>
      <c r="K3628" s="1"/>
      <c r="L3628" s="1"/>
      <c r="M3628" s="1"/>
    </row>
    <row r="3629" spans="5:13" x14ac:dyDescent="0.25">
      <c r="E3629" s="1"/>
      <c r="F3629" s="1"/>
      <c r="G3629" s="1"/>
      <c r="H3629" s="1"/>
      <c r="I3629" s="1"/>
      <c r="J3629" s="1"/>
      <c r="K3629" s="1"/>
      <c r="L3629" s="1"/>
      <c r="M3629" s="1"/>
    </row>
    <row r="3630" spans="5:13" x14ac:dyDescent="0.25">
      <c r="E3630" s="1"/>
      <c r="F3630" s="1"/>
      <c r="G3630" s="1"/>
      <c r="H3630" s="1"/>
      <c r="I3630" s="1"/>
      <c r="J3630" s="1"/>
      <c r="K3630" s="1"/>
      <c r="L3630" s="1"/>
      <c r="M3630" s="1"/>
    </row>
    <row r="3631" spans="5:13" x14ac:dyDescent="0.25">
      <c r="E3631" s="1"/>
      <c r="F3631" s="1"/>
      <c r="G3631" s="1"/>
      <c r="H3631" s="1"/>
      <c r="I3631" s="1"/>
      <c r="J3631" s="1"/>
      <c r="K3631" s="1"/>
      <c r="L3631" s="1"/>
      <c r="M3631" s="1"/>
    </row>
    <row r="3632" spans="5:13" x14ac:dyDescent="0.25">
      <c r="E3632" s="1"/>
      <c r="F3632" s="1"/>
      <c r="G3632" s="1"/>
      <c r="H3632" s="1"/>
      <c r="I3632" s="1"/>
      <c r="J3632" s="1"/>
      <c r="K3632" s="1"/>
      <c r="L3632" s="1"/>
      <c r="M3632" s="1"/>
    </row>
    <row r="3633" spans="5:13" x14ac:dyDescent="0.25">
      <c r="E3633" s="1"/>
      <c r="F3633" s="1"/>
      <c r="G3633" s="1"/>
      <c r="H3633" s="1"/>
      <c r="I3633" s="1"/>
      <c r="J3633" s="1"/>
      <c r="K3633" s="1"/>
      <c r="L3633" s="1"/>
      <c r="M3633" s="1"/>
    </row>
    <row r="3634" spans="5:13" x14ac:dyDescent="0.25">
      <c r="E3634" s="1"/>
      <c r="F3634" s="1"/>
      <c r="G3634" s="1"/>
      <c r="H3634" s="1"/>
      <c r="I3634" s="1"/>
      <c r="J3634" s="1"/>
      <c r="K3634" s="1"/>
      <c r="L3634" s="1"/>
      <c r="M3634" s="1"/>
    </row>
    <row r="3635" spans="5:13" x14ac:dyDescent="0.25">
      <c r="E3635" s="1"/>
      <c r="F3635" s="1"/>
      <c r="G3635" s="1"/>
      <c r="H3635" s="1"/>
      <c r="I3635" s="1"/>
      <c r="J3635" s="1"/>
      <c r="K3635" s="1"/>
      <c r="L3635" s="1"/>
      <c r="M3635" s="1"/>
    </row>
    <row r="3636" spans="5:13" x14ac:dyDescent="0.25">
      <c r="E3636" s="1"/>
      <c r="F3636" s="1"/>
      <c r="G3636" s="1"/>
      <c r="H3636" s="1"/>
      <c r="I3636" s="1"/>
      <c r="J3636" s="1"/>
      <c r="K3636" s="1"/>
      <c r="L3636" s="1"/>
      <c r="M3636" s="1"/>
    </row>
    <row r="3637" spans="5:13" x14ac:dyDescent="0.25">
      <c r="E3637" s="1"/>
      <c r="F3637" s="1"/>
      <c r="G3637" s="1"/>
      <c r="H3637" s="1"/>
      <c r="I3637" s="1"/>
      <c r="J3637" s="1"/>
      <c r="K3637" s="1"/>
      <c r="L3637" s="1"/>
      <c r="M3637" s="1"/>
    </row>
    <row r="3638" spans="5:13" x14ac:dyDescent="0.25">
      <c r="E3638" s="1"/>
      <c r="F3638" s="1"/>
      <c r="G3638" s="1"/>
      <c r="H3638" s="1"/>
      <c r="I3638" s="1"/>
      <c r="J3638" s="1"/>
      <c r="K3638" s="1"/>
      <c r="L3638" s="1"/>
      <c r="M3638" s="1"/>
    </row>
    <row r="3639" spans="5:13" x14ac:dyDescent="0.25">
      <c r="E3639" s="1"/>
      <c r="F3639" s="1"/>
      <c r="G3639" s="1"/>
      <c r="H3639" s="1"/>
      <c r="I3639" s="1"/>
      <c r="J3639" s="1"/>
      <c r="K3639" s="1"/>
      <c r="L3639" s="1"/>
      <c r="M3639" s="1"/>
    </row>
    <row r="3640" spans="5:13" x14ac:dyDescent="0.25">
      <c r="E3640" s="1"/>
      <c r="F3640" s="1"/>
      <c r="G3640" s="1"/>
      <c r="H3640" s="1"/>
      <c r="I3640" s="1"/>
      <c r="J3640" s="1"/>
      <c r="K3640" s="1"/>
      <c r="L3640" s="1"/>
      <c r="M3640" s="1"/>
    </row>
    <row r="3641" spans="5:13" x14ac:dyDescent="0.25">
      <c r="E3641" s="1"/>
      <c r="F3641" s="1"/>
      <c r="G3641" s="1"/>
      <c r="H3641" s="1"/>
      <c r="I3641" s="1"/>
      <c r="J3641" s="1"/>
      <c r="K3641" s="1"/>
      <c r="L3641" s="1"/>
      <c r="M3641" s="1"/>
    </row>
    <row r="3642" spans="5:13" x14ac:dyDescent="0.25">
      <c r="E3642" s="1"/>
      <c r="F3642" s="1"/>
      <c r="G3642" s="1"/>
      <c r="H3642" s="1"/>
      <c r="I3642" s="1"/>
      <c r="J3642" s="1"/>
      <c r="K3642" s="1"/>
      <c r="L3642" s="1"/>
      <c r="M3642" s="1"/>
    </row>
    <row r="3643" spans="5:13" x14ac:dyDescent="0.25">
      <c r="E3643" s="1"/>
      <c r="F3643" s="1"/>
      <c r="G3643" s="1"/>
      <c r="H3643" s="1"/>
      <c r="I3643" s="1"/>
      <c r="J3643" s="1"/>
      <c r="K3643" s="1"/>
      <c r="L3643" s="1"/>
      <c r="M3643" s="1"/>
    </row>
    <row r="3644" spans="5:13" x14ac:dyDescent="0.25">
      <c r="E3644" s="1"/>
      <c r="F3644" s="1"/>
      <c r="G3644" s="1"/>
      <c r="H3644" s="1"/>
      <c r="I3644" s="1"/>
      <c r="J3644" s="1"/>
      <c r="K3644" s="1"/>
      <c r="L3644" s="1"/>
      <c r="M3644" s="1"/>
    </row>
    <row r="3645" spans="5:13" x14ac:dyDescent="0.25">
      <c r="E3645" s="1"/>
      <c r="F3645" s="1"/>
      <c r="G3645" s="1"/>
      <c r="H3645" s="1"/>
      <c r="I3645" s="1"/>
      <c r="J3645" s="1"/>
      <c r="K3645" s="1"/>
      <c r="L3645" s="1"/>
      <c r="M3645" s="1"/>
    </row>
    <row r="3646" spans="5:13" x14ac:dyDescent="0.25">
      <c r="E3646" s="1"/>
      <c r="F3646" s="1"/>
      <c r="G3646" s="1"/>
      <c r="H3646" s="1"/>
      <c r="I3646" s="1"/>
      <c r="J3646" s="1"/>
      <c r="K3646" s="1"/>
      <c r="L3646" s="1"/>
      <c r="M3646" s="1"/>
    </row>
    <row r="3647" spans="5:13" x14ac:dyDescent="0.25">
      <c r="E3647" s="1"/>
      <c r="F3647" s="1"/>
      <c r="G3647" s="1"/>
      <c r="H3647" s="1"/>
      <c r="I3647" s="1"/>
      <c r="J3647" s="1"/>
      <c r="K3647" s="1"/>
      <c r="L3647" s="1"/>
      <c r="M3647" s="1"/>
    </row>
    <row r="3648" spans="5:13" x14ac:dyDescent="0.25">
      <c r="E3648" s="1"/>
      <c r="F3648" s="1"/>
      <c r="G3648" s="1"/>
      <c r="H3648" s="1"/>
      <c r="I3648" s="1"/>
      <c r="J3648" s="1"/>
      <c r="K3648" s="1"/>
      <c r="L3648" s="1"/>
      <c r="M3648" s="1"/>
    </row>
    <row r="3649" spans="5:13" x14ac:dyDescent="0.25">
      <c r="E3649" s="1"/>
      <c r="F3649" s="1"/>
      <c r="G3649" s="1"/>
      <c r="H3649" s="1"/>
      <c r="I3649" s="1"/>
      <c r="J3649" s="1"/>
      <c r="K3649" s="1"/>
      <c r="L3649" s="1"/>
      <c r="M3649" s="1"/>
    </row>
    <row r="3650" spans="5:13" x14ac:dyDescent="0.25">
      <c r="E3650" s="1"/>
      <c r="F3650" s="1"/>
      <c r="G3650" s="1"/>
      <c r="H3650" s="1"/>
      <c r="I3650" s="1"/>
      <c r="J3650" s="1"/>
      <c r="K3650" s="1"/>
      <c r="L3650" s="1"/>
      <c r="M3650" s="1"/>
    </row>
    <row r="3651" spans="5:13" x14ac:dyDescent="0.25">
      <c r="E3651" s="1"/>
      <c r="F3651" s="1"/>
      <c r="G3651" s="1"/>
      <c r="H3651" s="1"/>
      <c r="I3651" s="1"/>
      <c r="J3651" s="1"/>
      <c r="K3651" s="1"/>
      <c r="L3651" s="1"/>
      <c r="M3651" s="1"/>
    </row>
    <row r="3652" spans="5:13" x14ac:dyDescent="0.25">
      <c r="E3652" s="1"/>
      <c r="F3652" s="1"/>
      <c r="G3652" s="1"/>
      <c r="H3652" s="1"/>
      <c r="I3652" s="1"/>
      <c r="J3652" s="1"/>
      <c r="K3652" s="1"/>
      <c r="L3652" s="1"/>
      <c r="M3652" s="1"/>
    </row>
    <row r="3653" spans="5:13" x14ac:dyDescent="0.25">
      <c r="E3653" s="1"/>
      <c r="F3653" s="1"/>
      <c r="G3653" s="1"/>
      <c r="H3653" s="1"/>
      <c r="I3653" s="1"/>
      <c r="J3653" s="1"/>
      <c r="K3653" s="1"/>
      <c r="L3653" s="1"/>
      <c r="M3653" s="1"/>
    </row>
    <row r="3654" spans="5:13" x14ac:dyDescent="0.25">
      <c r="E3654" s="1"/>
      <c r="F3654" s="1"/>
      <c r="G3654" s="1"/>
      <c r="H3654" s="1"/>
      <c r="I3654" s="1"/>
      <c r="J3654" s="1"/>
      <c r="K3654" s="1"/>
      <c r="L3654" s="1"/>
      <c r="M3654" s="1"/>
    </row>
    <row r="3655" spans="5:13" x14ac:dyDescent="0.25">
      <c r="E3655" s="1"/>
      <c r="F3655" s="1"/>
      <c r="G3655" s="1"/>
      <c r="H3655" s="1"/>
      <c r="I3655" s="1"/>
      <c r="J3655" s="1"/>
      <c r="K3655" s="1"/>
      <c r="L3655" s="1"/>
      <c r="M3655" s="1"/>
    </row>
    <row r="3656" spans="5:13" x14ac:dyDescent="0.25">
      <c r="E3656" s="1"/>
      <c r="F3656" s="1"/>
      <c r="G3656" s="1"/>
      <c r="H3656" s="1"/>
      <c r="I3656" s="1"/>
      <c r="J3656" s="1"/>
      <c r="K3656" s="1"/>
      <c r="L3656" s="1"/>
      <c r="M3656" s="1"/>
    </row>
    <row r="3657" spans="5:13" x14ac:dyDescent="0.25">
      <c r="E3657" s="1"/>
      <c r="F3657" s="1"/>
      <c r="G3657" s="1"/>
      <c r="H3657" s="1"/>
      <c r="I3657" s="1"/>
      <c r="J3657" s="1"/>
      <c r="K3657" s="1"/>
      <c r="L3657" s="1"/>
      <c r="M3657" s="1"/>
    </row>
    <row r="3658" spans="5:13" x14ac:dyDescent="0.25">
      <c r="E3658" s="1"/>
      <c r="F3658" s="1"/>
      <c r="G3658" s="1"/>
      <c r="H3658" s="1"/>
      <c r="I3658" s="1"/>
      <c r="J3658" s="1"/>
      <c r="K3658" s="1"/>
      <c r="L3658" s="1"/>
      <c r="M3658" s="1"/>
    </row>
    <row r="3659" spans="5:13" x14ac:dyDescent="0.25">
      <c r="E3659" s="1"/>
      <c r="F3659" s="1"/>
      <c r="G3659" s="1"/>
      <c r="H3659" s="1"/>
      <c r="I3659" s="1"/>
      <c r="J3659" s="1"/>
      <c r="K3659" s="1"/>
      <c r="L3659" s="1"/>
      <c r="M3659" s="1"/>
    </row>
    <row r="3660" spans="5:13" x14ac:dyDescent="0.25">
      <c r="E3660" s="1"/>
      <c r="F3660" s="1"/>
      <c r="G3660" s="1"/>
      <c r="H3660" s="1"/>
      <c r="I3660" s="1"/>
      <c r="J3660" s="1"/>
      <c r="K3660" s="1"/>
      <c r="L3660" s="1"/>
      <c r="M3660" s="1"/>
    </row>
    <row r="3661" spans="5:13" x14ac:dyDescent="0.25">
      <c r="E3661" s="1"/>
      <c r="F3661" s="1"/>
      <c r="G3661" s="1"/>
      <c r="H3661" s="1"/>
      <c r="I3661" s="1"/>
      <c r="J3661" s="1"/>
      <c r="K3661" s="1"/>
      <c r="L3661" s="1"/>
      <c r="M3661" s="1"/>
    </row>
    <row r="3662" spans="5:13" x14ac:dyDescent="0.25">
      <c r="E3662" s="1"/>
      <c r="F3662" s="1"/>
      <c r="G3662" s="1"/>
      <c r="H3662" s="1"/>
      <c r="I3662" s="1"/>
      <c r="J3662" s="1"/>
      <c r="K3662" s="1"/>
      <c r="L3662" s="1"/>
      <c r="M3662" s="1"/>
    </row>
    <row r="3663" spans="5:13" x14ac:dyDescent="0.25">
      <c r="E3663" s="1"/>
      <c r="F3663" s="1"/>
      <c r="G3663" s="1"/>
      <c r="H3663" s="1"/>
      <c r="I3663" s="1"/>
      <c r="J3663" s="1"/>
      <c r="K3663" s="1"/>
      <c r="L3663" s="1"/>
      <c r="M3663" s="1"/>
    </row>
    <row r="3664" spans="5:13" x14ac:dyDescent="0.25">
      <c r="E3664" s="1"/>
      <c r="F3664" s="1"/>
      <c r="G3664" s="1"/>
      <c r="H3664" s="1"/>
      <c r="I3664" s="1"/>
      <c r="J3664" s="1"/>
      <c r="K3664" s="1"/>
      <c r="L3664" s="1"/>
      <c r="M3664" s="1"/>
    </row>
    <row r="3665" spans="5:13" x14ac:dyDescent="0.25">
      <c r="E3665" s="1"/>
      <c r="F3665" s="1"/>
      <c r="G3665" s="1"/>
      <c r="H3665" s="1"/>
      <c r="I3665" s="1"/>
      <c r="J3665" s="1"/>
      <c r="K3665" s="1"/>
      <c r="L3665" s="1"/>
      <c r="M3665" s="1"/>
    </row>
    <row r="3666" spans="5:13" x14ac:dyDescent="0.25">
      <c r="E3666" s="1"/>
      <c r="F3666" s="1"/>
      <c r="G3666" s="1"/>
      <c r="H3666" s="1"/>
      <c r="I3666" s="1"/>
      <c r="J3666" s="1"/>
      <c r="K3666" s="1"/>
      <c r="L3666" s="1"/>
      <c r="M3666" s="1"/>
    </row>
    <row r="3667" spans="5:13" x14ac:dyDescent="0.25">
      <c r="E3667" s="1"/>
      <c r="F3667" s="1"/>
      <c r="G3667" s="1"/>
      <c r="H3667" s="1"/>
      <c r="I3667" s="1"/>
      <c r="J3667" s="1"/>
      <c r="K3667" s="1"/>
      <c r="L3667" s="1"/>
      <c r="M3667" s="1"/>
    </row>
    <row r="3668" spans="5:13" x14ac:dyDescent="0.25">
      <c r="E3668" s="1"/>
      <c r="F3668" s="1"/>
      <c r="G3668" s="1"/>
      <c r="H3668" s="1"/>
      <c r="I3668" s="1"/>
      <c r="J3668" s="1"/>
      <c r="K3668" s="1"/>
      <c r="L3668" s="1"/>
      <c r="M3668" s="1"/>
    </row>
    <row r="3669" spans="5:13" x14ac:dyDescent="0.25">
      <c r="E3669" s="1"/>
      <c r="F3669" s="1"/>
      <c r="G3669" s="1"/>
      <c r="H3669" s="1"/>
      <c r="I3669" s="1"/>
      <c r="J3669" s="1"/>
      <c r="K3669" s="1"/>
      <c r="L3669" s="1"/>
      <c r="M3669" s="1"/>
    </row>
    <row r="3670" spans="5:13" x14ac:dyDescent="0.25">
      <c r="E3670" s="1"/>
      <c r="F3670" s="1"/>
      <c r="G3670" s="1"/>
      <c r="H3670" s="1"/>
      <c r="I3670" s="1"/>
      <c r="J3670" s="1"/>
      <c r="K3670" s="1"/>
      <c r="L3670" s="1"/>
      <c r="M3670" s="1"/>
    </row>
    <row r="3671" spans="5:13" x14ac:dyDescent="0.25">
      <c r="E3671" s="1"/>
      <c r="F3671" s="1"/>
      <c r="G3671" s="1"/>
      <c r="H3671" s="1"/>
      <c r="I3671" s="1"/>
      <c r="J3671" s="1"/>
      <c r="K3671" s="1"/>
      <c r="L3671" s="1"/>
      <c r="M3671" s="1"/>
    </row>
    <row r="3672" spans="5:13" x14ac:dyDescent="0.25">
      <c r="E3672" s="1"/>
      <c r="F3672" s="1"/>
      <c r="G3672" s="1"/>
      <c r="H3672" s="1"/>
      <c r="I3672" s="1"/>
      <c r="J3672" s="1"/>
      <c r="K3672" s="1"/>
      <c r="L3672" s="1"/>
      <c r="M3672" s="1"/>
    </row>
    <row r="3673" spans="5:13" x14ac:dyDescent="0.25">
      <c r="E3673" s="1"/>
      <c r="F3673" s="1"/>
      <c r="G3673" s="1"/>
      <c r="H3673" s="1"/>
      <c r="I3673" s="1"/>
      <c r="J3673" s="1"/>
      <c r="K3673" s="1"/>
      <c r="L3673" s="1"/>
      <c r="M3673" s="1"/>
    </row>
    <row r="3674" spans="5:13" x14ac:dyDescent="0.25">
      <c r="E3674" s="1"/>
      <c r="F3674" s="1"/>
      <c r="G3674" s="1"/>
      <c r="H3674" s="1"/>
      <c r="I3674" s="1"/>
      <c r="J3674" s="1"/>
      <c r="K3674" s="1"/>
      <c r="L3674" s="1"/>
      <c r="M3674" s="1"/>
    </row>
    <row r="3675" spans="5:13" x14ac:dyDescent="0.25">
      <c r="E3675" s="1"/>
      <c r="F3675" s="1"/>
      <c r="G3675" s="1"/>
      <c r="H3675" s="1"/>
      <c r="I3675" s="1"/>
      <c r="J3675" s="1"/>
      <c r="K3675" s="1"/>
      <c r="L3675" s="1"/>
      <c r="M3675" s="1"/>
    </row>
    <row r="3676" spans="5:13" x14ac:dyDescent="0.25">
      <c r="E3676" s="1"/>
      <c r="F3676" s="1"/>
      <c r="G3676" s="1"/>
      <c r="H3676" s="1"/>
      <c r="I3676" s="1"/>
      <c r="J3676" s="1"/>
      <c r="K3676" s="1"/>
      <c r="L3676" s="1"/>
      <c r="M3676" s="1"/>
    </row>
    <row r="3677" spans="5:13" x14ac:dyDescent="0.25">
      <c r="E3677" s="1"/>
      <c r="F3677" s="1"/>
      <c r="G3677" s="1"/>
      <c r="H3677" s="1"/>
      <c r="I3677" s="1"/>
      <c r="J3677" s="1"/>
      <c r="K3677" s="1"/>
      <c r="L3677" s="1"/>
      <c r="M3677" s="1"/>
    </row>
    <row r="3678" spans="5:13" x14ac:dyDescent="0.25">
      <c r="E3678" s="1"/>
      <c r="F3678" s="1"/>
      <c r="G3678" s="1"/>
      <c r="H3678" s="1"/>
      <c r="I3678" s="1"/>
      <c r="J3678" s="1"/>
      <c r="K3678" s="1"/>
      <c r="L3678" s="1"/>
      <c r="M3678" s="1"/>
    </row>
    <row r="3679" spans="5:13" x14ac:dyDescent="0.25">
      <c r="E3679" s="1"/>
      <c r="F3679" s="1"/>
      <c r="G3679" s="1"/>
      <c r="H3679" s="1"/>
      <c r="I3679" s="1"/>
      <c r="J3679" s="1"/>
      <c r="K3679" s="1"/>
      <c r="L3679" s="1"/>
      <c r="M3679" s="1"/>
    </row>
    <row r="3680" spans="5:13" x14ac:dyDescent="0.25">
      <c r="E3680" s="1"/>
      <c r="F3680" s="1"/>
      <c r="G3680" s="1"/>
      <c r="H3680" s="1"/>
      <c r="I3680" s="1"/>
      <c r="J3680" s="1"/>
      <c r="K3680" s="1"/>
      <c r="L3680" s="1"/>
      <c r="M3680" s="1"/>
    </row>
    <row r="3681" spans="5:13" x14ac:dyDescent="0.25">
      <c r="E3681" s="1"/>
      <c r="F3681" s="1"/>
      <c r="G3681" s="1"/>
      <c r="H3681" s="1"/>
      <c r="I3681" s="1"/>
      <c r="J3681" s="1"/>
      <c r="K3681" s="1"/>
      <c r="L3681" s="1"/>
      <c r="M3681" s="1"/>
    </row>
    <row r="3682" spans="5:13" x14ac:dyDescent="0.25">
      <c r="E3682" s="1"/>
      <c r="F3682" s="1"/>
      <c r="G3682" s="1"/>
      <c r="H3682" s="1"/>
      <c r="I3682" s="1"/>
      <c r="J3682" s="1"/>
      <c r="K3682" s="1"/>
      <c r="L3682" s="1"/>
      <c r="M3682" s="1"/>
    </row>
    <row r="3683" spans="5:13" x14ac:dyDescent="0.25">
      <c r="E3683" s="1"/>
      <c r="F3683" s="1"/>
      <c r="G3683" s="1"/>
      <c r="H3683" s="1"/>
      <c r="I3683" s="1"/>
      <c r="J3683" s="1"/>
      <c r="K3683" s="1"/>
      <c r="L3683" s="1"/>
      <c r="M3683" s="1"/>
    </row>
    <row r="3684" spans="5:13" x14ac:dyDescent="0.25">
      <c r="E3684" s="1"/>
      <c r="F3684" s="1"/>
      <c r="G3684" s="1"/>
      <c r="H3684" s="1"/>
      <c r="I3684" s="1"/>
      <c r="J3684" s="1"/>
      <c r="K3684" s="1"/>
      <c r="L3684" s="1"/>
      <c r="M3684" s="1"/>
    </row>
    <row r="3685" spans="5:13" x14ac:dyDescent="0.25">
      <c r="E3685" s="1"/>
      <c r="F3685" s="1"/>
      <c r="G3685" s="1"/>
      <c r="H3685" s="1"/>
      <c r="I3685" s="1"/>
      <c r="J3685" s="1"/>
      <c r="K3685" s="1"/>
      <c r="L3685" s="1"/>
      <c r="M3685" s="1"/>
    </row>
    <row r="3686" spans="5:13" x14ac:dyDescent="0.25">
      <c r="E3686" s="1"/>
      <c r="F3686" s="1"/>
      <c r="G3686" s="1"/>
      <c r="H3686" s="1"/>
      <c r="I3686" s="1"/>
      <c r="J3686" s="1"/>
      <c r="K3686" s="1"/>
      <c r="L3686" s="1"/>
      <c r="M3686" s="1"/>
    </row>
    <row r="3687" spans="5:13" x14ac:dyDescent="0.25">
      <c r="E3687" s="1"/>
      <c r="F3687" s="1"/>
      <c r="G3687" s="1"/>
      <c r="H3687" s="1"/>
      <c r="I3687" s="1"/>
      <c r="J3687" s="1"/>
      <c r="K3687" s="1"/>
      <c r="L3687" s="1"/>
      <c r="M3687" s="1"/>
    </row>
    <row r="3688" spans="5:13" x14ac:dyDescent="0.25">
      <c r="E3688" s="1"/>
      <c r="F3688" s="1"/>
      <c r="G3688" s="1"/>
      <c r="H3688" s="1"/>
      <c r="I3688" s="1"/>
      <c r="J3688" s="1"/>
      <c r="K3688" s="1"/>
      <c r="L3688" s="1"/>
      <c r="M3688" s="1"/>
    </row>
    <row r="3689" spans="5:13" x14ac:dyDescent="0.25">
      <c r="E3689" s="1"/>
      <c r="F3689" s="1"/>
      <c r="G3689" s="1"/>
      <c r="H3689" s="1"/>
      <c r="I3689" s="1"/>
      <c r="J3689" s="1"/>
      <c r="K3689" s="1"/>
      <c r="L3689" s="1"/>
      <c r="M3689" s="1"/>
    </row>
    <row r="3690" spans="5:13" x14ac:dyDescent="0.25">
      <c r="E3690" s="1"/>
      <c r="F3690" s="1"/>
      <c r="G3690" s="1"/>
      <c r="H3690" s="1"/>
      <c r="I3690" s="1"/>
      <c r="J3690" s="1"/>
      <c r="K3690" s="1"/>
      <c r="L3690" s="1"/>
      <c r="M3690" s="1"/>
    </row>
    <row r="3691" spans="5:13" x14ac:dyDescent="0.25">
      <c r="E3691" s="1"/>
      <c r="F3691" s="1"/>
      <c r="G3691" s="1"/>
      <c r="H3691" s="1"/>
      <c r="I3691" s="1"/>
      <c r="J3691" s="1"/>
      <c r="K3691" s="1"/>
      <c r="L3691" s="1"/>
      <c r="M3691" s="1"/>
    </row>
    <row r="3692" spans="5:13" x14ac:dyDescent="0.25">
      <c r="E3692" s="1"/>
      <c r="F3692" s="1"/>
      <c r="G3692" s="1"/>
      <c r="H3692" s="1"/>
      <c r="I3692" s="1"/>
      <c r="J3692" s="1"/>
      <c r="K3692" s="1"/>
      <c r="L3692" s="1"/>
      <c r="M3692" s="1"/>
    </row>
    <row r="3693" spans="5:13" x14ac:dyDescent="0.25">
      <c r="E3693" s="1"/>
      <c r="F3693" s="1"/>
      <c r="G3693" s="1"/>
      <c r="H3693" s="1"/>
      <c r="I3693" s="1"/>
      <c r="J3693" s="1"/>
      <c r="K3693" s="1"/>
      <c r="L3693" s="1"/>
      <c r="M3693" s="1"/>
    </row>
    <row r="3694" spans="5:13" x14ac:dyDescent="0.25">
      <c r="E3694" s="1"/>
      <c r="F3694" s="1"/>
      <c r="G3694" s="1"/>
      <c r="H3694" s="1"/>
      <c r="I3694" s="1"/>
      <c r="J3694" s="1"/>
      <c r="K3694" s="1"/>
      <c r="L3694" s="1"/>
      <c r="M3694" s="1"/>
    </row>
    <row r="3695" spans="5:13" x14ac:dyDescent="0.25">
      <c r="E3695" s="1"/>
      <c r="F3695" s="1"/>
      <c r="G3695" s="1"/>
      <c r="H3695" s="1"/>
      <c r="I3695" s="1"/>
      <c r="J3695" s="1"/>
      <c r="K3695" s="1"/>
      <c r="L3695" s="1"/>
      <c r="M3695" s="1"/>
    </row>
    <row r="3696" spans="5:13" x14ac:dyDescent="0.25">
      <c r="E3696" s="1"/>
      <c r="F3696" s="1"/>
      <c r="G3696" s="1"/>
      <c r="H3696" s="1"/>
      <c r="I3696" s="1"/>
      <c r="J3696" s="1"/>
      <c r="K3696" s="1"/>
      <c r="L3696" s="1"/>
      <c r="M3696" s="1"/>
    </row>
    <row r="3697" spans="5:13" x14ac:dyDescent="0.25">
      <c r="E3697" s="1"/>
      <c r="F3697" s="1"/>
      <c r="G3697" s="1"/>
      <c r="H3697" s="1"/>
      <c r="I3697" s="1"/>
      <c r="J3697" s="1"/>
      <c r="K3697" s="1"/>
      <c r="L3697" s="1"/>
      <c r="M3697" s="1"/>
    </row>
    <row r="3698" spans="5:13" x14ac:dyDescent="0.25">
      <c r="E3698" s="1"/>
      <c r="F3698" s="1"/>
      <c r="G3698" s="1"/>
      <c r="H3698" s="1"/>
      <c r="I3698" s="1"/>
      <c r="J3698" s="1"/>
      <c r="K3698" s="1"/>
      <c r="L3698" s="1"/>
      <c r="M3698" s="1"/>
    </row>
    <row r="3699" spans="5:13" x14ac:dyDescent="0.25">
      <c r="E3699" s="1"/>
      <c r="F3699" s="1"/>
      <c r="G3699" s="1"/>
      <c r="H3699" s="1"/>
      <c r="I3699" s="1"/>
      <c r="J3699" s="1"/>
      <c r="K3699" s="1"/>
      <c r="L3699" s="1"/>
      <c r="M3699" s="1"/>
    </row>
    <row r="3700" spans="5:13" x14ac:dyDescent="0.25">
      <c r="E3700" s="1"/>
      <c r="F3700" s="1"/>
      <c r="G3700" s="1"/>
      <c r="H3700" s="1"/>
      <c r="I3700" s="1"/>
      <c r="J3700" s="1"/>
      <c r="K3700" s="1"/>
      <c r="L3700" s="1"/>
      <c r="M3700" s="1"/>
    </row>
    <row r="3701" spans="5:13" x14ac:dyDescent="0.25">
      <c r="E3701" s="1"/>
      <c r="F3701" s="1"/>
      <c r="G3701" s="1"/>
      <c r="H3701" s="1"/>
      <c r="I3701" s="1"/>
      <c r="J3701" s="1"/>
      <c r="K3701" s="1"/>
      <c r="L3701" s="1"/>
      <c r="M3701" s="1"/>
    </row>
    <row r="3702" spans="5:13" x14ac:dyDescent="0.25">
      <c r="E3702" s="1"/>
      <c r="F3702" s="1"/>
      <c r="G3702" s="1"/>
      <c r="H3702" s="1"/>
      <c r="I3702" s="1"/>
      <c r="J3702" s="1"/>
      <c r="K3702" s="1"/>
      <c r="L3702" s="1"/>
      <c r="M3702" s="1"/>
    </row>
    <row r="3703" spans="5:13" x14ac:dyDescent="0.25">
      <c r="E3703" s="1"/>
      <c r="F3703" s="1"/>
      <c r="G3703" s="1"/>
      <c r="H3703" s="1"/>
      <c r="I3703" s="1"/>
      <c r="J3703" s="1"/>
      <c r="K3703" s="1"/>
      <c r="L3703" s="1"/>
      <c r="M3703" s="1"/>
    </row>
    <row r="3704" spans="5:13" x14ac:dyDescent="0.25">
      <c r="E3704" s="1"/>
      <c r="F3704" s="1"/>
      <c r="G3704" s="1"/>
      <c r="H3704" s="1"/>
      <c r="I3704" s="1"/>
      <c r="J3704" s="1"/>
      <c r="K3704" s="1"/>
      <c r="L3704" s="1"/>
      <c r="M3704" s="1"/>
    </row>
    <row r="3705" spans="5:13" x14ac:dyDescent="0.25">
      <c r="E3705" s="1"/>
      <c r="F3705" s="1"/>
      <c r="G3705" s="1"/>
      <c r="H3705" s="1"/>
      <c r="I3705" s="1"/>
      <c r="J3705" s="1"/>
      <c r="K3705" s="1"/>
      <c r="L3705" s="1"/>
      <c r="M3705" s="1"/>
    </row>
    <row r="3706" spans="5:13" x14ac:dyDescent="0.25">
      <c r="E3706" s="1"/>
      <c r="F3706" s="1"/>
      <c r="G3706" s="1"/>
      <c r="H3706" s="1"/>
      <c r="I3706" s="1"/>
      <c r="J3706" s="1"/>
      <c r="K3706" s="1"/>
      <c r="L3706" s="1"/>
      <c r="M3706" s="1"/>
    </row>
    <row r="3707" spans="5:13" x14ac:dyDescent="0.25">
      <c r="E3707" s="1"/>
      <c r="F3707" s="1"/>
      <c r="G3707" s="1"/>
      <c r="H3707" s="1"/>
      <c r="I3707" s="1"/>
      <c r="J3707" s="1"/>
      <c r="K3707" s="1"/>
      <c r="L3707" s="1"/>
      <c r="M3707" s="1"/>
    </row>
    <row r="3708" spans="5:13" x14ac:dyDescent="0.25">
      <c r="E3708" s="1"/>
      <c r="F3708" s="1"/>
      <c r="G3708" s="1"/>
      <c r="H3708" s="1"/>
      <c r="I3708" s="1"/>
      <c r="J3708" s="1"/>
      <c r="K3708" s="1"/>
      <c r="L3708" s="1"/>
      <c r="M3708" s="1"/>
    </row>
    <row r="3709" spans="5:13" x14ac:dyDescent="0.25">
      <c r="E3709" s="1"/>
      <c r="F3709" s="1"/>
      <c r="G3709" s="1"/>
      <c r="H3709" s="1"/>
      <c r="I3709" s="1"/>
      <c r="J3709" s="1"/>
      <c r="K3709" s="1"/>
      <c r="L3709" s="1"/>
      <c r="M3709" s="1"/>
    </row>
    <row r="3710" spans="5:13" x14ac:dyDescent="0.25">
      <c r="E3710" s="1"/>
      <c r="F3710" s="1"/>
      <c r="G3710" s="1"/>
      <c r="H3710" s="1"/>
      <c r="I3710" s="1"/>
      <c r="J3710" s="1"/>
      <c r="K3710" s="1"/>
      <c r="L3710" s="1"/>
      <c r="M3710" s="1"/>
    </row>
    <row r="3711" spans="5:13" x14ac:dyDescent="0.25">
      <c r="E3711" s="1"/>
      <c r="F3711" s="1"/>
      <c r="G3711" s="1"/>
      <c r="H3711" s="1"/>
      <c r="I3711" s="1"/>
      <c r="J3711" s="1"/>
      <c r="K3711" s="1"/>
      <c r="L3711" s="1"/>
      <c r="M3711" s="1"/>
    </row>
    <row r="3712" spans="5:13" x14ac:dyDescent="0.25">
      <c r="E3712" s="1"/>
      <c r="F3712" s="1"/>
      <c r="G3712" s="1"/>
      <c r="H3712" s="1"/>
      <c r="I3712" s="1"/>
      <c r="J3712" s="1"/>
      <c r="K3712" s="1"/>
      <c r="L3712" s="1"/>
      <c r="M3712" s="1"/>
    </row>
    <row r="3713" spans="5:13" x14ac:dyDescent="0.25">
      <c r="E3713" s="1"/>
      <c r="F3713" s="1"/>
      <c r="G3713" s="1"/>
      <c r="H3713" s="1"/>
      <c r="I3713" s="1"/>
      <c r="J3713" s="1"/>
      <c r="K3713" s="1"/>
      <c r="L3713" s="1"/>
      <c r="M3713" s="1"/>
    </row>
    <row r="3714" spans="5:13" x14ac:dyDescent="0.25">
      <c r="E3714" s="1"/>
      <c r="F3714" s="1"/>
      <c r="G3714" s="1"/>
      <c r="H3714" s="1"/>
      <c r="I3714" s="1"/>
      <c r="J3714" s="1"/>
      <c r="K3714" s="1"/>
      <c r="L3714" s="1"/>
      <c r="M3714" s="1"/>
    </row>
    <row r="3715" spans="5:13" x14ac:dyDescent="0.25">
      <c r="E3715" s="1"/>
      <c r="F3715" s="1"/>
      <c r="G3715" s="1"/>
      <c r="H3715" s="1"/>
      <c r="I3715" s="1"/>
      <c r="J3715" s="1"/>
      <c r="K3715" s="1"/>
      <c r="L3715" s="1"/>
      <c r="M3715" s="1"/>
    </row>
    <row r="3716" spans="5:13" x14ac:dyDescent="0.25">
      <c r="E3716" s="1"/>
      <c r="F3716" s="1"/>
      <c r="G3716" s="1"/>
      <c r="H3716" s="1"/>
      <c r="I3716" s="1"/>
      <c r="J3716" s="1"/>
      <c r="K3716" s="1"/>
      <c r="L3716" s="1"/>
      <c r="M3716" s="1"/>
    </row>
    <row r="3717" spans="5:13" x14ac:dyDescent="0.25">
      <c r="E3717" s="1"/>
      <c r="F3717" s="1"/>
      <c r="G3717" s="1"/>
      <c r="H3717" s="1"/>
      <c r="I3717" s="1"/>
      <c r="J3717" s="1"/>
      <c r="K3717" s="1"/>
      <c r="L3717" s="1"/>
      <c r="M3717" s="1"/>
    </row>
    <row r="3718" spans="5:13" x14ac:dyDescent="0.25">
      <c r="E3718" s="1"/>
      <c r="F3718" s="1"/>
      <c r="G3718" s="1"/>
      <c r="H3718" s="1"/>
      <c r="I3718" s="1"/>
      <c r="J3718" s="1"/>
      <c r="K3718" s="1"/>
      <c r="L3718" s="1"/>
      <c r="M3718" s="1"/>
    </row>
    <row r="3719" spans="5:13" x14ac:dyDescent="0.25">
      <c r="E3719" s="1"/>
      <c r="F3719" s="1"/>
      <c r="G3719" s="1"/>
      <c r="H3719" s="1"/>
      <c r="I3719" s="1"/>
      <c r="J3719" s="1"/>
      <c r="K3719" s="1"/>
      <c r="L3719" s="1"/>
      <c r="M3719" s="1"/>
    </row>
    <row r="3720" spans="5:13" x14ac:dyDescent="0.25">
      <c r="E3720" s="1"/>
      <c r="F3720" s="1"/>
      <c r="G3720" s="1"/>
      <c r="H3720" s="1"/>
      <c r="I3720" s="1"/>
      <c r="J3720" s="1"/>
      <c r="K3720" s="1"/>
      <c r="L3720" s="1"/>
      <c r="M3720" s="1"/>
    </row>
    <row r="3721" spans="5:13" x14ac:dyDescent="0.25">
      <c r="E3721" s="1"/>
      <c r="F3721" s="1"/>
      <c r="G3721" s="1"/>
      <c r="H3721" s="1"/>
      <c r="I3721" s="1"/>
      <c r="J3721" s="1"/>
      <c r="K3721" s="1"/>
      <c r="L3721" s="1"/>
      <c r="M3721" s="1"/>
    </row>
    <row r="3722" spans="5:13" x14ac:dyDescent="0.25">
      <c r="E3722" s="1"/>
      <c r="F3722" s="1"/>
      <c r="G3722" s="1"/>
      <c r="H3722" s="1"/>
      <c r="I3722" s="1"/>
      <c r="J3722" s="1"/>
      <c r="K3722" s="1"/>
      <c r="L3722" s="1"/>
      <c r="M3722" s="1"/>
    </row>
    <row r="3723" spans="5:13" x14ac:dyDescent="0.25">
      <c r="E3723" s="1"/>
      <c r="F3723" s="1"/>
      <c r="G3723" s="1"/>
      <c r="H3723" s="1"/>
      <c r="I3723" s="1"/>
      <c r="J3723" s="1"/>
      <c r="K3723" s="1"/>
      <c r="L3723" s="1"/>
      <c r="M3723" s="1"/>
    </row>
    <row r="3724" spans="5:13" x14ac:dyDescent="0.25">
      <c r="E3724" s="1"/>
      <c r="F3724" s="1"/>
      <c r="G3724" s="1"/>
      <c r="H3724" s="1"/>
      <c r="I3724" s="1"/>
      <c r="J3724" s="1"/>
      <c r="K3724" s="1"/>
      <c r="L3724" s="1"/>
      <c r="M3724" s="1"/>
    </row>
    <row r="3725" spans="5:13" x14ac:dyDescent="0.25">
      <c r="E3725" s="1"/>
      <c r="F3725" s="1"/>
      <c r="G3725" s="1"/>
      <c r="H3725" s="1"/>
      <c r="I3725" s="1"/>
      <c r="J3725" s="1"/>
      <c r="K3725" s="1"/>
      <c r="L3725" s="1"/>
      <c r="M3725" s="1"/>
    </row>
    <row r="3726" spans="5:13" x14ac:dyDescent="0.25">
      <c r="E3726" s="1"/>
      <c r="F3726" s="1"/>
      <c r="G3726" s="1"/>
      <c r="H3726" s="1"/>
      <c r="I3726" s="1"/>
      <c r="J3726" s="1"/>
      <c r="K3726" s="1"/>
      <c r="L3726" s="1"/>
      <c r="M3726" s="1"/>
    </row>
    <row r="3727" spans="5:13" x14ac:dyDescent="0.25">
      <c r="E3727" s="1"/>
      <c r="F3727" s="1"/>
      <c r="G3727" s="1"/>
      <c r="H3727" s="1"/>
      <c r="I3727" s="1"/>
      <c r="J3727" s="1"/>
      <c r="K3727" s="1"/>
      <c r="L3727" s="1"/>
      <c r="M3727" s="1"/>
    </row>
    <row r="3728" spans="5:13" x14ac:dyDescent="0.25">
      <c r="E3728" s="1"/>
      <c r="F3728" s="1"/>
      <c r="G3728" s="1"/>
      <c r="H3728" s="1"/>
      <c r="I3728" s="1"/>
      <c r="J3728" s="1"/>
      <c r="K3728" s="1"/>
      <c r="L3728" s="1"/>
      <c r="M3728" s="1"/>
    </row>
    <row r="3729" spans="5:13" x14ac:dyDescent="0.25">
      <c r="E3729" s="1"/>
      <c r="F3729" s="1"/>
      <c r="G3729" s="1"/>
      <c r="H3729" s="1"/>
      <c r="I3729" s="1"/>
      <c r="J3729" s="1"/>
      <c r="K3729" s="1"/>
      <c r="L3729" s="1"/>
      <c r="M3729" s="1"/>
    </row>
    <row r="3730" spans="5:13" x14ac:dyDescent="0.25">
      <c r="E3730" s="1"/>
      <c r="F3730" s="1"/>
      <c r="G3730" s="1"/>
      <c r="H3730" s="1"/>
      <c r="I3730" s="1"/>
      <c r="J3730" s="1"/>
      <c r="K3730" s="1"/>
      <c r="L3730" s="1"/>
      <c r="M3730" s="1"/>
    </row>
    <row r="3731" spans="5:13" x14ac:dyDescent="0.25">
      <c r="E3731" s="1"/>
      <c r="F3731" s="1"/>
      <c r="G3731" s="1"/>
      <c r="H3731" s="1"/>
      <c r="I3731" s="1"/>
      <c r="J3731" s="1"/>
      <c r="K3731" s="1"/>
      <c r="L3731" s="1"/>
      <c r="M3731" s="1"/>
    </row>
    <row r="3732" spans="5:13" x14ac:dyDescent="0.25">
      <c r="E3732" s="1"/>
      <c r="F3732" s="1"/>
      <c r="G3732" s="1"/>
      <c r="H3732" s="1"/>
      <c r="I3732" s="1"/>
      <c r="J3732" s="1"/>
      <c r="K3732" s="1"/>
      <c r="L3732" s="1"/>
      <c r="M3732" s="1"/>
    </row>
    <row r="3733" spans="5:13" x14ac:dyDescent="0.25">
      <c r="E3733" s="1"/>
      <c r="F3733" s="1"/>
      <c r="G3733" s="1"/>
      <c r="H3733" s="1"/>
      <c r="I3733" s="1"/>
      <c r="J3733" s="1"/>
      <c r="K3733" s="1"/>
      <c r="L3733" s="1"/>
      <c r="M3733" s="1"/>
    </row>
    <row r="3734" spans="5:13" x14ac:dyDescent="0.25">
      <c r="E3734" s="1"/>
      <c r="F3734" s="1"/>
      <c r="G3734" s="1"/>
      <c r="H3734" s="1"/>
      <c r="I3734" s="1"/>
      <c r="J3734" s="1"/>
      <c r="K3734" s="1"/>
      <c r="L3734" s="1"/>
      <c r="M3734" s="1"/>
    </row>
    <row r="3735" spans="5:13" x14ac:dyDescent="0.25">
      <c r="E3735" s="1"/>
      <c r="F3735" s="1"/>
      <c r="G3735" s="1"/>
      <c r="H3735" s="1"/>
      <c r="I3735" s="1"/>
      <c r="J3735" s="1"/>
      <c r="K3735" s="1"/>
      <c r="L3735" s="1"/>
      <c r="M3735" s="1"/>
    </row>
    <row r="3736" spans="5:13" x14ac:dyDescent="0.25">
      <c r="E3736" s="1"/>
      <c r="F3736" s="1"/>
      <c r="G3736" s="1"/>
      <c r="H3736" s="1"/>
      <c r="I3736" s="1"/>
      <c r="J3736" s="1"/>
      <c r="K3736" s="1"/>
      <c r="L3736" s="1"/>
      <c r="M3736" s="1"/>
    </row>
    <row r="3737" spans="5:13" x14ac:dyDescent="0.25">
      <c r="E3737" s="1"/>
      <c r="F3737" s="1"/>
      <c r="G3737" s="1"/>
      <c r="H3737" s="1"/>
      <c r="I3737" s="1"/>
      <c r="J3737" s="1"/>
      <c r="K3737" s="1"/>
      <c r="L3737" s="1"/>
      <c r="M3737" s="1"/>
    </row>
    <row r="3738" spans="5:13" x14ac:dyDescent="0.25">
      <c r="E3738" s="1"/>
      <c r="F3738" s="1"/>
      <c r="G3738" s="1"/>
      <c r="H3738" s="1"/>
      <c r="I3738" s="1"/>
      <c r="J3738" s="1"/>
      <c r="K3738" s="1"/>
      <c r="L3738" s="1"/>
      <c r="M3738" s="1"/>
    </row>
    <row r="3739" spans="5:13" x14ac:dyDescent="0.25">
      <c r="E3739" s="1"/>
      <c r="F3739" s="1"/>
      <c r="G3739" s="1"/>
      <c r="H3739" s="1"/>
      <c r="I3739" s="1"/>
      <c r="J3739" s="1"/>
      <c r="K3739" s="1"/>
      <c r="L3739" s="1"/>
      <c r="M3739" s="1"/>
    </row>
    <row r="3740" spans="5:13" x14ac:dyDescent="0.25">
      <c r="E3740" s="1"/>
      <c r="F3740" s="1"/>
      <c r="G3740" s="1"/>
      <c r="H3740" s="1"/>
      <c r="I3740" s="1"/>
      <c r="J3740" s="1"/>
      <c r="K3740" s="1"/>
      <c r="L3740" s="1"/>
      <c r="M3740" s="1"/>
    </row>
    <row r="3741" spans="5:13" x14ac:dyDescent="0.25">
      <c r="E3741" s="1"/>
      <c r="F3741" s="1"/>
      <c r="G3741" s="1"/>
      <c r="H3741" s="1"/>
      <c r="I3741" s="1"/>
      <c r="J3741" s="1"/>
      <c r="K3741" s="1"/>
      <c r="L3741" s="1"/>
      <c r="M3741" s="1"/>
    </row>
    <row r="3742" spans="5:13" x14ac:dyDescent="0.25">
      <c r="E3742" s="1"/>
      <c r="F3742" s="1"/>
      <c r="G3742" s="1"/>
      <c r="H3742" s="1"/>
      <c r="I3742" s="1"/>
      <c r="J3742" s="1"/>
      <c r="K3742" s="1"/>
      <c r="L3742" s="1"/>
      <c r="M3742" s="1"/>
    </row>
    <row r="3743" spans="5:13" x14ac:dyDescent="0.25">
      <c r="E3743" s="1"/>
      <c r="F3743" s="1"/>
      <c r="G3743" s="1"/>
      <c r="H3743" s="1"/>
      <c r="I3743" s="1"/>
      <c r="J3743" s="1"/>
      <c r="K3743" s="1"/>
      <c r="L3743" s="1"/>
      <c r="M3743" s="1"/>
    </row>
    <row r="3744" spans="5:13" x14ac:dyDescent="0.25">
      <c r="E3744" s="1"/>
      <c r="F3744" s="1"/>
      <c r="G3744" s="1"/>
      <c r="H3744" s="1"/>
      <c r="I3744" s="1"/>
      <c r="J3744" s="1"/>
      <c r="K3744" s="1"/>
      <c r="L3744" s="1"/>
      <c r="M3744" s="1"/>
    </row>
    <row r="3745" spans="5:13" x14ac:dyDescent="0.25">
      <c r="E3745" s="1"/>
      <c r="F3745" s="1"/>
      <c r="G3745" s="1"/>
      <c r="H3745" s="1"/>
      <c r="I3745" s="1"/>
      <c r="J3745" s="1"/>
      <c r="K3745" s="1"/>
      <c r="L3745" s="1"/>
      <c r="M3745" s="1"/>
    </row>
    <row r="3746" spans="5:13" x14ac:dyDescent="0.25">
      <c r="E3746" s="1"/>
      <c r="F3746" s="1"/>
      <c r="G3746" s="1"/>
      <c r="H3746" s="1"/>
      <c r="I3746" s="1"/>
      <c r="J3746" s="1"/>
      <c r="K3746" s="1"/>
      <c r="L3746" s="1"/>
      <c r="M3746" s="1"/>
    </row>
    <row r="3747" spans="5:13" x14ac:dyDescent="0.25">
      <c r="E3747" s="1"/>
      <c r="F3747" s="1"/>
      <c r="G3747" s="1"/>
      <c r="H3747" s="1"/>
      <c r="I3747" s="1"/>
      <c r="J3747" s="1"/>
      <c r="K3747" s="1"/>
      <c r="L3747" s="1"/>
      <c r="M3747" s="1"/>
    </row>
    <row r="3748" spans="5:13" x14ac:dyDescent="0.25">
      <c r="E3748" s="1"/>
      <c r="F3748" s="1"/>
      <c r="G3748" s="1"/>
      <c r="H3748" s="1"/>
      <c r="I3748" s="1"/>
      <c r="J3748" s="1"/>
      <c r="K3748" s="1"/>
      <c r="L3748" s="1"/>
      <c r="M3748" s="1"/>
    </row>
    <row r="3749" spans="5:13" x14ac:dyDescent="0.25">
      <c r="E3749" s="1"/>
      <c r="F3749" s="1"/>
      <c r="G3749" s="1"/>
      <c r="H3749" s="1"/>
      <c r="I3749" s="1"/>
      <c r="J3749" s="1"/>
      <c r="K3749" s="1"/>
      <c r="L3749" s="1"/>
      <c r="M3749" s="1"/>
    </row>
    <row r="3750" spans="5:13" x14ac:dyDescent="0.25">
      <c r="E3750" s="1"/>
      <c r="F3750" s="1"/>
      <c r="G3750" s="1"/>
      <c r="H3750" s="1"/>
      <c r="I3750" s="1"/>
      <c r="J3750" s="1"/>
      <c r="K3750" s="1"/>
      <c r="L3750" s="1"/>
      <c r="M3750" s="1"/>
    </row>
    <row r="3751" spans="5:13" x14ac:dyDescent="0.25">
      <c r="E3751" s="1"/>
      <c r="F3751" s="1"/>
      <c r="G3751" s="1"/>
      <c r="H3751" s="1"/>
      <c r="I3751" s="1"/>
      <c r="J3751" s="1"/>
      <c r="K3751" s="1"/>
      <c r="L3751" s="1"/>
      <c r="M3751" s="1"/>
    </row>
    <row r="3752" spans="5:13" x14ac:dyDescent="0.25">
      <c r="E3752" s="1"/>
      <c r="F3752" s="1"/>
      <c r="G3752" s="1"/>
      <c r="H3752" s="1"/>
      <c r="I3752" s="1"/>
      <c r="J3752" s="1"/>
      <c r="K3752" s="1"/>
      <c r="L3752" s="1"/>
      <c r="M3752" s="1"/>
    </row>
    <row r="3753" spans="5:13" x14ac:dyDescent="0.25">
      <c r="E3753" s="1"/>
      <c r="F3753" s="1"/>
      <c r="G3753" s="1"/>
      <c r="H3753" s="1"/>
      <c r="I3753" s="1"/>
      <c r="J3753" s="1"/>
      <c r="K3753" s="1"/>
      <c r="L3753" s="1"/>
      <c r="M3753" s="1"/>
    </row>
    <row r="3754" spans="5:13" x14ac:dyDescent="0.25">
      <c r="E3754" s="1"/>
      <c r="F3754" s="1"/>
      <c r="G3754" s="1"/>
      <c r="H3754" s="1"/>
      <c r="I3754" s="1"/>
      <c r="J3754" s="1"/>
      <c r="K3754" s="1"/>
      <c r="L3754" s="1"/>
      <c r="M3754" s="1"/>
    </row>
    <row r="3755" spans="5:13" x14ac:dyDescent="0.25">
      <c r="E3755" s="1"/>
      <c r="F3755" s="1"/>
      <c r="G3755" s="1"/>
      <c r="H3755" s="1"/>
      <c r="I3755" s="1"/>
      <c r="J3755" s="1"/>
      <c r="K3755" s="1"/>
      <c r="L3755" s="1"/>
      <c r="M3755" s="1"/>
    </row>
    <row r="3756" spans="5:13" x14ac:dyDescent="0.25">
      <c r="E3756" s="1"/>
      <c r="F3756" s="1"/>
      <c r="G3756" s="1"/>
      <c r="H3756" s="1"/>
      <c r="I3756" s="1"/>
      <c r="J3756" s="1"/>
      <c r="K3756" s="1"/>
      <c r="L3756" s="1"/>
      <c r="M3756" s="1"/>
    </row>
    <row r="3757" spans="5:13" x14ac:dyDescent="0.25">
      <c r="E3757" s="1"/>
      <c r="F3757" s="1"/>
      <c r="G3757" s="1"/>
      <c r="H3757" s="1"/>
      <c r="I3757" s="1"/>
      <c r="J3757" s="1"/>
      <c r="K3757" s="1"/>
      <c r="L3757" s="1"/>
      <c r="M3757" s="1"/>
    </row>
    <row r="3758" spans="5:13" x14ac:dyDescent="0.25">
      <c r="E3758" s="1"/>
      <c r="F3758" s="1"/>
      <c r="G3758" s="1"/>
      <c r="H3758" s="1"/>
      <c r="I3758" s="1"/>
      <c r="J3758" s="1"/>
      <c r="K3758" s="1"/>
      <c r="L3758" s="1"/>
      <c r="M3758" s="1"/>
    </row>
    <row r="3759" spans="5:13" x14ac:dyDescent="0.25">
      <c r="E3759" s="1"/>
      <c r="F3759" s="1"/>
      <c r="G3759" s="1"/>
      <c r="H3759" s="1"/>
      <c r="I3759" s="1"/>
      <c r="J3759" s="1"/>
      <c r="K3759" s="1"/>
      <c r="L3759" s="1"/>
      <c r="M3759" s="1"/>
    </row>
    <row r="3760" spans="5:13" x14ac:dyDescent="0.25">
      <c r="E3760" s="1"/>
      <c r="F3760" s="1"/>
      <c r="G3760" s="1"/>
      <c r="H3760" s="1"/>
      <c r="I3760" s="1"/>
      <c r="J3760" s="1"/>
      <c r="K3760" s="1"/>
      <c r="L3760" s="1"/>
      <c r="M3760" s="1"/>
    </row>
    <row r="3761" spans="5:13" x14ac:dyDescent="0.25">
      <c r="E3761" s="1"/>
      <c r="F3761" s="1"/>
      <c r="G3761" s="1"/>
      <c r="H3761" s="1"/>
      <c r="I3761" s="1"/>
      <c r="J3761" s="1"/>
      <c r="K3761" s="1"/>
      <c r="L3761" s="1"/>
      <c r="M3761" s="1"/>
    </row>
    <row r="3762" spans="5:13" x14ac:dyDescent="0.25">
      <c r="E3762" s="1"/>
      <c r="F3762" s="1"/>
      <c r="G3762" s="1"/>
      <c r="H3762" s="1"/>
      <c r="I3762" s="1"/>
      <c r="J3762" s="1"/>
      <c r="K3762" s="1"/>
      <c r="L3762" s="1"/>
      <c r="M3762" s="1"/>
    </row>
    <row r="3763" spans="5:13" x14ac:dyDescent="0.25">
      <c r="E3763" s="1"/>
      <c r="F3763" s="1"/>
      <c r="G3763" s="1"/>
      <c r="H3763" s="1"/>
      <c r="I3763" s="1"/>
      <c r="J3763" s="1"/>
      <c r="K3763" s="1"/>
      <c r="L3763" s="1"/>
      <c r="M3763" s="1"/>
    </row>
    <row r="3764" spans="5:13" x14ac:dyDescent="0.25">
      <c r="E3764" s="1"/>
      <c r="F3764" s="1"/>
      <c r="G3764" s="1"/>
      <c r="H3764" s="1"/>
      <c r="I3764" s="1"/>
      <c r="J3764" s="1"/>
      <c r="K3764" s="1"/>
      <c r="L3764" s="1"/>
      <c r="M3764" s="1"/>
    </row>
    <row r="3765" spans="5:13" x14ac:dyDescent="0.25">
      <c r="E3765" s="1"/>
      <c r="F3765" s="1"/>
      <c r="G3765" s="1"/>
      <c r="H3765" s="1"/>
      <c r="I3765" s="1"/>
      <c r="J3765" s="1"/>
      <c r="K3765" s="1"/>
      <c r="L3765" s="1"/>
      <c r="M3765" s="1"/>
    </row>
    <row r="3766" spans="5:13" x14ac:dyDescent="0.25">
      <c r="E3766" s="1"/>
      <c r="F3766" s="1"/>
      <c r="G3766" s="1"/>
      <c r="H3766" s="1"/>
      <c r="I3766" s="1"/>
      <c r="J3766" s="1"/>
      <c r="K3766" s="1"/>
      <c r="L3766" s="1"/>
      <c r="M3766" s="1"/>
    </row>
    <row r="3767" spans="5:13" x14ac:dyDescent="0.25">
      <c r="E3767" s="1"/>
      <c r="F3767" s="1"/>
      <c r="G3767" s="1"/>
      <c r="H3767" s="1"/>
      <c r="I3767" s="1"/>
      <c r="J3767" s="1"/>
      <c r="K3767" s="1"/>
      <c r="L3767" s="1"/>
      <c r="M3767" s="1"/>
    </row>
    <row r="3768" spans="5:13" x14ac:dyDescent="0.25">
      <c r="E3768" s="1"/>
      <c r="F3768" s="1"/>
      <c r="G3768" s="1"/>
      <c r="H3768" s="1"/>
      <c r="I3768" s="1"/>
      <c r="J3768" s="1"/>
      <c r="K3768" s="1"/>
      <c r="L3768" s="1"/>
      <c r="M3768" s="1"/>
    </row>
    <row r="3769" spans="5:13" x14ac:dyDescent="0.25">
      <c r="E3769" s="1"/>
      <c r="F3769" s="1"/>
      <c r="G3769" s="1"/>
      <c r="H3769" s="1"/>
      <c r="I3769" s="1"/>
      <c r="J3769" s="1"/>
      <c r="K3769" s="1"/>
      <c r="L3769" s="1"/>
      <c r="M3769" s="1"/>
    </row>
    <row r="3770" spans="5:13" x14ac:dyDescent="0.25">
      <c r="E3770" s="1"/>
      <c r="F3770" s="1"/>
      <c r="G3770" s="1"/>
      <c r="H3770" s="1"/>
      <c r="I3770" s="1"/>
      <c r="J3770" s="1"/>
      <c r="K3770" s="1"/>
      <c r="L3770" s="1"/>
      <c r="M3770" s="1"/>
    </row>
    <row r="3771" spans="5:13" x14ac:dyDescent="0.25">
      <c r="E3771" s="1"/>
      <c r="F3771" s="1"/>
      <c r="G3771" s="1"/>
      <c r="H3771" s="1"/>
      <c r="I3771" s="1"/>
      <c r="J3771" s="1"/>
      <c r="K3771" s="1"/>
      <c r="L3771" s="1"/>
      <c r="M3771" s="1"/>
    </row>
    <row r="3772" spans="5:13" x14ac:dyDescent="0.25">
      <c r="E3772" s="1"/>
      <c r="F3772" s="1"/>
      <c r="G3772" s="1"/>
      <c r="H3772" s="1"/>
      <c r="I3772" s="1"/>
      <c r="J3772" s="1"/>
      <c r="K3772" s="1"/>
      <c r="L3772" s="1"/>
      <c r="M3772" s="1"/>
    </row>
    <row r="3773" spans="5:13" x14ac:dyDescent="0.25">
      <c r="E3773" s="1"/>
      <c r="F3773" s="1"/>
      <c r="G3773" s="1"/>
      <c r="H3773" s="1"/>
      <c r="I3773" s="1"/>
      <c r="J3773" s="1"/>
      <c r="K3773" s="1"/>
      <c r="L3773" s="1"/>
      <c r="M3773" s="1"/>
    </row>
    <row r="3774" spans="5:13" x14ac:dyDescent="0.25">
      <c r="E3774" s="1"/>
      <c r="F3774" s="1"/>
      <c r="G3774" s="1"/>
      <c r="H3774" s="1"/>
      <c r="I3774" s="1"/>
      <c r="J3774" s="1"/>
      <c r="K3774" s="1"/>
      <c r="L3774" s="1"/>
      <c r="M3774" s="1"/>
    </row>
    <row r="3775" spans="5:13" x14ac:dyDescent="0.25">
      <c r="E3775" s="1"/>
      <c r="F3775" s="1"/>
      <c r="G3775" s="1"/>
      <c r="H3775" s="1"/>
      <c r="I3775" s="1"/>
      <c r="J3775" s="1"/>
      <c r="K3775" s="1"/>
      <c r="L3775" s="1"/>
      <c r="M3775" s="1"/>
    </row>
    <row r="3776" spans="5:13" x14ac:dyDescent="0.25">
      <c r="E3776" s="1"/>
      <c r="F3776" s="1"/>
      <c r="G3776" s="1"/>
      <c r="H3776" s="1"/>
      <c r="I3776" s="1"/>
      <c r="J3776" s="1"/>
      <c r="K3776" s="1"/>
      <c r="L3776" s="1"/>
      <c r="M3776" s="1"/>
    </row>
    <row r="3777" spans="5:13" x14ac:dyDescent="0.25">
      <c r="E3777" s="1"/>
      <c r="F3777" s="1"/>
      <c r="G3777" s="1"/>
      <c r="H3777" s="1"/>
      <c r="I3777" s="1"/>
      <c r="J3777" s="1"/>
      <c r="K3777" s="1"/>
      <c r="L3777" s="1"/>
      <c r="M3777" s="1"/>
    </row>
    <row r="3778" spans="5:13" x14ac:dyDescent="0.25">
      <c r="E3778" s="1"/>
      <c r="F3778" s="1"/>
      <c r="G3778" s="1"/>
      <c r="H3778" s="1"/>
      <c r="I3778" s="1"/>
      <c r="J3778" s="1"/>
      <c r="K3778" s="1"/>
      <c r="L3778" s="1"/>
      <c r="M3778" s="1"/>
    </row>
    <row r="3779" spans="5:13" x14ac:dyDescent="0.25">
      <c r="E3779" s="1"/>
      <c r="F3779" s="1"/>
      <c r="G3779" s="1"/>
      <c r="H3779" s="1"/>
      <c r="I3779" s="1"/>
      <c r="J3779" s="1"/>
      <c r="K3779" s="1"/>
      <c r="L3779" s="1"/>
      <c r="M3779" s="1"/>
    </row>
    <row r="3780" spans="5:13" x14ac:dyDescent="0.25">
      <c r="E3780" s="1"/>
      <c r="F3780" s="1"/>
      <c r="G3780" s="1"/>
      <c r="H3780" s="1"/>
      <c r="I3780" s="1"/>
      <c r="J3780" s="1"/>
      <c r="K3780" s="1"/>
      <c r="L3780" s="1"/>
      <c r="M3780" s="1"/>
    </row>
    <row r="3781" spans="5:13" x14ac:dyDescent="0.25">
      <c r="E3781" s="1"/>
      <c r="F3781" s="1"/>
      <c r="G3781" s="1"/>
      <c r="H3781" s="1"/>
      <c r="I3781" s="1"/>
      <c r="J3781" s="1"/>
      <c r="K3781" s="1"/>
      <c r="L3781" s="1"/>
      <c r="M3781" s="1"/>
    </row>
    <row r="3782" spans="5:13" x14ac:dyDescent="0.25">
      <c r="E3782" s="1"/>
      <c r="F3782" s="1"/>
      <c r="G3782" s="1"/>
      <c r="H3782" s="1"/>
      <c r="I3782" s="1"/>
      <c r="J3782" s="1"/>
      <c r="K3782" s="1"/>
      <c r="L3782" s="1"/>
      <c r="M3782" s="1"/>
    </row>
    <row r="3783" spans="5:13" x14ac:dyDescent="0.25">
      <c r="E3783" s="1"/>
      <c r="F3783" s="1"/>
      <c r="G3783" s="1"/>
      <c r="H3783" s="1"/>
      <c r="I3783" s="1"/>
      <c r="J3783" s="1"/>
      <c r="K3783" s="1"/>
      <c r="L3783" s="1"/>
      <c r="M3783" s="1"/>
    </row>
    <row r="3784" spans="5:13" x14ac:dyDescent="0.25">
      <c r="E3784" s="1"/>
      <c r="F3784" s="1"/>
      <c r="G3784" s="1"/>
      <c r="H3784" s="1"/>
      <c r="I3784" s="1"/>
      <c r="J3784" s="1"/>
      <c r="K3784" s="1"/>
      <c r="L3784" s="1"/>
      <c r="M3784" s="1"/>
    </row>
    <row r="3785" spans="5:13" x14ac:dyDescent="0.25">
      <c r="E3785" s="1"/>
      <c r="F3785" s="1"/>
      <c r="G3785" s="1"/>
      <c r="H3785" s="1"/>
      <c r="I3785" s="1"/>
      <c r="J3785" s="1"/>
      <c r="K3785" s="1"/>
      <c r="L3785" s="1"/>
      <c r="M3785" s="1"/>
    </row>
    <row r="3786" spans="5:13" x14ac:dyDescent="0.25">
      <c r="E3786" s="1"/>
      <c r="F3786" s="1"/>
      <c r="G3786" s="1"/>
      <c r="H3786" s="1"/>
      <c r="I3786" s="1"/>
      <c r="J3786" s="1"/>
      <c r="K3786" s="1"/>
      <c r="L3786" s="1"/>
      <c r="M3786" s="1"/>
    </row>
    <row r="3787" spans="5:13" x14ac:dyDescent="0.25">
      <c r="E3787" s="1"/>
      <c r="F3787" s="1"/>
      <c r="G3787" s="1"/>
      <c r="H3787" s="1"/>
      <c r="I3787" s="1"/>
      <c r="J3787" s="1"/>
      <c r="K3787" s="1"/>
      <c r="L3787" s="1"/>
      <c r="M3787" s="1"/>
    </row>
    <row r="3788" spans="5:13" x14ac:dyDescent="0.25">
      <c r="E3788" s="1"/>
      <c r="F3788" s="1"/>
      <c r="G3788" s="1"/>
      <c r="H3788" s="1"/>
      <c r="I3788" s="1"/>
      <c r="J3788" s="1"/>
      <c r="K3788" s="1"/>
      <c r="L3788" s="1"/>
      <c r="M3788" s="1"/>
    </row>
    <row r="3789" spans="5:13" x14ac:dyDescent="0.25">
      <c r="E3789" s="1"/>
      <c r="F3789" s="1"/>
      <c r="G3789" s="1"/>
      <c r="H3789" s="1"/>
      <c r="I3789" s="1"/>
      <c r="J3789" s="1"/>
      <c r="K3789" s="1"/>
      <c r="L3789" s="1"/>
      <c r="M3789" s="1"/>
    </row>
    <row r="3790" spans="5:13" x14ac:dyDescent="0.25">
      <c r="E3790" s="1"/>
      <c r="F3790" s="1"/>
      <c r="G3790" s="1"/>
      <c r="H3790" s="1"/>
      <c r="I3790" s="1"/>
      <c r="J3790" s="1"/>
      <c r="K3790" s="1"/>
      <c r="L3790" s="1"/>
      <c r="M3790" s="1"/>
    </row>
    <row r="3791" spans="5:13" x14ac:dyDescent="0.25">
      <c r="E3791" s="1"/>
      <c r="F3791" s="1"/>
      <c r="G3791" s="1"/>
      <c r="H3791" s="1"/>
      <c r="I3791" s="1"/>
      <c r="J3791" s="1"/>
      <c r="K3791" s="1"/>
      <c r="L3791" s="1"/>
      <c r="M3791" s="1"/>
    </row>
    <row r="3792" spans="5:13" x14ac:dyDescent="0.25">
      <c r="E3792" s="1"/>
      <c r="F3792" s="1"/>
      <c r="G3792" s="1"/>
      <c r="H3792" s="1"/>
      <c r="I3792" s="1"/>
      <c r="J3792" s="1"/>
      <c r="K3792" s="1"/>
      <c r="L3792" s="1"/>
      <c r="M3792" s="1"/>
    </row>
    <row r="3793" spans="5:13" x14ac:dyDescent="0.25">
      <c r="E3793" s="1"/>
      <c r="F3793" s="1"/>
      <c r="G3793" s="1"/>
      <c r="H3793" s="1"/>
      <c r="I3793" s="1"/>
      <c r="J3793" s="1"/>
      <c r="K3793" s="1"/>
      <c r="L3793" s="1"/>
      <c r="M3793" s="1"/>
    </row>
    <row r="3794" spans="5:13" x14ac:dyDescent="0.25">
      <c r="E3794" s="1"/>
      <c r="F3794" s="1"/>
      <c r="G3794" s="1"/>
      <c r="H3794" s="1"/>
      <c r="I3794" s="1"/>
      <c r="J3794" s="1"/>
      <c r="K3794" s="1"/>
      <c r="L3794" s="1"/>
      <c r="M3794" s="1"/>
    </row>
    <row r="3795" spans="5:13" x14ac:dyDescent="0.25">
      <c r="E3795" s="1"/>
      <c r="F3795" s="1"/>
      <c r="G3795" s="1"/>
      <c r="H3795" s="1"/>
      <c r="I3795" s="1"/>
      <c r="J3795" s="1"/>
      <c r="K3795" s="1"/>
      <c r="L3795" s="1"/>
      <c r="M3795" s="1"/>
    </row>
    <row r="3796" spans="5:13" x14ac:dyDescent="0.25">
      <c r="E3796" s="1"/>
      <c r="F3796" s="1"/>
      <c r="G3796" s="1"/>
      <c r="H3796" s="1"/>
      <c r="I3796" s="1"/>
      <c r="J3796" s="1"/>
      <c r="K3796" s="1"/>
      <c r="L3796" s="1"/>
      <c r="M3796" s="1"/>
    </row>
    <row r="3797" spans="5:13" x14ac:dyDescent="0.25">
      <c r="E3797" s="1"/>
      <c r="F3797" s="1"/>
      <c r="G3797" s="1"/>
      <c r="H3797" s="1"/>
      <c r="I3797" s="1"/>
      <c r="J3797" s="1"/>
      <c r="K3797" s="1"/>
      <c r="L3797" s="1"/>
      <c r="M3797" s="1"/>
    </row>
    <row r="3798" spans="5:13" x14ac:dyDescent="0.25">
      <c r="E3798" s="1"/>
      <c r="F3798" s="1"/>
      <c r="G3798" s="1"/>
      <c r="H3798" s="1"/>
      <c r="I3798" s="1"/>
      <c r="J3798" s="1"/>
      <c r="K3798" s="1"/>
      <c r="L3798" s="1"/>
      <c r="M3798" s="1"/>
    </row>
    <row r="3799" spans="5:13" x14ac:dyDescent="0.25">
      <c r="E3799" s="1"/>
      <c r="F3799" s="1"/>
      <c r="G3799" s="1"/>
      <c r="H3799" s="1"/>
      <c r="I3799" s="1"/>
      <c r="J3799" s="1"/>
      <c r="K3799" s="1"/>
      <c r="L3799" s="1"/>
      <c r="M3799" s="1"/>
    </row>
    <row r="3800" spans="5:13" x14ac:dyDescent="0.25">
      <c r="E3800" s="1"/>
      <c r="F3800" s="1"/>
      <c r="G3800" s="1"/>
      <c r="H3800" s="1"/>
      <c r="I3800" s="1"/>
      <c r="J3800" s="1"/>
      <c r="K3800" s="1"/>
      <c r="L3800" s="1"/>
      <c r="M3800" s="1"/>
    </row>
    <row r="3801" spans="5:13" x14ac:dyDescent="0.25">
      <c r="E3801" s="1"/>
      <c r="F3801" s="1"/>
      <c r="G3801" s="1"/>
      <c r="H3801" s="1"/>
      <c r="I3801" s="1"/>
      <c r="J3801" s="1"/>
      <c r="K3801" s="1"/>
      <c r="L3801" s="1"/>
      <c r="M3801" s="1"/>
    </row>
    <row r="3802" spans="5:13" x14ac:dyDescent="0.25">
      <c r="E3802" s="1"/>
      <c r="F3802" s="1"/>
      <c r="G3802" s="1"/>
      <c r="H3802" s="1"/>
      <c r="I3802" s="1"/>
      <c r="J3802" s="1"/>
      <c r="K3802" s="1"/>
      <c r="L3802" s="1"/>
      <c r="M3802" s="1"/>
    </row>
    <row r="3803" spans="5:13" x14ac:dyDescent="0.25">
      <c r="E3803" s="1"/>
      <c r="F3803" s="1"/>
      <c r="G3803" s="1"/>
      <c r="H3803" s="1"/>
      <c r="I3803" s="1"/>
      <c r="J3803" s="1"/>
      <c r="K3803" s="1"/>
      <c r="L3803" s="1"/>
      <c r="M3803" s="1"/>
    </row>
    <row r="3804" spans="5:13" x14ac:dyDescent="0.25">
      <c r="E3804" s="1"/>
      <c r="F3804" s="1"/>
      <c r="G3804" s="1"/>
      <c r="H3804" s="1"/>
      <c r="I3804" s="1"/>
      <c r="J3804" s="1"/>
      <c r="K3804" s="1"/>
      <c r="L3804" s="1"/>
      <c r="M3804" s="1"/>
    </row>
    <row r="3805" spans="5:13" x14ac:dyDescent="0.25">
      <c r="E3805" s="1"/>
      <c r="F3805" s="1"/>
      <c r="G3805" s="1"/>
      <c r="H3805" s="1"/>
      <c r="I3805" s="1"/>
      <c r="J3805" s="1"/>
      <c r="K3805" s="1"/>
      <c r="L3805" s="1"/>
      <c r="M3805" s="1"/>
    </row>
    <row r="3806" spans="5:13" x14ac:dyDescent="0.25">
      <c r="E3806" s="1"/>
      <c r="F3806" s="1"/>
      <c r="G3806" s="1"/>
      <c r="H3806" s="1"/>
      <c r="I3806" s="1"/>
      <c r="J3806" s="1"/>
      <c r="K3806" s="1"/>
      <c r="L3806" s="1"/>
      <c r="M3806" s="1"/>
    </row>
    <row r="3807" spans="5:13" x14ac:dyDescent="0.25">
      <c r="E3807" s="1"/>
      <c r="F3807" s="1"/>
      <c r="G3807" s="1"/>
      <c r="H3807" s="1"/>
      <c r="I3807" s="1"/>
      <c r="J3807" s="1"/>
      <c r="K3807" s="1"/>
      <c r="L3807" s="1"/>
      <c r="M3807" s="1"/>
    </row>
    <row r="3808" spans="5:13" x14ac:dyDescent="0.25">
      <c r="E3808" s="1"/>
      <c r="F3808" s="1"/>
      <c r="G3808" s="1"/>
      <c r="H3808" s="1"/>
      <c r="I3808" s="1"/>
      <c r="J3808" s="1"/>
      <c r="K3808" s="1"/>
      <c r="L3808" s="1"/>
      <c r="M3808" s="1"/>
    </row>
    <row r="3809" spans="5:13" x14ac:dyDescent="0.25">
      <c r="E3809" s="1"/>
      <c r="F3809" s="1"/>
      <c r="G3809" s="1"/>
      <c r="H3809" s="1"/>
      <c r="I3809" s="1"/>
      <c r="J3809" s="1"/>
      <c r="K3809" s="1"/>
      <c r="L3809" s="1"/>
      <c r="M3809" s="1"/>
    </row>
    <row r="3810" spans="5:13" x14ac:dyDescent="0.25">
      <c r="E3810" s="1"/>
      <c r="F3810" s="1"/>
      <c r="G3810" s="1"/>
      <c r="H3810" s="1"/>
      <c r="I3810" s="1"/>
      <c r="J3810" s="1"/>
      <c r="K3810" s="1"/>
      <c r="L3810" s="1"/>
      <c r="M3810" s="1"/>
    </row>
    <row r="3811" spans="5:13" x14ac:dyDescent="0.25">
      <c r="E3811" s="1"/>
      <c r="F3811" s="1"/>
      <c r="G3811" s="1"/>
      <c r="H3811" s="1"/>
      <c r="I3811" s="1"/>
      <c r="J3811" s="1"/>
      <c r="K3811" s="1"/>
      <c r="L3811" s="1"/>
      <c r="M3811" s="1"/>
    </row>
    <row r="3812" spans="5:13" x14ac:dyDescent="0.25">
      <c r="E3812" s="1"/>
      <c r="F3812" s="1"/>
      <c r="G3812" s="1"/>
      <c r="H3812" s="1"/>
      <c r="I3812" s="1"/>
      <c r="J3812" s="1"/>
      <c r="K3812" s="1"/>
      <c r="L3812" s="1"/>
      <c r="M3812" s="1"/>
    </row>
    <row r="3813" spans="5:13" x14ac:dyDescent="0.25">
      <c r="E3813" s="1"/>
      <c r="F3813" s="1"/>
      <c r="G3813" s="1"/>
      <c r="H3813" s="1"/>
      <c r="I3813" s="1"/>
      <c r="J3813" s="1"/>
      <c r="K3813" s="1"/>
      <c r="L3813" s="1"/>
      <c r="M3813" s="1"/>
    </row>
    <row r="3814" spans="5:13" x14ac:dyDescent="0.25">
      <c r="E3814" s="1"/>
      <c r="F3814" s="1"/>
      <c r="G3814" s="1"/>
      <c r="H3814" s="1"/>
      <c r="I3814" s="1"/>
      <c r="J3814" s="1"/>
      <c r="K3814" s="1"/>
      <c r="L3814" s="1"/>
      <c r="M3814" s="1"/>
    </row>
    <row r="3815" spans="5:13" x14ac:dyDescent="0.25">
      <c r="E3815" s="1"/>
      <c r="F3815" s="1"/>
      <c r="G3815" s="1"/>
      <c r="H3815" s="1"/>
      <c r="I3815" s="1"/>
      <c r="J3815" s="1"/>
      <c r="K3815" s="1"/>
      <c r="L3815" s="1"/>
      <c r="M3815" s="1"/>
    </row>
    <row r="3816" spans="5:13" x14ac:dyDescent="0.25">
      <c r="E3816" s="1"/>
      <c r="F3816" s="1"/>
      <c r="G3816" s="1"/>
      <c r="H3816" s="1"/>
      <c r="I3816" s="1"/>
      <c r="J3816" s="1"/>
      <c r="K3816" s="1"/>
      <c r="L3816" s="1"/>
      <c r="M3816" s="1"/>
    </row>
    <row r="3817" spans="5:13" x14ac:dyDescent="0.25">
      <c r="E3817" s="1"/>
      <c r="F3817" s="1"/>
      <c r="G3817" s="1"/>
      <c r="H3817" s="1"/>
      <c r="I3817" s="1"/>
      <c r="J3817" s="1"/>
      <c r="K3817" s="1"/>
      <c r="L3817" s="1"/>
      <c r="M3817" s="1"/>
    </row>
    <row r="3818" spans="5:13" x14ac:dyDescent="0.25">
      <c r="E3818" s="1"/>
      <c r="F3818" s="1"/>
      <c r="G3818" s="1"/>
      <c r="H3818" s="1"/>
      <c r="I3818" s="1"/>
      <c r="J3818" s="1"/>
      <c r="K3818" s="1"/>
      <c r="L3818" s="1"/>
      <c r="M3818" s="1"/>
    </row>
    <row r="3819" spans="5:13" x14ac:dyDescent="0.25">
      <c r="E3819" s="1"/>
      <c r="F3819" s="1"/>
      <c r="G3819" s="1"/>
      <c r="H3819" s="1"/>
      <c r="I3819" s="1"/>
      <c r="J3819" s="1"/>
      <c r="K3819" s="1"/>
      <c r="L3819" s="1"/>
      <c r="M3819" s="1"/>
    </row>
    <row r="3820" spans="5:13" x14ac:dyDescent="0.25">
      <c r="E3820" s="1"/>
      <c r="F3820" s="1"/>
      <c r="G3820" s="1"/>
      <c r="H3820" s="1"/>
      <c r="I3820" s="1"/>
      <c r="J3820" s="1"/>
      <c r="K3820" s="1"/>
      <c r="L3820" s="1"/>
      <c r="M3820" s="1"/>
    </row>
    <row r="3821" spans="5:13" x14ac:dyDescent="0.25">
      <c r="E3821" s="1"/>
      <c r="F3821" s="1"/>
      <c r="G3821" s="1"/>
      <c r="H3821" s="1"/>
      <c r="I3821" s="1"/>
      <c r="J3821" s="1"/>
      <c r="K3821" s="1"/>
      <c r="L3821" s="1"/>
      <c r="M3821" s="1"/>
    </row>
    <row r="3822" spans="5:13" x14ac:dyDescent="0.25">
      <c r="E3822" s="1"/>
      <c r="F3822" s="1"/>
      <c r="G3822" s="1"/>
      <c r="H3822" s="1"/>
      <c r="I3822" s="1"/>
      <c r="J3822" s="1"/>
      <c r="K3822" s="1"/>
      <c r="L3822" s="1"/>
      <c r="M3822" s="1"/>
    </row>
    <row r="3823" spans="5:13" x14ac:dyDescent="0.25">
      <c r="E3823" s="1"/>
      <c r="F3823" s="1"/>
      <c r="G3823" s="1"/>
      <c r="H3823" s="1"/>
      <c r="I3823" s="1"/>
      <c r="J3823" s="1"/>
      <c r="K3823" s="1"/>
      <c r="L3823" s="1"/>
      <c r="M3823" s="1"/>
    </row>
    <row r="3824" spans="5:13" x14ac:dyDescent="0.25">
      <c r="E3824" s="1"/>
      <c r="F3824" s="1"/>
      <c r="G3824" s="1"/>
      <c r="H3824" s="1"/>
      <c r="I3824" s="1"/>
      <c r="J3824" s="1"/>
      <c r="K3824" s="1"/>
      <c r="L3824" s="1"/>
      <c r="M3824" s="1"/>
    </row>
    <row r="3825" spans="5:13" x14ac:dyDescent="0.25">
      <c r="E3825" s="1"/>
      <c r="F3825" s="1"/>
      <c r="G3825" s="1"/>
      <c r="H3825" s="1"/>
      <c r="I3825" s="1"/>
      <c r="J3825" s="1"/>
      <c r="K3825" s="1"/>
      <c r="L3825" s="1"/>
      <c r="M3825" s="1"/>
    </row>
    <row r="3826" spans="5:13" x14ac:dyDescent="0.25">
      <c r="E3826" s="1"/>
      <c r="F3826" s="1"/>
      <c r="G3826" s="1"/>
      <c r="H3826" s="1"/>
      <c r="I3826" s="1"/>
      <c r="J3826" s="1"/>
      <c r="K3826" s="1"/>
      <c r="L3826" s="1"/>
      <c r="M3826" s="1"/>
    </row>
    <row r="3827" spans="5:13" x14ac:dyDescent="0.25">
      <c r="E3827" s="1"/>
      <c r="F3827" s="1"/>
      <c r="G3827" s="1"/>
      <c r="H3827" s="1"/>
      <c r="I3827" s="1"/>
      <c r="J3827" s="1"/>
      <c r="K3827" s="1"/>
      <c r="L3827" s="1"/>
      <c r="M3827" s="1"/>
    </row>
    <row r="3828" spans="5:13" x14ac:dyDescent="0.25">
      <c r="E3828" s="1"/>
      <c r="F3828" s="1"/>
      <c r="G3828" s="1"/>
      <c r="H3828" s="1"/>
      <c r="I3828" s="1"/>
      <c r="J3828" s="1"/>
      <c r="K3828" s="1"/>
      <c r="L3828" s="1"/>
      <c r="M3828" s="1"/>
    </row>
    <row r="3829" spans="5:13" x14ac:dyDescent="0.25">
      <c r="E3829" s="1"/>
      <c r="F3829" s="1"/>
      <c r="G3829" s="1"/>
      <c r="H3829" s="1"/>
      <c r="I3829" s="1"/>
      <c r="J3829" s="1"/>
      <c r="K3829" s="1"/>
      <c r="L3829" s="1"/>
      <c r="M3829" s="1"/>
    </row>
    <row r="3830" spans="5:13" x14ac:dyDescent="0.25">
      <c r="E3830" s="1"/>
      <c r="F3830" s="1"/>
      <c r="G3830" s="1"/>
      <c r="H3830" s="1"/>
      <c r="I3830" s="1"/>
      <c r="J3830" s="1"/>
      <c r="K3830" s="1"/>
      <c r="L3830" s="1"/>
      <c r="M3830" s="1"/>
    </row>
    <row r="3831" spans="5:13" x14ac:dyDescent="0.25">
      <c r="E3831" s="1"/>
      <c r="F3831" s="1"/>
      <c r="G3831" s="1"/>
      <c r="H3831" s="1"/>
      <c r="I3831" s="1"/>
      <c r="J3831" s="1"/>
      <c r="K3831" s="1"/>
      <c r="L3831" s="1"/>
      <c r="M3831" s="1"/>
    </row>
    <row r="3832" spans="5:13" x14ac:dyDescent="0.25">
      <c r="E3832" s="1"/>
      <c r="F3832" s="1"/>
      <c r="G3832" s="1"/>
      <c r="H3832" s="1"/>
      <c r="I3832" s="1"/>
      <c r="J3832" s="1"/>
      <c r="K3832" s="1"/>
      <c r="L3832" s="1"/>
      <c r="M3832" s="1"/>
    </row>
    <row r="3833" spans="5:13" x14ac:dyDescent="0.25">
      <c r="E3833" s="1"/>
      <c r="F3833" s="1"/>
      <c r="G3833" s="1"/>
      <c r="H3833" s="1"/>
      <c r="I3833" s="1"/>
      <c r="J3833" s="1"/>
      <c r="K3833" s="1"/>
      <c r="L3833" s="1"/>
      <c r="M3833" s="1"/>
    </row>
    <row r="3834" spans="5:13" x14ac:dyDescent="0.25">
      <c r="E3834" s="1"/>
      <c r="F3834" s="1"/>
      <c r="G3834" s="1"/>
      <c r="H3834" s="1"/>
      <c r="I3834" s="1"/>
      <c r="J3834" s="1"/>
      <c r="K3834" s="1"/>
      <c r="L3834" s="1"/>
      <c r="M3834" s="1"/>
    </row>
    <row r="3835" spans="5:13" x14ac:dyDescent="0.25">
      <c r="E3835" s="1"/>
      <c r="F3835" s="1"/>
      <c r="G3835" s="1"/>
      <c r="H3835" s="1"/>
      <c r="I3835" s="1"/>
      <c r="J3835" s="1"/>
      <c r="K3835" s="1"/>
      <c r="L3835" s="1"/>
      <c r="M3835" s="1"/>
    </row>
    <row r="3836" spans="5:13" x14ac:dyDescent="0.25">
      <c r="E3836" s="1"/>
      <c r="F3836" s="1"/>
      <c r="G3836" s="1"/>
      <c r="H3836" s="1"/>
      <c r="I3836" s="1"/>
      <c r="J3836" s="1"/>
      <c r="K3836" s="1"/>
      <c r="L3836" s="1"/>
      <c r="M3836" s="1"/>
    </row>
    <row r="3837" spans="5:13" x14ac:dyDescent="0.25">
      <c r="E3837" s="1"/>
      <c r="F3837" s="1"/>
      <c r="G3837" s="1"/>
      <c r="H3837" s="1"/>
      <c r="I3837" s="1"/>
      <c r="J3837" s="1"/>
      <c r="K3837" s="1"/>
      <c r="L3837" s="1"/>
      <c r="M3837" s="1"/>
    </row>
    <row r="3838" spans="5:13" x14ac:dyDescent="0.25">
      <c r="E3838" s="1"/>
      <c r="F3838" s="1"/>
      <c r="G3838" s="1"/>
      <c r="H3838" s="1"/>
      <c r="I3838" s="1"/>
      <c r="J3838" s="1"/>
      <c r="K3838" s="1"/>
      <c r="L3838" s="1"/>
      <c r="M3838" s="1"/>
    </row>
    <row r="3839" spans="5:13" x14ac:dyDescent="0.25">
      <c r="E3839" s="1"/>
      <c r="F3839" s="1"/>
      <c r="G3839" s="1"/>
      <c r="H3839" s="1"/>
      <c r="I3839" s="1"/>
      <c r="J3839" s="1"/>
      <c r="K3839" s="1"/>
      <c r="L3839" s="1"/>
      <c r="M3839" s="1"/>
    </row>
    <row r="3840" spans="5:13" x14ac:dyDescent="0.25">
      <c r="E3840" s="1"/>
      <c r="F3840" s="1"/>
      <c r="G3840" s="1"/>
      <c r="H3840" s="1"/>
      <c r="I3840" s="1"/>
      <c r="J3840" s="1"/>
      <c r="K3840" s="1"/>
      <c r="L3840" s="1"/>
      <c r="M3840" s="1"/>
    </row>
    <row r="3841" spans="5:13" x14ac:dyDescent="0.25">
      <c r="E3841" s="1"/>
      <c r="F3841" s="1"/>
      <c r="G3841" s="1"/>
      <c r="H3841" s="1"/>
      <c r="I3841" s="1"/>
      <c r="J3841" s="1"/>
      <c r="K3841" s="1"/>
      <c r="L3841" s="1"/>
      <c r="M3841" s="1"/>
    </row>
    <row r="3842" spans="5:13" x14ac:dyDescent="0.25">
      <c r="E3842" s="1"/>
      <c r="F3842" s="1"/>
      <c r="G3842" s="1"/>
      <c r="H3842" s="1"/>
      <c r="I3842" s="1"/>
      <c r="J3842" s="1"/>
      <c r="K3842" s="1"/>
      <c r="L3842" s="1"/>
      <c r="M3842" s="1"/>
    </row>
    <row r="3843" spans="5:13" x14ac:dyDescent="0.25">
      <c r="E3843" s="1"/>
      <c r="F3843" s="1"/>
      <c r="G3843" s="1"/>
      <c r="H3843" s="1"/>
      <c r="I3843" s="1"/>
      <c r="J3843" s="1"/>
      <c r="K3843" s="1"/>
      <c r="L3843" s="1"/>
      <c r="M3843" s="1"/>
    </row>
    <row r="3844" spans="5:13" x14ac:dyDescent="0.25">
      <c r="E3844" s="1"/>
      <c r="F3844" s="1"/>
      <c r="G3844" s="1"/>
      <c r="H3844" s="1"/>
      <c r="I3844" s="1"/>
      <c r="J3844" s="1"/>
      <c r="K3844" s="1"/>
      <c r="L3844" s="1"/>
      <c r="M3844" s="1"/>
    </row>
    <row r="3845" spans="5:13" x14ac:dyDescent="0.25">
      <c r="E3845" s="1"/>
      <c r="F3845" s="1"/>
      <c r="G3845" s="1"/>
      <c r="H3845" s="1"/>
      <c r="I3845" s="1"/>
      <c r="J3845" s="1"/>
      <c r="K3845" s="1"/>
      <c r="L3845" s="1"/>
      <c r="M3845" s="1"/>
    </row>
    <row r="3846" spans="5:13" x14ac:dyDescent="0.25">
      <c r="E3846" s="1"/>
      <c r="F3846" s="1"/>
      <c r="G3846" s="1"/>
      <c r="H3846" s="1"/>
      <c r="I3846" s="1"/>
      <c r="J3846" s="1"/>
      <c r="K3846" s="1"/>
      <c r="L3846" s="1"/>
      <c r="M3846" s="1"/>
    </row>
    <row r="3847" spans="5:13" x14ac:dyDescent="0.25">
      <c r="E3847" s="1"/>
      <c r="F3847" s="1"/>
      <c r="G3847" s="1"/>
      <c r="H3847" s="1"/>
      <c r="I3847" s="1"/>
      <c r="J3847" s="1"/>
      <c r="K3847" s="1"/>
      <c r="L3847" s="1"/>
      <c r="M3847" s="1"/>
    </row>
    <row r="3848" spans="5:13" x14ac:dyDescent="0.25">
      <c r="E3848" s="1"/>
      <c r="F3848" s="1"/>
      <c r="G3848" s="1"/>
      <c r="H3848" s="1"/>
      <c r="I3848" s="1"/>
      <c r="J3848" s="1"/>
      <c r="K3848" s="1"/>
      <c r="L3848" s="1"/>
      <c r="M3848" s="1"/>
    </row>
    <row r="3849" spans="5:13" x14ac:dyDescent="0.25">
      <c r="E3849" s="1"/>
      <c r="F3849" s="1"/>
      <c r="G3849" s="1"/>
      <c r="H3849" s="1"/>
      <c r="I3849" s="1"/>
      <c r="J3849" s="1"/>
      <c r="K3849" s="1"/>
      <c r="L3849" s="1"/>
      <c r="M3849" s="1"/>
    </row>
    <row r="3850" spans="5:13" x14ac:dyDescent="0.25">
      <c r="E3850" s="1"/>
      <c r="F3850" s="1"/>
      <c r="G3850" s="1"/>
      <c r="H3850" s="1"/>
      <c r="I3850" s="1"/>
      <c r="J3850" s="1"/>
      <c r="K3850" s="1"/>
      <c r="L3850" s="1"/>
      <c r="M3850" s="1"/>
    </row>
    <row r="3851" spans="5:13" x14ac:dyDescent="0.25">
      <c r="E3851" s="1"/>
      <c r="F3851" s="1"/>
      <c r="G3851" s="1"/>
      <c r="H3851" s="1"/>
      <c r="I3851" s="1"/>
      <c r="J3851" s="1"/>
      <c r="K3851" s="1"/>
      <c r="L3851" s="1"/>
      <c r="M3851" s="1"/>
    </row>
    <row r="3852" spans="5:13" x14ac:dyDescent="0.25">
      <c r="E3852" s="1"/>
      <c r="F3852" s="1"/>
      <c r="G3852" s="1"/>
      <c r="H3852" s="1"/>
      <c r="I3852" s="1"/>
      <c r="J3852" s="1"/>
      <c r="K3852" s="1"/>
      <c r="L3852" s="1"/>
      <c r="M3852" s="1"/>
    </row>
    <row r="3853" spans="5:13" x14ac:dyDescent="0.25">
      <c r="E3853" s="1"/>
      <c r="F3853" s="1"/>
      <c r="G3853" s="1"/>
      <c r="H3853" s="1"/>
      <c r="I3853" s="1"/>
      <c r="J3853" s="1"/>
      <c r="K3853" s="1"/>
      <c r="L3853" s="1"/>
      <c r="M3853" s="1"/>
    </row>
    <row r="3854" spans="5:13" x14ac:dyDescent="0.25">
      <c r="E3854" s="1"/>
      <c r="F3854" s="1"/>
      <c r="G3854" s="1"/>
      <c r="H3854" s="1"/>
      <c r="I3854" s="1"/>
      <c r="J3854" s="1"/>
      <c r="K3854" s="1"/>
      <c r="L3854" s="1"/>
      <c r="M3854" s="1"/>
    </row>
    <row r="3855" spans="5:13" x14ac:dyDescent="0.25">
      <c r="E3855" s="1"/>
      <c r="F3855" s="1"/>
      <c r="G3855" s="1"/>
      <c r="H3855" s="1"/>
      <c r="I3855" s="1"/>
      <c r="J3855" s="1"/>
      <c r="K3855" s="1"/>
      <c r="L3855" s="1"/>
      <c r="M3855" s="1"/>
    </row>
    <row r="3856" spans="5:13" x14ac:dyDescent="0.25">
      <c r="E3856" s="1"/>
      <c r="F3856" s="1"/>
      <c r="G3856" s="1"/>
      <c r="H3856" s="1"/>
      <c r="I3856" s="1"/>
      <c r="J3856" s="1"/>
      <c r="K3856" s="1"/>
      <c r="L3856" s="1"/>
      <c r="M3856" s="1"/>
    </row>
    <row r="3857" spans="5:13" x14ac:dyDescent="0.25">
      <c r="E3857" s="1"/>
      <c r="F3857" s="1"/>
      <c r="G3857" s="1"/>
      <c r="H3857" s="1"/>
      <c r="I3857" s="1"/>
      <c r="J3857" s="1"/>
      <c r="K3857" s="1"/>
      <c r="L3857" s="1"/>
      <c r="M3857" s="1"/>
    </row>
    <row r="3858" spans="5:13" x14ac:dyDescent="0.25">
      <c r="E3858" s="1"/>
      <c r="F3858" s="1"/>
      <c r="G3858" s="1"/>
      <c r="H3858" s="1"/>
      <c r="I3858" s="1"/>
      <c r="J3858" s="1"/>
      <c r="K3858" s="1"/>
      <c r="L3858" s="1"/>
      <c r="M3858" s="1"/>
    </row>
    <row r="3859" spans="5:13" x14ac:dyDescent="0.25">
      <c r="E3859" s="1"/>
      <c r="F3859" s="1"/>
      <c r="G3859" s="1"/>
      <c r="H3859" s="1"/>
      <c r="I3859" s="1"/>
      <c r="J3859" s="1"/>
      <c r="K3859" s="1"/>
      <c r="L3859" s="1"/>
      <c r="M3859" s="1"/>
    </row>
    <row r="3860" spans="5:13" x14ac:dyDescent="0.25">
      <c r="E3860" s="1"/>
      <c r="F3860" s="1"/>
      <c r="G3860" s="1"/>
      <c r="H3860" s="1"/>
      <c r="I3860" s="1"/>
      <c r="J3860" s="1"/>
      <c r="K3860" s="1"/>
      <c r="L3860" s="1"/>
      <c r="M3860" s="1"/>
    </row>
    <row r="3861" spans="5:13" x14ac:dyDescent="0.25">
      <c r="E3861" s="1"/>
      <c r="F3861" s="1"/>
      <c r="G3861" s="1"/>
      <c r="H3861" s="1"/>
      <c r="I3861" s="1"/>
      <c r="J3861" s="1"/>
      <c r="K3861" s="1"/>
      <c r="L3861" s="1"/>
      <c r="M3861" s="1"/>
    </row>
    <row r="3862" spans="5:13" x14ac:dyDescent="0.25">
      <c r="E3862" s="1"/>
      <c r="F3862" s="1"/>
      <c r="G3862" s="1"/>
      <c r="H3862" s="1"/>
      <c r="I3862" s="1"/>
      <c r="J3862" s="1"/>
      <c r="K3862" s="1"/>
      <c r="L3862" s="1"/>
      <c r="M3862" s="1"/>
    </row>
    <row r="3863" spans="5:13" x14ac:dyDescent="0.25">
      <c r="E3863" s="1"/>
      <c r="F3863" s="1"/>
      <c r="G3863" s="1"/>
      <c r="H3863" s="1"/>
      <c r="I3863" s="1"/>
      <c r="J3863" s="1"/>
      <c r="K3863" s="1"/>
      <c r="L3863" s="1"/>
      <c r="M3863" s="1"/>
    </row>
    <row r="3864" spans="5:13" x14ac:dyDescent="0.25">
      <c r="E3864" s="1"/>
      <c r="F3864" s="1"/>
      <c r="G3864" s="1"/>
      <c r="H3864" s="1"/>
      <c r="I3864" s="1"/>
      <c r="J3864" s="1"/>
      <c r="K3864" s="1"/>
      <c r="L3864" s="1"/>
      <c r="M3864" s="1"/>
    </row>
    <row r="3865" spans="5:13" x14ac:dyDescent="0.25">
      <c r="E3865" s="1"/>
      <c r="F3865" s="1"/>
      <c r="G3865" s="1"/>
      <c r="H3865" s="1"/>
      <c r="I3865" s="1"/>
      <c r="J3865" s="1"/>
      <c r="K3865" s="1"/>
      <c r="L3865" s="1"/>
      <c r="M3865" s="1"/>
    </row>
    <row r="3866" spans="5:13" x14ac:dyDescent="0.25">
      <c r="E3866" s="1"/>
      <c r="F3866" s="1"/>
      <c r="G3866" s="1"/>
      <c r="H3866" s="1"/>
      <c r="I3866" s="1"/>
      <c r="J3866" s="1"/>
      <c r="K3866" s="1"/>
      <c r="L3866" s="1"/>
      <c r="M3866" s="1"/>
    </row>
    <row r="3867" spans="5:13" x14ac:dyDescent="0.25">
      <c r="E3867" s="1"/>
      <c r="F3867" s="1"/>
      <c r="G3867" s="1"/>
      <c r="H3867" s="1"/>
      <c r="I3867" s="1"/>
      <c r="J3867" s="1"/>
      <c r="K3867" s="1"/>
      <c r="L3867" s="1"/>
      <c r="M3867" s="1"/>
    </row>
    <row r="3868" spans="5:13" x14ac:dyDescent="0.25">
      <c r="E3868" s="1"/>
      <c r="F3868" s="1"/>
      <c r="G3868" s="1"/>
      <c r="H3868" s="1"/>
      <c r="I3868" s="1"/>
      <c r="J3868" s="1"/>
      <c r="K3868" s="1"/>
      <c r="L3868" s="1"/>
      <c r="M3868" s="1"/>
    </row>
    <row r="3869" spans="5:13" x14ac:dyDescent="0.25">
      <c r="E3869" s="1"/>
      <c r="F3869" s="1"/>
      <c r="G3869" s="1"/>
      <c r="H3869" s="1"/>
      <c r="I3869" s="1"/>
      <c r="J3869" s="1"/>
      <c r="K3869" s="1"/>
      <c r="L3869" s="1"/>
      <c r="M3869" s="1"/>
    </row>
    <row r="3870" spans="5:13" x14ac:dyDescent="0.25">
      <c r="E3870" s="1"/>
      <c r="F3870" s="1"/>
      <c r="G3870" s="1"/>
      <c r="H3870" s="1"/>
      <c r="I3870" s="1"/>
      <c r="J3870" s="1"/>
      <c r="K3870" s="1"/>
      <c r="L3870" s="1"/>
      <c r="M3870" s="1"/>
    </row>
    <row r="3871" spans="5:13" x14ac:dyDescent="0.25">
      <c r="E3871" s="1"/>
      <c r="F3871" s="1"/>
      <c r="G3871" s="1"/>
      <c r="H3871" s="1"/>
      <c r="I3871" s="1"/>
      <c r="J3871" s="1"/>
      <c r="K3871" s="1"/>
      <c r="L3871" s="1"/>
      <c r="M3871" s="1"/>
    </row>
    <row r="3872" spans="5:13" x14ac:dyDescent="0.25">
      <c r="E3872" s="1"/>
      <c r="F3872" s="1"/>
      <c r="G3872" s="1"/>
      <c r="H3872" s="1"/>
      <c r="I3872" s="1"/>
      <c r="J3872" s="1"/>
      <c r="K3872" s="1"/>
      <c r="L3872" s="1"/>
      <c r="M3872" s="1"/>
    </row>
    <row r="3873" spans="5:13" x14ac:dyDescent="0.25">
      <c r="E3873" s="1"/>
      <c r="F3873" s="1"/>
      <c r="G3873" s="1"/>
      <c r="H3873" s="1"/>
      <c r="I3873" s="1"/>
      <c r="J3873" s="1"/>
      <c r="K3873" s="1"/>
      <c r="L3873" s="1"/>
      <c r="M3873" s="1"/>
    </row>
    <row r="3874" spans="5:13" x14ac:dyDescent="0.25">
      <c r="E3874" s="1"/>
      <c r="F3874" s="1"/>
      <c r="G3874" s="1"/>
      <c r="H3874" s="1"/>
      <c r="I3874" s="1"/>
      <c r="J3874" s="1"/>
      <c r="K3874" s="1"/>
      <c r="L3874" s="1"/>
      <c r="M3874" s="1"/>
    </row>
    <row r="3875" spans="5:13" x14ac:dyDescent="0.25">
      <c r="E3875" s="1"/>
      <c r="F3875" s="1"/>
      <c r="G3875" s="1"/>
      <c r="H3875" s="1"/>
      <c r="I3875" s="1"/>
      <c r="J3875" s="1"/>
      <c r="K3875" s="1"/>
      <c r="L3875" s="1"/>
      <c r="M3875" s="1"/>
    </row>
    <row r="3876" spans="5:13" x14ac:dyDescent="0.25">
      <c r="E3876" s="1"/>
      <c r="F3876" s="1"/>
      <c r="G3876" s="1"/>
      <c r="H3876" s="1"/>
      <c r="I3876" s="1"/>
      <c r="J3876" s="1"/>
      <c r="K3876" s="1"/>
      <c r="L3876" s="1"/>
      <c r="M3876" s="1"/>
    </row>
    <row r="3877" spans="5:13" x14ac:dyDescent="0.25">
      <c r="E3877" s="1"/>
      <c r="F3877" s="1"/>
      <c r="G3877" s="1"/>
      <c r="H3877" s="1"/>
      <c r="I3877" s="1"/>
      <c r="J3877" s="1"/>
      <c r="K3877" s="1"/>
      <c r="L3877" s="1"/>
      <c r="M3877" s="1"/>
    </row>
    <row r="3878" spans="5:13" x14ac:dyDescent="0.25">
      <c r="E3878" s="1"/>
      <c r="F3878" s="1"/>
      <c r="G3878" s="1"/>
      <c r="H3878" s="1"/>
      <c r="I3878" s="1"/>
      <c r="J3878" s="1"/>
      <c r="K3878" s="1"/>
      <c r="L3878" s="1"/>
      <c r="M3878" s="1"/>
    </row>
    <row r="3879" spans="5:13" x14ac:dyDescent="0.25">
      <c r="E3879" s="1"/>
      <c r="F3879" s="1"/>
      <c r="G3879" s="1"/>
      <c r="H3879" s="1"/>
      <c r="I3879" s="1"/>
      <c r="J3879" s="1"/>
      <c r="K3879" s="1"/>
      <c r="L3879" s="1"/>
      <c r="M3879" s="1"/>
    </row>
    <row r="3880" spans="5:13" x14ac:dyDescent="0.25">
      <c r="E3880" s="1"/>
      <c r="F3880" s="1"/>
      <c r="G3880" s="1"/>
      <c r="H3880" s="1"/>
      <c r="I3880" s="1"/>
      <c r="J3880" s="1"/>
      <c r="K3880" s="1"/>
      <c r="L3880" s="1"/>
      <c r="M3880" s="1"/>
    </row>
    <row r="3881" spans="5:13" x14ac:dyDescent="0.25">
      <c r="E3881" s="1"/>
      <c r="F3881" s="1"/>
      <c r="G3881" s="1"/>
      <c r="H3881" s="1"/>
      <c r="I3881" s="1"/>
      <c r="J3881" s="1"/>
      <c r="K3881" s="1"/>
      <c r="L3881" s="1"/>
      <c r="M3881" s="1"/>
    </row>
    <row r="3882" spans="5:13" x14ac:dyDescent="0.25">
      <c r="E3882" s="1"/>
      <c r="F3882" s="1"/>
      <c r="G3882" s="1"/>
      <c r="H3882" s="1"/>
      <c r="I3882" s="1"/>
      <c r="J3882" s="1"/>
      <c r="K3882" s="1"/>
      <c r="L3882" s="1"/>
      <c r="M3882" s="1"/>
    </row>
    <row r="3883" spans="5:13" x14ac:dyDescent="0.25">
      <c r="E3883" s="1"/>
      <c r="F3883" s="1"/>
      <c r="G3883" s="1"/>
      <c r="H3883" s="1"/>
      <c r="I3883" s="1"/>
      <c r="J3883" s="1"/>
      <c r="K3883" s="1"/>
      <c r="L3883" s="1"/>
      <c r="M3883" s="1"/>
    </row>
    <row r="3884" spans="5:13" x14ac:dyDescent="0.25">
      <c r="E3884" s="1"/>
      <c r="F3884" s="1"/>
      <c r="G3884" s="1"/>
      <c r="H3884" s="1"/>
      <c r="I3884" s="1"/>
      <c r="J3884" s="1"/>
      <c r="K3884" s="1"/>
      <c r="L3884" s="1"/>
      <c r="M3884" s="1"/>
    </row>
    <row r="3885" spans="5:13" x14ac:dyDescent="0.25">
      <c r="E3885" s="1"/>
      <c r="F3885" s="1"/>
      <c r="G3885" s="1"/>
      <c r="H3885" s="1"/>
      <c r="I3885" s="1"/>
      <c r="J3885" s="1"/>
      <c r="K3885" s="1"/>
      <c r="L3885" s="1"/>
      <c r="M3885" s="1"/>
    </row>
    <row r="3886" spans="5:13" x14ac:dyDescent="0.25">
      <c r="E3886" s="1"/>
      <c r="F3886" s="1"/>
      <c r="G3886" s="1"/>
      <c r="H3886" s="1"/>
      <c r="I3886" s="1"/>
      <c r="J3886" s="1"/>
      <c r="K3886" s="1"/>
      <c r="L3886" s="1"/>
      <c r="M3886" s="1"/>
    </row>
    <row r="3887" spans="5:13" x14ac:dyDescent="0.25">
      <c r="E3887" s="1"/>
      <c r="F3887" s="1"/>
      <c r="G3887" s="1"/>
      <c r="H3887" s="1"/>
      <c r="I3887" s="1"/>
      <c r="J3887" s="1"/>
      <c r="K3887" s="1"/>
      <c r="L3887" s="1"/>
      <c r="M3887" s="1"/>
    </row>
    <row r="3888" spans="5:13" x14ac:dyDescent="0.25">
      <c r="E3888" s="1"/>
      <c r="F3888" s="1"/>
      <c r="G3888" s="1"/>
      <c r="H3888" s="1"/>
      <c r="I3888" s="1"/>
      <c r="J3888" s="1"/>
      <c r="K3888" s="1"/>
      <c r="L3888" s="1"/>
      <c r="M3888" s="1"/>
    </row>
    <row r="3889" spans="5:13" x14ac:dyDescent="0.25">
      <c r="E3889" s="1"/>
      <c r="F3889" s="1"/>
      <c r="G3889" s="1"/>
      <c r="H3889" s="1"/>
      <c r="I3889" s="1"/>
      <c r="J3889" s="1"/>
      <c r="K3889" s="1"/>
      <c r="L3889" s="1"/>
      <c r="M3889" s="1"/>
    </row>
    <row r="3890" spans="5:13" x14ac:dyDescent="0.25">
      <c r="E3890" s="1"/>
      <c r="F3890" s="1"/>
      <c r="G3890" s="1"/>
      <c r="H3890" s="1"/>
      <c r="I3890" s="1"/>
      <c r="J3890" s="1"/>
      <c r="K3890" s="1"/>
      <c r="L3890" s="1"/>
      <c r="M3890" s="1"/>
    </row>
    <row r="3891" spans="5:13" x14ac:dyDescent="0.25">
      <c r="E3891" s="1"/>
      <c r="F3891" s="1"/>
      <c r="G3891" s="1"/>
      <c r="H3891" s="1"/>
      <c r="I3891" s="1"/>
      <c r="J3891" s="1"/>
      <c r="K3891" s="1"/>
      <c r="L3891" s="1"/>
      <c r="M3891" s="1"/>
    </row>
    <row r="3892" spans="5:13" x14ac:dyDescent="0.25">
      <c r="E3892" s="1"/>
      <c r="F3892" s="1"/>
      <c r="G3892" s="1"/>
      <c r="H3892" s="1"/>
      <c r="I3892" s="1"/>
      <c r="J3892" s="1"/>
      <c r="K3892" s="1"/>
      <c r="L3892" s="1"/>
      <c r="M3892" s="1"/>
    </row>
    <row r="3893" spans="5:13" x14ac:dyDescent="0.25">
      <c r="E3893" s="1"/>
      <c r="F3893" s="1"/>
      <c r="G3893" s="1"/>
      <c r="H3893" s="1"/>
      <c r="I3893" s="1"/>
      <c r="J3893" s="1"/>
      <c r="K3893" s="1"/>
      <c r="L3893" s="1"/>
      <c r="M3893" s="1"/>
    </row>
    <row r="3894" spans="5:13" x14ac:dyDescent="0.25">
      <c r="E3894" s="1"/>
      <c r="F3894" s="1"/>
      <c r="G3894" s="1"/>
      <c r="H3894" s="1"/>
      <c r="I3894" s="1"/>
      <c r="J3894" s="1"/>
      <c r="K3894" s="1"/>
      <c r="L3894" s="1"/>
      <c r="M3894" s="1"/>
    </row>
    <row r="3895" spans="5:13" x14ac:dyDescent="0.25">
      <c r="E3895" s="1"/>
      <c r="F3895" s="1"/>
      <c r="G3895" s="1"/>
      <c r="H3895" s="1"/>
      <c r="I3895" s="1"/>
      <c r="J3895" s="1"/>
      <c r="K3895" s="1"/>
      <c r="L3895" s="1"/>
      <c r="M3895" s="1"/>
    </row>
    <row r="3896" spans="5:13" x14ac:dyDescent="0.25">
      <c r="E3896" s="1"/>
      <c r="F3896" s="1"/>
      <c r="G3896" s="1"/>
      <c r="H3896" s="1"/>
      <c r="I3896" s="1"/>
      <c r="J3896" s="1"/>
      <c r="K3896" s="1"/>
      <c r="L3896" s="1"/>
      <c r="M3896" s="1"/>
    </row>
    <row r="3897" spans="5:13" x14ac:dyDescent="0.25">
      <c r="E3897" s="1"/>
      <c r="F3897" s="1"/>
      <c r="G3897" s="1"/>
      <c r="H3897" s="1"/>
      <c r="I3897" s="1"/>
      <c r="J3897" s="1"/>
      <c r="K3897" s="1"/>
      <c r="L3897" s="1"/>
      <c r="M3897" s="1"/>
    </row>
    <row r="3898" spans="5:13" x14ac:dyDescent="0.25">
      <c r="E3898" s="1"/>
      <c r="F3898" s="1"/>
      <c r="G3898" s="1"/>
      <c r="H3898" s="1"/>
      <c r="I3898" s="1"/>
      <c r="J3898" s="1"/>
      <c r="K3898" s="1"/>
      <c r="L3898" s="1"/>
      <c r="M3898" s="1"/>
    </row>
    <row r="3899" spans="5:13" x14ac:dyDescent="0.25">
      <c r="E3899" s="1"/>
      <c r="F3899" s="1"/>
      <c r="G3899" s="1"/>
      <c r="H3899" s="1"/>
      <c r="I3899" s="1"/>
      <c r="J3899" s="1"/>
      <c r="K3899" s="1"/>
      <c r="L3899" s="1"/>
      <c r="M3899" s="1"/>
    </row>
    <row r="3900" spans="5:13" x14ac:dyDescent="0.25">
      <c r="E3900" s="1"/>
      <c r="F3900" s="1"/>
      <c r="G3900" s="1"/>
      <c r="H3900" s="1"/>
      <c r="I3900" s="1"/>
      <c r="J3900" s="1"/>
      <c r="K3900" s="1"/>
      <c r="L3900" s="1"/>
      <c r="M3900" s="1"/>
    </row>
    <row r="3901" spans="5:13" x14ac:dyDescent="0.25">
      <c r="E3901" s="1"/>
      <c r="F3901" s="1"/>
      <c r="G3901" s="1"/>
      <c r="H3901" s="1"/>
      <c r="I3901" s="1"/>
      <c r="J3901" s="1"/>
      <c r="K3901" s="1"/>
      <c r="L3901" s="1"/>
      <c r="M3901" s="1"/>
    </row>
    <row r="3902" spans="5:13" x14ac:dyDescent="0.25">
      <c r="E3902" s="1"/>
      <c r="F3902" s="1"/>
      <c r="G3902" s="1"/>
      <c r="H3902" s="1"/>
      <c r="I3902" s="1"/>
      <c r="J3902" s="1"/>
      <c r="K3902" s="1"/>
      <c r="L3902" s="1"/>
      <c r="M3902" s="1"/>
    </row>
    <row r="3903" spans="5:13" x14ac:dyDescent="0.25">
      <c r="E3903" s="1"/>
      <c r="F3903" s="1"/>
      <c r="G3903" s="1"/>
      <c r="H3903" s="1"/>
      <c r="I3903" s="1"/>
      <c r="J3903" s="1"/>
      <c r="K3903" s="1"/>
      <c r="L3903" s="1"/>
      <c r="M3903" s="1"/>
    </row>
    <row r="3904" spans="5:13" x14ac:dyDescent="0.25">
      <c r="E3904" s="1"/>
      <c r="F3904" s="1"/>
      <c r="G3904" s="1"/>
      <c r="H3904" s="1"/>
      <c r="I3904" s="1"/>
      <c r="J3904" s="1"/>
      <c r="K3904" s="1"/>
      <c r="L3904" s="1"/>
      <c r="M3904" s="1"/>
    </row>
    <row r="3905" spans="5:13" x14ac:dyDescent="0.25">
      <c r="E3905" s="1"/>
      <c r="F3905" s="1"/>
      <c r="G3905" s="1"/>
      <c r="H3905" s="1"/>
      <c r="I3905" s="1"/>
      <c r="J3905" s="1"/>
      <c r="K3905" s="1"/>
      <c r="L3905" s="1"/>
      <c r="M3905" s="1"/>
    </row>
    <row r="3906" spans="5:13" x14ac:dyDescent="0.25">
      <c r="E3906" s="1"/>
      <c r="F3906" s="1"/>
      <c r="G3906" s="1"/>
      <c r="H3906" s="1"/>
      <c r="I3906" s="1"/>
      <c r="J3906" s="1"/>
      <c r="K3906" s="1"/>
      <c r="L3906" s="1"/>
      <c r="M3906" s="1"/>
    </row>
    <row r="3907" spans="5:13" x14ac:dyDescent="0.25">
      <c r="E3907" s="1"/>
      <c r="F3907" s="1"/>
      <c r="G3907" s="1"/>
      <c r="H3907" s="1"/>
      <c r="I3907" s="1"/>
      <c r="J3907" s="1"/>
      <c r="K3907" s="1"/>
      <c r="L3907" s="1"/>
      <c r="M3907" s="1"/>
    </row>
    <row r="3908" spans="5:13" x14ac:dyDescent="0.25">
      <c r="E3908" s="1"/>
      <c r="F3908" s="1"/>
      <c r="G3908" s="1"/>
      <c r="H3908" s="1"/>
      <c r="I3908" s="1"/>
      <c r="J3908" s="1"/>
      <c r="K3908" s="1"/>
      <c r="L3908" s="1"/>
      <c r="M3908" s="1"/>
    </row>
    <row r="3909" spans="5:13" x14ac:dyDescent="0.25">
      <c r="E3909" s="1"/>
      <c r="F3909" s="1"/>
      <c r="G3909" s="1"/>
      <c r="H3909" s="1"/>
      <c r="I3909" s="1"/>
      <c r="J3909" s="1"/>
      <c r="K3909" s="1"/>
      <c r="L3909" s="1"/>
      <c r="M3909" s="1"/>
    </row>
    <row r="3910" spans="5:13" x14ac:dyDescent="0.25">
      <c r="E3910" s="1"/>
      <c r="F3910" s="1"/>
      <c r="G3910" s="1"/>
      <c r="H3910" s="1"/>
      <c r="I3910" s="1"/>
      <c r="J3910" s="1"/>
      <c r="K3910" s="1"/>
      <c r="L3910" s="1"/>
      <c r="M3910" s="1"/>
    </row>
    <row r="3911" spans="5:13" x14ac:dyDescent="0.25">
      <c r="E3911" s="1"/>
      <c r="F3911" s="1"/>
      <c r="G3911" s="1"/>
      <c r="H3911" s="1"/>
      <c r="I3911" s="1"/>
      <c r="J3911" s="1"/>
      <c r="K3911" s="1"/>
      <c r="L3911" s="1"/>
      <c r="M3911" s="1"/>
    </row>
    <row r="3912" spans="5:13" x14ac:dyDescent="0.25">
      <c r="E3912" s="1"/>
      <c r="F3912" s="1"/>
      <c r="G3912" s="1"/>
      <c r="H3912" s="1"/>
      <c r="I3912" s="1"/>
      <c r="J3912" s="1"/>
      <c r="K3912" s="1"/>
      <c r="L3912" s="1"/>
      <c r="M3912" s="1"/>
    </row>
    <row r="3913" spans="5:13" x14ac:dyDescent="0.25">
      <c r="E3913" s="1"/>
      <c r="F3913" s="1"/>
      <c r="G3913" s="1"/>
      <c r="H3913" s="1"/>
      <c r="I3913" s="1"/>
      <c r="J3913" s="1"/>
      <c r="K3913" s="1"/>
      <c r="L3913" s="1"/>
      <c r="M3913" s="1"/>
    </row>
    <row r="3914" spans="5:13" x14ac:dyDescent="0.25">
      <c r="E3914" s="1"/>
      <c r="F3914" s="1"/>
      <c r="G3914" s="1"/>
      <c r="H3914" s="1"/>
      <c r="I3914" s="1"/>
      <c r="J3914" s="1"/>
      <c r="K3914" s="1"/>
      <c r="L3914" s="1"/>
      <c r="M3914" s="1"/>
    </row>
    <row r="3915" spans="5:13" x14ac:dyDescent="0.25">
      <c r="E3915" s="1"/>
      <c r="F3915" s="1"/>
      <c r="G3915" s="1"/>
      <c r="H3915" s="1"/>
      <c r="I3915" s="1"/>
      <c r="J3915" s="1"/>
      <c r="K3915" s="1"/>
      <c r="L3915" s="1"/>
      <c r="M3915" s="1"/>
    </row>
    <row r="3916" spans="5:13" x14ac:dyDescent="0.25">
      <c r="E3916" s="1"/>
      <c r="F3916" s="1"/>
      <c r="G3916" s="1"/>
      <c r="H3916" s="1"/>
      <c r="I3916" s="1"/>
      <c r="J3916" s="1"/>
      <c r="K3916" s="1"/>
      <c r="L3916" s="1"/>
      <c r="M3916" s="1"/>
    </row>
    <row r="3917" spans="5:13" x14ac:dyDescent="0.25">
      <c r="E3917" s="1"/>
      <c r="F3917" s="1"/>
      <c r="G3917" s="1"/>
      <c r="H3917" s="1"/>
      <c r="I3917" s="1"/>
      <c r="J3917" s="1"/>
      <c r="K3917" s="1"/>
      <c r="L3917" s="1"/>
      <c r="M3917" s="1"/>
    </row>
    <row r="3918" spans="5:13" x14ac:dyDescent="0.25">
      <c r="E3918" s="1"/>
      <c r="F3918" s="1"/>
      <c r="G3918" s="1"/>
      <c r="H3918" s="1"/>
      <c r="I3918" s="1"/>
      <c r="J3918" s="1"/>
      <c r="K3918" s="1"/>
      <c r="L3918" s="1"/>
      <c r="M3918" s="1"/>
    </row>
    <row r="3919" spans="5:13" x14ac:dyDescent="0.25">
      <c r="E3919" s="1"/>
      <c r="F3919" s="1"/>
      <c r="G3919" s="1"/>
      <c r="H3919" s="1"/>
      <c r="I3919" s="1"/>
      <c r="J3919" s="1"/>
      <c r="K3919" s="1"/>
      <c r="L3919" s="1"/>
      <c r="M3919" s="1"/>
    </row>
    <row r="3920" spans="5:13" x14ac:dyDescent="0.25">
      <c r="E3920" s="1"/>
      <c r="F3920" s="1"/>
      <c r="G3920" s="1"/>
      <c r="H3920" s="1"/>
      <c r="I3920" s="1"/>
      <c r="J3920" s="1"/>
      <c r="K3920" s="1"/>
      <c r="L3920" s="1"/>
      <c r="M3920" s="1"/>
    </row>
    <row r="3921" spans="5:13" x14ac:dyDescent="0.25">
      <c r="E3921" s="1"/>
      <c r="F3921" s="1"/>
      <c r="G3921" s="1"/>
      <c r="H3921" s="1"/>
      <c r="I3921" s="1"/>
      <c r="J3921" s="1"/>
      <c r="K3921" s="1"/>
      <c r="L3921" s="1"/>
      <c r="M3921" s="1"/>
    </row>
    <row r="3922" spans="5:13" x14ac:dyDescent="0.25">
      <c r="E3922" s="1"/>
      <c r="F3922" s="1"/>
      <c r="G3922" s="1"/>
      <c r="H3922" s="1"/>
      <c r="I3922" s="1"/>
      <c r="J3922" s="1"/>
      <c r="K3922" s="1"/>
      <c r="L3922" s="1"/>
      <c r="M3922" s="1"/>
    </row>
    <row r="3923" spans="5:13" x14ac:dyDescent="0.25">
      <c r="E3923" s="1"/>
      <c r="F3923" s="1"/>
      <c r="G3923" s="1"/>
      <c r="H3923" s="1"/>
      <c r="I3923" s="1"/>
      <c r="J3923" s="1"/>
      <c r="K3923" s="1"/>
      <c r="L3923" s="1"/>
      <c r="M3923" s="1"/>
    </row>
    <row r="3924" spans="5:13" x14ac:dyDescent="0.25">
      <c r="E3924" s="1"/>
      <c r="F3924" s="1"/>
      <c r="G3924" s="1"/>
      <c r="H3924" s="1"/>
      <c r="I3924" s="1"/>
      <c r="J3924" s="1"/>
      <c r="K3924" s="1"/>
      <c r="L3924" s="1"/>
      <c r="M3924" s="1"/>
    </row>
    <row r="3925" spans="5:13" x14ac:dyDescent="0.25">
      <c r="E3925" s="1"/>
      <c r="F3925" s="1"/>
      <c r="G3925" s="1"/>
      <c r="H3925" s="1"/>
      <c r="I3925" s="1"/>
      <c r="J3925" s="1"/>
      <c r="K3925" s="1"/>
      <c r="L3925" s="1"/>
      <c r="M3925" s="1"/>
    </row>
    <row r="3926" spans="5:13" x14ac:dyDescent="0.25">
      <c r="E3926" s="1"/>
      <c r="F3926" s="1"/>
      <c r="G3926" s="1"/>
      <c r="H3926" s="1"/>
      <c r="I3926" s="1"/>
      <c r="J3926" s="1"/>
      <c r="K3926" s="1"/>
      <c r="L3926" s="1"/>
      <c r="M3926" s="1"/>
    </row>
    <row r="3927" spans="5:13" x14ac:dyDescent="0.25">
      <c r="E3927" s="1"/>
      <c r="F3927" s="1"/>
      <c r="G3927" s="1"/>
      <c r="H3927" s="1"/>
      <c r="I3927" s="1"/>
      <c r="J3927" s="1"/>
      <c r="K3927" s="1"/>
      <c r="L3927" s="1"/>
      <c r="M3927" s="1"/>
    </row>
    <row r="3928" spans="5:13" x14ac:dyDescent="0.25">
      <c r="E3928" s="1"/>
      <c r="F3928" s="1"/>
      <c r="G3928" s="1"/>
      <c r="H3928" s="1"/>
      <c r="I3928" s="1"/>
      <c r="J3928" s="1"/>
      <c r="K3928" s="1"/>
      <c r="L3928" s="1"/>
      <c r="M3928" s="1"/>
    </row>
    <row r="3929" spans="5:13" x14ac:dyDescent="0.25">
      <c r="E3929" s="1"/>
      <c r="F3929" s="1"/>
      <c r="G3929" s="1"/>
      <c r="H3929" s="1"/>
      <c r="I3929" s="1"/>
      <c r="J3929" s="1"/>
      <c r="K3929" s="1"/>
      <c r="L3929" s="1"/>
      <c r="M3929" s="1"/>
    </row>
    <row r="3930" spans="5:13" x14ac:dyDescent="0.25">
      <c r="E3930" s="1"/>
      <c r="F3930" s="1"/>
      <c r="G3930" s="1"/>
      <c r="H3930" s="1"/>
      <c r="I3930" s="1"/>
      <c r="J3930" s="1"/>
      <c r="K3930" s="1"/>
      <c r="L3930" s="1"/>
      <c r="M3930" s="1"/>
    </row>
    <row r="3931" spans="5:13" x14ac:dyDescent="0.25">
      <c r="E3931" s="1"/>
      <c r="F3931" s="1"/>
      <c r="G3931" s="1"/>
      <c r="H3931" s="1"/>
      <c r="I3931" s="1"/>
      <c r="J3931" s="1"/>
      <c r="K3931" s="1"/>
      <c r="L3931" s="1"/>
      <c r="M3931" s="1"/>
    </row>
    <row r="3932" spans="5:13" x14ac:dyDescent="0.25">
      <c r="E3932" s="1"/>
      <c r="F3932" s="1"/>
      <c r="G3932" s="1"/>
      <c r="H3932" s="1"/>
      <c r="I3932" s="1"/>
      <c r="J3932" s="1"/>
      <c r="K3932" s="1"/>
      <c r="L3932" s="1"/>
      <c r="M3932" s="1"/>
    </row>
    <row r="3933" spans="5:13" x14ac:dyDescent="0.25">
      <c r="E3933" s="1"/>
      <c r="F3933" s="1"/>
      <c r="G3933" s="1"/>
      <c r="H3933" s="1"/>
      <c r="I3933" s="1"/>
      <c r="J3933" s="1"/>
      <c r="K3933" s="1"/>
      <c r="L3933" s="1"/>
      <c r="M3933" s="1"/>
    </row>
    <row r="3934" spans="5:13" x14ac:dyDescent="0.25">
      <c r="E3934" s="1"/>
      <c r="F3934" s="1"/>
      <c r="G3934" s="1"/>
      <c r="H3934" s="1"/>
      <c r="I3934" s="1"/>
      <c r="J3934" s="1"/>
      <c r="K3934" s="1"/>
      <c r="L3934" s="1"/>
      <c r="M3934" s="1"/>
    </row>
    <row r="3935" spans="5:13" x14ac:dyDescent="0.25">
      <c r="E3935" s="1"/>
      <c r="F3935" s="1"/>
      <c r="G3935" s="1"/>
      <c r="H3935" s="1"/>
      <c r="I3935" s="1"/>
      <c r="J3935" s="1"/>
      <c r="K3935" s="1"/>
      <c r="L3935" s="1"/>
      <c r="M3935" s="1"/>
    </row>
    <row r="3936" spans="5:13" x14ac:dyDescent="0.25">
      <c r="E3936" s="1"/>
      <c r="F3936" s="1"/>
      <c r="G3936" s="1"/>
      <c r="H3936" s="1"/>
      <c r="I3936" s="1"/>
      <c r="J3936" s="1"/>
      <c r="K3936" s="1"/>
      <c r="L3936" s="1"/>
      <c r="M3936" s="1"/>
    </row>
    <row r="3937" spans="5:13" x14ac:dyDescent="0.25">
      <c r="E3937" s="1"/>
      <c r="F3937" s="1"/>
      <c r="G3937" s="1"/>
      <c r="H3937" s="1"/>
      <c r="I3937" s="1"/>
      <c r="J3937" s="1"/>
      <c r="K3937" s="1"/>
      <c r="L3937" s="1"/>
      <c r="M3937" s="1"/>
    </row>
    <row r="3938" spans="5:13" x14ac:dyDescent="0.25">
      <c r="E3938" s="1"/>
      <c r="F3938" s="1"/>
      <c r="G3938" s="1"/>
      <c r="H3938" s="1"/>
      <c r="I3938" s="1"/>
      <c r="J3938" s="1"/>
      <c r="K3938" s="1"/>
      <c r="L3938" s="1"/>
      <c r="M3938" s="1"/>
    </row>
    <row r="3939" spans="5:13" x14ac:dyDescent="0.25">
      <c r="E3939" s="1"/>
      <c r="F3939" s="1"/>
      <c r="G3939" s="1"/>
      <c r="H3939" s="1"/>
      <c r="I3939" s="1"/>
      <c r="J3939" s="1"/>
      <c r="K3939" s="1"/>
      <c r="L3939" s="1"/>
      <c r="M3939" s="1"/>
    </row>
    <row r="3940" spans="5:13" x14ac:dyDescent="0.25">
      <c r="E3940" s="1"/>
      <c r="F3940" s="1"/>
      <c r="G3940" s="1"/>
      <c r="H3940" s="1"/>
      <c r="I3940" s="1"/>
      <c r="J3940" s="1"/>
      <c r="K3940" s="1"/>
      <c r="L3940" s="1"/>
      <c r="M3940" s="1"/>
    </row>
    <row r="3941" spans="5:13" x14ac:dyDescent="0.25">
      <c r="E3941" s="1"/>
      <c r="F3941" s="1"/>
      <c r="G3941" s="1"/>
      <c r="H3941" s="1"/>
      <c r="I3941" s="1"/>
      <c r="J3941" s="1"/>
      <c r="K3941" s="1"/>
      <c r="L3941" s="1"/>
      <c r="M3941" s="1"/>
    </row>
    <row r="3942" spans="5:13" x14ac:dyDescent="0.25">
      <c r="E3942" s="1"/>
      <c r="F3942" s="1"/>
      <c r="G3942" s="1"/>
      <c r="H3942" s="1"/>
      <c r="I3942" s="1"/>
      <c r="J3942" s="1"/>
      <c r="K3942" s="1"/>
      <c r="L3942" s="1"/>
      <c r="M3942" s="1"/>
    </row>
    <row r="3943" spans="5:13" x14ac:dyDescent="0.25">
      <c r="E3943" s="1"/>
      <c r="F3943" s="1"/>
      <c r="G3943" s="1"/>
      <c r="H3943" s="1"/>
      <c r="I3943" s="1"/>
      <c r="J3943" s="1"/>
      <c r="K3943" s="1"/>
      <c r="L3943" s="1"/>
      <c r="M3943" s="1"/>
    </row>
    <row r="3944" spans="5:13" x14ac:dyDescent="0.25">
      <c r="E3944" s="1"/>
      <c r="F3944" s="1"/>
      <c r="G3944" s="1"/>
      <c r="H3944" s="1"/>
      <c r="I3944" s="1"/>
      <c r="J3944" s="1"/>
      <c r="K3944" s="1"/>
      <c r="L3944" s="1"/>
      <c r="M3944" s="1"/>
    </row>
    <row r="3945" spans="5:13" x14ac:dyDescent="0.25">
      <c r="E3945" s="1"/>
      <c r="F3945" s="1"/>
      <c r="G3945" s="1"/>
      <c r="H3945" s="1"/>
      <c r="I3945" s="1"/>
      <c r="J3945" s="1"/>
      <c r="K3945" s="1"/>
      <c r="L3945" s="1"/>
      <c r="M3945" s="1"/>
    </row>
    <row r="3946" spans="5:13" x14ac:dyDescent="0.25">
      <c r="E3946" s="1"/>
      <c r="F3946" s="1"/>
      <c r="G3946" s="1"/>
      <c r="H3946" s="1"/>
      <c r="I3946" s="1"/>
      <c r="J3946" s="1"/>
      <c r="K3946" s="1"/>
      <c r="L3946" s="1"/>
      <c r="M3946" s="1"/>
    </row>
    <row r="3947" spans="5:13" x14ac:dyDescent="0.25">
      <c r="E3947" s="1"/>
      <c r="F3947" s="1"/>
      <c r="G3947" s="1"/>
      <c r="H3947" s="1"/>
      <c r="I3947" s="1"/>
      <c r="J3947" s="1"/>
      <c r="K3947" s="1"/>
      <c r="L3947" s="1"/>
      <c r="M3947" s="1"/>
    </row>
    <row r="3948" spans="5:13" x14ac:dyDescent="0.25">
      <c r="E3948" s="1"/>
      <c r="F3948" s="1"/>
      <c r="G3948" s="1"/>
      <c r="H3948" s="1"/>
      <c r="I3948" s="1"/>
      <c r="J3948" s="1"/>
      <c r="K3948" s="1"/>
      <c r="L3948" s="1"/>
      <c r="M3948" s="1"/>
    </row>
    <row r="3949" spans="5:13" x14ac:dyDescent="0.25">
      <c r="E3949" s="1"/>
      <c r="F3949" s="1"/>
      <c r="G3949" s="1"/>
      <c r="H3949" s="1"/>
      <c r="I3949" s="1"/>
      <c r="J3949" s="1"/>
      <c r="K3949" s="1"/>
      <c r="L3949" s="1"/>
      <c r="M3949" s="1"/>
    </row>
    <row r="3950" spans="5:13" x14ac:dyDescent="0.25">
      <c r="E3950" s="1"/>
      <c r="F3950" s="1"/>
      <c r="G3950" s="1"/>
      <c r="H3950" s="1"/>
      <c r="I3950" s="1"/>
      <c r="J3950" s="1"/>
      <c r="K3950" s="1"/>
      <c r="L3950" s="1"/>
      <c r="M3950" s="1"/>
    </row>
    <row r="3951" spans="5:13" x14ac:dyDescent="0.25">
      <c r="E3951" s="1"/>
      <c r="F3951" s="1"/>
      <c r="G3951" s="1"/>
      <c r="H3951" s="1"/>
      <c r="I3951" s="1"/>
      <c r="J3951" s="1"/>
      <c r="K3951" s="1"/>
      <c r="L3951" s="1"/>
      <c r="M3951" s="1"/>
    </row>
    <row r="3952" spans="5:13" x14ac:dyDescent="0.25">
      <c r="E3952" s="1"/>
      <c r="F3952" s="1"/>
      <c r="G3952" s="1"/>
      <c r="H3952" s="1"/>
      <c r="I3952" s="1"/>
      <c r="J3952" s="1"/>
      <c r="K3952" s="1"/>
      <c r="L3952" s="1"/>
      <c r="M3952" s="1"/>
    </row>
    <row r="3953" spans="5:13" x14ac:dyDescent="0.25">
      <c r="E3953" s="1"/>
      <c r="F3953" s="1"/>
      <c r="G3953" s="1"/>
      <c r="H3953" s="1"/>
      <c r="I3953" s="1"/>
      <c r="J3953" s="1"/>
      <c r="K3953" s="1"/>
      <c r="L3953" s="1"/>
      <c r="M3953" s="1"/>
    </row>
    <row r="3954" spans="5:13" x14ac:dyDescent="0.25">
      <c r="E3954" s="1"/>
      <c r="F3954" s="1"/>
      <c r="G3954" s="1"/>
      <c r="H3954" s="1"/>
      <c r="I3954" s="1"/>
      <c r="J3954" s="1"/>
      <c r="K3954" s="1"/>
      <c r="L3954" s="1"/>
      <c r="M3954" s="1"/>
    </row>
    <row r="3955" spans="5:13" x14ac:dyDescent="0.25">
      <c r="E3955" s="1"/>
      <c r="F3955" s="1"/>
      <c r="G3955" s="1"/>
      <c r="H3955" s="1"/>
      <c r="I3955" s="1"/>
      <c r="J3955" s="1"/>
      <c r="K3955" s="1"/>
      <c r="L3955" s="1"/>
      <c r="M3955" s="1"/>
    </row>
    <row r="3956" spans="5:13" x14ac:dyDescent="0.25">
      <c r="E3956" s="1"/>
      <c r="F3956" s="1"/>
      <c r="G3956" s="1"/>
      <c r="H3956" s="1"/>
      <c r="I3956" s="1"/>
      <c r="J3956" s="1"/>
      <c r="K3956" s="1"/>
      <c r="L3956" s="1"/>
      <c r="M3956" s="1"/>
    </row>
    <row r="3957" spans="5:13" x14ac:dyDescent="0.25">
      <c r="E3957" s="1"/>
      <c r="F3957" s="1"/>
      <c r="G3957" s="1"/>
      <c r="H3957" s="1"/>
      <c r="I3957" s="1"/>
      <c r="J3957" s="1"/>
      <c r="K3957" s="1"/>
      <c r="L3957" s="1"/>
      <c r="M3957" s="1"/>
    </row>
    <row r="3958" spans="5:13" x14ac:dyDescent="0.25">
      <c r="E3958" s="1"/>
      <c r="F3958" s="1"/>
      <c r="G3958" s="1"/>
      <c r="H3958" s="1"/>
      <c r="I3958" s="1"/>
      <c r="J3958" s="1"/>
      <c r="K3958" s="1"/>
      <c r="L3958" s="1"/>
      <c r="M3958" s="1"/>
    </row>
    <row r="3959" spans="5:13" x14ac:dyDescent="0.25">
      <c r="E3959" s="1"/>
      <c r="F3959" s="1"/>
      <c r="G3959" s="1"/>
      <c r="H3959" s="1"/>
      <c r="I3959" s="1"/>
      <c r="J3959" s="1"/>
      <c r="K3959" s="1"/>
      <c r="L3959" s="1"/>
      <c r="M3959" s="1"/>
    </row>
    <row r="3960" spans="5:13" x14ac:dyDescent="0.25">
      <c r="E3960" s="1"/>
      <c r="F3960" s="1"/>
      <c r="G3960" s="1"/>
      <c r="H3960" s="1"/>
      <c r="I3960" s="1"/>
      <c r="J3960" s="1"/>
      <c r="K3960" s="1"/>
      <c r="L3960" s="1"/>
      <c r="M3960" s="1"/>
    </row>
    <row r="3961" spans="5:13" x14ac:dyDescent="0.25">
      <c r="E3961" s="1"/>
      <c r="F3961" s="1"/>
      <c r="G3961" s="1"/>
      <c r="H3961" s="1"/>
      <c r="I3961" s="1"/>
      <c r="J3961" s="1"/>
      <c r="K3961" s="1"/>
      <c r="L3961" s="1"/>
      <c r="M3961" s="1"/>
    </row>
    <row r="3962" spans="5:13" x14ac:dyDescent="0.25">
      <c r="E3962" s="1"/>
      <c r="F3962" s="1"/>
      <c r="G3962" s="1"/>
      <c r="H3962" s="1"/>
      <c r="I3962" s="1"/>
      <c r="J3962" s="1"/>
      <c r="K3962" s="1"/>
      <c r="L3962" s="1"/>
      <c r="M3962" s="1"/>
    </row>
    <row r="3963" spans="5:13" x14ac:dyDescent="0.25">
      <c r="E3963" s="1"/>
      <c r="F3963" s="1"/>
      <c r="G3963" s="1"/>
      <c r="H3963" s="1"/>
      <c r="I3963" s="1"/>
      <c r="J3963" s="1"/>
      <c r="K3963" s="1"/>
      <c r="L3963" s="1"/>
      <c r="M3963" s="1"/>
    </row>
    <row r="3964" spans="5:13" x14ac:dyDescent="0.25">
      <c r="E3964" s="1"/>
      <c r="F3964" s="1"/>
      <c r="G3964" s="1"/>
      <c r="H3964" s="1"/>
      <c r="I3964" s="1"/>
      <c r="J3964" s="1"/>
      <c r="K3964" s="1"/>
      <c r="L3964" s="1"/>
      <c r="M3964" s="1"/>
    </row>
    <row r="3965" spans="5:13" x14ac:dyDescent="0.25">
      <c r="E3965" s="1"/>
      <c r="F3965" s="1"/>
      <c r="G3965" s="1"/>
      <c r="H3965" s="1"/>
      <c r="I3965" s="1"/>
      <c r="J3965" s="1"/>
      <c r="K3965" s="1"/>
      <c r="L3965" s="1"/>
      <c r="M3965" s="1"/>
    </row>
    <row r="3966" spans="5:13" x14ac:dyDescent="0.25">
      <c r="E3966" s="1"/>
      <c r="F3966" s="1"/>
      <c r="G3966" s="1"/>
      <c r="H3966" s="1"/>
      <c r="I3966" s="1"/>
      <c r="J3966" s="1"/>
      <c r="K3966" s="1"/>
      <c r="L3966" s="1"/>
      <c r="M3966" s="1"/>
    </row>
    <row r="3967" spans="5:13" x14ac:dyDescent="0.25">
      <c r="E3967" s="1"/>
      <c r="F3967" s="1"/>
      <c r="G3967" s="1"/>
      <c r="H3967" s="1"/>
      <c r="I3967" s="1"/>
      <c r="J3967" s="1"/>
      <c r="K3967" s="1"/>
      <c r="L3967" s="1"/>
      <c r="M3967" s="1"/>
    </row>
    <row r="3968" spans="5:13" x14ac:dyDescent="0.25">
      <c r="E3968" s="1"/>
      <c r="F3968" s="1"/>
      <c r="G3968" s="1"/>
      <c r="H3968" s="1"/>
      <c r="I3968" s="1"/>
      <c r="J3968" s="1"/>
      <c r="K3968" s="1"/>
      <c r="L3968" s="1"/>
      <c r="M3968" s="1"/>
    </row>
    <row r="3969" spans="5:13" x14ac:dyDescent="0.25">
      <c r="E3969" s="1"/>
      <c r="F3969" s="1"/>
      <c r="G3969" s="1"/>
      <c r="H3969" s="1"/>
      <c r="I3969" s="1"/>
      <c r="J3969" s="1"/>
      <c r="K3969" s="1"/>
      <c r="L3969" s="1"/>
      <c r="M3969" s="1"/>
    </row>
    <row r="3970" spans="5:13" x14ac:dyDescent="0.25">
      <c r="E3970" s="1"/>
      <c r="F3970" s="1"/>
      <c r="G3970" s="1"/>
      <c r="H3970" s="1"/>
      <c r="I3970" s="1"/>
      <c r="J3970" s="1"/>
      <c r="K3970" s="1"/>
      <c r="L3970" s="1"/>
      <c r="M3970" s="1"/>
    </row>
    <row r="3971" spans="5:13" x14ac:dyDescent="0.25">
      <c r="E3971" s="1"/>
      <c r="F3971" s="1"/>
      <c r="G3971" s="1"/>
      <c r="H3971" s="1"/>
      <c r="I3971" s="1"/>
      <c r="J3971" s="1"/>
      <c r="K3971" s="1"/>
      <c r="L3971" s="1"/>
      <c r="M3971" s="1"/>
    </row>
    <row r="3972" spans="5:13" x14ac:dyDescent="0.25">
      <c r="E3972" s="1"/>
      <c r="F3972" s="1"/>
      <c r="G3972" s="1"/>
      <c r="H3972" s="1"/>
      <c r="I3972" s="1"/>
      <c r="J3972" s="1"/>
      <c r="K3972" s="1"/>
      <c r="L3972" s="1"/>
      <c r="M3972" s="1"/>
    </row>
    <row r="3973" spans="5:13" x14ac:dyDescent="0.25">
      <c r="E3973" s="1"/>
      <c r="F3973" s="1"/>
      <c r="G3973" s="1"/>
      <c r="H3973" s="1"/>
      <c r="I3973" s="1"/>
      <c r="J3973" s="1"/>
      <c r="K3973" s="1"/>
      <c r="L3973" s="1"/>
      <c r="M3973" s="1"/>
    </row>
    <row r="3974" spans="5:13" x14ac:dyDescent="0.25">
      <c r="E3974" s="1"/>
      <c r="F3974" s="1"/>
      <c r="G3974" s="1"/>
      <c r="H3974" s="1"/>
      <c r="I3974" s="1"/>
      <c r="J3974" s="1"/>
      <c r="K3974" s="1"/>
      <c r="L3974" s="1"/>
      <c r="M3974" s="1"/>
    </row>
    <row r="3975" spans="5:13" x14ac:dyDescent="0.25">
      <c r="E3975" s="1"/>
      <c r="F3975" s="1"/>
      <c r="G3975" s="1"/>
      <c r="H3975" s="1"/>
      <c r="I3975" s="1"/>
      <c r="J3975" s="1"/>
      <c r="K3975" s="1"/>
      <c r="L3975" s="1"/>
      <c r="M3975" s="1"/>
    </row>
    <row r="3976" spans="5:13" x14ac:dyDescent="0.25">
      <c r="E3976" s="1"/>
      <c r="F3976" s="1"/>
      <c r="G3976" s="1"/>
      <c r="H3976" s="1"/>
      <c r="I3976" s="1"/>
      <c r="J3976" s="1"/>
      <c r="K3976" s="1"/>
      <c r="L3976" s="1"/>
      <c r="M3976" s="1"/>
    </row>
    <row r="3977" spans="5:13" x14ac:dyDescent="0.25">
      <c r="E3977" s="1"/>
      <c r="F3977" s="1"/>
      <c r="G3977" s="1"/>
      <c r="H3977" s="1"/>
      <c r="I3977" s="1"/>
      <c r="J3977" s="1"/>
      <c r="K3977" s="1"/>
      <c r="L3977" s="1"/>
      <c r="M3977" s="1"/>
    </row>
    <row r="3978" spans="5:13" x14ac:dyDescent="0.25">
      <c r="E3978" s="1"/>
      <c r="F3978" s="1"/>
      <c r="G3978" s="1"/>
      <c r="H3978" s="1"/>
      <c r="I3978" s="1"/>
      <c r="J3978" s="1"/>
      <c r="K3978" s="1"/>
      <c r="L3978" s="1"/>
      <c r="M3978" s="1"/>
    </row>
    <row r="3979" spans="5:13" x14ac:dyDescent="0.25">
      <c r="E3979" s="1"/>
      <c r="F3979" s="1"/>
      <c r="G3979" s="1"/>
      <c r="H3979" s="1"/>
      <c r="I3979" s="1"/>
      <c r="J3979" s="1"/>
      <c r="K3979" s="1"/>
      <c r="L3979" s="1"/>
      <c r="M3979" s="1"/>
    </row>
    <row r="3980" spans="5:13" x14ac:dyDescent="0.25">
      <c r="E3980" s="1"/>
      <c r="F3980" s="1"/>
      <c r="G3980" s="1"/>
      <c r="H3980" s="1"/>
      <c r="I3980" s="1"/>
      <c r="J3980" s="1"/>
      <c r="K3980" s="1"/>
      <c r="L3980" s="1"/>
      <c r="M3980" s="1"/>
    </row>
    <row r="3981" spans="5:13" x14ac:dyDescent="0.25">
      <c r="E3981" s="1"/>
      <c r="F3981" s="1"/>
      <c r="G3981" s="1"/>
      <c r="H3981" s="1"/>
      <c r="I3981" s="1"/>
      <c r="J3981" s="1"/>
      <c r="K3981" s="1"/>
      <c r="L3981" s="1"/>
      <c r="M3981" s="1"/>
    </row>
    <row r="3982" spans="5:13" x14ac:dyDescent="0.25">
      <c r="E3982" s="1"/>
      <c r="F3982" s="1"/>
      <c r="G3982" s="1"/>
      <c r="H3982" s="1"/>
      <c r="I3982" s="1"/>
      <c r="J3982" s="1"/>
      <c r="K3982" s="1"/>
      <c r="L3982" s="1"/>
      <c r="M3982" s="1"/>
    </row>
    <row r="3983" spans="5:13" x14ac:dyDescent="0.25">
      <c r="E3983" s="1"/>
      <c r="F3983" s="1"/>
      <c r="G3983" s="1"/>
      <c r="H3983" s="1"/>
      <c r="I3983" s="1"/>
      <c r="J3983" s="1"/>
      <c r="K3983" s="1"/>
      <c r="L3983" s="1"/>
      <c r="M3983" s="1"/>
    </row>
    <row r="3984" spans="5:13" x14ac:dyDescent="0.25">
      <c r="E3984" s="1"/>
      <c r="F3984" s="1"/>
      <c r="G3984" s="1"/>
      <c r="H3984" s="1"/>
      <c r="I3984" s="1"/>
      <c r="J3984" s="1"/>
      <c r="K3984" s="1"/>
      <c r="L3984" s="1"/>
      <c r="M3984" s="1"/>
    </row>
    <row r="3985" spans="5:13" x14ac:dyDescent="0.25">
      <c r="E3985" s="1"/>
      <c r="F3985" s="1"/>
      <c r="G3985" s="1"/>
      <c r="H3985" s="1"/>
      <c r="I3985" s="1"/>
      <c r="J3985" s="1"/>
      <c r="K3985" s="1"/>
      <c r="L3985" s="1"/>
      <c r="M3985" s="1"/>
    </row>
    <row r="3986" spans="5:13" x14ac:dyDescent="0.25">
      <c r="E3986" s="1"/>
      <c r="F3986" s="1"/>
      <c r="G3986" s="1"/>
      <c r="H3986" s="1"/>
      <c r="I3986" s="1"/>
      <c r="J3986" s="1"/>
      <c r="K3986" s="1"/>
      <c r="L3986" s="1"/>
      <c r="M3986" s="1"/>
    </row>
    <row r="3987" spans="5:13" x14ac:dyDescent="0.25">
      <c r="E3987" s="1"/>
      <c r="F3987" s="1"/>
      <c r="G3987" s="1"/>
      <c r="H3987" s="1"/>
      <c r="I3987" s="1"/>
      <c r="J3987" s="1"/>
      <c r="K3987" s="1"/>
      <c r="L3987" s="1"/>
      <c r="M3987" s="1"/>
    </row>
    <row r="3988" spans="5:13" x14ac:dyDescent="0.25">
      <c r="E3988" s="1"/>
      <c r="F3988" s="1"/>
      <c r="G3988" s="1"/>
      <c r="H3988" s="1"/>
      <c r="I3988" s="1"/>
      <c r="J3988" s="1"/>
      <c r="K3988" s="1"/>
      <c r="L3988" s="1"/>
      <c r="M3988" s="1"/>
    </row>
    <row r="3989" spans="5:13" x14ac:dyDescent="0.25">
      <c r="E3989" s="1"/>
      <c r="F3989" s="1"/>
      <c r="G3989" s="1"/>
      <c r="H3989" s="1"/>
      <c r="I3989" s="1"/>
      <c r="J3989" s="1"/>
      <c r="K3989" s="1"/>
      <c r="L3989" s="1"/>
      <c r="M3989" s="1"/>
    </row>
    <row r="3990" spans="5:13" x14ac:dyDescent="0.25">
      <c r="E3990" s="1"/>
      <c r="F3990" s="1"/>
      <c r="G3990" s="1"/>
      <c r="H3990" s="1"/>
      <c r="I3990" s="1"/>
      <c r="J3990" s="1"/>
      <c r="K3990" s="1"/>
      <c r="L3990" s="1"/>
      <c r="M3990" s="1"/>
    </row>
    <row r="3991" spans="5:13" x14ac:dyDescent="0.25">
      <c r="E3991" s="1"/>
      <c r="F3991" s="1"/>
      <c r="G3991" s="1"/>
      <c r="H3991" s="1"/>
      <c r="I3991" s="1"/>
      <c r="J3991" s="1"/>
      <c r="K3991" s="1"/>
      <c r="L3991" s="1"/>
      <c r="M3991" s="1"/>
    </row>
    <row r="3992" spans="5:13" x14ac:dyDescent="0.25">
      <c r="E3992" s="1"/>
      <c r="F3992" s="1"/>
      <c r="G3992" s="1"/>
      <c r="H3992" s="1"/>
      <c r="I3992" s="1"/>
      <c r="J3992" s="1"/>
      <c r="K3992" s="1"/>
      <c r="L3992" s="1"/>
      <c r="M3992" s="1"/>
    </row>
    <row r="3993" spans="5:13" x14ac:dyDescent="0.25">
      <c r="E3993" s="1"/>
      <c r="F3993" s="1"/>
      <c r="G3993" s="1"/>
      <c r="H3993" s="1"/>
      <c r="I3993" s="1"/>
      <c r="J3993" s="1"/>
      <c r="K3993" s="1"/>
      <c r="L3993" s="1"/>
      <c r="M3993" s="1"/>
    </row>
    <row r="3994" spans="5:13" x14ac:dyDescent="0.25">
      <c r="E3994" s="1"/>
      <c r="F3994" s="1"/>
      <c r="G3994" s="1"/>
      <c r="H3994" s="1"/>
      <c r="I3994" s="1"/>
      <c r="J3994" s="1"/>
      <c r="K3994" s="1"/>
      <c r="L3994" s="1"/>
      <c r="M3994" s="1"/>
    </row>
    <row r="3995" spans="5:13" x14ac:dyDescent="0.25">
      <c r="E3995" s="1"/>
      <c r="F3995" s="1"/>
      <c r="G3995" s="1"/>
      <c r="H3995" s="1"/>
      <c r="I3995" s="1"/>
      <c r="J3995" s="1"/>
      <c r="K3995" s="1"/>
      <c r="L3995" s="1"/>
      <c r="M3995" s="1"/>
    </row>
    <row r="3996" spans="5:13" x14ac:dyDescent="0.25">
      <c r="E3996" s="1"/>
      <c r="F3996" s="1"/>
      <c r="G3996" s="1"/>
      <c r="H3996" s="1"/>
      <c r="I3996" s="1"/>
      <c r="J3996" s="1"/>
      <c r="K3996" s="1"/>
      <c r="L3996" s="1"/>
      <c r="M3996" s="1"/>
    </row>
    <row r="3997" spans="5:13" x14ac:dyDescent="0.25">
      <c r="E3997" s="1"/>
      <c r="F3997" s="1"/>
      <c r="G3997" s="1"/>
      <c r="H3997" s="1"/>
      <c r="I3997" s="1"/>
      <c r="J3997" s="1"/>
      <c r="K3997" s="1"/>
      <c r="L3997" s="1"/>
      <c r="M3997" s="1"/>
    </row>
    <row r="3998" spans="5:13" x14ac:dyDescent="0.25">
      <c r="E3998" s="1"/>
      <c r="F3998" s="1"/>
      <c r="G3998" s="1"/>
      <c r="H3998" s="1"/>
      <c r="I3998" s="1"/>
      <c r="J3998" s="1"/>
      <c r="K3998" s="1"/>
      <c r="L3998" s="1"/>
      <c r="M3998" s="1"/>
    </row>
    <row r="3999" spans="5:13" x14ac:dyDescent="0.25">
      <c r="E3999" s="1"/>
      <c r="F3999" s="1"/>
      <c r="G3999" s="1"/>
      <c r="H3999" s="1"/>
      <c r="I3999" s="1"/>
      <c r="J3999" s="1"/>
      <c r="K3999" s="1"/>
      <c r="L3999" s="1"/>
      <c r="M3999" s="1"/>
    </row>
    <row r="4000" spans="5:13" x14ac:dyDescent="0.25">
      <c r="E4000" s="1"/>
      <c r="F4000" s="1"/>
      <c r="G4000" s="1"/>
      <c r="H4000" s="1"/>
      <c r="I4000" s="1"/>
      <c r="J4000" s="1"/>
      <c r="K4000" s="1"/>
      <c r="L4000" s="1"/>
      <c r="M4000" s="1"/>
    </row>
    <row r="4001" spans="5:13" x14ac:dyDescent="0.25">
      <c r="E4001" s="1"/>
      <c r="F4001" s="1"/>
      <c r="G4001" s="1"/>
      <c r="H4001" s="1"/>
      <c r="I4001" s="1"/>
      <c r="J4001" s="1"/>
      <c r="K4001" s="1"/>
      <c r="L4001" s="1"/>
      <c r="M4001" s="1"/>
    </row>
    <row r="4002" spans="5:13" x14ac:dyDescent="0.25">
      <c r="E4002" s="1"/>
      <c r="F4002" s="1"/>
      <c r="G4002" s="1"/>
      <c r="H4002" s="1"/>
      <c r="I4002" s="1"/>
      <c r="J4002" s="1"/>
      <c r="K4002" s="1"/>
      <c r="L4002" s="1"/>
      <c r="M4002" s="1"/>
    </row>
    <row r="4003" spans="5:13" x14ac:dyDescent="0.25">
      <c r="E4003" s="1"/>
      <c r="F4003" s="1"/>
      <c r="G4003" s="1"/>
      <c r="H4003" s="1"/>
      <c r="I4003" s="1"/>
      <c r="J4003" s="1"/>
      <c r="K4003" s="1"/>
      <c r="L4003" s="1"/>
      <c r="M4003" s="1"/>
    </row>
    <row r="4004" spans="5:13" x14ac:dyDescent="0.25">
      <c r="E4004" s="1"/>
      <c r="F4004" s="1"/>
      <c r="G4004" s="1"/>
      <c r="H4004" s="1"/>
      <c r="I4004" s="1"/>
      <c r="J4004" s="1"/>
      <c r="K4004" s="1"/>
      <c r="L4004" s="1"/>
      <c r="M4004" s="1"/>
    </row>
    <row r="4005" spans="5:13" x14ac:dyDescent="0.25">
      <c r="E4005" s="1"/>
      <c r="F4005" s="1"/>
      <c r="G4005" s="1"/>
      <c r="H4005" s="1"/>
      <c r="I4005" s="1"/>
      <c r="J4005" s="1"/>
      <c r="K4005" s="1"/>
      <c r="L4005" s="1"/>
      <c r="M4005" s="1"/>
    </row>
    <row r="4006" spans="5:13" x14ac:dyDescent="0.25">
      <c r="E4006" s="1"/>
      <c r="F4006" s="1"/>
      <c r="G4006" s="1"/>
      <c r="H4006" s="1"/>
      <c r="I4006" s="1"/>
      <c r="J4006" s="1"/>
      <c r="K4006" s="1"/>
      <c r="L4006" s="1"/>
      <c r="M4006" s="1"/>
    </row>
    <row r="4007" spans="5:13" x14ac:dyDescent="0.25">
      <c r="E4007" s="1"/>
      <c r="F4007" s="1"/>
      <c r="G4007" s="1"/>
      <c r="H4007" s="1"/>
      <c r="I4007" s="1"/>
      <c r="J4007" s="1"/>
      <c r="K4007" s="1"/>
      <c r="L4007" s="1"/>
      <c r="M4007" s="1"/>
    </row>
    <row r="4008" spans="5:13" x14ac:dyDescent="0.25">
      <c r="E4008" s="1"/>
      <c r="F4008" s="1"/>
      <c r="G4008" s="1"/>
      <c r="H4008" s="1"/>
      <c r="I4008" s="1"/>
      <c r="J4008" s="1"/>
      <c r="K4008" s="1"/>
      <c r="L4008" s="1"/>
      <c r="M4008" s="1"/>
    </row>
    <row r="4009" spans="5:13" x14ac:dyDescent="0.25">
      <c r="E4009" s="1"/>
      <c r="F4009" s="1"/>
      <c r="G4009" s="1"/>
      <c r="H4009" s="1"/>
      <c r="I4009" s="1"/>
      <c r="J4009" s="1"/>
      <c r="K4009" s="1"/>
      <c r="L4009" s="1"/>
      <c r="M4009" s="1"/>
    </row>
    <row r="4010" spans="5:13" x14ac:dyDescent="0.25">
      <c r="E4010" s="1"/>
      <c r="F4010" s="1"/>
      <c r="G4010" s="1"/>
      <c r="H4010" s="1"/>
      <c r="I4010" s="1"/>
      <c r="J4010" s="1"/>
      <c r="K4010" s="1"/>
      <c r="L4010" s="1"/>
      <c r="M4010" s="1"/>
    </row>
    <row r="4011" spans="5:13" x14ac:dyDescent="0.25">
      <c r="E4011" s="1"/>
      <c r="F4011" s="1"/>
      <c r="G4011" s="1"/>
      <c r="H4011" s="1"/>
      <c r="I4011" s="1"/>
      <c r="J4011" s="1"/>
      <c r="K4011" s="1"/>
      <c r="L4011" s="1"/>
      <c r="M4011" s="1"/>
    </row>
    <row r="4012" spans="5:13" x14ac:dyDescent="0.25">
      <c r="E4012" s="1"/>
      <c r="F4012" s="1"/>
      <c r="G4012" s="1"/>
      <c r="H4012" s="1"/>
      <c r="I4012" s="1"/>
      <c r="J4012" s="1"/>
      <c r="K4012" s="1"/>
      <c r="L4012" s="1"/>
      <c r="M4012" s="1"/>
    </row>
    <row r="4013" spans="5:13" x14ac:dyDescent="0.25">
      <c r="E4013" s="1"/>
      <c r="F4013" s="1"/>
      <c r="G4013" s="1"/>
      <c r="H4013" s="1"/>
      <c r="I4013" s="1"/>
      <c r="J4013" s="1"/>
      <c r="K4013" s="1"/>
      <c r="L4013" s="1"/>
      <c r="M4013" s="1"/>
    </row>
    <row r="4014" spans="5:13" x14ac:dyDescent="0.25">
      <c r="E4014" s="1"/>
      <c r="F4014" s="1"/>
      <c r="G4014" s="1"/>
      <c r="H4014" s="1"/>
      <c r="I4014" s="1"/>
      <c r="J4014" s="1"/>
      <c r="K4014" s="1"/>
      <c r="L4014" s="1"/>
      <c r="M4014" s="1"/>
    </row>
    <row r="4015" spans="5:13" x14ac:dyDescent="0.25">
      <c r="E4015" s="1"/>
      <c r="F4015" s="1"/>
      <c r="G4015" s="1"/>
      <c r="H4015" s="1"/>
      <c r="I4015" s="1"/>
      <c r="J4015" s="1"/>
      <c r="K4015" s="1"/>
      <c r="L4015" s="1"/>
      <c r="M4015" s="1"/>
    </row>
    <row r="4016" spans="5:13" x14ac:dyDescent="0.25">
      <c r="E4016" s="1"/>
      <c r="F4016" s="1"/>
      <c r="G4016" s="1"/>
      <c r="H4016" s="1"/>
      <c r="I4016" s="1"/>
      <c r="J4016" s="1"/>
      <c r="K4016" s="1"/>
      <c r="L4016" s="1"/>
      <c r="M4016" s="1"/>
    </row>
    <row r="4017" spans="5:13" x14ac:dyDescent="0.25">
      <c r="E4017" s="1"/>
      <c r="F4017" s="1"/>
      <c r="G4017" s="1"/>
      <c r="H4017" s="1"/>
      <c r="I4017" s="1"/>
      <c r="J4017" s="1"/>
      <c r="K4017" s="1"/>
      <c r="L4017" s="1"/>
      <c r="M4017" s="1"/>
    </row>
    <row r="4018" spans="5:13" x14ac:dyDescent="0.25">
      <c r="E4018" s="1"/>
      <c r="F4018" s="1"/>
      <c r="G4018" s="1"/>
      <c r="H4018" s="1"/>
      <c r="I4018" s="1"/>
      <c r="J4018" s="1"/>
      <c r="K4018" s="1"/>
      <c r="L4018" s="1"/>
      <c r="M4018" s="1"/>
    </row>
    <row r="4019" spans="5:13" x14ac:dyDescent="0.25">
      <c r="E4019" s="1"/>
      <c r="F4019" s="1"/>
      <c r="G4019" s="1"/>
      <c r="H4019" s="1"/>
      <c r="I4019" s="1"/>
      <c r="J4019" s="1"/>
      <c r="K4019" s="1"/>
      <c r="L4019" s="1"/>
      <c r="M4019" s="1"/>
    </row>
    <row r="4020" spans="5:13" x14ac:dyDescent="0.25">
      <c r="E4020" s="1"/>
      <c r="F4020" s="1"/>
      <c r="G4020" s="1"/>
      <c r="H4020" s="1"/>
      <c r="I4020" s="1"/>
      <c r="J4020" s="1"/>
      <c r="K4020" s="1"/>
      <c r="L4020" s="1"/>
      <c r="M4020" s="1"/>
    </row>
    <row r="4021" spans="5:13" x14ac:dyDescent="0.25">
      <c r="E4021" s="1"/>
      <c r="F4021" s="1"/>
      <c r="G4021" s="1"/>
      <c r="H4021" s="1"/>
      <c r="I4021" s="1"/>
      <c r="J4021" s="1"/>
      <c r="K4021" s="1"/>
      <c r="L4021" s="1"/>
      <c r="M4021" s="1"/>
    </row>
    <row r="4022" spans="5:13" x14ac:dyDescent="0.25">
      <c r="E4022" s="1"/>
      <c r="F4022" s="1"/>
      <c r="G4022" s="1"/>
      <c r="H4022" s="1"/>
      <c r="I4022" s="1"/>
      <c r="J4022" s="1"/>
      <c r="K4022" s="1"/>
      <c r="L4022" s="1"/>
      <c r="M4022" s="1"/>
    </row>
    <row r="4023" spans="5:13" x14ac:dyDescent="0.25">
      <c r="E4023" s="1"/>
      <c r="F4023" s="1"/>
      <c r="G4023" s="1"/>
      <c r="H4023" s="1"/>
      <c r="I4023" s="1"/>
      <c r="J4023" s="1"/>
      <c r="K4023" s="1"/>
      <c r="L4023" s="1"/>
      <c r="M4023" s="1"/>
    </row>
    <row r="4024" spans="5:13" x14ac:dyDescent="0.25">
      <c r="E4024" s="1"/>
      <c r="F4024" s="1"/>
      <c r="G4024" s="1"/>
      <c r="H4024" s="1"/>
      <c r="I4024" s="1"/>
      <c r="J4024" s="1"/>
      <c r="K4024" s="1"/>
      <c r="L4024" s="1"/>
      <c r="M4024" s="1"/>
    </row>
    <row r="4025" spans="5:13" x14ac:dyDescent="0.25">
      <c r="E4025" s="1"/>
      <c r="F4025" s="1"/>
      <c r="G4025" s="1"/>
      <c r="H4025" s="1"/>
      <c r="I4025" s="1"/>
      <c r="J4025" s="1"/>
      <c r="K4025" s="1"/>
      <c r="L4025" s="1"/>
      <c r="M4025" s="1"/>
    </row>
    <row r="4026" spans="5:13" x14ac:dyDescent="0.25">
      <c r="E4026" s="1"/>
      <c r="F4026" s="1"/>
      <c r="G4026" s="1"/>
      <c r="H4026" s="1"/>
      <c r="I4026" s="1"/>
      <c r="J4026" s="1"/>
      <c r="K4026" s="1"/>
      <c r="L4026" s="1"/>
      <c r="M4026" s="1"/>
    </row>
    <row r="4027" spans="5:13" x14ac:dyDescent="0.25">
      <c r="E4027" s="1"/>
      <c r="F4027" s="1"/>
      <c r="G4027" s="1"/>
      <c r="H4027" s="1"/>
      <c r="I4027" s="1"/>
      <c r="J4027" s="1"/>
      <c r="K4027" s="1"/>
      <c r="L4027" s="1"/>
      <c r="M4027" s="1"/>
    </row>
    <row r="4028" spans="5:13" x14ac:dyDescent="0.25">
      <c r="E4028" s="1"/>
      <c r="F4028" s="1"/>
      <c r="G4028" s="1"/>
      <c r="H4028" s="1"/>
      <c r="I4028" s="1"/>
      <c r="J4028" s="1"/>
      <c r="K4028" s="1"/>
      <c r="L4028" s="1"/>
      <c r="M4028" s="1"/>
    </row>
    <row r="4029" spans="5:13" x14ac:dyDescent="0.25">
      <c r="E4029" s="1"/>
      <c r="F4029" s="1"/>
      <c r="G4029" s="1"/>
      <c r="H4029" s="1"/>
      <c r="I4029" s="1"/>
      <c r="J4029" s="1"/>
      <c r="K4029" s="1"/>
      <c r="L4029" s="1"/>
      <c r="M4029" s="1"/>
    </row>
    <row r="4030" spans="5:13" x14ac:dyDescent="0.25">
      <c r="E4030" s="1"/>
      <c r="F4030" s="1"/>
      <c r="G4030" s="1"/>
      <c r="H4030" s="1"/>
      <c r="I4030" s="1"/>
      <c r="J4030" s="1"/>
      <c r="K4030" s="1"/>
      <c r="L4030" s="1"/>
      <c r="M4030" s="1"/>
    </row>
    <row r="4031" spans="5:13" x14ac:dyDescent="0.25">
      <c r="E4031" s="1"/>
      <c r="F4031" s="1"/>
      <c r="G4031" s="1"/>
      <c r="H4031" s="1"/>
      <c r="I4031" s="1"/>
      <c r="J4031" s="1"/>
      <c r="K4031" s="1"/>
      <c r="L4031" s="1"/>
      <c r="M4031" s="1"/>
    </row>
    <row r="4032" spans="5:13" x14ac:dyDescent="0.25">
      <c r="E4032" s="1"/>
      <c r="F4032" s="1"/>
      <c r="G4032" s="1"/>
      <c r="H4032" s="1"/>
      <c r="I4032" s="1"/>
      <c r="J4032" s="1"/>
      <c r="K4032" s="1"/>
      <c r="L4032" s="1"/>
      <c r="M4032" s="1"/>
    </row>
    <row r="4033" spans="5:13" x14ac:dyDescent="0.25">
      <c r="E4033" s="1"/>
      <c r="F4033" s="1"/>
      <c r="G4033" s="1"/>
      <c r="H4033" s="1"/>
      <c r="I4033" s="1"/>
      <c r="J4033" s="1"/>
      <c r="K4033" s="1"/>
      <c r="L4033" s="1"/>
      <c r="M4033" s="1"/>
    </row>
    <row r="4034" spans="5:13" x14ac:dyDescent="0.25">
      <c r="E4034" s="1"/>
      <c r="F4034" s="1"/>
      <c r="G4034" s="1"/>
      <c r="H4034" s="1"/>
      <c r="I4034" s="1"/>
      <c r="J4034" s="1"/>
      <c r="K4034" s="1"/>
      <c r="L4034" s="1"/>
      <c r="M4034" s="1"/>
    </row>
    <row r="4035" spans="5:13" x14ac:dyDescent="0.25">
      <c r="E4035" s="1"/>
      <c r="F4035" s="1"/>
      <c r="G4035" s="1"/>
      <c r="H4035" s="1"/>
      <c r="I4035" s="1"/>
      <c r="J4035" s="1"/>
      <c r="K4035" s="1"/>
      <c r="L4035" s="1"/>
      <c r="M4035" s="1"/>
    </row>
    <row r="4036" spans="5:13" x14ac:dyDescent="0.25">
      <c r="E4036" s="1"/>
      <c r="F4036" s="1"/>
      <c r="G4036" s="1"/>
      <c r="H4036" s="1"/>
      <c r="I4036" s="1"/>
      <c r="J4036" s="1"/>
      <c r="K4036" s="1"/>
      <c r="L4036" s="1"/>
      <c r="M4036" s="1"/>
    </row>
    <row r="4037" spans="5:13" x14ac:dyDescent="0.25">
      <c r="E4037" s="1"/>
      <c r="F4037" s="1"/>
      <c r="G4037" s="1"/>
      <c r="H4037" s="1"/>
      <c r="I4037" s="1"/>
      <c r="J4037" s="1"/>
      <c r="K4037" s="1"/>
      <c r="L4037" s="1"/>
      <c r="M4037" s="1"/>
    </row>
    <row r="4038" spans="5:13" x14ac:dyDescent="0.25">
      <c r="E4038" s="1"/>
      <c r="F4038" s="1"/>
      <c r="G4038" s="1"/>
      <c r="H4038" s="1"/>
      <c r="I4038" s="1"/>
      <c r="J4038" s="1"/>
      <c r="K4038" s="1"/>
      <c r="L4038" s="1"/>
      <c r="M4038" s="1"/>
    </row>
    <row r="4039" spans="5:13" x14ac:dyDescent="0.25">
      <c r="E4039" s="1"/>
      <c r="F4039" s="1"/>
      <c r="G4039" s="1"/>
      <c r="H4039" s="1"/>
      <c r="I4039" s="1"/>
      <c r="J4039" s="1"/>
      <c r="K4039" s="1"/>
      <c r="L4039" s="1"/>
      <c r="M4039" s="1"/>
    </row>
    <row r="4040" spans="5:13" x14ac:dyDescent="0.25">
      <c r="E4040" s="1"/>
      <c r="F4040" s="1"/>
      <c r="G4040" s="1"/>
      <c r="H4040" s="1"/>
      <c r="I4040" s="1"/>
      <c r="J4040" s="1"/>
      <c r="K4040" s="1"/>
      <c r="L4040" s="1"/>
      <c r="M4040" s="1"/>
    </row>
    <row r="4041" spans="5:13" x14ac:dyDescent="0.25">
      <c r="E4041" s="1"/>
      <c r="F4041" s="1"/>
      <c r="G4041" s="1"/>
      <c r="H4041" s="1"/>
      <c r="I4041" s="1"/>
      <c r="J4041" s="1"/>
      <c r="K4041" s="1"/>
      <c r="L4041" s="1"/>
      <c r="M4041" s="1"/>
    </row>
    <row r="4042" spans="5:13" x14ac:dyDescent="0.25">
      <c r="E4042" s="1"/>
      <c r="F4042" s="1"/>
      <c r="G4042" s="1"/>
      <c r="H4042" s="1"/>
      <c r="I4042" s="1"/>
      <c r="J4042" s="1"/>
      <c r="K4042" s="1"/>
      <c r="L4042" s="1"/>
      <c r="M4042" s="1"/>
    </row>
    <row r="4043" spans="5:13" x14ac:dyDescent="0.25">
      <c r="E4043" s="1"/>
      <c r="F4043" s="1"/>
      <c r="G4043" s="1"/>
      <c r="H4043" s="1"/>
      <c r="I4043" s="1"/>
      <c r="J4043" s="1"/>
      <c r="K4043" s="1"/>
      <c r="L4043" s="1"/>
      <c r="M4043" s="1"/>
    </row>
    <row r="4044" spans="5:13" x14ac:dyDescent="0.25">
      <c r="E4044" s="1"/>
      <c r="F4044" s="1"/>
      <c r="G4044" s="1"/>
      <c r="H4044" s="1"/>
      <c r="I4044" s="1"/>
      <c r="J4044" s="1"/>
      <c r="K4044" s="1"/>
      <c r="L4044" s="1"/>
      <c r="M4044" s="1"/>
    </row>
    <row r="4045" spans="5:13" x14ac:dyDescent="0.25">
      <c r="E4045" s="1"/>
      <c r="F4045" s="1"/>
      <c r="G4045" s="1"/>
      <c r="H4045" s="1"/>
      <c r="I4045" s="1"/>
      <c r="J4045" s="1"/>
      <c r="K4045" s="1"/>
      <c r="L4045" s="1"/>
      <c r="M4045" s="1"/>
    </row>
    <row r="4046" spans="5:13" x14ac:dyDescent="0.25">
      <c r="E4046" s="1"/>
      <c r="F4046" s="1"/>
      <c r="G4046" s="1"/>
      <c r="H4046" s="1"/>
      <c r="I4046" s="1"/>
      <c r="J4046" s="1"/>
      <c r="K4046" s="1"/>
      <c r="L4046" s="1"/>
      <c r="M4046" s="1"/>
    </row>
    <row r="4047" spans="5:13" x14ac:dyDescent="0.25">
      <c r="E4047" s="1"/>
      <c r="F4047" s="1"/>
      <c r="G4047" s="1"/>
      <c r="H4047" s="1"/>
      <c r="I4047" s="1"/>
      <c r="J4047" s="1"/>
      <c r="K4047" s="1"/>
      <c r="L4047" s="1"/>
      <c r="M4047" s="1"/>
    </row>
    <row r="4048" spans="5:13" x14ac:dyDescent="0.25">
      <c r="E4048" s="1"/>
      <c r="F4048" s="1"/>
      <c r="G4048" s="1"/>
      <c r="H4048" s="1"/>
      <c r="I4048" s="1"/>
      <c r="J4048" s="1"/>
      <c r="K4048" s="1"/>
      <c r="L4048" s="1"/>
      <c r="M4048" s="1"/>
    </row>
    <row r="4049" spans="5:13" x14ac:dyDescent="0.25">
      <c r="E4049" s="1"/>
      <c r="F4049" s="1"/>
      <c r="G4049" s="1"/>
      <c r="H4049" s="1"/>
      <c r="I4049" s="1"/>
      <c r="J4049" s="1"/>
      <c r="K4049" s="1"/>
      <c r="L4049" s="1"/>
      <c r="M4049" s="1"/>
    </row>
    <row r="4050" spans="5:13" x14ac:dyDescent="0.25">
      <c r="E4050" s="1"/>
      <c r="F4050" s="1"/>
      <c r="G4050" s="1"/>
      <c r="H4050" s="1"/>
      <c r="I4050" s="1"/>
      <c r="J4050" s="1"/>
      <c r="K4050" s="1"/>
      <c r="L4050" s="1"/>
      <c r="M4050" s="1"/>
    </row>
    <row r="4051" spans="5:13" x14ac:dyDescent="0.25">
      <c r="E4051" s="1"/>
      <c r="F4051" s="1"/>
      <c r="G4051" s="1"/>
      <c r="H4051" s="1"/>
      <c r="I4051" s="1"/>
      <c r="J4051" s="1"/>
      <c r="K4051" s="1"/>
      <c r="L4051" s="1"/>
      <c r="M4051" s="1"/>
    </row>
    <row r="4052" spans="5:13" x14ac:dyDescent="0.25">
      <c r="E4052" s="1"/>
      <c r="F4052" s="1"/>
      <c r="G4052" s="1"/>
      <c r="H4052" s="1"/>
      <c r="I4052" s="1"/>
      <c r="J4052" s="1"/>
      <c r="K4052" s="1"/>
      <c r="L4052" s="1"/>
      <c r="M4052" s="1"/>
    </row>
    <row r="4053" spans="5:13" x14ac:dyDescent="0.25">
      <c r="E4053" s="1"/>
      <c r="F4053" s="1"/>
      <c r="G4053" s="1"/>
      <c r="H4053" s="1"/>
      <c r="I4053" s="1"/>
      <c r="J4053" s="1"/>
      <c r="K4053" s="1"/>
      <c r="L4053" s="1"/>
      <c r="M4053" s="1"/>
    </row>
    <row r="4054" spans="5:13" x14ac:dyDescent="0.25">
      <c r="E4054" s="1"/>
      <c r="F4054" s="1"/>
      <c r="G4054" s="1"/>
      <c r="H4054" s="1"/>
      <c r="I4054" s="1"/>
      <c r="J4054" s="1"/>
      <c r="K4054" s="1"/>
      <c r="L4054" s="1"/>
      <c r="M4054" s="1"/>
    </row>
    <row r="4055" spans="5:13" x14ac:dyDescent="0.25">
      <c r="E4055" s="1"/>
      <c r="F4055" s="1"/>
      <c r="G4055" s="1"/>
      <c r="H4055" s="1"/>
      <c r="I4055" s="1"/>
      <c r="J4055" s="1"/>
      <c r="K4055" s="1"/>
      <c r="L4055" s="1"/>
      <c r="M4055" s="1"/>
    </row>
    <row r="4056" spans="5:13" x14ac:dyDescent="0.25">
      <c r="E4056" s="1"/>
      <c r="F4056" s="1"/>
      <c r="G4056" s="1"/>
      <c r="H4056" s="1"/>
      <c r="I4056" s="1"/>
      <c r="J4056" s="1"/>
      <c r="K4056" s="1"/>
      <c r="L4056" s="1"/>
      <c r="M4056" s="1"/>
    </row>
    <row r="4057" spans="5:13" x14ac:dyDescent="0.25">
      <c r="E4057" s="1"/>
      <c r="F4057" s="1"/>
      <c r="G4057" s="1"/>
      <c r="H4057" s="1"/>
      <c r="I4057" s="1"/>
      <c r="J4057" s="1"/>
      <c r="K4057" s="1"/>
      <c r="L4057" s="1"/>
      <c r="M4057" s="1"/>
    </row>
    <row r="4058" spans="5:13" x14ac:dyDescent="0.25">
      <c r="E4058" s="1"/>
      <c r="F4058" s="1"/>
      <c r="G4058" s="1"/>
      <c r="H4058" s="1"/>
      <c r="I4058" s="1"/>
      <c r="J4058" s="1"/>
      <c r="K4058" s="1"/>
      <c r="L4058" s="1"/>
      <c r="M4058" s="1"/>
    </row>
    <row r="4059" spans="5:13" x14ac:dyDescent="0.25">
      <c r="E4059" s="1"/>
      <c r="F4059" s="1"/>
      <c r="G4059" s="1"/>
      <c r="H4059" s="1"/>
      <c r="I4059" s="1"/>
      <c r="J4059" s="1"/>
      <c r="K4059" s="1"/>
      <c r="L4059" s="1"/>
      <c r="M4059" s="1"/>
    </row>
    <row r="4060" spans="5:13" x14ac:dyDescent="0.25">
      <c r="E4060" s="1"/>
      <c r="F4060" s="1"/>
      <c r="G4060" s="1"/>
      <c r="H4060" s="1"/>
      <c r="I4060" s="1"/>
      <c r="J4060" s="1"/>
      <c r="K4060" s="1"/>
      <c r="L4060" s="1"/>
      <c r="M4060" s="1"/>
    </row>
    <row r="4061" spans="5:13" x14ac:dyDescent="0.25">
      <c r="E4061" s="1"/>
      <c r="F4061" s="1"/>
      <c r="G4061" s="1"/>
      <c r="H4061" s="1"/>
      <c r="I4061" s="1"/>
      <c r="J4061" s="1"/>
      <c r="K4061" s="1"/>
      <c r="L4061" s="1"/>
      <c r="M4061" s="1"/>
    </row>
    <row r="4062" spans="5:13" x14ac:dyDescent="0.25">
      <c r="E4062" s="1"/>
      <c r="F4062" s="1"/>
      <c r="G4062" s="1"/>
      <c r="H4062" s="1"/>
      <c r="I4062" s="1"/>
      <c r="J4062" s="1"/>
      <c r="K4062" s="1"/>
      <c r="L4062" s="1"/>
      <c r="M4062" s="1"/>
    </row>
    <row r="4063" spans="5:13" x14ac:dyDescent="0.25">
      <c r="E4063" s="1"/>
      <c r="F4063" s="1"/>
      <c r="G4063" s="1"/>
      <c r="H4063" s="1"/>
      <c r="I4063" s="1"/>
      <c r="J4063" s="1"/>
      <c r="K4063" s="1"/>
      <c r="L4063" s="1"/>
      <c r="M4063" s="1"/>
    </row>
    <row r="4064" spans="5:13" x14ac:dyDescent="0.25">
      <c r="E4064" s="1"/>
      <c r="F4064" s="1"/>
      <c r="G4064" s="1"/>
      <c r="H4064" s="1"/>
      <c r="I4064" s="1"/>
      <c r="J4064" s="1"/>
      <c r="K4064" s="1"/>
      <c r="L4064" s="1"/>
      <c r="M4064" s="1"/>
    </row>
    <row r="4065" spans="5:13" x14ac:dyDescent="0.25">
      <c r="E4065" s="1"/>
      <c r="F4065" s="1"/>
      <c r="G4065" s="1"/>
      <c r="H4065" s="1"/>
      <c r="I4065" s="1"/>
      <c r="J4065" s="1"/>
      <c r="K4065" s="1"/>
      <c r="L4065" s="1"/>
      <c r="M4065" s="1"/>
    </row>
    <row r="4066" spans="5:13" x14ac:dyDescent="0.25">
      <c r="E4066" s="1"/>
      <c r="F4066" s="1"/>
      <c r="G4066" s="1"/>
      <c r="H4066" s="1"/>
      <c r="I4066" s="1"/>
      <c r="J4066" s="1"/>
      <c r="K4066" s="1"/>
      <c r="L4066" s="1"/>
      <c r="M4066" s="1"/>
    </row>
    <row r="4067" spans="5:13" x14ac:dyDescent="0.25">
      <c r="E4067" s="1"/>
      <c r="F4067" s="1"/>
      <c r="G4067" s="1"/>
      <c r="H4067" s="1"/>
      <c r="I4067" s="1"/>
      <c r="J4067" s="1"/>
      <c r="K4067" s="1"/>
      <c r="L4067" s="1"/>
      <c r="M4067" s="1"/>
    </row>
    <row r="4068" spans="5:13" x14ac:dyDescent="0.25">
      <c r="E4068" s="1"/>
      <c r="F4068" s="1"/>
      <c r="G4068" s="1"/>
      <c r="H4068" s="1"/>
      <c r="I4068" s="1"/>
      <c r="J4068" s="1"/>
      <c r="K4068" s="1"/>
      <c r="L4068" s="1"/>
      <c r="M4068" s="1"/>
    </row>
    <row r="4069" spans="5:13" x14ac:dyDescent="0.25">
      <c r="E4069" s="1"/>
      <c r="F4069" s="1"/>
      <c r="G4069" s="1"/>
      <c r="H4069" s="1"/>
      <c r="I4069" s="1"/>
      <c r="J4069" s="1"/>
      <c r="K4069" s="1"/>
      <c r="L4069" s="1"/>
      <c r="M4069" s="1"/>
    </row>
    <row r="4070" spans="5:13" x14ac:dyDescent="0.25">
      <c r="E4070" s="1"/>
      <c r="F4070" s="1"/>
      <c r="G4070" s="1"/>
      <c r="H4070" s="1"/>
      <c r="I4070" s="1"/>
      <c r="J4070" s="1"/>
      <c r="K4070" s="1"/>
      <c r="L4070" s="1"/>
      <c r="M4070" s="1"/>
    </row>
    <row r="4071" spans="5:13" x14ac:dyDescent="0.25">
      <c r="E4071" s="1"/>
      <c r="F4071" s="1"/>
      <c r="G4071" s="1"/>
      <c r="H4071" s="1"/>
      <c r="I4071" s="1"/>
      <c r="J4071" s="1"/>
      <c r="K4071" s="1"/>
      <c r="L4071" s="1"/>
      <c r="M4071" s="1"/>
    </row>
    <row r="4072" spans="5:13" x14ac:dyDescent="0.25">
      <c r="E4072" s="1"/>
      <c r="F4072" s="1"/>
      <c r="G4072" s="1"/>
      <c r="H4072" s="1"/>
      <c r="I4072" s="1"/>
      <c r="J4072" s="1"/>
      <c r="K4072" s="1"/>
      <c r="L4072" s="1"/>
      <c r="M4072" s="1"/>
    </row>
    <row r="4073" spans="5:13" x14ac:dyDescent="0.25">
      <c r="E4073" s="1"/>
      <c r="F4073" s="1"/>
      <c r="G4073" s="1"/>
      <c r="H4073" s="1"/>
      <c r="I4073" s="1"/>
      <c r="J4073" s="1"/>
      <c r="K4073" s="1"/>
      <c r="L4073" s="1"/>
      <c r="M4073" s="1"/>
    </row>
    <row r="4074" spans="5:13" x14ac:dyDescent="0.25">
      <c r="E4074" s="1"/>
      <c r="F4074" s="1"/>
      <c r="G4074" s="1"/>
      <c r="H4074" s="1"/>
      <c r="I4074" s="1"/>
      <c r="J4074" s="1"/>
      <c r="K4074" s="1"/>
      <c r="L4074" s="1"/>
      <c r="M4074" s="1"/>
    </row>
    <row r="4075" spans="5:13" x14ac:dyDescent="0.25">
      <c r="E4075" s="1"/>
      <c r="F4075" s="1"/>
      <c r="G4075" s="1"/>
      <c r="H4075" s="1"/>
      <c r="I4075" s="1"/>
      <c r="J4075" s="1"/>
      <c r="K4075" s="1"/>
      <c r="L4075" s="1"/>
      <c r="M4075" s="1"/>
    </row>
    <row r="4076" spans="5:13" x14ac:dyDescent="0.25">
      <c r="E4076" s="1"/>
      <c r="F4076" s="1"/>
      <c r="G4076" s="1"/>
      <c r="H4076" s="1"/>
      <c r="I4076" s="1"/>
      <c r="J4076" s="1"/>
      <c r="K4076" s="1"/>
      <c r="L4076" s="1"/>
      <c r="M4076" s="1"/>
    </row>
    <row r="4077" spans="5:13" x14ac:dyDescent="0.25">
      <c r="E4077" s="1"/>
      <c r="F4077" s="1"/>
      <c r="G4077" s="1"/>
      <c r="H4077" s="1"/>
      <c r="I4077" s="1"/>
      <c r="J4077" s="1"/>
      <c r="K4077" s="1"/>
      <c r="L4077" s="1"/>
      <c r="M4077" s="1"/>
    </row>
    <row r="4078" spans="5:13" x14ac:dyDescent="0.25">
      <c r="E4078" s="1"/>
      <c r="F4078" s="1"/>
      <c r="G4078" s="1"/>
      <c r="H4078" s="1"/>
      <c r="I4078" s="1"/>
      <c r="J4078" s="1"/>
      <c r="K4078" s="1"/>
      <c r="L4078" s="1"/>
      <c r="M4078" s="1"/>
    </row>
    <row r="4079" spans="5:13" x14ac:dyDescent="0.25">
      <c r="E4079" s="1"/>
      <c r="F4079" s="1"/>
      <c r="G4079" s="1"/>
      <c r="H4079" s="1"/>
      <c r="I4079" s="1"/>
      <c r="J4079" s="1"/>
      <c r="K4079" s="1"/>
      <c r="L4079" s="1"/>
      <c r="M4079" s="1"/>
    </row>
    <row r="4080" spans="5:13" x14ac:dyDescent="0.25">
      <c r="E4080" s="1"/>
      <c r="F4080" s="1"/>
      <c r="G4080" s="1"/>
      <c r="H4080" s="1"/>
      <c r="I4080" s="1"/>
      <c r="J4080" s="1"/>
      <c r="K4080" s="1"/>
      <c r="L4080" s="1"/>
      <c r="M4080" s="1"/>
    </row>
    <row r="4081" spans="5:13" x14ac:dyDescent="0.25">
      <c r="E4081" s="1"/>
      <c r="F4081" s="1"/>
      <c r="G4081" s="1"/>
      <c r="H4081" s="1"/>
      <c r="I4081" s="1"/>
      <c r="J4081" s="1"/>
      <c r="K4081" s="1"/>
      <c r="L4081" s="1"/>
      <c r="M4081" s="1"/>
    </row>
    <row r="4082" spans="5:13" x14ac:dyDescent="0.25">
      <c r="E4082" s="1"/>
      <c r="F4082" s="1"/>
      <c r="G4082" s="1"/>
      <c r="H4082" s="1"/>
      <c r="I4082" s="1"/>
      <c r="J4082" s="1"/>
      <c r="K4082" s="1"/>
      <c r="L4082" s="1"/>
      <c r="M4082" s="1"/>
    </row>
    <row r="4083" spans="5:13" x14ac:dyDescent="0.25">
      <c r="E4083" s="1"/>
      <c r="F4083" s="1"/>
      <c r="G4083" s="1"/>
      <c r="H4083" s="1"/>
      <c r="I4083" s="1"/>
      <c r="J4083" s="1"/>
      <c r="K4083" s="1"/>
      <c r="L4083" s="1"/>
      <c r="M4083" s="1"/>
    </row>
    <row r="4084" spans="5:13" x14ac:dyDescent="0.25">
      <c r="E4084" s="1"/>
      <c r="F4084" s="1"/>
      <c r="G4084" s="1"/>
      <c r="H4084" s="1"/>
      <c r="I4084" s="1"/>
      <c r="J4084" s="1"/>
      <c r="K4084" s="1"/>
      <c r="L4084" s="1"/>
      <c r="M4084" s="1"/>
    </row>
    <row r="4085" spans="5:13" x14ac:dyDescent="0.25">
      <c r="E4085" s="1"/>
      <c r="F4085" s="1"/>
      <c r="G4085" s="1"/>
      <c r="H4085" s="1"/>
      <c r="I4085" s="1"/>
      <c r="J4085" s="1"/>
      <c r="K4085" s="1"/>
      <c r="L4085" s="1"/>
      <c r="M4085" s="1"/>
    </row>
    <row r="4086" spans="5:13" x14ac:dyDescent="0.25">
      <c r="E4086" s="1"/>
      <c r="F4086" s="1"/>
      <c r="G4086" s="1"/>
      <c r="H4086" s="1"/>
      <c r="I4086" s="1"/>
      <c r="J4086" s="1"/>
      <c r="K4086" s="1"/>
      <c r="L4086" s="1"/>
      <c r="M4086" s="1"/>
    </row>
    <row r="4087" spans="5:13" x14ac:dyDescent="0.25">
      <c r="E4087" s="1"/>
      <c r="F4087" s="1"/>
      <c r="G4087" s="1"/>
      <c r="H4087" s="1"/>
      <c r="I4087" s="1"/>
      <c r="J4087" s="1"/>
      <c r="K4087" s="1"/>
      <c r="L4087" s="1"/>
      <c r="M4087" s="1"/>
    </row>
    <row r="4088" spans="5:13" x14ac:dyDescent="0.25">
      <c r="E4088" s="1"/>
      <c r="F4088" s="1"/>
      <c r="G4088" s="1"/>
      <c r="H4088" s="1"/>
      <c r="I4088" s="1"/>
      <c r="J4088" s="1"/>
      <c r="K4088" s="1"/>
      <c r="L4088" s="1"/>
      <c r="M4088" s="1"/>
    </row>
    <row r="4089" spans="5:13" x14ac:dyDescent="0.25">
      <c r="E4089" s="1"/>
      <c r="F4089" s="1"/>
      <c r="G4089" s="1"/>
      <c r="H4089" s="1"/>
      <c r="I4089" s="1"/>
      <c r="J4089" s="1"/>
      <c r="K4089" s="1"/>
      <c r="L4089" s="1"/>
      <c r="M4089" s="1"/>
    </row>
    <row r="4090" spans="5:13" x14ac:dyDescent="0.25">
      <c r="E4090" s="1"/>
      <c r="F4090" s="1"/>
      <c r="G4090" s="1"/>
      <c r="H4090" s="1"/>
      <c r="I4090" s="1"/>
      <c r="J4090" s="1"/>
      <c r="K4090" s="1"/>
      <c r="L4090" s="1"/>
      <c r="M4090" s="1"/>
    </row>
    <row r="4091" spans="5:13" x14ac:dyDescent="0.25">
      <c r="E4091" s="1"/>
      <c r="F4091" s="1"/>
      <c r="G4091" s="1"/>
      <c r="H4091" s="1"/>
      <c r="I4091" s="1"/>
      <c r="J4091" s="1"/>
      <c r="K4091" s="1"/>
      <c r="L4091" s="1"/>
      <c r="M4091" s="1"/>
    </row>
    <row r="4092" spans="5:13" x14ac:dyDescent="0.25">
      <c r="E4092" s="1"/>
      <c r="F4092" s="1"/>
      <c r="G4092" s="1"/>
      <c r="H4092" s="1"/>
      <c r="I4092" s="1"/>
      <c r="J4092" s="1"/>
      <c r="K4092" s="1"/>
      <c r="L4092" s="1"/>
      <c r="M4092" s="1"/>
    </row>
    <row r="4093" spans="5:13" x14ac:dyDescent="0.25">
      <c r="E4093" s="1"/>
      <c r="F4093" s="1"/>
      <c r="G4093" s="1"/>
      <c r="H4093" s="1"/>
      <c r="I4093" s="1"/>
      <c r="J4093" s="1"/>
      <c r="K4093" s="1"/>
      <c r="L4093" s="1"/>
      <c r="M4093" s="1"/>
    </row>
    <row r="4094" spans="5:13" x14ac:dyDescent="0.25">
      <c r="E4094" s="1"/>
      <c r="F4094" s="1"/>
      <c r="G4094" s="1"/>
      <c r="H4094" s="1"/>
      <c r="I4094" s="1"/>
      <c r="J4094" s="1"/>
      <c r="K4094" s="1"/>
      <c r="L4094" s="1"/>
      <c r="M4094" s="1"/>
    </row>
    <row r="4095" spans="5:13" x14ac:dyDescent="0.25">
      <c r="E4095" s="1"/>
      <c r="F4095" s="1"/>
      <c r="G4095" s="1"/>
      <c r="H4095" s="1"/>
      <c r="I4095" s="1"/>
      <c r="J4095" s="1"/>
      <c r="K4095" s="1"/>
      <c r="L4095" s="1"/>
      <c r="M4095" s="1"/>
    </row>
    <row r="4096" spans="5:13" x14ac:dyDescent="0.25">
      <c r="E4096" s="1"/>
      <c r="F4096" s="1"/>
      <c r="G4096" s="1"/>
      <c r="H4096" s="1"/>
      <c r="I4096" s="1"/>
      <c r="J4096" s="1"/>
      <c r="K4096" s="1"/>
      <c r="L4096" s="1"/>
      <c r="M4096" s="1"/>
    </row>
    <row r="4097" spans="5:13" x14ac:dyDescent="0.25">
      <c r="E4097" s="1"/>
      <c r="F4097" s="1"/>
      <c r="G4097" s="1"/>
      <c r="H4097" s="1"/>
      <c r="I4097" s="1"/>
      <c r="J4097" s="1"/>
      <c r="K4097" s="1"/>
      <c r="L4097" s="1"/>
      <c r="M4097" s="1"/>
    </row>
    <row r="4098" spans="5:13" x14ac:dyDescent="0.25">
      <c r="E4098" s="1"/>
      <c r="F4098" s="1"/>
      <c r="G4098" s="1"/>
      <c r="H4098" s="1"/>
      <c r="I4098" s="1"/>
      <c r="J4098" s="1"/>
      <c r="K4098" s="1"/>
      <c r="L4098" s="1"/>
      <c r="M4098" s="1"/>
    </row>
    <row r="4099" spans="5:13" x14ac:dyDescent="0.25">
      <c r="E4099" s="1"/>
      <c r="F4099" s="1"/>
      <c r="G4099" s="1"/>
      <c r="H4099" s="1"/>
      <c r="I4099" s="1"/>
      <c r="J4099" s="1"/>
      <c r="K4099" s="1"/>
      <c r="L4099" s="1"/>
      <c r="M4099" s="1"/>
    </row>
    <row r="4100" spans="5:13" x14ac:dyDescent="0.25">
      <c r="E4100" s="1"/>
      <c r="F4100" s="1"/>
      <c r="G4100" s="1"/>
      <c r="H4100" s="1"/>
      <c r="I4100" s="1"/>
      <c r="J4100" s="1"/>
      <c r="K4100" s="1"/>
      <c r="L4100" s="1"/>
      <c r="M4100" s="1"/>
    </row>
    <row r="4101" spans="5:13" x14ac:dyDescent="0.25">
      <c r="E4101" s="1"/>
      <c r="F4101" s="1"/>
      <c r="G4101" s="1"/>
      <c r="H4101" s="1"/>
      <c r="I4101" s="1"/>
      <c r="J4101" s="1"/>
      <c r="K4101" s="1"/>
      <c r="L4101" s="1"/>
      <c r="M4101" s="1"/>
    </row>
    <row r="4102" spans="5:13" x14ac:dyDescent="0.25">
      <c r="E4102" s="1"/>
      <c r="F4102" s="1"/>
      <c r="G4102" s="1"/>
      <c r="H4102" s="1"/>
      <c r="I4102" s="1"/>
      <c r="J4102" s="1"/>
      <c r="K4102" s="1"/>
      <c r="L4102" s="1"/>
      <c r="M4102" s="1"/>
    </row>
    <row r="4103" spans="5:13" x14ac:dyDescent="0.25">
      <c r="E4103" s="1"/>
      <c r="F4103" s="1"/>
      <c r="G4103" s="1"/>
      <c r="H4103" s="1"/>
      <c r="I4103" s="1"/>
      <c r="J4103" s="1"/>
      <c r="K4103" s="1"/>
      <c r="L4103" s="1"/>
      <c r="M4103" s="1"/>
    </row>
    <row r="4104" spans="5:13" x14ac:dyDescent="0.25">
      <c r="E4104" s="1"/>
      <c r="F4104" s="1"/>
      <c r="G4104" s="1"/>
      <c r="H4104" s="1"/>
      <c r="I4104" s="1"/>
      <c r="J4104" s="1"/>
      <c r="K4104" s="1"/>
      <c r="L4104" s="1"/>
      <c r="M4104" s="1"/>
    </row>
    <row r="4105" spans="5:13" x14ac:dyDescent="0.25">
      <c r="E4105" s="1"/>
      <c r="F4105" s="1"/>
      <c r="G4105" s="1"/>
      <c r="H4105" s="1"/>
      <c r="I4105" s="1"/>
      <c r="J4105" s="1"/>
      <c r="K4105" s="1"/>
      <c r="L4105" s="1"/>
      <c r="M4105" s="1"/>
    </row>
    <row r="4106" spans="5:13" x14ac:dyDescent="0.25">
      <c r="E4106" s="1"/>
      <c r="F4106" s="1"/>
      <c r="G4106" s="1"/>
      <c r="H4106" s="1"/>
      <c r="I4106" s="1"/>
      <c r="J4106" s="1"/>
      <c r="K4106" s="1"/>
      <c r="L4106" s="1"/>
      <c r="M4106" s="1"/>
    </row>
    <row r="4107" spans="5:13" x14ac:dyDescent="0.25">
      <c r="E4107" s="1"/>
      <c r="F4107" s="1"/>
      <c r="G4107" s="1"/>
      <c r="H4107" s="1"/>
      <c r="I4107" s="1"/>
      <c r="J4107" s="1"/>
      <c r="K4107" s="1"/>
      <c r="L4107" s="1"/>
      <c r="M4107" s="1"/>
    </row>
    <row r="4108" spans="5:13" x14ac:dyDescent="0.25">
      <c r="E4108" s="1"/>
      <c r="F4108" s="1"/>
      <c r="G4108" s="1"/>
      <c r="H4108" s="1"/>
      <c r="I4108" s="1"/>
      <c r="J4108" s="1"/>
      <c r="K4108" s="1"/>
      <c r="L4108" s="1"/>
      <c r="M4108" s="1"/>
    </row>
    <row r="4109" spans="5:13" x14ac:dyDescent="0.25">
      <c r="E4109" s="1"/>
      <c r="F4109" s="1"/>
      <c r="G4109" s="1"/>
      <c r="H4109" s="1"/>
      <c r="I4109" s="1"/>
      <c r="J4109" s="1"/>
      <c r="K4109" s="1"/>
      <c r="L4109" s="1"/>
      <c r="M4109" s="1"/>
    </row>
    <row r="4110" spans="5:13" x14ac:dyDescent="0.25">
      <c r="E4110" s="1"/>
      <c r="F4110" s="1"/>
      <c r="G4110" s="1"/>
      <c r="H4110" s="1"/>
      <c r="I4110" s="1"/>
      <c r="J4110" s="1"/>
      <c r="K4110" s="1"/>
      <c r="L4110" s="1"/>
      <c r="M4110" s="1"/>
    </row>
    <row r="4111" spans="5:13" x14ac:dyDescent="0.25">
      <c r="E4111" s="1"/>
      <c r="F4111" s="1"/>
      <c r="G4111" s="1"/>
      <c r="H4111" s="1"/>
      <c r="I4111" s="1"/>
      <c r="J4111" s="1"/>
      <c r="K4111" s="1"/>
      <c r="L4111" s="1"/>
      <c r="M4111" s="1"/>
    </row>
    <row r="4112" spans="5:13" x14ac:dyDescent="0.25">
      <c r="E4112" s="1"/>
      <c r="F4112" s="1"/>
      <c r="G4112" s="1"/>
      <c r="H4112" s="1"/>
      <c r="I4112" s="1"/>
      <c r="J4112" s="1"/>
      <c r="K4112" s="1"/>
      <c r="L4112" s="1"/>
      <c r="M4112" s="1"/>
    </row>
    <row r="4113" spans="5:13" x14ac:dyDescent="0.25">
      <c r="E4113" s="1"/>
      <c r="F4113" s="1"/>
      <c r="G4113" s="1"/>
      <c r="H4113" s="1"/>
      <c r="I4113" s="1"/>
      <c r="J4113" s="1"/>
      <c r="K4113" s="1"/>
      <c r="L4113" s="1"/>
      <c r="M4113" s="1"/>
    </row>
    <row r="4114" spans="5:13" x14ac:dyDescent="0.25">
      <c r="E4114" s="1"/>
      <c r="F4114" s="1"/>
      <c r="G4114" s="1"/>
      <c r="H4114" s="1"/>
      <c r="I4114" s="1"/>
      <c r="J4114" s="1"/>
      <c r="K4114" s="1"/>
      <c r="L4114" s="1"/>
      <c r="M4114" s="1"/>
    </row>
    <row r="4115" spans="5:13" x14ac:dyDescent="0.25">
      <c r="E4115" s="1"/>
      <c r="F4115" s="1"/>
      <c r="G4115" s="1"/>
      <c r="H4115" s="1"/>
      <c r="I4115" s="1"/>
      <c r="J4115" s="1"/>
      <c r="K4115" s="1"/>
      <c r="L4115" s="1"/>
      <c r="M4115" s="1"/>
    </row>
    <row r="4116" spans="5:13" x14ac:dyDescent="0.25">
      <c r="E4116" s="1"/>
      <c r="F4116" s="1"/>
      <c r="G4116" s="1"/>
      <c r="H4116" s="1"/>
      <c r="I4116" s="1"/>
      <c r="J4116" s="1"/>
      <c r="K4116" s="1"/>
      <c r="L4116" s="1"/>
      <c r="M4116" s="1"/>
    </row>
    <row r="4117" spans="5:13" x14ac:dyDescent="0.25">
      <c r="E4117" s="1"/>
      <c r="F4117" s="1"/>
      <c r="G4117" s="1"/>
      <c r="H4117" s="1"/>
      <c r="I4117" s="1"/>
      <c r="J4117" s="1"/>
      <c r="K4117" s="1"/>
      <c r="L4117" s="1"/>
      <c r="M4117" s="1"/>
    </row>
    <row r="4118" spans="5:13" x14ac:dyDescent="0.25">
      <c r="E4118" s="1"/>
      <c r="F4118" s="1"/>
      <c r="G4118" s="1"/>
      <c r="H4118" s="1"/>
      <c r="I4118" s="1"/>
      <c r="J4118" s="1"/>
      <c r="K4118" s="1"/>
      <c r="L4118" s="1"/>
      <c r="M4118" s="1"/>
    </row>
    <row r="4119" spans="5:13" x14ac:dyDescent="0.25">
      <c r="E4119" s="1"/>
      <c r="F4119" s="1"/>
      <c r="G4119" s="1"/>
      <c r="H4119" s="1"/>
      <c r="I4119" s="1"/>
      <c r="J4119" s="1"/>
      <c r="K4119" s="1"/>
      <c r="L4119" s="1"/>
      <c r="M4119" s="1"/>
    </row>
    <row r="4120" spans="5:13" x14ac:dyDescent="0.25">
      <c r="E4120" s="1"/>
      <c r="F4120" s="1"/>
      <c r="G4120" s="1"/>
      <c r="H4120" s="1"/>
      <c r="I4120" s="1"/>
      <c r="J4120" s="1"/>
      <c r="K4120" s="1"/>
      <c r="L4120" s="1"/>
      <c r="M4120" s="1"/>
    </row>
    <row r="4121" spans="5:13" x14ac:dyDescent="0.25">
      <c r="E4121" s="1"/>
      <c r="F4121" s="1"/>
      <c r="G4121" s="1"/>
      <c r="H4121" s="1"/>
      <c r="I4121" s="1"/>
      <c r="J4121" s="1"/>
      <c r="K4121" s="1"/>
      <c r="L4121" s="1"/>
      <c r="M4121" s="1"/>
    </row>
    <row r="4122" spans="5:13" x14ac:dyDescent="0.25">
      <c r="E4122" s="1"/>
      <c r="F4122" s="1"/>
      <c r="G4122" s="1"/>
      <c r="H4122" s="1"/>
      <c r="I4122" s="1"/>
      <c r="J4122" s="1"/>
      <c r="K4122" s="1"/>
      <c r="L4122" s="1"/>
      <c r="M4122" s="1"/>
    </row>
    <row r="4123" spans="5:13" x14ac:dyDescent="0.25">
      <c r="E4123" s="1"/>
      <c r="F4123" s="1"/>
      <c r="G4123" s="1"/>
      <c r="H4123" s="1"/>
      <c r="I4123" s="1"/>
      <c r="J4123" s="1"/>
      <c r="K4123" s="1"/>
      <c r="L4123" s="1"/>
      <c r="M4123" s="1"/>
    </row>
    <row r="4124" spans="5:13" x14ac:dyDescent="0.25">
      <c r="E4124" s="1"/>
      <c r="F4124" s="1"/>
      <c r="G4124" s="1"/>
      <c r="H4124" s="1"/>
      <c r="I4124" s="1"/>
      <c r="J4124" s="1"/>
      <c r="K4124" s="1"/>
      <c r="L4124" s="1"/>
      <c r="M4124" s="1"/>
    </row>
    <row r="4125" spans="5:13" x14ac:dyDescent="0.25">
      <c r="E4125" s="1"/>
      <c r="F4125" s="1"/>
      <c r="G4125" s="1"/>
      <c r="H4125" s="1"/>
      <c r="I4125" s="1"/>
      <c r="J4125" s="1"/>
      <c r="K4125" s="1"/>
      <c r="L4125" s="1"/>
      <c r="M4125" s="1"/>
    </row>
    <row r="4126" spans="5:13" x14ac:dyDescent="0.25">
      <c r="E4126" s="1"/>
      <c r="F4126" s="1"/>
      <c r="G4126" s="1"/>
      <c r="H4126" s="1"/>
      <c r="I4126" s="1"/>
      <c r="J4126" s="1"/>
      <c r="K4126" s="1"/>
      <c r="L4126" s="1"/>
      <c r="M4126" s="1"/>
    </row>
    <row r="4127" spans="5:13" x14ac:dyDescent="0.25">
      <c r="E4127" s="1"/>
      <c r="F4127" s="1"/>
      <c r="G4127" s="1"/>
      <c r="H4127" s="1"/>
      <c r="I4127" s="1"/>
      <c r="J4127" s="1"/>
      <c r="K4127" s="1"/>
      <c r="L4127" s="1"/>
      <c r="M4127" s="1"/>
    </row>
    <row r="4128" spans="5:13" x14ac:dyDescent="0.25">
      <c r="E4128" s="1"/>
      <c r="F4128" s="1"/>
      <c r="G4128" s="1"/>
      <c r="H4128" s="1"/>
      <c r="I4128" s="1"/>
      <c r="J4128" s="1"/>
      <c r="K4128" s="1"/>
      <c r="L4128" s="1"/>
      <c r="M4128" s="1"/>
    </row>
    <row r="4129" spans="5:13" x14ac:dyDescent="0.25">
      <c r="E4129" s="1"/>
      <c r="F4129" s="1"/>
      <c r="G4129" s="1"/>
      <c r="H4129" s="1"/>
      <c r="I4129" s="1"/>
      <c r="J4129" s="1"/>
      <c r="K4129" s="1"/>
      <c r="L4129" s="1"/>
      <c r="M4129" s="1"/>
    </row>
    <row r="4130" spans="5:13" x14ac:dyDescent="0.25">
      <c r="E4130" s="1"/>
      <c r="F4130" s="1"/>
      <c r="G4130" s="1"/>
      <c r="H4130" s="1"/>
      <c r="I4130" s="1"/>
      <c r="J4130" s="1"/>
      <c r="K4130" s="1"/>
      <c r="L4130" s="1"/>
      <c r="M4130" s="1"/>
    </row>
    <row r="4131" spans="5:13" x14ac:dyDescent="0.25">
      <c r="E4131" s="1"/>
      <c r="F4131" s="1"/>
      <c r="G4131" s="1"/>
      <c r="H4131" s="1"/>
      <c r="I4131" s="1"/>
      <c r="J4131" s="1"/>
      <c r="K4131" s="1"/>
      <c r="L4131" s="1"/>
      <c r="M4131" s="1"/>
    </row>
    <row r="4132" spans="5:13" x14ac:dyDescent="0.25">
      <c r="E4132" s="1"/>
      <c r="F4132" s="1"/>
      <c r="G4132" s="1"/>
      <c r="H4132" s="1"/>
      <c r="I4132" s="1"/>
      <c r="J4132" s="1"/>
      <c r="K4132" s="1"/>
      <c r="L4132" s="1"/>
      <c r="M4132" s="1"/>
    </row>
    <row r="4133" spans="5:13" x14ac:dyDescent="0.25">
      <c r="E4133" s="1"/>
      <c r="F4133" s="1"/>
      <c r="G4133" s="1"/>
      <c r="H4133" s="1"/>
      <c r="I4133" s="1"/>
      <c r="J4133" s="1"/>
      <c r="K4133" s="1"/>
      <c r="L4133" s="1"/>
      <c r="M4133" s="1"/>
    </row>
    <row r="4134" spans="5:13" x14ac:dyDescent="0.25">
      <c r="E4134" s="1"/>
      <c r="F4134" s="1"/>
      <c r="G4134" s="1"/>
      <c r="H4134" s="1"/>
      <c r="I4134" s="1"/>
      <c r="J4134" s="1"/>
      <c r="K4134" s="1"/>
      <c r="L4134" s="1"/>
      <c r="M4134" s="1"/>
    </row>
    <row r="4135" spans="5:13" x14ac:dyDescent="0.25">
      <c r="E4135" s="1"/>
      <c r="F4135" s="1"/>
      <c r="G4135" s="1"/>
      <c r="H4135" s="1"/>
      <c r="I4135" s="1"/>
      <c r="J4135" s="1"/>
      <c r="K4135" s="1"/>
      <c r="L4135" s="1"/>
      <c r="M4135" s="1"/>
    </row>
    <row r="4136" spans="5:13" x14ac:dyDescent="0.25">
      <c r="E4136" s="1"/>
      <c r="F4136" s="1"/>
      <c r="G4136" s="1"/>
      <c r="H4136" s="1"/>
      <c r="I4136" s="1"/>
      <c r="J4136" s="1"/>
      <c r="K4136" s="1"/>
      <c r="L4136" s="1"/>
      <c r="M4136" s="1"/>
    </row>
    <row r="4137" spans="5:13" x14ac:dyDescent="0.25">
      <c r="E4137" s="1"/>
      <c r="F4137" s="1"/>
      <c r="G4137" s="1"/>
      <c r="H4137" s="1"/>
      <c r="I4137" s="1"/>
      <c r="J4137" s="1"/>
      <c r="K4137" s="1"/>
      <c r="L4137" s="1"/>
      <c r="M4137" s="1"/>
    </row>
    <row r="4138" spans="5:13" x14ac:dyDescent="0.25">
      <c r="E4138" s="1"/>
      <c r="F4138" s="1"/>
      <c r="G4138" s="1"/>
      <c r="H4138" s="1"/>
      <c r="I4138" s="1"/>
      <c r="J4138" s="1"/>
      <c r="K4138" s="1"/>
      <c r="L4138" s="1"/>
      <c r="M4138" s="1"/>
    </row>
    <row r="4139" spans="5:13" x14ac:dyDescent="0.25">
      <c r="E4139" s="1"/>
      <c r="F4139" s="1"/>
      <c r="G4139" s="1"/>
      <c r="H4139" s="1"/>
      <c r="I4139" s="1"/>
      <c r="J4139" s="1"/>
      <c r="K4139" s="1"/>
      <c r="L4139" s="1"/>
      <c r="M4139" s="1"/>
    </row>
    <row r="4140" spans="5:13" x14ac:dyDescent="0.25">
      <c r="E4140" s="1"/>
      <c r="F4140" s="1"/>
      <c r="G4140" s="1"/>
      <c r="H4140" s="1"/>
      <c r="I4140" s="1"/>
      <c r="J4140" s="1"/>
      <c r="K4140" s="1"/>
      <c r="L4140" s="1"/>
      <c r="M4140" s="1"/>
    </row>
    <row r="4141" spans="5:13" x14ac:dyDescent="0.25">
      <c r="E4141" s="1"/>
      <c r="F4141" s="1"/>
      <c r="G4141" s="1"/>
      <c r="H4141" s="1"/>
      <c r="I4141" s="1"/>
      <c r="J4141" s="1"/>
      <c r="K4141" s="1"/>
      <c r="L4141" s="1"/>
      <c r="M4141" s="1"/>
    </row>
    <row r="4142" spans="5:13" x14ac:dyDescent="0.25">
      <c r="E4142" s="1"/>
      <c r="F4142" s="1"/>
      <c r="G4142" s="1"/>
      <c r="H4142" s="1"/>
      <c r="I4142" s="1"/>
      <c r="J4142" s="1"/>
      <c r="K4142" s="1"/>
      <c r="L4142" s="1"/>
      <c r="M4142" s="1"/>
    </row>
    <row r="4143" spans="5:13" x14ac:dyDescent="0.25">
      <c r="E4143" s="1"/>
      <c r="F4143" s="1"/>
      <c r="G4143" s="1"/>
      <c r="H4143" s="1"/>
      <c r="I4143" s="1"/>
      <c r="J4143" s="1"/>
      <c r="K4143" s="1"/>
      <c r="L4143" s="1"/>
      <c r="M4143" s="1"/>
    </row>
    <row r="4144" spans="5:13" x14ac:dyDescent="0.25">
      <c r="E4144" s="1"/>
      <c r="F4144" s="1"/>
      <c r="G4144" s="1"/>
      <c r="H4144" s="1"/>
      <c r="I4144" s="1"/>
      <c r="J4144" s="1"/>
      <c r="K4144" s="1"/>
      <c r="L4144" s="1"/>
      <c r="M4144" s="1"/>
    </row>
    <row r="4145" spans="5:13" x14ac:dyDescent="0.25">
      <c r="E4145" s="1"/>
      <c r="F4145" s="1"/>
      <c r="G4145" s="1"/>
      <c r="H4145" s="1"/>
      <c r="I4145" s="1"/>
      <c r="J4145" s="1"/>
      <c r="K4145" s="1"/>
      <c r="L4145" s="1"/>
      <c r="M4145" s="1"/>
    </row>
    <row r="4146" spans="5:13" x14ac:dyDescent="0.25">
      <c r="E4146" s="1"/>
      <c r="F4146" s="1"/>
      <c r="G4146" s="1"/>
      <c r="H4146" s="1"/>
      <c r="I4146" s="1"/>
      <c r="J4146" s="1"/>
      <c r="K4146" s="1"/>
      <c r="L4146" s="1"/>
      <c r="M4146" s="1"/>
    </row>
    <row r="4147" spans="5:13" x14ac:dyDescent="0.25">
      <c r="E4147" s="1"/>
      <c r="F4147" s="1"/>
      <c r="G4147" s="1"/>
      <c r="H4147" s="1"/>
      <c r="I4147" s="1"/>
      <c r="J4147" s="1"/>
      <c r="K4147" s="1"/>
      <c r="L4147" s="1"/>
      <c r="M4147" s="1"/>
    </row>
    <row r="4148" spans="5:13" x14ac:dyDescent="0.25">
      <c r="E4148" s="1"/>
      <c r="F4148" s="1"/>
      <c r="G4148" s="1"/>
      <c r="H4148" s="1"/>
      <c r="I4148" s="1"/>
      <c r="J4148" s="1"/>
      <c r="K4148" s="1"/>
      <c r="L4148" s="1"/>
      <c r="M4148" s="1"/>
    </row>
    <row r="4149" spans="5:13" x14ac:dyDescent="0.25">
      <c r="E4149" s="1"/>
      <c r="F4149" s="1"/>
      <c r="G4149" s="1"/>
      <c r="H4149" s="1"/>
      <c r="I4149" s="1"/>
      <c r="J4149" s="1"/>
      <c r="K4149" s="1"/>
      <c r="L4149" s="1"/>
      <c r="M4149" s="1"/>
    </row>
    <row r="4150" spans="5:13" x14ac:dyDescent="0.25">
      <c r="E4150" s="1"/>
      <c r="F4150" s="1"/>
      <c r="G4150" s="1"/>
      <c r="H4150" s="1"/>
      <c r="I4150" s="1"/>
      <c r="J4150" s="1"/>
      <c r="K4150" s="1"/>
      <c r="L4150" s="1"/>
      <c r="M4150" s="1"/>
    </row>
    <row r="4151" spans="5:13" x14ac:dyDescent="0.25">
      <c r="E4151" s="1"/>
      <c r="F4151" s="1"/>
      <c r="G4151" s="1"/>
      <c r="H4151" s="1"/>
      <c r="I4151" s="1"/>
      <c r="J4151" s="1"/>
      <c r="K4151" s="1"/>
      <c r="L4151" s="1"/>
      <c r="M4151" s="1"/>
    </row>
    <row r="4152" spans="5:13" x14ac:dyDescent="0.25">
      <c r="E4152" s="1"/>
      <c r="F4152" s="1"/>
      <c r="G4152" s="1"/>
      <c r="H4152" s="1"/>
      <c r="I4152" s="1"/>
      <c r="J4152" s="1"/>
      <c r="K4152" s="1"/>
      <c r="L4152" s="1"/>
      <c r="M4152" s="1"/>
    </row>
    <row r="4153" spans="5:13" x14ac:dyDescent="0.25">
      <c r="E4153" s="1"/>
      <c r="F4153" s="1"/>
      <c r="G4153" s="1"/>
      <c r="H4153" s="1"/>
      <c r="I4153" s="1"/>
      <c r="J4153" s="1"/>
      <c r="K4153" s="1"/>
      <c r="L4153" s="1"/>
      <c r="M4153" s="1"/>
    </row>
    <row r="4154" spans="5:13" x14ac:dyDescent="0.25">
      <c r="E4154" s="1"/>
      <c r="F4154" s="1"/>
      <c r="G4154" s="1"/>
      <c r="H4154" s="1"/>
      <c r="I4154" s="1"/>
      <c r="J4154" s="1"/>
      <c r="K4154" s="1"/>
      <c r="L4154" s="1"/>
      <c r="M4154" s="1"/>
    </row>
    <row r="4155" spans="5:13" x14ac:dyDescent="0.25">
      <c r="E4155" s="1"/>
      <c r="F4155" s="1"/>
      <c r="G4155" s="1"/>
      <c r="H4155" s="1"/>
      <c r="I4155" s="1"/>
      <c r="J4155" s="1"/>
      <c r="K4155" s="1"/>
      <c r="L4155" s="1"/>
      <c r="M4155" s="1"/>
    </row>
    <row r="4156" spans="5:13" x14ac:dyDescent="0.25">
      <c r="E4156" s="1"/>
      <c r="F4156" s="1"/>
      <c r="G4156" s="1"/>
      <c r="H4156" s="1"/>
      <c r="I4156" s="1"/>
      <c r="J4156" s="1"/>
      <c r="K4156" s="1"/>
      <c r="L4156" s="1"/>
      <c r="M4156" s="1"/>
    </row>
    <row r="4157" spans="5:13" x14ac:dyDescent="0.25">
      <c r="E4157" s="1"/>
      <c r="F4157" s="1"/>
      <c r="G4157" s="1"/>
      <c r="H4157" s="1"/>
      <c r="I4157" s="1"/>
      <c r="J4157" s="1"/>
      <c r="K4157" s="1"/>
      <c r="L4157" s="1"/>
      <c r="M4157" s="1"/>
    </row>
    <row r="4158" spans="5:13" x14ac:dyDescent="0.25">
      <c r="E4158" s="1"/>
      <c r="F4158" s="1"/>
      <c r="G4158" s="1"/>
      <c r="H4158" s="1"/>
      <c r="I4158" s="1"/>
      <c r="J4158" s="1"/>
      <c r="K4158" s="1"/>
      <c r="L4158" s="1"/>
      <c r="M4158" s="1"/>
    </row>
    <row r="4159" spans="5:13" x14ac:dyDescent="0.25">
      <c r="E4159" s="1"/>
      <c r="F4159" s="1"/>
      <c r="G4159" s="1"/>
      <c r="H4159" s="1"/>
      <c r="I4159" s="1"/>
      <c r="J4159" s="1"/>
      <c r="K4159" s="1"/>
      <c r="L4159" s="1"/>
      <c r="M4159" s="1"/>
    </row>
    <row r="4160" spans="5:13" x14ac:dyDescent="0.25">
      <c r="E4160" s="1"/>
      <c r="F4160" s="1"/>
      <c r="G4160" s="1"/>
      <c r="H4160" s="1"/>
      <c r="I4160" s="1"/>
      <c r="J4160" s="1"/>
      <c r="K4160" s="1"/>
      <c r="L4160" s="1"/>
      <c r="M4160" s="1"/>
    </row>
    <row r="4161" spans="5:13" x14ac:dyDescent="0.25">
      <c r="E4161" s="1"/>
      <c r="F4161" s="1"/>
      <c r="G4161" s="1"/>
      <c r="H4161" s="1"/>
      <c r="I4161" s="1"/>
      <c r="J4161" s="1"/>
      <c r="K4161" s="1"/>
      <c r="L4161" s="1"/>
      <c r="M4161" s="1"/>
    </row>
    <row r="4162" spans="5:13" x14ac:dyDescent="0.25">
      <c r="E4162" s="1"/>
      <c r="F4162" s="1"/>
      <c r="G4162" s="1"/>
      <c r="H4162" s="1"/>
      <c r="I4162" s="1"/>
      <c r="J4162" s="1"/>
      <c r="K4162" s="1"/>
      <c r="L4162" s="1"/>
      <c r="M4162" s="1"/>
    </row>
    <row r="4163" spans="5:13" x14ac:dyDescent="0.25">
      <c r="E4163" s="1"/>
      <c r="F4163" s="1"/>
      <c r="G4163" s="1"/>
      <c r="H4163" s="1"/>
      <c r="I4163" s="1"/>
      <c r="J4163" s="1"/>
      <c r="K4163" s="1"/>
      <c r="L4163" s="1"/>
      <c r="M4163" s="1"/>
    </row>
    <row r="4164" spans="5:13" x14ac:dyDescent="0.25">
      <c r="E4164" s="1"/>
      <c r="F4164" s="1"/>
      <c r="G4164" s="1"/>
      <c r="H4164" s="1"/>
      <c r="I4164" s="1"/>
      <c r="J4164" s="1"/>
      <c r="K4164" s="1"/>
      <c r="L4164" s="1"/>
      <c r="M4164" s="1"/>
    </row>
    <row r="4165" spans="5:13" x14ac:dyDescent="0.25">
      <c r="E4165" s="1"/>
      <c r="F4165" s="1"/>
      <c r="G4165" s="1"/>
      <c r="H4165" s="1"/>
      <c r="I4165" s="1"/>
      <c r="J4165" s="1"/>
      <c r="K4165" s="1"/>
      <c r="L4165" s="1"/>
      <c r="M4165" s="1"/>
    </row>
    <row r="4166" spans="5:13" x14ac:dyDescent="0.25">
      <c r="E4166" s="1"/>
      <c r="F4166" s="1"/>
      <c r="G4166" s="1"/>
      <c r="H4166" s="1"/>
      <c r="I4166" s="1"/>
      <c r="J4166" s="1"/>
      <c r="K4166" s="1"/>
      <c r="L4166" s="1"/>
      <c r="M4166" s="1"/>
    </row>
    <row r="4167" spans="5:13" x14ac:dyDescent="0.25">
      <c r="E4167" s="1"/>
      <c r="F4167" s="1"/>
      <c r="G4167" s="1"/>
      <c r="H4167" s="1"/>
      <c r="I4167" s="1"/>
      <c r="J4167" s="1"/>
      <c r="K4167" s="1"/>
      <c r="L4167" s="1"/>
      <c r="M4167" s="1"/>
    </row>
    <row r="4168" spans="5:13" x14ac:dyDescent="0.25">
      <c r="E4168" s="1"/>
      <c r="F4168" s="1"/>
      <c r="G4168" s="1"/>
      <c r="H4168" s="1"/>
      <c r="I4168" s="1"/>
      <c r="J4168" s="1"/>
      <c r="K4168" s="1"/>
      <c r="L4168" s="1"/>
      <c r="M4168" s="1"/>
    </row>
    <row r="4169" spans="5:13" x14ac:dyDescent="0.25">
      <c r="E4169" s="1"/>
      <c r="F4169" s="1"/>
      <c r="G4169" s="1"/>
      <c r="H4169" s="1"/>
      <c r="I4169" s="1"/>
      <c r="J4169" s="1"/>
      <c r="K4169" s="1"/>
      <c r="L4169" s="1"/>
      <c r="M4169" s="1"/>
    </row>
    <row r="4170" spans="5:13" x14ac:dyDescent="0.25">
      <c r="E4170" s="1"/>
      <c r="F4170" s="1"/>
      <c r="G4170" s="1"/>
      <c r="H4170" s="1"/>
      <c r="I4170" s="1"/>
      <c r="J4170" s="1"/>
      <c r="K4170" s="1"/>
      <c r="L4170" s="1"/>
      <c r="M4170" s="1"/>
    </row>
    <row r="4171" spans="5:13" x14ac:dyDescent="0.25">
      <c r="E4171" s="1"/>
      <c r="F4171" s="1"/>
      <c r="G4171" s="1"/>
      <c r="H4171" s="1"/>
      <c r="I4171" s="1"/>
      <c r="J4171" s="1"/>
      <c r="K4171" s="1"/>
      <c r="L4171" s="1"/>
      <c r="M4171" s="1"/>
    </row>
    <row r="4172" spans="5:13" x14ac:dyDescent="0.25">
      <c r="E4172" s="1"/>
      <c r="F4172" s="1"/>
      <c r="G4172" s="1"/>
      <c r="H4172" s="1"/>
      <c r="I4172" s="1"/>
      <c r="J4172" s="1"/>
      <c r="K4172" s="1"/>
      <c r="L4172" s="1"/>
      <c r="M4172" s="1"/>
    </row>
    <row r="4173" spans="5:13" x14ac:dyDescent="0.25">
      <c r="E4173" s="1"/>
      <c r="F4173" s="1"/>
      <c r="G4173" s="1"/>
      <c r="H4173" s="1"/>
      <c r="I4173" s="1"/>
      <c r="J4173" s="1"/>
      <c r="K4173" s="1"/>
      <c r="L4173" s="1"/>
      <c r="M4173" s="1"/>
    </row>
    <row r="4174" spans="5:13" x14ac:dyDescent="0.25">
      <c r="E4174" s="1"/>
      <c r="F4174" s="1"/>
      <c r="G4174" s="1"/>
      <c r="H4174" s="1"/>
      <c r="I4174" s="1"/>
      <c r="J4174" s="1"/>
      <c r="K4174" s="1"/>
      <c r="L4174" s="1"/>
      <c r="M4174" s="1"/>
    </row>
    <row r="4175" spans="5:13" x14ac:dyDescent="0.25">
      <c r="E4175" s="1"/>
      <c r="F4175" s="1"/>
      <c r="G4175" s="1"/>
      <c r="H4175" s="1"/>
      <c r="I4175" s="1"/>
      <c r="J4175" s="1"/>
      <c r="K4175" s="1"/>
      <c r="L4175" s="1"/>
      <c r="M4175" s="1"/>
    </row>
    <row r="4176" spans="5:13" x14ac:dyDescent="0.25">
      <c r="E4176" s="1"/>
      <c r="F4176" s="1"/>
      <c r="G4176" s="1"/>
      <c r="H4176" s="1"/>
      <c r="I4176" s="1"/>
      <c r="J4176" s="1"/>
      <c r="K4176" s="1"/>
      <c r="L4176" s="1"/>
      <c r="M4176" s="1"/>
    </row>
    <row r="4177" spans="5:13" x14ac:dyDescent="0.25">
      <c r="E4177" s="1"/>
      <c r="F4177" s="1"/>
      <c r="G4177" s="1"/>
      <c r="H4177" s="1"/>
      <c r="I4177" s="1"/>
      <c r="J4177" s="1"/>
      <c r="K4177" s="1"/>
      <c r="L4177" s="1"/>
      <c r="M4177" s="1"/>
    </row>
    <row r="4178" spans="5:13" x14ac:dyDescent="0.25">
      <c r="E4178" s="1"/>
      <c r="F4178" s="1"/>
      <c r="G4178" s="1"/>
      <c r="H4178" s="1"/>
      <c r="I4178" s="1"/>
      <c r="J4178" s="1"/>
      <c r="K4178" s="1"/>
      <c r="L4178" s="1"/>
      <c r="M4178" s="1"/>
    </row>
    <row r="4179" spans="5:13" x14ac:dyDescent="0.25">
      <c r="E4179" s="1"/>
      <c r="F4179" s="1"/>
      <c r="G4179" s="1"/>
      <c r="H4179" s="1"/>
      <c r="I4179" s="1"/>
      <c r="J4179" s="1"/>
      <c r="K4179" s="1"/>
      <c r="L4179" s="1"/>
      <c r="M4179" s="1"/>
    </row>
    <row r="4180" spans="5:13" x14ac:dyDescent="0.25">
      <c r="E4180" s="1"/>
      <c r="F4180" s="1"/>
      <c r="G4180" s="1"/>
      <c r="H4180" s="1"/>
      <c r="I4180" s="1"/>
      <c r="J4180" s="1"/>
      <c r="K4180" s="1"/>
      <c r="L4180" s="1"/>
      <c r="M4180" s="1"/>
    </row>
    <row r="4181" spans="5:13" x14ac:dyDescent="0.25">
      <c r="E4181" s="1"/>
      <c r="F4181" s="1"/>
      <c r="G4181" s="1"/>
      <c r="H4181" s="1"/>
      <c r="I4181" s="1"/>
      <c r="J4181" s="1"/>
      <c r="K4181" s="1"/>
      <c r="L4181" s="1"/>
      <c r="M4181" s="1"/>
    </row>
    <row r="4182" spans="5:13" x14ac:dyDescent="0.25">
      <c r="E4182" s="1"/>
      <c r="F4182" s="1"/>
      <c r="G4182" s="1"/>
      <c r="H4182" s="1"/>
      <c r="I4182" s="1"/>
      <c r="J4182" s="1"/>
      <c r="K4182" s="1"/>
      <c r="L4182" s="1"/>
      <c r="M4182" s="1"/>
    </row>
    <row r="4183" spans="5:13" x14ac:dyDescent="0.25">
      <c r="E4183" s="1"/>
      <c r="F4183" s="1"/>
      <c r="G4183" s="1"/>
      <c r="H4183" s="1"/>
      <c r="I4183" s="1"/>
      <c r="J4183" s="1"/>
      <c r="K4183" s="1"/>
      <c r="L4183" s="1"/>
      <c r="M4183" s="1"/>
    </row>
    <row r="4184" spans="5:13" x14ac:dyDescent="0.25">
      <c r="E4184" s="1"/>
      <c r="F4184" s="1"/>
      <c r="G4184" s="1"/>
      <c r="H4184" s="1"/>
      <c r="I4184" s="1"/>
      <c r="J4184" s="1"/>
      <c r="K4184" s="1"/>
      <c r="L4184" s="1"/>
      <c r="M4184" s="1"/>
    </row>
    <row r="4185" spans="5:13" x14ac:dyDescent="0.25">
      <c r="E4185" s="1"/>
      <c r="F4185" s="1"/>
      <c r="G4185" s="1"/>
      <c r="H4185" s="1"/>
      <c r="I4185" s="1"/>
      <c r="J4185" s="1"/>
      <c r="K4185" s="1"/>
      <c r="L4185" s="1"/>
      <c r="M4185" s="1"/>
    </row>
    <row r="4186" spans="5:13" x14ac:dyDescent="0.25">
      <c r="E4186" s="1"/>
      <c r="F4186" s="1"/>
      <c r="G4186" s="1"/>
      <c r="H4186" s="1"/>
      <c r="I4186" s="1"/>
      <c r="J4186" s="1"/>
      <c r="K4186" s="1"/>
      <c r="L4186" s="1"/>
      <c r="M4186" s="1"/>
    </row>
    <row r="4187" spans="5:13" x14ac:dyDescent="0.25">
      <c r="E4187" s="1"/>
      <c r="F4187" s="1"/>
      <c r="G4187" s="1"/>
      <c r="H4187" s="1"/>
      <c r="I4187" s="1"/>
      <c r="J4187" s="1"/>
      <c r="K4187" s="1"/>
      <c r="L4187" s="1"/>
      <c r="M4187" s="1"/>
    </row>
    <row r="4188" spans="5:13" x14ac:dyDescent="0.25">
      <c r="E4188" s="1"/>
      <c r="F4188" s="1"/>
      <c r="G4188" s="1"/>
      <c r="H4188" s="1"/>
      <c r="I4188" s="1"/>
      <c r="J4188" s="1"/>
      <c r="K4188" s="1"/>
      <c r="L4188" s="1"/>
      <c r="M4188" s="1"/>
    </row>
    <row r="4189" spans="5:13" x14ac:dyDescent="0.25">
      <c r="E4189" s="1"/>
      <c r="F4189" s="1"/>
      <c r="G4189" s="1"/>
      <c r="H4189" s="1"/>
      <c r="I4189" s="1"/>
      <c r="J4189" s="1"/>
      <c r="K4189" s="1"/>
      <c r="L4189" s="1"/>
      <c r="M4189" s="1"/>
    </row>
    <row r="4190" spans="5:13" x14ac:dyDescent="0.25">
      <c r="E4190" s="1"/>
      <c r="F4190" s="1"/>
      <c r="G4190" s="1"/>
      <c r="H4190" s="1"/>
      <c r="I4190" s="1"/>
      <c r="J4190" s="1"/>
      <c r="K4190" s="1"/>
      <c r="L4190" s="1"/>
      <c r="M4190" s="1"/>
    </row>
    <row r="4191" spans="5:13" x14ac:dyDescent="0.25">
      <c r="E4191" s="1"/>
      <c r="F4191" s="1"/>
      <c r="G4191" s="1"/>
      <c r="H4191" s="1"/>
      <c r="I4191" s="1"/>
      <c r="J4191" s="1"/>
      <c r="K4191" s="1"/>
      <c r="L4191" s="1"/>
      <c r="M4191" s="1"/>
    </row>
    <row r="4192" spans="5:13" x14ac:dyDescent="0.25">
      <c r="E4192" s="1"/>
      <c r="F4192" s="1"/>
      <c r="G4192" s="1"/>
      <c r="H4192" s="1"/>
      <c r="I4192" s="1"/>
      <c r="J4192" s="1"/>
      <c r="K4192" s="1"/>
      <c r="L4192" s="1"/>
      <c r="M4192" s="1"/>
    </row>
    <row r="4193" spans="5:13" x14ac:dyDescent="0.25">
      <c r="E4193" s="1"/>
      <c r="F4193" s="1"/>
      <c r="G4193" s="1"/>
      <c r="H4193" s="1"/>
      <c r="I4193" s="1"/>
      <c r="J4193" s="1"/>
      <c r="K4193" s="1"/>
      <c r="L4193" s="1"/>
      <c r="M4193" s="1"/>
    </row>
    <row r="4194" spans="5:13" x14ac:dyDescent="0.25">
      <c r="E4194" s="1"/>
      <c r="F4194" s="1"/>
      <c r="G4194" s="1"/>
      <c r="H4194" s="1"/>
      <c r="I4194" s="1"/>
      <c r="J4194" s="1"/>
      <c r="K4194" s="1"/>
      <c r="L4194" s="1"/>
      <c r="M4194" s="1"/>
    </row>
    <row r="4195" spans="5:13" x14ac:dyDescent="0.25">
      <c r="E4195" s="1"/>
      <c r="F4195" s="1"/>
      <c r="G4195" s="1"/>
      <c r="H4195" s="1"/>
      <c r="I4195" s="1"/>
      <c r="J4195" s="1"/>
      <c r="K4195" s="1"/>
      <c r="L4195" s="1"/>
      <c r="M4195" s="1"/>
    </row>
    <row r="4196" spans="5:13" x14ac:dyDescent="0.25">
      <c r="E4196" s="1"/>
      <c r="F4196" s="1"/>
      <c r="G4196" s="1"/>
      <c r="H4196" s="1"/>
      <c r="I4196" s="1"/>
      <c r="J4196" s="1"/>
      <c r="K4196" s="1"/>
      <c r="L4196" s="1"/>
      <c r="M4196" s="1"/>
    </row>
    <row r="4197" spans="5:13" x14ac:dyDescent="0.25">
      <c r="E4197" s="1"/>
      <c r="F4197" s="1"/>
      <c r="G4197" s="1"/>
      <c r="H4197" s="1"/>
      <c r="I4197" s="1"/>
      <c r="J4197" s="1"/>
      <c r="K4197" s="1"/>
      <c r="L4197" s="1"/>
      <c r="M4197" s="1"/>
    </row>
    <row r="4198" spans="5:13" x14ac:dyDescent="0.25">
      <c r="E4198" s="1"/>
      <c r="F4198" s="1"/>
      <c r="G4198" s="1"/>
      <c r="H4198" s="1"/>
      <c r="I4198" s="1"/>
      <c r="J4198" s="1"/>
      <c r="K4198" s="1"/>
      <c r="L4198" s="1"/>
      <c r="M4198" s="1"/>
    </row>
    <row r="4199" spans="5:13" x14ac:dyDescent="0.25">
      <c r="E4199" s="1"/>
      <c r="F4199" s="1"/>
      <c r="G4199" s="1"/>
      <c r="H4199" s="1"/>
      <c r="I4199" s="1"/>
      <c r="J4199" s="1"/>
      <c r="K4199" s="1"/>
      <c r="L4199" s="1"/>
      <c r="M4199" s="1"/>
    </row>
    <row r="4200" spans="5:13" x14ac:dyDescent="0.25">
      <c r="E4200" s="1"/>
      <c r="F4200" s="1"/>
      <c r="G4200" s="1"/>
      <c r="H4200" s="1"/>
      <c r="I4200" s="1"/>
      <c r="J4200" s="1"/>
      <c r="K4200" s="1"/>
      <c r="L4200" s="1"/>
      <c r="M4200" s="1"/>
    </row>
    <row r="4201" spans="5:13" x14ac:dyDescent="0.25">
      <c r="E4201" s="1"/>
      <c r="F4201" s="1"/>
      <c r="G4201" s="1"/>
      <c r="H4201" s="1"/>
      <c r="I4201" s="1"/>
      <c r="J4201" s="1"/>
      <c r="K4201" s="1"/>
      <c r="L4201" s="1"/>
      <c r="M4201" s="1"/>
    </row>
    <row r="4202" spans="5:13" x14ac:dyDescent="0.25">
      <c r="E4202" s="1"/>
      <c r="F4202" s="1"/>
      <c r="G4202" s="1"/>
      <c r="H4202" s="1"/>
      <c r="I4202" s="1"/>
      <c r="J4202" s="1"/>
      <c r="K4202" s="1"/>
      <c r="L4202" s="1"/>
      <c r="M4202" s="1"/>
    </row>
    <row r="4203" spans="5:13" x14ac:dyDescent="0.25">
      <c r="E4203" s="1"/>
      <c r="F4203" s="1"/>
      <c r="G4203" s="1"/>
      <c r="H4203" s="1"/>
      <c r="I4203" s="1"/>
      <c r="J4203" s="1"/>
      <c r="K4203" s="1"/>
      <c r="L4203" s="1"/>
      <c r="M4203" s="1"/>
    </row>
    <row r="4204" spans="5:13" x14ac:dyDescent="0.25">
      <c r="E4204" s="1"/>
      <c r="F4204" s="1"/>
      <c r="G4204" s="1"/>
      <c r="H4204" s="1"/>
      <c r="I4204" s="1"/>
      <c r="J4204" s="1"/>
      <c r="K4204" s="1"/>
      <c r="L4204" s="1"/>
      <c r="M4204" s="1"/>
    </row>
    <row r="4205" spans="5:13" x14ac:dyDescent="0.25">
      <c r="E4205" s="1"/>
      <c r="F4205" s="1"/>
      <c r="G4205" s="1"/>
      <c r="H4205" s="1"/>
      <c r="I4205" s="1"/>
      <c r="J4205" s="1"/>
      <c r="K4205" s="1"/>
      <c r="L4205" s="1"/>
      <c r="M4205" s="1"/>
    </row>
    <row r="4206" spans="5:13" x14ac:dyDescent="0.25">
      <c r="E4206" s="1"/>
      <c r="F4206" s="1"/>
      <c r="G4206" s="1"/>
      <c r="H4206" s="1"/>
      <c r="I4206" s="1"/>
      <c r="J4206" s="1"/>
      <c r="K4206" s="1"/>
      <c r="L4206" s="1"/>
      <c r="M4206" s="1"/>
    </row>
    <row r="4207" spans="5:13" x14ac:dyDescent="0.25">
      <c r="E4207" s="1"/>
      <c r="F4207" s="1"/>
      <c r="G4207" s="1"/>
      <c r="H4207" s="1"/>
      <c r="I4207" s="1"/>
      <c r="J4207" s="1"/>
      <c r="K4207" s="1"/>
      <c r="L4207" s="1"/>
      <c r="M4207" s="1"/>
    </row>
    <row r="4208" spans="5:13" x14ac:dyDescent="0.25">
      <c r="E4208" s="1"/>
      <c r="F4208" s="1"/>
      <c r="G4208" s="1"/>
      <c r="H4208" s="1"/>
      <c r="I4208" s="1"/>
      <c r="J4208" s="1"/>
      <c r="K4208" s="1"/>
      <c r="L4208" s="1"/>
      <c r="M4208" s="1"/>
    </row>
    <row r="4209" spans="5:13" x14ac:dyDescent="0.25">
      <c r="E4209" s="1"/>
      <c r="F4209" s="1"/>
      <c r="G4209" s="1"/>
      <c r="H4209" s="1"/>
      <c r="I4209" s="1"/>
      <c r="J4209" s="1"/>
      <c r="K4209" s="1"/>
      <c r="L4209" s="1"/>
      <c r="M4209" s="1"/>
    </row>
    <row r="4210" spans="5:13" x14ac:dyDescent="0.25">
      <c r="E4210" s="1"/>
      <c r="F4210" s="1"/>
      <c r="G4210" s="1"/>
      <c r="H4210" s="1"/>
      <c r="I4210" s="1"/>
      <c r="J4210" s="1"/>
      <c r="K4210" s="1"/>
      <c r="L4210" s="1"/>
      <c r="M4210" s="1"/>
    </row>
    <row r="4211" spans="5:13" x14ac:dyDescent="0.25">
      <c r="E4211" s="1"/>
      <c r="F4211" s="1"/>
      <c r="G4211" s="1"/>
      <c r="H4211" s="1"/>
      <c r="I4211" s="1"/>
      <c r="J4211" s="1"/>
      <c r="K4211" s="1"/>
      <c r="L4211" s="1"/>
      <c r="M4211" s="1"/>
    </row>
    <row r="4212" spans="5:13" x14ac:dyDescent="0.25">
      <c r="E4212" s="1"/>
      <c r="F4212" s="1"/>
      <c r="G4212" s="1"/>
      <c r="H4212" s="1"/>
      <c r="I4212" s="1"/>
      <c r="J4212" s="1"/>
      <c r="K4212" s="1"/>
      <c r="L4212" s="1"/>
      <c r="M4212" s="1"/>
    </row>
    <row r="4213" spans="5:13" x14ac:dyDescent="0.25">
      <c r="E4213" s="1"/>
      <c r="F4213" s="1"/>
      <c r="G4213" s="1"/>
      <c r="H4213" s="1"/>
      <c r="I4213" s="1"/>
      <c r="J4213" s="1"/>
      <c r="K4213" s="1"/>
      <c r="L4213" s="1"/>
      <c r="M4213" s="1"/>
    </row>
    <row r="4214" spans="5:13" x14ac:dyDescent="0.25">
      <c r="E4214" s="1"/>
      <c r="F4214" s="1"/>
      <c r="G4214" s="1"/>
      <c r="H4214" s="1"/>
      <c r="I4214" s="1"/>
      <c r="J4214" s="1"/>
      <c r="K4214" s="1"/>
      <c r="L4214" s="1"/>
      <c r="M4214" s="1"/>
    </row>
    <row r="4215" spans="5:13" x14ac:dyDescent="0.25">
      <c r="E4215" s="1"/>
      <c r="F4215" s="1"/>
      <c r="G4215" s="1"/>
      <c r="H4215" s="1"/>
      <c r="I4215" s="1"/>
      <c r="J4215" s="1"/>
      <c r="K4215" s="1"/>
      <c r="L4215" s="1"/>
      <c r="M4215" s="1"/>
    </row>
    <row r="4216" spans="5:13" x14ac:dyDescent="0.25">
      <c r="E4216" s="1"/>
      <c r="F4216" s="1"/>
      <c r="G4216" s="1"/>
      <c r="H4216" s="1"/>
      <c r="I4216" s="1"/>
      <c r="J4216" s="1"/>
      <c r="K4216" s="1"/>
      <c r="L4216" s="1"/>
      <c r="M4216" s="1"/>
    </row>
    <row r="4217" spans="5:13" x14ac:dyDescent="0.25">
      <c r="E4217" s="1"/>
      <c r="F4217" s="1"/>
      <c r="G4217" s="1"/>
      <c r="H4217" s="1"/>
      <c r="I4217" s="1"/>
      <c r="J4217" s="1"/>
      <c r="K4217" s="1"/>
      <c r="L4217" s="1"/>
      <c r="M4217" s="1"/>
    </row>
    <row r="4218" spans="5:13" x14ac:dyDescent="0.25">
      <c r="E4218" s="1"/>
      <c r="F4218" s="1"/>
      <c r="G4218" s="1"/>
      <c r="H4218" s="1"/>
      <c r="I4218" s="1"/>
      <c r="J4218" s="1"/>
      <c r="K4218" s="1"/>
      <c r="L4218" s="1"/>
      <c r="M4218" s="1"/>
    </row>
    <row r="4219" spans="5:13" x14ac:dyDescent="0.25">
      <c r="E4219" s="1"/>
      <c r="F4219" s="1"/>
      <c r="G4219" s="1"/>
      <c r="H4219" s="1"/>
      <c r="I4219" s="1"/>
      <c r="J4219" s="1"/>
      <c r="K4219" s="1"/>
      <c r="L4219" s="1"/>
      <c r="M4219" s="1"/>
    </row>
    <row r="4220" spans="5:13" x14ac:dyDescent="0.25">
      <c r="E4220" s="1"/>
      <c r="F4220" s="1"/>
      <c r="G4220" s="1"/>
      <c r="H4220" s="1"/>
      <c r="I4220" s="1"/>
      <c r="J4220" s="1"/>
      <c r="K4220" s="1"/>
      <c r="L4220" s="1"/>
      <c r="M4220" s="1"/>
    </row>
    <row r="4221" spans="5:13" x14ac:dyDescent="0.25">
      <c r="E4221" s="1"/>
      <c r="F4221" s="1"/>
      <c r="G4221" s="1"/>
      <c r="H4221" s="1"/>
      <c r="I4221" s="1"/>
      <c r="J4221" s="1"/>
      <c r="K4221" s="1"/>
      <c r="L4221" s="1"/>
      <c r="M4221" s="1"/>
    </row>
    <row r="4222" spans="5:13" x14ac:dyDescent="0.25">
      <c r="E4222" s="1"/>
      <c r="F4222" s="1"/>
      <c r="G4222" s="1"/>
      <c r="H4222" s="1"/>
      <c r="I4222" s="1"/>
      <c r="J4222" s="1"/>
      <c r="K4222" s="1"/>
      <c r="L4222" s="1"/>
      <c r="M4222" s="1"/>
    </row>
    <row r="4223" spans="5:13" x14ac:dyDescent="0.25">
      <c r="E4223" s="1"/>
      <c r="F4223" s="1"/>
      <c r="G4223" s="1"/>
      <c r="H4223" s="1"/>
      <c r="I4223" s="1"/>
      <c r="J4223" s="1"/>
      <c r="K4223" s="1"/>
      <c r="L4223" s="1"/>
      <c r="M4223" s="1"/>
    </row>
    <row r="4224" spans="5:13" x14ac:dyDescent="0.25">
      <c r="E4224" s="1"/>
      <c r="F4224" s="1"/>
      <c r="G4224" s="1"/>
      <c r="H4224" s="1"/>
      <c r="I4224" s="1"/>
      <c r="J4224" s="1"/>
      <c r="K4224" s="1"/>
      <c r="L4224" s="1"/>
      <c r="M4224" s="1"/>
    </row>
    <row r="4225" spans="5:13" x14ac:dyDescent="0.25">
      <c r="E4225" s="1"/>
      <c r="F4225" s="1"/>
      <c r="G4225" s="1"/>
      <c r="H4225" s="1"/>
      <c r="I4225" s="1"/>
      <c r="J4225" s="1"/>
      <c r="K4225" s="1"/>
      <c r="L4225" s="1"/>
      <c r="M4225" s="1"/>
    </row>
    <row r="4226" spans="5:13" x14ac:dyDescent="0.25">
      <c r="E4226" s="1"/>
      <c r="F4226" s="1"/>
      <c r="G4226" s="1"/>
      <c r="H4226" s="1"/>
      <c r="I4226" s="1"/>
      <c r="J4226" s="1"/>
      <c r="K4226" s="1"/>
      <c r="L4226" s="1"/>
      <c r="M4226" s="1"/>
    </row>
    <row r="4227" spans="5:13" x14ac:dyDescent="0.25">
      <c r="E4227" s="1"/>
      <c r="F4227" s="1"/>
      <c r="G4227" s="1"/>
      <c r="H4227" s="1"/>
      <c r="I4227" s="1"/>
      <c r="J4227" s="1"/>
      <c r="K4227" s="1"/>
      <c r="L4227" s="1"/>
      <c r="M4227" s="1"/>
    </row>
    <row r="4228" spans="5:13" x14ac:dyDescent="0.25">
      <c r="E4228" s="1"/>
      <c r="F4228" s="1"/>
      <c r="G4228" s="1"/>
      <c r="H4228" s="1"/>
      <c r="I4228" s="1"/>
      <c r="J4228" s="1"/>
      <c r="K4228" s="1"/>
      <c r="L4228" s="1"/>
      <c r="M4228" s="1"/>
    </row>
    <row r="4229" spans="5:13" x14ac:dyDescent="0.25">
      <c r="E4229" s="1"/>
      <c r="F4229" s="1"/>
      <c r="G4229" s="1"/>
      <c r="H4229" s="1"/>
      <c r="I4229" s="1"/>
      <c r="J4229" s="1"/>
      <c r="K4229" s="1"/>
      <c r="L4229" s="1"/>
      <c r="M4229" s="1"/>
    </row>
    <row r="4230" spans="5:13" x14ac:dyDescent="0.25">
      <c r="E4230" s="1"/>
      <c r="F4230" s="1"/>
      <c r="G4230" s="1"/>
      <c r="H4230" s="1"/>
      <c r="I4230" s="1"/>
      <c r="J4230" s="1"/>
      <c r="K4230" s="1"/>
      <c r="L4230" s="1"/>
      <c r="M4230" s="1"/>
    </row>
    <row r="4231" spans="5:13" x14ac:dyDescent="0.25">
      <c r="E4231" s="1"/>
      <c r="F4231" s="1"/>
      <c r="G4231" s="1"/>
      <c r="H4231" s="1"/>
      <c r="I4231" s="1"/>
      <c r="J4231" s="1"/>
      <c r="K4231" s="1"/>
      <c r="L4231" s="1"/>
      <c r="M4231" s="1"/>
    </row>
    <row r="4232" spans="5:13" x14ac:dyDescent="0.25">
      <c r="E4232" s="1"/>
      <c r="F4232" s="1"/>
      <c r="G4232" s="1"/>
      <c r="H4232" s="1"/>
      <c r="I4232" s="1"/>
      <c r="J4232" s="1"/>
      <c r="K4232" s="1"/>
      <c r="L4232" s="1"/>
      <c r="M4232" s="1"/>
    </row>
    <row r="4233" spans="5:13" x14ac:dyDescent="0.25">
      <c r="E4233" s="1"/>
      <c r="F4233" s="1"/>
      <c r="G4233" s="1"/>
      <c r="H4233" s="1"/>
      <c r="I4233" s="1"/>
      <c r="J4233" s="1"/>
      <c r="K4233" s="1"/>
      <c r="L4233" s="1"/>
      <c r="M4233" s="1"/>
    </row>
    <row r="4234" spans="5:13" x14ac:dyDescent="0.25">
      <c r="E4234" s="1"/>
      <c r="F4234" s="1"/>
      <c r="G4234" s="1"/>
      <c r="H4234" s="1"/>
      <c r="I4234" s="1"/>
      <c r="J4234" s="1"/>
      <c r="K4234" s="1"/>
      <c r="L4234" s="1"/>
      <c r="M4234" s="1"/>
    </row>
    <row r="4235" spans="5:13" x14ac:dyDescent="0.25">
      <c r="E4235" s="1"/>
      <c r="F4235" s="1"/>
      <c r="G4235" s="1"/>
      <c r="H4235" s="1"/>
      <c r="I4235" s="1"/>
      <c r="J4235" s="1"/>
      <c r="K4235" s="1"/>
      <c r="L4235" s="1"/>
      <c r="M4235" s="1"/>
    </row>
    <row r="4236" spans="5:13" x14ac:dyDescent="0.25">
      <c r="E4236" s="1"/>
      <c r="F4236" s="1"/>
      <c r="G4236" s="1"/>
      <c r="H4236" s="1"/>
      <c r="I4236" s="1"/>
      <c r="J4236" s="1"/>
      <c r="K4236" s="1"/>
      <c r="L4236" s="1"/>
      <c r="M4236" s="1"/>
    </row>
    <row r="4237" spans="5:13" x14ac:dyDescent="0.25">
      <c r="E4237" s="1"/>
      <c r="F4237" s="1"/>
      <c r="G4237" s="1"/>
      <c r="H4237" s="1"/>
      <c r="I4237" s="1"/>
      <c r="J4237" s="1"/>
      <c r="K4237" s="1"/>
      <c r="L4237" s="1"/>
      <c r="M4237" s="1"/>
    </row>
    <row r="4238" spans="5:13" x14ac:dyDescent="0.25">
      <c r="E4238" s="1"/>
      <c r="F4238" s="1"/>
      <c r="G4238" s="1"/>
      <c r="H4238" s="1"/>
      <c r="I4238" s="1"/>
      <c r="J4238" s="1"/>
      <c r="K4238" s="1"/>
      <c r="L4238" s="1"/>
      <c r="M4238" s="1"/>
    </row>
    <row r="4239" spans="5:13" x14ac:dyDescent="0.25">
      <c r="E4239" s="1"/>
      <c r="F4239" s="1"/>
      <c r="G4239" s="1"/>
      <c r="H4239" s="1"/>
      <c r="I4239" s="1"/>
      <c r="J4239" s="1"/>
      <c r="K4239" s="1"/>
      <c r="L4239" s="1"/>
      <c r="M4239" s="1"/>
    </row>
    <row r="4240" spans="5:13" x14ac:dyDescent="0.25">
      <c r="E4240" s="1"/>
      <c r="F4240" s="1"/>
      <c r="G4240" s="1"/>
      <c r="H4240" s="1"/>
      <c r="I4240" s="1"/>
      <c r="J4240" s="1"/>
      <c r="K4240" s="1"/>
      <c r="L4240" s="1"/>
      <c r="M4240" s="1"/>
    </row>
    <row r="4241" spans="5:13" x14ac:dyDescent="0.25">
      <c r="E4241" s="1"/>
      <c r="F4241" s="1"/>
      <c r="G4241" s="1"/>
      <c r="H4241" s="1"/>
      <c r="I4241" s="1"/>
      <c r="J4241" s="1"/>
      <c r="K4241" s="1"/>
      <c r="L4241" s="1"/>
      <c r="M4241" s="1"/>
    </row>
    <row r="4242" spans="5:13" x14ac:dyDescent="0.25">
      <c r="E4242" s="1"/>
      <c r="F4242" s="1"/>
      <c r="G4242" s="1"/>
      <c r="H4242" s="1"/>
      <c r="I4242" s="1"/>
      <c r="J4242" s="1"/>
      <c r="K4242" s="1"/>
      <c r="L4242" s="1"/>
      <c r="M4242" s="1"/>
    </row>
    <row r="4243" spans="5:13" x14ac:dyDescent="0.25">
      <c r="E4243" s="1"/>
      <c r="F4243" s="1"/>
      <c r="G4243" s="1"/>
      <c r="H4243" s="1"/>
      <c r="I4243" s="1"/>
      <c r="J4243" s="1"/>
      <c r="K4243" s="1"/>
      <c r="L4243" s="1"/>
      <c r="M4243" s="1"/>
    </row>
    <row r="4244" spans="5:13" x14ac:dyDescent="0.25">
      <c r="E4244" s="1"/>
      <c r="F4244" s="1"/>
      <c r="G4244" s="1"/>
      <c r="H4244" s="1"/>
      <c r="I4244" s="1"/>
      <c r="J4244" s="1"/>
      <c r="K4244" s="1"/>
      <c r="L4244" s="1"/>
      <c r="M4244" s="1"/>
    </row>
    <row r="4245" spans="5:13" x14ac:dyDescent="0.25">
      <c r="E4245" s="1"/>
      <c r="F4245" s="1"/>
      <c r="G4245" s="1"/>
      <c r="H4245" s="1"/>
      <c r="I4245" s="1"/>
      <c r="J4245" s="1"/>
      <c r="K4245" s="1"/>
      <c r="L4245" s="1"/>
      <c r="M4245" s="1"/>
    </row>
    <row r="4246" spans="5:13" x14ac:dyDescent="0.25">
      <c r="E4246" s="1"/>
      <c r="F4246" s="1"/>
      <c r="G4246" s="1"/>
      <c r="H4246" s="1"/>
      <c r="I4246" s="1"/>
      <c r="J4246" s="1"/>
      <c r="K4246" s="1"/>
      <c r="L4246" s="1"/>
      <c r="M4246" s="1"/>
    </row>
    <row r="4247" spans="5:13" x14ac:dyDescent="0.25">
      <c r="E4247" s="1"/>
      <c r="F4247" s="1"/>
      <c r="G4247" s="1"/>
      <c r="H4247" s="1"/>
      <c r="I4247" s="1"/>
      <c r="J4247" s="1"/>
      <c r="K4247" s="1"/>
      <c r="L4247" s="1"/>
      <c r="M4247" s="1"/>
    </row>
    <row r="4248" spans="5:13" x14ac:dyDescent="0.25">
      <c r="E4248" s="1"/>
      <c r="F4248" s="1"/>
      <c r="G4248" s="1"/>
      <c r="H4248" s="1"/>
      <c r="I4248" s="1"/>
      <c r="J4248" s="1"/>
      <c r="K4248" s="1"/>
      <c r="L4248" s="1"/>
      <c r="M4248" s="1"/>
    </row>
    <row r="4249" spans="5:13" x14ac:dyDescent="0.25">
      <c r="E4249" s="1"/>
      <c r="F4249" s="1"/>
      <c r="G4249" s="1"/>
      <c r="H4249" s="1"/>
      <c r="I4249" s="1"/>
      <c r="J4249" s="1"/>
      <c r="K4249" s="1"/>
      <c r="L4249" s="1"/>
      <c r="M4249" s="1"/>
    </row>
    <row r="4250" spans="5:13" x14ac:dyDescent="0.25">
      <c r="E4250" s="1"/>
      <c r="F4250" s="1"/>
      <c r="G4250" s="1"/>
      <c r="H4250" s="1"/>
      <c r="I4250" s="1"/>
      <c r="J4250" s="1"/>
      <c r="K4250" s="1"/>
      <c r="L4250" s="1"/>
      <c r="M4250" s="1"/>
    </row>
    <row r="4251" spans="5:13" x14ac:dyDescent="0.25">
      <c r="E4251" s="1"/>
      <c r="F4251" s="1"/>
      <c r="G4251" s="1"/>
      <c r="H4251" s="1"/>
      <c r="I4251" s="1"/>
      <c r="J4251" s="1"/>
      <c r="K4251" s="1"/>
      <c r="L4251" s="1"/>
      <c r="M4251" s="1"/>
    </row>
    <row r="4252" spans="5:13" x14ac:dyDescent="0.25">
      <c r="E4252" s="1"/>
      <c r="F4252" s="1"/>
      <c r="G4252" s="1"/>
      <c r="H4252" s="1"/>
      <c r="I4252" s="1"/>
      <c r="J4252" s="1"/>
      <c r="K4252" s="1"/>
      <c r="L4252" s="1"/>
      <c r="M4252" s="1"/>
    </row>
    <row r="4253" spans="5:13" x14ac:dyDescent="0.25">
      <c r="E4253" s="1"/>
      <c r="F4253" s="1"/>
      <c r="G4253" s="1"/>
      <c r="H4253" s="1"/>
      <c r="I4253" s="1"/>
      <c r="J4253" s="1"/>
      <c r="K4253" s="1"/>
      <c r="L4253" s="1"/>
      <c r="M4253" s="1"/>
    </row>
    <row r="4254" spans="5:13" x14ac:dyDescent="0.25">
      <c r="E4254" s="1"/>
      <c r="F4254" s="1"/>
      <c r="G4254" s="1"/>
      <c r="H4254" s="1"/>
      <c r="I4254" s="1"/>
      <c r="J4254" s="1"/>
      <c r="K4254" s="1"/>
      <c r="L4254" s="1"/>
      <c r="M4254" s="1"/>
    </row>
    <row r="4255" spans="5:13" x14ac:dyDescent="0.25">
      <c r="E4255" s="1"/>
      <c r="F4255" s="1"/>
      <c r="G4255" s="1"/>
      <c r="H4255" s="1"/>
      <c r="I4255" s="1"/>
      <c r="J4255" s="1"/>
      <c r="K4255" s="1"/>
      <c r="L4255" s="1"/>
      <c r="M4255" s="1"/>
    </row>
    <row r="4256" spans="5:13" x14ac:dyDescent="0.25">
      <c r="E4256" s="1"/>
      <c r="F4256" s="1"/>
      <c r="G4256" s="1"/>
      <c r="H4256" s="1"/>
      <c r="I4256" s="1"/>
      <c r="J4256" s="1"/>
      <c r="K4256" s="1"/>
      <c r="L4256" s="1"/>
      <c r="M4256" s="1"/>
    </row>
    <row r="4257" spans="5:13" x14ac:dyDescent="0.25">
      <c r="E4257" s="1"/>
      <c r="F4257" s="1"/>
      <c r="G4257" s="1"/>
      <c r="H4257" s="1"/>
      <c r="I4257" s="1"/>
      <c r="J4257" s="1"/>
      <c r="K4257" s="1"/>
      <c r="L4257" s="1"/>
      <c r="M4257" s="1"/>
    </row>
    <row r="4258" spans="5:13" x14ac:dyDescent="0.25">
      <c r="E4258" s="1"/>
      <c r="F4258" s="1"/>
      <c r="G4258" s="1"/>
      <c r="H4258" s="1"/>
      <c r="I4258" s="1"/>
      <c r="J4258" s="1"/>
      <c r="K4258" s="1"/>
      <c r="L4258" s="1"/>
      <c r="M4258" s="1"/>
    </row>
    <row r="4259" spans="5:13" x14ac:dyDescent="0.25">
      <c r="E4259" s="1"/>
      <c r="F4259" s="1"/>
      <c r="G4259" s="1"/>
      <c r="H4259" s="1"/>
      <c r="I4259" s="1"/>
      <c r="J4259" s="1"/>
      <c r="K4259" s="1"/>
      <c r="L4259" s="1"/>
      <c r="M4259" s="1"/>
    </row>
    <row r="4260" spans="5:13" x14ac:dyDescent="0.25">
      <c r="E4260" s="1"/>
      <c r="F4260" s="1"/>
      <c r="G4260" s="1"/>
      <c r="H4260" s="1"/>
      <c r="I4260" s="1"/>
      <c r="J4260" s="1"/>
      <c r="K4260" s="1"/>
      <c r="L4260" s="1"/>
      <c r="M4260" s="1"/>
    </row>
    <row r="4261" spans="5:13" x14ac:dyDescent="0.25">
      <c r="E4261" s="1"/>
      <c r="F4261" s="1"/>
      <c r="G4261" s="1"/>
      <c r="H4261" s="1"/>
      <c r="I4261" s="1"/>
      <c r="J4261" s="1"/>
      <c r="K4261" s="1"/>
      <c r="L4261" s="1"/>
      <c r="M4261" s="1"/>
    </row>
    <row r="4262" spans="5:13" x14ac:dyDescent="0.25">
      <c r="E4262" s="1"/>
      <c r="F4262" s="1"/>
      <c r="G4262" s="1"/>
      <c r="H4262" s="1"/>
      <c r="I4262" s="1"/>
      <c r="J4262" s="1"/>
      <c r="K4262" s="1"/>
      <c r="L4262" s="1"/>
      <c r="M4262" s="1"/>
    </row>
    <row r="4263" spans="5:13" x14ac:dyDescent="0.25">
      <c r="E4263" s="1"/>
      <c r="F4263" s="1"/>
      <c r="G4263" s="1"/>
      <c r="H4263" s="1"/>
      <c r="I4263" s="1"/>
      <c r="J4263" s="1"/>
      <c r="K4263" s="1"/>
      <c r="L4263" s="1"/>
      <c r="M4263" s="1"/>
    </row>
    <row r="4264" spans="5:13" x14ac:dyDescent="0.25">
      <c r="E4264" s="1"/>
      <c r="F4264" s="1"/>
      <c r="G4264" s="1"/>
      <c r="H4264" s="1"/>
      <c r="I4264" s="1"/>
      <c r="J4264" s="1"/>
      <c r="K4264" s="1"/>
      <c r="L4264" s="1"/>
      <c r="M4264" s="1"/>
    </row>
    <row r="4265" spans="5:13" x14ac:dyDescent="0.25">
      <c r="E4265" s="1"/>
      <c r="F4265" s="1"/>
      <c r="G4265" s="1"/>
      <c r="H4265" s="1"/>
      <c r="I4265" s="1"/>
      <c r="J4265" s="1"/>
      <c r="K4265" s="1"/>
      <c r="L4265" s="1"/>
      <c r="M4265" s="1"/>
    </row>
    <row r="4266" spans="5:13" x14ac:dyDescent="0.25">
      <c r="E4266" s="1"/>
      <c r="F4266" s="1"/>
      <c r="G4266" s="1"/>
      <c r="H4266" s="1"/>
      <c r="I4266" s="1"/>
      <c r="J4266" s="1"/>
      <c r="K4266" s="1"/>
      <c r="L4266" s="1"/>
      <c r="M4266" s="1"/>
    </row>
    <row r="4267" spans="5:13" x14ac:dyDescent="0.25">
      <c r="E4267" s="1"/>
      <c r="F4267" s="1"/>
      <c r="G4267" s="1"/>
      <c r="H4267" s="1"/>
      <c r="I4267" s="1"/>
      <c r="J4267" s="1"/>
      <c r="K4267" s="1"/>
      <c r="L4267" s="1"/>
      <c r="M4267" s="1"/>
    </row>
    <row r="4268" spans="5:13" x14ac:dyDescent="0.25">
      <c r="E4268" s="1"/>
      <c r="F4268" s="1"/>
      <c r="G4268" s="1"/>
      <c r="H4268" s="1"/>
      <c r="I4268" s="1"/>
      <c r="J4268" s="1"/>
      <c r="K4268" s="1"/>
      <c r="L4268" s="1"/>
      <c r="M4268" s="1"/>
    </row>
    <row r="4269" spans="5:13" x14ac:dyDescent="0.25">
      <c r="E4269" s="1"/>
      <c r="F4269" s="1"/>
      <c r="G4269" s="1"/>
      <c r="H4269" s="1"/>
      <c r="I4269" s="1"/>
      <c r="J4269" s="1"/>
      <c r="K4269" s="1"/>
      <c r="L4269" s="1"/>
      <c r="M4269" s="1"/>
    </row>
    <row r="4270" spans="5:13" x14ac:dyDescent="0.25">
      <c r="E4270" s="1"/>
      <c r="F4270" s="1"/>
      <c r="G4270" s="1"/>
      <c r="H4270" s="1"/>
      <c r="I4270" s="1"/>
      <c r="J4270" s="1"/>
      <c r="K4270" s="1"/>
      <c r="L4270" s="1"/>
      <c r="M4270" s="1"/>
    </row>
    <row r="4271" spans="5:13" x14ac:dyDescent="0.25">
      <c r="E4271" s="1"/>
      <c r="F4271" s="1"/>
      <c r="G4271" s="1"/>
      <c r="H4271" s="1"/>
      <c r="I4271" s="1"/>
      <c r="J4271" s="1"/>
      <c r="K4271" s="1"/>
      <c r="L4271" s="1"/>
      <c r="M4271" s="1"/>
    </row>
    <row r="4272" spans="5:13" x14ac:dyDescent="0.25">
      <c r="E4272" s="1"/>
      <c r="F4272" s="1"/>
      <c r="G4272" s="1"/>
      <c r="H4272" s="1"/>
      <c r="I4272" s="1"/>
      <c r="J4272" s="1"/>
      <c r="K4272" s="1"/>
      <c r="L4272" s="1"/>
      <c r="M4272" s="1"/>
    </row>
    <row r="4273" spans="5:13" x14ac:dyDescent="0.25">
      <c r="E4273" s="1"/>
      <c r="F4273" s="1"/>
      <c r="G4273" s="1"/>
      <c r="H4273" s="1"/>
      <c r="I4273" s="1"/>
      <c r="J4273" s="1"/>
      <c r="K4273" s="1"/>
      <c r="L4273" s="1"/>
      <c r="M4273" s="1"/>
    </row>
    <row r="4274" spans="5:13" x14ac:dyDescent="0.25">
      <c r="E4274" s="1"/>
      <c r="F4274" s="1"/>
      <c r="G4274" s="1"/>
      <c r="H4274" s="1"/>
      <c r="I4274" s="1"/>
      <c r="J4274" s="1"/>
      <c r="K4274" s="1"/>
      <c r="L4274" s="1"/>
      <c r="M4274" s="1"/>
    </row>
    <row r="4275" spans="5:13" x14ac:dyDescent="0.25">
      <c r="E4275" s="1"/>
      <c r="F4275" s="1"/>
      <c r="G4275" s="1"/>
      <c r="H4275" s="1"/>
      <c r="I4275" s="1"/>
      <c r="J4275" s="1"/>
      <c r="K4275" s="1"/>
      <c r="L4275" s="1"/>
      <c r="M4275" s="1"/>
    </row>
    <row r="4276" spans="5:13" x14ac:dyDescent="0.25">
      <c r="E4276" s="1"/>
      <c r="F4276" s="1"/>
      <c r="G4276" s="1"/>
      <c r="H4276" s="1"/>
      <c r="I4276" s="1"/>
      <c r="J4276" s="1"/>
      <c r="K4276" s="1"/>
      <c r="L4276" s="1"/>
      <c r="M4276" s="1"/>
    </row>
    <row r="4277" spans="5:13" x14ac:dyDescent="0.25">
      <c r="E4277" s="1"/>
      <c r="F4277" s="1"/>
      <c r="G4277" s="1"/>
      <c r="H4277" s="1"/>
      <c r="I4277" s="1"/>
      <c r="J4277" s="1"/>
      <c r="K4277" s="1"/>
      <c r="L4277" s="1"/>
      <c r="M4277" s="1"/>
    </row>
    <row r="4278" spans="5:13" x14ac:dyDescent="0.25">
      <c r="E4278" s="1"/>
      <c r="F4278" s="1"/>
      <c r="G4278" s="1"/>
      <c r="H4278" s="1"/>
      <c r="I4278" s="1"/>
      <c r="J4278" s="1"/>
      <c r="K4278" s="1"/>
      <c r="L4278" s="1"/>
      <c r="M4278" s="1"/>
    </row>
    <row r="4279" spans="5:13" x14ac:dyDescent="0.25">
      <c r="E4279" s="1"/>
      <c r="F4279" s="1"/>
      <c r="G4279" s="1"/>
      <c r="H4279" s="1"/>
      <c r="I4279" s="1"/>
      <c r="J4279" s="1"/>
      <c r="K4279" s="1"/>
      <c r="L4279" s="1"/>
      <c r="M4279" s="1"/>
    </row>
    <row r="4280" spans="5:13" x14ac:dyDescent="0.25">
      <c r="E4280" s="1"/>
      <c r="F4280" s="1"/>
      <c r="G4280" s="1"/>
      <c r="H4280" s="1"/>
      <c r="I4280" s="1"/>
      <c r="J4280" s="1"/>
      <c r="K4280" s="1"/>
      <c r="L4280" s="1"/>
      <c r="M4280" s="1"/>
    </row>
    <row r="4281" spans="5:13" x14ac:dyDescent="0.25">
      <c r="E4281" s="1"/>
      <c r="F4281" s="1"/>
      <c r="G4281" s="1"/>
      <c r="H4281" s="1"/>
      <c r="I4281" s="1"/>
      <c r="J4281" s="1"/>
      <c r="K4281" s="1"/>
      <c r="L4281" s="1"/>
      <c r="M4281" s="1"/>
    </row>
    <row r="4282" spans="5:13" x14ac:dyDescent="0.25">
      <c r="E4282" s="1"/>
      <c r="F4282" s="1"/>
      <c r="G4282" s="1"/>
      <c r="H4282" s="1"/>
      <c r="I4282" s="1"/>
      <c r="J4282" s="1"/>
      <c r="K4282" s="1"/>
      <c r="L4282" s="1"/>
      <c r="M4282" s="1"/>
    </row>
    <row r="4283" spans="5:13" x14ac:dyDescent="0.25">
      <c r="E4283" s="1"/>
      <c r="F4283" s="1"/>
      <c r="G4283" s="1"/>
      <c r="H4283" s="1"/>
      <c r="I4283" s="1"/>
      <c r="J4283" s="1"/>
      <c r="K4283" s="1"/>
      <c r="L4283" s="1"/>
      <c r="M4283" s="1"/>
    </row>
    <row r="4284" spans="5:13" x14ac:dyDescent="0.25">
      <c r="E4284" s="1"/>
      <c r="F4284" s="1"/>
      <c r="G4284" s="1"/>
      <c r="H4284" s="1"/>
      <c r="I4284" s="1"/>
      <c r="J4284" s="1"/>
      <c r="K4284" s="1"/>
      <c r="L4284" s="1"/>
      <c r="M4284" s="1"/>
    </row>
    <row r="4285" spans="5:13" x14ac:dyDescent="0.25">
      <c r="E4285" s="1"/>
      <c r="F4285" s="1"/>
      <c r="G4285" s="1"/>
      <c r="H4285" s="1"/>
      <c r="I4285" s="1"/>
      <c r="J4285" s="1"/>
      <c r="K4285" s="1"/>
      <c r="L4285" s="1"/>
      <c r="M4285" s="1"/>
    </row>
    <row r="4286" spans="5:13" x14ac:dyDescent="0.25">
      <c r="E4286" s="1"/>
      <c r="F4286" s="1"/>
      <c r="G4286" s="1"/>
      <c r="H4286" s="1"/>
      <c r="I4286" s="1"/>
      <c r="J4286" s="1"/>
      <c r="K4286" s="1"/>
      <c r="L4286" s="1"/>
      <c r="M4286" s="1"/>
    </row>
    <row r="4287" spans="5:13" x14ac:dyDescent="0.25">
      <c r="E4287" s="1"/>
      <c r="F4287" s="1"/>
      <c r="G4287" s="1"/>
      <c r="H4287" s="1"/>
      <c r="I4287" s="1"/>
      <c r="J4287" s="1"/>
      <c r="K4287" s="1"/>
      <c r="L4287" s="1"/>
      <c r="M4287" s="1"/>
    </row>
    <row r="4288" spans="5:13" x14ac:dyDescent="0.25">
      <c r="E4288" s="1"/>
      <c r="F4288" s="1"/>
      <c r="G4288" s="1"/>
      <c r="H4288" s="1"/>
      <c r="I4288" s="1"/>
      <c r="J4288" s="1"/>
      <c r="K4288" s="1"/>
      <c r="L4288" s="1"/>
      <c r="M4288" s="1"/>
    </row>
    <row r="4289" spans="5:13" x14ac:dyDescent="0.25">
      <c r="E4289" s="1"/>
      <c r="F4289" s="1"/>
      <c r="G4289" s="1"/>
      <c r="H4289" s="1"/>
      <c r="I4289" s="1"/>
      <c r="J4289" s="1"/>
      <c r="K4289" s="1"/>
      <c r="L4289" s="1"/>
      <c r="M4289" s="1"/>
    </row>
    <row r="4290" spans="5:13" x14ac:dyDescent="0.25">
      <c r="E4290" s="1"/>
      <c r="F4290" s="1"/>
      <c r="G4290" s="1"/>
      <c r="H4290" s="1"/>
      <c r="I4290" s="1"/>
      <c r="J4290" s="1"/>
      <c r="K4290" s="1"/>
      <c r="L4290" s="1"/>
      <c r="M4290" s="1"/>
    </row>
    <row r="4291" spans="5:13" x14ac:dyDescent="0.25">
      <c r="E4291" s="1"/>
      <c r="F4291" s="1"/>
      <c r="G4291" s="1"/>
      <c r="H4291" s="1"/>
      <c r="I4291" s="1"/>
      <c r="J4291" s="1"/>
      <c r="K4291" s="1"/>
      <c r="L4291" s="1"/>
      <c r="M4291" s="1"/>
    </row>
    <row r="4292" spans="5:13" x14ac:dyDescent="0.25">
      <c r="E4292" s="1"/>
      <c r="F4292" s="1"/>
      <c r="G4292" s="1"/>
      <c r="H4292" s="1"/>
      <c r="I4292" s="1"/>
      <c r="J4292" s="1"/>
      <c r="K4292" s="1"/>
      <c r="L4292" s="1"/>
      <c r="M4292" s="1"/>
    </row>
    <row r="4293" spans="5:13" x14ac:dyDescent="0.25">
      <c r="E4293" s="1"/>
      <c r="F4293" s="1"/>
      <c r="G4293" s="1"/>
      <c r="H4293" s="1"/>
      <c r="I4293" s="1"/>
      <c r="J4293" s="1"/>
      <c r="K4293" s="1"/>
      <c r="L4293" s="1"/>
      <c r="M4293" s="1"/>
    </row>
    <row r="4294" spans="5:13" x14ac:dyDescent="0.25">
      <c r="E4294" s="1"/>
      <c r="F4294" s="1"/>
      <c r="G4294" s="1"/>
      <c r="H4294" s="1"/>
      <c r="I4294" s="1"/>
      <c r="J4294" s="1"/>
      <c r="K4294" s="1"/>
      <c r="L4294" s="1"/>
      <c r="M4294" s="1"/>
    </row>
    <row r="4295" spans="5:13" x14ac:dyDescent="0.25">
      <c r="E4295" s="1"/>
      <c r="F4295" s="1"/>
      <c r="G4295" s="1"/>
      <c r="H4295" s="1"/>
      <c r="I4295" s="1"/>
      <c r="J4295" s="1"/>
      <c r="K4295" s="1"/>
      <c r="L4295" s="1"/>
      <c r="M4295" s="1"/>
    </row>
    <row r="4296" spans="5:13" x14ac:dyDescent="0.25">
      <c r="E4296" s="1"/>
      <c r="F4296" s="1"/>
      <c r="G4296" s="1"/>
      <c r="H4296" s="1"/>
      <c r="I4296" s="1"/>
      <c r="J4296" s="1"/>
      <c r="K4296" s="1"/>
      <c r="L4296" s="1"/>
      <c r="M4296" s="1"/>
    </row>
    <row r="4297" spans="5:13" x14ac:dyDescent="0.25">
      <c r="E4297" s="1"/>
      <c r="F4297" s="1"/>
      <c r="G4297" s="1"/>
      <c r="H4297" s="1"/>
      <c r="I4297" s="1"/>
      <c r="J4297" s="1"/>
      <c r="K4297" s="1"/>
      <c r="L4297" s="1"/>
      <c r="M4297" s="1"/>
    </row>
    <row r="4298" spans="5:13" x14ac:dyDescent="0.25">
      <c r="E4298" s="1"/>
      <c r="F4298" s="1"/>
      <c r="G4298" s="1"/>
      <c r="H4298" s="1"/>
      <c r="I4298" s="1"/>
      <c r="J4298" s="1"/>
      <c r="K4298" s="1"/>
      <c r="L4298" s="1"/>
      <c r="M4298" s="1"/>
    </row>
    <row r="4299" spans="5:13" x14ac:dyDescent="0.25">
      <c r="E4299" s="1"/>
      <c r="F4299" s="1"/>
      <c r="G4299" s="1"/>
      <c r="H4299" s="1"/>
      <c r="I4299" s="1"/>
      <c r="J4299" s="1"/>
      <c r="K4299" s="1"/>
      <c r="L4299" s="1"/>
      <c r="M4299" s="1"/>
    </row>
    <row r="4300" spans="5:13" x14ac:dyDescent="0.25">
      <c r="E4300" s="1"/>
      <c r="F4300" s="1"/>
      <c r="G4300" s="1"/>
      <c r="H4300" s="1"/>
      <c r="I4300" s="1"/>
      <c r="J4300" s="1"/>
      <c r="K4300" s="1"/>
      <c r="L4300" s="1"/>
      <c r="M4300" s="1"/>
    </row>
    <row r="4301" spans="5:13" x14ac:dyDescent="0.25">
      <c r="E4301" s="1"/>
      <c r="F4301" s="1"/>
      <c r="G4301" s="1"/>
      <c r="H4301" s="1"/>
      <c r="I4301" s="1"/>
      <c r="J4301" s="1"/>
      <c r="K4301" s="1"/>
      <c r="L4301" s="1"/>
      <c r="M4301" s="1"/>
    </row>
    <row r="4302" spans="5:13" x14ac:dyDescent="0.25">
      <c r="E4302" s="1"/>
      <c r="F4302" s="1"/>
      <c r="G4302" s="1"/>
      <c r="H4302" s="1"/>
      <c r="I4302" s="1"/>
      <c r="J4302" s="1"/>
      <c r="K4302" s="1"/>
      <c r="L4302" s="1"/>
      <c r="M4302" s="1"/>
    </row>
    <row r="4303" spans="5:13" x14ac:dyDescent="0.25">
      <c r="E4303" s="1"/>
      <c r="F4303" s="1"/>
      <c r="G4303" s="1"/>
      <c r="H4303" s="1"/>
      <c r="I4303" s="1"/>
      <c r="J4303" s="1"/>
      <c r="K4303" s="1"/>
      <c r="L4303" s="1"/>
      <c r="M4303" s="1"/>
    </row>
    <row r="4304" spans="5:13" x14ac:dyDescent="0.25">
      <c r="E4304" s="1"/>
      <c r="F4304" s="1"/>
      <c r="G4304" s="1"/>
      <c r="H4304" s="1"/>
      <c r="I4304" s="1"/>
      <c r="J4304" s="1"/>
      <c r="K4304" s="1"/>
      <c r="L4304" s="1"/>
      <c r="M4304" s="1"/>
    </row>
    <row r="4305" spans="5:13" x14ac:dyDescent="0.25">
      <c r="E4305" s="1"/>
      <c r="F4305" s="1"/>
      <c r="G4305" s="1"/>
      <c r="H4305" s="1"/>
      <c r="I4305" s="1"/>
      <c r="J4305" s="1"/>
      <c r="K4305" s="1"/>
      <c r="L4305" s="1"/>
      <c r="M4305" s="1"/>
    </row>
    <row r="4306" spans="5:13" x14ac:dyDescent="0.25">
      <c r="E4306" s="1"/>
      <c r="F4306" s="1"/>
      <c r="G4306" s="1"/>
      <c r="H4306" s="1"/>
      <c r="I4306" s="1"/>
      <c r="J4306" s="1"/>
      <c r="K4306" s="1"/>
      <c r="L4306" s="1"/>
      <c r="M4306" s="1"/>
    </row>
    <row r="4307" spans="5:13" x14ac:dyDescent="0.25">
      <c r="E4307" s="1"/>
      <c r="F4307" s="1"/>
      <c r="G4307" s="1"/>
      <c r="H4307" s="1"/>
      <c r="I4307" s="1"/>
      <c r="J4307" s="1"/>
      <c r="K4307" s="1"/>
      <c r="L4307" s="1"/>
      <c r="M4307" s="1"/>
    </row>
    <row r="4308" spans="5:13" x14ac:dyDescent="0.25">
      <c r="E4308" s="1"/>
      <c r="F4308" s="1"/>
      <c r="G4308" s="1"/>
      <c r="H4308" s="1"/>
      <c r="I4308" s="1"/>
      <c r="J4308" s="1"/>
      <c r="K4308" s="1"/>
      <c r="L4308" s="1"/>
      <c r="M4308" s="1"/>
    </row>
    <row r="4309" spans="5:13" x14ac:dyDescent="0.25">
      <c r="E4309" s="1"/>
      <c r="F4309" s="1"/>
      <c r="G4309" s="1"/>
      <c r="H4309" s="1"/>
      <c r="I4309" s="1"/>
      <c r="J4309" s="1"/>
      <c r="K4309" s="1"/>
      <c r="L4309" s="1"/>
      <c r="M4309" s="1"/>
    </row>
    <row r="4310" spans="5:13" x14ac:dyDescent="0.25">
      <c r="E4310" s="1"/>
      <c r="F4310" s="1"/>
      <c r="G4310" s="1"/>
      <c r="H4310" s="1"/>
      <c r="I4310" s="1"/>
      <c r="J4310" s="1"/>
      <c r="K4310" s="1"/>
      <c r="L4310" s="1"/>
      <c r="M4310" s="1"/>
    </row>
    <row r="4311" spans="5:13" x14ac:dyDescent="0.25">
      <c r="E4311" s="1"/>
      <c r="F4311" s="1"/>
      <c r="G4311" s="1"/>
      <c r="H4311" s="1"/>
      <c r="I4311" s="1"/>
      <c r="J4311" s="1"/>
      <c r="K4311" s="1"/>
      <c r="L4311" s="1"/>
      <c r="M4311" s="1"/>
    </row>
    <row r="4312" spans="5:13" x14ac:dyDescent="0.25">
      <c r="E4312" s="1"/>
      <c r="F4312" s="1"/>
      <c r="G4312" s="1"/>
      <c r="H4312" s="1"/>
      <c r="I4312" s="1"/>
      <c r="J4312" s="1"/>
      <c r="K4312" s="1"/>
      <c r="L4312" s="1"/>
      <c r="M4312" s="1"/>
    </row>
    <row r="4313" spans="5:13" x14ac:dyDescent="0.25">
      <c r="E4313" s="1"/>
      <c r="F4313" s="1"/>
      <c r="G4313" s="1"/>
      <c r="H4313" s="1"/>
      <c r="I4313" s="1"/>
      <c r="J4313" s="1"/>
      <c r="K4313" s="1"/>
      <c r="L4313" s="1"/>
      <c r="M4313" s="1"/>
    </row>
    <row r="4314" spans="5:13" x14ac:dyDescent="0.25">
      <c r="E4314" s="1"/>
      <c r="F4314" s="1"/>
      <c r="G4314" s="1"/>
      <c r="H4314" s="1"/>
      <c r="I4314" s="1"/>
      <c r="J4314" s="1"/>
      <c r="K4314" s="1"/>
      <c r="L4314" s="1"/>
      <c r="M4314" s="1"/>
    </row>
    <row r="4315" spans="5:13" x14ac:dyDescent="0.25">
      <c r="E4315" s="1"/>
      <c r="F4315" s="1"/>
      <c r="G4315" s="1"/>
      <c r="H4315" s="1"/>
      <c r="I4315" s="1"/>
      <c r="J4315" s="1"/>
      <c r="K4315" s="1"/>
      <c r="L4315" s="1"/>
      <c r="M4315" s="1"/>
    </row>
    <row r="4316" spans="5:13" x14ac:dyDescent="0.25">
      <c r="E4316" s="1"/>
      <c r="F4316" s="1"/>
      <c r="G4316" s="1"/>
      <c r="H4316" s="1"/>
      <c r="I4316" s="1"/>
      <c r="J4316" s="1"/>
      <c r="K4316" s="1"/>
      <c r="L4316" s="1"/>
      <c r="M4316" s="1"/>
    </row>
    <row r="4317" spans="5:13" x14ac:dyDescent="0.25">
      <c r="E4317" s="1"/>
      <c r="F4317" s="1"/>
      <c r="G4317" s="1"/>
      <c r="H4317" s="1"/>
      <c r="I4317" s="1"/>
      <c r="J4317" s="1"/>
      <c r="K4317" s="1"/>
      <c r="L4317" s="1"/>
      <c r="M4317" s="1"/>
    </row>
    <row r="4318" spans="5:13" x14ac:dyDescent="0.25">
      <c r="E4318" s="1"/>
      <c r="F4318" s="1"/>
      <c r="G4318" s="1"/>
      <c r="H4318" s="1"/>
      <c r="I4318" s="1"/>
      <c r="J4318" s="1"/>
      <c r="K4318" s="1"/>
      <c r="L4318" s="1"/>
      <c r="M4318" s="1"/>
    </row>
    <row r="4319" spans="5:13" x14ac:dyDescent="0.25">
      <c r="E4319" s="1"/>
      <c r="F4319" s="1"/>
      <c r="G4319" s="1"/>
      <c r="H4319" s="1"/>
      <c r="I4319" s="1"/>
      <c r="J4319" s="1"/>
      <c r="K4319" s="1"/>
      <c r="L4319" s="1"/>
      <c r="M4319" s="1"/>
    </row>
    <row r="4320" spans="5:13" x14ac:dyDescent="0.25">
      <c r="E4320" s="1"/>
      <c r="F4320" s="1"/>
      <c r="G4320" s="1"/>
      <c r="H4320" s="1"/>
      <c r="I4320" s="1"/>
      <c r="J4320" s="1"/>
      <c r="K4320" s="1"/>
      <c r="L4320" s="1"/>
      <c r="M4320" s="1"/>
    </row>
    <row r="4321" spans="5:13" x14ac:dyDescent="0.25">
      <c r="E4321" s="1"/>
      <c r="F4321" s="1"/>
      <c r="G4321" s="1"/>
      <c r="H4321" s="1"/>
      <c r="I4321" s="1"/>
      <c r="J4321" s="1"/>
      <c r="K4321" s="1"/>
      <c r="L4321" s="1"/>
      <c r="M4321" s="1"/>
    </row>
    <row r="4322" spans="5:13" x14ac:dyDescent="0.25">
      <c r="E4322" s="1"/>
      <c r="F4322" s="1"/>
      <c r="G4322" s="1"/>
      <c r="H4322" s="1"/>
      <c r="I4322" s="1"/>
      <c r="J4322" s="1"/>
      <c r="K4322" s="1"/>
      <c r="L4322" s="1"/>
      <c r="M4322" s="1"/>
    </row>
    <row r="4323" spans="5:13" x14ac:dyDescent="0.25">
      <c r="E4323" s="1"/>
      <c r="F4323" s="1"/>
      <c r="G4323" s="1"/>
      <c r="H4323" s="1"/>
      <c r="I4323" s="1"/>
      <c r="J4323" s="1"/>
      <c r="K4323" s="1"/>
      <c r="L4323" s="1"/>
      <c r="M4323" s="1"/>
    </row>
    <row r="4324" spans="5:13" x14ac:dyDescent="0.25">
      <c r="E4324" s="1"/>
      <c r="F4324" s="1"/>
      <c r="G4324" s="1"/>
      <c r="H4324" s="1"/>
      <c r="I4324" s="1"/>
      <c r="J4324" s="1"/>
      <c r="K4324" s="1"/>
      <c r="L4324" s="1"/>
      <c r="M4324" s="1"/>
    </row>
    <row r="4325" spans="5:13" x14ac:dyDescent="0.25">
      <c r="E4325" s="1"/>
      <c r="F4325" s="1"/>
      <c r="G4325" s="1"/>
      <c r="H4325" s="1"/>
      <c r="I4325" s="1"/>
      <c r="J4325" s="1"/>
      <c r="K4325" s="1"/>
      <c r="L4325" s="1"/>
      <c r="M4325" s="1"/>
    </row>
    <row r="4326" spans="5:13" x14ac:dyDescent="0.25">
      <c r="E4326" s="1"/>
      <c r="F4326" s="1"/>
      <c r="G4326" s="1"/>
      <c r="H4326" s="1"/>
      <c r="I4326" s="1"/>
      <c r="J4326" s="1"/>
      <c r="K4326" s="1"/>
      <c r="L4326" s="1"/>
      <c r="M4326" s="1"/>
    </row>
    <row r="4327" spans="5:13" x14ac:dyDescent="0.25">
      <c r="E4327" s="1"/>
      <c r="F4327" s="1"/>
      <c r="G4327" s="1"/>
      <c r="H4327" s="1"/>
      <c r="I4327" s="1"/>
      <c r="J4327" s="1"/>
      <c r="K4327" s="1"/>
      <c r="L4327" s="1"/>
      <c r="M4327" s="1"/>
    </row>
    <row r="4328" spans="5:13" x14ac:dyDescent="0.25">
      <c r="E4328" s="1"/>
      <c r="F4328" s="1"/>
      <c r="G4328" s="1"/>
      <c r="H4328" s="1"/>
      <c r="I4328" s="1"/>
      <c r="J4328" s="1"/>
      <c r="K4328" s="1"/>
      <c r="L4328" s="1"/>
      <c r="M4328" s="1"/>
    </row>
    <row r="4329" spans="5:13" x14ac:dyDescent="0.25">
      <c r="E4329" s="1"/>
      <c r="F4329" s="1"/>
      <c r="G4329" s="1"/>
      <c r="H4329" s="1"/>
      <c r="I4329" s="1"/>
      <c r="J4329" s="1"/>
      <c r="K4329" s="1"/>
      <c r="L4329" s="1"/>
      <c r="M4329" s="1"/>
    </row>
    <row r="4330" spans="5:13" x14ac:dyDescent="0.25">
      <c r="E4330" s="1"/>
      <c r="F4330" s="1"/>
      <c r="G4330" s="1"/>
      <c r="H4330" s="1"/>
      <c r="I4330" s="1"/>
      <c r="J4330" s="1"/>
      <c r="K4330" s="1"/>
      <c r="L4330" s="1"/>
      <c r="M4330" s="1"/>
    </row>
    <row r="4331" spans="5:13" x14ac:dyDescent="0.25">
      <c r="E4331" s="1"/>
      <c r="F4331" s="1"/>
      <c r="G4331" s="1"/>
      <c r="H4331" s="1"/>
      <c r="I4331" s="1"/>
      <c r="J4331" s="1"/>
      <c r="K4331" s="1"/>
      <c r="L4331" s="1"/>
      <c r="M4331" s="1"/>
    </row>
    <row r="4332" spans="5:13" x14ac:dyDescent="0.25">
      <c r="E4332" s="1"/>
      <c r="F4332" s="1"/>
      <c r="G4332" s="1"/>
      <c r="H4332" s="1"/>
      <c r="I4332" s="1"/>
      <c r="J4332" s="1"/>
      <c r="K4332" s="1"/>
      <c r="L4332" s="1"/>
      <c r="M4332" s="1"/>
    </row>
    <row r="4333" spans="5:13" x14ac:dyDescent="0.25">
      <c r="E4333" s="1"/>
      <c r="F4333" s="1"/>
      <c r="G4333" s="1"/>
      <c r="H4333" s="1"/>
      <c r="I4333" s="1"/>
      <c r="J4333" s="1"/>
      <c r="K4333" s="1"/>
      <c r="L4333" s="1"/>
      <c r="M4333" s="1"/>
    </row>
    <row r="4334" spans="5:13" x14ac:dyDescent="0.25">
      <c r="E4334" s="1"/>
      <c r="F4334" s="1"/>
      <c r="G4334" s="1"/>
      <c r="H4334" s="1"/>
      <c r="I4334" s="1"/>
      <c r="J4334" s="1"/>
      <c r="K4334" s="1"/>
      <c r="L4334" s="1"/>
      <c r="M4334" s="1"/>
    </row>
    <row r="4335" spans="5:13" x14ac:dyDescent="0.25">
      <c r="E4335" s="1"/>
      <c r="F4335" s="1"/>
      <c r="G4335" s="1"/>
      <c r="H4335" s="1"/>
      <c r="I4335" s="1"/>
      <c r="J4335" s="1"/>
      <c r="K4335" s="1"/>
      <c r="L4335" s="1"/>
      <c r="M4335" s="1"/>
    </row>
    <row r="4336" spans="5:13" x14ac:dyDescent="0.25">
      <c r="E4336" s="1"/>
      <c r="F4336" s="1"/>
      <c r="G4336" s="1"/>
      <c r="H4336" s="1"/>
      <c r="I4336" s="1"/>
      <c r="J4336" s="1"/>
      <c r="K4336" s="1"/>
      <c r="L4336" s="1"/>
      <c r="M4336" s="1"/>
    </row>
    <row r="4337" spans="5:13" x14ac:dyDescent="0.25">
      <c r="E4337" s="1"/>
      <c r="F4337" s="1"/>
      <c r="G4337" s="1"/>
      <c r="H4337" s="1"/>
      <c r="I4337" s="1"/>
      <c r="J4337" s="1"/>
      <c r="K4337" s="1"/>
      <c r="L4337" s="1"/>
      <c r="M4337" s="1"/>
    </row>
    <row r="4338" spans="5:13" x14ac:dyDescent="0.25">
      <c r="E4338" s="1"/>
      <c r="F4338" s="1"/>
      <c r="G4338" s="1"/>
      <c r="H4338" s="1"/>
      <c r="I4338" s="1"/>
      <c r="J4338" s="1"/>
      <c r="K4338" s="1"/>
      <c r="L4338" s="1"/>
      <c r="M4338" s="1"/>
    </row>
    <row r="4339" spans="5:13" x14ac:dyDescent="0.25">
      <c r="E4339" s="1"/>
      <c r="F4339" s="1"/>
      <c r="G4339" s="1"/>
      <c r="H4339" s="1"/>
      <c r="I4339" s="1"/>
      <c r="J4339" s="1"/>
      <c r="K4339" s="1"/>
      <c r="L4339" s="1"/>
      <c r="M4339" s="1"/>
    </row>
    <row r="4340" spans="5:13" x14ac:dyDescent="0.25">
      <c r="E4340" s="1"/>
      <c r="F4340" s="1"/>
      <c r="G4340" s="1"/>
      <c r="H4340" s="1"/>
      <c r="I4340" s="1"/>
      <c r="J4340" s="1"/>
      <c r="K4340" s="1"/>
      <c r="L4340" s="1"/>
      <c r="M4340" s="1"/>
    </row>
    <row r="4341" spans="5:13" x14ac:dyDescent="0.25">
      <c r="E4341" s="1"/>
      <c r="F4341" s="1"/>
      <c r="G4341" s="1"/>
      <c r="H4341" s="1"/>
      <c r="I4341" s="1"/>
      <c r="J4341" s="1"/>
      <c r="K4341" s="1"/>
      <c r="L4341" s="1"/>
      <c r="M4341" s="1"/>
    </row>
    <row r="4342" spans="5:13" x14ac:dyDescent="0.25">
      <c r="E4342" s="1"/>
      <c r="F4342" s="1"/>
      <c r="G4342" s="1"/>
      <c r="H4342" s="1"/>
      <c r="I4342" s="1"/>
      <c r="J4342" s="1"/>
      <c r="K4342" s="1"/>
      <c r="L4342" s="1"/>
      <c r="M4342" s="1"/>
    </row>
    <row r="4343" spans="5:13" x14ac:dyDescent="0.25">
      <c r="E4343" s="1"/>
      <c r="F4343" s="1"/>
      <c r="G4343" s="1"/>
      <c r="H4343" s="1"/>
      <c r="I4343" s="1"/>
      <c r="J4343" s="1"/>
      <c r="K4343" s="1"/>
      <c r="L4343" s="1"/>
      <c r="M4343" s="1"/>
    </row>
    <row r="4344" spans="5:13" x14ac:dyDescent="0.25">
      <c r="E4344" s="1"/>
      <c r="F4344" s="1"/>
      <c r="G4344" s="1"/>
      <c r="H4344" s="1"/>
      <c r="I4344" s="1"/>
      <c r="J4344" s="1"/>
      <c r="K4344" s="1"/>
      <c r="L4344" s="1"/>
      <c r="M4344" s="1"/>
    </row>
    <row r="4345" spans="5:13" x14ac:dyDescent="0.25">
      <c r="E4345" s="1"/>
      <c r="F4345" s="1"/>
      <c r="G4345" s="1"/>
      <c r="H4345" s="1"/>
      <c r="I4345" s="1"/>
      <c r="J4345" s="1"/>
      <c r="K4345" s="1"/>
      <c r="L4345" s="1"/>
      <c r="M4345" s="1"/>
    </row>
    <row r="4346" spans="5:13" x14ac:dyDescent="0.25">
      <c r="E4346" s="1"/>
      <c r="F4346" s="1"/>
      <c r="G4346" s="1"/>
      <c r="H4346" s="1"/>
      <c r="I4346" s="1"/>
      <c r="J4346" s="1"/>
      <c r="K4346" s="1"/>
      <c r="L4346" s="1"/>
      <c r="M4346" s="1"/>
    </row>
    <row r="4347" spans="5:13" x14ac:dyDescent="0.25">
      <c r="E4347" s="1"/>
      <c r="F4347" s="1"/>
      <c r="G4347" s="1"/>
      <c r="H4347" s="1"/>
      <c r="I4347" s="1"/>
      <c r="J4347" s="1"/>
      <c r="K4347" s="1"/>
      <c r="L4347" s="1"/>
      <c r="M4347" s="1"/>
    </row>
    <row r="4348" spans="5:13" x14ac:dyDescent="0.25">
      <c r="E4348" s="1"/>
      <c r="F4348" s="1"/>
      <c r="G4348" s="1"/>
      <c r="H4348" s="1"/>
      <c r="I4348" s="1"/>
      <c r="J4348" s="1"/>
      <c r="K4348" s="1"/>
      <c r="L4348" s="1"/>
      <c r="M4348" s="1"/>
    </row>
    <row r="4349" spans="5:13" x14ac:dyDescent="0.25">
      <c r="E4349" s="1"/>
      <c r="F4349" s="1"/>
      <c r="G4349" s="1"/>
      <c r="H4349" s="1"/>
      <c r="I4349" s="1"/>
      <c r="J4349" s="1"/>
      <c r="K4349" s="1"/>
      <c r="L4349" s="1"/>
      <c r="M4349" s="1"/>
    </row>
    <row r="4350" spans="5:13" x14ac:dyDescent="0.25">
      <c r="E4350" s="1"/>
      <c r="F4350" s="1"/>
      <c r="G4350" s="1"/>
      <c r="H4350" s="1"/>
      <c r="I4350" s="1"/>
      <c r="J4350" s="1"/>
      <c r="K4350" s="1"/>
      <c r="L4350" s="1"/>
      <c r="M4350" s="1"/>
    </row>
    <row r="4351" spans="5:13" x14ac:dyDescent="0.25">
      <c r="E4351" s="1"/>
      <c r="F4351" s="1"/>
      <c r="G4351" s="1"/>
      <c r="H4351" s="1"/>
      <c r="I4351" s="1"/>
      <c r="J4351" s="1"/>
      <c r="K4351" s="1"/>
      <c r="L4351" s="1"/>
      <c r="M4351" s="1"/>
    </row>
    <row r="4352" spans="5:13" x14ac:dyDescent="0.25">
      <c r="E4352" s="1"/>
      <c r="F4352" s="1"/>
      <c r="G4352" s="1"/>
      <c r="H4352" s="1"/>
      <c r="I4352" s="1"/>
      <c r="J4352" s="1"/>
      <c r="K4352" s="1"/>
      <c r="L4352" s="1"/>
      <c r="M4352" s="1"/>
    </row>
    <row r="4353" spans="5:13" x14ac:dyDescent="0.25">
      <c r="E4353" s="1"/>
      <c r="F4353" s="1"/>
      <c r="G4353" s="1"/>
      <c r="H4353" s="1"/>
      <c r="I4353" s="1"/>
      <c r="J4353" s="1"/>
      <c r="K4353" s="1"/>
      <c r="L4353" s="1"/>
      <c r="M4353" s="1"/>
    </row>
    <row r="4354" spans="5:13" x14ac:dyDescent="0.25">
      <c r="E4354" s="1"/>
      <c r="F4354" s="1"/>
      <c r="G4354" s="1"/>
      <c r="H4354" s="1"/>
      <c r="I4354" s="1"/>
      <c r="J4354" s="1"/>
      <c r="K4354" s="1"/>
      <c r="L4354" s="1"/>
      <c r="M4354" s="1"/>
    </row>
    <row r="4355" spans="5:13" x14ac:dyDescent="0.25">
      <c r="E4355" s="1"/>
      <c r="F4355" s="1"/>
      <c r="G4355" s="1"/>
      <c r="H4355" s="1"/>
      <c r="I4355" s="1"/>
      <c r="J4355" s="1"/>
      <c r="K4355" s="1"/>
      <c r="L4355" s="1"/>
      <c r="M4355" s="1"/>
    </row>
    <row r="4356" spans="5:13" x14ac:dyDescent="0.25">
      <c r="E4356" s="1"/>
      <c r="F4356" s="1"/>
      <c r="G4356" s="1"/>
      <c r="H4356" s="1"/>
      <c r="I4356" s="1"/>
      <c r="J4356" s="1"/>
      <c r="K4356" s="1"/>
      <c r="L4356" s="1"/>
      <c r="M4356" s="1"/>
    </row>
    <row r="4357" spans="5:13" x14ac:dyDescent="0.25">
      <c r="E4357" s="1"/>
      <c r="F4357" s="1"/>
      <c r="G4357" s="1"/>
      <c r="H4357" s="1"/>
      <c r="I4357" s="1"/>
      <c r="J4357" s="1"/>
      <c r="K4357" s="1"/>
      <c r="L4357" s="1"/>
      <c r="M4357" s="1"/>
    </row>
    <row r="4358" spans="5:13" x14ac:dyDescent="0.25">
      <c r="E4358" s="1"/>
      <c r="F4358" s="1"/>
      <c r="G4358" s="1"/>
      <c r="H4358" s="1"/>
      <c r="I4358" s="1"/>
      <c r="J4358" s="1"/>
      <c r="K4358" s="1"/>
      <c r="L4358" s="1"/>
      <c r="M4358" s="1"/>
    </row>
    <row r="4359" spans="5:13" x14ac:dyDescent="0.25">
      <c r="E4359" s="1"/>
      <c r="F4359" s="1"/>
      <c r="G4359" s="1"/>
      <c r="H4359" s="1"/>
      <c r="I4359" s="1"/>
      <c r="J4359" s="1"/>
      <c r="K4359" s="1"/>
      <c r="L4359" s="1"/>
      <c r="M4359" s="1"/>
    </row>
    <row r="4360" spans="5:13" x14ac:dyDescent="0.25">
      <c r="E4360" s="1"/>
      <c r="F4360" s="1"/>
      <c r="G4360" s="1"/>
      <c r="H4360" s="1"/>
      <c r="I4360" s="1"/>
      <c r="J4360" s="1"/>
      <c r="K4360" s="1"/>
      <c r="L4360" s="1"/>
      <c r="M4360" s="1"/>
    </row>
    <row r="4361" spans="5:13" x14ac:dyDescent="0.25">
      <c r="E4361" s="1"/>
      <c r="F4361" s="1"/>
      <c r="G4361" s="1"/>
      <c r="H4361" s="1"/>
      <c r="I4361" s="1"/>
      <c r="J4361" s="1"/>
      <c r="K4361" s="1"/>
      <c r="L4361" s="1"/>
      <c r="M4361" s="1"/>
    </row>
    <row r="4362" spans="5:13" x14ac:dyDescent="0.25">
      <c r="E4362" s="1"/>
      <c r="F4362" s="1"/>
      <c r="G4362" s="1"/>
      <c r="H4362" s="1"/>
      <c r="I4362" s="1"/>
      <c r="J4362" s="1"/>
      <c r="K4362" s="1"/>
      <c r="L4362" s="1"/>
      <c r="M4362" s="1"/>
    </row>
    <row r="4363" spans="5:13" x14ac:dyDescent="0.25">
      <c r="E4363" s="1"/>
      <c r="F4363" s="1"/>
      <c r="G4363" s="1"/>
      <c r="H4363" s="1"/>
      <c r="I4363" s="1"/>
      <c r="J4363" s="1"/>
      <c r="K4363" s="1"/>
      <c r="L4363" s="1"/>
      <c r="M4363" s="1"/>
    </row>
    <row r="4364" spans="5:13" x14ac:dyDescent="0.25">
      <c r="E4364" s="1"/>
      <c r="F4364" s="1"/>
      <c r="G4364" s="1"/>
      <c r="H4364" s="1"/>
      <c r="I4364" s="1"/>
      <c r="J4364" s="1"/>
      <c r="K4364" s="1"/>
      <c r="L4364" s="1"/>
      <c r="M4364" s="1"/>
    </row>
    <row r="4365" spans="5:13" x14ac:dyDescent="0.25">
      <c r="E4365" s="1"/>
      <c r="F4365" s="1"/>
      <c r="G4365" s="1"/>
      <c r="H4365" s="1"/>
      <c r="I4365" s="1"/>
      <c r="J4365" s="1"/>
      <c r="K4365" s="1"/>
      <c r="L4365" s="1"/>
      <c r="M4365" s="1"/>
    </row>
    <row r="4366" spans="5:13" x14ac:dyDescent="0.25">
      <c r="E4366" s="1"/>
      <c r="F4366" s="1"/>
      <c r="G4366" s="1"/>
      <c r="H4366" s="1"/>
      <c r="I4366" s="1"/>
      <c r="J4366" s="1"/>
      <c r="K4366" s="1"/>
      <c r="L4366" s="1"/>
      <c r="M4366" s="1"/>
    </row>
    <row r="4367" spans="5:13" x14ac:dyDescent="0.25">
      <c r="E4367" s="1"/>
      <c r="F4367" s="1"/>
      <c r="G4367" s="1"/>
      <c r="H4367" s="1"/>
      <c r="I4367" s="1"/>
      <c r="J4367" s="1"/>
      <c r="K4367" s="1"/>
      <c r="L4367" s="1"/>
      <c r="M4367" s="1"/>
    </row>
    <row r="4368" spans="5:13" x14ac:dyDescent="0.25">
      <c r="E4368" s="1"/>
      <c r="F4368" s="1"/>
      <c r="G4368" s="1"/>
      <c r="H4368" s="1"/>
      <c r="I4368" s="1"/>
      <c r="J4368" s="1"/>
      <c r="K4368" s="1"/>
      <c r="L4368" s="1"/>
      <c r="M4368" s="1"/>
    </row>
    <row r="4369" spans="5:13" x14ac:dyDescent="0.25">
      <c r="E4369" s="1"/>
      <c r="F4369" s="1"/>
      <c r="G4369" s="1"/>
      <c r="H4369" s="1"/>
      <c r="I4369" s="1"/>
      <c r="J4369" s="1"/>
      <c r="K4369" s="1"/>
      <c r="L4369" s="1"/>
      <c r="M4369" s="1"/>
    </row>
    <row r="4370" spans="5:13" x14ac:dyDescent="0.25">
      <c r="E4370" s="1"/>
      <c r="F4370" s="1"/>
      <c r="G4370" s="1"/>
      <c r="H4370" s="1"/>
      <c r="I4370" s="1"/>
      <c r="J4370" s="1"/>
      <c r="K4370" s="1"/>
      <c r="L4370" s="1"/>
      <c r="M4370" s="1"/>
    </row>
    <row r="4371" spans="5:13" x14ac:dyDescent="0.25">
      <c r="E4371" s="1"/>
      <c r="F4371" s="1"/>
      <c r="G4371" s="1"/>
      <c r="H4371" s="1"/>
      <c r="I4371" s="1"/>
      <c r="J4371" s="1"/>
      <c r="K4371" s="1"/>
      <c r="L4371" s="1"/>
      <c r="M4371" s="1"/>
    </row>
    <row r="4372" spans="5:13" x14ac:dyDescent="0.25">
      <c r="E4372" s="1"/>
      <c r="F4372" s="1"/>
      <c r="G4372" s="1"/>
      <c r="H4372" s="1"/>
      <c r="I4372" s="1"/>
      <c r="J4372" s="1"/>
      <c r="K4372" s="1"/>
      <c r="L4372" s="1"/>
      <c r="M4372" s="1"/>
    </row>
    <row r="4373" spans="5:13" x14ac:dyDescent="0.25">
      <c r="E4373" s="1"/>
      <c r="F4373" s="1"/>
      <c r="G4373" s="1"/>
      <c r="H4373" s="1"/>
      <c r="I4373" s="1"/>
      <c r="J4373" s="1"/>
      <c r="K4373" s="1"/>
      <c r="L4373" s="1"/>
      <c r="M4373" s="1"/>
    </row>
    <row r="4374" spans="5:13" x14ac:dyDescent="0.25">
      <c r="E4374" s="1"/>
      <c r="F4374" s="1"/>
      <c r="G4374" s="1"/>
      <c r="H4374" s="1"/>
      <c r="I4374" s="1"/>
      <c r="J4374" s="1"/>
      <c r="K4374" s="1"/>
      <c r="L4374" s="1"/>
      <c r="M4374" s="1"/>
    </row>
    <row r="4375" spans="5:13" x14ac:dyDescent="0.25">
      <c r="E4375" s="1"/>
      <c r="F4375" s="1"/>
      <c r="G4375" s="1"/>
      <c r="H4375" s="1"/>
      <c r="I4375" s="1"/>
      <c r="J4375" s="1"/>
      <c r="K4375" s="1"/>
      <c r="L4375" s="1"/>
      <c r="M4375" s="1"/>
    </row>
    <row r="4376" spans="5:13" x14ac:dyDescent="0.25">
      <c r="E4376" s="1"/>
      <c r="F4376" s="1"/>
      <c r="G4376" s="1"/>
      <c r="H4376" s="1"/>
      <c r="I4376" s="1"/>
      <c r="J4376" s="1"/>
      <c r="K4376" s="1"/>
      <c r="L4376" s="1"/>
      <c r="M4376" s="1"/>
    </row>
    <row r="4377" spans="5:13" x14ac:dyDescent="0.25">
      <c r="E4377" s="1"/>
      <c r="F4377" s="1"/>
      <c r="G4377" s="1"/>
      <c r="H4377" s="1"/>
      <c r="I4377" s="1"/>
      <c r="J4377" s="1"/>
      <c r="K4377" s="1"/>
      <c r="L4377" s="1"/>
      <c r="M4377" s="1"/>
    </row>
    <row r="4378" spans="5:13" x14ac:dyDescent="0.25">
      <c r="E4378" s="1"/>
      <c r="F4378" s="1"/>
      <c r="G4378" s="1"/>
      <c r="H4378" s="1"/>
      <c r="I4378" s="1"/>
      <c r="J4378" s="1"/>
      <c r="K4378" s="1"/>
      <c r="L4378" s="1"/>
      <c r="M4378" s="1"/>
    </row>
    <row r="4379" spans="5:13" x14ac:dyDescent="0.25">
      <c r="E4379" s="1"/>
      <c r="F4379" s="1"/>
      <c r="G4379" s="1"/>
      <c r="H4379" s="1"/>
      <c r="I4379" s="1"/>
      <c r="J4379" s="1"/>
      <c r="K4379" s="1"/>
      <c r="L4379" s="1"/>
      <c r="M4379" s="1"/>
    </row>
    <row r="4380" spans="5:13" x14ac:dyDescent="0.25">
      <c r="E4380" s="1"/>
      <c r="F4380" s="1"/>
      <c r="G4380" s="1"/>
      <c r="H4380" s="1"/>
      <c r="I4380" s="1"/>
      <c r="J4380" s="1"/>
      <c r="K4380" s="1"/>
      <c r="L4380" s="1"/>
      <c r="M4380" s="1"/>
    </row>
    <row r="4381" spans="5:13" x14ac:dyDescent="0.25">
      <c r="E4381" s="1"/>
      <c r="F4381" s="1"/>
      <c r="G4381" s="1"/>
      <c r="H4381" s="1"/>
      <c r="I4381" s="1"/>
      <c r="J4381" s="1"/>
      <c r="K4381" s="1"/>
      <c r="L4381" s="1"/>
      <c r="M4381" s="1"/>
    </row>
    <row r="4382" spans="5:13" x14ac:dyDescent="0.25">
      <c r="E4382" s="1"/>
      <c r="F4382" s="1"/>
      <c r="G4382" s="1"/>
      <c r="H4382" s="1"/>
      <c r="I4382" s="1"/>
      <c r="J4382" s="1"/>
      <c r="K4382" s="1"/>
      <c r="L4382" s="1"/>
      <c r="M4382" s="1"/>
    </row>
    <row r="4383" spans="5:13" x14ac:dyDescent="0.25">
      <c r="E4383" s="1"/>
      <c r="F4383" s="1"/>
      <c r="G4383" s="1"/>
      <c r="H4383" s="1"/>
      <c r="I4383" s="1"/>
      <c r="J4383" s="1"/>
      <c r="K4383" s="1"/>
      <c r="L4383" s="1"/>
      <c r="M4383" s="1"/>
    </row>
    <row r="4384" spans="5:13" x14ac:dyDescent="0.25">
      <c r="E4384" s="1"/>
      <c r="F4384" s="1"/>
      <c r="G4384" s="1"/>
      <c r="H4384" s="1"/>
      <c r="I4384" s="1"/>
      <c r="J4384" s="1"/>
      <c r="K4384" s="1"/>
      <c r="L4384" s="1"/>
      <c r="M4384" s="1"/>
    </row>
    <row r="4385" spans="5:13" x14ac:dyDescent="0.25">
      <c r="E4385" s="1"/>
      <c r="F4385" s="1"/>
      <c r="G4385" s="1"/>
      <c r="H4385" s="1"/>
      <c r="I4385" s="1"/>
      <c r="J4385" s="1"/>
      <c r="K4385" s="1"/>
      <c r="L4385" s="1"/>
      <c r="M4385" s="1"/>
    </row>
    <row r="4386" spans="5:13" x14ac:dyDescent="0.25">
      <c r="E4386" s="1"/>
      <c r="F4386" s="1"/>
      <c r="G4386" s="1"/>
      <c r="H4386" s="1"/>
      <c r="I4386" s="1"/>
      <c r="J4386" s="1"/>
      <c r="K4386" s="1"/>
      <c r="L4386" s="1"/>
      <c r="M4386" s="1"/>
    </row>
    <row r="4387" spans="5:13" x14ac:dyDescent="0.25">
      <c r="E4387" s="1"/>
      <c r="F4387" s="1"/>
      <c r="G4387" s="1"/>
      <c r="H4387" s="1"/>
      <c r="I4387" s="1"/>
      <c r="J4387" s="1"/>
      <c r="K4387" s="1"/>
      <c r="L4387" s="1"/>
      <c r="M4387" s="1"/>
    </row>
    <row r="4388" spans="5:13" x14ac:dyDescent="0.25">
      <c r="E4388" s="1"/>
      <c r="F4388" s="1"/>
      <c r="G4388" s="1"/>
      <c r="H4388" s="1"/>
      <c r="I4388" s="1"/>
      <c r="J4388" s="1"/>
      <c r="K4388" s="1"/>
      <c r="L4388" s="1"/>
      <c r="M4388" s="1"/>
    </row>
    <row r="4389" spans="5:13" x14ac:dyDescent="0.25">
      <c r="E4389" s="1"/>
      <c r="F4389" s="1"/>
      <c r="G4389" s="1"/>
      <c r="H4389" s="1"/>
      <c r="I4389" s="1"/>
      <c r="J4389" s="1"/>
      <c r="K4389" s="1"/>
      <c r="L4389" s="1"/>
      <c r="M4389" s="1"/>
    </row>
    <row r="4390" spans="5:13" x14ac:dyDescent="0.25">
      <c r="E4390" s="1"/>
      <c r="F4390" s="1"/>
      <c r="G4390" s="1"/>
      <c r="H4390" s="1"/>
      <c r="I4390" s="1"/>
      <c r="J4390" s="1"/>
      <c r="K4390" s="1"/>
      <c r="L4390" s="1"/>
      <c r="M4390" s="1"/>
    </row>
    <row r="4391" spans="5:13" x14ac:dyDescent="0.25">
      <c r="E4391" s="1"/>
      <c r="F4391" s="1"/>
      <c r="G4391" s="1"/>
      <c r="H4391" s="1"/>
      <c r="I4391" s="1"/>
      <c r="J4391" s="1"/>
      <c r="K4391" s="1"/>
      <c r="L4391" s="1"/>
      <c r="M4391" s="1"/>
    </row>
    <row r="4392" spans="5:13" x14ac:dyDescent="0.25">
      <c r="E4392" s="1"/>
      <c r="F4392" s="1"/>
      <c r="G4392" s="1"/>
      <c r="H4392" s="1"/>
      <c r="I4392" s="1"/>
      <c r="J4392" s="1"/>
      <c r="K4392" s="1"/>
      <c r="L4392" s="1"/>
      <c r="M4392" s="1"/>
    </row>
    <row r="4393" spans="5:13" x14ac:dyDescent="0.25">
      <c r="E4393" s="1"/>
      <c r="F4393" s="1"/>
      <c r="G4393" s="1"/>
      <c r="H4393" s="1"/>
      <c r="I4393" s="1"/>
      <c r="J4393" s="1"/>
      <c r="K4393" s="1"/>
      <c r="L4393" s="1"/>
      <c r="M4393" s="1"/>
    </row>
    <row r="4394" spans="5:13" x14ac:dyDescent="0.25">
      <c r="E4394" s="1"/>
      <c r="F4394" s="1"/>
      <c r="G4394" s="1"/>
      <c r="H4394" s="1"/>
      <c r="I4394" s="1"/>
      <c r="J4394" s="1"/>
      <c r="K4394" s="1"/>
      <c r="L4394" s="1"/>
      <c r="M4394" s="1"/>
    </row>
    <row r="4395" spans="5:13" x14ac:dyDescent="0.25">
      <c r="E4395" s="1"/>
      <c r="F4395" s="1"/>
      <c r="G4395" s="1"/>
      <c r="H4395" s="1"/>
      <c r="I4395" s="1"/>
      <c r="J4395" s="1"/>
      <c r="K4395" s="1"/>
      <c r="L4395" s="1"/>
      <c r="M4395" s="1"/>
    </row>
    <row r="4396" spans="5:13" x14ac:dyDescent="0.25">
      <c r="E4396" s="1"/>
      <c r="F4396" s="1"/>
      <c r="G4396" s="1"/>
      <c r="H4396" s="1"/>
      <c r="I4396" s="1"/>
      <c r="J4396" s="1"/>
      <c r="K4396" s="1"/>
      <c r="L4396" s="1"/>
      <c r="M4396" s="1"/>
    </row>
    <row r="4397" spans="5:13" x14ac:dyDescent="0.25">
      <c r="E4397" s="1"/>
      <c r="F4397" s="1"/>
      <c r="G4397" s="1"/>
      <c r="H4397" s="1"/>
      <c r="I4397" s="1"/>
      <c r="J4397" s="1"/>
      <c r="K4397" s="1"/>
      <c r="L4397" s="1"/>
      <c r="M4397" s="1"/>
    </row>
    <row r="4398" spans="5:13" x14ac:dyDescent="0.25">
      <c r="E4398" s="1"/>
      <c r="F4398" s="1"/>
      <c r="G4398" s="1"/>
      <c r="H4398" s="1"/>
      <c r="I4398" s="1"/>
      <c r="J4398" s="1"/>
      <c r="K4398" s="1"/>
      <c r="L4398" s="1"/>
      <c r="M4398" s="1"/>
    </row>
    <row r="4399" spans="5:13" x14ac:dyDescent="0.25">
      <c r="E4399" s="1"/>
      <c r="F4399" s="1"/>
      <c r="G4399" s="1"/>
      <c r="H4399" s="1"/>
      <c r="I4399" s="1"/>
      <c r="J4399" s="1"/>
      <c r="K4399" s="1"/>
      <c r="L4399" s="1"/>
      <c r="M4399" s="1"/>
    </row>
    <row r="4400" spans="5:13" x14ac:dyDescent="0.25">
      <c r="E4400" s="1"/>
      <c r="F4400" s="1"/>
      <c r="G4400" s="1"/>
      <c r="H4400" s="1"/>
      <c r="I4400" s="1"/>
      <c r="J4400" s="1"/>
      <c r="K4400" s="1"/>
      <c r="L4400" s="1"/>
      <c r="M4400" s="1"/>
    </row>
    <row r="4401" spans="5:13" x14ac:dyDescent="0.25">
      <c r="E4401" s="1"/>
      <c r="F4401" s="1"/>
      <c r="G4401" s="1"/>
      <c r="H4401" s="1"/>
      <c r="I4401" s="1"/>
      <c r="J4401" s="1"/>
      <c r="K4401" s="1"/>
      <c r="L4401" s="1"/>
      <c r="M4401" s="1"/>
    </row>
    <row r="4402" spans="5:13" x14ac:dyDescent="0.25">
      <c r="E4402" s="1"/>
      <c r="F4402" s="1"/>
      <c r="G4402" s="1"/>
      <c r="H4402" s="1"/>
      <c r="I4402" s="1"/>
      <c r="J4402" s="1"/>
      <c r="K4402" s="1"/>
      <c r="L4402" s="1"/>
      <c r="M4402" s="1"/>
    </row>
    <row r="4403" spans="5:13" x14ac:dyDescent="0.25">
      <c r="E4403" s="1"/>
      <c r="F4403" s="1"/>
      <c r="G4403" s="1"/>
      <c r="H4403" s="1"/>
      <c r="I4403" s="1"/>
      <c r="J4403" s="1"/>
      <c r="K4403" s="1"/>
      <c r="L4403" s="1"/>
      <c r="M4403" s="1"/>
    </row>
    <row r="4404" spans="5:13" x14ac:dyDescent="0.25">
      <c r="E4404" s="1"/>
      <c r="F4404" s="1"/>
      <c r="G4404" s="1"/>
      <c r="H4404" s="1"/>
      <c r="I4404" s="1"/>
      <c r="J4404" s="1"/>
      <c r="K4404" s="1"/>
      <c r="L4404" s="1"/>
      <c r="M4404" s="1"/>
    </row>
    <row r="4405" spans="5:13" x14ac:dyDescent="0.25">
      <c r="E4405" s="1"/>
      <c r="F4405" s="1"/>
      <c r="G4405" s="1"/>
      <c r="H4405" s="1"/>
      <c r="I4405" s="1"/>
      <c r="J4405" s="1"/>
      <c r="K4405" s="1"/>
      <c r="L4405" s="1"/>
      <c r="M4405" s="1"/>
    </row>
    <row r="4406" spans="5:13" x14ac:dyDescent="0.25">
      <c r="E4406" s="1"/>
      <c r="F4406" s="1"/>
      <c r="G4406" s="1"/>
      <c r="H4406" s="1"/>
      <c r="I4406" s="1"/>
      <c r="J4406" s="1"/>
      <c r="K4406" s="1"/>
      <c r="L4406" s="1"/>
      <c r="M4406" s="1"/>
    </row>
    <row r="4407" spans="5:13" x14ac:dyDescent="0.25">
      <c r="E4407" s="1"/>
      <c r="F4407" s="1"/>
      <c r="G4407" s="1"/>
      <c r="H4407" s="1"/>
      <c r="I4407" s="1"/>
      <c r="J4407" s="1"/>
      <c r="K4407" s="1"/>
      <c r="L4407" s="1"/>
      <c r="M4407" s="1"/>
    </row>
    <row r="4408" spans="5:13" x14ac:dyDescent="0.25">
      <c r="E4408" s="1"/>
      <c r="F4408" s="1"/>
      <c r="G4408" s="1"/>
      <c r="H4408" s="1"/>
      <c r="I4408" s="1"/>
      <c r="J4408" s="1"/>
      <c r="K4408" s="1"/>
      <c r="L4408" s="1"/>
      <c r="M4408" s="1"/>
    </row>
    <row r="4409" spans="5:13" x14ac:dyDescent="0.25">
      <c r="E4409" s="1"/>
      <c r="F4409" s="1"/>
      <c r="G4409" s="1"/>
      <c r="H4409" s="1"/>
      <c r="I4409" s="1"/>
      <c r="J4409" s="1"/>
      <c r="K4409" s="1"/>
      <c r="L4409" s="1"/>
      <c r="M4409" s="1"/>
    </row>
    <row r="4410" spans="5:13" x14ac:dyDescent="0.25">
      <c r="E4410" s="1"/>
      <c r="F4410" s="1"/>
      <c r="G4410" s="1"/>
      <c r="H4410" s="1"/>
      <c r="I4410" s="1"/>
      <c r="J4410" s="1"/>
      <c r="K4410" s="1"/>
      <c r="L4410" s="1"/>
      <c r="M4410" s="1"/>
    </row>
    <row r="4411" spans="5:13" x14ac:dyDescent="0.25">
      <c r="E4411" s="1"/>
      <c r="F4411" s="1"/>
      <c r="G4411" s="1"/>
      <c r="H4411" s="1"/>
      <c r="I4411" s="1"/>
      <c r="J4411" s="1"/>
      <c r="K4411" s="1"/>
      <c r="L4411" s="1"/>
      <c r="M4411" s="1"/>
    </row>
    <row r="4412" spans="5:13" x14ac:dyDescent="0.25">
      <c r="E4412" s="1"/>
      <c r="F4412" s="1"/>
      <c r="G4412" s="1"/>
      <c r="H4412" s="1"/>
      <c r="I4412" s="1"/>
      <c r="J4412" s="1"/>
      <c r="K4412" s="1"/>
      <c r="L4412" s="1"/>
      <c r="M4412" s="1"/>
    </row>
    <row r="4413" spans="5:13" x14ac:dyDescent="0.25">
      <c r="E4413" s="1"/>
      <c r="F4413" s="1"/>
      <c r="G4413" s="1"/>
      <c r="H4413" s="1"/>
      <c r="I4413" s="1"/>
      <c r="J4413" s="1"/>
      <c r="K4413" s="1"/>
      <c r="L4413" s="1"/>
      <c r="M4413" s="1"/>
    </row>
    <row r="4414" spans="5:13" x14ac:dyDescent="0.25">
      <c r="E4414" s="1"/>
      <c r="F4414" s="1"/>
      <c r="G4414" s="1"/>
      <c r="H4414" s="1"/>
      <c r="I4414" s="1"/>
      <c r="J4414" s="1"/>
      <c r="K4414" s="1"/>
      <c r="L4414" s="1"/>
      <c r="M4414" s="1"/>
    </row>
    <row r="4415" spans="5:13" x14ac:dyDescent="0.25">
      <c r="E4415" s="1"/>
      <c r="F4415" s="1"/>
      <c r="G4415" s="1"/>
      <c r="H4415" s="1"/>
      <c r="I4415" s="1"/>
      <c r="J4415" s="1"/>
      <c r="K4415" s="1"/>
      <c r="L4415" s="1"/>
      <c r="M4415" s="1"/>
    </row>
    <row r="4416" spans="5:13" x14ac:dyDescent="0.25">
      <c r="E4416" s="1"/>
      <c r="F4416" s="1"/>
      <c r="G4416" s="1"/>
      <c r="H4416" s="1"/>
      <c r="I4416" s="1"/>
      <c r="J4416" s="1"/>
      <c r="K4416" s="1"/>
      <c r="L4416" s="1"/>
      <c r="M4416" s="1"/>
    </row>
    <row r="4417" spans="5:13" x14ac:dyDescent="0.25">
      <c r="E4417" s="1"/>
      <c r="F4417" s="1"/>
      <c r="G4417" s="1"/>
      <c r="H4417" s="1"/>
      <c r="I4417" s="1"/>
      <c r="J4417" s="1"/>
      <c r="K4417" s="1"/>
      <c r="L4417" s="1"/>
      <c r="M4417" s="1"/>
    </row>
    <row r="4418" spans="5:13" x14ac:dyDescent="0.25">
      <c r="E4418" s="1"/>
      <c r="F4418" s="1"/>
      <c r="G4418" s="1"/>
      <c r="H4418" s="1"/>
      <c r="I4418" s="1"/>
      <c r="J4418" s="1"/>
      <c r="K4418" s="1"/>
      <c r="L4418" s="1"/>
      <c r="M4418" s="1"/>
    </row>
    <row r="4419" spans="5:13" x14ac:dyDescent="0.25">
      <c r="E4419" s="1"/>
      <c r="F4419" s="1"/>
      <c r="G4419" s="1"/>
      <c r="H4419" s="1"/>
      <c r="I4419" s="1"/>
      <c r="J4419" s="1"/>
      <c r="K4419" s="1"/>
      <c r="L4419" s="1"/>
      <c r="M4419" s="1"/>
    </row>
    <row r="4420" spans="5:13" x14ac:dyDescent="0.25">
      <c r="E4420" s="1"/>
      <c r="F4420" s="1"/>
      <c r="G4420" s="1"/>
      <c r="H4420" s="1"/>
      <c r="I4420" s="1"/>
      <c r="J4420" s="1"/>
      <c r="K4420" s="1"/>
      <c r="L4420" s="1"/>
      <c r="M4420" s="1"/>
    </row>
    <row r="4421" spans="5:13" x14ac:dyDescent="0.25">
      <c r="E4421" s="1"/>
      <c r="F4421" s="1"/>
      <c r="G4421" s="1"/>
      <c r="H4421" s="1"/>
      <c r="I4421" s="1"/>
      <c r="J4421" s="1"/>
      <c r="K4421" s="1"/>
      <c r="L4421" s="1"/>
      <c r="M4421" s="1"/>
    </row>
    <row r="4422" spans="5:13" x14ac:dyDescent="0.25">
      <c r="E4422" s="1"/>
      <c r="F4422" s="1"/>
      <c r="G4422" s="1"/>
      <c r="H4422" s="1"/>
      <c r="I4422" s="1"/>
      <c r="J4422" s="1"/>
      <c r="K4422" s="1"/>
      <c r="L4422" s="1"/>
      <c r="M4422" s="1"/>
    </row>
    <row r="4423" spans="5:13" x14ac:dyDescent="0.25">
      <c r="E4423" s="1"/>
      <c r="F4423" s="1"/>
      <c r="G4423" s="1"/>
      <c r="H4423" s="1"/>
      <c r="I4423" s="1"/>
      <c r="J4423" s="1"/>
      <c r="K4423" s="1"/>
      <c r="L4423" s="1"/>
      <c r="M4423" s="1"/>
    </row>
    <row r="4424" spans="5:13" x14ac:dyDescent="0.25">
      <c r="E4424" s="1"/>
      <c r="F4424" s="1"/>
      <c r="G4424" s="1"/>
      <c r="H4424" s="1"/>
      <c r="I4424" s="1"/>
      <c r="J4424" s="1"/>
      <c r="K4424" s="1"/>
      <c r="L4424" s="1"/>
      <c r="M4424" s="1"/>
    </row>
    <row r="4425" spans="5:13" x14ac:dyDescent="0.25">
      <c r="E4425" s="1"/>
      <c r="F4425" s="1"/>
      <c r="G4425" s="1"/>
      <c r="H4425" s="1"/>
      <c r="I4425" s="1"/>
      <c r="J4425" s="1"/>
      <c r="K4425" s="1"/>
      <c r="L4425" s="1"/>
      <c r="M4425" s="1"/>
    </row>
    <row r="4426" spans="5:13" x14ac:dyDescent="0.25">
      <c r="E4426" s="1"/>
      <c r="F4426" s="1"/>
      <c r="G4426" s="1"/>
      <c r="H4426" s="1"/>
      <c r="I4426" s="1"/>
      <c r="J4426" s="1"/>
      <c r="K4426" s="1"/>
      <c r="L4426" s="1"/>
      <c r="M4426" s="1"/>
    </row>
    <row r="4427" spans="5:13" x14ac:dyDescent="0.25">
      <c r="E4427" s="1"/>
      <c r="F4427" s="1"/>
      <c r="G4427" s="1"/>
      <c r="H4427" s="1"/>
      <c r="I4427" s="1"/>
      <c r="J4427" s="1"/>
      <c r="K4427" s="1"/>
      <c r="L4427" s="1"/>
      <c r="M4427" s="1"/>
    </row>
    <row r="4428" spans="5:13" x14ac:dyDescent="0.25">
      <c r="E4428" s="1"/>
      <c r="F4428" s="1"/>
      <c r="G4428" s="1"/>
      <c r="H4428" s="1"/>
      <c r="I4428" s="1"/>
      <c r="J4428" s="1"/>
      <c r="K4428" s="1"/>
      <c r="L4428" s="1"/>
      <c r="M4428" s="1"/>
    </row>
    <row r="4429" spans="5:13" x14ac:dyDescent="0.25">
      <c r="E4429" s="1"/>
      <c r="F4429" s="1"/>
      <c r="G4429" s="1"/>
      <c r="H4429" s="1"/>
      <c r="I4429" s="1"/>
      <c r="J4429" s="1"/>
      <c r="K4429" s="1"/>
      <c r="L4429" s="1"/>
      <c r="M4429" s="1"/>
    </row>
    <row r="4430" spans="5:13" x14ac:dyDescent="0.25">
      <c r="E4430" s="1"/>
      <c r="F4430" s="1"/>
      <c r="G4430" s="1"/>
      <c r="H4430" s="1"/>
      <c r="I4430" s="1"/>
      <c r="J4430" s="1"/>
      <c r="K4430" s="1"/>
      <c r="L4430" s="1"/>
      <c r="M4430" s="1"/>
    </row>
    <row r="4431" spans="5:13" x14ac:dyDescent="0.25">
      <c r="E4431" s="1"/>
      <c r="F4431" s="1"/>
      <c r="G4431" s="1"/>
      <c r="H4431" s="1"/>
      <c r="I4431" s="1"/>
      <c r="J4431" s="1"/>
      <c r="K4431" s="1"/>
      <c r="L4431" s="1"/>
      <c r="M4431" s="1"/>
    </row>
    <row r="4432" spans="5:13" x14ac:dyDescent="0.25">
      <c r="E4432" s="1"/>
      <c r="F4432" s="1"/>
      <c r="G4432" s="1"/>
      <c r="H4432" s="1"/>
      <c r="I4432" s="1"/>
      <c r="J4432" s="1"/>
      <c r="K4432" s="1"/>
      <c r="L4432" s="1"/>
      <c r="M4432" s="1"/>
    </row>
    <row r="4433" spans="5:13" x14ac:dyDescent="0.25">
      <c r="E4433" s="1"/>
      <c r="F4433" s="1"/>
      <c r="G4433" s="1"/>
      <c r="H4433" s="1"/>
      <c r="I4433" s="1"/>
      <c r="J4433" s="1"/>
      <c r="K4433" s="1"/>
      <c r="L4433" s="1"/>
      <c r="M4433" s="1"/>
    </row>
    <row r="4434" spans="5:13" x14ac:dyDescent="0.25">
      <c r="E4434" s="1"/>
      <c r="F4434" s="1"/>
      <c r="G4434" s="1"/>
      <c r="H4434" s="1"/>
      <c r="I4434" s="1"/>
      <c r="J4434" s="1"/>
      <c r="K4434" s="1"/>
      <c r="L4434" s="1"/>
      <c r="M4434" s="1"/>
    </row>
    <row r="4435" spans="5:13" x14ac:dyDescent="0.25">
      <c r="E4435" s="1"/>
      <c r="F4435" s="1"/>
      <c r="G4435" s="1"/>
      <c r="H4435" s="1"/>
      <c r="I4435" s="1"/>
      <c r="J4435" s="1"/>
      <c r="K4435" s="1"/>
      <c r="L4435" s="1"/>
      <c r="M4435" s="1"/>
    </row>
    <row r="4436" spans="5:13" x14ac:dyDescent="0.25">
      <c r="E4436" s="1"/>
      <c r="F4436" s="1"/>
      <c r="G4436" s="1"/>
      <c r="H4436" s="1"/>
      <c r="I4436" s="1"/>
      <c r="J4436" s="1"/>
      <c r="K4436" s="1"/>
      <c r="L4436" s="1"/>
      <c r="M4436" s="1"/>
    </row>
    <row r="4437" spans="5:13" x14ac:dyDescent="0.25">
      <c r="E4437" s="1"/>
      <c r="F4437" s="1"/>
      <c r="G4437" s="1"/>
      <c r="H4437" s="1"/>
      <c r="I4437" s="1"/>
      <c r="J4437" s="1"/>
      <c r="K4437" s="1"/>
      <c r="L4437" s="1"/>
      <c r="M4437" s="1"/>
    </row>
    <row r="4438" spans="5:13" x14ac:dyDescent="0.25">
      <c r="E4438" s="1"/>
      <c r="F4438" s="1"/>
      <c r="G4438" s="1"/>
      <c r="H4438" s="1"/>
      <c r="I4438" s="1"/>
      <c r="J4438" s="1"/>
      <c r="K4438" s="1"/>
      <c r="L4438" s="1"/>
      <c r="M4438" s="1"/>
    </row>
    <row r="4439" spans="5:13" x14ac:dyDescent="0.25">
      <c r="E4439" s="1"/>
      <c r="F4439" s="1"/>
      <c r="G4439" s="1"/>
      <c r="H4439" s="1"/>
      <c r="I4439" s="1"/>
      <c r="J4439" s="1"/>
      <c r="K4439" s="1"/>
      <c r="L4439" s="1"/>
      <c r="M4439" s="1"/>
    </row>
    <row r="4440" spans="5:13" x14ac:dyDescent="0.25">
      <c r="E4440" s="1"/>
      <c r="F4440" s="1"/>
      <c r="G4440" s="1"/>
      <c r="H4440" s="1"/>
      <c r="I4440" s="1"/>
      <c r="J4440" s="1"/>
      <c r="K4440" s="1"/>
      <c r="L4440" s="1"/>
      <c r="M4440" s="1"/>
    </row>
    <row r="4441" spans="5:13" x14ac:dyDescent="0.25">
      <c r="E4441" s="1"/>
      <c r="F4441" s="1"/>
      <c r="G4441" s="1"/>
      <c r="H4441" s="1"/>
      <c r="I4441" s="1"/>
      <c r="J4441" s="1"/>
      <c r="K4441" s="1"/>
      <c r="L4441" s="1"/>
      <c r="M4441" s="1"/>
    </row>
    <row r="4442" spans="5:13" x14ac:dyDescent="0.25">
      <c r="E4442" s="1"/>
      <c r="F4442" s="1"/>
      <c r="G4442" s="1"/>
      <c r="H4442" s="1"/>
      <c r="I4442" s="1"/>
      <c r="J4442" s="1"/>
      <c r="K4442" s="1"/>
      <c r="L4442" s="1"/>
      <c r="M4442" s="1"/>
    </row>
    <row r="4443" spans="5:13" x14ac:dyDescent="0.25">
      <c r="E4443" s="1"/>
      <c r="F4443" s="1"/>
      <c r="G4443" s="1"/>
      <c r="H4443" s="1"/>
      <c r="I4443" s="1"/>
      <c r="J4443" s="1"/>
      <c r="K4443" s="1"/>
      <c r="L4443" s="1"/>
      <c r="M4443" s="1"/>
    </row>
    <row r="4444" spans="5:13" x14ac:dyDescent="0.25">
      <c r="E4444" s="1"/>
      <c r="F4444" s="1"/>
      <c r="G4444" s="1"/>
      <c r="H4444" s="1"/>
      <c r="I4444" s="1"/>
      <c r="J4444" s="1"/>
      <c r="K4444" s="1"/>
      <c r="L4444" s="1"/>
      <c r="M4444" s="1"/>
    </row>
    <row r="4445" spans="5:13" x14ac:dyDescent="0.25">
      <c r="E4445" s="1"/>
      <c r="F4445" s="1"/>
      <c r="G4445" s="1"/>
      <c r="H4445" s="1"/>
      <c r="I4445" s="1"/>
      <c r="J4445" s="1"/>
      <c r="K4445" s="1"/>
      <c r="L4445" s="1"/>
      <c r="M4445" s="1"/>
    </row>
    <row r="4446" spans="5:13" x14ac:dyDescent="0.25">
      <c r="E4446" s="1"/>
      <c r="F4446" s="1"/>
      <c r="G4446" s="1"/>
      <c r="H4446" s="1"/>
      <c r="I4446" s="1"/>
      <c r="J4446" s="1"/>
      <c r="K4446" s="1"/>
      <c r="L4446" s="1"/>
      <c r="M4446" s="1"/>
    </row>
    <row r="4447" spans="5:13" x14ac:dyDescent="0.25">
      <c r="E4447" s="1"/>
      <c r="F4447" s="1"/>
      <c r="G4447" s="1"/>
      <c r="H4447" s="1"/>
      <c r="I4447" s="1"/>
      <c r="J4447" s="1"/>
      <c r="K4447" s="1"/>
      <c r="L4447" s="1"/>
      <c r="M4447" s="1"/>
    </row>
    <row r="4448" spans="5:13" x14ac:dyDescent="0.25">
      <c r="E4448" s="1"/>
      <c r="F4448" s="1"/>
      <c r="G4448" s="1"/>
      <c r="H4448" s="1"/>
      <c r="I4448" s="1"/>
      <c r="J4448" s="1"/>
      <c r="K4448" s="1"/>
      <c r="L4448" s="1"/>
      <c r="M4448" s="1"/>
    </row>
    <row r="4449" spans="5:13" x14ac:dyDescent="0.25">
      <c r="E4449" s="1"/>
      <c r="F4449" s="1"/>
      <c r="G4449" s="1"/>
      <c r="H4449" s="1"/>
      <c r="I4449" s="1"/>
      <c r="J4449" s="1"/>
      <c r="K4449" s="1"/>
      <c r="L4449" s="1"/>
      <c r="M4449" s="1"/>
    </row>
    <row r="4450" spans="5:13" x14ac:dyDescent="0.25">
      <c r="E4450" s="1"/>
      <c r="F4450" s="1"/>
      <c r="G4450" s="1"/>
      <c r="H4450" s="1"/>
      <c r="I4450" s="1"/>
      <c r="J4450" s="1"/>
      <c r="K4450" s="1"/>
      <c r="L4450" s="1"/>
      <c r="M4450" s="1"/>
    </row>
    <row r="4451" spans="5:13" x14ac:dyDescent="0.25">
      <c r="E4451" s="1"/>
      <c r="F4451" s="1"/>
      <c r="G4451" s="1"/>
      <c r="H4451" s="1"/>
      <c r="I4451" s="1"/>
      <c r="J4451" s="1"/>
      <c r="K4451" s="1"/>
      <c r="L4451" s="1"/>
      <c r="M4451" s="1"/>
    </row>
    <row r="4452" spans="5:13" x14ac:dyDescent="0.25">
      <c r="E4452" s="1"/>
      <c r="F4452" s="1"/>
      <c r="G4452" s="1"/>
      <c r="H4452" s="1"/>
      <c r="I4452" s="1"/>
      <c r="J4452" s="1"/>
      <c r="K4452" s="1"/>
      <c r="L4452" s="1"/>
      <c r="M4452" s="1"/>
    </row>
    <row r="4453" spans="5:13" x14ac:dyDescent="0.25">
      <c r="E4453" s="1"/>
      <c r="F4453" s="1"/>
      <c r="G4453" s="1"/>
      <c r="H4453" s="1"/>
      <c r="I4453" s="1"/>
      <c r="J4453" s="1"/>
      <c r="K4453" s="1"/>
      <c r="L4453" s="1"/>
      <c r="M4453" s="1"/>
    </row>
    <row r="4454" spans="5:13" x14ac:dyDescent="0.25">
      <c r="E4454" s="1"/>
      <c r="F4454" s="1"/>
      <c r="G4454" s="1"/>
      <c r="H4454" s="1"/>
      <c r="I4454" s="1"/>
      <c r="J4454" s="1"/>
      <c r="K4454" s="1"/>
      <c r="L4454" s="1"/>
      <c r="M4454" s="1"/>
    </row>
    <row r="4455" spans="5:13" x14ac:dyDescent="0.25">
      <c r="E4455" s="1"/>
      <c r="F4455" s="1"/>
      <c r="G4455" s="1"/>
      <c r="H4455" s="1"/>
      <c r="I4455" s="1"/>
      <c r="J4455" s="1"/>
      <c r="K4455" s="1"/>
      <c r="L4455" s="1"/>
      <c r="M4455" s="1"/>
    </row>
    <row r="4456" spans="5:13" x14ac:dyDescent="0.25">
      <c r="E4456" s="1"/>
      <c r="F4456" s="1"/>
      <c r="G4456" s="1"/>
      <c r="H4456" s="1"/>
      <c r="I4456" s="1"/>
      <c r="J4456" s="1"/>
      <c r="K4456" s="1"/>
      <c r="L4456" s="1"/>
      <c r="M4456" s="1"/>
    </row>
    <row r="4457" spans="5:13" x14ac:dyDescent="0.25">
      <c r="E4457" s="1"/>
      <c r="F4457" s="1"/>
      <c r="G4457" s="1"/>
      <c r="H4457" s="1"/>
      <c r="I4457" s="1"/>
      <c r="J4457" s="1"/>
      <c r="K4457" s="1"/>
      <c r="L4457" s="1"/>
      <c r="M4457" s="1"/>
    </row>
    <row r="4458" spans="5:13" x14ac:dyDescent="0.25">
      <c r="E4458" s="1"/>
      <c r="F4458" s="1"/>
      <c r="G4458" s="1"/>
      <c r="H4458" s="1"/>
      <c r="I4458" s="1"/>
      <c r="J4458" s="1"/>
      <c r="K4458" s="1"/>
      <c r="L4458" s="1"/>
      <c r="M4458" s="1"/>
    </row>
    <row r="4459" spans="5:13" x14ac:dyDescent="0.25">
      <c r="E4459" s="1"/>
      <c r="F4459" s="1"/>
      <c r="G4459" s="1"/>
      <c r="H4459" s="1"/>
      <c r="I4459" s="1"/>
      <c r="J4459" s="1"/>
      <c r="K4459" s="1"/>
      <c r="L4459" s="1"/>
      <c r="M4459" s="1"/>
    </row>
    <row r="4460" spans="5:13" x14ac:dyDescent="0.25">
      <c r="E4460" s="1"/>
      <c r="F4460" s="1"/>
      <c r="G4460" s="1"/>
      <c r="H4460" s="1"/>
      <c r="I4460" s="1"/>
      <c r="J4460" s="1"/>
      <c r="K4460" s="1"/>
      <c r="L4460" s="1"/>
      <c r="M4460" s="1"/>
    </row>
    <row r="4461" spans="5:13" x14ac:dyDescent="0.25">
      <c r="E4461" s="1"/>
      <c r="F4461" s="1"/>
      <c r="G4461" s="1"/>
      <c r="H4461" s="1"/>
      <c r="I4461" s="1"/>
      <c r="J4461" s="1"/>
      <c r="K4461" s="1"/>
      <c r="L4461" s="1"/>
      <c r="M4461" s="1"/>
    </row>
    <row r="4462" spans="5:13" x14ac:dyDescent="0.25">
      <c r="E4462" s="1"/>
      <c r="F4462" s="1"/>
      <c r="G4462" s="1"/>
      <c r="H4462" s="1"/>
      <c r="I4462" s="1"/>
      <c r="J4462" s="1"/>
      <c r="K4462" s="1"/>
      <c r="L4462" s="1"/>
      <c r="M4462" s="1"/>
    </row>
    <row r="4463" spans="5:13" x14ac:dyDescent="0.25">
      <c r="E4463" s="1"/>
      <c r="F4463" s="1"/>
      <c r="G4463" s="1"/>
      <c r="H4463" s="1"/>
      <c r="I4463" s="1"/>
      <c r="J4463" s="1"/>
      <c r="K4463" s="1"/>
      <c r="L4463" s="1"/>
      <c r="M4463" s="1"/>
    </row>
    <row r="4464" spans="5:13" x14ac:dyDescent="0.25">
      <c r="E4464" s="1"/>
      <c r="F4464" s="1"/>
      <c r="G4464" s="1"/>
      <c r="H4464" s="1"/>
      <c r="I4464" s="1"/>
      <c r="J4464" s="1"/>
      <c r="K4464" s="1"/>
      <c r="L4464" s="1"/>
      <c r="M4464" s="1"/>
    </row>
    <row r="4465" spans="5:13" x14ac:dyDescent="0.25">
      <c r="E4465" s="1"/>
      <c r="F4465" s="1"/>
      <c r="G4465" s="1"/>
      <c r="H4465" s="1"/>
      <c r="I4465" s="1"/>
      <c r="J4465" s="1"/>
      <c r="K4465" s="1"/>
      <c r="L4465" s="1"/>
      <c r="M4465" s="1"/>
    </row>
    <row r="4466" spans="5:13" x14ac:dyDescent="0.25">
      <c r="E4466" s="1"/>
      <c r="F4466" s="1"/>
      <c r="G4466" s="1"/>
      <c r="H4466" s="1"/>
      <c r="I4466" s="1"/>
      <c r="J4466" s="1"/>
      <c r="K4466" s="1"/>
      <c r="L4466" s="1"/>
      <c r="M4466" s="1"/>
    </row>
    <row r="4467" spans="5:13" x14ac:dyDescent="0.25">
      <c r="E4467" s="1"/>
      <c r="F4467" s="1"/>
      <c r="G4467" s="1"/>
      <c r="H4467" s="1"/>
      <c r="I4467" s="1"/>
      <c r="J4467" s="1"/>
      <c r="K4467" s="1"/>
      <c r="L4467" s="1"/>
      <c r="M4467" s="1"/>
    </row>
    <row r="4468" spans="5:13" x14ac:dyDescent="0.25">
      <c r="E4468" s="1"/>
      <c r="F4468" s="1"/>
      <c r="G4468" s="1"/>
      <c r="H4468" s="1"/>
      <c r="I4468" s="1"/>
      <c r="J4468" s="1"/>
      <c r="K4468" s="1"/>
      <c r="L4468" s="1"/>
      <c r="M4468" s="1"/>
    </row>
    <row r="4469" spans="5:13" x14ac:dyDescent="0.25">
      <c r="E4469" s="1"/>
      <c r="F4469" s="1"/>
      <c r="G4469" s="1"/>
      <c r="H4469" s="1"/>
      <c r="I4469" s="1"/>
      <c r="J4469" s="1"/>
      <c r="K4469" s="1"/>
      <c r="L4469" s="1"/>
      <c r="M4469" s="1"/>
    </row>
    <row r="4470" spans="5:13" x14ac:dyDescent="0.25">
      <c r="E4470" s="1"/>
      <c r="F4470" s="1"/>
      <c r="G4470" s="1"/>
      <c r="H4470" s="1"/>
      <c r="I4470" s="1"/>
      <c r="J4470" s="1"/>
      <c r="K4470" s="1"/>
      <c r="L4470" s="1"/>
      <c r="M4470" s="1"/>
    </row>
    <row r="4471" spans="5:13" x14ac:dyDescent="0.25">
      <c r="E4471" s="1"/>
      <c r="F4471" s="1"/>
      <c r="G4471" s="1"/>
      <c r="H4471" s="1"/>
      <c r="I4471" s="1"/>
      <c r="J4471" s="1"/>
      <c r="K4471" s="1"/>
      <c r="L4471" s="1"/>
      <c r="M4471" s="1"/>
    </row>
    <row r="4472" spans="5:13" x14ac:dyDescent="0.25">
      <c r="E4472" s="1"/>
      <c r="F4472" s="1"/>
      <c r="G4472" s="1"/>
      <c r="H4472" s="1"/>
      <c r="I4472" s="1"/>
      <c r="J4472" s="1"/>
      <c r="K4472" s="1"/>
      <c r="L4472" s="1"/>
      <c r="M4472" s="1"/>
    </row>
    <row r="4473" spans="5:13" x14ac:dyDescent="0.25">
      <c r="E4473" s="1"/>
      <c r="F4473" s="1"/>
      <c r="G4473" s="1"/>
      <c r="H4473" s="1"/>
      <c r="I4473" s="1"/>
      <c r="J4473" s="1"/>
      <c r="K4473" s="1"/>
      <c r="L4473" s="1"/>
      <c r="M4473" s="1"/>
    </row>
    <row r="4474" spans="5:13" x14ac:dyDescent="0.25">
      <c r="E4474" s="1"/>
      <c r="F4474" s="1"/>
      <c r="G4474" s="1"/>
      <c r="H4474" s="1"/>
      <c r="I4474" s="1"/>
      <c r="J4474" s="1"/>
      <c r="K4474" s="1"/>
      <c r="L4474" s="1"/>
      <c r="M4474" s="1"/>
    </row>
    <row r="4475" spans="5:13" x14ac:dyDescent="0.25">
      <c r="E4475" s="1"/>
      <c r="F4475" s="1"/>
      <c r="G4475" s="1"/>
      <c r="H4475" s="1"/>
      <c r="I4475" s="1"/>
      <c r="J4475" s="1"/>
      <c r="K4475" s="1"/>
      <c r="L4475" s="1"/>
      <c r="M4475" s="1"/>
    </row>
    <row r="4476" spans="5:13" x14ac:dyDescent="0.25">
      <c r="E4476" s="1"/>
      <c r="F4476" s="1"/>
      <c r="G4476" s="1"/>
      <c r="H4476" s="1"/>
      <c r="I4476" s="1"/>
      <c r="J4476" s="1"/>
      <c r="K4476" s="1"/>
      <c r="L4476" s="1"/>
      <c r="M4476" s="1"/>
    </row>
    <row r="4477" spans="5:13" x14ac:dyDescent="0.25">
      <c r="E4477" s="1"/>
      <c r="F4477" s="1"/>
      <c r="G4477" s="1"/>
      <c r="H4477" s="1"/>
      <c r="I4477" s="1"/>
      <c r="J4477" s="1"/>
      <c r="K4477" s="1"/>
      <c r="L4477" s="1"/>
      <c r="M4477" s="1"/>
    </row>
    <row r="4478" spans="5:13" x14ac:dyDescent="0.25">
      <c r="E4478" s="1"/>
      <c r="F4478" s="1"/>
      <c r="G4478" s="1"/>
      <c r="H4478" s="1"/>
      <c r="I4478" s="1"/>
      <c r="J4478" s="1"/>
      <c r="K4478" s="1"/>
      <c r="L4478" s="1"/>
      <c r="M4478" s="1"/>
    </row>
    <row r="4479" spans="5:13" x14ac:dyDescent="0.25">
      <c r="E4479" s="1"/>
      <c r="F4479" s="1"/>
      <c r="G4479" s="1"/>
      <c r="H4479" s="1"/>
      <c r="I4479" s="1"/>
      <c r="J4479" s="1"/>
      <c r="K4479" s="1"/>
      <c r="L4479" s="1"/>
      <c r="M4479" s="1"/>
    </row>
    <row r="4480" spans="5:13" x14ac:dyDescent="0.25">
      <c r="E4480" s="1"/>
      <c r="F4480" s="1"/>
      <c r="G4480" s="1"/>
      <c r="H4480" s="1"/>
      <c r="I4480" s="1"/>
      <c r="J4480" s="1"/>
      <c r="K4480" s="1"/>
      <c r="L4480" s="1"/>
      <c r="M4480" s="1"/>
    </row>
    <row r="4481" spans="5:13" x14ac:dyDescent="0.25">
      <c r="E4481" s="1"/>
      <c r="F4481" s="1"/>
      <c r="G4481" s="1"/>
      <c r="H4481" s="1"/>
      <c r="I4481" s="1"/>
      <c r="J4481" s="1"/>
      <c r="K4481" s="1"/>
      <c r="L4481" s="1"/>
      <c r="M4481" s="1"/>
    </row>
    <row r="4482" spans="5:13" x14ac:dyDescent="0.25">
      <c r="E4482" s="1"/>
      <c r="F4482" s="1"/>
      <c r="G4482" s="1"/>
      <c r="H4482" s="1"/>
      <c r="I4482" s="1"/>
      <c r="J4482" s="1"/>
      <c r="K4482" s="1"/>
      <c r="L4482" s="1"/>
      <c r="M4482" s="1"/>
    </row>
    <row r="4483" spans="5:13" x14ac:dyDescent="0.25">
      <c r="E4483" s="1"/>
      <c r="F4483" s="1"/>
      <c r="G4483" s="1"/>
      <c r="H4483" s="1"/>
      <c r="I4483" s="1"/>
      <c r="J4483" s="1"/>
      <c r="K4483" s="1"/>
      <c r="L4483" s="1"/>
      <c r="M4483" s="1"/>
    </row>
    <row r="4484" spans="5:13" x14ac:dyDescent="0.25">
      <c r="E4484" s="1"/>
      <c r="F4484" s="1"/>
      <c r="G4484" s="1"/>
      <c r="H4484" s="1"/>
      <c r="I4484" s="1"/>
      <c r="J4484" s="1"/>
      <c r="K4484" s="1"/>
      <c r="L4484" s="1"/>
      <c r="M4484" s="1"/>
    </row>
    <row r="4485" spans="5:13" x14ac:dyDescent="0.25">
      <c r="E4485" s="1"/>
      <c r="F4485" s="1"/>
      <c r="G4485" s="1"/>
      <c r="H4485" s="1"/>
      <c r="I4485" s="1"/>
      <c r="J4485" s="1"/>
      <c r="K4485" s="1"/>
      <c r="L4485" s="1"/>
      <c r="M4485" s="1"/>
    </row>
    <row r="4486" spans="5:13" x14ac:dyDescent="0.25">
      <c r="E4486" s="1"/>
      <c r="F4486" s="1"/>
      <c r="G4486" s="1"/>
      <c r="H4486" s="1"/>
      <c r="I4486" s="1"/>
      <c r="J4486" s="1"/>
      <c r="K4486" s="1"/>
      <c r="L4486" s="1"/>
      <c r="M4486" s="1"/>
    </row>
    <row r="4487" spans="5:13" x14ac:dyDescent="0.25">
      <c r="E4487" s="1"/>
      <c r="F4487" s="1"/>
      <c r="G4487" s="1"/>
      <c r="H4487" s="1"/>
      <c r="I4487" s="1"/>
      <c r="J4487" s="1"/>
      <c r="K4487" s="1"/>
      <c r="L4487" s="1"/>
      <c r="M4487" s="1"/>
    </row>
    <row r="4488" spans="5:13" x14ac:dyDescent="0.25">
      <c r="E4488" s="1"/>
      <c r="F4488" s="1"/>
      <c r="G4488" s="1"/>
      <c r="H4488" s="1"/>
      <c r="I4488" s="1"/>
      <c r="J4488" s="1"/>
      <c r="K4488" s="1"/>
      <c r="L4488" s="1"/>
      <c r="M4488" s="1"/>
    </row>
    <row r="4489" spans="5:13" x14ac:dyDescent="0.25">
      <c r="E4489" s="1"/>
      <c r="F4489" s="1"/>
      <c r="G4489" s="1"/>
      <c r="H4489" s="1"/>
      <c r="I4489" s="1"/>
      <c r="J4489" s="1"/>
      <c r="K4489" s="1"/>
      <c r="L4489" s="1"/>
      <c r="M4489" s="1"/>
    </row>
    <row r="4490" spans="5:13" x14ac:dyDescent="0.25">
      <c r="E4490" s="1"/>
      <c r="F4490" s="1"/>
      <c r="G4490" s="1"/>
      <c r="H4490" s="1"/>
      <c r="I4490" s="1"/>
      <c r="J4490" s="1"/>
      <c r="K4490" s="1"/>
      <c r="L4490" s="1"/>
      <c r="M4490" s="1"/>
    </row>
    <row r="4491" spans="5:13" x14ac:dyDescent="0.25">
      <c r="E4491" s="1"/>
      <c r="F4491" s="1"/>
      <c r="G4491" s="1"/>
      <c r="H4491" s="1"/>
      <c r="I4491" s="1"/>
      <c r="J4491" s="1"/>
      <c r="K4491" s="1"/>
      <c r="L4491" s="1"/>
      <c r="M4491" s="1"/>
    </row>
    <row r="4492" spans="5:13" x14ac:dyDescent="0.25">
      <c r="E4492" s="1"/>
      <c r="F4492" s="1"/>
      <c r="G4492" s="1"/>
      <c r="H4492" s="1"/>
      <c r="I4492" s="1"/>
      <c r="J4492" s="1"/>
      <c r="K4492" s="1"/>
      <c r="L4492" s="1"/>
      <c r="M4492" s="1"/>
    </row>
    <row r="4493" spans="5:13" x14ac:dyDescent="0.25">
      <c r="E4493" s="1"/>
      <c r="F4493" s="1"/>
      <c r="G4493" s="1"/>
      <c r="H4493" s="1"/>
      <c r="I4493" s="1"/>
      <c r="J4493" s="1"/>
      <c r="K4493" s="1"/>
      <c r="L4493" s="1"/>
      <c r="M4493" s="1"/>
    </row>
    <row r="4494" spans="5:13" x14ac:dyDescent="0.25">
      <c r="E4494" s="1"/>
      <c r="F4494" s="1"/>
      <c r="G4494" s="1"/>
      <c r="H4494" s="1"/>
      <c r="I4494" s="1"/>
      <c r="J4494" s="1"/>
      <c r="K4494" s="1"/>
      <c r="L4494" s="1"/>
      <c r="M4494" s="1"/>
    </row>
    <row r="4495" spans="5:13" x14ac:dyDescent="0.25">
      <c r="E4495" s="1"/>
      <c r="F4495" s="1"/>
      <c r="G4495" s="1"/>
      <c r="H4495" s="1"/>
      <c r="I4495" s="1"/>
      <c r="J4495" s="1"/>
      <c r="K4495" s="1"/>
      <c r="L4495" s="1"/>
      <c r="M4495" s="1"/>
    </row>
    <row r="4496" spans="5:13" x14ac:dyDescent="0.25">
      <c r="E4496" s="1"/>
      <c r="F4496" s="1"/>
      <c r="G4496" s="1"/>
      <c r="H4496" s="1"/>
      <c r="I4496" s="1"/>
      <c r="J4496" s="1"/>
      <c r="K4496" s="1"/>
      <c r="L4496" s="1"/>
      <c r="M4496" s="1"/>
    </row>
    <row r="4497" spans="5:13" x14ac:dyDescent="0.25">
      <c r="E4497" s="1"/>
      <c r="F4497" s="1"/>
      <c r="G4497" s="1"/>
      <c r="H4497" s="1"/>
      <c r="I4497" s="1"/>
      <c r="J4497" s="1"/>
      <c r="K4497" s="1"/>
      <c r="L4497" s="1"/>
      <c r="M4497" s="1"/>
    </row>
    <row r="4498" spans="5:13" x14ac:dyDescent="0.25">
      <c r="E4498" s="1"/>
      <c r="F4498" s="1"/>
      <c r="G4498" s="1"/>
      <c r="H4498" s="1"/>
      <c r="I4498" s="1"/>
      <c r="J4498" s="1"/>
      <c r="K4498" s="1"/>
      <c r="L4498" s="1"/>
      <c r="M4498" s="1"/>
    </row>
    <row r="4499" spans="5:13" x14ac:dyDescent="0.25">
      <c r="E4499" s="1"/>
      <c r="F4499" s="1"/>
      <c r="G4499" s="1"/>
      <c r="H4499" s="1"/>
      <c r="I4499" s="1"/>
      <c r="J4499" s="1"/>
      <c r="K4499" s="1"/>
      <c r="L4499" s="1"/>
      <c r="M4499" s="1"/>
    </row>
    <row r="4500" spans="5:13" x14ac:dyDescent="0.25">
      <c r="E4500" s="1"/>
      <c r="F4500" s="1"/>
      <c r="G4500" s="1"/>
      <c r="H4500" s="1"/>
      <c r="I4500" s="1"/>
      <c r="J4500" s="1"/>
      <c r="K4500" s="1"/>
      <c r="L4500" s="1"/>
      <c r="M4500" s="1"/>
    </row>
    <row r="4501" spans="5:13" x14ac:dyDescent="0.25">
      <c r="E4501" s="1"/>
      <c r="F4501" s="1"/>
      <c r="G4501" s="1"/>
      <c r="H4501" s="1"/>
      <c r="I4501" s="1"/>
      <c r="J4501" s="1"/>
      <c r="K4501" s="1"/>
      <c r="L4501" s="1"/>
      <c r="M4501" s="1"/>
    </row>
    <row r="4502" spans="5:13" x14ac:dyDescent="0.25">
      <c r="E4502" s="1"/>
      <c r="F4502" s="1"/>
      <c r="G4502" s="1"/>
      <c r="H4502" s="1"/>
      <c r="I4502" s="1"/>
      <c r="J4502" s="1"/>
      <c r="K4502" s="1"/>
      <c r="L4502" s="1"/>
      <c r="M4502" s="1"/>
    </row>
    <row r="4503" spans="5:13" x14ac:dyDescent="0.25">
      <c r="E4503" s="1"/>
      <c r="F4503" s="1"/>
      <c r="G4503" s="1"/>
      <c r="H4503" s="1"/>
      <c r="I4503" s="1"/>
      <c r="J4503" s="1"/>
      <c r="K4503" s="1"/>
      <c r="L4503" s="1"/>
      <c r="M4503" s="1"/>
    </row>
    <row r="4504" spans="5:13" x14ac:dyDescent="0.25">
      <c r="E4504" s="1"/>
      <c r="F4504" s="1"/>
      <c r="G4504" s="1"/>
      <c r="H4504" s="1"/>
      <c r="I4504" s="1"/>
      <c r="J4504" s="1"/>
      <c r="K4504" s="1"/>
      <c r="L4504" s="1"/>
      <c r="M4504" s="1"/>
    </row>
    <row r="4505" spans="5:13" x14ac:dyDescent="0.25">
      <c r="E4505" s="1"/>
      <c r="F4505" s="1"/>
      <c r="G4505" s="1"/>
      <c r="H4505" s="1"/>
      <c r="I4505" s="1"/>
      <c r="J4505" s="1"/>
      <c r="K4505" s="1"/>
      <c r="L4505" s="1"/>
      <c r="M4505" s="1"/>
    </row>
    <row r="4506" spans="5:13" x14ac:dyDescent="0.25">
      <c r="E4506" s="1"/>
      <c r="F4506" s="1"/>
      <c r="G4506" s="1"/>
      <c r="H4506" s="1"/>
      <c r="I4506" s="1"/>
      <c r="J4506" s="1"/>
      <c r="K4506" s="1"/>
      <c r="L4506" s="1"/>
      <c r="M4506" s="1"/>
    </row>
    <row r="4507" spans="5:13" x14ac:dyDescent="0.25">
      <c r="E4507" s="1"/>
      <c r="F4507" s="1"/>
      <c r="G4507" s="1"/>
      <c r="H4507" s="1"/>
      <c r="I4507" s="1"/>
      <c r="J4507" s="1"/>
      <c r="K4507" s="1"/>
      <c r="L4507" s="1"/>
      <c r="M4507" s="1"/>
    </row>
    <row r="4508" spans="5:13" x14ac:dyDescent="0.25">
      <c r="E4508" s="1"/>
      <c r="F4508" s="1"/>
      <c r="G4508" s="1"/>
      <c r="H4508" s="1"/>
      <c r="I4508" s="1"/>
      <c r="J4508" s="1"/>
      <c r="K4508" s="1"/>
      <c r="L4508" s="1"/>
      <c r="M4508" s="1"/>
    </row>
    <row r="4509" spans="5:13" x14ac:dyDescent="0.25">
      <c r="E4509" s="1"/>
      <c r="F4509" s="1"/>
      <c r="G4509" s="1"/>
      <c r="H4509" s="1"/>
      <c r="I4509" s="1"/>
      <c r="J4509" s="1"/>
      <c r="K4509" s="1"/>
      <c r="L4509" s="1"/>
      <c r="M4509" s="1"/>
    </row>
    <row r="4510" spans="5:13" x14ac:dyDescent="0.25">
      <c r="E4510" s="1"/>
      <c r="F4510" s="1"/>
      <c r="G4510" s="1"/>
      <c r="H4510" s="1"/>
      <c r="I4510" s="1"/>
      <c r="J4510" s="1"/>
      <c r="K4510" s="1"/>
      <c r="L4510" s="1"/>
      <c r="M4510" s="1"/>
    </row>
    <row r="4511" spans="5:13" x14ac:dyDescent="0.25">
      <c r="E4511" s="1"/>
      <c r="F4511" s="1"/>
      <c r="G4511" s="1"/>
      <c r="H4511" s="1"/>
      <c r="I4511" s="1"/>
      <c r="J4511" s="1"/>
      <c r="K4511" s="1"/>
      <c r="L4511" s="1"/>
      <c r="M4511" s="1"/>
    </row>
    <row r="4512" spans="5:13" x14ac:dyDescent="0.25">
      <c r="E4512" s="1"/>
      <c r="F4512" s="1"/>
      <c r="G4512" s="1"/>
      <c r="H4512" s="1"/>
      <c r="I4512" s="1"/>
      <c r="J4512" s="1"/>
      <c r="K4512" s="1"/>
      <c r="L4512" s="1"/>
      <c r="M4512" s="1"/>
    </row>
    <row r="4513" spans="5:13" x14ac:dyDescent="0.25">
      <c r="E4513" s="1"/>
      <c r="F4513" s="1"/>
      <c r="G4513" s="1"/>
      <c r="H4513" s="1"/>
      <c r="I4513" s="1"/>
      <c r="J4513" s="1"/>
      <c r="K4513" s="1"/>
      <c r="L4513" s="1"/>
      <c r="M4513" s="1"/>
    </row>
    <row r="4514" spans="5:13" x14ac:dyDescent="0.25">
      <c r="E4514" s="1"/>
      <c r="F4514" s="1"/>
      <c r="G4514" s="1"/>
      <c r="H4514" s="1"/>
      <c r="I4514" s="1"/>
      <c r="J4514" s="1"/>
      <c r="K4514" s="1"/>
      <c r="L4514" s="1"/>
      <c r="M4514" s="1"/>
    </row>
    <row r="4515" spans="5:13" x14ac:dyDescent="0.25">
      <c r="E4515" s="1"/>
      <c r="F4515" s="1"/>
      <c r="G4515" s="1"/>
      <c r="H4515" s="1"/>
      <c r="I4515" s="1"/>
      <c r="J4515" s="1"/>
      <c r="K4515" s="1"/>
      <c r="L4515" s="1"/>
      <c r="M4515" s="1"/>
    </row>
    <row r="4516" spans="5:13" x14ac:dyDescent="0.25">
      <c r="E4516" s="1"/>
      <c r="F4516" s="1"/>
      <c r="G4516" s="1"/>
      <c r="H4516" s="1"/>
      <c r="I4516" s="1"/>
      <c r="J4516" s="1"/>
      <c r="K4516" s="1"/>
      <c r="L4516" s="1"/>
      <c r="M4516" s="1"/>
    </row>
    <row r="4517" spans="5:13" x14ac:dyDescent="0.25">
      <c r="E4517" s="1"/>
      <c r="F4517" s="1"/>
      <c r="G4517" s="1"/>
      <c r="H4517" s="1"/>
      <c r="I4517" s="1"/>
      <c r="J4517" s="1"/>
      <c r="K4517" s="1"/>
      <c r="L4517" s="1"/>
      <c r="M4517" s="1"/>
    </row>
    <row r="4518" spans="5:13" x14ac:dyDescent="0.25">
      <c r="E4518" s="1"/>
      <c r="F4518" s="1"/>
      <c r="G4518" s="1"/>
      <c r="H4518" s="1"/>
      <c r="I4518" s="1"/>
      <c r="J4518" s="1"/>
      <c r="K4518" s="1"/>
      <c r="L4518" s="1"/>
      <c r="M4518" s="1"/>
    </row>
    <row r="4519" spans="5:13" x14ac:dyDescent="0.25">
      <c r="E4519" s="1"/>
      <c r="F4519" s="1"/>
      <c r="G4519" s="1"/>
      <c r="H4519" s="1"/>
      <c r="I4519" s="1"/>
      <c r="J4519" s="1"/>
      <c r="K4519" s="1"/>
      <c r="L4519" s="1"/>
      <c r="M4519" s="1"/>
    </row>
    <row r="4520" spans="5:13" x14ac:dyDescent="0.25">
      <c r="E4520" s="1"/>
      <c r="F4520" s="1"/>
      <c r="G4520" s="1"/>
      <c r="H4520" s="1"/>
      <c r="I4520" s="1"/>
      <c r="J4520" s="1"/>
      <c r="K4520" s="1"/>
      <c r="L4520" s="1"/>
      <c r="M4520" s="1"/>
    </row>
    <row r="4521" spans="5:13" x14ac:dyDescent="0.25">
      <c r="E4521" s="1"/>
      <c r="F4521" s="1"/>
      <c r="G4521" s="1"/>
      <c r="H4521" s="1"/>
      <c r="I4521" s="1"/>
      <c r="J4521" s="1"/>
      <c r="K4521" s="1"/>
      <c r="L4521" s="1"/>
      <c r="M4521" s="1"/>
    </row>
    <row r="4522" spans="5:13" x14ac:dyDescent="0.25">
      <c r="E4522" s="1"/>
      <c r="F4522" s="1"/>
      <c r="G4522" s="1"/>
      <c r="H4522" s="1"/>
      <c r="I4522" s="1"/>
      <c r="J4522" s="1"/>
      <c r="K4522" s="1"/>
      <c r="L4522" s="1"/>
      <c r="M4522" s="1"/>
    </row>
    <row r="4523" spans="5:13" x14ac:dyDescent="0.25">
      <c r="E4523" s="1"/>
      <c r="F4523" s="1"/>
      <c r="G4523" s="1"/>
      <c r="H4523" s="1"/>
      <c r="I4523" s="1"/>
      <c r="J4523" s="1"/>
      <c r="K4523" s="1"/>
      <c r="L4523" s="1"/>
      <c r="M4523" s="1"/>
    </row>
    <row r="4524" spans="5:13" x14ac:dyDescent="0.25">
      <c r="E4524" s="1"/>
      <c r="F4524" s="1"/>
      <c r="G4524" s="1"/>
      <c r="H4524" s="1"/>
      <c r="I4524" s="1"/>
      <c r="J4524" s="1"/>
      <c r="K4524" s="1"/>
      <c r="L4524" s="1"/>
      <c r="M4524" s="1"/>
    </row>
    <row r="4525" spans="5:13" x14ac:dyDescent="0.25">
      <c r="E4525" s="1"/>
      <c r="F4525" s="1"/>
      <c r="G4525" s="1"/>
      <c r="H4525" s="1"/>
      <c r="I4525" s="1"/>
      <c r="J4525" s="1"/>
      <c r="K4525" s="1"/>
      <c r="L4525" s="1"/>
      <c r="M4525" s="1"/>
    </row>
    <row r="4526" spans="5:13" x14ac:dyDescent="0.25">
      <c r="E4526" s="1"/>
      <c r="F4526" s="1"/>
      <c r="G4526" s="1"/>
      <c r="H4526" s="1"/>
      <c r="I4526" s="1"/>
      <c r="J4526" s="1"/>
      <c r="K4526" s="1"/>
      <c r="L4526" s="1"/>
      <c r="M4526" s="1"/>
    </row>
    <row r="4527" spans="5:13" x14ac:dyDescent="0.25">
      <c r="E4527" s="1"/>
      <c r="F4527" s="1"/>
      <c r="G4527" s="1"/>
      <c r="H4527" s="1"/>
      <c r="I4527" s="1"/>
      <c r="J4527" s="1"/>
      <c r="K4527" s="1"/>
      <c r="L4527" s="1"/>
      <c r="M4527" s="1"/>
    </row>
    <row r="4528" spans="5:13" x14ac:dyDescent="0.25">
      <c r="E4528" s="1"/>
      <c r="F4528" s="1"/>
      <c r="G4528" s="1"/>
      <c r="H4528" s="1"/>
      <c r="I4528" s="1"/>
      <c r="J4528" s="1"/>
      <c r="K4528" s="1"/>
      <c r="L4528" s="1"/>
      <c r="M4528" s="1"/>
    </row>
    <row r="4529" spans="5:13" x14ac:dyDescent="0.25">
      <c r="E4529" s="1"/>
      <c r="F4529" s="1"/>
      <c r="G4529" s="1"/>
      <c r="H4529" s="1"/>
      <c r="I4529" s="1"/>
      <c r="J4529" s="1"/>
      <c r="K4529" s="1"/>
      <c r="L4529" s="1"/>
      <c r="M4529" s="1"/>
    </row>
    <row r="4530" spans="5:13" x14ac:dyDescent="0.25">
      <c r="E4530" s="1"/>
      <c r="F4530" s="1"/>
      <c r="G4530" s="1"/>
      <c r="H4530" s="1"/>
      <c r="I4530" s="1"/>
      <c r="J4530" s="1"/>
      <c r="K4530" s="1"/>
      <c r="L4530" s="1"/>
      <c r="M4530" s="1"/>
    </row>
    <row r="4531" spans="5:13" x14ac:dyDescent="0.25">
      <c r="E4531" s="1"/>
      <c r="F4531" s="1"/>
      <c r="G4531" s="1"/>
      <c r="H4531" s="1"/>
      <c r="I4531" s="1"/>
      <c r="J4531" s="1"/>
      <c r="K4531" s="1"/>
      <c r="L4531" s="1"/>
      <c r="M4531" s="1"/>
    </row>
    <row r="4532" spans="5:13" x14ac:dyDescent="0.25">
      <c r="E4532" s="1"/>
      <c r="F4532" s="1"/>
      <c r="G4532" s="1"/>
      <c r="H4532" s="1"/>
      <c r="I4532" s="1"/>
      <c r="J4532" s="1"/>
      <c r="K4532" s="1"/>
      <c r="L4532" s="1"/>
      <c r="M4532" s="1"/>
    </row>
    <row r="4533" spans="5:13" x14ac:dyDescent="0.25">
      <c r="E4533" s="1"/>
      <c r="F4533" s="1"/>
      <c r="G4533" s="1"/>
      <c r="H4533" s="1"/>
      <c r="I4533" s="1"/>
      <c r="J4533" s="1"/>
      <c r="K4533" s="1"/>
      <c r="L4533" s="1"/>
      <c r="M4533" s="1"/>
    </row>
    <row r="4534" spans="5:13" x14ac:dyDescent="0.25">
      <c r="E4534" s="1"/>
      <c r="F4534" s="1"/>
      <c r="G4534" s="1"/>
      <c r="H4534" s="1"/>
      <c r="I4534" s="1"/>
      <c r="J4534" s="1"/>
      <c r="K4534" s="1"/>
      <c r="L4534" s="1"/>
      <c r="M4534" s="1"/>
    </row>
    <row r="4535" spans="5:13" x14ac:dyDescent="0.25">
      <c r="E4535" s="1"/>
      <c r="F4535" s="1"/>
      <c r="G4535" s="1"/>
      <c r="H4535" s="1"/>
      <c r="I4535" s="1"/>
      <c r="J4535" s="1"/>
      <c r="K4535" s="1"/>
      <c r="L4535" s="1"/>
      <c r="M4535" s="1"/>
    </row>
    <row r="4536" spans="5:13" x14ac:dyDescent="0.25">
      <c r="E4536" s="1"/>
      <c r="F4536" s="1"/>
      <c r="G4536" s="1"/>
      <c r="H4536" s="1"/>
      <c r="I4536" s="1"/>
      <c r="J4536" s="1"/>
      <c r="K4536" s="1"/>
      <c r="L4536" s="1"/>
      <c r="M4536" s="1"/>
    </row>
    <row r="4537" spans="5:13" x14ac:dyDescent="0.25">
      <c r="E4537" s="1"/>
      <c r="F4537" s="1"/>
      <c r="G4537" s="1"/>
      <c r="H4537" s="1"/>
      <c r="I4537" s="1"/>
      <c r="J4537" s="1"/>
      <c r="K4537" s="1"/>
      <c r="L4537" s="1"/>
      <c r="M4537" s="1"/>
    </row>
    <row r="4538" spans="5:13" x14ac:dyDescent="0.25">
      <c r="E4538" s="1"/>
      <c r="F4538" s="1"/>
      <c r="G4538" s="1"/>
      <c r="H4538" s="1"/>
      <c r="I4538" s="1"/>
      <c r="J4538" s="1"/>
      <c r="K4538" s="1"/>
      <c r="L4538" s="1"/>
      <c r="M4538" s="1"/>
    </row>
    <row r="4539" spans="5:13" x14ac:dyDescent="0.25">
      <c r="E4539" s="1"/>
      <c r="F4539" s="1"/>
      <c r="G4539" s="1"/>
      <c r="H4539" s="1"/>
      <c r="I4539" s="1"/>
      <c r="J4539" s="1"/>
      <c r="K4539" s="1"/>
      <c r="L4539" s="1"/>
      <c r="M4539" s="1"/>
    </row>
    <row r="4540" spans="5:13" x14ac:dyDescent="0.25">
      <c r="E4540" s="1"/>
      <c r="F4540" s="1"/>
      <c r="G4540" s="1"/>
      <c r="H4540" s="1"/>
      <c r="I4540" s="1"/>
      <c r="J4540" s="1"/>
      <c r="K4540" s="1"/>
      <c r="L4540" s="1"/>
      <c r="M4540" s="1"/>
    </row>
    <row r="4541" spans="5:13" x14ac:dyDescent="0.25">
      <c r="E4541" s="1"/>
      <c r="F4541" s="1"/>
      <c r="G4541" s="1"/>
      <c r="H4541" s="1"/>
      <c r="I4541" s="1"/>
      <c r="J4541" s="1"/>
      <c r="K4541" s="1"/>
      <c r="L4541" s="1"/>
      <c r="M4541" s="1"/>
    </row>
    <row r="4542" spans="5:13" x14ac:dyDescent="0.25">
      <c r="E4542" s="1"/>
      <c r="F4542" s="1"/>
      <c r="G4542" s="1"/>
      <c r="H4542" s="1"/>
      <c r="I4542" s="1"/>
      <c r="J4542" s="1"/>
      <c r="K4542" s="1"/>
      <c r="L4542" s="1"/>
      <c r="M4542" s="1"/>
    </row>
    <row r="4543" spans="5:13" x14ac:dyDescent="0.25">
      <c r="E4543" s="1"/>
      <c r="F4543" s="1"/>
      <c r="G4543" s="1"/>
      <c r="H4543" s="1"/>
      <c r="I4543" s="1"/>
      <c r="J4543" s="1"/>
      <c r="K4543" s="1"/>
      <c r="L4543" s="1"/>
      <c r="M4543" s="1"/>
    </row>
    <row r="4544" spans="5:13" x14ac:dyDescent="0.25">
      <c r="E4544" s="1"/>
      <c r="F4544" s="1"/>
      <c r="G4544" s="1"/>
      <c r="H4544" s="1"/>
      <c r="I4544" s="1"/>
      <c r="J4544" s="1"/>
      <c r="K4544" s="1"/>
      <c r="L4544" s="1"/>
      <c r="M4544" s="1"/>
    </row>
    <row r="4545" spans="5:13" x14ac:dyDescent="0.25">
      <c r="E4545" s="1"/>
      <c r="F4545" s="1"/>
      <c r="G4545" s="1"/>
      <c r="H4545" s="1"/>
      <c r="I4545" s="1"/>
      <c r="J4545" s="1"/>
      <c r="K4545" s="1"/>
      <c r="L4545" s="1"/>
      <c r="M4545" s="1"/>
    </row>
    <row r="4546" spans="5:13" x14ac:dyDescent="0.25">
      <c r="E4546" s="1"/>
      <c r="F4546" s="1"/>
      <c r="G4546" s="1"/>
      <c r="H4546" s="1"/>
      <c r="I4546" s="1"/>
      <c r="J4546" s="1"/>
      <c r="K4546" s="1"/>
      <c r="L4546" s="1"/>
      <c r="M4546" s="1"/>
    </row>
    <row r="4547" spans="5:13" x14ac:dyDescent="0.25">
      <c r="E4547" s="1"/>
      <c r="F4547" s="1"/>
      <c r="G4547" s="1"/>
      <c r="H4547" s="1"/>
      <c r="I4547" s="1"/>
      <c r="J4547" s="1"/>
      <c r="K4547" s="1"/>
      <c r="L4547" s="1"/>
      <c r="M4547" s="1"/>
    </row>
    <row r="4548" spans="5:13" x14ac:dyDescent="0.25">
      <c r="E4548" s="1"/>
      <c r="F4548" s="1"/>
      <c r="G4548" s="1"/>
      <c r="H4548" s="1"/>
      <c r="I4548" s="1"/>
      <c r="J4548" s="1"/>
      <c r="K4548" s="1"/>
      <c r="L4548" s="1"/>
      <c r="M4548" s="1"/>
    </row>
    <row r="4549" spans="5:13" x14ac:dyDescent="0.25">
      <c r="E4549" s="1"/>
      <c r="F4549" s="1"/>
      <c r="G4549" s="1"/>
      <c r="H4549" s="1"/>
      <c r="I4549" s="1"/>
      <c r="J4549" s="1"/>
      <c r="K4549" s="1"/>
      <c r="L4549" s="1"/>
      <c r="M4549" s="1"/>
    </row>
    <row r="4550" spans="5:13" x14ac:dyDescent="0.25">
      <c r="E4550" s="1"/>
      <c r="F4550" s="1"/>
      <c r="G4550" s="1"/>
      <c r="H4550" s="1"/>
      <c r="I4550" s="1"/>
      <c r="J4550" s="1"/>
      <c r="K4550" s="1"/>
      <c r="L4550" s="1"/>
      <c r="M4550" s="1"/>
    </row>
    <row r="4551" spans="5:13" x14ac:dyDescent="0.25">
      <c r="E4551" s="1"/>
      <c r="F4551" s="1"/>
      <c r="G4551" s="1"/>
      <c r="H4551" s="1"/>
      <c r="I4551" s="1"/>
      <c r="J4551" s="1"/>
      <c r="K4551" s="1"/>
      <c r="L4551" s="1"/>
      <c r="M4551" s="1"/>
    </row>
    <row r="4552" spans="5:13" x14ac:dyDescent="0.25">
      <c r="E4552" s="1"/>
      <c r="F4552" s="1"/>
      <c r="G4552" s="1"/>
      <c r="H4552" s="1"/>
      <c r="I4552" s="1"/>
      <c r="J4552" s="1"/>
      <c r="K4552" s="1"/>
      <c r="L4552" s="1"/>
      <c r="M4552" s="1"/>
    </row>
    <row r="4553" spans="5:13" x14ac:dyDescent="0.25">
      <c r="E4553" s="1"/>
      <c r="F4553" s="1"/>
      <c r="G4553" s="1"/>
      <c r="H4553" s="1"/>
      <c r="I4553" s="1"/>
      <c r="J4553" s="1"/>
      <c r="K4553" s="1"/>
      <c r="L4553" s="1"/>
      <c r="M4553" s="1"/>
    </row>
    <row r="4554" spans="5:13" x14ac:dyDescent="0.25">
      <c r="E4554" s="1"/>
      <c r="F4554" s="1"/>
      <c r="G4554" s="1"/>
      <c r="H4554" s="1"/>
      <c r="I4554" s="1"/>
      <c r="J4554" s="1"/>
      <c r="K4554" s="1"/>
      <c r="L4554" s="1"/>
      <c r="M4554" s="1"/>
    </row>
    <row r="4555" spans="5:13" x14ac:dyDescent="0.25">
      <c r="E4555" s="1"/>
      <c r="F4555" s="1"/>
      <c r="G4555" s="1"/>
      <c r="H4555" s="1"/>
      <c r="I4555" s="1"/>
      <c r="J4555" s="1"/>
      <c r="K4555" s="1"/>
      <c r="L4555" s="1"/>
      <c r="M4555" s="1"/>
    </row>
    <row r="4556" spans="5:13" x14ac:dyDescent="0.25">
      <c r="E4556" s="1"/>
      <c r="F4556" s="1"/>
      <c r="G4556" s="1"/>
      <c r="H4556" s="1"/>
      <c r="I4556" s="1"/>
      <c r="J4556" s="1"/>
      <c r="K4556" s="1"/>
      <c r="L4556" s="1"/>
      <c r="M4556" s="1"/>
    </row>
    <row r="4557" spans="5:13" x14ac:dyDescent="0.25">
      <c r="E4557" s="1"/>
      <c r="F4557" s="1"/>
      <c r="G4557" s="1"/>
      <c r="H4557" s="1"/>
      <c r="I4557" s="1"/>
      <c r="J4557" s="1"/>
      <c r="K4557" s="1"/>
      <c r="L4557" s="1"/>
      <c r="M4557" s="1"/>
    </row>
    <row r="4558" spans="5:13" x14ac:dyDescent="0.25">
      <c r="E4558" s="1"/>
      <c r="F4558" s="1"/>
      <c r="G4558" s="1"/>
      <c r="H4558" s="1"/>
      <c r="I4558" s="1"/>
      <c r="J4558" s="1"/>
      <c r="K4558" s="1"/>
      <c r="L4558" s="1"/>
      <c r="M4558" s="1"/>
    </row>
    <row r="4559" spans="5:13" x14ac:dyDescent="0.25">
      <c r="E4559" s="1"/>
      <c r="F4559" s="1"/>
      <c r="G4559" s="1"/>
      <c r="H4559" s="1"/>
      <c r="I4559" s="1"/>
      <c r="J4559" s="1"/>
      <c r="K4559" s="1"/>
      <c r="L4559" s="1"/>
      <c r="M4559" s="1"/>
    </row>
    <row r="4560" spans="5:13" x14ac:dyDescent="0.25">
      <c r="E4560" s="1"/>
      <c r="F4560" s="1"/>
      <c r="G4560" s="1"/>
      <c r="H4560" s="1"/>
      <c r="I4560" s="1"/>
      <c r="J4560" s="1"/>
      <c r="K4560" s="1"/>
      <c r="L4560" s="1"/>
      <c r="M4560" s="1"/>
    </row>
    <row r="4561" spans="5:13" x14ac:dyDescent="0.25">
      <c r="E4561" s="1"/>
      <c r="F4561" s="1"/>
      <c r="G4561" s="1"/>
      <c r="H4561" s="1"/>
      <c r="I4561" s="1"/>
      <c r="J4561" s="1"/>
      <c r="K4561" s="1"/>
      <c r="L4561" s="1"/>
      <c r="M4561" s="1"/>
    </row>
    <row r="4562" spans="5:13" x14ac:dyDescent="0.25">
      <c r="E4562" s="1"/>
      <c r="F4562" s="1"/>
      <c r="G4562" s="1"/>
      <c r="H4562" s="1"/>
      <c r="I4562" s="1"/>
      <c r="J4562" s="1"/>
      <c r="K4562" s="1"/>
      <c r="L4562" s="1"/>
      <c r="M4562" s="1"/>
    </row>
    <row r="4563" spans="5:13" x14ac:dyDescent="0.25">
      <c r="E4563" s="1"/>
      <c r="F4563" s="1"/>
      <c r="G4563" s="1"/>
      <c r="H4563" s="1"/>
      <c r="I4563" s="1"/>
      <c r="J4563" s="1"/>
      <c r="K4563" s="1"/>
      <c r="L4563" s="1"/>
      <c r="M4563" s="1"/>
    </row>
    <row r="4564" spans="5:13" x14ac:dyDescent="0.25">
      <c r="E4564" s="1"/>
      <c r="F4564" s="1"/>
      <c r="G4564" s="1"/>
      <c r="H4564" s="1"/>
      <c r="I4564" s="1"/>
      <c r="J4564" s="1"/>
      <c r="K4564" s="1"/>
      <c r="L4564" s="1"/>
      <c r="M4564" s="1"/>
    </row>
    <row r="4565" spans="5:13" x14ac:dyDescent="0.25">
      <c r="E4565" s="1"/>
      <c r="F4565" s="1"/>
      <c r="G4565" s="1"/>
      <c r="H4565" s="1"/>
      <c r="I4565" s="1"/>
      <c r="J4565" s="1"/>
      <c r="K4565" s="1"/>
      <c r="L4565" s="1"/>
      <c r="M4565" s="1"/>
    </row>
    <row r="4566" spans="5:13" x14ac:dyDescent="0.25">
      <c r="E4566" s="1"/>
      <c r="F4566" s="1"/>
      <c r="G4566" s="1"/>
      <c r="H4566" s="1"/>
      <c r="I4566" s="1"/>
      <c r="J4566" s="1"/>
      <c r="K4566" s="1"/>
      <c r="L4566" s="1"/>
      <c r="M4566" s="1"/>
    </row>
    <row r="4567" spans="5:13" x14ac:dyDescent="0.25">
      <c r="E4567" s="1"/>
      <c r="F4567" s="1"/>
      <c r="G4567" s="1"/>
      <c r="H4567" s="1"/>
      <c r="I4567" s="1"/>
      <c r="J4567" s="1"/>
      <c r="K4567" s="1"/>
      <c r="L4567" s="1"/>
      <c r="M4567" s="1"/>
    </row>
    <row r="4568" spans="5:13" x14ac:dyDescent="0.25">
      <c r="E4568" s="1"/>
      <c r="F4568" s="1"/>
      <c r="G4568" s="1"/>
      <c r="H4568" s="1"/>
      <c r="I4568" s="1"/>
      <c r="J4568" s="1"/>
      <c r="K4568" s="1"/>
      <c r="L4568" s="1"/>
      <c r="M4568" s="1"/>
    </row>
    <row r="4569" spans="5:13" x14ac:dyDescent="0.25">
      <c r="E4569" s="1"/>
      <c r="F4569" s="1"/>
      <c r="G4569" s="1"/>
      <c r="H4569" s="1"/>
      <c r="I4569" s="1"/>
      <c r="J4569" s="1"/>
      <c r="K4569" s="1"/>
      <c r="L4569" s="1"/>
      <c r="M4569" s="1"/>
    </row>
    <row r="4570" spans="5:13" x14ac:dyDescent="0.25">
      <c r="E4570" s="1"/>
      <c r="F4570" s="1"/>
      <c r="G4570" s="1"/>
      <c r="H4570" s="1"/>
      <c r="I4570" s="1"/>
      <c r="J4570" s="1"/>
      <c r="K4570" s="1"/>
      <c r="L4570" s="1"/>
      <c r="M4570" s="1"/>
    </row>
    <row r="4571" spans="5:13" x14ac:dyDescent="0.25">
      <c r="E4571" s="1"/>
      <c r="F4571" s="1"/>
      <c r="G4571" s="1"/>
      <c r="H4571" s="1"/>
      <c r="I4571" s="1"/>
      <c r="J4571" s="1"/>
      <c r="K4571" s="1"/>
      <c r="L4571" s="1"/>
      <c r="M4571" s="1"/>
    </row>
    <row r="4572" spans="5:13" x14ac:dyDescent="0.25">
      <c r="E4572" s="1"/>
      <c r="F4572" s="1"/>
      <c r="G4572" s="1"/>
      <c r="H4572" s="1"/>
      <c r="I4572" s="1"/>
      <c r="J4572" s="1"/>
      <c r="K4572" s="1"/>
      <c r="L4572" s="1"/>
      <c r="M4572" s="1"/>
    </row>
    <row r="4573" spans="5:13" x14ac:dyDescent="0.25">
      <c r="E4573" s="1"/>
      <c r="F4573" s="1"/>
      <c r="G4573" s="1"/>
      <c r="H4573" s="1"/>
      <c r="I4573" s="1"/>
      <c r="J4573" s="1"/>
      <c r="K4573" s="1"/>
      <c r="L4573" s="1"/>
      <c r="M4573" s="1"/>
    </row>
    <row r="4574" spans="5:13" x14ac:dyDescent="0.25">
      <c r="E4574" s="1"/>
      <c r="F4574" s="1"/>
      <c r="G4574" s="1"/>
      <c r="H4574" s="1"/>
      <c r="I4574" s="1"/>
      <c r="J4574" s="1"/>
      <c r="K4574" s="1"/>
      <c r="L4574" s="1"/>
      <c r="M4574" s="1"/>
    </row>
    <row r="4575" spans="5:13" x14ac:dyDescent="0.25">
      <c r="E4575" s="1"/>
      <c r="F4575" s="1"/>
      <c r="G4575" s="1"/>
      <c r="H4575" s="1"/>
      <c r="I4575" s="1"/>
      <c r="J4575" s="1"/>
      <c r="K4575" s="1"/>
      <c r="L4575" s="1"/>
      <c r="M4575" s="1"/>
    </row>
    <row r="4576" spans="5:13" x14ac:dyDescent="0.25">
      <c r="E4576" s="1"/>
      <c r="F4576" s="1"/>
      <c r="G4576" s="1"/>
      <c r="H4576" s="1"/>
      <c r="I4576" s="1"/>
      <c r="J4576" s="1"/>
      <c r="K4576" s="1"/>
      <c r="L4576" s="1"/>
      <c r="M4576" s="1"/>
    </row>
    <row r="4577" spans="5:13" x14ac:dyDescent="0.25">
      <c r="E4577" s="1"/>
      <c r="F4577" s="1"/>
      <c r="G4577" s="1"/>
      <c r="H4577" s="1"/>
      <c r="I4577" s="1"/>
      <c r="J4577" s="1"/>
      <c r="K4577" s="1"/>
      <c r="L4577" s="1"/>
      <c r="M4577" s="1"/>
    </row>
    <row r="4578" spans="5:13" x14ac:dyDescent="0.25">
      <c r="E4578" s="1"/>
      <c r="F4578" s="1"/>
      <c r="G4578" s="1"/>
      <c r="H4578" s="1"/>
      <c r="I4578" s="1"/>
      <c r="J4578" s="1"/>
      <c r="K4578" s="1"/>
      <c r="L4578" s="1"/>
      <c r="M4578" s="1"/>
    </row>
    <row r="4579" spans="5:13" x14ac:dyDescent="0.25">
      <c r="E4579" s="1"/>
      <c r="F4579" s="1"/>
      <c r="G4579" s="1"/>
      <c r="H4579" s="1"/>
      <c r="I4579" s="1"/>
      <c r="J4579" s="1"/>
      <c r="K4579" s="1"/>
      <c r="L4579" s="1"/>
      <c r="M4579" s="1"/>
    </row>
    <row r="4580" spans="5:13" x14ac:dyDescent="0.25">
      <c r="E4580" s="1"/>
      <c r="F4580" s="1"/>
      <c r="G4580" s="1"/>
      <c r="H4580" s="1"/>
      <c r="I4580" s="1"/>
      <c r="J4580" s="1"/>
      <c r="K4580" s="1"/>
      <c r="L4580" s="1"/>
      <c r="M4580" s="1"/>
    </row>
    <row r="4581" spans="5:13" x14ac:dyDescent="0.25">
      <c r="E4581" s="1"/>
      <c r="F4581" s="1"/>
      <c r="G4581" s="1"/>
      <c r="H4581" s="1"/>
      <c r="I4581" s="1"/>
      <c r="J4581" s="1"/>
      <c r="K4581" s="1"/>
      <c r="L4581" s="1"/>
      <c r="M4581" s="1"/>
    </row>
    <row r="4582" spans="5:13" x14ac:dyDescent="0.25">
      <c r="E4582" s="1"/>
      <c r="F4582" s="1"/>
      <c r="G4582" s="1"/>
      <c r="H4582" s="1"/>
      <c r="I4582" s="1"/>
      <c r="J4582" s="1"/>
      <c r="K4582" s="1"/>
      <c r="L4582" s="1"/>
      <c r="M4582" s="1"/>
    </row>
    <row r="4583" spans="5:13" x14ac:dyDescent="0.25">
      <c r="E4583" s="1"/>
      <c r="F4583" s="1"/>
      <c r="G4583" s="1"/>
      <c r="H4583" s="1"/>
      <c r="I4583" s="1"/>
      <c r="J4583" s="1"/>
      <c r="K4583" s="1"/>
      <c r="L4583" s="1"/>
      <c r="M4583" s="1"/>
    </row>
    <row r="4584" spans="5:13" x14ac:dyDescent="0.25">
      <c r="E4584" s="1"/>
      <c r="F4584" s="1"/>
      <c r="G4584" s="1"/>
      <c r="H4584" s="1"/>
      <c r="I4584" s="1"/>
      <c r="J4584" s="1"/>
      <c r="K4584" s="1"/>
      <c r="L4584" s="1"/>
      <c r="M4584" s="1"/>
    </row>
    <row r="4585" spans="5:13" x14ac:dyDescent="0.25">
      <c r="E4585" s="1"/>
      <c r="F4585" s="1"/>
      <c r="G4585" s="1"/>
      <c r="H4585" s="1"/>
      <c r="I4585" s="1"/>
      <c r="J4585" s="1"/>
      <c r="K4585" s="1"/>
      <c r="L4585" s="1"/>
      <c r="M4585" s="1"/>
    </row>
    <row r="4586" spans="5:13" x14ac:dyDescent="0.25">
      <c r="E4586" s="1"/>
      <c r="F4586" s="1"/>
      <c r="G4586" s="1"/>
      <c r="H4586" s="1"/>
      <c r="I4586" s="1"/>
      <c r="J4586" s="1"/>
      <c r="K4586" s="1"/>
      <c r="L4586" s="1"/>
      <c r="M4586" s="1"/>
    </row>
    <row r="4587" spans="5:13" x14ac:dyDescent="0.25">
      <c r="E4587" s="1"/>
      <c r="F4587" s="1"/>
      <c r="G4587" s="1"/>
      <c r="H4587" s="1"/>
      <c r="I4587" s="1"/>
      <c r="J4587" s="1"/>
      <c r="K4587" s="1"/>
      <c r="L4587" s="1"/>
      <c r="M4587" s="1"/>
    </row>
    <row r="4588" spans="5:13" x14ac:dyDescent="0.25">
      <c r="E4588" s="1"/>
      <c r="F4588" s="1"/>
      <c r="G4588" s="1"/>
      <c r="H4588" s="1"/>
      <c r="I4588" s="1"/>
      <c r="J4588" s="1"/>
      <c r="K4588" s="1"/>
      <c r="L4588" s="1"/>
      <c r="M4588" s="1"/>
    </row>
    <row r="4589" spans="5:13" x14ac:dyDescent="0.25">
      <c r="E4589" s="1"/>
      <c r="F4589" s="1"/>
      <c r="G4589" s="1"/>
      <c r="H4589" s="1"/>
      <c r="I4589" s="1"/>
      <c r="J4589" s="1"/>
      <c r="K4589" s="1"/>
      <c r="L4589" s="1"/>
      <c r="M4589" s="1"/>
    </row>
    <row r="4590" spans="5:13" x14ac:dyDescent="0.25">
      <c r="E4590" s="1"/>
      <c r="F4590" s="1"/>
      <c r="G4590" s="1"/>
      <c r="H4590" s="1"/>
      <c r="I4590" s="1"/>
      <c r="J4590" s="1"/>
      <c r="K4590" s="1"/>
      <c r="L4590" s="1"/>
      <c r="M4590" s="1"/>
    </row>
    <row r="4591" spans="5:13" x14ac:dyDescent="0.25">
      <c r="E4591" s="1"/>
      <c r="F4591" s="1"/>
      <c r="G4591" s="1"/>
      <c r="H4591" s="1"/>
      <c r="I4591" s="1"/>
      <c r="J4591" s="1"/>
      <c r="K4591" s="1"/>
      <c r="L4591" s="1"/>
      <c r="M4591" s="1"/>
    </row>
    <row r="4592" spans="5:13" x14ac:dyDescent="0.25">
      <c r="E4592" s="1"/>
      <c r="F4592" s="1"/>
      <c r="G4592" s="1"/>
      <c r="H4592" s="1"/>
      <c r="I4592" s="1"/>
      <c r="J4592" s="1"/>
      <c r="K4592" s="1"/>
      <c r="L4592" s="1"/>
      <c r="M4592" s="1"/>
    </row>
    <row r="4593" spans="5:13" x14ac:dyDescent="0.25">
      <c r="E4593" s="1"/>
      <c r="F4593" s="1"/>
      <c r="G4593" s="1"/>
      <c r="H4593" s="1"/>
      <c r="I4593" s="1"/>
      <c r="J4593" s="1"/>
      <c r="K4593" s="1"/>
      <c r="L4593" s="1"/>
      <c r="M4593" s="1"/>
    </row>
    <row r="4594" spans="5:13" x14ac:dyDescent="0.25">
      <c r="E4594" s="1"/>
      <c r="F4594" s="1"/>
      <c r="G4594" s="1"/>
      <c r="H4594" s="1"/>
      <c r="I4594" s="1"/>
      <c r="J4594" s="1"/>
      <c r="K4594" s="1"/>
      <c r="L4594" s="1"/>
      <c r="M4594" s="1"/>
    </row>
    <row r="4595" spans="5:13" x14ac:dyDescent="0.25">
      <c r="E4595" s="1"/>
      <c r="F4595" s="1"/>
      <c r="G4595" s="1"/>
      <c r="H4595" s="1"/>
      <c r="I4595" s="1"/>
      <c r="J4595" s="1"/>
      <c r="K4595" s="1"/>
      <c r="L4595" s="1"/>
      <c r="M4595" s="1"/>
    </row>
    <row r="4596" spans="5:13" x14ac:dyDescent="0.25">
      <c r="E4596" s="1"/>
      <c r="F4596" s="1"/>
      <c r="G4596" s="1"/>
      <c r="H4596" s="1"/>
      <c r="I4596" s="1"/>
      <c r="J4596" s="1"/>
      <c r="K4596" s="1"/>
      <c r="L4596" s="1"/>
      <c r="M4596" s="1"/>
    </row>
    <row r="4597" spans="5:13" x14ac:dyDescent="0.25">
      <c r="E4597" s="1"/>
      <c r="F4597" s="1"/>
      <c r="G4597" s="1"/>
      <c r="H4597" s="1"/>
      <c r="I4597" s="1"/>
      <c r="J4597" s="1"/>
      <c r="K4597" s="1"/>
      <c r="L4597" s="1"/>
      <c r="M4597" s="1"/>
    </row>
    <row r="4598" spans="5:13" x14ac:dyDescent="0.25">
      <c r="E4598" s="1"/>
      <c r="F4598" s="1"/>
      <c r="G4598" s="1"/>
      <c r="H4598" s="1"/>
      <c r="I4598" s="1"/>
      <c r="J4598" s="1"/>
      <c r="K4598" s="1"/>
      <c r="L4598" s="1"/>
      <c r="M4598" s="1"/>
    </row>
    <row r="4599" spans="5:13" x14ac:dyDescent="0.25">
      <c r="E4599" s="1"/>
      <c r="F4599" s="1"/>
      <c r="G4599" s="1"/>
      <c r="H4599" s="1"/>
      <c r="I4599" s="1"/>
      <c r="J4599" s="1"/>
      <c r="K4599" s="1"/>
      <c r="L4599" s="1"/>
      <c r="M4599" s="1"/>
    </row>
    <row r="4600" spans="5:13" x14ac:dyDescent="0.25">
      <c r="E4600" s="1"/>
      <c r="F4600" s="1"/>
      <c r="G4600" s="1"/>
      <c r="H4600" s="1"/>
      <c r="I4600" s="1"/>
      <c r="J4600" s="1"/>
      <c r="K4600" s="1"/>
      <c r="L4600" s="1"/>
      <c r="M4600" s="1"/>
    </row>
    <row r="4601" spans="5:13" x14ac:dyDescent="0.25">
      <c r="E4601" s="1"/>
      <c r="F4601" s="1"/>
      <c r="G4601" s="1"/>
      <c r="H4601" s="1"/>
      <c r="I4601" s="1"/>
      <c r="J4601" s="1"/>
      <c r="K4601" s="1"/>
      <c r="L4601" s="1"/>
      <c r="M4601" s="1"/>
    </row>
    <row r="4602" spans="5:13" x14ac:dyDescent="0.25">
      <c r="E4602" s="1"/>
      <c r="F4602" s="1"/>
      <c r="G4602" s="1"/>
      <c r="H4602" s="1"/>
      <c r="I4602" s="1"/>
      <c r="J4602" s="1"/>
      <c r="K4602" s="1"/>
      <c r="L4602" s="1"/>
      <c r="M4602" s="1"/>
    </row>
    <row r="4603" spans="5:13" x14ac:dyDescent="0.25">
      <c r="E4603" s="1"/>
      <c r="F4603" s="1"/>
      <c r="G4603" s="1"/>
      <c r="H4603" s="1"/>
      <c r="I4603" s="1"/>
      <c r="J4603" s="1"/>
      <c r="K4603" s="1"/>
      <c r="L4603" s="1"/>
      <c r="M4603" s="1"/>
    </row>
    <row r="4604" spans="5:13" x14ac:dyDescent="0.25">
      <c r="E4604" s="1"/>
      <c r="F4604" s="1"/>
      <c r="G4604" s="1"/>
      <c r="H4604" s="1"/>
      <c r="I4604" s="1"/>
      <c r="J4604" s="1"/>
      <c r="K4604" s="1"/>
      <c r="L4604" s="1"/>
      <c r="M4604" s="1"/>
    </row>
    <row r="4605" spans="5:13" x14ac:dyDescent="0.25">
      <c r="E4605" s="1"/>
      <c r="F4605" s="1"/>
      <c r="G4605" s="1"/>
      <c r="H4605" s="1"/>
      <c r="I4605" s="1"/>
      <c r="J4605" s="1"/>
      <c r="K4605" s="1"/>
      <c r="L4605" s="1"/>
      <c r="M4605" s="1"/>
    </row>
    <row r="4606" spans="5:13" x14ac:dyDescent="0.25">
      <c r="E4606" s="1"/>
      <c r="F4606" s="1"/>
      <c r="G4606" s="1"/>
      <c r="H4606" s="1"/>
      <c r="I4606" s="1"/>
      <c r="J4606" s="1"/>
      <c r="K4606" s="1"/>
      <c r="L4606" s="1"/>
      <c r="M4606" s="1"/>
    </row>
    <row r="4607" spans="5:13" x14ac:dyDescent="0.25">
      <c r="E4607" s="1"/>
      <c r="F4607" s="1"/>
      <c r="G4607" s="1"/>
      <c r="H4607" s="1"/>
      <c r="I4607" s="1"/>
      <c r="J4607" s="1"/>
      <c r="K4607" s="1"/>
      <c r="L4607" s="1"/>
      <c r="M4607" s="1"/>
    </row>
    <row r="4608" spans="5:13" x14ac:dyDescent="0.25">
      <c r="E4608" s="1"/>
      <c r="F4608" s="1"/>
      <c r="G4608" s="1"/>
      <c r="H4608" s="1"/>
      <c r="I4608" s="1"/>
      <c r="J4608" s="1"/>
      <c r="K4608" s="1"/>
      <c r="L4608" s="1"/>
      <c r="M4608" s="1"/>
    </row>
    <row r="4609" spans="5:13" x14ac:dyDescent="0.25">
      <c r="E4609" s="1"/>
      <c r="F4609" s="1"/>
      <c r="G4609" s="1"/>
      <c r="H4609" s="1"/>
      <c r="I4609" s="1"/>
      <c r="J4609" s="1"/>
      <c r="K4609" s="1"/>
      <c r="L4609" s="1"/>
      <c r="M4609" s="1"/>
    </row>
    <row r="4610" spans="5:13" x14ac:dyDescent="0.25">
      <c r="E4610" s="1"/>
      <c r="F4610" s="1"/>
      <c r="G4610" s="1"/>
      <c r="H4610" s="1"/>
      <c r="I4610" s="1"/>
      <c r="J4610" s="1"/>
      <c r="K4610" s="1"/>
      <c r="L4610" s="1"/>
      <c r="M4610" s="1"/>
    </row>
    <row r="4611" spans="5:13" x14ac:dyDescent="0.25">
      <c r="E4611" s="1"/>
      <c r="F4611" s="1"/>
      <c r="G4611" s="1"/>
      <c r="H4611" s="1"/>
      <c r="I4611" s="1"/>
      <c r="J4611" s="1"/>
      <c r="K4611" s="1"/>
      <c r="L4611" s="1"/>
      <c r="M4611" s="1"/>
    </row>
    <row r="4612" spans="5:13" x14ac:dyDescent="0.25">
      <c r="E4612" s="1"/>
      <c r="F4612" s="1"/>
      <c r="G4612" s="1"/>
      <c r="H4612" s="1"/>
      <c r="I4612" s="1"/>
      <c r="J4612" s="1"/>
      <c r="K4612" s="1"/>
      <c r="L4612" s="1"/>
      <c r="M4612" s="1"/>
    </row>
    <row r="4613" spans="5:13" x14ac:dyDescent="0.25">
      <c r="E4613" s="1"/>
      <c r="F4613" s="1"/>
      <c r="G4613" s="1"/>
      <c r="H4613" s="1"/>
      <c r="I4613" s="1"/>
      <c r="J4613" s="1"/>
      <c r="K4613" s="1"/>
      <c r="L4613" s="1"/>
      <c r="M4613" s="1"/>
    </row>
    <row r="4614" spans="5:13" x14ac:dyDescent="0.25">
      <c r="E4614" s="1"/>
      <c r="F4614" s="1"/>
      <c r="G4614" s="1"/>
      <c r="H4614" s="1"/>
      <c r="I4614" s="1"/>
      <c r="J4614" s="1"/>
      <c r="K4614" s="1"/>
      <c r="L4614" s="1"/>
      <c r="M4614" s="1"/>
    </row>
    <row r="4615" spans="5:13" x14ac:dyDescent="0.25">
      <c r="E4615" s="1"/>
      <c r="F4615" s="1"/>
      <c r="G4615" s="1"/>
      <c r="H4615" s="1"/>
      <c r="I4615" s="1"/>
      <c r="J4615" s="1"/>
      <c r="K4615" s="1"/>
      <c r="L4615" s="1"/>
      <c r="M4615" s="1"/>
    </row>
    <row r="4616" spans="5:13" x14ac:dyDescent="0.25">
      <c r="E4616" s="1"/>
      <c r="F4616" s="1"/>
      <c r="G4616" s="1"/>
      <c r="H4616" s="1"/>
      <c r="I4616" s="1"/>
      <c r="J4616" s="1"/>
      <c r="K4616" s="1"/>
      <c r="L4616" s="1"/>
      <c r="M4616" s="1"/>
    </row>
    <row r="4617" spans="5:13" x14ac:dyDescent="0.25">
      <c r="E4617" s="1"/>
      <c r="F4617" s="1"/>
      <c r="G4617" s="1"/>
      <c r="H4617" s="1"/>
      <c r="I4617" s="1"/>
      <c r="J4617" s="1"/>
      <c r="K4617" s="1"/>
      <c r="L4617" s="1"/>
      <c r="M4617" s="1"/>
    </row>
    <row r="4618" spans="5:13" x14ac:dyDescent="0.25">
      <c r="E4618" s="1"/>
      <c r="F4618" s="1"/>
      <c r="G4618" s="1"/>
      <c r="H4618" s="1"/>
      <c r="I4618" s="1"/>
      <c r="J4618" s="1"/>
      <c r="K4618" s="1"/>
      <c r="L4618" s="1"/>
      <c r="M4618" s="1"/>
    </row>
    <row r="4619" spans="5:13" x14ac:dyDescent="0.25">
      <c r="E4619" s="1"/>
      <c r="F4619" s="1"/>
      <c r="G4619" s="1"/>
      <c r="H4619" s="1"/>
      <c r="I4619" s="1"/>
      <c r="J4619" s="1"/>
      <c r="K4619" s="1"/>
      <c r="L4619" s="1"/>
      <c r="M4619" s="1"/>
    </row>
    <row r="4620" spans="5:13" x14ac:dyDescent="0.25">
      <c r="E4620" s="1"/>
      <c r="F4620" s="1"/>
      <c r="G4620" s="1"/>
      <c r="H4620" s="1"/>
      <c r="I4620" s="1"/>
      <c r="J4620" s="1"/>
      <c r="K4620" s="1"/>
      <c r="L4620" s="1"/>
      <c r="M4620" s="1"/>
    </row>
    <row r="4621" spans="5:13" x14ac:dyDescent="0.25">
      <c r="E4621" s="1"/>
      <c r="F4621" s="1"/>
      <c r="G4621" s="1"/>
      <c r="H4621" s="1"/>
      <c r="I4621" s="1"/>
      <c r="J4621" s="1"/>
      <c r="K4621" s="1"/>
      <c r="L4621" s="1"/>
      <c r="M4621" s="1"/>
    </row>
    <row r="4622" spans="5:13" x14ac:dyDescent="0.25">
      <c r="E4622" s="1"/>
      <c r="F4622" s="1"/>
      <c r="G4622" s="1"/>
      <c r="H4622" s="1"/>
      <c r="I4622" s="1"/>
      <c r="J4622" s="1"/>
      <c r="K4622" s="1"/>
      <c r="L4622" s="1"/>
      <c r="M4622" s="1"/>
    </row>
    <row r="4623" spans="5:13" x14ac:dyDescent="0.25">
      <c r="E4623" s="1"/>
      <c r="F4623" s="1"/>
      <c r="G4623" s="1"/>
      <c r="H4623" s="1"/>
      <c r="I4623" s="1"/>
      <c r="J4623" s="1"/>
      <c r="K4623" s="1"/>
      <c r="L4623" s="1"/>
      <c r="M4623" s="1"/>
    </row>
    <row r="4624" spans="5:13" x14ac:dyDescent="0.25">
      <c r="E4624" s="1"/>
      <c r="F4624" s="1"/>
      <c r="G4624" s="1"/>
      <c r="H4624" s="1"/>
      <c r="I4624" s="1"/>
      <c r="J4624" s="1"/>
      <c r="K4624" s="1"/>
      <c r="L4624" s="1"/>
      <c r="M4624" s="1"/>
    </row>
    <row r="4625" spans="5:13" x14ac:dyDescent="0.25">
      <c r="E4625" s="1"/>
      <c r="F4625" s="1"/>
      <c r="G4625" s="1"/>
      <c r="H4625" s="1"/>
      <c r="I4625" s="1"/>
      <c r="J4625" s="1"/>
      <c r="K4625" s="1"/>
      <c r="L4625" s="1"/>
      <c r="M4625" s="1"/>
    </row>
    <row r="4626" spans="5:13" x14ac:dyDescent="0.25">
      <c r="E4626" s="1"/>
      <c r="F4626" s="1"/>
      <c r="G4626" s="1"/>
      <c r="H4626" s="1"/>
      <c r="I4626" s="1"/>
      <c r="J4626" s="1"/>
      <c r="K4626" s="1"/>
      <c r="L4626" s="1"/>
      <c r="M4626" s="1"/>
    </row>
    <row r="4627" spans="5:13" x14ac:dyDescent="0.25">
      <c r="E4627" s="1"/>
      <c r="F4627" s="1"/>
      <c r="G4627" s="1"/>
      <c r="H4627" s="1"/>
      <c r="I4627" s="1"/>
      <c r="J4627" s="1"/>
      <c r="K4627" s="1"/>
      <c r="L4627" s="1"/>
      <c r="M4627" s="1"/>
    </row>
    <row r="4628" spans="5:13" x14ac:dyDescent="0.25">
      <c r="E4628" s="1"/>
      <c r="F4628" s="1"/>
      <c r="G4628" s="1"/>
      <c r="H4628" s="1"/>
      <c r="I4628" s="1"/>
      <c r="J4628" s="1"/>
      <c r="K4628" s="1"/>
      <c r="L4628" s="1"/>
      <c r="M4628" s="1"/>
    </row>
    <row r="4629" spans="5:13" x14ac:dyDescent="0.25">
      <c r="E4629" s="1"/>
      <c r="F4629" s="1"/>
      <c r="G4629" s="1"/>
      <c r="H4629" s="1"/>
      <c r="I4629" s="1"/>
      <c r="J4629" s="1"/>
      <c r="K4629" s="1"/>
      <c r="L4629" s="1"/>
      <c r="M4629" s="1"/>
    </row>
    <row r="4630" spans="5:13" x14ac:dyDescent="0.25">
      <c r="E4630" s="1"/>
      <c r="F4630" s="1"/>
      <c r="G4630" s="1"/>
      <c r="H4630" s="1"/>
      <c r="I4630" s="1"/>
      <c r="J4630" s="1"/>
      <c r="K4630" s="1"/>
      <c r="L4630" s="1"/>
      <c r="M4630" s="1"/>
    </row>
    <row r="4631" spans="5:13" x14ac:dyDescent="0.25">
      <c r="E4631" s="1"/>
      <c r="F4631" s="1"/>
      <c r="G4631" s="1"/>
      <c r="H4631" s="1"/>
      <c r="I4631" s="1"/>
      <c r="J4631" s="1"/>
      <c r="K4631" s="1"/>
      <c r="L4631" s="1"/>
      <c r="M4631" s="1"/>
    </row>
    <row r="4632" spans="5:13" x14ac:dyDescent="0.25">
      <c r="E4632" s="1"/>
      <c r="F4632" s="1"/>
      <c r="G4632" s="1"/>
      <c r="H4632" s="1"/>
      <c r="I4632" s="1"/>
      <c r="J4632" s="1"/>
      <c r="K4632" s="1"/>
      <c r="L4632" s="1"/>
      <c r="M4632" s="1"/>
    </row>
    <row r="4633" spans="5:13" x14ac:dyDescent="0.25">
      <c r="E4633" s="1"/>
      <c r="F4633" s="1"/>
      <c r="G4633" s="1"/>
      <c r="H4633" s="1"/>
      <c r="I4633" s="1"/>
      <c r="J4633" s="1"/>
      <c r="K4633" s="1"/>
      <c r="L4633" s="1"/>
      <c r="M4633" s="1"/>
    </row>
    <row r="4634" spans="5:13" x14ac:dyDescent="0.25">
      <c r="E4634" s="1"/>
      <c r="F4634" s="1"/>
      <c r="G4634" s="1"/>
      <c r="H4634" s="1"/>
      <c r="I4634" s="1"/>
      <c r="J4634" s="1"/>
      <c r="K4634" s="1"/>
      <c r="L4634" s="1"/>
      <c r="M4634" s="1"/>
    </row>
    <row r="4635" spans="5:13" x14ac:dyDescent="0.25">
      <c r="E4635" s="1"/>
      <c r="F4635" s="1"/>
      <c r="G4635" s="1"/>
      <c r="H4635" s="1"/>
      <c r="I4635" s="1"/>
      <c r="J4635" s="1"/>
      <c r="K4635" s="1"/>
      <c r="L4635" s="1"/>
      <c r="M4635" s="1"/>
    </row>
    <row r="4636" spans="5:13" x14ac:dyDescent="0.25">
      <c r="E4636" s="1"/>
      <c r="F4636" s="1"/>
      <c r="G4636" s="1"/>
      <c r="H4636" s="1"/>
      <c r="I4636" s="1"/>
      <c r="J4636" s="1"/>
      <c r="K4636" s="1"/>
      <c r="L4636" s="1"/>
      <c r="M4636" s="1"/>
    </row>
    <row r="4637" spans="5:13" x14ac:dyDescent="0.25">
      <c r="E4637" s="1"/>
      <c r="F4637" s="1"/>
      <c r="G4637" s="1"/>
      <c r="H4637" s="1"/>
      <c r="I4637" s="1"/>
      <c r="J4637" s="1"/>
      <c r="K4637" s="1"/>
      <c r="L4637" s="1"/>
      <c r="M4637" s="1"/>
    </row>
    <row r="4638" spans="5:13" x14ac:dyDescent="0.25">
      <c r="E4638" s="1"/>
      <c r="F4638" s="1"/>
      <c r="G4638" s="1"/>
      <c r="H4638" s="1"/>
      <c r="I4638" s="1"/>
      <c r="J4638" s="1"/>
      <c r="K4638" s="1"/>
      <c r="L4638" s="1"/>
      <c r="M4638" s="1"/>
    </row>
    <row r="4639" spans="5:13" x14ac:dyDescent="0.25">
      <c r="E4639" s="1"/>
      <c r="F4639" s="1"/>
      <c r="G4639" s="1"/>
      <c r="H4639" s="1"/>
      <c r="I4639" s="1"/>
      <c r="J4639" s="1"/>
      <c r="K4639" s="1"/>
      <c r="L4639" s="1"/>
      <c r="M4639" s="1"/>
    </row>
    <row r="4640" spans="5:13" x14ac:dyDescent="0.25">
      <c r="E4640" s="1"/>
      <c r="F4640" s="1"/>
      <c r="G4640" s="1"/>
      <c r="H4640" s="1"/>
      <c r="I4640" s="1"/>
      <c r="J4640" s="1"/>
      <c r="K4640" s="1"/>
      <c r="L4640" s="1"/>
      <c r="M4640" s="1"/>
    </row>
    <row r="4641" spans="5:13" x14ac:dyDescent="0.25">
      <c r="E4641" s="1"/>
      <c r="F4641" s="1"/>
      <c r="G4641" s="1"/>
      <c r="H4641" s="1"/>
      <c r="I4641" s="1"/>
      <c r="J4641" s="1"/>
      <c r="K4641" s="1"/>
      <c r="L4641" s="1"/>
      <c r="M4641" s="1"/>
    </row>
    <row r="4642" spans="5:13" x14ac:dyDescent="0.25">
      <c r="E4642" s="1"/>
      <c r="F4642" s="1"/>
      <c r="G4642" s="1"/>
      <c r="H4642" s="1"/>
      <c r="I4642" s="1"/>
      <c r="J4642" s="1"/>
      <c r="K4642" s="1"/>
      <c r="L4642" s="1"/>
      <c r="M4642" s="1"/>
    </row>
    <row r="4643" spans="5:13" x14ac:dyDescent="0.25">
      <c r="E4643" s="1"/>
      <c r="F4643" s="1"/>
      <c r="G4643" s="1"/>
      <c r="H4643" s="1"/>
      <c r="I4643" s="1"/>
      <c r="J4643" s="1"/>
      <c r="K4643" s="1"/>
      <c r="L4643" s="1"/>
      <c r="M4643" s="1"/>
    </row>
    <row r="4644" spans="5:13" x14ac:dyDescent="0.25">
      <c r="E4644" s="1"/>
      <c r="F4644" s="1"/>
      <c r="G4644" s="1"/>
      <c r="H4644" s="1"/>
      <c r="I4644" s="1"/>
      <c r="J4644" s="1"/>
      <c r="K4644" s="1"/>
      <c r="L4644" s="1"/>
      <c r="M4644" s="1"/>
    </row>
    <row r="4645" spans="5:13" x14ac:dyDescent="0.25">
      <c r="E4645" s="1"/>
      <c r="F4645" s="1"/>
      <c r="G4645" s="1"/>
      <c r="H4645" s="1"/>
      <c r="I4645" s="1"/>
      <c r="J4645" s="1"/>
      <c r="K4645" s="1"/>
      <c r="L4645" s="1"/>
      <c r="M4645" s="1"/>
    </row>
    <row r="4646" spans="5:13" x14ac:dyDescent="0.25">
      <c r="E4646" s="1"/>
      <c r="F4646" s="1"/>
      <c r="G4646" s="1"/>
      <c r="H4646" s="1"/>
      <c r="I4646" s="1"/>
      <c r="J4646" s="1"/>
      <c r="K4646" s="1"/>
      <c r="L4646" s="1"/>
      <c r="M4646" s="1"/>
    </row>
    <row r="4647" spans="5:13" x14ac:dyDescent="0.25">
      <c r="E4647" s="1"/>
      <c r="F4647" s="1"/>
      <c r="G4647" s="1"/>
      <c r="H4647" s="1"/>
      <c r="I4647" s="1"/>
      <c r="J4647" s="1"/>
      <c r="K4647" s="1"/>
      <c r="L4647" s="1"/>
      <c r="M4647" s="1"/>
    </row>
    <row r="4648" spans="5:13" x14ac:dyDescent="0.25">
      <c r="E4648" s="1"/>
      <c r="F4648" s="1"/>
      <c r="G4648" s="1"/>
      <c r="H4648" s="1"/>
      <c r="I4648" s="1"/>
      <c r="J4648" s="1"/>
      <c r="K4648" s="1"/>
      <c r="L4648" s="1"/>
      <c r="M4648" s="1"/>
    </row>
    <row r="4649" spans="5:13" x14ac:dyDescent="0.25">
      <c r="E4649" s="1"/>
      <c r="F4649" s="1"/>
      <c r="G4649" s="1"/>
      <c r="H4649" s="1"/>
      <c r="I4649" s="1"/>
      <c r="J4649" s="1"/>
      <c r="K4649" s="1"/>
      <c r="L4649" s="1"/>
      <c r="M4649" s="1"/>
    </row>
    <row r="4650" spans="5:13" x14ac:dyDescent="0.25">
      <c r="E4650" s="1"/>
      <c r="F4650" s="1"/>
      <c r="G4650" s="1"/>
      <c r="H4650" s="1"/>
      <c r="I4650" s="1"/>
      <c r="J4650" s="1"/>
      <c r="K4650" s="1"/>
      <c r="L4650" s="1"/>
      <c r="M4650" s="1"/>
    </row>
    <row r="4651" spans="5:13" x14ac:dyDescent="0.25">
      <c r="E4651" s="1"/>
      <c r="F4651" s="1"/>
      <c r="G4651" s="1"/>
      <c r="H4651" s="1"/>
      <c r="I4651" s="1"/>
      <c r="J4651" s="1"/>
      <c r="K4651" s="1"/>
      <c r="L4651" s="1"/>
      <c r="M4651" s="1"/>
    </row>
    <row r="4652" spans="5:13" x14ac:dyDescent="0.25">
      <c r="E4652" s="1"/>
      <c r="F4652" s="1"/>
      <c r="G4652" s="1"/>
      <c r="H4652" s="1"/>
      <c r="I4652" s="1"/>
      <c r="J4652" s="1"/>
      <c r="K4652" s="1"/>
      <c r="L4652" s="1"/>
      <c r="M4652" s="1"/>
    </row>
    <row r="4653" spans="5:13" x14ac:dyDescent="0.25">
      <c r="E4653" s="1"/>
      <c r="F4653" s="1"/>
      <c r="G4653" s="1"/>
      <c r="H4653" s="1"/>
      <c r="I4653" s="1"/>
      <c r="J4653" s="1"/>
      <c r="K4653" s="1"/>
      <c r="L4653" s="1"/>
      <c r="M4653" s="1"/>
    </row>
    <row r="4654" spans="5:13" x14ac:dyDescent="0.25">
      <c r="E4654" s="1"/>
      <c r="F4654" s="1"/>
      <c r="G4654" s="1"/>
      <c r="H4654" s="1"/>
      <c r="I4654" s="1"/>
      <c r="J4654" s="1"/>
      <c r="K4654" s="1"/>
      <c r="L4654" s="1"/>
      <c r="M4654" s="1"/>
    </row>
    <row r="4655" spans="5:13" x14ac:dyDescent="0.25">
      <c r="E4655" s="1"/>
      <c r="F4655" s="1"/>
      <c r="G4655" s="1"/>
      <c r="H4655" s="1"/>
      <c r="I4655" s="1"/>
      <c r="J4655" s="1"/>
      <c r="K4655" s="1"/>
      <c r="L4655" s="1"/>
      <c r="M4655" s="1"/>
    </row>
    <row r="4656" spans="5:13" x14ac:dyDescent="0.25">
      <c r="E4656" s="1"/>
      <c r="F4656" s="1"/>
      <c r="G4656" s="1"/>
      <c r="H4656" s="1"/>
      <c r="I4656" s="1"/>
      <c r="J4656" s="1"/>
      <c r="K4656" s="1"/>
      <c r="L4656" s="1"/>
      <c r="M4656" s="1"/>
    </row>
    <row r="4657" spans="5:13" x14ac:dyDescent="0.25">
      <c r="E4657" s="1"/>
      <c r="F4657" s="1"/>
      <c r="G4657" s="1"/>
      <c r="H4657" s="1"/>
      <c r="I4657" s="1"/>
      <c r="J4657" s="1"/>
      <c r="K4657" s="1"/>
      <c r="L4657" s="1"/>
      <c r="M4657" s="1"/>
    </row>
    <row r="4658" spans="5:13" x14ac:dyDescent="0.25">
      <c r="E4658" s="1"/>
      <c r="F4658" s="1"/>
      <c r="G4658" s="1"/>
      <c r="H4658" s="1"/>
      <c r="I4658" s="1"/>
      <c r="J4658" s="1"/>
      <c r="K4658" s="1"/>
      <c r="L4658" s="1"/>
      <c r="M4658" s="1"/>
    </row>
    <row r="4659" spans="5:13" x14ac:dyDescent="0.25">
      <c r="E4659" s="1"/>
      <c r="F4659" s="1"/>
      <c r="G4659" s="1"/>
      <c r="H4659" s="1"/>
      <c r="I4659" s="1"/>
      <c r="J4659" s="1"/>
      <c r="K4659" s="1"/>
      <c r="L4659" s="1"/>
      <c r="M4659" s="1"/>
    </row>
    <row r="4660" spans="5:13" x14ac:dyDescent="0.25">
      <c r="E4660" s="1"/>
      <c r="F4660" s="1"/>
      <c r="G4660" s="1"/>
      <c r="H4660" s="1"/>
      <c r="I4660" s="1"/>
      <c r="J4660" s="1"/>
      <c r="K4660" s="1"/>
      <c r="L4660" s="1"/>
      <c r="M4660" s="1"/>
    </row>
    <row r="4661" spans="5:13" x14ac:dyDescent="0.25">
      <c r="E4661" s="1"/>
      <c r="F4661" s="1"/>
      <c r="G4661" s="1"/>
      <c r="H4661" s="1"/>
      <c r="I4661" s="1"/>
      <c r="J4661" s="1"/>
      <c r="K4661" s="1"/>
      <c r="L4661" s="1"/>
      <c r="M4661" s="1"/>
    </row>
    <row r="4662" spans="5:13" x14ac:dyDescent="0.25">
      <c r="E4662" s="1"/>
      <c r="F4662" s="1"/>
      <c r="G4662" s="1"/>
      <c r="H4662" s="1"/>
      <c r="I4662" s="1"/>
      <c r="J4662" s="1"/>
      <c r="K4662" s="1"/>
      <c r="L4662" s="1"/>
      <c r="M4662" s="1"/>
    </row>
    <row r="4663" spans="5:13" x14ac:dyDescent="0.25">
      <c r="E4663" s="1"/>
      <c r="F4663" s="1"/>
      <c r="G4663" s="1"/>
      <c r="H4663" s="1"/>
      <c r="I4663" s="1"/>
      <c r="J4663" s="1"/>
      <c r="K4663" s="1"/>
      <c r="L4663" s="1"/>
      <c r="M4663" s="1"/>
    </row>
    <row r="4664" spans="5:13" x14ac:dyDescent="0.25">
      <c r="E4664" s="1"/>
      <c r="F4664" s="1"/>
      <c r="G4664" s="1"/>
      <c r="H4664" s="1"/>
      <c r="I4664" s="1"/>
      <c r="J4664" s="1"/>
      <c r="K4664" s="1"/>
      <c r="L4664" s="1"/>
      <c r="M4664" s="1"/>
    </row>
    <row r="4665" spans="5:13" x14ac:dyDescent="0.25">
      <c r="E4665" s="1"/>
      <c r="F4665" s="1"/>
      <c r="G4665" s="1"/>
      <c r="H4665" s="1"/>
      <c r="I4665" s="1"/>
      <c r="J4665" s="1"/>
      <c r="K4665" s="1"/>
      <c r="L4665" s="1"/>
      <c r="M4665" s="1"/>
    </row>
    <row r="4666" spans="5:13" x14ac:dyDescent="0.25">
      <c r="E4666" s="1"/>
      <c r="F4666" s="1"/>
      <c r="G4666" s="1"/>
      <c r="H4666" s="1"/>
      <c r="I4666" s="1"/>
      <c r="J4666" s="1"/>
      <c r="K4666" s="1"/>
      <c r="L4666" s="1"/>
      <c r="M4666" s="1"/>
    </row>
    <row r="4667" spans="5:13" x14ac:dyDescent="0.25">
      <c r="E4667" s="1"/>
      <c r="F4667" s="1"/>
      <c r="G4667" s="1"/>
      <c r="H4667" s="1"/>
      <c r="I4667" s="1"/>
      <c r="J4667" s="1"/>
      <c r="K4667" s="1"/>
      <c r="L4667" s="1"/>
      <c r="M4667" s="1"/>
    </row>
    <row r="4668" spans="5:13" x14ac:dyDescent="0.25">
      <c r="E4668" s="1"/>
      <c r="F4668" s="1"/>
      <c r="G4668" s="1"/>
      <c r="H4668" s="1"/>
      <c r="I4668" s="1"/>
      <c r="J4668" s="1"/>
      <c r="K4668" s="1"/>
      <c r="L4668" s="1"/>
      <c r="M4668" s="1"/>
    </row>
    <row r="4669" spans="5:13" x14ac:dyDescent="0.25">
      <c r="E4669" s="1"/>
      <c r="F4669" s="1"/>
      <c r="G4669" s="1"/>
      <c r="H4669" s="1"/>
      <c r="I4669" s="1"/>
      <c r="J4669" s="1"/>
      <c r="K4669" s="1"/>
      <c r="L4669" s="1"/>
      <c r="M4669" s="1"/>
    </row>
    <row r="4670" spans="5:13" x14ac:dyDescent="0.25">
      <c r="E4670" s="1"/>
      <c r="F4670" s="1"/>
      <c r="G4670" s="1"/>
      <c r="H4670" s="1"/>
      <c r="I4670" s="1"/>
      <c r="J4670" s="1"/>
      <c r="K4670" s="1"/>
      <c r="L4670" s="1"/>
      <c r="M4670" s="1"/>
    </row>
    <row r="4671" spans="5:13" x14ac:dyDescent="0.25">
      <c r="E4671" s="1"/>
      <c r="F4671" s="1"/>
      <c r="G4671" s="1"/>
      <c r="H4671" s="1"/>
      <c r="I4671" s="1"/>
      <c r="J4671" s="1"/>
      <c r="K4671" s="1"/>
      <c r="L4671" s="1"/>
      <c r="M4671" s="1"/>
    </row>
    <row r="4672" spans="5:13" x14ac:dyDescent="0.25">
      <c r="E4672" s="1"/>
      <c r="F4672" s="1"/>
      <c r="G4672" s="1"/>
      <c r="H4672" s="1"/>
      <c r="I4672" s="1"/>
      <c r="J4672" s="1"/>
      <c r="K4672" s="1"/>
      <c r="L4672" s="1"/>
      <c r="M4672" s="1"/>
    </row>
    <row r="4673" spans="5:13" x14ac:dyDescent="0.25">
      <c r="E4673" s="1"/>
      <c r="F4673" s="1"/>
      <c r="G4673" s="1"/>
      <c r="H4673" s="1"/>
      <c r="I4673" s="1"/>
      <c r="J4673" s="1"/>
      <c r="K4673" s="1"/>
      <c r="L4673" s="1"/>
      <c r="M4673" s="1"/>
    </row>
    <row r="4674" spans="5:13" x14ac:dyDescent="0.25">
      <c r="E4674" s="1"/>
      <c r="F4674" s="1"/>
      <c r="G4674" s="1"/>
      <c r="H4674" s="1"/>
      <c r="I4674" s="1"/>
      <c r="J4674" s="1"/>
      <c r="K4674" s="1"/>
      <c r="L4674" s="1"/>
      <c r="M4674" s="1"/>
    </row>
    <row r="4675" spans="5:13" x14ac:dyDescent="0.25">
      <c r="E4675" s="1"/>
      <c r="F4675" s="1"/>
      <c r="G4675" s="1"/>
      <c r="H4675" s="1"/>
      <c r="I4675" s="1"/>
      <c r="J4675" s="1"/>
      <c r="K4675" s="1"/>
      <c r="L4675" s="1"/>
      <c r="M4675" s="1"/>
    </row>
    <row r="4676" spans="5:13" x14ac:dyDescent="0.25">
      <c r="E4676" s="1"/>
      <c r="F4676" s="1"/>
      <c r="G4676" s="1"/>
      <c r="H4676" s="1"/>
      <c r="I4676" s="1"/>
      <c r="J4676" s="1"/>
      <c r="K4676" s="1"/>
      <c r="L4676" s="1"/>
      <c r="M4676" s="1"/>
    </row>
    <row r="4677" spans="5:13" x14ac:dyDescent="0.25">
      <c r="E4677" s="1"/>
      <c r="F4677" s="1"/>
      <c r="G4677" s="1"/>
      <c r="H4677" s="1"/>
      <c r="I4677" s="1"/>
      <c r="J4677" s="1"/>
      <c r="K4677" s="1"/>
      <c r="L4677" s="1"/>
      <c r="M4677" s="1"/>
    </row>
    <row r="4678" spans="5:13" x14ac:dyDescent="0.25">
      <c r="E4678" s="1"/>
      <c r="F4678" s="1"/>
      <c r="G4678" s="1"/>
      <c r="H4678" s="1"/>
      <c r="I4678" s="1"/>
      <c r="J4678" s="1"/>
      <c r="K4678" s="1"/>
      <c r="L4678" s="1"/>
      <c r="M4678" s="1"/>
    </row>
    <row r="4679" spans="5:13" x14ac:dyDescent="0.25">
      <c r="E4679" s="1"/>
      <c r="F4679" s="1"/>
      <c r="G4679" s="1"/>
      <c r="H4679" s="1"/>
      <c r="I4679" s="1"/>
      <c r="J4679" s="1"/>
      <c r="K4679" s="1"/>
      <c r="L4679" s="1"/>
      <c r="M4679" s="1"/>
    </row>
    <row r="4680" spans="5:13" x14ac:dyDescent="0.25">
      <c r="E4680" s="1"/>
      <c r="F4680" s="1"/>
      <c r="G4680" s="1"/>
      <c r="H4680" s="1"/>
      <c r="I4680" s="1"/>
      <c r="J4680" s="1"/>
      <c r="K4680" s="1"/>
      <c r="L4680" s="1"/>
      <c r="M4680" s="1"/>
    </row>
    <row r="4681" spans="5:13" x14ac:dyDescent="0.25">
      <c r="E4681" s="1"/>
      <c r="F4681" s="1"/>
      <c r="G4681" s="1"/>
      <c r="H4681" s="1"/>
      <c r="I4681" s="1"/>
      <c r="J4681" s="1"/>
      <c r="K4681" s="1"/>
      <c r="L4681" s="1"/>
      <c r="M4681" s="1"/>
    </row>
    <row r="4682" spans="5:13" x14ac:dyDescent="0.25">
      <c r="E4682" s="1"/>
      <c r="F4682" s="1"/>
      <c r="G4682" s="1"/>
      <c r="H4682" s="1"/>
      <c r="I4682" s="1"/>
      <c r="J4682" s="1"/>
      <c r="K4682" s="1"/>
      <c r="L4682" s="1"/>
      <c r="M4682" s="1"/>
    </row>
    <row r="4683" spans="5:13" x14ac:dyDescent="0.25">
      <c r="E4683" s="1"/>
      <c r="F4683" s="1"/>
      <c r="G4683" s="1"/>
      <c r="H4683" s="1"/>
      <c r="I4683" s="1"/>
      <c r="J4683" s="1"/>
      <c r="K4683" s="1"/>
      <c r="L4683" s="1"/>
      <c r="M4683" s="1"/>
    </row>
    <row r="4684" spans="5:13" x14ac:dyDescent="0.25">
      <c r="E4684" s="1"/>
      <c r="F4684" s="1"/>
      <c r="G4684" s="1"/>
      <c r="H4684" s="1"/>
      <c r="I4684" s="1"/>
      <c r="J4684" s="1"/>
      <c r="K4684" s="1"/>
      <c r="L4684" s="1"/>
      <c r="M4684" s="1"/>
    </row>
    <row r="4685" spans="5:13" x14ac:dyDescent="0.25">
      <c r="E4685" s="1"/>
      <c r="F4685" s="1"/>
      <c r="G4685" s="1"/>
      <c r="H4685" s="1"/>
      <c r="I4685" s="1"/>
      <c r="J4685" s="1"/>
      <c r="K4685" s="1"/>
      <c r="L4685" s="1"/>
      <c r="M4685" s="1"/>
    </row>
    <row r="4686" spans="5:13" x14ac:dyDescent="0.25">
      <c r="E4686" s="1"/>
      <c r="F4686" s="1"/>
      <c r="G4686" s="1"/>
      <c r="H4686" s="1"/>
      <c r="I4686" s="1"/>
      <c r="J4686" s="1"/>
      <c r="K4686" s="1"/>
      <c r="L4686" s="1"/>
      <c r="M4686" s="1"/>
    </row>
    <row r="4687" spans="5:13" x14ac:dyDescent="0.25">
      <c r="E4687" s="1"/>
      <c r="F4687" s="1"/>
      <c r="G4687" s="1"/>
      <c r="H4687" s="1"/>
      <c r="I4687" s="1"/>
      <c r="J4687" s="1"/>
      <c r="K4687" s="1"/>
      <c r="L4687" s="1"/>
      <c r="M4687" s="1"/>
    </row>
    <row r="4688" spans="5:13" x14ac:dyDescent="0.25">
      <c r="E4688" s="1"/>
      <c r="F4688" s="1"/>
      <c r="G4688" s="1"/>
      <c r="H4688" s="1"/>
      <c r="I4688" s="1"/>
      <c r="J4688" s="1"/>
      <c r="K4688" s="1"/>
      <c r="L4688" s="1"/>
      <c r="M4688" s="1"/>
    </row>
    <row r="4689" spans="5:13" x14ac:dyDescent="0.25">
      <c r="E4689" s="1"/>
      <c r="F4689" s="1"/>
      <c r="G4689" s="1"/>
      <c r="H4689" s="1"/>
      <c r="I4689" s="1"/>
      <c r="J4689" s="1"/>
      <c r="K4689" s="1"/>
      <c r="L4689" s="1"/>
      <c r="M4689" s="1"/>
    </row>
    <row r="4690" spans="5:13" x14ac:dyDescent="0.25">
      <c r="E4690" s="1"/>
      <c r="F4690" s="1"/>
      <c r="G4690" s="1"/>
      <c r="H4690" s="1"/>
      <c r="I4690" s="1"/>
      <c r="J4690" s="1"/>
      <c r="K4690" s="1"/>
      <c r="L4690" s="1"/>
      <c r="M4690" s="1"/>
    </row>
    <row r="4691" spans="5:13" x14ac:dyDescent="0.25">
      <c r="E4691" s="1"/>
      <c r="F4691" s="1"/>
      <c r="G4691" s="1"/>
      <c r="H4691" s="1"/>
      <c r="I4691" s="1"/>
      <c r="J4691" s="1"/>
      <c r="K4691" s="1"/>
      <c r="L4691" s="1"/>
      <c r="M4691" s="1"/>
    </row>
    <row r="4692" spans="5:13" x14ac:dyDescent="0.25">
      <c r="E4692" s="1"/>
      <c r="F4692" s="1"/>
      <c r="G4692" s="1"/>
      <c r="H4692" s="1"/>
      <c r="I4692" s="1"/>
      <c r="J4692" s="1"/>
      <c r="K4692" s="1"/>
      <c r="L4692" s="1"/>
      <c r="M4692" s="1"/>
    </row>
    <row r="4693" spans="5:13" x14ac:dyDescent="0.25">
      <c r="E4693" s="1"/>
      <c r="F4693" s="1"/>
      <c r="G4693" s="1"/>
      <c r="H4693" s="1"/>
      <c r="I4693" s="1"/>
      <c r="J4693" s="1"/>
      <c r="K4693" s="1"/>
      <c r="L4693" s="1"/>
      <c r="M4693" s="1"/>
    </row>
    <row r="4694" spans="5:13" x14ac:dyDescent="0.25">
      <c r="E4694" s="1"/>
      <c r="F4694" s="1"/>
      <c r="G4694" s="1"/>
      <c r="H4694" s="1"/>
      <c r="I4694" s="1"/>
      <c r="J4694" s="1"/>
      <c r="K4694" s="1"/>
      <c r="L4694" s="1"/>
      <c r="M4694" s="1"/>
    </row>
    <row r="4695" spans="5:13" x14ac:dyDescent="0.25">
      <c r="E4695" s="1"/>
      <c r="F4695" s="1"/>
      <c r="G4695" s="1"/>
      <c r="H4695" s="1"/>
      <c r="I4695" s="1"/>
      <c r="J4695" s="1"/>
      <c r="K4695" s="1"/>
      <c r="L4695" s="1"/>
      <c r="M4695" s="1"/>
    </row>
    <row r="4696" spans="5:13" x14ac:dyDescent="0.25">
      <c r="E4696" s="1"/>
      <c r="F4696" s="1"/>
      <c r="G4696" s="1"/>
      <c r="H4696" s="1"/>
      <c r="I4696" s="1"/>
      <c r="J4696" s="1"/>
      <c r="K4696" s="1"/>
      <c r="L4696" s="1"/>
      <c r="M4696" s="1"/>
    </row>
    <row r="4697" spans="5:13" x14ac:dyDescent="0.25">
      <c r="E4697" s="1"/>
      <c r="F4697" s="1"/>
      <c r="G4697" s="1"/>
      <c r="H4697" s="1"/>
      <c r="I4697" s="1"/>
      <c r="J4697" s="1"/>
      <c r="K4697" s="1"/>
      <c r="L4697" s="1"/>
      <c r="M4697" s="1"/>
    </row>
    <row r="4698" spans="5:13" x14ac:dyDescent="0.25">
      <c r="E4698" s="1"/>
      <c r="F4698" s="1"/>
      <c r="G4698" s="1"/>
      <c r="H4698" s="1"/>
      <c r="I4698" s="1"/>
      <c r="J4698" s="1"/>
      <c r="K4698" s="1"/>
      <c r="L4698" s="1"/>
      <c r="M4698" s="1"/>
    </row>
    <row r="4699" spans="5:13" x14ac:dyDescent="0.25">
      <c r="E4699" s="1"/>
      <c r="F4699" s="1"/>
      <c r="G4699" s="1"/>
      <c r="H4699" s="1"/>
      <c r="I4699" s="1"/>
      <c r="J4699" s="1"/>
      <c r="K4699" s="1"/>
      <c r="L4699" s="1"/>
      <c r="M4699" s="1"/>
    </row>
    <row r="4700" spans="5:13" x14ac:dyDescent="0.25">
      <c r="E4700" s="1"/>
      <c r="F4700" s="1"/>
      <c r="G4700" s="1"/>
      <c r="H4700" s="1"/>
      <c r="I4700" s="1"/>
      <c r="J4700" s="1"/>
      <c r="K4700" s="1"/>
      <c r="L4700" s="1"/>
      <c r="M4700" s="1"/>
    </row>
    <row r="4701" spans="5:13" x14ac:dyDescent="0.25">
      <c r="E4701" s="1"/>
      <c r="F4701" s="1"/>
      <c r="G4701" s="1"/>
      <c r="H4701" s="1"/>
      <c r="I4701" s="1"/>
      <c r="J4701" s="1"/>
      <c r="K4701" s="1"/>
      <c r="L4701" s="1"/>
      <c r="M4701" s="1"/>
    </row>
    <row r="4702" spans="5:13" x14ac:dyDescent="0.25">
      <c r="E4702" s="1"/>
      <c r="F4702" s="1"/>
      <c r="G4702" s="1"/>
      <c r="H4702" s="1"/>
      <c r="I4702" s="1"/>
      <c r="J4702" s="1"/>
      <c r="K4702" s="1"/>
      <c r="L4702" s="1"/>
      <c r="M4702" s="1"/>
    </row>
    <row r="4703" spans="5:13" x14ac:dyDescent="0.25">
      <c r="E4703" s="1"/>
      <c r="F4703" s="1"/>
      <c r="G4703" s="1"/>
      <c r="H4703" s="1"/>
      <c r="I4703" s="1"/>
      <c r="J4703" s="1"/>
      <c r="K4703" s="1"/>
      <c r="L4703" s="1"/>
      <c r="M4703" s="1"/>
    </row>
    <row r="4704" spans="5:13" x14ac:dyDescent="0.25">
      <c r="E4704" s="1"/>
      <c r="F4704" s="1"/>
      <c r="G4704" s="1"/>
      <c r="H4704" s="1"/>
      <c r="I4704" s="1"/>
      <c r="J4704" s="1"/>
      <c r="K4704" s="1"/>
      <c r="L4704" s="1"/>
      <c r="M4704" s="1"/>
    </row>
    <row r="4705" spans="5:13" x14ac:dyDescent="0.25">
      <c r="E4705" s="1"/>
      <c r="F4705" s="1"/>
      <c r="G4705" s="1"/>
      <c r="H4705" s="1"/>
      <c r="I4705" s="1"/>
      <c r="J4705" s="1"/>
      <c r="K4705" s="1"/>
      <c r="L4705" s="1"/>
      <c r="M4705" s="1"/>
    </row>
    <row r="4706" spans="5:13" x14ac:dyDescent="0.25">
      <c r="E4706" s="1"/>
      <c r="F4706" s="1"/>
      <c r="G4706" s="1"/>
      <c r="H4706" s="1"/>
      <c r="I4706" s="1"/>
      <c r="J4706" s="1"/>
      <c r="K4706" s="1"/>
      <c r="L4706" s="1"/>
      <c r="M4706" s="1"/>
    </row>
    <row r="4707" spans="5:13" x14ac:dyDescent="0.25">
      <c r="E4707" s="1"/>
      <c r="F4707" s="1"/>
      <c r="G4707" s="1"/>
      <c r="H4707" s="1"/>
      <c r="I4707" s="1"/>
      <c r="J4707" s="1"/>
      <c r="K4707" s="1"/>
      <c r="L4707" s="1"/>
      <c r="M4707" s="1"/>
    </row>
    <row r="4708" spans="5:13" x14ac:dyDescent="0.25">
      <c r="E4708" s="1"/>
      <c r="F4708" s="1"/>
      <c r="G4708" s="1"/>
      <c r="H4708" s="1"/>
      <c r="I4708" s="1"/>
      <c r="J4708" s="1"/>
      <c r="K4708" s="1"/>
      <c r="L4708" s="1"/>
      <c r="M4708" s="1"/>
    </row>
    <row r="4709" spans="5:13" x14ac:dyDescent="0.25">
      <c r="E4709" s="1"/>
      <c r="F4709" s="1"/>
      <c r="G4709" s="1"/>
      <c r="H4709" s="1"/>
      <c r="I4709" s="1"/>
      <c r="J4709" s="1"/>
      <c r="K4709" s="1"/>
      <c r="L4709" s="1"/>
      <c r="M4709" s="1"/>
    </row>
    <row r="4710" spans="5:13" x14ac:dyDescent="0.25">
      <c r="E4710" s="1"/>
      <c r="F4710" s="1"/>
      <c r="G4710" s="1"/>
      <c r="H4710" s="1"/>
      <c r="I4710" s="1"/>
      <c r="J4710" s="1"/>
      <c r="K4710" s="1"/>
      <c r="L4710" s="1"/>
      <c r="M4710" s="1"/>
    </row>
    <row r="4711" spans="5:13" x14ac:dyDescent="0.25">
      <c r="E4711" s="1"/>
      <c r="F4711" s="1"/>
      <c r="G4711" s="1"/>
      <c r="H4711" s="1"/>
      <c r="I4711" s="1"/>
      <c r="J4711" s="1"/>
      <c r="K4711" s="1"/>
      <c r="L4711" s="1"/>
      <c r="M4711" s="1"/>
    </row>
    <row r="4712" spans="5:13" x14ac:dyDescent="0.25">
      <c r="E4712" s="1"/>
      <c r="F4712" s="1"/>
      <c r="G4712" s="1"/>
      <c r="H4712" s="1"/>
      <c r="I4712" s="1"/>
      <c r="J4712" s="1"/>
      <c r="K4712" s="1"/>
      <c r="L4712" s="1"/>
      <c r="M4712" s="1"/>
    </row>
    <row r="4713" spans="5:13" x14ac:dyDescent="0.25">
      <c r="E4713" s="1"/>
      <c r="F4713" s="1"/>
      <c r="G4713" s="1"/>
      <c r="H4713" s="1"/>
      <c r="I4713" s="1"/>
      <c r="J4713" s="1"/>
      <c r="K4713" s="1"/>
      <c r="L4713" s="1"/>
      <c r="M4713" s="1"/>
    </row>
    <row r="4714" spans="5:13" x14ac:dyDescent="0.25">
      <c r="E4714" s="1"/>
      <c r="F4714" s="1"/>
      <c r="G4714" s="1"/>
      <c r="H4714" s="1"/>
      <c r="I4714" s="1"/>
      <c r="J4714" s="1"/>
      <c r="K4714" s="1"/>
      <c r="L4714" s="1"/>
      <c r="M4714" s="1"/>
    </row>
    <row r="4715" spans="5:13" x14ac:dyDescent="0.25">
      <c r="E4715" s="1"/>
      <c r="F4715" s="1"/>
      <c r="G4715" s="1"/>
      <c r="H4715" s="1"/>
      <c r="I4715" s="1"/>
      <c r="J4715" s="1"/>
      <c r="K4715" s="1"/>
      <c r="L4715" s="1"/>
      <c r="M4715" s="1"/>
    </row>
    <row r="4716" spans="5:13" x14ac:dyDescent="0.25">
      <c r="E4716" s="1"/>
      <c r="F4716" s="1"/>
      <c r="G4716" s="1"/>
      <c r="H4716" s="1"/>
      <c r="I4716" s="1"/>
      <c r="J4716" s="1"/>
      <c r="K4716" s="1"/>
      <c r="L4716" s="1"/>
      <c r="M4716" s="1"/>
    </row>
    <row r="4717" spans="5:13" x14ac:dyDescent="0.25">
      <c r="E4717" s="1"/>
      <c r="F4717" s="1"/>
      <c r="G4717" s="1"/>
      <c r="H4717" s="1"/>
      <c r="I4717" s="1"/>
      <c r="J4717" s="1"/>
      <c r="K4717" s="1"/>
      <c r="L4717" s="1"/>
      <c r="M4717" s="1"/>
    </row>
    <row r="4718" spans="5:13" x14ac:dyDescent="0.25">
      <c r="E4718" s="1"/>
      <c r="F4718" s="1"/>
      <c r="G4718" s="1"/>
      <c r="H4718" s="1"/>
      <c r="I4718" s="1"/>
      <c r="J4718" s="1"/>
      <c r="K4718" s="1"/>
      <c r="L4718" s="1"/>
      <c r="M4718" s="1"/>
    </row>
    <row r="4719" spans="5:13" x14ac:dyDescent="0.25">
      <c r="E4719" s="1"/>
      <c r="F4719" s="1"/>
      <c r="G4719" s="1"/>
      <c r="H4719" s="1"/>
      <c r="I4719" s="1"/>
      <c r="J4719" s="1"/>
      <c r="K4719" s="1"/>
      <c r="L4719" s="1"/>
      <c r="M4719" s="1"/>
    </row>
    <row r="4720" spans="5:13" x14ac:dyDescent="0.25">
      <c r="E4720" s="1"/>
      <c r="F4720" s="1"/>
      <c r="G4720" s="1"/>
      <c r="H4720" s="1"/>
      <c r="I4720" s="1"/>
      <c r="J4720" s="1"/>
      <c r="K4720" s="1"/>
      <c r="L4720" s="1"/>
      <c r="M4720" s="1"/>
    </row>
    <row r="4721" spans="5:13" x14ac:dyDescent="0.25">
      <c r="E4721" s="1"/>
      <c r="F4721" s="1"/>
      <c r="G4721" s="1"/>
      <c r="H4721" s="1"/>
      <c r="I4721" s="1"/>
      <c r="J4721" s="1"/>
      <c r="K4721" s="1"/>
      <c r="L4721" s="1"/>
      <c r="M4721" s="1"/>
    </row>
    <row r="4722" spans="5:13" x14ac:dyDescent="0.25">
      <c r="E4722" s="1"/>
      <c r="F4722" s="1"/>
      <c r="G4722" s="1"/>
      <c r="H4722" s="1"/>
      <c r="I4722" s="1"/>
      <c r="J4722" s="1"/>
      <c r="K4722" s="1"/>
      <c r="L4722" s="1"/>
      <c r="M4722" s="1"/>
    </row>
    <row r="4723" spans="5:13" x14ac:dyDescent="0.25">
      <c r="E4723" s="1"/>
      <c r="F4723" s="1"/>
      <c r="G4723" s="1"/>
      <c r="H4723" s="1"/>
      <c r="I4723" s="1"/>
      <c r="J4723" s="1"/>
      <c r="K4723" s="1"/>
      <c r="L4723" s="1"/>
      <c r="M4723" s="1"/>
    </row>
    <row r="4724" spans="5:13" x14ac:dyDescent="0.25">
      <c r="E4724" s="1"/>
      <c r="F4724" s="1"/>
      <c r="G4724" s="1"/>
      <c r="H4724" s="1"/>
      <c r="I4724" s="1"/>
      <c r="J4724" s="1"/>
      <c r="K4724" s="1"/>
      <c r="L4724" s="1"/>
      <c r="M4724" s="1"/>
    </row>
    <row r="4725" spans="5:13" x14ac:dyDescent="0.25">
      <c r="E4725" s="1"/>
      <c r="F4725" s="1"/>
      <c r="G4725" s="1"/>
      <c r="H4725" s="1"/>
      <c r="I4725" s="1"/>
      <c r="J4725" s="1"/>
      <c r="K4725" s="1"/>
      <c r="L4725" s="1"/>
      <c r="M4725" s="1"/>
    </row>
    <row r="4726" spans="5:13" x14ac:dyDescent="0.25">
      <c r="E4726" s="1"/>
      <c r="F4726" s="1"/>
      <c r="G4726" s="1"/>
      <c r="H4726" s="1"/>
      <c r="I4726" s="1"/>
      <c r="J4726" s="1"/>
      <c r="K4726" s="1"/>
      <c r="L4726" s="1"/>
      <c r="M4726" s="1"/>
    </row>
    <row r="4727" spans="5:13" x14ac:dyDescent="0.25">
      <c r="E4727" s="1"/>
      <c r="F4727" s="1"/>
      <c r="G4727" s="1"/>
      <c r="H4727" s="1"/>
      <c r="I4727" s="1"/>
      <c r="J4727" s="1"/>
      <c r="K4727" s="1"/>
      <c r="L4727" s="1"/>
      <c r="M4727" s="1"/>
    </row>
    <row r="4728" spans="5:13" x14ac:dyDescent="0.25">
      <c r="E4728" s="1"/>
      <c r="F4728" s="1"/>
      <c r="G4728" s="1"/>
      <c r="H4728" s="1"/>
      <c r="I4728" s="1"/>
      <c r="J4728" s="1"/>
      <c r="K4728" s="1"/>
      <c r="L4728" s="1"/>
      <c r="M4728" s="1"/>
    </row>
    <row r="4729" spans="5:13" x14ac:dyDescent="0.25">
      <c r="E4729" s="1"/>
      <c r="F4729" s="1"/>
      <c r="G4729" s="1"/>
      <c r="H4729" s="1"/>
      <c r="I4729" s="1"/>
      <c r="J4729" s="1"/>
      <c r="K4729" s="1"/>
      <c r="L4729" s="1"/>
      <c r="M4729" s="1"/>
    </row>
    <row r="4730" spans="5:13" x14ac:dyDescent="0.25">
      <c r="E4730" s="1"/>
      <c r="F4730" s="1"/>
      <c r="G4730" s="1"/>
      <c r="H4730" s="1"/>
      <c r="I4730" s="1"/>
      <c r="J4730" s="1"/>
      <c r="K4730" s="1"/>
      <c r="L4730" s="1"/>
      <c r="M4730" s="1"/>
    </row>
    <row r="4731" spans="5:13" x14ac:dyDescent="0.25">
      <c r="E4731" s="1"/>
      <c r="F4731" s="1"/>
      <c r="G4731" s="1"/>
      <c r="H4731" s="1"/>
      <c r="I4731" s="1"/>
      <c r="J4731" s="1"/>
      <c r="K4731" s="1"/>
      <c r="L4731" s="1"/>
      <c r="M4731" s="1"/>
    </row>
    <row r="4732" spans="5:13" x14ac:dyDescent="0.25">
      <c r="E4732" s="1"/>
      <c r="F4732" s="1"/>
      <c r="G4732" s="1"/>
      <c r="H4732" s="1"/>
      <c r="I4732" s="1"/>
      <c r="J4732" s="1"/>
      <c r="K4732" s="1"/>
      <c r="L4732" s="1"/>
      <c r="M4732" s="1"/>
    </row>
    <row r="4733" spans="5:13" x14ac:dyDescent="0.25">
      <c r="E4733" s="1"/>
      <c r="F4733" s="1"/>
      <c r="G4733" s="1"/>
      <c r="H4733" s="1"/>
      <c r="I4733" s="1"/>
      <c r="J4733" s="1"/>
      <c r="K4733" s="1"/>
      <c r="L4733" s="1"/>
      <c r="M4733" s="1"/>
    </row>
    <row r="4734" spans="5:13" x14ac:dyDescent="0.25">
      <c r="E4734" s="1"/>
      <c r="F4734" s="1"/>
      <c r="G4734" s="1"/>
      <c r="H4734" s="1"/>
      <c r="I4734" s="1"/>
      <c r="J4734" s="1"/>
      <c r="K4734" s="1"/>
      <c r="L4734" s="1"/>
      <c r="M4734" s="1"/>
    </row>
    <row r="4735" spans="5:13" x14ac:dyDescent="0.25">
      <c r="E4735" s="1"/>
      <c r="F4735" s="1"/>
      <c r="G4735" s="1"/>
      <c r="H4735" s="1"/>
      <c r="I4735" s="1"/>
      <c r="J4735" s="1"/>
      <c r="K4735" s="1"/>
      <c r="L4735" s="1"/>
      <c r="M4735" s="1"/>
    </row>
    <row r="4736" spans="5:13" x14ac:dyDescent="0.25">
      <c r="E4736" s="1"/>
      <c r="F4736" s="1"/>
      <c r="G4736" s="1"/>
      <c r="H4736" s="1"/>
      <c r="I4736" s="1"/>
      <c r="J4736" s="1"/>
      <c r="K4736" s="1"/>
      <c r="L4736" s="1"/>
      <c r="M4736" s="1"/>
    </row>
    <row r="4737" spans="5:13" x14ac:dyDescent="0.25">
      <c r="E4737" s="1"/>
      <c r="F4737" s="1"/>
      <c r="G4737" s="1"/>
      <c r="H4737" s="1"/>
      <c r="I4737" s="1"/>
      <c r="J4737" s="1"/>
      <c r="K4737" s="1"/>
      <c r="L4737" s="1"/>
      <c r="M4737" s="1"/>
    </row>
    <row r="4738" spans="5:13" x14ac:dyDescent="0.25">
      <c r="E4738" s="1"/>
      <c r="F4738" s="1"/>
      <c r="G4738" s="1"/>
      <c r="H4738" s="1"/>
      <c r="I4738" s="1"/>
      <c r="J4738" s="1"/>
      <c r="K4738" s="1"/>
      <c r="L4738" s="1"/>
      <c r="M4738" s="1"/>
    </row>
    <row r="4739" spans="5:13" x14ac:dyDescent="0.25">
      <c r="E4739" s="1"/>
      <c r="F4739" s="1"/>
      <c r="G4739" s="1"/>
      <c r="H4739" s="1"/>
      <c r="I4739" s="1"/>
      <c r="J4739" s="1"/>
      <c r="K4739" s="1"/>
      <c r="L4739" s="1"/>
      <c r="M4739" s="1"/>
    </row>
    <row r="4740" spans="5:13" x14ac:dyDescent="0.25">
      <c r="E4740" s="1"/>
      <c r="F4740" s="1"/>
      <c r="G4740" s="1"/>
      <c r="H4740" s="1"/>
      <c r="I4740" s="1"/>
      <c r="J4740" s="1"/>
      <c r="K4740" s="1"/>
      <c r="L4740" s="1"/>
      <c r="M4740" s="1"/>
    </row>
    <row r="4741" spans="5:13" x14ac:dyDescent="0.25">
      <c r="E4741" s="1"/>
      <c r="F4741" s="1"/>
      <c r="G4741" s="1"/>
      <c r="H4741" s="1"/>
      <c r="I4741" s="1"/>
      <c r="J4741" s="1"/>
      <c r="K4741" s="1"/>
      <c r="L4741" s="1"/>
      <c r="M4741" s="1"/>
    </row>
    <row r="4742" spans="5:13" x14ac:dyDescent="0.25">
      <c r="E4742" s="1"/>
      <c r="F4742" s="1"/>
      <c r="G4742" s="1"/>
      <c r="H4742" s="1"/>
      <c r="I4742" s="1"/>
      <c r="J4742" s="1"/>
      <c r="K4742" s="1"/>
      <c r="L4742" s="1"/>
      <c r="M4742" s="1"/>
    </row>
    <row r="4743" spans="5:13" x14ac:dyDescent="0.25">
      <c r="E4743" s="1"/>
      <c r="F4743" s="1"/>
      <c r="G4743" s="1"/>
      <c r="H4743" s="1"/>
      <c r="I4743" s="1"/>
      <c r="J4743" s="1"/>
      <c r="K4743" s="1"/>
      <c r="L4743" s="1"/>
      <c r="M4743" s="1"/>
    </row>
    <row r="4744" spans="5:13" x14ac:dyDescent="0.25">
      <c r="E4744" s="1"/>
      <c r="F4744" s="1"/>
      <c r="G4744" s="1"/>
      <c r="H4744" s="1"/>
      <c r="I4744" s="1"/>
      <c r="J4744" s="1"/>
      <c r="K4744" s="1"/>
      <c r="L4744" s="1"/>
      <c r="M4744" s="1"/>
    </row>
    <row r="4745" spans="5:13" x14ac:dyDescent="0.25">
      <c r="E4745" s="1"/>
      <c r="F4745" s="1"/>
      <c r="G4745" s="1"/>
      <c r="H4745" s="1"/>
      <c r="I4745" s="1"/>
      <c r="J4745" s="1"/>
      <c r="K4745" s="1"/>
      <c r="L4745" s="1"/>
      <c r="M4745" s="1"/>
    </row>
    <row r="4746" spans="5:13" x14ac:dyDescent="0.25">
      <c r="E4746" s="1"/>
      <c r="F4746" s="1"/>
      <c r="G4746" s="1"/>
      <c r="H4746" s="1"/>
      <c r="I4746" s="1"/>
      <c r="J4746" s="1"/>
      <c r="K4746" s="1"/>
      <c r="L4746" s="1"/>
      <c r="M4746" s="1"/>
    </row>
    <row r="4747" spans="5:13" x14ac:dyDescent="0.25">
      <c r="E4747" s="1"/>
      <c r="F4747" s="1"/>
      <c r="G4747" s="1"/>
      <c r="H4747" s="1"/>
      <c r="I4747" s="1"/>
      <c r="J4747" s="1"/>
      <c r="K4747" s="1"/>
      <c r="L4747" s="1"/>
      <c r="M4747" s="1"/>
    </row>
    <row r="4748" spans="5:13" x14ac:dyDescent="0.25">
      <c r="E4748" s="1"/>
      <c r="F4748" s="1"/>
      <c r="G4748" s="1"/>
      <c r="H4748" s="1"/>
      <c r="I4748" s="1"/>
      <c r="J4748" s="1"/>
      <c r="K4748" s="1"/>
      <c r="L4748" s="1"/>
      <c r="M4748" s="1"/>
    </row>
    <row r="4749" spans="5:13" x14ac:dyDescent="0.25">
      <c r="E4749" s="1"/>
      <c r="F4749" s="1"/>
      <c r="G4749" s="1"/>
      <c r="H4749" s="1"/>
      <c r="I4749" s="1"/>
      <c r="J4749" s="1"/>
      <c r="K4749" s="1"/>
      <c r="L4749" s="1"/>
      <c r="M4749" s="1"/>
    </row>
    <row r="4750" spans="5:13" x14ac:dyDescent="0.25">
      <c r="E4750" s="1"/>
      <c r="F4750" s="1"/>
      <c r="G4750" s="1"/>
      <c r="H4750" s="1"/>
      <c r="I4750" s="1"/>
      <c r="J4750" s="1"/>
      <c r="K4750" s="1"/>
      <c r="L4750" s="1"/>
      <c r="M4750" s="1"/>
    </row>
    <row r="4751" spans="5:13" x14ac:dyDescent="0.25">
      <c r="E4751" s="1"/>
      <c r="F4751" s="1"/>
      <c r="G4751" s="1"/>
      <c r="H4751" s="1"/>
      <c r="I4751" s="1"/>
      <c r="J4751" s="1"/>
      <c r="K4751" s="1"/>
      <c r="L4751" s="1"/>
      <c r="M4751" s="1"/>
    </row>
    <row r="4752" spans="5:13" x14ac:dyDescent="0.25">
      <c r="E4752" s="1"/>
      <c r="F4752" s="1"/>
      <c r="G4752" s="1"/>
      <c r="H4752" s="1"/>
      <c r="I4752" s="1"/>
      <c r="J4752" s="1"/>
      <c r="K4752" s="1"/>
      <c r="L4752" s="1"/>
      <c r="M4752" s="1"/>
    </row>
    <row r="4753" spans="5:13" x14ac:dyDescent="0.25">
      <c r="E4753" s="1"/>
      <c r="F4753" s="1"/>
      <c r="G4753" s="1"/>
      <c r="H4753" s="1"/>
      <c r="I4753" s="1"/>
      <c r="J4753" s="1"/>
      <c r="K4753" s="1"/>
      <c r="L4753" s="1"/>
      <c r="M4753" s="1"/>
    </row>
    <row r="4754" spans="5:13" x14ac:dyDescent="0.25">
      <c r="E4754" s="1"/>
      <c r="F4754" s="1"/>
      <c r="G4754" s="1"/>
      <c r="H4754" s="1"/>
      <c r="I4754" s="1"/>
      <c r="J4754" s="1"/>
      <c r="K4754" s="1"/>
      <c r="L4754" s="1"/>
      <c r="M4754" s="1"/>
    </row>
    <row r="4755" spans="5:13" x14ac:dyDescent="0.25">
      <c r="E4755" s="1"/>
      <c r="F4755" s="1"/>
      <c r="G4755" s="1"/>
      <c r="H4755" s="1"/>
      <c r="I4755" s="1"/>
      <c r="J4755" s="1"/>
      <c r="K4755" s="1"/>
      <c r="L4755" s="1"/>
      <c r="M4755" s="1"/>
    </row>
    <row r="4756" spans="5:13" x14ac:dyDescent="0.25">
      <c r="E4756" s="1"/>
      <c r="F4756" s="1"/>
      <c r="G4756" s="1"/>
      <c r="H4756" s="1"/>
      <c r="I4756" s="1"/>
      <c r="J4756" s="1"/>
      <c r="K4756" s="1"/>
      <c r="L4756" s="1"/>
      <c r="M4756" s="1"/>
    </row>
    <row r="4757" spans="5:13" x14ac:dyDescent="0.25">
      <c r="E4757" s="1"/>
      <c r="F4757" s="1"/>
      <c r="G4757" s="1"/>
      <c r="H4757" s="1"/>
      <c r="I4757" s="1"/>
      <c r="J4757" s="1"/>
      <c r="K4757" s="1"/>
      <c r="L4757" s="1"/>
      <c r="M4757" s="1"/>
    </row>
    <row r="4758" spans="5:13" x14ac:dyDescent="0.25">
      <c r="E4758" s="1"/>
      <c r="F4758" s="1"/>
      <c r="G4758" s="1"/>
      <c r="H4758" s="1"/>
      <c r="I4758" s="1"/>
      <c r="J4758" s="1"/>
      <c r="K4758" s="1"/>
      <c r="L4758" s="1"/>
      <c r="M4758" s="1"/>
    </row>
    <row r="4759" spans="5:13" x14ac:dyDescent="0.25">
      <c r="E4759" s="1"/>
      <c r="F4759" s="1"/>
      <c r="G4759" s="1"/>
      <c r="H4759" s="1"/>
      <c r="I4759" s="1"/>
      <c r="J4759" s="1"/>
      <c r="K4759" s="1"/>
      <c r="L4759" s="1"/>
      <c r="M4759" s="1"/>
    </row>
    <row r="4760" spans="5:13" x14ac:dyDescent="0.25">
      <c r="E4760" s="1"/>
      <c r="F4760" s="1"/>
      <c r="G4760" s="1"/>
      <c r="H4760" s="1"/>
      <c r="I4760" s="1"/>
      <c r="J4760" s="1"/>
      <c r="K4760" s="1"/>
      <c r="L4760" s="1"/>
      <c r="M4760" s="1"/>
    </row>
    <row r="4761" spans="5:13" x14ac:dyDescent="0.25">
      <c r="E4761" s="1"/>
      <c r="F4761" s="1"/>
      <c r="G4761" s="1"/>
      <c r="H4761" s="1"/>
      <c r="I4761" s="1"/>
      <c r="J4761" s="1"/>
      <c r="K4761" s="1"/>
      <c r="L4761" s="1"/>
      <c r="M4761" s="1"/>
    </row>
    <row r="4762" spans="5:13" x14ac:dyDescent="0.25">
      <c r="E4762" s="1"/>
      <c r="F4762" s="1"/>
      <c r="G4762" s="1"/>
      <c r="H4762" s="1"/>
      <c r="I4762" s="1"/>
      <c r="J4762" s="1"/>
      <c r="K4762" s="1"/>
      <c r="L4762" s="1"/>
      <c r="M4762" s="1"/>
    </row>
    <row r="4763" spans="5:13" x14ac:dyDescent="0.25">
      <c r="E4763" s="1"/>
      <c r="F4763" s="1"/>
      <c r="G4763" s="1"/>
      <c r="H4763" s="1"/>
      <c r="I4763" s="1"/>
      <c r="J4763" s="1"/>
      <c r="K4763" s="1"/>
      <c r="L4763" s="1"/>
      <c r="M4763" s="1"/>
    </row>
    <row r="4764" spans="5:13" x14ac:dyDescent="0.25">
      <c r="E4764" s="1"/>
      <c r="F4764" s="1"/>
      <c r="G4764" s="1"/>
      <c r="H4764" s="1"/>
      <c r="I4764" s="1"/>
      <c r="J4764" s="1"/>
      <c r="K4764" s="1"/>
      <c r="L4764" s="1"/>
      <c r="M4764" s="1"/>
    </row>
    <row r="4765" spans="5:13" x14ac:dyDescent="0.25">
      <c r="E4765" s="1"/>
      <c r="F4765" s="1"/>
      <c r="G4765" s="1"/>
      <c r="H4765" s="1"/>
      <c r="I4765" s="1"/>
      <c r="J4765" s="1"/>
      <c r="K4765" s="1"/>
      <c r="L4765" s="1"/>
      <c r="M4765" s="1"/>
    </row>
    <row r="4766" spans="5:13" x14ac:dyDescent="0.25">
      <c r="E4766" s="1"/>
      <c r="F4766" s="1"/>
      <c r="G4766" s="1"/>
      <c r="H4766" s="1"/>
      <c r="I4766" s="1"/>
      <c r="J4766" s="1"/>
      <c r="K4766" s="1"/>
      <c r="L4766" s="1"/>
      <c r="M4766" s="1"/>
    </row>
    <row r="4767" spans="5:13" x14ac:dyDescent="0.25">
      <c r="E4767" s="1"/>
      <c r="F4767" s="1"/>
      <c r="G4767" s="1"/>
      <c r="H4767" s="1"/>
      <c r="I4767" s="1"/>
      <c r="J4767" s="1"/>
      <c r="K4767" s="1"/>
      <c r="L4767" s="1"/>
      <c r="M4767" s="1"/>
    </row>
    <row r="4768" spans="5:13" x14ac:dyDescent="0.25">
      <c r="E4768" s="1"/>
      <c r="F4768" s="1"/>
      <c r="G4768" s="1"/>
      <c r="H4768" s="1"/>
      <c r="I4768" s="1"/>
      <c r="J4768" s="1"/>
      <c r="K4768" s="1"/>
      <c r="L4768" s="1"/>
      <c r="M4768" s="1"/>
    </row>
    <row r="4769" spans="5:13" x14ac:dyDescent="0.25">
      <c r="E4769" s="1"/>
      <c r="F4769" s="1"/>
      <c r="G4769" s="1"/>
      <c r="H4769" s="1"/>
      <c r="I4769" s="1"/>
      <c r="J4769" s="1"/>
      <c r="K4769" s="1"/>
      <c r="L4769" s="1"/>
      <c r="M4769" s="1"/>
    </row>
    <row r="4770" spans="5:13" x14ac:dyDescent="0.25">
      <c r="E4770" s="1"/>
      <c r="F4770" s="1"/>
      <c r="G4770" s="1"/>
      <c r="H4770" s="1"/>
      <c r="I4770" s="1"/>
      <c r="J4770" s="1"/>
      <c r="K4770" s="1"/>
      <c r="L4770" s="1"/>
      <c r="M4770" s="1"/>
    </row>
    <row r="4771" spans="5:13" x14ac:dyDescent="0.25">
      <c r="E4771" s="1"/>
      <c r="F4771" s="1"/>
      <c r="G4771" s="1"/>
      <c r="H4771" s="1"/>
      <c r="I4771" s="1"/>
      <c r="J4771" s="1"/>
      <c r="K4771" s="1"/>
      <c r="L4771" s="1"/>
      <c r="M4771" s="1"/>
    </row>
    <row r="4772" spans="5:13" x14ac:dyDescent="0.25">
      <c r="E4772" s="1"/>
      <c r="F4772" s="1"/>
      <c r="G4772" s="1"/>
      <c r="H4772" s="1"/>
      <c r="I4772" s="1"/>
      <c r="J4772" s="1"/>
      <c r="K4772" s="1"/>
      <c r="L4772" s="1"/>
      <c r="M4772" s="1"/>
    </row>
    <row r="4773" spans="5:13" x14ac:dyDescent="0.25">
      <c r="E4773" s="1"/>
      <c r="F4773" s="1"/>
      <c r="G4773" s="1"/>
      <c r="H4773" s="1"/>
      <c r="I4773" s="1"/>
      <c r="J4773" s="1"/>
      <c r="K4773" s="1"/>
      <c r="L4773" s="1"/>
      <c r="M4773" s="1"/>
    </row>
    <row r="4774" spans="5:13" x14ac:dyDescent="0.25">
      <c r="E4774" s="1"/>
      <c r="F4774" s="1"/>
      <c r="G4774" s="1"/>
      <c r="H4774" s="1"/>
      <c r="I4774" s="1"/>
      <c r="J4774" s="1"/>
      <c r="K4774" s="1"/>
      <c r="L4774" s="1"/>
      <c r="M4774" s="1"/>
    </row>
    <row r="4775" spans="5:13" x14ac:dyDescent="0.25">
      <c r="E4775" s="1"/>
      <c r="F4775" s="1"/>
      <c r="G4775" s="1"/>
      <c r="H4775" s="1"/>
      <c r="I4775" s="1"/>
      <c r="J4775" s="1"/>
      <c r="K4775" s="1"/>
      <c r="L4775" s="1"/>
      <c r="M4775" s="1"/>
    </row>
    <row r="4776" spans="5:13" x14ac:dyDescent="0.25">
      <c r="E4776" s="1"/>
      <c r="F4776" s="1"/>
      <c r="G4776" s="1"/>
      <c r="H4776" s="1"/>
      <c r="I4776" s="1"/>
      <c r="J4776" s="1"/>
      <c r="K4776" s="1"/>
      <c r="L4776" s="1"/>
      <c r="M4776" s="1"/>
    </row>
    <row r="4777" spans="5:13" x14ac:dyDescent="0.25">
      <c r="E4777" s="1"/>
      <c r="F4777" s="1"/>
      <c r="G4777" s="1"/>
      <c r="H4777" s="1"/>
      <c r="I4777" s="1"/>
      <c r="J4777" s="1"/>
      <c r="K4777" s="1"/>
      <c r="L4777" s="1"/>
      <c r="M4777" s="1"/>
    </row>
    <row r="4778" spans="5:13" x14ac:dyDescent="0.25">
      <c r="E4778" s="1"/>
      <c r="F4778" s="1"/>
      <c r="G4778" s="1"/>
      <c r="H4778" s="1"/>
      <c r="I4778" s="1"/>
      <c r="J4778" s="1"/>
      <c r="K4778" s="1"/>
      <c r="L4778" s="1"/>
      <c r="M4778" s="1"/>
    </row>
    <row r="4779" spans="5:13" x14ac:dyDescent="0.25">
      <c r="E4779" s="1"/>
      <c r="F4779" s="1"/>
      <c r="G4779" s="1"/>
      <c r="H4779" s="1"/>
      <c r="I4779" s="1"/>
      <c r="J4779" s="1"/>
      <c r="K4779" s="1"/>
      <c r="L4779" s="1"/>
      <c r="M4779" s="1"/>
    </row>
    <row r="4780" spans="5:13" x14ac:dyDescent="0.25">
      <c r="E4780" s="1"/>
      <c r="F4780" s="1"/>
      <c r="G4780" s="1"/>
      <c r="H4780" s="1"/>
      <c r="I4780" s="1"/>
      <c r="J4780" s="1"/>
      <c r="K4780" s="1"/>
      <c r="L4780" s="1"/>
      <c r="M4780" s="1"/>
    </row>
    <row r="4781" spans="5:13" x14ac:dyDescent="0.25">
      <c r="E4781" s="1"/>
      <c r="F4781" s="1"/>
      <c r="G4781" s="1"/>
      <c r="H4781" s="1"/>
      <c r="I4781" s="1"/>
      <c r="J4781" s="1"/>
      <c r="K4781" s="1"/>
      <c r="L4781" s="1"/>
      <c r="M4781" s="1"/>
    </row>
    <row r="4782" spans="5:13" x14ac:dyDescent="0.25">
      <c r="E4782" s="1"/>
      <c r="F4782" s="1"/>
      <c r="G4782" s="1"/>
      <c r="H4782" s="1"/>
      <c r="I4782" s="1"/>
      <c r="J4782" s="1"/>
      <c r="K4782" s="1"/>
      <c r="L4782" s="1"/>
      <c r="M4782" s="1"/>
    </row>
    <row r="4783" spans="5:13" x14ac:dyDescent="0.25">
      <c r="E4783" s="1"/>
      <c r="F4783" s="1"/>
      <c r="G4783" s="1"/>
      <c r="H4783" s="1"/>
      <c r="I4783" s="1"/>
      <c r="J4783" s="1"/>
      <c r="K4783" s="1"/>
      <c r="L4783" s="1"/>
      <c r="M4783" s="1"/>
    </row>
    <row r="4784" spans="5:13" x14ac:dyDescent="0.25">
      <c r="E4784" s="1"/>
      <c r="F4784" s="1"/>
      <c r="G4784" s="1"/>
      <c r="H4784" s="1"/>
      <c r="I4784" s="1"/>
      <c r="J4784" s="1"/>
      <c r="K4784" s="1"/>
      <c r="L4784" s="1"/>
      <c r="M4784" s="1"/>
    </row>
    <row r="4785" spans="5:13" x14ac:dyDescent="0.25">
      <c r="E4785" s="1"/>
      <c r="F4785" s="1"/>
      <c r="G4785" s="1"/>
      <c r="H4785" s="1"/>
      <c r="I4785" s="1"/>
      <c r="J4785" s="1"/>
      <c r="K4785" s="1"/>
      <c r="L4785" s="1"/>
      <c r="M4785" s="1"/>
    </row>
    <row r="4786" spans="5:13" x14ac:dyDescent="0.25">
      <c r="E4786" s="1"/>
      <c r="F4786" s="1"/>
      <c r="G4786" s="1"/>
      <c r="H4786" s="1"/>
      <c r="I4786" s="1"/>
      <c r="J4786" s="1"/>
      <c r="K4786" s="1"/>
      <c r="L4786" s="1"/>
      <c r="M4786" s="1"/>
    </row>
    <row r="4787" spans="5:13" x14ac:dyDescent="0.25">
      <c r="E4787" s="1"/>
      <c r="F4787" s="1"/>
      <c r="G4787" s="1"/>
      <c r="H4787" s="1"/>
      <c r="I4787" s="1"/>
      <c r="J4787" s="1"/>
      <c r="K4787" s="1"/>
      <c r="L4787" s="1"/>
      <c r="M4787" s="1"/>
    </row>
    <row r="4788" spans="5:13" x14ac:dyDescent="0.25">
      <c r="E4788" s="1"/>
      <c r="F4788" s="1"/>
      <c r="G4788" s="1"/>
      <c r="H4788" s="1"/>
      <c r="I4788" s="1"/>
      <c r="J4788" s="1"/>
      <c r="K4788" s="1"/>
      <c r="L4788" s="1"/>
      <c r="M4788" s="1"/>
    </row>
    <row r="4789" spans="5:13" x14ac:dyDescent="0.25">
      <c r="E4789" s="1"/>
      <c r="F4789" s="1"/>
      <c r="G4789" s="1"/>
      <c r="H4789" s="1"/>
      <c r="I4789" s="1"/>
      <c r="J4789" s="1"/>
      <c r="K4789" s="1"/>
      <c r="L4789" s="1"/>
      <c r="M4789" s="1"/>
    </row>
    <row r="4790" spans="5:13" x14ac:dyDescent="0.25">
      <c r="E4790" s="1"/>
      <c r="F4790" s="1"/>
      <c r="G4790" s="1"/>
      <c r="H4790" s="1"/>
      <c r="I4790" s="1"/>
      <c r="J4790" s="1"/>
      <c r="K4790" s="1"/>
      <c r="L4790" s="1"/>
      <c r="M4790" s="1"/>
    </row>
    <row r="4791" spans="5:13" x14ac:dyDescent="0.25">
      <c r="E4791" s="1"/>
      <c r="F4791" s="1"/>
      <c r="G4791" s="1"/>
      <c r="H4791" s="1"/>
      <c r="I4791" s="1"/>
      <c r="J4791" s="1"/>
      <c r="K4791" s="1"/>
      <c r="L4791" s="1"/>
      <c r="M4791" s="1"/>
    </row>
    <row r="4792" spans="5:13" x14ac:dyDescent="0.25">
      <c r="E4792" s="1"/>
      <c r="F4792" s="1"/>
      <c r="G4792" s="1"/>
      <c r="H4792" s="1"/>
      <c r="I4792" s="1"/>
      <c r="J4792" s="1"/>
      <c r="K4792" s="1"/>
      <c r="L4792" s="1"/>
      <c r="M4792" s="1"/>
    </row>
    <row r="4793" spans="5:13" x14ac:dyDescent="0.25">
      <c r="E4793" s="1"/>
      <c r="F4793" s="1"/>
      <c r="G4793" s="1"/>
      <c r="H4793" s="1"/>
      <c r="I4793" s="1"/>
      <c r="J4793" s="1"/>
      <c r="K4793" s="1"/>
      <c r="L4793" s="1"/>
      <c r="M4793" s="1"/>
    </row>
    <row r="4794" spans="5:13" x14ac:dyDescent="0.25">
      <c r="E4794" s="1"/>
      <c r="F4794" s="1"/>
      <c r="G4794" s="1"/>
      <c r="H4794" s="1"/>
      <c r="I4794" s="1"/>
      <c r="J4794" s="1"/>
      <c r="K4794" s="1"/>
      <c r="L4794" s="1"/>
      <c r="M4794" s="1"/>
    </row>
    <row r="4795" spans="5:13" x14ac:dyDescent="0.25">
      <c r="E4795" s="1"/>
      <c r="F4795" s="1"/>
      <c r="G4795" s="1"/>
      <c r="H4795" s="1"/>
      <c r="I4795" s="1"/>
      <c r="J4795" s="1"/>
      <c r="K4795" s="1"/>
      <c r="L4795" s="1"/>
      <c r="M4795" s="1"/>
    </row>
    <row r="4796" spans="5:13" x14ac:dyDescent="0.25">
      <c r="E4796" s="1"/>
      <c r="F4796" s="1"/>
      <c r="G4796" s="1"/>
      <c r="H4796" s="1"/>
      <c r="I4796" s="1"/>
      <c r="J4796" s="1"/>
      <c r="K4796" s="1"/>
      <c r="L4796" s="1"/>
      <c r="M4796" s="1"/>
    </row>
    <row r="4797" spans="5:13" x14ac:dyDescent="0.25">
      <c r="E4797" s="1"/>
      <c r="F4797" s="1"/>
      <c r="G4797" s="1"/>
      <c r="H4797" s="1"/>
      <c r="I4797" s="1"/>
      <c r="J4797" s="1"/>
      <c r="K4797" s="1"/>
      <c r="L4797" s="1"/>
      <c r="M4797" s="1"/>
    </row>
    <row r="4798" spans="5:13" x14ac:dyDescent="0.25">
      <c r="E4798" s="1"/>
      <c r="F4798" s="1"/>
      <c r="G4798" s="1"/>
      <c r="H4798" s="1"/>
      <c r="I4798" s="1"/>
      <c r="J4798" s="1"/>
      <c r="K4798" s="1"/>
      <c r="L4798" s="1"/>
      <c r="M4798" s="1"/>
    </row>
    <row r="4799" spans="5:13" x14ac:dyDescent="0.25">
      <c r="E4799" s="1"/>
      <c r="F4799" s="1"/>
      <c r="G4799" s="1"/>
      <c r="H4799" s="1"/>
      <c r="I4799" s="1"/>
      <c r="J4799" s="1"/>
      <c r="K4799" s="1"/>
      <c r="L4799" s="1"/>
      <c r="M4799" s="1"/>
    </row>
    <row r="4800" spans="5:13" x14ac:dyDescent="0.25">
      <c r="E4800" s="1"/>
      <c r="F4800" s="1"/>
      <c r="G4800" s="1"/>
      <c r="H4800" s="1"/>
      <c r="I4800" s="1"/>
      <c r="J4800" s="1"/>
      <c r="K4800" s="1"/>
      <c r="L4800" s="1"/>
      <c r="M4800" s="1"/>
    </row>
    <row r="4801" spans="5:13" x14ac:dyDescent="0.25">
      <c r="E4801" s="1"/>
      <c r="F4801" s="1"/>
      <c r="G4801" s="1"/>
      <c r="H4801" s="1"/>
      <c r="I4801" s="1"/>
      <c r="J4801" s="1"/>
      <c r="K4801" s="1"/>
      <c r="L4801" s="1"/>
      <c r="M4801" s="1"/>
    </row>
    <row r="4802" spans="5:13" x14ac:dyDescent="0.25">
      <c r="E4802" s="1"/>
      <c r="F4802" s="1"/>
      <c r="G4802" s="1"/>
      <c r="H4802" s="1"/>
      <c r="I4802" s="1"/>
      <c r="J4802" s="1"/>
      <c r="K4802" s="1"/>
      <c r="L4802" s="1"/>
      <c r="M4802" s="1"/>
    </row>
    <row r="4803" spans="5:13" x14ac:dyDescent="0.25">
      <c r="E4803" s="1"/>
      <c r="F4803" s="1"/>
      <c r="G4803" s="1"/>
      <c r="H4803" s="1"/>
      <c r="I4803" s="1"/>
      <c r="J4803" s="1"/>
      <c r="K4803" s="1"/>
      <c r="L4803" s="1"/>
      <c r="M4803" s="1"/>
    </row>
    <row r="4804" spans="5:13" x14ac:dyDescent="0.25">
      <c r="E4804" s="1"/>
      <c r="F4804" s="1"/>
      <c r="G4804" s="1"/>
      <c r="H4804" s="1"/>
      <c r="I4804" s="1"/>
      <c r="J4804" s="1"/>
      <c r="K4804" s="1"/>
      <c r="L4804" s="1"/>
      <c r="M4804" s="1"/>
    </row>
    <row r="4805" spans="5:13" x14ac:dyDescent="0.25">
      <c r="E4805" s="1"/>
      <c r="F4805" s="1"/>
      <c r="G4805" s="1"/>
      <c r="H4805" s="1"/>
      <c r="I4805" s="1"/>
      <c r="J4805" s="1"/>
      <c r="K4805" s="1"/>
      <c r="L4805" s="1"/>
      <c r="M4805" s="1"/>
    </row>
    <row r="4806" spans="5:13" x14ac:dyDescent="0.25">
      <c r="E4806" s="1"/>
      <c r="F4806" s="1"/>
      <c r="G4806" s="1"/>
      <c r="H4806" s="1"/>
      <c r="I4806" s="1"/>
      <c r="J4806" s="1"/>
      <c r="K4806" s="1"/>
      <c r="L4806" s="1"/>
      <c r="M4806" s="1"/>
    </row>
    <row r="4807" spans="5:13" x14ac:dyDescent="0.25">
      <c r="E4807" s="1"/>
      <c r="F4807" s="1"/>
      <c r="G4807" s="1"/>
      <c r="H4807" s="1"/>
      <c r="I4807" s="1"/>
      <c r="J4807" s="1"/>
      <c r="K4807" s="1"/>
      <c r="L4807" s="1"/>
      <c r="M4807" s="1"/>
    </row>
    <row r="4808" spans="5:13" x14ac:dyDescent="0.25">
      <c r="E4808" s="1"/>
      <c r="F4808" s="1"/>
      <c r="G4808" s="1"/>
      <c r="H4808" s="1"/>
      <c r="I4808" s="1"/>
      <c r="J4808" s="1"/>
      <c r="K4808" s="1"/>
      <c r="L4808" s="1"/>
      <c r="M4808" s="1"/>
    </row>
    <row r="4809" spans="5:13" x14ac:dyDescent="0.25">
      <c r="E4809" s="1"/>
      <c r="F4809" s="1"/>
      <c r="G4809" s="1"/>
      <c r="H4809" s="1"/>
      <c r="I4809" s="1"/>
      <c r="J4809" s="1"/>
      <c r="K4809" s="1"/>
      <c r="L4809" s="1"/>
      <c r="M4809" s="1"/>
    </row>
    <row r="4810" spans="5:13" x14ac:dyDescent="0.25">
      <c r="E4810" s="1"/>
      <c r="F4810" s="1"/>
      <c r="G4810" s="1"/>
      <c r="H4810" s="1"/>
      <c r="I4810" s="1"/>
      <c r="J4810" s="1"/>
      <c r="K4810" s="1"/>
      <c r="L4810" s="1"/>
      <c r="M4810" s="1"/>
    </row>
    <row r="4811" spans="5:13" x14ac:dyDescent="0.25">
      <c r="E4811" s="1"/>
      <c r="F4811" s="1"/>
      <c r="G4811" s="1"/>
      <c r="H4811" s="1"/>
      <c r="I4811" s="1"/>
      <c r="J4811" s="1"/>
      <c r="K4811" s="1"/>
      <c r="L4811" s="1"/>
      <c r="M4811" s="1"/>
    </row>
    <row r="4812" spans="5:13" x14ac:dyDescent="0.25">
      <c r="E4812" s="1"/>
      <c r="F4812" s="1"/>
      <c r="G4812" s="1"/>
      <c r="H4812" s="1"/>
      <c r="I4812" s="1"/>
      <c r="J4812" s="1"/>
      <c r="K4812" s="1"/>
      <c r="L4812" s="1"/>
      <c r="M4812" s="1"/>
    </row>
    <row r="4813" spans="5:13" x14ac:dyDescent="0.25">
      <c r="E4813" s="1"/>
      <c r="F4813" s="1"/>
      <c r="G4813" s="1"/>
      <c r="H4813" s="1"/>
      <c r="I4813" s="1"/>
      <c r="J4813" s="1"/>
      <c r="K4813" s="1"/>
      <c r="L4813" s="1"/>
      <c r="M4813" s="1"/>
    </row>
    <row r="4814" spans="5:13" x14ac:dyDescent="0.25">
      <c r="E4814" s="1"/>
      <c r="F4814" s="1"/>
      <c r="G4814" s="1"/>
      <c r="H4814" s="1"/>
      <c r="I4814" s="1"/>
      <c r="J4814" s="1"/>
      <c r="K4814" s="1"/>
      <c r="L4814" s="1"/>
      <c r="M4814" s="1"/>
    </row>
    <row r="4815" spans="5:13" x14ac:dyDescent="0.25">
      <c r="E4815" s="1"/>
      <c r="F4815" s="1"/>
      <c r="G4815" s="1"/>
      <c r="H4815" s="1"/>
      <c r="I4815" s="1"/>
      <c r="J4815" s="1"/>
      <c r="K4815" s="1"/>
      <c r="L4815" s="1"/>
      <c r="M4815" s="1"/>
    </row>
    <row r="4816" spans="5:13" x14ac:dyDescent="0.25">
      <c r="E4816" s="1"/>
      <c r="F4816" s="1"/>
      <c r="G4816" s="1"/>
      <c r="H4816" s="1"/>
      <c r="I4816" s="1"/>
      <c r="J4816" s="1"/>
      <c r="K4816" s="1"/>
      <c r="L4816" s="1"/>
      <c r="M4816" s="1"/>
    </row>
    <row r="4817" spans="5:13" x14ac:dyDescent="0.25">
      <c r="E4817" s="1"/>
      <c r="F4817" s="1"/>
      <c r="G4817" s="1"/>
      <c r="H4817" s="1"/>
      <c r="I4817" s="1"/>
      <c r="J4817" s="1"/>
      <c r="K4817" s="1"/>
      <c r="L4817" s="1"/>
      <c r="M4817" s="1"/>
    </row>
    <row r="4818" spans="5:13" x14ac:dyDescent="0.25">
      <c r="E4818" s="1"/>
      <c r="F4818" s="1"/>
      <c r="G4818" s="1"/>
      <c r="H4818" s="1"/>
      <c r="I4818" s="1"/>
      <c r="J4818" s="1"/>
      <c r="K4818" s="1"/>
      <c r="L4818" s="1"/>
      <c r="M4818" s="1"/>
    </row>
    <row r="4819" spans="5:13" x14ac:dyDescent="0.25">
      <c r="E4819" s="1"/>
      <c r="F4819" s="1"/>
      <c r="G4819" s="1"/>
      <c r="H4819" s="1"/>
      <c r="I4819" s="1"/>
      <c r="J4819" s="1"/>
      <c r="K4819" s="1"/>
      <c r="L4819" s="1"/>
      <c r="M4819" s="1"/>
    </row>
    <row r="4820" spans="5:13" x14ac:dyDescent="0.25">
      <c r="E4820" s="1"/>
      <c r="F4820" s="1"/>
      <c r="G4820" s="1"/>
      <c r="H4820" s="1"/>
      <c r="I4820" s="1"/>
      <c r="J4820" s="1"/>
      <c r="K4820" s="1"/>
      <c r="L4820" s="1"/>
      <c r="M4820" s="1"/>
    </row>
    <row r="4821" spans="5:13" x14ac:dyDescent="0.25">
      <c r="E4821" s="1"/>
      <c r="F4821" s="1"/>
      <c r="G4821" s="1"/>
      <c r="H4821" s="1"/>
      <c r="I4821" s="1"/>
      <c r="J4821" s="1"/>
      <c r="K4821" s="1"/>
      <c r="L4821" s="1"/>
      <c r="M4821" s="1"/>
    </row>
    <row r="4822" spans="5:13" x14ac:dyDescent="0.25">
      <c r="E4822" s="1"/>
      <c r="F4822" s="1"/>
      <c r="G4822" s="1"/>
      <c r="H4822" s="1"/>
      <c r="I4822" s="1"/>
      <c r="J4822" s="1"/>
      <c r="K4822" s="1"/>
      <c r="L4822" s="1"/>
      <c r="M4822" s="1"/>
    </row>
    <row r="4823" spans="5:13" x14ac:dyDescent="0.25">
      <c r="E4823" s="1"/>
      <c r="F4823" s="1"/>
      <c r="G4823" s="1"/>
      <c r="H4823" s="1"/>
      <c r="I4823" s="1"/>
      <c r="J4823" s="1"/>
      <c r="K4823" s="1"/>
      <c r="L4823" s="1"/>
      <c r="M4823" s="1"/>
    </row>
    <row r="4824" spans="5:13" x14ac:dyDescent="0.25">
      <c r="E4824" s="1"/>
      <c r="F4824" s="1"/>
      <c r="G4824" s="1"/>
      <c r="H4824" s="1"/>
      <c r="I4824" s="1"/>
      <c r="J4824" s="1"/>
      <c r="K4824" s="1"/>
      <c r="L4824" s="1"/>
      <c r="M4824" s="1"/>
    </row>
    <row r="4825" spans="5:13" x14ac:dyDescent="0.25">
      <c r="E4825" s="1"/>
      <c r="F4825" s="1"/>
      <c r="G4825" s="1"/>
      <c r="H4825" s="1"/>
      <c r="I4825" s="1"/>
      <c r="J4825" s="1"/>
      <c r="K4825" s="1"/>
      <c r="L4825" s="1"/>
      <c r="M4825" s="1"/>
    </row>
    <row r="4826" spans="5:13" x14ac:dyDescent="0.25">
      <c r="E4826" s="1"/>
      <c r="F4826" s="1"/>
      <c r="G4826" s="1"/>
      <c r="H4826" s="1"/>
      <c r="I4826" s="1"/>
      <c r="J4826" s="1"/>
      <c r="K4826" s="1"/>
      <c r="L4826" s="1"/>
      <c r="M4826" s="1"/>
    </row>
    <row r="4827" spans="5:13" x14ac:dyDescent="0.25">
      <c r="E4827" s="1"/>
      <c r="F4827" s="1"/>
      <c r="G4827" s="1"/>
      <c r="H4827" s="1"/>
      <c r="I4827" s="1"/>
      <c r="J4827" s="1"/>
      <c r="K4827" s="1"/>
      <c r="L4827" s="1"/>
      <c r="M4827" s="1"/>
    </row>
    <row r="4828" spans="5:13" x14ac:dyDescent="0.25">
      <c r="E4828" s="1"/>
      <c r="F4828" s="1"/>
      <c r="G4828" s="1"/>
      <c r="H4828" s="1"/>
      <c r="I4828" s="1"/>
      <c r="J4828" s="1"/>
      <c r="K4828" s="1"/>
      <c r="L4828" s="1"/>
      <c r="M4828" s="1"/>
    </row>
    <row r="4829" spans="5:13" x14ac:dyDescent="0.25">
      <c r="E4829" s="1"/>
      <c r="F4829" s="1"/>
      <c r="G4829" s="1"/>
      <c r="H4829" s="1"/>
      <c r="I4829" s="1"/>
      <c r="J4829" s="1"/>
      <c r="K4829" s="1"/>
      <c r="L4829" s="1"/>
      <c r="M4829" s="1"/>
    </row>
    <row r="4830" spans="5:13" x14ac:dyDescent="0.25">
      <c r="E4830" s="1"/>
      <c r="F4830" s="1"/>
      <c r="G4830" s="1"/>
      <c r="H4830" s="1"/>
      <c r="I4830" s="1"/>
      <c r="J4830" s="1"/>
      <c r="K4830" s="1"/>
      <c r="L4830" s="1"/>
      <c r="M4830" s="1"/>
    </row>
    <row r="4831" spans="5:13" x14ac:dyDescent="0.25">
      <c r="E4831" s="1"/>
      <c r="F4831" s="1"/>
      <c r="G4831" s="1"/>
      <c r="H4831" s="1"/>
      <c r="I4831" s="1"/>
      <c r="J4831" s="1"/>
      <c r="K4831" s="1"/>
      <c r="L4831" s="1"/>
      <c r="M4831" s="1"/>
    </row>
    <row r="4832" spans="5:13" x14ac:dyDescent="0.25">
      <c r="E4832" s="1"/>
      <c r="F4832" s="1"/>
      <c r="G4832" s="1"/>
      <c r="H4832" s="1"/>
      <c r="I4832" s="1"/>
      <c r="J4832" s="1"/>
      <c r="K4832" s="1"/>
      <c r="L4832" s="1"/>
      <c r="M4832" s="1"/>
    </row>
    <row r="4833" spans="5:13" x14ac:dyDescent="0.25">
      <c r="E4833" s="1"/>
      <c r="F4833" s="1"/>
      <c r="G4833" s="1"/>
      <c r="H4833" s="1"/>
      <c r="I4833" s="1"/>
      <c r="J4833" s="1"/>
      <c r="K4833" s="1"/>
      <c r="L4833" s="1"/>
      <c r="M4833" s="1"/>
    </row>
    <row r="4834" spans="5:13" x14ac:dyDescent="0.25">
      <c r="E4834" s="1"/>
      <c r="F4834" s="1"/>
      <c r="G4834" s="1"/>
      <c r="H4834" s="1"/>
      <c r="I4834" s="1"/>
      <c r="J4834" s="1"/>
      <c r="K4834" s="1"/>
      <c r="L4834" s="1"/>
      <c r="M4834" s="1"/>
    </row>
    <row r="4835" spans="5:13" x14ac:dyDescent="0.25">
      <c r="E4835" s="1"/>
      <c r="F4835" s="1"/>
      <c r="G4835" s="1"/>
      <c r="H4835" s="1"/>
      <c r="I4835" s="1"/>
      <c r="J4835" s="1"/>
      <c r="K4835" s="1"/>
      <c r="L4835" s="1"/>
      <c r="M4835" s="1"/>
    </row>
    <row r="4836" spans="5:13" x14ac:dyDescent="0.25">
      <c r="E4836" s="1"/>
      <c r="F4836" s="1"/>
      <c r="G4836" s="1"/>
      <c r="H4836" s="1"/>
      <c r="I4836" s="1"/>
      <c r="J4836" s="1"/>
      <c r="K4836" s="1"/>
      <c r="L4836" s="1"/>
      <c r="M4836" s="1"/>
    </row>
    <row r="4837" spans="5:13" x14ac:dyDescent="0.25">
      <c r="E4837" s="1"/>
      <c r="F4837" s="1"/>
      <c r="G4837" s="1"/>
      <c r="H4837" s="1"/>
      <c r="I4837" s="1"/>
      <c r="J4837" s="1"/>
      <c r="K4837" s="1"/>
      <c r="L4837" s="1"/>
      <c r="M4837" s="1"/>
    </row>
    <row r="4838" spans="5:13" x14ac:dyDescent="0.25">
      <c r="E4838" s="1"/>
      <c r="F4838" s="1"/>
      <c r="G4838" s="1"/>
      <c r="H4838" s="1"/>
      <c r="I4838" s="1"/>
      <c r="J4838" s="1"/>
      <c r="K4838" s="1"/>
      <c r="L4838" s="1"/>
      <c r="M4838" s="1"/>
    </row>
    <row r="4839" spans="5:13" x14ac:dyDescent="0.25">
      <c r="E4839" s="1"/>
      <c r="F4839" s="1"/>
      <c r="G4839" s="1"/>
      <c r="H4839" s="1"/>
      <c r="I4839" s="1"/>
      <c r="J4839" s="1"/>
      <c r="K4839" s="1"/>
      <c r="L4839" s="1"/>
      <c r="M4839" s="1"/>
    </row>
    <row r="4840" spans="5:13" x14ac:dyDescent="0.25">
      <c r="E4840" s="1"/>
      <c r="F4840" s="1"/>
      <c r="G4840" s="1"/>
      <c r="H4840" s="1"/>
      <c r="I4840" s="1"/>
      <c r="J4840" s="1"/>
      <c r="K4840" s="1"/>
      <c r="L4840" s="1"/>
      <c r="M4840" s="1"/>
    </row>
    <row r="4841" spans="5:13" x14ac:dyDescent="0.25">
      <c r="E4841" s="1"/>
      <c r="F4841" s="1"/>
      <c r="G4841" s="1"/>
      <c r="H4841" s="1"/>
      <c r="I4841" s="1"/>
      <c r="J4841" s="1"/>
      <c r="K4841" s="1"/>
      <c r="L4841" s="1"/>
      <c r="M4841" s="1"/>
    </row>
    <row r="4842" spans="5:13" x14ac:dyDescent="0.25">
      <c r="E4842" s="1"/>
      <c r="F4842" s="1"/>
      <c r="G4842" s="1"/>
      <c r="H4842" s="1"/>
      <c r="I4842" s="1"/>
      <c r="J4842" s="1"/>
      <c r="K4842" s="1"/>
      <c r="L4842" s="1"/>
      <c r="M4842" s="1"/>
    </row>
    <row r="4843" spans="5:13" x14ac:dyDescent="0.25">
      <c r="E4843" s="1"/>
      <c r="F4843" s="1"/>
      <c r="G4843" s="1"/>
      <c r="H4843" s="1"/>
      <c r="I4843" s="1"/>
      <c r="J4843" s="1"/>
      <c r="K4843" s="1"/>
      <c r="L4843" s="1"/>
      <c r="M4843" s="1"/>
    </row>
    <row r="4844" spans="5:13" x14ac:dyDescent="0.25">
      <c r="E4844" s="1"/>
      <c r="F4844" s="1"/>
      <c r="G4844" s="1"/>
      <c r="H4844" s="1"/>
      <c r="I4844" s="1"/>
      <c r="J4844" s="1"/>
      <c r="K4844" s="1"/>
      <c r="L4844" s="1"/>
      <c r="M4844" s="1"/>
    </row>
    <row r="4845" spans="5:13" x14ac:dyDescent="0.25">
      <c r="E4845" s="1"/>
      <c r="F4845" s="1"/>
      <c r="G4845" s="1"/>
      <c r="H4845" s="1"/>
      <c r="I4845" s="1"/>
      <c r="J4845" s="1"/>
      <c r="K4845" s="1"/>
      <c r="L4845" s="1"/>
      <c r="M4845" s="1"/>
    </row>
    <row r="4846" spans="5:13" x14ac:dyDescent="0.25">
      <c r="E4846" s="1"/>
      <c r="F4846" s="1"/>
      <c r="G4846" s="1"/>
      <c r="H4846" s="1"/>
      <c r="I4846" s="1"/>
      <c r="J4846" s="1"/>
      <c r="K4846" s="1"/>
      <c r="L4846" s="1"/>
      <c r="M4846" s="1"/>
    </row>
    <row r="4847" spans="5:13" x14ac:dyDescent="0.25">
      <c r="E4847" s="1"/>
      <c r="F4847" s="1"/>
      <c r="G4847" s="1"/>
      <c r="H4847" s="1"/>
      <c r="I4847" s="1"/>
      <c r="J4847" s="1"/>
      <c r="K4847" s="1"/>
      <c r="L4847" s="1"/>
      <c r="M4847" s="1"/>
    </row>
    <row r="4848" spans="5:13" x14ac:dyDescent="0.25">
      <c r="E4848" s="1"/>
      <c r="F4848" s="1"/>
      <c r="G4848" s="1"/>
      <c r="H4848" s="1"/>
      <c r="I4848" s="1"/>
      <c r="J4848" s="1"/>
      <c r="K4848" s="1"/>
      <c r="L4848" s="1"/>
      <c r="M4848" s="1"/>
    </row>
    <row r="4849" spans="5:13" x14ac:dyDescent="0.25">
      <c r="E4849" s="1"/>
      <c r="F4849" s="1"/>
      <c r="G4849" s="1"/>
      <c r="H4849" s="1"/>
      <c r="I4849" s="1"/>
      <c r="J4849" s="1"/>
      <c r="K4849" s="1"/>
      <c r="L4849" s="1"/>
      <c r="M4849" s="1"/>
    </row>
    <row r="4850" spans="5:13" x14ac:dyDescent="0.25">
      <c r="E4850" s="1"/>
      <c r="F4850" s="1"/>
      <c r="G4850" s="1"/>
      <c r="H4850" s="1"/>
      <c r="I4850" s="1"/>
      <c r="J4850" s="1"/>
      <c r="K4850" s="1"/>
      <c r="L4850" s="1"/>
      <c r="M4850" s="1"/>
    </row>
    <row r="4851" spans="5:13" x14ac:dyDescent="0.25">
      <c r="E4851" s="1"/>
      <c r="F4851" s="1"/>
      <c r="G4851" s="1"/>
      <c r="H4851" s="1"/>
      <c r="I4851" s="1"/>
      <c r="J4851" s="1"/>
      <c r="K4851" s="1"/>
      <c r="L4851" s="1"/>
      <c r="M4851" s="1"/>
    </row>
    <row r="4852" spans="5:13" x14ac:dyDescent="0.25">
      <c r="E4852" s="1"/>
      <c r="F4852" s="1"/>
      <c r="G4852" s="1"/>
      <c r="H4852" s="1"/>
      <c r="I4852" s="1"/>
      <c r="J4852" s="1"/>
      <c r="K4852" s="1"/>
      <c r="L4852" s="1"/>
      <c r="M4852" s="1"/>
    </row>
    <row r="4853" spans="5:13" x14ac:dyDescent="0.25">
      <c r="E4853" s="1"/>
      <c r="F4853" s="1"/>
      <c r="G4853" s="1"/>
      <c r="H4853" s="1"/>
      <c r="I4853" s="1"/>
      <c r="J4853" s="1"/>
      <c r="K4853" s="1"/>
      <c r="L4853" s="1"/>
      <c r="M4853" s="1"/>
    </row>
    <row r="4854" spans="5:13" x14ac:dyDescent="0.25">
      <c r="E4854" s="1"/>
      <c r="F4854" s="1"/>
      <c r="G4854" s="1"/>
      <c r="H4854" s="1"/>
      <c r="I4854" s="1"/>
      <c r="J4854" s="1"/>
      <c r="K4854" s="1"/>
      <c r="L4854" s="1"/>
      <c r="M4854" s="1"/>
    </row>
    <row r="4855" spans="5:13" x14ac:dyDescent="0.25">
      <c r="E4855" s="1"/>
      <c r="F4855" s="1"/>
      <c r="G4855" s="1"/>
      <c r="H4855" s="1"/>
      <c r="I4855" s="1"/>
      <c r="J4855" s="1"/>
      <c r="K4855" s="1"/>
      <c r="L4855" s="1"/>
      <c r="M4855" s="1"/>
    </row>
    <row r="4856" spans="5:13" x14ac:dyDescent="0.25">
      <c r="E4856" s="1"/>
      <c r="F4856" s="1"/>
      <c r="G4856" s="1"/>
      <c r="H4856" s="1"/>
      <c r="I4856" s="1"/>
      <c r="J4856" s="1"/>
      <c r="K4856" s="1"/>
      <c r="L4856" s="1"/>
      <c r="M4856" s="1"/>
    </row>
    <row r="4857" spans="5:13" x14ac:dyDescent="0.25">
      <c r="E4857" s="1"/>
      <c r="F4857" s="1"/>
      <c r="G4857" s="1"/>
      <c r="H4857" s="1"/>
      <c r="I4857" s="1"/>
      <c r="J4857" s="1"/>
      <c r="K4857" s="1"/>
      <c r="L4857" s="1"/>
      <c r="M4857" s="1"/>
    </row>
    <row r="4858" spans="5:13" x14ac:dyDescent="0.25">
      <c r="E4858" s="1"/>
      <c r="F4858" s="1"/>
      <c r="G4858" s="1"/>
      <c r="H4858" s="1"/>
      <c r="I4858" s="1"/>
      <c r="J4858" s="1"/>
      <c r="K4858" s="1"/>
      <c r="L4858" s="1"/>
      <c r="M4858" s="1"/>
    </row>
    <row r="4859" spans="5:13" x14ac:dyDescent="0.25">
      <c r="E4859" s="1"/>
      <c r="F4859" s="1"/>
      <c r="G4859" s="1"/>
      <c r="H4859" s="1"/>
      <c r="I4859" s="1"/>
      <c r="J4859" s="1"/>
      <c r="K4859" s="1"/>
      <c r="L4859" s="1"/>
      <c r="M4859" s="1"/>
    </row>
    <row r="4860" spans="5:13" x14ac:dyDescent="0.25">
      <c r="E4860" s="1"/>
      <c r="F4860" s="1"/>
      <c r="G4860" s="1"/>
      <c r="H4860" s="1"/>
      <c r="I4860" s="1"/>
      <c r="J4860" s="1"/>
      <c r="K4860" s="1"/>
      <c r="L4860" s="1"/>
      <c r="M4860" s="1"/>
    </row>
    <row r="4861" spans="5:13" x14ac:dyDescent="0.25">
      <c r="E4861" s="1"/>
      <c r="F4861" s="1"/>
      <c r="G4861" s="1"/>
      <c r="H4861" s="1"/>
      <c r="I4861" s="1"/>
      <c r="J4861" s="1"/>
      <c r="K4861" s="1"/>
      <c r="L4861" s="1"/>
      <c r="M4861" s="1"/>
    </row>
    <row r="4862" spans="5:13" x14ac:dyDescent="0.25">
      <c r="E4862" s="1"/>
      <c r="F4862" s="1"/>
      <c r="G4862" s="1"/>
      <c r="H4862" s="1"/>
      <c r="I4862" s="1"/>
      <c r="J4862" s="1"/>
      <c r="K4862" s="1"/>
      <c r="L4862" s="1"/>
      <c r="M4862" s="1"/>
    </row>
    <row r="4863" spans="5:13" x14ac:dyDescent="0.25">
      <c r="E4863" s="1"/>
      <c r="F4863" s="1"/>
      <c r="G4863" s="1"/>
      <c r="H4863" s="1"/>
      <c r="I4863" s="1"/>
      <c r="J4863" s="1"/>
      <c r="K4863" s="1"/>
      <c r="L4863" s="1"/>
      <c r="M4863" s="1"/>
    </row>
    <row r="4864" spans="5:13" x14ac:dyDescent="0.25">
      <c r="E4864" s="1"/>
      <c r="F4864" s="1"/>
      <c r="G4864" s="1"/>
      <c r="H4864" s="1"/>
      <c r="I4864" s="1"/>
      <c r="J4864" s="1"/>
      <c r="K4864" s="1"/>
      <c r="L4864" s="1"/>
      <c r="M4864" s="1"/>
    </row>
    <row r="4865" spans="5:13" x14ac:dyDescent="0.25">
      <c r="E4865" s="1"/>
      <c r="F4865" s="1"/>
      <c r="G4865" s="1"/>
      <c r="H4865" s="1"/>
      <c r="I4865" s="1"/>
      <c r="J4865" s="1"/>
      <c r="K4865" s="1"/>
      <c r="L4865" s="1"/>
      <c r="M4865" s="1"/>
    </row>
    <row r="4866" spans="5:13" x14ac:dyDescent="0.25">
      <c r="E4866" s="1"/>
      <c r="F4866" s="1"/>
      <c r="G4866" s="1"/>
      <c r="H4866" s="1"/>
      <c r="I4866" s="1"/>
      <c r="J4866" s="1"/>
      <c r="K4866" s="1"/>
      <c r="L4866" s="1"/>
      <c r="M4866" s="1"/>
    </row>
    <row r="4867" spans="5:13" x14ac:dyDescent="0.25">
      <c r="E4867" s="1"/>
      <c r="F4867" s="1"/>
      <c r="G4867" s="1"/>
      <c r="H4867" s="1"/>
      <c r="I4867" s="1"/>
      <c r="J4867" s="1"/>
      <c r="K4867" s="1"/>
      <c r="L4867" s="1"/>
      <c r="M4867" s="1"/>
    </row>
    <row r="4868" spans="5:13" x14ac:dyDescent="0.25">
      <c r="E4868" s="1"/>
      <c r="F4868" s="1"/>
      <c r="G4868" s="1"/>
      <c r="H4868" s="1"/>
      <c r="I4868" s="1"/>
      <c r="J4868" s="1"/>
      <c r="K4868" s="1"/>
      <c r="L4868" s="1"/>
      <c r="M4868" s="1"/>
    </row>
    <row r="4869" spans="5:13" x14ac:dyDescent="0.25">
      <c r="E4869" s="1"/>
      <c r="F4869" s="1"/>
      <c r="G4869" s="1"/>
      <c r="H4869" s="1"/>
      <c r="I4869" s="1"/>
      <c r="J4869" s="1"/>
      <c r="K4869" s="1"/>
      <c r="L4869" s="1"/>
      <c r="M4869" s="1"/>
    </row>
    <row r="4870" spans="5:13" x14ac:dyDescent="0.25">
      <c r="E4870" s="1"/>
      <c r="F4870" s="1"/>
      <c r="G4870" s="1"/>
      <c r="H4870" s="1"/>
      <c r="I4870" s="1"/>
      <c r="J4870" s="1"/>
      <c r="K4870" s="1"/>
      <c r="L4870" s="1"/>
      <c r="M4870" s="1"/>
    </row>
    <row r="4871" spans="5:13" x14ac:dyDescent="0.25">
      <c r="E4871" s="1"/>
      <c r="F4871" s="1"/>
      <c r="G4871" s="1"/>
      <c r="H4871" s="1"/>
      <c r="I4871" s="1"/>
      <c r="J4871" s="1"/>
      <c r="K4871" s="1"/>
      <c r="L4871" s="1"/>
      <c r="M4871" s="1"/>
    </row>
    <row r="4872" spans="5:13" x14ac:dyDescent="0.25">
      <c r="E4872" s="1"/>
      <c r="F4872" s="1"/>
      <c r="G4872" s="1"/>
      <c r="H4872" s="1"/>
      <c r="I4872" s="1"/>
      <c r="J4872" s="1"/>
      <c r="K4872" s="1"/>
      <c r="L4872" s="1"/>
      <c r="M4872" s="1"/>
    </row>
    <row r="4873" spans="5:13" x14ac:dyDescent="0.25">
      <c r="E4873" s="1"/>
      <c r="F4873" s="1"/>
      <c r="G4873" s="1"/>
      <c r="H4873" s="1"/>
      <c r="I4873" s="1"/>
      <c r="J4873" s="1"/>
      <c r="K4873" s="1"/>
      <c r="L4873" s="1"/>
      <c r="M4873" s="1"/>
    </row>
    <row r="4874" spans="5:13" x14ac:dyDescent="0.25">
      <c r="E4874" s="1"/>
      <c r="F4874" s="1"/>
      <c r="G4874" s="1"/>
      <c r="H4874" s="1"/>
      <c r="I4874" s="1"/>
      <c r="J4874" s="1"/>
      <c r="K4874" s="1"/>
      <c r="L4874" s="1"/>
      <c r="M4874" s="1"/>
    </row>
    <row r="4875" spans="5:13" x14ac:dyDescent="0.25">
      <c r="E4875" s="1"/>
      <c r="F4875" s="1"/>
      <c r="G4875" s="1"/>
      <c r="H4875" s="1"/>
      <c r="I4875" s="1"/>
      <c r="J4875" s="1"/>
      <c r="K4875" s="1"/>
      <c r="L4875" s="1"/>
      <c r="M4875" s="1"/>
    </row>
    <row r="4876" spans="5:13" x14ac:dyDescent="0.25">
      <c r="E4876" s="1"/>
      <c r="F4876" s="1"/>
      <c r="G4876" s="1"/>
      <c r="H4876" s="1"/>
      <c r="I4876" s="1"/>
      <c r="J4876" s="1"/>
      <c r="K4876" s="1"/>
      <c r="L4876" s="1"/>
      <c r="M4876" s="1"/>
    </row>
    <row r="4877" spans="5:13" x14ac:dyDescent="0.25">
      <c r="E4877" s="1"/>
      <c r="F4877" s="1"/>
      <c r="G4877" s="1"/>
      <c r="H4877" s="1"/>
      <c r="I4877" s="1"/>
      <c r="J4877" s="1"/>
      <c r="K4877" s="1"/>
      <c r="L4877" s="1"/>
      <c r="M4877" s="1"/>
    </row>
    <row r="4878" spans="5:13" x14ac:dyDescent="0.25">
      <c r="E4878" s="1"/>
      <c r="F4878" s="1"/>
      <c r="G4878" s="1"/>
      <c r="H4878" s="1"/>
      <c r="I4878" s="1"/>
      <c r="J4878" s="1"/>
      <c r="K4878" s="1"/>
      <c r="L4878" s="1"/>
      <c r="M4878" s="1"/>
    </row>
    <row r="4879" spans="5:13" x14ac:dyDescent="0.25">
      <c r="E4879" s="1"/>
      <c r="F4879" s="1"/>
      <c r="G4879" s="1"/>
      <c r="H4879" s="1"/>
      <c r="I4879" s="1"/>
      <c r="J4879" s="1"/>
      <c r="K4879" s="1"/>
      <c r="L4879" s="1"/>
      <c r="M4879" s="1"/>
    </row>
    <row r="4880" spans="5:13" x14ac:dyDescent="0.25">
      <c r="E4880" s="1"/>
      <c r="F4880" s="1"/>
      <c r="G4880" s="1"/>
      <c r="H4880" s="1"/>
      <c r="I4880" s="1"/>
      <c r="J4880" s="1"/>
      <c r="K4880" s="1"/>
      <c r="L4880" s="1"/>
      <c r="M4880" s="1"/>
    </row>
    <row r="4881" spans="5:13" x14ac:dyDescent="0.25">
      <c r="E4881" s="1"/>
      <c r="F4881" s="1"/>
      <c r="G4881" s="1"/>
      <c r="H4881" s="1"/>
      <c r="I4881" s="1"/>
      <c r="J4881" s="1"/>
      <c r="K4881" s="1"/>
      <c r="L4881" s="1"/>
      <c r="M4881" s="1"/>
    </row>
    <row r="4882" spans="5:13" x14ac:dyDescent="0.25">
      <c r="E4882" s="1"/>
      <c r="F4882" s="1"/>
      <c r="G4882" s="1"/>
      <c r="H4882" s="1"/>
      <c r="I4882" s="1"/>
      <c r="J4882" s="1"/>
      <c r="K4882" s="1"/>
      <c r="L4882" s="1"/>
      <c r="M4882" s="1"/>
    </row>
    <row r="4883" spans="5:13" x14ac:dyDescent="0.25">
      <c r="E4883" s="1"/>
      <c r="F4883" s="1"/>
      <c r="G4883" s="1"/>
      <c r="H4883" s="1"/>
      <c r="I4883" s="1"/>
      <c r="J4883" s="1"/>
      <c r="K4883" s="1"/>
      <c r="L4883" s="1"/>
      <c r="M4883" s="1"/>
    </row>
    <row r="4884" spans="5:13" x14ac:dyDescent="0.25">
      <c r="E4884" s="1"/>
      <c r="F4884" s="1"/>
      <c r="G4884" s="1"/>
      <c r="H4884" s="1"/>
      <c r="I4884" s="1"/>
      <c r="J4884" s="1"/>
      <c r="K4884" s="1"/>
      <c r="L4884" s="1"/>
      <c r="M4884" s="1"/>
    </row>
    <row r="4885" spans="5:13" x14ac:dyDescent="0.25">
      <c r="E4885" s="1"/>
      <c r="F4885" s="1"/>
      <c r="G4885" s="1"/>
      <c r="H4885" s="1"/>
      <c r="I4885" s="1"/>
      <c r="J4885" s="1"/>
      <c r="K4885" s="1"/>
      <c r="L4885" s="1"/>
      <c r="M4885" s="1"/>
    </row>
    <row r="4886" spans="5:13" x14ac:dyDescent="0.25">
      <c r="E4886" s="1"/>
      <c r="F4886" s="1"/>
      <c r="G4886" s="1"/>
      <c r="H4886" s="1"/>
      <c r="I4886" s="1"/>
      <c r="J4886" s="1"/>
      <c r="K4886" s="1"/>
      <c r="L4886" s="1"/>
      <c r="M4886" s="1"/>
    </row>
    <row r="4887" spans="5:13" x14ac:dyDescent="0.25">
      <c r="E4887" s="1"/>
      <c r="F4887" s="1"/>
      <c r="G4887" s="1"/>
      <c r="H4887" s="1"/>
      <c r="I4887" s="1"/>
      <c r="J4887" s="1"/>
      <c r="K4887" s="1"/>
      <c r="L4887" s="1"/>
      <c r="M4887" s="1"/>
    </row>
    <row r="4888" spans="5:13" x14ac:dyDescent="0.25">
      <c r="E4888" s="1"/>
      <c r="F4888" s="1"/>
      <c r="G4888" s="1"/>
      <c r="H4888" s="1"/>
      <c r="I4888" s="1"/>
      <c r="J4888" s="1"/>
      <c r="K4888" s="1"/>
      <c r="L4888" s="1"/>
      <c r="M4888" s="1"/>
    </row>
    <row r="4889" spans="5:13" x14ac:dyDescent="0.25">
      <c r="E4889" s="1"/>
      <c r="F4889" s="1"/>
      <c r="G4889" s="1"/>
      <c r="H4889" s="1"/>
      <c r="I4889" s="1"/>
      <c r="J4889" s="1"/>
      <c r="K4889" s="1"/>
      <c r="L4889" s="1"/>
      <c r="M4889" s="1"/>
    </row>
    <row r="4890" spans="5:13" x14ac:dyDescent="0.25">
      <c r="E4890" s="1"/>
      <c r="F4890" s="1"/>
      <c r="G4890" s="1"/>
      <c r="H4890" s="1"/>
      <c r="I4890" s="1"/>
      <c r="J4890" s="1"/>
      <c r="K4890" s="1"/>
      <c r="L4890" s="1"/>
      <c r="M4890" s="1"/>
    </row>
    <row r="4891" spans="5:13" x14ac:dyDescent="0.25">
      <c r="E4891" s="1"/>
      <c r="F4891" s="1"/>
      <c r="G4891" s="1"/>
      <c r="H4891" s="1"/>
      <c r="I4891" s="1"/>
      <c r="J4891" s="1"/>
      <c r="K4891" s="1"/>
      <c r="L4891" s="1"/>
      <c r="M4891" s="1"/>
    </row>
    <row r="4892" spans="5:13" x14ac:dyDescent="0.25">
      <c r="E4892" s="1"/>
      <c r="F4892" s="1"/>
      <c r="G4892" s="1"/>
      <c r="H4892" s="1"/>
      <c r="I4892" s="1"/>
      <c r="J4892" s="1"/>
      <c r="K4892" s="1"/>
      <c r="L4892" s="1"/>
      <c r="M4892" s="1"/>
    </row>
    <row r="4893" spans="5:13" x14ac:dyDescent="0.25">
      <c r="E4893" s="1"/>
      <c r="F4893" s="1"/>
      <c r="G4893" s="1"/>
      <c r="H4893" s="1"/>
      <c r="I4893" s="1"/>
      <c r="J4893" s="1"/>
      <c r="K4893" s="1"/>
      <c r="L4893" s="1"/>
      <c r="M4893" s="1"/>
    </row>
    <row r="4894" spans="5:13" x14ac:dyDescent="0.25">
      <c r="E4894" s="1"/>
      <c r="F4894" s="1"/>
      <c r="G4894" s="1"/>
      <c r="H4894" s="1"/>
      <c r="I4894" s="1"/>
      <c r="J4894" s="1"/>
      <c r="K4894" s="1"/>
      <c r="L4894" s="1"/>
      <c r="M4894" s="1"/>
    </row>
    <row r="4895" spans="5:13" x14ac:dyDescent="0.25">
      <c r="E4895" s="1"/>
      <c r="F4895" s="1"/>
      <c r="G4895" s="1"/>
      <c r="H4895" s="1"/>
      <c r="I4895" s="1"/>
      <c r="J4895" s="1"/>
      <c r="K4895" s="1"/>
      <c r="L4895" s="1"/>
      <c r="M4895" s="1"/>
    </row>
    <row r="4896" spans="5:13" x14ac:dyDescent="0.25">
      <c r="E4896" s="1"/>
      <c r="F4896" s="1"/>
      <c r="G4896" s="1"/>
      <c r="H4896" s="1"/>
      <c r="I4896" s="1"/>
      <c r="J4896" s="1"/>
      <c r="K4896" s="1"/>
      <c r="L4896" s="1"/>
      <c r="M4896" s="1"/>
    </row>
    <row r="4897" spans="5:13" x14ac:dyDescent="0.25">
      <c r="E4897" s="1"/>
      <c r="F4897" s="1"/>
      <c r="G4897" s="1"/>
      <c r="H4897" s="1"/>
      <c r="I4897" s="1"/>
      <c r="J4897" s="1"/>
      <c r="K4897" s="1"/>
      <c r="L4897" s="1"/>
      <c r="M4897" s="1"/>
    </row>
    <row r="4898" spans="5:13" x14ac:dyDescent="0.25">
      <c r="E4898" s="1"/>
      <c r="F4898" s="1"/>
      <c r="G4898" s="1"/>
      <c r="H4898" s="1"/>
      <c r="I4898" s="1"/>
      <c r="J4898" s="1"/>
      <c r="K4898" s="1"/>
      <c r="L4898" s="1"/>
      <c r="M4898" s="1"/>
    </row>
    <row r="4899" spans="5:13" x14ac:dyDescent="0.25">
      <c r="E4899" s="1"/>
      <c r="F4899" s="1"/>
      <c r="G4899" s="1"/>
      <c r="H4899" s="1"/>
      <c r="I4899" s="1"/>
      <c r="J4899" s="1"/>
      <c r="K4899" s="1"/>
      <c r="L4899" s="1"/>
      <c r="M4899" s="1"/>
    </row>
    <row r="4900" spans="5:13" x14ac:dyDescent="0.25">
      <c r="E4900" s="1"/>
      <c r="F4900" s="1"/>
      <c r="G4900" s="1"/>
      <c r="H4900" s="1"/>
      <c r="I4900" s="1"/>
      <c r="J4900" s="1"/>
      <c r="K4900" s="1"/>
      <c r="L4900" s="1"/>
      <c r="M4900" s="1"/>
    </row>
    <row r="4901" spans="5:13" x14ac:dyDescent="0.25">
      <c r="E4901" s="1"/>
      <c r="F4901" s="1"/>
      <c r="G4901" s="1"/>
      <c r="H4901" s="1"/>
      <c r="I4901" s="1"/>
      <c r="J4901" s="1"/>
      <c r="K4901" s="1"/>
      <c r="L4901" s="1"/>
      <c r="M4901" s="1"/>
    </row>
    <row r="4902" spans="5:13" x14ac:dyDescent="0.25">
      <c r="E4902" s="1"/>
      <c r="F4902" s="1"/>
      <c r="G4902" s="1"/>
      <c r="H4902" s="1"/>
      <c r="I4902" s="1"/>
      <c r="J4902" s="1"/>
      <c r="K4902" s="1"/>
      <c r="L4902" s="1"/>
      <c r="M4902" s="1"/>
    </row>
    <row r="4903" spans="5:13" x14ac:dyDescent="0.25">
      <c r="E4903" s="1"/>
      <c r="F4903" s="1"/>
      <c r="G4903" s="1"/>
      <c r="H4903" s="1"/>
      <c r="I4903" s="1"/>
      <c r="J4903" s="1"/>
      <c r="K4903" s="1"/>
      <c r="L4903" s="1"/>
      <c r="M4903" s="1"/>
    </row>
    <row r="4904" spans="5:13" x14ac:dyDescent="0.25">
      <c r="E4904" s="1"/>
      <c r="F4904" s="1"/>
      <c r="G4904" s="1"/>
      <c r="H4904" s="1"/>
      <c r="I4904" s="1"/>
      <c r="J4904" s="1"/>
      <c r="K4904" s="1"/>
      <c r="L4904" s="1"/>
      <c r="M4904" s="1"/>
    </row>
    <row r="4905" spans="5:13" x14ac:dyDescent="0.25">
      <c r="E4905" s="1"/>
      <c r="F4905" s="1"/>
      <c r="G4905" s="1"/>
      <c r="H4905" s="1"/>
      <c r="I4905" s="1"/>
      <c r="J4905" s="1"/>
      <c r="K4905" s="1"/>
      <c r="L4905" s="1"/>
      <c r="M4905" s="1"/>
    </row>
    <row r="4906" spans="5:13" x14ac:dyDescent="0.25">
      <c r="E4906" s="1"/>
      <c r="F4906" s="1"/>
      <c r="G4906" s="1"/>
      <c r="H4906" s="1"/>
      <c r="I4906" s="1"/>
      <c r="J4906" s="1"/>
      <c r="K4906" s="1"/>
      <c r="L4906" s="1"/>
      <c r="M4906" s="1"/>
    </row>
    <row r="4907" spans="5:13" x14ac:dyDescent="0.25">
      <c r="E4907" s="1"/>
      <c r="F4907" s="1"/>
      <c r="G4907" s="1"/>
      <c r="H4907" s="1"/>
      <c r="I4907" s="1"/>
      <c r="J4907" s="1"/>
      <c r="K4907" s="1"/>
      <c r="L4907" s="1"/>
      <c r="M4907" s="1"/>
    </row>
    <row r="4908" spans="5:13" x14ac:dyDescent="0.25">
      <c r="E4908" s="1"/>
      <c r="F4908" s="1"/>
      <c r="G4908" s="1"/>
      <c r="H4908" s="1"/>
      <c r="I4908" s="1"/>
      <c r="J4908" s="1"/>
      <c r="K4908" s="1"/>
      <c r="L4908" s="1"/>
      <c r="M4908" s="1"/>
    </row>
    <row r="4909" spans="5:13" x14ac:dyDescent="0.25">
      <c r="E4909" s="1"/>
      <c r="F4909" s="1"/>
      <c r="G4909" s="1"/>
      <c r="H4909" s="1"/>
      <c r="I4909" s="1"/>
      <c r="J4909" s="1"/>
      <c r="K4909" s="1"/>
      <c r="L4909" s="1"/>
      <c r="M4909" s="1"/>
    </row>
    <row r="4910" spans="5:13" x14ac:dyDescent="0.25">
      <c r="E4910" s="1"/>
      <c r="F4910" s="1"/>
      <c r="G4910" s="1"/>
      <c r="H4910" s="1"/>
      <c r="I4910" s="1"/>
      <c r="J4910" s="1"/>
      <c r="K4910" s="1"/>
      <c r="L4910" s="1"/>
      <c r="M4910" s="1"/>
    </row>
    <row r="4911" spans="5:13" x14ac:dyDescent="0.25">
      <c r="E4911" s="1"/>
      <c r="F4911" s="1"/>
      <c r="G4911" s="1"/>
      <c r="H4911" s="1"/>
      <c r="I4911" s="1"/>
      <c r="J4911" s="1"/>
      <c r="K4911" s="1"/>
      <c r="L4911" s="1"/>
      <c r="M4911" s="1"/>
    </row>
    <row r="4912" spans="5:13" x14ac:dyDescent="0.25">
      <c r="E4912" s="1"/>
      <c r="F4912" s="1"/>
      <c r="G4912" s="1"/>
      <c r="H4912" s="1"/>
      <c r="I4912" s="1"/>
      <c r="J4912" s="1"/>
      <c r="K4912" s="1"/>
      <c r="L4912" s="1"/>
      <c r="M4912" s="1"/>
    </row>
    <row r="4913" spans="5:13" x14ac:dyDescent="0.25">
      <c r="E4913" s="1"/>
      <c r="F4913" s="1"/>
      <c r="G4913" s="1"/>
      <c r="H4913" s="1"/>
      <c r="I4913" s="1"/>
      <c r="J4913" s="1"/>
      <c r="K4913" s="1"/>
      <c r="L4913" s="1"/>
      <c r="M4913" s="1"/>
    </row>
    <row r="4914" spans="5:13" x14ac:dyDescent="0.25">
      <c r="E4914" s="1"/>
      <c r="F4914" s="1"/>
      <c r="G4914" s="1"/>
      <c r="H4914" s="1"/>
      <c r="I4914" s="1"/>
      <c r="J4914" s="1"/>
      <c r="K4914" s="1"/>
      <c r="L4914" s="1"/>
      <c r="M4914" s="1"/>
    </row>
    <row r="4915" spans="5:13" x14ac:dyDescent="0.25">
      <c r="E4915" s="1"/>
      <c r="F4915" s="1"/>
      <c r="G4915" s="1"/>
      <c r="H4915" s="1"/>
      <c r="I4915" s="1"/>
      <c r="J4915" s="1"/>
      <c r="K4915" s="1"/>
      <c r="L4915" s="1"/>
      <c r="M4915" s="1"/>
    </row>
    <row r="4916" spans="5:13" x14ac:dyDescent="0.25">
      <c r="E4916" s="1"/>
      <c r="F4916" s="1"/>
      <c r="G4916" s="1"/>
      <c r="H4916" s="1"/>
      <c r="I4916" s="1"/>
      <c r="J4916" s="1"/>
      <c r="K4916" s="1"/>
      <c r="L4916" s="1"/>
      <c r="M4916" s="1"/>
    </row>
    <row r="4917" spans="5:13" x14ac:dyDescent="0.25">
      <c r="E4917" s="1"/>
      <c r="F4917" s="1"/>
      <c r="G4917" s="1"/>
      <c r="H4917" s="1"/>
      <c r="I4917" s="1"/>
      <c r="J4917" s="1"/>
      <c r="K4917" s="1"/>
      <c r="L4917" s="1"/>
      <c r="M4917" s="1"/>
    </row>
    <row r="4918" spans="5:13" x14ac:dyDescent="0.25">
      <c r="E4918" s="1"/>
      <c r="F4918" s="1"/>
      <c r="G4918" s="1"/>
      <c r="H4918" s="1"/>
      <c r="I4918" s="1"/>
      <c r="J4918" s="1"/>
      <c r="K4918" s="1"/>
      <c r="L4918" s="1"/>
      <c r="M4918" s="1"/>
    </row>
    <row r="4919" spans="5:13" x14ac:dyDescent="0.25">
      <c r="E4919" s="1"/>
      <c r="F4919" s="1"/>
      <c r="G4919" s="1"/>
      <c r="H4919" s="1"/>
      <c r="I4919" s="1"/>
      <c r="J4919" s="1"/>
      <c r="K4919" s="1"/>
      <c r="L4919" s="1"/>
      <c r="M4919" s="1"/>
    </row>
    <row r="4920" spans="5:13" x14ac:dyDescent="0.25">
      <c r="E4920" s="1"/>
      <c r="F4920" s="1"/>
      <c r="G4920" s="1"/>
      <c r="H4920" s="1"/>
      <c r="I4920" s="1"/>
      <c r="J4920" s="1"/>
      <c r="K4920" s="1"/>
      <c r="L4920" s="1"/>
      <c r="M4920" s="1"/>
    </row>
    <row r="4921" spans="5:13" x14ac:dyDescent="0.25">
      <c r="E4921" s="1"/>
      <c r="F4921" s="1"/>
      <c r="G4921" s="1"/>
      <c r="H4921" s="1"/>
      <c r="I4921" s="1"/>
      <c r="J4921" s="1"/>
      <c r="K4921" s="1"/>
      <c r="L4921" s="1"/>
      <c r="M4921" s="1"/>
    </row>
    <row r="4922" spans="5:13" x14ac:dyDescent="0.25">
      <c r="E4922" s="1"/>
      <c r="F4922" s="1"/>
      <c r="G4922" s="1"/>
      <c r="H4922" s="1"/>
      <c r="I4922" s="1"/>
      <c r="J4922" s="1"/>
      <c r="K4922" s="1"/>
      <c r="L4922" s="1"/>
      <c r="M4922" s="1"/>
    </row>
    <row r="4923" spans="5:13" x14ac:dyDescent="0.25">
      <c r="E4923" s="1"/>
      <c r="F4923" s="1"/>
      <c r="G4923" s="1"/>
      <c r="H4923" s="1"/>
      <c r="I4923" s="1"/>
      <c r="J4923" s="1"/>
      <c r="K4923" s="1"/>
      <c r="L4923" s="1"/>
      <c r="M4923" s="1"/>
    </row>
    <row r="4924" spans="5:13" x14ac:dyDescent="0.25">
      <c r="E4924" s="1"/>
      <c r="F4924" s="1"/>
      <c r="G4924" s="1"/>
      <c r="H4924" s="1"/>
      <c r="I4924" s="1"/>
      <c r="J4924" s="1"/>
      <c r="K4924" s="1"/>
      <c r="L4924" s="1"/>
      <c r="M4924" s="1"/>
    </row>
    <row r="4925" spans="5:13" x14ac:dyDescent="0.25">
      <c r="E4925" s="1"/>
      <c r="F4925" s="1"/>
      <c r="G4925" s="1"/>
      <c r="H4925" s="1"/>
      <c r="I4925" s="1"/>
      <c r="J4925" s="1"/>
      <c r="K4925" s="1"/>
      <c r="L4925" s="1"/>
      <c r="M4925" s="1"/>
    </row>
    <row r="4926" spans="5:13" x14ac:dyDescent="0.25">
      <c r="E4926" s="1"/>
      <c r="F4926" s="1"/>
      <c r="G4926" s="1"/>
      <c r="H4926" s="1"/>
      <c r="I4926" s="1"/>
      <c r="J4926" s="1"/>
      <c r="K4926" s="1"/>
      <c r="L4926" s="1"/>
      <c r="M4926" s="1"/>
    </row>
    <row r="4927" spans="5:13" x14ac:dyDescent="0.25">
      <c r="E4927" s="1"/>
      <c r="F4927" s="1"/>
      <c r="G4927" s="1"/>
      <c r="H4927" s="1"/>
      <c r="I4927" s="1"/>
      <c r="J4927" s="1"/>
      <c r="K4927" s="1"/>
      <c r="L4927" s="1"/>
      <c r="M4927" s="1"/>
    </row>
    <row r="4928" spans="5:13" x14ac:dyDescent="0.25">
      <c r="E4928" s="1"/>
      <c r="F4928" s="1"/>
      <c r="G4928" s="1"/>
      <c r="H4928" s="1"/>
      <c r="I4928" s="1"/>
      <c r="J4928" s="1"/>
      <c r="K4928" s="1"/>
      <c r="L4928" s="1"/>
      <c r="M4928" s="1"/>
    </row>
    <row r="4929" spans="5:13" x14ac:dyDescent="0.25">
      <c r="E4929" s="1"/>
      <c r="F4929" s="1"/>
      <c r="G4929" s="1"/>
      <c r="H4929" s="1"/>
      <c r="I4929" s="1"/>
      <c r="J4929" s="1"/>
      <c r="K4929" s="1"/>
      <c r="L4929" s="1"/>
      <c r="M4929" s="1"/>
    </row>
    <row r="4930" spans="5:13" x14ac:dyDescent="0.25">
      <c r="E4930" s="1"/>
      <c r="F4930" s="1"/>
      <c r="G4930" s="1"/>
      <c r="H4930" s="1"/>
      <c r="I4930" s="1"/>
      <c r="J4930" s="1"/>
      <c r="K4930" s="1"/>
      <c r="L4930" s="1"/>
      <c r="M4930" s="1"/>
    </row>
    <row r="4931" spans="5:13" x14ac:dyDescent="0.25">
      <c r="E4931" s="1"/>
      <c r="F4931" s="1"/>
      <c r="G4931" s="1"/>
      <c r="H4931" s="1"/>
      <c r="I4931" s="1"/>
      <c r="J4931" s="1"/>
      <c r="K4931" s="1"/>
      <c r="L4931" s="1"/>
      <c r="M4931" s="1"/>
    </row>
    <row r="4932" spans="5:13" x14ac:dyDescent="0.25">
      <c r="E4932" s="1"/>
      <c r="F4932" s="1"/>
      <c r="G4932" s="1"/>
      <c r="H4932" s="1"/>
      <c r="I4932" s="1"/>
      <c r="J4932" s="1"/>
      <c r="K4932" s="1"/>
      <c r="L4932" s="1"/>
      <c r="M4932" s="1"/>
    </row>
    <row r="4933" spans="5:13" x14ac:dyDescent="0.25">
      <c r="E4933" s="1"/>
      <c r="F4933" s="1"/>
      <c r="G4933" s="1"/>
      <c r="H4933" s="1"/>
      <c r="I4933" s="1"/>
      <c r="J4933" s="1"/>
      <c r="K4933" s="1"/>
      <c r="L4933" s="1"/>
      <c r="M4933" s="1"/>
    </row>
    <row r="4934" spans="5:13" x14ac:dyDescent="0.25">
      <c r="E4934" s="1"/>
      <c r="F4934" s="1"/>
      <c r="G4934" s="1"/>
      <c r="H4934" s="1"/>
      <c r="I4934" s="1"/>
      <c r="J4934" s="1"/>
      <c r="K4934" s="1"/>
      <c r="L4934" s="1"/>
      <c r="M4934" s="1"/>
    </row>
    <row r="4935" spans="5:13" x14ac:dyDescent="0.25">
      <c r="E4935" s="1"/>
      <c r="F4935" s="1"/>
      <c r="G4935" s="1"/>
      <c r="H4935" s="1"/>
      <c r="I4935" s="1"/>
      <c r="J4935" s="1"/>
      <c r="K4935" s="1"/>
      <c r="L4935" s="1"/>
      <c r="M4935" s="1"/>
    </row>
    <row r="4936" spans="5:13" x14ac:dyDescent="0.25">
      <c r="E4936" s="1"/>
      <c r="F4936" s="1"/>
      <c r="G4936" s="1"/>
      <c r="H4936" s="1"/>
      <c r="I4936" s="1"/>
      <c r="J4936" s="1"/>
      <c r="K4936" s="1"/>
      <c r="L4936" s="1"/>
      <c r="M4936" s="1"/>
    </row>
    <row r="4937" spans="5:13" x14ac:dyDescent="0.25">
      <c r="E4937" s="1"/>
      <c r="F4937" s="1"/>
      <c r="G4937" s="1"/>
      <c r="H4937" s="1"/>
      <c r="I4937" s="1"/>
      <c r="J4937" s="1"/>
      <c r="K4937" s="1"/>
      <c r="L4937" s="1"/>
      <c r="M4937" s="1"/>
    </row>
    <row r="4938" spans="5:13" x14ac:dyDescent="0.25">
      <c r="E4938" s="1"/>
      <c r="F4938" s="1"/>
      <c r="G4938" s="1"/>
      <c r="H4938" s="1"/>
      <c r="I4938" s="1"/>
      <c r="J4938" s="1"/>
      <c r="K4938" s="1"/>
      <c r="L4938" s="1"/>
      <c r="M4938" s="1"/>
    </row>
    <row r="4939" spans="5:13" x14ac:dyDescent="0.25">
      <c r="E4939" s="1"/>
      <c r="F4939" s="1"/>
      <c r="G4939" s="1"/>
      <c r="H4939" s="1"/>
      <c r="I4939" s="1"/>
      <c r="J4939" s="1"/>
      <c r="K4939" s="1"/>
      <c r="L4939" s="1"/>
      <c r="M4939" s="1"/>
    </row>
    <row r="4940" spans="5:13" x14ac:dyDescent="0.25">
      <c r="E4940" s="1"/>
      <c r="F4940" s="1"/>
      <c r="G4940" s="1"/>
      <c r="H4940" s="1"/>
      <c r="I4940" s="1"/>
      <c r="J4940" s="1"/>
      <c r="K4940" s="1"/>
      <c r="L4940" s="1"/>
      <c r="M4940" s="1"/>
    </row>
    <row r="4941" spans="5:13" x14ac:dyDescent="0.25">
      <c r="E4941" s="1"/>
      <c r="F4941" s="1"/>
      <c r="G4941" s="1"/>
      <c r="H4941" s="1"/>
      <c r="I4941" s="1"/>
      <c r="J4941" s="1"/>
      <c r="K4941" s="1"/>
      <c r="L4941" s="1"/>
      <c r="M4941" s="1"/>
    </row>
    <row r="4942" spans="5:13" x14ac:dyDescent="0.25">
      <c r="E4942" s="1"/>
      <c r="F4942" s="1"/>
      <c r="G4942" s="1"/>
      <c r="H4942" s="1"/>
      <c r="I4942" s="1"/>
      <c r="J4942" s="1"/>
      <c r="K4942" s="1"/>
      <c r="L4942" s="1"/>
      <c r="M4942" s="1"/>
    </row>
    <row r="4943" spans="5:13" x14ac:dyDescent="0.25">
      <c r="E4943" s="1"/>
      <c r="F4943" s="1"/>
      <c r="G4943" s="1"/>
      <c r="H4943" s="1"/>
      <c r="I4943" s="1"/>
      <c r="J4943" s="1"/>
      <c r="K4943" s="1"/>
      <c r="L4943" s="1"/>
      <c r="M4943" s="1"/>
    </row>
    <row r="4944" spans="5:13" x14ac:dyDescent="0.25">
      <c r="E4944" s="1"/>
      <c r="F4944" s="1"/>
      <c r="G4944" s="1"/>
      <c r="H4944" s="1"/>
      <c r="I4944" s="1"/>
      <c r="J4944" s="1"/>
      <c r="K4944" s="1"/>
      <c r="L4944" s="1"/>
      <c r="M4944" s="1"/>
    </row>
    <row r="4945" spans="5:13" x14ac:dyDescent="0.25">
      <c r="E4945" s="1"/>
      <c r="F4945" s="1"/>
      <c r="G4945" s="1"/>
      <c r="H4945" s="1"/>
      <c r="I4945" s="1"/>
      <c r="J4945" s="1"/>
      <c r="K4945" s="1"/>
      <c r="L4945" s="1"/>
      <c r="M4945" s="1"/>
    </row>
    <row r="4946" spans="5:13" x14ac:dyDescent="0.25">
      <c r="E4946" s="1"/>
      <c r="F4946" s="1"/>
      <c r="G4946" s="1"/>
      <c r="H4946" s="1"/>
      <c r="I4946" s="1"/>
      <c r="J4946" s="1"/>
      <c r="K4946" s="1"/>
      <c r="L4946" s="1"/>
      <c r="M4946" s="1"/>
    </row>
    <row r="4947" spans="5:13" x14ac:dyDescent="0.25">
      <c r="E4947" s="1"/>
      <c r="F4947" s="1"/>
      <c r="G4947" s="1"/>
      <c r="H4947" s="1"/>
      <c r="I4947" s="1"/>
      <c r="J4947" s="1"/>
      <c r="K4947" s="1"/>
      <c r="L4947" s="1"/>
      <c r="M4947" s="1"/>
    </row>
    <row r="4948" spans="5:13" x14ac:dyDescent="0.25">
      <c r="E4948" s="1"/>
      <c r="F4948" s="1"/>
      <c r="G4948" s="1"/>
      <c r="H4948" s="1"/>
      <c r="I4948" s="1"/>
      <c r="J4948" s="1"/>
      <c r="K4948" s="1"/>
      <c r="L4948" s="1"/>
      <c r="M4948" s="1"/>
    </row>
    <row r="4949" spans="5:13" x14ac:dyDescent="0.25">
      <c r="E4949" s="1"/>
      <c r="F4949" s="1"/>
      <c r="G4949" s="1"/>
      <c r="H4949" s="1"/>
      <c r="I4949" s="1"/>
      <c r="J4949" s="1"/>
      <c r="K4949" s="1"/>
      <c r="L4949" s="1"/>
      <c r="M4949" s="1"/>
    </row>
    <row r="4950" spans="5:13" x14ac:dyDescent="0.25">
      <c r="E4950" s="1"/>
      <c r="F4950" s="1"/>
      <c r="G4950" s="1"/>
      <c r="H4950" s="1"/>
      <c r="I4950" s="1"/>
      <c r="J4950" s="1"/>
      <c r="K4950" s="1"/>
      <c r="L4950" s="1"/>
      <c r="M4950" s="1"/>
    </row>
    <row r="4951" spans="5:13" x14ac:dyDescent="0.25">
      <c r="E4951" s="1"/>
      <c r="F4951" s="1"/>
      <c r="G4951" s="1"/>
      <c r="H4951" s="1"/>
      <c r="I4951" s="1"/>
      <c r="J4951" s="1"/>
      <c r="K4951" s="1"/>
      <c r="L4951" s="1"/>
      <c r="M4951" s="1"/>
    </row>
    <row r="4952" spans="5:13" x14ac:dyDescent="0.25">
      <c r="E4952" s="1"/>
      <c r="F4952" s="1"/>
      <c r="G4952" s="1"/>
      <c r="H4952" s="1"/>
      <c r="I4952" s="1"/>
      <c r="J4952" s="1"/>
      <c r="K4952" s="1"/>
      <c r="L4952" s="1"/>
      <c r="M4952" s="1"/>
    </row>
    <row r="4953" spans="5:13" x14ac:dyDescent="0.25">
      <c r="E4953" s="1"/>
      <c r="F4953" s="1"/>
      <c r="G4953" s="1"/>
      <c r="H4953" s="1"/>
      <c r="I4953" s="1"/>
      <c r="J4953" s="1"/>
      <c r="K4953" s="1"/>
      <c r="L4953" s="1"/>
      <c r="M4953" s="1"/>
    </row>
    <row r="4954" spans="5:13" x14ac:dyDescent="0.25">
      <c r="E4954" s="1"/>
      <c r="F4954" s="1"/>
      <c r="G4954" s="1"/>
      <c r="H4954" s="1"/>
      <c r="I4954" s="1"/>
      <c r="J4954" s="1"/>
      <c r="K4954" s="1"/>
      <c r="L4954" s="1"/>
      <c r="M4954" s="1"/>
    </row>
    <row r="4955" spans="5:13" x14ac:dyDescent="0.25">
      <c r="E4955" s="1"/>
      <c r="F4955" s="1"/>
      <c r="G4955" s="1"/>
      <c r="H4955" s="1"/>
      <c r="I4955" s="1"/>
      <c r="J4955" s="1"/>
      <c r="K4955" s="1"/>
      <c r="L4955" s="1"/>
      <c r="M4955" s="1"/>
    </row>
    <row r="4956" spans="5:13" x14ac:dyDescent="0.25">
      <c r="E4956" s="1"/>
      <c r="F4956" s="1"/>
      <c r="G4956" s="1"/>
      <c r="H4956" s="1"/>
      <c r="I4956" s="1"/>
      <c r="J4956" s="1"/>
      <c r="K4956" s="1"/>
      <c r="L4956" s="1"/>
      <c r="M4956" s="1"/>
    </row>
    <row r="4957" spans="5:13" x14ac:dyDescent="0.25">
      <c r="E4957" s="1"/>
      <c r="F4957" s="1"/>
      <c r="G4957" s="1"/>
      <c r="H4957" s="1"/>
      <c r="I4957" s="1"/>
      <c r="J4957" s="1"/>
      <c r="K4957" s="1"/>
      <c r="L4957" s="1"/>
      <c r="M4957" s="1"/>
    </row>
    <row r="4958" spans="5:13" x14ac:dyDescent="0.25">
      <c r="E4958" s="1"/>
      <c r="F4958" s="1"/>
      <c r="G4958" s="1"/>
      <c r="H4958" s="1"/>
      <c r="I4958" s="1"/>
      <c r="J4958" s="1"/>
      <c r="K4958" s="1"/>
      <c r="L4958" s="1"/>
      <c r="M4958" s="1"/>
    </row>
    <row r="4959" spans="5:13" x14ac:dyDescent="0.25">
      <c r="E4959" s="1"/>
      <c r="F4959" s="1"/>
      <c r="G4959" s="1"/>
      <c r="H4959" s="1"/>
      <c r="I4959" s="1"/>
      <c r="J4959" s="1"/>
      <c r="K4959" s="1"/>
      <c r="L4959" s="1"/>
      <c r="M4959" s="1"/>
    </row>
    <row r="4960" spans="5:13" x14ac:dyDescent="0.25">
      <c r="E4960" s="1"/>
      <c r="F4960" s="1"/>
      <c r="G4960" s="1"/>
      <c r="H4960" s="1"/>
      <c r="I4960" s="1"/>
      <c r="J4960" s="1"/>
      <c r="K4960" s="1"/>
      <c r="L4960" s="1"/>
      <c r="M4960" s="1"/>
    </row>
    <row r="4961" spans="5:13" x14ac:dyDescent="0.25">
      <c r="E4961" s="1"/>
      <c r="F4961" s="1"/>
      <c r="G4961" s="1"/>
      <c r="H4961" s="1"/>
      <c r="I4961" s="1"/>
      <c r="J4961" s="1"/>
      <c r="K4961" s="1"/>
      <c r="L4961" s="1"/>
      <c r="M4961" s="1"/>
    </row>
    <row r="4962" spans="5:13" x14ac:dyDescent="0.25">
      <c r="E4962" s="1"/>
      <c r="F4962" s="1"/>
      <c r="G4962" s="1"/>
      <c r="H4962" s="1"/>
      <c r="I4962" s="1"/>
      <c r="J4962" s="1"/>
      <c r="K4962" s="1"/>
      <c r="L4962" s="1"/>
      <c r="M4962" s="1"/>
    </row>
    <row r="4963" spans="5:13" x14ac:dyDescent="0.25">
      <c r="E4963" s="1"/>
      <c r="F4963" s="1"/>
      <c r="G4963" s="1"/>
      <c r="H4963" s="1"/>
      <c r="I4963" s="1"/>
      <c r="J4963" s="1"/>
      <c r="K4963" s="1"/>
      <c r="L4963" s="1"/>
      <c r="M4963" s="1"/>
    </row>
    <row r="4964" spans="5:13" x14ac:dyDescent="0.25">
      <c r="E4964" s="1"/>
      <c r="F4964" s="1"/>
      <c r="G4964" s="1"/>
      <c r="H4964" s="1"/>
      <c r="I4964" s="1"/>
      <c r="J4964" s="1"/>
      <c r="K4964" s="1"/>
      <c r="L4964" s="1"/>
      <c r="M4964" s="1"/>
    </row>
    <row r="4965" spans="5:13" x14ac:dyDescent="0.25">
      <c r="E4965" s="1"/>
      <c r="F4965" s="1"/>
      <c r="G4965" s="1"/>
      <c r="H4965" s="1"/>
      <c r="I4965" s="1"/>
      <c r="J4965" s="1"/>
      <c r="K4965" s="1"/>
      <c r="L4965" s="1"/>
      <c r="M4965" s="1"/>
    </row>
    <row r="4966" spans="5:13" x14ac:dyDescent="0.25">
      <c r="E4966" s="1"/>
      <c r="F4966" s="1"/>
      <c r="G4966" s="1"/>
      <c r="H4966" s="1"/>
      <c r="I4966" s="1"/>
      <c r="J4966" s="1"/>
      <c r="K4966" s="1"/>
      <c r="L4966" s="1"/>
      <c r="M4966" s="1"/>
    </row>
    <row r="4967" spans="5:13" x14ac:dyDescent="0.25">
      <c r="E4967" s="1"/>
      <c r="F4967" s="1"/>
      <c r="G4967" s="1"/>
      <c r="H4967" s="1"/>
      <c r="I4967" s="1"/>
      <c r="J4967" s="1"/>
      <c r="K4967" s="1"/>
      <c r="L4967" s="1"/>
      <c r="M4967" s="1"/>
    </row>
    <row r="4968" spans="5:13" x14ac:dyDescent="0.25">
      <c r="E4968" s="1"/>
      <c r="F4968" s="1"/>
      <c r="G4968" s="1"/>
      <c r="H4968" s="1"/>
      <c r="I4968" s="1"/>
      <c r="J4968" s="1"/>
      <c r="K4968" s="1"/>
      <c r="L4968" s="1"/>
      <c r="M4968" s="1"/>
    </row>
    <row r="4969" spans="5:13" x14ac:dyDescent="0.25">
      <c r="E4969" s="1"/>
      <c r="F4969" s="1"/>
      <c r="G4969" s="1"/>
      <c r="H4969" s="1"/>
      <c r="I4969" s="1"/>
      <c r="J4969" s="1"/>
      <c r="K4969" s="1"/>
      <c r="L4969" s="1"/>
      <c r="M4969" s="1"/>
    </row>
    <row r="4970" spans="5:13" x14ac:dyDescent="0.25">
      <c r="E4970" s="1"/>
      <c r="F4970" s="1"/>
      <c r="G4970" s="1"/>
      <c r="H4970" s="1"/>
      <c r="I4970" s="1"/>
      <c r="J4970" s="1"/>
      <c r="K4970" s="1"/>
      <c r="L4970" s="1"/>
      <c r="M4970" s="1"/>
    </row>
    <row r="4971" spans="5:13" x14ac:dyDescent="0.25">
      <c r="E4971" s="1"/>
      <c r="F4971" s="1"/>
      <c r="G4971" s="1"/>
      <c r="H4971" s="1"/>
      <c r="I4971" s="1"/>
      <c r="J4971" s="1"/>
      <c r="K4971" s="1"/>
      <c r="L4971" s="1"/>
      <c r="M4971" s="1"/>
    </row>
    <row r="4972" spans="5:13" x14ac:dyDescent="0.25">
      <c r="E4972" s="1"/>
      <c r="F4972" s="1"/>
      <c r="G4972" s="1"/>
      <c r="H4972" s="1"/>
      <c r="I4972" s="1"/>
      <c r="J4972" s="1"/>
      <c r="K4972" s="1"/>
      <c r="L4972" s="1"/>
      <c r="M4972" s="1"/>
    </row>
    <row r="4973" spans="5:13" x14ac:dyDescent="0.25">
      <c r="E4973" s="1"/>
      <c r="F4973" s="1"/>
      <c r="G4973" s="1"/>
      <c r="H4973" s="1"/>
      <c r="I4973" s="1"/>
      <c r="J4973" s="1"/>
      <c r="K4973" s="1"/>
      <c r="L4973" s="1"/>
      <c r="M4973" s="1"/>
    </row>
    <row r="4974" spans="5:13" x14ac:dyDescent="0.25">
      <c r="E4974" s="1"/>
      <c r="F4974" s="1"/>
      <c r="G4974" s="1"/>
      <c r="H4974" s="1"/>
      <c r="I4974" s="1"/>
      <c r="J4974" s="1"/>
      <c r="K4974" s="1"/>
      <c r="L4974" s="1"/>
      <c r="M4974" s="1"/>
    </row>
    <row r="4975" spans="5:13" x14ac:dyDescent="0.25">
      <c r="E4975" s="1"/>
      <c r="F4975" s="1"/>
      <c r="G4975" s="1"/>
      <c r="H4975" s="1"/>
      <c r="I4975" s="1"/>
      <c r="J4975" s="1"/>
      <c r="K4975" s="1"/>
      <c r="L4975" s="1"/>
      <c r="M4975" s="1"/>
    </row>
    <row r="4976" spans="5:13" x14ac:dyDescent="0.25">
      <c r="E4976" s="1"/>
      <c r="F4976" s="1"/>
      <c r="G4976" s="1"/>
      <c r="H4976" s="1"/>
      <c r="I4976" s="1"/>
      <c r="J4976" s="1"/>
      <c r="K4976" s="1"/>
      <c r="L4976" s="1"/>
      <c r="M4976" s="1"/>
    </row>
    <row r="4977" spans="5:13" x14ac:dyDescent="0.25">
      <c r="E4977" s="1"/>
      <c r="F4977" s="1"/>
      <c r="G4977" s="1"/>
      <c r="H4977" s="1"/>
      <c r="I4977" s="1"/>
      <c r="J4977" s="1"/>
      <c r="K4977" s="1"/>
      <c r="L4977" s="1"/>
      <c r="M4977" s="1"/>
    </row>
    <row r="4978" spans="5:13" x14ac:dyDescent="0.25">
      <c r="E4978" s="1"/>
      <c r="F4978" s="1"/>
      <c r="G4978" s="1"/>
      <c r="H4978" s="1"/>
      <c r="I4978" s="1"/>
      <c r="J4978" s="1"/>
      <c r="K4978" s="1"/>
      <c r="L4978" s="1"/>
      <c r="M4978" s="1"/>
    </row>
    <row r="4979" spans="5:13" x14ac:dyDescent="0.25">
      <c r="E4979" s="1"/>
      <c r="F4979" s="1"/>
      <c r="G4979" s="1"/>
      <c r="H4979" s="1"/>
      <c r="I4979" s="1"/>
      <c r="J4979" s="1"/>
      <c r="K4979" s="1"/>
      <c r="L4979" s="1"/>
      <c r="M4979" s="1"/>
    </row>
    <row r="4980" spans="5:13" x14ac:dyDescent="0.25">
      <c r="E4980" s="1"/>
      <c r="F4980" s="1"/>
      <c r="G4980" s="1"/>
      <c r="H4980" s="1"/>
      <c r="I4980" s="1"/>
      <c r="J4980" s="1"/>
      <c r="K4980" s="1"/>
      <c r="L4980" s="1"/>
      <c r="M4980" s="1"/>
    </row>
    <row r="4981" spans="5:13" x14ac:dyDescent="0.25">
      <c r="E4981" s="1"/>
      <c r="F4981" s="1"/>
      <c r="G4981" s="1"/>
      <c r="H4981" s="1"/>
      <c r="I4981" s="1"/>
      <c r="J4981" s="1"/>
      <c r="K4981" s="1"/>
      <c r="L4981" s="1"/>
      <c r="M4981" s="1"/>
    </row>
    <row r="4982" spans="5:13" x14ac:dyDescent="0.25">
      <c r="E4982" s="1"/>
      <c r="F4982" s="1"/>
      <c r="G4982" s="1"/>
      <c r="H4982" s="1"/>
      <c r="I4982" s="1"/>
      <c r="J4982" s="1"/>
      <c r="K4982" s="1"/>
      <c r="L4982" s="1"/>
      <c r="M4982" s="1"/>
    </row>
    <row r="4983" spans="5:13" x14ac:dyDescent="0.25">
      <c r="E4983" s="1"/>
      <c r="F4983" s="1"/>
      <c r="G4983" s="1"/>
      <c r="H4983" s="1"/>
      <c r="I4983" s="1"/>
      <c r="J4983" s="1"/>
      <c r="K4983" s="1"/>
      <c r="L4983" s="1"/>
      <c r="M4983" s="1"/>
    </row>
    <row r="4984" spans="5:13" x14ac:dyDescent="0.25">
      <c r="E4984" s="1"/>
      <c r="F4984" s="1"/>
      <c r="G4984" s="1"/>
      <c r="H4984" s="1"/>
      <c r="I4984" s="1"/>
      <c r="J4984" s="1"/>
      <c r="K4984" s="1"/>
      <c r="L4984" s="1"/>
      <c r="M4984" s="1"/>
    </row>
    <row r="4985" spans="5:13" x14ac:dyDescent="0.25">
      <c r="E4985" s="1"/>
      <c r="F4985" s="1"/>
      <c r="G4985" s="1"/>
      <c r="H4985" s="1"/>
      <c r="I4985" s="1"/>
      <c r="J4985" s="1"/>
      <c r="K4985" s="1"/>
      <c r="L4985" s="1"/>
      <c r="M4985" s="1"/>
    </row>
    <row r="4986" spans="5:13" x14ac:dyDescent="0.25">
      <c r="E4986" s="1"/>
      <c r="F4986" s="1"/>
      <c r="G4986" s="1"/>
      <c r="H4986" s="1"/>
      <c r="I4986" s="1"/>
      <c r="J4986" s="1"/>
      <c r="K4986" s="1"/>
      <c r="L4986" s="1"/>
      <c r="M4986" s="1"/>
    </row>
    <row r="4987" spans="5:13" x14ac:dyDescent="0.25">
      <c r="E4987" s="1"/>
      <c r="F4987" s="1"/>
      <c r="G4987" s="1"/>
      <c r="H4987" s="1"/>
      <c r="I4987" s="1"/>
      <c r="J4987" s="1"/>
      <c r="K4987" s="1"/>
      <c r="L4987" s="1"/>
      <c r="M4987" s="1"/>
    </row>
    <row r="4988" spans="5:13" x14ac:dyDescent="0.25">
      <c r="E4988" s="1"/>
      <c r="F4988" s="1"/>
      <c r="G4988" s="1"/>
      <c r="H4988" s="1"/>
      <c r="I4988" s="1"/>
      <c r="J4988" s="1"/>
      <c r="K4988" s="1"/>
      <c r="L4988" s="1"/>
      <c r="M4988" s="1"/>
    </row>
    <row r="4989" spans="5:13" x14ac:dyDescent="0.25">
      <c r="E4989" s="1"/>
      <c r="F4989" s="1"/>
      <c r="G4989" s="1"/>
      <c r="H4989" s="1"/>
      <c r="I4989" s="1"/>
      <c r="J4989" s="1"/>
      <c r="K4989" s="1"/>
      <c r="L4989" s="1"/>
      <c r="M4989" s="1"/>
    </row>
    <row r="4990" spans="5:13" x14ac:dyDescent="0.25">
      <c r="E4990" s="1"/>
      <c r="F4990" s="1"/>
      <c r="G4990" s="1"/>
      <c r="H4990" s="1"/>
      <c r="I4990" s="1"/>
      <c r="J4990" s="1"/>
      <c r="K4990" s="1"/>
      <c r="L4990" s="1"/>
      <c r="M4990" s="1"/>
    </row>
    <row r="4991" spans="5:13" x14ac:dyDescent="0.25">
      <c r="E4991" s="1"/>
      <c r="F4991" s="1"/>
      <c r="G4991" s="1"/>
      <c r="H4991" s="1"/>
      <c r="I4991" s="1"/>
      <c r="J4991" s="1"/>
      <c r="K4991" s="1"/>
      <c r="L4991" s="1"/>
      <c r="M4991" s="1"/>
    </row>
    <row r="4992" spans="5:13" x14ac:dyDescent="0.25">
      <c r="E4992" s="1"/>
      <c r="F4992" s="1"/>
      <c r="G4992" s="1"/>
      <c r="H4992" s="1"/>
      <c r="I4992" s="1"/>
      <c r="J4992" s="1"/>
      <c r="K4992" s="1"/>
      <c r="L4992" s="1"/>
      <c r="M4992" s="1"/>
    </row>
    <row r="4993" spans="5:13" x14ac:dyDescent="0.25">
      <c r="E4993" s="1"/>
      <c r="F4993" s="1"/>
      <c r="G4993" s="1"/>
      <c r="H4993" s="1"/>
      <c r="I4993" s="1"/>
      <c r="J4993" s="1"/>
      <c r="K4993" s="1"/>
      <c r="L4993" s="1"/>
      <c r="M4993" s="1"/>
    </row>
    <row r="4994" spans="5:13" x14ac:dyDescent="0.25">
      <c r="E4994" s="1"/>
      <c r="F4994" s="1"/>
      <c r="G4994" s="1"/>
      <c r="H4994" s="1"/>
      <c r="I4994" s="1"/>
      <c r="J4994" s="1"/>
      <c r="K4994" s="1"/>
      <c r="L4994" s="1"/>
      <c r="M4994" s="1"/>
    </row>
    <row r="4995" spans="5:13" x14ac:dyDescent="0.25">
      <c r="E4995" s="1"/>
      <c r="F4995" s="1"/>
      <c r="G4995" s="1"/>
      <c r="H4995" s="1"/>
      <c r="I4995" s="1"/>
      <c r="J4995" s="1"/>
      <c r="K4995" s="1"/>
      <c r="L4995" s="1"/>
      <c r="M4995" s="1"/>
    </row>
    <row r="4996" spans="5:13" x14ac:dyDescent="0.25">
      <c r="E4996" s="1"/>
      <c r="F4996" s="1"/>
      <c r="G4996" s="1"/>
      <c r="H4996" s="1"/>
      <c r="I4996" s="1"/>
      <c r="J4996" s="1"/>
      <c r="K4996" s="1"/>
      <c r="L4996" s="1"/>
      <c r="M4996" s="1"/>
    </row>
    <row r="4997" spans="5:13" x14ac:dyDescent="0.25">
      <c r="E4997" s="1"/>
      <c r="F4997" s="1"/>
      <c r="G4997" s="1"/>
      <c r="H4997" s="1"/>
      <c r="I4997" s="1"/>
      <c r="J4997" s="1"/>
      <c r="K4997" s="1"/>
      <c r="L4997" s="1"/>
      <c r="M4997" s="1"/>
    </row>
    <row r="4998" spans="5:13" x14ac:dyDescent="0.25">
      <c r="E4998" s="1"/>
      <c r="F4998" s="1"/>
      <c r="G4998" s="1"/>
      <c r="H4998" s="1"/>
      <c r="I4998" s="1"/>
      <c r="J4998" s="1"/>
      <c r="K4998" s="1"/>
      <c r="L4998" s="1"/>
      <c r="M4998" s="1"/>
    </row>
    <row r="4999" spans="5:13" x14ac:dyDescent="0.25">
      <c r="E4999" s="1"/>
      <c r="F4999" s="1"/>
      <c r="G4999" s="1"/>
      <c r="H4999" s="1"/>
      <c r="I4999" s="1"/>
      <c r="J4999" s="1"/>
      <c r="K4999" s="1"/>
      <c r="L4999" s="1"/>
      <c r="M4999" s="1"/>
    </row>
    <row r="5000" spans="5:13" x14ac:dyDescent="0.25">
      <c r="E5000" s="1"/>
      <c r="F5000" s="1"/>
      <c r="G5000" s="1"/>
      <c r="H5000" s="1"/>
      <c r="I5000" s="1"/>
      <c r="J5000" s="1"/>
      <c r="K5000" s="1"/>
      <c r="L5000" s="1"/>
      <c r="M5000" s="1"/>
    </row>
    <row r="5001" spans="5:13" x14ac:dyDescent="0.25">
      <c r="E5001" s="1"/>
      <c r="F5001" s="1"/>
      <c r="G5001" s="1"/>
      <c r="H5001" s="1"/>
      <c r="I5001" s="1"/>
      <c r="J5001" s="1"/>
      <c r="K5001" s="1"/>
      <c r="L5001" s="1"/>
      <c r="M5001" s="1"/>
    </row>
    <row r="5002" spans="5:13" x14ac:dyDescent="0.25">
      <c r="E5002" s="1"/>
      <c r="F5002" s="1"/>
      <c r="G5002" s="1"/>
      <c r="H5002" s="1"/>
      <c r="I5002" s="1"/>
      <c r="J5002" s="1"/>
      <c r="K5002" s="1"/>
      <c r="L5002" s="1"/>
      <c r="M5002" s="1"/>
    </row>
    <row r="5003" spans="5:13" x14ac:dyDescent="0.25">
      <c r="E5003" s="1"/>
      <c r="F5003" s="1"/>
      <c r="G5003" s="1"/>
      <c r="H5003" s="1"/>
      <c r="I5003" s="1"/>
      <c r="J5003" s="1"/>
      <c r="K5003" s="1"/>
      <c r="L5003" s="1"/>
      <c r="M5003" s="1"/>
    </row>
    <row r="5004" spans="5:13" x14ac:dyDescent="0.25">
      <c r="E5004" s="1"/>
      <c r="F5004" s="1"/>
      <c r="G5004" s="1"/>
      <c r="H5004" s="1"/>
      <c r="I5004" s="1"/>
      <c r="J5004" s="1"/>
      <c r="K5004" s="1"/>
      <c r="L5004" s="1"/>
      <c r="M5004" s="1"/>
    </row>
    <row r="5005" spans="5:13" x14ac:dyDescent="0.25">
      <c r="E5005" s="1"/>
      <c r="F5005" s="1"/>
      <c r="G5005" s="1"/>
      <c r="H5005" s="1"/>
      <c r="I5005" s="1"/>
      <c r="J5005" s="1"/>
      <c r="K5005" s="1"/>
      <c r="L5005" s="1"/>
      <c r="M5005" s="1"/>
    </row>
    <row r="5006" spans="5:13" x14ac:dyDescent="0.25">
      <c r="E5006" s="1"/>
      <c r="F5006" s="1"/>
      <c r="G5006" s="1"/>
      <c r="H5006" s="1"/>
      <c r="I5006" s="1"/>
      <c r="J5006" s="1"/>
      <c r="K5006" s="1"/>
      <c r="L5006" s="1"/>
      <c r="M5006" s="1"/>
    </row>
    <row r="5007" spans="5:13" x14ac:dyDescent="0.25">
      <c r="E5007" s="1"/>
      <c r="F5007" s="1"/>
      <c r="G5007" s="1"/>
      <c r="H5007" s="1"/>
      <c r="I5007" s="1"/>
      <c r="J5007" s="1"/>
      <c r="K5007" s="1"/>
      <c r="L5007" s="1"/>
      <c r="M5007" s="1"/>
    </row>
    <row r="5008" spans="5:13" x14ac:dyDescent="0.25">
      <c r="E5008" s="1"/>
      <c r="F5008" s="1"/>
      <c r="G5008" s="1"/>
      <c r="H5008" s="1"/>
      <c r="I5008" s="1"/>
      <c r="J5008" s="1"/>
      <c r="K5008" s="1"/>
      <c r="L5008" s="1"/>
      <c r="M5008" s="1"/>
    </row>
    <row r="5009" spans="5:13" x14ac:dyDescent="0.25">
      <c r="E5009" s="1"/>
      <c r="F5009" s="1"/>
      <c r="G5009" s="1"/>
      <c r="H5009" s="1"/>
      <c r="I5009" s="1"/>
      <c r="J5009" s="1"/>
      <c r="K5009" s="1"/>
      <c r="L5009" s="1"/>
      <c r="M5009" s="1"/>
    </row>
    <row r="5010" spans="5:13" x14ac:dyDescent="0.25">
      <c r="E5010" s="1"/>
      <c r="F5010" s="1"/>
      <c r="G5010" s="1"/>
      <c r="H5010" s="1"/>
      <c r="I5010" s="1"/>
      <c r="J5010" s="1"/>
      <c r="K5010" s="1"/>
      <c r="L5010" s="1"/>
      <c r="M5010" s="1"/>
    </row>
    <row r="5011" spans="5:13" x14ac:dyDescent="0.25">
      <c r="E5011" s="1"/>
      <c r="F5011" s="1"/>
      <c r="G5011" s="1"/>
      <c r="H5011" s="1"/>
      <c r="I5011" s="1"/>
      <c r="J5011" s="1"/>
      <c r="K5011" s="1"/>
      <c r="L5011" s="1"/>
      <c r="M5011" s="1"/>
    </row>
    <row r="5012" spans="5:13" x14ac:dyDescent="0.25">
      <c r="E5012" s="1"/>
      <c r="F5012" s="1"/>
      <c r="G5012" s="1"/>
      <c r="H5012" s="1"/>
      <c r="I5012" s="1"/>
      <c r="J5012" s="1"/>
      <c r="K5012" s="1"/>
      <c r="L5012" s="1"/>
      <c r="M5012" s="1"/>
    </row>
    <row r="5013" spans="5:13" x14ac:dyDescent="0.25">
      <c r="E5013" s="1"/>
      <c r="F5013" s="1"/>
      <c r="G5013" s="1"/>
      <c r="H5013" s="1"/>
      <c r="I5013" s="1"/>
      <c r="J5013" s="1"/>
      <c r="K5013" s="1"/>
      <c r="L5013" s="1"/>
      <c r="M5013" s="1"/>
    </row>
    <row r="5014" spans="5:13" x14ac:dyDescent="0.25">
      <c r="E5014" s="1"/>
      <c r="F5014" s="1"/>
      <c r="G5014" s="1"/>
      <c r="H5014" s="1"/>
      <c r="I5014" s="1"/>
      <c r="J5014" s="1"/>
      <c r="K5014" s="1"/>
      <c r="L5014" s="1"/>
      <c r="M5014" s="1"/>
    </row>
    <row r="5015" spans="5:13" x14ac:dyDescent="0.25">
      <c r="E5015" s="1"/>
      <c r="F5015" s="1"/>
      <c r="G5015" s="1"/>
      <c r="H5015" s="1"/>
      <c r="I5015" s="1"/>
      <c r="J5015" s="1"/>
      <c r="K5015" s="1"/>
      <c r="L5015" s="1"/>
      <c r="M5015" s="1"/>
    </row>
    <row r="5016" spans="5:13" x14ac:dyDescent="0.25">
      <c r="E5016" s="1"/>
      <c r="F5016" s="1"/>
      <c r="G5016" s="1"/>
      <c r="H5016" s="1"/>
      <c r="I5016" s="1"/>
      <c r="J5016" s="1"/>
      <c r="K5016" s="1"/>
      <c r="L5016" s="1"/>
      <c r="M5016" s="1"/>
    </row>
    <row r="5017" spans="5:13" x14ac:dyDescent="0.25">
      <c r="E5017" s="1"/>
      <c r="F5017" s="1"/>
      <c r="G5017" s="1"/>
      <c r="H5017" s="1"/>
      <c r="I5017" s="1"/>
      <c r="J5017" s="1"/>
      <c r="K5017" s="1"/>
      <c r="L5017" s="1"/>
      <c r="M5017" s="1"/>
    </row>
    <row r="5018" spans="5:13" x14ac:dyDescent="0.25">
      <c r="E5018" s="1"/>
      <c r="F5018" s="1"/>
      <c r="G5018" s="1"/>
      <c r="H5018" s="1"/>
      <c r="I5018" s="1"/>
      <c r="J5018" s="1"/>
      <c r="K5018" s="1"/>
      <c r="L5018" s="1"/>
      <c r="M5018" s="1"/>
    </row>
    <row r="5019" spans="5:13" x14ac:dyDescent="0.25">
      <c r="E5019" s="1"/>
      <c r="F5019" s="1"/>
      <c r="G5019" s="1"/>
      <c r="H5019" s="1"/>
      <c r="I5019" s="1"/>
      <c r="J5019" s="1"/>
      <c r="K5019" s="1"/>
      <c r="L5019" s="1"/>
      <c r="M5019" s="1"/>
    </row>
    <row r="5020" spans="5:13" x14ac:dyDescent="0.25">
      <c r="E5020" s="1"/>
      <c r="F5020" s="1"/>
      <c r="G5020" s="1"/>
      <c r="H5020" s="1"/>
      <c r="I5020" s="1"/>
      <c r="J5020" s="1"/>
      <c r="K5020" s="1"/>
      <c r="L5020" s="1"/>
      <c r="M5020" s="1"/>
    </row>
    <row r="5021" spans="5:13" x14ac:dyDescent="0.25">
      <c r="E5021" s="1"/>
      <c r="F5021" s="1"/>
      <c r="G5021" s="1"/>
      <c r="H5021" s="1"/>
      <c r="I5021" s="1"/>
      <c r="J5021" s="1"/>
      <c r="K5021" s="1"/>
      <c r="L5021" s="1"/>
      <c r="M5021" s="1"/>
    </row>
    <row r="5022" spans="5:13" x14ac:dyDescent="0.25">
      <c r="E5022" s="1"/>
      <c r="F5022" s="1"/>
      <c r="G5022" s="1"/>
      <c r="H5022" s="1"/>
      <c r="I5022" s="1"/>
      <c r="J5022" s="1"/>
      <c r="K5022" s="1"/>
      <c r="L5022" s="1"/>
      <c r="M5022" s="1"/>
    </row>
    <row r="5023" spans="5:13" x14ac:dyDescent="0.25">
      <c r="E5023" s="1"/>
      <c r="F5023" s="1"/>
      <c r="G5023" s="1"/>
      <c r="H5023" s="1"/>
      <c r="I5023" s="1"/>
      <c r="J5023" s="1"/>
      <c r="K5023" s="1"/>
      <c r="L5023" s="1"/>
      <c r="M5023" s="1"/>
    </row>
    <row r="5024" spans="5:13" x14ac:dyDescent="0.25">
      <c r="E5024" s="1"/>
      <c r="F5024" s="1"/>
      <c r="G5024" s="1"/>
      <c r="H5024" s="1"/>
      <c r="I5024" s="1"/>
      <c r="J5024" s="1"/>
      <c r="K5024" s="1"/>
      <c r="L5024" s="1"/>
      <c r="M5024" s="1"/>
    </row>
    <row r="5025" spans="5:13" x14ac:dyDescent="0.25">
      <c r="E5025" s="1"/>
      <c r="F5025" s="1"/>
      <c r="G5025" s="1"/>
      <c r="H5025" s="1"/>
      <c r="I5025" s="1"/>
      <c r="J5025" s="1"/>
      <c r="K5025" s="1"/>
      <c r="L5025" s="1"/>
      <c r="M5025" s="1"/>
    </row>
    <row r="5026" spans="5:13" x14ac:dyDescent="0.25">
      <c r="E5026" s="1"/>
      <c r="F5026" s="1"/>
      <c r="G5026" s="1"/>
      <c r="H5026" s="1"/>
      <c r="I5026" s="1"/>
      <c r="J5026" s="1"/>
      <c r="K5026" s="1"/>
      <c r="L5026" s="1"/>
      <c r="M5026" s="1"/>
    </row>
    <row r="5027" spans="5:13" x14ac:dyDescent="0.25">
      <c r="E5027" s="1"/>
      <c r="F5027" s="1"/>
      <c r="G5027" s="1"/>
      <c r="H5027" s="1"/>
      <c r="I5027" s="1"/>
      <c r="J5027" s="1"/>
      <c r="K5027" s="1"/>
      <c r="L5027" s="1"/>
      <c r="M5027" s="1"/>
    </row>
    <row r="5028" spans="5:13" x14ac:dyDescent="0.25">
      <c r="E5028" s="1"/>
      <c r="F5028" s="1"/>
      <c r="G5028" s="1"/>
      <c r="H5028" s="1"/>
      <c r="I5028" s="1"/>
      <c r="J5028" s="1"/>
      <c r="K5028" s="1"/>
      <c r="L5028" s="1"/>
      <c r="M5028" s="1"/>
    </row>
    <row r="5029" spans="5:13" x14ac:dyDescent="0.25">
      <c r="E5029" s="1"/>
      <c r="F5029" s="1"/>
      <c r="G5029" s="1"/>
      <c r="H5029" s="1"/>
      <c r="I5029" s="1"/>
      <c r="J5029" s="1"/>
      <c r="K5029" s="1"/>
      <c r="L5029" s="1"/>
      <c r="M5029" s="1"/>
    </row>
    <row r="5030" spans="5:13" x14ac:dyDescent="0.25">
      <c r="E5030" s="1"/>
      <c r="F5030" s="1"/>
      <c r="G5030" s="1"/>
      <c r="H5030" s="1"/>
      <c r="I5030" s="1"/>
      <c r="J5030" s="1"/>
      <c r="K5030" s="1"/>
      <c r="L5030" s="1"/>
      <c r="M5030" s="1"/>
    </row>
    <row r="5031" spans="5:13" x14ac:dyDescent="0.25">
      <c r="E5031" s="1"/>
      <c r="F5031" s="1"/>
      <c r="G5031" s="1"/>
      <c r="H5031" s="1"/>
      <c r="I5031" s="1"/>
      <c r="J5031" s="1"/>
      <c r="K5031" s="1"/>
      <c r="L5031" s="1"/>
      <c r="M5031" s="1"/>
    </row>
    <row r="5032" spans="5:13" x14ac:dyDescent="0.25">
      <c r="E5032" s="1"/>
      <c r="F5032" s="1"/>
      <c r="G5032" s="1"/>
      <c r="H5032" s="1"/>
      <c r="I5032" s="1"/>
      <c r="J5032" s="1"/>
      <c r="K5032" s="1"/>
      <c r="L5032" s="1"/>
      <c r="M5032" s="1"/>
    </row>
    <row r="5033" spans="5:13" x14ac:dyDescent="0.25">
      <c r="E5033" s="1"/>
      <c r="F5033" s="1"/>
      <c r="G5033" s="1"/>
      <c r="H5033" s="1"/>
      <c r="I5033" s="1"/>
      <c r="J5033" s="1"/>
      <c r="K5033" s="1"/>
      <c r="L5033" s="1"/>
      <c r="M5033" s="1"/>
    </row>
    <row r="5034" spans="5:13" x14ac:dyDescent="0.25">
      <c r="E5034" s="1"/>
      <c r="F5034" s="1"/>
      <c r="G5034" s="1"/>
      <c r="H5034" s="1"/>
      <c r="I5034" s="1"/>
      <c r="J5034" s="1"/>
      <c r="K5034" s="1"/>
      <c r="L5034" s="1"/>
      <c r="M5034" s="1"/>
    </row>
    <row r="5035" spans="5:13" x14ac:dyDescent="0.25">
      <c r="E5035" s="1"/>
      <c r="F5035" s="1"/>
      <c r="G5035" s="1"/>
      <c r="H5035" s="1"/>
      <c r="I5035" s="1"/>
      <c r="J5035" s="1"/>
      <c r="K5035" s="1"/>
      <c r="L5035" s="1"/>
      <c r="M5035" s="1"/>
    </row>
    <row r="5036" spans="5:13" x14ac:dyDescent="0.25">
      <c r="E5036" s="1"/>
      <c r="F5036" s="1"/>
      <c r="G5036" s="1"/>
      <c r="H5036" s="1"/>
      <c r="I5036" s="1"/>
      <c r="J5036" s="1"/>
      <c r="K5036" s="1"/>
      <c r="L5036" s="1"/>
      <c r="M5036" s="1"/>
    </row>
    <row r="5037" spans="5:13" x14ac:dyDescent="0.25">
      <c r="E5037" s="1"/>
      <c r="F5037" s="1"/>
      <c r="G5037" s="1"/>
      <c r="H5037" s="1"/>
      <c r="I5037" s="1"/>
      <c r="J5037" s="1"/>
      <c r="K5037" s="1"/>
      <c r="L5037" s="1"/>
      <c r="M5037" s="1"/>
    </row>
    <row r="5038" spans="5:13" x14ac:dyDescent="0.25">
      <c r="E5038" s="1"/>
      <c r="F5038" s="1"/>
      <c r="G5038" s="1"/>
      <c r="H5038" s="1"/>
      <c r="I5038" s="1"/>
      <c r="J5038" s="1"/>
      <c r="K5038" s="1"/>
      <c r="L5038" s="1"/>
      <c r="M5038" s="1"/>
    </row>
    <row r="5039" spans="5:13" x14ac:dyDescent="0.25">
      <c r="E5039" s="1"/>
      <c r="F5039" s="1"/>
      <c r="G5039" s="1"/>
      <c r="H5039" s="1"/>
      <c r="I5039" s="1"/>
      <c r="J5039" s="1"/>
      <c r="K5039" s="1"/>
      <c r="L5039" s="1"/>
      <c r="M5039" s="1"/>
    </row>
    <row r="5040" spans="5:13" x14ac:dyDescent="0.25">
      <c r="E5040" s="1"/>
      <c r="F5040" s="1"/>
      <c r="G5040" s="1"/>
      <c r="H5040" s="1"/>
      <c r="I5040" s="1"/>
      <c r="J5040" s="1"/>
      <c r="K5040" s="1"/>
      <c r="L5040" s="1"/>
      <c r="M5040" s="1"/>
    </row>
    <row r="5041" spans="5:13" x14ac:dyDescent="0.25">
      <c r="E5041" s="1"/>
      <c r="F5041" s="1"/>
      <c r="G5041" s="1"/>
      <c r="H5041" s="1"/>
      <c r="I5041" s="1"/>
      <c r="J5041" s="1"/>
      <c r="K5041" s="1"/>
      <c r="L5041" s="1"/>
      <c r="M5041" s="1"/>
    </row>
    <row r="5042" spans="5:13" x14ac:dyDescent="0.25">
      <c r="E5042" s="1"/>
      <c r="F5042" s="1"/>
      <c r="G5042" s="1"/>
      <c r="H5042" s="1"/>
      <c r="I5042" s="1"/>
      <c r="J5042" s="1"/>
      <c r="K5042" s="1"/>
      <c r="L5042" s="1"/>
      <c r="M5042" s="1"/>
    </row>
    <row r="5043" spans="5:13" x14ac:dyDescent="0.25">
      <c r="E5043" s="1"/>
      <c r="F5043" s="1"/>
      <c r="G5043" s="1"/>
      <c r="H5043" s="1"/>
      <c r="I5043" s="1"/>
      <c r="J5043" s="1"/>
      <c r="K5043" s="1"/>
      <c r="L5043" s="1"/>
      <c r="M5043" s="1"/>
    </row>
    <row r="5044" spans="5:13" x14ac:dyDescent="0.25">
      <c r="E5044" s="1"/>
      <c r="F5044" s="1"/>
      <c r="G5044" s="1"/>
      <c r="H5044" s="1"/>
      <c r="I5044" s="1"/>
      <c r="J5044" s="1"/>
      <c r="K5044" s="1"/>
      <c r="L5044" s="1"/>
      <c r="M5044" s="1"/>
    </row>
    <row r="5045" spans="5:13" x14ac:dyDescent="0.25">
      <c r="E5045" s="1"/>
      <c r="F5045" s="1"/>
      <c r="G5045" s="1"/>
      <c r="H5045" s="1"/>
      <c r="I5045" s="1"/>
      <c r="J5045" s="1"/>
      <c r="K5045" s="1"/>
      <c r="L5045" s="1"/>
      <c r="M5045" s="1"/>
    </row>
    <row r="5046" spans="5:13" x14ac:dyDescent="0.25">
      <c r="E5046" s="1"/>
      <c r="F5046" s="1"/>
      <c r="G5046" s="1"/>
      <c r="H5046" s="1"/>
      <c r="I5046" s="1"/>
      <c r="J5046" s="1"/>
      <c r="K5046" s="1"/>
      <c r="L5046" s="1"/>
      <c r="M5046" s="1"/>
    </row>
    <row r="5047" spans="5:13" x14ac:dyDescent="0.25">
      <c r="E5047" s="1"/>
      <c r="F5047" s="1"/>
      <c r="G5047" s="1"/>
      <c r="H5047" s="1"/>
      <c r="I5047" s="1"/>
      <c r="J5047" s="1"/>
      <c r="K5047" s="1"/>
      <c r="L5047" s="1"/>
      <c r="M5047" s="1"/>
    </row>
    <row r="5048" spans="5:13" x14ac:dyDescent="0.25">
      <c r="E5048" s="1"/>
      <c r="F5048" s="1"/>
      <c r="G5048" s="1"/>
      <c r="H5048" s="1"/>
      <c r="I5048" s="1"/>
      <c r="J5048" s="1"/>
      <c r="K5048" s="1"/>
      <c r="L5048" s="1"/>
      <c r="M5048" s="1"/>
    </row>
    <row r="5049" spans="5:13" x14ac:dyDescent="0.25">
      <c r="E5049" s="1"/>
      <c r="F5049" s="1"/>
      <c r="G5049" s="1"/>
      <c r="H5049" s="1"/>
      <c r="I5049" s="1"/>
      <c r="J5049" s="1"/>
      <c r="K5049" s="1"/>
      <c r="L5049" s="1"/>
      <c r="M5049" s="1"/>
    </row>
    <row r="5050" spans="5:13" x14ac:dyDescent="0.25">
      <c r="E5050" s="1"/>
      <c r="F5050" s="1"/>
      <c r="G5050" s="1"/>
      <c r="H5050" s="1"/>
      <c r="I5050" s="1"/>
      <c r="J5050" s="1"/>
      <c r="K5050" s="1"/>
      <c r="L5050" s="1"/>
      <c r="M5050" s="1"/>
    </row>
    <row r="5051" spans="5:13" x14ac:dyDescent="0.25">
      <c r="E5051" s="1"/>
      <c r="F5051" s="1"/>
      <c r="G5051" s="1"/>
      <c r="H5051" s="1"/>
      <c r="I5051" s="1"/>
      <c r="J5051" s="1"/>
      <c r="K5051" s="1"/>
      <c r="L5051" s="1"/>
      <c r="M5051" s="1"/>
    </row>
    <row r="5052" spans="5:13" x14ac:dyDescent="0.25">
      <c r="E5052" s="1"/>
      <c r="F5052" s="1"/>
      <c r="G5052" s="1"/>
      <c r="H5052" s="1"/>
      <c r="I5052" s="1"/>
      <c r="J5052" s="1"/>
      <c r="K5052" s="1"/>
      <c r="L5052" s="1"/>
      <c r="M5052" s="1"/>
    </row>
    <row r="5053" spans="5:13" x14ac:dyDescent="0.25">
      <c r="E5053" s="1"/>
      <c r="F5053" s="1"/>
      <c r="G5053" s="1"/>
      <c r="H5053" s="1"/>
      <c r="I5053" s="1"/>
      <c r="J5053" s="1"/>
      <c r="K5053" s="1"/>
      <c r="L5053" s="1"/>
      <c r="M5053" s="1"/>
    </row>
    <row r="5054" spans="5:13" x14ac:dyDescent="0.25">
      <c r="E5054" s="1"/>
      <c r="F5054" s="1"/>
      <c r="G5054" s="1"/>
      <c r="H5054" s="1"/>
      <c r="I5054" s="1"/>
      <c r="J5054" s="1"/>
      <c r="K5054" s="1"/>
      <c r="L5054" s="1"/>
      <c r="M5054" s="1"/>
    </row>
    <row r="5055" spans="5:13" x14ac:dyDescent="0.25">
      <c r="E5055" s="1"/>
      <c r="F5055" s="1"/>
      <c r="G5055" s="1"/>
      <c r="H5055" s="1"/>
      <c r="I5055" s="1"/>
      <c r="J5055" s="1"/>
      <c r="K5055" s="1"/>
      <c r="L5055" s="1"/>
      <c r="M5055" s="1"/>
    </row>
    <row r="5056" spans="5:13" x14ac:dyDescent="0.25">
      <c r="E5056" s="1"/>
      <c r="F5056" s="1"/>
      <c r="G5056" s="1"/>
      <c r="H5056" s="1"/>
      <c r="I5056" s="1"/>
      <c r="J5056" s="1"/>
      <c r="K5056" s="1"/>
      <c r="L5056" s="1"/>
      <c r="M5056" s="1"/>
    </row>
    <row r="5057" spans="5:13" x14ac:dyDescent="0.25">
      <c r="E5057" s="1"/>
      <c r="F5057" s="1"/>
      <c r="G5057" s="1"/>
      <c r="H5057" s="1"/>
      <c r="I5057" s="1"/>
      <c r="J5057" s="1"/>
      <c r="K5057" s="1"/>
      <c r="L5057" s="1"/>
      <c r="M5057" s="1"/>
    </row>
    <row r="5058" spans="5:13" x14ac:dyDescent="0.25">
      <c r="E5058" s="1"/>
      <c r="F5058" s="1"/>
      <c r="G5058" s="1"/>
      <c r="H5058" s="1"/>
      <c r="I5058" s="1"/>
      <c r="J5058" s="1"/>
      <c r="K5058" s="1"/>
      <c r="L5058" s="1"/>
      <c r="M5058" s="1"/>
    </row>
    <row r="5059" spans="5:13" x14ac:dyDescent="0.25">
      <c r="E5059" s="1"/>
      <c r="F5059" s="1"/>
      <c r="G5059" s="1"/>
      <c r="H5059" s="1"/>
      <c r="I5059" s="1"/>
      <c r="J5059" s="1"/>
      <c r="K5059" s="1"/>
      <c r="L5059" s="1"/>
      <c r="M5059" s="1"/>
    </row>
    <row r="5060" spans="5:13" x14ac:dyDescent="0.25">
      <c r="E5060" s="1"/>
      <c r="F5060" s="1"/>
      <c r="G5060" s="1"/>
      <c r="H5060" s="1"/>
      <c r="I5060" s="1"/>
      <c r="J5060" s="1"/>
      <c r="K5060" s="1"/>
      <c r="L5060" s="1"/>
      <c r="M5060" s="1"/>
    </row>
    <row r="5061" spans="5:13" x14ac:dyDescent="0.25">
      <c r="E5061" s="1"/>
      <c r="F5061" s="1"/>
      <c r="G5061" s="1"/>
      <c r="H5061" s="1"/>
      <c r="I5061" s="1"/>
      <c r="J5061" s="1"/>
      <c r="K5061" s="1"/>
      <c r="L5061" s="1"/>
      <c r="M5061" s="1"/>
    </row>
    <row r="5062" spans="5:13" x14ac:dyDescent="0.25">
      <c r="E5062" s="1"/>
      <c r="F5062" s="1"/>
      <c r="G5062" s="1"/>
      <c r="H5062" s="1"/>
      <c r="I5062" s="1"/>
      <c r="J5062" s="1"/>
      <c r="K5062" s="1"/>
      <c r="L5062" s="1"/>
      <c r="M5062" s="1"/>
    </row>
    <row r="5063" spans="5:13" x14ac:dyDescent="0.25">
      <c r="E5063" s="1"/>
      <c r="F5063" s="1"/>
      <c r="G5063" s="1"/>
      <c r="H5063" s="1"/>
      <c r="I5063" s="1"/>
      <c r="J5063" s="1"/>
      <c r="K5063" s="1"/>
      <c r="L5063" s="1"/>
      <c r="M5063" s="1"/>
    </row>
    <row r="5064" spans="5:13" x14ac:dyDescent="0.25">
      <c r="E5064" s="1"/>
      <c r="F5064" s="1"/>
      <c r="G5064" s="1"/>
      <c r="H5064" s="1"/>
      <c r="I5064" s="1"/>
      <c r="J5064" s="1"/>
      <c r="K5064" s="1"/>
      <c r="L5064" s="1"/>
      <c r="M5064" s="1"/>
    </row>
    <row r="5065" spans="5:13" x14ac:dyDescent="0.25">
      <c r="E5065" s="1"/>
      <c r="F5065" s="1"/>
      <c r="G5065" s="1"/>
      <c r="H5065" s="1"/>
      <c r="I5065" s="1"/>
      <c r="J5065" s="1"/>
      <c r="K5065" s="1"/>
      <c r="L5065" s="1"/>
      <c r="M5065" s="1"/>
    </row>
    <row r="5066" spans="5:13" x14ac:dyDescent="0.25">
      <c r="E5066" s="1"/>
      <c r="F5066" s="1"/>
      <c r="G5066" s="1"/>
      <c r="H5066" s="1"/>
      <c r="I5066" s="1"/>
      <c r="J5066" s="1"/>
      <c r="K5066" s="1"/>
      <c r="L5066" s="1"/>
      <c r="M5066" s="1"/>
    </row>
    <row r="5067" spans="5:13" x14ac:dyDescent="0.25">
      <c r="E5067" s="1"/>
      <c r="F5067" s="1"/>
      <c r="G5067" s="1"/>
      <c r="H5067" s="1"/>
      <c r="I5067" s="1"/>
      <c r="J5067" s="1"/>
      <c r="K5067" s="1"/>
      <c r="L5067" s="1"/>
      <c r="M5067" s="1"/>
    </row>
    <row r="5068" spans="5:13" x14ac:dyDescent="0.25">
      <c r="E5068" s="1"/>
      <c r="F5068" s="1"/>
      <c r="G5068" s="1"/>
      <c r="H5068" s="1"/>
      <c r="I5068" s="1"/>
      <c r="J5068" s="1"/>
      <c r="K5068" s="1"/>
      <c r="L5068" s="1"/>
      <c r="M5068" s="1"/>
    </row>
    <row r="5069" spans="5:13" x14ac:dyDescent="0.25">
      <c r="E5069" s="1"/>
      <c r="F5069" s="1"/>
      <c r="G5069" s="1"/>
      <c r="H5069" s="1"/>
      <c r="I5069" s="1"/>
      <c r="J5069" s="1"/>
      <c r="K5069" s="1"/>
      <c r="L5069" s="1"/>
      <c r="M5069" s="1"/>
    </row>
    <row r="5070" spans="5:13" x14ac:dyDescent="0.25">
      <c r="E5070" s="1"/>
      <c r="F5070" s="1"/>
      <c r="G5070" s="1"/>
      <c r="H5070" s="1"/>
      <c r="I5070" s="1"/>
      <c r="J5070" s="1"/>
      <c r="K5070" s="1"/>
      <c r="L5070" s="1"/>
      <c r="M5070" s="1"/>
    </row>
    <row r="5071" spans="5:13" x14ac:dyDescent="0.25">
      <c r="E5071" s="1"/>
      <c r="F5071" s="1"/>
      <c r="G5071" s="1"/>
      <c r="H5071" s="1"/>
      <c r="I5071" s="1"/>
      <c r="J5071" s="1"/>
      <c r="K5071" s="1"/>
      <c r="L5071" s="1"/>
      <c r="M5071" s="1"/>
    </row>
    <row r="5072" spans="5:13" x14ac:dyDescent="0.25">
      <c r="E5072" s="1"/>
      <c r="F5072" s="1"/>
      <c r="G5072" s="1"/>
      <c r="H5072" s="1"/>
      <c r="I5072" s="1"/>
      <c r="J5072" s="1"/>
      <c r="K5072" s="1"/>
      <c r="L5072" s="1"/>
      <c r="M5072" s="1"/>
    </row>
    <row r="5073" spans="5:13" x14ac:dyDescent="0.25">
      <c r="E5073" s="1"/>
      <c r="F5073" s="1"/>
      <c r="G5073" s="1"/>
      <c r="H5073" s="1"/>
      <c r="I5073" s="1"/>
      <c r="J5073" s="1"/>
      <c r="K5073" s="1"/>
      <c r="L5073" s="1"/>
      <c r="M5073" s="1"/>
    </row>
    <row r="5074" spans="5:13" x14ac:dyDescent="0.25">
      <c r="E5074" s="1"/>
      <c r="F5074" s="1"/>
      <c r="G5074" s="1"/>
      <c r="H5074" s="1"/>
      <c r="I5074" s="1"/>
      <c r="J5074" s="1"/>
      <c r="K5074" s="1"/>
      <c r="L5074" s="1"/>
      <c r="M5074" s="1"/>
    </row>
    <row r="5075" spans="5:13" x14ac:dyDescent="0.25">
      <c r="E5075" s="1"/>
      <c r="F5075" s="1"/>
      <c r="G5075" s="1"/>
      <c r="H5075" s="1"/>
      <c r="I5075" s="1"/>
      <c r="J5075" s="1"/>
      <c r="K5075" s="1"/>
      <c r="L5075" s="1"/>
      <c r="M5075" s="1"/>
    </row>
    <row r="5076" spans="5:13" x14ac:dyDescent="0.25">
      <c r="E5076" s="1"/>
      <c r="F5076" s="1"/>
      <c r="G5076" s="1"/>
      <c r="H5076" s="1"/>
      <c r="I5076" s="1"/>
      <c r="J5076" s="1"/>
      <c r="K5076" s="1"/>
      <c r="L5076" s="1"/>
      <c r="M5076" s="1"/>
    </row>
    <row r="5077" spans="5:13" x14ac:dyDescent="0.25">
      <c r="E5077" s="1"/>
      <c r="F5077" s="1"/>
      <c r="G5077" s="1"/>
      <c r="H5077" s="1"/>
      <c r="I5077" s="1"/>
      <c r="J5077" s="1"/>
      <c r="K5077" s="1"/>
      <c r="L5077" s="1"/>
      <c r="M5077" s="1"/>
    </row>
    <row r="5078" spans="5:13" x14ac:dyDescent="0.25">
      <c r="E5078" s="1"/>
      <c r="F5078" s="1"/>
      <c r="G5078" s="1"/>
      <c r="H5078" s="1"/>
      <c r="I5078" s="1"/>
      <c r="J5078" s="1"/>
      <c r="K5078" s="1"/>
      <c r="L5078" s="1"/>
      <c r="M5078" s="1"/>
    </row>
    <row r="5079" spans="5:13" x14ac:dyDescent="0.25">
      <c r="E5079" s="1"/>
      <c r="F5079" s="1"/>
      <c r="G5079" s="1"/>
      <c r="H5079" s="1"/>
      <c r="I5079" s="1"/>
      <c r="J5079" s="1"/>
      <c r="K5079" s="1"/>
      <c r="L5079" s="1"/>
      <c r="M5079" s="1"/>
    </row>
    <row r="5080" spans="5:13" x14ac:dyDescent="0.25">
      <c r="E5080" s="1"/>
      <c r="F5080" s="1"/>
      <c r="G5080" s="1"/>
      <c r="H5080" s="1"/>
      <c r="I5080" s="1"/>
      <c r="J5080" s="1"/>
      <c r="K5080" s="1"/>
      <c r="L5080" s="1"/>
      <c r="M5080" s="1"/>
    </row>
    <row r="5081" spans="5:13" x14ac:dyDescent="0.25">
      <c r="E5081" s="1"/>
      <c r="F5081" s="1"/>
      <c r="G5081" s="1"/>
      <c r="H5081" s="1"/>
      <c r="I5081" s="1"/>
      <c r="J5081" s="1"/>
      <c r="K5081" s="1"/>
      <c r="L5081" s="1"/>
      <c r="M5081" s="1"/>
    </row>
    <row r="5082" spans="5:13" x14ac:dyDescent="0.25">
      <c r="E5082" s="1"/>
      <c r="F5082" s="1"/>
      <c r="G5082" s="1"/>
      <c r="H5082" s="1"/>
      <c r="I5082" s="1"/>
      <c r="J5082" s="1"/>
      <c r="K5082" s="1"/>
      <c r="L5082" s="1"/>
      <c r="M5082" s="1"/>
    </row>
    <row r="5083" spans="5:13" x14ac:dyDescent="0.25">
      <c r="E5083" s="1"/>
      <c r="F5083" s="1"/>
      <c r="G5083" s="1"/>
      <c r="H5083" s="1"/>
      <c r="I5083" s="1"/>
      <c r="J5083" s="1"/>
      <c r="K5083" s="1"/>
      <c r="L5083" s="1"/>
      <c r="M5083" s="1"/>
    </row>
    <row r="5084" spans="5:13" x14ac:dyDescent="0.25">
      <c r="E5084" s="1"/>
      <c r="F5084" s="1"/>
      <c r="G5084" s="1"/>
      <c r="H5084" s="1"/>
      <c r="I5084" s="1"/>
      <c r="J5084" s="1"/>
      <c r="K5084" s="1"/>
      <c r="L5084" s="1"/>
      <c r="M5084" s="1"/>
    </row>
    <row r="5085" spans="5:13" x14ac:dyDescent="0.25">
      <c r="E5085" s="1"/>
      <c r="F5085" s="1"/>
      <c r="G5085" s="1"/>
      <c r="H5085" s="1"/>
      <c r="I5085" s="1"/>
      <c r="J5085" s="1"/>
      <c r="K5085" s="1"/>
      <c r="L5085" s="1"/>
      <c r="M5085" s="1"/>
    </row>
    <row r="5086" spans="5:13" x14ac:dyDescent="0.25">
      <c r="E5086" s="1"/>
      <c r="F5086" s="1"/>
      <c r="G5086" s="1"/>
      <c r="H5086" s="1"/>
      <c r="I5086" s="1"/>
      <c r="J5086" s="1"/>
      <c r="K5086" s="1"/>
      <c r="L5086" s="1"/>
      <c r="M5086" s="1"/>
    </row>
    <row r="5087" spans="5:13" x14ac:dyDescent="0.25">
      <c r="E5087" s="1"/>
      <c r="F5087" s="1"/>
      <c r="G5087" s="1"/>
      <c r="H5087" s="1"/>
      <c r="I5087" s="1"/>
      <c r="J5087" s="1"/>
      <c r="K5087" s="1"/>
      <c r="L5087" s="1"/>
      <c r="M5087" s="1"/>
    </row>
    <row r="5088" spans="5:13" x14ac:dyDescent="0.25">
      <c r="E5088" s="1"/>
      <c r="F5088" s="1"/>
      <c r="G5088" s="1"/>
      <c r="H5088" s="1"/>
      <c r="I5088" s="1"/>
      <c r="J5088" s="1"/>
      <c r="K5088" s="1"/>
      <c r="L5088" s="1"/>
      <c r="M5088" s="1"/>
    </row>
    <row r="5089" spans="5:13" x14ac:dyDescent="0.25">
      <c r="E5089" s="1"/>
      <c r="F5089" s="1"/>
      <c r="G5089" s="1"/>
      <c r="H5089" s="1"/>
      <c r="I5089" s="1"/>
      <c r="J5089" s="1"/>
      <c r="K5089" s="1"/>
      <c r="L5089" s="1"/>
      <c r="M5089" s="1"/>
    </row>
    <row r="5090" spans="5:13" x14ac:dyDescent="0.25">
      <c r="E5090" s="1"/>
      <c r="F5090" s="1"/>
      <c r="G5090" s="1"/>
      <c r="H5090" s="1"/>
      <c r="I5090" s="1"/>
      <c r="J5090" s="1"/>
      <c r="K5090" s="1"/>
      <c r="L5090" s="1"/>
      <c r="M5090" s="1"/>
    </row>
    <row r="5091" spans="5:13" x14ac:dyDescent="0.25">
      <c r="E5091" s="1"/>
      <c r="F5091" s="1"/>
      <c r="G5091" s="1"/>
      <c r="H5091" s="1"/>
      <c r="I5091" s="1"/>
      <c r="J5091" s="1"/>
      <c r="K5091" s="1"/>
      <c r="L5091" s="1"/>
      <c r="M5091" s="1"/>
    </row>
    <row r="5092" spans="5:13" x14ac:dyDescent="0.25">
      <c r="E5092" s="1"/>
      <c r="F5092" s="1"/>
      <c r="G5092" s="1"/>
      <c r="H5092" s="1"/>
      <c r="I5092" s="1"/>
      <c r="J5092" s="1"/>
      <c r="K5092" s="1"/>
      <c r="L5092" s="1"/>
      <c r="M5092" s="1"/>
    </row>
    <row r="5093" spans="5:13" x14ac:dyDescent="0.25">
      <c r="E5093" s="1"/>
      <c r="F5093" s="1"/>
      <c r="G5093" s="1"/>
      <c r="H5093" s="1"/>
      <c r="I5093" s="1"/>
      <c r="J5093" s="1"/>
      <c r="K5093" s="1"/>
      <c r="L5093" s="1"/>
      <c r="M5093" s="1"/>
    </row>
    <row r="5094" spans="5:13" x14ac:dyDescent="0.25">
      <c r="E5094" s="1"/>
      <c r="F5094" s="1"/>
      <c r="G5094" s="1"/>
      <c r="H5094" s="1"/>
      <c r="I5094" s="1"/>
      <c r="J5094" s="1"/>
      <c r="K5094" s="1"/>
      <c r="L5094" s="1"/>
      <c r="M5094" s="1"/>
    </row>
    <row r="5095" spans="5:13" x14ac:dyDescent="0.25">
      <c r="E5095" s="1"/>
      <c r="F5095" s="1"/>
      <c r="G5095" s="1"/>
      <c r="H5095" s="1"/>
      <c r="I5095" s="1"/>
      <c r="J5095" s="1"/>
      <c r="K5095" s="1"/>
      <c r="L5095" s="1"/>
      <c r="M5095" s="1"/>
    </row>
    <row r="5096" spans="5:13" x14ac:dyDescent="0.25">
      <c r="E5096" s="1"/>
      <c r="F5096" s="1"/>
      <c r="G5096" s="1"/>
      <c r="H5096" s="1"/>
      <c r="I5096" s="1"/>
      <c r="J5096" s="1"/>
      <c r="K5096" s="1"/>
      <c r="L5096" s="1"/>
      <c r="M5096" s="1"/>
    </row>
    <row r="5097" spans="5:13" x14ac:dyDescent="0.25">
      <c r="E5097" s="1"/>
      <c r="F5097" s="1"/>
      <c r="G5097" s="1"/>
      <c r="H5097" s="1"/>
      <c r="I5097" s="1"/>
      <c r="J5097" s="1"/>
      <c r="K5097" s="1"/>
      <c r="L5097" s="1"/>
      <c r="M5097" s="1"/>
    </row>
    <row r="5098" spans="5:13" x14ac:dyDescent="0.25">
      <c r="E5098" s="1"/>
      <c r="F5098" s="1"/>
      <c r="G5098" s="1"/>
      <c r="H5098" s="1"/>
      <c r="I5098" s="1"/>
      <c r="J5098" s="1"/>
      <c r="K5098" s="1"/>
      <c r="L5098" s="1"/>
      <c r="M5098" s="1"/>
    </row>
    <row r="5099" spans="5:13" x14ac:dyDescent="0.25">
      <c r="E5099" s="1"/>
      <c r="F5099" s="1"/>
      <c r="G5099" s="1"/>
      <c r="H5099" s="1"/>
      <c r="I5099" s="1"/>
      <c r="J5099" s="1"/>
      <c r="K5099" s="1"/>
      <c r="L5099" s="1"/>
      <c r="M5099" s="1"/>
    </row>
    <row r="5100" spans="5:13" x14ac:dyDescent="0.25">
      <c r="E5100" s="1"/>
      <c r="F5100" s="1"/>
      <c r="G5100" s="1"/>
      <c r="H5100" s="1"/>
      <c r="I5100" s="1"/>
      <c r="J5100" s="1"/>
      <c r="K5100" s="1"/>
      <c r="L5100" s="1"/>
      <c r="M5100" s="1"/>
    </row>
    <row r="5101" spans="5:13" x14ac:dyDescent="0.25">
      <c r="E5101" s="1"/>
      <c r="F5101" s="1"/>
      <c r="G5101" s="1"/>
      <c r="H5101" s="1"/>
      <c r="I5101" s="1"/>
      <c r="J5101" s="1"/>
      <c r="K5101" s="1"/>
      <c r="L5101" s="1"/>
      <c r="M5101" s="1"/>
    </row>
    <row r="5102" spans="5:13" x14ac:dyDescent="0.25">
      <c r="E5102" s="1"/>
      <c r="F5102" s="1"/>
      <c r="G5102" s="1"/>
      <c r="H5102" s="1"/>
      <c r="I5102" s="1"/>
      <c r="J5102" s="1"/>
      <c r="K5102" s="1"/>
      <c r="L5102" s="1"/>
      <c r="M5102" s="1"/>
    </row>
    <row r="5103" spans="5:13" x14ac:dyDescent="0.25">
      <c r="E5103" s="1"/>
      <c r="F5103" s="1"/>
      <c r="G5103" s="1"/>
      <c r="H5103" s="1"/>
      <c r="I5103" s="1"/>
      <c r="J5103" s="1"/>
      <c r="K5103" s="1"/>
      <c r="L5103" s="1"/>
      <c r="M5103" s="1"/>
    </row>
    <row r="5104" spans="5:13" x14ac:dyDescent="0.25">
      <c r="E5104" s="1"/>
      <c r="F5104" s="1"/>
      <c r="G5104" s="1"/>
      <c r="H5104" s="1"/>
      <c r="I5104" s="1"/>
      <c r="J5104" s="1"/>
      <c r="K5104" s="1"/>
      <c r="L5104" s="1"/>
      <c r="M5104" s="1"/>
    </row>
    <row r="5105" spans="5:13" x14ac:dyDescent="0.25">
      <c r="E5105" s="1"/>
      <c r="F5105" s="1"/>
      <c r="G5105" s="1"/>
      <c r="H5105" s="1"/>
      <c r="I5105" s="1"/>
      <c r="J5105" s="1"/>
      <c r="K5105" s="1"/>
      <c r="L5105" s="1"/>
      <c r="M5105" s="1"/>
    </row>
    <row r="5106" spans="5:13" x14ac:dyDescent="0.25">
      <c r="E5106" s="1"/>
      <c r="F5106" s="1"/>
      <c r="G5106" s="1"/>
      <c r="H5106" s="1"/>
      <c r="I5106" s="1"/>
      <c r="J5106" s="1"/>
      <c r="K5106" s="1"/>
      <c r="L5106" s="1"/>
      <c r="M5106" s="1"/>
    </row>
    <row r="5107" spans="5:13" x14ac:dyDescent="0.25">
      <c r="E5107" s="1"/>
      <c r="F5107" s="1"/>
      <c r="G5107" s="1"/>
      <c r="H5107" s="1"/>
      <c r="I5107" s="1"/>
      <c r="J5107" s="1"/>
      <c r="K5107" s="1"/>
      <c r="L5107" s="1"/>
      <c r="M5107" s="1"/>
    </row>
    <row r="5108" spans="5:13" x14ac:dyDescent="0.25">
      <c r="E5108" s="1"/>
      <c r="F5108" s="1"/>
      <c r="G5108" s="1"/>
      <c r="H5108" s="1"/>
      <c r="I5108" s="1"/>
      <c r="J5108" s="1"/>
      <c r="K5108" s="1"/>
      <c r="L5108" s="1"/>
      <c r="M5108" s="1"/>
    </row>
    <row r="5109" spans="5:13" x14ac:dyDescent="0.25">
      <c r="E5109" s="1"/>
      <c r="F5109" s="1"/>
      <c r="G5109" s="1"/>
      <c r="H5109" s="1"/>
      <c r="I5109" s="1"/>
      <c r="J5109" s="1"/>
      <c r="K5109" s="1"/>
      <c r="L5109" s="1"/>
      <c r="M5109" s="1"/>
    </row>
    <row r="5110" spans="5:13" x14ac:dyDescent="0.25">
      <c r="E5110" s="1"/>
      <c r="F5110" s="1"/>
      <c r="G5110" s="1"/>
      <c r="H5110" s="1"/>
      <c r="I5110" s="1"/>
      <c r="J5110" s="1"/>
      <c r="K5110" s="1"/>
      <c r="L5110" s="1"/>
      <c r="M5110" s="1"/>
    </row>
    <row r="5111" spans="5:13" x14ac:dyDescent="0.25">
      <c r="E5111" s="1"/>
      <c r="F5111" s="1"/>
      <c r="G5111" s="1"/>
      <c r="H5111" s="1"/>
      <c r="I5111" s="1"/>
      <c r="J5111" s="1"/>
      <c r="K5111" s="1"/>
      <c r="L5111" s="1"/>
      <c r="M5111" s="1"/>
    </row>
    <row r="5112" spans="5:13" x14ac:dyDescent="0.25">
      <c r="E5112" s="1"/>
      <c r="F5112" s="1"/>
      <c r="G5112" s="1"/>
      <c r="H5112" s="1"/>
      <c r="I5112" s="1"/>
      <c r="J5112" s="1"/>
      <c r="K5112" s="1"/>
      <c r="L5112" s="1"/>
      <c r="M5112" s="1"/>
    </row>
    <row r="5113" spans="5:13" x14ac:dyDescent="0.25">
      <c r="E5113" s="1"/>
      <c r="F5113" s="1"/>
      <c r="G5113" s="1"/>
      <c r="H5113" s="1"/>
      <c r="I5113" s="1"/>
      <c r="J5113" s="1"/>
      <c r="K5113" s="1"/>
      <c r="L5113" s="1"/>
      <c r="M5113" s="1"/>
    </row>
    <row r="5114" spans="5:13" x14ac:dyDescent="0.25">
      <c r="E5114" s="1"/>
      <c r="F5114" s="1"/>
      <c r="G5114" s="1"/>
      <c r="H5114" s="1"/>
      <c r="I5114" s="1"/>
      <c r="J5114" s="1"/>
      <c r="K5114" s="1"/>
      <c r="L5114" s="1"/>
      <c r="M5114" s="1"/>
    </row>
    <row r="5115" spans="5:13" x14ac:dyDescent="0.25">
      <c r="E5115" s="1"/>
      <c r="F5115" s="1"/>
      <c r="G5115" s="1"/>
      <c r="H5115" s="1"/>
      <c r="I5115" s="1"/>
      <c r="J5115" s="1"/>
      <c r="K5115" s="1"/>
      <c r="L5115" s="1"/>
      <c r="M5115" s="1"/>
    </row>
    <row r="5116" spans="5:13" x14ac:dyDescent="0.25">
      <c r="E5116" s="1"/>
      <c r="F5116" s="1"/>
      <c r="G5116" s="1"/>
      <c r="H5116" s="1"/>
      <c r="I5116" s="1"/>
      <c r="J5116" s="1"/>
      <c r="K5116" s="1"/>
      <c r="L5116" s="1"/>
      <c r="M5116" s="1"/>
    </row>
    <row r="5117" spans="5:13" x14ac:dyDescent="0.25">
      <c r="E5117" s="1"/>
      <c r="F5117" s="1"/>
      <c r="G5117" s="1"/>
      <c r="H5117" s="1"/>
      <c r="I5117" s="1"/>
      <c r="J5117" s="1"/>
      <c r="K5117" s="1"/>
      <c r="L5117" s="1"/>
      <c r="M5117" s="1"/>
    </row>
    <row r="5118" spans="5:13" x14ac:dyDescent="0.25">
      <c r="E5118" s="1"/>
      <c r="F5118" s="1"/>
      <c r="G5118" s="1"/>
      <c r="H5118" s="1"/>
      <c r="I5118" s="1"/>
      <c r="J5118" s="1"/>
      <c r="K5118" s="1"/>
      <c r="L5118" s="1"/>
      <c r="M5118" s="1"/>
    </row>
    <row r="5119" spans="5:13" x14ac:dyDescent="0.25">
      <c r="E5119" s="1"/>
      <c r="F5119" s="1"/>
      <c r="G5119" s="1"/>
      <c r="H5119" s="1"/>
      <c r="I5119" s="1"/>
      <c r="J5119" s="1"/>
      <c r="K5119" s="1"/>
      <c r="L5119" s="1"/>
      <c r="M5119" s="1"/>
    </row>
    <row r="5120" spans="5:13" x14ac:dyDescent="0.25">
      <c r="E5120" s="1"/>
      <c r="F5120" s="1"/>
      <c r="G5120" s="1"/>
      <c r="H5120" s="1"/>
      <c r="I5120" s="1"/>
      <c r="J5120" s="1"/>
      <c r="K5120" s="1"/>
      <c r="L5120" s="1"/>
      <c r="M5120" s="1"/>
    </row>
    <row r="5121" spans="5:13" x14ac:dyDescent="0.25">
      <c r="E5121" s="1"/>
      <c r="F5121" s="1"/>
      <c r="G5121" s="1"/>
      <c r="H5121" s="1"/>
      <c r="I5121" s="1"/>
      <c r="J5121" s="1"/>
      <c r="K5121" s="1"/>
      <c r="L5121" s="1"/>
      <c r="M5121" s="1"/>
    </row>
    <row r="5122" spans="5:13" x14ac:dyDescent="0.25">
      <c r="E5122" s="1"/>
      <c r="F5122" s="1"/>
      <c r="G5122" s="1"/>
      <c r="H5122" s="1"/>
      <c r="I5122" s="1"/>
      <c r="J5122" s="1"/>
      <c r="K5122" s="1"/>
      <c r="L5122" s="1"/>
      <c r="M5122" s="1"/>
    </row>
    <row r="5123" spans="5:13" x14ac:dyDescent="0.25">
      <c r="E5123" s="1"/>
      <c r="F5123" s="1"/>
      <c r="G5123" s="1"/>
      <c r="H5123" s="1"/>
      <c r="I5123" s="1"/>
      <c r="J5123" s="1"/>
      <c r="K5123" s="1"/>
      <c r="L5123" s="1"/>
      <c r="M5123" s="1"/>
    </row>
    <row r="5124" spans="5:13" x14ac:dyDescent="0.25">
      <c r="E5124" s="1"/>
      <c r="F5124" s="1"/>
      <c r="G5124" s="1"/>
      <c r="H5124" s="1"/>
      <c r="I5124" s="1"/>
      <c r="J5124" s="1"/>
      <c r="K5124" s="1"/>
      <c r="L5124" s="1"/>
      <c r="M5124" s="1"/>
    </row>
    <row r="5125" spans="5:13" x14ac:dyDescent="0.25">
      <c r="E5125" s="1"/>
      <c r="F5125" s="1"/>
      <c r="G5125" s="1"/>
      <c r="H5125" s="1"/>
      <c r="I5125" s="1"/>
      <c r="J5125" s="1"/>
      <c r="K5125" s="1"/>
      <c r="L5125" s="1"/>
      <c r="M5125" s="1"/>
    </row>
    <row r="5126" spans="5:13" x14ac:dyDescent="0.25">
      <c r="E5126" s="1"/>
      <c r="F5126" s="1"/>
      <c r="G5126" s="1"/>
      <c r="H5126" s="1"/>
      <c r="I5126" s="1"/>
      <c r="J5126" s="1"/>
      <c r="K5126" s="1"/>
      <c r="L5126" s="1"/>
      <c r="M5126" s="1"/>
    </row>
    <row r="5127" spans="5:13" x14ac:dyDescent="0.25">
      <c r="E5127" s="1"/>
      <c r="F5127" s="1"/>
      <c r="G5127" s="1"/>
      <c r="H5127" s="1"/>
      <c r="I5127" s="1"/>
      <c r="J5127" s="1"/>
      <c r="K5127" s="1"/>
      <c r="L5127" s="1"/>
      <c r="M5127" s="1"/>
    </row>
    <row r="5128" spans="5:13" x14ac:dyDescent="0.25">
      <c r="E5128" s="1"/>
      <c r="F5128" s="1"/>
      <c r="G5128" s="1"/>
      <c r="H5128" s="1"/>
      <c r="I5128" s="1"/>
      <c r="J5128" s="1"/>
      <c r="K5128" s="1"/>
      <c r="L5128" s="1"/>
      <c r="M5128" s="1"/>
    </row>
    <row r="5129" spans="5:13" x14ac:dyDescent="0.25">
      <c r="E5129" s="1"/>
      <c r="F5129" s="1"/>
      <c r="G5129" s="1"/>
      <c r="H5129" s="1"/>
      <c r="I5129" s="1"/>
      <c r="J5129" s="1"/>
      <c r="K5129" s="1"/>
      <c r="L5129" s="1"/>
      <c r="M5129" s="1"/>
    </row>
    <row r="5130" spans="5:13" x14ac:dyDescent="0.25">
      <c r="E5130" s="1"/>
      <c r="F5130" s="1"/>
      <c r="G5130" s="1"/>
      <c r="H5130" s="1"/>
      <c r="I5130" s="1"/>
      <c r="J5130" s="1"/>
      <c r="K5130" s="1"/>
      <c r="L5130" s="1"/>
      <c r="M5130" s="1"/>
    </row>
    <row r="5131" spans="5:13" x14ac:dyDescent="0.25">
      <c r="E5131" s="1"/>
      <c r="F5131" s="1"/>
      <c r="G5131" s="1"/>
      <c r="H5131" s="1"/>
      <c r="I5131" s="1"/>
      <c r="J5131" s="1"/>
      <c r="K5131" s="1"/>
      <c r="L5131" s="1"/>
      <c r="M5131" s="1"/>
    </row>
    <row r="5132" spans="5:13" x14ac:dyDescent="0.25">
      <c r="E5132" s="1"/>
      <c r="F5132" s="1"/>
      <c r="G5132" s="1"/>
      <c r="H5132" s="1"/>
      <c r="I5132" s="1"/>
      <c r="J5132" s="1"/>
      <c r="K5132" s="1"/>
      <c r="L5132" s="1"/>
      <c r="M5132" s="1"/>
    </row>
    <row r="5133" spans="5:13" x14ac:dyDescent="0.25">
      <c r="E5133" s="1"/>
      <c r="F5133" s="1"/>
      <c r="G5133" s="1"/>
      <c r="H5133" s="1"/>
      <c r="I5133" s="1"/>
      <c r="J5133" s="1"/>
      <c r="K5133" s="1"/>
      <c r="L5133" s="1"/>
      <c r="M5133" s="1"/>
    </row>
    <row r="5134" spans="5:13" x14ac:dyDescent="0.25">
      <c r="E5134" s="1"/>
      <c r="F5134" s="1"/>
      <c r="G5134" s="1"/>
      <c r="H5134" s="1"/>
      <c r="I5134" s="1"/>
      <c r="J5134" s="1"/>
      <c r="K5134" s="1"/>
      <c r="L5134" s="1"/>
      <c r="M5134" s="1"/>
    </row>
    <row r="5135" spans="5:13" x14ac:dyDescent="0.25">
      <c r="E5135" s="1"/>
      <c r="F5135" s="1"/>
      <c r="G5135" s="1"/>
      <c r="H5135" s="1"/>
      <c r="I5135" s="1"/>
      <c r="J5135" s="1"/>
      <c r="K5135" s="1"/>
      <c r="L5135" s="1"/>
      <c r="M5135" s="1"/>
    </row>
    <row r="5136" spans="5:13" x14ac:dyDescent="0.25">
      <c r="E5136" s="1"/>
      <c r="F5136" s="1"/>
      <c r="G5136" s="1"/>
      <c r="H5136" s="1"/>
      <c r="I5136" s="1"/>
      <c r="J5136" s="1"/>
      <c r="K5136" s="1"/>
      <c r="L5136" s="1"/>
      <c r="M5136" s="1"/>
    </row>
    <row r="5137" spans="5:13" x14ac:dyDescent="0.25">
      <c r="E5137" s="1"/>
      <c r="F5137" s="1"/>
      <c r="G5137" s="1"/>
      <c r="H5137" s="1"/>
      <c r="I5137" s="1"/>
      <c r="J5137" s="1"/>
      <c r="K5137" s="1"/>
      <c r="L5137" s="1"/>
      <c r="M5137" s="1"/>
    </row>
    <row r="5138" spans="5:13" x14ac:dyDescent="0.25">
      <c r="E5138" s="1"/>
      <c r="F5138" s="1"/>
      <c r="G5138" s="1"/>
      <c r="H5138" s="1"/>
      <c r="I5138" s="1"/>
      <c r="J5138" s="1"/>
      <c r="K5138" s="1"/>
      <c r="L5138" s="1"/>
      <c r="M5138" s="1"/>
    </row>
    <row r="5139" spans="5:13" x14ac:dyDescent="0.25">
      <c r="E5139" s="1"/>
      <c r="F5139" s="1"/>
      <c r="G5139" s="1"/>
      <c r="H5139" s="1"/>
      <c r="I5139" s="1"/>
      <c r="J5139" s="1"/>
      <c r="K5139" s="1"/>
      <c r="L5139" s="1"/>
      <c r="M5139" s="1"/>
    </row>
    <row r="5140" spans="5:13" x14ac:dyDescent="0.25">
      <c r="E5140" s="1"/>
      <c r="F5140" s="1"/>
      <c r="G5140" s="1"/>
      <c r="H5140" s="1"/>
      <c r="I5140" s="1"/>
      <c r="J5140" s="1"/>
      <c r="K5140" s="1"/>
      <c r="L5140" s="1"/>
      <c r="M5140" s="1"/>
    </row>
    <row r="5141" spans="5:13" x14ac:dyDescent="0.25">
      <c r="E5141" s="1"/>
      <c r="F5141" s="1"/>
      <c r="G5141" s="1"/>
      <c r="H5141" s="1"/>
      <c r="I5141" s="1"/>
      <c r="J5141" s="1"/>
      <c r="K5141" s="1"/>
      <c r="L5141" s="1"/>
      <c r="M5141" s="1"/>
    </row>
    <row r="5142" spans="5:13" x14ac:dyDescent="0.25">
      <c r="E5142" s="1"/>
      <c r="F5142" s="1"/>
      <c r="G5142" s="1"/>
      <c r="H5142" s="1"/>
      <c r="I5142" s="1"/>
      <c r="J5142" s="1"/>
      <c r="K5142" s="1"/>
      <c r="L5142" s="1"/>
      <c r="M5142" s="1"/>
    </row>
    <row r="5143" spans="5:13" x14ac:dyDescent="0.25">
      <c r="E5143" s="1"/>
      <c r="F5143" s="1"/>
      <c r="G5143" s="1"/>
      <c r="H5143" s="1"/>
      <c r="I5143" s="1"/>
      <c r="J5143" s="1"/>
      <c r="K5143" s="1"/>
      <c r="L5143" s="1"/>
      <c r="M5143" s="1"/>
    </row>
    <row r="5144" spans="5:13" x14ac:dyDescent="0.25">
      <c r="E5144" s="1"/>
      <c r="F5144" s="1"/>
      <c r="G5144" s="1"/>
      <c r="H5144" s="1"/>
      <c r="I5144" s="1"/>
      <c r="J5144" s="1"/>
      <c r="K5144" s="1"/>
      <c r="L5144" s="1"/>
      <c r="M5144" s="1"/>
    </row>
    <row r="5145" spans="5:13" x14ac:dyDescent="0.25">
      <c r="E5145" s="1"/>
      <c r="F5145" s="1"/>
      <c r="G5145" s="1"/>
      <c r="H5145" s="1"/>
      <c r="I5145" s="1"/>
      <c r="J5145" s="1"/>
      <c r="K5145" s="1"/>
      <c r="L5145" s="1"/>
      <c r="M5145" s="1"/>
    </row>
    <row r="5146" spans="5:13" x14ac:dyDescent="0.25">
      <c r="E5146" s="1"/>
      <c r="F5146" s="1"/>
      <c r="G5146" s="1"/>
      <c r="H5146" s="1"/>
      <c r="I5146" s="1"/>
      <c r="J5146" s="1"/>
      <c r="K5146" s="1"/>
      <c r="L5146" s="1"/>
      <c r="M5146" s="1"/>
    </row>
    <row r="5147" spans="5:13" x14ac:dyDescent="0.25">
      <c r="E5147" s="1"/>
      <c r="F5147" s="1"/>
      <c r="G5147" s="1"/>
      <c r="H5147" s="1"/>
      <c r="I5147" s="1"/>
      <c r="J5147" s="1"/>
      <c r="K5147" s="1"/>
      <c r="L5147" s="1"/>
      <c r="M5147" s="1"/>
    </row>
    <row r="5148" spans="5:13" x14ac:dyDescent="0.25">
      <c r="E5148" s="1"/>
      <c r="F5148" s="1"/>
      <c r="G5148" s="1"/>
      <c r="H5148" s="1"/>
      <c r="I5148" s="1"/>
      <c r="J5148" s="1"/>
      <c r="K5148" s="1"/>
      <c r="L5148" s="1"/>
      <c r="M5148" s="1"/>
    </row>
    <row r="5149" spans="5:13" x14ac:dyDescent="0.25">
      <c r="E5149" s="1"/>
      <c r="F5149" s="1"/>
      <c r="G5149" s="1"/>
      <c r="H5149" s="1"/>
      <c r="I5149" s="1"/>
      <c r="J5149" s="1"/>
      <c r="K5149" s="1"/>
      <c r="L5149" s="1"/>
      <c r="M5149" s="1"/>
    </row>
    <row r="5150" spans="5:13" x14ac:dyDescent="0.25">
      <c r="E5150" s="1"/>
      <c r="F5150" s="1"/>
      <c r="G5150" s="1"/>
      <c r="H5150" s="1"/>
      <c r="I5150" s="1"/>
      <c r="J5150" s="1"/>
      <c r="K5150" s="1"/>
      <c r="L5150" s="1"/>
      <c r="M5150" s="1"/>
    </row>
    <row r="5151" spans="5:13" x14ac:dyDescent="0.25">
      <c r="E5151" s="1"/>
      <c r="F5151" s="1"/>
      <c r="G5151" s="1"/>
      <c r="H5151" s="1"/>
      <c r="I5151" s="1"/>
      <c r="J5151" s="1"/>
      <c r="K5151" s="1"/>
      <c r="L5151" s="1"/>
      <c r="M5151" s="1"/>
    </row>
    <row r="5152" spans="5:13" x14ac:dyDescent="0.25">
      <c r="E5152" s="1"/>
      <c r="F5152" s="1"/>
      <c r="G5152" s="1"/>
      <c r="H5152" s="1"/>
      <c r="I5152" s="1"/>
      <c r="J5152" s="1"/>
      <c r="K5152" s="1"/>
      <c r="L5152" s="1"/>
      <c r="M5152" s="1"/>
    </row>
    <row r="5153" spans="5:13" x14ac:dyDescent="0.25">
      <c r="E5153" s="1"/>
      <c r="F5153" s="1"/>
      <c r="G5153" s="1"/>
      <c r="H5153" s="1"/>
      <c r="I5153" s="1"/>
      <c r="J5153" s="1"/>
      <c r="K5153" s="1"/>
      <c r="L5153" s="1"/>
      <c r="M5153" s="1"/>
    </row>
    <row r="5154" spans="5:13" x14ac:dyDescent="0.25">
      <c r="E5154" s="1"/>
      <c r="F5154" s="1"/>
      <c r="G5154" s="1"/>
      <c r="H5154" s="1"/>
      <c r="I5154" s="1"/>
      <c r="J5154" s="1"/>
      <c r="K5154" s="1"/>
      <c r="L5154" s="1"/>
      <c r="M5154" s="1"/>
    </row>
    <row r="5155" spans="5:13" x14ac:dyDescent="0.25">
      <c r="E5155" s="1"/>
      <c r="F5155" s="1"/>
      <c r="G5155" s="1"/>
      <c r="H5155" s="1"/>
      <c r="I5155" s="1"/>
      <c r="J5155" s="1"/>
      <c r="K5155" s="1"/>
      <c r="L5155" s="1"/>
      <c r="M5155" s="1"/>
    </row>
    <row r="5156" spans="5:13" x14ac:dyDescent="0.25">
      <c r="E5156" s="1"/>
      <c r="F5156" s="1"/>
      <c r="G5156" s="1"/>
      <c r="H5156" s="1"/>
      <c r="I5156" s="1"/>
      <c r="J5156" s="1"/>
      <c r="K5156" s="1"/>
      <c r="L5156" s="1"/>
      <c r="M5156" s="1"/>
    </row>
    <row r="5157" spans="5:13" x14ac:dyDescent="0.25">
      <c r="E5157" s="1"/>
      <c r="F5157" s="1"/>
      <c r="G5157" s="1"/>
      <c r="H5157" s="1"/>
      <c r="I5157" s="1"/>
      <c r="J5157" s="1"/>
      <c r="K5157" s="1"/>
      <c r="L5157" s="1"/>
      <c r="M5157" s="1"/>
    </row>
    <row r="5158" spans="5:13" x14ac:dyDescent="0.25">
      <c r="E5158" s="1"/>
      <c r="F5158" s="1"/>
      <c r="G5158" s="1"/>
      <c r="H5158" s="1"/>
      <c r="I5158" s="1"/>
      <c r="J5158" s="1"/>
      <c r="K5158" s="1"/>
      <c r="L5158" s="1"/>
      <c r="M5158" s="1"/>
    </row>
    <row r="5159" spans="5:13" x14ac:dyDescent="0.25">
      <c r="E5159" s="1"/>
      <c r="F5159" s="1"/>
      <c r="G5159" s="1"/>
      <c r="H5159" s="1"/>
      <c r="I5159" s="1"/>
      <c r="J5159" s="1"/>
      <c r="K5159" s="1"/>
      <c r="L5159" s="1"/>
      <c r="M5159" s="1"/>
    </row>
    <row r="5160" spans="5:13" x14ac:dyDescent="0.25">
      <c r="E5160" s="1"/>
      <c r="F5160" s="1"/>
      <c r="G5160" s="1"/>
      <c r="H5160" s="1"/>
      <c r="I5160" s="1"/>
      <c r="J5160" s="1"/>
      <c r="K5160" s="1"/>
      <c r="L5160" s="1"/>
      <c r="M5160" s="1"/>
    </row>
    <row r="5161" spans="5:13" x14ac:dyDescent="0.25">
      <c r="E5161" s="1"/>
      <c r="F5161" s="1"/>
      <c r="G5161" s="1"/>
      <c r="H5161" s="1"/>
      <c r="I5161" s="1"/>
      <c r="J5161" s="1"/>
      <c r="K5161" s="1"/>
      <c r="L5161" s="1"/>
      <c r="M5161" s="1"/>
    </row>
    <row r="5162" spans="5:13" x14ac:dyDescent="0.25">
      <c r="E5162" s="1"/>
      <c r="F5162" s="1"/>
      <c r="G5162" s="1"/>
      <c r="H5162" s="1"/>
      <c r="I5162" s="1"/>
      <c r="J5162" s="1"/>
      <c r="K5162" s="1"/>
      <c r="L5162" s="1"/>
      <c r="M5162" s="1"/>
    </row>
    <row r="5163" spans="5:13" x14ac:dyDescent="0.25">
      <c r="E5163" s="1"/>
      <c r="F5163" s="1"/>
      <c r="G5163" s="1"/>
      <c r="H5163" s="1"/>
      <c r="I5163" s="1"/>
      <c r="J5163" s="1"/>
      <c r="K5163" s="1"/>
      <c r="L5163" s="1"/>
      <c r="M5163" s="1"/>
    </row>
    <row r="5164" spans="5:13" x14ac:dyDescent="0.25">
      <c r="E5164" s="1"/>
      <c r="F5164" s="1"/>
      <c r="G5164" s="1"/>
      <c r="H5164" s="1"/>
      <c r="I5164" s="1"/>
      <c r="J5164" s="1"/>
      <c r="K5164" s="1"/>
      <c r="L5164" s="1"/>
      <c r="M5164" s="1"/>
    </row>
    <row r="5165" spans="5:13" x14ac:dyDescent="0.25">
      <c r="E5165" s="1"/>
      <c r="F5165" s="1"/>
      <c r="G5165" s="1"/>
      <c r="H5165" s="1"/>
      <c r="I5165" s="1"/>
      <c r="J5165" s="1"/>
      <c r="K5165" s="1"/>
      <c r="L5165" s="1"/>
      <c r="M5165" s="1"/>
    </row>
    <row r="5166" spans="5:13" x14ac:dyDescent="0.25">
      <c r="E5166" s="1"/>
      <c r="F5166" s="1"/>
      <c r="G5166" s="1"/>
      <c r="H5166" s="1"/>
      <c r="I5166" s="1"/>
      <c r="J5166" s="1"/>
      <c r="K5166" s="1"/>
      <c r="L5166" s="1"/>
      <c r="M5166" s="1"/>
    </row>
    <row r="5167" spans="5:13" x14ac:dyDescent="0.25">
      <c r="E5167" s="1"/>
      <c r="F5167" s="1"/>
      <c r="G5167" s="1"/>
      <c r="H5167" s="1"/>
      <c r="I5167" s="1"/>
      <c r="J5167" s="1"/>
      <c r="K5167" s="1"/>
      <c r="L5167" s="1"/>
      <c r="M5167" s="1"/>
    </row>
    <row r="5168" spans="5:13" x14ac:dyDescent="0.25">
      <c r="E5168" s="1"/>
      <c r="F5168" s="1"/>
      <c r="G5168" s="1"/>
      <c r="H5168" s="1"/>
      <c r="I5168" s="1"/>
      <c r="J5168" s="1"/>
      <c r="K5168" s="1"/>
      <c r="L5168" s="1"/>
      <c r="M5168" s="1"/>
    </row>
    <row r="5169" spans="5:13" x14ac:dyDescent="0.25">
      <c r="E5169" s="1"/>
      <c r="F5169" s="1"/>
      <c r="G5169" s="1"/>
      <c r="H5169" s="1"/>
      <c r="I5169" s="1"/>
      <c r="J5169" s="1"/>
      <c r="K5169" s="1"/>
      <c r="L5169" s="1"/>
      <c r="M5169" s="1"/>
    </row>
    <row r="5170" spans="5:13" x14ac:dyDescent="0.25">
      <c r="E5170" s="1"/>
      <c r="F5170" s="1"/>
      <c r="G5170" s="1"/>
      <c r="H5170" s="1"/>
      <c r="I5170" s="1"/>
      <c r="J5170" s="1"/>
      <c r="K5170" s="1"/>
      <c r="L5170" s="1"/>
      <c r="M5170" s="1"/>
    </row>
    <row r="5171" spans="5:13" x14ac:dyDescent="0.25">
      <c r="E5171" s="1"/>
      <c r="F5171" s="1"/>
      <c r="G5171" s="1"/>
      <c r="H5171" s="1"/>
      <c r="I5171" s="1"/>
      <c r="J5171" s="1"/>
      <c r="K5171" s="1"/>
      <c r="L5171" s="1"/>
      <c r="M5171" s="1"/>
    </row>
    <row r="5172" spans="5:13" x14ac:dyDescent="0.25">
      <c r="E5172" s="1"/>
      <c r="F5172" s="1"/>
      <c r="G5172" s="1"/>
      <c r="H5172" s="1"/>
      <c r="I5172" s="1"/>
      <c r="J5172" s="1"/>
      <c r="K5172" s="1"/>
      <c r="L5172" s="1"/>
      <c r="M5172" s="1"/>
    </row>
    <row r="5173" spans="5:13" x14ac:dyDescent="0.25">
      <c r="E5173" s="1"/>
      <c r="F5173" s="1"/>
      <c r="G5173" s="1"/>
      <c r="H5173" s="1"/>
      <c r="I5173" s="1"/>
      <c r="J5173" s="1"/>
      <c r="K5173" s="1"/>
      <c r="L5173" s="1"/>
      <c r="M5173" s="1"/>
    </row>
    <row r="5174" spans="5:13" x14ac:dyDescent="0.25">
      <c r="E5174" s="1"/>
      <c r="F5174" s="1"/>
      <c r="G5174" s="1"/>
      <c r="H5174" s="1"/>
      <c r="I5174" s="1"/>
      <c r="J5174" s="1"/>
      <c r="K5174" s="1"/>
      <c r="L5174" s="1"/>
      <c r="M5174" s="1"/>
    </row>
    <row r="5175" spans="5:13" x14ac:dyDescent="0.25">
      <c r="E5175" s="1"/>
      <c r="F5175" s="1"/>
      <c r="G5175" s="1"/>
      <c r="H5175" s="1"/>
      <c r="I5175" s="1"/>
      <c r="J5175" s="1"/>
      <c r="K5175" s="1"/>
      <c r="L5175" s="1"/>
      <c r="M5175" s="1"/>
    </row>
    <row r="5176" spans="5:13" x14ac:dyDescent="0.25">
      <c r="E5176" s="1"/>
      <c r="F5176" s="1"/>
      <c r="G5176" s="1"/>
      <c r="H5176" s="1"/>
      <c r="I5176" s="1"/>
      <c r="J5176" s="1"/>
      <c r="K5176" s="1"/>
      <c r="L5176" s="1"/>
      <c r="M5176" s="1"/>
    </row>
    <row r="5177" spans="5:13" x14ac:dyDescent="0.25">
      <c r="E5177" s="1"/>
      <c r="F5177" s="1"/>
      <c r="G5177" s="1"/>
      <c r="H5177" s="1"/>
      <c r="I5177" s="1"/>
      <c r="J5177" s="1"/>
      <c r="K5177" s="1"/>
      <c r="L5177" s="1"/>
      <c r="M5177" s="1"/>
    </row>
    <row r="5178" spans="5:13" x14ac:dyDescent="0.25">
      <c r="E5178" s="1"/>
      <c r="F5178" s="1"/>
      <c r="G5178" s="1"/>
      <c r="H5178" s="1"/>
      <c r="I5178" s="1"/>
      <c r="J5178" s="1"/>
      <c r="K5178" s="1"/>
      <c r="L5178" s="1"/>
      <c r="M5178" s="1"/>
    </row>
    <row r="5179" spans="5:13" x14ac:dyDescent="0.25">
      <c r="E5179" s="1"/>
      <c r="F5179" s="1"/>
      <c r="G5179" s="1"/>
      <c r="H5179" s="1"/>
      <c r="I5179" s="1"/>
      <c r="J5179" s="1"/>
      <c r="K5179" s="1"/>
      <c r="L5179" s="1"/>
      <c r="M5179" s="1"/>
    </row>
    <row r="5180" spans="5:13" x14ac:dyDescent="0.25">
      <c r="E5180" s="1"/>
      <c r="F5180" s="1"/>
      <c r="G5180" s="1"/>
      <c r="H5180" s="1"/>
      <c r="I5180" s="1"/>
      <c r="J5180" s="1"/>
      <c r="K5180" s="1"/>
      <c r="L5180" s="1"/>
      <c r="M5180" s="1"/>
    </row>
    <row r="5181" spans="5:13" x14ac:dyDescent="0.25">
      <c r="E5181" s="1"/>
      <c r="F5181" s="1"/>
      <c r="G5181" s="1"/>
      <c r="H5181" s="1"/>
      <c r="I5181" s="1"/>
      <c r="J5181" s="1"/>
      <c r="K5181" s="1"/>
      <c r="L5181" s="1"/>
      <c r="M5181" s="1"/>
    </row>
    <row r="5182" spans="5:13" x14ac:dyDescent="0.25">
      <c r="E5182" s="1"/>
      <c r="F5182" s="1"/>
      <c r="G5182" s="1"/>
      <c r="H5182" s="1"/>
      <c r="I5182" s="1"/>
      <c r="J5182" s="1"/>
      <c r="K5182" s="1"/>
      <c r="L5182" s="1"/>
      <c r="M5182" s="1"/>
    </row>
    <row r="5183" spans="5:13" x14ac:dyDescent="0.25">
      <c r="E5183" s="1"/>
      <c r="F5183" s="1"/>
      <c r="G5183" s="1"/>
      <c r="H5183" s="1"/>
      <c r="I5183" s="1"/>
      <c r="J5183" s="1"/>
      <c r="K5183" s="1"/>
      <c r="L5183" s="1"/>
      <c r="M5183" s="1"/>
    </row>
    <row r="5184" spans="5:13" x14ac:dyDescent="0.25">
      <c r="E5184" s="1"/>
      <c r="F5184" s="1"/>
      <c r="G5184" s="1"/>
      <c r="H5184" s="1"/>
      <c r="I5184" s="1"/>
      <c r="J5184" s="1"/>
      <c r="K5184" s="1"/>
      <c r="L5184" s="1"/>
      <c r="M5184" s="1"/>
    </row>
    <row r="5185" spans="5:13" x14ac:dyDescent="0.25">
      <c r="E5185" s="1"/>
      <c r="F5185" s="1"/>
      <c r="G5185" s="1"/>
      <c r="H5185" s="1"/>
      <c r="I5185" s="1"/>
      <c r="J5185" s="1"/>
      <c r="K5185" s="1"/>
      <c r="L5185" s="1"/>
      <c r="M5185" s="1"/>
    </row>
    <row r="5186" spans="5:13" x14ac:dyDescent="0.25">
      <c r="E5186" s="1"/>
      <c r="F5186" s="1"/>
      <c r="G5186" s="1"/>
      <c r="H5186" s="1"/>
      <c r="I5186" s="1"/>
      <c r="J5186" s="1"/>
      <c r="K5186" s="1"/>
      <c r="L5186" s="1"/>
      <c r="M5186" s="1"/>
    </row>
    <row r="5187" spans="5:13" x14ac:dyDescent="0.25">
      <c r="E5187" s="1"/>
      <c r="F5187" s="1"/>
      <c r="G5187" s="1"/>
      <c r="H5187" s="1"/>
      <c r="I5187" s="1"/>
      <c r="J5187" s="1"/>
      <c r="K5187" s="1"/>
      <c r="L5187" s="1"/>
      <c r="M5187" s="1"/>
    </row>
    <row r="5188" spans="5:13" x14ac:dyDescent="0.25">
      <c r="E5188" s="1"/>
      <c r="F5188" s="1"/>
      <c r="G5188" s="1"/>
      <c r="H5188" s="1"/>
      <c r="I5188" s="1"/>
      <c r="J5188" s="1"/>
      <c r="K5188" s="1"/>
      <c r="L5188" s="1"/>
      <c r="M5188" s="1"/>
    </row>
    <row r="5189" spans="5:13" x14ac:dyDescent="0.25">
      <c r="E5189" s="1"/>
      <c r="F5189" s="1"/>
      <c r="G5189" s="1"/>
      <c r="H5189" s="1"/>
      <c r="I5189" s="1"/>
      <c r="J5189" s="1"/>
      <c r="K5189" s="1"/>
      <c r="L5189" s="1"/>
      <c r="M5189" s="1"/>
    </row>
    <row r="5190" spans="5:13" x14ac:dyDescent="0.25">
      <c r="E5190" s="1"/>
      <c r="F5190" s="1"/>
      <c r="G5190" s="1"/>
      <c r="H5190" s="1"/>
      <c r="I5190" s="1"/>
      <c r="J5190" s="1"/>
      <c r="K5190" s="1"/>
      <c r="L5190" s="1"/>
      <c r="M5190" s="1"/>
    </row>
    <row r="5191" spans="5:13" x14ac:dyDescent="0.25">
      <c r="E5191" s="1"/>
      <c r="F5191" s="1"/>
      <c r="G5191" s="1"/>
      <c r="H5191" s="1"/>
      <c r="I5191" s="1"/>
      <c r="J5191" s="1"/>
      <c r="K5191" s="1"/>
      <c r="L5191" s="1"/>
      <c r="M5191" s="1"/>
    </row>
    <row r="5192" spans="5:13" x14ac:dyDescent="0.25">
      <c r="E5192" s="1"/>
      <c r="F5192" s="1"/>
      <c r="G5192" s="1"/>
      <c r="H5192" s="1"/>
      <c r="I5192" s="1"/>
      <c r="J5192" s="1"/>
      <c r="K5192" s="1"/>
      <c r="L5192" s="1"/>
      <c r="M5192" s="1"/>
    </row>
    <row r="5193" spans="5:13" x14ac:dyDescent="0.25">
      <c r="E5193" s="1"/>
      <c r="F5193" s="1"/>
      <c r="G5193" s="1"/>
      <c r="H5193" s="1"/>
      <c r="I5193" s="1"/>
      <c r="J5193" s="1"/>
      <c r="K5193" s="1"/>
      <c r="L5193" s="1"/>
      <c r="M5193" s="1"/>
    </row>
    <row r="5194" spans="5:13" x14ac:dyDescent="0.25">
      <c r="E5194" s="1"/>
      <c r="F5194" s="1"/>
      <c r="G5194" s="1"/>
      <c r="H5194" s="1"/>
      <c r="I5194" s="1"/>
      <c r="J5194" s="1"/>
      <c r="K5194" s="1"/>
      <c r="L5194" s="1"/>
      <c r="M5194" s="1"/>
    </row>
    <row r="5195" spans="5:13" x14ac:dyDescent="0.25">
      <c r="E5195" s="1"/>
      <c r="F5195" s="1"/>
      <c r="G5195" s="1"/>
      <c r="H5195" s="1"/>
      <c r="I5195" s="1"/>
      <c r="J5195" s="1"/>
      <c r="K5195" s="1"/>
      <c r="L5195" s="1"/>
      <c r="M5195" s="1"/>
    </row>
    <row r="5196" spans="5:13" x14ac:dyDescent="0.25">
      <c r="E5196" s="1"/>
      <c r="F5196" s="1"/>
      <c r="G5196" s="1"/>
      <c r="H5196" s="1"/>
      <c r="I5196" s="1"/>
      <c r="J5196" s="1"/>
      <c r="K5196" s="1"/>
      <c r="L5196" s="1"/>
      <c r="M5196" s="1"/>
    </row>
    <row r="5197" spans="5:13" x14ac:dyDescent="0.25">
      <c r="E5197" s="1"/>
      <c r="F5197" s="1"/>
      <c r="G5197" s="1"/>
      <c r="H5197" s="1"/>
      <c r="I5197" s="1"/>
      <c r="J5197" s="1"/>
      <c r="K5197" s="1"/>
      <c r="L5197" s="1"/>
      <c r="M5197" s="1"/>
    </row>
    <row r="5198" spans="5:13" x14ac:dyDescent="0.25">
      <c r="E5198" s="1"/>
      <c r="F5198" s="1"/>
      <c r="G5198" s="1"/>
      <c r="H5198" s="1"/>
      <c r="I5198" s="1"/>
      <c r="J5198" s="1"/>
      <c r="K5198" s="1"/>
      <c r="L5198" s="1"/>
      <c r="M5198" s="1"/>
    </row>
    <row r="5199" spans="5:13" x14ac:dyDescent="0.25">
      <c r="E5199" s="1"/>
      <c r="F5199" s="1"/>
      <c r="G5199" s="1"/>
      <c r="H5199" s="1"/>
      <c r="I5199" s="1"/>
      <c r="J5199" s="1"/>
      <c r="K5199" s="1"/>
      <c r="L5199" s="1"/>
      <c r="M5199" s="1"/>
    </row>
    <row r="5200" spans="5:13" x14ac:dyDescent="0.25">
      <c r="E5200" s="1"/>
      <c r="F5200" s="1"/>
      <c r="G5200" s="1"/>
      <c r="H5200" s="1"/>
      <c r="I5200" s="1"/>
      <c r="J5200" s="1"/>
      <c r="K5200" s="1"/>
      <c r="L5200" s="1"/>
      <c r="M5200" s="1"/>
    </row>
    <row r="5201" spans="5:13" x14ac:dyDescent="0.25">
      <c r="E5201" s="1"/>
      <c r="F5201" s="1"/>
      <c r="G5201" s="1"/>
      <c r="H5201" s="1"/>
      <c r="I5201" s="1"/>
      <c r="J5201" s="1"/>
      <c r="K5201" s="1"/>
      <c r="L5201" s="1"/>
      <c r="M5201" s="1"/>
    </row>
    <row r="5202" spans="5:13" x14ac:dyDescent="0.25">
      <c r="E5202" s="1"/>
      <c r="F5202" s="1"/>
      <c r="G5202" s="1"/>
      <c r="H5202" s="1"/>
      <c r="I5202" s="1"/>
      <c r="J5202" s="1"/>
      <c r="K5202" s="1"/>
      <c r="L5202" s="1"/>
      <c r="M5202" s="1"/>
    </row>
    <row r="5203" spans="5:13" x14ac:dyDescent="0.25">
      <c r="E5203" s="1"/>
      <c r="F5203" s="1"/>
      <c r="G5203" s="1"/>
      <c r="H5203" s="1"/>
      <c r="I5203" s="1"/>
      <c r="J5203" s="1"/>
      <c r="K5203" s="1"/>
      <c r="L5203" s="1"/>
      <c r="M5203" s="1"/>
    </row>
    <row r="5204" spans="5:13" x14ac:dyDescent="0.25">
      <c r="E5204" s="1"/>
      <c r="F5204" s="1"/>
      <c r="G5204" s="1"/>
      <c r="H5204" s="1"/>
      <c r="I5204" s="1"/>
      <c r="J5204" s="1"/>
      <c r="K5204" s="1"/>
      <c r="L5204" s="1"/>
      <c r="M5204" s="1"/>
    </row>
    <row r="5205" spans="5:13" x14ac:dyDescent="0.25">
      <c r="E5205" s="1"/>
      <c r="F5205" s="1"/>
      <c r="G5205" s="1"/>
      <c r="H5205" s="1"/>
      <c r="I5205" s="1"/>
      <c r="J5205" s="1"/>
      <c r="K5205" s="1"/>
      <c r="L5205" s="1"/>
      <c r="M5205" s="1"/>
    </row>
    <row r="5206" spans="5:13" x14ac:dyDescent="0.25">
      <c r="E5206" s="1"/>
      <c r="F5206" s="1"/>
      <c r="G5206" s="1"/>
      <c r="H5206" s="1"/>
      <c r="I5206" s="1"/>
      <c r="J5206" s="1"/>
      <c r="K5206" s="1"/>
      <c r="L5206" s="1"/>
      <c r="M5206" s="1"/>
    </row>
    <row r="5207" spans="5:13" x14ac:dyDescent="0.25">
      <c r="E5207" s="1"/>
      <c r="F5207" s="1"/>
      <c r="G5207" s="1"/>
      <c r="H5207" s="1"/>
      <c r="I5207" s="1"/>
      <c r="J5207" s="1"/>
      <c r="K5207" s="1"/>
      <c r="L5207" s="1"/>
      <c r="M5207" s="1"/>
    </row>
    <row r="5208" spans="5:13" x14ac:dyDescent="0.25">
      <c r="E5208" s="1"/>
      <c r="F5208" s="1"/>
      <c r="G5208" s="1"/>
      <c r="H5208" s="1"/>
      <c r="I5208" s="1"/>
      <c r="J5208" s="1"/>
      <c r="K5208" s="1"/>
      <c r="L5208" s="1"/>
      <c r="M5208" s="1"/>
    </row>
    <row r="5209" spans="5:13" x14ac:dyDescent="0.25">
      <c r="E5209" s="1"/>
      <c r="F5209" s="1"/>
      <c r="G5209" s="1"/>
      <c r="H5209" s="1"/>
      <c r="I5209" s="1"/>
      <c r="J5209" s="1"/>
      <c r="K5209" s="1"/>
      <c r="L5209" s="1"/>
      <c r="M5209" s="1"/>
    </row>
    <row r="5210" spans="5:13" x14ac:dyDescent="0.25">
      <c r="E5210" s="1"/>
      <c r="F5210" s="1"/>
      <c r="G5210" s="1"/>
      <c r="H5210" s="1"/>
      <c r="I5210" s="1"/>
      <c r="J5210" s="1"/>
      <c r="K5210" s="1"/>
      <c r="L5210" s="1"/>
      <c r="M5210" s="1"/>
    </row>
    <row r="5211" spans="5:13" x14ac:dyDescent="0.25">
      <c r="E5211" s="1"/>
      <c r="F5211" s="1"/>
      <c r="G5211" s="1"/>
      <c r="H5211" s="1"/>
      <c r="I5211" s="1"/>
      <c r="J5211" s="1"/>
      <c r="K5211" s="1"/>
      <c r="L5211" s="1"/>
      <c r="M5211" s="1"/>
    </row>
    <row r="5212" spans="5:13" x14ac:dyDescent="0.25">
      <c r="E5212" s="1"/>
      <c r="F5212" s="1"/>
      <c r="G5212" s="1"/>
      <c r="H5212" s="1"/>
      <c r="I5212" s="1"/>
      <c r="J5212" s="1"/>
      <c r="K5212" s="1"/>
      <c r="L5212" s="1"/>
      <c r="M5212" s="1"/>
    </row>
    <row r="5213" spans="5:13" x14ac:dyDescent="0.25">
      <c r="E5213" s="1"/>
      <c r="F5213" s="1"/>
      <c r="G5213" s="1"/>
      <c r="H5213" s="1"/>
      <c r="I5213" s="1"/>
      <c r="J5213" s="1"/>
      <c r="K5213" s="1"/>
      <c r="L5213" s="1"/>
      <c r="M5213" s="1"/>
    </row>
    <row r="5214" spans="5:13" x14ac:dyDescent="0.25">
      <c r="E5214" s="1"/>
      <c r="F5214" s="1"/>
      <c r="G5214" s="1"/>
      <c r="H5214" s="1"/>
      <c r="I5214" s="1"/>
      <c r="J5214" s="1"/>
      <c r="K5214" s="1"/>
      <c r="L5214" s="1"/>
      <c r="M5214" s="1"/>
    </row>
    <row r="5215" spans="5:13" x14ac:dyDescent="0.25">
      <c r="E5215" s="1"/>
      <c r="F5215" s="1"/>
      <c r="G5215" s="1"/>
      <c r="H5215" s="1"/>
      <c r="I5215" s="1"/>
      <c r="J5215" s="1"/>
      <c r="K5215" s="1"/>
      <c r="L5215" s="1"/>
      <c r="M5215" s="1"/>
    </row>
    <row r="5216" spans="5:13" x14ac:dyDescent="0.25">
      <c r="E5216" s="1"/>
      <c r="F5216" s="1"/>
      <c r="G5216" s="1"/>
      <c r="H5216" s="1"/>
      <c r="I5216" s="1"/>
      <c r="J5216" s="1"/>
      <c r="K5216" s="1"/>
      <c r="L5216" s="1"/>
      <c r="M5216" s="1"/>
    </row>
    <row r="5217" spans="5:13" x14ac:dyDescent="0.25">
      <c r="E5217" s="1"/>
      <c r="F5217" s="1"/>
      <c r="G5217" s="1"/>
      <c r="H5217" s="1"/>
      <c r="I5217" s="1"/>
      <c r="J5217" s="1"/>
      <c r="K5217" s="1"/>
      <c r="L5217" s="1"/>
      <c r="M5217" s="1"/>
    </row>
    <row r="5218" spans="5:13" x14ac:dyDescent="0.25">
      <c r="E5218" s="1"/>
      <c r="F5218" s="1"/>
      <c r="G5218" s="1"/>
      <c r="H5218" s="1"/>
      <c r="I5218" s="1"/>
      <c r="J5218" s="1"/>
      <c r="K5218" s="1"/>
      <c r="L5218" s="1"/>
      <c r="M5218" s="1"/>
    </row>
    <row r="5219" spans="5:13" x14ac:dyDescent="0.25">
      <c r="E5219" s="1"/>
      <c r="F5219" s="1"/>
      <c r="G5219" s="1"/>
      <c r="H5219" s="1"/>
      <c r="I5219" s="1"/>
      <c r="J5219" s="1"/>
      <c r="K5219" s="1"/>
      <c r="L5219" s="1"/>
      <c r="M5219" s="1"/>
    </row>
    <row r="5220" spans="5:13" x14ac:dyDescent="0.25">
      <c r="E5220" s="1"/>
      <c r="F5220" s="1"/>
      <c r="G5220" s="1"/>
      <c r="H5220" s="1"/>
      <c r="I5220" s="1"/>
      <c r="J5220" s="1"/>
      <c r="K5220" s="1"/>
      <c r="L5220" s="1"/>
      <c r="M5220" s="1"/>
    </row>
    <row r="5221" spans="5:13" x14ac:dyDescent="0.25">
      <c r="E5221" s="1"/>
      <c r="F5221" s="1"/>
      <c r="G5221" s="1"/>
      <c r="H5221" s="1"/>
      <c r="I5221" s="1"/>
      <c r="J5221" s="1"/>
      <c r="K5221" s="1"/>
      <c r="L5221" s="1"/>
      <c r="M5221" s="1"/>
    </row>
    <row r="5222" spans="5:13" x14ac:dyDescent="0.25">
      <c r="E5222" s="1"/>
      <c r="F5222" s="1"/>
      <c r="G5222" s="1"/>
      <c r="H5222" s="1"/>
      <c r="I5222" s="1"/>
      <c r="J5222" s="1"/>
      <c r="K5222" s="1"/>
      <c r="L5222" s="1"/>
      <c r="M5222" s="1"/>
    </row>
    <row r="5223" spans="5:13" x14ac:dyDescent="0.25">
      <c r="E5223" s="1"/>
      <c r="F5223" s="1"/>
      <c r="G5223" s="1"/>
      <c r="H5223" s="1"/>
      <c r="I5223" s="1"/>
      <c r="J5223" s="1"/>
      <c r="K5223" s="1"/>
      <c r="L5223" s="1"/>
      <c r="M5223" s="1"/>
    </row>
    <row r="5224" spans="5:13" x14ac:dyDescent="0.25">
      <c r="E5224" s="1"/>
      <c r="F5224" s="1"/>
      <c r="G5224" s="1"/>
      <c r="H5224" s="1"/>
      <c r="I5224" s="1"/>
      <c r="J5224" s="1"/>
      <c r="K5224" s="1"/>
      <c r="L5224" s="1"/>
      <c r="M5224" s="1"/>
    </row>
    <row r="5225" spans="5:13" x14ac:dyDescent="0.25">
      <c r="E5225" s="1"/>
      <c r="F5225" s="1"/>
      <c r="G5225" s="1"/>
      <c r="H5225" s="1"/>
      <c r="I5225" s="1"/>
      <c r="J5225" s="1"/>
      <c r="K5225" s="1"/>
      <c r="L5225" s="1"/>
      <c r="M5225" s="1"/>
    </row>
    <row r="5226" spans="5:13" x14ac:dyDescent="0.25">
      <c r="E5226" s="1"/>
      <c r="F5226" s="1"/>
      <c r="G5226" s="1"/>
      <c r="H5226" s="1"/>
      <c r="I5226" s="1"/>
      <c r="J5226" s="1"/>
      <c r="K5226" s="1"/>
      <c r="L5226" s="1"/>
      <c r="M5226" s="1"/>
    </row>
    <row r="5227" spans="5:13" x14ac:dyDescent="0.25">
      <c r="E5227" s="1"/>
      <c r="F5227" s="1"/>
      <c r="G5227" s="1"/>
      <c r="H5227" s="1"/>
      <c r="I5227" s="1"/>
      <c r="J5227" s="1"/>
      <c r="K5227" s="1"/>
      <c r="L5227" s="1"/>
      <c r="M5227" s="1"/>
    </row>
    <row r="5228" spans="5:13" x14ac:dyDescent="0.25">
      <c r="E5228" s="1"/>
      <c r="F5228" s="1"/>
      <c r="G5228" s="1"/>
      <c r="H5228" s="1"/>
      <c r="I5228" s="1"/>
      <c r="J5228" s="1"/>
      <c r="K5228" s="1"/>
      <c r="L5228" s="1"/>
      <c r="M5228" s="1"/>
    </row>
    <row r="5229" spans="5:13" x14ac:dyDescent="0.25">
      <c r="E5229" s="1"/>
      <c r="F5229" s="1"/>
      <c r="G5229" s="1"/>
      <c r="H5229" s="1"/>
      <c r="I5229" s="1"/>
      <c r="J5229" s="1"/>
      <c r="K5229" s="1"/>
      <c r="L5229" s="1"/>
      <c r="M5229" s="1"/>
    </row>
    <row r="5230" spans="5:13" x14ac:dyDescent="0.25">
      <c r="E5230" s="1"/>
      <c r="F5230" s="1"/>
      <c r="G5230" s="1"/>
      <c r="H5230" s="1"/>
      <c r="I5230" s="1"/>
      <c r="J5230" s="1"/>
      <c r="K5230" s="1"/>
      <c r="L5230" s="1"/>
      <c r="M5230" s="1"/>
    </row>
    <row r="5231" spans="5:13" x14ac:dyDescent="0.25">
      <c r="E5231" s="1"/>
      <c r="F5231" s="1"/>
      <c r="G5231" s="1"/>
      <c r="H5231" s="1"/>
      <c r="I5231" s="1"/>
      <c r="J5231" s="1"/>
      <c r="K5231" s="1"/>
      <c r="L5231" s="1"/>
      <c r="M5231" s="1"/>
    </row>
    <row r="5232" spans="5:13" x14ac:dyDescent="0.25">
      <c r="E5232" s="1"/>
      <c r="F5232" s="1"/>
      <c r="G5232" s="1"/>
      <c r="H5232" s="1"/>
      <c r="I5232" s="1"/>
      <c r="J5232" s="1"/>
      <c r="K5232" s="1"/>
      <c r="L5232" s="1"/>
      <c r="M5232" s="1"/>
    </row>
    <row r="5233" spans="5:13" x14ac:dyDescent="0.25">
      <c r="E5233" s="1"/>
      <c r="F5233" s="1"/>
      <c r="G5233" s="1"/>
      <c r="H5233" s="1"/>
      <c r="I5233" s="1"/>
      <c r="J5233" s="1"/>
      <c r="K5233" s="1"/>
      <c r="L5233" s="1"/>
      <c r="M5233" s="1"/>
    </row>
    <row r="5234" spans="5:13" x14ac:dyDescent="0.25">
      <c r="E5234" s="1"/>
      <c r="F5234" s="1"/>
      <c r="G5234" s="1"/>
      <c r="H5234" s="1"/>
      <c r="I5234" s="1"/>
      <c r="J5234" s="1"/>
      <c r="K5234" s="1"/>
      <c r="L5234" s="1"/>
      <c r="M5234" s="1"/>
    </row>
    <row r="5235" spans="5:13" x14ac:dyDescent="0.25">
      <c r="E5235" s="1"/>
      <c r="F5235" s="1"/>
      <c r="G5235" s="1"/>
      <c r="H5235" s="1"/>
      <c r="I5235" s="1"/>
      <c r="J5235" s="1"/>
      <c r="K5235" s="1"/>
      <c r="L5235" s="1"/>
      <c r="M5235" s="1"/>
    </row>
    <row r="5236" spans="5:13" x14ac:dyDescent="0.25">
      <c r="E5236" s="1"/>
      <c r="F5236" s="1"/>
      <c r="G5236" s="1"/>
      <c r="H5236" s="1"/>
      <c r="I5236" s="1"/>
      <c r="J5236" s="1"/>
      <c r="K5236" s="1"/>
      <c r="L5236" s="1"/>
      <c r="M5236" s="1"/>
    </row>
    <row r="5237" spans="5:13" x14ac:dyDescent="0.25">
      <c r="E5237" s="1"/>
      <c r="F5237" s="1"/>
      <c r="G5237" s="1"/>
      <c r="H5237" s="1"/>
      <c r="I5237" s="1"/>
      <c r="J5237" s="1"/>
      <c r="K5237" s="1"/>
      <c r="L5237" s="1"/>
      <c r="M5237" s="1"/>
    </row>
    <row r="5238" spans="5:13" x14ac:dyDescent="0.25">
      <c r="E5238" s="1"/>
      <c r="F5238" s="1"/>
      <c r="G5238" s="1"/>
      <c r="H5238" s="1"/>
      <c r="I5238" s="1"/>
      <c r="J5238" s="1"/>
      <c r="K5238" s="1"/>
      <c r="L5238" s="1"/>
      <c r="M5238" s="1"/>
    </row>
    <row r="5239" spans="5:13" x14ac:dyDescent="0.25">
      <c r="E5239" s="1"/>
      <c r="F5239" s="1"/>
      <c r="G5239" s="1"/>
      <c r="H5239" s="1"/>
      <c r="I5239" s="1"/>
      <c r="J5239" s="1"/>
      <c r="K5239" s="1"/>
      <c r="L5239" s="1"/>
      <c r="M5239" s="1"/>
    </row>
    <row r="5240" spans="5:13" x14ac:dyDescent="0.25">
      <c r="E5240" s="1"/>
      <c r="F5240" s="1"/>
      <c r="G5240" s="1"/>
      <c r="H5240" s="1"/>
      <c r="I5240" s="1"/>
      <c r="J5240" s="1"/>
      <c r="K5240" s="1"/>
      <c r="L5240" s="1"/>
      <c r="M5240" s="1"/>
    </row>
    <row r="5241" spans="5:13" x14ac:dyDescent="0.25">
      <c r="E5241" s="1"/>
      <c r="F5241" s="1"/>
      <c r="G5241" s="1"/>
      <c r="H5241" s="1"/>
      <c r="I5241" s="1"/>
      <c r="J5241" s="1"/>
      <c r="K5241" s="1"/>
      <c r="L5241" s="1"/>
      <c r="M5241" s="1"/>
    </row>
    <row r="5242" spans="5:13" x14ac:dyDescent="0.25">
      <c r="E5242" s="1"/>
      <c r="F5242" s="1"/>
      <c r="G5242" s="1"/>
      <c r="H5242" s="1"/>
      <c r="I5242" s="1"/>
      <c r="J5242" s="1"/>
      <c r="K5242" s="1"/>
      <c r="L5242" s="1"/>
      <c r="M5242" s="1"/>
    </row>
    <row r="5243" spans="5:13" x14ac:dyDescent="0.25">
      <c r="E5243" s="1"/>
      <c r="F5243" s="1"/>
      <c r="G5243" s="1"/>
      <c r="H5243" s="1"/>
      <c r="I5243" s="1"/>
      <c r="J5243" s="1"/>
      <c r="K5243" s="1"/>
      <c r="L5243" s="1"/>
      <c r="M5243" s="1"/>
    </row>
    <row r="5244" spans="5:13" x14ac:dyDescent="0.25">
      <c r="E5244" s="1"/>
      <c r="F5244" s="1"/>
      <c r="G5244" s="1"/>
      <c r="H5244" s="1"/>
      <c r="I5244" s="1"/>
      <c r="J5244" s="1"/>
      <c r="K5244" s="1"/>
      <c r="L5244" s="1"/>
      <c r="M5244" s="1"/>
    </row>
    <row r="5245" spans="5:13" x14ac:dyDescent="0.25">
      <c r="E5245" s="1"/>
      <c r="F5245" s="1"/>
      <c r="G5245" s="1"/>
      <c r="H5245" s="1"/>
      <c r="I5245" s="1"/>
      <c r="J5245" s="1"/>
      <c r="K5245" s="1"/>
      <c r="L5245" s="1"/>
      <c r="M5245" s="1"/>
    </row>
    <row r="5246" spans="5:13" x14ac:dyDescent="0.25">
      <c r="E5246" s="1"/>
      <c r="F5246" s="1"/>
      <c r="G5246" s="1"/>
      <c r="H5246" s="1"/>
      <c r="I5246" s="1"/>
      <c r="J5246" s="1"/>
      <c r="K5246" s="1"/>
      <c r="L5246" s="1"/>
      <c r="M5246" s="1"/>
    </row>
    <row r="5247" spans="5:13" x14ac:dyDescent="0.25">
      <c r="E5247" s="1"/>
      <c r="F5247" s="1"/>
      <c r="G5247" s="1"/>
      <c r="H5247" s="1"/>
      <c r="I5247" s="1"/>
      <c r="J5247" s="1"/>
      <c r="K5247" s="1"/>
      <c r="L5247" s="1"/>
      <c r="M5247" s="1"/>
    </row>
    <row r="5248" spans="5:13" x14ac:dyDescent="0.25">
      <c r="E5248" s="1"/>
      <c r="F5248" s="1"/>
      <c r="G5248" s="1"/>
      <c r="H5248" s="1"/>
      <c r="I5248" s="1"/>
      <c r="J5248" s="1"/>
      <c r="K5248" s="1"/>
      <c r="L5248" s="1"/>
      <c r="M5248" s="1"/>
    </row>
    <row r="5249" spans="5:13" x14ac:dyDescent="0.25">
      <c r="E5249" s="1"/>
      <c r="F5249" s="1"/>
      <c r="G5249" s="1"/>
      <c r="H5249" s="1"/>
      <c r="I5249" s="1"/>
      <c r="J5249" s="1"/>
      <c r="K5249" s="1"/>
      <c r="L5249" s="1"/>
      <c r="M5249" s="1"/>
    </row>
    <row r="5250" spans="5:13" x14ac:dyDescent="0.25">
      <c r="E5250" s="1"/>
      <c r="F5250" s="1"/>
      <c r="G5250" s="1"/>
      <c r="H5250" s="1"/>
      <c r="I5250" s="1"/>
      <c r="J5250" s="1"/>
      <c r="K5250" s="1"/>
      <c r="L5250" s="1"/>
      <c r="M5250" s="1"/>
    </row>
    <row r="5251" spans="5:13" x14ac:dyDescent="0.25">
      <c r="E5251" s="1"/>
      <c r="F5251" s="1"/>
      <c r="G5251" s="1"/>
      <c r="H5251" s="1"/>
      <c r="I5251" s="1"/>
      <c r="J5251" s="1"/>
      <c r="K5251" s="1"/>
      <c r="L5251" s="1"/>
      <c r="M5251" s="1"/>
    </row>
    <row r="5252" spans="5:13" x14ac:dyDescent="0.25">
      <c r="E5252" s="1"/>
      <c r="F5252" s="1"/>
      <c r="G5252" s="1"/>
      <c r="H5252" s="1"/>
      <c r="I5252" s="1"/>
      <c r="J5252" s="1"/>
      <c r="K5252" s="1"/>
      <c r="L5252" s="1"/>
      <c r="M5252" s="1"/>
    </row>
    <row r="5253" spans="5:13" x14ac:dyDescent="0.25">
      <c r="E5253" s="1"/>
      <c r="F5253" s="1"/>
      <c r="G5253" s="1"/>
      <c r="H5253" s="1"/>
      <c r="I5253" s="1"/>
      <c r="J5253" s="1"/>
      <c r="K5253" s="1"/>
      <c r="L5253" s="1"/>
      <c r="M5253" s="1"/>
    </row>
    <row r="5254" spans="5:13" x14ac:dyDescent="0.25">
      <c r="E5254" s="1"/>
      <c r="F5254" s="1"/>
      <c r="G5254" s="1"/>
      <c r="H5254" s="1"/>
      <c r="I5254" s="1"/>
      <c r="J5254" s="1"/>
      <c r="K5254" s="1"/>
      <c r="L5254" s="1"/>
      <c r="M5254" s="1"/>
    </row>
    <row r="5255" spans="5:13" x14ac:dyDescent="0.25">
      <c r="E5255" s="1"/>
      <c r="F5255" s="1"/>
      <c r="G5255" s="1"/>
      <c r="H5255" s="1"/>
      <c r="I5255" s="1"/>
      <c r="J5255" s="1"/>
      <c r="K5255" s="1"/>
      <c r="L5255" s="1"/>
      <c r="M5255" s="1"/>
    </row>
    <row r="5256" spans="5:13" x14ac:dyDescent="0.25">
      <c r="E5256" s="1"/>
      <c r="F5256" s="1"/>
      <c r="G5256" s="1"/>
      <c r="H5256" s="1"/>
      <c r="I5256" s="1"/>
      <c r="J5256" s="1"/>
      <c r="K5256" s="1"/>
      <c r="L5256" s="1"/>
      <c r="M5256" s="1"/>
    </row>
    <row r="5257" spans="5:13" x14ac:dyDescent="0.25">
      <c r="E5257" s="1"/>
      <c r="F5257" s="1"/>
      <c r="G5257" s="1"/>
      <c r="H5257" s="1"/>
      <c r="I5257" s="1"/>
      <c r="J5257" s="1"/>
      <c r="K5257" s="1"/>
      <c r="L5257" s="1"/>
      <c r="M5257" s="1"/>
    </row>
    <row r="5258" spans="5:13" x14ac:dyDescent="0.25">
      <c r="E5258" s="1"/>
      <c r="F5258" s="1"/>
      <c r="G5258" s="1"/>
      <c r="H5258" s="1"/>
      <c r="I5258" s="1"/>
      <c r="J5258" s="1"/>
      <c r="K5258" s="1"/>
      <c r="L5258" s="1"/>
      <c r="M5258" s="1"/>
    </row>
    <row r="5259" spans="5:13" x14ac:dyDescent="0.25">
      <c r="E5259" s="1"/>
      <c r="F5259" s="1"/>
      <c r="G5259" s="1"/>
      <c r="H5259" s="1"/>
      <c r="I5259" s="1"/>
      <c r="J5259" s="1"/>
      <c r="K5259" s="1"/>
      <c r="L5259" s="1"/>
      <c r="M5259" s="1"/>
    </row>
    <row r="5260" spans="5:13" x14ac:dyDescent="0.25">
      <c r="E5260" s="1"/>
      <c r="F5260" s="1"/>
      <c r="G5260" s="1"/>
      <c r="H5260" s="1"/>
      <c r="I5260" s="1"/>
      <c r="J5260" s="1"/>
      <c r="K5260" s="1"/>
      <c r="L5260" s="1"/>
      <c r="M5260" s="1"/>
    </row>
    <row r="5261" spans="5:13" x14ac:dyDescent="0.25">
      <c r="E5261" s="1"/>
      <c r="F5261" s="1"/>
      <c r="G5261" s="1"/>
      <c r="H5261" s="1"/>
      <c r="I5261" s="1"/>
      <c r="J5261" s="1"/>
      <c r="K5261" s="1"/>
      <c r="L5261" s="1"/>
      <c r="M5261" s="1"/>
    </row>
    <row r="5262" spans="5:13" x14ac:dyDescent="0.25">
      <c r="E5262" s="1"/>
      <c r="F5262" s="1"/>
      <c r="G5262" s="1"/>
      <c r="H5262" s="1"/>
      <c r="I5262" s="1"/>
      <c r="J5262" s="1"/>
      <c r="K5262" s="1"/>
      <c r="L5262" s="1"/>
      <c r="M5262" s="1"/>
    </row>
    <row r="5263" spans="5:13" x14ac:dyDescent="0.25">
      <c r="E5263" s="1"/>
      <c r="F5263" s="1"/>
      <c r="G5263" s="1"/>
      <c r="H5263" s="1"/>
      <c r="I5263" s="1"/>
      <c r="J5263" s="1"/>
      <c r="K5263" s="1"/>
      <c r="L5263" s="1"/>
      <c r="M5263" s="1"/>
    </row>
    <row r="5264" spans="5:13" x14ac:dyDescent="0.25">
      <c r="E5264" s="1"/>
      <c r="F5264" s="1"/>
      <c r="G5264" s="1"/>
      <c r="H5264" s="1"/>
      <c r="I5264" s="1"/>
      <c r="J5264" s="1"/>
      <c r="K5264" s="1"/>
      <c r="L5264" s="1"/>
      <c r="M5264" s="1"/>
    </row>
    <row r="5265" spans="5:13" x14ac:dyDescent="0.25">
      <c r="E5265" s="1"/>
      <c r="F5265" s="1"/>
      <c r="G5265" s="1"/>
      <c r="H5265" s="1"/>
      <c r="I5265" s="1"/>
      <c r="J5265" s="1"/>
      <c r="K5265" s="1"/>
      <c r="L5265" s="1"/>
      <c r="M5265" s="1"/>
    </row>
    <row r="5266" spans="5:13" x14ac:dyDescent="0.25">
      <c r="E5266" s="1"/>
      <c r="F5266" s="1"/>
      <c r="G5266" s="1"/>
      <c r="H5266" s="1"/>
      <c r="I5266" s="1"/>
      <c r="J5266" s="1"/>
      <c r="K5266" s="1"/>
      <c r="L5266" s="1"/>
      <c r="M5266" s="1"/>
    </row>
    <row r="5267" spans="5:13" x14ac:dyDescent="0.25">
      <c r="E5267" s="1"/>
      <c r="F5267" s="1"/>
      <c r="G5267" s="1"/>
      <c r="H5267" s="1"/>
      <c r="I5267" s="1"/>
      <c r="J5267" s="1"/>
      <c r="K5267" s="1"/>
      <c r="L5267" s="1"/>
      <c r="M5267" s="1"/>
    </row>
    <row r="5268" spans="5:13" x14ac:dyDescent="0.25">
      <c r="E5268" s="1"/>
      <c r="F5268" s="1"/>
      <c r="G5268" s="1"/>
      <c r="H5268" s="1"/>
      <c r="I5268" s="1"/>
      <c r="J5268" s="1"/>
      <c r="K5268" s="1"/>
      <c r="L5268" s="1"/>
      <c r="M5268" s="1"/>
    </row>
    <row r="5269" spans="5:13" x14ac:dyDescent="0.25">
      <c r="E5269" s="1"/>
      <c r="F5269" s="1"/>
      <c r="G5269" s="1"/>
      <c r="H5269" s="1"/>
      <c r="I5269" s="1"/>
      <c r="J5269" s="1"/>
      <c r="K5269" s="1"/>
      <c r="L5269" s="1"/>
      <c r="M5269" s="1"/>
    </row>
    <row r="5270" spans="5:13" x14ac:dyDescent="0.25">
      <c r="E5270" s="1"/>
      <c r="F5270" s="1"/>
      <c r="G5270" s="1"/>
      <c r="H5270" s="1"/>
      <c r="I5270" s="1"/>
      <c r="J5270" s="1"/>
      <c r="K5270" s="1"/>
      <c r="L5270" s="1"/>
      <c r="M5270" s="1"/>
    </row>
    <row r="5271" spans="5:13" x14ac:dyDescent="0.25">
      <c r="E5271" s="1"/>
      <c r="F5271" s="1"/>
      <c r="G5271" s="1"/>
      <c r="H5271" s="1"/>
      <c r="I5271" s="1"/>
      <c r="J5271" s="1"/>
      <c r="K5271" s="1"/>
      <c r="L5271" s="1"/>
      <c r="M5271" s="1"/>
    </row>
    <row r="5272" spans="5:13" x14ac:dyDescent="0.25">
      <c r="E5272" s="1"/>
      <c r="F5272" s="1"/>
      <c r="G5272" s="1"/>
      <c r="H5272" s="1"/>
      <c r="I5272" s="1"/>
      <c r="J5272" s="1"/>
      <c r="K5272" s="1"/>
      <c r="L5272" s="1"/>
      <c r="M5272" s="1"/>
    </row>
    <row r="5273" spans="5:13" x14ac:dyDescent="0.25">
      <c r="E5273" s="1"/>
      <c r="F5273" s="1"/>
      <c r="G5273" s="1"/>
      <c r="H5273" s="1"/>
      <c r="I5273" s="1"/>
      <c r="J5273" s="1"/>
      <c r="K5273" s="1"/>
      <c r="L5273" s="1"/>
      <c r="M5273" s="1"/>
    </row>
    <row r="5274" spans="5:13" x14ac:dyDescent="0.25">
      <c r="E5274" s="1"/>
      <c r="F5274" s="1"/>
      <c r="G5274" s="1"/>
      <c r="H5274" s="1"/>
      <c r="I5274" s="1"/>
      <c r="J5274" s="1"/>
      <c r="K5274" s="1"/>
      <c r="L5274" s="1"/>
      <c r="M5274" s="1"/>
    </row>
    <row r="5275" spans="5:13" x14ac:dyDescent="0.25">
      <c r="E5275" s="1"/>
      <c r="F5275" s="1"/>
      <c r="G5275" s="1"/>
      <c r="H5275" s="1"/>
      <c r="I5275" s="1"/>
      <c r="J5275" s="1"/>
      <c r="K5275" s="1"/>
      <c r="L5275" s="1"/>
      <c r="M5275" s="1"/>
    </row>
    <row r="5276" spans="5:13" x14ac:dyDescent="0.25">
      <c r="E5276" s="1"/>
      <c r="F5276" s="1"/>
      <c r="G5276" s="1"/>
      <c r="H5276" s="1"/>
      <c r="I5276" s="1"/>
      <c r="J5276" s="1"/>
      <c r="K5276" s="1"/>
      <c r="L5276" s="1"/>
      <c r="M5276" s="1"/>
    </row>
    <row r="5277" spans="5:13" x14ac:dyDescent="0.25">
      <c r="E5277" s="1"/>
      <c r="F5277" s="1"/>
      <c r="G5277" s="1"/>
      <c r="H5277" s="1"/>
      <c r="I5277" s="1"/>
      <c r="J5277" s="1"/>
      <c r="K5277" s="1"/>
      <c r="L5277" s="1"/>
      <c r="M5277" s="1"/>
    </row>
    <row r="5278" spans="5:13" x14ac:dyDescent="0.25">
      <c r="E5278" s="1"/>
      <c r="F5278" s="1"/>
      <c r="G5278" s="1"/>
      <c r="H5278" s="1"/>
      <c r="I5278" s="1"/>
      <c r="J5278" s="1"/>
      <c r="K5278" s="1"/>
      <c r="L5278" s="1"/>
      <c r="M5278" s="1"/>
    </row>
    <row r="5279" spans="5:13" x14ac:dyDescent="0.25">
      <c r="E5279" s="1"/>
      <c r="F5279" s="1"/>
      <c r="G5279" s="1"/>
      <c r="H5279" s="1"/>
      <c r="I5279" s="1"/>
      <c r="J5279" s="1"/>
      <c r="K5279" s="1"/>
      <c r="L5279" s="1"/>
      <c r="M5279" s="1"/>
    </row>
    <row r="5280" spans="5:13" x14ac:dyDescent="0.25">
      <c r="E5280" s="1"/>
      <c r="F5280" s="1"/>
      <c r="G5280" s="1"/>
      <c r="H5280" s="1"/>
      <c r="I5280" s="1"/>
      <c r="J5280" s="1"/>
      <c r="K5280" s="1"/>
      <c r="L5280" s="1"/>
      <c r="M5280" s="1"/>
    </row>
    <row r="5281" spans="5:13" x14ac:dyDescent="0.25">
      <c r="E5281" s="1"/>
      <c r="F5281" s="1"/>
      <c r="G5281" s="1"/>
      <c r="H5281" s="1"/>
      <c r="I5281" s="1"/>
      <c r="J5281" s="1"/>
      <c r="K5281" s="1"/>
      <c r="L5281" s="1"/>
      <c r="M5281" s="1"/>
    </row>
    <row r="5282" spans="5:13" x14ac:dyDescent="0.25">
      <c r="E5282" s="1"/>
      <c r="F5282" s="1"/>
      <c r="G5282" s="1"/>
      <c r="H5282" s="1"/>
      <c r="I5282" s="1"/>
      <c r="J5282" s="1"/>
      <c r="K5282" s="1"/>
      <c r="L5282" s="1"/>
      <c r="M5282" s="1"/>
    </row>
    <row r="5283" spans="5:13" x14ac:dyDescent="0.25">
      <c r="E5283" s="1"/>
      <c r="F5283" s="1"/>
      <c r="G5283" s="1"/>
      <c r="H5283" s="1"/>
      <c r="I5283" s="1"/>
      <c r="J5283" s="1"/>
      <c r="K5283" s="1"/>
      <c r="L5283" s="1"/>
      <c r="M5283" s="1"/>
    </row>
    <row r="5284" spans="5:13" x14ac:dyDescent="0.25">
      <c r="E5284" s="1"/>
      <c r="F5284" s="1"/>
      <c r="G5284" s="1"/>
      <c r="H5284" s="1"/>
      <c r="I5284" s="1"/>
      <c r="J5284" s="1"/>
      <c r="K5284" s="1"/>
      <c r="L5284" s="1"/>
      <c r="M5284" s="1"/>
    </row>
    <row r="5285" spans="5:13" x14ac:dyDescent="0.25">
      <c r="E5285" s="1"/>
      <c r="F5285" s="1"/>
      <c r="G5285" s="1"/>
      <c r="H5285" s="1"/>
      <c r="I5285" s="1"/>
      <c r="J5285" s="1"/>
      <c r="K5285" s="1"/>
      <c r="L5285" s="1"/>
      <c r="M5285" s="1"/>
    </row>
    <row r="5286" spans="5:13" x14ac:dyDescent="0.25">
      <c r="E5286" s="1"/>
      <c r="F5286" s="1"/>
      <c r="G5286" s="1"/>
      <c r="H5286" s="1"/>
      <c r="I5286" s="1"/>
      <c r="J5286" s="1"/>
      <c r="K5286" s="1"/>
      <c r="L5286" s="1"/>
      <c r="M5286" s="1"/>
    </row>
    <row r="5287" spans="5:13" x14ac:dyDescent="0.25">
      <c r="E5287" s="1"/>
      <c r="F5287" s="1"/>
      <c r="G5287" s="1"/>
      <c r="H5287" s="1"/>
      <c r="I5287" s="1"/>
      <c r="J5287" s="1"/>
      <c r="K5287" s="1"/>
      <c r="L5287" s="1"/>
      <c r="M5287" s="1"/>
    </row>
    <row r="5288" spans="5:13" x14ac:dyDescent="0.25">
      <c r="E5288" s="1"/>
      <c r="F5288" s="1"/>
      <c r="G5288" s="1"/>
      <c r="H5288" s="1"/>
      <c r="I5288" s="1"/>
      <c r="J5288" s="1"/>
      <c r="K5288" s="1"/>
      <c r="L5288" s="1"/>
      <c r="M5288" s="1"/>
    </row>
    <row r="5289" spans="5:13" x14ac:dyDescent="0.25">
      <c r="E5289" s="1"/>
      <c r="F5289" s="1"/>
      <c r="G5289" s="1"/>
      <c r="H5289" s="1"/>
      <c r="I5289" s="1"/>
      <c r="J5289" s="1"/>
      <c r="K5289" s="1"/>
      <c r="L5289" s="1"/>
      <c r="M5289" s="1"/>
    </row>
    <row r="5290" spans="5:13" x14ac:dyDescent="0.25">
      <c r="E5290" s="1"/>
      <c r="F5290" s="1"/>
      <c r="G5290" s="1"/>
      <c r="H5290" s="1"/>
      <c r="I5290" s="1"/>
      <c r="J5290" s="1"/>
      <c r="K5290" s="1"/>
      <c r="L5290" s="1"/>
      <c r="M5290" s="1"/>
    </row>
    <row r="5291" spans="5:13" x14ac:dyDescent="0.25">
      <c r="E5291" s="1"/>
      <c r="F5291" s="1"/>
      <c r="G5291" s="1"/>
      <c r="H5291" s="1"/>
      <c r="I5291" s="1"/>
      <c r="J5291" s="1"/>
      <c r="K5291" s="1"/>
      <c r="L5291" s="1"/>
      <c r="M5291" s="1"/>
    </row>
    <row r="5292" spans="5:13" x14ac:dyDescent="0.25">
      <c r="E5292" s="1"/>
      <c r="F5292" s="1"/>
      <c r="G5292" s="1"/>
      <c r="H5292" s="1"/>
      <c r="I5292" s="1"/>
      <c r="J5292" s="1"/>
      <c r="K5292" s="1"/>
      <c r="L5292" s="1"/>
      <c r="M5292" s="1"/>
    </row>
    <row r="5293" spans="5:13" x14ac:dyDescent="0.25">
      <c r="E5293" s="1"/>
      <c r="F5293" s="1"/>
      <c r="G5293" s="1"/>
      <c r="H5293" s="1"/>
      <c r="I5293" s="1"/>
      <c r="J5293" s="1"/>
      <c r="K5293" s="1"/>
      <c r="L5293" s="1"/>
      <c r="M5293" s="1"/>
    </row>
    <row r="5294" spans="5:13" x14ac:dyDescent="0.25">
      <c r="E5294" s="1"/>
      <c r="F5294" s="1"/>
      <c r="G5294" s="1"/>
      <c r="H5294" s="1"/>
      <c r="I5294" s="1"/>
      <c r="J5294" s="1"/>
      <c r="K5294" s="1"/>
      <c r="L5294" s="1"/>
      <c r="M5294" s="1"/>
    </row>
    <row r="5295" spans="5:13" x14ac:dyDescent="0.25">
      <c r="E5295" s="1"/>
      <c r="F5295" s="1"/>
      <c r="G5295" s="1"/>
      <c r="H5295" s="1"/>
      <c r="I5295" s="1"/>
      <c r="J5295" s="1"/>
      <c r="K5295" s="1"/>
      <c r="L5295" s="1"/>
      <c r="M5295" s="1"/>
    </row>
    <row r="5296" spans="5:13" x14ac:dyDescent="0.25">
      <c r="E5296" s="1"/>
      <c r="F5296" s="1"/>
      <c r="G5296" s="1"/>
      <c r="H5296" s="1"/>
      <c r="I5296" s="1"/>
      <c r="J5296" s="1"/>
      <c r="K5296" s="1"/>
      <c r="L5296" s="1"/>
      <c r="M5296" s="1"/>
    </row>
    <row r="5297" spans="5:13" x14ac:dyDescent="0.25">
      <c r="E5297" s="1"/>
      <c r="F5297" s="1"/>
      <c r="G5297" s="1"/>
      <c r="H5297" s="1"/>
      <c r="I5297" s="1"/>
      <c r="J5297" s="1"/>
      <c r="K5297" s="1"/>
      <c r="L5297" s="1"/>
      <c r="M5297" s="1"/>
    </row>
    <row r="5298" spans="5:13" x14ac:dyDescent="0.25">
      <c r="E5298" s="1"/>
      <c r="F5298" s="1"/>
      <c r="G5298" s="1"/>
      <c r="H5298" s="1"/>
      <c r="I5298" s="1"/>
      <c r="J5298" s="1"/>
      <c r="K5298" s="1"/>
      <c r="L5298" s="1"/>
      <c r="M5298" s="1"/>
    </row>
    <row r="5299" spans="5:13" x14ac:dyDescent="0.25">
      <c r="E5299" s="1"/>
      <c r="F5299" s="1"/>
      <c r="G5299" s="1"/>
      <c r="H5299" s="1"/>
      <c r="I5299" s="1"/>
      <c r="J5299" s="1"/>
      <c r="K5299" s="1"/>
      <c r="L5299" s="1"/>
      <c r="M5299" s="1"/>
    </row>
    <row r="5300" spans="5:13" x14ac:dyDescent="0.25">
      <c r="E5300" s="1"/>
      <c r="F5300" s="1"/>
      <c r="G5300" s="1"/>
      <c r="H5300" s="1"/>
      <c r="I5300" s="1"/>
      <c r="J5300" s="1"/>
      <c r="K5300" s="1"/>
      <c r="L5300" s="1"/>
      <c r="M5300" s="1"/>
    </row>
    <row r="5301" spans="5:13" x14ac:dyDescent="0.25">
      <c r="E5301" s="1"/>
      <c r="F5301" s="1"/>
      <c r="G5301" s="1"/>
      <c r="H5301" s="1"/>
      <c r="I5301" s="1"/>
      <c r="J5301" s="1"/>
      <c r="K5301" s="1"/>
      <c r="L5301" s="1"/>
      <c r="M5301" s="1"/>
    </row>
    <row r="5302" spans="5:13" x14ac:dyDescent="0.25">
      <c r="E5302" s="1"/>
      <c r="F5302" s="1"/>
      <c r="G5302" s="1"/>
      <c r="H5302" s="1"/>
      <c r="I5302" s="1"/>
      <c r="J5302" s="1"/>
      <c r="K5302" s="1"/>
      <c r="L5302" s="1"/>
      <c r="M5302" s="1"/>
    </row>
    <row r="5303" spans="5:13" x14ac:dyDescent="0.25">
      <c r="E5303" s="1"/>
      <c r="F5303" s="1"/>
      <c r="G5303" s="1"/>
      <c r="H5303" s="1"/>
      <c r="I5303" s="1"/>
      <c r="J5303" s="1"/>
      <c r="K5303" s="1"/>
      <c r="L5303" s="1"/>
      <c r="M5303" s="1"/>
    </row>
    <row r="5304" spans="5:13" x14ac:dyDescent="0.25">
      <c r="E5304" s="1"/>
      <c r="F5304" s="1"/>
      <c r="G5304" s="1"/>
      <c r="H5304" s="1"/>
      <c r="I5304" s="1"/>
      <c r="J5304" s="1"/>
      <c r="K5304" s="1"/>
      <c r="L5304" s="1"/>
      <c r="M5304" s="1"/>
    </row>
    <row r="5305" spans="5:13" x14ac:dyDescent="0.25">
      <c r="E5305" s="1"/>
      <c r="F5305" s="1"/>
      <c r="G5305" s="1"/>
      <c r="H5305" s="1"/>
      <c r="I5305" s="1"/>
      <c r="J5305" s="1"/>
      <c r="K5305" s="1"/>
      <c r="L5305" s="1"/>
      <c r="M5305" s="1"/>
    </row>
    <row r="5306" spans="5:13" x14ac:dyDescent="0.25">
      <c r="E5306" s="1"/>
      <c r="F5306" s="1"/>
      <c r="G5306" s="1"/>
      <c r="H5306" s="1"/>
      <c r="I5306" s="1"/>
      <c r="J5306" s="1"/>
      <c r="K5306" s="1"/>
      <c r="L5306" s="1"/>
      <c r="M5306" s="1"/>
    </row>
    <row r="5307" spans="5:13" x14ac:dyDescent="0.25">
      <c r="E5307" s="1"/>
      <c r="F5307" s="1"/>
      <c r="G5307" s="1"/>
      <c r="H5307" s="1"/>
      <c r="I5307" s="1"/>
      <c r="J5307" s="1"/>
      <c r="K5307" s="1"/>
      <c r="L5307" s="1"/>
      <c r="M5307" s="1"/>
    </row>
    <row r="5308" spans="5:13" x14ac:dyDescent="0.25">
      <c r="E5308" s="1"/>
      <c r="F5308" s="1"/>
      <c r="G5308" s="1"/>
      <c r="H5308" s="1"/>
      <c r="I5308" s="1"/>
      <c r="J5308" s="1"/>
      <c r="K5308" s="1"/>
      <c r="L5308" s="1"/>
      <c r="M5308" s="1"/>
    </row>
    <row r="5309" spans="5:13" x14ac:dyDescent="0.25">
      <c r="E5309" s="1"/>
      <c r="F5309" s="1"/>
      <c r="G5309" s="1"/>
      <c r="H5309" s="1"/>
      <c r="I5309" s="1"/>
      <c r="J5309" s="1"/>
      <c r="K5309" s="1"/>
      <c r="L5309" s="1"/>
      <c r="M5309" s="1"/>
    </row>
    <row r="5310" spans="5:13" x14ac:dyDescent="0.25">
      <c r="E5310" s="1"/>
      <c r="F5310" s="1"/>
      <c r="G5310" s="1"/>
      <c r="H5310" s="1"/>
      <c r="I5310" s="1"/>
      <c r="J5310" s="1"/>
      <c r="K5310" s="1"/>
      <c r="L5310" s="1"/>
      <c r="M5310" s="1"/>
    </row>
    <row r="5311" spans="5:13" x14ac:dyDescent="0.25">
      <c r="E5311" s="1"/>
      <c r="F5311" s="1"/>
      <c r="G5311" s="1"/>
      <c r="H5311" s="1"/>
      <c r="I5311" s="1"/>
      <c r="J5311" s="1"/>
      <c r="K5311" s="1"/>
      <c r="L5311" s="1"/>
      <c r="M5311" s="1"/>
    </row>
    <row r="5312" spans="5:13" x14ac:dyDescent="0.25">
      <c r="E5312" s="1"/>
      <c r="F5312" s="1"/>
      <c r="G5312" s="1"/>
      <c r="H5312" s="1"/>
      <c r="I5312" s="1"/>
      <c r="J5312" s="1"/>
      <c r="K5312" s="1"/>
      <c r="L5312" s="1"/>
      <c r="M5312" s="1"/>
    </row>
    <row r="5313" spans="5:13" x14ac:dyDescent="0.25">
      <c r="E5313" s="1"/>
      <c r="F5313" s="1"/>
      <c r="G5313" s="1"/>
      <c r="H5313" s="1"/>
      <c r="I5313" s="1"/>
      <c r="J5313" s="1"/>
      <c r="K5313" s="1"/>
      <c r="L5313" s="1"/>
      <c r="M5313" s="1"/>
    </row>
    <row r="5314" spans="5:13" x14ac:dyDescent="0.25">
      <c r="E5314" s="1"/>
      <c r="F5314" s="1"/>
      <c r="G5314" s="1"/>
      <c r="H5314" s="1"/>
      <c r="I5314" s="1"/>
      <c r="J5314" s="1"/>
      <c r="K5314" s="1"/>
      <c r="L5314" s="1"/>
      <c r="M5314" s="1"/>
    </row>
    <row r="5315" spans="5:13" x14ac:dyDescent="0.25">
      <c r="E5315" s="1"/>
      <c r="F5315" s="1"/>
      <c r="G5315" s="1"/>
      <c r="H5315" s="1"/>
      <c r="I5315" s="1"/>
      <c r="J5315" s="1"/>
      <c r="K5315" s="1"/>
      <c r="L5315" s="1"/>
      <c r="M5315" s="1"/>
    </row>
    <row r="5316" spans="5:13" x14ac:dyDescent="0.25">
      <c r="E5316" s="1"/>
      <c r="F5316" s="1"/>
      <c r="G5316" s="1"/>
      <c r="H5316" s="1"/>
      <c r="I5316" s="1"/>
      <c r="J5316" s="1"/>
      <c r="K5316" s="1"/>
      <c r="L5316" s="1"/>
      <c r="M5316" s="1"/>
    </row>
    <row r="5317" spans="5:13" x14ac:dyDescent="0.25">
      <c r="E5317" s="1"/>
      <c r="F5317" s="1"/>
      <c r="G5317" s="1"/>
      <c r="H5317" s="1"/>
      <c r="I5317" s="1"/>
      <c r="J5317" s="1"/>
      <c r="K5317" s="1"/>
      <c r="L5317" s="1"/>
      <c r="M5317" s="1"/>
    </row>
    <row r="5318" spans="5:13" x14ac:dyDescent="0.25">
      <c r="E5318" s="1"/>
      <c r="F5318" s="1"/>
      <c r="G5318" s="1"/>
      <c r="H5318" s="1"/>
      <c r="I5318" s="1"/>
      <c r="J5318" s="1"/>
      <c r="K5318" s="1"/>
      <c r="L5318" s="1"/>
      <c r="M5318" s="1"/>
    </row>
    <row r="5319" spans="5:13" x14ac:dyDescent="0.25">
      <c r="E5319" s="1"/>
      <c r="F5319" s="1"/>
      <c r="G5319" s="1"/>
      <c r="H5319" s="1"/>
      <c r="I5319" s="1"/>
      <c r="J5319" s="1"/>
      <c r="K5319" s="1"/>
      <c r="L5319" s="1"/>
      <c r="M5319" s="1"/>
    </row>
    <row r="5320" spans="5:13" x14ac:dyDescent="0.25">
      <c r="E5320" s="1"/>
      <c r="F5320" s="1"/>
      <c r="G5320" s="1"/>
      <c r="H5320" s="1"/>
      <c r="I5320" s="1"/>
      <c r="J5320" s="1"/>
      <c r="K5320" s="1"/>
      <c r="L5320" s="1"/>
      <c r="M5320" s="1"/>
    </row>
    <row r="5321" spans="5:13" x14ac:dyDescent="0.25">
      <c r="E5321" s="1"/>
      <c r="F5321" s="1"/>
      <c r="G5321" s="1"/>
      <c r="H5321" s="1"/>
      <c r="I5321" s="1"/>
      <c r="J5321" s="1"/>
      <c r="K5321" s="1"/>
      <c r="L5321" s="1"/>
      <c r="M5321" s="1"/>
    </row>
    <row r="5322" spans="5:13" x14ac:dyDescent="0.25">
      <c r="E5322" s="1"/>
      <c r="F5322" s="1"/>
      <c r="G5322" s="1"/>
      <c r="H5322" s="1"/>
      <c r="I5322" s="1"/>
      <c r="J5322" s="1"/>
      <c r="K5322" s="1"/>
      <c r="L5322" s="1"/>
      <c r="M5322" s="1"/>
    </row>
    <row r="5323" spans="5:13" x14ac:dyDescent="0.25">
      <c r="E5323" s="1"/>
      <c r="F5323" s="1"/>
      <c r="G5323" s="1"/>
      <c r="H5323" s="1"/>
      <c r="I5323" s="1"/>
      <c r="J5323" s="1"/>
      <c r="K5323" s="1"/>
      <c r="L5323" s="1"/>
      <c r="M5323" s="1"/>
    </row>
    <row r="5324" spans="5:13" x14ac:dyDescent="0.25">
      <c r="E5324" s="1"/>
      <c r="F5324" s="1"/>
      <c r="G5324" s="1"/>
      <c r="H5324" s="1"/>
      <c r="I5324" s="1"/>
      <c r="J5324" s="1"/>
      <c r="K5324" s="1"/>
      <c r="L5324" s="1"/>
      <c r="M5324" s="1"/>
    </row>
    <row r="5325" spans="5:13" x14ac:dyDescent="0.25">
      <c r="E5325" s="1"/>
      <c r="F5325" s="1"/>
      <c r="G5325" s="1"/>
      <c r="H5325" s="1"/>
      <c r="I5325" s="1"/>
      <c r="J5325" s="1"/>
      <c r="K5325" s="1"/>
      <c r="L5325" s="1"/>
      <c r="M5325" s="1"/>
    </row>
    <row r="5326" spans="5:13" x14ac:dyDescent="0.25">
      <c r="E5326" s="1"/>
      <c r="F5326" s="1"/>
      <c r="G5326" s="1"/>
      <c r="H5326" s="1"/>
      <c r="I5326" s="1"/>
      <c r="J5326" s="1"/>
      <c r="K5326" s="1"/>
      <c r="L5326" s="1"/>
      <c r="M5326" s="1"/>
    </row>
    <row r="5327" spans="5:13" x14ac:dyDescent="0.25">
      <c r="E5327" s="1"/>
      <c r="F5327" s="1"/>
      <c r="G5327" s="1"/>
      <c r="H5327" s="1"/>
      <c r="I5327" s="1"/>
      <c r="J5327" s="1"/>
      <c r="K5327" s="1"/>
      <c r="L5327" s="1"/>
      <c r="M5327" s="1"/>
    </row>
    <row r="5328" spans="5:13" x14ac:dyDescent="0.25">
      <c r="E5328" s="1"/>
      <c r="F5328" s="1"/>
      <c r="G5328" s="1"/>
      <c r="H5328" s="1"/>
      <c r="I5328" s="1"/>
      <c r="J5328" s="1"/>
      <c r="K5328" s="1"/>
      <c r="L5328" s="1"/>
      <c r="M5328" s="1"/>
    </row>
    <row r="5329" spans="5:13" x14ac:dyDescent="0.25">
      <c r="E5329" s="1"/>
      <c r="F5329" s="1"/>
      <c r="G5329" s="1"/>
      <c r="H5329" s="1"/>
      <c r="I5329" s="1"/>
      <c r="J5329" s="1"/>
      <c r="K5329" s="1"/>
      <c r="L5329" s="1"/>
      <c r="M5329" s="1"/>
    </row>
    <row r="5330" spans="5:13" x14ac:dyDescent="0.25">
      <c r="E5330" s="1"/>
      <c r="F5330" s="1"/>
      <c r="G5330" s="1"/>
      <c r="H5330" s="1"/>
      <c r="I5330" s="1"/>
      <c r="J5330" s="1"/>
      <c r="K5330" s="1"/>
      <c r="L5330" s="1"/>
      <c r="M5330" s="1"/>
    </row>
    <row r="5331" spans="5:13" x14ac:dyDescent="0.25">
      <c r="E5331" s="1"/>
      <c r="F5331" s="1"/>
      <c r="G5331" s="1"/>
      <c r="H5331" s="1"/>
      <c r="I5331" s="1"/>
      <c r="J5331" s="1"/>
      <c r="K5331" s="1"/>
      <c r="L5331" s="1"/>
      <c r="M5331" s="1"/>
    </row>
    <row r="5332" spans="5:13" x14ac:dyDescent="0.25">
      <c r="E5332" s="1"/>
      <c r="F5332" s="1"/>
      <c r="G5332" s="1"/>
      <c r="H5332" s="1"/>
      <c r="I5332" s="1"/>
      <c r="J5332" s="1"/>
      <c r="K5332" s="1"/>
      <c r="L5332" s="1"/>
      <c r="M5332" s="1"/>
    </row>
    <row r="5333" spans="5:13" x14ac:dyDescent="0.25">
      <c r="E5333" s="1"/>
      <c r="F5333" s="1"/>
      <c r="G5333" s="1"/>
      <c r="H5333" s="1"/>
      <c r="I5333" s="1"/>
      <c r="J5333" s="1"/>
      <c r="K5333" s="1"/>
      <c r="L5333" s="1"/>
      <c r="M5333" s="1"/>
    </row>
    <row r="5334" spans="5:13" x14ac:dyDescent="0.25">
      <c r="E5334" s="1"/>
      <c r="F5334" s="1"/>
      <c r="G5334" s="1"/>
      <c r="H5334" s="1"/>
      <c r="I5334" s="1"/>
      <c r="J5334" s="1"/>
      <c r="K5334" s="1"/>
      <c r="L5334" s="1"/>
      <c r="M5334" s="1"/>
    </row>
    <row r="5335" spans="5:13" x14ac:dyDescent="0.25">
      <c r="E5335" s="1"/>
      <c r="F5335" s="1"/>
      <c r="G5335" s="1"/>
      <c r="H5335" s="1"/>
      <c r="I5335" s="1"/>
      <c r="J5335" s="1"/>
      <c r="K5335" s="1"/>
      <c r="L5335" s="1"/>
      <c r="M5335" s="1"/>
    </row>
    <row r="5336" spans="5:13" x14ac:dyDescent="0.25">
      <c r="E5336" s="1"/>
      <c r="F5336" s="1"/>
      <c r="G5336" s="1"/>
      <c r="H5336" s="1"/>
      <c r="I5336" s="1"/>
      <c r="J5336" s="1"/>
      <c r="K5336" s="1"/>
      <c r="L5336" s="1"/>
      <c r="M5336" s="1"/>
    </row>
    <row r="5337" spans="5:13" x14ac:dyDescent="0.25">
      <c r="E5337" s="1"/>
      <c r="F5337" s="1"/>
      <c r="G5337" s="1"/>
      <c r="H5337" s="1"/>
      <c r="I5337" s="1"/>
      <c r="J5337" s="1"/>
      <c r="K5337" s="1"/>
      <c r="L5337" s="1"/>
      <c r="M5337" s="1"/>
    </row>
    <row r="5338" spans="5:13" x14ac:dyDescent="0.25">
      <c r="E5338" s="1"/>
      <c r="F5338" s="1"/>
      <c r="G5338" s="1"/>
      <c r="H5338" s="1"/>
      <c r="I5338" s="1"/>
      <c r="J5338" s="1"/>
      <c r="K5338" s="1"/>
      <c r="L5338" s="1"/>
      <c r="M5338" s="1"/>
    </row>
    <row r="5339" spans="5:13" x14ac:dyDescent="0.25">
      <c r="E5339" s="1"/>
      <c r="F5339" s="1"/>
      <c r="G5339" s="1"/>
      <c r="H5339" s="1"/>
      <c r="I5339" s="1"/>
      <c r="J5339" s="1"/>
      <c r="K5339" s="1"/>
      <c r="L5339" s="1"/>
      <c r="M5339" s="1"/>
    </row>
    <row r="5340" spans="5:13" x14ac:dyDescent="0.25">
      <c r="E5340" s="1"/>
      <c r="F5340" s="1"/>
      <c r="G5340" s="1"/>
      <c r="H5340" s="1"/>
      <c r="I5340" s="1"/>
      <c r="J5340" s="1"/>
      <c r="K5340" s="1"/>
      <c r="L5340" s="1"/>
      <c r="M5340" s="1"/>
    </row>
    <row r="5341" spans="5:13" x14ac:dyDescent="0.25">
      <c r="E5341" s="1"/>
      <c r="F5341" s="1"/>
      <c r="G5341" s="1"/>
      <c r="H5341" s="1"/>
      <c r="I5341" s="1"/>
      <c r="J5341" s="1"/>
      <c r="K5341" s="1"/>
      <c r="L5341" s="1"/>
      <c r="M5341" s="1"/>
    </row>
    <row r="5342" spans="5:13" x14ac:dyDescent="0.25">
      <c r="E5342" s="1"/>
      <c r="F5342" s="1"/>
      <c r="G5342" s="1"/>
      <c r="H5342" s="1"/>
      <c r="I5342" s="1"/>
      <c r="J5342" s="1"/>
      <c r="K5342" s="1"/>
      <c r="L5342" s="1"/>
      <c r="M5342" s="1"/>
    </row>
    <row r="5343" spans="5:13" x14ac:dyDescent="0.25">
      <c r="E5343" s="1"/>
      <c r="F5343" s="1"/>
      <c r="G5343" s="1"/>
      <c r="H5343" s="1"/>
      <c r="I5343" s="1"/>
      <c r="J5343" s="1"/>
      <c r="K5343" s="1"/>
      <c r="L5343" s="1"/>
      <c r="M5343" s="1"/>
    </row>
    <row r="5344" spans="5:13" x14ac:dyDescent="0.25">
      <c r="E5344" s="1"/>
      <c r="F5344" s="1"/>
      <c r="G5344" s="1"/>
      <c r="H5344" s="1"/>
      <c r="I5344" s="1"/>
      <c r="J5344" s="1"/>
      <c r="K5344" s="1"/>
      <c r="L5344" s="1"/>
      <c r="M5344" s="1"/>
    </row>
    <row r="5345" spans="5:13" x14ac:dyDescent="0.25">
      <c r="E5345" s="1"/>
      <c r="F5345" s="1"/>
      <c r="G5345" s="1"/>
      <c r="H5345" s="1"/>
      <c r="I5345" s="1"/>
      <c r="J5345" s="1"/>
      <c r="K5345" s="1"/>
      <c r="L5345" s="1"/>
      <c r="M5345" s="1"/>
    </row>
    <row r="5346" spans="5:13" x14ac:dyDescent="0.25">
      <c r="E5346" s="1"/>
      <c r="F5346" s="1"/>
      <c r="G5346" s="1"/>
      <c r="H5346" s="1"/>
      <c r="I5346" s="1"/>
      <c r="J5346" s="1"/>
      <c r="K5346" s="1"/>
      <c r="L5346" s="1"/>
      <c r="M5346" s="1"/>
    </row>
    <row r="5347" spans="5:13" x14ac:dyDescent="0.25">
      <c r="E5347" s="1"/>
      <c r="F5347" s="1"/>
      <c r="G5347" s="1"/>
      <c r="H5347" s="1"/>
      <c r="I5347" s="1"/>
      <c r="J5347" s="1"/>
      <c r="K5347" s="1"/>
      <c r="L5347" s="1"/>
      <c r="M5347" s="1"/>
    </row>
    <row r="5348" spans="5:13" x14ac:dyDescent="0.25">
      <c r="E5348" s="1"/>
      <c r="F5348" s="1"/>
      <c r="G5348" s="1"/>
      <c r="H5348" s="1"/>
      <c r="I5348" s="1"/>
      <c r="J5348" s="1"/>
      <c r="K5348" s="1"/>
      <c r="L5348" s="1"/>
      <c r="M5348" s="1"/>
    </row>
    <row r="5349" spans="5:13" x14ac:dyDescent="0.25">
      <c r="E5349" s="1"/>
      <c r="F5349" s="1"/>
      <c r="G5349" s="1"/>
      <c r="H5349" s="1"/>
      <c r="I5349" s="1"/>
      <c r="J5349" s="1"/>
      <c r="K5349" s="1"/>
      <c r="L5349" s="1"/>
      <c r="M5349" s="1"/>
    </row>
    <row r="5350" spans="5:13" x14ac:dyDescent="0.25">
      <c r="E5350" s="1"/>
      <c r="F5350" s="1"/>
      <c r="G5350" s="1"/>
      <c r="H5350" s="1"/>
      <c r="I5350" s="1"/>
      <c r="J5350" s="1"/>
      <c r="K5350" s="1"/>
      <c r="L5350" s="1"/>
      <c r="M5350" s="1"/>
    </row>
    <row r="5351" spans="5:13" x14ac:dyDescent="0.25">
      <c r="E5351" s="1"/>
      <c r="F5351" s="1"/>
      <c r="G5351" s="1"/>
      <c r="H5351" s="1"/>
      <c r="I5351" s="1"/>
      <c r="J5351" s="1"/>
      <c r="K5351" s="1"/>
      <c r="L5351" s="1"/>
      <c r="M5351" s="1"/>
    </row>
    <row r="5352" spans="5:13" x14ac:dyDescent="0.25">
      <c r="E5352" s="1"/>
      <c r="F5352" s="1"/>
      <c r="G5352" s="1"/>
      <c r="H5352" s="1"/>
      <c r="I5352" s="1"/>
      <c r="J5352" s="1"/>
      <c r="K5352" s="1"/>
      <c r="L5352" s="1"/>
      <c r="M5352" s="1"/>
    </row>
    <row r="5353" spans="5:13" x14ac:dyDescent="0.25">
      <c r="E5353" s="1"/>
      <c r="F5353" s="1"/>
      <c r="G5353" s="1"/>
      <c r="H5353" s="1"/>
      <c r="I5353" s="1"/>
      <c r="J5353" s="1"/>
      <c r="K5353" s="1"/>
      <c r="L5353" s="1"/>
      <c r="M5353" s="1"/>
    </row>
    <row r="5354" spans="5:13" x14ac:dyDescent="0.25">
      <c r="E5354" s="1"/>
      <c r="F5354" s="1"/>
      <c r="G5354" s="1"/>
      <c r="H5354" s="1"/>
      <c r="I5354" s="1"/>
      <c r="J5354" s="1"/>
      <c r="K5354" s="1"/>
      <c r="L5354" s="1"/>
      <c r="M5354" s="1"/>
    </row>
    <row r="5355" spans="5:13" x14ac:dyDescent="0.25">
      <c r="E5355" s="1"/>
      <c r="F5355" s="1"/>
      <c r="G5355" s="1"/>
      <c r="H5355" s="1"/>
      <c r="I5355" s="1"/>
      <c r="J5355" s="1"/>
      <c r="K5355" s="1"/>
      <c r="L5355" s="1"/>
      <c r="M5355" s="1"/>
    </row>
    <row r="5356" spans="5:13" x14ac:dyDescent="0.25">
      <c r="E5356" s="1"/>
      <c r="F5356" s="1"/>
      <c r="G5356" s="1"/>
      <c r="H5356" s="1"/>
      <c r="I5356" s="1"/>
      <c r="J5356" s="1"/>
      <c r="K5356" s="1"/>
      <c r="L5356" s="1"/>
      <c r="M5356" s="1"/>
    </row>
    <row r="5357" spans="5:13" x14ac:dyDescent="0.25">
      <c r="E5357" s="1"/>
      <c r="F5357" s="1"/>
      <c r="G5357" s="1"/>
      <c r="H5357" s="1"/>
      <c r="I5357" s="1"/>
      <c r="J5357" s="1"/>
      <c r="K5357" s="1"/>
      <c r="L5357" s="1"/>
      <c r="M5357" s="1"/>
    </row>
    <row r="5358" spans="5:13" x14ac:dyDescent="0.25">
      <c r="E5358" s="1"/>
      <c r="F5358" s="1"/>
      <c r="G5358" s="1"/>
      <c r="H5358" s="1"/>
      <c r="I5358" s="1"/>
      <c r="J5358" s="1"/>
      <c r="K5358" s="1"/>
      <c r="L5358" s="1"/>
      <c r="M5358" s="1"/>
    </row>
    <row r="5359" spans="5:13" x14ac:dyDescent="0.25">
      <c r="E5359" s="1"/>
      <c r="F5359" s="1"/>
      <c r="G5359" s="1"/>
      <c r="H5359" s="1"/>
      <c r="I5359" s="1"/>
      <c r="J5359" s="1"/>
      <c r="K5359" s="1"/>
      <c r="L5359" s="1"/>
      <c r="M5359" s="1"/>
    </row>
    <row r="5360" spans="5:13" x14ac:dyDescent="0.25">
      <c r="E5360" s="1"/>
      <c r="F5360" s="1"/>
      <c r="G5360" s="1"/>
      <c r="H5360" s="1"/>
      <c r="I5360" s="1"/>
      <c r="J5360" s="1"/>
      <c r="K5360" s="1"/>
      <c r="L5360" s="1"/>
      <c r="M5360" s="1"/>
    </row>
    <row r="5361" spans="5:13" x14ac:dyDescent="0.25">
      <c r="E5361" s="1"/>
      <c r="F5361" s="1"/>
      <c r="G5361" s="1"/>
      <c r="H5361" s="1"/>
      <c r="I5361" s="1"/>
      <c r="J5361" s="1"/>
      <c r="K5361" s="1"/>
      <c r="L5361" s="1"/>
      <c r="M5361" s="1"/>
    </row>
    <row r="5362" spans="5:13" x14ac:dyDescent="0.25">
      <c r="E5362" s="1"/>
      <c r="F5362" s="1"/>
      <c r="G5362" s="1"/>
      <c r="H5362" s="1"/>
      <c r="I5362" s="1"/>
      <c r="J5362" s="1"/>
      <c r="K5362" s="1"/>
      <c r="L5362" s="1"/>
      <c r="M5362" s="1"/>
    </row>
    <row r="5363" spans="5:13" x14ac:dyDescent="0.25">
      <c r="E5363" s="1"/>
      <c r="F5363" s="1"/>
      <c r="G5363" s="1"/>
      <c r="H5363" s="1"/>
      <c r="I5363" s="1"/>
      <c r="J5363" s="1"/>
      <c r="K5363" s="1"/>
      <c r="L5363" s="1"/>
      <c r="M5363" s="1"/>
    </row>
    <row r="5364" spans="5:13" x14ac:dyDescent="0.25">
      <c r="E5364" s="1"/>
      <c r="F5364" s="1"/>
      <c r="G5364" s="1"/>
      <c r="H5364" s="1"/>
      <c r="I5364" s="1"/>
      <c r="J5364" s="1"/>
      <c r="K5364" s="1"/>
      <c r="L5364" s="1"/>
      <c r="M5364" s="1"/>
    </row>
    <row r="5365" spans="5:13" x14ac:dyDescent="0.25">
      <c r="E5365" s="1"/>
      <c r="F5365" s="1"/>
      <c r="G5365" s="1"/>
      <c r="H5365" s="1"/>
      <c r="I5365" s="1"/>
      <c r="J5365" s="1"/>
      <c r="K5365" s="1"/>
      <c r="L5365" s="1"/>
      <c r="M5365" s="1"/>
    </row>
    <row r="5366" spans="5:13" x14ac:dyDescent="0.25">
      <c r="E5366" s="1"/>
      <c r="F5366" s="1"/>
      <c r="G5366" s="1"/>
      <c r="H5366" s="1"/>
      <c r="I5366" s="1"/>
      <c r="J5366" s="1"/>
      <c r="K5366" s="1"/>
      <c r="L5366" s="1"/>
      <c r="M5366" s="1"/>
    </row>
    <row r="5367" spans="5:13" x14ac:dyDescent="0.25">
      <c r="E5367" s="1"/>
      <c r="F5367" s="1"/>
      <c r="G5367" s="1"/>
      <c r="H5367" s="1"/>
      <c r="I5367" s="1"/>
      <c r="J5367" s="1"/>
      <c r="K5367" s="1"/>
      <c r="L5367" s="1"/>
      <c r="M5367" s="1"/>
    </row>
    <row r="5368" spans="5:13" x14ac:dyDescent="0.25">
      <c r="E5368" s="1"/>
      <c r="F5368" s="1"/>
      <c r="G5368" s="1"/>
      <c r="H5368" s="1"/>
      <c r="I5368" s="1"/>
      <c r="J5368" s="1"/>
      <c r="K5368" s="1"/>
      <c r="L5368" s="1"/>
      <c r="M5368" s="1"/>
    </row>
    <row r="5369" spans="5:13" x14ac:dyDescent="0.25">
      <c r="E5369" s="1"/>
      <c r="F5369" s="1"/>
      <c r="G5369" s="1"/>
      <c r="H5369" s="1"/>
      <c r="I5369" s="1"/>
      <c r="J5369" s="1"/>
      <c r="K5369" s="1"/>
      <c r="L5369" s="1"/>
      <c r="M5369" s="1"/>
    </row>
    <row r="5370" spans="5:13" x14ac:dyDescent="0.25">
      <c r="E5370" s="1"/>
      <c r="F5370" s="1"/>
      <c r="G5370" s="1"/>
      <c r="H5370" s="1"/>
      <c r="I5370" s="1"/>
      <c r="J5370" s="1"/>
      <c r="K5370" s="1"/>
      <c r="L5370" s="1"/>
      <c r="M5370" s="1"/>
    </row>
    <row r="5371" spans="5:13" x14ac:dyDescent="0.25">
      <c r="E5371" s="1"/>
      <c r="F5371" s="1"/>
      <c r="G5371" s="1"/>
      <c r="H5371" s="1"/>
      <c r="I5371" s="1"/>
      <c r="J5371" s="1"/>
      <c r="K5371" s="1"/>
      <c r="L5371" s="1"/>
      <c r="M5371" s="1"/>
    </row>
    <row r="5372" spans="5:13" x14ac:dyDescent="0.25">
      <c r="E5372" s="1"/>
      <c r="F5372" s="1"/>
      <c r="G5372" s="1"/>
      <c r="H5372" s="1"/>
      <c r="I5372" s="1"/>
      <c r="J5372" s="1"/>
      <c r="K5372" s="1"/>
      <c r="L5372" s="1"/>
      <c r="M5372" s="1"/>
    </row>
    <row r="5373" spans="5:13" x14ac:dyDescent="0.25">
      <c r="E5373" s="1"/>
      <c r="F5373" s="1"/>
      <c r="G5373" s="1"/>
      <c r="H5373" s="1"/>
      <c r="I5373" s="1"/>
      <c r="J5373" s="1"/>
      <c r="K5373" s="1"/>
      <c r="L5373" s="1"/>
      <c r="M5373" s="1"/>
    </row>
    <row r="5374" spans="5:13" x14ac:dyDescent="0.25">
      <c r="E5374" s="1"/>
      <c r="F5374" s="1"/>
      <c r="G5374" s="1"/>
      <c r="H5374" s="1"/>
      <c r="I5374" s="1"/>
      <c r="J5374" s="1"/>
      <c r="K5374" s="1"/>
      <c r="L5374" s="1"/>
      <c r="M5374" s="1"/>
    </row>
    <row r="5375" spans="5:13" x14ac:dyDescent="0.25">
      <c r="E5375" s="1"/>
      <c r="F5375" s="1"/>
      <c r="G5375" s="1"/>
      <c r="H5375" s="1"/>
      <c r="I5375" s="1"/>
      <c r="J5375" s="1"/>
      <c r="K5375" s="1"/>
      <c r="L5375" s="1"/>
      <c r="M5375" s="1"/>
    </row>
    <row r="5376" spans="5:13" x14ac:dyDescent="0.25">
      <c r="E5376" s="1"/>
      <c r="F5376" s="1"/>
      <c r="G5376" s="1"/>
      <c r="H5376" s="1"/>
      <c r="I5376" s="1"/>
      <c r="J5376" s="1"/>
      <c r="K5376" s="1"/>
      <c r="L5376" s="1"/>
      <c r="M5376" s="1"/>
    </row>
    <row r="5377" spans="5:13" x14ac:dyDescent="0.25">
      <c r="E5377" s="1"/>
      <c r="F5377" s="1"/>
      <c r="G5377" s="1"/>
      <c r="H5377" s="1"/>
      <c r="I5377" s="1"/>
      <c r="J5377" s="1"/>
      <c r="K5377" s="1"/>
      <c r="L5377" s="1"/>
      <c r="M5377" s="1"/>
    </row>
    <row r="5378" spans="5:13" x14ac:dyDescent="0.25">
      <c r="E5378" s="1"/>
      <c r="F5378" s="1"/>
      <c r="G5378" s="1"/>
      <c r="H5378" s="1"/>
      <c r="I5378" s="1"/>
      <c r="J5378" s="1"/>
      <c r="K5378" s="1"/>
      <c r="L5378" s="1"/>
      <c r="M5378" s="1"/>
    </row>
    <row r="5379" spans="5:13" x14ac:dyDescent="0.25">
      <c r="E5379" s="1"/>
      <c r="F5379" s="1"/>
      <c r="G5379" s="1"/>
      <c r="H5379" s="1"/>
      <c r="I5379" s="1"/>
      <c r="J5379" s="1"/>
      <c r="K5379" s="1"/>
      <c r="L5379" s="1"/>
      <c r="M5379" s="1"/>
    </row>
    <row r="5380" spans="5:13" x14ac:dyDescent="0.25">
      <c r="E5380" s="1"/>
      <c r="F5380" s="1"/>
      <c r="G5380" s="1"/>
      <c r="H5380" s="1"/>
      <c r="I5380" s="1"/>
      <c r="J5380" s="1"/>
      <c r="K5380" s="1"/>
      <c r="L5380" s="1"/>
      <c r="M5380" s="1"/>
    </row>
    <row r="5381" spans="5:13" x14ac:dyDescent="0.25">
      <c r="E5381" s="1"/>
      <c r="F5381" s="1"/>
      <c r="G5381" s="1"/>
      <c r="H5381" s="1"/>
      <c r="I5381" s="1"/>
      <c r="J5381" s="1"/>
      <c r="K5381" s="1"/>
      <c r="L5381" s="1"/>
      <c r="M5381" s="1"/>
    </row>
    <row r="5382" spans="5:13" x14ac:dyDescent="0.25">
      <c r="E5382" s="1"/>
      <c r="F5382" s="1"/>
      <c r="G5382" s="1"/>
      <c r="H5382" s="1"/>
      <c r="I5382" s="1"/>
      <c r="J5382" s="1"/>
      <c r="K5382" s="1"/>
      <c r="L5382" s="1"/>
      <c r="M5382" s="1"/>
    </row>
    <row r="5383" spans="5:13" x14ac:dyDescent="0.25">
      <c r="E5383" s="1"/>
      <c r="F5383" s="1"/>
      <c r="G5383" s="1"/>
      <c r="H5383" s="1"/>
      <c r="I5383" s="1"/>
      <c r="J5383" s="1"/>
      <c r="K5383" s="1"/>
      <c r="L5383" s="1"/>
      <c r="M5383" s="1"/>
    </row>
    <row r="5384" spans="5:13" x14ac:dyDescent="0.25">
      <c r="E5384" s="1"/>
      <c r="F5384" s="1"/>
      <c r="G5384" s="1"/>
      <c r="H5384" s="1"/>
      <c r="I5384" s="1"/>
      <c r="J5384" s="1"/>
      <c r="K5384" s="1"/>
      <c r="L5384" s="1"/>
      <c r="M5384" s="1"/>
    </row>
    <row r="5385" spans="5:13" x14ac:dyDescent="0.25">
      <c r="E5385" s="1"/>
      <c r="F5385" s="1"/>
      <c r="G5385" s="1"/>
      <c r="H5385" s="1"/>
      <c r="I5385" s="1"/>
      <c r="J5385" s="1"/>
      <c r="K5385" s="1"/>
      <c r="L5385" s="1"/>
      <c r="M5385" s="1"/>
    </row>
    <row r="5386" spans="5:13" x14ac:dyDescent="0.25">
      <c r="E5386" s="1"/>
      <c r="F5386" s="1"/>
      <c r="G5386" s="1"/>
      <c r="H5386" s="1"/>
      <c r="I5386" s="1"/>
      <c r="J5386" s="1"/>
      <c r="K5386" s="1"/>
      <c r="L5386" s="1"/>
      <c r="M5386" s="1"/>
    </row>
    <row r="5387" spans="5:13" x14ac:dyDescent="0.25">
      <c r="E5387" s="1"/>
      <c r="F5387" s="1"/>
      <c r="G5387" s="1"/>
      <c r="H5387" s="1"/>
      <c r="I5387" s="1"/>
      <c r="J5387" s="1"/>
      <c r="K5387" s="1"/>
      <c r="L5387" s="1"/>
      <c r="M5387" s="1"/>
    </row>
    <row r="5388" spans="5:13" x14ac:dyDescent="0.25">
      <c r="E5388" s="1"/>
      <c r="F5388" s="1"/>
      <c r="G5388" s="1"/>
      <c r="H5388" s="1"/>
      <c r="I5388" s="1"/>
      <c r="J5388" s="1"/>
      <c r="K5388" s="1"/>
      <c r="L5388" s="1"/>
      <c r="M5388" s="1"/>
    </row>
    <row r="5389" spans="5:13" x14ac:dyDescent="0.25">
      <c r="E5389" s="1"/>
      <c r="F5389" s="1"/>
      <c r="G5389" s="1"/>
      <c r="H5389" s="1"/>
      <c r="I5389" s="1"/>
      <c r="J5389" s="1"/>
      <c r="K5389" s="1"/>
      <c r="L5389" s="1"/>
      <c r="M5389" s="1"/>
    </row>
    <row r="5390" spans="5:13" x14ac:dyDescent="0.25">
      <c r="E5390" s="1"/>
      <c r="F5390" s="1"/>
      <c r="G5390" s="1"/>
      <c r="H5390" s="1"/>
      <c r="I5390" s="1"/>
      <c r="J5390" s="1"/>
      <c r="K5390" s="1"/>
      <c r="L5390" s="1"/>
      <c r="M5390" s="1"/>
    </row>
    <row r="5391" spans="5:13" x14ac:dyDescent="0.25">
      <c r="E5391" s="1"/>
      <c r="F5391" s="1"/>
      <c r="G5391" s="1"/>
      <c r="H5391" s="1"/>
      <c r="I5391" s="1"/>
      <c r="J5391" s="1"/>
      <c r="K5391" s="1"/>
      <c r="L5391" s="1"/>
      <c r="M5391" s="1"/>
    </row>
    <row r="5392" spans="5:13" x14ac:dyDescent="0.25">
      <c r="E5392" s="1"/>
      <c r="F5392" s="1"/>
      <c r="G5392" s="1"/>
      <c r="H5392" s="1"/>
      <c r="I5392" s="1"/>
      <c r="J5392" s="1"/>
      <c r="K5392" s="1"/>
      <c r="L5392" s="1"/>
      <c r="M5392" s="1"/>
    </row>
    <row r="5393" spans="5:13" x14ac:dyDescent="0.25">
      <c r="E5393" s="1"/>
      <c r="F5393" s="1"/>
      <c r="G5393" s="1"/>
      <c r="H5393" s="1"/>
      <c r="I5393" s="1"/>
      <c r="J5393" s="1"/>
      <c r="K5393" s="1"/>
      <c r="L5393" s="1"/>
      <c r="M5393" s="1"/>
    </row>
    <row r="5394" spans="5:13" x14ac:dyDescent="0.25">
      <c r="E5394" s="1"/>
      <c r="F5394" s="1"/>
      <c r="G5394" s="1"/>
      <c r="H5394" s="1"/>
      <c r="I5394" s="1"/>
      <c r="J5394" s="1"/>
      <c r="K5394" s="1"/>
      <c r="L5394" s="1"/>
      <c r="M5394" s="1"/>
    </row>
    <row r="5395" spans="5:13" x14ac:dyDescent="0.25">
      <c r="E5395" s="1"/>
      <c r="F5395" s="1"/>
      <c r="G5395" s="1"/>
      <c r="H5395" s="1"/>
      <c r="I5395" s="1"/>
      <c r="J5395" s="1"/>
      <c r="K5395" s="1"/>
      <c r="L5395" s="1"/>
      <c r="M5395" s="1"/>
    </row>
    <row r="5396" spans="5:13" x14ac:dyDescent="0.25">
      <c r="E5396" s="1"/>
      <c r="F5396" s="1"/>
      <c r="G5396" s="1"/>
      <c r="H5396" s="1"/>
      <c r="I5396" s="1"/>
      <c r="J5396" s="1"/>
      <c r="K5396" s="1"/>
      <c r="L5396" s="1"/>
      <c r="M5396" s="1"/>
    </row>
    <row r="5397" spans="5:13" x14ac:dyDescent="0.25">
      <c r="E5397" s="1"/>
      <c r="F5397" s="1"/>
      <c r="G5397" s="1"/>
      <c r="H5397" s="1"/>
      <c r="I5397" s="1"/>
      <c r="J5397" s="1"/>
      <c r="K5397" s="1"/>
      <c r="L5397" s="1"/>
      <c r="M5397" s="1"/>
    </row>
    <row r="5398" spans="5:13" x14ac:dyDescent="0.25">
      <c r="E5398" s="1"/>
      <c r="F5398" s="1"/>
      <c r="G5398" s="1"/>
      <c r="H5398" s="1"/>
      <c r="I5398" s="1"/>
      <c r="J5398" s="1"/>
      <c r="K5398" s="1"/>
      <c r="L5398" s="1"/>
      <c r="M5398" s="1"/>
    </row>
    <row r="5399" spans="5:13" x14ac:dyDescent="0.25">
      <c r="E5399" s="1"/>
      <c r="F5399" s="1"/>
      <c r="G5399" s="1"/>
      <c r="H5399" s="1"/>
      <c r="I5399" s="1"/>
      <c r="J5399" s="1"/>
      <c r="K5399" s="1"/>
      <c r="L5399" s="1"/>
      <c r="M5399" s="1"/>
    </row>
    <row r="5400" spans="5:13" x14ac:dyDescent="0.25">
      <c r="E5400" s="1"/>
      <c r="F5400" s="1"/>
      <c r="G5400" s="1"/>
      <c r="H5400" s="1"/>
      <c r="I5400" s="1"/>
      <c r="J5400" s="1"/>
      <c r="K5400" s="1"/>
      <c r="L5400" s="1"/>
      <c r="M5400" s="1"/>
    </row>
    <row r="5401" spans="5:13" x14ac:dyDescent="0.25">
      <c r="E5401" s="1"/>
      <c r="F5401" s="1"/>
      <c r="G5401" s="1"/>
      <c r="H5401" s="1"/>
      <c r="I5401" s="1"/>
      <c r="J5401" s="1"/>
      <c r="K5401" s="1"/>
      <c r="L5401" s="1"/>
      <c r="M5401" s="1"/>
    </row>
    <row r="5402" spans="5:13" x14ac:dyDescent="0.25">
      <c r="E5402" s="1"/>
      <c r="F5402" s="1"/>
      <c r="G5402" s="1"/>
      <c r="H5402" s="1"/>
      <c r="I5402" s="1"/>
      <c r="J5402" s="1"/>
      <c r="K5402" s="1"/>
      <c r="L5402" s="1"/>
      <c r="M5402" s="1"/>
    </row>
    <row r="5403" spans="5:13" x14ac:dyDescent="0.25">
      <c r="E5403" s="1"/>
      <c r="F5403" s="1"/>
      <c r="G5403" s="1"/>
      <c r="H5403" s="1"/>
      <c r="I5403" s="1"/>
      <c r="J5403" s="1"/>
      <c r="K5403" s="1"/>
      <c r="L5403" s="1"/>
      <c r="M5403" s="1"/>
    </row>
    <row r="5404" spans="5:13" x14ac:dyDescent="0.25">
      <c r="E5404" s="1"/>
      <c r="F5404" s="1"/>
      <c r="G5404" s="1"/>
      <c r="H5404" s="1"/>
      <c r="I5404" s="1"/>
      <c r="J5404" s="1"/>
      <c r="K5404" s="1"/>
      <c r="L5404" s="1"/>
      <c r="M5404" s="1"/>
    </row>
    <row r="5405" spans="5:13" x14ac:dyDescent="0.25">
      <c r="E5405" s="1"/>
      <c r="F5405" s="1"/>
      <c r="G5405" s="1"/>
      <c r="H5405" s="1"/>
      <c r="I5405" s="1"/>
      <c r="J5405" s="1"/>
      <c r="K5405" s="1"/>
      <c r="L5405" s="1"/>
      <c r="M5405" s="1"/>
    </row>
    <row r="5406" spans="5:13" x14ac:dyDescent="0.25">
      <c r="E5406" s="1"/>
      <c r="F5406" s="1"/>
      <c r="G5406" s="1"/>
      <c r="H5406" s="1"/>
      <c r="I5406" s="1"/>
      <c r="J5406" s="1"/>
      <c r="K5406" s="1"/>
      <c r="L5406" s="1"/>
      <c r="M5406" s="1"/>
    </row>
    <row r="5407" spans="5:13" x14ac:dyDescent="0.25">
      <c r="E5407" s="1"/>
      <c r="F5407" s="1"/>
      <c r="G5407" s="1"/>
      <c r="H5407" s="1"/>
      <c r="I5407" s="1"/>
      <c r="J5407" s="1"/>
      <c r="K5407" s="1"/>
      <c r="L5407" s="1"/>
      <c r="M5407" s="1"/>
    </row>
    <row r="5408" spans="5:13" x14ac:dyDescent="0.25">
      <c r="E5408" s="1"/>
      <c r="F5408" s="1"/>
      <c r="G5408" s="1"/>
      <c r="H5408" s="1"/>
      <c r="I5408" s="1"/>
      <c r="J5408" s="1"/>
      <c r="K5408" s="1"/>
      <c r="L5408" s="1"/>
      <c r="M5408" s="1"/>
    </row>
    <row r="5409" spans="5:13" x14ac:dyDescent="0.25">
      <c r="E5409" s="1"/>
      <c r="F5409" s="1"/>
      <c r="G5409" s="1"/>
      <c r="H5409" s="1"/>
      <c r="I5409" s="1"/>
      <c r="J5409" s="1"/>
      <c r="K5409" s="1"/>
      <c r="L5409" s="1"/>
      <c r="M5409" s="1"/>
    </row>
    <row r="5410" spans="5:13" x14ac:dyDescent="0.25">
      <c r="E5410" s="1"/>
      <c r="F5410" s="1"/>
      <c r="G5410" s="1"/>
      <c r="H5410" s="1"/>
      <c r="I5410" s="1"/>
      <c r="J5410" s="1"/>
      <c r="K5410" s="1"/>
      <c r="L5410" s="1"/>
      <c r="M5410" s="1"/>
    </row>
    <row r="5411" spans="5:13" x14ac:dyDescent="0.25">
      <c r="E5411" s="1"/>
      <c r="F5411" s="1"/>
      <c r="G5411" s="1"/>
      <c r="H5411" s="1"/>
      <c r="I5411" s="1"/>
      <c r="J5411" s="1"/>
      <c r="K5411" s="1"/>
      <c r="L5411" s="1"/>
      <c r="M5411" s="1"/>
    </row>
    <row r="5412" spans="5:13" x14ac:dyDescent="0.25">
      <c r="E5412" s="1"/>
      <c r="F5412" s="1"/>
      <c r="G5412" s="1"/>
      <c r="H5412" s="1"/>
      <c r="I5412" s="1"/>
      <c r="J5412" s="1"/>
      <c r="K5412" s="1"/>
      <c r="L5412" s="1"/>
      <c r="M5412" s="1"/>
    </row>
    <row r="5413" spans="5:13" x14ac:dyDescent="0.25">
      <c r="E5413" s="1"/>
      <c r="F5413" s="1"/>
      <c r="G5413" s="1"/>
      <c r="H5413" s="1"/>
      <c r="I5413" s="1"/>
      <c r="J5413" s="1"/>
      <c r="K5413" s="1"/>
      <c r="L5413" s="1"/>
      <c r="M5413" s="1"/>
    </row>
    <row r="5414" spans="5:13" x14ac:dyDescent="0.25">
      <c r="E5414" s="1"/>
      <c r="F5414" s="1"/>
      <c r="G5414" s="1"/>
      <c r="H5414" s="1"/>
      <c r="I5414" s="1"/>
      <c r="J5414" s="1"/>
      <c r="K5414" s="1"/>
      <c r="L5414" s="1"/>
      <c r="M5414" s="1"/>
    </row>
    <row r="5415" spans="5:13" x14ac:dyDescent="0.25">
      <c r="E5415" s="1"/>
      <c r="F5415" s="1"/>
      <c r="G5415" s="1"/>
      <c r="H5415" s="1"/>
      <c r="I5415" s="1"/>
      <c r="J5415" s="1"/>
      <c r="K5415" s="1"/>
      <c r="L5415" s="1"/>
      <c r="M5415" s="1"/>
    </row>
    <row r="5416" spans="5:13" x14ac:dyDescent="0.25">
      <c r="E5416" s="1"/>
      <c r="F5416" s="1"/>
      <c r="G5416" s="1"/>
      <c r="H5416" s="1"/>
      <c r="I5416" s="1"/>
      <c r="J5416" s="1"/>
      <c r="K5416" s="1"/>
      <c r="L5416" s="1"/>
      <c r="M5416" s="1"/>
    </row>
    <row r="5417" spans="5:13" x14ac:dyDescent="0.25">
      <c r="E5417" s="1"/>
      <c r="F5417" s="1"/>
      <c r="G5417" s="1"/>
      <c r="H5417" s="1"/>
      <c r="I5417" s="1"/>
      <c r="J5417" s="1"/>
      <c r="K5417" s="1"/>
      <c r="L5417" s="1"/>
      <c r="M5417" s="1"/>
    </row>
    <row r="5418" spans="5:13" x14ac:dyDescent="0.25">
      <c r="E5418" s="1"/>
      <c r="F5418" s="1"/>
      <c r="G5418" s="1"/>
      <c r="H5418" s="1"/>
      <c r="I5418" s="1"/>
      <c r="J5418" s="1"/>
      <c r="K5418" s="1"/>
      <c r="L5418" s="1"/>
      <c r="M5418" s="1"/>
    </row>
    <row r="5419" spans="5:13" x14ac:dyDescent="0.25">
      <c r="E5419" s="1"/>
      <c r="F5419" s="1"/>
      <c r="G5419" s="1"/>
      <c r="H5419" s="1"/>
      <c r="I5419" s="1"/>
      <c r="J5419" s="1"/>
      <c r="K5419" s="1"/>
      <c r="L5419" s="1"/>
      <c r="M5419" s="1"/>
    </row>
    <row r="5420" spans="5:13" x14ac:dyDescent="0.25">
      <c r="E5420" s="1"/>
      <c r="F5420" s="1"/>
      <c r="G5420" s="1"/>
      <c r="H5420" s="1"/>
      <c r="I5420" s="1"/>
      <c r="J5420" s="1"/>
      <c r="K5420" s="1"/>
      <c r="L5420" s="1"/>
      <c r="M5420" s="1"/>
    </row>
    <row r="5421" spans="5:13" x14ac:dyDescent="0.25">
      <c r="E5421" s="1"/>
      <c r="F5421" s="1"/>
      <c r="G5421" s="1"/>
      <c r="H5421" s="1"/>
      <c r="I5421" s="1"/>
      <c r="J5421" s="1"/>
      <c r="K5421" s="1"/>
      <c r="L5421" s="1"/>
      <c r="M5421" s="1"/>
    </row>
    <row r="5422" spans="5:13" x14ac:dyDescent="0.25">
      <c r="E5422" s="1"/>
      <c r="F5422" s="1"/>
      <c r="G5422" s="1"/>
      <c r="H5422" s="1"/>
      <c r="I5422" s="1"/>
      <c r="J5422" s="1"/>
      <c r="K5422" s="1"/>
      <c r="L5422" s="1"/>
      <c r="M5422" s="1"/>
    </row>
    <row r="5423" spans="5:13" x14ac:dyDescent="0.25">
      <c r="E5423" s="1"/>
      <c r="F5423" s="1"/>
      <c r="G5423" s="1"/>
      <c r="H5423" s="1"/>
      <c r="I5423" s="1"/>
      <c r="J5423" s="1"/>
      <c r="K5423" s="1"/>
      <c r="L5423" s="1"/>
      <c r="M5423" s="1"/>
    </row>
    <row r="5424" spans="5:13" x14ac:dyDescent="0.25">
      <c r="E5424" s="1"/>
      <c r="F5424" s="1"/>
      <c r="G5424" s="1"/>
      <c r="H5424" s="1"/>
      <c r="I5424" s="1"/>
      <c r="J5424" s="1"/>
      <c r="K5424" s="1"/>
      <c r="L5424" s="1"/>
      <c r="M5424" s="1"/>
    </row>
    <row r="5425" spans="5:13" x14ac:dyDescent="0.25">
      <c r="E5425" s="1"/>
      <c r="F5425" s="1"/>
      <c r="G5425" s="1"/>
      <c r="H5425" s="1"/>
      <c r="I5425" s="1"/>
      <c r="J5425" s="1"/>
      <c r="K5425" s="1"/>
      <c r="L5425" s="1"/>
      <c r="M5425" s="1"/>
    </row>
    <row r="5426" spans="5:13" x14ac:dyDescent="0.25">
      <c r="E5426" s="1"/>
      <c r="F5426" s="1"/>
      <c r="G5426" s="1"/>
      <c r="H5426" s="1"/>
      <c r="I5426" s="1"/>
      <c r="J5426" s="1"/>
      <c r="K5426" s="1"/>
      <c r="L5426" s="1"/>
      <c r="M5426" s="1"/>
    </row>
    <row r="5427" spans="5:13" x14ac:dyDescent="0.25">
      <c r="E5427" s="1"/>
      <c r="F5427" s="1"/>
      <c r="G5427" s="1"/>
      <c r="H5427" s="1"/>
      <c r="I5427" s="1"/>
      <c r="J5427" s="1"/>
      <c r="K5427" s="1"/>
      <c r="L5427" s="1"/>
      <c r="M5427" s="1"/>
    </row>
    <row r="5428" spans="5:13" x14ac:dyDescent="0.25">
      <c r="E5428" s="1"/>
      <c r="F5428" s="1"/>
      <c r="G5428" s="1"/>
      <c r="H5428" s="1"/>
      <c r="I5428" s="1"/>
      <c r="J5428" s="1"/>
      <c r="K5428" s="1"/>
      <c r="L5428" s="1"/>
      <c r="M5428" s="1"/>
    </row>
    <row r="5429" spans="5:13" x14ac:dyDescent="0.25">
      <c r="E5429" s="1"/>
      <c r="F5429" s="1"/>
      <c r="G5429" s="1"/>
      <c r="H5429" s="1"/>
      <c r="I5429" s="1"/>
      <c r="J5429" s="1"/>
      <c r="K5429" s="1"/>
      <c r="L5429" s="1"/>
      <c r="M5429" s="1"/>
    </row>
    <row r="5430" spans="5:13" x14ac:dyDescent="0.25">
      <c r="E5430" s="1"/>
      <c r="F5430" s="1"/>
      <c r="G5430" s="1"/>
      <c r="H5430" s="1"/>
      <c r="I5430" s="1"/>
      <c r="J5430" s="1"/>
      <c r="K5430" s="1"/>
      <c r="L5430" s="1"/>
      <c r="M5430" s="1"/>
    </row>
    <row r="5431" spans="5:13" x14ac:dyDescent="0.25">
      <c r="E5431" s="1"/>
      <c r="F5431" s="1"/>
      <c r="G5431" s="1"/>
      <c r="H5431" s="1"/>
      <c r="I5431" s="1"/>
      <c r="J5431" s="1"/>
      <c r="K5431" s="1"/>
      <c r="L5431" s="1"/>
      <c r="M5431" s="1"/>
    </row>
    <row r="5432" spans="5:13" x14ac:dyDescent="0.25">
      <c r="E5432" s="1"/>
      <c r="F5432" s="1"/>
      <c r="G5432" s="1"/>
      <c r="H5432" s="1"/>
      <c r="I5432" s="1"/>
      <c r="J5432" s="1"/>
      <c r="K5432" s="1"/>
      <c r="L5432" s="1"/>
      <c r="M5432" s="1"/>
    </row>
    <row r="5433" spans="5:13" x14ac:dyDescent="0.25">
      <c r="E5433" s="1"/>
      <c r="F5433" s="1"/>
      <c r="G5433" s="1"/>
      <c r="H5433" s="1"/>
      <c r="I5433" s="1"/>
      <c r="J5433" s="1"/>
      <c r="K5433" s="1"/>
      <c r="L5433" s="1"/>
      <c r="M5433" s="1"/>
    </row>
    <row r="5434" spans="5:13" x14ac:dyDescent="0.25">
      <c r="E5434" s="1"/>
      <c r="F5434" s="1"/>
      <c r="G5434" s="1"/>
      <c r="H5434" s="1"/>
      <c r="I5434" s="1"/>
      <c r="J5434" s="1"/>
      <c r="K5434" s="1"/>
      <c r="L5434" s="1"/>
      <c r="M5434" s="1"/>
    </row>
    <row r="5435" spans="5:13" x14ac:dyDescent="0.25">
      <c r="E5435" s="1"/>
      <c r="F5435" s="1"/>
      <c r="G5435" s="1"/>
      <c r="H5435" s="1"/>
      <c r="I5435" s="1"/>
      <c r="J5435" s="1"/>
      <c r="K5435" s="1"/>
      <c r="L5435" s="1"/>
      <c r="M5435" s="1"/>
    </row>
    <row r="5436" spans="5:13" x14ac:dyDescent="0.25">
      <c r="E5436" s="1"/>
      <c r="F5436" s="1"/>
      <c r="G5436" s="1"/>
      <c r="H5436" s="1"/>
      <c r="I5436" s="1"/>
      <c r="J5436" s="1"/>
      <c r="K5436" s="1"/>
      <c r="L5436" s="1"/>
      <c r="M5436" s="1"/>
    </row>
    <row r="5437" spans="5:13" x14ac:dyDescent="0.25">
      <c r="E5437" s="1"/>
      <c r="F5437" s="1"/>
      <c r="G5437" s="1"/>
      <c r="H5437" s="1"/>
      <c r="I5437" s="1"/>
      <c r="J5437" s="1"/>
      <c r="K5437" s="1"/>
      <c r="L5437" s="1"/>
      <c r="M5437" s="1"/>
    </row>
    <row r="5438" spans="5:13" x14ac:dyDescent="0.25">
      <c r="E5438" s="1"/>
      <c r="F5438" s="1"/>
      <c r="G5438" s="1"/>
      <c r="H5438" s="1"/>
      <c r="I5438" s="1"/>
      <c r="J5438" s="1"/>
      <c r="K5438" s="1"/>
      <c r="L5438" s="1"/>
      <c r="M5438" s="1"/>
    </row>
    <row r="5439" spans="5:13" x14ac:dyDescent="0.25">
      <c r="E5439" s="1"/>
      <c r="F5439" s="1"/>
      <c r="G5439" s="1"/>
      <c r="H5439" s="1"/>
      <c r="I5439" s="1"/>
      <c r="J5439" s="1"/>
      <c r="K5439" s="1"/>
      <c r="L5439" s="1"/>
      <c r="M5439" s="1"/>
    </row>
    <row r="5440" spans="5:13" x14ac:dyDescent="0.25">
      <c r="E5440" s="1"/>
      <c r="F5440" s="1"/>
      <c r="G5440" s="1"/>
      <c r="H5440" s="1"/>
      <c r="I5440" s="1"/>
      <c r="J5440" s="1"/>
      <c r="K5440" s="1"/>
      <c r="L5440" s="1"/>
      <c r="M5440" s="1"/>
    </row>
    <row r="5441" spans="5:13" x14ac:dyDescent="0.25">
      <c r="E5441" s="1"/>
      <c r="F5441" s="1"/>
      <c r="G5441" s="1"/>
      <c r="H5441" s="1"/>
      <c r="I5441" s="1"/>
      <c r="J5441" s="1"/>
      <c r="K5441" s="1"/>
      <c r="L5441" s="1"/>
      <c r="M5441" s="1"/>
    </row>
    <row r="5442" spans="5:13" x14ac:dyDescent="0.25">
      <c r="E5442" s="1"/>
      <c r="F5442" s="1"/>
      <c r="G5442" s="1"/>
      <c r="H5442" s="1"/>
      <c r="I5442" s="1"/>
      <c r="J5442" s="1"/>
      <c r="K5442" s="1"/>
      <c r="L5442" s="1"/>
      <c r="M5442" s="1"/>
    </row>
    <row r="5443" spans="5:13" x14ac:dyDescent="0.25">
      <c r="E5443" s="1"/>
      <c r="F5443" s="1"/>
      <c r="G5443" s="1"/>
      <c r="H5443" s="1"/>
      <c r="I5443" s="1"/>
      <c r="J5443" s="1"/>
      <c r="K5443" s="1"/>
      <c r="L5443" s="1"/>
      <c r="M5443" s="1"/>
    </row>
    <row r="5444" spans="5:13" x14ac:dyDescent="0.25">
      <c r="E5444" s="1"/>
      <c r="F5444" s="1"/>
      <c r="G5444" s="1"/>
      <c r="H5444" s="1"/>
      <c r="I5444" s="1"/>
      <c r="J5444" s="1"/>
      <c r="K5444" s="1"/>
      <c r="L5444" s="1"/>
      <c r="M5444" s="1"/>
    </row>
    <row r="5445" spans="5:13" x14ac:dyDescent="0.25">
      <c r="E5445" s="1"/>
      <c r="F5445" s="1"/>
      <c r="G5445" s="1"/>
      <c r="H5445" s="1"/>
      <c r="I5445" s="1"/>
      <c r="J5445" s="1"/>
      <c r="K5445" s="1"/>
      <c r="L5445" s="1"/>
      <c r="M5445" s="1"/>
    </row>
    <row r="5446" spans="5:13" x14ac:dyDescent="0.25">
      <c r="E5446" s="1"/>
      <c r="F5446" s="1"/>
      <c r="G5446" s="1"/>
      <c r="H5446" s="1"/>
      <c r="I5446" s="1"/>
      <c r="J5446" s="1"/>
      <c r="K5446" s="1"/>
      <c r="L5446" s="1"/>
      <c r="M5446" s="1"/>
    </row>
    <row r="5447" spans="5:13" x14ac:dyDescent="0.25">
      <c r="E5447" s="1"/>
      <c r="F5447" s="1"/>
      <c r="G5447" s="1"/>
      <c r="H5447" s="1"/>
      <c r="I5447" s="1"/>
      <c r="J5447" s="1"/>
      <c r="K5447" s="1"/>
      <c r="L5447" s="1"/>
      <c r="M5447" s="1"/>
    </row>
    <row r="5448" spans="5:13" x14ac:dyDescent="0.25">
      <c r="E5448" s="1"/>
      <c r="F5448" s="1"/>
      <c r="G5448" s="1"/>
      <c r="H5448" s="1"/>
      <c r="I5448" s="1"/>
      <c r="J5448" s="1"/>
      <c r="K5448" s="1"/>
      <c r="L5448" s="1"/>
      <c r="M5448" s="1"/>
    </row>
    <row r="5449" spans="5:13" x14ac:dyDescent="0.25">
      <c r="E5449" s="1"/>
      <c r="F5449" s="1"/>
      <c r="G5449" s="1"/>
      <c r="H5449" s="1"/>
      <c r="I5449" s="1"/>
      <c r="J5449" s="1"/>
      <c r="K5449" s="1"/>
      <c r="L5449" s="1"/>
      <c r="M5449" s="1"/>
    </row>
    <row r="5450" spans="5:13" x14ac:dyDescent="0.25">
      <c r="E5450" s="1"/>
      <c r="F5450" s="1"/>
      <c r="G5450" s="1"/>
      <c r="H5450" s="1"/>
      <c r="I5450" s="1"/>
      <c r="J5450" s="1"/>
      <c r="K5450" s="1"/>
      <c r="L5450" s="1"/>
      <c r="M5450" s="1"/>
    </row>
    <row r="5451" spans="5:13" x14ac:dyDescent="0.25">
      <c r="E5451" s="1"/>
      <c r="F5451" s="1"/>
      <c r="G5451" s="1"/>
      <c r="H5451" s="1"/>
      <c r="I5451" s="1"/>
      <c r="J5451" s="1"/>
      <c r="K5451" s="1"/>
      <c r="L5451" s="1"/>
      <c r="M5451" s="1"/>
    </row>
    <row r="5452" spans="5:13" x14ac:dyDescent="0.25">
      <c r="E5452" s="1"/>
      <c r="F5452" s="1"/>
      <c r="G5452" s="1"/>
      <c r="H5452" s="1"/>
      <c r="I5452" s="1"/>
      <c r="J5452" s="1"/>
      <c r="K5452" s="1"/>
      <c r="L5452" s="1"/>
      <c r="M5452" s="1"/>
    </row>
    <row r="5453" spans="5:13" x14ac:dyDescent="0.25">
      <c r="E5453" s="1"/>
      <c r="F5453" s="1"/>
      <c r="G5453" s="1"/>
      <c r="H5453" s="1"/>
      <c r="I5453" s="1"/>
      <c r="J5453" s="1"/>
      <c r="K5453" s="1"/>
      <c r="L5453" s="1"/>
      <c r="M5453" s="1"/>
    </row>
    <row r="5454" spans="5:13" x14ac:dyDescent="0.25">
      <c r="E5454" s="1"/>
      <c r="F5454" s="1"/>
      <c r="G5454" s="1"/>
      <c r="H5454" s="1"/>
      <c r="I5454" s="1"/>
      <c r="J5454" s="1"/>
      <c r="K5454" s="1"/>
      <c r="L5454" s="1"/>
      <c r="M5454" s="1"/>
    </row>
    <row r="5455" spans="5:13" x14ac:dyDescent="0.25">
      <c r="E5455" s="1"/>
      <c r="F5455" s="1"/>
      <c r="G5455" s="1"/>
      <c r="H5455" s="1"/>
      <c r="I5455" s="1"/>
      <c r="J5455" s="1"/>
      <c r="K5455" s="1"/>
      <c r="L5455" s="1"/>
      <c r="M5455" s="1"/>
    </row>
    <row r="5456" spans="5:13" x14ac:dyDescent="0.25">
      <c r="E5456" s="1"/>
      <c r="F5456" s="1"/>
      <c r="G5456" s="1"/>
      <c r="H5456" s="1"/>
      <c r="I5456" s="1"/>
      <c r="J5456" s="1"/>
      <c r="K5456" s="1"/>
      <c r="L5456" s="1"/>
      <c r="M5456" s="1"/>
    </row>
    <row r="5457" spans="5:13" x14ac:dyDescent="0.25">
      <c r="E5457" s="1"/>
      <c r="F5457" s="1"/>
      <c r="G5457" s="1"/>
      <c r="H5457" s="1"/>
      <c r="I5457" s="1"/>
      <c r="J5457" s="1"/>
      <c r="K5457" s="1"/>
      <c r="L5457" s="1"/>
      <c r="M5457" s="1"/>
    </row>
    <row r="5458" spans="5:13" x14ac:dyDescent="0.25">
      <c r="E5458" s="1"/>
      <c r="F5458" s="1"/>
      <c r="G5458" s="1"/>
      <c r="H5458" s="1"/>
      <c r="I5458" s="1"/>
      <c r="J5458" s="1"/>
      <c r="K5458" s="1"/>
      <c r="L5458" s="1"/>
      <c r="M5458" s="1"/>
    </row>
    <row r="5459" spans="5:13" x14ac:dyDescent="0.25">
      <c r="E5459" s="1"/>
      <c r="F5459" s="1"/>
      <c r="G5459" s="1"/>
      <c r="H5459" s="1"/>
      <c r="I5459" s="1"/>
      <c r="J5459" s="1"/>
      <c r="K5459" s="1"/>
      <c r="L5459" s="1"/>
      <c r="M5459" s="1"/>
    </row>
    <row r="5460" spans="5:13" x14ac:dyDescent="0.25">
      <c r="E5460" s="1"/>
      <c r="F5460" s="1"/>
      <c r="G5460" s="1"/>
      <c r="H5460" s="1"/>
      <c r="I5460" s="1"/>
      <c r="J5460" s="1"/>
      <c r="K5460" s="1"/>
      <c r="L5460" s="1"/>
      <c r="M5460" s="1"/>
    </row>
    <row r="5461" spans="5:13" x14ac:dyDescent="0.25">
      <c r="E5461" s="1"/>
      <c r="F5461" s="1"/>
      <c r="G5461" s="1"/>
      <c r="H5461" s="1"/>
      <c r="I5461" s="1"/>
      <c r="J5461" s="1"/>
      <c r="K5461" s="1"/>
      <c r="L5461" s="1"/>
      <c r="M5461" s="1"/>
    </row>
    <row r="5462" spans="5:13" x14ac:dyDescent="0.25">
      <c r="E5462" s="1"/>
      <c r="F5462" s="1"/>
      <c r="G5462" s="1"/>
      <c r="H5462" s="1"/>
      <c r="I5462" s="1"/>
      <c r="J5462" s="1"/>
      <c r="K5462" s="1"/>
      <c r="L5462" s="1"/>
      <c r="M5462" s="1"/>
    </row>
    <row r="5463" spans="5:13" x14ac:dyDescent="0.25">
      <c r="E5463" s="1"/>
      <c r="F5463" s="1"/>
      <c r="G5463" s="1"/>
      <c r="H5463" s="1"/>
      <c r="I5463" s="1"/>
      <c r="J5463" s="1"/>
      <c r="K5463" s="1"/>
      <c r="L5463" s="1"/>
      <c r="M5463" s="1"/>
    </row>
    <row r="5464" spans="5:13" x14ac:dyDescent="0.25">
      <c r="E5464" s="1"/>
      <c r="F5464" s="1"/>
      <c r="G5464" s="1"/>
      <c r="H5464" s="1"/>
      <c r="I5464" s="1"/>
      <c r="J5464" s="1"/>
      <c r="K5464" s="1"/>
      <c r="L5464" s="1"/>
      <c r="M5464" s="1"/>
    </row>
    <row r="5465" spans="5:13" x14ac:dyDescent="0.25">
      <c r="E5465" s="1"/>
      <c r="F5465" s="1"/>
      <c r="G5465" s="1"/>
      <c r="H5465" s="1"/>
      <c r="I5465" s="1"/>
      <c r="J5465" s="1"/>
      <c r="K5465" s="1"/>
      <c r="L5465" s="1"/>
      <c r="M5465" s="1"/>
    </row>
    <row r="5466" spans="5:13" x14ac:dyDescent="0.25">
      <c r="E5466" s="1"/>
      <c r="F5466" s="1"/>
      <c r="G5466" s="1"/>
      <c r="H5466" s="1"/>
      <c r="I5466" s="1"/>
      <c r="J5466" s="1"/>
      <c r="K5466" s="1"/>
      <c r="L5466" s="1"/>
      <c r="M5466" s="1"/>
    </row>
    <row r="5467" spans="5:13" x14ac:dyDescent="0.25">
      <c r="E5467" s="1"/>
      <c r="F5467" s="1"/>
      <c r="G5467" s="1"/>
      <c r="H5467" s="1"/>
      <c r="I5467" s="1"/>
      <c r="J5467" s="1"/>
      <c r="K5467" s="1"/>
      <c r="L5467" s="1"/>
      <c r="M5467" s="1"/>
    </row>
    <row r="5468" spans="5:13" x14ac:dyDescent="0.25">
      <c r="E5468" s="1"/>
      <c r="F5468" s="1"/>
      <c r="G5468" s="1"/>
      <c r="H5468" s="1"/>
      <c r="I5468" s="1"/>
      <c r="J5468" s="1"/>
      <c r="K5468" s="1"/>
      <c r="L5468" s="1"/>
      <c r="M5468" s="1"/>
    </row>
    <row r="5469" spans="5:13" x14ac:dyDescent="0.25">
      <c r="E5469" s="1"/>
      <c r="F5469" s="1"/>
      <c r="G5469" s="1"/>
      <c r="H5469" s="1"/>
      <c r="I5469" s="1"/>
      <c r="J5469" s="1"/>
      <c r="K5469" s="1"/>
      <c r="L5469" s="1"/>
      <c r="M5469" s="1"/>
    </row>
    <row r="5470" spans="5:13" x14ac:dyDescent="0.25">
      <c r="E5470" s="1"/>
      <c r="F5470" s="1"/>
      <c r="G5470" s="1"/>
      <c r="H5470" s="1"/>
      <c r="I5470" s="1"/>
      <c r="J5470" s="1"/>
      <c r="K5470" s="1"/>
      <c r="L5470" s="1"/>
      <c r="M5470" s="1"/>
    </row>
    <row r="5471" spans="5:13" x14ac:dyDescent="0.25">
      <c r="E5471" s="1"/>
      <c r="F5471" s="1"/>
      <c r="G5471" s="1"/>
      <c r="H5471" s="1"/>
      <c r="I5471" s="1"/>
      <c r="J5471" s="1"/>
      <c r="K5471" s="1"/>
      <c r="L5471" s="1"/>
      <c r="M5471" s="1"/>
    </row>
    <row r="5472" spans="5:13" x14ac:dyDescent="0.25">
      <c r="E5472" s="1"/>
      <c r="F5472" s="1"/>
      <c r="G5472" s="1"/>
      <c r="H5472" s="1"/>
      <c r="I5472" s="1"/>
      <c r="J5472" s="1"/>
      <c r="K5472" s="1"/>
      <c r="L5472" s="1"/>
      <c r="M5472" s="1"/>
    </row>
    <row r="5473" spans="5:13" x14ac:dyDescent="0.25">
      <c r="E5473" s="1"/>
      <c r="F5473" s="1"/>
      <c r="G5473" s="1"/>
      <c r="H5473" s="1"/>
      <c r="I5473" s="1"/>
      <c r="J5473" s="1"/>
      <c r="K5473" s="1"/>
      <c r="L5473" s="1"/>
      <c r="M5473" s="1"/>
    </row>
    <row r="5474" spans="5:13" x14ac:dyDescent="0.25">
      <c r="E5474" s="1"/>
      <c r="F5474" s="1"/>
      <c r="G5474" s="1"/>
      <c r="H5474" s="1"/>
      <c r="I5474" s="1"/>
      <c r="J5474" s="1"/>
      <c r="K5474" s="1"/>
      <c r="L5474" s="1"/>
      <c r="M5474" s="1"/>
    </row>
    <row r="5475" spans="5:13" x14ac:dyDescent="0.25">
      <c r="E5475" s="1"/>
      <c r="F5475" s="1"/>
      <c r="G5475" s="1"/>
      <c r="H5475" s="1"/>
      <c r="I5475" s="1"/>
      <c r="J5475" s="1"/>
      <c r="K5475" s="1"/>
      <c r="L5475" s="1"/>
      <c r="M5475" s="1"/>
    </row>
    <row r="5476" spans="5:13" x14ac:dyDescent="0.25">
      <c r="E5476" s="1"/>
      <c r="F5476" s="1"/>
      <c r="G5476" s="1"/>
      <c r="H5476" s="1"/>
      <c r="I5476" s="1"/>
      <c r="J5476" s="1"/>
      <c r="K5476" s="1"/>
      <c r="L5476" s="1"/>
      <c r="M5476" s="1"/>
    </row>
    <row r="5477" spans="5:13" x14ac:dyDescent="0.25">
      <c r="E5477" s="1"/>
      <c r="F5477" s="1"/>
      <c r="G5477" s="1"/>
      <c r="H5477" s="1"/>
      <c r="I5477" s="1"/>
      <c r="J5477" s="1"/>
      <c r="K5477" s="1"/>
      <c r="L5477" s="1"/>
      <c r="M5477" s="1"/>
    </row>
    <row r="5478" spans="5:13" x14ac:dyDescent="0.25">
      <c r="E5478" s="1"/>
      <c r="F5478" s="1"/>
      <c r="G5478" s="1"/>
      <c r="H5478" s="1"/>
      <c r="I5478" s="1"/>
      <c r="J5478" s="1"/>
      <c r="K5478" s="1"/>
      <c r="L5478" s="1"/>
      <c r="M5478" s="1"/>
    </row>
    <row r="5479" spans="5:13" x14ac:dyDescent="0.25">
      <c r="E5479" s="1"/>
      <c r="F5479" s="1"/>
      <c r="G5479" s="1"/>
      <c r="H5479" s="1"/>
      <c r="I5479" s="1"/>
      <c r="J5479" s="1"/>
      <c r="K5479" s="1"/>
      <c r="L5479" s="1"/>
      <c r="M5479" s="1"/>
    </row>
    <row r="5480" spans="5:13" x14ac:dyDescent="0.25">
      <c r="E5480" s="1"/>
      <c r="F5480" s="1"/>
      <c r="G5480" s="1"/>
      <c r="H5480" s="1"/>
      <c r="I5480" s="1"/>
      <c r="J5480" s="1"/>
      <c r="K5480" s="1"/>
      <c r="L5480" s="1"/>
      <c r="M5480" s="1"/>
    </row>
    <row r="5481" spans="5:13" x14ac:dyDescent="0.25">
      <c r="E5481" s="1"/>
      <c r="F5481" s="1"/>
      <c r="G5481" s="1"/>
      <c r="H5481" s="1"/>
      <c r="I5481" s="1"/>
      <c r="J5481" s="1"/>
      <c r="K5481" s="1"/>
      <c r="L5481" s="1"/>
      <c r="M5481" s="1"/>
    </row>
    <row r="5482" spans="5:13" x14ac:dyDescent="0.25">
      <c r="E5482" s="1"/>
      <c r="F5482" s="1"/>
      <c r="G5482" s="1"/>
      <c r="H5482" s="1"/>
      <c r="I5482" s="1"/>
      <c r="J5482" s="1"/>
      <c r="K5482" s="1"/>
      <c r="L5482" s="1"/>
      <c r="M5482" s="1"/>
    </row>
    <row r="5483" spans="5:13" x14ac:dyDescent="0.25">
      <c r="E5483" s="1"/>
      <c r="F5483" s="1"/>
      <c r="G5483" s="1"/>
      <c r="H5483" s="1"/>
      <c r="I5483" s="1"/>
      <c r="J5483" s="1"/>
      <c r="K5483" s="1"/>
      <c r="L5483" s="1"/>
      <c r="M5483" s="1"/>
    </row>
    <row r="5484" spans="5:13" x14ac:dyDescent="0.25">
      <c r="E5484" s="1"/>
      <c r="F5484" s="1"/>
      <c r="G5484" s="1"/>
      <c r="H5484" s="1"/>
      <c r="I5484" s="1"/>
      <c r="J5484" s="1"/>
      <c r="K5484" s="1"/>
      <c r="L5484" s="1"/>
      <c r="M5484" s="1"/>
    </row>
    <row r="5485" spans="5:13" x14ac:dyDescent="0.25">
      <c r="E5485" s="1"/>
      <c r="F5485" s="1"/>
      <c r="G5485" s="1"/>
      <c r="H5485" s="1"/>
      <c r="I5485" s="1"/>
      <c r="J5485" s="1"/>
      <c r="K5485" s="1"/>
      <c r="L5485" s="1"/>
      <c r="M5485" s="1"/>
    </row>
    <row r="5486" spans="5:13" x14ac:dyDescent="0.25">
      <c r="E5486" s="1"/>
      <c r="F5486" s="1"/>
      <c r="G5486" s="1"/>
      <c r="H5486" s="1"/>
      <c r="I5486" s="1"/>
      <c r="J5486" s="1"/>
      <c r="K5486" s="1"/>
      <c r="L5486" s="1"/>
      <c r="M5486" s="1"/>
    </row>
    <row r="5487" spans="5:13" x14ac:dyDescent="0.25">
      <c r="E5487" s="1"/>
      <c r="F5487" s="1"/>
      <c r="G5487" s="1"/>
      <c r="H5487" s="1"/>
      <c r="I5487" s="1"/>
      <c r="J5487" s="1"/>
      <c r="K5487" s="1"/>
      <c r="L5487" s="1"/>
      <c r="M5487" s="1"/>
    </row>
    <row r="5488" spans="5:13" x14ac:dyDescent="0.25">
      <c r="E5488" s="1"/>
      <c r="F5488" s="1"/>
      <c r="G5488" s="1"/>
      <c r="H5488" s="1"/>
      <c r="I5488" s="1"/>
      <c r="J5488" s="1"/>
      <c r="K5488" s="1"/>
      <c r="L5488" s="1"/>
      <c r="M5488" s="1"/>
    </row>
    <row r="5489" spans="5:13" x14ac:dyDescent="0.25">
      <c r="E5489" s="1"/>
      <c r="F5489" s="1"/>
      <c r="G5489" s="1"/>
      <c r="H5489" s="1"/>
      <c r="I5489" s="1"/>
      <c r="J5489" s="1"/>
      <c r="K5489" s="1"/>
      <c r="L5489" s="1"/>
      <c r="M5489" s="1"/>
    </row>
    <row r="5490" spans="5:13" x14ac:dyDescent="0.25">
      <c r="E5490" s="1"/>
      <c r="F5490" s="1"/>
      <c r="G5490" s="1"/>
      <c r="H5490" s="1"/>
      <c r="I5490" s="1"/>
      <c r="J5490" s="1"/>
      <c r="K5490" s="1"/>
      <c r="L5490" s="1"/>
      <c r="M5490" s="1"/>
    </row>
    <row r="5491" spans="5:13" x14ac:dyDescent="0.25">
      <c r="E5491" s="1"/>
      <c r="F5491" s="1"/>
      <c r="G5491" s="1"/>
      <c r="H5491" s="1"/>
      <c r="I5491" s="1"/>
      <c r="J5491" s="1"/>
      <c r="K5491" s="1"/>
      <c r="L5491" s="1"/>
      <c r="M5491" s="1"/>
    </row>
    <row r="5492" spans="5:13" x14ac:dyDescent="0.25">
      <c r="E5492" s="1"/>
      <c r="F5492" s="1"/>
      <c r="G5492" s="1"/>
      <c r="H5492" s="1"/>
      <c r="I5492" s="1"/>
      <c r="J5492" s="1"/>
      <c r="K5492" s="1"/>
      <c r="L5492" s="1"/>
      <c r="M5492" s="1"/>
    </row>
    <row r="5493" spans="5:13" x14ac:dyDescent="0.25">
      <c r="E5493" s="1"/>
      <c r="F5493" s="1"/>
      <c r="G5493" s="1"/>
      <c r="H5493" s="1"/>
      <c r="I5493" s="1"/>
      <c r="J5493" s="1"/>
      <c r="K5493" s="1"/>
      <c r="L5493" s="1"/>
      <c r="M5493" s="1"/>
    </row>
    <row r="5494" spans="5:13" x14ac:dyDescent="0.25">
      <c r="E5494" s="1"/>
      <c r="F5494" s="1"/>
      <c r="G5494" s="1"/>
      <c r="H5494" s="1"/>
      <c r="I5494" s="1"/>
      <c r="J5494" s="1"/>
      <c r="K5494" s="1"/>
      <c r="L5494" s="1"/>
      <c r="M5494" s="1"/>
    </row>
    <row r="5495" spans="5:13" x14ac:dyDescent="0.25">
      <c r="E5495" s="1"/>
      <c r="F5495" s="1"/>
      <c r="G5495" s="1"/>
      <c r="H5495" s="1"/>
      <c r="I5495" s="1"/>
      <c r="J5495" s="1"/>
      <c r="K5495" s="1"/>
      <c r="L5495" s="1"/>
      <c r="M5495" s="1"/>
    </row>
    <row r="5496" spans="5:13" x14ac:dyDescent="0.25">
      <c r="E5496" s="1"/>
      <c r="F5496" s="1"/>
      <c r="G5496" s="1"/>
      <c r="H5496" s="1"/>
      <c r="I5496" s="1"/>
      <c r="J5496" s="1"/>
      <c r="K5496" s="1"/>
      <c r="L5496" s="1"/>
      <c r="M5496" s="1"/>
    </row>
    <row r="5497" spans="5:13" x14ac:dyDescent="0.25">
      <c r="E5497" s="1"/>
      <c r="F5497" s="1"/>
      <c r="G5497" s="1"/>
      <c r="H5497" s="1"/>
      <c r="I5497" s="1"/>
      <c r="J5497" s="1"/>
      <c r="K5497" s="1"/>
      <c r="L5497" s="1"/>
      <c r="M5497" s="1"/>
    </row>
    <row r="5498" spans="5:13" x14ac:dyDescent="0.25">
      <c r="E5498" s="1"/>
      <c r="F5498" s="1"/>
      <c r="G5498" s="1"/>
      <c r="H5498" s="1"/>
      <c r="I5498" s="1"/>
      <c r="J5498" s="1"/>
      <c r="K5498" s="1"/>
      <c r="L5498" s="1"/>
      <c r="M5498" s="1"/>
    </row>
    <row r="5499" spans="5:13" x14ac:dyDescent="0.25">
      <c r="E5499" s="1"/>
      <c r="F5499" s="1"/>
      <c r="G5499" s="1"/>
      <c r="H5499" s="1"/>
      <c r="I5499" s="1"/>
      <c r="J5499" s="1"/>
      <c r="K5499" s="1"/>
      <c r="L5499" s="1"/>
      <c r="M5499" s="1"/>
    </row>
    <row r="5500" spans="5:13" x14ac:dyDescent="0.25">
      <c r="E5500" s="1"/>
      <c r="F5500" s="1"/>
      <c r="G5500" s="1"/>
      <c r="H5500" s="1"/>
      <c r="I5500" s="1"/>
      <c r="J5500" s="1"/>
      <c r="K5500" s="1"/>
      <c r="L5500" s="1"/>
      <c r="M5500" s="1"/>
    </row>
    <row r="5501" spans="5:13" x14ac:dyDescent="0.25">
      <c r="E5501" s="1"/>
      <c r="F5501" s="1"/>
      <c r="G5501" s="1"/>
      <c r="H5501" s="1"/>
      <c r="I5501" s="1"/>
      <c r="J5501" s="1"/>
      <c r="K5501" s="1"/>
      <c r="L5501" s="1"/>
      <c r="M5501" s="1"/>
    </row>
    <row r="5502" spans="5:13" x14ac:dyDescent="0.25">
      <c r="E5502" s="1"/>
      <c r="F5502" s="1"/>
      <c r="G5502" s="1"/>
      <c r="H5502" s="1"/>
      <c r="I5502" s="1"/>
      <c r="J5502" s="1"/>
      <c r="K5502" s="1"/>
      <c r="L5502" s="1"/>
      <c r="M5502" s="1"/>
    </row>
    <row r="5503" spans="5:13" x14ac:dyDescent="0.25">
      <c r="E5503" s="1"/>
      <c r="F5503" s="1"/>
      <c r="G5503" s="1"/>
      <c r="H5503" s="1"/>
      <c r="I5503" s="1"/>
      <c r="J5503" s="1"/>
      <c r="K5503" s="1"/>
      <c r="L5503" s="1"/>
      <c r="M5503" s="1"/>
    </row>
    <row r="5504" spans="5:13" x14ac:dyDescent="0.25">
      <c r="E5504" s="1"/>
      <c r="F5504" s="1"/>
      <c r="G5504" s="1"/>
      <c r="H5504" s="1"/>
      <c r="I5504" s="1"/>
      <c r="J5504" s="1"/>
      <c r="K5504" s="1"/>
      <c r="L5504" s="1"/>
      <c r="M5504" s="1"/>
    </row>
    <row r="5505" spans="5:13" x14ac:dyDescent="0.25">
      <c r="E5505" s="1"/>
      <c r="F5505" s="1"/>
      <c r="G5505" s="1"/>
      <c r="H5505" s="1"/>
      <c r="I5505" s="1"/>
      <c r="J5505" s="1"/>
      <c r="K5505" s="1"/>
      <c r="L5505" s="1"/>
      <c r="M5505" s="1"/>
    </row>
    <row r="5506" spans="5:13" x14ac:dyDescent="0.25">
      <c r="E5506" s="1"/>
      <c r="F5506" s="1"/>
      <c r="G5506" s="1"/>
      <c r="H5506" s="1"/>
      <c r="I5506" s="1"/>
      <c r="J5506" s="1"/>
      <c r="K5506" s="1"/>
      <c r="L5506" s="1"/>
      <c r="M5506" s="1"/>
    </row>
    <row r="5507" spans="5:13" x14ac:dyDescent="0.25">
      <c r="E5507" s="1"/>
      <c r="F5507" s="1"/>
      <c r="G5507" s="1"/>
      <c r="H5507" s="1"/>
      <c r="I5507" s="1"/>
      <c r="J5507" s="1"/>
      <c r="K5507" s="1"/>
      <c r="L5507" s="1"/>
      <c r="M5507" s="1"/>
    </row>
    <row r="5508" spans="5:13" x14ac:dyDescent="0.25">
      <c r="E5508" s="1"/>
      <c r="F5508" s="1"/>
      <c r="G5508" s="1"/>
      <c r="H5508" s="1"/>
      <c r="I5508" s="1"/>
      <c r="J5508" s="1"/>
      <c r="K5508" s="1"/>
      <c r="L5508" s="1"/>
      <c r="M5508" s="1"/>
    </row>
    <row r="5509" spans="5:13" x14ac:dyDescent="0.25">
      <c r="E5509" s="1"/>
      <c r="F5509" s="1"/>
      <c r="G5509" s="1"/>
      <c r="H5509" s="1"/>
      <c r="I5509" s="1"/>
      <c r="J5509" s="1"/>
      <c r="K5509" s="1"/>
      <c r="L5509" s="1"/>
      <c r="M5509" s="1"/>
    </row>
    <row r="5510" spans="5:13" x14ac:dyDescent="0.25">
      <c r="E5510" s="1"/>
      <c r="F5510" s="1"/>
      <c r="G5510" s="1"/>
      <c r="H5510" s="1"/>
      <c r="I5510" s="1"/>
      <c r="J5510" s="1"/>
      <c r="K5510" s="1"/>
      <c r="L5510" s="1"/>
      <c r="M5510" s="1"/>
    </row>
    <row r="5511" spans="5:13" x14ac:dyDescent="0.25">
      <c r="E5511" s="1"/>
      <c r="F5511" s="1"/>
      <c r="G5511" s="1"/>
      <c r="H5511" s="1"/>
      <c r="I5511" s="1"/>
      <c r="J5511" s="1"/>
      <c r="K5511" s="1"/>
      <c r="L5511" s="1"/>
      <c r="M5511" s="1"/>
    </row>
    <row r="5512" spans="5:13" x14ac:dyDescent="0.25">
      <c r="E5512" s="1"/>
      <c r="F5512" s="1"/>
      <c r="G5512" s="1"/>
      <c r="H5512" s="1"/>
      <c r="I5512" s="1"/>
      <c r="J5512" s="1"/>
      <c r="K5512" s="1"/>
      <c r="L5512" s="1"/>
      <c r="M5512" s="1"/>
    </row>
    <row r="5513" spans="5:13" x14ac:dyDescent="0.25">
      <c r="E5513" s="1"/>
      <c r="F5513" s="1"/>
      <c r="G5513" s="1"/>
      <c r="H5513" s="1"/>
      <c r="I5513" s="1"/>
      <c r="J5513" s="1"/>
      <c r="K5513" s="1"/>
      <c r="L5513" s="1"/>
      <c r="M5513" s="1"/>
    </row>
    <row r="5514" spans="5:13" x14ac:dyDescent="0.25">
      <c r="E5514" s="1"/>
      <c r="F5514" s="1"/>
      <c r="G5514" s="1"/>
      <c r="H5514" s="1"/>
      <c r="I5514" s="1"/>
      <c r="J5514" s="1"/>
      <c r="K5514" s="1"/>
      <c r="L5514" s="1"/>
      <c r="M5514" s="1"/>
    </row>
    <row r="5515" spans="5:13" x14ac:dyDescent="0.25">
      <c r="E5515" s="1"/>
      <c r="F5515" s="1"/>
      <c r="G5515" s="1"/>
      <c r="H5515" s="1"/>
      <c r="I5515" s="1"/>
      <c r="J5515" s="1"/>
      <c r="K5515" s="1"/>
      <c r="L5515" s="1"/>
      <c r="M5515" s="1"/>
    </row>
    <row r="5516" spans="5:13" x14ac:dyDescent="0.25">
      <c r="E5516" s="1"/>
      <c r="F5516" s="1"/>
      <c r="G5516" s="1"/>
      <c r="H5516" s="1"/>
      <c r="I5516" s="1"/>
      <c r="J5516" s="1"/>
      <c r="K5516" s="1"/>
      <c r="L5516" s="1"/>
      <c r="M5516" s="1"/>
    </row>
    <row r="5517" spans="5:13" x14ac:dyDescent="0.25">
      <c r="E5517" s="1"/>
      <c r="F5517" s="1"/>
      <c r="G5517" s="1"/>
      <c r="H5517" s="1"/>
      <c r="I5517" s="1"/>
      <c r="J5517" s="1"/>
      <c r="K5517" s="1"/>
      <c r="L5517" s="1"/>
      <c r="M5517" s="1"/>
    </row>
    <row r="5518" spans="5:13" x14ac:dyDescent="0.25">
      <c r="E5518" s="1"/>
      <c r="F5518" s="1"/>
      <c r="G5518" s="1"/>
      <c r="H5518" s="1"/>
      <c r="I5518" s="1"/>
      <c r="J5518" s="1"/>
      <c r="K5518" s="1"/>
      <c r="L5518" s="1"/>
      <c r="M5518" s="1"/>
    </row>
    <row r="5519" spans="5:13" x14ac:dyDescent="0.25">
      <c r="E5519" s="1"/>
      <c r="F5519" s="1"/>
      <c r="G5519" s="1"/>
      <c r="H5519" s="1"/>
      <c r="I5519" s="1"/>
      <c r="J5519" s="1"/>
      <c r="K5519" s="1"/>
      <c r="L5519" s="1"/>
      <c r="M5519" s="1"/>
    </row>
    <row r="5520" spans="5:13" x14ac:dyDescent="0.25">
      <c r="E5520" s="1"/>
      <c r="F5520" s="1"/>
      <c r="G5520" s="1"/>
      <c r="H5520" s="1"/>
      <c r="I5520" s="1"/>
      <c r="J5520" s="1"/>
      <c r="K5520" s="1"/>
      <c r="L5520" s="1"/>
      <c r="M5520" s="1"/>
    </row>
    <row r="5521" spans="5:13" x14ac:dyDescent="0.25">
      <c r="E5521" s="1"/>
      <c r="F5521" s="1"/>
      <c r="G5521" s="1"/>
      <c r="H5521" s="1"/>
      <c r="I5521" s="1"/>
      <c r="J5521" s="1"/>
      <c r="K5521" s="1"/>
      <c r="L5521" s="1"/>
      <c r="M5521" s="1"/>
    </row>
    <row r="5522" spans="5:13" x14ac:dyDescent="0.25">
      <c r="E5522" s="1"/>
      <c r="F5522" s="1"/>
      <c r="G5522" s="1"/>
      <c r="H5522" s="1"/>
      <c r="I5522" s="1"/>
      <c r="J5522" s="1"/>
      <c r="K5522" s="1"/>
      <c r="L5522" s="1"/>
      <c r="M5522" s="1"/>
    </row>
    <row r="5523" spans="5:13" x14ac:dyDescent="0.25">
      <c r="E5523" s="1"/>
      <c r="F5523" s="1"/>
      <c r="G5523" s="1"/>
      <c r="H5523" s="1"/>
      <c r="I5523" s="1"/>
      <c r="J5523" s="1"/>
      <c r="K5523" s="1"/>
      <c r="L5523" s="1"/>
      <c r="M5523" s="1"/>
    </row>
    <row r="5524" spans="5:13" x14ac:dyDescent="0.25">
      <c r="E5524" s="1"/>
      <c r="F5524" s="1"/>
      <c r="G5524" s="1"/>
      <c r="H5524" s="1"/>
      <c r="I5524" s="1"/>
      <c r="J5524" s="1"/>
      <c r="K5524" s="1"/>
      <c r="L5524" s="1"/>
      <c r="M5524" s="1"/>
    </row>
    <row r="5525" spans="5:13" x14ac:dyDescent="0.25">
      <c r="E5525" s="1"/>
      <c r="F5525" s="1"/>
      <c r="G5525" s="1"/>
      <c r="H5525" s="1"/>
      <c r="I5525" s="1"/>
      <c r="J5525" s="1"/>
      <c r="K5525" s="1"/>
      <c r="L5525" s="1"/>
      <c r="M5525" s="1"/>
    </row>
    <row r="5526" spans="5:13" x14ac:dyDescent="0.25">
      <c r="E5526" s="1"/>
      <c r="F5526" s="1"/>
      <c r="G5526" s="1"/>
      <c r="H5526" s="1"/>
      <c r="I5526" s="1"/>
      <c r="J5526" s="1"/>
      <c r="K5526" s="1"/>
      <c r="L5526" s="1"/>
      <c r="M5526" s="1"/>
    </row>
    <row r="5527" spans="5:13" x14ac:dyDescent="0.25">
      <c r="E5527" s="1"/>
      <c r="F5527" s="1"/>
      <c r="G5527" s="1"/>
      <c r="H5527" s="1"/>
      <c r="I5527" s="1"/>
      <c r="J5527" s="1"/>
      <c r="K5527" s="1"/>
      <c r="L5527" s="1"/>
      <c r="M5527" s="1"/>
    </row>
    <row r="5528" spans="5:13" x14ac:dyDescent="0.25">
      <c r="E5528" s="1"/>
      <c r="F5528" s="1"/>
      <c r="G5528" s="1"/>
      <c r="H5528" s="1"/>
      <c r="I5528" s="1"/>
      <c r="J5528" s="1"/>
      <c r="K5528" s="1"/>
      <c r="L5528" s="1"/>
      <c r="M5528" s="1"/>
    </row>
    <row r="5529" spans="5:13" x14ac:dyDescent="0.25">
      <c r="E5529" s="1"/>
      <c r="F5529" s="1"/>
      <c r="G5529" s="1"/>
      <c r="H5529" s="1"/>
      <c r="I5529" s="1"/>
      <c r="J5529" s="1"/>
      <c r="K5529" s="1"/>
      <c r="L5529" s="1"/>
      <c r="M5529" s="1"/>
    </row>
    <row r="5530" spans="5:13" x14ac:dyDescent="0.25">
      <c r="E5530" s="1"/>
      <c r="F5530" s="1"/>
      <c r="G5530" s="1"/>
      <c r="H5530" s="1"/>
      <c r="I5530" s="1"/>
      <c r="J5530" s="1"/>
      <c r="K5530" s="1"/>
      <c r="L5530" s="1"/>
      <c r="M5530" s="1"/>
    </row>
    <row r="5531" spans="5:13" x14ac:dyDescent="0.25">
      <c r="E5531" s="1"/>
      <c r="F5531" s="1"/>
      <c r="G5531" s="1"/>
      <c r="H5531" s="1"/>
      <c r="I5531" s="1"/>
      <c r="J5531" s="1"/>
      <c r="K5531" s="1"/>
      <c r="L5531" s="1"/>
      <c r="M5531" s="1"/>
    </row>
    <row r="5532" spans="5:13" x14ac:dyDescent="0.25">
      <c r="E5532" s="1"/>
      <c r="F5532" s="1"/>
      <c r="G5532" s="1"/>
      <c r="H5532" s="1"/>
      <c r="I5532" s="1"/>
      <c r="J5532" s="1"/>
      <c r="K5532" s="1"/>
      <c r="L5532" s="1"/>
      <c r="M5532" s="1"/>
    </row>
    <row r="5533" spans="5:13" x14ac:dyDescent="0.25">
      <c r="E5533" s="1"/>
      <c r="F5533" s="1"/>
      <c r="G5533" s="1"/>
      <c r="H5533" s="1"/>
      <c r="I5533" s="1"/>
      <c r="J5533" s="1"/>
      <c r="K5533" s="1"/>
      <c r="L5533" s="1"/>
      <c r="M5533" s="1"/>
    </row>
    <row r="5534" spans="5:13" x14ac:dyDescent="0.25">
      <c r="E5534" s="1"/>
      <c r="F5534" s="1"/>
      <c r="G5534" s="1"/>
      <c r="H5534" s="1"/>
      <c r="I5534" s="1"/>
      <c r="J5534" s="1"/>
      <c r="K5534" s="1"/>
      <c r="L5534" s="1"/>
      <c r="M5534" s="1"/>
    </row>
    <row r="5535" spans="5:13" x14ac:dyDescent="0.25">
      <c r="E5535" s="1"/>
      <c r="F5535" s="1"/>
      <c r="G5535" s="1"/>
      <c r="H5535" s="1"/>
      <c r="I5535" s="1"/>
      <c r="J5535" s="1"/>
      <c r="K5535" s="1"/>
      <c r="L5535" s="1"/>
      <c r="M5535" s="1"/>
    </row>
    <row r="5536" spans="5:13" x14ac:dyDescent="0.25">
      <c r="E5536" s="1"/>
      <c r="F5536" s="1"/>
      <c r="G5536" s="1"/>
      <c r="H5536" s="1"/>
      <c r="I5536" s="1"/>
      <c r="J5536" s="1"/>
      <c r="K5536" s="1"/>
      <c r="L5536" s="1"/>
      <c r="M5536" s="1"/>
    </row>
    <row r="5537" spans="5:13" x14ac:dyDescent="0.25">
      <c r="E5537" s="1"/>
      <c r="F5537" s="1"/>
      <c r="G5537" s="1"/>
      <c r="H5537" s="1"/>
      <c r="I5537" s="1"/>
      <c r="J5537" s="1"/>
      <c r="K5537" s="1"/>
      <c r="L5537" s="1"/>
      <c r="M5537" s="1"/>
    </row>
    <row r="5538" spans="5:13" x14ac:dyDescent="0.25">
      <c r="E5538" s="1"/>
      <c r="F5538" s="1"/>
      <c r="G5538" s="1"/>
      <c r="H5538" s="1"/>
      <c r="I5538" s="1"/>
      <c r="J5538" s="1"/>
      <c r="K5538" s="1"/>
      <c r="L5538" s="1"/>
      <c r="M5538" s="1"/>
    </row>
    <row r="5539" spans="5:13" x14ac:dyDescent="0.25">
      <c r="E5539" s="1"/>
      <c r="F5539" s="1"/>
      <c r="G5539" s="1"/>
      <c r="H5539" s="1"/>
      <c r="I5539" s="1"/>
      <c r="J5539" s="1"/>
      <c r="K5539" s="1"/>
      <c r="L5539" s="1"/>
      <c r="M5539" s="1"/>
    </row>
    <row r="5540" spans="5:13" x14ac:dyDescent="0.25">
      <c r="E5540" s="1"/>
      <c r="F5540" s="1"/>
      <c r="G5540" s="1"/>
      <c r="H5540" s="1"/>
      <c r="I5540" s="1"/>
      <c r="J5540" s="1"/>
      <c r="K5540" s="1"/>
      <c r="L5540" s="1"/>
      <c r="M5540" s="1"/>
    </row>
    <row r="5541" spans="5:13" x14ac:dyDescent="0.25">
      <c r="E5541" s="1"/>
      <c r="F5541" s="1"/>
      <c r="G5541" s="1"/>
      <c r="H5541" s="1"/>
      <c r="I5541" s="1"/>
      <c r="J5541" s="1"/>
      <c r="K5541" s="1"/>
      <c r="L5541" s="1"/>
      <c r="M5541" s="1"/>
    </row>
    <row r="5542" spans="5:13" x14ac:dyDescent="0.25">
      <c r="E5542" s="1"/>
      <c r="F5542" s="1"/>
      <c r="G5542" s="1"/>
      <c r="H5542" s="1"/>
      <c r="I5542" s="1"/>
      <c r="J5542" s="1"/>
      <c r="K5542" s="1"/>
      <c r="L5542" s="1"/>
      <c r="M5542" s="1"/>
    </row>
    <row r="5543" spans="5:13" x14ac:dyDescent="0.25">
      <c r="E5543" s="1"/>
      <c r="F5543" s="1"/>
      <c r="G5543" s="1"/>
      <c r="H5543" s="1"/>
      <c r="I5543" s="1"/>
      <c r="J5543" s="1"/>
      <c r="K5543" s="1"/>
      <c r="L5543" s="1"/>
      <c r="M5543" s="1"/>
    </row>
    <row r="5544" spans="5:13" x14ac:dyDescent="0.25">
      <c r="E5544" s="1"/>
      <c r="F5544" s="1"/>
      <c r="G5544" s="1"/>
      <c r="H5544" s="1"/>
      <c r="I5544" s="1"/>
      <c r="J5544" s="1"/>
      <c r="K5544" s="1"/>
      <c r="L5544" s="1"/>
      <c r="M5544" s="1"/>
    </row>
    <row r="5545" spans="5:13" x14ac:dyDescent="0.25">
      <c r="E5545" s="1"/>
      <c r="F5545" s="1"/>
      <c r="G5545" s="1"/>
      <c r="H5545" s="1"/>
      <c r="I5545" s="1"/>
      <c r="J5545" s="1"/>
      <c r="K5545" s="1"/>
      <c r="L5545" s="1"/>
      <c r="M5545" s="1"/>
    </row>
    <row r="5546" spans="5:13" x14ac:dyDescent="0.25">
      <c r="E5546" s="1"/>
      <c r="F5546" s="1"/>
      <c r="G5546" s="1"/>
      <c r="H5546" s="1"/>
      <c r="I5546" s="1"/>
      <c r="J5546" s="1"/>
      <c r="K5546" s="1"/>
      <c r="L5546" s="1"/>
      <c r="M5546" s="1"/>
    </row>
    <row r="5547" spans="5:13" x14ac:dyDescent="0.25">
      <c r="E5547" s="1"/>
      <c r="F5547" s="1"/>
      <c r="G5547" s="1"/>
      <c r="H5547" s="1"/>
      <c r="I5547" s="1"/>
      <c r="J5547" s="1"/>
      <c r="K5547" s="1"/>
      <c r="L5547" s="1"/>
      <c r="M5547" s="1"/>
    </row>
    <row r="5548" spans="5:13" x14ac:dyDescent="0.25">
      <c r="E5548" s="1"/>
      <c r="F5548" s="1"/>
      <c r="G5548" s="1"/>
      <c r="H5548" s="1"/>
      <c r="I5548" s="1"/>
      <c r="J5548" s="1"/>
      <c r="K5548" s="1"/>
      <c r="L5548" s="1"/>
      <c r="M5548" s="1"/>
    </row>
    <row r="5549" spans="5:13" x14ac:dyDescent="0.25">
      <c r="E5549" s="1"/>
      <c r="F5549" s="1"/>
      <c r="G5549" s="1"/>
      <c r="H5549" s="1"/>
      <c r="I5549" s="1"/>
      <c r="J5549" s="1"/>
      <c r="K5549" s="1"/>
      <c r="L5549" s="1"/>
      <c r="M5549" s="1"/>
    </row>
    <row r="5550" spans="5:13" x14ac:dyDescent="0.25">
      <c r="E5550" s="1"/>
      <c r="F5550" s="1"/>
      <c r="G5550" s="1"/>
      <c r="H5550" s="1"/>
      <c r="I5550" s="1"/>
      <c r="J5550" s="1"/>
      <c r="K5550" s="1"/>
      <c r="L5550" s="1"/>
      <c r="M5550" s="1"/>
    </row>
    <row r="5551" spans="5:13" x14ac:dyDescent="0.25">
      <c r="E5551" s="1"/>
      <c r="F5551" s="1"/>
      <c r="G5551" s="1"/>
      <c r="H5551" s="1"/>
      <c r="I5551" s="1"/>
      <c r="J5551" s="1"/>
      <c r="K5551" s="1"/>
      <c r="L5551" s="1"/>
      <c r="M5551" s="1"/>
    </row>
    <row r="5552" spans="5:13" x14ac:dyDescent="0.25">
      <c r="E5552" s="1"/>
      <c r="F5552" s="1"/>
      <c r="G5552" s="1"/>
      <c r="H5552" s="1"/>
      <c r="I5552" s="1"/>
      <c r="J5552" s="1"/>
      <c r="K5552" s="1"/>
      <c r="L5552" s="1"/>
      <c r="M5552" s="1"/>
    </row>
    <row r="5553" spans="5:13" x14ac:dyDescent="0.25">
      <c r="E5553" s="1"/>
      <c r="F5553" s="1"/>
      <c r="G5553" s="1"/>
      <c r="H5553" s="1"/>
      <c r="I5553" s="1"/>
      <c r="J5553" s="1"/>
      <c r="K5553" s="1"/>
      <c r="L5553" s="1"/>
      <c r="M5553" s="1"/>
    </row>
    <row r="5554" spans="5:13" x14ac:dyDescent="0.25">
      <c r="E5554" s="1"/>
      <c r="F5554" s="1"/>
      <c r="G5554" s="1"/>
      <c r="H5554" s="1"/>
      <c r="I5554" s="1"/>
      <c r="J5554" s="1"/>
      <c r="K5554" s="1"/>
      <c r="L5554" s="1"/>
      <c r="M5554" s="1"/>
    </row>
    <row r="5555" spans="5:13" x14ac:dyDescent="0.25">
      <c r="E5555" s="1"/>
      <c r="F5555" s="1"/>
      <c r="G5555" s="1"/>
      <c r="H5555" s="1"/>
      <c r="I5555" s="1"/>
      <c r="J5555" s="1"/>
      <c r="K5555" s="1"/>
      <c r="L5555" s="1"/>
      <c r="M5555" s="1"/>
    </row>
    <row r="5556" spans="5:13" x14ac:dyDescent="0.25">
      <c r="E5556" s="1"/>
      <c r="F5556" s="1"/>
      <c r="G5556" s="1"/>
      <c r="H5556" s="1"/>
      <c r="I5556" s="1"/>
      <c r="J5556" s="1"/>
      <c r="K5556" s="1"/>
      <c r="L5556" s="1"/>
      <c r="M5556" s="1"/>
    </row>
    <row r="5557" spans="5:13" x14ac:dyDescent="0.25">
      <c r="E5557" s="1"/>
      <c r="F5557" s="1"/>
      <c r="G5557" s="1"/>
      <c r="H5557" s="1"/>
      <c r="I5557" s="1"/>
      <c r="J5557" s="1"/>
      <c r="K5557" s="1"/>
      <c r="L5557" s="1"/>
      <c r="M5557" s="1"/>
    </row>
    <row r="5558" spans="5:13" x14ac:dyDescent="0.25">
      <c r="E5558" s="1"/>
      <c r="F5558" s="1"/>
      <c r="G5558" s="1"/>
      <c r="H5558" s="1"/>
      <c r="I5558" s="1"/>
      <c r="J5558" s="1"/>
      <c r="K5558" s="1"/>
      <c r="L5558" s="1"/>
      <c r="M5558" s="1"/>
    </row>
    <row r="5559" spans="5:13" x14ac:dyDescent="0.25">
      <c r="E5559" s="1"/>
      <c r="F5559" s="1"/>
      <c r="G5559" s="1"/>
      <c r="H5559" s="1"/>
      <c r="I5559" s="1"/>
      <c r="J5559" s="1"/>
      <c r="K5559" s="1"/>
      <c r="L5559" s="1"/>
      <c r="M5559" s="1"/>
    </row>
    <row r="5560" spans="5:13" x14ac:dyDescent="0.25">
      <c r="E5560" s="1"/>
      <c r="F5560" s="1"/>
      <c r="G5560" s="1"/>
      <c r="H5560" s="1"/>
      <c r="I5560" s="1"/>
      <c r="J5560" s="1"/>
      <c r="K5560" s="1"/>
      <c r="L5560" s="1"/>
      <c r="M5560" s="1"/>
    </row>
    <row r="5561" spans="5:13" x14ac:dyDescent="0.25">
      <c r="E5561" s="1"/>
      <c r="F5561" s="1"/>
      <c r="G5561" s="1"/>
      <c r="H5561" s="1"/>
      <c r="I5561" s="1"/>
      <c r="J5561" s="1"/>
      <c r="K5561" s="1"/>
      <c r="L5561" s="1"/>
      <c r="M5561" s="1"/>
    </row>
    <row r="5562" spans="5:13" x14ac:dyDescent="0.25">
      <c r="E5562" s="1"/>
      <c r="F5562" s="1"/>
      <c r="G5562" s="1"/>
      <c r="H5562" s="1"/>
      <c r="I5562" s="1"/>
      <c r="J5562" s="1"/>
      <c r="K5562" s="1"/>
      <c r="L5562" s="1"/>
      <c r="M5562" s="1"/>
    </row>
    <row r="5563" spans="5:13" x14ac:dyDescent="0.25">
      <c r="E5563" s="1"/>
      <c r="F5563" s="1"/>
      <c r="G5563" s="1"/>
      <c r="H5563" s="1"/>
      <c r="I5563" s="1"/>
      <c r="J5563" s="1"/>
      <c r="K5563" s="1"/>
      <c r="L5563" s="1"/>
      <c r="M5563" s="1"/>
    </row>
    <row r="5564" spans="5:13" x14ac:dyDescent="0.25">
      <c r="E5564" s="1"/>
      <c r="F5564" s="1"/>
      <c r="G5564" s="1"/>
      <c r="H5564" s="1"/>
      <c r="I5564" s="1"/>
      <c r="J5564" s="1"/>
      <c r="K5564" s="1"/>
      <c r="L5564" s="1"/>
      <c r="M5564" s="1"/>
    </row>
    <row r="5565" spans="5:13" x14ac:dyDescent="0.25">
      <c r="E5565" s="1"/>
      <c r="F5565" s="1"/>
      <c r="G5565" s="1"/>
      <c r="H5565" s="1"/>
      <c r="I5565" s="1"/>
      <c r="J5565" s="1"/>
      <c r="K5565" s="1"/>
      <c r="L5565" s="1"/>
      <c r="M5565" s="1"/>
    </row>
    <row r="5566" spans="5:13" x14ac:dyDescent="0.25">
      <c r="E5566" s="1"/>
      <c r="F5566" s="1"/>
      <c r="G5566" s="1"/>
      <c r="H5566" s="1"/>
      <c r="I5566" s="1"/>
      <c r="J5566" s="1"/>
      <c r="K5566" s="1"/>
      <c r="L5566" s="1"/>
      <c r="M5566" s="1"/>
    </row>
    <row r="5567" spans="5:13" x14ac:dyDescent="0.25">
      <c r="E5567" s="1"/>
      <c r="F5567" s="1"/>
      <c r="G5567" s="1"/>
      <c r="H5567" s="1"/>
      <c r="I5567" s="1"/>
      <c r="J5567" s="1"/>
      <c r="K5567" s="1"/>
      <c r="L5567" s="1"/>
      <c r="M5567" s="1"/>
    </row>
    <row r="5568" spans="5:13" x14ac:dyDescent="0.25">
      <c r="E5568" s="1"/>
      <c r="F5568" s="1"/>
      <c r="G5568" s="1"/>
      <c r="H5568" s="1"/>
      <c r="I5568" s="1"/>
      <c r="J5568" s="1"/>
      <c r="K5568" s="1"/>
      <c r="L5568" s="1"/>
      <c r="M5568" s="1"/>
    </row>
    <row r="5569" spans="5:13" x14ac:dyDescent="0.25">
      <c r="E5569" s="1"/>
      <c r="F5569" s="1"/>
      <c r="G5569" s="1"/>
      <c r="H5569" s="1"/>
      <c r="I5569" s="1"/>
      <c r="J5569" s="1"/>
      <c r="K5569" s="1"/>
      <c r="L5569" s="1"/>
      <c r="M5569" s="1"/>
    </row>
    <row r="5570" spans="5:13" x14ac:dyDescent="0.25">
      <c r="E5570" s="1"/>
      <c r="F5570" s="1"/>
      <c r="G5570" s="1"/>
      <c r="H5570" s="1"/>
      <c r="I5570" s="1"/>
      <c r="J5570" s="1"/>
      <c r="K5570" s="1"/>
      <c r="L5570" s="1"/>
      <c r="M5570" s="1"/>
    </row>
    <row r="5571" spans="5:13" x14ac:dyDescent="0.25">
      <c r="E5571" s="1"/>
      <c r="F5571" s="1"/>
      <c r="G5571" s="1"/>
      <c r="H5571" s="1"/>
      <c r="I5571" s="1"/>
      <c r="J5571" s="1"/>
      <c r="K5571" s="1"/>
      <c r="L5571" s="1"/>
      <c r="M5571" s="1"/>
    </row>
    <row r="5572" spans="5:13" x14ac:dyDescent="0.25">
      <c r="E5572" s="1"/>
      <c r="F5572" s="1"/>
      <c r="G5572" s="1"/>
      <c r="H5572" s="1"/>
      <c r="I5572" s="1"/>
      <c r="J5572" s="1"/>
      <c r="K5572" s="1"/>
      <c r="L5572" s="1"/>
      <c r="M5572" s="1"/>
    </row>
    <row r="5573" spans="5:13" x14ac:dyDescent="0.25">
      <c r="E5573" s="1"/>
      <c r="F5573" s="1"/>
      <c r="G5573" s="1"/>
      <c r="H5573" s="1"/>
      <c r="I5573" s="1"/>
      <c r="J5573" s="1"/>
      <c r="K5573" s="1"/>
      <c r="L5573" s="1"/>
      <c r="M5573" s="1"/>
    </row>
    <row r="5574" spans="5:13" x14ac:dyDescent="0.25">
      <c r="E5574" s="1"/>
      <c r="F5574" s="1"/>
      <c r="G5574" s="1"/>
      <c r="H5574" s="1"/>
      <c r="I5574" s="1"/>
      <c r="J5574" s="1"/>
      <c r="K5574" s="1"/>
      <c r="L5574" s="1"/>
      <c r="M5574" s="1"/>
    </row>
    <row r="5575" spans="5:13" x14ac:dyDescent="0.25">
      <c r="E5575" s="1"/>
      <c r="F5575" s="1"/>
      <c r="G5575" s="1"/>
      <c r="H5575" s="1"/>
      <c r="I5575" s="1"/>
      <c r="J5575" s="1"/>
      <c r="K5575" s="1"/>
      <c r="L5575" s="1"/>
      <c r="M5575" s="1"/>
    </row>
    <row r="5576" spans="5:13" x14ac:dyDescent="0.25">
      <c r="E5576" s="1"/>
      <c r="F5576" s="1"/>
      <c r="G5576" s="1"/>
      <c r="H5576" s="1"/>
      <c r="I5576" s="1"/>
      <c r="J5576" s="1"/>
      <c r="K5576" s="1"/>
      <c r="L5576" s="1"/>
      <c r="M5576" s="1"/>
    </row>
    <row r="5577" spans="5:13" x14ac:dyDescent="0.25">
      <c r="E5577" s="1"/>
      <c r="F5577" s="1"/>
      <c r="G5577" s="1"/>
      <c r="H5577" s="1"/>
      <c r="I5577" s="1"/>
      <c r="J5577" s="1"/>
      <c r="K5577" s="1"/>
      <c r="L5577" s="1"/>
      <c r="M5577" s="1"/>
    </row>
    <row r="5578" spans="5:13" x14ac:dyDescent="0.25">
      <c r="E5578" s="1"/>
      <c r="F5578" s="1"/>
      <c r="G5578" s="1"/>
      <c r="H5578" s="1"/>
      <c r="I5578" s="1"/>
      <c r="J5578" s="1"/>
      <c r="K5578" s="1"/>
      <c r="L5578" s="1"/>
      <c r="M5578" s="1"/>
    </row>
    <row r="5579" spans="5:13" x14ac:dyDescent="0.25">
      <c r="E5579" s="1"/>
      <c r="F5579" s="1"/>
      <c r="G5579" s="1"/>
      <c r="H5579" s="1"/>
      <c r="I5579" s="1"/>
      <c r="J5579" s="1"/>
      <c r="K5579" s="1"/>
      <c r="L5579" s="1"/>
      <c r="M5579" s="1"/>
    </row>
    <row r="5580" spans="5:13" x14ac:dyDescent="0.25">
      <c r="E5580" s="1"/>
      <c r="F5580" s="1"/>
      <c r="G5580" s="1"/>
      <c r="H5580" s="1"/>
      <c r="I5580" s="1"/>
      <c r="J5580" s="1"/>
      <c r="K5580" s="1"/>
      <c r="L5580" s="1"/>
      <c r="M5580" s="1"/>
    </row>
    <row r="5581" spans="5:13" x14ac:dyDescent="0.25">
      <c r="E5581" s="1"/>
      <c r="F5581" s="1"/>
      <c r="G5581" s="1"/>
      <c r="H5581" s="1"/>
      <c r="I5581" s="1"/>
      <c r="J5581" s="1"/>
      <c r="K5581" s="1"/>
      <c r="L5581" s="1"/>
      <c r="M5581" s="1"/>
    </row>
    <row r="5582" spans="5:13" x14ac:dyDescent="0.25">
      <c r="E5582" s="1"/>
      <c r="F5582" s="1"/>
      <c r="G5582" s="1"/>
      <c r="H5582" s="1"/>
      <c r="I5582" s="1"/>
      <c r="J5582" s="1"/>
      <c r="K5582" s="1"/>
      <c r="L5582" s="1"/>
      <c r="M5582" s="1"/>
    </row>
    <row r="5583" spans="5:13" x14ac:dyDescent="0.25">
      <c r="E5583" s="1"/>
      <c r="F5583" s="1"/>
      <c r="G5583" s="1"/>
      <c r="H5583" s="1"/>
      <c r="I5583" s="1"/>
      <c r="J5583" s="1"/>
      <c r="K5583" s="1"/>
      <c r="L5583" s="1"/>
      <c r="M5583" s="1"/>
    </row>
    <row r="5584" spans="5:13" x14ac:dyDescent="0.25">
      <c r="E5584" s="1"/>
      <c r="F5584" s="1"/>
      <c r="G5584" s="1"/>
      <c r="H5584" s="1"/>
      <c r="I5584" s="1"/>
      <c r="J5584" s="1"/>
      <c r="K5584" s="1"/>
      <c r="L5584" s="1"/>
      <c r="M5584" s="1"/>
    </row>
    <row r="5585" spans="5:13" x14ac:dyDescent="0.25">
      <c r="E5585" s="1"/>
      <c r="F5585" s="1"/>
      <c r="G5585" s="1"/>
      <c r="H5585" s="1"/>
      <c r="I5585" s="1"/>
      <c r="J5585" s="1"/>
      <c r="K5585" s="1"/>
      <c r="L5585" s="1"/>
      <c r="M5585" s="1"/>
    </row>
    <row r="5586" spans="5:13" x14ac:dyDescent="0.25">
      <c r="E5586" s="1"/>
      <c r="F5586" s="1"/>
      <c r="G5586" s="1"/>
      <c r="H5586" s="1"/>
      <c r="I5586" s="1"/>
      <c r="J5586" s="1"/>
      <c r="K5586" s="1"/>
      <c r="L5586" s="1"/>
      <c r="M5586" s="1"/>
    </row>
    <row r="5587" spans="5:13" x14ac:dyDescent="0.25">
      <c r="E5587" s="1"/>
      <c r="F5587" s="1"/>
      <c r="G5587" s="1"/>
      <c r="H5587" s="1"/>
      <c r="I5587" s="1"/>
      <c r="J5587" s="1"/>
      <c r="K5587" s="1"/>
      <c r="L5587" s="1"/>
      <c r="M5587" s="1"/>
    </row>
    <row r="5588" spans="5:13" x14ac:dyDescent="0.25">
      <c r="E5588" s="1"/>
      <c r="F5588" s="1"/>
      <c r="G5588" s="1"/>
      <c r="H5588" s="1"/>
      <c r="I5588" s="1"/>
      <c r="J5588" s="1"/>
      <c r="K5588" s="1"/>
      <c r="L5588" s="1"/>
      <c r="M5588" s="1"/>
    </row>
    <row r="5589" spans="5:13" x14ac:dyDescent="0.25">
      <c r="E5589" s="1"/>
      <c r="F5589" s="1"/>
      <c r="G5589" s="1"/>
      <c r="H5589" s="1"/>
      <c r="I5589" s="1"/>
      <c r="J5589" s="1"/>
      <c r="K5589" s="1"/>
      <c r="L5589" s="1"/>
      <c r="M5589" s="1"/>
    </row>
    <row r="5590" spans="5:13" x14ac:dyDescent="0.25">
      <c r="E5590" s="1"/>
      <c r="F5590" s="1"/>
      <c r="G5590" s="1"/>
      <c r="H5590" s="1"/>
      <c r="I5590" s="1"/>
      <c r="J5590" s="1"/>
      <c r="K5590" s="1"/>
      <c r="L5590" s="1"/>
      <c r="M5590" s="1"/>
    </row>
    <row r="5591" spans="5:13" x14ac:dyDescent="0.25">
      <c r="E5591" s="1"/>
      <c r="F5591" s="1"/>
      <c r="G5591" s="1"/>
      <c r="H5591" s="1"/>
      <c r="I5591" s="1"/>
      <c r="J5591" s="1"/>
      <c r="K5591" s="1"/>
      <c r="L5591" s="1"/>
      <c r="M5591" s="1"/>
    </row>
    <row r="5592" spans="5:13" x14ac:dyDescent="0.25">
      <c r="E5592" s="1"/>
      <c r="F5592" s="1"/>
      <c r="G5592" s="1"/>
      <c r="H5592" s="1"/>
      <c r="I5592" s="1"/>
      <c r="J5592" s="1"/>
      <c r="K5592" s="1"/>
      <c r="L5592" s="1"/>
      <c r="M5592" s="1"/>
    </row>
    <row r="5593" spans="5:13" x14ac:dyDescent="0.25">
      <c r="E5593" s="1"/>
      <c r="F5593" s="1"/>
      <c r="G5593" s="1"/>
      <c r="H5593" s="1"/>
      <c r="I5593" s="1"/>
      <c r="J5593" s="1"/>
      <c r="K5593" s="1"/>
      <c r="L5593" s="1"/>
      <c r="M5593" s="1"/>
    </row>
    <row r="5594" spans="5:13" x14ac:dyDescent="0.25">
      <c r="E5594" s="1"/>
      <c r="F5594" s="1"/>
      <c r="G5594" s="1"/>
      <c r="H5594" s="1"/>
      <c r="I5594" s="1"/>
      <c r="J5594" s="1"/>
      <c r="K5594" s="1"/>
      <c r="L5594" s="1"/>
      <c r="M5594" s="1"/>
    </row>
    <row r="5595" spans="5:13" x14ac:dyDescent="0.25">
      <c r="E5595" s="1"/>
      <c r="F5595" s="1"/>
      <c r="G5595" s="1"/>
      <c r="H5595" s="1"/>
      <c r="I5595" s="1"/>
      <c r="J5595" s="1"/>
      <c r="K5595" s="1"/>
      <c r="L5595" s="1"/>
      <c r="M5595" s="1"/>
    </row>
    <row r="5596" spans="5:13" x14ac:dyDescent="0.25">
      <c r="E5596" s="1"/>
      <c r="F5596" s="1"/>
      <c r="G5596" s="1"/>
      <c r="H5596" s="1"/>
      <c r="I5596" s="1"/>
      <c r="J5596" s="1"/>
      <c r="K5596" s="1"/>
      <c r="L5596" s="1"/>
      <c r="M5596" s="1"/>
    </row>
    <row r="5597" spans="5:13" x14ac:dyDescent="0.25">
      <c r="E5597" s="1"/>
      <c r="F5597" s="1"/>
      <c r="G5597" s="1"/>
      <c r="H5597" s="1"/>
      <c r="I5597" s="1"/>
      <c r="J5597" s="1"/>
      <c r="K5597" s="1"/>
      <c r="L5597" s="1"/>
      <c r="M5597" s="1"/>
    </row>
    <row r="5598" spans="5:13" x14ac:dyDescent="0.25">
      <c r="E5598" s="1"/>
      <c r="F5598" s="1"/>
      <c r="G5598" s="1"/>
      <c r="H5598" s="1"/>
      <c r="I5598" s="1"/>
      <c r="J5598" s="1"/>
      <c r="K5598" s="1"/>
      <c r="L5598" s="1"/>
      <c r="M5598" s="1"/>
    </row>
    <row r="5599" spans="5:13" x14ac:dyDescent="0.25">
      <c r="E5599" s="1"/>
      <c r="F5599" s="1"/>
      <c r="G5599" s="1"/>
      <c r="H5599" s="1"/>
      <c r="I5599" s="1"/>
      <c r="J5599" s="1"/>
      <c r="K5599" s="1"/>
      <c r="L5599" s="1"/>
      <c r="M5599" s="1"/>
    </row>
    <row r="5600" spans="5:13" x14ac:dyDescent="0.25">
      <c r="E5600" s="1"/>
      <c r="F5600" s="1"/>
      <c r="G5600" s="1"/>
      <c r="H5600" s="1"/>
      <c r="I5600" s="1"/>
      <c r="J5600" s="1"/>
      <c r="K5600" s="1"/>
      <c r="L5600" s="1"/>
      <c r="M5600" s="1"/>
    </row>
    <row r="5601" spans="5:13" x14ac:dyDescent="0.25">
      <c r="E5601" s="1"/>
      <c r="F5601" s="1"/>
      <c r="G5601" s="1"/>
      <c r="H5601" s="1"/>
      <c r="I5601" s="1"/>
      <c r="J5601" s="1"/>
      <c r="K5601" s="1"/>
      <c r="L5601" s="1"/>
      <c r="M5601" s="1"/>
    </row>
    <row r="5602" spans="5:13" x14ac:dyDescent="0.25">
      <c r="E5602" s="1"/>
      <c r="F5602" s="1"/>
      <c r="G5602" s="1"/>
      <c r="H5602" s="1"/>
      <c r="I5602" s="1"/>
      <c r="J5602" s="1"/>
      <c r="K5602" s="1"/>
      <c r="L5602" s="1"/>
      <c r="M5602" s="1"/>
    </row>
    <row r="5603" spans="5:13" x14ac:dyDescent="0.25">
      <c r="E5603" s="1"/>
      <c r="F5603" s="1"/>
      <c r="G5603" s="1"/>
      <c r="H5603" s="1"/>
      <c r="I5603" s="1"/>
      <c r="J5603" s="1"/>
      <c r="K5603" s="1"/>
      <c r="L5603" s="1"/>
      <c r="M5603" s="1"/>
    </row>
    <row r="5604" spans="5:13" x14ac:dyDescent="0.25">
      <c r="E5604" s="1"/>
      <c r="F5604" s="1"/>
      <c r="G5604" s="1"/>
      <c r="H5604" s="1"/>
      <c r="I5604" s="1"/>
      <c r="J5604" s="1"/>
      <c r="K5604" s="1"/>
      <c r="L5604" s="1"/>
      <c r="M5604" s="1"/>
    </row>
    <row r="5605" spans="5:13" x14ac:dyDescent="0.25">
      <c r="E5605" s="1"/>
      <c r="F5605" s="1"/>
      <c r="G5605" s="1"/>
      <c r="H5605" s="1"/>
      <c r="I5605" s="1"/>
      <c r="J5605" s="1"/>
      <c r="K5605" s="1"/>
      <c r="L5605" s="1"/>
      <c r="M5605" s="1"/>
    </row>
    <row r="5606" spans="5:13" x14ac:dyDescent="0.25">
      <c r="E5606" s="1"/>
      <c r="F5606" s="1"/>
      <c r="G5606" s="1"/>
      <c r="H5606" s="1"/>
      <c r="I5606" s="1"/>
      <c r="J5606" s="1"/>
      <c r="K5606" s="1"/>
      <c r="L5606" s="1"/>
      <c r="M5606" s="1"/>
    </row>
    <row r="5607" spans="5:13" x14ac:dyDescent="0.25">
      <c r="E5607" s="1"/>
      <c r="F5607" s="1"/>
      <c r="G5607" s="1"/>
      <c r="H5607" s="1"/>
      <c r="I5607" s="1"/>
      <c r="J5607" s="1"/>
      <c r="K5607" s="1"/>
      <c r="L5607" s="1"/>
      <c r="M5607" s="1"/>
    </row>
    <row r="5608" spans="5:13" x14ac:dyDescent="0.25">
      <c r="E5608" s="1"/>
      <c r="F5608" s="1"/>
      <c r="G5608" s="1"/>
      <c r="H5608" s="1"/>
      <c r="I5608" s="1"/>
      <c r="J5608" s="1"/>
      <c r="K5608" s="1"/>
      <c r="L5608" s="1"/>
      <c r="M5608" s="1"/>
    </row>
    <row r="5609" spans="5:13" x14ac:dyDescent="0.25">
      <c r="E5609" s="1"/>
      <c r="F5609" s="1"/>
      <c r="G5609" s="1"/>
      <c r="H5609" s="1"/>
      <c r="I5609" s="1"/>
      <c r="J5609" s="1"/>
      <c r="K5609" s="1"/>
      <c r="L5609" s="1"/>
      <c r="M5609" s="1"/>
    </row>
    <row r="5610" spans="5:13" x14ac:dyDescent="0.25">
      <c r="E5610" s="1"/>
      <c r="F5610" s="1"/>
      <c r="G5610" s="1"/>
      <c r="H5610" s="1"/>
      <c r="I5610" s="1"/>
      <c r="J5610" s="1"/>
      <c r="K5610" s="1"/>
      <c r="L5610" s="1"/>
      <c r="M5610" s="1"/>
    </row>
    <row r="5611" spans="5:13" x14ac:dyDescent="0.25">
      <c r="E5611" s="1"/>
      <c r="F5611" s="1"/>
      <c r="G5611" s="1"/>
      <c r="H5611" s="1"/>
      <c r="I5611" s="1"/>
      <c r="J5611" s="1"/>
      <c r="K5611" s="1"/>
      <c r="L5611" s="1"/>
      <c r="M5611" s="1"/>
    </row>
    <row r="5612" spans="5:13" x14ac:dyDescent="0.25">
      <c r="E5612" s="1"/>
      <c r="F5612" s="1"/>
      <c r="G5612" s="1"/>
      <c r="H5612" s="1"/>
      <c r="I5612" s="1"/>
      <c r="J5612" s="1"/>
      <c r="K5612" s="1"/>
      <c r="L5612" s="1"/>
      <c r="M5612" s="1"/>
    </row>
    <row r="5613" spans="5:13" x14ac:dyDescent="0.25">
      <c r="E5613" s="1"/>
      <c r="F5613" s="1"/>
      <c r="G5613" s="1"/>
      <c r="H5613" s="1"/>
      <c r="I5613" s="1"/>
      <c r="J5613" s="1"/>
      <c r="K5613" s="1"/>
      <c r="L5613" s="1"/>
      <c r="M5613" s="1"/>
    </row>
    <row r="5614" spans="5:13" x14ac:dyDescent="0.25">
      <c r="E5614" s="1"/>
      <c r="F5614" s="1"/>
      <c r="G5614" s="1"/>
      <c r="H5614" s="1"/>
      <c r="I5614" s="1"/>
      <c r="J5614" s="1"/>
      <c r="K5614" s="1"/>
      <c r="L5614" s="1"/>
      <c r="M5614" s="1"/>
    </row>
    <row r="5615" spans="5:13" x14ac:dyDescent="0.25">
      <c r="E5615" s="1"/>
      <c r="F5615" s="1"/>
      <c r="G5615" s="1"/>
      <c r="H5615" s="1"/>
      <c r="I5615" s="1"/>
      <c r="J5615" s="1"/>
      <c r="K5615" s="1"/>
      <c r="L5615" s="1"/>
      <c r="M5615" s="1"/>
    </row>
    <row r="5616" spans="5:13" x14ac:dyDescent="0.25">
      <c r="E5616" s="1"/>
      <c r="F5616" s="1"/>
      <c r="G5616" s="1"/>
      <c r="H5616" s="1"/>
      <c r="I5616" s="1"/>
      <c r="J5616" s="1"/>
      <c r="K5616" s="1"/>
      <c r="L5616" s="1"/>
      <c r="M5616" s="1"/>
    </row>
    <row r="5617" spans="5:13" x14ac:dyDescent="0.25">
      <c r="E5617" s="1"/>
      <c r="F5617" s="1"/>
      <c r="G5617" s="1"/>
      <c r="H5617" s="1"/>
      <c r="I5617" s="1"/>
      <c r="J5617" s="1"/>
      <c r="K5617" s="1"/>
      <c r="L5617" s="1"/>
      <c r="M5617" s="1"/>
    </row>
    <row r="5618" spans="5:13" x14ac:dyDescent="0.25">
      <c r="E5618" s="1"/>
      <c r="F5618" s="1"/>
      <c r="G5618" s="1"/>
      <c r="H5618" s="1"/>
      <c r="I5618" s="1"/>
      <c r="J5618" s="1"/>
      <c r="K5618" s="1"/>
      <c r="L5618" s="1"/>
      <c r="M5618" s="1"/>
    </row>
    <row r="5619" spans="5:13" x14ac:dyDescent="0.25">
      <c r="E5619" s="1"/>
      <c r="F5619" s="1"/>
      <c r="G5619" s="1"/>
      <c r="H5619" s="1"/>
      <c r="I5619" s="1"/>
      <c r="J5619" s="1"/>
      <c r="K5619" s="1"/>
      <c r="L5619" s="1"/>
      <c r="M5619" s="1"/>
    </row>
    <row r="5620" spans="5:13" x14ac:dyDescent="0.25">
      <c r="E5620" s="1"/>
      <c r="F5620" s="1"/>
      <c r="G5620" s="1"/>
      <c r="H5620" s="1"/>
      <c r="I5620" s="1"/>
      <c r="J5620" s="1"/>
      <c r="K5620" s="1"/>
      <c r="L5620" s="1"/>
      <c r="M5620" s="1"/>
    </row>
    <row r="5621" spans="5:13" x14ac:dyDescent="0.25">
      <c r="E5621" s="1"/>
      <c r="F5621" s="1"/>
      <c r="G5621" s="1"/>
      <c r="H5621" s="1"/>
      <c r="I5621" s="1"/>
      <c r="J5621" s="1"/>
      <c r="K5621" s="1"/>
      <c r="L5621" s="1"/>
      <c r="M5621" s="1"/>
    </row>
    <row r="5622" spans="5:13" x14ac:dyDescent="0.25">
      <c r="E5622" s="1"/>
      <c r="F5622" s="1"/>
      <c r="G5622" s="1"/>
      <c r="H5622" s="1"/>
      <c r="I5622" s="1"/>
      <c r="J5622" s="1"/>
      <c r="K5622" s="1"/>
      <c r="L5622" s="1"/>
      <c r="M5622" s="1"/>
    </row>
    <row r="5623" spans="5:13" x14ac:dyDescent="0.25">
      <c r="E5623" s="1"/>
      <c r="F5623" s="1"/>
      <c r="G5623" s="1"/>
      <c r="H5623" s="1"/>
      <c r="I5623" s="1"/>
      <c r="J5623" s="1"/>
      <c r="K5623" s="1"/>
      <c r="L5623" s="1"/>
      <c r="M5623" s="1"/>
    </row>
    <row r="5624" spans="5:13" x14ac:dyDescent="0.25">
      <c r="E5624" s="1"/>
      <c r="F5624" s="1"/>
      <c r="G5624" s="1"/>
      <c r="H5624" s="1"/>
      <c r="I5624" s="1"/>
      <c r="J5624" s="1"/>
      <c r="K5624" s="1"/>
      <c r="L5624" s="1"/>
      <c r="M5624" s="1"/>
    </row>
    <row r="5625" spans="5:13" x14ac:dyDescent="0.25">
      <c r="E5625" s="1"/>
      <c r="F5625" s="1"/>
      <c r="G5625" s="1"/>
      <c r="H5625" s="1"/>
      <c r="I5625" s="1"/>
      <c r="J5625" s="1"/>
      <c r="K5625" s="1"/>
      <c r="L5625" s="1"/>
      <c r="M5625" s="1"/>
    </row>
    <row r="5626" spans="5:13" x14ac:dyDescent="0.25">
      <c r="E5626" s="1"/>
      <c r="F5626" s="1"/>
      <c r="G5626" s="1"/>
      <c r="H5626" s="1"/>
      <c r="I5626" s="1"/>
      <c r="J5626" s="1"/>
      <c r="K5626" s="1"/>
      <c r="L5626" s="1"/>
      <c r="M5626" s="1"/>
    </row>
    <row r="5627" spans="5:13" x14ac:dyDescent="0.25">
      <c r="E5627" s="1"/>
      <c r="F5627" s="1"/>
      <c r="G5627" s="1"/>
      <c r="H5627" s="1"/>
      <c r="I5627" s="1"/>
      <c r="J5627" s="1"/>
      <c r="K5627" s="1"/>
      <c r="L5627" s="1"/>
      <c r="M5627" s="1"/>
    </row>
    <row r="5628" spans="5:13" x14ac:dyDescent="0.25">
      <c r="E5628" s="1"/>
      <c r="F5628" s="1"/>
      <c r="G5628" s="1"/>
      <c r="H5628" s="1"/>
      <c r="I5628" s="1"/>
      <c r="J5628" s="1"/>
      <c r="K5628" s="1"/>
      <c r="L5628" s="1"/>
      <c r="M5628" s="1"/>
    </row>
    <row r="5629" spans="5:13" x14ac:dyDescent="0.25">
      <c r="E5629" s="1"/>
      <c r="F5629" s="1"/>
      <c r="G5629" s="1"/>
      <c r="H5629" s="1"/>
      <c r="I5629" s="1"/>
      <c r="J5629" s="1"/>
      <c r="K5629" s="1"/>
      <c r="L5629" s="1"/>
      <c r="M5629" s="1"/>
    </row>
    <row r="5630" spans="5:13" x14ac:dyDescent="0.25">
      <c r="E5630" s="1"/>
      <c r="F5630" s="1"/>
      <c r="G5630" s="1"/>
      <c r="H5630" s="1"/>
      <c r="I5630" s="1"/>
      <c r="J5630" s="1"/>
      <c r="K5630" s="1"/>
      <c r="L5630" s="1"/>
      <c r="M5630" s="1"/>
    </row>
    <row r="5631" spans="5:13" x14ac:dyDescent="0.25">
      <c r="E5631" s="1"/>
      <c r="F5631" s="1"/>
      <c r="G5631" s="1"/>
      <c r="H5631" s="1"/>
      <c r="I5631" s="1"/>
      <c r="J5631" s="1"/>
      <c r="K5631" s="1"/>
      <c r="L5631" s="1"/>
      <c r="M5631" s="1"/>
    </row>
    <row r="5632" spans="5:13" x14ac:dyDescent="0.25">
      <c r="E5632" s="1"/>
      <c r="F5632" s="1"/>
      <c r="G5632" s="1"/>
      <c r="H5632" s="1"/>
      <c r="I5632" s="1"/>
      <c r="J5632" s="1"/>
      <c r="K5632" s="1"/>
      <c r="L5632" s="1"/>
      <c r="M5632" s="1"/>
    </row>
    <row r="5633" spans="5:13" x14ac:dyDescent="0.25">
      <c r="E5633" s="1"/>
      <c r="F5633" s="1"/>
      <c r="G5633" s="1"/>
      <c r="H5633" s="1"/>
      <c r="I5633" s="1"/>
      <c r="J5633" s="1"/>
      <c r="K5633" s="1"/>
      <c r="L5633" s="1"/>
      <c r="M5633" s="1"/>
    </row>
    <row r="5634" spans="5:13" x14ac:dyDescent="0.25">
      <c r="E5634" s="1"/>
      <c r="F5634" s="1"/>
      <c r="G5634" s="1"/>
      <c r="H5634" s="1"/>
      <c r="I5634" s="1"/>
      <c r="J5634" s="1"/>
      <c r="K5634" s="1"/>
      <c r="L5634" s="1"/>
      <c r="M5634" s="1"/>
    </row>
    <row r="5635" spans="5:13" x14ac:dyDescent="0.25">
      <c r="E5635" s="1"/>
      <c r="F5635" s="1"/>
      <c r="G5635" s="1"/>
      <c r="H5635" s="1"/>
      <c r="I5635" s="1"/>
      <c r="J5635" s="1"/>
      <c r="K5635" s="1"/>
      <c r="L5635" s="1"/>
      <c r="M5635" s="1"/>
    </row>
    <row r="5636" spans="5:13" x14ac:dyDescent="0.25">
      <c r="E5636" s="1"/>
      <c r="F5636" s="1"/>
      <c r="G5636" s="1"/>
      <c r="H5636" s="1"/>
      <c r="I5636" s="1"/>
      <c r="J5636" s="1"/>
      <c r="K5636" s="1"/>
      <c r="L5636" s="1"/>
      <c r="M5636" s="1"/>
    </row>
    <row r="5637" spans="5:13" x14ac:dyDescent="0.25">
      <c r="E5637" s="1"/>
      <c r="F5637" s="1"/>
      <c r="G5637" s="1"/>
      <c r="H5637" s="1"/>
      <c r="I5637" s="1"/>
      <c r="J5637" s="1"/>
      <c r="K5637" s="1"/>
      <c r="L5637" s="1"/>
      <c r="M5637" s="1"/>
    </row>
    <row r="5638" spans="5:13" x14ac:dyDescent="0.25">
      <c r="E5638" s="1"/>
      <c r="F5638" s="1"/>
      <c r="G5638" s="1"/>
      <c r="H5638" s="1"/>
      <c r="I5638" s="1"/>
      <c r="J5638" s="1"/>
      <c r="K5638" s="1"/>
      <c r="L5638" s="1"/>
      <c r="M5638" s="1"/>
    </row>
    <row r="5639" spans="5:13" x14ac:dyDescent="0.25">
      <c r="E5639" s="1"/>
      <c r="F5639" s="1"/>
      <c r="G5639" s="1"/>
      <c r="H5639" s="1"/>
      <c r="I5639" s="1"/>
      <c r="J5639" s="1"/>
      <c r="K5639" s="1"/>
      <c r="L5639" s="1"/>
      <c r="M5639" s="1"/>
    </row>
    <row r="5640" spans="5:13" x14ac:dyDescent="0.25">
      <c r="E5640" s="1"/>
      <c r="F5640" s="1"/>
      <c r="G5640" s="1"/>
      <c r="H5640" s="1"/>
      <c r="I5640" s="1"/>
      <c r="J5640" s="1"/>
      <c r="K5640" s="1"/>
      <c r="L5640" s="1"/>
      <c r="M5640" s="1"/>
    </row>
    <row r="5641" spans="5:13" x14ac:dyDescent="0.25">
      <c r="E5641" s="1"/>
      <c r="F5641" s="1"/>
      <c r="G5641" s="1"/>
      <c r="H5641" s="1"/>
      <c r="I5641" s="1"/>
      <c r="J5641" s="1"/>
      <c r="K5641" s="1"/>
      <c r="L5641" s="1"/>
      <c r="M5641" s="1"/>
    </row>
    <row r="5642" spans="5:13" x14ac:dyDescent="0.25">
      <c r="E5642" s="1"/>
      <c r="F5642" s="1"/>
      <c r="G5642" s="1"/>
      <c r="H5642" s="1"/>
      <c r="I5642" s="1"/>
      <c r="J5642" s="1"/>
      <c r="K5642" s="1"/>
      <c r="L5642" s="1"/>
      <c r="M5642" s="1"/>
    </row>
    <row r="5643" spans="5:13" x14ac:dyDescent="0.25">
      <c r="E5643" s="1"/>
      <c r="F5643" s="1"/>
      <c r="G5643" s="1"/>
      <c r="H5643" s="1"/>
      <c r="I5643" s="1"/>
      <c r="J5643" s="1"/>
      <c r="K5643" s="1"/>
      <c r="L5643" s="1"/>
      <c r="M5643" s="1"/>
    </row>
    <row r="5644" spans="5:13" x14ac:dyDescent="0.25">
      <c r="E5644" s="1"/>
      <c r="F5644" s="1"/>
      <c r="G5644" s="1"/>
      <c r="H5644" s="1"/>
      <c r="I5644" s="1"/>
      <c r="J5644" s="1"/>
      <c r="K5644" s="1"/>
      <c r="L5644" s="1"/>
      <c r="M5644" s="1"/>
    </row>
    <row r="5645" spans="5:13" x14ac:dyDescent="0.25">
      <c r="E5645" s="1"/>
      <c r="F5645" s="1"/>
      <c r="G5645" s="1"/>
      <c r="H5645" s="1"/>
      <c r="I5645" s="1"/>
      <c r="J5645" s="1"/>
      <c r="K5645" s="1"/>
      <c r="L5645" s="1"/>
      <c r="M5645" s="1"/>
    </row>
    <row r="5646" spans="5:13" x14ac:dyDescent="0.25">
      <c r="E5646" s="1"/>
      <c r="F5646" s="1"/>
      <c r="G5646" s="1"/>
      <c r="H5646" s="1"/>
      <c r="I5646" s="1"/>
      <c r="J5646" s="1"/>
      <c r="K5646" s="1"/>
      <c r="L5646" s="1"/>
      <c r="M5646" s="1"/>
    </row>
    <row r="5647" spans="5:13" x14ac:dyDescent="0.25">
      <c r="E5647" s="1"/>
      <c r="F5647" s="1"/>
      <c r="G5647" s="1"/>
      <c r="H5647" s="1"/>
      <c r="I5647" s="1"/>
      <c r="J5647" s="1"/>
      <c r="K5647" s="1"/>
      <c r="L5647" s="1"/>
      <c r="M5647" s="1"/>
    </row>
    <row r="5648" spans="5:13" x14ac:dyDescent="0.25">
      <c r="E5648" s="1"/>
      <c r="F5648" s="1"/>
      <c r="G5648" s="1"/>
      <c r="H5648" s="1"/>
      <c r="I5648" s="1"/>
      <c r="J5648" s="1"/>
      <c r="K5648" s="1"/>
      <c r="L5648" s="1"/>
      <c r="M5648" s="1"/>
    </row>
    <row r="5649" spans="5:13" x14ac:dyDescent="0.25">
      <c r="E5649" s="1"/>
      <c r="F5649" s="1"/>
      <c r="G5649" s="1"/>
      <c r="H5649" s="1"/>
      <c r="I5649" s="1"/>
      <c r="J5649" s="1"/>
      <c r="K5649" s="1"/>
      <c r="L5649" s="1"/>
      <c r="M5649" s="1"/>
    </row>
    <row r="5650" spans="5:13" x14ac:dyDescent="0.25">
      <c r="E5650" s="1"/>
      <c r="F5650" s="1"/>
      <c r="G5650" s="1"/>
      <c r="H5650" s="1"/>
      <c r="I5650" s="1"/>
      <c r="J5650" s="1"/>
      <c r="K5650" s="1"/>
      <c r="L5650" s="1"/>
      <c r="M5650" s="1"/>
    </row>
    <row r="5651" spans="5:13" x14ac:dyDescent="0.25">
      <c r="E5651" s="1"/>
      <c r="F5651" s="1"/>
      <c r="G5651" s="1"/>
      <c r="H5651" s="1"/>
      <c r="I5651" s="1"/>
      <c r="J5651" s="1"/>
      <c r="K5651" s="1"/>
      <c r="L5651" s="1"/>
      <c r="M5651" s="1"/>
    </row>
    <row r="5652" spans="5:13" x14ac:dyDescent="0.25">
      <c r="E5652" s="1"/>
      <c r="F5652" s="1"/>
      <c r="G5652" s="1"/>
      <c r="H5652" s="1"/>
      <c r="I5652" s="1"/>
      <c r="J5652" s="1"/>
      <c r="K5652" s="1"/>
      <c r="L5652" s="1"/>
      <c r="M5652" s="1"/>
    </row>
    <row r="5653" spans="5:13" x14ac:dyDescent="0.25">
      <c r="E5653" s="1"/>
      <c r="F5653" s="1"/>
      <c r="G5653" s="1"/>
      <c r="H5653" s="1"/>
      <c r="I5653" s="1"/>
      <c r="J5653" s="1"/>
      <c r="K5653" s="1"/>
      <c r="L5653" s="1"/>
      <c r="M5653" s="1"/>
    </row>
    <row r="5654" spans="5:13" x14ac:dyDescent="0.25">
      <c r="E5654" s="1"/>
      <c r="F5654" s="1"/>
      <c r="G5654" s="1"/>
      <c r="H5654" s="1"/>
      <c r="I5654" s="1"/>
      <c r="J5654" s="1"/>
      <c r="K5654" s="1"/>
      <c r="L5654" s="1"/>
      <c r="M5654" s="1"/>
    </row>
    <row r="5655" spans="5:13" x14ac:dyDescent="0.25">
      <c r="E5655" s="1"/>
      <c r="F5655" s="1"/>
      <c r="G5655" s="1"/>
      <c r="H5655" s="1"/>
      <c r="I5655" s="1"/>
      <c r="J5655" s="1"/>
      <c r="K5655" s="1"/>
      <c r="L5655" s="1"/>
      <c r="M5655" s="1"/>
    </row>
    <row r="5656" spans="5:13" x14ac:dyDescent="0.25">
      <c r="E5656" s="1"/>
      <c r="F5656" s="1"/>
      <c r="G5656" s="1"/>
      <c r="H5656" s="1"/>
      <c r="I5656" s="1"/>
      <c r="J5656" s="1"/>
      <c r="K5656" s="1"/>
      <c r="L5656" s="1"/>
      <c r="M5656" s="1"/>
    </row>
    <row r="5657" spans="5:13" x14ac:dyDescent="0.25">
      <c r="E5657" s="1"/>
      <c r="F5657" s="1"/>
      <c r="G5657" s="1"/>
      <c r="H5657" s="1"/>
      <c r="I5657" s="1"/>
      <c r="J5657" s="1"/>
      <c r="K5657" s="1"/>
      <c r="L5657" s="1"/>
      <c r="M5657" s="1"/>
    </row>
    <row r="5658" spans="5:13" x14ac:dyDescent="0.25">
      <c r="E5658" s="1"/>
      <c r="F5658" s="1"/>
      <c r="G5658" s="1"/>
      <c r="H5658" s="1"/>
      <c r="I5658" s="1"/>
      <c r="J5658" s="1"/>
      <c r="K5658" s="1"/>
      <c r="L5658" s="1"/>
      <c r="M5658" s="1"/>
    </row>
    <row r="5659" spans="5:13" x14ac:dyDescent="0.25">
      <c r="E5659" s="1"/>
      <c r="F5659" s="1"/>
      <c r="G5659" s="1"/>
      <c r="H5659" s="1"/>
      <c r="I5659" s="1"/>
      <c r="J5659" s="1"/>
      <c r="K5659" s="1"/>
      <c r="L5659" s="1"/>
      <c r="M5659" s="1"/>
    </row>
    <row r="5660" spans="5:13" x14ac:dyDescent="0.25">
      <c r="E5660" s="1"/>
      <c r="F5660" s="1"/>
      <c r="G5660" s="1"/>
      <c r="H5660" s="1"/>
      <c r="I5660" s="1"/>
      <c r="J5660" s="1"/>
      <c r="K5660" s="1"/>
      <c r="L5660" s="1"/>
      <c r="M5660" s="1"/>
    </row>
    <row r="5661" spans="5:13" x14ac:dyDescent="0.25">
      <c r="E5661" s="1"/>
      <c r="F5661" s="1"/>
      <c r="G5661" s="1"/>
      <c r="H5661" s="1"/>
      <c r="I5661" s="1"/>
      <c r="J5661" s="1"/>
      <c r="K5661" s="1"/>
      <c r="L5661" s="1"/>
      <c r="M5661" s="1"/>
    </row>
    <row r="5662" spans="5:13" x14ac:dyDescent="0.25">
      <c r="E5662" s="1"/>
      <c r="F5662" s="1"/>
      <c r="G5662" s="1"/>
      <c r="H5662" s="1"/>
      <c r="I5662" s="1"/>
      <c r="J5662" s="1"/>
      <c r="K5662" s="1"/>
      <c r="L5662" s="1"/>
      <c r="M5662" s="1"/>
    </row>
    <row r="5663" spans="5:13" x14ac:dyDescent="0.25">
      <c r="E5663" s="1"/>
      <c r="F5663" s="1"/>
      <c r="G5663" s="1"/>
      <c r="H5663" s="1"/>
      <c r="I5663" s="1"/>
      <c r="J5663" s="1"/>
      <c r="K5663" s="1"/>
      <c r="L5663" s="1"/>
      <c r="M5663" s="1"/>
    </row>
    <row r="5664" spans="5:13" x14ac:dyDescent="0.25">
      <c r="E5664" s="1"/>
      <c r="F5664" s="1"/>
      <c r="G5664" s="1"/>
      <c r="H5664" s="1"/>
      <c r="I5664" s="1"/>
      <c r="J5664" s="1"/>
      <c r="K5664" s="1"/>
      <c r="L5664" s="1"/>
      <c r="M5664" s="1"/>
    </row>
    <row r="5665" spans="5:13" x14ac:dyDescent="0.25">
      <c r="E5665" s="1"/>
      <c r="F5665" s="1"/>
      <c r="G5665" s="1"/>
      <c r="H5665" s="1"/>
      <c r="I5665" s="1"/>
      <c r="J5665" s="1"/>
      <c r="K5665" s="1"/>
      <c r="L5665" s="1"/>
      <c r="M5665" s="1"/>
    </row>
    <row r="5666" spans="5:13" x14ac:dyDescent="0.25">
      <c r="E5666" s="1"/>
      <c r="F5666" s="1"/>
      <c r="G5666" s="1"/>
      <c r="H5666" s="1"/>
      <c r="I5666" s="1"/>
      <c r="J5666" s="1"/>
      <c r="K5666" s="1"/>
      <c r="L5666" s="1"/>
      <c r="M5666" s="1"/>
    </row>
    <row r="5667" spans="5:13" x14ac:dyDescent="0.25">
      <c r="E5667" s="1"/>
      <c r="F5667" s="1"/>
      <c r="G5667" s="1"/>
      <c r="H5667" s="1"/>
      <c r="I5667" s="1"/>
      <c r="J5667" s="1"/>
      <c r="K5667" s="1"/>
      <c r="L5667" s="1"/>
      <c r="M5667" s="1"/>
    </row>
    <row r="5668" spans="5:13" x14ac:dyDescent="0.25">
      <c r="E5668" s="1"/>
      <c r="F5668" s="1"/>
      <c r="G5668" s="1"/>
      <c r="H5668" s="1"/>
      <c r="I5668" s="1"/>
      <c r="J5668" s="1"/>
      <c r="K5668" s="1"/>
      <c r="L5668" s="1"/>
      <c r="M5668" s="1"/>
    </row>
    <row r="5669" spans="5:13" x14ac:dyDescent="0.25">
      <c r="E5669" s="1"/>
      <c r="F5669" s="1"/>
      <c r="G5669" s="1"/>
      <c r="H5669" s="1"/>
      <c r="I5669" s="1"/>
      <c r="J5669" s="1"/>
      <c r="K5669" s="1"/>
      <c r="L5669" s="1"/>
      <c r="M5669" s="1"/>
    </row>
    <row r="5670" spans="5:13" x14ac:dyDescent="0.25">
      <c r="E5670" s="1"/>
      <c r="F5670" s="1"/>
      <c r="G5670" s="1"/>
      <c r="H5670" s="1"/>
      <c r="I5670" s="1"/>
      <c r="J5670" s="1"/>
      <c r="K5670" s="1"/>
      <c r="L5670" s="1"/>
      <c r="M5670" s="1"/>
    </row>
    <row r="5671" spans="5:13" x14ac:dyDescent="0.25">
      <c r="E5671" s="1"/>
      <c r="F5671" s="1"/>
      <c r="G5671" s="1"/>
      <c r="H5671" s="1"/>
      <c r="I5671" s="1"/>
      <c r="J5671" s="1"/>
      <c r="K5671" s="1"/>
      <c r="L5671" s="1"/>
      <c r="M5671" s="1"/>
    </row>
    <row r="5672" spans="5:13" x14ac:dyDescent="0.25">
      <c r="E5672" s="1"/>
      <c r="F5672" s="1"/>
      <c r="G5672" s="1"/>
      <c r="H5672" s="1"/>
      <c r="I5672" s="1"/>
      <c r="J5672" s="1"/>
      <c r="K5672" s="1"/>
      <c r="L5672" s="1"/>
      <c r="M5672" s="1"/>
    </row>
    <row r="5673" spans="5:13" x14ac:dyDescent="0.25">
      <c r="E5673" s="1"/>
      <c r="F5673" s="1"/>
      <c r="G5673" s="1"/>
      <c r="H5673" s="1"/>
      <c r="I5673" s="1"/>
      <c r="J5673" s="1"/>
      <c r="K5673" s="1"/>
      <c r="L5673" s="1"/>
      <c r="M5673" s="1"/>
    </row>
    <row r="5674" spans="5:13" x14ac:dyDescent="0.25">
      <c r="E5674" s="1"/>
      <c r="F5674" s="1"/>
      <c r="G5674" s="1"/>
      <c r="H5674" s="1"/>
      <c r="I5674" s="1"/>
      <c r="J5674" s="1"/>
      <c r="K5674" s="1"/>
      <c r="L5674" s="1"/>
      <c r="M5674" s="1"/>
    </row>
    <row r="5675" spans="5:13" x14ac:dyDescent="0.25">
      <c r="E5675" s="1"/>
      <c r="F5675" s="1"/>
      <c r="G5675" s="1"/>
      <c r="H5675" s="1"/>
      <c r="I5675" s="1"/>
      <c r="J5675" s="1"/>
      <c r="K5675" s="1"/>
      <c r="L5675" s="1"/>
      <c r="M5675" s="1"/>
    </row>
    <row r="5676" spans="5:13" x14ac:dyDescent="0.25">
      <c r="E5676" s="1"/>
      <c r="F5676" s="1"/>
      <c r="G5676" s="1"/>
      <c r="H5676" s="1"/>
      <c r="I5676" s="1"/>
      <c r="J5676" s="1"/>
      <c r="K5676" s="1"/>
      <c r="L5676" s="1"/>
      <c r="M5676" s="1"/>
    </row>
    <row r="5677" spans="5:13" x14ac:dyDescent="0.25">
      <c r="E5677" s="1"/>
      <c r="F5677" s="1"/>
      <c r="G5677" s="1"/>
      <c r="H5677" s="1"/>
      <c r="I5677" s="1"/>
      <c r="J5677" s="1"/>
      <c r="K5677" s="1"/>
      <c r="L5677" s="1"/>
      <c r="M5677" s="1"/>
    </row>
    <row r="5678" spans="5:13" x14ac:dyDescent="0.25">
      <c r="E5678" s="1"/>
      <c r="F5678" s="1"/>
      <c r="G5678" s="1"/>
      <c r="H5678" s="1"/>
      <c r="I5678" s="1"/>
      <c r="J5678" s="1"/>
      <c r="K5678" s="1"/>
      <c r="L5678" s="1"/>
      <c r="M5678" s="1"/>
    </row>
    <row r="5679" spans="5:13" x14ac:dyDescent="0.25">
      <c r="E5679" s="1"/>
      <c r="F5679" s="1"/>
      <c r="G5679" s="1"/>
      <c r="H5679" s="1"/>
      <c r="I5679" s="1"/>
      <c r="J5679" s="1"/>
      <c r="K5679" s="1"/>
      <c r="L5679" s="1"/>
      <c r="M5679" s="1"/>
    </row>
    <row r="5680" spans="5:13" x14ac:dyDescent="0.25">
      <c r="E5680" s="1"/>
      <c r="F5680" s="1"/>
      <c r="G5680" s="1"/>
      <c r="H5680" s="1"/>
      <c r="I5680" s="1"/>
      <c r="J5680" s="1"/>
      <c r="K5680" s="1"/>
      <c r="L5680" s="1"/>
      <c r="M5680" s="1"/>
    </row>
    <row r="5681" spans="5:13" x14ac:dyDescent="0.25">
      <c r="E5681" s="1"/>
      <c r="F5681" s="1"/>
      <c r="G5681" s="1"/>
      <c r="H5681" s="1"/>
      <c r="I5681" s="1"/>
      <c r="J5681" s="1"/>
      <c r="K5681" s="1"/>
      <c r="L5681" s="1"/>
      <c r="M5681" s="1"/>
    </row>
    <row r="5682" spans="5:13" x14ac:dyDescent="0.25">
      <c r="E5682" s="1"/>
      <c r="F5682" s="1"/>
      <c r="G5682" s="1"/>
      <c r="H5682" s="1"/>
      <c r="I5682" s="1"/>
      <c r="J5682" s="1"/>
      <c r="K5682" s="1"/>
      <c r="L5682" s="1"/>
      <c r="M5682" s="1"/>
    </row>
    <row r="5683" spans="5:13" x14ac:dyDescent="0.25">
      <c r="E5683" s="1"/>
      <c r="F5683" s="1"/>
      <c r="G5683" s="1"/>
      <c r="H5683" s="1"/>
      <c r="I5683" s="1"/>
      <c r="J5683" s="1"/>
      <c r="K5683" s="1"/>
      <c r="L5683" s="1"/>
      <c r="M5683" s="1"/>
    </row>
    <row r="5684" spans="5:13" x14ac:dyDescent="0.25">
      <c r="E5684" s="1"/>
      <c r="F5684" s="1"/>
      <c r="G5684" s="1"/>
      <c r="H5684" s="1"/>
      <c r="I5684" s="1"/>
      <c r="J5684" s="1"/>
      <c r="K5684" s="1"/>
      <c r="L5684" s="1"/>
      <c r="M5684" s="1"/>
    </row>
    <row r="5685" spans="5:13" x14ac:dyDescent="0.25">
      <c r="E5685" s="1"/>
      <c r="F5685" s="1"/>
      <c r="G5685" s="1"/>
      <c r="H5685" s="1"/>
      <c r="I5685" s="1"/>
      <c r="J5685" s="1"/>
      <c r="K5685" s="1"/>
      <c r="L5685" s="1"/>
      <c r="M5685" s="1"/>
    </row>
    <row r="5686" spans="5:13" x14ac:dyDescent="0.25">
      <c r="E5686" s="1"/>
      <c r="F5686" s="1"/>
      <c r="G5686" s="1"/>
      <c r="H5686" s="1"/>
      <c r="I5686" s="1"/>
      <c r="J5686" s="1"/>
      <c r="K5686" s="1"/>
      <c r="L5686" s="1"/>
      <c r="M5686" s="1"/>
    </row>
    <row r="5687" spans="5:13" x14ac:dyDescent="0.25">
      <c r="E5687" s="1"/>
      <c r="F5687" s="1"/>
      <c r="G5687" s="1"/>
      <c r="H5687" s="1"/>
      <c r="I5687" s="1"/>
      <c r="J5687" s="1"/>
      <c r="K5687" s="1"/>
      <c r="L5687" s="1"/>
      <c r="M5687" s="1"/>
    </row>
    <row r="5688" spans="5:13" x14ac:dyDescent="0.25">
      <c r="E5688" s="1"/>
      <c r="F5688" s="1"/>
      <c r="G5688" s="1"/>
      <c r="H5688" s="1"/>
      <c r="I5688" s="1"/>
      <c r="J5688" s="1"/>
      <c r="K5688" s="1"/>
      <c r="L5688" s="1"/>
      <c r="M5688" s="1"/>
    </row>
    <row r="5689" spans="5:13" x14ac:dyDescent="0.25">
      <c r="E5689" s="1"/>
      <c r="F5689" s="1"/>
      <c r="G5689" s="1"/>
      <c r="H5689" s="1"/>
      <c r="I5689" s="1"/>
      <c r="J5689" s="1"/>
      <c r="K5689" s="1"/>
      <c r="L5689" s="1"/>
      <c r="M5689" s="1"/>
    </row>
    <row r="5690" spans="5:13" x14ac:dyDescent="0.25">
      <c r="E5690" s="1"/>
      <c r="F5690" s="1"/>
      <c r="G5690" s="1"/>
      <c r="H5690" s="1"/>
      <c r="I5690" s="1"/>
      <c r="J5690" s="1"/>
      <c r="K5690" s="1"/>
      <c r="L5690" s="1"/>
      <c r="M5690" s="1"/>
    </row>
    <row r="5691" spans="5:13" x14ac:dyDescent="0.25">
      <c r="E5691" s="1"/>
      <c r="F5691" s="1"/>
      <c r="G5691" s="1"/>
      <c r="H5691" s="1"/>
      <c r="I5691" s="1"/>
      <c r="J5691" s="1"/>
      <c r="K5691" s="1"/>
      <c r="L5691" s="1"/>
      <c r="M5691" s="1"/>
    </row>
    <row r="5692" spans="5:13" x14ac:dyDescent="0.25">
      <c r="E5692" s="1"/>
      <c r="F5692" s="1"/>
      <c r="G5692" s="1"/>
      <c r="H5692" s="1"/>
      <c r="I5692" s="1"/>
      <c r="J5692" s="1"/>
      <c r="K5692" s="1"/>
      <c r="L5692" s="1"/>
      <c r="M5692" s="1"/>
    </row>
    <row r="5693" spans="5:13" x14ac:dyDescent="0.25">
      <c r="E5693" s="1"/>
      <c r="F5693" s="1"/>
      <c r="G5693" s="1"/>
      <c r="H5693" s="1"/>
      <c r="I5693" s="1"/>
      <c r="J5693" s="1"/>
      <c r="K5693" s="1"/>
      <c r="L5693" s="1"/>
      <c r="M5693" s="1"/>
    </row>
    <row r="5694" spans="5:13" x14ac:dyDescent="0.25">
      <c r="E5694" s="1"/>
      <c r="F5694" s="1"/>
      <c r="G5694" s="1"/>
      <c r="H5694" s="1"/>
      <c r="I5694" s="1"/>
      <c r="J5694" s="1"/>
      <c r="K5694" s="1"/>
      <c r="L5694" s="1"/>
      <c r="M5694" s="1"/>
    </row>
    <row r="5695" spans="5:13" x14ac:dyDescent="0.25">
      <c r="E5695" s="1"/>
      <c r="F5695" s="1"/>
      <c r="G5695" s="1"/>
      <c r="H5695" s="1"/>
      <c r="I5695" s="1"/>
      <c r="J5695" s="1"/>
      <c r="K5695" s="1"/>
      <c r="L5695" s="1"/>
      <c r="M5695" s="1"/>
    </row>
    <row r="5696" spans="5:13" x14ac:dyDescent="0.25">
      <c r="E5696" s="1"/>
      <c r="F5696" s="1"/>
      <c r="G5696" s="1"/>
      <c r="H5696" s="1"/>
      <c r="I5696" s="1"/>
      <c r="J5696" s="1"/>
      <c r="K5696" s="1"/>
      <c r="L5696" s="1"/>
      <c r="M5696" s="1"/>
    </row>
    <row r="5697" spans="5:13" x14ac:dyDescent="0.25">
      <c r="E5697" s="1"/>
      <c r="F5697" s="1"/>
      <c r="G5697" s="1"/>
      <c r="H5697" s="1"/>
      <c r="I5697" s="1"/>
      <c r="J5697" s="1"/>
      <c r="K5697" s="1"/>
      <c r="L5697" s="1"/>
      <c r="M5697" s="1"/>
    </row>
    <row r="5698" spans="5:13" x14ac:dyDescent="0.25">
      <c r="E5698" s="1"/>
      <c r="F5698" s="1"/>
      <c r="G5698" s="1"/>
      <c r="H5698" s="1"/>
      <c r="I5698" s="1"/>
      <c r="J5698" s="1"/>
      <c r="K5698" s="1"/>
      <c r="L5698" s="1"/>
      <c r="M5698" s="1"/>
    </row>
    <row r="5699" spans="5:13" x14ac:dyDescent="0.25">
      <c r="E5699" s="1"/>
      <c r="F5699" s="1"/>
      <c r="G5699" s="1"/>
      <c r="H5699" s="1"/>
      <c r="I5699" s="1"/>
      <c r="J5699" s="1"/>
      <c r="K5699" s="1"/>
      <c r="L5699" s="1"/>
      <c r="M5699" s="1"/>
    </row>
    <row r="5700" spans="5:13" x14ac:dyDescent="0.25">
      <c r="E5700" s="1"/>
      <c r="F5700" s="1"/>
      <c r="G5700" s="1"/>
      <c r="H5700" s="1"/>
      <c r="I5700" s="1"/>
      <c r="J5700" s="1"/>
      <c r="K5700" s="1"/>
      <c r="L5700" s="1"/>
      <c r="M5700" s="1"/>
    </row>
    <row r="5701" spans="5:13" x14ac:dyDescent="0.25">
      <c r="E5701" s="1"/>
      <c r="F5701" s="1"/>
      <c r="G5701" s="1"/>
      <c r="H5701" s="1"/>
      <c r="I5701" s="1"/>
      <c r="J5701" s="1"/>
      <c r="K5701" s="1"/>
      <c r="L5701" s="1"/>
      <c r="M5701" s="1"/>
    </row>
    <row r="5702" spans="5:13" x14ac:dyDescent="0.25">
      <c r="E5702" s="1"/>
      <c r="F5702" s="1"/>
      <c r="G5702" s="1"/>
      <c r="H5702" s="1"/>
      <c r="I5702" s="1"/>
      <c r="J5702" s="1"/>
      <c r="K5702" s="1"/>
      <c r="L5702" s="1"/>
      <c r="M5702" s="1"/>
    </row>
    <row r="5703" spans="5:13" x14ac:dyDescent="0.25">
      <c r="E5703" s="1"/>
      <c r="F5703" s="1"/>
      <c r="G5703" s="1"/>
      <c r="H5703" s="1"/>
      <c r="I5703" s="1"/>
      <c r="J5703" s="1"/>
      <c r="K5703" s="1"/>
      <c r="L5703" s="1"/>
      <c r="M5703" s="1"/>
    </row>
    <row r="5704" spans="5:13" x14ac:dyDescent="0.25">
      <c r="E5704" s="1"/>
      <c r="F5704" s="1"/>
      <c r="G5704" s="1"/>
      <c r="H5704" s="1"/>
      <c r="I5704" s="1"/>
      <c r="J5704" s="1"/>
      <c r="K5704" s="1"/>
      <c r="L5704" s="1"/>
      <c r="M5704" s="1"/>
    </row>
    <row r="5705" spans="5:13" x14ac:dyDescent="0.25">
      <c r="E5705" s="1"/>
      <c r="F5705" s="1"/>
      <c r="G5705" s="1"/>
      <c r="H5705" s="1"/>
      <c r="I5705" s="1"/>
      <c r="J5705" s="1"/>
      <c r="K5705" s="1"/>
      <c r="L5705" s="1"/>
      <c r="M5705" s="1"/>
    </row>
    <row r="5706" spans="5:13" x14ac:dyDescent="0.25">
      <c r="E5706" s="1"/>
      <c r="F5706" s="1"/>
      <c r="G5706" s="1"/>
      <c r="H5706" s="1"/>
      <c r="I5706" s="1"/>
      <c r="J5706" s="1"/>
      <c r="K5706" s="1"/>
      <c r="L5706" s="1"/>
      <c r="M5706" s="1"/>
    </row>
    <row r="5707" spans="5:13" x14ac:dyDescent="0.25">
      <c r="E5707" s="1"/>
      <c r="F5707" s="1"/>
      <c r="G5707" s="1"/>
      <c r="H5707" s="1"/>
      <c r="I5707" s="1"/>
      <c r="J5707" s="1"/>
      <c r="K5707" s="1"/>
      <c r="L5707" s="1"/>
      <c r="M5707" s="1"/>
    </row>
    <row r="5708" spans="5:13" x14ac:dyDescent="0.25">
      <c r="E5708" s="1"/>
      <c r="F5708" s="1"/>
      <c r="G5708" s="1"/>
      <c r="H5708" s="1"/>
      <c r="I5708" s="1"/>
      <c r="J5708" s="1"/>
      <c r="K5708" s="1"/>
      <c r="L5708" s="1"/>
      <c r="M5708" s="1"/>
    </row>
    <row r="5709" spans="5:13" x14ac:dyDescent="0.25">
      <c r="E5709" s="1"/>
      <c r="F5709" s="1"/>
      <c r="G5709" s="1"/>
      <c r="H5709" s="1"/>
      <c r="I5709" s="1"/>
      <c r="J5709" s="1"/>
      <c r="K5709" s="1"/>
      <c r="L5709" s="1"/>
      <c r="M5709" s="1"/>
    </row>
    <row r="5710" spans="5:13" x14ac:dyDescent="0.25">
      <c r="E5710" s="1"/>
      <c r="F5710" s="1"/>
      <c r="G5710" s="1"/>
      <c r="H5710" s="1"/>
      <c r="I5710" s="1"/>
      <c r="J5710" s="1"/>
      <c r="K5710" s="1"/>
      <c r="L5710" s="1"/>
      <c r="M5710" s="1"/>
    </row>
    <row r="5711" spans="5:13" x14ac:dyDescent="0.25">
      <c r="E5711" s="1"/>
      <c r="F5711" s="1"/>
      <c r="G5711" s="1"/>
      <c r="H5711" s="1"/>
      <c r="I5711" s="1"/>
      <c r="J5711" s="1"/>
      <c r="K5711" s="1"/>
      <c r="L5711" s="1"/>
      <c r="M5711" s="1"/>
    </row>
    <row r="5712" spans="5:13" x14ac:dyDescent="0.25">
      <c r="E5712" s="1"/>
      <c r="F5712" s="1"/>
      <c r="G5712" s="1"/>
      <c r="H5712" s="1"/>
      <c r="I5712" s="1"/>
      <c r="J5712" s="1"/>
      <c r="K5712" s="1"/>
      <c r="L5712" s="1"/>
      <c r="M5712" s="1"/>
    </row>
    <row r="5713" spans="5:13" x14ac:dyDescent="0.25">
      <c r="E5713" s="1"/>
      <c r="F5713" s="1"/>
      <c r="G5713" s="1"/>
      <c r="H5713" s="1"/>
      <c r="I5713" s="1"/>
      <c r="J5713" s="1"/>
      <c r="K5713" s="1"/>
      <c r="L5713" s="1"/>
      <c r="M5713" s="1"/>
    </row>
    <row r="5714" spans="5:13" x14ac:dyDescent="0.25">
      <c r="E5714" s="1"/>
      <c r="F5714" s="1"/>
      <c r="G5714" s="1"/>
      <c r="H5714" s="1"/>
      <c r="I5714" s="1"/>
      <c r="J5714" s="1"/>
      <c r="K5714" s="1"/>
      <c r="L5714" s="1"/>
      <c r="M5714" s="1"/>
    </row>
    <row r="5715" spans="5:13" x14ac:dyDescent="0.25">
      <c r="E5715" s="1"/>
      <c r="F5715" s="1"/>
      <c r="G5715" s="1"/>
      <c r="H5715" s="1"/>
      <c r="I5715" s="1"/>
      <c r="J5715" s="1"/>
      <c r="K5715" s="1"/>
      <c r="L5715" s="1"/>
      <c r="M5715" s="1"/>
    </row>
    <row r="5716" spans="5:13" x14ac:dyDescent="0.25">
      <c r="E5716" s="1"/>
      <c r="F5716" s="1"/>
      <c r="G5716" s="1"/>
      <c r="H5716" s="1"/>
      <c r="I5716" s="1"/>
      <c r="J5716" s="1"/>
      <c r="K5716" s="1"/>
      <c r="L5716" s="1"/>
      <c r="M5716" s="1"/>
    </row>
    <row r="5717" spans="5:13" x14ac:dyDescent="0.25">
      <c r="E5717" s="1"/>
      <c r="F5717" s="1"/>
      <c r="G5717" s="1"/>
      <c r="H5717" s="1"/>
      <c r="I5717" s="1"/>
      <c r="J5717" s="1"/>
      <c r="K5717" s="1"/>
      <c r="L5717" s="1"/>
      <c r="M5717" s="1"/>
    </row>
    <row r="5718" spans="5:13" x14ac:dyDescent="0.25">
      <c r="E5718" s="1"/>
      <c r="F5718" s="1"/>
      <c r="G5718" s="1"/>
      <c r="H5718" s="1"/>
      <c r="I5718" s="1"/>
      <c r="J5718" s="1"/>
      <c r="K5718" s="1"/>
      <c r="L5718" s="1"/>
      <c r="M5718" s="1"/>
    </row>
    <row r="5719" spans="5:13" x14ac:dyDescent="0.25">
      <c r="E5719" s="1"/>
      <c r="F5719" s="1"/>
      <c r="G5719" s="1"/>
      <c r="H5719" s="1"/>
      <c r="I5719" s="1"/>
      <c r="J5719" s="1"/>
      <c r="K5719" s="1"/>
      <c r="L5719" s="1"/>
      <c r="M5719" s="1"/>
    </row>
    <row r="5720" spans="5:13" x14ac:dyDescent="0.25">
      <c r="E5720" s="1"/>
      <c r="F5720" s="1"/>
      <c r="G5720" s="1"/>
      <c r="H5720" s="1"/>
      <c r="I5720" s="1"/>
      <c r="J5720" s="1"/>
      <c r="K5720" s="1"/>
      <c r="L5720" s="1"/>
      <c r="M5720" s="1"/>
    </row>
    <row r="5721" spans="5:13" x14ac:dyDescent="0.25">
      <c r="E5721" s="1"/>
      <c r="F5721" s="1"/>
      <c r="G5721" s="1"/>
      <c r="H5721" s="1"/>
      <c r="I5721" s="1"/>
      <c r="J5721" s="1"/>
      <c r="K5721" s="1"/>
      <c r="L5721" s="1"/>
      <c r="M5721" s="1"/>
    </row>
    <row r="5722" spans="5:13" x14ac:dyDescent="0.25">
      <c r="E5722" s="1"/>
      <c r="F5722" s="1"/>
      <c r="G5722" s="1"/>
      <c r="H5722" s="1"/>
      <c r="I5722" s="1"/>
      <c r="J5722" s="1"/>
      <c r="K5722" s="1"/>
      <c r="L5722" s="1"/>
      <c r="M5722" s="1"/>
    </row>
    <row r="5723" spans="5:13" x14ac:dyDescent="0.25">
      <c r="E5723" s="1"/>
      <c r="F5723" s="1"/>
      <c r="G5723" s="1"/>
      <c r="H5723" s="1"/>
      <c r="I5723" s="1"/>
      <c r="J5723" s="1"/>
      <c r="K5723" s="1"/>
      <c r="L5723" s="1"/>
      <c r="M5723" s="1"/>
    </row>
    <row r="5724" spans="5:13" x14ac:dyDescent="0.25">
      <c r="E5724" s="1"/>
      <c r="F5724" s="1"/>
      <c r="G5724" s="1"/>
      <c r="H5724" s="1"/>
      <c r="I5724" s="1"/>
      <c r="J5724" s="1"/>
      <c r="K5724" s="1"/>
      <c r="L5724" s="1"/>
      <c r="M5724" s="1"/>
    </row>
    <row r="5725" spans="5:13" x14ac:dyDescent="0.25">
      <c r="E5725" s="1"/>
      <c r="F5725" s="1"/>
      <c r="G5725" s="1"/>
      <c r="H5725" s="1"/>
      <c r="I5725" s="1"/>
      <c r="J5725" s="1"/>
      <c r="K5725" s="1"/>
      <c r="L5725" s="1"/>
      <c r="M5725" s="1"/>
    </row>
    <row r="5726" spans="5:13" x14ac:dyDescent="0.25">
      <c r="E5726" s="1"/>
      <c r="F5726" s="1"/>
      <c r="G5726" s="1"/>
      <c r="H5726" s="1"/>
      <c r="I5726" s="1"/>
      <c r="J5726" s="1"/>
      <c r="K5726" s="1"/>
      <c r="L5726" s="1"/>
      <c r="M5726" s="1"/>
    </row>
    <row r="5727" spans="5:13" x14ac:dyDescent="0.25">
      <c r="E5727" s="1"/>
      <c r="F5727" s="1"/>
      <c r="G5727" s="1"/>
      <c r="H5727" s="1"/>
      <c r="I5727" s="1"/>
      <c r="J5727" s="1"/>
      <c r="K5727" s="1"/>
      <c r="L5727" s="1"/>
      <c r="M5727" s="1"/>
    </row>
    <row r="5728" spans="5:13" x14ac:dyDescent="0.25">
      <c r="E5728" s="1"/>
      <c r="F5728" s="1"/>
      <c r="G5728" s="1"/>
      <c r="H5728" s="1"/>
      <c r="I5728" s="1"/>
      <c r="J5728" s="1"/>
      <c r="K5728" s="1"/>
      <c r="L5728" s="1"/>
      <c r="M5728" s="1"/>
    </row>
    <row r="5729" spans="5:13" x14ac:dyDescent="0.25">
      <c r="E5729" s="1"/>
      <c r="F5729" s="1"/>
      <c r="G5729" s="1"/>
      <c r="H5729" s="1"/>
      <c r="I5729" s="1"/>
      <c r="J5729" s="1"/>
      <c r="K5729" s="1"/>
      <c r="L5729" s="1"/>
      <c r="M5729" s="1"/>
    </row>
    <row r="5730" spans="5:13" x14ac:dyDescent="0.25">
      <c r="E5730" s="1"/>
      <c r="F5730" s="1"/>
      <c r="G5730" s="1"/>
      <c r="H5730" s="1"/>
      <c r="I5730" s="1"/>
      <c r="J5730" s="1"/>
      <c r="K5730" s="1"/>
      <c r="L5730" s="1"/>
      <c r="M5730" s="1"/>
    </row>
    <row r="5731" spans="5:13" x14ac:dyDescent="0.25">
      <c r="E5731" s="1"/>
      <c r="F5731" s="1"/>
      <c r="G5731" s="1"/>
      <c r="H5731" s="1"/>
      <c r="I5731" s="1"/>
      <c r="J5731" s="1"/>
      <c r="K5731" s="1"/>
      <c r="L5731" s="1"/>
      <c r="M5731" s="1"/>
    </row>
    <row r="5732" spans="5:13" x14ac:dyDescent="0.25">
      <c r="E5732" s="1"/>
      <c r="F5732" s="1"/>
      <c r="G5732" s="1"/>
      <c r="H5732" s="1"/>
      <c r="I5732" s="1"/>
      <c r="J5732" s="1"/>
      <c r="K5732" s="1"/>
      <c r="L5732" s="1"/>
      <c r="M5732" s="1"/>
    </row>
    <row r="5733" spans="5:13" x14ac:dyDescent="0.25">
      <c r="E5733" s="1"/>
      <c r="F5733" s="1"/>
      <c r="G5733" s="1"/>
      <c r="H5733" s="1"/>
      <c r="I5733" s="1"/>
      <c r="J5733" s="1"/>
      <c r="K5733" s="1"/>
      <c r="L5733" s="1"/>
      <c r="M5733" s="1"/>
    </row>
    <row r="5734" spans="5:13" x14ac:dyDescent="0.25">
      <c r="E5734" s="1"/>
      <c r="F5734" s="1"/>
      <c r="G5734" s="1"/>
      <c r="H5734" s="1"/>
      <c r="I5734" s="1"/>
      <c r="J5734" s="1"/>
      <c r="K5734" s="1"/>
      <c r="L5734" s="1"/>
      <c r="M5734" s="1"/>
    </row>
    <row r="5735" spans="5:13" x14ac:dyDescent="0.25">
      <c r="E5735" s="1"/>
      <c r="F5735" s="1"/>
      <c r="G5735" s="1"/>
      <c r="H5735" s="1"/>
      <c r="I5735" s="1"/>
      <c r="J5735" s="1"/>
      <c r="K5735" s="1"/>
      <c r="L5735" s="1"/>
      <c r="M5735" s="1"/>
    </row>
    <row r="5736" spans="5:13" x14ac:dyDescent="0.25">
      <c r="E5736" s="1"/>
      <c r="F5736" s="1"/>
      <c r="G5736" s="1"/>
      <c r="H5736" s="1"/>
      <c r="I5736" s="1"/>
      <c r="J5736" s="1"/>
      <c r="K5736" s="1"/>
      <c r="L5736" s="1"/>
      <c r="M5736" s="1"/>
    </row>
    <row r="5737" spans="5:13" x14ac:dyDescent="0.25">
      <c r="E5737" s="1"/>
      <c r="F5737" s="1"/>
      <c r="G5737" s="1"/>
      <c r="H5737" s="1"/>
      <c r="I5737" s="1"/>
      <c r="J5737" s="1"/>
      <c r="K5737" s="1"/>
      <c r="L5737" s="1"/>
      <c r="M5737" s="1"/>
    </row>
    <row r="5738" spans="5:13" x14ac:dyDescent="0.25">
      <c r="E5738" s="1"/>
      <c r="F5738" s="1"/>
      <c r="G5738" s="1"/>
      <c r="H5738" s="1"/>
      <c r="I5738" s="1"/>
      <c r="J5738" s="1"/>
      <c r="K5738" s="1"/>
      <c r="L5738" s="1"/>
      <c r="M5738" s="1"/>
    </row>
    <row r="5739" spans="5:13" x14ac:dyDescent="0.25">
      <c r="E5739" s="1"/>
      <c r="F5739" s="1"/>
      <c r="G5739" s="1"/>
      <c r="H5739" s="1"/>
      <c r="I5739" s="1"/>
      <c r="J5739" s="1"/>
      <c r="K5739" s="1"/>
      <c r="L5739" s="1"/>
      <c r="M5739" s="1"/>
    </row>
    <row r="5740" spans="5:13" x14ac:dyDescent="0.25">
      <c r="E5740" s="1"/>
      <c r="F5740" s="1"/>
      <c r="G5740" s="1"/>
      <c r="H5740" s="1"/>
      <c r="I5740" s="1"/>
      <c r="J5740" s="1"/>
      <c r="K5740" s="1"/>
      <c r="L5740" s="1"/>
      <c r="M5740" s="1"/>
    </row>
    <row r="5741" spans="5:13" x14ac:dyDescent="0.25">
      <c r="E5741" s="1"/>
      <c r="F5741" s="1"/>
      <c r="G5741" s="1"/>
      <c r="H5741" s="1"/>
      <c r="I5741" s="1"/>
      <c r="J5741" s="1"/>
      <c r="K5741" s="1"/>
      <c r="L5741" s="1"/>
      <c r="M5741" s="1"/>
    </row>
    <row r="5742" spans="5:13" x14ac:dyDescent="0.25">
      <c r="E5742" s="1"/>
      <c r="F5742" s="1"/>
      <c r="G5742" s="1"/>
      <c r="H5742" s="1"/>
      <c r="I5742" s="1"/>
      <c r="J5742" s="1"/>
      <c r="K5742" s="1"/>
      <c r="L5742" s="1"/>
      <c r="M5742" s="1"/>
    </row>
    <row r="5743" spans="5:13" x14ac:dyDescent="0.25">
      <c r="E5743" s="1"/>
      <c r="F5743" s="1"/>
      <c r="G5743" s="1"/>
      <c r="H5743" s="1"/>
      <c r="I5743" s="1"/>
      <c r="J5743" s="1"/>
      <c r="K5743" s="1"/>
      <c r="L5743" s="1"/>
      <c r="M5743" s="1"/>
    </row>
    <row r="5744" spans="5:13" x14ac:dyDescent="0.25">
      <c r="E5744" s="1"/>
      <c r="F5744" s="1"/>
      <c r="G5744" s="1"/>
      <c r="H5744" s="1"/>
      <c r="I5744" s="1"/>
      <c r="J5744" s="1"/>
      <c r="K5744" s="1"/>
      <c r="L5744" s="1"/>
      <c r="M5744" s="1"/>
    </row>
    <row r="5745" spans="5:13" x14ac:dyDescent="0.25">
      <c r="E5745" s="1"/>
      <c r="F5745" s="1"/>
      <c r="G5745" s="1"/>
      <c r="H5745" s="1"/>
      <c r="I5745" s="1"/>
      <c r="J5745" s="1"/>
      <c r="K5745" s="1"/>
      <c r="L5745" s="1"/>
      <c r="M5745" s="1"/>
    </row>
    <row r="5746" spans="5:13" x14ac:dyDescent="0.25">
      <c r="E5746" s="1"/>
      <c r="F5746" s="1"/>
      <c r="G5746" s="1"/>
      <c r="H5746" s="1"/>
      <c r="I5746" s="1"/>
      <c r="J5746" s="1"/>
      <c r="K5746" s="1"/>
      <c r="L5746" s="1"/>
      <c r="M5746" s="1"/>
    </row>
    <row r="5747" spans="5:13" x14ac:dyDescent="0.25">
      <c r="E5747" s="1"/>
      <c r="F5747" s="1"/>
      <c r="G5747" s="1"/>
      <c r="H5747" s="1"/>
      <c r="I5747" s="1"/>
      <c r="J5747" s="1"/>
      <c r="K5747" s="1"/>
      <c r="L5747" s="1"/>
      <c r="M5747" s="1"/>
    </row>
    <row r="5748" spans="5:13" x14ac:dyDescent="0.25">
      <c r="E5748" s="1"/>
      <c r="F5748" s="1"/>
      <c r="G5748" s="1"/>
      <c r="H5748" s="1"/>
      <c r="I5748" s="1"/>
      <c r="J5748" s="1"/>
      <c r="K5748" s="1"/>
      <c r="L5748" s="1"/>
      <c r="M5748" s="1"/>
    </row>
    <row r="5749" spans="5:13" x14ac:dyDescent="0.25">
      <c r="E5749" s="1"/>
      <c r="F5749" s="1"/>
      <c r="G5749" s="1"/>
      <c r="H5749" s="1"/>
      <c r="I5749" s="1"/>
      <c r="J5749" s="1"/>
      <c r="K5749" s="1"/>
      <c r="L5749" s="1"/>
      <c r="M5749" s="1"/>
    </row>
    <row r="5750" spans="5:13" x14ac:dyDescent="0.25">
      <c r="E5750" s="1"/>
      <c r="F5750" s="1"/>
      <c r="G5750" s="1"/>
      <c r="H5750" s="1"/>
      <c r="I5750" s="1"/>
      <c r="J5750" s="1"/>
      <c r="K5750" s="1"/>
      <c r="L5750" s="1"/>
      <c r="M5750" s="1"/>
    </row>
    <row r="5751" spans="5:13" x14ac:dyDescent="0.25">
      <c r="E5751" s="1"/>
      <c r="F5751" s="1"/>
      <c r="G5751" s="1"/>
      <c r="H5751" s="1"/>
      <c r="I5751" s="1"/>
      <c r="J5751" s="1"/>
      <c r="K5751" s="1"/>
      <c r="L5751" s="1"/>
      <c r="M5751" s="1"/>
    </row>
    <row r="5752" spans="5:13" x14ac:dyDescent="0.25">
      <c r="E5752" s="1"/>
      <c r="F5752" s="1"/>
      <c r="G5752" s="1"/>
      <c r="H5752" s="1"/>
      <c r="I5752" s="1"/>
      <c r="J5752" s="1"/>
      <c r="K5752" s="1"/>
      <c r="L5752" s="1"/>
      <c r="M5752" s="1"/>
    </row>
    <row r="5753" spans="5:13" x14ac:dyDescent="0.25">
      <c r="E5753" s="1"/>
      <c r="F5753" s="1"/>
      <c r="G5753" s="1"/>
      <c r="H5753" s="1"/>
      <c r="I5753" s="1"/>
      <c r="J5753" s="1"/>
      <c r="K5753" s="1"/>
      <c r="L5753" s="1"/>
      <c r="M5753" s="1"/>
    </row>
    <row r="5754" spans="5:13" x14ac:dyDescent="0.25">
      <c r="E5754" s="1"/>
      <c r="F5754" s="1"/>
      <c r="G5754" s="1"/>
      <c r="H5754" s="1"/>
      <c r="I5754" s="1"/>
      <c r="J5754" s="1"/>
      <c r="K5754" s="1"/>
      <c r="L5754" s="1"/>
      <c r="M5754" s="1"/>
    </row>
    <row r="5755" spans="5:13" x14ac:dyDescent="0.25">
      <c r="E5755" s="1"/>
      <c r="F5755" s="1"/>
      <c r="G5755" s="1"/>
      <c r="H5755" s="1"/>
      <c r="I5755" s="1"/>
      <c r="J5755" s="1"/>
      <c r="K5755" s="1"/>
      <c r="L5755" s="1"/>
      <c r="M5755" s="1"/>
    </row>
    <row r="5756" spans="5:13" x14ac:dyDescent="0.25">
      <c r="E5756" s="1"/>
      <c r="F5756" s="1"/>
      <c r="G5756" s="1"/>
      <c r="H5756" s="1"/>
      <c r="I5756" s="1"/>
      <c r="J5756" s="1"/>
      <c r="K5756" s="1"/>
      <c r="L5756" s="1"/>
      <c r="M5756" s="1"/>
    </row>
    <row r="5757" spans="5:13" x14ac:dyDescent="0.25">
      <c r="E5757" s="1"/>
      <c r="F5757" s="1"/>
      <c r="G5757" s="1"/>
      <c r="H5757" s="1"/>
      <c r="I5757" s="1"/>
      <c r="J5757" s="1"/>
      <c r="K5757" s="1"/>
      <c r="L5757" s="1"/>
      <c r="M5757" s="1"/>
    </row>
    <row r="5758" spans="5:13" x14ac:dyDescent="0.25">
      <c r="E5758" s="1"/>
      <c r="F5758" s="1"/>
      <c r="G5758" s="1"/>
      <c r="H5758" s="1"/>
      <c r="I5758" s="1"/>
      <c r="J5758" s="1"/>
      <c r="K5758" s="1"/>
      <c r="L5758" s="1"/>
      <c r="M5758" s="1"/>
    </row>
    <row r="5759" spans="5:13" x14ac:dyDescent="0.25">
      <c r="E5759" s="1"/>
      <c r="F5759" s="1"/>
      <c r="G5759" s="1"/>
      <c r="H5759" s="1"/>
      <c r="I5759" s="1"/>
      <c r="J5759" s="1"/>
      <c r="K5759" s="1"/>
      <c r="L5759" s="1"/>
      <c r="M5759" s="1"/>
    </row>
    <row r="5760" spans="5:13" x14ac:dyDescent="0.25">
      <c r="E5760" s="1"/>
      <c r="F5760" s="1"/>
      <c r="G5760" s="1"/>
      <c r="H5760" s="1"/>
      <c r="I5760" s="1"/>
      <c r="J5760" s="1"/>
      <c r="K5760" s="1"/>
      <c r="L5760" s="1"/>
      <c r="M5760" s="1"/>
    </row>
    <row r="5761" spans="5:13" x14ac:dyDescent="0.25">
      <c r="E5761" s="1"/>
      <c r="F5761" s="1"/>
      <c r="G5761" s="1"/>
      <c r="H5761" s="1"/>
      <c r="I5761" s="1"/>
      <c r="J5761" s="1"/>
      <c r="K5761" s="1"/>
      <c r="L5761" s="1"/>
      <c r="M5761" s="1"/>
    </row>
    <row r="5762" spans="5:13" x14ac:dyDescent="0.25">
      <c r="E5762" s="1"/>
      <c r="F5762" s="1"/>
      <c r="G5762" s="1"/>
      <c r="H5762" s="1"/>
      <c r="I5762" s="1"/>
      <c r="J5762" s="1"/>
      <c r="K5762" s="1"/>
      <c r="L5762" s="1"/>
      <c r="M5762" s="1"/>
    </row>
    <row r="5763" spans="5:13" x14ac:dyDescent="0.25">
      <c r="E5763" s="1"/>
      <c r="F5763" s="1"/>
      <c r="G5763" s="1"/>
      <c r="H5763" s="1"/>
      <c r="I5763" s="1"/>
      <c r="J5763" s="1"/>
      <c r="K5763" s="1"/>
      <c r="L5763" s="1"/>
      <c r="M5763" s="1"/>
    </row>
    <row r="5764" spans="5:13" x14ac:dyDescent="0.25">
      <c r="E5764" s="1"/>
      <c r="F5764" s="1"/>
      <c r="G5764" s="1"/>
      <c r="H5764" s="1"/>
      <c r="I5764" s="1"/>
      <c r="J5764" s="1"/>
      <c r="K5764" s="1"/>
      <c r="L5764" s="1"/>
      <c r="M5764" s="1"/>
    </row>
    <row r="5765" spans="5:13" x14ac:dyDescent="0.25">
      <c r="E5765" s="1"/>
      <c r="F5765" s="1"/>
      <c r="G5765" s="1"/>
      <c r="H5765" s="1"/>
      <c r="I5765" s="1"/>
      <c r="J5765" s="1"/>
      <c r="K5765" s="1"/>
      <c r="L5765" s="1"/>
      <c r="M5765" s="1"/>
    </row>
    <row r="5766" spans="5:13" x14ac:dyDescent="0.25">
      <c r="E5766" s="1"/>
      <c r="F5766" s="1"/>
      <c r="G5766" s="1"/>
      <c r="H5766" s="1"/>
      <c r="I5766" s="1"/>
      <c r="J5766" s="1"/>
      <c r="K5766" s="1"/>
      <c r="L5766" s="1"/>
      <c r="M5766" s="1"/>
    </row>
    <row r="5767" spans="5:13" x14ac:dyDescent="0.25">
      <c r="E5767" s="1"/>
      <c r="F5767" s="1"/>
      <c r="G5767" s="1"/>
      <c r="H5767" s="1"/>
      <c r="I5767" s="1"/>
      <c r="J5767" s="1"/>
      <c r="K5767" s="1"/>
      <c r="L5767" s="1"/>
      <c r="M5767" s="1"/>
    </row>
    <row r="5768" spans="5:13" x14ac:dyDescent="0.25">
      <c r="E5768" s="1"/>
      <c r="F5768" s="1"/>
      <c r="G5768" s="1"/>
      <c r="H5768" s="1"/>
      <c r="I5768" s="1"/>
      <c r="J5768" s="1"/>
      <c r="K5768" s="1"/>
      <c r="L5768" s="1"/>
      <c r="M5768" s="1"/>
    </row>
    <row r="5769" spans="5:13" x14ac:dyDescent="0.25">
      <c r="E5769" s="1"/>
      <c r="F5769" s="1"/>
      <c r="G5769" s="1"/>
      <c r="H5769" s="1"/>
      <c r="I5769" s="1"/>
      <c r="J5769" s="1"/>
      <c r="K5769" s="1"/>
      <c r="L5769" s="1"/>
      <c r="M5769" s="1"/>
    </row>
    <row r="5770" spans="5:13" x14ac:dyDescent="0.25">
      <c r="E5770" s="1"/>
      <c r="F5770" s="1"/>
      <c r="G5770" s="1"/>
      <c r="H5770" s="1"/>
      <c r="I5770" s="1"/>
      <c r="J5770" s="1"/>
      <c r="K5770" s="1"/>
      <c r="L5770" s="1"/>
      <c r="M5770" s="1"/>
    </row>
    <row r="5771" spans="5:13" x14ac:dyDescent="0.25">
      <c r="E5771" s="1"/>
      <c r="F5771" s="1"/>
      <c r="G5771" s="1"/>
      <c r="H5771" s="1"/>
      <c r="I5771" s="1"/>
      <c r="J5771" s="1"/>
      <c r="K5771" s="1"/>
      <c r="L5771" s="1"/>
      <c r="M5771" s="1"/>
    </row>
    <row r="5772" spans="5:13" x14ac:dyDescent="0.25">
      <c r="E5772" s="1"/>
      <c r="F5772" s="1"/>
      <c r="G5772" s="1"/>
      <c r="H5772" s="1"/>
      <c r="I5772" s="1"/>
      <c r="J5772" s="1"/>
      <c r="K5772" s="1"/>
      <c r="L5772" s="1"/>
      <c r="M5772" s="1"/>
    </row>
    <row r="5773" spans="5:13" x14ac:dyDescent="0.25">
      <c r="E5773" s="1"/>
      <c r="F5773" s="1"/>
      <c r="G5773" s="1"/>
      <c r="H5773" s="1"/>
      <c r="I5773" s="1"/>
      <c r="J5773" s="1"/>
      <c r="K5773" s="1"/>
      <c r="L5773" s="1"/>
      <c r="M5773" s="1"/>
    </row>
    <row r="5774" spans="5:13" x14ac:dyDescent="0.25">
      <c r="E5774" s="1"/>
      <c r="F5774" s="1"/>
      <c r="G5774" s="1"/>
      <c r="H5774" s="1"/>
      <c r="I5774" s="1"/>
      <c r="J5774" s="1"/>
      <c r="K5774" s="1"/>
      <c r="L5774" s="1"/>
      <c r="M5774" s="1"/>
    </row>
    <row r="5775" spans="5:13" x14ac:dyDescent="0.25">
      <c r="E5775" s="1"/>
      <c r="F5775" s="1"/>
      <c r="G5775" s="1"/>
      <c r="H5775" s="1"/>
      <c r="I5775" s="1"/>
      <c r="J5775" s="1"/>
      <c r="K5775" s="1"/>
      <c r="L5775" s="1"/>
      <c r="M5775" s="1"/>
    </row>
    <row r="5776" spans="5:13" x14ac:dyDescent="0.25">
      <c r="E5776" s="1"/>
      <c r="F5776" s="1"/>
      <c r="G5776" s="1"/>
      <c r="H5776" s="1"/>
      <c r="I5776" s="1"/>
      <c r="J5776" s="1"/>
      <c r="K5776" s="1"/>
      <c r="L5776" s="1"/>
      <c r="M5776" s="1"/>
    </row>
    <row r="5777" spans="5:13" x14ac:dyDescent="0.25">
      <c r="E5777" s="1"/>
      <c r="F5777" s="1"/>
      <c r="G5777" s="1"/>
      <c r="H5777" s="1"/>
      <c r="I5777" s="1"/>
      <c r="J5777" s="1"/>
      <c r="K5777" s="1"/>
      <c r="L5777" s="1"/>
      <c r="M5777" s="1"/>
    </row>
    <row r="5778" spans="5:13" x14ac:dyDescent="0.25">
      <c r="E5778" s="1"/>
      <c r="F5778" s="1"/>
      <c r="G5778" s="1"/>
      <c r="H5778" s="1"/>
      <c r="I5778" s="1"/>
      <c r="J5778" s="1"/>
      <c r="K5778" s="1"/>
      <c r="L5778" s="1"/>
      <c r="M5778" s="1"/>
    </row>
    <row r="5779" spans="5:13" x14ac:dyDescent="0.25">
      <c r="E5779" s="1"/>
      <c r="F5779" s="1"/>
      <c r="G5779" s="1"/>
      <c r="H5779" s="1"/>
      <c r="I5779" s="1"/>
      <c r="J5779" s="1"/>
      <c r="K5779" s="1"/>
      <c r="L5779" s="1"/>
      <c r="M5779" s="1"/>
    </row>
    <row r="5780" spans="5:13" x14ac:dyDescent="0.25">
      <c r="E5780" s="1"/>
      <c r="F5780" s="1"/>
      <c r="G5780" s="1"/>
      <c r="H5780" s="1"/>
      <c r="I5780" s="1"/>
      <c r="J5780" s="1"/>
      <c r="K5780" s="1"/>
      <c r="L5780" s="1"/>
      <c r="M5780" s="1"/>
    </row>
    <row r="5781" spans="5:13" x14ac:dyDescent="0.25">
      <c r="E5781" s="1"/>
      <c r="F5781" s="1"/>
      <c r="G5781" s="1"/>
      <c r="H5781" s="1"/>
      <c r="I5781" s="1"/>
      <c r="J5781" s="1"/>
      <c r="K5781" s="1"/>
      <c r="L5781" s="1"/>
      <c r="M5781" s="1"/>
    </row>
    <row r="5782" spans="5:13" x14ac:dyDescent="0.25">
      <c r="E5782" s="1"/>
      <c r="F5782" s="1"/>
      <c r="G5782" s="1"/>
      <c r="H5782" s="1"/>
      <c r="I5782" s="1"/>
      <c r="J5782" s="1"/>
      <c r="K5782" s="1"/>
      <c r="L5782" s="1"/>
      <c r="M5782" s="1"/>
    </row>
    <row r="5783" spans="5:13" x14ac:dyDescent="0.25">
      <c r="E5783" s="1"/>
      <c r="F5783" s="1"/>
      <c r="G5783" s="1"/>
      <c r="H5783" s="1"/>
      <c r="I5783" s="1"/>
      <c r="J5783" s="1"/>
      <c r="K5783" s="1"/>
      <c r="L5783" s="1"/>
      <c r="M5783" s="1"/>
    </row>
    <row r="5784" spans="5:13" x14ac:dyDescent="0.25">
      <c r="E5784" s="1"/>
      <c r="F5784" s="1"/>
      <c r="G5784" s="1"/>
      <c r="H5784" s="1"/>
      <c r="I5784" s="1"/>
      <c r="J5784" s="1"/>
      <c r="K5784" s="1"/>
      <c r="L5784" s="1"/>
      <c r="M5784" s="1"/>
    </row>
    <row r="5785" spans="5:13" x14ac:dyDescent="0.25">
      <c r="E5785" s="1"/>
      <c r="F5785" s="1"/>
      <c r="G5785" s="1"/>
      <c r="H5785" s="1"/>
      <c r="I5785" s="1"/>
      <c r="J5785" s="1"/>
      <c r="K5785" s="1"/>
      <c r="L5785" s="1"/>
      <c r="M5785" s="1"/>
    </row>
    <row r="5786" spans="5:13" x14ac:dyDescent="0.25">
      <c r="E5786" s="1"/>
      <c r="F5786" s="1"/>
      <c r="G5786" s="1"/>
      <c r="H5786" s="1"/>
      <c r="I5786" s="1"/>
      <c r="J5786" s="1"/>
      <c r="K5786" s="1"/>
      <c r="L5786" s="1"/>
      <c r="M5786" s="1"/>
    </row>
    <row r="5787" spans="5:13" x14ac:dyDescent="0.25">
      <c r="E5787" s="1"/>
      <c r="F5787" s="1"/>
      <c r="G5787" s="1"/>
      <c r="H5787" s="1"/>
      <c r="I5787" s="1"/>
      <c r="J5787" s="1"/>
      <c r="K5787" s="1"/>
      <c r="L5787" s="1"/>
      <c r="M5787" s="1"/>
    </row>
    <row r="5788" spans="5:13" x14ac:dyDescent="0.25">
      <c r="E5788" s="1"/>
      <c r="F5788" s="1"/>
      <c r="G5788" s="1"/>
      <c r="H5788" s="1"/>
      <c r="I5788" s="1"/>
      <c r="J5788" s="1"/>
      <c r="K5788" s="1"/>
      <c r="L5788" s="1"/>
      <c r="M5788" s="1"/>
    </row>
    <row r="5789" spans="5:13" x14ac:dyDescent="0.25">
      <c r="E5789" s="1"/>
      <c r="F5789" s="1"/>
      <c r="G5789" s="1"/>
      <c r="H5789" s="1"/>
      <c r="I5789" s="1"/>
      <c r="J5789" s="1"/>
      <c r="K5789" s="1"/>
      <c r="L5789" s="1"/>
      <c r="M5789" s="1"/>
    </row>
    <row r="5790" spans="5:13" x14ac:dyDescent="0.25">
      <c r="E5790" s="1"/>
      <c r="F5790" s="1"/>
      <c r="G5790" s="1"/>
      <c r="H5790" s="1"/>
      <c r="I5790" s="1"/>
      <c r="J5790" s="1"/>
      <c r="K5790" s="1"/>
      <c r="L5790" s="1"/>
      <c r="M5790" s="1"/>
    </row>
    <row r="5791" spans="5:13" x14ac:dyDescent="0.25">
      <c r="E5791" s="1"/>
      <c r="F5791" s="1"/>
      <c r="G5791" s="1"/>
      <c r="H5791" s="1"/>
      <c r="I5791" s="1"/>
      <c r="J5791" s="1"/>
      <c r="K5791" s="1"/>
      <c r="L5791" s="1"/>
      <c r="M5791" s="1"/>
    </row>
    <row r="5792" spans="5:13" x14ac:dyDescent="0.25">
      <c r="E5792" s="1"/>
      <c r="F5792" s="1"/>
      <c r="G5792" s="1"/>
      <c r="H5792" s="1"/>
      <c r="I5792" s="1"/>
      <c r="J5792" s="1"/>
      <c r="K5792" s="1"/>
      <c r="L5792" s="1"/>
      <c r="M5792" s="1"/>
    </row>
    <row r="5793" spans="5:13" x14ac:dyDescent="0.25">
      <c r="E5793" s="1"/>
      <c r="F5793" s="1"/>
      <c r="G5793" s="1"/>
      <c r="H5793" s="1"/>
      <c r="I5793" s="1"/>
      <c r="J5793" s="1"/>
      <c r="K5793" s="1"/>
      <c r="L5793" s="1"/>
      <c r="M5793" s="1"/>
    </row>
    <row r="5794" spans="5:13" x14ac:dyDescent="0.25">
      <c r="E5794" s="1"/>
      <c r="F5794" s="1"/>
      <c r="G5794" s="1"/>
      <c r="H5794" s="1"/>
      <c r="I5794" s="1"/>
      <c r="J5794" s="1"/>
      <c r="K5794" s="1"/>
      <c r="L5794" s="1"/>
      <c r="M5794" s="1"/>
    </row>
    <row r="5795" spans="5:13" x14ac:dyDescent="0.25">
      <c r="E5795" s="1"/>
      <c r="F5795" s="1"/>
      <c r="G5795" s="1"/>
      <c r="H5795" s="1"/>
      <c r="I5795" s="1"/>
      <c r="J5795" s="1"/>
      <c r="K5795" s="1"/>
      <c r="L5795" s="1"/>
      <c r="M5795" s="1"/>
    </row>
    <row r="5796" spans="5:13" x14ac:dyDescent="0.25">
      <c r="E5796" s="1"/>
      <c r="F5796" s="1"/>
      <c r="G5796" s="1"/>
      <c r="H5796" s="1"/>
      <c r="I5796" s="1"/>
      <c r="J5796" s="1"/>
      <c r="K5796" s="1"/>
      <c r="L5796" s="1"/>
      <c r="M5796" s="1"/>
    </row>
    <row r="5797" spans="5:13" x14ac:dyDescent="0.25">
      <c r="E5797" s="1"/>
      <c r="F5797" s="1"/>
      <c r="G5797" s="1"/>
      <c r="H5797" s="1"/>
      <c r="I5797" s="1"/>
      <c r="J5797" s="1"/>
      <c r="K5797" s="1"/>
      <c r="L5797" s="1"/>
      <c r="M5797" s="1"/>
    </row>
    <row r="5798" spans="5:13" x14ac:dyDescent="0.25">
      <c r="E5798" s="1"/>
      <c r="F5798" s="1"/>
      <c r="G5798" s="1"/>
      <c r="H5798" s="1"/>
      <c r="I5798" s="1"/>
      <c r="J5798" s="1"/>
      <c r="K5798" s="1"/>
      <c r="L5798" s="1"/>
      <c r="M5798" s="1"/>
    </row>
    <row r="5799" spans="5:13" x14ac:dyDescent="0.25">
      <c r="E5799" s="1"/>
      <c r="F5799" s="1"/>
      <c r="G5799" s="1"/>
      <c r="H5799" s="1"/>
      <c r="I5799" s="1"/>
      <c r="J5799" s="1"/>
      <c r="K5799" s="1"/>
      <c r="L5799" s="1"/>
      <c r="M5799" s="1"/>
    </row>
    <row r="5800" spans="5:13" x14ac:dyDescent="0.25">
      <c r="E5800" s="1"/>
      <c r="F5800" s="1"/>
      <c r="G5800" s="1"/>
      <c r="H5800" s="1"/>
      <c r="I5800" s="1"/>
      <c r="J5800" s="1"/>
      <c r="K5800" s="1"/>
      <c r="L5800" s="1"/>
      <c r="M5800" s="1"/>
    </row>
    <row r="5801" spans="5:13" x14ac:dyDescent="0.25">
      <c r="E5801" s="1"/>
      <c r="F5801" s="1"/>
      <c r="G5801" s="1"/>
      <c r="H5801" s="1"/>
      <c r="I5801" s="1"/>
      <c r="J5801" s="1"/>
      <c r="K5801" s="1"/>
      <c r="L5801" s="1"/>
      <c r="M5801" s="1"/>
    </row>
    <row r="5802" spans="5:13" x14ac:dyDescent="0.25">
      <c r="E5802" s="1"/>
      <c r="F5802" s="1"/>
      <c r="G5802" s="1"/>
      <c r="H5802" s="1"/>
      <c r="I5802" s="1"/>
      <c r="J5802" s="1"/>
      <c r="K5802" s="1"/>
      <c r="L5802" s="1"/>
      <c r="M5802" s="1"/>
    </row>
    <row r="5803" spans="5:13" x14ac:dyDescent="0.25">
      <c r="E5803" s="1"/>
      <c r="F5803" s="1"/>
      <c r="G5803" s="1"/>
      <c r="H5803" s="1"/>
      <c r="I5803" s="1"/>
      <c r="J5803" s="1"/>
      <c r="K5803" s="1"/>
      <c r="L5803" s="1"/>
      <c r="M5803" s="1"/>
    </row>
    <row r="5804" spans="5:13" x14ac:dyDescent="0.25">
      <c r="E5804" s="1"/>
      <c r="F5804" s="1"/>
      <c r="G5804" s="1"/>
      <c r="H5804" s="1"/>
      <c r="I5804" s="1"/>
      <c r="J5804" s="1"/>
      <c r="K5804" s="1"/>
      <c r="L5804" s="1"/>
      <c r="M5804" s="1"/>
    </row>
    <row r="5805" spans="5:13" x14ac:dyDescent="0.25">
      <c r="E5805" s="1"/>
      <c r="F5805" s="1"/>
      <c r="G5805" s="1"/>
      <c r="H5805" s="1"/>
      <c r="I5805" s="1"/>
      <c r="J5805" s="1"/>
      <c r="K5805" s="1"/>
      <c r="L5805" s="1"/>
      <c r="M5805" s="1"/>
    </row>
    <row r="5806" spans="5:13" x14ac:dyDescent="0.25">
      <c r="E5806" s="1"/>
      <c r="F5806" s="1"/>
      <c r="G5806" s="1"/>
      <c r="H5806" s="1"/>
      <c r="I5806" s="1"/>
      <c r="J5806" s="1"/>
      <c r="K5806" s="1"/>
      <c r="L5806" s="1"/>
      <c r="M5806" s="1"/>
    </row>
    <row r="5807" spans="5:13" x14ac:dyDescent="0.25">
      <c r="E5807" s="1"/>
      <c r="F5807" s="1"/>
      <c r="G5807" s="1"/>
      <c r="H5807" s="1"/>
      <c r="I5807" s="1"/>
      <c r="J5807" s="1"/>
      <c r="K5807" s="1"/>
      <c r="L5807" s="1"/>
      <c r="M5807" s="1"/>
    </row>
    <row r="5808" spans="5:13" x14ac:dyDescent="0.25">
      <c r="E5808" s="1"/>
      <c r="F5808" s="1"/>
      <c r="G5808" s="1"/>
      <c r="H5808" s="1"/>
      <c r="I5808" s="1"/>
      <c r="J5808" s="1"/>
      <c r="K5808" s="1"/>
      <c r="L5808" s="1"/>
      <c r="M5808" s="1"/>
    </row>
    <row r="5809" spans="5:13" x14ac:dyDescent="0.25">
      <c r="E5809" s="1"/>
      <c r="F5809" s="1"/>
      <c r="G5809" s="1"/>
      <c r="H5809" s="1"/>
      <c r="I5809" s="1"/>
      <c r="J5809" s="1"/>
      <c r="K5809" s="1"/>
      <c r="L5809" s="1"/>
      <c r="M5809" s="1"/>
    </row>
    <row r="5810" spans="5:13" x14ac:dyDescent="0.25">
      <c r="E5810" s="1"/>
      <c r="F5810" s="1"/>
      <c r="G5810" s="1"/>
      <c r="H5810" s="1"/>
      <c r="I5810" s="1"/>
      <c r="J5810" s="1"/>
      <c r="K5810" s="1"/>
      <c r="L5810" s="1"/>
      <c r="M5810" s="1"/>
    </row>
    <row r="5811" spans="5:13" x14ac:dyDescent="0.25">
      <c r="E5811" s="1"/>
      <c r="F5811" s="1"/>
      <c r="G5811" s="1"/>
      <c r="H5811" s="1"/>
      <c r="I5811" s="1"/>
      <c r="J5811" s="1"/>
      <c r="K5811" s="1"/>
      <c r="L5811" s="1"/>
      <c r="M5811" s="1"/>
    </row>
    <row r="5812" spans="5:13" x14ac:dyDescent="0.25">
      <c r="E5812" s="1"/>
      <c r="F5812" s="1"/>
      <c r="G5812" s="1"/>
      <c r="H5812" s="1"/>
      <c r="I5812" s="1"/>
      <c r="J5812" s="1"/>
      <c r="K5812" s="1"/>
      <c r="L5812" s="1"/>
      <c r="M5812" s="1"/>
    </row>
    <row r="5813" spans="5:13" x14ac:dyDescent="0.25">
      <c r="E5813" s="1"/>
      <c r="F5813" s="1"/>
      <c r="G5813" s="1"/>
      <c r="H5813" s="1"/>
      <c r="I5813" s="1"/>
      <c r="J5813" s="1"/>
      <c r="K5813" s="1"/>
      <c r="L5813" s="1"/>
      <c r="M5813" s="1"/>
    </row>
    <row r="5814" spans="5:13" x14ac:dyDescent="0.25">
      <c r="E5814" s="1"/>
      <c r="F5814" s="1"/>
      <c r="G5814" s="1"/>
      <c r="H5814" s="1"/>
      <c r="I5814" s="1"/>
      <c r="J5814" s="1"/>
      <c r="K5814" s="1"/>
      <c r="L5814" s="1"/>
      <c r="M5814" s="1"/>
    </row>
    <row r="5815" spans="5:13" x14ac:dyDescent="0.25">
      <c r="E5815" s="1"/>
      <c r="F5815" s="1"/>
      <c r="G5815" s="1"/>
      <c r="H5815" s="1"/>
      <c r="I5815" s="1"/>
      <c r="J5815" s="1"/>
      <c r="K5815" s="1"/>
      <c r="L5815" s="1"/>
      <c r="M5815" s="1"/>
    </row>
    <row r="5816" spans="5:13" x14ac:dyDescent="0.25">
      <c r="E5816" s="1"/>
      <c r="F5816" s="1"/>
      <c r="G5816" s="1"/>
      <c r="H5816" s="1"/>
      <c r="I5816" s="1"/>
      <c r="J5816" s="1"/>
      <c r="K5816" s="1"/>
      <c r="L5816" s="1"/>
      <c r="M5816" s="1"/>
    </row>
    <row r="5817" spans="5:13" x14ac:dyDescent="0.25">
      <c r="E5817" s="1"/>
      <c r="F5817" s="1"/>
      <c r="G5817" s="1"/>
      <c r="H5817" s="1"/>
      <c r="I5817" s="1"/>
      <c r="J5817" s="1"/>
      <c r="K5817" s="1"/>
      <c r="L5817" s="1"/>
      <c r="M5817" s="1"/>
    </row>
    <row r="5818" spans="5:13" x14ac:dyDescent="0.25">
      <c r="E5818" s="1"/>
      <c r="F5818" s="1"/>
      <c r="G5818" s="1"/>
      <c r="H5818" s="1"/>
      <c r="I5818" s="1"/>
      <c r="J5818" s="1"/>
      <c r="K5818" s="1"/>
      <c r="L5818" s="1"/>
      <c r="M5818" s="1"/>
    </row>
    <row r="5819" spans="5:13" x14ac:dyDescent="0.25">
      <c r="E5819" s="1"/>
      <c r="F5819" s="1"/>
      <c r="G5819" s="1"/>
      <c r="H5819" s="1"/>
      <c r="I5819" s="1"/>
      <c r="J5819" s="1"/>
      <c r="K5819" s="1"/>
      <c r="L5819" s="1"/>
      <c r="M5819" s="1"/>
    </row>
    <row r="5820" spans="5:13" x14ac:dyDescent="0.25">
      <c r="E5820" s="1"/>
      <c r="F5820" s="1"/>
      <c r="G5820" s="1"/>
      <c r="H5820" s="1"/>
      <c r="I5820" s="1"/>
      <c r="J5820" s="1"/>
      <c r="K5820" s="1"/>
      <c r="L5820" s="1"/>
      <c r="M5820" s="1"/>
    </row>
    <row r="5821" spans="5:13" x14ac:dyDescent="0.25">
      <c r="E5821" s="1"/>
      <c r="F5821" s="1"/>
      <c r="G5821" s="1"/>
      <c r="H5821" s="1"/>
      <c r="I5821" s="1"/>
      <c r="J5821" s="1"/>
      <c r="K5821" s="1"/>
      <c r="L5821" s="1"/>
      <c r="M5821" s="1"/>
    </row>
    <row r="5822" spans="5:13" x14ac:dyDescent="0.25">
      <c r="E5822" s="1"/>
      <c r="F5822" s="1"/>
      <c r="G5822" s="1"/>
      <c r="H5822" s="1"/>
      <c r="I5822" s="1"/>
      <c r="J5822" s="1"/>
      <c r="K5822" s="1"/>
      <c r="L5822" s="1"/>
      <c r="M5822" s="1"/>
    </row>
    <row r="5823" spans="5:13" x14ac:dyDescent="0.25">
      <c r="E5823" s="1"/>
      <c r="F5823" s="1"/>
      <c r="G5823" s="1"/>
      <c r="H5823" s="1"/>
      <c r="I5823" s="1"/>
      <c r="J5823" s="1"/>
      <c r="K5823" s="1"/>
      <c r="L5823" s="1"/>
      <c r="M5823" s="1"/>
    </row>
    <row r="5824" spans="5:13" x14ac:dyDescent="0.25">
      <c r="E5824" s="1"/>
      <c r="F5824" s="1"/>
      <c r="G5824" s="1"/>
      <c r="H5824" s="1"/>
      <c r="I5824" s="1"/>
      <c r="J5824" s="1"/>
      <c r="K5824" s="1"/>
      <c r="L5824" s="1"/>
      <c r="M5824" s="1"/>
    </row>
    <row r="5825" spans="5:13" x14ac:dyDescent="0.25">
      <c r="E5825" s="1"/>
      <c r="F5825" s="1"/>
      <c r="G5825" s="1"/>
      <c r="H5825" s="1"/>
      <c r="I5825" s="1"/>
      <c r="J5825" s="1"/>
      <c r="K5825" s="1"/>
      <c r="L5825" s="1"/>
      <c r="M5825" s="1"/>
    </row>
    <row r="5826" spans="5:13" x14ac:dyDescent="0.25">
      <c r="E5826" s="1"/>
      <c r="F5826" s="1"/>
      <c r="G5826" s="1"/>
      <c r="H5826" s="1"/>
      <c r="I5826" s="1"/>
      <c r="J5826" s="1"/>
      <c r="K5826" s="1"/>
      <c r="L5826" s="1"/>
      <c r="M5826" s="1"/>
    </row>
    <row r="5827" spans="5:13" x14ac:dyDescent="0.25">
      <c r="E5827" s="1"/>
      <c r="F5827" s="1"/>
      <c r="G5827" s="1"/>
      <c r="H5827" s="1"/>
      <c r="I5827" s="1"/>
      <c r="J5827" s="1"/>
      <c r="K5827" s="1"/>
      <c r="L5827" s="1"/>
      <c r="M5827" s="1"/>
    </row>
    <row r="5828" spans="5:13" x14ac:dyDescent="0.25">
      <c r="E5828" s="1"/>
      <c r="F5828" s="1"/>
      <c r="G5828" s="1"/>
      <c r="H5828" s="1"/>
      <c r="I5828" s="1"/>
      <c r="J5828" s="1"/>
      <c r="K5828" s="1"/>
      <c r="L5828" s="1"/>
      <c r="M5828" s="1"/>
    </row>
    <row r="5829" spans="5:13" x14ac:dyDescent="0.25">
      <c r="E5829" s="1"/>
      <c r="F5829" s="1"/>
      <c r="G5829" s="1"/>
      <c r="H5829" s="1"/>
      <c r="I5829" s="1"/>
      <c r="J5829" s="1"/>
      <c r="K5829" s="1"/>
      <c r="L5829" s="1"/>
      <c r="M5829" s="1"/>
    </row>
    <row r="5830" spans="5:13" x14ac:dyDescent="0.25">
      <c r="E5830" s="1"/>
      <c r="F5830" s="1"/>
      <c r="G5830" s="1"/>
      <c r="H5830" s="1"/>
      <c r="I5830" s="1"/>
      <c r="J5830" s="1"/>
      <c r="K5830" s="1"/>
      <c r="L5830" s="1"/>
      <c r="M5830" s="1"/>
    </row>
    <row r="5831" spans="5:13" x14ac:dyDescent="0.25">
      <c r="E5831" s="1"/>
      <c r="F5831" s="1"/>
      <c r="G5831" s="1"/>
      <c r="H5831" s="1"/>
      <c r="I5831" s="1"/>
      <c r="J5831" s="1"/>
      <c r="K5831" s="1"/>
      <c r="L5831" s="1"/>
      <c r="M5831" s="1"/>
    </row>
    <row r="5832" spans="5:13" x14ac:dyDescent="0.25">
      <c r="E5832" s="1"/>
      <c r="F5832" s="1"/>
      <c r="G5832" s="1"/>
      <c r="H5832" s="1"/>
      <c r="I5832" s="1"/>
      <c r="J5832" s="1"/>
      <c r="K5832" s="1"/>
      <c r="L5832" s="1"/>
      <c r="M5832" s="1"/>
    </row>
    <row r="5833" spans="5:13" x14ac:dyDescent="0.25">
      <c r="E5833" s="1"/>
      <c r="F5833" s="1"/>
      <c r="G5833" s="1"/>
      <c r="H5833" s="1"/>
      <c r="I5833" s="1"/>
      <c r="J5833" s="1"/>
      <c r="K5833" s="1"/>
      <c r="L5833" s="1"/>
      <c r="M5833" s="1"/>
    </row>
    <row r="5834" spans="5:13" x14ac:dyDescent="0.25">
      <c r="E5834" s="1"/>
      <c r="F5834" s="1"/>
      <c r="G5834" s="1"/>
      <c r="H5834" s="1"/>
      <c r="I5834" s="1"/>
      <c r="J5834" s="1"/>
      <c r="K5834" s="1"/>
      <c r="L5834" s="1"/>
      <c r="M5834" s="1"/>
    </row>
    <row r="5835" spans="5:13" x14ac:dyDescent="0.25">
      <c r="E5835" s="1"/>
      <c r="F5835" s="1"/>
      <c r="G5835" s="1"/>
      <c r="H5835" s="1"/>
      <c r="I5835" s="1"/>
      <c r="J5835" s="1"/>
      <c r="K5835" s="1"/>
      <c r="L5835" s="1"/>
      <c r="M5835" s="1"/>
    </row>
    <row r="5836" spans="5:13" x14ac:dyDescent="0.25">
      <c r="E5836" s="1"/>
      <c r="F5836" s="1"/>
      <c r="G5836" s="1"/>
      <c r="H5836" s="1"/>
      <c r="I5836" s="1"/>
      <c r="J5836" s="1"/>
      <c r="K5836" s="1"/>
      <c r="L5836" s="1"/>
      <c r="M5836" s="1"/>
    </row>
    <row r="5837" spans="5:13" x14ac:dyDescent="0.25">
      <c r="E5837" s="1"/>
      <c r="F5837" s="1"/>
      <c r="G5837" s="1"/>
      <c r="H5837" s="1"/>
      <c r="I5837" s="1"/>
      <c r="J5837" s="1"/>
      <c r="K5837" s="1"/>
      <c r="L5837" s="1"/>
      <c r="M5837" s="1"/>
    </row>
    <row r="5838" spans="5:13" x14ac:dyDescent="0.25">
      <c r="E5838" s="1"/>
      <c r="F5838" s="1"/>
      <c r="G5838" s="1"/>
      <c r="H5838" s="1"/>
      <c r="I5838" s="1"/>
      <c r="J5838" s="1"/>
      <c r="K5838" s="1"/>
      <c r="L5838" s="1"/>
      <c r="M5838" s="1"/>
    </row>
    <row r="5839" spans="5:13" x14ac:dyDescent="0.25">
      <c r="E5839" s="1"/>
      <c r="F5839" s="1"/>
      <c r="G5839" s="1"/>
      <c r="H5839" s="1"/>
      <c r="I5839" s="1"/>
      <c r="J5839" s="1"/>
      <c r="K5839" s="1"/>
      <c r="L5839" s="1"/>
      <c r="M5839" s="1"/>
    </row>
    <row r="5840" spans="5:13" x14ac:dyDescent="0.25">
      <c r="E5840" s="1"/>
      <c r="F5840" s="1"/>
      <c r="G5840" s="1"/>
      <c r="H5840" s="1"/>
      <c r="I5840" s="1"/>
      <c r="J5840" s="1"/>
      <c r="K5840" s="1"/>
      <c r="L5840" s="1"/>
      <c r="M5840" s="1"/>
    </row>
    <row r="5841" spans="5:13" x14ac:dyDescent="0.25">
      <c r="E5841" s="1"/>
      <c r="F5841" s="1"/>
      <c r="G5841" s="1"/>
      <c r="H5841" s="1"/>
      <c r="I5841" s="1"/>
      <c r="J5841" s="1"/>
      <c r="K5841" s="1"/>
      <c r="L5841" s="1"/>
      <c r="M5841" s="1"/>
    </row>
    <row r="5842" spans="5:13" x14ac:dyDescent="0.25">
      <c r="E5842" s="1"/>
      <c r="F5842" s="1"/>
      <c r="G5842" s="1"/>
      <c r="H5842" s="1"/>
      <c r="I5842" s="1"/>
      <c r="J5842" s="1"/>
      <c r="K5842" s="1"/>
      <c r="L5842" s="1"/>
      <c r="M5842" s="1"/>
    </row>
    <row r="5843" spans="5:13" x14ac:dyDescent="0.25">
      <c r="E5843" s="1"/>
      <c r="F5843" s="1"/>
      <c r="G5843" s="1"/>
      <c r="H5843" s="1"/>
      <c r="I5843" s="1"/>
      <c r="J5843" s="1"/>
      <c r="K5843" s="1"/>
      <c r="L5843" s="1"/>
      <c r="M5843" s="1"/>
    </row>
    <row r="5844" spans="5:13" x14ac:dyDescent="0.25">
      <c r="E5844" s="1"/>
      <c r="F5844" s="1"/>
      <c r="G5844" s="1"/>
      <c r="H5844" s="1"/>
      <c r="I5844" s="1"/>
      <c r="J5844" s="1"/>
      <c r="K5844" s="1"/>
      <c r="L5844" s="1"/>
      <c r="M5844" s="1"/>
    </row>
    <row r="5845" spans="5:13" x14ac:dyDescent="0.25">
      <c r="E5845" s="1"/>
      <c r="F5845" s="1"/>
      <c r="G5845" s="1"/>
      <c r="H5845" s="1"/>
      <c r="I5845" s="1"/>
      <c r="J5845" s="1"/>
      <c r="K5845" s="1"/>
      <c r="L5845" s="1"/>
      <c r="M5845" s="1"/>
    </row>
    <row r="5846" spans="5:13" x14ac:dyDescent="0.25">
      <c r="E5846" s="1"/>
      <c r="F5846" s="1"/>
      <c r="G5846" s="1"/>
      <c r="H5846" s="1"/>
      <c r="I5846" s="1"/>
      <c r="J5846" s="1"/>
      <c r="K5846" s="1"/>
      <c r="L5846" s="1"/>
      <c r="M5846" s="1"/>
    </row>
    <row r="5847" spans="5:13" x14ac:dyDescent="0.25">
      <c r="E5847" s="1"/>
      <c r="F5847" s="1"/>
      <c r="G5847" s="1"/>
      <c r="H5847" s="1"/>
      <c r="I5847" s="1"/>
      <c r="J5847" s="1"/>
      <c r="K5847" s="1"/>
      <c r="L5847" s="1"/>
      <c r="M5847" s="1"/>
    </row>
    <row r="5848" spans="5:13" x14ac:dyDescent="0.25">
      <c r="E5848" s="1"/>
      <c r="F5848" s="1"/>
      <c r="G5848" s="1"/>
      <c r="H5848" s="1"/>
      <c r="I5848" s="1"/>
      <c r="J5848" s="1"/>
      <c r="K5848" s="1"/>
      <c r="L5848" s="1"/>
      <c r="M5848" s="1"/>
    </row>
    <row r="5849" spans="5:13" x14ac:dyDescent="0.25">
      <c r="E5849" s="1"/>
      <c r="F5849" s="1"/>
      <c r="G5849" s="1"/>
      <c r="H5849" s="1"/>
      <c r="I5849" s="1"/>
      <c r="J5849" s="1"/>
      <c r="K5849" s="1"/>
      <c r="L5849" s="1"/>
      <c r="M5849" s="1"/>
    </row>
    <row r="5850" spans="5:13" x14ac:dyDescent="0.25">
      <c r="E5850" s="1"/>
      <c r="F5850" s="1"/>
      <c r="G5850" s="1"/>
      <c r="H5850" s="1"/>
      <c r="I5850" s="1"/>
      <c r="J5850" s="1"/>
      <c r="K5850" s="1"/>
      <c r="L5850" s="1"/>
      <c r="M5850" s="1"/>
    </row>
    <row r="5851" spans="5:13" x14ac:dyDescent="0.25">
      <c r="E5851" s="1"/>
      <c r="F5851" s="1"/>
      <c r="G5851" s="1"/>
      <c r="H5851" s="1"/>
      <c r="I5851" s="1"/>
      <c r="J5851" s="1"/>
      <c r="K5851" s="1"/>
      <c r="L5851" s="1"/>
      <c r="M5851" s="1"/>
    </row>
    <row r="5852" spans="5:13" x14ac:dyDescent="0.25">
      <c r="E5852" s="1"/>
      <c r="F5852" s="1"/>
      <c r="G5852" s="1"/>
      <c r="H5852" s="1"/>
      <c r="I5852" s="1"/>
      <c r="J5852" s="1"/>
      <c r="K5852" s="1"/>
      <c r="L5852" s="1"/>
      <c r="M5852" s="1"/>
    </row>
    <row r="5853" spans="5:13" x14ac:dyDescent="0.25">
      <c r="E5853" s="1"/>
      <c r="F5853" s="1"/>
      <c r="G5853" s="1"/>
      <c r="H5853" s="1"/>
      <c r="I5853" s="1"/>
      <c r="J5853" s="1"/>
      <c r="K5853" s="1"/>
      <c r="L5853" s="1"/>
      <c r="M5853" s="1"/>
    </row>
    <row r="5854" spans="5:13" x14ac:dyDescent="0.25">
      <c r="E5854" s="1"/>
      <c r="F5854" s="1"/>
      <c r="G5854" s="1"/>
      <c r="H5854" s="1"/>
      <c r="I5854" s="1"/>
      <c r="J5854" s="1"/>
      <c r="K5854" s="1"/>
      <c r="L5854" s="1"/>
      <c r="M5854" s="1"/>
    </row>
    <row r="5855" spans="5:13" x14ac:dyDescent="0.25">
      <c r="E5855" s="1"/>
      <c r="F5855" s="1"/>
      <c r="G5855" s="1"/>
      <c r="H5855" s="1"/>
      <c r="I5855" s="1"/>
      <c r="J5855" s="1"/>
      <c r="K5855" s="1"/>
      <c r="L5855" s="1"/>
      <c r="M5855" s="1"/>
    </row>
    <row r="5856" spans="5:13" x14ac:dyDescent="0.25">
      <c r="E5856" s="1"/>
      <c r="F5856" s="1"/>
      <c r="G5856" s="1"/>
      <c r="H5856" s="1"/>
      <c r="I5856" s="1"/>
      <c r="J5856" s="1"/>
      <c r="K5856" s="1"/>
      <c r="L5856" s="1"/>
      <c r="M5856" s="1"/>
    </row>
    <row r="5857" spans="5:13" x14ac:dyDescent="0.25">
      <c r="E5857" s="1"/>
      <c r="F5857" s="1"/>
      <c r="G5857" s="1"/>
      <c r="H5857" s="1"/>
      <c r="I5857" s="1"/>
      <c r="J5857" s="1"/>
      <c r="K5857" s="1"/>
      <c r="L5857" s="1"/>
      <c r="M5857" s="1"/>
    </row>
    <row r="5858" spans="5:13" x14ac:dyDescent="0.25">
      <c r="E5858" s="1"/>
      <c r="F5858" s="1"/>
      <c r="G5858" s="1"/>
      <c r="H5858" s="1"/>
      <c r="I5858" s="1"/>
      <c r="J5858" s="1"/>
      <c r="K5858" s="1"/>
      <c r="L5858" s="1"/>
      <c r="M5858" s="1"/>
    </row>
    <row r="5859" spans="5:13" x14ac:dyDescent="0.25">
      <c r="E5859" s="1"/>
      <c r="F5859" s="1"/>
      <c r="G5859" s="1"/>
      <c r="H5859" s="1"/>
      <c r="I5859" s="1"/>
      <c r="J5859" s="1"/>
      <c r="K5859" s="1"/>
      <c r="L5859" s="1"/>
      <c r="M5859" s="1"/>
    </row>
    <row r="5860" spans="5:13" x14ac:dyDescent="0.25">
      <c r="E5860" s="1"/>
      <c r="F5860" s="1"/>
      <c r="G5860" s="1"/>
      <c r="H5860" s="1"/>
      <c r="I5860" s="1"/>
      <c r="J5860" s="1"/>
      <c r="K5860" s="1"/>
      <c r="L5860" s="1"/>
      <c r="M5860" s="1"/>
    </row>
    <row r="5861" spans="5:13" x14ac:dyDescent="0.25">
      <c r="E5861" s="1"/>
      <c r="F5861" s="1"/>
      <c r="G5861" s="1"/>
      <c r="H5861" s="1"/>
      <c r="I5861" s="1"/>
      <c r="J5861" s="1"/>
      <c r="K5861" s="1"/>
      <c r="L5861" s="1"/>
      <c r="M5861" s="1"/>
    </row>
    <row r="5862" spans="5:13" x14ac:dyDescent="0.25">
      <c r="E5862" s="1"/>
      <c r="F5862" s="1"/>
      <c r="G5862" s="1"/>
      <c r="H5862" s="1"/>
      <c r="I5862" s="1"/>
      <c r="J5862" s="1"/>
      <c r="K5862" s="1"/>
      <c r="L5862" s="1"/>
      <c r="M5862" s="1"/>
    </row>
    <row r="5863" spans="5:13" x14ac:dyDescent="0.25">
      <c r="E5863" s="1"/>
      <c r="F5863" s="1"/>
      <c r="G5863" s="1"/>
      <c r="H5863" s="1"/>
      <c r="I5863" s="1"/>
      <c r="J5863" s="1"/>
      <c r="K5863" s="1"/>
      <c r="L5863" s="1"/>
      <c r="M5863" s="1"/>
    </row>
    <row r="5864" spans="5:13" x14ac:dyDescent="0.25">
      <c r="E5864" s="1"/>
      <c r="F5864" s="1"/>
      <c r="G5864" s="1"/>
      <c r="H5864" s="1"/>
      <c r="I5864" s="1"/>
      <c r="J5864" s="1"/>
      <c r="K5864" s="1"/>
      <c r="L5864" s="1"/>
      <c r="M5864" s="1"/>
    </row>
    <row r="5865" spans="5:13" x14ac:dyDescent="0.25">
      <c r="E5865" s="1"/>
      <c r="F5865" s="1"/>
      <c r="G5865" s="1"/>
      <c r="H5865" s="1"/>
      <c r="I5865" s="1"/>
      <c r="J5865" s="1"/>
      <c r="K5865" s="1"/>
      <c r="L5865" s="1"/>
      <c r="M5865" s="1"/>
    </row>
    <row r="5866" spans="5:13" x14ac:dyDescent="0.25">
      <c r="E5866" s="1"/>
      <c r="F5866" s="1"/>
      <c r="G5866" s="1"/>
      <c r="H5866" s="1"/>
      <c r="I5866" s="1"/>
      <c r="J5866" s="1"/>
      <c r="K5866" s="1"/>
      <c r="L5866" s="1"/>
      <c r="M5866" s="1"/>
    </row>
    <row r="5867" spans="5:13" x14ac:dyDescent="0.25">
      <c r="E5867" s="1"/>
      <c r="F5867" s="1"/>
      <c r="G5867" s="1"/>
      <c r="H5867" s="1"/>
      <c r="I5867" s="1"/>
      <c r="J5867" s="1"/>
      <c r="K5867" s="1"/>
      <c r="L5867" s="1"/>
      <c r="M5867" s="1"/>
    </row>
    <row r="5868" spans="5:13" x14ac:dyDescent="0.25">
      <c r="E5868" s="1"/>
      <c r="F5868" s="1"/>
      <c r="G5868" s="1"/>
      <c r="H5868" s="1"/>
      <c r="I5868" s="1"/>
      <c r="J5868" s="1"/>
      <c r="K5868" s="1"/>
      <c r="L5868" s="1"/>
      <c r="M5868" s="1"/>
    </row>
    <row r="5869" spans="5:13" x14ac:dyDescent="0.25">
      <c r="E5869" s="1"/>
      <c r="F5869" s="1"/>
      <c r="G5869" s="1"/>
      <c r="H5869" s="1"/>
      <c r="I5869" s="1"/>
      <c r="J5869" s="1"/>
      <c r="K5869" s="1"/>
      <c r="L5869" s="1"/>
      <c r="M5869" s="1"/>
    </row>
    <row r="5870" spans="5:13" x14ac:dyDescent="0.25">
      <c r="E5870" s="1"/>
      <c r="F5870" s="1"/>
      <c r="G5870" s="1"/>
      <c r="H5870" s="1"/>
      <c r="I5870" s="1"/>
      <c r="J5870" s="1"/>
      <c r="K5870" s="1"/>
      <c r="L5870" s="1"/>
      <c r="M5870" s="1"/>
    </row>
    <row r="5871" spans="5:13" x14ac:dyDescent="0.25">
      <c r="E5871" s="1"/>
      <c r="F5871" s="1"/>
      <c r="G5871" s="1"/>
      <c r="H5871" s="1"/>
      <c r="I5871" s="1"/>
      <c r="J5871" s="1"/>
      <c r="K5871" s="1"/>
      <c r="L5871" s="1"/>
      <c r="M5871" s="1"/>
    </row>
    <row r="5872" spans="5:13" x14ac:dyDescent="0.25">
      <c r="E5872" s="1"/>
      <c r="F5872" s="1"/>
      <c r="G5872" s="1"/>
      <c r="H5872" s="1"/>
      <c r="I5872" s="1"/>
      <c r="J5872" s="1"/>
      <c r="K5872" s="1"/>
      <c r="L5872" s="1"/>
      <c r="M5872" s="1"/>
    </row>
    <row r="5873" spans="5:13" x14ac:dyDescent="0.25">
      <c r="E5873" s="1"/>
      <c r="F5873" s="1"/>
      <c r="G5873" s="1"/>
      <c r="H5873" s="1"/>
      <c r="I5873" s="1"/>
      <c r="J5873" s="1"/>
      <c r="K5873" s="1"/>
      <c r="L5873" s="1"/>
      <c r="M5873" s="1"/>
    </row>
    <row r="5874" spans="5:13" x14ac:dyDescent="0.25">
      <c r="E5874" s="1"/>
      <c r="F5874" s="1"/>
      <c r="G5874" s="1"/>
      <c r="H5874" s="1"/>
      <c r="I5874" s="1"/>
      <c r="J5874" s="1"/>
      <c r="K5874" s="1"/>
      <c r="L5874" s="1"/>
      <c r="M5874" s="1"/>
    </row>
    <row r="5875" spans="5:13" x14ac:dyDescent="0.25">
      <c r="E5875" s="1"/>
      <c r="F5875" s="1"/>
      <c r="G5875" s="1"/>
      <c r="H5875" s="1"/>
      <c r="I5875" s="1"/>
      <c r="J5875" s="1"/>
      <c r="K5875" s="1"/>
      <c r="L5875" s="1"/>
      <c r="M5875" s="1"/>
    </row>
    <row r="5876" spans="5:13" x14ac:dyDescent="0.25">
      <c r="E5876" s="1"/>
      <c r="F5876" s="1"/>
      <c r="G5876" s="1"/>
      <c r="H5876" s="1"/>
      <c r="I5876" s="1"/>
      <c r="J5876" s="1"/>
      <c r="K5876" s="1"/>
      <c r="L5876" s="1"/>
      <c r="M5876" s="1"/>
    </row>
    <row r="5877" spans="5:13" x14ac:dyDescent="0.25">
      <c r="E5877" s="1"/>
      <c r="F5877" s="1"/>
      <c r="G5877" s="1"/>
      <c r="H5877" s="1"/>
      <c r="I5877" s="1"/>
      <c r="J5877" s="1"/>
      <c r="K5877" s="1"/>
      <c r="L5877" s="1"/>
      <c r="M5877" s="1"/>
    </row>
    <row r="5878" spans="5:13" x14ac:dyDescent="0.25">
      <c r="E5878" s="1"/>
      <c r="F5878" s="1"/>
      <c r="G5878" s="1"/>
      <c r="H5878" s="1"/>
      <c r="I5878" s="1"/>
      <c r="J5878" s="1"/>
      <c r="K5878" s="1"/>
      <c r="L5878" s="1"/>
      <c r="M5878" s="1"/>
    </row>
    <row r="5879" spans="5:13" x14ac:dyDescent="0.25">
      <c r="E5879" s="1"/>
      <c r="F5879" s="1"/>
      <c r="G5879" s="1"/>
      <c r="H5879" s="1"/>
      <c r="I5879" s="1"/>
      <c r="J5879" s="1"/>
      <c r="K5879" s="1"/>
      <c r="L5879" s="1"/>
      <c r="M5879" s="1"/>
    </row>
    <row r="5880" spans="5:13" x14ac:dyDescent="0.25">
      <c r="E5880" s="1"/>
      <c r="F5880" s="1"/>
      <c r="G5880" s="1"/>
      <c r="H5880" s="1"/>
      <c r="I5880" s="1"/>
      <c r="J5880" s="1"/>
      <c r="K5880" s="1"/>
      <c r="L5880" s="1"/>
      <c r="M5880" s="1"/>
    </row>
    <row r="5881" spans="5:13" x14ac:dyDescent="0.25">
      <c r="E5881" s="1"/>
      <c r="F5881" s="1"/>
      <c r="G5881" s="1"/>
      <c r="H5881" s="1"/>
      <c r="I5881" s="1"/>
      <c r="J5881" s="1"/>
      <c r="K5881" s="1"/>
      <c r="L5881" s="1"/>
      <c r="M5881" s="1"/>
    </row>
    <row r="5882" spans="5:13" x14ac:dyDescent="0.25">
      <c r="E5882" s="1"/>
      <c r="F5882" s="1"/>
      <c r="G5882" s="1"/>
      <c r="H5882" s="1"/>
      <c r="I5882" s="1"/>
      <c r="J5882" s="1"/>
      <c r="K5882" s="1"/>
      <c r="L5882" s="1"/>
      <c r="M5882" s="1"/>
    </row>
    <row r="5883" spans="5:13" x14ac:dyDescent="0.25">
      <c r="E5883" s="1"/>
      <c r="F5883" s="1"/>
      <c r="G5883" s="1"/>
      <c r="H5883" s="1"/>
      <c r="I5883" s="1"/>
      <c r="J5883" s="1"/>
      <c r="K5883" s="1"/>
      <c r="L5883" s="1"/>
      <c r="M5883" s="1"/>
    </row>
    <row r="5884" spans="5:13" x14ac:dyDescent="0.25">
      <c r="E5884" s="1"/>
      <c r="F5884" s="1"/>
      <c r="G5884" s="1"/>
      <c r="H5884" s="1"/>
      <c r="I5884" s="1"/>
      <c r="J5884" s="1"/>
      <c r="K5884" s="1"/>
      <c r="L5884" s="1"/>
      <c r="M5884" s="1"/>
    </row>
    <row r="5885" spans="5:13" x14ac:dyDescent="0.25">
      <c r="E5885" s="1"/>
      <c r="F5885" s="1"/>
      <c r="G5885" s="1"/>
      <c r="H5885" s="1"/>
      <c r="I5885" s="1"/>
      <c r="J5885" s="1"/>
      <c r="K5885" s="1"/>
      <c r="L5885" s="1"/>
      <c r="M5885" s="1"/>
    </row>
    <row r="5886" spans="5:13" x14ac:dyDescent="0.25">
      <c r="E5886" s="1"/>
      <c r="F5886" s="1"/>
      <c r="G5886" s="1"/>
      <c r="H5886" s="1"/>
      <c r="I5886" s="1"/>
      <c r="J5886" s="1"/>
      <c r="K5886" s="1"/>
      <c r="L5886" s="1"/>
      <c r="M5886" s="1"/>
    </row>
    <row r="5887" spans="5:13" x14ac:dyDescent="0.25">
      <c r="E5887" s="1"/>
      <c r="F5887" s="1"/>
      <c r="G5887" s="1"/>
      <c r="H5887" s="1"/>
      <c r="I5887" s="1"/>
      <c r="J5887" s="1"/>
      <c r="K5887" s="1"/>
      <c r="L5887" s="1"/>
      <c r="M5887" s="1"/>
    </row>
    <row r="5888" spans="5:13" x14ac:dyDescent="0.25">
      <c r="E5888" s="1"/>
      <c r="F5888" s="1"/>
      <c r="G5888" s="1"/>
      <c r="H5888" s="1"/>
      <c r="I5888" s="1"/>
      <c r="J5888" s="1"/>
      <c r="K5888" s="1"/>
      <c r="L5888" s="1"/>
      <c r="M5888" s="1"/>
    </row>
    <row r="5889" spans="5:13" x14ac:dyDescent="0.25">
      <c r="E5889" s="1"/>
      <c r="F5889" s="1"/>
      <c r="G5889" s="1"/>
      <c r="H5889" s="1"/>
      <c r="I5889" s="1"/>
      <c r="J5889" s="1"/>
      <c r="K5889" s="1"/>
      <c r="L5889" s="1"/>
      <c r="M5889" s="1"/>
    </row>
    <row r="5890" spans="5:13" x14ac:dyDescent="0.25">
      <c r="E5890" s="1"/>
      <c r="F5890" s="1"/>
      <c r="G5890" s="1"/>
      <c r="H5890" s="1"/>
      <c r="I5890" s="1"/>
      <c r="J5890" s="1"/>
      <c r="K5890" s="1"/>
      <c r="L5890" s="1"/>
      <c r="M5890" s="1"/>
    </row>
    <row r="5891" spans="5:13" x14ac:dyDescent="0.25">
      <c r="E5891" s="1"/>
      <c r="F5891" s="1"/>
      <c r="G5891" s="1"/>
      <c r="H5891" s="1"/>
      <c r="I5891" s="1"/>
      <c r="J5891" s="1"/>
      <c r="K5891" s="1"/>
      <c r="L5891" s="1"/>
      <c r="M5891" s="1"/>
    </row>
    <row r="5892" spans="5:13" x14ac:dyDescent="0.25">
      <c r="E5892" s="1"/>
      <c r="F5892" s="1"/>
      <c r="G5892" s="1"/>
      <c r="H5892" s="1"/>
      <c r="I5892" s="1"/>
      <c r="J5892" s="1"/>
      <c r="K5892" s="1"/>
      <c r="L5892" s="1"/>
      <c r="M5892" s="1"/>
    </row>
    <row r="5893" spans="5:13" x14ac:dyDescent="0.25">
      <c r="E5893" s="1"/>
      <c r="F5893" s="1"/>
      <c r="G5893" s="1"/>
      <c r="H5893" s="1"/>
      <c r="I5893" s="1"/>
      <c r="J5893" s="1"/>
      <c r="K5893" s="1"/>
      <c r="L5893" s="1"/>
      <c r="M5893" s="1"/>
    </row>
    <row r="5894" spans="5:13" x14ac:dyDescent="0.25">
      <c r="E5894" s="1"/>
      <c r="F5894" s="1"/>
      <c r="G5894" s="1"/>
      <c r="H5894" s="1"/>
      <c r="I5894" s="1"/>
      <c r="J5894" s="1"/>
      <c r="K5894" s="1"/>
      <c r="L5894" s="1"/>
      <c r="M5894" s="1"/>
    </row>
    <row r="5895" spans="5:13" x14ac:dyDescent="0.25">
      <c r="E5895" s="1"/>
      <c r="F5895" s="1"/>
      <c r="G5895" s="1"/>
      <c r="H5895" s="1"/>
      <c r="I5895" s="1"/>
      <c r="J5895" s="1"/>
      <c r="K5895" s="1"/>
      <c r="L5895" s="1"/>
      <c r="M5895" s="1"/>
    </row>
    <row r="5896" spans="5:13" x14ac:dyDescent="0.25">
      <c r="E5896" s="1"/>
      <c r="F5896" s="1"/>
      <c r="G5896" s="1"/>
      <c r="H5896" s="1"/>
      <c r="I5896" s="1"/>
      <c r="J5896" s="1"/>
      <c r="K5896" s="1"/>
      <c r="L5896" s="1"/>
      <c r="M5896" s="1"/>
    </row>
    <row r="5897" spans="5:13" x14ac:dyDescent="0.25">
      <c r="E5897" s="1"/>
      <c r="F5897" s="1"/>
      <c r="G5897" s="1"/>
      <c r="H5897" s="1"/>
      <c r="I5897" s="1"/>
      <c r="J5897" s="1"/>
      <c r="K5897" s="1"/>
      <c r="L5897" s="1"/>
      <c r="M5897" s="1"/>
    </row>
    <row r="5898" spans="5:13" x14ac:dyDescent="0.25">
      <c r="E5898" s="1"/>
      <c r="F5898" s="1"/>
      <c r="G5898" s="1"/>
      <c r="H5898" s="1"/>
      <c r="I5898" s="1"/>
      <c r="J5898" s="1"/>
      <c r="K5898" s="1"/>
      <c r="L5898" s="1"/>
      <c r="M5898" s="1"/>
    </row>
    <row r="5899" spans="5:13" x14ac:dyDescent="0.25">
      <c r="E5899" s="1"/>
      <c r="F5899" s="1"/>
      <c r="G5899" s="1"/>
      <c r="H5899" s="1"/>
      <c r="I5899" s="1"/>
      <c r="J5899" s="1"/>
      <c r="K5899" s="1"/>
      <c r="L5899" s="1"/>
      <c r="M5899" s="1"/>
    </row>
    <row r="5900" spans="5:13" x14ac:dyDescent="0.25">
      <c r="E5900" s="1"/>
      <c r="F5900" s="1"/>
      <c r="G5900" s="1"/>
      <c r="H5900" s="1"/>
      <c r="I5900" s="1"/>
      <c r="J5900" s="1"/>
      <c r="K5900" s="1"/>
      <c r="L5900" s="1"/>
      <c r="M5900" s="1"/>
    </row>
    <row r="5901" spans="5:13" x14ac:dyDescent="0.25">
      <c r="E5901" s="1"/>
      <c r="F5901" s="1"/>
      <c r="G5901" s="1"/>
      <c r="H5901" s="1"/>
      <c r="I5901" s="1"/>
      <c r="J5901" s="1"/>
      <c r="K5901" s="1"/>
      <c r="L5901" s="1"/>
      <c r="M5901" s="1"/>
    </row>
    <row r="5902" spans="5:13" x14ac:dyDescent="0.25">
      <c r="E5902" s="1"/>
      <c r="F5902" s="1"/>
      <c r="G5902" s="1"/>
      <c r="H5902" s="1"/>
      <c r="I5902" s="1"/>
      <c r="J5902" s="1"/>
      <c r="K5902" s="1"/>
      <c r="L5902" s="1"/>
      <c r="M5902" s="1"/>
    </row>
    <row r="5903" spans="5:13" x14ac:dyDescent="0.25">
      <c r="E5903" s="1"/>
      <c r="F5903" s="1"/>
      <c r="G5903" s="1"/>
      <c r="H5903" s="1"/>
      <c r="I5903" s="1"/>
      <c r="J5903" s="1"/>
      <c r="K5903" s="1"/>
      <c r="L5903" s="1"/>
      <c r="M5903" s="1"/>
    </row>
    <row r="5904" spans="5:13" x14ac:dyDescent="0.25">
      <c r="E5904" s="1"/>
      <c r="F5904" s="1"/>
      <c r="G5904" s="1"/>
      <c r="H5904" s="1"/>
      <c r="I5904" s="1"/>
      <c r="J5904" s="1"/>
      <c r="K5904" s="1"/>
      <c r="L5904" s="1"/>
      <c r="M5904" s="1"/>
    </row>
    <row r="5905" spans="5:13" x14ac:dyDescent="0.25">
      <c r="E5905" s="1"/>
      <c r="F5905" s="1"/>
      <c r="G5905" s="1"/>
      <c r="H5905" s="1"/>
      <c r="I5905" s="1"/>
      <c r="J5905" s="1"/>
      <c r="K5905" s="1"/>
      <c r="L5905" s="1"/>
      <c r="M5905" s="1"/>
    </row>
    <row r="5906" spans="5:13" x14ac:dyDescent="0.25">
      <c r="E5906" s="1"/>
      <c r="F5906" s="1"/>
      <c r="G5906" s="1"/>
      <c r="H5906" s="1"/>
      <c r="I5906" s="1"/>
      <c r="J5906" s="1"/>
      <c r="K5906" s="1"/>
      <c r="L5906" s="1"/>
      <c r="M5906" s="1"/>
    </row>
    <row r="5907" spans="5:13" x14ac:dyDescent="0.25">
      <c r="E5907" s="1"/>
      <c r="F5907" s="1"/>
      <c r="G5907" s="1"/>
      <c r="H5907" s="1"/>
      <c r="I5907" s="1"/>
      <c r="J5907" s="1"/>
      <c r="K5907" s="1"/>
      <c r="L5907" s="1"/>
      <c r="M5907" s="1"/>
    </row>
    <row r="5908" spans="5:13" x14ac:dyDescent="0.25">
      <c r="E5908" s="1"/>
      <c r="F5908" s="1"/>
      <c r="G5908" s="1"/>
      <c r="H5908" s="1"/>
      <c r="I5908" s="1"/>
      <c r="J5908" s="1"/>
      <c r="K5908" s="1"/>
      <c r="L5908" s="1"/>
      <c r="M5908" s="1"/>
    </row>
    <row r="5909" spans="5:13" x14ac:dyDescent="0.25">
      <c r="E5909" s="1"/>
      <c r="F5909" s="1"/>
      <c r="G5909" s="1"/>
      <c r="H5909" s="1"/>
      <c r="I5909" s="1"/>
      <c r="J5909" s="1"/>
      <c r="K5909" s="1"/>
      <c r="L5909" s="1"/>
      <c r="M5909" s="1"/>
    </row>
    <row r="5910" spans="5:13" x14ac:dyDescent="0.25">
      <c r="E5910" s="1"/>
      <c r="F5910" s="1"/>
      <c r="G5910" s="1"/>
      <c r="H5910" s="1"/>
      <c r="I5910" s="1"/>
      <c r="J5910" s="1"/>
      <c r="K5910" s="1"/>
      <c r="L5910" s="1"/>
      <c r="M5910" s="1"/>
    </row>
    <row r="5911" spans="5:13" x14ac:dyDescent="0.25">
      <c r="E5911" s="1"/>
      <c r="F5911" s="1"/>
      <c r="G5911" s="1"/>
      <c r="H5911" s="1"/>
      <c r="I5911" s="1"/>
      <c r="J5911" s="1"/>
      <c r="K5911" s="1"/>
      <c r="L5911" s="1"/>
      <c r="M5911" s="1"/>
    </row>
    <row r="5912" spans="5:13" x14ac:dyDescent="0.25">
      <c r="E5912" s="1"/>
      <c r="F5912" s="1"/>
      <c r="G5912" s="1"/>
      <c r="H5912" s="1"/>
      <c r="I5912" s="1"/>
      <c r="J5912" s="1"/>
      <c r="K5912" s="1"/>
      <c r="L5912" s="1"/>
      <c r="M5912" s="1"/>
    </row>
    <row r="5913" spans="5:13" x14ac:dyDescent="0.25">
      <c r="E5913" s="1"/>
      <c r="F5913" s="1"/>
      <c r="G5913" s="1"/>
      <c r="H5913" s="1"/>
      <c r="I5913" s="1"/>
      <c r="J5913" s="1"/>
      <c r="K5913" s="1"/>
      <c r="L5913" s="1"/>
      <c r="M5913" s="1"/>
    </row>
    <row r="5914" spans="5:13" x14ac:dyDescent="0.25">
      <c r="E5914" s="1"/>
      <c r="F5914" s="1"/>
      <c r="G5914" s="1"/>
      <c r="H5914" s="1"/>
      <c r="I5914" s="1"/>
      <c r="J5914" s="1"/>
      <c r="K5914" s="1"/>
      <c r="L5914" s="1"/>
      <c r="M5914" s="1"/>
    </row>
    <row r="5915" spans="5:13" x14ac:dyDescent="0.25">
      <c r="E5915" s="1"/>
      <c r="F5915" s="1"/>
      <c r="G5915" s="1"/>
      <c r="H5915" s="1"/>
      <c r="I5915" s="1"/>
      <c r="J5915" s="1"/>
      <c r="K5915" s="1"/>
      <c r="L5915" s="1"/>
      <c r="M5915" s="1"/>
    </row>
    <row r="5916" spans="5:13" x14ac:dyDescent="0.25">
      <c r="E5916" s="1"/>
      <c r="F5916" s="1"/>
      <c r="G5916" s="1"/>
      <c r="H5916" s="1"/>
      <c r="I5916" s="1"/>
      <c r="J5916" s="1"/>
      <c r="K5916" s="1"/>
      <c r="L5916" s="1"/>
      <c r="M5916" s="1"/>
    </row>
    <row r="5917" spans="5:13" x14ac:dyDescent="0.25">
      <c r="E5917" s="1"/>
      <c r="F5917" s="1"/>
      <c r="G5917" s="1"/>
      <c r="H5917" s="1"/>
      <c r="I5917" s="1"/>
      <c r="J5917" s="1"/>
      <c r="K5917" s="1"/>
      <c r="L5917" s="1"/>
      <c r="M5917" s="1"/>
    </row>
    <row r="5918" spans="5:13" x14ac:dyDescent="0.25">
      <c r="E5918" s="1"/>
      <c r="F5918" s="1"/>
      <c r="G5918" s="1"/>
      <c r="H5918" s="1"/>
      <c r="I5918" s="1"/>
      <c r="J5918" s="1"/>
      <c r="K5918" s="1"/>
      <c r="L5918" s="1"/>
      <c r="M5918" s="1"/>
    </row>
    <row r="5919" spans="5:13" x14ac:dyDescent="0.25">
      <c r="E5919" s="1"/>
      <c r="F5919" s="1"/>
      <c r="G5919" s="1"/>
      <c r="H5919" s="1"/>
      <c r="I5919" s="1"/>
      <c r="J5919" s="1"/>
      <c r="K5919" s="1"/>
      <c r="L5919" s="1"/>
      <c r="M5919" s="1"/>
    </row>
    <row r="5920" spans="5:13" x14ac:dyDescent="0.25">
      <c r="E5920" s="1"/>
      <c r="F5920" s="1"/>
      <c r="G5920" s="1"/>
      <c r="H5920" s="1"/>
      <c r="I5920" s="1"/>
      <c r="J5920" s="1"/>
      <c r="K5920" s="1"/>
      <c r="L5920" s="1"/>
      <c r="M5920" s="1"/>
    </row>
    <row r="5921" spans="5:13" x14ac:dyDescent="0.25">
      <c r="E5921" s="1"/>
      <c r="F5921" s="1"/>
      <c r="G5921" s="1"/>
      <c r="H5921" s="1"/>
      <c r="I5921" s="1"/>
      <c r="J5921" s="1"/>
      <c r="K5921" s="1"/>
      <c r="L5921" s="1"/>
      <c r="M5921" s="1"/>
    </row>
    <row r="5922" spans="5:13" x14ac:dyDescent="0.25">
      <c r="E5922" s="1"/>
      <c r="F5922" s="1"/>
      <c r="G5922" s="1"/>
      <c r="H5922" s="1"/>
      <c r="I5922" s="1"/>
      <c r="J5922" s="1"/>
      <c r="K5922" s="1"/>
      <c r="L5922" s="1"/>
      <c r="M5922" s="1"/>
    </row>
    <row r="5923" spans="5:13" x14ac:dyDescent="0.25">
      <c r="E5923" s="1"/>
      <c r="F5923" s="1"/>
      <c r="G5923" s="1"/>
      <c r="H5923" s="1"/>
      <c r="I5923" s="1"/>
      <c r="J5923" s="1"/>
      <c r="K5923" s="1"/>
      <c r="L5923" s="1"/>
      <c r="M5923" s="1"/>
    </row>
    <row r="5924" spans="5:13" x14ac:dyDescent="0.25">
      <c r="E5924" s="1"/>
      <c r="F5924" s="1"/>
      <c r="G5924" s="1"/>
      <c r="H5924" s="1"/>
      <c r="I5924" s="1"/>
      <c r="J5924" s="1"/>
      <c r="K5924" s="1"/>
      <c r="L5924" s="1"/>
      <c r="M5924" s="1"/>
    </row>
    <row r="5925" spans="5:13" x14ac:dyDescent="0.25">
      <c r="E5925" s="1"/>
      <c r="F5925" s="1"/>
      <c r="G5925" s="1"/>
      <c r="H5925" s="1"/>
      <c r="I5925" s="1"/>
      <c r="J5925" s="1"/>
      <c r="K5925" s="1"/>
      <c r="L5925" s="1"/>
      <c r="M5925" s="1"/>
    </row>
    <row r="5926" spans="5:13" x14ac:dyDescent="0.25">
      <c r="E5926" s="1"/>
      <c r="F5926" s="1"/>
      <c r="G5926" s="1"/>
      <c r="H5926" s="1"/>
      <c r="I5926" s="1"/>
      <c r="J5926" s="1"/>
      <c r="K5926" s="1"/>
      <c r="L5926" s="1"/>
      <c r="M5926" s="1"/>
    </row>
    <row r="5927" spans="5:13" x14ac:dyDescent="0.25">
      <c r="E5927" s="1"/>
      <c r="F5927" s="1"/>
      <c r="G5927" s="1"/>
      <c r="H5927" s="1"/>
      <c r="I5927" s="1"/>
      <c r="J5927" s="1"/>
      <c r="K5927" s="1"/>
      <c r="L5927" s="1"/>
      <c r="M5927" s="1"/>
    </row>
    <row r="5928" spans="5:13" x14ac:dyDescent="0.25">
      <c r="E5928" s="1"/>
      <c r="F5928" s="1"/>
      <c r="G5928" s="1"/>
      <c r="H5928" s="1"/>
      <c r="I5928" s="1"/>
      <c r="J5928" s="1"/>
      <c r="K5928" s="1"/>
      <c r="L5928" s="1"/>
      <c r="M5928" s="1"/>
    </row>
    <row r="5929" spans="5:13" x14ac:dyDescent="0.25">
      <c r="E5929" s="1"/>
      <c r="F5929" s="1"/>
      <c r="G5929" s="1"/>
      <c r="H5929" s="1"/>
      <c r="I5929" s="1"/>
      <c r="J5929" s="1"/>
      <c r="K5929" s="1"/>
      <c r="L5929" s="1"/>
      <c r="M5929" s="1"/>
    </row>
    <row r="5930" spans="5:13" x14ac:dyDescent="0.25">
      <c r="E5930" s="1"/>
      <c r="F5930" s="1"/>
      <c r="G5930" s="1"/>
      <c r="H5930" s="1"/>
      <c r="I5930" s="1"/>
      <c r="J5930" s="1"/>
      <c r="K5930" s="1"/>
      <c r="L5930" s="1"/>
      <c r="M5930" s="1"/>
    </row>
    <row r="5931" spans="5:13" x14ac:dyDescent="0.25">
      <c r="E5931" s="1"/>
      <c r="F5931" s="1"/>
      <c r="G5931" s="1"/>
      <c r="H5931" s="1"/>
      <c r="I5931" s="1"/>
      <c r="J5931" s="1"/>
      <c r="K5931" s="1"/>
      <c r="L5931" s="1"/>
      <c r="M5931" s="1"/>
    </row>
    <row r="5932" spans="5:13" x14ac:dyDescent="0.25">
      <c r="E5932" s="1"/>
      <c r="F5932" s="1"/>
      <c r="G5932" s="1"/>
      <c r="H5932" s="1"/>
      <c r="I5932" s="1"/>
      <c r="J5932" s="1"/>
      <c r="K5932" s="1"/>
      <c r="L5932" s="1"/>
      <c r="M5932" s="1"/>
    </row>
    <row r="5933" spans="5:13" x14ac:dyDescent="0.25">
      <c r="E5933" s="1"/>
      <c r="F5933" s="1"/>
      <c r="G5933" s="1"/>
      <c r="H5933" s="1"/>
      <c r="I5933" s="1"/>
      <c r="J5933" s="1"/>
      <c r="K5933" s="1"/>
      <c r="L5933" s="1"/>
      <c r="M5933" s="1"/>
    </row>
    <row r="5934" spans="5:13" x14ac:dyDescent="0.25">
      <c r="E5934" s="1"/>
      <c r="F5934" s="1"/>
      <c r="G5934" s="1"/>
      <c r="H5934" s="1"/>
      <c r="I5934" s="1"/>
      <c r="J5934" s="1"/>
      <c r="K5934" s="1"/>
      <c r="L5934" s="1"/>
      <c r="M5934" s="1"/>
    </row>
    <row r="5935" spans="5:13" x14ac:dyDescent="0.25">
      <c r="E5935" s="1"/>
      <c r="F5935" s="1"/>
      <c r="G5935" s="1"/>
      <c r="H5935" s="1"/>
      <c r="I5935" s="1"/>
      <c r="J5935" s="1"/>
      <c r="K5935" s="1"/>
      <c r="L5935" s="1"/>
      <c r="M5935" s="1"/>
    </row>
    <row r="5936" spans="5:13" x14ac:dyDescent="0.25">
      <c r="E5936" s="1"/>
      <c r="F5936" s="1"/>
      <c r="G5936" s="1"/>
      <c r="H5936" s="1"/>
      <c r="I5936" s="1"/>
      <c r="J5936" s="1"/>
      <c r="K5936" s="1"/>
      <c r="L5936" s="1"/>
      <c r="M5936" s="1"/>
    </row>
    <row r="5937" spans="5:13" x14ac:dyDescent="0.25">
      <c r="E5937" s="1"/>
      <c r="F5937" s="1"/>
      <c r="G5937" s="1"/>
      <c r="H5937" s="1"/>
      <c r="I5937" s="1"/>
      <c r="J5937" s="1"/>
      <c r="K5937" s="1"/>
      <c r="L5937" s="1"/>
      <c r="M5937" s="1"/>
    </row>
    <row r="5938" spans="5:13" x14ac:dyDescent="0.25">
      <c r="E5938" s="1"/>
      <c r="F5938" s="1"/>
      <c r="G5938" s="1"/>
      <c r="H5938" s="1"/>
      <c r="I5938" s="1"/>
      <c r="J5938" s="1"/>
      <c r="K5938" s="1"/>
      <c r="L5938" s="1"/>
      <c r="M5938" s="1"/>
    </row>
    <row r="5939" spans="5:13" x14ac:dyDescent="0.25">
      <c r="E5939" s="1"/>
      <c r="F5939" s="1"/>
      <c r="G5939" s="1"/>
      <c r="H5939" s="1"/>
      <c r="I5939" s="1"/>
      <c r="J5939" s="1"/>
      <c r="K5939" s="1"/>
      <c r="L5939" s="1"/>
      <c r="M5939" s="1"/>
    </row>
    <row r="5940" spans="5:13" x14ac:dyDescent="0.25">
      <c r="E5940" s="1"/>
      <c r="F5940" s="1"/>
      <c r="G5940" s="1"/>
      <c r="H5940" s="1"/>
      <c r="I5940" s="1"/>
      <c r="J5940" s="1"/>
      <c r="K5940" s="1"/>
      <c r="L5940" s="1"/>
      <c r="M5940" s="1"/>
    </row>
    <row r="5941" spans="5:13" x14ac:dyDescent="0.25">
      <c r="E5941" s="1"/>
      <c r="F5941" s="1"/>
      <c r="G5941" s="1"/>
      <c r="H5941" s="1"/>
      <c r="I5941" s="1"/>
      <c r="J5941" s="1"/>
      <c r="K5941" s="1"/>
      <c r="L5941" s="1"/>
      <c r="M5941" s="1"/>
    </row>
    <row r="5942" spans="5:13" x14ac:dyDescent="0.25">
      <c r="E5942" s="1"/>
      <c r="F5942" s="1"/>
      <c r="G5942" s="1"/>
      <c r="H5942" s="1"/>
      <c r="I5942" s="1"/>
      <c r="J5942" s="1"/>
      <c r="K5942" s="1"/>
      <c r="L5942" s="1"/>
      <c r="M5942" s="1"/>
    </row>
    <row r="5943" spans="5:13" x14ac:dyDescent="0.25">
      <c r="E5943" s="1"/>
      <c r="F5943" s="1"/>
      <c r="G5943" s="1"/>
      <c r="H5943" s="1"/>
      <c r="I5943" s="1"/>
      <c r="J5943" s="1"/>
      <c r="K5943" s="1"/>
      <c r="L5943" s="1"/>
      <c r="M5943" s="1"/>
    </row>
    <row r="5944" spans="5:13" x14ac:dyDescent="0.25">
      <c r="E5944" s="1"/>
      <c r="F5944" s="1"/>
      <c r="G5944" s="1"/>
      <c r="H5944" s="1"/>
      <c r="I5944" s="1"/>
      <c r="J5944" s="1"/>
      <c r="K5944" s="1"/>
      <c r="L5944" s="1"/>
      <c r="M5944" s="1"/>
    </row>
    <row r="5945" spans="5:13" x14ac:dyDescent="0.25">
      <c r="E5945" s="1"/>
      <c r="F5945" s="1"/>
      <c r="G5945" s="1"/>
      <c r="H5945" s="1"/>
      <c r="I5945" s="1"/>
      <c r="J5945" s="1"/>
      <c r="K5945" s="1"/>
      <c r="L5945" s="1"/>
      <c r="M5945" s="1"/>
    </row>
    <row r="5946" spans="5:13" x14ac:dyDescent="0.25">
      <c r="E5946" s="1"/>
      <c r="F5946" s="1"/>
      <c r="G5946" s="1"/>
      <c r="H5946" s="1"/>
      <c r="I5946" s="1"/>
      <c r="J5946" s="1"/>
      <c r="K5946" s="1"/>
      <c r="L5946" s="1"/>
      <c r="M5946" s="1"/>
    </row>
    <row r="5947" spans="5:13" x14ac:dyDescent="0.25">
      <c r="E5947" s="1"/>
      <c r="F5947" s="1"/>
      <c r="G5947" s="1"/>
      <c r="H5947" s="1"/>
      <c r="I5947" s="1"/>
      <c r="J5947" s="1"/>
      <c r="K5947" s="1"/>
      <c r="L5947" s="1"/>
      <c r="M5947" s="1"/>
    </row>
    <row r="5948" spans="5:13" x14ac:dyDescent="0.25">
      <c r="E5948" s="1"/>
      <c r="F5948" s="1"/>
      <c r="G5948" s="1"/>
      <c r="H5948" s="1"/>
      <c r="I5948" s="1"/>
      <c r="J5948" s="1"/>
      <c r="K5948" s="1"/>
      <c r="L5948" s="1"/>
      <c r="M5948" s="1"/>
    </row>
    <row r="5949" spans="5:13" x14ac:dyDescent="0.25">
      <c r="E5949" s="1"/>
      <c r="F5949" s="1"/>
      <c r="G5949" s="1"/>
      <c r="H5949" s="1"/>
      <c r="I5949" s="1"/>
      <c r="J5949" s="1"/>
      <c r="K5949" s="1"/>
      <c r="L5949" s="1"/>
      <c r="M5949" s="1"/>
    </row>
    <row r="5950" spans="5:13" x14ac:dyDescent="0.25">
      <c r="E5950" s="1"/>
      <c r="F5950" s="1"/>
      <c r="G5950" s="1"/>
      <c r="H5950" s="1"/>
      <c r="I5950" s="1"/>
      <c r="J5950" s="1"/>
      <c r="K5950" s="1"/>
      <c r="L5950" s="1"/>
      <c r="M5950" s="1"/>
    </row>
    <row r="5951" spans="5:13" x14ac:dyDescent="0.25">
      <c r="E5951" s="1"/>
      <c r="F5951" s="1"/>
      <c r="G5951" s="1"/>
      <c r="H5951" s="1"/>
      <c r="I5951" s="1"/>
      <c r="J5951" s="1"/>
      <c r="K5951" s="1"/>
      <c r="L5951" s="1"/>
      <c r="M5951" s="1"/>
    </row>
    <row r="5952" spans="5:13" x14ac:dyDescent="0.25">
      <c r="E5952" s="1"/>
      <c r="F5952" s="1"/>
      <c r="G5952" s="1"/>
      <c r="H5952" s="1"/>
      <c r="I5952" s="1"/>
      <c r="J5952" s="1"/>
      <c r="K5952" s="1"/>
      <c r="L5952" s="1"/>
      <c r="M5952" s="1"/>
    </row>
    <row r="5953" spans="5:13" x14ac:dyDescent="0.25">
      <c r="E5953" s="1"/>
      <c r="F5953" s="1"/>
      <c r="G5953" s="1"/>
      <c r="H5953" s="1"/>
      <c r="I5953" s="1"/>
      <c r="J5953" s="1"/>
      <c r="K5953" s="1"/>
      <c r="L5953" s="1"/>
      <c r="M5953" s="1"/>
    </row>
    <row r="5954" spans="5:13" x14ac:dyDescent="0.25">
      <c r="E5954" s="1"/>
      <c r="F5954" s="1"/>
      <c r="G5954" s="1"/>
      <c r="H5954" s="1"/>
      <c r="I5954" s="1"/>
      <c r="J5954" s="1"/>
      <c r="K5954" s="1"/>
      <c r="L5954" s="1"/>
      <c r="M5954" s="1"/>
    </row>
    <row r="5955" spans="5:13" x14ac:dyDescent="0.25">
      <c r="E5955" s="1"/>
      <c r="F5955" s="1"/>
      <c r="G5955" s="1"/>
      <c r="H5955" s="1"/>
      <c r="I5955" s="1"/>
      <c r="J5955" s="1"/>
      <c r="K5955" s="1"/>
      <c r="L5955" s="1"/>
      <c r="M5955" s="1"/>
    </row>
    <row r="5956" spans="5:13" x14ac:dyDescent="0.25">
      <c r="E5956" s="1"/>
      <c r="F5956" s="1"/>
      <c r="G5956" s="1"/>
      <c r="H5956" s="1"/>
      <c r="I5956" s="1"/>
      <c r="J5956" s="1"/>
      <c r="K5956" s="1"/>
      <c r="L5956" s="1"/>
      <c r="M5956" s="1"/>
    </row>
    <row r="5957" spans="5:13" x14ac:dyDescent="0.25">
      <c r="E5957" s="1"/>
      <c r="F5957" s="1"/>
      <c r="G5957" s="1"/>
      <c r="H5957" s="1"/>
      <c r="I5957" s="1"/>
      <c r="J5957" s="1"/>
      <c r="K5957" s="1"/>
      <c r="L5957" s="1"/>
      <c r="M5957" s="1"/>
    </row>
    <row r="5958" spans="5:13" x14ac:dyDescent="0.25">
      <c r="E5958" s="1"/>
      <c r="F5958" s="1"/>
      <c r="G5958" s="1"/>
      <c r="H5958" s="1"/>
      <c r="I5958" s="1"/>
      <c r="J5958" s="1"/>
      <c r="K5958" s="1"/>
      <c r="L5958" s="1"/>
      <c r="M5958" s="1"/>
    </row>
    <row r="5959" spans="5:13" x14ac:dyDescent="0.25">
      <c r="E5959" s="1"/>
      <c r="F5959" s="1"/>
      <c r="G5959" s="1"/>
      <c r="H5959" s="1"/>
      <c r="I5959" s="1"/>
      <c r="J5959" s="1"/>
      <c r="K5959" s="1"/>
      <c r="L5959" s="1"/>
      <c r="M5959" s="1"/>
    </row>
    <row r="5960" spans="5:13" x14ac:dyDescent="0.25">
      <c r="E5960" s="1"/>
      <c r="F5960" s="1"/>
      <c r="G5960" s="1"/>
      <c r="H5960" s="1"/>
      <c r="I5960" s="1"/>
      <c r="J5960" s="1"/>
      <c r="K5960" s="1"/>
      <c r="L5960" s="1"/>
      <c r="M5960" s="1"/>
    </row>
    <row r="5961" spans="5:13" x14ac:dyDescent="0.25">
      <c r="E5961" s="1"/>
      <c r="F5961" s="1"/>
      <c r="G5961" s="1"/>
      <c r="H5961" s="1"/>
      <c r="I5961" s="1"/>
      <c r="J5961" s="1"/>
      <c r="K5961" s="1"/>
      <c r="L5961" s="1"/>
      <c r="M5961" s="1"/>
    </row>
    <row r="5962" spans="5:13" x14ac:dyDescent="0.25">
      <c r="E5962" s="1"/>
      <c r="F5962" s="1"/>
      <c r="G5962" s="1"/>
      <c r="H5962" s="1"/>
      <c r="I5962" s="1"/>
      <c r="J5962" s="1"/>
      <c r="K5962" s="1"/>
      <c r="L5962" s="1"/>
      <c r="M5962" s="1"/>
    </row>
    <row r="5963" spans="5:13" x14ac:dyDescent="0.25">
      <c r="E5963" s="1"/>
      <c r="F5963" s="1"/>
      <c r="G5963" s="1"/>
      <c r="H5963" s="1"/>
      <c r="I5963" s="1"/>
      <c r="J5963" s="1"/>
      <c r="K5963" s="1"/>
      <c r="L5963" s="1"/>
      <c r="M5963" s="1"/>
    </row>
    <row r="5964" spans="5:13" x14ac:dyDescent="0.25">
      <c r="E5964" s="1"/>
      <c r="F5964" s="1"/>
      <c r="G5964" s="1"/>
      <c r="H5964" s="1"/>
      <c r="I5964" s="1"/>
      <c r="J5964" s="1"/>
      <c r="K5964" s="1"/>
      <c r="L5964" s="1"/>
      <c r="M5964" s="1"/>
    </row>
    <row r="5965" spans="5:13" x14ac:dyDescent="0.25">
      <c r="E5965" s="1"/>
      <c r="F5965" s="1"/>
      <c r="G5965" s="1"/>
      <c r="H5965" s="1"/>
      <c r="I5965" s="1"/>
      <c r="J5965" s="1"/>
      <c r="K5965" s="1"/>
      <c r="L5965" s="1"/>
      <c r="M5965" s="1"/>
    </row>
    <row r="5966" spans="5:13" x14ac:dyDescent="0.25">
      <c r="E5966" s="1"/>
      <c r="F5966" s="1"/>
      <c r="G5966" s="1"/>
      <c r="H5966" s="1"/>
      <c r="I5966" s="1"/>
      <c r="J5966" s="1"/>
      <c r="K5966" s="1"/>
      <c r="L5966" s="1"/>
      <c r="M5966" s="1"/>
    </row>
    <row r="5967" spans="5:13" x14ac:dyDescent="0.25">
      <c r="E5967" s="1"/>
      <c r="F5967" s="1"/>
      <c r="G5967" s="1"/>
      <c r="H5967" s="1"/>
      <c r="I5967" s="1"/>
      <c r="J5967" s="1"/>
      <c r="K5967" s="1"/>
      <c r="L5967" s="1"/>
      <c r="M5967" s="1"/>
    </row>
    <row r="5968" spans="5:13" x14ac:dyDescent="0.25">
      <c r="E5968" s="1"/>
      <c r="F5968" s="1"/>
      <c r="G5968" s="1"/>
      <c r="H5968" s="1"/>
      <c r="I5968" s="1"/>
      <c r="J5968" s="1"/>
      <c r="K5968" s="1"/>
      <c r="L5968" s="1"/>
      <c r="M5968" s="1"/>
    </row>
    <row r="5969" spans="5:13" x14ac:dyDescent="0.25">
      <c r="E5969" s="1"/>
      <c r="F5969" s="1"/>
      <c r="G5969" s="1"/>
      <c r="H5969" s="1"/>
      <c r="I5969" s="1"/>
      <c r="J5969" s="1"/>
      <c r="K5969" s="1"/>
      <c r="L5969" s="1"/>
      <c r="M5969" s="1"/>
    </row>
    <row r="5970" spans="5:13" x14ac:dyDescent="0.25">
      <c r="E5970" s="1"/>
      <c r="F5970" s="1"/>
      <c r="G5970" s="1"/>
      <c r="H5970" s="1"/>
      <c r="I5970" s="1"/>
      <c r="J5970" s="1"/>
      <c r="K5970" s="1"/>
      <c r="L5970" s="1"/>
      <c r="M5970" s="1"/>
    </row>
    <row r="5971" spans="5:13" x14ac:dyDescent="0.25">
      <c r="E5971" s="1"/>
      <c r="F5971" s="1"/>
      <c r="G5971" s="1"/>
      <c r="H5971" s="1"/>
      <c r="I5971" s="1"/>
      <c r="J5971" s="1"/>
      <c r="K5971" s="1"/>
      <c r="L5971" s="1"/>
      <c r="M5971" s="1"/>
    </row>
    <row r="5972" spans="5:13" x14ac:dyDescent="0.25">
      <c r="E5972" s="1"/>
      <c r="F5972" s="1"/>
      <c r="G5972" s="1"/>
      <c r="H5972" s="1"/>
      <c r="I5972" s="1"/>
      <c r="J5972" s="1"/>
      <c r="K5972" s="1"/>
      <c r="L5972" s="1"/>
      <c r="M5972" s="1"/>
    </row>
    <row r="5973" spans="5:13" x14ac:dyDescent="0.25">
      <c r="E5973" s="1"/>
      <c r="F5973" s="1"/>
      <c r="G5973" s="1"/>
      <c r="H5973" s="1"/>
      <c r="I5973" s="1"/>
      <c r="J5973" s="1"/>
      <c r="K5973" s="1"/>
      <c r="L5973" s="1"/>
      <c r="M5973" s="1"/>
    </row>
    <row r="5974" spans="5:13" x14ac:dyDescent="0.25">
      <c r="E5974" s="1"/>
      <c r="F5974" s="1"/>
      <c r="G5974" s="1"/>
      <c r="H5974" s="1"/>
      <c r="I5974" s="1"/>
      <c r="J5974" s="1"/>
      <c r="K5974" s="1"/>
      <c r="L5974" s="1"/>
      <c r="M5974" s="1"/>
    </row>
    <row r="5975" spans="5:13" x14ac:dyDescent="0.25">
      <c r="E5975" s="1"/>
      <c r="F5975" s="1"/>
      <c r="G5975" s="1"/>
      <c r="H5975" s="1"/>
      <c r="I5975" s="1"/>
      <c r="J5975" s="1"/>
      <c r="K5975" s="1"/>
      <c r="L5975" s="1"/>
      <c r="M5975" s="1"/>
    </row>
    <row r="5976" spans="5:13" x14ac:dyDescent="0.25">
      <c r="E5976" s="1"/>
      <c r="F5976" s="1"/>
      <c r="G5976" s="1"/>
      <c r="H5976" s="1"/>
      <c r="I5976" s="1"/>
      <c r="J5976" s="1"/>
      <c r="K5976" s="1"/>
      <c r="L5976" s="1"/>
      <c r="M5976" s="1"/>
    </row>
    <row r="5977" spans="5:13" x14ac:dyDescent="0.25">
      <c r="E5977" s="1"/>
      <c r="F5977" s="1"/>
      <c r="G5977" s="1"/>
      <c r="H5977" s="1"/>
      <c r="I5977" s="1"/>
      <c r="J5977" s="1"/>
      <c r="K5977" s="1"/>
      <c r="L5977" s="1"/>
      <c r="M5977" s="1"/>
    </row>
    <row r="5978" spans="5:13" x14ac:dyDescent="0.25">
      <c r="E5978" s="1"/>
      <c r="F5978" s="1"/>
      <c r="G5978" s="1"/>
      <c r="H5978" s="1"/>
      <c r="I5978" s="1"/>
      <c r="J5978" s="1"/>
      <c r="K5978" s="1"/>
      <c r="L5978" s="1"/>
      <c r="M5978" s="1"/>
    </row>
    <row r="5979" spans="5:13" x14ac:dyDescent="0.25">
      <c r="E5979" s="1"/>
      <c r="F5979" s="1"/>
      <c r="G5979" s="1"/>
      <c r="H5979" s="1"/>
      <c r="I5979" s="1"/>
      <c r="J5979" s="1"/>
      <c r="K5979" s="1"/>
      <c r="L5979" s="1"/>
      <c r="M5979" s="1"/>
    </row>
    <row r="5980" spans="5:13" x14ac:dyDescent="0.25">
      <c r="E5980" s="1"/>
      <c r="F5980" s="1"/>
      <c r="G5980" s="1"/>
      <c r="H5980" s="1"/>
      <c r="I5980" s="1"/>
      <c r="J5980" s="1"/>
      <c r="K5980" s="1"/>
      <c r="L5980" s="1"/>
      <c r="M5980" s="1"/>
    </row>
    <row r="5981" spans="5:13" x14ac:dyDescent="0.25">
      <c r="E5981" s="1"/>
      <c r="F5981" s="1"/>
      <c r="G5981" s="1"/>
      <c r="H5981" s="1"/>
      <c r="I5981" s="1"/>
      <c r="J5981" s="1"/>
      <c r="K5981" s="1"/>
      <c r="L5981" s="1"/>
      <c r="M5981" s="1"/>
    </row>
    <row r="5982" spans="5:13" x14ac:dyDescent="0.25">
      <c r="E5982" s="1"/>
      <c r="F5982" s="1"/>
      <c r="G5982" s="1"/>
      <c r="H5982" s="1"/>
      <c r="I5982" s="1"/>
      <c r="J5982" s="1"/>
      <c r="K5982" s="1"/>
      <c r="L5982" s="1"/>
      <c r="M5982" s="1"/>
    </row>
    <row r="5983" spans="5:13" x14ac:dyDescent="0.25">
      <c r="E5983" s="1"/>
      <c r="F5983" s="1"/>
      <c r="G5983" s="1"/>
      <c r="H5983" s="1"/>
      <c r="I5983" s="1"/>
      <c r="J5983" s="1"/>
      <c r="K5983" s="1"/>
      <c r="L5983" s="1"/>
      <c r="M5983" s="1"/>
    </row>
    <row r="5984" spans="5:13" x14ac:dyDescent="0.25">
      <c r="E5984" s="1"/>
      <c r="F5984" s="1"/>
      <c r="G5984" s="1"/>
      <c r="H5984" s="1"/>
      <c r="I5984" s="1"/>
      <c r="J5984" s="1"/>
      <c r="K5984" s="1"/>
      <c r="L5984" s="1"/>
      <c r="M5984" s="1"/>
    </row>
    <row r="5985" spans="5:13" x14ac:dyDescent="0.25">
      <c r="E5985" s="1"/>
      <c r="F5985" s="1"/>
      <c r="G5985" s="1"/>
      <c r="H5985" s="1"/>
      <c r="I5985" s="1"/>
      <c r="J5985" s="1"/>
      <c r="K5985" s="1"/>
      <c r="L5985" s="1"/>
      <c r="M5985" s="1"/>
    </row>
    <row r="5986" spans="5:13" x14ac:dyDescent="0.25">
      <c r="E5986" s="1"/>
      <c r="F5986" s="1"/>
      <c r="G5986" s="1"/>
      <c r="H5986" s="1"/>
      <c r="I5986" s="1"/>
      <c r="J5986" s="1"/>
      <c r="K5986" s="1"/>
      <c r="L5986" s="1"/>
      <c r="M5986" s="1"/>
    </row>
    <row r="5987" spans="5:13" x14ac:dyDescent="0.25">
      <c r="E5987" s="1"/>
      <c r="F5987" s="1"/>
      <c r="G5987" s="1"/>
      <c r="H5987" s="1"/>
      <c r="I5987" s="1"/>
      <c r="J5987" s="1"/>
      <c r="K5987" s="1"/>
      <c r="L5987" s="1"/>
      <c r="M5987" s="1"/>
    </row>
    <row r="5988" spans="5:13" x14ac:dyDescent="0.25">
      <c r="E5988" s="1"/>
      <c r="F5988" s="1"/>
      <c r="G5988" s="1"/>
      <c r="H5988" s="1"/>
      <c r="I5988" s="1"/>
      <c r="J5988" s="1"/>
      <c r="K5988" s="1"/>
      <c r="L5988" s="1"/>
      <c r="M5988" s="1"/>
    </row>
    <row r="5989" spans="5:13" x14ac:dyDescent="0.25">
      <c r="E5989" s="1"/>
      <c r="F5989" s="1"/>
      <c r="G5989" s="1"/>
      <c r="H5989" s="1"/>
      <c r="I5989" s="1"/>
      <c r="J5989" s="1"/>
      <c r="K5989" s="1"/>
      <c r="L5989" s="1"/>
      <c r="M5989" s="1"/>
    </row>
    <row r="5990" spans="5:13" x14ac:dyDescent="0.25">
      <c r="E5990" s="1"/>
      <c r="F5990" s="1"/>
      <c r="G5990" s="1"/>
      <c r="H5990" s="1"/>
      <c r="I5990" s="1"/>
      <c r="J5990" s="1"/>
      <c r="K5990" s="1"/>
      <c r="L5990" s="1"/>
      <c r="M5990" s="1"/>
    </row>
    <row r="5991" spans="5:13" x14ac:dyDescent="0.25">
      <c r="E5991" s="1"/>
      <c r="F5991" s="1"/>
      <c r="G5991" s="1"/>
      <c r="H5991" s="1"/>
      <c r="I5991" s="1"/>
      <c r="J5991" s="1"/>
      <c r="K5991" s="1"/>
      <c r="L5991" s="1"/>
      <c r="M5991" s="1"/>
    </row>
    <row r="5992" spans="5:13" x14ac:dyDescent="0.25">
      <c r="E5992" s="1"/>
      <c r="F5992" s="1"/>
      <c r="G5992" s="1"/>
      <c r="H5992" s="1"/>
      <c r="I5992" s="1"/>
      <c r="J5992" s="1"/>
      <c r="K5992" s="1"/>
      <c r="L5992" s="1"/>
      <c r="M5992" s="1"/>
    </row>
    <row r="5993" spans="5:13" x14ac:dyDescent="0.25">
      <c r="E5993" s="1"/>
      <c r="F5993" s="1"/>
      <c r="G5993" s="1"/>
      <c r="H5993" s="1"/>
      <c r="I5993" s="1"/>
      <c r="J5993" s="1"/>
      <c r="K5993" s="1"/>
      <c r="L5993" s="1"/>
      <c r="M5993" s="1"/>
    </row>
    <row r="5994" spans="5:13" x14ac:dyDescent="0.25">
      <c r="E5994" s="1"/>
      <c r="F5994" s="1"/>
      <c r="G5994" s="1"/>
      <c r="H5994" s="1"/>
      <c r="I5994" s="1"/>
      <c r="J5994" s="1"/>
      <c r="K5994" s="1"/>
      <c r="L5994" s="1"/>
      <c r="M5994" s="1"/>
    </row>
    <row r="5995" spans="5:13" x14ac:dyDescent="0.25">
      <c r="E5995" s="1"/>
      <c r="F5995" s="1"/>
      <c r="G5995" s="1"/>
      <c r="H5995" s="1"/>
      <c r="I5995" s="1"/>
      <c r="J5995" s="1"/>
      <c r="K5995" s="1"/>
      <c r="L5995" s="1"/>
      <c r="M5995" s="1"/>
    </row>
    <row r="5996" spans="5:13" x14ac:dyDescent="0.25">
      <c r="E5996" s="1"/>
      <c r="F5996" s="1"/>
      <c r="G5996" s="1"/>
      <c r="H5996" s="1"/>
      <c r="I5996" s="1"/>
      <c r="J5996" s="1"/>
      <c r="K5996" s="1"/>
      <c r="L5996" s="1"/>
      <c r="M5996" s="1"/>
    </row>
    <row r="5997" spans="5:13" x14ac:dyDescent="0.25">
      <c r="E5997" s="1"/>
      <c r="F5997" s="1"/>
      <c r="G5997" s="1"/>
      <c r="H5997" s="1"/>
      <c r="I5997" s="1"/>
      <c r="J5997" s="1"/>
      <c r="K5997" s="1"/>
      <c r="L5997" s="1"/>
      <c r="M5997" s="1"/>
    </row>
    <row r="5998" spans="5:13" x14ac:dyDescent="0.25">
      <c r="E5998" s="1"/>
      <c r="F5998" s="1"/>
      <c r="G5998" s="1"/>
      <c r="H5998" s="1"/>
      <c r="I5998" s="1"/>
      <c r="J5998" s="1"/>
      <c r="K5998" s="1"/>
      <c r="L5998" s="1"/>
      <c r="M5998" s="1"/>
    </row>
    <row r="5999" spans="5:13" x14ac:dyDescent="0.25">
      <c r="E5999" s="1"/>
      <c r="F5999" s="1"/>
      <c r="G5999" s="1"/>
      <c r="H5999" s="1"/>
      <c r="I5999" s="1"/>
      <c r="J5999" s="1"/>
      <c r="K5999" s="1"/>
      <c r="L5999" s="1"/>
      <c r="M5999" s="1"/>
    </row>
    <row r="6000" spans="5:13" x14ac:dyDescent="0.25">
      <c r="E6000" s="1"/>
      <c r="F6000" s="1"/>
      <c r="G6000" s="1"/>
      <c r="H6000" s="1"/>
      <c r="I6000" s="1"/>
      <c r="J6000" s="1"/>
      <c r="K6000" s="1"/>
      <c r="L6000" s="1"/>
      <c r="M6000" s="1"/>
    </row>
    <row r="6001" spans="5:13" x14ac:dyDescent="0.25">
      <c r="E6001" s="1"/>
      <c r="F6001" s="1"/>
      <c r="G6001" s="1"/>
      <c r="H6001" s="1"/>
      <c r="I6001" s="1"/>
      <c r="J6001" s="1"/>
      <c r="K6001" s="1"/>
      <c r="L6001" s="1"/>
      <c r="M6001" s="1"/>
    </row>
    <row r="6002" spans="5:13" x14ac:dyDescent="0.25">
      <c r="E6002" s="1"/>
      <c r="F6002" s="1"/>
      <c r="G6002" s="1"/>
      <c r="H6002" s="1"/>
      <c r="I6002" s="1"/>
      <c r="J6002" s="1"/>
      <c r="K6002" s="1"/>
      <c r="L6002" s="1"/>
      <c r="M6002" s="1"/>
    </row>
    <row r="6003" spans="5:13" x14ac:dyDescent="0.25">
      <c r="E6003" s="1"/>
      <c r="F6003" s="1"/>
      <c r="G6003" s="1"/>
      <c r="H6003" s="1"/>
      <c r="I6003" s="1"/>
      <c r="J6003" s="1"/>
      <c r="K6003" s="1"/>
      <c r="L6003" s="1"/>
      <c r="M6003" s="1"/>
    </row>
    <row r="6004" spans="5:13" x14ac:dyDescent="0.25">
      <c r="E6004" s="1"/>
      <c r="F6004" s="1"/>
      <c r="G6004" s="1"/>
      <c r="H6004" s="1"/>
      <c r="I6004" s="1"/>
      <c r="J6004" s="1"/>
      <c r="K6004" s="1"/>
      <c r="L6004" s="1"/>
      <c r="M6004" s="1"/>
    </row>
    <row r="6005" spans="5:13" x14ac:dyDescent="0.25">
      <c r="E6005" s="1"/>
      <c r="F6005" s="1"/>
      <c r="G6005" s="1"/>
      <c r="H6005" s="1"/>
      <c r="I6005" s="1"/>
      <c r="J6005" s="1"/>
      <c r="K6005" s="1"/>
      <c r="L6005" s="1"/>
      <c r="M6005" s="1"/>
    </row>
    <row r="6006" spans="5:13" x14ac:dyDescent="0.25">
      <c r="E6006" s="1"/>
      <c r="F6006" s="1"/>
      <c r="G6006" s="1"/>
      <c r="H6006" s="1"/>
      <c r="I6006" s="1"/>
      <c r="J6006" s="1"/>
      <c r="K6006" s="1"/>
      <c r="L6006" s="1"/>
      <c r="M6006" s="1"/>
    </row>
    <row r="6007" spans="5:13" x14ac:dyDescent="0.25">
      <c r="E6007" s="1"/>
      <c r="F6007" s="1"/>
      <c r="G6007" s="1"/>
      <c r="H6007" s="1"/>
      <c r="I6007" s="1"/>
      <c r="J6007" s="1"/>
      <c r="K6007" s="1"/>
      <c r="L6007" s="1"/>
      <c r="M6007" s="1"/>
    </row>
    <row r="6008" spans="5:13" x14ac:dyDescent="0.25">
      <c r="E6008" s="1"/>
      <c r="F6008" s="1"/>
      <c r="G6008" s="1"/>
      <c r="H6008" s="1"/>
      <c r="I6008" s="1"/>
      <c r="J6008" s="1"/>
      <c r="K6008" s="1"/>
      <c r="L6008" s="1"/>
      <c r="M6008" s="1"/>
    </row>
    <row r="6009" spans="5:13" x14ac:dyDescent="0.25">
      <c r="E6009" s="1"/>
      <c r="F6009" s="1"/>
      <c r="G6009" s="1"/>
      <c r="H6009" s="1"/>
      <c r="I6009" s="1"/>
      <c r="J6009" s="1"/>
      <c r="K6009" s="1"/>
      <c r="L6009" s="1"/>
      <c r="M6009" s="1"/>
    </row>
    <row r="6010" spans="5:13" x14ac:dyDescent="0.25">
      <c r="E6010" s="1"/>
      <c r="F6010" s="1"/>
      <c r="G6010" s="1"/>
      <c r="H6010" s="1"/>
      <c r="I6010" s="1"/>
      <c r="J6010" s="1"/>
      <c r="K6010" s="1"/>
      <c r="L6010" s="1"/>
      <c r="M6010" s="1"/>
    </row>
    <row r="6011" spans="5:13" x14ac:dyDescent="0.25">
      <c r="E6011" s="1"/>
      <c r="F6011" s="1"/>
      <c r="G6011" s="1"/>
      <c r="H6011" s="1"/>
      <c r="I6011" s="1"/>
      <c r="J6011" s="1"/>
      <c r="K6011" s="1"/>
      <c r="L6011" s="1"/>
      <c r="M6011" s="1"/>
    </row>
    <row r="6012" spans="5:13" x14ac:dyDescent="0.25">
      <c r="E6012" s="1"/>
      <c r="F6012" s="1"/>
      <c r="G6012" s="1"/>
      <c r="H6012" s="1"/>
      <c r="I6012" s="1"/>
      <c r="J6012" s="1"/>
      <c r="K6012" s="1"/>
      <c r="L6012" s="1"/>
      <c r="M6012" s="1"/>
    </row>
    <row r="6013" spans="5:13" x14ac:dyDescent="0.25">
      <c r="E6013" s="1"/>
      <c r="F6013" s="1"/>
      <c r="G6013" s="1"/>
      <c r="H6013" s="1"/>
      <c r="I6013" s="1"/>
      <c r="J6013" s="1"/>
      <c r="K6013" s="1"/>
      <c r="L6013" s="1"/>
      <c r="M6013" s="1"/>
    </row>
    <row r="6014" spans="5:13" x14ac:dyDescent="0.25">
      <c r="E6014" s="1"/>
      <c r="F6014" s="1"/>
      <c r="G6014" s="1"/>
      <c r="H6014" s="1"/>
      <c r="I6014" s="1"/>
      <c r="J6014" s="1"/>
      <c r="K6014" s="1"/>
      <c r="L6014" s="1"/>
      <c r="M6014" s="1"/>
    </row>
    <row r="6015" spans="5:13" x14ac:dyDescent="0.25">
      <c r="E6015" s="1"/>
      <c r="F6015" s="1"/>
      <c r="G6015" s="1"/>
      <c r="H6015" s="1"/>
      <c r="I6015" s="1"/>
      <c r="J6015" s="1"/>
      <c r="K6015" s="1"/>
      <c r="L6015" s="1"/>
      <c r="M6015" s="1"/>
    </row>
    <row r="6016" spans="5:13" x14ac:dyDescent="0.25">
      <c r="E6016" s="1"/>
      <c r="F6016" s="1"/>
      <c r="G6016" s="1"/>
      <c r="H6016" s="1"/>
      <c r="I6016" s="1"/>
      <c r="J6016" s="1"/>
      <c r="K6016" s="1"/>
      <c r="L6016" s="1"/>
      <c r="M6016" s="1"/>
    </row>
    <row r="6017" spans="5:13" x14ac:dyDescent="0.25">
      <c r="E6017" s="1"/>
      <c r="F6017" s="1"/>
      <c r="G6017" s="1"/>
      <c r="H6017" s="1"/>
      <c r="I6017" s="1"/>
      <c r="J6017" s="1"/>
      <c r="K6017" s="1"/>
      <c r="L6017" s="1"/>
      <c r="M6017" s="1"/>
    </row>
    <row r="6018" spans="5:13" x14ac:dyDescent="0.25">
      <c r="E6018" s="1"/>
      <c r="F6018" s="1"/>
      <c r="G6018" s="1"/>
      <c r="H6018" s="1"/>
      <c r="I6018" s="1"/>
      <c r="J6018" s="1"/>
      <c r="K6018" s="1"/>
      <c r="L6018" s="1"/>
      <c r="M6018" s="1"/>
    </row>
    <row r="6019" spans="5:13" x14ac:dyDescent="0.25">
      <c r="E6019" s="1"/>
      <c r="F6019" s="1"/>
      <c r="G6019" s="1"/>
      <c r="H6019" s="1"/>
      <c r="I6019" s="1"/>
      <c r="J6019" s="1"/>
      <c r="K6019" s="1"/>
      <c r="L6019" s="1"/>
      <c r="M6019" s="1"/>
    </row>
    <row r="6020" spans="5:13" x14ac:dyDescent="0.25">
      <c r="E6020" s="1"/>
      <c r="F6020" s="1"/>
      <c r="G6020" s="1"/>
      <c r="H6020" s="1"/>
      <c r="I6020" s="1"/>
      <c r="J6020" s="1"/>
      <c r="K6020" s="1"/>
      <c r="L6020" s="1"/>
      <c r="M6020" s="1"/>
    </row>
    <row r="6021" spans="5:13" x14ac:dyDescent="0.25">
      <c r="E6021" s="1"/>
      <c r="F6021" s="1"/>
      <c r="G6021" s="1"/>
      <c r="H6021" s="1"/>
      <c r="I6021" s="1"/>
      <c r="J6021" s="1"/>
      <c r="K6021" s="1"/>
      <c r="L6021" s="1"/>
      <c r="M6021" s="1"/>
    </row>
    <row r="6022" spans="5:13" x14ac:dyDescent="0.25">
      <c r="E6022" s="1"/>
      <c r="F6022" s="1"/>
      <c r="G6022" s="1"/>
      <c r="H6022" s="1"/>
      <c r="I6022" s="1"/>
      <c r="J6022" s="1"/>
      <c r="K6022" s="1"/>
      <c r="L6022" s="1"/>
      <c r="M6022" s="1"/>
    </row>
    <row r="6023" spans="5:13" x14ac:dyDescent="0.25">
      <c r="E6023" s="1"/>
      <c r="F6023" s="1"/>
      <c r="G6023" s="1"/>
      <c r="H6023" s="1"/>
      <c r="I6023" s="1"/>
      <c r="J6023" s="1"/>
      <c r="K6023" s="1"/>
      <c r="L6023" s="1"/>
      <c r="M6023" s="1"/>
    </row>
    <row r="6024" spans="5:13" x14ac:dyDescent="0.25">
      <c r="E6024" s="1"/>
      <c r="F6024" s="1"/>
      <c r="G6024" s="1"/>
      <c r="H6024" s="1"/>
      <c r="I6024" s="1"/>
      <c r="J6024" s="1"/>
      <c r="K6024" s="1"/>
      <c r="L6024" s="1"/>
      <c r="M6024" s="1"/>
    </row>
    <row r="6025" spans="5:13" x14ac:dyDescent="0.25">
      <c r="E6025" s="1"/>
      <c r="F6025" s="1"/>
      <c r="G6025" s="1"/>
      <c r="H6025" s="1"/>
      <c r="I6025" s="1"/>
      <c r="J6025" s="1"/>
      <c r="K6025" s="1"/>
      <c r="L6025" s="1"/>
      <c r="M6025" s="1"/>
    </row>
    <row r="6026" spans="5:13" x14ac:dyDescent="0.25">
      <c r="E6026" s="1"/>
      <c r="F6026" s="1"/>
      <c r="G6026" s="1"/>
      <c r="H6026" s="1"/>
      <c r="I6026" s="1"/>
      <c r="J6026" s="1"/>
      <c r="K6026" s="1"/>
      <c r="L6026" s="1"/>
      <c r="M6026" s="1"/>
    </row>
    <row r="6027" spans="5:13" x14ac:dyDescent="0.25">
      <c r="E6027" s="1"/>
      <c r="F6027" s="1"/>
      <c r="G6027" s="1"/>
      <c r="H6027" s="1"/>
      <c r="I6027" s="1"/>
      <c r="J6027" s="1"/>
      <c r="K6027" s="1"/>
      <c r="L6027" s="1"/>
      <c r="M6027" s="1"/>
    </row>
    <row r="6028" spans="5:13" x14ac:dyDescent="0.25">
      <c r="E6028" s="1"/>
      <c r="F6028" s="1"/>
      <c r="G6028" s="1"/>
      <c r="H6028" s="1"/>
      <c r="I6028" s="1"/>
      <c r="J6028" s="1"/>
      <c r="K6028" s="1"/>
      <c r="L6028" s="1"/>
      <c r="M6028" s="1"/>
    </row>
    <row r="6029" spans="5:13" x14ac:dyDescent="0.25">
      <c r="E6029" s="1"/>
      <c r="F6029" s="1"/>
      <c r="G6029" s="1"/>
      <c r="H6029" s="1"/>
      <c r="I6029" s="1"/>
      <c r="J6029" s="1"/>
      <c r="K6029" s="1"/>
      <c r="L6029" s="1"/>
      <c r="M6029" s="1"/>
    </row>
    <row r="6030" spans="5:13" x14ac:dyDescent="0.25">
      <c r="E6030" s="1"/>
      <c r="F6030" s="1"/>
      <c r="G6030" s="1"/>
      <c r="H6030" s="1"/>
      <c r="I6030" s="1"/>
      <c r="J6030" s="1"/>
      <c r="K6030" s="1"/>
      <c r="L6030" s="1"/>
      <c r="M6030" s="1"/>
    </row>
    <row r="6031" spans="5:13" x14ac:dyDescent="0.25">
      <c r="E6031" s="1"/>
      <c r="F6031" s="1"/>
      <c r="G6031" s="1"/>
      <c r="H6031" s="1"/>
      <c r="I6031" s="1"/>
      <c r="J6031" s="1"/>
      <c r="K6031" s="1"/>
      <c r="L6031" s="1"/>
      <c r="M6031" s="1"/>
    </row>
    <row r="6032" spans="5:13" x14ac:dyDescent="0.25">
      <c r="E6032" s="1"/>
      <c r="F6032" s="1"/>
      <c r="G6032" s="1"/>
      <c r="H6032" s="1"/>
      <c r="I6032" s="1"/>
      <c r="J6032" s="1"/>
      <c r="K6032" s="1"/>
      <c r="L6032" s="1"/>
      <c r="M6032" s="1"/>
    </row>
    <row r="6033" spans="5:13" x14ac:dyDescent="0.25">
      <c r="E6033" s="1"/>
      <c r="F6033" s="1"/>
      <c r="G6033" s="1"/>
      <c r="H6033" s="1"/>
      <c r="I6033" s="1"/>
      <c r="J6033" s="1"/>
      <c r="K6033" s="1"/>
      <c r="L6033" s="1"/>
      <c r="M6033" s="1"/>
    </row>
    <row r="6034" spans="5:13" x14ac:dyDescent="0.25">
      <c r="E6034" s="1"/>
      <c r="F6034" s="1"/>
      <c r="G6034" s="1"/>
      <c r="H6034" s="1"/>
      <c r="I6034" s="1"/>
      <c r="J6034" s="1"/>
      <c r="K6034" s="1"/>
      <c r="L6034" s="1"/>
      <c r="M6034" s="1"/>
    </row>
    <row r="6035" spans="5:13" x14ac:dyDescent="0.25">
      <c r="E6035" s="1"/>
      <c r="F6035" s="1"/>
      <c r="G6035" s="1"/>
      <c r="H6035" s="1"/>
      <c r="I6035" s="1"/>
      <c r="J6035" s="1"/>
      <c r="K6035" s="1"/>
      <c r="L6035" s="1"/>
      <c r="M6035" s="1"/>
    </row>
    <row r="6036" spans="5:13" x14ac:dyDescent="0.25">
      <c r="E6036" s="1"/>
      <c r="F6036" s="1"/>
      <c r="G6036" s="1"/>
      <c r="H6036" s="1"/>
      <c r="I6036" s="1"/>
      <c r="J6036" s="1"/>
      <c r="K6036" s="1"/>
      <c r="L6036" s="1"/>
      <c r="M6036" s="1"/>
    </row>
    <row r="6037" spans="5:13" x14ac:dyDescent="0.25">
      <c r="E6037" s="1"/>
      <c r="F6037" s="1"/>
      <c r="G6037" s="1"/>
      <c r="H6037" s="1"/>
      <c r="I6037" s="1"/>
      <c r="J6037" s="1"/>
      <c r="K6037" s="1"/>
      <c r="L6037" s="1"/>
      <c r="M6037" s="1"/>
    </row>
    <row r="6038" spans="5:13" x14ac:dyDescent="0.25">
      <c r="E6038" s="1"/>
      <c r="F6038" s="1"/>
      <c r="G6038" s="1"/>
      <c r="H6038" s="1"/>
      <c r="I6038" s="1"/>
      <c r="J6038" s="1"/>
      <c r="K6038" s="1"/>
      <c r="L6038" s="1"/>
      <c r="M6038" s="1"/>
    </row>
    <row r="6039" spans="5:13" x14ac:dyDescent="0.25">
      <c r="E6039" s="1"/>
      <c r="F6039" s="1"/>
      <c r="G6039" s="1"/>
      <c r="H6039" s="1"/>
      <c r="I6039" s="1"/>
      <c r="J6039" s="1"/>
      <c r="K6039" s="1"/>
      <c r="L6039" s="1"/>
      <c r="M6039" s="1"/>
    </row>
    <row r="6040" spans="5:13" x14ac:dyDescent="0.25">
      <c r="E6040" s="1"/>
      <c r="F6040" s="1"/>
      <c r="G6040" s="1"/>
      <c r="H6040" s="1"/>
      <c r="I6040" s="1"/>
      <c r="J6040" s="1"/>
      <c r="K6040" s="1"/>
      <c r="L6040" s="1"/>
      <c r="M6040" s="1"/>
    </row>
    <row r="6041" spans="5:13" x14ac:dyDescent="0.25">
      <c r="E6041" s="1"/>
      <c r="F6041" s="1"/>
      <c r="G6041" s="1"/>
      <c r="H6041" s="1"/>
      <c r="I6041" s="1"/>
      <c r="J6041" s="1"/>
      <c r="K6041" s="1"/>
      <c r="L6041" s="1"/>
      <c r="M6041" s="1"/>
    </row>
    <row r="6042" spans="5:13" x14ac:dyDescent="0.25">
      <c r="E6042" s="1"/>
      <c r="F6042" s="1"/>
      <c r="G6042" s="1"/>
      <c r="H6042" s="1"/>
      <c r="I6042" s="1"/>
      <c r="J6042" s="1"/>
      <c r="K6042" s="1"/>
      <c r="L6042" s="1"/>
      <c r="M6042" s="1"/>
    </row>
    <row r="6043" spans="5:13" x14ac:dyDescent="0.25">
      <c r="E6043" s="1"/>
      <c r="F6043" s="1"/>
      <c r="G6043" s="1"/>
      <c r="H6043" s="1"/>
      <c r="I6043" s="1"/>
      <c r="J6043" s="1"/>
      <c r="K6043" s="1"/>
      <c r="L6043" s="1"/>
      <c r="M6043" s="1"/>
    </row>
    <row r="6044" spans="5:13" x14ac:dyDescent="0.25">
      <c r="E6044" s="1"/>
      <c r="F6044" s="1"/>
      <c r="G6044" s="1"/>
      <c r="H6044" s="1"/>
      <c r="I6044" s="1"/>
      <c r="J6044" s="1"/>
      <c r="K6044" s="1"/>
      <c r="L6044" s="1"/>
      <c r="M6044" s="1"/>
    </row>
    <row r="6045" spans="5:13" x14ac:dyDescent="0.25">
      <c r="E6045" s="1"/>
      <c r="F6045" s="1"/>
      <c r="G6045" s="1"/>
      <c r="H6045" s="1"/>
      <c r="I6045" s="1"/>
      <c r="J6045" s="1"/>
      <c r="K6045" s="1"/>
      <c r="L6045" s="1"/>
      <c r="M6045" s="1"/>
    </row>
    <row r="6046" spans="5:13" x14ac:dyDescent="0.25">
      <c r="E6046" s="1"/>
      <c r="F6046" s="1"/>
      <c r="G6046" s="1"/>
      <c r="H6046" s="1"/>
      <c r="I6046" s="1"/>
      <c r="J6046" s="1"/>
      <c r="K6046" s="1"/>
      <c r="L6046" s="1"/>
      <c r="M6046" s="1"/>
    </row>
    <row r="6047" spans="5:13" x14ac:dyDescent="0.25">
      <c r="E6047" s="1"/>
      <c r="F6047" s="1"/>
      <c r="G6047" s="1"/>
      <c r="H6047" s="1"/>
      <c r="I6047" s="1"/>
      <c r="J6047" s="1"/>
      <c r="K6047" s="1"/>
      <c r="L6047" s="1"/>
      <c r="M6047" s="1"/>
    </row>
    <row r="6048" spans="5:13" x14ac:dyDescent="0.25">
      <c r="E6048" s="1"/>
      <c r="F6048" s="1"/>
      <c r="G6048" s="1"/>
      <c r="H6048" s="1"/>
      <c r="I6048" s="1"/>
      <c r="J6048" s="1"/>
      <c r="K6048" s="1"/>
      <c r="L6048" s="1"/>
      <c r="M6048" s="1"/>
    </row>
    <row r="6049" spans="5:13" x14ac:dyDescent="0.25">
      <c r="E6049" s="1"/>
      <c r="F6049" s="1"/>
      <c r="G6049" s="1"/>
      <c r="H6049" s="1"/>
      <c r="I6049" s="1"/>
      <c r="J6049" s="1"/>
      <c r="K6049" s="1"/>
      <c r="L6049" s="1"/>
      <c r="M6049" s="1"/>
    </row>
    <row r="6050" spans="5:13" x14ac:dyDescent="0.25">
      <c r="E6050" s="1"/>
      <c r="F6050" s="1"/>
      <c r="G6050" s="1"/>
      <c r="H6050" s="1"/>
      <c r="I6050" s="1"/>
      <c r="J6050" s="1"/>
      <c r="K6050" s="1"/>
      <c r="L6050" s="1"/>
      <c r="M6050" s="1"/>
    </row>
    <row r="6051" spans="5:13" x14ac:dyDescent="0.25">
      <c r="E6051" s="1"/>
      <c r="F6051" s="1"/>
      <c r="G6051" s="1"/>
      <c r="H6051" s="1"/>
      <c r="I6051" s="1"/>
      <c r="J6051" s="1"/>
      <c r="K6051" s="1"/>
      <c r="L6051" s="1"/>
      <c r="M6051" s="1"/>
    </row>
    <row r="6052" spans="5:13" x14ac:dyDescent="0.25">
      <c r="E6052" s="1"/>
      <c r="F6052" s="1"/>
      <c r="G6052" s="1"/>
      <c r="H6052" s="1"/>
      <c r="I6052" s="1"/>
      <c r="J6052" s="1"/>
      <c r="K6052" s="1"/>
      <c r="L6052" s="1"/>
      <c r="M6052" s="1"/>
    </row>
    <row r="6053" spans="5:13" x14ac:dyDescent="0.25">
      <c r="E6053" s="1"/>
      <c r="F6053" s="1"/>
      <c r="G6053" s="1"/>
      <c r="H6053" s="1"/>
      <c r="I6053" s="1"/>
      <c r="J6053" s="1"/>
      <c r="K6053" s="1"/>
      <c r="L6053" s="1"/>
      <c r="M6053" s="1"/>
    </row>
    <row r="6054" spans="5:13" x14ac:dyDescent="0.25">
      <c r="E6054" s="1"/>
      <c r="F6054" s="1"/>
      <c r="G6054" s="1"/>
      <c r="H6054" s="1"/>
      <c r="I6054" s="1"/>
      <c r="J6054" s="1"/>
      <c r="K6054" s="1"/>
      <c r="L6054" s="1"/>
      <c r="M6054" s="1"/>
    </row>
    <row r="6055" spans="5:13" x14ac:dyDescent="0.25">
      <c r="E6055" s="1"/>
      <c r="F6055" s="1"/>
      <c r="G6055" s="1"/>
      <c r="H6055" s="1"/>
      <c r="I6055" s="1"/>
      <c r="J6055" s="1"/>
      <c r="K6055" s="1"/>
      <c r="L6055" s="1"/>
      <c r="M6055" s="1"/>
    </row>
    <row r="6056" spans="5:13" x14ac:dyDescent="0.25">
      <c r="E6056" s="1"/>
      <c r="F6056" s="1"/>
      <c r="G6056" s="1"/>
      <c r="H6056" s="1"/>
      <c r="I6056" s="1"/>
      <c r="J6056" s="1"/>
      <c r="K6056" s="1"/>
      <c r="L6056" s="1"/>
      <c r="M6056" s="1"/>
    </row>
    <row r="6057" spans="5:13" x14ac:dyDescent="0.25">
      <c r="E6057" s="1"/>
      <c r="F6057" s="1"/>
      <c r="G6057" s="1"/>
      <c r="H6057" s="1"/>
      <c r="I6057" s="1"/>
      <c r="J6057" s="1"/>
      <c r="K6057" s="1"/>
      <c r="L6057" s="1"/>
      <c r="M6057" s="1"/>
    </row>
    <row r="6058" spans="5:13" x14ac:dyDescent="0.25">
      <c r="E6058" s="1"/>
      <c r="F6058" s="1"/>
      <c r="G6058" s="1"/>
      <c r="H6058" s="1"/>
      <c r="I6058" s="1"/>
      <c r="J6058" s="1"/>
      <c r="K6058" s="1"/>
      <c r="L6058" s="1"/>
      <c r="M6058" s="1"/>
    </row>
    <row r="6059" spans="5:13" x14ac:dyDescent="0.25">
      <c r="E6059" s="1"/>
      <c r="F6059" s="1"/>
      <c r="G6059" s="1"/>
      <c r="H6059" s="1"/>
      <c r="I6059" s="1"/>
      <c r="J6059" s="1"/>
      <c r="K6059" s="1"/>
      <c r="L6059" s="1"/>
      <c r="M6059" s="1"/>
    </row>
    <row r="6060" spans="5:13" x14ac:dyDescent="0.25">
      <c r="E6060" s="1"/>
      <c r="F6060" s="1"/>
      <c r="G6060" s="1"/>
      <c r="H6060" s="1"/>
      <c r="I6060" s="1"/>
      <c r="J6060" s="1"/>
      <c r="K6060" s="1"/>
      <c r="L6060" s="1"/>
      <c r="M6060" s="1"/>
    </row>
    <row r="6061" spans="5:13" x14ac:dyDescent="0.25">
      <c r="E6061" s="1"/>
      <c r="F6061" s="1"/>
      <c r="G6061" s="1"/>
      <c r="H6061" s="1"/>
      <c r="I6061" s="1"/>
      <c r="J6061" s="1"/>
      <c r="K6061" s="1"/>
      <c r="L6061" s="1"/>
      <c r="M6061" s="1"/>
    </row>
    <row r="6062" spans="5:13" x14ac:dyDescent="0.25">
      <c r="E6062" s="1"/>
      <c r="F6062" s="1"/>
      <c r="G6062" s="1"/>
      <c r="H6062" s="1"/>
      <c r="I6062" s="1"/>
      <c r="J6062" s="1"/>
      <c r="K6062" s="1"/>
      <c r="L6062" s="1"/>
      <c r="M6062" s="1"/>
    </row>
    <row r="6063" spans="5:13" x14ac:dyDescent="0.25">
      <c r="E6063" s="1"/>
      <c r="F6063" s="1"/>
      <c r="G6063" s="1"/>
      <c r="H6063" s="1"/>
      <c r="I6063" s="1"/>
      <c r="J6063" s="1"/>
      <c r="K6063" s="1"/>
      <c r="L6063" s="1"/>
      <c r="M6063" s="1"/>
    </row>
    <row r="6064" spans="5:13" x14ac:dyDescent="0.25">
      <c r="E6064" s="1"/>
      <c r="F6064" s="1"/>
      <c r="G6064" s="1"/>
      <c r="H6064" s="1"/>
      <c r="I6064" s="1"/>
      <c r="J6064" s="1"/>
      <c r="K6064" s="1"/>
      <c r="L6064" s="1"/>
      <c r="M6064" s="1"/>
    </row>
    <row r="6065" spans="5:13" x14ac:dyDescent="0.25">
      <c r="E6065" s="1"/>
      <c r="F6065" s="1"/>
      <c r="G6065" s="1"/>
      <c r="H6065" s="1"/>
      <c r="I6065" s="1"/>
      <c r="J6065" s="1"/>
      <c r="K6065" s="1"/>
      <c r="L6065" s="1"/>
      <c r="M6065" s="1"/>
    </row>
    <row r="6066" spans="5:13" x14ac:dyDescent="0.25">
      <c r="E6066" s="1"/>
      <c r="F6066" s="1"/>
      <c r="G6066" s="1"/>
      <c r="H6066" s="1"/>
      <c r="I6066" s="1"/>
      <c r="J6066" s="1"/>
      <c r="K6066" s="1"/>
      <c r="L6066" s="1"/>
      <c r="M6066" s="1"/>
    </row>
    <row r="6067" spans="5:13" x14ac:dyDescent="0.25">
      <c r="E6067" s="1"/>
      <c r="F6067" s="1"/>
      <c r="G6067" s="1"/>
      <c r="H6067" s="1"/>
      <c r="I6067" s="1"/>
      <c r="J6067" s="1"/>
      <c r="K6067" s="1"/>
      <c r="L6067" s="1"/>
      <c r="M6067" s="1"/>
    </row>
    <row r="6068" spans="5:13" x14ac:dyDescent="0.25">
      <c r="E6068" s="1"/>
      <c r="F6068" s="1"/>
      <c r="G6068" s="1"/>
      <c r="H6068" s="1"/>
      <c r="I6068" s="1"/>
      <c r="J6068" s="1"/>
      <c r="K6068" s="1"/>
      <c r="L6068" s="1"/>
      <c r="M6068" s="1"/>
    </row>
    <row r="6069" spans="5:13" x14ac:dyDescent="0.25">
      <c r="E6069" s="1"/>
      <c r="F6069" s="1"/>
      <c r="G6069" s="1"/>
      <c r="H6069" s="1"/>
      <c r="I6069" s="1"/>
      <c r="J6069" s="1"/>
      <c r="K6069" s="1"/>
      <c r="L6069" s="1"/>
      <c r="M6069" s="1"/>
    </row>
    <row r="6070" spans="5:13" x14ac:dyDescent="0.25">
      <c r="E6070" s="1"/>
      <c r="F6070" s="1"/>
      <c r="G6070" s="1"/>
      <c r="H6070" s="1"/>
      <c r="I6070" s="1"/>
      <c r="J6070" s="1"/>
      <c r="K6070" s="1"/>
      <c r="L6070" s="1"/>
      <c r="M6070" s="1"/>
    </row>
    <row r="6071" spans="5:13" x14ac:dyDescent="0.25">
      <c r="E6071" s="1"/>
      <c r="F6071" s="1"/>
      <c r="G6071" s="1"/>
      <c r="H6071" s="1"/>
      <c r="I6071" s="1"/>
      <c r="J6071" s="1"/>
      <c r="K6071" s="1"/>
      <c r="L6071" s="1"/>
      <c r="M6071" s="1"/>
    </row>
    <row r="6072" spans="5:13" x14ac:dyDescent="0.25">
      <c r="E6072" s="1"/>
      <c r="F6072" s="1"/>
      <c r="G6072" s="1"/>
      <c r="H6072" s="1"/>
      <c r="I6072" s="1"/>
      <c r="J6072" s="1"/>
      <c r="K6072" s="1"/>
      <c r="L6072" s="1"/>
      <c r="M6072" s="1"/>
    </row>
    <row r="6073" spans="5:13" x14ac:dyDescent="0.25">
      <c r="E6073" s="1"/>
      <c r="F6073" s="1"/>
      <c r="G6073" s="1"/>
      <c r="H6073" s="1"/>
      <c r="I6073" s="1"/>
      <c r="J6073" s="1"/>
      <c r="K6073" s="1"/>
      <c r="L6073" s="1"/>
      <c r="M6073" s="1"/>
    </row>
    <row r="6074" spans="5:13" x14ac:dyDescent="0.25">
      <c r="E6074" s="1"/>
      <c r="F6074" s="1"/>
      <c r="G6074" s="1"/>
      <c r="H6074" s="1"/>
      <c r="I6074" s="1"/>
      <c r="J6074" s="1"/>
      <c r="K6074" s="1"/>
      <c r="L6074" s="1"/>
      <c r="M6074" s="1"/>
    </row>
    <row r="6075" spans="5:13" x14ac:dyDescent="0.25">
      <c r="E6075" s="1"/>
      <c r="F6075" s="1"/>
      <c r="G6075" s="1"/>
      <c r="H6075" s="1"/>
      <c r="I6075" s="1"/>
      <c r="J6075" s="1"/>
      <c r="K6075" s="1"/>
      <c r="L6075" s="1"/>
      <c r="M6075" s="1"/>
    </row>
    <row r="6076" spans="5:13" x14ac:dyDescent="0.25">
      <c r="E6076" s="1"/>
      <c r="F6076" s="1"/>
      <c r="G6076" s="1"/>
      <c r="H6076" s="1"/>
      <c r="I6076" s="1"/>
      <c r="J6076" s="1"/>
      <c r="K6076" s="1"/>
      <c r="L6076" s="1"/>
      <c r="M6076" s="1"/>
    </row>
    <row r="6077" spans="5:13" x14ac:dyDescent="0.25">
      <c r="E6077" s="1"/>
      <c r="F6077" s="1"/>
      <c r="G6077" s="1"/>
      <c r="H6077" s="1"/>
      <c r="I6077" s="1"/>
      <c r="J6077" s="1"/>
      <c r="K6077" s="1"/>
      <c r="L6077" s="1"/>
      <c r="M6077" s="1"/>
    </row>
    <row r="6078" spans="5:13" x14ac:dyDescent="0.25">
      <c r="E6078" s="1"/>
      <c r="F6078" s="1"/>
      <c r="G6078" s="1"/>
      <c r="H6078" s="1"/>
      <c r="I6078" s="1"/>
      <c r="J6078" s="1"/>
      <c r="K6078" s="1"/>
      <c r="L6078" s="1"/>
      <c r="M6078" s="1"/>
    </row>
    <row r="6079" spans="5:13" x14ac:dyDescent="0.25">
      <c r="E6079" s="1"/>
      <c r="F6079" s="1"/>
      <c r="G6079" s="1"/>
      <c r="H6079" s="1"/>
      <c r="I6079" s="1"/>
      <c r="J6079" s="1"/>
      <c r="K6079" s="1"/>
      <c r="L6079" s="1"/>
      <c r="M6079" s="1"/>
    </row>
    <row r="6080" spans="5:13" x14ac:dyDescent="0.25">
      <c r="E6080" s="1"/>
      <c r="F6080" s="1"/>
      <c r="G6080" s="1"/>
      <c r="H6080" s="1"/>
      <c r="I6080" s="1"/>
      <c r="J6080" s="1"/>
      <c r="K6080" s="1"/>
      <c r="L6080" s="1"/>
      <c r="M6080" s="1"/>
    </row>
    <row r="6081" spans="5:13" x14ac:dyDescent="0.25">
      <c r="E6081" s="1"/>
      <c r="F6081" s="1"/>
      <c r="G6081" s="1"/>
      <c r="H6081" s="1"/>
      <c r="I6081" s="1"/>
      <c r="J6081" s="1"/>
      <c r="K6081" s="1"/>
      <c r="L6081" s="1"/>
      <c r="M6081" s="1"/>
    </row>
    <row r="6082" spans="5:13" x14ac:dyDescent="0.25">
      <c r="E6082" s="1"/>
      <c r="F6082" s="1"/>
      <c r="G6082" s="1"/>
      <c r="H6082" s="1"/>
      <c r="I6082" s="1"/>
      <c r="J6082" s="1"/>
      <c r="K6082" s="1"/>
      <c r="L6082" s="1"/>
      <c r="M6082" s="1"/>
    </row>
    <row r="6083" spans="5:13" x14ac:dyDescent="0.25">
      <c r="E6083" s="1"/>
      <c r="F6083" s="1"/>
      <c r="G6083" s="1"/>
      <c r="H6083" s="1"/>
      <c r="I6083" s="1"/>
      <c r="J6083" s="1"/>
      <c r="K6083" s="1"/>
      <c r="L6083" s="1"/>
      <c r="M6083" s="1"/>
    </row>
    <row r="6084" spans="5:13" x14ac:dyDescent="0.25">
      <c r="E6084" s="1"/>
      <c r="F6084" s="1"/>
      <c r="G6084" s="1"/>
      <c r="H6084" s="1"/>
      <c r="I6084" s="1"/>
      <c r="J6084" s="1"/>
      <c r="K6084" s="1"/>
      <c r="L6084" s="1"/>
      <c r="M6084" s="1"/>
    </row>
    <row r="6085" spans="5:13" x14ac:dyDescent="0.25">
      <c r="E6085" s="1"/>
      <c r="F6085" s="1"/>
      <c r="G6085" s="1"/>
      <c r="H6085" s="1"/>
      <c r="I6085" s="1"/>
      <c r="J6085" s="1"/>
      <c r="K6085" s="1"/>
      <c r="L6085" s="1"/>
      <c r="M6085" s="1"/>
    </row>
    <row r="6086" spans="5:13" x14ac:dyDescent="0.25">
      <c r="E6086" s="1"/>
      <c r="F6086" s="1"/>
      <c r="G6086" s="1"/>
      <c r="H6086" s="1"/>
      <c r="I6086" s="1"/>
      <c r="J6086" s="1"/>
      <c r="K6086" s="1"/>
      <c r="L6086" s="1"/>
      <c r="M6086" s="1"/>
    </row>
    <row r="6087" spans="5:13" x14ac:dyDescent="0.25">
      <c r="E6087" s="1"/>
      <c r="F6087" s="1"/>
      <c r="G6087" s="1"/>
      <c r="H6087" s="1"/>
      <c r="I6087" s="1"/>
      <c r="J6087" s="1"/>
      <c r="K6087" s="1"/>
      <c r="L6087" s="1"/>
      <c r="M6087" s="1"/>
    </row>
    <row r="6088" spans="5:13" x14ac:dyDescent="0.25">
      <c r="E6088" s="1"/>
      <c r="F6088" s="1"/>
      <c r="G6088" s="1"/>
      <c r="H6088" s="1"/>
      <c r="I6088" s="1"/>
      <c r="J6088" s="1"/>
      <c r="K6088" s="1"/>
      <c r="L6088" s="1"/>
      <c r="M6088" s="1"/>
    </row>
    <row r="6089" spans="5:13" x14ac:dyDescent="0.25">
      <c r="E6089" s="1"/>
      <c r="F6089" s="1"/>
      <c r="G6089" s="1"/>
      <c r="H6089" s="1"/>
      <c r="I6089" s="1"/>
      <c r="J6089" s="1"/>
      <c r="K6089" s="1"/>
      <c r="L6089" s="1"/>
      <c r="M6089" s="1"/>
    </row>
    <row r="6090" spans="5:13" x14ac:dyDescent="0.25">
      <c r="E6090" s="1"/>
      <c r="F6090" s="1"/>
      <c r="G6090" s="1"/>
      <c r="H6090" s="1"/>
      <c r="I6090" s="1"/>
      <c r="J6090" s="1"/>
      <c r="K6090" s="1"/>
      <c r="L6090" s="1"/>
      <c r="M6090" s="1"/>
    </row>
    <row r="6091" spans="5:13" x14ac:dyDescent="0.25">
      <c r="E6091" s="1"/>
      <c r="F6091" s="1"/>
      <c r="G6091" s="1"/>
      <c r="H6091" s="1"/>
      <c r="I6091" s="1"/>
      <c r="J6091" s="1"/>
      <c r="K6091" s="1"/>
      <c r="L6091" s="1"/>
      <c r="M6091" s="1"/>
    </row>
    <row r="6092" spans="5:13" x14ac:dyDescent="0.25">
      <c r="E6092" s="1"/>
      <c r="F6092" s="1"/>
      <c r="G6092" s="1"/>
      <c r="H6092" s="1"/>
      <c r="I6092" s="1"/>
      <c r="J6092" s="1"/>
      <c r="K6092" s="1"/>
      <c r="L6092" s="1"/>
      <c r="M6092" s="1"/>
    </row>
    <row r="6093" spans="5:13" x14ac:dyDescent="0.25">
      <c r="E6093" s="1"/>
      <c r="F6093" s="1"/>
      <c r="G6093" s="1"/>
      <c r="H6093" s="1"/>
      <c r="I6093" s="1"/>
      <c r="J6093" s="1"/>
      <c r="K6093" s="1"/>
      <c r="L6093" s="1"/>
      <c r="M6093" s="1"/>
    </row>
    <row r="6094" spans="5:13" x14ac:dyDescent="0.25">
      <c r="E6094" s="1"/>
      <c r="F6094" s="1"/>
      <c r="G6094" s="1"/>
      <c r="H6094" s="1"/>
      <c r="I6094" s="1"/>
      <c r="J6094" s="1"/>
      <c r="K6094" s="1"/>
      <c r="L6094" s="1"/>
      <c r="M6094" s="1"/>
    </row>
    <row r="6095" spans="5:13" x14ac:dyDescent="0.25">
      <c r="E6095" s="1"/>
      <c r="F6095" s="1"/>
      <c r="G6095" s="1"/>
      <c r="H6095" s="1"/>
      <c r="I6095" s="1"/>
      <c r="J6095" s="1"/>
      <c r="K6095" s="1"/>
      <c r="L6095" s="1"/>
      <c r="M6095" s="1"/>
    </row>
    <row r="6096" spans="5:13" x14ac:dyDescent="0.25">
      <c r="E6096" s="1"/>
      <c r="F6096" s="1"/>
      <c r="G6096" s="1"/>
      <c r="H6096" s="1"/>
      <c r="I6096" s="1"/>
      <c r="J6096" s="1"/>
      <c r="K6096" s="1"/>
      <c r="L6096" s="1"/>
      <c r="M6096" s="1"/>
    </row>
    <row r="6097" spans="5:13" x14ac:dyDescent="0.25">
      <c r="E6097" s="1"/>
      <c r="F6097" s="1"/>
      <c r="G6097" s="1"/>
      <c r="H6097" s="1"/>
      <c r="I6097" s="1"/>
      <c r="J6097" s="1"/>
      <c r="K6097" s="1"/>
      <c r="L6097" s="1"/>
      <c r="M6097" s="1"/>
    </row>
    <row r="6098" spans="5:13" x14ac:dyDescent="0.25">
      <c r="E6098" s="1"/>
      <c r="F6098" s="1"/>
      <c r="G6098" s="1"/>
      <c r="H6098" s="1"/>
      <c r="I6098" s="1"/>
      <c r="J6098" s="1"/>
      <c r="K6098" s="1"/>
      <c r="L6098" s="1"/>
      <c r="M6098" s="1"/>
    </row>
    <row r="6099" spans="5:13" x14ac:dyDescent="0.25">
      <c r="E6099" s="1"/>
      <c r="F6099" s="1"/>
      <c r="G6099" s="1"/>
      <c r="H6099" s="1"/>
      <c r="I6099" s="1"/>
      <c r="J6099" s="1"/>
      <c r="K6099" s="1"/>
      <c r="L6099" s="1"/>
      <c r="M6099" s="1"/>
    </row>
    <row r="6100" spans="5:13" x14ac:dyDescent="0.25">
      <c r="E6100" s="1"/>
      <c r="F6100" s="1"/>
      <c r="G6100" s="1"/>
      <c r="H6100" s="1"/>
      <c r="I6100" s="1"/>
      <c r="J6100" s="1"/>
      <c r="K6100" s="1"/>
      <c r="L6100" s="1"/>
      <c r="M6100" s="1"/>
    </row>
    <row r="6101" spans="5:13" x14ac:dyDescent="0.25">
      <c r="E6101" s="1"/>
      <c r="F6101" s="1"/>
      <c r="G6101" s="1"/>
      <c r="H6101" s="1"/>
      <c r="I6101" s="1"/>
      <c r="J6101" s="1"/>
      <c r="K6101" s="1"/>
      <c r="L6101" s="1"/>
      <c r="M6101" s="1"/>
    </row>
    <row r="6102" spans="5:13" x14ac:dyDescent="0.25">
      <c r="E6102" s="1"/>
      <c r="F6102" s="1"/>
      <c r="G6102" s="1"/>
      <c r="H6102" s="1"/>
      <c r="I6102" s="1"/>
      <c r="J6102" s="1"/>
      <c r="K6102" s="1"/>
      <c r="L6102" s="1"/>
      <c r="M6102" s="1"/>
    </row>
    <row r="6103" spans="5:13" x14ac:dyDescent="0.25">
      <c r="E6103" s="1"/>
      <c r="F6103" s="1"/>
      <c r="G6103" s="1"/>
      <c r="H6103" s="1"/>
      <c r="I6103" s="1"/>
      <c r="J6103" s="1"/>
      <c r="K6103" s="1"/>
      <c r="L6103" s="1"/>
      <c r="M6103" s="1"/>
    </row>
    <row r="6104" spans="5:13" x14ac:dyDescent="0.25">
      <c r="E6104" s="1"/>
      <c r="F6104" s="1"/>
      <c r="G6104" s="1"/>
      <c r="H6104" s="1"/>
      <c r="I6104" s="1"/>
      <c r="J6104" s="1"/>
      <c r="K6104" s="1"/>
      <c r="L6104" s="1"/>
      <c r="M6104" s="1"/>
    </row>
    <row r="6105" spans="5:13" x14ac:dyDescent="0.25">
      <c r="E6105" s="1"/>
      <c r="F6105" s="1"/>
      <c r="G6105" s="1"/>
      <c r="H6105" s="1"/>
      <c r="I6105" s="1"/>
      <c r="J6105" s="1"/>
      <c r="K6105" s="1"/>
      <c r="L6105" s="1"/>
      <c r="M6105" s="1"/>
    </row>
    <row r="6106" spans="5:13" x14ac:dyDescent="0.25">
      <c r="E6106" s="1"/>
      <c r="F6106" s="1"/>
      <c r="G6106" s="1"/>
      <c r="H6106" s="1"/>
      <c r="I6106" s="1"/>
      <c r="J6106" s="1"/>
      <c r="K6106" s="1"/>
      <c r="L6106" s="1"/>
      <c r="M6106" s="1"/>
    </row>
    <row r="6107" spans="5:13" x14ac:dyDescent="0.25">
      <c r="E6107" s="1"/>
      <c r="F6107" s="1"/>
      <c r="G6107" s="1"/>
      <c r="H6107" s="1"/>
      <c r="I6107" s="1"/>
      <c r="J6107" s="1"/>
      <c r="K6107" s="1"/>
      <c r="L6107" s="1"/>
      <c r="M6107" s="1"/>
    </row>
    <row r="6108" spans="5:13" x14ac:dyDescent="0.25">
      <c r="E6108" s="1"/>
      <c r="F6108" s="1"/>
      <c r="G6108" s="1"/>
      <c r="H6108" s="1"/>
      <c r="I6108" s="1"/>
      <c r="J6108" s="1"/>
      <c r="K6108" s="1"/>
      <c r="L6108" s="1"/>
      <c r="M6108" s="1"/>
    </row>
    <row r="6109" spans="5:13" x14ac:dyDescent="0.25">
      <c r="E6109" s="1"/>
      <c r="F6109" s="1"/>
      <c r="G6109" s="1"/>
      <c r="H6109" s="1"/>
      <c r="I6109" s="1"/>
      <c r="J6109" s="1"/>
      <c r="K6109" s="1"/>
      <c r="L6109" s="1"/>
      <c r="M6109" s="1"/>
    </row>
    <row r="6110" spans="5:13" x14ac:dyDescent="0.25">
      <c r="E6110" s="1"/>
      <c r="F6110" s="1"/>
      <c r="G6110" s="1"/>
      <c r="H6110" s="1"/>
      <c r="I6110" s="1"/>
      <c r="J6110" s="1"/>
      <c r="K6110" s="1"/>
      <c r="L6110" s="1"/>
      <c r="M6110" s="1"/>
    </row>
    <row r="6111" spans="5:13" x14ac:dyDescent="0.25">
      <c r="E6111" s="1"/>
      <c r="F6111" s="1"/>
      <c r="G6111" s="1"/>
      <c r="H6111" s="1"/>
      <c r="I6111" s="1"/>
      <c r="J6111" s="1"/>
      <c r="K6111" s="1"/>
      <c r="L6111" s="1"/>
      <c r="M6111" s="1"/>
    </row>
    <row r="6112" spans="5:13" x14ac:dyDescent="0.25">
      <c r="E6112" s="1"/>
      <c r="F6112" s="1"/>
      <c r="G6112" s="1"/>
      <c r="H6112" s="1"/>
      <c r="I6112" s="1"/>
      <c r="J6112" s="1"/>
      <c r="K6112" s="1"/>
      <c r="L6112" s="1"/>
      <c r="M6112" s="1"/>
    </row>
    <row r="6113" spans="5:13" x14ac:dyDescent="0.25">
      <c r="E6113" s="1"/>
      <c r="F6113" s="1"/>
      <c r="G6113" s="1"/>
      <c r="H6113" s="1"/>
      <c r="I6113" s="1"/>
      <c r="J6113" s="1"/>
      <c r="K6113" s="1"/>
      <c r="L6113" s="1"/>
      <c r="M6113" s="1"/>
    </row>
    <row r="6114" spans="5:13" x14ac:dyDescent="0.25">
      <c r="E6114" s="1"/>
      <c r="F6114" s="1"/>
      <c r="G6114" s="1"/>
      <c r="H6114" s="1"/>
      <c r="I6114" s="1"/>
      <c r="J6114" s="1"/>
      <c r="K6114" s="1"/>
      <c r="L6114" s="1"/>
      <c r="M6114" s="1"/>
    </row>
    <row r="6115" spans="5:13" x14ac:dyDescent="0.25">
      <c r="E6115" s="1"/>
      <c r="F6115" s="1"/>
      <c r="G6115" s="1"/>
      <c r="H6115" s="1"/>
      <c r="I6115" s="1"/>
      <c r="J6115" s="1"/>
      <c r="K6115" s="1"/>
      <c r="L6115" s="1"/>
      <c r="M6115" s="1"/>
    </row>
    <row r="6116" spans="5:13" x14ac:dyDescent="0.25">
      <c r="E6116" s="1"/>
      <c r="F6116" s="1"/>
      <c r="G6116" s="1"/>
      <c r="H6116" s="1"/>
      <c r="I6116" s="1"/>
      <c r="J6116" s="1"/>
      <c r="K6116" s="1"/>
      <c r="L6116" s="1"/>
      <c r="M6116" s="1"/>
    </row>
    <row r="6117" spans="5:13" x14ac:dyDescent="0.25">
      <c r="E6117" s="1"/>
      <c r="F6117" s="1"/>
      <c r="G6117" s="1"/>
      <c r="H6117" s="1"/>
      <c r="I6117" s="1"/>
      <c r="J6117" s="1"/>
      <c r="K6117" s="1"/>
      <c r="L6117" s="1"/>
      <c r="M6117" s="1"/>
    </row>
    <row r="6118" spans="5:13" x14ac:dyDescent="0.25">
      <c r="E6118" s="1"/>
      <c r="F6118" s="1"/>
      <c r="G6118" s="1"/>
      <c r="H6118" s="1"/>
      <c r="I6118" s="1"/>
      <c r="J6118" s="1"/>
      <c r="K6118" s="1"/>
      <c r="L6118" s="1"/>
      <c r="M6118" s="1"/>
    </row>
    <row r="6119" spans="5:13" x14ac:dyDescent="0.25">
      <c r="E6119" s="1"/>
      <c r="F6119" s="1"/>
      <c r="G6119" s="1"/>
      <c r="H6119" s="1"/>
      <c r="I6119" s="1"/>
      <c r="J6119" s="1"/>
      <c r="K6119" s="1"/>
      <c r="L6119" s="1"/>
      <c r="M6119" s="1"/>
    </row>
    <row r="6120" spans="5:13" x14ac:dyDescent="0.25">
      <c r="E6120" s="1"/>
      <c r="F6120" s="1"/>
      <c r="G6120" s="1"/>
      <c r="H6120" s="1"/>
      <c r="I6120" s="1"/>
      <c r="J6120" s="1"/>
      <c r="K6120" s="1"/>
      <c r="L6120" s="1"/>
      <c r="M6120" s="1"/>
    </row>
    <row r="6121" spans="5:13" x14ac:dyDescent="0.25">
      <c r="E6121" s="1"/>
      <c r="F6121" s="1"/>
      <c r="G6121" s="1"/>
      <c r="H6121" s="1"/>
      <c r="I6121" s="1"/>
      <c r="J6121" s="1"/>
      <c r="K6121" s="1"/>
      <c r="L6121" s="1"/>
      <c r="M6121" s="1"/>
    </row>
    <row r="6122" spans="5:13" x14ac:dyDescent="0.25">
      <c r="E6122" s="1"/>
      <c r="F6122" s="1"/>
      <c r="G6122" s="1"/>
      <c r="H6122" s="1"/>
      <c r="I6122" s="1"/>
      <c r="J6122" s="1"/>
      <c r="K6122" s="1"/>
      <c r="L6122" s="1"/>
      <c r="M6122" s="1"/>
    </row>
    <row r="6123" spans="5:13" x14ac:dyDescent="0.25">
      <c r="E6123" s="1"/>
      <c r="F6123" s="1"/>
      <c r="G6123" s="1"/>
      <c r="H6123" s="1"/>
      <c r="I6123" s="1"/>
      <c r="J6123" s="1"/>
      <c r="K6123" s="1"/>
      <c r="L6123" s="1"/>
      <c r="M6123" s="1"/>
    </row>
    <row r="6124" spans="5:13" x14ac:dyDescent="0.25">
      <c r="E6124" s="1"/>
      <c r="F6124" s="1"/>
      <c r="G6124" s="1"/>
      <c r="H6124" s="1"/>
      <c r="I6124" s="1"/>
      <c r="J6124" s="1"/>
      <c r="K6124" s="1"/>
      <c r="L6124" s="1"/>
      <c r="M6124" s="1"/>
    </row>
    <row r="6125" spans="5:13" x14ac:dyDescent="0.25">
      <c r="E6125" s="1"/>
      <c r="F6125" s="1"/>
      <c r="G6125" s="1"/>
      <c r="H6125" s="1"/>
      <c r="I6125" s="1"/>
      <c r="J6125" s="1"/>
      <c r="K6125" s="1"/>
      <c r="L6125" s="1"/>
      <c r="M6125" s="1"/>
    </row>
    <row r="6126" spans="5:13" x14ac:dyDescent="0.25">
      <c r="E6126" s="1"/>
      <c r="F6126" s="1"/>
      <c r="G6126" s="1"/>
      <c r="H6126" s="1"/>
      <c r="I6126" s="1"/>
      <c r="J6126" s="1"/>
      <c r="K6126" s="1"/>
      <c r="L6126" s="1"/>
      <c r="M6126" s="1"/>
    </row>
    <row r="6127" spans="5:13" x14ac:dyDescent="0.25">
      <c r="E6127" s="1"/>
      <c r="F6127" s="1"/>
      <c r="G6127" s="1"/>
      <c r="H6127" s="1"/>
      <c r="I6127" s="1"/>
      <c r="J6127" s="1"/>
      <c r="K6127" s="1"/>
      <c r="L6127" s="1"/>
      <c r="M6127" s="1"/>
    </row>
    <row r="6128" spans="5:13" x14ac:dyDescent="0.25">
      <c r="E6128" s="1"/>
      <c r="F6128" s="1"/>
      <c r="G6128" s="1"/>
      <c r="H6128" s="1"/>
      <c r="I6128" s="1"/>
      <c r="J6128" s="1"/>
      <c r="K6128" s="1"/>
      <c r="L6128" s="1"/>
      <c r="M6128" s="1"/>
    </row>
    <row r="6129" spans="5:13" x14ac:dyDescent="0.25">
      <c r="E6129" s="1"/>
      <c r="F6129" s="1"/>
      <c r="G6129" s="1"/>
      <c r="H6129" s="1"/>
      <c r="I6129" s="1"/>
      <c r="J6129" s="1"/>
      <c r="K6129" s="1"/>
      <c r="L6129" s="1"/>
      <c r="M6129" s="1"/>
    </row>
    <row r="6130" spans="5:13" x14ac:dyDescent="0.25">
      <c r="E6130" s="1"/>
      <c r="F6130" s="1"/>
      <c r="G6130" s="1"/>
      <c r="H6130" s="1"/>
      <c r="I6130" s="1"/>
      <c r="J6130" s="1"/>
      <c r="K6130" s="1"/>
      <c r="L6130" s="1"/>
      <c r="M6130" s="1"/>
    </row>
    <row r="6131" spans="5:13" x14ac:dyDescent="0.25">
      <c r="E6131" s="1"/>
      <c r="F6131" s="1"/>
      <c r="G6131" s="1"/>
      <c r="H6131" s="1"/>
      <c r="I6131" s="1"/>
      <c r="J6131" s="1"/>
      <c r="K6131" s="1"/>
      <c r="L6131" s="1"/>
      <c r="M6131" s="1"/>
    </row>
    <row r="6132" spans="5:13" x14ac:dyDescent="0.25">
      <c r="E6132" s="1"/>
      <c r="F6132" s="1"/>
      <c r="G6132" s="1"/>
      <c r="H6132" s="1"/>
      <c r="I6132" s="1"/>
      <c r="J6132" s="1"/>
      <c r="K6132" s="1"/>
      <c r="L6132" s="1"/>
      <c r="M6132" s="1"/>
    </row>
    <row r="6133" spans="5:13" x14ac:dyDescent="0.25">
      <c r="E6133" s="1"/>
      <c r="F6133" s="1"/>
      <c r="G6133" s="1"/>
      <c r="H6133" s="1"/>
      <c r="I6133" s="1"/>
      <c r="J6133" s="1"/>
      <c r="K6133" s="1"/>
      <c r="L6133" s="1"/>
      <c r="M6133" s="1"/>
    </row>
    <row r="6134" spans="5:13" x14ac:dyDescent="0.25">
      <c r="E6134" s="1"/>
      <c r="F6134" s="1"/>
      <c r="G6134" s="1"/>
      <c r="H6134" s="1"/>
      <c r="I6134" s="1"/>
      <c r="J6134" s="1"/>
      <c r="K6134" s="1"/>
      <c r="L6134" s="1"/>
      <c r="M6134" s="1"/>
    </row>
    <row r="6135" spans="5:13" x14ac:dyDescent="0.25">
      <c r="E6135" s="1"/>
      <c r="F6135" s="1"/>
      <c r="G6135" s="1"/>
      <c r="H6135" s="1"/>
      <c r="I6135" s="1"/>
      <c r="J6135" s="1"/>
      <c r="K6135" s="1"/>
      <c r="L6135" s="1"/>
      <c r="M6135" s="1"/>
    </row>
    <row r="6136" spans="5:13" x14ac:dyDescent="0.25">
      <c r="E6136" s="1"/>
      <c r="F6136" s="1"/>
      <c r="G6136" s="1"/>
      <c r="H6136" s="1"/>
      <c r="I6136" s="1"/>
      <c r="J6136" s="1"/>
      <c r="K6136" s="1"/>
      <c r="L6136" s="1"/>
      <c r="M6136" s="1"/>
    </row>
    <row r="6137" spans="5:13" x14ac:dyDescent="0.25">
      <c r="E6137" s="1"/>
      <c r="F6137" s="1"/>
      <c r="G6137" s="1"/>
      <c r="H6137" s="1"/>
      <c r="I6137" s="1"/>
      <c r="J6137" s="1"/>
      <c r="K6137" s="1"/>
      <c r="L6137" s="1"/>
      <c r="M6137" s="1"/>
    </row>
    <row r="6138" spans="5:13" x14ac:dyDescent="0.25">
      <c r="E6138" s="1"/>
      <c r="F6138" s="1"/>
      <c r="G6138" s="1"/>
      <c r="H6138" s="1"/>
      <c r="I6138" s="1"/>
      <c r="J6138" s="1"/>
      <c r="K6138" s="1"/>
      <c r="L6138" s="1"/>
      <c r="M6138" s="1"/>
    </row>
    <row r="6139" spans="5:13" x14ac:dyDescent="0.25">
      <c r="E6139" s="1"/>
      <c r="F6139" s="1"/>
      <c r="G6139" s="1"/>
      <c r="H6139" s="1"/>
      <c r="I6139" s="1"/>
      <c r="J6139" s="1"/>
      <c r="K6139" s="1"/>
      <c r="L6139" s="1"/>
      <c r="M6139" s="1"/>
    </row>
    <row r="6140" spans="5:13" x14ac:dyDescent="0.25">
      <c r="E6140" s="1"/>
      <c r="F6140" s="1"/>
      <c r="G6140" s="1"/>
      <c r="H6140" s="1"/>
      <c r="I6140" s="1"/>
      <c r="J6140" s="1"/>
      <c r="K6140" s="1"/>
      <c r="L6140" s="1"/>
      <c r="M6140" s="1"/>
    </row>
    <row r="6141" spans="5:13" x14ac:dyDescent="0.25">
      <c r="E6141" s="1"/>
      <c r="F6141" s="1"/>
      <c r="G6141" s="1"/>
      <c r="H6141" s="1"/>
      <c r="I6141" s="1"/>
      <c r="J6141" s="1"/>
      <c r="K6141" s="1"/>
      <c r="L6141" s="1"/>
      <c r="M6141" s="1"/>
    </row>
    <row r="6142" spans="5:13" x14ac:dyDescent="0.25">
      <c r="E6142" s="1"/>
      <c r="F6142" s="1"/>
      <c r="G6142" s="1"/>
      <c r="H6142" s="1"/>
      <c r="I6142" s="1"/>
      <c r="J6142" s="1"/>
      <c r="K6142" s="1"/>
      <c r="L6142" s="1"/>
      <c r="M6142" s="1"/>
    </row>
    <row r="6143" spans="5:13" x14ac:dyDescent="0.25">
      <c r="E6143" s="1"/>
      <c r="F6143" s="1"/>
      <c r="G6143" s="1"/>
      <c r="H6143" s="1"/>
      <c r="I6143" s="1"/>
      <c r="J6143" s="1"/>
      <c r="K6143" s="1"/>
      <c r="L6143" s="1"/>
      <c r="M6143" s="1"/>
    </row>
    <row r="6144" spans="5:13" x14ac:dyDescent="0.25">
      <c r="E6144" s="1"/>
      <c r="F6144" s="1"/>
      <c r="G6144" s="1"/>
      <c r="H6144" s="1"/>
      <c r="I6144" s="1"/>
      <c r="J6144" s="1"/>
      <c r="K6144" s="1"/>
      <c r="L6144" s="1"/>
      <c r="M6144" s="1"/>
    </row>
    <row r="6145" spans="5:13" x14ac:dyDescent="0.25">
      <c r="E6145" s="1"/>
      <c r="F6145" s="1"/>
      <c r="G6145" s="1"/>
      <c r="H6145" s="1"/>
      <c r="I6145" s="1"/>
      <c r="J6145" s="1"/>
      <c r="K6145" s="1"/>
      <c r="L6145" s="1"/>
      <c r="M6145" s="1"/>
    </row>
    <row r="6146" spans="5:13" x14ac:dyDescent="0.25">
      <c r="E6146" s="1"/>
      <c r="F6146" s="1"/>
      <c r="G6146" s="1"/>
      <c r="H6146" s="1"/>
      <c r="I6146" s="1"/>
      <c r="J6146" s="1"/>
      <c r="K6146" s="1"/>
      <c r="L6146" s="1"/>
      <c r="M6146" s="1"/>
    </row>
    <row r="6147" spans="5:13" x14ac:dyDescent="0.25">
      <c r="E6147" s="1"/>
      <c r="F6147" s="1"/>
      <c r="G6147" s="1"/>
      <c r="H6147" s="1"/>
      <c r="I6147" s="1"/>
      <c r="J6147" s="1"/>
      <c r="K6147" s="1"/>
      <c r="L6147" s="1"/>
      <c r="M6147" s="1"/>
    </row>
    <row r="6148" spans="5:13" x14ac:dyDescent="0.25">
      <c r="E6148" s="1"/>
      <c r="F6148" s="1"/>
      <c r="G6148" s="1"/>
      <c r="H6148" s="1"/>
      <c r="I6148" s="1"/>
      <c r="J6148" s="1"/>
      <c r="K6148" s="1"/>
      <c r="L6148" s="1"/>
      <c r="M6148" s="1"/>
    </row>
    <row r="6149" spans="5:13" x14ac:dyDescent="0.25">
      <c r="E6149" s="1"/>
      <c r="F6149" s="1"/>
      <c r="G6149" s="1"/>
      <c r="H6149" s="1"/>
      <c r="I6149" s="1"/>
      <c r="J6149" s="1"/>
      <c r="K6149" s="1"/>
      <c r="L6149" s="1"/>
      <c r="M6149" s="1"/>
    </row>
    <row r="6150" spans="5:13" x14ac:dyDescent="0.25">
      <c r="E6150" s="1"/>
      <c r="F6150" s="1"/>
      <c r="G6150" s="1"/>
      <c r="H6150" s="1"/>
      <c r="I6150" s="1"/>
      <c r="J6150" s="1"/>
      <c r="K6150" s="1"/>
      <c r="L6150" s="1"/>
      <c r="M6150" s="1"/>
    </row>
    <row r="6151" spans="5:13" x14ac:dyDescent="0.25">
      <c r="E6151" s="1"/>
      <c r="F6151" s="1"/>
      <c r="G6151" s="1"/>
      <c r="H6151" s="1"/>
      <c r="I6151" s="1"/>
      <c r="J6151" s="1"/>
      <c r="K6151" s="1"/>
      <c r="L6151" s="1"/>
      <c r="M6151" s="1"/>
    </row>
    <row r="6152" spans="5:13" x14ac:dyDescent="0.25">
      <c r="E6152" s="1"/>
      <c r="F6152" s="1"/>
      <c r="G6152" s="1"/>
      <c r="H6152" s="1"/>
      <c r="I6152" s="1"/>
      <c r="J6152" s="1"/>
      <c r="K6152" s="1"/>
      <c r="L6152" s="1"/>
      <c r="M6152" s="1"/>
    </row>
    <row r="6153" spans="5:13" x14ac:dyDescent="0.25">
      <c r="E6153" s="1"/>
      <c r="F6153" s="1"/>
      <c r="G6153" s="1"/>
      <c r="H6153" s="1"/>
      <c r="I6153" s="1"/>
      <c r="J6153" s="1"/>
      <c r="K6153" s="1"/>
      <c r="L6153" s="1"/>
      <c r="M6153" s="1"/>
    </row>
    <row r="6154" spans="5:13" x14ac:dyDescent="0.25">
      <c r="E6154" s="1"/>
      <c r="F6154" s="1"/>
      <c r="G6154" s="1"/>
      <c r="H6154" s="1"/>
      <c r="I6154" s="1"/>
      <c r="J6154" s="1"/>
      <c r="K6154" s="1"/>
      <c r="L6154" s="1"/>
      <c r="M6154" s="1"/>
    </row>
    <row r="6155" spans="5:13" x14ac:dyDescent="0.25">
      <c r="E6155" s="1"/>
      <c r="F6155" s="1"/>
      <c r="G6155" s="1"/>
      <c r="H6155" s="1"/>
      <c r="I6155" s="1"/>
      <c r="J6155" s="1"/>
      <c r="K6155" s="1"/>
      <c r="L6155" s="1"/>
      <c r="M6155" s="1"/>
    </row>
    <row r="6156" spans="5:13" x14ac:dyDescent="0.25">
      <c r="E6156" s="1"/>
      <c r="F6156" s="1"/>
      <c r="G6156" s="1"/>
      <c r="H6156" s="1"/>
      <c r="I6156" s="1"/>
      <c r="J6156" s="1"/>
      <c r="K6156" s="1"/>
      <c r="L6156" s="1"/>
      <c r="M6156" s="1"/>
    </row>
    <row r="6157" spans="5:13" x14ac:dyDescent="0.25">
      <c r="E6157" s="1"/>
      <c r="F6157" s="1"/>
      <c r="G6157" s="1"/>
      <c r="H6157" s="1"/>
      <c r="I6157" s="1"/>
      <c r="J6157" s="1"/>
      <c r="K6157" s="1"/>
      <c r="L6157" s="1"/>
      <c r="M6157" s="1"/>
    </row>
    <row r="6158" spans="5:13" x14ac:dyDescent="0.25">
      <c r="E6158" s="1"/>
      <c r="F6158" s="1"/>
      <c r="G6158" s="1"/>
      <c r="H6158" s="1"/>
      <c r="I6158" s="1"/>
      <c r="J6158" s="1"/>
      <c r="K6158" s="1"/>
      <c r="L6158" s="1"/>
      <c r="M6158" s="1"/>
    </row>
    <row r="6159" spans="5:13" x14ac:dyDescent="0.25">
      <c r="E6159" s="1"/>
      <c r="F6159" s="1"/>
      <c r="G6159" s="1"/>
      <c r="H6159" s="1"/>
      <c r="I6159" s="1"/>
      <c r="J6159" s="1"/>
      <c r="K6159" s="1"/>
      <c r="L6159" s="1"/>
      <c r="M6159" s="1"/>
    </row>
    <row r="6160" spans="5:13" x14ac:dyDescent="0.25">
      <c r="E6160" s="1"/>
      <c r="F6160" s="1"/>
      <c r="G6160" s="1"/>
      <c r="H6160" s="1"/>
      <c r="I6160" s="1"/>
      <c r="J6160" s="1"/>
      <c r="K6160" s="1"/>
      <c r="L6160" s="1"/>
      <c r="M6160" s="1"/>
    </row>
    <row r="6161" spans="5:13" x14ac:dyDescent="0.25">
      <c r="E6161" s="1"/>
      <c r="F6161" s="1"/>
      <c r="G6161" s="1"/>
      <c r="H6161" s="1"/>
      <c r="I6161" s="1"/>
      <c r="J6161" s="1"/>
      <c r="K6161" s="1"/>
      <c r="L6161" s="1"/>
      <c r="M6161" s="1"/>
    </row>
    <row r="6162" spans="5:13" x14ac:dyDescent="0.25">
      <c r="E6162" s="1"/>
      <c r="F6162" s="1"/>
      <c r="G6162" s="1"/>
      <c r="H6162" s="1"/>
      <c r="I6162" s="1"/>
      <c r="J6162" s="1"/>
      <c r="K6162" s="1"/>
      <c r="L6162" s="1"/>
      <c r="M6162" s="1"/>
    </row>
    <row r="6163" spans="5:13" x14ac:dyDescent="0.25">
      <c r="E6163" s="1"/>
      <c r="F6163" s="1"/>
      <c r="G6163" s="1"/>
      <c r="H6163" s="1"/>
      <c r="I6163" s="1"/>
      <c r="J6163" s="1"/>
      <c r="K6163" s="1"/>
      <c r="L6163" s="1"/>
      <c r="M6163" s="1"/>
    </row>
    <row r="6164" spans="5:13" x14ac:dyDescent="0.25">
      <c r="E6164" s="1"/>
      <c r="F6164" s="1"/>
      <c r="G6164" s="1"/>
      <c r="H6164" s="1"/>
      <c r="I6164" s="1"/>
      <c r="J6164" s="1"/>
      <c r="K6164" s="1"/>
      <c r="L6164" s="1"/>
      <c r="M6164" s="1"/>
    </row>
    <row r="6165" spans="5:13" x14ac:dyDescent="0.25">
      <c r="E6165" s="1"/>
      <c r="F6165" s="1"/>
      <c r="G6165" s="1"/>
      <c r="H6165" s="1"/>
      <c r="I6165" s="1"/>
      <c r="J6165" s="1"/>
      <c r="K6165" s="1"/>
      <c r="L6165" s="1"/>
      <c r="M6165" s="1"/>
    </row>
    <row r="6166" spans="5:13" x14ac:dyDescent="0.25">
      <c r="E6166" s="1"/>
      <c r="F6166" s="1"/>
      <c r="G6166" s="1"/>
      <c r="H6166" s="1"/>
      <c r="I6166" s="1"/>
      <c r="J6166" s="1"/>
      <c r="K6166" s="1"/>
      <c r="L6166" s="1"/>
      <c r="M6166" s="1"/>
    </row>
    <row r="6167" spans="5:13" x14ac:dyDescent="0.25">
      <c r="E6167" s="1"/>
      <c r="F6167" s="1"/>
      <c r="G6167" s="1"/>
      <c r="H6167" s="1"/>
      <c r="I6167" s="1"/>
      <c r="J6167" s="1"/>
      <c r="K6167" s="1"/>
      <c r="L6167" s="1"/>
      <c r="M6167" s="1"/>
    </row>
    <row r="6168" spans="5:13" x14ac:dyDescent="0.25">
      <c r="E6168" s="1"/>
      <c r="F6168" s="1"/>
      <c r="G6168" s="1"/>
      <c r="H6168" s="1"/>
      <c r="I6168" s="1"/>
      <c r="J6168" s="1"/>
      <c r="K6168" s="1"/>
      <c r="L6168" s="1"/>
      <c r="M6168" s="1"/>
    </row>
    <row r="6169" spans="5:13" x14ac:dyDescent="0.25">
      <c r="E6169" s="1"/>
      <c r="F6169" s="1"/>
      <c r="G6169" s="1"/>
      <c r="H6169" s="1"/>
      <c r="I6169" s="1"/>
      <c r="J6169" s="1"/>
      <c r="K6169" s="1"/>
      <c r="L6169" s="1"/>
      <c r="M6169" s="1"/>
    </row>
    <row r="6170" spans="5:13" x14ac:dyDescent="0.25">
      <c r="E6170" s="1"/>
      <c r="F6170" s="1"/>
      <c r="G6170" s="1"/>
      <c r="H6170" s="1"/>
      <c r="I6170" s="1"/>
      <c r="J6170" s="1"/>
      <c r="K6170" s="1"/>
      <c r="L6170" s="1"/>
      <c r="M6170" s="1"/>
    </row>
    <row r="6171" spans="5:13" x14ac:dyDescent="0.25">
      <c r="E6171" s="1"/>
      <c r="F6171" s="1"/>
      <c r="G6171" s="1"/>
      <c r="H6171" s="1"/>
      <c r="I6171" s="1"/>
      <c r="J6171" s="1"/>
      <c r="K6171" s="1"/>
      <c r="L6171" s="1"/>
      <c r="M6171" s="1"/>
    </row>
    <row r="6172" spans="5:13" x14ac:dyDescent="0.25">
      <c r="E6172" s="1"/>
      <c r="F6172" s="1"/>
      <c r="G6172" s="1"/>
      <c r="H6172" s="1"/>
      <c r="I6172" s="1"/>
      <c r="J6172" s="1"/>
      <c r="K6172" s="1"/>
      <c r="L6172" s="1"/>
      <c r="M6172" s="1"/>
    </row>
    <row r="6173" spans="5:13" x14ac:dyDescent="0.25">
      <c r="E6173" s="1"/>
      <c r="F6173" s="1"/>
      <c r="G6173" s="1"/>
      <c r="H6173" s="1"/>
      <c r="I6173" s="1"/>
      <c r="J6173" s="1"/>
      <c r="K6173" s="1"/>
      <c r="L6173" s="1"/>
      <c r="M6173" s="1"/>
    </row>
    <row r="6174" spans="5:13" x14ac:dyDescent="0.25">
      <c r="E6174" s="1"/>
      <c r="F6174" s="1"/>
      <c r="G6174" s="1"/>
      <c r="H6174" s="1"/>
      <c r="I6174" s="1"/>
      <c r="J6174" s="1"/>
      <c r="K6174" s="1"/>
      <c r="L6174" s="1"/>
      <c r="M6174" s="1"/>
    </row>
    <row r="6175" spans="5:13" x14ac:dyDescent="0.25">
      <c r="E6175" s="1"/>
      <c r="F6175" s="1"/>
      <c r="G6175" s="1"/>
      <c r="H6175" s="1"/>
      <c r="I6175" s="1"/>
      <c r="J6175" s="1"/>
      <c r="K6175" s="1"/>
      <c r="L6175" s="1"/>
      <c r="M6175" s="1"/>
    </row>
    <row r="6176" spans="5:13" x14ac:dyDescent="0.25">
      <c r="E6176" s="1"/>
      <c r="F6176" s="1"/>
      <c r="G6176" s="1"/>
      <c r="H6176" s="1"/>
      <c r="I6176" s="1"/>
      <c r="J6176" s="1"/>
      <c r="K6176" s="1"/>
      <c r="L6176" s="1"/>
      <c r="M6176" s="1"/>
    </row>
    <row r="6177" spans="5:13" x14ac:dyDescent="0.25">
      <c r="E6177" s="1"/>
      <c r="F6177" s="1"/>
      <c r="G6177" s="1"/>
      <c r="H6177" s="1"/>
      <c r="I6177" s="1"/>
      <c r="J6177" s="1"/>
      <c r="K6177" s="1"/>
      <c r="L6177" s="1"/>
      <c r="M6177" s="1"/>
    </row>
    <row r="6178" spans="5:13" x14ac:dyDescent="0.25">
      <c r="E6178" s="1"/>
      <c r="F6178" s="1"/>
      <c r="G6178" s="1"/>
      <c r="H6178" s="1"/>
      <c r="I6178" s="1"/>
      <c r="J6178" s="1"/>
      <c r="K6178" s="1"/>
      <c r="L6178" s="1"/>
      <c r="M6178" s="1"/>
    </row>
    <row r="6179" spans="5:13" x14ac:dyDescent="0.25">
      <c r="E6179" s="1"/>
      <c r="F6179" s="1"/>
      <c r="G6179" s="1"/>
      <c r="H6179" s="1"/>
      <c r="I6179" s="1"/>
      <c r="J6179" s="1"/>
      <c r="K6179" s="1"/>
      <c r="L6179" s="1"/>
      <c r="M6179" s="1"/>
    </row>
    <row r="6180" spans="5:13" x14ac:dyDescent="0.25">
      <c r="E6180" s="1"/>
      <c r="F6180" s="1"/>
      <c r="G6180" s="1"/>
      <c r="H6180" s="1"/>
      <c r="I6180" s="1"/>
      <c r="J6180" s="1"/>
      <c r="K6180" s="1"/>
      <c r="L6180" s="1"/>
      <c r="M6180" s="1"/>
    </row>
    <row r="6181" spans="5:13" x14ac:dyDescent="0.25">
      <c r="E6181" s="1"/>
      <c r="F6181" s="1"/>
      <c r="G6181" s="1"/>
      <c r="H6181" s="1"/>
      <c r="I6181" s="1"/>
      <c r="J6181" s="1"/>
      <c r="K6181" s="1"/>
      <c r="L6181" s="1"/>
      <c r="M6181" s="1"/>
    </row>
    <row r="6182" spans="5:13" x14ac:dyDescent="0.25">
      <c r="E6182" s="1"/>
      <c r="F6182" s="1"/>
      <c r="G6182" s="1"/>
      <c r="H6182" s="1"/>
      <c r="I6182" s="1"/>
      <c r="J6182" s="1"/>
      <c r="K6182" s="1"/>
      <c r="L6182" s="1"/>
      <c r="M6182" s="1"/>
    </row>
    <row r="6183" spans="5:13" x14ac:dyDescent="0.25">
      <c r="E6183" s="1"/>
      <c r="F6183" s="1"/>
      <c r="G6183" s="1"/>
      <c r="H6183" s="1"/>
      <c r="I6183" s="1"/>
      <c r="J6183" s="1"/>
      <c r="K6183" s="1"/>
      <c r="L6183" s="1"/>
      <c r="M6183" s="1"/>
    </row>
    <row r="6184" spans="5:13" x14ac:dyDescent="0.25">
      <c r="E6184" s="1"/>
      <c r="F6184" s="1"/>
      <c r="G6184" s="1"/>
      <c r="H6184" s="1"/>
      <c r="I6184" s="1"/>
      <c r="J6184" s="1"/>
      <c r="K6184" s="1"/>
      <c r="L6184" s="1"/>
      <c r="M6184" s="1"/>
    </row>
    <row r="6185" spans="5:13" x14ac:dyDescent="0.25">
      <c r="E6185" s="1"/>
      <c r="F6185" s="1"/>
      <c r="G6185" s="1"/>
      <c r="H6185" s="1"/>
      <c r="I6185" s="1"/>
      <c r="J6185" s="1"/>
      <c r="K6185" s="1"/>
      <c r="L6185" s="1"/>
      <c r="M6185" s="1"/>
    </row>
    <row r="6186" spans="5:13" x14ac:dyDescent="0.25">
      <c r="E6186" s="1"/>
      <c r="F6186" s="1"/>
      <c r="G6186" s="1"/>
      <c r="H6186" s="1"/>
      <c r="I6186" s="1"/>
      <c r="J6186" s="1"/>
      <c r="K6186" s="1"/>
      <c r="L6186" s="1"/>
      <c r="M6186" s="1"/>
    </row>
    <row r="6187" spans="5:13" x14ac:dyDescent="0.25">
      <c r="E6187" s="1"/>
      <c r="F6187" s="1"/>
      <c r="G6187" s="1"/>
      <c r="H6187" s="1"/>
      <c r="I6187" s="1"/>
      <c r="J6187" s="1"/>
      <c r="K6187" s="1"/>
      <c r="L6187" s="1"/>
      <c r="M6187" s="1"/>
    </row>
    <row r="6188" spans="5:13" x14ac:dyDescent="0.25">
      <c r="E6188" s="1"/>
      <c r="F6188" s="1"/>
      <c r="G6188" s="1"/>
      <c r="H6188" s="1"/>
      <c r="I6188" s="1"/>
      <c r="J6188" s="1"/>
      <c r="K6188" s="1"/>
      <c r="L6188" s="1"/>
      <c r="M6188" s="1"/>
    </row>
    <row r="6189" spans="5:13" x14ac:dyDescent="0.25">
      <c r="E6189" s="1"/>
      <c r="F6189" s="1"/>
      <c r="G6189" s="1"/>
      <c r="H6189" s="1"/>
      <c r="I6189" s="1"/>
      <c r="J6189" s="1"/>
      <c r="K6189" s="1"/>
      <c r="L6189" s="1"/>
      <c r="M6189" s="1"/>
    </row>
    <row r="6190" spans="5:13" x14ac:dyDescent="0.25">
      <c r="E6190" s="1"/>
      <c r="F6190" s="1"/>
      <c r="G6190" s="1"/>
      <c r="H6190" s="1"/>
      <c r="I6190" s="1"/>
      <c r="J6190" s="1"/>
      <c r="K6190" s="1"/>
      <c r="L6190" s="1"/>
      <c r="M6190" s="1"/>
    </row>
    <row r="6191" spans="5:13" x14ac:dyDescent="0.25">
      <c r="E6191" s="1"/>
      <c r="F6191" s="1"/>
      <c r="G6191" s="1"/>
      <c r="H6191" s="1"/>
      <c r="I6191" s="1"/>
      <c r="J6191" s="1"/>
      <c r="K6191" s="1"/>
      <c r="L6191" s="1"/>
      <c r="M6191" s="1"/>
    </row>
    <row r="6192" spans="5:13" x14ac:dyDescent="0.25">
      <c r="E6192" s="1"/>
      <c r="F6192" s="1"/>
      <c r="G6192" s="1"/>
      <c r="H6192" s="1"/>
      <c r="I6192" s="1"/>
      <c r="J6192" s="1"/>
      <c r="K6192" s="1"/>
      <c r="L6192" s="1"/>
      <c r="M6192" s="1"/>
    </row>
    <row r="6193" spans="5:13" x14ac:dyDescent="0.25">
      <c r="E6193" s="1"/>
      <c r="F6193" s="1"/>
      <c r="G6193" s="1"/>
      <c r="H6193" s="1"/>
      <c r="I6193" s="1"/>
      <c r="J6193" s="1"/>
      <c r="K6193" s="1"/>
      <c r="L6193" s="1"/>
      <c r="M6193" s="1"/>
    </row>
    <row r="6194" spans="5:13" x14ac:dyDescent="0.25">
      <c r="E6194" s="1"/>
      <c r="F6194" s="1"/>
      <c r="G6194" s="1"/>
      <c r="H6194" s="1"/>
      <c r="I6194" s="1"/>
      <c r="J6194" s="1"/>
      <c r="K6194" s="1"/>
      <c r="L6194" s="1"/>
      <c r="M6194" s="1"/>
    </row>
    <row r="6195" spans="5:13" x14ac:dyDescent="0.25">
      <c r="E6195" s="1"/>
      <c r="F6195" s="1"/>
      <c r="G6195" s="1"/>
      <c r="H6195" s="1"/>
      <c r="I6195" s="1"/>
      <c r="J6195" s="1"/>
      <c r="K6195" s="1"/>
      <c r="L6195" s="1"/>
      <c r="M6195" s="1"/>
    </row>
    <row r="6196" spans="5:13" x14ac:dyDescent="0.25">
      <c r="E6196" s="1"/>
      <c r="F6196" s="1"/>
      <c r="G6196" s="1"/>
      <c r="H6196" s="1"/>
      <c r="I6196" s="1"/>
      <c r="J6196" s="1"/>
      <c r="K6196" s="1"/>
      <c r="L6196" s="1"/>
      <c r="M6196" s="1"/>
    </row>
    <row r="6197" spans="5:13" x14ac:dyDescent="0.25">
      <c r="E6197" s="1"/>
      <c r="F6197" s="1"/>
      <c r="G6197" s="1"/>
      <c r="H6197" s="1"/>
      <c r="I6197" s="1"/>
      <c r="J6197" s="1"/>
      <c r="K6197" s="1"/>
      <c r="L6197" s="1"/>
      <c r="M6197" s="1"/>
    </row>
    <row r="6198" spans="5:13" x14ac:dyDescent="0.25">
      <c r="E6198" s="1"/>
      <c r="F6198" s="1"/>
      <c r="G6198" s="1"/>
      <c r="H6198" s="1"/>
      <c r="I6198" s="1"/>
      <c r="J6198" s="1"/>
      <c r="K6198" s="1"/>
      <c r="L6198" s="1"/>
      <c r="M6198" s="1"/>
    </row>
    <row r="6199" spans="5:13" x14ac:dyDescent="0.25">
      <c r="E6199" s="1"/>
      <c r="F6199" s="1"/>
      <c r="G6199" s="1"/>
      <c r="H6199" s="1"/>
      <c r="I6199" s="1"/>
      <c r="J6199" s="1"/>
      <c r="K6199" s="1"/>
      <c r="L6199" s="1"/>
      <c r="M6199" s="1"/>
    </row>
    <row r="6200" spans="5:13" x14ac:dyDescent="0.25">
      <c r="E6200" s="1"/>
      <c r="F6200" s="1"/>
      <c r="G6200" s="1"/>
      <c r="H6200" s="1"/>
      <c r="I6200" s="1"/>
      <c r="J6200" s="1"/>
      <c r="K6200" s="1"/>
      <c r="L6200" s="1"/>
      <c r="M6200" s="1"/>
    </row>
    <row r="6201" spans="5:13" x14ac:dyDescent="0.25">
      <c r="E6201" s="1"/>
      <c r="F6201" s="1"/>
      <c r="G6201" s="1"/>
      <c r="H6201" s="1"/>
      <c r="I6201" s="1"/>
      <c r="J6201" s="1"/>
      <c r="K6201" s="1"/>
      <c r="L6201" s="1"/>
      <c r="M6201" s="1"/>
    </row>
    <row r="6202" spans="5:13" x14ac:dyDescent="0.25">
      <c r="E6202" s="1"/>
      <c r="F6202" s="1"/>
      <c r="G6202" s="1"/>
      <c r="H6202" s="1"/>
      <c r="I6202" s="1"/>
      <c r="J6202" s="1"/>
      <c r="K6202" s="1"/>
      <c r="L6202" s="1"/>
      <c r="M6202" s="1"/>
    </row>
    <row r="6203" spans="5:13" x14ac:dyDescent="0.25">
      <c r="E6203" s="1"/>
      <c r="F6203" s="1"/>
      <c r="G6203" s="1"/>
      <c r="H6203" s="1"/>
      <c r="I6203" s="1"/>
      <c r="J6203" s="1"/>
      <c r="K6203" s="1"/>
      <c r="L6203" s="1"/>
      <c r="M6203" s="1"/>
    </row>
    <row r="6204" spans="5:13" x14ac:dyDescent="0.25">
      <c r="E6204" s="1"/>
      <c r="F6204" s="1"/>
      <c r="G6204" s="1"/>
      <c r="H6204" s="1"/>
      <c r="I6204" s="1"/>
      <c r="J6204" s="1"/>
      <c r="K6204" s="1"/>
      <c r="L6204" s="1"/>
      <c r="M6204" s="1"/>
    </row>
    <row r="6205" spans="5:13" x14ac:dyDescent="0.25">
      <c r="E6205" s="1"/>
      <c r="F6205" s="1"/>
      <c r="G6205" s="1"/>
      <c r="H6205" s="1"/>
      <c r="I6205" s="1"/>
      <c r="J6205" s="1"/>
      <c r="K6205" s="1"/>
      <c r="L6205" s="1"/>
      <c r="M6205" s="1"/>
    </row>
    <row r="6206" spans="5:13" x14ac:dyDescent="0.25">
      <c r="E6206" s="1"/>
      <c r="F6206" s="1"/>
      <c r="G6206" s="1"/>
      <c r="H6206" s="1"/>
      <c r="I6206" s="1"/>
      <c r="J6206" s="1"/>
      <c r="K6206" s="1"/>
      <c r="L6206" s="1"/>
      <c r="M6206" s="1"/>
    </row>
    <row r="6207" spans="5:13" x14ac:dyDescent="0.25">
      <c r="E6207" s="1"/>
      <c r="F6207" s="1"/>
      <c r="G6207" s="1"/>
      <c r="H6207" s="1"/>
      <c r="I6207" s="1"/>
      <c r="J6207" s="1"/>
      <c r="K6207" s="1"/>
      <c r="L6207" s="1"/>
      <c r="M6207" s="1"/>
    </row>
    <row r="6208" spans="5:13" x14ac:dyDescent="0.25">
      <c r="E6208" s="1"/>
      <c r="F6208" s="1"/>
      <c r="G6208" s="1"/>
      <c r="H6208" s="1"/>
      <c r="I6208" s="1"/>
      <c r="J6208" s="1"/>
      <c r="K6208" s="1"/>
      <c r="L6208" s="1"/>
      <c r="M6208" s="1"/>
    </row>
    <row r="6209" spans="5:13" x14ac:dyDescent="0.25">
      <c r="E6209" s="1"/>
      <c r="F6209" s="1"/>
      <c r="G6209" s="1"/>
      <c r="H6209" s="1"/>
      <c r="I6209" s="1"/>
      <c r="J6209" s="1"/>
      <c r="K6209" s="1"/>
      <c r="L6209" s="1"/>
      <c r="M6209" s="1"/>
    </row>
    <row r="6210" spans="5:13" x14ac:dyDescent="0.25">
      <c r="E6210" s="1"/>
      <c r="F6210" s="1"/>
      <c r="G6210" s="1"/>
      <c r="H6210" s="1"/>
      <c r="I6210" s="1"/>
      <c r="J6210" s="1"/>
      <c r="K6210" s="1"/>
      <c r="L6210" s="1"/>
      <c r="M6210" s="1"/>
    </row>
    <row r="6211" spans="5:13" x14ac:dyDescent="0.25">
      <c r="E6211" s="1"/>
      <c r="F6211" s="1"/>
      <c r="G6211" s="1"/>
      <c r="H6211" s="1"/>
      <c r="I6211" s="1"/>
      <c r="J6211" s="1"/>
      <c r="K6211" s="1"/>
      <c r="L6211" s="1"/>
      <c r="M6211" s="1"/>
    </row>
    <row r="6212" spans="5:13" x14ac:dyDescent="0.25">
      <c r="E6212" s="1"/>
      <c r="F6212" s="1"/>
      <c r="G6212" s="1"/>
      <c r="H6212" s="1"/>
      <c r="I6212" s="1"/>
      <c r="J6212" s="1"/>
      <c r="K6212" s="1"/>
      <c r="L6212" s="1"/>
      <c r="M6212" s="1"/>
    </row>
    <row r="6213" spans="5:13" x14ac:dyDescent="0.25">
      <c r="E6213" s="1"/>
      <c r="F6213" s="1"/>
      <c r="G6213" s="1"/>
      <c r="H6213" s="1"/>
      <c r="I6213" s="1"/>
      <c r="J6213" s="1"/>
      <c r="K6213" s="1"/>
      <c r="L6213" s="1"/>
      <c r="M6213" s="1"/>
    </row>
    <row r="6214" spans="5:13" x14ac:dyDescent="0.25">
      <c r="E6214" s="1"/>
      <c r="F6214" s="1"/>
      <c r="G6214" s="1"/>
      <c r="H6214" s="1"/>
      <c r="I6214" s="1"/>
      <c r="J6214" s="1"/>
      <c r="K6214" s="1"/>
      <c r="L6214" s="1"/>
      <c r="M6214" s="1"/>
    </row>
    <row r="6215" spans="5:13" x14ac:dyDescent="0.25">
      <c r="E6215" s="1"/>
      <c r="F6215" s="1"/>
      <c r="G6215" s="1"/>
      <c r="H6215" s="1"/>
      <c r="I6215" s="1"/>
      <c r="J6215" s="1"/>
      <c r="K6215" s="1"/>
      <c r="L6215" s="1"/>
      <c r="M6215" s="1"/>
    </row>
    <row r="6216" spans="5:13" x14ac:dyDescent="0.25">
      <c r="E6216" s="1"/>
      <c r="F6216" s="1"/>
      <c r="G6216" s="1"/>
      <c r="H6216" s="1"/>
      <c r="I6216" s="1"/>
      <c r="J6216" s="1"/>
      <c r="K6216" s="1"/>
      <c r="L6216" s="1"/>
      <c r="M6216" s="1"/>
    </row>
    <row r="6217" spans="5:13" x14ac:dyDescent="0.25">
      <c r="E6217" s="1"/>
      <c r="F6217" s="1"/>
      <c r="G6217" s="1"/>
      <c r="H6217" s="1"/>
      <c r="I6217" s="1"/>
      <c r="J6217" s="1"/>
      <c r="K6217" s="1"/>
      <c r="L6217" s="1"/>
      <c r="M6217" s="1"/>
    </row>
    <row r="6218" spans="5:13" x14ac:dyDescent="0.25">
      <c r="E6218" s="1"/>
      <c r="F6218" s="1"/>
      <c r="G6218" s="1"/>
      <c r="H6218" s="1"/>
      <c r="I6218" s="1"/>
      <c r="J6218" s="1"/>
      <c r="K6218" s="1"/>
      <c r="L6218" s="1"/>
      <c r="M6218" s="1"/>
    </row>
    <row r="6219" spans="5:13" x14ac:dyDescent="0.25">
      <c r="E6219" s="1"/>
      <c r="F6219" s="1"/>
      <c r="G6219" s="1"/>
      <c r="H6219" s="1"/>
      <c r="I6219" s="1"/>
      <c r="J6219" s="1"/>
      <c r="K6219" s="1"/>
      <c r="L6219" s="1"/>
      <c r="M6219" s="1"/>
    </row>
    <row r="6220" spans="5:13" x14ac:dyDescent="0.25">
      <c r="E6220" s="1"/>
      <c r="F6220" s="1"/>
      <c r="G6220" s="1"/>
      <c r="H6220" s="1"/>
      <c r="I6220" s="1"/>
      <c r="J6220" s="1"/>
      <c r="K6220" s="1"/>
      <c r="L6220" s="1"/>
      <c r="M6220" s="1"/>
    </row>
    <row r="6221" spans="5:13" x14ac:dyDescent="0.25">
      <c r="E6221" s="1"/>
      <c r="F6221" s="1"/>
      <c r="G6221" s="1"/>
      <c r="H6221" s="1"/>
      <c r="I6221" s="1"/>
      <c r="J6221" s="1"/>
      <c r="K6221" s="1"/>
      <c r="L6221" s="1"/>
      <c r="M6221" s="1"/>
    </row>
    <row r="6222" spans="5:13" x14ac:dyDescent="0.25">
      <c r="E6222" s="1"/>
      <c r="F6222" s="1"/>
      <c r="G6222" s="1"/>
      <c r="H6222" s="1"/>
      <c r="I6222" s="1"/>
      <c r="J6222" s="1"/>
      <c r="K6222" s="1"/>
      <c r="L6222" s="1"/>
      <c r="M6222" s="1"/>
    </row>
    <row r="6223" spans="5:13" x14ac:dyDescent="0.25">
      <c r="E6223" s="1"/>
      <c r="F6223" s="1"/>
      <c r="G6223" s="1"/>
      <c r="H6223" s="1"/>
      <c r="I6223" s="1"/>
      <c r="J6223" s="1"/>
      <c r="K6223" s="1"/>
      <c r="L6223" s="1"/>
      <c r="M6223" s="1"/>
    </row>
    <row r="6224" spans="5:13" x14ac:dyDescent="0.25">
      <c r="E6224" s="1"/>
      <c r="F6224" s="1"/>
      <c r="G6224" s="1"/>
      <c r="H6224" s="1"/>
      <c r="I6224" s="1"/>
      <c r="J6224" s="1"/>
      <c r="K6224" s="1"/>
      <c r="L6224" s="1"/>
      <c r="M6224" s="1"/>
    </row>
    <row r="6225" spans="5:13" x14ac:dyDescent="0.25">
      <c r="E6225" s="1"/>
      <c r="F6225" s="1"/>
      <c r="G6225" s="1"/>
      <c r="H6225" s="1"/>
      <c r="I6225" s="1"/>
      <c r="J6225" s="1"/>
      <c r="K6225" s="1"/>
      <c r="L6225" s="1"/>
      <c r="M6225" s="1"/>
    </row>
    <row r="6226" spans="5:13" x14ac:dyDescent="0.25">
      <c r="E6226" s="1"/>
      <c r="F6226" s="1"/>
      <c r="G6226" s="1"/>
      <c r="H6226" s="1"/>
      <c r="I6226" s="1"/>
      <c r="J6226" s="1"/>
      <c r="K6226" s="1"/>
      <c r="L6226" s="1"/>
      <c r="M6226" s="1"/>
    </row>
    <row r="6227" spans="5:13" x14ac:dyDescent="0.25">
      <c r="E6227" s="1"/>
      <c r="F6227" s="1"/>
      <c r="G6227" s="1"/>
      <c r="H6227" s="1"/>
      <c r="I6227" s="1"/>
      <c r="J6227" s="1"/>
      <c r="K6227" s="1"/>
      <c r="L6227" s="1"/>
      <c r="M6227" s="1"/>
    </row>
    <row r="6228" spans="5:13" x14ac:dyDescent="0.25">
      <c r="E6228" s="1"/>
      <c r="F6228" s="1"/>
      <c r="G6228" s="1"/>
      <c r="H6228" s="1"/>
      <c r="I6228" s="1"/>
      <c r="J6228" s="1"/>
      <c r="K6228" s="1"/>
      <c r="L6228" s="1"/>
      <c r="M6228" s="1"/>
    </row>
    <row r="6229" spans="5:13" x14ac:dyDescent="0.25">
      <c r="E6229" s="1"/>
      <c r="F6229" s="1"/>
      <c r="G6229" s="1"/>
      <c r="H6229" s="1"/>
      <c r="I6229" s="1"/>
      <c r="J6229" s="1"/>
      <c r="K6229" s="1"/>
      <c r="L6229" s="1"/>
      <c r="M6229" s="1"/>
    </row>
    <row r="6230" spans="5:13" x14ac:dyDescent="0.25">
      <c r="E6230" s="1"/>
      <c r="F6230" s="1"/>
      <c r="G6230" s="1"/>
      <c r="H6230" s="1"/>
      <c r="I6230" s="1"/>
      <c r="J6230" s="1"/>
      <c r="K6230" s="1"/>
      <c r="L6230" s="1"/>
      <c r="M6230" s="1"/>
    </row>
    <row r="6231" spans="5:13" x14ac:dyDescent="0.25">
      <c r="E6231" s="1"/>
      <c r="F6231" s="1"/>
      <c r="G6231" s="1"/>
      <c r="H6231" s="1"/>
      <c r="I6231" s="1"/>
      <c r="J6231" s="1"/>
      <c r="K6231" s="1"/>
      <c r="L6231" s="1"/>
      <c r="M6231" s="1"/>
    </row>
    <row r="6232" spans="5:13" x14ac:dyDescent="0.25">
      <c r="E6232" s="1"/>
      <c r="F6232" s="1"/>
      <c r="G6232" s="1"/>
      <c r="H6232" s="1"/>
      <c r="I6232" s="1"/>
      <c r="J6232" s="1"/>
      <c r="K6232" s="1"/>
      <c r="L6232" s="1"/>
      <c r="M6232" s="1"/>
    </row>
    <row r="6233" spans="5:13" x14ac:dyDescent="0.25">
      <c r="E6233" s="1"/>
      <c r="F6233" s="1"/>
      <c r="G6233" s="1"/>
      <c r="H6233" s="1"/>
      <c r="I6233" s="1"/>
      <c r="J6233" s="1"/>
      <c r="K6233" s="1"/>
      <c r="L6233" s="1"/>
      <c r="M6233" s="1"/>
    </row>
    <row r="6234" spans="5:13" x14ac:dyDescent="0.25">
      <c r="E6234" s="1"/>
      <c r="F6234" s="1"/>
      <c r="G6234" s="1"/>
      <c r="H6234" s="1"/>
      <c r="I6234" s="1"/>
      <c r="J6234" s="1"/>
      <c r="K6234" s="1"/>
      <c r="L6234" s="1"/>
      <c r="M6234" s="1"/>
    </row>
    <row r="6235" spans="5:13" x14ac:dyDescent="0.25">
      <c r="E6235" s="1"/>
      <c r="F6235" s="1"/>
      <c r="G6235" s="1"/>
      <c r="H6235" s="1"/>
      <c r="I6235" s="1"/>
      <c r="J6235" s="1"/>
      <c r="K6235" s="1"/>
      <c r="L6235" s="1"/>
      <c r="M6235" s="1"/>
    </row>
    <row r="6236" spans="5:13" x14ac:dyDescent="0.25">
      <c r="E6236" s="1"/>
      <c r="F6236" s="1"/>
      <c r="G6236" s="1"/>
      <c r="H6236" s="1"/>
      <c r="I6236" s="1"/>
      <c r="J6236" s="1"/>
      <c r="K6236" s="1"/>
      <c r="L6236" s="1"/>
      <c r="M6236" s="1"/>
    </row>
    <row r="6237" spans="5:13" x14ac:dyDescent="0.25">
      <c r="E6237" s="1"/>
      <c r="F6237" s="1"/>
      <c r="G6237" s="1"/>
      <c r="H6237" s="1"/>
      <c r="I6237" s="1"/>
      <c r="J6237" s="1"/>
      <c r="K6237" s="1"/>
      <c r="L6237" s="1"/>
      <c r="M6237" s="1"/>
    </row>
    <row r="6238" spans="5:13" x14ac:dyDescent="0.25">
      <c r="E6238" s="1"/>
      <c r="F6238" s="1"/>
      <c r="G6238" s="1"/>
      <c r="H6238" s="1"/>
      <c r="I6238" s="1"/>
      <c r="J6238" s="1"/>
      <c r="K6238" s="1"/>
      <c r="L6238" s="1"/>
      <c r="M6238" s="1"/>
    </row>
    <row r="6239" spans="5:13" x14ac:dyDescent="0.25">
      <c r="E6239" s="1"/>
      <c r="F6239" s="1"/>
      <c r="G6239" s="1"/>
      <c r="H6239" s="1"/>
      <c r="I6239" s="1"/>
      <c r="J6239" s="1"/>
      <c r="K6239" s="1"/>
      <c r="L6239" s="1"/>
      <c r="M6239" s="1"/>
    </row>
    <row r="6240" spans="5:13" x14ac:dyDescent="0.25">
      <c r="E6240" s="1"/>
      <c r="F6240" s="1"/>
      <c r="G6240" s="1"/>
      <c r="H6240" s="1"/>
      <c r="I6240" s="1"/>
      <c r="J6240" s="1"/>
      <c r="K6240" s="1"/>
      <c r="L6240" s="1"/>
      <c r="M6240" s="1"/>
    </row>
    <row r="6241" spans="5:13" x14ac:dyDescent="0.25">
      <c r="E6241" s="1"/>
      <c r="F6241" s="1"/>
      <c r="G6241" s="1"/>
      <c r="H6241" s="1"/>
      <c r="I6241" s="1"/>
      <c r="J6241" s="1"/>
      <c r="K6241" s="1"/>
      <c r="L6241" s="1"/>
      <c r="M6241" s="1"/>
    </row>
    <row r="6242" spans="5:13" x14ac:dyDescent="0.25">
      <c r="E6242" s="1"/>
      <c r="F6242" s="1"/>
      <c r="G6242" s="1"/>
      <c r="H6242" s="1"/>
      <c r="I6242" s="1"/>
      <c r="J6242" s="1"/>
      <c r="K6242" s="1"/>
      <c r="L6242" s="1"/>
      <c r="M6242" s="1"/>
    </row>
    <row r="6243" spans="5:13" x14ac:dyDescent="0.25">
      <c r="E6243" s="1"/>
      <c r="F6243" s="1"/>
      <c r="G6243" s="1"/>
      <c r="H6243" s="1"/>
      <c r="I6243" s="1"/>
      <c r="J6243" s="1"/>
      <c r="K6243" s="1"/>
      <c r="L6243" s="1"/>
      <c r="M6243" s="1"/>
    </row>
    <row r="6244" spans="5:13" x14ac:dyDescent="0.25">
      <c r="E6244" s="1"/>
      <c r="F6244" s="1"/>
      <c r="G6244" s="1"/>
      <c r="H6244" s="1"/>
      <c r="I6244" s="1"/>
      <c r="J6244" s="1"/>
      <c r="K6244" s="1"/>
      <c r="L6244" s="1"/>
      <c r="M6244" s="1"/>
    </row>
    <row r="6245" spans="5:13" x14ac:dyDescent="0.25">
      <c r="E6245" s="1"/>
      <c r="F6245" s="1"/>
      <c r="G6245" s="1"/>
      <c r="H6245" s="1"/>
      <c r="I6245" s="1"/>
      <c r="J6245" s="1"/>
      <c r="K6245" s="1"/>
      <c r="L6245" s="1"/>
      <c r="M6245" s="1"/>
    </row>
    <row r="6246" spans="5:13" x14ac:dyDescent="0.25">
      <c r="E6246" s="1"/>
      <c r="F6246" s="1"/>
      <c r="G6246" s="1"/>
      <c r="H6246" s="1"/>
      <c r="I6246" s="1"/>
      <c r="J6246" s="1"/>
      <c r="K6246" s="1"/>
      <c r="L6246" s="1"/>
      <c r="M6246" s="1"/>
    </row>
    <row r="6247" spans="5:13" x14ac:dyDescent="0.25">
      <c r="E6247" s="1"/>
      <c r="F6247" s="1"/>
      <c r="G6247" s="1"/>
      <c r="H6247" s="1"/>
      <c r="I6247" s="1"/>
      <c r="J6247" s="1"/>
      <c r="K6247" s="1"/>
      <c r="L6247" s="1"/>
      <c r="M6247" s="1"/>
    </row>
    <row r="6248" spans="5:13" x14ac:dyDescent="0.25">
      <c r="E6248" s="1"/>
      <c r="F6248" s="1"/>
      <c r="G6248" s="1"/>
      <c r="H6248" s="1"/>
      <c r="I6248" s="1"/>
      <c r="J6248" s="1"/>
      <c r="K6248" s="1"/>
      <c r="L6248" s="1"/>
      <c r="M6248" s="1"/>
    </row>
    <row r="6249" spans="5:13" x14ac:dyDescent="0.25">
      <c r="E6249" s="1"/>
      <c r="F6249" s="1"/>
      <c r="G6249" s="1"/>
      <c r="H6249" s="1"/>
      <c r="I6249" s="1"/>
      <c r="J6249" s="1"/>
      <c r="K6249" s="1"/>
      <c r="L6249" s="1"/>
      <c r="M6249" s="1"/>
    </row>
    <row r="6250" spans="5:13" x14ac:dyDescent="0.25">
      <c r="E6250" s="1"/>
      <c r="F6250" s="1"/>
      <c r="G6250" s="1"/>
      <c r="H6250" s="1"/>
      <c r="I6250" s="1"/>
      <c r="J6250" s="1"/>
      <c r="K6250" s="1"/>
      <c r="L6250" s="1"/>
      <c r="M6250" s="1"/>
    </row>
    <row r="6251" spans="5:13" x14ac:dyDescent="0.25">
      <c r="E6251" s="1"/>
      <c r="F6251" s="1"/>
      <c r="G6251" s="1"/>
      <c r="H6251" s="1"/>
      <c r="I6251" s="1"/>
      <c r="J6251" s="1"/>
      <c r="K6251" s="1"/>
      <c r="L6251" s="1"/>
      <c r="M6251" s="1"/>
    </row>
    <row r="6252" spans="5:13" x14ac:dyDescent="0.25">
      <c r="E6252" s="1"/>
      <c r="F6252" s="1"/>
      <c r="G6252" s="1"/>
      <c r="H6252" s="1"/>
      <c r="I6252" s="1"/>
      <c r="J6252" s="1"/>
      <c r="K6252" s="1"/>
      <c r="L6252" s="1"/>
      <c r="M6252" s="1"/>
    </row>
    <row r="6253" spans="5:13" x14ac:dyDescent="0.25">
      <c r="E6253" s="1"/>
      <c r="F6253" s="1"/>
      <c r="G6253" s="1"/>
      <c r="H6253" s="1"/>
      <c r="I6253" s="1"/>
      <c r="J6253" s="1"/>
      <c r="K6253" s="1"/>
      <c r="L6253" s="1"/>
      <c r="M6253" s="1"/>
    </row>
    <row r="6254" spans="5:13" x14ac:dyDescent="0.25">
      <c r="E6254" s="1"/>
      <c r="F6254" s="1"/>
      <c r="G6254" s="1"/>
      <c r="H6254" s="1"/>
      <c r="I6254" s="1"/>
      <c r="J6254" s="1"/>
      <c r="K6254" s="1"/>
      <c r="L6254" s="1"/>
      <c r="M6254" s="1"/>
    </row>
    <row r="6255" spans="5:13" x14ac:dyDescent="0.25">
      <c r="E6255" s="1"/>
      <c r="F6255" s="1"/>
      <c r="G6255" s="1"/>
      <c r="H6255" s="1"/>
      <c r="I6255" s="1"/>
      <c r="J6255" s="1"/>
      <c r="K6255" s="1"/>
      <c r="L6255" s="1"/>
      <c r="M6255" s="1"/>
    </row>
    <row r="6256" spans="5:13" x14ac:dyDescent="0.25">
      <c r="E6256" s="1"/>
      <c r="F6256" s="1"/>
      <c r="G6256" s="1"/>
      <c r="H6256" s="1"/>
      <c r="I6256" s="1"/>
      <c r="J6256" s="1"/>
      <c r="K6256" s="1"/>
      <c r="L6256" s="1"/>
      <c r="M6256" s="1"/>
    </row>
    <row r="6257" spans="5:13" x14ac:dyDescent="0.25">
      <c r="E6257" s="1"/>
      <c r="F6257" s="1"/>
      <c r="G6257" s="1"/>
      <c r="H6257" s="1"/>
      <c r="I6257" s="1"/>
      <c r="J6257" s="1"/>
      <c r="K6257" s="1"/>
      <c r="L6257" s="1"/>
      <c r="M6257" s="1"/>
    </row>
    <row r="6258" spans="5:13" x14ac:dyDescent="0.25">
      <c r="E6258" s="1"/>
      <c r="F6258" s="1"/>
      <c r="G6258" s="1"/>
      <c r="H6258" s="1"/>
      <c r="I6258" s="1"/>
      <c r="J6258" s="1"/>
      <c r="K6258" s="1"/>
      <c r="L6258" s="1"/>
      <c r="M6258" s="1"/>
    </row>
    <row r="6259" spans="5:13" x14ac:dyDescent="0.25">
      <c r="E6259" s="1"/>
      <c r="F6259" s="1"/>
      <c r="G6259" s="1"/>
      <c r="H6259" s="1"/>
      <c r="I6259" s="1"/>
      <c r="J6259" s="1"/>
      <c r="K6259" s="1"/>
      <c r="L6259" s="1"/>
      <c r="M6259" s="1"/>
    </row>
    <row r="6260" spans="5:13" x14ac:dyDescent="0.25">
      <c r="E6260" s="1"/>
      <c r="F6260" s="1"/>
      <c r="G6260" s="1"/>
      <c r="H6260" s="1"/>
      <c r="I6260" s="1"/>
      <c r="J6260" s="1"/>
      <c r="K6260" s="1"/>
      <c r="L6260" s="1"/>
      <c r="M6260" s="1"/>
    </row>
    <row r="6261" spans="5:13" x14ac:dyDescent="0.25">
      <c r="E6261" s="1"/>
      <c r="F6261" s="1"/>
      <c r="G6261" s="1"/>
      <c r="H6261" s="1"/>
      <c r="I6261" s="1"/>
      <c r="J6261" s="1"/>
      <c r="K6261" s="1"/>
      <c r="L6261" s="1"/>
      <c r="M6261" s="1"/>
    </row>
    <row r="6262" spans="5:13" x14ac:dyDescent="0.25">
      <c r="E6262" s="1"/>
      <c r="F6262" s="1"/>
      <c r="G6262" s="1"/>
      <c r="H6262" s="1"/>
      <c r="I6262" s="1"/>
      <c r="J6262" s="1"/>
      <c r="K6262" s="1"/>
      <c r="L6262" s="1"/>
      <c r="M6262" s="1"/>
    </row>
    <row r="6263" spans="5:13" x14ac:dyDescent="0.25">
      <c r="E6263" s="1"/>
      <c r="F6263" s="1"/>
      <c r="G6263" s="1"/>
      <c r="H6263" s="1"/>
      <c r="I6263" s="1"/>
      <c r="J6263" s="1"/>
      <c r="K6263" s="1"/>
      <c r="L6263" s="1"/>
      <c r="M6263" s="1"/>
    </row>
    <row r="6264" spans="5:13" x14ac:dyDescent="0.25">
      <c r="E6264" s="1"/>
      <c r="F6264" s="1"/>
      <c r="G6264" s="1"/>
      <c r="H6264" s="1"/>
      <c r="I6264" s="1"/>
      <c r="J6264" s="1"/>
      <c r="K6264" s="1"/>
      <c r="L6264" s="1"/>
      <c r="M6264" s="1"/>
    </row>
    <row r="6265" spans="5:13" x14ac:dyDescent="0.25">
      <c r="E6265" s="1"/>
      <c r="F6265" s="1"/>
      <c r="G6265" s="1"/>
      <c r="H6265" s="1"/>
      <c r="I6265" s="1"/>
      <c r="J6265" s="1"/>
      <c r="K6265" s="1"/>
      <c r="L6265" s="1"/>
      <c r="M6265" s="1"/>
    </row>
    <row r="6266" spans="5:13" x14ac:dyDescent="0.25">
      <c r="E6266" s="1"/>
      <c r="F6266" s="1"/>
      <c r="G6266" s="1"/>
      <c r="H6266" s="1"/>
      <c r="I6266" s="1"/>
      <c r="J6266" s="1"/>
      <c r="K6266" s="1"/>
      <c r="L6266" s="1"/>
      <c r="M6266" s="1"/>
    </row>
    <row r="6267" spans="5:13" x14ac:dyDescent="0.25">
      <c r="E6267" s="1"/>
      <c r="F6267" s="1"/>
      <c r="G6267" s="1"/>
      <c r="H6267" s="1"/>
      <c r="I6267" s="1"/>
      <c r="J6267" s="1"/>
      <c r="K6267" s="1"/>
      <c r="L6267" s="1"/>
      <c r="M6267" s="1"/>
    </row>
    <row r="6268" spans="5:13" x14ac:dyDescent="0.25">
      <c r="E6268" s="1"/>
      <c r="F6268" s="1"/>
      <c r="G6268" s="1"/>
      <c r="H6268" s="1"/>
      <c r="I6268" s="1"/>
      <c r="J6268" s="1"/>
      <c r="K6268" s="1"/>
      <c r="L6268" s="1"/>
      <c r="M6268" s="1"/>
    </row>
    <row r="6269" spans="5:13" x14ac:dyDescent="0.25">
      <c r="E6269" s="1"/>
      <c r="F6269" s="1"/>
      <c r="G6269" s="1"/>
      <c r="H6269" s="1"/>
      <c r="I6269" s="1"/>
      <c r="J6269" s="1"/>
      <c r="K6269" s="1"/>
      <c r="L6269" s="1"/>
      <c r="M6269" s="1"/>
    </row>
    <row r="6270" spans="5:13" x14ac:dyDescent="0.25">
      <c r="E6270" s="1"/>
      <c r="F6270" s="1"/>
      <c r="G6270" s="1"/>
      <c r="H6270" s="1"/>
      <c r="I6270" s="1"/>
      <c r="J6270" s="1"/>
      <c r="K6270" s="1"/>
      <c r="L6270" s="1"/>
      <c r="M6270" s="1"/>
    </row>
    <row r="6271" spans="5:13" x14ac:dyDescent="0.25">
      <c r="E6271" s="1"/>
      <c r="F6271" s="1"/>
      <c r="G6271" s="1"/>
      <c r="H6271" s="1"/>
      <c r="I6271" s="1"/>
      <c r="J6271" s="1"/>
      <c r="K6271" s="1"/>
      <c r="L6271" s="1"/>
      <c r="M6271" s="1"/>
    </row>
    <row r="6272" spans="5:13" x14ac:dyDescent="0.25">
      <c r="E6272" s="1"/>
      <c r="F6272" s="1"/>
      <c r="G6272" s="1"/>
      <c r="H6272" s="1"/>
      <c r="I6272" s="1"/>
      <c r="J6272" s="1"/>
      <c r="K6272" s="1"/>
      <c r="L6272" s="1"/>
      <c r="M6272" s="1"/>
    </row>
    <row r="6273" spans="5:13" x14ac:dyDescent="0.25">
      <c r="E6273" s="1"/>
      <c r="F6273" s="1"/>
      <c r="G6273" s="1"/>
      <c r="H6273" s="1"/>
      <c r="I6273" s="1"/>
      <c r="J6273" s="1"/>
      <c r="K6273" s="1"/>
      <c r="L6273" s="1"/>
      <c r="M6273" s="1"/>
    </row>
    <row r="6274" spans="5:13" x14ac:dyDescent="0.25">
      <c r="E6274" s="1"/>
      <c r="F6274" s="1"/>
      <c r="G6274" s="1"/>
      <c r="H6274" s="1"/>
      <c r="I6274" s="1"/>
      <c r="J6274" s="1"/>
      <c r="K6274" s="1"/>
      <c r="L6274" s="1"/>
      <c r="M6274" s="1"/>
    </row>
    <row r="6275" spans="5:13" x14ac:dyDescent="0.25">
      <c r="E6275" s="1"/>
      <c r="F6275" s="1"/>
      <c r="G6275" s="1"/>
      <c r="H6275" s="1"/>
      <c r="I6275" s="1"/>
      <c r="J6275" s="1"/>
      <c r="K6275" s="1"/>
      <c r="L6275" s="1"/>
      <c r="M6275" s="1"/>
    </row>
    <row r="6276" spans="5:13" x14ac:dyDescent="0.25">
      <c r="E6276" s="1"/>
      <c r="F6276" s="1"/>
      <c r="G6276" s="1"/>
      <c r="H6276" s="1"/>
      <c r="I6276" s="1"/>
      <c r="J6276" s="1"/>
      <c r="K6276" s="1"/>
      <c r="L6276" s="1"/>
      <c r="M6276" s="1"/>
    </row>
    <row r="6277" spans="5:13" x14ac:dyDescent="0.25">
      <c r="E6277" s="1"/>
      <c r="F6277" s="1"/>
      <c r="G6277" s="1"/>
      <c r="H6277" s="1"/>
      <c r="I6277" s="1"/>
      <c r="J6277" s="1"/>
      <c r="K6277" s="1"/>
      <c r="L6277" s="1"/>
      <c r="M6277" s="1"/>
    </row>
    <row r="6278" spans="5:13" x14ac:dyDescent="0.25">
      <c r="E6278" s="1"/>
      <c r="F6278" s="1"/>
      <c r="G6278" s="1"/>
      <c r="H6278" s="1"/>
      <c r="I6278" s="1"/>
      <c r="J6278" s="1"/>
      <c r="K6278" s="1"/>
      <c r="L6278" s="1"/>
      <c r="M6278" s="1"/>
    </row>
    <row r="6279" spans="5:13" x14ac:dyDescent="0.25">
      <c r="E6279" s="1"/>
      <c r="F6279" s="1"/>
      <c r="G6279" s="1"/>
      <c r="H6279" s="1"/>
      <c r="I6279" s="1"/>
      <c r="J6279" s="1"/>
      <c r="K6279" s="1"/>
      <c r="L6279" s="1"/>
      <c r="M6279" s="1"/>
    </row>
    <row r="6280" spans="5:13" x14ac:dyDescent="0.25">
      <c r="E6280" s="1"/>
      <c r="F6280" s="1"/>
      <c r="G6280" s="1"/>
      <c r="H6280" s="1"/>
      <c r="I6280" s="1"/>
      <c r="J6280" s="1"/>
      <c r="K6280" s="1"/>
      <c r="L6280" s="1"/>
      <c r="M6280" s="1"/>
    </row>
    <row r="6281" spans="5:13" x14ac:dyDescent="0.25">
      <c r="E6281" s="1"/>
      <c r="F6281" s="1"/>
      <c r="G6281" s="1"/>
      <c r="H6281" s="1"/>
      <c r="I6281" s="1"/>
      <c r="J6281" s="1"/>
      <c r="K6281" s="1"/>
      <c r="L6281" s="1"/>
      <c r="M6281" s="1"/>
    </row>
    <row r="6282" spans="5:13" x14ac:dyDescent="0.25">
      <c r="E6282" s="1"/>
      <c r="F6282" s="1"/>
      <c r="G6282" s="1"/>
      <c r="H6282" s="1"/>
      <c r="I6282" s="1"/>
      <c r="J6282" s="1"/>
      <c r="K6282" s="1"/>
      <c r="L6282" s="1"/>
      <c r="M6282" s="1"/>
    </row>
    <row r="6283" spans="5:13" x14ac:dyDescent="0.25">
      <c r="E6283" s="1"/>
      <c r="F6283" s="1"/>
      <c r="G6283" s="1"/>
      <c r="H6283" s="1"/>
      <c r="I6283" s="1"/>
      <c r="J6283" s="1"/>
      <c r="K6283" s="1"/>
      <c r="L6283" s="1"/>
      <c r="M6283" s="1"/>
    </row>
    <row r="6284" spans="5:13" x14ac:dyDescent="0.25">
      <c r="E6284" s="1"/>
      <c r="F6284" s="1"/>
      <c r="G6284" s="1"/>
      <c r="H6284" s="1"/>
      <c r="I6284" s="1"/>
      <c r="J6284" s="1"/>
      <c r="K6284" s="1"/>
      <c r="L6284" s="1"/>
      <c r="M6284" s="1"/>
    </row>
    <row r="6285" spans="5:13" x14ac:dyDescent="0.25">
      <c r="E6285" s="1"/>
      <c r="F6285" s="1"/>
      <c r="G6285" s="1"/>
      <c r="H6285" s="1"/>
      <c r="I6285" s="1"/>
      <c r="J6285" s="1"/>
      <c r="K6285" s="1"/>
      <c r="L6285" s="1"/>
      <c r="M6285" s="1"/>
    </row>
    <row r="6286" spans="5:13" x14ac:dyDescent="0.25">
      <c r="E6286" s="1"/>
      <c r="F6286" s="1"/>
      <c r="G6286" s="1"/>
      <c r="H6286" s="1"/>
      <c r="I6286" s="1"/>
      <c r="J6286" s="1"/>
      <c r="K6286" s="1"/>
      <c r="L6286" s="1"/>
      <c r="M6286" s="1"/>
    </row>
    <row r="6287" spans="5:13" x14ac:dyDescent="0.25">
      <c r="E6287" s="1"/>
      <c r="F6287" s="1"/>
      <c r="G6287" s="1"/>
      <c r="H6287" s="1"/>
      <c r="I6287" s="1"/>
      <c r="J6287" s="1"/>
      <c r="K6287" s="1"/>
      <c r="L6287" s="1"/>
      <c r="M6287" s="1"/>
    </row>
    <row r="6288" spans="5:13" x14ac:dyDescent="0.25">
      <c r="E6288" s="1"/>
      <c r="F6288" s="1"/>
      <c r="G6288" s="1"/>
      <c r="H6288" s="1"/>
      <c r="I6288" s="1"/>
      <c r="J6288" s="1"/>
      <c r="K6288" s="1"/>
      <c r="L6288" s="1"/>
      <c r="M6288" s="1"/>
    </row>
    <row r="6289" spans="5:13" x14ac:dyDescent="0.25">
      <c r="E6289" s="1"/>
      <c r="F6289" s="1"/>
      <c r="G6289" s="1"/>
      <c r="H6289" s="1"/>
      <c r="I6289" s="1"/>
      <c r="J6289" s="1"/>
      <c r="K6289" s="1"/>
      <c r="L6289" s="1"/>
      <c r="M6289" s="1"/>
    </row>
    <row r="6290" spans="5:13" x14ac:dyDescent="0.25">
      <c r="E6290" s="1"/>
      <c r="F6290" s="1"/>
      <c r="G6290" s="1"/>
      <c r="H6290" s="1"/>
      <c r="I6290" s="1"/>
      <c r="J6290" s="1"/>
      <c r="K6290" s="1"/>
      <c r="L6290" s="1"/>
      <c r="M6290" s="1"/>
    </row>
    <row r="6291" spans="5:13" x14ac:dyDescent="0.25">
      <c r="E6291" s="1"/>
      <c r="F6291" s="1"/>
      <c r="G6291" s="1"/>
      <c r="H6291" s="1"/>
      <c r="I6291" s="1"/>
      <c r="J6291" s="1"/>
      <c r="K6291" s="1"/>
      <c r="L6291" s="1"/>
      <c r="M6291" s="1"/>
    </row>
    <row r="6292" spans="5:13" x14ac:dyDescent="0.25">
      <c r="E6292" s="1"/>
      <c r="F6292" s="1"/>
      <c r="G6292" s="1"/>
      <c r="H6292" s="1"/>
      <c r="I6292" s="1"/>
      <c r="J6292" s="1"/>
      <c r="K6292" s="1"/>
      <c r="L6292" s="1"/>
      <c r="M6292" s="1"/>
    </row>
    <row r="6293" spans="5:13" x14ac:dyDescent="0.25">
      <c r="E6293" s="1"/>
      <c r="F6293" s="1"/>
      <c r="G6293" s="1"/>
      <c r="H6293" s="1"/>
      <c r="I6293" s="1"/>
      <c r="J6293" s="1"/>
      <c r="K6293" s="1"/>
      <c r="L6293" s="1"/>
      <c r="M6293" s="1"/>
    </row>
    <row r="6294" spans="5:13" x14ac:dyDescent="0.25">
      <c r="E6294" s="1"/>
      <c r="F6294" s="1"/>
      <c r="G6294" s="1"/>
      <c r="H6294" s="1"/>
      <c r="I6294" s="1"/>
      <c r="J6294" s="1"/>
      <c r="K6294" s="1"/>
      <c r="L6294" s="1"/>
      <c r="M6294" s="1"/>
    </row>
    <row r="6295" spans="5:13" x14ac:dyDescent="0.25">
      <c r="E6295" s="1"/>
      <c r="F6295" s="1"/>
      <c r="G6295" s="1"/>
      <c r="H6295" s="1"/>
      <c r="I6295" s="1"/>
      <c r="J6295" s="1"/>
      <c r="K6295" s="1"/>
      <c r="L6295" s="1"/>
      <c r="M6295" s="1"/>
    </row>
    <row r="6296" spans="5:13" x14ac:dyDescent="0.25">
      <c r="E6296" s="1"/>
      <c r="F6296" s="1"/>
      <c r="G6296" s="1"/>
      <c r="H6296" s="1"/>
      <c r="I6296" s="1"/>
      <c r="J6296" s="1"/>
      <c r="K6296" s="1"/>
      <c r="L6296" s="1"/>
      <c r="M6296" s="1"/>
    </row>
    <row r="6297" spans="5:13" x14ac:dyDescent="0.25">
      <c r="E6297" s="1"/>
      <c r="F6297" s="1"/>
      <c r="G6297" s="1"/>
      <c r="H6297" s="1"/>
      <c r="I6297" s="1"/>
      <c r="J6297" s="1"/>
      <c r="K6297" s="1"/>
      <c r="L6297" s="1"/>
      <c r="M6297" s="1"/>
    </row>
    <row r="6298" spans="5:13" x14ac:dyDescent="0.25">
      <c r="E6298" s="1"/>
      <c r="F6298" s="1"/>
      <c r="G6298" s="1"/>
      <c r="H6298" s="1"/>
      <c r="I6298" s="1"/>
      <c r="J6298" s="1"/>
      <c r="K6298" s="1"/>
      <c r="L6298" s="1"/>
      <c r="M6298" s="1"/>
    </row>
    <row r="6299" spans="5:13" x14ac:dyDescent="0.25">
      <c r="E6299" s="1"/>
      <c r="F6299" s="1"/>
      <c r="G6299" s="1"/>
      <c r="H6299" s="1"/>
      <c r="I6299" s="1"/>
      <c r="J6299" s="1"/>
      <c r="K6299" s="1"/>
      <c r="L6299" s="1"/>
      <c r="M6299" s="1"/>
    </row>
    <row r="6300" spans="5:13" x14ac:dyDescent="0.25">
      <c r="E6300" s="1"/>
      <c r="F6300" s="1"/>
      <c r="G6300" s="1"/>
      <c r="H6300" s="1"/>
      <c r="I6300" s="1"/>
      <c r="J6300" s="1"/>
      <c r="K6300" s="1"/>
      <c r="L6300" s="1"/>
      <c r="M6300" s="1"/>
    </row>
    <row r="6301" spans="5:13" x14ac:dyDescent="0.25">
      <c r="E6301" s="1"/>
      <c r="F6301" s="1"/>
      <c r="G6301" s="1"/>
      <c r="H6301" s="1"/>
      <c r="I6301" s="1"/>
      <c r="J6301" s="1"/>
      <c r="K6301" s="1"/>
      <c r="L6301" s="1"/>
      <c r="M6301" s="1"/>
    </row>
    <row r="6302" spans="5:13" x14ac:dyDescent="0.25">
      <c r="E6302" s="1"/>
      <c r="F6302" s="1"/>
      <c r="G6302" s="1"/>
      <c r="H6302" s="1"/>
      <c r="I6302" s="1"/>
      <c r="J6302" s="1"/>
      <c r="K6302" s="1"/>
      <c r="L6302" s="1"/>
      <c r="M6302" s="1"/>
    </row>
    <row r="6303" spans="5:13" x14ac:dyDescent="0.25">
      <c r="E6303" s="1"/>
      <c r="F6303" s="1"/>
      <c r="G6303" s="1"/>
      <c r="H6303" s="1"/>
      <c r="I6303" s="1"/>
      <c r="J6303" s="1"/>
      <c r="K6303" s="1"/>
      <c r="L6303" s="1"/>
      <c r="M6303" s="1"/>
    </row>
    <row r="6304" spans="5:13" x14ac:dyDescent="0.25">
      <c r="E6304" s="1"/>
      <c r="F6304" s="1"/>
      <c r="G6304" s="1"/>
      <c r="H6304" s="1"/>
      <c r="I6304" s="1"/>
      <c r="J6304" s="1"/>
      <c r="K6304" s="1"/>
      <c r="L6304" s="1"/>
      <c r="M6304" s="1"/>
    </row>
    <row r="6305" spans="5:13" x14ac:dyDescent="0.25">
      <c r="E6305" s="1"/>
      <c r="F6305" s="1"/>
      <c r="G6305" s="1"/>
      <c r="H6305" s="1"/>
      <c r="I6305" s="1"/>
      <c r="J6305" s="1"/>
      <c r="K6305" s="1"/>
      <c r="L6305" s="1"/>
      <c r="M6305" s="1"/>
    </row>
    <row r="6306" spans="5:13" x14ac:dyDescent="0.25">
      <c r="E6306" s="1"/>
      <c r="F6306" s="1"/>
      <c r="G6306" s="1"/>
      <c r="H6306" s="1"/>
      <c r="I6306" s="1"/>
      <c r="J6306" s="1"/>
      <c r="K6306" s="1"/>
      <c r="L6306" s="1"/>
      <c r="M6306" s="1"/>
    </row>
    <row r="6307" spans="5:13" x14ac:dyDescent="0.25">
      <c r="E6307" s="1"/>
      <c r="F6307" s="1"/>
      <c r="G6307" s="1"/>
      <c r="H6307" s="1"/>
      <c r="I6307" s="1"/>
      <c r="J6307" s="1"/>
      <c r="K6307" s="1"/>
      <c r="L6307" s="1"/>
      <c r="M6307" s="1"/>
    </row>
    <row r="6308" spans="5:13" x14ac:dyDescent="0.25">
      <c r="E6308" s="1"/>
      <c r="F6308" s="1"/>
      <c r="G6308" s="1"/>
      <c r="H6308" s="1"/>
      <c r="I6308" s="1"/>
      <c r="J6308" s="1"/>
      <c r="K6308" s="1"/>
      <c r="L6308" s="1"/>
      <c r="M6308" s="1"/>
    </row>
    <row r="6309" spans="5:13" x14ac:dyDescent="0.25">
      <c r="E6309" s="1"/>
      <c r="F6309" s="1"/>
      <c r="G6309" s="1"/>
      <c r="H6309" s="1"/>
      <c r="I6309" s="1"/>
      <c r="J6309" s="1"/>
      <c r="K6309" s="1"/>
      <c r="L6309" s="1"/>
      <c r="M6309" s="1"/>
    </row>
    <row r="6310" spans="5:13" x14ac:dyDescent="0.25">
      <c r="E6310" s="1"/>
      <c r="F6310" s="1"/>
      <c r="G6310" s="1"/>
      <c r="H6310" s="1"/>
      <c r="I6310" s="1"/>
      <c r="J6310" s="1"/>
      <c r="K6310" s="1"/>
      <c r="L6310" s="1"/>
      <c r="M6310" s="1"/>
    </row>
    <row r="6311" spans="5:13" x14ac:dyDescent="0.25">
      <c r="E6311" s="1"/>
      <c r="F6311" s="1"/>
      <c r="G6311" s="1"/>
      <c r="H6311" s="1"/>
      <c r="I6311" s="1"/>
      <c r="J6311" s="1"/>
      <c r="K6311" s="1"/>
      <c r="L6311" s="1"/>
      <c r="M6311" s="1"/>
    </row>
    <row r="6312" spans="5:13" x14ac:dyDescent="0.25">
      <c r="E6312" s="1"/>
      <c r="F6312" s="1"/>
      <c r="G6312" s="1"/>
      <c r="H6312" s="1"/>
      <c r="I6312" s="1"/>
      <c r="J6312" s="1"/>
      <c r="K6312" s="1"/>
      <c r="L6312" s="1"/>
      <c r="M6312" s="1"/>
    </row>
    <row r="6313" spans="5:13" x14ac:dyDescent="0.25">
      <c r="E6313" s="1"/>
      <c r="F6313" s="1"/>
      <c r="G6313" s="1"/>
      <c r="H6313" s="1"/>
      <c r="I6313" s="1"/>
      <c r="J6313" s="1"/>
      <c r="K6313" s="1"/>
      <c r="L6313" s="1"/>
      <c r="M6313" s="1"/>
    </row>
    <row r="6314" spans="5:13" x14ac:dyDescent="0.25">
      <c r="E6314" s="1"/>
      <c r="F6314" s="1"/>
      <c r="G6314" s="1"/>
      <c r="H6314" s="1"/>
      <c r="I6314" s="1"/>
      <c r="J6314" s="1"/>
      <c r="K6314" s="1"/>
      <c r="L6314" s="1"/>
      <c r="M6314" s="1"/>
    </row>
    <row r="6315" spans="5:13" x14ac:dyDescent="0.25">
      <c r="E6315" s="1"/>
      <c r="F6315" s="1"/>
      <c r="G6315" s="1"/>
      <c r="H6315" s="1"/>
      <c r="I6315" s="1"/>
      <c r="J6315" s="1"/>
      <c r="K6315" s="1"/>
      <c r="L6315" s="1"/>
      <c r="M6315" s="1"/>
    </row>
    <row r="6316" spans="5:13" x14ac:dyDescent="0.25">
      <c r="E6316" s="1"/>
      <c r="F6316" s="1"/>
      <c r="G6316" s="1"/>
      <c r="H6316" s="1"/>
      <c r="I6316" s="1"/>
      <c r="J6316" s="1"/>
      <c r="K6316" s="1"/>
      <c r="L6316" s="1"/>
      <c r="M6316" s="1"/>
    </row>
    <row r="6317" spans="5:13" x14ac:dyDescent="0.25">
      <c r="E6317" s="1"/>
      <c r="F6317" s="1"/>
      <c r="G6317" s="1"/>
      <c r="H6317" s="1"/>
      <c r="I6317" s="1"/>
      <c r="J6317" s="1"/>
      <c r="K6317" s="1"/>
      <c r="L6317" s="1"/>
      <c r="M6317" s="1"/>
    </row>
    <row r="6318" spans="5:13" x14ac:dyDescent="0.25">
      <c r="E6318" s="1"/>
      <c r="F6318" s="1"/>
      <c r="G6318" s="1"/>
      <c r="H6318" s="1"/>
      <c r="I6318" s="1"/>
      <c r="J6318" s="1"/>
      <c r="K6318" s="1"/>
      <c r="L6318" s="1"/>
      <c r="M6318" s="1"/>
    </row>
    <row r="6319" spans="5:13" x14ac:dyDescent="0.25">
      <c r="E6319" s="1"/>
      <c r="F6319" s="1"/>
      <c r="G6319" s="1"/>
      <c r="H6319" s="1"/>
      <c r="I6319" s="1"/>
      <c r="J6319" s="1"/>
      <c r="K6319" s="1"/>
      <c r="L6319" s="1"/>
      <c r="M6319" s="1"/>
    </row>
    <row r="6320" spans="5:13" x14ac:dyDescent="0.25">
      <c r="E6320" s="1"/>
      <c r="F6320" s="1"/>
      <c r="G6320" s="1"/>
      <c r="H6320" s="1"/>
      <c r="I6320" s="1"/>
      <c r="J6320" s="1"/>
      <c r="K6320" s="1"/>
      <c r="L6320" s="1"/>
      <c r="M6320" s="1"/>
    </row>
    <row r="6321" spans="5:13" x14ac:dyDescent="0.25">
      <c r="E6321" s="1"/>
      <c r="F6321" s="1"/>
      <c r="G6321" s="1"/>
      <c r="H6321" s="1"/>
      <c r="I6321" s="1"/>
      <c r="J6321" s="1"/>
      <c r="K6321" s="1"/>
      <c r="L6321" s="1"/>
      <c r="M6321" s="1"/>
    </row>
    <row r="6322" spans="5:13" x14ac:dyDescent="0.25">
      <c r="E6322" s="1"/>
      <c r="F6322" s="1"/>
      <c r="G6322" s="1"/>
      <c r="H6322" s="1"/>
      <c r="I6322" s="1"/>
      <c r="J6322" s="1"/>
      <c r="K6322" s="1"/>
      <c r="L6322" s="1"/>
      <c r="M6322" s="1"/>
    </row>
    <row r="6323" spans="5:13" x14ac:dyDescent="0.25">
      <c r="E6323" s="1"/>
      <c r="F6323" s="1"/>
      <c r="G6323" s="1"/>
      <c r="H6323" s="1"/>
      <c r="I6323" s="1"/>
      <c r="J6323" s="1"/>
      <c r="K6323" s="1"/>
      <c r="L6323" s="1"/>
      <c r="M6323" s="1"/>
    </row>
    <row r="6324" spans="5:13" x14ac:dyDescent="0.25">
      <c r="E6324" s="1"/>
      <c r="F6324" s="1"/>
      <c r="G6324" s="1"/>
      <c r="H6324" s="1"/>
      <c r="I6324" s="1"/>
      <c r="J6324" s="1"/>
      <c r="K6324" s="1"/>
      <c r="L6324" s="1"/>
      <c r="M6324" s="1"/>
    </row>
    <row r="6325" spans="5:13" x14ac:dyDescent="0.25">
      <c r="E6325" s="1"/>
      <c r="F6325" s="1"/>
      <c r="G6325" s="1"/>
      <c r="H6325" s="1"/>
      <c r="I6325" s="1"/>
      <c r="J6325" s="1"/>
      <c r="K6325" s="1"/>
      <c r="L6325" s="1"/>
      <c r="M6325" s="1"/>
    </row>
    <row r="6326" spans="5:13" x14ac:dyDescent="0.25">
      <c r="E6326" s="1"/>
      <c r="F6326" s="1"/>
      <c r="G6326" s="1"/>
      <c r="H6326" s="1"/>
      <c r="I6326" s="1"/>
      <c r="J6326" s="1"/>
      <c r="K6326" s="1"/>
      <c r="L6326" s="1"/>
      <c r="M6326" s="1"/>
    </row>
    <row r="6327" spans="5:13" x14ac:dyDescent="0.25">
      <c r="E6327" s="1"/>
      <c r="F6327" s="1"/>
      <c r="G6327" s="1"/>
      <c r="H6327" s="1"/>
      <c r="I6327" s="1"/>
      <c r="J6327" s="1"/>
      <c r="K6327" s="1"/>
      <c r="L6327" s="1"/>
      <c r="M6327" s="1"/>
    </row>
    <row r="6328" spans="5:13" x14ac:dyDescent="0.25">
      <c r="E6328" s="1"/>
      <c r="F6328" s="1"/>
      <c r="G6328" s="1"/>
      <c r="H6328" s="1"/>
      <c r="I6328" s="1"/>
      <c r="J6328" s="1"/>
      <c r="K6328" s="1"/>
      <c r="L6328" s="1"/>
      <c r="M6328" s="1"/>
    </row>
    <row r="6329" spans="5:13" x14ac:dyDescent="0.25">
      <c r="E6329" s="1"/>
      <c r="F6329" s="1"/>
      <c r="G6329" s="1"/>
      <c r="H6329" s="1"/>
      <c r="I6329" s="1"/>
      <c r="J6329" s="1"/>
      <c r="K6329" s="1"/>
      <c r="L6329" s="1"/>
      <c r="M6329" s="1"/>
    </row>
    <row r="6330" spans="5:13" x14ac:dyDescent="0.25">
      <c r="E6330" s="1"/>
      <c r="F6330" s="1"/>
      <c r="G6330" s="1"/>
      <c r="H6330" s="1"/>
      <c r="I6330" s="1"/>
      <c r="J6330" s="1"/>
      <c r="K6330" s="1"/>
      <c r="L6330" s="1"/>
      <c r="M6330" s="1"/>
    </row>
    <row r="6331" spans="5:13" x14ac:dyDescent="0.25">
      <c r="E6331" s="1"/>
      <c r="F6331" s="1"/>
      <c r="G6331" s="1"/>
      <c r="H6331" s="1"/>
      <c r="I6331" s="1"/>
      <c r="J6331" s="1"/>
      <c r="K6331" s="1"/>
      <c r="L6331" s="1"/>
      <c r="M6331" s="1"/>
    </row>
    <row r="6332" spans="5:13" x14ac:dyDescent="0.25">
      <c r="E6332" s="1"/>
      <c r="F6332" s="1"/>
      <c r="G6332" s="1"/>
      <c r="H6332" s="1"/>
      <c r="I6332" s="1"/>
      <c r="J6332" s="1"/>
      <c r="K6332" s="1"/>
      <c r="L6332" s="1"/>
      <c r="M6332" s="1"/>
    </row>
    <row r="6333" spans="5:13" x14ac:dyDescent="0.25">
      <c r="E6333" s="1"/>
      <c r="F6333" s="1"/>
      <c r="G6333" s="1"/>
      <c r="H6333" s="1"/>
      <c r="I6333" s="1"/>
      <c r="J6333" s="1"/>
      <c r="K6333" s="1"/>
      <c r="L6333" s="1"/>
      <c r="M6333" s="1"/>
    </row>
    <row r="6334" spans="5:13" x14ac:dyDescent="0.25">
      <c r="E6334" s="1"/>
      <c r="F6334" s="1"/>
      <c r="G6334" s="1"/>
      <c r="H6334" s="1"/>
      <c r="I6334" s="1"/>
      <c r="J6334" s="1"/>
      <c r="K6334" s="1"/>
      <c r="L6334" s="1"/>
      <c r="M6334" s="1"/>
    </row>
    <row r="6335" spans="5:13" x14ac:dyDescent="0.25">
      <c r="E6335" s="1"/>
      <c r="F6335" s="1"/>
      <c r="G6335" s="1"/>
      <c r="H6335" s="1"/>
      <c r="I6335" s="1"/>
      <c r="J6335" s="1"/>
      <c r="K6335" s="1"/>
      <c r="L6335" s="1"/>
      <c r="M6335" s="1"/>
    </row>
    <row r="6336" spans="5:13" x14ac:dyDescent="0.25">
      <c r="E6336" s="1"/>
      <c r="F6336" s="1"/>
      <c r="G6336" s="1"/>
      <c r="H6336" s="1"/>
      <c r="I6336" s="1"/>
      <c r="J6336" s="1"/>
      <c r="K6336" s="1"/>
      <c r="L6336" s="1"/>
      <c r="M6336" s="1"/>
    </row>
    <row r="6337" spans="5:13" x14ac:dyDescent="0.25">
      <c r="E6337" s="1"/>
      <c r="F6337" s="1"/>
      <c r="G6337" s="1"/>
      <c r="H6337" s="1"/>
      <c r="I6337" s="1"/>
      <c r="J6337" s="1"/>
      <c r="K6337" s="1"/>
      <c r="L6337" s="1"/>
      <c r="M6337" s="1"/>
    </row>
    <row r="6338" spans="5:13" x14ac:dyDescent="0.25">
      <c r="E6338" s="1"/>
      <c r="F6338" s="1"/>
      <c r="G6338" s="1"/>
      <c r="H6338" s="1"/>
      <c r="I6338" s="1"/>
      <c r="J6338" s="1"/>
      <c r="K6338" s="1"/>
      <c r="L6338" s="1"/>
      <c r="M6338" s="1"/>
    </row>
    <row r="6339" spans="5:13" x14ac:dyDescent="0.25">
      <c r="E6339" s="1"/>
      <c r="F6339" s="1"/>
      <c r="G6339" s="1"/>
      <c r="H6339" s="1"/>
      <c r="I6339" s="1"/>
      <c r="J6339" s="1"/>
      <c r="K6339" s="1"/>
      <c r="L6339" s="1"/>
      <c r="M6339" s="1"/>
    </row>
    <row r="6340" spans="5:13" x14ac:dyDescent="0.25">
      <c r="E6340" s="1"/>
      <c r="F6340" s="1"/>
      <c r="G6340" s="1"/>
      <c r="H6340" s="1"/>
      <c r="I6340" s="1"/>
      <c r="J6340" s="1"/>
      <c r="K6340" s="1"/>
      <c r="L6340" s="1"/>
      <c r="M6340" s="1"/>
    </row>
    <row r="6341" spans="5:13" x14ac:dyDescent="0.25">
      <c r="E6341" s="1"/>
      <c r="F6341" s="1"/>
      <c r="G6341" s="1"/>
      <c r="H6341" s="1"/>
      <c r="I6341" s="1"/>
      <c r="J6341" s="1"/>
      <c r="K6341" s="1"/>
      <c r="L6341" s="1"/>
      <c r="M6341" s="1"/>
    </row>
    <row r="6342" spans="5:13" x14ac:dyDescent="0.25">
      <c r="E6342" s="1"/>
      <c r="F6342" s="1"/>
      <c r="G6342" s="1"/>
      <c r="H6342" s="1"/>
      <c r="I6342" s="1"/>
      <c r="J6342" s="1"/>
      <c r="K6342" s="1"/>
      <c r="L6342" s="1"/>
      <c r="M6342" s="1"/>
    </row>
    <row r="6343" spans="5:13" x14ac:dyDescent="0.25">
      <c r="E6343" s="1"/>
      <c r="F6343" s="1"/>
      <c r="G6343" s="1"/>
      <c r="H6343" s="1"/>
      <c r="I6343" s="1"/>
      <c r="J6343" s="1"/>
      <c r="K6343" s="1"/>
      <c r="L6343" s="1"/>
      <c r="M6343" s="1"/>
    </row>
    <row r="6344" spans="5:13" x14ac:dyDescent="0.25">
      <c r="E6344" s="1"/>
      <c r="F6344" s="1"/>
      <c r="G6344" s="1"/>
      <c r="H6344" s="1"/>
      <c r="I6344" s="1"/>
      <c r="J6344" s="1"/>
      <c r="K6344" s="1"/>
      <c r="L6344" s="1"/>
      <c r="M6344" s="1"/>
    </row>
    <row r="6345" spans="5:13" x14ac:dyDescent="0.25">
      <c r="E6345" s="1"/>
      <c r="F6345" s="1"/>
      <c r="G6345" s="1"/>
      <c r="H6345" s="1"/>
      <c r="I6345" s="1"/>
      <c r="J6345" s="1"/>
      <c r="K6345" s="1"/>
      <c r="L6345" s="1"/>
      <c r="M6345" s="1"/>
    </row>
    <row r="6346" spans="5:13" x14ac:dyDescent="0.25">
      <c r="E6346" s="1"/>
      <c r="F6346" s="1"/>
      <c r="G6346" s="1"/>
      <c r="H6346" s="1"/>
      <c r="I6346" s="1"/>
      <c r="J6346" s="1"/>
      <c r="K6346" s="1"/>
      <c r="L6346" s="1"/>
      <c r="M6346" s="1"/>
    </row>
    <row r="6347" spans="5:13" x14ac:dyDescent="0.25">
      <c r="E6347" s="1"/>
      <c r="F6347" s="1"/>
      <c r="G6347" s="1"/>
      <c r="H6347" s="1"/>
      <c r="I6347" s="1"/>
      <c r="J6347" s="1"/>
      <c r="K6347" s="1"/>
      <c r="L6347" s="1"/>
      <c r="M6347" s="1"/>
    </row>
    <row r="6348" spans="5:13" x14ac:dyDescent="0.25">
      <c r="E6348" s="1"/>
      <c r="F6348" s="1"/>
      <c r="G6348" s="1"/>
      <c r="H6348" s="1"/>
      <c r="I6348" s="1"/>
      <c r="J6348" s="1"/>
      <c r="K6348" s="1"/>
      <c r="L6348" s="1"/>
      <c r="M6348" s="1"/>
    </row>
    <row r="6349" spans="5:13" x14ac:dyDescent="0.25">
      <c r="E6349" s="1"/>
      <c r="F6349" s="1"/>
      <c r="G6349" s="1"/>
      <c r="H6349" s="1"/>
      <c r="I6349" s="1"/>
      <c r="J6349" s="1"/>
      <c r="K6349" s="1"/>
      <c r="L6349" s="1"/>
      <c r="M6349" s="1"/>
    </row>
    <row r="6350" spans="5:13" x14ac:dyDescent="0.25">
      <c r="E6350" s="1"/>
      <c r="F6350" s="1"/>
      <c r="G6350" s="1"/>
      <c r="H6350" s="1"/>
      <c r="I6350" s="1"/>
      <c r="J6350" s="1"/>
      <c r="K6350" s="1"/>
      <c r="L6350" s="1"/>
      <c r="M6350" s="1"/>
    </row>
    <row r="6351" spans="5:13" x14ac:dyDescent="0.25">
      <c r="E6351" s="1"/>
      <c r="F6351" s="1"/>
      <c r="G6351" s="1"/>
      <c r="H6351" s="1"/>
      <c r="I6351" s="1"/>
      <c r="J6351" s="1"/>
      <c r="K6351" s="1"/>
      <c r="L6351" s="1"/>
      <c r="M6351" s="1"/>
    </row>
    <row r="6352" spans="5:13" x14ac:dyDescent="0.25">
      <c r="E6352" s="1"/>
      <c r="F6352" s="1"/>
      <c r="G6352" s="1"/>
      <c r="H6352" s="1"/>
      <c r="I6352" s="1"/>
      <c r="J6352" s="1"/>
      <c r="K6352" s="1"/>
      <c r="L6352" s="1"/>
      <c r="M6352" s="1"/>
    </row>
    <row r="6353" spans="5:13" x14ac:dyDescent="0.25">
      <c r="E6353" s="1"/>
      <c r="F6353" s="1"/>
      <c r="G6353" s="1"/>
      <c r="H6353" s="1"/>
      <c r="I6353" s="1"/>
      <c r="J6353" s="1"/>
      <c r="K6353" s="1"/>
      <c r="L6353" s="1"/>
      <c r="M6353" s="1"/>
    </row>
    <row r="6354" spans="5:13" x14ac:dyDescent="0.25">
      <c r="E6354" s="1"/>
      <c r="F6354" s="1"/>
      <c r="G6354" s="1"/>
      <c r="H6354" s="1"/>
      <c r="I6354" s="1"/>
      <c r="J6354" s="1"/>
      <c r="K6354" s="1"/>
      <c r="L6354" s="1"/>
      <c r="M6354" s="1"/>
    </row>
    <row r="6355" spans="5:13" x14ac:dyDescent="0.25">
      <c r="E6355" s="1"/>
      <c r="F6355" s="1"/>
      <c r="G6355" s="1"/>
      <c r="H6355" s="1"/>
      <c r="I6355" s="1"/>
      <c r="J6355" s="1"/>
      <c r="K6355" s="1"/>
      <c r="L6355" s="1"/>
      <c r="M6355" s="1"/>
    </row>
    <row r="6356" spans="5:13" x14ac:dyDescent="0.25">
      <c r="E6356" s="1"/>
      <c r="F6356" s="1"/>
      <c r="G6356" s="1"/>
      <c r="H6356" s="1"/>
      <c r="I6356" s="1"/>
      <c r="J6356" s="1"/>
      <c r="K6356" s="1"/>
      <c r="L6356" s="1"/>
      <c r="M6356" s="1"/>
    </row>
    <row r="6357" spans="5:13" x14ac:dyDescent="0.25">
      <c r="E6357" s="1"/>
      <c r="F6357" s="1"/>
      <c r="G6357" s="1"/>
      <c r="H6357" s="1"/>
      <c r="I6357" s="1"/>
      <c r="J6357" s="1"/>
      <c r="K6357" s="1"/>
      <c r="L6357" s="1"/>
      <c r="M6357" s="1"/>
    </row>
    <row r="6358" spans="5:13" x14ac:dyDescent="0.25">
      <c r="E6358" s="1"/>
      <c r="F6358" s="1"/>
      <c r="G6358" s="1"/>
      <c r="H6358" s="1"/>
      <c r="I6358" s="1"/>
      <c r="J6358" s="1"/>
      <c r="K6358" s="1"/>
      <c r="L6358" s="1"/>
      <c r="M6358" s="1"/>
    </row>
    <row r="6359" spans="5:13" x14ac:dyDescent="0.25">
      <c r="E6359" s="1"/>
      <c r="F6359" s="1"/>
      <c r="G6359" s="1"/>
      <c r="H6359" s="1"/>
      <c r="I6359" s="1"/>
      <c r="J6359" s="1"/>
      <c r="K6359" s="1"/>
      <c r="L6359" s="1"/>
      <c r="M6359" s="1"/>
    </row>
    <row r="6360" spans="5:13" x14ac:dyDescent="0.25">
      <c r="E6360" s="1"/>
      <c r="F6360" s="1"/>
      <c r="G6360" s="1"/>
      <c r="H6360" s="1"/>
      <c r="I6360" s="1"/>
      <c r="J6360" s="1"/>
      <c r="K6360" s="1"/>
      <c r="L6360" s="1"/>
      <c r="M6360" s="1"/>
    </row>
    <row r="6361" spans="5:13" x14ac:dyDescent="0.25">
      <c r="E6361" s="1"/>
      <c r="F6361" s="1"/>
      <c r="G6361" s="1"/>
      <c r="H6361" s="1"/>
      <c r="I6361" s="1"/>
      <c r="J6361" s="1"/>
      <c r="K6361" s="1"/>
      <c r="L6361" s="1"/>
      <c r="M6361" s="1"/>
    </row>
    <row r="6362" spans="5:13" x14ac:dyDescent="0.25">
      <c r="E6362" s="1"/>
      <c r="F6362" s="1"/>
      <c r="G6362" s="1"/>
      <c r="H6362" s="1"/>
      <c r="I6362" s="1"/>
      <c r="J6362" s="1"/>
      <c r="K6362" s="1"/>
      <c r="L6362" s="1"/>
      <c r="M6362" s="1"/>
    </row>
    <row r="6363" spans="5:13" x14ac:dyDescent="0.25">
      <c r="E6363" s="1"/>
      <c r="F6363" s="1"/>
      <c r="G6363" s="1"/>
      <c r="H6363" s="1"/>
      <c r="I6363" s="1"/>
      <c r="J6363" s="1"/>
      <c r="K6363" s="1"/>
      <c r="L6363" s="1"/>
      <c r="M6363" s="1"/>
    </row>
    <row r="6364" spans="5:13" x14ac:dyDescent="0.25">
      <c r="E6364" s="1"/>
      <c r="F6364" s="1"/>
      <c r="G6364" s="1"/>
      <c r="H6364" s="1"/>
      <c r="I6364" s="1"/>
      <c r="J6364" s="1"/>
      <c r="K6364" s="1"/>
      <c r="L6364" s="1"/>
      <c r="M6364" s="1"/>
    </row>
    <row r="6365" spans="5:13" x14ac:dyDescent="0.25">
      <c r="E6365" s="1"/>
      <c r="F6365" s="1"/>
      <c r="G6365" s="1"/>
      <c r="H6365" s="1"/>
      <c r="I6365" s="1"/>
      <c r="J6365" s="1"/>
      <c r="K6365" s="1"/>
      <c r="L6365" s="1"/>
      <c r="M6365" s="1"/>
    </row>
    <row r="6366" spans="5:13" x14ac:dyDescent="0.25">
      <c r="E6366" s="1"/>
      <c r="F6366" s="1"/>
      <c r="G6366" s="1"/>
      <c r="H6366" s="1"/>
      <c r="I6366" s="1"/>
      <c r="J6366" s="1"/>
      <c r="K6366" s="1"/>
      <c r="L6366" s="1"/>
      <c r="M6366" s="1"/>
    </row>
    <row r="6367" spans="5:13" x14ac:dyDescent="0.25">
      <c r="E6367" s="1"/>
      <c r="F6367" s="1"/>
      <c r="G6367" s="1"/>
      <c r="H6367" s="1"/>
      <c r="I6367" s="1"/>
      <c r="J6367" s="1"/>
      <c r="K6367" s="1"/>
      <c r="L6367" s="1"/>
      <c r="M6367" s="1"/>
    </row>
    <row r="6368" spans="5:13" x14ac:dyDescent="0.25">
      <c r="E6368" s="1"/>
      <c r="F6368" s="1"/>
      <c r="G6368" s="1"/>
      <c r="H6368" s="1"/>
      <c r="I6368" s="1"/>
      <c r="J6368" s="1"/>
      <c r="K6368" s="1"/>
      <c r="L6368" s="1"/>
      <c r="M6368" s="1"/>
    </row>
    <row r="6369" spans="5:13" x14ac:dyDescent="0.25">
      <c r="E6369" s="1"/>
      <c r="F6369" s="1"/>
      <c r="G6369" s="1"/>
      <c r="H6369" s="1"/>
      <c r="I6369" s="1"/>
      <c r="J6369" s="1"/>
      <c r="K6369" s="1"/>
      <c r="L6369" s="1"/>
      <c r="M6369" s="1"/>
    </row>
    <row r="6370" spans="5:13" x14ac:dyDescent="0.25">
      <c r="E6370" s="1"/>
      <c r="F6370" s="1"/>
      <c r="G6370" s="1"/>
      <c r="H6370" s="1"/>
      <c r="I6370" s="1"/>
      <c r="J6370" s="1"/>
      <c r="K6370" s="1"/>
      <c r="L6370" s="1"/>
      <c r="M6370" s="1"/>
    </row>
    <row r="6371" spans="5:13" x14ac:dyDescent="0.25">
      <c r="E6371" s="1"/>
      <c r="F6371" s="1"/>
      <c r="G6371" s="1"/>
      <c r="H6371" s="1"/>
      <c r="I6371" s="1"/>
      <c r="J6371" s="1"/>
      <c r="K6371" s="1"/>
      <c r="L6371" s="1"/>
      <c r="M6371" s="1"/>
    </row>
    <row r="6372" spans="5:13" x14ac:dyDescent="0.25">
      <c r="E6372" s="1"/>
      <c r="F6372" s="1"/>
      <c r="G6372" s="1"/>
      <c r="H6372" s="1"/>
      <c r="I6372" s="1"/>
      <c r="J6372" s="1"/>
      <c r="K6372" s="1"/>
      <c r="L6372" s="1"/>
      <c r="M6372" s="1"/>
    </row>
    <row r="6373" spans="5:13" x14ac:dyDescent="0.25">
      <c r="E6373" s="1"/>
      <c r="F6373" s="1"/>
      <c r="G6373" s="1"/>
      <c r="H6373" s="1"/>
      <c r="I6373" s="1"/>
      <c r="J6373" s="1"/>
      <c r="K6373" s="1"/>
      <c r="L6373" s="1"/>
      <c r="M6373" s="1"/>
    </row>
    <row r="6374" spans="5:13" x14ac:dyDescent="0.25">
      <c r="E6374" s="1"/>
      <c r="F6374" s="1"/>
      <c r="G6374" s="1"/>
      <c r="H6374" s="1"/>
      <c r="I6374" s="1"/>
      <c r="J6374" s="1"/>
      <c r="K6374" s="1"/>
      <c r="L6374" s="1"/>
      <c r="M6374" s="1"/>
    </row>
    <row r="6375" spans="5:13" x14ac:dyDescent="0.25">
      <c r="E6375" s="1"/>
      <c r="F6375" s="1"/>
      <c r="G6375" s="1"/>
      <c r="H6375" s="1"/>
      <c r="I6375" s="1"/>
      <c r="J6375" s="1"/>
      <c r="K6375" s="1"/>
      <c r="L6375" s="1"/>
      <c r="M6375" s="1"/>
    </row>
    <row r="6376" spans="5:13" x14ac:dyDescent="0.25">
      <c r="E6376" s="1"/>
      <c r="F6376" s="1"/>
      <c r="G6376" s="1"/>
      <c r="H6376" s="1"/>
      <c r="I6376" s="1"/>
      <c r="J6376" s="1"/>
      <c r="K6376" s="1"/>
      <c r="L6376" s="1"/>
      <c r="M6376" s="1"/>
    </row>
    <row r="6377" spans="5:13" x14ac:dyDescent="0.25">
      <c r="E6377" s="1"/>
      <c r="F6377" s="1"/>
      <c r="G6377" s="1"/>
      <c r="H6377" s="1"/>
      <c r="I6377" s="1"/>
      <c r="J6377" s="1"/>
      <c r="K6377" s="1"/>
      <c r="L6377" s="1"/>
      <c r="M6377" s="1"/>
    </row>
    <row r="6378" spans="5:13" x14ac:dyDescent="0.25">
      <c r="E6378" s="1"/>
      <c r="F6378" s="1"/>
      <c r="G6378" s="1"/>
      <c r="H6378" s="1"/>
      <c r="I6378" s="1"/>
      <c r="J6378" s="1"/>
      <c r="K6378" s="1"/>
      <c r="L6378" s="1"/>
      <c r="M6378" s="1"/>
    </row>
    <row r="6379" spans="5:13" x14ac:dyDescent="0.25">
      <c r="E6379" s="1"/>
      <c r="F6379" s="1"/>
      <c r="G6379" s="1"/>
      <c r="H6379" s="1"/>
      <c r="I6379" s="1"/>
      <c r="J6379" s="1"/>
      <c r="K6379" s="1"/>
      <c r="L6379" s="1"/>
      <c r="M6379" s="1"/>
    </row>
    <row r="6380" spans="5:13" x14ac:dyDescent="0.25">
      <c r="E6380" s="1"/>
      <c r="F6380" s="1"/>
      <c r="G6380" s="1"/>
      <c r="H6380" s="1"/>
      <c r="I6380" s="1"/>
      <c r="J6380" s="1"/>
      <c r="K6380" s="1"/>
      <c r="L6380" s="1"/>
      <c r="M6380" s="1"/>
    </row>
    <row r="6381" spans="5:13" x14ac:dyDescent="0.25">
      <c r="E6381" s="1"/>
      <c r="F6381" s="1"/>
      <c r="G6381" s="1"/>
      <c r="H6381" s="1"/>
      <c r="I6381" s="1"/>
      <c r="J6381" s="1"/>
      <c r="K6381" s="1"/>
      <c r="L6381" s="1"/>
      <c r="M6381" s="1"/>
    </row>
    <row r="6382" spans="5:13" x14ac:dyDescent="0.25">
      <c r="E6382" s="1"/>
      <c r="F6382" s="1"/>
      <c r="G6382" s="1"/>
      <c r="H6382" s="1"/>
      <c r="I6382" s="1"/>
      <c r="J6382" s="1"/>
      <c r="K6382" s="1"/>
      <c r="L6382" s="1"/>
      <c r="M6382" s="1"/>
    </row>
    <row r="6383" spans="5:13" x14ac:dyDescent="0.25">
      <c r="E6383" s="1"/>
      <c r="F6383" s="1"/>
      <c r="G6383" s="1"/>
      <c r="H6383" s="1"/>
      <c r="I6383" s="1"/>
      <c r="J6383" s="1"/>
      <c r="K6383" s="1"/>
      <c r="L6383" s="1"/>
      <c r="M6383" s="1"/>
    </row>
    <row r="6384" spans="5:13" x14ac:dyDescent="0.25">
      <c r="E6384" s="1"/>
      <c r="F6384" s="1"/>
      <c r="G6384" s="1"/>
      <c r="H6384" s="1"/>
      <c r="I6384" s="1"/>
      <c r="J6384" s="1"/>
      <c r="K6384" s="1"/>
      <c r="L6384" s="1"/>
      <c r="M6384" s="1"/>
    </row>
    <row r="6385" spans="5:13" x14ac:dyDescent="0.25">
      <c r="E6385" s="1"/>
      <c r="F6385" s="1"/>
      <c r="G6385" s="1"/>
      <c r="H6385" s="1"/>
      <c r="I6385" s="1"/>
      <c r="J6385" s="1"/>
      <c r="K6385" s="1"/>
      <c r="L6385" s="1"/>
      <c r="M6385" s="1"/>
    </row>
    <row r="6386" spans="5:13" x14ac:dyDescent="0.25">
      <c r="E6386" s="1"/>
      <c r="F6386" s="1"/>
      <c r="G6386" s="1"/>
      <c r="H6386" s="1"/>
      <c r="I6386" s="1"/>
      <c r="J6386" s="1"/>
      <c r="K6386" s="1"/>
      <c r="L6386" s="1"/>
      <c r="M6386" s="1"/>
    </row>
    <row r="6387" spans="5:13" x14ac:dyDescent="0.25">
      <c r="E6387" s="1"/>
      <c r="F6387" s="1"/>
      <c r="G6387" s="1"/>
      <c r="H6387" s="1"/>
      <c r="I6387" s="1"/>
      <c r="J6387" s="1"/>
      <c r="K6387" s="1"/>
      <c r="L6387" s="1"/>
      <c r="M6387" s="1"/>
    </row>
    <row r="6388" spans="5:13" x14ac:dyDescent="0.25">
      <c r="E6388" s="1"/>
      <c r="F6388" s="1"/>
      <c r="G6388" s="1"/>
      <c r="H6388" s="1"/>
      <c r="I6388" s="1"/>
      <c r="J6388" s="1"/>
      <c r="K6388" s="1"/>
      <c r="L6388" s="1"/>
      <c r="M6388" s="1"/>
    </row>
    <row r="6389" spans="5:13" x14ac:dyDescent="0.25">
      <c r="E6389" s="1"/>
      <c r="F6389" s="1"/>
      <c r="G6389" s="1"/>
      <c r="H6389" s="1"/>
      <c r="I6389" s="1"/>
      <c r="J6389" s="1"/>
      <c r="K6389" s="1"/>
      <c r="L6389" s="1"/>
      <c r="M6389" s="1"/>
    </row>
    <row r="6390" spans="5:13" x14ac:dyDescent="0.25">
      <c r="E6390" s="1"/>
      <c r="F6390" s="1"/>
      <c r="G6390" s="1"/>
      <c r="H6390" s="1"/>
      <c r="I6390" s="1"/>
      <c r="J6390" s="1"/>
      <c r="K6390" s="1"/>
      <c r="L6390" s="1"/>
      <c r="M6390" s="1"/>
    </row>
    <row r="6391" spans="5:13" x14ac:dyDescent="0.25">
      <c r="E6391" s="1"/>
      <c r="F6391" s="1"/>
      <c r="G6391" s="1"/>
      <c r="H6391" s="1"/>
      <c r="I6391" s="1"/>
      <c r="J6391" s="1"/>
      <c r="K6391" s="1"/>
      <c r="L6391" s="1"/>
      <c r="M6391" s="1"/>
    </row>
    <row r="6392" spans="5:13" x14ac:dyDescent="0.25">
      <c r="E6392" s="1"/>
      <c r="F6392" s="1"/>
      <c r="G6392" s="1"/>
      <c r="H6392" s="1"/>
      <c r="I6392" s="1"/>
      <c r="J6392" s="1"/>
      <c r="K6392" s="1"/>
      <c r="L6392" s="1"/>
      <c r="M6392" s="1"/>
    </row>
    <row r="6393" spans="5:13" x14ac:dyDescent="0.25">
      <c r="E6393" s="1"/>
      <c r="F6393" s="1"/>
      <c r="G6393" s="1"/>
      <c r="H6393" s="1"/>
      <c r="I6393" s="1"/>
      <c r="J6393" s="1"/>
      <c r="K6393" s="1"/>
      <c r="L6393" s="1"/>
      <c r="M6393" s="1"/>
    </row>
    <row r="6394" spans="5:13" x14ac:dyDescent="0.25">
      <c r="E6394" s="1"/>
      <c r="F6394" s="1"/>
      <c r="G6394" s="1"/>
      <c r="H6394" s="1"/>
      <c r="I6394" s="1"/>
      <c r="J6394" s="1"/>
      <c r="K6394" s="1"/>
      <c r="L6394" s="1"/>
      <c r="M6394" s="1"/>
    </row>
    <row r="6395" spans="5:13" x14ac:dyDescent="0.25">
      <c r="E6395" s="1"/>
      <c r="F6395" s="1"/>
      <c r="G6395" s="1"/>
      <c r="H6395" s="1"/>
      <c r="I6395" s="1"/>
      <c r="J6395" s="1"/>
      <c r="K6395" s="1"/>
      <c r="L6395" s="1"/>
      <c r="M6395" s="1"/>
    </row>
    <row r="6396" spans="5:13" x14ac:dyDescent="0.25">
      <c r="E6396" s="1"/>
      <c r="F6396" s="1"/>
      <c r="G6396" s="1"/>
      <c r="H6396" s="1"/>
      <c r="I6396" s="1"/>
      <c r="J6396" s="1"/>
      <c r="K6396" s="1"/>
      <c r="L6396" s="1"/>
      <c r="M6396" s="1"/>
    </row>
    <row r="6397" spans="5:13" x14ac:dyDescent="0.25">
      <c r="E6397" s="1"/>
      <c r="F6397" s="1"/>
      <c r="G6397" s="1"/>
      <c r="H6397" s="1"/>
      <c r="I6397" s="1"/>
      <c r="J6397" s="1"/>
      <c r="K6397" s="1"/>
      <c r="L6397" s="1"/>
      <c r="M6397" s="1"/>
    </row>
    <row r="6398" spans="5:13" x14ac:dyDescent="0.25">
      <c r="E6398" s="1"/>
      <c r="F6398" s="1"/>
      <c r="G6398" s="1"/>
      <c r="H6398" s="1"/>
      <c r="I6398" s="1"/>
      <c r="J6398" s="1"/>
      <c r="K6398" s="1"/>
      <c r="L6398" s="1"/>
      <c r="M6398" s="1"/>
    </row>
    <row r="6399" spans="5:13" x14ac:dyDescent="0.25">
      <c r="E6399" s="1"/>
      <c r="F6399" s="1"/>
      <c r="G6399" s="1"/>
      <c r="H6399" s="1"/>
      <c r="I6399" s="1"/>
      <c r="J6399" s="1"/>
      <c r="K6399" s="1"/>
      <c r="L6399" s="1"/>
      <c r="M6399" s="1"/>
    </row>
    <row r="6400" spans="5:13" x14ac:dyDescent="0.25">
      <c r="E6400" s="1"/>
      <c r="F6400" s="1"/>
      <c r="G6400" s="1"/>
      <c r="H6400" s="1"/>
      <c r="I6400" s="1"/>
      <c r="J6400" s="1"/>
      <c r="K6400" s="1"/>
      <c r="L6400" s="1"/>
      <c r="M6400" s="1"/>
    </row>
    <row r="6401" spans="5:13" x14ac:dyDescent="0.25">
      <c r="E6401" s="1"/>
      <c r="F6401" s="1"/>
      <c r="G6401" s="1"/>
      <c r="H6401" s="1"/>
      <c r="I6401" s="1"/>
      <c r="J6401" s="1"/>
      <c r="K6401" s="1"/>
      <c r="L6401" s="1"/>
      <c r="M6401" s="1"/>
    </row>
    <row r="6402" spans="5:13" x14ac:dyDescent="0.25">
      <c r="E6402" s="1"/>
      <c r="F6402" s="1"/>
      <c r="G6402" s="1"/>
      <c r="H6402" s="1"/>
      <c r="I6402" s="1"/>
      <c r="J6402" s="1"/>
      <c r="K6402" s="1"/>
      <c r="L6402" s="1"/>
      <c r="M6402" s="1"/>
    </row>
    <row r="6403" spans="5:13" x14ac:dyDescent="0.25">
      <c r="E6403" s="1"/>
      <c r="F6403" s="1"/>
      <c r="G6403" s="1"/>
      <c r="H6403" s="1"/>
      <c r="I6403" s="1"/>
      <c r="J6403" s="1"/>
      <c r="K6403" s="1"/>
      <c r="L6403" s="1"/>
      <c r="M6403" s="1"/>
    </row>
    <row r="6404" spans="5:13" x14ac:dyDescent="0.25">
      <c r="E6404" s="1"/>
      <c r="F6404" s="1"/>
      <c r="G6404" s="1"/>
      <c r="H6404" s="1"/>
      <c r="I6404" s="1"/>
      <c r="J6404" s="1"/>
      <c r="K6404" s="1"/>
      <c r="L6404" s="1"/>
      <c r="M6404" s="1"/>
    </row>
    <row r="6405" spans="5:13" x14ac:dyDescent="0.25">
      <c r="E6405" s="1"/>
      <c r="F6405" s="1"/>
      <c r="G6405" s="1"/>
      <c r="H6405" s="1"/>
      <c r="I6405" s="1"/>
      <c r="J6405" s="1"/>
      <c r="K6405" s="1"/>
      <c r="L6405" s="1"/>
      <c r="M6405" s="1"/>
    </row>
    <row r="6406" spans="5:13" x14ac:dyDescent="0.25">
      <c r="E6406" s="1"/>
      <c r="F6406" s="1"/>
      <c r="G6406" s="1"/>
      <c r="H6406" s="1"/>
      <c r="I6406" s="1"/>
      <c r="J6406" s="1"/>
      <c r="K6406" s="1"/>
      <c r="L6406" s="1"/>
      <c r="M6406" s="1"/>
    </row>
    <row r="6407" spans="5:13" x14ac:dyDescent="0.25">
      <c r="E6407" s="1"/>
      <c r="F6407" s="1"/>
      <c r="G6407" s="1"/>
      <c r="H6407" s="1"/>
      <c r="I6407" s="1"/>
      <c r="J6407" s="1"/>
      <c r="K6407" s="1"/>
      <c r="L6407" s="1"/>
      <c r="M6407" s="1"/>
    </row>
    <row r="6408" spans="5:13" x14ac:dyDescent="0.25">
      <c r="E6408" s="1"/>
      <c r="F6408" s="1"/>
      <c r="G6408" s="1"/>
      <c r="H6408" s="1"/>
      <c r="I6408" s="1"/>
      <c r="J6408" s="1"/>
      <c r="K6408" s="1"/>
      <c r="L6408" s="1"/>
      <c r="M6408" s="1"/>
    </row>
    <row r="6409" spans="5:13" x14ac:dyDescent="0.25">
      <c r="E6409" s="1"/>
      <c r="F6409" s="1"/>
      <c r="G6409" s="1"/>
      <c r="H6409" s="1"/>
      <c r="I6409" s="1"/>
      <c r="J6409" s="1"/>
      <c r="K6409" s="1"/>
      <c r="L6409" s="1"/>
      <c r="M6409" s="1"/>
    </row>
    <row r="6410" spans="5:13" x14ac:dyDescent="0.25">
      <c r="E6410" s="1"/>
      <c r="F6410" s="1"/>
      <c r="G6410" s="1"/>
      <c r="H6410" s="1"/>
      <c r="I6410" s="1"/>
      <c r="J6410" s="1"/>
      <c r="K6410" s="1"/>
      <c r="L6410" s="1"/>
      <c r="M6410" s="1"/>
    </row>
    <row r="6411" spans="5:13" x14ac:dyDescent="0.25">
      <c r="E6411" s="1"/>
      <c r="F6411" s="1"/>
      <c r="G6411" s="1"/>
      <c r="H6411" s="1"/>
      <c r="I6411" s="1"/>
      <c r="J6411" s="1"/>
      <c r="K6411" s="1"/>
      <c r="L6411" s="1"/>
      <c r="M6411" s="1"/>
    </row>
    <row r="6412" spans="5:13" x14ac:dyDescent="0.25">
      <c r="E6412" s="1"/>
      <c r="F6412" s="1"/>
      <c r="G6412" s="1"/>
      <c r="H6412" s="1"/>
      <c r="I6412" s="1"/>
      <c r="J6412" s="1"/>
      <c r="K6412" s="1"/>
      <c r="L6412" s="1"/>
      <c r="M6412" s="1"/>
    </row>
    <row r="6413" spans="5:13" x14ac:dyDescent="0.25">
      <c r="E6413" s="1"/>
      <c r="F6413" s="1"/>
      <c r="G6413" s="1"/>
      <c r="H6413" s="1"/>
      <c r="I6413" s="1"/>
      <c r="J6413" s="1"/>
      <c r="K6413" s="1"/>
      <c r="L6413" s="1"/>
      <c r="M6413" s="1"/>
    </row>
    <row r="6414" spans="5:13" x14ac:dyDescent="0.25">
      <c r="E6414" s="1"/>
      <c r="F6414" s="1"/>
      <c r="G6414" s="1"/>
      <c r="H6414" s="1"/>
      <c r="I6414" s="1"/>
      <c r="J6414" s="1"/>
      <c r="K6414" s="1"/>
      <c r="L6414" s="1"/>
      <c r="M6414" s="1"/>
    </row>
    <row r="6415" spans="5:13" x14ac:dyDescent="0.25">
      <c r="E6415" s="1"/>
      <c r="F6415" s="1"/>
      <c r="G6415" s="1"/>
      <c r="H6415" s="1"/>
      <c r="I6415" s="1"/>
      <c r="J6415" s="1"/>
      <c r="K6415" s="1"/>
      <c r="L6415" s="1"/>
      <c r="M6415" s="1"/>
    </row>
    <row r="6416" spans="5:13" x14ac:dyDescent="0.25">
      <c r="E6416" s="1"/>
      <c r="F6416" s="1"/>
      <c r="G6416" s="1"/>
      <c r="H6416" s="1"/>
      <c r="I6416" s="1"/>
      <c r="J6416" s="1"/>
      <c r="K6416" s="1"/>
      <c r="L6416" s="1"/>
      <c r="M6416" s="1"/>
    </row>
    <row r="6417" spans="5:13" x14ac:dyDescent="0.25">
      <c r="E6417" s="1"/>
      <c r="F6417" s="1"/>
      <c r="G6417" s="1"/>
      <c r="H6417" s="1"/>
      <c r="I6417" s="1"/>
      <c r="J6417" s="1"/>
      <c r="K6417" s="1"/>
      <c r="L6417" s="1"/>
      <c r="M6417" s="1"/>
    </row>
    <row r="6418" spans="5:13" x14ac:dyDescent="0.25">
      <c r="E6418" s="1"/>
      <c r="F6418" s="1"/>
      <c r="G6418" s="1"/>
      <c r="H6418" s="1"/>
      <c r="I6418" s="1"/>
      <c r="J6418" s="1"/>
      <c r="K6418" s="1"/>
      <c r="L6418" s="1"/>
      <c r="M6418" s="1"/>
    </row>
    <row r="6419" spans="5:13" x14ac:dyDescent="0.25">
      <c r="E6419" s="1"/>
      <c r="F6419" s="1"/>
      <c r="G6419" s="1"/>
      <c r="H6419" s="1"/>
      <c r="I6419" s="1"/>
      <c r="J6419" s="1"/>
      <c r="K6419" s="1"/>
      <c r="L6419" s="1"/>
      <c r="M6419" s="1"/>
    </row>
    <row r="6420" spans="5:13" x14ac:dyDescent="0.25">
      <c r="E6420" s="1"/>
      <c r="F6420" s="1"/>
      <c r="G6420" s="1"/>
      <c r="H6420" s="1"/>
      <c r="I6420" s="1"/>
      <c r="J6420" s="1"/>
      <c r="K6420" s="1"/>
      <c r="L6420" s="1"/>
      <c r="M6420" s="1"/>
    </row>
    <row r="6421" spans="5:13" x14ac:dyDescent="0.25">
      <c r="E6421" s="1"/>
      <c r="F6421" s="1"/>
      <c r="G6421" s="1"/>
      <c r="H6421" s="1"/>
      <c r="I6421" s="1"/>
      <c r="J6421" s="1"/>
      <c r="K6421" s="1"/>
      <c r="L6421" s="1"/>
      <c r="M6421" s="1"/>
    </row>
    <row r="6422" spans="5:13" x14ac:dyDescent="0.25">
      <c r="E6422" s="1"/>
      <c r="F6422" s="1"/>
      <c r="G6422" s="1"/>
      <c r="H6422" s="1"/>
      <c r="I6422" s="1"/>
      <c r="J6422" s="1"/>
      <c r="K6422" s="1"/>
      <c r="L6422" s="1"/>
      <c r="M6422" s="1"/>
    </row>
    <row r="6423" spans="5:13" x14ac:dyDescent="0.25">
      <c r="E6423" s="1"/>
      <c r="F6423" s="1"/>
      <c r="G6423" s="1"/>
      <c r="H6423" s="1"/>
      <c r="I6423" s="1"/>
      <c r="J6423" s="1"/>
      <c r="K6423" s="1"/>
      <c r="L6423" s="1"/>
      <c r="M6423" s="1"/>
    </row>
    <row r="6424" spans="5:13" x14ac:dyDescent="0.25">
      <c r="E6424" s="1"/>
      <c r="F6424" s="1"/>
      <c r="G6424" s="1"/>
      <c r="H6424" s="1"/>
      <c r="I6424" s="1"/>
      <c r="J6424" s="1"/>
      <c r="K6424" s="1"/>
      <c r="L6424" s="1"/>
      <c r="M6424" s="1"/>
    </row>
    <row r="6425" spans="5:13" x14ac:dyDescent="0.25">
      <c r="E6425" s="1"/>
      <c r="F6425" s="1"/>
      <c r="G6425" s="1"/>
      <c r="H6425" s="1"/>
      <c r="I6425" s="1"/>
      <c r="J6425" s="1"/>
      <c r="K6425" s="1"/>
      <c r="L6425" s="1"/>
      <c r="M6425" s="1"/>
    </row>
    <row r="6426" spans="5:13" x14ac:dyDescent="0.25">
      <c r="E6426" s="1"/>
      <c r="F6426" s="1"/>
      <c r="G6426" s="1"/>
      <c r="H6426" s="1"/>
      <c r="I6426" s="1"/>
      <c r="J6426" s="1"/>
      <c r="K6426" s="1"/>
      <c r="L6426" s="1"/>
      <c r="M6426" s="1"/>
    </row>
    <row r="6427" spans="5:13" x14ac:dyDescent="0.25">
      <c r="E6427" s="1"/>
      <c r="F6427" s="1"/>
      <c r="G6427" s="1"/>
      <c r="H6427" s="1"/>
      <c r="I6427" s="1"/>
      <c r="J6427" s="1"/>
      <c r="K6427" s="1"/>
      <c r="L6427" s="1"/>
      <c r="M6427" s="1"/>
    </row>
    <row r="6428" spans="5:13" x14ac:dyDescent="0.25">
      <c r="E6428" s="1"/>
      <c r="F6428" s="1"/>
      <c r="G6428" s="1"/>
      <c r="H6428" s="1"/>
      <c r="I6428" s="1"/>
      <c r="J6428" s="1"/>
      <c r="K6428" s="1"/>
      <c r="L6428" s="1"/>
      <c r="M6428" s="1"/>
    </row>
    <row r="6429" spans="5:13" x14ac:dyDescent="0.25">
      <c r="E6429" s="1"/>
      <c r="F6429" s="1"/>
      <c r="G6429" s="1"/>
      <c r="H6429" s="1"/>
      <c r="I6429" s="1"/>
      <c r="J6429" s="1"/>
      <c r="K6429" s="1"/>
      <c r="L6429" s="1"/>
      <c r="M6429" s="1"/>
    </row>
    <row r="6430" spans="5:13" x14ac:dyDescent="0.25">
      <c r="E6430" s="1"/>
      <c r="F6430" s="1"/>
      <c r="G6430" s="1"/>
      <c r="H6430" s="1"/>
      <c r="I6430" s="1"/>
      <c r="J6430" s="1"/>
      <c r="K6430" s="1"/>
      <c r="L6430" s="1"/>
      <c r="M6430" s="1"/>
    </row>
    <row r="6431" spans="5:13" x14ac:dyDescent="0.25">
      <c r="E6431" s="1"/>
      <c r="F6431" s="1"/>
      <c r="G6431" s="1"/>
      <c r="H6431" s="1"/>
      <c r="I6431" s="1"/>
      <c r="J6431" s="1"/>
      <c r="K6431" s="1"/>
      <c r="L6431" s="1"/>
      <c r="M6431" s="1"/>
    </row>
    <row r="6432" spans="5:13" x14ac:dyDescent="0.25">
      <c r="E6432" s="1"/>
      <c r="F6432" s="1"/>
      <c r="G6432" s="1"/>
      <c r="H6432" s="1"/>
      <c r="I6432" s="1"/>
      <c r="J6432" s="1"/>
      <c r="K6432" s="1"/>
      <c r="L6432" s="1"/>
      <c r="M6432" s="1"/>
    </row>
    <row r="6433" spans="5:13" x14ac:dyDescent="0.25">
      <c r="E6433" s="1"/>
      <c r="F6433" s="1"/>
      <c r="G6433" s="1"/>
      <c r="H6433" s="1"/>
      <c r="I6433" s="1"/>
      <c r="J6433" s="1"/>
      <c r="K6433" s="1"/>
      <c r="L6433" s="1"/>
      <c r="M6433" s="1"/>
    </row>
    <row r="6434" spans="5:13" x14ac:dyDescent="0.25">
      <c r="E6434" s="1"/>
      <c r="F6434" s="1"/>
      <c r="G6434" s="1"/>
      <c r="H6434" s="1"/>
      <c r="I6434" s="1"/>
      <c r="J6434" s="1"/>
      <c r="K6434" s="1"/>
      <c r="L6434" s="1"/>
      <c r="M6434" s="1"/>
    </row>
    <row r="6435" spans="5:13" x14ac:dyDescent="0.25">
      <c r="E6435" s="1"/>
      <c r="F6435" s="1"/>
      <c r="G6435" s="1"/>
      <c r="H6435" s="1"/>
      <c r="I6435" s="1"/>
      <c r="J6435" s="1"/>
      <c r="K6435" s="1"/>
      <c r="L6435" s="1"/>
      <c r="M6435" s="1"/>
    </row>
    <row r="6436" spans="5:13" x14ac:dyDescent="0.25">
      <c r="E6436" s="1"/>
      <c r="F6436" s="1"/>
      <c r="G6436" s="1"/>
      <c r="H6436" s="1"/>
      <c r="I6436" s="1"/>
      <c r="J6436" s="1"/>
      <c r="K6436" s="1"/>
      <c r="L6436" s="1"/>
      <c r="M6436" s="1"/>
    </row>
    <row r="6437" spans="5:13" x14ac:dyDescent="0.25">
      <c r="E6437" s="1"/>
      <c r="F6437" s="1"/>
      <c r="G6437" s="1"/>
      <c r="H6437" s="1"/>
      <c r="I6437" s="1"/>
      <c r="J6437" s="1"/>
      <c r="K6437" s="1"/>
      <c r="L6437" s="1"/>
      <c r="M6437" s="1"/>
    </row>
    <row r="6438" spans="5:13" x14ac:dyDescent="0.25">
      <c r="E6438" s="1"/>
      <c r="F6438" s="1"/>
      <c r="G6438" s="1"/>
      <c r="H6438" s="1"/>
      <c r="I6438" s="1"/>
      <c r="J6438" s="1"/>
      <c r="K6438" s="1"/>
      <c r="L6438" s="1"/>
      <c r="M6438" s="1"/>
    </row>
    <row r="6439" spans="5:13" x14ac:dyDescent="0.25">
      <c r="E6439" s="1"/>
      <c r="F6439" s="1"/>
      <c r="G6439" s="1"/>
      <c r="H6439" s="1"/>
      <c r="I6439" s="1"/>
      <c r="J6439" s="1"/>
      <c r="K6439" s="1"/>
      <c r="L6439" s="1"/>
      <c r="M6439" s="1"/>
    </row>
    <row r="6440" spans="5:13" x14ac:dyDescent="0.25">
      <c r="E6440" s="1"/>
      <c r="F6440" s="1"/>
      <c r="G6440" s="1"/>
      <c r="H6440" s="1"/>
      <c r="I6440" s="1"/>
      <c r="J6440" s="1"/>
      <c r="K6440" s="1"/>
      <c r="L6440" s="1"/>
      <c r="M6440" s="1"/>
    </row>
    <row r="6441" spans="5:13" x14ac:dyDescent="0.25">
      <c r="E6441" s="1"/>
      <c r="F6441" s="1"/>
      <c r="G6441" s="1"/>
      <c r="H6441" s="1"/>
      <c r="I6441" s="1"/>
      <c r="J6441" s="1"/>
      <c r="K6441" s="1"/>
      <c r="L6441" s="1"/>
      <c r="M6441" s="1"/>
    </row>
    <row r="6442" spans="5:13" x14ac:dyDescent="0.25">
      <c r="E6442" s="1"/>
      <c r="F6442" s="1"/>
      <c r="G6442" s="1"/>
      <c r="H6442" s="1"/>
      <c r="I6442" s="1"/>
      <c r="J6442" s="1"/>
      <c r="K6442" s="1"/>
      <c r="L6442" s="1"/>
      <c r="M6442" s="1"/>
    </row>
    <row r="6443" spans="5:13" x14ac:dyDescent="0.25">
      <c r="E6443" s="1"/>
      <c r="F6443" s="1"/>
      <c r="G6443" s="1"/>
      <c r="H6443" s="1"/>
      <c r="I6443" s="1"/>
      <c r="J6443" s="1"/>
      <c r="K6443" s="1"/>
      <c r="L6443" s="1"/>
      <c r="M6443" s="1"/>
    </row>
    <row r="6444" spans="5:13" x14ac:dyDescent="0.25">
      <c r="E6444" s="1"/>
      <c r="F6444" s="1"/>
      <c r="G6444" s="1"/>
      <c r="H6444" s="1"/>
      <c r="I6444" s="1"/>
      <c r="J6444" s="1"/>
      <c r="K6444" s="1"/>
      <c r="L6444" s="1"/>
      <c r="M6444" s="1"/>
    </row>
    <row r="6445" spans="5:13" x14ac:dyDescent="0.25">
      <c r="E6445" s="1"/>
      <c r="F6445" s="1"/>
      <c r="G6445" s="1"/>
      <c r="H6445" s="1"/>
      <c r="I6445" s="1"/>
      <c r="J6445" s="1"/>
      <c r="K6445" s="1"/>
      <c r="L6445" s="1"/>
      <c r="M6445" s="1"/>
    </row>
    <row r="6446" spans="5:13" x14ac:dyDescent="0.25">
      <c r="E6446" s="1"/>
      <c r="F6446" s="1"/>
      <c r="G6446" s="1"/>
      <c r="H6446" s="1"/>
      <c r="I6446" s="1"/>
      <c r="J6446" s="1"/>
      <c r="K6446" s="1"/>
      <c r="L6446" s="1"/>
      <c r="M6446" s="1"/>
    </row>
    <row r="6447" spans="5:13" x14ac:dyDescent="0.25">
      <c r="E6447" s="1"/>
      <c r="F6447" s="1"/>
      <c r="G6447" s="1"/>
      <c r="H6447" s="1"/>
      <c r="I6447" s="1"/>
      <c r="J6447" s="1"/>
      <c r="K6447" s="1"/>
      <c r="L6447" s="1"/>
      <c r="M6447" s="1"/>
    </row>
    <row r="6448" spans="5:13" x14ac:dyDescent="0.25">
      <c r="E6448" s="1"/>
      <c r="F6448" s="1"/>
      <c r="G6448" s="1"/>
      <c r="H6448" s="1"/>
      <c r="I6448" s="1"/>
      <c r="J6448" s="1"/>
      <c r="K6448" s="1"/>
      <c r="L6448" s="1"/>
      <c r="M6448" s="1"/>
    </row>
    <row r="6449" spans="5:13" x14ac:dyDescent="0.25">
      <c r="E6449" s="1"/>
      <c r="F6449" s="1"/>
      <c r="G6449" s="1"/>
      <c r="H6449" s="1"/>
      <c r="I6449" s="1"/>
      <c r="J6449" s="1"/>
      <c r="K6449" s="1"/>
      <c r="L6449" s="1"/>
      <c r="M6449" s="1"/>
    </row>
    <row r="6450" spans="5:13" x14ac:dyDescent="0.25">
      <c r="E6450" s="1"/>
      <c r="F6450" s="1"/>
      <c r="G6450" s="1"/>
      <c r="H6450" s="1"/>
      <c r="I6450" s="1"/>
      <c r="J6450" s="1"/>
      <c r="K6450" s="1"/>
      <c r="L6450" s="1"/>
      <c r="M6450" s="1"/>
    </row>
    <row r="6451" spans="5:13" x14ac:dyDescent="0.25">
      <c r="E6451" s="1"/>
      <c r="F6451" s="1"/>
      <c r="G6451" s="1"/>
      <c r="H6451" s="1"/>
      <c r="I6451" s="1"/>
      <c r="J6451" s="1"/>
      <c r="K6451" s="1"/>
      <c r="L6451" s="1"/>
      <c r="M6451" s="1"/>
    </row>
    <row r="6452" spans="5:13" x14ac:dyDescent="0.25">
      <c r="E6452" s="1"/>
      <c r="F6452" s="1"/>
      <c r="G6452" s="1"/>
      <c r="H6452" s="1"/>
      <c r="I6452" s="1"/>
      <c r="J6452" s="1"/>
      <c r="K6452" s="1"/>
      <c r="L6452" s="1"/>
      <c r="M6452" s="1"/>
    </row>
    <row r="6453" spans="5:13" x14ac:dyDescent="0.25">
      <c r="E6453" s="1"/>
      <c r="F6453" s="1"/>
      <c r="G6453" s="1"/>
      <c r="H6453" s="1"/>
      <c r="I6453" s="1"/>
      <c r="J6453" s="1"/>
      <c r="K6453" s="1"/>
      <c r="L6453" s="1"/>
      <c r="M6453" s="1"/>
    </row>
    <row r="6454" spans="5:13" x14ac:dyDescent="0.25">
      <c r="E6454" s="1"/>
      <c r="F6454" s="1"/>
      <c r="G6454" s="1"/>
      <c r="H6454" s="1"/>
      <c r="I6454" s="1"/>
      <c r="J6454" s="1"/>
      <c r="K6454" s="1"/>
      <c r="L6454" s="1"/>
      <c r="M6454" s="1"/>
    </row>
    <row r="6455" spans="5:13" x14ac:dyDescent="0.25">
      <c r="E6455" s="1"/>
      <c r="F6455" s="1"/>
      <c r="G6455" s="1"/>
      <c r="H6455" s="1"/>
      <c r="I6455" s="1"/>
      <c r="J6455" s="1"/>
      <c r="K6455" s="1"/>
      <c r="L6455" s="1"/>
      <c r="M6455" s="1"/>
    </row>
    <row r="6456" spans="5:13" x14ac:dyDescent="0.25">
      <c r="E6456" s="1"/>
      <c r="F6456" s="1"/>
      <c r="G6456" s="1"/>
      <c r="H6456" s="1"/>
      <c r="I6456" s="1"/>
      <c r="J6456" s="1"/>
      <c r="K6456" s="1"/>
      <c r="L6456" s="1"/>
      <c r="M6456" s="1"/>
    </row>
    <row r="6457" spans="5:13" x14ac:dyDescent="0.25">
      <c r="E6457" s="1"/>
      <c r="F6457" s="1"/>
      <c r="G6457" s="1"/>
      <c r="H6457" s="1"/>
      <c r="I6457" s="1"/>
      <c r="J6457" s="1"/>
      <c r="K6457" s="1"/>
      <c r="L6457" s="1"/>
      <c r="M6457" s="1"/>
    </row>
    <row r="6458" spans="5:13" x14ac:dyDescent="0.25">
      <c r="E6458" s="1"/>
      <c r="F6458" s="1"/>
      <c r="G6458" s="1"/>
      <c r="H6458" s="1"/>
      <c r="I6458" s="1"/>
      <c r="J6458" s="1"/>
      <c r="K6458" s="1"/>
      <c r="L6458" s="1"/>
      <c r="M6458" s="1"/>
    </row>
    <row r="6459" spans="5:13" x14ac:dyDescent="0.25">
      <c r="E6459" s="1"/>
      <c r="F6459" s="1"/>
      <c r="G6459" s="1"/>
      <c r="H6459" s="1"/>
      <c r="I6459" s="1"/>
      <c r="J6459" s="1"/>
      <c r="K6459" s="1"/>
      <c r="L6459" s="1"/>
      <c r="M6459" s="1"/>
    </row>
    <row r="6460" spans="5:13" x14ac:dyDescent="0.25">
      <c r="E6460" s="1"/>
      <c r="F6460" s="1"/>
      <c r="G6460" s="1"/>
      <c r="H6460" s="1"/>
      <c r="I6460" s="1"/>
      <c r="J6460" s="1"/>
      <c r="K6460" s="1"/>
      <c r="L6460" s="1"/>
      <c r="M6460" s="1"/>
    </row>
    <row r="6461" spans="5:13" x14ac:dyDescent="0.25">
      <c r="E6461" s="1"/>
      <c r="F6461" s="1"/>
      <c r="G6461" s="1"/>
      <c r="H6461" s="1"/>
      <c r="I6461" s="1"/>
      <c r="J6461" s="1"/>
      <c r="K6461" s="1"/>
      <c r="L6461" s="1"/>
      <c r="M6461" s="1"/>
    </row>
    <row r="6462" spans="5:13" x14ac:dyDescent="0.25">
      <c r="E6462" s="1"/>
      <c r="F6462" s="1"/>
      <c r="G6462" s="1"/>
      <c r="H6462" s="1"/>
      <c r="I6462" s="1"/>
      <c r="J6462" s="1"/>
      <c r="K6462" s="1"/>
      <c r="L6462" s="1"/>
      <c r="M6462" s="1"/>
    </row>
    <row r="6463" spans="5:13" x14ac:dyDescent="0.25">
      <c r="E6463" s="1"/>
      <c r="F6463" s="1"/>
      <c r="G6463" s="1"/>
      <c r="H6463" s="1"/>
      <c r="I6463" s="1"/>
      <c r="J6463" s="1"/>
      <c r="K6463" s="1"/>
      <c r="L6463" s="1"/>
      <c r="M6463" s="1"/>
    </row>
    <row r="6464" spans="5:13" x14ac:dyDescent="0.25">
      <c r="E6464" s="1"/>
      <c r="F6464" s="1"/>
      <c r="G6464" s="1"/>
      <c r="H6464" s="1"/>
      <c r="I6464" s="1"/>
      <c r="J6464" s="1"/>
      <c r="K6464" s="1"/>
      <c r="L6464" s="1"/>
      <c r="M6464" s="1"/>
    </row>
    <row r="6465" spans="5:13" x14ac:dyDescent="0.25">
      <c r="E6465" s="1"/>
      <c r="F6465" s="1"/>
      <c r="G6465" s="1"/>
      <c r="H6465" s="1"/>
      <c r="I6465" s="1"/>
      <c r="J6465" s="1"/>
      <c r="K6465" s="1"/>
      <c r="L6465" s="1"/>
      <c r="M6465" s="1"/>
    </row>
    <row r="6466" spans="5:13" x14ac:dyDescent="0.25">
      <c r="E6466" s="1"/>
      <c r="F6466" s="1"/>
      <c r="G6466" s="1"/>
      <c r="H6466" s="1"/>
      <c r="I6466" s="1"/>
      <c r="J6466" s="1"/>
      <c r="K6466" s="1"/>
      <c r="L6466" s="1"/>
      <c r="M6466" s="1"/>
    </row>
    <row r="6467" spans="5:13" x14ac:dyDescent="0.25">
      <c r="E6467" s="1"/>
      <c r="F6467" s="1"/>
      <c r="G6467" s="1"/>
      <c r="H6467" s="1"/>
      <c r="I6467" s="1"/>
      <c r="J6467" s="1"/>
      <c r="K6467" s="1"/>
      <c r="L6467" s="1"/>
      <c r="M6467" s="1"/>
    </row>
    <row r="6468" spans="5:13" x14ac:dyDescent="0.25">
      <c r="E6468" s="1"/>
      <c r="F6468" s="1"/>
      <c r="G6468" s="1"/>
      <c r="H6468" s="1"/>
      <c r="I6468" s="1"/>
      <c r="J6468" s="1"/>
      <c r="K6468" s="1"/>
      <c r="L6468" s="1"/>
      <c r="M6468" s="1"/>
    </row>
    <row r="6469" spans="5:13" x14ac:dyDescent="0.25">
      <c r="E6469" s="1"/>
      <c r="F6469" s="1"/>
      <c r="G6469" s="1"/>
      <c r="H6469" s="1"/>
      <c r="I6469" s="1"/>
      <c r="J6469" s="1"/>
      <c r="K6469" s="1"/>
      <c r="L6469" s="1"/>
      <c r="M6469" s="1"/>
    </row>
    <row r="6470" spans="5:13" x14ac:dyDescent="0.25">
      <c r="E6470" s="1"/>
      <c r="F6470" s="1"/>
      <c r="G6470" s="1"/>
      <c r="H6470" s="1"/>
      <c r="I6470" s="1"/>
      <c r="J6470" s="1"/>
      <c r="K6470" s="1"/>
      <c r="L6470" s="1"/>
      <c r="M6470" s="1"/>
    </row>
    <row r="6471" spans="5:13" x14ac:dyDescent="0.25">
      <c r="E6471" s="1"/>
      <c r="F6471" s="1"/>
      <c r="G6471" s="1"/>
      <c r="H6471" s="1"/>
      <c r="I6471" s="1"/>
      <c r="J6471" s="1"/>
      <c r="K6471" s="1"/>
      <c r="L6471" s="1"/>
      <c r="M6471" s="1"/>
    </row>
    <row r="6472" spans="5:13" x14ac:dyDescent="0.25">
      <c r="E6472" s="1"/>
      <c r="F6472" s="1"/>
      <c r="G6472" s="1"/>
      <c r="H6472" s="1"/>
      <c r="I6472" s="1"/>
      <c r="J6472" s="1"/>
      <c r="K6472" s="1"/>
      <c r="L6472" s="1"/>
      <c r="M6472" s="1"/>
    </row>
    <row r="6473" spans="5:13" x14ac:dyDescent="0.25">
      <c r="E6473" s="1"/>
      <c r="F6473" s="1"/>
      <c r="G6473" s="1"/>
      <c r="H6473" s="1"/>
      <c r="I6473" s="1"/>
      <c r="J6473" s="1"/>
      <c r="K6473" s="1"/>
      <c r="L6473" s="1"/>
      <c r="M6473" s="1"/>
    </row>
    <row r="6474" spans="5:13" x14ac:dyDescent="0.25">
      <c r="E6474" s="1"/>
      <c r="F6474" s="1"/>
      <c r="G6474" s="1"/>
      <c r="H6474" s="1"/>
      <c r="I6474" s="1"/>
      <c r="J6474" s="1"/>
      <c r="K6474" s="1"/>
      <c r="L6474" s="1"/>
      <c r="M6474" s="1"/>
    </row>
    <row r="6475" spans="5:13" x14ac:dyDescent="0.25">
      <c r="E6475" s="1"/>
      <c r="F6475" s="1"/>
      <c r="G6475" s="1"/>
      <c r="H6475" s="1"/>
      <c r="I6475" s="1"/>
      <c r="J6475" s="1"/>
      <c r="K6475" s="1"/>
      <c r="L6475" s="1"/>
      <c r="M6475" s="1"/>
    </row>
    <row r="6476" spans="5:13" x14ac:dyDescent="0.25">
      <c r="E6476" s="1"/>
      <c r="F6476" s="1"/>
      <c r="G6476" s="1"/>
      <c r="H6476" s="1"/>
      <c r="I6476" s="1"/>
      <c r="J6476" s="1"/>
      <c r="K6476" s="1"/>
      <c r="L6476" s="1"/>
      <c r="M6476" s="1"/>
    </row>
    <row r="6477" spans="5:13" x14ac:dyDescent="0.25">
      <c r="E6477" s="1"/>
      <c r="F6477" s="1"/>
      <c r="G6477" s="1"/>
      <c r="H6477" s="1"/>
      <c r="I6477" s="1"/>
      <c r="J6477" s="1"/>
      <c r="K6477" s="1"/>
      <c r="L6477" s="1"/>
      <c r="M6477" s="1"/>
    </row>
    <row r="6478" spans="5:13" x14ac:dyDescent="0.25">
      <c r="E6478" s="1"/>
      <c r="F6478" s="1"/>
      <c r="G6478" s="1"/>
      <c r="H6478" s="1"/>
      <c r="I6478" s="1"/>
      <c r="J6478" s="1"/>
      <c r="K6478" s="1"/>
      <c r="L6478" s="1"/>
      <c r="M6478" s="1"/>
    </row>
    <row r="6479" spans="5:13" x14ac:dyDescent="0.25">
      <c r="E6479" s="1"/>
      <c r="F6479" s="1"/>
      <c r="G6479" s="1"/>
      <c r="H6479" s="1"/>
      <c r="I6479" s="1"/>
      <c r="J6479" s="1"/>
      <c r="K6479" s="1"/>
      <c r="L6479" s="1"/>
      <c r="M6479" s="1"/>
    </row>
    <row r="6480" spans="5:13" x14ac:dyDescent="0.25">
      <c r="E6480" s="1"/>
      <c r="F6480" s="1"/>
      <c r="G6480" s="1"/>
      <c r="H6480" s="1"/>
      <c r="I6480" s="1"/>
      <c r="J6480" s="1"/>
      <c r="K6480" s="1"/>
      <c r="L6480" s="1"/>
      <c r="M6480" s="1"/>
    </row>
    <row r="6481" spans="5:13" x14ac:dyDescent="0.25">
      <c r="E6481" s="1"/>
      <c r="F6481" s="1"/>
      <c r="G6481" s="1"/>
      <c r="H6481" s="1"/>
      <c r="I6481" s="1"/>
      <c r="J6481" s="1"/>
      <c r="K6481" s="1"/>
      <c r="L6481" s="1"/>
      <c r="M6481" s="1"/>
    </row>
    <row r="6482" spans="5:13" x14ac:dyDescent="0.25">
      <c r="E6482" s="1"/>
      <c r="F6482" s="1"/>
      <c r="G6482" s="1"/>
      <c r="H6482" s="1"/>
      <c r="I6482" s="1"/>
      <c r="J6482" s="1"/>
      <c r="K6482" s="1"/>
      <c r="L6482" s="1"/>
      <c r="M6482" s="1"/>
    </row>
    <row r="6483" spans="5:13" x14ac:dyDescent="0.25">
      <c r="E6483" s="1"/>
      <c r="F6483" s="1"/>
      <c r="G6483" s="1"/>
      <c r="H6483" s="1"/>
      <c r="I6483" s="1"/>
      <c r="J6483" s="1"/>
      <c r="K6483" s="1"/>
      <c r="L6483" s="1"/>
      <c r="M6483" s="1"/>
    </row>
    <row r="6484" spans="5:13" x14ac:dyDescent="0.25">
      <c r="E6484" s="1"/>
      <c r="F6484" s="1"/>
      <c r="G6484" s="1"/>
      <c r="H6484" s="1"/>
      <c r="I6484" s="1"/>
      <c r="J6484" s="1"/>
      <c r="K6484" s="1"/>
      <c r="L6484" s="1"/>
      <c r="M6484" s="1"/>
    </row>
    <row r="6485" spans="5:13" x14ac:dyDescent="0.25">
      <c r="E6485" s="1"/>
      <c r="F6485" s="1"/>
      <c r="G6485" s="1"/>
      <c r="H6485" s="1"/>
      <c r="I6485" s="1"/>
      <c r="J6485" s="1"/>
      <c r="K6485" s="1"/>
      <c r="L6485" s="1"/>
      <c r="M6485" s="1"/>
    </row>
    <row r="6486" spans="5:13" x14ac:dyDescent="0.25">
      <c r="E6486" s="1"/>
      <c r="F6486" s="1"/>
      <c r="G6486" s="1"/>
      <c r="H6486" s="1"/>
      <c r="I6486" s="1"/>
      <c r="J6486" s="1"/>
      <c r="K6486" s="1"/>
      <c r="L6486" s="1"/>
      <c r="M6486" s="1"/>
    </row>
    <row r="6487" spans="5:13" x14ac:dyDescent="0.25">
      <c r="E6487" s="1"/>
      <c r="F6487" s="1"/>
      <c r="G6487" s="1"/>
      <c r="H6487" s="1"/>
      <c r="I6487" s="1"/>
      <c r="J6487" s="1"/>
      <c r="K6487" s="1"/>
      <c r="L6487" s="1"/>
      <c r="M6487" s="1"/>
    </row>
    <row r="6488" spans="5:13" x14ac:dyDescent="0.25">
      <c r="E6488" s="1"/>
      <c r="F6488" s="1"/>
      <c r="G6488" s="1"/>
      <c r="H6488" s="1"/>
      <c r="I6488" s="1"/>
      <c r="J6488" s="1"/>
      <c r="K6488" s="1"/>
      <c r="L6488" s="1"/>
      <c r="M6488" s="1"/>
    </row>
    <row r="6489" spans="5:13" x14ac:dyDescent="0.25">
      <c r="E6489" s="1"/>
      <c r="F6489" s="1"/>
      <c r="G6489" s="1"/>
      <c r="H6489" s="1"/>
      <c r="I6489" s="1"/>
      <c r="J6489" s="1"/>
      <c r="K6489" s="1"/>
      <c r="L6489" s="1"/>
      <c r="M6489" s="1"/>
    </row>
    <row r="6490" spans="5:13" x14ac:dyDescent="0.25">
      <c r="E6490" s="1"/>
      <c r="F6490" s="1"/>
      <c r="G6490" s="1"/>
      <c r="H6490" s="1"/>
      <c r="I6490" s="1"/>
      <c r="J6490" s="1"/>
      <c r="K6490" s="1"/>
      <c r="L6490" s="1"/>
      <c r="M6490" s="1"/>
    </row>
    <row r="6491" spans="5:13" x14ac:dyDescent="0.25">
      <c r="E6491" s="1"/>
      <c r="F6491" s="1"/>
      <c r="G6491" s="1"/>
      <c r="H6491" s="1"/>
      <c r="I6491" s="1"/>
      <c r="J6491" s="1"/>
      <c r="K6491" s="1"/>
      <c r="L6491" s="1"/>
      <c r="M6491" s="1"/>
    </row>
    <row r="6492" spans="5:13" x14ac:dyDescent="0.25">
      <c r="E6492" s="1"/>
      <c r="F6492" s="1"/>
      <c r="G6492" s="1"/>
      <c r="H6492" s="1"/>
      <c r="I6492" s="1"/>
      <c r="J6492" s="1"/>
      <c r="K6492" s="1"/>
      <c r="L6492" s="1"/>
      <c r="M6492" s="1"/>
    </row>
    <row r="6493" spans="5:13" x14ac:dyDescent="0.25">
      <c r="E6493" s="1"/>
      <c r="F6493" s="1"/>
      <c r="G6493" s="1"/>
      <c r="H6493" s="1"/>
      <c r="I6493" s="1"/>
      <c r="J6493" s="1"/>
      <c r="K6493" s="1"/>
      <c r="L6493" s="1"/>
      <c r="M6493" s="1"/>
    </row>
    <row r="6494" spans="5:13" x14ac:dyDescent="0.25">
      <c r="E6494" s="1"/>
      <c r="F6494" s="1"/>
      <c r="G6494" s="1"/>
      <c r="H6494" s="1"/>
      <c r="I6494" s="1"/>
      <c r="J6494" s="1"/>
      <c r="K6494" s="1"/>
      <c r="L6494" s="1"/>
      <c r="M6494" s="1"/>
    </row>
    <row r="6495" spans="5:13" x14ac:dyDescent="0.25">
      <c r="E6495" s="1"/>
      <c r="F6495" s="1"/>
      <c r="G6495" s="1"/>
      <c r="H6495" s="1"/>
      <c r="I6495" s="1"/>
      <c r="J6495" s="1"/>
      <c r="K6495" s="1"/>
      <c r="L6495" s="1"/>
      <c r="M6495" s="1"/>
    </row>
    <row r="6496" spans="5:13" x14ac:dyDescent="0.25">
      <c r="E6496" s="1"/>
      <c r="F6496" s="1"/>
      <c r="G6496" s="1"/>
      <c r="H6496" s="1"/>
      <c r="I6496" s="1"/>
      <c r="J6496" s="1"/>
      <c r="K6496" s="1"/>
      <c r="L6496" s="1"/>
      <c r="M6496" s="1"/>
    </row>
    <row r="6497" spans="5:13" x14ac:dyDescent="0.25">
      <c r="E6497" s="1"/>
      <c r="F6497" s="1"/>
      <c r="G6497" s="1"/>
      <c r="H6497" s="1"/>
      <c r="I6497" s="1"/>
      <c r="J6497" s="1"/>
      <c r="K6497" s="1"/>
      <c r="L6497" s="1"/>
      <c r="M6497" s="1"/>
    </row>
    <row r="6498" spans="5:13" x14ac:dyDescent="0.25">
      <c r="E6498" s="1"/>
      <c r="F6498" s="1"/>
      <c r="G6498" s="1"/>
      <c r="H6498" s="1"/>
      <c r="I6498" s="1"/>
      <c r="J6498" s="1"/>
      <c r="K6498" s="1"/>
      <c r="L6498" s="1"/>
      <c r="M6498" s="1"/>
    </row>
    <row r="6499" spans="5:13" x14ac:dyDescent="0.25">
      <c r="E6499" s="1"/>
      <c r="F6499" s="1"/>
      <c r="G6499" s="1"/>
      <c r="H6499" s="1"/>
      <c r="I6499" s="1"/>
      <c r="J6499" s="1"/>
      <c r="K6499" s="1"/>
      <c r="L6499" s="1"/>
      <c r="M6499" s="1"/>
    </row>
    <row r="6500" spans="5:13" x14ac:dyDescent="0.25">
      <c r="E6500" s="1"/>
      <c r="F6500" s="1"/>
      <c r="G6500" s="1"/>
      <c r="H6500" s="1"/>
      <c r="I6500" s="1"/>
      <c r="J6500" s="1"/>
      <c r="K6500" s="1"/>
      <c r="L6500" s="1"/>
      <c r="M6500" s="1"/>
    </row>
    <row r="6501" spans="5:13" x14ac:dyDescent="0.25">
      <c r="E6501" s="1"/>
      <c r="F6501" s="1"/>
      <c r="G6501" s="1"/>
      <c r="H6501" s="1"/>
      <c r="I6501" s="1"/>
      <c r="J6501" s="1"/>
      <c r="K6501" s="1"/>
      <c r="L6501" s="1"/>
      <c r="M6501" s="1"/>
    </row>
    <row r="6502" spans="5:13" x14ac:dyDescent="0.25">
      <c r="E6502" s="1"/>
      <c r="F6502" s="1"/>
      <c r="G6502" s="1"/>
      <c r="H6502" s="1"/>
      <c r="I6502" s="1"/>
      <c r="J6502" s="1"/>
      <c r="K6502" s="1"/>
      <c r="L6502" s="1"/>
      <c r="M6502" s="1"/>
    </row>
    <row r="6503" spans="5:13" x14ac:dyDescent="0.25">
      <c r="E6503" s="1"/>
      <c r="F6503" s="1"/>
      <c r="G6503" s="1"/>
      <c r="H6503" s="1"/>
      <c r="I6503" s="1"/>
      <c r="J6503" s="1"/>
      <c r="K6503" s="1"/>
      <c r="L6503" s="1"/>
      <c r="M6503" s="1"/>
    </row>
    <row r="6504" spans="5:13" x14ac:dyDescent="0.25">
      <c r="E6504" s="1"/>
      <c r="F6504" s="1"/>
      <c r="G6504" s="1"/>
      <c r="H6504" s="1"/>
      <c r="I6504" s="1"/>
      <c r="J6504" s="1"/>
      <c r="K6504" s="1"/>
      <c r="L6504" s="1"/>
      <c r="M6504" s="1"/>
    </row>
    <row r="6505" spans="5:13" x14ac:dyDescent="0.25">
      <c r="E6505" s="1"/>
      <c r="F6505" s="1"/>
      <c r="G6505" s="1"/>
      <c r="H6505" s="1"/>
      <c r="I6505" s="1"/>
      <c r="J6505" s="1"/>
      <c r="K6505" s="1"/>
      <c r="L6505" s="1"/>
      <c r="M6505" s="1"/>
    </row>
    <row r="6506" spans="5:13" x14ac:dyDescent="0.25">
      <c r="E6506" s="1"/>
      <c r="F6506" s="1"/>
      <c r="G6506" s="1"/>
      <c r="H6506" s="1"/>
      <c r="I6506" s="1"/>
      <c r="J6506" s="1"/>
      <c r="K6506" s="1"/>
      <c r="L6506" s="1"/>
      <c r="M6506" s="1"/>
    </row>
    <row r="6507" spans="5:13" x14ac:dyDescent="0.25">
      <c r="E6507" s="1"/>
      <c r="F6507" s="1"/>
      <c r="G6507" s="1"/>
      <c r="H6507" s="1"/>
      <c r="I6507" s="1"/>
      <c r="J6507" s="1"/>
      <c r="K6507" s="1"/>
      <c r="L6507" s="1"/>
      <c r="M6507" s="1"/>
    </row>
    <row r="6508" spans="5:13" x14ac:dyDescent="0.25">
      <c r="E6508" s="1"/>
      <c r="F6508" s="1"/>
      <c r="G6508" s="1"/>
      <c r="H6508" s="1"/>
      <c r="I6508" s="1"/>
      <c r="J6508" s="1"/>
      <c r="K6508" s="1"/>
      <c r="L6508" s="1"/>
      <c r="M6508" s="1"/>
    </row>
    <row r="6509" spans="5:13" x14ac:dyDescent="0.25">
      <c r="E6509" s="1"/>
      <c r="F6509" s="1"/>
      <c r="G6509" s="1"/>
      <c r="H6509" s="1"/>
      <c r="I6509" s="1"/>
      <c r="J6509" s="1"/>
      <c r="K6509" s="1"/>
      <c r="L6509" s="1"/>
      <c r="M6509" s="1"/>
    </row>
    <row r="6510" spans="5:13" x14ac:dyDescent="0.25">
      <c r="E6510" s="1"/>
      <c r="F6510" s="1"/>
      <c r="G6510" s="1"/>
      <c r="H6510" s="1"/>
      <c r="I6510" s="1"/>
      <c r="J6510" s="1"/>
      <c r="K6510" s="1"/>
      <c r="L6510" s="1"/>
      <c r="M6510" s="1"/>
    </row>
    <row r="6511" spans="5:13" x14ac:dyDescent="0.25">
      <c r="E6511" s="1"/>
      <c r="F6511" s="1"/>
      <c r="G6511" s="1"/>
      <c r="H6511" s="1"/>
      <c r="I6511" s="1"/>
      <c r="J6511" s="1"/>
      <c r="K6511" s="1"/>
      <c r="L6511" s="1"/>
      <c r="M6511" s="1"/>
    </row>
    <row r="6512" spans="5:13" x14ac:dyDescent="0.25">
      <c r="E6512" s="1"/>
      <c r="F6512" s="1"/>
      <c r="G6512" s="1"/>
      <c r="H6512" s="1"/>
      <c r="I6512" s="1"/>
      <c r="J6512" s="1"/>
      <c r="K6512" s="1"/>
      <c r="L6512" s="1"/>
      <c r="M6512" s="1"/>
    </row>
    <row r="6513" spans="5:13" x14ac:dyDescent="0.25">
      <c r="E6513" s="1"/>
      <c r="F6513" s="1"/>
      <c r="G6513" s="1"/>
      <c r="H6513" s="1"/>
      <c r="I6513" s="1"/>
      <c r="J6513" s="1"/>
      <c r="K6513" s="1"/>
      <c r="L6513" s="1"/>
      <c r="M6513" s="1"/>
    </row>
    <row r="6514" spans="5:13" x14ac:dyDescent="0.25">
      <c r="E6514" s="1"/>
      <c r="F6514" s="1"/>
      <c r="G6514" s="1"/>
      <c r="H6514" s="1"/>
      <c r="I6514" s="1"/>
      <c r="J6514" s="1"/>
      <c r="K6514" s="1"/>
      <c r="L6514" s="1"/>
      <c r="M6514" s="1"/>
    </row>
    <row r="6515" spans="5:13" x14ac:dyDescent="0.25">
      <c r="E6515" s="1"/>
      <c r="F6515" s="1"/>
      <c r="G6515" s="1"/>
      <c r="H6515" s="1"/>
      <c r="I6515" s="1"/>
      <c r="J6515" s="1"/>
      <c r="K6515" s="1"/>
      <c r="L6515" s="1"/>
      <c r="M6515" s="1"/>
    </row>
    <row r="6516" spans="5:13" x14ac:dyDescent="0.25">
      <c r="E6516" s="1"/>
      <c r="F6516" s="1"/>
      <c r="G6516" s="1"/>
      <c r="H6516" s="1"/>
      <c r="I6516" s="1"/>
      <c r="J6516" s="1"/>
      <c r="K6516" s="1"/>
      <c r="L6516" s="1"/>
      <c r="M6516" s="1"/>
    </row>
    <row r="6517" spans="5:13" x14ac:dyDescent="0.25">
      <c r="E6517" s="1"/>
      <c r="F6517" s="1"/>
      <c r="G6517" s="1"/>
      <c r="H6517" s="1"/>
      <c r="I6517" s="1"/>
      <c r="J6517" s="1"/>
      <c r="K6517" s="1"/>
      <c r="L6517" s="1"/>
      <c r="M6517" s="1"/>
    </row>
    <row r="6518" spans="5:13" x14ac:dyDescent="0.25">
      <c r="E6518" s="1"/>
      <c r="F6518" s="1"/>
      <c r="G6518" s="1"/>
      <c r="H6518" s="1"/>
      <c r="I6518" s="1"/>
      <c r="J6518" s="1"/>
      <c r="K6518" s="1"/>
      <c r="L6518" s="1"/>
      <c r="M6518" s="1"/>
    </row>
    <row r="6519" spans="5:13" x14ac:dyDescent="0.25">
      <c r="E6519" s="1"/>
      <c r="F6519" s="1"/>
      <c r="G6519" s="1"/>
      <c r="H6519" s="1"/>
      <c r="I6519" s="1"/>
      <c r="J6519" s="1"/>
      <c r="K6519" s="1"/>
      <c r="L6519" s="1"/>
      <c r="M6519" s="1"/>
    </row>
    <row r="6520" spans="5:13" x14ac:dyDescent="0.25">
      <c r="E6520" s="1"/>
      <c r="F6520" s="1"/>
      <c r="G6520" s="1"/>
      <c r="H6520" s="1"/>
      <c r="I6520" s="1"/>
      <c r="J6520" s="1"/>
      <c r="K6520" s="1"/>
      <c r="L6520" s="1"/>
      <c r="M6520" s="1"/>
    </row>
    <row r="6521" spans="5:13" x14ac:dyDescent="0.25">
      <c r="E6521" s="1"/>
      <c r="F6521" s="1"/>
      <c r="G6521" s="1"/>
      <c r="H6521" s="1"/>
      <c r="I6521" s="1"/>
      <c r="J6521" s="1"/>
      <c r="K6521" s="1"/>
      <c r="L6521" s="1"/>
      <c r="M6521" s="1"/>
    </row>
    <row r="6522" spans="5:13" x14ac:dyDescent="0.25">
      <c r="E6522" s="1"/>
      <c r="F6522" s="1"/>
      <c r="G6522" s="1"/>
      <c r="H6522" s="1"/>
      <c r="I6522" s="1"/>
      <c r="J6522" s="1"/>
      <c r="K6522" s="1"/>
      <c r="L6522" s="1"/>
      <c r="M6522" s="1"/>
    </row>
    <row r="6523" spans="5:13" x14ac:dyDescent="0.25">
      <c r="E6523" s="1"/>
      <c r="F6523" s="1"/>
      <c r="G6523" s="1"/>
      <c r="H6523" s="1"/>
      <c r="I6523" s="1"/>
      <c r="J6523" s="1"/>
      <c r="K6523" s="1"/>
      <c r="L6523" s="1"/>
      <c r="M6523" s="1"/>
    </row>
    <row r="6524" spans="5:13" x14ac:dyDescent="0.25">
      <c r="E6524" s="1"/>
      <c r="F6524" s="1"/>
      <c r="G6524" s="1"/>
      <c r="H6524" s="1"/>
      <c r="I6524" s="1"/>
      <c r="J6524" s="1"/>
      <c r="K6524" s="1"/>
      <c r="L6524" s="1"/>
      <c r="M6524" s="1"/>
    </row>
    <row r="6525" spans="5:13" x14ac:dyDescent="0.25">
      <c r="E6525" s="1"/>
      <c r="F6525" s="1"/>
      <c r="G6525" s="1"/>
      <c r="H6525" s="1"/>
      <c r="I6525" s="1"/>
      <c r="J6525" s="1"/>
      <c r="K6525" s="1"/>
      <c r="L6525" s="1"/>
      <c r="M6525" s="1"/>
    </row>
    <row r="6526" spans="5:13" x14ac:dyDescent="0.25">
      <c r="E6526" s="1"/>
      <c r="F6526" s="1"/>
      <c r="G6526" s="1"/>
      <c r="H6526" s="1"/>
      <c r="I6526" s="1"/>
      <c r="J6526" s="1"/>
      <c r="K6526" s="1"/>
      <c r="L6526" s="1"/>
      <c r="M6526" s="1"/>
    </row>
    <row r="6527" spans="5:13" x14ac:dyDescent="0.25">
      <c r="E6527" s="1"/>
      <c r="F6527" s="1"/>
      <c r="G6527" s="1"/>
      <c r="H6527" s="1"/>
      <c r="I6527" s="1"/>
      <c r="J6527" s="1"/>
      <c r="K6527" s="1"/>
      <c r="L6527" s="1"/>
      <c r="M6527" s="1"/>
    </row>
    <row r="6528" spans="5:13" x14ac:dyDescent="0.25">
      <c r="E6528" s="1"/>
      <c r="F6528" s="1"/>
      <c r="G6528" s="1"/>
      <c r="H6528" s="1"/>
      <c r="I6528" s="1"/>
      <c r="J6528" s="1"/>
      <c r="K6528" s="1"/>
      <c r="L6528" s="1"/>
      <c r="M6528" s="1"/>
    </row>
    <row r="6529" spans="5:13" x14ac:dyDescent="0.25">
      <c r="E6529" s="1"/>
      <c r="F6529" s="1"/>
      <c r="G6529" s="1"/>
      <c r="H6529" s="1"/>
      <c r="I6529" s="1"/>
      <c r="J6529" s="1"/>
      <c r="K6529" s="1"/>
      <c r="L6529" s="1"/>
      <c r="M6529" s="1"/>
    </row>
    <row r="6530" spans="5:13" x14ac:dyDescent="0.25">
      <c r="E6530" s="1"/>
      <c r="F6530" s="1"/>
      <c r="G6530" s="1"/>
      <c r="H6530" s="1"/>
      <c r="I6530" s="1"/>
      <c r="J6530" s="1"/>
      <c r="K6530" s="1"/>
      <c r="L6530" s="1"/>
      <c r="M6530" s="1"/>
    </row>
    <row r="6531" spans="5:13" x14ac:dyDescent="0.25">
      <c r="E6531" s="1"/>
      <c r="F6531" s="1"/>
      <c r="G6531" s="1"/>
      <c r="H6531" s="1"/>
      <c r="I6531" s="1"/>
      <c r="J6531" s="1"/>
      <c r="K6531" s="1"/>
      <c r="L6531" s="1"/>
      <c r="M6531" s="1"/>
    </row>
    <row r="6532" spans="5:13" x14ac:dyDescent="0.25">
      <c r="E6532" s="1"/>
      <c r="F6532" s="1"/>
      <c r="G6532" s="1"/>
      <c r="H6532" s="1"/>
      <c r="I6532" s="1"/>
      <c r="J6532" s="1"/>
      <c r="K6532" s="1"/>
      <c r="L6532" s="1"/>
      <c r="M6532" s="1"/>
    </row>
    <row r="6533" spans="5:13" x14ac:dyDescent="0.25">
      <c r="E6533" s="1"/>
      <c r="F6533" s="1"/>
      <c r="G6533" s="1"/>
      <c r="H6533" s="1"/>
      <c r="I6533" s="1"/>
      <c r="J6533" s="1"/>
      <c r="K6533" s="1"/>
      <c r="L6533" s="1"/>
      <c r="M6533" s="1"/>
    </row>
    <row r="6534" spans="5:13" x14ac:dyDescent="0.25">
      <c r="E6534" s="1"/>
      <c r="F6534" s="1"/>
      <c r="G6534" s="1"/>
      <c r="H6534" s="1"/>
      <c r="I6534" s="1"/>
      <c r="J6534" s="1"/>
      <c r="K6534" s="1"/>
      <c r="L6534" s="1"/>
      <c r="M6534" s="1"/>
    </row>
    <row r="6535" spans="5:13" x14ac:dyDescent="0.25">
      <c r="E6535" s="1"/>
      <c r="F6535" s="1"/>
      <c r="G6535" s="1"/>
      <c r="H6535" s="1"/>
      <c r="I6535" s="1"/>
      <c r="J6535" s="1"/>
      <c r="K6535" s="1"/>
      <c r="L6535" s="1"/>
      <c r="M6535" s="1"/>
    </row>
    <row r="6536" spans="5:13" x14ac:dyDescent="0.25">
      <c r="E6536" s="1"/>
      <c r="F6536" s="1"/>
      <c r="G6536" s="1"/>
      <c r="H6536" s="1"/>
      <c r="I6536" s="1"/>
      <c r="J6536" s="1"/>
      <c r="K6536" s="1"/>
      <c r="L6536" s="1"/>
      <c r="M6536" s="1"/>
    </row>
    <row r="6537" spans="5:13" x14ac:dyDescent="0.25">
      <c r="E6537" s="1"/>
      <c r="F6537" s="1"/>
      <c r="G6537" s="1"/>
      <c r="H6537" s="1"/>
      <c r="I6537" s="1"/>
      <c r="J6537" s="1"/>
      <c r="K6537" s="1"/>
      <c r="L6537" s="1"/>
      <c r="M6537" s="1"/>
    </row>
    <row r="6538" spans="5:13" x14ac:dyDescent="0.25">
      <c r="E6538" s="1"/>
      <c r="F6538" s="1"/>
      <c r="G6538" s="1"/>
      <c r="H6538" s="1"/>
      <c r="I6538" s="1"/>
      <c r="J6538" s="1"/>
      <c r="K6538" s="1"/>
      <c r="L6538" s="1"/>
      <c r="M6538" s="1"/>
    </row>
    <row r="6539" spans="5:13" x14ac:dyDescent="0.25">
      <c r="E6539" s="1"/>
      <c r="F6539" s="1"/>
      <c r="G6539" s="1"/>
      <c r="H6539" s="1"/>
      <c r="I6539" s="1"/>
      <c r="J6539" s="1"/>
      <c r="K6539" s="1"/>
      <c r="L6539" s="1"/>
      <c r="M6539" s="1"/>
    </row>
    <row r="6540" spans="5:13" x14ac:dyDescent="0.25">
      <c r="E6540" s="1"/>
      <c r="F6540" s="1"/>
      <c r="G6540" s="1"/>
      <c r="H6540" s="1"/>
      <c r="I6540" s="1"/>
      <c r="J6540" s="1"/>
      <c r="K6540" s="1"/>
      <c r="L6540" s="1"/>
      <c r="M6540" s="1"/>
    </row>
    <row r="6541" spans="5:13" x14ac:dyDescent="0.25">
      <c r="E6541" s="1"/>
      <c r="F6541" s="1"/>
      <c r="G6541" s="1"/>
      <c r="H6541" s="1"/>
      <c r="I6541" s="1"/>
      <c r="J6541" s="1"/>
      <c r="K6541" s="1"/>
      <c r="L6541" s="1"/>
      <c r="M6541" s="1"/>
    </row>
    <row r="6542" spans="5:13" x14ac:dyDescent="0.25">
      <c r="E6542" s="1"/>
      <c r="F6542" s="1"/>
      <c r="G6542" s="1"/>
      <c r="H6542" s="1"/>
      <c r="I6542" s="1"/>
      <c r="J6542" s="1"/>
      <c r="K6542" s="1"/>
      <c r="L6542" s="1"/>
      <c r="M6542" s="1"/>
    </row>
    <row r="6543" spans="5:13" x14ac:dyDescent="0.25">
      <c r="E6543" s="1"/>
      <c r="F6543" s="1"/>
      <c r="G6543" s="1"/>
      <c r="H6543" s="1"/>
      <c r="I6543" s="1"/>
      <c r="J6543" s="1"/>
      <c r="K6543" s="1"/>
      <c r="L6543" s="1"/>
      <c r="M6543" s="1"/>
    </row>
    <row r="6544" spans="5:13" x14ac:dyDescent="0.25">
      <c r="E6544" s="1"/>
      <c r="F6544" s="1"/>
      <c r="G6544" s="1"/>
      <c r="H6544" s="1"/>
      <c r="I6544" s="1"/>
      <c r="J6544" s="1"/>
      <c r="K6544" s="1"/>
      <c r="L6544" s="1"/>
      <c r="M6544" s="1"/>
    </row>
    <row r="6545" spans="5:13" x14ac:dyDescent="0.25">
      <c r="E6545" s="1"/>
      <c r="F6545" s="1"/>
      <c r="G6545" s="1"/>
      <c r="H6545" s="1"/>
      <c r="I6545" s="1"/>
      <c r="J6545" s="1"/>
      <c r="K6545" s="1"/>
      <c r="L6545" s="1"/>
      <c r="M6545" s="1"/>
    </row>
    <row r="6546" spans="5:13" x14ac:dyDescent="0.25">
      <c r="E6546" s="1"/>
      <c r="F6546" s="1"/>
      <c r="G6546" s="1"/>
      <c r="H6546" s="1"/>
      <c r="I6546" s="1"/>
      <c r="J6546" s="1"/>
      <c r="K6546" s="1"/>
      <c r="L6546" s="1"/>
      <c r="M6546" s="1"/>
    </row>
    <row r="6547" spans="5:13" x14ac:dyDescent="0.25">
      <c r="E6547" s="1"/>
      <c r="F6547" s="1"/>
      <c r="G6547" s="1"/>
      <c r="H6547" s="1"/>
      <c r="I6547" s="1"/>
      <c r="J6547" s="1"/>
      <c r="K6547" s="1"/>
      <c r="L6547" s="1"/>
      <c r="M6547" s="1"/>
    </row>
    <row r="6548" spans="5:13" x14ac:dyDescent="0.25">
      <c r="E6548" s="1"/>
      <c r="F6548" s="1"/>
      <c r="G6548" s="1"/>
      <c r="H6548" s="1"/>
      <c r="I6548" s="1"/>
      <c r="J6548" s="1"/>
      <c r="K6548" s="1"/>
      <c r="L6548" s="1"/>
      <c r="M6548" s="1"/>
    </row>
    <row r="6549" spans="5:13" x14ac:dyDescent="0.25">
      <c r="E6549" s="1"/>
      <c r="F6549" s="1"/>
      <c r="G6549" s="1"/>
      <c r="H6549" s="1"/>
      <c r="I6549" s="1"/>
      <c r="J6549" s="1"/>
      <c r="K6549" s="1"/>
      <c r="L6549" s="1"/>
      <c r="M6549" s="1"/>
    </row>
    <row r="6550" spans="5:13" x14ac:dyDescent="0.25">
      <c r="E6550" s="1"/>
      <c r="F6550" s="1"/>
      <c r="G6550" s="1"/>
      <c r="H6550" s="1"/>
      <c r="I6550" s="1"/>
      <c r="J6550" s="1"/>
      <c r="K6550" s="1"/>
      <c r="L6550" s="1"/>
      <c r="M6550" s="1"/>
    </row>
    <row r="6551" spans="5:13" x14ac:dyDescent="0.25">
      <c r="E6551" s="1"/>
      <c r="F6551" s="1"/>
      <c r="G6551" s="1"/>
      <c r="H6551" s="1"/>
      <c r="I6551" s="1"/>
      <c r="J6551" s="1"/>
      <c r="K6551" s="1"/>
      <c r="L6551" s="1"/>
      <c r="M6551" s="1"/>
    </row>
    <row r="6552" spans="5:13" x14ac:dyDescent="0.25">
      <c r="E6552" s="1"/>
      <c r="F6552" s="1"/>
      <c r="G6552" s="1"/>
      <c r="H6552" s="1"/>
      <c r="I6552" s="1"/>
      <c r="J6552" s="1"/>
      <c r="K6552" s="1"/>
      <c r="L6552" s="1"/>
      <c r="M6552" s="1"/>
    </row>
    <row r="6553" spans="5:13" x14ac:dyDescent="0.25">
      <c r="E6553" s="1"/>
      <c r="F6553" s="1"/>
      <c r="G6553" s="1"/>
      <c r="H6553" s="1"/>
      <c r="I6553" s="1"/>
      <c r="J6553" s="1"/>
      <c r="K6553" s="1"/>
      <c r="L6553" s="1"/>
      <c r="M6553" s="1"/>
    </row>
    <row r="6554" spans="5:13" x14ac:dyDescent="0.25">
      <c r="E6554" s="1"/>
      <c r="F6554" s="1"/>
      <c r="G6554" s="1"/>
      <c r="H6554" s="1"/>
      <c r="I6554" s="1"/>
      <c r="J6554" s="1"/>
      <c r="K6554" s="1"/>
      <c r="L6554" s="1"/>
      <c r="M6554" s="1"/>
    </row>
    <row r="6555" spans="5:13" x14ac:dyDescent="0.25">
      <c r="E6555" s="1"/>
      <c r="F6555" s="1"/>
      <c r="G6555" s="1"/>
      <c r="H6555" s="1"/>
      <c r="I6555" s="1"/>
      <c r="J6555" s="1"/>
      <c r="K6555" s="1"/>
      <c r="L6555" s="1"/>
      <c r="M6555" s="1"/>
    </row>
    <row r="6556" spans="5:13" x14ac:dyDescent="0.25">
      <c r="E6556" s="1"/>
      <c r="F6556" s="1"/>
      <c r="G6556" s="1"/>
      <c r="H6556" s="1"/>
      <c r="I6556" s="1"/>
      <c r="J6556" s="1"/>
      <c r="K6556" s="1"/>
      <c r="L6556" s="1"/>
      <c r="M6556" s="1"/>
    </row>
    <row r="6557" spans="5:13" x14ac:dyDescent="0.25">
      <c r="E6557" s="1"/>
      <c r="F6557" s="1"/>
      <c r="G6557" s="1"/>
      <c r="H6557" s="1"/>
      <c r="I6557" s="1"/>
      <c r="J6557" s="1"/>
      <c r="K6557" s="1"/>
      <c r="L6557" s="1"/>
      <c r="M6557" s="1"/>
    </row>
    <row r="6558" spans="5:13" x14ac:dyDescent="0.25">
      <c r="E6558" s="1"/>
      <c r="F6558" s="1"/>
      <c r="G6558" s="1"/>
      <c r="H6558" s="1"/>
      <c r="I6558" s="1"/>
      <c r="J6558" s="1"/>
      <c r="K6558" s="1"/>
      <c r="L6558" s="1"/>
      <c r="M6558" s="1"/>
    </row>
    <row r="6559" spans="5:13" x14ac:dyDescent="0.25">
      <c r="E6559" s="1"/>
      <c r="F6559" s="1"/>
      <c r="G6559" s="1"/>
      <c r="H6559" s="1"/>
      <c r="I6559" s="1"/>
      <c r="J6559" s="1"/>
      <c r="K6559" s="1"/>
      <c r="L6559" s="1"/>
      <c r="M6559" s="1"/>
    </row>
    <row r="6560" spans="5:13" x14ac:dyDescent="0.25">
      <c r="E6560" s="1"/>
      <c r="F6560" s="1"/>
      <c r="G6560" s="1"/>
      <c r="H6560" s="1"/>
      <c r="I6560" s="1"/>
      <c r="J6560" s="1"/>
      <c r="K6560" s="1"/>
      <c r="L6560" s="1"/>
      <c r="M6560" s="1"/>
    </row>
    <row r="6561" spans="5:13" x14ac:dyDescent="0.25">
      <c r="E6561" s="1"/>
      <c r="F6561" s="1"/>
      <c r="G6561" s="1"/>
      <c r="H6561" s="1"/>
      <c r="I6561" s="1"/>
      <c r="J6561" s="1"/>
      <c r="K6561" s="1"/>
      <c r="L6561" s="1"/>
      <c r="M6561" s="1"/>
    </row>
    <row r="6562" spans="5:13" x14ac:dyDescent="0.25">
      <c r="E6562" s="1"/>
      <c r="F6562" s="1"/>
      <c r="G6562" s="1"/>
      <c r="H6562" s="1"/>
      <c r="I6562" s="1"/>
      <c r="J6562" s="1"/>
      <c r="K6562" s="1"/>
      <c r="L6562" s="1"/>
      <c r="M6562" s="1"/>
    </row>
    <row r="6563" spans="5:13" x14ac:dyDescent="0.25">
      <c r="E6563" s="1"/>
      <c r="F6563" s="1"/>
      <c r="G6563" s="1"/>
      <c r="H6563" s="1"/>
      <c r="I6563" s="1"/>
      <c r="J6563" s="1"/>
      <c r="K6563" s="1"/>
      <c r="L6563" s="1"/>
      <c r="M6563" s="1"/>
    </row>
    <row r="6564" spans="5:13" x14ac:dyDescent="0.25">
      <c r="E6564" s="1"/>
      <c r="F6564" s="1"/>
      <c r="G6564" s="1"/>
      <c r="H6564" s="1"/>
      <c r="I6564" s="1"/>
      <c r="J6564" s="1"/>
      <c r="K6564" s="1"/>
      <c r="L6564" s="1"/>
      <c r="M6564" s="1"/>
    </row>
    <row r="6565" spans="5:13" x14ac:dyDescent="0.25">
      <c r="E6565" s="1"/>
      <c r="F6565" s="1"/>
      <c r="G6565" s="1"/>
      <c r="H6565" s="1"/>
      <c r="I6565" s="1"/>
      <c r="J6565" s="1"/>
      <c r="K6565" s="1"/>
      <c r="L6565" s="1"/>
      <c r="M6565" s="1"/>
    </row>
    <row r="6566" spans="5:13" x14ac:dyDescent="0.25">
      <c r="E6566" s="1"/>
      <c r="F6566" s="1"/>
      <c r="G6566" s="1"/>
      <c r="H6566" s="1"/>
      <c r="I6566" s="1"/>
      <c r="J6566" s="1"/>
      <c r="K6566" s="1"/>
      <c r="L6566" s="1"/>
      <c r="M6566" s="1"/>
    </row>
    <row r="6567" spans="5:13" x14ac:dyDescent="0.25">
      <c r="E6567" s="1"/>
      <c r="F6567" s="1"/>
      <c r="G6567" s="1"/>
      <c r="H6567" s="1"/>
      <c r="I6567" s="1"/>
      <c r="J6567" s="1"/>
      <c r="K6567" s="1"/>
      <c r="L6567" s="1"/>
      <c r="M6567" s="1"/>
    </row>
    <row r="6568" spans="5:13" x14ac:dyDescent="0.25">
      <c r="E6568" s="1"/>
      <c r="F6568" s="1"/>
      <c r="G6568" s="1"/>
      <c r="H6568" s="1"/>
      <c r="I6568" s="1"/>
      <c r="J6568" s="1"/>
      <c r="K6568" s="1"/>
      <c r="L6568" s="1"/>
      <c r="M6568" s="1"/>
    </row>
    <row r="6569" spans="5:13" x14ac:dyDescent="0.25">
      <c r="E6569" s="1"/>
      <c r="F6569" s="1"/>
      <c r="G6569" s="1"/>
      <c r="H6569" s="1"/>
      <c r="I6569" s="1"/>
      <c r="J6569" s="1"/>
      <c r="K6569" s="1"/>
      <c r="L6569" s="1"/>
      <c r="M6569" s="1"/>
    </row>
    <row r="6570" spans="5:13" x14ac:dyDescent="0.25">
      <c r="E6570" s="1"/>
      <c r="F6570" s="1"/>
      <c r="G6570" s="1"/>
      <c r="H6570" s="1"/>
      <c r="I6570" s="1"/>
      <c r="J6570" s="1"/>
      <c r="K6570" s="1"/>
      <c r="L6570" s="1"/>
      <c r="M6570" s="1"/>
    </row>
    <row r="6571" spans="5:13" x14ac:dyDescent="0.25">
      <c r="E6571" s="1"/>
      <c r="F6571" s="1"/>
      <c r="G6571" s="1"/>
      <c r="H6571" s="1"/>
      <c r="I6571" s="1"/>
      <c r="J6571" s="1"/>
      <c r="K6571" s="1"/>
      <c r="L6571" s="1"/>
      <c r="M6571" s="1"/>
    </row>
    <row r="6572" spans="5:13" x14ac:dyDescent="0.25">
      <c r="E6572" s="1"/>
      <c r="F6572" s="1"/>
      <c r="G6572" s="1"/>
      <c r="H6572" s="1"/>
      <c r="I6572" s="1"/>
      <c r="J6572" s="1"/>
      <c r="K6572" s="1"/>
      <c r="L6572" s="1"/>
      <c r="M6572" s="1"/>
    </row>
    <row r="6573" spans="5:13" x14ac:dyDescent="0.25">
      <c r="E6573" s="1"/>
      <c r="F6573" s="1"/>
      <c r="G6573" s="1"/>
      <c r="H6573" s="1"/>
      <c r="I6573" s="1"/>
      <c r="J6573" s="1"/>
      <c r="K6573" s="1"/>
      <c r="L6573" s="1"/>
      <c r="M6573" s="1"/>
    </row>
    <row r="6574" spans="5:13" x14ac:dyDescent="0.25">
      <c r="E6574" s="1"/>
      <c r="F6574" s="1"/>
      <c r="G6574" s="1"/>
      <c r="H6574" s="1"/>
      <c r="I6574" s="1"/>
      <c r="J6574" s="1"/>
      <c r="K6574" s="1"/>
      <c r="L6574" s="1"/>
      <c r="M6574" s="1"/>
    </row>
    <row r="6575" spans="5:13" x14ac:dyDescent="0.25">
      <c r="E6575" s="1"/>
      <c r="F6575" s="1"/>
      <c r="G6575" s="1"/>
      <c r="H6575" s="1"/>
      <c r="I6575" s="1"/>
      <c r="J6575" s="1"/>
      <c r="K6575" s="1"/>
      <c r="L6575" s="1"/>
      <c r="M6575" s="1"/>
    </row>
    <row r="6576" spans="5:13" x14ac:dyDescent="0.25">
      <c r="E6576" s="1"/>
      <c r="F6576" s="1"/>
      <c r="G6576" s="1"/>
      <c r="H6576" s="1"/>
      <c r="I6576" s="1"/>
      <c r="J6576" s="1"/>
      <c r="K6576" s="1"/>
      <c r="L6576" s="1"/>
      <c r="M6576" s="1"/>
    </row>
    <row r="6577" spans="5:13" x14ac:dyDescent="0.25">
      <c r="E6577" s="1"/>
      <c r="F6577" s="1"/>
      <c r="G6577" s="1"/>
      <c r="H6577" s="1"/>
      <c r="I6577" s="1"/>
      <c r="J6577" s="1"/>
      <c r="K6577" s="1"/>
      <c r="L6577" s="1"/>
      <c r="M6577" s="1"/>
    </row>
    <row r="6578" spans="5:13" x14ac:dyDescent="0.25">
      <c r="E6578" s="1"/>
      <c r="F6578" s="1"/>
      <c r="G6578" s="1"/>
      <c r="H6578" s="1"/>
      <c r="I6578" s="1"/>
      <c r="J6578" s="1"/>
      <c r="K6578" s="1"/>
      <c r="L6578" s="1"/>
      <c r="M6578" s="1"/>
    </row>
    <row r="6579" spans="5:13" x14ac:dyDescent="0.25">
      <c r="E6579" s="1"/>
      <c r="F6579" s="1"/>
      <c r="G6579" s="1"/>
      <c r="H6579" s="1"/>
      <c r="I6579" s="1"/>
      <c r="J6579" s="1"/>
      <c r="K6579" s="1"/>
      <c r="L6579" s="1"/>
      <c r="M6579" s="1"/>
    </row>
    <row r="6580" spans="5:13" x14ac:dyDescent="0.25">
      <c r="E6580" s="1"/>
      <c r="F6580" s="1"/>
      <c r="G6580" s="1"/>
      <c r="H6580" s="1"/>
      <c r="I6580" s="1"/>
      <c r="J6580" s="1"/>
      <c r="K6580" s="1"/>
      <c r="L6580" s="1"/>
      <c r="M6580" s="1"/>
    </row>
    <row r="6581" spans="5:13" x14ac:dyDescent="0.25">
      <c r="E6581" s="1"/>
      <c r="F6581" s="1"/>
      <c r="G6581" s="1"/>
      <c r="H6581" s="1"/>
      <c r="I6581" s="1"/>
      <c r="J6581" s="1"/>
      <c r="K6581" s="1"/>
      <c r="L6581" s="1"/>
      <c r="M6581" s="1"/>
    </row>
    <row r="6582" spans="5:13" x14ac:dyDescent="0.25">
      <c r="E6582" s="1"/>
      <c r="F6582" s="1"/>
      <c r="G6582" s="1"/>
      <c r="H6582" s="1"/>
      <c r="I6582" s="1"/>
      <c r="J6582" s="1"/>
      <c r="K6582" s="1"/>
      <c r="L6582" s="1"/>
      <c r="M6582" s="1"/>
    </row>
    <row r="6583" spans="5:13" x14ac:dyDescent="0.25">
      <c r="E6583" s="1"/>
      <c r="F6583" s="1"/>
      <c r="G6583" s="1"/>
      <c r="H6583" s="1"/>
      <c r="I6583" s="1"/>
      <c r="J6583" s="1"/>
      <c r="K6583" s="1"/>
      <c r="L6583" s="1"/>
      <c r="M6583" s="1"/>
    </row>
    <row r="6584" spans="5:13" x14ac:dyDescent="0.25">
      <c r="E6584" s="1"/>
      <c r="F6584" s="1"/>
      <c r="G6584" s="1"/>
      <c r="H6584" s="1"/>
      <c r="I6584" s="1"/>
      <c r="J6584" s="1"/>
      <c r="K6584" s="1"/>
      <c r="L6584" s="1"/>
      <c r="M6584" s="1"/>
    </row>
    <row r="6585" spans="5:13" x14ac:dyDescent="0.25">
      <c r="E6585" s="1"/>
      <c r="F6585" s="1"/>
      <c r="G6585" s="1"/>
      <c r="H6585" s="1"/>
      <c r="I6585" s="1"/>
      <c r="J6585" s="1"/>
      <c r="K6585" s="1"/>
      <c r="L6585" s="1"/>
      <c r="M6585" s="1"/>
    </row>
    <row r="6586" spans="5:13" x14ac:dyDescent="0.25">
      <c r="E6586" s="1"/>
      <c r="F6586" s="1"/>
      <c r="G6586" s="1"/>
      <c r="H6586" s="1"/>
      <c r="I6586" s="1"/>
      <c r="J6586" s="1"/>
      <c r="K6586" s="1"/>
      <c r="L6586" s="1"/>
      <c r="M6586" s="1"/>
    </row>
    <row r="6587" spans="5:13" x14ac:dyDescent="0.25">
      <c r="E6587" s="1"/>
      <c r="F6587" s="1"/>
      <c r="G6587" s="1"/>
      <c r="H6587" s="1"/>
      <c r="I6587" s="1"/>
      <c r="J6587" s="1"/>
      <c r="K6587" s="1"/>
      <c r="L6587" s="1"/>
      <c r="M6587" s="1"/>
    </row>
    <row r="6588" spans="5:13" x14ac:dyDescent="0.25">
      <c r="E6588" s="1"/>
      <c r="F6588" s="1"/>
      <c r="G6588" s="1"/>
      <c r="H6588" s="1"/>
      <c r="I6588" s="1"/>
      <c r="J6588" s="1"/>
      <c r="K6588" s="1"/>
      <c r="L6588" s="1"/>
      <c r="M6588" s="1"/>
    </row>
    <row r="6589" spans="5:13" x14ac:dyDescent="0.25">
      <c r="E6589" s="1"/>
      <c r="F6589" s="1"/>
      <c r="G6589" s="1"/>
      <c r="H6589" s="1"/>
      <c r="I6589" s="1"/>
      <c r="J6589" s="1"/>
      <c r="K6589" s="1"/>
      <c r="L6589" s="1"/>
      <c r="M6589" s="1"/>
    </row>
    <row r="6590" spans="5:13" x14ac:dyDescent="0.25">
      <c r="E6590" s="1"/>
      <c r="F6590" s="1"/>
      <c r="G6590" s="1"/>
      <c r="H6590" s="1"/>
      <c r="I6590" s="1"/>
      <c r="J6590" s="1"/>
      <c r="K6590" s="1"/>
      <c r="L6590" s="1"/>
      <c r="M6590" s="1"/>
    </row>
    <row r="6591" spans="5:13" x14ac:dyDescent="0.25">
      <c r="E6591" s="1"/>
      <c r="F6591" s="1"/>
      <c r="G6591" s="1"/>
      <c r="H6591" s="1"/>
      <c r="I6591" s="1"/>
      <c r="J6591" s="1"/>
      <c r="K6591" s="1"/>
      <c r="L6591" s="1"/>
      <c r="M6591" s="1"/>
    </row>
    <row r="6592" spans="5:13" x14ac:dyDescent="0.25">
      <c r="E6592" s="1"/>
      <c r="F6592" s="1"/>
      <c r="G6592" s="1"/>
      <c r="H6592" s="1"/>
      <c r="I6592" s="1"/>
      <c r="J6592" s="1"/>
      <c r="K6592" s="1"/>
      <c r="L6592" s="1"/>
      <c r="M6592" s="1"/>
    </row>
    <row r="6593" spans="5:13" x14ac:dyDescent="0.25">
      <c r="E6593" s="1"/>
      <c r="F6593" s="1"/>
      <c r="G6593" s="1"/>
      <c r="H6593" s="1"/>
      <c r="I6593" s="1"/>
      <c r="J6593" s="1"/>
      <c r="K6593" s="1"/>
      <c r="L6593" s="1"/>
      <c r="M6593" s="1"/>
    </row>
    <row r="6594" spans="5:13" x14ac:dyDescent="0.25">
      <c r="E6594" s="1"/>
      <c r="F6594" s="1"/>
      <c r="G6594" s="1"/>
      <c r="H6594" s="1"/>
      <c r="I6594" s="1"/>
      <c r="J6594" s="1"/>
      <c r="K6594" s="1"/>
      <c r="L6594" s="1"/>
      <c r="M6594" s="1"/>
    </row>
    <row r="6595" spans="5:13" x14ac:dyDescent="0.25">
      <c r="E6595" s="1"/>
      <c r="F6595" s="1"/>
      <c r="G6595" s="1"/>
      <c r="H6595" s="1"/>
      <c r="I6595" s="1"/>
      <c r="J6595" s="1"/>
      <c r="K6595" s="1"/>
      <c r="L6595" s="1"/>
      <c r="M6595" s="1"/>
    </row>
    <row r="6596" spans="5:13" x14ac:dyDescent="0.25">
      <c r="E6596" s="1"/>
      <c r="F6596" s="1"/>
      <c r="G6596" s="1"/>
      <c r="H6596" s="1"/>
      <c r="I6596" s="1"/>
      <c r="J6596" s="1"/>
      <c r="K6596" s="1"/>
      <c r="L6596" s="1"/>
      <c r="M6596" s="1"/>
    </row>
    <row r="6597" spans="5:13" x14ac:dyDescent="0.25">
      <c r="E6597" s="1"/>
      <c r="F6597" s="1"/>
      <c r="G6597" s="1"/>
      <c r="H6597" s="1"/>
      <c r="I6597" s="1"/>
      <c r="J6597" s="1"/>
      <c r="K6597" s="1"/>
      <c r="L6597" s="1"/>
      <c r="M6597" s="1"/>
    </row>
    <row r="6598" spans="5:13" x14ac:dyDescent="0.25">
      <c r="E6598" s="1"/>
      <c r="F6598" s="1"/>
      <c r="G6598" s="1"/>
      <c r="H6598" s="1"/>
      <c r="I6598" s="1"/>
      <c r="J6598" s="1"/>
      <c r="K6598" s="1"/>
      <c r="L6598" s="1"/>
      <c r="M6598" s="1"/>
    </row>
    <row r="6599" spans="5:13" x14ac:dyDescent="0.25">
      <c r="E6599" s="1"/>
      <c r="F6599" s="1"/>
      <c r="G6599" s="1"/>
      <c r="H6599" s="1"/>
      <c r="I6599" s="1"/>
      <c r="J6599" s="1"/>
      <c r="K6599" s="1"/>
      <c r="L6599" s="1"/>
      <c r="M6599" s="1"/>
    </row>
    <row r="6600" spans="5:13" x14ac:dyDescent="0.25">
      <c r="E6600" s="1"/>
      <c r="F6600" s="1"/>
      <c r="G6600" s="1"/>
      <c r="H6600" s="1"/>
      <c r="I6600" s="1"/>
      <c r="J6600" s="1"/>
      <c r="K6600" s="1"/>
      <c r="L6600" s="1"/>
      <c r="M6600" s="1"/>
    </row>
    <row r="6601" spans="5:13" x14ac:dyDescent="0.25">
      <c r="E6601" s="1"/>
      <c r="F6601" s="1"/>
      <c r="G6601" s="1"/>
      <c r="H6601" s="1"/>
      <c r="I6601" s="1"/>
      <c r="J6601" s="1"/>
      <c r="K6601" s="1"/>
      <c r="L6601" s="1"/>
      <c r="M6601" s="1"/>
    </row>
    <row r="6602" spans="5:13" x14ac:dyDescent="0.25">
      <c r="E6602" s="1"/>
      <c r="F6602" s="1"/>
      <c r="G6602" s="1"/>
      <c r="H6602" s="1"/>
      <c r="I6602" s="1"/>
      <c r="J6602" s="1"/>
      <c r="K6602" s="1"/>
      <c r="L6602" s="1"/>
      <c r="M6602" s="1"/>
    </row>
    <row r="6603" spans="5:13" x14ac:dyDescent="0.25">
      <c r="E6603" s="1"/>
      <c r="F6603" s="1"/>
      <c r="G6603" s="1"/>
      <c r="H6603" s="1"/>
      <c r="I6603" s="1"/>
      <c r="J6603" s="1"/>
      <c r="K6603" s="1"/>
      <c r="L6603" s="1"/>
      <c r="M6603" s="1"/>
    </row>
    <row r="6604" spans="5:13" x14ac:dyDescent="0.25">
      <c r="E6604" s="1"/>
      <c r="F6604" s="1"/>
      <c r="G6604" s="1"/>
      <c r="H6604" s="1"/>
      <c r="I6604" s="1"/>
      <c r="J6604" s="1"/>
      <c r="K6604" s="1"/>
      <c r="L6604" s="1"/>
      <c r="M6604" s="1"/>
    </row>
    <row r="6605" spans="5:13" x14ac:dyDescent="0.25">
      <c r="E6605" s="1"/>
      <c r="F6605" s="1"/>
      <c r="G6605" s="1"/>
      <c r="H6605" s="1"/>
      <c r="I6605" s="1"/>
      <c r="J6605" s="1"/>
      <c r="K6605" s="1"/>
      <c r="L6605" s="1"/>
      <c r="M6605" s="1"/>
    </row>
    <row r="6606" spans="5:13" x14ac:dyDescent="0.25">
      <c r="E6606" s="1"/>
      <c r="F6606" s="1"/>
      <c r="G6606" s="1"/>
      <c r="H6606" s="1"/>
      <c r="I6606" s="1"/>
      <c r="J6606" s="1"/>
      <c r="K6606" s="1"/>
      <c r="L6606" s="1"/>
      <c r="M6606" s="1"/>
    </row>
    <row r="6607" spans="5:13" x14ac:dyDescent="0.25">
      <c r="E6607" s="1"/>
      <c r="F6607" s="1"/>
      <c r="G6607" s="1"/>
      <c r="H6607" s="1"/>
      <c r="I6607" s="1"/>
      <c r="J6607" s="1"/>
      <c r="K6607" s="1"/>
      <c r="L6607" s="1"/>
      <c r="M6607" s="1"/>
    </row>
    <row r="6608" spans="5:13" x14ac:dyDescent="0.25">
      <c r="E6608" s="1"/>
      <c r="F6608" s="1"/>
      <c r="G6608" s="1"/>
      <c r="H6608" s="1"/>
      <c r="I6608" s="1"/>
      <c r="J6608" s="1"/>
      <c r="K6608" s="1"/>
      <c r="L6608" s="1"/>
      <c r="M6608" s="1"/>
    </row>
    <row r="6609" spans="5:13" x14ac:dyDescent="0.25">
      <c r="E6609" s="1"/>
      <c r="F6609" s="1"/>
      <c r="G6609" s="1"/>
      <c r="H6609" s="1"/>
      <c r="I6609" s="1"/>
      <c r="J6609" s="1"/>
      <c r="K6609" s="1"/>
      <c r="L6609" s="1"/>
      <c r="M6609" s="1"/>
    </row>
    <row r="6610" spans="5:13" x14ac:dyDescent="0.25">
      <c r="E6610" s="1"/>
      <c r="F6610" s="1"/>
      <c r="G6610" s="1"/>
      <c r="H6610" s="1"/>
      <c r="I6610" s="1"/>
      <c r="J6610" s="1"/>
      <c r="K6610" s="1"/>
      <c r="L6610" s="1"/>
      <c r="M6610" s="1"/>
    </row>
    <row r="6611" spans="5:13" x14ac:dyDescent="0.25">
      <c r="E6611" s="1"/>
      <c r="F6611" s="1"/>
      <c r="G6611" s="1"/>
      <c r="H6611" s="1"/>
      <c r="I6611" s="1"/>
      <c r="J6611" s="1"/>
      <c r="K6611" s="1"/>
      <c r="L6611" s="1"/>
      <c r="M6611" s="1"/>
    </row>
    <row r="6612" spans="5:13" x14ac:dyDescent="0.25">
      <c r="E6612" s="1"/>
      <c r="F6612" s="1"/>
      <c r="G6612" s="1"/>
      <c r="H6612" s="1"/>
      <c r="I6612" s="1"/>
      <c r="J6612" s="1"/>
      <c r="K6612" s="1"/>
      <c r="L6612" s="1"/>
      <c r="M6612" s="1"/>
    </row>
    <row r="6613" spans="5:13" x14ac:dyDescent="0.25">
      <c r="E6613" s="1"/>
      <c r="F6613" s="1"/>
      <c r="G6613" s="1"/>
      <c r="H6613" s="1"/>
      <c r="I6613" s="1"/>
      <c r="J6613" s="1"/>
      <c r="K6613" s="1"/>
      <c r="L6613" s="1"/>
      <c r="M6613" s="1"/>
    </row>
    <row r="6614" spans="5:13" x14ac:dyDescent="0.25">
      <c r="E6614" s="1"/>
      <c r="F6614" s="1"/>
      <c r="G6614" s="1"/>
      <c r="H6614" s="1"/>
      <c r="I6614" s="1"/>
      <c r="J6614" s="1"/>
      <c r="K6614" s="1"/>
      <c r="L6614" s="1"/>
      <c r="M6614" s="1"/>
    </row>
    <row r="6615" spans="5:13" x14ac:dyDescent="0.25">
      <c r="E6615" s="1"/>
      <c r="F6615" s="1"/>
      <c r="G6615" s="1"/>
      <c r="H6615" s="1"/>
      <c r="I6615" s="1"/>
      <c r="J6615" s="1"/>
      <c r="K6615" s="1"/>
      <c r="L6615" s="1"/>
      <c r="M6615" s="1"/>
    </row>
    <row r="6616" spans="5:13" x14ac:dyDescent="0.25">
      <c r="E6616" s="1"/>
      <c r="F6616" s="1"/>
      <c r="G6616" s="1"/>
      <c r="H6616" s="1"/>
      <c r="I6616" s="1"/>
      <c r="J6616" s="1"/>
      <c r="K6616" s="1"/>
      <c r="L6616" s="1"/>
      <c r="M6616" s="1"/>
    </row>
    <row r="6617" spans="5:13" x14ac:dyDescent="0.25">
      <c r="E6617" s="1"/>
      <c r="F6617" s="1"/>
      <c r="G6617" s="1"/>
      <c r="H6617" s="1"/>
      <c r="I6617" s="1"/>
      <c r="J6617" s="1"/>
      <c r="K6617" s="1"/>
      <c r="L6617" s="1"/>
      <c r="M6617" s="1"/>
    </row>
    <row r="6618" spans="5:13" x14ac:dyDescent="0.25">
      <c r="E6618" s="1"/>
      <c r="F6618" s="1"/>
      <c r="G6618" s="1"/>
      <c r="H6618" s="1"/>
      <c r="I6618" s="1"/>
      <c r="J6618" s="1"/>
      <c r="K6618" s="1"/>
      <c r="L6618" s="1"/>
      <c r="M6618" s="1"/>
    </row>
    <row r="6619" spans="5:13" x14ac:dyDescent="0.25">
      <c r="E6619" s="1"/>
      <c r="F6619" s="1"/>
      <c r="G6619" s="1"/>
      <c r="H6619" s="1"/>
      <c r="I6619" s="1"/>
      <c r="J6619" s="1"/>
      <c r="K6619" s="1"/>
      <c r="L6619" s="1"/>
      <c r="M6619" s="1"/>
    </row>
    <row r="6620" spans="5:13" x14ac:dyDescent="0.25">
      <c r="E6620" s="1"/>
      <c r="F6620" s="1"/>
      <c r="G6620" s="1"/>
      <c r="H6620" s="1"/>
      <c r="I6620" s="1"/>
      <c r="J6620" s="1"/>
      <c r="K6620" s="1"/>
      <c r="L6620" s="1"/>
      <c r="M6620" s="1"/>
    </row>
    <row r="6621" spans="5:13" x14ac:dyDescent="0.25">
      <c r="E6621" s="1"/>
      <c r="F6621" s="1"/>
      <c r="G6621" s="1"/>
      <c r="H6621" s="1"/>
      <c r="I6621" s="1"/>
      <c r="J6621" s="1"/>
      <c r="K6621" s="1"/>
      <c r="L6621" s="1"/>
      <c r="M6621" s="1"/>
    </row>
    <row r="6622" spans="5:13" x14ac:dyDescent="0.25">
      <c r="E6622" s="1"/>
      <c r="F6622" s="1"/>
      <c r="G6622" s="1"/>
      <c r="H6622" s="1"/>
      <c r="I6622" s="1"/>
      <c r="J6622" s="1"/>
      <c r="K6622" s="1"/>
      <c r="L6622" s="1"/>
      <c r="M6622" s="1"/>
    </row>
    <row r="6623" spans="5:13" x14ac:dyDescent="0.25">
      <c r="E6623" s="1"/>
      <c r="F6623" s="1"/>
      <c r="G6623" s="1"/>
      <c r="H6623" s="1"/>
      <c r="I6623" s="1"/>
      <c r="J6623" s="1"/>
      <c r="K6623" s="1"/>
      <c r="L6623" s="1"/>
      <c r="M6623" s="1"/>
    </row>
    <row r="6624" spans="5:13" x14ac:dyDescent="0.25">
      <c r="E6624" s="1"/>
      <c r="F6624" s="1"/>
      <c r="G6624" s="1"/>
      <c r="H6624" s="1"/>
      <c r="I6624" s="1"/>
      <c r="J6624" s="1"/>
      <c r="K6624" s="1"/>
      <c r="L6624" s="1"/>
      <c r="M6624" s="1"/>
    </row>
    <row r="6625" spans="5:13" x14ac:dyDescent="0.25">
      <c r="E6625" s="1"/>
      <c r="F6625" s="1"/>
      <c r="G6625" s="1"/>
      <c r="H6625" s="1"/>
      <c r="I6625" s="1"/>
      <c r="J6625" s="1"/>
      <c r="K6625" s="1"/>
      <c r="L6625" s="1"/>
      <c r="M6625" s="1"/>
    </row>
    <row r="6626" spans="5:13" x14ac:dyDescent="0.25">
      <c r="E6626" s="1"/>
      <c r="F6626" s="1"/>
      <c r="G6626" s="1"/>
      <c r="H6626" s="1"/>
      <c r="I6626" s="1"/>
      <c r="J6626" s="1"/>
      <c r="K6626" s="1"/>
      <c r="L6626" s="1"/>
      <c r="M6626" s="1"/>
    </row>
    <row r="6627" spans="5:13" x14ac:dyDescent="0.25">
      <c r="E6627" s="1"/>
      <c r="F6627" s="1"/>
      <c r="G6627" s="1"/>
      <c r="H6627" s="1"/>
      <c r="I6627" s="1"/>
      <c r="J6627" s="1"/>
      <c r="K6627" s="1"/>
      <c r="L6627" s="1"/>
      <c r="M6627" s="1"/>
    </row>
    <row r="6628" spans="5:13" x14ac:dyDescent="0.25">
      <c r="E6628" s="1"/>
      <c r="F6628" s="1"/>
      <c r="G6628" s="1"/>
      <c r="H6628" s="1"/>
      <c r="I6628" s="1"/>
      <c r="J6628" s="1"/>
      <c r="K6628" s="1"/>
      <c r="L6628" s="1"/>
      <c r="M6628" s="1"/>
    </row>
    <row r="6629" spans="5:13" x14ac:dyDescent="0.25">
      <c r="E6629" s="1"/>
      <c r="F6629" s="1"/>
      <c r="G6629" s="1"/>
      <c r="H6629" s="1"/>
      <c r="I6629" s="1"/>
      <c r="J6629" s="1"/>
      <c r="K6629" s="1"/>
      <c r="L6629" s="1"/>
      <c r="M6629" s="1"/>
    </row>
    <row r="6630" spans="5:13" x14ac:dyDescent="0.25">
      <c r="E6630" s="1"/>
      <c r="F6630" s="1"/>
      <c r="G6630" s="1"/>
      <c r="H6630" s="1"/>
      <c r="I6630" s="1"/>
      <c r="J6630" s="1"/>
      <c r="K6630" s="1"/>
      <c r="L6630" s="1"/>
      <c r="M6630" s="1"/>
    </row>
    <row r="6631" spans="5:13" x14ac:dyDescent="0.25">
      <c r="E6631" s="1"/>
      <c r="F6631" s="1"/>
      <c r="G6631" s="1"/>
      <c r="H6631" s="1"/>
      <c r="I6631" s="1"/>
      <c r="J6631" s="1"/>
      <c r="K6631" s="1"/>
      <c r="L6631" s="1"/>
      <c r="M6631" s="1"/>
    </row>
    <row r="6632" spans="5:13" x14ac:dyDescent="0.25">
      <c r="E6632" s="1"/>
      <c r="F6632" s="1"/>
      <c r="G6632" s="1"/>
      <c r="H6632" s="1"/>
      <c r="I6632" s="1"/>
      <c r="J6632" s="1"/>
      <c r="K6632" s="1"/>
      <c r="L6632" s="1"/>
      <c r="M6632" s="1"/>
    </row>
    <row r="6633" spans="5:13" x14ac:dyDescent="0.25">
      <c r="E6633" s="1"/>
      <c r="F6633" s="1"/>
      <c r="G6633" s="1"/>
      <c r="H6633" s="1"/>
      <c r="I6633" s="1"/>
      <c r="J6633" s="1"/>
      <c r="K6633" s="1"/>
      <c r="L6633" s="1"/>
      <c r="M6633" s="1"/>
    </row>
    <row r="6634" spans="5:13" x14ac:dyDescent="0.25">
      <c r="E6634" s="1"/>
      <c r="F6634" s="1"/>
      <c r="G6634" s="1"/>
      <c r="H6634" s="1"/>
      <c r="I6634" s="1"/>
      <c r="J6634" s="1"/>
      <c r="K6634" s="1"/>
      <c r="L6634" s="1"/>
      <c r="M6634" s="1"/>
    </row>
    <row r="6635" spans="5:13" x14ac:dyDescent="0.25">
      <c r="E6635" s="1"/>
      <c r="F6635" s="1"/>
      <c r="G6635" s="1"/>
      <c r="H6635" s="1"/>
      <c r="I6635" s="1"/>
      <c r="J6635" s="1"/>
      <c r="K6635" s="1"/>
      <c r="L6635" s="1"/>
      <c r="M6635" s="1"/>
    </row>
    <row r="6636" spans="5:13" x14ac:dyDescent="0.25">
      <c r="E6636" s="1"/>
      <c r="F6636" s="1"/>
      <c r="G6636" s="1"/>
      <c r="H6636" s="1"/>
      <c r="I6636" s="1"/>
      <c r="J6636" s="1"/>
      <c r="K6636" s="1"/>
      <c r="L6636" s="1"/>
      <c r="M6636" s="1"/>
    </row>
    <row r="6637" spans="5:13" x14ac:dyDescent="0.25">
      <c r="E6637" s="1"/>
      <c r="F6637" s="1"/>
      <c r="G6637" s="1"/>
      <c r="H6637" s="1"/>
      <c r="I6637" s="1"/>
      <c r="J6637" s="1"/>
      <c r="K6637" s="1"/>
      <c r="L6637" s="1"/>
      <c r="M6637" s="1"/>
    </row>
    <row r="6638" spans="5:13" x14ac:dyDescent="0.25">
      <c r="E6638" s="1"/>
      <c r="F6638" s="1"/>
      <c r="G6638" s="1"/>
      <c r="H6638" s="1"/>
      <c r="I6638" s="1"/>
      <c r="J6638" s="1"/>
      <c r="K6638" s="1"/>
      <c r="L6638" s="1"/>
      <c r="M6638" s="1"/>
    </row>
    <row r="6639" spans="5:13" x14ac:dyDescent="0.25">
      <c r="E6639" s="1"/>
      <c r="F6639" s="1"/>
      <c r="G6639" s="1"/>
      <c r="H6639" s="1"/>
      <c r="I6639" s="1"/>
      <c r="J6639" s="1"/>
      <c r="K6639" s="1"/>
      <c r="L6639" s="1"/>
      <c r="M6639" s="1"/>
    </row>
    <row r="6640" spans="5:13" x14ac:dyDescent="0.25">
      <c r="E6640" s="1"/>
      <c r="F6640" s="1"/>
      <c r="G6640" s="1"/>
      <c r="H6640" s="1"/>
      <c r="I6640" s="1"/>
      <c r="J6640" s="1"/>
      <c r="K6640" s="1"/>
      <c r="L6640" s="1"/>
      <c r="M6640" s="1"/>
    </row>
    <row r="6641" spans="5:13" x14ac:dyDescent="0.25">
      <c r="E6641" s="1"/>
      <c r="F6641" s="1"/>
      <c r="G6641" s="1"/>
      <c r="H6641" s="1"/>
      <c r="I6641" s="1"/>
      <c r="J6641" s="1"/>
      <c r="K6641" s="1"/>
      <c r="L6641" s="1"/>
      <c r="M6641" s="1"/>
    </row>
    <row r="6642" spans="5:13" x14ac:dyDescent="0.25">
      <c r="E6642" s="1"/>
      <c r="F6642" s="1"/>
      <c r="G6642" s="1"/>
      <c r="H6642" s="1"/>
      <c r="I6642" s="1"/>
      <c r="J6642" s="1"/>
      <c r="K6642" s="1"/>
      <c r="L6642" s="1"/>
      <c r="M6642" s="1"/>
    </row>
    <row r="6643" spans="5:13" x14ac:dyDescent="0.25">
      <c r="E6643" s="1"/>
      <c r="F6643" s="1"/>
      <c r="G6643" s="1"/>
      <c r="H6643" s="1"/>
      <c r="I6643" s="1"/>
      <c r="J6643" s="1"/>
      <c r="K6643" s="1"/>
      <c r="L6643" s="1"/>
      <c r="M6643" s="1"/>
    </row>
    <row r="6644" spans="5:13" x14ac:dyDescent="0.25">
      <c r="E6644" s="1"/>
      <c r="F6644" s="1"/>
      <c r="G6644" s="1"/>
      <c r="H6644" s="1"/>
      <c r="I6644" s="1"/>
      <c r="J6644" s="1"/>
      <c r="K6644" s="1"/>
      <c r="L6644" s="1"/>
      <c r="M6644" s="1"/>
    </row>
    <row r="6645" spans="5:13" x14ac:dyDescent="0.25">
      <c r="E6645" s="1"/>
      <c r="F6645" s="1"/>
      <c r="G6645" s="1"/>
      <c r="H6645" s="1"/>
      <c r="I6645" s="1"/>
      <c r="J6645" s="1"/>
      <c r="K6645" s="1"/>
      <c r="L6645" s="1"/>
      <c r="M6645" s="1"/>
    </row>
    <row r="6646" spans="5:13" x14ac:dyDescent="0.25">
      <c r="E6646" s="1"/>
      <c r="F6646" s="1"/>
      <c r="G6646" s="1"/>
      <c r="H6646" s="1"/>
      <c r="I6646" s="1"/>
      <c r="J6646" s="1"/>
      <c r="K6646" s="1"/>
      <c r="L6646" s="1"/>
      <c r="M6646" s="1"/>
    </row>
    <row r="6647" spans="5:13" x14ac:dyDescent="0.25">
      <c r="E6647" s="1"/>
      <c r="F6647" s="1"/>
      <c r="G6647" s="1"/>
      <c r="H6647" s="1"/>
      <c r="I6647" s="1"/>
      <c r="J6647" s="1"/>
      <c r="K6647" s="1"/>
      <c r="L6647" s="1"/>
      <c r="M6647" s="1"/>
    </row>
    <row r="6648" spans="5:13" x14ac:dyDescent="0.25">
      <c r="E6648" s="1"/>
      <c r="F6648" s="1"/>
      <c r="G6648" s="1"/>
      <c r="H6648" s="1"/>
      <c r="I6648" s="1"/>
      <c r="J6648" s="1"/>
      <c r="K6648" s="1"/>
      <c r="L6648" s="1"/>
      <c r="M6648" s="1"/>
    </row>
    <row r="6649" spans="5:13" x14ac:dyDescent="0.25">
      <c r="E6649" s="1"/>
      <c r="F6649" s="1"/>
      <c r="G6649" s="1"/>
      <c r="H6649" s="1"/>
      <c r="I6649" s="1"/>
      <c r="J6649" s="1"/>
      <c r="K6649" s="1"/>
      <c r="L6649" s="1"/>
      <c r="M6649" s="1"/>
    </row>
    <row r="6650" spans="5:13" x14ac:dyDescent="0.25">
      <c r="E6650" s="1"/>
      <c r="F6650" s="1"/>
      <c r="G6650" s="1"/>
      <c r="H6650" s="1"/>
      <c r="I6650" s="1"/>
      <c r="J6650" s="1"/>
      <c r="K6650" s="1"/>
      <c r="L6650" s="1"/>
      <c r="M6650" s="1"/>
    </row>
    <row r="6651" spans="5:13" x14ac:dyDescent="0.25">
      <c r="E6651" s="1"/>
      <c r="F6651" s="1"/>
      <c r="G6651" s="1"/>
      <c r="H6651" s="1"/>
      <c r="I6651" s="1"/>
      <c r="J6651" s="1"/>
      <c r="K6651" s="1"/>
      <c r="L6651" s="1"/>
      <c r="M6651" s="1"/>
    </row>
    <row r="6652" spans="5:13" x14ac:dyDescent="0.25">
      <c r="E6652" s="1"/>
      <c r="F6652" s="1"/>
      <c r="G6652" s="1"/>
      <c r="H6652" s="1"/>
      <c r="I6652" s="1"/>
      <c r="J6652" s="1"/>
      <c r="K6652" s="1"/>
      <c r="L6652" s="1"/>
      <c r="M6652" s="1"/>
    </row>
    <row r="6653" spans="5:13" x14ac:dyDescent="0.25">
      <c r="E6653" s="1"/>
      <c r="F6653" s="1"/>
      <c r="G6653" s="1"/>
      <c r="H6653" s="1"/>
      <c r="I6653" s="1"/>
      <c r="J6653" s="1"/>
      <c r="K6653" s="1"/>
      <c r="L6653" s="1"/>
      <c r="M6653" s="1"/>
    </row>
    <row r="6654" spans="5:13" x14ac:dyDescent="0.25">
      <c r="E6654" s="1"/>
      <c r="F6654" s="1"/>
      <c r="G6654" s="1"/>
      <c r="H6654" s="1"/>
      <c r="I6654" s="1"/>
      <c r="J6654" s="1"/>
      <c r="K6654" s="1"/>
      <c r="L6654" s="1"/>
      <c r="M6654" s="1"/>
    </row>
    <row r="6655" spans="5:13" x14ac:dyDescent="0.25">
      <c r="E6655" s="1"/>
      <c r="F6655" s="1"/>
      <c r="G6655" s="1"/>
      <c r="H6655" s="1"/>
      <c r="I6655" s="1"/>
      <c r="J6655" s="1"/>
      <c r="K6655" s="1"/>
      <c r="L6655" s="1"/>
      <c r="M6655" s="1"/>
    </row>
    <row r="6656" spans="5:13" x14ac:dyDescent="0.25">
      <c r="E6656" s="1"/>
      <c r="F6656" s="1"/>
      <c r="G6656" s="1"/>
      <c r="H6656" s="1"/>
      <c r="I6656" s="1"/>
      <c r="J6656" s="1"/>
      <c r="K6656" s="1"/>
      <c r="L6656" s="1"/>
      <c r="M6656" s="1"/>
    </row>
    <row r="6657" spans="5:13" x14ac:dyDescent="0.25">
      <c r="E6657" s="1"/>
      <c r="F6657" s="1"/>
      <c r="G6657" s="1"/>
      <c r="H6657" s="1"/>
      <c r="I6657" s="1"/>
      <c r="J6657" s="1"/>
      <c r="K6657" s="1"/>
      <c r="L6657" s="1"/>
      <c r="M6657" s="1"/>
    </row>
    <row r="6658" spans="5:13" x14ac:dyDescent="0.25">
      <c r="E6658" s="1"/>
      <c r="F6658" s="1"/>
      <c r="G6658" s="1"/>
      <c r="H6658" s="1"/>
      <c r="I6658" s="1"/>
      <c r="J6658" s="1"/>
      <c r="K6658" s="1"/>
      <c r="L6658" s="1"/>
      <c r="M6658" s="1"/>
    </row>
    <row r="6659" spans="5:13" x14ac:dyDescent="0.25">
      <c r="E6659" s="1"/>
      <c r="F6659" s="1"/>
      <c r="G6659" s="1"/>
      <c r="H6659" s="1"/>
      <c r="I6659" s="1"/>
      <c r="J6659" s="1"/>
      <c r="K6659" s="1"/>
      <c r="L6659" s="1"/>
      <c r="M6659" s="1"/>
    </row>
    <row r="6660" spans="5:13" x14ac:dyDescent="0.25">
      <c r="E6660" s="1"/>
      <c r="F6660" s="1"/>
      <c r="G6660" s="1"/>
      <c r="H6660" s="1"/>
      <c r="I6660" s="1"/>
      <c r="J6660" s="1"/>
      <c r="K6660" s="1"/>
      <c r="L6660" s="1"/>
      <c r="M6660" s="1"/>
    </row>
    <row r="6661" spans="5:13" x14ac:dyDescent="0.25">
      <c r="E6661" s="1"/>
      <c r="F6661" s="1"/>
      <c r="G6661" s="1"/>
      <c r="H6661" s="1"/>
      <c r="I6661" s="1"/>
      <c r="J6661" s="1"/>
      <c r="K6661" s="1"/>
      <c r="L6661" s="1"/>
      <c r="M6661" s="1"/>
    </row>
    <row r="6662" spans="5:13" x14ac:dyDescent="0.25">
      <c r="E6662" s="1"/>
      <c r="F6662" s="1"/>
      <c r="G6662" s="1"/>
      <c r="H6662" s="1"/>
      <c r="I6662" s="1"/>
      <c r="J6662" s="1"/>
      <c r="K6662" s="1"/>
      <c r="L6662" s="1"/>
      <c r="M6662" s="1"/>
    </row>
    <row r="6663" spans="5:13" x14ac:dyDescent="0.25">
      <c r="E6663" s="1"/>
      <c r="F6663" s="1"/>
      <c r="G6663" s="1"/>
      <c r="H6663" s="1"/>
      <c r="I6663" s="1"/>
      <c r="J6663" s="1"/>
      <c r="K6663" s="1"/>
      <c r="L6663" s="1"/>
      <c r="M6663" s="1"/>
    </row>
    <row r="6664" spans="5:13" x14ac:dyDescent="0.25">
      <c r="E6664" s="1"/>
      <c r="F6664" s="1"/>
      <c r="G6664" s="1"/>
      <c r="H6664" s="1"/>
      <c r="I6664" s="1"/>
      <c r="J6664" s="1"/>
      <c r="K6664" s="1"/>
      <c r="L6664" s="1"/>
      <c r="M6664" s="1"/>
    </row>
    <row r="6665" spans="5:13" x14ac:dyDescent="0.25">
      <c r="E6665" s="1"/>
      <c r="F6665" s="1"/>
      <c r="G6665" s="1"/>
      <c r="H6665" s="1"/>
      <c r="I6665" s="1"/>
      <c r="J6665" s="1"/>
      <c r="K6665" s="1"/>
      <c r="L6665" s="1"/>
      <c r="M6665" s="1"/>
    </row>
    <row r="6666" spans="5:13" x14ac:dyDescent="0.25">
      <c r="E6666" s="1"/>
      <c r="F6666" s="1"/>
      <c r="G6666" s="1"/>
      <c r="H6666" s="1"/>
      <c r="I6666" s="1"/>
      <c r="J6666" s="1"/>
      <c r="K6666" s="1"/>
      <c r="L6666" s="1"/>
      <c r="M6666" s="1"/>
    </row>
    <row r="6667" spans="5:13" x14ac:dyDescent="0.25">
      <c r="E6667" s="1"/>
      <c r="F6667" s="1"/>
      <c r="G6667" s="1"/>
      <c r="H6667" s="1"/>
      <c r="I6667" s="1"/>
      <c r="J6667" s="1"/>
      <c r="K6667" s="1"/>
      <c r="L6667" s="1"/>
      <c r="M6667" s="1"/>
    </row>
    <row r="6668" spans="5:13" x14ac:dyDescent="0.25">
      <c r="E6668" s="1"/>
      <c r="F6668" s="1"/>
      <c r="G6668" s="1"/>
      <c r="H6668" s="1"/>
      <c r="I6668" s="1"/>
      <c r="J6668" s="1"/>
      <c r="K6668" s="1"/>
      <c r="L6668" s="1"/>
      <c r="M6668" s="1"/>
    </row>
    <row r="6669" spans="5:13" x14ac:dyDescent="0.25">
      <c r="E6669" s="1"/>
      <c r="F6669" s="1"/>
      <c r="G6669" s="1"/>
      <c r="H6669" s="1"/>
      <c r="I6669" s="1"/>
      <c r="J6669" s="1"/>
      <c r="K6669" s="1"/>
      <c r="L6669" s="1"/>
      <c r="M6669" s="1"/>
    </row>
    <row r="6670" spans="5:13" x14ac:dyDescent="0.25">
      <c r="E6670" s="1"/>
      <c r="F6670" s="1"/>
      <c r="G6670" s="1"/>
      <c r="H6670" s="1"/>
      <c r="I6670" s="1"/>
      <c r="J6670" s="1"/>
      <c r="K6670" s="1"/>
      <c r="L6670" s="1"/>
      <c r="M6670" s="1"/>
    </row>
    <row r="6671" spans="5:13" x14ac:dyDescent="0.25">
      <c r="E6671" s="1"/>
      <c r="F6671" s="1"/>
      <c r="G6671" s="1"/>
      <c r="H6671" s="1"/>
      <c r="I6671" s="1"/>
      <c r="J6671" s="1"/>
      <c r="K6671" s="1"/>
      <c r="L6671" s="1"/>
      <c r="M6671" s="1"/>
    </row>
    <row r="6672" spans="5:13" x14ac:dyDescent="0.25">
      <c r="E6672" s="1"/>
      <c r="F6672" s="1"/>
      <c r="G6672" s="1"/>
      <c r="H6672" s="1"/>
      <c r="I6672" s="1"/>
      <c r="J6672" s="1"/>
      <c r="K6672" s="1"/>
      <c r="L6672" s="1"/>
      <c r="M6672" s="1"/>
    </row>
    <row r="6673" spans="5:13" x14ac:dyDescent="0.25">
      <c r="E6673" s="1"/>
      <c r="F6673" s="1"/>
      <c r="G6673" s="1"/>
      <c r="H6673" s="1"/>
      <c r="I6673" s="1"/>
      <c r="J6673" s="1"/>
      <c r="K6673" s="1"/>
      <c r="L6673" s="1"/>
      <c r="M6673" s="1"/>
    </row>
    <row r="6674" spans="5:13" x14ac:dyDescent="0.25">
      <c r="E6674" s="1"/>
      <c r="F6674" s="1"/>
      <c r="G6674" s="1"/>
      <c r="H6674" s="1"/>
      <c r="I6674" s="1"/>
      <c r="J6674" s="1"/>
      <c r="K6674" s="1"/>
      <c r="L6674" s="1"/>
      <c r="M6674" s="1"/>
    </row>
    <row r="6675" spans="5:13" x14ac:dyDescent="0.25">
      <c r="E6675" s="1"/>
      <c r="F6675" s="1"/>
      <c r="G6675" s="1"/>
      <c r="H6675" s="1"/>
      <c r="I6675" s="1"/>
      <c r="J6675" s="1"/>
      <c r="K6675" s="1"/>
      <c r="L6675" s="1"/>
      <c r="M6675" s="1"/>
    </row>
    <row r="6676" spans="5:13" x14ac:dyDescent="0.25">
      <c r="E6676" s="1"/>
      <c r="F6676" s="1"/>
      <c r="G6676" s="1"/>
      <c r="H6676" s="1"/>
      <c r="I6676" s="1"/>
      <c r="J6676" s="1"/>
      <c r="K6676" s="1"/>
      <c r="L6676" s="1"/>
      <c r="M6676" s="1"/>
    </row>
    <row r="6677" spans="5:13" x14ac:dyDescent="0.25">
      <c r="E6677" s="1"/>
      <c r="F6677" s="1"/>
      <c r="G6677" s="1"/>
      <c r="H6677" s="1"/>
      <c r="I6677" s="1"/>
      <c r="J6677" s="1"/>
      <c r="K6677" s="1"/>
      <c r="L6677" s="1"/>
      <c r="M6677" s="1"/>
    </row>
    <row r="6678" spans="5:13" x14ac:dyDescent="0.25">
      <c r="E6678" s="1"/>
      <c r="F6678" s="1"/>
      <c r="G6678" s="1"/>
      <c r="H6678" s="1"/>
      <c r="I6678" s="1"/>
      <c r="J6678" s="1"/>
      <c r="K6678" s="1"/>
      <c r="L6678" s="1"/>
      <c r="M6678" s="1"/>
    </row>
    <row r="6679" spans="5:13" x14ac:dyDescent="0.25">
      <c r="E6679" s="1"/>
      <c r="F6679" s="1"/>
      <c r="G6679" s="1"/>
      <c r="H6679" s="1"/>
      <c r="I6679" s="1"/>
      <c r="J6679" s="1"/>
      <c r="K6679" s="1"/>
      <c r="L6679" s="1"/>
      <c r="M6679" s="1"/>
    </row>
    <row r="6680" spans="5:13" x14ac:dyDescent="0.25">
      <c r="E6680" s="1"/>
      <c r="F6680" s="1"/>
      <c r="G6680" s="1"/>
      <c r="H6680" s="1"/>
      <c r="I6680" s="1"/>
      <c r="J6680" s="1"/>
      <c r="K6680" s="1"/>
      <c r="L6680" s="1"/>
      <c r="M6680" s="1"/>
    </row>
    <row r="6681" spans="5:13" x14ac:dyDescent="0.25">
      <c r="E6681" s="1"/>
      <c r="F6681" s="1"/>
      <c r="G6681" s="1"/>
      <c r="H6681" s="1"/>
      <c r="I6681" s="1"/>
      <c r="J6681" s="1"/>
      <c r="K6681" s="1"/>
      <c r="L6681" s="1"/>
      <c r="M6681" s="1"/>
    </row>
    <row r="6682" spans="5:13" x14ac:dyDescent="0.25">
      <c r="E6682" s="1"/>
      <c r="F6682" s="1"/>
      <c r="G6682" s="1"/>
      <c r="H6682" s="1"/>
      <c r="I6682" s="1"/>
      <c r="J6682" s="1"/>
      <c r="K6682" s="1"/>
      <c r="L6682" s="1"/>
      <c r="M6682" s="1"/>
    </row>
    <row r="6683" spans="5:13" x14ac:dyDescent="0.25">
      <c r="E6683" s="1"/>
      <c r="F6683" s="1"/>
      <c r="G6683" s="1"/>
      <c r="H6683" s="1"/>
      <c r="I6683" s="1"/>
      <c r="J6683" s="1"/>
      <c r="K6683" s="1"/>
      <c r="L6683" s="1"/>
      <c r="M6683" s="1"/>
    </row>
    <row r="6684" spans="5:13" x14ac:dyDescent="0.25">
      <c r="E6684" s="1"/>
      <c r="F6684" s="1"/>
      <c r="G6684" s="1"/>
      <c r="H6684" s="1"/>
      <c r="I6684" s="1"/>
      <c r="J6684" s="1"/>
      <c r="K6684" s="1"/>
      <c r="L6684" s="1"/>
      <c r="M6684" s="1"/>
    </row>
    <row r="6685" spans="5:13" x14ac:dyDescent="0.25">
      <c r="E6685" s="1"/>
      <c r="F6685" s="1"/>
      <c r="G6685" s="1"/>
      <c r="H6685" s="1"/>
      <c r="I6685" s="1"/>
      <c r="J6685" s="1"/>
      <c r="K6685" s="1"/>
      <c r="L6685" s="1"/>
      <c r="M6685" s="1"/>
    </row>
    <row r="6686" spans="5:13" x14ac:dyDescent="0.25">
      <c r="E6686" s="1"/>
      <c r="F6686" s="1"/>
      <c r="G6686" s="1"/>
      <c r="H6686" s="1"/>
      <c r="I6686" s="1"/>
      <c r="J6686" s="1"/>
      <c r="K6686" s="1"/>
      <c r="L6686" s="1"/>
      <c r="M6686" s="1"/>
    </row>
    <row r="6687" spans="5:13" x14ac:dyDescent="0.25">
      <c r="E6687" s="1"/>
      <c r="F6687" s="1"/>
      <c r="G6687" s="1"/>
      <c r="H6687" s="1"/>
      <c r="I6687" s="1"/>
      <c r="J6687" s="1"/>
      <c r="K6687" s="1"/>
      <c r="L6687" s="1"/>
      <c r="M6687" s="1"/>
    </row>
    <row r="6688" spans="5:13" x14ac:dyDescent="0.25">
      <c r="E6688" s="1"/>
      <c r="F6688" s="1"/>
      <c r="G6688" s="1"/>
      <c r="H6688" s="1"/>
      <c r="I6688" s="1"/>
      <c r="J6688" s="1"/>
      <c r="K6688" s="1"/>
      <c r="L6688" s="1"/>
      <c r="M6688" s="1"/>
    </row>
    <row r="6689" spans="5:13" x14ac:dyDescent="0.25">
      <c r="E6689" s="1"/>
      <c r="F6689" s="1"/>
      <c r="G6689" s="1"/>
      <c r="H6689" s="1"/>
      <c r="I6689" s="1"/>
      <c r="J6689" s="1"/>
      <c r="K6689" s="1"/>
      <c r="L6689" s="1"/>
      <c r="M6689" s="1"/>
    </row>
    <row r="6690" spans="5:13" x14ac:dyDescent="0.25">
      <c r="E6690" s="1"/>
      <c r="F6690" s="1"/>
      <c r="G6690" s="1"/>
      <c r="H6690" s="1"/>
      <c r="I6690" s="1"/>
      <c r="J6690" s="1"/>
      <c r="K6690" s="1"/>
      <c r="L6690" s="1"/>
      <c r="M6690" s="1"/>
    </row>
    <row r="6691" spans="5:13" x14ac:dyDescent="0.25">
      <c r="E6691" s="1"/>
      <c r="F6691" s="1"/>
      <c r="G6691" s="1"/>
      <c r="H6691" s="1"/>
      <c r="I6691" s="1"/>
      <c r="J6691" s="1"/>
      <c r="K6691" s="1"/>
      <c r="L6691" s="1"/>
      <c r="M6691" s="1"/>
    </row>
    <row r="6692" spans="5:13" x14ac:dyDescent="0.25">
      <c r="E6692" s="1"/>
      <c r="F6692" s="1"/>
      <c r="G6692" s="1"/>
      <c r="H6692" s="1"/>
      <c r="I6692" s="1"/>
      <c r="J6692" s="1"/>
      <c r="K6692" s="1"/>
      <c r="L6692" s="1"/>
      <c r="M6692" s="1"/>
    </row>
    <row r="6693" spans="5:13" x14ac:dyDescent="0.25">
      <c r="E6693" s="1"/>
      <c r="F6693" s="1"/>
      <c r="G6693" s="1"/>
      <c r="H6693" s="1"/>
      <c r="I6693" s="1"/>
      <c r="J6693" s="1"/>
      <c r="K6693" s="1"/>
      <c r="L6693" s="1"/>
      <c r="M6693" s="1"/>
    </row>
    <row r="6694" spans="5:13" x14ac:dyDescent="0.25">
      <c r="E6694" s="1"/>
      <c r="F6694" s="1"/>
      <c r="G6694" s="1"/>
      <c r="H6694" s="1"/>
      <c r="I6694" s="1"/>
      <c r="J6694" s="1"/>
      <c r="K6694" s="1"/>
      <c r="L6694" s="1"/>
      <c r="M6694" s="1"/>
    </row>
    <row r="6695" spans="5:13" x14ac:dyDescent="0.25">
      <c r="E6695" s="1"/>
      <c r="F6695" s="1"/>
      <c r="G6695" s="1"/>
      <c r="H6695" s="1"/>
      <c r="I6695" s="1"/>
      <c r="J6695" s="1"/>
      <c r="K6695" s="1"/>
      <c r="L6695" s="1"/>
      <c r="M6695" s="1"/>
    </row>
    <row r="6696" spans="5:13" x14ac:dyDescent="0.25">
      <c r="E6696" s="1"/>
      <c r="F6696" s="1"/>
      <c r="G6696" s="1"/>
      <c r="H6696" s="1"/>
      <c r="I6696" s="1"/>
      <c r="J6696" s="1"/>
      <c r="K6696" s="1"/>
      <c r="L6696" s="1"/>
      <c r="M6696" s="1"/>
    </row>
    <row r="6697" spans="5:13" x14ac:dyDescent="0.25">
      <c r="E6697" s="1"/>
      <c r="F6697" s="1"/>
      <c r="G6697" s="1"/>
      <c r="H6697" s="1"/>
      <c r="I6697" s="1"/>
      <c r="J6697" s="1"/>
      <c r="K6697" s="1"/>
      <c r="L6697" s="1"/>
      <c r="M6697" s="1"/>
    </row>
    <row r="6698" spans="5:13" x14ac:dyDescent="0.25">
      <c r="E6698" s="1"/>
      <c r="F6698" s="1"/>
      <c r="G6698" s="1"/>
      <c r="H6698" s="1"/>
      <c r="I6698" s="1"/>
      <c r="J6698" s="1"/>
      <c r="K6698" s="1"/>
      <c r="L6698" s="1"/>
      <c r="M6698" s="1"/>
    </row>
    <row r="6699" spans="5:13" x14ac:dyDescent="0.25">
      <c r="E6699" s="1"/>
      <c r="F6699" s="1"/>
      <c r="G6699" s="1"/>
      <c r="H6699" s="1"/>
      <c r="I6699" s="1"/>
      <c r="J6699" s="1"/>
      <c r="K6699" s="1"/>
      <c r="L6699" s="1"/>
      <c r="M6699" s="1"/>
    </row>
    <row r="6700" spans="5:13" x14ac:dyDescent="0.25">
      <c r="E6700" s="1"/>
      <c r="F6700" s="1"/>
      <c r="G6700" s="1"/>
      <c r="H6700" s="1"/>
      <c r="I6700" s="1"/>
      <c r="J6700" s="1"/>
      <c r="K6700" s="1"/>
      <c r="L6700" s="1"/>
      <c r="M6700" s="1"/>
    </row>
    <row r="6701" spans="5:13" x14ac:dyDescent="0.25">
      <c r="E6701" s="1"/>
      <c r="F6701" s="1"/>
      <c r="G6701" s="1"/>
      <c r="H6701" s="1"/>
      <c r="I6701" s="1"/>
      <c r="J6701" s="1"/>
      <c r="K6701" s="1"/>
      <c r="L6701" s="1"/>
      <c r="M6701" s="1"/>
    </row>
    <row r="6702" spans="5:13" x14ac:dyDescent="0.25">
      <c r="E6702" s="1"/>
      <c r="F6702" s="1"/>
      <c r="G6702" s="1"/>
      <c r="H6702" s="1"/>
      <c r="I6702" s="1"/>
      <c r="J6702" s="1"/>
      <c r="K6702" s="1"/>
      <c r="L6702" s="1"/>
      <c r="M6702" s="1"/>
    </row>
    <row r="6703" spans="5:13" x14ac:dyDescent="0.25">
      <c r="E6703" s="1"/>
      <c r="F6703" s="1"/>
      <c r="G6703" s="1"/>
      <c r="H6703" s="1"/>
      <c r="I6703" s="1"/>
      <c r="J6703" s="1"/>
      <c r="K6703" s="1"/>
      <c r="L6703" s="1"/>
      <c r="M6703" s="1"/>
    </row>
    <row r="6704" spans="5:13" x14ac:dyDescent="0.25">
      <c r="E6704" s="1"/>
      <c r="F6704" s="1"/>
      <c r="G6704" s="1"/>
      <c r="H6704" s="1"/>
      <c r="I6704" s="1"/>
      <c r="J6704" s="1"/>
      <c r="K6704" s="1"/>
      <c r="L6704" s="1"/>
      <c r="M6704" s="1"/>
    </row>
    <row r="6705" spans="5:13" x14ac:dyDescent="0.25">
      <c r="E6705" s="1"/>
      <c r="F6705" s="1"/>
      <c r="G6705" s="1"/>
      <c r="H6705" s="1"/>
      <c r="I6705" s="1"/>
      <c r="J6705" s="1"/>
      <c r="K6705" s="1"/>
      <c r="L6705" s="1"/>
      <c r="M6705" s="1"/>
    </row>
    <row r="6706" spans="5:13" x14ac:dyDescent="0.25">
      <c r="E6706" s="1"/>
      <c r="F6706" s="1"/>
      <c r="G6706" s="1"/>
      <c r="H6706" s="1"/>
      <c r="I6706" s="1"/>
      <c r="J6706" s="1"/>
      <c r="K6706" s="1"/>
      <c r="L6706" s="1"/>
      <c r="M6706" s="1"/>
    </row>
    <row r="6707" spans="5:13" x14ac:dyDescent="0.25">
      <c r="E6707" s="1"/>
      <c r="F6707" s="1"/>
      <c r="G6707" s="1"/>
      <c r="H6707" s="1"/>
      <c r="I6707" s="1"/>
      <c r="J6707" s="1"/>
      <c r="K6707" s="1"/>
      <c r="L6707" s="1"/>
      <c r="M6707" s="1"/>
    </row>
    <row r="6708" spans="5:13" x14ac:dyDescent="0.25">
      <c r="E6708" s="1"/>
      <c r="F6708" s="1"/>
      <c r="G6708" s="1"/>
      <c r="H6708" s="1"/>
      <c r="I6708" s="1"/>
      <c r="J6708" s="1"/>
      <c r="K6708" s="1"/>
      <c r="L6708" s="1"/>
      <c r="M6708" s="1"/>
    </row>
    <row r="6709" spans="5:13" x14ac:dyDescent="0.25">
      <c r="E6709" s="1"/>
      <c r="F6709" s="1"/>
      <c r="G6709" s="1"/>
      <c r="H6709" s="1"/>
      <c r="I6709" s="1"/>
      <c r="J6709" s="1"/>
      <c r="K6709" s="1"/>
      <c r="L6709" s="1"/>
      <c r="M6709" s="1"/>
    </row>
    <row r="6710" spans="5:13" x14ac:dyDescent="0.25">
      <c r="E6710" s="1"/>
      <c r="F6710" s="1"/>
      <c r="G6710" s="1"/>
      <c r="H6710" s="1"/>
      <c r="I6710" s="1"/>
      <c r="J6710" s="1"/>
      <c r="K6710" s="1"/>
      <c r="L6710" s="1"/>
      <c r="M6710" s="1"/>
    </row>
    <row r="6711" spans="5:13" x14ac:dyDescent="0.25">
      <c r="E6711" s="1"/>
      <c r="F6711" s="1"/>
      <c r="G6711" s="1"/>
      <c r="H6711" s="1"/>
      <c r="I6711" s="1"/>
      <c r="J6711" s="1"/>
      <c r="K6711" s="1"/>
      <c r="L6711" s="1"/>
      <c r="M6711" s="1"/>
    </row>
    <row r="6712" spans="5:13" x14ac:dyDescent="0.25">
      <c r="E6712" s="1"/>
      <c r="F6712" s="1"/>
      <c r="G6712" s="1"/>
      <c r="H6712" s="1"/>
      <c r="I6712" s="1"/>
      <c r="J6712" s="1"/>
      <c r="K6712" s="1"/>
      <c r="L6712" s="1"/>
      <c r="M6712" s="1"/>
    </row>
    <row r="6713" spans="5:13" x14ac:dyDescent="0.25">
      <c r="E6713" s="1"/>
      <c r="F6713" s="1"/>
      <c r="G6713" s="1"/>
      <c r="H6713" s="1"/>
      <c r="I6713" s="1"/>
      <c r="J6713" s="1"/>
      <c r="K6713" s="1"/>
      <c r="L6713" s="1"/>
      <c r="M6713" s="1"/>
    </row>
    <row r="6714" spans="5:13" x14ac:dyDescent="0.25">
      <c r="E6714" s="1"/>
      <c r="F6714" s="1"/>
      <c r="G6714" s="1"/>
      <c r="H6714" s="1"/>
      <c r="I6714" s="1"/>
      <c r="J6714" s="1"/>
      <c r="K6714" s="1"/>
      <c r="L6714" s="1"/>
      <c r="M6714" s="1"/>
    </row>
    <row r="6715" spans="5:13" x14ac:dyDescent="0.25">
      <c r="E6715" s="1"/>
      <c r="F6715" s="1"/>
      <c r="G6715" s="1"/>
      <c r="H6715" s="1"/>
      <c r="I6715" s="1"/>
      <c r="J6715" s="1"/>
      <c r="K6715" s="1"/>
      <c r="L6715" s="1"/>
      <c r="M6715" s="1"/>
    </row>
    <row r="6716" spans="5:13" x14ac:dyDescent="0.25">
      <c r="E6716" s="1"/>
      <c r="F6716" s="1"/>
      <c r="G6716" s="1"/>
      <c r="H6716" s="1"/>
      <c r="I6716" s="1"/>
      <c r="J6716" s="1"/>
      <c r="K6716" s="1"/>
      <c r="L6716" s="1"/>
      <c r="M6716" s="1"/>
    </row>
    <row r="6717" spans="5:13" x14ac:dyDescent="0.25">
      <c r="E6717" s="1"/>
      <c r="F6717" s="1"/>
      <c r="G6717" s="1"/>
      <c r="H6717" s="1"/>
      <c r="I6717" s="1"/>
      <c r="J6717" s="1"/>
      <c r="K6717" s="1"/>
      <c r="L6717" s="1"/>
      <c r="M6717" s="1"/>
    </row>
    <row r="6718" spans="5:13" x14ac:dyDescent="0.25">
      <c r="E6718" s="1"/>
      <c r="F6718" s="1"/>
      <c r="G6718" s="1"/>
      <c r="H6718" s="1"/>
      <c r="I6718" s="1"/>
      <c r="J6718" s="1"/>
      <c r="K6718" s="1"/>
      <c r="L6718" s="1"/>
      <c r="M6718" s="1"/>
    </row>
    <row r="6719" spans="5:13" x14ac:dyDescent="0.25">
      <c r="E6719" s="1"/>
      <c r="F6719" s="1"/>
      <c r="G6719" s="1"/>
      <c r="H6719" s="1"/>
      <c r="I6719" s="1"/>
      <c r="J6719" s="1"/>
      <c r="K6719" s="1"/>
      <c r="L6719" s="1"/>
      <c r="M6719" s="1"/>
    </row>
    <row r="6720" spans="5:13" x14ac:dyDescent="0.25">
      <c r="E6720" s="1"/>
      <c r="F6720" s="1"/>
      <c r="G6720" s="1"/>
      <c r="H6720" s="1"/>
      <c r="I6720" s="1"/>
      <c r="J6720" s="1"/>
      <c r="K6720" s="1"/>
      <c r="L6720" s="1"/>
      <c r="M6720" s="1"/>
    </row>
    <row r="6721" spans="5:13" x14ac:dyDescent="0.25">
      <c r="E6721" s="1"/>
      <c r="F6721" s="1"/>
      <c r="G6721" s="1"/>
      <c r="H6721" s="1"/>
      <c r="I6721" s="1"/>
      <c r="J6721" s="1"/>
      <c r="K6721" s="1"/>
      <c r="L6721" s="1"/>
      <c r="M6721" s="1"/>
    </row>
    <row r="6722" spans="5:13" x14ac:dyDescent="0.25">
      <c r="E6722" s="1"/>
      <c r="F6722" s="1"/>
      <c r="G6722" s="1"/>
      <c r="H6722" s="1"/>
      <c r="I6722" s="1"/>
      <c r="J6722" s="1"/>
      <c r="K6722" s="1"/>
      <c r="L6722" s="1"/>
      <c r="M6722" s="1"/>
    </row>
    <row r="6723" spans="5:13" x14ac:dyDescent="0.25">
      <c r="E6723" s="1"/>
      <c r="F6723" s="1"/>
      <c r="G6723" s="1"/>
      <c r="H6723" s="1"/>
      <c r="I6723" s="1"/>
      <c r="J6723" s="1"/>
      <c r="K6723" s="1"/>
      <c r="L6723" s="1"/>
      <c r="M6723" s="1"/>
    </row>
    <row r="6724" spans="5:13" x14ac:dyDescent="0.25">
      <c r="E6724" s="1"/>
      <c r="F6724" s="1"/>
      <c r="G6724" s="1"/>
      <c r="H6724" s="1"/>
      <c r="I6724" s="1"/>
      <c r="J6724" s="1"/>
      <c r="K6724" s="1"/>
      <c r="L6724" s="1"/>
      <c r="M6724" s="1"/>
    </row>
    <row r="6725" spans="5:13" x14ac:dyDescent="0.25">
      <c r="E6725" s="1"/>
      <c r="F6725" s="1"/>
      <c r="G6725" s="1"/>
      <c r="H6725" s="1"/>
      <c r="I6725" s="1"/>
      <c r="J6725" s="1"/>
      <c r="K6725" s="1"/>
      <c r="L6725" s="1"/>
      <c r="M6725" s="1"/>
    </row>
    <row r="6726" spans="5:13" x14ac:dyDescent="0.25">
      <c r="E6726" s="1"/>
      <c r="F6726" s="1"/>
      <c r="G6726" s="1"/>
      <c r="H6726" s="1"/>
      <c r="I6726" s="1"/>
      <c r="J6726" s="1"/>
      <c r="K6726" s="1"/>
      <c r="L6726" s="1"/>
      <c r="M6726" s="1"/>
    </row>
    <row r="6727" spans="5:13" x14ac:dyDescent="0.25">
      <c r="E6727" s="1"/>
      <c r="F6727" s="1"/>
      <c r="G6727" s="1"/>
      <c r="H6727" s="1"/>
      <c r="I6727" s="1"/>
      <c r="J6727" s="1"/>
      <c r="K6727" s="1"/>
      <c r="L6727" s="1"/>
      <c r="M6727" s="1"/>
    </row>
    <row r="6728" spans="5:13" x14ac:dyDescent="0.25">
      <c r="E6728" s="1"/>
      <c r="F6728" s="1"/>
      <c r="G6728" s="1"/>
      <c r="H6728" s="1"/>
      <c r="I6728" s="1"/>
      <c r="J6728" s="1"/>
      <c r="K6728" s="1"/>
      <c r="L6728" s="1"/>
      <c r="M6728" s="1"/>
    </row>
    <row r="6729" spans="5:13" x14ac:dyDescent="0.25">
      <c r="E6729" s="1"/>
      <c r="F6729" s="1"/>
      <c r="G6729" s="1"/>
      <c r="H6729" s="1"/>
      <c r="I6729" s="1"/>
      <c r="J6729" s="1"/>
      <c r="K6729" s="1"/>
      <c r="L6729" s="1"/>
      <c r="M6729" s="1"/>
    </row>
    <row r="6730" spans="5:13" x14ac:dyDescent="0.25">
      <c r="E6730" s="1"/>
      <c r="F6730" s="1"/>
      <c r="G6730" s="1"/>
      <c r="H6730" s="1"/>
      <c r="I6730" s="1"/>
      <c r="J6730" s="1"/>
      <c r="K6730" s="1"/>
      <c r="L6730" s="1"/>
      <c r="M6730" s="1"/>
    </row>
    <row r="6731" spans="5:13" x14ac:dyDescent="0.25">
      <c r="E6731" s="1"/>
      <c r="F6731" s="1"/>
      <c r="G6731" s="1"/>
      <c r="H6731" s="1"/>
      <c r="I6731" s="1"/>
      <c r="J6731" s="1"/>
      <c r="K6731" s="1"/>
      <c r="L6731" s="1"/>
      <c r="M6731" s="1"/>
    </row>
    <row r="6732" spans="5:13" x14ac:dyDescent="0.25">
      <c r="E6732" s="1"/>
      <c r="F6732" s="1"/>
      <c r="G6732" s="1"/>
      <c r="H6732" s="1"/>
      <c r="I6732" s="1"/>
      <c r="J6732" s="1"/>
      <c r="K6732" s="1"/>
      <c r="L6732" s="1"/>
      <c r="M6732" s="1"/>
    </row>
    <row r="6733" spans="5:13" x14ac:dyDescent="0.25">
      <c r="E6733" s="1"/>
      <c r="F6733" s="1"/>
      <c r="G6733" s="1"/>
      <c r="H6733" s="1"/>
      <c r="I6733" s="1"/>
      <c r="J6733" s="1"/>
      <c r="K6733" s="1"/>
      <c r="L6733" s="1"/>
      <c r="M6733" s="1"/>
    </row>
    <row r="6734" spans="5:13" x14ac:dyDescent="0.25">
      <c r="E6734" s="1"/>
      <c r="F6734" s="1"/>
      <c r="G6734" s="1"/>
      <c r="H6734" s="1"/>
      <c r="I6734" s="1"/>
      <c r="J6734" s="1"/>
      <c r="K6734" s="1"/>
      <c r="L6734" s="1"/>
      <c r="M6734" s="1"/>
    </row>
    <row r="6735" spans="5:13" x14ac:dyDescent="0.25">
      <c r="E6735" s="1"/>
      <c r="F6735" s="1"/>
      <c r="G6735" s="1"/>
      <c r="H6735" s="1"/>
      <c r="I6735" s="1"/>
      <c r="J6735" s="1"/>
      <c r="K6735" s="1"/>
      <c r="L6735" s="1"/>
      <c r="M6735" s="1"/>
    </row>
    <row r="6736" spans="5:13" x14ac:dyDescent="0.25">
      <c r="E6736" s="1"/>
      <c r="F6736" s="1"/>
      <c r="G6736" s="1"/>
      <c r="H6736" s="1"/>
      <c r="I6736" s="1"/>
      <c r="J6736" s="1"/>
      <c r="K6736" s="1"/>
      <c r="L6736" s="1"/>
      <c r="M6736" s="1"/>
    </row>
    <row r="6737" spans="5:13" x14ac:dyDescent="0.25">
      <c r="E6737" s="1"/>
      <c r="F6737" s="1"/>
      <c r="G6737" s="1"/>
      <c r="H6737" s="1"/>
      <c r="I6737" s="1"/>
      <c r="J6737" s="1"/>
      <c r="K6737" s="1"/>
      <c r="L6737" s="1"/>
      <c r="M6737" s="1"/>
    </row>
    <row r="6738" spans="5:13" x14ac:dyDescent="0.25">
      <c r="E6738" s="1"/>
      <c r="F6738" s="1"/>
      <c r="G6738" s="1"/>
      <c r="H6738" s="1"/>
      <c r="I6738" s="1"/>
      <c r="J6738" s="1"/>
      <c r="K6738" s="1"/>
      <c r="L6738" s="1"/>
      <c r="M6738" s="1"/>
    </row>
    <row r="6739" spans="5:13" x14ac:dyDescent="0.25">
      <c r="E6739" s="1"/>
      <c r="F6739" s="1"/>
      <c r="G6739" s="1"/>
      <c r="H6739" s="1"/>
      <c r="I6739" s="1"/>
      <c r="J6739" s="1"/>
      <c r="K6739" s="1"/>
      <c r="L6739" s="1"/>
      <c r="M6739" s="1"/>
    </row>
    <row r="6740" spans="5:13" x14ac:dyDescent="0.25">
      <c r="E6740" s="1"/>
      <c r="F6740" s="1"/>
      <c r="G6740" s="1"/>
      <c r="H6740" s="1"/>
      <c r="I6740" s="1"/>
      <c r="J6740" s="1"/>
      <c r="K6740" s="1"/>
      <c r="L6740" s="1"/>
      <c r="M6740" s="1"/>
    </row>
    <row r="6741" spans="5:13" x14ac:dyDescent="0.25">
      <c r="E6741" s="1"/>
      <c r="F6741" s="1"/>
      <c r="G6741" s="1"/>
      <c r="H6741" s="1"/>
      <c r="I6741" s="1"/>
      <c r="J6741" s="1"/>
      <c r="K6741" s="1"/>
      <c r="L6741" s="1"/>
      <c r="M6741" s="1"/>
    </row>
    <row r="6742" spans="5:13" x14ac:dyDescent="0.25">
      <c r="E6742" s="1"/>
      <c r="F6742" s="1"/>
      <c r="G6742" s="1"/>
      <c r="H6742" s="1"/>
      <c r="I6742" s="1"/>
      <c r="J6742" s="1"/>
      <c r="K6742" s="1"/>
      <c r="L6742" s="1"/>
      <c r="M6742" s="1"/>
    </row>
    <row r="6743" spans="5:13" x14ac:dyDescent="0.25">
      <c r="E6743" s="1"/>
      <c r="F6743" s="1"/>
      <c r="G6743" s="1"/>
      <c r="H6743" s="1"/>
      <c r="I6743" s="1"/>
      <c r="J6743" s="1"/>
      <c r="K6743" s="1"/>
      <c r="L6743" s="1"/>
      <c r="M6743" s="1"/>
    </row>
    <row r="6744" spans="5:13" x14ac:dyDescent="0.25">
      <c r="E6744" s="1"/>
      <c r="F6744" s="1"/>
      <c r="G6744" s="1"/>
      <c r="H6744" s="1"/>
      <c r="I6744" s="1"/>
      <c r="J6744" s="1"/>
      <c r="K6744" s="1"/>
      <c r="L6744" s="1"/>
      <c r="M6744" s="1"/>
    </row>
    <row r="6745" spans="5:13" x14ac:dyDescent="0.25">
      <c r="E6745" s="1"/>
      <c r="F6745" s="1"/>
      <c r="G6745" s="1"/>
      <c r="H6745" s="1"/>
      <c r="I6745" s="1"/>
      <c r="J6745" s="1"/>
      <c r="K6745" s="1"/>
      <c r="L6745" s="1"/>
      <c r="M6745" s="1"/>
    </row>
    <row r="6746" spans="5:13" x14ac:dyDescent="0.25">
      <c r="E6746" s="1"/>
      <c r="F6746" s="1"/>
      <c r="G6746" s="1"/>
      <c r="H6746" s="1"/>
      <c r="I6746" s="1"/>
      <c r="J6746" s="1"/>
      <c r="K6746" s="1"/>
      <c r="L6746" s="1"/>
      <c r="M6746" s="1"/>
    </row>
    <row r="6747" spans="5:13" x14ac:dyDescent="0.25">
      <c r="E6747" s="1"/>
      <c r="F6747" s="1"/>
      <c r="G6747" s="1"/>
      <c r="H6747" s="1"/>
      <c r="I6747" s="1"/>
      <c r="J6747" s="1"/>
      <c r="K6747" s="1"/>
      <c r="L6747" s="1"/>
      <c r="M6747" s="1"/>
    </row>
    <row r="6748" spans="5:13" x14ac:dyDescent="0.25">
      <c r="E6748" s="1"/>
      <c r="F6748" s="1"/>
      <c r="G6748" s="1"/>
      <c r="H6748" s="1"/>
      <c r="I6748" s="1"/>
      <c r="J6748" s="1"/>
      <c r="K6748" s="1"/>
      <c r="L6748" s="1"/>
      <c r="M6748" s="1"/>
    </row>
    <row r="6749" spans="5:13" x14ac:dyDescent="0.25">
      <c r="E6749" s="1"/>
      <c r="F6749" s="1"/>
      <c r="G6749" s="1"/>
      <c r="H6749" s="1"/>
      <c r="I6749" s="1"/>
      <c r="J6749" s="1"/>
      <c r="K6749" s="1"/>
      <c r="L6749" s="1"/>
      <c r="M6749" s="1"/>
    </row>
    <row r="6750" spans="5:13" x14ac:dyDescent="0.25">
      <c r="E6750" s="1"/>
      <c r="F6750" s="1"/>
      <c r="G6750" s="1"/>
      <c r="H6750" s="1"/>
      <c r="I6750" s="1"/>
      <c r="J6750" s="1"/>
      <c r="K6750" s="1"/>
      <c r="L6750" s="1"/>
      <c r="M6750" s="1"/>
    </row>
    <row r="6751" spans="5:13" x14ac:dyDescent="0.25">
      <c r="E6751" s="1"/>
      <c r="F6751" s="1"/>
      <c r="G6751" s="1"/>
      <c r="H6751" s="1"/>
      <c r="I6751" s="1"/>
      <c r="J6751" s="1"/>
      <c r="K6751" s="1"/>
      <c r="L6751" s="1"/>
      <c r="M6751" s="1"/>
    </row>
    <row r="6752" spans="5:13" x14ac:dyDescent="0.25">
      <c r="E6752" s="1"/>
      <c r="F6752" s="1"/>
      <c r="G6752" s="1"/>
      <c r="H6752" s="1"/>
      <c r="I6752" s="1"/>
      <c r="J6752" s="1"/>
      <c r="K6752" s="1"/>
      <c r="L6752" s="1"/>
      <c r="M6752" s="1"/>
    </row>
    <row r="6753" spans="5:13" x14ac:dyDescent="0.25">
      <c r="E6753" s="1"/>
      <c r="F6753" s="1"/>
      <c r="G6753" s="1"/>
      <c r="H6753" s="1"/>
      <c r="I6753" s="1"/>
      <c r="J6753" s="1"/>
      <c r="K6753" s="1"/>
      <c r="L6753" s="1"/>
      <c r="M6753" s="1"/>
    </row>
    <row r="6754" spans="5:13" x14ac:dyDescent="0.25">
      <c r="E6754" s="1"/>
      <c r="F6754" s="1"/>
      <c r="G6754" s="1"/>
      <c r="H6754" s="1"/>
      <c r="I6754" s="1"/>
      <c r="J6754" s="1"/>
      <c r="K6754" s="1"/>
      <c r="L6754" s="1"/>
      <c r="M6754" s="1"/>
    </row>
    <row r="6755" spans="5:13" x14ac:dyDescent="0.25">
      <c r="E6755" s="1"/>
      <c r="F6755" s="1"/>
      <c r="G6755" s="1"/>
      <c r="H6755" s="1"/>
      <c r="I6755" s="1"/>
      <c r="J6755" s="1"/>
      <c r="K6755" s="1"/>
      <c r="L6755" s="1"/>
      <c r="M6755" s="1"/>
    </row>
    <row r="6756" spans="5:13" x14ac:dyDescent="0.25">
      <c r="E6756" s="1"/>
      <c r="F6756" s="1"/>
      <c r="G6756" s="1"/>
      <c r="H6756" s="1"/>
      <c r="I6756" s="1"/>
      <c r="J6756" s="1"/>
      <c r="K6756" s="1"/>
      <c r="L6756" s="1"/>
      <c r="M6756" s="1"/>
    </row>
    <row r="6757" spans="5:13" x14ac:dyDescent="0.25">
      <c r="E6757" s="1"/>
      <c r="F6757" s="1"/>
      <c r="G6757" s="1"/>
      <c r="H6757" s="1"/>
      <c r="I6757" s="1"/>
      <c r="J6757" s="1"/>
      <c r="K6757" s="1"/>
      <c r="L6757" s="1"/>
      <c r="M6757" s="1"/>
    </row>
    <row r="6758" spans="5:13" x14ac:dyDescent="0.25">
      <c r="E6758" s="1"/>
      <c r="F6758" s="1"/>
      <c r="G6758" s="1"/>
      <c r="H6758" s="1"/>
      <c r="I6758" s="1"/>
      <c r="J6758" s="1"/>
      <c r="K6758" s="1"/>
      <c r="L6758" s="1"/>
      <c r="M6758" s="1"/>
    </row>
    <row r="6759" spans="5:13" x14ac:dyDescent="0.25">
      <c r="E6759" s="1"/>
      <c r="F6759" s="1"/>
      <c r="G6759" s="1"/>
      <c r="H6759" s="1"/>
      <c r="I6759" s="1"/>
      <c r="J6759" s="1"/>
      <c r="K6759" s="1"/>
      <c r="L6759" s="1"/>
      <c r="M6759" s="1"/>
    </row>
    <row r="6760" spans="5:13" x14ac:dyDescent="0.25">
      <c r="E6760" s="1"/>
      <c r="F6760" s="1"/>
      <c r="G6760" s="1"/>
      <c r="H6760" s="1"/>
      <c r="I6760" s="1"/>
      <c r="J6760" s="1"/>
      <c r="K6760" s="1"/>
      <c r="L6760" s="1"/>
      <c r="M6760" s="1"/>
    </row>
    <row r="6761" spans="5:13" x14ac:dyDescent="0.25">
      <c r="E6761" s="1"/>
      <c r="F6761" s="1"/>
      <c r="G6761" s="1"/>
      <c r="H6761" s="1"/>
      <c r="I6761" s="1"/>
      <c r="J6761" s="1"/>
      <c r="K6761" s="1"/>
      <c r="L6761" s="1"/>
      <c r="M6761" s="1"/>
    </row>
    <row r="6762" spans="5:13" x14ac:dyDescent="0.25">
      <c r="E6762" s="1"/>
      <c r="F6762" s="1"/>
      <c r="G6762" s="1"/>
      <c r="H6762" s="1"/>
      <c r="I6762" s="1"/>
      <c r="J6762" s="1"/>
      <c r="K6762" s="1"/>
      <c r="L6762" s="1"/>
      <c r="M6762" s="1"/>
    </row>
    <row r="6763" spans="5:13" x14ac:dyDescent="0.25">
      <c r="E6763" s="1"/>
      <c r="F6763" s="1"/>
      <c r="G6763" s="1"/>
      <c r="H6763" s="1"/>
      <c r="I6763" s="1"/>
      <c r="J6763" s="1"/>
      <c r="K6763" s="1"/>
      <c r="L6763" s="1"/>
      <c r="M6763" s="1"/>
    </row>
    <row r="6764" spans="5:13" x14ac:dyDescent="0.25">
      <c r="E6764" s="1"/>
      <c r="F6764" s="1"/>
      <c r="G6764" s="1"/>
      <c r="H6764" s="1"/>
      <c r="I6764" s="1"/>
      <c r="J6764" s="1"/>
      <c r="K6764" s="1"/>
      <c r="L6764" s="1"/>
      <c r="M6764" s="1"/>
    </row>
    <row r="6765" spans="5:13" x14ac:dyDescent="0.25">
      <c r="E6765" s="1"/>
      <c r="F6765" s="1"/>
      <c r="G6765" s="1"/>
      <c r="H6765" s="1"/>
      <c r="I6765" s="1"/>
      <c r="J6765" s="1"/>
      <c r="K6765" s="1"/>
      <c r="L6765" s="1"/>
      <c r="M6765" s="1"/>
    </row>
    <row r="6766" spans="5:13" x14ac:dyDescent="0.25">
      <c r="E6766" s="1"/>
      <c r="F6766" s="1"/>
      <c r="G6766" s="1"/>
      <c r="H6766" s="1"/>
      <c r="I6766" s="1"/>
      <c r="J6766" s="1"/>
      <c r="K6766" s="1"/>
      <c r="L6766" s="1"/>
      <c r="M6766" s="1"/>
    </row>
    <row r="6767" spans="5:13" x14ac:dyDescent="0.25">
      <c r="E6767" s="1"/>
      <c r="F6767" s="1"/>
      <c r="G6767" s="1"/>
      <c r="H6767" s="1"/>
      <c r="I6767" s="1"/>
      <c r="J6767" s="1"/>
      <c r="K6767" s="1"/>
      <c r="L6767" s="1"/>
      <c r="M6767" s="1"/>
    </row>
    <row r="6768" spans="5:13" x14ac:dyDescent="0.25">
      <c r="E6768" s="1"/>
      <c r="F6768" s="1"/>
      <c r="G6768" s="1"/>
      <c r="H6768" s="1"/>
      <c r="I6768" s="1"/>
      <c r="J6768" s="1"/>
      <c r="K6768" s="1"/>
      <c r="L6768" s="1"/>
      <c r="M6768" s="1"/>
    </row>
    <row r="6769" spans="5:13" x14ac:dyDescent="0.25">
      <c r="E6769" s="1"/>
      <c r="F6769" s="1"/>
      <c r="G6769" s="1"/>
      <c r="H6769" s="1"/>
      <c r="I6769" s="1"/>
      <c r="J6769" s="1"/>
      <c r="K6769" s="1"/>
      <c r="L6769" s="1"/>
      <c r="M6769" s="1"/>
    </row>
    <row r="6770" spans="5:13" x14ac:dyDescent="0.25">
      <c r="E6770" s="1"/>
      <c r="F6770" s="1"/>
      <c r="G6770" s="1"/>
      <c r="H6770" s="1"/>
      <c r="I6770" s="1"/>
      <c r="J6770" s="1"/>
      <c r="K6770" s="1"/>
      <c r="L6770" s="1"/>
      <c r="M6770" s="1"/>
    </row>
    <row r="6771" spans="5:13" x14ac:dyDescent="0.25">
      <c r="E6771" s="1"/>
      <c r="F6771" s="1"/>
      <c r="G6771" s="1"/>
      <c r="H6771" s="1"/>
      <c r="I6771" s="1"/>
      <c r="J6771" s="1"/>
      <c r="K6771" s="1"/>
      <c r="L6771" s="1"/>
      <c r="M6771" s="1"/>
    </row>
    <row r="6772" spans="5:13" x14ac:dyDescent="0.25">
      <c r="E6772" s="1"/>
      <c r="F6772" s="1"/>
      <c r="G6772" s="1"/>
      <c r="H6772" s="1"/>
      <c r="I6772" s="1"/>
      <c r="J6772" s="1"/>
      <c r="K6772" s="1"/>
      <c r="L6772" s="1"/>
      <c r="M6772" s="1"/>
    </row>
    <row r="6773" spans="5:13" x14ac:dyDescent="0.25">
      <c r="E6773" s="1"/>
      <c r="F6773" s="1"/>
      <c r="G6773" s="1"/>
      <c r="H6773" s="1"/>
      <c r="I6773" s="1"/>
      <c r="J6773" s="1"/>
      <c r="K6773" s="1"/>
      <c r="L6773" s="1"/>
      <c r="M6773" s="1"/>
    </row>
    <row r="6774" spans="5:13" x14ac:dyDescent="0.25">
      <c r="E6774" s="1"/>
      <c r="F6774" s="1"/>
      <c r="G6774" s="1"/>
      <c r="H6774" s="1"/>
      <c r="I6774" s="1"/>
      <c r="J6774" s="1"/>
      <c r="K6774" s="1"/>
      <c r="L6774" s="1"/>
      <c r="M6774" s="1"/>
    </row>
    <row r="6775" spans="5:13" x14ac:dyDescent="0.25">
      <c r="E6775" s="1"/>
      <c r="F6775" s="1"/>
      <c r="G6775" s="1"/>
      <c r="H6775" s="1"/>
      <c r="I6775" s="1"/>
      <c r="J6775" s="1"/>
      <c r="K6775" s="1"/>
      <c r="L6775" s="1"/>
      <c r="M6775" s="1"/>
    </row>
    <row r="6776" spans="5:13" x14ac:dyDescent="0.25">
      <c r="E6776" s="1"/>
      <c r="F6776" s="1"/>
      <c r="G6776" s="1"/>
      <c r="H6776" s="1"/>
      <c r="I6776" s="1"/>
      <c r="J6776" s="1"/>
      <c r="K6776" s="1"/>
      <c r="L6776" s="1"/>
      <c r="M6776" s="1"/>
    </row>
    <row r="6777" spans="5:13" x14ac:dyDescent="0.25">
      <c r="E6777" s="1"/>
      <c r="F6777" s="1"/>
      <c r="G6777" s="1"/>
      <c r="H6777" s="1"/>
      <c r="I6777" s="1"/>
      <c r="J6777" s="1"/>
      <c r="K6777" s="1"/>
      <c r="L6777" s="1"/>
      <c r="M6777" s="1"/>
    </row>
    <row r="6778" spans="5:13" x14ac:dyDescent="0.25">
      <c r="E6778" s="1"/>
      <c r="F6778" s="1"/>
      <c r="G6778" s="1"/>
      <c r="H6778" s="1"/>
      <c r="I6778" s="1"/>
      <c r="J6778" s="1"/>
      <c r="K6778" s="1"/>
      <c r="L6778" s="1"/>
      <c r="M6778" s="1"/>
    </row>
    <row r="6779" spans="5:13" x14ac:dyDescent="0.25">
      <c r="E6779" s="1"/>
      <c r="F6779" s="1"/>
      <c r="G6779" s="1"/>
      <c r="H6779" s="1"/>
      <c r="I6779" s="1"/>
      <c r="J6779" s="1"/>
      <c r="K6779" s="1"/>
      <c r="L6779" s="1"/>
      <c r="M6779" s="1"/>
    </row>
    <row r="6780" spans="5:13" x14ac:dyDescent="0.25">
      <c r="E6780" s="1"/>
      <c r="F6780" s="1"/>
      <c r="G6780" s="1"/>
      <c r="H6780" s="1"/>
      <c r="I6780" s="1"/>
      <c r="J6780" s="1"/>
      <c r="K6780" s="1"/>
      <c r="L6780" s="1"/>
      <c r="M6780" s="1"/>
    </row>
    <row r="6781" spans="5:13" x14ac:dyDescent="0.25">
      <c r="E6781" s="1"/>
      <c r="F6781" s="1"/>
      <c r="G6781" s="1"/>
      <c r="H6781" s="1"/>
      <c r="I6781" s="1"/>
      <c r="J6781" s="1"/>
      <c r="K6781" s="1"/>
      <c r="L6781" s="1"/>
      <c r="M6781" s="1"/>
    </row>
    <row r="6782" spans="5:13" x14ac:dyDescent="0.25">
      <c r="E6782" s="1"/>
      <c r="F6782" s="1"/>
      <c r="G6782" s="1"/>
      <c r="H6782" s="1"/>
      <c r="I6782" s="1"/>
      <c r="J6782" s="1"/>
      <c r="K6782" s="1"/>
      <c r="L6782" s="1"/>
      <c r="M6782" s="1"/>
    </row>
    <row r="6783" spans="5:13" x14ac:dyDescent="0.25">
      <c r="E6783" s="1"/>
      <c r="F6783" s="1"/>
      <c r="G6783" s="1"/>
      <c r="H6783" s="1"/>
      <c r="I6783" s="1"/>
      <c r="J6783" s="1"/>
      <c r="K6783" s="1"/>
      <c r="L6783" s="1"/>
      <c r="M6783" s="1"/>
    </row>
    <row r="6784" spans="5:13" x14ac:dyDescent="0.25">
      <c r="E6784" s="1"/>
      <c r="F6784" s="1"/>
      <c r="G6784" s="1"/>
      <c r="H6784" s="1"/>
      <c r="I6784" s="1"/>
      <c r="J6784" s="1"/>
      <c r="K6784" s="1"/>
      <c r="L6784" s="1"/>
      <c r="M6784" s="1"/>
    </row>
    <row r="6785" spans="5:13" x14ac:dyDescent="0.25">
      <c r="E6785" s="1"/>
      <c r="F6785" s="1"/>
      <c r="G6785" s="1"/>
      <c r="H6785" s="1"/>
      <c r="I6785" s="1"/>
      <c r="J6785" s="1"/>
      <c r="K6785" s="1"/>
      <c r="L6785" s="1"/>
      <c r="M6785" s="1"/>
    </row>
    <row r="6786" spans="5:13" x14ac:dyDescent="0.25">
      <c r="E6786" s="1"/>
      <c r="F6786" s="1"/>
      <c r="G6786" s="1"/>
      <c r="H6786" s="1"/>
      <c r="I6786" s="1"/>
      <c r="J6786" s="1"/>
      <c r="K6786" s="1"/>
      <c r="L6786" s="1"/>
      <c r="M6786" s="1"/>
    </row>
    <row r="6787" spans="5:13" x14ac:dyDescent="0.25">
      <c r="E6787" s="1"/>
      <c r="F6787" s="1"/>
      <c r="G6787" s="1"/>
      <c r="H6787" s="1"/>
      <c r="I6787" s="1"/>
      <c r="J6787" s="1"/>
      <c r="K6787" s="1"/>
      <c r="L6787" s="1"/>
      <c r="M6787" s="1"/>
    </row>
    <row r="6788" spans="5:13" x14ac:dyDescent="0.25">
      <c r="E6788" s="1"/>
      <c r="F6788" s="1"/>
      <c r="G6788" s="1"/>
      <c r="H6788" s="1"/>
      <c r="I6788" s="1"/>
      <c r="J6788" s="1"/>
      <c r="K6788" s="1"/>
      <c r="L6788" s="1"/>
      <c r="M6788" s="1"/>
    </row>
    <row r="6789" spans="5:13" x14ac:dyDescent="0.25">
      <c r="E6789" s="1"/>
      <c r="F6789" s="1"/>
      <c r="G6789" s="1"/>
      <c r="H6789" s="1"/>
      <c r="I6789" s="1"/>
      <c r="J6789" s="1"/>
      <c r="K6789" s="1"/>
      <c r="L6789" s="1"/>
      <c r="M6789" s="1"/>
    </row>
    <row r="6790" spans="5:13" x14ac:dyDescent="0.25">
      <c r="E6790" s="1"/>
      <c r="F6790" s="1"/>
      <c r="G6790" s="1"/>
      <c r="H6790" s="1"/>
      <c r="I6790" s="1"/>
      <c r="J6790" s="1"/>
      <c r="K6790" s="1"/>
      <c r="L6790" s="1"/>
      <c r="M6790" s="1"/>
    </row>
    <row r="6791" spans="5:13" x14ac:dyDescent="0.25">
      <c r="E6791" s="1"/>
      <c r="F6791" s="1"/>
      <c r="G6791" s="1"/>
      <c r="H6791" s="1"/>
      <c r="I6791" s="1"/>
      <c r="J6791" s="1"/>
      <c r="K6791" s="1"/>
      <c r="L6791" s="1"/>
      <c r="M6791" s="1"/>
    </row>
    <row r="6792" spans="5:13" x14ac:dyDescent="0.25">
      <c r="E6792" s="1"/>
      <c r="F6792" s="1"/>
      <c r="G6792" s="1"/>
      <c r="H6792" s="1"/>
      <c r="I6792" s="1"/>
      <c r="J6792" s="1"/>
      <c r="K6792" s="1"/>
      <c r="L6792" s="1"/>
      <c r="M6792" s="1"/>
    </row>
    <row r="6793" spans="5:13" x14ac:dyDescent="0.25">
      <c r="E6793" s="1"/>
      <c r="F6793" s="1"/>
      <c r="G6793" s="1"/>
      <c r="H6793" s="1"/>
      <c r="I6793" s="1"/>
      <c r="J6793" s="1"/>
      <c r="K6793" s="1"/>
      <c r="L6793" s="1"/>
      <c r="M6793" s="1"/>
    </row>
    <row r="6794" spans="5:13" x14ac:dyDescent="0.25">
      <c r="E6794" s="1"/>
      <c r="F6794" s="1"/>
      <c r="G6794" s="1"/>
      <c r="H6794" s="1"/>
      <c r="I6794" s="1"/>
      <c r="J6794" s="1"/>
      <c r="K6794" s="1"/>
      <c r="L6794" s="1"/>
      <c r="M6794" s="1"/>
    </row>
    <row r="6795" spans="5:13" x14ac:dyDescent="0.25">
      <c r="E6795" s="1"/>
      <c r="F6795" s="1"/>
      <c r="G6795" s="1"/>
      <c r="H6795" s="1"/>
      <c r="I6795" s="1"/>
      <c r="J6795" s="1"/>
      <c r="K6795" s="1"/>
      <c r="L6795" s="1"/>
      <c r="M6795" s="1"/>
    </row>
    <row r="6796" spans="5:13" x14ac:dyDescent="0.25">
      <c r="E6796" s="1"/>
      <c r="F6796" s="1"/>
      <c r="G6796" s="1"/>
      <c r="H6796" s="1"/>
      <c r="I6796" s="1"/>
      <c r="J6796" s="1"/>
      <c r="K6796" s="1"/>
      <c r="L6796" s="1"/>
      <c r="M6796" s="1"/>
    </row>
    <row r="6797" spans="5:13" x14ac:dyDescent="0.25">
      <c r="E6797" s="1"/>
      <c r="F6797" s="1"/>
      <c r="G6797" s="1"/>
      <c r="H6797" s="1"/>
      <c r="I6797" s="1"/>
      <c r="J6797" s="1"/>
      <c r="K6797" s="1"/>
      <c r="L6797" s="1"/>
      <c r="M6797" s="1"/>
    </row>
    <row r="6798" spans="5:13" x14ac:dyDescent="0.25">
      <c r="E6798" s="1"/>
      <c r="F6798" s="1"/>
      <c r="G6798" s="1"/>
      <c r="H6798" s="1"/>
      <c r="I6798" s="1"/>
      <c r="J6798" s="1"/>
      <c r="K6798" s="1"/>
      <c r="L6798" s="1"/>
      <c r="M6798" s="1"/>
    </row>
    <row r="6799" spans="5:13" x14ac:dyDescent="0.25">
      <c r="E6799" s="1"/>
      <c r="F6799" s="1"/>
      <c r="G6799" s="1"/>
      <c r="H6799" s="1"/>
      <c r="I6799" s="1"/>
      <c r="J6799" s="1"/>
      <c r="K6799" s="1"/>
      <c r="L6799" s="1"/>
      <c r="M6799" s="1"/>
    </row>
    <row r="6800" spans="5:13" x14ac:dyDescent="0.25">
      <c r="E6800" s="1"/>
      <c r="F6800" s="1"/>
      <c r="G6800" s="1"/>
      <c r="H6800" s="1"/>
      <c r="I6800" s="1"/>
      <c r="J6800" s="1"/>
      <c r="K6800" s="1"/>
      <c r="L6800" s="1"/>
      <c r="M6800" s="1"/>
    </row>
    <row r="6801" spans="5:13" x14ac:dyDescent="0.25">
      <c r="E6801" s="1"/>
      <c r="F6801" s="1"/>
      <c r="G6801" s="1"/>
      <c r="H6801" s="1"/>
      <c r="I6801" s="1"/>
      <c r="J6801" s="1"/>
      <c r="K6801" s="1"/>
      <c r="L6801" s="1"/>
      <c r="M6801" s="1"/>
    </row>
    <row r="6802" spans="5:13" x14ac:dyDescent="0.25">
      <c r="E6802" s="1"/>
      <c r="F6802" s="1"/>
      <c r="G6802" s="1"/>
      <c r="H6802" s="1"/>
      <c r="I6802" s="1"/>
      <c r="J6802" s="1"/>
      <c r="K6802" s="1"/>
      <c r="L6802" s="1"/>
      <c r="M6802" s="1"/>
    </row>
    <row r="6803" spans="5:13" x14ac:dyDescent="0.25">
      <c r="E6803" s="1"/>
      <c r="F6803" s="1"/>
      <c r="G6803" s="1"/>
      <c r="H6803" s="1"/>
      <c r="I6803" s="1"/>
      <c r="J6803" s="1"/>
      <c r="K6803" s="1"/>
      <c r="L6803" s="1"/>
      <c r="M6803" s="1"/>
    </row>
    <row r="6804" spans="5:13" x14ac:dyDescent="0.25">
      <c r="E6804" s="1"/>
      <c r="F6804" s="1"/>
      <c r="G6804" s="1"/>
      <c r="H6804" s="1"/>
      <c r="I6804" s="1"/>
      <c r="J6804" s="1"/>
      <c r="K6804" s="1"/>
      <c r="L6804" s="1"/>
      <c r="M6804" s="1"/>
    </row>
    <row r="6805" spans="5:13" x14ac:dyDescent="0.25">
      <c r="E6805" s="1"/>
      <c r="F6805" s="1"/>
      <c r="G6805" s="1"/>
      <c r="H6805" s="1"/>
      <c r="I6805" s="1"/>
      <c r="J6805" s="1"/>
      <c r="K6805" s="1"/>
      <c r="L6805" s="1"/>
      <c r="M6805" s="1"/>
    </row>
    <row r="6806" spans="5:13" x14ac:dyDescent="0.25">
      <c r="E6806" s="1"/>
      <c r="F6806" s="1"/>
      <c r="G6806" s="1"/>
      <c r="H6806" s="1"/>
      <c r="I6806" s="1"/>
      <c r="J6806" s="1"/>
      <c r="K6806" s="1"/>
      <c r="L6806" s="1"/>
      <c r="M6806" s="1"/>
    </row>
    <row r="6807" spans="5:13" x14ac:dyDescent="0.25">
      <c r="E6807" s="1"/>
      <c r="F6807" s="1"/>
      <c r="G6807" s="1"/>
      <c r="H6807" s="1"/>
      <c r="I6807" s="1"/>
      <c r="J6807" s="1"/>
      <c r="K6807" s="1"/>
      <c r="L6807" s="1"/>
      <c r="M6807" s="1"/>
    </row>
    <row r="6808" spans="5:13" x14ac:dyDescent="0.25">
      <c r="E6808" s="1"/>
      <c r="F6808" s="1"/>
      <c r="G6808" s="1"/>
      <c r="H6808" s="1"/>
      <c r="I6808" s="1"/>
      <c r="J6808" s="1"/>
      <c r="K6808" s="1"/>
      <c r="L6808" s="1"/>
      <c r="M6808" s="1"/>
    </row>
    <row r="6809" spans="5:13" x14ac:dyDescent="0.25">
      <c r="E6809" s="1"/>
      <c r="F6809" s="1"/>
      <c r="G6809" s="1"/>
      <c r="H6809" s="1"/>
      <c r="I6809" s="1"/>
      <c r="J6809" s="1"/>
      <c r="K6809" s="1"/>
      <c r="L6809" s="1"/>
      <c r="M6809" s="1"/>
    </row>
    <row r="6810" spans="5:13" x14ac:dyDescent="0.25">
      <c r="E6810" s="1"/>
      <c r="F6810" s="1"/>
      <c r="G6810" s="1"/>
      <c r="H6810" s="1"/>
      <c r="I6810" s="1"/>
      <c r="J6810" s="1"/>
      <c r="K6810" s="1"/>
      <c r="L6810" s="1"/>
      <c r="M6810" s="1"/>
    </row>
    <row r="6811" spans="5:13" x14ac:dyDescent="0.25">
      <c r="E6811" s="1"/>
      <c r="F6811" s="1"/>
      <c r="G6811" s="1"/>
      <c r="H6811" s="1"/>
      <c r="I6811" s="1"/>
      <c r="J6811" s="1"/>
      <c r="K6811" s="1"/>
      <c r="L6811" s="1"/>
      <c r="M6811" s="1"/>
    </row>
    <row r="6812" spans="5:13" x14ac:dyDescent="0.25">
      <c r="E6812" s="1"/>
      <c r="F6812" s="1"/>
      <c r="G6812" s="1"/>
      <c r="H6812" s="1"/>
      <c r="I6812" s="1"/>
      <c r="J6812" s="1"/>
      <c r="K6812" s="1"/>
      <c r="L6812" s="1"/>
      <c r="M6812" s="1"/>
    </row>
    <row r="6813" spans="5:13" x14ac:dyDescent="0.25">
      <c r="E6813" s="1"/>
      <c r="F6813" s="1"/>
      <c r="G6813" s="1"/>
      <c r="H6813" s="1"/>
      <c r="I6813" s="1"/>
      <c r="J6813" s="1"/>
      <c r="K6813" s="1"/>
      <c r="L6813" s="1"/>
      <c r="M6813" s="1"/>
    </row>
    <row r="6814" spans="5:13" x14ac:dyDescent="0.25">
      <c r="E6814" s="1"/>
      <c r="F6814" s="1"/>
      <c r="G6814" s="1"/>
      <c r="H6814" s="1"/>
      <c r="I6814" s="1"/>
      <c r="J6814" s="1"/>
      <c r="K6814" s="1"/>
      <c r="L6814" s="1"/>
      <c r="M6814" s="1"/>
    </row>
    <row r="6815" spans="5:13" x14ac:dyDescent="0.25">
      <c r="E6815" s="1"/>
      <c r="F6815" s="1"/>
      <c r="G6815" s="1"/>
      <c r="H6815" s="1"/>
      <c r="I6815" s="1"/>
      <c r="J6815" s="1"/>
      <c r="K6815" s="1"/>
      <c r="L6815" s="1"/>
      <c r="M6815" s="1"/>
    </row>
    <row r="6816" spans="5:13" x14ac:dyDescent="0.25">
      <c r="E6816" s="1"/>
      <c r="F6816" s="1"/>
      <c r="G6816" s="1"/>
      <c r="H6816" s="1"/>
      <c r="I6816" s="1"/>
      <c r="J6816" s="1"/>
      <c r="K6816" s="1"/>
      <c r="L6816" s="1"/>
      <c r="M6816" s="1"/>
    </row>
    <row r="6817" spans="5:13" x14ac:dyDescent="0.25">
      <c r="E6817" s="1"/>
      <c r="F6817" s="1"/>
      <c r="G6817" s="1"/>
      <c r="H6817" s="1"/>
      <c r="I6817" s="1"/>
      <c r="J6817" s="1"/>
      <c r="K6817" s="1"/>
      <c r="L6817" s="1"/>
      <c r="M6817" s="1"/>
    </row>
    <row r="6818" spans="5:13" x14ac:dyDescent="0.25">
      <c r="E6818" s="1"/>
      <c r="F6818" s="1"/>
      <c r="G6818" s="1"/>
      <c r="H6818" s="1"/>
      <c r="I6818" s="1"/>
      <c r="J6818" s="1"/>
      <c r="K6818" s="1"/>
      <c r="L6818" s="1"/>
      <c r="M6818" s="1"/>
    </row>
    <row r="6819" spans="5:13" x14ac:dyDescent="0.25">
      <c r="E6819" s="1"/>
      <c r="F6819" s="1"/>
      <c r="G6819" s="1"/>
      <c r="H6819" s="1"/>
      <c r="I6819" s="1"/>
      <c r="J6819" s="1"/>
      <c r="K6819" s="1"/>
      <c r="L6819" s="1"/>
      <c r="M6819" s="1"/>
    </row>
    <row r="6820" spans="5:13" x14ac:dyDescent="0.25">
      <c r="E6820" s="1"/>
      <c r="F6820" s="1"/>
      <c r="G6820" s="1"/>
      <c r="H6820" s="1"/>
      <c r="I6820" s="1"/>
      <c r="J6820" s="1"/>
      <c r="K6820" s="1"/>
      <c r="L6820" s="1"/>
      <c r="M6820" s="1"/>
    </row>
    <row r="6821" spans="5:13" x14ac:dyDescent="0.25">
      <c r="E6821" s="1"/>
      <c r="F6821" s="1"/>
      <c r="G6821" s="1"/>
      <c r="H6821" s="1"/>
      <c r="I6821" s="1"/>
      <c r="J6821" s="1"/>
      <c r="K6821" s="1"/>
      <c r="L6821" s="1"/>
      <c r="M6821" s="1"/>
    </row>
    <row r="6822" spans="5:13" x14ac:dyDescent="0.25">
      <c r="E6822" s="1"/>
      <c r="F6822" s="1"/>
      <c r="G6822" s="1"/>
      <c r="H6822" s="1"/>
      <c r="I6822" s="1"/>
      <c r="J6822" s="1"/>
      <c r="K6822" s="1"/>
      <c r="L6822" s="1"/>
      <c r="M6822" s="1"/>
    </row>
    <row r="6823" spans="5:13" x14ac:dyDescent="0.25">
      <c r="E6823" s="1"/>
      <c r="F6823" s="1"/>
      <c r="G6823" s="1"/>
      <c r="H6823" s="1"/>
      <c r="I6823" s="1"/>
      <c r="J6823" s="1"/>
      <c r="K6823" s="1"/>
      <c r="L6823" s="1"/>
      <c r="M6823" s="1"/>
    </row>
    <row r="6824" spans="5:13" x14ac:dyDescent="0.25">
      <c r="E6824" s="1"/>
      <c r="F6824" s="1"/>
      <c r="G6824" s="1"/>
      <c r="H6824" s="1"/>
      <c r="I6824" s="1"/>
      <c r="J6824" s="1"/>
      <c r="K6824" s="1"/>
      <c r="L6824" s="1"/>
      <c r="M6824" s="1"/>
    </row>
    <row r="6825" spans="5:13" x14ac:dyDescent="0.25">
      <c r="E6825" s="1"/>
      <c r="F6825" s="1"/>
      <c r="G6825" s="1"/>
      <c r="H6825" s="1"/>
      <c r="I6825" s="1"/>
      <c r="J6825" s="1"/>
      <c r="K6825" s="1"/>
      <c r="L6825" s="1"/>
      <c r="M6825" s="1"/>
    </row>
    <row r="6826" spans="5:13" x14ac:dyDescent="0.25">
      <c r="E6826" s="1"/>
      <c r="F6826" s="1"/>
      <c r="G6826" s="1"/>
      <c r="H6826" s="1"/>
      <c r="I6826" s="1"/>
      <c r="J6826" s="1"/>
      <c r="K6826" s="1"/>
      <c r="L6826" s="1"/>
      <c r="M6826" s="1"/>
    </row>
    <row r="6827" spans="5:13" x14ac:dyDescent="0.25">
      <c r="E6827" s="1"/>
      <c r="F6827" s="1"/>
      <c r="G6827" s="1"/>
      <c r="H6827" s="1"/>
      <c r="I6827" s="1"/>
      <c r="J6827" s="1"/>
      <c r="K6827" s="1"/>
      <c r="L6827" s="1"/>
      <c r="M6827" s="1"/>
    </row>
    <row r="6828" spans="5:13" x14ac:dyDescent="0.25">
      <c r="E6828" s="1"/>
      <c r="F6828" s="1"/>
      <c r="G6828" s="1"/>
      <c r="H6828" s="1"/>
      <c r="I6828" s="1"/>
      <c r="J6828" s="1"/>
      <c r="K6828" s="1"/>
      <c r="L6828" s="1"/>
      <c r="M6828" s="1"/>
    </row>
    <row r="6829" spans="5:13" x14ac:dyDescent="0.25">
      <c r="E6829" s="1"/>
      <c r="F6829" s="1"/>
      <c r="G6829" s="1"/>
      <c r="H6829" s="1"/>
      <c r="I6829" s="1"/>
      <c r="J6829" s="1"/>
      <c r="K6829" s="1"/>
      <c r="L6829" s="1"/>
      <c r="M6829" s="1"/>
    </row>
    <row r="6830" spans="5:13" x14ac:dyDescent="0.25">
      <c r="E6830" s="1"/>
      <c r="F6830" s="1"/>
      <c r="G6830" s="1"/>
      <c r="H6830" s="1"/>
      <c r="I6830" s="1"/>
      <c r="J6830" s="1"/>
      <c r="K6830" s="1"/>
      <c r="L6830" s="1"/>
      <c r="M6830" s="1"/>
    </row>
    <row r="6831" spans="5:13" x14ac:dyDescent="0.25">
      <c r="E6831" s="1"/>
      <c r="F6831" s="1"/>
      <c r="G6831" s="1"/>
      <c r="H6831" s="1"/>
      <c r="I6831" s="1"/>
      <c r="J6831" s="1"/>
      <c r="K6831" s="1"/>
      <c r="L6831" s="1"/>
      <c r="M6831" s="1"/>
    </row>
    <row r="6832" spans="5:13" x14ac:dyDescent="0.25">
      <c r="E6832" s="1"/>
      <c r="F6832" s="1"/>
      <c r="G6832" s="1"/>
      <c r="H6832" s="1"/>
      <c r="I6832" s="1"/>
      <c r="J6832" s="1"/>
      <c r="K6832" s="1"/>
      <c r="L6832" s="1"/>
      <c r="M6832" s="1"/>
    </row>
    <row r="6833" spans="5:13" x14ac:dyDescent="0.25">
      <c r="E6833" s="1"/>
      <c r="F6833" s="1"/>
      <c r="G6833" s="1"/>
      <c r="H6833" s="1"/>
      <c r="I6833" s="1"/>
      <c r="J6833" s="1"/>
      <c r="K6833" s="1"/>
      <c r="L6833" s="1"/>
      <c r="M6833" s="1"/>
    </row>
    <row r="6834" spans="5:13" x14ac:dyDescent="0.25">
      <c r="E6834" s="1"/>
      <c r="F6834" s="1"/>
      <c r="G6834" s="1"/>
      <c r="H6834" s="1"/>
      <c r="I6834" s="1"/>
      <c r="J6834" s="1"/>
      <c r="K6834" s="1"/>
      <c r="L6834" s="1"/>
      <c r="M6834" s="1"/>
    </row>
    <row r="6835" spans="5:13" x14ac:dyDescent="0.25">
      <c r="E6835" s="1"/>
      <c r="F6835" s="1"/>
      <c r="G6835" s="1"/>
      <c r="H6835" s="1"/>
      <c r="I6835" s="1"/>
      <c r="J6835" s="1"/>
      <c r="K6835" s="1"/>
      <c r="L6835" s="1"/>
      <c r="M6835" s="1"/>
    </row>
    <row r="6836" spans="5:13" x14ac:dyDescent="0.25">
      <c r="E6836" s="1"/>
      <c r="F6836" s="1"/>
      <c r="G6836" s="1"/>
      <c r="H6836" s="1"/>
      <c r="I6836" s="1"/>
      <c r="J6836" s="1"/>
      <c r="K6836" s="1"/>
      <c r="L6836" s="1"/>
      <c r="M6836" s="1"/>
    </row>
    <row r="6837" spans="5:13" x14ac:dyDescent="0.25">
      <c r="E6837" s="1"/>
      <c r="F6837" s="1"/>
      <c r="G6837" s="1"/>
      <c r="H6837" s="1"/>
      <c r="I6837" s="1"/>
      <c r="J6837" s="1"/>
      <c r="K6837" s="1"/>
      <c r="L6837" s="1"/>
      <c r="M6837" s="1"/>
    </row>
    <row r="6838" spans="5:13" x14ac:dyDescent="0.25">
      <c r="E6838" s="1"/>
      <c r="F6838" s="1"/>
      <c r="G6838" s="1"/>
      <c r="H6838" s="1"/>
      <c r="I6838" s="1"/>
      <c r="J6838" s="1"/>
      <c r="K6838" s="1"/>
      <c r="L6838" s="1"/>
      <c r="M6838" s="1"/>
    </row>
    <row r="6839" spans="5:13" x14ac:dyDescent="0.25">
      <c r="E6839" s="1"/>
      <c r="F6839" s="1"/>
      <c r="G6839" s="1"/>
      <c r="H6839" s="1"/>
      <c r="I6839" s="1"/>
      <c r="J6839" s="1"/>
      <c r="K6839" s="1"/>
      <c r="L6839" s="1"/>
      <c r="M6839" s="1"/>
    </row>
    <row r="6840" spans="5:13" x14ac:dyDescent="0.25">
      <c r="E6840" s="1"/>
      <c r="F6840" s="1"/>
      <c r="G6840" s="1"/>
      <c r="H6840" s="1"/>
      <c r="I6840" s="1"/>
      <c r="J6840" s="1"/>
      <c r="K6840" s="1"/>
      <c r="L6840" s="1"/>
      <c r="M6840" s="1"/>
    </row>
    <row r="6841" spans="5:13" x14ac:dyDescent="0.25">
      <c r="E6841" s="1"/>
      <c r="F6841" s="1"/>
      <c r="G6841" s="1"/>
      <c r="H6841" s="1"/>
      <c r="I6841" s="1"/>
      <c r="J6841" s="1"/>
      <c r="K6841" s="1"/>
      <c r="L6841" s="1"/>
      <c r="M6841" s="1"/>
    </row>
    <row r="6842" spans="5:13" x14ac:dyDescent="0.25">
      <c r="E6842" s="1"/>
      <c r="F6842" s="1"/>
      <c r="G6842" s="1"/>
      <c r="H6842" s="1"/>
      <c r="I6842" s="1"/>
      <c r="J6842" s="1"/>
      <c r="K6842" s="1"/>
      <c r="L6842" s="1"/>
      <c r="M6842" s="1"/>
    </row>
    <row r="6843" spans="5:13" x14ac:dyDescent="0.25">
      <c r="E6843" s="1"/>
      <c r="F6843" s="1"/>
      <c r="G6843" s="1"/>
      <c r="H6843" s="1"/>
      <c r="I6843" s="1"/>
      <c r="J6843" s="1"/>
      <c r="K6843" s="1"/>
      <c r="L6843" s="1"/>
      <c r="M6843" s="1"/>
    </row>
    <row r="6844" spans="5:13" x14ac:dyDescent="0.25">
      <c r="E6844" s="1"/>
      <c r="F6844" s="1"/>
      <c r="G6844" s="1"/>
      <c r="H6844" s="1"/>
      <c r="I6844" s="1"/>
      <c r="J6844" s="1"/>
      <c r="K6844" s="1"/>
      <c r="L6844" s="1"/>
      <c r="M6844" s="1"/>
    </row>
    <row r="6845" spans="5:13" x14ac:dyDescent="0.25">
      <c r="E6845" s="1"/>
      <c r="F6845" s="1"/>
      <c r="G6845" s="1"/>
      <c r="H6845" s="1"/>
      <c r="I6845" s="1"/>
      <c r="J6845" s="1"/>
      <c r="K6845" s="1"/>
      <c r="L6845" s="1"/>
      <c r="M6845" s="1"/>
    </row>
    <row r="6846" spans="5:13" x14ac:dyDescent="0.25">
      <c r="E6846" s="1"/>
      <c r="F6846" s="1"/>
      <c r="G6846" s="1"/>
      <c r="H6846" s="1"/>
      <c r="I6846" s="1"/>
      <c r="J6846" s="1"/>
      <c r="K6846" s="1"/>
      <c r="L6846" s="1"/>
      <c r="M6846" s="1"/>
    </row>
    <row r="6847" spans="5:13" x14ac:dyDescent="0.25">
      <c r="E6847" s="1"/>
      <c r="F6847" s="1"/>
      <c r="G6847" s="1"/>
      <c r="H6847" s="1"/>
      <c r="I6847" s="1"/>
      <c r="J6847" s="1"/>
      <c r="K6847" s="1"/>
      <c r="L6847" s="1"/>
      <c r="M6847" s="1"/>
    </row>
    <row r="6848" spans="5:13" x14ac:dyDescent="0.25">
      <c r="E6848" s="1"/>
      <c r="F6848" s="1"/>
      <c r="G6848" s="1"/>
      <c r="H6848" s="1"/>
      <c r="I6848" s="1"/>
      <c r="J6848" s="1"/>
      <c r="K6848" s="1"/>
      <c r="L6848" s="1"/>
      <c r="M6848" s="1"/>
    </row>
    <row r="6849" spans="5:13" x14ac:dyDescent="0.25">
      <c r="E6849" s="1"/>
      <c r="F6849" s="1"/>
      <c r="G6849" s="1"/>
      <c r="H6849" s="1"/>
      <c r="I6849" s="1"/>
      <c r="J6849" s="1"/>
      <c r="K6849" s="1"/>
      <c r="L6849" s="1"/>
      <c r="M6849" s="1"/>
    </row>
    <row r="6850" spans="5:13" x14ac:dyDescent="0.25">
      <c r="E6850" s="1"/>
      <c r="F6850" s="1"/>
      <c r="G6850" s="1"/>
      <c r="H6850" s="1"/>
      <c r="I6850" s="1"/>
      <c r="J6850" s="1"/>
      <c r="K6850" s="1"/>
      <c r="L6850" s="1"/>
      <c r="M6850" s="1"/>
    </row>
    <row r="6851" spans="5:13" x14ac:dyDescent="0.25">
      <c r="E6851" s="1"/>
      <c r="F6851" s="1"/>
      <c r="G6851" s="1"/>
      <c r="H6851" s="1"/>
      <c r="I6851" s="1"/>
      <c r="J6851" s="1"/>
      <c r="K6851" s="1"/>
      <c r="L6851" s="1"/>
      <c r="M6851" s="1"/>
    </row>
    <row r="6852" spans="5:13" x14ac:dyDescent="0.25">
      <c r="E6852" s="1"/>
      <c r="F6852" s="1"/>
      <c r="G6852" s="1"/>
      <c r="H6852" s="1"/>
      <c r="I6852" s="1"/>
      <c r="J6852" s="1"/>
      <c r="K6852" s="1"/>
      <c r="L6852" s="1"/>
      <c r="M6852" s="1"/>
    </row>
    <row r="6853" spans="5:13" x14ac:dyDescent="0.25">
      <c r="E6853" s="1"/>
      <c r="F6853" s="1"/>
      <c r="G6853" s="1"/>
      <c r="H6853" s="1"/>
      <c r="I6853" s="1"/>
      <c r="J6853" s="1"/>
      <c r="K6853" s="1"/>
      <c r="L6853" s="1"/>
      <c r="M6853" s="1"/>
    </row>
    <row r="6854" spans="5:13" x14ac:dyDescent="0.25">
      <c r="E6854" s="1"/>
      <c r="F6854" s="1"/>
      <c r="G6854" s="1"/>
      <c r="H6854" s="1"/>
      <c r="I6854" s="1"/>
      <c r="J6854" s="1"/>
      <c r="K6854" s="1"/>
      <c r="L6854" s="1"/>
      <c r="M6854" s="1"/>
    </row>
    <row r="6855" spans="5:13" x14ac:dyDescent="0.25">
      <c r="E6855" s="1"/>
      <c r="F6855" s="1"/>
      <c r="G6855" s="1"/>
      <c r="H6855" s="1"/>
      <c r="I6855" s="1"/>
      <c r="J6855" s="1"/>
      <c r="K6855" s="1"/>
      <c r="L6855" s="1"/>
      <c r="M6855" s="1"/>
    </row>
    <row r="6856" spans="5:13" x14ac:dyDescent="0.25">
      <c r="E6856" s="1"/>
      <c r="F6856" s="1"/>
      <c r="G6856" s="1"/>
      <c r="H6856" s="1"/>
      <c r="I6856" s="1"/>
      <c r="J6856" s="1"/>
      <c r="K6856" s="1"/>
      <c r="L6856" s="1"/>
      <c r="M6856" s="1"/>
    </row>
    <row r="6857" spans="5:13" x14ac:dyDescent="0.25">
      <c r="E6857" s="1"/>
      <c r="F6857" s="1"/>
      <c r="G6857" s="1"/>
      <c r="H6857" s="1"/>
      <c r="I6857" s="1"/>
      <c r="J6857" s="1"/>
      <c r="K6857" s="1"/>
      <c r="L6857" s="1"/>
      <c r="M6857" s="1"/>
    </row>
    <row r="6858" spans="5:13" x14ac:dyDescent="0.25">
      <c r="E6858" s="1"/>
      <c r="F6858" s="1"/>
      <c r="G6858" s="1"/>
      <c r="H6858" s="1"/>
      <c r="I6858" s="1"/>
      <c r="J6858" s="1"/>
      <c r="K6858" s="1"/>
      <c r="L6858" s="1"/>
      <c r="M6858" s="1"/>
    </row>
    <row r="6859" spans="5:13" x14ac:dyDescent="0.25">
      <c r="E6859" s="1"/>
      <c r="F6859" s="1"/>
      <c r="G6859" s="1"/>
      <c r="H6859" s="1"/>
      <c r="I6859" s="1"/>
      <c r="J6859" s="1"/>
      <c r="K6859" s="1"/>
      <c r="L6859" s="1"/>
      <c r="M6859" s="1"/>
    </row>
    <row r="6860" spans="5:13" x14ac:dyDescent="0.25">
      <c r="E6860" s="1"/>
      <c r="F6860" s="1"/>
      <c r="G6860" s="1"/>
      <c r="H6860" s="1"/>
      <c r="I6860" s="1"/>
      <c r="J6860" s="1"/>
      <c r="K6860" s="1"/>
      <c r="L6860" s="1"/>
      <c r="M6860" s="1"/>
    </row>
    <row r="6861" spans="5:13" x14ac:dyDescent="0.25">
      <c r="E6861" s="1"/>
      <c r="F6861" s="1"/>
      <c r="G6861" s="1"/>
      <c r="H6861" s="1"/>
      <c r="I6861" s="1"/>
      <c r="J6861" s="1"/>
      <c r="K6861" s="1"/>
      <c r="L6861" s="1"/>
      <c r="M6861" s="1"/>
    </row>
    <row r="6862" spans="5:13" x14ac:dyDescent="0.25">
      <c r="E6862" s="1"/>
      <c r="F6862" s="1"/>
      <c r="G6862" s="1"/>
      <c r="H6862" s="1"/>
      <c r="I6862" s="1"/>
      <c r="J6862" s="1"/>
      <c r="K6862" s="1"/>
      <c r="L6862" s="1"/>
      <c r="M6862" s="1"/>
    </row>
    <row r="6863" spans="5:13" x14ac:dyDescent="0.25">
      <c r="E6863" s="1"/>
      <c r="F6863" s="1"/>
      <c r="G6863" s="1"/>
      <c r="H6863" s="1"/>
      <c r="I6863" s="1"/>
      <c r="J6863" s="1"/>
      <c r="K6863" s="1"/>
      <c r="L6863" s="1"/>
      <c r="M6863" s="1"/>
    </row>
    <row r="6864" spans="5:13" x14ac:dyDescent="0.25">
      <c r="E6864" s="1"/>
      <c r="F6864" s="1"/>
      <c r="G6864" s="1"/>
      <c r="H6864" s="1"/>
      <c r="I6864" s="1"/>
      <c r="J6864" s="1"/>
      <c r="K6864" s="1"/>
      <c r="L6864" s="1"/>
      <c r="M6864" s="1"/>
    </row>
    <row r="6865" spans="5:13" x14ac:dyDescent="0.25">
      <c r="E6865" s="1"/>
      <c r="F6865" s="1"/>
      <c r="G6865" s="1"/>
      <c r="H6865" s="1"/>
      <c r="I6865" s="1"/>
      <c r="J6865" s="1"/>
      <c r="K6865" s="1"/>
      <c r="L6865" s="1"/>
      <c r="M6865" s="1"/>
    </row>
    <row r="6866" spans="5:13" x14ac:dyDescent="0.25">
      <c r="E6866" s="1"/>
      <c r="F6866" s="1"/>
      <c r="G6866" s="1"/>
      <c r="H6866" s="1"/>
      <c r="I6866" s="1"/>
      <c r="J6866" s="1"/>
      <c r="K6866" s="1"/>
      <c r="L6866" s="1"/>
      <c r="M6866" s="1"/>
    </row>
    <row r="6867" spans="5:13" x14ac:dyDescent="0.25">
      <c r="E6867" s="1"/>
      <c r="F6867" s="1"/>
      <c r="G6867" s="1"/>
      <c r="H6867" s="1"/>
      <c r="I6867" s="1"/>
      <c r="J6867" s="1"/>
      <c r="K6867" s="1"/>
      <c r="L6867" s="1"/>
      <c r="M6867" s="1"/>
    </row>
    <row r="6868" spans="5:13" x14ac:dyDescent="0.25">
      <c r="E6868" s="1"/>
      <c r="F6868" s="1"/>
      <c r="G6868" s="1"/>
      <c r="H6868" s="1"/>
      <c r="I6868" s="1"/>
      <c r="J6868" s="1"/>
      <c r="K6868" s="1"/>
      <c r="L6868" s="1"/>
      <c r="M6868" s="1"/>
    </row>
    <row r="6869" spans="5:13" x14ac:dyDescent="0.25">
      <c r="E6869" s="1"/>
      <c r="F6869" s="1"/>
      <c r="G6869" s="1"/>
      <c r="H6869" s="1"/>
      <c r="I6869" s="1"/>
      <c r="J6869" s="1"/>
      <c r="K6869" s="1"/>
      <c r="L6869" s="1"/>
      <c r="M6869" s="1"/>
    </row>
    <row r="6870" spans="5:13" x14ac:dyDescent="0.25">
      <c r="E6870" s="1"/>
      <c r="F6870" s="1"/>
      <c r="G6870" s="1"/>
      <c r="H6870" s="1"/>
      <c r="I6870" s="1"/>
      <c r="J6870" s="1"/>
      <c r="K6870" s="1"/>
      <c r="L6870" s="1"/>
      <c r="M6870" s="1"/>
    </row>
    <row r="6871" spans="5:13" x14ac:dyDescent="0.25">
      <c r="E6871" s="1"/>
      <c r="F6871" s="1"/>
      <c r="G6871" s="1"/>
      <c r="H6871" s="1"/>
      <c r="I6871" s="1"/>
      <c r="J6871" s="1"/>
      <c r="K6871" s="1"/>
      <c r="L6871" s="1"/>
      <c r="M6871" s="1"/>
    </row>
    <row r="6872" spans="5:13" x14ac:dyDescent="0.25">
      <c r="E6872" s="1"/>
      <c r="F6872" s="1"/>
      <c r="G6872" s="1"/>
      <c r="H6872" s="1"/>
      <c r="I6872" s="1"/>
      <c r="J6872" s="1"/>
      <c r="K6872" s="1"/>
      <c r="L6872" s="1"/>
      <c r="M6872" s="1"/>
    </row>
    <row r="6873" spans="5:13" x14ac:dyDescent="0.25">
      <c r="E6873" s="1"/>
      <c r="F6873" s="1"/>
      <c r="G6873" s="1"/>
      <c r="H6873" s="1"/>
      <c r="I6873" s="1"/>
      <c r="J6873" s="1"/>
      <c r="K6873" s="1"/>
      <c r="L6873" s="1"/>
      <c r="M6873" s="1"/>
    </row>
    <row r="6874" spans="5:13" x14ac:dyDescent="0.25">
      <c r="E6874" s="1"/>
      <c r="F6874" s="1"/>
      <c r="G6874" s="1"/>
      <c r="H6874" s="1"/>
      <c r="I6874" s="1"/>
      <c r="J6874" s="1"/>
      <c r="K6874" s="1"/>
      <c r="L6874" s="1"/>
      <c r="M6874" s="1"/>
    </row>
    <row r="6875" spans="5:13" x14ac:dyDescent="0.25">
      <c r="E6875" s="1"/>
      <c r="F6875" s="1"/>
      <c r="G6875" s="1"/>
      <c r="H6875" s="1"/>
      <c r="I6875" s="1"/>
      <c r="J6875" s="1"/>
      <c r="K6875" s="1"/>
      <c r="L6875" s="1"/>
      <c r="M6875" s="1"/>
    </row>
    <row r="6876" spans="5:13" x14ac:dyDescent="0.25">
      <c r="E6876" s="1"/>
      <c r="F6876" s="1"/>
      <c r="G6876" s="1"/>
      <c r="H6876" s="1"/>
      <c r="I6876" s="1"/>
      <c r="J6876" s="1"/>
      <c r="K6876" s="1"/>
      <c r="L6876" s="1"/>
      <c r="M6876" s="1"/>
    </row>
    <row r="6877" spans="5:13" x14ac:dyDescent="0.25">
      <c r="E6877" s="1"/>
      <c r="F6877" s="1"/>
      <c r="G6877" s="1"/>
      <c r="H6877" s="1"/>
      <c r="I6877" s="1"/>
      <c r="J6877" s="1"/>
      <c r="K6877" s="1"/>
      <c r="L6877" s="1"/>
      <c r="M6877" s="1"/>
    </row>
    <row r="6878" spans="5:13" x14ac:dyDescent="0.25">
      <c r="E6878" s="1"/>
      <c r="F6878" s="1"/>
      <c r="G6878" s="1"/>
      <c r="H6878" s="1"/>
      <c r="I6878" s="1"/>
      <c r="J6878" s="1"/>
      <c r="K6878" s="1"/>
      <c r="L6878" s="1"/>
      <c r="M6878" s="1"/>
    </row>
    <row r="6879" spans="5:13" x14ac:dyDescent="0.25">
      <c r="E6879" s="1"/>
      <c r="F6879" s="1"/>
      <c r="G6879" s="1"/>
      <c r="H6879" s="1"/>
      <c r="I6879" s="1"/>
      <c r="J6879" s="1"/>
      <c r="K6879" s="1"/>
      <c r="L6879" s="1"/>
      <c r="M6879" s="1"/>
    </row>
    <row r="6880" spans="5:13" x14ac:dyDescent="0.25">
      <c r="E6880" s="1"/>
      <c r="F6880" s="1"/>
      <c r="G6880" s="1"/>
      <c r="H6880" s="1"/>
      <c r="I6880" s="1"/>
      <c r="J6880" s="1"/>
      <c r="K6880" s="1"/>
      <c r="L6880" s="1"/>
      <c r="M6880" s="1"/>
    </row>
    <row r="6881" spans="5:13" x14ac:dyDescent="0.25">
      <c r="E6881" s="1"/>
      <c r="F6881" s="1"/>
      <c r="G6881" s="1"/>
      <c r="H6881" s="1"/>
      <c r="I6881" s="1"/>
      <c r="J6881" s="1"/>
      <c r="K6881" s="1"/>
      <c r="L6881" s="1"/>
      <c r="M6881" s="1"/>
    </row>
    <row r="6882" spans="5:13" x14ac:dyDescent="0.25">
      <c r="E6882" s="1"/>
      <c r="F6882" s="1"/>
      <c r="G6882" s="1"/>
      <c r="H6882" s="1"/>
      <c r="I6882" s="1"/>
      <c r="J6882" s="1"/>
      <c r="K6882" s="1"/>
      <c r="L6882" s="1"/>
      <c r="M6882" s="1"/>
    </row>
    <row r="6883" spans="5:13" x14ac:dyDescent="0.25">
      <c r="E6883" s="1"/>
      <c r="F6883" s="1"/>
      <c r="G6883" s="1"/>
      <c r="H6883" s="1"/>
      <c r="I6883" s="1"/>
      <c r="J6883" s="1"/>
      <c r="K6883" s="1"/>
      <c r="L6883" s="1"/>
      <c r="M6883" s="1"/>
    </row>
    <row r="6884" spans="5:13" x14ac:dyDescent="0.25">
      <c r="E6884" s="1"/>
      <c r="F6884" s="1"/>
      <c r="G6884" s="1"/>
      <c r="H6884" s="1"/>
      <c r="I6884" s="1"/>
      <c r="J6884" s="1"/>
      <c r="K6884" s="1"/>
      <c r="L6884" s="1"/>
      <c r="M6884" s="1"/>
    </row>
    <row r="6885" spans="5:13" x14ac:dyDescent="0.25">
      <c r="E6885" s="1"/>
      <c r="F6885" s="1"/>
      <c r="G6885" s="1"/>
      <c r="H6885" s="1"/>
      <c r="I6885" s="1"/>
      <c r="J6885" s="1"/>
      <c r="K6885" s="1"/>
      <c r="L6885" s="1"/>
      <c r="M6885" s="1"/>
    </row>
    <row r="6886" spans="5:13" x14ac:dyDescent="0.25">
      <c r="E6886" s="1"/>
      <c r="F6886" s="1"/>
      <c r="G6886" s="1"/>
      <c r="H6886" s="1"/>
      <c r="I6886" s="1"/>
      <c r="J6886" s="1"/>
      <c r="K6886" s="1"/>
      <c r="L6886" s="1"/>
      <c r="M6886" s="1"/>
    </row>
    <row r="6887" spans="5:13" x14ac:dyDescent="0.25">
      <c r="E6887" s="1"/>
      <c r="F6887" s="1"/>
      <c r="G6887" s="1"/>
      <c r="H6887" s="1"/>
      <c r="I6887" s="1"/>
      <c r="J6887" s="1"/>
      <c r="K6887" s="1"/>
      <c r="L6887" s="1"/>
      <c r="M6887" s="1"/>
    </row>
    <row r="6888" spans="5:13" x14ac:dyDescent="0.25">
      <c r="E6888" s="1"/>
      <c r="F6888" s="1"/>
      <c r="G6888" s="1"/>
      <c r="H6888" s="1"/>
      <c r="I6888" s="1"/>
      <c r="J6888" s="1"/>
      <c r="K6888" s="1"/>
      <c r="L6888" s="1"/>
      <c r="M6888" s="1"/>
    </row>
    <row r="6889" spans="5:13" x14ac:dyDescent="0.25">
      <c r="E6889" s="1"/>
      <c r="F6889" s="1"/>
      <c r="G6889" s="1"/>
      <c r="H6889" s="1"/>
      <c r="I6889" s="1"/>
      <c r="J6889" s="1"/>
      <c r="K6889" s="1"/>
      <c r="L6889" s="1"/>
      <c r="M6889" s="1"/>
    </row>
    <row r="6890" spans="5:13" x14ac:dyDescent="0.25">
      <c r="E6890" s="1"/>
      <c r="F6890" s="1"/>
      <c r="G6890" s="1"/>
      <c r="H6890" s="1"/>
      <c r="I6890" s="1"/>
      <c r="J6890" s="1"/>
      <c r="K6890" s="1"/>
      <c r="L6890" s="1"/>
      <c r="M6890" s="1"/>
    </row>
    <row r="6891" spans="5:13" x14ac:dyDescent="0.25">
      <c r="E6891" s="1"/>
      <c r="F6891" s="1"/>
      <c r="G6891" s="1"/>
      <c r="H6891" s="1"/>
      <c r="I6891" s="1"/>
      <c r="J6891" s="1"/>
      <c r="K6891" s="1"/>
      <c r="L6891" s="1"/>
      <c r="M6891" s="1"/>
    </row>
    <row r="6892" spans="5:13" x14ac:dyDescent="0.25">
      <c r="E6892" s="1"/>
      <c r="F6892" s="1"/>
      <c r="G6892" s="1"/>
      <c r="H6892" s="1"/>
      <c r="I6892" s="1"/>
      <c r="J6892" s="1"/>
      <c r="K6892" s="1"/>
      <c r="L6892" s="1"/>
      <c r="M6892" s="1"/>
    </row>
    <row r="6893" spans="5:13" x14ac:dyDescent="0.25">
      <c r="E6893" s="1"/>
      <c r="F6893" s="1"/>
      <c r="G6893" s="1"/>
      <c r="H6893" s="1"/>
      <c r="I6893" s="1"/>
      <c r="J6893" s="1"/>
      <c r="K6893" s="1"/>
      <c r="L6893" s="1"/>
      <c r="M6893" s="1"/>
    </row>
    <row r="6894" spans="5:13" x14ac:dyDescent="0.25">
      <c r="E6894" s="1"/>
      <c r="F6894" s="1"/>
      <c r="G6894" s="1"/>
      <c r="H6894" s="1"/>
      <c r="I6894" s="1"/>
      <c r="J6894" s="1"/>
      <c r="K6894" s="1"/>
      <c r="L6894" s="1"/>
      <c r="M6894" s="1"/>
    </row>
    <row r="6895" spans="5:13" x14ac:dyDescent="0.25">
      <c r="E6895" s="1"/>
      <c r="F6895" s="1"/>
      <c r="G6895" s="1"/>
      <c r="H6895" s="1"/>
      <c r="I6895" s="1"/>
      <c r="J6895" s="1"/>
      <c r="K6895" s="1"/>
      <c r="L6895" s="1"/>
      <c r="M6895" s="1"/>
    </row>
    <row r="6896" spans="5:13" x14ac:dyDescent="0.25">
      <c r="E6896" s="1"/>
      <c r="F6896" s="1"/>
      <c r="G6896" s="1"/>
      <c r="H6896" s="1"/>
      <c r="I6896" s="1"/>
      <c r="J6896" s="1"/>
      <c r="K6896" s="1"/>
      <c r="L6896" s="1"/>
      <c r="M6896" s="1"/>
    </row>
    <row r="6897" spans="5:13" x14ac:dyDescent="0.25">
      <c r="E6897" s="1"/>
      <c r="F6897" s="1"/>
      <c r="G6897" s="1"/>
      <c r="H6897" s="1"/>
      <c r="I6897" s="1"/>
      <c r="J6897" s="1"/>
      <c r="K6897" s="1"/>
      <c r="L6897" s="1"/>
      <c r="M6897" s="1"/>
    </row>
    <row r="6898" spans="5:13" x14ac:dyDescent="0.25">
      <c r="E6898" s="1"/>
      <c r="F6898" s="1"/>
      <c r="G6898" s="1"/>
      <c r="H6898" s="1"/>
      <c r="I6898" s="1"/>
      <c r="J6898" s="1"/>
      <c r="K6898" s="1"/>
      <c r="L6898" s="1"/>
      <c r="M6898" s="1"/>
    </row>
    <row r="6899" spans="5:13" x14ac:dyDescent="0.25">
      <c r="E6899" s="1"/>
      <c r="F6899" s="1"/>
      <c r="G6899" s="1"/>
      <c r="H6899" s="1"/>
      <c r="I6899" s="1"/>
      <c r="J6899" s="1"/>
      <c r="K6899" s="1"/>
      <c r="L6899" s="1"/>
      <c r="M6899" s="1"/>
    </row>
    <row r="6900" spans="5:13" x14ac:dyDescent="0.25">
      <c r="E6900" s="1"/>
      <c r="F6900" s="1"/>
      <c r="G6900" s="1"/>
      <c r="H6900" s="1"/>
      <c r="I6900" s="1"/>
      <c r="J6900" s="1"/>
      <c r="K6900" s="1"/>
      <c r="L6900" s="1"/>
      <c r="M6900" s="1"/>
    </row>
    <row r="6901" spans="5:13" x14ac:dyDescent="0.25">
      <c r="E6901" s="1"/>
      <c r="F6901" s="1"/>
      <c r="G6901" s="1"/>
      <c r="H6901" s="1"/>
      <c r="I6901" s="1"/>
      <c r="J6901" s="1"/>
      <c r="K6901" s="1"/>
      <c r="L6901" s="1"/>
      <c r="M6901" s="1"/>
    </row>
    <row r="6902" spans="5:13" x14ac:dyDescent="0.25">
      <c r="E6902" s="1"/>
      <c r="F6902" s="1"/>
      <c r="G6902" s="1"/>
      <c r="H6902" s="1"/>
      <c r="I6902" s="1"/>
      <c r="J6902" s="1"/>
      <c r="K6902" s="1"/>
      <c r="L6902" s="1"/>
      <c r="M6902" s="1"/>
    </row>
    <row r="6903" spans="5:13" x14ac:dyDescent="0.25">
      <c r="E6903" s="1"/>
      <c r="F6903" s="1"/>
      <c r="G6903" s="1"/>
      <c r="H6903" s="1"/>
      <c r="I6903" s="1"/>
      <c r="J6903" s="1"/>
      <c r="K6903" s="1"/>
      <c r="L6903" s="1"/>
      <c r="M6903" s="1"/>
    </row>
    <row r="6904" spans="5:13" x14ac:dyDescent="0.25">
      <c r="E6904" s="1"/>
      <c r="F6904" s="1"/>
      <c r="G6904" s="1"/>
      <c r="H6904" s="1"/>
      <c r="I6904" s="1"/>
      <c r="J6904" s="1"/>
      <c r="K6904" s="1"/>
      <c r="L6904" s="1"/>
      <c r="M6904" s="1"/>
    </row>
    <row r="6905" spans="5:13" x14ac:dyDescent="0.25">
      <c r="E6905" s="1"/>
      <c r="F6905" s="1"/>
      <c r="G6905" s="1"/>
      <c r="H6905" s="1"/>
      <c r="I6905" s="1"/>
      <c r="J6905" s="1"/>
      <c r="K6905" s="1"/>
      <c r="L6905" s="1"/>
      <c r="M6905" s="1"/>
    </row>
    <row r="6906" spans="5:13" x14ac:dyDescent="0.25">
      <c r="E6906" s="1"/>
      <c r="F6906" s="1"/>
      <c r="G6906" s="1"/>
      <c r="H6906" s="1"/>
      <c r="I6906" s="1"/>
      <c r="J6906" s="1"/>
      <c r="K6906" s="1"/>
      <c r="L6906" s="1"/>
      <c r="M6906" s="1"/>
    </row>
    <row r="6907" spans="5:13" x14ac:dyDescent="0.25">
      <c r="E6907" s="1"/>
      <c r="F6907" s="1"/>
      <c r="G6907" s="1"/>
      <c r="H6907" s="1"/>
      <c r="I6907" s="1"/>
      <c r="J6907" s="1"/>
      <c r="K6907" s="1"/>
      <c r="L6907" s="1"/>
      <c r="M6907" s="1"/>
    </row>
    <row r="6908" spans="5:13" x14ac:dyDescent="0.25">
      <c r="E6908" s="1"/>
      <c r="F6908" s="1"/>
      <c r="G6908" s="1"/>
      <c r="H6908" s="1"/>
      <c r="I6908" s="1"/>
      <c r="J6908" s="1"/>
      <c r="K6908" s="1"/>
      <c r="L6908" s="1"/>
      <c r="M6908" s="1"/>
    </row>
    <row r="6909" spans="5:13" x14ac:dyDescent="0.25">
      <c r="E6909" s="1"/>
      <c r="F6909" s="1"/>
      <c r="G6909" s="1"/>
      <c r="H6909" s="1"/>
      <c r="I6909" s="1"/>
      <c r="J6909" s="1"/>
      <c r="K6909" s="1"/>
      <c r="L6909" s="1"/>
      <c r="M6909" s="1"/>
    </row>
    <row r="6910" spans="5:13" x14ac:dyDescent="0.25">
      <c r="E6910" s="1"/>
      <c r="F6910" s="1"/>
      <c r="G6910" s="1"/>
      <c r="H6910" s="1"/>
      <c r="I6910" s="1"/>
      <c r="J6910" s="1"/>
      <c r="K6910" s="1"/>
      <c r="L6910" s="1"/>
      <c r="M6910" s="1"/>
    </row>
    <row r="6911" spans="5:13" x14ac:dyDescent="0.25">
      <c r="E6911" s="1"/>
      <c r="F6911" s="1"/>
      <c r="G6911" s="1"/>
      <c r="H6911" s="1"/>
      <c r="I6911" s="1"/>
      <c r="J6911" s="1"/>
      <c r="K6911" s="1"/>
      <c r="L6911" s="1"/>
      <c r="M6911" s="1"/>
    </row>
    <row r="6912" spans="5:13" x14ac:dyDescent="0.25">
      <c r="E6912" s="1"/>
      <c r="F6912" s="1"/>
      <c r="G6912" s="1"/>
      <c r="H6912" s="1"/>
      <c r="I6912" s="1"/>
      <c r="J6912" s="1"/>
      <c r="K6912" s="1"/>
      <c r="L6912" s="1"/>
      <c r="M6912" s="1"/>
    </row>
    <row r="6913" spans="5:13" x14ac:dyDescent="0.25">
      <c r="E6913" s="1"/>
      <c r="F6913" s="1"/>
      <c r="G6913" s="1"/>
      <c r="H6913" s="1"/>
      <c r="I6913" s="1"/>
      <c r="J6913" s="1"/>
      <c r="K6913" s="1"/>
      <c r="L6913" s="1"/>
      <c r="M6913" s="1"/>
    </row>
    <row r="6914" spans="5:13" x14ac:dyDescent="0.25">
      <c r="E6914" s="1"/>
      <c r="F6914" s="1"/>
      <c r="G6914" s="1"/>
      <c r="H6914" s="1"/>
      <c r="I6914" s="1"/>
      <c r="J6914" s="1"/>
      <c r="K6914" s="1"/>
      <c r="L6914" s="1"/>
      <c r="M6914" s="1"/>
    </row>
    <row r="6915" spans="5:13" x14ac:dyDescent="0.25">
      <c r="E6915" s="1"/>
      <c r="F6915" s="1"/>
      <c r="G6915" s="1"/>
      <c r="H6915" s="1"/>
      <c r="I6915" s="1"/>
      <c r="J6915" s="1"/>
      <c r="K6915" s="1"/>
      <c r="L6915" s="1"/>
      <c r="M6915" s="1"/>
    </row>
    <row r="6916" spans="5:13" x14ac:dyDescent="0.25">
      <c r="E6916" s="1"/>
      <c r="F6916" s="1"/>
      <c r="G6916" s="1"/>
      <c r="H6916" s="1"/>
      <c r="I6916" s="1"/>
      <c r="J6916" s="1"/>
      <c r="K6916" s="1"/>
      <c r="L6916" s="1"/>
      <c r="M6916" s="1"/>
    </row>
    <row r="6917" spans="5:13" x14ac:dyDescent="0.25">
      <c r="E6917" s="1"/>
      <c r="F6917" s="1"/>
      <c r="G6917" s="1"/>
      <c r="H6917" s="1"/>
      <c r="I6917" s="1"/>
      <c r="J6917" s="1"/>
      <c r="K6917" s="1"/>
      <c r="L6917" s="1"/>
      <c r="M6917" s="1"/>
    </row>
    <row r="6918" spans="5:13" x14ac:dyDescent="0.25">
      <c r="E6918" s="1"/>
      <c r="F6918" s="1"/>
      <c r="G6918" s="1"/>
      <c r="H6918" s="1"/>
      <c r="I6918" s="1"/>
      <c r="J6918" s="1"/>
      <c r="K6918" s="1"/>
      <c r="L6918" s="1"/>
      <c r="M6918" s="1"/>
    </row>
    <row r="6919" spans="5:13" x14ac:dyDescent="0.25">
      <c r="E6919" s="1"/>
      <c r="F6919" s="1"/>
      <c r="G6919" s="1"/>
      <c r="H6919" s="1"/>
      <c r="I6919" s="1"/>
      <c r="J6919" s="1"/>
      <c r="K6919" s="1"/>
      <c r="L6919" s="1"/>
      <c r="M6919" s="1"/>
    </row>
    <row r="6920" spans="5:13" x14ac:dyDescent="0.25">
      <c r="E6920" s="1"/>
      <c r="F6920" s="1"/>
      <c r="G6920" s="1"/>
      <c r="H6920" s="1"/>
      <c r="I6920" s="1"/>
      <c r="J6920" s="1"/>
      <c r="K6920" s="1"/>
      <c r="L6920" s="1"/>
      <c r="M6920" s="1"/>
    </row>
    <row r="6921" spans="5:13" x14ac:dyDescent="0.25">
      <c r="E6921" s="1"/>
      <c r="F6921" s="1"/>
      <c r="G6921" s="1"/>
      <c r="H6921" s="1"/>
      <c r="I6921" s="1"/>
      <c r="J6921" s="1"/>
      <c r="K6921" s="1"/>
      <c r="L6921" s="1"/>
      <c r="M6921" s="1"/>
    </row>
    <row r="6922" spans="5:13" x14ac:dyDescent="0.25">
      <c r="E6922" s="1"/>
      <c r="F6922" s="1"/>
      <c r="G6922" s="1"/>
      <c r="H6922" s="1"/>
      <c r="I6922" s="1"/>
      <c r="J6922" s="1"/>
      <c r="K6922" s="1"/>
      <c r="L6922" s="1"/>
      <c r="M6922" s="1"/>
    </row>
    <row r="6923" spans="5:13" x14ac:dyDescent="0.25">
      <c r="E6923" s="1"/>
      <c r="F6923" s="1"/>
      <c r="G6923" s="1"/>
      <c r="H6923" s="1"/>
      <c r="I6923" s="1"/>
      <c r="J6923" s="1"/>
      <c r="K6923" s="1"/>
      <c r="L6923" s="1"/>
      <c r="M6923" s="1"/>
    </row>
    <row r="6924" spans="5:13" x14ac:dyDescent="0.25">
      <c r="E6924" s="1"/>
      <c r="F6924" s="1"/>
      <c r="G6924" s="1"/>
      <c r="H6924" s="1"/>
      <c r="I6924" s="1"/>
      <c r="J6924" s="1"/>
      <c r="K6924" s="1"/>
      <c r="L6924" s="1"/>
      <c r="M6924" s="1"/>
    </row>
    <row r="6925" spans="5:13" x14ac:dyDescent="0.25">
      <c r="E6925" s="1"/>
      <c r="F6925" s="1"/>
      <c r="G6925" s="1"/>
      <c r="H6925" s="1"/>
      <c r="I6925" s="1"/>
      <c r="J6925" s="1"/>
      <c r="K6925" s="1"/>
      <c r="L6925" s="1"/>
      <c r="M6925" s="1"/>
    </row>
    <row r="6926" spans="5:13" x14ac:dyDescent="0.25">
      <c r="E6926" s="1"/>
      <c r="F6926" s="1"/>
      <c r="G6926" s="1"/>
      <c r="H6926" s="1"/>
      <c r="I6926" s="1"/>
      <c r="J6926" s="1"/>
      <c r="K6926" s="1"/>
      <c r="L6926" s="1"/>
      <c r="M6926" s="1"/>
    </row>
    <row r="6927" spans="5:13" x14ac:dyDescent="0.25">
      <c r="E6927" s="1"/>
      <c r="F6927" s="1"/>
      <c r="G6927" s="1"/>
      <c r="H6927" s="1"/>
      <c r="I6927" s="1"/>
      <c r="J6927" s="1"/>
      <c r="K6927" s="1"/>
      <c r="L6927" s="1"/>
      <c r="M6927" s="1"/>
    </row>
    <row r="6928" spans="5:13" x14ac:dyDescent="0.25">
      <c r="E6928" s="1"/>
      <c r="F6928" s="1"/>
      <c r="G6928" s="1"/>
      <c r="H6928" s="1"/>
      <c r="I6928" s="1"/>
      <c r="J6928" s="1"/>
      <c r="K6928" s="1"/>
      <c r="L6928" s="1"/>
      <c r="M6928" s="1"/>
    </row>
    <row r="6929" spans="5:13" x14ac:dyDescent="0.25">
      <c r="E6929" s="1"/>
      <c r="F6929" s="1"/>
      <c r="G6929" s="1"/>
      <c r="H6929" s="1"/>
      <c r="I6929" s="1"/>
      <c r="J6929" s="1"/>
      <c r="K6929" s="1"/>
      <c r="L6929" s="1"/>
      <c r="M6929" s="1"/>
    </row>
    <row r="6930" spans="5:13" x14ac:dyDescent="0.25">
      <c r="E6930" s="1"/>
      <c r="F6930" s="1"/>
      <c r="G6930" s="1"/>
      <c r="H6930" s="1"/>
      <c r="I6930" s="1"/>
      <c r="J6930" s="1"/>
      <c r="K6930" s="1"/>
      <c r="L6930" s="1"/>
      <c r="M6930" s="1"/>
    </row>
    <row r="6931" spans="5:13" x14ac:dyDescent="0.25">
      <c r="E6931" s="1"/>
      <c r="F6931" s="1"/>
      <c r="G6931" s="1"/>
      <c r="H6931" s="1"/>
      <c r="I6931" s="1"/>
      <c r="J6931" s="1"/>
      <c r="K6931" s="1"/>
      <c r="L6931" s="1"/>
      <c r="M6931" s="1"/>
    </row>
    <row r="6932" spans="5:13" x14ac:dyDescent="0.25">
      <c r="E6932" s="1"/>
      <c r="F6932" s="1"/>
      <c r="G6932" s="1"/>
      <c r="H6932" s="1"/>
      <c r="I6932" s="1"/>
      <c r="J6932" s="1"/>
      <c r="K6932" s="1"/>
      <c r="L6932" s="1"/>
      <c r="M6932" s="1"/>
    </row>
    <row r="6933" spans="5:13" x14ac:dyDescent="0.25">
      <c r="E6933" s="1"/>
      <c r="F6933" s="1"/>
      <c r="G6933" s="1"/>
      <c r="H6933" s="1"/>
      <c r="I6933" s="1"/>
      <c r="J6933" s="1"/>
      <c r="K6933" s="1"/>
      <c r="L6933" s="1"/>
      <c r="M6933" s="1"/>
    </row>
    <row r="6934" spans="5:13" x14ac:dyDescent="0.25">
      <c r="E6934" s="1"/>
      <c r="F6934" s="1"/>
      <c r="G6934" s="1"/>
      <c r="H6934" s="1"/>
      <c r="I6934" s="1"/>
      <c r="J6934" s="1"/>
      <c r="K6934" s="1"/>
      <c r="L6934" s="1"/>
      <c r="M6934" s="1"/>
    </row>
    <row r="6935" spans="5:13" x14ac:dyDescent="0.25">
      <c r="E6935" s="1"/>
      <c r="F6935" s="1"/>
      <c r="G6935" s="1"/>
      <c r="H6935" s="1"/>
      <c r="I6935" s="1"/>
      <c r="J6935" s="1"/>
      <c r="K6935" s="1"/>
      <c r="L6935" s="1"/>
      <c r="M6935" s="1"/>
    </row>
    <row r="6936" spans="5:13" x14ac:dyDescent="0.25">
      <c r="E6936" s="1"/>
      <c r="F6936" s="1"/>
      <c r="G6936" s="1"/>
      <c r="H6936" s="1"/>
      <c r="I6936" s="1"/>
      <c r="J6936" s="1"/>
      <c r="K6936" s="1"/>
      <c r="L6936" s="1"/>
      <c r="M6936" s="1"/>
    </row>
    <row r="6937" spans="5:13" x14ac:dyDescent="0.25">
      <c r="E6937" s="1"/>
      <c r="F6937" s="1"/>
      <c r="G6937" s="1"/>
      <c r="H6937" s="1"/>
      <c r="I6937" s="1"/>
      <c r="J6937" s="1"/>
      <c r="K6937" s="1"/>
      <c r="L6937" s="1"/>
      <c r="M6937" s="1"/>
    </row>
    <row r="6938" spans="5:13" x14ac:dyDescent="0.25">
      <c r="E6938" s="1"/>
      <c r="F6938" s="1"/>
      <c r="G6938" s="1"/>
      <c r="H6938" s="1"/>
      <c r="I6938" s="1"/>
      <c r="J6938" s="1"/>
      <c r="K6938" s="1"/>
      <c r="L6938" s="1"/>
      <c r="M6938" s="1"/>
    </row>
    <row r="6939" spans="5:13" x14ac:dyDescent="0.25">
      <c r="E6939" s="1"/>
      <c r="F6939" s="1"/>
      <c r="G6939" s="1"/>
      <c r="H6939" s="1"/>
      <c r="I6939" s="1"/>
      <c r="J6939" s="1"/>
      <c r="K6939" s="1"/>
      <c r="L6939" s="1"/>
      <c r="M6939" s="1"/>
    </row>
    <row r="6940" spans="5:13" x14ac:dyDescent="0.25">
      <c r="E6940" s="1"/>
      <c r="F6940" s="1"/>
      <c r="G6940" s="1"/>
      <c r="H6940" s="1"/>
      <c r="I6940" s="1"/>
      <c r="J6940" s="1"/>
      <c r="K6940" s="1"/>
      <c r="L6940" s="1"/>
      <c r="M6940" s="1"/>
    </row>
    <row r="6941" spans="5:13" x14ac:dyDescent="0.25">
      <c r="E6941" s="1"/>
      <c r="F6941" s="1"/>
      <c r="G6941" s="1"/>
      <c r="H6941" s="1"/>
      <c r="I6941" s="1"/>
      <c r="J6941" s="1"/>
      <c r="K6941" s="1"/>
      <c r="L6941" s="1"/>
      <c r="M6941" s="1"/>
    </row>
    <row r="6942" spans="5:13" x14ac:dyDescent="0.25">
      <c r="E6942" s="1"/>
      <c r="F6942" s="1"/>
      <c r="G6942" s="1"/>
      <c r="H6942" s="1"/>
      <c r="I6942" s="1"/>
      <c r="J6942" s="1"/>
      <c r="K6942" s="1"/>
      <c r="L6942" s="1"/>
      <c r="M6942" s="1"/>
    </row>
    <row r="6943" spans="5:13" x14ac:dyDescent="0.25">
      <c r="E6943" s="1"/>
      <c r="F6943" s="1"/>
      <c r="G6943" s="1"/>
      <c r="H6943" s="1"/>
      <c r="I6943" s="1"/>
      <c r="J6943" s="1"/>
      <c r="K6943" s="1"/>
      <c r="L6943" s="1"/>
      <c r="M6943" s="1"/>
    </row>
    <row r="6944" spans="5:13" x14ac:dyDescent="0.25">
      <c r="E6944" s="1"/>
      <c r="F6944" s="1"/>
      <c r="G6944" s="1"/>
      <c r="H6944" s="1"/>
      <c r="I6944" s="1"/>
      <c r="J6944" s="1"/>
      <c r="K6944" s="1"/>
      <c r="L6944" s="1"/>
      <c r="M6944" s="1"/>
    </row>
    <row r="6945" spans="5:13" x14ac:dyDescent="0.25">
      <c r="E6945" s="1"/>
      <c r="F6945" s="1"/>
      <c r="G6945" s="1"/>
      <c r="H6945" s="1"/>
      <c r="I6945" s="1"/>
      <c r="J6945" s="1"/>
      <c r="K6945" s="1"/>
      <c r="L6945" s="1"/>
      <c r="M6945" s="1"/>
    </row>
    <row r="6946" spans="5:13" x14ac:dyDescent="0.25">
      <c r="E6946" s="1"/>
      <c r="F6946" s="1"/>
      <c r="G6946" s="1"/>
      <c r="H6946" s="1"/>
      <c r="I6946" s="1"/>
      <c r="J6946" s="1"/>
      <c r="K6946" s="1"/>
      <c r="L6946" s="1"/>
      <c r="M6946" s="1"/>
    </row>
    <row r="6947" spans="5:13" x14ac:dyDescent="0.25">
      <c r="E6947" s="1"/>
      <c r="F6947" s="1"/>
      <c r="G6947" s="1"/>
      <c r="H6947" s="1"/>
      <c r="I6947" s="1"/>
      <c r="J6947" s="1"/>
      <c r="K6947" s="1"/>
      <c r="L6947" s="1"/>
      <c r="M6947" s="1"/>
    </row>
    <row r="6948" spans="5:13" x14ac:dyDescent="0.25">
      <c r="E6948" s="1"/>
      <c r="F6948" s="1"/>
      <c r="G6948" s="1"/>
      <c r="H6948" s="1"/>
      <c r="I6948" s="1"/>
      <c r="J6948" s="1"/>
      <c r="K6948" s="1"/>
      <c r="L6948" s="1"/>
      <c r="M6948" s="1"/>
    </row>
    <row r="6949" spans="5:13" x14ac:dyDescent="0.25">
      <c r="E6949" s="1"/>
      <c r="F6949" s="1"/>
      <c r="G6949" s="1"/>
      <c r="H6949" s="1"/>
      <c r="I6949" s="1"/>
      <c r="J6949" s="1"/>
      <c r="K6949" s="1"/>
      <c r="L6949" s="1"/>
      <c r="M6949" s="1"/>
    </row>
    <row r="6950" spans="5:13" x14ac:dyDescent="0.25">
      <c r="E6950" s="1"/>
      <c r="F6950" s="1"/>
      <c r="G6950" s="1"/>
      <c r="H6950" s="1"/>
      <c r="I6950" s="1"/>
      <c r="J6950" s="1"/>
      <c r="K6950" s="1"/>
      <c r="L6950" s="1"/>
      <c r="M6950" s="1"/>
    </row>
    <row r="6951" spans="5:13" x14ac:dyDescent="0.25">
      <c r="E6951" s="1"/>
      <c r="F6951" s="1"/>
      <c r="G6951" s="1"/>
      <c r="H6951" s="1"/>
      <c r="I6951" s="1"/>
      <c r="J6951" s="1"/>
      <c r="K6951" s="1"/>
      <c r="L6951" s="1"/>
      <c r="M6951" s="1"/>
    </row>
    <row r="6952" spans="5:13" x14ac:dyDescent="0.25">
      <c r="E6952" s="1"/>
      <c r="F6952" s="1"/>
      <c r="G6952" s="1"/>
      <c r="H6952" s="1"/>
      <c r="I6952" s="1"/>
      <c r="J6952" s="1"/>
      <c r="K6952" s="1"/>
      <c r="L6952" s="1"/>
      <c r="M6952" s="1"/>
    </row>
    <row r="6953" spans="5:13" x14ac:dyDescent="0.25">
      <c r="E6953" s="1"/>
      <c r="F6953" s="1"/>
      <c r="G6953" s="1"/>
      <c r="H6953" s="1"/>
      <c r="I6953" s="1"/>
      <c r="J6953" s="1"/>
      <c r="K6953" s="1"/>
      <c r="L6953" s="1"/>
      <c r="M6953" s="1"/>
    </row>
    <row r="6954" spans="5:13" x14ac:dyDescent="0.25">
      <c r="E6954" s="1"/>
      <c r="F6954" s="1"/>
      <c r="G6954" s="1"/>
      <c r="H6954" s="1"/>
      <c r="I6954" s="1"/>
      <c r="J6954" s="1"/>
      <c r="K6954" s="1"/>
      <c r="L6954" s="1"/>
      <c r="M6954" s="1"/>
    </row>
    <row r="6955" spans="5:13" x14ac:dyDescent="0.25">
      <c r="E6955" s="1"/>
      <c r="F6955" s="1"/>
      <c r="G6955" s="1"/>
      <c r="H6955" s="1"/>
      <c r="I6955" s="1"/>
      <c r="J6955" s="1"/>
      <c r="K6955" s="1"/>
      <c r="L6955" s="1"/>
      <c r="M6955" s="1"/>
    </row>
    <row r="6956" spans="5:13" x14ac:dyDescent="0.25">
      <c r="E6956" s="1"/>
      <c r="F6956" s="1"/>
      <c r="G6956" s="1"/>
      <c r="H6956" s="1"/>
      <c r="I6956" s="1"/>
      <c r="J6956" s="1"/>
      <c r="K6956" s="1"/>
      <c r="L6956" s="1"/>
      <c r="M6956" s="1"/>
    </row>
    <row r="6957" spans="5:13" x14ac:dyDescent="0.25">
      <c r="E6957" s="1"/>
      <c r="F6957" s="1"/>
      <c r="G6957" s="1"/>
      <c r="H6957" s="1"/>
      <c r="I6957" s="1"/>
      <c r="J6957" s="1"/>
      <c r="K6957" s="1"/>
      <c r="L6957" s="1"/>
      <c r="M6957" s="1"/>
    </row>
    <row r="6958" spans="5:13" x14ac:dyDescent="0.25">
      <c r="E6958" s="1"/>
      <c r="F6958" s="1"/>
      <c r="G6958" s="1"/>
      <c r="H6958" s="1"/>
      <c r="I6958" s="1"/>
      <c r="J6958" s="1"/>
      <c r="K6958" s="1"/>
      <c r="L6958" s="1"/>
      <c r="M6958" s="1"/>
    </row>
    <row r="6959" spans="5:13" x14ac:dyDescent="0.25">
      <c r="E6959" s="1"/>
      <c r="F6959" s="1"/>
      <c r="G6959" s="1"/>
      <c r="H6959" s="1"/>
      <c r="I6959" s="1"/>
      <c r="J6959" s="1"/>
      <c r="K6959" s="1"/>
      <c r="L6959" s="1"/>
      <c r="M6959" s="1"/>
    </row>
    <row r="6960" spans="5:13" x14ac:dyDescent="0.25">
      <c r="E6960" s="1"/>
      <c r="F6960" s="1"/>
      <c r="G6960" s="1"/>
      <c r="H6960" s="1"/>
      <c r="I6960" s="1"/>
      <c r="J6960" s="1"/>
      <c r="K6960" s="1"/>
      <c r="L6960" s="1"/>
      <c r="M6960" s="1"/>
    </row>
    <row r="6961" spans="5:13" x14ac:dyDescent="0.25">
      <c r="E6961" s="1"/>
      <c r="F6961" s="1"/>
      <c r="G6961" s="1"/>
      <c r="H6961" s="1"/>
      <c r="I6961" s="1"/>
      <c r="J6961" s="1"/>
      <c r="K6961" s="1"/>
      <c r="L6961" s="1"/>
      <c r="M6961" s="1"/>
    </row>
    <row r="6962" spans="5:13" x14ac:dyDescent="0.25">
      <c r="E6962" s="1"/>
      <c r="F6962" s="1"/>
      <c r="G6962" s="1"/>
      <c r="H6962" s="1"/>
      <c r="I6962" s="1"/>
      <c r="J6962" s="1"/>
      <c r="K6962" s="1"/>
      <c r="L6962" s="1"/>
      <c r="M6962" s="1"/>
    </row>
    <row r="6963" spans="5:13" x14ac:dyDescent="0.25">
      <c r="E6963" s="1"/>
      <c r="F6963" s="1"/>
      <c r="G6963" s="1"/>
      <c r="H6963" s="1"/>
      <c r="I6963" s="1"/>
      <c r="J6963" s="1"/>
      <c r="K6963" s="1"/>
      <c r="L6963" s="1"/>
      <c r="M6963" s="1"/>
    </row>
    <row r="6964" spans="5:13" x14ac:dyDescent="0.25">
      <c r="E6964" s="1"/>
      <c r="F6964" s="1"/>
      <c r="G6964" s="1"/>
      <c r="H6964" s="1"/>
      <c r="I6964" s="1"/>
      <c r="J6964" s="1"/>
      <c r="K6964" s="1"/>
      <c r="L6964" s="1"/>
      <c r="M6964" s="1"/>
    </row>
    <row r="6965" spans="5:13" x14ac:dyDescent="0.25">
      <c r="E6965" s="1"/>
      <c r="F6965" s="1"/>
      <c r="G6965" s="1"/>
      <c r="H6965" s="1"/>
      <c r="I6965" s="1"/>
      <c r="J6965" s="1"/>
      <c r="K6965" s="1"/>
      <c r="L6965" s="1"/>
      <c r="M6965" s="1"/>
    </row>
    <row r="6966" spans="5:13" x14ac:dyDescent="0.25">
      <c r="E6966" s="1"/>
      <c r="F6966" s="1"/>
      <c r="G6966" s="1"/>
      <c r="H6966" s="1"/>
      <c r="I6966" s="1"/>
      <c r="J6966" s="1"/>
      <c r="K6966" s="1"/>
      <c r="L6966" s="1"/>
      <c r="M6966" s="1"/>
    </row>
    <row r="6967" spans="5:13" x14ac:dyDescent="0.25">
      <c r="E6967" s="1"/>
      <c r="F6967" s="1"/>
      <c r="G6967" s="1"/>
      <c r="H6967" s="1"/>
      <c r="I6967" s="1"/>
      <c r="J6967" s="1"/>
      <c r="K6967" s="1"/>
      <c r="L6967" s="1"/>
      <c r="M6967" s="1"/>
    </row>
    <row r="6968" spans="5:13" x14ac:dyDescent="0.25">
      <c r="E6968" s="1"/>
      <c r="F6968" s="1"/>
      <c r="G6968" s="1"/>
      <c r="H6968" s="1"/>
      <c r="I6968" s="1"/>
      <c r="J6968" s="1"/>
      <c r="K6968" s="1"/>
      <c r="L6968" s="1"/>
      <c r="M6968" s="1"/>
    </row>
    <row r="6969" spans="5:13" x14ac:dyDescent="0.25">
      <c r="E6969" s="1"/>
      <c r="F6969" s="1"/>
      <c r="G6969" s="1"/>
      <c r="H6969" s="1"/>
      <c r="I6969" s="1"/>
      <c r="J6969" s="1"/>
      <c r="K6969" s="1"/>
      <c r="L6969" s="1"/>
      <c r="M6969" s="1"/>
    </row>
    <row r="6970" spans="5:13" x14ac:dyDescent="0.25">
      <c r="E6970" s="1"/>
      <c r="F6970" s="1"/>
      <c r="G6970" s="1"/>
      <c r="H6970" s="1"/>
      <c r="I6970" s="1"/>
      <c r="J6970" s="1"/>
      <c r="K6970" s="1"/>
      <c r="L6970" s="1"/>
      <c r="M6970" s="1"/>
    </row>
    <row r="6971" spans="5:13" x14ac:dyDescent="0.25">
      <c r="E6971" s="1"/>
      <c r="F6971" s="1"/>
      <c r="G6971" s="1"/>
      <c r="H6971" s="1"/>
      <c r="I6971" s="1"/>
      <c r="J6971" s="1"/>
      <c r="K6971" s="1"/>
      <c r="L6971" s="1"/>
      <c r="M6971" s="1"/>
    </row>
    <row r="6972" spans="5:13" x14ac:dyDescent="0.25">
      <c r="E6972" s="1"/>
      <c r="F6972" s="1"/>
      <c r="G6972" s="1"/>
      <c r="H6972" s="1"/>
      <c r="I6972" s="1"/>
      <c r="J6972" s="1"/>
      <c r="K6972" s="1"/>
      <c r="L6972" s="1"/>
      <c r="M6972" s="1"/>
    </row>
    <row r="6973" spans="5:13" x14ac:dyDescent="0.25">
      <c r="E6973" s="1"/>
      <c r="F6973" s="1"/>
      <c r="G6973" s="1"/>
      <c r="H6973" s="1"/>
      <c r="I6973" s="1"/>
      <c r="J6973" s="1"/>
      <c r="K6973" s="1"/>
      <c r="L6973" s="1"/>
      <c r="M6973" s="1"/>
    </row>
    <row r="6974" spans="5:13" x14ac:dyDescent="0.25">
      <c r="E6974" s="1"/>
      <c r="F6974" s="1"/>
      <c r="G6974" s="1"/>
      <c r="H6974" s="1"/>
      <c r="I6974" s="1"/>
      <c r="J6974" s="1"/>
      <c r="K6974" s="1"/>
      <c r="L6974" s="1"/>
      <c r="M6974" s="1"/>
    </row>
    <row r="6975" spans="5:13" x14ac:dyDescent="0.25">
      <c r="E6975" s="1"/>
      <c r="F6975" s="1"/>
      <c r="G6975" s="1"/>
      <c r="H6975" s="1"/>
      <c r="I6975" s="1"/>
      <c r="J6975" s="1"/>
      <c r="K6975" s="1"/>
      <c r="L6975" s="1"/>
      <c r="M6975" s="1"/>
    </row>
    <row r="6976" spans="5:13" x14ac:dyDescent="0.25">
      <c r="E6976" s="1"/>
      <c r="F6976" s="1"/>
      <c r="G6976" s="1"/>
      <c r="H6976" s="1"/>
      <c r="I6976" s="1"/>
      <c r="J6976" s="1"/>
      <c r="K6976" s="1"/>
      <c r="L6976" s="1"/>
      <c r="M6976" s="1"/>
    </row>
    <row r="6977" spans="5:13" x14ac:dyDescent="0.25">
      <c r="E6977" s="1"/>
      <c r="F6977" s="1"/>
      <c r="G6977" s="1"/>
      <c r="H6977" s="1"/>
      <c r="I6977" s="1"/>
      <c r="J6977" s="1"/>
      <c r="K6977" s="1"/>
      <c r="L6977" s="1"/>
      <c r="M6977" s="1"/>
    </row>
    <row r="6978" spans="5:13" x14ac:dyDescent="0.25">
      <c r="E6978" s="1"/>
      <c r="F6978" s="1"/>
      <c r="G6978" s="1"/>
      <c r="H6978" s="1"/>
      <c r="I6978" s="1"/>
      <c r="J6978" s="1"/>
      <c r="K6978" s="1"/>
      <c r="L6978" s="1"/>
      <c r="M6978" s="1"/>
    </row>
    <row r="6979" spans="5:13" x14ac:dyDescent="0.25">
      <c r="E6979" s="1"/>
      <c r="F6979" s="1"/>
      <c r="G6979" s="1"/>
      <c r="H6979" s="1"/>
      <c r="I6979" s="1"/>
      <c r="J6979" s="1"/>
      <c r="K6979" s="1"/>
      <c r="L6979" s="1"/>
      <c r="M6979" s="1"/>
    </row>
    <row r="6980" spans="5:13" x14ac:dyDescent="0.25">
      <c r="E6980" s="1"/>
      <c r="F6980" s="1"/>
      <c r="G6980" s="1"/>
      <c r="H6980" s="1"/>
      <c r="I6980" s="1"/>
      <c r="J6980" s="1"/>
      <c r="K6980" s="1"/>
      <c r="L6980" s="1"/>
      <c r="M6980" s="1"/>
    </row>
    <row r="6981" spans="5:13" x14ac:dyDescent="0.25">
      <c r="E6981" s="1"/>
      <c r="F6981" s="1"/>
      <c r="G6981" s="1"/>
      <c r="H6981" s="1"/>
      <c r="I6981" s="1"/>
      <c r="J6981" s="1"/>
      <c r="K6981" s="1"/>
      <c r="L6981" s="1"/>
      <c r="M6981" s="1"/>
    </row>
    <row r="6982" spans="5:13" x14ac:dyDescent="0.25">
      <c r="E6982" s="1"/>
      <c r="F6982" s="1"/>
      <c r="G6982" s="1"/>
      <c r="H6982" s="1"/>
      <c r="I6982" s="1"/>
      <c r="J6982" s="1"/>
      <c r="K6982" s="1"/>
      <c r="L6982" s="1"/>
      <c r="M6982" s="1"/>
    </row>
    <row r="6983" spans="5:13" x14ac:dyDescent="0.25">
      <c r="E6983" s="1"/>
      <c r="F6983" s="1"/>
      <c r="G6983" s="1"/>
      <c r="H6983" s="1"/>
      <c r="I6983" s="1"/>
      <c r="J6983" s="1"/>
      <c r="K6983" s="1"/>
      <c r="L6983" s="1"/>
      <c r="M6983" s="1"/>
    </row>
    <row r="6984" spans="5:13" x14ac:dyDescent="0.25">
      <c r="E6984" s="1"/>
      <c r="F6984" s="1"/>
      <c r="G6984" s="1"/>
      <c r="H6984" s="1"/>
      <c r="I6984" s="1"/>
      <c r="J6984" s="1"/>
      <c r="K6984" s="1"/>
      <c r="L6984" s="1"/>
      <c r="M6984" s="1"/>
    </row>
    <row r="6985" spans="5:13" x14ac:dyDescent="0.25">
      <c r="E6985" s="1"/>
      <c r="F6985" s="1"/>
      <c r="G6985" s="1"/>
      <c r="H6985" s="1"/>
      <c r="I6985" s="1"/>
      <c r="J6985" s="1"/>
      <c r="K6985" s="1"/>
      <c r="L6985" s="1"/>
      <c r="M6985" s="1"/>
    </row>
    <row r="6986" spans="5:13" x14ac:dyDescent="0.25">
      <c r="E6986" s="1"/>
      <c r="F6986" s="1"/>
      <c r="G6986" s="1"/>
      <c r="H6986" s="1"/>
      <c r="I6986" s="1"/>
      <c r="J6986" s="1"/>
      <c r="K6986" s="1"/>
      <c r="L6986" s="1"/>
      <c r="M6986" s="1"/>
    </row>
    <row r="6987" spans="5:13" x14ac:dyDescent="0.25">
      <c r="E6987" s="1"/>
      <c r="F6987" s="1"/>
      <c r="G6987" s="1"/>
      <c r="H6987" s="1"/>
      <c r="I6987" s="1"/>
      <c r="J6987" s="1"/>
      <c r="K6987" s="1"/>
      <c r="L6987" s="1"/>
      <c r="M6987" s="1"/>
    </row>
    <row r="6988" spans="5:13" x14ac:dyDescent="0.25">
      <c r="E6988" s="1"/>
      <c r="F6988" s="1"/>
      <c r="G6988" s="1"/>
      <c r="H6988" s="1"/>
      <c r="I6988" s="1"/>
      <c r="J6988" s="1"/>
      <c r="K6988" s="1"/>
      <c r="L6988" s="1"/>
      <c r="M6988" s="1"/>
    </row>
    <row r="6989" spans="5:13" x14ac:dyDescent="0.25">
      <c r="E6989" s="1"/>
      <c r="F6989" s="1"/>
      <c r="G6989" s="1"/>
      <c r="H6989" s="1"/>
      <c r="I6989" s="1"/>
      <c r="J6989" s="1"/>
      <c r="K6989" s="1"/>
      <c r="L6989" s="1"/>
      <c r="M6989" s="1"/>
    </row>
    <row r="6990" spans="5:13" x14ac:dyDescent="0.25">
      <c r="E6990" s="1"/>
      <c r="F6990" s="1"/>
      <c r="G6990" s="1"/>
      <c r="H6990" s="1"/>
      <c r="I6990" s="1"/>
      <c r="J6990" s="1"/>
      <c r="K6990" s="1"/>
      <c r="L6990" s="1"/>
      <c r="M6990" s="1"/>
    </row>
    <row r="6991" spans="5:13" x14ac:dyDescent="0.25">
      <c r="E6991" s="1"/>
      <c r="F6991" s="1"/>
      <c r="G6991" s="1"/>
      <c r="H6991" s="1"/>
      <c r="I6991" s="1"/>
      <c r="J6991" s="1"/>
      <c r="K6991" s="1"/>
      <c r="L6991" s="1"/>
      <c r="M6991" s="1"/>
    </row>
    <row r="6992" spans="5:13" x14ac:dyDescent="0.25">
      <c r="E6992" s="1"/>
      <c r="F6992" s="1"/>
      <c r="G6992" s="1"/>
      <c r="H6992" s="1"/>
      <c r="I6992" s="1"/>
      <c r="J6992" s="1"/>
      <c r="K6992" s="1"/>
      <c r="L6992" s="1"/>
      <c r="M6992" s="1"/>
    </row>
    <row r="6993" spans="5:13" x14ac:dyDescent="0.25">
      <c r="E6993" s="1"/>
      <c r="F6993" s="1"/>
      <c r="G6993" s="1"/>
      <c r="H6993" s="1"/>
      <c r="I6993" s="1"/>
      <c r="J6993" s="1"/>
      <c r="K6993" s="1"/>
      <c r="L6993" s="1"/>
      <c r="M6993" s="1"/>
    </row>
    <row r="6994" spans="5:13" x14ac:dyDescent="0.25">
      <c r="E6994" s="1"/>
      <c r="F6994" s="1"/>
      <c r="G6994" s="1"/>
      <c r="H6994" s="1"/>
      <c r="I6994" s="1"/>
      <c r="J6994" s="1"/>
      <c r="K6994" s="1"/>
      <c r="L6994" s="1"/>
      <c r="M6994" s="1"/>
    </row>
    <row r="6995" spans="5:13" x14ac:dyDescent="0.25">
      <c r="E6995" s="1"/>
      <c r="F6995" s="1"/>
      <c r="G6995" s="1"/>
      <c r="H6995" s="1"/>
      <c r="I6995" s="1"/>
      <c r="J6995" s="1"/>
      <c r="K6995" s="1"/>
      <c r="L6995" s="1"/>
      <c r="M6995" s="1"/>
    </row>
    <row r="6996" spans="5:13" x14ac:dyDescent="0.25">
      <c r="E6996" s="1"/>
      <c r="F6996" s="1"/>
      <c r="G6996" s="1"/>
      <c r="H6996" s="1"/>
      <c r="I6996" s="1"/>
      <c r="J6996" s="1"/>
      <c r="K6996" s="1"/>
      <c r="L6996" s="1"/>
      <c r="M6996" s="1"/>
    </row>
    <row r="6997" spans="5:13" x14ac:dyDescent="0.25">
      <c r="E6997" s="1"/>
      <c r="F6997" s="1"/>
      <c r="G6997" s="1"/>
      <c r="H6997" s="1"/>
      <c r="I6997" s="1"/>
      <c r="J6997" s="1"/>
      <c r="K6997" s="1"/>
      <c r="L6997" s="1"/>
      <c r="M6997" s="1"/>
    </row>
    <row r="6998" spans="5:13" x14ac:dyDescent="0.25">
      <c r="E6998" s="1"/>
      <c r="F6998" s="1"/>
      <c r="G6998" s="1"/>
      <c r="H6998" s="1"/>
      <c r="I6998" s="1"/>
      <c r="J6998" s="1"/>
      <c r="K6998" s="1"/>
      <c r="L6998" s="1"/>
      <c r="M6998" s="1"/>
    </row>
    <row r="6999" spans="5:13" x14ac:dyDescent="0.25">
      <c r="E6999" s="1"/>
      <c r="F6999" s="1"/>
      <c r="G6999" s="1"/>
      <c r="H6999" s="1"/>
      <c r="I6999" s="1"/>
      <c r="J6999" s="1"/>
      <c r="K6999" s="1"/>
      <c r="L6999" s="1"/>
      <c r="M6999" s="1"/>
    </row>
    <row r="7000" spans="5:13" x14ac:dyDescent="0.25">
      <c r="E7000" s="1"/>
      <c r="F7000" s="1"/>
      <c r="G7000" s="1"/>
      <c r="H7000" s="1"/>
      <c r="I7000" s="1"/>
      <c r="J7000" s="1"/>
      <c r="K7000" s="1"/>
      <c r="L7000" s="1"/>
      <c r="M7000" s="1"/>
    </row>
    <row r="7001" spans="5:13" x14ac:dyDescent="0.25">
      <c r="E7001" s="1"/>
      <c r="F7001" s="1"/>
      <c r="G7001" s="1"/>
      <c r="H7001" s="1"/>
      <c r="I7001" s="1"/>
      <c r="J7001" s="1"/>
      <c r="K7001" s="1"/>
      <c r="L7001" s="1"/>
      <c r="M7001" s="1"/>
    </row>
    <row r="7002" spans="5:13" x14ac:dyDescent="0.25">
      <c r="E7002" s="1"/>
      <c r="F7002" s="1"/>
      <c r="G7002" s="1"/>
      <c r="H7002" s="1"/>
      <c r="I7002" s="1"/>
      <c r="J7002" s="1"/>
      <c r="K7002" s="1"/>
      <c r="L7002" s="1"/>
      <c r="M7002" s="1"/>
    </row>
    <row r="7003" spans="5:13" x14ac:dyDescent="0.25">
      <c r="E7003" s="1"/>
      <c r="F7003" s="1"/>
      <c r="G7003" s="1"/>
      <c r="H7003" s="1"/>
      <c r="I7003" s="1"/>
      <c r="J7003" s="1"/>
      <c r="K7003" s="1"/>
      <c r="L7003" s="1"/>
      <c r="M7003" s="1"/>
    </row>
    <row r="7004" spans="5:13" x14ac:dyDescent="0.25">
      <c r="E7004" s="1"/>
      <c r="F7004" s="1"/>
      <c r="G7004" s="1"/>
      <c r="H7004" s="1"/>
      <c r="I7004" s="1"/>
      <c r="J7004" s="1"/>
      <c r="K7004" s="1"/>
      <c r="L7004" s="1"/>
      <c r="M7004" s="1"/>
    </row>
    <row r="7005" spans="5:13" x14ac:dyDescent="0.25">
      <c r="E7005" s="1"/>
      <c r="F7005" s="1"/>
      <c r="G7005" s="1"/>
      <c r="H7005" s="1"/>
      <c r="I7005" s="1"/>
      <c r="J7005" s="1"/>
      <c r="K7005" s="1"/>
      <c r="L7005" s="1"/>
      <c r="M7005" s="1"/>
    </row>
    <row r="7006" spans="5:13" x14ac:dyDescent="0.25">
      <c r="E7006" s="1"/>
      <c r="F7006" s="1"/>
      <c r="G7006" s="1"/>
      <c r="H7006" s="1"/>
      <c r="I7006" s="1"/>
      <c r="J7006" s="1"/>
      <c r="K7006" s="1"/>
      <c r="L7006" s="1"/>
      <c r="M7006" s="1"/>
    </row>
    <row r="7007" spans="5:13" x14ac:dyDescent="0.25">
      <c r="E7007" s="1"/>
      <c r="F7007" s="1"/>
      <c r="G7007" s="1"/>
      <c r="H7007" s="1"/>
      <c r="I7007" s="1"/>
      <c r="J7007" s="1"/>
      <c r="K7007" s="1"/>
      <c r="L7007" s="1"/>
      <c r="M7007" s="1"/>
    </row>
    <row r="7008" spans="5:13" x14ac:dyDescent="0.25">
      <c r="E7008" s="1"/>
      <c r="F7008" s="1"/>
      <c r="G7008" s="1"/>
      <c r="H7008" s="1"/>
      <c r="I7008" s="1"/>
      <c r="J7008" s="1"/>
      <c r="K7008" s="1"/>
      <c r="L7008" s="1"/>
      <c r="M7008" s="1"/>
    </row>
    <row r="7009" spans="5:13" x14ac:dyDescent="0.25">
      <c r="E7009" s="1"/>
      <c r="F7009" s="1"/>
      <c r="G7009" s="1"/>
      <c r="H7009" s="1"/>
      <c r="I7009" s="1"/>
      <c r="J7009" s="1"/>
      <c r="K7009" s="1"/>
      <c r="L7009" s="1"/>
      <c r="M7009" s="1"/>
    </row>
    <row r="7010" spans="5:13" x14ac:dyDescent="0.25">
      <c r="E7010" s="1"/>
      <c r="F7010" s="1"/>
      <c r="G7010" s="1"/>
      <c r="H7010" s="1"/>
      <c r="I7010" s="1"/>
      <c r="J7010" s="1"/>
      <c r="K7010" s="1"/>
      <c r="L7010" s="1"/>
      <c r="M7010" s="1"/>
    </row>
    <row r="7011" spans="5:13" x14ac:dyDescent="0.25">
      <c r="E7011" s="1"/>
      <c r="F7011" s="1"/>
      <c r="G7011" s="1"/>
      <c r="H7011" s="1"/>
      <c r="I7011" s="1"/>
      <c r="J7011" s="1"/>
      <c r="K7011" s="1"/>
      <c r="L7011" s="1"/>
      <c r="M7011" s="1"/>
    </row>
    <row r="7012" spans="5:13" x14ac:dyDescent="0.25">
      <c r="E7012" s="1"/>
      <c r="F7012" s="1"/>
      <c r="G7012" s="1"/>
      <c r="H7012" s="1"/>
      <c r="I7012" s="1"/>
      <c r="J7012" s="1"/>
      <c r="K7012" s="1"/>
      <c r="L7012" s="1"/>
      <c r="M7012" s="1"/>
    </row>
    <row r="7013" spans="5:13" x14ac:dyDescent="0.25">
      <c r="E7013" s="1"/>
      <c r="F7013" s="1"/>
      <c r="G7013" s="1"/>
      <c r="H7013" s="1"/>
      <c r="I7013" s="1"/>
      <c r="J7013" s="1"/>
      <c r="K7013" s="1"/>
      <c r="L7013" s="1"/>
      <c r="M7013" s="1"/>
    </row>
    <row r="7014" spans="5:13" x14ac:dyDescent="0.25">
      <c r="E7014" s="1"/>
      <c r="F7014" s="1"/>
      <c r="G7014" s="1"/>
      <c r="H7014" s="1"/>
      <c r="I7014" s="1"/>
      <c r="J7014" s="1"/>
      <c r="K7014" s="1"/>
      <c r="L7014" s="1"/>
      <c r="M7014" s="1"/>
    </row>
    <row r="7015" spans="5:13" x14ac:dyDescent="0.25">
      <c r="E7015" s="1"/>
      <c r="F7015" s="1"/>
      <c r="G7015" s="1"/>
      <c r="H7015" s="1"/>
      <c r="I7015" s="1"/>
      <c r="J7015" s="1"/>
      <c r="K7015" s="1"/>
      <c r="L7015" s="1"/>
      <c r="M7015" s="1"/>
    </row>
    <row r="7016" spans="5:13" x14ac:dyDescent="0.25">
      <c r="E7016" s="1"/>
      <c r="F7016" s="1"/>
      <c r="G7016" s="1"/>
      <c r="H7016" s="1"/>
      <c r="I7016" s="1"/>
      <c r="J7016" s="1"/>
      <c r="K7016" s="1"/>
      <c r="L7016" s="1"/>
      <c r="M7016" s="1"/>
    </row>
    <row r="7017" spans="5:13" x14ac:dyDescent="0.25">
      <c r="E7017" s="1"/>
      <c r="F7017" s="1"/>
      <c r="G7017" s="1"/>
      <c r="H7017" s="1"/>
      <c r="I7017" s="1"/>
      <c r="J7017" s="1"/>
      <c r="K7017" s="1"/>
      <c r="L7017" s="1"/>
      <c r="M7017" s="1"/>
    </row>
    <row r="7018" spans="5:13" x14ac:dyDescent="0.25">
      <c r="E7018" s="1"/>
      <c r="F7018" s="1"/>
      <c r="G7018" s="1"/>
      <c r="H7018" s="1"/>
      <c r="I7018" s="1"/>
      <c r="J7018" s="1"/>
      <c r="K7018" s="1"/>
      <c r="L7018" s="1"/>
      <c r="M7018" s="1"/>
    </row>
    <row r="7019" spans="5:13" x14ac:dyDescent="0.25">
      <c r="E7019" s="1"/>
      <c r="F7019" s="1"/>
      <c r="G7019" s="1"/>
      <c r="H7019" s="1"/>
      <c r="I7019" s="1"/>
      <c r="J7019" s="1"/>
      <c r="K7019" s="1"/>
      <c r="L7019" s="1"/>
      <c r="M7019" s="1"/>
    </row>
    <row r="7020" spans="5:13" x14ac:dyDescent="0.25">
      <c r="E7020" s="1"/>
      <c r="F7020" s="1"/>
      <c r="G7020" s="1"/>
      <c r="H7020" s="1"/>
      <c r="I7020" s="1"/>
      <c r="J7020" s="1"/>
      <c r="K7020" s="1"/>
      <c r="L7020" s="1"/>
      <c r="M7020" s="1"/>
    </row>
    <row r="7021" spans="5:13" x14ac:dyDescent="0.25">
      <c r="E7021" s="1"/>
      <c r="F7021" s="1"/>
      <c r="G7021" s="1"/>
      <c r="H7021" s="1"/>
      <c r="I7021" s="1"/>
      <c r="J7021" s="1"/>
      <c r="K7021" s="1"/>
      <c r="L7021" s="1"/>
      <c r="M7021" s="1"/>
    </row>
    <row r="7022" spans="5:13" x14ac:dyDescent="0.25">
      <c r="E7022" s="1"/>
      <c r="F7022" s="1"/>
      <c r="G7022" s="1"/>
      <c r="H7022" s="1"/>
      <c r="I7022" s="1"/>
      <c r="J7022" s="1"/>
      <c r="K7022" s="1"/>
      <c r="L7022" s="1"/>
      <c r="M7022" s="1"/>
    </row>
    <row r="7023" spans="5:13" x14ac:dyDescent="0.25">
      <c r="E7023" s="1"/>
      <c r="F7023" s="1"/>
      <c r="G7023" s="1"/>
      <c r="H7023" s="1"/>
      <c r="I7023" s="1"/>
      <c r="J7023" s="1"/>
      <c r="K7023" s="1"/>
      <c r="L7023" s="1"/>
      <c r="M7023" s="1"/>
    </row>
    <row r="7024" spans="5:13" x14ac:dyDescent="0.25">
      <c r="E7024" s="1"/>
      <c r="F7024" s="1"/>
      <c r="G7024" s="1"/>
      <c r="H7024" s="1"/>
      <c r="I7024" s="1"/>
      <c r="J7024" s="1"/>
      <c r="K7024" s="1"/>
      <c r="L7024" s="1"/>
      <c r="M7024" s="1"/>
    </row>
    <row r="7025" spans="5:13" x14ac:dyDescent="0.25">
      <c r="E7025" s="1"/>
      <c r="F7025" s="1"/>
      <c r="G7025" s="1"/>
      <c r="H7025" s="1"/>
      <c r="I7025" s="1"/>
      <c r="J7025" s="1"/>
      <c r="K7025" s="1"/>
      <c r="L7025" s="1"/>
      <c r="M7025" s="1"/>
    </row>
    <row r="7026" spans="5:13" x14ac:dyDescent="0.25">
      <c r="E7026" s="1"/>
      <c r="F7026" s="1"/>
      <c r="G7026" s="1"/>
      <c r="H7026" s="1"/>
      <c r="I7026" s="1"/>
      <c r="J7026" s="1"/>
      <c r="K7026" s="1"/>
      <c r="L7026" s="1"/>
      <c r="M7026" s="1"/>
    </row>
    <row r="7027" spans="5:13" x14ac:dyDescent="0.25">
      <c r="E7027" s="1"/>
      <c r="F7027" s="1"/>
      <c r="G7027" s="1"/>
      <c r="H7027" s="1"/>
      <c r="I7027" s="1"/>
      <c r="J7027" s="1"/>
      <c r="K7027" s="1"/>
      <c r="L7027" s="1"/>
      <c r="M7027" s="1"/>
    </row>
    <row r="7028" spans="5:13" x14ac:dyDescent="0.25">
      <c r="E7028" s="1"/>
      <c r="F7028" s="1"/>
      <c r="G7028" s="1"/>
      <c r="H7028" s="1"/>
      <c r="I7028" s="1"/>
      <c r="J7028" s="1"/>
      <c r="K7028" s="1"/>
      <c r="L7028" s="1"/>
      <c r="M7028" s="1"/>
    </row>
    <row r="7029" spans="5:13" x14ac:dyDescent="0.25">
      <c r="E7029" s="1"/>
      <c r="F7029" s="1"/>
      <c r="G7029" s="1"/>
      <c r="H7029" s="1"/>
      <c r="I7029" s="1"/>
      <c r="J7029" s="1"/>
      <c r="K7029" s="1"/>
      <c r="L7029" s="1"/>
      <c r="M7029" s="1"/>
    </row>
    <row r="7030" spans="5:13" x14ac:dyDescent="0.25">
      <c r="E7030" s="1"/>
      <c r="F7030" s="1"/>
      <c r="G7030" s="1"/>
      <c r="H7030" s="1"/>
      <c r="I7030" s="1"/>
      <c r="J7030" s="1"/>
      <c r="K7030" s="1"/>
      <c r="L7030" s="1"/>
      <c r="M7030" s="1"/>
    </row>
    <row r="7031" spans="5:13" x14ac:dyDescent="0.25">
      <c r="E7031" s="1"/>
      <c r="F7031" s="1"/>
      <c r="G7031" s="1"/>
      <c r="H7031" s="1"/>
      <c r="I7031" s="1"/>
      <c r="J7031" s="1"/>
      <c r="K7031" s="1"/>
      <c r="L7031" s="1"/>
      <c r="M7031" s="1"/>
    </row>
    <row r="7032" spans="5:13" x14ac:dyDescent="0.25">
      <c r="E7032" s="1"/>
      <c r="F7032" s="1"/>
      <c r="G7032" s="1"/>
      <c r="H7032" s="1"/>
      <c r="I7032" s="1"/>
      <c r="J7032" s="1"/>
      <c r="K7032" s="1"/>
      <c r="L7032" s="1"/>
      <c r="M7032" s="1"/>
    </row>
    <row r="7033" spans="5:13" x14ac:dyDescent="0.25">
      <c r="E7033" s="1"/>
      <c r="F7033" s="1"/>
      <c r="G7033" s="1"/>
      <c r="H7033" s="1"/>
      <c r="I7033" s="1"/>
      <c r="J7033" s="1"/>
      <c r="K7033" s="1"/>
      <c r="L7033" s="1"/>
      <c r="M7033" s="1"/>
    </row>
    <row r="7034" spans="5:13" x14ac:dyDescent="0.25">
      <c r="E7034" s="1"/>
      <c r="F7034" s="1"/>
      <c r="G7034" s="1"/>
      <c r="H7034" s="1"/>
      <c r="I7034" s="1"/>
      <c r="J7034" s="1"/>
      <c r="K7034" s="1"/>
      <c r="L7034" s="1"/>
      <c r="M7034" s="1"/>
    </row>
    <row r="7035" spans="5:13" x14ac:dyDescent="0.25">
      <c r="E7035" s="1"/>
      <c r="F7035" s="1"/>
      <c r="G7035" s="1"/>
      <c r="H7035" s="1"/>
      <c r="I7035" s="1"/>
      <c r="J7035" s="1"/>
      <c r="K7035" s="1"/>
      <c r="L7035" s="1"/>
      <c r="M7035" s="1"/>
    </row>
    <row r="7036" spans="5:13" x14ac:dyDescent="0.25">
      <c r="E7036" s="1"/>
      <c r="F7036" s="1"/>
      <c r="G7036" s="1"/>
      <c r="H7036" s="1"/>
      <c r="I7036" s="1"/>
      <c r="J7036" s="1"/>
      <c r="K7036" s="1"/>
      <c r="L7036" s="1"/>
      <c r="M7036" s="1"/>
    </row>
    <row r="7037" spans="5:13" x14ac:dyDescent="0.25">
      <c r="E7037" s="1"/>
      <c r="F7037" s="1"/>
      <c r="G7037" s="1"/>
      <c r="H7037" s="1"/>
      <c r="I7037" s="1"/>
      <c r="J7037" s="1"/>
      <c r="K7037" s="1"/>
      <c r="L7037" s="1"/>
      <c r="M7037" s="1"/>
    </row>
    <row r="7038" spans="5:13" x14ac:dyDescent="0.25">
      <c r="E7038" s="1"/>
      <c r="F7038" s="1"/>
      <c r="G7038" s="1"/>
      <c r="H7038" s="1"/>
      <c r="I7038" s="1"/>
      <c r="J7038" s="1"/>
      <c r="K7038" s="1"/>
      <c r="L7038" s="1"/>
      <c r="M7038" s="1"/>
    </row>
    <row r="7039" spans="5:13" x14ac:dyDescent="0.25">
      <c r="E7039" s="1"/>
      <c r="F7039" s="1"/>
      <c r="G7039" s="1"/>
      <c r="H7039" s="1"/>
      <c r="I7039" s="1"/>
      <c r="J7039" s="1"/>
      <c r="K7039" s="1"/>
      <c r="L7039" s="1"/>
      <c r="M7039" s="1"/>
    </row>
    <row r="7040" spans="5:13" x14ac:dyDescent="0.25">
      <c r="E7040" s="1"/>
      <c r="F7040" s="1"/>
      <c r="G7040" s="1"/>
      <c r="H7040" s="1"/>
      <c r="I7040" s="1"/>
      <c r="J7040" s="1"/>
      <c r="K7040" s="1"/>
      <c r="L7040" s="1"/>
      <c r="M7040" s="1"/>
    </row>
    <row r="7041" spans="5:13" x14ac:dyDescent="0.25">
      <c r="E7041" s="1"/>
      <c r="F7041" s="1"/>
      <c r="G7041" s="1"/>
      <c r="H7041" s="1"/>
      <c r="I7041" s="1"/>
      <c r="J7041" s="1"/>
      <c r="K7041" s="1"/>
      <c r="L7041" s="1"/>
      <c r="M7041" s="1"/>
    </row>
    <row r="7042" spans="5:13" x14ac:dyDescent="0.25">
      <c r="E7042" s="1"/>
      <c r="F7042" s="1"/>
      <c r="G7042" s="1"/>
      <c r="H7042" s="1"/>
      <c r="I7042" s="1"/>
      <c r="J7042" s="1"/>
      <c r="K7042" s="1"/>
      <c r="L7042" s="1"/>
      <c r="M7042" s="1"/>
    </row>
    <row r="7043" spans="5:13" x14ac:dyDescent="0.25">
      <c r="E7043" s="1"/>
      <c r="F7043" s="1"/>
      <c r="G7043" s="1"/>
      <c r="H7043" s="1"/>
      <c r="I7043" s="1"/>
      <c r="J7043" s="1"/>
      <c r="K7043" s="1"/>
      <c r="L7043" s="1"/>
      <c r="M7043" s="1"/>
    </row>
    <row r="7044" spans="5:13" x14ac:dyDescent="0.25">
      <c r="E7044" s="1"/>
      <c r="F7044" s="1"/>
      <c r="G7044" s="1"/>
      <c r="H7044" s="1"/>
      <c r="I7044" s="1"/>
      <c r="J7044" s="1"/>
      <c r="K7044" s="1"/>
      <c r="L7044" s="1"/>
      <c r="M7044" s="1"/>
    </row>
    <row r="7045" spans="5:13" x14ac:dyDescent="0.25">
      <c r="E7045" s="1"/>
      <c r="F7045" s="1"/>
      <c r="G7045" s="1"/>
      <c r="H7045" s="1"/>
      <c r="I7045" s="1"/>
      <c r="J7045" s="1"/>
      <c r="K7045" s="1"/>
      <c r="L7045" s="1"/>
      <c r="M7045" s="1"/>
    </row>
    <row r="7046" spans="5:13" x14ac:dyDescent="0.25">
      <c r="E7046" s="1"/>
      <c r="F7046" s="1"/>
      <c r="G7046" s="1"/>
      <c r="H7046" s="1"/>
      <c r="I7046" s="1"/>
      <c r="J7046" s="1"/>
      <c r="K7046" s="1"/>
      <c r="L7046" s="1"/>
      <c r="M7046" s="1"/>
    </row>
    <row r="7047" spans="5:13" x14ac:dyDescent="0.25">
      <c r="E7047" s="1"/>
      <c r="F7047" s="1"/>
      <c r="G7047" s="1"/>
      <c r="H7047" s="1"/>
      <c r="I7047" s="1"/>
      <c r="J7047" s="1"/>
      <c r="K7047" s="1"/>
      <c r="L7047" s="1"/>
      <c r="M7047" s="1"/>
    </row>
    <row r="7048" spans="5:13" x14ac:dyDescent="0.25">
      <c r="E7048" s="1"/>
      <c r="F7048" s="1"/>
      <c r="G7048" s="1"/>
      <c r="H7048" s="1"/>
      <c r="I7048" s="1"/>
      <c r="J7048" s="1"/>
      <c r="K7048" s="1"/>
      <c r="L7048" s="1"/>
      <c r="M7048" s="1"/>
    </row>
    <row r="7049" spans="5:13" x14ac:dyDescent="0.25">
      <c r="E7049" s="1"/>
      <c r="F7049" s="1"/>
      <c r="G7049" s="1"/>
      <c r="H7049" s="1"/>
      <c r="I7049" s="1"/>
      <c r="J7049" s="1"/>
      <c r="K7049" s="1"/>
      <c r="L7049" s="1"/>
      <c r="M7049" s="1"/>
    </row>
    <row r="7050" spans="5:13" x14ac:dyDescent="0.25">
      <c r="E7050" s="1"/>
      <c r="F7050" s="1"/>
      <c r="G7050" s="1"/>
      <c r="H7050" s="1"/>
      <c r="I7050" s="1"/>
      <c r="J7050" s="1"/>
      <c r="K7050" s="1"/>
      <c r="L7050" s="1"/>
      <c r="M7050" s="1"/>
    </row>
    <row r="7051" spans="5:13" x14ac:dyDescent="0.25">
      <c r="E7051" s="1"/>
      <c r="F7051" s="1"/>
      <c r="G7051" s="1"/>
      <c r="H7051" s="1"/>
      <c r="I7051" s="1"/>
      <c r="J7051" s="1"/>
      <c r="K7051" s="1"/>
      <c r="L7051" s="1"/>
      <c r="M7051" s="1"/>
    </row>
    <row r="7052" spans="5:13" x14ac:dyDescent="0.25">
      <c r="E7052" s="1"/>
      <c r="F7052" s="1"/>
      <c r="G7052" s="1"/>
      <c r="H7052" s="1"/>
      <c r="I7052" s="1"/>
      <c r="J7052" s="1"/>
      <c r="K7052" s="1"/>
      <c r="L7052" s="1"/>
      <c r="M7052" s="1"/>
    </row>
    <row r="7053" spans="5:13" x14ac:dyDescent="0.25">
      <c r="E7053" s="1"/>
      <c r="F7053" s="1"/>
      <c r="G7053" s="1"/>
      <c r="H7053" s="1"/>
      <c r="I7053" s="1"/>
      <c r="J7053" s="1"/>
      <c r="K7053" s="1"/>
      <c r="L7053" s="1"/>
      <c r="M7053" s="1"/>
    </row>
    <row r="7054" spans="5:13" x14ac:dyDescent="0.25">
      <c r="E7054" s="1"/>
      <c r="F7054" s="1"/>
      <c r="G7054" s="1"/>
      <c r="H7054" s="1"/>
      <c r="I7054" s="1"/>
      <c r="J7054" s="1"/>
      <c r="K7054" s="1"/>
      <c r="L7054" s="1"/>
      <c r="M7054" s="1"/>
    </row>
    <row r="7055" spans="5:13" x14ac:dyDescent="0.25">
      <c r="E7055" s="1"/>
      <c r="F7055" s="1"/>
      <c r="G7055" s="1"/>
      <c r="H7055" s="1"/>
      <c r="I7055" s="1"/>
      <c r="J7055" s="1"/>
      <c r="K7055" s="1"/>
      <c r="L7055" s="1"/>
      <c r="M7055" s="1"/>
    </row>
    <row r="7056" spans="5:13" x14ac:dyDescent="0.25">
      <c r="E7056" s="1"/>
      <c r="F7056" s="1"/>
      <c r="G7056" s="1"/>
      <c r="H7056" s="1"/>
      <c r="I7056" s="1"/>
      <c r="J7056" s="1"/>
      <c r="K7056" s="1"/>
      <c r="L7056" s="1"/>
      <c r="M7056" s="1"/>
    </row>
    <row r="7057" spans="5:13" x14ac:dyDescent="0.25">
      <c r="E7057" s="1"/>
      <c r="F7057" s="1"/>
      <c r="G7057" s="1"/>
      <c r="H7057" s="1"/>
      <c r="I7057" s="1"/>
      <c r="J7057" s="1"/>
      <c r="K7057" s="1"/>
      <c r="L7057" s="1"/>
      <c r="M7057" s="1"/>
    </row>
    <row r="7058" spans="5:13" x14ac:dyDescent="0.25">
      <c r="E7058" s="1"/>
      <c r="F7058" s="1"/>
      <c r="G7058" s="1"/>
      <c r="H7058" s="1"/>
      <c r="I7058" s="1"/>
      <c r="J7058" s="1"/>
      <c r="K7058" s="1"/>
      <c r="L7058" s="1"/>
      <c r="M7058" s="1"/>
    </row>
    <row r="7059" spans="5:13" x14ac:dyDescent="0.25">
      <c r="E7059" s="1"/>
      <c r="F7059" s="1"/>
      <c r="G7059" s="1"/>
      <c r="H7059" s="1"/>
      <c r="I7059" s="1"/>
      <c r="J7059" s="1"/>
      <c r="K7059" s="1"/>
      <c r="L7059" s="1"/>
      <c r="M7059" s="1"/>
    </row>
    <row r="7060" spans="5:13" x14ac:dyDescent="0.25">
      <c r="E7060" s="1"/>
      <c r="F7060" s="1"/>
      <c r="G7060" s="1"/>
      <c r="H7060" s="1"/>
      <c r="I7060" s="1"/>
      <c r="J7060" s="1"/>
      <c r="K7060" s="1"/>
      <c r="L7060" s="1"/>
      <c r="M7060" s="1"/>
    </row>
    <row r="7061" spans="5:13" x14ac:dyDescent="0.25">
      <c r="E7061" s="1"/>
      <c r="F7061" s="1"/>
      <c r="G7061" s="1"/>
      <c r="H7061" s="1"/>
      <c r="I7061" s="1"/>
      <c r="J7061" s="1"/>
      <c r="K7061" s="1"/>
      <c r="L7061" s="1"/>
      <c r="M7061" s="1"/>
    </row>
    <row r="7062" spans="5:13" x14ac:dyDescent="0.25">
      <c r="E7062" s="1"/>
      <c r="F7062" s="1"/>
      <c r="G7062" s="1"/>
      <c r="H7062" s="1"/>
      <c r="I7062" s="1"/>
      <c r="J7062" s="1"/>
      <c r="K7062" s="1"/>
      <c r="L7062" s="1"/>
      <c r="M7062" s="1"/>
    </row>
    <row r="7063" spans="5:13" x14ac:dyDescent="0.25">
      <c r="E7063" s="1"/>
      <c r="F7063" s="1"/>
      <c r="G7063" s="1"/>
      <c r="H7063" s="1"/>
      <c r="I7063" s="1"/>
      <c r="J7063" s="1"/>
      <c r="K7063" s="1"/>
      <c r="L7063" s="1"/>
      <c r="M7063" s="1"/>
    </row>
    <row r="7064" spans="5:13" x14ac:dyDescent="0.25">
      <c r="E7064" s="1"/>
      <c r="F7064" s="1"/>
      <c r="G7064" s="1"/>
      <c r="H7064" s="1"/>
      <c r="I7064" s="1"/>
      <c r="J7064" s="1"/>
      <c r="K7064" s="1"/>
      <c r="L7064" s="1"/>
      <c r="M7064" s="1"/>
    </row>
    <row r="7065" spans="5:13" x14ac:dyDescent="0.25">
      <c r="E7065" s="1"/>
      <c r="F7065" s="1"/>
      <c r="G7065" s="1"/>
      <c r="H7065" s="1"/>
      <c r="I7065" s="1"/>
      <c r="J7065" s="1"/>
      <c r="K7065" s="1"/>
      <c r="L7065" s="1"/>
      <c r="M7065" s="1"/>
    </row>
    <row r="7066" spans="5:13" x14ac:dyDescent="0.25">
      <c r="E7066" s="1"/>
      <c r="F7066" s="1"/>
      <c r="G7066" s="1"/>
      <c r="H7066" s="1"/>
      <c r="I7066" s="1"/>
      <c r="J7066" s="1"/>
      <c r="K7066" s="1"/>
      <c r="L7066" s="1"/>
      <c r="M7066" s="1"/>
    </row>
    <row r="7067" spans="5:13" x14ac:dyDescent="0.25">
      <c r="E7067" s="1"/>
      <c r="F7067" s="1"/>
      <c r="G7067" s="1"/>
      <c r="H7067" s="1"/>
      <c r="I7067" s="1"/>
      <c r="J7067" s="1"/>
      <c r="K7067" s="1"/>
      <c r="L7067" s="1"/>
      <c r="M7067" s="1"/>
    </row>
    <row r="7068" spans="5:13" x14ac:dyDescent="0.25">
      <c r="E7068" s="1"/>
      <c r="F7068" s="1"/>
      <c r="G7068" s="1"/>
      <c r="H7068" s="1"/>
      <c r="I7068" s="1"/>
      <c r="J7068" s="1"/>
      <c r="K7068" s="1"/>
      <c r="L7068" s="1"/>
      <c r="M7068" s="1"/>
    </row>
    <row r="7069" spans="5:13" x14ac:dyDescent="0.25">
      <c r="E7069" s="1"/>
      <c r="F7069" s="1"/>
      <c r="G7069" s="1"/>
      <c r="H7069" s="1"/>
      <c r="I7069" s="1"/>
      <c r="J7069" s="1"/>
      <c r="K7069" s="1"/>
      <c r="L7069" s="1"/>
      <c r="M7069" s="1"/>
    </row>
    <row r="7070" spans="5:13" x14ac:dyDescent="0.25">
      <c r="E7070" s="1"/>
      <c r="F7070" s="1"/>
      <c r="G7070" s="1"/>
      <c r="H7070" s="1"/>
      <c r="I7070" s="1"/>
      <c r="J7070" s="1"/>
      <c r="K7070" s="1"/>
      <c r="L7070" s="1"/>
      <c r="M7070" s="1"/>
    </row>
    <row r="7071" spans="5:13" x14ac:dyDescent="0.25">
      <c r="E7071" s="1"/>
      <c r="F7071" s="1"/>
      <c r="G7071" s="1"/>
      <c r="H7071" s="1"/>
      <c r="I7071" s="1"/>
      <c r="J7071" s="1"/>
      <c r="K7071" s="1"/>
      <c r="L7071" s="1"/>
      <c r="M7071" s="1"/>
    </row>
    <row r="7072" spans="5:13" x14ac:dyDescent="0.25">
      <c r="E7072" s="1"/>
      <c r="F7072" s="1"/>
      <c r="G7072" s="1"/>
      <c r="H7072" s="1"/>
      <c r="I7072" s="1"/>
      <c r="J7072" s="1"/>
      <c r="K7072" s="1"/>
      <c r="L7072" s="1"/>
      <c r="M7072" s="1"/>
    </row>
    <row r="7073" spans="5:13" x14ac:dyDescent="0.25">
      <c r="E7073" s="1"/>
      <c r="F7073" s="1"/>
      <c r="G7073" s="1"/>
      <c r="H7073" s="1"/>
      <c r="I7073" s="1"/>
      <c r="J7073" s="1"/>
      <c r="K7073" s="1"/>
      <c r="L7073" s="1"/>
      <c r="M7073" s="1"/>
    </row>
    <row r="7074" spans="5:13" x14ac:dyDescent="0.25">
      <c r="E7074" s="1"/>
      <c r="F7074" s="1"/>
      <c r="G7074" s="1"/>
      <c r="H7074" s="1"/>
      <c r="I7074" s="1"/>
      <c r="J7074" s="1"/>
      <c r="K7074" s="1"/>
      <c r="L7074" s="1"/>
      <c r="M7074" s="1"/>
    </row>
    <row r="7075" spans="5:13" x14ac:dyDescent="0.25">
      <c r="E7075" s="1"/>
      <c r="F7075" s="1"/>
      <c r="G7075" s="1"/>
      <c r="H7075" s="1"/>
      <c r="I7075" s="1"/>
      <c r="J7075" s="1"/>
      <c r="K7075" s="1"/>
      <c r="L7075" s="1"/>
      <c r="M7075" s="1"/>
    </row>
    <row r="7076" spans="5:13" x14ac:dyDescent="0.25">
      <c r="E7076" s="1"/>
      <c r="F7076" s="1"/>
      <c r="G7076" s="1"/>
      <c r="H7076" s="1"/>
      <c r="I7076" s="1"/>
      <c r="J7076" s="1"/>
      <c r="K7076" s="1"/>
      <c r="L7076" s="1"/>
      <c r="M7076" s="1"/>
    </row>
    <row r="7077" spans="5:13" x14ac:dyDescent="0.25">
      <c r="E7077" s="1"/>
      <c r="F7077" s="1"/>
      <c r="G7077" s="1"/>
      <c r="H7077" s="1"/>
      <c r="I7077" s="1"/>
      <c r="J7077" s="1"/>
      <c r="K7077" s="1"/>
      <c r="L7077" s="1"/>
      <c r="M7077" s="1"/>
    </row>
    <row r="7078" spans="5:13" x14ac:dyDescent="0.25">
      <c r="E7078" s="1"/>
      <c r="F7078" s="1"/>
      <c r="G7078" s="1"/>
      <c r="H7078" s="1"/>
      <c r="I7078" s="1"/>
      <c r="J7078" s="1"/>
      <c r="K7078" s="1"/>
      <c r="L7078" s="1"/>
      <c r="M7078" s="1"/>
    </row>
    <row r="7079" spans="5:13" x14ac:dyDescent="0.25">
      <c r="E7079" s="1"/>
      <c r="F7079" s="1"/>
      <c r="G7079" s="1"/>
      <c r="H7079" s="1"/>
      <c r="I7079" s="1"/>
      <c r="J7079" s="1"/>
      <c r="K7079" s="1"/>
      <c r="L7079" s="1"/>
      <c r="M7079" s="1"/>
    </row>
    <row r="7080" spans="5:13" x14ac:dyDescent="0.25">
      <c r="E7080" s="1"/>
      <c r="F7080" s="1"/>
      <c r="G7080" s="1"/>
      <c r="H7080" s="1"/>
      <c r="I7080" s="1"/>
      <c r="J7080" s="1"/>
      <c r="K7080" s="1"/>
      <c r="L7080" s="1"/>
      <c r="M7080" s="1"/>
    </row>
    <row r="7081" spans="5:13" x14ac:dyDescent="0.25">
      <c r="E7081" s="1"/>
      <c r="F7081" s="1"/>
      <c r="G7081" s="1"/>
      <c r="H7081" s="1"/>
      <c r="I7081" s="1"/>
      <c r="J7081" s="1"/>
      <c r="K7081" s="1"/>
      <c r="L7081" s="1"/>
      <c r="M7081" s="1"/>
    </row>
    <row r="7082" spans="5:13" x14ac:dyDescent="0.25">
      <c r="E7082" s="1"/>
      <c r="F7082" s="1"/>
      <c r="G7082" s="1"/>
      <c r="H7082" s="1"/>
      <c r="I7082" s="1"/>
      <c r="J7082" s="1"/>
      <c r="K7082" s="1"/>
      <c r="L7082" s="1"/>
      <c r="M7082" s="1"/>
    </row>
    <row r="7083" spans="5:13" x14ac:dyDescent="0.25">
      <c r="E7083" s="1"/>
      <c r="F7083" s="1"/>
      <c r="G7083" s="1"/>
      <c r="H7083" s="1"/>
      <c r="I7083" s="1"/>
      <c r="J7083" s="1"/>
      <c r="K7083" s="1"/>
      <c r="L7083" s="1"/>
      <c r="M7083" s="1"/>
    </row>
    <row r="7084" spans="5:13" x14ac:dyDescent="0.25">
      <c r="E7084" s="1"/>
      <c r="F7084" s="1"/>
      <c r="G7084" s="1"/>
      <c r="H7084" s="1"/>
      <c r="I7084" s="1"/>
      <c r="J7084" s="1"/>
      <c r="K7084" s="1"/>
      <c r="L7084" s="1"/>
      <c r="M7084" s="1"/>
    </row>
    <row r="7085" spans="5:13" x14ac:dyDescent="0.25">
      <c r="E7085" s="1"/>
      <c r="F7085" s="1"/>
      <c r="G7085" s="1"/>
      <c r="H7085" s="1"/>
      <c r="I7085" s="1"/>
      <c r="J7085" s="1"/>
      <c r="K7085" s="1"/>
      <c r="L7085" s="1"/>
      <c r="M7085" s="1"/>
    </row>
    <row r="7086" spans="5:13" x14ac:dyDescent="0.25">
      <c r="E7086" s="1"/>
      <c r="F7086" s="1"/>
      <c r="G7086" s="1"/>
      <c r="H7086" s="1"/>
      <c r="I7086" s="1"/>
      <c r="J7086" s="1"/>
      <c r="K7086" s="1"/>
      <c r="L7086" s="1"/>
      <c r="M7086" s="1"/>
    </row>
    <row r="7087" spans="5:13" x14ac:dyDescent="0.25">
      <c r="E7087" s="1"/>
      <c r="F7087" s="1"/>
      <c r="G7087" s="1"/>
      <c r="H7087" s="1"/>
      <c r="I7087" s="1"/>
      <c r="J7087" s="1"/>
      <c r="K7087" s="1"/>
      <c r="L7087" s="1"/>
      <c r="M7087" s="1"/>
    </row>
    <row r="7088" spans="5:13" x14ac:dyDescent="0.25">
      <c r="E7088" s="1"/>
      <c r="F7088" s="1"/>
      <c r="G7088" s="1"/>
      <c r="H7088" s="1"/>
      <c r="I7088" s="1"/>
      <c r="J7088" s="1"/>
      <c r="K7088" s="1"/>
      <c r="L7088" s="1"/>
      <c r="M7088" s="1"/>
    </row>
    <row r="7089" spans="5:13" x14ac:dyDescent="0.25">
      <c r="E7089" s="1"/>
      <c r="F7089" s="1"/>
      <c r="G7089" s="1"/>
      <c r="H7089" s="1"/>
      <c r="I7089" s="1"/>
      <c r="J7089" s="1"/>
      <c r="K7089" s="1"/>
      <c r="L7089" s="1"/>
      <c r="M7089" s="1"/>
    </row>
    <row r="7090" spans="5:13" x14ac:dyDescent="0.25">
      <c r="E7090" s="1"/>
      <c r="F7090" s="1"/>
      <c r="G7090" s="1"/>
      <c r="H7090" s="1"/>
      <c r="I7090" s="1"/>
      <c r="J7090" s="1"/>
      <c r="K7090" s="1"/>
      <c r="L7090" s="1"/>
      <c r="M7090" s="1"/>
    </row>
    <row r="7091" spans="5:13" x14ac:dyDescent="0.25">
      <c r="E7091" s="1"/>
      <c r="F7091" s="1"/>
      <c r="G7091" s="1"/>
      <c r="H7091" s="1"/>
      <c r="I7091" s="1"/>
      <c r="J7091" s="1"/>
      <c r="K7091" s="1"/>
      <c r="L7091" s="1"/>
      <c r="M7091" s="1"/>
    </row>
    <row r="7092" spans="5:13" x14ac:dyDescent="0.25">
      <c r="E7092" s="1"/>
      <c r="F7092" s="1"/>
      <c r="G7092" s="1"/>
      <c r="H7092" s="1"/>
      <c r="I7092" s="1"/>
      <c r="J7092" s="1"/>
      <c r="K7092" s="1"/>
      <c r="L7092" s="1"/>
      <c r="M7092" s="1"/>
    </row>
    <row r="7093" spans="5:13" x14ac:dyDescent="0.25">
      <c r="E7093" s="1"/>
      <c r="F7093" s="1"/>
      <c r="G7093" s="1"/>
      <c r="H7093" s="1"/>
      <c r="I7093" s="1"/>
      <c r="J7093" s="1"/>
      <c r="K7093" s="1"/>
      <c r="L7093" s="1"/>
      <c r="M7093" s="1"/>
    </row>
    <row r="7094" spans="5:13" x14ac:dyDescent="0.25">
      <c r="E7094" s="1"/>
      <c r="F7094" s="1"/>
      <c r="G7094" s="1"/>
      <c r="H7094" s="1"/>
      <c r="I7094" s="1"/>
      <c r="J7094" s="1"/>
      <c r="K7094" s="1"/>
      <c r="L7094" s="1"/>
      <c r="M7094" s="1"/>
    </row>
    <row r="7095" spans="5:13" x14ac:dyDescent="0.25">
      <c r="E7095" s="1"/>
      <c r="F7095" s="1"/>
      <c r="G7095" s="1"/>
      <c r="H7095" s="1"/>
      <c r="I7095" s="1"/>
      <c r="J7095" s="1"/>
      <c r="K7095" s="1"/>
      <c r="L7095" s="1"/>
      <c r="M7095" s="1"/>
    </row>
    <row r="7096" spans="5:13" x14ac:dyDescent="0.25">
      <c r="E7096" s="1"/>
      <c r="F7096" s="1"/>
      <c r="G7096" s="1"/>
      <c r="H7096" s="1"/>
      <c r="I7096" s="1"/>
      <c r="J7096" s="1"/>
      <c r="K7096" s="1"/>
      <c r="L7096" s="1"/>
      <c r="M7096" s="1"/>
    </row>
    <row r="7097" spans="5:13" x14ac:dyDescent="0.25">
      <c r="E7097" s="1"/>
      <c r="F7097" s="1"/>
      <c r="G7097" s="1"/>
      <c r="H7097" s="1"/>
      <c r="I7097" s="1"/>
      <c r="J7097" s="1"/>
      <c r="K7097" s="1"/>
      <c r="L7097" s="1"/>
      <c r="M7097" s="1"/>
    </row>
    <row r="7098" spans="5:13" x14ac:dyDescent="0.25">
      <c r="E7098" s="1"/>
      <c r="F7098" s="1"/>
      <c r="G7098" s="1"/>
      <c r="H7098" s="1"/>
      <c r="I7098" s="1"/>
      <c r="J7098" s="1"/>
      <c r="K7098" s="1"/>
      <c r="L7098" s="1"/>
      <c r="M7098" s="1"/>
    </row>
    <row r="7099" spans="5:13" x14ac:dyDescent="0.25">
      <c r="E7099" s="1"/>
      <c r="F7099" s="1"/>
      <c r="G7099" s="1"/>
      <c r="H7099" s="1"/>
      <c r="I7099" s="1"/>
      <c r="J7099" s="1"/>
      <c r="K7099" s="1"/>
      <c r="L7099" s="1"/>
      <c r="M7099" s="1"/>
    </row>
    <row r="7100" spans="5:13" x14ac:dyDescent="0.25">
      <c r="E7100" s="1"/>
      <c r="F7100" s="1"/>
      <c r="G7100" s="1"/>
      <c r="H7100" s="1"/>
      <c r="I7100" s="1"/>
      <c r="J7100" s="1"/>
      <c r="K7100" s="1"/>
      <c r="L7100" s="1"/>
      <c r="M7100" s="1"/>
    </row>
    <row r="7101" spans="5:13" x14ac:dyDescent="0.25">
      <c r="E7101" s="1"/>
      <c r="F7101" s="1"/>
      <c r="G7101" s="1"/>
      <c r="H7101" s="1"/>
      <c r="I7101" s="1"/>
      <c r="J7101" s="1"/>
      <c r="K7101" s="1"/>
      <c r="L7101" s="1"/>
      <c r="M7101" s="1"/>
    </row>
    <row r="7102" spans="5:13" x14ac:dyDescent="0.25">
      <c r="E7102" s="1"/>
      <c r="F7102" s="1"/>
      <c r="G7102" s="1"/>
      <c r="H7102" s="1"/>
      <c r="I7102" s="1"/>
      <c r="J7102" s="1"/>
      <c r="K7102" s="1"/>
      <c r="L7102" s="1"/>
      <c r="M7102" s="1"/>
    </row>
    <row r="7103" spans="5:13" x14ac:dyDescent="0.25">
      <c r="E7103" s="1"/>
      <c r="F7103" s="1"/>
      <c r="G7103" s="1"/>
      <c r="H7103" s="1"/>
      <c r="I7103" s="1"/>
      <c r="J7103" s="1"/>
      <c r="K7103" s="1"/>
      <c r="L7103" s="1"/>
      <c r="M7103" s="1"/>
    </row>
    <row r="7104" spans="5:13" x14ac:dyDescent="0.25">
      <c r="E7104" s="1"/>
      <c r="F7104" s="1"/>
      <c r="G7104" s="1"/>
      <c r="H7104" s="1"/>
      <c r="I7104" s="1"/>
      <c r="J7104" s="1"/>
      <c r="K7104" s="1"/>
      <c r="L7104" s="1"/>
      <c r="M7104" s="1"/>
    </row>
    <row r="7105" spans="5:13" x14ac:dyDescent="0.25">
      <c r="E7105" s="1"/>
      <c r="F7105" s="1"/>
      <c r="G7105" s="1"/>
      <c r="H7105" s="1"/>
      <c r="I7105" s="1"/>
      <c r="J7105" s="1"/>
      <c r="K7105" s="1"/>
      <c r="L7105" s="1"/>
      <c r="M7105" s="1"/>
    </row>
    <row r="7106" spans="5:13" x14ac:dyDescent="0.25">
      <c r="E7106" s="1"/>
      <c r="F7106" s="1"/>
      <c r="G7106" s="1"/>
      <c r="H7106" s="1"/>
      <c r="I7106" s="1"/>
      <c r="J7106" s="1"/>
      <c r="K7106" s="1"/>
      <c r="L7106" s="1"/>
      <c r="M7106" s="1"/>
    </row>
    <row r="7107" spans="5:13" x14ac:dyDescent="0.25">
      <c r="E7107" s="1"/>
      <c r="F7107" s="1"/>
      <c r="G7107" s="1"/>
      <c r="H7107" s="1"/>
      <c r="I7107" s="1"/>
      <c r="J7107" s="1"/>
      <c r="K7107" s="1"/>
      <c r="L7107" s="1"/>
      <c r="M7107" s="1"/>
    </row>
    <row r="7108" spans="5:13" x14ac:dyDescent="0.25">
      <c r="E7108" s="1"/>
      <c r="F7108" s="1"/>
      <c r="G7108" s="1"/>
      <c r="H7108" s="1"/>
      <c r="I7108" s="1"/>
      <c r="J7108" s="1"/>
      <c r="K7108" s="1"/>
      <c r="L7108" s="1"/>
      <c r="M7108" s="1"/>
    </row>
    <row r="7109" spans="5:13" x14ac:dyDescent="0.25">
      <c r="E7109" s="1"/>
      <c r="F7109" s="1"/>
      <c r="G7109" s="1"/>
      <c r="H7109" s="1"/>
      <c r="I7109" s="1"/>
      <c r="J7109" s="1"/>
      <c r="K7109" s="1"/>
      <c r="L7109" s="1"/>
      <c r="M7109" s="1"/>
    </row>
    <row r="7110" spans="5:13" x14ac:dyDescent="0.25">
      <c r="E7110" s="1"/>
      <c r="F7110" s="1"/>
      <c r="G7110" s="1"/>
      <c r="H7110" s="1"/>
      <c r="I7110" s="1"/>
      <c r="J7110" s="1"/>
      <c r="K7110" s="1"/>
      <c r="L7110" s="1"/>
      <c r="M7110" s="1"/>
    </row>
    <row r="7111" spans="5:13" x14ac:dyDescent="0.25">
      <c r="E7111" s="1"/>
      <c r="F7111" s="1"/>
      <c r="G7111" s="1"/>
      <c r="H7111" s="1"/>
      <c r="I7111" s="1"/>
      <c r="J7111" s="1"/>
      <c r="K7111" s="1"/>
      <c r="L7111" s="1"/>
      <c r="M7111" s="1"/>
    </row>
    <row r="7112" spans="5:13" x14ac:dyDescent="0.25">
      <c r="E7112" s="1"/>
      <c r="F7112" s="1"/>
      <c r="G7112" s="1"/>
      <c r="H7112" s="1"/>
      <c r="I7112" s="1"/>
      <c r="J7112" s="1"/>
      <c r="K7112" s="1"/>
      <c r="L7112" s="1"/>
      <c r="M7112" s="1"/>
    </row>
    <row r="7113" spans="5:13" x14ac:dyDescent="0.25">
      <c r="E7113" s="1"/>
      <c r="F7113" s="1"/>
      <c r="G7113" s="1"/>
      <c r="H7113" s="1"/>
      <c r="I7113" s="1"/>
      <c r="J7113" s="1"/>
      <c r="K7113" s="1"/>
      <c r="L7113" s="1"/>
      <c r="M7113" s="1"/>
    </row>
    <row r="7114" spans="5:13" x14ac:dyDescent="0.25">
      <c r="E7114" s="1"/>
      <c r="F7114" s="1"/>
      <c r="G7114" s="1"/>
      <c r="H7114" s="1"/>
      <c r="I7114" s="1"/>
      <c r="J7114" s="1"/>
      <c r="K7114" s="1"/>
      <c r="L7114" s="1"/>
      <c r="M7114" s="1"/>
    </row>
    <row r="7115" spans="5:13" x14ac:dyDescent="0.25">
      <c r="E7115" s="1"/>
      <c r="F7115" s="1"/>
      <c r="G7115" s="1"/>
      <c r="H7115" s="1"/>
      <c r="I7115" s="1"/>
      <c r="J7115" s="1"/>
      <c r="K7115" s="1"/>
      <c r="L7115" s="1"/>
      <c r="M7115" s="1"/>
    </row>
    <row r="7116" spans="5:13" x14ac:dyDescent="0.25">
      <c r="E7116" s="1"/>
      <c r="F7116" s="1"/>
      <c r="G7116" s="1"/>
      <c r="H7116" s="1"/>
      <c r="I7116" s="1"/>
      <c r="J7116" s="1"/>
      <c r="K7116" s="1"/>
      <c r="L7116" s="1"/>
      <c r="M7116" s="1"/>
    </row>
    <row r="7117" spans="5:13" x14ac:dyDescent="0.25">
      <c r="E7117" s="1"/>
      <c r="F7117" s="1"/>
      <c r="G7117" s="1"/>
      <c r="H7117" s="1"/>
      <c r="I7117" s="1"/>
      <c r="J7117" s="1"/>
      <c r="K7117" s="1"/>
      <c r="L7117" s="1"/>
      <c r="M7117" s="1"/>
    </row>
    <row r="7118" spans="5:13" x14ac:dyDescent="0.25">
      <c r="E7118" s="1"/>
      <c r="F7118" s="1"/>
      <c r="G7118" s="1"/>
      <c r="H7118" s="1"/>
      <c r="I7118" s="1"/>
      <c r="J7118" s="1"/>
      <c r="K7118" s="1"/>
      <c r="L7118" s="1"/>
      <c r="M7118" s="1"/>
    </row>
    <row r="7119" spans="5:13" x14ac:dyDescent="0.25">
      <c r="E7119" s="1"/>
      <c r="F7119" s="1"/>
      <c r="G7119" s="1"/>
      <c r="H7119" s="1"/>
      <c r="I7119" s="1"/>
      <c r="J7119" s="1"/>
      <c r="K7119" s="1"/>
      <c r="L7119" s="1"/>
      <c r="M7119" s="1"/>
    </row>
    <row r="7120" spans="5:13" x14ac:dyDescent="0.25">
      <c r="E7120" s="1"/>
      <c r="F7120" s="1"/>
      <c r="G7120" s="1"/>
      <c r="H7120" s="1"/>
      <c r="I7120" s="1"/>
      <c r="J7120" s="1"/>
      <c r="K7120" s="1"/>
      <c r="L7120" s="1"/>
      <c r="M7120" s="1"/>
    </row>
    <row r="7121" spans="5:13" x14ac:dyDescent="0.25">
      <c r="E7121" s="1"/>
      <c r="F7121" s="1"/>
      <c r="G7121" s="1"/>
      <c r="H7121" s="1"/>
      <c r="I7121" s="1"/>
      <c r="J7121" s="1"/>
      <c r="K7121" s="1"/>
      <c r="L7121" s="1"/>
      <c r="M7121" s="1"/>
    </row>
    <row r="7122" spans="5:13" x14ac:dyDescent="0.25">
      <c r="E7122" s="1"/>
      <c r="F7122" s="1"/>
      <c r="G7122" s="1"/>
      <c r="H7122" s="1"/>
      <c r="I7122" s="1"/>
      <c r="J7122" s="1"/>
      <c r="K7122" s="1"/>
      <c r="L7122" s="1"/>
      <c r="M7122" s="1"/>
    </row>
    <row r="7123" spans="5:13" x14ac:dyDescent="0.25">
      <c r="E7123" s="1"/>
      <c r="F7123" s="1"/>
      <c r="G7123" s="1"/>
      <c r="H7123" s="1"/>
      <c r="I7123" s="1"/>
      <c r="J7123" s="1"/>
      <c r="K7123" s="1"/>
      <c r="L7123" s="1"/>
      <c r="M7123" s="1"/>
    </row>
    <row r="7124" spans="5:13" x14ac:dyDescent="0.25">
      <c r="E7124" s="1"/>
      <c r="F7124" s="1"/>
      <c r="G7124" s="1"/>
      <c r="H7124" s="1"/>
      <c r="I7124" s="1"/>
      <c r="J7124" s="1"/>
      <c r="K7124" s="1"/>
      <c r="L7124" s="1"/>
      <c r="M7124" s="1"/>
    </row>
    <row r="7125" spans="5:13" x14ac:dyDescent="0.25">
      <c r="E7125" s="1"/>
      <c r="F7125" s="1"/>
      <c r="G7125" s="1"/>
      <c r="H7125" s="1"/>
      <c r="I7125" s="1"/>
      <c r="J7125" s="1"/>
      <c r="K7125" s="1"/>
      <c r="L7125" s="1"/>
      <c r="M7125" s="1"/>
    </row>
    <row r="7126" spans="5:13" x14ac:dyDescent="0.25">
      <c r="E7126" s="1"/>
      <c r="F7126" s="1"/>
      <c r="G7126" s="1"/>
      <c r="H7126" s="1"/>
      <c r="I7126" s="1"/>
      <c r="J7126" s="1"/>
      <c r="K7126" s="1"/>
      <c r="L7126" s="1"/>
      <c r="M7126" s="1"/>
    </row>
    <row r="7127" spans="5:13" x14ac:dyDescent="0.25">
      <c r="E7127" s="1"/>
      <c r="F7127" s="1"/>
      <c r="G7127" s="1"/>
      <c r="H7127" s="1"/>
      <c r="I7127" s="1"/>
      <c r="J7127" s="1"/>
      <c r="K7127" s="1"/>
      <c r="L7127" s="1"/>
      <c r="M7127" s="1"/>
    </row>
    <row r="7128" spans="5:13" x14ac:dyDescent="0.25">
      <c r="E7128" s="1"/>
      <c r="F7128" s="1"/>
      <c r="G7128" s="1"/>
      <c r="H7128" s="1"/>
      <c r="I7128" s="1"/>
      <c r="J7128" s="1"/>
      <c r="K7128" s="1"/>
      <c r="L7128" s="1"/>
      <c r="M7128" s="1"/>
    </row>
    <row r="7129" spans="5:13" x14ac:dyDescent="0.25">
      <c r="E7129" s="1"/>
      <c r="F7129" s="1"/>
      <c r="G7129" s="1"/>
      <c r="H7129" s="1"/>
      <c r="I7129" s="1"/>
      <c r="J7129" s="1"/>
      <c r="K7129" s="1"/>
      <c r="L7129" s="1"/>
      <c r="M7129" s="1"/>
    </row>
    <row r="7130" spans="5:13" x14ac:dyDescent="0.25">
      <c r="E7130" s="1"/>
      <c r="F7130" s="1"/>
      <c r="G7130" s="1"/>
      <c r="H7130" s="1"/>
      <c r="I7130" s="1"/>
      <c r="J7130" s="1"/>
      <c r="K7130" s="1"/>
      <c r="L7130" s="1"/>
      <c r="M7130" s="1"/>
    </row>
    <row r="7131" spans="5:13" x14ac:dyDescent="0.25">
      <c r="E7131" s="1"/>
      <c r="F7131" s="1"/>
      <c r="G7131" s="1"/>
      <c r="H7131" s="1"/>
      <c r="I7131" s="1"/>
      <c r="J7131" s="1"/>
      <c r="K7131" s="1"/>
      <c r="L7131" s="1"/>
      <c r="M7131" s="1"/>
    </row>
    <row r="7132" spans="5:13" x14ac:dyDescent="0.25">
      <c r="E7132" s="1"/>
      <c r="F7132" s="1"/>
      <c r="G7132" s="1"/>
      <c r="H7132" s="1"/>
      <c r="I7132" s="1"/>
      <c r="J7132" s="1"/>
      <c r="K7132" s="1"/>
      <c r="L7132" s="1"/>
      <c r="M7132" s="1"/>
    </row>
    <row r="7133" spans="5:13" x14ac:dyDescent="0.25">
      <c r="E7133" s="1"/>
      <c r="F7133" s="1"/>
      <c r="G7133" s="1"/>
      <c r="H7133" s="1"/>
      <c r="I7133" s="1"/>
      <c r="J7133" s="1"/>
      <c r="K7133" s="1"/>
      <c r="L7133" s="1"/>
      <c r="M7133" s="1"/>
    </row>
    <row r="7134" spans="5:13" x14ac:dyDescent="0.25">
      <c r="E7134" s="1"/>
      <c r="F7134" s="1"/>
      <c r="G7134" s="1"/>
      <c r="H7134" s="1"/>
      <c r="I7134" s="1"/>
      <c r="J7134" s="1"/>
      <c r="K7134" s="1"/>
      <c r="L7134" s="1"/>
      <c r="M7134" s="1"/>
    </row>
    <row r="7135" spans="5:13" x14ac:dyDescent="0.25">
      <c r="E7135" s="1"/>
      <c r="F7135" s="1"/>
      <c r="G7135" s="1"/>
      <c r="H7135" s="1"/>
      <c r="I7135" s="1"/>
      <c r="J7135" s="1"/>
      <c r="K7135" s="1"/>
      <c r="L7135" s="1"/>
      <c r="M7135" s="1"/>
    </row>
    <row r="7136" spans="5:13" x14ac:dyDescent="0.25">
      <c r="E7136" s="1"/>
      <c r="F7136" s="1"/>
      <c r="G7136" s="1"/>
      <c r="H7136" s="1"/>
      <c r="I7136" s="1"/>
      <c r="J7136" s="1"/>
      <c r="K7136" s="1"/>
      <c r="L7136" s="1"/>
      <c r="M7136" s="1"/>
    </row>
    <row r="7137" spans="5:13" x14ac:dyDescent="0.25">
      <c r="E7137" s="1"/>
      <c r="F7137" s="1"/>
      <c r="G7137" s="1"/>
      <c r="H7137" s="1"/>
      <c r="I7137" s="1"/>
      <c r="J7137" s="1"/>
      <c r="K7137" s="1"/>
      <c r="L7137" s="1"/>
      <c r="M7137" s="1"/>
    </row>
    <row r="7138" spans="5:13" x14ac:dyDescent="0.25">
      <c r="E7138" s="1"/>
      <c r="F7138" s="1"/>
      <c r="G7138" s="1"/>
      <c r="H7138" s="1"/>
      <c r="I7138" s="1"/>
      <c r="J7138" s="1"/>
      <c r="K7138" s="1"/>
      <c r="L7138" s="1"/>
      <c r="M7138" s="1"/>
    </row>
    <row r="7139" spans="5:13" x14ac:dyDescent="0.25">
      <c r="E7139" s="1"/>
      <c r="F7139" s="1"/>
      <c r="G7139" s="1"/>
      <c r="H7139" s="1"/>
      <c r="I7139" s="1"/>
      <c r="J7139" s="1"/>
      <c r="K7139" s="1"/>
      <c r="L7139" s="1"/>
      <c r="M7139" s="1"/>
    </row>
    <row r="7140" spans="5:13" x14ac:dyDescent="0.25">
      <c r="E7140" s="1"/>
      <c r="F7140" s="1"/>
      <c r="G7140" s="1"/>
      <c r="H7140" s="1"/>
      <c r="I7140" s="1"/>
      <c r="J7140" s="1"/>
      <c r="K7140" s="1"/>
      <c r="L7140" s="1"/>
      <c r="M7140" s="1"/>
    </row>
    <row r="7141" spans="5:13" x14ac:dyDescent="0.25">
      <c r="E7141" s="1"/>
      <c r="F7141" s="1"/>
      <c r="G7141" s="1"/>
      <c r="H7141" s="1"/>
      <c r="I7141" s="1"/>
      <c r="J7141" s="1"/>
      <c r="K7141" s="1"/>
      <c r="L7141" s="1"/>
      <c r="M7141" s="1"/>
    </row>
    <row r="7142" spans="5:13" x14ac:dyDescent="0.25">
      <c r="E7142" s="1"/>
      <c r="F7142" s="1"/>
      <c r="G7142" s="1"/>
      <c r="H7142" s="1"/>
      <c r="I7142" s="1"/>
      <c r="J7142" s="1"/>
      <c r="K7142" s="1"/>
      <c r="L7142" s="1"/>
      <c r="M7142" s="1"/>
    </row>
    <row r="7143" spans="5:13" x14ac:dyDescent="0.25">
      <c r="E7143" s="1"/>
      <c r="F7143" s="1"/>
      <c r="G7143" s="1"/>
      <c r="H7143" s="1"/>
      <c r="I7143" s="1"/>
      <c r="J7143" s="1"/>
      <c r="K7143" s="1"/>
      <c r="L7143" s="1"/>
      <c r="M7143" s="1"/>
    </row>
    <row r="7144" spans="5:13" x14ac:dyDescent="0.25">
      <c r="E7144" s="1"/>
      <c r="F7144" s="1"/>
      <c r="G7144" s="1"/>
      <c r="H7144" s="1"/>
      <c r="I7144" s="1"/>
      <c r="J7144" s="1"/>
      <c r="K7144" s="1"/>
      <c r="L7144" s="1"/>
      <c r="M7144" s="1"/>
    </row>
    <row r="7145" spans="5:13" x14ac:dyDescent="0.25">
      <c r="E7145" s="1"/>
      <c r="F7145" s="1"/>
      <c r="G7145" s="1"/>
      <c r="H7145" s="1"/>
      <c r="I7145" s="1"/>
      <c r="J7145" s="1"/>
      <c r="K7145" s="1"/>
      <c r="L7145" s="1"/>
      <c r="M7145" s="1"/>
    </row>
    <row r="7146" spans="5:13" x14ac:dyDescent="0.25">
      <c r="E7146" s="1"/>
      <c r="F7146" s="1"/>
      <c r="G7146" s="1"/>
      <c r="H7146" s="1"/>
      <c r="I7146" s="1"/>
      <c r="J7146" s="1"/>
      <c r="K7146" s="1"/>
      <c r="L7146" s="1"/>
      <c r="M7146" s="1"/>
    </row>
    <row r="7147" spans="5:13" x14ac:dyDescent="0.25">
      <c r="E7147" s="1"/>
      <c r="F7147" s="1"/>
      <c r="G7147" s="1"/>
      <c r="H7147" s="1"/>
      <c r="I7147" s="1"/>
      <c r="J7147" s="1"/>
      <c r="K7147" s="1"/>
      <c r="L7147" s="1"/>
      <c r="M7147" s="1"/>
    </row>
    <row r="7148" spans="5:13" x14ac:dyDescent="0.25">
      <c r="E7148" s="1"/>
      <c r="F7148" s="1"/>
      <c r="G7148" s="1"/>
      <c r="H7148" s="1"/>
      <c r="I7148" s="1"/>
      <c r="J7148" s="1"/>
      <c r="K7148" s="1"/>
      <c r="L7148" s="1"/>
      <c r="M7148" s="1"/>
    </row>
    <row r="7149" spans="5:13" x14ac:dyDescent="0.25">
      <c r="E7149" s="1"/>
      <c r="F7149" s="1"/>
      <c r="G7149" s="1"/>
      <c r="H7149" s="1"/>
      <c r="I7149" s="1"/>
      <c r="J7149" s="1"/>
      <c r="K7149" s="1"/>
      <c r="L7149" s="1"/>
      <c r="M7149" s="1"/>
    </row>
    <row r="7150" spans="5:13" x14ac:dyDescent="0.25">
      <c r="E7150" s="1"/>
      <c r="F7150" s="1"/>
      <c r="G7150" s="1"/>
      <c r="H7150" s="1"/>
      <c r="I7150" s="1"/>
      <c r="J7150" s="1"/>
      <c r="K7150" s="1"/>
      <c r="L7150" s="1"/>
      <c r="M7150" s="1"/>
    </row>
    <row r="7151" spans="5:13" x14ac:dyDescent="0.25">
      <c r="E7151" s="1"/>
      <c r="F7151" s="1"/>
      <c r="G7151" s="1"/>
      <c r="H7151" s="1"/>
      <c r="I7151" s="1"/>
      <c r="J7151" s="1"/>
      <c r="K7151" s="1"/>
      <c r="L7151" s="1"/>
      <c r="M7151" s="1"/>
    </row>
    <row r="7152" spans="5:13" x14ac:dyDescent="0.25">
      <c r="E7152" s="1"/>
      <c r="F7152" s="1"/>
      <c r="G7152" s="1"/>
      <c r="H7152" s="1"/>
      <c r="I7152" s="1"/>
      <c r="J7152" s="1"/>
      <c r="K7152" s="1"/>
      <c r="L7152" s="1"/>
      <c r="M7152" s="1"/>
    </row>
    <row r="7153" spans="5:13" x14ac:dyDescent="0.25">
      <c r="E7153" s="1"/>
      <c r="F7153" s="1"/>
      <c r="G7153" s="1"/>
      <c r="H7153" s="1"/>
      <c r="I7153" s="1"/>
      <c r="J7153" s="1"/>
      <c r="K7153" s="1"/>
      <c r="L7153" s="1"/>
      <c r="M7153" s="1"/>
    </row>
    <row r="7154" spans="5:13" x14ac:dyDescent="0.25">
      <c r="E7154" s="1"/>
      <c r="F7154" s="1"/>
      <c r="G7154" s="1"/>
      <c r="H7154" s="1"/>
      <c r="I7154" s="1"/>
      <c r="J7154" s="1"/>
      <c r="K7154" s="1"/>
      <c r="L7154" s="1"/>
      <c r="M7154" s="1"/>
    </row>
    <row r="7155" spans="5:13" x14ac:dyDescent="0.25">
      <c r="E7155" s="1"/>
      <c r="F7155" s="1"/>
      <c r="G7155" s="1"/>
      <c r="H7155" s="1"/>
      <c r="I7155" s="1"/>
      <c r="J7155" s="1"/>
      <c r="K7155" s="1"/>
      <c r="L7155" s="1"/>
      <c r="M7155" s="1"/>
    </row>
    <row r="7156" spans="5:13" x14ac:dyDescent="0.25">
      <c r="E7156" s="1"/>
      <c r="F7156" s="1"/>
      <c r="G7156" s="1"/>
      <c r="H7156" s="1"/>
      <c r="I7156" s="1"/>
      <c r="J7156" s="1"/>
      <c r="K7156" s="1"/>
      <c r="L7156" s="1"/>
      <c r="M7156" s="1"/>
    </row>
    <row r="7157" spans="5:13" x14ac:dyDescent="0.25">
      <c r="E7157" s="1"/>
      <c r="F7157" s="1"/>
      <c r="G7157" s="1"/>
      <c r="H7157" s="1"/>
      <c r="I7157" s="1"/>
      <c r="J7157" s="1"/>
      <c r="K7157" s="1"/>
      <c r="L7157" s="1"/>
      <c r="M7157" s="1"/>
    </row>
    <row r="7158" spans="5:13" x14ac:dyDescent="0.25">
      <c r="E7158" s="1"/>
      <c r="F7158" s="1"/>
      <c r="G7158" s="1"/>
      <c r="H7158" s="1"/>
      <c r="I7158" s="1"/>
      <c r="J7158" s="1"/>
      <c r="K7158" s="1"/>
      <c r="L7158" s="1"/>
      <c r="M7158" s="1"/>
    </row>
    <row r="7159" spans="5:13" x14ac:dyDescent="0.25">
      <c r="E7159" s="1"/>
      <c r="F7159" s="1"/>
      <c r="G7159" s="1"/>
      <c r="H7159" s="1"/>
      <c r="I7159" s="1"/>
      <c r="J7159" s="1"/>
      <c r="K7159" s="1"/>
      <c r="L7159" s="1"/>
      <c r="M7159" s="1"/>
    </row>
    <row r="7160" spans="5:13" x14ac:dyDescent="0.25">
      <c r="E7160" s="1"/>
      <c r="F7160" s="1"/>
      <c r="G7160" s="1"/>
      <c r="H7160" s="1"/>
      <c r="I7160" s="1"/>
      <c r="J7160" s="1"/>
      <c r="K7160" s="1"/>
      <c r="L7160" s="1"/>
      <c r="M7160" s="1"/>
    </row>
    <row r="7161" spans="5:13" x14ac:dyDescent="0.25">
      <c r="E7161" s="1"/>
      <c r="F7161" s="1"/>
      <c r="G7161" s="1"/>
      <c r="H7161" s="1"/>
      <c r="I7161" s="1"/>
      <c r="J7161" s="1"/>
      <c r="K7161" s="1"/>
      <c r="L7161" s="1"/>
      <c r="M7161" s="1"/>
    </row>
    <row r="7162" spans="5:13" x14ac:dyDescent="0.25">
      <c r="E7162" s="1"/>
      <c r="F7162" s="1"/>
      <c r="G7162" s="1"/>
      <c r="H7162" s="1"/>
      <c r="I7162" s="1"/>
      <c r="J7162" s="1"/>
      <c r="K7162" s="1"/>
      <c r="L7162" s="1"/>
      <c r="M7162" s="1"/>
    </row>
    <row r="7163" spans="5:13" x14ac:dyDescent="0.25">
      <c r="E7163" s="1"/>
      <c r="F7163" s="1"/>
      <c r="G7163" s="1"/>
      <c r="H7163" s="1"/>
      <c r="I7163" s="1"/>
      <c r="J7163" s="1"/>
      <c r="K7163" s="1"/>
      <c r="L7163" s="1"/>
      <c r="M7163" s="1"/>
    </row>
    <row r="7164" spans="5:13" x14ac:dyDescent="0.25">
      <c r="E7164" s="1"/>
      <c r="F7164" s="1"/>
      <c r="G7164" s="1"/>
      <c r="H7164" s="1"/>
      <c r="I7164" s="1"/>
      <c r="J7164" s="1"/>
      <c r="K7164" s="1"/>
      <c r="L7164" s="1"/>
      <c r="M7164" s="1"/>
    </row>
    <row r="7165" spans="5:13" x14ac:dyDescent="0.25">
      <c r="E7165" s="1"/>
      <c r="F7165" s="1"/>
      <c r="G7165" s="1"/>
      <c r="H7165" s="1"/>
      <c r="I7165" s="1"/>
      <c r="J7165" s="1"/>
      <c r="K7165" s="1"/>
      <c r="L7165" s="1"/>
      <c r="M7165" s="1"/>
    </row>
    <row r="7166" spans="5:13" x14ac:dyDescent="0.25">
      <c r="E7166" s="1"/>
      <c r="F7166" s="1"/>
      <c r="G7166" s="1"/>
      <c r="H7166" s="1"/>
      <c r="I7166" s="1"/>
      <c r="J7166" s="1"/>
      <c r="K7166" s="1"/>
      <c r="L7166" s="1"/>
      <c r="M7166" s="1"/>
    </row>
    <row r="7167" spans="5:13" x14ac:dyDescent="0.25">
      <c r="E7167" s="1"/>
      <c r="F7167" s="1"/>
      <c r="G7167" s="1"/>
      <c r="H7167" s="1"/>
      <c r="I7167" s="1"/>
      <c r="J7167" s="1"/>
      <c r="K7167" s="1"/>
      <c r="L7167" s="1"/>
      <c r="M7167" s="1"/>
    </row>
    <row r="7168" spans="5:13" x14ac:dyDescent="0.25">
      <c r="E7168" s="1"/>
      <c r="F7168" s="1"/>
      <c r="G7168" s="1"/>
      <c r="H7168" s="1"/>
      <c r="I7168" s="1"/>
      <c r="J7168" s="1"/>
      <c r="K7168" s="1"/>
      <c r="L7168" s="1"/>
      <c r="M7168" s="1"/>
    </row>
    <row r="7169" spans="5:13" x14ac:dyDescent="0.25">
      <c r="E7169" s="1"/>
      <c r="F7169" s="1"/>
      <c r="G7169" s="1"/>
      <c r="H7169" s="1"/>
      <c r="I7169" s="1"/>
      <c r="J7169" s="1"/>
      <c r="K7169" s="1"/>
      <c r="L7169" s="1"/>
      <c r="M7169" s="1"/>
    </row>
    <row r="7170" spans="5:13" x14ac:dyDescent="0.25">
      <c r="E7170" s="1"/>
      <c r="F7170" s="1"/>
      <c r="G7170" s="1"/>
      <c r="H7170" s="1"/>
      <c r="I7170" s="1"/>
      <c r="J7170" s="1"/>
      <c r="K7170" s="1"/>
      <c r="L7170" s="1"/>
      <c r="M7170" s="1"/>
    </row>
    <row r="7171" spans="5:13" x14ac:dyDescent="0.25">
      <c r="E7171" s="1"/>
      <c r="F7171" s="1"/>
      <c r="G7171" s="1"/>
      <c r="H7171" s="1"/>
      <c r="I7171" s="1"/>
      <c r="J7171" s="1"/>
      <c r="K7171" s="1"/>
      <c r="L7171" s="1"/>
      <c r="M7171" s="1"/>
    </row>
    <row r="7172" spans="5:13" x14ac:dyDescent="0.25">
      <c r="E7172" s="1"/>
      <c r="F7172" s="1"/>
      <c r="G7172" s="1"/>
      <c r="H7172" s="1"/>
      <c r="I7172" s="1"/>
      <c r="J7172" s="1"/>
      <c r="K7172" s="1"/>
      <c r="L7172" s="1"/>
      <c r="M7172" s="1"/>
    </row>
    <row r="7173" spans="5:13" x14ac:dyDescent="0.25">
      <c r="E7173" s="1"/>
      <c r="F7173" s="1"/>
      <c r="G7173" s="1"/>
      <c r="H7173" s="1"/>
      <c r="I7173" s="1"/>
      <c r="J7173" s="1"/>
      <c r="K7173" s="1"/>
      <c r="L7173" s="1"/>
      <c r="M7173" s="1"/>
    </row>
    <row r="7174" spans="5:13" x14ac:dyDescent="0.25">
      <c r="E7174" s="1"/>
      <c r="F7174" s="1"/>
      <c r="G7174" s="1"/>
      <c r="H7174" s="1"/>
      <c r="I7174" s="1"/>
      <c r="J7174" s="1"/>
      <c r="K7174" s="1"/>
      <c r="L7174" s="1"/>
      <c r="M7174" s="1"/>
    </row>
    <row r="7175" spans="5:13" x14ac:dyDescent="0.25">
      <c r="E7175" s="1"/>
      <c r="F7175" s="1"/>
      <c r="G7175" s="1"/>
      <c r="H7175" s="1"/>
      <c r="I7175" s="1"/>
      <c r="J7175" s="1"/>
      <c r="K7175" s="1"/>
      <c r="L7175" s="1"/>
      <c r="M7175" s="1"/>
    </row>
    <row r="7176" spans="5:13" x14ac:dyDescent="0.25">
      <c r="E7176" s="1"/>
      <c r="F7176" s="1"/>
      <c r="G7176" s="1"/>
      <c r="H7176" s="1"/>
      <c r="I7176" s="1"/>
      <c r="J7176" s="1"/>
      <c r="K7176" s="1"/>
      <c r="L7176" s="1"/>
      <c r="M7176" s="1"/>
    </row>
    <row r="7177" spans="5:13" x14ac:dyDescent="0.25">
      <c r="E7177" s="1"/>
      <c r="F7177" s="1"/>
      <c r="G7177" s="1"/>
      <c r="H7177" s="1"/>
      <c r="I7177" s="1"/>
      <c r="J7177" s="1"/>
      <c r="K7177" s="1"/>
      <c r="L7177" s="1"/>
      <c r="M7177" s="1"/>
    </row>
    <row r="7178" spans="5:13" x14ac:dyDescent="0.25">
      <c r="E7178" s="1"/>
      <c r="F7178" s="1"/>
      <c r="G7178" s="1"/>
      <c r="H7178" s="1"/>
      <c r="I7178" s="1"/>
      <c r="J7178" s="1"/>
      <c r="K7178" s="1"/>
      <c r="L7178" s="1"/>
      <c r="M7178" s="1"/>
    </row>
    <row r="7179" spans="5:13" x14ac:dyDescent="0.25">
      <c r="E7179" s="1"/>
      <c r="F7179" s="1"/>
      <c r="G7179" s="1"/>
      <c r="H7179" s="1"/>
      <c r="I7179" s="1"/>
      <c r="J7179" s="1"/>
      <c r="K7179" s="1"/>
      <c r="L7179" s="1"/>
      <c r="M7179" s="1"/>
    </row>
    <row r="7180" spans="5:13" x14ac:dyDescent="0.25">
      <c r="E7180" s="1"/>
      <c r="F7180" s="1"/>
      <c r="G7180" s="1"/>
      <c r="H7180" s="1"/>
      <c r="I7180" s="1"/>
      <c r="J7180" s="1"/>
      <c r="K7180" s="1"/>
      <c r="L7180" s="1"/>
      <c r="M7180" s="1"/>
    </row>
    <row r="7181" spans="5:13" x14ac:dyDescent="0.25">
      <c r="E7181" s="1"/>
      <c r="F7181" s="1"/>
      <c r="G7181" s="1"/>
      <c r="H7181" s="1"/>
      <c r="I7181" s="1"/>
      <c r="J7181" s="1"/>
      <c r="K7181" s="1"/>
      <c r="L7181" s="1"/>
      <c r="M7181" s="1"/>
    </row>
    <row r="7182" spans="5:13" x14ac:dyDescent="0.25">
      <c r="E7182" s="1"/>
      <c r="F7182" s="1"/>
      <c r="G7182" s="1"/>
      <c r="H7182" s="1"/>
      <c r="I7182" s="1"/>
      <c r="J7182" s="1"/>
      <c r="K7182" s="1"/>
      <c r="L7182" s="1"/>
      <c r="M7182" s="1"/>
    </row>
    <row r="7183" spans="5:13" x14ac:dyDescent="0.25">
      <c r="E7183" s="1"/>
      <c r="F7183" s="1"/>
      <c r="G7183" s="1"/>
      <c r="H7183" s="1"/>
      <c r="I7183" s="1"/>
      <c r="J7183" s="1"/>
      <c r="K7183" s="1"/>
      <c r="L7183" s="1"/>
      <c r="M7183" s="1"/>
    </row>
    <row r="7184" spans="5:13" x14ac:dyDescent="0.25">
      <c r="E7184" s="1"/>
      <c r="F7184" s="1"/>
      <c r="G7184" s="1"/>
      <c r="H7184" s="1"/>
      <c r="I7184" s="1"/>
      <c r="J7184" s="1"/>
      <c r="K7184" s="1"/>
      <c r="L7184" s="1"/>
      <c r="M7184" s="1"/>
    </row>
    <row r="7185" spans="5:13" x14ac:dyDescent="0.25">
      <c r="E7185" s="1"/>
      <c r="F7185" s="1"/>
      <c r="G7185" s="1"/>
      <c r="H7185" s="1"/>
      <c r="I7185" s="1"/>
      <c r="J7185" s="1"/>
      <c r="K7185" s="1"/>
      <c r="L7185" s="1"/>
      <c r="M7185" s="1"/>
    </row>
    <row r="7186" spans="5:13" x14ac:dyDescent="0.25">
      <c r="E7186" s="1"/>
      <c r="F7186" s="1"/>
      <c r="G7186" s="1"/>
      <c r="H7186" s="1"/>
      <c r="I7186" s="1"/>
      <c r="J7186" s="1"/>
      <c r="K7186" s="1"/>
      <c r="L7186" s="1"/>
      <c r="M7186" s="1"/>
    </row>
    <row r="7187" spans="5:13" x14ac:dyDescent="0.25">
      <c r="E7187" s="1"/>
      <c r="F7187" s="1"/>
      <c r="G7187" s="1"/>
      <c r="H7187" s="1"/>
      <c r="I7187" s="1"/>
      <c r="J7187" s="1"/>
      <c r="K7187" s="1"/>
      <c r="L7187" s="1"/>
      <c r="M7187" s="1"/>
    </row>
    <row r="7188" spans="5:13" x14ac:dyDescent="0.25">
      <c r="E7188" s="1"/>
      <c r="F7188" s="1"/>
      <c r="G7188" s="1"/>
      <c r="H7188" s="1"/>
      <c r="I7188" s="1"/>
      <c r="J7188" s="1"/>
      <c r="K7188" s="1"/>
      <c r="L7188" s="1"/>
      <c r="M7188" s="1"/>
    </row>
    <row r="7189" spans="5:13" x14ac:dyDescent="0.25">
      <c r="E7189" s="1"/>
      <c r="F7189" s="1"/>
      <c r="G7189" s="1"/>
      <c r="H7189" s="1"/>
      <c r="I7189" s="1"/>
      <c r="J7189" s="1"/>
      <c r="K7189" s="1"/>
      <c r="L7189" s="1"/>
      <c r="M7189" s="1"/>
    </row>
    <row r="7190" spans="5:13" x14ac:dyDescent="0.25">
      <c r="E7190" s="1"/>
      <c r="F7190" s="1"/>
      <c r="G7190" s="1"/>
      <c r="H7190" s="1"/>
      <c r="I7190" s="1"/>
      <c r="J7190" s="1"/>
      <c r="K7190" s="1"/>
      <c r="L7190" s="1"/>
      <c r="M7190" s="1"/>
    </row>
    <row r="7191" spans="5:13" x14ac:dyDescent="0.25">
      <c r="E7191" s="1"/>
      <c r="F7191" s="1"/>
      <c r="G7191" s="1"/>
      <c r="H7191" s="1"/>
      <c r="I7191" s="1"/>
      <c r="J7191" s="1"/>
      <c r="K7191" s="1"/>
      <c r="L7191" s="1"/>
      <c r="M7191" s="1"/>
    </row>
    <row r="7192" spans="5:13" x14ac:dyDescent="0.25">
      <c r="E7192" s="1"/>
      <c r="F7192" s="1"/>
      <c r="G7192" s="1"/>
      <c r="H7192" s="1"/>
      <c r="I7192" s="1"/>
      <c r="J7192" s="1"/>
      <c r="K7192" s="1"/>
      <c r="L7192" s="1"/>
      <c r="M7192" s="1"/>
    </row>
    <row r="7193" spans="5:13" x14ac:dyDescent="0.25">
      <c r="E7193" s="1"/>
      <c r="F7193" s="1"/>
      <c r="G7193" s="1"/>
      <c r="H7193" s="1"/>
      <c r="I7193" s="1"/>
      <c r="J7193" s="1"/>
      <c r="K7193" s="1"/>
      <c r="L7193" s="1"/>
      <c r="M7193" s="1"/>
    </row>
    <row r="7194" spans="5:13" x14ac:dyDescent="0.25">
      <c r="E7194" s="1"/>
      <c r="F7194" s="1"/>
      <c r="G7194" s="1"/>
      <c r="H7194" s="1"/>
      <c r="I7194" s="1"/>
      <c r="J7194" s="1"/>
      <c r="K7194" s="1"/>
      <c r="L7194" s="1"/>
      <c r="M7194" s="1"/>
    </row>
    <row r="7195" spans="5:13" x14ac:dyDescent="0.25">
      <c r="E7195" s="1"/>
      <c r="F7195" s="1"/>
      <c r="G7195" s="1"/>
      <c r="H7195" s="1"/>
      <c r="I7195" s="1"/>
      <c r="J7195" s="1"/>
      <c r="K7195" s="1"/>
      <c r="L7195" s="1"/>
      <c r="M7195" s="1"/>
    </row>
    <row r="7196" spans="5:13" x14ac:dyDescent="0.25">
      <c r="E7196" s="1"/>
      <c r="F7196" s="1"/>
      <c r="G7196" s="1"/>
      <c r="H7196" s="1"/>
      <c r="I7196" s="1"/>
      <c r="J7196" s="1"/>
      <c r="K7196" s="1"/>
      <c r="L7196" s="1"/>
      <c r="M7196" s="1"/>
    </row>
    <row r="7197" spans="5:13" x14ac:dyDescent="0.25">
      <c r="E7197" s="1"/>
      <c r="F7197" s="1"/>
      <c r="G7197" s="1"/>
      <c r="H7197" s="1"/>
      <c r="I7197" s="1"/>
      <c r="J7197" s="1"/>
      <c r="K7197" s="1"/>
      <c r="L7197" s="1"/>
      <c r="M7197" s="1"/>
    </row>
    <row r="7198" spans="5:13" x14ac:dyDescent="0.25">
      <c r="E7198" s="1"/>
      <c r="F7198" s="1"/>
      <c r="G7198" s="1"/>
      <c r="H7198" s="1"/>
      <c r="I7198" s="1"/>
      <c r="J7198" s="1"/>
      <c r="K7198" s="1"/>
      <c r="L7198" s="1"/>
      <c r="M7198" s="1"/>
    </row>
    <row r="7199" spans="5:13" x14ac:dyDescent="0.25">
      <c r="E7199" s="1"/>
      <c r="F7199" s="1"/>
      <c r="G7199" s="1"/>
      <c r="H7199" s="1"/>
      <c r="I7199" s="1"/>
      <c r="J7199" s="1"/>
      <c r="K7199" s="1"/>
      <c r="L7199" s="1"/>
      <c r="M7199" s="1"/>
    </row>
    <row r="7200" spans="5:13" x14ac:dyDescent="0.25">
      <c r="E7200" s="1"/>
      <c r="F7200" s="1"/>
      <c r="G7200" s="1"/>
      <c r="H7200" s="1"/>
      <c r="I7200" s="1"/>
      <c r="J7200" s="1"/>
      <c r="K7200" s="1"/>
      <c r="L7200" s="1"/>
      <c r="M7200" s="1"/>
    </row>
    <row r="7201" spans="5:13" x14ac:dyDescent="0.25">
      <c r="E7201" s="1"/>
      <c r="F7201" s="1"/>
      <c r="G7201" s="1"/>
      <c r="H7201" s="1"/>
      <c r="I7201" s="1"/>
      <c r="J7201" s="1"/>
      <c r="K7201" s="1"/>
      <c r="L7201" s="1"/>
      <c r="M7201" s="1"/>
    </row>
    <row r="7202" spans="5:13" x14ac:dyDescent="0.25">
      <c r="E7202" s="1"/>
      <c r="F7202" s="1"/>
      <c r="G7202" s="1"/>
      <c r="H7202" s="1"/>
      <c r="I7202" s="1"/>
      <c r="J7202" s="1"/>
      <c r="K7202" s="1"/>
      <c r="L7202" s="1"/>
      <c r="M7202" s="1"/>
    </row>
    <row r="7203" spans="5:13" x14ac:dyDescent="0.25">
      <c r="E7203" s="1"/>
      <c r="F7203" s="1"/>
      <c r="G7203" s="1"/>
      <c r="H7203" s="1"/>
      <c r="I7203" s="1"/>
      <c r="J7203" s="1"/>
      <c r="K7203" s="1"/>
      <c r="L7203" s="1"/>
      <c r="M7203" s="1"/>
    </row>
    <row r="7204" spans="5:13" x14ac:dyDescent="0.25">
      <c r="E7204" s="1"/>
      <c r="F7204" s="1"/>
      <c r="G7204" s="1"/>
      <c r="H7204" s="1"/>
      <c r="I7204" s="1"/>
      <c r="J7204" s="1"/>
      <c r="K7204" s="1"/>
      <c r="L7204" s="1"/>
      <c r="M7204" s="1"/>
    </row>
    <row r="7205" spans="5:13" x14ac:dyDescent="0.25">
      <c r="E7205" s="1"/>
      <c r="F7205" s="1"/>
      <c r="G7205" s="1"/>
      <c r="H7205" s="1"/>
      <c r="I7205" s="1"/>
      <c r="J7205" s="1"/>
      <c r="K7205" s="1"/>
      <c r="L7205" s="1"/>
      <c r="M7205" s="1"/>
    </row>
    <row r="7206" spans="5:13" x14ac:dyDescent="0.25">
      <c r="E7206" s="1"/>
      <c r="F7206" s="1"/>
      <c r="G7206" s="1"/>
      <c r="H7206" s="1"/>
      <c r="I7206" s="1"/>
      <c r="J7206" s="1"/>
      <c r="K7206" s="1"/>
      <c r="L7206" s="1"/>
      <c r="M7206" s="1"/>
    </row>
    <row r="7207" spans="5:13" x14ac:dyDescent="0.25">
      <c r="E7207" s="1"/>
      <c r="F7207" s="1"/>
      <c r="G7207" s="1"/>
      <c r="H7207" s="1"/>
      <c r="I7207" s="1"/>
      <c r="J7207" s="1"/>
      <c r="K7207" s="1"/>
      <c r="L7207" s="1"/>
      <c r="M7207" s="1"/>
    </row>
    <row r="7208" spans="5:13" x14ac:dyDescent="0.25">
      <c r="E7208" s="1"/>
      <c r="F7208" s="1"/>
      <c r="G7208" s="1"/>
      <c r="H7208" s="1"/>
      <c r="I7208" s="1"/>
      <c r="J7208" s="1"/>
      <c r="K7208" s="1"/>
      <c r="L7208" s="1"/>
      <c r="M7208" s="1"/>
    </row>
    <row r="7209" spans="5:13" x14ac:dyDescent="0.25">
      <c r="E7209" s="1"/>
      <c r="F7209" s="1"/>
      <c r="G7209" s="1"/>
      <c r="H7209" s="1"/>
      <c r="I7209" s="1"/>
      <c r="J7209" s="1"/>
      <c r="K7209" s="1"/>
      <c r="L7209" s="1"/>
      <c r="M7209" s="1"/>
    </row>
    <row r="7210" spans="5:13" x14ac:dyDescent="0.25">
      <c r="E7210" s="1"/>
      <c r="F7210" s="1"/>
      <c r="G7210" s="1"/>
      <c r="H7210" s="1"/>
      <c r="I7210" s="1"/>
      <c r="J7210" s="1"/>
      <c r="K7210" s="1"/>
      <c r="L7210" s="1"/>
      <c r="M7210" s="1"/>
    </row>
    <row r="7211" spans="5:13" x14ac:dyDescent="0.25">
      <c r="E7211" s="1"/>
      <c r="F7211" s="1"/>
      <c r="G7211" s="1"/>
      <c r="H7211" s="1"/>
      <c r="I7211" s="1"/>
      <c r="J7211" s="1"/>
      <c r="K7211" s="1"/>
      <c r="L7211" s="1"/>
      <c r="M7211" s="1"/>
    </row>
    <row r="7212" spans="5:13" x14ac:dyDescent="0.25">
      <c r="E7212" s="1"/>
      <c r="F7212" s="1"/>
      <c r="G7212" s="1"/>
      <c r="H7212" s="1"/>
      <c r="I7212" s="1"/>
      <c r="J7212" s="1"/>
      <c r="K7212" s="1"/>
      <c r="L7212" s="1"/>
      <c r="M7212" s="1"/>
    </row>
    <row r="7213" spans="5:13" x14ac:dyDescent="0.25">
      <c r="E7213" s="1"/>
      <c r="F7213" s="1"/>
      <c r="G7213" s="1"/>
      <c r="H7213" s="1"/>
      <c r="I7213" s="1"/>
      <c r="J7213" s="1"/>
      <c r="K7213" s="1"/>
      <c r="L7213" s="1"/>
      <c r="M7213" s="1"/>
    </row>
    <row r="7214" spans="5:13" x14ac:dyDescent="0.25">
      <c r="E7214" s="1"/>
      <c r="F7214" s="1"/>
      <c r="G7214" s="1"/>
      <c r="H7214" s="1"/>
      <c r="I7214" s="1"/>
      <c r="J7214" s="1"/>
      <c r="K7214" s="1"/>
      <c r="L7214" s="1"/>
      <c r="M7214" s="1"/>
    </row>
    <row r="7215" spans="5:13" x14ac:dyDescent="0.25">
      <c r="E7215" s="1"/>
      <c r="F7215" s="1"/>
      <c r="G7215" s="1"/>
      <c r="H7215" s="1"/>
      <c r="I7215" s="1"/>
      <c r="J7215" s="1"/>
      <c r="K7215" s="1"/>
      <c r="L7215" s="1"/>
      <c r="M7215" s="1"/>
    </row>
    <row r="7216" spans="5:13" x14ac:dyDescent="0.25">
      <c r="E7216" s="1"/>
      <c r="F7216" s="1"/>
      <c r="G7216" s="1"/>
      <c r="H7216" s="1"/>
      <c r="I7216" s="1"/>
      <c r="J7216" s="1"/>
      <c r="K7216" s="1"/>
      <c r="L7216" s="1"/>
      <c r="M7216" s="1"/>
    </row>
    <row r="7217" spans="5:13" x14ac:dyDescent="0.25">
      <c r="E7217" s="1"/>
      <c r="F7217" s="1"/>
      <c r="G7217" s="1"/>
      <c r="H7217" s="1"/>
      <c r="I7217" s="1"/>
      <c r="J7217" s="1"/>
      <c r="K7217" s="1"/>
      <c r="L7217" s="1"/>
      <c r="M7217" s="1"/>
    </row>
    <row r="7218" spans="5:13" x14ac:dyDescent="0.25">
      <c r="E7218" s="1"/>
      <c r="F7218" s="1"/>
      <c r="G7218" s="1"/>
      <c r="H7218" s="1"/>
      <c r="I7218" s="1"/>
      <c r="J7218" s="1"/>
      <c r="K7218" s="1"/>
      <c r="L7218" s="1"/>
      <c r="M7218" s="1"/>
    </row>
    <row r="7219" spans="5:13" x14ac:dyDescent="0.25">
      <c r="E7219" s="1"/>
      <c r="F7219" s="1"/>
      <c r="G7219" s="1"/>
      <c r="H7219" s="1"/>
      <c r="I7219" s="1"/>
      <c r="J7219" s="1"/>
      <c r="K7219" s="1"/>
      <c r="L7219" s="1"/>
      <c r="M7219" s="1"/>
    </row>
    <row r="7220" spans="5:13" x14ac:dyDescent="0.25">
      <c r="E7220" s="1"/>
      <c r="F7220" s="1"/>
      <c r="G7220" s="1"/>
      <c r="H7220" s="1"/>
      <c r="I7220" s="1"/>
      <c r="J7220" s="1"/>
      <c r="K7220" s="1"/>
      <c r="L7220" s="1"/>
      <c r="M7220" s="1"/>
    </row>
    <row r="7221" spans="5:13" x14ac:dyDescent="0.25">
      <c r="E7221" s="1"/>
      <c r="F7221" s="1"/>
      <c r="G7221" s="1"/>
      <c r="H7221" s="1"/>
      <c r="I7221" s="1"/>
      <c r="J7221" s="1"/>
      <c r="K7221" s="1"/>
      <c r="L7221" s="1"/>
      <c r="M7221" s="1"/>
    </row>
    <row r="7222" spans="5:13" x14ac:dyDescent="0.25">
      <c r="E7222" s="1"/>
      <c r="F7222" s="1"/>
      <c r="G7222" s="1"/>
      <c r="H7222" s="1"/>
      <c r="I7222" s="1"/>
      <c r="J7222" s="1"/>
      <c r="K7222" s="1"/>
      <c r="L7222" s="1"/>
      <c r="M7222" s="1"/>
    </row>
    <row r="7223" spans="5:13" x14ac:dyDescent="0.25">
      <c r="E7223" s="1"/>
      <c r="F7223" s="1"/>
      <c r="G7223" s="1"/>
      <c r="H7223" s="1"/>
      <c r="I7223" s="1"/>
      <c r="J7223" s="1"/>
      <c r="K7223" s="1"/>
      <c r="L7223" s="1"/>
      <c r="M7223" s="1"/>
    </row>
    <row r="7224" spans="5:13" x14ac:dyDescent="0.25">
      <c r="E7224" s="1"/>
      <c r="F7224" s="1"/>
      <c r="G7224" s="1"/>
      <c r="H7224" s="1"/>
      <c r="I7224" s="1"/>
      <c r="J7224" s="1"/>
      <c r="K7224" s="1"/>
      <c r="L7224" s="1"/>
      <c r="M7224" s="1"/>
    </row>
    <row r="7225" spans="5:13" x14ac:dyDescent="0.25">
      <c r="E7225" s="1"/>
      <c r="F7225" s="1"/>
      <c r="G7225" s="1"/>
      <c r="H7225" s="1"/>
      <c r="I7225" s="1"/>
      <c r="J7225" s="1"/>
      <c r="K7225" s="1"/>
      <c r="L7225" s="1"/>
      <c r="M7225" s="1"/>
    </row>
    <row r="7226" spans="5:13" x14ac:dyDescent="0.25">
      <c r="E7226" s="1"/>
      <c r="F7226" s="1"/>
      <c r="G7226" s="1"/>
      <c r="H7226" s="1"/>
      <c r="I7226" s="1"/>
      <c r="J7226" s="1"/>
      <c r="K7226" s="1"/>
      <c r="L7226" s="1"/>
      <c r="M7226" s="1"/>
    </row>
    <row r="7227" spans="5:13" x14ac:dyDescent="0.25">
      <c r="E7227" s="1"/>
      <c r="F7227" s="1"/>
      <c r="G7227" s="1"/>
      <c r="H7227" s="1"/>
      <c r="I7227" s="1"/>
      <c r="J7227" s="1"/>
      <c r="K7227" s="1"/>
      <c r="L7227" s="1"/>
      <c r="M7227" s="1"/>
    </row>
    <row r="7228" spans="5:13" x14ac:dyDescent="0.25">
      <c r="E7228" s="1"/>
      <c r="F7228" s="1"/>
      <c r="G7228" s="1"/>
      <c r="H7228" s="1"/>
      <c r="I7228" s="1"/>
      <c r="J7228" s="1"/>
      <c r="K7228" s="1"/>
      <c r="L7228" s="1"/>
      <c r="M7228" s="1"/>
    </row>
    <row r="7229" spans="5:13" x14ac:dyDescent="0.25">
      <c r="E7229" s="1"/>
      <c r="F7229" s="1"/>
      <c r="G7229" s="1"/>
      <c r="H7229" s="1"/>
      <c r="I7229" s="1"/>
      <c r="J7229" s="1"/>
      <c r="K7229" s="1"/>
      <c r="L7229" s="1"/>
      <c r="M7229" s="1"/>
    </row>
    <row r="7230" spans="5:13" x14ac:dyDescent="0.25">
      <c r="E7230" s="1"/>
      <c r="F7230" s="1"/>
      <c r="G7230" s="1"/>
      <c r="H7230" s="1"/>
      <c r="I7230" s="1"/>
      <c r="J7230" s="1"/>
      <c r="K7230" s="1"/>
      <c r="L7230" s="1"/>
      <c r="M7230" s="1"/>
    </row>
    <row r="7231" spans="5:13" x14ac:dyDescent="0.25">
      <c r="E7231" s="1"/>
      <c r="F7231" s="1"/>
      <c r="G7231" s="1"/>
      <c r="H7231" s="1"/>
      <c r="I7231" s="1"/>
      <c r="J7231" s="1"/>
      <c r="K7231" s="1"/>
      <c r="L7231" s="1"/>
      <c r="M7231" s="1"/>
    </row>
    <row r="7232" spans="5:13" x14ac:dyDescent="0.25">
      <c r="E7232" s="1"/>
      <c r="F7232" s="1"/>
      <c r="G7232" s="1"/>
      <c r="H7232" s="1"/>
      <c r="I7232" s="1"/>
      <c r="J7232" s="1"/>
      <c r="K7232" s="1"/>
      <c r="L7232" s="1"/>
      <c r="M7232" s="1"/>
    </row>
    <row r="7233" spans="5:13" x14ac:dyDescent="0.25">
      <c r="E7233" s="1"/>
      <c r="F7233" s="1"/>
      <c r="G7233" s="1"/>
      <c r="H7233" s="1"/>
      <c r="I7233" s="1"/>
      <c r="J7233" s="1"/>
      <c r="K7233" s="1"/>
      <c r="L7233" s="1"/>
      <c r="M7233" s="1"/>
    </row>
    <row r="7234" spans="5:13" x14ac:dyDescent="0.25">
      <c r="E7234" s="1"/>
      <c r="F7234" s="1"/>
      <c r="G7234" s="1"/>
      <c r="H7234" s="1"/>
      <c r="I7234" s="1"/>
      <c r="J7234" s="1"/>
      <c r="K7234" s="1"/>
      <c r="L7234" s="1"/>
      <c r="M7234" s="1"/>
    </row>
    <row r="7235" spans="5:13" x14ac:dyDescent="0.25">
      <c r="E7235" s="1"/>
      <c r="F7235" s="1"/>
      <c r="G7235" s="1"/>
      <c r="H7235" s="1"/>
      <c r="I7235" s="1"/>
      <c r="J7235" s="1"/>
      <c r="K7235" s="1"/>
      <c r="L7235" s="1"/>
      <c r="M7235" s="1"/>
    </row>
    <row r="7236" spans="5:13" x14ac:dyDescent="0.25">
      <c r="E7236" s="1"/>
      <c r="F7236" s="1"/>
      <c r="G7236" s="1"/>
      <c r="H7236" s="1"/>
      <c r="I7236" s="1"/>
      <c r="J7236" s="1"/>
      <c r="K7236" s="1"/>
      <c r="L7236" s="1"/>
      <c r="M7236" s="1"/>
    </row>
    <row r="7237" spans="5:13" x14ac:dyDescent="0.25">
      <c r="E7237" s="1"/>
      <c r="F7237" s="1"/>
      <c r="G7237" s="1"/>
      <c r="H7237" s="1"/>
      <c r="I7237" s="1"/>
      <c r="J7237" s="1"/>
      <c r="K7237" s="1"/>
      <c r="L7237" s="1"/>
      <c r="M7237" s="1"/>
    </row>
    <row r="7238" spans="5:13" x14ac:dyDescent="0.25">
      <c r="E7238" s="1"/>
      <c r="F7238" s="1"/>
      <c r="G7238" s="1"/>
      <c r="H7238" s="1"/>
      <c r="I7238" s="1"/>
      <c r="J7238" s="1"/>
      <c r="K7238" s="1"/>
      <c r="L7238" s="1"/>
      <c r="M7238" s="1"/>
    </row>
    <row r="7239" spans="5:13" x14ac:dyDescent="0.25">
      <c r="E7239" s="1"/>
      <c r="F7239" s="1"/>
      <c r="G7239" s="1"/>
      <c r="H7239" s="1"/>
      <c r="I7239" s="1"/>
      <c r="J7239" s="1"/>
      <c r="K7239" s="1"/>
      <c r="L7239" s="1"/>
      <c r="M7239" s="1"/>
    </row>
    <row r="7240" spans="5:13" x14ac:dyDescent="0.25">
      <c r="E7240" s="1"/>
      <c r="F7240" s="1"/>
      <c r="G7240" s="1"/>
      <c r="H7240" s="1"/>
      <c r="I7240" s="1"/>
      <c r="J7240" s="1"/>
      <c r="K7240" s="1"/>
      <c r="L7240" s="1"/>
      <c r="M7240" s="1"/>
    </row>
    <row r="7241" spans="5:13" x14ac:dyDescent="0.25">
      <c r="E7241" s="1"/>
      <c r="F7241" s="1"/>
      <c r="G7241" s="1"/>
      <c r="H7241" s="1"/>
      <c r="I7241" s="1"/>
      <c r="J7241" s="1"/>
      <c r="K7241" s="1"/>
      <c r="L7241" s="1"/>
      <c r="M7241" s="1"/>
    </row>
    <row r="7242" spans="5:13" x14ac:dyDescent="0.25">
      <c r="E7242" s="1"/>
      <c r="F7242" s="1"/>
      <c r="G7242" s="1"/>
      <c r="H7242" s="1"/>
      <c r="I7242" s="1"/>
      <c r="J7242" s="1"/>
      <c r="K7242" s="1"/>
      <c r="L7242" s="1"/>
      <c r="M7242" s="1"/>
    </row>
    <row r="7243" spans="5:13" x14ac:dyDescent="0.25">
      <c r="E7243" s="1"/>
      <c r="F7243" s="1"/>
      <c r="G7243" s="1"/>
      <c r="H7243" s="1"/>
      <c r="I7243" s="1"/>
      <c r="J7243" s="1"/>
      <c r="K7243" s="1"/>
      <c r="L7243" s="1"/>
      <c r="M7243" s="1"/>
    </row>
    <row r="7244" spans="5:13" x14ac:dyDescent="0.25">
      <c r="E7244" s="1"/>
      <c r="F7244" s="1"/>
      <c r="G7244" s="1"/>
      <c r="H7244" s="1"/>
      <c r="I7244" s="1"/>
      <c r="J7244" s="1"/>
      <c r="K7244" s="1"/>
      <c r="L7244" s="1"/>
      <c r="M7244" s="1"/>
    </row>
    <row r="7245" spans="5:13" x14ac:dyDescent="0.25">
      <c r="E7245" s="1"/>
      <c r="F7245" s="1"/>
      <c r="G7245" s="1"/>
      <c r="H7245" s="1"/>
      <c r="I7245" s="1"/>
      <c r="J7245" s="1"/>
      <c r="K7245" s="1"/>
      <c r="L7245" s="1"/>
      <c r="M7245" s="1"/>
    </row>
    <row r="7246" spans="5:13" x14ac:dyDescent="0.25">
      <c r="E7246" s="1"/>
      <c r="F7246" s="1"/>
      <c r="G7246" s="1"/>
      <c r="H7246" s="1"/>
      <c r="I7246" s="1"/>
      <c r="J7246" s="1"/>
      <c r="K7246" s="1"/>
      <c r="L7246" s="1"/>
      <c r="M7246" s="1"/>
    </row>
    <row r="7247" spans="5:13" x14ac:dyDescent="0.25">
      <c r="E7247" s="1"/>
      <c r="F7247" s="1"/>
      <c r="G7247" s="1"/>
      <c r="H7247" s="1"/>
      <c r="I7247" s="1"/>
      <c r="J7247" s="1"/>
      <c r="K7247" s="1"/>
      <c r="L7247" s="1"/>
      <c r="M7247" s="1"/>
    </row>
    <row r="7248" spans="5:13" x14ac:dyDescent="0.25">
      <c r="E7248" s="1"/>
      <c r="F7248" s="1"/>
      <c r="G7248" s="1"/>
      <c r="H7248" s="1"/>
      <c r="I7248" s="1"/>
      <c r="J7248" s="1"/>
      <c r="K7248" s="1"/>
      <c r="L7248" s="1"/>
      <c r="M7248" s="1"/>
    </row>
    <row r="7249" spans="5:13" x14ac:dyDescent="0.25">
      <c r="E7249" s="1"/>
      <c r="F7249" s="1"/>
      <c r="G7249" s="1"/>
      <c r="H7249" s="1"/>
      <c r="I7249" s="1"/>
      <c r="J7249" s="1"/>
      <c r="K7249" s="1"/>
      <c r="L7249" s="1"/>
      <c r="M7249" s="1"/>
    </row>
    <row r="7250" spans="5:13" x14ac:dyDescent="0.25">
      <c r="E7250" s="1"/>
      <c r="F7250" s="1"/>
      <c r="G7250" s="1"/>
      <c r="H7250" s="1"/>
      <c r="I7250" s="1"/>
      <c r="J7250" s="1"/>
      <c r="K7250" s="1"/>
      <c r="L7250" s="1"/>
      <c r="M7250" s="1"/>
    </row>
    <row r="7251" spans="5:13" x14ac:dyDescent="0.25">
      <c r="E7251" s="1"/>
      <c r="F7251" s="1"/>
      <c r="G7251" s="1"/>
      <c r="H7251" s="1"/>
      <c r="I7251" s="1"/>
      <c r="J7251" s="1"/>
      <c r="K7251" s="1"/>
      <c r="L7251" s="1"/>
      <c r="M7251" s="1"/>
    </row>
    <row r="7252" spans="5:13" x14ac:dyDescent="0.25">
      <c r="E7252" s="1"/>
      <c r="F7252" s="1"/>
      <c r="G7252" s="1"/>
      <c r="H7252" s="1"/>
      <c r="I7252" s="1"/>
      <c r="J7252" s="1"/>
      <c r="K7252" s="1"/>
      <c r="L7252" s="1"/>
      <c r="M7252" s="1"/>
    </row>
    <row r="7253" spans="5:13" x14ac:dyDescent="0.25">
      <c r="E7253" s="1"/>
      <c r="F7253" s="1"/>
      <c r="G7253" s="1"/>
      <c r="H7253" s="1"/>
      <c r="I7253" s="1"/>
      <c r="J7253" s="1"/>
      <c r="K7253" s="1"/>
      <c r="L7253" s="1"/>
      <c r="M7253" s="1"/>
    </row>
    <row r="7254" spans="5:13" x14ac:dyDescent="0.25">
      <c r="E7254" s="1"/>
      <c r="F7254" s="1"/>
      <c r="G7254" s="1"/>
      <c r="H7254" s="1"/>
      <c r="I7254" s="1"/>
      <c r="J7254" s="1"/>
      <c r="K7254" s="1"/>
      <c r="L7254" s="1"/>
      <c r="M7254" s="1"/>
    </row>
    <row r="7255" spans="5:13" x14ac:dyDescent="0.25">
      <c r="E7255" s="1"/>
      <c r="F7255" s="1"/>
      <c r="G7255" s="1"/>
      <c r="H7255" s="1"/>
      <c r="I7255" s="1"/>
      <c r="J7255" s="1"/>
      <c r="K7255" s="1"/>
      <c r="L7255" s="1"/>
      <c r="M7255" s="1"/>
    </row>
    <row r="7256" spans="5:13" x14ac:dyDescent="0.25">
      <c r="E7256" s="1"/>
      <c r="F7256" s="1"/>
      <c r="G7256" s="1"/>
      <c r="H7256" s="1"/>
      <c r="I7256" s="1"/>
      <c r="J7256" s="1"/>
      <c r="K7256" s="1"/>
      <c r="L7256" s="1"/>
      <c r="M7256" s="1"/>
    </row>
    <row r="7257" spans="5:13" x14ac:dyDescent="0.25">
      <c r="E7257" s="1"/>
      <c r="F7257" s="1"/>
      <c r="G7257" s="1"/>
      <c r="H7257" s="1"/>
      <c r="I7257" s="1"/>
      <c r="J7257" s="1"/>
      <c r="K7257" s="1"/>
      <c r="L7257" s="1"/>
      <c r="M7257" s="1"/>
    </row>
    <row r="7258" spans="5:13" x14ac:dyDescent="0.25">
      <c r="E7258" s="1"/>
      <c r="F7258" s="1"/>
      <c r="G7258" s="1"/>
      <c r="H7258" s="1"/>
      <c r="I7258" s="1"/>
      <c r="J7258" s="1"/>
      <c r="K7258" s="1"/>
      <c r="L7258" s="1"/>
      <c r="M7258" s="1"/>
    </row>
    <row r="7259" spans="5:13" x14ac:dyDescent="0.25">
      <c r="E7259" s="1"/>
      <c r="F7259" s="1"/>
      <c r="G7259" s="1"/>
      <c r="H7259" s="1"/>
      <c r="I7259" s="1"/>
      <c r="J7259" s="1"/>
      <c r="K7259" s="1"/>
      <c r="L7259" s="1"/>
      <c r="M7259" s="1"/>
    </row>
    <row r="7260" spans="5:13" x14ac:dyDescent="0.25">
      <c r="E7260" s="1"/>
      <c r="F7260" s="1"/>
      <c r="G7260" s="1"/>
      <c r="H7260" s="1"/>
      <c r="I7260" s="1"/>
      <c r="J7260" s="1"/>
      <c r="K7260" s="1"/>
      <c r="L7260" s="1"/>
      <c r="M7260" s="1"/>
    </row>
    <row r="7261" spans="5:13" x14ac:dyDescent="0.25">
      <c r="E7261" s="1"/>
      <c r="F7261" s="1"/>
      <c r="G7261" s="1"/>
      <c r="H7261" s="1"/>
      <c r="I7261" s="1"/>
      <c r="J7261" s="1"/>
      <c r="K7261" s="1"/>
      <c r="L7261" s="1"/>
      <c r="M7261" s="1"/>
    </row>
    <row r="7262" spans="5:13" x14ac:dyDescent="0.25">
      <c r="E7262" s="1"/>
      <c r="F7262" s="1"/>
      <c r="G7262" s="1"/>
      <c r="H7262" s="1"/>
      <c r="I7262" s="1"/>
      <c r="J7262" s="1"/>
      <c r="K7262" s="1"/>
      <c r="L7262" s="1"/>
      <c r="M7262" s="1"/>
    </row>
    <row r="7263" spans="5:13" x14ac:dyDescent="0.25">
      <c r="E7263" s="1"/>
      <c r="F7263" s="1"/>
      <c r="G7263" s="1"/>
      <c r="H7263" s="1"/>
      <c r="I7263" s="1"/>
      <c r="J7263" s="1"/>
      <c r="K7263" s="1"/>
      <c r="L7263" s="1"/>
      <c r="M7263" s="1"/>
    </row>
    <row r="7264" spans="5:13" x14ac:dyDescent="0.25">
      <c r="E7264" s="1"/>
      <c r="F7264" s="1"/>
      <c r="G7264" s="1"/>
      <c r="H7264" s="1"/>
      <c r="I7264" s="1"/>
      <c r="J7264" s="1"/>
      <c r="K7264" s="1"/>
      <c r="L7264" s="1"/>
      <c r="M7264" s="1"/>
    </row>
    <row r="7265" spans="5:13" x14ac:dyDescent="0.25">
      <c r="E7265" s="1"/>
      <c r="F7265" s="1"/>
      <c r="G7265" s="1"/>
      <c r="H7265" s="1"/>
      <c r="I7265" s="1"/>
      <c r="J7265" s="1"/>
      <c r="K7265" s="1"/>
      <c r="L7265" s="1"/>
      <c r="M7265" s="1"/>
    </row>
    <row r="7266" spans="5:13" x14ac:dyDescent="0.25">
      <c r="E7266" s="1"/>
      <c r="F7266" s="1"/>
      <c r="G7266" s="1"/>
      <c r="H7266" s="1"/>
      <c r="I7266" s="1"/>
      <c r="J7266" s="1"/>
      <c r="K7266" s="1"/>
      <c r="L7266" s="1"/>
      <c r="M7266" s="1"/>
    </row>
    <row r="7267" spans="5:13" x14ac:dyDescent="0.25">
      <c r="E7267" s="1"/>
      <c r="F7267" s="1"/>
      <c r="G7267" s="1"/>
      <c r="H7267" s="1"/>
      <c r="I7267" s="1"/>
      <c r="J7267" s="1"/>
      <c r="K7267" s="1"/>
      <c r="L7267" s="1"/>
      <c r="M7267" s="1"/>
    </row>
    <row r="7268" spans="5:13" x14ac:dyDescent="0.25">
      <c r="E7268" s="1"/>
      <c r="F7268" s="1"/>
      <c r="G7268" s="1"/>
      <c r="H7268" s="1"/>
      <c r="I7268" s="1"/>
      <c r="J7268" s="1"/>
      <c r="K7268" s="1"/>
      <c r="L7268" s="1"/>
      <c r="M7268" s="1"/>
    </row>
    <row r="7269" spans="5:13" x14ac:dyDescent="0.25">
      <c r="E7269" s="1"/>
      <c r="F7269" s="1"/>
      <c r="G7269" s="1"/>
      <c r="H7269" s="1"/>
      <c r="I7269" s="1"/>
      <c r="J7269" s="1"/>
      <c r="K7269" s="1"/>
      <c r="L7269" s="1"/>
      <c r="M7269" s="1"/>
    </row>
    <row r="7270" spans="5:13" x14ac:dyDescent="0.25">
      <c r="E7270" s="1"/>
      <c r="F7270" s="1"/>
      <c r="G7270" s="1"/>
      <c r="H7270" s="1"/>
      <c r="I7270" s="1"/>
      <c r="J7270" s="1"/>
      <c r="K7270" s="1"/>
      <c r="L7270" s="1"/>
      <c r="M7270" s="1"/>
    </row>
    <row r="7271" spans="5:13" x14ac:dyDescent="0.25">
      <c r="E7271" s="1"/>
      <c r="F7271" s="1"/>
      <c r="G7271" s="1"/>
      <c r="H7271" s="1"/>
      <c r="I7271" s="1"/>
      <c r="J7271" s="1"/>
      <c r="K7271" s="1"/>
      <c r="L7271" s="1"/>
      <c r="M7271" s="1"/>
    </row>
    <row r="7272" spans="5:13" x14ac:dyDescent="0.25">
      <c r="E7272" s="1"/>
      <c r="F7272" s="1"/>
      <c r="G7272" s="1"/>
      <c r="H7272" s="1"/>
      <c r="I7272" s="1"/>
      <c r="J7272" s="1"/>
      <c r="K7272" s="1"/>
      <c r="L7272" s="1"/>
      <c r="M7272" s="1"/>
    </row>
    <row r="7273" spans="5:13" x14ac:dyDescent="0.25">
      <c r="E7273" s="1"/>
      <c r="F7273" s="1"/>
      <c r="G7273" s="1"/>
      <c r="H7273" s="1"/>
      <c r="I7273" s="1"/>
      <c r="J7273" s="1"/>
      <c r="K7273" s="1"/>
      <c r="L7273" s="1"/>
      <c r="M7273" s="1"/>
    </row>
    <row r="7274" spans="5:13" x14ac:dyDescent="0.25">
      <c r="E7274" s="1"/>
      <c r="F7274" s="1"/>
      <c r="G7274" s="1"/>
      <c r="H7274" s="1"/>
      <c r="I7274" s="1"/>
      <c r="J7274" s="1"/>
      <c r="K7274" s="1"/>
      <c r="L7274" s="1"/>
      <c r="M7274" s="1"/>
    </row>
    <row r="7275" spans="5:13" x14ac:dyDescent="0.25">
      <c r="E7275" s="1"/>
      <c r="F7275" s="1"/>
      <c r="G7275" s="1"/>
      <c r="H7275" s="1"/>
      <c r="I7275" s="1"/>
      <c r="J7275" s="1"/>
      <c r="K7275" s="1"/>
      <c r="L7275" s="1"/>
      <c r="M7275" s="1"/>
    </row>
    <row r="7276" spans="5:13" x14ac:dyDescent="0.25">
      <c r="E7276" s="1"/>
      <c r="F7276" s="1"/>
      <c r="G7276" s="1"/>
      <c r="H7276" s="1"/>
      <c r="I7276" s="1"/>
      <c r="J7276" s="1"/>
      <c r="K7276" s="1"/>
      <c r="L7276" s="1"/>
      <c r="M7276" s="1"/>
    </row>
    <row r="7277" spans="5:13" x14ac:dyDescent="0.25">
      <c r="E7277" s="1"/>
      <c r="F7277" s="1"/>
      <c r="G7277" s="1"/>
      <c r="H7277" s="1"/>
      <c r="I7277" s="1"/>
      <c r="J7277" s="1"/>
      <c r="K7277" s="1"/>
      <c r="L7277" s="1"/>
      <c r="M7277" s="1"/>
    </row>
    <row r="7278" spans="5:13" x14ac:dyDescent="0.25">
      <c r="E7278" s="1"/>
      <c r="F7278" s="1"/>
      <c r="G7278" s="1"/>
      <c r="H7278" s="1"/>
      <c r="I7278" s="1"/>
      <c r="J7278" s="1"/>
      <c r="K7278" s="1"/>
      <c r="L7278" s="1"/>
      <c r="M7278" s="1"/>
    </row>
    <row r="7279" spans="5:13" x14ac:dyDescent="0.25">
      <c r="E7279" s="1"/>
      <c r="F7279" s="1"/>
      <c r="G7279" s="1"/>
      <c r="H7279" s="1"/>
      <c r="I7279" s="1"/>
      <c r="J7279" s="1"/>
      <c r="K7279" s="1"/>
      <c r="L7279" s="1"/>
      <c r="M7279" s="1"/>
    </row>
    <row r="7280" spans="5:13" x14ac:dyDescent="0.25">
      <c r="E7280" s="1"/>
      <c r="F7280" s="1"/>
      <c r="G7280" s="1"/>
      <c r="H7280" s="1"/>
      <c r="I7280" s="1"/>
      <c r="J7280" s="1"/>
      <c r="K7280" s="1"/>
      <c r="L7280" s="1"/>
      <c r="M7280" s="1"/>
    </row>
    <row r="7281" spans="5:13" x14ac:dyDescent="0.25">
      <c r="E7281" s="1"/>
      <c r="F7281" s="1"/>
      <c r="G7281" s="1"/>
      <c r="H7281" s="1"/>
      <c r="I7281" s="1"/>
      <c r="J7281" s="1"/>
      <c r="K7281" s="1"/>
      <c r="L7281" s="1"/>
      <c r="M7281" s="1"/>
    </row>
    <row r="7282" spans="5:13" x14ac:dyDescent="0.25">
      <c r="E7282" s="1"/>
      <c r="F7282" s="1"/>
      <c r="G7282" s="1"/>
      <c r="H7282" s="1"/>
      <c r="I7282" s="1"/>
      <c r="J7282" s="1"/>
      <c r="K7282" s="1"/>
      <c r="L7282" s="1"/>
      <c r="M7282" s="1"/>
    </row>
    <row r="7283" spans="5:13" x14ac:dyDescent="0.25">
      <c r="E7283" s="1"/>
      <c r="F7283" s="1"/>
      <c r="G7283" s="1"/>
      <c r="H7283" s="1"/>
      <c r="I7283" s="1"/>
      <c r="J7283" s="1"/>
      <c r="K7283" s="1"/>
      <c r="L7283" s="1"/>
      <c r="M7283" s="1"/>
    </row>
    <row r="7284" spans="5:13" x14ac:dyDescent="0.25">
      <c r="E7284" s="1"/>
      <c r="F7284" s="1"/>
      <c r="G7284" s="1"/>
      <c r="H7284" s="1"/>
      <c r="I7284" s="1"/>
      <c r="J7284" s="1"/>
      <c r="K7284" s="1"/>
      <c r="L7284" s="1"/>
      <c r="M7284" s="1"/>
    </row>
    <row r="7285" spans="5:13" x14ac:dyDescent="0.25">
      <c r="E7285" s="1"/>
      <c r="F7285" s="1"/>
      <c r="G7285" s="1"/>
      <c r="H7285" s="1"/>
      <c r="I7285" s="1"/>
      <c r="J7285" s="1"/>
      <c r="K7285" s="1"/>
      <c r="L7285" s="1"/>
      <c r="M7285" s="1"/>
    </row>
    <row r="7286" spans="5:13" x14ac:dyDescent="0.25">
      <c r="E7286" s="1"/>
      <c r="F7286" s="1"/>
      <c r="G7286" s="1"/>
      <c r="H7286" s="1"/>
      <c r="I7286" s="1"/>
      <c r="J7286" s="1"/>
      <c r="K7286" s="1"/>
      <c r="L7286" s="1"/>
      <c r="M7286" s="1"/>
    </row>
    <row r="7287" spans="5:13" x14ac:dyDescent="0.25">
      <c r="E7287" s="1"/>
      <c r="F7287" s="1"/>
      <c r="G7287" s="1"/>
      <c r="H7287" s="1"/>
      <c r="I7287" s="1"/>
      <c r="J7287" s="1"/>
      <c r="K7287" s="1"/>
      <c r="L7287" s="1"/>
      <c r="M7287" s="1"/>
    </row>
    <row r="7288" spans="5:13" x14ac:dyDescent="0.25">
      <c r="E7288" s="1"/>
      <c r="F7288" s="1"/>
      <c r="G7288" s="1"/>
      <c r="H7288" s="1"/>
      <c r="I7288" s="1"/>
      <c r="J7288" s="1"/>
      <c r="K7288" s="1"/>
      <c r="L7288" s="1"/>
      <c r="M7288" s="1"/>
    </row>
    <row r="7289" spans="5:13" x14ac:dyDescent="0.25">
      <c r="E7289" s="1"/>
      <c r="F7289" s="1"/>
      <c r="G7289" s="1"/>
      <c r="H7289" s="1"/>
      <c r="I7289" s="1"/>
      <c r="J7289" s="1"/>
      <c r="K7289" s="1"/>
      <c r="L7289" s="1"/>
      <c r="M7289" s="1"/>
    </row>
    <row r="7290" spans="5:13" x14ac:dyDescent="0.25">
      <c r="E7290" s="1"/>
      <c r="F7290" s="1"/>
      <c r="G7290" s="1"/>
      <c r="H7290" s="1"/>
      <c r="I7290" s="1"/>
      <c r="J7290" s="1"/>
      <c r="K7290" s="1"/>
      <c r="L7290" s="1"/>
      <c r="M7290" s="1"/>
    </row>
    <row r="7291" spans="5:13" x14ac:dyDescent="0.25">
      <c r="E7291" s="1"/>
      <c r="F7291" s="1"/>
      <c r="G7291" s="1"/>
      <c r="H7291" s="1"/>
      <c r="I7291" s="1"/>
      <c r="J7291" s="1"/>
      <c r="K7291" s="1"/>
      <c r="L7291" s="1"/>
      <c r="M7291" s="1"/>
    </row>
    <row r="7292" spans="5:13" x14ac:dyDescent="0.25">
      <c r="E7292" s="1"/>
      <c r="F7292" s="1"/>
      <c r="G7292" s="1"/>
      <c r="H7292" s="1"/>
      <c r="I7292" s="1"/>
      <c r="J7292" s="1"/>
      <c r="K7292" s="1"/>
      <c r="L7292" s="1"/>
      <c r="M7292" s="1"/>
    </row>
    <row r="7293" spans="5:13" x14ac:dyDescent="0.25">
      <c r="E7293" s="1"/>
      <c r="F7293" s="1"/>
      <c r="G7293" s="1"/>
      <c r="H7293" s="1"/>
      <c r="I7293" s="1"/>
      <c r="J7293" s="1"/>
      <c r="K7293" s="1"/>
      <c r="L7293" s="1"/>
      <c r="M7293" s="1"/>
    </row>
    <row r="7294" spans="5:13" x14ac:dyDescent="0.25">
      <c r="E7294" s="1"/>
      <c r="F7294" s="1"/>
      <c r="G7294" s="1"/>
      <c r="H7294" s="1"/>
      <c r="I7294" s="1"/>
      <c r="J7294" s="1"/>
      <c r="K7294" s="1"/>
      <c r="L7294" s="1"/>
      <c r="M7294" s="1"/>
    </row>
    <row r="7295" spans="5:13" x14ac:dyDescent="0.25">
      <c r="E7295" s="1"/>
      <c r="F7295" s="1"/>
      <c r="G7295" s="1"/>
      <c r="H7295" s="1"/>
      <c r="I7295" s="1"/>
      <c r="J7295" s="1"/>
      <c r="K7295" s="1"/>
      <c r="L7295" s="1"/>
      <c r="M7295" s="1"/>
    </row>
    <row r="7296" spans="5:13" x14ac:dyDescent="0.25">
      <c r="E7296" s="1"/>
      <c r="F7296" s="1"/>
      <c r="G7296" s="1"/>
      <c r="H7296" s="1"/>
      <c r="I7296" s="1"/>
      <c r="J7296" s="1"/>
      <c r="K7296" s="1"/>
      <c r="L7296" s="1"/>
      <c r="M7296" s="1"/>
    </row>
    <row r="7297" spans="5:13" x14ac:dyDescent="0.25">
      <c r="E7297" s="1"/>
      <c r="F7297" s="1"/>
      <c r="G7297" s="1"/>
      <c r="H7297" s="1"/>
      <c r="I7297" s="1"/>
      <c r="J7297" s="1"/>
      <c r="K7297" s="1"/>
      <c r="L7297" s="1"/>
      <c r="M7297" s="1"/>
    </row>
    <row r="7298" spans="5:13" x14ac:dyDescent="0.25">
      <c r="E7298" s="1"/>
      <c r="F7298" s="1"/>
      <c r="G7298" s="1"/>
      <c r="H7298" s="1"/>
      <c r="I7298" s="1"/>
      <c r="J7298" s="1"/>
      <c r="K7298" s="1"/>
      <c r="L7298" s="1"/>
      <c r="M7298" s="1"/>
    </row>
    <row r="7299" spans="5:13" x14ac:dyDescent="0.25">
      <c r="E7299" s="1"/>
      <c r="F7299" s="1"/>
      <c r="G7299" s="1"/>
      <c r="H7299" s="1"/>
      <c r="I7299" s="1"/>
      <c r="J7299" s="1"/>
      <c r="K7299" s="1"/>
      <c r="L7299" s="1"/>
      <c r="M7299" s="1"/>
    </row>
    <row r="7300" spans="5:13" x14ac:dyDescent="0.25">
      <c r="E7300" s="1"/>
      <c r="F7300" s="1"/>
      <c r="G7300" s="1"/>
      <c r="H7300" s="1"/>
      <c r="I7300" s="1"/>
      <c r="J7300" s="1"/>
      <c r="K7300" s="1"/>
      <c r="L7300" s="1"/>
      <c r="M7300" s="1"/>
    </row>
    <row r="7301" spans="5:13" x14ac:dyDescent="0.25">
      <c r="E7301" s="1"/>
      <c r="F7301" s="1"/>
      <c r="G7301" s="1"/>
      <c r="H7301" s="1"/>
      <c r="I7301" s="1"/>
      <c r="J7301" s="1"/>
      <c r="K7301" s="1"/>
      <c r="L7301" s="1"/>
      <c r="M7301" s="1"/>
    </row>
    <row r="7302" spans="5:13" x14ac:dyDescent="0.25">
      <c r="E7302" s="1"/>
      <c r="F7302" s="1"/>
      <c r="G7302" s="1"/>
      <c r="H7302" s="1"/>
      <c r="I7302" s="1"/>
      <c r="J7302" s="1"/>
      <c r="K7302" s="1"/>
      <c r="L7302" s="1"/>
      <c r="M7302" s="1"/>
    </row>
    <row r="7303" spans="5:13" x14ac:dyDescent="0.25">
      <c r="E7303" s="1"/>
      <c r="F7303" s="1"/>
      <c r="G7303" s="1"/>
      <c r="H7303" s="1"/>
      <c r="I7303" s="1"/>
      <c r="J7303" s="1"/>
      <c r="K7303" s="1"/>
      <c r="L7303" s="1"/>
      <c r="M7303" s="1"/>
    </row>
    <row r="7304" spans="5:13" x14ac:dyDescent="0.25">
      <c r="E7304" s="1"/>
      <c r="F7304" s="1"/>
      <c r="G7304" s="1"/>
      <c r="H7304" s="1"/>
      <c r="I7304" s="1"/>
      <c r="J7304" s="1"/>
      <c r="K7304" s="1"/>
      <c r="L7304" s="1"/>
      <c r="M7304" s="1"/>
    </row>
    <row r="7305" spans="5:13" x14ac:dyDescent="0.25">
      <c r="E7305" s="1"/>
      <c r="F7305" s="1"/>
      <c r="G7305" s="1"/>
      <c r="H7305" s="1"/>
      <c r="I7305" s="1"/>
      <c r="J7305" s="1"/>
      <c r="K7305" s="1"/>
      <c r="L7305" s="1"/>
      <c r="M7305" s="1"/>
    </row>
    <row r="7306" spans="5:13" x14ac:dyDescent="0.25">
      <c r="E7306" s="1"/>
      <c r="F7306" s="1"/>
      <c r="G7306" s="1"/>
      <c r="H7306" s="1"/>
      <c r="I7306" s="1"/>
      <c r="J7306" s="1"/>
      <c r="K7306" s="1"/>
      <c r="L7306" s="1"/>
      <c r="M7306" s="1"/>
    </row>
    <row r="7307" spans="5:13" x14ac:dyDescent="0.25">
      <c r="E7307" s="1"/>
      <c r="F7307" s="1"/>
      <c r="G7307" s="1"/>
      <c r="H7307" s="1"/>
      <c r="I7307" s="1"/>
      <c r="J7307" s="1"/>
      <c r="K7307" s="1"/>
      <c r="L7307" s="1"/>
      <c r="M7307" s="1"/>
    </row>
    <row r="7308" spans="5:13" x14ac:dyDescent="0.25">
      <c r="E7308" s="1"/>
      <c r="F7308" s="1"/>
      <c r="G7308" s="1"/>
      <c r="H7308" s="1"/>
      <c r="I7308" s="1"/>
      <c r="J7308" s="1"/>
      <c r="K7308" s="1"/>
      <c r="L7308" s="1"/>
      <c r="M7308" s="1"/>
    </row>
    <row r="7309" spans="5:13" x14ac:dyDescent="0.25">
      <c r="E7309" s="1"/>
      <c r="F7309" s="1"/>
      <c r="G7309" s="1"/>
      <c r="H7309" s="1"/>
      <c r="I7309" s="1"/>
      <c r="J7309" s="1"/>
      <c r="K7309" s="1"/>
      <c r="L7309" s="1"/>
      <c r="M7309" s="1"/>
    </row>
    <row r="7310" spans="5:13" x14ac:dyDescent="0.25">
      <c r="E7310" s="1"/>
      <c r="F7310" s="1"/>
      <c r="G7310" s="1"/>
      <c r="H7310" s="1"/>
      <c r="I7310" s="1"/>
      <c r="J7310" s="1"/>
      <c r="K7310" s="1"/>
      <c r="L7310" s="1"/>
      <c r="M7310" s="1"/>
    </row>
    <row r="7311" spans="5:13" x14ac:dyDescent="0.25">
      <c r="E7311" s="1"/>
      <c r="F7311" s="1"/>
      <c r="G7311" s="1"/>
      <c r="H7311" s="1"/>
      <c r="I7311" s="1"/>
      <c r="J7311" s="1"/>
      <c r="K7311" s="1"/>
      <c r="L7311" s="1"/>
      <c r="M7311" s="1"/>
    </row>
    <row r="7312" spans="5:13" x14ac:dyDescent="0.25">
      <c r="E7312" s="1"/>
      <c r="F7312" s="1"/>
      <c r="G7312" s="1"/>
      <c r="H7312" s="1"/>
      <c r="I7312" s="1"/>
      <c r="J7312" s="1"/>
      <c r="K7312" s="1"/>
      <c r="L7312" s="1"/>
      <c r="M7312" s="1"/>
    </row>
    <row r="7313" spans="5:13" x14ac:dyDescent="0.25">
      <c r="E7313" s="1"/>
      <c r="F7313" s="1"/>
      <c r="G7313" s="1"/>
      <c r="H7313" s="1"/>
      <c r="I7313" s="1"/>
      <c r="J7313" s="1"/>
      <c r="K7313" s="1"/>
      <c r="L7313" s="1"/>
      <c r="M7313" s="1"/>
    </row>
    <row r="7314" spans="5:13" x14ac:dyDescent="0.25">
      <c r="E7314" s="1"/>
      <c r="F7314" s="1"/>
      <c r="G7314" s="1"/>
      <c r="H7314" s="1"/>
      <c r="I7314" s="1"/>
      <c r="J7314" s="1"/>
      <c r="K7314" s="1"/>
      <c r="L7314" s="1"/>
      <c r="M7314" s="1"/>
    </row>
    <row r="7315" spans="5:13" x14ac:dyDescent="0.25">
      <c r="E7315" s="1"/>
      <c r="F7315" s="1"/>
      <c r="G7315" s="1"/>
      <c r="H7315" s="1"/>
      <c r="I7315" s="1"/>
      <c r="J7315" s="1"/>
      <c r="K7315" s="1"/>
      <c r="L7315" s="1"/>
      <c r="M7315" s="1"/>
    </row>
    <row r="7316" spans="5:13" x14ac:dyDescent="0.25">
      <c r="E7316" s="1"/>
      <c r="F7316" s="1"/>
      <c r="G7316" s="1"/>
      <c r="H7316" s="1"/>
      <c r="I7316" s="1"/>
      <c r="J7316" s="1"/>
      <c r="K7316" s="1"/>
      <c r="L7316" s="1"/>
      <c r="M7316" s="1"/>
    </row>
    <row r="7317" spans="5:13" x14ac:dyDescent="0.25">
      <c r="E7317" s="1"/>
      <c r="F7317" s="1"/>
      <c r="G7317" s="1"/>
      <c r="H7317" s="1"/>
      <c r="I7317" s="1"/>
      <c r="J7317" s="1"/>
      <c r="K7317" s="1"/>
      <c r="L7317" s="1"/>
      <c r="M7317" s="1"/>
    </row>
    <row r="7318" spans="5:13" x14ac:dyDescent="0.25">
      <c r="E7318" s="1"/>
      <c r="F7318" s="1"/>
      <c r="G7318" s="1"/>
      <c r="H7318" s="1"/>
      <c r="I7318" s="1"/>
      <c r="J7318" s="1"/>
      <c r="K7318" s="1"/>
      <c r="L7318" s="1"/>
      <c r="M7318" s="1"/>
    </row>
    <row r="7319" spans="5:13" x14ac:dyDescent="0.25">
      <c r="E7319" s="1"/>
      <c r="F7319" s="1"/>
      <c r="G7319" s="1"/>
      <c r="H7319" s="1"/>
      <c r="I7319" s="1"/>
      <c r="J7319" s="1"/>
      <c r="K7319" s="1"/>
      <c r="L7319" s="1"/>
      <c r="M7319" s="1"/>
    </row>
    <row r="7320" spans="5:13" x14ac:dyDescent="0.25">
      <c r="E7320" s="1"/>
      <c r="F7320" s="1"/>
      <c r="G7320" s="1"/>
      <c r="H7320" s="1"/>
      <c r="I7320" s="1"/>
      <c r="J7320" s="1"/>
      <c r="K7320" s="1"/>
      <c r="L7320" s="1"/>
      <c r="M7320" s="1"/>
    </row>
    <row r="7321" spans="5:13" x14ac:dyDescent="0.25">
      <c r="E7321" s="1"/>
      <c r="F7321" s="1"/>
      <c r="G7321" s="1"/>
      <c r="H7321" s="1"/>
      <c r="I7321" s="1"/>
      <c r="J7321" s="1"/>
      <c r="K7321" s="1"/>
      <c r="L7321" s="1"/>
      <c r="M7321" s="1"/>
    </row>
    <row r="7322" spans="5:13" x14ac:dyDescent="0.25">
      <c r="E7322" s="1"/>
      <c r="F7322" s="1"/>
      <c r="G7322" s="1"/>
      <c r="H7322" s="1"/>
      <c r="I7322" s="1"/>
      <c r="J7322" s="1"/>
      <c r="K7322" s="1"/>
      <c r="L7322" s="1"/>
      <c r="M7322" s="1"/>
    </row>
    <row r="7323" spans="5:13" x14ac:dyDescent="0.25">
      <c r="E7323" s="1"/>
      <c r="F7323" s="1"/>
      <c r="G7323" s="1"/>
      <c r="H7323" s="1"/>
      <c r="I7323" s="1"/>
      <c r="J7323" s="1"/>
      <c r="K7323" s="1"/>
      <c r="L7323" s="1"/>
      <c r="M7323" s="1"/>
    </row>
    <row r="7324" spans="5:13" x14ac:dyDescent="0.25">
      <c r="E7324" s="1"/>
      <c r="F7324" s="1"/>
      <c r="G7324" s="1"/>
      <c r="H7324" s="1"/>
      <c r="I7324" s="1"/>
      <c r="J7324" s="1"/>
      <c r="K7324" s="1"/>
      <c r="L7324" s="1"/>
      <c r="M7324" s="1"/>
    </row>
    <row r="7325" spans="5:13" x14ac:dyDescent="0.25">
      <c r="E7325" s="1"/>
      <c r="F7325" s="1"/>
      <c r="G7325" s="1"/>
      <c r="H7325" s="1"/>
      <c r="I7325" s="1"/>
      <c r="J7325" s="1"/>
      <c r="K7325" s="1"/>
      <c r="L7325" s="1"/>
      <c r="M7325" s="1"/>
    </row>
    <row r="7326" spans="5:13" x14ac:dyDescent="0.25">
      <c r="E7326" s="1"/>
      <c r="F7326" s="1"/>
      <c r="G7326" s="1"/>
      <c r="H7326" s="1"/>
      <c r="I7326" s="1"/>
      <c r="J7326" s="1"/>
      <c r="K7326" s="1"/>
      <c r="L7326" s="1"/>
      <c r="M7326" s="1"/>
    </row>
    <row r="7327" spans="5:13" x14ac:dyDescent="0.25">
      <c r="E7327" s="1"/>
      <c r="F7327" s="1"/>
      <c r="G7327" s="1"/>
      <c r="H7327" s="1"/>
      <c r="I7327" s="1"/>
      <c r="J7327" s="1"/>
      <c r="K7327" s="1"/>
      <c r="L7327" s="1"/>
      <c r="M7327" s="1"/>
    </row>
    <row r="7328" spans="5:13" x14ac:dyDescent="0.25">
      <c r="E7328" s="1"/>
      <c r="F7328" s="1"/>
      <c r="G7328" s="1"/>
      <c r="H7328" s="1"/>
      <c r="I7328" s="1"/>
      <c r="J7328" s="1"/>
      <c r="K7328" s="1"/>
      <c r="L7328" s="1"/>
      <c r="M7328" s="1"/>
    </row>
    <row r="7329" spans="5:13" x14ac:dyDescent="0.25">
      <c r="E7329" s="1"/>
      <c r="F7329" s="1"/>
      <c r="G7329" s="1"/>
      <c r="H7329" s="1"/>
      <c r="I7329" s="1"/>
      <c r="J7329" s="1"/>
      <c r="K7329" s="1"/>
      <c r="L7329" s="1"/>
      <c r="M7329" s="1"/>
    </row>
    <row r="7330" spans="5:13" x14ac:dyDescent="0.25">
      <c r="E7330" s="1"/>
      <c r="F7330" s="1"/>
      <c r="G7330" s="1"/>
      <c r="H7330" s="1"/>
      <c r="I7330" s="1"/>
      <c r="J7330" s="1"/>
      <c r="K7330" s="1"/>
      <c r="L7330" s="1"/>
      <c r="M7330" s="1"/>
    </row>
    <row r="7331" spans="5:13" x14ac:dyDescent="0.25">
      <c r="E7331" s="1"/>
      <c r="F7331" s="1"/>
      <c r="G7331" s="1"/>
      <c r="H7331" s="1"/>
      <c r="I7331" s="1"/>
      <c r="J7331" s="1"/>
      <c r="K7331" s="1"/>
      <c r="L7331" s="1"/>
      <c r="M7331" s="1"/>
    </row>
    <row r="7332" spans="5:13" x14ac:dyDescent="0.25">
      <c r="E7332" s="1"/>
      <c r="F7332" s="1"/>
      <c r="G7332" s="1"/>
      <c r="H7332" s="1"/>
      <c r="I7332" s="1"/>
      <c r="J7332" s="1"/>
      <c r="K7332" s="1"/>
      <c r="L7332" s="1"/>
      <c r="M7332" s="1"/>
    </row>
    <row r="7333" spans="5:13" x14ac:dyDescent="0.25">
      <c r="E7333" s="1"/>
      <c r="F7333" s="1"/>
      <c r="G7333" s="1"/>
      <c r="H7333" s="1"/>
      <c r="I7333" s="1"/>
      <c r="J7333" s="1"/>
      <c r="K7333" s="1"/>
      <c r="L7333" s="1"/>
      <c r="M7333" s="1"/>
    </row>
    <row r="7334" spans="5:13" x14ac:dyDescent="0.25">
      <c r="E7334" s="1"/>
      <c r="F7334" s="1"/>
      <c r="G7334" s="1"/>
      <c r="H7334" s="1"/>
      <c r="I7334" s="1"/>
      <c r="J7334" s="1"/>
      <c r="K7334" s="1"/>
      <c r="L7334" s="1"/>
      <c r="M7334" s="1"/>
    </row>
    <row r="7335" spans="5:13" x14ac:dyDescent="0.25">
      <c r="E7335" s="1"/>
      <c r="F7335" s="1"/>
      <c r="G7335" s="1"/>
      <c r="H7335" s="1"/>
      <c r="I7335" s="1"/>
      <c r="J7335" s="1"/>
      <c r="K7335" s="1"/>
      <c r="L7335" s="1"/>
      <c r="M7335" s="1"/>
    </row>
    <row r="7336" spans="5:13" x14ac:dyDescent="0.25">
      <c r="E7336" s="1"/>
      <c r="F7336" s="1"/>
      <c r="G7336" s="1"/>
      <c r="H7336" s="1"/>
      <c r="I7336" s="1"/>
      <c r="J7336" s="1"/>
      <c r="K7336" s="1"/>
      <c r="L7336" s="1"/>
      <c r="M7336" s="1"/>
    </row>
    <row r="7337" spans="5:13" x14ac:dyDescent="0.25">
      <c r="E7337" s="1"/>
      <c r="F7337" s="1"/>
      <c r="G7337" s="1"/>
      <c r="H7337" s="1"/>
      <c r="I7337" s="1"/>
      <c r="J7337" s="1"/>
      <c r="K7337" s="1"/>
      <c r="L7337" s="1"/>
      <c r="M7337" s="1"/>
    </row>
    <row r="7338" spans="5:13" x14ac:dyDescent="0.25">
      <c r="E7338" s="1"/>
      <c r="F7338" s="1"/>
      <c r="G7338" s="1"/>
      <c r="H7338" s="1"/>
      <c r="I7338" s="1"/>
      <c r="J7338" s="1"/>
      <c r="K7338" s="1"/>
      <c r="L7338" s="1"/>
      <c r="M7338" s="1"/>
    </row>
    <row r="7339" spans="5:13" x14ac:dyDescent="0.25">
      <c r="E7339" s="1"/>
      <c r="F7339" s="1"/>
      <c r="G7339" s="1"/>
      <c r="H7339" s="1"/>
      <c r="I7339" s="1"/>
      <c r="J7339" s="1"/>
      <c r="K7339" s="1"/>
      <c r="L7339" s="1"/>
      <c r="M7339" s="1"/>
    </row>
    <row r="7340" spans="5:13" x14ac:dyDescent="0.25">
      <c r="E7340" s="1"/>
      <c r="F7340" s="1"/>
      <c r="G7340" s="1"/>
      <c r="H7340" s="1"/>
      <c r="I7340" s="1"/>
      <c r="J7340" s="1"/>
      <c r="K7340" s="1"/>
      <c r="L7340" s="1"/>
      <c r="M7340" s="1"/>
    </row>
    <row r="7341" spans="5:13" x14ac:dyDescent="0.25">
      <c r="E7341" s="1"/>
      <c r="F7341" s="1"/>
      <c r="G7341" s="1"/>
      <c r="H7341" s="1"/>
      <c r="I7341" s="1"/>
      <c r="J7341" s="1"/>
      <c r="K7341" s="1"/>
      <c r="L7341" s="1"/>
      <c r="M7341" s="1"/>
    </row>
    <row r="7342" spans="5:13" x14ac:dyDescent="0.25">
      <c r="E7342" s="1"/>
      <c r="F7342" s="1"/>
      <c r="G7342" s="1"/>
      <c r="H7342" s="1"/>
      <c r="I7342" s="1"/>
      <c r="J7342" s="1"/>
      <c r="K7342" s="1"/>
      <c r="L7342" s="1"/>
      <c r="M7342" s="1"/>
    </row>
    <row r="7343" spans="5:13" x14ac:dyDescent="0.25">
      <c r="E7343" s="1"/>
      <c r="F7343" s="1"/>
      <c r="G7343" s="1"/>
      <c r="H7343" s="1"/>
      <c r="I7343" s="1"/>
      <c r="J7343" s="1"/>
      <c r="K7343" s="1"/>
      <c r="L7343" s="1"/>
      <c r="M7343" s="1"/>
    </row>
    <row r="7344" spans="5:13" x14ac:dyDescent="0.25">
      <c r="E7344" s="1"/>
      <c r="F7344" s="1"/>
      <c r="G7344" s="1"/>
      <c r="H7344" s="1"/>
      <c r="I7344" s="1"/>
      <c r="J7344" s="1"/>
      <c r="K7344" s="1"/>
      <c r="L7344" s="1"/>
      <c r="M7344" s="1"/>
    </row>
    <row r="7345" spans="5:13" x14ac:dyDescent="0.25">
      <c r="E7345" s="1"/>
      <c r="F7345" s="1"/>
      <c r="G7345" s="1"/>
      <c r="H7345" s="1"/>
      <c r="I7345" s="1"/>
      <c r="J7345" s="1"/>
      <c r="K7345" s="1"/>
      <c r="L7345" s="1"/>
      <c r="M7345" s="1"/>
    </row>
    <row r="7346" spans="5:13" x14ac:dyDescent="0.25">
      <c r="E7346" s="1"/>
      <c r="F7346" s="1"/>
      <c r="G7346" s="1"/>
      <c r="H7346" s="1"/>
      <c r="I7346" s="1"/>
      <c r="J7346" s="1"/>
      <c r="K7346" s="1"/>
      <c r="L7346" s="1"/>
      <c r="M7346" s="1"/>
    </row>
    <row r="7347" spans="5:13" x14ac:dyDescent="0.25">
      <c r="E7347" s="1"/>
      <c r="F7347" s="1"/>
      <c r="G7347" s="1"/>
      <c r="H7347" s="1"/>
      <c r="I7347" s="1"/>
      <c r="J7347" s="1"/>
      <c r="K7347" s="1"/>
      <c r="L7347" s="1"/>
      <c r="M7347" s="1"/>
    </row>
    <row r="7348" spans="5:13" x14ac:dyDescent="0.25">
      <c r="E7348" s="1"/>
      <c r="F7348" s="1"/>
      <c r="G7348" s="1"/>
      <c r="H7348" s="1"/>
      <c r="I7348" s="1"/>
      <c r="J7348" s="1"/>
      <c r="K7348" s="1"/>
      <c r="L7348" s="1"/>
      <c r="M7348" s="1"/>
    </row>
    <row r="7349" spans="5:13" x14ac:dyDescent="0.25">
      <c r="E7349" s="1"/>
      <c r="F7349" s="1"/>
      <c r="G7349" s="1"/>
      <c r="H7349" s="1"/>
      <c r="I7349" s="1"/>
      <c r="J7349" s="1"/>
      <c r="K7349" s="1"/>
      <c r="L7349" s="1"/>
      <c r="M7349" s="1"/>
    </row>
    <row r="7350" spans="5:13" x14ac:dyDescent="0.25">
      <c r="E7350" s="1"/>
      <c r="F7350" s="1"/>
      <c r="G7350" s="1"/>
      <c r="H7350" s="1"/>
      <c r="I7350" s="1"/>
      <c r="J7350" s="1"/>
      <c r="K7350" s="1"/>
      <c r="L7350" s="1"/>
      <c r="M7350" s="1"/>
    </row>
    <row r="7351" spans="5:13" x14ac:dyDescent="0.25">
      <c r="E7351" s="1"/>
      <c r="F7351" s="1"/>
      <c r="G7351" s="1"/>
      <c r="H7351" s="1"/>
      <c r="I7351" s="1"/>
      <c r="J7351" s="1"/>
      <c r="K7351" s="1"/>
      <c r="L7351" s="1"/>
      <c r="M7351" s="1"/>
    </row>
    <row r="7352" spans="5:13" x14ac:dyDescent="0.25">
      <c r="E7352" s="1"/>
      <c r="F7352" s="1"/>
      <c r="G7352" s="1"/>
      <c r="H7352" s="1"/>
      <c r="I7352" s="1"/>
      <c r="J7352" s="1"/>
      <c r="K7352" s="1"/>
      <c r="L7352" s="1"/>
      <c r="M7352" s="1"/>
    </row>
    <row r="7353" spans="5:13" x14ac:dyDescent="0.25">
      <c r="E7353" s="1"/>
      <c r="F7353" s="1"/>
      <c r="G7353" s="1"/>
      <c r="H7353" s="1"/>
      <c r="I7353" s="1"/>
      <c r="J7353" s="1"/>
      <c r="K7353" s="1"/>
      <c r="L7353" s="1"/>
      <c r="M7353" s="1"/>
    </row>
    <row r="7354" spans="5:13" x14ac:dyDescent="0.25">
      <c r="E7354" s="1"/>
      <c r="F7354" s="1"/>
      <c r="G7354" s="1"/>
      <c r="H7354" s="1"/>
      <c r="I7354" s="1"/>
      <c r="J7354" s="1"/>
      <c r="K7354" s="1"/>
      <c r="L7354" s="1"/>
      <c r="M7354" s="1"/>
    </row>
    <row r="7355" spans="5:13" x14ac:dyDescent="0.25">
      <c r="E7355" s="1"/>
      <c r="F7355" s="1"/>
      <c r="G7355" s="1"/>
      <c r="H7355" s="1"/>
      <c r="I7355" s="1"/>
      <c r="J7355" s="1"/>
      <c r="K7355" s="1"/>
      <c r="L7355" s="1"/>
      <c r="M7355" s="1"/>
    </row>
    <row r="7356" spans="5:13" x14ac:dyDescent="0.25">
      <c r="E7356" s="1"/>
      <c r="F7356" s="1"/>
      <c r="G7356" s="1"/>
      <c r="H7356" s="1"/>
      <c r="I7356" s="1"/>
      <c r="J7356" s="1"/>
      <c r="K7356" s="1"/>
      <c r="L7356" s="1"/>
      <c r="M7356" s="1"/>
    </row>
    <row r="7357" spans="5:13" x14ac:dyDescent="0.25">
      <c r="E7357" s="1"/>
      <c r="F7357" s="1"/>
      <c r="G7357" s="1"/>
      <c r="H7357" s="1"/>
      <c r="I7357" s="1"/>
      <c r="J7357" s="1"/>
      <c r="K7357" s="1"/>
      <c r="L7357" s="1"/>
      <c r="M7357" s="1"/>
    </row>
    <row r="7358" spans="5:13" x14ac:dyDescent="0.25">
      <c r="E7358" s="1"/>
      <c r="F7358" s="1"/>
      <c r="G7358" s="1"/>
      <c r="H7358" s="1"/>
      <c r="I7358" s="1"/>
      <c r="J7358" s="1"/>
      <c r="K7358" s="1"/>
      <c r="L7358" s="1"/>
      <c r="M7358" s="1"/>
    </row>
    <row r="7359" spans="5:13" x14ac:dyDescent="0.25">
      <c r="E7359" s="1"/>
      <c r="F7359" s="1"/>
      <c r="G7359" s="1"/>
      <c r="H7359" s="1"/>
      <c r="I7359" s="1"/>
      <c r="J7359" s="1"/>
      <c r="K7359" s="1"/>
      <c r="L7359" s="1"/>
      <c r="M7359" s="1"/>
    </row>
    <row r="7360" spans="5:13" x14ac:dyDescent="0.25">
      <c r="E7360" s="1"/>
      <c r="F7360" s="1"/>
      <c r="G7360" s="1"/>
      <c r="H7360" s="1"/>
      <c r="I7360" s="1"/>
      <c r="J7360" s="1"/>
      <c r="K7360" s="1"/>
      <c r="L7360" s="1"/>
      <c r="M7360" s="1"/>
    </row>
    <row r="7361" spans="5:13" x14ac:dyDescent="0.25">
      <c r="E7361" s="1"/>
      <c r="F7361" s="1"/>
      <c r="G7361" s="1"/>
      <c r="H7361" s="1"/>
      <c r="I7361" s="1"/>
      <c r="J7361" s="1"/>
      <c r="K7361" s="1"/>
      <c r="L7361" s="1"/>
      <c r="M7361" s="1"/>
    </row>
    <row r="7362" spans="5:13" x14ac:dyDescent="0.25">
      <c r="E7362" s="1"/>
      <c r="F7362" s="1"/>
      <c r="G7362" s="1"/>
      <c r="H7362" s="1"/>
      <c r="I7362" s="1"/>
      <c r="J7362" s="1"/>
      <c r="K7362" s="1"/>
      <c r="L7362" s="1"/>
      <c r="M7362" s="1"/>
    </row>
    <row r="7363" spans="5:13" x14ac:dyDescent="0.25">
      <c r="E7363" s="1"/>
      <c r="F7363" s="1"/>
      <c r="G7363" s="1"/>
      <c r="H7363" s="1"/>
      <c r="I7363" s="1"/>
      <c r="J7363" s="1"/>
      <c r="K7363" s="1"/>
      <c r="L7363" s="1"/>
      <c r="M7363" s="1"/>
    </row>
    <row r="7364" spans="5:13" x14ac:dyDescent="0.25">
      <c r="E7364" s="1"/>
      <c r="F7364" s="1"/>
      <c r="G7364" s="1"/>
      <c r="H7364" s="1"/>
      <c r="I7364" s="1"/>
      <c r="J7364" s="1"/>
      <c r="K7364" s="1"/>
      <c r="L7364" s="1"/>
      <c r="M7364" s="1"/>
    </row>
    <row r="7365" spans="5:13" x14ac:dyDescent="0.25">
      <c r="E7365" s="1"/>
      <c r="F7365" s="1"/>
      <c r="G7365" s="1"/>
      <c r="H7365" s="1"/>
      <c r="I7365" s="1"/>
      <c r="J7365" s="1"/>
      <c r="K7365" s="1"/>
      <c r="L7365" s="1"/>
      <c r="M7365" s="1"/>
    </row>
    <row r="7366" spans="5:13" x14ac:dyDescent="0.25">
      <c r="E7366" s="1"/>
      <c r="F7366" s="1"/>
      <c r="G7366" s="1"/>
      <c r="H7366" s="1"/>
      <c r="I7366" s="1"/>
      <c r="J7366" s="1"/>
      <c r="K7366" s="1"/>
      <c r="L7366" s="1"/>
      <c r="M7366" s="1"/>
    </row>
    <row r="7367" spans="5:13" x14ac:dyDescent="0.25">
      <c r="E7367" s="1"/>
      <c r="F7367" s="1"/>
      <c r="G7367" s="1"/>
      <c r="H7367" s="1"/>
      <c r="I7367" s="1"/>
      <c r="J7367" s="1"/>
      <c r="K7367" s="1"/>
      <c r="L7367" s="1"/>
      <c r="M7367" s="1"/>
    </row>
    <row r="7368" spans="5:13" x14ac:dyDescent="0.25">
      <c r="E7368" s="1"/>
      <c r="F7368" s="1"/>
      <c r="G7368" s="1"/>
      <c r="H7368" s="1"/>
      <c r="I7368" s="1"/>
      <c r="J7368" s="1"/>
      <c r="K7368" s="1"/>
      <c r="L7368" s="1"/>
      <c r="M7368" s="1"/>
    </row>
    <row r="7369" spans="5:13" x14ac:dyDescent="0.25">
      <c r="E7369" s="1"/>
      <c r="F7369" s="1"/>
      <c r="G7369" s="1"/>
      <c r="H7369" s="1"/>
      <c r="I7369" s="1"/>
      <c r="J7369" s="1"/>
      <c r="K7369" s="1"/>
      <c r="L7369" s="1"/>
      <c r="M7369" s="1"/>
    </row>
    <row r="7370" spans="5:13" x14ac:dyDescent="0.25">
      <c r="E7370" s="1"/>
      <c r="F7370" s="1"/>
      <c r="G7370" s="1"/>
      <c r="H7370" s="1"/>
      <c r="I7370" s="1"/>
      <c r="J7370" s="1"/>
      <c r="K7370" s="1"/>
      <c r="L7370" s="1"/>
      <c r="M7370" s="1"/>
    </row>
    <row r="7371" spans="5:13" x14ac:dyDescent="0.25">
      <c r="E7371" s="1"/>
      <c r="F7371" s="1"/>
      <c r="G7371" s="1"/>
      <c r="H7371" s="1"/>
      <c r="I7371" s="1"/>
      <c r="J7371" s="1"/>
      <c r="K7371" s="1"/>
      <c r="L7371" s="1"/>
      <c r="M7371" s="1"/>
    </row>
    <row r="7372" spans="5:13" x14ac:dyDescent="0.25">
      <c r="E7372" s="1"/>
      <c r="F7372" s="1"/>
      <c r="G7372" s="1"/>
      <c r="H7372" s="1"/>
      <c r="I7372" s="1"/>
      <c r="J7372" s="1"/>
      <c r="K7372" s="1"/>
      <c r="L7372" s="1"/>
      <c r="M7372" s="1"/>
    </row>
    <row r="7373" spans="5:13" x14ac:dyDescent="0.25">
      <c r="E7373" s="1"/>
      <c r="F7373" s="1"/>
      <c r="G7373" s="1"/>
      <c r="H7373" s="1"/>
      <c r="I7373" s="1"/>
      <c r="J7373" s="1"/>
      <c r="K7373" s="1"/>
      <c r="L7373" s="1"/>
      <c r="M7373" s="1"/>
    </row>
    <row r="7374" spans="5:13" x14ac:dyDescent="0.25">
      <c r="E7374" s="1"/>
      <c r="F7374" s="1"/>
      <c r="G7374" s="1"/>
      <c r="H7374" s="1"/>
      <c r="I7374" s="1"/>
      <c r="J7374" s="1"/>
      <c r="K7374" s="1"/>
      <c r="L7374" s="1"/>
      <c r="M7374" s="1"/>
    </row>
    <row r="7375" spans="5:13" x14ac:dyDescent="0.25">
      <c r="E7375" s="1"/>
      <c r="F7375" s="1"/>
      <c r="G7375" s="1"/>
      <c r="H7375" s="1"/>
      <c r="I7375" s="1"/>
      <c r="J7375" s="1"/>
      <c r="K7375" s="1"/>
      <c r="L7375" s="1"/>
      <c r="M7375" s="1"/>
    </row>
    <row r="7376" spans="5:13" x14ac:dyDescent="0.25">
      <c r="E7376" s="1"/>
      <c r="F7376" s="1"/>
      <c r="G7376" s="1"/>
      <c r="H7376" s="1"/>
      <c r="I7376" s="1"/>
      <c r="J7376" s="1"/>
      <c r="K7376" s="1"/>
      <c r="L7376" s="1"/>
      <c r="M7376" s="1"/>
    </row>
    <row r="7377" spans="5:13" x14ac:dyDescent="0.25">
      <c r="E7377" s="1"/>
      <c r="F7377" s="1"/>
      <c r="G7377" s="1"/>
      <c r="H7377" s="1"/>
      <c r="I7377" s="1"/>
      <c r="J7377" s="1"/>
      <c r="K7377" s="1"/>
      <c r="L7377" s="1"/>
      <c r="M7377" s="1"/>
    </row>
    <row r="7378" spans="5:13" x14ac:dyDescent="0.25">
      <c r="E7378" s="1"/>
      <c r="F7378" s="1"/>
      <c r="G7378" s="1"/>
      <c r="H7378" s="1"/>
      <c r="I7378" s="1"/>
      <c r="J7378" s="1"/>
      <c r="K7378" s="1"/>
      <c r="L7378" s="1"/>
      <c r="M7378" s="1"/>
    </row>
    <row r="7379" spans="5:13" x14ac:dyDescent="0.25">
      <c r="E7379" s="1"/>
      <c r="F7379" s="1"/>
      <c r="G7379" s="1"/>
      <c r="H7379" s="1"/>
      <c r="I7379" s="1"/>
      <c r="J7379" s="1"/>
      <c r="K7379" s="1"/>
      <c r="L7379" s="1"/>
      <c r="M7379" s="1"/>
    </row>
    <row r="7380" spans="5:13" x14ac:dyDescent="0.25">
      <c r="E7380" s="1"/>
      <c r="F7380" s="1"/>
      <c r="G7380" s="1"/>
      <c r="H7380" s="1"/>
      <c r="I7380" s="1"/>
      <c r="J7380" s="1"/>
      <c r="K7380" s="1"/>
      <c r="L7380" s="1"/>
      <c r="M7380" s="1"/>
    </row>
    <row r="7381" spans="5:13" x14ac:dyDescent="0.25">
      <c r="E7381" s="1"/>
      <c r="F7381" s="1"/>
      <c r="G7381" s="1"/>
      <c r="H7381" s="1"/>
      <c r="I7381" s="1"/>
      <c r="J7381" s="1"/>
      <c r="K7381" s="1"/>
      <c r="L7381" s="1"/>
      <c r="M7381" s="1"/>
    </row>
    <row r="7382" spans="5:13" x14ac:dyDescent="0.25">
      <c r="E7382" s="1"/>
      <c r="F7382" s="1"/>
      <c r="G7382" s="1"/>
      <c r="H7382" s="1"/>
      <c r="I7382" s="1"/>
      <c r="J7382" s="1"/>
      <c r="K7382" s="1"/>
      <c r="L7382" s="1"/>
      <c r="M7382" s="1"/>
    </row>
    <row r="7383" spans="5:13" x14ac:dyDescent="0.25">
      <c r="E7383" s="1"/>
      <c r="F7383" s="1"/>
      <c r="G7383" s="1"/>
      <c r="H7383" s="1"/>
      <c r="I7383" s="1"/>
      <c r="J7383" s="1"/>
      <c r="K7383" s="1"/>
      <c r="L7383" s="1"/>
      <c r="M7383" s="1"/>
    </row>
    <row r="7384" spans="5:13" x14ac:dyDescent="0.25">
      <c r="E7384" s="1"/>
      <c r="F7384" s="1"/>
      <c r="G7384" s="1"/>
      <c r="H7384" s="1"/>
      <c r="I7384" s="1"/>
      <c r="J7384" s="1"/>
      <c r="K7384" s="1"/>
      <c r="L7384" s="1"/>
      <c r="M7384" s="1"/>
    </row>
    <row r="7385" spans="5:13" x14ac:dyDescent="0.25">
      <c r="E7385" s="1"/>
      <c r="F7385" s="1"/>
      <c r="G7385" s="1"/>
      <c r="H7385" s="1"/>
      <c r="I7385" s="1"/>
      <c r="J7385" s="1"/>
      <c r="K7385" s="1"/>
      <c r="L7385" s="1"/>
      <c r="M7385" s="1"/>
    </row>
    <row r="7386" spans="5:13" x14ac:dyDescent="0.25">
      <c r="E7386" s="1"/>
      <c r="F7386" s="1"/>
      <c r="G7386" s="1"/>
      <c r="H7386" s="1"/>
      <c r="I7386" s="1"/>
      <c r="J7386" s="1"/>
      <c r="K7386" s="1"/>
      <c r="L7386" s="1"/>
      <c r="M7386" s="1"/>
    </row>
    <row r="7387" spans="5:13" x14ac:dyDescent="0.25">
      <c r="E7387" s="1"/>
      <c r="F7387" s="1"/>
      <c r="G7387" s="1"/>
      <c r="H7387" s="1"/>
      <c r="I7387" s="1"/>
      <c r="J7387" s="1"/>
      <c r="K7387" s="1"/>
      <c r="L7387" s="1"/>
      <c r="M7387" s="1"/>
    </row>
    <row r="7388" spans="5:13" x14ac:dyDescent="0.25">
      <c r="E7388" s="1"/>
      <c r="F7388" s="1"/>
      <c r="G7388" s="1"/>
      <c r="H7388" s="1"/>
      <c r="I7388" s="1"/>
      <c r="J7388" s="1"/>
      <c r="K7388" s="1"/>
      <c r="L7388" s="1"/>
      <c r="M7388" s="1"/>
    </row>
    <row r="7389" spans="5:13" x14ac:dyDescent="0.25">
      <c r="E7389" s="1"/>
      <c r="F7389" s="1"/>
      <c r="G7389" s="1"/>
      <c r="H7389" s="1"/>
      <c r="I7389" s="1"/>
      <c r="J7389" s="1"/>
      <c r="K7389" s="1"/>
      <c r="L7389" s="1"/>
      <c r="M7389" s="1"/>
    </row>
    <row r="7390" spans="5:13" x14ac:dyDescent="0.25">
      <c r="E7390" s="1"/>
      <c r="F7390" s="1"/>
      <c r="G7390" s="1"/>
      <c r="H7390" s="1"/>
      <c r="I7390" s="1"/>
      <c r="J7390" s="1"/>
      <c r="K7390" s="1"/>
      <c r="L7390" s="1"/>
      <c r="M7390" s="1"/>
    </row>
    <row r="7391" spans="5:13" x14ac:dyDescent="0.25">
      <c r="E7391" s="1"/>
      <c r="F7391" s="1"/>
      <c r="G7391" s="1"/>
      <c r="H7391" s="1"/>
      <c r="I7391" s="1"/>
      <c r="J7391" s="1"/>
      <c r="K7391" s="1"/>
      <c r="L7391" s="1"/>
      <c r="M7391" s="1"/>
    </row>
    <row r="7392" spans="5:13" x14ac:dyDescent="0.25">
      <c r="E7392" s="1"/>
      <c r="F7392" s="1"/>
      <c r="G7392" s="1"/>
      <c r="H7392" s="1"/>
      <c r="I7392" s="1"/>
      <c r="J7392" s="1"/>
      <c r="K7392" s="1"/>
      <c r="L7392" s="1"/>
      <c r="M7392" s="1"/>
    </row>
    <row r="7393" spans="5:13" x14ac:dyDescent="0.25">
      <c r="E7393" s="1"/>
      <c r="F7393" s="1"/>
      <c r="G7393" s="1"/>
      <c r="H7393" s="1"/>
      <c r="I7393" s="1"/>
      <c r="J7393" s="1"/>
      <c r="K7393" s="1"/>
      <c r="L7393" s="1"/>
      <c r="M7393" s="1"/>
    </row>
    <row r="7394" spans="5:13" x14ac:dyDescent="0.25">
      <c r="E7394" s="1"/>
      <c r="F7394" s="1"/>
      <c r="G7394" s="1"/>
      <c r="H7394" s="1"/>
      <c r="I7394" s="1"/>
      <c r="J7394" s="1"/>
      <c r="K7394" s="1"/>
      <c r="L7394" s="1"/>
      <c r="M7394" s="1"/>
    </row>
    <row r="7395" spans="5:13" x14ac:dyDescent="0.25">
      <c r="E7395" s="1"/>
      <c r="F7395" s="1"/>
      <c r="G7395" s="1"/>
      <c r="H7395" s="1"/>
      <c r="I7395" s="1"/>
      <c r="J7395" s="1"/>
      <c r="K7395" s="1"/>
      <c r="L7395" s="1"/>
      <c r="M7395" s="1"/>
    </row>
    <row r="7396" spans="5:13" x14ac:dyDescent="0.25">
      <c r="E7396" s="1"/>
      <c r="F7396" s="1"/>
      <c r="G7396" s="1"/>
      <c r="H7396" s="1"/>
      <c r="I7396" s="1"/>
      <c r="J7396" s="1"/>
      <c r="K7396" s="1"/>
      <c r="L7396" s="1"/>
      <c r="M7396" s="1"/>
    </row>
    <row r="7397" spans="5:13" x14ac:dyDescent="0.25">
      <c r="E7397" s="1"/>
      <c r="F7397" s="1"/>
      <c r="G7397" s="1"/>
      <c r="H7397" s="1"/>
      <c r="I7397" s="1"/>
      <c r="J7397" s="1"/>
      <c r="K7397" s="1"/>
      <c r="L7397" s="1"/>
      <c r="M7397" s="1"/>
    </row>
    <row r="7398" spans="5:13" x14ac:dyDescent="0.25">
      <c r="E7398" s="1"/>
      <c r="F7398" s="1"/>
      <c r="G7398" s="1"/>
      <c r="H7398" s="1"/>
      <c r="I7398" s="1"/>
      <c r="J7398" s="1"/>
      <c r="K7398" s="1"/>
      <c r="L7398" s="1"/>
      <c r="M7398" s="1"/>
    </row>
    <row r="7399" spans="5:13" x14ac:dyDescent="0.25">
      <c r="E7399" s="1"/>
      <c r="F7399" s="1"/>
      <c r="G7399" s="1"/>
      <c r="H7399" s="1"/>
      <c r="I7399" s="1"/>
      <c r="J7399" s="1"/>
      <c r="K7399" s="1"/>
      <c r="L7399" s="1"/>
      <c r="M7399" s="1"/>
    </row>
    <row r="7400" spans="5:13" x14ac:dyDescent="0.25">
      <c r="E7400" s="1"/>
      <c r="F7400" s="1"/>
      <c r="G7400" s="1"/>
      <c r="H7400" s="1"/>
      <c r="I7400" s="1"/>
      <c r="J7400" s="1"/>
      <c r="K7400" s="1"/>
      <c r="L7400" s="1"/>
      <c r="M7400" s="1"/>
    </row>
    <row r="7401" spans="5:13" x14ac:dyDescent="0.25">
      <c r="E7401" s="1"/>
      <c r="F7401" s="1"/>
      <c r="G7401" s="1"/>
      <c r="H7401" s="1"/>
      <c r="I7401" s="1"/>
      <c r="J7401" s="1"/>
      <c r="K7401" s="1"/>
      <c r="L7401" s="1"/>
      <c r="M7401" s="1"/>
    </row>
    <row r="7402" spans="5:13" x14ac:dyDescent="0.25">
      <c r="E7402" s="1"/>
      <c r="F7402" s="1"/>
      <c r="G7402" s="1"/>
      <c r="H7402" s="1"/>
      <c r="I7402" s="1"/>
      <c r="J7402" s="1"/>
      <c r="K7402" s="1"/>
      <c r="L7402" s="1"/>
      <c r="M7402" s="1"/>
    </row>
    <row r="7403" spans="5:13" x14ac:dyDescent="0.25">
      <c r="E7403" s="1"/>
      <c r="F7403" s="1"/>
      <c r="G7403" s="1"/>
      <c r="H7403" s="1"/>
      <c r="I7403" s="1"/>
      <c r="J7403" s="1"/>
      <c r="K7403" s="1"/>
      <c r="L7403" s="1"/>
      <c r="M7403" s="1"/>
    </row>
    <row r="7404" spans="5:13" x14ac:dyDescent="0.25">
      <c r="E7404" s="1"/>
      <c r="F7404" s="1"/>
      <c r="G7404" s="1"/>
      <c r="H7404" s="1"/>
      <c r="I7404" s="1"/>
      <c r="J7404" s="1"/>
      <c r="K7404" s="1"/>
      <c r="L7404" s="1"/>
      <c r="M7404" s="1"/>
    </row>
    <row r="7405" spans="5:13" x14ac:dyDescent="0.25">
      <c r="E7405" s="1"/>
      <c r="F7405" s="1"/>
      <c r="G7405" s="1"/>
      <c r="H7405" s="1"/>
      <c r="I7405" s="1"/>
      <c r="J7405" s="1"/>
      <c r="K7405" s="1"/>
      <c r="L7405" s="1"/>
      <c r="M7405" s="1"/>
    </row>
    <row r="7406" spans="5:13" x14ac:dyDescent="0.25">
      <c r="E7406" s="1"/>
      <c r="F7406" s="1"/>
      <c r="G7406" s="1"/>
      <c r="H7406" s="1"/>
      <c r="I7406" s="1"/>
      <c r="J7406" s="1"/>
      <c r="K7406" s="1"/>
      <c r="L7406" s="1"/>
      <c r="M7406" s="1"/>
    </row>
    <row r="7407" spans="5:13" x14ac:dyDescent="0.25">
      <c r="E7407" s="1"/>
      <c r="F7407" s="1"/>
      <c r="G7407" s="1"/>
      <c r="H7407" s="1"/>
      <c r="I7407" s="1"/>
      <c r="J7407" s="1"/>
      <c r="K7407" s="1"/>
      <c r="L7407" s="1"/>
      <c r="M7407" s="1"/>
    </row>
    <row r="7408" spans="5:13" x14ac:dyDescent="0.25">
      <c r="E7408" s="1"/>
      <c r="F7408" s="1"/>
      <c r="G7408" s="1"/>
      <c r="H7408" s="1"/>
      <c r="I7408" s="1"/>
      <c r="J7408" s="1"/>
      <c r="K7408" s="1"/>
      <c r="L7408" s="1"/>
      <c r="M7408" s="1"/>
    </row>
    <row r="7409" spans="5:13" x14ac:dyDescent="0.25">
      <c r="E7409" s="1"/>
      <c r="F7409" s="1"/>
      <c r="G7409" s="1"/>
      <c r="H7409" s="1"/>
      <c r="I7409" s="1"/>
      <c r="J7409" s="1"/>
      <c r="K7409" s="1"/>
      <c r="L7409" s="1"/>
      <c r="M7409" s="1"/>
    </row>
    <row r="7410" spans="5:13" x14ac:dyDescent="0.25">
      <c r="E7410" s="1"/>
      <c r="F7410" s="1"/>
      <c r="G7410" s="1"/>
      <c r="H7410" s="1"/>
      <c r="I7410" s="1"/>
      <c r="J7410" s="1"/>
      <c r="K7410" s="1"/>
      <c r="L7410" s="1"/>
      <c r="M7410" s="1"/>
    </row>
    <row r="7411" spans="5:13" x14ac:dyDescent="0.25">
      <c r="E7411" s="1"/>
      <c r="F7411" s="1"/>
      <c r="G7411" s="1"/>
      <c r="H7411" s="1"/>
      <c r="I7411" s="1"/>
      <c r="J7411" s="1"/>
      <c r="K7411" s="1"/>
      <c r="L7411" s="1"/>
      <c r="M7411" s="1"/>
    </row>
    <row r="7412" spans="5:13" x14ac:dyDescent="0.25">
      <c r="E7412" s="1"/>
      <c r="F7412" s="1"/>
      <c r="G7412" s="1"/>
      <c r="H7412" s="1"/>
      <c r="I7412" s="1"/>
      <c r="J7412" s="1"/>
      <c r="K7412" s="1"/>
      <c r="L7412" s="1"/>
      <c r="M7412" s="1"/>
    </row>
    <row r="7413" spans="5:13" x14ac:dyDescent="0.25">
      <c r="E7413" s="1"/>
      <c r="F7413" s="1"/>
      <c r="G7413" s="1"/>
      <c r="H7413" s="1"/>
      <c r="I7413" s="1"/>
      <c r="J7413" s="1"/>
      <c r="K7413" s="1"/>
      <c r="L7413" s="1"/>
      <c r="M7413" s="1"/>
    </row>
    <row r="7414" spans="5:13" x14ac:dyDescent="0.25">
      <c r="E7414" s="1"/>
      <c r="F7414" s="1"/>
      <c r="G7414" s="1"/>
      <c r="H7414" s="1"/>
      <c r="I7414" s="1"/>
      <c r="J7414" s="1"/>
      <c r="K7414" s="1"/>
      <c r="L7414" s="1"/>
      <c r="M7414" s="1"/>
    </row>
    <row r="7415" spans="5:13" x14ac:dyDescent="0.25">
      <c r="E7415" s="1"/>
      <c r="F7415" s="1"/>
      <c r="G7415" s="1"/>
      <c r="H7415" s="1"/>
      <c r="I7415" s="1"/>
      <c r="J7415" s="1"/>
      <c r="K7415" s="1"/>
      <c r="L7415" s="1"/>
      <c r="M7415" s="1"/>
    </row>
    <row r="7416" spans="5:13" x14ac:dyDescent="0.25">
      <c r="E7416" s="1"/>
      <c r="F7416" s="1"/>
      <c r="G7416" s="1"/>
      <c r="H7416" s="1"/>
      <c r="I7416" s="1"/>
      <c r="J7416" s="1"/>
      <c r="K7416" s="1"/>
      <c r="L7416" s="1"/>
      <c r="M7416" s="1"/>
    </row>
    <row r="7417" spans="5:13" x14ac:dyDescent="0.25">
      <c r="E7417" s="1"/>
      <c r="F7417" s="1"/>
      <c r="G7417" s="1"/>
      <c r="H7417" s="1"/>
      <c r="I7417" s="1"/>
      <c r="J7417" s="1"/>
      <c r="K7417" s="1"/>
      <c r="L7417" s="1"/>
      <c r="M7417" s="1"/>
    </row>
    <row r="7418" spans="5:13" x14ac:dyDescent="0.25">
      <c r="E7418" s="1"/>
      <c r="F7418" s="1"/>
      <c r="G7418" s="1"/>
      <c r="H7418" s="1"/>
      <c r="I7418" s="1"/>
      <c r="J7418" s="1"/>
      <c r="K7418" s="1"/>
      <c r="L7418" s="1"/>
      <c r="M7418" s="1"/>
    </row>
    <row r="7419" spans="5:13" x14ac:dyDescent="0.25">
      <c r="E7419" s="1"/>
      <c r="F7419" s="1"/>
      <c r="G7419" s="1"/>
      <c r="H7419" s="1"/>
      <c r="I7419" s="1"/>
      <c r="J7419" s="1"/>
      <c r="K7419" s="1"/>
      <c r="L7419" s="1"/>
      <c r="M7419" s="1"/>
    </row>
    <row r="7420" spans="5:13" x14ac:dyDescent="0.25">
      <c r="E7420" s="1"/>
      <c r="F7420" s="1"/>
      <c r="G7420" s="1"/>
      <c r="H7420" s="1"/>
      <c r="I7420" s="1"/>
      <c r="J7420" s="1"/>
      <c r="K7420" s="1"/>
      <c r="L7420" s="1"/>
      <c r="M7420" s="1"/>
    </row>
    <row r="7421" spans="5:13" x14ac:dyDescent="0.25">
      <c r="E7421" s="1"/>
      <c r="F7421" s="1"/>
      <c r="G7421" s="1"/>
      <c r="H7421" s="1"/>
      <c r="I7421" s="1"/>
      <c r="J7421" s="1"/>
      <c r="K7421" s="1"/>
      <c r="L7421" s="1"/>
      <c r="M7421" s="1"/>
    </row>
    <row r="7422" spans="5:13" x14ac:dyDescent="0.25">
      <c r="E7422" s="1"/>
      <c r="F7422" s="1"/>
      <c r="G7422" s="1"/>
      <c r="H7422" s="1"/>
      <c r="I7422" s="1"/>
      <c r="J7422" s="1"/>
      <c r="K7422" s="1"/>
      <c r="L7422" s="1"/>
      <c r="M7422" s="1"/>
    </row>
    <row r="7423" spans="5:13" x14ac:dyDescent="0.25">
      <c r="E7423" s="1"/>
      <c r="F7423" s="1"/>
      <c r="G7423" s="1"/>
      <c r="H7423" s="1"/>
      <c r="I7423" s="1"/>
      <c r="J7423" s="1"/>
      <c r="K7423" s="1"/>
      <c r="L7423" s="1"/>
      <c r="M7423" s="1"/>
    </row>
    <row r="7424" spans="5:13" x14ac:dyDescent="0.25">
      <c r="E7424" s="1"/>
      <c r="F7424" s="1"/>
      <c r="G7424" s="1"/>
      <c r="H7424" s="1"/>
      <c r="I7424" s="1"/>
      <c r="J7424" s="1"/>
      <c r="K7424" s="1"/>
      <c r="L7424" s="1"/>
      <c r="M7424" s="1"/>
    </row>
    <row r="7425" spans="5:13" x14ac:dyDescent="0.25">
      <c r="E7425" s="1"/>
      <c r="F7425" s="1"/>
      <c r="G7425" s="1"/>
      <c r="H7425" s="1"/>
      <c r="I7425" s="1"/>
      <c r="J7425" s="1"/>
      <c r="K7425" s="1"/>
      <c r="L7425" s="1"/>
      <c r="M7425" s="1"/>
    </row>
    <row r="7426" spans="5:13" x14ac:dyDescent="0.25">
      <c r="E7426" s="1"/>
      <c r="F7426" s="1"/>
      <c r="G7426" s="1"/>
      <c r="H7426" s="1"/>
      <c r="I7426" s="1"/>
      <c r="J7426" s="1"/>
      <c r="K7426" s="1"/>
      <c r="L7426" s="1"/>
      <c r="M7426" s="1"/>
    </row>
    <row r="7427" spans="5:13" x14ac:dyDescent="0.25">
      <c r="E7427" s="1"/>
      <c r="F7427" s="1"/>
      <c r="G7427" s="1"/>
      <c r="H7427" s="1"/>
      <c r="I7427" s="1"/>
      <c r="J7427" s="1"/>
      <c r="K7427" s="1"/>
      <c r="L7427" s="1"/>
      <c r="M7427" s="1"/>
    </row>
    <row r="7428" spans="5:13" x14ac:dyDescent="0.25">
      <c r="E7428" s="1"/>
      <c r="F7428" s="1"/>
      <c r="G7428" s="1"/>
      <c r="H7428" s="1"/>
      <c r="I7428" s="1"/>
      <c r="J7428" s="1"/>
      <c r="K7428" s="1"/>
      <c r="L7428" s="1"/>
      <c r="M7428" s="1"/>
    </row>
    <row r="7429" spans="5:13" x14ac:dyDescent="0.25">
      <c r="E7429" s="1"/>
      <c r="F7429" s="1"/>
      <c r="G7429" s="1"/>
      <c r="H7429" s="1"/>
      <c r="I7429" s="1"/>
      <c r="J7429" s="1"/>
      <c r="K7429" s="1"/>
      <c r="L7429" s="1"/>
      <c r="M7429" s="1"/>
    </row>
    <row r="7430" spans="5:13" x14ac:dyDescent="0.25">
      <c r="E7430" s="1"/>
      <c r="F7430" s="1"/>
      <c r="G7430" s="1"/>
      <c r="H7430" s="1"/>
      <c r="I7430" s="1"/>
      <c r="J7430" s="1"/>
      <c r="K7430" s="1"/>
      <c r="L7430" s="1"/>
      <c r="M7430" s="1"/>
    </row>
    <row r="7431" spans="5:13" x14ac:dyDescent="0.25">
      <c r="E7431" s="1"/>
      <c r="F7431" s="1"/>
      <c r="G7431" s="1"/>
      <c r="H7431" s="1"/>
      <c r="I7431" s="1"/>
      <c r="J7431" s="1"/>
      <c r="K7431" s="1"/>
      <c r="L7431" s="1"/>
      <c r="M7431" s="1"/>
    </row>
    <row r="7432" spans="5:13" x14ac:dyDescent="0.25">
      <c r="E7432" s="1"/>
      <c r="F7432" s="1"/>
      <c r="G7432" s="1"/>
      <c r="H7432" s="1"/>
      <c r="I7432" s="1"/>
      <c r="J7432" s="1"/>
      <c r="K7432" s="1"/>
      <c r="L7432" s="1"/>
      <c r="M7432" s="1"/>
    </row>
    <row r="7433" spans="5:13" x14ac:dyDescent="0.25">
      <c r="E7433" s="1"/>
      <c r="F7433" s="1"/>
      <c r="G7433" s="1"/>
      <c r="H7433" s="1"/>
      <c r="I7433" s="1"/>
      <c r="J7433" s="1"/>
      <c r="K7433" s="1"/>
      <c r="L7433" s="1"/>
      <c r="M7433" s="1"/>
    </row>
    <row r="7434" spans="5:13" x14ac:dyDescent="0.25">
      <c r="E7434" s="1"/>
      <c r="F7434" s="1"/>
      <c r="G7434" s="1"/>
      <c r="H7434" s="1"/>
      <c r="I7434" s="1"/>
      <c r="J7434" s="1"/>
      <c r="K7434" s="1"/>
      <c r="L7434" s="1"/>
      <c r="M7434" s="1"/>
    </row>
    <row r="7435" spans="5:13" x14ac:dyDescent="0.25">
      <c r="E7435" s="1"/>
      <c r="F7435" s="1"/>
      <c r="G7435" s="1"/>
      <c r="H7435" s="1"/>
      <c r="I7435" s="1"/>
      <c r="J7435" s="1"/>
      <c r="K7435" s="1"/>
      <c r="L7435" s="1"/>
      <c r="M7435" s="1"/>
    </row>
    <row r="7436" spans="5:13" x14ac:dyDescent="0.25">
      <c r="E7436" s="1"/>
      <c r="F7436" s="1"/>
      <c r="G7436" s="1"/>
      <c r="H7436" s="1"/>
      <c r="I7436" s="1"/>
      <c r="J7436" s="1"/>
      <c r="K7436" s="1"/>
      <c r="L7436" s="1"/>
      <c r="M7436" s="1"/>
    </row>
    <row r="7437" spans="5:13" x14ac:dyDescent="0.25">
      <c r="E7437" s="1"/>
      <c r="F7437" s="1"/>
      <c r="G7437" s="1"/>
      <c r="H7437" s="1"/>
      <c r="I7437" s="1"/>
      <c r="J7437" s="1"/>
      <c r="K7437" s="1"/>
      <c r="L7437" s="1"/>
      <c r="M7437" s="1"/>
    </row>
    <row r="7438" spans="5:13" x14ac:dyDescent="0.25">
      <c r="E7438" s="1"/>
      <c r="F7438" s="1"/>
      <c r="G7438" s="1"/>
      <c r="H7438" s="1"/>
      <c r="I7438" s="1"/>
      <c r="J7438" s="1"/>
      <c r="K7438" s="1"/>
      <c r="L7438" s="1"/>
      <c r="M7438" s="1"/>
    </row>
    <row r="7439" spans="5:13" x14ac:dyDescent="0.25">
      <c r="E7439" s="1"/>
      <c r="F7439" s="1"/>
      <c r="G7439" s="1"/>
      <c r="H7439" s="1"/>
      <c r="I7439" s="1"/>
      <c r="J7439" s="1"/>
      <c r="K7439" s="1"/>
      <c r="L7439" s="1"/>
      <c r="M7439" s="1"/>
    </row>
    <row r="7440" spans="5:13" x14ac:dyDescent="0.25">
      <c r="E7440" s="1"/>
      <c r="F7440" s="1"/>
      <c r="G7440" s="1"/>
      <c r="H7440" s="1"/>
      <c r="I7440" s="1"/>
      <c r="J7440" s="1"/>
      <c r="K7440" s="1"/>
      <c r="L7440" s="1"/>
      <c r="M7440" s="1"/>
    </row>
    <row r="7441" spans="5:13" x14ac:dyDescent="0.25">
      <c r="E7441" s="1"/>
      <c r="F7441" s="1"/>
      <c r="G7441" s="1"/>
      <c r="H7441" s="1"/>
      <c r="I7441" s="1"/>
      <c r="J7441" s="1"/>
      <c r="K7441" s="1"/>
      <c r="L7441" s="1"/>
      <c r="M7441" s="1"/>
    </row>
    <row r="7442" spans="5:13" x14ac:dyDescent="0.25">
      <c r="E7442" s="1"/>
      <c r="F7442" s="1"/>
      <c r="G7442" s="1"/>
      <c r="H7442" s="1"/>
      <c r="I7442" s="1"/>
      <c r="J7442" s="1"/>
      <c r="K7442" s="1"/>
      <c r="L7442" s="1"/>
      <c r="M7442" s="1"/>
    </row>
    <row r="7443" spans="5:13" x14ac:dyDescent="0.25">
      <c r="E7443" s="1"/>
      <c r="F7443" s="1"/>
      <c r="G7443" s="1"/>
      <c r="H7443" s="1"/>
      <c r="I7443" s="1"/>
      <c r="J7443" s="1"/>
      <c r="K7443" s="1"/>
      <c r="L7443" s="1"/>
      <c r="M7443" s="1"/>
    </row>
    <row r="7444" spans="5:13" x14ac:dyDescent="0.25">
      <c r="E7444" s="1"/>
      <c r="F7444" s="1"/>
      <c r="G7444" s="1"/>
      <c r="H7444" s="1"/>
      <c r="I7444" s="1"/>
      <c r="J7444" s="1"/>
      <c r="K7444" s="1"/>
      <c r="L7444" s="1"/>
      <c r="M7444" s="1"/>
    </row>
    <row r="7445" spans="5:13" x14ac:dyDescent="0.25">
      <c r="E7445" s="1"/>
      <c r="F7445" s="1"/>
      <c r="G7445" s="1"/>
      <c r="H7445" s="1"/>
      <c r="I7445" s="1"/>
      <c r="J7445" s="1"/>
      <c r="K7445" s="1"/>
      <c r="L7445" s="1"/>
      <c r="M7445" s="1"/>
    </row>
    <row r="7446" spans="5:13" x14ac:dyDescent="0.25">
      <c r="E7446" s="1"/>
      <c r="F7446" s="1"/>
      <c r="G7446" s="1"/>
      <c r="H7446" s="1"/>
      <c r="I7446" s="1"/>
      <c r="J7446" s="1"/>
      <c r="K7446" s="1"/>
      <c r="L7446" s="1"/>
      <c r="M7446" s="1"/>
    </row>
    <row r="7447" spans="5:13" x14ac:dyDescent="0.25">
      <c r="E7447" s="1"/>
      <c r="F7447" s="1"/>
      <c r="G7447" s="1"/>
      <c r="H7447" s="1"/>
      <c r="I7447" s="1"/>
      <c r="J7447" s="1"/>
      <c r="K7447" s="1"/>
      <c r="L7447" s="1"/>
      <c r="M7447" s="1"/>
    </row>
    <row r="7448" spans="5:13" x14ac:dyDescent="0.25">
      <c r="E7448" s="1"/>
      <c r="F7448" s="1"/>
      <c r="G7448" s="1"/>
      <c r="H7448" s="1"/>
      <c r="I7448" s="1"/>
      <c r="J7448" s="1"/>
      <c r="K7448" s="1"/>
      <c r="L7448" s="1"/>
      <c r="M7448" s="1"/>
    </row>
    <row r="7449" spans="5:13" x14ac:dyDescent="0.25">
      <c r="E7449" s="1"/>
      <c r="F7449" s="1"/>
      <c r="G7449" s="1"/>
      <c r="H7449" s="1"/>
      <c r="I7449" s="1"/>
      <c r="J7449" s="1"/>
      <c r="K7449" s="1"/>
      <c r="L7449" s="1"/>
      <c r="M7449" s="1"/>
    </row>
    <row r="7450" spans="5:13" x14ac:dyDescent="0.25">
      <c r="E7450" s="1"/>
      <c r="F7450" s="1"/>
      <c r="G7450" s="1"/>
      <c r="H7450" s="1"/>
      <c r="I7450" s="1"/>
      <c r="J7450" s="1"/>
      <c r="K7450" s="1"/>
      <c r="L7450" s="1"/>
      <c r="M7450" s="1"/>
    </row>
    <row r="7451" spans="5:13" x14ac:dyDescent="0.25">
      <c r="E7451" s="1"/>
      <c r="F7451" s="1"/>
      <c r="G7451" s="1"/>
      <c r="H7451" s="1"/>
      <c r="I7451" s="1"/>
      <c r="J7451" s="1"/>
      <c r="K7451" s="1"/>
      <c r="L7451" s="1"/>
      <c r="M7451" s="1"/>
    </row>
    <row r="7452" spans="5:13" x14ac:dyDescent="0.25">
      <c r="E7452" s="1"/>
      <c r="F7452" s="1"/>
      <c r="G7452" s="1"/>
      <c r="H7452" s="1"/>
      <c r="I7452" s="1"/>
      <c r="J7452" s="1"/>
      <c r="K7452" s="1"/>
      <c r="L7452" s="1"/>
      <c r="M7452" s="1"/>
    </row>
    <row r="7453" spans="5:13" x14ac:dyDescent="0.25">
      <c r="E7453" s="1"/>
      <c r="F7453" s="1"/>
      <c r="G7453" s="1"/>
      <c r="H7453" s="1"/>
      <c r="I7453" s="1"/>
      <c r="J7453" s="1"/>
      <c r="K7453" s="1"/>
      <c r="L7453" s="1"/>
      <c r="M7453" s="1"/>
    </row>
    <row r="7454" spans="5:13" x14ac:dyDescent="0.25">
      <c r="E7454" s="1"/>
      <c r="F7454" s="1"/>
      <c r="G7454" s="1"/>
      <c r="H7454" s="1"/>
      <c r="I7454" s="1"/>
      <c r="J7454" s="1"/>
      <c r="K7454" s="1"/>
      <c r="L7454" s="1"/>
      <c r="M7454" s="1"/>
    </row>
    <row r="7455" spans="5:13" x14ac:dyDescent="0.25">
      <c r="E7455" s="1"/>
      <c r="F7455" s="1"/>
      <c r="G7455" s="1"/>
      <c r="H7455" s="1"/>
      <c r="I7455" s="1"/>
      <c r="J7455" s="1"/>
      <c r="K7455" s="1"/>
      <c r="L7455" s="1"/>
      <c r="M7455" s="1"/>
    </row>
    <row r="7456" spans="5:13" x14ac:dyDescent="0.25">
      <c r="E7456" s="1"/>
      <c r="F7456" s="1"/>
      <c r="G7456" s="1"/>
      <c r="H7456" s="1"/>
      <c r="I7456" s="1"/>
      <c r="J7456" s="1"/>
      <c r="K7456" s="1"/>
      <c r="L7456" s="1"/>
      <c r="M7456" s="1"/>
    </row>
    <row r="7457" spans="5:13" x14ac:dyDescent="0.25">
      <c r="E7457" s="1"/>
      <c r="F7457" s="1"/>
      <c r="G7457" s="1"/>
      <c r="H7457" s="1"/>
      <c r="I7457" s="1"/>
      <c r="J7457" s="1"/>
      <c r="K7457" s="1"/>
      <c r="L7457" s="1"/>
      <c r="M7457" s="1"/>
    </row>
    <row r="7458" spans="5:13" x14ac:dyDescent="0.25">
      <c r="E7458" s="1"/>
      <c r="F7458" s="1"/>
      <c r="G7458" s="1"/>
      <c r="H7458" s="1"/>
      <c r="I7458" s="1"/>
      <c r="J7458" s="1"/>
      <c r="K7458" s="1"/>
      <c r="L7458" s="1"/>
      <c r="M7458" s="1"/>
    </row>
    <row r="7459" spans="5:13" x14ac:dyDescent="0.25">
      <c r="E7459" s="1"/>
      <c r="F7459" s="1"/>
      <c r="G7459" s="1"/>
      <c r="H7459" s="1"/>
      <c r="I7459" s="1"/>
      <c r="J7459" s="1"/>
      <c r="K7459" s="1"/>
      <c r="L7459" s="1"/>
      <c r="M7459" s="1"/>
    </row>
    <row r="7460" spans="5:13" x14ac:dyDescent="0.25">
      <c r="E7460" s="1"/>
      <c r="F7460" s="1"/>
      <c r="G7460" s="1"/>
      <c r="H7460" s="1"/>
      <c r="I7460" s="1"/>
      <c r="J7460" s="1"/>
      <c r="K7460" s="1"/>
      <c r="L7460" s="1"/>
      <c r="M7460" s="1"/>
    </row>
    <row r="7461" spans="5:13" x14ac:dyDescent="0.25">
      <c r="E7461" s="1"/>
      <c r="F7461" s="1"/>
      <c r="G7461" s="1"/>
      <c r="H7461" s="1"/>
      <c r="I7461" s="1"/>
      <c r="J7461" s="1"/>
      <c r="K7461" s="1"/>
      <c r="L7461" s="1"/>
      <c r="M7461" s="1"/>
    </row>
    <row r="7462" spans="5:13" x14ac:dyDescent="0.25">
      <c r="E7462" s="1"/>
      <c r="F7462" s="1"/>
      <c r="G7462" s="1"/>
      <c r="H7462" s="1"/>
      <c r="I7462" s="1"/>
      <c r="J7462" s="1"/>
      <c r="K7462" s="1"/>
      <c r="L7462" s="1"/>
      <c r="M7462" s="1"/>
    </row>
    <row r="7463" spans="5:13" x14ac:dyDescent="0.25">
      <c r="E7463" s="1"/>
      <c r="F7463" s="1"/>
      <c r="G7463" s="1"/>
      <c r="H7463" s="1"/>
      <c r="I7463" s="1"/>
      <c r="J7463" s="1"/>
      <c r="K7463" s="1"/>
      <c r="L7463" s="1"/>
      <c r="M7463" s="1"/>
    </row>
    <row r="7464" spans="5:13" x14ac:dyDescent="0.25">
      <c r="E7464" s="1"/>
      <c r="F7464" s="1"/>
      <c r="G7464" s="1"/>
      <c r="H7464" s="1"/>
      <c r="I7464" s="1"/>
      <c r="J7464" s="1"/>
      <c r="K7464" s="1"/>
      <c r="L7464" s="1"/>
      <c r="M7464" s="1"/>
    </row>
    <row r="7465" spans="5:13" x14ac:dyDescent="0.25">
      <c r="E7465" s="1"/>
      <c r="F7465" s="1"/>
      <c r="G7465" s="1"/>
      <c r="H7465" s="1"/>
      <c r="I7465" s="1"/>
      <c r="J7465" s="1"/>
      <c r="K7465" s="1"/>
      <c r="L7465" s="1"/>
      <c r="M7465" s="1"/>
    </row>
    <row r="7466" spans="5:13" x14ac:dyDescent="0.25">
      <c r="E7466" s="1"/>
      <c r="F7466" s="1"/>
      <c r="G7466" s="1"/>
      <c r="H7466" s="1"/>
      <c r="I7466" s="1"/>
      <c r="J7466" s="1"/>
      <c r="K7466" s="1"/>
      <c r="L7466" s="1"/>
      <c r="M7466" s="1"/>
    </row>
    <row r="7467" spans="5:13" x14ac:dyDescent="0.25">
      <c r="E7467" s="1"/>
      <c r="F7467" s="1"/>
      <c r="G7467" s="1"/>
      <c r="H7467" s="1"/>
      <c r="I7467" s="1"/>
      <c r="J7467" s="1"/>
      <c r="K7467" s="1"/>
      <c r="L7467" s="1"/>
      <c r="M7467" s="1"/>
    </row>
    <row r="7468" spans="5:13" x14ac:dyDescent="0.25">
      <c r="E7468" s="1"/>
      <c r="F7468" s="1"/>
      <c r="G7468" s="1"/>
      <c r="H7468" s="1"/>
      <c r="I7468" s="1"/>
      <c r="J7468" s="1"/>
      <c r="K7468" s="1"/>
      <c r="L7468" s="1"/>
      <c r="M7468" s="1"/>
    </row>
    <row r="7469" spans="5:13" x14ac:dyDescent="0.25">
      <c r="E7469" s="1"/>
      <c r="F7469" s="1"/>
      <c r="G7469" s="1"/>
      <c r="H7469" s="1"/>
      <c r="I7469" s="1"/>
      <c r="J7469" s="1"/>
      <c r="K7469" s="1"/>
      <c r="L7469" s="1"/>
      <c r="M7469" s="1"/>
    </row>
    <row r="7470" spans="5:13" x14ac:dyDescent="0.25">
      <c r="E7470" s="1"/>
      <c r="F7470" s="1"/>
      <c r="G7470" s="1"/>
      <c r="H7470" s="1"/>
      <c r="I7470" s="1"/>
      <c r="J7470" s="1"/>
      <c r="K7470" s="1"/>
      <c r="L7470" s="1"/>
      <c r="M7470" s="1"/>
    </row>
    <row r="7471" spans="5:13" x14ac:dyDescent="0.25">
      <c r="E7471" s="1"/>
      <c r="F7471" s="1"/>
      <c r="G7471" s="1"/>
      <c r="H7471" s="1"/>
      <c r="I7471" s="1"/>
      <c r="J7471" s="1"/>
      <c r="K7471" s="1"/>
      <c r="L7471" s="1"/>
      <c r="M7471" s="1"/>
    </row>
    <row r="7472" spans="5:13" x14ac:dyDescent="0.25">
      <c r="E7472" s="1"/>
      <c r="F7472" s="1"/>
      <c r="G7472" s="1"/>
      <c r="H7472" s="1"/>
      <c r="I7472" s="1"/>
      <c r="J7472" s="1"/>
      <c r="K7472" s="1"/>
      <c r="L7472" s="1"/>
      <c r="M7472" s="1"/>
    </row>
    <row r="7473" spans="5:13" x14ac:dyDescent="0.25">
      <c r="E7473" s="1"/>
      <c r="F7473" s="1"/>
      <c r="G7473" s="1"/>
      <c r="H7473" s="1"/>
      <c r="I7473" s="1"/>
      <c r="J7473" s="1"/>
      <c r="K7473" s="1"/>
      <c r="L7473" s="1"/>
      <c r="M7473" s="1"/>
    </row>
    <row r="7474" spans="5:13" x14ac:dyDescent="0.25">
      <c r="E7474" s="1"/>
      <c r="F7474" s="1"/>
      <c r="G7474" s="1"/>
      <c r="H7474" s="1"/>
      <c r="I7474" s="1"/>
      <c r="J7474" s="1"/>
      <c r="K7474" s="1"/>
      <c r="L7474" s="1"/>
      <c r="M7474" s="1"/>
    </row>
    <row r="7475" spans="5:13" x14ac:dyDescent="0.25">
      <c r="E7475" s="1"/>
      <c r="F7475" s="1"/>
      <c r="G7475" s="1"/>
      <c r="H7475" s="1"/>
      <c r="I7475" s="1"/>
      <c r="J7475" s="1"/>
      <c r="K7475" s="1"/>
      <c r="L7475" s="1"/>
      <c r="M7475" s="1"/>
    </row>
    <row r="7476" spans="5:13" x14ac:dyDescent="0.25">
      <c r="E7476" s="1"/>
      <c r="F7476" s="1"/>
      <c r="G7476" s="1"/>
      <c r="H7476" s="1"/>
      <c r="I7476" s="1"/>
      <c r="J7476" s="1"/>
      <c r="K7476" s="1"/>
      <c r="L7476" s="1"/>
      <c r="M7476" s="1"/>
    </row>
    <row r="7477" spans="5:13" x14ac:dyDescent="0.25">
      <c r="E7477" s="1"/>
      <c r="F7477" s="1"/>
      <c r="G7477" s="1"/>
      <c r="H7477" s="1"/>
      <c r="I7477" s="1"/>
      <c r="J7477" s="1"/>
      <c r="K7477" s="1"/>
      <c r="L7477" s="1"/>
      <c r="M7477" s="1"/>
    </row>
    <row r="7478" spans="5:13" x14ac:dyDescent="0.25">
      <c r="E7478" s="1"/>
      <c r="F7478" s="1"/>
      <c r="G7478" s="1"/>
      <c r="H7478" s="1"/>
      <c r="I7478" s="1"/>
      <c r="J7478" s="1"/>
      <c r="K7478" s="1"/>
      <c r="L7478" s="1"/>
      <c r="M7478" s="1"/>
    </row>
    <row r="7479" spans="5:13" x14ac:dyDescent="0.25">
      <c r="E7479" s="1"/>
      <c r="F7479" s="1"/>
      <c r="G7479" s="1"/>
      <c r="H7479" s="1"/>
      <c r="I7479" s="1"/>
      <c r="J7479" s="1"/>
      <c r="K7479" s="1"/>
      <c r="L7479" s="1"/>
      <c r="M7479" s="1"/>
    </row>
    <row r="7480" spans="5:13" x14ac:dyDescent="0.25">
      <c r="E7480" s="1"/>
      <c r="F7480" s="1"/>
      <c r="G7480" s="1"/>
      <c r="H7480" s="1"/>
      <c r="I7480" s="1"/>
      <c r="J7480" s="1"/>
      <c r="K7480" s="1"/>
      <c r="L7480" s="1"/>
      <c r="M7480" s="1"/>
    </row>
    <row r="7481" spans="5:13" x14ac:dyDescent="0.25">
      <c r="E7481" s="1"/>
      <c r="F7481" s="1"/>
      <c r="G7481" s="1"/>
      <c r="H7481" s="1"/>
      <c r="I7481" s="1"/>
      <c r="J7481" s="1"/>
      <c r="K7481" s="1"/>
      <c r="L7481" s="1"/>
      <c r="M7481" s="1"/>
    </row>
    <row r="7482" spans="5:13" x14ac:dyDescent="0.25">
      <c r="E7482" s="1"/>
      <c r="F7482" s="1"/>
      <c r="G7482" s="1"/>
      <c r="H7482" s="1"/>
      <c r="I7482" s="1"/>
      <c r="J7482" s="1"/>
      <c r="K7482" s="1"/>
      <c r="L7482" s="1"/>
      <c r="M7482" s="1"/>
    </row>
    <row r="7483" spans="5:13" x14ac:dyDescent="0.25">
      <c r="E7483" s="1"/>
      <c r="F7483" s="1"/>
      <c r="G7483" s="1"/>
      <c r="H7483" s="1"/>
      <c r="I7483" s="1"/>
      <c r="J7483" s="1"/>
      <c r="K7483" s="1"/>
      <c r="L7483" s="1"/>
      <c r="M7483" s="1"/>
    </row>
    <row r="7484" spans="5:13" x14ac:dyDescent="0.25">
      <c r="E7484" s="1"/>
      <c r="F7484" s="1"/>
      <c r="G7484" s="1"/>
      <c r="H7484" s="1"/>
      <c r="I7484" s="1"/>
      <c r="J7484" s="1"/>
      <c r="K7484" s="1"/>
      <c r="L7484" s="1"/>
      <c r="M7484" s="1"/>
    </row>
    <row r="7485" spans="5:13" x14ac:dyDescent="0.25">
      <c r="E7485" s="1"/>
      <c r="F7485" s="1"/>
      <c r="G7485" s="1"/>
      <c r="H7485" s="1"/>
      <c r="I7485" s="1"/>
      <c r="J7485" s="1"/>
      <c r="K7485" s="1"/>
      <c r="L7485" s="1"/>
      <c r="M7485" s="1"/>
    </row>
    <row r="7486" spans="5:13" x14ac:dyDescent="0.25">
      <c r="E7486" s="1"/>
      <c r="F7486" s="1"/>
      <c r="G7486" s="1"/>
      <c r="H7486" s="1"/>
      <c r="I7486" s="1"/>
      <c r="J7486" s="1"/>
      <c r="K7486" s="1"/>
      <c r="L7486" s="1"/>
      <c r="M7486" s="1"/>
    </row>
    <row r="7487" spans="5:13" x14ac:dyDescent="0.25">
      <c r="E7487" s="1"/>
      <c r="F7487" s="1"/>
      <c r="G7487" s="1"/>
      <c r="H7487" s="1"/>
      <c r="I7487" s="1"/>
      <c r="J7487" s="1"/>
      <c r="K7487" s="1"/>
      <c r="L7487" s="1"/>
      <c r="M7487" s="1"/>
    </row>
    <row r="7488" spans="5:13" x14ac:dyDescent="0.25">
      <c r="E7488" s="1"/>
      <c r="F7488" s="1"/>
      <c r="G7488" s="1"/>
      <c r="H7488" s="1"/>
      <c r="I7488" s="1"/>
      <c r="J7488" s="1"/>
      <c r="K7488" s="1"/>
      <c r="L7488" s="1"/>
      <c r="M7488" s="1"/>
    </row>
    <row r="7489" spans="5:13" x14ac:dyDescent="0.25">
      <c r="E7489" s="1"/>
      <c r="F7489" s="1"/>
      <c r="G7489" s="1"/>
      <c r="H7489" s="1"/>
      <c r="I7489" s="1"/>
      <c r="J7489" s="1"/>
      <c r="K7489" s="1"/>
      <c r="L7489" s="1"/>
      <c r="M7489" s="1"/>
    </row>
    <row r="7490" spans="5:13" x14ac:dyDescent="0.25">
      <c r="E7490" s="1"/>
      <c r="F7490" s="1"/>
      <c r="G7490" s="1"/>
      <c r="H7490" s="1"/>
      <c r="I7490" s="1"/>
      <c r="J7490" s="1"/>
      <c r="K7490" s="1"/>
      <c r="L7490" s="1"/>
      <c r="M7490" s="1"/>
    </row>
    <row r="7491" spans="5:13" x14ac:dyDescent="0.25">
      <c r="E7491" s="1"/>
      <c r="F7491" s="1"/>
      <c r="G7491" s="1"/>
      <c r="H7491" s="1"/>
      <c r="I7491" s="1"/>
      <c r="J7491" s="1"/>
      <c r="K7491" s="1"/>
      <c r="L7491" s="1"/>
      <c r="M7491" s="1"/>
    </row>
    <row r="7492" spans="5:13" x14ac:dyDescent="0.25">
      <c r="E7492" s="1"/>
      <c r="F7492" s="1"/>
      <c r="G7492" s="1"/>
      <c r="H7492" s="1"/>
      <c r="I7492" s="1"/>
      <c r="J7492" s="1"/>
      <c r="K7492" s="1"/>
      <c r="L7492" s="1"/>
      <c r="M7492" s="1"/>
    </row>
    <row r="7493" spans="5:13" x14ac:dyDescent="0.25">
      <c r="E7493" s="1"/>
      <c r="F7493" s="1"/>
      <c r="G7493" s="1"/>
      <c r="H7493" s="1"/>
      <c r="I7493" s="1"/>
      <c r="J7493" s="1"/>
      <c r="K7493" s="1"/>
      <c r="L7493" s="1"/>
      <c r="M7493" s="1"/>
    </row>
    <row r="7494" spans="5:13" x14ac:dyDescent="0.25">
      <c r="E7494" s="1"/>
      <c r="F7494" s="1"/>
      <c r="G7494" s="1"/>
      <c r="H7494" s="1"/>
      <c r="I7494" s="1"/>
      <c r="J7494" s="1"/>
      <c r="K7494" s="1"/>
      <c r="L7494" s="1"/>
      <c r="M7494" s="1"/>
    </row>
    <row r="7495" spans="5:13" x14ac:dyDescent="0.25">
      <c r="E7495" s="1"/>
      <c r="F7495" s="1"/>
      <c r="G7495" s="1"/>
      <c r="H7495" s="1"/>
      <c r="I7495" s="1"/>
      <c r="J7495" s="1"/>
      <c r="K7495" s="1"/>
      <c r="L7495" s="1"/>
      <c r="M7495" s="1"/>
    </row>
    <row r="7496" spans="5:13" x14ac:dyDescent="0.25">
      <c r="E7496" s="1"/>
      <c r="F7496" s="1"/>
      <c r="G7496" s="1"/>
      <c r="H7496" s="1"/>
      <c r="I7496" s="1"/>
      <c r="J7496" s="1"/>
      <c r="K7496" s="1"/>
      <c r="L7496" s="1"/>
      <c r="M7496" s="1"/>
    </row>
    <row r="7497" spans="5:13" x14ac:dyDescent="0.25">
      <c r="E7497" s="1"/>
      <c r="F7497" s="1"/>
      <c r="G7497" s="1"/>
      <c r="H7497" s="1"/>
      <c r="I7497" s="1"/>
      <c r="J7497" s="1"/>
      <c r="K7497" s="1"/>
      <c r="L7497" s="1"/>
      <c r="M7497" s="1"/>
    </row>
    <row r="7498" spans="5:13" x14ac:dyDescent="0.25">
      <c r="E7498" s="1"/>
      <c r="F7498" s="1"/>
      <c r="G7498" s="1"/>
      <c r="H7498" s="1"/>
      <c r="I7498" s="1"/>
      <c r="J7498" s="1"/>
      <c r="K7498" s="1"/>
      <c r="L7498" s="1"/>
      <c r="M7498" s="1"/>
    </row>
    <row r="7499" spans="5:13" x14ac:dyDescent="0.25">
      <c r="E7499" s="1"/>
      <c r="F7499" s="1"/>
      <c r="G7499" s="1"/>
      <c r="H7499" s="1"/>
      <c r="I7499" s="1"/>
      <c r="J7499" s="1"/>
      <c r="K7499" s="1"/>
      <c r="L7499" s="1"/>
      <c r="M7499" s="1"/>
    </row>
    <row r="7500" spans="5:13" x14ac:dyDescent="0.25">
      <c r="E7500" s="1"/>
      <c r="F7500" s="1"/>
      <c r="G7500" s="1"/>
      <c r="H7500" s="1"/>
      <c r="I7500" s="1"/>
      <c r="J7500" s="1"/>
      <c r="K7500" s="1"/>
      <c r="L7500" s="1"/>
      <c r="M7500" s="1"/>
    </row>
    <row r="7501" spans="5:13" x14ac:dyDescent="0.25">
      <c r="E7501" s="1"/>
      <c r="F7501" s="1"/>
      <c r="G7501" s="1"/>
      <c r="H7501" s="1"/>
      <c r="I7501" s="1"/>
      <c r="J7501" s="1"/>
      <c r="K7501" s="1"/>
      <c r="L7501" s="1"/>
      <c r="M7501" s="1"/>
    </row>
    <row r="7502" spans="5:13" x14ac:dyDescent="0.25">
      <c r="E7502" s="1"/>
      <c r="F7502" s="1"/>
      <c r="G7502" s="1"/>
      <c r="H7502" s="1"/>
      <c r="I7502" s="1"/>
      <c r="J7502" s="1"/>
      <c r="K7502" s="1"/>
      <c r="L7502" s="1"/>
      <c r="M7502" s="1"/>
    </row>
    <row r="7503" spans="5:13" x14ac:dyDescent="0.25">
      <c r="E7503" s="1"/>
      <c r="F7503" s="1"/>
      <c r="G7503" s="1"/>
      <c r="H7503" s="1"/>
      <c r="I7503" s="1"/>
      <c r="J7503" s="1"/>
      <c r="K7503" s="1"/>
      <c r="L7503" s="1"/>
      <c r="M7503" s="1"/>
    </row>
    <row r="7504" spans="5:13" x14ac:dyDescent="0.25">
      <c r="E7504" s="1"/>
      <c r="F7504" s="1"/>
      <c r="G7504" s="1"/>
      <c r="H7504" s="1"/>
      <c r="I7504" s="1"/>
      <c r="J7504" s="1"/>
      <c r="K7504" s="1"/>
      <c r="L7504" s="1"/>
      <c r="M7504" s="1"/>
    </row>
    <row r="7505" spans="5:13" x14ac:dyDescent="0.25">
      <c r="E7505" s="1"/>
      <c r="F7505" s="1"/>
      <c r="G7505" s="1"/>
      <c r="H7505" s="1"/>
      <c r="I7505" s="1"/>
      <c r="J7505" s="1"/>
      <c r="K7505" s="1"/>
      <c r="L7505" s="1"/>
      <c r="M7505" s="1"/>
    </row>
    <row r="7506" spans="5:13" x14ac:dyDescent="0.25">
      <c r="E7506" s="1"/>
      <c r="F7506" s="1"/>
      <c r="G7506" s="1"/>
      <c r="H7506" s="1"/>
      <c r="I7506" s="1"/>
      <c r="J7506" s="1"/>
      <c r="K7506" s="1"/>
      <c r="L7506" s="1"/>
      <c r="M7506" s="1"/>
    </row>
    <row r="7507" spans="5:13" x14ac:dyDescent="0.25">
      <c r="E7507" s="1"/>
      <c r="F7507" s="1"/>
      <c r="G7507" s="1"/>
      <c r="H7507" s="1"/>
      <c r="I7507" s="1"/>
      <c r="J7507" s="1"/>
      <c r="K7507" s="1"/>
      <c r="L7507" s="1"/>
      <c r="M7507" s="1"/>
    </row>
    <row r="7508" spans="5:13" x14ac:dyDescent="0.25">
      <c r="E7508" s="1"/>
      <c r="F7508" s="1"/>
      <c r="G7508" s="1"/>
      <c r="H7508" s="1"/>
      <c r="I7508" s="1"/>
      <c r="J7508" s="1"/>
      <c r="K7508" s="1"/>
      <c r="L7508" s="1"/>
      <c r="M7508" s="1"/>
    </row>
    <row r="7509" spans="5:13" x14ac:dyDescent="0.25">
      <c r="E7509" s="1"/>
      <c r="F7509" s="1"/>
      <c r="G7509" s="1"/>
      <c r="H7509" s="1"/>
      <c r="I7509" s="1"/>
      <c r="J7509" s="1"/>
      <c r="K7509" s="1"/>
      <c r="L7509" s="1"/>
      <c r="M7509" s="1"/>
    </row>
    <row r="7510" spans="5:13" x14ac:dyDescent="0.25">
      <c r="E7510" s="1"/>
      <c r="F7510" s="1"/>
      <c r="G7510" s="1"/>
      <c r="H7510" s="1"/>
      <c r="I7510" s="1"/>
      <c r="J7510" s="1"/>
      <c r="K7510" s="1"/>
      <c r="L7510" s="1"/>
      <c r="M7510" s="1"/>
    </row>
    <row r="7511" spans="5:13" x14ac:dyDescent="0.25">
      <c r="E7511" s="1"/>
      <c r="F7511" s="1"/>
      <c r="G7511" s="1"/>
      <c r="H7511" s="1"/>
      <c r="I7511" s="1"/>
      <c r="J7511" s="1"/>
      <c r="K7511" s="1"/>
      <c r="L7511" s="1"/>
      <c r="M7511" s="1"/>
    </row>
    <row r="7512" spans="5:13" x14ac:dyDescent="0.25">
      <c r="E7512" s="1"/>
      <c r="F7512" s="1"/>
      <c r="G7512" s="1"/>
      <c r="H7512" s="1"/>
      <c r="I7512" s="1"/>
      <c r="J7512" s="1"/>
      <c r="K7512" s="1"/>
      <c r="L7512" s="1"/>
      <c r="M7512" s="1"/>
    </row>
    <row r="7513" spans="5:13" x14ac:dyDescent="0.25">
      <c r="E7513" s="1"/>
      <c r="F7513" s="1"/>
      <c r="G7513" s="1"/>
      <c r="H7513" s="1"/>
      <c r="I7513" s="1"/>
      <c r="J7513" s="1"/>
      <c r="K7513" s="1"/>
      <c r="L7513" s="1"/>
      <c r="M7513" s="1"/>
    </row>
    <row r="7514" spans="5:13" x14ac:dyDescent="0.25">
      <c r="E7514" s="1"/>
      <c r="F7514" s="1"/>
      <c r="G7514" s="1"/>
      <c r="H7514" s="1"/>
      <c r="I7514" s="1"/>
      <c r="J7514" s="1"/>
      <c r="K7514" s="1"/>
      <c r="L7514" s="1"/>
      <c r="M7514" s="1"/>
    </row>
    <row r="7515" spans="5:13" x14ac:dyDescent="0.25">
      <c r="E7515" s="1"/>
      <c r="F7515" s="1"/>
      <c r="G7515" s="1"/>
      <c r="H7515" s="1"/>
      <c r="I7515" s="1"/>
      <c r="J7515" s="1"/>
      <c r="K7515" s="1"/>
      <c r="L7515" s="1"/>
      <c r="M7515" s="1"/>
    </row>
    <row r="7516" spans="5:13" x14ac:dyDescent="0.25">
      <c r="E7516" s="1"/>
      <c r="F7516" s="1"/>
      <c r="G7516" s="1"/>
      <c r="H7516" s="1"/>
      <c r="I7516" s="1"/>
      <c r="J7516" s="1"/>
      <c r="K7516" s="1"/>
      <c r="L7516" s="1"/>
      <c r="M7516" s="1"/>
    </row>
    <row r="7517" spans="5:13" x14ac:dyDescent="0.25">
      <c r="E7517" s="1"/>
      <c r="F7517" s="1"/>
      <c r="G7517" s="1"/>
      <c r="H7517" s="1"/>
      <c r="I7517" s="1"/>
      <c r="J7517" s="1"/>
      <c r="K7517" s="1"/>
      <c r="L7517" s="1"/>
      <c r="M7517" s="1"/>
    </row>
    <row r="7518" spans="5:13" x14ac:dyDescent="0.25">
      <c r="E7518" s="1"/>
      <c r="F7518" s="1"/>
      <c r="G7518" s="1"/>
      <c r="H7518" s="1"/>
      <c r="I7518" s="1"/>
      <c r="J7518" s="1"/>
      <c r="K7518" s="1"/>
      <c r="L7518" s="1"/>
      <c r="M7518" s="1"/>
    </row>
    <row r="7519" spans="5:13" x14ac:dyDescent="0.25">
      <c r="E7519" s="1"/>
      <c r="F7519" s="1"/>
      <c r="G7519" s="1"/>
      <c r="H7519" s="1"/>
      <c r="I7519" s="1"/>
      <c r="J7519" s="1"/>
      <c r="K7519" s="1"/>
      <c r="L7519" s="1"/>
      <c r="M7519" s="1"/>
    </row>
    <row r="7520" spans="5:13" x14ac:dyDescent="0.25">
      <c r="E7520" s="1"/>
      <c r="F7520" s="1"/>
      <c r="G7520" s="1"/>
      <c r="H7520" s="1"/>
      <c r="I7520" s="1"/>
      <c r="J7520" s="1"/>
      <c r="K7520" s="1"/>
      <c r="L7520" s="1"/>
      <c r="M7520" s="1"/>
    </row>
    <row r="7521" spans="5:13" x14ac:dyDescent="0.25">
      <c r="E7521" s="1"/>
      <c r="F7521" s="1"/>
      <c r="G7521" s="1"/>
      <c r="H7521" s="1"/>
      <c r="I7521" s="1"/>
      <c r="J7521" s="1"/>
      <c r="K7521" s="1"/>
      <c r="L7521" s="1"/>
      <c r="M7521" s="1"/>
    </row>
    <row r="7522" spans="5:13" x14ac:dyDescent="0.25">
      <c r="E7522" s="1"/>
      <c r="F7522" s="1"/>
      <c r="G7522" s="1"/>
      <c r="H7522" s="1"/>
      <c r="I7522" s="1"/>
      <c r="J7522" s="1"/>
      <c r="K7522" s="1"/>
      <c r="L7522" s="1"/>
      <c r="M7522" s="1"/>
    </row>
    <row r="7523" spans="5:13" x14ac:dyDescent="0.25">
      <c r="E7523" s="1"/>
      <c r="F7523" s="1"/>
      <c r="G7523" s="1"/>
      <c r="H7523" s="1"/>
      <c r="I7523" s="1"/>
      <c r="J7523" s="1"/>
      <c r="K7523" s="1"/>
      <c r="L7523" s="1"/>
      <c r="M7523" s="1"/>
    </row>
    <row r="7524" spans="5:13" x14ac:dyDescent="0.25">
      <c r="E7524" s="1"/>
      <c r="F7524" s="1"/>
      <c r="G7524" s="1"/>
      <c r="H7524" s="1"/>
      <c r="I7524" s="1"/>
      <c r="J7524" s="1"/>
      <c r="K7524" s="1"/>
      <c r="L7524" s="1"/>
      <c r="M7524" s="1"/>
    </row>
    <row r="7525" spans="5:13" x14ac:dyDescent="0.25">
      <c r="E7525" s="1"/>
      <c r="F7525" s="1"/>
      <c r="G7525" s="1"/>
      <c r="H7525" s="1"/>
      <c r="I7525" s="1"/>
      <c r="J7525" s="1"/>
      <c r="K7525" s="1"/>
      <c r="L7525" s="1"/>
      <c r="M7525" s="1"/>
    </row>
    <row r="7526" spans="5:13" x14ac:dyDescent="0.25">
      <c r="E7526" s="1"/>
      <c r="F7526" s="1"/>
      <c r="G7526" s="1"/>
      <c r="H7526" s="1"/>
      <c r="I7526" s="1"/>
      <c r="J7526" s="1"/>
      <c r="K7526" s="1"/>
      <c r="L7526" s="1"/>
      <c r="M7526" s="1"/>
    </row>
    <row r="7527" spans="5:13" x14ac:dyDescent="0.25">
      <c r="E7527" s="1"/>
      <c r="F7527" s="1"/>
      <c r="G7527" s="1"/>
      <c r="H7527" s="1"/>
      <c r="I7527" s="1"/>
      <c r="J7527" s="1"/>
      <c r="K7527" s="1"/>
      <c r="L7527" s="1"/>
      <c r="M7527" s="1"/>
    </row>
    <row r="7528" spans="5:13" x14ac:dyDescent="0.25">
      <c r="E7528" s="1"/>
      <c r="F7528" s="1"/>
      <c r="G7528" s="1"/>
      <c r="H7528" s="1"/>
      <c r="I7528" s="1"/>
      <c r="J7528" s="1"/>
      <c r="K7528" s="1"/>
      <c r="L7528" s="1"/>
      <c r="M7528" s="1"/>
    </row>
    <row r="7529" spans="5:13" x14ac:dyDescent="0.25">
      <c r="E7529" s="1"/>
      <c r="F7529" s="1"/>
      <c r="G7529" s="1"/>
      <c r="H7529" s="1"/>
      <c r="I7529" s="1"/>
      <c r="J7529" s="1"/>
      <c r="K7529" s="1"/>
      <c r="L7529" s="1"/>
      <c r="M7529" s="1"/>
    </row>
    <row r="7530" spans="5:13" x14ac:dyDescent="0.25">
      <c r="E7530" s="1"/>
      <c r="F7530" s="1"/>
      <c r="G7530" s="1"/>
      <c r="H7530" s="1"/>
      <c r="I7530" s="1"/>
      <c r="J7530" s="1"/>
      <c r="K7530" s="1"/>
      <c r="L7530" s="1"/>
      <c r="M7530" s="1"/>
    </row>
    <row r="7531" spans="5:13" x14ac:dyDescent="0.25">
      <c r="E7531" s="1"/>
      <c r="F7531" s="1"/>
      <c r="G7531" s="1"/>
      <c r="H7531" s="1"/>
      <c r="I7531" s="1"/>
      <c r="J7531" s="1"/>
      <c r="K7531" s="1"/>
      <c r="L7531" s="1"/>
      <c r="M7531" s="1"/>
    </row>
    <row r="7532" spans="5:13" x14ac:dyDescent="0.25">
      <c r="E7532" s="1"/>
      <c r="F7532" s="1"/>
      <c r="G7532" s="1"/>
      <c r="H7532" s="1"/>
      <c r="I7532" s="1"/>
      <c r="J7532" s="1"/>
      <c r="K7532" s="1"/>
      <c r="L7532" s="1"/>
      <c r="M7532" s="1"/>
    </row>
    <row r="7533" spans="5:13" x14ac:dyDescent="0.25">
      <c r="E7533" s="1"/>
      <c r="F7533" s="1"/>
      <c r="G7533" s="1"/>
      <c r="H7533" s="1"/>
      <c r="I7533" s="1"/>
      <c r="J7533" s="1"/>
      <c r="K7533" s="1"/>
      <c r="L7533" s="1"/>
      <c r="M7533" s="1"/>
    </row>
    <row r="7534" spans="5:13" x14ac:dyDescent="0.25">
      <c r="E7534" s="1"/>
      <c r="F7534" s="1"/>
      <c r="G7534" s="1"/>
      <c r="H7534" s="1"/>
      <c r="I7534" s="1"/>
      <c r="J7534" s="1"/>
      <c r="K7534" s="1"/>
      <c r="L7534" s="1"/>
      <c r="M7534" s="1"/>
    </row>
    <row r="7535" spans="5:13" x14ac:dyDescent="0.25">
      <c r="E7535" s="1"/>
      <c r="F7535" s="1"/>
      <c r="G7535" s="1"/>
      <c r="H7535" s="1"/>
      <c r="I7535" s="1"/>
      <c r="J7535" s="1"/>
      <c r="K7535" s="1"/>
      <c r="L7535" s="1"/>
      <c r="M7535" s="1"/>
    </row>
    <row r="7536" spans="5:13" x14ac:dyDescent="0.25">
      <c r="E7536" s="1"/>
      <c r="F7536" s="1"/>
      <c r="G7536" s="1"/>
      <c r="H7536" s="1"/>
      <c r="I7536" s="1"/>
      <c r="J7536" s="1"/>
      <c r="K7536" s="1"/>
      <c r="L7536" s="1"/>
      <c r="M7536" s="1"/>
    </row>
    <row r="7537" spans="5:13" x14ac:dyDescent="0.25">
      <c r="E7537" s="1"/>
      <c r="F7537" s="1"/>
      <c r="G7537" s="1"/>
      <c r="H7537" s="1"/>
      <c r="I7537" s="1"/>
      <c r="J7537" s="1"/>
      <c r="K7537" s="1"/>
      <c r="L7537" s="1"/>
      <c r="M7537" s="1"/>
    </row>
    <row r="7538" spans="5:13" x14ac:dyDescent="0.25">
      <c r="E7538" s="1"/>
      <c r="F7538" s="1"/>
      <c r="G7538" s="1"/>
      <c r="H7538" s="1"/>
      <c r="I7538" s="1"/>
      <c r="J7538" s="1"/>
      <c r="K7538" s="1"/>
      <c r="L7538" s="1"/>
      <c r="M7538" s="1"/>
    </row>
    <row r="7539" spans="5:13" x14ac:dyDescent="0.25">
      <c r="E7539" s="1"/>
      <c r="F7539" s="1"/>
      <c r="G7539" s="1"/>
      <c r="H7539" s="1"/>
      <c r="I7539" s="1"/>
      <c r="J7539" s="1"/>
      <c r="K7539" s="1"/>
      <c r="L7539" s="1"/>
      <c r="M7539" s="1"/>
    </row>
    <row r="7540" spans="5:13" x14ac:dyDescent="0.25">
      <c r="E7540" s="1"/>
      <c r="F7540" s="1"/>
      <c r="G7540" s="1"/>
      <c r="H7540" s="1"/>
      <c r="I7540" s="1"/>
      <c r="J7540" s="1"/>
      <c r="K7540" s="1"/>
      <c r="L7540" s="1"/>
      <c r="M7540" s="1"/>
    </row>
    <row r="7541" spans="5:13" x14ac:dyDescent="0.25">
      <c r="E7541" s="1"/>
      <c r="F7541" s="1"/>
      <c r="G7541" s="1"/>
      <c r="H7541" s="1"/>
      <c r="I7541" s="1"/>
      <c r="J7541" s="1"/>
      <c r="K7541" s="1"/>
      <c r="L7541" s="1"/>
      <c r="M7541" s="1"/>
    </row>
    <row r="7542" spans="5:13" x14ac:dyDescent="0.25">
      <c r="E7542" s="1"/>
      <c r="F7542" s="1"/>
      <c r="G7542" s="1"/>
      <c r="H7542" s="1"/>
      <c r="I7542" s="1"/>
      <c r="J7542" s="1"/>
      <c r="K7542" s="1"/>
      <c r="L7542" s="1"/>
      <c r="M7542" s="1"/>
    </row>
    <row r="7543" spans="5:13" x14ac:dyDescent="0.25">
      <c r="E7543" s="1"/>
      <c r="F7543" s="1"/>
      <c r="G7543" s="1"/>
      <c r="H7543" s="1"/>
      <c r="I7543" s="1"/>
      <c r="J7543" s="1"/>
      <c r="K7543" s="1"/>
      <c r="L7543" s="1"/>
      <c r="M7543" s="1"/>
    </row>
    <row r="7544" spans="5:13" x14ac:dyDescent="0.25">
      <c r="E7544" s="1"/>
      <c r="F7544" s="1"/>
      <c r="G7544" s="1"/>
      <c r="H7544" s="1"/>
      <c r="I7544" s="1"/>
      <c r="J7544" s="1"/>
      <c r="K7544" s="1"/>
      <c r="L7544" s="1"/>
      <c r="M7544" s="1"/>
    </row>
    <row r="7545" spans="5:13" x14ac:dyDescent="0.25">
      <c r="E7545" s="1"/>
      <c r="F7545" s="1"/>
      <c r="G7545" s="1"/>
      <c r="H7545" s="1"/>
      <c r="I7545" s="1"/>
      <c r="J7545" s="1"/>
      <c r="K7545" s="1"/>
      <c r="L7545" s="1"/>
      <c r="M7545" s="1"/>
    </row>
    <row r="7546" spans="5:13" x14ac:dyDescent="0.25">
      <c r="E7546" s="1"/>
      <c r="F7546" s="1"/>
      <c r="G7546" s="1"/>
      <c r="H7546" s="1"/>
      <c r="I7546" s="1"/>
      <c r="J7546" s="1"/>
      <c r="K7546" s="1"/>
      <c r="L7546" s="1"/>
      <c r="M7546" s="1"/>
    </row>
    <row r="7547" spans="5:13" x14ac:dyDescent="0.25">
      <c r="E7547" s="1"/>
      <c r="F7547" s="1"/>
      <c r="G7547" s="1"/>
      <c r="H7547" s="1"/>
      <c r="I7547" s="1"/>
      <c r="J7547" s="1"/>
      <c r="K7547" s="1"/>
      <c r="L7547" s="1"/>
      <c r="M7547" s="1"/>
    </row>
    <row r="7548" spans="5:13" x14ac:dyDescent="0.25">
      <c r="E7548" s="1"/>
      <c r="F7548" s="1"/>
      <c r="G7548" s="1"/>
      <c r="H7548" s="1"/>
      <c r="I7548" s="1"/>
      <c r="J7548" s="1"/>
      <c r="K7548" s="1"/>
      <c r="L7548" s="1"/>
      <c r="M7548" s="1"/>
    </row>
    <row r="7549" spans="5:13" x14ac:dyDescent="0.25">
      <c r="E7549" s="1"/>
      <c r="F7549" s="1"/>
      <c r="G7549" s="1"/>
      <c r="H7549" s="1"/>
      <c r="I7549" s="1"/>
      <c r="J7549" s="1"/>
      <c r="K7549" s="1"/>
      <c r="L7549" s="1"/>
      <c r="M7549" s="1"/>
    </row>
    <row r="7550" spans="5:13" x14ac:dyDescent="0.25">
      <c r="E7550" s="1"/>
      <c r="F7550" s="1"/>
      <c r="G7550" s="1"/>
      <c r="H7550" s="1"/>
      <c r="I7550" s="1"/>
      <c r="J7550" s="1"/>
      <c r="K7550" s="1"/>
      <c r="L7550" s="1"/>
      <c r="M7550" s="1"/>
    </row>
    <row r="7551" spans="5:13" x14ac:dyDescent="0.25">
      <c r="E7551" s="1"/>
      <c r="F7551" s="1"/>
      <c r="G7551" s="1"/>
      <c r="H7551" s="1"/>
      <c r="I7551" s="1"/>
      <c r="J7551" s="1"/>
      <c r="K7551" s="1"/>
      <c r="L7551" s="1"/>
      <c r="M7551" s="1"/>
    </row>
    <row r="7552" spans="5:13" x14ac:dyDescent="0.25">
      <c r="E7552" s="1"/>
      <c r="F7552" s="1"/>
      <c r="G7552" s="1"/>
      <c r="H7552" s="1"/>
      <c r="I7552" s="1"/>
      <c r="J7552" s="1"/>
      <c r="K7552" s="1"/>
      <c r="L7552" s="1"/>
      <c r="M7552" s="1"/>
    </row>
    <row r="7553" spans="5:13" x14ac:dyDescent="0.25">
      <c r="E7553" s="1"/>
      <c r="F7553" s="1"/>
      <c r="G7553" s="1"/>
      <c r="H7553" s="1"/>
      <c r="I7553" s="1"/>
      <c r="J7553" s="1"/>
      <c r="K7553" s="1"/>
      <c r="L7553" s="1"/>
      <c r="M7553" s="1"/>
    </row>
    <row r="7554" spans="5:13" x14ac:dyDescent="0.25">
      <c r="E7554" s="1"/>
      <c r="F7554" s="1"/>
      <c r="G7554" s="1"/>
      <c r="H7554" s="1"/>
      <c r="I7554" s="1"/>
      <c r="J7554" s="1"/>
      <c r="K7554" s="1"/>
      <c r="L7554" s="1"/>
      <c r="M7554" s="1"/>
    </row>
    <row r="7555" spans="5:13" x14ac:dyDescent="0.25">
      <c r="E7555" s="1"/>
      <c r="F7555" s="1"/>
      <c r="G7555" s="1"/>
      <c r="H7555" s="1"/>
      <c r="I7555" s="1"/>
      <c r="J7555" s="1"/>
      <c r="K7555" s="1"/>
      <c r="L7555" s="1"/>
      <c r="M7555" s="1"/>
    </row>
    <row r="7556" spans="5:13" x14ac:dyDescent="0.25">
      <c r="E7556" s="1"/>
      <c r="F7556" s="1"/>
      <c r="G7556" s="1"/>
      <c r="H7556" s="1"/>
      <c r="I7556" s="1"/>
      <c r="J7556" s="1"/>
      <c r="K7556" s="1"/>
      <c r="L7556" s="1"/>
      <c r="M7556" s="1"/>
    </row>
    <row r="7557" spans="5:13" x14ac:dyDescent="0.25">
      <c r="E7557" s="1"/>
      <c r="F7557" s="1"/>
      <c r="G7557" s="1"/>
      <c r="H7557" s="1"/>
      <c r="I7557" s="1"/>
      <c r="J7557" s="1"/>
      <c r="K7557" s="1"/>
      <c r="L7557" s="1"/>
      <c r="M7557" s="1"/>
    </row>
    <row r="7558" spans="5:13" x14ac:dyDescent="0.25">
      <c r="E7558" s="1"/>
      <c r="F7558" s="1"/>
      <c r="G7558" s="1"/>
      <c r="H7558" s="1"/>
      <c r="I7558" s="1"/>
      <c r="J7558" s="1"/>
      <c r="K7558" s="1"/>
      <c r="L7558" s="1"/>
      <c r="M7558" s="1"/>
    </row>
    <row r="7559" spans="5:13" x14ac:dyDescent="0.25">
      <c r="E7559" s="1"/>
      <c r="F7559" s="1"/>
      <c r="G7559" s="1"/>
      <c r="H7559" s="1"/>
      <c r="I7559" s="1"/>
      <c r="J7559" s="1"/>
      <c r="K7559" s="1"/>
      <c r="L7559" s="1"/>
      <c r="M7559" s="1"/>
    </row>
    <row r="7560" spans="5:13" x14ac:dyDescent="0.25">
      <c r="E7560" s="1"/>
      <c r="F7560" s="1"/>
      <c r="G7560" s="1"/>
      <c r="H7560" s="1"/>
      <c r="I7560" s="1"/>
      <c r="J7560" s="1"/>
      <c r="K7560" s="1"/>
      <c r="L7560" s="1"/>
      <c r="M7560" s="1"/>
    </row>
    <row r="7561" spans="5:13" x14ac:dyDescent="0.25">
      <c r="E7561" s="1"/>
      <c r="F7561" s="1"/>
      <c r="G7561" s="1"/>
      <c r="H7561" s="1"/>
      <c r="I7561" s="1"/>
      <c r="J7561" s="1"/>
      <c r="K7561" s="1"/>
      <c r="L7561" s="1"/>
      <c r="M7561" s="1"/>
    </row>
    <row r="7562" spans="5:13" x14ac:dyDescent="0.25">
      <c r="E7562" s="1"/>
      <c r="F7562" s="1"/>
      <c r="G7562" s="1"/>
      <c r="H7562" s="1"/>
      <c r="I7562" s="1"/>
      <c r="J7562" s="1"/>
      <c r="K7562" s="1"/>
      <c r="L7562" s="1"/>
      <c r="M7562" s="1"/>
    </row>
    <row r="7563" spans="5:13" x14ac:dyDescent="0.25">
      <c r="E7563" s="1"/>
      <c r="F7563" s="1"/>
      <c r="G7563" s="1"/>
      <c r="H7563" s="1"/>
      <c r="I7563" s="1"/>
      <c r="J7563" s="1"/>
      <c r="K7563" s="1"/>
      <c r="L7563" s="1"/>
      <c r="M7563" s="1"/>
    </row>
    <row r="7564" spans="5:13" x14ac:dyDescent="0.25">
      <c r="E7564" s="1"/>
      <c r="F7564" s="1"/>
      <c r="G7564" s="1"/>
      <c r="H7564" s="1"/>
      <c r="I7564" s="1"/>
      <c r="J7564" s="1"/>
      <c r="K7564" s="1"/>
      <c r="L7564" s="1"/>
      <c r="M7564" s="1"/>
    </row>
    <row r="7565" spans="5:13" x14ac:dyDescent="0.25">
      <c r="E7565" s="1"/>
      <c r="F7565" s="1"/>
      <c r="G7565" s="1"/>
      <c r="H7565" s="1"/>
      <c r="I7565" s="1"/>
      <c r="J7565" s="1"/>
      <c r="K7565" s="1"/>
      <c r="L7565" s="1"/>
      <c r="M7565" s="1"/>
    </row>
    <row r="7566" spans="5:13" x14ac:dyDescent="0.25">
      <c r="E7566" s="1"/>
      <c r="F7566" s="1"/>
      <c r="G7566" s="1"/>
      <c r="H7566" s="1"/>
      <c r="I7566" s="1"/>
      <c r="J7566" s="1"/>
      <c r="K7566" s="1"/>
      <c r="L7566" s="1"/>
      <c r="M7566" s="1"/>
    </row>
    <row r="7567" spans="5:13" x14ac:dyDescent="0.25">
      <c r="E7567" s="1"/>
      <c r="F7567" s="1"/>
      <c r="G7567" s="1"/>
      <c r="H7567" s="1"/>
      <c r="I7567" s="1"/>
      <c r="J7567" s="1"/>
      <c r="K7567" s="1"/>
      <c r="L7567" s="1"/>
      <c r="M7567" s="1"/>
    </row>
    <row r="7568" spans="5:13" x14ac:dyDescent="0.25">
      <c r="E7568" s="1"/>
      <c r="F7568" s="1"/>
      <c r="G7568" s="1"/>
      <c r="H7568" s="1"/>
      <c r="I7568" s="1"/>
      <c r="J7568" s="1"/>
      <c r="K7568" s="1"/>
      <c r="L7568" s="1"/>
      <c r="M7568" s="1"/>
    </row>
    <row r="7569" spans="5:13" x14ac:dyDescent="0.25">
      <c r="E7569" s="1"/>
      <c r="F7569" s="1"/>
      <c r="G7569" s="1"/>
      <c r="H7569" s="1"/>
      <c r="I7569" s="1"/>
      <c r="J7569" s="1"/>
      <c r="K7569" s="1"/>
      <c r="L7569" s="1"/>
      <c r="M7569" s="1"/>
    </row>
    <row r="7570" spans="5:13" x14ac:dyDescent="0.25">
      <c r="E7570" s="1"/>
      <c r="F7570" s="1"/>
      <c r="G7570" s="1"/>
      <c r="H7570" s="1"/>
      <c r="I7570" s="1"/>
      <c r="J7570" s="1"/>
      <c r="K7570" s="1"/>
      <c r="L7570" s="1"/>
      <c r="M7570" s="1"/>
    </row>
    <row r="7571" spans="5:13" x14ac:dyDescent="0.25">
      <c r="E7571" s="1"/>
      <c r="F7571" s="1"/>
      <c r="G7571" s="1"/>
      <c r="H7571" s="1"/>
      <c r="I7571" s="1"/>
      <c r="J7571" s="1"/>
      <c r="K7571" s="1"/>
      <c r="L7571" s="1"/>
      <c r="M7571" s="1"/>
    </row>
    <row r="7572" spans="5:13" x14ac:dyDescent="0.25">
      <c r="E7572" s="1"/>
      <c r="F7572" s="1"/>
      <c r="G7572" s="1"/>
      <c r="H7572" s="1"/>
      <c r="I7572" s="1"/>
      <c r="J7572" s="1"/>
      <c r="K7572" s="1"/>
      <c r="L7572" s="1"/>
      <c r="M7572" s="1"/>
    </row>
    <row r="7573" spans="5:13" x14ac:dyDescent="0.25">
      <c r="E7573" s="1"/>
      <c r="F7573" s="1"/>
      <c r="G7573" s="1"/>
      <c r="H7573" s="1"/>
      <c r="I7573" s="1"/>
      <c r="J7573" s="1"/>
      <c r="K7573" s="1"/>
      <c r="L7573" s="1"/>
      <c r="M7573" s="1"/>
    </row>
    <row r="7574" spans="5:13" x14ac:dyDescent="0.25">
      <c r="E7574" s="1"/>
      <c r="F7574" s="1"/>
      <c r="G7574" s="1"/>
      <c r="H7574" s="1"/>
      <c r="I7574" s="1"/>
      <c r="J7574" s="1"/>
      <c r="K7574" s="1"/>
      <c r="L7574" s="1"/>
      <c r="M7574" s="1"/>
    </row>
    <row r="7575" spans="5:13" x14ac:dyDescent="0.25">
      <c r="E7575" s="1"/>
      <c r="F7575" s="1"/>
      <c r="G7575" s="1"/>
      <c r="H7575" s="1"/>
      <c r="I7575" s="1"/>
      <c r="J7575" s="1"/>
      <c r="K7575" s="1"/>
      <c r="L7575" s="1"/>
      <c r="M7575" s="1"/>
    </row>
    <row r="7576" spans="5:13" x14ac:dyDescent="0.25">
      <c r="E7576" s="1"/>
      <c r="F7576" s="1"/>
      <c r="G7576" s="1"/>
      <c r="H7576" s="1"/>
      <c r="I7576" s="1"/>
      <c r="J7576" s="1"/>
      <c r="K7576" s="1"/>
      <c r="L7576" s="1"/>
      <c r="M7576" s="1"/>
    </row>
    <row r="7577" spans="5:13" x14ac:dyDescent="0.25">
      <c r="E7577" s="1"/>
      <c r="F7577" s="1"/>
      <c r="G7577" s="1"/>
      <c r="H7577" s="1"/>
      <c r="I7577" s="1"/>
      <c r="J7577" s="1"/>
      <c r="K7577" s="1"/>
      <c r="L7577" s="1"/>
      <c r="M7577" s="1"/>
    </row>
    <row r="7578" spans="5:13" x14ac:dyDescent="0.25">
      <c r="E7578" s="1"/>
      <c r="F7578" s="1"/>
      <c r="G7578" s="1"/>
      <c r="H7578" s="1"/>
      <c r="I7578" s="1"/>
      <c r="J7578" s="1"/>
      <c r="K7578" s="1"/>
      <c r="L7578" s="1"/>
      <c r="M7578" s="1"/>
    </row>
    <row r="7579" spans="5:13" x14ac:dyDescent="0.25">
      <c r="E7579" s="1"/>
      <c r="F7579" s="1"/>
      <c r="G7579" s="1"/>
      <c r="H7579" s="1"/>
      <c r="I7579" s="1"/>
      <c r="J7579" s="1"/>
      <c r="K7579" s="1"/>
      <c r="L7579" s="1"/>
      <c r="M7579" s="1"/>
    </row>
    <row r="7580" spans="5:13" x14ac:dyDescent="0.25">
      <c r="E7580" s="1"/>
      <c r="F7580" s="1"/>
      <c r="G7580" s="1"/>
      <c r="H7580" s="1"/>
      <c r="I7580" s="1"/>
      <c r="J7580" s="1"/>
      <c r="K7580" s="1"/>
      <c r="L7580" s="1"/>
      <c r="M7580" s="1"/>
    </row>
    <row r="7581" spans="5:13" x14ac:dyDescent="0.25">
      <c r="E7581" s="1"/>
      <c r="F7581" s="1"/>
      <c r="G7581" s="1"/>
      <c r="H7581" s="1"/>
      <c r="I7581" s="1"/>
      <c r="J7581" s="1"/>
      <c r="K7581" s="1"/>
      <c r="L7581" s="1"/>
      <c r="M7581" s="1"/>
    </row>
    <row r="7582" spans="5:13" x14ac:dyDescent="0.25">
      <c r="E7582" s="1"/>
      <c r="F7582" s="1"/>
      <c r="G7582" s="1"/>
      <c r="H7582" s="1"/>
      <c r="I7582" s="1"/>
      <c r="J7582" s="1"/>
      <c r="K7582" s="1"/>
      <c r="L7582" s="1"/>
      <c r="M7582" s="1"/>
    </row>
    <row r="7583" spans="5:13" x14ac:dyDescent="0.25">
      <c r="E7583" s="1"/>
      <c r="F7583" s="1"/>
      <c r="G7583" s="1"/>
      <c r="H7583" s="1"/>
      <c r="I7583" s="1"/>
      <c r="J7583" s="1"/>
      <c r="K7583" s="1"/>
      <c r="L7583" s="1"/>
      <c r="M7583" s="1"/>
    </row>
    <row r="7584" spans="5:13" x14ac:dyDescent="0.25">
      <c r="E7584" s="1"/>
      <c r="F7584" s="1"/>
      <c r="G7584" s="1"/>
      <c r="H7584" s="1"/>
      <c r="I7584" s="1"/>
      <c r="J7584" s="1"/>
      <c r="K7584" s="1"/>
      <c r="L7584" s="1"/>
      <c r="M7584" s="1"/>
    </row>
    <row r="7585" spans="5:13" x14ac:dyDescent="0.25">
      <c r="E7585" s="1"/>
      <c r="F7585" s="1"/>
      <c r="G7585" s="1"/>
      <c r="H7585" s="1"/>
      <c r="I7585" s="1"/>
      <c r="J7585" s="1"/>
      <c r="K7585" s="1"/>
      <c r="L7585" s="1"/>
      <c r="M7585" s="1"/>
    </row>
    <row r="7586" spans="5:13" x14ac:dyDescent="0.25">
      <c r="E7586" s="1"/>
      <c r="F7586" s="1"/>
      <c r="G7586" s="1"/>
      <c r="H7586" s="1"/>
      <c r="I7586" s="1"/>
      <c r="J7586" s="1"/>
      <c r="K7586" s="1"/>
      <c r="L7586" s="1"/>
      <c r="M7586" s="1"/>
    </row>
    <row r="7587" spans="5:13" x14ac:dyDescent="0.25">
      <c r="E7587" s="1"/>
      <c r="F7587" s="1"/>
      <c r="G7587" s="1"/>
      <c r="H7587" s="1"/>
      <c r="I7587" s="1"/>
      <c r="J7587" s="1"/>
      <c r="K7587" s="1"/>
      <c r="L7587" s="1"/>
      <c r="M7587" s="1"/>
    </row>
    <row r="7588" spans="5:13" x14ac:dyDescent="0.25">
      <c r="E7588" s="1"/>
      <c r="F7588" s="1"/>
      <c r="G7588" s="1"/>
      <c r="H7588" s="1"/>
      <c r="I7588" s="1"/>
      <c r="J7588" s="1"/>
      <c r="K7588" s="1"/>
      <c r="L7588" s="1"/>
      <c r="M7588" s="1"/>
    </row>
    <row r="7589" spans="5:13" x14ac:dyDescent="0.25">
      <c r="E7589" s="1"/>
      <c r="F7589" s="1"/>
      <c r="G7589" s="1"/>
      <c r="H7589" s="1"/>
      <c r="I7589" s="1"/>
      <c r="J7589" s="1"/>
      <c r="K7589" s="1"/>
      <c r="L7589" s="1"/>
      <c r="M7589" s="1"/>
    </row>
    <row r="7590" spans="5:13" x14ac:dyDescent="0.25">
      <c r="E7590" s="1"/>
      <c r="F7590" s="1"/>
      <c r="G7590" s="1"/>
      <c r="H7590" s="1"/>
      <c r="I7590" s="1"/>
      <c r="J7590" s="1"/>
      <c r="K7590" s="1"/>
      <c r="L7590" s="1"/>
      <c r="M7590" s="1"/>
    </row>
    <row r="7591" spans="5:13" x14ac:dyDescent="0.25">
      <c r="E7591" s="1"/>
      <c r="F7591" s="1"/>
      <c r="G7591" s="1"/>
      <c r="H7591" s="1"/>
      <c r="I7591" s="1"/>
      <c r="J7591" s="1"/>
      <c r="K7591" s="1"/>
      <c r="L7591" s="1"/>
      <c r="M7591" s="1"/>
    </row>
    <row r="7592" spans="5:13" x14ac:dyDescent="0.25">
      <c r="E7592" s="1"/>
      <c r="F7592" s="1"/>
      <c r="G7592" s="1"/>
      <c r="H7592" s="1"/>
      <c r="I7592" s="1"/>
      <c r="J7592" s="1"/>
      <c r="K7592" s="1"/>
      <c r="L7592" s="1"/>
      <c r="M7592" s="1"/>
    </row>
    <row r="7593" spans="5:13" x14ac:dyDescent="0.25">
      <c r="E7593" s="1"/>
      <c r="F7593" s="1"/>
      <c r="G7593" s="1"/>
      <c r="H7593" s="1"/>
      <c r="I7593" s="1"/>
      <c r="J7593" s="1"/>
      <c r="K7593" s="1"/>
      <c r="L7593" s="1"/>
      <c r="M7593" s="1"/>
    </row>
    <row r="7594" spans="5:13" x14ac:dyDescent="0.25">
      <c r="E7594" s="1"/>
      <c r="F7594" s="1"/>
      <c r="G7594" s="1"/>
      <c r="H7594" s="1"/>
      <c r="I7594" s="1"/>
      <c r="J7594" s="1"/>
      <c r="K7594" s="1"/>
      <c r="L7594" s="1"/>
      <c r="M7594" s="1"/>
    </row>
    <row r="7595" spans="5:13" x14ac:dyDescent="0.25">
      <c r="E7595" s="1"/>
      <c r="F7595" s="1"/>
      <c r="G7595" s="1"/>
      <c r="H7595" s="1"/>
      <c r="I7595" s="1"/>
      <c r="J7595" s="1"/>
      <c r="K7595" s="1"/>
      <c r="L7595" s="1"/>
      <c r="M7595" s="1"/>
    </row>
    <row r="7596" spans="5:13" x14ac:dyDescent="0.25">
      <c r="E7596" s="1"/>
      <c r="F7596" s="1"/>
      <c r="G7596" s="1"/>
      <c r="H7596" s="1"/>
      <c r="I7596" s="1"/>
      <c r="J7596" s="1"/>
      <c r="K7596" s="1"/>
      <c r="L7596" s="1"/>
      <c r="M7596" s="1"/>
    </row>
    <row r="7597" spans="5:13" x14ac:dyDescent="0.25">
      <c r="E7597" s="1"/>
      <c r="F7597" s="1"/>
      <c r="G7597" s="1"/>
      <c r="H7597" s="1"/>
      <c r="I7597" s="1"/>
      <c r="J7597" s="1"/>
      <c r="K7597" s="1"/>
      <c r="L7597" s="1"/>
      <c r="M7597" s="1"/>
    </row>
    <row r="7598" spans="5:13" x14ac:dyDescent="0.25">
      <c r="E7598" s="1"/>
      <c r="F7598" s="1"/>
      <c r="G7598" s="1"/>
      <c r="H7598" s="1"/>
      <c r="I7598" s="1"/>
      <c r="J7598" s="1"/>
      <c r="K7598" s="1"/>
      <c r="L7598" s="1"/>
      <c r="M7598" s="1"/>
    </row>
    <row r="7599" spans="5:13" x14ac:dyDescent="0.25">
      <c r="E7599" s="1"/>
      <c r="F7599" s="1"/>
      <c r="G7599" s="1"/>
      <c r="H7599" s="1"/>
      <c r="I7599" s="1"/>
      <c r="J7599" s="1"/>
      <c r="K7599" s="1"/>
      <c r="L7599" s="1"/>
      <c r="M7599" s="1"/>
    </row>
    <row r="7600" spans="5:13" x14ac:dyDescent="0.25">
      <c r="E7600" s="1"/>
      <c r="F7600" s="1"/>
      <c r="G7600" s="1"/>
      <c r="H7600" s="1"/>
      <c r="I7600" s="1"/>
      <c r="J7600" s="1"/>
      <c r="K7600" s="1"/>
      <c r="L7600" s="1"/>
      <c r="M7600" s="1"/>
    </row>
    <row r="7601" spans="5:13" x14ac:dyDescent="0.25">
      <c r="E7601" s="1"/>
      <c r="F7601" s="1"/>
      <c r="G7601" s="1"/>
      <c r="H7601" s="1"/>
      <c r="I7601" s="1"/>
      <c r="J7601" s="1"/>
      <c r="K7601" s="1"/>
      <c r="L7601" s="1"/>
      <c r="M7601" s="1"/>
    </row>
    <row r="7602" spans="5:13" x14ac:dyDescent="0.25">
      <c r="E7602" s="1"/>
      <c r="F7602" s="1"/>
      <c r="G7602" s="1"/>
      <c r="H7602" s="1"/>
      <c r="I7602" s="1"/>
      <c r="J7602" s="1"/>
      <c r="K7602" s="1"/>
      <c r="L7602" s="1"/>
      <c r="M7602" s="1"/>
    </row>
    <row r="7603" spans="5:13" x14ac:dyDescent="0.25">
      <c r="E7603" s="1"/>
      <c r="F7603" s="1"/>
      <c r="G7603" s="1"/>
      <c r="H7603" s="1"/>
      <c r="I7603" s="1"/>
      <c r="J7603" s="1"/>
      <c r="K7603" s="1"/>
      <c r="L7603" s="1"/>
      <c r="M7603" s="1"/>
    </row>
    <row r="7604" spans="5:13" x14ac:dyDescent="0.25">
      <c r="E7604" s="1"/>
      <c r="F7604" s="1"/>
      <c r="G7604" s="1"/>
      <c r="H7604" s="1"/>
      <c r="I7604" s="1"/>
      <c r="J7604" s="1"/>
      <c r="K7604" s="1"/>
      <c r="L7604" s="1"/>
      <c r="M7604" s="1"/>
    </row>
    <row r="7605" spans="5:13" x14ac:dyDescent="0.25">
      <c r="E7605" s="1"/>
      <c r="F7605" s="1"/>
      <c r="G7605" s="1"/>
      <c r="H7605" s="1"/>
      <c r="I7605" s="1"/>
      <c r="J7605" s="1"/>
      <c r="K7605" s="1"/>
      <c r="L7605" s="1"/>
      <c r="M7605" s="1"/>
    </row>
    <row r="7606" spans="5:13" x14ac:dyDescent="0.25">
      <c r="E7606" s="1"/>
      <c r="F7606" s="1"/>
      <c r="G7606" s="1"/>
      <c r="H7606" s="1"/>
      <c r="I7606" s="1"/>
      <c r="J7606" s="1"/>
      <c r="K7606" s="1"/>
      <c r="L7606" s="1"/>
      <c r="M7606" s="1"/>
    </row>
    <row r="7607" spans="5:13" x14ac:dyDescent="0.25">
      <c r="E7607" s="1"/>
      <c r="F7607" s="1"/>
      <c r="G7607" s="1"/>
      <c r="H7607" s="1"/>
      <c r="I7607" s="1"/>
      <c r="J7607" s="1"/>
      <c r="K7607" s="1"/>
      <c r="L7607" s="1"/>
      <c r="M7607" s="1"/>
    </row>
    <row r="7608" spans="5:13" x14ac:dyDescent="0.25">
      <c r="E7608" s="1"/>
      <c r="F7608" s="1"/>
      <c r="G7608" s="1"/>
      <c r="H7608" s="1"/>
      <c r="I7608" s="1"/>
      <c r="J7608" s="1"/>
      <c r="K7608" s="1"/>
      <c r="L7608" s="1"/>
      <c r="M7608" s="1"/>
    </row>
    <row r="7609" spans="5:13" x14ac:dyDescent="0.25">
      <c r="E7609" s="1"/>
      <c r="F7609" s="1"/>
      <c r="G7609" s="1"/>
      <c r="H7609" s="1"/>
      <c r="I7609" s="1"/>
      <c r="J7609" s="1"/>
      <c r="K7609" s="1"/>
      <c r="L7609" s="1"/>
      <c r="M7609" s="1"/>
    </row>
    <row r="7610" spans="5:13" x14ac:dyDescent="0.25">
      <c r="E7610" s="1"/>
      <c r="F7610" s="1"/>
      <c r="G7610" s="1"/>
      <c r="H7610" s="1"/>
      <c r="I7610" s="1"/>
      <c r="J7610" s="1"/>
      <c r="K7610" s="1"/>
      <c r="L7610" s="1"/>
      <c r="M7610" s="1"/>
    </row>
    <row r="7611" spans="5:13" x14ac:dyDescent="0.25">
      <c r="E7611" s="1"/>
      <c r="F7611" s="1"/>
      <c r="G7611" s="1"/>
      <c r="H7611" s="1"/>
      <c r="I7611" s="1"/>
      <c r="J7611" s="1"/>
      <c r="K7611" s="1"/>
      <c r="L7611" s="1"/>
      <c r="M7611" s="1"/>
    </row>
    <row r="7612" spans="5:13" x14ac:dyDescent="0.25">
      <c r="E7612" s="1"/>
      <c r="F7612" s="1"/>
      <c r="G7612" s="1"/>
      <c r="H7612" s="1"/>
      <c r="I7612" s="1"/>
      <c r="J7612" s="1"/>
      <c r="K7612" s="1"/>
      <c r="L7612" s="1"/>
      <c r="M7612" s="1"/>
    </row>
    <row r="7613" spans="5:13" x14ac:dyDescent="0.25">
      <c r="E7613" s="1"/>
      <c r="F7613" s="1"/>
      <c r="G7613" s="1"/>
      <c r="H7613" s="1"/>
      <c r="I7613" s="1"/>
      <c r="J7613" s="1"/>
      <c r="K7613" s="1"/>
      <c r="L7613" s="1"/>
      <c r="M7613" s="1"/>
    </row>
    <row r="7614" spans="5:13" x14ac:dyDescent="0.25">
      <c r="E7614" s="1"/>
      <c r="F7614" s="1"/>
      <c r="G7614" s="1"/>
      <c r="H7614" s="1"/>
      <c r="I7614" s="1"/>
      <c r="J7614" s="1"/>
      <c r="K7614" s="1"/>
      <c r="L7614" s="1"/>
      <c r="M7614" s="1"/>
    </row>
    <row r="7615" spans="5:13" x14ac:dyDescent="0.25">
      <c r="E7615" s="1"/>
      <c r="F7615" s="1"/>
      <c r="G7615" s="1"/>
      <c r="H7615" s="1"/>
      <c r="I7615" s="1"/>
      <c r="J7615" s="1"/>
      <c r="K7615" s="1"/>
      <c r="L7615" s="1"/>
      <c r="M7615" s="1"/>
    </row>
    <row r="7616" spans="5:13" x14ac:dyDescent="0.25">
      <c r="E7616" s="1"/>
      <c r="F7616" s="1"/>
      <c r="G7616" s="1"/>
      <c r="H7616" s="1"/>
      <c r="I7616" s="1"/>
      <c r="J7616" s="1"/>
      <c r="K7616" s="1"/>
      <c r="L7616" s="1"/>
      <c r="M7616" s="1"/>
    </row>
    <row r="7617" spans="5:13" x14ac:dyDescent="0.25">
      <c r="E7617" s="1"/>
      <c r="F7617" s="1"/>
      <c r="G7617" s="1"/>
      <c r="H7617" s="1"/>
      <c r="I7617" s="1"/>
      <c r="J7617" s="1"/>
      <c r="K7617" s="1"/>
      <c r="L7617" s="1"/>
      <c r="M7617" s="1"/>
    </row>
    <row r="7618" spans="5:13" x14ac:dyDescent="0.25">
      <c r="E7618" s="1"/>
      <c r="F7618" s="1"/>
      <c r="G7618" s="1"/>
      <c r="H7618" s="1"/>
      <c r="I7618" s="1"/>
      <c r="J7618" s="1"/>
      <c r="K7618" s="1"/>
      <c r="L7618" s="1"/>
      <c r="M7618" s="1"/>
    </row>
    <row r="7619" spans="5:13" x14ac:dyDescent="0.25">
      <c r="E7619" s="1"/>
      <c r="F7619" s="1"/>
      <c r="G7619" s="1"/>
      <c r="H7619" s="1"/>
      <c r="I7619" s="1"/>
      <c r="J7619" s="1"/>
      <c r="K7619" s="1"/>
      <c r="L7619" s="1"/>
      <c r="M7619" s="1"/>
    </row>
    <row r="7620" spans="5:13" x14ac:dyDescent="0.25">
      <c r="E7620" s="1"/>
      <c r="F7620" s="1"/>
      <c r="G7620" s="1"/>
      <c r="H7620" s="1"/>
      <c r="I7620" s="1"/>
      <c r="J7620" s="1"/>
      <c r="K7620" s="1"/>
      <c r="L7620" s="1"/>
      <c r="M7620" s="1"/>
    </row>
    <row r="7621" spans="5:13" x14ac:dyDescent="0.25">
      <c r="E7621" s="1"/>
      <c r="F7621" s="1"/>
      <c r="G7621" s="1"/>
      <c r="H7621" s="1"/>
      <c r="I7621" s="1"/>
      <c r="J7621" s="1"/>
      <c r="K7621" s="1"/>
      <c r="L7621" s="1"/>
      <c r="M7621" s="1"/>
    </row>
    <row r="7622" spans="5:13" x14ac:dyDescent="0.25">
      <c r="E7622" s="1"/>
      <c r="F7622" s="1"/>
      <c r="G7622" s="1"/>
      <c r="H7622" s="1"/>
      <c r="I7622" s="1"/>
      <c r="J7622" s="1"/>
      <c r="K7622" s="1"/>
      <c r="L7622" s="1"/>
      <c r="M7622" s="1"/>
    </row>
    <row r="7623" spans="5:13" x14ac:dyDescent="0.25">
      <c r="E7623" s="1"/>
      <c r="F7623" s="1"/>
      <c r="G7623" s="1"/>
      <c r="H7623" s="1"/>
      <c r="I7623" s="1"/>
      <c r="J7623" s="1"/>
      <c r="K7623" s="1"/>
      <c r="L7623" s="1"/>
      <c r="M7623" s="1"/>
    </row>
    <row r="7624" spans="5:13" x14ac:dyDescent="0.25">
      <c r="E7624" s="1"/>
      <c r="F7624" s="1"/>
      <c r="G7624" s="1"/>
      <c r="H7624" s="1"/>
      <c r="I7624" s="1"/>
      <c r="J7624" s="1"/>
      <c r="K7624" s="1"/>
      <c r="L7624" s="1"/>
      <c r="M7624" s="1"/>
    </row>
    <row r="7625" spans="5:13" x14ac:dyDescent="0.25">
      <c r="E7625" s="1"/>
      <c r="F7625" s="1"/>
      <c r="G7625" s="1"/>
      <c r="H7625" s="1"/>
      <c r="I7625" s="1"/>
      <c r="J7625" s="1"/>
      <c r="K7625" s="1"/>
      <c r="L7625" s="1"/>
      <c r="M7625" s="1"/>
    </row>
    <row r="7626" spans="5:13" x14ac:dyDescent="0.25">
      <c r="E7626" s="1"/>
      <c r="F7626" s="1"/>
      <c r="G7626" s="1"/>
      <c r="H7626" s="1"/>
      <c r="I7626" s="1"/>
      <c r="J7626" s="1"/>
      <c r="K7626" s="1"/>
      <c r="L7626" s="1"/>
      <c r="M7626" s="1"/>
    </row>
    <row r="7627" spans="5:13" x14ac:dyDescent="0.25">
      <c r="E7627" s="1"/>
      <c r="F7627" s="1"/>
      <c r="G7627" s="1"/>
      <c r="H7627" s="1"/>
      <c r="I7627" s="1"/>
      <c r="J7627" s="1"/>
      <c r="K7627" s="1"/>
      <c r="L7627" s="1"/>
      <c r="M7627" s="1"/>
    </row>
    <row r="7628" spans="5:13" x14ac:dyDescent="0.25">
      <c r="E7628" s="1"/>
      <c r="F7628" s="1"/>
      <c r="G7628" s="1"/>
      <c r="H7628" s="1"/>
      <c r="I7628" s="1"/>
      <c r="J7628" s="1"/>
      <c r="K7628" s="1"/>
      <c r="L7628" s="1"/>
      <c r="M7628" s="1"/>
    </row>
    <row r="7629" spans="5:13" x14ac:dyDescent="0.25">
      <c r="E7629" s="1"/>
      <c r="F7629" s="1"/>
      <c r="G7629" s="1"/>
      <c r="H7629" s="1"/>
      <c r="I7629" s="1"/>
      <c r="J7629" s="1"/>
      <c r="K7629" s="1"/>
      <c r="L7629" s="1"/>
      <c r="M7629" s="1"/>
    </row>
    <row r="7630" spans="5:13" x14ac:dyDescent="0.25">
      <c r="E7630" s="1"/>
      <c r="F7630" s="1"/>
      <c r="G7630" s="1"/>
      <c r="H7630" s="1"/>
      <c r="I7630" s="1"/>
      <c r="J7630" s="1"/>
      <c r="K7630" s="1"/>
      <c r="L7630" s="1"/>
      <c r="M7630" s="1"/>
    </row>
    <row r="7631" spans="5:13" x14ac:dyDescent="0.25">
      <c r="E7631" s="1"/>
      <c r="F7631" s="1"/>
      <c r="G7631" s="1"/>
      <c r="H7631" s="1"/>
      <c r="I7631" s="1"/>
      <c r="J7631" s="1"/>
      <c r="K7631" s="1"/>
      <c r="L7631" s="1"/>
      <c r="M7631" s="1"/>
    </row>
    <row r="7632" spans="5:13" x14ac:dyDescent="0.25">
      <c r="E7632" s="1"/>
      <c r="F7632" s="1"/>
      <c r="G7632" s="1"/>
      <c r="H7632" s="1"/>
      <c r="I7632" s="1"/>
      <c r="J7632" s="1"/>
      <c r="K7632" s="1"/>
      <c r="L7632" s="1"/>
      <c r="M7632" s="1"/>
    </row>
    <row r="7633" spans="5:13" x14ac:dyDescent="0.25">
      <c r="E7633" s="1"/>
      <c r="F7633" s="1"/>
      <c r="G7633" s="1"/>
      <c r="H7633" s="1"/>
      <c r="I7633" s="1"/>
      <c r="J7633" s="1"/>
      <c r="K7633" s="1"/>
      <c r="L7633" s="1"/>
      <c r="M7633" s="1"/>
    </row>
    <row r="7634" spans="5:13" x14ac:dyDescent="0.25">
      <c r="E7634" s="1"/>
      <c r="F7634" s="1"/>
      <c r="G7634" s="1"/>
      <c r="H7634" s="1"/>
      <c r="I7634" s="1"/>
      <c r="J7634" s="1"/>
      <c r="K7634" s="1"/>
      <c r="L7634" s="1"/>
      <c r="M7634" s="1"/>
    </row>
    <row r="7635" spans="5:13" x14ac:dyDescent="0.25">
      <c r="E7635" s="1"/>
      <c r="F7635" s="1"/>
      <c r="G7635" s="1"/>
      <c r="H7635" s="1"/>
      <c r="I7635" s="1"/>
      <c r="J7635" s="1"/>
      <c r="K7635" s="1"/>
      <c r="L7635" s="1"/>
      <c r="M7635" s="1"/>
    </row>
    <row r="7636" spans="5:13" x14ac:dyDescent="0.25">
      <c r="E7636" s="1"/>
      <c r="F7636" s="1"/>
      <c r="G7636" s="1"/>
      <c r="H7636" s="1"/>
      <c r="I7636" s="1"/>
      <c r="J7636" s="1"/>
      <c r="K7636" s="1"/>
      <c r="L7636" s="1"/>
      <c r="M7636" s="1"/>
    </row>
    <row r="7637" spans="5:13" x14ac:dyDescent="0.25">
      <c r="E7637" s="1"/>
      <c r="F7637" s="1"/>
      <c r="G7637" s="1"/>
      <c r="H7637" s="1"/>
      <c r="I7637" s="1"/>
      <c r="J7637" s="1"/>
      <c r="K7637" s="1"/>
      <c r="L7637" s="1"/>
      <c r="M7637" s="1"/>
    </row>
    <row r="7638" spans="5:13" x14ac:dyDescent="0.25">
      <c r="E7638" s="1"/>
      <c r="F7638" s="1"/>
      <c r="G7638" s="1"/>
      <c r="H7638" s="1"/>
      <c r="I7638" s="1"/>
      <c r="J7638" s="1"/>
      <c r="K7638" s="1"/>
      <c r="L7638" s="1"/>
      <c r="M7638" s="1"/>
    </row>
    <row r="7639" spans="5:13" x14ac:dyDescent="0.25">
      <c r="E7639" s="1"/>
      <c r="F7639" s="1"/>
      <c r="G7639" s="1"/>
      <c r="H7639" s="1"/>
      <c r="I7639" s="1"/>
      <c r="J7639" s="1"/>
      <c r="K7639" s="1"/>
      <c r="L7639" s="1"/>
      <c r="M7639" s="1"/>
    </row>
    <row r="7640" spans="5:13" x14ac:dyDescent="0.25">
      <c r="E7640" s="1"/>
      <c r="F7640" s="1"/>
      <c r="G7640" s="1"/>
      <c r="H7640" s="1"/>
      <c r="I7640" s="1"/>
      <c r="J7640" s="1"/>
      <c r="K7640" s="1"/>
      <c r="L7640" s="1"/>
      <c r="M7640" s="1"/>
    </row>
    <row r="7641" spans="5:13" x14ac:dyDescent="0.25">
      <c r="E7641" s="1"/>
      <c r="F7641" s="1"/>
      <c r="G7641" s="1"/>
      <c r="H7641" s="1"/>
      <c r="I7641" s="1"/>
      <c r="J7641" s="1"/>
      <c r="K7641" s="1"/>
      <c r="L7641" s="1"/>
      <c r="M7641" s="1"/>
    </row>
    <row r="7642" spans="5:13" x14ac:dyDescent="0.25">
      <c r="E7642" s="1"/>
      <c r="F7642" s="1"/>
      <c r="G7642" s="1"/>
      <c r="H7642" s="1"/>
      <c r="I7642" s="1"/>
      <c r="J7642" s="1"/>
      <c r="K7642" s="1"/>
      <c r="L7642" s="1"/>
      <c r="M7642" s="1"/>
    </row>
    <row r="7643" spans="5:13" x14ac:dyDescent="0.25">
      <c r="E7643" s="1"/>
      <c r="F7643" s="1"/>
      <c r="G7643" s="1"/>
      <c r="H7643" s="1"/>
      <c r="I7643" s="1"/>
      <c r="J7643" s="1"/>
      <c r="K7643" s="1"/>
      <c r="L7643" s="1"/>
      <c r="M7643" s="1"/>
    </row>
    <row r="7644" spans="5:13" x14ac:dyDescent="0.25">
      <c r="E7644" s="1"/>
      <c r="F7644" s="1"/>
      <c r="G7644" s="1"/>
      <c r="H7644" s="1"/>
      <c r="I7644" s="1"/>
      <c r="J7644" s="1"/>
      <c r="K7644" s="1"/>
      <c r="L7644" s="1"/>
      <c r="M7644" s="1"/>
    </row>
    <row r="7645" spans="5:13" x14ac:dyDescent="0.25">
      <c r="E7645" s="1"/>
      <c r="F7645" s="1"/>
      <c r="G7645" s="1"/>
      <c r="H7645" s="1"/>
      <c r="I7645" s="1"/>
      <c r="J7645" s="1"/>
      <c r="K7645" s="1"/>
      <c r="L7645" s="1"/>
      <c r="M7645" s="1"/>
    </row>
    <row r="7646" spans="5:13" x14ac:dyDescent="0.25">
      <c r="E7646" s="1"/>
      <c r="F7646" s="1"/>
      <c r="G7646" s="1"/>
      <c r="H7646" s="1"/>
      <c r="I7646" s="1"/>
      <c r="J7646" s="1"/>
      <c r="K7646" s="1"/>
      <c r="L7646" s="1"/>
      <c r="M7646" s="1"/>
    </row>
    <row r="7647" spans="5:13" x14ac:dyDescent="0.25">
      <c r="E7647" s="1"/>
      <c r="F7647" s="1"/>
      <c r="G7647" s="1"/>
      <c r="H7647" s="1"/>
      <c r="I7647" s="1"/>
      <c r="J7647" s="1"/>
      <c r="K7647" s="1"/>
      <c r="L7647" s="1"/>
      <c r="M7647" s="1"/>
    </row>
    <row r="7648" spans="5:13" x14ac:dyDescent="0.25">
      <c r="E7648" s="1"/>
      <c r="F7648" s="1"/>
      <c r="G7648" s="1"/>
      <c r="H7648" s="1"/>
      <c r="I7648" s="1"/>
      <c r="J7648" s="1"/>
      <c r="K7648" s="1"/>
      <c r="L7648" s="1"/>
      <c r="M7648" s="1"/>
    </row>
    <row r="7649" spans="5:13" x14ac:dyDescent="0.25">
      <c r="E7649" s="1"/>
      <c r="F7649" s="1"/>
      <c r="G7649" s="1"/>
      <c r="H7649" s="1"/>
      <c r="I7649" s="1"/>
      <c r="J7649" s="1"/>
      <c r="K7649" s="1"/>
      <c r="L7649" s="1"/>
      <c r="M7649" s="1"/>
    </row>
    <row r="7650" spans="5:13" x14ac:dyDescent="0.25">
      <c r="E7650" s="1"/>
      <c r="F7650" s="1"/>
      <c r="G7650" s="1"/>
      <c r="H7650" s="1"/>
      <c r="I7650" s="1"/>
      <c r="J7650" s="1"/>
      <c r="K7650" s="1"/>
      <c r="L7650" s="1"/>
      <c r="M7650" s="1"/>
    </row>
    <row r="7651" spans="5:13" x14ac:dyDescent="0.25">
      <c r="E7651" s="1"/>
      <c r="F7651" s="1"/>
      <c r="G7651" s="1"/>
      <c r="H7651" s="1"/>
      <c r="I7651" s="1"/>
      <c r="J7651" s="1"/>
      <c r="K7651" s="1"/>
      <c r="L7651" s="1"/>
      <c r="M7651" s="1"/>
    </row>
    <row r="7652" spans="5:13" x14ac:dyDescent="0.25">
      <c r="E7652" s="1"/>
      <c r="F7652" s="1"/>
      <c r="G7652" s="1"/>
      <c r="H7652" s="1"/>
      <c r="I7652" s="1"/>
      <c r="J7652" s="1"/>
      <c r="K7652" s="1"/>
      <c r="L7652" s="1"/>
      <c r="M7652" s="1"/>
    </row>
    <row r="7653" spans="5:13" x14ac:dyDescent="0.25">
      <c r="E7653" s="1"/>
      <c r="F7653" s="1"/>
      <c r="G7653" s="1"/>
      <c r="H7653" s="1"/>
      <c r="I7653" s="1"/>
      <c r="J7653" s="1"/>
      <c r="K7653" s="1"/>
      <c r="L7653" s="1"/>
      <c r="M7653" s="1"/>
    </row>
    <row r="7654" spans="5:13" x14ac:dyDescent="0.25">
      <c r="E7654" s="1"/>
      <c r="F7654" s="1"/>
      <c r="G7654" s="1"/>
      <c r="H7654" s="1"/>
      <c r="I7654" s="1"/>
      <c r="J7654" s="1"/>
      <c r="K7654" s="1"/>
      <c r="L7654" s="1"/>
      <c r="M7654" s="1"/>
    </row>
    <row r="7655" spans="5:13" x14ac:dyDescent="0.25">
      <c r="E7655" s="1"/>
      <c r="F7655" s="1"/>
      <c r="G7655" s="1"/>
      <c r="H7655" s="1"/>
      <c r="I7655" s="1"/>
      <c r="J7655" s="1"/>
      <c r="K7655" s="1"/>
      <c r="L7655" s="1"/>
      <c r="M7655" s="1"/>
    </row>
    <row r="7656" spans="5:13" x14ac:dyDescent="0.25">
      <c r="E7656" s="1"/>
      <c r="F7656" s="1"/>
      <c r="G7656" s="1"/>
      <c r="H7656" s="1"/>
      <c r="I7656" s="1"/>
      <c r="J7656" s="1"/>
      <c r="K7656" s="1"/>
      <c r="L7656" s="1"/>
      <c r="M7656" s="1"/>
    </row>
    <row r="7657" spans="5:13" x14ac:dyDescent="0.25">
      <c r="E7657" s="1"/>
      <c r="F7657" s="1"/>
      <c r="G7657" s="1"/>
      <c r="H7657" s="1"/>
      <c r="I7657" s="1"/>
      <c r="J7657" s="1"/>
      <c r="K7657" s="1"/>
      <c r="L7657" s="1"/>
      <c r="M7657" s="1"/>
    </row>
    <row r="7658" spans="5:13" x14ac:dyDescent="0.25">
      <c r="E7658" s="1"/>
      <c r="F7658" s="1"/>
      <c r="G7658" s="1"/>
      <c r="H7658" s="1"/>
      <c r="I7658" s="1"/>
      <c r="J7658" s="1"/>
      <c r="K7658" s="1"/>
      <c r="L7658" s="1"/>
      <c r="M7658" s="1"/>
    </row>
    <row r="7659" spans="5:13" x14ac:dyDescent="0.25">
      <c r="E7659" s="1"/>
      <c r="F7659" s="1"/>
      <c r="G7659" s="1"/>
      <c r="H7659" s="1"/>
      <c r="I7659" s="1"/>
      <c r="J7659" s="1"/>
      <c r="K7659" s="1"/>
      <c r="L7659" s="1"/>
      <c r="M7659" s="1"/>
    </row>
    <row r="7660" spans="5:13" x14ac:dyDescent="0.25">
      <c r="E7660" s="1"/>
      <c r="F7660" s="1"/>
      <c r="G7660" s="1"/>
      <c r="H7660" s="1"/>
      <c r="I7660" s="1"/>
      <c r="J7660" s="1"/>
      <c r="K7660" s="1"/>
      <c r="L7660" s="1"/>
      <c r="M7660" s="1"/>
    </row>
    <row r="7661" spans="5:13" x14ac:dyDescent="0.25">
      <c r="E7661" s="1"/>
      <c r="F7661" s="1"/>
      <c r="G7661" s="1"/>
      <c r="H7661" s="1"/>
      <c r="I7661" s="1"/>
      <c r="J7661" s="1"/>
      <c r="K7661" s="1"/>
      <c r="L7661" s="1"/>
      <c r="M7661" s="1"/>
    </row>
    <row r="7662" spans="5:13" x14ac:dyDescent="0.25">
      <c r="E7662" s="1"/>
      <c r="F7662" s="1"/>
      <c r="G7662" s="1"/>
      <c r="H7662" s="1"/>
      <c r="I7662" s="1"/>
      <c r="J7662" s="1"/>
      <c r="K7662" s="1"/>
      <c r="L7662" s="1"/>
      <c r="M7662" s="1"/>
    </row>
    <row r="7663" spans="5:13" x14ac:dyDescent="0.25">
      <c r="E7663" s="1"/>
      <c r="F7663" s="1"/>
      <c r="G7663" s="1"/>
      <c r="H7663" s="1"/>
      <c r="I7663" s="1"/>
      <c r="J7663" s="1"/>
      <c r="K7663" s="1"/>
      <c r="L7663" s="1"/>
      <c r="M7663" s="1"/>
    </row>
    <row r="7664" spans="5:13" x14ac:dyDescent="0.25">
      <c r="E7664" s="1"/>
      <c r="F7664" s="1"/>
      <c r="G7664" s="1"/>
      <c r="H7664" s="1"/>
      <c r="I7664" s="1"/>
      <c r="J7664" s="1"/>
      <c r="K7664" s="1"/>
      <c r="L7664" s="1"/>
      <c r="M7664" s="1"/>
    </row>
    <row r="7665" spans="5:13" x14ac:dyDescent="0.25">
      <c r="E7665" s="1"/>
      <c r="F7665" s="1"/>
      <c r="G7665" s="1"/>
      <c r="H7665" s="1"/>
      <c r="I7665" s="1"/>
      <c r="J7665" s="1"/>
      <c r="K7665" s="1"/>
      <c r="L7665" s="1"/>
      <c r="M7665" s="1"/>
    </row>
    <row r="7666" spans="5:13" x14ac:dyDescent="0.25">
      <c r="E7666" s="1"/>
      <c r="F7666" s="1"/>
      <c r="G7666" s="1"/>
      <c r="H7666" s="1"/>
      <c r="I7666" s="1"/>
      <c r="J7666" s="1"/>
      <c r="K7666" s="1"/>
      <c r="L7666" s="1"/>
      <c r="M7666" s="1"/>
    </row>
    <row r="7667" spans="5:13" x14ac:dyDescent="0.25">
      <c r="E7667" s="1"/>
      <c r="F7667" s="1"/>
      <c r="G7667" s="1"/>
      <c r="H7667" s="1"/>
      <c r="I7667" s="1"/>
      <c r="J7667" s="1"/>
      <c r="K7667" s="1"/>
      <c r="L7667" s="1"/>
      <c r="M7667" s="1"/>
    </row>
    <row r="7668" spans="5:13" x14ac:dyDescent="0.25">
      <c r="E7668" s="1"/>
      <c r="F7668" s="1"/>
      <c r="G7668" s="1"/>
      <c r="H7668" s="1"/>
      <c r="I7668" s="1"/>
      <c r="J7668" s="1"/>
      <c r="K7668" s="1"/>
      <c r="L7668" s="1"/>
      <c r="M7668" s="1"/>
    </row>
    <row r="7669" spans="5:13" x14ac:dyDescent="0.25">
      <c r="E7669" s="1"/>
      <c r="F7669" s="1"/>
      <c r="G7669" s="1"/>
      <c r="H7669" s="1"/>
      <c r="I7669" s="1"/>
      <c r="J7669" s="1"/>
      <c r="K7669" s="1"/>
      <c r="L7669" s="1"/>
      <c r="M7669" s="1"/>
    </row>
    <row r="7670" spans="5:13" x14ac:dyDescent="0.25">
      <c r="E7670" s="1"/>
      <c r="F7670" s="1"/>
      <c r="G7670" s="1"/>
      <c r="H7670" s="1"/>
      <c r="I7670" s="1"/>
      <c r="J7670" s="1"/>
      <c r="K7670" s="1"/>
      <c r="L7670" s="1"/>
      <c r="M7670" s="1"/>
    </row>
    <row r="7671" spans="5:13" x14ac:dyDescent="0.25">
      <c r="E7671" s="1"/>
      <c r="F7671" s="1"/>
      <c r="G7671" s="1"/>
      <c r="H7671" s="1"/>
      <c r="I7671" s="1"/>
      <c r="J7671" s="1"/>
      <c r="K7671" s="1"/>
      <c r="L7671" s="1"/>
      <c r="M7671" s="1"/>
    </row>
    <row r="7672" spans="5:13" x14ac:dyDescent="0.25">
      <c r="E7672" s="1"/>
      <c r="F7672" s="1"/>
      <c r="G7672" s="1"/>
      <c r="H7672" s="1"/>
      <c r="I7672" s="1"/>
      <c r="J7672" s="1"/>
      <c r="K7672" s="1"/>
      <c r="L7672" s="1"/>
      <c r="M7672" s="1"/>
    </row>
    <row r="7673" spans="5:13" x14ac:dyDescent="0.25">
      <c r="E7673" s="1"/>
      <c r="F7673" s="1"/>
      <c r="G7673" s="1"/>
      <c r="H7673" s="1"/>
      <c r="I7673" s="1"/>
      <c r="J7673" s="1"/>
      <c r="K7673" s="1"/>
      <c r="L7673" s="1"/>
      <c r="M7673" s="1"/>
    </row>
    <row r="7674" spans="5:13" x14ac:dyDescent="0.25">
      <c r="E7674" s="1"/>
      <c r="F7674" s="1"/>
      <c r="G7674" s="1"/>
      <c r="H7674" s="1"/>
      <c r="I7674" s="1"/>
      <c r="J7674" s="1"/>
      <c r="K7674" s="1"/>
      <c r="L7674" s="1"/>
      <c r="M7674" s="1"/>
    </row>
    <row r="7675" spans="5:13" x14ac:dyDescent="0.25">
      <c r="E7675" s="1"/>
      <c r="F7675" s="1"/>
      <c r="G7675" s="1"/>
      <c r="H7675" s="1"/>
      <c r="I7675" s="1"/>
      <c r="J7675" s="1"/>
      <c r="K7675" s="1"/>
      <c r="L7675" s="1"/>
      <c r="M7675" s="1"/>
    </row>
    <row r="7676" spans="5:13" x14ac:dyDescent="0.25">
      <c r="E7676" s="1"/>
      <c r="F7676" s="1"/>
      <c r="G7676" s="1"/>
      <c r="H7676" s="1"/>
      <c r="I7676" s="1"/>
      <c r="J7676" s="1"/>
      <c r="K7676" s="1"/>
      <c r="L7676" s="1"/>
      <c r="M7676" s="1"/>
    </row>
    <row r="7677" spans="5:13" x14ac:dyDescent="0.25">
      <c r="E7677" s="1"/>
      <c r="F7677" s="1"/>
      <c r="G7677" s="1"/>
      <c r="H7677" s="1"/>
      <c r="I7677" s="1"/>
      <c r="J7677" s="1"/>
      <c r="K7677" s="1"/>
      <c r="L7677" s="1"/>
      <c r="M7677" s="1"/>
    </row>
    <row r="7678" spans="5:13" x14ac:dyDescent="0.25">
      <c r="E7678" s="1"/>
      <c r="F7678" s="1"/>
      <c r="G7678" s="1"/>
      <c r="H7678" s="1"/>
      <c r="I7678" s="1"/>
      <c r="J7678" s="1"/>
      <c r="K7678" s="1"/>
      <c r="L7678" s="1"/>
      <c r="M7678" s="1"/>
    </row>
    <row r="7679" spans="5:13" x14ac:dyDescent="0.25">
      <c r="E7679" s="1"/>
      <c r="F7679" s="1"/>
      <c r="G7679" s="1"/>
      <c r="H7679" s="1"/>
      <c r="I7679" s="1"/>
      <c r="J7679" s="1"/>
      <c r="K7679" s="1"/>
      <c r="L7679" s="1"/>
      <c r="M7679" s="1"/>
    </row>
    <row r="7680" spans="5:13" x14ac:dyDescent="0.25">
      <c r="E7680" s="1"/>
      <c r="F7680" s="1"/>
      <c r="G7680" s="1"/>
      <c r="H7680" s="1"/>
      <c r="I7680" s="1"/>
      <c r="J7680" s="1"/>
      <c r="K7680" s="1"/>
      <c r="L7680" s="1"/>
      <c r="M7680" s="1"/>
    </row>
    <row r="7681" spans="5:13" x14ac:dyDescent="0.25">
      <c r="E7681" s="1"/>
      <c r="F7681" s="1"/>
      <c r="G7681" s="1"/>
      <c r="H7681" s="1"/>
      <c r="I7681" s="1"/>
      <c r="J7681" s="1"/>
      <c r="K7681" s="1"/>
      <c r="L7681" s="1"/>
      <c r="M7681" s="1"/>
    </row>
    <row r="7682" spans="5:13" x14ac:dyDescent="0.25">
      <c r="E7682" s="1"/>
      <c r="F7682" s="1"/>
      <c r="G7682" s="1"/>
      <c r="H7682" s="1"/>
      <c r="I7682" s="1"/>
      <c r="J7682" s="1"/>
      <c r="K7682" s="1"/>
      <c r="L7682" s="1"/>
      <c r="M7682" s="1"/>
    </row>
    <row r="7683" spans="5:13" x14ac:dyDescent="0.25">
      <c r="E7683" s="1"/>
      <c r="F7683" s="1"/>
      <c r="G7683" s="1"/>
      <c r="H7683" s="1"/>
      <c r="I7683" s="1"/>
      <c r="J7683" s="1"/>
      <c r="K7683" s="1"/>
      <c r="L7683" s="1"/>
      <c r="M7683" s="1"/>
    </row>
    <row r="7684" spans="5:13" x14ac:dyDescent="0.25">
      <c r="E7684" s="1"/>
      <c r="F7684" s="1"/>
      <c r="G7684" s="1"/>
      <c r="H7684" s="1"/>
      <c r="I7684" s="1"/>
      <c r="J7684" s="1"/>
      <c r="K7684" s="1"/>
      <c r="L7684" s="1"/>
      <c r="M7684" s="1"/>
    </row>
    <row r="7685" spans="5:13" x14ac:dyDescent="0.25">
      <c r="E7685" s="1"/>
      <c r="F7685" s="1"/>
      <c r="G7685" s="1"/>
      <c r="H7685" s="1"/>
      <c r="I7685" s="1"/>
      <c r="J7685" s="1"/>
      <c r="K7685" s="1"/>
      <c r="L7685" s="1"/>
      <c r="M7685" s="1"/>
    </row>
    <row r="7686" spans="5:13" x14ac:dyDescent="0.25">
      <c r="E7686" s="1"/>
      <c r="F7686" s="1"/>
      <c r="G7686" s="1"/>
      <c r="H7686" s="1"/>
      <c r="I7686" s="1"/>
      <c r="J7686" s="1"/>
      <c r="K7686" s="1"/>
      <c r="L7686" s="1"/>
      <c r="M7686" s="1"/>
    </row>
    <row r="7687" spans="5:13" x14ac:dyDescent="0.25">
      <c r="E7687" s="1"/>
      <c r="F7687" s="1"/>
      <c r="G7687" s="1"/>
      <c r="H7687" s="1"/>
      <c r="I7687" s="1"/>
      <c r="J7687" s="1"/>
      <c r="K7687" s="1"/>
      <c r="L7687" s="1"/>
      <c r="M7687" s="1"/>
    </row>
    <row r="7688" spans="5:13" x14ac:dyDescent="0.25">
      <c r="E7688" s="1"/>
      <c r="F7688" s="1"/>
      <c r="G7688" s="1"/>
      <c r="H7688" s="1"/>
      <c r="I7688" s="1"/>
      <c r="J7688" s="1"/>
      <c r="K7688" s="1"/>
      <c r="L7688" s="1"/>
      <c r="M7688" s="1"/>
    </row>
    <row r="7689" spans="5:13" x14ac:dyDescent="0.25">
      <c r="E7689" s="1"/>
      <c r="F7689" s="1"/>
      <c r="G7689" s="1"/>
      <c r="H7689" s="1"/>
      <c r="I7689" s="1"/>
      <c r="J7689" s="1"/>
      <c r="K7689" s="1"/>
      <c r="L7689" s="1"/>
      <c r="M7689" s="1"/>
    </row>
    <row r="7690" spans="5:13" x14ac:dyDescent="0.25">
      <c r="E7690" s="1"/>
      <c r="F7690" s="1"/>
      <c r="G7690" s="1"/>
      <c r="H7690" s="1"/>
      <c r="I7690" s="1"/>
      <c r="J7690" s="1"/>
      <c r="K7690" s="1"/>
      <c r="L7690" s="1"/>
      <c r="M7690" s="1"/>
    </row>
    <row r="7691" spans="5:13" x14ac:dyDescent="0.25">
      <c r="E7691" s="1"/>
      <c r="F7691" s="1"/>
      <c r="G7691" s="1"/>
      <c r="H7691" s="1"/>
      <c r="I7691" s="1"/>
      <c r="J7691" s="1"/>
      <c r="K7691" s="1"/>
      <c r="L7691" s="1"/>
      <c r="M7691" s="1"/>
    </row>
    <row r="7692" spans="5:13" x14ac:dyDescent="0.25">
      <c r="E7692" s="1"/>
      <c r="F7692" s="1"/>
      <c r="G7692" s="1"/>
      <c r="H7692" s="1"/>
      <c r="I7692" s="1"/>
      <c r="J7692" s="1"/>
      <c r="K7692" s="1"/>
      <c r="L7692" s="1"/>
      <c r="M7692" s="1"/>
    </row>
    <row r="7693" spans="5:13" x14ac:dyDescent="0.25">
      <c r="E7693" s="1"/>
      <c r="F7693" s="1"/>
      <c r="G7693" s="1"/>
      <c r="H7693" s="1"/>
      <c r="I7693" s="1"/>
      <c r="J7693" s="1"/>
      <c r="K7693" s="1"/>
      <c r="L7693" s="1"/>
      <c r="M7693" s="1"/>
    </row>
    <row r="7694" spans="5:13" x14ac:dyDescent="0.25">
      <c r="E7694" s="1"/>
      <c r="F7694" s="1"/>
      <c r="G7694" s="1"/>
      <c r="H7694" s="1"/>
      <c r="I7694" s="1"/>
      <c r="J7694" s="1"/>
      <c r="K7694" s="1"/>
      <c r="L7694" s="1"/>
      <c r="M7694" s="1"/>
    </row>
    <row r="7695" spans="5:13" x14ac:dyDescent="0.25">
      <c r="E7695" s="1"/>
      <c r="F7695" s="1"/>
      <c r="G7695" s="1"/>
      <c r="H7695" s="1"/>
      <c r="I7695" s="1"/>
      <c r="J7695" s="1"/>
      <c r="K7695" s="1"/>
      <c r="L7695" s="1"/>
      <c r="M7695" s="1"/>
    </row>
    <row r="7696" spans="5:13" x14ac:dyDescent="0.25">
      <c r="E7696" s="1"/>
      <c r="F7696" s="1"/>
      <c r="G7696" s="1"/>
      <c r="H7696" s="1"/>
      <c r="I7696" s="1"/>
      <c r="J7696" s="1"/>
      <c r="K7696" s="1"/>
      <c r="L7696" s="1"/>
      <c r="M7696" s="1"/>
    </row>
    <row r="7697" spans="5:13" x14ac:dyDescent="0.25">
      <c r="E7697" s="1"/>
      <c r="F7697" s="1"/>
      <c r="G7697" s="1"/>
      <c r="H7697" s="1"/>
      <c r="I7697" s="1"/>
      <c r="J7697" s="1"/>
      <c r="K7697" s="1"/>
      <c r="L7697" s="1"/>
      <c r="M7697" s="1"/>
    </row>
    <row r="7698" spans="5:13" x14ac:dyDescent="0.25">
      <c r="E7698" s="1"/>
      <c r="F7698" s="1"/>
      <c r="G7698" s="1"/>
      <c r="H7698" s="1"/>
      <c r="I7698" s="1"/>
      <c r="J7698" s="1"/>
      <c r="K7698" s="1"/>
      <c r="L7698" s="1"/>
      <c r="M7698" s="1"/>
    </row>
    <row r="7699" spans="5:13" x14ac:dyDescent="0.25">
      <c r="E7699" s="1"/>
      <c r="F7699" s="1"/>
      <c r="G7699" s="1"/>
      <c r="H7699" s="1"/>
      <c r="I7699" s="1"/>
      <c r="J7699" s="1"/>
      <c r="K7699" s="1"/>
      <c r="L7699" s="1"/>
      <c r="M7699" s="1"/>
    </row>
    <row r="7700" spans="5:13" x14ac:dyDescent="0.25">
      <c r="E7700" s="1"/>
      <c r="F7700" s="1"/>
      <c r="G7700" s="1"/>
      <c r="H7700" s="1"/>
      <c r="I7700" s="1"/>
      <c r="J7700" s="1"/>
      <c r="K7700" s="1"/>
      <c r="L7700" s="1"/>
      <c r="M7700" s="1"/>
    </row>
    <row r="7701" spans="5:13" x14ac:dyDescent="0.25">
      <c r="E7701" s="1"/>
      <c r="F7701" s="1"/>
      <c r="G7701" s="1"/>
      <c r="H7701" s="1"/>
      <c r="I7701" s="1"/>
      <c r="J7701" s="1"/>
      <c r="K7701" s="1"/>
      <c r="L7701" s="1"/>
      <c r="M7701" s="1"/>
    </row>
    <row r="7702" spans="5:13" x14ac:dyDescent="0.25">
      <c r="E7702" s="1"/>
      <c r="F7702" s="1"/>
      <c r="G7702" s="1"/>
      <c r="H7702" s="1"/>
      <c r="I7702" s="1"/>
      <c r="J7702" s="1"/>
      <c r="K7702" s="1"/>
      <c r="L7702" s="1"/>
      <c r="M7702" s="1"/>
    </row>
    <row r="7703" spans="5:13" x14ac:dyDescent="0.25">
      <c r="E7703" s="1"/>
      <c r="F7703" s="1"/>
      <c r="G7703" s="1"/>
      <c r="H7703" s="1"/>
      <c r="I7703" s="1"/>
      <c r="J7703" s="1"/>
      <c r="K7703" s="1"/>
      <c r="L7703" s="1"/>
      <c r="M7703" s="1"/>
    </row>
    <row r="7704" spans="5:13" x14ac:dyDescent="0.25">
      <c r="E7704" s="1"/>
      <c r="F7704" s="1"/>
      <c r="G7704" s="1"/>
      <c r="H7704" s="1"/>
      <c r="I7704" s="1"/>
      <c r="J7704" s="1"/>
      <c r="K7704" s="1"/>
      <c r="L7704" s="1"/>
      <c r="M7704" s="1"/>
    </row>
    <row r="7705" spans="5:13" x14ac:dyDescent="0.25">
      <c r="E7705" s="1"/>
      <c r="F7705" s="1"/>
      <c r="G7705" s="1"/>
      <c r="H7705" s="1"/>
      <c r="I7705" s="1"/>
      <c r="J7705" s="1"/>
      <c r="K7705" s="1"/>
      <c r="L7705" s="1"/>
      <c r="M7705" s="1"/>
    </row>
    <row r="7706" spans="5:13" x14ac:dyDescent="0.25">
      <c r="E7706" s="1"/>
      <c r="F7706" s="1"/>
      <c r="G7706" s="1"/>
      <c r="H7706" s="1"/>
      <c r="I7706" s="1"/>
      <c r="J7706" s="1"/>
      <c r="K7706" s="1"/>
      <c r="L7706" s="1"/>
      <c r="M7706" s="1"/>
    </row>
    <row r="7707" spans="5:13" x14ac:dyDescent="0.25">
      <c r="E7707" s="1"/>
      <c r="F7707" s="1"/>
      <c r="G7707" s="1"/>
      <c r="H7707" s="1"/>
      <c r="I7707" s="1"/>
      <c r="J7707" s="1"/>
      <c r="K7707" s="1"/>
      <c r="L7707" s="1"/>
      <c r="M7707" s="1"/>
    </row>
    <row r="7708" spans="5:13" x14ac:dyDescent="0.25">
      <c r="E7708" s="1"/>
      <c r="F7708" s="1"/>
      <c r="G7708" s="1"/>
      <c r="H7708" s="1"/>
      <c r="I7708" s="1"/>
      <c r="J7708" s="1"/>
      <c r="K7708" s="1"/>
      <c r="L7708" s="1"/>
      <c r="M7708" s="1"/>
    </row>
    <row r="7709" spans="5:13" x14ac:dyDescent="0.25">
      <c r="E7709" s="1"/>
      <c r="F7709" s="1"/>
      <c r="G7709" s="1"/>
      <c r="H7709" s="1"/>
      <c r="I7709" s="1"/>
      <c r="J7709" s="1"/>
      <c r="K7709" s="1"/>
      <c r="L7709" s="1"/>
      <c r="M7709" s="1"/>
    </row>
    <row r="7710" spans="5:13" x14ac:dyDescent="0.25">
      <c r="E7710" s="1"/>
      <c r="F7710" s="1"/>
      <c r="G7710" s="1"/>
      <c r="H7710" s="1"/>
      <c r="I7710" s="1"/>
      <c r="J7710" s="1"/>
      <c r="K7710" s="1"/>
      <c r="L7710" s="1"/>
      <c r="M7710" s="1"/>
    </row>
    <row r="7711" spans="5:13" x14ac:dyDescent="0.25">
      <c r="E7711" s="1"/>
      <c r="F7711" s="1"/>
      <c r="G7711" s="1"/>
      <c r="H7711" s="1"/>
      <c r="I7711" s="1"/>
      <c r="J7711" s="1"/>
      <c r="K7711" s="1"/>
      <c r="L7711" s="1"/>
      <c r="M7711" s="1"/>
    </row>
    <row r="7712" spans="5:13" x14ac:dyDescent="0.25">
      <c r="E7712" s="1"/>
      <c r="F7712" s="1"/>
      <c r="G7712" s="1"/>
      <c r="H7712" s="1"/>
      <c r="I7712" s="1"/>
      <c r="J7712" s="1"/>
      <c r="K7712" s="1"/>
      <c r="L7712" s="1"/>
      <c r="M7712" s="1"/>
    </row>
    <row r="7713" spans="5:13" x14ac:dyDescent="0.25">
      <c r="E7713" s="1"/>
      <c r="F7713" s="1"/>
      <c r="G7713" s="1"/>
      <c r="H7713" s="1"/>
      <c r="I7713" s="1"/>
      <c r="J7713" s="1"/>
      <c r="K7713" s="1"/>
      <c r="L7713" s="1"/>
      <c r="M7713" s="1"/>
    </row>
    <row r="7714" spans="5:13" x14ac:dyDescent="0.25">
      <c r="E7714" s="1"/>
      <c r="F7714" s="1"/>
      <c r="G7714" s="1"/>
      <c r="H7714" s="1"/>
      <c r="I7714" s="1"/>
      <c r="J7714" s="1"/>
      <c r="K7714" s="1"/>
      <c r="L7714" s="1"/>
      <c r="M7714" s="1"/>
    </row>
    <row r="7715" spans="5:13" x14ac:dyDescent="0.25">
      <c r="E7715" s="1"/>
      <c r="F7715" s="1"/>
      <c r="G7715" s="1"/>
      <c r="H7715" s="1"/>
      <c r="I7715" s="1"/>
      <c r="J7715" s="1"/>
      <c r="K7715" s="1"/>
      <c r="L7715" s="1"/>
      <c r="M7715" s="1"/>
    </row>
    <row r="7716" spans="5:13" x14ac:dyDescent="0.25">
      <c r="E7716" s="1"/>
      <c r="F7716" s="1"/>
      <c r="G7716" s="1"/>
      <c r="H7716" s="1"/>
      <c r="I7716" s="1"/>
      <c r="J7716" s="1"/>
      <c r="K7716" s="1"/>
      <c r="L7716" s="1"/>
      <c r="M7716" s="1"/>
    </row>
    <row r="7717" spans="5:13" x14ac:dyDescent="0.25">
      <c r="E7717" s="1"/>
      <c r="F7717" s="1"/>
      <c r="G7717" s="1"/>
      <c r="H7717" s="1"/>
      <c r="I7717" s="1"/>
      <c r="J7717" s="1"/>
      <c r="K7717" s="1"/>
      <c r="L7717" s="1"/>
      <c r="M7717" s="1"/>
    </row>
    <row r="7718" spans="5:13" x14ac:dyDescent="0.25">
      <c r="E7718" s="1"/>
      <c r="F7718" s="1"/>
      <c r="G7718" s="1"/>
      <c r="H7718" s="1"/>
      <c r="I7718" s="1"/>
      <c r="J7718" s="1"/>
      <c r="K7718" s="1"/>
      <c r="L7718" s="1"/>
      <c r="M7718" s="1"/>
    </row>
    <row r="7719" spans="5:13" x14ac:dyDescent="0.25">
      <c r="E7719" s="1"/>
      <c r="F7719" s="1"/>
      <c r="G7719" s="1"/>
      <c r="H7719" s="1"/>
      <c r="I7719" s="1"/>
      <c r="J7719" s="1"/>
      <c r="K7719" s="1"/>
      <c r="L7719" s="1"/>
      <c r="M7719" s="1"/>
    </row>
    <row r="7720" spans="5:13" x14ac:dyDescent="0.25">
      <c r="E7720" s="1"/>
      <c r="F7720" s="1"/>
      <c r="G7720" s="1"/>
      <c r="H7720" s="1"/>
      <c r="I7720" s="1"/>
      <c r="J7720" s="1"/>
      <c r="K7720" s="1"/>
      <c r="L7720" s="1"/>
      <c r="M7720" s="1"/>
    </row>
    <row r="7721" spans="5:13" x14ac:dyDescent="0.25">
      <c r="E7721" s="1"/>
      <c r="F7721" s="1"/>
      <c r="G7721" s="1"/>
      <c r="H7721" s="1"/>
      <c r="I7721" s="1"/>
      <c r="J7721" s="1"/>
      <c r="K7721" s="1"/>
      <c r="L7721" s="1"/>
      <c r="M7721" s="1"/>
    </row>
    <row r="7722" spans="5:13" x14ac:dyDescent="0.25">
      <c r="E7722" s="1"/>
      <c r="F7722" s="1"/>
      <c r="G7722" s="1"/>
      <c r="H7722" s="1"/>
      <c r="I7722" s="1"/>
      <c r="J7722" s="1"/>
      <c r="K7722" s="1"/>
      <c r="L7722" s="1"/>
      <c r="M7722" s="1"/>
    </row>
    <row r="7723" spans="5:13" x14ac:dyDescent="0.25">
      <c r="E7723" s="1"/>
      <c r="F7723" s="1"/>
      <c r="G7723" s="1"/>
      <c r="H7723" s="1"/>
      <c r="I7723" s="1"/>
      <c r="J7723" s="1"/>
      <c r="K7723" s="1"/>
      <c r="L7723" s="1"/>
      <c r="M7723" s="1"/>
    </row>
    <row r="7724" spans="5:13" x14ac:dyDescent="0.25">
      <c r="E7724" s="1"/>
      <c r="F7724" s="1"/>
      <c r="G7724" s="1"/>
      <c r="H7724" s="1"/>
      <c r="I7724" s="1"/>
      <c r="J7724" s="1"/>
      <c r="K7724" s="1"/>
      <c r="L7724" s="1"/>
      <c r="M7724" s="1"/>
    </row>
    <row r="7725" spans="5:13" x14ac:dyDescent="0.25">
      <c r="E7725" s="1"/>
      <c r="F7725" s="1"/>
      <c r="G7725" s="1"/>
      <c r="H7725" s="1"/>
      <c r="I7725" s="1"/>
      <c r="J7725" s="1"/>
      <c r="K7725" s="1"/>
      <c r="L7725" s="1"/>
      <c r="M7725" s="1"/>
    </row>
    <row r="7726" spans="5:13" x14ac:dyDescent="0.25">
      <c r="E7726" s="1"/>
      <c r="F7726" s="1"/>
      <c r="G7726" s="1"/>
      <c r="H7726" s="1"/>
      <c r="I7726" s="1"/>
      <c r="J7726" s="1"/>
      <c r="K7726" s="1"/>
      <c r="L7726" s="1"/>
      <c r="M7726" s="1"/>
    </row>
    <row r="7727" spans="5:13" x14ac:dyDescent="0.25">
      <c r="E7727" s="1"/>
      <c r="F7727" s="1"/>
      <c r="G7727" s="1"/>
      <c r="H7727" s="1"/>
      <c r="I7727" s="1"/>
      <c r="J7727" s="1"/>
      <c r="K7727" s="1"/>
      <c r="L7727" s="1"/>
      <c r="M7727" s="1"/>
    </row>
    <row r="7728" spans="5:13" x14ac:dyDescent="0.25">
      <c r="E7728" s="1"/>
      <c r="F7728" s="1"/>
      <c r="G7728" s="1"/>
      <c r="H7728" s="1"/>
      <c r="I7728" s="1"/>
      <c r="J7728" s="1"/>
      <c r="K7728" s="1"/>
      <c r="L7728" s="1"/>
      <c r="M7728" s="1"/>
    </row>
    <row r="7729" spans="5:13" x14ac:dyDescent="0.25">
      <c r="E7729" s="1"/>
      <c r="F7729" s="1"/>
      <c r="G7729" s="1"/>
      <c r="H7729" s="1"/>
      <c r="I7729" s="1"/>
      <c r="J7729" s="1"/>
      <c r="K7729" s="1"/>
      <c r="L7729" s="1"/>
      <c r="M7729" s="1"/>
    </row>
    <row r="7730" spans="5:13" x14ac:dyDescent="0.25">
      <c r="E7730" s="1"/>
      <c r="F7730" s="1"/>
      <c r="G7730" s="1"/>
      <c r="H7730" s="1"/>
      <c r="I7730" s="1"/>
      <c r="J7730" s="1"/>
      <c r="K7730" s="1"/>
      <c r="L7730" s="1"/>
      <c r="M7730" s="1"/>
    </row>
    <row r="7731" spans="5:13" x14ac:dyDescent="0.25">
      <c r="E7731" s="1"/>
      <c r="F7731" s="1"/>
      <c r="G7731" s="1"/>
      <c r="H7731" s="1"/>
      <c r="I7731" s="1"/>
      <c r="J7731" s="1"/>
      <c r="K7731" s="1"/>
      <c r="L7731" s="1"/>
      <c r="M7731" s="1"/>
    </row>
    <row r="7732" spans="5:13" x14ac:dyDescent="0.25">
      <c r="E7732" s="1"/>
      <c r="F7732" s="1"/>
      <c r="G7732" s="1"/>
      <c r="H7732" s="1"/>
      <c r="I7732" s="1"/>
      <c r="J7732" s="1"/>
      <c r="K7732" s="1"/>
      <c r="L7732" s="1"/>
      <c r="M7732" s="1"/>
    </row>
    <row r="7733" spans="5:13" x14ac:dyDescent="0.25">
      <c r="E7733" s="1"/>
      <c r="F7733" s="1"/>
      <c r="G7733" s="1"/>
      <c r="H7733" s="1"/>
      <c r="I7733" s="1"/>
      <c r="J7733" s="1"/>
      <c r="K7733" s="1"/>
      <c r="L7733" s="1"/>
      <c r="M7733" s="1"/>
    </row>
    <row r="7734" spans="5:13" x14ac:dyDescent="0.25">
      <c r="E7734" s="1"/>
      <c r="F7734" s="1"/>
      <c r="G7734" s="1"/>
      <c r="H7734" s="1"/>
      <c r="I7734" s="1"/>
      <c r="J7734" s="1"/>
      <c r="K7734" s="1"/>
      <c r="L7734" s="1"/>
      <c r="M7734" s="1"/>
    </row>
    <row r="7735" spans="5:13" x14ac:dyDescent="0.25">
      <c r="E7735" s="1"/>
      <c r="F7735" s="1"/>
      <c r="G7735" s="1"/>
      <c r="H7735" s="1"/>
      <c r="I7735" s="1"/>
      <c r="J7735" s="1"/>
      <c r="K7735" s="1"/>
      <c r="L7735" s="1"/>
      <c r="M7735" s="1"/>
    </row>
    <row r="7736" spans="5:13" x14ac:dyDescent="0.25">
      <c r="E7736" s="1"/>
      <c r="F7736" s="1"/>
      <c r="G7736" s="1"/>
      <c r="H7736" s="1"/>
      <c r="I7736" s="1"/>
      <c r="J7736" s="1"/>
      <c r="K7736" s="1"/>
      <c r="L7736" s="1"/>
      <c r="M7736" s="1"/>
    </row>
    <row r="7737" spans="5:13" x14ac:dyDescent="0.25">
      <c r="E7737" s="1"/>
      <c r="F7737" s="1"/>
      <c r="G7737" s="1"/>
      <c r="H7737" s="1"/>
      <c r="I7737" s="1"/>
      <c r="J7737" s="1"/>
      <c r="K7737" s="1"/>
      <c r="L7737" s="1"/>
      <c r="M7737" s="1"/>
    </row>
    <row r="7738" spans="5:13" x14ac:dyDescent="0.25">
      <c r="E7738" s="1"/>
      <c r="F7738" s="1"/>
      <c r="G7738" s="1"/>
      <c r="H7738" s="1"/>
      <c r="I7738" s="1"/>
      <c r="J7738" s="1"/>
      <c r="K7738" s="1"/>
      <c r="L7738" s="1"/>
      <c r="M7738" s="1"/>
    </row>
    <row r="7739" spans="5:13" x14ac:dyDescent="0.25">
      <c r="E7739" s="1"/>
      <c r="F7739" s="1"/>
      <c r="G7739" s="1"/>
      <c r="H7739" s="1"/>
      <c r="I7739" s="1"/>
      <c r="J7739" s="1"/>
      <c r="K7739" s="1"/>
      <c r="L7739" s="1"/>
      <c r="M7739" s="1"/>
    </row>
    <row r="7740" spans="5:13" x14ac:dyDescent="0.25">
      <c r="E7740" s="1"/>
      <c r="F7740" s="1"/>
      <c r="G7740" s="1"/>
      <c r="H7740" s="1"/>
      <c r="I7740" s="1"/>
      <c r="J7740" s="1"/>
      <c r="K7740" s="1"/>
      <c r="L7740" s="1"/>
      <c r="M7740" s="1"/>
    </row>
    <row r="7741" spans="5:13" x14ac:dyDescent="0.25">
      <c r="E7741" s="1"/>
      <c r="F7741" s="1"/>
      <c r="G7741" s="1"/>
      <c r="H7741" s="1"/>
      <c r="I7741" s="1"/>
      <c r="J7741" s="1"/>
      <c r="K7741" s="1"/>
      <c r="L7741" s="1"/>
      <c r="M7741" s="1"/>
    </row>
    <row r="7742" spans="5:13" x14ac:dyDescent="0.25">
      <c r="E7742" s="1"/>
      <c r="F7742" s="1"/>
      <c r="G7742" s="1"/>
      <c r="H7742" s="1"/>
      <c r="I7742" s="1"/>
      <c r="J7742" s="1"/>
      <c r="K7742" s="1"/>
      <c r="L7742" s="1"/>
      <c r="M7742" s="1"/>
    </row>
    <row r="7743" spans="5:13" x14ac:dyDescent="0.25">
      <c r="E7743" s="1"/>
      <c r="F7743" s="1"/>
      <c r="G7743" s="1"/>
      <c r="H7743" s="1"/>
      <c r="I7743" s="1"/>
      <c r="J7743" s="1"/>
      <c r="K7743" s="1"/>
      <c r="L7743" s="1"/>
      <c r="M7743" s="1"/>
    </row>
    <row r="7744" spans="5:13" x14ac:dyDescent="0.25">
      <c r="E7744" s="1"/>
      <c r="F7744" s="1"/>
      <c r="G7744" s="1"/>
      <c r="H7744" s="1"/>
      <c r="I7744" s="1"/>
      <c r="J7744" s="1"/>
      <c r="K7744" s="1"/>
      <c r="L7744" s="1"/>
      <c r="M7744" s="1"/>
    </row>
    <row r="7745" spans="5:13" x14ac:dyDescent="0.25">
      <c r="E7745" s="1"/>
      <c r="F7745" s="1"/>
      <c r="G7745" s="1"/>
      <c r="H7745" s="1"/>
      <c r="I7745" s="1"/>
      <c r="J7745" s="1"/>
      <c r="K7745" s="1"/>
      <c r="L7745" s="1"/>
      <c r="M7745" s="1"/>
    </row>
    <row r="7746" spans="5:13" x14ac:dyDescent="0.25">
      <c r="E7746" s="1"/>
      <c r="F7746" s="1"/>
      <c r="G7746" s="1"/>
      <c r="H7746" s="1"/>
      <c r="I7746" s="1"/>
      <c r="J7746" s="1"/>
      <c r="K7746" s="1"/>
      <c r="L7746" s="1"/>
      <c r="M7746" s="1"/>
    </row>
    <row r="7747" spans="5:13" x14ac:dyDescent="0.25">
      <c r="E7747" s="1"/>
      <c r="F7747" s="1"/>
      <c r="G7747" s="1"/>
      <c r="H7747" s="1"/>
      <c r="I7747" s="1"/>
      <c r="J7747" s="1"/>
      <c r="K7747" s="1"/>
      <c r="L7747" s="1"/>
      <c r="M7747" s="1"/>
    </row>
    <row r="7748" spans="5:13" x14ac:dyDescent="0.25">
      <c r="E7748" s="1"/>
      <c r="F7748" s="1"/>
      <c r="G7748" s="1"/>
      <c r="H7748" s="1"/>
      <c r="I7748" s="1"/>
      <c r="J7748" s="1"/>
      <c r="K7748" s="1"/>
      <c r="L7748" s="1"/>
      <c r="M7748" s="1"/>
    </row>
    <row r="7749" spans="5:13" x14ac:dyDescent="0.25">
      <c r="E7749" s="1"/>
      <c r="F7749" s="1"/>
      <c r="G7749" s="1"/>
      <c r="H7749" s="1"/>
      <c r="I7749" s="1"/>
      <c r="J7749" s="1"/>
      <c r="K7749" s="1"/>
      <c r="L7749" s="1"/>
      <c r="M7749" s="1"/>
    </row>
    <row r="7750" spans="5:13" x14ac:dyDescent="0.25">
      <c r="E7750" s="1"/>
      <c r="F7750" s="1"/>
      <c r="G7750" s="1"/>
      <c r="H7750" s="1"/>
      <c r="I7750" s="1"/>
      <c r="J7750" s="1"/>
      <c r="K7750" s="1"/>
      <c r="L7750" s="1"/>
      <c r="M7750" s="1"/>
    </row>
    <row r="7751" spans="5:13" x14ac:dyDescent="0.25">
      <c r="E7751" s="1"/>
      <c r="F7751" s="1"/>
      <c r="G7751" s="1"/>
      <c r="H7751" s="1"/>
      <c r="I7751" s="1"/>
      <c r="J7751" s="1"/>
      <c r="K7751" s="1"/>
      <c r="L7751" s="1"/>
      <c r="M7751" s="1"/>
    </row>
    <row r="7752" spans="5:13" x14ac:dyDescent="0.25">
      <c r="E7752" s="1"/>
      <c r="F7752" s="1"/>
      <c r="G7752" s="1"/>
      <c r="H7752" s="1"/>
      <c r="I7752" s="1"/>
      <c r="J7752" s="1"/>
      <c r="K7752" s="1"/>
      <c r="L7752" s="1"/>
      <c r="M7752" s="1"/>
    </row>
    <row r="7753" spans="5:13" x14ac:dyDescent="0.25">
      <c r="E7753" s="1"/>
      <c r="F7753" s="1"/>
      <c r="G7753" s="1"/>
      <c r="H7753" s="1"/>
      <c r="I7753" s="1"/>
      <c r="J7753" s="1"/>
      <c r="K7753" s="1"/>
      <c r="L7753" s="1"/>
      <c r="M7753" s="1"/>
    </row>
    <row r="7754" spans="5:13" x14ac:dyDescent="0.25">
      <c r="E7754" s="1"/>
      <c r="F7754" s="1"/>
      <c r="G7754" s="1"/>
      <c r="H7754" s="1"/>
      <c r="I7754" s="1"/>
      <c r="J7754" s="1"/>
      <c r="K7754" s="1"/>
      <c r="L7754" s="1"/>
      <c r="M7754" s="1"/>
    </row>
    <row r="7755" spans="5:13" x14ac:dyDescent="0.25">
      <c r="E7755" s="1"/>
      <c r="F7755" s="1"/>
      <c r="G7755" s="1"/>
      <c r="H7755" s="1"/>
      <c r="I7755" s="1"/>
      <c r="J7755" s="1"/>
      <c r="K7755" s="1"/>
      <c r="L7755" s="1"/>
      <c r="M7755" s="1"/>
    </row>
    <row r="7756" spans="5:13" x14ac:dyDescent="0.25">
      <c r="E7756" s="1"/>
      <c r="F7756" s="1"/>
      <c r="G7756" s="1"/>
      <c r="H7756" s="1"/>
      <c r="I7756" s="1"/>
      <c r="J7756" s="1"/>
      <c r="K7756" s="1"/>
      <c r="L7756" s="1"/>
      <c r="M7756" s="1"/>
    </row>
    <row r="7757" spans="5:13" x14ac:dyDescent="0.25">
      <c r="E7757" s="1"/>
      <c r="F7757" s="1"/>
      <c r="G7757" s="1"/>
      <c r="H7757" s="1"/>
      <c r="I7757" s="1"/>
      <c r="J7757" s="1"/>
      <c r="K7757" s="1"/>
      <c r="L7757" s="1"/>
      <c r="M7757" s="1"/>
    </row>
    <row r="7758" spans="5:13" x14ac:dyDescent="0.25">
      <c r="E7758" s="1"/>
      <c r="F7758" s="1"/>
      <c r="G7758" s="1"/>
      <c r="H7758" s="1"/>
      <c r="I7758" s="1"/>
      <c r="J7758" s="1"/>
      <c r="K7758" s="1"/>
      <c r="L7758" s="1"/>
      <c r="M7758" s="1"/>
    </row>
    <row r="7759" spans="5:13" x14ac:dyDescent="0.25">
      <c r="E7759" s="1"/>
      <c r="F7759" s="1"/>
      <c r="G7759" s="1"/>
      <c r="H7759" s="1"/>
      <c r="I7759" s="1"/>
      <c r="J7759" s="1"/>
      <c r="K7759" s="1"/>
      <c r="L7759" s="1"/>
      <c r="M7759" s="1"/>
    </row>
    <row r="7760" spans="5:13" x14ac:dyDescent="0.25">
      <c r="E7760" s="1"/>
      <c r="F7760" s="1"/>
      <c r="G7760" s="1"/>
      <c r="H7760" s="1"/>
      <c r="I7760" s="1"/>
      <c r="J7760" s="1"/>
      <c r="K7760" s="1"/>
      <c r="L7760" s="1"/>
      <c r="M7760" s="1"/>
    </row>
    <row r="7761" spans="5:13" x14ac:dyDescent="0.25">
      <c r="E7761" s="1"/>
      <c r="F7761" s="1"/>
      <c r="G7761" s="1"/>
      <c r="H7761" s="1"/>
      <c r="I7761" s="1"/>
      <c r="J7761" s="1"/>
      <c r="K7761" s="1"/>
      <c r="L7761" s="1"/>
      <c r="M7761" s="1"/>
    </row>
    <row r="7762" spans="5:13" x14ac:dyDescent="0.25">
      <c r="E7762" s="1"/>
      <c r="F7762" s="1"/>
      <c r="G7762" s="1"/>
      <c r="H7762" s="1"/>
      <c r="I7762" s="1"/>
      <c r="J7762" s="1"/>
      <c r="K7762" s="1"/>
      <c r="L7762" s="1"/>
      <c r="M7762" s="1"/>
    </row>
    <row r="7763" spans="5:13" x14ac:dyDescent="0.25">
      <c r="E7763" s="1"/>
      <c r="F7763" s="1"/>
      <c r="G7763" s="1"/>
      <c r="H7763" s="1"/>
      <c r="I7763" s="1"/>
      <c r="J7763" s="1"/>
      <c r="K7763" s="1"/>
      <c r="L7763" s="1"/>
      <c r="M7763" s="1"/>
    </row>
    <row r="7764" spans="5:13" x14ac:dyDescent="0.25">
      <c r="E7764" s="1"/>
      <c r="F7764" s="1"/>
      <c r="G7764" s="1"/>
      <c r="H7764" s="1"/>
      <c r="I7764" s="1"/>
      <c r="J7764" s="1"/>
      <c r="K7764" s="1"/>
      <c r="L7764" s="1"/>
      <c r="M7764" s="1"/>
    </row>
    <row r="7765" spans="5:13" x14ac:dyDescent="0.25">
      <c r="E7765" s="1"/>
      <c r="F7765" s="1"/>
      <c r="G7765" s="1"/>
      <c r="H7765" s="1"/>
      <c r="I7765" s="1"/>
      <c r="J7765" s="1"/>
      <c r="K7765" s="1"/>
      <c r="L7765" s="1"/>
      <c r="M7765" s="1"/>
    </row>
    <row r="7766" spans="5:13" x14ac:dyDescent="0.25">
      <c r="E7766" s="1"/>
      <c r="F7766" s="1"/>
      <c r="G7766" s="1"/>
      <c r="H7766" s="1"/>
      <c r="I7766" s="1"/>
      <c r="J7766" s="1"/>
      <c r="K7766" s="1"/>
      <c r="L7766" s="1"/>
      <c r="M7766" s="1"/>
    </row>
    <row r="7767" spans="5:13" x14ac:dyDescent="0.25">
      <c r="E7767" s="1"/>
      <c r="F7767" s="1"/>
      <c r="G7767" s="1"/>
      <c r="H7767" s="1"/>
      <c r="I7767" s="1"/>
      <c r="J7767" s="1"/>
      <c r="K7767" s="1"/>
      <c r="L7767" s="1"/>
      <c r="M7767" s="1"/>
    </row>
    <row r="7768" spans="5:13" x14ac:dyDescent="0.25">
      <c r="E7768" s="1"/>
      <c r="F7768" s="1"/>
      <c r="G7768" s="1"/>
      <c r="H7768" s="1"/>
      <c r="I7768" s="1"/>
      <c r="J7768" s="1"/>
      <c r="K7768" s="1"/>
      <c r="L7768" s="1"/>
      <c r="M7768" s="1"/>
    </row>
    <row r="7769" spans="5:13" x14ac:dyDescent="0.25">
      <c r="E7769" s="1"/>
      <c r="F7769" s="1"/>
      <c r="G7769" s="1"/>
      <c r="H7769" s="1"/>
      <c r="I7769" s="1"/>
      <c r="J7769" s="1"/>
      <c r="K7769" s="1"/>
      <c r="L7769" s="1"/>
      <c r="M7769" s="1"/>
    </row>
    <row r="7770" spans="5:13" x14ac:dyDescent="0.25">
      <c r="E7770" s="1"/>
      <c r="F7770" s="1"/>
      <c r="G7770" s="1"/>
      <c r="H7770" s="1"/>
      <c r="I7770" s="1"/>
      <c r="J7770" s="1"/>
      <c r="K7770" s="1"/>
      <c r="L7770" s="1"/>
      <c r="M7770" s="1"/>
    </row>
    <row r="7771" spans="5:13" x14ac:dyDescent="0.25">
      <c r="E7771" s="1"/>
      <c r="F7771" s="1"/>
      <c r="G7771" s="1"/>
      <c r="H7771" s="1"/>
      <c r="I7771" s="1"/>
      <c r="J7771" s="1"/>
      <c r="K7771" s="1"/>
      <c r="L7771" s="1"/>
      <c r="M7771" s="1"/>
    </row>
    <row r="7772" spans="5:13" x14ac:dyDescent="0.25">
      <c r="E7772" s="1"/>
      <c r="F7772" s="1"/>
      <c r="G7772" s="1"/>
      <c r="H7772" s="1"/>
      <c r="I7772" s="1"/>
      <c r="J7772" s="1"/>
      <c r="K7772" s="1"/>
      <c r="L7772" s="1"/>
      <c r="M7772" s="1"/>
    </row>
    <row r="7773" spans="5:13" x14ac:dyDescent="0.25">
      <c r="E7773" s="1"/>
      <c r="F7773" s="1"/>
      <c r="G7773" s="1"/>
      <c r="H7773" s="1"/>
      <c r="I7773" s="1"/>
      <c r="J7773" s="1"/>
      <c r="K7773" s="1"/>
      <c r="L7773" s="1"/>
      <c r="M7773" s="1"/>
    </row>
    <row r="7774" spans="5:13" x14ac:dyDescent="0.25">
      <c r="E7774" s="1"/>
      <c r="F7774" s="1"/>
      <c r="G7774" s="1"/>
      <c r="H7774" s="1"/>
      <c r="I7774" s="1"/>
      <c r="J7774" s="1"/>
      <c r="K7774" s="1"/>
      <c r="L7774" s="1"/>
      <c r="M7774" s="1"/>
    </row>
    <row r="7775" spans="5:13" x14ac:dyDescent="0.25">
      <c r="E7775" s="1"/>
      <c r="F7775" s="1"/>
      <c r="G7775" s="1"/>
      <c r="H7775" s="1"/>
      <c r="I7775" s="1"/>
      <c r="J7775" s="1"/>
      <c r="K7775" s="1"/>
      <c r="L7775" s="1"/>
      <c r="M7775" s="1"/>
    </row>
    <row r="7776" spans="5:13" x14ac:dyDescent="0.25">
      <c r="E7776" s="1"/>
      <c r="F7776" s="1"/>
      <c r="G7776" s="1"/>
      <c r="H7776" s="1"/>
      <c r="I7776" s="1"/>
      <c r="J7776" s="1"/>
      <c r="K7776" s="1"/>
      <c r="L7776" s="1"/>
      <c r="M7776" s="1"/>
    </row>
    <row r="7777" spans="5:13" x14ac:dyDescent="0.25">
      <c r="E7777" s="1"/>
      <c r="F7777" s="1"/>
      <c r="G7777" s="1"/>
      <c r="H7777" s="1"/>
      <c r="I7777" s="1"/>
      <c r="J7777" s="1"/>
      <c r="K7777" s="1"/>
      <c r="L7777" s="1"/>
      <c r="M7777" s="1"/>
    </row>
    <row r="7778" spans="5:13" x14ac:dyDescent="0.25">
      <c r="E7778" s="1"/>
      <c r="F7778" s="1"/>
      <c r="G7778" s="1"/>
      <c r="H7778" s="1"/>
      <c r="I7778" s="1"/>
      <c r="J7778" s="1"/>
      <c r="K7778" s="1"/>
      <c r="L7778" s="1"/>
      <c r="M7778" s="1"/>
    </row>
    <row r="7779" spans="5:13" x14ac:dyDescent="0.25">
      <c r="E7779" s="1"/>
      <c r="F7779" s="1"/>
      <c r="G7779" s="1"/>
      <c r="H7779" s="1"/>
      <c r="I7779" s="1"/>
      <c r="J7779" s="1"/>
      <c r="K7779" s="1"/>
      <c r="L7779" s="1"/>
      <c r="M7779" s="1"/>
    </row>
    <row r="7780" spans="5:13" x14ac:dyDescent="0.25">
      <c r="E7780" s="1"/>
      <c r="F7780" s="1"/>
      <c r="G7780" s="1"/>
      <c r="H7780" s="1"/>
      <c r="I7780" s="1"/>
      <c r="J7780" s="1"/>
      <c r="K7780" s="1"/>
      <c r="L7780" s="1"/>
      <c r="M7780" s="1"/>
    </row>
    <row r="7781" spans="5:13" x14ac:dyDescent="0.25">
      <c r="E7781" s="1"/>
      <c r="F7781" s="1"/>
      <c r="G7781" s="1"/>
      <c r="H7781" s="1"/>
      <c r="I7781" s="1"/>
      <c r="J7781" s="1"/>
      <c r="K7781" s="1"/>
      <c r="L7781" s="1"/>
      <c r="M7781" s="1"/>
    </row>
    <row r="7782" spans="5:13" x14ac:dyDescent="0.25">
      <c r="E7782" s="1"/>
      <c r="F7782" s="1"/>
      <c r="G7782" s="1"/>
      <c r="H7782" s="1"/>
      <c r="I7782" s="1"/>
      <c r="J7782" s="1"/>
      <c r="K7782" s="1"/>
      <c r="L7782" s="1"/>
      <c r="M7782" s="1"/>
    </row>
    <row r="7783" spans="5:13" x14ac:dyDescent="0.25">
      <c r="E7783" s="1"/>
      <c r="F7783" s="1"/>
      <c r="G7783" s="1"/>
      <c r="H7783" s="1"/>
      <c r="I7783" s="1"/>
      <c r="J7783" s="1"/>
      <c r="K7783" s="1"/>
      <c r="L7783" s="1"/>
      <c r="M7783" s="1"/>
    </row>
    <row r="7784" spans="5:13" x14ac:dyDescent="0.25">
      <c r="E7784" s="1"/>
      <c r="F7784" s="1"/>
      <c r="G7784" s="1"/>
      <c r="H7784" s="1"/>
      <c r="I7784" s="1"/>
      <c r="J7784" s="1"/>
      <c r="K7784" s="1"/>
      <c r="L7784" s="1"/>
      <c r="M7784" s="1"/>
    </row>
    <row r="7785" spans="5:13" x14ac:dyDescent="0.25">
      <c r="E7785" s="1"/>
      <c r="F7785" s="1"/>
      <c r="G7785" s="1"/>
      <c r="H7785" s="1"/>
      <c r="I7785" s="1"/>
      <c r="J7785" s="1"/>
      <c r="K7785" s="1"/>
      <c r="L7785" s="1"/>
      <c r="M7785" s="1"/>
    </row>
    <row r="7786" spans="5:13" x14ac:dyDescent="0.25">
      <c r="E7786" s="1"/>
      <c r="F7786" s="1"/>
      <c r="G7786" s="1"/>
      <c r="H7786" s="1"/>
      <c r="I7786" s="1"/>
      <c r="J7786" s="1"/>
      <c r="K7786" s="1"/>
      <c r="L7786" s="1"/>
      <c r="M7786" s="1"/>
    </row>
    <row r="7787" spans="5:13" x14ac:dyDescent="0.25">
      <c r="E7787" s="1"/>
      <c r="F7787" s="1"/>
      <c r="G7787" s="1"/>
      <c r="H7787" s="1"/>
      <c r="I7787" s="1"/>
      <c r="J7787" s="1"/>
      <c r="K7787" s="1"/>
      <c r="L7787" s="1"/>
      <c r="M7787" s="1"/>
    </row>
    <row r="7788" spans="5:13" x14ac:dyDescent="0.25">
      <c r="E7788" s="1"/>
      <c r="F7788" s="1"/>
      <c r="G7788" s="1"/>
      <c r="H7788" s="1"/>
      <c r="I7788" s="1"/>
      <c r="J7788" s="1"/>
      <c r="K7788" s="1"/>
      <c r="L7788" s="1"/>
      <c r="M7788" s="1"/>
    </row>
    <row r="7789" spans="5:13" x14ac:dyDescent="0.25">
      <c r="E7789" s="1"/>
      <c r="F7789" s="1"/>
      <c r="G7789" s="1"/>
      <c r="H7789" s="1"/>
      <c r="I7789" s="1"/>
      <c r="J7789" s="1"/>
      <c r="K7789" s="1"/>
      <c r="L7789" s="1"/>
      <c r="M7789" s="1"/>
    </row>
    <row r="7790" spans="5:13" x14ac:dyDescent="0.25">
      <c r="E7790" s="1"/>
      <c r="F7790" s="1"/>
      <c r="G7790" s="1"/>
      <c r="H7790" s="1"/>
      <c r="I7790" s="1"/>
      <c r="J7790" s="1"/>
      <c r="K7790" s="1"/>
      <c r="L7790" s="1"/>
      <c r="M7790" s="1"/>
    </row>
    <row r="7791" spans="5:13" x14ac:dyDescent="0.25">
      <c r="E7791" s="1"/>
      <c r="F7791" s="1"/>
      <c r="G7791" s="1"/>
      <c r="H7791" s="1"/>
      <c r="I7791" s="1"/>
      <c r="J7791" s="1"/>
      <c r="K7791" s="1"/>
      <c r="L7791" s="1"/>
      <c r="M7791" s="1"/>
    </row>
    <row r="7792" spans="5:13" x14ac:dyDescent="0.25">
      <c r="E7792" s="1"/>
      <c r="F7792" s="1"/>
      <c r="G7792" s="1"/>
      <c r="H7792" s="1"/>
      <c r="I7792" s="1"/>
      <c r="J7792" s="1"/>
      <c r="K7792" s="1"/>
      <c r="L7792" s="1"/>
      <c r="M7792" s="1"/>
    </row>
    <row r="7793" spans="5:13" x14ac:dyDescent="0.25">
      <c r="E7793" s="1"/>
      <c r="F7793" s="1"/>
      <c r="G7793" s="1"/>
      <c r="H7793" s="1"/>
      <c r="I7793" s="1"/>
      <c r="J7793" s="1"/>
      <c r="K7793" s="1"/>
      <c r="L7793" s="1"/>
      <c r="M7793" s="1"/>
    </row>
    <row r="7794" spans="5:13" x14ac:dyDescent="0.25">
      <c r="E7794" s="1"/>
      <c r="F7794" s="1"/>
      <c r="G7794" s="1"/>
      <c r="H7794" s="1"/>
      <c r="I7794" s="1"/>
      <c r="J7794" s="1"/>
      <c r="K7794" s="1"/>
      <c r="L7794" s="1"/>
      <c r="M7794" s="1"/>
    </row>
    <row r="7795" spans="5:13" x14ac:dyDescent="0.25">
      <c r="E7795" s="1"/>
      <c r="F7795" s="1"/>
      <c r="G7795" s="1"/>
      <c r="H7795" s="1"/>
      <c r="I7795" s="1"/>
      <c r="J7795" s="1"/>
      <c r="K7795" s="1"/>
      <c r="L7795" s="1"/>
      <c r="M7795" s="1"/>
    </row>
    <row r="7796" spans="5:13" x14ac:dyDescent="0.25">
      <c r="E7796" s="1"/>
      <c r="F7796" s="1"/>
      <c r="G7796" s="1"/>
      <c r="H7796" s="1"/>
      <c r="I7796" s="1"/>
      <c r="J7796" s="1"/>
      <c r="K7796" s="1"/>
      <c r="L7796" s="1"/>
      <c r="M7796" s="1"/>
    </row>
    <row r="7797" spans="5:13" x14ac:dyDescent="0.25">
      <c r="E7797" s="1"/>
      <c r="F7797" s="1"/>
      <c r="G7797" s="1"/>
      <c r="H7797" s="1"/>
      <c r="I7797" s="1"/>
      <c r="J7797" s="1"/>
      <c r="K7797" s="1"/>
      <c r="L7797" s="1"/>
      <c r="M7797" s="1"/>
    </row>
    <row r="7798" spans="5:13" x14ac:dyDescent="0.25">
      <c r="E7798" s="1"/>
      <c r="F7798" s="1"/>
      <c r="G7798" s="1"/>
      <c r="H7798" s="1"/>
      <c r="I7798" s="1"/>
      <c r="J7798" s="1"/>
      <c r="K7798" s="1"/>
      <c r="L7798" s="1"/>
      <c r="M7798" s="1"/>
    </row>
    <row r="7799" spans="5:13" x14ac:dyDescent="0.25">
      <c r="E7799" s="1"/>
      <c r="F7799" s="1"/>
      <c r="G7799" s="1"/>
      <c r="H7799" s="1"/>
      <c r="I7799" s="1"/>
      <c r="J7799" s="1"/>
      <c r="K7799" s="1"/>
      <c r="L7799" s="1"/>
      <c r="M7799" s="1"/>
    </row>
    <row r="7800" spans="5:13" x14ac:dyDescent="0.25">
      <c r="E7800" s="1"/>
      <c r="F7800" s="1"/>
      <c r="G7800" s="1"/>
      <c r="H7800" s="1"/>
      <c r="I7800" s="1"/>
      <c r="J7800" s="1"/>
      <c r="K7800" s="1"/>
      <c r="L7800" s="1"/>
      <c r="M7800" s="1"/>
    </row>
    <row r="7801" spans="5:13" x14ac:dyDescent="0.25">
      <c r="E7801" s="1"/>
      <c r="F7801" s="1"/>
      <c r="G7801" s="1"/>
      <c r="H7801" s="1"/>
      <c r="I7801" s="1"/>
      <c r="J7801" s="1"/>
      <c r="K7801" s="1"/>
      <c r="L7801" s="1"/>
      <c r="M7801" s="1"/>
    </row>
    <row r="7802" spans="5:13" x14ac:dyDescent="0.25">
      <c r="E7802" s="1"/>
      <c r="F7802" s="1"/>
      <c r="G7802" s="1"/>
      <c r="H7802" s="1"/>
      <c r="I7802" s="1"/>
      <c r="J7802" s="1"/>
      <c r="K7802" s="1"/>
      <c r="L7802" s="1"/>
      <c r="M7802" s="1"/>
    </row>
    <row r="7803" spans="5:13" x14ac:dyDescent="0.25">
      <c r="E7803" s="1"/>
      <c r="F7803" s="1"/>
      <c r="G7803" s="1"/>
      <c r="H7803" s="1"/>
      <c r="I7803" s="1"/>
      <c r="J7803" s="1"/>
      <c r="K7803" s="1"/>
      <c r="L7803" s="1"/>
      <c r="M7803" s="1"/>
    </row>
    <row r="7804" spans="5:13" x14ac:dyDescent="0.25">
      <c r="E7804" s="1"/>
      <c r="F7804" s="1"/>
      <c r="G7804" s="1"/>
      <c r="H7804" s="1"/>
      <c r="I7804" s="1"/>
      <c r="J7804" s="1"/>
      <c r="K7804" s="1"/>
      <c r="L7804" s="1"/>
      <c r="M7804" s="1"/>
    </row>
    <row r="7805" spans="5:13" x14ac:dyDescent="0.25">
      <c r="E7805" s="1"/>
      <c r="F7805" s="1"/>
      <c r="G7805" s="1"/>
      <c r="H7805" s="1"/>
      <c r="I7805" s="1"/>
      <c r="J7805" s="1"/>
      <c r="K7805" s="1"/>
      <c r="L7805" s="1"/>
      <c r="M7805" s="1"/>
    </row>
    <row r="7806" spans="5:13" x14ac:dyDescent="0.25">
      <c r="E7806" s="1"/>
      <c r="F7806" s="1"/>
      <c r="G7806" s="1"/>
      <c r="H7806" s="1"/>
      <c r="I7806" s="1"/>
      <c r="J7806" s="1"/>
      <c r="K7806" s="1"/>
      <c r="L7806" s="1"/>
      <c r="M7806" s="1"/>
    </row>
    <row r="7807" spans="5:13" x14ac:dyDescent="0.25">
      <c r="E7807" s="1"/>
      <c r="F7807" s="1"/>
      <c r="G7807" s="1"/>
      <c r="H7807" s="1"/>
      <c r="I7807" s="1"/>
      <c r="J7807" s="1"/>
      <c r="K7807" s="1"/>
      <c r="L7807" s="1"/>
      <c r="M7807" s="1"/>
    </row>
    <row r="7808" spans="5:13" x14ac:dyDescent="0.25">
      <c r="E7808" s="1"/>
      <c r="F7808" s="1"/>
      <c r="G7808" s="1"/>
      <c r="H7808" s="1"/>
      <c r="I7808" s="1"/>
      <c r="J7808" s="1"/>
      <c r="K7808" s="1"/>
      <c r="L7808" s="1"/>
      <c r="M7808" s="1"/>
    </row>
    <row r="7809" spans="5:13" x14ac:dyDescent="0.25">
      <c r="E7809" s="1"/>
      <c r="F7809" s="1"/>
      <c r="G7809" s="1"/>
      <c r="H7809" s="1"/>
      <c r="I7809" s="1"/>
      <c r="J7809" s="1"/>
      <c r="K7809" s="1"/>
      <c r="L7809" s="1"/>
      <c r="M7809" s="1"/>
    </row>
    <row r="7810" spans="5:13" x14ac:dyDescent="0.25">
      <c r="E7810" s="1"/>
      <c r="F7810" s="1"/>
      <c r="G7810" s="1"/>
      <c r="H7810" s="1"/>
      <c r="I7810" s="1"/>
      <c r="J7810" s="1"/>
      <c r="K7810" s="1"/>
      <c r="L7810" s="1"/>
      <c r="M7810" s="1"/>
    </row>
    <row r="7811" spans="5:13" x14ac:dyDescent="0.25">
      <c r="E7811" s="1"/>
      <c r="F7811" s="1"/>
      <c r="G7811" s="1"/>
      <c r="H7811" s="1"/>
      <c r="I7811" s="1"/>
      <c r="J7811" s="1"/>
      <c r="K7811" s="1"/>
      <c r="L7811" s="1"/>
      <c r="M7811" s="1"/>
    </row>
    <row r="7812" spans="5:13" x14ac:dyDescent="0.25">
      <c r="E7812" s="1"/>
      <c r="F7812" s="1"/>
      <c r="G7812" s="1"/>
      <c r="H7812" s="1"/>
      <c r="I7812" s="1"/>
      <c r="J7812" s="1"/>
      <c r="K7812" s="1"/>
      <c r="L7812" s="1"/>
      <c r="M7812" s="1"/>
    </row>
    <row r="7813" spans="5:13" x14ac:dyDescent="0.25">
      <c r="E7813" s="1"/>
      <c r="F7813" s="1"/>
      <c r="G7813" s="1"/>
      <c r="H7813" s="1"/>
      <c r="I7813" s="1"/>
      <c r="J7813" s="1"/>
      <c r="K7813" s="1"/>
      <c r="L7813" s="1"/>
      <c r="M7813" s="1"/>
    </row>
    <row r="7814" spans="5:13" x14ac:dyDescent="0.25">
      <c r="E7814" s="1"/>
      <c r="F7814" s="1"/>
      <c r="G7814" s="1"/>
      <c r="H7814" s="1"/>
      <c r="I7814" s="1"/>
      <c r="J7814" s="1"/>
      <c r="K7814" s="1"/>
      <c r="L7814" s="1"/>
      <c r="M7814" s="1"/>
    </row>
    <row r="7815" spans="5:13" x14ac:dyDescent="0.25">
      <c r="E7815" s="1"/>
      <c r="F7815" s="1"/>
      <c r="G7815" s="1"/>
      <c r="H7815" s="1"/>
      <c r="I7815" s="1"/>
      <c r="J7815" s="1"/>
      <c r="K7815" s="1"/>
      <c r="L7815" s="1"/>
      <c r="M7815" s="1"/>
    </row>
    <row r="7816" spans="5:13" x14ac:dyDescent="0.25">
      <c r="E7816" s="1"/>
      <c r="F7816" s="1"/>
      <c r="G7816" s="1"/>
      <c r="H7816" s="1"/>
      <c r="I7816" s="1"/>
      <c r="J7816" s="1"/>
      <c r="K7816" s="1"/>
      <c r="L7816" s="1"/>
      <c r="M7816" s="1"/>
    </row>
    <row r="7817" spans="5:13" x14ac:dyDescent="0.25">
      <c r="E7817" s="1"/>
      <c r="F7817" s="1"/>
      <c r="G7817" s="1"/>
      <c r="H7817" s="1"/>
      <c r="I7817" s="1"/>
      <c r="J7817" s="1"/>
      <c r="K7817" s="1"/>
      <c r="L7817" s="1"/>
      <c r="M7817" s="1"/>
    </row>
    <row r="7818" spans="5:13" x14ac:dyDescent="0.25">
      <c r="E7818" s="1"/>
      <c r="F7818" s="1"/>
      <c r="G7818" s="1"/>
      <c r="H7818" s="1"/>
      <c r="I7818" s="1"/>
      <c r="J7818" s="1"/>
      <c r="K7818" s="1"/>
      <c r="L7818" s="1"/>
      <c r="M7818" s="1"/>
    </row>
    <row r="7819" spans="5:13" x14ac:dyDescent="0.25">
      <c r="E7819" s="1"/>
      <c r="F7819" s="1"/>
      <c r="G7819" s="1"/>
      <c r="H7819" s="1"/>
      <c r="I7819" s="1"/>
      <c r="J7819" s="1"/>
      <c r="K7819" s="1"/>
      <c r="L7819" s="1"/>
      <c r="M7819" s="1"/>
    </row>
    <row r="7820" spans="5:13" x14ac:dyDescent="0.25">
      <c r="E7820" s="1"/>
      <c r="F7820" s="1"/>
      <c r="G7820" s="1"/>
      <c r="H7820" s="1"/>
      <c r="I7820" s="1"/>
      <c r="J7820" s="1"/>
      <c r="K7820" s="1"/>
      <c r="L7820" s="1"/>
      <c r="M7820" s="1"/>
    </row>
    <row r="7821" spans="5:13" x14ac:dyDescent="0.25">
      <c r="E7821" s="1"/>
      <c r="F7821" s="1"/>
      <c r="G7821" s="1"/>
      <c r="H7821" s="1"/>
      <c r="I7821" s="1"/>
      <c r="J7821" s="1"/>
      <c r="K7821" s="1"/>
      <c r="L7821" s="1"/>
      <c r="M7821" s="1"/>
    </row>
    <row r="7822" spans="5:13" x14ac:dyDescent="0.25">
      <c r="E7822" s="1"/>
      <c r="F7822" s="1"/>
      <c r="G7822" s="1"/>
      <c r="H7822" s="1"/>
      <c r="I7822" s="1"/>
      <c r="J7822" s="1"/>
      <c r="K7822" s="1"/>
      <c r="L7822" s="1"/>
      <c r="M7822" s="1"/>
    </row>
    <row r="7823" spans="5:13" x14ac:dyDescent="0.25">
      <c r="E7823" s="1"/>
      <c r="F7823" s="1"/>
      <c r="G7823" s="1"/>
      <c r="H7823" s="1"/>
      <c r="I7823" s="1"/>
      <c r="J7823" s="1"/>
      <c r="K7823" s="1"/>
      <c r="L7823" s="1"/>
      <c r="M7823" s="1"/>
    </row>
    <row r="7824" spans="5:13" x14ac:dyDescent="0.25">
      <c r="E7824" s="1"/>
      <c r="F7824" s="1"/>
      <c r="G7824" s="1"/>
      <c r="H7824" s="1"/>
      <c r="I7824" s="1"/>
      <c r="J7824" s="1"/>
      <c r="K7824" s="1"/>
      <c r="L7824" s="1"/>
      <c r="M7824" s="1"/>
    </row>
    <row r="7825" spans="5:13" x14ac:dyDescent="0.25">
      <c r="E7825" s="1"/>
      <c r="F7825" s="1"/>
      <c r="G7825" s="1"/>
      <c r="H7825" s="1"/>
      <c r="I7825" s="1"/>
      <c r="J7825" s="1"/>
      <c r="K7825" s="1"/>
      <c r="L7825" s="1"/>
      <c r="M7825" s="1"/>
    </row>
    <row r="7826" spans="5:13" x14ac:dyDescent="0.25">
      <c r="E7826" s="1"/>
      <c r="F7826" s="1"/>
      <c r="G7826" s="1"/>
      <c r="H7826" s="1"/>
      <c r="I7826" s="1"/>
      <c r="J7826" s="1"/>
      <c r="K7826" s="1"/>
      <c r="L7826" s="1"/>
      <c r="M7826" s="1"/>
    </row>
    <row r="7827" spans="5:13" x14ac:dyDescent="0.25">
      <c r="E7827" s="1"/>
      <c r="F7827" s="1"/>
      <c r="G7827" s="1"/>
      <c r="H7827" s="1"/>
      <c r="I7827" s="1"/>
      <c r="J7827" s="1"/>
      <c r="K7827" s="1"/>
      <c r="L7827" s="1"/>
      <c r="M7827" s="1"/>
    </row>
    <row r="7828" spans="5:13" x14ac:dyDescent="0.25">
      <c r="E7828" s="1"/>
      <c r="F7828" s="1"/>
      <c r="G7828" s="1"/>
      <c r="H7828" s="1"/>
      <c r="I7828" s="1"/>
      <c r="J7828" s="1"/>
      <c r="K7828" s="1"/>
      <c r="L7828" s="1"/>
      <c r="M7828" s="1"/>
    </row>
    <row r="7829" spans="5:13" x14ac:dyDescent="0.25">
      <c r="E7829" s="1"/>
      <c r="F7829" s="1"/>
      <c r="G7829" s="1"/>
      <c r="H7829" s="1"/>
      <c r="I7829" s="1"/>
      <c r="J7829" s="1"/>
      <c r="K7829" s="1"/>
      <c r="L7829" s="1"/>
      <c r="M7829" s="1"/>
    </row>
    <row r="7830" spans="5:13" x14ac:dyDescent="0.25">
      <c r="E7830" s="1"/>
      <c r="F7830" s="1"/>
      <c r="G7830" s="1"/>
      <c r="H7830" s="1"/>
      <c r="I7830" s="1"/>
      <c r="J7830" s="1"/>
      <c r="K7830" s="1"/>
      <c r="L7830" s="1"/>
      <c r="M7830" s="1"/>
    </row>
    <row r="7831" spans="5:13" x14ac:dyDescent="0.25">
      <c r="E7831" s="1"/>
      <c r="F7831" s="1"/>
      <c r="G7831" s="1"/>
      <c r="H7831" s="1"/>
      <c r="I7831" s="1"/>
      <c r="J7831" s="1"/>
      <c r="K7831" s="1"/>
      <c r="L7831" s="1"/>
      <c r="M7831" s="1"/>
    </row>
    <row r="7832" spans="5:13" x14ac:dyDescent="0.25">
      <c r="E7832" s="1"/>
      <c r="F7832" s="1"/>
      <c r="G7832" s="1"/>
      <c r="H7832" s="1"/>
      <c r="I7832" s="1"/>
      <c r="J7832" s="1"/>
      <c r="K7832" s="1"/>
      <c r="L7832" s="1"/>
      <c r="M7832" s="1"/>
    </row>
    <row r="7833" spans="5:13" x14ac:dyDescent="0.25">
      <c r="E7833" s="1"/>
      <c r="F7833" s="1"/>
      <c r="G7833" s="1"/>
      <c r="H7833" s="1"/>
      <c r="I7833" s="1"/>
      <c r="J7833" s="1"/>
      <c r="K7833" s="1"/>
      <c r="L7833" s="1"/>
      <c r="M7833" s="1"/>
    </row>
    <row r="7834" spans="5:13" x14ac:dyDescent="0.25">
      <c r="E7834" s="1"/>
      <c r="F7834" s="1"/>
      <c r="G7834" s="1"/>
      <c r="H7834" s="1"/>
      <c r="I7834" s="1"/>
      <c r="J7834" s="1"/>
      <c r="K7834" s="1"/>
      <c r="L7834" s="1"/>
      <c r="M7834" s="1"/>
    </row>
    <row r="7835" spans="5:13" x14ac:dyDescent="0.25">
      <c r="E7835" s="1"/>
      <c r="F7835" s="1"/>
      <c r="G7835" s="1"/>
      <c r="H7835" s="1"/>
      <c r="I7835" s="1"/>
      <c r="J7835" s="1"/>
      <c r="K7835" s="1"/>
      <c r="L7835" s="1"/>
      <c r="M7835" s="1"/>
    </row>
    <row r="7836" spans="5:13" x14ac:dyDescent="0.25">
      <c r="E7836" s="1"/>
      <c r="F7836" s="1"/>
      <c r="G7836" s="1"/>
      <c r="H7836" s="1"/>
      <c r="I7836" s="1"/>
      <c r="J7836" s="1"/>
      <c r="K7836" s="1"/>
      <c r="L7836" s="1"/>
      <c r="M7836" s="1"/>
    </row>
    <row r="7837" spans="5:13" x14ac:dyDescent="0.25">
      <c r="E7837" s="1"/>
      <c r="F7837" s="1"/>
      <c r="G7837" s="1"/>
      <c r="H7837" s="1"/>
      <c r="I7837" s="1"/>
      <c r="J7837" s="1"/>
      <c r="K7837" s="1"/>
      <c r="L7837" s="1"/>
      <c r="M7837" s="1"/>
    </row>
    <row r="7838" spans="5:13" x14ac:dyDescent="0.25">
      <c r="E7838" s="1"/>
      <c r="F7838" s="1"/>
      <c r="G7838" s="1"/>
      <c r="H7838" s="1"/>
      <c r="I7838" s="1"/>
      <c r="J7838" s="1"/>
      <c r="K7838" s="1"/>
      <c r="L7838" s="1"/>
      <c r="M7838" s="1"/>
    </row>
    <row r="7839" spans="5:13" x14ac:dyDescent="0.25">
      <c r="E7839" s="1"/>
      <c r="F7839" s="1"/>
      <c r="G7839" s="1"/>
      <c r="H7839" s="1"/>
      <c r="I7839" s="1"/>
      <c r="J7839" s="1"/>
      <c r="K7839" s="1"/>
      <c r="L7839" s="1"/>
      <c r="M7839" s="1"/>
    </row>
    <row r="7840" spans="5:13" x14ac:dyDescent="0.25">
      <c r="E7840" s="1"/>
      <c r="F7840" s="1"/>
      <c r="G7840" s="1"/>
      <c r="H7840" s="1"/>
      <c r="I7840" s="1"/>
      <c r="J7840" s="1"/>
      <c r="K7840" s="1"/>
      <c r="L7840" s="1"/>
      <c r="M7840" s="1"/>
    </row>
    <row r="7841" spans="5:13" x14ac:dyDescent="0.25">
      <c r="E7841" s="1"/>
      <c r="F7841" s="1"/>
      <c r="G7841" s="1"/>
      <c r="H7841" s="1"/>
      <c r="I7841" s="1"/>
      <c r="J7841" s="1"/>
      <c r="K7841" s="1"/>
      <c r="L7841" s="1"/>
      <c r="M7841" s="1"/>
    </row>
    <row r="7842" spans="5:13" x14ac:dyDescent="0.25">
      <c r="E7842" s="1"/>
      <c r="F7842" s="1"/>
      <c r="G7842" s="1"/>
      <c r="H7842" s="1"/>
      <c r="I7842" s="1"/>
      <c r="J7842" s="1"/>
      <c r="K7842" s="1"/>
      <c r="L7842" s="1"/>
      <c r="M7842" s="1"/>
    </row>
    <row r="7843" spans="5:13" x14ac:dyDescent="0.25">
      <c r="E7843" s="1"/>
      <c r="F7843" s="1"/>
      <c r="G7843" s="1"/>
      <c r="H7843" s="1"/>
      <c r="I7843" s="1"/>
      <c r="J7843" s="1"/>
      <c r="K7843" s="1"/>
      <c r="L7843" s="1"/>
      <c r="M7843" s="1"/>
    </row>
    <row r="7844" spans="5:13" x14ac:dyDescent="0.25">
      <c r="E7844" s="1"/>
      <c r="F7844" s="1"/>
      <c r="G7844" s="1"/>
      <c r="H7844" s="1"/>
      <c r="I7844" s="1"/>
      <c r="J7844" s="1"/>
      <c r="K7844" s="1"/>
      <c r="L7844" s="1"/>
      <c r="M7844" s="1"/>
    </row>
    <row r="7845" spans="5:13" x14ac:dyDescent="0.25">
      <c r="E7845" s="1"/>
      <c r="F7845" s="1"/>
      <c r="G7845" s="1"/>
      <c r="H7845" s="1"/>
      <c r="I7845" s="1"/>
      <c r="J7845" s="1"/>
      <c r="K7845" s="1"/>
      <c r="L7845" s="1"/>
      <c r="M7845" s="1"/>
    </row>
    <row r="7846" spans="5:13" x14ac:dyDescent="0.25">
      <c r="E7846" s="1"/>
      <c r="F7846" s="1"/>
      <c r="G7846" s="1"/>
      <c r="H7846" s="1"/>
      <c r="I7846" s="1"/>
      <c r="J7846" s="1"/>
      <c r="K7846" s="1"/>
      <c r="L7846" s="1"/>
      <c r="M7846" s="1"/>
    </row>
    <row r="7847" spans="5:13" x14ac:dyDescent="0.25">
      <c r="E7847" s="1"/>
      <c r="F7847" s="1"/>
      <c r="G7847" s="1"/>
      <c r="H7847" s="1"/>
      <c r="I7847" s="1"/>
      <c r="J7847" s="1"/>
      <c r="K7847" s="1"/>
      <c r="L7847" s="1"/>
      <c r="M7847" s="1"/>
    </row>
    <row r="7848" spans="5:13" x14ac:dyDescent="0.25">
      <c r="E7848" s="1"/>
      <c r="F7848" s="1"/>
      <c r="G7848" s="1"/>
      <c r="H7848" s="1"/>
      <c r="I7848" s="1"/>
      <c r="J7848" s="1"/>
      <c r="K7848" s="1"/>
      <c r="L7848" s="1"/>
      <c r="M7848" s="1"/>
    </row>
    <row r="7849" spans="5:13" x14ac:dyDescent="0.25">
      <c r="E7849" s="1"/>
      <c r="F7849" s="1"/>
      <c r="G7849" s="1"/>
      <c r="H7849" s="1"/>
      <c r="I7849" s="1"/>
      <c r="J7849" s="1"/>
      <c r="K7849" s="1"/>
      <c r="L7849" s="1"/>
      <c r="M7849" s="1"/>
    </row>
    <row r="7850" spans="5:13" x14ac:dyDescent="0.25">
      <c r="E7850" s="1"/>
      <c r="F7850" s="1"/>
      <c r="G7850" s="1"/>
      <c r="H7850" s="1"/>
      <c r="I7850" s="1"/>
      <c r="J7850" s="1"/>
      <c r="K7850" s="1"/>
      <c r="L7850" s="1"/>
      <c r="M7850" s="1"/>
    </row>
    <row r="7851" spans="5:13" x14ac:dyDescent="0.25">
      <c r="E7851" s="1"/>
      <c r="F7851" s="1"/>
      <c r="G7851" s="1"/>
      <c r="H7851" s="1"/>
      <c r="I7851" s="1"/>
      <c r="J7851" s="1"/>
      <c r="K7851" s="1"/>
      <c r="L7851" s="1"/>
      <c r="M7851" s="1"/>
    </row>
    <row r="7852" spans="5:13" x14ac:dyDescent="0.25">
      <c r="E7852" s="1"/>
      <c r="F7852" s="1"/>
      <c r="G7852" s="1"/>
      <c r="H7852" s="1"/>
      <c r="I7852" s="1"/>
      <c r="J7852" s="1"/>
      <c r="K7852" s="1"/>
      <c r="L7852" s="1"/>
      <c r="M7852" s="1"/>
    </row>
    <row r="7853" spans="5:13" x14ac:dyDescent="0.25">
      <c r="E7853" s="1"/>
      <c r="F7853" s="1"/>
      <c r="G7853" s="1"/>
      <c r="H7853" s="1"/>
      <c r="I7853" s="1"/>
      <c r="J7853" s="1"/>
      <c r="K7853" s="1"/>
      <c r="L7853" s="1"/>
      <c r="M7853" s="1"/>
    </row>
    <row r="7854" spans="5:13" x14ac:dyDescent="0.25">
      <c r="E7854" s="1"/>
      <c r="F7854" s="1"/>
      <c r="G7854" s="1"/>
      <c r="H7854" s="1"/>
      <c r="I7854" s="1"/>
      <c r="J7854" s="1"/>
      <c r="K7854" s="1"/>
      <c r="L7854" s="1"/>
      <c r="M7854" s="1"/>
    </row>
    <row r="7855" spans="5:13" x14ac:dyDescent="0.25">
      <c r="E7855" s="1"/>
      <c r="F7855" s="1"/>
      <c r="G7855" s="1"/>
      <c r="H7855" s="1"/>
      <c r="I7855" s="1"/>
      <c r="J7855" s="1"/>
      <c r="K7855" s="1"/>
      <c r="L7855" s="1"/>
      <c r="M7855" s="1"/>
    </row>
    <row r="7856" spans="5:13" x14ac:dyDescent="0.25">
      <c r="E7856" s="1"/>
      <c r="F7856" s="1"/>
      <c r="G7856" s="1"/>
      <c r="H7856" s="1"/>
      <c r="I7856" s="1"/>
      <c r="J7856" s="1"/>
      <c r="K7856" s="1"/>
      <c r="L7856" s="1"/>
      <c r="M7856" s="1"/>
    </row>
    <row r="7857" spans="5:13" x14ac:dyDescent="0.25">
      <c r="E7857" s="1"/>
      <c r="F7857" s="1"/>
      <c r="G7857" s="1"/>
      <c r="H7857" s="1"/>
      <c r="I7857" s="1"/>
      <c r="J7857" s="1"/>
      <c r="K7857" s="1"/>
      <c r="L7857" s="1"/>
      <c r="M7857" s="1"/>
    </row>
    <row r="7858" spans="5:13" x14ac:dyDescent="0.25">
      <c r="E7858" s="1"/>
      <c r="F7858" s="1"/>
      <c r="G7858" s="1"/>
      <c r="H7858" s="1"/>
      <c r="I7858" s="1"/>
      <c r="J7858" s="1"/>
      <c r="K7858" s="1"/>
      <c r="L7858" s="1"/>
      <c r="M7858" s="1"/>
    </row>
    <row r="7859" spans="5:13" x14ac:dyDescent="0.25">
      <c r="E7859" s="1"/>
      <c r="F7859" s="1"/>
      <c r="G7859" s="1"/>
      <c r="H7859" s="1"/>
      <c r="I7859" s="1"/>
      <c r="J7859" s="1"/>
      <c r="K7859" s="1"/>
      <c r="L7859" s="1"/>
      <c r="M7859" s="1"/>
    </row>
    <row r="7860" spans="5:13" x14ac:dyDescent="0.25">
      <c r="E7860" s="1"/>
      <c r="F7860" s="1"/>
      <c r="G7860" s="1"/>
      <c r="H7860" s="1"/>
      <c r="I7860" s="1"/>
      <c r="J7860" s="1"/>
      <c r="K7860" s="1"/>
      <c r="L7860" s="1"/>
      <c r="M7860" s="1"/>
    </row>
    <row r="7861" spans="5:13" x14ac:dyDescent="0.25">
      <c r="E7861" s="1"/>
      <c r="F7861" s="1"/>
      <c r="G7861" s="1"/>
      <c r="H7861" s="1"/>
      <c r="I7861" s="1"/>
      <c r="J7861" s="1"/>
      <c r="K7861" s="1"/>
      <c r="L7861" s="1"/>
      <c r="M7861" s="1"/>
    </row>
    <row r="7862" spans="5:13" x14ac:dyDescent="0.25">
      <c r="E7862" s="1"/>
      <c r="F7862" s="1"/>
      <c r="G7862" s="1"/>
      <c r="H7862" s="1"/>
      <c r="I7862" s="1"/>
      <c r="J7862" s="1"/>
      <c r="K7862" s="1"/>
      <c r="L7862" s="1"/>
      <c r="M7862" s="1"/>
    </row>
    <row r="7863" spans="5:13" x14ac:dyDescent="0.25">
      <c r="E7863" s="1"/>
      <c r="F7863" s="1"/>
      <c r="G7863" s="1"/>
      <c r="H7863" s="1"/>
      <c r="I7863" s="1"/>
      <c r="J7863" s="1"/>
      <c r="K7863" s="1"/>
      <c r="L7863" s="1"/>
      <c r="M7863" s="1"/>
    </row>
    <row r="7864" spans="5:13" x14ac:dyDescent="0.25">
      <c r="E7864" s="1"/>
      <c r="F7864" s="1"/>
      <c r="G7864" s="1"/>
      <c r="H7864" s="1"/>
      <c r="I7864" s="1"/>
      <c r="J7864" s="1"/>
      <c r="K7864" s="1"/>
      <c r="L7864" s="1"/>
      <c r="M7864" s="1"/>
    </row>
    <row r="7865" spans="5:13" x14ac:dyDescent="0.25">
      <c r="E7865" s="1"/>
      <c r="F7865" s="1"/>
      <c r="G7865" s="1"/>
      <c r="H7865" s="1"/>
      <c r="I7865" s="1"/>
      <c r="J7865" s="1"/>
      <c r="K7865" s="1"/>
      <c r="L7865" s="1"/>
      <c r="M7865" s="1"/>
    </row>
    <row r="7866" spans="5:13" x14ac:dyDescent="0.25">
      <c r="E7866" s="1"/>
      <c r="F7866" s="1"/>
      <c r="G7866" s="1"/>
      <c r="H7866" s="1"/>
      <c r="I7866" s="1"/>
      <c r="J7866" s="1"/>
      <c r="K7866" s="1"/>
      <c r="L7866" s="1"/>
      <c r="M7866" s="1"/>
    </row>
    <row r="7867" spans="5:13" x14ac:dyDescent="0.25">
      <c r="E7867" s="1"/>
      <c r="F7867" s="1"/>
      <c r="G7867" s="1"/>
      <c r="H7867" s="1"/>
      <c r="I7867" s="1"/>
      <c r="J7867" s="1"/>
      <c r="K7867" s="1"/>
      <c r="L7867" s="1"/>
      <c r="M7867" s="1"/>
    </row>
    <row r="7868" spans="5:13" x14ac:dyDescent="0.25">
      <c r="E7868" s="1"/>
      <c r="F7868" s="1"/>
      <c r="G7868" s="1"/>
      <c r="H7868" s="1"/>
      <c r="I7868" s="1"/>
      <c r="J7868" s="1"/>
      <c r="K7868" s="1"/>
      <c r="L7868" s="1"/>
      <c r="M7868" s="1"/>
    </row>
    <row r="7869" spans="5:13" x14ac:dyDescent="0.25">
      <c r="E7869" s="1"/>
      <c r="F7869" s="1"/>
      <c r="G7869" s="1"/>
      <c r="H7869" s="1"/>
      <c r="I7869" s="1"/>
      <c r="J7869" s="1"/>
      <c r="K7869" s="1"/>
      <c r="L7869" s="1"/>
      <c r="M7869" s="1"/>
    </row>
    <row r="7870" spans="5:13" x14ac:dyDescent="0.25">
      <c r="E7870" s="1"/>
      <c r="F7870" s="1"/>
      <c r="G7870" s="1"/>
      <c r="H7870" s="1"/>
      <c r="I7870" s="1"/>
      <c r="J7870" s="1"/>
      <c r="K7870" s="1"/>
      <c r="L7870" s="1"/>
      <c r="M7870" s="1"/>
    </row>
    <row r="7871" spans="5:13" x14ac:dyDescent="0.25">
      <c r="E7871" s="1"/>
      <c r="F7871" s="1"/>
      <c r="G7871" s="1"/>
      <c r="H7871" s="1"/>
      <c r="I7871" s="1"/>
      <c r="J7871" s="1"/>
      <c r="K7871" s="1"/>
      <c r="L7871" s="1"/>
      <c r="M7871" s="1"/>
    </row>
    <row r="7872" spans="5:13" x14ac:dyDescent="0.25">
      <c r="E7872" s="1"/>
      <c r="F7872" s="1"/>
      <c r="G7872" s="1"/>
      <c r="H7872" s="1"/>
      <c r="I7872" s="1"/>
      <c r="J7872" s="1"/>
      <c r="K7872" s="1"/>
      <c r="L7872" s="1"/>
      <c r="M7872" s="1"/>
    </row>
    <row r="7873" spans="5:13" x14ac:dyDescent="0.25">
      <c r="E7873" s="1"/>
      <c r="F7873" s="1"/>
      <c r="G7873" s="1"/>
      <c r="H7873" s="1"/>
      <c r="I7873" s="1"/>
      <c r="J7873" s="1"/>
      <c r="K7873" s="1"/>
      <c r="L7873" s="1"/>
      <c r="M7873" s="1"/>
    </row>
    <row r="7874" spans="5:13" x14ac:dyDescent="0.25">
      <c r="E7874" s="1"/>
      <c r="F7874" s="1"/>
      <c r="G7874" s="1"/>
      <c r="H7874" s="1"/>
      <c r="I7874" s="1"/>
      <c r="J7874" s="1"/>
      <c r="K7874" s="1"/>
      <c r="L7874" s="1"/>
      <c r="M7874" s="1"/>
    </row>
    <row r="7875" spans="5:13" x14ac:dyDescent="0.25">
      <c r="E7875" s="1"/>
      <c r="F7875" s="1"/>
      <c r="G7875" s="1"/>
      <c r="H7875" s="1"/>
      <c r="I7875" s="1"/>
      <c r="J7875" s="1"/>
      <c r="K7875" s="1"/>
      <c r="L7875" s="1"/>
      <c r="M7875" s="1"/>
    </row>
    <row r="7876" spans="5:13" x14ac:dyDescent="0.25">
      <c r="E7876" s="1"/>
      <c r="F7876" s="1"/>
      <c r="G7876" s="1"/>
      <c r="H7876" s="1"/>
      <c r="I7876" s="1"/>
      <c r="J7876" s="1"/>
      <c r="K7876" s="1"/>
      <c r="L7876" s="1"/>
      <c r="M7876" s="1"/>
    </row>
    <row r="7877" spans="5:13" x14ac:dyDescent="0.25">
      <c r="E7877" s="1"/>
      <c r="F7877" s="1"/>
      <c r="G7877" s="1"/>
      <c r="H7877" s="1"/>
      <c r="I7877" s="1"/>
      <c r="J7877" s="1"/>
      <c r="K7877" s="1"/>
      <c r="L7877" s="1"/>
      <c r="M7877" s="1"/>
    </row>
    <row r="7878" spans="5:13" x14ac:dyDescent="0.25">
      <c r="E7878" s="1"/>
      <c r="F7878" s="1"/>
      <c r="G7878" s="1"/>
      <c r="H7878" s="1"/>
      <c r="I7878" s="1"/>
      <c r="J7878" s="1"/>
      <c r="K7878" s="1"/>
      <c r="L7878" s="1"/>
      <c r="M7878" s="1"/>
    </row>
    <row r="7879" spans="5:13" x14ac:dyDescent="0.25">
      <c r="E7879" s="1"/>
      <c r="F7879" s="1"/>
      <c r="G7879" s="1"/>
      <c r="H7879" s="1"/>
      <c r="I7879" s="1"/>
      <c r="J7879" s="1"/>
      <c r="K7879" s="1"/>
      <c r="L7879" s="1"/>
      <c r="M7879" s="1"/>
    </row>
    <row r="7880" spans="5:13" x14ac:dyDescent="0.25">
      <c r="E7880" s="1"/>
      <c r="F7880" s="1"/>
      <c r="G7880" s="1"/>
      <c r="H7880" s="1"/>
      <c r="I7880" s="1"/>
      <c r="J7880" s="1"/>
      <c r="K7880" s="1"/>
      <c r="L7880" s="1"/>
      <c r="M7880" s="1"/>
    </row>
    <row r="7881" spans="5:13" x14ac:dyDescent="0.25">
      <c r="E7881" s="1"/>
      <c r="F7881" s="1"/>
      <c r="G7881" s="1"/>
      <c r="H7881" s="1"/>
      <c r="I7881" s="1"/>
      <c r="J7881" s="1"/>
      <c r="K7881" s="1"/>
      <c r="L7881" s="1"/>
      <c r="M7881" s="1"/>
    </row>
    <row r="7882" spans="5:13" x14ac:dyDescent="0.25">
      <c r="E7882" s="1"/>
      <c r="F7882" s="1"/>
      <c r="G7882" s="1"/>
      <c r="H7882" s="1"/>
      <c r="I7882" s="1"/>
      <c r="J7882" s="1"/>
      <c r="K7882" s="1"/>
      <c r="L7882" s="1"/>
      <c r="M7882" s="1"/>
    </row>
    <row r="7883" spans="5:13" x14ac:dyDescent="0.25">
      <c r="E7883" s="1"/>
      <c r="F7883" s="1"/>
      <c r="G7883" s="1"/>
      <c r="H7883" s="1"/>
      <c r="I7883" s="1"/>
      <c r="J7883" s="1"/>
      <c r="K7883" s="1"/>
      <c r="L7883" s="1"/>
      <c r="M7883" s="1"/>
    </row>
    <row r="7884" spans="5:13" x14ac:dyDescent="0.25">
      <c r="E7884" s="1"/>
      <c r="F7884" s="1"/>
      <c r="G7884" s="1"/>
      <c r="H7884" s="1"/>
      <c r="I7884" s="1"/>
      <c r="J7884" s="1"/>
      <c r="K7884" s="1"/>
      <c r="L7884" s="1"/>
      <c r="M7884" s="1"/>
    </row>
    <row r="7885" spans="5:13" x14ac:dyDescent="0.25">
      <c r="E7885" s="1"/>
      <c r="F7885" s="1"/>
      <c r="G7885" s="1"/>
      <c r="H7885" s="1"/>
      <c r="I7885" s="1"/>
      <c r="J7885" s="1"/>
      <c r="K7885" s="1"/>
      <c r="L7885" s="1"/>
      <c r="M7885" s="1"/>
    </row>
    <row r="7886" spans="5:13" x14ac:dyDescent="0.25">
      <c r="E7886" s="1"/>
      <c r="F7886" s="1"/>
      <c r="G7886" s="1"/>
      <c r="H7886" s="1"/>
      <c r="I7886" s="1"/>
      <c r="J7886" s="1"/>
      <c r="K7886" s="1"/>
      <c r="L7886" s="1"/>
      <c r="M7886" s="1"/>
    </row>
    <row r="7887" spans="5:13" x14ac:dyDescent="0.25">
      <c r="E7887" s="1"/>
      <c r="F7887" s="1"/>
      <c r="G7887" s="1"/>
      <c r="H7887" s="1"/>
      <c r="I7887" s="1"/>
      <c r="J7887" s="1"/>
      <c r="K7887" s="1"/>
      <c r="L7887" s="1"/>
      <c r="M7887" s="1"/>
    </row>
    <row r="7888" spans="5:13" x14ac:dyDescent="0.25">
      <c r="E7888" s="1"/>
      <c r="F7888" s="1"/>
      <c r="G7888" s="1"/>
      <c r="H7888" s="1"/>
      <c r="I7888" s="1"/>
      <c r="J7888" s="1"/>
      <c r="K7888" s="1"/>
      <c r="L7888" s="1"/>
      <c r="M7888" s="1"/>
    </row>
    <row r="7889" spans="5:13" x14ac:dyDescent="0.25">
      <c r="E7889" s="1"/>
      <c r="F7889" s="1"/>
      <c r="G7889" s="1"/>
      <c r="H7889" s="1"/>
      <c r="I7889" s="1"/>
      <c r="J7889" s="1"/>
      <c r="K7889" s="1"/>
      <c r="L7889" s="1"/>
      <c r="M7889" s="1"/>
    </row>
    <row r="7890" spans="5:13" x14ac:dyDescent="0.25">
      <c r="E7890" s="1"/>
      <c r="F7890" s="1"/>
      <c r="G7890" s="1"/>
      <c r="H7890" s="1"/>
      <c r="I7890" s="1"/>
      <c r="J7890" s="1"/>
      <c r="K7890" s="1"/>
      <c r="L7890" s="1"/>
      <c r="M7890" s="1"/>
    </row>
    <row r="7891" spans="5:13" x14ac:dyDescent="0.25">
      <c r="E7891" s="1"/>
      <c r="F7891" s="1"/>
      <c r="G7891" s="1"/>
      <c r="H7891" s="1"/>
      <c r="I7891" s="1"/>
      <c r="J7891" s="1"/>
      <c r="K7891" s="1"/>
      <c r="L7891" s="1"/>
      <c r="M7891" s="1"/>
    </row>
    <row r="7892" spans="5:13" x14ac:dyDescent="0.25">
      <c r="E7892" s="1"/>
      <c r="F7892" s="1"/>
      <c r="G7892" s="1"/>
      <c r="H7892" s="1"/>
      <c r="I7892" s="1"/>
      <c r="J7892" s="1"/>
      <c r="K7892" s="1"/>
      <c r="L7892" s="1"/>
      <c r="M7892" s="1"/>
    </row>
    <row r="7893" spans="5:13" x14ac:dyDescent="0.25">
      <c r="E7893" s="1"/>
      <c r="F7893" s="1"/>
      <c r="G7893" s="1"/>
      <c r="H7893" s="1"/>
      <c r="I7893" s="1"/>
      <c r="J7893" s="1"/>
      <c r="K7893" s="1"/>
      <c r="L7893" s="1"/>
      <c r="M7893" s="1"/>
    </row>
    <row r="7894" spans="5:13" x14ac:dyDescent="0.25">
      <c r="E7894" s="1"/>
      <c r="F7894" s="1"/>
      <c r="G7894" s="1"/>
      <c r="H7894" s="1"/>
      <c r="I7894" s="1"/>
      <c r="J7894" s="1"/>
      <c r="K7894" s="1"/>
      <c r="L7894" s="1"/>
      <c r="M7894" s="1"/>
    </row>
    <row r="7895" spans="5:13" x14ac:dyDescent="0.25">
      <c r="E7895" s="1"/>
      <c r="F7895" s="1"/>
      <c r="G7895" s="1"/>
      <c r="H7895" s="1"/>
      <c r="I7895" s="1"/>
      <c r="J7895" s="1"/>
      <c r="K7895" s="1"/>
      <c r="L7895" s="1"/>
      <c r="M7895" s="1"/>
    </row>
    <row r="7896" spans="5:13" x14ac:dyDescent="0.25">
      <c r="E7896" s="1"/>
      <c r="F7896" s="1"/>
      <c r="G7896" s="1"/>
      <c r="H7896" s="1"/>
      <c r="I7896" s="1"/>
      <c r="J7896" s="1"/>
      <c r="K7896" s="1"/>
      <c r="L7896" s="1"/>
      <c r="M7896" s="1"/>
    </row>
    <row r="7897" spans="5:13" x14ac:dyDescent="0.25">
      <c r="E7897" s="1"/>
      <c r="F7897" s="1"/>
      <c r="G7897" s="1"/>
      <c r="H7897" s="1"/>
      <c r="I7897" s="1"/>
      <c r="J7897" s="1"/>
      <c r="K7897" s="1"/>
      <c r="L7897" s="1"/>
      <c r="M7897" s="1"/>
    </row>
    <row r="7898" spans="5:13" x14ac:dyDescent="0.25">
      <c r="E7898" s="1"/>
      <c r="F7898" s="1"/>
      <c r="G7898" s="1"/>
      <c r="H7898" s="1"/>
      <c r="I7898" s="1"/>
      <c r="J7898" s="1"/>
      <c r="K7898" s="1"/>
      <c r="L7898" s="1"/>
      <c r="M7898" s="1"/>
    </row>
    <row r="7899" spans="5:13" x14ac:dyDescent="0.25">
      <c r="E7899" s="1"/>
      <c r="F7899" s="1"/>
      <c r="G7899" s="1"/>
      <c r="H7899" s="1"/>
      <c r="I7899" s="1"/>
      <c r="J7899" s="1"/>
      <c r="K7899" s="1"/>
      <c r="L7899" s="1"/>
      <c r="M7899" s="1"/>
    </row>
    <row r="7900" spans="5:13" x14ac:dyDescent="0.25">
      <c r="E7900" s="1"/>
      <c r="F7900" s="1"/>
      <c r="G7900" s="1"/>
      <c r="H7900" s="1"/>
      <c r="I7900" s="1"/>
      <c r="J7900" s="1"/>
      <c r="K7900" s="1"/>
      <c r="L7900" s="1"/>
      <c r="M7900" s="1"/>
    </row>
    <row r="7901" spans="5:13" x14ac:dyDescent="0.25">
      <c r="E7901" s="1"/>
      <c r="F7901" s="1"/>
      <c r="G7901" s="1"/>
      <c r="H7901" s="1"/>
      <c r="I7901" s="1"/>
      <c r="J7901" s="1"/>
      <c r="K7901" s="1"/>
      <c r="L7901" s="1"/>
      <c r="M7901" s="1"/>
    </row>
    <row r="7902" spans="5:13" x14ac:dyDescent="0.25">
      <c r="E7902" s="1"/>
      <c r="F7902" s="1"/>
      <c r="G7902" s="1"/>
      <c r="H7902" s="1"/>
      <c r="I7902" s="1"/>
      <c r="J7902" s="1"/>
      <c r="K7902" s="1"/>
      <c r="L7902" s="1"/>
      <c r="M7902" s="1"/>
    </row>
    <row r="7903" spans="5:13" x14ac:dyDescent="0.25">
      <c r="E7903" s="1"/>
      <c r="F7903" s="1"/>
      <c r="G7903" s="1"/>
      <c r="H7903" s="1"/>
      <c r="I7903" s="1"/>
      <c r="J7903" s="1"/>
      <c r="K7903" s="1"/>
      <c r="L7903" s="1"/>
      <c r="M7903" s="1"/>
    </row>
    <row r="7904" spans="5:13" x14ac:dyDescent="0.25">
      <c r="E7904" s="1"/>
      <c r="F7904" s="1"/>
      <c r="G7904" s="1"/>
      <c r="H7904" s="1"/>
      <c r="I7904" s="1"/>
      <c r="J7904" s="1"/>
      <c r="K7904" s="1"/>
      <c r="L7904" s="1"/>
      <c r="M7904" s="1"/>
    </row>
    <row r="7905" spans="5:13" x14ac:dyDescent="0.25">
      <c r="E7905" s="1"/>
      <c r="F7905" s="1"/>
      <c r="G7905" s="1"/>
      <c r="H7905" s="1"/>
      <c r="I7905" s="1"/>
      <c r="J7905" s="1"/>
      <c r="K7905" s="1"/>
      <c r="L7905" s="1"/>
      <c r="M7905" s="1"/>
    </row>
    <row r="7906" spans="5:13" x14ac:dyDescent="0.25">
      <c r="E7906" s="1"/>
      <c r="F7906" s="1"/>
      <c r="G7906" s="1"/>
      <c r="H7906" s="1"/>
      <c r="I7906" s="1"/>
      <c r="J7906" s="1"/>
      <c r="K7906" s="1"/>
      <c r="L7906" s="1"/>
      <c r="M7906" s="1"/>
    </row>
    <row r="7907" spans="5:13" x14ac:dyDescent="0.25">
      <c r="E7907" s="1"/>
      <c r="F7907" s="1"/>
      <c r="G7907" s="1"/>
      <c r="H7907" s="1"/>
      <c r="I7907" s="1"/>
      <c r="J7907" s="1"/>
      <c r="K7907" s="1"/>
      <c r="L7907" s="1"/>
      <c r="M7907" s="1"/>
    </row>
    <row r="7908" spans="5:13" x14ac:dyDescent="0.25">
      <c r="E7908" s="1"/>
      <c r="F7908" s="1"/>
      <c r="G7908" s="1"/>
      <c r="H7908" s="1"/>
      <c r="I7908" s="1"/>
      <c r="J7908" s="1"/>
      <c r="K7908" s="1"/>
      <c r="L7908" s="1"/>
      <c r="M7908" s="1"/>
    </row>
    <row r="7909" spans="5:13" x14ac:dyDescent="0.25">
      <c r="E7909" s="1"/>
      <c r="F7909" s="1"/>
      <c r="G7909" s="1"/>
      <c r="H7909" s="1"/>
      <c r="I7909" s="1"/>
      <c r="J7909" s="1"/>
      <c r="K7909" s="1"/>
      <c r="L7909" s="1"/>
      <c r="M7909" s="1"/>
    </row>
    <row r="7910" spans="5:13" x14ac:dyDescent="0.25">
      <c r="E7910" s="1"/>
      <c r="F7910" s="1"/>
      <c r="G7910" s="1"/>
      <c r="H7910" s="1"/>
      <c r="I7910" s="1"/>
      <c r="J7910" s="1"/>
      <c r="K7910" s="1"/>
      <c r="L7910" s="1"/>
      <c r="M7910" s="1"/>
    </row>
    <row r="7911" spans="5:13" x14ac:dyDescent="0.25">
      <c r="E7911" s="1"/>
      <c r="F7911" s="1"/>
      <c r="G7911" s="1"/>
      <c r="H7911" s="1"/>
      <c r="I7911" s="1"/>
      <c r="J7911" s="1"/>
      <c r="K7911" s="1"/>
      <c r="L7911" s="1"/>
      <c r="M7911" s="1"/>
    </row>
    <row r="7912" spans="5:13" x14ac:dyDescent="0.25">
      <c r="E7912" s="1"/>
      <c r="F7912" s="1"/>
      <c r="G7912" s="1"/>
      <c r="H7912" s="1"/>
      <c r="I7912" s="1"/>
      <c r="J7912" s="1"/>
      <c r="K7912" s="1"/>
      <c r="L7912" s="1"/>
      <c r="M7912" s="1"/>
    </row>
    <row r="7913" spans="5:13" x14ac:dyDescent="0.25">
      <c r="E7913" s="1"/>
      <c r="F7913" s="1"/>
      <c r="G7913" s="1"/>
      <c r="H7913" s="1"/>
      <c r="I7913" s="1"/>
      <c r="J7913" s="1"/>
      <c r="K7913" s="1"/>
      <c r="L7913" s="1"/>
      <c r="M7913" s="1"/>
    </row>
    <row r="7914" spans="5:13" x14ac:dyDescent="0.25">
      <c r="E7914" s="1"/>
      <c r="F7914" s="1"/>
      <c r="G7914" s="1"/>
      <c r="H7914" s="1"/>
      <c r="I7914" s="1"/>
      <c r="J7914" s="1"/>
      <c r="K7914" s="1"/>
      <c r="L7914" s="1"/>
      <c r="M7914" s="1"/>
    </row>
    <row r="7915" spans="5:13" x14ac:dyDescent="0.25">
      <c r="E7915" s="1"/>
      <c r="F7915" s="1"/>
      <c r="G7915" s="1"/>
      <c r="H7915" s="1"/>
      <c r="I7915" s="1"/>
      <c r="J7915" s="1"/>
      <c r="K7915" s="1"/>
      <c r="L7915" s="1"/>
      <c r="M7915" s="1"/>
    </row>
    <row r="7916" spans="5:13" x14ac:dyDescent="0.25">
      <c r="E7916" s="1"/>
      <c r="F7916" s="1"/>
      <c r="G7916" s="1"/>
      <c r="H7916" s="1"/>
      <c r="I7916" s="1"/>
      <c r="J7916" s="1"/>
      <c r="K7916" s="1"/>
      <c r="L7916" s="1"/>
      <c r="M7916" s="1"/>
    </row>
    <row r="7917" spans="5:13" x14ac:dyDescent="0.25">
      <c r="E7917" s="1"/>
      <c r="F7917" s="1"/>
      <c r="G7917" s="1"/>
      <c r="H7917" s="1"/>
      <c r="I7917" s="1"/>
      <c r="J7917" s="1"/>
      <c r="K7917" s="1"/>
      <c r="L7917" s="1"/>
      <c r="M7917" s="1"/>
    </row>
    <row r="7918" spans="5:13" x14ac:dyDescent="0.25">
      <c r="E7918" s="1"/>
      <c r="F7918" s="1"/>
      <c r="G7918" s="1"/>
      <c r="H7918" s="1"/>
      <c r="I7918" s="1"/>
      <c r="J7918" s="1"/>
      <c r="K7918" s="1"/>
      <c r="L7918" s="1"/>
      <c r="M7918" s="1"/>
    </row>
    <row r="7919" spans="5:13" x14ac:dyDescent="0.25">
      <c r="E7919" s="1"/>
      <c r="F7919" s="1"/>
      <c r="G7919" s="1"/>
      <c r="H7919" s="1"/>
      <c r="I7919" s="1"/>
      <c r="J7919" s="1"/>
      <c r="K7919" s="1"/>
      <c r="L7919" s="1"/>
      <c r="M7919" s="1"/>
    </row>
    <row r="7920" spans="5:13" x14ac:dyDescent="0.25">
      <c r="E7920" s="1"/>
      <c r="F7920" s="1"/>
      <c r="G7920" s="1"/>
      <c r="H7920" s="1"/>
      <c r="I7920" s="1"/>
      <c r="J7920" s="1"/>
      <c r="K7920" s="1"/>
      <c r="L7920" s="1"/>
      <c r="M7920" s="1"/>
    </row>
    <row r="7921" spans="5:13" x14ac:dyDescent="0.25">
      <c r="E7921" s="1"/>
      <c r="F7921" s="1"/>
      <c r="G7921" s="1"/>
      <c r="H7921" s="1"/>
      <c r="I7921" s="1"/>
      <c r="J7921" s="1"/>
      <c r="K7921" s="1"/>
      <c r="L7921" s="1"/>
      <c r="M7921" s="1"/>
    </row>
    <row r="7922" spans="5:13" x14ac:dyDescent="0.25">
      <c r="E7922" s="1"/>
      <c r="F7922" s="1"/>
      <c r="G7922" s="1"/>
      <c r="H7922" s="1"/>
      <c r="I7922" s="1"/>
      <c r="J7922" s="1"/>
      <c r="K7922" s="1"/>
      <c r="L7922" s="1"/>
      <c r="M7922" s="1"/>
    </row>
    <row r="7923" spans="5:13" x14ac:dyDescent="0.25">
      <c r="E7923" s="1"/>
      <c r="F7923" s="1"/>
      <c r="G7923" s="1"/>
      <c r="H7923" s="1"/>
      <c r="I7923" s="1"/>
      <c r="J7923" s="1"/>
      <c r="K7923" s="1"/>
      <c r="L7923" s="1"/>
      <c r="M7923" s="1"/>
    </row>
    <row r="7924" spans="5:13" x14ac:dyDescent="0.25">
      <c r="E7924" s="1"/>
      <c r="F7924" s="1"/>
      <c r="G7924" s="1"/>
      <c r="H7924" s="1"/>
      <c r="I7924" s="1"/>
      <c r="J7924" s="1"/>
      <c r="K7924" s="1"/>
      <c r="L7924" s="1"/>
      <c r="M7924" s="1"/>
    </row>
    <row r="7925" spans="5:13" x14ac:dyDescent="0.25">
      <c r="E7925" s="1"/>
      <c r="F7925" s="1"/>
      <c r="G7925" s="1"/>
      <c r="H7925" s="1"/>
      <c r="I7925" s="1"/>
      <c r="J7925" s="1"/>
      <c r="K7925" s="1"/>
      <c r="L7925" s="1"/>
      <c r="M7925" s="1"/>
    </row>
    <row r="7926" spans="5:13" x14ac:dyDescent="0.25">
      <c r="E7926" s="1"/>
      <c r="F7926" s="1"/>
      <c r="G7926" s="1"/>
      <c r="H7926" s="1"/>
      <c r="I7926" s="1"/>
      <c r="J7926" s="1"/>
      <c r="K7926" s="1"/>
      <c r="L7926" s="1"/>
      <c r="M7926" s="1"/>
    </row>
    <row r="7927" spans="5:13" x14ac:dyDescent="0.25">
      <c r="E7927" s="1"/>
      <c r="F7927" s="1"/>
      <c r="G7927" s="1"/>
      <c r="H7927" s="1"/>
      <c r="I7927" s="1"/>
      <c r="J7927" s="1"/>
      <c r="K7927" s="1"/>
      <c r="L7927" s="1"/>
      <c r="M7927" s="1"/>
    </row>
    <row r="7928" spans="5:13" x14ac:dyDescent="0.25">
      <c r="E7928" s="1"/>
      <c r="F7928" s="1"/>
      <c r="G7928" s="1"/>
      <c r="H7928" s="1"/>
      <c r="I7928" s="1"/>
      <c r="J7928" s="1"/>
      <c r="K7928" s="1"/>
      <c r="L7928" s="1"/>
      <c r="M7928" s="1"/>
    </row>
    <row r="7929" spans="5:13" x14ac:dyDescent="0.25">
      <c r="E7929" s="1"/>
      <c r="F7929" s="1"/>
      <c r="G7929" s="1"/>
      <c r="H7929" s="1"/>
      <c r="I7929" s="1"/>
      <c r="J7929" s="1"/>
      <c r="K7929" s="1"/>
      <c r="L7929" s="1"/>
      <c r="M7929" s="1"/>
    </row>
    <row r="7930" spans="5:13" x14ac:dyDescent="0.25">
      <c r="E7930" s="1"/>
      <c r="F7930" s="1"/>
      <c r="G7930" s="1"/>
      <c r="H7930" s="1"/>
      <c r="I7930" s="1"/>
      <c r="J7930" s="1"/>
      <c r="K7930" s="1"/>
      <c r="L7930" s="1"/>
      <c r="M7930" s="1"/>
    </row>
    <row r="7931" spans="5:13" x14ac:dyDescent="0.25">
      <c r="E7931" s="1"/>
      <c r="F7931" s="1"/>
      <c r="G7931" s="1"/>
      <c r="H7931" s="1"/>
      <c r="I7931" s="1"/>
      <c r="J7931" s="1"/>
      <c r="K7931" s="1"/>
      <c r="L7931" s="1"/>
      <c r="M7931" s="1"/>
    </row>
    <row r="7932" spans="5:13" x14ac:dyDescent="0.25">
      <c r="E7932" s="1"/>
      <c r="F7932" s="1"/>
      <c r="G7932" s="1"/>
      <c r="H7932" s="1"/>
      <c r="I7932" s="1"/>
      <c r="J7932" s="1"/>
      <c r="K7932" s="1"/>
      <c r="L7932" s="1"/>
      <c r="M7932" s="1"/>
    </row>
    <row r="7933" spans="5:13" x14ac:dyDescent="0.25">
      <c r="E7933" s="1"/>
      <c r="F7933" s="1"/>
      <c r="G7933" s="1"/>
      <c r="H7933" s="1"/>
      <c r="I7933" s="1"/>
      <c r="J7933" s="1"/>
      <c r="K7933" s="1"/>
      <c r="L7933" s="1"/>
      <c r="M7933" s="1"/>
    </row>
    <row r="7934" spans="5:13" x14ac:dyDescent="0.25">
      <c r="E7934" s="1"/>
      <c r="F7934" s="1"/>
      <c r="G7934" s="1"/>
      <c r="H7934" s="1"/>
      <c r="I7934" s="1"/>
      <c r="J7934" s="1"/>
      <c r="K7934" s="1"/>
      <c r="L7934" s="1"/>
      <c r="M7934" s="1"/>
    </row>
    <row r="7935" spans="5:13" x14ac:dyDescent="0.25">
      <c r="E7935" s="1"/>
      <c r="F7935" s="1"/>
      <c r="G7935" s="1"/>
      <c r="H7935" s="1"/>
      <c r="I7935" s="1"/>
      <c r="J7935" s="1"/>
      <c r="K7935" s="1"/>
      <c r="L7935" s="1"/>
      <c r="M7935" s="1"/>
    </row>
    <row r="7936" spans="5:13" x14ac:dyDescent="0.25">
      <c r="E7936" s="1"/>
      <c r="F7936" s="1"/>
      <c r="G7936" s="1"/>
      <c r="H7936" s="1"/>
      <c r="I7936" s="1"/>
      <c r="J7936" s="1"/>
      <c r="K7936" s="1"/>
      <c r="L7936" s="1"/>
      <c r="M7936" s="1"/>
    </row>
    <row r="7937" spans="5:13" x14ac:dyDescent="0.25">
      <c r="E7937" s="1"/>
      <c r="F7937" s="1"/>
      <c r="G7937" s="1"/>
      <c r="H7937" s="1"/>
      <c r="I7937" s="1"/>
      <c r="J7937" s="1"/>
      <c r="K7937" s="1"/>
      <c r="L7937" s="1"/>
      <c r="M7937" s="1"/>
    </row>
    <row r="7938" spans="5:13" x14ac:dyDescent="0.25">
      <c r="E7938" s="1"/>
      <c r="F7938" s="1"/>
      <c r="G7938" s="1"/>
      <c r="H7938" s="1"/>
      <c r="I7938" s="1"/>
      <c r="J7938" s="1"/>
      <c r="K7938" s="1"/>
      <c r="L7938" s="1"/>
      <c r="M7938" s="1"/>
    </row>
    <row r="7939" spans="5:13" x14ac:dyDescent="0.25">
      <c r="E7939" s="1"/>
      <c r="F7939" s="1"/>
      <c r="G7939" s="1"/>
      <c r="H7939" s="1"/>
      <c r="I7939" s="1"/>
      <c r="J7939" s="1"/>
      <c r="K7939" s="1"/>
      <c r="L7939" s="1"/>
      <c r="M7939" s="1"/>
    </row>
    <row r="7940" spans="5:13" x14ac:dyDescent="0.25">
      <c r="E7940" s="1"/>
      <c r="F7940" s="1"/>
      <c r="G7940" s="1"/>
      <c r="H7940" s="1"/>
      <c r="I7940" s="1"/>
      <c r="J7940" s="1"/>
      <c r="K7940" s="1"/>
      <c r="L7940" s="1"/>
      <c r="M7940" s="1"/>
    </row>
    <row r="7941" spans="5:13" x14ac:dyDescent="0.25">
      <c r="E7941" s="1"/>
      <c r="F7941" s="1"/>
      <c r="G7941" s="1"/>
      <c r="H7941" s="1"/>
      <c r="I7941" s="1"/>
      <c r="J7941" s="1"/>
      <c r="K7941" s="1"/>
      <c r="L7941" s="1"/>
      <c r="M7941" s="1"/>
    </row>
    <row r="7942" spans="5:13" x14ac:dyDescent="0.25">
      <c r="E7942" s="1"/>
      <c r="F7942" s="1"/>
      <c r="G7942" s="1"/>
      <c r="H7942" s="1"/>
      <c r="I7942" s="1"/>
      <c r="J7942" s="1"/>
      <c r="K7942" s="1"/>
      <c r="L7942" s="1"/>
      <c r="M7942" s="1"/>
    </row>
    <row r="7943" spans="5:13" x14ac:dyDescent="0.25">
      <c r="E7943" s="1"/>
      <c r="F7943" s="1"/>
      <c r="G7943" s="1"/>
      <c r="H7943" s="1"/>
      <c r="I7943" s="1"/>
      <c r="J7943" s="1"/>
      <c r="K7943" s="1"/>
      <c r="L7943" s="1"/>
      <c r="M7943" s="1"/>
    </row>
    <row r="7944" spans="5:13" x14ac:dyDescent="0.25">
      <c r="E7944" s="1"/>
      <c r="F7944" s="1"/>
      <c r="G7944" s="1"/>
      <c r="H7944" s="1"/>
      <c r="I7944" s="1"/>
      <c r="J7944" s="1"/>
      <c r="K7944" s="1"/>
      <c r="L7944" s="1"/>
      <c r="M7944" s="1"/>
    </row>
    <row r="7945" spans="5:13" x14ac:dyDescent="0.25">
      <c r="E7945" s="1"/>
      <c r="F7945" s="1"/>
      <c r="G7945" s="1"/>
      <c r="H7945" s="1"/>
      <c r="I7945" s="1"/>
      <c r="J7945" s="1"/>
      <c r="K7945" s="1"/>
      <c r="L7945" s="1"/>
      <c r="M7945" s="1"/>
    </row>
    <row r="7946" spans="5:13" x14ac:dyDescent="0.25">
      <c r="E7946" s="1"/>
      <c r="F7946" s="1"/>
      <c r="G7946" s="1"/>
      <c r="H7946" s="1"/>
      <c r="I7946" s="1"/>
      <c r="J7946" s="1"/>
      <c r="K7946" s="1"/>
      <c r="L7946" s="1"/>
      <c r="M7946" s="1"/>
    </row>
    <row r="7947" spans="5:13" x14ac:dyDescent="0.25">
      <c r="E7947" s="1"/>
      <c r="F7947" s="1"/>
      <c r="G7947" s="1"/>
      <c r="H7947" s="1"/>
      <c r="I7947" s="1"/>
      <c r="J7947" s="1"/>
      <c r="K7947" s="1"/>
      <c r="L7947" s="1"/>
      <c r="M7947" s="1"/>
    </row>
    <row r="7948" spans="5:13" x14ac:dyDescent="0.25">
      <c r="E7948" s="1"/>
      <c r="F7948" s="1"/>
      <c r="G7948" s="1"/>
      <c r="H7948" s="1"/>
      <c r="I7948" s="1"/>
      <c r="J7948" s="1"/>
      <c r="K7948" s="1"/>
      <c r="L7948" s="1"/>
      <c r="M7948" s="1"/>
    </row>
    <row r="7949" spans="5:13" x14ac:dyDescent="0.25">
      <c r="E7949" s="1"/>
      <c r="F7949" s="1"/>
      <c r="G7949" s="1"/>
      <c r="H7949" s="1"/>
      <c r="I7949" s="1"/>
      <c r="J7949" s="1"/>
      <c r="K7949" s="1"/>
      <c r="L7949" s="1"/>
      <c r="M7949" s="1"/>
    </row>
    <row r="7950" spans="5:13" x14ac:dyDescent="0.25">
      <c r="E7950" s="1"/>
      <c r="F7950" s="1"/>
      <c r="G7950" s="1"/>
      <c r="H7950" s="1"/>
      <c r="I7950" s="1"/>
      <c r="J7950" s="1"/>
      <c r="K7950" s="1"/>
      <c r="L7950" s="1"/>
      <c r="M7950" s="1"/>
    </row>
    <row r="7951" spans="5:13" x14ac:dyDescent="0.25">
      <c r="E7951" s="1"/>
      <c r="F7951" s="1"/>
      <c r="G7951" s="1"/>
      <c r="H7951" s="1"/>
      <c r="I7951" s="1"/>
      <c r="J7951" s="1"/>
      <c r="K7951" s="1"/>
      <c r="L7951" s="1"/>
      <c r="M7951" s="1"/>
    </row>
    <row r="7952" spans="5:13" x14ac:dyDescent="0.25">
      <c r="E7952" s="1"/>
      <c r="F7952" s="1"/>
      <c r="G7952" s="1"/>
      <c r="H7952" s="1"/>
      <c r="I7952" s="1"/>
      <c r="J7952" s="1"/>
      <c r="K7952" s="1"/>
      <c r="L7952" s="1"/>
      <c r="M7952" s="1"/>
    </row>
    <row r="7953" spans="5:13" x14ac:dyDescent="0.25">
      <c r="E7953" s="1"/>
      <c r="F7953" s="1"/>
      <c r="G7953" s="1"/>
      <c r="H7953" s="1"/>
      <c r="I7953" s="1"/>
      <c r="J7953" s="1"/>
      <c r="K7953" s="1"/>
      <c r="L7953" s="1"/>
      <c r="M7953" s="1"/>
    </row>
    <row r="7954" spans="5:13" x14ac:dyDescent="0.25">
      <c r="E7954" s="1"/>
      <c r="F7954" s="1"/>
      <c r="G7954" s="1"/>
      <c r="H7954" s="1"/>
      <c r="I7954" s="1"/>
      <c r="J7954" s="1"/>
      <c r="K7954" s="1"/>
      <c r="L7954" s="1"/>
      <c r="M7954" s="1"/>
    </row>
    <row r="7955" spans="5:13" x14ac:dyDescent="0.25">
      <c r="E7955" s="1"/>
      <c r="F7955" s="1"/>
      <c r="G7955" s="1"/>
      <c r="H7955" s="1"/>
      <c r="I7955" s="1"/>
      <c r="J7955" s="1"/>
      <c r="K7955" s="1"/>
      <c r="L7955" s="1"/>
      <c r="M7955" s="1"/>
    </row>
    <row r="7956" spans="5:13" x14ac:dyDescent="0.25">
      <c r="E7956" s="1"/>
      <c r="F7956" s="1"/>
      <c r="G7956" s="1"/>
      <c r="H7956" s="1"/>
      <c r="I7956" s="1"/>
      <c r="J7956" s="1"/>
      <c r="K7956" s="1"/>
      <c r="L7956" s="1"/>
      <c r="M7956" s="1"/>
    </row>
    <row r="7957" spans="5:13" x14ac:dyDescent="0.25">
      <c r="E7957" s="1"/>
      <c r="F7957" s="1"/>
      <c r="G7957" s="1"/>
      <c r="H7957" s="1"/>
      <c r="I7957" s="1"/>
      <c r="J7957" s="1"/>
      <c r="K7957" s="1"/>
      <c r="L7957" s="1"/>
      <c r="M7957" s="1"/>
    </row>
    <row r="7958" spans="5:13" x14ac:dyDescent="0.25">
      <c r="E7958" s="1"/>
      <c r="F7958" s="1"/>
      <c r="G7958" s="1"/>
      <c r="H7958" s="1"/>
      <c r="I7958" s="1"/>
      <c r="J7958" s="1"/>
      <c r="K7958" s="1"/>
      <c r="L7958" s="1"/>
      <c r="M7958" s="1"/>
    </row>
    <row r="7959" spans="5:13" x14ac:dyDescent="0.25">
      <c r="E7959" s="1"/>
      <c r="F7959" s="1"/>
      <c r="G7959" s="1"/>
      <c r="H7959" s="1"/>
      <c r="I7959" s="1"/>
      <c r="J7959" s="1"/>
      <c r="K7959" s="1"/>
      <c r="L7959" s="1"/>
      <c r="M7959" s="1"/>
    </row>
    <row r="7960" spans="5:13" x14ac:dyDescent="0.25">
      <c r="E7960" s="1"/>
      <c r="F7960" s="1"/>
      <c r="G7960" s="1"/>
      <c r="H7960" s="1"/>
      <c r="I7960" s="1"/>
      <c r="J7960" s="1"/>
      <c r="K7960" s="1"/>
      <c r="L7960" s="1"/>
      <c r="M7960" s="1"/>
    </row>
    <row r="7961" spans="5:13" x14ac:dyDescent="0.25">
      <c r="E7961" s="1"/>
      <c r="F7961" s="1"/>
      <c r="G7961" s="1"/>
      <c r="H7961" s="1"/>
      <c r="I7961" s="1"/>
      <c r="J7961" s="1"/>
      <c r="K7961" s="1"/>
      <c r="L7961" s="1"/>
      <c r="M7961" s="1"/>
    </row>
    <row r="7962" spans="5:13" x14ac:dyDescent="0.25">
      <c r="E7962" s="1"/>
      <c r="F7962" s="1"/>
      <c r="G7962" s="1"/>
      <c r="H7962" s="1"/>
      <c r="I7962" s="1"/>
      <c r="J7962" s="1"/>
      <c r="K7962" s="1"/>
      <c r="L7962" s="1"/>
      <c r="M7962" s="1"/>
    </row>
    <row r="7963" spans="5:13" x14ac:dyDescent="0.25">
      <c r="E7963" s="1"/>
      <c r="F7963" s="1"/>
      <c r="G7963" s="1"/>
      <c r="H7963" s="1"/>
      <c r="I7963" s="1"/>
      <c r="J7963" s="1"/>
      <c r="K7963" s="1"/>
      <c r="L7963" s="1"/>
      <c r="M7963" s="1"/>
    </row>
    <row r="7964" spans="5:13" x14ac:dyDescent="0.25">
      <c r="E7964" s="1"/>
      <c r="F7964" s="1"/>
      <c r="G7964" s="1"/>
      <c r="H7964" s="1"/>
      <c r="I7964" s="1"/>
      <c r="J7964" s="1"/>
      <c r="K7964" s="1"/>
      <c r="L7964" s="1"/>
      <c r="M7964" s="1"/>
    </row>
    <row r="7965" spans="5:13" x14ac:dyDescent="0.25">
      <c r="E7965" s="1"/>
      <c r="F7965" s="1"/>
      <c r="G7965" s="1"/>
      <c r="H7965" s="1"/>
      <c r="I7965" s="1"/>
      <c r="J7965" s="1"/>
      <c r="K7965" s="1"/>
      <c r="L7965" s="1"/>
      <c r="M7965" s="1"/>
    </row>
    <row r="7966" spans="5:13" x14ac:dyDescent="0.25">
      <c r="E7966" s="1"/>
      <c r="F7966" s="1"/>
      <c r="G7966" s="1"/>
      <c r="H7966" s="1"/>
      <c r="I7966" s="1"/>
      <c r="J7966" s="1"/>
      <c r="K7966" s="1"/>
      <c r="L7966" s="1"/>
      <c r="M7966" s="1"/>
    </row>
    <row r="7967" spans="5:13" x14ac:dyDescent="0.25">
      <c r="E7967" s="1"/>
      <c r="F7967" s="1"/>
      <c r="G7967" s="1"/>
      <c r="H7967" s="1"/>
      <c r="I7967" s="1"/>
      <c r="J7967" s="1"/>
      <c r="K7967" s="1"/>
      <c r="L7967" s="1"/>
      <c r="M7967" s="1"/>
    </row>
    <row r="7968" spans="5:13" x14ac:dyDescent="0.25">
      <c r="E7968" s="1"/>
      <c r="F7968" s="1"/>
      <c r="G7968" s="1"/>
      <c r="H7968" s="1"/>
      <c r="I7968" s="1"/>
      <c r="J7968" s="1"/>
      <c r="K7968" s="1"/>
      <c r="L7968" s="1"/>
      <c r="M7968" s="1"/>
    </row>
    <row r="7969" spans="5:13" x14ac:dyDescent="0.25">
      <c r="E7969" s="1"/>
      <c r="F7969" s="1"/>
      <c r="G7969" s="1"/>
      <c r="H7969" s="1"/>
      <c r="I7969" s="1"/>
      <c r="J7969" s="1"/>
      <c r="K7969" s="1"/>
      <c r="L7969" s="1"/>
      <c r="M7969" s="1"/>
    </row>
    <row r="7970" spans="5:13" x14ac:dyDescent="0.25">
      <c r="E7970" s="1"/>
      <c r="F7970" s="1"/>
      <c r="G7970" s="1"/>
      <c r="H7970" s="1"/>
      <c r="I7970" s="1"/>
      <c r="J7970" s="1"/>
      <c r="K7970" s="1"/>
      <c r="L7970" s="1"/>
      <c r="M7970" s="1"/>
    </row>
    <row r="7971" spans="5:13" x14ac:dyDescent="0.25">
      <c r="E7971" s="1"/>
      <c r="F7971" s="1"/>
      <c r="G7971" s="1"/>
      <c r="H7971" s="1"/>
      <c r="I7971" s="1"/>
      <c r="J7971" s="1"/>
      <c r="K7971" s="1"/>
      <c r="L7971" s="1"/>
      <c r="M7971" s="1"/>
    </row>
    <row r="7972" spans="5:13" x14ac:dyDescent="0.25">
      <c r="E7972" s="1"/>
      <c r="F7972" s="1"/>
      <c r="G7972" s="1"/>
      <c r="H7972" s="1"/>
      <c r="I7972" s="1"/>
      <c r="J7972" s="1"/>
      <c r="K7972" s="1"/>
      <c r="L7972" s="1"/>
      <c r="M7972" s="1"/>
    </row>
    <row r="7973" spans="5:13" x14ac:dyDescent="0.25">
      <c r="E7973" s="1"/>
      <c r="F7973" s="1"/>
      <c r="G7973" s="1"/>
      <c r="H7973" s="1"/>
      <c r="I7973" s="1"/>
      <c r="J7973" s="1"/>
      <c r="K7973" s="1"/>
      <c r="L7973" s="1"/>
      <c r="M7973" s="1"/>
    </row>
    <row r="7974" spans="5:13" x14ac:dyDescent="0.25">
      <c r="E7974" s="1"/>
      <c r="F7974" s="1"/>
      <c r="G7974" s="1"/>
      <c r="H7974" s="1"/>
      <c r="I7974" s="1"/>
      <c r="J7974" s="1"/>
      <c r="K7974" s="1"/>
      <c r="L7974" s="1"/>
      <c r="M7974" s="1"/>
    </row>
    <row r="7975" spans="5:13" x14ac:dyDescent="0.25">
      <c r="E7975" s="1"/>
      <c r="F7975" s="1"/>
      <c r="G7975" s="1"/>
      <c r="H7975" s="1"/>
      <c r="I7975" s="1"/>
      <c r="J7975" s="1"/>
      <c r="K7975" s="1"/>
      <c r="L7975" s="1"/>
      <c r="M7975" s="1"/>
    </row>
    <row r="7976" spans="5:13" x14ac:dyDescent="0.25">
      <c r="E7976" s="1"/>
      <c r="F7976" s="1"/>
      <c r="G7976" s="1"/>
      <c r="H7976" s="1"/>
      <c r="I7976" s="1"/>
      <c r="J7976" s="1"/>
      <c r="K7976" s="1"/>
      <c r="L7976" s="1"/>
      <c r="M7976" s="1"/>
    </row>
    <row r="7977" spans="5:13" x14ac:dyDescent="0.25">
      <c r="E7977" s="1"/>
      <c r="F7977" s="1"/>
      <c r="G7977" s="1"/>
      <c r="H7977" s="1"/>
      <c r="I7977" s="1"/>
      <c r="J7977" s="1"/>
      <c r="K7977" s="1"/>
      <c r="L7977" s="1"/>
      <c r="M7977" s="1"/>
    </row>
    <row r="7978" spans="5:13" x14ac:dyDescent="0.25">
      <c r="E7978" s="1"/>
      <c r="F7978" s="1"/>
      <c r="G7978" s="1"/>
      <c r="H7978" s="1"/>
      <c r="I7978" s="1"/>
      <c r="J7978" s="1"/>
      <c r="K7978" s="1"/>
      <c r="L7978" s="1"/>
      <c r="M7978" s="1"/>
    </row>
    <row r="7979" spans="5:13" x14ac:dyDescent="0.25">
      <c r="E7979" s="1"/>
      <c r="F7979" s="1"/>
      <c r="G7979" s="1"/>
      <c r="H7979" s="1"/>
      <c r="I7979" s="1"/>
      <c r="J7979" s="1"/>
      <c r="K7979" s="1"/>
      <c r="L7979" s="1"/>
      <c r="M7979" s="1"/>
    </row>
    <row r="7980" spans="5:13" x14ac:dyDescent="0.25">
      <c r="E7980" s="1"/>
      <c r="F7980" s="1"/>
      <c r="G7980" s="1"/>
      <c r="H7980" s="1"/>
      <c r="I7980" s="1"/>
      <c r="J7980" s="1"/>
      <c r="K7980" s="1"/>
      <c r="L7980" s="1"/>
      <c r="M7980" s="1"/>
    </row>
    <row r="7981" spans="5:13" x14ac:dyDescent="0.25">
      <c r="E7981" s="1"/>
      <c r="F7981" s="1"/>
      <c r="G7981" s="1"/>
      <c r="H7981" s="1"/>
      <c r="I7981" s="1"/>
      <c r="J7981" s="1"/>
      <c r="K7981" s="1"/>
      <c r="L7981" s="1"/>
      <c r="M7981" s="1"/>
    </row>
    <row r="7982" spans="5:13" x14ac:dyDescent="0.25">
      <c r="E7982" s="1"/>
      <c r="F7982" s="1"/>
      <c r="G7982" s="1"/>
      <c r="H7982" s="1"/>
      <c r="I7982" s="1"/>
      <c r="J7982" s="1"/>
      <c r="K7982" s="1"/>
      <c r="L7982" s="1"/>
      <c r="M7982" s="1"/>
    </row>
    <row r="7983" spans="5:13" x14ac:dyDescent="0.25">
      <c r="E7983" s="1"/>
      <c r="F7983" s="1"/>
      <c r="G7983" s="1"/>
      <c r="H7983" s="1"/>
      <c r="I7983" s="1"/>
      <c r="J7983" s="1"/>
      <c r="K7983" s="1"/>
      <c r="L7983" s="1"/>
      <c r="M7983" s="1"/>
    </row>
    <row r="7984" spans="5:13" x14ac:dyDescent="0.25">
      <c r="E7984" s="1"/>
      <c r="F7984" s="1"/>
      <c r="G7984" s="1"/>
      <c r="H7984" s="1"/>
      <c r="I7984" s="1"/>
      <c r="J7984" s="1"/>
      <c r="K7984" s="1"/>
      <c r="L7984" s="1"/>
      <c r="M7984" s="1"/>
    </row>
    <row r="7985" spans="5:13" x14ac:dyDescent="0.25">
      <c r="E7985" s="1"/>
      <c r="F7985" s="1"/>
      <c r="G7985" s="1"/>
      <c r="H7985" s="1"/>
      <c r="I7985" s="1"/>
      <c r="J7985" s="1"/>
      <c r="K7985" s="1"/>
      <c r="L7985" s="1"/>
      <c r="M7985" s="1"/>
    </row>
    <row r="7986" spans="5:13" x14ac:dyDescent="0.25">
      <c r="E7986" s="1"/>
      <c r="F7986" s="1"/>
      <c r="G7986" s="1"/>
      <c r="H7986" s="1"/>
      <c r="I7986" s="1"/>
      <c r="J7986" s="1"/>
      <c r="K7986" s="1"/>
      <c r="L7986" s="1"/>
      <c r="M7986" s="1"/>
    </row>
    <row r="7987" spans="5:13" x14ac:dyDescent="0.25">
      <c r="E7987" s="1"/>
      <c r="F7987" s="1"/>
      <c r="G7987" s="1"/>
      <c r="H7987" s="1"/>
      <c r="I7987" s="1"/>
      <c r="J7987" s="1"/>
      <c r="K7987" s="1"/>
      <c r="L7987" s="1"/>
      <c r="M7987" s="1"/>
    </row>
    <row r="7988" spans="5:13" x14ac:dyDescent="0.25">
      <c r="E7988" s="1"/>
      <c r="F7988" s="1"/>
      <c r="G7988" s="1"/>
      <c r="H7988" s="1"/>
      <c r="I7988" s="1"/>
      <c r="J7988" s="1"/>
      <c r="K7988" s="1"/>
      <c r="L7988" s="1"/>
      <c r="M7988" s="1"/>
    </row>
    <row r="7989" spans="5:13" x14ac:dyDescent="0.25">
      <c r="E7989" s="1"/>
      <c r="F7989" s="1"/>
      <c r="G7989" s="1"/>
      <c r="H7989" s="1"/>
      <c r="I7989" s="1"/>
      <c r="J7989" s="1"/>
      <c r="K7989" s="1"/>
      <c r="L7989" s="1"/>
      <c r="M7989" s="1"/>
    </row>
    <row r="7990" spans="5:13" x14ac:dyDescent="0.25">
      <c r="E7990" s="1"/>
      <c r="F7990" s="1"/>
      <c r="G7990" s="1"/>
      <c r="H7990" s="1"/>
      <c r="I7990" s="1"/>
      <c r="J7990" s="1"/>
      <c r="K7990" s="1"/>
      <c r="L7990" s="1"/>
      <c r="M7990" s="1"/>
    </row>
    <row r="7991" spans="5:13" x14ac:dyDescent="0.25">
      <c r="E7991" s="1"/>
      <c r="F7991" s="1"/>
      <c r="G7991" s="1"/>
      <c r="H7991" s="1"/>
      <c r="I7991" s="1"/>
      <c r="J7991" s="1"/>
      <c r="K7991" s="1"/>
      <c r="L7991" s="1"/>
      <c r="M7991" s="1"/>
    </row>
    <row r="7992" spans="5:13" x14ac:dyDescent="0.25">
      <c r="E7992" s="1"/>
      <c r="F7992" s="1"/>
      <c r="G7992" s="1"/>
      <c r="H7992" s="1"/>
      <c r="I7992" s="1"/>
      <c r="J7992" s="1"/>
      <c r="K7992" s="1"/>
      <c r="L7992" s="1"/>
      <c r="M7992" s="1"/>
    </row>
    <row r="7993" spans="5:13" x14ac:dyDescent="0.25">
      <c r="E7993" s="1"/>
      <c r="F7993" s="1"/>
      <c r="G7993" s="1"/>
      <c r="H7993" s="1"/>
      <c r="I7993" s="1"/>
      <c r="J7993" s="1"/>
      <c r="K7993" s="1"/>
      <c r="L7993" s="1"/>
      <c r="M7993" s="1"/>
    </row>
    <row r="7994" spans="5:13" x14ac:dyDescent="0.25">
      <c r="E7994" s="1"/>
      <c r="F7994" s="1"/>
      <c r="G7994" s="1"/>
      <c r="H7994" s="1"/>
      <c r="I7994" s="1"/>
      <c r="J7994" s="1"/>
      <c r="K7994" s="1"/>
      <c r="L7994" s="1"/>
      <c r="M7994" s="1"/>
    </row>
    <row r="7995" spans="5:13" x14ac:dyDescent="0.25">
      <c r="E7995" s="1"/>
      <c r="F7995" s="1"/>
      <c r="G7995" s="1"/>
      <c r="H7995" s="1"/>
      <c r="I7995" s="1"/>
      <c r="J7995" s="1"/>
      <c r="K7995" s="1"/>
      <c r="L7995" s="1"/>
      <c r="M7995" s="1"/>
    </row>
    <row r="7996" spans="5:13" x14ac:dyDescent="0.25">
      <c r="E7996" s="1"/>
      <c r="F7996" s="1"/>
      <c r="G7996" s="1"/>
      <c r="H7996" s="1"/>
      <c r="I7996" s="1"/>
      <c r="J7996" s="1"/>
      <c r="K7996" s="1"/>
      <c r="L7996" s="1"/>
      <c r="M7996" s="1"/>
    </row>
    <row r="7997" spans="5:13" x14ac:dyDescent="0.25">
      <c r="E7997" s="1"/>
      <c r="F7997" s="1"/>
      <c r="G7997" s="1"/>
      <c r="H7997" s="1"/>
      <c r="I7997" s="1"/>
      <c r="J7997" s="1"/>
      <c r="K7997" s="1"/>
      <c r="L7997" s="1"/>
      <c r="M7997" s="1"/>
    </row>
    <row r="7998" spans="5:13" x14ac:dyDescent="0.25">
      <c r="E7998" s="1"/>
      <c r="F7998" s="1"/>
      <c r="G7998" s="1"/>
      <c r="H7998" s="1"/>
      <c r="I7998" s="1"/>
      <c r="J7998" s="1"/>
      <c r="K7998" s="1"/>
      <c r="L7998" s="1"/>
      <c r="M7998" s="1"/>
    </row>
    <row r="7999" spans="5:13" x14ac:dyDescent="0.25">
      <c r="E7999" s="1"/>
      <c r="F7999" s="1"/>
      <c r="G7999" s="1"/>
      <c r="H7999" s="1"/>
      <c r="I7999" s="1"/>
      <c r="J7999" s="1"/>
      <c r="K7999" s="1"/>
      <c r="L7999" s="1"/>
      <c r="M7999" s="1"/>
    </row>
    <row r="8000" spans="5:13" x14ac:dyDescent="0.25">
      <c r="E8000" s="1"/>
      <c r="F8000" s="1"/>
      <c r="G8000" s="1"/>
      <c r="H8000" s="1"/>
      <c r="I8000" s="1"/>
      <c r="J8000" s="1"/>
      <c r="K8000" s="1"/>
      <c r="L8000" s="1"/>
      <c r="M8000" s="1"/>
    </row>
    <row r="8001" spans="5:13" x14ac:dyDescent="0.25">
      <c r="E8001" s="1"/>
      <c r="F8001" s="1"/>
      <c r="G8001" s="1"/>
      <c r="H8001" s="1"/>
      <c r="I8001" s="1"/>
      <c r="J8001" s="1"/>
      <c r="K8001" s="1"/>
      <c r="L8001" s="1"/>
      <c r="M8001" s="1"/>
    </row>
    <row r="8002" spans="5:13" x14ac:dyDescent="0.25">
      <c r="E8002" s="1"/>
      <c r="F8002" s="1"/>
      <c r="G8002" s="1"/>
      <c r="H8002" s="1"/>
      <c r="I8002" s="1"/>
      <c r="J8002" s="1"/>
      <c r="K8002" s="1"/>
      <c r="L8002" s="1"/>
      <c r="M8002" s="1"/>
    </row>
    <row r="8003" spans="5:13" x14ac:dyDescent="0.25">
      <c r="E8003" s="1"/>
      <c r="F8003" s="1"/>
      <c r="G8003" s="1"/>
      <c r="H8003" s="1"/>
      <c r="I8003" s="1"/>
      <c r="J8003" s="1"/>
      <c r="K8003" s="1"/>
      <c r="L8003" s="1"/>
      <c r="M8003" s="1"/>
    </row>
    <row r="8004" spans="5:13" x14ac:dyDescent="0.25">
      <c r="E8004" s="1"/>
      <c r="F8004" s="1"/>
      <c r="G8004" s="1"/>
      <c r="H8004" s="1"/>
      <c r="I8004" s="1"/>
      <c r="J8004" s="1"/>
      <c r="K8004" s="1"/>
      <c r="L8004" s="1"/>
      <c r="M8004" s="1"/>
    </row>
    <row r="8005" spans="5:13" x14ac:dyDescent="0.25">
      <c r="E8005" s="1"/>
      <c r="F8005" s="1"/>
      <c r="G8005" s="1"/>
      <c r="H8005" s="1"/>
      <c r="I8005" s="1"/>
      <c r="J8005" s="1"/>
      <c r="K8005" s="1"/>
      <c r="L8005" s="1"/>
      <c r="M8005" s="1"/>
    </row>
    <row r="8006" spans="5:13" x14ac:dyDescent="0.25">
      <c r="E8006" s="1"/>
      <c r="F8006" s="1"/>
      <c r="G8006" s="1"/>
      <c r="H8006" s="1"/>
      <c r="I8006" s="1"/>
      <c r="J8006" s="1"/>
      <c r="K8006" s="1"/>
      <c r="L8006" s="1"/>
      <c r="M8006" s="1"/>
    </row>
    <row r="8007" spans="5:13" x14ac:dyDescent="0.25">
      <c r="E8007" s="1"/>
      <c r="F8007" s="1"/>
      <c r="G8007" s="1"/>
      <c r="H8007" s="1"/>
      <c r="I8007" s="1"/>
      <c r="J8007" s="1"/>
      <c r="K8007" s="1"/>
      <c r="L8007" s="1"/>
      <c r="M8007" s="1"/>
    </row>
    <row r="8008" spans="5:13" x14ac:dyDescent="0.25">
      <c r="E8008" s="1"/>
      <c r="F8008" s="1"/>
      <c r="G8008" s="1"/>
      <c r="H8008" s="1"/>
      <c r="I8008" s="1"/>
      <c r="J8008" s="1"/>
      <c r="K8008" s="1"/>
      <c r="L8008" s="1"/>
      <c r="M8008" s="1"/>
    </row>
    <row r="8009" spans="5:13" x14ac:dyDescent="0.25">
      <c r="E8009" s="1"/>
      <c r="F8009" s="1"/>
      <c r="G8009" s="1"/>
      <c r="H8009" s="1"/>
      <c r="I8009" s="1"/>
      <c r="J8009" s="1"/>
      <c r="K8009" s="1"/>
      <c r="L8009" s="1"/>
      <c r="M8009" s="1"/>
    </row>
    <row r="8010" spans="5:13" x14ac:dyDescent="0.25">
      <c r="E8010" s="1"/>
      <c r="F8010" s="1"/>
      <c r="G8010" s="1"/>
      <c r="H8010" s="1"/>
      <c r="I8010" s="1"/>
      <c r="J8010" s="1"/>
      <c r="K8010" s="1"/>
      <c r="L8010" s="1"/>
      <c r="M8010" s="1"/>
    </row>
    <row r="8011" spans="5:13" x14ac:dyDescent="0.25">
      <c r="E8011" s="1"/>
      <c r="F8011" s="1"/>
      <c r="G8011" s="1"/>
      <c r="H8011" s="1"/>
      <c r="I8011" s="1"/>
      <c r="J8011" s="1"/>
      <c r="K8011" s="1"/>
      <c r="L8011" s="1"/>
      <c r="M8011" s="1"/>
    </row>
    <row r="8012" spans="5:13" x14ac:dyDescent="0.25">
      <c r="E8012" s="1"/>
      <c r="F8012" s="1"/>
      <c r="G8012" s="1"/>
      <c r="H8012" s="1"/>
      <c r="I8012" s="1"/>
      <c r="J8012" s="1"/>
      <c r="K8012" s="1"/>
      <c r="L8012" s="1"/>
      <c r="M8012" s="1"/>
    </row>
    <row r="8013" spans="5:13" x14ac:dyDescent="0.25">
      <c r="E8013" s="1"/>
      <c r="F8013" s="1"/>
      <c r="G8013" s="1"/>
      <c r="H8013" s="1"/>
      <c r="I8013" s="1"/>
      <c r="J8013" s="1"/>
      <c r="K8013" s="1"/>
      <c r="L8013" s="1"/>
      <c r="M8013" s="1"/>
    </row>
    <row r="8014" spans="5:13" x14ac:dyDescent="0.25">
      <c r="E8014" s="1"/>
      <c r="F8014" s="1"/>
      <c r="G8014" s="1"/>
      <c r="H8014" s="1"/>
      <c r="I8014" s="1"/>
      <c r="J8014" s="1"/>
      <c r="K8014" s="1"/>
      <c r="L8014" s="1"/>
      <c r="M8014" s="1"/>
    </row>
    <row r="8015" spans="5:13" x14ac:dyDescent="0.25">
      <c r="E8015" s="1"/>
      <c r="F8015" s="1"/>
      <c r="G8015" s="1"/>
      <c r="H8015" s="1"/>
      <c r="I8015" s="1"/>
      <c r="J8015" s="1"/>
      <c r="K8015" s="1"/>
      <c r="L8015" s="1"/>
      <c r="M8015" s="1"/>
    </row>
    <row r="8016" spans="5:13" x14ac:dyDescent="0.25">
      <c r="E8016" s="1"/>
      <c r="F8016" s="1"/>
      <c r="G8016" s="1"/>
      <c r="H8016" s="1"/>
      <c r="I8016" s="1"/>
      <c r="J8016" s="1"/>
      <c r="K8016" s="1"/>
      <c r="L8016" s="1"/>
      <c r="M8016" s="1"/>
    </row>
    <row r="8017" spans="5:13" x14ac:dyDescent="0.25">
      <c r="E8017" s="1"/>
      <c r="F8017" s="1"/>
      <c r="G8017" s="1"/>
      <c r="H8017" s="1"/>
      <c r="I8017" s="1"/>
      <c r="J8017" s="1"/>
      <c r="K8017" s="1"/>
      <c r="L8017" s="1"/>
      <c r="M8017" s="1"/>
    </row>
    <row r="8018" spans="5:13" x14ac:dyDescent="0.25">
      <c r="E8018" s="1"/>
      <c r="F8018" s="1"/>
      <c r="G8018" s="1"/>
      <c r="H8018" s="1"/>
      <c r="I8018" s="1"/>
      <c r="J8018" s="1"/>
      <c r="K8018" s="1"/>
      <c r="L8018" s="1"/>
      <c r="M8018" s="1"/>
    </row>
    <row r="8019" spans="5:13" x14ac:dyDescent="0.25">
      <c r="E8019" s="1"/>
      <c r="F8019" s="1"/>
      <c r="G8019" s="1"/>
      <c r="H8019" s="1"/>
      <c r="I8019" s="1"/>
      <c r="J8019" s="1"/>
      <c r="K8019" s="1"/>
      <c r="L8019" s="1"/>
      <c r="M8019" s="1"/>
    </row>
    <row r="8020" spans="5:13" x14ac:dyDescent="0.25">
      <c r="E8020" s="1"/>
      <c r="F8020" s="1"/>
      <c r="G8020" s="1"/>
      <c r="H8020" s="1"/>
      <c r="I8020" s="1"/>
      <c r="J8020" s="1"/>
      <c r="K8020" s="1"/>
      <c r="L8020" s="1"/>
      <c r="M8020" s="1"/>
    </row>
    <row r="8021" spans="5:13" x14ac:dyDescent="0.25">
      <c r="E8021" s="1"/>
      <c r="F8021" s="1"/>
      <c r="G8021" s="1"/>
      <c r="H8021" s="1"/>
      <c r="I8021" s="1"/>
      <c r="J8021" s="1"/>
      <c r="K8021" s="1"/>
      <c r="L8021" s="1"/>
      <c r="M8021" s="1"/>
    </row>
    <row r="8022" spans="5:13" x14ac:dyDescent="0.25">
      <c r="E8022" s="1"/>
      <c r="F8022" s="1"/>
      <c r="G8022" s="1"/>
      <c r="H8022" s="1"/>
      <c r="I8022" s="1"/>
      <c r="J8022" s="1"/>
      <c r="K8022" s="1"/>
      <c r="L8022" s="1"/>
      <c r="M8022" s="1"/>
    </row>
    <row r="8023" spans="5:13" x14ac:dyDescent="0.25">
      <c r="E8023" s="1"/>
      <c r="F8023" s="1"/>
      <c r="G8023" s="1"/>
      <c r="H8023" s="1"/>
      <c r="I8023" s="1"/>
      <c r="J8023" s="1"/>
      <c r="K8023" s="1"/>
      <c r="L8023" s="1"/>
      <c r="M8023" s="1"/>
    </row>
    <row r="8024" spans="5:13" x14ac:dyDescent="0.25">
      <c r="E8024" s="1"/>
      <c r="F8024" s="1"/>
      <c r="G8024" s="1"/>
      <c r="H8024" s="1"/>
      <c r="I8024" s="1"/>
      <c r="J8024" s="1"/>
      <c r="K8024" s="1"/>
      <c r="L8024" s="1"/>
      <c r="M8024" s="1"/>
    </row>
    <row r="8025" spans="5:13" x14ac:dyDescent="0.25">
      <c r="E8025" s="1"/>
      <c r="F8025" s="1"/>
      <c r="G8025" s="1"/>
      <c r="H8025" s="1"/>
      <c r="I8025" s="1"/>
      <c r="J8025" s="1"/>
      <c r="K8025" s="1"/>
      <c r="L8025" s="1"/>
      <c r="M8025" s="1"/>
    </row>
    <row r="8026" spans="5:13" x14ac:dyDescent="0.25">
      <c r="E8026" s="1"/>
      <c r="F8026" s="1"/>
      <c r="G8026" s="1"/>
      <c r="H8026" s="1"/>
      <c r="I8026" s="1"/>
      <c r="J8026" s="1"/>
      <c r="K8026" s="1"/>
      <c r="L8026" s="1"/>
      <c r="M8026" s="1"/>
    </row>
    <row r="8027" spans="5:13" x14ac:dyDescent="0.25">
      <c r="E8027" s="1"/>
      <c r="F8027" s="1"/>
      <c r="G8027" s="1"/>
      <c r="H8027" s="1"/>
      <c r="I8027" s="1"/>
      <c r="J8027" s="1"/>
      <c r="K8027" s="1"/>
      <c r="L8027" s="1"/>
      <c r="M8027" s="1"/>
    </row>
    <row r="8028" spans="5:13" x14ac:dyDescent="0.25">
      <c r="E8028" s="1"/>
      <c r="F8028" s="1"/>
      <c r="G8028" s="1"/>
      <c r="H8028" s="1"/>
      <c r="I8028" s="1"/>
      <c r="J8028" s="1"/>
      <c r="K8028" s="1"/>
      <c r="L8028" s="1"/>
      <c r="M8028" s="1"/>
    </row>
    <row r="8029" spans="5:13" x14ac:dyDescent="0.25">
      <c r="E8029" s="1"/>
      <c r="F8029" s="1"/>
      <c r="G8029" s="1"/>
      <c r="H8029" s="1"/>
      <c r="I8029" s="1"/>
      <c r="J8029" s="1"/>
      <c r="K8029" s="1"/>
      <c r="L8029" s="1"/>
      <c r="M8029" s="1"/>
    </row>
    <row r="8030" spans="5:13" x14ac:dyDescent="0.25">
      <c r="E8030" s="1"/>
      <c r="F8030" s="1"/>
      <c r="G8030" s="1"/>
      <c r="H8030" s="1"/>
      <c r="I8030" s="1"/>
      <c r="J8030" s="1"/>
      <c r="K8030" s="1"/>
      <c r="L8030" s="1"/>
      <c r="M8030" s="1"/>
    </row>
    <row r="8031" spans="5:13" x14ac:dyDescent="0.25">
      <c r="E8031" s="1"/>
      <c r="F8031" s="1"/>
      <c r="G8031" s="1"/>
      <c r="H8031" s="1"/>
      <c r="I8031" s="1"/>
      <c r="J8031" s="1"/>
      <c r="K8031" s="1"/>
      <c r="L8031" s="1"/>
      <c r="M8031" s="1"/>
    </row>
    <row r="8032" spans="5:13" x14ac:dyDescent="0.25">
      <c r="E8032" s="1"/>
      <c r="F8032" s="1"/>
      <c r="G8032" s="1"/>
      <c r="H8032" s="1"/>
      <c r="I8032" s="1"/>
      <c r="J8032" s="1"/>
      <c r="K8032" s="1"/>
      <c r="L8032" s="1"/>
      <c r="M8032" s="1"/>
    </row>
    <row r="8033" spans="5:13" x14ac:dyDescent="0.25">
      <c r="E8033" s="1"/>
      <c r="F8033" s="1"/>
      <c r="G8033" s="1"/>
      <c r="H8033" s="1"/>
      <c r="I8033" s="1"/>
      <c r="J8033" s="1"/>
      <c r="K8033" s="1"/>
      <c r="L8033" s="1"/>
      <c r="M8033" s="1"/>
    </row>
    <row r="8034" spans="5:13" x14ac:dyDescent="0.25">
      <c r="E8034" s="1"/>
      <c r="F8034" s="1"/>
      <c r="G8034" s="1"/>
      <c r="H8034" s="1"/>
      <c r="I8034" s="1"/>
      <c r="J8034" s="1"/>
      <c r="K8034" s="1"/>
      <c r="L8034" s="1"/>
      <c r="M8034" s="1"/>
    </row>
    <row r="8035" spans="5:13" x14ac:dyDescent="0.25">
      <c r="E8035" s="1"/>
      <c r="F8035" s="1"/>
      <c r="G8035" s="1"/>
      <c r="H8035" s="1"/>
      <c r="I8035" s="1"/>
      <c r="J8035" s="1"/>
      <c r="K8035" s="1"/>
      <c r="L8035" s="1"/>
      <c r="M8035" s="1"/>
    </row>
    <row r="8036" spans="5:13" x14ac:dyDescent="0.25">
      <c r="E8036" s="1"/>
      <c r="F8036" s="1"/>
      <c r="G8036" s="1"/>
      <c r="H8036" s="1"/>
      <c r="I8036" s="1"/>
      <c r="J8036" s="1"/>
      <c r="K8036" s="1"/>
      <c r="L8036" s="1"/>
      <c r="M8036" s="1"/>
    </row>
    <row r="8037" spans="5:13" x14ac:dyDescent="0.25">
      <c r="E8037" s="1"/>
      <c r="F8037" s="1"/>
      <c r="G8037" s="1"/>
      <c r="H8037" s="1"/>
      <c r="I8037" s="1"/>
      <c r="J8037" s="1"/>
      <c r="K8037" s="1"/>
      <c r="L8037" s="1"/>
      <c r="M8037" s="1"/>
    </row>
    <row r="8038" spans="5:13" x14ac:dyDescent="0.25">
      <c r="E8038" s="1"/>
      <c r="F8038" s="1"/>
      <c r="G8038" s="1"/>
      <c r="H8038" s="1"/>
      <c r="I8038" s="1"/>
      <c r="J8038" s="1"/>
      <c r="K8038" s="1"/>
      <c r="L8038" s="1"/>
      <c r="M8038" s="1"/>
    </row>
    <row r="8039" spans="5:13" x14ac:dyDescent="0.25">
      <c r="E8039" s="1"/>
      <c r="F8039" s="1"/>
      <c r="G8039" s="1"/>
      <c r="H8039" s="1"/>
      <c r="I8039" s="1"/>
      <c r="J8039" s="1"/>
      <c r="K8039" s="1"/>
      <c r="L8039" s="1"/>
      <c r="M8039" s="1"/>
    </row>
    <row r="8040" spans="5:13" x14ac:dyDescent="0.25">
      <c r="E8040" s="1"/>
      <c r="F8040" s="1"/>
      <c r="G8040" s="1"/>
      <c r="H8040" s="1"/>
      <c r="I8040" s="1"/>
      <c r="J8040" s="1"/>
      <c r="K8040" s="1"/>
      <c r="L8040" s="1"/>
      <c r="M8040" s="1"/>
    </row>
    <row r="8041" spans="5:13" x14ac:dyDescent="0.25">
      <c r="E8041" s="1"/>
      <c r="F8041" s="1"/>
      <c r="G8041" s="1"/>
      <c r="H8041" s="1"/>
      <c r="I8041" s="1"/>
      <c r="J8041" s="1"/>
      <c r="K8041" s="1"/>
      <c r="L8041" s="1"/>
      <c r="M8041" s="1"/>
    </row>
    <row r="8042" spans="5:13" x14ac:dyDescent="0.25">
      <c r="E8042" s="1"/>
      <c r="F8042" s="1"/>
      <c r="G8042" s="1"/>
      <c r="H8042" s="1"/>
      <c r="I8042" s="1"/>
      <c r="J8042" s="1"/>
      <c r="K8042" s="1"/>
      <c r="L8042" s="1"/>
      <c r="M8042" s="1"/>
    </row>
    <row r="8043" spans="5:13" x14ac:dyDescent="0.25">
      <c r="E8043" s="1"/>
      <c r="F8043" s="1"/>
      <c r="G8043" s="1"/>
      <c r="H8043" s="1"/>
      <c r="I8043" s="1"/>
      <c r="J8043" s="1"/>
      <c r="K8043" s="1"/>
      <c r="L8043" s="1"/>
      <c r="M8043" s="1"/>
    </row>
    <row r="8044" spans="5:13" x14ac:dyDescent="0.25">
      <c r="E8044" s="1"/>
      <c r="F8044" s="1"/>
      <c r="G8044" s="1"/>
      <c r="H8044" s="1"/>
      <c r="I8044" s="1"/>
      <c r="J8044" s="1"/>
      <c r="K8044" s="1"/>
      <c r="L8044" s="1"/>
      <c r="M8044" s="1"/>
    </row>
    <row r="8045" spans="5:13" x14ac:dyDescent="0.25">
      <c r="E8045" s="1"/>
      <c r="F8045" s="1"/>
      <c r="G8045" s="1"/>
      <c r="H8045" s="1"/>
      <c r="I8045" s="1"/>
      <c r="J8045" s="1"/>
      <c r="K8045" s="1"/>
      <c r="L8045" s="1"/>
      <c r="M8045" s="1"/>
    </row>
    <row r="8046" spans="5:13" x14ac:dyDescent="0.25">
      <c r="E8046" s="1"/>
      <c r="F8046" s="1"/>
      <c r="G8046" s="1"/>
      <c r="H8046" s="1"/>
      <c r="I8046" s="1"/>
      <c r="J8046" s="1"/>
      <c r="K8046" s="1"/>
      <c r="L8046" s="1"/>
      <c r="M8046" s="1"/>
    </row>
    <row r="8047" spans="5:13" x14ac:dyDescent="0.25">
      <c r="E8047" s="1"/>
      <c r="F8047" s="1"/>
      <c r="G8047" s="1"/>
      <c r="H8047" s="1"/>
      <c r="I8047" s="1"/>
      <c r="J8047" s="1"/>
      <c r="K8047" s="1"/>
      <c r="L8047" s="1"/>
      <c r="M8047" s="1"/>
    </row>
    <row r="8048" spans="5:13" x14ac:dyDescent="0.25">
      <c r="E8048" s="1"/>
      <c r="F8048" s="1"/>
      <c r="G8048" s="1"/>
      <c r="H8048" s="1"/>
      <c r="I8048" s="1"/>
      <c r="J8048" s="1"/>
      <c r="K8048" s="1"/>
      <c r="L8048" s="1"/>
      <c r="M8048" s="1"/>
    </row>
    <row r="8049" spans="5:13" x14ac:dyDescent="0.25">
      <c r="E8049" s="1"/>
      <c r="F8049" s="1"/>
      <c r="G8049" s="1"/>
      <c r="H8049" s="1"/>
      <c r="I8049" s="1"/>
      <c r="J8049" s="1"/>
      <c r="K8049" s="1"/>
      <c r="L8049" s="1"/>
      <c r="M8049" s="1"/>
    </row>
    <row r="8050" spans="5:13" x14ac:dyDescent="0.25">
      <c r="E8050" s="1"/>
      <c r="F8050" s="1"/>
      <c r="G8050" s="1"/>
      <c r="H8050" s="1"/>
      <c r="I8050" s="1"/>
      <c r="J8050" s="1"/>
      <c r="K8050" s="1"/>
      <c r="L8050" s="1"/>
      <c r="M8050" s="1"/>
    </row>
    <row r="8051" spans="5:13" x14ac:dyDescent="0.25">
      <c r="E8051" s="1"/>
      <c r="F8051" s="1"/>
      <c r="G8051" s="1"/>
      <c r="H8051" s="1"/>
      <c r="I8051" s="1"/>
      <c r="J8051" s="1"/>
      <c r="K8051" s="1"/>
      <c r="L8051" s="1"/>
      <c r="M8051" s="1"/>
    </row>
    <row r="8052" spans="5:13" x14ac:dyDescent="0.25">
      <c r="E8052" s="1"/>
      <c r="F8052" s="1"/>
      <c r="G8052" s="1"/>
      <c r="H8052" s="1"/>
      <c r="I8052" s="1"/>
      <c r="J8052" s="1"/>
      <c r="K8052" s="1"/>
      <c r="L8052" s="1"/>
      <c r="M8052" s="1"/>
    </row>
    <row r="8053" spans="5:13" x14ac:dyDescent="0.25">
      <c r="E8053" s="1"/>
      <c r="F8053" s="1"/>
      <c r="G8053" s="1"/>
      <c r="H8053" s="1"/>
      <c r="I8053" s="1"/>
      <c r="J8053" s="1"/>
      <c r="K8053" s="1"/>
      <c r="L8053" s="1"/>
      <c r="M8053" s="1"/>
    </row>
    <row r="8054" spans="5:13" x14ac:dyDescent="0.25">
      <c r="E8054" s="1"/>
      <c r="F8054" s="1"/>
      <c r="G8054" s="1"/>
      <c r="H8054" s="1"/>
      <c r="I8054" s="1"/>
      <c r="J8054" s="1"/>
      <c r="K8054" s="1"/>
      <c r="L8054" s="1"/>
      <c r="M8054" s="1"/>
    </row>
    <row r="8055" spans="5:13" x14ac:dyDescent="0.25">
      <c r="E8055" s="1"/>
      <c r="F8055" s="1"/>
      <c r="G8055" s="1"/>
      <c r="H8055" s="1"/>
      <c r="I8055" s="1"/>
      <c r="J8055" s="1"/>
      <c r="K8055" s="1"/>
      <c r="L8055" s="1"/>
      <c r="M8055" s="1"/>
    </row>
    <row r="8056" spans="5:13" x14ac:dyDescent="0.25">
      <c r="E8056" s="1"/>
      <c r="F8056" s="1"/>
      <c r="G8056" s="1"/>
      <c r="H8056" s="1"/>
      <c r="I8056" s="1"/>
      <c r="J8056" s="1"/>
      <c r="K8056" s="1"/>
      <c r="L8056" s="1"/>
      <c r="M8056" s="1"/>
    </row>
    <row r="8057" spans="5:13" x14ac:dyDescent="0.25">
      <c r="E8057" s="1"/>
      <c r="F8057" s="1"/>
      <c r="G8057" s="1"/>
      <c r="H8057" s="1"/>
      <c r="I8057" s="1"/>
      <c r="J8057" s="1"/>
      <c r="K8057" s="1"/>
      <c r="L8057" s="1"/>
      <c r="M8057" s="1"/>
    </row>
    <row r="8058" spans="5:13" x14ac:dyDescent="0.25">
      <c r="E8058" s="1"/>
      <c r="F8058" s="1"/>
      <c r="G8058" s="1"/>
      <c r="H8058" s="1"/>
      <c r="I8058" s="1"/>
      <c r="J8058" s="1"/>
      <c r="K8058" s="1"/>
      <c r="L8058" s="1"/>
      <c r="M8058" s="1"/>
    </row>
    <row r="8059" spans="5:13" x14ac:dyDescent="0.25">
      <c r="E8059" s="1"/>
      <c r="F8059" s="1"/>
      <c r="G8059" s="1"/>
      <c r="H8059" s="1"/>
      <c r="I8059" s="1"/>
      <c r="J8059" s="1"/>
      <c r="K8059" s="1"/>
      <c r="L8059" s="1"/>
      <c r="M8059" s="1"/>
    </row>
    <row r="8060" spans="5:13" x14ac:dyDescent="0.25">
      <c r="E8060" s="1"/>
      <c r="F8060" s="1"/>
      <c r="G8060" s="1"/>
      <c r="H8060" s="1"/>
      <c r="I8060" s="1"/>
      <c r="J8060" s="1"/>
      <c r="K8060" s="1"/>
      <c r="L8060" s="1"/>
      <c r="M8060" s="1"/>
    </row>
    <row r="8061" spans="5:13" x14ac:dyDescent="0.25">
      <c r="E8061" s="1"/>
      <c r="F8061" s="1"/>
      <c r="G8061" s="1"/>
      <c r="H8061" s="1"/>
      <c r="I8061" s="1"/>
      <c r="J8061" s="1"/>
      <c r="K8061" s="1"/>
      <c r="L8061" s="1"/>
      <c r="M8061" s="1"/>
    </row>
    <row r="8062" spans="5:13" x14ac:dyDescent="0.25">
      <c r="E8062" s="1"/>
      <c r="F8062" s="1"/>
      <c r="G8062" s="1"/>
      <c r="H8062" s="1"/>
      <c r="I8062" s="1"/>
      <c r="J8062" s="1"/>
      <c r="K8062" s="1"/>
      <c r="L8062" s="1"/>
      <c r="M8062" s="1"/>
    </row>
    <row r="8063" spans="5:13" x14ac:dyDescent="0.25">
      <c r="E8063" s="1"/>
      <c r="F8063" s="1"/>
      <c r="G8063" s="1"/>
      <c r="H8063" s="1"/>
      <c r="I8063" s="1"/>
      <c r="J8063" s="1"/>
      <c r="K8063" s="1"/>
      <c r="L8063" s="1"/>
      <c r="M8063" s="1"/>
    </row>
    <row r="8064" spans="5:13" x14ac:dyDescent="0.25">
      <c r="E8064" s="1"/>
      <c r="F8064" s="1"/>
      <c r="G8064" s="1"/>
      <c r="H8064" s="1"/>
      <c r="I8064" s="1"/>
      <c r="J8064" s="1"/>
      <c r="K8064" s="1"/>
      <c r="L8064" s="1"/>
      <c r="M8064" s="1"/>
    </row>
    <row r="8065" spans="5:13" x14ac:dyDescent="0.25">
      <c r="E8065" s="1"/>
      <c r="F8065" s="1"/>
      <c r="G8065" s="1"/>
      <c r="H8065" s="1"/>
      <c r="I8065" s="1"/>
      <c r="J8065" s="1"/>
      <c r="K8065" s="1"/>
      <c r="L8065" s="1"/>
      <c r="M8065" s="1"/>
    </row>
    <row r="8066" spans="5:13" x14ac:dyDescent="0.25">
      <c r="E8066" s="1"/>
      <c r="F8066" s="1"/>
      <c r="G8066" s="1"/>
      <c r="H8066" s="1"/>
      <c r="I8066" s="1"/>
      <c r="J8066" s="1"/>
      <c r="K8066" s="1"/>
      <c r="L8066" s="1"/>
      <c r="M8066" s="1"/>
    </row>
    <row r="8067" spans="5:13" x14ac:dyDescent="0.25">
      <c r="E8067" s="1"/>
      <c r="F8067" s="1"/>
      <c r="G8067" s="1"/>
      <c r="H8067" s="1"/>
      <c r="I8067" s="1"/>
      <c r="J8067" s="1"/>
      <c r="K8067" s="1"/>
      <c r="L8067" s="1"/>
      <c r="M8067" s="1"/>
    </row>
    <row r="8068" spans="5:13" x14ac:dyDescent="0.25">
      <c r="E8068" s="1"/>
      <c r="F8068" s="1"/>
      <c r="G8068" s="1"/>
      <c r="H8068" s="1"/>
      <c r="I8068" s="1"/>
      <c r="J8068" s="1"/>
      <c r="K8068" s="1"/>
      <c r="L8068" s="1"/>
      <c r="M8068" s="1"/>
    </row>
    <row r="8069" spans="5:13" x14ac:dyDescent="0.25">
      <c r="E8069" s="1"/>
      <c r="F8069" s="1"/>
      <c r="G8069" s="1"/>
      <c r="H8069" s="1"/>
      <c r="I8069" s="1"/>
      <c r="J8069" s="1"/>
      <c r="K8069" s="1"/>
      <c r="L8069" s="1"/>
      <c r="M8069" s="1"/>
    </row>
    <row r="8070" spans="5:13" x14ac:dyDescent="0.25">
      <c r="E8070" s="1"/>
      <c r="F8070" s="1"/>
      <c r="G8070" s="1"/>
      <c r="H8070" s="1"/>
      <c r="I8070" s="1"/>
      <c r="J8070" s="1"/>
      <c r="K8070" s="1"/>
      <c r="L8070" s="1"/>
      <c r="M8070" s="1"/>
    </row>
    <row r="8071" spans="5:13" x14ac:dyDescent="0.25">
      <c r="E8071" s="1"/>
      <c r="F8071" s="1"/>
      <c r="G8071" s="1"/>
      <c r="H8071" s="1"/>
      <c r="I8071" s="1"/>
      <c r="J8071" s="1"/>
      <c r="K8071" s="1"/>
      <c r="L8071" s="1"/>
      <c r="M8071" s="1"/>
    </row>
    <row r="8072" spans="5:13" x14ac:dyDescent="0.25">
      <c r="E8072" s="1"/>
      <c r="F8072" s="1"/>
      <c r="G8072" s="1"/>
      <c r="H8072" s="1"/>
      <c r="I8072" s="1"/>
      <c r="J8072" s="1"/>
      <c r="K8072" s="1"/>
      <c r="L8072" s="1"/>
      <c r="M8072" s="1"/>
    </row>
    <row r="8073" spans="5:13" x14ac:dyDescent="0.25">
      <c r="E8073" s="1"/>
      <c r="F8073" s="1"/>
      <c r="G8073" s="1"/>
      <c r="H8073" s="1"/>
      <c r="I8073" s="1"/>
      <c r="J8073" s="1"/>
      <c r="K8073" s="1"/>
      <c r="L8073" s="1"/>
      <c r="M8073" s="1"/>
    </row>
    <row r="8074" spans="5:13" x14ac:dyDescent="0.25">
      <c r="E8074" s="1"/>
      <c r="F8074" s="1"/>
      <c r="G8074" s="1"/>
      <c r="H8074" s="1"/>
      <c r="I8074" s="1"/>
      <c r="J8074" s="1"/>
      <c r="K8074" s="1"/>
      <c r="L8074" s="1"/>
      <c r="M8074" s="1"/>
    </row>
    <row r="8075" spans="5:13" x14ac:dyDescent="0.25">
      <c r="E8075" s="1"/>
      <c r="F8075" s="1"/>
      <c r="G8075" s="1"/>
      <c r="H8075" s="1"/>
      <c r="I8075" s="1"/>
      <c r="J8075" s="1"/>
      <c r="K8075" s="1"/>
      <c r="L8075" s="1"/>
      <c r="M8075" s="1"/>
    </row>
    <row r="8076" spans="5:13" x14ac:dyDescent="0.25">
      <c r="E8076" s="1"/>
      <c r="F8076" s="1"/>
      <c r="G8076" s="1"/>
      <c r="H8076" s="1"/>
      <c r="I8076" s="1"/>
      <c r="J8076" s="1"/>
      <c r="K8076" s="1"/>
      <c r="L8076" s="1"/>
      <c r="M8076" s="1"/>
    </row>
    <row r="8077" spans="5:13" x14ac:dyDescent="0.25">
      <c r="E8077" s="1"/>
      <c r="F8077" s="1"/>
      <c r="G8077" s="1"/>
      <c r="H8077" s="1"/>
      <c r="I8077" s="1"/>
      <c r="J8077" s="1"/>
      <c r="K8077" s="1"/>
      <c r="L8077" s="1"/>
      <c r="M8077" s="1"/>
    </row>
    <row r="8078" spans="5:13" x14ac:dyDescent="0.25">
      <c r="E8078" s="1"/>
      <c r="F8078" s="1"/>
      <c r="G8078" s="1"/>
      <c r="H8078" s="1"/>
      <c r="I8078" s="1"/>
      <c r="J8078" s="1"/>
      <c r="K8078" s="1"/>
      <c r="L8078" s="1"/>
      <c r="M8078" s="1"/>
    </row>
    <row r="8079" spans="5:13" x14ac:dyDescent="0.25">
      <c r="E8079" s="1"/>
      <c r="F8079" s="1"/>
      <c r="G8079" s="1"/>
      <c r="H8079" s="1"/>
      <c r="I8079" s="1"/>
      <c r="J8079" s="1"/>
      <c r="K8079" s="1"/>
      <c r="L8079" s="1"/>
      <c r="M8079" s="1"/>
    </row>
    <row r="8080" spans="5:13" x14ac:dyDescent="0.25">
      <c r="E8080" s="1"/>
      <c r="F8080" s="1"/>
      <c r="G8080" s="1"/>
      <c r="H8080" s="1"/>
      <c r="I8080" s="1"/>
      <c r="J8080" s="1"/>
      <c r="K8080" s="1"/>
      <c r="L8080" s="1"/>
      <c r="M8080" s="1"/>
    </row>
    <row r="8081" spans="5:13" x14ac:dyDescent="0.25">
      <c r="E8081" s="1"/>
      <c r="F8081" s="1"/>
      <c r="G8081" s="1"/>
      <c r="H8081" s="1"/>
      <c r="I8081" s="1"/>
      <c r="J8081" s="1"/>
      <c r="K8081" s="1"/>
      <c r="L8081" s="1"/>
      <c r="M8081" s="1"/>
    </row>
    <row r="8082" spans="5:13" x14ac:dyDescent="0.25">
      <c r="E8082" s="1"/>
      <c r="F8082" s="1"/>
      <c r="G8082" s="1"/>
      <c r="H8082" s="1"/>
      <c r="I8082" s="1"/>
      <c r="J8082" s="1"/>
      <c r="K8082" s="1"/>
      <c r="L8082" s="1"/>
      <c r="M8082" s="1"/>
    </row>
    <row r="8083" spans="5:13" x14ac:dyDescent="0.25">
      <c r="E8083" s="1"/>
      <c r="F8083" s="1"/>
      <c r="G8083" s="1"/>
      <c r="H8083" s="1"/>
      <c r="I8083" s="1"/>
      <c r="J8083" s="1"/>
      <c r="K8083" s="1"/>
      <c r="L8083" s="1"/>
      <c r="M8083" s="1"/>
    </row>
    <row r="8084" spans="5:13" x14ac:dyDescent="0.25">
      <c r="E8084" s="1"/>
      <c r="F8084" s="1"/>
      <c r="G8084" s="1"/>
      <c r="H8084" s="1"/>
      <c r="I8084" s="1"/>
      <c r="J8084" s="1"/>
      <c r="K8084" s="1"/>
      <c r="L8084" s="1"/>
      <c r="M8084" s="1"/>
    </row>
    <row r="8085" spans="5:13" x14ac:dyDescent="0.25">
      <c r="E8085" s="1"/>
      <c r="F8085" s="1"/>
      <c r="G8085" s="1"/>
      <c r="H8085" s="1"/>
      <c r="I8085" s="1"/>
      <c r="J8085" s="1"/>
      <c r="K8085" s="1"/>
      <c r="L8085" s="1"/>
      <c r="M8085" s="1"/>
    </row>
    <row r="8086" spans="5:13" x14ac:dyDescent="0.25">
      <c r="E8086" s="1"/>
      <c r="F8086" s="1"/>
      <c r="G8086" s="1"/>
      <c r="H8086" s="1"/>
      <c r="I8086" s="1"/>
      <c r="J8086" s="1"/>
      <c r="K8086" s="1"/>
      <c r="L8086" s="1"/>
      <c r="M8086" s="1"/>
    </row>
    <row r="8087" spans="5:13" x14ac:dyDescent="0.25">
      <c r="E8087" s="1"/>
      <c r="F8087" s="1"/>
      <c r="G8087" s="1"/>
      <c r="H8087" s="1"/>
      <c r="I8087" s="1"/>
      <c r="J8087" s="1"/>
      <c r="K8087" s="1"/>
      <c r="L8087" s="1"/>
      <c r="M8087" s="1"/>
    </row>
    <row r="8088" spans="5:13" x14ac:dyDescent="0.25">
      <c r="E8088" s="1"/>
      <c r="F8088" s="1"/>
      <c r="G8088" s="1"/>
      <c r="H8088" s="1"/>
      <c r="I8088" s="1"/>
      <c r="J8088" s="1"/>
      <c r="K8088" s="1"/>
      <c r="L8088" s="1"/>
      <c r="M8088" s="1"/>
    </row>
    <row r="8089" spans="5:13" x14ac:dyDescent="0.25">
      <c r="E8089" s="1"/>
      <c r="F8089" s="1"/>
      <c r="G8089" s="1"/>
      <c r="H8089" s="1"/>
      <c r="I8089" s="1"/>
      <c r="J8089" s="1"/>
      <c r="K8089" s="1"/>
      <c r="L8089" s="1"/>
      <c r="M8089" s="1"/>
    </row>
    <row r="8090" spans="5:13" x14ac:dyDescent="0.25">
      <c r="E8090" s="1"/>
      <c r="F8090" s="1"/>
      <c r="G8090" s="1"/>
      <c r="H8090" s="1"/>
      <c r="I8090" s="1"/>
      <c r="J8090" s="1"/>
      <c r="K8090" s="1"/>
      <c r="L8090" s="1"/>
      <c r="M8090" s="1"/>
    </row>
    <row r="8091" spans="5:13" x14ac:dyDescent="0.25">
      <c r="E8091" s="1"/>
      <c r="F8091" s="1"/>
      <c r="G8091" s="1"/>
      <c r="H8091" s="1"/>
      <c r="I8091" s="1"/>
      <c r="J8091" s="1"/>
      <c r="K8091" s="1"/>
      <c r="L8091" s="1"/>
      <c r="M8091" s="1"/>
    </row>
    <row r="8092" spans="5:13" x14ac:dyDescent="0.25">
      <c r="E8092" s="1"/>
      <c r="F8092" s="1"/>
      <c r="G8092" s="1"/>
      <c r="H8092" s="1"/>
      <c r="I8092" s="1"/>
      <c r="J8092" s="1"/>
      <c r="K8092" s="1"/>
      <c r="L8092" s="1"/>
      <c r="M8092" s="1"/>
    </row>
    <row r="8093" spans="5:13" x14ac:dyDescent="0.25">
      <c r="E8093" s="1"/>
      <c r="F8093" s="1"/>
      <c r="G8093" s="1"/>
      <c r="H8093" s="1"/>
      <c r="I8093" s="1"/>
      <c r="J8093" s="1"/>
      <c r="K8093" s="1"/>
      <c r="L8093" s="1"/>
      <c r="M8093" s="1"/>
    </row>
    <row r="8094" spans="5:13" x14ac:dyDescent="0.25">
      <c r="E8094" s="1"/>
      <c r="F8094" s="1"/>
      <c r="G8094" s="1"/>
      <c r="H8094" s="1"/>
      <c r="I8094" s="1"/>
      <c r="J8094" s="1"/>
      <c r="K8094" s="1"/>
      <c r="L8094" s="1"/>
      <c r="M8094" s="1"/>
    </row>
    <row r="8095" spans="5:13" x14ac:dyDescent="0.25">
      <c r="E8095" s="1"/>
      <c r="F8095" s="1"/>
      <c r="G8095" s="1"/>
      <c r="H8095" s="1"/>
      <c r="I8095" s="1"/>
      <c r="J8095" s="1"/>
      <c r="K8095" s="1"/>
      <c r="L8095" s="1"/>
      <c r="M8095" s="1"/>
    </row>
    <row r="8096" spans="5:13" x14ac:dyDescent="0.25">
      <c r="E8096" s="1"/>
      <c r="F8096" s="1"/>
      <c r="G8096" s="1"/>
      <c r="H8096" s="1"/>
      <c r="I8096" s="1"/>
      <c r="J8096" s="1"/>
      <c r="K8096" s="1"/>
      <c r="L8096" s="1"/>
      <c r="M8096" s="1"/>
    </row>
    <row r="8097" spans="5:13" x14ac:dyDescent="0.25">
      <c r="E8097" s="1"/>
      <c r="F8097" s="1"/>
      <c r="G8097" s="1"/>
      <c r="H8097" s="1"/>
      <c r="I8097" s="1"/>
      <c r="J8097" s="1"/>
      <c r="K8097" s="1"/>
      <c r="L8097" s="1"/>
      <c r="M8097" s="1"/>
    </row>
    <row r="8098" spans="5:13" x14ac:dyDescent="0.25">
      <c r="E8098" s="1"/>
      <c r="F8098" s="1"/>
      <c r="G8098" s="1"/>
      <c r="H8098" s="1"/>
      <c r="I8098" s="1"/>
      <c r="J8098" s="1"/>
      <c r="K8098" s="1"/>
      <c r="L8098" s="1"/>
      <c r="M8098" s="1"/>
    </row>
    <row r="8099" spans="5:13" x14ac:dyDescent="0.25">
      <c r="E8099" s="1"/>
      <c r="F8099" s="1"/>
      <c r="G8099" s="1"/>
      <c r="H8099" s="1"/>
      <c r="I8099" s="1"/>
      <c r="J8099" s="1"/>
      <c r="K8099" s="1"/>
      <c r="L8099" s="1"/>
      <c r="M8099" s="1"/>
    </row>
    <row r="8100" spans="5:13" x14ac:dyDescent="0.25">
      <c r="E8100" s="1"/>
      <c r="F8100" s="1"/>
      <c r="G8100" s="1"/>
      <c r="H8100" s="1"/>
      <c r="I8100" s="1"/>
      <c r="J8100" s="1"/>
      <c r="K8100" s="1"/>
      <c r="L8100" s="1"/>
      <c r="M8100" s="1"/>
    </row>
    <row r="8101" spans="5:13" x14ac:dyDescent="0.25">
      <c r="E8101" s="1"/>
      <c r="F8101" s="1"/>
      <c r="G8101" s="1"/>
      <c r="H8101" s="1"/>
      <c r="I8101" s="1"/>
      <c r="J8101" s="1"/>
      <c r="K8101" s="1"/>
      <c r="L8101" s="1"/>
      <c r="M8101" s="1"/>
    </row>
    <row r="8102" spans="5:13" x14ac:dyDescent="0.25">
      <c r="E8102" s="1"/>
      <c r="F8102" s="1"/>
      <c r="G8102" s="1"/>
      <c r="H8102" s="1"/>
      <c r="I8102" s="1"/>
      <c r="J8102" s="1"/>
      <c r="K8102" s="1"/>
      <c r="L8102" s="1"/>
      <c r="M8102" s="1"/>
    </row>
    <row r="8103" spans="5:13" x14ac:dyDescent="0.25">
      <c r="E8103" s="1"/>
      <c r="F8103" s="1"/>
      <c r="G8103" s="1"/>
      <c r="H8103" s="1"/>
      <c r="I8103" s="1"/>
      <c r="J8103" s="1"/>
      <c r="K8103" s="1"/>
      <c r="L8103" s="1"/>
      <c r="M8103" s="1"/>
    </row>
    <row r="8104" spans="5:13" x14ac:dyDescent="0.25">
      <c r="E8104" s="1"/>
      <c r="F8104" s="1"/>
      <c r="G8104" s="1"/>
      <c r="H8104" s="1"/>
      <c r="I8104" s="1"/>
      <c r="J8104" s="1"/>
      <c r="K8104" s="1"/>
      <c r="L8104" s="1"/>
      <c r="M8104" s="1"/>
    </row>
    <row r="8105" spans="5:13" x14ac:dyDescent="0.25">
      <c r="E8105" s="1"/>
      <c r="F8105" s="1"/>
      <c r="G8105" s="1"/>
      <c r="H8105" s="1"/>
      <c r="I8105" s="1"/>
      <c r="J8105" s="1"/>
      <c r="K8105" s="1"/>
      <c r="L8105" s="1"/>
      <c r="M8105" s="1"/>
    </row>
    <row r="8106" spans="5:13" x14ac:dyDescent="0.25">
      <c r="E8106" s="1"/>
      <c r="F8106" s="1"/>
      <c r="G8106" s="1"/>
      <c r="H8106" s="1"/>
      <c r="I8106" s="1"/>
      <c r="J8106" s="1"/>
      <c r="K8106" s="1"/>
      <c r="L8106" s="1"/>
      <c r="M8106" s="1"/>
    </row>
    <row r="8107" spans="5:13" x14ac:dyDescent="0.25">
      <c r="E8107" s="1"/>
      <c r="F8107" s="1"/>
      <c r="G8107" s="1"/>
      <c r="H8107" s="1"/>
      <c r="I8107" s="1"/>
      <c r="J8107" s="1"/>
      <c r="K8107" s="1"/>
      <c r="L8107" s="1"/>
      <c r="M8107" s="1"/>
    </row>
    <row r="8108" spans="5:13" x14ac:dyDescent="0.25">
      <c r="E8108" s="1"/>
      <c r="F8108" s="1"/>
      <c r="G8108" s="1"/>
      <c r="H8108" s="1"/>
      <c r="I8108" s="1"/>
      <c r="J8108" s="1"/>
      <c r="K8108" s="1"/>
      <c r="L8108" s="1"/>
      <c r="M8108" s="1"/>
    </row>
    <row r="8109" spans="5:13" x14ac:dyDescent="0.25">
      <c r="E8109" s="1"/>
      <c r="F8109" s="1"/>
      <c r="G8109" s="1"/>
      <c r="H8109" s="1"/>
      <c r="I8109" s="1"/>
      <c r="J8109" s="1"/>
      <c r="K8109" s="1"/>
      <c r="L8109" s="1"/>
      <c r="M8109" s="1"/>
    </row>
    <row r="8110" spans="5:13" x14ac:dyDescent="0.25">
      <c r="E8110" s="1"/>
      <c r="F8110" s="1"/>
      <c r="G8110" s="1"/>
      <c r="H8110" s="1"/>
      <c r="I8110" s="1"/>
      <c r="J8110" s="1"/>
      <c r="K8110" s="1"/>
      <c r="L8110" s="1"/>
      <c r="M8110" s="1"/>
    </row>
    <row r="8111" spans="5:13" x14ac:dyDescent="0.25">
      <c r="E8111" s="1"/>
      <c r="F8111" s="1"/>
      <c r="G8111" s="1"/>
      <c r="H8111" s="1"/>
      <c r="I8111" s="1"/>
      <c r="J8111" s="1"/>
      <c r="K8111" s="1"/>
      <c r="L8111" s="1"/>
      <c r="M8111" s="1"/>
    </row>
    <row r="8112" spans="5:13" x14ac:dyDescent="0.25">
      <c r="E8112" s="1"/>
      <c r="F8112" s="1"/>
      <c r="G8112" s="1"/>
      <c r="H8112" s="1"/>
      <c r="I8112" s="1"/>
      <c r="J8112" s="1"/>
      <c r="K8112" s="1"/>
      <c r="L8112" s="1"/>
      <c r="M8112" s="1"/>
    </row>
    <row r="8113" spans="5:13" x14ac:dyDescent="0.25">
      <c r="E8113" s="1"/>
      <c r="F8113" s="1"/>
      <c r="G8113" s="1"/>
      <c r="H8113" s="1"/>
      <c r="I8113" s="1"/>
      <c r="J8113" s="1"/>
      <c r="K8113" s="1"/>
      <c r="L8113" s="1"/>
      <c r="M8113" s="1"/>
    </row>
    <row r="8114" spans="5:13" x14ac:dyDescent="0.25">
      <c r="E8114" s="1"/>
      <c r="F8114" s="1"/>
      <c r="G8114" s="1"/>
      <c r="H8114" s="1"/>
      <c r="I8114" s="1"/>
      <c r="J8114" s="1"/>
      <c r="K8114" s="1"/>
      <c r="L8114" s="1"/>
      <c r="M8114" s="1"/>
    </row>
    <row r="8115" spans="5:13" x14ac:dyDescent="0.25">
      <c r="E8115" s="1"/>
      <c r="F8115" s="1"/>
      <c r="G8115" s="1"/>
      <c r="H8115" s="1"/>
      <c r="I8115" s="1"/>
      <c r="J8115" s="1"/>
      <c r="K8115" s="1"/>
      <c r="L8115" s="1"/>
      <c r="M8115" s="1"/>
    </row>
    <row r="8116" spans="5:13" x14ac:dyDescent="0.25">
      <c r="E8116" s="1"/>
      <c r="F8116" s="1"/>
      <c r="G8116" s="1"/>
      <c r="H8116" s="1"/>
      <c r="I8116" s="1"/>
      <c r="J8116" s="1"/>
      <c r="K8116" s="1"/>
      <c r="L8116" s="1"/>
      <c r="M8116" s="1"/>
    </row>
    <row r="8117" spans="5:13" x14ac:dyDescent="0.25">
      <c r="E8117" s="1"/>
      <c r="F8117" s="1"/>
      <c r="G8117" s="1"/>
      <c r="H8117" s="1"/>
      <c r="I8117" s="1"/>
      <c r="J8117" s="1"/>
      <c r="K8117" s="1"/>
      <c r="L8117" s="1"/>
      <c r="M8117" s="1"/>
    </row>
    <row r="8118" spans="5:13" x14ac:dyDescent="0.25">
      <c r="E8118" s="1"/>
      <c r="F8118" s="1"/>
      <c r="G8118" s="1"/>
      <c r="H8118" s="1"/>
      <c r="I8118" s="1"/>
      <c r="J8118" s="1"/>
      <c r="K8118" s="1"/>
      <c r="L8118" s="1"/>
      <c r="M8118" s="1"/>
    </row>
    <row r="8119" spans="5:13" x14ac:dyDescent="0.25">
      <c r="E8119" s="1"/>
      <c r="F8119" s="1"/>
      <c r="G8119" s="1"/>
      <c r="H8119" s="1"/>
      <c r="I8119" s="1"/>
      <c r="J8119" s="1"/>
      <c r="K8119" s="1"/>
      <c r="L8119" s="1"/>
      <c r="M8119" s="1"/>
    </row>
    <row r="8120" spans="5:13" x14ac:dyDescent="0.25">
      <c r="E8120" s="1"/>
      <c r="F8120" s="1"/>
      <c r="G8120" s="1"/>
      <c r="H8120" s="1"/>
      <c r="I8120" s="1"/>
      <c r="J8120" s="1"/>
      <c r="K8120" s="1"/>
      <c r="L8120" s="1"/>
      <c r="M8120" s="1"/>
    </row>
    <row r="8121" spans="5:13" x14ac:dyDescent="0.25">
      <c r="E8121" s="1"/>
      <c r="F8121" s="1"/>
      <c r="G8121" s="1"/>
      <c r="H8121" s="1"/>
      <c r="I8121" s="1"/>
      <c r="J8121" s="1"/>
      <c r="K8121" s="1"/>
      <c r="L8121" s="1"/>
      <c r="M8121" s="1"/>
    </row>
    <row r="8122" spans="5:13" x14ac:dyDescent="0.25">
      <c r="E8122" s="1"/>
      <c r="F8122" s="1"/>
      <c r="G8122" s="1"/>
      <c r="H8122" s="1"/>
      <c r="I8122" s="1"/>
      <c r="J8122" s="1"/>
      <c r="K8122" s="1"/>
      <c r="L8122" s="1"/>
      <c r="M8122" s="1"/>
    </row>
    <row r="8123" spans="5:13" x14ac:dyDescent="0.25">
      <c r="E8123" s="1"/>
      <c r="F8123" s="1"/>
      <c r="G8123" s="1"/>
      <c r="H8123" s="1"/>
      <c r="I8123" s="1"/>
      <c r="J8123" s="1"/>
      <c r="K8123" s="1"/>
      <c r="L8123" s="1"/>
      <c r="M8123" s="1"/>
    </row>
    <row r="8124" spans="5:13" x14ac:dyDescent="0.25">
      <c r="E8124" s="1"/>
      <c r="F8124" s="1"/>
      <c r="G8124" s="1"/>
      <c r="H8124" s="1"/>
      <c r="I8124" s="1"/>
      <c r="J8124" s="1"/>
      <c r="K8124" s="1"/>
      <c r="L8124" s="1"/>
      <c r="M8124" s="1"/>
    </row>
    <row r="8125" spans="5:13" x14ac:dyDescent="0.25">
      <c r="E8125" s="1"/>
      <c r="F8125" s="1"/>
      <c r="G8125" s="1"/>
      <c r="H8125" s="1"/>
      <c r="I8125" s="1"/>
      <c r="J8125" s="1"/>
      <c r="K8125" s="1"/>
      <c r="L8125" s="1"/>
      <c r="M8125" s="1"/>
    </row>
    <row r="8126" spans="5:13" x14ac:dyDescent="0.25">
      <c r="E8126" s="1"/>
      <c r="F8126" s="1"/>
      <c r="G8126" s="1"/>
      <c r="H8126" s="1"/>
      <c r="I8126" s="1"/>
      <c r="J8126" s="1"/>
      <c r="K8126" s="1"/>
      <c r="L8126" s="1"/>
      <c r="M8126" s="1"/>
    </row>
    <row r="8127" spans="5:13" x14ac:dyDescent="0.25">
      <c r="E8127" s="1"/>
      <c r="F8127" s="1"/>
      <c r="G8127" s="1"/>
      <c r="H8127" s="1"/>
      <c r="I8127" s="1"/>
      <c r="J8127" s="1"/>
      <c r="K8127" s="1"/>
      <c r="L8127" s="1"/>
      <c r="M8127" s="1"/>
    </row>
    <row r="8128" spans="5:13" x14ac:dyDescent="0.25">
      <c r="E8128" s="1"/>
      <c r="F8128" s="1"/>
      <c r="G8128" s="1"/>
      <c r="H8128" s="1"/>
      <c r="I8128" s="1"/>
      <c r="J8128" s="1"/>
      <c r="K8128" s="1"/>
      <c r="L8128" s="1"/>
      <c r="M8128" s="1"/>
    </row>
    <row r="8129" spans="5:13" x14ac:dyDescent="0.25">
      <c r="E8129" s="1"/>
      <c r="F8129" s="1"/>
      <c r="G8129" s="1"/>
      <c r="H8129" s="1"/>
      <c r="I8129" s="1"/>
      <c r="J8129" s="1"/>
      <c r="K8129" s="1"/>
      <c r="L8129" s="1"/>
      <c r="M8129" s="1"/>
    </row>
    <row r="8130" spans="5:13" x14ac:dyDescent="0.25">
      <c r="E8130" s="1"/>
      <c r="F8130" s="1"/>
      <c r="G8130" s="1"/>
      <c r="H8130" s="1"/>
      <c r="I8130" s="1"/>
      <c r="J8130" s="1"/>
      <c r="K8130" s="1"/>
      <c r="L8130" s="1"/>
      <c r="M8130" s="1"/>
    </row>
    <row r="8131" spans="5:13" x14ac:dyDescent="0.25">
      <c r="E8131" s="1"/>
      <c r="F8131" s="1"/>
      <c r="G8131" s="1"/>
      <c r="H8131" s="1"/>
      <c r="I8131" s="1"/>
      <c r="J8131" s="1"/>
      <c r="K8131" s="1"/>
      <c r="L8131" s="1"/>
      <c r="M8131" s="1"/>
    </row>
    <row r="8132" spans="5:13" x14ac:dyDescent="0.25">
      <c r="E8132" s="1"/>
      <c r="F8132" s="1"/>
      <c r="G8132" s="1"/>
      <c r="H8132" s="1"/>
      <c r="I8132" s="1"/>
      <c r="J8132" s="1"/>
      <c r="K8132" s="1"/>
      <c r="L8132" s="1"/>
      <c r="M8132" s="1"/>
    </row>
    <row r="8133" spans="5:13" x14ac:dyDescent="0.25">
      <c r="E8133" s="1"/>
      <c r="F8133" s="1"/>
      <c r="G8133" s="1"/>
      <c r="H8133" s="1"/>
      <c r="I8133" s="1"/>
      <c r="J8133" s="1"/>
      <c r="K8133" s="1"/>
      <c r="L8133" s="1"/>
      <c r="M8133" s="1"/>
    </row>
    <row r="8134" spans="5:13" x14ac:dyDescent="0.25">
      <c r="E8134" s="1"/>
      <c r="F8134" s="1"/>
      <c r="G8134" s="1"/>
      <c r="H8134" s="1"/>
      <c r="I8134" s="1"/>
      <c r="J8134" s="1"/>
      <c r="K8134" s="1"/>
      <c r="L8134" s="1"/>
      <c r="M8134" s="1"/>
    </row>
    <row r="8135" spans="5:13" x14ac:dyDescent="0.25">
      <c r="E8135" s="1"/>
      <c r="F8135" s="1"/>
      <c r="G8135" s="1"/>
      <c r="H8135" s="1"/>
      <c r="I8135" s="1"/>
      <c r="J8135" s="1"/>
      <c r="K8135" s="1"/>
      <c r="L8135" s="1"/>
      <c r="M8135" s="1"/>
    </row>
    <row r="8136" spans="5:13" x14ac:dyDescent="0.25">
      <c r="E8136" s="1"/>
      <c r="F8136" s="1"/>
      <c r="G8136" s="1"/>
      <c r="H8136" s="1"/>
      <c r="I8136" s="1"/>
      <c r="J8136" s="1"/>
      <c r="K8136" s="1"/>
      <c r="L8136" s="1"/>
      <c r="M8136" s="1"/>
    </row>
    <row r="8137" spans="5:13" x14ac:dyDescent="0.25">
      <c r="E8137" s="1"/>
      <c r="F8137" s="1"/>
      <c r="G8137" s="1"/>
      <c r="H8137" s="1"/>
      <c r="I8137" s="1"/>
      <c r="J8137" s="1"/>
      <c r="K8137" s="1"/>
      <c r="L8137" s="1"/>
      <c r="M8137" s="1"/>
    </row>
    <row r="8138" spans="5:13" x14ac:dyDescent="0.25">
      <c r="E8138" s="1"/>
      <c r="F8138" s="1"/>
      <c r="G8138" s="1"/>
      <c r="H8138" s="1"/>
      <c r="I8138" s="1"/>
      <c r="J8138" s="1"/>
      <c r="K8138" s="1"/>
      <c r="L8138" s="1"/>
      <c r="M8138" s="1"/>
    </row>
    <row r="8139" spans="5:13" x14ac:dyDescent="0.25">
      <c r="E8139" s="1"/>
      <c r="F8139" s="1"/>
      <c r="G8139" s="1"/>
      <c r="H8139" s="1"/>
      <c r="I8139" s="1"/>
      <c r="J8139" s="1"/>
      <c r="K8139" s="1"/>
      <c r="L8139" s="1"/>
      <c r="M8139" s="1"/>
    </row>
    <row r="8140" spans="5:13" x14ac:dyDescent="0.25">
      <c r="E8140" s="1"/>
      <c r="F8140" s="1"/>
      <c r="G8140" s="1"/>
      <c r="H8140" s="1"/>
      <c r="I8140" s="1"/>
      <c r="J8140" s="1"/>
      <c r="K8140" s="1"/>
      <c r="L8140" s="1"/>
      <c r="M8140" s="1"/>
    </row>
    <row r="8141" spans="5:13" x14ac:dyDescent="0.25">
      <c r="E8141" s="1"/>
      <c r="F8141" s="1"/>
      <c r="G8141" s="1"/>
      <c r="H8141" s="1"/>
      <c r="I8141" s="1"/>
      <c r="J8141" s="1"/>
      <c r="K8141" s="1"/>
      <c r="L8141" s="1"/>
      <c r="M8141" s="1"/>
    </row>
    <row r="8142" spans="5:13" x14ac:dyDescent="0.25">
      <c r="E8142" s="1"/>
      <c r="F8142" s="1"/>
      <c r="G8142" s="1"/>
      <c r="H8142" s="1"/>
      <c r="I8142" s="1"/>
      <c r="J8142" s="1"/>
      <c r="K8142" s="1"/>
      <c r="L8142" s="1"/>
      <c r="M8142" s="1"/>
    </row>
    <row r="8143" spans="5:13" x14ac:dyDescent="0.25">
      <c r="E8143" s="1"/>
      <c r="F8143" s="1"/>
      <c r="G8143" s="1"/>
      <c r="H8143" s="1"/>
      <c r="I8143" s="1"/>
      <c r="J8143" s="1"/>
      <c r="K8143" s="1"/>
      <c r="L8143" s="1"/>
      <c r="M8143" s="1"/>
    </row>
    <row r="8144" spans="5:13" x14ac:dyDescent="0.25">
      <c r="E8144" s="1"/>
      <c r="F8144" s="1"/>
      <c r="G8144" s="1"/>
      <c r="H8144" s="1"/>
      <c r="I8144" s="1"/>
      <c r="J8144" s="1"/>
      <c r="K8144" s="1"/>
      <c r="L8144" s="1"/>
      <c r="M8144" s="1"/>
    </row>
    <row r="8145" spans="5:13" x14ac:dyDescent="0.25">
      <c r="E8145" s="1"/>
      <c r="F8145" s="1"/>
      <c r="G8145" s="1"/>
      <c r="H8145" s="1"/>
      <c r="I8145" s="1"/>
      <c r="J8145" s="1"/>
      <c r="K8145" s="1"/>
      <c r="L8145" s="1"/>
      <c r="M8145" s="1"/>
    </row>
    <row r="8146" spans="5:13" x14ac:dyDescent="0.25">
      <c r="E8146" s="1"/>
      <c r="F8146" s="1"/>
      <c r="G8146" s="1"/>
      <c r="H8146" s="1"/>
      <c r="I8146" s="1"/>
      <c r="J8146" s="1"/>
      <c r="K8146" s="1"/>
      <c r="L8146" s="1"/>
      <c r="M8146" s="1"/>
    </row>
    <row r="8147" spans="5:13" x14ac:dyDescent="0.25">
      <c r="E8147" s="1"/>
      <c r="F8147" s="1"/>
      <c r="G8147" s="1"/>
      <c r="H8147" s="1"/>
      <c r="I8147" s="1"/>
      <c r="J8147" s="1"/>
      <c r="K8147" s="1"/>
      <c r="L8147" s="1"/>
      <c r="M8147" s="1"/>
    </row>
    <row r="8148" spans="5:13" x14ac:dyDescent="0.25">
      <c r="E8148" s="1"/>
      <c r="F8148" s="1"/>
      <c r="G8148" s="1"/>
      <c r="H8148" s="1"/>
      <c r="I8148" s="1"/>
      <c r="J8148" s="1"/>
      <c r="K8148" s="1"/>
      <c r="L8148" s="1"/>
      <c r="M8148" s="1"/>
    </row>
    <row r="8149" spans="5:13" x14ac:dyDescent="0.25">
      <c r="E8149" s="1"/>
      <c r="F8149" s="1"/>
      <c r="G8149" s="1"/>
      <c r="H8149" s="1"/>
      <c r="I8149" s="1"/>
      <c r="J8149" s="1"/>
      <c r="K8149" s="1"/>
      <c r="L8149" s="1"/>
      <c r="M8149" s="1"/>
    </row>
    <row r="8150" spans="5:13" x14ac:dyDescent="0.25">
      <c r="E8150" s="1"/>
      <c r="F8150" s="1"/>
      <c r="G8150" s="1"/>
      <c r="H8150" s="1"/>
      <c r="I8150" s="1"/>
      <c r="J8150" s="1"/>
      <c r="K8150" s="1"/>
      <c r="L8150" s="1"/>
      <c r="M8150" s="1"/>
    </row>
    <row r="8151" spans="5:13" x14ac:dyDescent="0.25">
      <c r="E8151" s="1"/>
      <c r="F8151" s="1"/>
      <c r="G8151" s="1"/>
      <c r="H8151" s="1"/>
      <c r="I8151" s="1"/>
      <c r="J8151" s="1"/>
      <c r="K8151" s="1"/>
      <c r="L8151" s="1"/>
      <c r="M8151" s="1"/>
    </row>
    <row r="8152" spans="5:13" x14ac:dyDescent="0.25">
      <c r="E8152" s="1"/>
      <c r="F8152" s="1"/>
      <c r="G8152" s="1"/>
      <c r="H8152" s="1"/>
      <c r="I8152" s="1"/>
      <c r="J8152" s="1"/>
      <c r="K8152" s="1"/>
      <c r="L8152" s="1"/>
      <c r="M8152" s="1"/>
    </row>
    <row r="8153" spans="5:13" x14ac:dyDescent="0.25">
      <c r="E8153" s="1"/>
      <c r="F8153" s="1"/>
      <c r="G8153" s="1"/>
      <c r="H8153" s="1"/>
      <c r="I8153" s="1"/>
      <c r="J8153" s="1"/>
      <c r="K8153" s="1"/>
      <c r="L8153" s="1"/>
      <c r="M8153" s="1"/>
    </row>
    <row r="8154" spans="5:13" x14ac:dyDescent="0.25">
      <c r="E8154" s="1"/>
      <c r="F8154" s="1"/>
      <c r="G8154" s="1"/>
      <c r="H8154" s="1"/>
      <c r="I8154" s="1"/>
      <c r="J8154" s="1"/>
      <c r="K8154" s="1"/>
      <c r="L8154" s="1"/>
      <c r="M8154" s="1"/>
    </row>
    <row r="8155" spans="5:13" x14ac:dyDescent="0.25">
      <c r="E8155" s="1"/>
      <c r="F8155" s="1"/>
      <c r="G8155" s="1"/>
      <c r="H8155" s="1"/>
      <c r="I8155" s="1"/>
      <c r="J8155" s="1"/>
      <c r="K8155" s="1"/>
      <c r="L8155" s="1"/>
      <c r="M8155" s="1"/>
    </row>
    <row r="8156" spans="5:13" x14ac:dyDescent="0.25">
      <c r="E8156" s="1"/>
      <c r="F8156" s="1"/>
      <c r="G8156" s="1"/>
      <c r="H8156" s="1"/>
      <c r="I8156" s="1"/>
      <c r="J8156" s="1"/>
      <c r="K8156" s="1"/>
      <c r="L8156" s="1"/>
      <c r="M8156" s="1"/>
    </row>
    <row r="8157" spans="5:13" x14ac:dyDescent="0.25">
      <c r="E8157" s="1"/>
      <c r="F8157" s="1"/>
      <c r="G8157" s="1"/>
      <c r="H8157" s="1"/>
      <c r="I8157" s="1"/>
      <c r="J8157" s="1"/>
      <c r="K8157" s="1"/>
      <c r="L8157" s="1"/>
      <c r="M8157" s="1"/>
    </row>
    <row r="8158" spans="5:13" x14ac:dyDescent="0.25">
      <c r="E8158" s="1"/>
      <c r="F8158" s="1"/>
      <c r="G8158" s="1"/>
      <c r="H8158" s="1"/>
      <c r="I8158" s="1"/>
      <c r="J8158" s="1"/>
      <c r="K8158" s="1"/>
      <c r="L8158" s="1"/>
      <c r="M8158" s="1"/>
    </row>
    <row r="8159" spans="5:13" x14ac:dyDescent="0.25">
      <c r="E8159" s="1"/>
      <c r="F8159" s="1"/>
      <c r="G8159" s="1"/>
      <c r="H8159" s="1"/>
      <c r="I8159" s="1"/>
      <c r="J8159" s="1"/>
      <c r="K8159" s="1"/>
      <c r="L8159" s="1"/>
      <c r="M8159" s="1"/>
    </row>
    <row r="8160" spans="5:13" x14ac:dyDescent="0.25">
      <c r="E8160" s="1"/>
      <c r="F8160" s="1"/>
      <c r="G8160" s="1"/>
      <c r="H8160" s="1"/>
      <c r="I8160" s="1"/>
      <c r="J8160" s="1"/>
      <c r="K8160" s="1"/>
      <c r="L8160" s="1"/>
      <c r="M8160" s="1"/>
    </row>
    <row r="8161" spans="5:13" x14ac:dyDescent="0.25">
      <c r="E8161" s="1"/>
      <c r="F8161" s="1"/>
      <c r="G8161" s="1"/>
      <c r="H8161" s="1"/>
      <c r="I8161" s="1"/>
      <c r="J8161" s="1"/>
      <c r="K8161" s="1"/>
      <c r="L8161" s="1"/>
      <c r="M8161" s="1"/>
    </row>
    <row r="8162" spans="5:13" x14ac:dyDescent="0.25">
      <c r="E8162" s="1"/>
      <c r="F8162" s="1"/>
      <c r="G8162" s="1"/>
      <c r="H8162" s="1"/>
      <c r="I8162" s="1"/>
      <c r="J8162" s="1"/>
      <c r="K8162" s="1"/>
      <c r="L8162" s="1"/>
      <c r="M8162" s="1"/>
    </row>
    <row r="8163" spans="5:13" x14ac:dyDescent="0.25">
      <c r="E8163" s="1"/>
      <c r="F8163" s="1"/>
      <c r="G8163" s="1"/>
      <c r="H8163" s="1"/>
      <c r="I8163" s="1"/>
      <c r="J8163" s="1"/>
      <c r="K8163" s="1"/>
      <c r="L8163" s="1"/>
      <c r="M8163" s="1"/>
    </row>
    <row r="8164" spans="5:13" x14ac:dyDescent="0.25">
      <c r="E8164" s="1"/>
      <c r="F8164" s="1"/>
      <c r="G8164" s="1"/>
      <c r="H8164" s="1"/>
      <c r="I8164" s="1"/>
      <c r="J8164" s="1"/>
      <c r="K8164" s="1"/>
      <c r="L8164" s="1"/>
      <c r="M8164" s="1"/>
    </row>
    <row r="8165" spans="5:13" x14ac:dyDescent="0.25">
      <c r="E8165" s="1"/>
      <c r="F8165" s="1"/>
      <c r="G8165" s="1"/>
      <c r="H8165" s="1"/>
      <c r="I8165" s="1"/>
      <c r="J8165" s="1"/>
      <c r="K8165" s="1"/>
      <c r="L8165" s="1"/>
      <c r="M8165" s="1"/>
    </row>
    <row r="8166" spans="5:13" x14ac:dyDescent="0.25">
      <c r="E8166" s="1"/>
      <c r="F8166" s="1"/>
      <c r="G8166" s="1"/>
      <c r="H8166" s="1"/>
      <c r="I8166" s="1"/>
      <c r="J8166" s="1"/>
      <c r="K8166" s="1"/>
      <c r="L8166" s="1"/>
      <c r="M8166" s="1"/>
    </row>
    <row r="8167" spans="5:13" x14ac:dyDescent="0.25">
      <c r="E8167" s="1"/>
      <c r="F8167" s="1"/>
      <c r="G8167" s="1"/>
      <c r="H8167" s="1"/>
      <c r="I8167" s="1"/>
      <c r="J8167" s="1"/>
      <c r="K8167" s="1"/>
      <c r="L8167" s="1"/>
      <c r="M8167" s="1"/>
    </row>
    <row r="8168" spans="5:13" x14ac:dyDescent="0.25">
      <c r="E8168" s="1"/>
      <c r="F8168" s="1"/>
      <c r="G8168" s="1"/>
      <c r="H8168" s="1"/>
      <c r="I8168" s="1"/>
      <c r="J8168" s="1"/>
      <c r="K8168" s="1"/>
      <c r="L8168" s="1"/>
      <c r="M8168" s="1"/>
    </row>
    <row r="8169" spans="5:13" x14ac:dyDescent="0.25">
      <c r="E8169" s="1"/>
      <c r="F8169" s="1"/>
      <c r="G8169" s="1"/>
      <c r="H8169" s="1"/>
      <c r="I8169" s="1"/>
      <c r="J8169" s="1"/>
      <c r="K8169" s="1"/>
      <c r="L8169" s="1"/>
      <c r="M8169" s="1"/>
    </row>
    <row r="8170" spans="5:13" x14ac:dyDescent="0.25">
      <c r="E8170" s="1"/>
      <c r="F8170" s="1"/>
      <c r="G8170" s="1"/>
      <c r="H8170" s="1"/>
      <c r="I8170" s="1"/>
      <c r="J8170" s="1"/>
      <c r="K8170" s="1"/>
      <c r="L8170" s="1"/>
      <c r="M8170" s="1"/>
    </row>
    <row r="8171" spans="5:13" x14ac:dyDescent="0.25">
      <c r="E8171" s="1"/>
      <c r="F8171" s="1"/>
      <c r="G8171" s="1"/>
      <c r="H8171" s="1"/>
      <c r="I8171" s="1"/>
      <c r="J8171" s="1"/>
      <c r="K8171" s="1"/>
      <c r="L8171" s="1"/>
      <c r="M8171" s="1"/>
    </row>
    <row r="8172" spans="5:13" x14ac:dyDescent="0.25">
      <c r="E8172" s="1"/>
      <c r="F8172" s="1"/>
      <c r="G8172" s="1"/>
      <c r="H8172" s="1"/>
      <c r="I8172" s="1"/>
      <c r="J8172" s="1"/>
      <c r="K8172" s="1"/>
      <c r="L8172" s="1"/>
      <c r="M8172" s="1"/>
    </row>
    <row r="8173" spans="5:13" x14ac:dyDescent="0.25">
      <c r="E8173" s="1"/>
      <c r="F8173" s="1"/>
      <c r="G8173" s="1"/>
      <c r="H8173" s="1"/>
      <c r="I8173" s="1"/>
      <c r="J8173" s="1"/>
      <c r="K8173" s="1"/>
      <c r="L8173" s="1"/>
      <c r="M8173" s="1"/>
    </row>
    <row r="8174" spans="5:13" x14ac:dyDescent="0.25">
      <c r="E8174" s="1"/>
      <c r="F8174" s="1"/>
      <c r="G8174" s="1"/>
      <c r="H8174" s="1"/>
      <c r="I8174" s="1"/>
      <c r="J8174" s="1"/>
      <c r="K8174" s="1"/>
      <c r="L8174" s="1"/>
      <c r="M8174" s="1"/>
    </row>
    <row r="8175" spans="5:13" x14ac:dyDescent="0.25">
      <c r="E8175" s="1"/>
      <c r="F8175" s="1"/>
      <c r="G8175" s="1"/>
      <c r="H8175" s="1"/>
      <c r="I8175" s="1"/>
      <c r="J8175" s="1"/>
      <c r="K8175" s="1"/>
      <c r="L8175" s="1"/>
      <c r="M8175" s="1"/>
    </row>
    <row r="8176" spans="5:13" x14ac:dyDescent="0.25">
      <c r="E8176" s="1"/>
      <c r="F8176" s="1"/>
      <c r="G8176" s="1"/>
      <c r="H8176" s="1"/>
      <c r="I8176" s="1"/>
      <c r="J8176" s="1"/>
      <c r="K8176" s="1"/>
      <c r="L8176" s="1"/>
      <c r="M8176" s="1"/>
    </row>
    <row r="8177" spans="5:13" x14ac:dyDescent="0.25">
      <c r="E8177" s="1"/>
      <c r="F8177" s="1"/>
      <c r="G8177" s="1"/>
      <c r="H8177" s="1"/>
      <c r="I8177" s="1"/>
      <c r="J8177" s="1"/>
      <c r="K8177" s="1"/>
      <c r="L8177" s="1"/>
      <c r="M8177" s="1"/>
    </row>
    <row r="8178" spans="5:13" x14ac:dyDescent="0.25">
      <c r="E8178" s="1"/>
      <c r="F8178" s="1"/>
      <c r="G8178" s="1"/>
      <c r="H8178" s="1"/>
      <c r="I8178" s="1"/>
      <c r="J8178" s="1"/>
      <c r="K8178" s="1"/>
      <c r="L8178" s="1"/>
      <c r="M8178" s="1"/>
    </row>
    <row r="8179" spans="5:13" x14ac:dyDescent="0.25">
      <c r="E8179" s="1"/>
      <c r="F8179" s="1"/>
      <c r="G8179" s="1"/>
      <c r="H8179" s="1"/>
      <c r="I8179" s="1"/>
      <c r="J8179" s="1"/>
      <c r="K8179" s="1"/>
      <c r="L8179" s="1"/>
      <c r="M8179" s="1"/>
    </row>
    <row r="8180" spans="5:13" x14ac:dyDescent="0.25">
      <c r="E8180" s="1"/>
      <c r="F8180" s="1"/>
      <c r="G8180" s="1"/>
      <c r="H8180" s="1"/>
      <c r="I8180" s="1"/>
      <c r="J8180" s="1"/>
      <c r="K8180" s="1"/>
      <c r="L8180" s="1"/>
      <c r="M8180" s="1"/>
    </row>
    <row r="8181" spans="5:13" x14ac:dyDescent="0.25">
      <c r="E8181" s="1"/>
      <c r="F8181" s="1"/>
      <c r="G8181" s="1"/>
      <c r="H8181" s="1"/>
      <c r="I8181" s="1"/>
      <c r="J8181" s="1"/>
      <c r="K8181" s="1"/>
      <c r="L8181" s="1"/>
      <c r="M8181" s="1"/>
    </row>
    <row r="8182" spans="5:13" x14ac:dyDescent="0.25">
      <c r="E8182" s="1"/>
      <c r="F8182" s="1"/>
      <c r="G8182" s="1"/>
      <c r="H8182" s="1"/>
      <c r="I8182" s="1"/>
      <c r="J8182" s="1"/>
      <c r="K8182" s="1"/>
      <c r="L8182" s="1"/>
      <c r="M8182" s="1"/>
    </row>
    <row r="8183" spans="5:13" x14ac:dyDescent="0.25">
      <c r="E8183" s="1"/>
      <c r="F8183" s="1"/>
      <c r="G8183" s="1"/>
      <c r="H8183" s="1"/>
      <c r="I8183" s="1"/>
      <c r="J8183" s="1"/>
      <c r="K8183" s="1"/>
      <c r="L8183" s="1"/>
      <c r="M8183" s="1"/>
    </row>
    <row r="8184" spans="5:13" x14ac:dyDescent="0.25">
      <c r="E8184" s="1"/>
      <c r="F8184" s="1"/>
      <c r="G8184" s="1"/>
      <c r="H8184" s="1"/>
      <c r="I8184" s="1"/>
      <c r="J8184" s="1"/>
      <c r="K8184" s="1"/>
      <c r="L8184" s="1"/>
      <c r="M8184" s="1"/>
    </row>
    <row r="8185" spans="5:13" x14ac:dyDescent="0.25">
      <c r="E8185" s="1"/>
      <c r="F8185" s="1"/>
      <c r="G8185" s="1"/>
      <c r="H8185" s="1"/>
      <c r="I8185" s="1"/>
      <c r="J8185" s="1"/>
      <c r="K8185" s="1"/>
      <c r="L8185" s="1"/>
      <c r="M8185" s="1"/>
    </row>
    <row r="8186" spans="5:13" x14ac:dyDescent="0.25">
      <c r="E8186" s="1"/>
      <c r="F8186" s="1"/>
      <c r="G8186" s="1"/>
      <c r="H8186" s="1"/>
      <c r="I8186" s="1"/>
      <c r="J8186" s="1"/>
      <c r="K8186" s="1"/>
      <c r="L8186" s="1"/>
      <c r="M8186" s="1"/>
    </row>
    <row r="8187" spans="5:13" x14ac:dyDescent="0.25">
      <c r="E8187" s="1"/>
      <c r="F8187" s="1"/>
      <c r="G8187" s="1"/>
      <c r="H8187" s="1"/>
      <c r="I8187" s="1"/>
      <c r="J8187" s="1"/>
      <c r="K8187" s="1"/>
      <c r="L8187" s="1"/>
      <c r="M8187" s="1"/>
    </row>
    <row r="8188" spans="5:13" x14ac:dyDescent="0.25">
      <c r="E8188" s="1"/>
      <c r="F8188" s="1"/>
      <c r="G8188" s="1"/>
      <c r="H8188" s="1"/>
      <c r="I8188" s="1"/>
      <c r="J8188" s="1"/>
      <c r="K8188" s="1"/>
      <c r="L8188" s="1"/>
      <c r="M8188" s="1"/>
    </row>
    <row r="8189" spans="5:13" x14ac:dyDescent="0.25">
      <c r="E8189" s="1"/>
      <c r="F8189" s="1"/>
      <c r="G8189" s="1"/>
      <c r="H8189" s="1"/>
      <c r="I8189" s="1"/>
      <c r="J8189" s="1"/>
      <c r="K8189" s="1"/>
      <c r="L8189" s="1"/>
      <c r="M8189" s="1"/>
    </row>
    <row r="8190" spans="5:13" x14ac:dyDescent="0.25">
      <c r="E8190" s="1"/>
      <c r="F8190" s="1"/>
      <c r="G8190" s="1"/>
      <c r="H8190" s="1"/>
      <c r="I8190" s="1"/>
      <c r="J8190" s="1"/>
      <c r="K8190" s="1"/>
      <c r="L8190" s="1"/>
      <c r="M8190" s="1"/>
    </row>
    <row r="8191" spans="5:13" x14ac:dyDescent="0.25">
      <c r="E8191" s="1"/>
      <c r="F8191" s="1"/>
      <c r="G8191" s="1"/>
      <c r="H8191" s="1"/>
      <c r="I8191" s="1"/>
      <c r="J8191" s="1"/>
      <c r="K8191" s="1"/>
      <c r="L8191" s="1"/>
      <c r="M8191" s="1"/>
    </row>
    <row r="8192" spans="5:13" x14ac:dyDescent="0.25">
      <c r="E8192" s="1"/>
      <c r="F8192" s="1"/>
      <c r="G8192" s="1"/>
      <c r="H8192" s="1"/>
      <c r="I8192" s="1"/>
      <c r="J8192" s="1"/>
      <c r="K8192" s="1"/>
      <c r="L8192" s="1"/>
      <c r="M8192" s="1"/>
    </row>
    <row r="8193" spans="5:13" x14ac:dyDescent="0.25">
      <c r="E8193" s="1"/>
      <c r="F8193" s="1"/>
      <c r="G8193" s="1"/>
      <c r="H8193" s="1"/>
      <c r="I8193" s="1"/>
      <c r="J8193" s="1"/>
      <c r="K8193" s="1"/>
      <c r="L8193" s="1"/>
      <c r="M8193" s="1"/>
    </row>
    <row r="8194" spans="5:13" x14ac:dyDescent="0.25">
      <c r="E8194" s="1"/>
      <c r="F8194" s="1"/>
      <c r="G8194" s="1"/>
      <c r="H8194" s="1"/>
      <c r="I8194" s="1"/>
      <c r="J8194" s="1"/>
      <c r="K8194" s="1"/>
      <c r="L8194" s="1"/>
      <c r="M8194" s="1"/>
    </row>
    <row r="8195" spans="5:13" x14ac:dyDescent="0.25">
      <c r="E8195" s="1"/>
      <c r="F8195" s="1"/>
      <c r="G8195" s="1"/>
      <c r="H8195" s="1"/>
      <c r="I8195" s="1"/>
      <c r="J8195" s="1"/>
      <c r="K8195" s="1"/>
      <c r="L8195" s="1"/>
      <c r="M8195" s="1"/>
    </row>
    <row r="8196" spans="5:13" x14ac:dyDescent="0.25">
      <c r="E8196" s="1"/>
      <c r="F8196" s="1"/>
      <c r="G8196" s="1"/>
      <c r="H8196" s="1"/>
      <c r="I8196" s="1"/>
      <c r="J8196" s="1"/>
      <c r="K8196" s="1"/>
      <c r="L8196" s="1"/>
      <c r="M8196" s="1"/>
    </row>
    <row r="8197" spans="5:13" x14ac:dyDescent="0.25">
      <c r="E8197" s="1"/>
      <c r="F8197" s="1"/>
      <c r="G8197" s="1"/>
      <c r="H8197" s="1"/>
      <c r="I8197" s="1"/>
      <c r="J8197" s="1"/>
      <c r="K8197" s="1"/>
      <c r="L8197" s="1"/>
      <c r="M8197" s="1"/>
    </row>
    <row r="8198" spans="5:13" x14ac:dyDescent="0.25">
      <c r="E8198" s="1"/>
      <c r="F8198" s="1"/>
      <c r="G8198" s="1"/>
      <c r="H8198" s="1"/>
      <c r="I8198" s="1"/>
      <c r="J8198" s="1"/>
      <c r="K8198" s="1"/>
      <c r="L8198" s="1"/>
      <c r="M8198" s="1"/>
    </row>
    <row r="8199" spans="5:13" x14ac:dyDescent="0.25">
      <c r="E8199" s="1"/>
      <c r="F8199" s="1"/>
      <c r="G8199" s="1"/>
      <c r="H8199" s="1"/>
      <c r="I8199" s="1"/>
      <c r="J8199" s="1"/>
      <c r="K8199" s="1"/>
      <c r="L8199" s="1"/>
      <c r="M8199" s="1"/>
    </row>
    <row r="8200" spans="5:13" x14ac:dyDescent="0.25">
      <c r="E8200" s="1"/>
      <c r="F8200" s="1"/>
      <c r="G8200" s="1"/>
      <c r="H8200" s="1"/>
      <c r="I8200" s="1"/>
      <c r="J8200" s="1"/>
      <c r="K8200" s="1"/>
      <c r="L8200" s="1"/>
      <c r="M8200" s="1"/>
    </row>
    <row r="8201" spans="5:13" x14ac:dyDescent="0.25">
      <c r="E8201" s="1"/>
      <c r="F8201" s="1"/>
      <c r="G8201" s="1"/>
      <c r="H8201" s="1"/>
      <c r="I8201" s="1"/>
      <c r="J8201" s="1"/>
      <c r="K8201" s="1"/>
      <c r="L8201" s="1"/>
      <c r="M8201" s="1"/>
    </row>
    <row r="8202" spans="5:13" x14ac:dyDescent="0.25">
      <c r="E8202" s="1"/>
      <c r="F8202" s="1"/>
      <c r="G8202" s="1"/>
      <c r="H8202" s="1"/>
      <c r="I8202" s="1"/>
      <c r="J8202" s="1"/>
      <c r="K8202" s="1"/>
      <c r="L8202" s="1"/>
      <c r="M8202" s="1"/>
    </row>
    <row r="8203" spans="5:13" x14ac:dyDescent="0.25">
      <c r="E8203" s="1"/>
      <c r="F8203" s="1"/>
      <c r="G8203" s="1"/>
      <c r="H8203" s="1"/>
      <c r="I8203" s="1"/>
      <c r="J8203" s="1"/>
      <c r="K8203" s="1"/>
      <c r="L8203" s="1"/>
      <c r="M8203" s="1"/>
    </row>
    <row r="8204" spans="5:13" x14ac:dyDescent="0.25">
      <c r="E8204" s="1"/>
      <c r="F8204" s="1"/>
      <c r="G8204" s="1"/>
      <c r="H8204" s="1"/>
      <c r="I8204" s="1"/>
      <c r="J8204" s="1"/>
      <c r="K8204" s="1"/>
      <c r="L8204" s="1"/>
      <c r="M8204" s="1"/>
    </row>
    <row r="8205" spans="5:13" x14ac:dyDescent="0.25">
      <c r="E8205" s="1"/>
      <c r="F8205" s="1"/>
      <c r="G8205" s="1"/>
      <c r="H8205" s="1"/>
      <c r="I8205" s="1"/>
      <c r="J8205" s="1"/>
      <c r="K8205" s="1"/>
      <c r="L8205" s="1"/>
      <c r="M8205" s="1"/>
    </row>
    <row r="8206" spans="5:13" x14ac:dyDescent="0.25">
      <c r="E8206" s="1"/>
      <c r="F8206" s="1"/>
      <c r="G8206" s="1"/>
      <c r="H8206" s="1"/>
      <c r="I8206" s="1"/>
      <c r="J8206" s="1"/>
      <c r="K8206" s="1"/>
      <c r="L8206" s="1"/>
      <c r="M8206" s="1"/>
    </row>
    <row r="8207" spans="5:13" x14ac:dyDescent="0.25">
      <c r="E8207" s="1"/>
      <c r="F8207" s="1"/>
      <c r="G8207" s="1"/>
      <c r="H8207" s="1"/>
      <c r="I8207" s="1"/>
      <c r="J8207" s="1"/>
      <c r="K8207" s="1"/>
      <c r="L8207" s="1"/>
      <c r="M8207" s="1"/>
    </row>
    <row r="8208" spans="5:13" x14ac:dyDescent="0.25">
      <c r="E8208" s="1"/>
      <c r="F8208" s="1"/>
      <c r="G8208" s="1"/>
      <c r="H8208" s="1"/>
      <c r="I8208" s="1"/>
      <c r="J8208" s="1"/>
      <c r="K8208" s="1"/>
      <c r="L8208" s="1"/>
      <c r="M8208" s="1"/>
    </row>
    <row r="8209" spans="5:13" x14ac:dyDescent="0.25">
      <c r="E8209" s="1"/>
      <c r="F8209" s="1"/>
      <c r="G8209" s="1"/>
      <c r="H8209" s="1"/>
      <c r="I8209" s="1"/>
      <c r="J8209" s="1"/>
      <c r="K8209" s="1"/>
      <c r="L8209" s="1"/>
      <c r="M8209" s="1"/>
    </row>
    <row r="8210" spans="5:13" x14ac:dyDescent="0.25">
      <c r="E8210" s="1"/>
      <c r="F8210" s="1"/>
      <c r="G8210" s="1"/>
      <c r="H8210" s="1"/>
      <c r="I8210" s="1"/>
      <c r="J8210" s="1"/>
      <c r="K8210" s="1"/>
      <c r="L8210" s="1"/>
      <c r="M8210" s="1"/>
    </row>
    <row r="8211" spans="5:13" x14ac:dyDescent="0.25">
      <c r="E8211" s="1"/>
      <c r="F8211" s="1"/>
      <c r="G8211" s="1"/>
      <c r="H8211" s="1"/>
      <c r="I8211" s="1"/>
      <c r="J8211" s="1"/>
      <c r="K8211" s="1"/>
      <c r="L8211" s="1"/>
      <c r="M8211" s="1"/>
    </row>
    <row r="8212" spans="5:13" x14ac:dyDescent="0.25">
      <c r="E8212" s="1"/>
      <c r="F8212" s="1"/>
      <c r="G8212" s="1"/>
      <c r="H8212" s="1"/>
      <c r="I8212" s="1"/>
      <c r="J8212" s="1"/>
      <c r="K8212" s="1"/>
      <c r="L8212" s="1"/>
      <c r="M8212" s="1"/>
    </row>
    <row r="8213" spans="5:13" x14ac:dyDescent="0.25">
      <c r="E8213" s="1"/>
      <c r="F8213" s="1"/>
      <c r="G8213" s="1"/>
      <c r="H8213" s="1"/>
      <c r="I8213" s="1"/>
      <c r="J8213" s="1"/>
      <c r="K8213" s="1"/>
      <c r="L8213" s="1"/>
      <c r="M8213" s="1"/>
    </row>
    <row r="8214" spans="5:13" x14ac:dyDescent="0.25">
      <c r="E8214" s="1"/>
      <c r="F8214" s="1"/>
      <c r="G8214" s="1"/>
      <c r="H8214" s="1"/>
      <c r="I8214" s="1"/>
      <c r="J8214" s="1"/>
      <c r="K8214" s="1"/>
      <c r="L8214" s="1"/>
      <c r="M8214" s="1"/>
    </row>
    <row r="8215" spans="5:13" x14ac:dyDescent="0.25">
      <c r="E8215" s="1"/>
      <c r="F8215" s="1"/>
      <c r="G8215" s="1"/>
      <c r="H8215" s="1"/>
      <c r="I8215" s="1"/>
      <c r="J8215" s="1"/>
      <c r="K8215" s="1"/>
      <c r="L8215" s="1"/>
      <c r="M8215" s="1"/>
    </row>
    <row r="8216" spans="5:13" x14ac:dyDescent="0.25">
      <c r="E8216" s="1"/>
      <c r="F8216" s="1"/>
      <c r="G8216" s="1"/>
      <c r="H8216" s="1"/>
      <c r="I8216" s="1"/>
      <c r="J8216" s="1"/>
      <c r="K8216" s="1"/>
      <c r="L8216" s="1"/>
      <c r="M8216" s="1"/>
    </row>
    <row r="8217" spans="5:13" x14ac:dyDescent="0.25">
      <c r="E8217" s="1"/>
      <c r="F8217" s="1"/>
      <c r="G8217" s="1"/>
      <c r="H8217" s="1"/>
      <c r="I8217" s="1"/>
      <c r="J8217" s="1"/>
      <c r="K8217" s="1"/>
      <c r="L8217" s="1"/>
      <c r="M8217" s="1"/>
    </row>
    <row r="8218" spans="5:13" x14ac:dyDescent="0.25">
      <c r="E8218" s="1"/>
      <c r="F8218" s="1"/>
      <c r="G8218" s="1"/>
      <c r="H8218" s="1"/>
      <c r="I8218" s="1"/>
      <c r="J8218" s="1"/>
      <c r="K8218" s="1"/>
      <c r="L8218" s="1"/>
      <c r="M8218" s="1"/>
    </row>
    <row r="8219" spans="5:13" x14ac:dyDescent="0.25">
      <c r="E8219" s="1"/>
      <c r="F8219" s="1"/>
      <c r="G8219" s="1"/>
      <c r="H8219" s="1"/>
      <c r="I8219" s="1"/>
      <c r="J8219" s="1"/>
      <c r="K8219" s="1"/>
      <c r="L8219" s="1"/>
      <c r="M8219" s="1"/>
    </row>
    <row r="8220" spans="5:13" x14ac:dyDescent="0.25">
      <c r="E8220" s="1"/>
      <c r="F8220" s="1"/>
      <c r="G8220" s="1"/>
      <c r="H8220" s="1"/>
      <c r="I8220" s="1"/>
      <c r="J8220" s="1"/>
      <c r="K8220" s="1"/>
      <c r="L8220" s="1"/>
      <c r="M8220" s="1"/>
    </row>
    <row r="8221" spans="5:13" x14ac:dyDescent="0.25">
      <c r="E8221" s="1"/>
      <c r="F8221" s="1"/>
      <c r="G8221" s="1"/>
      <c r="H8221" s="1"/>
      <c r="I8221" s="1"/>
      <c r="J8221" s="1"/>
      <c r="K8221" s="1"/>
      <c r="L8221" s="1"/>
      <c r="M8221" s="1"/>
    </row>
    <row r="8222" spans="5:13" x14ac:dyDescent="0.25">
      <c r="E8222" s="1"/>
      <c r="F8222" s="1"/>
      <c r="G8222" s="1"/>
      <c r="H8222" s="1"/>
      <c r="I8222" s="1"/>
      <c r="J8222" s="1"/>
      <c r="K8222" s="1"/>
      <c r="L8222" s="1"/>
      <c r="M8222" s="1"/>
    </row>
    <row r="8223" spans="5:13" x14ac:dyDescent="0.25">
      <c r="E8223" s="1"/>
      <c r="F8223" s="1"/>
      <c r="G8223" s="1"/>
      <c r="H8223" s="1"/>
      <c r="I8223" s="1"/>
      <c r="J8223" s="1"/>
      <c r="K8223" s="1"/>
      <c r="L8223" s="1"/>
      <c r="M8223" s="1"/>
    </row>
    <row r="8224" spans="5:13" x14ac:dyDescent="0.25">
      <c r="E8224" s="1"/>
      <c r="F8224" s="1"/>
      <c r="G8224" s="1"/>
      <c r="H8224" s="1"/>
      <c r="I8224" s="1"/>
      <c r="J8224" s="1"/>
      <c r="K8224" s="1"/>
      <c r="L8224" s="1"/>
      <c r="M8224" s="1"/>
    </row>
    <row r="8225" spans="5:13" x14ac:dyDescent="0.25">
      <c r="E8225" s="1"/>
      <c r="F8225" s="1"/>
      <c r="G8225" s="1"/>
      <c r="H8225" s="1"/>
      <c r="I8225" s="1"/>
      <c r="J8225" s="1"/>
      <c r="K8225" s="1"/>
      <c r="L8225" s="1"/>
      <c r="M8225" s="1"/>
    </row>
    <row r="8226" spans="5:13" x14ac:dyDescent="0.25">
      <c r="E8226" s="1"/>
      <c r="F8226" s="1"/>
      <c r="G8226" s="1"/>
      <c r="H8226" s="1"/>
      <c r="I8226" s="1"/>
      <c r="J8226" s="1"/>
      <c r="K8226" s="1"/>
      <c r="L8226" s="1"/>
      <c r="M8226" s="1"/>
    </row>
    <row r="8227" spans="5:13" x14ac:dyDescent="0.25">
      <c r="E8227" s="1"/>
      <c r="F8227" s="1"/>
      <c r="G8227" s="1"/>
      <c r="H8227" s="1"/>
      <c r="I8227" s="1"/>
      <c r="J8227" s="1"/>
      <c r="K8227" s="1"/>
      <c r="L8227" s="1"/>
      <c r="M8227" s="1"/>
    </row>
    <row r="8228" spans="5:13" x14ac:dyDescent="0.25">
      <c r="E8228" s="1"/>
      <c r="F8228" s="1"/>
      <c r="G8228" s="1"/>
      <c r="H8228" s="1"/>
      <c r="I8228" s="1"/>
      <c r="J8228" s="1"/>
      <c r="K8228" s="1"/>
      <c r="L8228" s="1"/>
      <c r="M8228" s="1"/>
    </row>
    <row r="8229" spans="5:13" x14ac:dyDescent="0.25">
      <c r="E8229" s="1"/>
      <c r="F8229" s="1"/>
      <c r="G8229" s="1"/>
      <c r="H8229" s="1"/>
      <c r="I8229" s="1"/>
      <c r="J8229" s="1"/>
      <c r="K8229" s="1"/>
      <c r="L8229" s="1"/>
      <c r="M8229" s="1"/>
    </row>
    <row r="8230" spans="5:13" x14ac:dyDescent="0.25">
      <c r="E8230" s="1"/>
      <c r="F8230" s="1"/>
      <c r="G8230" s="1"/>
      <c r="H8230" s="1"/>
      <c r="I8230" s="1"/>
      <c r="J8230" s="1"/>
      <c r="K8230" s="1"/>
      <c r="L8230" s="1"/>
      <c r="M8230" s="1"/>
    </row>
    <row r="8231" spans="5:13" x14ac:dyDescent="0.25">
      <c r="E8231" s="1"/>
      <c r="F8231" s="1"/>
      <c r="G8231" s="1"/>
      <c r="H8231" s="1"/>
      <c r="I8231" s="1"/>
      <c r="J8231" s="1"/>
      <c r="K8231" s="1"/>
      <c r="L8231" s="1"/>
      <c r="M8231" s="1"/>
    </row>
    <row r="8232" spans="5:13" x14ac:dyDescent="0.25">
      <c r="E8232" s="1"/>
      <c r="F8232" s="1"/>
      <c r="G8232" s="1"/>
      <c r="H8232" s="1"/>
      <c r="I8232" s="1"/>
      <c r="J8232" s="1"/>
      <c r="K8232" s="1"/>
      <c r="L8232" s="1"/>
      <c r="M8232" s="1"/>
    </row>
    <row r="8233" spans="5:13" x14ac:dyDescent="0.25">
      <c r="E8233" s="1"/>
      <c r="F8233" s="1"/>
      <c r="G8233" s="1"/>
      <c r="H8233" s="1"/>
      <c r="I8233" s="1"/>
      <c r="J8233" s="1"/>
      <c r="K8233" s="1"/>
      <c r="L8233" s="1"/>
      <c r="M8233" s="1"/>
    </row>
    <row r="8234" spans="5:13" x14ac:dyDescent="0.25">
      <c r="E8234" s="1"/>
      <c r="F8234" s="1"/>
      <c r="G8234" s="1"/>
      <c r="H8234" s="1"/>
      <c r="I8234" s="1"/>
      <c r="J8234" s="1"/>
      <c r="K8234" s="1"/>
      <c r="L8234" s="1"/>
      <c r="M8234" s="1"/>
    </row>
    <row r="8235" spans="5:13" x14ac:dyDescent="0.25">
      <c r="E8235" s="1"/>
      <c r="F8235" s="1"/>
      <c r="G8235" s="1"/>
      <c r="H8235" s="1"/>
      <c r="I8235" s="1"/>
      <c r="J8235" s="1"/>
      <c r="K8235" s="1"/>
      <c r="L8235" s="1"/>
      <c r="M8235" s="1"/>
    </row>
    <row r="8236" spans="5:13" x14ac:dyDescent="0.25">
      <c r="E8236" s="1"/>
      <c r="F8236" s="1"/>
      <c r="G8236" s="1"/>
      <c r="H8236" s="1"/>
      <c r="I8236" s="1"/>
      <c r="J8236" s="1"/>
      <c r="K8236" s="1"/>
      <c r="L8236" s="1"/>
      <c r="M8236" s="1"/>
    </row>
    <row r="8237" spans="5:13" x14ac:dyDescent="0.25">
      <c r="E8237" s="1"/>
      <c r="F8237" s="1"/>
      <c r="G8237" s="1"/>
      <c r="H8237" s="1"/>
      <c r="I8237" s="1"/>
      <c r="J8237" s="1"/>
      <c r="K8237" s="1"/>
      <c r="L8237" s="1"/>
      <c r="M8237" s="1"/>
    </row>
    <row r="8238" spans="5:13" x14ac:dyDescent="0.25">
      <c r="E8238" s="1"/>
      <c r="F8238" s="1"/>
      <c r="G8238" s="1"/>
      <c r="H8238" s="1"/>
      <c r="I8238" s="1"/>
      <c r="J8238" s="1"/>
      <c r="K8238" s="1"/>
      <c r="L8238" s="1"/>
      <c r="M8238" s="1"/>
    </row>
    <row r="8239" spans="5:13" x14ac:dyDescent="0.25">
      <c r="E8239" s="1"/>
      <c r="F8239" s="1"/>
      <c r="G8239" s="1"/>
      <c r="H8239" s="1"/>
      <c r="I8239" s="1"/>
      <c r="J8239" s="1"/>
      <c r="K8239" s="1"/>
      <c r="L8239" s="1"/>
      <c r="M8239" s="1"/>
    </row>
    <row r="8240" spans="5:13" x14ac:dyDescent="0.25">
      <c r="E8240" s="1"/>
      <c r="F8240" s="1"/>
      <c r="G8240" s="1"/>
      <c r="H8240" s="1"/>
      <c r="I8240" s="1"/>
      <c r="J8240" s="1"/>
      <c r="K8240" s="1"/>
      <c r="L8240" s="1"/>
      <c r="M8240" s="1"/>
    </row>
    <row r="8241" spans="5:13" x14ac:dyDescent="0.25">
      <c r="E8241" s="1"/>
      <c r="F8241" s="1"/>
      <c r="G8241" s="1"/>
      <c r="H8241" s="1"/>
      <c r="I8241" s="1"/>
      <c r="J8241" s="1"/>
      <c r="K8241" s="1"/>
      <c r="L8241" s="1"/>
      <c r="M8241" s="1"/>
    </row>
    <row r="8242" spans="5:13" x14ac:dyDescent="0.25">
      <c r="E8242" s="1"/>
      <c r="F8242" s="1"/>
      <c r="G8242" s="1"/>
      <c r="H8242" s="1"/>
      <c r="I8242" s="1"/>
      <c r="J8242" s="1"/>
      <c r="K8242" s="1"/>
      <c r="L8242" s="1"/>
      <c r="M8242" s="1"/>
    </row>
    <row r="8243" spans="5:13" x14ac:dyDescent="0.25">
      <c r="E8243" s="1"/>
      <c r="F8243" s="1"/>
      <c r="G8243" s="1"/>
      <c r="H8243" s="1"/>
      <c r="I8243" s="1"/>
      <c r="J8243" s="1"/>
      <c r="K8243" s="1"/>
      <c r="L8243" s="1"/>
      <c r="M8243" s="1"/>
    </row>
    <row r="8244" spans="5:13" x14ac:dyDescent="0.25">
      <c r="E8244" s="1"/>
      <c r="F8244" s="1"/>
      <c r="G8244" s="1"/>
      <c r="H8244" s="1"/>
      <c r="I8244" s="1"/>
      <c r="J8244" s="1"/>
      <c r="K8244" s="1"/>
      <c r="L8244" s="1"/>
      <c r="M8244" s="1"/>
    </row>
    <row r="8245" spans="5:13" x14ac:dyDescent="0.25">
      <c r="E8245" s="1"/>
      <c r="F8245" s="1"/>
      <c r="G8245" s="1"/>
      <c r="H8245" s="1"/>
      <c r="I8245" s="1"/>
      <c r="J8245" s="1"/>
      <c r="K8245" s="1"/>
      <c r="L8245" s="1"/>
      <c r="M8245" s="1"/>
    </row>
    <row r="8246" spans="5:13" x14ac:dyDescent="0.25">
      <c r="E8246" s="1"/>
      <c r="F8246" s="1"/>
      <c r="G8246" s="1"/>
      <c r="H8246" s="1"/>
      <c r="I8246" s="1"/>
      <c r="J8246" s="1"/>
      <c r="K8246" s="1"/>
      <c r="L8246" s="1"/>
      <c r="M8246" s="1"/>
    </row>
    <row r="8247" spans="5:13" x14ac:dyDescent="0.25">
      <c r="E8247" s="1"/>
      <c r="F8247" s="1"/>
      <c r="G8247" s="1"/>
      <c r="H8247" s="1"/>
      <c r="I8247" s="1"/>
      <c r="J8247" s="1"/>
      <c r="K8247" s="1"/>
      <c r="L8247" s="1"/>
      <c r="M8247" s="1"/>
    </row>
    <row r="8248" spans="5:13" x14ac:dyDescent="0.25">
      <c r="E8248" s="1"/>
      <c r="F8248" s="1"/>
      <c r="G8248" s="1"/>
      <c r="H8248" s="1"/>
      <c r="I8248" s="1"/>
      <c r="J8248" s="1"/>
      <c r="K8248" s="1"/>
      <c r="L8248" s="1"/>
      <c r="M8248" s="1"/>
    </row>
    <row r="8249" spans="5:13" x14ac:dyDescent="0.25">
      <c r="E8249" s="1"/>
      <c r="F8249" s="1"/>
      <c r="G8249" s="1"/>
      <c r="H8249" s="1"/>
      <c r="I8249" s="1"/>
      <c r="J8249" s="1"/>
      <c r="K8249" s="1"/>
      <c r="L8249" s="1"/>
      <c r="M8249" s="1"/>
    </row>
    <row r="8250" spans="5:13" x14ac:dyDescent="0.25">
      <c r="E8250" s="1"/>
      <c r="F8250" s="1"/>
      <c r="G8250" s="1"/>
      <c r="H8250" s="1"/>
      <c r="I8250" s="1"/>
      <c r="J8250" s="1"/>
      <c r="K8250" s="1"/>
      <c r="L8250" s="1"/>
      <c r="M8250" s="1"/>
    </row>
    <row r="8251" spans="5:13" x14ac:dyDescent="0.25">
      <c r="E8251" s="1"/>
      <c r="F8251" s="1"/>
      <c r="G8251" s="1"/>
      <c r="H8251" s="1"/>
      <c r="I8251" s="1"/>
      <c r="J8251" s="1"/>
      <c r="K8251" s="1"/>
      <c r="L8251" s="1"/>
      <c r="M8251" s="1"/>
    </row>
    <row r="8252" spans="5:13" x14ac:dyDescent="0.25">
      <c r="E8252" s="1"/>
      <c r="F8252" s="1"/>
      <c r="G8252" s="1"/>
      <c r="H8252" s="1"/>
      <c r="I8252" s="1"/>
      <c r="J8252" s="1"/>
      <c r="K8252" s="1"/>
      <c r="L8252" s="1"/>
      <c r="M8252" s="1"/>
    </row>
    <row r="8253" spans="5:13" x14ac:dyDescent="0.25">
      <c r="E8253" s="1"/>
      <c r="F8253" s="1"/>
      <c r="G8253" s="1"/>
      <c r="H8253" s="1"/>
      <c r="I8253" s="1"/>
      <c r="J8253" s="1"/>
      <c r="K8253" s="1"/>
      <c r="L8253" s="1"/>
      <c r="M8253" s="1"/>
    </row>
    <row r="8254" spans="5:13" x14ac:dyDescent="0.25">
      <c r="E8254" s="1"/>
      <c r="F8254" s="1"/>
      <c r="G8254" s="1"/>
      <c r="H8254" s="1"/>
      <c r="I8254" s="1"/>
      <c r="J8254" s="1"/>
      <c r="K8254" s="1"/>
      <c r="L8254" s="1"/>
      <c r="M8254" s="1"/>
    </row>
    <row r="8255" spans="5:13" x14ac:dyDescent="0.25">
      <c r="E8255" s="1"/>
      <c r="F8255" s="1"/>
      <c r="G8255" s="1"/>
      <c r="H8255" s="1"/>
      <c r="I8255" s="1"/>
      <c r="J8255" s="1"/>
      <c r="K8255" s="1"/>
      <c r="L8255" s="1"/>
      <c r="M8255" s="1"/>
    </row>
    <row r="8256" spans="5:13" x14ac:dyDescent="0.25">
      <c r="E8256" s="1"/>
      <c r="F8256" s="1"/>
      <c r="G8256" s="1"/>
      <c r="H8256" s="1"/>
      <c r="I8256" s="1"/>
      <c r="J8256" s="1"/>
      <c r="K8256" s="1"/>
      <c r="L8256" s="1"/>
      <c r="M8256" s="1"/>
    </row>
    <row r="8257" spans="5:13" x14ac:dyDescent="0.25">
      <c r="E8257" s="1"/>
      <c r="F8257" s="1"/>
      <c r="G8257" s="1"/>
      <c r="H8257" s="1"/>
      <c r="I8257" s="1"/>
      <c r="J8257" s="1"/>
      <c r="K8257" s="1"/>
      <c r="L8257" s="1"/>
      <c r="M8257" s="1"/>
    </row>
    <row r="8258" spans="5:13" x14ac:dyDescent="0.25">
      <c r="E8258" s="1"/>
      <c r="F8258" s="1"/>
      <c r="G8258" s="1"/>
      <c r="H8258" s="1"/>
      <c r="I8258" s="1"/>
      <c r="J8258" s="1"/>
      <c r="K8258" s="1"/>
      <c r="L8258" s="1"/>
      <c r="M8258" s="1"/>
    </row>
    <row r="8259" spans="5:13" x14ac:dyDescent="0.25">
      <c r="E8259" s="1"/>
      <c r="F8259" s="1"/>
      <c r="G8259" s="1"/>
      <c r="H8259" s="1"/>
      <c r="I8259" s="1"/>
      <c r="J8259" s="1"/>
      <c r="K8259" s="1"/>
      <c r="L8259" s="1"/>
      <c r="M8259" s="1"/>
    </row>
    <row r="8260" spans="5:13" x14ac:dyDescent="0.25">
      <c r="E8260" s="1"/>
      <c r="F8260" s="1"/>
      <c r="G8260" s="1"/>
      <c r="H8260" s="1"/>
      <c r="I8260" s="1"/>
      <c r="J8260" s="1"/>
      <c r="K8260" s="1"/>
      <c r="L8260" s="1"/>
      <c r="M8260" s="1"/>
    </row>
    <row r="8261" spans="5:13" x14ac:dyDescent="0.25">
      <c r="E8261" s="1"/>
      <c r="F8261" s="1"/>
      <c r="G8261" s="1"/>
      <c r="H8261" s="1"/>
      <c r="I8261" s="1"/>
      <c r="J8261" s="1"/>
      <c r="K8261" s="1"/>
      <c r="L8261" s="1"/>
      <c r="M8261" s="1"/>
    </row>
    <row r="8262" spans="5:13" x14ac:dyDescent="0.25">
      <c r="E8262" s="1"/>
      <c r="F8262" s="1"/>
      <c r="G8262" s="1"/>
      <c r="H8262" s="1"/>
      <c r="I8262" s="1"/>
      <c r="J8262" s="1"/>
      <c r="K8262" s="1"/>
      <c r="L8262" s="1"/>
      <c r="M8262" s="1"/>
    </row>
    <row r="8263" spans="5:13" x14ac:dyDescent="0.25">
      <c r="E8263" s="1"/>
      <c r="F8263" s="1"/>
      <c r="G8263" s="1"/>
      <c r="H8263" s="1"/>
      <c r="I8263" s="1"/>
      <c r="J8263" s="1"/>
      <c r="K8263" s="1"/>
      <c r="L8263" s="1"/>
      <c r="M8263" s="1"/>
    </row>
    <row r="8264" spans="5:13" x14ac:dyDescent="0.25">
      <c r="E8264" s="1"/>
      <c r="F8264" s="1"/>
      <c r="G8264" s="1"/>
      <c r="H8264" s="1"/>
      <c r="I8264" s="1"/>
      <c r="J8264" s="1"/>
      <c r="K8264" s="1"/>
      <c r="L8264" s="1"/>
      <c r="M8264" s="1"/>
    </row>
    <row r="8265" spans="5:13" x14ac:dyDescent="0.25">
      <c r="E8265" s="1"/>
      <c r="F8265" s="1"/>
      <c r="G8265" s="1"/>
      <c r="H8265" s="1"/>
      <c r="I8265" s="1"/>
      <c r="J8265" s="1"/>
      <c r="K8265" s="1"/>
      <c r="L8265" s="1"/>
      <c r="M8265" s="1"/>
    </row>
    <row r="8266" spans="5:13" x14ac:dyDescent="0.25">
      <c r="E8266" s="1"/>
      <c r="F8266" s="1"/>
      <c r="G8266" s="1"/>
      <c r="H8266" s="1"/>
      <c r="I8266" s="1"/>
      <c r="J8266" s="1"/>
      <c r="K8266" s="1"/>
      <c r="L8266" s="1"/>
      <c r="M8266" s="1"/>
    </row>
    <row r="8267" spans="5:13" x14ac:dyDescent="0.25">
      <c r="E8267" s="1"/>
      <c r="F8267" s="1"/>
      <c r="G8267" s="1"/>
      <c r="H8267" s="1"/>
      <c r="I8267" s="1"/>
      <c r="J8267" s="1"/>
      <c r="K8267" s="1"/>
      <c r="L8267" s="1"/>
      <c r="M8267" s="1"/>
    </row>
    <row r="8268" spans="5:13" x14ac:dyDescent="0.25">
      <c r="E8268" s="1"/>
      <c r="F8268" s="1"/>
      <c r="G8268" s="1"/>
      <c r="H8268" s="1"/>
      <c r="I8268" s="1"/>
      <c r="J8268" s="1"/>
      <c r="K8268" s="1"/>
      <c r="L8268" s="1"/>
      <c r="M8268" s="1"/>
    </row>
    <row r="8269" spans="5:13" x14ac:dyDescent="0.25">
      <c r="E8269" s="1"/>
      <c r="F8269" s="1"/>
      <c r="G8269" s="1"/>
      <c r="H8269" s="1"/>
      <c r="I8269" s="1"/>
      <c r="J8269" s="1"/>
      <c r="K8269" s="1"/>
      <c r="L8269" s="1"/>
      <c r="M8269" s="1"/>
    </row>
    <row r="8270" spans="5:13" x14ac:dyDescent="0.25">
      <c r="E8270" s="1"/>
      <c r="F8270" s="1"/>
      <c r="G8270" s="1"/>
      <c r="H8270" s="1"/>
      <c r="I8270" s="1"/>
      <c r="J8270" s="1"/>
      <c r="K8270" s="1"/>
      <c r="L8270" s="1"/>
      <c r="M8270" s="1"/>
    </row>
    <row r="8271" spans="5:13" x14ac:dyDescent="0.25">
      <c r="E8271" s="1"/>
      <c r="F8271" s="1"/>
      <c r="G8271" s="1"/>
      <c r="H8271" s="1"/>
      <c r="I8271" s="1"/>
      <c r="J8271" s="1"/>
      <c r="K8271" s="1"/>
      <c r="L8271" s="1"/>
      <c r="M8271" s="1"/>
    </row>
    <row r="8272" spans="5:13" x14ac:dyDescent="0.25">
      <c r="E8272" s="1"/>
      <c r="F8272" s="1"/>
      <c r="G8272" s="1"/>
      <c r="H8272" s="1"/>
      <c r="I8272" s="1"/>
      <c r="J8272" s="1"/>
      <c r="K8272" s="1"/>
      <c r="L8272" s="1"/>
      <c r="M8272" s="1"/>
    </row>
    <row r="8273" spans="5:13" x14ac:dyDescent="0.25">
      <c r="E8273" s="1"/>
      <c r="F8273" s="1"/>
      <c r="G8273" s="1"/>
      <c r="H8273" s="1"/>
      <c r="I8273" s="1"/>
      <c r="J8273" s="1"/>
      <c r="K8273" s="1"/>
      <c r="L8273" s="1"/>
      <c r="M8273" s="1"/>
    </row>
    <row r="8274" spans="5:13" x14ac:dyDescent="0.25">
      <c r="E8274" s="1"/>
      <c r="F8274" s="1"/>
      <c r="G8274" s="1"/>
      <c r="H8274" s="1"/>
      <c r="I8274" s="1"/>
      <c r="J8274" s="1"/>
      <c r="K8274" s="1"/>
      <c r="L8274" s="1"/>
      <c r="M8274" s="1"/>
    </row>
    <row r="8275" spans="5:13" x14ac:dyDescent="0.25">
      <c r="E8275" s="1"/>
      <c r="F8275" s="1"/>
      <c r="G8275" s="1"/>
      <c r="H8275" s="1"/>
      <c r="I8275" s="1"/>
      <c r="J8275" s="1"/>
      <c r="K8275" s="1"/>
      <c r="L8275" s="1"/>
      <c r="M8275" s="1"/>
    </row>
    <row r="8276" spans="5:13" x14ac:dyDescent="0.25">
      <c r="E8276" s="1"/>
      <c r="F8276" s="1"/>
      <c r="G8276" s="1"/>
      <c r="H8276" s="1"/>
      <c r="I8276" s="1"/>
      <c r="J8276" s="1"/>
      <c r="K8276" s="1"/>
      <c r="L8276" s="1"/>
      <c r="M8276" s="1"/>
    </row>
    <row r="8277" spans="5:13" x14ac:dyDescent="0.25">
      <c r="E8277" s="1"/>
      <c r="F8277" s="1"/>
      <c r="G8277" s="1"/>
      <c r="H8277" s="1"/>
      <c r="I8277" s="1"/>
      <c r="J8277" s="1"/>
      <c r="K8277" s="1"/>
      <c r="L8277" s="1"/>
      <c r="M8277" s="1"/>
    </row>
    <row r="8278" spans="5:13" x14ac:dyDescent="0.25">
      <c r="E8278" s="1"/>
      <c r="F8278" s="1"/>
      <c r="G8278" s="1"/>
      <c r="H8278" s="1"/>
      <c r="I8278" s="1"/>
      <c r="J8278" s="1"/>
      <c r="K8278" s="1"/>
      <c r="L8278" s="1"/>
      <c r="M8278" s="1"/>
    </row>
    <row r="8279" spans="5:13" x14ac:dyDescent="0.25">
      <c r="E8279" s="1"/>
      <c r="F8279" s="1"/>
      <c r="G8279" s="1"/>
      <c r="H8279" s="1"/>
      <c r="I8279" s="1"/>
      <c r="J8279" s="1"/>
      <c r="K8279" s="1"/>
      <c r="L8279" s="1"/>
      <c r="M8279" s="1"/>
    </row>
    <row r="8280" spans="5:13" x14ac:dyDescent="0.25">
      <c r="E8280" s="1"/>
      <c r="F8280" s="1"/>
      <c r="G8280" s="1"/>
      <c r="H8280" s="1"/>
      <c r="I8280" s="1"/>
      <c r="J8280" s="1"/>
      <c r="K8280" s="1"/>
      <c r="L8280" s="1"/>
      <c r="M8280" s="1"/>
    </row>
    <row r="8281" spans="5:13" x14ac:dyDescent="0.25">
      <c r="E8281" s="1"/>
      <c r="F8281" s="1"/>
      <c r="G8281" s="1"/>
      <c r="H8281" s="1"/>
      <c r="I8281" s="1"/>
      <c r="J8281" s="1"/>
      <c r="K8281" s="1"/>
      <c r="L8281" s="1"/>
      <c r="M8281" s="1"/>
    </row>
    <row r="8282" spans="5:13" x14ac:dyDescent="0.25">
      <c r="E8282" s="1"/>
      <c r="F8282" s="1"/>
      <c r="G8282" s="1"/>
      <c r="H8282" s="1"/>
      <c r="I8282" s="1"/>
      <c r="J8282" s="1"/>
      <c r="K8282" s="1"/>
      <c r="L8282" s="1"/>
      <c r="M8282" s="1"/>
    </row>
    <row r="8283" spans="5:13" x14ac:dyDescent="0.25">
      <c r="E8283" s="1"/>
      <c r="F8283" s="1"/>
      <c r="G8283" s="1"/>
      <c r="H8283" s="1"/>
      <c r="I8283" s="1"/>
      <c r="J8283" s="1"/>
      <c r="K8283" s="1"/>
      <c r="L8283" s="1"/>
      <c r="M8283" s="1"/>
    </row>
    <row r="8284" spans="5:13" x14ac:dyDescent="0.25">
      <c r="E8284" s="1"/>
      <c r="F8284" s="1"/>
      <c r="G8284" s="1"/>
      <c r="H8284" s="1"/>
      <c r="I8284" s="1"/>
      <c r="J8284" s="1"/>
      <c r="K8284" s="1"/>
      <c r="L8284" s="1"/>
      <c r="M8284" s="1"/>
    </row>
    <row r="8285" spans="5:13" x14ac:dyDescent="0.25">
      <c r="E8285" s="1"/>
      <c r="F8285" s="1"/>
      <c r="G8285" s="1"/>
      <c r="H8285" s="1"/>
      <c r="I8285" s="1"/>
      <c r="J8285" s="1"/>
      <c r="K8285" s="1"/>
      <c r="L8285" s="1"/>
      <c r="M8285" s="1"/>
    </row>
    <row r="8286" spans="5:13" x14ac:dyDescent="0.25">
      <c r="E8286" s="1"/>
      <c r="F8286" s="1"/>
      <c r="G8286" s="1"/>
      <c r="H8286" s="1"/>
      <c r="I8286" s="1"/>
      <c r="J8286" s="1"/>
      <c r="K8286" s="1"/>
      <c r="L8286" s="1"/>
      <c r="M8286" s="1"/>
    </row>
    <row r="8287" spans="5:13" x14ac:dyDescent="0.25">
      <c r="E8287" s="1"/>
      <c r="F8287" s="1"/>
      <c r="G8287" s="1"/>
      <c r="H8287" s="1"/>
      <c r="I8287" s="1"/>
      <c r="J8287" s="1"/>
      <c r="K8287" s="1"/>
      <c r="L8287" s="1"/>
      <c r="M8287" s="1"/>
    </row>
    <row r="8288" spans="5:13" x14ac:dyDescent="0.25">
      <c r="E8288" s="1"/>
      <c r="F8288" s="1"/>
      <c r="G8288" s="1"/>
      <c r="H8288" s="1"/>
      <c r="I8288" s="1"/>
      <c r="J8288" s="1"/>
      <c r="K8288" s="1"/>
      <c r="L8288" s="1"/>
      <c r="M8288" s="1"/>
    </row>
    <row r="8289" spans="5:13" x14ac:dyDescent="0.25">
      <c r="E8289" s="1"/>
      <c r="F8289" s="1"/>
      <c r="G8289" s="1"/>
      <c r="H8289" s="1"/>
      <c r="I8289" s="1"/>
      <c r="J8289" s="1"/>
      <c r="K8289" s="1"/>
      <c r="L8289" s="1"/>
      <c r="M8289" s="1"/>
    </row>
    <row r="8290" spans="5:13" x14ac:dyDescent="0.25">
      <c r="E8290" s="1"/>
      <c r="F8290" s="1"/>
      <c r="G8290" s="1"/>
      <c r="H8290" s="1"/>
      <c r="I8290" s="1"/>
      <c r="J8290" s="1"/>
      <c r="K8290" s="1"/>
      <c r="L8290" s="1"/>
      <c r="M8290" s="1"/>
    </row>
    <row r="8291" spans="5:13" x14ac:dyDescent="0.25">
      <c r="E8291" s="1"/>
      <c r="F8291" s="1"/>
      <c r="G8291" s="1"/>
      <c r="H8291" s="1"/>
      <c r="I8291" s="1"/>
      <c r="J8291" s="1"/>
      <c r="K8291" s="1"/>
      <c r="L8291" s="1"/>
      <c r="M8291" s="1"/>
    </row>
    <row r="8292" spans="5:13" x14ac:dyDescent="0.25">
      <c r="E8292" s="1"/>
      <c r="F8292" s="1"/>
      <c r="G8292" s="1"/>
      <c r="H8292" s="1"/>
      <c r="I8292" s="1"/>
      <c r="J8292" s="1"/>
      <c r="K8292" s="1"/>
      <c r="L8292" s="1"/>
      <c r="M8292" s="1"/>
    </row>
    <row r="8293" spans="5:13" x14ac:dyDescent="0.25">
      <c r="E8293" s="1"/>
      <c r="F8293" s="1"/>
      <c r="G8293" s="1"/>
      <c r="H8293" s="1"/>
      <c r="I8293" s="1"/>
      <c r="J8293" s="1"/>
      <c r="K8293" s="1"/>
      <c r="L8293" s="1"/>
      <c r="M8293" s="1"/>
    </row>
    <row r="8294" spans="5:13" x14ac:dyDescent="0.25">
      <c r="E8294" s="1"/>
      <c r="F8294" s="1"/>
      <c r="G8294" s="1"/>
      <c r="H8294" s="1"/>
      <c r="I8294" s="1"/>
      <c r="J8294" s="1"/>
      <c r="K8294" s="1"/>
      <c r="L8294" s="1"/>
      <c r="M8294" s="1"/>
    </row>
    <row r="8295" spans="5:13" x14ac:dyDescent="0.25">
      <c r="E8295" s="1"/>
      <c r="F8295" s="1"/>
      <c r="G8295" s="1"/>
      <c r="H8295" s="1"/>
      <c r="I8295" s="1"/>
      <c r="J8295" s="1"/>
      <c r="K8295" s="1"/>
      <c r="L8295" s="1"/>
      <c r="M8295" s="1"/>
    </row>
    <row r="8296" spans="5:13" x14ac:dyDescent="0.25">
      <c r="E8296" s="1"/>
      <c r="F8296" s="1"/>
      <c r="G8296" s="1"/>
      <c r="H8296" s="1"/>
      <c r="I8296" s="1"/>
      <c r="J8296" s="1"/>
      <c r="K8296" s="1"/>
      <c r="L8296" s="1"/>
      <c r="M8296" s="1"/>
    </row>
    <row r="8297" spans="5:13" x14ac:dyDescent="0.25">
      <c r="E8297" s="1"/>
      <c r="F8297" s="1"/>
      <c r="G8297" s="1"/>
      <c r="H8297" s="1"/>
      <c r="I8297" s="1"/>
      <c r="J8297" s="1"/>
      <c r="K8297" s="1"/>
      <c r="L8297" s="1"/>
      <c r="M8297" s="1"/>
    </row>
    <row r="8298" spans="5:13" x14ac:dyDescent="0.25">
      <c r="E8298" s="1"/>
      <c r="F8298" s="1"/>
      <c r="G8298" s="1"/>
      <c r="H8298" s="1"/>
      <c r="I8298" s="1"/>
      <c r="J8298" s="1"/>
      <c r="K8298" s="1"/>
      <c r="L8298" s="1"/>
      <c r="M8298" s="1"/>
    </row>
    <row r="8299" spans="5:13" x14ac:dyDescent="0.25">
      <c r="E8299" s="1"/>
      <c r="F8299" s="1"/>
      <c r="G8299" s="1"/>
      <c r="H8299" s="1"/>
      <c r="I8299" s="1"/>
      <c r="J8299" s="1"/>
      <c r="K8299" s="1"/>
      <c r="L8299" s="1"/>
      <c r="M8299" s="1"/>
    </row>
    <row r="8300" spans="5:13" x14ac:dyDescent="0.25">
      <c r="E8300" s="1"/>
      <c r="F8300" s="1"/>
      <c r="G8300" s="1"/>
      <c r="H8300" s="1"/>
      <c r="I8300" s="1"/>
      <c r="J8300" s="1"/>
      <c r="K8300" s="1"/>
      <c r="L8300" s="1"/>
      <c r="M8300" s="1"/>
    </row>
    <row r="8301" spans="5:13" x14ac:dyDescent="0.25">
      <c r="E8301" s="1"/>
      <c r="F8301" s="1"/>
      <c r="G8301" s="1"/>
      <c r="H8301" s="1"/>
      <c r="I8301" s="1"/>
      <c r="J8301" s="1"/>
      <c r="K8301" s="1"/>
      <c r="L8301" s="1"/>
      <c r="M8301" s="1"/>
    </row>
    <row r="8302" spans="5:13" x14ac:dyDescent="0.25">
      <c r="E8302" s="1"/>
      <c r="F8302" s="1"/>
      <c r="G8302" s="1"/>
      <c r="H8302" s="1"/>
      <c r="I8302" s="1"/>
      <c r="J8302" s="1"/>
      <c r="K8302" s="1"/>
      <c r="L8302" s="1"/>
      <c r="M8302" s="1"/>
    </row>
    <row r="8303" spans="5:13" x14ac:dyDescent="0.25">
      <c r="E8303" s="1"/>
      <c r="F8303" s="1"/>
      <c r="G8303" s="1"/>
      <c r="H8303" s="1"/>
      <c r="I8303" s="1"/>
      <c r="J8303" s="1"/>
      <c r="K8303" s="1"/>
      <c r="L8303" s="1"/>
      <c r="M8303" s="1"/>
    </row>
    <row r="8304" spans="5:13" x14ac:dyDescent="0.25">
      <c r="E8304" s="1"/>
      <c r="F8304" s="1"/>
      <c r="G8304" s="1"/>
      <c r="H8304" s="1"/>
      <c r="I8304" s="1"/>
      <c r="J8304" s="1"/>
      <c r="K8304" s="1"/>
      <c r="L8304" s="1"/>
      <c r="M8304" s="1"/>
    </row>
    <row r="8305" spans="5:13" x14ac:dyDescent="0.25">
      <c r="E8305" s="1"/>
      <c r="F8305" s="1"/>
      <c r="G8305" s="1"/>
      <c r="H8305" s="1"/>
      <c r="I8305" s="1"/>
      <c r="J8305" s="1"/>
      <c r="K8305" s="1"/>
      <c r="L8305" s="1"/>
      <c r="M8305" s="1"/>
    </row>
    <row r="8306" spans="5:13" x14ac:dyDescent="0.25">
      <c r="E8306" s="1"/>
      <c r="F8306" s="1"/>
      <c r="G8306" s="1"/>
      <c r="H8306" s="1"/>
      <c r="I8306" s="1"/>
      <c r="J8306" s="1"/>
      <c r="K8306" s="1"/>
      <c r="L8306" s="1"/>
      <c r="M8306" s="1"/>
    </row>
    <row r="8307" spans="5:13" x14ac:dyDescent="0.25">
      <c r="E8307" s="1"/>
      <c r="F8307" s="1"/>
      <c r="G8307" s="1"/>
      <c r="H8307" s="1"/>
      <c r="I8307" s="1"/>
      <c r="J8307" s="1"/>
      <c r="K8307" s="1"/>
      <c r="L8307" s="1"/>
      <c r="M8307" s="1"/>
    </row>
    <row r="8308" spans="5:13" x14ac:dyDescent="0.25">
      <c r="E8308" s="1"/>
      <c r="F8308" s="1"/>
      <c r="G8308" s="1"/>
      <c r="H8308" s="1"/>
      <c r="I8308" s="1"/>
      <c r="J8308" s="1"/>
      <c r="K8308" s="1"/>
      <c r="L8308" s="1"/>
      <c r="M8308" s="1"/>
    </row>
    <row r="8309" spans="5:13" x14ac:dyDescent="0.25">
      <c r="E8309" s="1"/>
      <c r="F8309" s="1"/>
      <c r="G8309" s="1"/>
      <c r="H8309" s="1"/>
      <c r="I8309" s="1"/>
      <c r="J8309" s="1"/>
      <c r="K8309" s="1"/>
      <c r="L8309" s="1"/>
      <c r="M8309" s="1"/>
    </row>
    <row r="8310" spans="5:13" x14ac:dyDescent="0.25">
      <c r="E8310" s="1"/>
      <c r="F8310" s="1"/>
      <c r="G8310" s="1"/>
      <c r="H8310" s="1"/>
      <c r="I8310" s="1"/>
      <c r="J8310" s="1"/>
      <c r="K8310" s="1"/>
      <c r="L8310" s="1"/>
      <c r="M8310" s="1"/>
    </row>
    <row r="8311" spans="5:13" x14ac:dyDescent="0.25">
      <c r="E8311" s="1"/>
      <c r="F8311" s="1"/>
      <c r="G8311" s="1"/>
      <c r="H8311" s="1"/>
      <c r="I8311" s="1"/>
      <c r="J8311" s="1"/>
      <c r="K8311" s="1"/>
      <c r="L8311" s="1"/>
      <c r="M8311" s="1"/>
    </row>
    <row r="8312" spans="5:13" x14ac:dyDescent="0.25">
      <c r="E8312" s="1"/>
      <c r="F8312" s="1"/>
      <c r="G8312" s="1"/>
      <c r="H8312" s="1"/>
      <c r="I8312" s="1"/>
      <c r="J8312" s="1"/>
      <c r="K8312" s="1"/>
      <c r="L8312" s="1"/>
      <c r="M8312" s="1"/>
    </row>
    <row r="8313" spans="5:13" x14ac:dyDescent="0.25">
      <c r="E8313" s="1"/>
      <c r="F8313" s="1"/>
      <c r="G8313" s="1"/>
      <c r="H8313" s="1"/>
      <c r="I8313" s="1"/>
      <c r="J8313" s="1"/>
      <c r="K8313" s="1"/>
      <c r="L8313" s="1"/>
      <c r="M8313" s="1"/>
    </row>
    <row r="8314" spans="5:13" x14ac:dyDescent="0.25">
      <c r="E8314" s="1"/>
      <c r="F8314" s="1"/>
      <c r="G8314" s="1"/>
      <c r="H8314" s="1"/>
      <c r="I8314" s="1"/>
      <c r="J8314" s="1"/>
      <c r="K8314" s="1"/>
      <c r="L8314" s="1"/>
      <c r="M8314" s="1"/>
    </row>
    <row r="8315" spans="5:13" x14ac:dyDescent="0.25">
      <c r="E8315" s="1"/>
      <c r="F8315" s="1"/>
      <c r="G8315" s="1"/>
      <c r="H8315" s="1"/>
      <c r="I8315" s="1"/>
      <c r="J8315" s="1"/>
      <c r="K8315" s="1"/>
      <c r="L8315" s="1"/>
      <c r="M8315" s="1"/>
    </row>
    <row r="8316" spans="5:13" x14ac:dyDescent="0.25">
      <c r="E8316" s="1"/>
      <c r="F8316" s="1"/>
      <c r="G8316" s="1"/>
      <c r="H8316" s="1"/>
      <c r="I8316" s="1"/>
      <c r="J8316" s="1"/>
      <c r="K8316" s="1"/>
      <c r="L8316" s="1"/>
      <c r="M8316" s="1"/>
    </row>
    <row r="8317" spans="5:13" x14ac:dyDescent="0.25">
      <c r="E8317" s="1"/>
      <c r="F8317" s="1"/>
      <c r="G8317" s="1"/>
      <c r="H8317" s="1"/>
      <c r="I8317" s="1"/>
      <c r="J8317" s="1"/>
      <c r="K8317" s="1"/>
      <c r="L8317" s="1"/>
      <c r="M8317" s="1"/>
    </row>
    <row r="8318" spans="5:13" x14ac:dyDescent="0.25">
      <c r="E8318" s="1"/>
      <c r="F8318" s="1"/>
      <c r="G8318" s="1"/>
      <c r="H8318" s="1"/>
      <c r="I8318" s="1"/>
      <c r="J8318" s="1"/>
      <c r="K8318" s="1"/>
      <c r="L8318" s="1"/>
      <c r="M8318" s="1"/>
    </row>
    <row r="8319" spans="5:13" x14ac:dyDescent="0.25">
      <c r="E8319" s="1"/>
      <c r="F8319" s="1"/>
      <c r="G8319" s="1"/>
      <c r="H8319" s="1"/>
      <c r="I8319" s="1"/>
      <c r="J8319" s="1"/>
      <c r="K8319" s="1"/>
      <c r="L8319" s="1"/>
      <c r="M8319" s="1"/>
    </row>
    <row r="8320" spans="5:13" x14ac:dyDescent="0.25">
      <c r="E8320" s="1"/>
      <c r="F8320" s="1"/>
      <c r="G8320" s="1"/>
      <c r="H8320" s="1"/>
      <c r="I8320" s="1"/>
      <c r="J8320" s="1"/>
      <c r="K8320" s="1"/>
      <c r="L8320" s="1"/>
      <c r="M8320" s="1"/>
    </row>
    <row r="8321" spans="5:13" x14ac:dyDescent="0.25">
      <c r="E8321" s="1"/>
      <c r="F8321" s="1"/>
      <c r="G8321" s="1"/>
      <c r="H8321" s="1"/>
      <c r="I8321" s="1"/>
      <c r="J8321" s="1"/>
      <c r="K8321" s="1"/>
      <c r="L8321" s="1"/>
      <c r="M8321" s="1"/>
    </row>
    <row r="8322" spans="5:13" x14ac:dyDescent="0.25">
      <c r="E8322" s="1"/>
      <c r="F8322" s="1"/>
      <c r="G8322" s="1"/>
      <c r="H8322" s="1"/>
      <c r="I8322" s="1"/>
      <c r="J8322" s="1"/>
      <c r="K8322" s="1"/>
      <c r="L8322" s="1"/>
      <c r="M8322" s="1"/>
    </row>
    <row r="8323" spans="5:13" x14ac:dyDescent="0.25">
      <c r="E8323" s="1"/>
      <c r="F8323" s="1"/>
      <c r="G8323" s="1"/>
      <c r="H8323" s="1"/>
      <c r="I8323" s="1"/>
      <c r="J8323" s="1"/>
      <c r="K8323" s="1"/>
      <c r="L8323" s="1"/>
      <c r="M8323" s="1"/>
    </row>
    <row r="8324" spans="5:13" x14ac:dyDescent="0.25">
      <c r="E8324" s="1"/>
      <c r="F8324" s="1"/>
      <c r="G8324" s="1"/>
      <c r="H8324" s="1"/>
      <c r="I8324" s="1"/>
      <c r="J8324" s="1"/>
      <c r="K8324" s="1"/>
      <c r="L8324" s="1"/>
      <c r="M8324" s="1"/>
    </row>
    <row r="8325" spans="5:13" x14ac:dyDescent="0.25">
      <c r="E8325" s="1"/>
      <c r="F8325" s="1"/>
      <c r="G8325" s="1"/>
      <c r="H8325" s="1"/>
      <c r="I8325" s="1"/>
      <c r="J8325" s="1"/>
      <c r="K8325" s="1"/>
      <c r="L8325" s="1"/>
      <c r="M8325" s="1"/>
    </row>
    <row r="8326" spans="5:13" x14ac:dyDescent="0.25">
      <c r="E8326" s="1"/>
      <c r="F8326" s="1"/>
      <c r="G8326" s="1"/>
      <c r="H8326" s="1"/>
      <c r="I8326" s="1"/>
      <c r="J8326" s="1"/>
      <c r="K8326" s="1"/>
      <c r="L8326" s="1"/>
      <c r="M8326" s="1"/>
    </row>
    <row r="8327" spans="5:13" x14ac:dyDescent="0.25">
      <c r="E8327" s="1"/>
      <c r="F8327" s="1"/>
      <c r="G8327" s="1"/>
      <c r="H8327" s="1"/>
      <c r="I8327" s="1"/>
      <c r="J8327" s="1"/>
      <c r="K8327" s="1"/>
      <c r="L8327" s="1"/>
      <c r="M8327" s="1"/>
    </row>
    <row r="8328" spans="5:13" x14ac:dyDescent="0.25">
      <c r="E8328" s="1"/>
      <c r="F8328" s="1"/>
      <c r="G8328" s="1"/>
      <c r="H8328" s="1"/>
      <c r="I8328" s="1"/>
      <c r="J8328" s="1"/>
      <c r="K8328" s="1"/>
      <c r="L8328" s="1"/>
      <c r="M8328" s="1"/>
    </row>
    <row r="8329" spans="5:13" x14ac:dyDescent="0.25">
      <c r="E8329" s="1"/>
      <c r="F8329" s="1"/>
      <c r="G8329" s="1"/>
      <c r="H8329" s="1"/>
      <c r="I8329" s="1"/>
      <c r="J8329" s="1"/>
      <c r="K8329" s="1"/>
      <c r="L8329" s="1"/>
      <c r="M8329" s="1"/>
    </row>
    <row r="8330" spans="5:13" x14ac:dyDescent="0.25">
      <c r="E8330" s="1"/>
      <c r="F8330" s="1"/>
      <c r="G8330" s="1"/>
      <c r="H8330" s="1"/>
      <c r="I8330" s="1"/>
      <c r="J8330" s="1"/>
      <c r="K8330" s="1"/>
      <c r="L8330" s="1"/>
      <c r="M8330" s="1"/>
    </row>
    <row r="8331" spans="5:13" x14ac:dyDescent="0.25">
      <c r="E8331" s="1"/>
      <c r="F8331" s="1"/>
      <c r="G8331" s="1"/>
      <c r="H8331" s="1"/>
      <c r="I8331" s="1"/>
      <c r="J8331" s="1"/>
      <c r="K8331" s="1"/>
      <c r="L8331" s="1"/>
      <c r="M8331" s="1"/>
    </row>
    <row r="8332" spans="5:13" x14ac:dyDescent="0.25">
      <c r="E8332" s="1"/>
      <c r="F8332" s="1"/>
      <c r="G8332" s="1"/>
      <c r="H8332" s="1"/>
      <c r="I8332" s="1"/>
      <c r="J8332" s="1"/>
      <c r="K8332" s="1"/>
      <c r="L8332" s="1"/>
      <c r="M8332" s="1"/>
    </row>
    <row r="8333" spans="5:13" x14ac:dyDescent="0.25">
      <c r="E8333" s="1"/>
      <c r="F8333" s="1"/>
      <c r="G8333" s="1"/>
      <c r="H8333" s="1"/>
      <c r="I8333" s="1"/>
      <c r="J8333" s="1"/>
      <c r="K8333" s="1"/>
      <c r="L8333" s="1"/>
      <c r="M8333" s="1"/>
    </row>
    <row r="8334" spans="5:13" x14ac:dyDescent="0.25">
      <c r="E8334" s="1"/>
      <c r="F8334" s="1"/>
      <c r="G8334" s="1"/>
      <c r="H8334" s="1"/>
      <c r="I8334" s="1"/>
      <c r="J8334" s="1"/>
      <c r="K8334" s="1"/>
      <c r="L8334" s="1"/>
      <c r="M8334" s="1"/>
    </row>
    <row r="8335" spans="5:13" x14ac:dyDescent="0.25">
      <c r="E8335" s="1"/>
      <c r="F8335" s="1"/>
      <c r="G8335" s="1"/>
      <c r="H8335" s="1"/>
      <c r="I8335" s="1"/>
      <c r="J8335" s="1"/>
      <c r="K8335" s="1"/>
      <c r="L8335" s="1"/>
      <c r="M8335" s="1"/>
    </row>
    <row r="8336" spans="5:13" x14ac:dyDescent="0.25">
      <c r="E8336" s="1"/>
      <c r="F8336" s="1"/>
      <c r="G8336" s="1"/>
      <c r="H8336" s="1"/>
      <c r="I8336" s="1"/>
      <c r="J8336" s="1"/>
      <c r="K8336" s="1"/>
      <c r="L8336" s="1"/>
      <c r="M8336" s="1"/>
    </row>
    <row r="8337" spans="5:13" x14ac:dyDescent="0.25">
      <c r="E8337" s="1"/>
      <c r="F8337" s="1"/>
      <c r="G8337" s="1"/>
      <c r="H8337" s="1"/>
      <c r="I8337" s="1"/>
      <c r="J8337" s="1"/>
      <c r="K8337" s="1"/>
      <c r="L8337" s="1"/>
      <c r="M8337" s="1"/>
    </row>
    <row r="8338" spans="5:13" x14ac:dyDescent="0.25">
      <c r="E8338" s="1"/>
      <c r="F8338" s="1"/>
      <c r="G8338" s="1"/>
      <c r="H8338" s="1"/>
      <c r="I8338" s="1"/>
      <c r="J8338" s="1"/>
      <c r="K8338" s="1"/>
      <c r="L8338" s="1"/>
      <c r="M8338" s="1"/>
    </row>
    <row r="8339" spans="5:13" x14ac:dyDescent="0.25">
      <c r="E8339" s="1"/>
      <c r="F8339" s="1"/>
      <c r="G8339" s="1"/>
      <c r="H8339" s="1"/>
      <c r="I8339" s="1"/>
      <c r="J8339" s="1"/>
      <c r="K8339" s="1"/>
      <c r="L8339" s="1"/>
      <c r="M8339" s="1"/>
    </row>
    <row r="8340" spans="5:13" x14ac:dyDescent="0.25">
      <c r="E8340" s="1"/>
      <c r="F8340" s="1"/>
      <c r="G8340" s="1"/>
      <c r="H8340" s="1"/>
      <c r="I8340" s="1"/>
      <c r="J8340" s="1"/>
      <c r="K8340" s="1"/>
      <c r="L8340" s="1"/>
      <c r="M8340" s="1"/>
    </row>
    <row r="8341" spans="5:13" x14ac:dyDescent="0.25">
      <c r="E8341" s="1"/>
      <c r="F8341" s="1"/>
      <c r="G8341" s="1"/>
      <c r="H8341" s="1"/>
      <c r="I8341" s="1"/>
      <c r="J8341" s="1"/>
      <c r="K8341" s="1"/>
      <c r="L8341" s="1"/>
      <c r="M8341" s="1"/>
    </row>
    <row r="8342" spans="5:13" x14ac:dyDescent="0.25">
      <c r="E8342" s="1"/>
      <c r="F8342" s="1"/>
      <c r="G8342" s="1"/>
      <c r="H8342" s="1"/>
      <c r="I8342" s="1"/>
      <c r="J8342" s="1"/>
      <c r="K8342" s="1"/>
      <c r="L8342" s="1"/>
      <c r="M8342" s="1"/>
    </row>
    <row r="8343" spans="5:13" x14ac:dyDescent="0.25">
      <c r="E8343" s="1"/>
      <c r="F8343" s="1"/>
      <c r="G8343" s="1"/>
      <c r="H8343" s="1"/>
      <c r="I8343" s="1"/>
      <c r="J8343" s="1"/>
      <c r="K8343" s="1"/>
      <c r="L8343" s="1"/>
      <c r="M8343" s="1"/>
    </row>
    <row r="8344" spans="5:13" x14ac:dyDescent="0.25">
      <c r="E8344" s="1"/>
      <c r="F8344" s="1"/>
      <c r="G8344" s="1"/>
      <c r="H8344" s="1"/>
      <c r="I8344" s="1"/>
      <c r="J8344" s="1"/>
      <c r="K8344" s="1"/>
      <c r="L8344" s="1"/>
      <c r="M8344" s="1"/>
    </row>
    <row r="8345" spans="5:13" x14ac:dyDescent="0.25">
      <c r="E8345" s="1"/>
      <c r="F8345" s="1"/>
      <c r="G8345" s="1"/>
      <c r="H8345" s="1"/>
      <c r="I8345" s="1"/>
      <c r="J8345" s="1"/>
      <c r="K8345" s="1"/>
      <c r="L8345" s="1"/>
      <c r="M8345" s="1"/>
    </row>
    <row r="8346" spans="5:13" x14ac:dyDescent="0.25">
      <c r="E8346" s="1"/>
      <c r="F8346" s="1"/>
      <c r="G8346" s="1"/>
      <c r="H8346" s="1"/>
      <c r="I8346" s="1"/>
      <c r="J8346" s="1"/>
      <c r="K8346" s="1"/>
      <c r="L8346" s="1"/>
      <c r="M8346" s="1"/>
    </row>
    <row r="8347" spans="5:13" x14ac:dyDescent="0.25">
      <c r="E8347" s="1"/>
      <c r="F8347" s="1"/>
      <c r="G8347" s="1"/>
      <c r="H8347" s="1"/>
      <c r="I8347" s="1"/>
      <c r="J8347" s="1"/>
      <c r="K8347" s="1"/>
      <c r="L8347" s="1"/>
      <c r="M8347" s="1"/>
    </row>
    <row r="8348" spans="5:13" x14ac:dyDescent="0.25">
      <c r="E8348" s="1"/>
      <c r="F8348" s="1"/>
      <c r="G8348" s="1"/>
      <c r="H8348" s="1"/>
      <c r="I8348" s="1"/>
      <c r="J8348" s="1"/>
      <c r="K8348" s="1"/>
      <c r="L8348" s="1"/>
      <c r="M8348" s="1"/>
    </row>
    <row r="8349" spans="5:13" x14ac:dyDescent="0.25">
      <c r="E8349" s="1"/>
      <c r="F8349" s="1"/>
      <c r="G8349" s="1"/>
      <c r="H8349" s="1"/>
      <c r="I8349" s="1"/>
      <c r="J8349" s="1"/>
      <c r="K8349" s="1"/>
      <c r="L8349" s="1"/>
      <c r="M8349" s="1"/>
    </row>
    <row r="8350" spans="5:13" x14ac:dyDescent="0.25">
      <c r="E8350" s="1"/>
      <c r="F8350" s="1"/>
      <c r="G8350" s="1"/>
      <c r="H8350" s="1"/>
      <c r="I8350" s="1"/>
      <c r="J8350" s="1"/>
      <c r="K8350" s="1"/>
      <c r="L8350" s="1"/>
      <c r="M8350" s="1"/>
    </row>
    <row r="8351" spans="5:13" x14ac:dyDescent="0.25">
      <c r="E8351" s="1"/>
      <c r="F8351" s="1"/>
      <c r="G8351" s="1"/>
      <c r="H8351" s="1"/>
      <c r="I8351" s="1"/>
      <c r="J8351" s="1"/>
      <c r="K8351" s="1"/>
      <c r="L8351" s="1"/>
      <c r="M8351" s="1"/>
    </row>
    <row r="8352" spans="5:13" x14ac:dyDescent="0.25">
      <c r="E8352" s="1"/>
      <c r="F8352" s="1"/>
      <c r="G8352" s="1"/>
      <c r="H8352" s="1"/>
      <c r="I8352" s="1"/>
      <c r="J8352" s="1"/>
      <c r="K8352" s="1"/>
      <c r="L8352" s="1"/>
      <c r="M8352" s="1"/>
    </row>
    <row r="8353" spans="5:13" x14ac:dyDescent="0.25">
      <c r="E8353" s="1"/>
      <c r="F8353" s="1"/>
      <c r="G8353" s="1"/>
      <c r="H8353" s="1"/>
      <c r="I8353" s="1"/>
      <c r="J8353" s="1"/>
      <c r="K8353" s="1"/>
      <c r="L8353" s="1"/>
      <c r="M8353" s="1"/>
    </row>
    <row r="8354" spans="5:13" x14ac:dyDescent="0.25">
      <c r="E8354" s="1"/>
      <c r="F8354" s="1"/>
      <c r="G8354" s="1"/>
      <c r="H8354" s="1"/>
      <c r="I8354" s="1"/>
      <c r="J8354" s="1"/>
      <c r="K8354" s="1"/>
      <c r="L8354" s="1"/>
      <c r="M8354" s="1"/>
    </row>
    <row r="8355" spans="5:13" x14ac:dyDescent="0.25">
      <c r="E8355" s="1"/>
      <c r="F8355" s="1"/>
      <c r="G8355" s="1"/>
      <c r="H8355" s="1"/>
      <c r="I8355" s="1"/>
      <c r="J8355" s="1"/>
      <c r="K8355" s="1"/>
      <c r="L8355" s="1"/>
      <c r="M8355" s="1"/>
    </row>
    <row r="8356" spans="5:13" x14ac:dyDescent="0.25">
      <c r="E8356" s="1"/>
      <c r="F8356" s="1"/>
      <c r="G8356" s="1"/>
      <c r="H8356" s="1"/>
      <c r="I8356" s="1"/>
      <c r="J8356" s="1"/>
      <c r="K8356" s="1"/>
      <c r="L8356" s="1"/>
      <c r="M8356" s="1"/>
    </row>
    <row r="8357" spans="5:13" x14ac:dyDescent="0.25">
      <c r="E8357" s="1"/>
      <c r="F8357" s="1"/>
      <c r="G8357" s="1"/>
      <c r="H8357" s="1"/>
      <c r="I8357" s="1"/>
      <c r="J8357" s="1"/>
      <c r="K8357" s="1"/>
      <c r="L8357" s="1"/>
      <c r="M8357" s="1"/>
    </row>
    <row r="8358" spans="5:13" x14ac:dyDescent="0.25">
      <c r="E8358" s="1"/>
      <c r="F8358" s="1"/>
      <c r="G8358" s="1"/>
      <c r="H8358" s="1"/>
      <c r="I8358" s="1"/>
      <c r="J8358" s="1"/>
      <c r="K8358" s="1"/>
      <c r="L8358" s="1"/>
      <c r="M8358" s="1"/>
    </row>
    <row r="8359" spans="5:13" x14ac:dyDescent="0.25">
      <c r="E8359" s="1"/>
      <c r="F8359" s="1"/>
      <c r="G8359" s="1"/>
      <c r="H8359" s="1"/>
      <c r="I8359" s="1"/>
      <c r="J8359" s="1"/>
      <c r="K8359" s="1"/>
      <c r="L8359" s="1"/>
      <c r="M8359" s="1"/>
    </row>
    <row r="8360" spans="5:13" x14ac:dyDescent="0.25">
      <c r="E8360" s="1"/>
      <c r="F8360" s="1"/>
      <c r="G8360" s="1"/>
      <c r="H8360" s="1"/>
      <c r="I8360" s="1"/>
      <c r="J8360" s="1"/>
      <c r="K8360" s="1"/>
      <c r="L8360" s="1"/>
      <c r="M8360" s="1"/>
    </row>
    <row r="8361" spans="5:13" x14ac:dyDescent="0.25">
      <c r="E8361" s="1"/>
      <c r="F8361" s="1"/>
      <c r="G8361" s="1"/>
      <c r="H8361" s="1"/>
      <c r="I8361" s="1"/>
      <c r="J8361" s="1"/>
      <c r="K8361" s="1"/>
      <c r="L8361" s="1"/>
      <c r="M8361" s="1"/>
    </row>
    <row r="8362" spans="5:13" x14ac:dyDescent="0.25">
      <c r="E8362" s="1"/>
      <c r="F8362" s="1"/>
      <c r="G8362" s="1"/>
      <c r="H8362" s="1"/>
      <c r="I8362" s="1"/>
      <c r="J8362" s="1"/>
      <c r="K8362" s="1"/>
      <c r="L8362" s="1"/>
      <c r="M8362" s="1"/>
    </row>
    <row r="8363" spans="5:13" x14ac:dyDescent="0.25">
      <c r="E8363" s="1"/>
      <c r="F8363" s="1"/>
      <c r="G8363" s="1"/>
      <c r="H8363" s="1"/>
      <c r="I8363" s="1"/>
      <c r="J8363" s="1"/>
      <c r="K8363" s="1"/>
      <c r="L8363" s="1"/>
      <c r="M8363" s="1"/>
    </row>
    <row r="8364" spans="5:13" x14ac:dyDescent="0.25">
      <c r="E8364" s="1"/>
      <c r="F8364" s="1"/>
      <c r="G8364" s="1"/>
      <c r="H8364" s="1"/>
      <c r="I8364" s="1"/>
      <c r="J8364" s="1"/>
      <c r="K8364" s="1"/>
      <c r="L8364" s="1"/>
      <c r="M8364" s="1"/>
    </row>
    <row r="8365" spans="5:13" x14ac:dyDescent="0.25">
      <c r="E8365" s="1"/>
      <c r="F8365" s="1"/>
      <c r="G8365" s="1"/>
      <c r="H8365" s="1"/>
      <c r="I8365" s="1"/>
      <c r="J8365" s="1"/>
      <c r="K8365" s="1"/>
      <c r="L8365" s="1"/>
      <c r="M8365" s="1"/>
    </row>
    <row r="8366" spans="5:13" x14ac:dyDescent="0.25">
      <c r="E8366" s="1"/>
      <c r="F8366" s="1"/>
      <c r="G8366" s="1"/>
      <c r="H8366" s="1"/>
      <c r="I8366" s="1"/>
      <c r="J8366" s="1"/>
      <c r="K8366" s="1"/>
      <c r="L8366" s="1"/>
      <c r="M8366" s="1"/>
    </row>
    <row r="8367" spans="5:13" x14ac:dyDescent="0.25">
      <c r="E8367" s="1"/>
      <c r="F8367" s="1"/>
      <c r="G8367" s="1"/>
      <c r="H8367" s="1"/>
      <c r="I8367" s="1"/>
      <c r="J8367" s="1"/>
      <c r="K8367" s="1"/>
      <c r="L8367" s="1"/>
      <c r="M8367" s="1"/>
    </row>
    <row r="8368" spans="5:13" x14ac:dyDescent="0.25">
      <c r="E8368" s="1"/>
      <c r="F8368" s="1"/>
      <c r="G8368" s="1"/>
      <c r="H8368" s="1"/>
      <c r="I8368" s="1"/>
      <c r="J8368" s="1"/>
      <c r="K8368" s="1"/>
      <c r="L8368" s="1"/>
      <c r="M8368" s="1"/>
    </row>
    <row r="8369" spans="5:13" x14ac:dyDescent="0.25">
      <c r="E8369" s="1"/>
      <c r="F8369" s="1"/>
      <c r="G8369" s="1"/>
      <c r="H8369" s="1"/>
      <c r="I8369" s="1"/>
      <c r="J8369" s="1"/>
      <c r="K8369" s="1"/>
      <c r="L8369" s="1"/>
      <c r="M8369" s="1"/>
    </row>
    <row r="8370" spans="5:13" x14ac:dyDescent="0.25">
      <c r="E8370" s="1"/>
      <c r="F8370" s="1"/>
      <c r="G8370" s="1"/>
      <c r="H8370" s="1"/>
      <c r="I8370" s="1"/>
      <c r="J8370" s="1"/>
      <c r="K8370" s="1"/>
      <c r="L8370" s="1"/>
      <c r="M8370" s="1"/>
    </row>
    <row r="8371" spans="5:13" x14ac:dyDescent="0.25">
      <c r="E8371" s="1"/>
      <c r="F8371" s="1"/>
      <c r="G8371" s="1"/>
      <c r="H8371" s="1"/>
      <c r="I8371" s="1"/>
      <c r="J8371" s="1"/>
      <c r="K8371" s="1"/>
      <c r="L8371" s="1"/>
      <c r="M8371" s="1"/>
    </row>
    <row r="8372" spans="5:13" x14ac:dyDescent="0.25">
      <c r="E8372" s="1"/>
      <c r="F8372" s="1"/>
      <c r="G8372" s="1"/>
      <c r="H8372" s="1"/>
      <c r="I8372" s="1"/>
      <c r="J8372" s="1"/>
      <c r="K8372" s="1"/>
      <c r="L8372" s="1"/>
      <c r="M8372" s="1"/>
    </row>
    <row r="8373" spans="5:13" x14ac:dyDescent="0.25">
      <c r="E8373" s="1"/>
      <c r="F8373" s="1"/>
      <c r="G8373" s="1"/>
      <c r="H8373" s="1"/>
      <c r="I8373" s="1"/>
      <c r="J8373" s="1"/>
      <c r="K8373" s="1"/>
      <c r="L8373" s="1"/>
      <c r="M8373" s="1"/>
    </row>
    <row r="8374" spans="5:13" x14ac:dyDescent="0.25">
      <c r="E8374" s="1"/>
      <c r="F8374" s="1"/>
      <c r="G8374" s="1"/>
      <c r="H8374" s="1"/>
      <c r="I8374" s="1"/>
      <c r="J8374" s="1"/>
      <c r="K8374" s="1"/>
      <c r="L8374" s="1"/>
      <c r="M8374" s="1"/>
    </row>
    <row r="8375" spans="5:13" x14ac:dyDescent="0.25">
      <c r="E8375" s="1"/>
      <c r="F8375" s="1"/>
      <c r="G8375" s="1"/>
      <c r="H8375" s="1"/>
      <c r="I8375" s="1"/>
      <c r="J8375" s="1"/>
      <c r="K8375" s="1"/>
      <c r="L8375" s="1"/>
      <c r="M8375" s="1"/>
    </row>
    <row r="8376" spans="5:13" x14ac:dyDescent="0.25">
      <c r="E8376" s="1"/>
      <c r="F8376" s="1"/>
      <c r="G8376" s="1"/>
      <c r="H8376" s="1"/>
      <c r="I8376" s="1"/>
      <c r="J8376" s="1"/>
      <c r="K8376" s="1"/>
      <c r="L8376" s="1"/>
      <c r="M8376" s="1"/>
    </row>
    <row r="8377" spans="5:13" x14ac:dyDescent="0.25">
      <c r="E8377" s="1"/>
      <c r="F8377" s="1"/>
      <c r="G8377" s="1"/>
      <c r="H8377" s="1"/>
      <c r="I8377" s="1"/>
      <c r="J8377" s="1"/>
      <c r="K8377" s="1"/>
      <c r="L8377" s="1"/>
      <c r="M8377" s="1"/>
    </row>
    <row r="8378" spans="5:13" x14ac:dyDescent="0.25">
      <c r="E8378" s="1"/>
      <c r="F8378" s="1"/>
      <c r="G8378" s="1"/>
      <c r="H8378" s="1"/>
      <c r="I8378" s="1"/>
      <c r="J8378" s="1"/>
      <c r="K8378" s="1"/>
      <c r="L8378" s="1"/>
      <c r="M8378" s="1"/>
    </row>
    <row r="8379" spans="5:13" x14ac:dyDescent="0.25">
      <c r="E8379" s="1"/>
      <c r="F8379" s="1"/>
      <c r="G8379" s="1"/>
      <c r="H8379" s="1"/>
      <c r="I8379" s="1"/>
      <c r="J8379" s="1"/>
      <c r="K8379" s="1"/>
      <c r="L8379" s="1"/>
      <c r="M8379" s="1"/>
    </row>
    <row r="8380" spans="5:13" x14ac:dyDescent="0.25">
      <c r="E8380" s="1"/>
      <c r="F8380" s="1"/>
      <c r="G8380" s="1"/>
      <c r="H8380" s="1"/>
      <c r="I8380" s="1"/>
      <c r="J8380" s="1"/>
      <c r="K8380" s="1"/>
      <c r="L8380" s="1"/>
      <c r="M8380" s="1"/>
    </row>
    <row r="8381" spans="5:13" x14ac:dyDescent="0.25">
      <c r="E8381" s="1"/>
      <c r="F8381" s="1"/>
      <c r="G8381" s="1"/>
      <c r="H8381" s="1"/>
      <c r="I8381" s="1"/>
      <c r="J8381" s="1"/>
      <c r="K8381" s="1"/>
      <c r="L8381" s="1"/>
      <c r="M8381" s="1"/>
    </row>
    <row r="8382" spans="5:13" x14ac:dyDescent="0.25">
      <c r="E8382" s="1"/>
      <c r="F8382" s="1"/>
      <c r="G8382" s="1"/>
      <c r="H8382" s="1"/>
      <c r="I8382" s="1"/>
      <c r="J8382" s="1"/>
      <c r="K8382" s="1"/>
      <c r="L8382" s="1"/>
      <c r="M8382" s="1"/>
    </row>
    <row r="8383" spans="5:13" x14ac:dyDescent="0.25">
      <c r="E8383" s="1"/>
      <c r="F8383" s="1"/>
      <c r="G8383" s="1"/>
      <c r="H8383" s="1"/>
      <c r="I8383" s="1"/>
      <c r="J8383" s="1"/>
      <c r="K8383" s="1"/>
      <c r="L8383" s="1"/>
      <c r="M8383" s="1"/>
    </row>
    <row r="8384" spans="5:13" x14ac:dyDescent="0.25">
      <c r="E8384" s="1"/>
      <c r="F8384" s="1"/>
      <c r="G8384" s="1"/>
      <c r="H8384" s="1"/>
      <c r="I8384" s="1"/>
      <c r="J8384" s="1"/>
      <c r="K8384" s="1"/>
      <c r="L8384" s="1"/>
      <c r="M8384" s="1"/>
    </row>
    <row r="8385" spans="5:13" x14ac:dyDescent="0.25">
      <c r="E8385" s="1"/>
      <c r="F8385" s="1"/>
      <c r="G8385" s="1"/>
      <c r="H8385" s="1"/>
      <c r="I8385" s="1"/>
      <c r="J8385" s="1"/>
      <c r="K8385" s="1"/>
      <c r="L8385" s="1"/>
      <c r="M8385" s="1"/>
    </row>
    <row r="8386" spans="5:13" x14ac:dyDescent="0.25">
      <c r="E8386" s="1"/>
      <c r="F8386" s="1"/>
      <c r="G8386" s="1"/>
      <c r="H8386" s="1"/>
      <c r="I8386" s="1"/>
      <c r="J8386" s="1"/>
      <c r="K8386" s="1"/>
      <c r="L8386" s="1"/>
      <c r="M8386" s="1"/>
    </row>
    <row r="8387" spans="5:13" x14ac:dyDescent="0.25">
      <c r="E8387" s="1"/>
      <c r="F8387" s="1"/>
      <c r="G8387" s="1"/>
      <c r="H8387" s="1"/>
      <c r="I8387" s="1"/>
      <c r="J8387" s="1"/>
      <c r="K8387" s="1"/>
      <c r="L8387" s="1"/>
      <c r="M8387" s="1"/>
    </row>
    <row r="8388" spans="5:13" x14ac:dyDescent="0.25">
      <c r="E8388" s="1"/>
      <c r="F8388" s="1"/>
      <c r="G8388" s="1"/>
      <c r="H8388" s="1"/>
      <c r="I8388" s="1"/>
      <c r="J8388" s="1"/>
      <c r="K8388" s="1"/>
      <c r="L8388" s="1"/>
      <c r="M8388" s="1"/>
    </row>
    <row r="8389" spans="5:13" x14ac:dyDescent="0.25">
      <c r="E8389" s="1"/>
      <c r="F8389" s="1"/>
      <c r="G8389" s="1"/>
      <c r="H8389" s="1"/>
      <c r="I8389" s="1"/>
      <c r="J8389" s="1"/>
      <c r="K8389" s="1"/>
      <c r="L8389" s="1"/>
      <c r="M8389" s="1"/>
    </row>
    <row r="8390" spans="5:13" x14ac:dyDescent="0.25">
      <c r="E8390" s="1"/>
      <c r="F8390" s="1"/>
      <c r="G8390" s="1"/>
      <c r="H8390" s="1"/>
      <c r="I8390" s="1"/>
      <c r="J8390" s="1"/>
      <c r="K8390" s="1"/>
      <c r="L8390" s="1"/>
      <c r="M8390" s="1"/>
    </row>
    <row r="8391" spans="5:13" x14ac:dyDescent="0.25">
      <c r="E8391" s="1"/>
      <c r="F8391" s="1"/>
      <c r="G8391" s="1"/>
      <c r="H8391" s="1"/>
      <c r="I8391" s="1"/>
      <c r="J8391" s="1"/>
      <c r="K8391" s="1"/>
      <c r="L8391" s="1"/>
      <c r="M8391" s="1"/>
    </row>
    <row r="8392" spans="5:13" x14ac:dyDescent="0.25">
      <c r="E8392" s="1"/>
      <c r="F8392" s="1"/>
      <c r="G8392" s="1"/>
      <c r="H8392" s="1"/>
      <c r="I8392" s="1"/>
      <c r="J8392" s="1"/>
      <c r="K8392" s="1"/>
      <c r="L8392" s="1"/>
      <c r="M8392" s="1"/>
    </row>
    <row r="8393" spans="5:13" x14ac:dyDescent="0.25">
      <c r="E8393" s="1"/>
      <c r="F8393" s="1"/>
      <c r="G8393" s="1"/>
      <c r="H8393" s="1"/>
      <c r="I8393" s="1"/>
      <c r="J8393" s="1"/>
      <c r="K8393" s="1"/>
      <c r="L8393" s="1"/>
      <c r="M8393" s="1"/>
    </row>
    <row r="8394" spans="5:13" x14ac:dyDescent="0.25">
      <c r="E8394" s="1"/>
      <c r="F8394" s="1"/>
      <c r="G8394" s="1"/>
      <c r="H8394" s="1"/>
      <c r="I8394" s="1"/>
      <c r="J8394" s="1"/>
      <c r="K8394" s="1"/>
      <c r="L8394" s="1"/>
      <c r="M8394" s="1"/>
    </row>
    <row r="8395" spans="5:13" x14ac:dyDescent="0.25">
      <c r="E8395" s="1"/>
      <c r="F8395" s="1"/>
      <c r="G8395" s="1"/>
      <c r="H8395" s="1"/>
      <c r="I8395" s="1"/>
      <c r="J8395" s="1"/>
      <c r="K8395" s="1"/>
      <c r="L8395" s="1"/>
      <c r="M8395" s="1"/>
    </row>
    <row r="8396" spans="5:13" x14ac:dyDescent="0.25">
      <c r="E8396" s="1"/>
      <c r="F8396" s="1"/>
      <c r="G8396" s="1"/>
      <c r="H8396" s="1"/>
      <c r="I8396" s="1"/>
      <c r="J8396" s="1"/>
      <c r="K8396" s="1"/>
      <c r="L8396" s="1"/>
      <c r="M8396" s="1"/>
    </row>
    <row r="8397" spans="5:13" x14ac:dyDescent="0.25">
      <c r="E8397" s="1"/>
      <c r="F8397" s="1"/>
      <c r="G8397" s="1"/>
      <c r="H8397" s="1"/>
      <c r="I8397" s="1"/>
      <c r="J8397" s="1"/>
      <c r="K8397" s="1"/>
      <c r="L8397" s="1"/>
      <c r="M8397" s="1"/>
    </row>
    <row r="8398" spans="5:13" x14ac:dyDescent="0.25">
      <c r="E8398" s="1"/>
      <c r="F8398" s="1"/>
      <c r="G8398" s="1"/>
      <c r="H8398" s="1"/>
      <c r="I8398" s="1"/>
      <c r="J8398" s="1"/>
      <c r="K8398" s="1"/>
      <c r="L8398" s="1"/>
      <c r="M8398" s="1"/>
    </row>
    <row r="8399" spans="5:13" x14ac:dyDescent="0.25">
      <c r="E8399" s="1"/>
      <c r="F8399" s="1"/>
      <c r="G8399" s="1"/>
      <c r="H8399" s="1"/>
      <c r="I8399" s="1"/>
      <c r="J8399" s="1"/>
      <c r="K8399" s="1"/>
      <c r="L8399" s="1"/>
      <c r="M8399" s="1"/>
    </row>
    <row r="8400" spans="5:13" x14ac:dyDescent="0.25">
      <c r="E8400" s="1"/>
      <c r="F8400" s="1"/>
      <c r="G8400" s="1"/>
      <c r="H8400" s="1"/>
      <c r="I8400" s="1"/>
      <c r="J8400" s="1"/>
      <c r="K8400" s="1"/>
      <c r="L8400" s="1"/>
      <c r="M8400" s="1"/>
    </row>
    <row r="8401" spans="5:13" x14ac:dyDescent="0.25">
      <c r="E8401" s="1"/>
      <c r="F8401" s="1"/>
      <c r="G8401" s="1"/>
      <c r="H8401" s="1"/>
      <c r="I8401" s="1"/>
      <c r="J8401" s="1"/>
      <c r="K8401" s="1"/>
      <c r="L8401" s="1"/>
      <c r="M8401" s="1"/>
    </row>
    <row r="8402" spans="5:13" x14ac:dyDescent="0.25">
      <c r="E8402" s="1"/>
      <c r="F8402" s="1"/>
      <c r="G8402" s="1"/>
      <c r="H8402" s="1"/>
      <c r="I8402" s="1"/>
      <c r="J8402" s="1"/>
      <c r="K8402" s="1"/>
      <c r="L8402" s="1"/>
      <c r="M8402" s="1"/>
    </row>
    <row r="8403" spans="5:13" x14ac:dyDescent="0.25">
      <c r="E8403" s="1"/>
      <c r="F8403" s="1"/>
      <c r="G8403" s="1"/>
      <c r="H8403" s="1"/>
      <c r="I8403" s="1"/>
      <c r="J8403" s="1"/>
      <c r="K8403" s="1"/>
      <c r="L8403" s="1"/>
      <c r="M8403" s="1"/>
    </row>
    <row r="8404" spans="5:13" x14ac:dyDescent="0.25">
      <c r="E8404" s="1"/>
      <c r="F8404" s="1"/>
      <c r="G8404" s="1"/>
      <c r="H8404" s="1"/>
      <c r="I8404" s="1"/>
      <c r="J8404" s="1"/>
      <c r="K8404" s="1"/>
      <c r="L8404" s="1"/>
      <c r="M8404" s="1"/>
    </row>
    <row r="8405" spans="5:13" x14ac:dyDescent="0.25">
      <c r="E8405" s="1"/>
      <c r="F8405" s="1"/>
      <c r="G8405" s="1"/>
      <c r="H8405" s="1"/>
      <c r="I8405" s="1"/>
      <c r="J8405" s="1"/>
      <c r="K8405" s="1"/>
      <c r="L8405" s="1"/>
      <c r="M8405" s="1"/>
    </row>
    <row r="8406" spans="5:13" x14ac:dyDescent="0.25">
      <c r="E8406" s="1"/>
      <c r="F8406" s="1"/>
      <c r="G8406" s="1"/>
      <c r="H8406" s="1"/>
      <c r="I8406" s="1"/>
      <c r="J8406" s="1"/>
      <c r="K8406" s="1"/>
      <c r="L8406" s="1"/>
      <c r="M8406" s="1"/>
    </row>
    <row r="8407" spans="5:13" x14ac:dyDescent="0.25">
      <c r="E8407" s="1"/>
      <c r="F8407" s="1"/>
      <c r="G8407" s="1"/>
      <c r="H8407" s="1"/>
      <c r="I8407" s="1"/>
      <c r="J8407" s="1"/>
      <c r="K8407" s="1"/>
      <c r="L8407" s="1"/>
      <c r="M8407" s="1"/>
    </row>
    <row r="8408" spans="5:13" x14ac:dyDescent="0.25">
      <c r="E8408" s="1"/>
      <c r="F8408" s="1"/>
      <c r="G8408" s="1"/>
      <c r="H8408" s="1"/>
      <c r="I8408" s="1"/>
      <c r="J8408" s="1"/>
      <c r="K8408" s="1"/>
      <c r="L8408" s="1"/>
      <c r="M8408" s="1"/>
    </row>
    <row r="8409" spans="5:13" x14ac:dyDescent="0.25">
      <c r="E8409" s="1"/>
      <c r="F8409" s="1"/>
      <c r="G8409" s="1"/>
      <c r="H8409" s="1"/>
      <c r="I8409" s="1"/>
      <c r="J8409" s="1"/>
      <c r="K8409" s="1"/>
      <c r="L8409" s="1"/>
      <c r="M8409" s="1"/>
    </row>
    <row r="8410" spans="5:13" x14ac:dyDescent="0.25">
      <c r="E8410" s="1"/>
      <c r="F8410" s="1"/>
      <c r="G8410" s="1"/>
      <c r="H8410" s="1"/>
      <c r="I8410" s="1"/>
      <c r="J8410" s="1"/>
      <c r="K8410" s="1"/>
      <c r="L8410" s="1"/>
      <c r="M8410" s="1"/>
    </row>
    <row r="8411" spans="5:13" x14ac:dyDescent="0.25">
      <c r="E8411" s="1"/>
      <c r="F8411" s="1"/>
      <c r="G8411" s="1"/>
      <c r="H8411" s="1"/>
      <c r="I8411" s="1"/>
      <c r="J8411" s="1"/>
      <c r="K8411" s="1"/>
      <c r="L8411" s="1"/>
      <c r="M8411" s="1"/>
    </row>
    <row r="8412" spans="5:13" x14ac:dyDescent="0.25">
      <c r="E8412" s="1"/>
      <c r="F8412" s="1"/>
      <c r="G8412" s="1"/>
      <c r="H8412" s="1"/>
      <c r="I8412" s="1"/>
      <c r="J8412" s="1"/>
      <c r="K8412" s="1"/>
      <c r="L8412" s="1"/>
      <c r="M8412" s="1"/>
    </row>
    <row r="8413" spans="5:13" x14ac:dyDescent="0.25">
      <c r="E8413" s="1"/>
      <c r="F8413" s="1"/>
      <c r="G8413" s="1"/>
      <c r="H8413" s="1"/>
      <c r="I8413" s="1"/>
      <c r="J8413" s="1"/>
      <c r="K8413" s="1"/>
      <c r="L8413" s="1"/>
      <c r="M8413" s="1"/>
    </row>
    <row r="8414" spans="5:13" x14ac:dyDescent="0.25">
      <c r="E8414" s="1"/>
      <c r="F8414" s="1"/>
      <c r="G8414" s="1"/>
      <c r="H8414" s="1"/>
      <c r="I8414" s="1"/>
      <c r="J8414" s="1"/>
      <c r="K8414" s="1"/>
      <c r="L8414" s="1"/>
      <c r="M8414" s="1"/>
    </row>
    <row r="8415" spans="5:13" x14ac:dyDescent="0.25">
      <c r="E8415" s="1"/>
      <c r="F8415" s="1"/>
      <c r="G8415" s="1"/>
      <c r="H8415" s="1"/>
      <c r="I8415" s="1"/>
      <c r="J8415" s="1"/>
      <c r="K8415" s="1"/>
      <c r="L8415" s="1"/>
      <c r="M8415" s="1"/>
    </row>
    <row r="8416" spans="5:13" x14ac:dyDescent="0.25">
      <c r="E8416" s="1"/>
      <c r="F8416" s="1"/>
      <c r="G8416" s="1"/>
      <c r="H8416" s="1"/>
      <c r="I8416" s="1"/>
      <c r="J8416" s="1"/>
      <c r="K8416" s="1"/>
      <c r="L8416" s="1"/>
      <c r="M8416" s="1"/>
    </row>
    <row r="8417" spans="5:13" x14ac:dyDescent="0.25">
      <c r="E8417" s="1"/>
      <c r="F8417" s="1"/>
      <c r="G8417" s="1"/>
      <c r="H8417" s="1"/>
      <c r="I8417" s="1"/>
      <c r="J8417" s="1"/>
      <c r="K8417" s="1"/>
      <c r="L8417" s="1"/>
      <c r="M8417" s="1"/>
    </row>
    <row r="8418" spans="5:13" x14ac:dyDescent="0.25">
      <c r="E8418" s="1"/>
      <c r="F8418" s="1"/>
      <c r="G8418" s="1"/>
      <c r="H8418" s="1"/>
      <c r="I8418" s="1"/>
      <c r="J8418" s="1"/>
      <c r="K8418" s="1"/>
      <c r="L8418" s="1"/>
      <c r="M8418" s="1"/>
    </row>
    <row r="8419" spans="5:13" x14ac:dyDescent="0.25">
      <c r="E8419" s="1"/>
      <c r="F8419" s="1"/>
      <c r="G8419" s="1"/>
      <c r="H8419" s="1"/>
      <c r="I8419" s="1"/>
      <c r="J8419" s="1"/>
      <c r="K8419" s="1"/>
      <c r="L8419" s="1"/>
      <c r="M8419" s="1"/>
    </row>
    <row r="8420" spans="5:13" x14ac:dyDescent="0.25">
      <c r="E8420" s="1"/>
      <c r="F8420" s="1"/>
      <c r="G8420" s="1"/>
      <c r="H8420" s="1"/>
      <c r="I8420" s="1"/>
      <c r="J8420" s="1"/>
      <c r="K8420" s="1"/>
      <c r="L8420" s="1"/>
      <c r="M8420" s="1"/>
    </row>
    <row r="8421" spans="5:13" x14ac:dyDescent="0.25">
      <c r="E8421" s="1"/>
      <c r="F8421" s="1"/>
      <c r="G8421" s="1"/>
      <c r="H8421" s="1"/>
      <c r="I8421" s="1"/>
      <c r="J8421" s="1"/>
      <c r="K8421" s="1"/>
      <c r="L8421" s="1"/>
      <c r="M8421" s="1"/>
    </row>
    <row r="8422" spans="5:13" x14ac:dyDescent="0.25">
      <c r="E8422" s="1"/>
      <c r="F8422" s="1"/>
      <c r="G8422" s="1"/>
      <c r="H8422" s="1"/>
      <c r="I8422" s="1"/>
      <c r="J8422" s="1"/>
      <c r="K8422" s="1"/>
      <c r="L8422" s="1"/>
      <c r="M8422" s="1"/>
    </row>
    <row r="8423" spans="5:13" x14ac:dyDescent="0.25">
      <c r="E8423" s="1"/>
      <c r="F8423" s="1"/>
      <c r="G8423" s="1"/>
      <c r="H8423" s="1"/>
      <c r="I8423" s="1"/>
      <c r="J8423" s="1"/>
      <c r="K8423" s="1"/>
      <c r="L8423" s="1"/>
      <c r="M8423" s="1"/>
    </row>
    <row r="8424" spans="5:13" x14ac:dyDescent="0.25">
      <c r="E8424" s="1"/>
      <c r="F8424" s="1"/>
      <c r="G8424" s="1"/>
      <c r="H8424" s="1"/>
      <c r="I8424" s="1"/>
      <c r="J8424" s="1"/>
      <c r="K8424" s="1"/>
      <c r="L8424" s="1"/>
      <c r="M8424" s="1"/>
    </row>
    <row r="8425" spans="5:13" x14ac:dyDescent="0.25">
      <c r="E8425" s="1"/>
      <c r="F8425" s="1"/>
      <c r="G8425" s="1"/>
      <c r="H8425" s="1"/>
      <c r="I8425" s="1"/>
      <c r="J8425" s="1"/>
      <c r="K8425" s="1"/>
      <c r="L8425" s="1"/>
      <c r="M8425" s="1"/>
    </row>
    <row r="8426" spans="5:13" x14ac:dyDescent="0.25">
      <c r="E8426" s="1"/>
      <c r="F8426" s="1"/>
      <c r="G8426" s="1"/>
      <c r="H8426" s="1"/>
      <c r="I8426" s="1"/>
      <c r="J8426" s="1"/>
      <c r="K8426" s="1"/>
      <c r="L8426" s="1"/>
      <c r="M8426" s="1"/>
    </row>
    <row r="8427" spans="5:13" x14ac:dyDescent="0.25">
      <c r="E8427" s="1"/>
      <c r="F8427" s="1"/>
      <c r="G8427" s="1"/>
      <c r="H8427" s="1"/>
      <c r="I8427" s="1"/>
      <c r="J8427" s="1"/>
      <c r="K8427" s="1"/>
      <c r="L8427" s="1"/>
      <c r="M8427" s="1"/>
    </row>
    <row r="8428" spans="5:13" x14ac:dyDescent="0.25">
      <c r="E8428" s="1"/>
      <c r="F8428" s="1"/>
      <c r="G8428" s="1"/>
      <c r="H8428" s="1"/>
      <c r="I8428" s="1"/>
      <c r="J8428" s="1"/>
      <c r="K8428" s="1"/>
      <c r="L8428" s="1"/>
      <c r="M8428" s="1"/>
    </row>
    <row r="8429" spans="5:13" x14ac:dyDescent="0.25">
      <c r="E8429" s="1"/>
      <c r="F8429" s="1"/>
      <c r="G8429" s="1"/>
      <c r="H8429" s="1"/>
      <c r="I8429" s="1"/>
      <c r="J8429" s="1"/>
      <c r="K8429" s="1"/>
      <c r="L8429" s="1"/>
      <c r="M8429" s="1"/>
    </row>
    <row r="8430" spans="5:13" x14ac:dyDescent="0.25">
      <c r="E8430" s="1"/>
      <c r="F8430" s="1"/>
      <c r="G8430" s="1"/>
      <c r="H8430" s="1"/>
      <c r="I8430" s="1"/>
      <c r="J8430" s="1"/>
      <c r="K8430" s="1"/>
      <c r="L8430" s="1"/>
      <c r="M8430" s="1"/>
    </row>
    <row r="8431" spans="5:13" x14ac:dyDescent="0.25">
      <c r="E8431" s="1"/>
      <c r="F8431" s="1"/>
      <c r="G8431" s="1"/>
      <c r="H8431" s="1"/>
      <c r="I8431" s="1"/>
      <c r="J8431" s="1"/>
      <c r="K8431" s="1"/>
      <c r="L8431" s="1"/>
      <c r="M8431" s="1"/>
    </row>
    <row r="8432" spans="5:13" x14ac:dyDescent="0.25">
      <c r="E8432" s="1"/>
      <c r="F8432" s="1"/>
      <c r="G8432" s="1"/>
      <c r="H8432" s="1"/>
      <c r="I8432" s="1"/>
      <c r="J8432" s="1"/>
      <c r="K8432" s="1"/>
      <c r="L8432" s="1"/>
      <c r="M8432" s="1"/>
    </row>
    <row r="8433" spans="5:13" x14ac:dyDescent="0.25">
      <c r="E8433" s="1"/>
      <c r="F8433" s="1"/>
      <c r="G8433" s="1"/>
      <c r="H8433" s="1"/>
      <c r="I8433" s="1"/>
      <c r="J8433" s="1"/>
      <c r="K8433" s="1"/>
      <c r="L8433" s="1"/>
      <c r="M8433" s="1"/>
    </row>
    <row r="8434" spans="5:13" x14ac:dyDescent="0.25">
      <c r="E8434" s="1"/>
      <c r="F8434" s="1"/>
      <c r="G8434" s="1"/>
      <c r="H8434" s="1"/>
      <c r="I8434" s="1"/>
      <c r="J8434" s="1"/>
      <c r="K8434" s="1"/>
      <c r="L8434" s="1"/>
      <c r="M8434" s="1"/>
    </row>
    <row r="8435" spans="5:13" x14ac:dyDescent="0.25">
      <c r="E8435" s="1"/>
      <c r="F8435" s="1"/>
      <c r="G8435" s="1"/>
      <c r="H8435" s="1"/>
      <c r="I8435" s="1"/>
      <c r="J8435" s="1"/>
      <c r="K8435" s="1"/>
      <c r="L8435" s="1"/>
      <c r="M8435" s="1"/>
    </row>
    <row r="8436" spans="5:13" x14ac:dyDescent="0.25">
      <c r="E8436" s="1"/>
      <c r="F8436" s="1"/>
      <c r="G8436" s="1"/>
      <c r="H8436" s="1"/>
      <c r="I8436" s="1"/>
      <c r="J8436" s="1"/>
      <c r="K8436" s="1"/>
      <c r="L8436" s="1"/>
      <c r="M8436" s="1"/>
    </row>
    <row r="8437" spans="5:13" x14ac:dyDescent="0.25">
      <c r="E8437" s="1"/>
      <c r="F8437" s="1"/>
      <c r="G8437" s="1"/>
      <c r="H8437" s="1"/>
      <c r="I8437" s="1"/>
      <c r="J8437" s="1"/>
      <c r="K8437" s="1"/>
      <c r="L8437" s="1"/>
      <c r="M8437" s="1"/>
    </row>
    <row r="8438" spans="5:13" x14ac:dyDescent="0.25">
      <c r="E8438" s="1"/>
      <c r="F8438" s="1"/>
      <c r="G8438" s="1"/>
      <c r="H8438" s="1"/>
      <c r="I8438" s="1"/>
      <c r="J8438" s="1"/>
      <c r="K8438" s="1"/>
      <c r="L8438" s="1"/>
      <c r="M8438" s="1"/>
    </row>
    <row r="8439" spans="5:13" x14ac:dyDescent="0.25">
      <c r="E8439" s="1"/>
      <c r="F8439" s="1"/>
      <c r="G8439" s="1"/>
      <c r="H8439" s="1"/>
      <c r="I8439" s="1"/>
      <c r="J8439" s="1"/>
      <c r="K8439" s="1"/>
      <c r="L8439" s="1"/>
      <c r="M8439" s="1"/>
    </row>
    <row r="8440" spans="5:13" x14ac:dyDescent="0.25">
      <c r="E8440" s="1"/>
      <c r="F8440" s="1"/>
      <c r="G8440" s="1"/>
      <c r="H8440" s="1"/>
      <c r="I8440" s="1"/>
      <c r="J8440" s="1"/>
      <c r="K8440" s="1"/>
      <c r="L8440" s="1"/>
      <c r="M8440" s="1"/>
    </row>
    <row r="8441" spans="5:13" x14ac:dyDescent="0.25">
      <c r="E8441" s="1"/>
      <c r="F8441" s="1"/>
      <c r="G8441" s="1"/>
      <c r="H8441" s="1"/>
      <c r="I8441" s="1"/>
      <c r="J8441" s="1"/>
      <c r="K8441" s="1"/>
      <c r="L8441" s="1"/>
      <c r="M8441" s="1"/>
    </row>
    <row r="8442" spans="5:13" x14ac:dyDescent="0.25">
      <c r="E8442" s="1"/>
      <c r="F8442" s="1"/>
      <c r="G8442" s="1"/>
      <c r="H8442" s="1"/>
      <c r="I8442" s="1"/>
      <c r="J8442" s="1"/>
      <c r="K8442" s="1"/>
      <c r="L8442" s="1"/>
      <c r="M8442" s="1"/>
    </row>
    <row r="8443" spans="5:13" x14ac:dyDescent="0.25">
      <c r="E8443" s="1"/>
      <c r="F8443" s="1"/>
      <c r="G8443" s="1"/>
      <c r="H8443" s="1"/>
      <c r="I8443" s="1"/>
      <c r="J8443" s="1"/>
      <c r="K8443" s="1"/>
      <c r="L8443" s="1"/>
      <c r="M8443" s="1"/>
    </row>
    <row r="8444" spans="5:13" x14ac:dyDescent="0.25">
      <c r="E8444" s="1"/>
      <c r="F8444" s="1"/>
      <c r="G8444" s="1"/>
      <c r="H8444" s="1"/>
      <c r="I8444" s="1"/>
      <c r="J8444" s="1"/>
      <c r="K8444" s="1"/>
      <c r="L8444" s="1"/>
      <c r="M8444" s="1"/>
    </row>
    <row r="8445" spans="5:13" x14ac:dyDescent="0.25">
      <c r="E8445" s="1"/>
      <c r="F8445" s="1"/>
      <c r="G8445" s="1"/>
      <c r="H8445" s="1"/>
      <c r="I8445" s="1"/>
      <c r="J8445" s="1"/>
      <c r="K8445" s="1"/>
      <c r="L8445" s="1"/>
      <c r="M8445" s="1"/>
    </row>
    <row r="8446" spans="5:13" x14ac:dyDescent="0.25">
      <c r="E8446" s="1"/>
      <c r="F8446" s="1"/>
      <c r="G8446" s="1"/>
      <c r="H8446" s="1"/>
      <c r="I8446" s="1"/>
      <c r="J8446" s="1"/>
      <c r="K8446" s="1"/>
      <c r="L8446" s="1"/>
      <c r="M8446" s="1"/>
    </row>
    <row r="8447" spans="5:13" x14ac:dyDescent="0.25">
      <c r="E8447" s="1"/>
      <c r="F8447" s="1"/>
      <c r="G8447" s="1"/>
      <c r="H8447" s="1"/>
      <c r="I8447" s="1"/>
      <c r="J8447" s="1"/>
      <c r="K8447" s="1"/>
      <c r="L8447" s="1"/>
      <c r="M8447" s="1"/>
    </row>
    <row r="8448" spans="5:13" x14ac:dyDescent="0.25">
      <c r="E8448" s="1"/>
      <c r="F8448" s="1"/>
      <c r="G8448" s="1"/>
      <c r="H8448" s="1"/>
      <c r="I8448" s="1"/>
      <c r="J8448" s="1"/>
      <c r="K8448" s="1"/>
      <c r="L8448" s="1"/>
      <c r="M8448" s="1"/>
    </row>
    <row r="8449" spans="5:13" x14ac:dyDescent="0.25">
      <c r="E8449" s="1"/>
      <c r="F8449" s="1"/>
      <c r="G8449" s="1"/>
      <c r="H8449" s="1"/>
      <c r="I8449" s="1"/>
      <c r="J8449" s="1"/>
      <c r="K8449" s="1"/>
      <c r="L8449" s="1"/>
      <c r="M8449" s="1"/>
    </row>
    <row r="8450" spans="5:13" x14ac:dyDescent="0.25">
      <c r="E8450" s="1"/>
      <c r="F8450" s="1"/>
      <c r="G8450" s="1"/>
      <c r="H8450" s="1"/>
      <c r="I8450" s="1"/>
      <c r="J8450" s="1"/>
      <c r="K8450" s="1"/>
      <c r="L8450" s="1"/>
      <c r="M8450" s="1"/>
    </row>
    <row r="8451" spans="5:13" x14ac:dyDescent="0.25">
      <c r="E8451" s="1"/>
      <c r="F8451" s="1"/>
      <c r="G8451" s="1"/>
      <c r="H8451" s="1"/>
      <c r="I8451" s="1"/>
      <c r="J8451" s="1"/>
      <c r="K8451" s="1"/>
      <c r="L8451" s="1"/>
      <c r="M8451" s="1"/>
    </row>
    <row r="8452" spans="5:13" x14ac:dyDescent="0.25">
      <c r="E8452" s="1"/>
      <c r="F8452" s="1"/>
      <c r="G8452" s="1"/>
      <c r="H8452" s="1"/>
      <c r="I8452" s="1"/>
      <c r="J8452" s="1"/>
      <c r="K8452" s="1"/>
      <c r="L8452" s="1"/>
      <c r="M8452" s="1"/>
    </row>
    <row r="8453" spans="5:13" x14ac:dyDescent="0.25">
      <c r="E8453" s="1"/>
      <c r="F8453" s="1"/>
      <c r="G8453" s="1"/>
      <c r="H8453" s="1"/>
      <c r="I8453" s="1"/>
      <c r="J8453" s="1"/>
      <c r="K8453" s="1"/>
      <c r="L8453" s="1"/>
      <c r="M8453" s="1"/>
    </row>
    <row r="8454" spans="5:13" x14ac:dyDescent="0.25">
      <c r="E8454" s="1"/>
      <c r="F8454" s="1"/>
      <c r="G8454" s="1"/>
      <c r="H8454" s="1"/>
      <c r="I8454" s="1"/>
      <c r="J8454" s="1"/>
      <c r="K8454" s="1"/>
      <c r="L8454" s="1"/>
      <c r="M8454" s="1"/>
    </row>
    <row r="8455" spans="5:13" x14ac:dyDescent="0.25">
      <c r="E8455" s="1"/>
      <c r="F8455" s="1"/>
      <c r="G8455" s="1"/>
      <c r="H8455" s="1"/>
      <c r="I8455" s="1"/>
      <c r="J8455" s="1"/>
      <c r="K8455" s="1"/>
      <c r="L8455" s="1"/>
      <c r="M8455" s="1"/>
    </row>
    <row r="8456" spans="5:13" x14ac:dyDescent="0.25">
      <c r="E8456" s="1"/>
      <c r="F8456" s="1"/>
      <c r="G8456" s="1"/>
      <c r="H8456" s="1"/>
      <c r="I8456" s="1"/>
      <c r="J8456" s="1"/>
      <c r="K8456" s="1"/>
      <c r="L8456" s="1"/>
      <c r="M8456" s="1"/>
    </row>
    <row r="8457" spans="5:13" x14ac:dyDescent="0.25">
      <c r="E8457" s="1"/>
      <c r="F8457" s="1"/>
      <c r="G8457" s="1"/>
      <c r="H8457" s="1"/>
      <c r="I8457" s="1"/>
      <c r="J8457" s="1"/>
      <c r="K8457" s="1"/>
      <c r="L8457" s="1"/>
      <c r="M8457" s="1"/>
    </row>
    <row r="8458" spans="5:13" x14ac:dyDescent="0.25">
      <c r="E8458" s="1"/>
      <c r="F8458" s="1"/>
      <c r="G8458" s="1"/>
      <c r="H8458" s="1"/>
      <c r="I8458" s="1"/>
      <c r="J8458" s="1"/>
      <c r="K8458" s="1"/>
      <c r="L8458" s="1"/>
      <c r="M8458" s="1"/>
    </row>
    <row r="8459" spans="5:13" x14ac:dyDescent="0.25">
      <c r="E8459" s="1"/>
      <c r="F8459" s="1"/>
      <c r="G8459" s="1"/>
      <c r="H8459" s="1"/>
      <c r="I8459" s="1"/>
      <c r="J8459" s="1"/>
      <c r="K8459" s="1"/>
      <c r="L8459" s="1"/>
      <c r="M8459" s="1"/>
    </row>
    <row r="8460" spans="5:13" x14ac:dyDescent="0.25">
      <c r="E8460" s="1"/>
      <c r="F8460" s="1"/>
      <c r="G8460" s="1"/>
      <c r="H8460" s="1"/>
      <c r="I8460" s="1"/>
      <c r="J8460" s="1"/>
      <c r="K8460" s="1"/>
      <c r="L8460" s="1"/>
      <c r="M8460" s="1"/>
    </row>
    <row r="8461" spans="5:13" x14ac:dyDescent="0.25">
      <c r="E8461" s="1"/>
      <c r="F8461" s="1"/>
      <c r="G8461" s="1"/>
      <c r="H8461" s="1"/>
      <c r="I8461" s="1"/>
      <c r="J8461" s="1"/>
      <c r="K8461" s="1"/>
      <c r="L8461" s="1"/>
      <c r="M8461" s="1"/>
    </row>
    <row r="8462" spans="5:13" x14ac:dyDescent="0.25">
      <c r="E8462" s="1"/>
      <c r="F8462" s="1"/>
      <c r="G8462" s="1"/>
      <c r="H8462" s="1"/>
      <c r="I8462" s="1"/>
      <c r="J8462" s="1"/>
      <c r="K8462" s="1"/>
      <c r="L8462" s="1"/>
      <c r="M8462" s="1"/>
    </row>
    <row r="8463" spans="5:13" x14ac:dyDescent="0.25">
      <c r="E8463" s="1"/>
      <c r="F8463" s="1"/>
      <c r="G8463" s="1"/>
      <c r="H8463" s="1"/>
      <c r="I8463" s="1"/>
      <c r="J8463" s="1"/>
      <c r="K8463" s="1"/>
      <c r="L8463" s="1"/>
      <c r="M8463" s="1"/>
    </row>
    <row r="8464" spans="5:13" x14ac:dyDescent="0.25">
      <c r="E8464" s="1"/>
      <c r="F8464" s="1"/>
      <c r="G8464" s="1"/>
      <c r="H8464" s="1"/>
      <c r="I8464" s="1"/>
      <c r="J8464" s="1"/>
      <c r="K8464" s="1"/>
      <c r="L8464" s="1"/>
      <c r="M8464" s="1"/>
    </row>
    <row r="8465" spans="5:13" x14ac:dyDescent="0.25">
      <c r="E8465" s="1"/>
      <c r="F8465" s="1"/>
      <c r="G8465" s="1"/>
      <c r="H8465" s="1"/>
      <c r="I8465" s="1"/>
      <c r="J8465" s="1"/>
      <c r="K8465" s="1"/>
      <c r="L8465" s="1"/>
      <c r="M8465" s="1"/>
    </row>
    <row r="8466" spans="5:13" x14ac:dyDescent="0.25">
      <c r="E8466" s="1"/>
      <c r="F8466" s="1"/>
      <c r="G8466" s="1"/>
      <c r="H8466" s="1"/>
      <c r="I8466" s="1"/>
      <c r="J8466" s="1"/>
      <c r="K8466" s="1"/>
      <c r="L8466" s="1"/>
      <c r="M8466" s="1"/>
    </row>
    <row r="8467" spans="5:13" x14ac:dyDescent="0.25">
      <c r="E8467" s="1"/>
      <c r="F8467" s="1"/>
      <c r="G8467" s="1"/>
      <c r="H8467" s="1"/>
      <c r="I8467" s="1"/>
      <c r="J8467" s="1"/>
      <c r="K8467" s="1"/>
      <c r="L8467" s="1"/>
      <c r="M8467" s="1"/>
    </row>
    <row r="8468" spans="5:13" x14ac:dyDescent="0.25">
      <c r="E8468" s="1"/>
      <c r="F8468" s="1"/>
      <c r="G8468" s="1"/>
      <c r="H8468" s="1"/>
      <c r="I8468" s="1"/>
      <c r="J8468" s="1"/>
      <c r="K8468" s="1"/>
      <c r="L8468" s="1"/>
      <c r="M8468" s="1"/>
    </row>
    <row r="8469" spans="5:13" x14ac:dyDescent="0.25">
      <c r="E8469" s="1"/>
      <c r="F8469" s="1"/>
      <c r="G8469" s="1"/>
      <c r="H8469" s="1"/>
      <c r="I8469" s="1"/>
      <c r="J8469" s="1"/>
      <c r="K8469" s="1"/>
      <c r="L8469" s="1"/>
      <c r="M8469" s="1"/>
    </row>
    <row r="8470" spans="5:13" x14ac:dyDescent="0.25">
      <c r="E8470" s="1"/>
      <c r="F8470" s="1"/>
      <c r="G8470" s="1"/>
      <c r="H8470" s="1"/>
      <c r="I8470" s="1"/>
      <c r="J8470" s="1"/>
      <c r="K8470" s="1"/>
      <c r="L8470" s="1"/>
      <c r="M8470" s="1"/>
    </row>
    <row r="8471" spans="5:13" x14ac:dyDescent="0.25">
      <c r="E8471" s="1"/>
      <c r="F8471" s="1"/>
      <c r="G8471" s="1"/>
      <c r="H8471" s="1"/>
      <c r="I8471" s="1"/>
      <c r="J8471" s="1"/>
      <c r="K8471" s="1"/>
      <c r="L8471" s="1"/>
      <c r="M8471" s="1"/>
    </row>
    <row r="8472" spans="5:13" x14ac:dyDescent="0.25">
      <c r="E8472" s="1"/>
      <c r="F8472" s="1"/>
      <c r="G8472" s="1"/>
      <c r="H8472" s="1"/>
      <c r="I8472" s="1"/>
      <c r="J8472" s="1"/>
      <c r="K8472" s="1"/>
      <c r="L8472" s="1"/>
      <c r="M8472" s="1"/>
    </row>
    <row r="8473" spans="5:13" x14ac:dyDescent="0.25">
      <c r="E8473" s="1"/>
      <c r="F8473" s="1"/>
      <c r="G8473" s="1"/>
      <c r="H8473" s="1"/>
      <c r="I8473" s="1"/>
      <c r="J8473" s="1"/>
      <c r="K8473" s="1"/>
      <c r="L8473" s="1"/>
      <c r="M8473" s="1"/>
    </row>
    <row r="8474" spans="5:13" x14ac:dyDescent="0.25">
      <c r="E8474" s="1"/>
      <c r="F8474" s="1"/>
      <c r="G8474" s="1"/>
      <c r="H8474" s="1"/>
      <c r="I8474" s="1"/>
      <c r="J8474" s="1"/>
      <c r="K8474" s="1"/>
      <c r="L8474" s="1"/>
      <c r="M8474" s="1"/>
    </row>
    <row r="8475" spans="5:13" x14ac:dyDescent="0.25">
      <c r="E8475" s="1"/>
      <c r="F8475" s="1"/>
      <c r="G8475" s="1"/>
      <c r="H8475" s="1"/>
      <c r="I8475" s="1"/>
      <c r="J8475" s="1"/>
      <c r="K8475" s="1"/>
      <c r="L8475" s="1"/>
      <c r="M8475" s="1"/>
    </row>
    <row r="8476" spans="5:13" x14ac:dyDescent="0.25">
      <c r="E8476" s="1"/>
      <c r="F8476" s="1"/>
      <c r="G8476" s="1"/>
      <c r="H8476" s="1"/>
      <c r="I8476" s="1"/>
      <c r="J8476" s="1"/>
      <c r="K8476" s="1"/>
      <c r="L8476" s="1"/>
      <c r="M8476" s="1"/>
    </row>
    <row r="8477" spans="5:13" x14ac:dyDescent="0.25">
      <c r="E8477" s="1"/>
      <c r="F8477" s="1"/>
      <c r="G8477" s="1"/>
      <c r="H8477" s="1"/>
      <c r="I8477" s="1"/>
      <c r="J8477" s="1"/>
      <c r="K8477" s="1"/>
      <c r="L8477" s="1"/>
      <c r="M8477" s="1"/>
    </row>
    <row r="8478" spans="5:13" x14ac:dyDescent="0.25">
      <c r="E8478" s="1"/>
      <c r="F8478" s="1"/>
      <c r="G8478" s="1"/>
      <c r="H8478" s="1"/>
      <c r="I8478" s="1"/>
      <c r="J8478" s="1"/>
      <c r="K8478" s="1"/>
      <c r="L8478" s="1"/>
      <c r="M8478" s="1"/>
    </row>
    <row r="8479" spans="5:13" x14ac:dyDescent="0.25">
      <c r="E8479" s="1"/>
      <c r="F8479" s="1"/>
      <c r="G8479" s="1"/>
      <c r="H8479" s="1"/>
      <c r="I8479" s="1"/>
      <c r="J8479" s="1"/>
      <c r="K8479" s="1"/>
      <c r="L8479" s="1"/>
      <c r="M8479" s="1"/>
    </row>
    <row r="8480" spans="5:13" x14ac:dyDescent="0.25">
      <c r="E8480" s="1"/>
      <c r="F8480" s="1"/>
      <c r="G8480" s="1"/>
      <c r="H8480" s="1"/>
      <c r="I8480" s="1"/>
      <c r="J8480" s="1"/>
      <c r="K8480" s="1"/>
      <c r="L8480" s="1"/>
      <c r="M8480" s="1"/>
    </row>
    <row r="8481" spans="5:13" x14ac:dyDescent="0.25">
      <c r="E8481" s="1"/>
      <c r="F8481" s="1"/>
      <c r="G8481" s="1"/>
      <c r="H8481" s="1"/>
      <c r="I8481" s="1"/>
      <c r="J8481" s="1"/>
      <c r="K8481" s="1"/>
      <c r="L8481" s="1"/>
      <c r="M8481" s="1"/>
    </row>
    <row r="8482" spans="5:13" x14ac:dyDescent="0.25">
      <c r="E8482" s="1"/>
      <c r="F8482" s="1"/>
      <c r="G8482" s="1"/>
      <c r="H8482" s="1"/>
      <c r="I8482" s="1"/>
      <c r="J8482" s="1"/>
      <c r="K8482" s="1"/>
      <c r="L8482" s="1"/>
      <c r="M8482" s="1"/>
    </row>
    <row r="8483" spans="5:13" x14ac:dyDescent="0.25">
      <c r="E8483" s="1"/>
      <c r="F8483" s="1"/>
      <c r="G8483" s="1"/>
      <c r="H8483" s="1"/>
      <c r="I8483" s="1"/>
      <c r="J8483" s="1"/>
      <c r="K8483" s="1"/>
      <c r="L8483" s="1"/>
      <c r="M8483" s="1"/>
    </row>
    <row r="8484" spans="5:13" x14ac:dyDescent="0.25">
      <c r="E8484" s="1"/>
      <c r="F8484" s="1"/>
      <c r="G8484" s="1"/>
      <c r="H8484" s="1"/>
      <c r="I8484" s="1"/>
      <c r="J8484" s="1"/>
      <c r="K8484" s="1"/>
      <c r="L8484" s="1"/>
      <c r="M8484" s="1"/>
    </row>
    <row r="8485" spans="5:13" x14ac:dyDescent="0.25">
      <c r="E8485" s="1"/>
      <c r="F8485" s="1"/>
      <c r="G8485" s="1"/>
      <c r="H8485" s="1"/>
      <c r="I8485" s="1"/>
      <c r="J8485" s="1"/>
      <c r="K8485" s="1"/>
      <c r="L8485" s="1"/>
      <c r="M8485" s="1"/>
    </row>
    <row r="8486" spans="5:13" x14ac:dyDescent="0.25">
      <c r="E8486" s="1"/>
      <c r="F8486" s="1"/>
      <c r="G8486" s="1"/>
      <c r="H8486" s="1"/>
      <c r="I8486" s="1"/>
      <c r="J8486" s="1"/>
      <c r="K8486" s="1"/>
      <c r="L8486" s="1"/>
      <c r="M8486" s="1"/>
    </row>
    <row r="8487" spans="5:13" x14ac:dyDescent="0.25">
      <c r="E8487" s="1"/>
      <c r="F8487" s="1"/>
      <c r="G8487" s="1"/>
      <c r="H8487" s="1"/>
      <c r="I8487" s="1"/>
      <c r="J8487" s="1"/>
      <c r="K8487" s="1"/>
      <c r="L8487" s="1"/>
      <c r="M8487" s="1"/>
    </row>
    <row r="8488" spans="5:13" x14ac:dyDescent="0.25">
      <c r="E8488" s="1"/>
      <c r="F8488" s="1"/>
      <c r="G8488" s="1"/>
      <c r="H8488" s="1"/>
      <c r="I8488" s="1"/>
      <c r="J8488" s="1"/>
      <c r="K8488" s="1"/>
      <c r="L8488" s="1"/>
      <c r="M8488" s="1"/>
    </row>
    <row r="8489" spans="5:13" x14ac:dyDescent="0.25">
      <c r="E8489" s="1"/>
      <c r="F8489" s="1"/>
      <c r="G8489" s="1"/>
      <c r="H8489" s="1"/>
      <c r="I8489" s="1"/>
      <c r="J8489" s="1"/>
      <c r="K8489" s="1"/>
      <c r="L8489" s="1"/>
      <c r="M8489" s="1"/>
    </row>
    <row r="8490" spans="5:13" x14ac:dyDescent="0.25">
      <c r="E8490" s="1"/>
      <c r="F8490" s="1"/>
      <c r="G8490" s="1"/>
      <c r="H8490" s="1"/>
      <c r="I8490" s="1"/>
      <c r="J8490" s="1"/>
      <c r="K8490" s="1"/>
      <c r="L8490" s="1"/>
      <c r="M8490" s="1"/>
    </row>
    <row r="8491" spans="5:13" x14ac:dyDescent="0.25">
      <c r="E8491" s="1"/>
      <c r="F8491" s="1"/>
      <c r="G8491" s="1"/>
      <c r="H8491" s="1"/>
      <c r="I8491" s="1"/>
      <c r="J8491" s="1"/>
      <c r="K8491" s="1"/>
      <c r="L8491" s="1"/>
      <c r="M8491" s="1"/>
    </row>
    <row r="8492" spans="5:13" x14ac:dyDescent="0.25">
      <c r="E8492" s="1"/>
      <c r="F8492" s="1"/>
      <c r="G8492" s="1"/>
      <c r="H8492" s="1"/>
      <c r="I8492" s="1"/>
      <c r="J8492" s="1"/>
      <c r="K8492" s="1"/>
      <c r="L8492" s="1"/>
      <c r="M8492" s="1"/>
    </row>
    <row r="8493" spans="5:13" x14ac:dyDescent="0.25">
      <c r="E8493" s="1"/>
      <c r="F8493" s="1"/>
      <c r="G8493" s="1"/>
      <c r="H8493" s="1"/>
      <c r="I8493" s="1"/>
      <c r="J8493" s="1"/>
      <c r="K8493" s="1"/>
      <c r="L8493" s="1"/>
      <c r="M8493" s="1"/>
    </row>
    <row r="8494" spans="5:13" x14ac:dyDescent="0.25">
      <c r="E8494" s="1"/>
      <c r="F8494" s="1"/>
      <c r="G8494" s="1"/>
      <c r="H8494" s="1"/>
      <c r="I8494" s="1"/>
      <c r="J8494" s="1"/>
      <c r="K8494" s="1"/>
      <c r="L8494" s="1"/>
      <c r="M8494" s="1"/>
    </row>
    <row r="8495" spans="5:13" x14ac:dyDescent="0.25">
      <c r="E8495" s="1"/>
      <c r="F8495" s="1"/>
      <c r="G8495" s="1"/>
      <c r="H8495" s="1"/>
      <c r="I8495" s="1"/>
      <c r="J8495" s="1"/>
      <c r="K8495" s="1"/>
      <c r="L8495" s="1"/>
      <c r="M8495" s="1"/>
    </row>
    <row r="8496" spans="5:13" x14ac:dyDescent="0.25">
      <c r="E8496" s="1"/>
      <c r="F8496" s="1"/>
      <c r="G8496" s="1"/>
      <c r="H8496" s="1"/>
      <c r="I8496" s="1"/>
      <c r="J8496" s="1"/>
      <c r="K8496" s="1"/>
      <c r="L8496" s="1"/>
      <c r="M8496" s="1"/>
    </row>
    <row r="8497" spans="5:13" x14ac:dyDescent="0.25">
      <c r="E8497" s="1"/>
      <c r="F8497" s="1"/>
      <c r="G8497" s="1"/>
      <c r="H8497" s="1"/>
      <c r="I8497" s="1"/>
      <c r="J8497" s="1"/>
      <c r="K8497" s="1"/>
      <c r="L8497" s="1"/>
      <c r="M8497" s="1"/>
    </row>
    <row r="8498" spans="5:13" x14ac:dyDescent="0.25">
      <c r="E8498" s="1"/>
      <c r="F8498" s="1"/>
      <c r="G8498" s="1"/>
      <c r="H8498" s="1"/>
      <c r="I8498" s="1"/>
      <c r="J8498" s="1"/>
      <c r="K8498" s="1"/>
      <c r="L8498" s="1"/>
      <c r="M8498" s="1"/>
    </row>
    <row r="8499" spans="5:13" x14ac:dyDescent="0.25">
      <c r="E8499" s="1"/>
      <c r="F8499" s="1"/>
      <c r="G8499" s="1"/>
      <c r="H8499" s="1"/>
      <c r="I8499" s="1"/>
      <c r="J8499" s="1"/>
      <c r="K8499" s="1"/>
      <c r="L8499" s="1"/>
      <c r="M8499" s="1"/>
    </row>
    <row r="8500" spans="5:13" x14ac:dyDescent="0.25">
      <c r="E8500" s="1"/>
      <c r="F8500" s="1"/>
      <c r="G8500" s="1"/>
      <c r="H8500" s="1"/>
      <c r="I8500" s="1"/>
      <c r="J8500" s="1"/>
      <c r="K8500" s="1"/>
      <c r="L8500" s="1"/>
      <c r="M8500" s="1"/>
    </row>
    <row r="8501" spans="5:13" x14ac:dyDescent="0.25">
      <c r="E8501" s="1"/>
      <c r="F8501" s="1"/>
      <c r="G8501" s="1"/>
      <c r="H8501" s="1"/>
      <c r="I8501" s="1"/>
      <c r="J8501" s="1"/>
      <c r="K8501" s="1"/>
      <c r="L8501" s="1"/>
      <c r="M8501" s="1"/>
    </row>
    <row r="8502" spans="5:13" x14ac:dyDescent="0.25">
      <c r="E8502" s="1"/>
      <c r="F8502" s="1"/>
      <c r="G8502" s="1"/>
      <c r="H8502" s="1"/>
      <c r="I8502" s="1"/>
      <c r="J8502" s="1"/>
      <c r="K8502" s="1"/>
      <c r="L8502" s="1"/>
      <c r="M8502" s="1"/>
    </row>
    <row r="8503" spans="5:13" x14ac:dyDescent="0.25">
      <c r="E8503" s="1"/>
      <c r="F8503" s="1"/>
      <c r="G8503" s="1"/>
      <c r="H8503" s="1"/>
      <c r="I8503" s="1"/>
      <c r="J8503" s="1"/>
      <c r="K8503" s="1"/>
      <c r="L8503" s="1"/>
      <c r="M8503" s="1"/>
    </row>
    <row r="8504" spans="5:13" x14ac:dyDescent="0.25">
      <c r="E8504" s="1"/>
      <c r="F8504" s="1"/>
      <c r="G8504" s="1"/>
      <c r="H8504" s="1"/>
      <c r="I8504" s="1"/>
      <c r="J8504" s="1"/>
      <c r="K8504" s="1"/>
      <c r="L8504" s="1"/>
      <c r="M8504" s="1"/>
    </row>
    <row r="8505" spans="5:13" x14ac:dyDescent="0.25">
      <c r="E8505" s="1"/>
      <c r="F8505" s="1"/>
      <c r="G8505" s="1"/>
      <c r="H8505" s="1"/>
      <c r="I8505" s="1"/>
      <c r="J8505" s="1"/>
      <c r="K8505" s="1"/>
      <c r="L8505" s="1"/>
      <c r="M8505" s="1"/>
    </row>
    <row r="8506" spans="5:13" x14ac:dyDescent="0.25">
      <c r="E8506" s="1"/>
      <c r="F8506" s="1"/>
      <c r="G8506" s="1"/>
      <c r="H8506" s="1"/>
      <c r="I8506" s="1"/>
      <c r="J8506" s="1"/>
      <c r="K8506" s="1"/>
      <c r="L8506" s="1"/>
      <c r="M8506" s="1"/>
    </row>
    <row r="8507" spans="5:13" x14ac:dyDescent="0.25">
      <c r="E8507" s="1"/>
      <c r="F8507" s="1"/>
      <c r="G8507" s="1"/>
      <c r="H8507" s="1"/>
      <c r="I8507" s="1"/>
      <c r="J8507" s="1"/>
      <c r="K8507" s="1"/>
      <c r="L8507" s="1"/>
      <c r="M8507" s="1"/>
    </row>
    <row r="8508" spans="5:13" x14ac:dyDescent="0.25">
      <c r="E8508" s="1"/>
      <c r="F8508" s="1"/>
      <c r="G8508" s="1"/>
      <c r="H8508" s="1"/>
      <c r="I8508" s="1"/>
      <c r="J8508" s="1"/>
      <c r="K8508" s="1"/>
      <c r="L8508" s="1"/>
      <c r="M8508" s="1"/>
    </row>
    <row r="8509" spans="5:13" x14ac:dyDescent="0.25">
      <c r="E8509" s="1"/>
      <c r="F8509" s="1"/>
      <c r="G8509" s="1"/>
      <c r="H8509" s="1"/>
      <c r="I8509" s="1"/>
      <c r="J8509" s="1"/>
      <c r="K8509" s="1"/>
      <c r="L8509" s="1"/>
      <c r="M8509" s="1"/>
    </row>
    <row r="8510" spans="5:13" x14ac:dyDescent="0.25">
      <c r="E8510" s="1"/>
      <c r="F8510" s="1"/>
      <c r="G8510" s="1"/>
      <c r="H8510" s="1"/>
      <c r="I8510" s="1"/>
      <c r="J8510" s="1"/>
      <c r="K8510" s="1"/>
      <c r="L8510" s="1"/>
      <c r="M8510" s="1"/>
    </row>
    <row r="8511" spans="5:13" x14ac:dyDescent="0.25">
      <c r="E8511" s="1"/>
      <c r="F8511" s="1"/>
      <c r="G8511" s="1"/>
      <c r="H8511" s="1"/>
      <c r="I8511" s="1"/>
      <c r="J8511" s="1"/>
      <c r="K8511" s="1"/>
      <c r="L8511" s="1"/>
      <c r="M8511" s="1"/>
    </row>
    <row r="8512" spans="5:13" x14ac:dyDescent="0.25">
      <c r="E8512" s="1"/>
      <c r="F8512" s="1"/>
      <c r="G8512" s="1"/>
      <c r="H8512" s="1"/>
      <c r="I8512" s="1"/>
      <c r="J8512" s="1"/>
      <c r="K8512" s="1"/>
      <c r="L8512" s="1"/>
      <c r="M8512" s="1"/>
    </row>
    <row r="8513" spans="5:13" x14ac:dyDescent="0.25">
      <c r="E8513" s="1"/>
      <c r="F8513" s="1"/>
      <c r="G8513" s="1"/>
      <c r="H8513" s="1"/>
      <c r="I8513" s="1"/>
      <c r="J8513" s="1"/>
      <c r="K8513" s="1"/>
      <c r="L8513" s="1"/>
      <c r="M8513" s="1"/>
    </row>
    <row r="8514" spans="5:13" x14ac:dyDescent="0.25">
      <c r="E8514" s="1"/>
      <c r="F8514" s="1"/>
      <c r="G8514" s="1"/>
      <c r="H8514" s="1"/>
      <c r="I8514" s="1"/>
      <c r="J8514" s="1"/>
      <c r="K8514" s="1"/>
      <c r="L8514" s="1"/>
      <c r="M8514" s="1"/>
    </row>
    <row r="8515" spans="5:13" x14ac:dyDescent="0.25">
      <c r="E8515" s="1"/>
      <c r="F8515" s="1"/>
      <c r="G8515" s="1"/>
      <c r="H8515" s="1"/>
      <c r="I8515" s="1"/>
      <c r="J8515" s="1"/>
      <c r="K8515" s="1"/>
      <c r="L8515" s="1"/>
      <c r="M8515" s="1"/>
    </row>
    <row r="8516" spans="5:13" x14ac:dyDescent="0.25">
      <c r="E8516" s="1"/>
      <c r="F8516" s="1"/>
      <c r="G8516" s="1"/>
      <c r="H8516" s="1"/>
      <c r="I8516" s="1"/>
      <c r="J8516" s="1"/>
      <c r="K8516" s="1"/>
      <c r="L8516" s="1"/>
      <c r="M8516" s="1"/>
    </row>
    <row r="8517" spans="5:13" x14ac:dyDescent="0.25">
      <c r="E8517" s="1"/>
      <c r="F8517" s="1"/>
      <c r="G8517" s="1"/>
      <c r="H8517" s="1"/>
      <c r="I8517" s="1"/>
      <c r="J8517" s="1"/>
      <c r="K8517" s="1"/>
      <c r="L8517" s="1"/>
      <c r="M8517" s="1"/>
    </row>
    <row r="8518" spans="5:13" x14ac:dyDescent="0.25">
      <c r="E8518" s="1"/>
      <c r="F8518" s="1"/>
      <c r="G8518" s="1"/>
      <c r="H8518" s="1"/>
      <c r="I8518" s="1"/>
      <c r="J8518" s="1"/>
      <c r="K8518" s="1"/>
      <c r="L8518" s="1"/>
      <c r="M8518" s="1"/>
    </row>
    <row r="8519" spans="5:13" x14ac:dyDescent="0.25">
      <c r="E8519" s="1"/>
      <c r="F8519" s="1"/>
      <c r="G8519" s="1"/>
      <c r="H8519" s="1"/>
      <c r="I8519" s="1"/>
      <c r="J8519" s="1"/>
      <c r="K8519" s="1"/>
      <c r="L8519" s="1"/>
      <c r="M8519" s="1"/>
    </row>
    <row r="8520" spans="5:13" x14ac:dyDescent="0.25">
      <c r="E8520" s="1"/>
      <c r="F8520" s="1"/>
      <c r="G8520" s="1"/>
      <c r="H8520" s="1"/>
      <c r="I8520" s="1"/>
      <c r="J8520" s="1"/>
      <c r="K8520" s="1"/>
      <c r="L8520" s="1"/>
      <c r="M8520" s="1"/>
    </row>
    <row r="8521" spans="5:13" x14ac:dyDescent="0.25">
      <c r="E8521" s="1"/>
      <c r="F8521" s="1"/>
      <c r="G8521" s="1"/>
      <c r="H8521" s="1"/>
      <c r="I8521" s="1"/>
      <c r="J8521" s="1"/>
      <c r="K8521" s="1"/>
      <c r="L8521" s="1"/>
      <c r="M8521" s="1"/>
    </row>
    <row r="8522" spans="5:13" x14ac:dyDescent="0.25">
      <c r="E8522" s="1"/>
      <c r="F8522" s="1"/>
      <c r="G8522" s="1"/>
      <c r="H8522" s="1"/>
      <c r="I8522" s="1"/>
      <c r="J8522" s="1"/>
      <c r="K8522" s="1"/>
      <c r="L8522" s="1"/>
      <c r="M8522" s="1"/>
    </row>
    <row r="8523" spans="5:13" x14ac:dyDescent="0.25">
      <c r="E8523" s="1"/>
      <c r="F8523" s="1"/>
      <c r="G8523" s="1"/>
      <c r="H8523" s="1"/>
      <c r="I8523" s="1"/>
      <c r="J8523" s="1"/>
      <c r="K8523" s="1"/>
      <c r="L8523" s="1"/>
      <c r="M8523" s="1"/>
    </row>
    <row r="8524" spans="5:13" x14ac:dyDescent="0.25">
      <c r="E8524" s="1"/>
      <c r="F8524" s="1"/>
      <c r="G8524" s="1"/>
      <c r="H8524" s="1"/>
      <c r="I8524" s="1"/>
      <c r="J8524" s="1"/>
      <c r="K8524" s="1"/>
      <c r="L8524" s="1"/>
      <c r="M8524" s="1"/>
    </row>
    <row r="8525" spans="5:13" x14ac:dyDescent="0.25">
      <c r="E8525" s="1"/>
      <c r="F8525" s="1"/>
      <c r="G8525" s="1"/>
      <c r="H8525" s="1"/>
      <c r="I8525" s="1"/>
      <c r="J8525" s="1"/>
      <c r="K8525" s="1"/>
      <c r="L8525" s="1"/>
      <c r="M8525" s="1"/>
    </row>
    <row r="8526" spans="5:13" x14ac:dyDescent="0.25">
      <c r="E8526" s="1"/>
      <c r="F8526" s="1"/>
      <c r="G8526" s="1"/>
      <c r="H8526" s="1"/>
      <c r="I8526" s="1"/>
      <c r="J8526" s="1"/>
      <c r="K8526" s="1"/>
      <c r="L8526" s="1"/>
      <c r="M8526" s="1"/>
    </row>
    <row r="8527" spans="5:13" x14ac:dyDescent="0.25">
      <c r="E8527" s="1"/>
      <c r="F8527" s="1"/>
      <c r="G8527" s="1"/>
      <c r="H8527" s="1"/>
      <c r="I8527" s="1"/>
      <c r="J8527" s="1"/>
      <c r="K8527" s="1"/>
      <c r="L8527" s="1"/>
      <c r="M8527" s="1"/>
    </row>
    <row r="8528" spans="5:13" x14ac:dyDescent="0.25">
      <c r="E8528" s="1"/>
      <c r="F8528" s="1"/>
      <c r="G8528" s="1"/>
      <c r="H8528" s="1"/>
      <c r="I8528" s="1"/>
      <c r="J8528" s="1"/>
      <c r="K8528" s="1"/>
      <c r="L8528" s="1"/>
      <c r="M8528" s="1"/>
    </row>
    <row r="8529" spans="5:13" x14ac:dyDescent="0.25">
      <c r="E8529" s="1"/>
      <c r="F8529" s="1"/>
      <c r="G8529" s="1"/>
      <c r="H8529" s="1"/>
      <c r="I8529" s="1"/>
      <c r="J8529" s="1"/>
      <c r="K8529" s="1"/>
      <c r="L8529" s="1"/>
      <c r="M8529" s="1"/>
    </row>
    <row r="8530" spans="5:13" x14ac:dyDescent="0.25">
      <c r="E8530" s="1"/>
      <c r="F8530" s="1"/>
      <c r="G8530" s="1"/>
      <c r="H8530" s="1"/>
      <c r="I8530" s="1"/>
      <c r="J8530" s="1"/>
      <c r="K8530" s="1"/>
      <c r="L8530" s="1"/>
      <c r="M8530" s="1"/>
    </row>
    <row r="8531" spans="5:13" x14ac:dyDescent="0.25">
      <c r="E8531" s="1"/>
      <c r="F8531" s="1"/>
      <c r="G8531" s="1"/>
      <c r="H8531" s="1"/>
      <c r="I8531" s="1"/>
      <c r="J8531" s="1"/>
      <c r="K8531" s="1"/>
      <c r="L8531" s="1"/>
      <c r="M8531" s="1"/>
    </row>
    <row r="8532" spans="5:13" x14ac:dyDescent="0.25">
      <c r="E8532" s="1"/>
      <c r="F8532" s="1"/>
      <c r="G8532" s="1"/>
      <c r="H8532" s="1"/>
      <c r="I8532" s="1"/>
      <c r="J8532" s="1"/>
      <c r="K8532" s="1"/>
      <c r="L8532" s="1"/>
      <c r="M8532" s="1"/>
    </row>
    <row r="8533" spans="5:13" x14ac:dyDescent="0.25">
      <c r="E8533" s="1"/>
      <c r="F8533" s="1"/>
      <c r="G8533" s="1"/>
      <c r="H8533" s="1"/>
      <c r="I8533" s="1"/>
      <c r="J8533" s="1"/>
      <c r="K8533" s="1"/>
      <c r="L8533" s="1"/>
      <c r="M8533" s="1"/>
    </row>
    <row r="8534" spans="5:13" x14ac:dyDescent="0.25">
      <c r="E8534" s="1"/>
      <c r="F8534" s="1"/>
      <c r="G8534" s="1"/>
      <c r="H8534" s="1"/>
      <c r="I8534" s="1"/>
      <c r="J8534" s="1"/>
      <c r="K8534" s="1"/>
      <c r="L8534" s="1"/>
      <c r="M8534" s="1"/>
    </row>
    <row r="8535" spans="5:13" x14ac:dyDescent="0.25">
      <c r="E8535" s="1"/>
      <c r="F8535" s="1"/>
      <c r="G8535" s="1"/>
      <c r="H8535" s="1"/>
      <c r="I8535" s="1"/>
      <c r="J8535" s="1"/>
      <c r="K8535" s="1"/>
      <c r="L8535" s="1"/>
      <c r="M8535" s="1"/>
    </row>
    <row r="8536" spans="5:13" x14ac:dyDescent="0.25">
      <c r="E8536" s="1"/>
      <c r="F8536" s="1"/>
      <c r="G8536" s="1"/>
      <c r="H8536" s="1"/>
      <c r="I8536" s="1"/>
      <c r="J8536" s="1"/>
      <c r="K8536" s="1"/>
      <c r="L8536" s="1"/>
      <c r="M8536" s="1"/>
    </row>
    <row r="8537" spans="5:13" x14ac:dyDescent="0.25">
      <c r="E8537" s="1"/>
      <c r="F8537" s="1"/>
      <c r="G8537" s="1"/>
      <c r="H8537" s="1"/>
      <c r="I8537" s="1"/>
      <c r="J8537" s="1"/>
      <c r="K8537" s="1"/>
      <c r="L8537" s="1"/>
      <c r="M8537" s="1"/>
    </row>
    <row r="8538" spans="5:13" x14ac:dyDescent="0.25">
      <c r="E8538" s="1"/>
      <c r="F8538" s="1"/>
      <c r="G8538" s="1"/>
      <c r="H8538" s="1"/>
      <c r="I8538" s="1"/>
      <c r="J8538" s="1"/>
      <c r="K8538" s="1"/>
      <c r="L8538" s="1"/>
      <c r="M8538" s="1"/>
    </row>
    <row r="8539" spans="5:13" x14ac:dyDescent="0.25">
      <c r="E8539" s="1"/>
      <c r="F8539" s="1"/>
      <c r="G8539" s="1"/>
      <c r="H8539" s="1"/>
      <c r="I8539" s="1"/>
      <c r="J8539" s="1"/>
      <c r="K8539" s="1"/>
      <c r="L8539" s="1"/>
      <c r="M8539" s="1"/>
    </row>
    <row r="8540" spans="5:13" x14ac:dyDescent="0.25">
      <c r="E8540" s="1"/>
      <c r="F8540" s="1"/>
      <c r="G8540" s="1"/>
      <c r="H8540" s="1"/>
      <c r="I8540" s="1"/>
      <c r="J8540" s="1"/>
      <c r="K8540" s="1"/>
      <c r="L8540" s="1"/>
      <c r="M8540" s="1"/>
    </row>
    <row r="8541" spans="5:13" x14ac:dyDescent="0.25">
      <c r="E8541" s="1"/>
      <c r="F8541" s="1"/>
      <c r="G8541" s="1"/>
      <c r="H8541" s="1"/>
      <c r="I8541" s="1"/>
      <c r="J8541" s="1"/>
      <c r="K8541" s="1"/>
      <c r="L8541" s="1"/>
      <c r="M8541" s="1"/>
    </row>
    <row r="8542" spans="5:13" x14ac:dyDescent="0.25">
      <c r="E8542" s="1"/>
      <c r="F8542" s="1"/>
      <c r="G8542" s="1"/>
      <c r="H8542" s="1"/>
      <c r="I8542" s="1"/>
      <c r="J8542" s="1"/>
      <c r="K8542" s="1"/>
      <c r="L8542" s="1"/>
      <c r="M8542" s="1"/>
    </row>
    <row r="8543" spans="5:13" x14ac:dyDescent="0.25">
      <c r="E8543" s="1"/>
      <c r="F8543" s="1"/>
      <c r="G8543" s="1"/>
      <c r="H8543" s="1"/>
      <c r="I8543" s="1"/>
      <c r="J8543" s="1"/>
      <c r="K8543" s="1"/>
      <c r="L8543" s="1"/>
      <c r="M8543" s="1"/>
    </row>
    <row r="8544" spans="5:13" x14ac:dyDescent="0.25">
      <c r="E8544" s="1"/>
      <c r="F8544" s="1"/>
      <c r="G8544" s="1"/>
      <c r="H8544" s="1"/>
      <c r="I8544" s="1"/>
      <c r="J8544" s="1"/>
      <c r="K8544" s="1"/>
      <c r="L8544" s="1"/>
      <c r="M8544" s="1"/>
    </row>
    <row r="8545" spans="5:13" x14ac:dyDescent="0.25">
      <c r="E8545" s="1"/>
      <c r="F8545" s="1"/>
      <c r="G8545" s="1"/>
      <c r="H8545" s="1"/>
      <c r="I8545" s="1"/>
      <c r="J8545" s="1"/>
      <c r="K8545" s="1"/>
      <c r="L8545" s="1"/>
      <c r="M8545" s="1"/>
    </row>
    <row r="8546" spans="5:13" x14ac:dyDescent="0.25">
      <c r="E8546" s="1"/>
      <c r="F8546" s="1"/>
      <c r="G8546" s="1"/>
      <c r="H8546" s="1"/>
      <c r="I8546" s="1"/>
      <c r="J8546" s="1"/>
      <c r="K8546" s="1"/>
      <c r="L8546" s="1"/>
      <c r="M8546" s="1"/>
    </row>
    <row r="8547" spans="5:13" x14ac:dyDescent="0.25">
      <c r="E8547" s="1"/>
      <c r="F8547" s="1"/>
      <c r="G8547" s="1"/>
      <c r="H8547" s="1"/>
      <c r="I8547" s="1"/>
      <c r="J8547" s="1"/>
      <c r="K8547" s="1"/>
      <c r="L8547" s="1"/>
      <c r="M8547" s="1"/>
    </row>
    <row r="8548" spans="5:13" x14ac:dyDescent="0.25">
      <c r="E8548" s="1"/>
      <c r="F8548" s="1"/>
      <c r="G8548" s="1"/>
      <c r="H8548" s="1"/>
      <c r="I8548" s="1"/>
      <c r="J8548" s="1"/>
      <c r="K8548" s="1"/>
      <c r="L8548" s="1"/>
      <c r="M8548" s="1"/>
    </row>
    <row r="8549" spans="5:13" x14ac:dyDescent="0.25">
      <c r="E8549" s="1"/>
      <c r="F8549" s="1"/>
      <c r="G8549" s="1"/>
      <c r="H8549" s="1"/>
      <c r="I8549" s="1"/>
      <c r="J8549" s="1"/>
      <c r="K8549" s="1"/>
      <c r="L8549" s="1"/>
      <c r="M8549" s="1"/>
    </row>
    <row r="8550" spans="5:13" x14ac:dyDescent="0.25">
      <c r="E8550" s="1"/>
      <c r="F8550" s="1"/>
      <c r="G8550" s="1"/>
      <c r="H8550" s="1"/>
      <c r="I8550" s="1"/>
      <c r="J8550" s="1"/>
      <c r="K8550" s="1"/>
      <c r="L8550" s="1"/>
      <c r="M8550" s="1"/>
    </row>
    <row r="8551" spans="5:13" x14ac:dyDescent="0.25">
      <c r="E8551" s="1"/>
      <c r="F8551" s="1"/>
      <c r="G8551" s="1"/>
      <c r="H8551" s="1"/>
      <c r="I8551" s="1"/>
      <c r="J8551" s="1"/>
      <c r="K8551" s="1"/>
      <c r="L8551" s="1"/>
      <c r="M8551" s="1"/>
    </row>
    <row r="8552" spans="5:13" x14ac:dyDescent="0.25">
      <c r="E8552" s="1"/>
      <c r="F8552" s="1"/>
      <c r="G8552" s="1"/>
      <c r="H8552" s="1"/>
      <c r="I8552" s="1"/>
      <c r="J8552" s="1"/>
      <c r="K8552" s="1"/>
      <c r="L8552" s="1"/>
      <c r="M8552" s="1"/>
    </row>
    <row r="8553" spans="5:13" x14ac:dyDescent="0.25">
      <c r="E8553" s="1"/>
      <c r="F8553" s="1"/>
      <c r="G8553" s="1"/>
      <c r="H8553" s="1"/>
      <c r="I8553" s="1"/>
      <c r="J8553" s="1"/>
      <c r="K8553" s="1"/>
      <c r="L8553" s="1"/>
      <c r="M8553" s="1"/>
    </row>
    <row r="8554" spans="5:13" x14ac:dyDescent="0.25">
      <c r="E8554" s="1"/>
      <c r="F8554" s="1"/>
      <c r="G8554" s="1"/>
      <c r="H8554" s="1"/>
      <c r="I8554" s="1"/>
      <c r="J8554" s="1"/>
      <c r="K8554" s="1"/>
      <c r="L8554" s="1"/>
      <c r="M8554" s="1"/>
    </row>
    <row r="8555" spans="5:13" x14ac:dyDescent="0.25">
      <c r="E8555" s="1"/>
      <c r="F8555" s="1"/>
      <c r="G8555" s="1"/>
      <c r="H8555" s="1"/>
      <c r="I8555" s="1"/>
      <c r="J8555" s="1"/>
      <c r="K8555" s="1"/>
      <c r="L8555" s="1"/>
      <c r="M8555" s="1"/>
    </row>
    <row r="8556" spans="5:13" x14ac:dyDescent="0.25">
      <c r="E8556" s="1"/>
      <c r="F8556" s="1"/>
      <c r="G8556" s="1"/>
      <c r="H8556" s="1"/>
      <c r="I8556" s="1"/>
      <c r="J8556" s="1"/>
      <c r="K8556" s="1"/>
      <c r="L8556" s="1"/>
      <c r="M8556" s="1"/>
    </row>
    <row r="8557" spans="5:13" x14ac:dyDescent="0.25">
      <c r="E8557" s="1"/>
      <c r="F8557" s="1"/>
      <c r="G8557" s="1"/>
      <c r="H8557" s="1"/>
      <c r="I8557" s="1"/>
      <c r="J8557" s="1"/>
      <c r="K8557" s="1"/>
      <c r="L8557" s="1"/>
      <c r="M8557" s="1"/>
    </row>
    <row r="8558" spans="5:13" x14ac:dyDescent="0.25">
      <c r="E8558" s="1"/>
      <c r="F8558" s="1"/>
      <c r="G8558" s="1"/>
      <c r="H8558" s="1"/>
      <c r="I8558" s="1"/>
      <c r="J8558" s="1"/>
      <c r="K8558" s="1"/>
      <c r="L8558" s="1"/>
      <c r="M8558" s="1"/>
    </row>
    <row r="8559" spans="5:13" x14ac:dyDescent="0.25">
      <c r="E8559" s="1"/>
      <c r="F8559" s="1"/>
      <c r="G8559" s="1"/>
      <c r="H8559" s="1"/>
      <c r="I8559" s="1"/>
      <c r="J8559" s="1"/>
      <c r="K8559" s="1"/>
      <c r="L8559" s="1"/>
      <c r="M8559" s="1"/>
    </row>
    <row r="8560" spans="5:13" x14ac:dyDescent="0.25">
      <c r="E8560" s="1"/>
      <c r="F8560" s="1"/>
      <c r="G8560" s="1"/>
      <c r="H8560" s="1"/>
      <c r="I8560" s="1"/>
      <c r="J8560" s="1"/>
      <c r="K8560" s="1"/>
      <c r="L8560" s="1"/>
      <c r="M8560" s="1"/>
    </row>
    <row r="8561" spans="5:13" x14ac:dyDescent="0.25">
      <c r="E8561" s="1"/>
      <c r="F8561" s="1"/>
      <c r="G8561" s="1"/>
      <c r="H8561" s="1"/>
      <c r="I8561" s="1"/>
      <c r="J8561" s="1"/>
      <c r="K8561" s="1"/>
      <c r="L8561" s="1"/>
      <c r="M8561" s="1"/>
    </row>
    <row r="8562" spans="5:13" x14ac:dyDescent="0.25">
      <c r="E8562" s="1"/>
      <c r="F8562" s="1"/>
      <c r="G8562" s="1"/>
      <c r="H8562" s="1"/>
      <c r="I8562" s="1"/>
      <c r="J8562" s="1"/>
      <c r="K8562" s="1"/>
      <c r="L8562" s="1"/>
      <c r="M8562" s="1"/>
    </row>
    <row r="8563" spans="5:13" x14ac:dyDescent="0.25">
      <c r="E8563" s="1"/>
      <c r="F8563" s="1"/>
      <c r="G8563" s="1"/>
      <c r="H8563" s="1"/>
      <c r="I8563" s="1"/>
      <c r="J8563" s="1"/>
      <c r="K8563" s="1"/>
      <c r="L8563" s="1"/>
      <c r="M8563" s="1"/>
    </row>
    <row r="8564" spans="5:13" x14ac:dyDescent="0.25">
      <c r="E8564" s="1"/>
      <c r="F8564" s="1"/>
      <c r="G8564" s="1"/>
      <c r="H8564" s="1"/>
      <c r="I8564" s="1"/>
      <c r="J8564" s="1"/>
      <c r="K8564" s="1"/>
      <c r="L8564" s="1"/>
      <c r="M8564" s="1"/>
    </row>
    <row r="8565" spans="5:13" x14ac:dyDescent="0.25">
      <c r="E8565" s="1"/>
      <c r="F8565" s="1"/>
      <c r="G8565" s="1"/>
      <c r="H8565" s="1"/>
      <c r="I8565" s="1"/>
      <c r="J8565" s="1"/>
      <c r="K8565" s="1"/>
      <c r="L8565" s="1"/>
      <c r="M8565" s="1"/>
    </row>
    <row r="8566" spans="5:13" x14ac:dyDescent="0.25">
      <c r="E8566" s="1"/>
      <c r="F8566" s="1"/>
      <c r="G8566" s="1"/>
      <c r="H8566" s="1"/>
      <c r="I8566" s="1"/>
      <c r="J8566" s="1"/>
      <c r="K8566" s="1"/>
      <c r="L8566" s="1"/>
      <c r="M8566" s="1"/>
    </row>
    <row r="8567" spans="5:13" x14ac:dyDescent="0.25">
      <c r="E8567" s="1"/>
      <c r="F8567" s="1"/>
      <c r="G8567" s="1"/>
      <c r="H8567" s="1"/>
      <c r="I8567" s="1"/>
      <c r="J8567" s="1"/>
      <c r="K8567" s="1"/>
      <c r="L8567" s="1"/>
      <c r="M8567" s="1"/>
    </row>
    <row r="8568" spans="5:13" x14ac:dyDescent="0.25">
      <c r="E8568" s="1"/>
      <c r="F8568" s="1"/>
      <c r="G8568" s="1"/>
      <c r="H8568" s="1"/>
      <c r="I8568" s="1"/>
      <c r="J8568" s="1"/>
      <c r="K8568" s="1"/>
      <c r="L8568" s="1"/>
      <c r="M8568" s="1"/>
    </row>
    <row r="8569" spans="5:13" x14ac:dyDescent="0.25">
      <c r="E8569" s="1"/>
      <c r="F8569" s="1"/>
      <c r="G8569" s="1"/>
      <c r="H8569" s="1"/>
      <c r="I8569" s="1"/>
      <c r="J8569" s="1"/>
      <c r="K8569" s="1"/>
      <c r="L8569" s="1"/>
      <c r="M8569" s="1"/>
    </row>
    <row r="8570" spans="5:13" x14ac:dyDescent="0.25">
      <c r="E8570" s="1"/>
      <c r="F8570" s="1"/>
      <c r="G8570" s="1"/>
      <c r="H8570" s="1"/>
      <c r="I8570" s="1"/>
      <c r="J8570" s="1"/>
      <c r="K8570" s="1"/>
      <c r="L8570" s="1"/>
      <c r="M8570" s="1"/>
    </row>
    <row r="8571" spans="5:13" x14ac:dyDescent="0.25">
      <c r="E8571" s="1"/>
      <c r="F8571" s="1"/>
      <c r="G8571" s="1"/>
      <c r="H8571" s="1"/>
      <c r="I8571" s="1"/>
      <c r="J8571" s="1"/>
      <c r="K8571" s="1"/>
      <c r="L8571" s="1"/>
      <c r="M8571" s="1"/>
    </row>
    <row r="8572" spans="5:13" x14ac:dyDescent="0.25">
      <c r="E8572" s="1"/>
      <c r="F8572" s="1"/>
      <c r="G8572" s="1"/>
      <c r="H8572" s="1"/>
      <c r="I8572" s="1"/>
      <c r="J8572" s="1"/>
      <c r="K8572" s="1"/>
      <c r="L8572" s="1"/>
      <c r="M8572" s="1"/>
    </row>
    <row r="8573" spans="5:13" x14ac:dyDescent="0.25">
      <c r="E8573" s="1"/>
      <c r="F8573" s="1"/>
      <c r="G8573" s="1"/>
      <c r="H8573" s="1"/>
      <c r="I8573" s="1"/>
      <c r="J8573" s="1"/>
      <c r="K8573" s="1"/>
      <c r="L8573" s="1"/>
      <c r="M8573" s="1"/>
    </row>
    <row r="8574" spans="5:13" x14ac:dyDescent="0.25">
      <c r="E8574" s="1"/>
      <c r="F8574" s="1"/>
      <c r="G8574" s="1"/>
      <c r="H8574" s="1"/>
      <c r="I8574" s="1"/>
      <c r="J8574" s="1"/>
      <c r="K8574" s="1"/>
      <c r="L8574" s="1"/>
      <c r="M8574" s="1"/>
    </row>
    <row r="8575" spans="5:13" x14ac:dyDescent="0.25">
      <c r="E8575" s="1"/>
      <c r="F8575" s="1"/>
      <c r="G8575" s="1"/>
      <c r="H8575" s="1"/>
      <c r="I8575" s="1"/>
      <c r="J8575" s="1"/>
      <c r="K8575" s="1"/>
      <c r="L8575" s="1"/>
      <c r="M8575" s="1"/>
    </row>
    <row r="8576" spans="5:13" x14ac:dyDescent="0.25">
      <c r="E8576" s="1"/>
      <c r="F8576" s="1"/>
      <c r="G8576" s="1"/>
      <c r="H8576" s="1"/>
      <c r="I8576" s="1"/>
      <c r="J8576" s="1"/>
      <c r="K8576" s="1"/>
      <c r="L8576" s="1"/>
      <c r="M8576" s="1"/>
    </row>
    <row r="8577" spans="5:13" x14ac:dyDescent="0.25">
      <c r="E8577" s="1"/>
      <c r="F8577" s="1"/>
      <c r="G8577" s="1"/>
      <c r="H8577" s="1"/>
      <c r="I8577" s="1"/>
      <c r="J8577" s="1"/>
      <c r="K8577" s="1"/>
      <c r="L8577" s="1"/>
      <c r="M8577" s="1"/>
    </row>
    <row r="8578" spans="5:13" x14ac:dyDescent="0.25">
      <c r="E8578" s="1"/>
      <c r="F8578" s="1"/>
      <c r="G8578" s="1"/>
      <c r="H8578" s="1"/>
      <c r="I8578" s="1"/>
      <c r="J8578" s="1"/>
      <c r="K8578" s="1"/>
      <c r="L8578" s="1"/>
      <c r="M8578" s="1"/>
    </row>
    <row r="8579" spans="5:13" x14ac:dyDescent="0.25">
      <c r="E8579" s="1"/>
      <c r="F8579" s="1"/>
      <c r="G8579" s="1"/>
      <c r="H8579" s="1"/>
      <c r="I8579" s="1"/>
      <c r="J8579" s="1"/>
      <c r="K8579" s="1"/>
      <c r="L8579" s="1"/>
      <c r="M8579" s="1"/>
    </row>
    <row r="8580" spans="5:13" x14ac:dyDescent="0.25">
      <c r="E8580" s="1"/>
      <c r="F8580" s="1"/>
      <c r="G8580" s="1"/>
      <c r="H8580" s="1"/>
      <c r="I8580" s="1"/>
      <c r="J8580" s="1"/>
      <c r="K8580" s="1"/>
      <c r="L8580" s="1"/>
      <c r="M8580" s="1"/>
    </row>
    <row r="8581" spans="5:13" x14ac:dyDescent="0.25">
      <c r="E8581" s="1"/>
      <c r="F8581" s="1"/>
      <c r="G8581" s="1"/>
      <c r="H8581" s="1"/>
      <c r="I8581" s="1"/>
      <c r="J8581" s="1"/>
      <c r="K8581" s="1"/>
      <c r="L8581" s="1"/>
      <c r="M8581" s="1"/>
    </row>
    <row r="8582" spans="5:13" x14ac:dyDescent="0.25">
      <c r="E8582" s="1"/>
      <c r="F8582" s="1"/>
      <c r="G8582" s="1"/>
      <c r="H8582" s="1"/>
      <c r="I8582" s="1"/>
      <c r="J8582" s="1"/>
      <c r="K8582" s="1"/>
      <c r="L8582" s="1"/>
      <c r="M8582" s="1"/>
    </row>
    <row r="8583" spans="5:13" x14ac:dyDescent="0.25">
      <c r="E8583" s="1"/>
      <c r="F8583" s="1"/>
      <c r="G8583" s="1"/>
      <c r="H8583" s="1"/>
      <c r="I8583" s="1"/>
      <c r="J8583" s="1"/>
      <c r="K8583" s="1"/>
      <c r="L8583" s="1"/>
      <c r="M8583" s="1"/>
    </row>
    <row r="8584" spans="5:13" x14ac:dyDescent="0.25">
      <c r="E8584" s="1"/>
      <c r="F8584" s="1"/>
      <c r="G8584" s="1"/>
      <c r="H8584" s="1"/>
      <c r="I8584" s="1"/>
      <c r="J8584" s="1"/>
      <c r="K8584" s="1"/>
      <c r="L8584" s="1"/>
      <c r="M8584" s="1"/>
    </row>
    <row r="8585" spans="5:13" x14ac:dyDescent="0.25">
      <c r="E8585" s="1"/>
      <c r="F8585" s="1"/>
      <c r="G8585" s="1"/>
      <c r="H8585" s="1"/>
      <c r="I8585" s="1"/>
      <c r="J8585" s="1"/>
      <c r="K8585" s="1"/>
      <c r="L8585" s="1"/>
      <c r="M8585" s="1"/>
    </row>
    <row r="8586" spans="5:13" x14ac:dyDescent="0.25">
      <c r="E8586" s="1"/>
      <c r="F8586" s="1"/>
      <c r="G8586" s="1"/>
      <c r="H8586" s="1"/>
      <c r="I8586" s="1"/>
      <c r="J8586" s="1"/>
      <c r="K8586" s="1"/>
      <c r="L8586" s="1"/>
      <c r="M8586" s="1"/>
    </row>
    <row r="8587" spans="5:13" x14ac:dyDescent="0.25">
      <c r="E8587" s="1"/>
      <c r="F8587" s="1"/>
      <c r="G8587" s="1"/>
      <c r="H8587" s="1"/>
      <c r="I8587" s="1"/>
      <c r="J8587" s="1"/>
      <c r="K8587" s="1"/>
      <c r="L8587" s="1"/>
      <c r="M8587" s="1"/>
    </row>
    <row r="8588" spans="5:13" x14ac:dyDescent="0.25">
      <c r="E8588" s="1"/>
      <c r="F8588" s="1"/>
      <c r="G8588" s="1"/>
      <c r="H8588" s="1"/>
      <c r="I8588" s="1"/>
      <c r="J8588" s="1"/>
      <c r="K8588" s="1"/>
      <c r="L8588" s="1"/>
      <c r="M8588" s="1"/>
    </row>
    <row r="8589" spans="5:13" x14ac:dyDescent="0.25">
      <c r="E8589" s="1"/>
      <c r="F8589" s="1"/>
      <c r="G8589" s="1"/>
      <c r="H8589" s="1"/>
      <c r="I8589" s="1"/>
      <c r="J8589" s="1"/>
      <c r="K8589" s="1"/>
      <c r="L8589" s="1"/>
      <c r="M8589" s="1"/>
    </row>
    <row r="8590" spans="5:13" x14ac:dyDescent="0.25">
      <c r="E8590" s="1"/>
      <c r="F8590" s="1"/>
      <c r="G8590" s="1"/>
      <c r="H8590" s="1"/>
      <c r="I8590" s="1"/>
      <c r="J8590" s="1"/>
      <c r="K8590" s="1"/>
      <c r="L8590" s="1"/>
      <c r="M8590" s="1"/>
    </row>
    <row r="8591" spans="5:13" x14ac:dyDescent="0.25">
      <c r="E8591" s="1"/>
      <c r="F8591" s="1"/>
      <c r="G8591" s="1"/>
      <c r="H8591" s="1"/>
      <c r="I8591" s="1"/>
      <c r="J8591" s="1"/>
      <c r="K8591" s="1"/>
      <c r="L8591" s="1"/>
      <c r="M8591" s="1"/>
    </row>
    <row r="8592" spans="5:13" x14ac:dyDescent="0.25">
      <c r="E8592" s="1"/>
      <c r="F8592" s="1"/>
      <c r="G8592" s="1"/>
      <c r="H8592" s="1"/>
      <c r="I8592" s="1"/>
      <c r="J8592" s="1"/>
      <c r="K8592" s="1"/>
      <c r="L8592" s="1"/>
      <c r="M8592" s="1"/>
    </row>
    <row r="8593" spans="5:13" x14ac:dyDescent="0.25">
      <c r="E8593" s="1"/>
      <c r="F8593" s="1"/>
      <c r="G8593" s="1"/>
      <c r="H8593" s="1"/>
      <c r="I8593" s="1"/>
      <c r="J8593" s="1"/>
      <c r="K8593" s="1"/>
      <c r="L8593" s="1"/>
      <c r="M8593" s="1"/>
    </row>
    <row r="8594" spans="5:13" x14ac:dyDescent="0.25">
      <c r="E8594" s="1"/>
      <c r="F8594" s="1"/>
      <c r="G8594" s="1"/>
      <c r="H8594" s="1"/>
      <c r="I8594" s="1"/>
      <c r="J8594" s="1"/>
      <c r="K8594" s="1"/>
      <c r="L8594" s="1"/>
      <c r="M8594" s="1"/>
    </row>
    <row r="8595" spans="5:13" x14ac:dyDescent="0.25">
      <c r="E8595" s="1"/>
      <c r="F8595" s="1"/>
      <c r="G8595" s="1"/>
      <c r="H8595" s="1"/>
      <c r="I8595" s="1"/>
      <c r="J8595" s="1"/>
      <c r="K8595" s="1"/>
      <c r="L8595" s="1"/>
      <c r="M8595" s="1"/>
    </row>
    <row r="8596" spans="5:13" x14ac:dyDescent="0.25">
      <c r="E8596" s="1"/>
      <c r="F8596" s="1"/>
      <c r="G8596" s="1"/>
      <c r="H8596" s="1"/>
      <c r="I8596" s="1"/>
      <c r="J8596" s="1"/>
      <c r="K8596" s="1"/>
      <c r="L8596" s="1"/>
      <c r="M8596" s="1"/>
    </row>
    <row r="8597" spans="5:13" x14ac:dyDescent="0.25">
      <c r="E8597" s="1"/>
      <c r="F8597" s="1"/>
      <c r="G8597" s="1"/>
      <c r="H8597" s="1"/>
      <c r="I8597" s="1"/>
      <c r="J8597" s="1"/>
      <c r="K8597" s="1"/>
      <c r="L8597" s="1"/>
      <c r="M8597" s="1"/>
    </row>
    <row r="8598" spans="5:13" x14ac:dyDescent="0.25">
      <c r="E8598" s="1"/>
      <c r="F8598" s="1"/>
      <c r="G8598" s="1"/>
      <c r="H8598" s="1"/>
      <c r="I8598" s="1"/>
      <c r="J8598" s="1"/>
      <c r="K8598" s="1"/>
      <c r="L8598" s="1"/>
      <c r="M8598" s="1"/>
    </row>
    <row r="8599" spans="5:13" x14ac:dyDescent="0.25">
      <c r="E8599" s="1"/>
      <c r="F8599" s="1"/>
      <c r="G8599" s="1"/>
      <c r="H8599" s="1"/>
      <c r="I8599" s="1"/>
      <c r="J8599" s="1"/>
      <c r="K8599" s="1"/>
      <c r="L8599" s="1"/>
      <c r="M8599" s="1"/>
    </row>
    <row r="8600" spans="5:13" x14ac:dyDescent="0.25">
      <c r="E8600" s="1"/>
      <c r="F8600" s="1"/>
      <c r="G8600" s="1"/>
      <c r="H8600" s="1"/>
      <c r="I8600" s="1"/>
      <c r="J8600" s="1"/>
      <c r="K8600" s="1"/>
      <c r="L8600" s="1"/>
      <c r="M8600" s="1"/>
    </row>
    <row r="8601" spans="5:13" x14ac:dyDescent="0.25">
      <c r="E8601" s="1"/>
      <c r="F8601" s="1"/>
      <c r="G8601" s="1"/>
      <c r="H8601" s="1"/>
      <c r="I8601" s="1"/>
      <c r="J8601" s="1"/>
      <c r="K8601" s="1"/>
      <c r="L8601" s="1"/>
      <c r="M8601" s="1"/>
    </row>
    <row r="8602" spans="5:13" x14ac:dyDescent="0.25">
      <c r="E8602" s="1"/>
      <c r="F8602" s="1"/>
      <c r="G8602" s="1"/>
      <c r="H8602" s="1"/>
      <c r="I8602" s="1"/>
      <c r="J8602" s="1"/>
      <c r="K8602" s="1"/>
      <c r="L8602" s="1"/>
      <c r="M8602" s="1"/>
    </row>
    <row r="8603" spans="5:13" x14ac:dyDescent="0.25">
      <c r="E8603" s="1"/>
      <c r="F8603" s="1"/>
      <c r="G8603" s="1"/>
      <c r="H8603" s="1"/>
      <c r="I8603" s="1"/>
      <c r="J8603" s="1"/>
      <c r="K8603" s="1"/>
      <c r="L8603" s="1"/>
      <c r="M8603" s="1"/>
    </row>
    <row r="8604" spans="5:13" x14ac:dyDescent="0.25">
      <c r="E8604" s="1"/>
      <c r="F8604" s="1"/>
      <c r="G8604" s="1"/>
      <c r="H8604" s="1"/>
      <c r="I8604" s="1"/>
      <c r="J8604" s="1"/>
      <c r="K8604" s="1"/>
      <c r="L8604" s="1"/>
      <c r="M8604" s="1"/>
    </row>
    <row r="8605" spans="5:13" x14ac:dyDescent="0.25">
      <c r="E8605" s="1"/>
      <c r="F8605" s="1"/>
      <c r="G8605" s="1"/>
      <c r="H8605" s="1"/>
      <c r="I8605" s="1"/>
      <c r="J8605" s="1"/>
      <c r="K8605" s="1"/>
      <c r="L8605" s="1"/>
      <c r="M8605" s="1"/>
    </row>
    <row r="8606" spans="5:13" x14ac:dyDescent="0.25">
      <c r="E8606" s="1"/>
      <c r="F8606" s="1"/>
      <c r="G8606" s="1"/>
      <c r="H8606" s="1"/>
      <c r="I8606" s="1"/>
      <c r="J8606" s="1"/>
      <c r="K8606" s="1"/>
      <c r="L8606" s="1"/>
      <c r="M8606" s="1"/>
    </row>
    <row r="8607" spans="5:13" x14ac:dyDescent="0.25">
      <c r="E8607" s="1"/>
      <c r="F8607" s="1"/>
      <c r="G8607" s="1"/>
      <c r="H8607" s="1"/>
      <c r="I8607" s="1"/>
      <c r="J8607" s="1"/>
      <c r="K8607" s="1"/>
      <c r="L8607" s="1"/>
      <c r="M8607" s="1"/>
    </row>
    <row r="8608" spans="5:13" x14ac:dyDescent="0.25">
      <c r="E8608" s="1"/>
      <c r="F8608" s="1"/>
      <c r="G8608" s="1"/>
      <c r="H8608" s="1"/>
      <c r="I8608" s="1"/>
      <c r="J8608" s="1"/>
      <c r="K8608" s="1"/>
      <c r="L8608" s="1"/>
      <c r="M8608" s="1"/>
    </row>
    <row r="8609" spans="5:13" x14ac:dyDescent="0.25">
      <c r="E8609" s="1"/>
      <c r="F8609" s="1"/>
      <c r="G8609" s="1"/>
      <c r="H8609" s="1"/>
      <c r="I8609" s="1"/>
      <c r="J8609" s="1"/>
      <c r="K8609" s="1"/>
      <c r="L8609" s="1"/>
      <c r="M8609" s="1"/>
    </row>
    <row r="8610" spans="5:13" x14ac:dyDescent="0.25">
      <c r="E8610" s="1"/>
      <c r="F8610" s="1"/>
      <c r="G8610" s="1"/>
      <c r="H8610" s="1"/>
      <c r="I8610" s="1"/>
      <c r="J8610" s="1"/>
      <c r="K8610" s="1"/>
      <c r="L8610" s="1"/>
      <c r="M8610" s="1"/>
    </row>
    <row r="8611" spans="5:13" x14ac:dyDescent="0.25">
      <c r="E8611" s="1"/>
      <c r="F8611" s="1"/>
      <c r="G8611" s="1"/>
      <c r="H8611" s="1"/>
      <c r="I8611" s="1"/>
      <c r="J8611" s="1"/>
      <c r="K8611" s="1"/>
      <c r="L8611" s="1"/>
      <c r="M8611" s="1"/>
    </row>
    <row r="8612" spans="5:13" x14ac:dyDescent="0.25">
      <c r="E8612" s="1"/>
      <c r="F8612" s="1"/>
      <c r="G8612" s="1"/>
      <c r="H8612" s="1"/>
      <c r="I8612" s="1"/>
      <c r="J8612" s="1"/>
      <c r="K8612" s="1"/>
      <c r="L8612" s="1"/>
      <c r="M8612" s="1"/>
    </row>
    <row r="8613" spans="5:13" x14ac:dyDescent="0.25">
      <c r="E8613" s="1"/>
      <c r="F8613" s="1"/>
      <c r="G8613" s="1"/>
      <c r="H8613" s="1"/>
      <c r="I8613" s="1"/>
      <c r="J8613" s="1"/>
      <c r="K8613" s="1"/>
      <c r="L8613" s="1"/>
      <c r="M8613" s="1"/>
    </row>
    <row r="8614" spans="5:13" x14ac:dyDescent="0.25">
      <c r="E8614" s="1"/>
      <c r="F8614" s="1"/>
      <c r="G8614" s="1"/>
      <c r="H8614" s="1"/>
      <c r="I8614" s="1"/>
      <c r="J8614" s="1"/>
      <c r="K8614" s="1"/>
      <c r="L8614" s="1"/>
      <c r="M8614" s="1"/>
    </row>
    <row r="8615" spans="5:13" x14ac:dyDescent="0.25">
      <c r="E8615" s="1"/>
      <c r="F8615" s="1"/>
      <c r="G8615" s="1"/>
      <c r="H8615" s="1"/>
      <c r="I8615" s="1"/>
      <c r="J8615" s="1"/>
      <c r="K8615" s="1"/>
      <c r="L8615" s="1"/>
      <c r="M8615" s="1"/>
    </row>
    <row r="8616" spans="5:13" x14ac:dyDescent="0.25">
      <c r="E8616" s="1"/>
      <c r="F8616" s="1"/>
      <c r="G8616" s="1"/>
      <c r="H8616" s="1"/>
      <c r="I8616" s="1"/>
      <c r="J8616" s="1"/>
      <c r="K8616" s="1"/>
      <c r="L8616" s="1"/>
      <c r="M8616" s="1"/>
    </row>
    <row r="8617" spans="5:13" x14ac:dyDescent="0.25">
      <c r="E8617" s="1"/>
      <c r="F8617" s="1"/>
      <c r="G8617" s="1"/>
      <c r="H8617" s="1"/>
      <c r="I8617" s="1"/>
      <c r="J8617" s="1"/>
      <c r="K8617" s="1"/>
      <c r="L8617" s="1"/>
      <c r="M8617" s="1"/>
    </row>
    <row r="8618" spans="5:13" x14ac:dyDescent="0.25">
      <c r="E8618" s="1"/>
      <c r="F8618" s="1"/>
      <c r="G8618" s="1"/>
      <c r="H8618" s="1"/>
      <c r="I8618" s="1"/>
      <c r="J8618" s="1"/>
      <c r="K8618" s="1"/>
      <c r="L8618" s="1"/>
      <c r="M8618" s="1"/>
    </row>
    <row r="8619" spans="5:13" x14ac:dyDescent="0.25">
      <c r="E8619" s="1"/>
      <c r="F8619" s="1"/>
      <c r="G8619" s="1"/>
      <c r="H8619" s="1"/>
      <c r="I8619" s="1"/>
      <c r="J8619" s="1"/>
      <c r="K8619" s="1"/>
      <c r="L8619" s="1"/>
      <c r="M8619" s="1"/>
    </row>
    <row r="8620" spans="5:13" x14ac:dyDescent="0.25">
      <c r="E8620" s="1"/>
      <c r="F8620" s="1"/>
      <c r="G8620" s="1"/>
      <c r="H8620" s="1"/>
      <c r="I8620" s="1"/>
      <c r="J8620" s="1"/>
      <c r="K8620" s="1"/>
      <c r="L8620" s="1"/>
      <c r="M8620" s="1"/>
    </row>
    <row r="8621" spans="5:13" x14ac:dyDescent="0.25">
      <c r="E8621" s="1"/>
      <c r="F8621" s="1"/>
      <c r="G8621" s="1"/>
      <c r="H8621" s="1"/>
      <c r="I8621" s="1"/>
      <c r="J8621" s="1"/>
      <c r="K8621" s="1"/>
      <c r="L8621" s="1"/>
      <c r="M8621" s="1"/>
    </row>
    <row r="8622" spans="5:13" x14ac:dyDescent="0.25">
      <c r="E8622" s="1"/>
      <c r="F8622" s="1"/>
      <c r="G8622" s="1"/>
      <c r="H8622" s="1"/>
      <c r="I8622" s="1"/>
      <c r="J8622" s="1"/>
      <c r="K8622" s="1"/>
      <c r="L8622" s="1"/>
      <c r="M8622" s="1"/>
    </row>
    <row r="8623" spans="5:13" x14ac:dyDescent="0.25">
      <c r="E8623" s="1"/>
      <c r="F8623" s="1"/>
      <c r="G8623" s="1"/>
      <c r="H8623" s="1"/>
      <c r="I8623" s="1"/>
      <c r="J8623" s="1"/>
      <c r="K8623" s="1"/>
      <c r="L8623" s="1"/>
      <c r="M8623" s="1"/>
    </row>
    <row r="8624" spans="5:13" x14ac:dyDescent="0.25">
      <c r="E8624" s="1"/>
      <c r="F8624" s="1"/>
      <c r="G8624" s="1"/>
      <c r="H8624" s="1"/>
      <c r="I8624" s="1"/>
      <c r="J8624" s="1"/>
      <c r="K8624" s="1"/>
      <c r="L8624" s="1"/>
      <c r="M8624" s="1"/>
    </row>
    <row r="8625" spans="5:13" x14ac:dyDescent="0.25">
      <c r="E8625" s="1"/>
      <c r="F8625" s="1"/>
      <c r="G8625" s="1"/>
      <c r="H8625" s="1"/>
      <c r="I8625" s="1"/>
      <c r="J8625" s="1"/>
      <c r="K8625" s="1"/>
      <c r="L8625" s="1"/>
      <c r="M8625" s="1"/>
    </row>
    <row r="8626" spans="5:13" x14ac:dyDescent="0.25">
      <c r="E8626" s="1"/>
      <c r="F8626" s="1"/>
      <c r="G8626" s="1"/>
      <c r="H8626" s="1"/>
      <c r="I8626" s="1"/>
      <c r="J8626" s="1"/>
      <c r="K8626" s="1"/>
      <c r="L8626" s="1"/>
      <c r="M8626" s="1"/>
    </row>
    <row r="8627" spans="5:13" x14ac:dyDescent="0.25">
      <c r="E8627" s="1"/>
      <c r="F8627" s="1"/>
      <c r="G8627" s="1"/>
      <c r="H8627" s="1"/>
      <c r="I8627" s="1"/>
      <c r="J8627" s="1"/>
      <c r="K8627" s="1"/>
      <c r="L8627" s="1"/>
      <c r="M8627" s="1"/>
    </row>
    <row r="8628" spans="5:13" x14ac:dyDescent="0.25">
      <c r="E8628" s="1"/>
      <c r="F8628" s="1"/>
      <c r="G8628" s="1"/>
      <c r="H8628" s="1"/>
      <c r="I8628" s="1"/>
      <c r="J8628" s="1"/>
      <c r="K8628" s="1"/>
      <c r="L8628" s="1"/>
      <c r="M8628" s="1"/>
    </row>
    <row r="8629" spans="5:13" x14ac:dyDescent="0.25">
      <c r="E8629" s="1"/>
      <c r="F8629" s="1"/>
      <c r="G8629" s="1"/>
      <c r="H8629" s="1"/>
      <c r="I8629" s="1"/>
      <c r="J8629" s="1"/>
      <c r="K8629" s="1"/>
      <c r="L8629" s="1"/>
      <c r="M8629" s="1"/>
    </row>
    <row r="8630" spans="5:13" x14ac:dyDescent="0.25">
      <c r="E8630" s="1"/>
      <c r="F8630" s="1"/>
      <c r="G8630" s="1"/>
      <c r="H8630" s="1"/>
      <c r="I8630" s="1"/>
      <c r="J8630" s="1"/>
      <c r="K8630" s="1"/>
      <c r="L8630" s="1"/>
      <c r="M8630" s="1"/>
    </row>
    <row r="8631" spans="5:13" x14ac:dyDescent="0.25">
      <c r="E8631" s="1"/>
      <c r="F8631" s="1"/>
      <c r="G8631" s="1"/>
      <c r="H8631" s="1"/>
      <c r="I8631" s="1"/>
      <c r="J8631" s="1"/>
      <c r="K8631" s="1"/>
      <c r="L8631" s="1"/>
      <c r="M8631" s="1"/>
    </row>
    <row r="8632" spans="5:13" x14ac:dyDescent="0.25">
      <c r="E8632" s="1"/>
      <c r="F8632" s="1"/>
      <c r="G8632" s="1"/>
      <c r="H8632" s="1"/>
      <c r="I8632" s="1"/>
      <c r="J8632" s="1"/>
      <c r="K8632" s="1"/>
      <c r="L8632" s="1"/>
      <c r="M8632" s="1"/>
    </row>
    <row r="8633" spans="5:13" x14ac:dyDescent="0.25">
      <c r="E8633" s="1"/>
      <c r="F8633" s="1"/>
      <c r="G8633" s="1"/>
      <c r="H8633" s="1"/>
      <c r="I8633" s="1"/>
      <c r="J8633" s="1"/>
      <c r="K8633" s="1"/>
      <c r="L8633" s="1"/>
      <c r="M8633" s="1"/>
    </row>
    <row r="8634" spans="5:13" x14ac:dyDescent="0.25">
      <c r="E8634" s="1"/>
      <c r="F8634" s="1"/>
      <c r="G8634" s="1"/>
      <c r="H8634" s="1"/>
      <c r="I8634" s="1"/>
      <c r="J8634" s="1"/>
      <c r="K8634" s="1"/>
      <c r="L8634" s="1"/>
      <c r="M8634" s="1"/>
    </row>
    <row r="8635" spans="5:13" x14ac:dyDescent="0.25">
      <c r="E8635" s="1"/>
      <c r="F8635" s="1"/>
      <c r="G8635" s="1"/>
      <c r="H8635" s="1"/>
      <c r="I8635" s="1"/>
      <c r="J8635" s="1"/>
      <c r="K8635" s="1"/>
      <c r="L8635" s="1"/>
      <c r="M8635" s="1"/>
    </row>
    <row r="8636" spans="5:13" x14ac:dyDescent="0.25">
      <c r="E8636" s="1"/>
      <c r="F8636" s="1"/>
      <c r="G8636" s="1"/>
      <c r="H8636" s="1"/>
      <c r="I8636" s="1"/>
      <c r="J8636" s="1"/>
      <c r="K8636" s="1"/>
      <c r="L8636" s="1"/>
      <c r="M8636" s="1"/>
    </row>
    <row r="8637" spans="5:13" x14ac:dyDescent="0.25">
      <c r="E8637" s="1"/>
      <c r="F8637" s="1"/>
      <c r="G8637" s="1"/>
      <c r="H8637" s="1"/>
      <c r="I8637" s="1"/>
      <c r="J8637" s="1"/>
      <c r="K8637" s="1"/>
      <c r="L8637" s="1"/>
      <c r="M8637" s="1"/>
    </row>
    <row r="8638" spans="5:13" x14ac:dyDescent="0.25">
      <c r="E8638" s="1"/>
      <c r="F8638" s="1"/>
      <c r="G8638" s="1"/>
      <c r="H8638" s="1"/>
      <c r="I8638" s="1"/>
      <c r="J8638" s="1"/>
      <c r="K8638" s="1"/>
      <c r="L8638" s="1"/>
      <c r="M8638" s="1"/>
    </row>
    <row r="8639" spans="5:13" x14ac:dyDescent="0.25">
      <c r="E8639" s="1"/>
      <c r="F8639" s="1"/>
      <c r="G8639" s="1"/>
      <c r="H8639" s="1"/>
      <c r="I8639" s="1"/>
      <c r="J8639" s="1"/>
      <c r="K8639" s="1"/>
      <c r="L8639" s="1"/>
      <c r="M8639" s="1"/>
    </row>
    <row r="8640" spans="5:13" x14ac:dyDescent="0.25">
      <c r="E8640" s="1"/>
      <c r="F8640" s="1"/>
      <c r="G8640" s="1"/>
      <c r="H8640" s="1"/>
      <c r="I8640" s="1"/>
      <c r="J8640" s="1"/>
      <c r="K8640" s="1"/>
      <c r="L8640" s="1"/>
      <c r="M8640" s="1"/>
    </row>
    <row r="8641" spans="5:13" x14ac:dyDescent="0.25">
      <c r="E8641" s="1"/>
      <c r="F8641" s="1"/>
      <c r="G8641" s="1"/>
      <c r="H8641" s="1"/>
      <c r="I8641" s="1"/>
      <c r="J8641" s="1"/>
      <c r="K8641" s="1"/>
      <c r="L8641" s="1"/>
      <c r="M8641" s="1"/>
    </row>
    <row r="8642" spans="5:13" x14ac:dyDescent="0.25">
      <c r="E8642" s="1"/>
      <c r="F8642" s="1"/>
      <c r="G8642" s="1"/>
      <c r="H8642" s="1"/>
      <c r="I8642" s="1"/>
      <c r="J8642" s="1"/>
      <c r="K8642" s="1"/>
      <c r="L8642" s="1"/>
      <c r="M8642" s="1"/>
    </row>
    <row r="8643" spans="5:13" x14ac:dyDescent="0.25">
      <c r="E8643" s="1"/>
      <c r="F8643" s="1"/>
      <c r="G8643" s="1"/>
      <c r="H8643" s="1"/>
      <c r="I8643" s="1"/>
      <c r="J8643" s="1"/>
      <c r="K8643" s="1"/>
      <c r="L8643" s="1"/>
      <c r="M8643" s="1"/>
    </row>
    <row r="8644" spans="5:13" x14ac:dyDescent="0.25">
      <c r="E8644" s="1"/>
      <c r="F8644" s="1"/>
      <c r="G8644" s="1"/>
      <c r="H8644" s="1"/>
      <c r="I8644" s="1"/>
      <c r="J8644" s="1"/>
      <c r="K8644" s="1"/>
      <c r="L8644" s="1"/>
      <c r="M8644" s="1"/>
    </row>
    <row r="8645" spans="5:13" x14ac:dyDescent="0.25">
      <c r="E8645" s="1"/>
      <c r="F8645" s="1"/>
      <c r="G8645" s="1"/>
      <c r="H8645" s="1"/>
      <c r="I8645" s="1"/>
      <c r="J8645" s="1"/>
      <c r="K8645" s="1"/>
      <c r="L8645" s="1"/>
      <c r="M8645" s="1"/>
    </row>
    <row r="8646" spans="5:13" x14ac:dyDescent="0.25">
      <c r="E8646" s="1"/>
      <c r="F8646" s="1"/>
      <c r="G8646" s="1"/>
      <c r="H8646" s="1"/>
      <c r="I8646" s="1"/>
      <c r="J8646" s="1"/>
      <c r="K8646" s="1"/>
      <c r="L8646" s="1"/>
      <c r="M8646" s="1"/>
    </row>
    <row r="8647" spans="5:13" x14ac:dyDescent="0.25">
      <c r="E8647" s="1"/>
      <c r="F8647" s="1"/>
      <c r="G8647" s="1"/>
      <c r="H8647" s="1"/>
      <c r="I8647" s="1"/>
      <c r="J8647" s="1"/>
      <c r="K8647" s="1"/>
      <c r="L8647" s="1"/>
      <c r="M8647" s="1"/>
    </row>
    <row r="8648" spans="5:13" x14ac:dyDescent="0.25">
      <c r="E8648" s="1"/>
      <c r="F8648" s="1"/>
      <c r="G8648" s="1"/>
      <c r="H8648" s="1"/>
      <c r="I8648" s="1"/>
      <c r="J8648" s="1"/>
      <c r="K8648" s="1"/>
      <c r="L8648" s="1"/>
      <c r="M8648" s="1"/>
    </row>
    <row r="8649" spans="5:13" x14ac:dyDescent="0.25">
      <c r="E8649" s="1"/>
      <c r="F8649" s="1"/>
      <c r="G8649" s="1"/>
      <c r="H8649" s="1"/>
      <c r="I8649" s="1"/>
      <c r="J8649" s="1"/>
      <c r="K8649" s="1"/>
      <c r="L8649" s="1"/>
      <c r="M8649" s="1"/>
    </row>
    <row r="8650" spans="5:13" x14ac:dyDescent="0.25">
      <c r="E8650" s="1"/>
      <c r="F8650" s="1"/>
      <c r="G8650" s="1"/>
      <c r="H8650" s="1"/>
      <c r="I8650" s="1"/>
      <c r="J8650" s="1"/>
      <c r="K8650" s="1"/>
      <c r="L8650" s="1"/>
      <c r="M8650" s="1"/>
    </row>
    <row r="8651" spans="5:13" x14ac:dyDescent="0.25">
      <c r="E8651" s="1"/>
      <c r="F8651" s="1"/>
      <c r="G8651" s="1"/>
      <c r="H8651" s="1"/>
      <c r="I8651" s="1"/>
      <c r="J8651" s="1"/>
      <c r="K8651" s="1"/>
      <c r="L8651" s="1"/>
      <c r="M8651" s="1"/>
    </row>
    <row r="8652" spans="5:13" x14ac:dyDescent="0.25">
      <c r="E8652" s="1"/>
      <c r="F8652" s="1"/>
      <c r="G8652" s="1"/>
      <c r="H8652" s="1"/>
      <c r="I8652" s="1"/>
      <c r="J8652" s="1"/>
      <c r="K8652" s="1"/>
      <c r="L8652" s="1"/>
      <c r="M8652" s="1"/>
    </row>
    <row r="8653" spans="5:13" x14ac:dyDescent="0.25">
      <c r="E8653" s="1"/>
      <c r="F8653" s="1"/>
      <c r="G8653" s="1"/>
      <c r="H8653" s="1"/>
      <c r="I8653" s="1"/>
      <c r="J8653" s="1"/>
      <c r="K8653" s="1"/>
      <c r="L8653" s="1"/>
      <c r="M8653" s="1"/>
    </row>
    <row r="8654" spans="5:13" x14ac:dyDescent="0.25">
      <c r="E8654" s="1"/>
      <c r="F8654" s="1"/>
      <c r="G8654" s="1"/>
      <c r="H8654" s="1"/>
      <c r="I8654" s="1"/>
      <c r="J8654" s="1"/>
      <c r="K8654" s="1"/>
      <c r="L8654" s="1"/>
      <c r="M8654" s="1"/>
    </row>
    <row r="8655" spans="5:13" x14ac:dyDescent="0.25">
      <c r="E8655" s="1"/>
      <c r="F8655" s="1"/>
      <c r="G8655" s="1"/>
      <c r="H8655" s="1"/>
      <c r="I8655" s="1"/>
      <c r="J8655" s="1"/>
      <c r="K8655" s="1"/>
      <c r="L8655" s="1"/>
      <c r="M8655" s="1"/>
    </row>
    <row r="8656" spans="5:13" x14ac:dyDescent="0.25">
      <c r="E8656" s="1"/>
      <c r="F8656" s="1"/>
      <c r="G8656" s="1"/>
      <c r="H8656" s="1"/>
      <c r="I8656" s="1"/>
      <c r="J8656" s="1"/>
      <c r="K8656" s="1"/>
      <c r="L8656" s="1"/>
      <c r="M8656" s="1"/>
    </row>
    <row r="8657" spans="5:13" x14ac:dyDescent="0.25">
      <c r="E8657" s="1"/>
      <c r="F8657" s="1"/>
      <c r="G8657" s="1"/>
      <c r="H8657" s="1"/>
      <c r="I8657" s="1"/>
      <c r="J8657" s="1"/>
      <c r="K8657" s="1"/>
      <c r="L8657" s="1"/>
      <c r="M8657" s="1"/>
    </row>
    <row r="8658" spans="5:13" x14ac:dyDescent="0.25">
      <c r="E8658" s="1"/>
      <c r="F8658" s="1"/>
      <c r="G8658" s="1"/>
      <c r="H8658" s="1"/>
      <c r="I8658" s="1"/>
      <c r="J8658" s="1"/>
      <c r="K8658" s="1"/>
      <c r="L8658" s="1"/>
      <c r="M8658" s="1"/>
    </row>
    <row r="8659" spans="5:13" x14ac:dyDescent="0.25">
      <c r="E8659" s="1"/>
      <c r="F8659" s="1"/>
      <c r="G8659" s="1"/>
      <c r="H8659" s="1"/>
      <c r="I8659" s="1"/>
      <c r="J8659" s="1"/>
      <c r="K8659" s="1"/>
      <c r="L8659" s="1"/>
      <c r="M8659" s="1"/>
    </row>
    <row r="8660" spans="5:13" x14ac:dyDescent="0.25">
      <c r="E8660" s="1"/>
      <c r="F8660" s="1"/>
      <c r="G8660" s="1"/>
      <c r="H8660" s="1"/>
      <c r="I8660" s="1"/>
      <c r="J8660" s="1"/>
      <c r="K8660" s="1"/>
      <c r="L8660" s="1"/>
      <c r="M8660" s="1"/>
    </row>
    <row r="8661" spans="5:13" x14ac:dyDescent="0.25">
      <c r="E8661" s="1"/>
      <c r="F8661" s="1"/>
      <c r="G8661" s="1"/>
      <c r="H8661" s="1"/>
      <c r="I8661" s="1"/>
      <c r="J8661" s="1"/>
      <c r="K8661" s="1"/>
      <c r="L8661" s="1"/>
      <c r="M8661" s="1"/>
    </row>
    <row r="8662" spans="5:13" x14ac:dyDescent="0.25">
      <c r="E8662" s="1"/>
      <c r="F8662" s="1"/>
      <c r="G8662" s="1"/>
      <c r="H8662" s="1"/>
      <c r="I8662" s="1"/>
      <c r="J8662" s="1"/>
      <c r="K8662" s="1"/>
      <c r="L8662" s="1"/>
      <c r="M8662" s="1"/>
    </row>
    <row r="8663" spans="5:13" x14ac:dyDescent="0.25">
      <c r="E8663" s="1"/>
      <c r="F8663" s="1"/>
      <c r="G8663" s="1"/>
      <c r="H8663" s="1"/>
      <c r="I8663" s="1"/>
      <c r="J8663" s="1"/>
      <c r="K8663" s="1"/>
      <c r="L8663" s="1"/>
      <c r="M8663" s="1"/>
    </row>
    <row r="8664" spans="5:13" x14ac:dyDescent="0.25">
      <c r="E8664" s="1"/>
      <c r="F8664" s="1"/>
      <c r="G8664" s="1"/>
      <c r="H8664" s="1"/>
      <c r="I8664" s="1"/>
      <c r="J8664" s="1"/>
      <c r="K8664" s="1"/>
      <c r="L8664" s="1"/>
      <c r="M8664" s="1"/>
    </row>
    <row r="8665" spans="5:13" x14ac:dyDescent="0.25">
      <c r="E8665" s="1"/>
      <c r="F8665" s="1"/>
      <c r="G8665" s="1"/>
      <c r="H8665" s="1"/>
      <c r="I8665" s="1"/>
      <c r="J8665" s="1"/>
      <c r="K8665" s="1"/>
      <c r="L8665" s="1"/>
      <c r="M8665" s="1"/>
    </row>
    <row r="8666" spans="5:13" x14ac:dyDescent="0.25">
      <c r="E8666" s="1"/>
      <c r="F8666" s="1"/>
      <c r="G8666" s="1"/>
      <c r="H8666" s="1"/>
      <c r="I8666" s="1"/>
      <c r="J8666" s="1"/>
      <c r="K8666" s="1"/>
      <c r="L8666" s="1"/>
      <c r="M8666" s="1"/>
    </row>
    <row r="8667" spans="5:13" x14ac:dyDescent="0.25">
      <c r="E8667" s="1"/>
      <c r="F8667" s="1"/>
      <c r="G8667" s="1"/>
      <c r="H8667" s="1"/>
      <c r="I8667" s="1"/>
      <c r="J8667" s="1"/>
      <c r="K8667" s="1"/>
      <c r="L8667" s="1"/>
      <c r="M8667" s="1"/>
    </row>
    <row r="8668" spans="5:13" x14ac:dyDescent="0.25">
      <c r="E8668" s="1"/>
      <c r="F8668" s="1"/>
      <c r="G8668" s="1"/>
      <c r="H8668" s="1"/>
      <c r="I8668" s="1"/>
      <c r="J8668" s="1"/>
      <c r="K8668" s="1"/>
      <c r="L8668" s="1"/>
      <c r="M8668" s="1"/>
    </row>
    <row r="8669" spans="5:13" x14ac:dyDescent="0.25">
      <c r="E8669" s="1"/>
      <c r="F8669" s="1"/>
      <c r="G8669" s="1"/>
      <c r="H8669" s="1"/>
      <c r="I8669" s="1"/>
      <c r="J8669" s="1"/>
      <c r="K8669" s="1"/>
      <c r="L8669" s="1"/>
      <c r="M8669" s="1"/>
    </row>
    <row r="8670" spans="5:13" x14ac:dyDescent="0.25">
      <c r="E8670" s="1"/>
      <c r="F8670" s="1"/>
      <c r="G8670" s="1"/>
      <c r="H8670" s="1"/>
      <c r="I8670" s="1"/>
      <c r="J8670" s="1"/>
      <c r="K8670" s="1"/>
      <c r="L8670" s="1"/>
      <c r="M8670" s="1"/>
    </row>
    <row r="8671" spans="5:13" x14ac:dyDescent="0.25">
      <c r="E8671" s="1"/>
      <c r="F8671" s="1"/>
      <c r="G8671" s="1"/>
      <c r="H8671" s="1"/>
      <c r="I8671" s="1"/>
      <c r="J8671" s="1"/>
      <c r="K8671" s="1"/>
      <c r="L8671" s="1"/>
      <c r="M8671" s="1"/>
    </row>
    <row r="8672" spans="5:13" x14ac:dyDescent="0.25">
      <c r="E8672" s="1"/>
      <c r="F8672" s="1"/>
      <c r="G8672" s="1"/>
      <c r="H8672" s="1"/>
      <c r="I8672" s="1"/>
      <c r="J8672" s="1"/>
      <c r="K8672" s="1"/>
      <c r="L8672" s="1"/>
      <c r="M8672" s="1"/>
    </row>
    <row r="8673" spans="5:13" x14ac:dyDescent="0.25">
      <c r="E8673" s="1"/>
      <c r="F8673" s="1"/>
      <c r="G8673" s="1"/>
      <c r="H8673" s="1"/>
      <c r="I8673" s="1"/>
      <c r="J8673" s="1"/>
      <c r="K8673" s="1"/>
      <c r="L8673" s="1"/>
      <c r="M8673" s="1"/>
    </row>
    <row r="8674" spans="5:13" x14ac:dyDescent="0.25">
      <c r="E8674" s="1"/>
      <c r="F8674" s="1"/>
      <c r="G8674" s="1"/>
      <c r="H8674" s="1"/>
      <c r="I8674" s="1"/>
      <c r="J8674" s="1"/>
      <c r="K8674" s="1"/>
      <c r="L8674" s="1"/>
      <c r="M8674" s="1"/>
    </row>
    <row r="8675" spans="5:13" x14ac:dyDescent="0.25">
      <c r="E8675" s="1"/>
      <c r="F8675" s="1"/>
      <c r="G8675" s="1"/>
      <c r="H8675" s="1"/>
      <c r="I8675" s="1"/>
      <c r="J8675" s="1"/>
      <c r="K8675" s="1"/>
      <c r="L8675" s="1"/>
      <c r="M8675" s="1"/>
    </row>
    <row r="8676" spans="5:13" x14ac:dyDescent="0.25">
      <c r="E8676" s="1"/>
      <c r="F8676" s="1"/>
      <c r="G8676" s="1"/>
      <c r="H8676" s="1"/>
      <c r="I8676" s="1"/>
      <c r="J8676" s="1"/>
      <c r="K8676" s="1"/>
      <c r="L8676" s="1"/>
      <c r="M8676" s="1"/>
    </row>
    <row r="8677" spans="5:13" x14ac:dyDescent="0.25">
      <c r="E8677" s="1"/>
      <c r="F8677" s="1"/>
      <c r="G8677" s="1"/>
      <c r="H8677" s="1"/>
      <c r="I8677" s="1"/>
      <c r="J8677" s="1"/>
      <c r="K8677" s="1"/>
      <c r="L8677" s="1"/>
      <c r="M8677" s="1"/>
    </row>
    <row r="8678" spans="5:13" x14ac:dyDescent="0.25">
      <c r="E8678" s="1"/>
      <c r="F8678" s="1"/>
      <c r="G8678" s="1"/>
      <c r="H8678" s="1"/>
      <c r="I8678" s="1"/>
      <c r="J8678" s="1"/>
      <c r="K8678" s="1"/>
      <c r="L8678" s="1"/>
      <c r="M8678" s="1"/>
    </row>
    <row r="8679" spans="5:13" x14ac:dyDescent="0.25">
      <c r="E8679" s="1"/>
      <c r="F8679" s="1"/>
      <c r="G8679" s="1"/>
      <c r="H8679" s="1"/>
      <c r="I8679" s="1"/>
      <c r="J8679" s="1"/>
      <c r="K8679" s="1"/>
      <c r="L8679" s="1"/>
      <c r="M8679" s="1"/>
    </row>
    <row r="8680" spans="5:13" x14ac:dyDescent="0.25">
      <c r="E8680" s="1"/>
      <c r="F8680" s="1"/>
      <c r="G8680" s="1"/>
      <c r="H8680" s="1"/>
      <c r="I8680" s="1"/>
      <c r="J8680" s="1"/>
      <c r="K8680" s="1"/>
      <c r="L8680" s="1"/>
      <c r="M8680" s="1"/>
    </row>
    <row r="8681" spans="5:13" x14ac:dyDescent="0.25">
      <c r="E8681" s="1"/>
      <c r="F8681" s="1"/>
      <c r="G8681" s="1"/>
      <c r="H8681" s="1"/>
      <c r="I8681" s="1"/>
      <c r="J8681" s="1"/>
      <c r="K8681" s="1"/>
      <c r="L8681" s="1"/>
      <c r="M8681" s="1"/>
    </row>
    <row r="8682" spans="5:13" x14ac:dyDescent="0.25">
      <c r="E8682" s="1"/>
      <c r="F8682" s="1"/>
      <c r="G8682" s="1"/>
      <c r="H8682" s="1"/>
      <c r="I8682" s="1"/>
      <c r="J8682" s="1"/>
      <c r="K8682" s="1"/>
      <c r="L8682" s="1"/>
      <c r="M8682" s="1"/>
    </row>
    <row r="8683" spans="5:13" x14ac:dyDescent="0.25">
      <c r="E8683" s="1"/>
      <c r="F8683" s="1"/>
      <c r="G8683" s="1"/>
      <c r="H8683" s="1"/>
      <c r="I8683" s="1"/>
      <c r="J8683" s="1"/>
      <c r="K8683" s="1"/>
      <c r="L8683" s="1"/>
      <c r="M8683" s="1"/>
    </row>
    <row r="8684" spans="5:13" x14ac:dyDescent="0.25">
      <c r="E8684" s="1"/>
      <c r="F8684" s="1"/>
      <c r="G8684" s="1"/>
      <c r="H8684" s="1"/>
      <c r="I8684" s="1"/>
      <c r="J8684" s="1"/>
      <c r="K8684" s="1"/>
      <c r="L8684" s="1"/>
      <c r="M8684" s="1"/>
    </row>
    <row r="8685" spans="5:13" x14ac:dyDescent="0.25">
      <c r="E8685" s="1"/>
      <c r="F8685" s="1"/>
      <c r="G8685" s="1"/>
      <c r="H8685" s="1"/>
      <c r="I8685" s="1"/>
      <c r="J8685" s="1"/>
      <c r="K8685" s="1"/>
      <c r="L8685" s="1"/>
      <c r="M8685" s="1"/>
    </row>
    <row r="8686" spans="5:13" x14ac:dyDescent="0.25">
      <c r="E8686" s="1"/>
      <c r="F8686" s="1"/>
      <c r="G8686" s="1"/>
      <c r="H8686" s="1"/>
      <c r="I8686" s="1"/>
      <c r="J8686" s="1"/>
      <c r="K8686" s="1"/>
      <c r="L8686" s="1"/>
      <c r="M8686" s="1"/>
    </row>
    <row r="8687" spans="5:13" x14ac:dyDescent="0.25">
      <c r="E8687" s="1"/>
      <c r="F8687" s="1"/>
      <c r="G8687" s="1"/>
      <c r="H8687" s="1"/>
      <c r="I8687" s="1"/>
      <c r="J8687" s="1"/>
      <c r="K8687" s="1"/>
      <c r="L8687" s="1"/>
      <c r="M8687" s="1"/>
    </row>
    <row r="8688" spans="5:13" x14ac:dyDescent="0.25">
      <c r="E8688" s="1"/>
      <c r="F8688" s="1"/>
      <c r="G8688" s="1"/>
      <c r="H8688" s="1"/>
      <c r="I8688" s="1"/>
      <c r="J8688" s="1"/>
      <c r="K8688" s="1"/>
      <c r="L8688" s="1"/>
      <c r="M8688" s="1"/>
    </row>
    <row r="8689" spans="5:13" x14ac:dyDescent="0.25">
      <c r="E8689" s="1"/>
      <c r="F8689" s="1"/>
      <c r="G8689" s="1"/>
      <c r="H8689" s="1"/>
      <c r="I8689" s="1"/>
      <c r="J8689" s="1"/>
      <c r="K8689" s="1"/>
      <c r="L8689" s="1"/>
      <c r="M8689" s="1"/>
    </row>
    <row r="8690" spans="5:13" x14ac:dyDescent="0.25">
      <c r="E8690" s="1"/>
      <c r="F8690" s="1"/>
      <c r="G8690" s="1"/>
      <c r="H8690" s="1"/>
      <c r="I8690" s="1"/>
      <c r="J8690" s="1"/>
      <c r="K8690" s="1"/>
      <c r="L8690" s="1"/>
      <c r="M8690" s="1"/>
    </row>
    <row r="8691" spans="5:13" x14ac:dyDescent="0.25">
      <c r="E8691" s="1"/>
      <c r="F8691" s="1"/>
      <c r="G8691" s="1"/>
      <c r="H8691" s="1"/>
      <c r="I8691" s="1"/>
      <c r="J8691" s="1"/>
      <c r="K8691" s="1"/>
      <c r="L8691" s="1"/>
      <c r="M8691" s="1"/>
    </row>
    <row r="8692" spans="5:13" x14ac:dyDescent="0.25">
      <c r="E8692" s="1"/>
      <c r="F8692" s="1"/>
      <c r="G8692" s="1"/>
      <c r="H8692" s="1"/>
      <c r="I8692" s="1"/>
      <c r="J8692" s="1"/>
      <c r="K8692" s="1"/>
      <c r="L8692" s="1"/>
      <c r="M8692" s="1"/>
    </row>
    <row r="8693" spans="5:13" x14ac:dyDescent="0.25">
      <c r="E8693" s="1"/>
      <c r="F8693" s="1"/>
      <c r="G8693" s="1"/>
      <c r="H8693" s="1"/>
      <c r="I8693" s="1"/>
      <c r="J8693" s="1"/>
      <c r="K8693" s="1"/>
      <c r="L8693" s="1"/>
      <c r="M8693" s="1"/>
    </row>
    <row r="8694" spans="5:13" x14ac:dyDescent="0.25">
      <c r="E8694" s="1"/>
      <c r="F8694" s="1"/>
      <c r="G8694" s="1"/>
      <c r="H8694" s="1"/>
      <c r="I8694" s="1"/>
      <c r="J8694" s="1"/>
      <c r="K8694" s="1"/>
      <c r="L8694" s="1"/>
      <c r="M8694" s="1"/>
    </row>
    <row r="8695" spans="5:13" x14ac:dyDescent="0.25">
      <c r="E8695" s="1"/>
      <c r="F8695" s="1"/>
      <c r="G8695" s="1"/>
      <c r="H8695" s="1"/>
      <c r="I8695" s="1"/>
      <c r="J8695" s="1"/>
      <c r="K8695" s="1"/>
      <c r="L8695" s="1"/>
      <c r="M8695" s="1"/>
    </row>
    <row r="8696" spans="5:13" x14ac:dyDescent="0.25">
      <c r="E8696" s="1"/>
      <c r="F8696" s="1"/>
      <c r="G8696" s="1"/>
      <c r="H8696" s="1"/>
      <c r="I8696" s="1"/>
      <c r="J8696" s="1"/>
      <c r="K8696" s="1"/>
      <c r="L8696" s="1"/>
      <c r="M8696" s="1"/>
    </row>
    <row r="8697" spans="5:13" x14ac:dyDescent="0.25">
      <c r="E8697" s="1"/>
      <c r="F8697" s="1"/>
      <c r="G8697" s="1"/>
      <c r="H8697" s="1"/>
      <c r="I8697" s="1"/>
      <c r="J8697" s="1"/>
      <c r="K8697" s="1"/>
      <c r="L8697" s="1"/>
      <c r="M8697" s="1"/>
    </row>
    <row r="8698" spans="5:13" x14ac:dyDescent="0.25">
      <c r="E8698" s="1"/>
      <c r="F8698" s="1"/>
      <c r="G8698" s="1"/>
      <c r="H8698" s="1"/>
      <c r="I8698" s="1"/>
      <c r="J8698" s="1"/>
      <c r="K8698" s="1"/>
      <c r="L8698" s="1"/>
      <c r="M8698" s="1"/>
    </row>
    <row r="8699" spans="5:13" x14ac:dyDescent="0.25">
      <c r="E8699" s="1"/>
      <c r="F8699" s="1"/>
      <c r="G8699" s="1"/>
      <c r="H8699" s="1"/>
      <c r="I8699" s="1"/>
      <c r="J8699" s="1"/>
      <c r="K8699" s="1"/>
      <c r="L8699" s="1"/>
      <c r="M8699" s="1"/>
    </row>
    <row r="8700" spans="5:13" x14ac:dyDescent="0.25">
      <c r="E8700" s="1"/>
      <c r="F8700" s="1"/>
      <c r="G8700" s="1"/>
      <c r="H8700" s="1"/>
      <c r="I8700" s="1"/>
      <c r="J8700" s="1"/>
      <c r="K8700" s="1"/>
      <c r="L8700" s="1"/>
      <c r="M8700" s="1"/>
    </row>
    <row r="8701" spans="5:13" x14ac:dyDescent="0.25">
      <c r="E8701" s="1"/>
      <c r="F8701" s="1"/>
      <c r="G8701" s="1"/>
      <c r="H8701" s="1"/>
      <c r="I8701" s="1"/>
      <c r="J8701" s="1"/>
      <c r="K8701" s="1"/>
      <c r="L8701" s="1"/>
      <c r="M8701" s="1"/>
    </row>
    <row r="8702" spans="5:13" x14ac:dyDescent="0.25">
      <c r="E8702" s="1"/>
      <c r="F8702" s="1"/>
      <c r="G8702" s="1"/>
      <c r="H8702" s="1"/>
      <c r="I8702" s="1"/>
      <c r="J8702" s="1"/>
      <c r="K8702" s="1"/>
      <c r="L8702" s="1"/>
      <c r="M8702" s="1"/>
    </row>
    <row r="8703" spans="5:13" x14ac:dyDescent="0.25">
      <c r="E8703" s="1"/>
      <c r="F8703" s="1"/>
      <c r="G8703" s="1"/>
      <c r="H8703" s="1"/>
      <c r="I8703" s="1"/>
      <c r="J8703" s="1"/>
      <c r="K8703" s="1"/>
      <c r="L8703" s="1"/>
      <c r="M8703" s="1"/>
    </row>
    <row r="8704" spans="5:13" x14ac:dyDescent="0.25">
      <c r="E8704" s="1"/>
      <c r="F8704" s="1"/>
      <c r="G8704" s="1"/>
      <c r="H8704" s="1"/>
      <c r="I8704" s="1"/>
      <c r="J8704" s="1"/>
      <c r="K8704" s="1"/>
      <c r="L8704" s="1"/>
      <c r="M8704" s="1"/>
    </row>
    <row r="8705" spans="5:13" x14ac:dyDescent="0.25">
      <c r="E8705" s="1"/>
      <c r="F8705" s="1"/>
      <c r="G8705" s="1"/>
      <c r="H8705" s="1"/>
      <c r="I8705" s="1"/>
      <c r="J8705" s="1"/>
      <c r="K8705" s="1"/>
      <c r="L8705" s="1"/>
      <c r="M8705" s="1"/>
    </row>
    <row r="8706" spans="5:13" x14ac:dyDescent="0.25">
      <c r="E8706" s="1"/>
      <c r="F8706" s="1"/>
      <c r="G8706" s="1"/>
      <c r="H8706" s="1"/>
      <c r="I8706" s="1"/>
      <c r="J8706" s="1"/>
      <c r="K8706" s="1"/>
      <c r="L8706" s="1"/>
      <c r="M8706" s="1"/>
    </row>
    <row r="8707" spans="5:13" x14ac:dyDescent="0.25">
      <c r="E8707" s="1"/>
      <c r="F8707" s="1"/>
      <c r="G8707" s="1"/>
      <c r="H8707" s="1"/>
      <c r="I8707" s="1"/>
      <c r="J8707" s="1"/>
      <c r="K8707" s="1"/>
      <c r="L8707" s="1"/>
      <c r="M8707" s="1"/>
    </row>
    <row r="8708" spans="5:13" x14ac:dyDescent="0.25">
      <c r="E8708" s="1"/>
      <c r="F8708" s="1"/>
      <c r="G8708" s="1"/>
      <c r="H8708" s="1"/>
      <c r="I8708" s="1"/>
      <c r="J8708" s="1"/>
      <c r="K8708" s="1"/>
      <c r="L8708" s="1"/>
      <c r="M8708" s="1"/>
    </row>
    <row r="8709" spans="5:13" x14ac:dyDescent="0.25">
      <c r="E8709" s="1"/>
      <c r="F8709" s="1"/>
      <c r="G8709" s="1"/>
      <c r="H8709" s="1"/>
      <c r="I8709" s="1"/>
      <c r="J8709" s="1"/>
      <c r="K8709" s="1"/>
      <c r="L8709" s="1"/>
      <c r="M8709" s="1"/>
    </row>
    <row r="8710" spans="5:13" x14ac:dyDescent="0.25">
      <c r="E8710" s="1"/>
      <c r="F8710" s="1"/>
      <c r="G8710" s="1"/>
      <c r="H8710" s="1"/>
      <c r="I8710" s="1"/>
      <c r="J8710" s="1"/>
      <c r="K8710" s="1"/>
      <c r="L8710" s="1"/>
      <c r="M8710" s="1"/>
    </row>
    <row r="8711" spans="5:13" x14ac:dyDescent="0.25">
      <c r="E8711" s="1"/>
      <c r="F8711" s="1"/>
      <c r="G8711" s="1"/>
      <c r="H8711" s="1"/>
      <c r="I8711" s="1"/>
      <c r="J8711" s="1"/>
      <c r="K8711" s="1"/>
      <c r="L8711" s="1"/>
      <c r="M8711" s="1"/>
    </row>
    <row r="8712" spans="5:13" x14ac:dyDescent="0.25">
      <c r="E8712" s="1"/>
      <c r="F8712" s="1"/>
      <c r="G8712" s="1"/>
      <c r="H8712" s="1"/>
      <c r="I8712" s="1"/>
      <c r="J8712" s="1"/>
      <c r="K8712" s="1"/>
      <c r="L8712" s="1"/>
      <c r="M8712" s="1"/>
    </row>
    <row r="8713" spans="5:13" x14ac:dyDescent="0.25">
      <c r="E8713" s="1"/>
      <c r="F8713" s="1"/>
      <c r="G8713" s="1"/>
      <c r="H8713" s="1"/>
      <c r="I8713" s="1"/>
      <c r="J8713" s="1"/>
      <c r="K8713" s="1"/>
      <c r="L8713" s="1"/>
      <c r="M8713" s="1"/>
    </row>
    <row r="8714" spans="5:13" x14ac:dyDescent="0.25">
      <c r="E8714" s="1"/>
      <c r="F8714" s="1"/>
      <c r="G8714" s="1"/>
      <c r="H8714" s="1"/>
      <c r="I8714" s="1"/>
      <c r="J8714" s="1"/>
      <c r="K8714" s="1"/>
      <c r="L8714" s="1"/>
      <c r="M8714" s="1"/>
    </row>
    <row r="8715" spans="5:13" x14ac:dyDescent="0.25">
      <c r="E8715" s="1"/>
      <c r="F8715" s="1"/>
      <c r="G8715" s="1"/>
      <c r="H8715" s="1"/>
      <c r="I8715" s="1"/>
      <c r="J8715" s="1"/>
      <c r="K8715" s="1"/>
      <c r="L8715" s="1"/>
      <c r="M8715" s="1"/>
    </row>
    <row r="8716" spans="5:13" x14ac:dyDescent="0.25">
      <c r="E8716" s="1"/>
      <c r="F8716" s="1"/>
      <c r="G8716" s="1"/>
      <c r="H8716" s="1"/>
      <c r="I8716" s="1"/>
      <c r="J8716" s="1"/>
      <c r="K8716" s="1"/>
      <c r="L8716" s="1"/>
      <c r="M8716" s="1"/>
    </row>
    <row r="8717" spans="5:13" x14ac:dyDescent="0.25">
      <c r="E8717" s="1"/>
      <c r="F8717" s="1"/>
      <c r="G8717" s="1"/>
      <c r="H8717" s="1"/>
      <c r="I8717" s="1"/>
      <c r="J8717" s="1"/>
      <c r="K8717" s="1"/>
      <c r="L8717" s="1"/>
      <c r="M8717" s="1"/>
    </row>
    <row r="8718" spans="5:13" x14ac:dyDescent="0.25">
      <c r="E8718" s="1"/>
      <c r="F8718" s="1"/>
      <c r="G8718" s="1"/>
      <c r="H8718" s="1"/>
      <c r="I8718" s="1"/>
      <c r="J8718" s="1"/>
      <c r="K8718" s="1"/>
      <c r="L8718" s="1"/>
      <c r="M8718" s="1"/>
    </row>
    <row r="8719" spans="5:13" x14ac:dyDescent="0.25">
      <c r="E8719" s="1"/>
      <c r="F8719" s="1"/>
      <c r="G8719" s="1"/>
      <c r="H8719" s="1"/>
      <c r="I8719" s="1"/>
      <c r="J8719" s="1"/>
      <c r="K8719" s="1"/>
      <c r="L8719" s="1"/>
      <c r="M8719" s="1"/>
    </row>
    <row r="8720" spans="5:13" x14ac:dyDescent="0.25">
      <c r="E8720" s="1"/>
      <c r="F8720" s="1"/>
      <c r="G8720" s="1"/>
      <c r="H8720" s="1"/>
      <c r="I8720" s="1"/>
      <c r="J8720" s="1"/>
      <c r="K8720" s="1"/>
      <c r="L8720" s="1"/>
      <c r="M8720" s="1"/>
    </row>
    <row r="8721" spans="5:13" x14ac:dyDescent="0.25">
      <c r="E8721" s="1"/>
      <c r="F8721" s="1"/>
      <c r="G8721" s="1"/>
      <c r="H8721" s="1"/>
      <c r="I8721" s="1"/>
      <c r="J8721" s="1"/>
      <c r="K8721" s="1"/>
      <c r="L8721" s="1"/>
      <c r="M8721" s="1"/>
    </row>
    <row r="8722" spans="5:13" x14ac:dyDescent="0.25">
      <c r="E8722" s="1"/>
      <c r="F8722" s="1"/>
      <c r="G8722" s="1"/>
      <c r="H8722" s="1"/>
      <c r="I8722" s="1"/>
      <c r="J8722" s="1"/>
      <c r="K8722" s="1"/>
      <c r="L8722" s="1"/>
      <c r="M8722" s="1"/>
    </row>
    <row r="8723" spans="5:13" x14ac:dyDescent="0.25">
      <c r="E8723" s="1"/>
      <c r="F8723" s="1"/>
      <c r="G8723" s="1"/>
      <c r="H8723" s="1"/>
      <c r="I8723" s="1"/>
      <c r="J8723" s="1"/>
      <c r="K8723" s="1"/>
      <c r="L8723" s="1"/>
      <c r="M8723" s="1"/>
    </row>
    <row r="8724" spans="5:13" x14ac:dyDescent="0.25">
      <c r="E8724" s="1"/>
      <c r="F8724" s="1"/>
      <c r="G8724" s="1"/>
      <c r="H8724" s="1"/>
      <c r="I8724" s="1"/>
      <c r="J8724" s="1"/>
      <c r="K8724" s="1"/>
      <c r="L8724" s="1"/>
      <c r="M8724" s="1"/>
    </row>
    <row r="8725" spans="5:13" x14ac:dyDescent="0.25">
      <c r="E8725" s="1"/>
      <c r="F8725" s="1"/>
      <c r="G8725" s="1"/>
      <c r="H8725" s="1"/>
      <c r="I8725" s="1"/>
      <c r="J8725" s="1"/>
      <c r="K8725" s="1"/>
      <c r="L8725" s="1"/>
      <c r="M8725" s="1"/>
    </row>
    <row r="8726" spans="5:13" x14ac:dyDescent="0.25">
      <c r="E8726" s="1"/>
      <c r="F8726" s="1"/>
      <c r="G8726" s="1"/>
      <c r="H8726" s="1"/>
      <c r="I8726" s="1"/>
      <c r="J8726" s="1"/>
      <c r="K8726" s="1"/>
      <c r="L8726" s="1"/>
      <c r="M8726" s="1"/>
    </row>
    <row r="8727" spans="5:13" x14ac:dyDescent="0.25">
      <c r="E8727" s="1"/>
      <c r="F8727" s="1"/>
      <c r="G8727" s="1"/>
      <c r="H8727" s="1"/>
      <c r="I8727" s="1"/>
      <c r="J8727" s="1"/>
      <c r="K8727" s="1"/>
      <c r="L8727" s="1"/>
      <c r="M8727" s="1"/>
    </row>
    <row r="8728" spans="5:13" x14ac:dyDescent="0.25">
      <c r="E8728" s="1"/>
      <c r="F8728" s="1"/>
      <c r="G8728" s="1"/>
      <c r="H8728" s="1"/>
      <c r="I8728" s="1"/>
      <c r="J8728" s="1"/>
      <c r="K8728" s="1"/>
      <c r="L8728" s="1"/>
      <c r="M8728" s="1"/>
    </row>
    <row r="8729" spans="5:13" x14ac:dyDescent="0.25">
      <c r="E8729" s="1"/>
      <c r="F8729" s="1"/>
      <c r="G8729" s="1"/>
      <c r="H8729" s="1"/>
      <c r="I8729" s="1"/>
      <c r="J8729" s="1"/>
      <c r="K8729" s="1"/>
      <c r="L8729" s="1"/>
      <c r="M8729" s="1"/>
    </row>
    <row r="8730" spans="5:13" x14ac:dyDescent="0.25">
      <c r="E8730" s="1"/>
      <c r="F8730" s="1"/>
      <c r="G8730" s="1"/>
      <c r="H8730" s="1"/>
      <c r="I8730" s="1"/>
      <c r="J8730" s="1"/>
      <c r="K8730" s="1"/>
      <c r="L8730" s="1"/>
      <c r="M8730" s="1"/>
    </row>
    <row r="8731" spans="5:13" x14ac:dyDescent="0.25">
      <c r="E8731" s="1"/>
      <c r="F8731" s="1"/>
      <c r="G8731" s="1"/>
      <c r="H8731" s="1"/>
      <c r="I8731" s="1"/>
      <c r="J8731" s="1"/>
      <c r="K8731" s="1"/>
      <c r="L8731" s="1"/>
      <c r="M8731" s="1"/>
    </row>
    <row r="8732" spans="5:13" x14ac:dyDescent="0.25">
      <c r="E8732" s="1"/>
      <c r="F8732" s="1"/>
      <c r="G8732" s="1"/>
      <c r="H8732" s="1"/>
      <c r="I8732" s="1"/>
      <c r="J8732" s="1"/>
      <c r="K8732" s="1"/>
      <c r="L8732" s="1"/>
      <c r="M8732" s="1"/>
    </row>
    <row r="8733" spans="5:13" x14ac:dyDescent="0.25">
      <c r="E8733" s="1"/>
      <c r="F8733" s="1"/>
      <c r="G8733" s="1"/>
      <c r="H8733" s="1"/>
      <c r="I8733" s="1"/>
      <c r="J8733" s="1"/>
      <c r="K8733" s="1"/>
      <c r="L8733" s="1"/>
      <c r="M8733" s="1"/>
    </row>
    <row r="8734" spans="5:13" x14ac:dyDescent="0.25">
      <c r="E8734" s="1"/>
      <c r="F8734" s="1"/>
      <c r="G8734" s="1"/>
      <c r="H8734" s="1"/>
      <c r="I8734" s="1"/>
      <c r="J8734" s="1"/>
      <c r="K8734" s="1"/>
      <c r="L8734" s="1"/>
      <c r="M8734" s="1"/>
    </row>
    <row r="8735" spans="5:13" x14ac:dyDescent="0.25">
      <c r="E8735" s="1"/>
      <c r="F8735" s="1"/>
      <c r="G8735" s="1"/>
      <c r="H8735" s="1"/>
      <c r="I8735" s="1"/>
      <c r="J8735" s="1"/>
      <c r="K8735" s="1"/>
      <c r="L8735" s="1"/>
      <c r="M8735" s="1"/>
    </row>
    <row r="8736" spans="5:13" x14ac:dyDescent="0.25">
      <c r="E8736" s="1"/>
      <c r="F8736" s="1"/>
      <c r="G8736" s="1"/>
      <c r="H8736" s="1"/>
      <c r="I8736" s="1"/>
      <c r="J8736" s="1"/>
      <c r="K8736" s="1"/>
      <c r="L8736" s="1"/>
      <c r="M8736" s="1"/>
    </row>
    <row r="8737" spans="5:13" x14ac:dyDescent="0.25">
      <c r="E8737" s="1"/>
      <c r="F8737" s="1"/>
      <c r="G8737" s="1"/>
      <c r="H8737" s="1"/>
      <c r="I8737" s="1"/>
      <c r="J8737" s="1"/>
      <c r="K8737" s="1"/>
      <c r="L8737" s="1"/>
      <c r="M8737" s="1"/>
    </row>
    <row r="8738" spans="5:13" x14ac:dyDescent="0.25">
      <c r="E8738" s="1"/>
      <c r="F8738" s="1"/>
      <c r="G8738" s="1"/>
      <c r="H8738" s="1"/>
      <c r="I8738" s="1"/>
      <c r="J8738" s="1"/>
      <c r="K8738" s="1"/>
      <c r="L8738" s="1"/>
      <c r="M8738" s="1"/>
    </row>
    <row r="8739" spans="5:13" x14ac:dyDescent="0.25">
      <c r="E8739" s="1"/>
      <c r="F8739" s="1"/>
      <c r="G8739" s="1"/>
      <c r="H8739" s="1"/>
      <c r="I8739" s="1"/>
      <c r="J8739" s="1"/>
      <c r="K8739" s="1"/>
      <c r="L8739" s="1"/>
      <c r="M8739" s="1"/>
    </row>
    <row r="8740" spans="5:13" x14ac:dyDescent="0.25">
      <c r="E8740" s="1"/>
      <c r="F8740" s="1"/>
      <c r="G8740" s="1"/>
      <c r="H8740" s="1"/>
      <c r="I8740" s="1"/>
      <c r="J8740" s="1"/>
      <c r="K8740" s="1"/>
      <c r="L8740" s="1"/>
      <c r="M8740" s="1"/>
    </row>
    <row r="8741" spans="5:13" x14ac:dyDescent="0.25">
      <c r="E8741" s="1"/>
      <c r="F8741" s="1"/>
      <c r="G8741" s="1"/>
      <c r="H8741" s="1"/>
      <c r="I8741" s="1"/>
      <c r="J8741" s="1"/>
      <c r="K8741" s="1"/>
      <c r="L8741" s="1"/>
      <c r="M8741" s="1"/>
    </row>
    <row r="8742" spans="5:13" x14ac:dyDescent="0.25">
      <c r="E8742" s="1"/>
      <c r="F8742" s="1"/>
      <c r="G8742" s="1"/>
      <c r="H8742" s="1"/>
      <c r="I8742" s="1"/>
      <c r="J8742" s="1"/>
      <c r="K8742" s="1"/>
      <c r="L8742" s="1"/>
      <c r="M8742" s="1"/>
    </row>
    <row r="8743" spans="5:13" x14ac:dyDescent="0.25">
      <c r="E8743" s="1"/>
      <c r="F8743" s="1"/>
      <c r="G8743" s="1"/>
      <c r="H8743" s="1"/>
      <c r="I8743" s="1"/>
      <c r="J8743" s="1"/>
      <c r="K8743" s="1"/>
      <c r="L8743" s="1"/>
      <c r="M8743" s="1"/>
    </row>
    <row r="8744" spans="5:13" x14ac:dyDescent="0.25">
      <c r="E8744" s="1"/>
      <c r="F8744" s="1"/>
      <c r="G8744" s="1"/>
      <c r="H8744" s="1"/>
      <c r="I8744" s="1"/>
      <c r="J8744" s="1"/>
      <c r="K8744" s="1"/>
      <c r="L8744" s="1"/>
      <c r="M8744" s="1"/>
    </row>
    <row r="8745" spans="5:13" x14ac:dyDescent="0.25">
      <c r="E8745" s="1"/>
      <c r="F8745" s="1"/>
      <c r="G8745" s="1"/>
      <c r="H8745" s="1"/>
      <c r="I8745" s="1"/>
      <c r="J8745" s="1"/>
      <c r="K8745" s="1"/>
      <c r="L8745" s="1"/>
      <c r="M8745" s="1"/>
    </row>
    <row r="8746" spans="5:13" x14ac:dyDescent="0.25">
      <c r="E8746" s="1"/>
      <c r="F8746" s="1"/>
      <c r="G8746" s="1"/>
      <c r="H8746" s="1"/>
      <c r="I8746" s="1"/>
      <c r="J8746" s="1"/>
      <c r="K8746" s="1"/>
      <c r="L8746" s="1"/>
      <c r="M8746" s="1"/>
    </row>
    <row r="8747" spans="5:13" x14ac:dyDescent="0.25">
      <c r="E8747" s="1"/>
      <c r="F8747" s="1"/>
      <c r="G8747" s="1"/>
      <c r="H8747" s="1"/>
      <c r="I8747" s="1"/>
      <c r="J8747" s="1"/>
      <c r="K8747" s="1"/>
      <c r="L8747" s="1"/>
      <c r="M8747" s="1"/>
    </row>
    <row r="8748" spans="5:13" x14ac:dyDescent="0.25">
      <c r="E8748" s="1"/>
      <c r="F8748" s="1"/>
      <c r="G8748" s="1"/>
      <c r="H8748" s="1"/>
      <c r="I8748" s="1"/>
      <c r="J8748" s="1"/>
      <c r="K8748" s="1"/>
      <c r="L8748" s="1"/>
      <c r="M8748" s="1"/>
    </row>
    <row r="8749" spans="5:13" x14ac:dyDescent="0.25">
      <c r="E8749" s="1"/>
      <c r="F8749" s="1"/>
      <c r="G8749" s="1"/>
      <c r="H8749" s="1"/>
      <c r="I8749" s="1"/>
      <c r="J8749" s="1"/>
      <c r="K8749" s="1"/>
      <c r="L8749" s="1"/>
      <c r="M8749" s="1"/>
    </row>
    <row r="8750" spans="5:13" x14ac:dyDescent="0.25">
      <c r="E8750" s="1"/>
      <c r="F8750" s="1"/>
      <c r="G8750" s="1"/>
      <c r="H8750" s="1"/>
      <c r="I8750" s="1"/>
      <c r="J8750" s="1"/>
      <c r="K8750" s="1"/>
      <c r="L8750" s="1"/>
      <c r="M8750" s="1"/>
    </row>
    <row r="8751" spans="5:13" x14ac:dyDescent="0.25">
      <c r="E8751" s="1"/>
      <c r="F8751" s="1"/>
      <c r="G8751" s="1"/>
      <c r="H8751" s="1"/>
      <c r="I8751" s="1"/>
      <c r="J8751" s="1"/>
      <c r="K8751" s="1"/>
      <c r="L8751" s="1"/>
      <c r="M8751" s="1"/>
    </row>
    <row r="8752" spans="5:13" x14ac:dyDescent="0.25">
      <c r="E8752" s="1"/>
      <c r="F8752" s="1"/>
      <c r="G8752" s="1"/>
      <c r="H8752" s="1"/>
      <c r="I8752" s="1"/>
      <c r="J8752" s="1"/>
      <c r="K8752" s="1"/>
      <c r="L8752" s="1"/>
      <c r="M8752" s="1"/>
    </row>
    <row r="8753" spans="5:13" x14ac:dyDescent="0.25">
      <c r="E8753" s="1"/>
      <c r="F8753" s="1"/>
      <c r="G8753" s="1"/>
      <c r="H8753" s="1"/>
      <c r="I8753" s="1"/>
      <c r="J8753" s="1"/>
      <c r="K8753" s="1"/>
      <c r="L8753" s="1"/>
      <c r="M8753" s="1"/>
    </row>
    <row r="8754" spans="5:13" x14ac:dyDescent="0.25">
      <c r="E8754" s="1"/>
      <c r="F8754" s="1"/>
      <c r="G8754" s="1"/>
      <c r="H8754" s="1"/>
      <c r="I8754" s="1"/>
      <c r="J8754" s="1"/>
      <c r="K8754" s="1"/>
      <c r="L8754" s="1"/>
      <c r="M8754" s="1"/>
    </row>
    <row r="8755" spans="5:13" x14ac:dyDescent="0.25">
      <c r="E8755" s="1"/>
      <c r="F8755" s="1"/>
      <c r="G8755" s="1"/>
      <c r="H8755" s="1"/>
      <c r="I8755" s="1"/>
      <c r="J8755" s="1"/>
      <c r="K8755" s="1"/>
      <c r="L8755" s="1"/>
      <c r="M8755" s="1"/>
    </row>
    <row r="8756" spans="5:13" x14ac:dyDescent="0.25">
      <c r="E8756" s="1"/>
      <c r="F8756" s="1"/>
      <c r="G8756" s="1"/>
      <c r="H8756" s="1"/>
      <c r="I8756" s="1"/>
      <c r="J8756" s="1"/>
      <c r="K8756" s="1"/>
      <c r="L8756" s="1"/>
      <c r="M8756" s="1"/>
    </row>
    <row r="8757" spans="5:13" x14ac:dyDescent="0.25">
      <c r="E8757" s="1"/>
      <c r="F8757" s="1"/>
      <c r="G8757" s="1"/>
      <c r="H8757" s="1"/>
      <c r="I8757" s="1"/>
      <c r="J8757" s="1"/>
      <c r="K8757" s="1"/>
      <c r="L8757" s="1"/>
      <c r="M8757" s="1"/>
    </row>
    <row r="8758" spans="5:13" x14ac:dyDescent="0.25">
      <c r="E8758" s="1"/>
      <c r="F8758" s="1"/>
      <c r="G8758" s="1"/>
      <c r="H8758" s="1"/>
      <c r="I8758" s="1"/>
      <c r="J8758" s="1"/>
      <c r="K8758" s="1"/>
      <c r="L8758" s="1"/>
      <c r="M8758" s="1"/>
    </row>
    <row r="8759" spans="5:13" x14ac:dyDescent="0.25">
      <c r="E8759" s="1"/>
      <c r="F8759" s="1"/>
      <c r="G8759" s="1"/>
      <c r="H8759" s="1"/>
      <c r="I8759" s="1"/>
      <c r="J8759" s="1"/>
      <c r="K8759" s="1"/>
      <c r="L8759" s="1"/>
      <c r="M8759" s="1"/>
    </row>
    <row r="8760" spans="5:13" x14ac:dyDescent="0.25">
      <c r="E8760" s="1"/>
      <c r="F8760" s="1"/>
      <c r="G8760" s="1"/>
      <c r="H8760" s="1"/>
      <c r="I8760" s="1"/>
      <c r="J8760" s="1"/>
      <c r="K8760" s="1"/>
      <c r="L8760" s="1"/>
      <c r="M8760" s="1"/>
    </row>
    <row r="8761" spans="5:13" x14ac:dyDescent="0.25">
      <c r="E8761" s="1"/>
      <c r="F8761" s="1"/>
      <c r="G8761" s="1"/>
      <c r="H8761" s="1"/>
      <c r="I8761" s="1"/>
      <c r="J8761" s="1"/>
      <c r="K8761" s="1"/>
      <c r="L8761" s="1"/>
      <c r="M8761" s="1"/>
    </row>
    <row r="8762" spans="5:13" x14ac:dyDescent="0.25">
      <c r="E8762" s="1"/>
      <c r="F8762" s="1"/>
      <c r="G8762" s="1"/>
      <c r="H8762" s="1"/>
      <c r="I8762" s="1"/>
      <c r="J8762" s="1"/>
      <c r="K8762" s="1"/>
      <c r="L8762" s="1"/>
      <c r="M8762" s="1"/>
    </row>
    <row r="8763" spans="5:13" x14ac:dyDescent="0.25">
      <c r="E8763" s="1"/>
      <c r="F8763" s="1"/>
      <c r="G8763" s="1"/>
      <c r="H8763" s="1"/>
      <c r="I8763" s="1"/>
      <c r="J8763" s="1"/>
      <c r="K8763" s="1"/>
      <c r="L8763" s="1"/>
      <c r="M8763" s="1"/>
    </row>
    <row r="8764" spans="5:13" x14ac:dyDescent="0.25">
      <c r="E8764" s="1"/>
      <c r="F8764" s="1"/>
      <c r="G8764" s="1"/>
      <c r="H8764" s="1"/>
      <c r="I8764" s="1"/>
      <c r="J8764" s="1"/>
      <c r="K8764" s="1"/>
      <c r="L8764" s="1"/>
      <c r="M8764" s="1"/>
    </row>
    <row r="8765" spans="5:13" x14ac:dyDescent="0.25">
      <c r="E8765" s="1"/>
      <c r="F8765" s="1"/>
      <c r="G8765" s="1"/>
      <c r="H8765" s="1"/>
      <c r="I8765" s="1"/>
      <c r="J8765" s="1"/>
      <c r="K8765" s="1"/>
      <c r="L8765" s="1"/>
      <c r="M8765" s="1"/>
    </row>
    <row r="8766" spans="5:13" x14ac:dyDescent="0.25">
      <c r="E8766" s="1"/>
      <c r="F8766" s="1"/>
      <c r="G8766" s="1"/>
      <c r="H8766" s="1"/>
      <c r="I8766" s="1"/>
      <c r="J8766" s="1"/>
      <c r="K8766" s="1"/>
      <c r="L8766" s="1"/>
      <c r="M8766" s="1"/>
    </row>
    <row r="8767" spans="5:13" x14ac:dyDescent="0.25">
      <c r="E8767" s="1"/>
      <c r="F8767" s="1"/>
      <c r="G8767" s="1"/>
      <c r="H8767" s="1"/>
      <c r="I8767" s="1"/>
      <c r="J8767" s="1"/>
      <c r="K8767" s="1"/>
      <c r="L8767" s="1"/>
      <c r="M8767" s="1"/>
    </row>
    <row r="8768" spans="5:13" x14ac:dyDescent="0.25">
      <c r="E8768" s="1"/>
      <c r="F8768" s="1"/>
      <c r="G8768" s="1"/>
      <c r="H8768" s="1"/>
      <c r="I8768" s="1"/>
      <c r="J8768" s="1"/>
      <c r="K8768" s="1"/>
      <c r="L8768" s="1"/>
      <c r="M8768" s="1"/>
    </row>
    <row r="8769" spans="5:13" x14ac:dyDescent="0.25">
      <c r="E8769" s="1"/>
      <c r="F8769" s="1"/>
      <c r="G8769" s="1"/>
      <c r="H8769" s="1"/>
      <c r="I8769" s="1"/>
      <c r="J8769" s="1"/>
      <c r="K8769" s="1"/>
      <c r="L8769" s="1"/>
      <c r="M8769" s="1"/>
    </row>
    <row r="8770" spans="5:13" x14ac:dyDescent="0.25">
      <c r="E8770" s="1"/>
      <c r="F8770" s="1"/>
      <c r="G8770" s="1"/>
      <c r="H8770" s="1"/>
      <c r="I8770" s="1"/>
      <c r="J8770" s="1"/>
      <c r="K8770" s="1"/>
      <c r="L8770" s="1"/>
      <c r="M8770" s="1"/>
    </row>
    <row r="8771" spans="5:13" x14ac:dyDescent="0.25">
      <c r="E8771" s="1"/>
      <c r="F8771" s="1"/>
      <c r="G8771" s="1"/>
      <c r="H8771" s="1"/>
      <c r="I8771" s="1"/>
      <c r="J8771" s="1"/>
      <c r="K8771" s="1"/>
      <c r="L8771" s="1"/>
      <c r="M8771" s="1"/>
    </row>
    <row r="8772" spans="5:13" x14ac:dyDescent="0.25">
      <c r="E8772" s="1"/>
      <c r="F8772" s="1"/>
      <c r="G8772" s="1"/>
      <c r="H8772" s="1"/>
      <c r="I8772" s="1"/>
      <c r="J8772" s="1"/>
      <c r="K8772" s="1"/>
      <c r="L8772" s="1"/>
      <c r="M8772" s="1"/>
    </row>
    <row r="8773" spans="5:13" x14ac:dyDescent="0.25">
      <c r="E8773" s="1"/>
      <c r="F8773" s="1"/>
      <c r="G8773" s="1"/>
      <c r="H8773" s="1"/>
      <c r="I8773" s="1"/>
      <c r="J8773" s="1"/>
      <c r="K8773" s="1"/>
      <c r="L8773" s="1"/>
      <c r="M8773" s="1"/>
    </row>
    <row r="8774" spans="5:13" x14ac:dyDescent="0.25">
      <c r="E8774" s="1"/>
      <c r="F8774" s="1"/>
      <c r="G8774" s="1"/>
      <c r="H8774" s="1"/>
      <c r="I8774" s="1"/>
      <c r="J8774" s="1"/>
      <c r="K8774" s="1"/>
      <c r="L8774" s="1"/>
      <c r="M8774" s="1"/>
    </row>
    <row r="8775" spans="5:13" x14ac:dyDescent="0.25">
      <c r="E8775" s="1"/>
      <c r="F8775" s="1"/>
      <c r="G8775" s="1"/>
      <c r="H8775" s="1"/>
      <c r="I8775" s="1"/>
      <c r="J8775" s="1"/>
      <c r="K8775" s="1"/>
      <c r="L8775" s="1"/>
      <c r="M8775" s="1"/>
    </row>
    <row r="8776" spans="5:13" x14ac:dyDescent="0.25">
      <c r="E8776" s="1"/>
      <c r="F8776" s="1"/>
      <c r="G8776" s="1"/>
      <c r="H8776" s="1"/>
      <c r="I8776" s="1"/>
      <c r="J8776" s="1"/>
      <c r="K8776" s="1"/>
      <c r="L8776" s="1"/>
      <c r="M8776" s="1"/>
    </row>
    <row r="8777" spans="5:13" x14ac:dyDescent="0.25">
      <c r="E8777" s="1"/>
      <c r="F8777" s="1"/>
      <c r="G8777" s="1"/>
      <c r="H8777" s="1"/>
      <c r="I8777" s="1"/>
      <c r="J8777" s="1"/>
      <c r="K8777" s="1"/>
      <c r="L8777" s="1"/>
      <c r="M8777" s="1"/>
    </row>
    <row r="8778" spans="5:13" x14ac:dyDescent="0.25">
      <c r="E8778" s="1"/>
      <c r="F8778" s="1"/>
      <c r="G8778" s="1"/>
      <c r="H8778" s="1"/>
      <c r="I8778" s="1"/>
      <c r="J8778" s="1"/>
      <c r="K8778" s="1"/>
      <c r="L8778" s="1"/>
      <c r="M8778" s="1"/>
    </row>
    <row r="8779" spans="5:13" x14ac:dyDescent="0.25">
      <c r="E8779" s="1"/>
      <c r="F8779" s="1"/>
      <c r="G8779" s="1"/>
      <c r="H8779" s="1"/>
      <c r="I8779" s="1"/>
      <c r="J8779" s="1"/>
      <c r="K8779" s="1"/>
      <c r="L8779" s="1"/>
      <c r="M8779" s="1"/>
    </row>
    <row r="8780" spans="5:13" x14ac:dyDescent="0.25">
      <c r="E8780" s="1"/>
      <c r="F8780" s="1"/>
      <c r="G8780" s="1"/>
      <c r="H8780" s="1"/>
      <c r="I8780" s="1"/>
      <c r="J8780" s="1"/>
      <c r="K8780" s="1"/>
      <c r="L8780" s="1"/>
      <c r="M8780" s="1"/>
    </row>
    <row r="8781" spans="5:13" x14ac:dyDescent="0.25">
      <c r="E8781" s="1"/>
      <c r="F8781" s="1"/>
      <c r="G8781" s="1"/>
      <c r="H8781" s="1"/>
      <c r="I8781" s="1"/>
      <c r="J8781" s="1"/>
      <c r="K8781" s="1"/>
      <c r="L8781" s="1"/>
      <c r="M8781" s="1"/>
    </row>
    <row r="8782" spans="5:13" x14ac:dyDescent="0.25">
      <c r="E8782" s="1"/>
      <c r="F8782" s="1"/>
      <c r="G8782" s="1"/>
      <c r="H8782" s="1"/>
      <c r="I8782" s="1"/>
      <c r="J8782" s="1"/>
      <c r="K8782" s="1"/>
      <c r="L8782" s="1"/>
      <c r="M8782" s="1"/>
    </row>
    <row r="8783" spans="5:13" x14ac:dyDescent="0.25">
      <c r="E8783" s="1"/>
      <c r="F8783" s="1"/>
      <c r="G8783" s="1"/>
      <c r="H8783" s="1"/>
      <c r="I8783" s="1"/>
      <c r="J8783" s="1"/>
      <c r="K8783" s="1"/>
      <c r="L8783" s="1"/>
      <c r="M8783" s="1"/>
    </row>
    <row r="8784" spans="5:13" x14ac:dyDescent="0.25">
      <c r="E8784" s="1"/>
      <c r="F8784" s="1"/>
      <c r="G8784" s="1"/>
      <c r="H8784" s="1"/>
      <c r="I8784" s="1"/>
      <c r="J8784" s="1"/>
      <c r="K8784" s="1"/>
      <c r="L8784" s="1"/>
      <c r="M8784" s="1"/>
    </row>
    <row r="8785" spans="5:13" x14ac:dyDescent="0.25">
      <c r="E8785" s="1"/>
      <c r="F8785" s="1"/>
      <c r="G8785" s="1"/>
      <c r="H8785" s="1"/>
      <c r="I8785" s="1"/>
      <c r="J8785" s="1"/>
      <c r="K8785" s="1"/>
      <c r="L8785" s="1"/>
      <c r="M8785" s="1"/>
    </row>
    <row r="8786" spans="5:13" x14ac:dyDescent="0.25">
      <c r="E8786" s="1"/>
      <c r="F8786" s="1"/>
      <c r="G8786" s="1"/>
      <c r="H8786" s="1"/>
      <c r="I8786" s="1"/>
      <c r="J8786" s="1"/>
      <c r="K8786" s="1"/>
      <c r="L8786" s="1"/>
      <c r="M8786" s="1"/>
    </row>
    <row r="8787" spans="5:13" x14ac:dyDescent="0.25">
      <c r="E8787" s="1"/>
      <c r="F8787" s="1"/>
      <c r="G8787" s="1"/>
      <c r="H8787" s="1"/>
      <c r="I8787" s="1"/>
      <c r="J8787" s="1"/>
      <c r="K8787" s="1"/>
      <c r="L8787" s="1"/>
      <c r="M8787" s="1"/>
    </row>
    <row r="8788" spans="5:13" x14ac:dyDescent="0.25">
      <c r="E8788" s="1"/>
      <c r="F8788" s="1"/>
      <c r="G8788" s="1"/>
      <c r="H8788" s="1"/>
      <c r="I8788" s="1"/>
      <c r="J8788" s="1"/>
      <c r="K8788" s="1"/>
      <c r="L8788" s="1"/>
      <c r="M8788" s="1"/>
    </row>
    <row r="8789" spans="5:13" x14ac:dyDescent="0.25">
      <c r="E8789" s="1"/>
      <c r="F8789" s="1"/>
      <c r="G8789" s="1"/>
      <c r="H8789" s="1"/>
      <c r="I8789" s="1"/>
      <c r="J8789" s="1"/>
      <c r="K8789" s="1"/>
      <c r="L8789" s="1"/>
      <c r="M8789" s="1"/>
    </row>
    <row r="8790" spans="5:13" x14ac:dyDescent="0.25">
      <c r="E8790" s="1"/>
      <c r="F8790" s="1"/>
      <c r="G8790" s="1"/>
      <c r="H8790" s="1"/>
      <c r="I8790" s="1"/>
      <c r="J8790" s="1"/>
      <c r="K8790" s="1"/>
      <c r="L8790" s="1"/>
      <c r="M8790" s="1"/>
    </row>
    <row r="8791" spans="5:13" x14ac:dyDescent="0.25">
      <c r="E8791" s="1"/>
      <c r="F8791" s="1"/>
      <c r="G8791" s="1"/>
      <c r="H8791" s="1"/>
      <c r="I8791" s="1"/>
      <c r="J8791" s="1"/>
      <c r="K8791" s="1"/>
      <c r="L8791" s="1"/>
      <c r="M8791" s="1"/>
    </row>
    <row r="8792" spans="5:13" x14ac:dyDescent="0.25">
      <c r="E8792" s="1"/>
      <c r="F8792" s="1"/>
      <c r="G8792" s="1"/>
      <c r="H8792" s="1"/>
      <c r="I8792" s="1"/>
      <c r="J8792" s="1"/>
      <c r="K8792" s="1"/>
      <c r="L8792" s="1"/>
      <c r="M8792" s="1"/>
    </row>
    <row r="8793" spans="5:13" x14ac:dyDescent="0.25">
      <c r="E8793" s="1"/>
      <c r="F8793" s="1"/>
      <c r="G8793" s="1"/>
      <c r="H8793" s="1"/>
      <c r="I8793" s="1"/>
      <c r="J8793" s="1"/>
      <c r="K8793" s="1"/>
      <c r="L8793" s="1"/>
      <c r="M8793" s="1"/>
    </row>
    <row r="8794" spans="5:13" x14ac:dyDescent="0.25">
      <c r="E8794" s="1"/>
      <c r="F8794" s="1"/>
      <c r="G8794" s="1"/>
      <c r="H8794" s="1"/>
      <c r="I8794" s="1"/>
      <c r="J8794" s="1"/>
      <c r="K8794" s="1"/>
      <c r="L8794" s="1"/>
      <c r="M8794" s="1"/>
    </row>
    <row r="8795" spans="5:13" x14ac:dyDescent="0.25">
      <c r="E8795" s="1"/>
      <c r="F8795" s="1"/>
      <c r="G8795" s="1"/>
      <c r="H8795" s="1"/>
      <c r="I8795" s="1"/>
      <c r="J8795" s="1"/>
      <c r="K8795" s="1"/>
      <c r="L8795" s="1"/>
      <c r="M8795" s="1"/>
    </row>
    <row r="8796" spans="5:13" x14ac:dyDescent="0.25">
      <c r="E8796" s="1"/>
      <c r="F8796" s="1"/>
      <c r="G8796" s="1"/>
      <c r="H8796" s="1"/>
      <c r="I8796" s="1"/>
      <c r="J8796" s="1"/>
      <c r="K8796" s="1"/>
      <c r="L8796" s="1"/>
      <c r="M8796" s="1"/>
    </row>
    <row r="8797" spans="5:13" x14ac:dyDescent="0.25">
      <c r="E8797" s="1"/>
      <c r="F8797" s="1"/>
      <c r="G8797" s="1"/>
      <c r="H8797" s="1"/>
      <c r="I8797" s="1"/>
      <c r="J8797" s="1"/>
      <c r="K8797" s="1"/>
      <c r="L8797" s="1"/>
      <c r="M8797" s="1"/>
    </row>
    <row r="8798" spans="5:13" x14ac:dyDescent="0.25">
      <c r="E8798" s="1"/>
      <c r="F8798" s="1"/>
      <c r="G8798" s="1"/>
      <c r="H8798" s="1"/>
      <c r="I8798" s="1"/>
      <c r="J8798" s="1"/>
      <c r="K8798" s="1"/>
      <c r="L8798" s="1"/>
      <c r="M8798" s="1"/>
    </row>
    <row r="8799" spans="5:13" x14ac:dyDescent="0.25">
      <c r="E8799" s="1"/>
      <c r="F8799" s="1"/>
      <c r="G8799" s="1"/>
      <c r="H8799" s="1"/>
      <c r="I8799" s="1"/>
      <c r="J8799" s="1"/>
      <c r="K8799" s="1"/>
      <c r="L8799" s="1"/>
      <c r="M8799" s="1"/>
    </row>
    <row r="8800" spans="5:13" x14ac:dyDescent="0.25">
      <c r="E8800" s="1"/>
      <c r="F8800" s="1"/>
      <c r="G8800" s="1"/>
      <c r="H8800" s="1"/>
      <c r="I8800" s="1"/>
      <c r="J8800" s="1"/>
      <c r="K8800" s="1"/>
      <c r="L8800" s="1"/>
      <c r="M8800" s="1"/>
    </row>
    <row r="8801" spans="5:13" x14ac:dyDescent="0.25">
      <c r="E8801" s="1"/>
      <c r="F8801" s="1"/>
      <c r="G8801" s="1"/>
      <c r="H8801" s="1"/>
      <c r="I8801" s="1"/>
      <c r="J8801" s="1"/>
      <c r="K8801" s="1"/>
      <c r="L8801" s="1"/>
      <c r="M8801" s="1"/>
    </row>
    <row r="8802" spans="5:13" x14ac:dyDescent="0.25">
      <c r="E8802" s="1"/>
      <c r="F8802" s="1"/>
      <c r="G8802" s="1"/>
      <c r="H8802" s="1"/>
      <c r="I8802" s="1"/>
      <c r="J8802" s="1"/>
      <c r="K8802" s="1"/>
      <c r="L8802" s="1"/>
      <c r="M8802" s="1"/>
    </row>
    <row r="8803" spans="5:13" x14ac:dyDescent="0.25">
      <c r="E8803" s="1"/>
      <c r="F8803" s="1"/>
      <c r="G8803" s="1"/>
      <c r="H8803" s="1"/>
      <c r="I8803" s="1"/>
      <c r="J8803" s="1"/>
      <c r="K8803" s="1"/>
      <c r="L8803" s="1"/>
      <c r="M8803" s="1"/>
    </row>
    <row r="8804" spans="5:13" x14ac:dyDescent="0.25">
      <c r="E8804" s="1"/>
      <c r="F8804" s="1"/>
      <c r="G8804" s="1"/>
      <c r="H8804" s="1"/>
      <c r="I8804" s="1"/>
      <c r="J8804" s="1"/>
      <c r="K8804" s="1"/>
      <c r="L8804" s="1"/>
      <c r="M8804" s="1"/>
    </row>
    <row r="8805" spans="5:13" x14ac:dyDescent="0.25">
      <c r="E8805" s="1"/>
      <c r="F8805" s="1"/>
      <c r="G8805" s="1"/>
      <c r="H8805" s="1"/>
      <c r="I8805" s="1"/>
      <c r="J8805" s="1"/>
      <c r="K8805" s="1"/>
      <c r="L8805" s="1"/>
      <c r="M8805" s="1"/>
    </row>
    <row r="8806" spans="5:13" x14ac:dyDescent="0.25">
      <c r="E8806" s="1"/>
      <c r="F8806" s="1"/>
      <c r="G8806" s="1"/>
      <c r="H8806" s="1"/>
      <c r="I8806" s="1"/>
      <c r="J8806" s="1"/>
      <c r="K8806" s="1"/>
      <c r="L8806" s="1"/>
      <c r="M8806" s="1"/>
    </row>
    <row r="8807" spans="5:13" x14ac:dyDescent="0.25">
      <c r="E8807" s="1"/>
      <c r="F8807" s="1"/>
      <c r="G8807" s="1"/>
      <c r="H8807" s="1"/>
      <c r="I8807" s="1"/>
      <c r="J8807" s="1"/>
      <c r="K8807" s="1"/>
      <c r="L8807" s="1"/>
      <c r="M8807" s="1"/>
    </row>
    <row r="8808" spans="5:13" x14ac:dyDescent="0.25">
      <c r="E8808" s="1"/>
      <c r="F8808" s="1"/>
      <c r="G8808" s="1"/>
      <c r="H8808" s="1"/>
      <c r="I8808" s="1"/>
      <c r="J8808" s="1"/>
      <c r="K8808" s="1"/>
      <c r="L8808" s="1"/>
      <c r="M8808" s="1"/>
    </row>
    <row r="8809" spans="5:13" x14ac:dyDescent="0.25">
      <c r="E8809" s="1"/>
      <c r="F8809" s="1"/>
      <c r="G8809" s="1"/>
      <c r="H8809" s="1"/>
      <c r="I8809" s="1"/>
      <c r="J8809" s="1"/>
      <c r="K8809" s="1"/>
      <c r="L8809" s="1"/>
      <c r="M8809" s="1"/>
    </row>
    <row r="8810" spans="5:13" x14ac:dyDescent="0.25">
      <c r="E8810" s="1"/>
      <c r="F8810" s="1"/>
      <c r="G8810" s="1"/>
      <c r="H8810" s="1"/>
      <c r="I8810" s="1"/>
      <c r="J8810" s="1"/>
      <c r="K8810" s="1"/>
      <c r="L8810" s="1"/>
      <c r="M8810" s="1"/>
    </row>
    <row r="8811" spans="5:13" x14ac:dyDescent="0.25">
      <c r="E8811" s="1"/>
      <c r="F8811" s="1"/>
      <c r="G8811" s="1"/>
      <c r="H8811" s="1"/>
      <c r="I8811" s="1"/>
      <c r="J8811" s="1"/>
      <c r="K8811" s="1"/>
      <c r="L8811" s="1"/>
      <c r="M8811" s="1"/>
    </row>
    <row r="8812" spans="5:13" x14ac:dyDescent="0.25">
      <c r="E8812" s="1"/>
      <c r="F8812" s="1"/>
      <c r="G8812" s="1"/>
      <c r="H8812" s="1"/>
      <c r="I8812" s="1"/>
      <c r="J8812" s="1"/>
      <c r="K8812" s="1"/>
      <c r="L8812" s="1"/>
      <c r="M8812" s="1"/>
    </row>
    <row r="8813" spans="5:13" x14ac:dyDescent="0.25">
      <c r="E8813" s="1"/>
      <c r="F8813" s="1"/>
      <c r="G8813" s="1"/>
      <c r="H8813" s="1"/>
      <c r="I8813" s="1"/>
      <c r="J8813" s="1"/>
      <c r="K8813" s="1"/>
      <c r="L8813" s="1"/>
      <c r="M8813" s="1"/>
    </row>
    <row r="8814" spans="5:13" x14ac:dyDescent="0.25">
      <c r="E8814" s="1"/>
      <c r="F8814" s="1"/>
      <c r="G8814" s="1"/>
      <c r="H8814" s="1"/>
      <c r="I8814" s="1"/>
      <c r="J8814" s="1"/>
      <c r="K8814" s="1"/>
      <c r="L8814" s="1"/>
      <c r="M8814" s="1"/>
    </row>
    <row r="8815" spans="5:13" x14ac:dyDescent="0.25">
      <c r="E8815" s="1"/>
      <c r="F8815" s="1"/>
      <c r="G8815" s="1"/>
      <c r="H8815" s="1"/>
      <c r="I8815" s="1"/>
      <c r="J8815" s="1"/>
      <c r="K8815" s="1"/>
      <c r="L8815" s="1"/>
      <c r="M8815" s="1"/>
    </row>
    <row r="8816" spans="5:13" x14ac:dyDescent="0.25">
      <c r="E8816" s="1"/>
      <c r="F8816" s="1"/>
      <c r="G8816" s="1"/>
      <c r="H8816" s="1"/>
      <c r="I8816" s="1"/>
      <c r="J8816" s="1"/>
      <c r="K8816" s="1"/>
      <c r="L8816" s="1"/>
      <c r="M8816" s="1"/>
    </row>
    <row r="8817" spans="5:13" x14ac:dyDescent="0.25">
      <c r="E8817" s="1"/>
      <c r="F8817" s="1"/>
      <c r="G8817" s="1"/>
      <c r="H8817" s="1"/>
      <c r="I8817" s="1"/>
      <c r="J8817" s="1"/>
      <c r="K8817" s="1"/>
      <c r="L8817" s="1"/>
      <c r="M8817" s="1"/>
    </row>
    <row r="8818" spans="5:13" x14ac:dyDescent="0.25">
      <c r="E8818" s="1"/>
      <c r="F8818" s="1"/>
      <c r="G8818" s="1"/>
      <c r="H8818" s="1"/>
      <c r="I8818" s="1"/>
      <c r="J8818" s="1"/>
      <c r="K8818" s="1"/>
      <c r="L8818" s="1"/>
      <c r="M8818" s="1"/>
    </row>
    <row r="8819" spans="5:13" x14ac:dyDescent="0.25">
      <c r="E8819" s="1"/>
      <c r="F8819" s="1"/>
      <c r="G8819" s="1"/>
      <c r="H8819" s="1"/>
      <c r="I8819" s="1"/>
      <c r="J8819" s="1"/>
      <c r="K8819" s="1"/>
      <c r="L8819" s="1"/>
      <c r="M8819" s="1"/>
    </row>
    <row r="8820" spans="5:13" x14ac:dyDescent="0.25">
      <c r="E8820" s="1"/>
      <c r="F8820" s="1"/>
      <c r="G8820" s="1"/>
      <c r="H8820" s="1"/>
      <c r="I8820" s="1"/>
      <c r="J8820" s="1"/>
      <c r="K8820" s="1"/>
      <c r="L8820" s="1"/>
      <c r="M8820" s="1"/>
    </row>
    <row r="8821" spans="5:13" x14ac:dyDescent="0.25">
      <c r="E8821" s="1"/>
      <c r="F8821" s="1"/>
      <c r="G8821" s="1"/>
      <c r="H8821" s="1"/>
      <c r="I8821" s="1"/>
      <c r="J8821" s="1"/>
      <c r="K8821" s="1"/>
      <c r="L8821" s="1"/>
      <c r="M8821" s="1"/>
    </row>
    <row r="8822" spans="5:13" x14ac:dyDescent="0.25">
      <c r="E8822" s="1"/>
      <c r="F8822" s="1"/>
      <c r="G8822" s="1"/>
      <c r="H8822" s="1"/>
      <c r="I8822" s="1"/>
      <c r="J8822" s="1"/>
      <c r="K8822" s="1"/>
      <c r="L8822" s="1"/>
      <c r="M8822" s="1"/>
    </row>
    <row r="8823" spans="5:13" x14ac:dyDescent="0.25">
      <c r="E8823" s="1"/>
      <c r="F8823" s="1"/>
      <c r="G8823" s="1"/>
      <c r="H8823" s="1"/>
      <c r="I8823" s="1"/>
      <c r="J8823" s="1"/>
      <c r="K8823" s="1"/>
      <c r="L8823" s="1"/>
      <c r="M8823" s="1"/>
    </row>
    <row r="8824" spans="5:13" x14ac:dyDescent="0.25">
      <c r="E8824" s="1"/>
      <c r="F8824" s="1"/>
      <c r="G8824" s="1"/>
      <c r="H8824" s="1"/>
      <c r="I8824" s="1"/>
      <c r="J8824" s="1"/>
      <c r="K8824" s="1"/>
      <c r="L8824" s="1"/>
      <c r="M8824" s="1"/>
    </row>
    <row r="8825" spans="5:13" x14ac:dyDescent="0.25">
      <c r="E8825" s="1"/>
      <c r="F8825" s="1"/>
      <c r="G8825" s="1"/>
      <c r="H8825" s="1"/>
      <c r="I8825" s="1"/>
      <c r="J8825" s="1"/>
      <c r="K8825" s="1"/>
      <c r="L8825" s="1"/>
      <c r="M8825" s="1"/>
    </row>
    <row r="8826" spans="5:13" x14ac:dyDescent="0.25">
      <c r="E8826" s="1"/>
      <c r="F8826" s="1"/>
      <c r="G8826" s="1"/>
      <c r="H8826" s="1"/>
      <c r="I8826" s="1"/>
      <c r="J8826" s="1"/>
      <c r="K8826" s="1"/>
      <c r="L8826" s="1"/>
      <c r="M8826" s="1"/>
    </row>
    <row r="8827" spans="5:13" x14ac:dyDescent="0.25">
      <c r="E8827" s="1"/>
      <c r="F8827" s="1"/>
      <c r="G8827" s="1"/>
      <c r="H8827" s="1"/>
      <c r="I8827" s="1"/>
      <c r="J8827" s="1"/>
      <c r="K8827" s="1"/>
      <c r="L8827" s="1"/>
      <c r="M8827" s="1"/>
    </row>
    <row r="8828" spans="5:13" x14ac:dyDescent="0.25">
      <c r="E8828" s="1"/>
      <c r="F8828" s="1"/>
      <c r="G8828" s="1"/>
      <c r="H8828" s="1"/>
      <c r="I8828" s="1"/>
      <c r="J8828" s="1"/>
      <c r="K8828" s="1"/>
      <c r="L8828" s="1"/>
      <c r="M8828" s="1"/>
    </row>
    <row r="8829" spans="5:13" x14ac:dyDescent="0.25">
      <c r="E8829" s="1"/>
      <c r="F8829" s="1"/>
      <c r="G8829" s="1"/>
      <c r="H8829" s="1"/>
      <c r="I8829" s="1"/>
      <c r="J8829" s="1"/>
      <c r="K8829" s="1"/>
      <c r="L8829" s="1"/>
      <c r="M8829" s="1"/>
    </row>
    <row r="8830" spans="5:13" x14ac:dyDescent="0.25">
      <c r="E8830" s="1"/>
      <c r="F8830" s="1"/>
      <c r="G8830" s="1"/>
      <c r="H8830" s="1"/>
      <c r="I8830" s="1"/>
      <c r="J8830" s="1"/>
      <c r="K8830" s="1"/>
      <c r="L8830" s="1"/>
      <c r="M8830" s="1"/>
    </row>
    <row r="8831" spans="5:13" x14ac:dyDescent="0.25">
      <c r="E8831" s="1"/>
      <c r="F8831" s="1"/>
      <c r="G8831" s="1"/>
      <c r="H8831" s="1"/>
      <c r="I8831" s="1"/>
      <c r="J8831" s="1"/>
      <c r="K8831" s="1"/>
      <c r="L8831" s="1"/>
      <c r="M8831" s="1"/>
    </row>
    <row r="8832" spans="5:13" x14ac:dyDescent="0.25">
      <c r="E8832" s="1"/>
      <c r="F8832" s="1"/>
      <c r="G8832" s="1"/>
      <c r="H8832" s="1"/>
      <c r="I8832" s="1"/>
      <c r="J8832" s="1"/>
      <c r="K8832" s="1"/>
      <c r="L8832" s="1"/>
      <c r="M8832" s="1"/>
    </row>
    <row r="8833" spans="5:13" x14ac:dyDescent="0.25">
      <c r="E8833" s="1"/>
      <c r="F8833" s="1"/>
      <c r="G8833" s="1"/>
      <c r="H8833" s="1"/>
      <c r="I8833" s="1"/>
      <c r="J8833" s="1"/>
      <c r="K8833" s="1"/>
      <c r="L8833" s="1"/>
      <c r="M8833" s="1"/>
    </row>
    <row r="8834" spans="5:13" x14ac:dyDescent="0.25">
      <c r="E8834" s="1"/>
      <c r="F8834" s="1"/>
      <c r="G8834" s="1"/>
      <c r="H8834" s="1"/>
      <c r="I8834" s="1"/>
      <c r="J8834" s="1"/>
      <c r="K8834" s="1"/>
      <c r="L8834" s="1"/>
      <c r="M8834" s="1"/>
    </row>
    <row r="8835" spans="5:13" x14ac:dyDescent="0.25">
      <c r="E8835" s="1"/>
      <c r="F8835" s="1"/>
      <c r="G8835" s="1"/>
      <c r="H8835" s="1"/>
      <c r="I8835" s="1"/>
      <c r="J8835" s="1"/>
      <c r="K8835" s="1"/>
      <c r="L8835" s="1"/>
      <c r="M8835" s="1"/>
    </row>
    <row r="8836" spans="5:13" x14ac:dyDescent="0.25">
      <c r="E8836" s="1"/>
      <c r="F8836" s="1"/>
      <c r="G8836" s="1"/>
      <c r="H8836" s="1"/>
      <c r="I8836" s="1"/>
      <c r="J8836" s="1"/>
      <c r="K8836" s="1"/>
      <c r="L8836" s="1"/>
      <c r="M8836" s="1"/>
    </row>
    <row r="8837" spans="5:13" x14ac:dyDescent="0.25">
      <c r="E8837" s="1"/>
      <c r="F8837" s="1"/>
      <c r="G8837" s="1"/>
      <c r="H8837" s="1"/>
      <c r="I8837" s="1"/>
      <c r="J8837" s="1"/>
      <c r="K8837" s="1"/>
      <c r="L8837" s="1"/>
      <c r="M8837" s="1"/>
    </row>
    <row r="8838" spans="5:13" x14ac:dyDescent="0.25">
      <c r="E8838" s="1"/>
      <c r="F8838" s="1"/>
      <c r="G8838" s="1"/>
      <c r="H8838" s="1"/>
      <c r="I8838" s="1"/>
      <c r="J8838" s="1"/>
      <c r="K8838" s="1"/>
      <c r="L8838" s="1"/>
      <c r="M8838" s="1"/>
    </row>
    <row r="8839" spans="5:13" x14ac:dyDescent="0.25">
      <c r="E8839" s="1"/>
      <c r="F8839" s="1"/>
      <c r="G8839" s="1"/>
      <c r="H8839" s="1"/>
      <c r="I8839" s="1"/>
      <c r="J8839" s="1"/>
      <c r="K8839" s="1"/>
      <c r="L8839" s="1"/>
      <c r="M8839" s="1"/>
    </row>
    <row r="8840" spans="5:13" x14ac:dyDescent="0.25">
      <c r="E8840" s="1"/>
      <c r="F8840" s="1"/>
      <c r="G8840" s="1"/>
      <c r="H8840" s="1"/>
      <c r="I8840" s="1"/>
      <c r="J8840" s="1"/>
      <c r="K8840" s="1"/>
      <c r="L8840" s="1"/>
      <c r="M8840" s="1"/>
    </row>
    <row r="8841" spans="5:13" x14ac:dyDescent="0.25">
      <c r="E8841" s="1"/>
      <c r="F8841" s="1"/>
      <c r="G8841" s="1"/>
      <c r="H8841" s="1"/>
      <c r="I8841" s="1"/>
      <c r="J8841" s="1"/>
      <c r="K8841" s="1"/>
      <c r="L8841" s="1"/>
      <c r="M8841" s="1"/>
    </row>
    <row r="8842" spans="5:13" x14ac:dyDescent="0.25">
      <c r="E8842" s="1"/>
      <c r="F8842" s="1"/>
      <c r="G8842" s="1"/>
      <c r="H8842" s="1"/>
      <c r="I8842" s="1"/>
      <c r="J8842" s="1"/>
      <c r="K8842" s="1"/>
      <c r="L8842" s="1"/>
      <c r="M8842" s="1"/>
    </row>
    <row r="8843" spans="5:13" x14ac:dyDescent="0.25">
      <c r="E8843" s="1"/>
      <c r="F8843" s="1"/>
      <c r="G8843" s="1"/>
      <c r="H8843" s="1"/>
      <c r="I8843" s="1"/>
      <c r="J8843" s="1"/>
      <c r="K8843" s="1"/>
      <c r="L8843" s="1"/>
      <c r="M8843" s="1"/>
    </row>
    <row r="8844" spans="5:13" x14ac:dyDescent="0.25">
      <c r="E8844" s="1"/>
      <c r="F8844" s="1"/>
      <c r="G8844" s="1"/>
      <c r="H8844" s="1"/>
      <c r="I8844" s="1"/>
      <c r="J8844" s="1"/>
      <c r="K8844" s="1"/>
      <c r="L8844" s="1"/>
      <c r="M8844" s="1"/>
    </row>
    <row r="8845" spans="5:13" x14ac:dyDescent="0.25">
      <c r="E8845" s="1"/>
      <c r="F8845" s="1"/>
      <c r="G8845" s="1"/>
      <c r="H8845" s="1"/>
      <c r="I8845" s="1"/>
      <c r="J8845" s="1"/>
      <c r="K8845" s="1"/>
      <c r="L8845" s="1"/>
      <c r="M8845" s="1"/>
    </row>
    <row r="8846" spans="5:13" x14ac:dyDescent="0.25">
      <c r="E8846" s="1"/>
      <c r="F8846" s="1"/>
      <c r="G8846" s="1"/>
      <c r="H8846" s="1"/>
      <c r="I8846" s="1"/>
      <c r="J8846" s="1"/>
      <c r="K8846" s="1"/>
      <c r="L8846" s="1"/>
      <c r="M8846" s="1"/>
    </row>
    <row r="8847" spans="5:13" x14ac:dyDescent="0.25">
      <c r="E8847" s="1"/>
      <c r="F8847" s="1"/>
      <c r="G8847" s="1"/>
      <c r="H8847" s="1"/>
      <c r="I8847" s="1"/>
      <c r="J8847" s="1"/>
      <c r="K8847" s="1"/>
      <c r="L8847" s="1"/>
      <c r="M8847" s="1"/>
    </row>
    <row r="8848" spans="5:13" x14ac:dyDescent="0.25">
      <c r="E8848" s="1"/>
      <c r="F8848" s="1"/>
      <c r="G8848" s="1"/>
      <c r="H8848" s="1"/>
      <c r="I8848" s="1"/>
      <c r="J8848" s="1"/>
      <c r="K8848" s="1"/>
      <c r="L8848" s="1"/>
      <c r="M8848" s="1"/>
    </row>
    <row r="8849" spans="5:13" x14ac:dyDescent="0.25">
      <c r="E8849" s="1"/>
      <c r="F8849" s="1"/>
      <c r="G8849" s="1"/>
      <c r="H8849" s="1"/>
      <c r="I8849" s="1"/>
      <c r="J8849" s="1"/>
      <c r="K8849" s="1"/>
      <c r="L8849" s="1"/>
      <c r="M8849" s="1"/>
    </row>
    <row r="8850" spans="5:13" x14ac:dyDescent="0.25">
      <c r="E8850" s="1"/>
      <c r="F8850" s="1"/>
      <c r="G8850" s="1"/>
      <c r="H8850" s="1"/>
      <c r="I8850" s="1"/>
      <c r="J8850" s="1"/>
      <c r="K8850" s="1"/>
      <c r="L8850" s="1"/>
      <c r="M8850" s="1"/>
    </row>
    <row r="8851" spans="5:13" x14ac:dyDescent="0.25">
      <c r="E8851" s="1"/>
      <c r="F8851" s="1"/>
      <c r="G8851" s="1"/>
      <c r="H8851" s="1"/>
      <c r="I8851" s="1"/>
      <c r="J8851" s="1"/>
      <c r="K8851" s="1"/>
      <c r="L8851" s="1"/>
      <c r="M8851" s="1"/>
    </row>
    <row r="8852" spans="5:13" x14ac:dyDescent="0.25">
      <c r="E8852" s="1"/>
      <c r="F8852" s="1"/>
      <c r="G8852" s="1"/>
      <c r="H8852" s="1"/>
      <c r="I8852" s="1"/>
      <c r="J8852" s="1"/>
      <c r="K8852" s="1"/>
      <c r="L8852" s="1"/>
      <c r="M8852" s="1"/>
    </row>
    <row r="8853" spans="5:13" x14ac:dyDescent="0.25">
      <c r="E8853" s="1"/>
      <c r="F8853" s="1"/>
      <c r="G8853" s="1"/>
      <c r="H8853" s="1"/>
      <c r="I8853" s="1"/>
      <c r="J8853" s="1"/>
      <c r="K8853" s="1"/>
      <c r="L8853" s="1"/>
      <c r="M8853" s="1"/>
    </row>
    <row r="8854" spans="5:13" x14ac:dyDescent="0.25">
      <c r="E8854" s="1"/>
      <c r="F8854" s="1"/>
      <c r="G8854" s="1"/>
      <c r="H8854" s="1"/>
      <c r="I8854" s="1"/>
      <c r="J8854" s="1"/>
      <c r="K8854" s="1"/>
      <c r="L8854" s="1"/>
      <c r="M8854" s="1"/>
    </row>
    <row r="8855" spans="5:13" x14ac:dyDescent="0.25">
      <c r="E8855" s="1"/>
      <c r="F8855" s="1"/>
      <c r="G8855" s="1"/>
      <c r="H8855" s="1"/>
      <c r="I8855" s="1"/>
      <c r="J8855" s="1"/>
      <c r="K8855" s="1"/>
      <c r="L8855" s="1"/>
      <c r="M8855" s="1"/>
    </row>
    <row r="8856" spans="5:13" x14ac:dyDescent="0.25">
      <c r="E8856" s="1"/>
      <c r="F8856" s="1"/>
      <c r="G8856" s="1"/>
      <c r="H8856" s="1"/>
      <c r="I8856" s="1"/>
      <c r="J8856" s="1"/>
      <c r="K8856" s="1"/>
      <c r="L8856" s="1"/>
      <c r="M8856" s="1"/>
    </row>
    <row r="8857" spans="5:13" x14ac:dyDescent="0.25">
      <c r="E8857" s="1"/>
      <c r="F8857" s="1"/>
      <c r="G8857" s="1"/>
      <c r="H8857" s="1"/>
      <c r="I8857" s="1"/>
      <c r="J8857" s="1"/>
      <c r="K8857" s="1"/>
      <c r="L8857" s="1"/>
      <c r="M8857" s="1"/>
    </row>
    <row r="8858" spans="5:13" x14ac:dyDescent="0.25">
      <c r="E8858" s="1"/>
      <c r="F8858" s="1"/>
      <c r="G8858" s="1"/>
      <c r="H8858" s="1"/>
      <c r="I8858" s="1"/>
      <c r="J8858" s="1"/>
      <c r="K8858" s="1"/>
      <c r="L8858" s="1"/>
      <c r="M8858" s="1"/>
    </row>
    <row r="8859" spans="5:13" x14ac:dyDescent="0.25">
      <c r="E8859" s="1"/>
      <c r="F8859" s="1"/>
      <c r="G8859" s="1"/>
      <c r="H8859" s="1"/>
      <c r="I8859" s="1"/>
      <c r="J8859" s="1"/>
      <c r="K8859" s="1"/>
      <c r="L8859" s="1"/>
      <c r="M8859" s="1"/>
    </row>
    <row r="8860" spans="5:13" x14ac:dyDescent="0.25">
      <c r="E8860" s="1"/>
      <c r="F8860" s="1"/>
      <c r="G8860" s="1"/>
      <c r="H8860" s="1"/>
      <c r="I8860" s="1"/>
      <c r="J8860" s="1"/>
      <c r="K8860" s="1"/>
      <c r="L8860" s="1"/>
      <c r="M8860" s="1"/>
    </row>
    <row r="8861" spans="5:13" x14ac:dyDescent="0.25">
      <c r="E8861" s="1"/>
      <c r="F8861" s="1"/>
      <c r="G8861" s="1"/>
      <c r="H8861" s="1"/>
      <c r="I8861" s="1"/>
      <c r="J8861" s="1"/>
      <c r="K8861" s="1"/>
      <c r="L8861" s="1"/>
      <c r="M8861" s="1"/>
    </row>
    <row r="8862" spans="5:13" x14ac:dyDescent="0.25">
      <c r="E8862" s="1"/>
      <c r="F8862" s="1"/>
      <c r="G8862" s="1"/>
      <c r="H8862" s="1"/>
      <c r="I8862" s="1"/>
      <c r="J8862" s="1"/>
      <c r="K8862" s="1"/>
      <c r="L8862" s="1"/>
      <c r="M8862" s="1"/>
    </row>
    <row r="8863" spans="5:13" x14ac:dyDescent="0.25">
      <c r="E8863" s="1"/>
      <c r="F8863" s="1"/>
      <c r="G8863" s="1"/>
      <c r="H8863" s="1"/>
      <c r="I8863" s="1"/>
      <c r="J8863" s="1"/>
      <c r="K8863" s="1"/>
      <c r="L8863" s="1"/>
      <c r="M8863" s="1"/>
    </row>
    <row r="8864" spans="5:13" x14ac:dyDescent="0.25">
      <c r="E8864" s="1"/>
      <c r="F8864" s="1"/>
      <c r="G8864" s="1"/>
      <c r="H8864" s="1"/>
      <c r="I8864" s="1"/>
      <c r="J8864" s="1"/>
      <c r="K8864" s="1"/>
      <c r="L8864" s="1"/>
      <c r="M8864" s="1"/>
    </row>
    <row r="8865" spans="5:13" x14ac:dyDescent="0.25">
      <c r="E8865" s="1"/>
      <c r="F8865" s="1"/>
      <c r="G8865" s="1"/>
      <c r="H8865" s="1"/>
      <c r="I8865" s="1"/>
      <c r="J8865" s="1"/>
      <c r="K8865" s="1"/>
      <c r="L8865" s="1"/>
      <c r="M8865" s="1"/>
    </row>
    <row r="8866" spans="5:13" x14ac:dyDescent="0.25">
      <c r="E8866" s="1"/>
      <c r="F8866" s="1"/>
      <c r="G8866" s="1"/>
      <c r="H8866" s="1"/>
      <c r="I8866" s="1"/>
      <c r="J8866" s="1"/>
      <c r="K8866" s="1"/>
      <c r="L8866" s="1"/>
      <c r="M8866" s="1"/>
    </row>
    <row r="8867" spans="5:13" x14ac:dyDescent="0.25">
      <c r="E8867" s="1"/>
      <c r="F8867" s="1"/>
      <c r="G8867" s="1"/>
      <c r="H8867" s="1"/>
      <c r="I8867" s="1"/>
      <c r="J8867" s="1"/>
      <c r="K8867" s="1"/>
      <c r="L8867" s="1"/>
      <c r="M8867" s="1"/>
    </row>
    <row r="8868" spans="5:13" x14ac:dyDescent="0.25">
      <c r="E8868" s="1"/>
      <c r="F8868" s="1"/>
      <c r="G8868" s="1"/>
      <c r="H8868" s="1"/>
      <c r="I8868" s="1"/>
      <c r="J8868" s="1"/>
      <c r="K8868" s="1"/>
      <c r="L8868" s="1"/>
      <c r="M8868" s="1"/>
    </row>
    <row r="8869" spans="5:13" x14ac:dyDescent="0.25">
      <c r="E8869" s="1"/>
      <c r="F8869" s="1"/>
      <c r="G8869" s="1"/>
      <c r="H8869" s="1"/>
      <c r="I8869" s="1"/>
      <c r="J8869" s="1"/>
      <c r="K8869" s="1"/>
      <c r="L8869" s="1"/>
      <c r="M8869" s="1"/>
    </row>
    <row r="8870" spans="5:13" x14ac:dyDescent="0.25">
      <c r="E8870" s="1"/>
      <c r="F8870" s="1"/>
      <c r="G8870" s="1"/>
      <c r="H8870" s="1"/>
      <c r="I8870" s="1"/>
      <c r="J8870" s="1"/>
      <c r="K8870" s="1"/>
      <c r="L8870" s="1"/>
      <c r="M8870" s="1"/>
    </row>
    <row r="8871" spans="5:13" x14ac:dyDescent="0.25">
      <c r="E8871" s="1"/>
      <c r="F8871" s="1"/>
      <c r="G8871" s="1"/>
      <c r="H8871" s="1"/>
      <c r="I8871" s="1"/>
      <c r="J8871" s="1"/>
      <c r="K8871" s="1"/>
      <c r="L8871" s="1"/>
      <c r="M8871" s="1"/>
    </row>
    <row r="8872" spans="5:13" x14ac:dyDescent="0.25">
      <c r="E8872" s="1"/>
      <c r="F8872" s="1"/>
      <c r="G8872" s="1"/>
      <c r="H8872" s="1"/>
      <c r="I8872" s="1"/>
      <c r="J8872" s="1"/>
      <c r="K8872" s="1"/>
      <c r="L8872" s="1"/>
      <c r="M8872" s="1"/>
    </row>
    <row r="8873" spans="5:13" x14ac:dyDescent="0.25">
      <c r="E8873" s="1"/>
      <c r="F8873" s="1"/>
      <c r="G8873" s="1"/>
      <c r="H8873" s="1"/>
      <c r="I8873" s="1"/>
      <c r="J8873" s="1"/>
      <c r="K8873" s="1"/>
      <c r="L8873" s="1"/>
      <c r="M8873" s="1"/>
    </row>
    <row r="8874" spans="5:13" x14ac:dyDescent="0.25">
      <c r="E8874" s="1"/>
      <c r="F8874" s="1"/>
      <c r="G8874" s="1"/>
      <c r="H8874" s="1"/>
      <c r="I8874" s="1"/>
      <c r="J8874" s="1"/>
      <c r="K8874" s="1"/>
      <c r="L8874" s="1"/>
      <c r="M8874" s="1"/>
    </row>
    <row r="8875" spans="5:13" x14ac:dyDescent="0.25">
      <c r="E8875" s="1"/>
      <c r="F8875" s="1"/>
      <c r="G8875" s="1"/>
      <c r="H8875" s="1"/>
      <c r="I8875" s="1"/>
      <c r="J8875" s="1"/>
      <c r="K8875" s="1"/>
      <c r="L8875" s="1"/>
      <c r="M8875" s="1"/>
    </row>
    <row r="8876" spans="5:13" x14ac:dyDescent="0.25">
      <c r="E8876" s="1"/>
      <c r="F8876" s="1"/>
      <c r="G8876" s="1"/>
      <c r="H8876" s="1"/>
      <c r="I8876" s="1"/>
      <c r="J8876" s="1"/>
      <c r="K8876" s="1"/>
      <c r="L8876" s="1"/>
      <c r="M8876" s="1"/>
    </row>
    <row r="8877" spans="5:13" x14ac:dyDescent="0.25">
      <c r="E8877" s="1"/>
      <c r="F8877" s="1"/>
      <c r="G8877" s="1"/>
      <c r="H8877" s="1"/>
      <c r="I8877" s="1"/>
      <c r="J8877" s="1"/>
      <c r="K8877" s="1"/>
      <c r="L8877" s="1"/>
      <c r="M8877" s="1"/>
    </row>
    <row r="8878" spans="5:13" x14ac:dyDescent="0.25">
      <c r="E8878" s="1"/>
      <c r="F8878" s="1"/>
      <c r="G8878" s="1"/>
      <c r="H8878" s="1"/>
      <c r="I8878" s="1"/>
      <c r="J8878" s="1"/>
      <c r="K8878" s="1"/>
      <c r="L8878" s="1"/>
      <c r="M8878" s="1"/>
    </row>
    <row r="8879" spans="5:13" x14ac:dyDescent="0.25">
      <c r="E8879" s="1"/>
      <c r="F8879" s="1"/>
      <c r="G8879" s="1"/>
      <c r="H8879" s="1"/>
      <c r="I8879" s="1"/>
      <c r="J8879" s="1"/>
      <c r="K8879" s="1"/>
      <c r="L8879" s="1"/>
      <c r="M8879" s="1"/>
    </row>
    <row r="8880" spans="5:13" x14ac:dyDescent="0.25">
      <c r="E8880" s="1"/>
      <c r="F8880" s="1"/>
      <c r="G8880" s="1"/>
      <c r="H8880" s="1"/>
      <c r="I8880" s="1"/>
      <c r="J8880" s="1"/>
      <c r="K8880" s="1"/>
      <c r="L8880" s="1"/>
      <c r="M8880" s="1"/>
    </row>
    <row r="8881" spans="5:13" x14ac:dyDescent="0.25">
      <c r="E8881" s="1"/>
      <c r="F8881" s="1"/>
      <c r="G8881" s="1"/>
      <c r="H8881" s="1"/>
      <c r="I8881" s="1"/>
      <c r="J8881" s="1"/>
      <c r="K8881" s="1"/>
      <c r="L8881" s="1"/>
      <c r="M8881" s="1"/>
    </row>
    <row r="8882" spans="5:13" x14ac:dyDescent="0.25">
      <c r="E8882" s="1"/>
      <c r="F8882" s="1"/>
      <c r="G8882" s="1"/>
      <c r="H8882" s="1"/>
      <c r="I8882" s="1"/>
      <c r="J8882" s="1"/>
      <c r="K8882" s="1"/>
      <c r="L8882" s="1"/>
      <c r="M8882" s="1"/>
    </row>
    <row r="8883" spans="5:13" x14ac:dyDescent="0.25">
      <c r="E8883" s="1"/>
      <c r="F8883" s="1"/>
      <c r="G8883" s="1"/>
      <c r="H8883" s="1"/>
      <c r="I8883" s="1"/>
      <c r="J8883" s="1"/>
      <c r="K8883" s="1"/>
      <c r="L8883" s="1"/>
      <c r="M8883" s="1"/>
    </row>
    <row r="8884" spans="5:13" x14ac:dyDescent="0.25">
      <c r="E8884" s="1"/>
      <c r="F8884" s="1"/>
      <c r="G8884" s="1"/>
      <c r="H8884" s="1"/>
      <c r="I8884" s="1"/>
      <c r="J8884" s="1"/>
      <c r="K8884" s="1"/>
      <c r="L8884" s="1"/>
      <c r="M8884" s="1"/>
    </row>
    <row r="8885" spans="5:13" x14ac:dyDescent="0.25">
      <c r="E8885" s="1"/>
      <c r="F8885" s="1"/>
      <c r="G8885" s="1"/>
      <c r="H8885" s="1"/>
      <c r="I8885" s="1"/>
      <c r="J8885" s="1"/>
      <c r="K8885" s="1"/>
      <c r="L8885" s="1"/>
      <c r="M8885" s="1"/>
    </row>
    <row r="8886" spans="5:13" x14ac:dyDescent="0.25">
      <c r="E8886" s="1"/>
      <c r="F8886" s="1"/>
      <c r="G8886" s="1"/>
      <c r="H8886" s="1"/>
      <c r="I8886" s="1"/>
      <c r="J8886" s="1"/>
      <c r="K8886" s="1"/>
      <c r="L8886" s="1"/>
      <c r="M8886" s="1"/>
    </row>
    <row r="8887" spans="5:13" x14ac:dyDescent="0.25">
      <c r="E8887" s="1"/>
      <c r="F8887" s="1"/>
      <c r="G8887" s="1"/>
      <c r="H8887" s="1"/>
      <c r="I8887" s="1"/>
      <c r="J8887" s="1"/>
      <c r="K8887" s="1"/>
      <c r="L8887" s="1"/>
      <c r="M8887" s="1"/>
    </row>
    <row r="8888" spans="5:13" x14ac:dyDescent="0.25">
      <c r="E8888" s="1"/>
      <c r="F8888" s="1"/>
      <c r="G8888" s="1"/>
      <c r="H8888" s="1"/>
      <c r="I8888" s="1"/>
      <c r="J8888" s="1"/>
      <c r="K8888" s="1"/>
      <c r="L8888" s="1"/>
      <c r="M8888" s="1"/>
    </row>
    <row r="8889" spans="5:13" x14ac:dyDescent="0.25">
      <c r="E8889" s="1"/>
      <c r="F8889" s="1"/>
      <c r="G8889" s="1"/>
      <c r="H8889" s="1"/>
      <c r="I8889" s="1"/>
      <c r="J8889" s="1"/>
      <c r="K8889" s="1"/>
      <c r="L8889" s="1"/>
      <c r="M8889" s="1"/>
    </row>
    <row r="8890" spans="5:13" x14ac:dyDescent="0.25">
      <c r="E8890" s="1"/>
      <c r="F8890" s="1"/>
      <c r="G8890" s="1"/>
      <c r="H8890" s="1"/>
      <c r="I8890" s="1"/>
      <c r="J8890" s="1"/>
      <c r="K8890" s="1"/>
      <c r="L8890" s="1"/>
      <c r="M8890" s="1"/>
    </row>
    <row r="8891" spans="5:13" x14ac:dyDescent="0.25">
      <c r="E8891" s="1"/>
      <c r="F8891" s="1"/>
      <c r="G8891" s="1"/>
      <c r="H8891" s="1"/>
      <c r="I8891" s="1"/>
      <c r="J8891" s="1"/>
      <c r="K8891" s="1"/>
      <c r="L8891" s="1"/>
      <c r="M8891" s="1"/>
    </row>
    <row r="8892" spans="5:13" x14ac:dyDescent="0.25">
      <c r="E8892" s="1"/>
      <c r="F8892" s="1"/>
      <c r="G8892" s="1"/>
      <c r="H8892" s="1"/>
      <c r="I8892" s="1"/>
      <c r="J8892" s="1"/>
      <c r="K8892" s="1"/>
      <c r="L8892" s="1"/>
      <c r="M8892" s="1"/>
    </row>
    <row r="8893" spans="5:13" x14ac:dyDescent="0.25">
      <c r="E8893" s="1"/>
      <c r="F8893" s="1"/>
      <c r="G8893" s="1"/>
      <c r="H8893" s="1"/>
      <c r="I8893" s="1"/>
      <c r="J8893" s="1"/>
      <c r="K8893" s="1"/>
      <c r="L8893" s="1"/>
      <c r="M8893" s="1"/>
    </row>
    <row r="8894" spans="5:13" x14ac:dyDescent="0.25">
      <c r="E8894" s="1"/>
      <c r="F8894" s="1"/>
      <c r="G8894" s="1"/>
      <c r="H8894" s="1"/>
      <c r="I8894" s="1"/>
      <c r="J8894" s="1"/>
      <c r="K8894" s="1"/>
      <c r="L8894" s="1"/>
      <c r="M8894" s="1"/>
    </row>
    <row r="8895" spans="5:13" x14ac:dyDescent="0.25">
      <c r="E8895" s="1"/>
      <c r="F8895" s="1"/>
      <c r="G8895" s="1"/>
      <c r="H8895" s="1"/>
      <c r="I8895" s="1"/>
      <c r="J8895" s="1"/>
      <c r="K8895" s="1"/>
      <c r="L8895" s="1"/>
      <c r="M8895" s="1"/>
    </row>
    <row r="8896" spans="5:13" x14ac:dyDescent="0.25">
      <c r="E8896" s="1"/>
      <c r="F8896" s="1"/>
      <c r="G8896" s="1"/>
      <c r="H8896" s="1"/>
      <c r="I8896" s="1"/>
      <c r="J8896" s="1"/>
      <c r="K8896" s="1"/>
      <c r="L8896" s="1"/>
      <c r="M8896" s="1"/>
    </row>
    <row r="8897" spans="5:13" x14ac:dyDescent="0.25">
      <c r="E8897" s="1"/>
      <c r="F8897" s="1"/>
      <c r="G8897" s="1"/>
      <c r="H8897" s="1"/>
      <c r="I8897" s="1"/>
      <c r="J8897" s="1"/>
      <c r="K8897" s="1"/>
      <c r="L8897" s="1"/>
      <c r="M8897" s="1"/>
    </row>
    <row r="8898" spans="5:13" x14ac:dyDescent="0.25">
      <c r="E8898" s="1"/>
      <c r="F8898" s="1"/>
      <c r="G8898" s="1"/>
      <c r="H8898" s="1"/>
      <c r="I8898" s="1"/>
      <c r="J8898" s="1"/>
      <c r="K8898" s="1"/>
      <c r="L8898" s="1"/>
      <c r="M8898" s="1"/>
    </row>
    <row r="8899" spans="5:13" x14ac:dyDescent="0.25">
      <c r="E8899" s="1"/>
      <c r="F8899" s="1"/>
      <c r="G8899" s="1"/>
      <c r="H8899" s="1"/>
      <c r="I8899" s="1"/>
      <c r="J8899" s="1"/>
      <c r="K8899" s="1"/>
      <c r="L8899" s="1"/>
      <c r="M8899" s="1"/>
    </row>
    <row r="8900" spans="5:13" x14ac:dyDescent="0.25">
      <c r="E8900" s="1"/>
      <c r="F8900" s="1"/>
      <c r="G8900" s="1"/>
      <c r="H8900" s="1"/>
      <c r="I8900" s="1"/>
      <c r="J8900" s="1"/>
      <c r="K8900" s="1"/>
      <c r="L8900" s="1"/>
      <c r="M8900" s="1"/>
    </row>
    <row r="8901" spans="5:13" x14ac:dyDescent="0.25">
      <c r="E8901" s="1"/>
      <c r="F8901" s="1"/>
      <c r="G8901" s="1"/>
      <c r="H8901" s="1"/>
      <c r="I8901" s="1"/>
      <c r="J8901" s="1"/>
      <c r="K8901" s="1"/>
      <c r="L8901" s="1"/>
      <c r="M8901" s="1"/>
    </row>
    <row r="8902" spans="5:13" x14ac:dyDescent="0.25">
      <c r="E8902" s="1"/>
      <c r="F8902" s="1"/>
      <c r="G8902" s="1"/>
      <c r="H8902" s="1"/>
      <c r="I8902" s="1"/>
      <c r="J8902" s="1"/>
      <c r="K8902" s="1"/>
      <c r="L8902" s="1"/>
      <c r="M8902" s="1"/>
    </row>
    <row r="8903" spans="5:13" x14ac:dyDescent="0.25">
      <c r="E8903" s="1"/>
      <c r="F8903" s="1"/>
      <c r="G8903" s="1"/>
      <c r="H8903" s="1"/>
      <c r="I8903" s="1"/>
      <c r="J8903" s="1"/>
      <c r="K8903" s="1"/>
      <c r="L8903" s="1"/>
      <c r="M8903" s="1"/>
    </row>
    <row r="8904" spans="5:13" x14ac:dyDescent="0.25">
      <c r="E8904" s="1"/>
      <c r="F8904" s="1"/>
      <c r="G8904" s="1"/>
      <c r="H8904" s="1"/>
      <c r="I8904" s="1"/>
      <c r="J8904" s="1"/>
      <c r="K8904" s="1"/>
      <c r="L8904" s="1"/>
      <c r="M8904" s="1"/>
    </row>
    <row r="8905" spans="5:13" x14ac:dyDescent="0.25">
      <c r="E8905" s="1"/>
      <c r="F8905" s="1"/>
      <c r="G8905" s="1"/>
      <c r="H8905" s="1"/>
      <c r="I8905" s="1"/>
      <c r="J8905" s="1"/>
      <c r="K8905" s="1"/>
      <c r="L8905" s="1"/>
      <c r="M8905" s="1"/>
    </row>
    <row r="8906" spans="5:13" x14ac:dyDescent="0.25">
      <c r="E8906" s="1"/>
      <c r="F8906" s="1"/>
      <c r="G8906" s="1"/>
      <c r="H8906" s="1"/>
      <c r="I8906" s="1"/>
      <c r="J8906" s="1"/>
      <c r="K8906" s="1"/>
      <c r="L8906" s="1"/>
      <c r="M8906" s="1"/>
    </row>
    <row r="8907" spans="5:13" x14ac:dyDescent="0.25">
      <c r="E8907" s="1"/>
      <c r="F8907" s="1"/>
      <c r="G8907" s="1"/>
      <c r="H8907" s="1"/>
      <c r="I8907" s="1"/>
      <c r="J8907" s="1"/>
      <c r="K8907" s="1"/>
      <c r="L8907" s="1"/>
      <c r="M8907" s="1"/>
    </row>
    <row r="8908" spans="5:13" x14ac:dyDescent="0.25">
      <c r="E8908" s="1"/>
      <c r="F8908" s="1"/>
      <c r="G8908" s="1"/>
      <c r="H8908" s="1"/>
      <c r="I8908" s="1"/>
      <c r="J8908" s="1"/>
      <c r="K8908" s="1"/>
      <c r="L8908" s="1"/>
      <c r="M8908" s="1"/>
    </row>
    <row r="8909" spans="5:13" x14ac:dyDescent="0.25">
      <c r="E8909" s="1"/>
      <c r="F8909" s="1"/>
      <c r="G8909" s="1"/>
      <c r="H8909" s="1"/>
      <c r="I8909" s="1"/>
      <c r="J8909" s="1"/>
      <c r="K8909" s="1"/>
      <c r="L8909" s="1"/>
      <c r="M8909" s="1"/>
    </row>
    <row r="8910" spans="5:13" x14ac:dyDescent="0.25">
      <c r="E8910" s="1"/>
      <c r="F8910" s="1"/>
      <c r="G8910" s="1"/>
      <c r="H8910" s="1"/>
      <c r="I8910" s="1"/>
      <c r="J8910" s="1"/>
      <c r="K8910" s="1"/>
      <c r="L8910" s="1"/>
      <c r="M8910" s="1"/>
    </row>
    <row r="8911" spans="5:13" x14ac:dyDescent="0.25">
      <c r="E8911" s="1"/>
      <c r="F8911" s="1"/>
      <c r="G8911" s="1"/>
      <c r="H8911" s="1"/>
      <c r="I8911" s="1"/>
      <c r="J8911" s="1"/>
      <c r="K8911" s="1"/>
      <c r="L8911" s="1"/>
      <c r="M8911" s="1"/>
    </row>
    <row r="8912" spans="5:13" x14ac:dyDescent="0.25">
      <c r="E8912" s="1"/>
      <c r="F8912" s="1"/>
      <c r="G8912" s="1"/>
      <c r="H8912" s="1"/>
      <c r="I8912" s="1"/>
      <c r="J8912" s="1"/>
      <c r="K8912" s="1"/>
      <c r="L8912" s="1"/>
      <c r="M8912" s="1"/>
    </row>
    <row r="8913" spans="5:13" x14ac:dyDescent="0.25">
      <c r="E8913" s="1"/>
      <c r="F8913" s="1"/>
      <c r="G8913" s="1"/>
      <c r="H8913" s="1"/>
      <c r="I8913" s="1"/>
      <c r="J8913" s="1"/>
      <c r="K8913" s="1"/>
      <c r="L8913" s="1"/>
      <c r="M8913" s="1"/>
    </row>
    <row r="8914" spans="5:13" x14ac:dyDescent="0.25">
      <c r="E8914" s="1"/>
      <c r="F8914" s="1"/>
      <c r="G8914" s="1"/>
      <c r="H8914" s="1"/>
      <c r="I8914" s="1"/>
      <c r="J8914" s="1"/>
      <c r="K8914" s="1"/>
      <c r="L8914" s="1"/>
      <c r="M8914" s="1"/>
    </row>
    <row r="8915" spans="5:13" x14ac:dyDescent="0.25">
      <c r="E8915" s="1"/>
      <c r="F8915" s="1"/>
      <c r="G8915" s="1"/>
      <c r="H8915" s="1"/>
      <c r="I8915" s="1"/>
      <c r="J8915" s="1"/>
      <c r="K8915" s="1"/>
      <c r="L8915" s="1"/>
      <c r="M8915" s="1"/>
    </row>
    <row r="8916" spans="5:13" x14ac:dyDescent="0.25">
      <c r="E8916" s="1"/>
      <c r="F8916" s="1"/>
      <c r="G8916" s="1"/>
      <c r="H8916" s="1"/>
      <c r="I8916" s="1"/>
      <c r="J8916" s="1"/>
      <c r="K8916" s="1"/>
      <c r="L8916" s="1"/>
      <c r="M8916" s="1"/>
    </row>
    <row r="8917" spans="5:13" x14ac:dyDescent="0.25">
      <c r="E8917" s="1"/>
      <c r="F8917" s="1"/>
      <c r="G8917" s="1"/>
      <c r="H8917" s="1"/>
      <c r="I8917" s="1"/>
      <c r="J8917" s="1"/>
      <c r="K8917" s="1"/>
      <c r="L8917" s="1"/>
      <c r="M8917" s="1"/>
    </row>
    <row r="8918" spans="5:13" x14ac:dyDescent="0.25">
      <c r="E8918" s="1"/>
      <c r="F8918" s="1"/>
      <c r="G8918" s="1"/>
      <c r="H8918" s="1"/>
      <c r="I8918" s="1"/>
      <c r="J8918" s="1"/>
      <c r="K8918" s="1"/>
      <c r="L8918" s="1"/>
      <c r="M8918" s="1"/>
    </row>
    <row r="8919" spans="5:13" x14ac:dyDescent="0.25">
      <c r="E8919" s="1"/>
      <c r="F8919" s="1"/>
      <c r="G8919" s="1"/>
      <c r="H8919" s="1"/>
      <c r="I8919" s="1"/>
      <c r="J8919" s="1"/>
      <c r="K8919" s="1"/>
      <c r="L8919" s="1"/>
      <c r="M8919" s="1"/>
    </row>
    <row r="8920" spans="5:13" x14ac:dyDescent="0.25">
      <c r="E8920" s="1"/>
      <c r="F8920" s="1"/>
      <c r="G8920" s="1"/>
      <c r="H8920" s="1"/>
      <c r="I8920" s="1"/>
      <c r="J8920" s="1"/>
      <c r="K8920" s="1"/>
      <c r="L8920" s="1"/>
      <c r="M8920" s="1"/>
    </row>
    <row r="8921" spans="5:13" x14ac:dyDescent="0.25">
      <c r="E8921" s="1"/>
      <c r="F8921" s="1"/>
      <c r="G8921" s="1"/>
      <c r="H8921" s="1"/>
      <c r="I8921" s="1"/>
      <c r="J8921" s="1"/>
      <c r="K8921" s="1"/>
      <c r="L8921" s="1"/>
      <c r="M8921" s="1"/>
    </row>
    <row r="8922" spans="5:13" x14ac:dyDescent="0.25">
      <c r="E8922" s="1"/>
      <c r="F8922" s="1"/>
      <c r="G8922" s="1"/>
      <c r="H8922" s="1"/>
      <c r="I8922" s="1"/>
      <c r="J8922" s="1"/>
      <c r="K8922" s="1"/>
      <c r="L8922" s="1"/>
      <c r="M8922" s="1"/>
    </row>
    <row r="8923" spans="5:13" x14ac:dyDescent="0.25">
      <c r="E8923" s="1"/>
      <c r="F8923" s="1"/>
      <c r="G8923" s="1"/>
      <c r="H8923" s="1"/>
      <c r="I8923" s="1"/>
      <c r="J8923" s="1"/>
      <c r="K8923" s="1"/>
      <c r="L8923" s="1"/>
      <c r="M8923" s="1"/>
    </row>
    <row r="8924" spans="5:13" x14ac:dyDescent="0.25">
      <c r="E8924" s="1"/>
      <c r="F8924" s="1"/>
      <c r="G8924" s="1"/>
      <c r="H8924" s="1"/>
      <c r="I8924" s="1"/>
      <c r="J8924" s="1"/>
      <c r="K8924" s="1"/>
      <c r="L8924" s="1"/>
      <c r="M8924" s="1"/>
    </row>
    <row r="8925" spans="5:13" x14ac:dyDescent="0.25">
      <c r="E8925" s="1"/>
      <c r="F8925" s="1"/>
      <c r="G8925" s="1"/>
      <c r="H8925" s="1"/>
      <c r="I8925" s="1"/>
      <c r="J8925" s="1"/>
      <c r="K8925" s="1"/>
      <c r="L8925" s="1"/>
      <c r="M8925" s="1"/>
    </row>
    <row r="8926" spans="5:13" x14ac:dyDescent="0.25">
      <c r="E8926" s="1"/>
      <c r="F8926" s="1"/>
      <c r="G8926" s="1"/>
      <c r="H8926" s="1"/>
      <c r="I8926" s="1"/>
      <c r="J8926" s="1"/>
      <c r="K8926" s="1"/>
      <c r="L8926" s="1"/>
      <c r="M8926" s="1"/>
    </row>
    <row r="8927" spans="5:13" x14ac:dyDescent="0.25">
      <c r="E8927" s="1"/>
      <c r="F8927" s="1"/>
      <c r="G8927" s="1"/>
      <c r="H8927" s="1"/>
      <c r="I8927" s="1"/>
      <c r="J8927" s="1"/>
      <c r="K8927" s="1"/>
      <c r="L8927" s="1"/>
      <c r="M8927" s="1"/>
    </row>
    <row r="8928" spans="5:13" x14ac:dyDescent="0.25">
      <c r="E8928" s="1"/>
      <c r="F8928" s="1"/>
      <c r="G8928" s="1"/>
      <c r="H8928" s="1"/>
      <c r="I8928" s="1"/>
      <c r="J8928" s="1"/>
      <c r="K8928" s="1"/>
      <c r="L8928" s="1"/>
      <c r="M8928" s="1"/>
    </row>
    <row r="8929" spans="5:13" x14ac:dyDescent="0.25">
      <c r="E8929" s="1"/>
      <c r="F8929" s="1"/>
      <c r="G8929" s="1"/>
      <c r="H8929" s="1"/>
      <c r="I8929" s="1"/>
      <c r="J8929" s="1"/>
      <c r="K8929" s="1"/>
      <c r="L8929" s="1"/>
      <c r="M8929" s="1"/>
    </row>
    <row r="8930" spans="5:13" x14ac:dyDescent="0.25">
      <c r="E8930" s="1"/>
      <c r="F8930" s="1"/>
      <c r="G8930" s="1"/>
      <c r="H8930" s="1"/>
      <c r="I8930" s="1"/>
      <c r="J8930" s="1"/>
      <c r="K8930" s="1"/>
      <c r="L8930" s="1"/>
      <c r="M8930" s="1"/>
    </row>
    <row r="8931" spans="5:13" x14ac:dyDescent="0.25">
      <c r="E8931" s="1"/>
      <c r="F8931" s="1"/>
      <c r="G8931" s="1"/>
      <c r="H8931" s="1"/>
      <c r="I8931" s="1"/>
      <c r="J8931" s="1"/>
      <c r="K8931" s="1"/>
      <c r="L8931" s="1"/>
      <c r="M8931" s="1"/>
    </row>
    <row r="8932" spans="5:13" x14ac:dyDescent="0.25">
      <c r="E8932" s="1"/>
      <c r="F8932" s="1"/>
      <c r="G8932" s="1"/>
      <c r="H8932" s="1"/>
      <c r="I8932" s="1"/>
      <c r="J8932" s="1"/>
      <c r="K8932" s="1"/>
      <c r="L8932" s="1"/>
      <c r="M8932" s="1"/>
    </row>
    <row r="8933" spans="5:13" x14ac:dyDescent="0.25">
      <c r="E8933" s="1"/>
      <c r="F8933" s="1"/>
      <c r="G8933" s="1"/>
      <c r="H8933" s="1"/>
      <c r="I8933" s="1"/>
      <c r="J8933" s="1"/>
      <c r="K8933" s="1"/>
      <c r="L8933" s="1"/>
      <c r="M8933" s="1"/>
    </row>
    <row r="8934" spans="5:13" x14ac:dyDescent="0.25">
      <c r="E8934" s="1"/>
      <c r="F8934" s="1"/>
      <c r="G8934" s="1"/>
      <c r="H8934" s="1"/>
      <c r="I8934" s="1"/>
      <c r="J8934" s="1"/>
      <c r="K8934" s="1"/>
      <c r="L8934" s="1"/>
      <c r="M8934" s="1"/>
    </row>
    <row r="8935" spans="5:13" x14ac:dyDescent="0.25">
      <c r="E8935" s="1"/>
      <c r="F8935" s="1"/>
      <c r="G8935" s="1"/>
      <c r="H8935" s="1"/>
      <c r="I8935" s="1"/>
      <c r="J8935" s="1"/>
      <c r="K8935" s="1"/>
      <c r="L8935" s="1"/>
      <c r="M8935" s="1"/>
    </row>
    <row r="8936" spans="5:13" x14ac:dyDescent="0.25">
      <c r="E8936" s="1"/>
      <c r="F8936" s="1"/>
      <c r="G8936" s="1"/>
      <c r="H8936" s="1"/>
      <c r="I8936" s="1"/>
      <c r="J8936" s="1"/>
      <c r="K8936" s="1"/>
      <c r="L8936" s="1"/>
      <c r="M8936" s="1"/>
    </row>
    <row r="8937" spans="5:13" x14ac:dyDescent="0.25">
      <c r="E8937" s="1"/>
      <c r="F8937" s="1"/>
      <c r="G8937" s="1"/>
      <c r="H8937" s="1"/>
      <c r="I8937" s="1"/>
      <c r="J8937" s="1"/>
      <c r="K8937" s="1"/>
      <c r="L8937" s="1"/>
      <c r="M8937" s="1"/>
    </row>
    <row r="8938" spans="5:13" x14ac:dyDescent="0.25">
      <c r="E8938" s="1"/>
      <c r="F8938" s="1"/>
      <c r="G8938" s="1"/>
      <c r="H8938" s="1"/>
      <c r="I8938" s="1"/>
      <c r="J8938" s="1"/>
      <c r="K8938" s="1"/>
      <c r="L8938" s="1"/>
      <c r="M8938" s="1"/>
    </row>
    <row r="8939" spans="5:13" x14ac:dyDescent="0.25">
      <c r="E8939" s="1"/>
      <c r="F8939" s="1"/>
      <c r="G8939" s="1"/>
      <c r="H8939" s="1"/>
      <c r="I8939" s="1"/>
      <c r="J8939" s="1"/>
      <c r="K8939" s="1"/>
      <c r="L8939" s="1"/>
      <c r="M8939" s="1"/>
    </row>
    <row r="8940" spans="5:13" x14ac:dyDescent="0.25">
      <c r="E8940" s="1"/>
      <c r="F8940" s="1"/>
      <c r="G8940" s="1"/>
      <c r="H8940" s="1"/>
      <c r="I8940" s="1"/>
      <c r="J8940" s="1"/>
      <c r="K8940" s="1"/>
      <c r="L8940" s="1"/>
      <c r="M8940" s="1"/>
    </row>
    <row r="8941" spans="5:13" x14ac:dyDescent="0.25">
      <c r="E8941" s="1"/>
      <c r="F8941" s="1"/>
      <c r="G8941" s="1"/>
      <c r="H8941" s="1"/>
      <c r="I8941" s="1"/>
      <c r="J8941" s="1"/>
      <c r="K8941" s="1"/>
      <c r="L8941" s="1"/>
      <c r="M8941" s="1"/>
    </row>
    <row r="8942" spans="5:13" x14ac:dyDescent="0.25">
      <c r="E8942" s="1"/>
      <c r="F8942" s="1"/>
      <c r="G8942" s="1"/>
      <c r="H8942" s="1"/>
      <c r="I8942" s="1"/>
      <c r="J8942" s="1"/>
      <c r="K8942" s="1"/>
      <c r="L8942" s="1"/>
      <c r="M8942" s="1"/>
    </row>
    <row r="8943" spans="5:13" x14ac:dyDescent="0.25">
      <c r="E8943" s="1"/>
      <c r="F8943" s="1"/>
      <c r="G8943" s="1"/>
      <c r="H8943" s="1"/>
      <c r="I8943" s="1"/>
      <c r="J8943" s="1"/>
      <c r="K8943" s="1"/>
      <c r="L8943" s="1"/>
      <c r="M8943" s="1"/>
    </row>
    <row r="8944" spans="5:13" x14ac:dyDescent="0.25">
      <c r="E8944" s="1"/>
      <c r="F8944" s="1"/>
      <c r="G8944" s="1"/>
      <c r="H8944" s="1"/>
      <c r="I8944" s="1"/>
      <c r="J8944" s="1"/>
      <c r="K8944" s="1"/>
      <c r="L8944" s="1"/>
      <c r="M8944" s="1"/>
    </row>
    <row r="8945" spans="5:13" x14ac:dyDescent="0.25">
      <c r="E8945" s="1"/>
      <c r="F8945" s="1"/>
      <c r="G8945" s="1"/>
      <c r="H8945" s="1"/>
      <c r="I8945" s="1"/>
      <c r="J8945" s="1"/>
      <c r="K8945" s="1"/>
      <c r="L8945" s="1"/>
      <c r="M8945" s="1"/>
    </row>
    <row r="8946" spans="5:13" x14ac:dyDescent="0.25">
      <c r="E8946" s="1"/>
      <c r="F8946" s="1"/>
      <c r="G8946" s="1"/>
      <c r="H8946" s="1"/>
      <c r="I8946" s="1"/>
      <c r="J8946" s="1"/>
      <c r="K8946" s="1"/>
      <c r="L8946" s="1"/>
      <c r="M8946" s="1"/>
    </row>
    <row r="8947" spans="5:13" x14ac:dyDescent="0.25">
      <c r="E8947" s="1"/>
      <c r="F8947" s="1"/>
      <c r="G8947" s="1"/>
      <c r="H8947" s="1"/>
      <c r="I8947" s="1"/>
      <c r="J8947" s="1"/>
      <c r="K8947" s="1"/>
      <c r="L8947" s="1"/>
      <c r="M8947" s="1"/>
    </row>
    <row r="8948" spans="5:13" x14ac:dyDescent="0.25">
      <c r="E8948" s="1"/>
      <c r="F8948" s="1"/>
      <c r="G8948" s="1"/>
      <c r="H8948" s="1"/>
      <c r="I8948" s="1"/>
      <c r="J8948" s="1"/>
      <c r="K8948" s="1"/>
      <c r="L8948" s="1"/>
      <c r="M8948" s="1"/>
    </row>
    <row r="8949" spans="5:13" x14ac:dyDescent="0.25">
      <c r="E8949" s="1"/>
      <c r="F8949" s="1"/>
      <c r="G8949" s="1"/>
      <c r="H8949" s="1"/>
      <c r="I8949" s="1"/>
      <c r="J8949" s="1"/>
      <c r="K8949" s="1"/>
      <c r="L8949" s="1"/>
      <c r="M8949" s="1"/>
    </row>
    <row r="8950" spans="5:13" x14ac:dyDescent="0.25">
      <c r="E8950" s="1"/>
      <c r="F8950" s="1"/>
      <c r="G8950" s="1"/>
      <c r="H8950" s="1"/>
      <c r="I8950" s="1"/>
      <c r="J8950" s="1"/>
      <c r="K8950" s="1"/>
      <c r="L8950" s="1"/>
      <c r="M8950" s="1"/>
    </row>
    <row r="8951" spans="5:13" x14ac:dyDescent="0.25">
      <c r="E8951" s="1"/>
      <c r="F8951" s="1"/>
      <c r="G8951" s="1"/>
      <c r="H8951" s="1"/>
      <c r="I8951" s="1"/>
      <c r="J8951" s="1"/>
      <c r="K8951" s="1"/>
      <c r="L8951" s="1"/>
      <c r="M8951" s="1"/>
    </row>
    <row r="8952" spans="5:13" x14ac:dyDescent="0.25">
      <c r="E8952" s="1"/>
      <c r="F8952" s="1"/>
      <c r="G8952" s="1"/>
      <c r="H8952" s="1"/>
      <c r="I8952" s="1"/>
      <c r="J8952" s="1"/>
      <c r="K8952" s="1"/>
      <c r="L8952" s="1"/>
      <c r="M8952" s="1"/>
    </row>
    <row r="8953" spans="5:13" x14ac:dyDescent="0.25">
      <c r="E8953" s="1"/>
      <c r="F8953" s="1"/>
      <c r="G8953" s="1"/>
      <c r="H8953" s="1"/>
      <c r="I8953" s="1"/>
      <c r="J8953" s="1"/>
      <c r="K8953" s="1"/>
      <c r="L8953" s="1"/>
      <c r="M8953" s="1"/>
    </row>
    <row r="8954" spans="5:13" x14ac:dyDescent="0.25">
      <c r="E8954" s="1"/>
      <c r="F8954" s="1"/>
      <c r="G8954" s="1"/>
      <c r="H8954" s="1"/>
      <c r="I8954" s="1"/>
      <c r="J8954" s="1"/>
      <c r="K8954" s="1"/>
      <c r="L8954" s="1"/>
      <c r="M8954" s="1"/>
    </row>
    <row r="8955" spans="5:13" x14ac:dyDescent="0.25">
      <c r="E8955" s="1"/>
      <c r="F8955" s="1"/>
      <c r="G8955" s="1"/>
      <c r="H8955" s="1"/>
      <c r="I8955" s="1"/>
      <c r="J8955" s="1"/>
      <c r="K8955" s="1"/>
      <c r="L8955" s="1"/>
      <c r="M8955" s="1"/>
    </row>
    <row r="8956" spans="5:13" x14ac:dyDescent="0.25">
      <c r="E8956" s="1"/>
      <c r="F8956" s="1"/>
      <c r="G8956" s="1"/>
      <c r="H8956" s="1"/>
      <c r="I8956" s="1"/>
      <c r="J8956" s="1"/>
      <c r="K8956" s="1"/>
      <c r="L8956" s="1"/>
      <c r="M8956" s="1"/>
    </row>
    <row r="8957" spans="5:13" x14ac:dyDescent="0.25">
      <c r="E8957" s="1"/>
      <c r="F8957" s="1"/>
      <c r="G8957" s="1"/>
      <c r="H8957" s="1"/>
      <c r="I8957" s="1"/>
      <c r="J8957" s="1"/>
      <c r="K8957" s="1"/>
      <c r="L8957" s="1"/>
      <c r="M8957" s="1"/>
    </row>
    <row r="8958" spans="5:13" x14ac:dyDescent="0.25">
      <c r="E8958" s="1"/>
      <c r="F8958" s="1"/>
      <c r="G8958" s="1"/>
      <c r="H8958" s="1"/>
      <c r="I8958" s="1"/>
      <c r="J8958" s="1"/>
      <c r="K8958" s="1"/>
      <c r="L8958" s="1"/>
      <c r="M8958" s="1"/>
    </row>
    <row r="8959" spans="5:13" x14ac:dyDescent="0.25">
      <c r="E8959" s="1"/>
      <c r="F8959" s="1"/>
      <c r="G8959" s="1"/>
      <c r="H8959" s="1"/>
      <c r="I8959" s="1"/>
      <c r="J8959" s="1"/>
      <c r="K8959" s="1"/>
      <c r="L8959" s="1"/>
      <c r="M8959" s="1"/>
    </row>
    <row r="8960" spans="5:13" x14ac:dyDescent="0.25">
      <c r="E8960" s="1"/>
      <c r="F8960" s="1"/>
      <c r="G8960" s="1"/>
      <c r="H8960" s="1"/>
      <c r="I8960" s="1"/>
      <c r="J8960" s="1"/>
      <c r="K8960" s="1"/>
      <c r="L8960" s="1"/>
      <c r="M8960" s="1"/>
    </row>
    <row r="8961" spans="5:13" x14ac:dyDescent="0.25">
      <c r="E8961" s="1"/>
      <c r="F8961" s="1"/>
      <c r="G8961" s="1"/>
      <c r="H8961" s="1"/>
      <c r="I8961" s="1"/>
      <c r="J8961" s="1"/>
      <c r="K8961" s="1"/>
      <c r="L8961" s="1"/>
      <c r="M8961" s="1"/>
    </row>
    <row r="8962" spans="5:13" x14ac:dyDescent="0.25">
      <c r="E8962" s="1"/>
      <c r="F8962" s="1"/>
      <c r="G8962" s="1"/>
      <c r="H8962" s="1"/>
      <c r="I8962" s="1"/>
      <c r="J8962" s="1"/>
      <c r="K8962" s="1"/>
      <c r="L8962" s="1"/>
      <c r="M8962" s="1"/>
    </row>
    <row r="8963" spans="5:13" x14ac:dyDescent="0.25">
      <c r="E8963" s="1"/>
      <c r="F8963" s="1"/>
      <c r="G8963" s="1"/>
      <c r="H8963" s="1"/>
      <c r="I8963" s="1"/>
      <c r="J8963" s="1"/>
      <c r="K8963" s="1"/>
      <c r="L8963" s="1"/>
      <c r="M8963" s="1"/>
    </row>
    <row r="8964" spans="5:13" x14ac:dyDescent="0.25">
      <c r="E8964" s="1"/>
      <c r="F8964" s="1"/>
      <c r="G8964" s="1"/>
      <c r="H8964" s="1"/>
      <c r="I8964" s="1"/>
      <c r="J8964" s="1"/>
      <c r="K8964" s="1"/>
      <c r="L8964" s="1"/>
      <c r="M8964" s="1"/>
    </row>
    <row r="8965" spans="5:13" x14ac:dyDescent="0.25">
      <c r="E8965" s="1"/>
      <c r="F8965" s="1"/>
      <c r="G8965" s="1"/>
      <c r="H8965" s="1"/>
      <c r="I8965" s="1"/>
      <c r="J8965" s="1"/>
      <c r="K8965" s="1"/>
      <c r="L8965" s="1"/>
      <c r="M8965" s="1"/>
    </row>
    <row r="8966" spans="5:13" x14ac:dyDescent="0.25">
      <c r="E8966" s="1"/>
      <c r="F8966" s="1"/>
      <c r="G8966" s="1"/>
      <c r="H8966" s="1"/>
      <c r="I8966" s="1"/>
      <c r="J8966" s="1"/>
      <c r="K8966" s="1"/>
      <c r="L8966" s="1"/>
      <c r="M8966" s="1"/>
    </row>
    <row r="8967" spans="5:13" x14ac:dyDescent="0.25">
      <c r="E8967" s="1"/>
      <c r="F8967" s="1"/>
      <c r="G8967" s="1"/>
      <c r="H8967" s="1"/>
      <c r="I8967" s="1"/>
      <c r="J8967" s="1"/>
      <c r="K8967" s="1"/>
      <c r="L8967" s="1"/>
      <c r="M8967" s="1"/>
    </row>
    <row r="8968" spans="5:13" x14ac:dyDescent="0.25">
      <c r="E8968" s="1"/>
      <c r="F8968" s="1"/>
      <c r="G8968" s="1"/>
      <c r="H8968" s="1"/>
      <c r="I8968" s="1"/>
      <c r="J8968" s="1"/>
      <c r="K8968" s="1"/>
      <c r="L8968" s="1"/>
      <c r="M8968" s="1"/>
    </row>
    <row r="8969" spans="5:13" x14ac:dyDescent="0.25">
      <c r="E8969" s="1"/>
      <c r="F8969" s="1"/>
      <c r="G8969" s="1"/>
      <c r="H8969" s="1"/>
      <c r="I8969" s="1"/>
      <c r="J8969" s="1"/>
      <c r="K8969" s="1"/>
      <c r="L8969" s="1"/>
      <c r="M8969" s="1"/>
    </row>
    <row r="8970" spans="5:13" x14ac:dyDescent="0.25">
      <c r="E8970" s="1"/>
      <c r="F8970" s="1"/>
      <c r="G8970" s="1"/>
      <c r="H8970" s="1"/>
      <c r="I8970" s="1"/>
      <c r="J8970" s="1"/>
      <c r="K8970" s="1"/>
      <c r="L8970" s="1"/>
      <c r="M8970" s="1"/>
    </row>
    <row r="8971" spans="5:13" x14ac:dyDescent="0.25">
      <c r="E8971" s="1"/>
      <c r="F8971" s="1"/>
      <c r="G8971" s="1"/>
      <c r="H8971" s="1"/>
      <c r="I8971" s="1"/>
      <c r="J8971" s="1"/>
      <c r="K8971" s="1"/>
      <c r="L8971" s="1"/>
      <c r="M8971" s="1"/>
    </row>
    <row r="8972" spans="5:13" x14ac:dyDescent="0.25">
      <c r="E8972" s="1"/>
      <c r="F8972" s="1"/>
      <c r="G8972" s="1"/>
      <c r="H8972" s="1"/>
      <c r="I8972" s="1"/>
      <c r="J8972" s="1"/>
      <c r="K8972" s="1"/>
      <c r="L8972" s="1"/>
      <c r="M8972" s="1"/>
    </row>
    <row r="8973" spans="5:13" x14ac:dyDescent="0.25">
      <c r="E8973" s="1"/>
      <c r="F8973" s="1"/>
      <c r="G8973" s="1"/>
      <c r="H8973" s="1"/>
      <c r="I8973" s="1"/>
      <c r="J8973" s="1"/>
      <c r="K8973" s="1"/>
      <c r="L8973" s="1"/>
      <c r="M8973" s="1"/>
    </row>
    <row r="8974" spans="5:13" x14ac:dyDescent="0.25">
      <c r="E8974" s="1"/>
      <c r="F8974" s="1"/>
      <c r="G8974" s="1"/>
      <c r="H8974" s="1"/>
      <c r="I8974" s="1"/>
      <c r="J8974" s="1"/>
      <c r="K8974" s="1"/>
      <c r="L8974" s="1"/>
      <c r="M8974" s="1"/>
    </row>
    <row r="8975" spans="5:13" x14ac:dyDescent="0.25">
      <c r="E8975" s="1"/>
      <c r="F8975" s="1"/>
      <c r="G8975" s="1"/>
      <c r="H8975" s="1"/>
      <c r="I8975" s="1"/>
      <c r="J8975" s="1"/>
      <c r="K8975" s="1"/>
      <c r="L8975" s="1"/>
      <c r="M8975" s="1"/>
    </row>
    <row r="8976" spans="5:13" x14ac:dyDescent="0.25">
      <c r="E8976" s="1"/>
      <c r="F8976" s="1"/>
      <c r="G8976" s="1"/>
      <c r="H8976" s="1"/>
      <c r="I8976" s="1"/>
      <c r="J8976" s="1"/>
      <c r="K8976" s="1"/>
      <c r="L8976" s="1"/>
      <c r="M8976" s="1"/>
    </row>
    <row r="8977" spans="5:13" x14ac:dyDescent="0.25">
      <c r="E8977" s="1"/>
      <c r="F8977" s="1"/>
      <c r="G8977" s="1"/>
      <c r="H8977" s="1"/>
      <c r="I8977" s="1"/>
      <c r="J8977" s="1"/>
      <c r="K8977" s="1"/>
      <c r="L8977" s="1"/>
      <c r="M8977" s="1"/>
    </row>
    <row r="8978" spans="5:13" x14ac:dyDescent="0.25">
      <c r="E8978" s="1"/>
      <c r="F8978" s="1"/>
      <c r="G8978" s="1"/>
      <c r="H8978" s="1"/>
      <c r="I8978" s="1"/>
      <c r="J8978" s="1"/>
      <c r="K8978" s="1"/>
      <c r="L8978" s="1"/>
      <c r="M8978" s="1"/>
    </row>
    <row r="8979" spans="5:13" x14ac:dyDescent="0.25">
      <c r="E8979" s="1"/>
      <c r="F8979" s="1"/>
      <c r="G8979" s="1"/>
      <c r="H8979" s="1"/>
      <c r="I8979" s="1"/>
      <c r="J8979" s="1"/>
      <c r="K8979" s="1"/>
      <c r="L8979" s="1"/>
      <c r="M8979" s="1"/>
    </row>
    <row r="8980" spans="5:13" x14ac:dyDescent="0.25">
      <c r="E8980" s="1"/>
      <c r="F8980" s="1"/>
      <c r="G8980" s="1"/>
      <c r="H8980" s="1"/>
      <c r="I8980" s="1"/>
      <c r="J8980" s="1"/>
      <c r="K8980" s="1"/>
      <c r="L8980" s="1"/>
      <c r="M8980" s="1"/>
    </row>
    <row r="8981" spans="5:13" x14ac:dyDescent="0.25">
      <c r="E8981" s="1"/>
      <c r="F8981" s="1"/>
      <c r="G8981" s="1"/>
      <c r="H8981" s="1"/>
      <c r="I8981" s="1"/>
      <c r="J8981" s="1"/>
      <c r="K8981" s="1"/>
      <c r="L8981" s="1"/>
      <c r="M8981" s="1"/>
    </row>
    <row r="8982" spans="5:13" x14ac:dyDescent="0.25">
      <c r="E8982" s="1"/>
      <c r="F8982" s="1"/>
      <c r="G8982" s="1"/>
      <c r="H8982" s="1"/>
      <c r="I8982" s="1"/>
      <c r="J8982" s="1"/>
      <c r="K8982" s="1"/>
      <c r="L8982" s="1"/>
      <c r="M8982" s="1"/>
    </row>
    <row r="8983" spans="5:13" x14ac:dyDescent="0.25">
      <c r="E8983" s="1"/>
      <c r="F8983" s="1"/>
      <c r="G8983" s="1"/>
      <c r="H8983" s="1"/>
      <c r="I8983" s="1"/>
      <c r="J8983" s="1"/>
      <c r="K8983" s="1"/>
      <c r="L8983" s="1"/>
      <c r="M8983" s="1"/>
    </row>
    <row r="8984" spans="5:13" x14ac:dyDescent="0.25">
      <c r="E8984" s="1"/>
      <c r="F8984" s="1"/>
      <c r="G8984" s="1"/>
      <c r="H8984" s="1"/>
      <c r="I8984" s="1"/>
      <c r="J8984" s="1"/>
      <c r="K8984" s="1"/>
      <c r="L8984" s="1"/>
      <c r="M8984" s="1"/>
    </row>
    <row r="8985" spans="5:13" x14ac:dyDescent="0.25">
      <c r="E8985" s="1"/>
      <c r="F8985" s="1"/>
      <c r="G8985" s="1"/>
      <c r="H8985" s="1"/>
      <c r="I8985" s="1"/>
      <c r="J8985" s="1"/>
      <c r="K8985" s="1"/>
      <c r="L8985" s="1"/>
      <c r="M8985" s="1"/>
    </row>
    <row r="8986" spans="5:13" x14ac:dyDescent="0.25">
      <c r="E8986" s="1"/>
      <c r="F8986" s="1"/>
      <c r="G8986" s="1"/>
      <c r="H8986" s="1"/>
      <c r="I8986" s="1"/>
      <c r="J8986" s="1"/>
      <c r="K8986" s="1"/>
      <c r="L8986" s="1"/>
      <c r="M8986" s="1"/>
    </row>
    <row r="8987" spans="5:13" x14ac:dyDescent="0.25">
      <c r="E8987" s="1"/>
      <c r="F8987" s="1"/>
      <c r="G8987" s="1"/>
      <c r="H8987" s="1"/>
      <c r="I8987" s="1"/>
      <c r="J8987" s="1"/>
      <c r="K8987" s="1"/>
      <c r="L8987" s="1"/>
      <c r="M8987" s="1"/>
    </row>
    <row r="8988" spans="5:13" x14ac:dyDescent="0.25">
      <c r="E8988" s="1"/>
      <c r="F8988" s="1"/>
      <c r="G8988" s="1"/>
      <c r="H8988" s="1"/>
      <c r="I8988" s="1"/>
      <c r="J8988" s="1"/>
      <c r="K8988" s="1"/>
      <c r="L8988" s="1"/>
      <c r="M8988" s="1"/>
    </row>
    <row r="8989" spans="5:13" x14ac:dyDescent="0.25">
      <c r="E8989" s="1"/>
      <c r="F8989" s="1"/>
      <c r="G8989" s="1"/>
      <c r="H8989" s="1"/>
      <c r="I8989" s="1"/>
      <c r="J8989" s="1"/>
      <c r="K8989" s="1"/>
      <c r="L8989" s="1"/>
      <c r="M8989" s="1"/>
    </row>
    <row r="8990" spans="5:13" x14ac:dyDescent="0.25">
      <c r="E8990" s="1"/>
      <c r="F8990" s="1"/>
      <c r="G8990" s="1"/>
      <c r="H8990" s="1"/>
      <c r="I8990" s="1"/>
      <c r="J8990" s="1"/>
      <c r="K8990" s="1"/>
      <c r="L8990" s="1"/>
      <c r="M8990" s="1"/>
    </row>
    <row r="8991" spans="5:13" x14ac:dyDescent="0.25">
      <c r="E8991" s="1"/>
      <c r="F8991" s="1"/>
      <c r="G8991" s="1"/>
      <c r="H8991" s="1"/>
      <c r="I8991" s="1"/>
      <c r="J8991" s="1"/>
      <c r="K8991" s="1"/>
      <c r="L8991" s="1"/>
      <c r="M8991" s="1"/>
    </row>
    <row r="8992" spans="5:13" x14ac:dyDescent="0.25">
      <c r="E8992" s="1"/>
      <c r="F8992" s="1"/>
      <c r="G8992" s="1"/>
      <c r="H8992" s="1"/>
      <c r="I8992" s="1"/>
      <c r="J8992" s="1"/>
      <c r="K8992" s="1"/>
      <c r="L8992" s="1"/>
      <c r="M8992" s="1"/>
    </row>
    <row r="8993" spans="5:13" x14ac:dyDescent="0.25">
      <c r="E8993" s="1"/>
      <c r="F8993" s="1"/>
      <c r="G8993" s="1"/>
      <c r="H8993" s="1"/>
      <c r="I8993" s="1"/>
      <c r="J8993" s="1"/>
      <c r="K8993" s="1"/>
      <c r="L8993" s="1"/>
      <c r="M8993" s="1"/>
    </row>
    <row r="8994" spans="5:13" x14ac:dyDescent="0.25">
      <c r="E8994" s="1"/>
      <c r="F8994" s="1"/>
      <c r="G8994" s="1"/>
      <c r="H8994" s="1"/>
      <c r="I8994" s="1"/>
      <c r="J8994" s="1"/>
      <c r="K8994" s="1"/>
      <c r="L8994" s="1"/>
      <c r="M8994" s="1"/>
    </row>
    <row r="8995" spans="5:13" x14ac:dyDescent="0.25">
      <c r="E8995" s="1"/>
      <c r="F8995" s="1"/>
      <c r="G8995" s="1"/>
      <c r="H8995" s="1"/>
      <c r="I8995" s="1"/>
      <c r="J8995" s="1"/>
      <c r="K8995" s="1"/>
      <c r="L8995" s="1"/>
      <c r="M8995" s="1"/>
    </row>
    <row r="8996" spans="5:13" x14ac:dyDescent="0.25">
      <c r="E8996" s="1"/>
      <c r="F8996" s="1"/>
      <c r="G8996" s="1"/>
      <c r="H8996" s="1"/>
      <c r="I8996" s="1"/>
      <c r="J8996" s="1"/>
      <c r="K8996" s="1"/>
      <c r="L8996" s="1"/>
      <c r="M8996" s="1"/>
    </row>
    <row r="8997" spans="5:13" x14ac:dyDescent="0.25">
      <c r="E8997" s="1"/>
      <c r="F8997" s="1"/>
      <c r="G8997" s="1"/>
      <c r="H8997" s="1"/>
      <c r="I8997" s="1"/>
      <c r="J8997" s="1"/>
      <c r="K8997" s="1"/>
      <c r="L8997" s="1"/>
      <c r="M8997" s="1"/>
    </row>
    <row r="8998" spans="5:13" x14ac:dyDescent="0.25">
      <c r="E8998" s="1"/>
      <c r="F8998" s="1"/>
      <c r="G8998" s="1"/>
      <c r="H8998" s="1"/>
      <c r="I8998" s="1"/>
      <c r="J8998" s="1"/>
      <c r="K8998" s="1"/>
      <c r="L8998" s="1"/>
      <c r="M8998" s="1"/>
    </row>
    <row r="8999" spans="5:13" x14ac:dyDescent="0.25">
      <c r="E8999" s="1"/>
      <c r="F8999" s="1"/>
      <c r="G8999" s="1"/>
      <c r="H8999" s="1"/>
      <c r="I8999" s="1"/>
      <c r="J8999" s="1"/>
      <c r="K8999" s="1"/>
      <c r="L8999" s="1"/>
      <c r="M8999" s="1"/>
    </row>
    <row r="9000" spans="5:13" x14ac:dyDescent="0.25">
      <c r="E9000" s="1"/>
      <c r="F9000" s="1"/>
      <c r="G9000" s="1"/>
      <c r="H9000" s="1"/>
      <c r="I9000" s="1"/>
      <c r="J9000" s="1"/>
      <c r="K9000" s="1"/>
      <c r="L9000" s="1"/>
      <c r="M9000" s="1"/>
    </row>
    <row r="9001" spans="5:13" x14ac:dyDescent="0.25">
      <c r="E9001" s="1"/>
      <c r="F9001" s="1"/>
      <c r="G9001" s="1"/>
      <c r="H9001" s="1"/>
      <c r="I9001" s="1"/>
      <c r="J9001" s="1"/>
      <c r="K9001" s="1"/>
      <c r="L9001" s="1"/>
      <c r="M9001" s="1"/>
    </row>
    <row r="9002" spans="5:13" x14ac:dyDescent="0.25">
      <c r="E9002" s="1"/>
      <c r="F9002" s="1"/>
      <c r="G9002" s="1"/>
      <c r="H9002" s="1"/>
      <c r="I9002" s="1"/>
      <c r="J9002" s="1"/>
      <c r="K9002" s="1"/>
      <c r="L9002" s="1"/>
      <c r="M9002" s="1"/>
    </row>
    <row r="9003" spans="5:13" x14ac:dyDescent="0.25">
      <c r="E9003" s="1"/>
      <c r="F9003" s="1"/>
      <c r="G9003" s="1"/>
      <c r="H9003" s="1"/>
      <c r="I9003" s="1"/>
      <c r="J9003" s="1"/>
      <c r="K9003" s="1"/>
      <c r="L9003" s="1"/>
      <c r="M9003" s="1"/>
    </row>
    <row r="9004" spans="5:13" x14ac:dyDescent="0.25">
      <c r="E9004" s="1"/>
      <c r="F9004" s="1"/>
      <c r="G9004" s="1"/>
      <c r="H9004" s="1"/>
      <c r="I9004" s="1"/>
      <c r="J9004" s="1"/>
      <c r="K9004" s="1"/>
      <c r="L9004" s="1"/>
      <c r="M9004" s="1"/>
    </row>
    <row r="9005" spans="5:13" x14ac:dyDescent="0.25">
      <c r="E9005" s="1"/>
      <c r="F9005" s="1"/>
      <c r="G9005" s="1"/>
      <c r="H9005" s="1"/>
      <c r="I9005" s="1"/>
      <c r="J9005" s="1"/>
      <c r="K9005" s="1"/>
      <c r="L9005" s="1"/>
      <c r="M9005" s="1"/>
    </row>
    <row r="9006" spans="5:13" x14ac:dyDescent="0.25">
      <c r="E9006" s="1"/>
      <c r="F9006" s="1"/>
      <c r="G9006" s="1"/>
      <c r="H9006" s="1"/>
      <c r="I9006" s="1"/>
      <c r="J9006" s="1"/>
      <c r="K9006" s="1"/>
      <c r="L9006" s="1"/>
      <c r="M9006" s="1"/>
    </row>
    <row r="9007" spans="5:13" x14ac:dyDescent="0.25">
      <c r="E9007" s="1"/>
      <c r="F9007" s="1"/>
      <c r="G9007" s="1"/>
      <c r="H9007" s="1"/>
      <c r="I9007" s="1"/>
      <c r="J9007" s="1"/>
      <c r="K9007" s="1"/>
      <c r="L9007" s="1"/>
      <c r="M9007" s="1"/>
    </row>
    <row r="9008" spans="5:13" x14ac:dyDescent="0.25">
      <c r="E9008" s="1"/>
      <c r="F9008" s="1"/>
      <c r="G9008" s="1"/>
      <c r="H9008" s="1"/>
      <c r="I9008" s="1"/>
      <c r="J9008" s="1"/>
      <c r="K9008" s="1"/>
      <c r="L9008" s="1"/>
      <c r="M9008" s="1"/>
    </row>
    <row r="9009" spans="5:13" x14ac:dyDescent="0.25">
      <c r="E9009" s="1"/>
      <c r="F9009" s="1"/>
      <c r="G9009" s="1"/>
      <c r="H9009" s="1"/>
      <c r="I9009" s="1"/>
      <c r="J9009" s="1"/>
      <c r="K9009" s="1"/>
      <c r="L9009" s="1"/>
      <c r="M9009" s="1"/>
    </row>
    <row r="9010" spans="5:13" x14ac:dyDescent="0.25">
      <c r="E9010" s="1"/>
      <c r="F9010" s="1"/>
      <c r="G9010" s="1"/>
      <c r="H9010" s="1"/>
      <c r="I9010" s="1"/>
      <c r="J9010" s="1"/>
      <c r="K9010" s="1"/>
      <c r="L9010" s="1"/>
      <c r="M9010" s="1"/>
    </row>
    <row r="9011" spans="5:13" x14ac:dyDescent="0.25">
      <c r="E9011" s="1"/>
      <c r="F9011" s="1"/>
      <c r="G9011" s="1"/>
      <c r="H9011" s="1"/>
      <c r="I9011" s="1"/>
      <c r="J9011" s="1"/>
      <c r="K9011" s="1"/>
      <c r="L9011" s="1"/>
      <c r="M9011" s="1"/>
    </row>
    <row r="9012" spans="5:13" x14ac:dyDescent="0.25">
      <c r="E9012" s="1"/>
      <c r="F9012" s="1"/>
      <c r="G9012" s="1"/>
      <c r="H9012" s="1"/>
      <c r="I9012" s="1"/>
      <c r="J9012" s="1"/>
      <c r="K9012" s="1"/>
      <c r="L9012" s="1"/>
      <c r="M9012" s="1"/>
    </row>
    <row r="9013" spans="5:13" x14ac:dyDescent="0.25">
      <c r="E9013" s="1"/>
      <c r="F9013" s="1"/>
      <c r="G9013" s="1"/>
      <c r="H9013" s="1"/>
      <c r="I9013" s="1"/>
      <c r="J9013" s="1"/>
      <c r="K9013" s="1"/>
      <c r="L9013" s="1"/>
      <c r="M9013" s="1"/>
    </row>
    <row r="9014" spans="5:13" x14ac:dyDescent="0.25">
      <c r="E9014" s="1"/>
      <c r="F9014" s="1"/>
      <c r="G9014" s="1"/>
      <c r="H9014" s="1"/>
      <c r="I9014" s="1"/>
      <c r="J9014" s="1"/>
      <c r="K9014" s="1"/>
      <c r="L9014" s="1"/>
      <c r="M9014" s="1"/>
    </row>
    <row r="9015" spans="5:13" x14ac:dyDescent="0.25">
      <c r="E9015" s="1"/>
      <c r="F9015" s="1"/>
      <c r="G9015" s="1"/>
      <c r="H9015" s="1"/>
      <c r="I9015" s="1"/>
      <c r="J9015" s="1"/>
      <c r="K9015" s="1"/>
      <c r="L9015" s="1"/>
      <c r="M9015" s="1"/>
    </row>
    <row r="9016" spans="5:13" x14ac:dyDescent="0.25">
      <c r="E9016" s="1"/>
      <c r="F9016" s="1"/>
      <c r="G9016" s="1"/>
      <c r="H9016" s="1"/>
      <c r="I9016" s="1"/>
      <c r="J9016" s="1"/>
      <c r="K9016" s="1"/>
      <c r="L9016" s="1"/>
      <c r="M9016" s="1"/>
    </row>
    <row r="9017" spans="5:13" x14ac:dyDescent="0.25">
      <c r="E9017" s="1"/>
      <c r="F9017" s="1"/>
      <c r="G9017" s="1"/>
      <c r="H9017" s="1"/>
      <c r="I9017" s="1"/>
      <c r="J9017" s="1"/>
      <c r="K9017" s="1"/>
      <c r="L9017" s="1"/>
      <c r="M9017" s="1"/>
    </row>
    <row r="9018" spans="5:13" x14ac:dyDescent="0.25">
      <c r="E9018" s="1"/>
      <c r="F9018" s="1"/>
      <c r="G9018" s="1"/>
      <c r="H9018" s="1"/>
      <c r="I9018" s="1"/>
      <c r="J9018" s="1"/>
      <c r="K9018" s="1"/>
      <c r="L9018" s="1"/>
      <c r="M9018" s="1"/>
    </row>
    <row r="9019" spans="5:13" x14ac:dyDescent="0.25">
      <c r="E9019" s="1"/>
      <c r="F9019" s="1"/>
      <c r="G9019" s="1"/>
      <c r="H9019" s="1"/>
      <c r="I9019" s="1"/>
      <c r="J9019" s="1"/>
      <c r="K9019" s="1"/>
      <c r="L9019" s="1"/>
      <c r="M9019" s="1"/>
    </row>
    <row r="9020" spans="5:13" x14ac:dyDescent="0.25">
      <c r="E9020" s="1"/>
      <c r="F9020" s="1"/>
      <c r="G9020" s="1"/>
      <c r="H9020" s="1"/>
      <c r="I9020" s="1"/>
      <c r="J9020" s="1"/>
      <c r="K9020" s="1"/>
      <c r="L9020" s="1"/>
      <c r="M9020" s="1"/>
    </row>
    <row r="9021" spans="5:13" x14ac:dyDescent="0.25">
      <c r="E9021" s="1"/>
      <c r="F9021" s="1"/>
      <c r="G9021" s="1"/>
      <c r="H9021" s="1"/>
      <c r="I9021" s="1"/>
      <c r="J9021" s="1"/>
      <c r="K9021" s="1"/>
      <c r="L9021" s="1"/>
      <c r="M9021" s="1"/>
    </row>
    <row r="9022" spans="5:13" x14ac:dyDescent="0.25">
      <c r="E9022" s="1"/>
      <c r="F9022" s="1"/>
      <c r="G9022" s="1"/>
      <c r="H9022" s="1"/>
      <c r="I9022" s="1"/>
      <c r="J9022" s="1"/>
      <c r="K9022" s="1"/>
      <c r="L9022" s="1"/>
      <c r="M9022" s="1"/>
    </row>
    <row r="9023" spans="5:13" x14ac:dyDescent="0.25">
      <c r="E9023" s="1"/>
      <c r="F9023" s="1"/>
      <c r="G9023" s="1"/>
      <c r="H9023" s="1"/>
      <c r="I9023" s="1"/>
      <c r="J9023" s="1"/>
      <c r="K9023" s="1"/>
      <c r="L9023" s="1"/>
      <c r="M9023" s="1"/>
    </row>
    <row r="9024" spans="5:13" x14ac:dyDescent="0.25">
      <c r="E9024" s="1"/>
      <c r="F9024" s="1"/>
      <c r="G9024" s="1"/>
      <c r="H9024" s="1"/>
      <c r="I9024" s="1"/>
      <c r="J9024" s="1"/>
      <c r="K9024" s="1"/>
      <c r="L9024" s="1"/>
      <c r="M9024" s="1"/>
    </row>
    <row r="9025" spans="5:13" x14ac:dyDescent="0.25">
      <c r="E9025" s="1"/>
      <c r="F9025" s="1"/>
      <c r="G9025" s="1"/>
      <c r="H9025" s="1"/>
      <c r="I9025" s="1"/>
      <c r="J9025" s="1"/>
      <c r="K9025" s="1"/>
      <c r="L9025" s="1"/>
      <c r="M9025" s="1"/>
    </row>
    <row r="9026" spans="5:13" x14ac:dyDescent="0.25">
      <c r="E9026" s="1"/>
      <c r="F9026" s="1"/>
      <c r="G9026" s="1"/>
      <c r="H9026" s="1"/>
      <c r="I9026" s="1"/>
      <c r="J9026" s="1"/>
      <c r="K9026" s="1"/>
      <c r="L9026" s="1"/>
      <c r="M9026" s="1"/>
    </row>
    <row r="9027" spans="5:13" x14ac:dyDescent="0.25">
      <c r="E9027" s="1"/>
      <c r="F9027" s="1"/>
      <c r="G9027" s="1"/>
      <c r="H9027" s="1"/>
      <c r="I9027" s="1"/>
      <c r="J9027" s="1"/>
      <c r="K9027" s="1"/>
      <c r="L9027" s="1"/>
      <c r="M9027" s="1"/>
    </row>
    <row r="9028" spans="5:13" x14ac:dyDescent="0.25">
      <c r="E9028" s="1"/>
      <c r="F9028" s="1"/>
      <c r="G9028" s="1"/>
      <c r="H9028" s="1"/>
      <c r="I9028" s="1"/>
      <c r="J9028" s="1"/>
      <c r="K9028" s="1"/>
      <c r="L9028" s="1"/>
      <c r="M9028" s="1"/>
    </row>
    <row r="9029" spans="5:13" x14ac:dyDescent="0.25">
      <c r="E9029" s="1"/>
      <c r="F9029" s="1"/>
      <c r="G9029" s="1"/>
      <c r="H9029" s="1"/>
      <c r="I9029" s="1"/>
      <c r="J9029" s="1"/>
      <c r="K9029" s="1"/>
      <c r="L9029" s="1"/>
      <c r="M9029" s="1"/>
    </row>
    <row r="9030" spans="5:13" x14ac:dyDescent="0.25">
      <c r="E9030" s="1"/>
      <c r="F9030" s="1"/>
      <c r="G9030" s="1"/>
      <c r="H9030" s="1"/>
      <c r="I9030" s="1"/>
      <c r="J9030" s="1"/>
      <c r="K9030" s="1"/>
      <c r="L9030" s="1"/>
      <c r="M9030" s="1"/>
    </row>
    <row r="9031" spans="5:13" x14ac:dyDescent="0.25">
      <c r="E9031" s="1"/>
      <c r="F9031" s="1"/>
      <c r="G9031" s="1"/>
      <c r="H9031" s="1"/>
      <c r="I9031" s="1"/>
      <c r="J9031" s="1"/>
      <c r="K9031" s="1"/>
      <c r="L9031" s="1"/>
      <c r="M9031" s="1"/>
    </row>
    <row r="9032" spans="5:13" x14ac:dyDescent="0.25">
      <c r="E9032" s="1"/>
      <c r="F9032" s="1"/>
      <c r="G9032" s="1"/>
      <c r="H9032" s="1"/>
      <c r="I9032" s="1"/>
      <c r="J9032" s="1"/>
      <c r="K9032" s="1"/>
      <c r="L9032" s="1"/>
      <c r="M9032" s="1"/>
    </row>
    <row r="9033" spans="5:13" x14ac:dyDescent="0.25">
      <c r="E9033" s="1"/>
      <c r="F9033" s="1"/>
      <c r="G9033" s="1"/>
      <c r="H9033" s="1"/>
      <c r="I9033" s="1"/>
      <c r="J9033" s="1"/>
      <c r="K9033" s="1"/>
      <c r="L9033" s="1"/>
      <c r="M9033" s="1"/>
    </row>
    <row r="9034" spans="5:13" x14ac:dyDescent="0.25">
      <c r="E9034" s="1"/>
      <c r="F9034" s="1"/>
      <c r="G9034" s="1"/>
      <c r="H9034" s="1"/>
      <c r="I9034" s="1"/>
      <c r="J9034" s="1"/>
      <c r="K9034" s="1"/>
      <c r="L9034" s="1"/>
      <c r="M9034" s="1"/>
    </row>
    <row r="9035" spans="5:13" x14ac:dyDescent="0.25">
      <c r="E9035" s="1"/>
      <c r="F9035" s="1"/>
      <c r="G9035" s="1"/>
      <c r="H9035" s="1"/>
      <c r="I9035" s="1"/>
      <c r="J9035" s="1"/>
      <c r="K9035" s="1"/>
      <c r="L9035" s="1"/>
      <c r="M9035" s="1"/>
    </row>
    <row r="9036" spans="5:13" x14ac:dyDescent="0.25">
      <c r="E9036" s="1"/>
      <c r="F9036" s="1"/>
      <c r="G9036" s="1"/>
      <c r="H9036" s="1"/>
      <c r="I9036" s="1"/>
      <c r="J9036" s="1"/>
      <c r="K9036" s="1"/>
      <c r="L9036" s="1"/>
      <c r="M9036" s="1"/>
    </row>
    <row r="9037" spans="5:13" x14ac:dyDescent="0.25">
      <c r="E9037" s="1"/>
      <c r="F9037" s="1"/>
      <c r="G9037" s="1"/>
      <c r="H9037" s="1"/>
      <c r="I9037" s="1"/>
      <c r="J9037" s="1"/>
      <c r="K9037" s="1"/>
      <c r="L9037" s="1"/>
      <c r="M9037" s="1"/>
    </row>
    <row r="9038" spans="5:13" x14ac:dyDescent="0.25">
      <c r="E9038" s="1"/>
      <c r="F9038" s="1"/>
      <c r="G9038" s="1"/>
      <c r="H9038" s="1"/>
      <c r="I9038" s="1"/>
      <c r="J9038" s="1"/>
      <c r="K9038" s="1"/>
      <c r="L9038" s="1"/>
      <c r="M9038" s="1"/>
    </row>
    <row r="9039" spans="5:13" x14ac:dyDescent="0.25">
      <c r="E9039" s="1"/>
      <c r="F9039" s="1"/>
      <c r="G9039" s="1"/>
      <c r="H9039" s="1"/>
      <c r="I9039" s="1"/>
      <c r="J9039" s="1"/>
      <c r="K9039" s="1"/>
      <c r="L9039" s="1"/>
      <c r="M9039" s="1"/>
    </row>
    <row r="9040" spans="5:13" x14ac:dyDescent="0.25">
      <c r="E9040" s="1"/>
      <c r="F9040" s="1"/>
      <c r="G9040" s="1"/>
      <c r="H9040" s="1"/>
      <c r="I9040" s="1"/>
      <c r="J9040" s="1"/>
      <c r="K9040" s="1"/>
      <c r="L9040" s="1"/>
      <c r="M9040" s="1"/>
    </row>
    <row r="9041" spans="5:13" x14ac:dyDescent="0.25">
      <c r="E9041" s="1"/>
      <c r="F9041" s="1"/>
      <c r="G9041" s="1"/>
      <c r="H9041" s="1"/>
      <c r="I9041" s="1"/>
      <c r="J9041" s="1"/>
      <c r="K9041" s="1"/>
      <c r="L9041" s="1"/>
      <c r="M9041" s="1"/>
    </row>
    <row r="9042" spans="5:13" x14ac:dyDescent="0.25">
      <c r="E9042" s="1"/>
      <c r="F9042" s="1"/>
      <c r="G9042" s="1"/>
      <c r="H9042" s="1"/>
      <c r="I9042" s="1"/>
      <c r="J9042" s="1"/>
      <c r="K9042" s="1"/>
      <c r="L9042" s="1"/>
      <c r="M9042" s="1"/>
    </row>
    <row r="9043" spans="5:13" x14ac:dyDescent="0.25">
      <c r="E9043" s="1"/>
      <c r="F9043" s="1"/>
      <c r="G9043" s="1"/>
      <c r="H9043" s="1"/>
      <c r="I9043" s="1"/>
      <c r="J9043" s="1"/>
      <c r="K9043" s="1"/>
      <c r="L9043" s="1"/>
      <c r="M9043" s="1"/>
    </row>
    <row r="9044" spans="5:13" x14ac:dyDescent="0.25">
      <c r="E9044" s="1"/>
      <c r="F9044" s="1"/>
      <c r="G9044" s="1"/>
      <c r="H9044" s="1"/>
      <c r="I9044" s="1"/>
      <c r="J9044" s="1"/>
      <c r="K9044" s="1"/>
      <c r="L9044" s="1"/>
      <c r="M9044" s="1"/>
    </row>
    <row r="9045" spans="5:13" x14ac:dyDescent="0.25">
      <c r="E9045" s="1"/>
      <c r="F9045" s="1"/>
      <c r="G9045" s="1"/>
      <c r="H9045" s="1"/>
      <c r="I9045" s="1"/>
      <c r="J9045" s="1"/>
      <c r="K9045" s="1"/>
      <c r="L9045" s="1"/>
      <c r="M9045" s="1"/>
    </row>
    <row r="9046" spans="5:13" x14ac:dyDescent="0.25">
      <c r="E9046" s="1"/>
      <c r="F9046" s="1"/>
      <c r="G9046" s="1"/>
      <c r="H9046" s="1"/>
      <c r="I9046" s="1"/>
      <c r="J9046" s="1"/>
      <c r="K9046" s="1"/>
      <c r="L9046" s="1"/>
      <c r="M9046" s="1"/>
    </row>
    <row r="9047" spans="5:13" x14ac:dyDescent="0.25">
      <c r="E9047" s="1"/>
      <c r="F9047" s="1"/>
      <c r="G9047" s="1"/>
      <c r="H9047" s="1"/>
      <c r="I9047" s="1"/>
      <c r="J9047" s="1"/>
      <c r="K9047" s="1"/>
      <c r="L9047" s="1"/>
      <c r="M9047" s="1"/>
    </row>
    <row r="9048" spans="5:13" x14ac:dyDescent="0.25">
      <c r="E9048" s="1"/>
      <c r="F9048" s="1"/>
      <c r="G9048" s="1"/>
      <c r="H9048" s="1"/>
      <c r="I9048" s="1"/>
      <c r="J9048" s="1"/>
      <c r="K9048" s="1"/>
      <c r="L9048" s="1"/>
      <c r="M9048" s="1"/>
    </row>
    <row r="9049" spans="5:13" x14ac:dyDescent="0.25">
      <c r="E9049" s="1"/>
      <c r="F9049" s="1"/>
      <c r="G9049" s="1"/>
      <c r="H9049" s="1"/>
      <c r="I9049" s="1"/>
      <c r="J9049" s="1"/>
      <c r="K9049" s="1"/>
      <c r="L9049" s="1"/>
      <c r="M9049" s="1"/>
    </row>
    <row r="9050" spans="5:13" x14ac:dyDescent="0.25">
      <c r="E9050" s="1"/>
      <c r="F9050" s="1"/>
      <c r="G9050" s="1"/>
      <c r="H9050" s="1"/>
      <c r="I9050" s="1"/>
      <c r="J9050" s="1"/>
      <c r="K9050" s="1"/>
      <c r="L9050" s="1"/>
      <c r="M9050" s="1"/>
    </row>
    <row r="9051" spans="5:13" x14ac:dyDescent="0.25">
      <c r="E9051" s="1"/>
      <c r="F9051" s="1"/>
      <c r="G9051" s="1"/>
      <c r="H9051" s="1"/>
      <c r="I9051" s="1"/>
      <c r="J9051" s="1"/>
      <c r="K9051" s="1"/>
      <c r="L9051" s="1"/>
      <c r="M9051" s="1"/>
    </row>
    <row r="9052" spans="5:13" x14ac:dyDescent="0.25">
      <c r="E9052" s="1"/>
      <c r="F9052" s="1"/>
      <c r="G9052" s="1"/>
      <c r="H9052" s="1"/>
      <c r="I9052" s="1"/>
      <c r="J9052" s="1"/>
      <c r="K9052" s="1"/>
      <c r="L9052" s="1"/>
      <c r="M9052" s="1"/>
    </row>
    <row r="9053" spans="5:13" x14ac:dyDescent="0.25">
      <c r="E9053" s="1"/>
      <c r="F9053" s="1"/>
      <c r="G9053" s="1"/>
      <c r="H9053" s="1"/>
      <c r="I9053" s="1"/>
      <c r="J9053" s="1"/>
      <c r="K9053" s="1"/>
      <c r="L9053" s="1"/>
      <c r="M9053" s="1"/>
    </row>
    <row r="9054" spans="5:13" x14ac:dyDescent="0.25">
      <c r="E9054" s="1"/>
      <c r="F9054" s="1"/>
      <c r="G9054" s="1"/>
      <c r="H9054" s="1"/>
      <c r="I9054" s="1"/>
      <c r="J9054" s="1"/>
      <c r="K9054" s="1"/>
      <c r="L9054" s="1"/>
      <c r="M9054" s="1"/>
    </row>
    <row r="9055" spans="5:13" x14ac:dyDescent="0.25">
      <c r="E9055" s="1"/>
      <c r="F9055" s="1"/>
      <c r="G9055" s="1"/>
      <c r="H9055" s="1"/>
      <c r="I9055" s="1"/>
      <c r="J9055" s="1"/>
      <c r="K9055" s="1"/>
      <c r="L9055" s="1"/>
      <c r="M9055" s="1"/>
    </row>
    <row r="9056" spans="5:13" x14ac:dyDescent="0.25">
      <c r="E9056" s="1"/>
      <c r="F9056" s="1"/>
      <c r="G9056" s="1"/>
      <c r="H9056" s="1"/>
      <c r="I9056" s="1"/>
      <c r="J9056" s="1"/>
      <c r="K9056" s="1"/>
      <c r="L9056" s="1"/>
      <c r="M9056" s="1"/>
    </row>
    <row r="9057" spans="5:13" x14ac:dyDescent="0.25">
      <c r="E9057" s="1"/>
      <c r="F9057" s="1"/>
      <c r="G9057" s="1"/>
      <c r="H9057" s="1"/>
      <c r="I9057" s="1"/>
      <c r="J9057" s="1"/>
      <c r="K9057" s="1"/>
      <c r="L9057" s="1"/>
      <c r="M9057" s="1"/>
    </row>
    <row r="9058" spans="5:13" x14ac:dyDescent="0.25">
      <c r="E9058" s="1"/>
      <c r="F9058" s="1"/>
      <c r="G9058" s="1"/>
      <c r="H9058" s="1"/>
      <c r="I9058" s="1"/>
      <c r="J9058" s="1"/>
      <c r="K9058" s="1"/>
      <c r="L9058" s="1"/>
      <c r="M9058" s="1"/>
    </row>
    <row r="9059" spans="5:13" x14ac:dyDescent="0.25">
      <c r="E9059" s="1"/>
      <c r="F9059" s="1"/>
      <c r="G9059" s="1"/>
      <c r="H9059" s="1"/>
      <c r="I9059" s="1"/>
      <c r="J9059" s="1"/>
      <c r="K9059" s="1"/>
      <c r="L9059" s="1"/>
      <c r="M9059" s="1"/>
    </row>
    <row r="9060" spans="5:13" x14ac:dyDescent="0.25">
      <c r="E9060" s="1"/>
      <c r="F9060" s="1"/>
      <c r="G9060" s="1"/>
      <c r="H9060" s="1"/>
      <c r="I9060" s="1"/>
      <c r="J9060" s="1"/>
      <c r="K9060" s="1"/>
      <c r="L9060" s="1"/>
      <c r="M9060" s="1"/>
    </row>
    <row r="9061" spans="5:13" x14ac:dyDescent="0.25">
      <c r="E9061" s="1"/>
      <c r="F9061" s="1"/>
      <c r="G9061" s="1"/>
      <c r="H9061" s="1"/>
      <c r="I9061" s="1"/>
      <c r="J9061" s="1"/>
      <c r="K9061" s="1"/>
      <c r="L9061" s="1"/>
      <c r="M9061" s="1"/>
    </row>
    <row r="9062" spans="5:13" x14ac:dyDescent="0.25">
      <c r="E9062" s="1"/>
      <c r="F9062" s="1"/>
      <c r="G9062" s="1"/>
      <c r="H9062" s="1"/>
      <c r="I9062" s="1"/>
      <c r="J9062" s="1"/>
      <c r="K9062" s="1"/>
      <c r="L9062" s="1"/>
      <c r="M9062" s="1"/>
    </row>
    <row r="9063" spans="5:13" x14ac:dyDescent="0.25">
      <c r="E9063" s="1"/>
      <c r="F9063" s="1"/>
      <c r="G9063" s="1"/>
      <c r="H9063" s="1"/>
      <c r="I9063" s="1"/>
      <c r="J9063" s="1"/>
      <c r="K9063" s="1"/>
      <c r="L9063" s="1"/>
      <c r="M9063" s="1"/>
    </row>
    <row r="9064" spans="5:13" x14ac:dyDescent="0.25">
      <c r="E9064" s="1"/>
      <c r="F9064" s="1"/>
      <c r="G9064" s="1"/>
      <c r="H9064" s="1"/>
      <c r="I9064" s="1"/>
      <c r="J9064" s="1"/>
      <c r="K9064" s="1"/>
      <c r="L9064" s="1"/>
      <c r="M9064" s="1"/>
    </row>
    <row r="9065" spans="5:13" x14ac:dyDescent="0.25">
      <c r="E9065" s="1"/>
      <c r="F9065" s="1"/>
      <c r="G9065" s="1"/>
      <c r="H9065" s="1"/>
      <c r="I9065" s="1"/>
      <c r="J9065" s="1"/>
      <c r="K9065" s="1"/>
      <c r="L9065" s="1"/>
      <c r="M9065" s="1"/>
    </row>
    <row r="9066" spans="5:13" x14ac:dyDescent="0.25">
      <c r="E9066" s="1"/>
      <c r="F9066" s="1"/>
      <c r="G9066" s="1"/>
      <c r="H9066" s="1"/>
      <c r="I9066" s="1"/>
      <c r="J9066" s="1"/>
      <c r="K9066" s="1"/>
      <c r="L9066" s="1"/>
      <c r="M9066" s="1"/>
    </row>
    <row r="9067" spans="5:13" x14ac:dyDescent="0.25">
      <c r="E9067" s="1"/>
      <c r="F9067" s="1"/>
      <c r="G9067" s="1"/>
      <c r="H9067" s="1"/>
      <c r="I9067" s="1"/>
      <c r="J9067" s="1"/>
      <c r="K9067" s="1"/>
      <c r="L9067" s="1"/>
      <c r="M9067" s="1"/>
    </row>
    <row r="9068" spans="5:13" x14ac:dyDescent="0.25">
      <c r="E9068" s="1"/>
      <c r="F9068" s="1"/>
      <c r="G9068" s="1"/>
      <c r="H9068" s="1"/>
      <c r="I9068" s="1"/>
      <c r="J9068" s="1"/>
      <c r="K9068" s="1"/>
      <c r="L9068" s="1"/>
      <c r="M9068" s="1"/>
    </row>
    <row r="9069" spans="5:13" x14ac:dyDescent="0.25">
      <c r="E9069" s="1"/>
      <c r="F9069" s="1"/>
      <c r="G9069" s="1"/>
      <c r="H9069" s="1"/>
      <c r="I9069" s="1"/>
      <c r="J9069" s="1"/>
      <c r="K9069" s="1"/>
      <c r="L9069" s="1"/>
      <c r="M9069" s="1"/>
    </row>
    <row r="9070" spans="5:13" x14ac:dyDescent="0.25">
      <c r="E9070" s="1"/>
      <c r="F9070" s="1"/>
      <c r="G9070" s="1"/>
      <c r="H9070" s="1"/>
      <c r="I9070" s="1"/>
      <c r="J9070" s="1"/>
      <c r="K9070" s="1"/>
      <c r="L9070" s="1"/>
      <c r="M9070" s="1"/>
    </row>
    <row r="9071" spans="5:13" x14ac:dyDescent="0.25">
      <c r="E9071" s="1"/>
      <c r="F9071" s="1"/>
      <c r="G9071" s="1"/>
      <c r="H9071" s="1"/>
      <c r="I9071" s="1"/>
      <c r="J9071" s="1"/>
      <c r="K9071" s="1"/>
      <c r="L9071" s="1"/>
      <c r="M9071" s="1"/>
    </row>
    <row r="9072" spans="5:13" x14ac:dyDescent="0.25">
      <c r="E9072" s="1"/>
      <c r="F9072" s="1"/>
      <c r="G9072" s="1"/>
      <c r="H9072" s="1"/>
      <c r="I9072" s="1"/>
      <c r="J9072" s="1"/>
      <c r="K9072" s="1"/>
      <c r="L9072" s="1"/>
      <c r="M9072" s="1"/>
    </row>
    <row r="9073" spans="5:13" x14ac:dyDescent="0.25">
      <c r="E9073" s="1"/>
      <c r="F9073" s="1"/>
      <c r="G9073" s="1"/>
      <c r="H9073" s="1"/>
      <c r="I9073" s="1"/>
      <c r="J9073" s="1"/>
      <c r="K9073" s="1"/>
      <c r="L9073" s="1"/>
      <c r="M9073" s="1"/>
    </row>
    <row r="9074" spans="5:13" x14ac:dyDescent="0.25">
      <c r="E9074" s="1"/>
      <c r="F9074" s="1"/>
      <c r="G9074" s="1"/>
      <c r="H9074" s="1"/>
      <c r="I9074" s="1"/>
      <c r="J9074" s="1"/>
      <c r="K9074" s="1"/>
      <c r="L9074" s="1"/>
      <c r="M9074" s="1"/>
    </row>
    <row r="9075" spans="5:13" x14ac:dyDescent="0.25">
      <c r="E9075" s="1"/>
      <c r="F9075" s="1"/>
      <c r="G9075" s="1"/>
      <c r="H9075" s="1"/>
      <c r="I9075" s="1"/>
      <c r="J9075" s="1"/>
      <c r="K9075" s="1"/>
      <c r="L9075" s="1"/>
      <c r="M9075" s="1"/>
    </row>
    <row r="9076" spans="5:13" x14ac:dyDescent="0.25">
      <c r="E9076" s="1"/>
      <c r="F9076" s="1"/>
      <c r="G9076" s="1"/>
      <c r="H9076" s="1"/>
      <c r="I9076" s="1"/>
      <c r="J9076" s="1"/>
      <c r="K9076" s="1"/>
      <c r="L9076" s="1"/>
      <c r="M9076" s="1"/>
    </row>
    <row r="9077" spans="5:13" x14ac:dyDescent="0.25">
      <c r="E9077" s="1"/>
      <c r="F9077" s="1"/>
      <c r="G9077" s="1"/>
      <c r="H9077" s="1"/>
      <c r="I9077" s="1"/>
      <c r="J9077" s="1"/>
      <c r="K9077" s="1"/>
      <c r="L9077" s="1"/>
      <c r="M9077" s="1"/>
    </row>
    <row r="9078" spans="5:13" x14ac:dyDescent="0.25">
      <c r="E9078" s="1"/>
      <c r="F9078" s="1"/>
      <c r="G9078" s="1"/>
      <c r="H9078" s="1"/>
      <c r="I9078" s="1"/>
      <c r="J9078" s="1"/>
      <c r="K9078" s="1"/>
      <c r="L9078" s="1"/>
      <c r="M9078" s="1"/>
    </row>
    <row r="9079" spans="5:13" x14ac:dyDescent="0.25">
      <c r="E9079" s="1"/>
      <c r="F9079" s="1"/>
      <c r="G9079" s="1"/>
      <c r="H9079" s="1"/>
      <c r="I9079" s="1"/>
      <c r="J9079" s="1"/>
      <c r="K9079" s="1"/>
      <c r="L9079" s="1"/>
      <c r="M9079" s="1"/>
    </row>
    <row r="9080" spans="5:13" x14ac:dyDescent="0.25">
      <c r="E9080" s="1"/>
      <c r="F9080" s="1"/>
      <c r="G9080" s="1"/>
      <c r="H9080" s="1"/>
      <c r="I9080" s="1"/>
      <c r="J9080" s="1"/>
      <c r="K9080" s="1"/>
      <c r="L9080" s="1"/>
      <c r="M9080" s="1"/>
    </row>
    <row r="9081" spans="5:13" x14ac:dyDescent="0.25">
      <c r="E9081" s="1"/>
      <c r="F9081" s="1"/>
      <c r="G9081" s="1"/>
      <c r="H9081" s="1"/>
      <c r="I9081" s="1"/>
      <c r="J9081" s="1"/>
      <c r="K9081" s="1"/>
      <c r="L9081" s="1"/>
      <c r="M9081" s="1"/>
    </row>
    <row r="9082" spans="5:13" x14ac:dyDescent="0.25">
      <c r="E9082" s="1"/>
      <c r="F9082" s="1"/>
      <c r="G9082" s="1"/>
      <c r="H9082" s="1"/>
      <c r="I9082" s="1"/>
      <c r="J9082" s="1"/>
      <c r="K9082" s="1"/>
      <c r="L9082" s="1"/>
      <c r="M9082" s="1"/>
    </row>
    <row r="9083" spans="5:13" x14ac:dyDescent="0.25">
      <c r="E9083" s="1"/>
      <c r="F9083" s="1"/>
      <c r="G9083" s="1"/>
      <c r="H9083" s="1"/>
      <c r="I9083" s="1"/>
      <c r="J9083" s="1"/>
      <c r="K9083" s="1"/>
      <c r="L9083" s="1"/>
      <c r="M9083" s="1"/>
    </row>
    <row r="9084" spans="5:13" x14ac:dyDescent="0.25">
      <c r="E9084" s="1"/>
      <c r="F9084" s="1"/>
      <c r="G9084" s="1"/>
      <c r="H9084" s="1"/>
      <c r="I9084" s="1"/>
      <c r="J9084" s="1"/>
      <c r="K9084" s="1"/>
      <c r="L9084" s="1"/>
      <c r="M9084" s="1"/>
    </row>
    <row r="9085" spans="5:13" x14ac:dyDescent="0.25">
      <c r="E9085" s="1"/>
      <c r="F9085" s="1"/>
      <c r="G9085" s="1"/>
      <c r="H9085" s="1"/>
      <c r="I9085" s="1"/>
      <c r="J9085" s="1"/>
      <c r="K9085" s="1"/>
      <c r="L9085" s="1"/>
      <c r="M9085" s="1"/>
    </row>
    <row r="9086" spans="5:13" x14ac:dyDescent="0.25">
      <c r="E9086" s="1"/>
      <c r="F9086" s="1"/>
      <c r="G9086" s="1"/>
      <c r="H9086" s="1"/>
      <c r="I9086" s="1"/>
      <c r="J9086" s="1"/>
      <c r="K9086" s="1"/>
      <c r="L9086" s="1"/>
      <c r="M9086" s="1"/>
    </row>
    <row r="9087" spans="5:13" x14ac:dyDescent="0.25">
      <c r="E9087" s="1"/>
      <c r="F9087" s="1"/>
      <c r="G9087" s="1"/>
      <c r="H9087" s="1"/>
      <c r="I9087" s="1"/>
      <c r="J9087" s="1"/>
      <c r="K9087" s="1"/>
      <c r="L9087" s="1"/>
      <c r="M9087" s="1"/>
    </row>
    <row r="9088" spans="5:13" x14ac:dyDescent="0.25">
      <c r="E9088" s="1"/>
      <c r="F9088" s="1"/>
      <c r="G9088" s="1"/>
      <c r="H9088" s="1"/>
      <c r="I9088" s="1"/>
      <c r="J9088" s="1"/>
      <c r="K9088" s="1"/>
      <c r="L9088" s="1"/>
      <c r="M9088" s="1"/>
    </row>
    <row r="9089" spans="5:13" x14ac:dyDescent="0.25">
      <c r="E9089" s="1"/>
      <c r="F9089" s="1"/>
      <c r="G9089" s="1"/>
      <c r="H9089" s="1"/>
      <c r="I9089" s="1"/>
      <c r="J9089" s="1"/>
      <c r="K9089" s="1"/>
      <c r="L9089" s="1"/>
      <c r="M9089" s="1"/>
    </row>
    <row r="9090" spans="5:13" x14ac:dyDescent="0.25">
      <c r="E9090" s="1"/>
      <c r="F9090" s="1"/>
      <c r="G9090" s="1"/>
      <c r="H9090" s="1"/>
      <c r="I9090" s="1"/>
      <c r="J9090" s="1"/>
      <c r="K9090" s="1"/>
      <c r="L9090" s="1"/>
      <c r="M9090" s="1"/>
    </row>
    <row r="9091" spans="5:13" x14ac:dyDescent="0.25">
      <c r="E9091" s="1"/>
      <c r="F9091" s="1"/>
      <c r="G9091" s="1"/>
      <c r="H9091" s="1"/>
      <c r="I9091" s="1"/>
      <c r="J9091" s="1"/>
      <c r="K9091" s="1"/>
      <c r="L9091" s="1"/>
      <c r="M9091" s="1"/>
    </row>
    <row r="9092" spans="5:13" x14ac:dyDescent="0.25">
      <c r="E9092" s="1"/>
      <c r="F9092" s="1"/>
      <c r="G9092" s="1"/>
      <c r="H9092" s="1"/>
      <c r="I9092" s="1"/>
      <c r="J9092" s="1"/>
      <c r="K9092" s="1"/>
      <c r="L9092" s="1"/>
      <c r="M9092" s="1"/>
    </row>
    <row r="9093" spans="5:13" x14ac:dyDescent="0.25">
      <c r="E9093" s="1"/>
      <c r="F9093" s="1"/>
      <c r="G9093" s="1"/>
      <c r="H9093" s="1"/>
      <c r="I9093" s="1"/>
      <c r="J9093" s="1"/>
      <c r="K9093" s="1"/>
      <c r="L9093" s="1"/>
      <c r="M9093" s="1"/>
    </row>
    <row r="9094" spans="5:13" x14ac:dyDescent="0.25">
      <c r="E9094" s="1"/>
      <c r="F9094" s="1"/>
      <c r="G9094" s="1"/>
      <c r="H9094" s="1"/>
      <c r="I9094" s="1"/>
      <c r="J9094" s="1"/>
      <c r="K9094" s="1"/>
      <c r="L9094" s="1"/>
      <c r="M9094" s="1"/>
    </row>
    <row r="9095" spans="5:13" x14ac:dyDescent="0.25">
      <c r="E9095" s="1"/>
      <c r="F9095" s="1"/>
      <c r="G9095" s="1"/>
      <c r="H9095" s="1"/>
      <c r="I9095" s="1"/>
      <c r="J9095" s="1"/>
      <c r="K9095" s="1"/>
      <c r="L9095" s="1"/>
      <c r="M9095" s="1"/>
    </row>
    <row r="9096" spans="5:13" x14ac:dyDescent="0.25">
      <c r="E9096" s="1"/>
      <c r="F9096" s="1"/>
      <c r="G9096" s="1"/>
      <c r="H9096" s="1"/>
      <c r="I9096" s="1"/>
      <c r="J9096" s="1"/>
      <c r="K9096" s="1"/>
      <c r="L9096" s="1"/>
      <c r="M9096" s="1"/>
    </row>
    <row r="9097" spans="5:13" x14ac:dyDescent="0.25">
      <c r="E9097" s="1"/>
      <c r="F9097" s="1"/>
      <c r="G9097" s="1"/>
      <c r="H9097" s="1"/>
      <c r="I9097" s="1"/>
      <c r="J9097" s="1"/>
      <c r="K9097" s="1"/>
      <c r="L9097" s="1"/>
      <c r="M9097" s="1"/>
    </row>
    <row r="9098" spans="5:13" x14ac:dyDescent="0.25">
      <c r="E9098" s="1"/>
      <c r="F9098" s="1"/>
      <c r="G9098" s="1"/>
      <c r="H9098" s="1"/>
      <c r="I9098" s="1"/>
      <c r="J9098" s="1"/>
      <c r="K9098" s="1"/>
      <c r="L9098" s="1"/>
      <c r="M9098" s="1"/>
    </row>
    <row r="9099" spans="5:13" x14ac:dyDescent="0.25">
      <c r="E9099" s="1"/>
      <c r="F9099" s="1"/>
      <c r="G9099" s="1"/>
      <c r="H9099" s="1"/>
      <c r="I9099" s="1"/>
      <c r="J9099" s="1"/>
      <c r="K9099" s="1"/>
      <c r="L9099" s="1"/>
      <c r="M9099" s="1"/>
    </row>
    <row r="9100" spans="5:13" x14ac:dyDescent="0.25">
      <c r="E9100" s="1"/>
      <c r="F9100" s="1"/>
      <c r="G9100" s="1"/>
      <c r="H9100" s="1"/>
      <c r="I9100" s="1"/>
      <c r="J9100" s="1"/>
      <c r="K9100" s="1"/>
      <c r="L9100" s="1"/>
      <c r="M9100" s="1"/>
    </row>
    <row r="9101" spans="5:13" x14ac:dyDescent="0.25">
      <c r="E9101" s="1"/>
      <c r="F9101" s="1"/>
      <c r="G9101" s="1"/>
      <c r="H9101" s="1"/>
      <c r="I9101" s="1"/>
      <c r="J9101" s="1"/>
      <c r="K9101" s="1"/>
      <c r="L9101" s="1"/>
      <c r="M9101" s="1"/>
    </row>
    <row r="9102" spans="5:13" x14ac:dyDescent="0.25">
      <c r="E9102" s="1"/>
      <c r="F9102" s="1"/>
      <c r="G9102" s="1"/>
      <c r="H9102" s="1"/>
      <c r="I9102" s="1"/>
      <c r="J9102" s="1"/>
      <c r="K9102" s="1"/>
      <c r="L9102" s="1"/>
      <c r="M9102" s="1"/>
    </row>
    <row r="9103" spans="5:13" x14ac:dyDescent="0.25">
      <c r="E9103" s="1"/>
      <c r="F9103" s="1"/>
      <c r="G9103" s="1"/>
      <c r="H9103" s="1"/>
      <c r="I9103" s="1"/>
      <c r="J9103" s="1"/>
      <c r="K9103" s="1"/>
      <c r="L9103" s="1"/>
      <c r="M9103" s="1"/>
    </row>
    <row r="9104" spans="5:13" x14ac:dyDescent="0.25">
      <c r="E9104" s="1"/>
      <c r="F9104" s="1"/>
      <c r="G9104" s="1"/>
      <c r="H9104" s="1"/>
      <c r="I9104" s="1"/>
      <c r="J9104" s="1"/>
      <c r="K9104" s="1"/>
      <c r="L9104" s="1"/>
      <c r="M9104" s="1"/>
    </row>
    <row r="9105" spans="5:13" x14ac:dyDescent="0.25">
      <c r="E9105" s="1"/>
      <c r="F9105" s="1"/>
      <c r="G9105" s="1"/>
      <c r="H9105" s="1"/>
      <c r="I9105" s="1"/>
      <c r="J9105" s="1"/>
      <c r="K9105" s="1"/>
      <c r="L9105" s="1"/>
      <c r="M9105" s="1"/>
    </row>
    <row r="9106" spans="5:13" x14ac:dyDescent="0.25">
      <c r="E9106" s="1"/>
      <c r="F9106" s="1"/>
      <c r="G9106" s="1"/>
      <c r="H9106" s="1"/>
      <c r="I9106" s="1"/>
      <c r="J9106" s="1"/>
      <c r="K9106" s="1"/>
      <c r="L9106" s="1"/>
      <c r="M9106" s="1"/>
    </row>
    <row r="9107" spans="5:13" x14ac:dyDescent="0.25">
      <c r="E9107" s="1"/>
      <c r="F9107" s="1"/>
      <c r="G9107" s="1"/>
      <c r="H9107" s="1"/>
      <c r="I9107" s="1"/>
      <c r="J9107" s="1"/>
      <c r="K9107" s="1"/>
      <c r="L9107" s="1"/>
      <c r="M9107" s="1"/>
    </row>
    <row r="9108" spans="5:13" x14ac:dyDescent="0.25">
      <c r="E9108" s="1"/>
      <c r="F9108" s="1"/>
      <c r="G9108" s="1"/>
      <c r="H9108" s="1"/>
      <c r="I9108" s="1"/>
      <c r="J9108" s="1"/>
      <c r="K9108" s="1"/>
      <c r="L9108" s="1"/>
      <c r="M9108" s="1"/>
    </row>
    <row r="9109" spans="5:13" x14ac:dyDescent="0.25">
      <c r="E9109" s="1"/>
      <c r="F9109" s="1"/>
      <c r="G9109" s="1"/>
      <c r="H9109" s="1"/>
      <c r="I9109" s="1"/>
      <c r="J9109" s="1"/>
      <c r="K9109" s="1"/>
      <c r="L9109" s="1"/>
      <c r="M9109" s="1"/>
    </row>
    <row r="9110" spans="5:13" x14ac:dyDescent="0.25">
      <c r="E9110" s="1"/>
      <c r="F9110" s="1"/>
      <c r="G9110" s="1"/>
      <c r="H9110" s="1"/>
      <c r="I9110" s="1"/>
      <c r="J9110" s="1"/>
      <c r="K9110" s="1"/>
      <c r="L9110" s="1"/>
      <c r="M9110" s="1"/>
    </row>
    <row r="9111" spans="5:13" x14ac:dyDescent="0.25">
      <c r="E9111" s="1"/>
      <c r="F9111" s="1"/>
      <c r="G9111" s="1"/>
      <c r="H9111" s="1"/>
      <c r="I9111" s="1"/>
      <c r="J9111" s="1"/>
      <c r="K9111" s="1"/>
      <c r="L9111" s="1"/>
      <c r="M9111" s="1"/>
    </row>
    <row r="9112" spans="5:13" x14ac:dyDescent="0.25">
      <c r="E9112" s="1"/>
      <c r="F9112" s="1"/>
      <c r="G9112" s="1"/>
      <c r="H9112" s="1"/>
      <c r="I9112" s="1"/>
      <c r="J9112" s="1"/>
      <c r="K9112" s="1"/>
      <c r="L9112" s="1"/>
      <c r="M9112" s="1"/>
    </row>
    <row r="9113" spans="5:13" x14ac:dyDescent="0.25">
      <c r="E9113" s="1"/>
      <c r="F9113" s="1"/>
      <c r="G9113" s="1"/>
      <c r="H9113" s="1"/>
      <c r="I9113" s="1"/>
      <c r="J9113" s="1"/>
      <c r="K9113" s="1"/>
      <c r="L9113" s="1"/>
      <c r="M9113" s="1"/>
    </row>
    <row r="9114" spans="5:13" x14ac:dyDescent="0.25">
      <c r="E9114" s="1"/>
      <c r="F9114" s="1"/>
      <c r="G9114" s="1"/>
      <c r="H9114" s="1"/>
      <c r="I9114" s="1"/>
      <c r="J9114" s="1"/>
      <c r="K9114" s="1"/>
      <c r="L9114" s="1"/>
      <c r="M9114" s="1"/>
    </row>
    <row r="9115" spans="5:13" x14ac:dyDescent="0.25">
      <c r="E9115" s="1"/>
      <c r="F9115" s="1"/>
      <c r="G9115" s="1"/>
      <c r="H9115" s="1"/>
      <c r="I9115" s="1"/>
      <c r="J9115" s="1"/>
      <c r="K9115" s="1"/>
      <c r="L9115" s="1"/>
      <c r="M9115" s="1"/>
    </row>
    <row r="9116" spans="5:13" x14ac:dyDescent="0.25">
      <c r="E9116" s="1"/>
      <c r="F9116" s="1"/>
      <c r="G9116" s="1"/>
      <c r="H9116" s="1"/>
      <c r="I9116" s="1"/>
      <c r="J9116" s="1"/>
      <c r="K9116" s="1"/>
      <c r="L9116" s="1"/>
      <c r="M9116" s="1"/>
    </row>
    <row r="9117" spans="5:13" x14ac:dyDescent="0.25">
      <c r="E9117" s="1"/>
      <c r="F9117" s="1"/>
      <c r="G9117" s="1"/>
      <c r="H9117" s="1"/>
      <c r="I9117" s="1"/>
      <c r="J9117" s="1"/>
      <c r="K9117" s="1"/>
      <c r="L9117" s="1"/>
      <c r="M9117" s="1"/>
    </row>
    <row r="9118" spans="5:13" x14ac:dyDescent="0.25">
      <c r="E9118" s="1"/>
      <c r="F9118" s="1"/>
      <c r="G9118" s="1"/>
      <c r="H9118" s="1"/>
      <c r="I9118" s="1"/>
      <c r="J9118" s="1"/>
      <c r="K9118" s="1"/>
      <c r="L9118" s="1"/>
      <c r="M9118" s="1"/>
    </row>
    <row r="9119" spans="5:13" x14ac:dyDescent="0.25">
      <c r="E9119" s="1"/>
      <c r="F9119" s="1"/>
      <c r="G9119" s="1"/>
      <c r="H9119" s="1"/>
      <c r="I9119" s="1"/>
      <c r="J9119" s="1"/>
      <c r="K9119" s="1"/>
      <c r="L9119" s="1"/>
      <c r="M9119" s="1"/>
    </row>
    <row r="9120" spans="5:13" x14ac:dyDescent="0.25">
      <c r="E9120" s="1"/>
      <c r="F9120" s="1"/>
      <c r="G9120" s="1"/>
      <c r="H9120" s="1"/>
      <c r="I9120" s="1"/>
      <c r="J9120" s="1"/>
      <c r="K9120" s="1"/>
      <c r="L9120" s="1"/>
      <c r="M9120" s="1"/>
    </row>
    <row r="9121" spans="5:13" x14ac:dyDescent="0.25">
      <c r="E9121" s="1"/>
      <c r="F9121" s="1"/>
      <c r="G9121" s="1"/>
      <c r="H9121" s="1"/>
      <c r="I9121" s="1"/>
      <c r="J9121" s="1"/>
      <c r="K9121" s="1"/>
      <c r="L9121" s="1"/>
      <c r="M9121" s="1"/>
    </row>
    <row r="9122" spans="5:13" x14ac:dyDescent="0.25">
      <c r="E9122" s="1"/>
      <c r="F9122" s="1"/>
      <c r="G9122" s="1"/>
      <c r="H9122" s="1"/>
      <c r="I9122" s="1"/>
      <c r="J9122" s="1"/>
      <c r="K9122" s="1"/>
      <c r="L9122" s="1"/>
      <c r="M9122" s="1"/>
    </row>
    <row r="9123" spans="5:13" x14ac:dyDescent="0.25">
      <c r="E9123" s="1"/>
      <c r="F9123" s="1"/>
      <c r="G9123" s="1"/>
      <c r="H9123" s="1"/>
      <c r="I9123" s="1"/>
      <c r="J9123" s="1"/>
      <c r="K9123" s="1"/>
      <c r="L9123" s="1"/>
      <c r="M9123" s="1"/>
    </row>
    <row r="9124" spans="5:13" x14ac:dyDescent="0.25">
      <c r="E9124" s="1"/>
      <c r="F9124" s="1"/>
      <c r="G9124" s="1"/>
      <c r="H9124" s="1"/>
      <c r="I9124" s="1"/>
      <c r="J9124" s="1"/>
      <c r="K9124" s="1"/>
      <c r="L9124" s="1"/>
      <c r="M9124" s="1"/>
    </row>
    <row r="9125" spans="5:13" x14ac:dyDescent="0.25">
      <c r="E9125" s="1"/>
      <c r="F9125" s="1"/>
      <c r="G9125" s="1"/>
      <c r="H9125" s="1"/>
      <c r="I9125" s="1"/>
      <c r="J9125" s="1"/>
      <c r="K9125" s="1"/>
      <c r="L9125" s="1"/>
      <c r="M9125" s="1"/>
    </row>
    <row r="9126" spans="5:13" x14ac:dyDescent="0.25">
      <c r="E9126" s="1"/>
      <c r="F9126" s="1"/>
      <c r="G9126" s="1"/>
      <c r="H9126" s="1"/>
      <c r="I9126" s="1"/>
      <c r="J9126" s="1"/>
      <c r="K9126" s="1"/>
      <c r="L9126" s="1"/>
      <c r="M9126" s="1"/>
    </row>
    <row r="9127" spans="5:13" x14ac:dyDescent="0.25">
      <c r="E9127" s="1"/>
      <c r="F9127" s="1"/>
      <c r="G9127" s="1"/>
      <c r="H9127" s="1"/>
      <c r="I9127" s="1"/>
      <c r="J9127" s="1"/>
      <c r="K9127" s="1"/>
      <c r="L9127" s="1"/>
      <c r="M9127" s="1"/>
    </row>
    <row r="9128" spans="5:13" x14ac:dyDescent="0.25">
      <c r="E9128" s="1"/>
      <c r="F9128" s="1"/>
      <c r="G9128" s="1"/>
      <c r="H9128" s="1"/>
      <c r="I9128" s="1"/>
      <c r="J9128" s="1"/>
      <c r="K9128" s="1"/>
      <c r="L9128" s="1"/>
      <c r="M9128" s="1"/>
    </row>
    <row r="9129" spans="5:13" x14ac:dyDescent="0.25">
      <c r="E9129" s="1"/>
      <c r="F9129" s="1"/>
      <c r="G9129" s="1"/>
      <c r="H9129" s="1"/>
      <c r="I9129" s="1"/>
      <c r="J9129" s="1"/>
      <c r="K9129" s="1"/>
      <c r="L9129" s="1"/>
      <c r="M9129" s="1"/>
    </row>
    <row r="9130" spans="5:13" x14ac:dyDescent="0.25">
      <c r="E9130" s="1"/>
      <c r="F9130" s="1"/>
      <c r="G9130" s="1"/>
      <c r="H9130" s="1"/>
      <c r="I9130" s="1"/>
      <c r="J9130" s="1"/>
      <c r="K9130" s="1"/>
      <c r="L9130" s="1"/>
      <c r="M9130" s="1"/>
    </row>
    <row r="9131" spans="5:13" x14ac:dyDescent="0.25">
      <c r="E9131" s="1"/>
      <c r="F9131" s="1"/>
      <c r="G9131" s="1"/>
      <c r="H9131" s="1"/>
      <c r="I9131" s="1"/>
      <c r="J9131" s="1"/>
      <c r="K9131" s="1"/>
      <c r="L9131" s="1"/>
      <c r="M9131" s="1"/>
    </row>
    <row r="9132" spans="5:13" x14ac:dyDescent="0.25">
      <c r="E9132" s="1"/>
      <c r="F9132" s="1"/>
      <c r="G9132" s="1"/>
      <c r="H9132" s="1"/>
      <c r="I9132" s="1"/>
      <c r="J9132" s="1"/>
      <c r="K9132" s="1"/>
      <c r="L9132" s="1"/>
      <c r="M9132" s="1"/>
    </row>
    <row r="9133" spans="5:13" x14ac:dyDescent="0.25">
      <c r="E9133" s="1"/>
      <c r="F9133" s="1"/>
      <c r="G9133" s="1"/>
      <c r="H9133" s="1"/>
      <c r="I9133" s="1"/>
      <c r="J9133" s="1"/>
      <c r="K9133" s="1"/>
      <c r="L9133" s="1"/>
      <c r="M9133" s="1"/>
    </row>
    <row r="9134" spans="5:13" x14ac:dyDescent="0.25">
      <c r="E9134" s="1"/>
      <c r="F9134" s="1"/>
      <c r="G9134" s="1"/>
      <c r="H9134" s="1"/>
      <c r="I9134" s="1"/>
      <c r="J9134" s="1"/>
      <c r="K9134" s="1"/>
      <c r="L9134" s="1"/>
      <c r="M9134" s="1"/>
    </row>
    <row r="9135" spans="5:13" x14ac:dyDescent="0.25">
      <c r="E9135" s="1"/>
      <c r="F9135" s="1"/>
      <c r="G9135" s="1"/>
      <c r="H9135" s="1"/>
      <c r="I9135" s="1"/>
      <c r="J9135" s="1"/>
      <c r="K9135" s="1"/>
      <c r="L9135" s="1"/>
      <c r="M9135" s="1"/>
    </row>
    <row r="9136" spans="5:13" x14ac:dyDescent="0.25">
      <c r="E9136" s="1"/>
      <c r="F9136" s="1"/>
      <c r="G9136" s="1"/>
      <c r="H9136" s="1"/>
      <c r="I9136" s="1"/>
      <c r="J9136" s="1"/>
      <c r="K9136" s="1"/>
      <c r="L9136" s="1"/>
      <c r="M9136" s="1"/>
    </row>
    <row r="9137" spans="5:13" x14ac:dyDescent="0.25">
      <c r="E9137" s="1"/>
      <c r="F9137" s="1"/>
      <c r="G9137" s="1"/>
      <c r="H9137" s="1"/>
      <c r="I9137" s="1"/>
      <c r="J9137" s="1"/>
      <c r="K9137" s="1"/>
      <c r="L9137" s="1"/>
      <c r="M9137" s="1"/>
    </row>
    <row r="9138" spans="5:13" x14ac:dyDescent="0.25">
      <c r="E9138" s="1"/>
      <c r="F9138" s="1"/>
      <c r="G9138" s="1"/>
      <c r="H9138" s="1"/>
      <c r="I9138" s="1"/>
      <c r="J9138" s="1"/>
      <c r="K9138" s="1"/>
      <c r="L9138" s="1"/>
      <c r="M9138" s="1"/>
    </row>
    <row r="9139" spans="5:13" x14ac:dyDescent="0.25">
      <c r="E9139" s="1"/>
      <c r="F9139" s="1"/>
      <c r="G9139" s="1"/>
      <c r="H9139" s="1"/>
      <c r="I9139" s="1"/>
      <c r="J9139" s="1"/>
      <c r="K9139" s="1"/>
      <c r="L9139" s="1"/>
      <c r="M9139" s="1"/>
    </row>
    <row r="9140" spans="5:13" x14ac:dyDescent="0.25">
      <c r="E9140" s="1"/>
      <c r="F9140" s="1"/>
      <c r="G9140" s="1"/>
      <c r="H9140" s="1"/>
      <c r="I9140" s="1"/>
      <c r="J9140" s="1"/>
      <c r="K9140" s="1"/>
      <c r="L9140" s="1"/>
      <c r="M9140" s="1"/>
    </row>
    <row r="9141" spans="5:13" x14ac:dyDescent="0.25">
      <c r="E9141" s="1"/>
      <c r="F9141" s="1"/>
      <c r="G9141" s="1"/>
      <c r="H9141" s="1"/>
      <c r="I9141" s="1"/>
      <c r="J9141" s="1"/>
      <c r="K9141" s="1"/>
      <c r="L9141" s="1"/>
      <c r="M9141" s="1"/>
    </row>
    <row r="9142" spans="5:13" x14ac:dyDescent="0.25">
      <c r="E9142" s="1"/>
      <c r="F9142" s="1"/>
      <c r="G9142" s="1"/>
      <c r="H9142" s="1"/>
      <c r="I9142" s="1"/>
      <c r="J9142" s="1"/>
      <c r="K9142" s="1"/>
      <c r="L9142" s="1"/>
      <c r="M9142" s="1"/>
    </row>
    <row r="9143" spans="5:13" x14ac:dyDescent="0.25">
      <c r="E9143" s="1"/>
      <c r="F9143" s="1"/>
      <c r="G9143" s="1"/>
      <c r="H9143" s="1"/>
      <c r="I9143" s="1"/>
      <c r="J9143" s="1"/>
      <c r="K9143" s="1"/>
      <c r="L9143" s="1"/>
      <c r="M9143" s="1"/>
    </row>
    <row r="9144" spans="5:13" x14ac:dyDescent="0.25">
      <c r="E9144" s="1"/>
      <c r="F9144" s="1"/>
      <c r="G9144" s="1"/>
      <c r="H9144" s="1"/>
      <c r="I9144" s="1"/>
      <c r="J9144" s="1"/>
      <c r="K9144" s="1"/>
      <c r="L9144" s="1"/>
      <c r="M9144" s="1"/>
    </row>
    <row r="9145" spans="5:13" x14ac:dyDescent="0.25">
      <c r="E9145" s="1"/>
      <c r="F9145" s="1"/>
      <c r="G9145" s="1"/>
      <c r="H9145" s="1"/>
      <c r="I9145" s="1"/>
      <c r="J9145" s="1"/>
      <c r="K9145" s="1"/>
      <c r="L9145" s="1"/>
      <c r="M9145" s="1"/>
    </row>
    <row r="9146" spans="5:13" x14ac:dyDescent="0.25">
      <c r="E9146" s="1"/>
      <c r="F9146" s="1"/>
      <c r="G9146" s="1"/>
      <c r="H9146" s="1"/>
      <c r="I9146" s="1"/>
      <c r="J9146" s="1"/>
      <c r="K9146" s="1"/>
      <c r="L9146" s="1"/>
      <c r="M9146" s="1"/>
    </row>
    <row r="9147" spans="5:13" x14ac:dyDescent="0.25">
      <c r="E9147" s="1"/>
      <c r="F9147" s="1"/>
      <c r="G9147" s="1"/>
      <c r="H9147" s="1"/>
      <c r="I9147" s="1"/>
      <c r="J9147" s="1"/>
      <c r="K9147" s="1"/>
      <c r="L9147" s="1"/>
      <c r="M9147" s="1"/>
    </row>
    <row r="9148" spans="5:13" x14ac:dyDescent="0.25">
      <c r="E9148" s="1"/>
      <c r="F9148" s="1"/>
      <c r="G9148" s="1"/>
      <c r="H9148" s="1"/>
      <c r="I9148" s="1"/>
      <c r="J9148" s="1"/>
      <c r="K9148" s="1"/>
      <c r="L9148" s="1"/>
      <c r="M9148" s="1"/>
    </row>
    <row r="9149" spans="5:13" x14ac:dyDescent="0.25">
      <c r="E9149" s="1"/>
      <c r="F9149" s="1"/>
      <c r="G9149" s="1"/>
      <c r="H9149" s="1"/>
      <c r="I9149" s="1"/>
      <c r="J9149" s="1"/>
      <c r="K9149" s="1"/>
      <c r="L9149" s="1"/>
      <c r="M9149" s="1"/>
    </row>
    <row r="9150" spans="5:13" x14ac:dyDescent="0.25">
      <c r="E9150" s="1"/>
      <c r="F9150" s="1"/>
      <c r="G9150" s="1"/>
      <c r="H9150" s="1"/>
      <c r="I9150" s="1"/>
      <c r="J9150" s="1"/>
      <c r="K9150" s="1"/>
      <c r="L9150" s="1"/>
      <c r="M9150" s="1"/>
    </row>
    <row r="9151" spans="5:13" x14ac:dyDescent="0.25">
      <c r="E9151" s="1"/>
      <c r="F9151" s="1"/>
      <c r="G9151" s="1"/>
      <c r="H9151" s="1"/>
      <c r="I9151" s="1"/>
      <c r="J9151" s="1"/>
      <c r="K9151" s="1"/>
      <c r="L9151" s="1"/>
      <c r="M9151" s="1"/>
    </row>
    <row r="9152" spans="5:13" x14ac:dyDescent="0.25">
      <c r="E9152" s="1"/>
      <c r="F9152" s="1"/>
      <c r="G9152" s="1"/>
      <c r="H9152" s="1"/>
      <c r="I9152" s="1"/>
      <c r="J9152" s="1"/>
      <c r="K9152" s="1"/>
      <c r="L9152" s="1"/>
      <c r="M9152" s="1"/>
    </row>
    <row r="9153" spans="5:13" x14ac:dyDescent="0.25">
      <c r="E9153" s="1"/>
      <c r="F9153" s="1"/>
      <c r="G9153" s="1"/>
      <c r="H9153" s="1"/>
      <c r="I9153" s="1"/>
      <c r="J9153" s="1"/>
      <c r="K9153" s="1"/>
      <c r="L9153" s="1"/>
      <c r="M9153" s="1"/>
    </row>
    <row r="9154" spans="5:13" x14ac:dyDescent="0.25">
      <c r="E9154" s="1"/>
      <c r="F9154" s="1"/>
      <c r="G9154" s="1"/>
      <c r="H9154" s="1"/>
      <c r="I9154" s="1"/>
      <c r="J9154" s="1"/>
      <c r="K9154" s="1"/>
      <c r="L9154" s="1"/>
      <c r="M9154" s="1"/>
    </row>
    <row r="9155" spans="5:13" x14ac:dyDescent="0.25">
      <c r="E9155" s="1"/>
      <c r="F9155" s="1"/>
      <c r="G9155" s="1"/>
      <c r="H9155" s="1"/>
      <c r="I9155" s="1"/>
      <c r="J9155" s="1"/>
      <c r="K9155" s="1"/>
      <c r="L9155" s="1"/>
      <c r="M9155" s="1"/>
    </row>
    <row r="9156" spans="5:13" x14ac:dyDescent="0.25">
      <c r="E9156" s="1"/>
      <c r="F9156" s="1"/>
      <c r="G9156" s="1"/>
      <c r="H9156" s="1"/>
      <c r="I9156" s="1"/>
      <c r="J9156" s="1"/>
      <c r="K9156" s="1"/>
      <c r="L9156" s="1"/>
      <c r="M9156" s="1"/>
    </row>
    <row r="9157" spans="5:13" x14ac:dyDescent="0.25">
      <c r="E9157" s="1"/>
      <c r="F9157" s="1"/>
      <c r="G9157" s="1"/>
      <c r="H9157" s="1"/>
      <c r="I9157" s="1"/>
      <c r="J9157" s="1"/>
      <c r="K9157" s="1"/>
      <c r="L9157" s="1"/>
      <c r="M9157" s="1"/>
    </row>
    <row r="9158" spans="5:13" x14ac:dyDescent="0.25">
      <c r="E9158" s="1"/>
      <c r="F9158" s="1"/>
      <c r="G9158" s="1"/>
      <c r="H9158" s="1"/>
      <c r="I9158" s="1"/>
      <c r="J9158" s="1"/>
      <c r="K9158" s="1"/>
      <c r="L9158" s="1"/>
      <c r="M9158" s="1"/>
    </row>
    <row r="9159" spans="5:13" x14ac:dyDescent="0.25">
      <c r="E9159" s="1"/>
      <c r="F9159" s="1"/>
      <c r="G9159" s="1"/>
      <c r="H9159" s="1"/>
      <c r="I9159" s="1"/>
      <c r="J9159" s="1"/>
      <c r="K9159" s="1"/>
      <c r="L9159" s="1"/>
      <c r="M9159" s="1"/>
    </row>
    <row r="9160" spans="5:13" x14ac:dyDescent="0.25">
      <c r="E9160" s="1"/>
      <c r="F9160" s="1"/>
      <c r="G9160" s="1"/>
      <c r="H9160" s="1"/>
      <c r="I9160" s="1"/>
      <c r="J9160" s="1"/>
      <c r="K9160" s="1"/>
      <c r="L9160" s="1"/>
      <c r="M9160" s="1"/>
    </row>
    <row r="9161" spans="5:13" x14ac:dyDescent="0.25">
      <c r="E9161" s="1"/>
      <c r="F9161" s="1"/>
      <c r="G9161" s="1"/>
      <c r="H9161" s="1"/>
      <c r="I9161" s="1"/>
      <c r="J9161" s="1"/>
      <c r="K9161" s="1"/>
      <c r="L9161" s="1"/>
      <c r="M9161" s="1"/>
    </row>
    <row r="9162" spans="5:13" x14ac:dyDescent="0.25">
      <c r="E9162" s="1"/>
      <c r="F9162" s="1"/>
      <c r="G9162" s="1"/>
      <c r="H9162" s="1"/>
      <c r="I9162" s="1"/>
      <c r="J9162" s="1"/>
      <c r="K9162" s="1"/>
      <c r="L9162" s="1"/>
      <c r="M9162" s="1"/>
    </row>
    <row r="9163" spans="5:13" x14ac:dyDescent="0.25">
      <c r="E9163" s="1"/>
      <c r="F9163" s="1"/>
      <c r="G9163" s="1"/>
      <c r="H9163" s="1"/>
      <c r="I9163" s="1"/>
      <c r="J9163" s="1"/>
      <c r="K9163" s="1"/>
      <c r="L9163" s="1"/>
      <c r="M9163" s="1"/>
    </row>
    <row r="9164" spans="5:13" x14ac:dyDescent="0.25">
      <c r="E9164" s="1"/>
      <c r="F9164" s="1"/>
      <c r="G9164" s="1"/>
      <c r="H9164" s="1"/>
      <c r="I9164" s="1"/>
      <c r="J9164" s="1"/>
      <c r="K9164" s="1"/>
      <c r="L9164" s="1"/>
      <c r="M9164" s="1"/>
    </row>
    <row r="9165" spans="5:13" x14ac:dyDescent="0.25">
      <c r="E9165" s="1"/>
      <c r="F9165" s="1"/>
      <c r="G9165" s="1"/>
      <c r="H9165" s="1"/>
      <c r="I9165" s="1"/>
      <c r="J9165" s="1"/>
      <c r="K9165" s="1"/>
      <c r="L9165" s="1"/>
      <c r="M9165" s="1"/>
    </row>
    <row r="9166" spans="5:13" x14ac:dyDescent="0.25">
      <c r="E9166" s="1"/>
      <c r="F9166" s="1"/>
      <c r="G9166" s="1"/>
      <c r="H9166" s="1"/>
      <c r="I9166" s="1"/>
      <c r="J9166" s="1"/>
      <c r="K9166" s="1"/>
      <c r="L9166" s="1"/>
      <c r="M9166" s="1"/>
    </row>
    <row r="9167" spans="5:13" x14ac:dyDescent="0.25">
      <c r="E9167" s="1"/>
      <c r="F9167" s="1"/>
      <c r="G9167" s="1"/>
      <c r="H9167" s="1"/>
      <c r="I9167" s="1"/>
      <c r="J9167" s="1"/>
      <c r="K9167" s="1"/>
      <c r="L9167" s="1"/>
      <c r="M9167" s="1"/>
    </row>
    <row r="9168" spans="5:13" x14ac:dyDescent="0.25">
      <c r="E9168" s="1"/>
      <c r="F9168" s="1"/>
      <c r="G9168" s="1"/>
      <c r="H9168" s="1"/>
      <c r="I9168" s="1"/>
      <c r="J9168" s="1"/>
      <c r="K9168" s="1"/>
      <c r="L9168" s="1"/>
      <c r="M9168" s="1"/>
    </row>
    <row r="9169" spans="5:13" x14ac:dyDescent="0.25">
      <c r="E9169" s="1"/>
      <c r="F9169" s="1"/>
      <c r="G9169" s="1"/>
      <c r="H9169" s="1"/>
      <c r="I9169" s="1"/>
      <c r="J9169" s="1"/>
      <c r="K9169" s="1"/>
      <c r="L9169" s="1"/>
      <c r="M9169" s="1"/>
    </row>
    <row r="9170" spans="5:13" x14ac:dyDescent="0.25">
      <c r="E9170" s="1"/>
      <c r="F9170" s="1"/>
      <c r="G9170" s="1"/>
      <c r="H9170" s="1"/>
      <c r="I9170" s="1"/>
      <c r="J9170" s="1"/>
      <c r="K9170" s="1"/>
      <c r="L9170" s="1"/>
      <c r="M9170" s="1"/>
    </row>
    <row r="9171" spans="5:13" x14ac:dyDescent="0.25">
      <c r="E9171" s="1"/>
      <c r="F9171" s="1"/>
      <c r="G9171" s="1"/>
      <c r="H9171" s="1"/>
      <c r="I9171" s="1"/>
      <c r="J9171" s="1"/>
      <c r="K9171" s="1"/>
      <c r="L9171" s="1"/>
      <c r="M9171" s="1"/>
    </row>
    <row r="9172" spans="5:13" x14ac:dyDescent="0.25">
      <c r="E9172" s="1"/>
      <c r="F9172" s="1"/>
      <c r="G9172" s="1"/>
      <c r="H9172" s="1"/>
      <c r="I9172" s="1"/>
      <c r="J9172" s="1"/>
      <c r="K9172" s="1"/>
      <c r="L9172" s="1"/>
      <c r="M9172" s="1"/>
    </row>
    <row r="9173" spans="5:13" x14ac:dyDescent="0.25">
      <c r="E9173" s="1"/>
      <c r="F9173" s="1"/>
      <c r="G9173" s="1"/>
      <c r="H9173" s="1"/>
      <c r="I9173" s="1"/>
      <c r="J9173" s="1"/>
      <c r="K9173" s="1"/>
      <c r="L9173" s="1"/>
      <c r="M9173" s="1"/>
    </row>
    <row r="9174" spans="5:13" x14ac:dyDescent="0.25">
      <c r="E9174" s="1"/>
      <c r="F9174" s="1"/>
      <c r="G9174" s="1"/>
      <c r="H9174" s="1"/>
      <c r="I9174" s="1"/>
      <c r="J9174" s="1"/>
      <c r="K9174" s="1"/>
      <c r="L9174" s="1"/>
      <c r="M9174" s="1"/>
    </row>
    <row r="9175" spans="5:13" x14ac:dyDescent="0.25">
      <c r="E9175" s="1"/>
      <c r="F9175" s="1"/>
      <c r="G9175" s="1"/>
      <c r="H9175" s="1"/>
      <c r="I9175" s="1"/>
      <c r="J9175" s="1"/>
      <c r="K9175" s="1"/>
      <c r="L9175" s="1"/>
      <c r="M9175" s="1"/>
    </row>
    <row r="9176" spans="5:13" x14ac:dyDescent="0.25">
      <c r="E9176" s="1"/>
      <c r="F9176" s="1"/>
      <c r="G9176" s="1"/>
      <c r="H9176" s="1"/>
      <c r="I9176" s="1"/>
      <c r="J9176" s="1"/>
      <c r="K9176" s="1"/>
      <c r="L9176" s="1"/>
      <c r="M9176" s="1"/>
    </row>
    <row r="9177" spans="5:13" x14ac:dyDescent="0.25">
      <c r="E9177" s="1"/>
      <c r="F9177" s="1"/>
      <c r="G9177" s="1"/>
      <c r="H9177" s="1"/>
      <c r="I9177" s="1"/>
      <c r="J9177" s="1"/>
      <c r="K9177" s="1"/>
      <c r="L9177" s="1"/>
      <c r="M9177" s="1"/>
    </row>
    <row r="9178" spans="5:13" x14ac:dyDescent="0.25">
      <c r="E9178" s="1"/>
      <c r="F9178" s="1"/>
      <c r="G9178" s="1"/>
      <c r="H9178" s="1"/>
      <c r="I9178" s="1"/>
      <c r="J9178" s="1"/>
      <c r="K9178" s="1"/>
      <c r="L9178" s="1"/>
      <c r="M9178" s="1"/>
    </row>
    <row r="9179" spans="5:13" x14ac:dyDescent="0.25">
      <c r="E9179" s="1"/>
      <c r="F9179" s="1"/>
      <c r="G9179" s="1"/>
      <c r="H9179" s="1"/>
      <c r="I9179" s="1"/>
      <c r="J9179" s="1"/>
      <c r="K9179" s="1"/>
      <c r="L9179" s="1"/>
      <c r="M9179" s="1"/>
    </row>
    <row r="9180" spans="5:13" x14ac:dyDescent="0.25">
      <c r="E9180" s="1"/>
      <c r="F9180" s="1"/>
      <c r="G9180" s="1"/>
      <c r="H9180" s="1"/>
      <c r="I9180" s="1"/>
      <c r="J9180" s="1"/>
      <c r="K9180" s="1"/>
      <c r="L9180" s="1"/>
      <c r="M9180" s="1"/>
    </row>
    <row r="9181" spans="5:13" x14ac:dyDescent="0.25">
      <c r="E9181" s="1"/>
      <c r="F9181" s="1"/>
      <c r="G9181" s="1"/>
      <c r="H9181" s="1"/>
      <c r="I9181" s="1"/>
      <c r="J9181" s="1"/>
      <c r="K9181" s="1"/>
      <c r="L9181" s="1"/>
      <c r="M9181" s="1"/>
    </row>
    <row r="9182" spans="5:13" x14ac:dyDescent="0.25">
      <c r="E9182" s="1"/>
      <c r="F9182" s="1"/>
      <c r="G9182" s="1"/>
      <c r="H9182" s="1"/>
      <c r="I9182" s="1"/>
      <c r="J9182" s="1"/>
      <c r="K9182" s="1"/>
      <c r="L9182" s="1"/>
      <c r="M9182" s="1"/>
    </row>
    <row r="9183" spans="5:13" x14ac:dyDescent="0.25">
      <c r="E9183" s="1"/>
      <c r="F9183" s="1"/>
      <c r="G9183" s="1"/>
      <c r="H9183" s="1"/>
      <c r="I9183" s="1"/>
      <c r="J9183" s="1"/>
      <c r="K9183" s="1"/>
      <c r="L9183" s="1"/>
      <c r="M9183" s="1"/>
    </row>
    <row r="9184" spans="5:13" x14ac:dyDescent="0.25">
      <c r="E9184" s="1"/>
      <c r="F9184" s="1"/>
      <c r="G9184" s="1"/>
      <c r="H9184" s="1"/>
      <c r="I9184" s="1"/>
      <c r="J9184" s="1"/>
      <c r="K9184" s="1"/>
      <c r="L9184" s="1"/>
      <c r="M9184" s="1"/>
    </row>
    <row r="9185" spans="5:13" x14ac:dyDescent="0.25">
      <c r="E9185" s="1"/>
      <c r="F9185" s="1"/>
      <c r="G9185" s="1"/>
      <c r="H9185" s="1"/>
      <c r="I9185" s="1"/>
      <c r="J9185" s="1"/>
      <c r="K9185" s="1"/>
      <c r="L9185" s="1"/>
      <c r="M9185" s="1"/>
    </row>
    <row r="9186" spans="5:13" x14ac:dyDescent="0.25">
      <c r="E9186" s="1"/>
      <c r="F9186" s="1"/>
      <c r="G9186" s="1"/>
      <c r="H9186" s="1"/>
      <c r="I9186" s="1"/>
      <c r="J9186" s="1"/>
      <c r="K9186" s="1"/>
      <c r="L9186" s="1"/>
      <c r="M9186" s="1"/>
    </row>
    <row r="9187" spans="5:13" x14ac:dyDescent="0.25">
      <c r="E9187" s="1"/>
      <c r="F9187" s="1"/>
      <c r="G9187" s="1"/>
      <c r="H9187" s="1"/>
      <c r="I9187" s="1"/>
      <c r="J9187" s="1"/>
      <c r="K9187" s="1"/>
      <c r="L9187" s="1"/>
      <c r="M9187" s="1"/>
    </row>
    <row r="9188" spans="5:13" x14ac:dyDescent="0.25">
      <c r="E9188" s="1"/>
      <c r="F9188" s="1"/>
      <c r="G9188" s="1"/>
      <c r="H9188" s="1"/>
      <c r="I9188" s="1"/>
      <c r="J9188" s="1"/>
      <c r="K9188" s="1"/>
      <c r="L9188" s="1"/>
      <c r="M9188" s="1"/>
    </row>
    <row r="9189" spans="5:13" x14ac:dyDescent="0.25">
      <c r="E9189" s="1"/>
      <c r="F9189" s="1"/>
      <c r="G9189" s="1"/>
      <c r="H9189" s="1"/>
      <c r="I9189" s="1"/>
      <c r="J9189" s="1"/>
      <c r="K9189" s="1"/>
      <c r="L9189" s="1"/>
      <c r="M9189" s="1"/>
    </row>
    <row r="9190" spans="5:13" x14ac:dyDescent="0.25">
      <c r="E9190" s="1"/>
      <c r="F9190" s="1"/>
      <c r="G9190" s="1"/>
      <c r="H9190" s="1"/>
      <c r="I9190" s="1"/>
      <c r="J9190" s="1"/>
      <c r="K9190" s="1"/>
      <c r="L9190" s="1"/>
      <c r="M9190" s="1"/>
    </row>
    <row r="9191" spans="5:13" x14ac:dyDescent="0.25">
      <c r="E9191" s="1"/>
      <c r="F9191" s="1"/>
      <c r="G9191" s="1"/>
      <c r="H9191" s="1"/>
      <c r="I9191" s="1"/>
      <c r="J9191" s="1"/>
      <c r="K9191" s="1"/>
      <c r="L9191" s="1"/>
      <c r="M9191" s="1"/>
    </row>
    <row r="9192" spans="5:13" x14ac:dyDescent="0.25">
      <c r="E9192" s="1"/>
      <c r="F9192" s="1"/>
      <c r="G9192" s="1"/>
      <c r="H9192" s="1"/>
      <c r="I9192" s="1"/>
      <c r="J9192" s="1"/>
      <c r="K9192" s="1"/>
      <c r="L9192" s="1"/>
      <c r="M9192" s="1"/>
    </row>
    <row r="9193" spans="5:13" x14ac:dyDescent="0.25">
      <c r="E9193" s="1"/>
      <c r="F9193" s="1"/>
      <c r="G9193" s="1"/>
      <c r="H9193" s="1"/>
      <c r="I9193" s="1"/>
      <c r="J9193" s="1"/>
      <c r="K9193" s="1"/>
      <c r="L9193" s="1"/>
      <c r="M9193" s="1"/>
    </row>
    <row r="9194" spans="5:13" x14ac:dyDescent="0.25">
      <c r="E9194" s="1"/>
      <c r="F9194" s="1"/>
      <c r="G9194" s="1"/>
      <c r="H9194" s="1"/>
      <c r="I9194" s="1"/>
      <c r="J9194" s="1"/>
      <c r="K9194" s="1"/>
      <c r="L9194" s="1"/>
      <c r="M9194" s="1"/>
    </row>
    <row r="9195" spans="5:13" x14ac:dyDescent="0.25">
      <c r="E9195" s="1"/>
      <c r="F9195" s="1"/>
      <c r="G9195" s="1"/>
      <c r="H9195" s="1"/>
      <c r="I9195" s="1"/>
      <c r="J9195" s="1"/>
      <c r="K9195" s="1"/>
      <c r="L9195" s="1"/>
      <c r="M9195" s="1"/>
    </row>
    <row r="9196" spans="5:13" x14ac:dyDescent="0.25">
      <c r="E9196" s="1"/>
      <c r="F9196" s="1"/>
      <c r="G9196" s="1"/>
      <c r="H9196" s="1"/>
      <c r="I9196" s="1"/>
      <c r="J9196" s="1"/>
      <c r="K9196" s="1"/>
      <c r="L9196" s="1"/>
      <c r="M9196" s="1"/>
    </row>
    <row r="9197" spans="5:13" x14ac:dyDescent="0.25">
      <c r="E9197" s="1"/>
      <c r="F9197" s="1"/>
      <c r="G9197" s="1"/>
      <c r="H9197" s="1"/>
      <c r="I9197" s="1"/>
      <c r="J9197" s="1"/>
      <c r="K9197" s="1"/>
      <c r="L9197" s="1"/>
      <c r="M9197" s="1"/>
    </row>
    <row r="9198" spans="5:13" x14ac:dyDescent="0.25">
      <c r="E9198" s="1"/>
      <c r="F9198" s="1"/>
      <c r="G9198" s="1"/>
      <c r="H9198" s="1"/>
      <c r="I9198" s="1"/>
      <c r="J9198" s="1"/>
      <c r="K9198" s="1"/>
      <c r="L9198" s="1"/>
      <c r="M9198" s="1"/>
    </row>
    <row r="9199" spans="5:13" x14ac:dyDescent="0.25">
      <c r="E9199" s="1"/>
      <c r="F9199" s="1"/>
      <c r="G9199" s="1"/>
      <c r="H9199" s="1"/>
      <c r="I9199" s="1"/>
      <c r="J9199" s="1"/>
      <c r="K9199" s="1"/>
      <c r="L9199" s="1"/>
      <c r="M9199" s="1"/>
    </row>
    <row r="9200" spans="5:13" x14ac:dyDescent="0.25">
      <c r="E9200" s="1"/>
      <c r="F9200" s="1"/>
      <c r="G9200" s="1"/>
      <c r="H9200" s="1"/>
      <c r="I9200" s="1"/>
      <c r="J9200" s="1"/>
      <c r="K9200" s="1"/>
      <c r="L9200" s="1"/>
      <c r="M9200" s="1"/>
    </row>
    <row r="9201" spans="5:13" x14ac:dyDescent="0.25">
      <c r="E9201" s="1"/>
      <c r="F9201" s="1"/>
      <c r="G9201" s="1"/>
      <c r="H9201" s="1"/>
      <c r="I9201" s="1"/>
      <c r="J9201" s="1"/>
      <c r="K9201" s="1"/>
      <c r="L9201" s="1"/>
      <c r="M9201" s="1"/>
    </row>
    <row r="9202" spans="5:13" x14ac:dyDescent="0.25">
      <c r="E9202" s="1"/>
      <c r="F9202" s="1"/>
      <c r="G9202" s="1"/>
      <c r="H9202" s="1"/>
      <c r="I9202" s="1"/>
      <c r="J9202" s="1"/>
      <c r="K9202" s="1"/>
      <c r="L9202" s="1"/>
      <c r="M9202" s="1"/>
    </row>
    <row r="9203" spans="5:13" x14ac:dyDescent="0.25">
      <c r="E9203" s="1"/>
      <c r="F9203" s="1"/>
      <c r="G9203" s="1"/>
      <c r="H9203" s="1"/>
      <c r="I9203" s="1"/>
      <c r="J9203" s="1"/>
      <c r="K9203" s="1"/>
      <c r="L9203" s="1"/>
      <c r="M9203" s="1"/>
    </row>
    <row r="9204" spans="5:13" x14ac:dyDescent="0.25">
      <c r="E9204" s="1"/>
      <c r="F9204" s="1"/>
      <c r="G9204" s="1"/>
      <c r="H9204" s="1"/>
      <c r="I9204" s="1"/>
      <c r="J9204" s="1"/>
      <c r="K9204" s="1"/>
      <c r="L9204" s="1"/>
      <c r="M9204" s="1"/>
    </row>
    <row r="9205" spans="5:13" x14ac:dyDescent="0.25">
      <c r="E9205" s="1"/>
      <c r="F9205" s="1"/>
      <c r="G9205" s="1"/>
      <c r="H9205" s="1"/>
      <c r="I9205" s="1"/>
      <c r="J9205" s="1"/>
      <c r="K9205" s="1"/>
      <c r="L9205" s="1"/>
      <c r="M9205" s="1"/>
    </row>
    <row r="9206" spans="5:13" x14ac:dyDescent="0.25">
      <c r="E9206" s="1"/>
      <c r="F9206" s="1"/>
      <c r="G9206" s="1"/>
      <c r="H9206" s="1"/>
      <c r="I9206" s="1"/>
      <c r="J9206" s="1"/>
      <c r="K9206" s="1"/>
      <c r="L9206" s="1"/>
      <c r="M9206" s="1"/>
    </row>
    <row r="9207" spans="5:13" x14ac:dyDescent="0.25">
      <c r="E9207" s="1"/>
      <c r="F9207" s="1"/>
      <c r="G9207" s="1"/>
      <c r="H9207" s="1"/>
      <c r="I9207" s="1"/>
      <c r="J9207" s="1"/>
      <c r="K9207" s="1"/>
      <c r="L9207" s="1"/>
      <c r="M9207" s="1"/>
    </row>
    <row r="9208" spans="5:13" x14ac:dyDescent="0.25">
      <c r="E9208" s="1"/>
      <c r="F9208" s="1"/>
      <c r="G9208" s="1"/>
      <c r="H9208" s="1"/>
      <c r="I9208" s="1"/>
      <c r="J9208" s="1"/>
      <c r="K9208" s="1"/>
      <c r="L9208" s="1"/>
      <c r="M9208" s="1"/>
    </row>
    <row r="9209" spans="5:13" x14ac:dyDescent="0.25">
      <c r="E9209" s="1"/>
      <c r="F9209" s="1"/>
      <c r="G9209" s="1"/>
      <c r="H9209" s="1"/>
      <c r="I9209" s="1"/>
      <c r="J9209" s="1"/>
      <c r="K9209" s="1"/>
      <c r="L9209" s="1"/>
      <c r="M9209" s="1"/>
    </row>
    <row r="9210" spans="5:13" x14ac:dyDescent="0.25">
      <c r="E9210" s="1"/>
      <c r="F9210" s="1"/>
      <c r="G9210" s="1"/>
      <c r="H9210" s="1"/>
      <c r="I9210" s="1"/>
      <c r="J9210" s="1"/>
      <c r="K9210" s="1"/>
      <c r="L9210" s="1"/>
      <c r="M9210" s="1"/>
    </row>
    <row r="9211" spans="5:13" x14ac:dyDescent="0.25">
      <c r="E9211" s="1"/>
      <c r="F9211" s="1"/>
      <c r="G9211" s="1"/>
      <c r="H9211" s="1"/>
      <c r="I9211" s="1"/>
      <c r="J9211" s="1"/>
      <c r="K9211" s="1"/>
      <c r="L9211" s="1"/>
      <c r="M9211" s="1"/>
    </row>
    <row r="9212" spans="5:13" x14ac:dyDescent="0.25">
      <c r="E9212" s="1"/>
      <c r="F9212" s="1"/>
      <c r="G9212" s="1"/>
      <c r="H9212" s="1"/>
      <c r="I9212" s="1"/>
      <c r="J9212" s="1"/>
      <c r="K9212" s="1"/>
      <c r="L9212" s="1"/>
      <c r="M9212" s="1"/>
    </row>
    <row r="9213" spans="5:13" x14ac:dyDescent="0.25">
      <c r="E9213" s="1"/>
      <c r="F9213" s="1"/>
      <c r="G9213" s="1"/>
      <c r="H9213" s="1"/>
      <c r="I9213" s="1"/>
      <c r="J9213" s="1"/>
      <c r="K9213" s="1"/>
      <c r="L9213" s="1"/>
      <c r="M9213" s="1"/>
    </row>
    <row r="9214" spans="5:13" x14ac:dyDescent="0.25">
      <c r="E9214" s="1"/>
      <c r="F9214" s="1"/>
      <c r="G9214" s="1"/>
      <c r="H9214" s="1"/>
      <c r="I9214" s="1"/>
      <c r="J9214" s="1"/>
      <c r="K9214" s="1"/>
      <c r="L9214" s="1"/>
      <c r="M9214" s="1"/>
    </row>
    <row r="9215" spans="5:13" x14ac:dyDescent="0.25">
      <c r="E9215" s="1"/>
      <c r="F9215" s="1"/>
      <c r="G9215" s="1"/>
      <c r="H9215" s="1"/>
      <c r="I9215" s="1"/>
      <c r="J9215" s="1"/>
      <c r="K9215" s="1"/>
      <c r="L9215" s="1"/>
      <c r="M9215" s="1"/>
    </row>
    <row r="9216" spans="5:13" x14ac:dyDescent="0.25">
      <c r="E9216" s="1"/>
      <c r="F9216" s="1"/>
      <c r="G9216" s="1"/>
      <c r="H9216" s="1"/>
      <c r="I9216" s="1"/>
      <c r="J9216" s="1"/>
      <c r="K9216" s="1"/>
      <c r="L9216" s="1"/>
      <c r="M9216" s="1"/>
    </row>
    <row r="9217" spans="5:13" x14ac:dyDescent="0.25">
      <c r="E9217" s="1"/>
      <c r="F9217" s="1"/>
      <c r="G9217" s="1"/>
      <c r="H9217" s="1"/>
      <c r="I9217" s="1"/>
      <c r="J9217" s="1"/>
      <c r="K9217" s="1"/>
      <c r="L9217" s="1"/>
      <c r="M9217" s="1"/>
    </row>
    <row r="9218" spans="5:13" x14ac:dyDescent="0.25">
      <c r="E9218" s="1"/>
      <c r="F9218" s="1"/>
      <c r="G9218" s="1"/>
      <c r="H9218" s="1"/>
      <c r="I9218" s="1"/>
      <c r="J9218" s="1"/>
      <c r="K9218" s="1"/>
      <c r="L9218" s="1"/>
      <c r="M9218" s="1"/>
    </row>
    <row r="9219" spans="5:13" x14ac:dyDescent="0.25">
      <c r="E9219" s="1"/>
      <c r="F9219" s="1"/>
      <c r="G9219" s="1"/>
      <c r="H9219" s="1"/>
      <c r="I9219" s="1"/>
      <c r="J9219" s="1"/>
      <c r="K9219" s="1"/>
      <c r="L9219" s="1"/>
      <c r="M9219" s="1"/>
    </row>
    <row r="9220" spans="5:13" x14ac:dyDescent="0.25">
      <c r="E9220" s="1"/>
      <c r="F9220" s="1"/>
      <c r="G9220" s="1"/>
      <c r="H9220" s="1"/>
      <c r="I9220" s="1"/>
      <c r="J9220" s="1"/>
      <c r="K9220" s="1"/>
      <c r="L9220" s="1"/>
      <c r="M9220" s="1"/>
    </row>
    <row r="9221" spans="5:13" x14ac:dyDescent="0.25">
      <c r="E9221" s="1"/>
      <c r="F9221" s="1"/>
      <c r="G9221" s="1"/>
      <c r="H9221" s="1"/>
      <c r="I9221" s="1"/>
      <c r="J9221" s="1"/>
      <c r="K9221" s="1"/>
      <c r="L9221" s="1"/>
      <c r="M9221" s="1"/>
    </row>
    <row r="9222" spans="5:13" x14ac:dyDescent="0.25">
      <c r="E9222" s="1"/>
      <c r="F9222" s="1"/>
      <c r="G9222" s="1"/>
      <c r="H9222" s="1"/>
      <c r="I9222" s="1"/>
      <c r="J9222" s="1"/>
      <c r="K9222" s="1"/>
      <c r="L9222" s="1"/>
      <c r="M9222" s="1"/>
    </row>
    <row r="9223" spans="5:13" x14ac:dyDescent="0.25">
      <c r="E9223" s="1"/>
      <c r="F9223" s="1"/>
      <c r="G9223" s="1"/>
      <c r="H9223" s="1"/>
      <c r="I9223" s="1"/>
      <c r="J9223" s="1"/>
      <c r="K9223" s="1"/>
      <c r="L9223" s="1"/>
      <c r="M9223" s="1"/>
    </row>
    <row r="9224" spans="5:13" x14ac:dyDescent="0.25">
      <c r="E9224" s="1"/>
      <c r="F9224" s="1"/>
      <c r="G9224" s="1"/>
      <c r="H9224" s="1"/>
      <c r="I9224" s="1"/>
      <c r="J9224" s="1"/>
      <c r="K9224" s="1"/>
      <c r="L9224" s="1"/>
      <c r="M9224" s="1"/>
    </row>
    <row r="9225" spans="5:13" x14ac:dyDescent="0.25">
      <c r="E9225" s="1"/>
      <c r="F9225" s="1"/>
      <c r="G9225" s="1"/>
      <c r="H9225" s="1"/>
      <c r="I9225" s="1"/>
      <c r="J9225" s="1"/>
      <c r="K9225" s="1"/>
      <c r="L9225" s="1"/>
      <c r="M9225" s="1"/>
    </row>
    <row r="9226" spans="5:13" x14ac:dyDescent="0.25">
      <c r="E9226" s="1"/>
      <c r="F9226" s="1"/>
      <c r="G9226" s="1"/>
      <c r="H9226" s="1"/>
      <c r="I9226" s="1"/>
      <c r="J9226" s="1"/>
      <c r="K9226" s="1"/>
      <c r="L9226" s="1"/>
      <c r="M9226" s="1"/>
    </row>
    <row r="9227" spans="5:13" x14ac:dyDescent="0.25">
      <c r="E9227" s="1"/>
      <c r="F9227" s="1"/>
      <c r="G9227" s="1"/>
      <c r="H9227" s="1"/>
      <c r="I9227" s="1"/>
      <c r="J9227" s="1"/>
      <c r="K9227" s="1"/>
      <c r="L9227" s="1"/>
      <c r="M9227" s="1"/>
    </row>
    <row r="9228" spans="5:13" x14ac:dyDescent="0.25">
      <c r="E9228" s="1"/>
      <c r="F9228" s="1"/>
      <c r="G9228" s="1"/>
      <c r="H9228" s="1"/>
      <c r="I9228" s="1"/>
      <c r="J9228" s="1"/>
      <c r="K9228" s="1"/>
      <c r="L9228" s="1"/>
      <c r="M9228" s="1"/>
    </row>
    <row r="9229" spans="5:13" x14ac:dyDescent="0.25">
      <c r="E9229" s="1"/>
      <c r="F9229" s="1"/>
      <c r="G9229" s="1"/>
      <c r="H9229" s="1"/>
      <c r="I9229" s="1"/>
      <c r="J9229" s="1"/>
      <c r="K9229" s="1"/>
      <c r="L9229" s="1"/>
      <c r="M9229" s="1"/>
    </row>
    <row r="9230" spans="5:13" x14ac:dyDescent="0.25">
      <c r="E9230" s="1"/>
      <c r="F9230" s="1"/>
      <c r="G9230" s="1"/>
      <c r="H9230" s="1"/>
      <c r="I9230" s="1"/>
      <c r="J9230" s="1"/>
      <c r="K9230" s="1"/>
      <c r="L9230" s="1"/>
      <c r="M9230" s="1"/>
    </row>
    <row r="9231" spans="5:13" x14ac:dyDescent="0.25">
      <c r="E9231" s="1"/>
      <c r="F9231" s="1"/>
      <c r="G9231" s="1"/>
      <c r="H9231" s="1"/>
      <c r="I9231" s="1"/>
      <c r="J9231" s="1"/>
      <c r="K9231" s="1"/>
      <c r="L9231" s="1"/>
      <c r="M9231" s="1"/>
    </row>
    <row r="9232" spans="5:13" x14ac:dyDescent="0.25">
      <c r="E9232" s="1"/>
      <c r="F9232" s="1"/>
      <c r="G9232" s="1"/>
      <c r="H9232" s="1"/>
      <c r="I9232" s="1"/>
      <c r="J9232" s="1"/>
      <c r="K9232" s="1"/>
      <c r="L9232" s="1"/>
      <c r="M9232" s="1"/>
    </row>
    <row r="9233" spans="5:13" x14ac:dyDescent="0.25">
      <c r="E9233" s="1"/>
      <c r="F9233" s="1"/>
      <c r="G9233" s="1"/>
      <c r="H9233" s="1"/>
      <c r="I9233" s="1"/>
      <c r="J9233" s="1"/>
      <c r="K9233" s="1"/>
      <c r="L9233" s="1"/>
      <c r="M9233" s="1"/>
    </row>
    <row r="9234" spans="5:13" x14ac:dyDescent="0.25">
      <c r="E9234" s="1"/>
      <c r="F9234" s="1"/>
      <c r="G9234" s="1"/>
      <c r="H9234" s="1"/>
      <c r="I9234" s="1"/>
      <c r="J9234" s="1"/>
      <c r="K9234" s="1"/>
      <c r="L9234" s="1"/>
      <c r="M9234" s="1"/>
    </row>
    <row r="9235" spans="5:13" x14ac:dyDescent="0.25">
      <c r="E9235" s="1"/>
      <c r="F9235" s="1"/>
      <c r="G9235" s="1"/>
      <c r="H9235" s="1"/>
      <c r="I9235" s="1"/>
      <c r="J9235" s="1"/>
      <c r="K9235" s="1"/>
      <c r="L9235" s="1"/>
      <c r="M9235" s="1"/>
    </row>
    <row r="9236" spans="5:13" x14ac:dyDescent="0.25">
      <c r="E9236" s="1"/>
      <c r="F9236" s="1"/>
      <c r="G9236" s="1"/>
      <c r="H9236" s="1"/>
      <c r="I9236" s="1"/>
      <c r="J9236" s="1"/>
      <c r="K9236" s="1"/>
      <c r="L9236" s="1"/>
      <c r="M9236" s="1"/>
    </row>
    <row r="9237" spans="5:13" x14ac:dyDescent="0.25">
      <c r="E9237" s="1"/>
      <c r="F9237" s="1"/>
      <c r="G9237" s="1"/>
      <c r="H9237" s="1"/>
      <c r="I9237" s="1"/>
      <c r="J9237" s="1"/>
      <c r="K9237" s="1"/>
      <c r="L9237" s="1"/>
      <c r="M9237" s="1"/>
    </row>
    <row r="9238" spans="5:13" x14ac:dyDescent="0.25">
      <c r="E9238" s="1"/>
      <c r="F9238" s="1"/>
      <c r="G9238" s="1"/>
      <c r="H9238" s="1"/>
      <c r="I9238" s="1"/>
      <c r="J9238" s="1"/>
      <c r="K9238" s="1"/>
      <c r="L9238" s="1"/>
      <c r="M9238" s="1"/>
    </row>
    <row r="9239" spans="5:13" x14ac:dyDescent="0.25">
      <c r="E9239" s="1"/>
      <c r="F9239" s="1"/>
      <c r="G9239" s="1"/>
      <c r="H9239" s="1"/>
      <c r="I9239" s="1"/>
      <c r="J9239" s="1"/>
      <c r="K9239" s="1"/>
      <c r="L9239" s="1"/>
      <c r="M9239" s="1"/>
    </row>
    <row r="9240" spans="5:13" x14ac:dyDescent="0.25">
      <c r="E9240" s="1"/>
      <c r="F9240" s="1"/>
      <c r="G9240" s="1"/>
      <c r="H9240" s="1"/>
      <c r="I9240" s="1"/>
      <c r="J9240" s="1"/>
      <c r="K9240" s="1"/>
      <c r="L9240" s="1"/>
      <c r="M9240" s="1"/>
    </row>
    <row r="9241" spans="5:13" x14ac:dyDescent="0.25">
      <c r="E9241" s="1"/>
      <c r="F9241" s="1"/>
      <c r="G9241" s="1"/>
      <c r="H9241" s="1"/>
      <c r="I9241" s="1"/>
      <c r="J9241" s="1"/>
      <c r="K9241" s="1"/>
      <c r="L9241" s="1"/>
      <c r="M9241" s="1"/>
    </row>
    <row r="9242" spans="5:13" x14ac:dyDescent="0.25">
      <c r="E9242" s="1"/>
      <c r="F9242" s="1"/>
      <c r="G9242" s="1"/>
      <c r="H9242" s="1"/>
      <c r="I9242" s="1"/>
      <c r="J9242" s="1"/>
      <c r="K9242" s="1"/>
      <c r="L9242" s="1"/>
      <c r="M9242" s="1"/>
    </row>
    <row r="9243" spans="5:13" x14ac:dyDescent="0.25">
      <c r="E9243" s="1"/>
      <c r="F9243" s="1"/>
      <c r="G9243" s="1"/>
      <c r="H9243" s="1"/>
      <c r="I9243" s="1"/>
      <c r="J9243" s="1"/>
      <c r="K9243" s="1"/>
      <c r="L9243" s="1"/>
      <c r="M9243" s="1"/>
    </row>
    <row r="9244" spans="5:13" x14ac:dyDescent="0.25">
      <c r="E9244" s="1"/>
      <c r="F9244" s="1"/>
      <c r="G9244" s="1"/>
      <c r="H9244" s="1"/>
      <c r="I9244" s="1"/>
      <c r="J9244" s="1"/>
      <c r="K9244" s="1"/>
      <c r="L9244" s="1"/>
      <c r="M9244" s="1"/>
    </row>
    <row r="9245" spans="5:13" x14ac:dyDescent="0.25">
      <c r="E9245" s="1"/>
      <c r="F9245" s="1"/>
      <c r="G9245" s="1"/>
      <c r="H9245" s="1"/>
      <c r="I9245" s="1"/>
      <c r="J9245" s="1"/>
      <c r="K9245" s="1"/>
      <c r="L9245" s="1"/>
      <c r="M9245" s="1"/>
    </row>
    <row r="9246" spans="5:13" x14ac:dyDescent="0.25">
      <c r="E9246" s="1"/>
      <c r="F9246" s="1"/>
      <c r="G9246" s="1"/>
      <c r="H9246" s="1"/>
      <c r="I9246" s="1"/>
      <c r="J9246" s="1"/>
      <c r="K9246" s="1"/>
      <c r="L9246" s="1"/>
      <c r="M9246" s="1"/>
    </row>
    <row r="9247" spans="5:13" x14ac:dyDescent="0.25">
      <c r="E9247" s="1"/>
      <c r="F9247" s="1"/>
      <c r="G9247" s="1"/>
      <c r="H9247" s="1"/>
      <c r="I9247" s="1"/>
      <c r="J9247" s="1"/>
      <c r="K9247" s="1"/>
      <c r="L9247" s="1"/>
      <c r="M9247" s="1"/>
    </row>
    <row r="9248" spans="5:13" x14ac:dyDescent="0.25">
      <c r="E9248" s="1"/>
      <c r="F9248" s="1"/>
      <c r="G9248" s="1"/>
      <c r="H9248" s="1"/>
      <c r="I9248" s="1"/>
      <c r="J9248" s="1"/>
      <c r="K9248" s="1"/>
      <c r="L9248" s="1"/>
      <c r="M9248" s="1"/>
    </row>
    <row r="9249" spans="5:13" x14ac:dyDescent="0.25">
      <c r="E9249" s="1"/>
      <c r="F9249" s="1"/>
      <c r="G9249" s="1"/>
      <c r="H9249" s="1"/>
      <c r="I9249" s="1"/>
      <c r="J9249" s="1"/>
      <c r="K9249" s="1"/>
      <c r="L9249" s="1"/>
      <c r="M9249" s="1"/>
    </row>
    <row r="9250" spans="5:13" x14ac:dyDescent="0.25">
      <c r="E9250" s="1"/>
      <c r="F9250" s="1"/>
      <c r="G9250" s="1"/>
      <c r="H9250" s="1"/>
      <c r="I9250" s="1"/>
      <c r="J9250" s="1"/>
      <c r="K9250" s="1"/>
      <c r="L9250" s="1"/>
      <c r="M9250" s="1"/>
    </row>
    <row r="9251" spans="5:13" x14ac:dyDescent="0.25">
      <c r="E9251" s="1"/>
      <c r="F9251" s="1"/>
      <c r="G9251" s="1"/>
      <c r="H9251" s="1"/>
      <c r="I9251" s="1"/>
      <c r="J9251" s="1"/>
      <c r="K9251" s="1"/>
      <c r="L9251" s="1"/>
      <c r="M9251" s="1"/>
    </row>
    <row r="9252" spans="5:13" x14ac:dyDescent="0.25">
      <c r="E9252" s="1"/>
      <c r="F9252" s="1"/>
      <c r="G9252" s="1"/>
      <c r="H9252" s="1"/>
      <c r="I9252" s="1"/>
      <c r="J9252" s="1"/>
      <c r="K9252" s="1"/>
      <c r="L9252" s="1"/>
      <c r="M9252" s="1"/>
    </row>
    <row r="9253" spans="5:13" x14ac:dyDescent="0.25">
      <c r="E9253" s="1"/>
      <c r="F9253" s="1"/>
      <c r="G9253" s="1"/>
      <c r="H9253" s="1"/>
      <c r="I9253" s="1"/>
      <c r="J9253" s="1"/>
      <c r="K9253" s="1"/>
      <c r="L9253" s="1"/>
      <c r="M9253" s="1"/>
    </row>
    <row r="9254" spans="5:13" x14ac:dyDescent="0.25">
      <c r="E9254" s="1"/>
      <c r="F9254" s="1"/>
      <c r="G9254" s="1"/>
      <c r="H9254" s="1"/>
      <c r="I9254" s="1"/>
      <c r="J9254" s="1"/>
      <c r="K9254" s="1"/>
      <c r="L9254" s="1"/>
      <c r="M9254" s="1"/>
    </row>
    <row r="9255" spans="5:13" x14ac:dyDescent="0.25">
      <c r="E9255" s="1"/>
      <c r="F9255" s="1"/>
      <c r="G9255" s="1"/>
      <c r="H9255" s="1"/>
      <c r="I9255" s="1"/>
      <c r="J9255" s="1"/>
      <c r="K9255" s="1"/>
      <c r="L9255" s="1"/>
      <c r="M9255" s="1"/>
    </row>
    <row r="9256" spans="5:13" x14ac:dyDescent="0.25">
      <c r="E9256" s="1"/>
      <c r="F9256" s="1"/>
      <c r="G9256" s="1"/>
      <c r="H9256" s="1"/>
      <c r="I9256" s="1"/>
      <c r="J9256" s="1"/>
      <c r="K9256" s="1"/>
      <c r="L9256" s="1"/>
      <c r="M9256" s="1"/>
    </row>
    <row r="9257" spans="5:13" x14ac:dyDescent="0.25">
      <c r="E9257" s="1"/>
      <c r="F9257" s="1"/>
      <c r="G9257" s="1"/>
      <c r="H9257" s="1"/>
      <c r="I9257" s="1"/>
      <c r="J9257" s="1"/>
      <c r="K9257" s="1"/>
      <c r="L9257" s="1"/>
      <c r="M9257" s="1"/>
    </row>
    <row r="9258" spans="5:13" x14ac:dyDescent="0.25">
      <c r="E9258" s="1"/>
      <c r="F9258" s="1"/>
      <c r="G9258" s="1"/>
      <c r="H9258" s="1"/>
      <c r="I9258" s="1"/>
      <c r="J9258" s="1"/>
      <c r="K9258" s="1"/>
      <c r="L9258" s="1"/>
      <c r="M9258" s="1"/>
    </row>
    <row r="9259" spans="5:13" x14ac:dyDescent="0.25">
      <c r="E9259" s="1"/>
      <c r="F9259" s="1"/>
      <c r="G9259" s="1"/>
      <c r="H9259" s="1"/>
      <c r="I9259" s="1"/>
      <c r="J9259" s="1"/>
      <c r="K9259" s="1"/>
      <c r="L9259" s="1"/>
      <c r="M9259" s="1"/>
    </row>
    <row r="9260" spans="5:13" x14ac:dyDescent="0.25">
      <c r="E9260" s="1"/>
      <c r="F9260" s="1"/>
      <c r="G9260" s="1"/>
      <c r="H9260" s="1"/>
      <c r="I9260" s="1"/>
      <c r="J9260" s="1"/>
      <c r="K9260" s="1"/>
      <c r="L9260" s="1"/>
      <c r="M9260" s="1"/>
    </row>
    <row r="9261" spans="5:13" x14ac:dyDescent="0.25">
      <c r="E9261" s="1"/>
      <c r="F9261" s="1"/>
      <c r="G9261" s="1"/>
      <c r="H9261" s="1"/>
      <c r="I9261" s="1"/>
      <c r="J9261" s="1"/>
      <c r="K9261" s="1"/>
      <c r="L9261" s="1"/>
      <c r="M9261" s="1"/>
    </row>
    <row r="9262" spans="5:13" x14ac:dyDescent="0.25">
      <c r="E9262" s="1"/>
      <c r="F9262" s="1"/>
      <c r="G9262" s="1"/>
      <c r="H9262" s="1"/>
      <c r="I9262" s="1"/>
      <c r="J9262" s="1"/>
      <c r="K9262" s="1"/>
      <c r="L9262" s="1"/>
      <c r="M9262" s="1"/>
    </row>
    <row r="9263" spans="5:13" x14ac:dyDescent="0.25">
      <c r="E9263" s="1"/>
      <c r="F9263" s="1"/>
      <c r="G9263" s="1"/>
      <c r="H9263" s="1"/>
      <c r="I9263" s="1"/>
      <c r="J9263" s="1"/>
      <c r="K9263" s="1"/>
      <c r="L9263" s="1"/>
      <c r="M9263" s="1"/>
    </row>
    <row r="9264" spans="5:13" x14ac:dyDescent="0.25">
      <c r="E9264" s="1"/>
      <c r="F9264" s="1"/>
      <c r="G9264" s="1"/>
      <c r="H9264" s="1"/>
      <c r="I9264" s="1"/>
      <c r="J9264" s="1"/>
      <c r="K9264" s="1"/>
      <c r="L9264" s="1"/>
      <c r="M9264" s="1"/>
    </row>
    <row r="9265" spans="5:13" x14ac:dyDescent="0.25">
      <c r="E9265" s="1"/>
      <c r="F9265" s="1"/>
      <c r="G9265" s="1"/>
      <c r="H9265" s="1"/>
      <c r="I9265" s="1"/>
      <c r="J9265" s="1"/>
      <c r="K9265" s="1"/>
      <c r="L9265" s="1"/>
      <c r="M9265" s="1"/>
    </row>
    <row r="9266" spans="5:13" x14ac:dyDescent="0.25">
      <c r="E9266" s="1"/>
      <c r="F9266" s="1"/>
      <c r="G9266" s="1"/>
      <c r="H9266" s="1"/>
      <c r="I9266" s="1"/>
      <c r="J9266" s="1"/>
      <c r="K9266" s="1"/>
      <c r="L9266" s="1"/>
      <c r="M9266" s="1"/>
    </row>
    <row r="9267" spans="5:13" x14ac:dyDescent="0.25">
      <c r="E9267" s="1"/>
      <c r="F9267" s="1"/>
      <c r="G9267" s="1"/>
      <c r="H9267" s="1"/>
      <c r="I9267" s="1"/>
      <c r="J9267" s="1"/>
      <c r="K9267" s="1"/>
      <c r="L9267" s="1"/>
      <c r="M9267" s="1"/>
    </row>
    <row r="9268" spans="5:13" x14ac:dyDescent="0.25">
      <c r="E9268" s="1"/>
      <c r="F9268" s="1"/>
      <c r="G9268" s="1"/>
      <c r="H9268" s="1"/>
      <c r="I9268" s="1"/>
      <c r="J9268" s="1"/>
      <c r="K9268" s="1"/>
      <c r="L9268" s="1"/>
      <c r="M9268" s="1"/>
    </row>
    <row r="9269" spans="5:13" x14ac:dyDescent="0.25">
      <c r="E9269" s="1"/>
      <c r="F9269" s="1"/>
      <c r="G9269" s="1"/>
      <c r="H9269" s="1"/>
      <c r="I9269" s="1"/>
      <c r="J9269" s="1"/>
      <c r="K9269" s="1"/>
      <c r="L9269" s="1"/>
      <c r="M9269" s="1"/>
    </row>
    <row r="9270" spans="5:13" x14ac:dyDescent="0.25">
      <c r="E9270" s="1"/>
      <c r="F9270" s="1"/>
      <c r="G9270" s="1"/>
      <c r="H9270" s="1"/>
      <c r="I9270" s="1"/>
      <c r="J9270" s="1"/>
      <c r="K9270" s="1"/>
      <c r="L9270" s="1"/>
      <c r="M9270" s="1"/>
    </row>
    <row r="9271" spans="5:13" x14ac:dyDescent="0.25">
      <c r="E9271" s="1"/>
      <c r="F9271" s="1"/>
      <c r="G9271" s="1"/>
      <c r="H9271" s="1"/>
      <c r="I9271" s="1"/>
      <c r="J9271" s="1"/>
      <c r="K9271" s="1"/>
      <c r="L9271" s="1"/>
      <c r="M9271" s="1"/>
    </row>
    <row r="9272" spans="5:13" x14ac:dyDescent="0.25">
      <c r="E9272" s="1"/>
      <c r="F9272" s="1"/>
      <c r="G9272" s="1"/>
      <c r="H9272" s="1"/>
      <c r="I9272" s="1"/>
      <c r="J9272" s="1"/>
      <c r="K9272" s="1"/>
      <c r="L9272" s="1"/>
      <c r="M9272" s="1"/>
    </row>
    <row r="9273" spans="5:13" x14ac:dyDescent="0.25">
      <c r="E9273" s="1"/>
      <c r="F9273" s="1"/>
      <c r="G9273" s="1"/>
      <c r="H9273" s="1"/>
      <c r="I9273" s="1"/>
      <c r="J9273" s="1"/>
      <c r="K9273" s="1"/>
      <c r="L9273" s="1"/>
      <c r="M9273" s="1"/>
    </row>
    <row r="9274" spans="5:13" x14ac:dyDescent="0.25">
      <c r="E9274" s="1"/>
      <c r="F9274" s="1"/>
      <c r="G9274" s="1"/>
      <c r="H9274" s="1"/>
      <c r="I9274" s="1"/>
      <c r="J9274" s="1"/>
      <c r="K9274" s="1"/>
      <c r="L9274" s="1"/>
      <c r="M9274" s="1"/>
    </row>
    <row r="9275" spans="5:13" x14ac:dyDescent="0.25">
      <c r="E9275" s="1"/>
      <c r="F9275" s="1"/>
      <c r="G9275" s="1"/>
      <c r="H9275" s="1"/>
      <c r="I9275" s="1"/>
      <c r="J9275" s="1"/>
      <c r="K9275" s="1"/>
      <c r="L9275" s="1"/>
      <c r="M9275" s="1"/>
    </row>
    <row r="9276" spans="5:13" x14ac:dyDescent="0.25">
      <c r="E9276" s="1"/>
      <c r="F9276" s="1"/>
      <c r="G9276" s="1"/>
      <c r="H9276" s="1"/>
      <c r="I9276" s="1"/>
      <c r="J9276" s="1"/>
      <c r="K9276" s="1"/>
      <c r="L9276" s="1"/>
      <c r="M9276" s="1"/>
    </row>
    <row r="9277" spans="5:13" x14ac:dyDescent="0.25">
      <c r="E9277" s="1"/>
      <c r="F9277" s="1"/>
      <c r="G9277" s="1"/>
      <c r="H9277" s="1"/>
      <c r="I9277" s="1"/>
      <c r="J9277" s="1"/>
      <c r="K9277" s="1"/>
      <c r="L9277" s="1"/>
      <c r="M9277" s="1"/>
    </row>
    <row r="9278" spans="5:13" x14ac:dyDescent="0.25">
      <c r="E9278" s="1"/>
      <c r="F9278" s="1"/>
      <c r="G9278" s="1"/>
      <c r="H9278" s="1"/>
      <c r="I9278" s="1"/>
      <c r="J9278" s="1"/>
      <c r="K9278" s="1"/>
      <c r="L9278" s="1"/>
      <c r="M9278" s="1"/>
    </row>
    <row r="9279" spans="5:13" x14ac:dyDescent="0.25">
      <c r="E9279" s="1"/>
      <c r="F9279" s="1"/>
      <c r="G9279" s="1"/>
      <c r="H9279" s="1"/>
      <c r="I9279" s="1"/>
      <c r="J9279" s="1"/>
      <c r="K9279" s="1"/>
      <c r="L9279" s="1"/>
      <c r="M9279" s="1"/>
    </row>
    <row r="9280" spans="5:13" x14ac:dyDescent="0.25">
      <c r="E9280" s="1"/>
      <c r="F9280" s="1"/>
      <c r="G9280" s="1"/>
      <c r="H9280" s="1"/>
      <c r="I9280" s="1"/>
      <c r="J9280" s="1"/>
      <c r="K9280" s="1"/>
      <c r="L9280" s="1"/>
      <c r="M9280" s="1"/>
    </row>
    <row r="9281" spans="5:13" x14ac:dyDescent="0.25">
      <c r="E9281" s="1"/>
      <c r="F9281" s="1"/>
      <c r="G9281" s="1"/>
      <c r="H9281" s="1"/>
      <c r="I9281" s="1"/>
      <c r="J9281" s="1"/>
      <c r="K9281" s="1"/>
      <c r="L9281" s="1"/>
      <c r="M9281" s="1"/>
    </row>
    <row r="9282" spans="5:13" x14ac:dyDescent="0.25">
      <c r="E9282" s="1"/>
      <c r="F9282" s="1"/>
      <c r="G9282" s="1"/>
      <c r="H9282" s="1"/>
      <c r="I9282" s="1"/>
      <c r="J9282" s="1"/>
      <c r="K9282" s="1"/>
      <c r="L9282" s="1"/>
      <c r="M9282" s="1"/>
    </row>
    <row r="9283" spans="5:13" x14ac:dyDescent="0.25">
      <c r="E9283" s="1"/>
      <c r="F9283" s="1"/>
      <c r="G9283" s="1"/>
      <c r="H9283" s="1"/>
      <c r="I9283" s="1"/>
      <c r="J9283" s="1"/>
      <c r="K9283" s="1"/>
      <c r="L9283" s="1"/>
      <c r="M9283" s="1"/>
    </row>
    <row r="9284" spans="5:13" x14ac:dyDescent="0.25">
      <c r="E9284" s="1"/>
      <c r="F9284" s="1"/>
      <c r="G9284" s="1"/>
      <c r="H9284" s="1"/>
      <c r="I9284" s="1"/>
      <c r="J9284" s="1"/>
      <c r="K9284" s="1"/>
      <c r="L9284" s="1"/>
      <c r="M9284" s="1"/>
    </row>
    <row r="9285" spans="5:13" x14ac:dyDescent="0.25">
      <c r="E9285" s="1"/>
      <c r="F9285" s="1"/>
      <c r="G9285" s="1"/>
      <c r="H9285" s="1"/>
      <c r="I9285" s="1"/>
      <c r="J9285" s="1"/>
      <c r="K9285" s="1"/>
      <c r="L9285" s="1"/>
      <c r="M9285" s="1"/>
    </row>
    <row r="9286" spans="5:13" x14ac:dyDescent="0.25">
      <c r="E9286" s="1"/>
      <c r="F9286" s="1"/>
      <c r="G9286" s="1"/>
      <c r="H9286" s="1"/>
      <c r="I9286" s="1"/>
      <c r="J9286" s="1"/>
      <c r="K9286" s="1"/>
      <c r="L9286" s="1"/>
      <c r="M9286" s="1"/>
    </row>
    <row r="9287" spans="5:13" x14ac:dyDescent="0.25">
      <c r="E9287" s="1"/>
      <c r="F9287" s="1"/>
      <c r="G9287" s="1"/>
      <c r="H9287" s="1"/>
      <c r="I9287" s="1"/>
      <c r="J9287" s="1"/>
      <c r="K9287" s="1"/>
      <c r="L9287" s="1"/>
      <c r="M9287" s="1"/>
    </row>
    <row r="9288" spans="5:13" x14ac:dyDescent="0.25">
      <c r="E9288" s="1"/>
      <c r="F9288" s="1"/>
      <c r="G9288" s="1"/>
      <c r="H9288" s="1"/>
      <c r="I9288" s="1"/>
      <c r="J9288" s="1"/>
      <c r="K9288" s="1"/>
      <c r="L9288" s="1"/>
      <c r="M9288" s="1"/>
    </row>
    <row r="9289" spans="5:13" x14ac:dyDescent="0.25">
      <c r="E9289" s="1"/>
      <c r="F9289" s="1"/>
      <c r="G9289" s="1"/>
      <c r="H9289" s="1"/>
      <c r="I9289" s="1"/>
      <c r="J9289" s="1"/>
      <c r="K9289" s="1"/>
      <c r="L9289" s="1"/>
      <c r="M9289" s="1"/>
    </row>
    <row r="9290" spans="5:13" x14ac:dyDescent="0.25">
      <c r="E9290" s="1"/>
      <c r="F9290" s="1"/>
      <c r="G9290" s="1"/>
      <c r="H9290" s="1"/>
      <c r="I9290" s="1"/>
      <c r="J9290" s="1"/>
      <c r="K9290" s="1"/>
      <c r="L9290" s="1"/>
      <c r="M9290" s="1"/>
    </row>
    <row r="9291" spans="5:13" x14ac:dyDescent="0.25">
      <c r="E9291" s="1"/>
      <c r="F9291" s="1"/>
      <c r="G9291" s="1"/>
      <c r="H9291" s="1"/>
      <c r="I9291" s="1"/>
      <c r="J9291" s="1"/>
      <c r="K9291" s="1"/>
      <c r="L9291" s="1"/>
      <c r="M9291" s="1"/>
    </row>
    <row r="9292" spans="5:13" x14ac:dyDescent="0.25">
      <c r="E9292" s="1"/>
      <c r="F9292" s="1"/>
      <c r="G9292" s="1"/>
      <c r="H9292" s="1"/>
      <c r="I9292" s="1"/>
      <c r="J9292" s="1"/>
      <c r="K9292" s="1"/>
      <c r="L9292" s="1"/>
      <c r="M9292" s="1"/>
    </row>
    <row r="9293" spans="5:13" x14ac:dyDescent="0.25">
      <c r="E9293" s="1"/>
      <c r="F9293" s="1"/>
      <c r="G9293" s="1"/>
      <c r="H9293" s="1"/>
      <c r="I9293" s="1"/>
      <c r="J9293" s="1"/>
      <c r="K9293" s="1"/>
      <c r="L9293" s="1"/>
      <c r="M9293" s="1"/>
    </row>
    <row r="9294" spans="5:13" x14ac:dyDescent="0.25">
      <c r="E9294" s="1"/>
      <c r="F9294" s="1"/>
      <c r="G9294" s="1"/>
      <c r="H9294" s="1"/>
      <c r="I9294" s="1"/>
      <c r="J9294" s="1"/>
      <c r="K9294" s="1"/>
      <c r="L9294" s="1"/>
      <c r="M9294" s="1"/>
    </row>
    <row r="9295" spans="5:13" x14ac:dyDescent="0.25">
      <c r="E9295" s="1"/>
      <c r="F9295" s="1"/>
      <c r="G9295" s="1"/>
      <c r="H9295" s="1"/>
      <c r="I9295" s="1"/>
      <c r="J9295" s="1"/>
      <c r="K9295" s="1"/>
      <c r="L9295" s="1"/>
      <c r="M9295" s="1"/>
    </row>
    <row r="9296" spans="5:13" x14ac:dyDescent="0.25">
      <c r="E9296" s="1"/>
      <c r="F9296" s="1"/>
      <c r="G9296" s="1"/>
      <c r="H9296" s="1"/>
      <c r="I9296" s="1"/>
      <c r="J9296" s="1"/>
      <c r="K9296" s="1"/>
      <c r="L9296" s="1"/>
      <c r="M9296" s="1"/>
    </row>
    <row r="9297" spans="5:13" x14ac:dyDescent="0.25">
      <c r="E9297" s="1"/>
      <c r="F9297" s="1"/>
      <c r="G9297" s="1"/>
      <c r="H9297" s="1"/>
      <c r="I9297" s="1"/>
      <c r="J9297" s="1"/>
      <c r="K9297" s="1"/>
      <c r="L9297" s="1"/>
      <c r="M9297" s="1"/>
    </row>
    <row r="9298" spans="5:13" x14ac:dyDescent="0.25">
      <c r="E9298" s="1"/>
      <c r="F9298" s="1"/>
      <c r="G9298" s="1"/>
      <c r="H9298" s="1"/>
      <c r="I9298" s="1"/>
      <c r="J9298" s="1"/>
      <c r="K9298" s="1"/>
      <c r="L9298" s="1"/>
      <c r="M9298" s="1"/>
    </row>
    <row r="9299" spans="5:13" x14ac:dyDescent="0.25">
      <c r="E9299" s="1"/>
      <c r="F9299" s="1"/>
      <c r="G9299" s="1"/>
      <c r="H9299" s="1"/>
      <c r="I9299" s="1"/>
      <c r="J9299" s="1"/>
      <c r="K9299" s="1"/>
      <c r="L9299" s="1"/>
      <c r="M9299" s="1"/>
    </row>
    <row r="9300" spans="5:13" x14ac:dyDescent="0.25">
      <c r="E9300" s="1"/>
      <c r="F9300" s="1"/>
      <c r="G9300" s="1"/>
      <c r="H9300" s="1"/>
      <c r="I9300" s="1"/>
      <c r="J9300" s="1"/>
      <c r="K9300" s="1"/>
      <c r="L9300" s="1"/>
      <c r="M9300" s="1"/>
    </row>
    <row r="9301" spans="5:13" x14ac:dyDescent="0.25">
      <c r="E9301" s="1"/>
      <c r="F9301" s="1"/>
      <c r="G9301" s="1"/>
      <c r="H9301" s="1"/>
      <c r="I9301" s="1"/>
      <c r="J9301" s="1"/>
      <c r="K9301" s="1"/>
      <c r="L9301" s="1"/>
      <c r="M9301" s="1"/>
    </row>
    <row r="9302" spans="5:13" x14ac:dyDescent="0.25">
      <c r="E9302" s="1"/>
      <c r="F9302" s="1"/>
      <c r="G9302" s="1"/>
      <c r="H9302" s="1"/>
      <c r="I9302" s="1"/>
      <c r="J9302" s="1"/>
      <c r="K9302" s="1"/>
      <c r="L9302" s="1"/>
      <c r="M9302" s="1"/>
    </row>
    <row r="9303" spans="5:13" x14ac:dyDescent="0.25">
      <c r="E9303" s="1"/>
      <c r="F9303" s="1"/>
      <c r="G9303" s="1"/>
      <c r="H9303" s="1"/>
      <c r="I9303" s="1"/>
      <c r="J9303" s="1"/>
      <c r="K9303" s="1"/>
      <c r="L9303" s="1"/>
      <c r="M9303" s="1"/>
    </row>
    <row r="9304" spans="5:13" x14ac:dyDescent="0.25">
      <c r="E9304" s="1"/>
      <c r="F9304" s="1"/>
      <c r="G9304" s="1"/>
      <c r="H9304" s="1"/>
      <c r="I9304" s="1"/>
      <c r="J9304" s="1"/>
      <c r="K9304" s="1"/>
      <c r="L9304" s="1"/>
      <c r="M9304" s="1"/>
    </row>
    <row r="9305" spans="5:13" x14ac:dyDescent="0.25">
      <c r="E9305" s="1"/>
      <c r="F9305" s="1"/>
      <c r="G9305" s="1"/>
      <c r="H9305" s="1"/>
      <c r="I9305" s="1"/>
      <c r="J9305" s="1"/>
      <c r="K9305" s="1"/>
      <c r="L9305" s="1"/>
      <c r="M9305" s="1"/>
    </row>
    <row r="9306" spans="5:13" x14ac:dyDescent="0.25">
      <c r="E9306" s="1"/>
      <c r="F9306" s="1"/>
      <c r="G9306" s="1"/>
      <c r="H9306" s="1"/>
      <c r="I9306" s="1"/>
      <c r="J9306" s="1"/>
      <c r="K9306" s="1"/>
      <c r="L9306" s="1"/>
      <c r="M9306" s="1"/>
    </row>
    <row r="9307" spans="5:13" x14ac:dyDescent="0.25">
      <c r="E9307" s="1"/>
      <c r="F9307" s="1"/>
      <c r="G9307" s="1"/>
      <c r="H9307" s="1"/>
      <c r="I9307" s="1"/>
      <c r="J9307" s="1"/>
      <c r="K9307" s="1"/>
      <c r="L9307" s="1"/>
      <c r="M9307" s="1"/>
    </row>
    <row r="9308" spans="5:13" x14ac:dyDescent="0.25">
      <c r="E9308" s="1"/>
      <c r="F9308" s="1"/>
      <c r="G9308" s="1"/>
      <c r="H9308" s="1"/>
      <c r="I9308" s="1"/>
      <c r="J9308" s="1"/>
      <c r="K9308" s="1"/>
      <c r="L9308" s="1"/>
      <c r="M9308" s="1"/>
    </row>
    <row r="9309" spans="5:13" x14ac:dyDescent="0.25">
      <c r="E9309" s="1"/>
      <c r="F9309" s="1"/>
      <c r="G9309" s="1"/>
      <c r="H9309" s="1"/>
      <c r="I9309" s="1"/>
      <c r="J9309" s="1"/>
      <c r="K9309" s="1"/>
      <c r="L9309" s="1"/>
      <c r="M9309" s="1"/>
    </row>
    <row r="9310" spans="5:13" x14ac:dyDescent="0.25">
      <c r="E9310" s="1"/>
      <c r="F9310" s="1"/>
      <c r="G9310" s="1"/>
      <c r="H9310" s="1"/>
      <c r="I9310" s="1"/>
      <c r="J9310" s="1"/>
      <c r="K9310" s="1"/>
      <c r="L9310" s="1"/>
      <c r="M9310" s="1"/>
    </row>
    <row r="9311" spans="5:13" x14ac:dyDescent="0.25">
      <c r="E9311" s="1"/>
      <c r="F9311" s="1"/>
      <c r="G9311" s="1"/>
      <c r="H9311" s="1"/>
      <c r="I9311" s="1"/>
      <c r="J9311" s="1"/>
      <c r="K9311" s="1"/>
      <c r="L9311" s="1"/>
      <c r="M9311" s="1"/>
    </row>
    <row r="9312" spans="5:13" x14ac:dyDescent="0.25">
      <c r="E9312" s="1"/>
      <c r="F9312" s="1"/>
      <c r="G9312" s="1"/>
      <c r="H9312" s="1"/>
      <c r="I9312" s="1"/>
      <c r="J9312" s="1"/>
      <c r="K9312" s="1"/>
      <c r="L9312" s="1"/>
      <c r="M9312" s="1"/>
    </row>
    <row r="9313" spans="5:13" x14ac:dyDescent="0.25">
      <c r="E9313" s="1"/>
      <c r="F9313" s="1"/>
      <c r="G9313" s="1"/>
      <c r="H9313" s="1"/>
      <c r="I9313" s="1"/>
      <c r="J9313" s="1"/>
      <c r="K9313" s="1"/>
      <c r="L9313" s="1"/>
      <c r="M9313" s="1"/>
    </row>
    <row r="9314" spans="5:13" x14ac:dyDescent="0.25">
      <c r="E9314" s="1"/>
      <c r="F9314" s="1"/>
      <c r="G9314" s="1"/>
      <c r="H9314" s="1"/>
      <c r="I9314" s="1"/>
      <c r="J9314" s="1"/>
      <c r="K9314" s="1"/>
      <c r="L9314" s="1"/>
      <c r="M9314" s="1"/>
    </row>
    <row r="9315" spans="5:13" x14ac:dyDescent="0.25">
      <c r="E9315" s="1"/>
      <c r="F9315" s="1"/>
      <c r="G9315" s="1"/>
      <c r="H9315" s="1"/>
      <c r="I9315" s="1"/>
      <c r="J9315" s="1"/>
      <c r="K9315" s="1"/>
      <c r="L9315" s="1"/>
      <c r="M9315" s="1"/>
    </row>
    <row r="9316" spans="5:13" x14ac:dyDescent="0.25">
      <c r="E9316" s="1"/>
      <c r="F9316" s="1"/>
      <c r="G9316" s="1"/>
      <c r="H9316" s="1"/>
      <c r="I9316" s="1"/>
      <c r="J9316" s="1"/>
      <c r="K9316" s="1"/>
      <c r="L9316" s="1"/>
      <c r="M9316" s="1"/>
    </row>
    <row r="9317" spans="5:13" x14ac:dyDescent="0.25">
      <c r="E9317" s="1"/>
      <c r="F9317" s="1"/>
      <c r="G9317" s="1"/>
      <c r="H9317" s="1"/>
      <c r="I9317" s="1"/>
      <c r="J9317" s="1"/>
      <c r="K9317" s="1"/>
      <c r="L9317" s="1"/>
      <c r="M9317" s="1"/>
    </row>
    <row r="9318" spans="5:13" x14ac:dyDescent="0.25">
      <c r="E9318" s="1"/>
      <c r="F9318" s="1"/>
      <c r="G9318" s="1"/>
      <c r="H9318" s="1"/>
      <c r="I9318" s="1"/>
      <c r="J9318" s="1"/>
      <c r="K9318" s="1"/>
      <c r="L9318" s="1"/>
      <c r="M9318" s="1"/>
    </row>
    <row r="9319" spans="5:13" x14ac:dyDescent="0.25">
      <c r="E9319" s="1"/>
      <c r="F9319" s="1"/>
      <c r="G9319" s="1"/>
      <c r="H9319" s="1"/>
      <c r="I9319" s="1"/>
      <c r="J9319" s="1"/>
      <c r="K9319" s="1"/>
      <c r="L9319" s="1"/>
      <c r="M9319" s="1"/>
    </row>
    <row r="9320" spans="5:13" x14ac:dyDescent="0.25">
      <c r="E9320" s="1"/>
      <c r="F9320" s="1"/>
      <c r="G9320" s="1"/>
      <c r="H9320" s="1"/>
      <c r="I9320" s="1"/>
      <c r="J9320" s="1"/>
      <c r="K9320" s="1"/>
      <c r="L9320" s="1"/>
      <c r="M9320" s="1"/>
    </row>
    <row r="9321" spans="5:13" x14ac:dyDescent="0.25">
      <c r="E9321" s="1"/>
      <c r="F9321" s="1"/>
      <c r="G9321" s="1"/>
      <c r="H9321" s="1"/>
      <c r="I9321" s="1"/>
      <c r="J9321" s="1"/>
      <c r="K9321" s="1"/>
      <c r="L9321" s="1"/>
      <c r="M9321" s="1"/>
    </row>
    <row r="9322" spans="5:13" x14ac:dyDescent="0.25">
      <c r="E9322" s="1"/>
      <c r="F9322" s="1"/>
      <c r="G9322" s="1"/>
      <c r="H9322" s="1"/>
      <c r="I9322" s="1"/>
      <c r="J9322" s="1"/>
      <c r="K9322" s="1"/>
      <c r="L9322" s="1"/>
      <c r="M9322" s="1"/>
    </row>
    <row r="9323" spans="5:13" x14ac:dyDescent="0.25">
      <c r="E9323" s="1"/>
      <c r="F9323" s="1"/>
      <c r="G9323" s="1"/>
      <c r="H9323" s="1"/>
      <c r="I9323" s="1"/>
      <c r="J9323" s="1"/>
      <c r="K9323" s="1"/>
      <c r="L9323" s="1"/>
      <c r="M9323" s="1"/>
    </row>
    <row r="9324" spans="5:13" x14ac:dyDescent="0.25">
      <c r="E9324" s="1"/>
      <c r="F9324" s="1"/>
      <c r="G9324" s="1"/>
      <c r="H9324" s="1"/>
      <c r="I9324" s="1"/>
      <c r="J9324" s="1"/>
      <c r="K9324" s="1"/>
      <c r="L9324" s="1"/>
      <c r="M9324" s="1"/>
    </row>
    <row r="9325" spans="5:13" x14ac:dyDescent="0.25">
      <c r="E9325" s="1"/>
      <c r="F9325" s="1"/>
      <c r="G9325" s="1"/>
      <c r="H9325" s="1"/>
      <c r="I9325" s="1"/>
      <c r="J9325" s="1"/>
      <c r="K9325" s="1"/>
      <c r="L9325" s="1"/>
      <c r="M9325" s="1"/>
    </row>
    <row r="9326" spans="5:13" x14ac:dyDescent="0.25">
      <c r="E9326" s="1"/>
      <c r="F9326" s="1"/>
      <c r="G9326" s="1"/>
      <c r="H9326" s="1"/>
      <c r="I9326" s="1"/>
      <c r="J9326" s="1"/>
      <c r="K9326" s="1"/>
      <c r="L9326" s="1"/>
      <c r="M9326" s="1"/>
    </row>
    <row r="9327" spans="5:13" x14ac:dyDescent="0.25">
      <c r="E9327" s="1"/>
      <c r="F9327" s="1"/>
      <c r="G9327" s="1"/>
      <c r="H9327" s="1"/>
      <c r="I9327" s="1"/>
      <c r="J9327" s="1"/>
      <c r="K9327" s="1"/>
      <c r="L9327" s="1"/>
      <c r="M9327" s="1"/>
    </row>
    <row r="9328" spans="5:13" x14ac:dyDescent="0.25">
      <c r="E9328" s="1"/>
      <c r="F9328" s="1"/>
      <c r="G9328" s="1"/>
      <c r="H9328" s="1"/>
      <c r="I9328" s="1"/>
      <c r="J9328" s="1"/>
      <c r="K9328" s="1"/>
      <c r="L9328" s="1"/>
      <c r="M9328" s="1"/>
    </row>
    <row r="9329" spans="5:13" x14ac:dyDescent="0.25">
      <c r="E9329" s="1"/>
      <c r="F9329" s="1"/>
      <c r="G9329" s="1"/>
      <c r="H9329" s="1"/>
      <c r="I9329" s="1"/>
      <c r="J9329" s="1"/>
      <c r="K9329" s="1"/>
      <c r="L9329" s="1"/>
      <c r="M9329" s="1"/>
    </row>
    <row r="9330" spans="5:13" x14ac:dyDescent="0.25">
      <c r="E9330" s="1"/>
      <c r="F9330" s="1"/>
      <c r="G9330" s="1"/>
      <c r="H9330" s="1"/>
      <c r="I9330" s="1"/>
      <c r="J9330" s="1"/>
      <c r="K9330" s="1"/>
      <c r="L9330" s="1"/>
      <c r="M9330" s="1"/>
    </row>
    <row r="9331" spans="5:13" x14ac:dyDescent="0.25">
      <c r="E9331" s="1"/>
      <c r="F9331" s="1"/>
      <c r="G9331" s="1"/>
      <c r="H9331" s="1"/>
      <c r="I9331" s="1"/>
      <c r="J9331" s="1"/>
      <c r="K9331" s="1"/>
      <c r="L9331" s="1"/>
      <c r="M9331" s="1"/>
    </row>
    <row r="9332" spans="5:13" x14ac:dyDescent="0.25">
      <c r="E9332" s="1"/>
      <c r="F9332" s="1"/>
      <c r="G9332" s="1"/>
      <c r="H9332" s="1"/>
      <c r="I9332" s="1"/>
      <c r="J9332" s="1"/>
      <c r="K9332" s="1"/>
      <c r="L9332" s="1"/>
      <c r="M9332" s="1"/>
    </row>
    <row r="9333" spans="5:13" x14ac:dyDescent="0.25">
      <c r="E9333" s="1"/>
      <c r="F9333" s="1"/>
      <c r="G9333" s="1"/>
      <c r="H9333" s="1"/>
      <c r="I9333" s="1"/>
      <c r="J9333" s="1"/>
      <c r="K9333" s="1"/>
      <c r="L9333" s="1"/>
      <c r="M9333" s="1"/>
    </row>
    <row r="9334" spans="5:13" x14ac:dyDescent="0.25">
      <c r="E9334" s="1"/>
      <c r="F9334" s="1"/>
      <c r="G9334" s="1"/>
      <c r="H9334" s="1"/>
      <c r="I9334" s="1"/>
      <c r="J9334" s="1"/>
      <c r="K9334" s="1"/>
      <c r="L9334" s="1"/>
      <c r="M9334" s="1"/>
    </row>
    <row r="9335" spans="5:13" x14ac:dyDescent="0.25">
      <c r="E9335" s="1"/>
      <c r="F9335" s="1"/>
      <c r="G9335" s="1"/>
      <c r="H9335" s="1"/>
      <c r="I9335" s="1"/>
      <c r="J9335" s="1"/>
      <c r="K9335" s="1"/>
      <c r="L9335" s="1"/>
      <c r="M9335" s="1"/>
    </row>
    <row r="9336" spans="5:13" x14ac:dyDescent="0.25">
      <c r="E9336" s="1"/>
      <c r="F9336" s="1"/>
      <c r="G9336" s="1"/>
      <c r="H9336" s="1"/>
      <c r="I9336" s="1"/>
      <c r="J9336" s="1"/>
      <c r="K9336" s="1"/>
      <c r="L9336" s="1"/>
      <c r="M9336" s="1"/>
    </row>
    <row r="9337" spans="5:13" x14ac:dyDescent="0.25">
      <c r="E9337" s="1"/>
      <c r="F9337" s="1"/>
      <c r="G9337" s="1"/>
      <c r="H9337" s="1"/>
      <c r="I9337" s="1"/>
      <c r="J9337" s="1"/>
      <c r="K9337" s="1"/>
      <c r="L9337" s="1"/>
      <c r="M9337" s="1"/>
    </row>
    <row r="9338" spans="5:13" x14ac:dyDescent="0.25">
      <c r="E9338" s="1"/>
      <c r="F9338" s="1"/>
      <c r="G9338" s="1"/>
      <c r="H9338" s="1"/>
      <c r="I9338" s="1"/>
      <c r="J9338" s="1"/>
      <c r="K9338" s="1"/>
      <c r="L9338" s="1"/>
      <c r="M9338" s="1"/>
    </row>
    <row r="9339" spans="5:13" x14ac:dyDescent="0.25">
      <c r="E9339" s="1"/>
      <c r="F9339" s="1"/>
      <c r="G9339" s="1"/>
      <c r="H9339" s="1"/>
      <c r="I9339" s="1"/>
      <c r="J9339" s="1"/>
      <c r="K9339" s="1"/>
      <c r="L9339" s="1"/>
      <c r="M9339" s="1"/>
    </row>
    <row r="9340" spans="5:13" x14ac:dyDescent="0.25">
      <c r="E9340" s="1"/>
      <c r="F9340" s="1"/>
      <c r="G9340" s="1"/>
      <c r="H9340" s="1"/>
      <c r="I9340" s="1"/>
      <c r="J9340" s="1"/>
      <c r="K9340" s="1"/>
      <c r="L9340" s="1"/>
      <c r="M9340" s="1"/>
    </row>
    <row r="9341" spans="5:13" x14ac:dyDescent="0.25">
      <c r="E9341" s="1"/>
      <c r="F9341" s="1"/>
      <c r="G9341" s="1"/>
      <c r="H9341" s="1"/>
      <c r="I9341" s="1"/>
      <c r="J9341" s="1"/>
      <c r="K9341" s="1"/>
      <c r="L9341" s="1"/>
      <c r="M9341" s="1"/>
    </row>
    <row r="9342" spans="5:13" x14ac:dyDescent="0.25">
      <c r="E9342" s="1"/>
      <c r="F9342" s="1"/>
      <c r="G9342" s="1"/>
      <c r="H9342" s="1"/>
      <c r="I9342" s="1"/>
      <c r="J9342" s="1"/>
      <c r="K9342" s="1"/>
      <c r="L9342" s="1"/>
      <c r="M9342" s="1"/>
    </row>
    <row r="9343" spans="5:13" x14ac:dyDescent="0.25">
      <c r="E9343" s="1"/>
      <c r="F9343" s="1"/>
      <c r="G9343" s="1"/>
      <c r="H9343" s="1"/>
      <c r="I9343" s="1"/>
      <c r="J9343" s="1"/>
      <c r="K9343" s="1"/>
      <c r="L9343" s="1"/>
      <c r="M9343" s="1"/>
    </row>
    <row r="9344" spans="5:13" x14ac:dyDescent="0.25">
      <c r="E9344" s="1"/>
      <c r="F9344" s="1"/>
      <c r="G9344" s="1"/>
      <c r="H9344" s="1"/>
      <c r="I9344" s="1"/>
      <c r="J9344" s="1"/>
      <c r="K9344" s="1"/>
      <c r="L9344" s="1"/>
      <c r="M9344" s="1"/>
    </row>
    <row r="9345" spans="5:13" x14ac:dyDescent="0.25">
      <c r="E9345" s="1"/>
      <c r="F9345" s="1"/>
      <c r="G9345" s="1"/>
      <c r="H9345" s="1"/>
      <c r="I9345" s="1"/>
      <c r="J9345" s="1"/>
      <c r="K9345" s="1"/>
      <c r="L9345" s="1"/>
      <c r="M9345" s="1"/>
    </row>
    <row r="9346" spans="5:13" x14ac:dyDescent="0.25">
      <c r="E9346" s="1"/>
      <c r="F9346" s="1"/>
      <c r="G9346" s="1"/>
      <c r="H9346" s="1"/>
      <c r="I9346" s="1"/>
      <c r="J9346" s="1"/>
      <c r="K9346" s="1"/>
      <c r="L9346" s="1"/>
      <c r="M9346" s="1"/>
    </row>
    <row r="9347" spans="5:13" x14ac:dyDescent="0.25">
      <c r="E9347" s="1"/>
      <c r="F9347" s="1"/>
      <c r="G9347" s="1"/>
      <c r="H9347" s="1"/>
      <c r="I9347" s="1"/>
      <c r="J9347" s="1"/>
      <c r="K9347" s="1"/>
      <c r="L9347" s="1"/>
      <c r="M9347" s="1"/>
    </row>
    <row r="9348" spans="5:13" x14ac:dyDescent="0.25">
      <c r="E9348" s="1"/>
      <c r="F9348" s="1"/>
      <c r="G9348" s="1"/>
      <c r="H9348" s="1"/>
      <c r="I9348" s="1"/>
      <c r="J9348" s="1"/>
      <c r="K9348" s="1"/>
      <c r="L9348" s="1"/>
      <c r="M9348" s="1"/>
    </row>
    <row r="9349" spans="5:13" x14ac:dyDescent="0.25">
      <c r="E9349" s="1"/>
      <c r="F9349" s="1"/>
      <c r="G9349" s="1"/>
      <c r="H9349" s="1"/>
      <c r="I9349" s="1"/>
      <c r="J9349" s="1"/>
      <c r="K9349" s="1"/>
      <c r="L9349" s="1"/>
      <c r="M9349" s="1"/>
    </row>
    <row r="9350" spans="5:13" x14ac:dyDescent="0.25">
      <c r="E9350" s="1"/>
      <c r="F9350" s="1"/>
      <c r="G9350" s="1"/>
      <c r="H9350" s="1"/>
      <c r="I9350" s="1"/>
      <c r="J9350" s="1"/>
      <c r="K9350" s="1"/>
      <c r="L9350" s="1"/>
      <c r="M9350" s="1"/>
    </row>
    <row r="9351" spans="5:13" x14ac:dyDescent="0.25">
      <c r="E9351" s="1"/>
      <c r="F9351" s="1"/>
      <c r="G9351" s="1"/>
      <c r="H9351" s="1"/>
      <c r="I9351" s="1"/>
      <c r="J9351" s="1"/>
      <c r="K9351" s="1"/>
      <c r="L9351" s="1"/>
      <c r="M9351" s="1"/>
    </row>
    <row r="9352" spans="5:13" x14ac:dyDescent="0.25">
      <c r="E9352" s="1"/>
      <c r="F9352" s="1"/>
      <c r="G9352" s="1"/>
      <c r="H9352" s="1"/>
      <c r="I9352" s="1"/>
      <c r="J9352" s="1"/>
      <c r="K9352" s="1"/>
      <c r="L9352" s="1"/>
      <c r="M9352" s="1"/>
    </row>
    <row r="9353" spans="5:13" x14ac:dyDescent="0.25">
      <c r="E9353" s="1"/>
      <c r="F9353" s="1"/>
      <c r="G9353" s="1"/>
      <c r="H9353" s="1"/>
      <c r="I9353" s="1"/>
      <c r="J9353" s="1"/>
      <c r="K9353" s="1"/>
      <c r="L9353" s="1"/>
      <c r="M9353" s="1"/>
    </row>
    <row r="9354" spans="5:13" x14ac:dyDescent="0.25">
      <c r="E9354" s="1"/>
      <c r="F9354" s="1"/>
      <c r="G9354" s="1"/>
      <c r="H9354" s="1"/>
      <c r="I9354" s="1"/>
      <c r="J9354" s="1"/>
      <c r="K9354" s="1"/>
      <c r="L9354" s="1"/>
      <c r="M9354" s="1"/>
    </row>
    <row r="9355" spans="5:13" x14ac:dyDescent="0.25">
      <c r="E9355" s="1"/>
      <c r="F9355" s="1"/>
      <c r="G9355" s="1"/>
      <c r="H9355" s="1"/>
      <c r="I9355" s="1"/>
      <c r="J9355" s="1"/>
      <c r="K9355" s="1"/>
      <c r="L9355" s="1"/>
      <c r="M9355" s="1"/>
    </row>
    <row r="9356" spans="5:13" x14ac:dyDescent="0.25">
      <c r="E9356" s="1"/>
      <c r="F9356" s="1"/>
      <c r="G9356" s="1"/>
      <c r="H9356" s="1"/>
      <c r="I9356" s="1"/>
      <c r="J9356" s="1"/>
      <c r="K9356" s="1"/>
      <c r="L9356" s="1"/>
      <c r="M9356" s="1"/>
    </row>
    <row r="9357" spans="5:13" x14ac:dyDescent="0.25">
      <c r="E9357" s="1"/>
      <c r="F9357" s="1"/>
      <c r="G9357" s="1"/>
      <c r="H9357" s="1"/>
      <c r="I9357" s="1"/>
      <c r="J9357" s="1"/>
      <c r="K9357" s="1"/>
      <c r="L9357" s="1"/>
      <c r="M9357" s="1"/>
    </row>
    <row r="9358" spans="5:13" x14ac:dyDescent="0.25">
      <c r="E9358" s="1"/>
      <c r="F9358" s="1"/>
      <c r="G9358" s="1"/>
      <c r="H9358" s="1"/>
      <c r="I9358" s="1"/>
      <c r="J9358" s="1"/>
      <c r="K9358" s="1"/>
      <c r="L9358" s="1"/>
      <c r="M9358" s="1"/>
    </row>
    <row r="9359" spans="5:13" x14ac:dyDescent="0.25">
      <c r="E9359" s="1"/>
      <c r="F9359" s="1"/>
      <c r="G9359" s="1"/>
      <c r="H9359" s="1"/>
      <c r="I9359" s="1"/>
      <c r="J9359" s="1"/>
      <c r="K9359" s="1"/>
      <c r="L9359" s="1"/>
      <c r="M9359" s="1"/>
    </row>
    <row r="9360" spans="5:13" x14ac:dyDescent="0.25">
      <c r="E9360" s="1"/>
      <c r="F9360" s="1"/>
      <c r="G9360" s="1"/>
      <c r="H9360" s="1"/>
      <c r="I9360" s="1"/>
      <c r="J9360" s="1"/>
      <c r="K9360" s="1"/>
      <c r="L9360" s="1"/>
      <c r="M9360" s="1"/>
    </row>
    <row r="9361" spans="5:13" x14ac:dyDescent="0.25">
      <c r="E9361" s="1"/>
      <c r="F9361" s="1"/>
      <c r="G9361" s="1"/>
      <c r="H9361" s="1"/>
      <c r="I9361" s="1"/>
      <c r="J9361" s="1"/>
      <c r="K9361" s="1"/>
      <c r="L9361" s="1"/>
      <c r="M9361" s="1"/>
    </row>
    <row r="9362" spans="5:13" x14ac:dyDescent="0.25">
      <c r="E9362" s="1"/>
      <c r="F9362" s="1"/>
      <c r="G9362" s="1"/>
      <c r="H9362" s="1"/>
      <c r="I9362" s="1"/>
      <c r="J9362" s="1"/>
      <c r="K9362" s="1"/>
      <c r="L9362" s="1"/>
      <c r="M9362" s="1"/>
    </row>
    <row r="9363" spans="5:13" x14ac:dyDescent="0.25">
      <c r="E9363" s="1"/>
      <c r="F9363" s="1"/>
      <c r="G9363" s="1"/>
      <c r="H9363" s="1"/>
      <c r="I9363" s="1"/>
      <c r="J9363" s="1"/>
      <c r="K9363" s="1"/>
      <c r="L9363" s="1"/>
      <c r="M9363" s="1"/>
    </row>
    <row r="9364" spans="5:13" x14ac:dyDescent="0.25">
      <c r="E9364" s="1"/>
      <c r="F9364" s="1"/>
      <c r="G9364" s="1"/>
      <c r="H9364" s="1"/>
      <c r="I9364" s="1"/>
      <c r="J9364" s="1"/>
      <c r="K9364" s="1"/>
      <c r="L9364" s="1"/>
      <c r="M9364" s="1"/>
    </row>
    <row r="9365" spans="5:13" x14ac:dyDescent="0.25">
      <c r="E9365" s="1"/>
      <c r="F9365" s="1"/>
      <c r="G9365" s="1"/>
      <c r="H9365" s="1"/>
      <c r="I9365" s="1"/>
      <c r="J9365" s="1"/>
      <c r="K9365" s="1"/>
      <c r="L9365" s="1"/>
      <c r="M9365" s="1"/>
    </row>
    <row r="9366" spans="5:13" x14ac:dyDescent="0.25">
      <c r="E9366" s="1"/>
      <c r="F9366" s="1"/>
      <c r="G9366" s="1"/>
      <c r="H9366" s="1"/>
      <c r="I9366" s="1"/>
      <c r="J9366" s="1"/>
      <c r="K9366" s="1"/>
      <c r="L9366" s="1"/>
      <c r="M9366" s="1"/>
    </row>
    <row r="9367" spans="5:13" x14ac:dyDescent="0.25">
      <c r="E9367" s="1"/>
      <c r="F9367" s="1"/>
      <c r="G9367" s="1"/>
      <c r="H9367" s="1"/>
      <c r="I9367" s="1"/>
      <c r="J9367" s="1"/>
      <c r="K9367" s="1"/>
      <c r="L9367" s="1"/>
      <c r="M9367" s="1"/>
    </row>
    <row r="9368" spans="5:13" x14ac:dyDescent="0.25">
      <c r="E9368" s="1"/>
      <c r="F9368" s="1"/>
      <c r="G9368" s="1"/>
      <c r="H9368" s="1"/>
      <c r="I9368" s="1"/>
      <c r="J9368" s="1"/>
      <c r="K9368" s="1"/>
      <c r="L9368" s="1"/>
      <c r="M9368" s="1"/>
    </row>
    <row r="9369" spans="5:13" x14ac:dyDescent="0.25">
      <c r="E9369" s="1"/>
      <c r="F9369" s="1"/>
      <c r="G9369" s="1"/>
      <c r="H9369" s="1"/>
      <c r="I9369" s="1"/>
      <c r="J9369" s="1"/>
      <c r="K9369" s="1"/>
      <c r="L9369" s="1"/>
      <c r="M9369" s="1"/>
    </row>
    <row r="9370" spans="5:13" x14ac:dyDescent="0.25">
      <c r="E9370" s="1"/>
      <c r="F9370" s="1"/>
      <c r="G9370" s="1"/>
      <c r="H9370" s="1"/>
      <c r="I9370" s="1"/>
      <c r="J9370" s="1"/>
      <c r="K9370" s="1"/>
      <c r="L9370" s="1"/>
      <c r="M9370" s="1"/>
    </row>
    <row r="9371" spans="5:13" x14ac:dyDescent="0.25">
      <c r="E9371" s="1"/>
      <c r="F9371" s="1"/>
      <c r="G9371" s="1"/>
      <c r="H9371" s="1"/>
      <c r="I9371" s="1"/>
      <c r="J9371" s="1"/>
      <c r="K9371" s="1"/>
      <c r="L9371" s="1"/>
      <c r="M9371" s="1"/>
    </row>
    <row r="9372" spans="5:13" x14ac:dyDescent="0.25">
      <c r="E9372" s="1"/>
      <c r="F9372" s="1"/>
      <c r="G9372" s="1"/>
      <c r="H9372" s="1"/>
      <c r="I9372" s="1"/>
      <c r="J9372" s="1"/>
      <c r="K9372" s="1"/>
      <c r="L9372" s="1"/>
      <c r="M9372" s="1"/>
    </row>
    <row r="9373" spans="5:13" x14ac:dyDescent="0.25">
      <c r="E9373" s="1"/>
      <c r="F9373" s="1"/>
      <c r="G9373" s="1"/>
      <c r="H9373" s="1"/>
      <c r="I9373" s="1"/>
      <c r="J9373" s="1"/>
      <c r="K9373" s="1"/>
      <c r="L9373" s="1"/>
      <c r="M9373" s="1"/>
    </row>
    <row r="9374" spans="5:13" x14ac:dyDescent="0.25">
      <c r="E9374" s="1"/>
      <c r="F9374" s="1"/>
      <c r="G9374" s="1"/>
      <c r="H9374" s="1"/>
      <c r="I9374" s="1"/>
      <c r="J9374" s="1"/>
      <c r="K9374" s="1"/>
      <c r="L9374" s="1"/>
      <c r="M9374" s="1"/>
    </row>
    <row r="9375" spans="5:13" x14ac:dyDescent="0.25">
      <c r="E9375" s="1"/>
      <c r="F9375" s="1"/>
      <c r="G9375" s="1"/>
      <c r="H9375" s="1"/>
      <c r="I9375" s="1"/>
      <c r="J9375" s="1"/>
      <c r="K9375" s="1"/>
      <c r="L9375" s="1"/>
      <c r="M9375" s="1"/>
    </row>
    <row r="9376" spans="5:13" x14ac:dyDescent="0.25">
      <c r="E9376" s="1"/>
      <c r="F9376" s="1"/>
      <c r="G9376" s="1"/>
      <c r="H9376" s="1"/>
      <c r="I9376" s="1"/>
      <c r="J9376" s="1"/>
      <c r="K9376" s="1"/>
      <c r="L9376" s="1"/>
      <c r="M9376" s="1"/>
    </row>
    <row r="9377" spans="5:13" x14ac:dyDescent="0.25">
      <c r="E9377" s="1"/>
      <c r="F9377" s="1"/>
      <c r="G9377" s="1"/>
      <c r="H9377" s="1"/>
      <c r="I9377" s="1"/>
      <c r="J9377" s="1"/>
      <c r="K9377" s="1"/>
      <c r="L9377" s="1"/>
      <c r="M9377" s="1"/>
    </row>
    <row r="9378" spans="5:13" x14ac:dyDescent="0.25">
      <c r="E9378" s="1"/>
      <c r="F9378" s="1"/>
      <c r="G9378" s="1"/>
      <c r="H9378" s="1"/>
      <c r="I9378" s="1"/>
      <c r="J9378" s="1"/>
      <c r="K9378" s="1"/>
      <c r="L9378" s="1"/>
      <c r="M9378" s="1"/>
    </row>
    <row r="9379" spans="5:13" x14ac:dyDescent="0.25">
      <c r="E9379" s="1"/>
      <c r="F9379" s="1"/>
      <c r="G9379" s="1"/>
      <c r="H9379" s="1"/>
      <c r="I9379" s="1"/>
      <c r="J9379" s="1"/>
      <c r="K9379" s="1"/>
      <c r="L9379" s="1"/>
      <c r="M9379" s="1"/>
    </row>
    <row r="9380" spans="5:13" x14ac:dyDescent="0.25">
      <c r="E9380" s="1"/>
      <c r="F9380" s="1"/>
      <c r="G9380" s="1"/>
      <c r="H9380" s="1"/>
      <c r="I9380" s="1"/>
      <c r="J9380" s="1"/>
      <c r="K9380" s="1"/>
      <c r="L9380" s="1"/>
      <c r="M9380" s="1"/>
    </row>
    <row r="9381" spans="5:13" x14ac:dyDescent="0.25">
      <c r="E9381" s="1"/>
      <c r="F9381" s="1"/>
      <c r="G9381" s="1"/>
      <c r="H9381" s="1"/>
      <c r="I9381" s="1"/>
      <c r="J9381" s="1"/>
      <c r="K9381" s="1"/>
      <c r="L9381" s="1"/>
      <c r="M9381" s="1"/>
    </row>
    <row r="9382" spans="5:13" x14ac:dyDescent="0.25">
      <c r="E9382" s="1"/>
      <c r="F9382" s="1"/>
      <c r="G9382" s="1"/>
      <c r="H9382" s="1"/>
      <c r="I9382" s="1"/>
      <c r="J9382" s="1"/>
      <c r="K9382" s="1"/>
      <c r="L9382" s="1"/>
      <c r="M9382" s="1"/>
    </row>
    <row r="9383" spans="5:13" x14ac:dyDescent="0.25">
      <c r="E9383" s="1"/>
      <c r="F9383" s="1"/>
      <c r="G9383" s="1"/>
      <c r="H9383" s="1"/>
      <c r="I9383" s="1"/>
      <c r="J9383" s="1"/>
      <c r="K9383" s="1"/>
      <c r="L9383" s="1"/>
      <c r="M9383" s="1"/>
    </row>
    <row r="9384" spans="5:13" x14ac:dyDescent="0.25">
      <c r="E9384" s="1"/>
      <c r="F9384" s="1"/>
      <c r="G9384" s="1"/>
      <c r="H9384" s="1"/>
      <c r="I9384" s="1"/>
      <c r="J9384" s="1"/>
      <c r="K9384" s="1"/>
      <c r="L9384" s="1"/>
      <c r="M9384" s="1"/>
    </row>
    <row r="9385" spans="5:13" x14ac:dyDescent="0.25">
      <c r="E9385" s="1"/>
      <c r="F9385" s="1"/>
      <c r="G9385" s="1"/>
      <c r="H9385" s="1"/>
      <c r="I9385" s="1"/>
      <c r="J9385" s="1"/>
      <c r="K9385" s="1"/>
      <c r="L9385" s="1"/>
      <c r="M9385" s="1"/>
    </row>
    <row r="9386" spans="5:13" x14ac:dyDescent="0.25">
      <c r="E9386" s="1"/>
      <c r="F9386" s="1"/>
      <c r="G9386" s="1"/>
      <c r="H9386" s="1"/>
      <c r="I9386" s="1"/>
      <c r="J9386" s="1"/>
      <c r="K9386" s="1"/>
      <c r="L9386" s="1"/>
      <c r="M9386" s="1"/>
    </row>
    <row r="9387" spans="5:13" x14ac:dyDescent="0.25">
      <c r="E9387" s="1"/>
      <c r="F9387" s="1"/>
      <c r="G9387" s="1"/>
      <c r="H9387" s="1"/>
      <c r="I9387" s="1"/>
      <c r="J9387" s="1"/>
      <c r="K9387" s="1"/>
      <c r="L9387" s="1"/>
      <c r="M9387" s="1"/>
    </row>
    <row r="9388" spans="5:13" x14ac:dyDescent="0.25">
      <c r="E9388" s="1"/>
      <c r="F9388" s="1"/>
      <c r="G9388" s="1"/>
      <c r="H9388" s="1"/>
      <c r="I9388" s="1"/>
      <c r="J9388" s="1"/>
      <c r="K9388" s="1"/>
      <c r="L9388" s="1"/>
      <c r="M9388" s="1"/>
    </row>
    <row r="9389" spans="5:13" x14ac:dyDescent="0.25">
      <c r="E9389" s="1"/>
      <c r="F9389" s="1"/>
      <c r="G9389" s="1"/>
      <c r="H9389" s="1"/>
      <c r="I9389" s="1"/>
      <c r="J9389" s="1"/>
      <c r="K9389" s="1"/>
      <c r="L9389" s="1"/>
      <c r="M9389" s="1"/>
    </row>
    <row r="9390" spans="5:13" x14ac:dyDescent="0.25">
      <c r="E9390" s="1"/>
      <c r="F9390" s="1"/>
      <c r="G9390" s="1"/>
      <c r="H9390" s="1"/>
      <c r="I9390" s="1"/>
      <c r="J9390" s="1"/>
      <c r="K9390" s="1"/>
      <c r="L9390" s="1"/>
      <c r="M9390" s="1"/>
    </row>
    <row r="9391" spans="5:13" x14ac:dyDescent="0.25">
      <c r="E9391" s="1"/>
      <c r="F9391" s="1"/>
      <c r="G9391" s="1"/>
      <c r="H9391" s="1"/>
      <c r="I9391" s="1"/>
      <c r="J9391" s="1"/>
      <c r="K9391" s="1"/>
      <c r="L9391" s="1"/>
      <c r="M9391" s="1"/>
    </row>
    <row r="9392" spans="5:13" x14ac:dyDescent="0.25">
      <c r="E9392" s="1"/>
      <c r="F9392" s="1"/>
      <c r="G9392" s="1"/>
      <c r="H9392" s="1"/>
      <c r="I9392" s="1"/>
      <c r="J9392" s="1"/>
      <c r="K9392" s="1"/>
      <c r="L9392" s="1"/>
      <c r="M9392" s="1"/>
    </row>
    <row r="9393" spans="5:13" x14ac:dyDescent="0.25">
      <c r="E9393" s="1"/>
      <c r="F9393" s="1"/>
      <c r="G9393" s="1"/>
      <c r="H9393" s="1"/>
      <c r="I9393" s="1"/>
      <c r="J9393" s="1"/>
      <c r="K9393" s="1"/>
      <c r="L9393" s="1"/>
      <c r="M9393" s="1"/>
    </row>
    <row r="9394" spans="5:13" x14ac:dyDescent="0.25">
      <c r="E9394" s="1"/>
      <c r="F9394" s="1"/>
      <c r="G9394" s="1"/>
      <c r="H9394" s="1"/>
      <c r="I9394" s="1"/>
      <c r="J9394" s="1"/>
      <c r="K9394" s="1"/>
      <c r="L9394" s="1"/>
      <c r="M9394" s="1"/>
    </row>
    <row r="9395" spans="5:13" x14ac:dyDescent="0.25">
      <c r="E9395" s="1"/>
      <c r="F9395" s="1"/>
      <c r="G9395" s="1"/>
      <c r="H9395" s="1"/>
      <c r="I9395" s="1"/>
      <c r="J9395" s="1"/>
      <c r="K9395" s="1"/>
      <c r="L9395" s="1"/>
      <c r="M9395" s="1"/>
    </row>
    <row r="9396" spans="5:13" x14ac:dyDescent="0.25">
      <c r="E9396" s="1"/>
      <c r="F9396" s="1"/>
      <c r="G9396" s="1"/>
      <c r="H9396" s="1"/>
      <c r="I9396" s="1"/>
      <c r="J9396" s="1"/>
      <c r="K9396" s="1"/>
      <c r="L9396" s="1"/>
      <c r="M9396" s="1"/>
    </row>
    <row r="9397" spans="5:13" x14ac:dyDescent="0.25">
      <c r="E9397" s="1"/>
      <c r="F9397" s="1"/>
      <c r="G9397" s="1"/>
      <c r="H9397" s="1"/>
      <c r="I9397" s="1"/>
      <c r="J9397" s="1"/>
      <c r="K9397" s="1"/>
      <c r="L9397" s="1"/>
      <c r="M9397" s="1"/>
    </row>
    <row r="9398" spans="5:13" x14ac:dyDescent="0.25">
      <c r="E9398" s="1"/>
      <c r="F9398" s="1"/>
      <c r="G9398" s="1"/>
      <c r="H9398" s="1"/>
      <c r="I9398" s="1"/>
      <c r="J9398" s="1"/>
      <c r="K9398" s="1"/>
      <c r="L9398" s="1"/>
      <c r="M9398" s="1"/>
    </row>
    <row r="9399" spans="5:13" x14ac:dyDescent="0.25">
      <c r="E9399" s="1"/>
      <c r="F9399" s="1"/>
      <c r="G9399" s="1"/>
      <c r="H9399" s="1"/>
      <c r="I9399" s="1"/>
      <c r="J9399" s="1"/>
      <c r="K9399" s="1"/>
      <c r="L9399" s="1"/>
      <c r="M9399" s="1"/>
    </row>
    <row r="9400" spans="5:13" x14ac:dyDescent="0.25">
      <c r="E9400" s="1"/>
      <c r="F9400" s="1"/>
      <c r="G9400" s="1"/>
      <c r="H9400" s="1"/>
      <c r="I9400" s="1"/>
      <c r="J9400" s="1"/>
      <c r="K9400" s="1"/>
      <c r="L9400" s="1"/>
      <c r="M9400" s="1"/>
    </row>
    <row r="9401" spans="5:13" x14ac:dyDescent="0.25">
      <c r="E9401" s="1"/>
      <c r="F9401" s="1"/>
      <c r="G9401" s="1"/>
      <c r="H9401" s="1"/>
      <c r="I9401" s="1"/>
      <c r="J9401" s="1"/>
      <c r="K9401" s="1"/>
      <c r="L9401" s="1"/>
      <c r="M9401" s="1"/>
    </row>
    <row r="9402" spans="5:13" x14ac:dyDescent="0.25">
      <c r="E9402" s="1"/>
      <c r="F9402" s="1"/>
      <c r="G9402" s="1"/>
      <c r="H9402" s="1"/>
      <c r="I9402" s="1"/>
      <c r="J9402" s="1"/>
      <c r="K9402" s="1"/>
      <c r="L9402" s="1"/>
      <c r="M9402" s="1"/>
    </row>
    <row r="9403" spans="5:13" x14ac:dyDescent="0.25">
      <c r="E9403" s="1"/>
      <c r="F9403" s="1"/>
      <c r="G9403" s="1"/>
      <c r="H9403" s="1"/>
      <c r="I9403" s="1"/>
      <c r="J9403" s="1"/>
      <c r="K9403" s="1"/>
      <c r="L9403" s="1"/>
      <c r="M9403" s="1"/>
    </row>
    <row r="9404" spans="5:13" x14ac:dyDescent="0.25">
      <c r="E9404" s="1"/>
      <c r="F9404" s="1"/>
      <c r="G9404" s="1"/>
      <c r="H9404" s="1"/>
      <c r="I9404" s="1"/>
      <c r="J9404" s="1"/>
      <c r="K9404" s="1"/>
      <c r="L9404" s="1"/>
      <c r="M9404" s="1"/>
    </row>
    <row r="9405" spans="5:13" x14ac:dyDescent="0.25">
      <c r="E9405" s="1"/>
      <c r="F9405" s="1"/>
      <c r="G9405" s="1"/>
      <c r="H9405" s="1"/>
      <c r="I9405" s="1"/>
      <c r="J9405" s="1"/>
      <c r="K9405" s="1"/>
      <c r="L9405" s="1"/>
      <c r="M9405" s="1"/>
    </row>
    <row r="9406" spans="5:13" x14ac:dyDescent="0.25">
      <c r="E9406" s="1"/>
      <c r="F9406" s="1"/>
      <c r="G9406" s="1"/>
      <c r="H9406" s="1"/>
      <c r="I9406" s="1"/>
      <c r="J9406" s="1"/>
      <c r="K9406" s="1"/>
      <c r="L9406" s="1"/>
      <c r="M9406" s="1"/>
    </row>
    <row r="9407" spans="5:13" x14ac:dyDescent="0.25">
      <c r="E9407" s="1"/>
      <c r="F9407" s="1"/>
      <c r="G9407" s="1"/>
      <c r="H9407" s="1"/>
      <c r="I9407" s="1"/>
      <c r="J9407" s="1"/>
      <c r="K9407" s="1"/>
      <c r="L9407" s="1"/>
      <c r="M9407" s="1"/>
    </row>
    <row r="9408" spans="5:13" x14ac:dyDescent="0.25">
      <c r="E9408" s="1"/>
      <c r="F9408" s="1"/>
      <c r="G9408" s="1"/>
      <c r="H9408" s="1"/>
      <c r="I9408" s="1"/>
      <c r="J9408" s="1"/>
      <c r="K9408" s="1"/>
      <c r="L9408" s="1"/>
      <c r="M9408" s="1"/>
    </row>
    <row r="9409" spans="5:13" x14ac:dyDescent="0.25">
      <c r="E9409" s="1"/>
      <c r="F9409" s="1"/>
      <c r="G9409" s="1"/>
      <c r="H9409" s="1"/>
      <c r="I9409" s="1"/>
      <c r="J9409" s="1"/>
      <c r="K9409" s="1"/>
      <c r="L9409" s="1"/>
      <c r="M9409" s="1"/>
    </row>
    <row r="9410" spans="5:13" x14ac:dyDescent="0.25">
      <c r="E9410" s="1"/>
      <c r="F9410" s="1"/>
      <c r="G9410" s="1"/>
      <c r="H9410" s="1"/>
      <c r="I9410" s="1"/>
      <c r="J9410" s="1"/>
      <c r="K9410" s="1"/>
      <c r="L9410" s="1"/>
      <c r="M9410" s="1"/>
    </row>
    <row r="9411" spans="5:13" x14ac:dyDescent="0.25">
      <c r="E9411" s="1"/>
      <c r="F9411" s="1"/>
      <c r="G9411" s="1"/>
      <c r="H9411" s="1"/>
      <c r="I9411" s="1"/>
      <c r="J9411" s="1"/>
      <c r="K9411" s="1"/>
      <c r="L9411" s="1"/>
      <c r="M9411" s="1"/>
    </row>
    <row r="9412" spans="5:13" x14ac:dyDescent="0.25">
      <c r="E9412" s="1"/>
      <c r="F9412" s="1"/>
      <c r="G9412" s="1"/>
      <c r="H9412" s="1"/>
      <c r="I9412" s="1"/>
      <c r="J9412" s="1"/>
      <c r="K9412" s="1"/>
      <c r="L9412" s="1"/>
      <c r="M9412" s="1"/>
    </row>
    <row r="9413" spans="5:13" x14ac:dyDescent="0.25">
      <c r="E9413" s="1"/>
      <c r="F9413" s="1"/>
      <c r="G9413" s="1"/>
      <c r="H9413" s="1"/>
      <c r="I9413" s="1"/>
      <c r="J9413" s="1"/>
      <c r="K9413" s="1"/>
      <c r="L9413" s="1"/>
      <c r="M9413" s="1"/>
    </row>
    <row r="9414" spans="5:13" x14ac:dyDescent="0.25">
      <c r="E9414" s="1"/>
      <c r="F9414" s="1"/>
      <c r="G9414" s="1"/>
      <c r="H9414" s="1"/>
      <c r="I9414" s="1"/>
      <c r="J9414" s="1"/>
      <c r="K9414" s="1"/>
      <c r="L9414" s="1"/>
      <c r="M9414" s="1"/>
    </row>
    <row r="9415" spans="5:13" x14ac:dyDescent="0.25">
      <c r="E9415" s="1"/>
      <c r="F9415" s="1"/>
      <c r="G9415" s="1"/>
      <c r="H9415" s="1"/>
      <c r="I9415" s="1"/>
      <c r="J9415" s="1"/>
      <c r="K9415" s="1"/>
      <c r="L9415" s="1"/>
      <c r="M9415" s="1"/>
    </row>
    <row r="9416" spans="5:13" x14ac:dyDescent="0.25">
      <c r="E9416" s="1"/>
      <c r="F9416" s="1"/>
      <c r="G9416" s="1"/>
      <c r="H9416" s="1"/>
      <c r="I9416" s="1"/>
      <c r="J9416" s="1"/>
      <c r="K9416" s="1"/>
      <c r="L9416" s="1"/>
      <c r="M9416" s="1"/>
    </row>
    <row r="9417" spans="5:13" x14ac:dyDescent="0.25">
      <c r="E9417" s="1"/>
      <c r="F9417" s="1"/>
      <c r="G9417" s="1"/>
      <c r="H9417" s="1"/>
      <c r="I9417" s="1"/>
      <c r="J9417" s="1"/>
      <c r="K9417" s="1"/>
      <c r="L9417" s="1"/>
      <c r="M9417" s="1"/>
    </row>
    <row r="9418" spans="5:13" x14ac:dyDescent="0.25">
      <c r="E9418" s="1"/>
      <c r="F9418" s="1"/>
      <c r="G9418" s="1"/>
      <c r="H9418" s="1"/>
      <c r="I9418" s="1"/>
      <c r="J9418" s="1"/>
      <c r="K9418" s="1"/>
      <c r="L9418" s="1"/>
      <c r="M9418" s="1"/>
    </row>
    <row r="9419" spans="5:13" x14ac:dyDescent="0.25">
      <c r="E9419" s="1"/>
      <c r="F9419" s="1"/>
      <c r="G9419" s="1"/>
      <c r="H9419" s="1"/>
      <c r="I9419" s="1"/>
      <c r="J9419" s="1"/>
      <c r="K9419" s="1"/>
      <c r="L9419" s="1"/>
      <c r="M9419" s="1"/>
    </row>
    <row r="9420" spans="5:13" x14ac:dyDescent="0.25">
      <c r="E9420" s="1"/>
      <c r="F9420" s="1"/>
      <c r="G9420" s="1"/>
      <c r="H9420" s="1"/>
      <c r="I9420" s="1"/>
      <c r="J9420" s="1"/>
      <c r="K9420" s="1"/>
      <c r="L9420" s="1"/>
      <c r="M9420" s="1"/>
    </row>
    <row r="9421" spans="5:13" x14ac:dyDescent="0.25">
      <c r="E9421" s="1"/>
      <c r="F9421" s="1"/>
      <c r="G9421" s="1"/>
      <c r="H9421" s="1"/>
      <c r="I9421" s="1"/>
      <c r="J9421" s="1"/>
      <c r="K9421" s="1"/>
      <c r="L9421" s="1"/>
      <c r="M9421" s="1"/>
    </row>
    <row r="9422" spans="5:13" x14ac:dyDescent="0.25">
      <c r="E9422" s="1"/>
      <c r="F9422" s="1"/>
      <c r="G9422" s="1"/>
      <c r="H9422" s="1"/>
      <c r="I9422" s="1"/>
      <c r="J9422" s="1"/>
      <c r="K9422" s="1"/>
      <c r="L9422" s="1"/>
      <c r="M9422" s="1"/>
    </row>
    <row r="9423" spans="5:13" x14ac:dyDescent="0.25">
      <c r="E9423" s="1"/>
      <c r="F9423" s="1"/>
      <c r="G9423" s="1"/>
      <c r="H9423" s="1"/>
      <c r="I9423" s="1"/>
      <c r="J9423" s="1"/>
      <c r="K9423" s="1"/>
      <c r="L9423" s="1"/>
      <c r="M9423" s="1"/>
    </row>
    <row r="9424" spans="5:13" x14ac:dyDescent="0.25">
      <c r="E9424" s="1"/>
      <c r="F9424" s="1"/>
      <c r="G9424" s="1"/>
      <c r="H9424" s="1"/>
      <c r="I9424" s="1"/>
      <c r="J9424" s="1"/>
      <c r="K9424" s="1"/>
      <c r="L9424" s="1"/>
      <c r="M9424" s="1"/>
    </row>
    <row r="9425" spans="5:13" x14ac:dyDescent="0.25">
      <c r="E9425" s="1"/>
      <c r="F9425" s="1"/>
      <c r="G9425" s="1"/>
      <c r="H9425" s="1"/>
      <c r="I9425" s="1"/>
      <c r="J9425" s="1"/>
      <c r="K9425" s="1"/>
      <c r="L9425" s="1"/>
      <c r="M9425" s="1"/>
    </row>
    <row r="9426" spans="5:13" x14ac:dyDescent="0.25">
      <c r="E9426" s="1"/>
      <c r="F9426" s="1"/>
      <c r="G9426" s="1"/>
      <c r="H9426" s="1"/>
      <c r="I9426" s="1"/>
      <c r="J9426" s="1"/>
      <c r="K9426" s="1"/>
      <c r="L9426" s="1"/>
      <c r="M9426" s="1"/>
    </row>
    <row r="9427" spans="5:13" x14ac:dyDescent="0.25">
      <c r="E9427" s="1"/>
      <c r="F9427" s="1"/>
      <c r="G9427" s="1"/>
      <c r="H9427" s="1"/>
      <c r="I9427" s="1"/>
      <c r="J9427" s="1"/>
      <c r="K9427" s="1"/>
      <c r="L9427" s="1"/>
      <c r="M9427" s="1"/>
    </row>
    <row r="9428" spans="5:13" x14ac:dyDescent="0.25">
      <c r="E9428" s="1"/>
      <c r="F9428" s="1"/>
      <c r="G9428" s="1"/>
      <c r="H9428" s="1"/>
      <c r="I9428" s="1"/>
      <c r="J9428" s="1"/>
      <c r="K9428" s="1"/>
      <c r="L9428" s="1"/>
      <c r="M9428" s="1"/>
    </row>
    <row r="9429" spans="5:13" x14ac:dyDescent="0.25">
      <c r="E9429" s="1"/>
      <c r="F9429" s="1"/>
      <c r="G9429" s="1"/>
      <c r="H9429" s="1"/>
      <c r="I9429" s="1"/>
      <c r="J9429" s="1"/>
      <c r="K9429" s="1"/>
      <c r="L9429" s="1"/>
      <c r="M9429" s="1"/>
    </row>
    <row r="9430" spans="5:13" x14ac:dyDescent="0.25">
      <c r="E9430" s="1"/>
      <c r="F9430" s="1"/>
      <c r="G9430" s="1"/>
      <c r="H9430" s="1"/>
      <c r="I9430" s="1"/>
      <c r="J9430" s="1"/>
      <c r="K9430" s="1"/>
      <c r="L9430" s="1"/>
      <c r="M9430" s="1"/>
    </row>
    <row r="9431" spans="5:13" x14ac:dyDescent="0.25">
      <c r="E9431" s="1"/>
      <c r="F9431" s="1"/>
      <c r="G9431" s="1"/>
      <c r="H9431" s="1"/>
      <c r="I9431" s="1"/>
      <c r="J9431" s="1"/>
      <c r="K9431" s="1"/>
      <c r="L9431" s="1"/>
      <c r="M9431" s="1"/>
    </row>
    <row r="9432" spans="5:13" x14ac:dyDescent="0.25">
      <c r="E9432" s="1"/>
      <c r="F9432" s="1"/>
      <c r="G9432" s="1"/>
      <c r="H9432" s="1"/>
      <c r="I9432" s="1"/>
      <c r="J9432" s="1"/>
      <c r="K9432" s="1"/>
      <c r="L9432" s="1"/>
      <c r="M9432" s="1"/>
    </row>
    <row r="9433" spans="5:13" x14ac:dyDescent="0.25">
      <c r="E9433" s="1"/>
      <c r="F9433" s="1"/>
      <c r="G9433" s="1"/>
      <c r="H9433" s="1"/>
      <c r="I9433" s="1"/>
      <c r="J9433" s="1"/>
      <c r="K9433" s="1"/>
      <c r="L9433" s="1"/>
      <c r="M9433" s="1"/>
    </row>
    <row r="9434" spans="5:13" x14ac:dyDescent="0.25">
      <c r="E9434" s="1"/>
      <c r="F9434" s="1"/>
      <c r="G9434" s="1"/>
      <c r="H9434" s="1"/>
      <c r="I9434" s="1"/>
      <c r="J9434" s="1"/>
      <c r="K9434" s="1"/>
      <c r="L9434" s="1"/>
      <c r="M9434" s="1"/>
    </row>
    <row r="9435" spans="5:13" x14ac:dyDescent="0.25">
      <c r="E9435" s="1"/>
      <c r="F9435" s="1"/>
      <c r="G9435" s="1"/>
      <c r="H9435" s="1"/>
      <c r="I9435" s="1"/>
      <c r="J9435" s="1"/>
      <c r="K9435" s="1"/>
      <c r="L9435" s="1"/>
      <c r="M9435" s="1"/>
    </row>
    <row r="9436" spans="5:13" x14ac:dyDescent="0.25">
      <c r="E9436" s="1"/>
      <c r="F9436" s="1"/>
      <c r="G9436" s="1"/>
      <c r="H9436" s="1"/>
      <c r="I9436" s="1"/>
      <c r="J9436" s="1"/>
      <c r="K9436" s="1"/>
      <c r="L9436" s="1"/>
      <c r="M9436" s="1"/>
    </row>
    <row r="9437" spans="5:13" x14ac:dyDescent="0.25">
      <c r="E9437" s="1"/>
      <c r="F9437" s="1"/>
      <c r="G9437" s="1"/>
      <c r="H9437" s="1"/>
      <c r="I9437" s="1"/>
      <c r="J9437" s="1"/>
      <c r="K9437" s="1"/>
      <c r="L9437" s="1"/>
      <c r="M9437" s="1"/>
    </row>
    <row r="9438" spans="5:13" x14ac:dyDescent="0.25">
      <c r="E9438" s="1"/>
      <c r="F9438" s="1"/>
      <c r="G9438" s="1"/>
      <c r="H9438" s="1"/>
      <c r="I9438" s="1"/>
      <c r="J9438" s="1"/>
      <c r="K9438" s="1"/>
      <c r="L9438" s="1"/>
      <c r="M9438" s="1"/>
    </row>
    <row r="9439" spans="5:13" x14ac:dyDescent="0.25">
      <c r="E9439" s="1"/>
      <c r="F9439" s="1"/>
      <c r="G9439" s="1"/>
      <c r="H9439" s="1"/>
      <c r="I9439" s="1"/>
      <c r="J9439" s="1"/>
      <c r="K9439" s="1"/>
      <c r="L9439" s="1"/>
      <c r="M9439" s="1"/>
    </row>
    <row r="9440" spans="5:13" x14ac:dyDescent="0.25">
      <c r="E9440" s="1"/>
      <c r="F9440" s="1"/>
      <c r="G9440" s="1"/>
      <c r="H9440" s="1"/>
      <c r="I9440" s="1"/>
      <c r="J9440" s="1"/>
      <c r="K9440" s="1"/>
      <c r="L9440" s="1"/>
      <c r="M9440" s="1"/>
    </row>
    <row r="9441" spans="5:13" x14ac:dyDescent="0.25">
      <c r="E9441" s="1"/>
      <c r="F9441" s="1"/>
      <c r="G9441" s="1"/>
      <c r="H9441" s="1"/>
      <c r="I9441" s="1"/>
      <c r="J9441" s="1"/>
      <c r="K9441" s="1"/>
      <c r="L9441" s="1"/>
      <c r="M9441" s="1"/>
    </row>
    <row r="9442" spans="5:13" x14ac:dyDescent="0.25">
      <c r="E9442" s="1"/>
      <c r="F9442" s="1"/>
      <c r="G9442" s="1"/>
      <c r="H9442" s="1"/>
      <c r="I9442" s="1"/>
      <c r="J9442" s="1"/>
      <c r="K9442" s="1"/>
      <c r="L9442" s="1"/>
      <c r="M9442" s="1"/>
    </row>
    <row r="9443" spans="5:13" x14ac:dyDescent="0.25">
      <c r="E9443" s="1"/>
      <c r="F9443" s="1"/>
      <c r="G9443" s="1"/>
      <c r="H9443" s="1"/>
      <c r="I9443" s="1"/>
      <c r="J9443" s="1"/>
      <c r="K9443" s="1"/>
      <c r="L9443" s="1"/>
      <c r="M9443" s="1"/>
    </row>
    <row r="9444" spans="5:13" x14ac:dyDescent="0.25">
      <c r="E9444" s="1"/>
      <c r="F9444" s="1"/>
      <c r="G9444" s="1"/>
      <c r="H9444" s="1"/>
      <c r="I9444" s="1"/>
      <c r="J9444" s="1"/>
      <c r="K9444" s="1"/>
      <c r="L9444" s="1"/>
      <c r="M9444" s="1"/>
    </row>
    <row r="9445" spans="5:13" x14ac:dyDescent="0.25">
      <c r="E9445" s="1"/>
      <c r="F9445" s="1"/>
      <c r="G9445" s="1"/>
      <c r="H9445" s="1"/>
      <c r="I9445" s="1"/>
      <c r="J9445" s="1"/>
      <c r="K9445" s="1"/>
      <c r="L9445" s="1"/>
      <c r="M9445" s="1"/>
    </row>
    <row r="9446" spans="5:13" x14ac:dyDescent="0.25">
      <c r="E9446" s="1"/>
      <c r="F9446" s="1"/>
      <c r="G9446" s="1"/>
      <c r="H9446" s="1"/>
      <c r="I9446" s="1"/>
      <c r="J9446" s="1"/>
      <c r="K9446" s="1"/>
      <c r="L9446" s="1"/>
      <c r="M9446" s="1"/>
    </row>
    <row r="9447" spans="5:13" x14ac:dyDescent="0.25">
      <c r="E9447" s="1"/>
      <c r="F9447" s="1"/>
      <c r="G9447" s="1"/>
      <c r="H9447" s="1"/>
      <c r="I9447" s="1"/>
      <c r="J9447" s="1"/>
      <c r="K9447" s="1"/>
      <c r="L9447" s="1"/>
      <c r="M9447" s="1"/>
    </row>
    <row r="9448" spans="5:13" x14ac:dyDescent="0.25">
      <c r="E9448" s="1"/>
      <c r="F9448" s="1"/>
      <c r="G9448" s="1"/>
      <c r="H9448" s="1"/>
      <c r="I9448" s="1"/>
      <c r="J9448" s="1"/>
      <c r="K9448" s="1"/>
      <c r="L9448" s="1"/>
      <c r="M9448" s="1"/>
    </row>
    <row r="9449" spans="5:13" x14ac:dyDescent="0.25">
      <c r="E9449" s="1"/>
      <c r="F9449" s="1"/>
      <c r="G9449" s="1"/>
      <c r="H9449" s="1"/>
      <c r="I9449" s="1"/>
      <c r="J9449" s="1"/>
      <c r="K9449" s="1"/>
      <c r="L9449" s="1"/>
      <c r="M9449" s="1"/>
    </row>
    <row r="9450" spans="5:13" x14ac:dyDescent="0.25">
      <c r="E9450" s="1"/>
      <c r="F9450" s="1"/>
      <c r="G9450" s="1"/>
      <c r="H9450" s="1"/>
      <c r="I9450" s="1"/>
      <c r="J9450" s="1"/>
      <c r="K9450" s="1"/>
      <c r="L9450" s="1"/>
      <c r="M9450" s="1"/>
    </row>
    <row r="9451" spans="5:13" x14ac:dyDescent="0.25">
      <c r="E9451" s="1"/>
      <c r="F9451" s="1"/>
      <c r="G9451" s="1"/>
      <c r="H9451" s="1"/>
      <c r="I9451" s="1"/>
      <c r="J9451" s="1"/>
      <c r="K9451" s="1"/>
      <c r="L9451" s="1"/>
      <c r="M9451" s="1"/>
    </row>
    <row r="9452" spans="5:13" x14ac:dyDescent="0.25">
      <c r="E9452" s="1"/>
      <c r="F9452" s="1"/>
      <c r="G9452" s="1"/>
      <c r="H9452" s="1"/>
      <c r="I9452" s="1"/>
      <c r="J9452" s="1"/>
      <c r="K9452" s="1"/>
      <c r="L9452" s="1"/>
      <c r="M9452" s="1"/>
    </row>
    <row r="9453" spans="5:13" x14ac:dyDescent="0.25">
      <c r="E9453" s="1"/>
      <c r="F9453" s="1"/>
      <c r="G9453" s="1"/>
      <c r="H9453" s="1"/>
      <c r="I9453" s="1"/>
      <c r="J9453" s="1"/>
      <c r="K9453" s="1"/>
      <c r="L9453" s="1"/>
      <c r="M9453" s="1"/>
    </row>
    <row r="9454" spans="5:13" x14ac:dyDescent="0.25">
      <c r="E9454" s="1"/>
      <c r="F9454" s="1"/>
      <c r="G9454" s="1"/>
      <c r="H9454" s="1"/>
      <c r="I9454" s="1"/>
      <c r="J9454" s="1"/>
      <c r="K9454" s="1"/>
      <c r="L9454" s="1"/>
      <c r="M9454" s="1"/>
    </row>
    <row r="9455" spans="5:13" x14ac:dyDescent="0.25">
      <c r="E9455" s="1"/>
      <c r="F9455" s="1"/>
      <c r="G9455" s="1"/>
      <c r="H9455" s="1"/>
      <c r="I9455" s="1"/>
      <c r="J9455" s="1"/>
      <c r="K9455" s="1"/>
      <c r="L9455" s="1"/>
      <c r="M9455" s="1"/>
    </row>
    <row r="9456" spans="5:13" x14ac:dyDescent="0.25">
      <c r="E9456" s="1"/>
      <c r="F9456" s="1"/>
      <c r="G9456" s="1"/>
      <c r="H9456" s="1"/>
      <c r="I9456" s="1"/>
      <c r="J9456" s="1"/>
      <c r="K9456" s="1"/>
      <c r="L9456" s="1"/>
      <c r="M9456" s="1"/>
    </row>
    <row r="9457" spans="5:13" x14ac:dyDescent="0.25">
      <c r="E9457" s="1"/>
      <c r="F9457" s="1"/>
      <c r="G9457" s="1"/>
      <c r="H9457" s="1"/>
      <c r="I9457" s="1"/>
      <c r="J9457" s="1"/>
      <c r="K9457" s="1"/>
      <c r="L9457" s="1"/>
      <c r="M9457" s="1"/>
    </row>
    <row r="9458" spans="5:13" x14ac:dyDescent="0.25">
      <c r="E9458" s="1"/>
      <c r="F9458" s="1"/>
      <c r="G9458" s="1"/>
      <c r="H9458" s="1"/>
      <c r="I9458" s="1"/>
      <c r="J9458" s="1"/>
      <c r="K9458" s="1"/>
      <c r="L9458" s="1"/>
      <c r="M9458" s="1"/>
    </row>
    <row r="9459" spans="5:13" x14ac:dyDescent="0.25">
      <c r="E9459" s="1"/>
      <c r="F9459" s="1"/>
      <c r="G9459" s="1"/>
      <c r="H9459" s="1"/>
      <c r="I9459" s="1"/>
      <c r="J9459" s="1"/>
      <c r="K9459" s="1"/>
      <c r="L9459" s="1"/>
      <c r="M9459" s="1"/>
    </row>
    <row r="9460" spans="5:13" x14ac:dyDescent="0.25">
      <c r="E9460" s="1"/>
      <c r="F9460" s="1"/>
      <c r="G9460" s="1"/>
      <c r="H9460" s="1"/>
      <c r="I9460" s="1"/>
      <c r="J9460" s="1"/>
      <c r="K9460" s="1"/>
      <c r="L9460" s="1"/>
      <c r="M9460" s="1"/>
    </row>
    <row r="9461" spans="5:13" x14ac:dyDescent="0.25">
      <c r="E9461" s="1"/>
      <c r="F9461" s="1"/>
      <c r="G9461" s="1"/>
      <c r="H9461" s="1"/>
      <c r="I9461" s="1"/>
      <c r="J9461" s="1"/>
      <c r="K9461" s="1"/>
      <c r="L9461" s="1"/>
      <c r="M9461" s="1"/>
    </row>
    <row r="9462" spans="5:13" x14ac:dyDescent="0.25">
      <c r="E9462" s="1"/>
      <c r="F9462" s="1"/>
      <c r="G9462" s="1"/>
      <c r="H9462" s="1"/>
      <c r="I9462" s="1"/>
      <c r="J9462" s="1"/>
      <c r="K9462" s="1"/>
      <c r="L9462" s="1"/>
      <c r="M9462" s="1"/>
    </row>
    <row r="9463" spans="5:13" x14ac:dyDescent="0.25">
      <c r="E9463" s="1"/>
      <c r="F9463" s="1"/>
      <c r="G9463" s="1"/>
      <c r="H9463" s="1"/>
      <c r="I9463" s="1"/>
      <c r="J9463" s="1"/>
      <c r="K9463" s="1"/>
      <c r="L9463" s="1"/>
      <c r="M9463" s="1"/>
    </row>
    <row r="9464" spans="5:13" x14ac:dyDescent="0.25">
      <c r="E9464" s="1"/>
      <c r="F9464" s="1"/>
      <c r="G9464" s="1"/>
      <c r="H9464" s="1"/>
      <c r="I9464" s="1"/>
      <c r="J9464" s="1"/>
      <c r="K9464" s="1"/>
      <c r="L9464" s="1"/>
      <c r="M9464" s="1"/>
    </row>
    <row r="9465" spans="5:13" x14ac:dyDescent="0.25">
      <c r="E9465" s="1"/>
      <c r="F9465" s="1"/>
      <c r="G9465" s="1"/>
      <c r="H9465" s="1"/>
      <c r="I9465" s="1"/>
      <c r="J9465" s="1"/>
      <c r="K9465" s="1"/>
      <c r="L9465" s="1"/>
      <c r="M9465" s="1"/>
    </row>
    <row r="9466" spans="5:13" x14ac:dyDescent="0.25">
      <c r="E9466" s="1"/>
      <c r="F9466" s="1"/>
      <c r="G9466" s="1"/>
      <c r="H9466" s="1"/>
      <c r="I9466" s="1"/>
      <c r="J9466" s="1"/>
      <c r="K9466" s="1"/>
      <c r="L9466" s="1"/>
      <c r="M9466" s="1"/>
    </row>
    <row r="9467" spans="5:13" x14ac:dyDescent="0.25">
      <c r="E9467" s="1"/>
      <c r="F9467" s="1"/>
      <c r="G9467" s="1"/>
      <c r="H9467" s="1"/>
      <c r="I9467" s="1"/>
      <c r="J9467" s="1"/>
      <c r="K9467" s="1"/>
      <c r="L9467" s="1"/>
      <c r="M9467" s="1"/>
    </row>
    <row r="9468" spans="5:13" x14ac:dyDescent="0.25">
      <c r="E9468" s="1"/>
      <c r="F9468" s="1"/>
      <c r="G9468" s="1"/>
      <c r="H9468" s="1"/>
      <c r="I9468" s="1"/>
      <c r="J9468" s="1"/>
      <c r="K9468" s="1"/>
      <c r="L9468" s="1"/>
      <c r="M9468" s="1"/>
    </row>
    <row r="9469" spans="5:13" x14ac:dyDescent="0.25">
      <c r="E9469" s="1"/>
      <c r="F9469" s="1"/>
      <c r="G9469" s="1"/>
      <c r="H9469" s="1"/>
      <c r="I9469" s="1"/>
      <c r="J9469" s="1"/>
      <c r="K9469" s="1"/>
      <c r="L9469" s="1"/>
      <c r="M9469" s="1"/>
    </row>
    <row r="9470" spans="5:13" x14ac:dyDescent="0.25">
      <c r="E9470" s="1"/>
      <c r="F9470" s="1"/>
      <c r="G9470" s="1"/>
      <c r="H9470" s="1"/>
      <c r="I9470" s="1"/>
      <c r="J9470" s="1"/>
      <c r="K9470" s="1"/>
      <c r="L9470" s="1"/>
      <c r="M9470" s="1"/>
    </row>
    <row r="9471" spans="5:13" x14ac:dyDescent="0.25">
      <c r="E9471" s="1"/>
      <c r="F9471" s="1"/>
      <c r="G9471" s="1"/>
      <c r="H9471" s="1"/>
      <c r="I9471" s="1"/>
      <c r="J9471" s="1"/>
      <c r="K9471" s="1"/>
      <c r="L9471" s="1"/>
      <c r="M9471" s="1"/>
    </row>
    <row r="9472" spans="5:13" x14ac:dyDescent="0.25">
      <c r="E9472" s="1"/>
      <c r="F9472" s="1"/>
      <c r="G9472" s="1"/>
      <c r="H9472" s="1"/>
      <c r="I9472" s="1"/>
      <c r="J9472" s="1"/>
      <c r="K9472" s="1"/>
      <c r="L9472" s="1"/>
      <c r="M9472" s="1"/>
    </row>
    <row r="9473" spans="5:13" x14ac:dyDescent="0.25">
      <c r="E9473" s="1"/>
      <c r="F9473" s="1"/>
      <c r="G9473" s="1"/>
      <c r="H9473" s="1"/>
      <c r="I9473" s="1"/>
      <c r="J9473" s="1"/>
      <c r="K9473" s="1"/>
      <c r="L9473" s="1"/>
      <c r="M9473" s="1"/>
    </row>
    <row r="9474" spans="5:13" x14ac:dyDescent="0.25">
      <c r="E9474" s="1"/>
      <c r="F9474" s="1"/>
      <c r="G9474" s="1"/>
      <c r="H9474" s="1"/>
      <c r="I9474" s="1"/>
      <c r="J9474" s="1"/>
      <c r="K9474" s="1"/>
      <c r="L9474" s="1"/>
      <c r="M9474" s="1"/>
    </row>
    <row r="9475" spans="5:13" x14ac:dyDescent="0.25">
      <c r="E9475" s="1"/>
      <c r="F9475" s="1"/>
      <c r="G9475" s="1"/>
      <c r="H9475" s="1"/>
      <c r="I9475" s="1"/>
      <c r="J9475" s="1"/>
      <c r="K9475" s="1"/>
      <c r="L9475" s="1"/>
      <c r="M9475" s="1"/>
    </row>
    <row r="9476" spans="5:13" x14ac:dyDescent="0.25">
      <c r="E9476" s="1"/>
      <c r="F9476" s="1"/>
      <c r="G9476" s="1"/>
      <c r="H9476" s="1"/>
      <c r="I9476" s="1"/>
      <c r="J9476" s="1"/>
      <c r="K9476" s="1"/>
      <c r="L9476" s="1"/>
      <c r="M9476" s="1"/>
    </row>
    <row r="9477" spans="5:13" x14ac:dyDescent="0.25">
      <c r="E9477" s="1"/>
      <c r="F9477" s="1"/>
      <c r="G9477" s="1"/>
      <c r="H9477" s="1"/>
      <c r="I9477" s="1"/>
      <c r="J9477" s="1"/>
      <c r="K9477" s="1"/>
      <c r="L9477" s="1"/>
      <c r="M9477" s="1"/>
    </row>
    <row r="9478" spans="5:13" x14ac:dyDescent="0.25">
      <c r="E9478" s="1"/>
      <c r="F9478" s="1"/>
      <c r="G9478" s="1"/>
      <c r="H9478" s="1"/>
      <c r="I9478" s="1"/>
      <c r="J9478" s="1"/>
      <c r="K9478" s="1"/>
      <c r="L9478" s="1"/>
      <c r="M9478" s="1"/>
    </row>
    <row r="9479" spans="5:13" x14ac:dyDescent="0.25">
      <c r="E9479" s="1"/>
      <c r="F9479" s="1"/>
      <c r="G9479" s="1"/>
      <c r="H9479" s="1"/>
      <c r="I9479" s="1"/>
      <c r="J9479" s="1"/>
      <c r="K9479" s="1"/>
      <c r="L9479" s="1"/>
      <c r="M9479" s="1"/>
    </row>
    <row r="9480" spans="5:13" x14ac:dyDescent="0.25">
      <c r="E9480" s="1"/>
      <c r="F9480" s="1"/>
      <c r="G9480" s="1"/>
      <c r="H9480" s="1"/>
      <c r="I9480" s="1"/>
      <c r="J9480" s="1"/>
      <c r="K9480" s="1"/>
      <c r="L9480" s="1"/>
      <c r="M9480" s="1"/>
    </row>
    <row r="9481" spans="5:13" x14ac:dyDescent="0.25">
      <c r="E9481" s="1"/>
      <c r="F9481" s="1"/>
      <c r="G9481" s="1"/>
      <c r="H9481" s="1"/>
      <c r="I9481" s="1"/>
      <c r="J9481" s="1"/>
      <c r="K9481" s="1"/>
      <c r="L9481" s="1"/>
      <c r="M9481" s="1"/>
    </row>
    <row r="9482" spans="5:13" x14ac:dyDescent="0.25">
      <c r="E9482" s="1"/>
      <c r="F9482" s="1"/>
      <c r="G9482" s="1"/>
      <c r="H9482" s="1"/>
      <c r="I9482" s="1"/>
      <c r="J9482" s="1"/>
      <c r="K9482" s="1"/>
      <c r="L9482" s="1"/>
      <c r="M9482" s="1"/>
    </row>
    <row r="9483" spans="5:13" x14ac:dyDescent="0.25">
      <c r="E9483" s="1"/>
      <c r="F9483" s="1"/>
      <c r="G9483" s="1"/>
      <c r="H9483" s="1"/>
      <c r="I9483" s="1"/>
      <c r="J9483" s="1"/>
      <c r="K9483" s="1"/>
      <c r="L9483" s="1"/>
      <c r="M9483" s="1"/>
    </row>
    <row r="9484" spans="5:13" x14ac:dyDescent="0.25">
      <c r="E9484" s="1"/>
      <c r="F9484" s="1"/>
      <c r="G9484" s="1"/>
      <c r="H9484" s="1"/>
      <c r="I9484" s="1"/>
      <c r="J9484" s="1"/>
      <c r="K9484" s="1"/>
      <c r="L9484" s="1"/>
      <c r="M9484" s="1"/>
    </row>
    <row r="9485" spans="5:13" x14ac:dyDescent="0.25">
      <c r="E9485" s="1"/>
      <c r="F9485" s="1"/>
      <c r="G9485" s="1"/>
      <c r="H9485" s="1"/>
      <c r="I9485" s="1"/>
      <c r="J9485" s="1"/>
      <c r="K9485" s="1"/>
      <c r="L9485" s="1"/>
      <c r="M9485" s="1"/>
    </row>
    <row r="9486" spans="5:13" x14ac:dyDescent="0.25">
      <c r="E9486" s="1"/>
      <c r="F9486" s="1"/>
      <c r="G9486" s="1"/>
      <c r="H9486" s="1"/>
      <c r="I9486" s="1"/>
      <c r="J9486" s="1"/>
      <c r="K9486" s="1"/>
      <c r="L9486" s="1"/>
      <c r="M9486" s="1"/>
    </row>
    <row r="9487" spans="5:13" x14ac:dyDescent="0.25">
      <c r="E9487" s="1"/>
      <c r="F9487" s="1"/>
      <c r="G9487" s="1"/>
      <c r="H9487" s="1"/>
      <c r="I9487" s="1"/>
      <c r="J9487" s="1"/>
      <c r="K9487" s="1"/>
      <c r="L9487" s="1"/>
      <c r="M9487" s="1"/>
    </row>
    <row r="9488" spans="5:13" x14ac:dyDescent="0.25">
      <c r="E9488" s="1"/>
      <c r="F9488" s="1"/>
      <c r="G9488" s="1"/>
      <c r="H9488" s="1"/>
      <c r="I9488" s="1"/>
      <c r="J9488" s="1"/>
      <c r="K9488" s="1"/>
      <c r="L9488" s="1"/>
      <c r="M9488" s="1"/>
    </row>
    <row r="9489" spans="5:13" x14ac:dyDescent="0.25">
      <c r="E9489" s="1"/>
      <c r="F9489" s="1"/>
      <c r="G9489" s="1"/>
      <c r="H9489" s="1"/>
      <c r="I9489" s="1"/>
      <c r="J9489" s="1"/>
      <c r="K9489" s="1"/>
      <c r="L9489" s="1"/>
      <c r="M9489" s="1"/>
    </row>
    <row r="9490" spans="5:13" x14ac:dyDescent="0.25">
      <c r="E9490" s="1"/>
      <c r="F9490" s="1"/>
      <c r="G9490" s="1"/>
      <c r="H9490" s="1"/>
      <c r="I9490" s="1"/>
      <c r="J9490" s="1"/>
      <c r="K9490" s="1"/>
      <c r="L9490" s="1"/>
      <c r="M9490" s="1"/>
    </row>
    <row r="9491" spans="5:13" x14ac:dyDescent="0.25">
      <c r="E9491" s="1"/>
      <c r="F9491" s="1"/>
      <c r="G9491" s="1"/>
      <c r="H9491" s="1"/>
      <c r="I9491" s="1"/>
      <c r="J9491" s="1"/>
      <c r="K9491" s="1"/>
      <c r="L9491" s="1"/>
      <c r="M9491" s="1"/>
    </row>
    <row r="9492" spans="5:13" x14ac:dyDescent="0.25">
      <c r="E9492" s="1"/>
      <c r="F9492" s="1"/>
      <c r="G9492" s="1"/>
      <c r="H9492" s="1"/>
      <c r="I9492" s="1"/>
      <c r="J9492" s="1"/>
      <c r="K9492" s="1"/>
      <c r="L9492" s="1"/>
      <c r="M9492" s="1"/>
    </row>
    <row r="9493" spans="5:13" x14ac:dyDescent="0.25">
      <c r="E9493" s="1"/>
      <c r="F9493" s="1"/>
      <c r="G9493" s="1"/>
      <c r="H9493" s="1"/>
      <c r="I9493" s="1"/>
      <c r="J9493" s="1"/>
      <c r="K9493" s="1"/>
      <c r="L9493" s="1"/>
      <c r="M9493" s="1"/>
    </row>
    <row r="9494" spans="5:13" x14ac:dyDescent="0.25">
      <c r="E9494" s="1"/>
      <c r="F9494" s="1"/>
      <c r="G9494" s="1"/>
      <c r="H9494" s="1"/>
      <c r="I9494" s="1"/>
      <c r="J9494" s="1"/>
      <c r="K9494" s="1"/>
      <c r="L9494" s="1"/>
      <c r="M9494" s="1"/>
    </row>
    <row r="9495" spans="5:13" x14ac:dyDescent="0.25">
      <c r="E9495" s="1"/>
      <c r="F9495" s="1"/>
      <c r="G9495" s="1"/>
      <c r="H9495" s="1"/>
      <c r="I9495" s="1"/>
      <c r="J9495" s="1"/>
      <c r="K9495" s="1"/>
      <c r="L9495" s="1"/>
      <c r="M9495" s="1"/>
    </row>
    <row r="9496" spans="5:13" x14ac:dyDescent="0.25">
      <c r="E9496" s="1"/>
      <c r="F9496" s="1"/>
      <c r="G9496" s="1"/>
      <c r="H9496" s="1"/>
      <c r="I9496" s="1"/>
      <c r="J9496" s="1"/>
      <c r="K9496" s="1"/>
      <c r="L9496" s="1"/>
      <c r="M9496" s="1"/>
    </row>
    <row r="9497" spans="5:13" x14ac:dyDescent="0.25">
      <c r="E9497" s="1"/>
      <c r="F9497" s="1"/>
      <c r="G9497" s="1"/>
      <c r="H9497" s="1"/>
      <c r="I9497" s="1"/>
      <c r="J9497" s="1"/>
      <c r="K9497" s="1"/>
      <c r="L9497" s="1"/>
      <c r="M9497" s="1"/>
    </row>
    <row r="9498" spans="5:13" x14ac:dyDescent="0.25">
      <c r="E9498" s="1"/>
      <c r="F9498" s="1"/>
      <c r="G9498" s="1"/>
      <c r="H9498" s="1"/>
      <c r="I9498" s="1"/>
      <c r="J9498" s="1"/>
      <c r="K9498" s="1"/>
      <c r="L9498" s="1"/>
      <c r="M9498" s="1"/>
    </row>
    <row r="9499" spans="5:13" x14ac:dyDescent="0.25">
      <c r="E9499" s="1"/>
      <c r="F9499" s="1"/>
      <c r="G9499" s="1"/>
      <c r="H9499" s="1"/>
      <c r="I9499" s="1"/>
      <c r="J9499" s="1"/>
      <c r="K9499" s="1"/>
      <c r="L9499" s="1"/>
      <c r="M9499" s="1"/>
    </row>
    <row r="9500" spans="5:13" x14ac:dyDescent="0.25">
      <c r="E9500" s="1"/>
      <c r="F9500" s="1"/>
      <c r="G9500" s="1"/>
      <c r="H9500" s="1"/>
      <c r="I9500" s="1"/>
      <c r="J9500" s="1"/>
      <c r="K9500" s="1"/>
      <c r="L9500" s="1"/>
      <c r="M9500" s="1"/>
    </row>
    <row r="9501" spans="5:13" x14ac:dyDescent="0.25">
      <c r="E9501" s="1"/>
      <c r="F9501" s="1"/>
      <c r="G9501" s="1"/>
      <c r="H9501" s="1"/>
      <c r="I9501" s="1"/>
      <c r="J9501" s="1"/>
      <c r="K9501" s="1"/>
      <c r="L9501" s="1"/>
      <c r="M9501" s="1"/>
    </row>
    <row r="9502" spans="5:13" x14ac:dyDescent="0.25">
      <c r="E9502" s="1"/>
      <c r="F9502" s="1"/>
      <c r="G9502" s="1"/>
      <c r="H9502" s="1"/>
      <c r="I9502" s="1"/>
      <c r="J9502" s="1"/>
      <c r="K9502" s="1"/>
      <c r="L9502" s="1"/>
      <c r="M9502" s="1"/>
    </row>
    <row r="9503" spans="5:13" x14ac:dyDescent="0.25">
      <c r="E9503" s="1"/>
      <c r="F9503" s="1"/>
      <c r="G9503" s="1"/>
      <c r="H9503" s="1"/>
      <c r="I9503" s="1"/>
      <c r="J9503" s="1"/>
      <c r="K9503" s="1"/>
      <c r="L9503" s="1"/>
      <c r="M9503" s="1"/>
    </row>
    <row r="9504" spans="5:13" x14ac:dyDescent="0.25">
      <c r="E9504" s="1"/>
      <c r="F9504" s="1"/>
      <c r="G9504" s="1"/>
      <c r="H9504" s="1"/>
      <c r="I9504" s="1"/>
      <c r="J9504" s="1"/>
      <c r="K9504" s="1"/>
      <c r="L9504" s="1"/>
      <c r="M9504" s="1"/>
    </row>
    <row r="9505" spans="5:13" x14ac:dyDescent="0.25">
      <c r="E9505" s="1"/>
      <c r="F9505" s="1"/>
      <c r="G9505" s="1"/>
      <c r="H9505" s="1"/>
      <c r="I9505" s="1"/>
      <c r="J9505" s="1"/>
      <c r="K9505" s="1"/>
      <c r="L9505" s="1"/>
      <c r="M9505" s="1"/>
    </row>
    <row r="9506" spans="5:13" x14ac:dyDescent="0.25">
      <c r="E9506" s="1"/>
      <c r="F9506" s="1"/>
      <c r="G9506" s="1"/>
      <c r="H9506" s="1"/>
      <c r="I9506" s="1"/>
      <c r="J9506" s="1"/>
      <c r="K9506" s="1"/>
      <c r="L9506" s="1"/>
      <c r="M9506" s="1"/>
    </row>
    <row r="9507" spans="5:13" x14ac:dyDescent="0.25">
      <c r="E9507" s="1"/>
      <c r="F9507" s="1"/>
      <c r="G9507" s="1"/>
      <c r="H9507" s="1"/>
      <c r="I9507" s="1"/>
      <c r="J9507" s="1"/>
      <c r="K9507" s="1"/>
      <c r="L9507" s="1"/>
      <c r="M9507" s="1"/>
    </row>
    <row r="9508" spans="5:13" x14ac:dyDescent="0.25">
      <c r="E9508" s="1"/>
      <c r="F9508" s="1"/>
      <c r="G9508" s="1"/>
      <c r="H9508" s="1"/>
      <c r="I9508" s="1"/>
      <c r="J9508" s="1"/>
      <c r="K9508" s="1"/>
      <c r="L9508" s="1"/>
      <c r="M9508" s="1"/>
    </row>
    <row r="9509" spans="5:13" x14ac:dyDescent="0.25">
      <c r="E9509" s="1"/>
      <c r="F9509" s="1"/>
      <c r="G9509" s="1"/>
      <c r="H9509" s="1"/>
      <c r="I9509" s="1"/>
      <c r="J9509" s="1"/>
      <c r="K9509" s="1"/>
      <c r="L9509" s="1"/>
      <c r="M9509" s="1"/>
    </row>
    <row r="9510" spans="5:13" x14ac:dyDescent="0.25">
      <c r="E9510" s="1"/>
      <c r="F9510" s="1"/>
      <c r="G9510" s="1"/>
      <c r="H9510" s="1"/>
      <c r="I9510" s="1"/>
      <c r="J9510" s="1"/>
      <c r="K9510" s="1"/>
      <c r="L9510" s="1"/>
      <c r="M9510" s="1"/>
    </row>
    <row r="9511" spans="5:13" x14ac:dyDescent="0.25">
      <c r="E9511" s="1"/>
      <c r="F9511" s="1"/>
      <c r="G9511" s="1"/>
      <c r="H9511" s="1"/>
      <c r="I9511" s="1"/>
      <c r="J9511" s="1"/>
      <c r="K9511" s="1"/>
      <c r="L9511" s="1"/>
      <c r="M9511" s="1"/>
    </row>
    <row r="9512" spans="5:13" x14ac:dyDescent="0.25">
      <c r="E9512" s="1"/>
      <c r="F9512" s="1"/>
      <c r="G9512" s="1"/>
      <c r="H9512" s="1"/>
      <c r="I9512" s="1"/>
      <c r="J9512" s="1"/>
      <c r="K9512" s="1"/>
      <c r="L9512" s="1"/>
      <c r="M9512" s="1"/>
    </row>
    <row r="9513" spans="5:13" x14ac:dyDescent="0.25">
      <c r="E9513" s="1"/>
      <c r="F9513" s="1"/>
      <c r="G9513" s="1"/>
      <c r="H9513" s="1"/>
      <c r="I9513" s="1"/>
      <c r="J9513" s="1"/>
      <c r="K9513" s="1"/>
      <c r="L9513" s="1"/>
      <c r="M9513" s="1"/>
    </row>
    <row r="9514" spans="5:13" x14ac:dyDescent="0.25">
      <c r="E9514" s="1"/>
      <c r="F9514" s="1"/>
      <c r="G9514" s="1"/>
      <c r="H9514" s="1"/>
      <c r="I9514" s="1"/>
      <c r="J9514" s="1"/>
      <c r="K9514" s="1"/>
      <c r="L9514" s="1"/>
      <c r="M9514" s="1"/>
    </row>
    <row r="9515" spans="5:13" x14ac:dyDescent="0.25">
      <c r="E9515" s="1"/>
      <c r="F9515" s="1"/>
      <c r="G9515" s="1"/>
      <c r="H9515" s="1"/>
      <c r="I9515" s="1"/>
      <c r="J9515" s="1"/>
      <c r="K9515" s="1"/>
      <c r="L9515" s="1"/>
      <c r="M9515" s="1"/>
    </row>
    <row r="9516" spans="5:13" x14ac:dyDescent="0.25">
      <c r="E9516" s="1"/>
      <c r="F9516" s="1"/>
      <c r="G9516" s="1"/>
      <c r="H9516" s="1"/>
      <c r="I9516" s="1"/>
      <c r="J9516" s="1"/>
      <c r="K9516" s="1"/>
      <c r="L9516" s="1"/>
      <c r="M9516" s="1"/>
    </row>
    <row r="9517" spans="5:13" x14ac:dyDescent="0.25">
      <c r="E9517" s="1"/>
      <c r="F9517" s="1"/>
      <c r="G9517" s="1"/>
      <c r="H9517" s="1"/>
      <c r="I9517" s="1"/>
      <c r="J9517" s="1"/>
      <c r="K9517" s="1"/>
      <c r="L9517" s="1"/>
      <c r="M9517" s="1"/>
    </row>
    <row r="9518" spans="5:13" x14ac:dyDescent="0.25">
      <c r="E9518" s="1"/>
      <c r="F9518" s="1"/>
      <c r="G9518" s="1"/>
      <c r="H9518" s="1"/>
      <c r="I9518" s="1"/>
      <c r="J9518" s="1"/>
      <c r="K9518" s="1"/>
      <c r="L9518" s="1"/>
      <c r="M9518" s="1"/>
    </row>
    <row r="9519" spans="5:13" x14ac:dyDescent="0.25">
      <c r="E9519" s="1"/>
      <c r="F9519" s="1"/>
      <c r="G9519" s="1"/>
      <c r="H9519" s="1"/>
      <c r="I9519" s="1"/>
      <c r="J9519" s="1"/>
      <c r="K9519" s="1"/>
      <c r="L9519" s="1"/>
      <c r="M9519" s="1"/>
    </row>
    <row r="9520" spans="5:13" x14ac:dyDescent="0.25">
      <c r="E9520" s="1"/>
      <c r="F9520" s="1"/>
      <c r="G9520" s="1"/>
      <c r="H9520" s="1"/>
      <c r="I9520" s="1"/>
      <c r="J9520" s="1"/>
      <c r="K9520" s="1"/>
      <c r="L9520" s="1"/>
      <c r="M9520" s="1"/>
    </row>
    <row r="9521" spans="5:13" x14ac:dyDescent="0.25">
      <c r="E9521" s="1"/>
      <c r="F9521" s="1"/>
      <c r="G9521" s="1"/>
      <c r="H9521" s="1"/>
      <c r="I9521" s="1"/>
      <c r="J9521" s="1"/>
      <c r="K9521" s="1"/>
      <c r="L9521" s="1"/>
      <c r="M9521" s="1"/>
    </row>
    <row r="9522" spans="5:13" x14ac:dyDescent="0.25">
      <c r="E9522" s="1"/>
      <c r="F9522" s="1"/>
      <c r="G9522" s="1"/>
      <c r="H9522" s="1"/>
      <c r="I9522" s="1"/>
      <c r="J9522" s="1"/>
      <c r="K9522" s="1"/>
      <c r="L9522" s="1"/>
      <c r="M9522" s="1"/>
    </row>
    <row r="9523" spans="5:13" x14ac:dyDescent="0.25">
      <c r="E9523" s="1"/>
      <c r="F9523" s="1"/>
      <c r="G9523" s="1"/>
      <c r="H9523" s="1"/>
      <c r="I9523" s="1"/>
      <c r="J9523" s="1"/>
      <c r="K9523" s="1"/>
      <c r="L9523" s="1"/>
      <c r="M9523" s="1"/>
    </row>
    <row r="9524" spans="5:13" x14ac:dyDescent="0.25">
      <c r="E9524" s="1"/>
      <c r="F9524" s="1"/>
      <c r="G9524" s="1"/>
      <c r="H9524" s="1"/>
      <c r="I9524" s="1"/>
      <c r="J9524" s="1"/>
      <c r="K9524" s="1"/>
      <c r="L9524" s="1"/>
      <c r="M9524" s="1"/>
    </row>
    <row r="9525" spans="5:13" x14ac:dyDescent="0.25">
      <c r="E9525" s="1"/>
      <c r="F9525" s="1"/>
      <c r="G9525" s="1"/>
      <c r="H9525" s="1"/>
      <c r="I9525" s="1"/>
      <c r="J9525" s="1"/>
      <c r="K9525" s="1"/>
      <c r="L9525" s="1"/>
      <c r="M9525" s="1"/>
    </row>
    <row r="9526" spans="5:13" x14ac:dyDescent="0.25">
      <c r="E9526" s="1"/>
      <c r="F9526" s="1"/>
      <c r="G9526" s="1"/>
      <c r="H9526" s="1"/>
      <c r="I9526" s="1"/>
      <c r="J9526" s="1"/>
      <c r="K9526" s="1"/>
      <c r="L9526" s="1"/>
      <c r="M9526" s="1"/>
    </row>
    <row r="9527" spans="5:13" x14ac:dyDescent="0.25">
      <c r="E9527" s="1"/>
      <c r="F9527" s="1"/>
      <c r="G9527" s="1"/>
      <c r="H9527" s="1"/>
      <c r="I9527" s="1"/>
      <c r="J9527" s="1"/>
      <c r="K9527" s="1"/>
      <c r="L9527" s="1"/>
      <c r="M9527" s="1"/>
    </row>
    <row r="9528" spans="5:13" x14ac:dyDescent="0.25">
      <c r="E9528" s="1"/>
      <c r="F9528" s="1"/>
      <c r="G9528" s="1"/>
      <c r="H9528" s="1"/>
      <c r="I9528" s="1"/>
      <c r="J9528" s="1"/>
      <c r="K9528" s="1"/>
      <c r="L9528" s="1"/>
      <c r="M9528" s="1"/>
    </row>
    <row r="9529" spans="5:13" x14ac:dyDescent="0.25">
      <c r="E9529" s="1"/>
      <c r="F9529" s="1"/>
      <c r="G9529" s="1"/>
      <c r="H9529" s="1"/>
      <c r="I9529" s="1"/>
      <c r="J9529" s="1"/>
      <c r="K9529" s="1"/>
      <c r="L9529" s="1"/>
      <c r="M9529" s="1"/>
    </row>
    <row r="9530" spans="5:13" x14ac:dyDescent="0.25">
      <c r="E9530" s="1"/>
      <c r="F9530" s="1"/>
      <c r="G9530" s="1"/>
      <c r="H9530" s="1"/>
      <c r="I9530" s="1"/>
      <c r="J9530" s="1"/>
      <c r="K9530" s="1"/>
      <c r="L9530" s="1"/>
      <c r="M9530" s="1"/>
    </row>
    <row r="9531" spans="5:13" x14ac:dyDescent="0.25">
      <c r="E9531" s="1"/>
      <c r="F9531" s="1"/>
      <c r="G9531" s="1"/>
      <c r="H9531" s="1"/>
      <c r="I9531" s="1"/>
      <c r="J9531" s="1"/>
      <c r="K9531" s="1"/>
      <c r="L9531" s="1"/>
      <c r="M9531" s="1"/>
    </row>
    <row r="9532" spans="5:13" x14ac:dyDescent="0.25">
      <c r="E9532" s="1"/>
      <c r="F9532" s="1"/>
      <c r="G9532" s="1"/>
      <c r="H9532" s="1"/>
      <c r="I9532" s="1"/>
      <c r="J9532" s="1"/>
      <c r="K9532" s="1"/>
      <c r="L9532" s="1"/>
      <c r="M9532" s="1"/>
    </row>
    <row r="9533" spans="5:13" x14ac:dyDescent="0.25">
      <c r="E9533" s="1"/>
      <c r="F9533" s="1"/>
      <c r="G9533" s="1"/>
      <c r="H9533" s="1"/>
      <c r="I9533" s="1"/>
      <c r="J9533" s="1"/>
      <c r="K9533" s="1"/>
      <c r="L9533" s="1"/>
      <c r="M9533" s="1"/>
    </row>
    <row r="9534" spans="5:13" x14ac:dyDescent="0.25">
      <c r="E9534" s="1"/>
      <c r="F9534" s="1"/>
      <c r="G9534" s="1"/>
      <c r="H9534" s="1"/>
      <c r="I9534" s="1"/>
      <c r="J9534" s="1"/>
      <c r="K9534" s="1"/>
      <c r="L9534" s="1"/>
      <c r="M9534" s="1"/>
    </row>
    <row r="9535" spans="5:13" x14ac:dyDescent="0.25">
      <c r="E9535" s="1"/>
      <c r="F9535" s="1"/>
      <c r="G9535" s="1"/>
      <c r="H9535" s="1"/>
      <c r="I9535" s="1"/>
      <c r="J9535" s="1"/>
      <c r="K9535" s="1"/>
      <c r="L9535" s="1"/>
      <c r="M9535" s="1"/>
    </row>
    <row r="9536" spans="5:13" x14ac:dyDescent="0.25">
      <c r="E9536" s="1"/>
      <c r="F9536" s="1"/>
      <c r="G9536" s="1"/>
      <c r="H9536" s="1"/>
      <c r="I9536" s="1"/>
      <c r="J9536" s="1"/>
      <c r="K9536" s="1"/>
      <c r="L9536" s="1"/>
      <c r="M9536" s="1"/>
    </row>
    <row r="9537" spans="5:13" x14ac:dyDescent="0.25">
      <c r="E9537" s="1"/>
      <c r="F9537" s="1"/>
      <c r="G9537" s="1"/>
      <c r="H9537" s="1"/>
      <c r="I9537" s="1"/>
      <c r="J9537" s="1"/>
      <c r="K9537" s="1"/>
      <c r="L9537" s="1"/>
      <c r="M9537" s="1"/>
    </row>
    <row r="9538" spans="5:13" x14ac:dyDescent="0.25">
      <c r="E9538" s="1"/>
      <c r="F9538" s="1"/>
      <c r="G9538" s="1"/>
      <c r="H9538" s="1"/>
      <c r="I9538" s="1"/>
      <c r="J9538" s="1"/>
      <c r="K9538" s="1"/>
      <c r="L9538" s="1"/>
      <c r="M9538" s="1"/>
    </row>
    <row r="9539" spans="5:13" x14ac:dyDescent="0.25">
      <c r="E9539" s="1"/>
      <c r="F9539" s="1"/>
      <c r="G9539" s="1"/>
      <c r="H9539" s="1"/>
      <c r="I9539" s="1"/>
      <c r="J9539" s="1"/>
      <c r="K9539" s="1"/>
      <c r="L9539" s="1"/>
      <c r="M9539" s="1"/>
    </row>
    <row r="9540" spans="5:13" x14ac:dyDescent="0.25">
      <c r="E9540" s="1"/>
      <c r="F9540" s="1"/>
      <c r="G9540" s="1"/>
      <c r="H9540" s="1"/>
      <c r="I9540" s="1"/>
      <c r="J9540" s="1"/>
      <c r="K9540" s="1"/>
      <c r="L9540" s="1"/>
      <c r="M9540" s="1"/>
    </row>
    <row r="9541" spans="5:13" x14ac:dyDescent="0.25">
      <c r="E9541" s="1"/>
      <c r="F9541" s="1"/>
      <c r="G9541" s="1"/>
      <c r="H9541" s="1"/>
      <c r="I9541" s="1"/>
      <c r="J9541" s="1"/>
      <c r="K9541" s="1"/>
      <c r="L9541" s="1"/>
      <c r="M9541" s="1"/>
    </row>
    <row r="9542" spans="5:13" x14ac:dyDescent="0.25">
      <c r="E9542" s="1"/>
      <c r="F9542" s="1"/>
      <c r="G9542" s="1"/>
      <c r="H9542" s="1"/>
      <c r="I9542" s="1"/>
      <c r="J9542" s="1"/>
      <c r="K9542" s="1"/>
      <c r="L9542" s="1"/>
      <c r="M9542" s="1"/>
    </row>
    <row r="9543" spans="5:13" x14ac:dyDescent="0.25">
      <c r="E9543" s="1"/>
      <c r="F9543" s="1"/>
      <c r="G9543" s="1"/>
      <c r="H9543" s="1"/>
      <c r="I9543" s="1"/>
      <c r="J9543" s="1"/>
      <c r="K9543" s="1"/>
      <c r="L9543" s="1"/>
      <c r="M9543" s="1"/>
    </row>
    <row r="9544" spans="5:13" x14ac:dyDescent="0.25">
      <c r="E9544" s="1"/>
      <c r="F9544" s="1"/>
      <c r="G9544" s="1"/>
      <c r="H9544" s="1"/>
      <c r="I9544" s="1"/>
      <c r="J9544" s="1"/>
      <c r="K9544" s="1"/>
      <c r="L9544" s="1"/>
      <c r="M9544" s="1"/>
    </row>
    <row r="9545" spans="5:13" x14ac:dyDescent="0.25">
      <c r="E9545" s="1"/>
      <c r="F9545" s="1"/>
      <c r="G9545" s="1"/>
      <c r="H9545" s="1"/>
      <c r="I9545" s="1"/>
      <c r="J9545" s="1"/>
      <c r="K9545" s="1"/>
      <c r="L9545" s="1"/>
      <c r="M9545" s="1"/>
    </row>
    <row r="9546" spans="5:13" x14ac:dyDescent="0.25">
      <c r="E9546" s="1"/>
      <c r="F9546" s="1"/>
      <c r="G9546" s="1"/>
      <c r="H9546" s="1"/>
      <c r="I9546" s="1"/>
      <c r="J9546" s="1"/>
      <c r="K9546" s="1"/>
      <c r="L9546" s="1"/>
      <c r="M9546" s="1"/>
    </row>
    <row r="9547" spans="5:13" x14ac:dyDescent="0.25">
      <c r="E9547" s="1"/>
      <c r="F9547" s="1"/>
      <c r="G9547" s="1"/>
      <c r="H9547" s="1"/>
      <c r="I9547" s="1"/>
      <c r="J9547" s="1"/>
      <c r="K9547" s="1"/>
      <c r="L9547" s="1"/>
      <c r="M9547" s="1"/>
    </row>
    <row r="9548" spans="5:13" x14ac:dyDescent="0.25">
      <c r="E9548" s="1"/>
      <c r="F9548" s="1"/>
      <c r="G9548" s="1"/>
      <c r="H9548" s="1"/>
      <c r="I9548" s="1"/>
      <c r="J9548" s="1"/>
      <c r="K9548" s="1"/>
      <c r="L9548" s="1"/>
      <c r="M9548" s="1"/>
    </row>
    <row r="9549" spans="5:13" x14ac:dyDescent="0.25">
      <c r="E9549" s="1"/>
      <c r="F9549" s="1"/>
      <c r="G9549" s="1"/>
      <c r="H9549" s="1"/>
      <c r="I9549" s="1"/>
      <c r="J9549" s="1"/>
      <c r="K9549" s="1"/>
      <c r="L9549" s="1"/>
      <c r="M9549" s="1"/>
    </row>
    <row r="9550" spans="5:13" x14ac:dyDescent="0.25">
      <c r="E9550" s="1"/>
      <c r="F9550" s="1"/>
      <c r="G9550" s="1"/>
      <c r="H9550" s="1"/>
      <c r="I9550" s="1"/>
      <c r="J9550" s="1"/>
      <c r="K9550" s="1"/>
      <c r="L9550" s="1"/>
      <c r="M9550" s="1"/>
    </row>
    <row r="9551" spans="5:13" x14ac:dyDescent="0.25">
      <c r="E9551" s="1"/>
      <c r="F9551" s="1"/>
      <c r="G9551" s="1"/>
      <c r="H9551" s="1"/>
      <c r="I9551" s="1"/>
      <c r="J9551" s="1"/>
      <c r="K9551" s="1"/>
      <c r="L9551" s="1"/>
      <c r="M9551" s="1"/>
    </row>
    <row r="9552" spans="5:13" x14ac:dyDescent="0.25">
      <c r="E9552" s="1"/>
      <c r="F9552" s="1"/>
      <c r="G9552" s="1"/>
      <c r="H9552" s="1"/>
      <c r="I9552" s="1"/>
      <c r="J9552" s="1"/>
      <c r="K9552" s="1"/>
      <c r="L9552" s="1"/>
      <c r="M9552" s="1"/>
    </row>
    <row r="9553" spans="5:13" x14ac:dyDescent="0.25">
      <c r="E9553" s="1"/>
      <c r="F9553" s="1"/>
      <c r="G9553" s="1"/>
      <c r="H9553" s="1"/>
      <c r="I9553" s="1"/>
      <c r="J9553" s="1"/>
      <c r="K9553" s="1"/>
      <c r="L9553" s="1"/>
      <c r="M9553" s="1"/>
    </row>
    <row r="9554" spans="5:13" x14ac:dyDescent="0.25">
      <c r="E9554" s="1"/>
      <c r="F9554" s="1"/>
      <c r="G9554" s="1"/>
      <c r="H9554" s="1"/>
      <c r="I9554" s="1"/>
      <c r="J9554" s="1"/>
      <c r="K9554" s="1"/>
      <c r="L9554" s="1"/>
      <c r="M9554" s="1"/>
    </row>
    <row r="9555" spans="5:13" x14ac:dyDescent="0.25">
      <c r="E9555" s="1"/>
      <c r="F9555" s="1"/>
      <c r="G9555" s="1"/>
      <c r="H9555" s="1"/>
      <c r="I9555" s="1"/>
      <c r="J9555" s="1"/>
      <c r="K9555" s="1"/>
      <c r="L9555" s="1"/>
      <c r="M9555" s="1"/>
    </row>
    <row r="9556" spans="5:13" x14ac:dyDescent="0.25">
      <c r="E9556" s="1"/>
      <c r="F9556" s="1"/>
      <c r="G9556" s="1"/>
      <c r="H9556" s="1"/>
      <c r="I9556" s="1"/>
      <c r="J9556" s="1"/>
      <c r="K9556" s="1"/>
      <c r="L9556" s="1"/>
      <c r="M9556" s="1"/>
    </row>
    <row r="9557" spans="5:13" x14ac:dyDescent="0.25">
      <c r="E9557" s="1"/>
      <c r="F9557" s="1"/>
      <c r="G9557" s="1"/>
      <c r="H9557" s="1"/>
      <c r="I9557" s="1"/>
      <c r="J9557" s="1"/>
      <c r="K9557" s="1"/>
      <c r="L9557" s="1"/>
      <c r="M9557" s="1"/>
    </row>
    <row r="9558" spans="5:13" x14ac:dyDescent="0.25">
      <c r="E9558" s="1"/>
      <c r="F9558" s="1"/>
      <c r="G9558" s="1"/>
      <c r="H9558" s="1"/>
      <c r="I9558" s="1"/>
      <c r="J9558" s="1"/>
      <c r="K9558" s="1"/>
      <c r="L9558" s="1"/>
      <c r="M9558" s="1"/>
    </row>
    <row r="9559" spans="5:13" x14ac:dyDescent="0.25">
      <c r="E9559" s="1"/>
      <c r="F9559" s="1"/>
      <c r="G9559" s="1"/>
      <c r="H9559" s="1"/>
      <c r="I9559" s="1"/>
      <c r="J9559" s="1"/>
      <c r="K9559" s="1"/>
      <c r="L9559" s="1"/>
      <c r="M9559" s="1"/>
    </row>
    <row r="9560" spans="5:13" x14ac:dyDescent="0.25">
      <c r="E9560" s="1"/>
      <c r="F9560" s="1"/>
      <c r="G9560" s="1"/>
      <c r="H9560" s="1"/>
      <c r="I9560" s="1"/>
      <c r="J9560" s="1"/>
      <c r="K9560" s="1"/>
      <c r="L9560" s="1"/>
      <c r="M9560" s="1"/>
    </row>
    <row r="9561" spans="5:13" x14ac:dyDescent="0.25">
      <c r="E9561" s="1"/>
      <c r="F9561" s="1"/>
      <c r="G9561" s="1"/>
      <c r="H9561" s="1"/>
      <c r="I9561" s="1"/>
      <c r="J9561" s="1"/>
      <c r="K9561" s="1"/>
      <c r="L9561" s="1"/>
      <c r="M9561" s="1"/>
    </row>
    <row r="9562" spans="5:13" x14ac:dyDescent="0.25">
      <c r="E9562" s="1"/>
      <c r="F9562" s="1"/>
      <c r="G9562" s="1"/>
      <c r="H9562" s="1"/>
      <c r="I9562" s="1"/>
      <c r="J9562" s="1"/>
      <c r="K9562" s="1"/>
      <c r="L9562" s="1"/>
      <c r="M9562" s="1"/>
    </row>
    <row r="9563" spans="5:13" x14ac:dyDescent="0.25">
      <c r="E9563" s="1"/>
      <c r="F9563" s="1"/>
      <c r="G9563" s="1"/>
      <c r="H9563" s="1"/>
      <c r="I9563" s="1"/>
      <c r="J9563" s="1"/>
      <c r="K9563" s="1"/>
      <c r="L9563" s="1"/>
      <c r="M9563" s="1"/>
    </row>
    <row r="9564" spans="5:13" x14ac:dyDescent="0.25">
      <c r="E9564" s="1"/>
      <c r="F9564" s="1"/>
      <c r="G9564" s="1"/>
      <c r="H9564" s="1"/>
      <c r="I9564" s="1"/>
      <c r="J9564" s="1"/>
      <c r="K9564" s="1"/>
      <c r="L9564" s="1"/>
      <c r="M9564" s="1"/>
    </row>
    <row r="9565" spans="5:13" x14ac:dyDescent="0.25">
      <c r="E9565" s="1"/>
      <c r="F9565" s="1"/>
      <c r="G9565" s="1"/>
      <c r="H9565" s="1"/>
      <c r="I9565" s="1"/>
      <c r="J9565" s="1"/>
      <c r="K9565" s="1"/>
      <c r="L9565" s="1"/>
      <c r="M9565" s="1"/>
    </row>
    <row r="9566" spans="5:13" x14ac:dyDescent="0.25">
      <c r="E9566" s="1"/>
      <c r="F9566" s="1"/>
      <c r="G9566" s="1"/>
      <c r="H9566" s="1"/>
      <c r="I9566" s="1"/>
      <c r="J9566" s="1"/>
      <c r="K9566" s="1"/>
      <c r="L9566" s="1"/>
      <c r="M9566" s="1"/>
    </row>
    <row r="9567" spans="5:13" x14ac:dyDescent="0.25">
      <c r="E9567" s="1"/>
      <c r="F9567" s="1"/>
      <c r="G9567" s="1"/>
      <c r="H9567" s="1"/>
      <c r="I9567" s="1"/>
      <c r="J9567" s="1"/>
      <c r="K9567" s="1"/>
      <c r="L9567" s="1"/>
      <c r="M9567" s="1"/>
    </row>
    <row r="9568" spans="5:13" x14ac:dyDescent="0.25">
      <c r="E9568" s="1"/>
      <c r="F9568" s="1"/>
      <c r="G9568" s="1"/>
      <c r="H9568" s="1"/>
      <c r="I9568" s="1"/>
      <c r="J9568" s="1"/>
      <c r="K9568" s="1"/>
      <c r="L9568" s="1"/>
      <c r="M9568" s="1"/>
    </row>
    <row r="9569" spans="5:13" x14ac:dyDescent="0.25">
      <c r="E9569" s="1"/>
      <c r="F9569" s="1"/>
      <c r="G9569" s="1"/>
      <c r="H9569" s="1"/>
      <c r="I9569" s="1"/>
      <c r="J9569" s="1"/>
      <c r="K9569" s="1"/>
      <c r="L9569" s="1"/>
      <c r="M9569" s="1"/>
    </row>
    <row r="9570" spans="5:13" x14ac:dyDescent="0.25">
      <c r="E9570" s="1"/>
      <c r="F9570" s="1"/>
      <c r="G9570" s="1"/>
      <c r="H9570" s="1"/>
      <c r="I9570" s="1"/>
      <c r="J9570" s="1"/>
      <c r="K9570" s="1"/>
      <c r="L9570" s="1"/>
      <c r="M9570" s="1"/>
    </row>
    <row r="9571" spans="5:13" x14ac:dyDescent="0.25">
      <c r="E9571" s="1"/>
      <c r="F9571" s="1"/>
      <c r="G9571" s="1"/>
      <c r="H9571" s="1"/>
      <c r="I9571" s="1"/>
      <c r="J9571" s="1"/>
      <c r="K9571" s="1"/>
      <c r="L9571" s="1"/>
      <c r="M9571" s="1"/>
    </row>
    <row r="9572" spans="5:13" x14ac:dyDescent="0.25">
      <c r="E9572" s="1"/>
      <c r="F9572" s="1"/>
      <c r="G9572" s="1"/>
      <c r="H9572" s="1"/>
      <c r="I9572" s="1"/>
      <c r="J9572" s="1"/>
      <c r="K9572" s="1"/>
      <c r="L9572" s="1"/>
      <c r="M9572" s="1"/>
    </row>
    <row r="9573" spans="5:13" x14ac:dyDescent="0.25">
      <c r="E9573" s="1"/>
      <c r="F9573" s="1"/>
      <c r="G9573" s="1"/>
      <c r="H9573" s="1"/>
      <c r="I9573" s="1"/>
      <c r="J9573" s="1"/>
      <c r="K9573" s="1"/>
      <c r="L9573" s="1"/>
      <c r="M9573" s="1"/>
    </row>
    <row r="9574" spans="5:13" x14ac:dyDescent="0.25">
      <c r="E9574" s="1"/>
      <c r="F9574" s="1"/>
      <c r="G9574" s="1"/>
      <c r="H9574" s="1"/>
      <c r="I9574" s="1"/>
      <c r="J9574" s="1"/>
      <c r="K9574" s="1"/>
      <c r="L9574" s="1"/>
      <c r="M9574" s="1"/>
    </row>
    <row r="9575" spans="5:13" x14ac:dyDescent="0.25">
      <c r="E9575" s="1"/>
      <c r="F9575" s="1"/>
      <c r="G9575" s="1"/>
      <c r="H9575" s="1"/>
      <c r="I9575" s="1"/>
      <c r="J9575" s="1"/>
      <c r="K9575" s="1"/>
      <c r="L9575" s="1"/>
      <c r="M9575" s="1"/>
    </row>
    <row r="9576" spans="5:13" x14ac:dyDescent="0.25">
      <c r="E9576" s="1"/>
      <c r="F9576" s="1"/>
      <c r="G9576" s="1"/>
      <c r="H9576" s="1"/>
      <c r="I9576" s="1"/>
      <c r="J9576" s="1"/>
      <c r="K9576" s="1"/>
      <c r="L9576" s="1"/>
      <c r="M9576" s="1"/>
    </row>
    <row r="9577" spans="5:13" x14ac:dyDescent="0.25">
      <c r="E9577" s="1"/>
      <c r="F9577" s="1"/>
      <c r="G9577" s="1"/>
      <c r="H9577" s="1"/>
      <c r="I9577" s="1"/>
      <c r="J9577" s="1"/>
      <c r="K9577" s="1"/>
      <c r="L9577" s="1"/>
      <c r="M9577" s="1"/>
    </row>
    <row r="9578" spans="5:13" x14ac:dyDescent="0.25">
      <c r="E9578" s="1"/>
      <c r="F9578" s="1"/>
      <c r="G9578" s="1"/>
      <c r="H9578" s="1"/>
      <c r="I9578" s="1"/>
      <c r="J9578" s="1"/>
      <c r="K9578" s="1"/>
      <c r="L9578" s="1"/>
      <c r="M9578" s="1"/>
    </row>
    <row r="9579" spans="5:13" x14ac:dyDescent="0.25">
      <c r="E9579" s="1"/>
      <c r="F9579" s="1"/>
      <c r="G9579" s="1"/>
      <c r="H9579" s="1"/>
      <c r="I9579" s="1"/>
      <c r="J9579" s="1"/>
      <c r="K9579" s="1"/>
      <c r="L9579" s="1"/>
      <c r="M9579" s="1"/>
    </row>
    <row r="9580" spans="5:13" x14ac:dyDescent="0.25">
      <c r="E9580" s="1"/>
      <c r="F9580" s="1"/>
      <c r="G9580" s="1"/>
      <c r="H9580" s="1"/>
      <c r="I9580" s="1"/>
      <c r="J9580" s="1"/>
      <c r="K9580" s="1"/>
      <c r="L9580" s="1"/>
      <c r="M9580" s="1"/>
    </row>
    <row r="9581" spans="5:13" x14ac:dyDescent="0.25">
      <c r="E9581" s="1"/>
      <c r="F9581" s="1"/>
      <c r="G9581" s="1"/>
      <c r="H9581" s="1"/>
      <c r="I9581" s="1"/>
      <c r="J9581" s="1"/>
      <c r="K9581" s="1"/>
      <c r="L9581" s="1"/>
      <c r="M9581" s="1"/>
    </row>
    <row r="9582" spans="5:13" x14ac:dyDescent="0.25">
      <c r="E9582" s="1"/>
      <c r="F9582" s="1"/>
      <c r="G9582" s="1"/>
      <c r="H9582" s="1"/>
      <c r="I9582" s="1"/>
      <c r="J9582" s="1"/>
      <c r="K9582" s="1"/>
      <c r="L9582" s="1"/>
      <c r="M9582" s="1"/>
    </row>
    <row r="9583" spans="5:13" x14ac:dyDescent="0.25">
      <c r="E9583" s="1"/>
      <c r="F9583" s="1"/>
      <c r="G9583" s="1"/>
      <c r="H9583" s="1"/>
      <c r="I9583" s="1"/>
      <c r="J9583" s="1"/>
      <c r="K9583" s="1"/>
      <c r="L9583" s="1"/>
      <c r="M9583" s="1"/>
    </row>
    <row r="9584" spans="5:13" x14ac:dyDescent="0.25">
      <c r="E9584" s="1"/>
      <c r="F9584" s="1"/>
      <c r="G9584" s="1"/>
      <c r="H9584" s="1"/>
      <c r="I9584" s="1"/>
      <c r="J9584" s="1"/>
      <c r="K9584" s="1"/>
      <c r="L9584" s="1"/>
      <c r="M9584" s="1"/>
    </row>
    <row r="9585" spans="5:13" x14ac:dyDescent="0.25">
      <c r="E9585" s="1"/>
      <c r="F9585" s="1"/>
      <c r="G9585" s="1"/>
      <c r="H9585" s="1"/>
      <c r="I9585" s="1"/>
      <c r="J9585" s="1"/>
      <c r="K9585" s="1"/>
      <c r="L9585" s="1"/>
      <c r="M9585" s="1"/>
    </row>
    <row r="9586" spans="5:13" x14ac:dyDescent="0.25">
      <c r="E9586" s="1"/>
      <c r="F9586" s="1"/>
      <c r="G9586" s="1"/>
      <c r="H9586" s="1"/>
      <c r="I9586" s="1"/>
      <c r="J9586" s="1"/>
      <c r="K9586" s="1"/>
      <c r="L9586" s="1"/>
      <c r="M9586" s="1"/>
    </row>
    <row r="9587" spans="5:13" x14ac:dyDescent="0.25">
      <c r="E9587" s="1"/>
      <c r="F9587" s="1"/>
      <c r="G9587" s="1"/>
      <c r="H9587" s="1"/>
      <c r="I9587" s="1"/>
      <c r="J9587" s="1"/>
      <c r="K9587" s="1"/>
      <c r="L9587" s="1"/>
      <c r="M9587" s="1"/>
    </row>
    <row r="9588" spans="5:13" x14ac:dyDescent="0.25">
      <c r="E9588" s="1"/>
      <c r="F9588" s="1"/>
      <c r="G9588" s="1"/>
      <c r="H9588" s="1"/>
      <c r="I9588" s="1"/>
      <c r="J9588" s="1"/>
      <c r="K9588" s="1"/>
      <c r="L9588" s="1"/>
      <c r="M9588" s="1"/>
    </row>
    <row r="9589" spans="5:13" x14ac:dyDescent="0.25">
      <c r="E9589" s="1"/>
      <c r="F9589" s="1"/>
      <c r="G9589" s="1"/>
      <c r="H9589" s="1"/>
      <c r="I9589" s="1"/>
      <c r="J9589" s="1"/>
      <c r="K9589" s="1"/>
      <c r="L9589" s="1"/>
      <c r="M9589" s="1"/>
    </row>
    <row r="9590" spans="5:13" x14ac:dyDescent="0.25">
      <c r="E9590" s="1"/>
      <c r="F9590" s="1"/>
      <c r="G9590" s="1"/>
      <c r="H9590" s="1"/>
      <c r="I9590" s="1"/>
      <c r="J9590" s="1"/>
      <c r="K9590" s="1"/>
      <c r="L9590" s="1"/>
      <c r="M9590" s="1"/>
    </row>
    <row r="9591" spans="5:13" x14ac:dyDescent="0.25">
      <c r="E9591" s="1"/>
      <c r="F9591" s="1"/>
      <c r="G9591" s="1"/>
      <c r="H9591" s="1"/>
      <c r="I9591" s="1"/>
      <c r="J9591" s="1"/>
      <c r="K9591" s="1"/>
      <c r="L9591" s="1"/>
      <c r="M9591" s="1"/>
    </row>
    <row r="9592" spans="5:13" x14ac:dyDescent="0.25">
      <c r="E9592" s="1"/>
      <c r="F9592" s="1"/>
      <c r="G9592" s="1"/>
      <c r="H9592" s="1"/>
      <c r="I9592" s="1"/>
      <c r="J9592" s="1"/>
      <c r="K9592" s="1"/>
      <c r="L9592" s="1"/>
      <c r="M9592" s="1"/>
    </row>
    <row r="9593" spans="5:13" x14ac:dyDescent="0.25">
      <c r="E9593" s="1"/>
      <c r="F9593" s="1"/>
      <c r="G9593" s="1"/>
      <c r="H9593" s="1"/>
      <c r="I9593" s="1"/>
      <c r="J9593" s="1"/>
      <c r="K9593" s="1"/>
      <c r="L9593" s="1"/>
      <c r="M9593" s="1"/>
    </row>
    <row r="9594" spans="5:13" x14ac:dyDescent="0.25">
      <c r="E9594" s="1"/>
      <c r="F9594" s="1"/>
      <c r="G9594" s="1"/>
      <c r="H9594" s="1"/>
      <c r="I9594" s="1"/>
      <c r="J9594" s="1"/>
      <c r="K9594" s="1"/>
      <c r="L9594" s="1"/>
      <c r="M9594" s="1"/>
    </row>
    <row r="9595" spans="5:13" x14ac:dyDescent="0.25">
      <c r="E9595" s="1"/>
      <c r="F9595" s="1"/>
      <c r="G9595" s="1"/>
      <c r="H9595" s="1"/>
      <c r="I9595" s="1"/>
      <c r="J9595" s="1"/>
      <c r="K9595" s="1"/>
      <c r="L9595" s="1"/>
      <c r="M9595" s="1"/>
    </row>
    <row r="9596" spans="5:13" x14ac:dyDescent="0.25">
      <c r="E9596" s="1"/>
      <c r="F9596" s="1"/>
      <c r="G9596" s="1"/>
      <c r="H9596" s="1"/>
      <c r="I9596" s="1"/>
      <c r="J9596" s="1"/>
      <c r="K9596" s="1"/>
      <c r="L9596" s="1"/>
      <c r="M9596" s="1"/>
    </row>
    <row r="9597" spans="5:13" x14ac:dyDescent="0.25">
      <c r="E9597" s="1"/>
      <c r="F9597" s="1"/>
      <c r="G9597" s="1"/>
      <c r="H9597" s="1"/>
      <c r="I9597" s="1"/>
      <c r="J9597" s="1"/>
      <c r="K9597" s="1"/>
      <c r="L9597" s="1"/>
      <c r="M9597" s="1"/>
    </row>
    <row r="9598" spans="5:13" x14ac:dyDescent="0.25">
      <c r="E9598" s="1"/>
      <c r="F9598" s="1"/>
      <c r="G9598" s="1"/>
      <c r="H9598" s="1"/>
      <c r="I9598" s="1"/>
      <c r="J9598" s="1"/>
      <c r="K9598" s="1"/>
      <c r="L9598" s="1"/>
      <c r="M9598" s="1"/>
    </row>
    <row r="9599" spans="5:13" x14ac:dyDescent="0.25">
      <c r="E9599" s="1"/>
      <c r="F9599" s="1"/>
      <c r="G9599" s="1"/>
      <c r="H9599" s="1"/>
      <c r="I9599" s="1"/>
      <c r="J9599" s="1"/>
      <c r="K9599" s="1"/>
      <c r="L9599" s="1"/>
      <c r="M9599" s="1"/>
    </row>
    <row r="9600" spans="5:13" x14ac:dyDescent="0.25">
      <c r="E9600" s="1"/>
      <c r="F9600" s="1"/>
      <c r="G9600" s="1"/>
      <c r="H9600" s="1"/>
      <c r="I9600" s="1"/>
      <c r="J9600" s="1"/>
      <c r="K9600" s="1"/>
      <c r="L9600" s="1"/>
      <c r="M9600" s="1"/>
    </row>
    <row r="9601" spans="5:13" x14ac:dyDescent="0.25">
      <c r="E9601" s="1"/>
      <c r="F9601" s="1"/>
      <c r="G9601" s="1"/>
      <c r="H9601" s="1"/>
      <c r="I9601" s="1"/>
      <c r="J9601" s="1"/>
      <c r="K9601" s="1"/>
      <c r="L9601" s="1"/>
      <c r="M9601" s="1"/>
    </row>
    <row r="9602" spans="5:13" x14ac:dyDescent="0.25">
      <c r="E9602" s="1"/>
      <c r="F9602" s="1"/>
      <c r="G9602" s="1"/>
      <c r="H9602" s="1"/>
      <c r="I9602" s="1"/>
      <c r="J9602" s="1"/>
      <c r="K9602" s="1"/>
      <c r="L9602" s="1"/>
      <c r="M9602" s="1"/>
    </row>
    <row r="9603" spans="5:13" x14ac:dyDescent="0.25">
      <c r="E9603" s="1"/>
      <c r="F9603" s="1"/>
      <c r="G9603" s="1"/>
      <c r="H9603" s="1"/>
      <c r="I9603" s="1"/>
      <c r="J9603" s="1"/>
      <c r="K9603" s="1"/>
      <c r="L9603" s="1"/>
      <c r="M9603" s="1"/>
    </row>
    <row r="9604" spans="5:13" x14ac:dyDescent="0.25">
      <c r="E9604" s="1"/>
      <c r="F9604" s="1"/>
      <c r="G9604" s="1"/>
      <c r="H9604" s="1"/>
      <c r="I9604" s="1"/>
      <c r="J9604" s="1"/>
      <c r="K9604" s="1"/>
      <c r="L9604" s="1"/>
      <c r="M9604" s="1"/>
    </row>
    <row r="9605" spans="5:13" x14ac:dyDescent="0.25">
      <c r="E9605" s="1"/>
      <c r="F9605" s="1"/>
      <c r="G9605" s="1"/>
      <c r="H9605" s="1"/>
      <c r="I9605" s="1"/>
      <c r="J9605" s="1"/>
      <c r="K9605" s="1"/>
      <c r="L9605" s="1"/>
      <c r="M9605" s="1"/>
    </row>
    <row r="9606" spans="5:13" x14ac:dyDescent="0.25">
      <c r="E9606" s="1"/>
      <c r="F9606" s="1"/>
      <c r="G9606" s="1"/>
      <c r="H9606" s="1"/>
      <c r="I9606" s="1"/>
      <c r="J9606" s="1"/>
      <c r="K9606" s="1"/>
      <c r="L9606" s="1"/>
      <c r="M9606" s="1"/>
    </row>
    <row r="9607" spans="5:13" x14ac:dyDescent="0.25">
      <c r="E9607" s="1"/>
      <c r="F9607" s="1"/>
      <c r="G9607" s="1"/>
      <c r="H9607" s="1"/>
      <c r="I9607" s="1"/>
      <c r="J9607" s="1"/>
      <c r="K9607" s="1"/>
      <c r="L9607" s="1"/>
      <c r="M9607" s="1"/>
    </row>
    <row r="9608" spans="5:13" x14ac:dyDescent="0.25">
      <c r="E9608" s="1"/>
      <c r="F9608" s="1"/>
      <c r="G9608" s="1"/>
      <c r="H9608" s="1"/>
      <c r="I9608" s="1"/>
      <c r="J9608" s="1"/>
      <c r="K9608" s="1"/>
      <c r="L9608" s="1"/>
      <c r="M9608" s="1"/>
    </row>
    <row r="9609" spans="5:13" x14ac:dyDescent="0.25">
      <c r="E9609" s="1"/>
      <c r="F9609" s="1"/>
      <c r="G9609" s="1"/>
      <c r="H9609" s="1"/>
      <c r="I9609" s="1"/>
      <c r="J9609" s="1"/>
      <c r="K9609" s="1"/>
      <c r="L9609" s="1"/>
      <c r="M9609" s="1"/>
    </row>
    <row r="9610" spans="5:13" x14ac:dyDescent="0.25">
      <c r="E9610" s="1"/>
      <c r="F9610" s="1"/>
      <c r="G9610" s="1"/>
      <c r="H9610" s="1"/>
      <c r="I9610" s="1"/>
      <c r="J9610" s="1"/>
      <c r="K9610" s="1"/>
      <c r="L9610" s="1"/>
      <c r="M9610" s="1"/>
    </row>
    <row r="9611" spans="5:13" x14ac:dyDescent="0.25">
      <c r="E9611" s="1"/>
      <c r="F9611" s="1"/>
      <c r="G9611" s="1"/>
      <c r="H9611" s="1"/>
      <c r="I9611" s="1"/>
      <c r="J9611" s="1"/>
      <c r="K9611" s="1"/>
      <c r="L9611" s="1"/>
      <c r="M9611" s="1"/>
    </row>
    <row r="9612" spans="5:13" x14ac:dyDescent="0.25">
      <c r="E9612" s="1"/>
      <c r="F9612" s="1"/>
      <c r="G9612" s="1"/>
      <c r="H9612" s="1"/>
      <c r="I9612" s="1"/>
      <c r="J9612" s="1"/>
      <c r="K9612" s="1"/>
      <c r="L9612" s="1"/>
      <c r="M9612" s="1"/>
    </row>
    <row r="9613" spans="5:13" x14ac:dyDescent="0.25">
      <c r="E9613" s="1"/>
      <c r="F9613" s="1"/>
      <c r="G9613" s="1"/>
      <c r="H9613" s="1"/>
      <c r="I9613" s="1"/>
      <c r="J9613" s="1"/>
      <c r="K9613" s="1"/>
      <c r="L9613" s="1"/>
      <c r="M9613" s="1"/>
    </row>
    <row r="9614" spans="5:13" x14ac:dyDescent="0.25">
      <c r="E9614" s="1"/>
      <c r="F9614" s="1"/>
      <c r="G9614" s="1"/>
      <c r="H9614" s="1"/>
      <c r="I9614" s="1"/>
      <c r="J9614" s="1"/>
      <c r="K9614" s="1"/>
      <c r="L9614" s="1"/>
      <c r="M9614" s="1"/>
    </row>
    <row r="9615" spans="5:13" x14ac:dyDescent="0.25">
      <c r="E9615" s="1"/>
      <c r="F9615" s="1"/>
      <c r="G9615" s="1"/>
      <c r="H9615" s="1"/>
      <c r="I9615" s="1"/>
      <c r="J9615" s="1"/>
      <c r="K9615" s="1"/>
      <c r="L9615" s="1"/>
      <c r="M9615" s="1"/>
    </row>
    <row r="9616" spans="5:13" x14ac:dyDescent="0.25">
      <c r="E9616" s="1"/>
      <c r="F9616" s="1"/>
      <c r="G9616" s="1"/>
      <c r="H9616" s="1"/>
      <c r="I9616" s="1"/>
      <c r="J9616" s="1"/>
      <c r="K9616" s="1"/>
      <c r="L9616" s="1"/>
      <c r="M9616" s="1"/>
    </row>
    <row r="9617" spans="5:13" x14ac:dyDescent="0.25">
      <c r="E9617" s="1"/>
      <c r="F9617" s="1"/>
      <c r="G9617" s="1"/>
      <c r="H9617" s="1"/>
      <c r="I9617" s="1"/>
      <c r="J9617" s="1"/>
      <c r="K9617" s="1"/>
      <c r="L9617" s="1"/>
      <c r="M9617" s="1"/>
    </row>
    <row r="9618" spans="5:13" x14ac:dyDescent="0.25">
      <c r="E9618" s="1"/>
      <c r="F9618" s="1"/>
      <c r="G9618" s="1"/>
      <c r="H9618" s="1"/>
      <c r="I9618" s="1"/>
      <c r="J9618" s="1"/>
      <c r="K9618" s="1"/>
      <c r="L9618" s="1"/>
      <c r="M9618" s="1"/>
    </row>
    <row r="9619" spans="5:13" x14ac:dyDescent="0.25">
      <c r="E9619" s="1"/>
      <c r="F9619" s="1"/>
      <c r="G9619" s="1"/>
      <c r="H9619" s="1"/>
      <c r="I9619" s="1"/>
      <c r="J9619" s="1"/>
      <c r="K9619" s="1"/>
      <c r="L9619" s="1"/>
      <c r="M9619" s="1"/>
    </row>
    <row r="9620" spans="5:13" x14ac:dyDescent="0.25">
      <c r="E9620" s="1"/>
      <c r="F9620" s="1"/>
      <c r="G9620" s="1"/>
      <c r="H9620" s="1"/>
      <c r="I9620" s="1"/>
      <c r="J9620" s="1"/>
      <c r="K9620" s="1"/>
      <c r="L9620" s="1"/>
      <c r="M9620" s="1"/>
    </row>
    <row r="9621" spans="5:13" x14ac:dyDescent="0.25">
      <c r="E9621" s="1"/>
      <c r="F9621" s="1"/>
      <c r="G9621" s="1"/>
      <c r="H9621" s="1"/>
      <c r="I9621" s="1"/>
      <c r="J9621" s="1"/>
      <c r="K9621" s="1"/>
      <c r="L9621" s="1"/>
      <c r="M9621" s="1"/>
    </row>
    <row r="9622" spans="5:13" x14ac:dyDescent="0.25">
      <c r="E9622" s="1"/>
      <c r="F9622" s="1"/>
      <c r="G9622" s="1"/>
      <c r="H9622" s="1"/>
      <c r="I9622" s="1"/>
      <c r="J9622" s="1"/>
      <c r="K9622" s="1"/>
      <c r="L9622" s="1"/>
      <c r="M9622" s="1"/>
    </row>
    <row r="9623" spans="5:13" x14ac:dyDescent="0.25">
      <c r="E9623" s="1"/>
      <c r="F9623" s="1"/>
      <c r="G9623" s="1"/>
      <c r="H9623" s="1"/>
      <c r="I9623" s="1"/>
      <c r="J9623" s="1"/>
      <c r="K9623" s="1"/>
      <c r="L9623" s="1"/>
      <c r="M9623" s="1"/>
    </row>
    <row r="9624" spans="5:13" x14ac:dyDescent="0.25">
      <c r="E9624" s="1"/>
      <c r="F9624" s="1"/>
      <c r="G9624" s="1"/>
      <c r="H9624" s="1"/>
      <c r="I9624" s="1"/>
      <c r="J9624" s="1"/>
      <c r="K9624" s="1"/>
      <c r="L9624" s="1"/>
      <c r="M9624" s="1"/>
    </row>
    <row r="9625" spans="5:13" x14ac:dyDescent="0.25">
      <c r="E9625" s="1"/>
      <c r="F9625" s="1"/>
      <c r="G9625" s="1"/>
      <c r="H9625" s="1"/>
      <c r="I9625" s="1"/>
      <c r="J9625" s="1"/>
      <c r="K9625" s="1"/>
      <c r="L9625" s="1"/>
      <c r="M9625" s="1"/>
    </row>
    <row r="9626" spans="5:13" x14ac:dyDescent="0.25">
      <c r="E9626" s="1"/>
      <c r="F9626" s="1"/>
      <c r="G9626" s="1"/>
      <c r="H9626" s="1"/>
      <c r="I9626" s="1"/>
      <c r="J9626" s="1"/>
      <c r="K9626" s="1"/>
      <c r="L9626" s="1"/>
      <c r="M9626" s="1"/>
    </row>
    <row r="9627" spans="5:13" x14ac:dyDescent="0.25">
      <c r="E9627" s="1"/>
      <c r="F9627" s="1"/>
      <c r="G9627" s="1"/>
      <c r="H9627" s="1"/>
      <c r="I9627" s="1"/>
      <c r="J9627" s="1"/>
      <c r="K9627" s="1"/>
      <c r="L9627" s="1"/>
      <c r="M9627" s="1"/>
    </row>
    <row r="9628" spans="5:13" x14ac:dyDescent="0.25">
      <c r="E9628" s="1"/>
      <c r="F9628" s="1"/>
      <c r="G9628" s="1"/>
      <c r="H9628" s="1"/>
      <c r="I9628" s="1"/>
      <c r="J9628" s="1"/>
      <c r="K9628" s="1"/>
      <c r="L9628" s="1"/>
      <c r="M9628" s="1"/>
    </row>
    <row r="9629" spans="5:13" x14ac:dyDescent="0.25">
      <c r="E9629" s="1"/>
      <c r="F9629" s="1"/>
      <c r="G9629" s="1"/>
      <c r="H9629" s="1"/>
      <c r="I9629" s="1"/>
      <c r="J9629" s="1"/>
      <c r="K9629" s="1"/>
      <c r="L9629" s="1"/>
      <c r="M9629" s="1"/>
    </row>
    <row r="9630" spans="5:13" x14ac:dyDescent="0.25">
      <c r="E9630" s="1"/>
      <c r="F9630" s="1"/>
      <c r="G9630" s="1"/>
      <c r="H9630" s="1"/>
      <c r="I9630" s="1"/>
      <c r="J9630" s="1"/>
      <c r="K9630" s="1"/>
      <c r="L9630" s="1"/>
      <c r="M9630" s="1"/>
    </row>
    <row r="9631" spans="5:13" x14ac:dyDescent="0.25">
      <c r="E9631" s="1"/>
      <c r="F9631" s="1"/>
      <c r="G9631" s="1"/>
      <c r="H9631" s="1"/>
      <c r="I9631" s="1"/>
      <c r="J9631" s="1"/>
      <c r="K9631" s="1"/>
      <c r="L9631" s="1"/>
      <c r="M9631" s="1"/>
    </row>
    <row r="9632" spans="5:13" x14ac:dyDescent="0.25">
      <c r="E9632" s="1"/>
      <c r="F9632" s="1"/>
      <c r="G9632" s="1"/>
      <c r="H9632" s="1"/>
      <c r="I9632" s="1"/>
      <c r="J9632" s="1"/>
      <c r="K9632" s="1"/>
      <c r="L9632" s="1"/>
      <c r="M9632" s="1"/>
    </row>
    <row r="9633" spans="5:13" x14ac:dyDescent="0.25">
      <c r="E9633" s="1"/>
      <c r="F9633" s="1"/>
      <c r="G9633" s="1"/>
      <c r="H9633" s="1"/>
      <c r="I9633" s="1"/>
      <c r="J9633" s="1"/>
      <c r="K9633" s="1"/>
      <c r="L9633" s="1"/>
      <c r="M9633" s="1"/>
    </row>
    <row r="9634" spans="5:13" x14ac:dyDescent="0.25">
      <c r="E9634" s="1"/>
      <c r="F9634" s="1"/>
      <c r="G9634" s="1"/>
      <c r="H9634" s="1"/>
      <c r="I9634" s="1"/>
      <c r="J9634" s="1"/>
      <c r="K9634" s="1"/>
      <c r="L9634" s="1"/>
      <c r="M9634" s="1"/>
    </row>
    <row r="9635" spans="5:13" x14ac:dyDescent="0.25">
      <c r="E9635" s="1"/>
      <c r="F9635" s="1"/>
      <c r="G9635" s="1"/>
      <c r="H9635" s="1"/>
      <c r="I9635" s="1"/>
      <c r="J9635" s="1"/>
      <c r="K9635" s="1"/>
      <c r="L9635" s="1"/>
      <c r="M9635" s="1"/>
    </row>
    <row r="9636" spans="5:13" x14ac:dyDescent="0.25">
      <c r="E9636" s="1"/>
      <c r="F9636" s="1"/>
      <c r="G9636" s="1"/>
      <c r="H9636" s="1"/>
      <c r="I9636" s="1"/>
      <c r="J9636" s="1"/>
      <c r="K9636" s="1"/>
      <c r="L9636" s="1"/>
      <c r="M9636" s="1"/>
    </row>
    <row r="9637" spans="5:13" x14ac:dyDescent="0.25">
      <c r="E9637" s="1"/>
      <c r="F9637" s="1"/>
      <c r="G9637" s="1"/>
      <c r="H9637" s="1"/>
      <c r="I9637" s="1"/>
      <c r="J9637" s="1"/>
      <c r="K9637" s="1"/>
      <c r="L9637" s="1"/>
      <c r="M9637" s="1"/>
    </row>
    <row r="9638" spans="5:13" x14ac:dyDescent="0.25">
      <c r="E9638" s="1"/>
      <c r="F9638" s="1"/>
      <c r="G9638" s="1"/>
      <c r="H9638" s="1"/>
      <c r="I9638" s="1"/>
      <c r="J9638" s="1"/>
      <c r="K9638" s="1"/>
      <c r="L9638" s="1"/>
      <c r="M9638" s="1"/>
    </row>
    <row r="9639" spans="5:13" x14ac:dyDescent="0.25">
      <c r="E9639" s="1"/>
      <c r="F9639" s="1"/>
      <c r="G9639" s="1"/>
      <c r="H9639" s="1"/>
      <c r="I9639" s="1"/>
      <c r="J9639" s="1"/>
      <c r="K9639" s="1"/>
      <c r="L9639" s="1"/>
      <c r="M9639" s="1"/>
    </row>
    <row r="9640" spans="5:13" x14ac:dyDescent="0.25">
      <c r="E9640" s="1"/>
      <c r="F9640" s="1"/>
      <c r="G9640" s="1"/>
      <c r="H9640" s="1"/>
      <c r="I9640" s="1"/>
      <c r="J9640" s="1"/>
      <c r="K9640" s="1"/>
      <c r="L9640" s="1"/>
      <c r="M9640" s="1"/>
    </row>
    <row r="9641" spans="5:13" x14ac:dyDescent="0.25">
      <c r="E9641" s="1"/>
      <c r="F9641" s="1"/>
      <c r="G9641" s="1"/>
      <c r="H9641" s="1"/>
      <c r="I9641" s="1"/>
      <c r="J9641" s="1"/>
      <c r="K9641" s="1"/>
      <c r="L9641" s="1"/>
      <c r="M9641" s="1"/>
    </row>
    <row r="9642" spans="5:13" x14ac:dyDescent="0.25">
      <c r="E9642" s="1"/>
      <c r="F9642" s="1"/>
      <c r="G9642" s="1"/>
      <c r="H9642" s="1"/>
      <c r="I9642" s="1"/>
      <c r="J9642" s="1"/>
      <c r="K9642" s="1"/>
      <c r="L9642" s="1"/>
      <c r="M9642" s="1"/>
    </row>
    <row r="9643" spans="5:13" x14ac:dyDescent="0.25">
      <c r="E9643" s="1"/>
      <c r="F9643" s="1"/>
      <c r="G9643" s="1"/>
      <c r="H9643" s="1"/>
      <c r="I9643" s="1"/>
      <c r="J9643" s="1"/>
      <c r="K9643" s="1"/>
      <c r="L9643" s="1"/>
      <c r="M9643" s="1"/>
    </row>
    <row r="9644" spans="5:13" x14ac:dyDescent="0.25">
      <c r="E9644" s="1"/>
      <c r="F9644" s="1"/>
      <c r="G9644" s="1"/>
      <c r="H9644" s="1"/>
      <c r="I9644" s="1"/>
      <c r="J9644" s="1"/>
      <c r="K9644" s="1"/>
      <c r="L9644" s="1"/>
      <c r="M9644" s="1"/>
    </row>
    <row r="9645" spans="5:13" x14ac:dyDescent="0.25">
      <c r="E9645" s="1"/>
      <c r="F9645" s="1"/>
      <c r="G9645" s="1"/>
      <c r="H9645" s="1"/>
      <c r="I9645" s="1"/>
      <c r="J9645" s="1"/>
      <c r="K9645" s="1"/>
      <c r="L9645" s="1"/>
      <c r="M9645" s="1"/>
    </row>
    <row r="9646" spans="5:13" x14ac:dyDescent="0.25">
      <c r="E9646" s="1"/>
      <c r="F9646" s="1"/>
      <c r="G9646" s="1"/>
      <c r="H9646" s="1"/>
      <c r="I9646" s="1"/>
      <c r="J9646" s="1"/>
      <c r="K9646" s="1"/>
      <c r="L9646" s="1"/>
      <c r="M9646" s="1"/>
    </row>
    <row r="9647" spans="5:13" x14ac:dyDescent="0.25">
      <c r="E9647" s="1"/>
      <c r="F9647" s="1"/>
      <c r="G9647" s="1"/>
      <c r="H9647" s="1"/>
      <c r="I9647" s="1"/>
      <c r="J9647" s="1"/>
      <c r="K9647" s="1"/>
      <c r="L9647" s="1"/>
      <c r="M9647" s="1"/>
    </row>
    <row r="9648" spans="5:13" x14ac:dyDescent="0.25">
      <c r="E9648" s="1"/>
      <c r="F9648" s="1"/>
      <c r="G9648" s="1"/>
      <c r="H9648" s="1"/>
      <c r="I9648" s="1"/>
      <c r="J9648" s="1"/>
      <c r="K9648" s="1"/>
      <c r="L9648" s="1"/>
      <c r="M9648" s="1"/>
    </row>
    <row r="9649" spans="5:13" x14ac:dyDescent="0.25">
      <c r="E9649" s="1"/>
      <c r="F9649" s="1"/>
      <c r="G9649" s="1"/>
      <c r="H9649" s="1"/>
      <c r="I9649" s="1"/>
      <c r="J9649" s="1"/>
      <c r="K9649" s="1"/>
      <c r="L9649" s="1"/>
      <c r="M9649" s="1"/>
    </row>
    <row r="9650" spans="5:13" x14ac:dyDescent="0.25">
      <c r="E9650" s="1"/>
      <c r="F9650" s="1"/>
      <c r="G9650" s="1"/>
      <c r="H9650" s="1"/>
      <c r="I9650" s="1"/>
      <c r="J9650" s="1"/>
      <c r="K9650" s="1"/>
      <c r="L9650" s="1"/>
      <c r="M9650" s="1"/>
    </row>
    <row r="9651" spans="5:13" x14ac:dyDescent="0.25">
      <c r="E9651" s="1"/>
      <c r="F9651" s="1"/>
      <c r="G9651" s="1"/>
      <c r="H9651" s="1"/>
      <c r="I9651" s="1"/>
      <c r="J9651" s="1"/>
      <c r="K9651" s="1"/>
      <c r="L9651" s="1"/>
      <c r="M9651" s="1"/>
    </row>
    <row r="9652" spans="5:13" x14ac:dyDescent="0.25">
      <c r="E9652" s="1"/>
      <c r="F9652" s="1"/>
      <c r="G9652" s="1"/>
      <c r="H9652" s="1"/>
      <c r="I9652" s="1"/>
      <c r="J9652" s="1"/>
      <c r="K9652" s="1"/>
      <c r="L9652" s="1"/>
      <c r="M9652" s="1"/>
    </row>
    <row r="9653" spans="5:13" x14ac:dyDescent="0.25">
      <c r="E9653" s="1"/>
      <c r="F9653" s="1"/>
      <c r="G9653" s="1"/>
      <c r="H9653" s="1"/>
      <c r="I9653" s="1"/>
      <c r="J9653" s="1"/>
      <c r="K9653" s="1"/>
      <c r="L9653" s="1"/>
      <c r="M9653" s="1"/>
    </row>
    <row r="9654" spans="5:13" x14ac:dyDescent="0.25">
      <c r="E9654" s="1"/>
      <c r="F9654" s="1"/>
      <c r="G9654" s="1"/>
      <c r="H9654" s="1"/>
      <c r="I9654" s="1"/>
      <c r="J9654" s="1"/>
      <c r="K9654" s="1"/>
      <c r="L9654" s="1"/>
      <c r="M9654" s="1"/>
    </row>
    <row r="9655" spans="5:13" x14ac:dyDescent="0.25">
      <c r="E9655" s="1"/>
      <c r="F9655" s="1"/>
      <c r="G9655" s="1"/>
      <c r="H9655" s="1"/>
      <c r="I9655" s="1"/>
      <c r="J9655" s="1"/>
      <c r="K9655" s="1"/>
      <c r="L9655" s="1"/>
      <c r="M9655" s="1"/>
    </row>
    <row r="9656" spans="5:13" x14ac:dyDescent="0.25">
      <c r="E9656" s="1"/>
      <c r="F9656" s="1"/>
      <c r="G9656" s="1"/>
      <c r="H9656" s="1"/>
      <c r="I9656" s="1"/>
      <c r="J9656" s="1"/>
      <c r="K9656" s="1"/>
      <c r="L9656" s="1"/>
      <c r="M9656" s="1"/>
    </row>
    <row r="9657" spans="5:13" x14ac:dyDescent="0.25">
      <c r="E9657" s="1"/>
      <c r="F9657" s="1"/>
      <c r="G9657" s="1"/>
      <c r="H9657" s="1"/>
      <c r="I9657" s="1"/>
      <c r="J9657" s="1"/>
      <c r="K9657" s="1"/>
      <c r="L9657" s="1"/>
      <c r="M9657" s="1"/>
    </row>
    <row r="9658" spans="5:13" x14ac:dyDescent="0.25">
      <c r="E9658" s="1"/>
      <c r="F9658" s="1"/>
      <c r="G9658" s="1"/>
      <c r="H9658" s="1"/>
      <c r="I9658" s="1"/>
      <c r="J9658" s="1"/>
      <c r="K9658" s="1"/>
      <c r="L9658" s="1"/>
      <c r="M9658" s="1"/>
    </row>
    <row r="9659" spans="5:13" x14ac:dyDescent="0.25">
      <c r="E9659" s="1"/>
      <c r="F9659" s="1"/>
      <c r="G9659" s="1"/>
      <c r="H9659" s="1"/>
      <c r="I9659" s="1"/>
      <c r="J9659" s="1"/>
      <c r="K9659" s="1"/>
      <c r="L9659" s="1"/>
      <c r="M9659" s="1"/>
    </row>
    <row r="9660" spans="5:13" x14ac:dyDescent="0.25">
      <c r="E9660" s="1"/>
      <c r="F9660" s="1"/>
      <c r="G9660" s="1"/>
      <c r="H9660" s="1"/>
      <c r="I9660" s="1"/>
      <c r="J9660" s="1"/>
      <c r="K9660" s="1"/>
      <c r="L9660" s="1"/>
      <c r="M9660" s="1"/>
    </row>
    <row r="9661" spans="5:13" x14ac:dyDescent="0.25">
      <c r="E9661" s="1"/>
      <c r="F9661" s="1"/>
      <c r="G9661" s="1"/>
      <c r="H9661" s="1"/>
      <c r="I9661" s="1"/>
      <c r="J9661" s="1"/>
      <c r="K9661" s="1"/>
      <c r="L9661" s="1"/>
      <c r="M9661" s="1"/>
    </row>
    <row r="9662" spans="5:13" x14ac:dyDescent="0.25">
      <c r="E9662" s="1"/>
      <c r="F9662" s="1"/>
      <c r="G9662" s="1"/>
      <c r="H9662" s="1"/>
      <c r="I9662" s="1"/>
      <c r="J9662" s="1"/>
      <c r="K9662" s="1"/>
      <c r="L9662" s="1"/>
      <c r="M9662" s="1"/>
    </row>
    <row r="9663" spans="5:13" x14ac:dyDescent="0.25">
      <c r="E9663" s="1"/>
      <c r="F9663" s="1"/>
      <c r="G9663" s="1"/>
      <c r="H9663" s="1"/>
      <c r="I9663" s="1"/>
      <c r="J9663" s="1"/>
      <c r="K9663" s="1"/>
      <c r="L9663" s="1"/>
      <c r="M9663" s="1"/>
    </row>
    <row r="9664" spans="5:13" x14ac:dyDescent="0.25">
      <c r="E9664" s="1"/>
      <c r="F9664" s="1"/>
      <c r="G9664" s="1"/>
      <c r="H9664" s="1"/>
      <c r="I9664" s="1"/>
      <c r="J9664" s="1"/>
      <c r="K9664" s="1"/>
      <c r="L9664" s="1"/>
      <c r="M9664" s="1"/>
    </row>
    <row r="9665" spans="5:13" x14ac:dyDescent="0.25">
      <c r="E9665" s="1"/>
      <c r="F9665" s="1"/>
      <c r="G9665" s="1"/>
      <c r="H9665" s="1"/>
      <c r="I9665" s="1"/>
      <c r="J9665" s="1"/>
      <c r="K9665" s="1"/>
      <c r="L9665" s="1"/>
      <c r="M9665" s="1"/>
    </row>
    <row r="9666" spans="5:13" x14ac:dyDescent="0.25">
      <c r="E9666" s="1"/>
      <c r="F9666" s="1"/>
      <c r="G9666" s="1"/>
      <c r="H9666" s="1"/>
      <c r="I9666" s="1"/>
      <c r="J9666" s="1"/>
      <c r="K9666" s="1"/>
      <c r="L9666" s="1"/>
      <c r="M9666" s="1"/>
    </row>
    <row r="9667" spans="5:13" x14ac:dyDescent="0.25">
      <c r="E9667" s="1"/>
      <c r="F9667" s="1"/>
      <c r="G9667" s="1"/>
      <c r="H9667" s="1"/>
      <c r="I9667" s="1"/>
      <c r="J9667" s="1"/>
      <c r="K9667" s="1"/>
      <c r="L9667" s="1"/>
      <c r="M9667" s="1"/>
    </row>
    <row r="9668" spans="5:13" x14ac:dyDescent="0.25">
      <c r="E9668" s="1"/>
      <c r="F9668" s="1"/>
      <c r="G9668" s="1"/>
      <c r="H9668" s="1"/>
      <c r="I9668" s="1"/>
      <c r="J9668" s="1"/>
      <c r="K9668" s="1"/>
      <c r="L9668" s="1"/>
      <c r="M9668" s="1"/>
    </row>
    <row r="9669" spans="5:13" x14ac:dyDescent="0.25">
      <c r="E9669" s="1"/>
      <c r="F9669" s="1"/>
      <c r="G9669" s="1"/>
      <c r="H9669" s="1"/>
      <c r="I9669" s="1"/>
      <c r="J9669" s="1"/>
      <c r="K9669" s="1"/>
      <c r="L9669" s="1"/>
      <c r="M9669" s="1"/>
    </row>
    <row r="9670" spans="5:13" x14ac:dyDescent="0.25">
      <c r="E9670" s="1"/>
      <c r="F9670" s="1"/>
      <c r="G9670" s="1"/>
      <c r="H9670" s="1"/>
      <c r="I9670" s="1"/>
      <c r="J9670" s="1"/>
      <c r="K9670" s="1"/>
      <c r="L9670" s="1"/>
      <c r="M9670" s="1"/>
    </row>
    <row r="9671" spans="5:13" x14ac:dyDescent="0.25">
      <c r="E9671" s="1"/>
      <c r="F9671" s="1"/>
      <c r="G9671" s="1"/>
      <c r="H9671" s="1"/>
      <c r="I9671" s="1"/>
      <c r="J9671" s="1"/>
      <c r="K9671" s="1"/>
      <c r="L9671" s="1"/>
      <c r="M9671" s="1"/>
    </row>
    <row r="9672" spans="5:13" x14ac:dyDescent="0.25">
      <c r="E9672" s="1"/>
      <c r="F9672" s="1"/>
      <c r="G9672" s="1"/>
      <c r="H9672" s="1"/>
      <c r="I9672" s="1"/>
      <c r="J9672" s="1"/>
      <c r="K9672" s="1"/>
      <c r="L9672" s="1"/>
      <c r="M9672" s="1"/>
    </row>
    <row r="9673" spans="5:13" x14ac:dyDescent="0.25">
      <c r="E9673" s="1"/>
      <c r="F9673" s="1"/>
      <c r="G9673" s="1"/>
      <c r="H9673" s="1"/>
      <c r="I9673" s="1"/>
      <c r="J9673" s="1"/>
      <c r="K9673" s="1"/>
      <c r="L9673" s="1"/>
      <c r="M9673" s="1"/>
    </row>
    <row r="9674" spans="5:13" x14ac:dyDescent="0.25">
      <c r="E9674" s="1"/>
      <c r="F9674" s="1"/>
      <c r="G9674" s="1"/>
      <c r="H9674" s="1"/>
      <c r="I9674" s="1"/>
      <c r="J9674" s="1"/>
      <c r="K9674" s="1"/>
      <c r="L9674" s="1"/>
      <c r="M9674" s="1"/>
    </row>
    <row r="9675" spans="5:13" x14ac:dyDescent="0.25">
      <c r="E9675" s="1"/>
      <c r="F9675" s="1"/>
      <c r="G9675" s="1"/>
      <c r="H9675" s="1"/>
      <c r="I9675" s="1"/>
      <c r="J9675" s="1"/>
      <c r="K9675" s="1"/>
      <c r="L9675" s="1"/>
      <c r="M9675" s="1"/>
    </row>
    <row r="9676" spans="5:13" x14ac:dyDescent="0.25">
      <c r="E9676" s="1"/>
      <c r="F9676" s="1"/>
      <c r="G9676" s="1"/>
      <c r="H9676" s="1"/>
      <c r="I9676" s="1"/>
      <c r="J9676" s="1"/>
      <c r="K9676" s="1"/>
      <c r="L9676" s="1"/>
      <c r="M9676" s="1"/>
    </row>
    <row r="9677" spans="5:13" x14ac:dyDescent="0.25">
      <c r="E9677" s="1"/>
      <c r="F9677" s="1"/>
      <c r="G9677" s="1"/>
      <c r="H9677" s="1"/>
      <c r="I9677" s="1"/>
      <c r="J9677" s="1"/>
      <c r="K9677" s="1"/>
      <c r="L9677" s="1"/>
      <c r="M9677" s="1"/>
    </row>
    <row r="9678" spans="5:13" x14ac:dyDescent="0.25">
      <c r="E9678" s="1"/>
      <c r="F9678" s="1"/>
      <c r="G9678" s="1"/>
      <c r="H9678" s="1"/>
      <c r="I9678" s="1"/>
      <c r="J9678" s="1"/>
      <c r="K9678" s="1"/>
      <c r="L9678" s="1"/>
      <c r="M9678" s="1"/>
    </row>
    <row r="9679" spans="5:13" x14ac:dyDescent="0.25">
      <c r="E9679" s="1"/>
      <c r="F9679" s="1"/>
      <c r="G9679" s="1"/>
      <c r="H9679" s="1"/>
      <c r="I9679" s="1"/>
      <c r="J9679" s="1"/>
      <c r="K9679" s="1"/>
      <c r="L9679" s="1"/>
      <c r="M9679" s="1"/>
    </row>
    <row r="9680" spans="5:13" x14ac:dyDescent="0.25">
      <c r="E9680" s="1"/>
      <c r="F9680" s="1"/>
      <c r="G9680" s="1"/>
      <c r="H9680" s="1"/>
      <c r="I9680" s="1"/>
      <c r="J9680" s="1"/>
      <c r="K9680" s="1"/>
      <c r="L9680" s="1"/>
      <c r="M9680" s="1"/>
    </row>
    <row r="9681" spans="5:13" x14ac:dyDescent="0.25">
      <c r="E9681" s="1"/>
      <c r="F9681" s="1"/>
      <c r="G9681" s="1"/>
      <c r="H9681" s="1"/>
      <c r="I9681" s="1"/>
      <c r="J9681" s="1"/>
      <c r="K9681" s="1"/>
      <c r="L9681" s="1"/>
      <c r="M9681" s="1"/>
    </row>
    <row r="9682" spans="5:13" x14ac:dyDescent="0.25">
      <c r="E9682" s="1"/>
      <c r="F9682" s="1"/>
      <c r="G9682" s="1"/>
      <c r="H9682" s="1"/>
      <c r="I9682" s="1"/>
      <c r="J9682" s="1"/>
      <c r="K9682" s="1"/>
      <c r="L9682" s="1"/>
      <c r="M9682" s="1"/>
    </row>
    <row r="9683" spans="5:13" x14ac:dyDescent="0.25">
      <c r="E9683" s="1"/>
      <c r="F9683" s="1"/>
      <c r="G9683" s="1"/>
      <c r="H9683" s="1"/>
      <c r="I9683" s="1"/>
      <c r="J9683" s="1"/>
      <c r="K9683" s="1"/>
      <c r="L9683" s="1"/>
      <c r="M9683" s="1"/>
    </row>
    <row r="9684" spans="5:13" x14ac:dyDescent="0.25">
      <c r="E9684" s="1"/>
      <c r="F9684" s="1"/>
      <c r="G9684" s="1"/>
      <c r="H9684" s="1"/>
      <c r="I9684" s="1"/>
      <c r="J9684" s="1"/>
      <c r="K9684" s="1"/>
      <c r="L9684" s="1"/>
      <c r="M9684" s="1"/>
    </row>
    <row r="9685" spans="5:13" x14ac:dyDescent="0.25">
      <c r="E9685" s="1"/>
      <c r="F9685" s="1"/>
      <c r="G9685" s="1"/>
      <c r="H9685" s="1"/>
      <c r="I9685" s="1"/>
      <c r="J9685" s="1"/>
      <c r="K9685" s="1"/>
      <c r="L9685" s="1"/>
      <c r="M9685" s="1"/>
    </row>
    <row r="9686" spans="5:13" x14ac:dyDescent="0.25">
      <c r="E9686" s="1"/>
      <c r="F9686" s="1"/>
      <c r="G9686" s="1"/>
      <c r="H9686" s="1"/>
      <c r="I9686" s="1"/>
      <c r="J9686" s="1"/>
      <c r="K9686" s="1"/>
      <c r="L9686" s="1"/>
      <c r="M9686" s="1"/>
    </row>
    <row r="9687" spans="5:13" x14ac:dyDescent="0.25">
      <c r="E9687" s="1"/>
      <c r="F9687" s="1"/>
      <c r="G9687" s="1"/>
      <c r="H9687" s="1"/>
      <c r="I9687" s="1"/>
      <c r="J9687" s="1"/>
      <c r="K9687" s="1"/>
      <c r="L9687" s="1"/>
      <c r="M9687" s="1"/>
    </row>
    <row r="9688" spans="5:13" x14ac:dyDescent="0.25">
      <c r="E9688" s="1"/>
      <c r="F9688" s="1"/>
      <c r="G9688" s="1"/>
      <c r="H9688" s="1"/>
      <c r="I9688" s="1"/>
      <c r="J9688" s="1"/>
      <c r="K9688" s="1"/>
      <c r="L9688" s="1"/>
      <c r="M9688" s="1"/>
    </row>
    <row r="9689" spans="5:13" x14ac:dyDescent="0.25">
      <c r="E9689" s="1"/>
      <c r="F9689" s="1"/>
      <c r="G9689" s="1"/>
      <c r="H9689" s="1"/>
      <c r="I9689" s="1"/>
      <c r="J9689" s="1"/>
      <c r="K9689" s="1"/>
      <c r="L9689" s="1"/>
      <c r="M9689" s="1"/>
    </row>
    <row r="9690" spans="5:13" x14ac:dyDescent="0.25">
      <c r="E9690" s="1"/>
      <c r="F9690" s="1"/>
      <c r="G9690" s="1"/>
      <c r="H9690" s="1"/>
      <c r="I9690" s="1"/>
      <c r="J9690" s="1"/>
      <c r="K9690" s="1"/>
      <c r="L9690" s="1"/>
      <c r="M9690" s="1"/>
    </row>
    <row r="9691" spans="5:13" x14ac:dyDescent="0.25">
      <c r="E9691" s="1"/>
      <c r="F9691" s="1"/>
      <c r="G9691" s="1"/>
      <c r="H9691" s="1"/>
      <c r="I9691" s="1"/>
      <c r="J9691" s="1"/>
      <c r="K9691" s="1"/>
      <c r="L9691" s="1"/>
      <c r="M9691" s="1"/>
    </row>
    <row r="9692" spans="5:13" x14ac:dyDescent="0.25">
      <c r="E9692" s="1"/>
      <c r="F9692" s="1"/>
      <c r="G9692" s="1"/>
      <c r="H9692" s="1"/>
      <c r="I9692" s="1"/>
      <c r="J9692" s="1"/>
      <c r="K9692" s="1"/>
      <c r="L9692" s="1"/>
      <c r="M9692" s="1"/>
    </row>
    <row r="9693" spans="5:13" x14ac:dyDescent="0.25">
      <c r="E9693" s="1"/>
      <c r="F9693" s="1"/>
      <c r="G9693" s="1"/>
      <c r="H9693" s="1"/>
      <c r="I9693" s="1"/>
      <c r="J9693" s="1"/>
      <c r="K9693" s="1"/>
      <c r="L9693" s="1"/>
      <c r="M9693" s="1"/>
    </row>
    <row r="9694" spans="5:13" x14ac:dyDescent="0.25">
      <c r="E9694" s="1"/>
      <c r="F9694" s="1"/>
      <c r="G9694" s="1"/>
      <c r="H9694" s="1"/>
      <c r="I9694" s="1"/>
      <c r="J9694" s="1"/>
      <c r="K9694" s="1"/>
      <c r="L9694" s="1"/>
      <c r="M9694" s="1"/>
    </row>
    <row r="9695" spans="5:13" x14ac:dyDescent="0.25">
      <c r="E9695" s="1"/>
      <c r="F9695" s="1"/>
      <c r="G9695" s="1"/>
      <c r="H9695" s="1"/>
      <c r="I9695" s="1"/>
      <c r="J9695" s="1"/>
      <c r="K9695" s="1"/>
      <c r="L9695" s="1"/>
      <c r="M9695" s="1"/>
    </row>
    <row r="9696" spans="5:13" x14ac:dyDescent="0.25">
      <c r="E9696" s="1"/>
      <c r="F9696" s="1"/>
      <c r="G9696" s="1"/>
      <c r="H9696" s="1"/>
      <c r="I9696" s="1"/>
      <c r="J9696" s="1"/>
      <c r="K9696" s="1"/>
      <c r="L9696" s="1"/>
      <c r="M9696" s="1"/>
    </row>
    <row r="9697" spans="5:13" x14ac:dyDescent="0.25">
      <c r="E9697" s="1"/>
      <c r="F9697" s="1"/>
      <c r="G9697" s="1"/>
      <c r="H9697" s="1"/>
      <c r="I9697" s="1"/>
      <c r="J9697" s="1"/>
      <c r="K9697" s="1"/>
      <c r="L9697" s="1"/>
      <c r="M9697" s="1"/>
    </row>
    <row r="9698" spans="5:13" x14ac:dyDescent="0.25">
      <c r="E9698" s="1"/>
      <c r="F9698" s="1"/>
      <c r="G9698" s="1"/>
      <c r="H9698" s="1"/>
      <c r="I9698" s="1"/>
      <c r="J9698" s="1"/>
      <c r="K9698" s="1"/>
      <c r="L9698" s="1"/>
      <c r="M9698" s="1"/>
    </row>
    <row r="9699" spans="5:13" x14ac:dyDescent="0.25">
      <c r="E9699" s="1"/>
      <c r="F9699" s="1"/>
      <c r="G9699" s="1"/>
      <c r="H9699" s="1"/>
      <c r="I9699" s="1"/>
      <c r="J9699" s="1"/>
      <c r="K9699" s="1"/>
      <c r="L9699" s="1"/>
      <c r="M9699" s="1"/>
    </row>
    <row r="9700" spans="5:13" x14ac:dyDescent="0.25">
      <c r="E9700" s="1"/>
      <c r="F9700" s="1"/>
      <c r="G9700" s="1"/>
      <c r="H9700" s="1"/>
      <c r="I9700" s="1"/>
      <c r="J9700" s="1"/>
      <c r="K9700" s="1"/>
      <c r="L9700" s="1"/>
      <c r="M9700" s="1"/>
    </row>
    <row r="9701" spans="5:13" x14ac:dyDescent="0.25">
      <c r="E9701" s="1"/>
      <c r="F9701" s="1"/>
      <c r="G9701" s="1"/>
      <c r="H9701" s="1"/>
      <c r="I9701" s="1"/>
      <c r="J9701" s="1"/>
      <c r="K9701" s="1"/>
      <c r="L9701" s="1"/>
      <c r="M9701" s="1"/>
    </row>
    <row r="9702" spans="5:13" x14ac:dyDescent="0.25">
      <c r="E9702" s="1"/>
      <c r="F9702" s="1"/>
      <c r="G9702" s="1"/>
      <c r="H9702" s="1"/>
      <c r="I9702" s="1"/>
      <c r="J9702" s="1"/>
      <c r="K9702" s="1"/>
      <c r="L9702" s="1"/>
      <c r="M9702" s="1"/>
    </row>
    <row r="9703" spans="5:13" x14ac:dyDescent="0.25">
      <c r="E9703" s="1"/>
      <c r="F9703" s="1"/>
      <c r="G9703" s="1"/>
      <c r="H9703" s="1"/>
      <c r="I9703" s="1"/>
      <c r="J9703" s="1"/>
      <c r="K9703" s="1"/>
      <c r="L9703" s="1"/>
      <c r="M9703" s="1"/>
    </row>
    <row r="9704" spans="5:13" x14ac:dyDescent="0.25">
      <c r="E9704" s="1"/>
      <c r="F9704" s="1"/>
      <c r="G9704" s="1"/>
      <c r="H9704" s="1"/>
      <c r="I9704" s="1"/>
      <c r="J9704" s="1"/>
      <c r="K9704" s="1"/>
      <c r="L9704" s="1"/>
      <c r="M9704" s="1"/>
    </row>
    <row r="9705" spans="5:13" x14ac:dyDescent="0.25">
      <c r="E9705" s="1"/>
      <c r="F9705" s="1"/>
      <c r="G9705" s="1"/>
      <c r="H9705" s="1"/>
      <c r="I9705" s="1"/>
      <c r="J9705" s="1"/>
      <c r="K9705" s="1"/>
      <c r="L9705" s="1"/>
      <c r="M9705" s="1"/>
    </row>
    <row r="9706" spans="5:13" x14ac:dyDescent="0.25">
      <c r="E9706" s="1"/>
      <c r="F9706" s="1"/>
      <c r="G9706" s="1"/>
      <c r="H9706" s="1"/>
      <c r="I9706" s="1"/>
      <c r="J9706" s="1"/>
      <c r="K9706" s="1"/>
      <c r="L9706" s="1"/>
      <c r="M9706" s="1"/>
    </row>
    <row r="9707" spans="5:13" x14ac:dyDescent="0.25">
      <c r="E9707" s="1"/>
      <c r="F9707" s="1"/>
      <c r="G9707" s="1"/>
      <c r="H9707" s="1"/>
      <c r="I9707" s="1"/>
      <c r="J9707" s="1"/>
      <c r="K9707" s="1"/>
      <c r="L9707" s="1"/>
      <c r="M9707" s="1"/>
    </row>
    <row r="9708" spans="5:13" x14ac:dyDescent="0.25">
      <c r="E9708" s="1"/>
      <c r="F9708" s="1"/>
      <c r="G9708" s="1"/>
      <c r="H9708" s="1"/>
      <c r="I9708" s="1"/>
      <c r="J9708" s="1"/>
      <c r="K9708" s="1"/>
      <c r="L9708" s="1"/>
      <c r="M9708" s="1"/>
    </row>
    <row r="9709" spans="5:13" x14ac:dyDescent="0.25">
      <c r="E9709" s="1"/>
      <c r="F9709" s="1"/>
      <c r="G9709" s="1"/>
      <c r="H9709" s="1"/>
      <c r="I9709" s="1"/>
      <c r="J9709" s="1"/>
      <c r="K9709" s="1"/>
      <c r="L9709" s="1"/>
      <c r="M9709" s="1"/>
    </row>
    <row r="9710" spans="5:13" x14ac:dyDescent="0.25">
      <c r="E9710" s="1"/>
      <c r="F9710" s="1"/>
      <c r="G9710" s="1"/>
      <c r="H9710" s="1"/>
      <c r="I9710" s="1"/>
      <c r="J9710" s="1"/>
      <c r="K9710" s="1"/>
      <c r="L9710" s="1"/>
      <c r="M9710" s="1"/>
    </row>
    <row r="9711" spans="5:13" x14ac:dyDescent="0.25">
      <c r="E9711" s="1"/>
      <c r="F9711" s="1"/>
      <c r="G9711" s="1"/>
      <c r="H9711" s="1"/>
      <c r="I9711" s="1"/>
      <c r="J9711" s="1"/>
      <c r="K9711" s="1"/>
      <c r="L9711" s="1"/>
      <c r="M9711" s="1"/>
    </row>
    <row r="9712" spans="5:13" x14ac:dyDescent="0.25">
      <c r="E9712" s="1"/>
      <c r="F9712" s="1"/>
      <c r="G9712" s="1"/>
      <c r="H9712" s="1"/>
      <c r="I9712" s="1"/>
      <c r="J9712" s="1"/>
      <c r="K9712" s="1"/>
      <c r="L9712" s="1"/>
      <c r="M9712" s="1"/>
    </row>
    <row r="9713" spans="5:13" x14ac:dyDescent="0.25">
      <c r="E9713" s="1"/>
      <c r="F9713" s="1"/>
      <c r="G9713" s="1"/>
      <c r="H9713" s="1"/>
      <c r="I9713" s="1"/>
      <c r="J9713" s="1"/>
      <c r="K9713" s="1"/>
      <c r="L9713" s="1"/>
      <c r="M9713" s="1"/>
    </row>
    <row r="9714" spans="5:13" x14ac:dyDescent="0.25">
      <c r="E9714" s="1"/>
      <c r="F9714" s="1"/>
      <c r="G9714" s="1"/>
      <c r="H9714" s="1"/>
      <c r="I9714" s="1"/>
      <c r="J9714" s="1"/>
      <c r="K9714" s="1"/>
      <c r="L9714" s="1"/>
      <c r="M9714" s="1"/>
    </row>
    <row r="9715" spans="5:13" x14ac:dyDescent="0.25">
      <c r="E9715" s="1"/>
      <c r="F9715" s="1"/>
      <c r="G9715" s="1"/>
      <c r="H9715" s="1"/>
      <c r="I9715" s="1"/>
      <c r="J9715" s="1"/>
      <c r="K9715" s="1"/>
      <c r="L9715" s="1"/>
      <c r="M9715" s="1"/>
    </row>
    <row r="9716" spans="5:13" x14ac:dyDescent="0.25">
      <c r="E9716" s="1"/>
      <c r="F9716" s="1"/>
      <c r="G9716" s="1"/>
      <c r="H9716" s="1"/>
      <c r="I9716" s="1"/>
      <c r="J9716" s="1"/>
      <c r="K9716" s="1"/>
      <c r="L9716" s="1"/>
      <c r="M9716" s="1"/>
    </row>
    <row r="9717" spans="5:13" x14ac:dyDescent="0.25">
      <c r="E9717" s="1"/>
      <c r="F9717" s="1"/>
      <c r="G9717" s="1"/>
      <c r="H9717" s="1"/>
      <c r="I9717" s="1"/>
      <c r="J9717" s="1"/>
      <c r="K9717" s="1"/>
      <c r="L9717" s="1"/>
      <c r="M9717" s="1"/>
    </row>
    <row r="9718" spans="5:13" x14ac:dyDescent="0.25">
      <c r="E9718" s="1"/>
      <c r="F9718" s="1"/>
      <c r="G9718" s="1"/>
      <c r="H9718" s="1"/>
      <c r="I9718" s="1"/>
      <c r="J9718" s="1"/>
      <c r="K9718" s="1"/>
      <c r="L9718" s="1"/>
      <c r="M9718" s="1"/>
    </row>
    <row r="9719" spans="5:13" x14ac:dyDescent="0.25">
      <c r="E9719" s="1"/>
      <c r="F9719" s="1"/>
      <c r="G9719" s="1"/>
      <c r="H9719" s="1"/>
      <c r="I9719" s="1"/>
      <c r="J9719" s="1"/>
      <c r="K9719" s="1"/>
      <c r="L9719" s="1"/>
      <c r="M9719" s="1"/>
    </row>
    <row r="9720" spans="5:13" x14ac:dyDescent="0.25">
      <c r="E9720" s="1"/>
      <c r="F9720" s="1"/>
      <c r="G9720" s="1"/>
      <c r="H9720" s="1"/>
      <c r="I9720" s="1"/>
      <c r="J9720" s="1"/>
      <c r="K9720" s="1"/>
      <c r="L9720" s="1"/>
      <c r="M9720" s="1"/>
    </row>
    <row r="9721" spans="5:13" x14ac:dyDescent="0.25">
      <c r="E9721" s="1"/>
      <c r="F9721" s="1"/>
      <c r="G9721" s="1"/>
      <c r="H9721" s="1"/>
      <c r="I9721" s="1"/>
      <c r="J9721" s="1"/>
      <c r="K9721" s="1"/>
      <c r="L9721" s="1"/>
      <c r="M9721" s="1"/>
    </row>
    <row r="9722" spans="5:13" x14ac:dyDescent="0.25">
      <c r="E9722" s="1"/>
      <c r="F9722" s="1"/>
      <c r="G9722" s="1"/>
      <c r="H9722" s="1"/>
      <c r="I9722" s="1"/>
      <c r="J9722" s="1"/>
      <c r="K9722" s="1"/>
      <c r="L9722" s="1"/>
      <c r="M9722" s="1"/>
    </row>
    <row r="9723" spans="5:13" x14ac:dyDescent="0.25">
      <c r="E9723" s="1"/>
      <c r="F9723" s="1"/>
      <c r="G9723" s="1"/>
      <c r="H9723" s="1"/>
      <c r="I9723" s="1"/>
      <c r="J9723" s="1"/>
      <c r="K9723" s="1"/>
      <c r="L9723" s="1"/>
      <c r="M9723" s="1"/>
    </row>
    <row r="9724" spans="5:13" x14ac:dyDescent="0.25">
      <c r="E9724" s="1"/>
      <c r="F9724" s="1"/>
      <c r="G9724" s="1"/>
      <c r="H9724" s="1"/>
      <c r="I9724" s="1"/>
      <c r="J9724" s="1"/>
      <c r="K9724" s="1"/>
      <c r="L9724" s="1"/>
      <c r="M9724" s="1"/>
    </row>
    <row r="9725" spans="5:13" x14ac:dyDescent="0.25">
      <c r="E9725" s="1"/>
      <c r="F9725" s="1"/>
      <c r="G9725" s="1"/>
      <c r="H9725" s="1"/>
      <c r="I9725" s="1"/>
      <c r="J9725" s="1"/>
      <c r="K9725" s="1"/>
      <c r="L9725" s="1"/>
      <c r="M9725" s="1"/>
    </row>
    <row r="9726" spans="5:13" x14ac:dyDescent="0.25">
      <c r="E9726" s="1"/>
      <c r="F9726" s="1"/>
      <c r="G9726" s="1"/>
      <c r="H9726" s="1"/>
      <c r="I9726" s="1"/>
      <c r="J9726" s="1"/>
      <c r="K9726" s="1"/>
      <c r="L9726" s="1"/>
      <c r="M9726" s="1"/>
    </row>
    <row r="9727" spans="5:13" x14ac:dyDescent="0.25">
      <c r="E9727" s="1"/>
      <c r="F9727" s="1"/>
      <c r="G9727" s="1"/>
      <c r="H9727" s="1"/>
      <c r="I9727" s="1"/>
      <c r="J9727" s="1"/>
      <c r="K9727" s="1"/>
      <c r="L9727" s="1"/>
      <c r="M9727" s="1"/>
    </row>
    <row r="9728" spans="5:13" x14ac:dyDescent="0.25">
      <c r="E9728" s="1"/>
      <c r="F9728" s="1"/>
      <c r="G9728" s="1"/>
      <c r="H9728" s="1"/>
      <c r="I9728" s="1"/>
      <c r="J9728" s="1"/>
      <c r="K9728" s="1"/>
      <c r="L9728" s="1"/>
      <c r="M9728" s="1"/>
    </row>
    <row r="9729" spans="5:13" x14ac:dyDescent="0.25">
      <c r="E9729" s="1"/>
      <c r="F9729" s="1"/>
      <c r="G9729" s="1"/>
      <c r="H9729" s="1"/>
      <c r="I9729" s="1"/>
      <c r="J9729" s="1"/>
      <c r="K9729" s="1"/>
      <c r="L9729" s="1"/>
      <c r="M9729" s="1"/>
    </row>
    <row r="9730" spans="5:13" x14ac:dyDescent="0.25">
      <c r="E9730" s="1"/>
      <c r="F9730" s="1"/>
      <c r="G9730" s="1"/>
      <c r="H9730" s="1"/>
      <c r="I9730" s="1"/>
      <c r="J9730" s="1"/>
      <c r="K9730" s="1"/>
      <c r="L9730" s="1"/>
      <c r="M9730" s="1"/>
    </row>
    <row r="9731" spans="5:13" x14ac:dyDescent="0.25">
      <c r="E9731" s="1"/>
      <c r="F9731" s="1"/>
      <c r="G9731" s="1"/>
      <c r="H9731" s="1"/>
      <c r="I9731" s="1"/>
      <c r="J9731" s="1"/>
      <c r="K9731" s="1"/>
      <c r="L9731" s="1"/>
      <c r="M9731" s="1"/>
    </row>
    <row r="9732" spans="5:13" x14ac:dyDescent="0.25">
      <c r="E9732" s="1"/>
      <c r="F9732" s="1"/>
      <c r="G9732" s="1"/>
      <c r="H9732" s="1"/>
      <c r="I9732" s="1"/>
      <c r="J9732" s="1"/>
      <c r="K9732" s="1"/>
      <c r="L9732" s="1"/>
      <c r="M9732" s="1"/>
    </row>
    <row r="9733" spans="5:13" x14ac:dyDescent="0.25">
      <c r="E9733" s="1"/>
      <c r="F9733" s="1"/>
      <c r="G9733" s="1"/>
      <c r="H9733" s="1"/>
      <c r="I9733" s="1"/>
      <c r="J9733" s="1"/>
      <c r="K9733" s="1"/>
      <c r="L9733" s="1"/>
      <c r="M9733" s="1"/>
    </row>
    <row r="9734" spans="5:13" x14ac:dyDescent="0.25">
      <c r="E9734" s="1"/>
      <c r="F9734" s="1"/>
      <c r="G9734" s="1"/>
      <c r="H9734" s="1"/>
      <c r="I9734" s="1"/>
      <c r="J9734" s="1"/>
      <c r="K9734" s="1"/>
      <c r="L9734" s="1"/>
      <c r="M9734" s="1"/>
    </row>
    <row r="9735" spans="5:13" x14ac:dyDescent="0.25">
      <c r="E9735" s="1"/>
      <c r="F9735" s="1"/>
      <c r="G9735" s="1"/>
      <c r="H9735" s="1"/>
      <c r="I9735" s="1"/>
      <c r="J9735" s="1"/>
      <c r="K9735" s="1"/>
      <c r="L9735" s="1"/>
      <c r="M9735" s="1"/>
    </row>
    <row r="9736" spans="5:13" x14ac:dyDescent="0.25">
      <c r="E9736" s="1"/>
      <c r="F9736" s="1"/>
      <c r="G9736" s="1"/>
      <c r="H9736" s="1"/>
      <c r="I9736" s="1"/>
      <c r="J9736" s="1"/>
      <c r="K9736" s="1"/>
      <c r="L9736" s="1"/>
      <c r="M9736" s="1"/>
    </row>
    <row r="9737" spans="5:13" x14ac:dyDescent="0.25">
      <c r="E9737" s="1"/>
      <c r="F9737" s="1"/>
      <c r="G9737" s="1"/>
      <c r="H9737" s="1"/>
      <c r="I9737" s="1"/>
      <c r="J9737" s="1"/>
      <c r="K9737" s="1"/>
      <c r="L9737" s="1"/>
      <c r="M9737" s="1"/>
    </row>
    <row r="9738" spans="5:13" x14ac:dyDescent="0.25">
      <c r="E9738" s="1"/>
      <c r="F9738" s="1"/>
      <c r="G9738" s="1"/>
      <c r="H9738" s="1"/>
      <c r="I9738" s="1"/>
      <c r="J9738" s="1"/>
      <c r="K9738" s="1"/>
      <c r="L9738" s="1"/>
      <c r="M9738" s="1"/>
    </row>
    <row r="9739" spans="5:13" x14ac:dyDescent="0.25">
      <c r="E9739" s="1"/>
      <c r="F9739" s="1"/>
      <c r="G9739" s="1"/>
      <c r="H9739" s="1"/>
      <c r="I9739" s="1"/>
      <c r="J9739" s="1"/>
      <c r="K9739" s="1"/>
      <c r="L9739" s="1"/>
      <c r="M9739" s="1"/>
    </row>
    <row r="9740" spans="5:13" x14ac:dyDescent="0.25">
      <c r="E9740" s="1"/>
      <c r="F9740" s="1"/>
      <c r="G9740" s="1"/>
      <c r="H9740" s="1"/>
      <c r="I9740" s="1"/>
      <c r="J9740" s="1"/>
      <c r="K9740" s="1"/>
      <c r="L9740" s="1"/>
      <c r="M9740" s="1"/>
    </row>
    <row r="9741" spans="5:13" x14ac:dyDescent="0.25">
      <c r="E9741" s="1"/>
      <c r="F9741" s="1"/>
      <c r="G9741" s="1"/>
      <c r="H9741" s="1"/>
      <c r="I9741" s="1"/>
      <c r="J9741" s="1"/>
      <c r="K9741" s="1"/>
      <c r="L9741" s="1"/>
      <c r="M9741" s="1"/>
    </row>
    <row r="9742" spans="5:13" x14ac:dyDescent="0.25">
      <c r="E9742" s="1"/>
      <c r="F9742" s="1"/>
      <c r="G9742" s="1"/>
      <c r="H9742" s="1"/>
      <c r="I9742" s="1"/>
      <c r="J9742" s="1"/>
      <c r="K9742" s="1"/>
      <c r="L9742" s="1"/>
      <c r="M9742" s="1"/>
    </row>
    <row r="9743" spans="5:13" x14ac:dyDescent="0.25">
      <c r="E9743" s="1"/>
      <c r="F9743" s="1"/>
      <c r="G9743" s="1"/>
      <c r="H9743" s="1"/>
      <c r="I9743" s="1"/>
      <c r="J9743" s="1"/>
      <c r="K9743" s="1"/>
      <c r="L9743" s="1"/>
      <c r="M9743" s="1"/>
    </row>
    <row r="9744" spans="5:13" x14ac:dyDescent="0.25">
      <c r="E9744" s="1"/>
      <c r="F9744" s="1"/>
      <c r="G9744" s="1"/>
      <c r="H9744" s="1"/>
      <c r="I9744" s="1"/>
      <c r="J9744" s="1"/>
      <c r="K9744" s="1"/>
      <c r="L9744" s="1"/>
      <c r="M9744" s="1"/>
    </row>
    <row r="9745" spans="5:13" x14ac:dyDescent="0.25">
      <c r="E9745" s="1"/>
      <c r="F9745" s="1"/>
      <c r="G9745" s="1"/>
      <c r="H9745" s="1"/>
      <c r="I9745" s="1"/>
      <c r="J9745" s="1"/>
      <c r="K9745" s="1"/>
      <c r="L9745" s="1"/>
      <c r="M9745" s="1"/>
    </row>
    <row r="9746" spans="5:13" x14ac:dyDescent="0.25">
      <c r="E9746" s="1"/>
      <c r="F9746" s="1"/>
      <c r="G9746" s="1"/>
      <c r="H9746" s="1"/>
      <c r="I9746" s="1"/>
      <c r="J9746" s="1"/>
      <c r="K9746" s="1"/>
      <c r="L9746" s="1"/>
      <c r="M9746" s="1"/>
    </row>
    <row r="9747" spans="5:13" x14ac:dyDescent="0.25">
      <c r="E9747" s="1"/>
      <c r="F9747" s="1"/>
      <c r="G9747" s="1"/>
      <c r="H9747" s="1"/>
      <c r="I9747" s="1"/>
      <c r="J9747" s="1"/>
      <c r="K9747" s="1"/>
      <c r="L9747" s="1"/>
      <c r="M9747" s="1"/>
    </row>
    <row r="9748" spans="5:13" x14ac:dyDescent="0.25">
      <c r="E9748" s="1"/>
      <c r="F9748" s="1"/>
      <c r="G9748" s="1"/>
      <c r="H9748" s="1"/>
      <c r="I9748" s="1"/>
      <c r="J9748" s="1"/>
      <c r="K9748" s="1"/>
      <c r="L9748" s="1"/>
      <c r="M9748" s="1"/>
    </row>
    <row r="9749" spans="5:13" x14ac:dyDescent="0.25">
      <c r="E9749" s="1"/>
      <c r="F9749" s="1"/>
      <c r="G9749" s="1"/>
      <c r="H9749" s="1"/>
      <c r="I9749" s="1"/>
      <c r="J9749" s="1"/>
      <c r="K9749" s="1"/>
      <c r="L9749" s="1"/>
      <c r="M9749" s="1"/>
    </row>
    <row r="9750" spans="5:13" x14ac:dyDescent="0.25">
      <c r="E9750" s="1"/>
      <c r="F9750" s="1"/>
      <c r="G9750" s="1"/>
      <c r="H9750" s="1"/>
      <c r="I9750" s="1"/>
      <c r="J9750" s="1"/>
      <c r="K9750" s="1"/>
      <c r="L9750" s="1"/>
      <c r="M9750" s="1"/>
    </row>
    <row r="9751" spans="5:13" x14ac:dyDescent="0.25">
      <c r="E9751" s="1"/>
      <c r="F9751" s="1"/>
      <c r="G9751" s="1"/>
      <c r="H9751" s="1"/>
      <c r="I9751" s="1"/>
      <c r="J9751" s="1"/>
      <c r="K9751" s="1"/>
      <c r="L9751" s="1"/>
      <c r="M9751" s="1"/>
    </row>
    <row r="9752" spans="5:13" x14ac:dyDescent="0.25">
      <c r="E9752" s="1"/>
      <c r="F9752" s="1"/>
      <c r="G9752" s="1"/>
      <c r="H9752" s="1"/>
      <c r="I9752" s="1"/>
      <c r="J9752" s="1"/>
      <c r="K9752" s="1"/>
      <c r="L9752" s="1"/>
      <c r="M9752" s="1"/>
    </row>
    <row r="9753" spans="5:13" x14ac:dyDescent="0.25">
      <c r="E9753" s="1"/>
      <c r="F9753" s="1"/>
      <c r="G9753" s="1"/>
      <c r="H9753" s="1"/>
      <c r="I9753" s="1"/>
      <c r="J9753" s="1"/>
      <c r="K9753" s="1"/>
      <c r="L9753" s="1"/>
      <c r="M9753" s="1"/>
    </row>
    <row r="9754" spans="5:13" x14ac:dyDescent="0.25">
      <c r="E9754" s="1"/>
      <c r="F9754" s="1"/>
      <c r="G9754" s="1"/>
      <c r="H9754" s="1"/>
      <c r="I9754" s="1"/>
      <c r="J9754" s="1"/>
      <c r="K9754" s="1"/>
      <c r="L9754" s="1"/>
      <c r="M9754" s="1"/>
    </row>
    <row r="9755" spans="5:13" x14ac:dyDescent="0.25">
      <c r="E9755" s="1"/>
      <c r="F9755" s="1"/>
      <c r="G9755" s="1"/>
      <c r="H9755" s="1"/>
      <c r="I9755" s="1"/>
      <c r="J9755" s="1"/>
      <c r="K9755" s="1"/>
      <c r="L9755" s="1"/>
      <c r="M9755" s="1"/>
    </row>
    <row r="9756" spans="5:13" x14ac:dyDescent="0.25">
      <c r="E9756" s="1"/>
      <c r="F9756" s="1"/>
      <c r="G9756" s="1"/>
      <c r="H9756" s="1"/>
      <c r="I9756" s="1"/>
      <c r="J9756" s="1"/>
      <c r="K9756" s="1"/>
      <c r="L9756" s="1"/>
      <c r="M9756" s="1"/>
    </row>
    <row r="9757" spans="5:13" x14ac:dyDescent="0.25">
      <c r="E9757" s="1"/>
      <c r="F9757" s="1"/>
      <c r="G9757" s="1"/>
      <c r="H9757" s="1"/>
      <c r="I9757" s="1"/>
      <c r="J9757" s="1"/>
      <c r="K9757" s="1"/>
      <c r="L9757" s="1"/>
      <c r="M9757" s="1"/>
    </row>
    <row r="9758" spans="5:13" x14ac:dyDescent="0.25">
      <c r="E9758" s="1"/>
      <c r="F9758" s="1"/>
      <c r="G9758" s="1"/>
      <c r="H9758" s="1"/>
      <c r="I9758" s="1"/>
      <c r="J9758" s="1"/>
      <c r="K9758" s="1"/>
      <c r="L9758" s="1"/>
      <c r="M9758" s="1"/>
    </row>
    <row r="9759" spans="5:13" x14ac:dyDescent="0.25">
      <c r="E9759" s="1"/>
      <c r="F9759" s="1"/>
      <c r="G9759" s="1"/>
      <c r="H9759" s="1"/>
      <c r="I9759" s="1"/>
      <c r="J9759" s="1"/>
      <c r="K9759" s="1"/>
      <c r="L9759" s="1"/>
      <c r="M9759" s="1"/>
    </row>
    <row r="9760" spans="5:13" x14ac:dyDescent="0.25">
      <c r="E9760" s="1"/>
      <c r="F9760" s="1"/>
      <c r="G9760" s="1"/>
      <c r="H9760" s="1"/>
      <c r="I9760" s="1"/>
      <c r="J9760" s="1"/>
      <c r="K9760" s="1"/>
      <c r="L9760" s="1"/>
      <c r="M9760" s="1"/>
    </row>
    <row r="9761" spans="5:13" x14ac:dyDescent="0.25">
      <c r="E9761" s="1"/>
      <c r="F9761" s="1"/>
      <c r="G9761" s="1"/>
      <c r="H9761" s="1"/>
      <c r="I9761" s="1"/>
      <c r="J9761" s="1"/>
      <c r="K9761" s="1"/>
      <c r="L9761" s="1"/>
      <c r="M9761" s="1"/>
    </row>
    <row r="9762" spans="5:13" x14ac:dyDescent="0.25">
      <c r="E9762" s="1"/>
      <c r="F9762" s="1"/>
      <c r="G9762" s="1"/>
      <c r="H9762" s="1"/>
      <c r="I9762" s="1"/>
      <c r="J9762" s="1"/>
      <c r="K9762" s="1"/>
      <c r="L9762" s="1"/>
      <c r="M9762" s="1"/>
    </row>
    <row r="9763" spans="5:13" x14ac:dyDescent="0.25">
      <c r="E9763" s="1"/>
      <c r="F9763" s="1"/>
      <c r="G9763" s="1"/>
      <c r="H9763" s="1"/>
      <c r="I9763" s="1"/>
      <c r="J9763" s="1"/>
      <c r="K9763" s="1"/>
      <c r="L9763" s="1"/>
      <c r="M9763" s="1"/>
    </row>
    <row r="9764" spans="5:13" x14ac:dyDescent="0.25">
      <c r="E9764" s="1"/>
      <c r="F9764" s="1"/>
      <c r="G9764" s="1"/>
      <c r="H9764" s="1"/>
      <c r="I9764" s="1"/>
      <c r="J9764" s="1"/>
      <c r="K9764" s="1"/>
      <c r="L9764" s="1"/>
      <c r="M9764" s="1"/>
    </row>
    <row r="9765" spans="5:13" x14ac:dyDescent="0.25">
      <c r="E9765" s="1"/>
      <c r="F9765" s="1"/>
      <c r="G9765" s="1"/>
      <c r="H9765" s="1"/>
      <c r="I9765" s="1"/>
      <c r="J9765" s="1"/>
      <c r="K9765" s="1"/>
      <c r="L9765" s="1"/>
      <c r="M9765" s="1"/>
    </row>
    <row r="9766" spans="5:13" x14ac:dyDescent="0.25">
      <c r="E9766" s="1"/>
      <c r="F9766" s="1"/>
      <c r="G9766" s="1"/>
      <c r="H9766" s="1"/>
      <c r="I9766" s="1"/>
      <c r="J9766" s="1"/>
      <c r="K9766" s="1"/>
      <c r="L9766" s="1"/>
      <c r="M9766" s="1"/>
    </row>
    <row r="9767" spans="5:13" x14ac:dyDescent="0.25">
      <c r="E9767" s="1"/>
      <c r="F9767" s="1"/>
      <c r="G9767" s="1"/>
      <c r="H9767" s="1"/>
      <c r="I9767" s="1"/>
      <c r="J9767" s="1"/>
      <c r="K9767" s="1"/>
      <c r="L9767" s="1"/>
      <c r="M9767" s="1"/>
    </row>
    <row r="9768" spans="5:13" x14ac:dyDescent="0.25">
      <c r="E9768" s="1"/>
      <c r="F9768" s="1"/>
      <c r="G9768" s="1"/>
      <c r="H9768" s="1"/>
      <c r="I9768" s="1"/>
      <c r="J9768" s="1"/>
      <c r="K9768" s="1"/>
      <c r="L9768" s="1"/>
      <c r="M9768" s="1"/>
    </row>
    <row r="9769" spans="5:13" x14ac:dyDescent="0.25">
      <c r="E9769" s="1"/>
      <c r="F9769" s="1"/>
      <c r="G9769" s="1"/>
      <c r="H9769" s="1"/>
      <c r="I9769" s="1"/>
      <c r="J9769" s="1"/>
      <c r="K9769" s="1"/>
      <c r="L9769" s="1"/>
      <c r="M9769" s="1"/>
    </row>
    <row r="9770" spans="5:13" x14ac:dyDescent="0.25">
      <c r="E9770" s="1"/>
      <c r="F9770" s="1"/>
      <c r="G9770" s="1"/>
      <c r="H9770" s="1"/>
      <c r="I9770" s="1"/>
      <c r="J9770" s="1"/>
      <c r="K9770" s="1"/>
      <c r="L9770" s="1"/>
      <c r="M9770" s="1"/>
    </row>
    <row r="9771" spans="5:13" x14ac:dyDescent="0.25">
      <c r="E9771" s="1"/>
      <c r="F9771" s="1"/>
      <c r="G9771" s="1"/>
      <c r="H9771" s="1"/>
      <c r="I9771" s="1"/>
      <c r="J9771" s="1"/>
      <c r="K9771" s="1"/>
      <c r="L9771" s="1"/>
      <c r="M9771" s="1"/>
    </row>
    <row r="9772" spans="5:13" x14ac:dyDescent="0.25">
      <c r="E9772" s="1"/>
      <c r="F9772" s="1"/>
      <c r="G9772" s="1"/>
      <c r="H9772" s="1"/>
      <c r="I9772" s="1"/>
      <c r="J9772" s="1"/>
      <c r="K9772" s="1"/>
      <c r="L9772" s="1"/>
      <c r="M9772" s="1"/>
    </row>
    <row r="9773" spans="5:13" x14ac:dyDescent="0.25">
      <c r="E9773" s="1"/>
      <c r="F9773" s="1"/>
      <c r="G9773" s="1"/>
      <c r="H9773" s="1"/>
      <c r="I9773" s="1"/>
      <c r="J9773" s="1"/>
      <c r="K9773" s="1"/>
      <c r="L9773" s="1"/>
      <c r="M9773" s="1"/>
    </row>
    <row r="9774" spans="5:13" x14ac:dyDescent="0.25">
      <c r="E9774" s="1"/>
      <c r="F9774" s="1"/>
      <c r="G9774" s="1"/>
      <c r="H9774" s="1"/>
      <c r="I9774" s="1"/>
      <c r="J9774" s="1"/>
      <c r="K9774" s="1"/>
      <c r="L9774" s="1"/>
      <c r="M9774" s="1"/>
    </row>
    <row r="9775" spans="5:13" x14ac:dyDescent="0.25">
      <c r="E9775" s="1"/>
      <c r="F9775" s="1"/>
      <c r="G9775" s="1"/>
      <c r="H9775" s="1"/>
      <c r="I9775" s="1"/>
      <c r="J9775" s="1"/>
      <c r="K9775" s="1"/>
      <c r="L9775" s="1"/>
      <c r="M9775" s="1"/>
    </row>
    <row r="9776" spans="5:13" x14ac:dyDescent="0.25">
      <c r="E9776" s="1"/>
      <c r="F9776" s="1"/>
      <c r="G9776" s="1"/>
      <c r="H9776" s="1"/>
      <c r="I9776" s="1"/>
      <c r="J9776" s="1"/>
      <c r="K9776" s="1"/>
      <c r="L9776" s="1"/>
      <c r="M9776" s="1"/>
    </row>
    <row r="9777" spans="5:13" x14ac:dyDescent="0.25">
      <c r="E9777" s="1"/>
      <c r="F9777" s="1"/>
      <c r="G9777" s="1"/>
      <c r="H9777" s="1"/>
      <c r="I9777" s="1"/>
      <c r="J9777" s="1"/>
      <c r="K9777" s="1"/>
      <c r="L9777" s="1"/>
      <c r="M9777" s="1"/>
    </row>
    <row r="9778" spans="5:13" x14ac:dyDescent="0.25">
      <c r="E9778" s="1"/>
      <c r="F9778" s="1"/>
      <c r="G9778" s="1"/>
      <c r="H9778" s="1"/>
      <c r="I9778" s="1"/>
      <c r="J9778" s="1"/>
      <c r="K9778" s="1"/>
      <c r="L9778" s="1"/>
      <c r="M9778" s="1"/>
    </row>
    <row r="9779" spans="5:13" x14ac:dyDescent="0.25">
      <c r="E9779" s="1"/>
      <c r="F9779" s="1"/>
      <c r="G9779" s="1"/>
      <c r="H9779" s="1"/>
      <c r="I9779" s="1"/>
      <c r="J9779" s="1"/>
      <c r="K9779" s="1"/>
      <c r="L9779" s="1"/>
      <c r="M9779" s="1"/>
    </row>
    <row r="9780" spans="5:13" x14ac:dyDescent="0.25">
      <c r="E9780" s="1"/>
      <c r="F9780" s="1"/>
      <c r="G9780" s="1"/>
      <c r="H9780" s="1"/>
      <c r="I9780" s="1"/>
      <c r="J9780" s="1"/>
      <c r="K9780" s="1"/>
      <c r="L9780" s="1"/>
      <c r="M9780" s="1"/>
    </row>
    <row r="9781" spans="5:13" x14ac:dyDescent="0.25">
      <c r="E9781" s="1"/>
      <c r="F9781" s="1"/>
      <c r="G9781" s="1"/>
      <c r="H9781" s="1"/>
      <c r="I9781" s="1"/>
      <c r="J9781" s="1"/>
      <c r="K9781" s="1"/>
      <c r="L9781" s="1"/>
      <c r="M9781" s="1"/>
    </row>
    <row r="9782" spans="5:13" x14ac:dyDescent="0.25">
      <c r="E9782" s="1"/>
      <c r="F9782" s="1"/>
      <c r="G9782" s="1"/>
      <c r="H9782" s="1"/>
      <c r="I9782" s="1"/>
      <c r="J9782" s="1"/>
      <c r="K9782" s="1"/>
      <c r="L9782" s="1"/>
      <c r="M9782" s="1"/>
    </row>
    <row r="9783" spans="5:13" x14ac:dyDescent="0.25">
      <c r="E9783" s="1"/>
      <c r="F9783" s="1"/>
      <c r="G9783" s="1"/>
      <c r="H9783" s="1"/>
      <c r="I9783" s="1"/>
      <c r="J9783" s="1"/>
      <c r="K9783" s="1"/>
      <c r="L9783" s="1"/>
      <c r="M9783" s="1"/>
    </row>
    <row r="9784" spans="5:13" x14ac:dyDescent="0.25">
      <c r="E9784" s="1"/>
      <c r="F9784" s="1"/>
      <c r="G9784" s="1"/>
      <c r="H9784" s="1"/>
      <c r="I9784" s="1"/>
      <c r="J9784" s="1"/>
      <c r="K9784" s="1"/>
      <c r="L9784" s="1"/>
      <c r="M9784" s="1"/>
    </row>
    <row r="9785" spans="5:13" x14ac:dyDescent="0.25">
      <c r="E9785" s="1"/>
      <c r="F9785" s="1"/>
      <c r="G9785" s="1"/>
      <c r="H9785" s="1"/>
      <c r="I9785" s="1"/>
      <c r="J9785" s="1"/>
      <c r="K9785" s="1"/>
      <c r="L9785" s="1"/>
      <c r="M9785" s="1"/>
    </row>
    <row r="9786" spans="5:13" x14ac:dyDescent="0.25">
      <c r="E9786" s="1"/>
      <c r="F9786" s="1"/>
      <c r="G9786" s="1"/>
      <c r="H9786" s="1"/>
      <c r="I9786" s="1"/>
      <c r="J9786" s="1"/>
      <c r="K9786" s="1"/>
      <c r="L9786" s="1"/>
      <c r="M9786" s="1"/>
    </row>
    <row r="9787" spans="5:13" x14ac:dyDescent="0.25">
      <c r="E9787" s="1"/>
      <c r="F9787" s="1"/>
      <c r="G9787" s="1"/>
      <c r="H9787" s="1"/>
      <c r="I9787" s="1"/>
      <c r="J9787" s="1"/>
      <c r="K9787" s="1"/>
      <c r="L9787" s="1"/>
      <c r="M9787" s="1"/>
    </row>
    <row r="9788" spans="5:13" x14ac:dyDescent="0.25">
      <c r="E9788" s="1"/>
      <c r="F9788" s="1"/>
      <c r="G9788" s="1"/>
      <c r="H9788" s="1"/>
      <c r="I9788" s="1"/>
      <c r="J9788" s="1"/>
      <c r="K9788" s="1"/>
      <c r="L9788" s="1"/>
      <c r="M9788" s="1"/>
    </row>
    <row r="9789" spans="5:13" x14ac:dyDescent="0.25">
      <c r="E9789" s="1"/>
      <c r="F9789" s="1"/>
      <c r="G9789" s="1"/>
      <c r="H9789" s="1"/>
      <c r="I9789" s="1"/>
      <c r="J9789" s="1"/>
      <c r="K9789" s="1"/>
      <c r="L9789" s="1"/>
      <c r="M9789" s="1"/>
    </row>
    <row r="9790" spans="5:13" x14ac:dyDescent="0.25">
      <c r="E9790" s="1"/>
      <c r="F9790" s="1"/>
      <c r="G9790" s="1"/>
      <c r="H9790" s="1"/>
      <c r="I9790" s="1"/>
      <c r="J9790" s="1"/>
      <c r="K9790" s="1"/>
      <c r="L9790" s="1"/>
      <c r="M9790" s="1"/>
    </row>
    <row r="9791" spans="5:13" x14ac:dyDescent="0.25">
      <c r="E9791" s="1"/>
      <c r="F9791" s="1"/>
      <c r="G9791" s="1"/>
      <c r="H9791" s="1"/>
      <c r="I9791" s="1"/>
      <c r="J9791" s="1"/>
      <c r="K9791" s="1"/>
      <c r="L9791" s="1"/>
      <c r="M9791" s="1"/>
    </row>
    <row r="9792" spans="5:13" x14ac:dyDescent="0.25">
      <c r="E9792" s="1"/>
      <c r="F9792" s="1"/>
      <c r="G9792" s="1"/>
      <c r="H9792" s="1"/>
      <c r="I9792" s="1"/>
      <c r="J9792" s="1"/>
      <c r="K9792" s="1"/>
      <c r="L9792" s="1"/>
      <c r="M9792" s="1"/>
    </row>
    <row r="9793" spans="5:13" x14ac:dyDescent="0.25">
      <c r="E9793" s="1"/>
      <c r="F9793" s="1"/>
      <c r="G9793" s="1"/>
      <c r="H9793" s="1"/>
      <c r="I9793" s="1"/>
      <c r="J9793" s="1"/>
      <c r="K9793" s="1"/>
      <c r="L9793" s="1"/>
      <c r="M9793" s="1"/>
    </row>
    <row r="9794" spans="5:13" x14ac:dyDescent="0.25">
      <c r="E9794" s="1"/>
      <c r="F9794" s="1"/>
      <c r="G9794" s="1"/>
      <c r="H9794" s="1"/>
      <c r="I9794" s="1"/>
      <c r="J9794" s="1"/>
      <c r="K9794" s="1"/>
      <c r="L9794" s="1"/>
      <c r="M9794" s="1"/>
    </row>
    <row r="9795" spans="5:13" x14ac:dyDescent="0.25">
      <c r="E9795" s="1"/>
      <c r="F9795" s="1"/>
      <c r="G9795" s="1"/>
      <c r="H9795" s="1"/>
      <c r="I9795" s="1"/>
      <c r="J9795" s="1"/>
      <c r="K9795" s="1"/>
      <c r="L9795" s="1"/>
      <c r="M9795" s="1"/>
    </row>
    <row r="9796" spans="5:13" x14ac:dyDescent="0.25">
      <c r="E9796" s="1"/>
      <c r="F9796" s="1"/>
      <c r="G9796" s="1"/>
      <c r="H9796" s="1"/>
      <c r="I9796" s="1"/>
      <c r="J9796" s="1"/>
      <c r="K9796" s="1"/>
      <c r="L9796" s="1"/>
      <c r="M9796" s="1"/>
    </row>
    <row r="9797" spans="5:13" x14ac:dyDescent="0.25">
      <c r="E9797" s="1"/>
      <c r="F9797" s="1"/>
      <c r="G9797" s="1"/>
      <c r="H9797" s="1"/>
      <c r="I9797" s="1"/>
      <c r="J9797" s="1"/>
      <c r="K9797" s="1"/>
      <c r="L9797" s="1"/>
      <c r="M9797" s="1"/>
    </row>
    <row r="9798" spans="5:13" x14ac:dyDescent="0.25">
      <c r="E9798" s="1"/>
      <c r="F9798" s="1"/>
      <c r="G9798" s="1"/>
      <c r="H9798" s="1"/>
      <c r="I9798" s="1"/>
      <c r="J9798" s="1"/>
      <c r="K9798" s="1"/>
      <c r="L9798" s="1"/>
      <c r="M9798" s="1"/>
    </row>
    <row r="9799" spans="5:13" x14ac:dyDescent="0.25">
      <c r="E9799" s="1"/>
      <c r="F9799" s="1"/>
      <c r="G9799" s="1"/>
      <c r="H9799" s="1"/>
      <c r="I9799" s="1"/>
      <c r="J9799" s="1"/>
      <c r="K9799" s="1"/>
      <c r="L9799" s="1"/>
      <c r="M9799" s="1"/>
    </row>
    <row r="9800" spans="5:13" x14ac:dyDescent="0.25">
      <c r="E9800" s="1"/>
      <c r="F9800" s="1"/>
      <c r="G9800" s="1"/>
      <c r="H9800" s="1"/>
      <c r="I9800" s="1"/>
      <c r="J9800" s="1"/>
      <c r="K9800" s="1"/>
      <c r="L9800" s="1"/>
      <c r="M9800" s="1"/>
    </row>
    <row r="9801" spans="5:13" x14ac:dyDescent="0.25">
      <c r="E9801" s="1"/>
      <c r="F9801" s="1"/>
      <c r="G9801" s="1"/>
      <c r="H9801" s="1"/>
      <c r="I9801" s="1"/>
      <c r="J9801" s="1"/>
      <c r="K9801" s="1"/>
      <c r="L9801" s="1"/>
      <c r="M9801" s="1"/>
    </row>
    <row r="9802" spans="5:13" x14ac:dyDescent="0.25">
      <c r="E9802" s="1"/>
      <c r="F9802" s="1"/>
      <c r="G9802" s="1"/>
      <c r="H9802" s="1"/>
      <c r="I9802" s="1"/>
      <c r="J9802" s="1"/>
      <c r="K9802" s="1"/>
      <c r="L9802" s="1"/>
      <c r="M9802" s="1"/>
    </row>
    <row r="9803" spans="5:13" x14ac:dyDescent="0.25">
      <c r="E9803" s="1"/>
      <c r="F9803" s="1"/>
      <c r="G9803" s="1"/>
      <c r="H9803" s="1"/>
      <c r="I9803" s="1"/>
      <c r="J9803" s="1"/>
      <c r="K9803" s="1"/>
      <c r="L9803" s="1"/>
      <c r="M9803" s="1"/>
    </row>
    <row r="9804" spans="5:13" x14ac:dyDescent="0.25">
      <c r="E9804" s="1"/>
      <c r="F9804" s="1"/>
      <c r="G9804" s="1"/>
      <c r="H9804" s="1"/>
      <c r="I9804" s="1"/>
      <c r="J9804" s="1"/>
      <c r="K9804" s="1"/>
      <c r="L9804" s="1"/>
      <c r="M9804" s="1"/>
    </row>
    <row r="9805" spans="5:13" x14ac:dyDescent="0.25">
      <c r="E9805" s="1"/>
      <c r="F9805" s="1"/>
      <c r="G9805" s="1"/>
      <c r="H9805" s="1"/>
      <c r="I9805" s="1"/>
      <c r="J9805" s="1"/>
      <c r="K9805" s="1"/>
      <c r="L9805" s="1"/>
      <c r="M9805" s="1"/>
    </row>
    <row r="9806" spans="5:13" x14ac:dyDescent="0.25">
      <c r="E9806" s="1"/>
      <c r="F9806" s="1"/>
      <c r="G9806" s="1"/>
      <c r="H9806" s="1"/>
      <c r="I9806" s="1"/>
      <c r="J9806" s="1"/>
      <c r="K9806" s="1"/>
      <c r="L9806" s="1"/>
      <c r="M9806" s="1"/>
    </row>
    <row r="9807" spans="5:13" x14ac:dyDescent="0.25">
      <c r="E9807" s="1"/>
      <c r="F9807" s="1"/>
      <c r="G9807" s="1"/>
      <c r="H9807" s="1"/>
      <c r="I9807" s="1"/>
      <c r="J9807" s="1"/>
      <c r="K9807" s="1"/>
      <c r="L9807" s="1"/>
      <c r="M9807" s="1"/>
    </row>
    <row r="9808" spans="5:13" x14ac:dyDescent="0.25">
      <c r="E9808" s="1"/>
      <c r="F9808" s="1"/>
      <c r="G9808" s="1"/>
      <c r="H9808" s="1"/>
      <c r="I9808" s="1"/>
      <c r="J9808" s="1"/>
      <c r="K9808" s="1"/>
      <c r="L9808" s="1"/>
      <c r="M9808" s="1"/>
    </row>
    <row r="9809" spans="5:13" x14ac:dyDescent="0.25">
      <c r="E9809" s="1"/>
      <c r="F9809" s="1"/>
      <c r="G9809" s="1"/>
      <c r="H9809" s="1"/>
      <c r="I9809" s="1"/>
      <c r="J9809" s="1"/>
      <c r="K9809" s="1"/>
      <c r="L9809" s="1"/>
      <c r="M9809" s="1"/>
    </row>
    <row r="9810" spans="5:13" x14ac:dyDescent="0.25">
      <c r="E9810" s="1"/>
      <c r="F9810" s="1"/>
      <c r="G9810" s="1"/>
      <c r="H9810" s="1"/>
      <c r="I9810" s="1"/>
      <c r="J9810" s="1"/>
      <c r="K9810" s="1"/>
      <c r="L9810" s="1"/>
      <c r="M9810" s="1"/>
    </row>
    <row r="9811" spans="5:13" x14ac:dyDescent="0.25">
      <c r="E9811" s="1"/>
      <c r="F9811" s="1"/>
      <c r="G9811" s="1"/>
      <c r="H9811" s="1"/>
      <c r="I9811" s="1"/>
      <c r="J9811" s="1"/>
      <c r="K9811" s="1"/>
      <c r="L9811" s="1"/>
      <c r="M9811" s="1"/>
    </row>
    <row r="9812" spans="5:13" x14ac:dyDescent="0.25">
      <c r="E9812" s="1"/>
      <c r="F9812" s="1"/>
      <c r="G9812" s="1"/>
      <c r="H9812" s="1"/>
      <c r="I9812" s="1"/>
      <c r="J9812" s="1"/>
      <c r="K9812" s="1"/>
      <c r="L9812" s="1"/>
      <c r="M9812" s="1"/>
    </row>
    <row r="9813" spans="5:13" x14ac:dyDescent="0.25">
      <c r="E9813" s="1"/>
      <c r="F9813" s="1"/>
      <c r="G9813" s="1"/>
      <c r="H9813" s="1"/>
      <c r="I9813" s="1"/>
      <c r="J9813" s="1"/>
      <c r="K9813" s="1"/>
      <c r="L9813" s="1"/>
      <c r="M9813" s="1"/>
    </row>
    <row r="9814" spans="5:13" x14ac:dyDescent="0.25">
      <c r="E9814" s="1"/>
      <c r="F9814" s="1"/>
      <c r="G9814" s="1"/>
      <c r="H9814" s="1"/>
      <c r="I9814" s="1"/>
      <c r="J9814" s="1"/>
      <c r="K9814" s="1"/>
      <c r="L9814" s="1"/>
      <c r="M9814" s="1"/>
    </row>
    <row r="9815" spans="5:13" x14ac:dyDescent="0.25">
      <c r="E9815" s="1"/>
      <c r="F9815" s="1"/>
      <c r="G9815" s="1"/>
      <c r="H9815" s="1"/>
      <c r="I9815" s="1"/>
      <c r="J9815" s="1"/>
      <c r="K9815" s="1"/>
      <c r="L9815" s="1"/>
      <c r="M9815" s="1"/>
    </row>
    <row r="9816" spans="5:13" x14ac:dyDescent="0.25">
      <c r="E9816" s="1"/>
      <c r="F9816" s="1"/>
      <c r="G9816" s="1"/>
      <c r="H9816" s="1"/>
      <c r="I9816" s="1"/>
      <c r="J9816" s="1"/>
      <c r="K9816" s="1"/>
      <c r="L9816" s="1"/>
      <c r="M9816" s="1"/>
    </row>
    <row r="9817" spans="5:13" x14ac:dyDescent="0.25">
      <c r="E9817" s="1"/>
      <c r="F9817" s="1"/>
      <c r="G9817" s="1"/>
      <c r="H9817" s="1"/>
      <c r="I9817" s="1"/>
      <c r="J9817" s="1"/>
      <c r="K9817" s="1"/>
      <c r="L9817" s="1"/>
      <c r="M9817" s="1"/>
    </row>
    <row r="9818" spans="5:13" x14ac:dyDescent="0.25">
      <c r="E9818" s="1"/>
      <c r="F9818" s="1"/>
      <c r="G9818" s="1"/>
      <c r="H9818" s="1"/>
      <c r="I9818" s="1"/>
      <c r="J9818" s="1"/>
      <c r="K9818" s="1"/>
      <c r="L9818" s="1"/>
      <c r="M9818" s="1"/>
    </row>
    <row r="9819" spans="5:13" x14ac:dyDescent="0.25">
      <c r="E9819" s="1"/>
      <c r="F9819" s="1"/>
      <c r="G9819" s="1"/>
      <c r="H9819" s="1"/>
      <c r="I9819" s="1"/>
      <c r="J9819" s="1"/>
      <c r="K9819" s="1"/>
      <c r="L9819" s="1"/>
      <c r="M9819" s="1"/>
    </row>
    <row r="9820" spans="5:13" x14ac:dyDescent="0.25">
      <c r="E9820" s="1"/>
      <c r="F9820" s="1"/>
      <c r="G9820" s="1"/>
      <c r="H9820" s="1"/>
      <c r="I9820" s="1"/>
      <c r="J9820" s="1"/>
      <c r="K9820" s="1"/>
      <c r="L9820" s="1"/>
      <c r="M9820" s="1"/>
    </row>
    <row r="9821" spans="5:13" x14ac:dyDescent="0.25">
      <c r="E9821" s="1"/>
      <c r="F9821" s="1"/>
      <c r="G9821" s="1"/>
      <c r="H9821" s="1"/>
      <c r="I9821" s="1"/>
      <c r="J9821" s="1"/>
      <c r="K9821" s="1"/>
      <c r="L9821" s="1"/>
      <c r="M9821" s="1"/>
    </row>
    <row r="9822" spans="5:13" x14ac:dyDescent="0.25">
      <c r="E9822" s="1"/>
      <c r="F9822" s="1"/>
      <c r="G9822" s="1"/>
      <c r="H9822" s="1"/>
      <c r="I9822" s="1"/>
      <c r="J9822" s="1"/>
      <c r="K9822" s="1"/>
      <c r="L9822" s="1"/>
      <c r="M9822" s="1"/>
    </row>
    <row r="9823" spans="5:13" x14ac:dyDescent="0.25">
      <c r="E9823" s="1"/>
      <c r="F9823" s="1"/>
      <c r="G9823" s="1"/>
      <c r="H9823" s="1"/>
      <c r="I9823" s="1"/>
      <c r="J9823" s="1"/>
      <c r="K9823" s="1"/>
      <c r="L9823" s="1"/>
      <c r="M9823" s="1"/>
    </row>
    <row r="9824" spans="5:13" x14ac:dyDescent="0.25">
      <c r="E9824" s="1"/>
      <c r="F9824" s="1"/>
      <c r="G9824" s="1"/>
      <c r="H9824" s="1"/>
      <c r="I9824" s="1"/>
      <c r="J9824" s="1"/>
      <c r="K9824" s="1"/>
      <c r="L9824" s="1"/>
      <c r="M9824" s="1"/>
    </row>
    <row r="9825" spans="5:13" x14ac:dyDescent="0.25">
      <c r="E9825" s="1"/>
      <c r="F9825" s="1"/>
      <c r="G9825" s="1"/>
      <c r="H9825" s="1"/>
      <c r="I9825" s="1"/>
      <c r="J9825" s="1"/>
      <c r="K9825" s="1"/>
      <c r="L9825" s="1"/>
      <c r="M9825" s="1"/>
    </row>
    <row r="9826" spans="5:13" x14ac:dyDescent="0.25">
      <c r="E9826" s="1"/>
      <c r="F9826" s="1"/>
      <c r="G9826" s="1"/>
      <c r="H9826" s="1"/>
      <c r="I9826" s="1"/>
      <c r="J9826" s="1"/>
      <c r="K9826" s="1"/>
      <c r="L9826" s="1"/>
      <c r="M9826" s="1"/>
    </row>
    <row r="9827" spans="5:13" x14ac:dyDescent="0.25">
      <c r="E9827" s="1"/>
      <c r="F9827" s="1"/>
      <c r="G9827" s="1"/>
      <c r="H9827" s="1"/>
      <c r="I9827" s="1"/>
      <c r="J9827" s="1"/>
      <c r="K9827" s="1"/>
      <c r="L9827" s="1"/>
      <c r="M9827" s="1"/>
    </row>
    <row r="9828" spans="5:13" x14ac:dyDescent="0.25">
      <c r="E9828" s="1"/>
      <c r="F9828" s="1"/>
      <c r="G9828" s="1"/>
      <c r="H9828" s="1"/>
      <c r="I9828" s="1"/>
      <c r="J9828" s="1"/>
      <c r="K9828" s="1"/>
      <c r="L9828" s="1"/>
      <c r="M9828" s="1"/>
    </row>
    <row r="9829" spans="5:13" x14ac:dyDescent="0.25">
      <c r="E9829" s="1"/>
      <c r="F9829" s="1"/>
      <c r="G9829" s="1"/>
      <c r="H9829" s="1"/>
      <c r="I9829" s="1"/>
      <c r="J9829" s="1"/>
      <c r="K9829" s="1"/>
      <c r="L9829" s="1"/>
      <c r="M9829" s="1"/>
    </row>
    <row r="9830" spans="5:13" x14ac:dyDescent="0.25">
      <c r="E9830" s="1"/>
      <c r="F9830" s="1"/>
      <c r="G9830" s="1"/>
      <c r="H9830" s="1"/>
      <c r="I9830" s="1"/>
      <c r="J9830" s="1"/>
      <c r="K9830" s="1"/>
      <c r="L9830" s="1"/>
      <c r="M9830" s="1"/>
    </row>
    <row r="9831" spans="5:13" x14ac:dyDescent="0.25">
      <c r="E9831" s="1"/>
      <c r="F9831" s="1"/>
      <c r="G9831" s="1"/>
      <c r="H9831" s="1"/>
      <c r="I9831" s="1"/>
      <c r="J9831" s="1"/>
      <c r="K9831" s="1"/>
      <c r="L9831" s="1"/>
      <c r="M9831" s="1"/>
    </row>
    <row r="9832" spans="5:13" x14ac:dyDescent="0.25">
      <c r="E9832" s="1"/>
      <c r="F9832" s="1"/>
      <c r="G9832" s="1"/>
      <c r="H9832" s="1"/>
      <c r="I9832" s="1"/>
      <c r="J9832" s="1"/>
      <c r="K9832" s="1"/>
      <c r="L9832" s="1"/>
      <c r="M9832" s="1"/>
    </row>
    <row r="9833" spans="5:13" x14ac:dyDescent="0.25">
      <c r="E9833" s="1"/>
      <c r="F9833" s="1"/>
      <c r="G9833" s="1"/>
      <c r="H9833" s="1"/>
      <c r="I9833" s="1"/>
      <c r="J9833" s="1"/>
      <c r="K9833" s="1"/>
      <c r="L9833" s="1"/>
      <c r="M9833" s="1"/>
    </row>
    <row r="9834" spans="5:13" x14ac:dyDescent="0.25">
      <c r="E9834" s="1"/>
      <c r="F9834" s="1"/>
      <c r="G9834" s="1"/>
      <c r="H9834" s="1"/>
      <c r="I9834" s="1"/>
      <c r="J9834" s="1"/>
      <c r="K9834" s="1"/>
      <c r="L9834" s="1"/>
      <c r="M9834" s="1"/>
    </row>
    <row r="9835" spans="5:13" x14ac:dyDescent="0.25">
      <c r="E9835" s="1"/>
      <c r="F9835" s="1"/>
      <c r="G9835" s="1"/>
      <c r="H9835" s="1"/>
      <c r="I9835" s="1"/>
      <c r="J9835" s="1"/>
      <c r="K9835" s="1"/>
      <c r="L9835" s="1"/>
      <c r="M9835" s="1"/>
    </row>
    <row r="9836" spans="5:13" x14ac:dyDescent="0.25">
      <c r="E9836" s="1"/>
      <c r="F9836" s="1"/>
      <c r="G9836" s="1"/>
      <c r="H9836" s="1"/>
      <c r="I9836" s="1"/>
      <c r="J9836" s="1"/>
      <c r="K9836" s="1"/>
      <c r="L9836" s="1"/>
      <c r="M9836" s="1"/>
    </row>
    <row r="9837" spans="5:13" x14ac:dyDescent="0.25">
      <c r="E9837" s="1"/>
      <c r="F9837" s="1"/>
      <c r="G9837" s="1"/>
      <c r="H9837" s="1"/>
      <c r="I9837" s="1"/>
      <c r="J9837" s="1"/>
      <c r="K9837" s="1"/>
      <c r="L9837" s="1"/>
      <c r="M9837" s="1"/>
    </row>
    <row r="9838" spans="5:13" x14ac:dyDescent="0.25">
      <c r="E9838" s="1"/>
      <c r="F9838" s="1"/>
      <c r="G9838" s="1"/>
      <c r="H9838" s="1"/>
      <c r="I9838" s="1"/>
      <c r="J9838" s="1"/>
      <c r="K9838" s="1"/>
      <c r="L9838" s="1"/>
      <c r="M9838" s="1"/>
    </row>
    <row r="9839" spans="5:13" x14ac:dyDescent="0.25">
      <c r="E9839" s="1"/>
      <c r="F9839" s="1"/>
      <c r="G9839" s="1"/>
      <c r="H9839" s="1"/>
      <c r="I9839" s="1"/>
      <c r="J9839" s="1"/>
      <c r="K9839" s="1"/>
      <c r="L9839" s="1"/>
      <c r="M9839" s="1"/>
    </row>
    <row r="9840" spans="5:13" x14ac:dyDescent="0.25">
      <c r="E9840" s="1"/>
      <c r="F9840" s="1"/>
      <c r="G9840" s="1"/>
      <c r="H9840" s="1"/>
      <c r="I9840" s="1"/>
      <c r="J9840" s="1"/>
      <c r="K9840" s="1"/>
      <c r="L9840" s="1"/>
      <c r="M9840" s="1"/>
    </row>
    <row r="9841" spans="5:13" x14ac:dyDescent="0.25">
      <c r="E9841" s="1"/>
      <c r="F9841" s="1"/>
      <c r="G9841" s="1"/>
      <c r="H9841" s="1"/>
      <c r="I9841" s="1"/>
      <c r="J9841" s="1"/>
      <c r="K9841" s="1"/>
      <c r="L9841" s="1"/>
      <c r="M9841" s="1"/>
    </row>
    <row r="9842" spans="5:13" x14ac:dyDescent="0.25">
      <c r="E9842" s="1"/>
      <c r="F9842" s="1"/>
      <c r="G9842" s="1"/>
      <c r="H9842" s="1"/>
      <c r="I9842" s="1"/>
      <c r="J9842" s="1"/>
      <c r="K9842" s="1"/>
      <c r="L9842" s="1"/>
      <c r="M9842" s="1"/>
    </row>
    <row r="9843" spans="5:13" x14ac:dyDescent="0.25">
      <c r="E9843" s="1"/>
      <c r="F9843" s="1"/>
      <c r="G9843" s="1"/>
      <c r="H9843" s="1"/>
      <c r="I9843" s="1"/>
      <c r="J9843" s="1"/>
      <c r="K9843" s="1"/>
      <c r="L9843" s="1"/>
      <c r="M9843" s="1"/>
    </row>
    <row r="9844" spans="5:13" x14ac:dyDescent="0.25">
      <c r="E9844" s="1"/>
      <c r="F9844" s="1"/>
      <c r="G9844" s="1"/>
      <c r="H9844" s="1"/>
      <c r="I9844" s="1"/>
      <c r="J9844" s="1"/>
      <c r="K9844" s="1"/>
      <c r="L9844" s="1"/>
      <c r="M9844" s="1"/>
    </row>
    <row r="9845" spans="5:13" x14ac:dyDescent="0.25">
      <c r="E9845" s="1"/>
      <c r="F9845" s="1"/>
      <c r="G9845" s="1"/>
      <c r="H9845" s="1"/>
      <c r="I9845" s="1"/>
      <c r="J9845" s="1"/>
      <c r="K9845" s="1"/>
      <c r="L9845" s="1"/>
      <c r="M9845" s="1"/>
    </row>
    <row r="9846" spans="5:13" x14ac:dyDescent="0.25">
      <c r="E9846" s="1"/>
      <c r="F9846" s="1"/>
      <c r="G9846" s="1"/>
      <c r="H9846" s="1"/>
      <c r="I9846" s="1"/>
      <c r="J9846" s="1"/>
      <c r="K9846" s="1"/>
      <c r="L9846" s="1"/>
      <c r="M9846" s="1"/>
    </row>
    <row r="9847" spans="5:13" x14ac:dyDescent="0.25">
      <c r="E9847" s="1"/>
      <c r="F9847" s="1"/>
      <c r="G9847" s="1"/>
      <c r="H9847" s="1"/>
      <c r="I9847" s="1"/>
      <c r="J9847" s="1"/>
      <c r="K9847" s="1"/>
      <c r="L9847" s="1"/>
      <c r="M9847" s="1"/>
    </row>
    <row r="9848" spans="5:13" x14ac:dyDescent="0.25">
      <c r="E9848" s="1"/>
      <c r="F9848" s="1"/>
      <c r="G9848" s="1"/>
      <c r="H9848" s="1"/>
      <c r="I9848" s="1"/>
      <c r="J9848" s="1"/>
      <c r="K9848" s="1"/>
      <c r="L9848" s="1"/>
      <c r="M9848" s="1"/>
    </row>
    <row r="9849" spans="5:13" x14ac:dyDescent="0.25">
      <c r="E9849" s="1"/>
      <c r="F9849" s="1"/>
      <c r="G9849" s="1"/>
      <c r="H9849" s="1"/>
      <c r="I9849" s="1"/>
      <c r="J9849" s="1"/>
      <c r="K9849" s="1"/>
      <c r="L9849" s="1"/>
      <c r="M9849" s="1"/>
    </row>
    <row r="9850" spans="5:13" x14ac:dyDescent="0.25">
      <c r="E9850" s="1"/>
      <c r="F9850" s="1"/>
      <c r="G9850" s="1"/>
      <c r="H9850" s="1"/>
      <c r="I9850" s="1"/>
      <c r="J9850" s="1"/>
      <c r="K9850" s="1"/>
      <c r="L9850" s="1"/>
      <c r="M9850" s="1"/>
    </row>
    <row r="9851" spans="5:13" x14ac:dyDescent="0.25">
      <c r="E9851" s="1"/>
      <c r="F9851" s="1"/>
      <c r="G9851" s="1"/>
      <c r="H9851" s="1"/>
      <c r="I9851" s="1"/>
      <c r="J9851" s="1"/>
      <c r="K9851" s="1"/>
      <c r="L9851" s="1"/>
      <c r="M9851" s="1"/>
    </row>
    <row r="9852" spans="5:13" x14ac:dyDescent="0.25">
      <c r="E9852" s="1"/>
      <c r="F9852" s="1"/>
      <c r="G9852" s="1"/>
      <c r="H9852" s="1"/>
      <c r="I9852" s="1"/>
      <c r="J9852" s="1"/>
      <c r="K9852" s="1"/>
      <c r="L9852" s="1"/>
      <c r="M9852" s="1"/>
    </row>
    <row r="9853" spans="5:13" x14ac:dyDescent="0.25">
      <c r="E9853" s="1"/>
      <c r="F9853" s="1"/>
      <c r="G9853" s="1"/>
      <c r="H9853" s="1"/>
      <c r="I9853" s="1"/>
      <c r="J9853" s="1"/>
      <c r="K9853" s="1"/>
      <c r="L9853" s="1"/>
      <c r="M9853" s="1"/>
    </row>
    <row r="9854" spans="5:13" x14ac:dyDescent="0.25">
      <c r="E9854" s="1"/>
      <c r="F9854" s="1"/>
      <c r="G9854" s="1"/>
      <c r="H9854" s="1"/>
      <c r="I9854" s="1"/>
      <c r="J9854" s="1"/>
      <c r="K9854" s="1"/>
      <c r="L9854" s="1"/>
      <c r="M9854" s="1"/>
    </row>
    <row r="9855" spans="5:13" x14ac:dyDescent="0.25">
      <c r="E9855" s="1"/>
      <c r="F9855" s="1"/>
      <c r="G9855" s="1"/>
      <c r="H9855" s="1"/>
      <c r="I9855" s="1"/>
      <c r="J9855" s="1"/>
      <c r="K9855" s="1"/>
      <c r="L9855" s="1"/>
      <c r="M9855" s="1"/>
    </row>
    <row r="9856" spans="5:13" x14ac:dyDescent="0.25">
      <c r="E9856" s="1"/>
      <c r="F9856" s="1"/>
      <c r="G9856" s="1"/>
      <c r="H9856" s="1"/>
      <c r="I9856" s="1"/>
      <c r="J9856" s="1"/>
      <c r="K9856" s="1"/>
      <c r="L9856" s="1"/>
      <c r="M9856" s="1"/>
    </row>
    <row r="9857" spans="5:13" x14ac:dyDescent="0.25">
      <c r="E9857" s="1"/>
      <c r="F9857" s="1"/>
      <c r="G9857" s="1"/>
      <c r="H9857" s="1"/>
      <c r="I9857" s="1"/>
      <c r="J9857" s="1"/>
      <c r="K9857" s="1"/>
      <c r="L9857" s="1"/>
      <c r="M9857" s="1"/>
    </row>
    <row r="9858" spans="5:13" x14ac:dyDescent="0.25">
      <c r="E9858" s="1"/>
      <c r="F9858" s="1"/>
      <c r="G9858" s="1"/>
      <c r="H9858" s="1"/>
      <c r="I9858" s="1"/>
      <c r="J9858" s="1"/>
      <c r="K9858" s="1"/>
      <c r="L9858" s="1"/>
      <c r="M9858" s="1"/>
    </row>
    <row r="9859" spans="5:13" x14ac:dyDescent="0.25">
      <c r="E9859" s="1"/>
      <c r="F9859" s="1"/>
      <c r="G9859" s="1"/>
      <c r="H9859" s="1"/>
      <c r="I9859" s="1"/>
      <c r="J9859" s="1"/>
      <c r="K9859" s="1"/>
      <c r="L9859" s="1"/>
      <c r="M9859" s="1"/>
    </row>
    <row r="9860" spans="5:13" x14ac:dyDescent="0.25">
      <c r="E9860" s="1"/>
      <c r="F9860" s="1"/>
      <c r="G9860" s="1"/>
      <c r="H9860" s="1"/>
      <c r="I9860" s="1"/>
      <c r="J9860" s="1"/>
      <c r="K9860" s="1"/>
      <c r="L9860" s="1"/>
      <c r="M9860" s="1"/>
    </row>
    <row r="9861" spans="5:13" x14ac:dyDescent="0.25">
      <c r="E9861" s="1"/>
      <c r="F9861" s="1"/>
      <c r="G9861" s="1"/>
      <c r="H9861" s="1"/>
      <c r="I9861" s="1"/>
      <c r="J9861" s="1"/>
      <c r="K9861" s="1"/>
      <c r="L9861" s="1"/>
      <c r="M9861" s="1"/>
    </row>
    <row r="9862" spans="5:13" x14ac:dyDescent="0.25">
      <c r="E9862" s="1"/>
      <c r="F9862" s="1"/>
      <c r="G9862" s="1"/>
      <c r="H9862" s="1"/>
      <c r="I9862" s="1"/>
      <c r="J9862" s="1"/>
      <c r="K9862" s="1"/>
      <c r="L9862" s="1"/>
      <c r="M9862" s="1"/>
    </row>
    <row r="9863" spans="5:13" x14ac:dyDescent="0.25">
      <c r="E9863" s="1"/>
      <c r="F9863" s="1"/>
      <c r="G9863" s="1"/>
      <c r="H9863" s="1"/>
      <c r="I9863" s="1"/>
      <c r="J9863" s="1"/>
      <c r="K9863" s="1"/>
      <c r="L9863" s="1"/>
      <c r="M9863" s="1"/>
    </row>
    <row r="9864" spans="5:13" x14ac:dyDescent="0.25">
      <c r="E9864" s="1"/>
      <c r="F9864" s="1"/>
      <c r="G9864" s="1"/>
      <c r="H9864" s="1"/>
      <c r="I9864" s="1"/>
      <c r="J9864" s="1"/>
      <c r="K9864" s="1"/>
      <c r="L9864" s="1"/>
      <c r="M9864" s="1"/>
    </row>
    <row r="9865" spans="5:13" x14ac:dyDescent="0.25">
      <c r="E9865" s="1"/>
      <c r="F9865" s="1"/>
      <c r="G9865" s="1"/>
      <c r="H9865" s="1"/>
      <c r="I9865" s="1"/>
      <c r="J9865" s="1"/>
      <c r="K9865" s="1"/>
      <c r="L9865" s="1"/>
      <c r="M9865" s="1"/>
    </row>
    <row r="9866" spans="5:13" x14ac:dyDescent="0.25">
      <c r="E9866" s="1"/>
      <c r="F9866" s="1"/>
      <c r="G9866" s="1"/>
      <c r="H9866" s="1"/>
      <c r="I9866" s="1"/>
      <c r="J9866" s="1"/>
      <c r="K9866" s="1"/>
      <c r="L9866" s="1"/>
      <c r="M9866" s="1"/>
    </row>
    <row r="9867" spans="5:13" x14ac:dyDescent="0.25">
      <c r="E9867" s="1"/>
      <c r="F9867" s="1"/>
      <c r="G9867" s="1"/>
      <c r="H9867" s="1"/>
      <c r="I9867" s="1"/>
      <c r="J9867" s="1"/>
      <c r="K9867" s="1"/>
      <c r="L9867" s="1"/>
      <c r="M9867" s="1"/>
    </row>
    <row r="9868" spans="5:13" x14ac:dyDescent="0.25">
      <c r="E9868" s="1"/>
      <c r="F9868" s="1"/>
      <c r="G9868" s="1"/>
      <c r="H9868" s="1"/>
      <c r="I9868" s="1"/>
      <c r="J9868" s="1"/>
      <c r="K9868" s="1"/>
      <c r="L9868" s="1"/>
      <c r="M9868" s="1"/>
    </row>
    <row r="9869" spans="5:13" x14ac:dyDescent="0.25">
      <c r="E9869" s="1"/>
      <c r="F9869" s="1"/>
      <c r="G9869" s="1"/>
      <c r="H9869" s="1"/>
      <c r="I9869" s="1"/>
      <c r="J9869" s="1"/>
      <c r="K9869" s="1"/>
      <c r="L9869" s="1"/>
      <c r="M9869" s="1"/>
    </row>
    <row r="9870" spans="5:13" x14ac:dyDescent="0.25">
      <c r="E9870" s="1"/>
      <c r="F9870" s="1"/>
      <c r="G9870" s="1"/>
      <c r="H9870" s="1"/>
      <c r="I9870" s="1"/>
      <c r="J9870" s="1"/>
      <c r="K9870" s="1"/>
      <c r="L9870" s="1"/>
      <c r="M9870" s="1"/>
    </row>
    <row r="9871" spans="5:13" x14ac:dyDescent="0.25">
      <c r="E9871" s="1"/>
      <c r="F9871" s="1"/>
      <c r="G9871" s="1"/>
      <c r="H9871" s="1"/>
      <c r="I9871" s="1"/>
      <c r="J9871" s="1"/>
      <c r="K9871" s="1"/>
      <c r="L9871" s="1"/>
      <c r="M9871" s="1"/>
    </row>
    <row r="9872" spans="5:13" x14ac:dyDescent="0.25">
      <c r="E9872" s="1"/>
      <c r="F9872" s="1"/>
      <c r="G9872" s="1"/>
      <c r="H9872" s="1"/>
      <c r="I9872" s="1"/>
      <c r="J9872" s="1"/>
      <c r="K9872" s="1"/>
      <c r="L9872" s="1"/>
      <c r="M9872" s="1"/>
    </row>
    <row r="9873" spans="5:13" x14ac:dyDescent="0.25">
      <c r="E9873" s="1"/>
      <c r="F9873" s="1"/>
      <c r="G9873" s="1"/>
      <c r="H9873" s="1"/>
      <c r="I9873" s="1"/>
      <c r="J9873" s="1"/>
      <c r="K9873" s="1"/>
      <c r="L9873" s="1"/>
      <c r="M9873" s="1"/>
    </row>
    <row r="9874" spans="5:13" x14ac:dyDescent="0.25">
      <c r="E9874" s="1"/>
      <c r="F9874" s="1"/>
      <c r="G9874" s="1"/>
      <c r="H9874" s="1"/>
      <c r="I9874" s="1"/>
      <c r="J9874" s="1"/>
      <c r="K9874" s="1"/>
      <c r="L9874" s="1"/>
      <c r="M9874" s="1"/>
    </row>
    <row r="9875" spans="5:13" x14ac:dyDescent="0.25">
      <c r="E9875" s="1"/>
      <c r="F9875" s="1"/>
      <c r="G9875" s="1"/>
      <c r="H9875" s="1"/>
      <c r="I9875" s="1"/>
      <c r="J9875" s="1"/>
      <c r="K9875" s="1"/>
      <c r="L9875" s="1"/>
      <c r="M9875" s="1"/>
    </row>
    <row r="9876" spans="5:13" x14ac:dyDescent="0.25">
      <c r="E9876" s="1"/>
      <c r="F9876" s="1"/>
      <c r="G9876" s="1"/>
      <c r="H9876" s="1"/>
      <c r="I9876" s="1"/>
      <c r="J9876" s="1"/>
      <c r="K9876" s="1"/>
      <c r="L9876" s="1"/>
      <c r="M9876" s="1"/>
    </row>
    <row r="9877" spans="5:13" x14ac:dyDescent="0.25">
      <c r="E9877" s="1"/>
      <c r="F9877" s="1"/>
      <c r="G9877" s="1"/>
      <c r="H9877" s="1"/>
      <c r="I9877" s="1"/>
      <c r="J9877" s="1"/>
      <c r="K9877" s="1"/>
      <c r="L9877" s="1"/>
      <c r="M9877" s="1"/>
    </row>
    <row r="9878" spans="5:13" x14ac:dyDescent="0.25">
      <c r="E9878" s="1"/>
      <c r="F9878" s="1"/>
      <c r="G9878" s="1"/>
      <c r="H9878" s="1"/>
      <c r="I9878" s="1"/>
      <c r="J9878" s="1"/>
      <c r="K9878" s="1"/>
      <c r="L9878" s="1"/>
      <c r="M9878" s="1"/>
    </row>
    <row r="9879" spans="5:13" x14ac:dyDescent="0.25">
      <c r="E9879" s="1"/>
      <c r="F9879" s="1"/>
      <c r="G9879" s="1"/>
      <c r="H9879" s="1"/>
      <c r="I9879" s="1"/>
      <c r="J9879" s="1"/>
      <c r="K9879" s="1"/>
      <c r="L9879" s="1"/>
      <c r="M9879" s="1"/>
    </row>
    <row r="9880" spans="5:13" x14ac:dyDescent="0.25">
      <c r="E9880" s="1"/>
      <c r="F9880" s="1"/>
      <c r="G9880" s="1"/>
      <c r="H9880" s="1"/>
      <c r="I9880" s="1"/>
      <c r="J9880" s="1"/>
      <c r="K9880" s="1"/>
      <c r="L9880" s="1"/>
      <c r="M9880" s="1"/>
    </row>
    <row r="9881" spans="5:13" x14ac:dyDescent="0.25">
      <c r="E9881" s="1"/>
      <c r="F9881" s="1"/>
      <c r="G9881" s="1"/>
      <c r="H9881" s="1"/>
      <c r="I9881" s="1"/>
      <c r="J9881" s="1"/>
      <c r="K9881" s="1"/>
      <c r="L9881" s="1"/>
      <c r="M9881" s="1"/>
    </row>
    <row r="9882" spans="5:13" x14ac:dyDescent="0.25">
      <c r="E9882" s="1"/>
      <c r="F9882" s="1"/>
      <c r="G9882" s="1"/>
      <c r="H9882" s="1"/>
      <c r="I9882" s="1"/>
      <c r="J9882" s="1"/>
      <c r="K9882" s="1"/>
      <c r="L9882" s="1"/>
      <c r="M9882" s="1"/>
    </row>
    <row r="9883" spans="5:13" x14ac:dyDescent="0.25">
      <c r="E9883" s="1"/>
      <c r="F9883" s="1"/>
      <c r="G9883" s="1"/>
      <c r="H9883" s="1"/>
      <c r="I9883" s="1"/>
      <c r="J9883" s="1"/>
      <c r="K9883" s="1"/>
      <c r="L9883" s="1"/>
      <c r="M9883" s="1"/>
    </row>
    <row r="9884" spans="5:13" x14ac:dyDescent="0.25">
      <c r="E9884" s="1"/>
      <c r="F9884" s="1"/>
      <c r="G9884" s="1"/>
      <c r="H9884" s="1"/>
      <c r="I9884" s="1"/>
      <c r="J9884" s="1"/>
      <c r="K9884" s="1"/>
      <c r="L9884" s="1"/>
      <c r="M9884" s="1"/>
    </row>
    <row r="9885" spans="5:13" x14ac:dyDescent="0.25">
      <c r="E9885" s="1"/>
      <c r="F9885" s="1"/>
      <c r="G9885" s="1"/>
      <c r="H9885" s="1"/>
      <c r="I9885" s="1"/>
      <c r="J9885" s="1"/>
      <c r="K9885" s="1"/>
      <c r="L9885" s="1"/>
      <c r="M9885" s="1"/>
    </row>
    <row r="9886" spans="5:13" x14ac:dyDescent="0.25">
      <c r="E9886" s="1"/>
      <c r="F9886" s="1"/>
      <c r="G9886" s="1"/>
      <c r="H9886" s="1"/>
      <c r="I9886" s="1"/>
      <c r="J9886" s="1"/>
      <c r="K9886" s="1"/>
      <c r="L9886" s="1"/>
      <c r="M9886" s="1"/>
    </row>
    <row r="9887" spans="5:13" x14ac:dyDescent="0.25">
      <c r="E9887" s="1"/>
      <c r="F9887" s="1"/>
      <c r="G9887" s="1"/>
      <c r="H9887" s="1"/>
      <c r="I9887" s="1"/>
      <c r="J9887" s="1"/>
      <c r="K9887" s="1"/>
      <c r="L9887" s="1"/>
      <c r="M9887" s="1"/>
    </row>
    <row r="9888" spans="5:13" x14ac:dyDescent="0.25">
      <c r="E9888" s="1"/>
      <c r="F9888" s="1"/>
      <c r="G9888" s="1"/>
      <c r="H9888" s="1"/>
      <c r="I9888" s="1"/>
      <c r="J9888" s="1"/>
      <c r="K9888" s="1"/>
      <c r="L9888" s="1"/>
      <c r="M9888" s="1"/>
    </row>
    <row r="9889" spans="5:13" x14ac:dyDescent="0.25">
      <c r="E9889" s="1"/>
      <c r="F9889" s="1"/>
      <c r="G9889" s="1"/>
      <c r="H9889" s="1"/>
      <c r="I9889" s="1"/>
      <c r="J9889" s="1"/>
      <c r="K9889" s="1"/>
      <c r="L9889" s="1"/>
      <c r="M9889" s="1"/>
    </row>
    <row r="9890" spans="5:13" x14ac:dyDescent="0.25">
      <c r="E9890" s="1"/>
      <c r="F9890" s="1"/>
      <c r="G9890" s="1"/>
      <c r="H9890" s="1"/>
      <c r="I9890" s="1"/>
      <c r="J9890" s="1"/>
      <c r="K9890" s="1"/>
      <c r="L9890" s="1"/>
      <c r="M9890" s="1"/>
    </row>
    <row r="9891" spans="5:13" x14ac:dyDescent="0.25">
      <c r="E9891" s="1"/>
      <c r="F9891" s="1"/>
      <c r="G9891" s="1"/>
      <c r="H9891" s="1"/>
      <c r="I9891" s="1"/>
      <c r="J9891" s="1"/>
      <c r="K9891" s="1"/>
      <c r="L9891" s="1"/>
      <c r="M9891" s="1"/>
    </row>
    <row r="9892" spans="5:13" x14ac:dyDescent="0.25">
      <c r="E9892" s="1"/>
      <c r="F9892" s="1"/>
      <c r="G9892" s="1"/>
      <c r="H9892" s="1"/>
      <c r="I9892" s="1"/>
      <c r="J9892" s="1"/>
      <c r="K9892" s="1"/>
      <c r="L9892" s="1"/>
      <c r="M9892" s="1"/>
    </row>
    <row r="9893" spans="5:13" x14ac:dyDescent="0.25">
      <c r="E9893" s="1"/>
      <c r="F9893" s="1"/>
      <c r="G9893" s="1"/>
      <c r="H9893" s="1"/>
      <c r="I9893" s="1"/>
      <c r="J9893" s="1"/>
      <c r="K9893" s="1"/>
      <c r="L9893" s="1"/>
      <c r="M9893" s="1"/>
    </row>
    <row r="9894" spans="5:13" x14ac:dyDescent="0.25">
      <c r="E9894" s="1"/>
      <c r="F9894" s="1"/>
      <c r="G9894" s="1"/>
      <c r="H9894" s="1"/>
      <c r="I9894" s="1"/>
      <c r="J9894" s="1"/>
      <c r="K9894" s="1"/>
      <c r="L9894" s="1"/>
      <c r="M9894" s="1"/>
    </row>
    <row r="9895" spans="5:13" x14ac:dyDescent="0.25">
      <c r="E9895" s="1"/>
      <c r="F9895" s="1"/>
      <c r="G9895" s="1"/>
      <c r="H9895" s="1"/>
      <c r="I9895" s="1"/>
      <c r="J9895" s="1"/>
      <c r="K9895" s="1"/>
      <c r="L9895" s="1"/>
      <c r="M9895" s="1"/>
    </row>
    <row r="9896" spans="5:13" x14ac:dyDescent="0.25">
      <c r="E9896" s="1"/>
      <c r="F9896" s="1"/>
      <c r="G9896" s="1"/>
      <c r="H9896" s="1"/>
      <c r="I9896" s="1"/>
      <c r="J9896" s="1"/>
      <c r="K9896" s="1"/>
      <c r="L9896" s="1"/>
      <c r="M9896" s="1"/>
    </row>
    <row r="9897" spans="5:13" x14ac:dyDescent="0.25">
      <c r="E9897" s="1"/>
      <c r="F9897" s="1"/>
      <c r="G9897" s="1"/>
      <c r="H9897" s="1"/>
      <c r="I9897" s="1"/>
      <c r="J9897" s="1"/>
      <c r="K9897" s="1"/>
      <c r="L9897" s="1"/>
      <c r="M9897" s="1"/>
    </row>
    <row r="9898" spans="5:13" x14ac:dyDescent="0.25">
      <c r="E9898" s="1"/>
      <c r="F9898" s="1"/>
      <c r="G9898" s="1"/>
      <c r="H9898" s="1"/>
      <c r="I9898" s="1"/>
      <c r="J9898" s="1"/>
      <c r="K9898" s="1"/>
      <c r="L9898" s="1"/>
      <c r="M9898" s="1"/>
    </row>
    <row r="9899" spans="5:13" x14ac:dyDescent="0.25">
      <c r="E9899" s="1"/>
      <c r="F9899" s="1"/>
      <c r="G9899" s="1"/>
      <c r="H9899" s="1"/>
      <c r="I9899" s="1"/>
      <c r="J9899" s="1"/>
      <c r="K9899" s="1"/>
      <c r="L9899" s="1"/>
      <c r="M9899" s="1"/>
    </row>
    <row r="9900" spans="5:13" x14ac:dyDescent="0.25">
      <c r="E9900" s="1"/>
      <c r="F9900" s="1"/>
      <c r="G9900" s="1"/>
      <c r="H9900" s="1"/>
      <c r="I9900" s="1"/>
      <c r="J9900" s="1"/>
      <c r="K9900" s="1"/>
      <c r="L9900" s="1"/>
      <c r="M9900" s="1"/>
    </row>
    <row r="9901" spans="5:13" x14ac:dyDescent="0.25">
      <c r="E9901" s="1"/>
      <c r="F9901" s="1"/>
      <c r="G9901" s="1"/>
      <c r="H9901" s="1"/>
      <c r="I9901" s="1"/>
      <c r="J9901" s="1"/>
      <c r="K9901" s="1"/>
      <c r="L9901" s="1"/>
      <c r="M9901" s="1"/>
    </row>
    <row r="9902" spans="5:13" x14ac:dyDescent="0.25">
      <c r="E9902" s="1"/>
      <c r="F9902" s="1"/>
      <c r="G9902" s="1"/>
      <c r="H9902" s="1"/>
      <c r="I9902" s="1"/>
      <c r="J9902" s="1"/>
      <c r="K9902" s="1"/>
      <c r="L9902" s="1"/>
      <c r="M9902" s="1"/>
    </row>
    <row r="9903" spans="5:13" x14ac:dyDescent="0.25">
      <c r="E9903" s="1"/>
      <c r="F9903" s="1"/>
      <c r="G9903" s="1"/>
      <c r="H9903" s="1"/>
      <c r="I9903" s="1"/>
      <c r="J9903" s="1"/>
      <c r="K9903" s="1"/>
      <c r="L9903" s="1"/>
      <c r="M9903" s="1"/>
    </row>
    <row r="9904" spans="5:13" x14ac:dyDescent="0.25">
      <c r="E9904" s="1"/>
      <c r="F9904" s="1"/>
      <c r="G9904" s="1"/>
      <c r="H9904" s="1"/>
      <c r="I9904" s="1"/>
      <c r="J9904" s="1"/>
      <c r="K9904" s="1"/>
      <c r="L9904" s="1"/>
      <c r="M9904" s="1"/>
    </row>
    <row r="9905" spans="5:13" x14ac:dyDescent="0.25">
      <c r="E9905" s="1"/>
      <c r="F9905" s="1"/>
      <c r="G9905" s="1"/>
      <c r="H9905" s="1"/>
      <c r="I9905" s="1"/>
      <c r="J9905" s="1"/>
      <c r="K9905" s="1"/>
      <c r="L9905" s="1"/>
      <c r="M9905" s="1"/>
    </row>
    <row r="9906" spans="5:13" x14ac:dyDescent="0.25">
      <c r="E9906" s="1"/>
      <c r="F9906" s="1"/>
      <c r="G9906" s="1"/>
      <c r="H9906" s="1"/>
      <c r="I9906" s="1"/>
      <c r="J9906" s="1"/>
      <c r="K9906" s="1"/>
      <c r="L9906" s="1"/>
      <c r="M9906" s="1"/>
    </row>
    <row r="9907" spans="5:13" x14ac:dyDescent="0.25">
      <c r="E9907" s="1"/>
      <c r="F9907" s="1"/>
      <c r="G9907" s="1"/>
      <c r="H9907" s="1"/>
      <c r="I9907" s="1"/>
      <c r="J9907" s="1"/>
      <c r="K9907" s="1"/>
      <c r="L9907" s="1"/>
      <c r="M9907" s="1"/>
    </row>
    <row r="9908" spans="5:13" x14ac:dyDescent="0.25">
      <c r="E9908" s="1"/>
      <c r="F9908" s="1"/>
      <c r="G9908" s="1"/>
      <c r="H9908" s="1"/>
      <c r="I9908" s="1"/>
      <c r="J9908" s="1"/>
      <c r="K9908" s="1"/>
      <c r="L9908" s="1"/>
      <c r="M9908" s="1"/>
    </row>
    <row r="9909" spans="5:13" x14ac:dyDescent="0.25">
      <c r="E9909" s="1"/>
      <c r="F9909" s="1"/>
      <c r="G9909" s="1"/>
      <c r="H9909" s="1"/>
      <c r="I9909" s="1"/>
      <c r="J9909" s="1"/>
      <c r="K9909" s="1"/>
      <c r="L9909" s="1"/>
      <c r="M9909" s="1"/>
    </row>
    <row r="9910" spans="5:13" x14ac:dyDescent="0.25">
      <c r="E9910" s="1"/>
      <c r="F9910" s="1"/>
      <c r="G9910" s="1"/>
      <c r="H9910" s="1"/>
      <c r="I9910" s="1"/>
      <c r="J9910" s="1"/>
      <c r="K9910" s="1"/>
      <c r="L9910" s="1"/>
      <c r="M9910" s="1"/>
    </row>
    <row r="9911" spans="5:13" x14ac:dyDescent="0.25">
      <c r="E9911" s="1"/>
      <c r="F9911" s="1"/>
      <c r="G9911" s="1"/>
      <c r="H9911" s="1"/>
      <c r="I9911" s="1"/>
      <c r="J9911" s="1"/>
      <c r="K9911" s="1"/>
      <c r="L9911" s="1"/>
      <c r="M9911" s="1"/>
    </row>
    <row r="9912" spans="5:13" x14ac:dyDescent="0.25">
      <c r="E9912" s="1"/>
      <c r="F9912" s="1"/>
      <c r="G9912" s="1"/>
      <c r="H9912" s="1"/>
      <c r="I9912" s="1"/>
      <c r="J9912" s="1"/>
      <c r="K9912" s="1"/>
      <c r="L9912" s="1"/>
      <c r="M9912" s="1"/>
    </row>
    <row r="9913" spans="5:13" x14ac:dyDescent="0.25">
      <c r="E9913" s="1"/>
      <c r="F9913" s="1"/>
      <c r="G9913" s="1"/>
      <c r="H9913" s="1"/>
      <c r="I9913" s="1"/>
      <c r="J9913" s="1"/>
      <c r="K9913" s="1"/>
      <c r="L9913" s="1"/>
      <c r="M9913" s="1"/>
    </row>
    <row r="9914" spans="5:13" x14ac:dyDescent="0.25">
      <c r="E9914" s="1"/>
      <c r="F9914" s="1"/>
      <c r="G9914" s="1"/>
      <c r="H9914" s="1"/>
      <c r="I9914" s="1"/>
      <c r="J9914" s="1"/>
      <c r="K9914" s="1"/>
      <c r="L9914" s="1"/>
      <c r="M9914" s="1"/>
    </row>
    <row r="9915" spans="5:13" x14ac:dyDescent="0.25">
      <c r="E9915" s="1"/>
      <c r="F9915" s="1"/>
      <c r="G9915" s="1"/>
      <c r="H9915" s="1"/>
      <c r="I9915" s="1"/>
      <c r="J9915" s="1"/>
      <c r="K9915" s="1"/>
      <c r="L9915" s="1"/>
      <c r="M9915" s="1"/>
    </row>
    <row r="9916" spans="5:13" x14ac:dyDescent="0.25">
      <c r="E9916" s="1"/>
      <c r="F9916" s="1"/>
      <c r="G9916" s="1"/>
      <c r="H9916" s="1"/>
      <c r="I9916" s="1"/>
      <c r="J9916" s="1"/>
      <c r="K9916" s="1"/>
      <c r="L9916" s="1"/>
      <c r="M9916" s="1"/>
    </row>
    <row r="9917" spans="5:13" x14ac:dyDescent="0.25">
      <c r="E9917" s="1"/>
      <c r="F9917" s="1"/>
      <c r="G9917" s="1"/>
      <c r="H9917" s="1"/>
      <c r="I9917" s="1"/>
      <c r="J9917" s="1"/>
      <c r="K9917" s="1"/>
      <c r="L9917" s="1"/>
      <c r="M9917" s="1"/>
    </row>
    <row r="9918" spans="5:13" x14ac:dyDescent="0.25">
      <c r="E9918" s="1"/>
      <c r="F9918" s="1"/>
      <c r="G9918" s="1"/>
      <c r="H9918" s="1"/>
      <c r="I9918" s="1"/>
      <c r="J9918" s="1"/>
      <c r="K9918" s="1"/>
      <c r="L9918" s="1"/>
      <c r="M9918" s="1"/>
    </row>
    <row r="9919" spans="5:13" x14ac:dyDescent="0.25">
      <c r="E9919" s="1"/>
      <c r="F9919" s="1"/>
      <c r="G9919" s="1"/>
      <c r="H9919" s="1"/>
      <c r="I9919" s="1"/>
      <c r="J9919" s="1"/>
      <c r="K9919" s="1"/>
      <c r="L9919" s="1"/>
      <c r="M9919" s="1"/>
    </row>
    <row r="9920" spans="5:13" x14ac:dyDescent="0.25">
      <c r="E9920" s="1"/>
      <c r="F9920" s="1"/>
      <c r="G9920" s="1"/>
      <c r="H9920" s="1"/>
      <c r="I9920" s="1"/>
      <c r="J9920" s="1"/>
      <c r="K9920" s="1"/>
      <c r="L9920" s="1"/>
      <c r="M9920" s="1"/>
    </row>
    <row r="9921" spans="5:13" x14ac:dyDescent="0.25">
      <c r="E9921" s="1"/>
      <c r="F9921" s="1"/>
      <c r="G9921" s="1"/>
      <c r="H9921" s="1"/>
      <c r="I9921" s="1"/>
      <c r="J9921" s="1"/>
      <c r="K9921" s="1"/>
      <c r="L9921" s="1"/>
      <c r="M9921" s="1"/>
    </row>
    <row r="9922" spans="5:13" x14ac:dyDescent="0.25">
      <c r="E9922" s="1"/>
      <c r="F9922" s="1"/>
      <c r="G9922" s="1"/>
      <c r="H9922" s="1"/>
      <c r="I9922" s="1"/>
      <c r="J9922" s="1"/>
      <c r="K9922" s="1"/>
      <c r="L9922" s="1"/>
      <c r="M9922" s="1"/>
    </row>
    <row r="9923" spans="5:13" x14ac:dyDescent="0.25">
      <c r="E9923" s="1"/>
      <c r="F9923" s="1"/>
      <c r="G9923" s="1"/>
      <c r="H9923" s="1"/>
      <c r="I9923" s="1"/>
      <c r="J9923" s="1"/>
      <c r="K9923" s="1"/>
      <c r="L9923" s="1"/>
      <c r="M9923" s="1"/>
    </row>
    <row r="9924" spans="5:13" x14ac:dyDescent="0.25">
      <c r="E9924" s="1"/>
      <c r="F9924" s="1"/>
      <c r="G9924" s="1"/>
      <c r="H9924" s="1"/>
      <c r="I9924" s="1"/>
      <c r="J9924" s="1"/>
      <c r="K9924" s="1"/>
      <c r="L9924" s="1"/>
      <c r="M9924" s="1"/>
    </row>
    <row r="9925" spans="5:13" x14ac:dyDescent="0.25">
      <c r="E9925" s="1"/>
      <c r="F9925" s="1"/>
      <c r="G9925" s="1"/>
      <c r="H9925" s="1"/>
      <c r="I9925" s="1"/>
      <c r="J9925" s="1"/>
      <c r="K9925" s="1"/>
      <c r="L9925" s="1"/>
      <c r="M9925" s="1"/>
    </row>
    <row r="9926" spans="5:13" x14ac:dyDescent="0.25">
      <c r="E9926" s="1"/>
      <c r="F9926" s="1"/>
      <c r="G9926" s="1"/>
      <c r="H9926" s="1"/>
      <c r="I9926" s="1"/>
      <c r="J9926" s="1"/>
      <c r="K9926" s="1"/>
      <c r="L9926" s="1"/>
      <c r="M9926" s="1"/>
    </row>
    <row r="9927" spans="5:13" x14ac:dyDescent="0.25">
      <c r="E9927" s="1"/>
      <c r="F9927" s="1"/>
      <c r="G9927" s="1"/>
      <c r="H9927" s="1"/>
      <c r="I9927" s="1"/>
      <c r="J9927" s="1"/>
      <c r="K9927" s="1"/>
      <c r="L9927" s="1"/>
      <c r="M9927" s="1"/>
    </row>
    <row r="9928" spans="5:13" x14ac:dyDescent="0.25">
      <c r="E9928" s="1"/>
      <c r="F9928" s="1"/>
      <c r="G9928" s="1"/>
      <c r="H9928" s="1"/>
      <c r="I9928" s="1"/>
      <c r="J9928" s="1"/>
      <c r="K9928" s="1"/>
      <c r="L9928" s="1"/>
      <c r="M9928" s="1"/>
    </row>
    <row r="9929" spans="5:13" x14ac:dyDescent="0.25">
      <c r="E9929" s="1"/>
      <c r="F9929" s="1"/>
      <c r="G9929" s="1"/>
      <c r="H9929" s="1"/>
      <c r="I9929" s="1"/>
      <c r="J9929" s="1"/>
      <c r="K9929" s="1"/>
      <c r="L9929" s="1"/>
      <c r="M9929" s="1"/>
    </row>
    <row r="9930" spans="5:13" x14ac:dyDescent="0.25">
      <c r="E9930" s="1"/>
      <c r="F9930" s="1"/>
      <c r="G9930" s="1"/>
      <c r="H9930" s="1"/>
      <c r="I9930" s="1"/>
      <c r="J9930" s="1"/>
      <c r="K9930" s="1"/>
      <c r="L9930" s="1"/>
      <c r="M9930" s="1"/>
    </row>
    <row r="9931" spans="5:13" x14ac:dyDescent="0.25">
      <c r="E9931" s="1"/>
      <c r="F9931" s="1"/>
      <c r="G9931" s="1"/>
      <c r="H9931" s="1"/>
      <c r="I9931" s="1"/>
      <c r="J9931" s="1"/>
      <c r="K9931" s="1"/>
      <c r="L9931" s="1"/>
      <c r="M9931" s="1"/>
    </row>
    <row r="9932" spans="5:13" x14ac:dyDescent="0.25">
      <c r="E9932" s="1"/>
      <c r="F9932" s="1"/>
      <c r="G9932" s="1"/>
      <c r="H9932" s="1"/>
      <c r="I9932" s="1"/>
      <c r="J9932" s="1"/>
      <c r="K9932" s="1"/>
      <c r="L9932" s="1"/>
      <c r="M9932" s="1"/>
    </row>
    <row r="9933" spans="5:13" x14ac:dyDescent="0.25">
      <c r="E9933" s="1"/>
      <c r="F9933" s="1"/>
      <c r="G9933" s="1"/>
      <c r="H9933" s="1"/>
      <c r="I9933" s="1"/>
      <c r="J9933" s="1"/>
      <c r="K9933" s="1"/>
      <c r="L9933" s="1"/>
      <c r="M9933" s="1"/>
    </row>
    <row r="9934" spans="5:13" x14ac:dyDescent="0.25">
      <c r="E9934" s="1"/>
      <c r="F9934" s="1"/>
      <c r="G9934" s="1"/>
      <c r="H9934" s="1"/>
      <c r="I9934" s="1"/>
      <c r="J9934" s="1"/>
      <c r="K9934" s="1"/>
      <c r="L9934" s="1"/>
      <c r="M9934" s="1"/>
    </row>
    <row r="9935" spans="5:13" x14ac:dyDescent="0.25">
      <c r="E9935" s="1"/>
      <c r="F9935" s="1"/>
      <c r="G9935" s="1"/>
      <c r="H9935" s="1"/>
      <c r="I9935" s="1"/>
      <c r="J9935" s="1"/>
      <c r="K9935" s="1"/>
      <c r="L9935" s="1"/>
      <c r="M9935" s="1"/>
    </row>
    <row r="9936" spans="5:13" x14ac:dyDescent="0.25">
      <c r="E9936" s="1"/>
      <c r="F9936" s="1"/>
      <c r="G9936" s="1"/>
      <c r="H9936" s="1"/>
      <c r="I9936" s="1"/>
      <c r="J9936" s="1"/>
      <c r="K9936" s="1"/>
      <c r="L9936" s="1"/>
      <c r="M9936" s="1"/>
    </row>
    <row r="9937" spans="5:13" x14ac:dyDescent="0.25">
      <c r="E9937" s="1"/>
      <c r="F9937" s="1"/>
      <c r="G9937" s="1"/>
      <c r="H9937" s="1"/>
      <c r="I9937" s="1"/>
      <c r="J9937" s="1"/>
      <c r="K9937" s="1"/>
      <c r="L9937" s="1"/>
      <c r="M9937" s="1"/>
    </row>
    <row r="9938" spans="5:13" x14ac:dyDescent="0.25">
      <c r="E9938" s="1"/>
      <c r="F9938" s="1"/>
      <c r="G9938" s="1"/>
      <c r="H9938" s="1"/>
      <c r="I9938" s="1"/>
      <c r="J9938" s="1"/>
      <c r="K9938" s="1"/>
      <c r="L9938" s="1"/>
      <c r="M9938" s="1"/>
    </row>
    <row r="9939" spans="5:13" x14ac:dyDescent="0.25">
      <c r="E9939" s="1"/>
      <c r="F9939" s="1"/>
      <c r="G9939" s="1"/>
      <c r="H9939" s="1"/>
      <c r="I9939" s="1"/>
      <c r="J9939" s="1"/>
      <c r="K9939" s="1"/>
      <c r="L9939" s="1"/>
      <c r="M9939" s="1"/>
    </row>
    <row r="9940" spans="5:13" x14ac:dyDescent="0.25">
      <c r="E9940" s="1"/>
      <c r="F9940" s="1"/>
      <c r="G9940" s="1"/>
      <c r="H9940" s="1"/>
      <c r="I9940" s="1"/>
      <c r="J9940" s="1"/>
      <c r="K9940" s="1"/>
      <c r="L9940" s="1"/>
      <c r="M9940" s="1"/>
    </row>
    <row r="9941" spans="5:13" x14ac:dyDescent="0.25">
      <c r="E9941" s="1"/>
      <c r="F9941" s="1"/>
      <c r="G9941" s="1"/>
      <c r="H9941" s="1"/>
      <c r="I9941" s="1"/>
      <c r="J9941" s="1"/>
      <c r="K9941" s="1"/>
      <c r="L9941" s="1"/>
      <c r="M9941" s="1"/>
    </row>
    <row r="9942" spans="5:13" x14ac:dyDescent="0.25">
      <c r="E9942" s="1"/>
      <c r="F9942" s="1"/>
      <c r="G9942" s="1"/>
      <c r="H9942" s="1"/>
      <c r="I9942" s="1"/>
      <c r="J9942" s="1"/>
      <c r="K9942" s="1"/>
      <c r="L9942" s="1"/>
      <c r="M9942" s="1"/>
    </row>
    <row r="9943" spans="5:13" x14ac:dyDescent="0.25">
      <c r="E9943" s="1"/>
      <c r="F9943" s="1"/>
      <c r="G9943" s="1"/>
      <c r="H9943" s="1"/>
      <c r="I9943" s="1"/>
      <c r="J9943" s="1"/>
      <c r="K9943" s="1"/>
      <c r="L9943" s="1"/>
      <c r="M9943" s="1"/>
    </row>
    <row r="9944" spans="5:13" x14ac:dyDescent="0.25">
      <c r="E9944" s="1"/>
      <c r="F9944" s="1"/>
      <c r="G9944" s="1"/>
      <c r="H9944" s="1"/>
      <c r="I9944" s="1"/>
      <c r="J9944" s="1"/>
      <c r="K9944" s="1"/>
      <c r="L9944" s="1"/>
      <c r="M9944" s="1"/>
    </row>
    <row r="9945" spans="5:13" x14ac:dyDescent="0.25">
      <c r="E9945" s="1"/>
      <c r="F9945" s="1"/>
      <c r="G9945" s="1"/>
      <c r="H9945" s="1"/>
      <c r="I9945" s="1"/>
      <c r="J9945" s="1"/>
      <c r="K9945" s="1"/>
      <c r="L9945" s="1"/>
      <c r="M9945" s="1"/>
    </row>
    <row r="9946" spans="5:13" x14ac:dyDescent="0.25">
      <c r="E9946" s="1"/>
      <c r="F9946" s="1"/>
      <c r="G9946" s="1"/>
      <c r="H9946" s="1"/>
      <c r="I9946" s="1"/>
      <c r="J9946" s="1"/>
      <c r="K9946" s="1"/>
      <c r="L9946" s="1"/>
      <c r="M9946" s="1"/>
    </row>
    <row r="9947" spans="5:13" x14ac:dyDescent="0.25">
      <c r="E9947" s="1"/>
      <c r="F9947" s="1"/>
      <c r="G9947" s="1"/>
      <c r="H9947" s="1"/>
      <c r="I9947" s="1"/>
      <c r="J9947" s="1"/>
      <c r="K9947" s="1"/>
      <c r="L9947" s="1"/>
      <c r="M9947" s="1"/>
    </row>
    <row r="9948" spans="5:13" x14ac:dyDescent="0.25">
      <c r="E9948" s="1"/>
      <c r="F9948" s="1"/>
      <c r="G9948" s="1"/>
      <c r="H9948" s="1"/>
      <c r="I9948" s="1"/>
      <c r="J9948" s="1"/>
      <c r="K9948" s="1"/>
      <c r="L9948" s="1"/>
      <c r="M9948" s="1"/>
    </row>
    <row r="9949" spans="5:13" x14ac:dyDescent="0.25">
      <c r="E9949" s="1"/>
      <c r="F9949" s="1"/>
      <c r="G9949" s="1"/>
      <c r="H9949" s="1"/>
      <c r="I9949" s="1"/>
      <c r="J9949" s="1"/>
      <c r="K9949" s="1"/>
      <c r="L9949" s="1"/>
      <c r="M9949" s="1"/>
    </row>
    <row r="9950" spans="5:13" x14ac:dyDescent="0.25">
      <c r="E9950" s="1"/>
      <c r="F9950" s="1"/>
      <c r="G9950" s="1"/>
      <c r="H9950" s="1"/>
      <c r="I9950" s="1"/>
      <c r="J9950" s="1"/>
      <c r="K9950" s="1"/>
      <c r="L9950" s="1"/>
      <c r="M9950" s="1"/>
    </row>
    <row r="9951" spans="5:13" x14ac:dyDescent="0.25">
      <c r="E9951" s="1"/>
      <c r="F9951" s="1"/>
      <c r="G9951" s="1"/>
      <c r="H9951" s="1"/>
      <c r="I9951" s="1"/>
      <c r="J9951" s="1"/>
      <c r="K9951" s="1"/>
      <c r="L9951" s="1"/>
      <c r="M9951" s="1"/>
    </row>
    <row r="9952" spans="5:13" x14ac:dyDescent="0.25">
      <c r="E9952" s="1"/>
      <c r="F9952" s="1"/>
      <c r="G9952" s="1"/>
      <c r="H9952" s="1"/>
      <c r="I9952" s="1"/>
      <c r="J9952" s="1"/>
      <c r="K9952" s="1"/>
      <c r="L9952" s="1"/>
      <c r="M9952" s="1"/>
    </row>
    <row r="9953" spans="5:13" x14ac:dyDescent="0.25">
      <c r="E9953" s="1"/>
      <c r="F9953" s="1"/>
      <c r="G9953" s="1"/>
      <c r="H9953" s="1"/>
      <c r="I9953" s="1"/>
      <c r="J9953" s="1"/>
      <c r="K9953" s="1"/>
      <c r="L9953" s="1"/>
      <c r="M9953" s="1"/>
    </row>
    <row r="9954" spans="5:13" x14ac:dyDescent="0.25">
      <c r="E9954" s="1"/>
      <c r="F9954" s="1"/>
      <c r="G9954" s="1"/>
      <c r="H9954" s="1"/>
      <c r="I9954" s="1"/>
      <c r="J9954" s="1"/>
      <c r="K9954" s="1"/>
      <c r="L9954" s="1"/>
      <c r="M9954" s="1"/>
    </row>
    <row r="9955" spans="5:13" x14ac:dyDescent="0.25">
      <c r="E9955" s="1"/>
      <c r="F9955" s="1"/>
      <c r="G9955" s="1"/>
      <c r="H9955" s="1"/>
      <c r="I9955" s="1"/>
      <c r="J9955" s="1"/>
      <c r="K9955" s="1"/>
      <c r="L9955" s="1"/>
      <c r="M9955" s="1"/>
    </row>
    <row r="9956" spans="5:13" x14ac:dyDescent="0.25">
      <c r="E9956" s="1"/>
      <c r="F9956" s="1"/>
      <c r="G9956" s="1"/>
      <c r="H9956" s="1"/>
      <c r="I9956" s="1"/>
      <c r="J9956" s="1"/>
      <c r="K9956" s="1"/>
      <c r="L9956" s="1"/>
      <c r="M9956" s="1"/>
    </row>
    <row r="9957" spans="5:13" x14ac:dyDescent="0.25">
      <c r="E9957" s="1"/>
      <c r="F9957" s="1"/>
      <c r="G9957" s="1"/>
      <c r="H9957" s="1"/>
      <c r="I9957" s="1"/>
      <c r="J9957" s="1"/>
      <c r="K9957" s="1"/>
      <c r="L9957" s="1"/>
      <c r="M9957" s="1"/>
    </row>
    <row r="9958" spans="5:13" x14ac:dyDescent="0.25">
      <c r="E9958" s="1"/>
      <c r="F9958" s="1"/>
      <c r="G9958" s="1"/>
      <c r="H9958" s="1"/>
      <c r="I9958" s="1"/>
      <c r="J9958" s="1"/>
      <c r="K9958" s="1"/>
      <c r="L9958" s="1"/>
      <c r="M9958" s="1"/>
    </row>
    <row r="9959" spans="5:13" x14ac:dyDescent="0.25">
      <c r="E9959" s="1"/>
      <c r="F9959" s="1"/>
      <c r="G9959" s="1"/>
      <c r="H9959" s="1"/>
      <c r="I9959" s="1"/>
      <c r="J9959" s="1"/>
      <c r="K9959" s="1"/>
      <c r="L9959" s="1"/>
      <c r="M9959" s="1"/>
    </row>
    <row r="9960" spans="5:13" x14ac:dyDescent="0.25">
      <c r="E9960" s="1"/>
      <c r="F9960" s="1"/>
      <c r="G9960" s="1"/>
      <c r="H9960" s="1"/>
      <c r="I9960" s="1"/>
      <c r="J9960" s="1"/>
      <c r="K9960" s="1"/>
      <c r="L9960" s="1"/>
      <c r="M9960" s="1"/>
    </row>
    <row r="9961" spans="5:13" x14ac:dyDescent="0.25">
      <c r="E9961" s="1"/>
      <c r="F9961" s="1"/>
      <c r="G9961" s="1"/>
      <c r="H9961" s="1"/>
      <c r="I9961" s="1"/>
      <c r="J9961" s="1"/>
      <c r="K9961" s="1"/>
      <c r="L9961" s="1"/>
      <c r="M9961" s="1"/>
    </row>
    <row r="9962" spans="5:13" x14ac:dyDescent="0.25">
      <c r="E9962" s="1"/>
      <c r="F9962" s="1"/>
      <c r="G9962" s="1"/>
      <c r="H9962" s="1"/>
      <c r="I9962" s="1"/>
      <c r="J9962" s="1"/>
      <c r="K9962" s="1"/>
      <c r="L9962" s="1"/>
      <c r="M9962" s="1"/>
    </row>
    <row r="9963" spans="5:13" x14ac:dyDescent="0.25">
      <c r="E9963" s="1"/>
      <c r="F9963" s="1"/>
      <c r="G9963" s="1"/>
      <c r="H9963" s="1"/>
      <c r="I9963" s="1"/>
      <c r="J9963" s="1"/>
      <c r="K9963" s="1"/>
      <c r="L9963" s="1"/>
      <c r="M9963" s="1"/>
    </row>
    <row r="9964" spans="5:13" x14ac:dyDescent="0.25">
      <c r="E9964" s="1"/>
      <c r="F9964" s="1"/>
      <c r="G9964" s="1"/>
      <c r="H9964" s="1"/>
      <c r="I9964" s="1"/>
      <c r="J9964" s="1"/>
      <c r="K9964" s="1"/>
      <c r="L9964" s="1"/>
      <c r="M9964" s="1"/>
    </row>
    <row r="9965" spans="5:13" x14ac:dyDescent="0.25">
      <c r="E9965" s="1"/>
      <c r="F9965" s="1"/>
      <c r="G9965" s="1"/>
      <c r="H9965" s="1"/>
      <c r="I9965" s="1"/>
      <c r="J9965" s="1"/>
      <c r="K9965" s="1"/>
      <c r="L9965" s="1"/>
      <c r="M9965" s="1"/>
    </row>
    <row r="9966" spans="5:13" x14ac:dyDescent="0.25">
      <c r="E9966" s="1"/>
      <c r="F9966" s="1"/>
      <c r="G9966" s="1"/>
      <c r="H9966" s="1"/>
      <c r="I9966" s="1"/>
      <c r="J9966" s="1"/>
      <c r="K9966" s="1"/>
      <c r="L9966" s="1"/>
      <c r="M9966" s="1"/>
    </row>
    <row r="9967" spans="5:13" x14ac:dyDescent="0.25">
      <c r="E9967" s="1"/>
      <c r="F9967" s="1"/>
      <c r="G9967" s="1"/>
      <c r="H9967" s="1"/>
      <c r="I9967" s="1"/>
      <c r="J9967" s="1"/>
      <c r="K9967" s="1"/>
      <c r="L9967" s="1"/>
      <c r="M9967" s="1"/>
    </row>
    <row r="9968" spans="5:13" x14ac:dyDescent="0.25">
      <c r="E9968" s="1"/>
      <c r="F9968" s="1"/>
      <c r="G9968" s="1"/>
      <c r="H9968" s="1"/>
      <c r="I9968" s="1"/>
      <c r="J9968" s="1"/>
      <c r="K9968" s="1"/>
      <c r="L9968" s="1"/>
      <c r="M9968" s="1"/>
    </row>
    <row r="9969" spans="5:13" x14ac:dyDescent="0.25">
      <c r="E9969" s="1"/>
      <c r="F9969" s="1"/>
      <c r="G9969" s="1"/>
      <c r="H9969" s="1"/>
      <c r="I9969" s="1"/>
      <c r="J9969" s="1"/>
      <c r="K9969" s="1"/>
      <c r="L9969" s="1"/>
      <c r="M9969" s="1"/>
    </row>
    <row r="9970" spans="5:13" x14ac:dyDescent="0.25">
      <c r="E9970" s="1"/>
      <c r="F9970" s="1"/>
      <c r="G9970" s="1"/>
      <c r="H9970" s="1"/>
      <c r="I9970" s="1"/>
      <c r="J9970" s="1"/>
      <c r="K9970" s="1"/>
      <c r="L9970" s="1"/>
      <c r="M9970" s="1"/>
    </row>
    <row r="9971" spans="5:13" x14ac:dyDescent="0.25">
      <c r="E9971" s="1"/>
      <c r="F9971" s="1"/>
      <c r="G9971" s="1"/>
      <c r="H9971" s="1"/>
      <c r="I9971" s="1"/>
      <c r="J9971" s="1"/>
      <c r="K9971" s="1"/>
      <c r="L9971" s="1"/>
      <c r="M9971" s="1"/>
    </row>
    <row r="9972" spans="5:13" x14ac:dyDescent="0.25">
      <c r="E9972" s="1"/>
      <c r="F9972" s="1"/>
      <c r="G9972" s="1"/>
      <c r="H9972" s="1"/>
      <c r="I9972" s="1"/>
      <c r="J9972" s="1"/>
      <c r="K9972" s="1"/>
      <c r="L9972" s="1"/>
      <c r="M9972" s="1"/>
    </row>
    <row r="9973" spans="5:13" x14ac:dyDescent="0.25">
      <c r="E9973" s="1"/>
      <c r="F9973" s="1"/>
      <c r="G9973" s="1"/>
      <c r="H9973" s="1"/>
      <c r="I9973" s="1"/>
      <c r="J9973" s="1"/>
      <c r="K9973" s="1"/>
      <c r="L9973" s="1"/>
      <c r="M9973" s="1"/>
    </row>
    <row r="9974" spans="5:13" x14ac:dyDescent="0.25">
      <c r="E9974" s="1"/>
      <c r="F9974" s="1"/>
      <c r="G9974" s="1"/>
      <c r="H9974" s="1"/>
      <c r="I9974" s="1"/>
      <c r="J9974" s="1"/>
      <c r="K9974" s="1"/>
      <c r="L9974" s="1"/>
      <c r="M9974" s="1"/>
    </row>
    <row r="9975" spans="5:13" x14ac:dyDescent="0.25">
      <c r="E9975" s="1"/>
      <c r="F9975" s="1"/>
      <c r="G9975" s="1"/>
      <c r="H9975" s="1"/>
      <c r="I9975" s="1"/>
      <c r="J9975" s="1"/>
      <c r="K9975" s="1"/>
      <c r="L9975" s="1"/>
      <c r="M9975" s="1"/>
    </row>
    <row r="9976" spans="5:13" x14ac:dyDescent="0.25">
      <c r="E9976" s="1"/>
      <c r="F9976" s="1"/>
      <c r="G9976" s="1"/>
      <c r="H9976" s="1"/>
      <c r="I9976" s="1"/>
      <c r="J9976" s="1"/>
      <c r="K9976" s="1"/>
      <c r="L9976" s="1"/>
      <c r="M9976" s="1"/>
    </row>
    <row r="9977" spans="5:13" x14ac:dyDescent="0.25">
      <c r="E9977" s="1"/>
      <c r="F9977" s="1"/>
      <c r="G9977" s="1"/>
      <c r="H9977" s="1"/>
      <c r="I9977" s="1"/>
      <c r="J9977" s="1"/>
      <c r="K9977" s="1"/>
      <c r="L9977" s="1"/>
      <c r="M9977" s="1"/>
    </row>
    <row r="9978" spans="5:13" x14ac:dyDescent="0.25">
      <c r="E9978" s="1"/>
      <c r="F9978" s="1"/>
      <c r="G9978" s="1"/>
      <c r="H9978" s="1"/>
      <c r="I9978" s="1"/>
      <c r="J9978" s="1"/>
      <c r="K9978" s="1"/>
      <c r="L9978" s="1"/>
      <c r="M9978" s="1"/>
    </row>
    <row r="9979" spans="5:13" x14ac:dyDescent="0.25">
      <c r="E9979" s="1"/>
      <c r="F9979" s="1"/>
      <c r="G9979" s="1"/>
      <c r="H9979" s="1"/>
      <c r="I9979" s="1"/>
      <c r="J9979" s="1"/>
      <c r="K9979" s="1"/>
      <c r="L9979" s="1"/>
      <c r="M9979" s="1"/>
    </row>
    <row r="9980" spans="5:13" x14ac:dyDescent="0.25">
      <c r="E9980" s="1"/>
      <c r="F9980" s="1"/>
      <c r="G9980" s="1"/>
      <c r="H9980" s="1"/>
      <c r="I9980" s="1"/>
      <c r="J9980" s="1"/>
      <c r="K9980" s="1"/>
      <c r="L9980" s="1"/>
      <c r="M9980" s="1"/>
    </row>
    <row r="9981" spans="5:13" x14ac:dyDescent="0.25">
      <c r="E9981" s="1"/>
      <c r="F9981" s="1"/>
      <c r="G9981" s="1"/>
      <c r="H9981" s="1"/>
      <c r="I9981" s="1"/>
      <c r="J9981" s="1"/>
      <c r="K9981" s="1"/>
      <c r="L9981" s="1"/>
      <c r="M9981" s="1"/>
    </row>
    <row r="9982" spans="5:13" x14ac:dyDescent="0.25">
      <c r="E9982" s="1"/>
      <c r="F9982" s="1"/>
      <c r="G9982" s="1"/>
      <c r="H9982" s="1"/>
      <c r="I9982" s="1"/>
      <c r="J9982" s="1"/>
      <c r="K9982" s="1"/>
      <c r="L9982" s="1"/>
      <c r="M9982" s="1"/>
    </row>
    <row r="9983" spans="5:13" x14ac:dyDescent="0.25">
      <c r="E9983" s="1"/>
      <c r="F9983" s="1"/>
      <c r="G9983" s="1"/>
      <c r="H9983" s="1"/>
      <c r="I9983" s="1"/>
      <c r="J9983" s="1"/>
      <c r="K9983" s="1"/>
      <c r="L9983" s="1"/>
      <c r="M9983" s="1"/>
    </row>
    <row r="9984" spans="5:13" x14ac:dyDescent="0.25">
      <c r="E9984" s="1"/>
      <c r="F9984" s="1"/>
      <c r="G9984" s="1"/>
      <c r="H9984" s="1"/>
      <c r="I9984" s="1"/>
      <c r="J9984" s="1"/>
      <c r="K9984" s="1"/>
      <c r="L9984" s="1"/>
      <c r="M9984" s="1"/>
    </row>
    <row r="9985" spans="5:13" x14ac:dyDescent="0.25">
      <c r="E9985" s="1"/>
      <c r="F9985" s="1"/>
      <c r="G9985" s="1"/>
      <c r="H9985" s="1"/>
      <c r="I9985" s="1"/>
      <c r="J9985" s="1"/>
      <c r="K9985" s="1"/>
      <c r="L9985" s="1"/>
      <c r="M9985" s="1"/>
    </row>
    <row r="9986" spans="5:13" x14ac:dyDescent="0.25">
      <c r="E9986" s="1"/>
      <c r="F9986" s="1"/>
      <c r="G9986" s="1"/>
      <c r="H9986" s="1"/>
      <c r="I9986" s="1"/>
      <c r="J9986" s="1"/>
      <c r="K9986" s="1"/>
      <c r="L9986" s="1"/>
      <c r="M9986" s="1"/>
    </row>
    <row r="9987" spans="5:13" x14ac:dyDescent="0.25">
      <c r="E9987" s="1"/>
      <c r="F9987" s="1"/>
      <c r="G9987" s="1"/>
      <c r="H9987" s="1"/>
      <c r="I9987" s="1"/>
      <c r="J9987" s="1"/>
      <c r="K9987" s="1"/>
      <c r="L9987" s="1"/>
      <c r="M9987" s="1"/>
    </row>
    <row r="9988" spans="5:13" x14ac:dyDescent="0.25">
      <c r="E9988" s="1"/>
      <c r="F9988" s="1"/>
      <c r="G9988" s="1"/>
      <c r="H9988" s="1"/>
      <c r="I9988" s="1"/>
      <c r="J9988" s="1"/>
      <c r="K9988" s="1"/>
      <c r="L9988" s="1"/>
      <c r="M9988" s="1"/>
    </row>
    <row r="9989" spans="5:13" x14ac:dyDescent="0.25">
      <c r="E9989" s="1"/>
      <c r="F9989" s="1"/>
      <c r="G9989" s="1"/>
      <c r="H9989" s="1"/>
      <c r="I9989" s="1"/>
      <c r="J9989" s="1"/>
      <c r="K9989" s="1"/>
      <c r="L9989" s="1"/>
      <c r="M9989" s="1"/>
    </row>
    <row r="9990" spans="5:13" x14ac:dyDescent="0.25">
      <c r="E9990" s="1"/>
      <c r="F9990" s="1"/>
      <c r="G9990" s="1"/>
      <c r="H9990" s="1"/>
      <c r="I9990" s="1"/>
      <c r="J9990" s="1"/>
      <c r="K9990" s="1"/>
      <c r="L9990" s="1"/>
      <c r="M9990" s="1"/>
    </row>
    <row r="9991" spans="5:13" x14ac:dyDescent="0.25">
      <c r="E9991" s="1"/>
      <c r="F9991" s="1"/>
      <c r="G9991" s="1"/>
      <c r="H9991" s="1"/>
      <c r="I9991" s="1"/>
      <c r="J9991" s="1"/>
      <c r="K9991" s="1"/>
      <c r="L9991" s="1"/>
      <c r="M9991" s="1"/>
    </row>
    <row r="9992" spans="5:13" x14ac:dyDescent="0.25">
      <c r="E9992" s="1"/>
      <c r="F9992" s="1"/>
      <c r="G9992" s="1"/>
      <c r="H9992" s="1"/>
      <c r="I9992" s="1"/>
      <c r="J9992" s="1"/>
      <c r="K9992" s="1"/>
      <c r="L9992" s="1"/>
      <c r="M9992" s="1"/>
    </row>
    <row r="9993" spans="5:13" x14ac:dyDescent="0.25">
      <c r="E9993" s="1"/>
      <c r="F9993" s="1"/>
      <c r="G9993" s="1"/>
      <c r="H9993" s="1"/>
      <c r="I9993" s="1"/>
      <c r="J9993" s="1"/>
      <c r="K9993" s="1"/>
      <c r="L9993" s="1"/>
      <c r="M9993" s="1"/>
    </row>
    <row r="9994" spans="5:13" x14ac:dyDescent="0.25">
      <c r="E9994" s="1"/>
      <c r="F9994" s="1"/>
      <c r="G9994" s="1"/>
      <c r="H9994" s="1"/>
      <c r="I9994" s="1"/>
      <c r="J9994" s="1"/>
      <c r="K9994" s="1"/>
      <c r="L9994" s="1"/>
      <c r="M9994" s="1"/>
    </row>
    <row r="9995" spans="5:13" x14ac:dyDescent="0.25">
      <c r="E9995" s="1"/>
      <c r="F9995" s="1"/>
      <c r="G9995" s="1"/>
      <c r="H9995" s="1"/>
      <c r="I9995" s="1"/>
      <c r="J9995" s="1"/>
      <c r="K9995" s="1"/>
      <c r="L9995" s="1"/>
      <c r="M9995" s="1"/>
    </row>
    <row r="9996" spans="5:13" x14ac:dyDescent="0.25">
      <c r="E9996" s="1"/>
      <c r="F9996" s="1"/>
      <c r="G9996" s="1"/>
      <c r="H9996" s="1"/>
      <c r="I9996" s="1"/>
      <c r="J9996" s="1"/>
      <c r="K9996" s="1"/>
      <c r="L9996" s="1"/>
      <c r="M9996" s="1"/>
    </row>
    <row r="9997" spans="5:13" x14ac:dyDescent="0.25">
      <c r="E9997" s="1"/>
      <c r="F9997" s="1"/>
      <c r="G9997" s="1"/>
      <c r="H9997" s="1"/>
      <c r="I9997" s="1"/>
      <c r="J9997" s="1"/>
      <c r="K9997" s="1"/>
      <c r="L9997" s="1"/>
      <c r="M9997" s="1"/>
    </row>
    <row r="9998" spans="5:13" x14ac:dyDescent="0.25">
      <c r="E9998" s="1"/>
      <c r="F9998" s="1"/>
      <c r="G9998" s="1"/>
      <c r="H9998" s="1"/>
      <c r="I9998" s="1"/>
      <c r="J9998" s="1"/>
      <c r="K9998" s="1"/>
      <c r="L9998" s="1"/>
      <c r="M9998" s="1"/>
    </row>
    <row r="9999" spans="5:13" x14ac:dyDescent="0.25">
      <c r="E9999" s="1"/>
      <c r="F9999" s="1"/>
      <c r="G9999" s="1"/>
      <c r="H9999" s="1"/>
      <c r="I9999" s="1"/>
      <c r="J9999" s="1"/>
      <c r="K9999" s="1"/>
      <c r="L9999" s="1"/>
      <c r="M9999" s="1"/>
    </row>
    <row r="10000" spans="5:13" x14ac:dyDescent="0.25">
      <c r="E10000" s="1"/>
      <c r="F10000" s="1"/>
      <c r="G10000" s="1"/>
      <c r="H10000" s="1"/>
      <c r="I10000" s="1"/>
      <c r="J10000" s="1"/>
      <c r="K10000" s="1"/>
      <c r="L10000" s="1"/>
      <c r="M10000" s="1"/>
    </row>
    <row r="10001" spans="5:13" x14ac:dyDescent="0.25">
      <c r="E10001" s="1"/>
      <c r="F10001" s="1"/>
      <c r="G10001" s="1"/>
      <c r="H10001" s="1"/>
      <c r="I10001" s="1"/>
      <c r="J10001" s="1"/>
      <c r="K10001" s="1"/>
      <c r="L10001" s="1"/>
      <c r="M10001" s="1"/>
    </row>
    <row r="10002" spans="5:13" x14ac:dyDescent="0.25">
      <c r="E10002" s="1"/>
      <c r="F10002" s="1"/>
      <c r="G10002" s="1"/>
      <c r="H10002" s="1"/>
      <c r="I10002" s="1"/>
      <c r="J10002" s="1"/>
      <c r="K10002" s="1"/>
      <c r="L10002" s="1"/>
      <c r="M10002" s="1"/>
    </row>
    <row r="10003" spans="5:13" x14ac:dyDescent="0.25">
      <c r="E10003" s="1"/>
      <c r="F10003" s="1"/>
      <c r="G10003" s="1"/>
      <c r="H10003" s="1"/>
      <c r="I10003" s="1"/>
      <c r="J10003" s="1"/>
      <c r="K10003" s="1"/>
      <c r="L10003" s="1"/>
      <c r="M10003" s="1"/>
    </row>
    <row r="10004" spans="5:13" x14ac:dyDescent="0.25">
      <c r="E10004" s="1"/>
      <c r="F10004" s="1"/>
      <c r="G10004" s="1"/>
      <c r="H10004" s="1"/>
      <c r="I10004" s="1"/>
      <c r="J10004" s="1"/>
      <c r="K10004" s="1"/>
      <c r="L10004" s="1"/>
      <c r="M10004" s="1"/>
    </row>
    <row r="10005" spans="5:13" x14ac:dyDescent="0.25">
      <c r="E10005" s="1"/>
      <c r="F10005" s="1"/>
      <c r="G10005" s="1"/>
      <c r="H10005" s="1"/>
      <c r="I10005" s="1"/>
      <c r="J10005" s="1"/>
      <c r="K10005" s="1"/>
      <c r="L10005" s="1"/>
      <c r="M10005" s="1"/>
    </row>
    <row r="10006" spans="5:13" x14ac:dyDescent="0.25">
      <c r="E10006" s="1"/>
      <c r="F10006" s="1"/>
      <c r="G10006" s="1"/>
      <c r="H10006" s="1"/>
      <c r="I10006" s="1"/>
      <c r="J10006" s="1"/>
      <c r="K10006" s="1"/>
      <c r="L10006" s="1"/>
      <c r="M10006" s="1"/>
    </row>
    <row r="10007" spans="5:13" x14ac:dyDescent="0.25">
      <c r="E10007" s="1"/>
      <c r="F10007" s="1"/>
      <c r="G10007" s="1"/>
      <c r="H10007" s="1"/>
      <c r="I10007" s="1"/>
      <c r="J10007" s="1"/>
      <c r="K10007" s="1"/>
      <c r="L10007" s="1"/>
      <c r="M10007" s="1"/>
    </row>
    <row r="10008" spans="5:13" x14ac:dyDescent="0.25">
      <c r="E10008" s="1"/>
      <c r="F10008" s="1"/>
      <c r="G10008" s="1"/>
      <c r="H10008" s="1"/>
      <c r="I10008" s="1"/>
      <c r="J10008" s="1"/>
      <c r="K10008" s="1"/>
      <c r="L10008" s="1"/>
      <c r="M10008" s="1"/>
    </row>
    <row r="10009" spans="5:13" x14ac:dyDescent="0.25">
      <c r="E10009" s="1"/>
      <c r="F10009" s="1"/>
      <c r="G10009" s="1"/>
      <c r="H10009" s="1"/>
      <c r="I10009" s="1"/>
      <c r="J10009" s="1"/>
      <c r="K10009" s="1"/>
      <c r="L10009" s="1"/>
      <c r="M10009" s="1"/>
    </row>
    <row r="10010" spans="5:13" x14ac:dyDescent="0.25">
      <c r="E10010" s="1"/>
      <c r="F10010" s="1"/>
      <c r="G10010" s="1"/>
      <c r="H10010" s="1"/>
      <c r="I10010" s="1"/>
      <c r="J10010" s="1"/>
      <c r="K10010" s="1"/>
      <c r="L10010" s="1"/>
      <c r="M10010" s="1"/>
    </row>
    <row r="10011" spans="5:13" x14ac:dyDescent="0.25">
      <c r="E10011" s="1"/>
      <c r="F10011" s="1"/>
      <c r="G10011" s="1"/>
      <c r="H10011" s="1"/>
      <c r="I10011" s="1"/>
      <c r="J10011" s="1"/>
      <c r="K10011" s="1"/>
      <c r="L10011" s="1"/>
      <c r="M10011" s="1"/>
    </row>
    <row r="10012" spans="5:13" x14ac:dyDescent="0.25">
      <c r="E10012" s="1"/>
      <c r="F10012" s="1"/>
      <c r="G10012" s="1"/>
      <c r="H10012" s="1"/>
      <c r="I10012" s="1"/>
      <c r="J10012" s="1"/>
      <c r="K10012" s="1"/>
      <c r="L10012" s="1"/>
      <c r="M10012" s="1"/>
    </row>
    <row r="10013" spans="5:13" x14ac:dyDescent="0.25">
      <c r="E10013" s="1"/>
      <c r="F10013" s="1"/>
      <c r="G10013" s="1"/>
      <c r="H10013" s="1"/>
      <c r="I10013" s="1"/>
      <c r="J10013" s="1"/>
      <c r="K10013" s="1"/>
      <c r="L10013" s="1"/>
      <c r="M10013" s="1"/>
    </row>
    <row r="10014" spans="5:13" x14ac:dyDescent="0.25">
      <c r="E10014" s="1"/>
      <c r="F10014" s="1"/>
      <c r="G10014" s="1"/>
      <c r="H10014" s="1"/>
      <c r="I10014" s="1"/>
      <c r="J10014" s="1"/>
      <c r="K10014" s="1"/>
      <c r="L10014" s="1"/>
      <c r="M10014" s="1"/>
    </row>
    <row r="10015" spans="5:13" x14ac:dyDescent="0.25">
      <c r="E10015" s="1"/>
      <c r="F10015" s="1"/>
      <c r="G10015" s="1"/>
      <c r="H10015" s="1"/>
      <c r="I10015" s="1"/>
      <c r="J10015" s="1"/>
      <c r="K10015" s="1"/>
      <c r="L10015" s="1"/>
      <c r="M10015" s="1"/>
    </row>
    <row r="10016" spans="5:13" x14ac:dyDescent="0.25">
      <c r="E10016" s="1"/>
      <c r="F10016" s="1"/>
      <c r="G10016" s="1"/>
      <c r="H10016" s="1"/>
      <c r="I10016" s="1"/>
      <c r="J10016" s="1"/>
      <c r="K10016" s="1"/>
      <c r="L10016" s="1"/>
      <c r="M10016" s="1"/>
    </row>
    <row r="10017" spans="5:13" x14ac:dyDescent="0.25">
      <c r="E10017" s="1"/>
      <c r="F10017" s="1"/>
      <c r="G10017" s="1"/>
      <c r="H10017" s="1"/>
      <c r="I10017" s="1"/>
      <c r="J10017" s="1"/>
      <c r="K10017" s="1"/>
      <c r="L10017" s="1"/>
      <c r="M10017" s="1"/>
    </row>
    <row r="10018" spans="5:13" x14ac:dyDescent="0.25">
      <c r="E10018" s="1"/>
      <c r="F10018" s="1"/>
      <c r="G10018" s="1"/>
      <c r="H10018" s="1"/>
      <c r="I10018" s="1"/>
      <c r="J10018" s="1"/>
      <c r="K10018" s="1"/>
      <c r="L10018" s="1"/>
      <c r="M10018" s="1"/>
    </row>
    <row r="10019" spans="5:13" x14ac:dyDescent="0.25">
      <c r="E10019" s="1"/>
      <c r="F10019" s="1"/>
      <c r="G10019" s="1"/>
      <c r="H10019" s="1"/>
      <c r="I10019" s="1"/>
      <c r="J10019" s="1"/>
      <c r="K10019" s="1"/>
      <c r="L10019" s="1"/>
      <c r="M10019" s="1"/>
    </row>
    <row r="10020" spans="5:13" x14ac:dyDescent="0.25">
      <c r="E10020" s="1"/>
      <c r="F10020" s="1"/>
      <c r="G10020" s="1"/>
      <c r="H10020" s="1"/>
      <c r="I10020" s="1"/>
      <c r="J10020" s="1"/>
      <c r="K10020" s="1"/>
      <c r="L10020" s="1"/>
      <c r="M10020" s="1"/>
    </row>
    <row r="10021" spans="5:13" x14ac:dyDescent="0.25">
      <c r="E10021" s="1"/>
      <c r="F10021" s="1"/>
      <c r="G10021" s="1"/>
      <c r="H10021" s="1"/>
      <c r="I10021" s="1"/>
      <c r="J10021" s="1"/>
      <c r="K10021" s="1"/>
      <c r="L10021" s="1"/>
      <c r="M10021" s="1"/>
    </row>
    <row r="10022" spans="5:13" x14ac:dyDescent="0.25">
      <c r="E10022" s="1"/>
      <c r="F10022" s="1"/>
      <c r="G10022" s="1"/>
      <c r="H10022" s="1"/>
      <c r="I10022" s="1"/>
      <c r="J10022" s="1"/>
      <c r="K10022" s="1"/>
      <c r="L10022" s="1"/>
      <c r="M10022" s="1"/>
    </row>
    <row r="10023" spans="5:13" x14ac:dyDescent="0.25">
      <c r="E10023" s="1"/>
      <c r="F10023" s="1"/>
      <c r="G10023" s="1"/>
      <c r="H10023" s="1"/>
      <c r="I10023" s="1"/>
      <c r="J10023" s="1"/>
      <c r="K10023" s="1"/>
      <c r="L10023" s="1"/>
      <c r="M10023" s="1"/>
    </row>
    <row r="10024" spans="5:13" x14ac:dyDescent="0.25">
      <c r="E10024" s="1"/>
      <c r="F10024" s="1"/>
      <c r="G10024" s="1"/>
      <c r="H10024" s="1"/>
      <c r="I10024" s="1"/>
      <c r="J10024" s="1"/>
      <c r="K10024" s="1"/>
      <c r="L10024" s="1"/>
      <c r="M10024" s="1"/>
    </row>
    <row r="10025" spans="5:13" x14ac:dyDescent="0.25">
      <c r="E10025" s="1"/>
      <c r="F10025" s="1"/>
      <c r="G10025" s="1"/>
      <c r="H10025" s="1"/>
      <c r="I10025" s="1"/>
      <c r="J10025" s="1"/>
      <c r="K10025" s="1"/>
      <c r="L10025" s="1"/>
      <c r="M10025" s="1"/>
    </row>
    <row r="10026" spans="5:13" x14ac:dyDescent="0.25">
      <c r="E10026" s="1"/>
      <c r="F10026" s="1"/>
      <c r="G10026" s="1"/>
      <c r="H10026" s="1"/>
      <c r="I10026" s="1"/>
      <c r="J10026" s="1"/>
      <c r="K10026" s="1"/>
      <c r="L10026" s="1"/>
      <c r="M10026" s="1"/>
    </row>
    <row r="10027" spans="5:13" x14ac:dyDescent="0.25">
      <c r="E10027" s="1"/>
      <c r="F10027" s="1"/>
      <c r="G10027" s="1"/>
      <c r="H10027" s="1"/>
      <c r="I10027" s="1"/>
      <c r="J10027" s="1"/>
      <c r="K10027" s="1"/>
      <c r="L10027" s="1"/>
      <c r="M10027" s="1"/>
    </row>
    <row r="10028" spans="5:13" x14ac:dyDescent="0.25">
      <c r="E10028" s="1"/>
      <c r="F10028" s="1"/>
      <c r="G10028" s="1"/>
      <c r="H10028" s="1"/>
      <c r="I10028" s="1"/>
      <c r="J10028" s="1"/>
      <c r="K10028" s="1"/>
      <c r="L10028" s="1"/>
      <c r="M10028" s="1"/>
    </row>
    <row r="10029" spans="5:13" x14ac:dyDescent="0.25">
      <c r="E10029" s="1"/>
      <c r="F10029" s="1"/>
      <c r="G10029" s="1"/>
      <c r="H10029" s="1"/>
      <c r="I10029" s="1"/>
      <c r="J10029" s="1"/>
      <c r="K10029" s="1"/>
      <c r="L10029" s="1"/>
      <c r="M10029" s="1"/>
    </row>
    <row r="10030" spans="5:13" x14ac:dyDescent="0.25">
      <c r="E10030" s="1"/>
      <c r="F10030" s="1"/>
      <c r="G10030" s="1"/>
      <c r="H10030" s="1"/>
      <c r="I10030" s="1"/>
      <c r="J10030" s="1"/>
      <c r="K10030" s="1"/>
      <c r="L10030" s="1"/>
      <c r="M10030" s="1"/>
    </row>
    <row r="10031" spans="5:13" x14ac:dyDescent="0.25">
      <c r="E10031" s="1"/>
      <c r="F10031" s="1"/>
      <c r="G10031" s="1"/>
      <c r="H10031" s="1"/>
      <c r="I10031" s="1"/>
      <c r="J10031" s="1"/>
      <c r="K10031" s="1"/>
      <c r="L10031" s="1"/>
      <c r="M10031" s="1"/>
    </row>
    <row r="10032" spans="5:13" x14ac:dyDescent="0.25">
      <c r="E10032" s="1"/>
      <c r="F10032" s="1"/>
      <c r="G10032" s="1"/>
      <c r="H10032" s="1"/>
      <c r="I10032" s="1"/>
      <c r="J10032" s="1"/>
      <c r="K10032" s="1"/>
      <c r="L10032" s="1"/>
      <c r="M10032" s="1"/>
    </row>
    <row r="10033" spans="5:13" x14ac:dyDescent="0.25">
      <c r="E10033" s="1"/>
      <c r="F10033" s="1"/>
      <c r="G10033" s="1"/>
      <c r="H10033" s="1"/>
      <c r="I10033" s="1"/>
      <c r="J10033" s="1"/>
      <c r="K10033" s="1"/>
      <c r="L10033" s="1"/>
      <c r="M10033" s="1"/>
    </row>
    <row r="10034" spans="5:13" x14ac:dyDescent="0.25">
      <c r="E10034" s="1"/>
      <c r="F10034" s="1"/>
      <c r="G10034" s="1"/>
      <c r="H10034" s="1"/>
      <c r="I10034" s="1"/>
      <c r="J10034" s="1"/>
      <c r="K10034" s="1"/>
      <c r="L10034" s="1"/>
      <c r="M10034" s="1"/>
    </row>
    <row r="10035" spans="5:13" x14ac:dyDescent="0.25">
      <c r="E10035" s="1"/>
      <c r="F10035" s="1"/>
      <c r="G10035" s="1"/>
      <c r="H10035" s="1"/>
      <c r="I10035" s="1"/>
      <c r="J10035" s="1"/>
      <c r="K10035" s="1"/>
      <c r="L10035" s="1"/>
      <c r="M10035" s="1"/>
    </row>
    <row r="10036" spans="5:13" x14ac:dyDescent="0.25">
      <c r="E10036" s="1"/>
      <c r="F10036" s="1"/>
      <c r="G10036" s="1"/>
      <c r="H10036" s="1"/>
      <c r="I10036" s="1"/>
      <c r="J10036" s="1"/>
      <c r="K10036" s="1"/>
      <c r="L10036" s="1"/>
      <c r="M10036" s="1"/>
    </row>
    <row r="10037" spans="5:13" x14ac:dyDescent="0.25">
      <c r="E10037" s="1"/>
      <c r="F10037" s="1"/>
      <c r="G10037" s="1"/>
      <c r="H10037" s="1"/>
      <c r="I10037" s="1"/>
      <c r="J10037" s="1"/>
      <c r="K10037" s="1"/>
      <c r="L10037" s="1"/>
      <c r="M10037" s="1"/>
    </row>
    <row r="10038" spans="5:13" x14ac:dyDescent="0.25">
      <c r="E10038" s="1"/>
      <c r="F10038" s="1"/>
      <c r="G10038" s="1"/>
      <c r="H10038" s="1"/>
      <c r="I10038" s="1"/>
      <c r="J10038" s="1"/>
      <c r="K10038" s="1"/>
      <c r="L10038" s="1"/>
      <c r="M10038" s="1"/>
    </row>
    <row r="10039" spans="5:13" x14ac:dyDescent="0.25">
      <c r="E10039" s="1"/>
      <c r="F10039" s="1"/>
      <c r="G10039" s="1"/>
      <c r="H10039" s="1"/>
      <c r="I10039" s="1"/>
      <c r="J10039" s="1"/>
      <c r="K10039" s="1"/>
      <c r="L10039" s="1"/>
      <c r="M10039" s="1"/>
    </row>
    <row r="10040" spans="5:13" x14ac:dyDescent="0.25">
      <c r="E10040" s="1"/>
      <c r="F10040" s="1"/>
      <c r="G10040" s="1"/>
      <c r="H10040" s="1"/>
      <c r="I10040" s="1"/>
      <c r="J10040" s="1"/>
      <c r="K10040" s="1"/>
      <c r="L10040" s="1"/>
      <c r="M10040" s="1"/>
    </row>
    <row r="10041" spans="5:13" x14ac:dyDescent="0.25">
      <c r="E10041" s="1"/>
      <c r="F10041" s="1"/>
      <c r="G10041" s="1"/>
      <c r="H10041" s="1"/>
      <c r="I10041" s="1"/>
      <c r="J10041" s="1"/>
      <c r="K10041" s="1"/>
      <c r="L10041" s="1"/>
      <c r="M10041" s="1"/>
    </row>
    <row r="10042" spans="5:13" x14ac:dyDescent="0.25">
      <c r="E10042" s="1"/>
      <c r="F10042" s="1"/>
      <c r="G10042" s="1"/>
      <c r="H10042" s="1"/>
      <c r="I10042" s="1"/>
      <c r="J10042" s="1"/>
      <c r="K10042" s="1"/>
      <c r="L10042" s="1"/>
      <c r="M10042" s="1"/>
    </row>
    <row r="10043" spans="5:13" x14ac:dyDescent="0.25">
      <c r="E10043" s="1"/>
      <c r="F10043" s="1"/>
      <c r="G10043" s="1"/>
      <c r="H10043" s="1"/>
      <c r="I10043" s="1"/>
      <c r="J10043" s="1"/>
      <c r="K10043" s="1"/>
      <c r="L10043" s="1"/>
      <c r="M10043" s="1"/>
    </row>
    <row r="10044" spans="5:13" x14ac:dyDescent="0.25">
      <c r="E10044" s="1"/>
      <c r="F10044" s="1"/>
      <c r="G10044" s="1"/>
      <c r="H10044" s="1"/>
      <c r="I10044" s="1"/>
      <c r="J10044" s="1"/>
      <c r="K10044" s="1"/>
      <c r="L10044" s="1"/>
      <c r="M10044" s="1"/>
    </row>
    <row r="10045" spans="5:13" x14ac:dyDescent="0.25">
      <c r="E10045" s="1"/>
      <c r="F10045" s="1"/>
      <c r="G10045" s="1"/>
      <c r="H10045" s="1"/>
      <c r="I10045" s="1"/>
      <c r="J10045" s="1"/>
      <c r="K10045" s="1"/>
      <c r="L10045" s="1"/>
      <c r="M10045" s="1"/>
    </row>
    <row r="10046" spans="5:13" x14ac:dyDescent="0.25">
      <c r="E10046" s="1"/>
      <c r="F10046" s="1"/>
      <c r="G10046" s="1"/>
      <c r="H10046" s="1"/>
      <c r="I10046" s="1"/>
      <c r="J10046" s="1"/>
      <c r="K10046" s="1"/>
      <c r="L10046" s="1"/>
      <c r="M10046" s="1"/>
    </row>
    <row r="10047" spans="5:13" x14ac:dyDescent="0.25">
      <c r="E10047" s="1"/>
      <c r="F10047" s="1"/>
      <c r="G10047" s="1"/>
      <c r="H10047" s="1"/>
      <c r="I10047" s="1"/>
      <c r="J10047" s="1"/>
      <c r="K10047" s="1"/>
      <c r="L10047" s="1"/>
      <c r="M10047" s="1"/>
    </row>
    <row r="10048" spans="5:13" x14ac:dyDescent="0.25">
      <c r="E10048" s="1"/>
      <c r="F10048" s="1"/>
      <c r="G10048" s="1"/>
      <c r="H10048" s="1"/>
      <c r="I10048" s="1"/>
      <c r="J10048" s="1"/>
      <c r="K10048" s="1"/>
      <c r="L10048" s="1"/>
      <c r="M10048" s="1"/>
    </row>
    <row r="10049" spans="5:13" x14ac:dyDescent="0.25">
      <c r="E10049" s="1"/>
      <c r="F10049" s="1"/>
      <c r="G10049" s="1"/>
      <c r="H10049" s="1"/>
      <c r="I10049" s="1"/>
      <c r="J10049" s="1"/>
      <c r="K10049" s="1"/>
      <c r="L10049" s="1"/>
      <c r="M10049" s="1"/>
    </row>
    <row r="10050" spans="5:13" x14ac:dyDescent="0.25">
      <c r="E10050" s="1"/>
      <c r="F10050" s="1"/>
      <c r="G10050" s="1"/>
      <c r="H10050" s="1"/>
      <c r="I10050" s="1"/>
      <c r="J10050" s="1"/>
      <c r="K10050" s="1"/>
      <c r="L10050" s="1"/>
      <c r="M10050" s="1"/>
    </row>
    <row r="10051" spans="5:13" x14ac:dyDescent="0.25">
      <c r="E10051" s="1"/>
      <c r="F10051" s="1"/>
      <c r="G10051" s="1"/>
      <c r="H10051" s="1"/>
      <c r="I10051" s="1"/>
      <c r="J10051" s="1"/>
      <c r="K10051" s="1"/>
      <c r="L10051" s="1"/>
      <c r="M10051" s="1"/>
    </row>
    <row r="10052" spans="5:13" x14ac:dyDescent="0.25">
      <c r="E10052" s="1"/>
      <c r="F10052" s="1"/>
      <c r="G10052" s="1"/>
      <c r="H10052" s="1"/>
      <c r="I10052" s="1"/>
      <c r="J10052" s="1"/>
      <c r="K10052" s="1"/>
      <c r="L10052" s="1"/>
      <c r="M10052" s="1"/>
    </row>
    <row r="10053" spans="5:13" x14ac:dyDescent="0.25">
      <c r="E10053" s="1"/>
      <c r="F10053" s="1"/>
      <c r="G10053" s="1"/>
      <c r="H10053" s="1"/>
      <c r="I10053" s="1"/>
      <c r="J10053" s="1"/>
      <c r="K10053" s="1"/>
      <c r="L10053" s="1"/>
      <c r="M10053" s="1"/>
    </row>
    <row r="10054" spans="5:13" x14ac:dyDescent="0.25">
      <c r="E10054" s="1"/>
      <c r="F10054" s="1"/>
      <c r="G10054" s="1"/>
      <c r="H10054" s="1"/>
      <c r="I10054" s="1"/>
      <c r="J10054" s="1"/>
      <c r="K10054" s="1"/>
      <c r="L10054" s="1"/>
      <c r="M10054" s="1"/>
    </row>
    <row r="10055" spans="5:13" x14ac:dyDescent="0.25">
      <c r="E10055" s="1"/>
      <c r="F10055" s="1"/>
      <c r="G10055" s="1"/>
      <c r="H10055" s="1"/>
      <c r="I10055" s="1"/>
      <c r="J10055" s="1"/>
      <c r="K10055" s="1"/>
      <c r="L10055" s="1"/>
      <c r="M10055" s="1"/>
    </row>
    <row r="10056" spans="5:13" x14ac:dyDescent="0.25">
      <c r="E10056" s="1"/>
      <c r="F10056" s="1"/>
      <c r="G10056" s="1"/>
      <c r="H10056" s="1"/>
      <c r="I10056" s="1"/>
      <c r="J10056" s="1"/>
      <c r="K10056" s="1"/>
      <c r="L10056" s="1"/>
      <c r="M10056" s="1"/>
    </row>
    <row r="10057" spans="5:13" x14ac:dyDescent="0.25">
      <c r="E10057" s="1"/>
      <c r="F10057" s="1"/>
      <c r="G10057" s="1"/>
      <c r="H10057" s="1"/>
      <c r="I10057" s="1"/>
      <c r="J10057" s="1"/>
      <c r="K10057" s="1"/>
      <c r="L10057" s="1"/>
      <c r="M10057" s="1"/>
    </row>
    <row r="10058" spans="5:13" x14ac:dyDescent="0.25">
      <c r="E10058" s="1"/>
      <c r="F10058" s="1"/>
      <c r="G10058" s="1"/>
      <c r="H10058" s="1"/>
      <c r="I10058" s="1"/>
      <c r="J10058" s="1"/>
      <c r="K10058" s="1"/>
      <c r="L10058" s="1"/>
      <c r="M10058" s="1"/>
    </row>
    <row r="10059" spans="5:13" x14ac:dyDescent="0.25">
      <c r="E10059" s="1"/>
      <c r="F10059" s="1"/>
      <c r="G10059" s="1"/>
      <c r="H10059" s="1"/>
      <c r="I10059" s="1"/>
      <c r="J10059" s="1"/>
      <c r="K10059" s="1"/>
      <c r="L10059" s="1"/>
      <c r="M10059" s="1"/>
    </row>
    <row r="10060" spans="5:13" x14ac:dyDescent="0.25">
      <c r="E10060" s="1"/>
      <c r="F10060" s="1"/>
      <c r="G10060" s="1"/>
      <c r="H10060" s="1"/>
      <c r="I10060" s="1"/>
      <c r="J10060" s="1"/>
      <c r="K10060" s="1"/>
      <c r="L10060" s="1"/>
      <c r="M10060" s="1"/>
    </row>
    <row r="10061" spans="5:13" x14ac:dyDescent="0.25">
      <c r="E10061" s="1"/>
      <c r="F10061" s="1"/>
      <c r="G10061" s="1"/>
      <c r="H10061" s="1"/>
      <c r="I10061" s="1"/>
      <c r="J10061" s="1"/>
      <c r="K10061" s="1"/>
      <c r="L10061" s="1"/>
      <c r="M10061" s="1"/>
    </row>
    <row r="10062" spans="5:13" x14ac:dyDescent="0.25">
      <c r="E10062" s="1"/>
      <c r="F10062" s="1"/>
      <c r="G10062" s="1"/>
      <c r="H10062" s="1"/>
      <c r="I10062" s="1"/>
      <c r="J10062" s="1"/>
      <c r="K10062" s="1"/>
      <c r="L10062" s="1"/>
      <c r="M10062" s="1"/>
    </row>
    <row r="10063" spans="5:13" x14ac:dyDescent="0.25">
      <c r="E10063" s="1"/>
      <c r="F10063" s="1"/>
      <c r="G10063" s="1"/>
      <c r="H10063" s="1"/>
      <c r="I10063" s="1"/>
      <c r="J10063" s="1"/>
      <c r="K10063" s="1"/>
      <c r="L10063" s="1"/>
      <c r="M10063" s="1"/>
    </row>
    <row r="10064" spans="5:13" x14ac:dyDescent="0.25">
      <c r="E10064" s="1"/>
      <c r="F10064" s="1"/>
      <c r="G10064" s="1"/>
      <c r="H10064" s="1"/>
      <c r="I10064" s="1"/>
      <c r="J10064" s="1"/>
      <c r="K10064" s="1"/>
      <c r="L10064" s="1"/>
      <c r="M10064" s="1"/>
    </row>
    <row r="10065" spans="5:13" x14ac:dyDescent="0.25">
      <c r="E10065" s="1"/>
      <c r="F10065" s="1"/>
      <c r="G10065" s="1"/>
      <c r="H10065" s="1"/>
      <c r="I10065" s="1"/>
      <c r="J10065" s="1"/>
      <c r="K10065" s="1"/>
      <c r="L10065" s="1"/>
      <c r="M10065" s="1"/>
    </row>
    <row r="10066" spans="5:13" x14ac:dyDescent="0.25">
      <c r="E10066" s="1"/>
      <c r="F10066" s="1"/>
      <c r="G10066" s="1"/>
      <c r="H10066" s="1"/>
      <c r="I10066" s="1"/>
      <c r="J10066" s="1"/>
      <c r="K10066" s="1"/>
      <c r="L10066" s="1"/>
      <c r="M10066" s="1"/>
    </row>
    <row r="10067" spans="5:13" x14ac:dyDescent="0.25">
      <c r="E10067" s="1"/>
      <c r="F10067" s="1"/>
      <c r="G10067" s="1"/>
      <c r="H10067" s="1"/>
      <c r="I10067" s="1"/>
      <c r="J10067" s="1"/>
      <c r="K10067" s="1"/>
      <c r="L10067" s="1"/>
      <c r="M10067" s="1"/>
    </row>
    <row r="10068" spans="5:13" x14ac:dyDescent="0.25">
      <c r="E10068" s="1"/>
      <c r="F10068" s="1"/>
      <c r="G10068" s="1"/>
      <c r="H10068" s="1"/>
      <c r="I10068" s="1"/>
      <c r="J10068" s="1"/>
      <c r="K10068" s="1"/>
      <c r="L10068" s="1"/>
      <c r="M10068" s="1"/>
    </row>
    <row r="10069" spans="5:13" x14ac:dyDescent="0.25">
      <c r="E10069" s="1"/>
      <c r="F10069" s="1"/>
      <c r="G10069" s="1"/>
      <c r="H10069" s="1"/>
      <c r="I10069" s="1"/>
      <c r="J10069" s="1"/>
      <c r="K10069" s="1"/>
      <c r="L10069" s="1"/>
      <c r="M10069" s="1"/>
    </row>
    <row r="10070" spans="5:13" x14ac:dyDescent="0.25">
      <c r="E10070" s="1"/>
      <c r="F10070" s="1"/>
      <c r="G10070" s="1"/>
      <c r="H10070" s="1"/>
      <c r="I10070" s="1"/>
      <c r="J10070" s="1"/>
      <c r="K10070" s="1"/>
      <c r="L10070" s="1"/>
      <c r="M10070" s="1"/>
    </row>
    <row r="10071" spans="5:13" x14ac:dyDescent="0.25">
      <c r="E10071" s="1"/>
      <c r="F10071" s="1"/>
      <c r="G10071" s="1"/>
      <c r="H10071" s="1"/>
      <c r="I10071" s="1"/>
      <c r="J10071" s="1"/>
      <c r="K10071" s="1"/>
      <c r="L10071" s="1"/>
      <c r="M10071" s="1"/>
    </row>
    <row r="10072" spans="5:13" x14ac:dyDescent="0.25">
      <c r="E10072" s="1"/>
      <c r="F10072" s="1"/>
      <c r="G10072" s="1"/>
      <c r="H10072" s="1"/>
      <c r="I10072" s="1"/>
      <c r="J10072" s="1"/>
      <c r="K10072" s="1"/>
      <c r="L10072" s="1"/>
      <c r="M10072" s="1"/>
    </row>
    <row r="10073" spans="5:13" x14ac:dyDescent="0.25">
      <c r="E10073" s="1"/>
      <c r="F10073" s="1"/>
      <c r="G10073" s="1"/>
      <c r="H10073" s="1"/>
      <c r="I10073" s="1"/>
      <c r="J10073" s="1"/>
      <c r="K10073" s="1"/>
      <c r="L10073" s="1"/>
      <c r="M10073" s="1"/>
    </row>
    <row r="10074" spans="5:13" x14ac:dyDescent="0.25">
      <c r="E10074" s="1"/>
      <c r="F10074" s="1"/>
      <c r="G10074" s="1"/>
      <c r="H10074" s="1"/>
      <c r="I10074" s="1"/>
      <c r="J10074" s="1"/>
      <c r="K10074" s="1"/>
      <c r="L10074" s="1"/>
      <c r="M10074" s="1"/>
    </row>
    <row r="10075" spans="5:13" x14ac:dyDescent="0.25">
      <c r="E10075" s="1"/>
      <c r="F10075" s="1"/>
      <c r="G10075" s="1"/>
      <c r="H10075" s="1"/>
      <c r="I10075" s="1"/>
      <c r="J10075" s="1"/>
      <c r="K10075" s="1"/>
      <c r="L10075" s="1"/>
      <c r="M10075" s="1"/>
    </row>
    <row r="10076" spans="5:13" x14ac:dyDescent="0.25">
      <c r="E10076" s="1"/>
      <c r="F10076" s="1"/>
      <c r="G10076" s="1"/>
      <c r="H10076" s="1"/>
      <c r="I10076" s="1"/>
      <c r="J10076" s="1"/>
      <c r="K10076" s="1"/>
      <c r="L10076" s="1"/>
      <c r="M10076" s="1"/>
    </row>
    <row r="10077" spans="5:13" x14ac:dyDescent="0.25">
      <c r="E10077" s="1"/>
      <c r="F10077" s="1"/>
      <c r="G10077" s="1"/>
      <c r="H10077" s="1"/>
      <c r="I10077" s="1"/>
      <c r="J10077" s="1"/>
      <c r="K10077" s="1"/>
      <c r="L10077" s="1"/>
      <c r="M10077" s="1"/>
    </row>
    <row r="10078" spans="5:13" x14ac:dyDescent="0.25">
      <c r="E10078" s="1"/>
      <c r="F10078" s="1"/>
      <c r="G10078" s="1"/>
      <c r="H10078" s="1"/>
      <c r="I10078" s="1"/>
      <c r="J10078" s="1"/>
      <c r="K10078" s="1"/>
      <c r="L10078" s="1"/>
      <c r="M10078" s="1"/>
    </row>
    <row r="10079" spans="5:13" x14ac:dyDescent="0.25">
      <c r="E10079" s="1"/>
      <c r="F10079" s="1"/>
      <c r="G10079" s="1"/>
      <c r="H10079" s="1"/>
      <c r="I10079" s="1"/>
      <c r="J10079" s="1"/>
      <c r="K10079" s="1"/>
      <c r="L10079" s="1"/>
      <c r="M10079" s="1"/>
    </row>
    <row r="10080" spans="5:13" x14ac:dyDescent="0.25">
      <c r="E10080" s="1"/>
      <c r="F10080" s="1"/>
      <c r="G10080" s="1"/>
      <c r="H10080" s="1"/>
      <c r="I10080" s="1"/>
      <c r="J10080" s="1"/>
      <c r="K10080" s="1"/>
      <c r="L10080" s="1"/>
      <c r="M10080" s="1"/>
    </row>
    <row r="10081" spans="5:13" x14ac:dyDescent="0.25">
      <c r="E10081" s="1"/>
      <c r="F10081" s="1"/>
      <c r="G10081" s="1"/>
      <c r="H10081" s="1"/>
      <c r="I10081" s="1"/>
      <c r="J10081" s="1"/>
      <c r="K10081" s="1"/>
      <c r="L10081" s="1"/>
      <c r="M10081" s="1"/>
    </row>
    <row r="10082" spans="5:13" x14ac:dyDescent="0.25">
      <c r="E10082" s="1"/>
      <c r="F10082" s="1"/>
      <c r="G10082" s="1"/>
      <c r="H10082" s="1"/>
      <c r="I10082" s="1"/>
      <c r="J10082" s="1"/>
      <c r="K10082" s="1"/>
      <c r="L10082" s="1"/>
      <c r="M10082" s="1"/>
    </row>
    <row r="10083" spans="5:13" x14ac:dyDescent="0.25">
      <c r="E10083" s="1"/>
      <c r="F10083" s="1"/>
      <c r="G10083" s="1"/>
      <c r="H10083" s="1"/>
      <c r="I10083" s="1"/>
      <c r="J10083" s="1"/>
      <c r="K10083" s="1"/>
      <c r="L10083" s="1"/>
      <c r="M10083" s="1"/>
    </row>
    <row r="10084" spans="5:13" x14ac:dyDescent="0.25">
      <c r="E10084" s="1"/>
      <c r="F10084" s="1"/>
      <c r="G10084" s="1"/>
      <c r="H10084" s="1"/>
      <c r="I10084" s="1"/>
      <c r="J10084" s="1"/>
      <c r="K10084" s="1"/>
      <c r="L10084" s="1"/>
      <c r="M10084" s="1"/>
    </row>
    <row r="10085" spans="5:13" x14ac:dyDescent="0.25">
      <c r="E10085" s="1"/>
      <c r="F10085" s="1"/>
      <c r="G10085" s="1"/>
      <c r="H10085" s="1"/>
      <c r="I10085" s="1"/>
      <c r="J10085" s="1"/>
      <c r="K10085" s="1"/>
      <c r="L10085" s="1"/>
      <c r="M10085" s="1"/>
    </row>
    <row r="10086" spans="5:13" x14ac:dyDescent="0.25">
      <c r="E10086" s="1"/>
      <c r="F10086" s="1"/>
      <c r="G10086" s="1"/>
      <c r="H10086" s="1"/>
      <c r="I10086" s="1"/>
      <c r="J10086" s="1"/>
      <c r="K10086" s="1"/>
      <c r="L10086" s="1"/>
      <c r="M10086" s="1"/>
    </row>
    <row r="10087" spans="5:13" x14ac:dyDescent="0.25">
      <c r="E10087" s="1"/>
      <c r="F10087" s="1"/>
      <c r="G10087" s="1"/>
      <c r="H10087" s="1"/>
      <c r="I10087" s="1"/>
      <c r="J10087" s="1"/>
      <c r="K10087" s="1"/>
      <c r="L10087" s="1"/>
      <c r="M10087" s="1"/>
    </row>
    <row r="10088" spans="5:13" x14ac:dyDescent="0.25">
      <c r="E10088" s="1"/>
      <c r="F10088" s="1"/>
      <c r="G10088" s="1"/>
      <c r="H10088" s="1"/>
      <c r="I10088" s="1"/>
      <c r="J10088" s="1"/>
      <c r="K10088" s="1"/>
      <c r="L10088" s="1"/>
      <c r="M10088" s="1"/>
    </row>
    <row r="10089" spans="5:13" x14ac:dyDescent="0.25">
      <c r="E10089" s="1"/>
      <c r="F10089" s="1"/>
      <c r="G10089" s="1"/>
      <c r="H10089" s="1"/>
      <c r="I10089" s="1"/>
      <c r="J10089" s="1"/>
      <c r="K10089" s="1"/>
      <c r="L10089" s="1"/>
      <c r="M10089" s="1"/>
    </row>
    <row r="10090" spans="5:13" x14ac:dyDescent="0.25">
      <c r="E10090" s="1"/>
      <c r="F10090" s="1"/>
      <c r="G10090" s="1"/>
      <c r="H10090" s="1"/>
      <c r="I10090" s="1"/>
      <c r="J10090" s="1"/>
      <c r="K10090" s="1"/>
      <c r="L10090" s="1"/>
      <c r="M10090" s="1"/>
    </row>
    <row r="10091" spans="5:13" x14ac:dyDescent="0.25">
      <c r="E10091" s="1"/>
      <c r="F10091" s="1"/>
      <c r="G10091" s="1"/>
      <c r="H10091" s="1"/>
      <c r="I10091" s="1"/>
      <c r="J10091" s="1"/>
      <c r="K10091" s="1"/>
      <c r="L10091" s="1"/>
      <c r="M10091" s="1"/>
    </row>
    <row r="10092" spans="5:13" x14ac:dyDescent="0.25">
      <c r="E10092" s="1"/>
      <c r="F10092" s="1"/>
      <c r="G10092" s="1"/>
      <c r="H10092" s="1"/>
      <c r="I10092" s="1"/>
      <c r="J10092" s="1"/>
      <c r="K10092" s="1"/>
      <c r="L10092" s="1"/>
      <c r="M10092" s="1"/>
    </row>
    <row r="10093" spans="5:13" x14ac:dyDescent="0.25">
      <c r="E10093" s="1"/>
      <c r="F10093" s="1"/>
      <c r="G10093" s="1"/>
      <c r="H10093" s="1"/>
      <c r="I10093" s="1"/>
      <c r="J10093" s="1"/>
      <c r="K10093" s="1"/>
      <c r="L10093" s="1"/>
      <c r="M10093" s="1"/>
    </row>
    <row r="10094" spans="5:13" x14ac:dyDescent="0.25">
      <c r="E10094" s="1"/>
      <c r="F10094" s="1"/>
      <c r="G10094" s="1"/>
      <c r="H10094" s="1"/>
      <c r="I10094" s="1"/>
      <c r="J10094" s="1"/>
      <c r="K10094" s="1"/>
      <c r="L10094" s="1"/>
      <c r="M10094" s="1"/>
    </row>
    <row r="10095" spans="5:13" x14ac:dyDescent="0.25">
      <c r="E10095" s="1"/>
      <c r="F10095" s="1"/>
      <c r="G10095" s="1"/>
      <c r="H10095" s="1"/>
      <c r="I10095" s="1"/>
      <c r="J10095" s="1"/>
      <c r="K10095" s="1"/>
      <c r="L10095" s="1"/>
      <c r="M10095" s="1"/>
    </row>
    <row r="10096" spans="5:13" x14ac:dyDescent="0.25">
      <c r="E10096" s="1"/>
      <c r="F10096" s="1"/>
      <c r="G10096" s="1"/>
      <c r="H10096" s="1"/>
      <c r="I10096" s="1"/>
      <c r="J10096" s="1"/>
      <c r="K10096" s="1"/>
      <c r="L10096" s="1"/>
      <c r="M10096" s="1"/>
    </row>
    <row r="10097" spans="5:13" x14ac:dyDescent="0.25">
      <c r="E10097" s="1"/>
      <c r="F10097" s="1"/>
      <c r="G10097" s="1"/>
      <c r="H10097" s="1"/>
      <c r="I10097" s="1"/>
      <c r="J10097" s="1"/>
      <c r="K10097" s="1"/>
      <c r="L10097" s="1"/>
      <c r="M10097" s="1"/>
    </row>
    <row r="10098" spans="5:13" x14ac:dyDescent="0.25">
      <c r="E10098" s="1"/>
      <c r="F10098" s="1"/>
      <c r="G10098" s="1"/>
      <c r="H10098" s="1"/>
      <c r="I10098" s="1"/>
      <c r="J10098" s="1"/>
      <c r="K10098" s="1"/>
      <c r="L10098" s="1"/>
      <c r="M10098" s="1"/>
    </row>
    <row r="10099" spans="5:13" x14ac:dyDescent="0.25">
      <c r="E10099" s="1"/>
      <c r="F10099" s="1"/>
      <c r="G10099" s="1"/>
      <c r="H10099" s="1"/>
      <c r="I10099" s="1"/>
      <c r="J10099" s="1"/>
      <c r="K10099" s="1"/>
      <c r="L10099" s="1"/>
      <c r="M10099" s="1"/>
    </row>
    <row r="10100" spans="5:13" x14ac:dyDescent="0.25">
      <c r="E10100" s="1"/>
      <c r="F10100" s="1"/>
      <c r="G10100" s="1"/>
      <c r="H10100" s="1"/>
      <c r="I10100" s="1"/>
      <c r="J10100" s="1"/>
      <c r="K10100" s="1"/>
      <c r="L10100" s="1"/>
      <c r="M10100" s="1"/>
    </row>
    <row r="10101" spans="5:13" x14ac:dyDescent="0.25">
      <c r="E10101" s="1"/>
      <c r="F10101" s="1"/>
      <c r="G10101" s="1"/>
      <c r="H10101" s="1"/>
      <c r="I10101" s="1"/>
      <c r="J10101" s="1"/>
      <c r="K10101" s="1"/>
      <c r="L10101" s="1"/>
      <c r="M10101" s="1"/>
    </row>
    <row r="10102" spans="5:13" x14ac:dyDescent="0.25">
      <c r="E10102" s="1"/>
      <c r="F10102" s="1"/>
      <c r="G10102" s="1"/>
      <c r="H10102" s="1"/>
      <c r="I10102" s="1"/>
      <c r="J10102" s="1"/>
      <c r="K10102" s="1"/>
      <c r="L10102" s="1"/>
      <c r="M10102" s="1"/>
    </row>
    <row r="10103" spans="5:13" x14ac:dyDescent="0.25">
      <c r="E10103" s="1"/>
      <c r="F10103" s="1"/>
      <c r="G10103" s="1"/>
      <c r="H10103" s="1"/>
      <c r="I10103" s="1"/>
      <c r="J10103" s="1"/>
      <c r="K10103" s="1"/>
      <c r="L10103" s="1"/>
      <c r="M10103" s="1"/>
    </row>
    <row r="10104" spans="5:13" x14ac:dyDescent="0.25">
      <c r="E10104" s="1"/>
      <c r="F10104" s="1"/>
      <c r="G10104" s="1"/>
      <c r="H10104" s="1"/>
      <c r="I10104" s="1"/>
      <c r="J10104" s="1"/>
      <c r="K10104" s="1"/>
      <c r="L10104" s="1"/>
      <c r="M10104" s="1"/>
    </row>
    <row r="10105" spans="5:13" x14ac:dyDescent="0.25">
      <c r="E10105" s="1"/>
      <c r="F10105" s="1"/>
      <c r="G10105" s="1"/>
      <c r="H10105" s="1"/>
      <c r="I10105" s="1"/>
      <c r="J10105" s="1"/>
      <c r="K10105" s="1"/>
      <c r="L10105" s="1"/>
      <c r="M10105" s="1"/>
    </row>
    <row r="10106" spans="5:13" x14ac:dyDescent="0.25">
      <c r="E10106" s="1"/>
      <c r="F10106" s="1"/>
      <c r="G10106" s="1"/>
      <c r="H10106" s="1"/>
      <c r="I10106" s="1"/>
      <c r="J10106" s="1"/>
      <c r="K10106" s="1"/>
      <c r="L10106" s="1"/>
      <c r="M10106" s="1"/>
    </row>
    <row r="10107" spans="5:13" x14ac:dyDescent="0.25">
      <c r="E10107" s="1"/>
      <c r="F10107" s="1"/>
      <c r="G10107" s="1"/>
      <c r="H10107" s="1"/>
      <c r="I10107" s="1"/>
      <c r="J10107" s="1"/>
      <c r="K10107" s="1"/>
      <c r="L10107" s="1"/>
      <c r="M10107" s="1"/>
    </row>
    <row r="10108" spans="5:13" x14ac:dyDescent="0.25">
      <c r="E10108" s="1"/>
      <c r="F10108" s="1"/>
      <c r="G10108" s="1"/>
      <c r="H10108" s="1"/>
      <c r="I10108" s="1"/>
      <c r="J10108" s="1"/>
      <c r="K10108" s="1"/>
      <c r="L10108" s="1"/>
      <c r="M10108" s="1"/>
    </row>
    <row r="10109" spans="5:13" x14ac:dyDescent="0.25">
      <c r="E10109" s="1"/>
      <c r="F10109" s="1"/>
      <c r="G10109" s="1"/>
      <c r="H10109" s="1"/>
      <c r="I10109" s="1"/>
      <c r="J10109" s="1"/>
      <c r="K10109" s="1"/>
      <c r="L10109" s="1"/>
      <c r="M10109" s="1"/>
    </row>
    <row r="10110" spans="5:13" x14ac:dyDescent="0.25">
      <c r="E10110" s="1"/>
      <c r="F10110" s="1"/>
      <c r="G10110" s="1"/>
      <c r="H10110" s="1"/>
      <c r="I10110" s="1"/>
      <c r="J10110" s="1"/>
      <c r="K10110" s="1"/>
      <c r="L10110" s="1"/>
      <c r="M10110" s="1"/>
    </row>
    <row r="10111" spans="5:13" x14ac:dyDescent="0.25">
      <c r="E10111" s="1"/>
      <c r="F10111" s="1"/>
      <c r="G10111" s="1"/>
      <c r="H10111" s="1"/>
      <c r="I10111" s="1"/>
      <c r="J10111" s="1"/>
      <c r="K10111" s="1"/>
      <c r="L10111" s="1"/>
      <c r="M10111" s="1"/>
    </row>
    <row r="10112" spans="5:13" x14ac:dyDescent="0.25">
      <c r="E10112" s="1"/>
      <c r="F10112" s="1"/>
      <c r="G10112" s="1"/>
      <c r="H10112" s="1"/>
      <c r="I10112" s="1"/>
      <c r="J10112" s="1"/>
      <c r="K10112" s="1"/>
      <c r="L10112" s="1"/>
      <c r="M10112" s="1"/>
    </row>
    <row r="10113" spans="5:13" x14ac:dyDescent="0.25">
      <c r="E10113" s="1"/>
      <c r="F10113" s="1"/>
      <c r="G10113" s="1"/>
      <c r="H10113" s="1"/>
      <c r="I10113" s="1"/>
      <c r="J10113" s="1"/>
      <c r="K10113" s="1"/>
      <c r="L10113" s="1"/>
      <c r="M10113" s="1"/>
    </row>
    <row r="10114" spans="5:13" x14ac:dyDescent="0.25">
      <c r="E10114" s="1"/>
      <c r="F10114" s="1"/>
      <c r="G10114" s="1"/>
      <c r="H10114" s="1"/>
      <c r="I10114" s="1"/>
      <c r="J10114" s="1"/>
      <c r="K10114" s="1"/>
      <c r="L10114" s="1"/>
      <c r="M10114" s="1"/>
    </row>
    <row r="10115" spans="5:13" x14ac:dyDescent="0.25">
      <c r="E10115" s="1"/>
      <c r="F10115" s="1"/>
      <c r="G10115" s="1"/>
      <c r="H10115" s="1"/>
      <c r="I10115" s="1"/>
      <c r="J10115" s="1"/>
      <c r="K10115" s="1"/>
      <c r="L10115" s="1"/>
      <c r="M10115" s="1"/>
    </row>
    <row r="10116" spans="5:13" x14ac:dyDescent="0.25">
      <c r="E10116" s="1"/>
      <c r="F10116" s="1"/>
      <c r="G10116" s="1"/>
      <c r="H10116" s="1"/>
      <c r="I10116" s="1"/>
      <c r="J10116" s="1"/>
      <c r="K10116" s="1"/>
      <c r="L10116" s="1"/>
      <c r="M10116" s="1"/>
    </row>
    <row r="10117" spans="5:13" x14ac:dyDescent="0.25">
      <c r="E10117" s="1"/>
      <c r="F10117" s="1"/>
      <c r="G10117" s="1"/>
      <c r="H10117" s="1"/>
      <c r="I10117" s="1"/>
      <c r="J10117" s="1"/>
      <c r="K10117" s="1"/>
      <c r="L10117" s="1"/>
      <c r="M10117" s="1"/>
    </row>
    <row r="10118" spans="5:13" x14ac:dyDescent="0.25">
      <c r="E10118" s="1"/>
      <c r="F10118" s="1"/>
      <c r="G10118" s="1"/>
      <c r="H10118" s="1"/>
      <c r="I10118" s="1"/>
      <c r="J10118" s="1"/>
      <c r="K10118" s="1"/>
      <c r="L10118" s="1"/>
      <c r="M10118" s="1"/>
    </row>
    <row r="10119" spans="5:13" x14ac:dyDescent="0.25">
      <c r="E10119" s="1"/>
      <c r="F10119" s="1"/>
      <c r="G10119" s="1"/>
      <c r="H10119" s="1"/>
      <c r="I10119" s="1"/>
      <c r="J10119" s="1"/>
      <c r="K10119" s="1"/>
      <c r="L10119" s="1"/>
      <c r="M10119" s="1"/>
    </row>
    <row r="10120" spans="5:13" x14ac:dyDescent="0.25">
      <c r="E10120" s="1"/>
      <c r="F10120" s="1"/>
      <c r="G10120" s="1"/>
      <c r="H10120" s="1"/>
      <c r="I10120" s="1"/>
      <c r="J10120" s="1"/>
      <c r="K10120" s="1"/>
      <c r="L10120" s="1"/>
      <c r="M10120" s="1"/>
    </row>
    <row r="10121" spans="5:13" x14ac:dyDescent="0.25">
      <c r="E10121" s="1"/>
      <c r="F10121" s="1"/>
      <c r="G10121" s="1"/>
      <c r="H10121" s="1"/>
      <c r="I10121" s="1"/>
      <c r="J10121" s="1"/>
      <c r="K10121" s="1"/>
      <c r="L10121" s="1"/>
      <c r="M10121" s="1"/>
    </row>
    <row r="10122" spans="5:13" x14ac:dyDescent="0.25">
      <c r="E10122" s="1"/>
      <c r="F10122" s="1"/>
      <c r="G10122" s="1"/>
      <c r="H10122" s="1"/>
      <c r="I10122" s="1"/>
      <c r="J10122" s="1"/>
      <c r="K10122" s="1"/>
      <c r="L10122" s="1"/>
      <c r="M10122" s="1"/>
    </row>
    <row r="10123" spans="5:13" x14ac:dyDescent="0.25">
      <c r="E10123" s="1"/>
      <c r="F10123" s="1"/>
      <c r="G10123" s="1"/>
      <c r="H10123" s="1"/>
      <c r="I10123" s="1"/>
      <c r="J10123" s="1"/>
      <c r="K10123" s="1"/>
      <c r="L10123" s="1"/>
      <c r="M10123" s="1"/>
    </row>
    <row r="10124" spans="5:13" x14ac:dyDescent="0.25">
      <c r="E10124" s="1"/>
      <c r="F10124" s="1"/>
      <c r="G10124" s="1"/>
      <c r="H10124" s="1"/>
      <c r="I10124" s="1"/>
      <c r="J10124" s="1"/>
      <c r="K10124" s="1"/>
      <c r="L10124" s="1"/>
      <c r="M10124" s="1"/>
    </row>
    <row r="10125" spans="5:13" x14ac:dyDescent="0.25">
      <c r="E10125" s="1"/>
      <c r="F10125" s="1"/>
      <c r="G10125" s="1"/>
      <c r="H10125" s="1"/>
      <c r="I10125" s="1"/>
      <c r="J10125" s="1"/>
      <c r="K10125" s="1"/>
      <c r="L10125" s="1"/>
      <c r="M10125" s="1"/>
    </row>
    <row r="10126" spans="5:13" x14ac:dyDescent="0.25">
      <c r="E10126" s="1"/>
      <c r="F10126" s="1"/>
      <c r="G10126" s="1"/>
      <c r="H10126" s="1"/>
      <c r="I10126" s="1"/>
      <c r="J10126" s="1"/>
      <c r="K10126" s="1"/>
      <c r="L10126" s="1"/>
      <c r="M10126" s="1"/>
    </row>
    <row r="10127" spans="5:13" x14ac:dyDescent="0.25">
      <c r="E10127" s="1"/>
      <c r="F10127" s="1"/>
      <c r="G10127" s="1"/>
      <c r="H10127" s="1"/>
      <c r="I10127" s="1"/>
      <c r="J10127" s="1"/>
      <c r="K10127" s="1"/>
      <c r="L10127" s="1"/>
      <c r="M10127" s="1"/>
    </row>
    <row r="10128" spans="5:13" x14ac:dyDescent="0.25">
      <c r="E10128" s="1"/>
      <c r="F10128" s="1"/>
      <c r="G10128" s="1"/>
      <c r="H10128" s="1"/>
      <c r="I10128" s="1"/>
      <c r="J10128" s="1"/>
      <c r="K10128" s="1"/>
      <c r="L10128" s="1"/>
      <c r="M10128" s="1"/>
    </row>
    <row r="10129" spans="5:13" x14ac:dyDescent="0.25">
      <c r="E10129" s="1"/>
      <c r="F10129" s="1"/>
      <c r="G10129" s="1"/>
      <c r="H10129" s="1"/>
      <c r="I10129" s="1"/>
      <c r="J10129" s="1"/>
      <c r="K10129" s="1"/>
      <c r="L10129" s="1"/>
      <c r="M10129" s="1"/>
    </row>
    <row r="10130" spans="5:13" x14ac:dyDescent="0.25">
      <c r="E10130" s="1"/>
      <c r="F10130" s="1"/>
      <c r="G10130" s="1"/>
      <c r="H10130" s="1"/>
      <c r="I10130" s="1"/>
      <c r="J10130" s="1"/>
      <c r="K10130" s="1"/>
      <c r="L10130" s="1"/>
      <c r="M10130" s="1"/>
    </row>
    <row r="10131" spans="5:13" x14ac:dyDescent="0.25">
      <c r="E10131" s="1"/>
      <c r="F10131" s="1"/>
      <c r="G10131" s="1"/>
      <c r="H10131" s="1"/>
      <c r="I10131" s="1"/>
      <c r="J10131" s="1"/>
      <c r="K10131" s="1"/>
      <c r="L10131" s="1"/>
      <c r="M10131" s="1"/>
    </row>
    <row r="10132" spans="5:13" x14ac:dyDescent="0.25">
      <c r="E10132" s="1"/>
      <c r="F10132" s="1"/>
      <c r="G10132" s="1"/>
      <c r="H10132" s="1"/>
      <c r="I10132" s="1"/>
      <c r="J10132" s="1"/>
      <c r="K10132" s="1"/>
      <c r="L10132" s="1"/>
      <c r="M10132" s="1"/>
    </row>
    <row r="10133" spans="5:13" x14ac:dyDescent="0.25">
      <c r="E10133" s="1"/>
      <c r="F10133" s="1"/>
      <c r="G10133" s="1"/>
      <c r="H10133" s="1"/>
      <c r="I10133" s="1"/>
      <c r="J10133" s="1"/>
      <c r="K10133" s="1"/>
      <c r="L10133" s="1"/>
      <c r="M10133" s="1"/>
    </row>
    <row r="10134" spans="5:13" x14ac:dyDescent="0.25">
      <c r="E10134" s="1"/>
      <c r="F10134" s="1"/>
      <c r="G10134" s="1"/>
      <c r="H10134" s="1"/>
      <c r="I10134" s="1"/>
      <c r="J10134" s="1"/>
      <c r="K10134" s="1"/>
      <c r="L10134" s="1"/>
      <c r="M10134" s="1"/>
    </row>
    <row r="10135" spans="5:13" x14ac:dyDescent="0.25">
      <c r="E10135" s="1"/>
      <c r="F10135" s="1"/>
      <c r="G10135" s="1"/>
      <c r="H10135" s="1"/>
      <c r="I10135" s="1"/>
      <c r="J10135" s="1"/>
      <c r="K10135" s="1"/>
      <c r="L10135" s="1"/>
      <c r="M10135" s="1"/>
    </row>
    <row r="10136" spans="5:13" x14ac:dyDescent="0.25">
      <c r="E10136" s="1"/>
      <c r="F10136" s="1"/>
      <c r="G10136" s="1"/>
      <c r="H10136" s="1"/>
      <c r="I10136" s="1"/>
      <c r="J10136" s="1"/>
      <c r="K10136" s="1"/>
      <c r="L10136" s="1"/>
      <c r="M10136" s="1"/>
    </row>
    <row r="10137" spans="5:13" x14ac:dyDescent="0.25">
      <c r="E10137" s="1"/>
      <c r="F10137" s="1"/>
      <c r="G10137" s="1"/>
      <c r="H10137" s="1"/>
      <c r="I10137" s="1"/>
      <c r="J10137" s="1"/>
      <c r="K10137" s="1"/>
      <c r="L10137" s="1"/>
      <c r="M10137" s="1"/>
    </row>
    <row r="10138" spans="5:13" x14ac:dyDescent="0.25">
      <c r="E10138" s="1"/>
      <c r="F10138" s="1"/>
      <c r="G10138" s="1"/>
      <c r="H10138" s="1"/>
      <c r="I10138" s="1"/>
      <c r="J10138" s="1"/>
      <c r="K10138" s="1"/>
      <c r="L10138" s="1"/>
      <c r="M10138" s="1"/>
    </row>
    <row r="10139" spans="5:13" x14ac:dyDescent="0.25">
      <c r="E10139" s="1"/>
      <c r="F10139" s="1"/>
      <c r="G10139" s="1"/>
      <c r="H10139" s="1"/>
      <c r="I10139" s="1"/>
      <c r="J10139" s="1"/>
      <c r="K10139" s="1"/>
      <c r="L10139" s="1"/>
      <c r="M10139" s="1"/>
    </row>
    <row r="10140" spans="5:13" x14ac:dyDescent="0.25">
      <c r="E10140" s="1"/>
      <c r="F10140" s="1"/>
      <c r="G10140" s="1"/>
      <c r="H10140" s="1"/>
      <c r="I10140" s="1"/>
      <c r="J10140" s="1"/>
      <c r="K10140" s="1"/>
      <c r="L10140" s="1"/>
      <c r="M10140" s="1"/>
    </row>
    <row r="10141" spans="5:13" x14ac:dyDescent="0.25">
      <c r="E10141" s="1"/>
      <c r="F10141" s="1"/>
      <c r="G10141" s="1"/>
      <c r="H10141" s="1"/>
      <c r="I10141" s="1"/>
      <c r="J10141" s="1"/>
      <c r="K10141" s="1"/>
      <c r="L10141" s="1"/>
      <c r="M10141" s="1"/>
    </row>
    <row r="10142" spans="5:13" x14ac:dyDescent="0.25">
      <c r="E10142" s="1"/>
      <c r="F10142" s="1"/>
      <c r="G10142" s="1"/>
      <c r="H10142" s="1"/>
      <c r="I10142" s="1"/>
      <c r="J10142" s="1"/>
      <c r="K10142" s="1"/>
      <c r="L10142" s="1"/>
      <c r="M10142" s="1"/>
    </row>
    <row r="10143" spans="5:13" x14ac:dyDescent="0.25">
      <c r="E10143" s="1"/>
      <c r="F10143" s="1"/>
      <c r="G10143" s="1"/>
      <c r="H10143" s="1"/>
      <c r="I10143" s="1"/>
      <c r="J10143" s="1"/>
      <c r="K10143" s="1"/>
      <c r="L10143" s="1"/>
      <c r="M10143" s="1"/>
    </row>
    <row r="10144" spans="5:13" x14ac:dyDescent="0.25">
      <c r="E10144" s="1"/>
      <c r="F10144" s="1"/>
      <c r="G10144" s="1"/>
      <c r="H10144" s="1"/>
      <c r="I10144" s="1"/>
      <c r="J10144" s="1"/>
      <c r="K10144" s="1"/>
      <c r="L10144" s="1"/>
      <c r="M10144" s="1"/>
    </row>
    <row r="10145" spans="5:13" x14ac:dyDescent="0.25">
      <c r="E10145" s="1"/>
      <c r="F10145" s="1"/>
      <c r="G10145" s="1"/>
      <c r="H10145" s="1"/>
      <c r="I10145" s="1"/>
      <c r="J10145" s="1"/>
      <c r="K10145" s="1"/>
      <c r="L10145" s="1"/>
      <c r="M10145" s="1"/>
    </row>
    <row r="10146" spans="5:13" x14ac:dyDescent="0.25">
      <c r="E10146" s="1"/>
      <c r="F10146" s="1"/>
      <c r="G10146" s="1"/>
      <c r="H10146" s="1"/>
      <c r="I10146" s="1"/>
      <c r="J10146" s="1"/>
      <c r="K10146" s="1"/>
      <c r="L10146" s="1"/>
      <c r="M10146" s="1"/>
    </row>
    <row r="10147" spans="5:13" x14ac:dyDescent="0.25">
      <c r="E10147" s="1"/>
      <c r="F10147" s="1"/>
      <c r="G10147" s="1"/>
      <c r="H10147" s="1"/>
      <c r="I10147" s="1"/>
      <c r="J10147" s="1"/>
      <c r="K10147" s="1"/>
      <c r="L10147" s="1"/>
      <c r="M10147" s="1"/>
    </row>
    <row r="10148" spans="5:13" x14ac:dyDescent="0.25">
      <c r="E10148" s="1"/>
      <c r="F10148" s="1"/>
      <c r="G10148" s="1"/>
      <c r="H10148" s="1"/>
      <c r="I10148" s="1"/>
      <c r="J10148" s="1"/>
      <c r="K10148" s="1"/>
      <c r="L10148" s="1"/>
      <c r="M10148" s="1"/>
    </row>
    <row r="10149" spans="5:13" x14ac:dyDescent="0.25">
      <c r="E10149" s="1"/>
      <c r="F10149" s="1"/>
      <c r="G10149" s="1"/>
      <c r="H10149" s="1"/>
      <c r="I10149" s="1"/>
      <c r="J10149" s="1"/>
      <c r="K10149" s="1"/>
      <c r="L10149" s="1"/>
      <c r="M10149" s="1"/>
    </row>
    <row r="10150" spans="5:13" x14ac:dyDescent="0.25">
      <c r="E10150" s="1"/>
      <c r="F10150" s="1"/>
      <c r="G10150" s="1"/>
      <c r="H10150" s="1"/>
      <c r="I10150" s="1"/>
      <c r="J10150" s="1"/>
      <c r="K10150" s="1"/>
      <c r="L10150" s="1"/>
      <c r="M10150" s="1"/>
    </row>
    <row r="10151" spans="5:13" x14ac:dyDescent="0.25">
      <c r="E10151" s="1"/>
      <c r="F10151" s="1"/>
      <c r="G10151" s="1"/>
      <c r="H10151" s="1"/>
      <c r="I10151" s="1"/>
      <c r="J10151" s="1"/>
      <c r="K10151" s="1"/>
      <c r="L10151" s="1"/>
      <c r="M10151" s="1"/>
    </row>
    <row r="10152" spans="5:13" x14ac:dyDescent="0.25">
      <c r="E10152" s="1"/>
      <c r="F10152" s="1"/>
      <c r="G10152" s="1"/>
      <c r="H10152" s="1"/>
      <c r="I10152" s="1"/>
      <c r="J10152" s="1"/>
      <c r="K10152" s="1"/>
      <c r="L10152" s="1"/>
      <c r="M10152" s="1"/>
    </row>
    <row r="10153" spans="5:13" x14ac:dyDescent="0.25">
      <c r="E10153" s="1"/>
      <c r="F10153" s="1"/>
      <c r="G10153" s="1"/>
      <c r="H10153" s="1"/>
      <c r="I10153" s="1"/>
      <c r="J10153" s="1"/>
      <c r="K10153" s="1"/>
      <c r="L10153" s="1"/>
      <c r="M10153" s="1"/>
    </row>
    <row r="10154" spans="5:13" x14ac:dyDescent="0.25">
      <c r="E10154" s="1"/>
      <c r="F10154" s="1"/>
      <c r="G10154" s="1"/>
      <c r="H10154" s="1"/>
      <c r="I10154" s="1"/>
      <c r="J10154" s="1"/>
      <c r="K10154" s="1"/>
      <c r="L10154" s="1"/>
      <c r="M10154" s="1"/>
    </row>
    <row r="10155" spans="5:13" x14ac:dyDescent="0.25">
      <c r="E10155" s="1"/>
      <c r="F10155" s="1"/>
      <c r="G10155" s="1"/>
      <c r="H10155" s="1"/>
      <c r="I10155" s="1"/>
      <c r="J10155" s="1"/>
      <c r="K10155" s="1"/>
      <c r="L10155" s="1"/>
      <c r="M10155" s="1"/>
    </row>
    <row r="10156" spans="5:13" x14ac:dyDescent="0.25">
      <c r="E10156" s="1"/>
      <c r="F10156" s="1"/>
      <c r="G10156" s="1"/>
      <c r="H10156" s="1"/>
      <c r="I10156" s="1"/>
      <c r="J10156" s="1"/>
      <c r="K10156" s="1"/>
      <c r="L10156" s="1"/>
      <c r="M10156" s="1"/>
    </row>
    <row r="10157" spans="5:13" x14ac:dyDescent="0.25">
      <c r="E10157" s="1"/>
      <c r="F10157" s="1"/>
      <c r="G10157" s="1"/>
      <c r="H10157" s="1"/>
      <c r="I10157" s="1"/>
      <c r="J10157" s="1"/>
      <c r="K10157" s="1"/>
      <c r="L10157" s="1"/>
      <c r="M10157" s="1"/>
    </row>
    <row r="10158" spans="5:13" x14ac:dyDescent="0.25">
      <c r="E10158" s="1"/>
      <c r="F10158" s="1"/>
      <c r="G10158" s="1"/>
      <c r="H10158" s="1"/>
      <c r="I10158" s="1"/>
      <c r="J10158" s="1"/>
      <c r="K10158" s="1"/>
      <c r="L10158" s="1"/>
      <c r="M10158" s="1"/>
    </row>
    <row r="10159" spans="5:13" x14ac:dyDescent="0.25">
      <c r="E10159" s="1"/>
      <c r="F10159" s="1"/>
      <c r="G10159" s="1"/>
      <c r="H10159" s="1"/>
      <c r="I10159" s="1"/>
      <c r="J10159" s="1"/>
      <c r="K10159" s="1"/>
      <c r="L10159" s="1"/>
      <c r="M10159" s="1"/>
    </row>
    <row r="10160" spans="5:13" x14ac:dyDescent="0.25">
      <c r="E10160" s="1"/>
      <c r="F10160" s="1"/>
      <c r="G10160" s="1"/>
      <c r="H10160" s="1"/>
      <c r="I10160" s="1"/>
      <c r="J10160" s="1"/>
      <c r="K10160" s="1"/>
      <c r="L10160" s="1"/>
      <c r="M10160" s="1"/>
    </row>
    <row r="10161" spans="5:13" x14ac:dyDescent="0.25">
      <c r="E10161" s="1"/>
      <c r="F10161" s="1"/>
      <c r="G10161" s="1"/>
      <c r="H10161" s="1"/>
      <c r="I10161" s="1"/>
      <c r="J10161" s="1"/>
      <c r="K10161" s="1"/>
      <c r="L10161" s="1"/>
      <c r="M10161" s="1"/>
    </row>
    <row r="10162" spans="5:13" x14ac:dyDescent="0.25">
      <c r="E10162" s="1"/>
      <c r="F10162" s="1"/>
      <c r="G10162" s="1"/>
      <c r="H10162" s="1"/>
      <c r="I10162" s="1"/>
      <c r="J10162" s="1"/>
      <c r="K10162" s="1"/>
      <c r="L10162" s="1"/>
      <c r="M10162" s="1"/>
    </row>
    <row r="10163" spans="5:13" x14ac:dyDescent="0.25">
      <c r="E10163" s="1"/>
      <c r="F10163" s="1"/>
      <c r="G10163" s="1"/>
      <c r="H10163" s="1"/>
      <c r="I10163" s="1"/>
      <c r="J10163" s="1"/>
      <c r="K10163" s="1"/>
      <c r="L10163" s="1"/>
      <c r="M10163" s="1"/>
    </row>
    <row r="10164" spans="5:13" x14ac:dyDescent="0.25">
      <c r="E10164" s="1"/>
      <c r="F10164" s="1"/>
      <c r="G10164" s="1"/>
      <c r="H10164" s="1"/>
      <c r="I10164" s="1"/>
      <c r="J10164" s="1"/>
      <c r="K10164" s="1"/>
      <c r="L10164" s="1"/>
      <c r="M10164" s="1"/>
    </row>
    <row r="10165" spans="5:13" x14ac:dyDescent="0.25">
      <c r="E10165" s="1"/>
      <c r="F10165" s="1"/>
      <c r="G10165" s="1"/>
      <c r="H10165" s="1"/>
      <c r="I10165" s="1"/>
      <c r="J10165" s="1"/>
      <c r="K10165" s="1"/>
      <c r="L10165" s="1"/>
      <c r="M10165" s="1"/>
    </row>
    <row r="10166" spans="5:13" x14ac:dyDescent="0.25">
      <c r="E10166" s="1"/>
      <c r="F10166" s="1"/>
      <c r="G10166" s="1"/>
      <c r="H10166" s="1"/>
      <c r="I10166" s="1"/>
      <c r="J10166" s="1"/>
      <c r="K10166" s="1"/>
      <c r="L10166" s="1"/>
      <c r="M10166" s="1"/>
    </row>
    <row r="10167" spans="5:13" x14ac:dyDescent="0.25">
      <c r="E10167" s="1"/>
      <c r="F10167" s="1"/>
      <c r="G10167" s="1"/>
      <c r="H10167" s="1"/>
      <c r="I10167" s="1"/>
      <c r="J10167" s="1"/>
      <c r="K10167" s="1"/>
      <c r="L10167" s="1"/>
      <c r="M10167" s="1"/>
    </row>
    <row r="10168" spans="5:13" x14ac:dyDescent="0.25">
      <c r="E10168" s="1"/>
      <c r="F10168" s="1"/>
      <c r="G10168" s="1"/>
      <c r="H10168" s="1"/>
      <c r="I10168" s="1"/>
      <c r="J10168" s="1"/>
      <c r="K10168" s="1"/>
      <c r="L10168" s="1"/>
      <c r="M10168" s="1"/>
    </row>
    <row r="10169" spans="5:13" x14ac:dyDescent="0.25">
      <c r="E10169" s="1"/>
      <c r="F10169" s="1"/>
      <c r="G10169" s="1"/>
      <c r="H10169" s="1"/>
      <c r="I10169" s="1"/>
      <c r="J10169" s="1"/>
      <c r="K10169" s="1"/>
      <c r="L10169" s="1"/>
      <c r="M10169" s="1"/>
    </row>
    <row r="10170" spans="5:13" x14ac:dyDescent="0.25">
      <c r="E10170" s="1"/>
      <c r="F10170" s="1"/>
      <c r="G10170" s="1"/>
      <c r="H10170" s="1"/>
      <c r="I10170" s="1"/>
      <c r="J10170" s="1"/>
      <c r="K10170" s="1"/>
      <c r="L10170" s="1"/>
      <c r="M10170" s="1"/>
    </row>
    <row r="10171" spans="5:13" x14ac:dyDescent="0.25">
      <c r="E10171" s="1"/>
      <c r="F10171" s="1"/>
      <c r="G10171" s="1"/>
      <c r="H10171" s="1"/>
      <c r="I10171" s="1"/>
      <c r="J10171" s="1"/>
      <c r="K10171" s="1"/>
      <c r="L10171" s="1"/>
      <c r="M10171" s="1"/>
    </row>
    <row r="10172" spans="5:13" x14ac:dyDescent="0.25">
      <c r="E10172" s="1"/>
      <c r="F10172" s="1"/>
      <c r="G10172" s="1"/>
      <c r="H10172" s="1"/>
      <c r="I10172" s="1"/>
      <c r="J10172" s="1"/>
      <c r="K10172" s="1"/>
      <c r="L10172" s="1"/>
      <c r="M10172" s="1"/>
    </row>
    <row r="10173" spans="5:13" x14ac:dyDescent="0.25">
      <c r="E10173" s="1"/>
      <c r="F10173" s="1"/>
      <c r="G10173" s="1"/>
      <c r="H10173" s="1"/>
      <c r="I10173" s="1"/>
      <c r="J10173" s="1"/>
      <c r="K10173" s="1"/>
      <c r="L10173" s="1"/>
      <c r="M10173" s="1"/>
    </row>
    <row r="10174" spans="5:13" x14ac:dyDescent="0.25">
      <c r="E10174" s="1"/>
      <c r="F10174" s="1"/>
      <c r="G10174" s="1"/>
      <c r="H10174" s="1"/>
      <c r="I10174" s="1"/>
      <c r="J10174" s="1"/>
      <c r="K10174" s="1"/>
      <c r="L10174" s="1"/>
      <c r="M10174" s="1"/>
    </row>
    <row r="10175" spans="5:13" x14ac:dyDescent="0.25">
      <c r="E10175" s="1"/>
      <c r="F10175" s="1"/>
      <c r="G10175" s="1"/>
      <c r="H10175" s="1"/>
      <c r="I10175" s="1"/>
      <c r="J10175" s="1"/>
      <c r="K10175" s="1"/>
      <c r="L10175" s="1"/>
      <c r="M10175" s="1"/>
    </row>
    <row r="10176" spans="5:13" x14ac:dyDescent="0.25">
      <c r="E10176" s="1"/>
      <c r="F10176" s="1"/>
      <c r="G10176" s="1"/>
      <c r="H10176" s="1"/>
      <c r="I10176" s="1"/>
      <c r="J10176" s="1"/>
      <c r="K10176" s="1"/>
      <c r="L10176" s="1"/>
      <c r="M10176" s="1"/>
    </row>
    <row r="10177" spans="5:13" x14ac:dyDescent="0.25">
      <c r="E10177" s="1"/>
      <c r="F10177" s="1"/>
      <c r="G10177" s="1"/>
      <c r="H10177" s="1"/>
      <c r="I10177" s="1"/>
      <c r="J10177" s="1"/>
      <c r="K10177" s="1"/>
      <c r="L10177" s="1"/>
      <c r="M10177" s="1"/>
    </row>
    <row r="10178" spans="5:13" x14ac:dyDescent="0.25">
      <c r="E10178" s="1"/>
      <c r="F10178" s="1"/>
      <c r="G10178" s="1"/>
      <c r="H10178" s="1"/>
      <c r="I10178" s="1"/>
      <c r="J10178" s="1"/>
      <c r="K10178" s="1"/>
      <c r="L10178" s="1"/>
      <c r="M10178" s="1"/>
    </row>
    <row r="10179" spans="5:13" x14ac:dyDescent="0.25">
      <c r="E10179" s="1"/>
      <c r="F10179" s="1"/>
      <c r="G10179" s="1"/>
      <c r="H10179" s="1"/>
      <c r="I10179" s="1"/>
      <c r="J10179" s="1"/>
      <c r="K10179" s="1"/>
      <c r="L10179" s="1"/>
      <c r="M10179" s="1"/>
    </row>
    <row r="10180" spans="5:13" x14ac:dyDescent="0.25">
      <c r="E10180" s="1"/>
      <c r="F10180" s="1"/>
      <c r="G10180" s="1"/>
      <c r="H10180" s="1"/>
      <c r="I10180" s="1"/>
      <c r="J10180" s="1"/>
      <c r="K10180" s="1"/>
      <c r="L10180" s="1"/>
      <c r="M10180" s="1"/>
    </row>
    <row r="10181" spans="5:13" x14ac:dyDescent="0.25">
      <c r="E10181" s="1"/>
      <c r="F10181" s="1"/>
      <c r="G10181" s="1"/>
      <c r="H10181" s="1"/>
      <c r="I10181" s="1"/>
      <c r="J10181" s="1"/>
      <c r="K10181" s="1"/>
      <c r="L10181" s="1"/>
      <c r="M10181" s="1"/>
    </row>
    <row r="10182" spans="5:13" x14ac:dyDescent="0.25">
      <c r="E10182" s="1"/>
      <c r="F10182" s="1"/>
      <c r="G10182" s="1"/>
      <c r="H10182" s="1"/>
      <c r="I10182" s="1"/>
      <c r="J10182" s="1"/>
      <c r="K10182" s="1"/>
      <c r="L10182" s="1"/>
      <c r="M10182" s="1"/>
    </row>
    <row r="10183" spans="5:13" x14ac:dyDescent="0.25">
      <c r="E10183" s="1"/>
      <c r="F10183" s="1"/>
      <c r="G10183" s="1"/>
      <c r="H10183" s="1"/>
      <c r="I10183" s="1"/>
      <c r="J10183" s="1"/>
      <c r="K10183" s="1"/>
      <c r="L10183" s="1"/>
      <c r="M10183" s="1"/>
    </row>
    <row r="10184" spans="5:13" x14ac:dyDescent="0.25">
      <c r="E10184" s="1"/>
      <c r="F10184" s="1"/>
      <c r="G10184" s="1"/>
      <c r="H10184" s="1"/>
      <c r="I10184" s="1"/>
      <c r="J10184" s="1"/>
      <c r="K10184" s="1"/>
      <c r="L10184" s="1"/>
      <c r="M10184" s="1"/>
    </row>
    <row r="10185" spans="5:13" x14ac:dyDescent="0.25">
      <c r="E10185" s="1"/>
      <c r="F10185" s="1"/>
      <c r="G10185" s="1"/>
      <c r="H10185" s="1"/>
      <c r="I10185" s="1"/>
      <c r="J10185" s="1"/>
      <c r="K10185" s="1"/>
      <c r="L10185" s="1"/>
      <c r="M10185" s="1"/>
    </row>
    <row r="10186" spans="5:13" x14ac:dyDescent="0.25">
      <c r="E10186" s="1"/>
      <c r="F10186" s="1"/>
      <c r="G10186" s="1"/>
      <c r="H10186" s="1"/>
      <c r="I10186" s="1"/>
      <c r="J10186" s="1"/>
      <c r="K10186" s="1"/>
      <c r="L10186" s="1"/>
      <c r="M10186" s="1"/>
    </row>
    <row r="10187" spans="5:13" x14ac:dyDescent="0.25">
      <c r="E10187" s="1"/>
      <c r="F10187" s="1"/>
      <c r="G10187" s="1"/>
      <c r="H10187" s="1"/>
      <c r="I10187" s="1"/>
      <c r="J10187" s="1"/>
      <c r="K10187" s="1"/>
      <c r="L10187" s="1"/>
      <c r="M10187" s="1"/>
    </row>
    <row r="10188" spans="5:13" x14ac:dyDescent="0.25">
      <c r="E10188" s="1"/>
      <c r="F10188" s="1"/>
      <c r="G10188" s="1"/>
      <c r="H10188" s="1"/>
      <c r="I10188" s="1"/>
      <c r="J10188" s="1"/>
      <c r="K10188" s="1"/>
      <c r="L10188" s="1"/>
      <c r="M10188" s="1"/>
    </row>
    <row r="10189" spans="5:13" x14ac:dyDescent="0.25">
      <c r="E10189" s="1"/>
      <c r="F10189" s="1"/>
      <c r="G10189" s="1"/>
      <c r="H10189" s="1"/>
      <c r="I10189" s="1"/>
      <c r="J10189" s="1"/>
      <c r="K10189" s="1"/>
      <c r="L10189" s="1"/>
      <c r="M10189" s="1"/>
    </row>
    <row r="10190" spans="5:13" x14ac:dyDescent="0.25">
      <c r="E10190" s="1"/>
      <c r="F10190" s="1"/>
      <c r="G10190" s="1"/>
      <c r="H10190" s="1"/>
      <c r="I10190" s="1"/>
      <c r="J10190" s="1"/>
      <c r="K10190" s="1"/>
      <c r="L10190" s="1"/>
      <c r="M10190" s="1"/>
    </row>
    <row r="10191" spans="5:13" x14ac:dyDescent="0.25">
      <c r="E10191" s="1"/>
      <c r="F10191" s="1"/>
      <c r="G10191" s="1"/>
      <c r="H10191" s="1"/>
      <c r="I10191" s="1"/>
      <c r="J10191" s="1"/>
      <c r="K10191" s="1"/>
      <c r="L10191" s="1"/>
      <c r="M10191" s="1"/>
    </row>
    <row r="10192" spans="5:13" x14ac:dyDescent="0.25">
      <c r="E10192" s="1"/>
      <c r="F10192" s="1"/>
      <c r="G10192" s="1"/>
      <c r="H10192" s="1"/>
      <c r="I10192" s="1"/>
      <c r="J10192" s="1"/>
      <c r="K10192" s="1"/>
      <c r="L10192" s="1"/>
      <c r="M10192" s="1"/>
    </row>
    <row r="10193" spans="5:13" x14ac:dyDescent="0.25">
      <c r="E10193" s="1"/>
      <c r="F10193" s="1"/>
      <c r="G10193" s="1"/>
      <c r="H10193" s="1"/>
      <c r="I10193" s="1"/>
      <c r="J10193" s="1"/>
      <c r="K10193" s="1"/>
      <c r="L10193" s="1"/>
      <c r="M10193" s="1"/>
    </row>
    <row r="10194" spans="5:13" x14ac:dyDescent="0.25">
      <c r="E10194" s="1"/>
      <c r="F10194" s="1"/>
      <c r="G10194" s="1"/>
      <c r="H10194" s="1"/>
      <c r="I10194" s="1"/>
      <c r="J10194" s="1"/>
      <c r="K10194" s="1"/>
      <c r="L10194" s="1"/>
      <c r="M10194" s="1"/>
    </row>
    <row r="10195" spans="5:13" x14ac:dyDescent="0.25">
      <c r="E10195" s="1"/>
      <c r="F10195" s="1"/>
      <c r="G10195" s="1"/>
      <c r="H10195" s="1"/>
      <c r="I10195" s="1"/>
      <c r="J10195" s="1"/>
      <c r="K10195" s="1"/>
      <c r="L10195" s="1"/>
      <c r="M10195" s="1"/>
    </row>
    <row r="10196" spans="5:13" x14ac:dyDescent="0.25">
      <c r="E10196" s="1"/>
      <c r="F10196" s="1"/>
      <c r="G10196" s="1"/>
      <c r="H10196" s="1"/>
      <c r="I10196" s="1"/>
      <c r="J10196" s="1"/>
      <c r="K10196" s="1"/>
      <c r="L10196" s="1"/>
      <c r="M10196" s="1"/>
    </row>
    <row r="10197" spans="5:13" x14ac:dyDescent="0.25">
      <c r="E10197" s="1"/>
      <c r="F10197" s="1"/>
      <c r="G10197" s="1"/>
      <c r="H10197" s="1"/>
      <c r="I10197" s="1"/>
      <c r="J10197" s="1"/>
      <c r="K10197" s="1"/>
      <c r="L10197" s="1"/>
      <c r="M10197" s="1"/>
    </row>
    <row r="10198" spans="5:13" x14ac:dyDescent="0.25">
      <c r="E10198" s="1"/>
      <c r="F10198" s="1"/>
      <c r="G10198" s="1"/>
      <c r="H10198" s="1"/>
      <c r="I10198" s="1"/>
      <c r="J10198" s="1"/>
      <c r="K10198" s="1"/>
      <c r="L10198" s="1"/>
      <c r="M10198" s="1"/>
    </row>
    <row r="10199" spans="5:13" x14ac:dyDescent="0.25">
      <c r="E10199" s="1"/>
      <c r="F10199" s="1"/>
      <c r="G10199" s="1"/>
      <c r="H10199" s="1"/>
      <c r="I10199" s="1"/>
      <c r="J10199" s="1"/>
      <c r="K10199" s="1"/>
      <c r="L10199" s="1"/>
      <c r="M10199" s="1"/>
    </row>
    <row r="10200" spans="5:13" x14ac:dyDescent="0.25">
      <c r="E10200" s="1"/>
      <c r="F10200" s="1"/>
      <c r="G10200" s="1"/>
      <c r="H10200" s="1"/>
      <c r="I10200" s="1"/>
      <c r="J10200" s="1"/>
      <c r="K10200" s="1"/>
      <c r="L10200" s="1"/>
      <c r="M10200" s="1"/>
    </row>
    <row r="10201" spans="5:13" x14ac:dyDescent="0.25">
      <c r="E10201" s="1"/>
      <c r="F10201" s="1"/>
      <c r="G10201" s="1"/>
      <c r="H10201" s="1"/>
      <c r="I10201" s="1"/>
      <c r="J10201" s="1"/>
      <c r="K10201" s="1"/>
      <c r="L10201" s="1"/>
      <c r="M10201" s="1"/>
    </row>
    <row r="10202" spans="5:13" x14ac:dyDescent="0.25">
      <c r="E10202" s="1"/>
      <c r="F10202" s="1"/>
      <c r="G10202" s="1"/>
      <c r="H10202" s="1"/>
      <c r="I10202" s="1"/>
      <c r="J10202" s="1"/>
      <c r="K10202" s="1"/>
      <c r="L10202" s="1"/>
      <c r="M10202" s="1"/>
    </row>
    <row r="10203" spans="5:13" x14ac:dyDescent="0.25">
      <c r="E10203" s="1"/>
      <c r="F10203" s="1"/>
      <c r="G10203" s="1"/>
      <c r="H10203" s="1"/>
      <c r="I10203" s="1"/>
      <c r="J10203" s="1"/>
      <c r="K10203" s="1"/>
      <c r="L10203" s="1"/>
      <c r="M10203" s="1"/>
    </row>
    <row r="10204" spans="5:13" x14ac:dyDescent="0.25">
      <c r="E10204" s="1"/>
      <c r="F10204" s="1"/>
      <c r="G10204" s="1"/>
      <c r="H10204" s="1"/>
      <c r="I10204" s="1"/>
      <c r="J10204" s="1"/>
      <c r="K10204" s="1"/>
      <c r="L10204" s="1"/>
      <c r="M10204" s="1"/>
    </row>
    <row r="10205" spans="5:13" x14ac:dyDescent="0.25">
      <c r="E10205" s="1"/>
      <c r="F10205" s="1"/>
      <c r="G10205" s="1"/>
      <c r="H10205" s="1"/>
      <c r="I10205" s="1"/>
      <c r="J10205" s="1"/>
      <c r="K10205" s="1"/>
      <c r="L10205" s="1"/>
      <c r="M10205" s="1"/>
    </row>
    <row r="10206" spans="5:13" x14ac:dyDescent="0.25">
      <c r="E10206" s="1"/>
      <c r="F10206" s="1"/>
      <c r="G10206" s="1"/>
      <c r="H10206" s="1"/>
      <c r="I10206" s="1"/>
      <c r="J10206" s="1"/>
      <c r="K10206" s="1"/>
      <c r="L10206" s="1"/>
      <c r="M10206" s="1"/>
    </row>
    <row r="10207" spans="5:13" x14ac:dyDescent="0.25">
      <c r="E10207" s="1"/>
      <c r="F10207" s="1"/>
      <c r="G10207" s="1"/>
      <c r="H10207" s="1"/>
      <c r="I10207" s="1"/>
      <c r="J10207" s="1"/>
      <c r="K10207" s="1"/>
      <c r="L10207" s="1"/>
      <c r="M10207" s="1"/>
    </row>
    <row r="10208" spans="5:13" x14ac:dyDescent="0.25">
      <c r="E10208" s="1"/>
      <c r="F10208" s="1"/>
      <c r="G10208" s="1"/>
      <c r="H10208" s="1"/>
      <c r="I10208" s="1"/>
      <c r="J10208" s="1"/>
      <c r="K10208" s="1"/>
      <c r="L10208" s="1"/>
      <c r="M10208" s="1"/>
    </row>
    <row r="10209" spans="5:13" x14ac:dyDescent="0.25">
      <c r="E10209" s="1"/>
      <c r="F10209" s="1"/>
      <c r="G10209" s="1"/>
      <c r="H10209" s="1"/>
      <c r="I10209" s="1"/>
      <c r="J10209" s="1"/>
      <c r="K10209" s="1"/>
      <c r="L10209" s="1"/>
      <c r="M10209" s="1"/>
    </row>
    <row r="10210" spans="5:13" x14ac:dyDescent="0.25">
      <c r="E10210" s="1"/>
      <c r="F10210" s="1"/>
      <c r="G10210" s="1"/>
      <c r="H10210" s="1"/>
      <c r="I10210" s="1"/>
      <c r="J10210" s="1"/>
      <c r="K10210" s="1"/>
      <c r="L10210" s="1"/>
      <c r="M10210" s="1"/>
    </row>
    <row r="10211" spans="5:13" x14ac:dyDescent="0.25">
      <c r="E10211" s="1"/>
      <c r="F10211" s="1"/>
      <c r="G10211" s="1"/>
      <c r="H10211" s="1"/>
      <c r="I10211" s="1"/>
      <c r="J10211" s="1"/>
      <c r="K10211" s="1"/>
      <c r="L10211" s="1"/>
      <c r="M10211" s="1"/>
    </row>
    <row r="10212" spans="5:13" x14ac:dyDescent="0.25">
      <c r="E10212" s="1"/>
      <c r="F10212" s="1"/>
      <c r="G10212" s="1"/>
      <c r="H10212" s="1"/>
      <c r="I10212" s="1"/>
      <c r="J10212" s="1"/>
      <c r="K10212" s="1"/>
      <c r="L10212" s="1"/>
      <c r="M10212" s="1"/>
    </row>
    <row r="10213" spans="5:13" x14ac:dyDescent="0.25">
      <c r="E10213" s="1"/>
      <c r="F10213" s="1"/>
      <c r="G10213" s="1"/>
      <c r="H10213" s="1"/>
      <c r="I10213" s="1"/>
      <c r="J10213" s="1"/>
      <c r="K10213" s="1"/>
      <c r="L10213" s="1"/>
      <c r="M10213" s="1"/>
    </row>
    <row r="10214" spans="5:13" x14ac:dyDescent="0.25">
      <c r="E10214" s="1"/>
      <c r="F10214" s="1"/>
      <c r="G10214" s="1"/>
      <c r="H10214" s="1"/>
      <c r="I10214" s="1"/>
      <c r="J10214" s="1"/>
      <c r="K10214" s="1"/>
      <c r="L10214" s="1"/>
      <c r="M10214" s="1"/>
    </row>
    <row r="10215" spans="5:13" x14ac:dyDescent="0.25">
      <c r="E10215" s="1"/>
      <c r="F10215" s="1"/>
      <c r="G10215" s="1"/>
      <c r="H10215" s="1"/>
      <c r="I10215" s="1"/>
      <c r="J10215" s="1"/>
      <c r="K10215" s="1"/>
      <c r="L10215" s="1"/>
      <c r="M10215" s="1"/>
    </row>
    <row r="10216" spans="5:13" x14ac:dyDescent="0.25">
      <c r="E10216" s="1"/>
      <c r="F10216" s="1"/>
      <c r="G10216" s="1"/>
      <c r="H10216" s="1"/>
      <c r="I10216" s="1"/>
      <c r="J10216" s="1"/>
      <c r="K10216" s="1"/>
      <c r="L10216" s="1"/>
      <c r="M10216" s="1"/>
    </row>
    <row r="10217" spans="5:13" x14ac:dyDescent="0.25">
      <c r="E10217" s="1"/>
      <c r="F10217" s="1"/>
      <c r="G10217" s="1"/>
      <c r="H10217" s="1"/>
      <c r="I10217" s="1"/>
      <c r="J10217" s="1"/>
      <c r="K10217" s="1"/>
      <c r="L10217" s="1"/>
      <c r="M10217" s="1"/>
    </row>
    <row r="10218" spans="5:13" x14ac:dyDescent="0.25">
      <c r="E10218" s="1"/>
      <c r="F10218" s="1"/>
      <c r="G10218" s="1"/>
      <c r="H10218" s="1"/>
      <c r="I10218" s="1"/>
      <c r="J10218" s="1"/>
      <c r="K10218" s="1"/>
      <c r="L10218" s="1"/>
      <c r="M10218" s="1"/>
    </row>
    <row r="10219" spans="5:13" x14ac:dyDescent="0.25">
      <c r="E10219" s="1"/>
      <c r="F10219" s="1"/>
      <c r="G10219" s="1"/>
      <c r="H10219" s="1"/>
      <c r="I10219" s="1"/>
      <c r="J10219" s="1"/>
      <c r="K10219" s="1"/>
      <c r="L10219" s="1"/>
      <c r="M10219" s="1"/>
    </row>
    <row r="10220" spans="5:13" x14ac:dyDescent="0.25">
      <c r="E10220" s="1"/>
      <c r="F10220" s="1"/>
      <c r="G10220" s="1"/>
      <c r="H10220" s="1"/>
      <c r="I10220" s="1"/>
      <c r="J10220" s="1"/>
      <c r="K10220" s="1"/>
      <c r="L10220" s="1"/>
      <c r="M10220" s="1"/>
    </row>
    <row r="10221" spans="5:13" x14ac:dyDescent="0.25">
      <c r="E10221" s="1"/>
      <c r="F10221" s="1"/>
      <c r="G10221" s="1"/>
      <c r="H10221" s="1"/>
      <c r="I10221" s="1"/>
      <c r="J10221" s="1"/>
      <c r="K10221" s="1"/>
      <c r="L10221" s="1"/>
      <c r="M10221" s="1"/>
    </row>
    <row r="10222" spans="5:13" x14ac:dyDescent="0.25">
      <c r="E10222" s="1"/>
      <c r="F10222" s="1"/>
      <c r="G10222" s="1"/>
      <c r="H10222" s="1"/>
      <c r="I10222" s="1"/>
      <c r="J10222" s="1"/>
      <c r="K10222" s="1"/>
      <c r="L10222" s="1"/>
      <c r="M10222" s="1"/>
    </row>
    <row r="10223" spans="5:13" x14ac:dyDescent="0.25">
      <c r="E10223" s="1"/>
      <c r="F10223" s="1"/>
      <c r="G10223" s="1"/>
      <c r="H10223" s="1"/>
      <c r="I10223" s="1"/>
      <c r="J10223" s="1"/>
      <c r="K10223" s="1"/>
      <c r="L10223" s="1"/>
      <c r="M10223" s="1"/>
    </row>
    <row r="10224" spans="5:13" x14ac:dyDescent="0.25">
      <c r="E10224" s="1"/>
      <c r="F10224" s="1"/>
      <c r="G10224" s="1"/>
      <c r="H10224" s="1"/>
      <c r="I10224" s="1"/>
      <c r="J10224" s="1"/>
      <c r="K10224" s="1"/>
      <c r="L10224" s="1"/>
      <c r="M10224" s="1"/>
    </row>
    <row r="10225" spans="5:13" x14ac:dyDescent="0.25">
      <c r="E10225" s="1"/>
      <c r="F10225" s="1"/>
      <c r="G10225" s="1"/>
      <c r="H10225" s="1"/>
      <c r="I10225" s="1"/>
      <c r="J10225" s="1"/>
      <c r="K10225" s="1"/>
      <c r="L10225" s="1"/>
      <c r="M10225" s="1"/>
    </row>
    <row r="10226" spans="5:13" x14ac:dyDescent="0.25">
      <c r="E10226" s="1"/>
      <c r="F10226" s="1"/>
      <c r="G10226" s="1"/>
      <c r="H10226" s="1"/>
      <c r="I10226" s="1"/>
      <c r="J10226" s="1"/>
      <c r="K10226" s="1"/>
      <c r="L10226" s="1"/>
      <c r="M10226" s="1"/>
    </row>
    <row r="10227" spans="5:13" x14ac:dyDescent="0.25">
      <c r="E10227" s="1"/>
      <c r="F10227" s="1"/>
      <c r="G10227" s="1"/>
      <c r="H10227" s="1"/>
      <c r="I10227" s="1"/>
      <c r="J10227" s="1"/>
      <c r="K10227" s="1"/>
      <c r="L10227" s="1"/>
      <c r="M10227" s="1"/>
    </row>
    <row r="10228" spans="5:13" x14ac:dyDescent="0.25">
      <c r="E10228" s="1"/>
      <c r="F10228" s="1"/>
      <c r="G10228" s="1"/>
      <c r="H10228" s="1"/>
      <c r="I10228" s="1"/>
      <c r="J10228" s="1"/>
      <c r="K10228" s="1"/>
      <c r="L10228" s="1"/>
      <c r="M10228" s="1"/>
    </row>
    <row r="10229" spans="5:13" x14ac:dyDescent="0.25">
      <c r="E10229" s="1"/>
      <c r="F10229" s="1"/>
      <c r="G10229" s="1"/>
      <c r="H10229" s="1"/>
      <c r="I10229" s="1"/>
      <c r="J10229" s="1"/>
      <c r="K10229" s="1"/>
      <c r="L10229" s="1"/>
      <c r="M10229" s="1"/>
    </row>
    <row r="10230" spans="5:13" x14ac:dyDescent="0.25">
      <c r="E10230" s="1"/>
      <c r="F10230" s="1"/>
      <c r="G10230" s="1"/>
      <c r="H10230" s="1"/>
      <c r="I10230" s="1"/>
      <c r="J10230" s="1"/>
      <c r="K10230" s="1"/>
      <c r="L10230" s="1"/>
      <c r="M10230" s="1"/>
    </row>
    <row r="10231" spans="5:13" x14ac:dyDescent="0.25">
      <c r="E10231" s="1"/>
      <c r="F10231" s="1"/>
      <c r="G10231" s="1"/>
      <c r="H10231" s="1"/>
      <c r="I10231" s="1"/>
      <c r="J10231" s="1"/>
      <c r="K10231" s="1"/>
      <c r="L10231" s="1"/>
      <c r="M10231" s="1"/>
    </row>
    <row r="10232" spans="5:13" x14ac:dyDescent="0.25">
      <c r="E10232" s="1"/>
      <c r="F10232" s="1"/>
      <c r="G10232" s="1"/>
      <c r="H10232" s="1"/>
      <c r="I10232" s="1"/>
      <c r="J10232" s="1"/>
      <c r="K10232" s="1"/>
      <c r="L10232" s="1"/>
      <c r="M10232" s="1"/>
    </row>
    <row r="10233" spans="5:13" x14ac:dyDescent="0.25">
      <c r="E10233" s="1"/>
      <c r="F10233" s="1"/>
      <c r="G10233" s="1"/>
      <c r="H10233" s="1"/>
      <c r="I10233" s="1"/>
      <c r="J10233" s="1"/>
      <c r="K10233" s="1"/>
      <c r="L10233" s="1"/>
      <c r="M10233" s="1"/>
    </row>
    <row r="10234" spans="5:13" x14ac:dyDescent="0.25">
      <c r="E10234" s="1"/>
      <c r="F10234" s="1"/>
      <c r="G10234" s="1"/>
      <c r="H10234" s="1"/>
      <c r="I10234" s="1"/>
      <c r="J10234" s="1"/>
      <c r="K10234" s="1"/>
      <c r="L10234" s="1"/>
      <c r="M10234" s="1"/>
    </row>
    <row r="10235" spans="5:13" x14ac:dyDescent="0.25">
      <c r="E10235" s="1"/>
      <c r="F10235" s="1"/>
      <c r="G10235" s="1"/>
      <c r="H10235" s="1"/>
      <c r="I10235" s="1"/>
      <c r="J10235" s="1"/>
      <c r="K10235" s="1"/>
      <c r="L10235" s="1"/>
      <c r="M10235" s="1"/>
    </row>
    <row r="10236" spans="5:13" x14ac:dyDescent="0.25">
      <c r="E10236" s="1"/>
      <c r="F10236" s="1"/>
      <c r="G10236" s="1"/>
      <c r="H10236" s="1"/>
      <c r="I10236" s="1"/>
      <c r="J10236" s="1"/>
      <c r="K10236" s="1"/>
      <c r="L10236" s="1"/>
      <c r="M10236" s="1"/>
    </row>
    <row r="10237" spans="5:13" x14ac:dyDescent="0.25">
      <c r="E10237" s="1"/>
      <c r="F10237" s="1"/>
      <c r="G10237" s="1"/>
      <c r="H10237" s="1"/>
      <c r="I10237" s="1"/>
      <c r="J10237" s="1"/>
      <c r="K10237" s="1"/>
      <c r="L10237" s="1"/>
      <c r="M10237" s="1"/>
    </row>
    <row r="10238" spans="5:13" x14ac:dyDescent="0.25">
      <c r="E10238" s="1"/>
      <c r="F10238" s="1"/>
      <c r="G10238" s="1"/>
      <c r="H10238" s="1"/>
      <c r="I10238" s="1"/>
      <c r="J10238" s="1"/>
      <c r="K10238" s="1"/>
      <c r="L10238" s="1"/>
      <c r="M10238" s="1"/>
    </row>
    <row r="10239" spans="5:13" x14ac:dyDescent="0.25">
      <c r="E10239" s="1"/>
      <c r="F10239" s="1"/>
      <c r="G10239" s="1"/>
      <c r="H10239" s="1"/>
      <c r="I10239" s="1"/>
      <c r="J10239" s="1"/>
      <c r="K10239" s="1"/>
      <c r="L10239" s="1"/>
      <c r="M10239" s="1"/>
    </row>
    <row r="10240" spans="5:13" x14ac:dyDescent="0.25">
      <c r="E10240" s="1"/>
      <c r="F10240" s="1"/>
      <c r="G10240" s="1"/>
      <c r="H10240" s="1"/>
      <c r="I10240" s="1"/>
      <c r="J10240" s="1"/>
      <c r="K10240" s="1"/>
      <c r="L10240" s="1"/>
      <c r="M10240" s="1"/>
    </row>
    <row r="10241" spans="5:13" x14ac:dyDescent="0.25">
      <c r="E10241" s="1"/>
      <c r="F10241" s="1"/>
      <c r="G10241" s="1"/>
      <c r="H10241" s="1"/>
      <c r="I10241" s="1"/>
      <c r="J10241" s="1"/>
      <c r="K10241" s="1"/>
      <c r="L10241" s="1"/>
      <c r="M10241" s="1"/>
    </row>
    <row r="10242" spans="5:13" x14ac:dyDescent="0.25">
      <c r="E10242" s="1"/>
      <c r="F10242" s="1"/>
      <c r="G10242" s="1"/>
      <c r="H10242" s="1"/>
      <c r="I10242" s="1"/>
      <c r="J10242" s="1"/>
      <c r="K10242" s="1"/>
      <c r="L10242" s="1"/>
      <c r="M10242" s="1"/>
    </row>
    <row r="10243" spans="5:13" x14ac:dyDescent="0.25">
      <c r="E10243" s="1"/>
      <c r="F10243" s="1"/>
      <c r="G10243" s="1"/>
      <c r="H10243" s="1"/>
      <c r="I10243" s="1"/>
      <c r="J10243" s="1"/>
      <c r="K10243" s="1"/>
      <c r="L10243" s="1"/>
      <c r="M10243" s="1"/>
    </row>
    <row r="10244" spans="5:13" x14ac:dyDescent="0.25">
      <c r="E10244" s="1"/>
      <c r="F10244" s="1"/>
      <c r="G10244" s="1"/>
      <c r="H10244" s="1"/>
      <c r="I10244" s="1"/>
      <c r="J10244" s="1"/>
      <c r="K10244" s="1"/>
      <c r="L10244" s="1"/>
      <c r="M10244" s="1"/>
    </row>
    <row r="10245" spans="5:13" x14ac:dyDescent="0.25">
      <c r="E10245" s="1"/>
      <c r="F10245" s="1"/>
      <c r="G10245" s="1"/>
      <c r="H10245" s="1"/>
      <c r="I10245" s="1"/>
      <c r="J10245" s="1"/>
      <c r="K10245" s="1"/>
      <c r="L10245" s="1"/>
      <c r="M10245" s="1"/>
    </row>
    <row r="10246" spans="5:13" x14ac:dyDescent="0.25">
      <c r="E10246" s="1"/>
      <c r="F10246" s="1"/>
      <c r="G10246" s="1"/>
      <c r="H10246" s="1"/>
      <c r="I10246" s="1"/>
      <c r="J10246" s="1"/>
      <c r="K10246" s="1"/>
      <c r="L10246" s="1"/>
      <c r="M10246" s="1"/>
    </row>
    <row r="10247" spans="5:13" x14ac:dyDescent="0.25">
      <c r="E10247" s="1"/>
      <c r="F10247" s="1"/>
      <c r="G10247" s="1"/>
      <c r="H10247" s="1"/>
      <c r="I10247" s="1"/>
      <c r="J10247" s="1"/>
      <c r="K10247" s="1"/>
      <c r="L10247" s="1"/>
      <c r="M10247" s="1"/>
    </row>
    <row r="10248" spans="5:13" x14ac:dyDescent="0.25">
      <c r="E10248" s="1"/>
      <c r="F10248" s="1"/>
      <c r="G10248" s="1"/>
      <c r="H10248" s="1"/>
      <c r="I10248" s="1"/>
      <c r="J10248" s="1"/>
      <c r="K10248" s="1"/>
      <c r="L10248" s="1"/>
      <c r="M10248" s="1"/>
    </row>
    <row r="10249" spans="5:13" x14ac:dyDescent="0.25">
      <c r="E10249" s="1"/>
      <c r="F10249" s="1"/>
      <c r="G10249" s="1"/>
      <c r="H10249" s="1"/>
      <c r="I10249" s="1"/>
      <c r="J10249" s="1"/>
      <c r="K10249" s="1"/>
      <c r="L10249" s="1"/>
      <c r="M10249" s="1"/>
    </row>
    <row r="10250" spans="5:13" x14ac:dyDescent="0.25">
      <c r="E10250" s="1"/>
      <c r="F10250" s="1"/>
      <c r="G10250" s="1"/>
      <c r="H10250" s="1"/>
      <c r="I10250" s="1"/>
      <c r="J10250" s="1"/>
      <c r="K10250" s="1"/>
      <c r="L10250" s="1"/>
      <c r="M10250" s="1"/>
    </row>
    <row r="10251" spans="5:13" x14ac:dyDescent="0.25">
      <c r="E10251" s="1"/>
      <c r="F10251" s="1"/>
      <c r="G10251" s="1"/>
      <c r="H10251" s="1"/>
      <c r="I10251" s="1"/>
      <c r="J10251" s="1"/>
      <c r="K10251" s="1"/>
      <c r="L10251" s="1"/>
      <c r="M10251" s="1"/>
    </row>
    <row r="10252" spans="5:13" x14ac:dyDescent="0.25">
      <c r="E10252" s="1"/>
      <c r="F10252" s="1"/>
      <c r="G10252" s="1"/>
      <c r="H10252" s="1"/>
      <c r="I10252" s="1"/>
      <c r="J10252" s="1"/>
      <c r="K10252" s="1"/>
      <c r="L10252" s="1"/>
      <c r="M10252" s="1"/>
    </row>
    <row r="10253" spans="5:13" x14ac:dyDescent="0.25">
      <c r="E10253" s="1"/>
      <c r="F10253" s="1"/>
      <c r="G10253" s="1"/>
      <c r="H10253" s="1"/>
      <c r="I10253" s="1"/>
      <c r="J10253" s="1"/>
      <c r="K10253" s="1"/>
      <c r="L10253" s="1"/>
      <c r="M10253" s="1"/>
    </row>
    <row r="10254" spans="5:13" x14ac:dyDescent="0.25">
      <c r="E10254" s="1"/>
      <c r="F10254" s="1"/>
      <c r="G10254" s="1"/>
      <c r="H10254" s="1"/>
      <c r="I10254" s="1"/>
      <c r="J10254" s="1"/>
      <c r="K10254" s="1"/>
      <c r="L10254" s="1"/>
      <c r="M10254" s="1"/>
    </row>
    <row r="10255" spans="5:13" x14ac:dyDescent="0.25">
      <c r="E10255" s="1"/>
      <c r="F10255" s="1"/>
      <c r="G10255" s="1"/>
      <c r="H10255" s="1"/>
      <c r="I10255" s="1"/>
      <c r="J10255" s="1"/>
      <c r="K10255" s="1"/>
      <c r="L10255" s="1"/>
      <c r="M10255" s="1"/>
    </row>
    <row r="10256" spans="5:13" x14ac:dyDescent="0.25">
      <c r="E10256" s="1"/>
      <c r="F10256" s="1"/>
      <c r="G10256" s="1"/>
      <c r="H10256" s="1"/>
      <c r="I10256" s="1"/>
      <c r="J10256" s="1"/>
      <c r="K10256" s="1"/>
      <c r="L10256" s="1"/>
      <c r="M10256" s="1"/>
    </row>
    <row r="10257" spans="5:13" x14ac:dyDescent="0.25">
      <c r="E10257" s="1"/>
      <c r="F10257" s="1"/>
      <c r="G10257" s="1"/>
      <c r="H10257" s="1"/>
      <c r="I10257" s="1"/>
      <c r="J10257" s="1"/>
      <c r="K10257" s="1"/>
      <c r="L10257" s="1"/>
      <c r="M10257" s="1"/>
    </row>
    <row r="10258" spans="5:13" x14ac:dyDescent="0.25">
      <c r="E10258" s="1"/>
      <c r="F10258" s="1"/>
      <c r="G10258" s="1"/>
      <c r="H10258" s="1"/>
      <c r="I10258" s="1"/>
      <c r="J10258" s="1"/>
      <c r="K10258" s="1"/>
      <c r="L10258" s="1"/>
      <c r="M10258" s="1"/>
    </row>
    <row r="10259" spans="5:13" x14ac:dyDescent="0.25">
      <c r="E10259" s="1"/>
      <c r="F10259" s="1"/>
      <c r="G10259" s="1"/>
      <c r="H10259" s="1"/>
      <c r="I10259" s="1"/>
      <c r="J10259" s="1"/>
      <c r="K10259" s="1"/>
      <c r="L10259" s="1"/>
      <c r="M10259" s="1"/>
    </row>
    <row r="10260" spans="5:13" x14ac:dyDescent="0.25">
      <c r="E10260" s="1"/>
      <c r="F10260" s="1"/>
      <c r="G10260" s="1"/>
      <c r="H10260" s="1"/>
      <c r="I10260" s="1"/>
      <c r="J10260" s="1"/>
      <c r="K10260" s="1"/>
      <c r="L10260" s="1"/>
      <c r="M10260" s="1"/>
    </row>
    <row r="10261" spans="5:13" x14ac:dyDescent="0.25">
      <c r="E10261" s="1"/>
      <c r="F10261" s="1"/>
      <c r="G10261" s="1"/>
      <c r="H10261" s="1"/>
      <c r="I10261" s="1"/>
      <c r="J10261" s="1"/>
      <c r="K10261" s="1"/>
      <c r="L10261" s="1"/>
      <c r="M10261" s="1"/>
    </row>
    <row r="10262" spans="5:13" x14ac:dyDescent="0.25">
      <c r="E10262" s="1"/>
      <c r="F10262" s="1"/>
      <c r="G10262" s="1"/>
      <c r="H10262" s="1"/>
      <c r="I10262" s="1"/>
      <c r="J10262" s="1"/>
      <c r="K10262" s="1"/>
      <c r="L10262" s="1"/>
      <c r="M10262" s="1"/>
    </row>
    <row r="10263" spans="5:13" x14ac:dyDescent="0.25">
      <c r="E10263" s="1"/>
      <c r="F10263" s="1"/>
      <c r="G10263" s="1"/>
      <c r="H10263" s="1"/>
      <c r="I10263" s="1"/>
      <c r="J10263" s="1"/>
      <c r="K10263" s="1"/>
      <c r="L10263" s="1"/>
      <c r="M10263" s="1"/>
    </row>
    <row r="10264" spans="5:13" x14ac:dyDescent="0.25">
      <c r="E10264" s="1"/>
      <c r="F10264" s="1"/>
      <c r="G10264" s="1"/>
      <c r="H10264" s="1"/>
      <c r="I10264" s="1"/>
      <c r="J10264" s="1"/>
      <c r="K10264" s="1"/>
      <c r="L10264" s="1"/>
      <c r="M10264" s="1"/>
    </row>
    <row r="10265" spans="5:13" x14ac:dyDescent="0.25">
      <c r="E10265" s="1"/>
      <c r="F10265" s="1"/>
      <c r="G10265" s="1"/>
      <c r="H10265" s="1"/>
      <c r="I10265" s="1"/>
      <c r="J10265" s="1"/>
      <c r="K10265" s="1"/>
      <c r="L10265" s="1"/>
      <c r="M10265" s="1"/>
    </row>
    <row r="10266" spans="5:13" x14ac:dyDescent="0.25">
      <c r="E10266" s="1"/>
      <c r="F10266" s="1"/>
      <c r="G10266" s="1"/>
      <c r="H10266" s="1"/>
      <c r="I10266" s="1"/>
      <c r="J10266" s="1"/>
      <c r="K10266" s="1"/>
      <c r="L10266" s="1"/>
      <c r="M10266" s="1"/>
    </row>
    <row r="10267" spans="5:13" x14ac:dyDescent="0.25">
      <c r="E10267" s="1"/>
      <c r="F10267" s="1"/>
      <c r="G10267" s="1"/>
      <c r="H10267" s="1"/>
      <c r="I10267" s="1"/>
      <c r="J10267" s="1"/>
      <c r="K10267" s="1"/>
      <c r="L10267" s="1"/>
      <c r="M10267" s="1"/>
    </row>
    <row r="10268" spans="5:13" x14ac:dyDescent="0.25">
      <c r="E10268" s="1"/>
      <c r="F10268" s="1"/>
      <c r="G10268" s="1"/>
      <c r="H10268" s="1"/>
      <c r="I10268" s="1"/>
      <c r="J10268" s="1"/>
      <c r="K10268" s="1"/>
      <c r="L10268" s="1"/>
      <c r="M10268" s="1"/>
    </row>
    <row r="10269" spans="5:13" x14ac:dyDescent="0.25">
      <c r="E10269" s="1"/>
      <c r="F10269" s="1"/>
      <c r="G10269" s="1"/>
      <c r="H10269" s="1"/>
      <c r="I10269" s="1"/>
      <c r="J10269" s="1"/>
      <c r="K10269" s="1"/>
      <c r="L10269" s="1"/>
      <c r="M10269" s="1"/>
    </row>
    <row r="10270" spans="5:13" x14ac:dyDescent="0.25">
      <c r="E10270" s="1"/>
      <c r="F10270" s="1"/>
      <c r="G10270" s="1"/>
      <c r="H10270" s="1"/>
      <c r="I10270" s="1"/>
      <c r="J10270" s="1"/>
      <c r="K10270" s="1"/>
      <c r="L10270" s="1"/>
      <c r="M10270" s="1"/>
    </row>
    <row r="10271" spans="5:13" x14ac:dyDescent="0.25">
      <c r="E10271" s="1"/>
      <c r="F10271" s="1"/>
      <c r="G10271" s="1"/>
      <c r="H10271" s="1"/>
      <c r="I10271" s="1"/>
      <c r="J10271" s="1"/>
      <c r="K10271" s="1"/>
      <c r="L10271" s="1"/>
      <c r="M10271" s="1"/>
    </row>
    <row r="10272" spans="5:13" x14ac:dyDescent="0.25">
      <c r="E10272" s="1"/>
      <c r="F10272" s="1"/>
      <c r="G10272" s="1"/>
      <c r="H10272" s="1"/>
      <c r="I10272" s="1"/>
      <c r="J10272" s="1"/>
      <c r="K10272" s="1"/>
      <c r="L10272" s="1"/>
      <c r="M10272" s="1"/>
    </row>
    <row r="10273" spans="5:13" x14ac:dyDescent="0.25">
      <c r="E10273" s="1"/>
      <c r="F10273" s="1"/>
      <c r="G10273" s="1"/>
      <c r="H10273" s="1"/>
      <c r="I10273" s="1"/>
      <c r="J10273" s="1"/>
      <c r="K10273" s="1"/>
      <c r="L10273" s="1"/>
      <c r="M10273" s="1"/>
    </row>
    <row r="10274" spans="5:13" x14ac:dyDescent="0.25">
      <c r="E10274" s="1"/>
      <c r="F10274" s="1"/>
      <c r="G10274" s="1"/>
      <c r="H10274" s="1"/>
      <c r="I10274" s="1"/>
      <c r="J10274" s="1"/>
      <c r="K10274" s="1"/>
      <c r="L10274" s="1"/>
      <c r="M10274" s="1"/>
    </row>
    <row r="10275" spans="5:13" x14ac:dyDescent="0.25">
      <c r="E10275" s="1"/>
      <c r="F10275" s="1"/>
      <c r="G10275" s="1"/>
      <c r="H10275" s="1"/>
      <c r="I10275" s="1"/>
      <c r="J10275" s="1"/>
      <c r="K10275" s="1"/>
      <c r="L10275" s="1"/>
      <c r="M10275" s="1"/>
    </row>
    <row r="10276" spans="5:13" x14ac:dyDescent="0.25">
      <c r="E10276" s="1"/>
      <c r="F10276" s="1"/>
      <c r="G10276" s="1"/>
      <c r="H10276" s="1"/>
      <c r="I10276" s="1"/>
      <c r="J10276" s="1"/>
      <c r="K10276" s="1"/>
      <c r="L10276" s="1"/>
      <c r="M10276" s="1"/>
    </row>
    <row r="10277" spans="5:13" x14ac:dyDescent="0.25">
      <c r="E10277" s="1"/>
      <c r="F10277" s="1"/>
      <c r="G10277" s="1"/>
      <c r="H10277" s="1"/>
      <c r="I10277" s="1"/>
      <c r="J10277" s="1"/>
      <c r="K10277" s="1"/>
      <c r="L10277" s="1"/>
      <c r="M10277" s="1"/>
    </row>
    <row r="10278" spans="5:13" x14ac:dyDescent="0.25">
      <c r="E10278" s="1"/>
      <c r="F10278" s="1"/>
      <c r="G10278" s="1"/>
      <c r="H10278" s="1"/>
      <c r="I10278" s="1"/>
      <c r="J10278" s="1"/>
      <c r="K10278" s="1"/>
      <c r="L10278" s="1"/>
      <c r="M10278" s="1"/>
    </row>
    <row r="10279" spans="5:13" x14ac:dyDescent="0.25">
      <c r="E10279" s="1"/>
      <c r="F10279" s="1"/>
      <c r="G10279" s="1"/>
      <c r="H10279" s="1"/>
      <c r="I10279" s="1"/>
      <c r="J10279" s="1"/>
      <c r="K10279" s="1"/>
      <c r="L10279" s="1"/>
      <c r="M10279" s="1"/>
    </row>
    <row r="10280" spans="5:13" x14ac:dyDescent="0.25">
      <c r="E10280" s="1"/>
      <c r="F10280" s="1"/>
      <c r="G10280" s="1"/>
      <c r="H10280" s="1"/>
      <c r="I10280" s="1"/>
      <c r="J10280" s="1"/>
      <c r="K10280" s="1"/>
      <c r="L10280" s="1"/>
      <c r="M10280" s="1"/>
    </row>
    <row r="10281" spans="5:13" x14ac:dyDescent="0.25">
      <c r="E10281" s="1"/>
      <c r="F10281" s="1"/>
      <c r="G10281" s="1"/>
      <c r="H10281" s="1"/>
      <c r="I10281" s="1"/>
      <c r="J10281" s="1"/>
      <c r="K10281" s="1"/>
      <c r="L10281" s="1"/>
      <c r="M10281" s="1"/>
    </row>
    <row r="10282" spans="5:13" x14ac:dyDescent="0.25">
      <c r="E10282" s="1"/>
      <c r="F10282" s="1"/>
      <c r="G10282" s="1"/>
      <c r="H10282" s="1"/>
      <c r="I10282" s="1"/>
      <c r="J10282" s="1"/>
      <c r="K10282" s="1"/>
      <c r="L10282" s="1"/>
      <c r="M10282" s="1"/>
    </row>
    <row r="10283" spans="5:13" x14ac:dyDescent="0.25">
      <c r="E10283" s="1"/>
      <c r="F10283" s="1"/>
      <c r="G10283" s="1"/>
      <c r="H10283" s="1"/>
      <c r="I10283" s="1"/>
      <c r="J10283" s="1"/>
      <c r="K10283" s="1"/>
      <c r="L10283" s="1"/>
      <c r="M10283" s="1"/>
    </row>
    <row r="10284" spans="5:13" x14ac:dyDescent="0.25">
      <c r="E10284" s="1"/>
      <c r="F10284" s="1"/>
      <c r="G10284" s="1"/>
      <c r="H10284" s="1"/>
      <c r="I10284" s="1"/>
      <c r="J10284" s="1"/>
      <c r="K10284" s="1"/>
      <c r="L10284" s="1"/>
      <c r="M10284" s="1"/>
    </row>
    <row r="10285" spans="5:13" x14ac:dyDescent="0.25">
      <c r="E10285" s="1"/>
      <c r="F10285" s="1"/>
      <c r="G10285" s="1"/>
      <c r="H10285" s="1"/>
      <c r="I10285" s="1"/>
      <c r="J10285" s="1"/>
      <c r="K10285" s="1"/>
      <c r="L10285" s="1"/>
      <c r="M10285" s="1"/>
    </row>
    <row r="10286" spans="5:13" x14ac:dyDescent="0.25">
      <c r="E10286" s="1"/>
      <c r="F10286" s="1"/>
      <c r="G10286" s="1"/>
      <c r="H10286" s="1"/>
      <c r="I10286" s="1"/>
      <c r="J10286" s="1"/>
      <c r="K10286" s="1"/>
      <c r="L10286" s="1"/>
      <c r="M10286" s="1"/>
    </row>
    <row r="10287" spans="5:13" x14ac:dyDescent="0.25">
      <c r="E10287" s="1"/>
      <c r="F10287" s="1"/>
      <c r="G10287" s="1"/>
      <c r="H10287" s="1"/>
      <c r="I10287" s="1"/>
      <c r="J10287" s="1"/>
      <c r="K10287" s="1"/>
      <c r="L10287" s="1"/>
      <c r="M10287" s="1"/>
    </row>
    <row r="10288" spans="5:13" x14ac:dyDescent="0.25">
      <c r="E10288" s="1"/>
      <c r="F10288" s="1"/>
      <c r="G10288" s="1"/>
      <c r="H10288" s="1"/>
      <c r="I10288" s="1"/>
      <c r="J10288" s="1"/>
      <c r="K10288" s="1"/>
      <c r="L10288" s="1"/>
      <c r="M10288" s="1"/>
    </row>
    <row r="10289" spans="5:13" x14ac:dyDescent="0.25">
      <c r="E10289" s="1"/>
      <c r="F10289" s="1"/>
      <c r="G10289" s="1"/>
      <c r="H10289" s="1"/>
      <c r="I10289" s="1"/>
      <c r="J10289" s="1"/>
      <c r="K10289" s="1"/>
      <c r="L10289" s="1"/>
      <c r="M10289" s="1"/>
    </row>
    <row r="10290" spans="5:13" x14ac:dyDescent="0.25">
      <c r="E10290" s="1"/>
      <c r="F10290" s="1"/>
      <c r="G10290" s="1"/>
      <c r="H10290" s="1"/>
      <c r="I10290" s="1"/>
      <c r="J10290" s="1"/>
      <c r="K10290" s="1"/>
      <c r="L10290" s="1"/>
      <c r="M10290" s="1"/>
    </row>
    <row r="10291" spans="5:13" x14ac:dyDescent="0.25">
      <c r="E10291" s="1"/>
      <c r="F10291" s="1"/>
      <c r="G10291" s="1"/>
      <c r="H10291" s="1"/>
      <c r="I10291" s="1"/>
      <c r="J10291" s="1"/>
      <c r="K10291" s="1"/>
      <c r="L10291" s="1"/>
      <c r="M10291" s="1"/>
    </row>
    <row r="10292" spans="5:13" x14ac:dyDescent="0.25">
      <c r="E10292" s="1"/>
      <c r="F10292" s="1"/>
      <c r="G10292" s="1"/>
      <c r="H10292" s="1"/>
      <c r="I10292" s="1"/>
      <c r="J10292" s="1"/>
      <c r="K10292" s="1"/>
      <c r="L10292" s="1"/>
      <c r="M10292" s="1"/>
    </row>
    <row r="10293" spans="5:13" x14ac:dyDescent="0.25">
      <c r="E10293" s="1"/>
      <c r="F10293" s="1"/>
      <c r="G10293" s="1"/>
      <c r="H10293" s="1"/>
      <c r="I10293" s="1"/>
      <c r="J10293" s="1"/>
      <c r="K10293" s="1"/>
      <c r="L10293" s="1"/>
      <c r="M10293" s="1"/>
    </row>
    <row r="10294" spans="5:13" x14ac:dyDescent="0.25">
      <c r="E10294" s="1"/>
      <c r="F10294" s="1"/>
      <c r="G10294" s="1"/>
      <c r="H10294" s="1"/>
      <c r="I10294" s="1"/>
      <c r="J10294" s="1"/>
      <c r="K10294" s="1"/>
      <c r="L10294" s="1"/>
      <c r="M10294" s="1"/>
    </row>
    <row r="10295" spans="5:13" x14ac:dyDescent="0.25">
      <c r="E10295" s="1"/>
      <c r="F10295" s="1"/>
      <c r="G10295" s="1"/>
      <c r="H10295" s="1"/>
      <c r="I10295" s="1"/>
      <c r="J10295" s="1"/>
      <c r="K10295" s="1"/>
      <c r="L10295" s="1"/>
      <c r="M10295" s="1"/>
    </row>
    <row r="10296" spans="5:13" x14ac:dyDescent="0.25">
      <c r="E10296" s="1"/>
      <c r="F10296" s="1"/>
      <c r="G10296" s="1"/>
      <c r="H10296" s="1"/>
      <c r="I10296" s="1"/>
      <c r="J10296" s="1"/>
      <c r="K10296" s="1"/>
      <c r="L10296" s="1"/>
      <c r="M10296" s="1"/>
    </row>
    <row r="10297" spans="5:13" x14ac:dyDescent="0.25">
      <c r="E10297" s="1"/>
      <c r="F10297" s="1"/>
      <c r="G10297" s="1"/>
      <c r="H10297" s="1"/>
      <c r="I10297" s="1"/>
      <c r="J10297" s="1"/>
      <c r="K10297" s="1"/>
      <c r="L10297" s="1"/>
      <c r="M10297" s="1"/>
    </row>
    <row r="10298" spans="5:13" x14ac:dyDescent="0.25">
      <c r="E10298" s="1"/>
      <c r="F10298" s="1"/>
      <c r="G10298" s="1"/>
      <c r="H10298" s="1"/>
      <c r="I10298" s="1"/>
      <c r="J10298" s="1"/>
      <c r="K10298" s="1"/>
      <c r="L10298" s="1"/>
      <c r="M10298" s="1"/>
    </row>
    <row r="10299" spans="5:13" x14ac:dyDescent="0.25">
      <c r="E10299" s="1"/>
      <c r="F10299" s="1"/>
      <c r="G10299" s="1"/>
      <c r="H10299" s="1"/>
      <c r="I10299" s="1"/>
      <c r="J10299" s="1"/>
      <c r="K10299" s="1"/>
      <c r="L10299" s="1"/>
      <c r="M10299" s="1"/>
    </row>
    <row r="10300" spans="5:13" x14ac:dyDescent="0.25">
      <c r="E10300" s="1"/>
      <c r="F10300" s="1"/>
      <c r="G10300" s="1"/>
      <c r="H10300" s="1"/>
      <c r="I10300" s="1"/>
      <c r="J10300" s="1"/>
      <c r="K10300" s="1"/>
      <c r="L10300" s="1"/>
      <c r="M10300" s="1"/>
    </row>
    <row r="10301" spans="5:13" x14ac:dyDescent="0.25">
      <c r="E10301" s="1"/>
      <c r="F10301" s="1"/>
      <c r="G10301" s="1"/>
      <c r="H10301" s="1"/>
      <c r="I10301" s="1"/>
      <c r="J10301" s="1"/>
      <c r="K10301" s="1"/>
      <c r="L10301" s="1"/>
      <c r="M10301" s="1"/>
    </row>
    <row r="10302" spans="5:13" x14ac:dyDescent="0.25">
      <c r="E10302" s="1"/>
      <c r="F10302" s="1"/>
      <c r="G10302" s="1"/>
      <c r="H10302" s="1"/>
      <c r="I10302" s="1"/>
      <c r="J10302" s="1"/>
      <c r="K10302" s="1"/>
      <c r="L10302" s="1"/>
      <c r="M10302" s="1"/>
    </row>
    <row r="10303" spans="5:13" x14ac:dyDescent="0.25">
      <c r="E10303" s="1"/>
      <c r="F10303" s="1"/>
      <c r="G10303" s="1"/>
      <c r="H10303" s="1"/>
      <c r="I10303" s="1"/>
      <c r="J10303" s="1"/>
      <c r="K10303" s="1"/>
      <c r="L10303" s="1"/>
      <c r="M10303" s="1"/>
    </row>
    <row r="10304" spans="5:13" x14ac:dyDescent="0.25">
      <c r="E10304" s="1"/>
      <c r="F10304" s="1"/>
      <c r="G10304" s="1"/>
      <c r="H10304" s="1"/>
      <c r="I10304" s="1"/>
      <c r="J10304" s="1"/>
      <c r="K10304" s="1"/>
      <c r="L10304" s="1"/>
      <c r="M10304" s="1"/>
    </row>
    <row r="10305" spans="5:13" x14ac:dyDescent="0.25">
      <c r="E10305" s="1"/>
      <c r="F10305" s="1"/>
      <c r="G10305" s="1"/>
      <c r="H10305" s="1"/>
      <c r="I10305" s="1"/>
      <c r="J10305" s="1"/>
      <c r="K10305" s="1"/>
      <c r="L10305" s="1"/>
      <c r="M10305" s="1"/>
    </row>
    <row r="10306" spans="5:13" x14ac:dyDescent="0.25">
      <c r="E10306" s="1"/>
      <c r="F10306" s="1"/>
      <c r="G10306" s="1"/>
      <c r="H10306" s="1"/>
      <c r="I10306" s="1"/>
      <c r="J10306" s="1"/>
      <c r="K10306" s="1"/>
      <c r="L10306" s="1"/>
      <c r="M10306" s="1"/>
    </row>
    <row r="10307" spans="5:13" x14ac:dyDescent="0.25">
      <c r="E10307" s="1"/>
      <c r="F10307" s="1"/>
      <c r="G10307" s="1"/>
      <c r="H10307" s="1"/>
      <c r="I10307" s="1"/>
      <c r="J10307" s="1"/>
      <c r="K10307" s="1"/>
      <c r="L10307" s="1"/>
      <c r="M10307" s="1"/>
    </row>
    <row r="10308" spans="5:13" x14ac:dyDescent="0.25">
      <c r="E10308" s="1"/>
      <c r="F10308" s="1"/>
      <c r="G10308" s="1"/>
      <c r="H10308" s="1"/>
      <c r="I10308" s="1"/>
      <c r="J10308" s="1"/>
      <c r="K10308" s="1"/>
      <c r="L10308" s="1"/>
      <c r="M10308" s="1"/>
    </row>
    <row r="10309" spans="5:13" x14ac:dyDescent="0.25">
      <c r="E10309" s="1"/>
      <c r="F10309" s="1"/>
      <c r="G10309" s="1"/>
      <c r="H10309" s="1"/>
      <c r="I10309" s="1"/>
      <c r="J10309" s="1"/>
      <c r="K10309" s="1"/>
      <c r="L10309" s="1"/>
      <c r="M10309" s="1"/>
    </row>
    <row r="10310" spans="5:13" x14ac:dyDescent="0.25">
      <c r="E10310" s="1"/>
      <c r="F10310" s="1"/>
      <c r="G10310" s="1"/>
      <c r="H10310" s="1"/>
      <c r="I10310" s="1"/>
      <c r="J10310" s="1"/>
      <c r="K10310" s="1"/>
      <c r="L10310" s="1"/>
      <c r="M10310" s="1"/>
    </row>
    <row r="10311" spans="5:13" x14ac:dyDescent="0.25">
      <c r="E10311" s="1"/>
      <c r="F10311" s="1"/>
      <c r="G10311" s="1"/>
      <c r="H10311" s="1"/>
      <c r="I10311" s="1"/>
      <c r="J10311" s="1"/>
      <c r="K10311" s="1"/>
      <c r="L10311" s="1"/>
      <c r="M10311" s="1"/>
    </row>
    <row r="10312" spans="5:13" x14ac:dyDescent="0.25">
      <c r="E10312" s="1"/>
      <c r="F10312" s="1"/>
      <c r="G10312" s="1"/>
      <c r="H10312" s="1"/>
      <c r="I10312" s="1"/>
      <c r="J10312" s="1"/>
      <c r="K10312" s="1"/>
      <c r="L10312" s="1"/>
      <c r="M10312" s="1"/>
    </row>
    <row r="10313" spans="5:13" x14ac:dyDescent="0.25">
      <c r="E10313" s="1"/>
      <c r="F10313" s="1"/>
      <c r="G10313" s="1"/>
      <c r="H10313" s="1"/>
      <c r="I10313" s="1"/>
      <c r="J10313" s="1"/>
      <c r="K10313" s="1"/>
      <c r="L10313" s="1"/>
      <c r="M10313" s="1"/>
    </row>
    <row r="10314" spans="5:13" x14ac:dyDescent="0.25">
      <c r="E10314" s="1"/>
      <c r="F10314" s="1"/>
      <c r="G10314" s="1"/>
      <c r="H10314" s="1"/>
      <c r="I10314" s="1"/>
      <c r="J10314" s="1"/>
      <c r="K10314" s="1"/>
      <c r="L10314" s="1"/>
      <c r="M10314" s="1"/>
    </row>
    <row r="10315" spans="5:13" x14ac:dyDescent="0.25">
      <c r="E10315" s="1"/>
      <c r="F10315" s="1"/>
      <c r="G10315" s="1"/>
      <c r="H10315" s="1"/>
      <c r="I10315" s="1"/>
      <c r="J10315" s="1"/>
      <c r="K10315" s="1"/>
      <c r="L10315" s="1"/>
      <c r="M10315" s="1"/>
    </row>
    <row r="10316" spans="5:13" x14ac:dyDescent="0.25">
      <c r="E10316" s="1"/>
      <c r="F10316" s="1"/>
      <c r="G10316" s="1"/>
      <c r="H10316" s="1"/>
      <c r="I10316" s="1"/>
      <c r="J10316" s="1"/>
      <c r="K10316" s="1"/>
      <c r="L10316" s="1"/>
      <c r="M10316" s="1"/>
    </row>
    <row r="10317" spans="5:13" x14ac:dyDescent="0.25">
      <c r="E10317" s="1"/>
      <c r="F10317" s="1"/>
      <c r="G10317" s="1"/>
      <c r="H10317" s="1"/>
      <c r="I10317" s="1"/>
      <c r="J10317" s="1"/>
      <c r="K10317" s="1"/>
      <c r="L10317" s="1"/>
      <c r="M10317" s="1"/>
    </row>
    <row r="10318" spans="5:13" x14ac:dyDescent="0.25">
      <c r="E10318" s="1"/>
      <c r="F10318" s="1"/>
      <c r="G10318" s="1"/>
      <c r="H10318" s="1"/>
      <c r="I10318" s="1"/>
      <c r="J10318" s="1"/>
      <c r="K10318" s="1"/>
      <c r="L10318" s="1"/>
      <c r="M10318" s="1"/>
    </row>
    <row r="10319" spans="5:13" x14ac:dyDescent="0.25">
      <c r="E10319" s="1"/>
      <c r="F10319" s="1"/>
      <c r="G10319" s="1"/>
      <c r="H10319" s="1"/>
      <c r="I10319" s="1"/>
      <c r="J10319" s="1"/>
      <c r="K10319" s="1"/>
      <c r="L10319" s="1"/>
      <c r="M10319" s="1"/>
    </row>
    <row r="10320" spans="5:13" x14ac:dyDescent="0.25">
      <c r="E10320" s="1"/>
      <c r="F10320" s="1"/>
      <c r="G10320" s="1"/>
      <c r="H10320" s="1"/>
      <c r="I10320" s="1"/>
      <c r="J10320" s="1"/>
      <c r="K10320" s="1"/>
      <c r="L10320" s="1"/>
      <c r="M10320" s="1"/>
    </row>
    <row r="10321" spans="5:13" x14ac:dyDescent="0.25">
      <c r="E10321" s="1"/>
      <c r="F10321" s="1"/>
      <c r="G10321" s="1"/>
      <c r="H10321" s="1"/>
      <c r="I10321" s="1"/>
      <c r="J10321" s="1"/>
      <c r="K10321" s="1"/>
      <c r="L10321" s="1"/>
      <c r="M10321" s="1"/>
    </row>
    <row r="10322" spans="5:13" x14ac:dyDescent="0.25">
      <c r="E10322" s="1"/>
      <c r="F10322" s="1"/>
      <c r="G10322" s="1"/>
      <c r="H10322" s="1"/>
      <c r="I10322" s="1"/>
      <c r="J10322" s="1"/>
      <c r="K10322" s="1"/>
      <c r="L10322" s="1"/>
      <c r="M10322" s="1"/>
    </row>
    <row r="10323" spans="5:13" x14ac:dyDescent="0.25">
      <c r="E10323" s="1"/>
      <c r="F10323" s="1"/>
      <c r="G10323" s="1"/>
      <c r="H10323" s="1"/>
      <c r="I10323" s="1"/>
      <c r="J10323" s="1"/>
      <c r="K10323" s="1"/>
      <c r="L10323" s="1"/>
      <c r="M10323" s="1"/>
    </row>
    <row r="10324" spans="5:13" x14ac:dyDescent="0.25">
      <c r="E10324" s="1"/>
      <c r="F10324" s="1"/>
      <c r="G10324" s="1"/>
      <c r="H10324" s="1"/>
      <c r="I10324" s="1"/>
      <c r="J10324" s="1"/>
      <c r="K10324" s="1"/>
      <c r="L10324" s="1"/>
      <c r="M10324" s="1"/>
    </row>
    <row r="10325" spans="5:13" x14ac:dyDescent="0.25">
      <c r="E10325" s="1"/>
      <c r="F10325" s="1"/>
      <c r="G10325" s="1"/>
      <c r="H10325" s="1"/>
      <c r="I10325" s="1"/>
      <c r="J10325" s="1"/>
      <c r="K10325" s="1"/>
      <c r="L10325" s="1"/>
      <c r="M10325" s="1"/>
    </row>
    <row r="10326" spans="5:13" x14ac:dyDescent="0.25">
      <c r="E10326" s="1"/>
      <c r="F10326" s="1"/>
      <c r="G10326" s="1"/>
      <c r="H10326" s="1"/>
      <c r="I10326" s="1"/>
      <c r="J10326" s="1"/>
      <c r="K10326" s="1"/>
      <c r="L10326" s="1"/>
      <c r="M10326" s="1"/>
    </row>
    <row r="10327" spans="5:13" x14ac:dyDescent="0.25">
      <c r="E10327" s="1"/>
      <c r="F10327" s="1"/>
      <c r="G10327" s="1"/>
      <c r="H10327" s="1"/>
      <c r="I10327" s="1"/>
      <c r="J10327" s="1"/>
      <c r="K10327" s="1"/>
      <c r="L10327" s="1"/>
      <c r="M10327" s="1"/>
    </row>
    <row r="10328" spans="5:13" x14ac:dyDescent="0.25">
      <c r="E10328" s="1"/>
      <c r="F10328" s="1"/>
      <c r="G10328" s="1"/>
      <c r="H10328" s="1"/>
      <c r="I10328" s="1"/>
      <c r="J10328" s="1"/>
      <c r="K10328" s="1"/>
      <c r="L10328" s="1"/>
      <c r="M10328" s="1"/>
    </row>
    <row r="10329" spans="5:13" x14ac:dyDescent="0.25">
      <c r="E10329" s="1"/>
      <c r="F10329" s="1"/>
      <c r="G10329" s="1"/>
      <c r="H10329" s="1"/>
      <c r="I10329" s="1"/>
      <c r="J10329" s="1"/>
      <c r="K10329" s="1"/>
      <c r="L10329" s="1"/>
      <c r="M10329" s="1"/>
    </row>
    <row r="10330" spans="5:13" x14ac:dyDescent="0.25">
      <c r="E10330" s="1"/>
      <c r="F10330" s="1"/>
      <c r="G10330" s="1"/>
      <c r="H10330" s="1"/>
      <c r="I10330" s="1"/>
      <c r="J10330" s="1"/>
      <c r="K10330" s="1"/>
      <c r="L10330" s="1"/>
      <c r="M10330" s="1"/>
    </row>
    <row r="10331" spans="5:13" x14ac:dyDescent="0.25">
      <c r="E10331" s="1"/>
      <c r="F10331" s="1"/>
      <c r="G10331" s="1"/>
      <c r="H10331" s="1"/>
      <c r="I10331" s="1"/>
      <c r="J10331" s="1"/>
      <c r="K10331" s="1"/>
      <c r="L10331" s="1"/>
      <c r="M10331" s="1"/>
    </row>
    <row r="10332" spans="5:13" x14ac:dyDescent="0.25">
      <c r="E10332" s="1"/>
      <c r="F10332" s="1"/>
      <c r="G10332" s="1"/>
      <c r="H10332" s="1"/>
      <c r="I10332" s="1"/>
      <c r="J10332" s="1"/>
      <c r="K10332" s="1"/>
      <c r="L10332" s="1"/>
      <c r="M10332" s="1"/>
    </row>
    <row r="10333" spans="5:13" x14ac:dyDescent="0.25">
      <c r="E10333" s="1"/>
      <c r="F10333" s="1"/>
      <c r="G10333" s="1"/>
      <c r="H10333" s="1"/>
      <c r="I10333" s="1"/>
      <c r="J10333" s="1"/>
      <c r="K10333" s="1"/>
      <c r="L10333" s="1"/>
      <c r="M10333" s="1"/>
    </row>
    <row r="10334" spans="5:13" x14ac:dyDescent="0.25">
      <c r="E10334" s="1"/>
      <c r="F10334" s="1"/>
      <c r="G10334" s="1"/>
      <c r="H10334" s="1"/>
      <c r="I10334" s="1"/>
      <c r="J10334" s="1"/>
      <c r="K10334" s="1"/>
      <c r="L10334" s="1"/>
      <c r="M10334" s="1"/>
    </row>
    <row r="10335" spans="5:13" x14ac:dyDescent="0.25">
      <c r="E10335" s="1"/>
      <c r="F10335" s="1"/>
      <c r="G10335" s="1"/>
      <c r="H10335" s="1"/>
      <c r="I10335" s="1"/>
      <c r="J10335" s="1"/>
      <c r="K10335" s="1"/>
      <c r="L10335" s="1"/>
      <c r="M10335" s="1"/>
    </row>
    <row r="10336" spans="5:13" x14ac:dyDescent="0.25">
      <c r="E10336" s="1"/>
      <c r="F10336" s="1"/>
      <c r="G10336" s="1"/>
      <c r="H10336" s="1"/>
      <c r="I10336" s="1"/>
      <c r="J10336" s="1"/>
      <c r="K10336" s="1"/>
      <c r="L10336" s="1"/>
      <c r="M10336" s="1"/>
    </row>
    <row r="10337" spans="5:13" x14ac:dyDescent="0.25">
      <c r="E10337" s="1"/>
      <c r="F10337" s="1"/>
      <c r="G10337" s="1"/>
      <c r="H10337" s="1"/>
      <c r="I10337" s="1"/>
      <c r="J10337" s="1"/>
      <c r="K10337" s="1"/>
      <c r="L10337" s="1"/>
      <c r="M10337" s="1"/>
    </row>
    <row r="10338" spans="5:13" x14ac:dyDescent="0.25">
      <c r="E10338" s="1"/>
      <c r="F10338" s="1"/>
      <c r="G10338" s="1"/>
      <c r="H10338" s="1"/>
      <c r="I10338" s="1"/>
      <c r="J10338" s="1"/>
      <c r="K10338" s="1"/>
      <c r="L10338" s="1"/>
      <c r="M10338" s="1"/>
    </row>
    <row r="10339" spans="5:13" x14ac:dyDescent="0.25">
      <c r="E10339" s="1"/>
      <c r="F10339" s="1"/>
      <c r="G10339" s="1"/>
      <c r="H10339" s="1"/>
      <c r="I10339" s="1"/>
      <c r="J10339" s="1"/>
      <c r="K10339" s="1"/>
      <c r="L10339" s="1"/>
      <c r="M10339" s="1"/>
    </row>
    <row r="10340" spans="5:13" x14ac:dyDescent="0.25">
      <c r="E10340" s="1"/>
      <c r="F10340" s="1"/>
      <c r="G10340" s="1"/>
      <c r="H10340" s="1"/>
      <c r="I10340" s="1"/>
      <c r="J10340" s="1"/>
      <c r="K10340" s="1"/>
      <c r="L10340" s="1"/>
      <c r="M10340" s="1"/>
    </row>
    <row r="10341" spans="5:13" x14ac:dyDescent="0.25">
      <c r="E10341" s="1"/>
      <c r="F10341" s="1"/>
      <c r="G10341" s="1"/>
      <c r="H10341" s="1"/>
      <c r="I10341" s="1"/>
      <c r="J10341" s="1"/>
      <c r="K10341" s="1"/>
      <c r="L10341" s="1"/>
      <c r="M10341" s="1"/>
    </row>
    <row r="10342" spans="5:13" x14ac:dyDescent="0.25">
      <c r="E10342" s="1"/>
      <c r="F10342" s="1"/>
      <c r="G10342" s="1"/>
      <c r="H10342" s="1"/>
      <c r="I10342" s="1"/>
      <c r="J10342" s="1"/>
      <c r="K10342" s="1"/>
      <c r="L10342" s="1"/>
      <c r="M10342" s="1"/>
    </row>
    <row r="10343" spans="5:13" x14ac:dyDescent="0.25">
      <c r="E10343" s="1"/>
      <c r="F10343" s="1"/>
      <c r="G10343" s="1"/>
      <c r="H10343" s="1"/>
      <c r="I10343" s="1"/>
      <c r="J10343" s="1"/>
      <c r="K10343" s="1"/>
      <c r="L10343" s="1"/>
      <c r="M10343" s="1"/>
    </row>
    <row r="10344" spans="5:13" x14ac:dyDescent="0.25">
      <c r="E10344" s="1"/>
      <c r="F10344" s="1"/>
      <c r="G10344" s="1"/>
      <c r="H10344" s="1"/>
      <c r="I10344" s="1"/>
      <c r="J10344" s="1"/>
      <c r="K10344" s="1"/>
      <c r="L10344" s="1"/>
      <c r="M10344" s="1"/>
    </row>
    <row r="10345" spans="5:13" x14ac:dyDescent="0.25">
      <c r="E10345" s="1"/>
      <c r="F10345" s="1"/>
      <c r="G10345" s="1"/>
      <c r="H10345" s="1"/>
      <c r="I10345" s="1"/>
      <c r="J10345" s="1"/>
      <c r="K10345" s="1"/>
      <c r="L10345" s="1"/>
      <c r="M10345" s="1"/>
    </row>
    <row r="10346" spans="5:13" x14ac:dyDescent="0.25">
      <c r="E10346" s="1"/>
      <c r="F10346" s="1"/>
      <c r="G10346" s="1"/>
      <c r="H10346" s="1"/>
      <c r="I10346" s="1"/>
      <c r="J10346" s="1"/>
      <c r="K10346" s="1"/>
      <c r="L10346" s="1"/>
      <c r="M10346" s="1"/>
    </row>
    <row r="10347" spans="5:13" x14ac:dyDescent="0.25">
      <c r="E10347" s="1"/>
      <c r="F10347" s="1"/>
      <c r="G10347" s="1"/>
      <c r="H10347" s="1"/>
      <c r="I10347" s="1"/>
      <c r="J10347" s="1"/>
      <c r="K10347" s="1"/>
      <c r="L10347" s="1"/>
      <c r="M10347" s="1"/>
    </row>
    <row r="10348" spans="5:13" x14ac:dyDescent="0.25">
      <c r="E10348" s="1"/>
      <c r="F10348" s="1"/>
      <c r="G10348" s="1"/>
      <c r="H10348" s="1"/>
      <c r="I10348" s="1"/>
      <c r="J10348" s="1"/>
      <c r="K10348" s="1"/>
      <c r="L10348" s="1"/>
      <c r="M10348" s="1"/>
    </row>
    <row r="10349" spans="5:13" x14ac:dyDescent="0.25">
      <c r="E10349" s="1"/>
      <c r="F10349" s="1"/>
      <c r="G10349" s="1"/>
      <c r="H10349" s="1"/>
      <c r="I10349" s="1"/>
      <c r="J10349" s="1"/>
      <c r="K10349" s="1"/>
      <c r="L10349" s="1"/>
      <c r="M10349" s="1"/>
    </row>
    <row r="10350" spans="5:13" x14ac:dyDescent="0.25">
      <c r="E10350" s="1"/>
      <c r="F10350" s="1"/>
      <c r="G10350" s="1"/>
      <c r="H10350" s="1"/>
      <c r="I10350" s="1"/>
      <c r="J10350" s="1"/>
      <c r="K10350" s="1"/>
      <c r="L10350" s="1"/>
      <c r="M10350" s="1"/>
    </row>
    <row r="10351" spans="5:13" x14ac:dyDescent="0.25">
      <c r="E10351" s="1"/>
      <c r="F10351" s="1"/>
      <c r="G10351" s="1"/>
      <c r="H10351" s="1"/>
      <c r="I10351" s="1"/>
      <c r="J10351" s="1"/>
      <c r="K10351" s="1"/>
      <c r="L10351" s="1"/>
      <c r="M10351" s="1"/>
    </row>
    <row r="10352" spans="5:13" x14ac:dyDescent="0.25">
      <c r="E10352" s="1"/>
      <c r="F10352" s="1"/>
      <c r="G10352" s="1"/>
      <c r="H10352" s="1"/>
      <c r="I10352" s="1"/>
      <c r="J10352" s="1"/>
      <c r="K10352" s="1"/>
      <c r="L10352" s="1"/>
      <c r="M10352" s="1"/>
    </row>
    <row r="10353" spans="5:13" x14ac:dyDescent="0.25">
      <c r="E10353" s="1"/>
      <c r="F10353" s="1"/>
      <c r="G10353" s="1"/>
      <c r="H10353" s="1"/>
      <c r="I10353" s="1"/>
      <c r="J10353" s="1"/>
      <c r="K10353" s="1"/>
      <c r="L10353" s="1"/>
      <c r="M10353" s="1"/>
    </row>
    <row r="10354" spans="5:13" x14ac:dyDescent="0.25">
      <c r="E10354" s="1"/>
      <c r="F10354" s="1"/>
      <c r="G10354" s="1"/>
      <c r="H10354" s="1"/>
      <c r="I10354" s="1"/>
      <c r="J10354" s="1"/>
      <c r="K10354" s="1"/>
      <c r="L10354" s="1"/>
      <c r="M10354" s="1"/>
    </row>
    <row r="10355" spans="5:13" x14ac:dyDescent="0.25">
      <c r="E10355" s="1"/>
      <c r="F10355" s="1"/>
      <c r="G10355" s="1"/>
      <c r="H10355" s="1"/>
      <c r="I10355" s="1"/>
      <c r="J10355" s="1"/>
      <c r="K10355" s="1"/>
      <c r="L10355" s="1"/>
      <c r="M10355" s="1"/>
    </row>
    <row r="10356" spans="5:13" x14ac:dyDescent="0.25">
      <c r="E10356" s="1"/>
      <c r="F10356" s="1"/>
      <c r="G10356" s="1"/>
      <c r="H10356" s="1"/>
      <c r="I10356" s="1"/>
      <c r="J10356" s="1"/>
      <c r="K10356" s="1"/>
      <c r="L10356" s="1"/>
      <c r="M10356" s="1"/>
    </row>
    <row r="10357" spans="5:13" x14ac:dyDescent="0.25">
      <c r="E10357" s="1"/>
      <c r="F10357" s="1"/>
      <c r="G10357" s="1"/>
      <c r="H10357" s="1"/>
      <c r="I10357" s="1"/>
      <c r="J10357" s="1"/>
      <c r="K10357" s="1"/>
      <c r="L10357" s="1"/>
      <c r="M10357" s="1"/>
    </row>
    <row r="10358" spans="5:13" x14ac:dyDescent="0.25">
      <c r="E10358" s="1"/>
      <c r="F10358" s="1"/>
      <c r="G10358" s="1"/>
      <c r="H10358" s="1"/>
      <c r="I10358" s="1"/>
      <c r="J10358" s="1"/>
      <c r="K10358" s="1"/>
      <c r="L10358" s="1"/>
      <c r="M10358" s="1"/>
    </row>
    <row r="10359" spans="5:13" x14ac:dyDescent="0.25">
      <c r="E10359" s="1"/>
      <c r="F10359" s="1"/>
      <c r="G10359" s="1"/>
      <c r="H10359" s="1"/>
      <c r="I10359" s="1"/>
      <c r="J10359" s="1"/>
      <c r="K10359" s="1"/>
      <c r="L10359" s="1"/>
      <c r="M10359" s="1"/>
    </row>
    <row r="10360" spans="5:13" x14ac:dyDescent="0.25">
      <c r="E10360" s="1"/>
      <c r="F10360" s="1"/>
      <c r="G10360" s="1"/>
      <c r="H10360" s="1"/>
      <c r="I10360" s="1"/>
      <c r="J10360" s="1"/>
      <c r="K10360" s="1"/>
      <c r="L10360" s="1"/>
      <c r="M10360" s="1"/>
    </row>
    <row r="10361" spans="5:13" x14ac:dyDescent="0.25">
      <c r="E10361" s="1"/>
      <c r="F10361" s="1"/>
      <c r="G10361" s="1"/>
      <c r="H10361" s="1"/>
      <c r="I10361" s="1"/>
      <c r="J10361" s="1"/>
      <c r="K10361" s="1"/>
      <c r="L10361" s="1"/>
      <c r="M10361" s="1"/>
    </row>
    <row r="10362" spans="5:13" x14ac:dyDescent="0.25">
      <c r="E10362" s="1"/>
      <c r="F10362" s="1"/>
      <c r="G10362" s="1"/>
      <c r="H10362" s="1"/>
      <c r="I10362" s="1"/>
      <c r="J10362" s="1"/>
      <c r="K10362" s="1"/>
      <c r="L10362" s="1"/>
      <c r="M10362" s="1"/>
    </row>
    <row r="10363" spans="5:13" x14ac:dyDescent="0.25">
      <c r="E10363" s="1"/>
      <c r="F10363" s="1"/>
      <c r="G10363" s="1"/>
      <c r="H10363" s="1"/>
      <c r="I10363" s="1"/>
      <c r="J10363" s="1"/>
      <c r="K10363" s="1"/>
      <c r="L10363" s="1"/>
      <c r="M10363" s="1"/>
    </row>
    <row r="10364" spans="5:13" x14ac:dyDescent="0.25">
      <c r="E10364" s="1"/>
      <c r="F10364" s="1"/>
      <c r="G10364" s="1"/>
      <c r="H10364" s="1"/>
      <c r="I10364" s="1"/>
      <c r="J10364" s="1"/>
      <c r="K10364" s="1"/>
      <c r="L10364" s="1"/>
      <c r="M10364" s="1"/>
    </row>
    <row r="10365" spans="5:13" x14ac:dyDescent="0.25">
      <c r="E10365" s="1"/>
      <c r="F10365" s="1"/>
      <c r="G10365" s="1"/>
      <c r="H10365" s="1"/>
      <c r="I10365" s="1"/>
      <c r="J10365" s="1"/>
      <c r="K10365" s="1"/>
      <c r="L10365" s="1"/>
      <c r="M10365" s="1"/>
    </row>
    <row r="10366" spans="5:13" x14ac:dyDescent="0.25">
      <c r="E10366" s="1"/>
      <c r="F10366" s="1"/>
      <c r="G10366" s="1"/>
      <c r="H10366" s="1"/>
      <c r="I10366" s="1"/>
      <c r="J10366" s="1"/>
      <c r="K10366" s="1"/>
      <c r="L10366" s="1"/>
      <c r="M10366" s="1"/>
    </row>
    <row r="10367" spans="5:13" x14ac:dyDescent="0.25">
      <c r="E10367" s="1"/>
      <c r="F10367" s="1"/>
      <c r="G10367" s="1"/>
      <c r="H10367" s="1"/>
      <c r="I10367" s="1"/>
      <c r="J10367" s="1"/>
      <c r="K10367" s="1"/>
      <c r="L10367" s="1"/>
      <c r="M10367" s="1"/>
    </row>
    <row r="10368" spans="5:13" x14ac:dyDescent="0.25">
      <c r="E10368" s="1"/>
      <c r="F10368" s="1"/>
      <c r="G10368" s="1"/>
      <c r="H10368" s="1"/>
      <c r="I10368" s="1"/>
      <c r="J10368" s="1"/>
      <c r="K10368" s="1"/>
      <c r="L10368" s="1"/>
      <c r="M10368" s="1"/>
    </row>
    <row r="10369" spans="5:13" x14ac:dyDescent="0.25">
      <c r="E10369" s="1"/>
      <c r="F10369" s="1"/>
      <c r="G10369" s="1"/>
      <c r="H10369" s="1"/>
      <c r="I10369" s="1"/>
      <c r="J10369" s="1"/>
      <c r="K10369" s="1"/>
      <c r="L10369" s="1"/>
      <c r="M10369" s="1"/>
    </row>
    <row r="10370" spans="5:13" x14ac:dyDescent="0.25">
      <c r="E10370" s="1"/>
      <c r="F10370" s="1"/>
      <c r="G10370" s="1"/>
      <c r="H10370" s="1"/>
      <c r="I10370" s="1"/>
      <c r="J10370" s="1"/>
      <c r="K10370" s="1"/>
      <c r="L10370" s="1"/>
      <c r="M10370" s="1"/>
    </row>
    <row r="10371" spans="5:13" x14ac:dyDescent="0.25">
      <c r="E10371" s="1"/>
      <c r="F10371" s="1"/>
      <c r="G10371" s="1"/>
      <c r="H10371" s="1"/>
      <c r="I10371" s="1"/>
      <c r="J10371" s="1"/>
      <c r="K10371" s="1"/>
      <c r="L10371" s="1"/>
      <c r="M10371" s="1"/>
    </row>
    <row r="10372" spans="5:13" x14ac:dyDescent="0.25">
      <c r="E10372" s="1"/>
      <c r="F10372" s="1"/>
      <c r="G10372" s="1"/>
      <c r="H10372" s="1"/>
      <c r="I10372" s="1"/>
      <c r="J10372" s="1"/>
      <c r="K10372" s="1"/>
      <c r="L10372" s="1"/>
      <c r="M10372" s="1"/>
    </row>
    <row r="10373" spans="5:13" x14ac:dyDescent="0.25">
      <c r="E10373" s="1"/>
      <c r="F10373" s="1"/>
      <c r="G10373" s="1"/>
      <c r="H10373" s="1"/>
      <c r="I10373" s="1"/>
      <c r="J10373" s="1"/>
      <c r="K10373" s="1"/>
      <c r="L10373" s="1"/>
      <c r="M10373" s="1"/>
    </row>
    <row r="10374" spans="5:13" x14ac:dyDescent="0.25">
      <c r="E10374" s="1"/>
      <c r="F10374" s="1"/>
      <c r="G10374" s="1"/>
      <c r="H10374" s="1"/>
      <c r="I10374" s="1"/>
      <c r="J10374" s="1"/>
      <c r="K10374" s="1"/>
      <c r="L10374" s="1"/>
      <c r="M10374" s="1"/>
    </row>
    <row r="10375" spans="5:13" x14ac:dyDescent="0.25">
      <c r="E10375" s="1"/>
      <c r="F10375" s="1"/>
      <c r="G10375" s="1"/>
      <c r="H10375" s="1"/>
      <c r="I10375" s="1"/>
      <c r="J10375" s="1"/>
      <c r="K10375" s="1"/>
      <c r="L10375" s="1"/>
      <c r="M10375" s="1"/>
    </row>
    <row r="10376" spans="5:13" x14ac:dyDescent="0.25">
      <c r="E10376" s="1"/>
      <c r="F10376" s="1"/>
      <c r="G10376" s="1"/>
      <c r="H10376" s="1"/>
      <c r="I10376" s="1"/>
      <c r="J10376" s="1"/>
      <c r="K10376" s="1"/>
      <c r="L10376" s="1"/>
      <c r="M10376" s="1"/>
    </row>
    <row r="10377" spans="5:13" x14ac:dyDescent="0.25">
      <c r="E10377" s="1"/>
      <c r="F10377" s="1"/>
      <c r="G10377" s="1"/>
      <c r="H10377" s="1"/>
      <c r="I10377" s="1"/>
      <c r="J10377" s="1"/>
      <c r="K10377" s="1"/>
      <c r="L10377" s="1"/>
      <c r="M10377" s="1"/>
    </row>
    <row r="10378" spans="5:13" x14ac:dyDescent="0.25">
      <c r="E10378" s="1"/>
      <c r="F10378" s="1"/>
      <c r="G10378" s="1"/>
      <c r="H10378" s="1"/>
      <c r="I10378" s="1"/>
      <c r="J10378" s="1"/>
      <c r="K10378" s="1"/>
      <c r="L10378" s="1"/>
      <c r="M10378" s="1"/>
    </row>
    <row r="10379" spans="5:13" x14ac:dyDescent="0.25">
      <c r="E10379" s="1"/>
      <c r="F10379" s="1"/>
      <c r="G10379" s="1"/>
      <c r="H10379" s="1"/>
      <c r="I10379" s="1"/>
      <c r="J10379" s="1"/>
      <c r="K10379" s="1"/>
      <c r="L10379" s="1"/>
      <c r="M10379" s="1"/>
    </row>
    <row r="10380" spans="5:13" x14ac:dyDescent="0.25">
      <c r="E10380" s="1"/>
      <c r="F10380" s="1"/>
      <c r="G10380" s="1"/>
      <c r="H10380" s="1"/>
      <c r="I10380" s="1"/>
      <c r="J10380" s="1"/>
      <c r="K10380" s="1"/>
      <c r="L10380" s="1"/>
      <c r="M10380" s="1"/>
    </row>
    <row r="10381" spans="5:13" x14ac:dyDescent="0.25">
      <c r="E10381" s="1"/>
      <c r="F10381" s="1"/>
      <c r="G10381" s="1"/>
      <c r="H10381" s="1"/>
      <c r="I10381" s="1"/>
      <c r="J10381" s="1"/>
      <c r="K10381" s="1"/>
      <c r="L10381" s="1"/>
      <c r="M10381" s="1"/>
    </row>
    <row r="10382" spans="5:13" x14ac:dyDescent="0.25">
      <c r="E10382" s="1"/>
      <c r="F10382" s="1"/>
      <c r="G10382" s="1"/>
      <c r="H10382" s="1"/>
      <c r="I10382" s="1"/>
      <c r="J10382" s="1"/>
      <c r="K10382" s="1"/>
      <c r="L10382" s="1"/>
      <c r="M10382" s="1"/>
    </row>
    <row r="10383" spans="5:13" x14ac:dyDescent="0.25">
      <c r="E10383" s="1"/>
      <c r="F10383" s="1"/>
      <c r="G10383" s="1"/>
      <c r="H10383" s="1"/>
      <c r="I10383" s="1"/>
      <c r="J10383" s="1"/>
      <c r="K10383" s="1"/>
      <c r="L10383" s="1"/>
      <c r="M10383" s="1"/>
    </row>
    <row r="10384" spans="5:13" x14ac:dyDescent="0.25">
      <c r="E10384" s="1"/>
      <c r="F10384" s="1"/>
      <c r="G10384" s="1"/>
      <c r="H10384" s="1"/>
      <c r="I10384" s="1"/>
      <c r="J10384" s="1"/>
      <c r="K10384" s="1"/>
      <c r="L10384" s="1"/>
      <c r="M10384" s="1"/>
    </row>
    <row r="10385" spans="5:13" x14ac:dyDescent="0.25">
      <c r="E10385" s="1"/>
      <c r="F10385" s="1"/>
      <c r="G10385" s="1"/>
      <c r="H10385" s="1"/>
      <c r="I10385" s="1"/>
      <c r="J10385" s="1"/>
      <c r="K10385" s="1"/>
      <c r="L10385" s="1"/>
      <c r="M10385" s="1"/>
    </row>
    <row r="10386" spans="5:13" x14ac:dyDescent="0.25">
      <c r="E10386" s="1"/>
      <c r="F10386" s="1"/>
      <c r="G10386" s="1"/>
      <c r="H10386" s="1"/>
      <c r="I10386" s="1"/>
      <c r="J10386" s="1"/>
      <c r="K10386" s="1"/>
      <c r="L10386" s="1"/>
      <c r="M10386" s="1"/>
    </row>
    <row r="10387" spans="5:13" x14ac:dyDescent="0.25">
      <c r="E10387" s="1"/>
      <c r="F10387" s="1"/>
      <c r="G10387" s="1"/>
      <c r="H10387" s="1"/>
      <c r="I10387" s="1"/>
      <c r="J10387" s="1"/>
      <c r="K10387" s="1"/>
      <c r="L10387" s="1"/>
      <c r="M10387" s="1"/>
    </row>
    <row r="10388" spans="5:13" x14ac:dyDescent="0.25">
      <c r="E10388" s="1"/>
      <c r="F10388" s="1"/>
      <c r="G10388" s="1"/>
      <c r="H10388" s="1"/>
      <c r="I10388" s="1"/>
      <c r="J10388" s="1"/>
      <c r="K10388" s="1"/>
      <c r="L10388" s="1"/>
      <c r="M10388" s="1"/>
    </row>
    <row r="10389" spans="5:13" x14ac:dyDescent="0.25">
      <c r="E10389" s="1"/>
      <c r="F10389" s="1"/>
      <c r="G10389" s="1"/>
      <c r="H10389" s="1"/>
      <c r="I10389" s="1"/>
      <c r="J10389" s="1"/>
      <c r="K10389" s="1"/>
      <c r="L10389" s="1"/>
      <c r="M10389" s="1"/>
    </row>
    <row r="10390" spans="5:13" x14ac:dyDescent="0.25">
      <c r="E10390" s="1"/>
      <c r="F10390" s="1"/>
      <c r="G10390" s="1"/>
      <c r="H10390" s="1"/>
      <c r="I10390" s="1"/>
      <c r="J10390" s="1"/>
      <c r="K10390" s="1"/>
      <c r="L10390" s="1"/>
      <c r="M10390" s="1"/>
    </row>
    <row r="10391" spans="5:13" x14ac:dyDescent="0.25">
      <c r="E10391" s="1"/>
      <c r="F10391" s="1"/>
      <c r="G10391" s="1"/>
      <c r="H10391" s="1"/>
      <c r="I10391" s="1"/>
      <c r="J10391" s="1"/>
      <c r="K10391" s="1"/>
      <c r="L10391" s="1"/>
      <c r="M10391" s="1"/>
    </row>
    <row r="10392" spans="5:13" x14ac:dyDescent="0.25">
      <c r="E10392" s="1"/>
      <c r="F10392" s="1"/>
      <c r="G10392" s="1"/>
      <c r="H10392" s="1"/>
      <c r="I10392" s="1"/>
      <c r="J10392" s="1"/>
      <c r="K10392" s="1"/>
      <c r="L10392" s="1"/>
      <c r="M10392" s="1"/>
    </row>
    <row r="10393" spans="5:13" x14ac:dyDescent="0.25">
      <c r="E10393" s="1"/>
      <c r="F10393" s="1"/>
      <c r="G10393" s="1"/>
      <c r="H10393" s="1"/>
      <c r="I10393" s="1"/>
      <c r="J10393" s="1"/>
      <c r="K10393" s="1"/>
      <c r="L10393" s="1"/>
      <c r="M10393" s="1"/>
    </row>
    <row r="10394" spans="5:13" x14ac:dyDescent="0.25">
      <c r="E10394" s="1"/>
      <c r="F10394" s="1"/>
      <c r="G10394" s="1"/>
      <c r="H10394" s="1"/>
      <c r="I10394" s="1"/>
      <c r="J10394" s="1"/>
      <c r="K10394" s="1"/>
      <c r="L10394" s="1"/>
      <c r="M10394" s="1"/>
    </row>
    <row r="10395" spans="5:13" x14ac:dyDescent="0.25">
      <c r="E10395" s="1"/>
      <c r="F10395" s="1"/>
      <c r="G10395" s="1"/>
      <c r="H10395" s="1"/>
      <c r="I10395" s="1"/>
      <c r="J10395" s="1"/>
      <c r="K10395" s="1"/>
      <c r="L10395" s="1"/>
      <c r="M10395" s="1"/>
    </row>
    <row r="10396" spans="5:13" x14ac:dyDescent="0.25">
      <c r="E10396" s="1"/>
      <c r="F10396" s="1"/>
      <c r="G10396" s="1"/>
      <c r="H10396" s="1"/>
      <c r="I10396" s="1"/>
      <c r="J10396" s="1"/>
      <c r="K10396" s="1"/>
      <c r="L10396" s="1"/>
      <c r="M10396" s="1"/>
    </row>
    <row r="10397" spans="5:13" x14ac:dyDescent="0.25">
      <c r="E10397" s="1"/>
      <c r="F10397" s="1"/>
      <c r="G10397" s="1"/>
      <c r="H10397" s="1"/>
      <c r="I10397" s="1"/>
      <c r="J10397" s="1"/>
      <c r="K10397" s="1"/>
      <c r="L10397" s="1"/>
      <c r="M10397" s="1"/>
    </row>
    <row r="10398" spans="5:13" x14ac:dyDescent="0.25">
      <c r="E10398" s="1"/>
      <c r="F10398" s="1"/>
      <c r="G10398" s="1"/>
      <c r="H10398" s="1"/>
      <c r="I10398" s="1"/>
      <c r="J10398" s="1"/>
      <c r="K10398" s="1"/>
      <c r="L10398" s="1"/>
      <c r="M10398" s="1"/>
    </row>
    <row r="10399" spans="5:13" x14ac:dyDescent="0.25">
      <c r="E10399" s="1"/>
      <c r="F10399" s="1"/>
      <c r="G10399" s="1"/>
      <c r="H10399" s="1"/>
      <c r="I10399" s="1"/>
      <c r="J10399" s="1"/>
      <c r="K10399" s="1"/>
      <c r="L10399" s="1"/>
      <c r="M10399" s="1"/>
    </row>
    <row r="10400" spans="5:13" x14ac:dyDescent="0.25">
      <c r="E10400" s="1"/>
      <c r="F10400" s="1"/>
      <c r="G10400" s="1"/>
      <c r="H10400" s="1"/>
      <c r="I10400" s="1"/>
      <c r="J10400" s="1"/>
      <c r="K10400" s="1"/>
      <c r="L10400" s="1"/>
      <c r="M10400" s="1"/>
    </row>
    <row r="10401" spans="5:13" x14ac:dyDescent="0.25">
      <c r="E10401" s="1"/>
      <c r="F10401" s="1"/>
      <c r="G10401" s="1"/>
      <c r="H10401" s="1"/>
      <c r="I10401" s="1"/>
      <c r="J10401" s="1"/>
      <c r="K10401" s="1"/>
      <c r="L10401" s="1"/>
      <c r="M10401" s="1"/>
    </row>
    <row r="10402" spans="5:13" x14ac:dyDescent="0.25">
      <c r="E10402" s="1"/>
      <c r="F10402" s="1"/>
      <c r="G10402" s="1"/>
      <c r="H10402" s="1"/>
      <c r="I10402" s="1"/>
      <c r="J10402" s="1"/>
      <c r="K10402" s="1"/>
      <c r="L10402" s="1"/>
      <c r="M10402" s="1"/>
    </row>
    <row r="10403" spans="5:13" x14ac:dyDescent="0.25">
      <c r="E10403" s="1"/>
      <c r="F10403" s="1"/>
      <c r="G10403" s="1"/>
      <c r="H10403" s="1"/>
      <c r="I10403" s="1"/>
      <c r="J10403" s="1"/>
      <c r="K10403" s="1"/>
      <c r="L10403" s="1"/>
      <c r="M10403" s="1"/>
    </row>
    <row r="10404" spans="5:13" x14ac:dyDescent="0.25">
      <c r="E10404" s="1"/>
      <c r="F10404" s="1"/>
      <c r="G10404" s="1"/>
      <c r="H10404" s="1"/>
      <c r="I10404" s="1"/>
      <c r="J10404" s="1"/>
      <c r="K10404" s="1"/>
      <c r="L10404" s="1"/>
      <c r="M10404" s="1"/>
    </row>
    <row r="10405" spans="5:13" x14ac:dyDescent="0.25">
      <c r="E10405" s="1"/>
      <c r="F10405" s="1"/>
      <c r="G10405" s="1"/>
      <c r="H10405" s="1"/>
      <c r="I10405" s="1"/>
      <c r="J10405" s="1"/>
      <c r="K10405" s="1"/>
      <c r="L10405" s="1"/>
      <c r="M10405" s="1"/>
    </row>
    <row r="10406" spans="5:13" x14ac:dyDescent="0.25">
      <c r="E10406" s="1"/>
      <c r="F10406" s="1"/>
      <c r="G10406" s="1"/>
      <c r="H10406" s="1"/>
      <c r="I10406" s="1"/>
      <c r="J10406" s="1"/>
      <c r="K10406" s="1"/>
      <c r="L10406" s="1"/>
      <c r="M10406" s="1"/>
    </row>
    <row r="10407" spans="5:13" x14ac:dyDescent="0.25">
      <c r="E10407" s="1"/>
      <c r="F10407" s="1"/>
      <c r="G10407" s="1"/>
      <c r="H10407" s="1"/>
      <c r="I10407" s="1"/>
      <c r="J10407" s="1"/>
      <c r="K10407" s="1"/>
      <c r="L10407" s="1"/>
      <c r="M10407" s="1"/>
    </row>
    <row r="10408" spans="5:13" x14ac:dyDescent="0.25">
      <c r="E10408" s="1"/>
      <c r="F10408" s="1"/>
      <c r="G10408" s="1"/>
      <c r="H10408" s="1"/>
      <c r="I10408" s="1"/>
      <c r="J10408" s="1"/>
      <c r="K10408" s="1"/>
      <c r="L10408" s="1"/>
      <c r="M10408" s="1"/>
    </row>
    <row r="10409" spans="5:13" x14ac:dyDescent="0.25">
      <c r="E10409" s="1"/>
      <c r="F10409" s="1"/>
      <c r="G10409" s="1"/>
      <c r="H10409" s="1"/>
      <c r="I10409" s="1"/>
      <c r="J10409" s="1"/>
      <c r="K10409" s="1"/>
      <c r="L10409" s="1"/>
      <c r="M10409" s="1"/>
    </row>
    <row r="10410" spans="5:13" x14ac:dyDescent="0.25">
      <c r="E10410" s="1"/>
      <c r="F10410" s="1"/>
      <c r="G10410" s="1"/>
      <c r="H10410" s="1"/>
      <c r="I10410" s="1"/>
      <c r="J10410" s="1"/>
      <c r="K10410" s="1"/>
      <c r="L10410" s="1"/>
      <c r="M10410" s="1"/>
    </row>
    <row r="10411" spans="5:13" x14ac:dyDescent="0.25">
      <c r="E10411" s="1"/>
      <c r="F10411" s="1"/>
      <c r="G10411" s="1"/>
      <c r="H10411" s="1"/>
      <c r="I10411" s="1"/>
      <c r="J10411" s="1"/>
      <c r="K10411" s="1"/>
      <c r="L10411" s="1"/>
      <c r="M10411" s="1"/>
    </row>
    <row r="10412" spans="5:13" x14ac:dyDescent="0.25">
      <c r="E10412" s="1"/>
      <c r="F10412" s="1"/>
      <c r="G10412" s="1"/>
      <c r="H10412" s="1"/>
      <c r="I10412" s="1"/>
      <c r="J10412" s="1"/>
      <c r="K10412" s="1"/>
      <c r="L10412" s="1"/>
      <c r="M10412" s="1"/>
    </row>
    <row r="10413" spans="5:13" x14ac:dyDescent="0.25">
      <c r="E10413" s="1"/>
      <c r="F10413" s="1"/>
      <c r="G10413" s="1"/>
      <c r="H10413" s="1"/>
      <c r="I10413" s="1"/>
      <c r="J10413" s="1"/>
      <c r="K10413" s="1"/>
      <c r="L10413" s="1"/>
      <c r="M10413" s="1"/>
    </row>
    <row r="10414" spans="5:13" x14ac:dyDescent="0.25">
      <c r="E10414" s="1"/>
      <c r="F10414" s="1"/>
      <c r="G10414" s="1"/>
      <c r="H10414" s="1"/>
      <c r="I10414" s="1"/>
      <c r="J10414" s="1"/>
      <c r="K10414" s="1"/>
      <c r="L10414" s="1"/>
      <c r="M10414" s="1"/>
    </row>
    <row r="10415" spans="5:13" x14ac:dyDescent="0.25">
      <c r="E10415" s="1"/>
      <c r="F10415" s="1"/>
      <c r="G10415" s="1"/>
      <c r="H10415" s="1"/>
      <c r="I10415" s="1"/>
      <c r="J10415" s="1"/>
      <c r="K10415" s="1"/>
      <c r="L10415" s="1"/>
      <c r="M10415" s="1"/>
    </row>
    <row r="10416" spans="5:13" x14ac:dyDescent="0.25">
      <c r="E10416" s="1"/>
      <c r="F10416" s="1"/>
      <c r="G10416" s="1"/>
      <c r="H10416" s="1"/>
      <c r="I10416" s="1"/>
      <c r="J10416" s="1"/>
      <c r="K10416" s="1"/>
      <c r="L10416" s="1"/>
      <c r="M10416" s="1"/>
    </row>
    <row r="10417" spans="5:13" x14ac:dyDescent="0.25">
      <c r="E10417" s="1"/>
      <c r="F10417" s="1"/>
      <c r="G10417" s="1"/>
      <c r="H10417" s="1"/>
      <c r="I10417" s="1"/>
      <c r="J10417" s="1"/>
      <c r="K10417" s="1"/>
      <c r="L10417" s="1"/>
      <c r="M10417" s="1"/>
    </row>
    <row r="10418" spans="5:13" x14ac:dyDescent="0.25">
      <c r="E10418" s="1"/>
      <c r="F10418" s="1"/>
      <c r="G10418" s="1"/>
      <c r="H10418" s="1"/>
      <c r="I10418" s="1"/>
      <c r="J10418" s="1"/>
      <c r="K10418" s="1"/>
      <c r="L10418" s="1"/>
      <c r="M10418" s="1"/>
    </row>
    <row r="10419" spans="5:13" x14ac:dyDescent="0.25">
      <c r="E10419" s="1"/>
      <c r="F10419" s="1"/>
      <c r="G10419" s="1"/>
      <c r="H10419" s="1"/>
      <c r="I10419" s="1"/>
      <c r="J10419" s="1"/>
      <c r="K10419" s="1"/>
      <c r="L10419" s="1"/>
      <c r="M10419" s="1"/>
    </row>
    <row r="10420" spans="5:13" x14ac:dyDescent="0.25">
      <c r="E10420" s="1"/>
      <c r="F10420" s="1"/>
      <c r="G10420" s="1"/>
      <c r="H10420" s="1"/>
      <c r="I10420" s="1"/>
      <c r="J10420" s="1"/>
      <c r="K10420" s="1"/>
      <c r="L10420" s="1"/>
      <c r="M10420" s="1"/>
    </row>
    <row r="10421" spans="5:13" x14ac:dyDescent="0.25">
      <c r="E10421" s="1"/>
      <c r="F10421" s="1"/>
      <c r="G10421" s="1"/>
      <c r="H10421" s="1"/>
      <c r="I10421" s="1"/>
      <c r="J10421" s="1"/>
      <c r="K10421" s="1"/>
      <c r="L10421" s="1"/>
      <c r="M10421" s="1"/>
    </row>
    <row r="10422" spans="5:13" x14ac:dyDescent="0.25">
      <c r="E10422" s="1"/>
      <c r="F10422" s="1"/>
      <c r="G10422" s="1"/>
      <c r="H10422" s="1"/>
      <c r="I10422" s="1"/>
      <c r="J10422" s="1"/>
      <c r="K10422" s="1"/>
      <c r="L10422" s="1"/>
      <c r="M10422" s="1"/>
    </row>
    <row r="10423" spans="5:13" x14ac:dyDescent="0.25">
      <c r="E10423" s="1"/>
      <c r="F10423" s="1"/>
      <c r="G10423" s="1"/>
      <c r="H10423" s="1"/>
      <c r="I10423" s="1"/>
      <c r="J10423" s="1"/>
      <c r="K10423" s="1"/>
      <c r="L10423" s="1"/>
      <c r="M10423" s="1"/>
    </row>
    <row r="10424" spans="5:13" x14ac:dyDescent="0.25">
      <c r="E10424" s="1"/>
      <c r="F10424" s="1"/>
      <c r="G10424" s="1"/>
      <c r="H10424" s="1"/>
      <c r="I10424" s="1"/>
      <c r="J10424" s="1"/>
      <c r="K10424" s="1"/>
      <c r="L10424" s="1"/>
      <c r="M10424" s="1"/>
    </row>
    <row r="10425" spans="5:13" x14ac:dyDescent="0.25">
      <c r="E10425" s="1"/>
      <c r="F10425" s="1"/>
      <c r="G10425" s="1"/>
      <c r="H10425" s="1"/>
      <c r="I10425" s="1"/>
      <c r="J10425" s="1"/>
      <c r="K10425" s="1"/>
      <c r="L10425" s="1"/>
      <c r="M10425" s="1"/>
    </row>
    <row r="10426" spans="5:13" x14ac:dyDescent="0.25">
      <c r="E10426" s="1"/>
      <c r="F10426" s="1"/>
      <c r="G10426" s="1"/>
      <c r="H10426" s="1"/>
      <c r="I10426" s="1"/>
      <c r="J10426" s="1"/>
      <c r="K10426" s="1"/>
      <c r="L10426" s="1"/>
      <c r="M10426" s="1"/>
    </row>
    <row r="10427" spans="5:13" x14ac:dyDescent="0.25">
      <c r="E10427" s="1"/>
      <c r="F10427" s="1"/>
      <c r="G10427" s="1"/>
      <c r="H10427" s="1"/>
      <c r="I10427" s="1"/>
      <c r="J10427" s="1"/>
      <c r="K10427" s="1"/>
      <c r="L10427" s="1"/>
      <c r="M10427" s="1"/>
    </row>
    <row r="10428" spans="5:13" x14ac:dyDescent="0.25">
      <c r="E10428" s="1"/>
      <c r="F10428" s="1"/>
      <c r="G10428" s="1"/>
      <c r="H10428" s="1"/>
      <c r="I10428" s="1"/>
      <c r="J10428" s="1"/>
      <c r="K10428" s="1"/>
      <c r="L10428" s="1"/>
      <c r="M10428" s="1"/>
    </row>
    <row r="10429" spans="5:13" x14ac:dyDescent="0.25">
      <c r="E10429" s="1"/>
      <c r="F10429" s="1"/>
      <c r="G10429" s="1"/>
      <c r="H10429" s="1"/>
      <c r="I10429" s="1"/>
      <c r="J10429" s="1"/>
      <c r="K10429" s="1"/>
      <c r="L10429" s="1"/>
      <c r="M10429" s="1"/>
    </row>
    <row r="10430" spans="5:13" x14ac:dyDescent="0.25">
      <c r="E10430" s="1"/>
      <c r="F10430" s="1"/>
      <c r="G10430" s="1"/>
      <c r="H10430" s="1"/>
      <c r="I10430" s="1"/>
      <c r="J10430" s="1"/>
      <c r="K10430" s="1"/>
      <c r="L10430" s="1"/>
      <c r="M10430" s="1"/>
    </row>
    <row r="10431" spans="5:13" x14ac:dyDescent="0.25">
      <c r="E10431" s="1"/>
      <c r="F10431" s="1"/>
      <c r="G10431" s="1"/>
      <c r="H10431" s="1"/>
      <c r="I10431" s="1"/>
      <c r="J10431" s="1"/>
      <c r="K10431" s="1"/>
      <c r="L10431" s="1"/>
      <c r="M10431" s="1"/>
    </row>
    <row r="10432" spans="5:13" x14ac:dyDescent="0.25">
      <c r="E10432" s="1"/>
      <c r="F10432" s="1"/>
      <c r="G10432" s="1"/>
      <c r="H10432" s="1"/>
      <c r="I10432" s="1"/>
      <c r="J10432" s="1"/>
      <c r="K10432" s="1"/>
      <c r="L10432" s="1"/>
      <c r="M10432" s="1"/>
    </row>
    <row r="10433" spans="5:13" x14ac:dyDescent="0.25">
      <c r="E10433" s="1"/>
      <c r="F10433" s="1"/>
      <c r="G10433" s="1"/>
      <c r="H10433" s="1"/>
      <c r="I10433" s="1"/>
      <c r="J10433" s="1"/>
      <c r="K10433" s="1"/>
      <c r="L10433" s="1"/>
      <c r="M10433" s="1"/>
    </row>
    <row r="10434" spans="5:13" x14ac:dyDescent="0.25">
      <c r="E10434" s="1"/>
      <c r="F10434" s="1"/>
      <c r="G10434" s="1"/>
      <c r="H10434" s="1"/>
      <c r="I10434" s="1"/>
      <c r="J10434" s="1"/>
      <c r="K10434" s="1"/>
      <c r="L10434" s="1"/>
      <c r="M10434" s="1"/>
    </row>
    <row r="10435" spans="5:13" x14ac:dyDescent="0.25">
      <c r="E10435" s="1"/>
      <c r="F10435" s="1"/>
      <c r="G10435" s="1"/>
      <c r="H10435" s="1"/>
      <c r="I10435" s="1"/>
      <c r="J10435" s="1"/>
      <c r="K10435" s="1"/>
      <c r="L10435" s="1"/>
      <c r="M10435" s="1"/>
    </row>
    <row r="10436" spans="5:13" x14ac:dyDescent="0.25">
      <c r="E10436" s="1"/>
      <c r="F10436" s="1"/>
      <c r="G10436" s="1"/>
      <c r="H10436" s="1"/>
      <c r="I10436" s="1"/>
      <c r="J10436" s="1"/>
      <c r="K10436" s="1"/>
      <c r="L10436" s="1"/>
      <c r="M10436" s="1"/>
    </row>
    <row r="10437" spans="5:13" x14ac:dyDescent="0.25">
      <c r="E10437" s="1"/>
      <c r="F10437" s="1"/>
      <c r="G10437" s="1"/>
      <c r="H10437" s="1"/>
      <c r="I10437" s="1"/>
      <c r="J10437" s="1"/>
      <c r="K10437" s="1"/>
      <c r="L10437" s="1"/>
      <c r="M10437" s="1"/>
    </row>
    <row r="10438" spans="5:13" x14ac:dyDescent="0.25">
      <c r="E10438" s="1"/>
      <c r="F10438" s="1"/>
      <c r="G10438" s="1"/>
      <c r="H10438" s="1"/>
      <c r="I10438" s="1"/>
      <c r="J10438" s="1"/>
      <c r="K10438" s="1"/>
      <c r="L10438" s="1"/>
      <c r="M10438" s="1"/>
    </row>
    <row r="10439" spans="5:13" x14ac:dyDescent="0.25">
      <c r="E10439" s="1"/>
      <c r="F10439" s="1"/>
      <c r="G10439" s="1"/>
      <c r="H10439" s="1"/>
      <c r="I10439" s="1"/>
      <c r="J10439" s="1"/>
      <c r="K10439" s="1"/>
      <c r="L10439" s="1"/>
      <c r="M10439" s="1"/>
    </row>
    <row r="10440" spans="5:13" x14ac:dyDescent="0.25">
      <c r="E10440" s="1"/>
      <c r="F10440" s="1"/>
      <c r="G10440" s="1"/>
      <c r="H10440" s="1"/>
      <c r="I10440" s="1"/>
      <c r="J10440" s="1"/>
      <c r="K10440" s="1"/>
      <c r="L10440" s="1"/>
      <c r="M10440" s="1"/>
    </row>
    <row r="10441" spans="5:13" x14ac:dyDescent="0.25">
      <c r="E10441" s="1"/>
      <c r="F10441" s="1"/>
      <c r="G10441" s="1"/>
      <c r="H10441" s="1"/>
      <c r="I10441" s="1"/>
      <c r="J10441" s="1"/>
      <c r="K10441" s="1"/>
      <c r="L10441" s="1"/>
      <c r="M10441" s="1"/>
    </row>
    <row r="10442" spans="5:13" x14ac:dyDescent="0.25">
      <c r="E10442" s="1"/>
      <c r="F10442" s="1"/>
      <c r="G10442" s="1"/>
      <c r="H10442" s="1"/>
      <c r="I10442" s="1"/>
      <c r="J10442" s="1"/>
      <c r="K10442" s="1"/>
      <c r="L10442" s="1"/>
      <c r="M10442" s="1"/>
    </row>
    <row r="10443" spans="5:13" x14ac:dyDescent="0.25">
      <c r="E10443" s="1"/>
      <c r="F10443" s="1"/>
      <c r="G10443" s="1"/>
      <c r="H10443" s="1"/>
      <c r="I10443" s="1"/>
      <c r="J10443" s="1"/>
      <c r="K10443" s="1"/>
      <c r="L10443" s="1"/>
      <c r="M10443" s="1"/>
    </row>
    <row r="10444" spans="5:13" x14ac:dyDescent="0.25">
      <c r="E10444" s="1"/>
      <c r="F10444" s="1"/>
      <c r="G10444" s="1"/>
      <c r="H10444" s="1"/>
      <c r="I10444" s="1"/>
      <c r="J10444" s="1"/>
      <c r="K10444" s="1"/>
      <c r="L10444" s="1"/>
      <c r="M10444" s="1"/>
    </row>
    <row r="10445" spans="5:13" x14ac:dyDescent="0.25">
      <c r="E10445" s="1"/>
      <c r="F10445" s="1"/>
      <c r="G10445" s="1"/>
      <c r="H10445" s="1"/>
      <c r="I10445" s="1"/>
      <c r="J10445" s="1"/>
      <c r="K10445" s="1"/>
      <c r="L10445" s="1"/>
      <c r="M10445" s="1"/>
    </row>
    <row r="10446" spans="5:13" x14ac:dyDescent="0.25">
      <c r="E10446" s="1"/>
      <c r="F10446" s="1"/>
      <c r="G10446" s="1"/>
      <c r="H10446" s="1"/>
      <c r="I10446" s="1"/>
      <c r="J10446" s="1"/>
      <c r="K10446" s="1"/>
      <c r="L10446" s="1"/>
      <c r="M10446" s="1"/>
    </row>
    <row r="10447" spans="5:13" x14ac:dyDescent="0.25">
      <c r="E10447" s="1"/>
      <c r="F10447" s="1"/>
      <c r="G10447" s="1"/>
      <c r="H10447" s="1"/>
      <c r="I10447" s="1"/>
      <c r="J10447" s="1"/>
      <c r="K10447" s="1"/>
      <c r="L10447" s="1"/>
      <c r="M10447" s="1"/>
    </row>
    <row r="10448" spans="5:13" x14ac:dyDescent="0.25">
      <c r="E10448" s="1"/>
      <c r="F10448" s="1"/>
      <c r="G10448" s="1"/>
      <c r="H10448" s="1"/>
      <c r="I10448" s="1"/>
      <c r="J10448" s="1"/>
      <c r="K10448" s="1"/>
      <c r="L10448" s="1"/>
      <c r="M10448" s="1"/>
    </row>
    <row r="10449" spans="5:13" x14ac:dyDescent="0.25">
      <c r="E10449" s="1"/>
      <c r="F10449" s="1"/>
      <c r="G10449" s="1"/>
      <c r="H10449" s="1"/>
      <c r="I10449" s="1"/>
      <c r="J10449" s="1"/>
      <c r="K10449" s="1"/>
      <c r="L10449" s="1"/>
      <c r="M10449" s="1"/>
    </row>
    <row r="10450" spans="5:13" x14ac:dyDescent="0.25">
      <c r="E10450" s="1"/>
      <c r="F10450" s="1"/>
      <c r="G10450" s="1"/>
      <c r="H10450" s="1"/>
      <c r="I10450" s="1"/>
      <c r="J10450" s="1"/>
      <c r="K10450" s="1"/>
      <c r="L10450" s="1"/>
      <c r="M10450" s="1"/>
    </row>
    <row r="10451" spans="5:13" x14ac:dyDescent="0.25">
      <c r="E10451" s="1"/>
      <c r="F10451" s="1"/>
      <c r="G10451" s="1"/>
      <c r="H10451" s="1"/>
      <c r="I10451" s="1"/>
      <c r="J10451" s="1"/>
      <c r="K10451" s="1"/>
      <c r="L10451" s="1"/>
      <c r="M10451" s="1"/>
    </row>
    <row r="10452" spans="5:13" x14ac:dyDescent="0.25">
      <c r="E10452" s="1"/>
      <c r="F10452" s="1"/>
      <c r="G10452" s="1"/>
      <c r="H10452" s="1"/>
      <c r="I10452" s="1"/>
      <c r="J10452" s="1"/>
      <c r="K10452" s="1"/>
      <c r="L10452" s="1"/>
      <c r="M10452" s="1"/>
    </row>
    <row r="10453" spans="5:13" x14ac:dyDescent="0.25">
      <c r="E10453" s="1"/>
      <c r="F10453" s="1"/>
      <c r="G10453" s="1"/>
      <c r="H10453" s="1"/>
      <c r="I10453" s="1"/>
      <c r="J10453" s="1"/>
      <c r="K10453" s="1"/>
      <c r="L10453" s="1"/>
      <c r="M10453" s="1"/>
    </row>
    <row r="10454" spans="5:13" x14ac:dyDescent="0.25">
      <c r="E10454" s="1"/>
      <c r="F10454" s="1"/>
      <c r="G10454" s="1"/>
      <c r="H10454" s="1"/>
      <c r="I10454" s="1"/>
      <c r="J10454" s="1"/>
      <c r="K10454" s="1"/>
      <c r="L10454" s="1"/>
      <c r="M10454" s="1"/>
    </row>
    <row r="10455" spans="5:13" x14ac:dyDescent="0.25">
      <c r="E10455" s="1"/>
      <c r="F10455" s="1"/>
      <c r="G10455" s="1"/>
      <c r="H10455" s="1"/>
      <c r="I10455" s="1"/>
      <c r="J10455" s="1"/>
      <c r="K10455" s="1"/>
      <c r="L10455" s="1"/>
      <c r="M10455" s="1"/>
    </row>
    <row r="10456" spans="5:13" x14ac:dyDescent="0.25">
      <c r="E10456" s="1"/>
      <c r="F10456" s="1"/>
      <c r="G10456" s="1"/>
      <c r="H10456" s="1"/>
      <c r="I10456" s="1"/>
      <c r="J10456" s="1"/>
      <c r="K10456" s="1"/>
      <c r="L10456" s="1"/>
      <c r="M10456" s="1"/>
    </row>
    <row r="10457" spans="5:13" x14ac:dyDescent="0.25">
      <c r="E10457" s="1"/>
      <c r="F10457" s="1"/>
      <c r="G10457" s="1"/>
      <c r="H10457" s="1"/>
      <c r="I10457" s="1"/>
      <c r="J10457" s="1"/>
      <c r="K10457" s="1"/>
      <c r="L10457" s="1"/>
      <c r="M10457" s="1"/>
    </row>
    <row r="10458" spans="5:13" x14ac:dyDescent="0.25">
      <c r="E10458" s="1"/>
      <c r="F10458" s="1"/>
      <c r="G10458" s="1"/>
      <c r="H10458" s="1"/>
      <c r="I10458" s="1"/>
      <c r="J10458" s="1"/>
      <c r="K10458" s="1"/>
      <c r="L10458" s="1"/>
      <c r="M10458" s="1"/>
    </row>
    <row r="10459" spans="5:13" x14ac:dyDescent="0.25">
      <c r="E10459" s="1"/>
      <c r="F10459" s="1"/>
      <c r="G10459" s="1"/>
      <c r="H10459" s="1"/>
      <c r="I10459" s="1"/>
      <c r="J10459" s="1"/>
      <c r="K10459" s="1"/>
      <c r="L10459" s="1"/>
      <c r="M10459" s="1"/>
    </row>
    <row r="10460" spans="5:13" x14ac:dyDescent="0.25">
      <c r="E10460" s="1"/>
      <c r="F10460" s="1"/>
      <c r="G10460" s="1"/>
      <c r="H10460" s="1"/>
      <c r="I10460" s="1"/>
      <c r="J10460" s="1"/>
      <c r="K10460" s="1"/>
      <c r="L10460" s="1"/>
      <c r="M10460" s="1"/>
    </row>
    <row r="10461" spans="5:13" x14ac:dyDescent="0.25">
      <c r="E10461" s="1"/>
      <c r="F10461" s="1"/>
      <c r="G10461" s="1"/>
      <c r="H10461" s="1"/>
      <c r="I10461" s="1"/>
      <c r="J10461" s="1"/>
      <c r="K10461" s="1"/>
      <c r="L10461" s="1"/>
      <c r="M10461" s="1"/>
    </row>
    <row r="10462" spans="5:13" x14ac:dyDescent="0.25">
      <c r="E10462" s="1"/>
      <c r="F10462" s="1"/>
      <c r="G10462" s="1"/>
      <c r="H10462" s="1"/>
      <c r="I10462" s="1"/>
      <c r="J10462" s="1"/>
      <c r="K10462" s="1"/>
      <c r="L10462" s="1"/>
      <c r="M10462" s="1"/>
    </row>
    <row r="10463" spans="5:13" x14ac:dyDescent="0.25">
      <c r="E10463" s="1"/>
      <c r="F10463" s="1"/>
      <c r="G10463" s="1"/>
      <c r="H10463" s="1"/>
      <c r="I10463" s="1"/>
      <c r="J10463" s="1"/>
      <c r="K10463" s="1"/>
      <c r="L10463" s="1"/>
      <c r="M10463" s="1"/>
    </row>
    <row r="10464" spans="5:13" x14ac:dyDescent="0.25">
      <c r="E10464" s="1"/>
      <c r="F10464" s="1"/>
      <c r="G10464" s="1"/>
      <c r="H10464" s="1"/>
      <c r="I10464" s="1"/>
      <c r="J10464" s="1"/>
      <c r="K10464" s="1"/>
      <c r="L10464" s="1"/>
      <c r="M10464" s="1"/>
    </row>
    <row r="10465" spans="5:13" x14ac:dyDescent="0.25">
      <c r="E10465" s="1"/>
      <c r="F10465" s="1"/>
      <c r="G10465" s="1"/>
      <c r="H10465" s="1"/>
      <c r="I10465" s="1"/>
      <c r="J10465" s="1"/>
      <c r="K10465" s="1"/>
      <c r="L10465" s="1"/>
      <c r="M10465" s="1"/>
    </row>
    <row r="10466" spans="5:13" x14ac:dyDescent="0.25">
      <c r="E10466" s="1"/>
      <c r="F10466" s="1"/>
      <c r="G10466" s="1"/>
      <c r="H10466" s="1"/>
      <c r="I10466" s="1"/>
      <c r="J10466" s="1"/>
      <c r="K10466" s="1"/>
      <c r="L10466" s="1"/>
      <c r="M10466" s="1"/>
    </row>
    <row r="10467" spans="5:13" x14ac:dyDescent="0.25">
      <c r="E10467" s="1"/>
      <c r="F10467" s="1"/>
      <c r="G10467" s="1"/>
      <c r="H10467" s="1"/>
      <c r="I10467" s="1"/>
      <c r="J10467" s="1"/>
      <c r="K10467" s="1"/>
      <c r="L10467" s="1"/>
      <c r="M10467" s="1"/>
    </row>
    <row r="10468" spans="5:13" x14ac:dyDescent="0.25">
      <c r="E10468" s="1"/>
      <c r="F10468" s="1"/>
      <c r="G10468" s="1"/>
      <c r="H10468" s="1"/>
      <c r="I10468" s="1"/>
      <c r="J10468" s="1"/>
      <c r="K10468" s="1"/>
      <c r="L10468" s="1"/>
      <c r="M10468" s="1"/>
    </row>
    <row r="10469" spans="5:13" x14ac:dyDescent="0.25">
      <c r="E10469" s="1"/>
      <c r="F10469" s="1"/>
      <c r="G10469" s="1"/>
      <c r="H10469" s="1"/>
      <c r="I10469" s="1"/>
      <c r="J10469" s="1"/>
      <c r="K10469" s="1"/>
      <c r="L10469" s="1"/>
      <c r="M10469" s="1"/>
    </row>
    <row r="10470" spans="5:13" x14ac:dyDescent="0.25">
      <c r="E10470" s="1"/>
      <c r="F10470" s="1"/>
      <c r="G10470" s="1"/>
      <c r="H10470" s="1"/>
      <c r="I10470" s="1"/>
      <c r="J10470" s="1"/>
      <c r="K10470" s="1"/>
      <c r="L10470" s="1"/>
      <c r="M10470" s="1"/>
    </row>
    <row r="10471" spans="5:13" x14ac:dyDescent="0.25">
      <c r="E10471" s="1"/>
      <c r="F10471" s="1"/>
      <c r="G10471" s="1"/>
      <c r="H10471" s="1"/>
      <c r="I10471" s="1"/>
      <c r="J10471" s="1"/>
      <c r="K10471" s="1"/>
      <c r="L10471" s="1"/>
      <c r="M10471" s="1"/>
    </row>
    <row r="10472" spans="5:13" x14ac:dyDescent="0.25">
      <c r="E10472" s="1"/>
      <c r="F10472" s="1"/>
      <c r="G10472" s="1"/>
      <c r="H10472" s="1"/>
      <c r="I10472" s="1"/>
      <c r="J10472" s="1"/>
      <c r="K10472" s="1"/>
      <c r="L10472" s="1"/>
      <c r="M10472" s="1"/>
    </row>
    <row r="10473" spans="5:13" x14ac:dyDescent="0.25">
      <c r="E10473" s="1"/>
      <c r="F10473" s="1"/>
      <c r="G10473" s="1"/>
      <c r="H10473" s="1"/>
      <c r="I10473" s="1"/>
      <c r="J10473" s="1"/>
      <c r="K10473" s="1"/>
      <c r="L10473" s="1"/>
      <c r="M10473" s="1"/>
    </row>
    <row r="10474" spans="5:13" x14ac:dyDescent="0.25">
      <c r="E10474" s="1"/>
      <c r="F10474" s="1"/>
      <c r="G10474" s="1"/>
      <c r="H10474" s="1"/>
      <c r="I10474" s="1"/>
      <c r="J10474" s="1"/>
      <c r="K10474" s="1"/>
      <c r="L10474" s="1"/>
      <c r="M10474" s="1"/>
    </row>
    <row r="10475" spans="5:13" x14ac:dyDescent="0.25">
      <c r="E10475" s="1"/>
      <c r="F10475" s="1"/>
      <c r="G10475" s="1"/>
      <c r="H10475" s="1"/>
      <c r="I10475" s="1"/>
      <c r="J10475" s="1"/>
      <c r="K10475" s="1"/>
      <c r="L10475" s="1"/>
      <c r="M10475" s="1"/>
    </row>
    <row r="10476" spans="5:13" x14ac:dyDescent="0.25">
      <c r="E10476" s="1"/>
      <c r="F10476" s="1"/>
      <c r="G10476" s="1"/>
      <c r="H10476" s="1"/>
      <c r="I10476" s="1"/>
      <c r="J10476" s="1"/>
      <c r="K10476" s="1"/>
      <c r="L10476" s="1"/>
      <c r="M10476" s="1"/>
    </row>
    <row r="10477" spans="5:13" x14ac:dyDescent="0.25">
      <c r="E10477" s="1"/>
      <c r="F10477" s="1"/>
      <c r="G10477" s="1"/>
      <c r="H10477" s="1"/>
      <c r="I10477" s="1"/>
      <c r="J10477" s="1"/>
      <c r="K10477" s="1"/>
      <c r="L10477" s="1"/>
      <c r="M10477" s="1"/>
    </row>
    <row r="10478" spans="5:13" x14ac:dyDescent="0.25">
      <c r="E10478" s="1"/>
      <c r="F10478" s="1"/>
      <c r="G10478" s="1"/>
      <c r="H10478" s="1"/>
      <c r="I10478" s="1"/>
      <c r="J10478" s="1"/>
      <c r="K10478" s="1"/>
      <c r="L10478" s="1"/>
      <c r="M10478" s="1"/>
    </row>
    <row r="10479" spans="5:13" x14ac:dyDescent="0.25">
      <c r="E10479" s="1"/>
      <c r="F10479" s="1"/>
      <c r="G10479" s="1"/>
      <c r="H10479" s="1"/>
      <c r="I10479" s="1"/>
      <c r="J10479" s="1"/>
      <c r="K10479" s="1"/>
      <c r="L10479" s="1"/>
      <c r="M10479" s="1"/>
    </row>
    <row r="10480" spans="5:13" x14ac:dyDescent="0.25">
      <c r="E10480" s="1"/>
      <c r="F10480" s="1"/>
      <c r="G10480" s="1"/>
      <c r="H10480" s="1"/>
      <c r="I10480" s="1"/>
      <c r="J10480" s="1"/>
      <c r="K10480" s="1"/>
      <c r="L10480" s="1"/>
      <c r="M10480" s="1"/>
    </row>
    <row r="10481" spans="5:13" x14ac:dyDescent="0.25">
      <c r="E10481" s="1"/>
      <c r="F10481" s="1"/>
      <c r="G10481" s="1"/>
      <c r="H10481" s="1"/>
      <c r="I10481" s="1"/>
      <c r="J10481" s="1"/>
      <c r="K10481" s="1"/>
      <c r="L10481" s="1"/>
      <c r="M10481" s="1"/>
    </row>
    <row r="10482" spans="5:13" x14ac:dyDescent="0.25">
      <c r="E10482" s="1"/>
      <c r="F10482" s="1"/>
      <c r="G10482" s="1"/>
      <c r="H10482" s="1"/>
      <c r="I10482" s="1"/>
      <c r="J10482" s="1"/>
      <c r="K10482" s="1"/>
      <c r="L10482" s="1"/>
      <c r="M10482" s="1"/>
    </row>
    <row r="10483" spans="5:13" x14ac:dyDescent="0.25">
      <c r="E10483" s="1"/>
      <c r="F10483" s="1"/>
      <c r="G10483" s="1"/>
      <c r="H10483" s="1"/>
      <c r="I10483" s="1"/>
      <c r="J10483" s="1"/>
      <c r="K10483" s="1"/>
      <c r="L10483" s="1"/>
      <c r="M10483" s="1"/>
    </row>
    <row r="10484" spans="5:13" x14ac:dyDescent="0.25">
      <c r="E10484" s="1"/>
      <c r="F10484" s="1"/>
      <c r="G10484" s="1"/>
      <c r="H10484" s="1"/>
      <c r="I10484" s="1"/>
      <c r="J10484" s="1"/>
      <c r="K10484" s="1"/>
      <c r="L10484" s="1"/>
      <c r="M10484" s="1"/>
    </row>
    <row r="10485" spans="5:13" x14ac:dyDescent="0.25">
      <c r="E10485" s="1"/>
      <c r="F10485" s="1"/>
      <c r="G10485" s="1"/>
      <c r="H10485" s="1"/>
      <c r="I10485" s="1"/>
      <c r="J10485" s="1"/>
      <c r="K10485" s="1"/>
      <c r="L10485" s="1"/>
      <c r="M10485" s="1"/>
    </row>
    <row r="10486" spans="5:13" x14ac:dyDescent="0.25">
      <c r="E10486" s="1"/>
      <c r="F10486" s="1"/>
      <c r="G10486" s="1"/>
      <c r="H10486" s="1"/>
      <c r="I10486" s="1"/>
      <c r="J10486" s="1"/>
      <c r="K10486" s="1"/>
      <c r="L10486" s="1"/>
      <c r="M10486" s="1"/>
    </row>
    <row r="10487" spans="5:13" x14ac:dyDescent="0.25">
      <c r="E10487" s="1"/>
      <c r="F10487" s="1"/>
      <c r="G10487" s="1"/>
      <c r="H10487" s="1"/>
      <c r="I10487" s="1"/>
      <c r="J10487" s="1"/>
      <c r="K10487" s="1"/>
      <c r="L10487" s="1"/>
      <c r="M10487" s="1"/>
    </row>
    <row r="10488" spans="5:13" x14ac:dyDescent="0.25">
      <c r="E10488" s="1"/>
      <c r="F10488" s="1"/>
      <c r="G10488" s="1"/>
      <c r="H10488" s="1"/>
      <c r="I10488" s="1"/>
      <c r="J10488" s="1"/>
      <c r="K10488" s="1"/>
      <c r="L10488" s="1"/>
      <c r="M10488" s="1"/>
    </row>
    <row r="10489" spans="5:13" x14ac:dyDescent="0.25">
      <c r="E10489" s="1"/>
      <c r="F10489" s="1"/>
      <c r="G10489" s="1"/>
      <c r="H10489" s="1"/>
      <c r="I10489" s="1"/>
      <c r="J10489" s="1"/>
      <c r="K10489" s="1"/>
      <c r="L10489" s="1"/>
      <c r="M10489" s="1"/>
    </row>
    <row r="10490" spans="5:13" x14ac:dyDescent="0.25">
      <c r="E10490" s="1"/>
      <c r="F10490" s="1"/>
      <c r="G10490" s="1"/>
      <c r="H10490" s="1"/>
      <c r="I10490" s="1"/>
      <c r="J10490" s="1"/>
      <c r="K10490" s="1"/>
      <c r="L10490" s="1"/>
      <c r="M10490" s="1"/>
    </row>
    <row r="10491" spans="5:13" x14ac:dyDescent="0.25">
      <c r="E10491" s="1"/>
      <c r="F10491" s="1"/>
      <c r="G10491" s="1"/>
      <c r="H10491" s="1"/>
      <c r="I10491" s="1"/>
      <c r="J10491" s="1"/>
      <c r="K10491" s="1"/>
      <c r="L10491" s="1"/>
      <c r="M10491" s="1"/>
    </row>
    <row r="10492" spans="5:13" x14ac:dyDescent="0.25">
      <c r="E10492" s="1"/>
      <c r="F10492" s="1"/>
      <c r="G10492" s="1"/>
      <c r="H10492" s="1"/>
      <c r="I10492" s="1"/>
      <c r="J10492" s="1"/>
      <c r="K10492" s="1"/>
      <c r="L10492" s="1"/>
      <c r="M10492" s="1"/>
    </row>
    <row r="10493" spans="5:13" x14ac:dyDescent="0.25">
      <c r="E10493" s="1"/>
      <c r="F10493" s="1"/>
      <c r="G10493" s="1"/>
      <c r="H10493" s="1"/>
      <c r="I10493" s="1"/>
      <c r="J10493" s="1"/>
      <c r="K10493" s="1"/>
      <c r="L10493" s="1"/>
      <c r="M10493" s="1"/>
    </row>
    <row r="10494" spans="5:13" x14ac:dyDescent="0.25">
      <c r="E10494" s="1"/>
      <c r="F10494" s="1"/>
      <c r="G10494" s="1"/>
      <c r="H10494" s="1"/>
      <c r="I10494" s="1"/>
      <c r="J10494" s="1"/>
      <c r="K10494" s="1"/>
      <c r="L10494" s="1"/>
      <c r="M10494" s="1"/>
    </row>
    <row r="10495" spans="5:13" x14ac:dyDescent="0.25">
      <c r="E10495" s="1"/>
      <c r="F10495" s="1"/>
      <c r="G10495" s="1"/>
      <c r="H10495" s="1"/>
      <c r="I10495" s="1"/>
      <c r="J10495" s="1"/>
      <c r="K10495" s="1"/>
      <c r="L10495" s="1"/>
      <c r="M10495" s="1"/>
    </row>
    <row r="10496" spans="5:13" x14ac:dyDescent="0.25">
      <c r="E10496" s="1"/>
      <c r="F10496" s="1"/>
      <c r="G10496" s="1"/>
      <c r="H10496" s="1"/>
      <c r="I10496" s="1"/>
      <c r="J10496" s="1"/>
      <c r="K10496" s="1"/>
      <c r="L10496" s="1"/>
      <c r="M10496" s="1"/>
    </row>
    <row r="10497" spans="5:13" x14ac:dyDescent="0.25">
      <c r="E10497" s="1"/>
      <c r="F10497" s="1"/>
      <c r="G10497" s="1"/>
      <c r="H10497" s="1"/>
      <c r="I10497" s="1"/>
      <c r="J10497" s="1"/>
      <c r="K10497" s="1"/>
      <c r="L10497" s="1"/>
      <c r="M10497" s="1"/>
    </row>
    <row r="10498" spans="5:13" x14ac:dyDescent="0.25">
      <c r="E10498" s="1"/>
      <c r="F10498" s="1"/>
      <c r="G10498" s="1"/>
      <c r="H10498" s="1"/>
      <c r="I10498" s="1"/>
      <c r="J10498" s="1"/>
      <c r="K10498" s="1"/>
      <c r="L10498" s="1"/>
      <c r="M10498" s="1"/>
    </row>
    <row r="10499" spans="5:13" x14ac:dyDescent="0.25">
      <c r="E10499" s="1"/>
      <c r="F10499" s="1"/>
      <c r="G10499" s="1"/>
      <c r="H10499" s="1"/>
      <c r="I10499" s="1"/>
      <c r="J10499" s="1"/>
      <c r="K10499" s="1"/>
      <c r="L10499" s="1"/>
      <c r="M10499" s="1"/>
    </row>
    <row r="10500" spans="5:13" x14ac:dyDescent="0.25">
      <c r="E10500" s="1"/>
      <c r="F10500" s="1"/>
      <c r="G10500" s="1"/>
      <c r="H10500" s="1"/>
      <c r="I10500" s="1"/>
      <c r="J10500" s="1"/>
      <c r="K10500" s="1"/>
      <c r="L10500" s="1"/>
      <c r="M10500" s="1"/>
    </row>
    <row r="10501" spans="5:13" x14ac:dyDescent="0.25">
      <c r="E10501" s="1"/>
      <c r="F10501" s="1"/>
      <c r="G10501" s="1"/>
      <c r="H10501" s="1"/>
      <c r="I10501" s="1"/>
      <c r="J10501" s="1"/>
      <c r="K10501" s="1"/>
      <c r="L10501" s="1"/>
      <c r="M10501" s="1"/>
    </row>
    <row r="10502" spans="5:13" x14ac:dyDescent="0.25">
      <c r="E10502" s="1"/>
      <c r="F10502" s="1"/>
      <c r="G10502" s="1"/>
      <c r="H10502" s="1"/>
      <c r="I10502" s="1"/>
      <c r="J10502" s="1"/>
      <c r="K10502" s="1"/>
      <c r="L10502" s="1"/>
      <c r="M10502" s="1"/>
    </row>
    <row r="10503" spans="5:13" x14ac:dyDescent="0.25">
      <c r="E10503" s="1"/>
      <c r="F10503" s="1"/>
      <c r="G10503" s="1"/>
      <c r="H10503" s="1"/>
      <c r="I10503" s="1"/>
      <c r="J10503" s="1"/>
      <c r="K10503" s="1"/>
      <c r="L10503" s="1"/>
      <c r="M10503" s="1"/>
    </row>
    <row r="10504" spans="5:13" x14ac:dyDescent="0.25">
      <c r="E10504" s="1"/>
      <c r="F10504" s="1"/>
      <c r="G10504" s="1"/>
      <c r="H10504" s="1"/>
      <c r="I10504" s="1"/>
      <c r="J10504" s="1"/>
      <c r="K10504" s="1"/>
      <c r="L10504" s="1"/>
      <c r="M10504" s="1"/>
    </row>
    <row r="10505" spans="5:13" x14ac:dyDescent="0.25">
      <c r="E10505" s="1"/>
      <c r="F10505" s="1"/>
      <c r="G10505" s="1"/>
      <c r="H10505" s="1"/>
      <c r="I10505" s="1"/>
      <c r="J10505" s="1"/>
      <c r="K10505" s="1"/>
      <c r="L10505" s="1"/>
      <c r="M10505" s="1"/>
    </row>
    <row r="10506" spans="5:13" x14ac:dyDescent="0.25">
      <c r="E10506" s="1"/>
      <c r="F10506" s="1"/>
      <c r="G10506" s="1"/>
      <c r="H10506" s="1"/>
      <c r="I10506" s="1"/>
      <c r="J10506" s="1"/>
      <c r="K10506" s="1"/>
      <c r="L10506" s="1"/>
      <c r="M10506" s="1"/>
    </row>
    <row r="10507" spans="5:13" x14ac:dyDescent="0.25">
      <c r="E10507" s="1"/>
      <c r="F10507" s="1"/>
      <c r="G10507" s="1"/>
      <c r="H10507" s="1"/>
      <c r="I10507" s="1"/>
      <c r="J10507" s="1"/>
      <c r="K10507" s="1"/>
      <c r="L10507" s="1"/>
      <c r="M10507" s="1"/>
    </row>
    <row r="10508" spans="5:13" x14ac:dyDescent="0.25">
      <c r="E10508" s="1"/>
      <c r="F10508" s="1"/>
      <c r="G10508" s="1"/>
      <c r="H10508" s="1"/>
      <c r="I10508" s="1"/>
      <c r="J10508" s="1"/>
      <c r="K10508" s="1"/>
      <c r="L10508" s="1"/>
      <c r="M10508" s="1"/>
    </row>
    <row r="10509" spans="5:13" x14ac:dyDescent="0.25">
      <c r="E10509" s="1"/>
      <c r="F10509" s="1"/>
      <c r="G10509" s="1"/>
      <c r="H10509" s="1"/>
      <c r="I10509" s="1"/>
      <c r="J10509" s="1"/>
      <c r="K10509" s="1"/>
      <c r="L10509" s="1"/>
      <c r="M10509" s="1"/>
    </row>
    <row r="10510" spans="5:13" x14ac:dyDescent="0.25">
      <c r="E10510" s="1"/>
      <c r="F10510" s="1"/>
      <c r="G10510" s="1"/>
      <c r="H10510" s="1"/>
      <c r="I10510" s="1"/>
      <c r="J10510" s="1"/>
      <c r="K10510" s="1"/>
      <c r="L10510" s="1"/>
      <c r="M10510" s="1"/>
    </row>
    <row r="10511" spans="5:13" x14ac:dyDescent="0.25">
      <c r="E10511" s="1"/>
      <c r="F10511" s="1"/>
      <c r="G10511" s="1"/>
      <c r="H10511" s="1"/>
      <c r="I10511" s="1"/>
      <c r="J10511" s="1"/>
      <c r="K10511" s="1"/>
      <c r="L10511" s="1"/>
      <c r="M10511" s="1"/>
    </row>
    <row r="10512" spans="5:13" x14ac:dyDescent="0.25">
      <c r="E10512" s="1"/>
      <c r="F10512" s="1"/>
      <c r="G10512" s="1"/>
      <c r="H10512" s="1"/>
      <c r="I10512" s="1"/>
      <c r="J10512" s="1"/>
      <c r="K10512" s="1"/>
      <c r="L10512" s="1"/>
      <c r="M10512" s="1"/>
    </row>
    <row r="10513" spans="5:13" x14ac:dyDescent="0.25">
      <c r="E10513" s="1"/>
      <c r="F10513" s="1"/>
      <c r="G10513" s="1"/>
      <c r="H10513" s="1"/>
      <c r="I10513" s="1"/>
      <c r="J10513" s="1"/>
      <c r="K10513" s="1"/>
      <c r="L10513" s="1"/>
      <c r="M10513" s="1"/>
    </row>
    <row r="10514" spans="5:13" x14ac:dyDescent="0.25">
      <c r="E10514" s="1"/>
      <c r="F10514" s="1"/>
      <c r="G10514" s="1"/>
      <c r="H10514" s="1"/>
      <c r="I10514" s="1"/>
      <c r="J10514" s="1"/>
      <c r="K10514" s="1"/>
      <c r="L10514" s="1"/>
      <c r="M10514" s="1"/>
    </row>
    <row r="10515" spans="5:13" x14ac:dyDescent="0.25">
      <c r="E10515" s="1"/>
      <c r="F10515" s="1"/>
      <c r="G10515" s="1"/>
      <c r="H10515" s="1"/>
      <c r="I10515" s="1"/>
      <c r="J10515" s="1"/>
      <c r="K10515" s="1"/>
      <c r="L10515" s="1"/>
      <c r="M10515" s="1"/>
    </row>
    <row r="10516" spans="5:13" x14ac:dyDescent="0.25">
      <c r="E10516" s="1"/>
      <c r="F10516" s="1"/>
      <c r="G10516" s="1"/>
      <c r="H10516" s="1"/>
      <c r="I10516" s="1"/>
      <c r="J10516" s="1"/>
      <c r="K10516" s="1"/>
      <c r="L10516" s="1"/>
      <c r="M10516" s="1"/>
    </row>
    <row r="10517" spans="5:13" x14ac:dyDescent="0.25">
      <c r="E10517" s="1"/>
      <c r="F10517" s="1"/>
      <c r="G10517" s="1"/>
      <c r="H10517" s="1"/>
      <c r="I10517" s="1"/>
      <c r="J10517" s="1"/>
      <c r="K10517" s="1"/>
      <c r="L10517" s="1"/>
      <c r="M10517" s="1"/>
    </row>
    <row r="10518" spans="5:13" x14ac:dyDescent="0.25">
      <c r="E10518" s="1"/>
      <c r="F10518" s="1"/>
      <c r="G10518" s="1"/>
      <c r="H10518" s="1"/>
      <c r="I10518" s="1"/>
      <c r="J10518" s="1"/>
      <c r="K10518" s="1"/>
      <c r="L10518" s="1"/>
      <c r="M10518" s="1"/>
    </row>
    <row r="10519" spans="5:13" x14ac:dyDescent="0.25">
      <c r="E10519" s="1"/>
      <c r="F10519" s="1"/>
      <c r="G10519" s="1"/>
      <c r="H10519" s="1"/>
      <c r="I10519" s="1"/>
      <c r="J10519" s="1"/>
      <c r="K10519" s="1"/>
      <c r="L10519" s="1"/>
      <c r="M10519" s="1"/>
    </row>
    <row r="10520" spans="5:13" x14ac:dyDescent="0.25">
      <c r="E10520" s="1"/>
      <c r="F10520" s="1"/>
      <c r="G10520" s="1"/>
      <c r="H10520" s="1"/>
      <c r="I10520" s="1"/>
      <c r="J10520" s="1"/>
      <c r="K10520" s="1"/>
      <c r="L10520" s="1"/>
      <c r="M10520" s="1"/>
    </row>
    <row r="10521" spans="5:13" x14ac:dyDescent="0.25">
      <c r="E10521" s="1"/>
      <c r="F10521" s="1"/>
      <c r="G10521" s="1"/>
      <c r="H10521" s="1"/>
      <c r="I10521" s="1"/>
      <c r="J10521" s="1"/>
      <c r="K10521" s="1"/>
      <c r="L10521" s="1"/>
      <c r="M10521" s="1"/>
    </row>
    <row r="10522" spans="5:13" x14ac:dyDescent="0.25">
      <c r="E10522" s="1"/>
      <c r="F10522" s="1"/>
      <c r="G10522" s="1"/>
      <c r="H10522" s="1"/>
      <c r="I10522" s="1"/>
      <c r="J10522" s="1"/>
      <c r="K10522" s="1"/>
      <c r="L10522" s="1"/>
      <c r="M10522" s="1"/>
    </row>
    <row r="10523" spans="5:13" x14ac:dyDescent="0.25">
      <c r="E10523" s="1"/>
      <c r="F10523" s="1"/>
      <c r="G10523" s="1"/>
      <c r="H10523" s="1"/>
      <c r="I10523" s="1"/>
      <c r="J10523" s="1"/>
      <c r="K10523" s="1"/>
      <c r="L10523" s="1"/>
      <c r="M10523" s="1"/>
    </row>
    <row r="10524" spans="5:13" x14ac:dyDescent="0.25">
      <c r="E10524" s="1"/>
      <c r="F10524" s="1"/>
      <c r="G10524" s="1"/>
      <c r="H10524" s="1"/>
      <c r="I10524" s="1"/>
      <c r="J10524" s="1"/>
      <c r="K10524" s="1"/>
      <c r="L10524" s="1"/>
      <c r="M10524" s="1"/>
    </row>
    <row r="10525" spans="5:13" x14ac:dyDescent="0.25">
      <c r="E10525" s="1"/>
      <c r="F10525" s="1"/>
      <c r="G10525" s="1"/>
      <c r="H10525" s="1"/>
      <c r="I10525" s="1"/>
      <c r="J10525" s="1"/>
      <c r="K10525" s="1"/>
      <c r="L10525" s="1"/>
      <c r="M10525" s="1"/>
    </row>
    <row r="10526" spans="5:13" x14ac:dyDescent="0.25">
      <c r="E10526" s="1"/>
      <c r="F10526" s="1"/>
      <c r="G10526" s="1"/>
      <c r="H10526" s="1"/>
      <c r="I10526" s="1"/>
      <c r="J10526" s="1"/>
      <c r="K10526" s="1"/>
      <c r="L10526" s="1"/>
      <c r="M10526" s="1"/>
    </row>
    <row r="10527" spans="5:13" x14ac:dyDescent="0.25">
      <c r="E10527" s="1"/>
      <c r="F10527" s="1"/>
      <c r="G10527" s="1"/>
      <c r="H10527" s="1"/>
      <c r="I10527" s="1"/>
      <c r="J10527" s="1"/>
      <c r="K10527" s="1"/>
      <c r="L10527" s="1"/>
      <c r="M10527" s="1"/>
    </row>
    <row r="10528" spans="5:13" x14ac:dyDescent="0.25">
      <c r="E10528" s="1"/>
      <c r="F10528" s="1"/>
      <c r="G10528" s="1"/>
      <c r="H10528" s="1"/>
      <c r="I10528" s="1"/>
      <c r="J10528" s="1"/>
      <c r="K10528" s="1"/>
      <c r="L10528" s="1"/>
      <c r="M10528" s="1"/>
    </row>
    <row r="10529" spans="5:13" x14ac:dyDescent="0.25">
      <c r="E10529" s="1"/>
      <c r="F10529" s="1"/>
      <c r="G10529" s="1"/>
      <c r="H10529" s="1"/>
      <c r="I10529" s="1"/>
      <c r="J10529" s="1"/>
      <c r="K10529" s="1"/>
      <c r="L10529" s="1"/>
      <c r="M10529" s="1"/>
    </row>
    <row r="10530" spans="5:13" x14ac:dyDescent="0.25">
      <c r="E10530" s="1"/>
      <c r="F10530" s="1"/>
      <c r="G10530" s="1"/>
      <c r="H10530" s="1"/>
      <c r="I10530" s="1"/>
      <c r="J10530" s="1"/>
      <c r="K10530" s="1"/>
      <c r="L10530" s="1"/>
      <c r="M10530" s="1"/>
    </row>
    <row r="10531" spans="5:13" x14ac:dyDescent="0.25">
      <c r="E10531" s="1"/>
      <c r="F10531" s="1"/>
      <c r="G10531" s="1"/>
      <c r="H10531" s="1"/>
      <c r="I10531" s="1"/>
      <c r="J10531" s="1"/>
      <c r="K10531" s="1"/>
      <c r="L10531" s="1"/>
      <c r="M10531" s="1"/>
    </row>
    <row r="10532" spans="5:13" x14ac:dyDescent="0.25">
      <c r="E10532" s="1"/>
      <c r="F10532" s="1"/>
      <c r="G10532" s="1"/>
      <c r="H10532" s="1"/>
      <c r="I10532" s="1"/>
      <c r="J10532" s="1"/>
      <c r="K10532" s="1"/>
      <c r="L10532" s="1"/>
      <c r="M10532" s="1"/>
    </row>
    <row r="10533" spans="5:13" x14ac:dyDescent="0.25">
      <c r="E10533" s="1"/>
      <c r="F10533" s="1"/>
      <c r="G10533" s="1"/>
      <c r="H10533" s="1"/>
      <c r="I10533" s="1"/>
      <c r="J10533" s="1"/>
      <c r="K10533" s="1"/>
      <c r="L10533" s="1"/>
      <c r="M10533" s="1"/>
    </row>
    <row r="10534" spans="5:13" x14ac:dyDescent="0.25">
      <c r="E10534" s="1"/>
      <c r="F10534" s="1"/>
      <c r="G10534" s="1"/>
      <c r="H10534" s="1"/>
      <c r="I10534" s="1"/>
      <c r="J10534" s="1"/>
      <c r="K10534" s="1"/>
      <c r="L10534" s="1"/>
      <c r="M10534" s="1"/>
    </row>
    <row r="10535" spans="5:13" x14ac:dyDescent="0.25">
      <c r="E10535" s="1"/>
      <c r="F10535" s="1"/>
      <c r="G10535" s="1"/>
      <c r="H10535" s="1"/>
      <c r="I10535" s="1"/>
      <c r="J10535" s="1"/>
      <c r="K10535" s="1"/>
      <c r="L10535" s="1"/>
      <c r="M10535" s="1"/>
    </row>
    <row r="10536" spans="5:13" x14ac:dyDescent="0.25">
      <c r="E10536" s="1"/>
      <c r="F10536" s="1"/>
      <c r="G10536" s="1"/>
      <c r="H10536" s="1"/>
      <c r="I10536" s="1"/>
      <c r="J10536" s="1"/>
      <c r="K10536" s="1"/>
      <c r="L10536" s="1"/>
      <c r="M10536" s="1"/>
    </row>
    <row r="10537" spans="5:13" x14ac:dyDescent="0.25">
      <c r="E10537" s="1"/>
      <c r="F10537" s="1"/>
      <c r="G10537" s="1"/>
      <c r="H10537" s="1"/>
      <c r="I10537" s="1"/>
      <c r="J10537" s="1"/>
      <c r="K10537" s="1"/>
      <c r="L10537" s="1"/>
      <c r="M10537" s="1"/>
    </row>
    <row r="10538" spans="5:13" x14ac:dyDescent="0.25">
      <c r="E10538" s="1"/>
      <c r="F10538" s="1"/>
      <c r="G10538" s="1"/>
      <c r="H10538" s="1"/>
      <c r="I10538" s="1"/>
      <c r="J10538" s="1"/>
      <c r="K10538" s="1"/>
      <c r="L10538" s="1"/>
      <c r="M10538" s="1"/>
    </row>
    <row r="10539" spans="5:13" x14ac:dyDescent="0.25">
      <c r="E10539" s="1"/>
      <c r="F10539" s="1"/>
      <c r="G10539" s="1"/>
      <c r="H10539" s="1"/>
      <c r="I10539" s="1"/>
      <c r="J10539" s="1"/>
      <c r="K10539" s="1"/>
      <c r="L10539" s="1"/>
      <c r="M10539" s="1"/>
    </row>
    <row r="10540" spans="5:13" x14ac:dyDescent="0.25">
      <c r="E10540" s="1"/>
      <c r="F10540" s="1"/>
      <c r="G10540" s="1"/>
      <c r="H10540" s="1"/>
      <c r="I10540" s="1"/>
      <c r="J10540" s="1"/>
      <c r="K10540" s="1"/>
      <c r="L10540" s="1"/>
      <c r="M10540" s="1"/>
    </row>
    <row r="10541" spans="5:13" x14ac:dyDescent="0.25">
      <c r="E10541" s="1"/>
      <c r="F10541" s="1"/>
      <c r="G10541" s="1"/>
      <c r="H10541" s="1"/>
      <c r="I10541" s="1"/>
      <c r="J10541" s="1"/>
      <c r="K10541" s="1"/>
      <c r="L10541" s="1"/>
      <c r="M10541" s="1"/>
    </row>
    <row r="10542" spans="5:13" x14ac:dyDescent="0.25">
      <c r="E10542" s="1"/>
      <c r="F10542" s="1"/>
      <c r="G10542" s="1"/>
      <c r="H10542" s="1"/>
      <c r="I10542" s="1"/>
      <c r="J10542" s="1"/>
      <c r="K10542" s="1"/>
      <c r="L10542" s="1"/>
      <c r="M10542" s="1"/>
    </row>
    <row r="10543" spans="5:13" x14ac:dyDescent="0.25">
      <c r="E10543" s="1"/>
      <c r="F10543" s="1"/>
      <c r="G10543" s="1"/>
      <c r="H10543" s="1"/>
      <c r="I10543" s="1"/>
      <c r="J10543" s="1"/>
      <c r="K10543" s="1"/>
      <c r="L10543" s="1"/>
      <c r="M10543" s="1"/>
    </row>
    <row r="10544" spans="5:13" x14ac:dyDescent="0.25">
      <c r="E10544" s="1"/>
      <c r="F10544" s="1"/>
      <c r="G10544" s="1"/>
      <c r="H10544" s="1"/>
      <c r="I10544" s="1"/>
      <c r="J10544" s="1"/>
      <c r="K10544" s="1"/>
      <c r="L10544" s="1"/>
      <c r="M10544" s="1"/>
    </row>
    <row r="10545" spans="5:13" x14ac:dyDescent="0.25">
      <c r="E10545" s="1"/>
      <c r="F10545" s="1"/>
      <c r="G10545" s="1"/>
      <c r="H10545" s="1"/>
      <c r="I10545" s="1"/>
      <c r="J10545" s="1"/>
      <c r="K10545" s="1"/>
      <c r="L10545" s="1"/>
      <c r="M10545" s="1"/>
    </row>
    <row r="10546" spans="5:13" x14ac:dyDescent="0.25">
      <c r="E10546" s="1"/>
      <c r="F10546" s="1"/>
      <c r="G10546" s="1"/>
      <c r="H10546" s="1"/>
      <c r="I10546" s="1"/>
      <c r="J10546" s="1"/>
      <c r="K10546" s="1"/>
      <c r="L10546" s="1"/>
      <c r="M10546" s="1"/>
    </row>
    <row r="10547" spans="5:13" x14ac:dyDescent="0.25">
      <c r="E10547" s="1"/>
      <c r="F10547" s="1"/>
      <c r="G10547" s="1"/>
      <c r="H10547" s="1"/>
      <c r="I10547" s="1"/>
      <c r="J10547" s="1"/>
      <c r="K10547" s="1"/>
      <c r="L10547" s="1"/>
      <c r="M10547" s="1"/>
    </row>
    <row r="10548" spans="5:13" x14ac:dyDescent="0.25">
      <c r="E10548" s="1"/>
      <c r="F10548" s="1"/>
      <c r="G10548" s="1"/>
      <c r="H10548" s="1"/>
      <c r="I10548" s="1"/>
      <c r="J10548" s="1"/>
      <c r="K10548" s="1"/>
      <c r="L10548" s="1"/>
      <c r="M10548" s="1"/>
    </row>
    <row r="10549" spans="5:13" x14ac:dyDescent="0.25">
      <c r="E10549" s="1"/>
      <c r="F10549" s="1"/>
      <c r="G10549" s="1"/>
      <c r="H10549" s="1"/>
      <c r="I10549" s="1"/>
      <c r="J10549" s="1"/>
      <c r="K10549" s="1"/>
      <c r="L10549" s="1"/>
      <c r="M10549" s="1"/>
    </row>
    <row r="10550" spans="5:13" x14ac:dyDescent="0.25">
      <c r="E10550" s="1"/>
      <c r="F10550" s="1"/>
      <c r="G10550" s="1"/>
      <c r="H10550" s="1"/>
      <c r="I10550" s="1"/>
      <c r="J10550" s="1"/>
      <c r="K10550" s="1"/>
      <c r="L10550" s="1"/>
      <c r="M10550" s="1"/>
    </row>
    <row r="10551" spans="5:13" x14ac:dyDescent="0.25">
      <c r="E10551" s="1"/>
      <c r="F10551" s="1"/>
      <c r="G10551" s="1"/>
      <c r="H10551" s="1"/>
      <c r="I10551" s="1"/>
      <c r="J10551" s="1"/>
      <c r="K10551" s="1"/>
      <c r="L10551" s="1"/>
      <c r="M10551" s="1"/>
    </row>
    <row r="10552" spans="5:13" x14ac:dyDescent="0.25">
      <c r="E10552" s="1"/>
      <c r="F10552" s="1"/>
      <c r="G10552" s="1"/>
      <c r="H10552" s="1"/>
      <c r="I10552" s="1"/>
      <c r="J10552" s="1"/>
      <c r="K10552" s="1"/>
      <c r="L10552" s="1"/>
      <c r="M10552" s="1"/>
    </row>
    <row r="10553" spans="5:13" x14ac:dyDescent="0.25">
      <c r="E10553" s="1"/>
      <c r="F10553" s="1"/>
      <c r="G10553" s="1"/>
      <c r="H10553" s="1"/>
      <c r="I10553" s="1"/>
      <c r="J10553" s="1"/>
      <c r="K10553" s="1"/>
      <c r="L10553" s="1"/>
      <c r="M10553" s="1"/>
    </row>
    <row r="10554" spans="5:13" x14ac:dyDescent="0.25">
      <c r="E10554" s="1"/>
      <c r="F10554" s="1"/>
      <c r="G10554" s="1"/>
      <c r="H10554" s="1"/>
      <c r="I10554" s="1"/>
      <c r="J10554" s="1"/>
      <c r="K10554" s="1"/>
      <c r="L10554" s="1"/>
      <c r="M10554" s="1"/>
    </row>
    <row r="10555" spans="5:13" x14ac:dyDescent="0.25">
      <c r="E10555" s="1"/>
      <c r="F10555" s="1"/>
      <c r="G10555" s="1"/>
      <c r="H10555" s="1"/>
      <c r="I10555" s="1"/>
      <c r="J10555" s="1"/>
      <c r="K10555" s="1"/>
      <c r="L10555" s="1"/>
      <c r="M10555" s="1"/>
    </row>
    <row r="10556" spans="5:13" x14ac:dyDescent="0.25">
      <c r="E10556" s="1"/>
      <c r="F10556" s="1"/>
      <c r="G10556" s="1"/>
      <c r="H10556" s="1"/>
      <c r="I10556" s="1"/>
      <c r="J10556" s="1"/>
      <c r="K10556" s="1"/>
      <c r="L10556" s="1"/>
      <c r="M10556" s="1"/>
    </row>
    <row r="10557" spans="5:13" x14ac:dyDescent="0.25">
      <c r="E10557" s="1"/>
      <c r="F10557" s="1"/>
      <c r="G10557" s="1"/>
      <c r="H10557" s="1"/>
      <c r="I10557" s="1"/>
      <c r="J10557" s="1"/>
      <c r="K10557" s="1"/>
      <c r="L10557" s="1"/>
      <c r="M10557" s="1"/>
    </row>
    <row r="10558" spans="5:13" x14ac:dyDescent="0.25">
      <c r="E10558" s="1"/>
      <c r="F10558" s="1"/>
      <c r="G10558" s="1"/>
      <c r="H10558" s="1"/>
      <c r="I10558" s="1"/>
      <c r="J10558" s="1"/>
      <c r="K10558" s="1"/>
      <c r="L10558" s="1"/>
      <c r="M10558" s="1"/>
    </row>
    <row r="10559" spans="5:13" x14ac:dyDescent="0.25">
      <c r="E10559" s="1"/>
      <c r="F10559" s="1"/>
      <c r="G10559" s="1"/>
      <c r="H10559" s="1"/>
      <c r="I10559" s="1"/>
      <c r="J10559" s="1"/>
      <c r="K10559" s="1"/>
      <c r="L10559" s="1"/>
      <c r="M10559" s="1"/>
    </row>
    <row r="10560" spans="5:13" x14ac:dyDescent="0.25">
      <c r="E10560" s="1"/>
      <c r="F10560" s="1"/>
      <c r="G10560" s="1"/>
      <c r="H10560" s="1"/>
      <c r="I10560" s="1"/>
      <c r="J10560" s="1"/>
      <c r="K10560" s="1"/>
      <c r="L10560" s="1"/>
      <c r="M10560" s="1"/>
    </row>
    <row r="10561" spans="5:13" x14ac:dyDescent="0.25">
      <c r="E10561" s="1"/>
      <c r="F10561" s="1"/>
      <c r="G10561" s="1"/>
      <c r="H10561" s="1"/>
      <c r="I10561" s="1"/>
      <c r="J10561" s="1"/>
      <c r="K10561" s="1"/>
      <c r="L10561" s="1"/>
      <c r="M10561" s="1"/>
    </row>
    <row r="10562" spans="5:13" x14ac:dyDescent="0.25">
      <c r="E10562" s="1"/>
      <c r="F10562" s="1"/>
      <c r="G10562" s="1"/>
      <c r="H10562" s="1"/>
      <c r="I10562" s="1"/>
      <c r="J10562" s="1"/>
      <c r="K10562" s="1"/>
      <c r="L10562" s="1"/>
      <c r="M10562" s="1"/>
    </row>
    <row r="10563" spans="5:13" x14ac:dyDescent="0.25">
      <c r="E10563" s="1"/>
      <c r="F10563" s="1"/>
      <c r="G10563" s="1"/>
      <c r="H10563" s="1"/>
      <c r="I10563" s="1"/>
      <c r="J10563" s="1"/>
      <c r="K10563" s="1"/>
      <c r="L10563" s="1"/>
      <c r="M10563" s="1"/>
    </row>
    <row r="10564" spans="5:13" x14ac:dyDescent="0.25">
      <c r="E10564" s="1"/>
      <c r="F10564" s="1"/>
      <c r="G10564" s="1"/>
      <c r="H10564" s="1"/>
      <c r="I10564" s="1"/>
      <c r="J10564" s="1"/>
      <c r="K10564" s="1"/>
      <c r="L10564" s="1"/>
      <c r="M10564" s="1"/>
    </row>
    <row r="10565" spans="5:13" x14ac:dyDescent="0.25">
      <c r="E10565" s="1"/>
      <c r="F10565" s="1"/>
      <c r="G10565" s="1"/>
      <c r="H10565" s="1"/>
      <c r="I10565" s="1"/>
      <c r="J10565" s="1"/>
      <c r="K10565" s="1"/>
      <c r="L10565" s="1"/>
      <c r="M10565" s="1"/>
    </row>
    <row r="10566" spans="5:13" x14ac:dyDescent="0.25">
      <c r="E10566" s="1"/>
      <c r="F10566" s="1"/>
      <c r="G10566" s="1"/>
      <c r="H10566" s="1"/>
      <c r="I10566" s="1"/>
      <c r="J10566" s="1"/>
      <c r="K10566" s="1"/>
      <c r="L10566" s="1"/>
      <c r="M10566" s="1"/>
    </row>
    <row r="10567" spans="5:13" x14ac:dyDescent="0.25">
      <c r="E10567" s="1"/>
      <c r="F10567" s="1"/>
      <c r="G10567" s="1"/>
      <c r="H10567" s="1"/>
      <c r="I10567" s="1"/>
      <c r="J10567" s="1"/>
      <c r="K10567" s="1"/>
      <c r="L10567" s="1"/>
      <c r="M10567" s="1"/>
    </row>
    <row r="10568" spans="5:13" x14ac:dyDescent="0.25">
      <c r="E10568" s="1"/>
      <c r="F10568" s="1"/>
      <c r="G10568" s="1"/>
      <c r="H10568" s="1"/>
      <c r="I10568" s="1"/>
      <c r="J10568" s="1"/>
      <c r="K10568" s="1"/>
      <c r="L10568" s="1"/>
      <c r="M10568" s="1"/>
    </row>
    <row r="10569" spans="5:13" x14ac:dyDescent="0.25">
      <c r="E10569" s="1"/>
      <c r="F10569" s="1"/>
      <c r="G10569" s="1"/>
      <c r="H10569" s="1"/>
      <c r="I10569" s="1"/>
      <c r="J10569" s="1"/>
      <c r="K10569" s="1"/>
      <c r="L10569" s="1"/>
      <c r="M10569" s="1"/>
    </row>
    <row r="10570" spans="5:13" x14ac:dyDescent="0.25">
      <c r="E10570" s="1"/>
      <c r="F10570" s="1"/>
      <c r="G10570" s="1"/>
      <c r="H10570" s="1"/>
      <c r="I10570" s="1"/>
      <c r="J10570" s="1"/>
      <c r="K10570" s="1"/>
      <c r="L10570" s="1"/>
      <c r="M10570" s="1"/>
    </row>
    <row r="10571" spans="5:13" x14ac:dyDescent="0.25">
      <c r="E10571" s="1"/>
      <c r="F10571" s="1"/>
      <c r="G10571" s="1"/>
      <c r="H10571" s="1"/>
      <c r="I10571" s="1"/>
      <c r="J10571" s="1"/>
      <c r="K10571" s="1"/>
      <c r="L10571" s="1"/>
      <c r="M10571" s="1"/>
    </row>
    <row r="10572" spans="5:13" x14ac:dyDescent="0.25">
      <c r="E10572" s="1"/>
      <c r="F10572" s="1"/>
      <c r="G10572" s="1"/>
      <c r="H10572" s="1"/>
      <c r="I10572" s="1"/>
      <c r="J10572" s="1"/>
      <c r="K10572" s="1"/>
      <c r="L10572" s="1"/>
      <c r="M10572" s="1"/>
    </row>
    <row r="10573" spans="5:13" x14ac:dyDescent="0.25">
      <c r="E10573" s="1"/>
      <c r="F10573" s="1"/>
      <c r="G10573" s="1"/>
      <c r="H10573" s="1"/>
      <c r="I10573" s="1"/>
      <c r="J10573" s="1"/>
      <c r="K10573" s="1"/>
      <c r="L10573" s="1"/>
      <c r="M10573" s="1"/>
    </row>
    <row r="10574" spans="5:13" x14ac:dyDescent="0.25">
      <c r="E10574" s="1"/>
      <c r="F10574" s="1"/>
      <c r="G10574" s="1"/>
      <c r="H10574" s="1"/>
      <c r="I10574" s="1"/>
      <c r="J10574" s="1"/>
      <c r="K10574" s="1"/>
      <c r="L10574" s="1"/>
      <c r="M10574" s="1"/>
    </row>
    <row r="10575" spans="5:13" x14ac:dyDescent="0.25">
      <c r="E10575" s="1"/>
      <c r="F10575" s="1"/>
      <c r="G10575" s="1"/>
      <c r="H10575" s="1"/>
      <c r="I10575" s="1"/>
      <c r="J10575" s="1"/>
      <c r="K10575" s="1"/>
      <c r="L10575" s="1"/>
      <c r="M10575" s="1"/>
    </row>
    <row r="10576" spans="5:13" x14ac:dyDescent="0.25">
      <c r="E10576" s="1"/>
      <c r="F10576" s="1"/>
      <c r="G10576" s="1"/>
      <c r="H10576" s="1"/>
      <c r="I10576" s="1"/>
      <c r="J10576" s="1"/>
      <c r="K10576" s="1"/>
      <c r="L10576" s="1"/>
      <c r="M10576" s="1"/>
    </row>
    <row r="10577" spans="5:13" x14ac:dyDescent="0.25">
      <c r="E10577" s="1"/>
      <c r="F10577" s="1"/>
      <c r="G10577" s="1"/>
      <c r="H10577" s="1"/>
      <c r="I10577" s="1"/>
      <c r="J10577" s="1"/>
      <c r="K10577" s="1"/>
      <c r="L10577" s="1"/>
      <c r="M10577" s="1"/>
    </row>
    <row r="10578" spans="5:13" x14ac:dyDescent="0.25">
      <c r="E10578" s="1"/>
      <c r="F10578" s="1"/>
      <c r="G10578" s="1"/>
      <c r="H10578" s="1"/>
      <c r="I10578" s="1"/>
      <c r="J10578" s="1"/>
      <c r="K10578" s="1"/>
      <c r="L10578" s="1"/>
      <c r="M10578" s="1"/>
    </row>
    <row r="10579" spans="5:13" x14ac:dyDescent="0.25">
      <c r="E10579" s="1"/>
      <c r="F10579" s="1"/>
      <c r="G10579" s="1"/>
      <c r="H10579" s="1"/>
      <c r="I10579" s="1"/>
      <c r="J10579" s="1"/>
      <c r="K10579" s="1"/>
      <c r="L10579" s="1"/>
      <c r="M10579" s="1"/>
    </row>
    <row r="10580" spans="5:13" x14ac:dyDescent="0.25">
      <c r="E10580" s="1"/>
      <c r="F10580" s="1"/>
      <c r="G10580" s="1"/>
      <c r="H10580" s="1"/>
      <c r="I10580" s="1"/>
      <c r="J10580" s="1"/>
      <c r="K10580" s="1"/>
      <c r="L10580" s="1"/>
      <c r="M10580" s="1"/>
    </row>
    <row r="10581" spans="5:13" x14ac:dyDescent="0.25">
      <c r="E10581" s="1"/>
      <c r="F10581" s="1"/>
      <c r="G10581" s="1"/>
      <c r="H10581" s="1"/>
      <c r="I10581" s="1"/>
      <c r="J10581" s="1"/>
      <c r="K10581" s="1"/>
      <c r="L10581" s="1"/>
      <c r="M10581" s="1"/>
    </row>
    <row r="10582" spans="5:13" x14ac:dyDescent="0.25">
      <c r="E10582" s="1"/>
      <c r="F10582" s="1"/>
      <c r="G10582" s="1"/>
      <c r="H10582" s="1"/>
      <c r="I10582" s="1"/>
      <c r="J10582" s="1"/>
      <c r="K10582" s="1"/>
      <c r="L10582" s="1"/>
      <c r="M10582" s="1"/>
    </row>
    <row r="10583" spans="5:13" x14ac:dyDescent="0.25">
      <c r="E10583" s="1"/>
      <c r="F10583" s="1"/>
      <c r="G10583" s="1"/>
      <c r="H10583" s="1"/>
      <c r="I10583" s="1"/>
      <c r="J10583" s="1"/>
      <c r="K10583" s="1"/>
      <c r="L10583" s="1"/>
      <c r="M10583" s="1"/>
    </row>
    <row r="10584" spans="5:13" x14ac:dyDescent="0.25">
      <c r="E10584" s="1"/>
      <c r="F10584" s="1"/>
      <c r="G10584" s="1"/>
      <c r="H10584" s="1"/>
      <c r="I10584" s="1"/>
      <c r="J10584" s="1"/>
      <c r="K10584" s="1"/>
      <c r="L10584" s="1"/>
      <c r="M10584" s="1"/>
    </row>
    <row r="10585" spans="5:13" x14ac:dyDescent="0.25">
      <c r="E10585" s="1"/>
      <c r="F10585" s="1"/>
      <c r="G10585" s="1"/>
      <c r="H10585" s="1"/>
      <c r="I10585" s="1"/>
      <c r="J10585" s="1"/>
      <c r="K10585" s="1"/>
      <c r="L10585" s="1"/>
      <c r="M10585" s="1"/>
    </row>
    <row r="10586" spans="5:13" x14ac:dyDescent="0.25">
      <c r="E10586" s="1"/>
      <c r="F10586" s="1"/>
      <c r="G10586" s="1"/>
      <c r="H10586" s="1"/>
      <c r="I10586" s="1"/>
      <c r="J10586" s="1"/>
      <c r="K10586" s="1"/>
      <c r="L10586" s="1"/>
      <c r="M10586" s="1"/>
    </row>
    <row r="10587" spans="5:13" x14ac:dyDescent="0.25">
      <c r="E10587" s="1"/>
      <c r="F10587" s="1"/>
      <c r="G10587" s="1"/>
      <c r="H10587" s="1"/>
      <c r="I10587" s="1"/>
      <c r="J10587" s="1"/>
      <c r="K10587" s="1"/>
      <c r="L10587" s="1"/>
      <c r="M10587" s="1"/>
    </row>
    <row r="10588" spans="5:13" x14ac:dyDescent="0.25">
      <c r="E10588" s="1"/>
      <c r="F10588" s="1"/>
      <c r="G10588" s="1"/>
      <c r="H10588" s="1"/>
      <c r="I10588" s="1"/>
      <c r="J10588" s="1"/>
      <c r="K10588" s="1"/>
      <c r="L10588" s="1"/>
      <c r="M10588" s="1"/>
    </row>
    <row r="10589" spans="5:13" x14ac:dyDescent="0.25">
      <c r="E10589" s="1"/>
      <c r="F10589" s="1"/>
      <c r="G10589" s="1"/>
      <c r="H10589" s="1"/>
      <c r="I10589" s="1"/>
      <c r="J10589" s="1"/>
      <c r="K10589" s="1"/>
      <c r="L10589" s="1"/>
      <c r="M10589" s="1"/>
    </row>
    <row r="10590" spans="5:13" x14ac:dyDescent="0.25">
      <c r="E10590" s="1"/>
      <c r="F10590" s="1"/>
      <c r="G10590" s="1"/>
      <c r="H10590" s="1"/>
      <c r="I10590" s="1"/>
      <c r="J10590" s="1"/>
      <c r="K10590" s="1"/>
      <c r="L10590" s="1"/>
      <c r="M10590" s="1"/>
    </row>
    <row r="10591" spans="5:13" x14ac:dyDescent="0.25">
      <c r="E10591" s="1"/>
      <c r="F10591" s="1"/>
      <c r="G10591" s="1"/>
      <c r="H10591" s="1"/>
      <c r="I10591" s="1"/>
      <c r="J10591" s="1"/>
      <c r="K10591" s="1"/>
      <c r="L10591" s="1"/>
      <c r="M10591" s="1"/>
    </row>
    <row r="10592" spans="5:13" x14ac:dyDescent="0.25">
      <c r="E10592" s="1"/>
      <c r="F10592" s="1"/>
      <c r="G10592" s="1"/>
      <c r="H10592" s="1"/>
      <c r="I10592" s="1"/>
      <c r="J10592" s="1"/>
      <c r="K10592" s="1"/>
      <c r="L10592" s="1"/>
      <c r="M10592" s="1"/>
    </row>
    <row r="10593" spans="5:13" x14ac:dyDescent="0.25">
      <c r="E10593" s="1"/>
      <c r="F10593" s="1"/>
      <c r="G10593" s="1"/>
      <c r="H10593" s="1"/>
      <c r="I10593" s="1"/>
      <c r="J10593" s="1"/>
      <c r="K10593" s="1"/>
      <c r="L10593" s="1"/>
      <c r="M10593" s="1"/>
    </row>
    <row r="10594" spans="5:13" x14ac:dyDescent="0.25">
      <c r="E10594" s="1"/>
      <c r="F10594" s="1"/>
      <c r="G10594" s="1"/>
      <c r="H10594" s="1"/>
      <c r="I10594" s="1"/>
      <c r="J10594" s="1"/>
      <c r="K10594" s="1"/>
      <c r="L10594" s="1"/>
      <c r="M10594" s="1"/>
    </row>
    <row r="10595" spans="5:13" x14ac:dyDescent="0.25">
      <c r="E10595" s="1"/>
      <c r="F10595" s="1"/>
      <c r="G10595" s="1"/>
      <c r="H10595" s="1"/>
      <c r="I10595" s="1"/>
      <c r="J10595" s="1"/>
      <c r="K10595" s="1"/>
      <c r="L10595" s="1"/>
      <c r="M10595" s="1"/>
    </row>
    <row r="10596" spans="5:13" x14ac:dyDescent="0.25">
      <c r="E10596" s="1"/>
      <c r="F10596" s="1"/>
      <c r="G10596" s="1"/>
      <c r="H10596" s="1"/>
      <c r="I10596" s="1"/>
      <c r="J10596" s="1"/>
      <c r="K10596" s="1"/>
      <c r="L10596" s="1"/>
      <c r="M10596" s="1"/>
    </row>
    <row r="10597" spans="5:13" x14ac:dyDescent="0.25">
      <c r="E10597" s="1"/>
      <c r="F10597" s="1"/>
      <c r="G10597" s="1"/>
      <c r="H10597" s="1"/>
      <c r="I10597" s="1"/>
      <c r="J10597" s="1"/>
      <c r="K10597" s="1"/>
      <c r="L10597" s="1"/>
      <c r="M10597" s="1"/>
    </row>
    <row r="10598" spans="5:13" x14ac:dyDescent="0.25">
      <c r="E10598" s="1"/>
      <c r="F10598" s="1"/>
      <c r="G10598" s="1"/>
      <c r="H10598" s="1"/>
      <c r="I10598" s="1"/>
      <c r="J10598" s="1"/>
      <c r="K10598" s="1"/>
      <c r="L10598" s="1"/>
      <c r="M10598" s="1"/>
    </row>
    <row r="10599" spans="5:13" x14ac:dyDescent="0.25">
      <c r="E10599" s="1"/>
      <c r="F10599" s="1"/>
      <c r="G10599" s="1"/>
      <c r="H10599" s="1"/>
      <c r="I10599" s="1"/>
      <c r="J10599" s="1"/>
      <c r="K10599" s="1"/>
      <c r="L10599" s="1"/>
      <c r="M10599" s="1"/>
    </row>
    <row r="10600" spans="5:13" x14ac:dyDescent="0.25">
      <c r="E10600" s="1"/>
      <c r="F10600" s="1"/>
      <c r="G10600" s="1"/>
      <c r="H10600" s="1"/>
      <c r="I10600" s="1"/>
      <c r="J10600" s="1"/>
      <c r="K10600" s="1"/>
      <c r="L10600" s="1"/>
      <c r="M10600" s="1"/>
    </row>
    <row r="10601" spans="5:13" x14ac:dyDescent="0.25">
      <c r="E10601" s="1"/>
      <c r="F10601" s="1"/>
      <c r="G10601" s="1"/>
      <c r="H10601" s="1"/>
      <c r="I10601" s="1"/>
      <c r="J10601" s="1"/>
      <c r="K10601" s="1"/>
      <c r="L10601" s="1"/>
      <c r="M10601" s="1"/>
    </row>
    <row r="10602" spans="5:13" x14ac:dyDescent="0.25">
      <c r="E10602" s="1"/>
      <c r="F10602" s="1"/>
      <c r="G10602" s="1"/>
      <c r="H10602" s="1"/>
      <c r="I10602" s="1"/>
      <c r="J10602" s="1"/>
      <c r="K10602" s="1"/>
      <c r="L10602" s="1"/>
      <c r="M10602" s="1"/>
    </row>
    <row r="10603" spans="5:13" x14ac:dyDescent="0.25">
      <c r="E10603" s="1"/>
      <c r="F10603" s="1"/>
      <c r="G10603" s="1"/>
      <c r="H10603" s="1"/>
      <c r="I10603" s="1"/>
      <c r="J10603" s="1"/>
      <c r="K10603" s="1"/>
      <c r="L10603" s="1"/>
      <c r="M10603" s="1"/>
    </row>
    <row r="10604" spans="5:13" x14ac:dyDescent="0.25">
      <c r="E10604" s="1"/>
      <c r="F10604" s="1"/>
      <c r="G10604" s="1"/>
      <c r="H10604" s="1"/>
      <c r="I10604" s="1"/>
      <c r="J10604" s="1"/>
      <c r="K10604" s="1"/>
      <c r="L10604" s="1"/>
      <c r="M10604" s="1"/>
    </row>
    <row r="10605" spans="5:13" x14ac:dyDescent="0.25">
      <c r="E10605" s="1"/>
      <c r="F10605" s="1"/>
      <c r="G10605" s="1"/>
      <c r="H10605" s="1"/>
      <c r="I10605" s="1"/>
      <c r="J10605" s="1"/>
      <c r="K10605" s="1"/>
      <c r="L10605" s="1"/>
      <c r="M10605" s="1"/>
    </row>
    <row r="10606" spans="5:13" x14ac:dyDescent="0.25">
      <c r="E10606" s="1"/>
      <c r="F10606" s="1"/>
      <c r="G10606" s="1"/>
      <c r="H10606" s="1"/>
      <c r="I10606" s="1"/>
      <c r="J10606" s="1"/>
      <c r="K10606" s="1"/>
      <c r="L10606" s="1"/>
      <c r="M10606" s="1"/>
    </row>
    <row r="10607" spans="5:13" x14ac:dyDescent="0.25">
      <c r="E10607" s="1"/>
      <c r="F10607" s="1"/>
      <c r="G10607" s="1"/>
      <c r="H10607" s="1"/>
      <c r="I10607" s="1"/>
      <c r="J10607" s="1"/>
      <c r="K10607" s="1"/>
      <c r="L10607" s="1"/>
      <c r="M10607" s="1"/>
    </row>
    <row r="10608" spans="5:13" x14ac:dyDescent="0.25">
      <c r="E10608" s="1"/>
      <c r="F10608" s="1"/>
      <c r="G10608" s="1"/>
      <c r="H10608" s="1"/>
      <c r="I10608" s="1"/>
      <c r="J10608" s="1"/>
      <c r="K10608" s="1"/>
      <c r="L10608" s="1"/>
      <c r="M10608" s="1"/>
    </row>
    <row r="10609" spans="5:13" x14ac:dyDescent="0.25">
      <c r="E10609" s="1"/>
      <c r="F10609" s="1"/>
      <c r="G10609" s="1"/>
      <c r="H10609" s="1"/>
      <c r="I10609" s="1"/>
      <c r="J10609" s="1"/>
      <c r="K10609" s="1"/>
      <c r="L10609" s="1"/>
      <c r="M10609" s="1"/>
    </row>
    <row r="10610" spans="5:13" x14ac:dyDescent="0.25">
      <c r="E10610" s="1"/>
      <c r="F10610" s="1"/>
      <c r="G10610" s="1"/>
      <c r="H10610" s="1"/>
      <c r="I10610" s="1"/>
      <c r="J10610" s="1"/>
      <c r="K10610" s="1"/>
      <c r="L10610" s="1"/>
      <c r="M10610" s="1"/>
    </row>
    <row r="10611" spans="5:13" x14ac:dyDescent="0.25">
      <c r="E10611" s="1"/>
      <c r="F10611" s="1"/>
      <c r="G10611" s="1"/>
      <c r="H10611" s="1"/>
      <c r="I10611" s="1"/>
      <c r="J10611" s="1"/>
      <c r="K10611" s="1"/>
      <c r="L10611" s="1"/>
      <c r="M10611" s="1"/>
    </row>
    <row r="10612" spans="5:13" x14ac:dyDescent="0.25">
      <c r="E10612" s="1"/>
      <c r="F10612" s="1"/>
      <c r="G10612" s="1"/>
      <c r="H10612" s="1"/>
      <c r="I10612" s="1"/>
      <c r="J10612" s="1"/>
      <c r="K10612" s="1"/>
      <c r="L10612" s="1"/>
      <c r="M10612" s="1"/>
    </row>
    <row r="10613" spans="5:13" x14ac:dyDescent="0.25">
      <c r="E10613" s="1"/>
      <c r="F10613" s="1"/>
      <c r="G10613" s="1"/>
      <c r="H10613" s="1"/>
      <c r="I10613" s="1"/>
      <c r="J10613" s="1"/>
      <c r="K10613" s="1"/>
      <c r="L10613" s="1"/>
      <c r="M10613" s="1"/>
    </row>
    <row r="10614" spans="5:13" x14ac:dyDescent="0.25">
      <c r="E10614" s="1"/>
      <c r="F10614" s="1"/>
      <c r="G10614" s="1"/>
      <c r="H10614" s="1"/>
      <c r="I10614" s="1"/>
      <c r="J10614" s="1"/>
      <c r="K10614" s="1"/>
      <c r="L10614" s="1"/>
      <c r="M10614" s="1"/>
    </row>
    <row r="10615" spans="5:13" x14ac:dyDescent="0.25">
      <c r="E10615" s="1"/>
      <c r="F10615" s="1"/>
      <c r="G10615" s="1"/>
      <c r="H10615" s="1"/>
      <c r="I10615" s="1"/>
      <c r="J10615" s="1"/>
      <c r="K10615" s="1"/>
      <c r="L10615" s="1"/>
      <c r="M10615" s="1"/>
    </row>
    <row r="10616" spans="5:13" x14ac:dyDescent="0.25">
      <c r="E10616" s="1"/>
      <c r="F10616" s="1"/>
      <c r="G10616" s="1"/>
      <c r="H10616" s="1"/>
      <c r="I10616" s="1"/>
      <c r="J10616" s="1"/>
      <c r="K10616" s="1"/>
      <c r="L10616" s="1"/>
      <c r="M10616" s="1"/>
    </row>
    <row r="10617" spans="5:13" x14ac:dyDescent="0.25">
      <c r="E10617" s="1"/>
      <c r="F10617" s="1"/>
      <c r="G10617" s="1"/>
      <c r="H10617" s="1"/>
      <c r="I10617" s="1"/>
      <c r="J10617" s="1"/>
      <c r="K10617" s="1"/>
      <c r="L10617" s="1"/>
      <c r="M10617" s="1"/>
    </row>
    <row r="10618" spans="5:13" x14ac:dyDescent="0.25">
      <c r="E10618" s="1"/>
      <c r="F10618" s="1"/>
      <c r="G10618" s="1"/>
      <c r="H10618" s="1"/>
      <c r="I10618" s="1"/>
      <c r="J10618" s="1"/>
      <c r="K10618" s="1"/>
      <c r="L10618" s="1"/>
      <c r="M10618" s="1"/>
    </row>
    <row r="10619" spans="5:13" x14ac:dyDescent="0.25">
      <c r="E10619" s="1"/>
      <c r="F10619" s="1"/>
      <c r="G10619" s="1"/>
      <c r="H10619" s="1"/>
      <c r="I10619" s="1"/>
      <c r="J10619" s="1"/>
      <c r="K10619" s="1"/>
      <c r="L10619" s="1"/>
      <c r="M10619" s="1"/>
    </row>
    <row r="10620" spans="5:13" x14ac:dyDescent="0.25">
      <c r="E10620" s="1"/>
      <c r="F10620" s="1"/>
      <c r="G10620" s="1"/>
      <c r="H10620" s="1"/>
      <c r="I10620" s="1"/>
      <c r="J10620" s="1"/>
      <c r="K10620" s="1"/>
      <c r="L10620" s="1"/>
      <c r="M10620" s="1"/>
    </row>
    <row r="10621" spans="5:13" x14ac:dyDescent="0.25">
      <c r="E10621" s="1"/>
      <c r="F10621" s="1"/>
      <c r="G10621" s="1"/>
      <c r="H10621" s="1"/>
      <c r="I10621" s="1"/>
      <c r="J10621" s="1"/>
      <c r="K10621" s="1"/>
      <c r="L10621" s="1"/>
      <c r="M10621" s="1"/>
    </row>
    <row r="10622" spans="5:13" x14ac:dyDescent="0.25">
      <c r="E10622" s="1"/>
      <c r="F10622" s="1"/>
      <c r="G10622" s="1"/>
      <c r="H10622" s="1"/>
      <c r="I10622" s="1"/>
      <c r="J10622" s="1"/>
      <c r="K10622" s="1"/>
      <c r="L10622" s="1"/>
      <c r="M10622" s="1"/>
    </row>
    <row r="10623" spans="5:13" x14ac:dyDescent="0.25">
      <c r="E10623" s="1"/>
      <c r="F10623" s="1"/>
      <c r="G10623" s="1"/>
      <c r="H10623" s="1"/>
      <c r="I10623" s="1"/>
      <c r="J10623" s="1"/>
      <c r="K10623" s="1"/>
      <c r="L10623" s="1"/>
      <c r="M10623" s="1"/>
    </row>
    <row r="10624" spans="5:13" x14ac:dyDescent="0.25">
      <c r="E10624" s="1"/>
      <c r="F10624" s="1"/>
      <c r="G10624" s="1"/>
      <c r="H10624" s="1"/>
      <c r="I10624" s="1"/>
      <c r="J10624" s="1"/>
      <c r="K10624" s="1"/>
      <c r="L10624" s="1"/>
      <c r="M10624" s="1"/>
    </row>
    <row r="10625" spans="5:13" x14ac:dyDescent="0.25">
      <c r="E10625" s="1"/>
      <c r="F10625" s="1"/>
      <c r="G10625" s="1"/>
      <c r="H10625" s="1"/>
      <c r="I10625" s="1"/>
      <c r="J10625" s="1"/>
      <c r="K10625" s="1"/>
      <c r="L10625" s="1"/>
      <c r="M10625" s="1"/>
    </row>
    <row r="10626" spans="5:13" x14ac:dyDescent="0.25">
      <c r="E10626" s="1"/>
      <c r="F10626" s="1"/>
      <c r="G10626" s="1"/>
      <c r="H10626" s="1"/>
      <c r="I10626" s="1"/>
      <c r="J10626" s="1"/>
      <c r="K10626" s="1"/>
      <c r="L10626" s="1"/>
      <c r="M10626" s="1"/>
    </row>
    <row r="10627" spans="5:13" x14ac:dyDescent="0.25">
      <c r="E10627" s="1"/>
      <c r="F10627" s="1"/>
      <c r="G10627" s="1"/>
      <c r="H10627" s="1"/>
      <c r="I10627" s="1"/>
      <c r="J10627" s="1"/>
      <c r="K10627" s="1"/>
      <c r="L10627" s="1"/>
      <c r="M10627" s="1"/>
    </row>
    <row r="10628" spans="5:13" x14ac:dyDescent="0.25">
      <c r="E10628" s="1"/>
      <c r="F10628" s="1"/>
      <c r="G10628" s="1"/>
      <c r="H10628" s="1"/>
      <c r="I10628" s="1"/>
      <c r="J10628" s="1"/>
      <c r="K10628" s="1"/>
      <c r="L10628" s="1"/>
      <c r="M10628" s="1"/>
    </row>
    <row r="10629" spans="5:13" x14ac:dyDescent="0.25">
      <c r="E10629" s="1"/>
      <c r="F10629" s="1"/>
      <c r="G10629" s="1"/>
      <c r="H10629" s="1"/>
      <c r="I10629" s="1"/>
      <c r="J10629" s="1"/>
      <c r="K10629" s="1"/>
      <c r="L10629" s="1"/>
      <c r="M10629" s="1"/>
    </row>
    <row r="10630" spans="5:13" x14ac:dyDescent="0.25">
      <c r="E10630" s="1"/>
      <c r="F10630" s="1"/>
      <c r="G10630" s="1"/>
      <c r="H10630" s="1"/>
      <c r="I10630" s="1"/>
      <c r="J10630" s="1"/>
      <c r="K10630" s="1"/>
      <c r="L10630" s="1"/>
      <c r="M10630" s="1"/>
    </row>
    <row r="10631" spans="5:13" x14ac:dyDescent="0.25">
      <c r="E10631" s="1"/>
      <c r="F10631" s="1"/>
      <c r="G10631" s="1"/>
      <c r="H10631" s="1"/>
      <c r="I10631" s="1"/>
      <c r="J10631" s="1"/>
      <c r="K10631" s="1"/>
      <c r="L10631" s="1"/>
      <c r="M10631" s="1"/>
    </row>
    <row r="10632" spans="5:13" x14ac:dyDescent="0.25">
      <c r="E10632" s="1"/>
      <c r="F10632" s="1"/>
      <c r="G10632" s="1"/>
      <c r="H10632" s="1"/>
      <c r="I10632" s="1"/>
      <c r="J10632" s="1"/>
      <c r="K10632" s="1"/>
      <c r="L10632" s="1"/>
      <c r="M10632" s="1"/>
    </row>
    <row r="10633" spans="5:13" x14ac:dyDescent="0.25">
      <c r="E10633" s="1"/>
      <c r="F10633" s="1"/>
      <c r="G10633" s="1"/>
      <c r="H10633" s="1"/>
      <c r="I10633" s="1"/>
      <c r="J10633" s="1"/>
      <c r="K10633" s="1"/>
      <c r="L10633" s="1"/>
      <c r="M10633" s="1"/>
    </row>
    <row r="10634" spans="5:13" x14ac:dyDescent="0.25">
      <c r="E10634" s="1"/>
      <c r="F10634" s="1"/>
      <c r="G10634" s="1"/>
      <c r="H10634" s="1"/>
      <c r="I10634" s="1"/>
      <c r="J10634" s="1"/>
      <c r="K10634" s="1"/>
      <c r="L10634" s="1"/>
      <c r="M10634" s="1"/>
    </row>
    <row r="10635" spans="5:13" x14ac:dyDescent="0.25">
      <c r="E10635" s="1"/>
      <c r="F10635" s="1"/>
      <c r="G10635" s="1"/>
      <c r="H10635" s="1"/>
      <c r="I10635" s="1"/>
      <c r="J10635" s="1"/>
      <c r="K10635" s="1"/>
      <c r="L10635" s="1"/>
      <c r="M10635" s="1"/>
    </row>
    <row r="10636" spans="5:13" x14ac:dyDescent="0.25">
      <c r="E10636" s="1"/>
      <c r="F10636" s="1"/>
      <c r="G10636" s="1"/>
      <c r="H10636" s="1"/>
      <c r="I10636" s="1"/>
      <c r="J10636" s="1"/>
      <c r="K10636" s="1"/>
      <c r="L10636" s="1"/>
      <c r="M10636" s="1"/>
    </row>
    <row r="10637" spans="5:13" x14ac:dyDescent="0.25">
      <c r="E10637" s="1"/>
      <c r="F10637" s="1"/>
      <c r="G10637" s="1"/>
      <c r="H10637" s="1"/>
      <c r="I10637" s="1"/>
      <c r="J10637" s="1"/>
      <c r="K10637" s="1"/>
      <c r="L10637" s="1"/>
      <c r="M10637" s="1"/>
    </row>
    <row r="10638" spans="5:13" x14ac:dyDescent="0.25">
      <c r="E10638" s="1"/>
      <c r="F10638" s="1"/>
      <c r="G10638" s="1"/>
      <c r="H10638" s="1"/>
      <c r="I10638" s="1"/>
      <c r="J10638" s="1"/>
      <c r="K10638" s="1"/>
      <c r="L10638" s="1"/>
      <c r="M10638" s="1"/>
    </row>
    <row r="10639" spans="5:13" x14ac:dyDescent="0.25">
      <c r="E10639" s="1"/>
      <c r="F10639" s="1"/>
      <c r="G10639" s="1"/>
      <c r="H10639" s="1"/>
      <c r="I10639" s="1"/>
      <c r="J10639" s="1"/>
      <c r="K10639" s="1"/>
      <c r="L10639" s="1"/>
      <c r="M10639" s="1"/>
    </row>
    <row r="10640" spans="5:13" x14ac:dyDescent="0.25">
      <c r="E10640" s="1"/>
      <c r="F10640" s="1"/>
      <c r="G10640" s="1"/>
      <c r="H10640" s="1"/>
      <c r="I10640" s="1"/>
      <c r="J10640" s="1"/>
      <c r="K10640" s="1"/>
      <c r="L10640" s="1"/>
      <c r="M10640" s="1"/>
    </row>
    <row r="10641" spans="5:13" x14ac:dyDescent="0.25">
      <c r="E10641" s="1"/>
      <c r="F10641" s="1"/>
      <c r="G10641" s="1"/>
      <c r="H10641" s="1"/>
      <c r="I10641" s="1"/>
      <c r="J10641" s="1"/>
      <c r="K10641" s="1"/>
      <c r="L10641" s="1"/>
      <c r="M10641" s="1"/>
    </row>
    <row r="10642" spans="5:13" x14ac:dyDescent="0.25">
      <c r="E10642" s="1"/>
      <c r="F10642" s="1"/>
      <c r="G10642" s="1"/>
      <c r="H10642" s="1"/>
      <c r="I10642" s="1"/>
      <c r="J10642" s="1"/>
      <c r="K10642" s="1"/>
      <c r="L10642" s="1"/>
      <c r="M10642" s="1"/>
    </row>
    <row r="10643" spans="5:13" x14ac:dyDescent="0.25">
      <c r="E10643" s="1"/>
      <c r="F10643" s="1"/>
      <c r="G10643" s="1"/>
      <c r="H10643" s="1"/>
      <c r="I10643" s="1"/>
      <c r="J10643" s="1"/>
      <c r="K10643" s="1"/>
      <c r="L10643" s="1"/>
      <c r="M10643" s="1"/>
    </row>
    <row r="10644" spans="5:13" x14ac:dyDescent="0.25">
      <c r="E10644" s="1"/>
      <c r="F10644" s="1"/>
      <c r="G10644" s="1"/>
      <c r="H10644" s="1"/>
      <c r="I10644" s="1"/>
      <c r="J10644" s="1"/>
      <c r="K10644" s="1"/>
      <c r="L10644" s="1"/>
      <c r="M10644" s="1"/>
    </row>
    <row r="10645" spans="5:13" x14ac:dyDescent="0.25">
      <c r="E10645" s="1"/>
      <c r="F10645" s="1"/>
      <c r="G10645" s="1"/>
      <c r="H10645" s="1"/>
      <c r="I10645" s="1"/>
      <c r="J10645" s="1"/>
      <c r="K10645" s="1"/>
      <c r="L10645" s="1"/>
      <c r="M10645" s="1"/>
    </row>
    <row r="10646" spans="5:13" x14ac:dyDescent="0.25">
      <c r="E10646" s="1"/>
      <c r="F10646" s="1"/>
      <c r="G10646" s="1"/>
      <c r="H10646" s="1"/>
      <c r="I10646" s="1"/>
      <c r="J10646" s="1"/>
      <c r="K10646" s="1"/>
      <c r="L10646" s="1"/>
      <c r="M10646" s="1"/>
    </row>
    <row r="10647" spans="5:13" x14ac:dyDescent="0.25">
      <c r="E10647" s="1"/>
      <c r="F10647" s="1"/>
      <c r="G10647" s="1"/>
      <c r="H10647" s="1"/>
      <c r="I10647" s="1"/>
      <c r="J10647" s="1"/>
      <c r="K10647" s="1"/>
      <c r="L10647" s="1"/>
      <c r="M10647" s="1"/>
    </row>
    <row r="10648" spans="5:13" x14ac:dyDescent="0.25">
      <c r="E10648" s="1"/>
      <c r="F10648" s="1"/>
      <c r="G10648" s="1"/>
      <c r="H10648" s="1"/>
      <c r="I10648" s="1"/>
      <c r="J10648" s="1"/>
      <c r="K10648" s="1"/>
      <c r="L10648" s="1"/>
      <c r="M10648" s="1"/>
    </row>
    <row r="10649" spans="5:13" x14ac:dyDescent="0.25">
      <c r="E10649" s="1"/>
      <c r="F10649" s="1"/>
      <c r="G10649" s="1"/>
      <c r="H10649" s="1"/>
      <c r="I10649" s="1"/>
      <c r="J10649" s="1"/>
      <c r="K10649" s="1"/>
      <c r="L10649" s="1"/>
      <c r="M10649" s="1"/>
    </row>
    <row r="10650" spans="5:13" x14ac:dyDescent="0.25">
      <c r="E10650" s="1"/>
      <c r="F10650" s="1"/>
      <c r="G10650" s="1"/>
      <c r="H10650" s="1"/>
      <c r="I10650" s="1"/>
      <c r="J10650" s="1"/>
      <c r="K10650" s="1"/>
      <c r="L10650" s="1"/>
      <c r="M10650" s="1"/>
    </row>
    <row r="10651" spans="5:13" x14ac:dyDescent="0.25">
      <c r="E10651" s="1"/>
      <c r="F10651" s="1"/>
      <c r="G10651" s="1"/>
      <c r="H10651" s="1"/>
      <c r="I10651" s="1"/>
      <c r="J10651" s="1"/>
      <c r="K10651" s="1"/>
      <c r="L10651" s="1"/>
      <c r="M10651" s="1"/>
    </row>
    <row r="10652" spans="5:13" x14ac:dyDescent="0.25">
      <c r="E10652" s="1"/>
      <c r="F10652" s="1"/>
      <c r="G10652" s="1"/>
      <c r="H10652" s="1"/>
      <c r="I10652" s="1"/>
      <c r="J10652" s="1"/>
      <c r="K10652" s="1"/>
      <c r="L10652" s="1"/>
      <c r="M10652" s="1"/>
    </row>
    <row r="10653" spans="5:13" x14ac:dyDescent="0.25">
      <c r="E10653" s="1"/>
      <c r="F10653" s="1"/>
      <c r="G10653" s="1"/>
      <c r="H10653" s="1"/>
      <c r="I10653" s="1"/>
      <c r="J10653" s="1"/>
      <c r="K10653" s="1"/>
      <c r="L10653" s="1"/>
      <c r="M10653" s="1"/>
    </row>
    <row r="10654" spans="5:13" x14ac:dyDescent="0.25">
      <c r="E10654" s="1"/>
      <c r="F10654" s="1"/>
      <c r="G10654" s="1"/>
      <c r="H10654" s="1"/>
      <c r="I10654" s="1"/>
      <c r="J10654" s="1"/>
      <c r="K10654" s="1"/>
      <c r="L10654" s="1"/>
      <c r="M10654" s="1"/>
    </row>
    <row r="10655" spans="5:13" x14ac:dyDescent="0.25">
      <c r="E10655" s="1"/>
      <c r="F10655" s="1"/>
      <c r="G10655" s="1"/>
      <c r="H10655" s="1"/>
      <c r="I10655" s="1"/>
      <c r="J10655" s="1"/>
      <c r="K10655" s="1"/>
      <c r="L10655" s="1"/>
      <c r="M10655" s="1"/>
    </row>
    <row r="10656" spans="5:13" x14ac:dyDescent="0.25">
      <c r="E10656" s="1"/>
      <c r="F10656" s="1"/>
      <c r="G10656" s="1"/>
      <c r="H10656" s="1"/>
      <c r="I10656" s="1"/>
      <c r="J10656" s="1"/>
      <c r="K10656" s="1"/>
      <c r="L10656" s="1"/>
      <c r="M10656" s="1"/>
    </row>
    <row r="10657" spans="5:13" x14ac:dyDescent="0.25">
      <c r="E10657" s="1"/>
      <c r="F10657" s="1"/>
      <c r="G10657" s="1"/>
      <c r="H10657" s="1"/>
      <c r="I10657" s="1"/>
      <c r="J10657" s="1"/>
      <c r="K10657" s="1"/>
      <c r="L10657" s="1"/>
      <c r="M10657" s="1"/>
    </row>
    <row r="10658" spans="5:13" x14ac:dyDescent="0.25">
      <c r="E10658" s="1"/>
      <c r="F10658" s="1"/>
      <c r="G10658" s="1"/>
      <c r="H10658" s="1"/>
      <c r="I10658" s="1"/>
      <c r="J10658" s="1"/>
      <c r="K10658" s="1"/>
      <c r="L10658" s="1"/>
      <c r="M10658" s="1"/>
    </row>
    <row r="10659" spans="5:13" x14ac:dyDescent="0.25">
      <c r="E10659" s="1"/>
      <c r="F10659" s="1"/>
      <c r="G10659" s="1"/>
      <c r="H10659" s="1"/>
      <c r="I10659" s="1"/>
      <c r="J10659" s="1"/>
      <c r="K10659" s="1"/>
      <c r="L10659" s="1"/>
      <c r="M10659" s="1"/>
    </row>
    <row r="10660" spans="5:13" x14ac:dyDescent="0.25">
      <c r="E10660" s="1"/>
      <c r="F10660" s="1"/>
      <c r="G10660" s="1"/>
      <c r="H10660" s="1"/>
      <c r="I10660" s="1"/>
      <c r="J10660" s="1"/>
      <c r="K10660" s="1"/>
      <c r="L10660" s="1"/>
      <c r="M10660" s="1"/>
    </row>
    <row r="10661" spans="5:13" x14ac:dyDescent="0.25">
      <c r="E10661" s="1"/>
      <c r="F10661" s="1"/>
      <c r="G10661" s="1"/>
      <c r="H10661" s="1"/>
      <c r="I10661" s="1"/>
      <c r="J10661" s="1"/>
      <c r="K10661" s="1"/>
      <c r="L10661" s="1"/>
      <c r="M10661" s="1"/>
    </row>
    <row r="10662" spans="5:13" x14ac:dyDescent="0.25">
      <c r="E10662" s="1"/>
      <c r="F10662" s="1"/>
      <c r="G10662" s="1"/>
      <c r="H10662" s="1"/>
      <c r="I10662" s="1"/>
      <c r="J10662" s="1"/>
      <c r="K10662" s="1"/>
      <c r="L10662" s="1"/>
      <c r="M10662" s="1"/>
    </row>
    <row r="10663" spans="5:13" x14ac:dyDescent="0.25">
      <c r="E10663" s="1"/>
      <c r="F10663" s="1"/>
      <c r="G10663" s="1"/>
      <c r="H10663" s="1"/>
      <c r="I10663" s="1"/>
      <c r="J10663" s="1"/>
      <c r="K10663" s="1"/>
      <c r="L10663" s="1"/>
      <c r="M10663" s="1"/>
    </row>
    <row r="10664" spans="5:13" x14ac:dyDescent="0.25">
      <c r="E10664" s="1"/>
      <c r="F10664" s="1"/>
      <c r="G10664" s="1"/>
      <c r="H10664" s="1"/>
      <c r="I10664" s="1"/>
      <c r="J10664" s="1"/>
      <c r="K10664" s="1"/>
      <c r="L10664" s="1"/>
      <c r="M10664" s="1"/>
    </row>
    <row r="10665" spans="5:13" x14ac:dyDescent="0.25">
      <c r="E10665" s="1"/>
      <c r="F10665" s="1"/>
      <c r="G10665" s="1"/>
      <c r="H10665" s="1"/>
      <c r="I10665" s="1"/>
      <c r="J10665" s="1"/>
      <c r="K10665" s="1"/>
      <c r="L10665" s="1"/>
      <c r="M10665" s="1"/>
    </row>
    <row r="10666" spans="5:13" x14ac:dyDescent="0.25">
      <c r="E10666" s="1"/>
      <c r="F10666" s="1"/>
      <c r="G10666" s="1"/>
      <c r="H10666" s="1"/>
      <c r="I10666" s="1"/>
      <c r="J10666" s="1"/>
      <c r="K10666" s="1"/>
      <c r="L10666" s="1"/>
      <c r="M10666" s="1"/>
    </row>
    <row r="10667" spans="5:13" x14ac:dyDescent="0.25">
      <c r="E10667" s="1"/>
      <c r="F10667" s="1"/>
      <c r="G10667" s="1"/>
      <c r="H10667" s="1"/>
      <c r="I10667" s="1"/>
      <c r="J10667" s="1"/>
      <c r="K10667" s="1"/>
      <c r="L10667" s="1"/>
      <c r="M10667" s="1"/>
    </row>
    <row r="10668" spans="5:13" x14ac:dyDescent="0.25">
      <c r="E10668" s="1"/>
      <c r="F10668" s="1"/>
      <c r="G10668" s="1"/>
      <c r="H10668" s="1"/>
      <c r="I10668" s="1"/>
      <c r="J10668" s="1"/>
      <c r="K10668" s="1"/>
      <c r="L10668" s="1"/>
      <c r="M10668" s="1"/>
    </row>
    <row r="10669" spans="5:13" x14ac:dyDescent="0.25">
      <c r="E10669" s="1"/>
      <c r="F10669" s="1"/>
      <c r="G10669" s="1"/>
      <c r="H10669" s="1"/>
      <c r="I10669" s="1"/>
      <c r="J10669" s="1"/>
      <c r="K10669" s="1"/>
      <c r="L10669" s="1"/>
      <c r="M10669" s="1"/>
    </row>
    <row r="10670" spans="5:13" x14ac:dyDescent="0.25">
      <c r="E10670" s="1"/>
      <c r="F10670" s="1"/>
      <c r="G10670" s="1"/>
      <c r="H10670" s="1"/>
      <c r="I10670" s="1"/>
      <c r="J10670" s="1"/>
      <c r="K10670" s="1"/>
      <c r="L10670" s="1"/>
      <c r="M10670" s="1"/>
    </row>
    <row r="10671" spans="5:13" x14ac:dyDescent="0.25">
      <c r="E10671" s="1"/>
      <c r="F10671" s="1"/>
      <c r="G10671" s="1"/>
      <c r="H10671" s="1"/>
      <c r="I10671" s="1"/>
      <c r="J10671" s="1"/>
      <c r="K10671" s="1"/>
      <c r="L10671" s="1"/>
      <c r="M10671" s="1"/>
    </row>
    <row r="10672" spans="5:13" x14ac:dyDescent="0.25">
      <c r="E10672" s="1"/>
      <c r="F10672" s="1"/>
      <c r="G10672" s="1"/>
      <c r="H10672" s="1"/>
      <c r="I10672" s="1"/>
      <c r="J10672" s="1"/>
      <c r="K10672" s="1"/>
      <c r="L10672" s="1"/>
      <c r="M10672" s="1"/>
    </row>
    <row r="10673" spans="5:13" x14ac:dyDescent="0.25">
      <c r="E10673" s="1"/>
      <c r="F10673" s="1"/>
      <c r="G10673" s="1"/>
      <c r="H10673" s="1"/>
      <c r="I10673" s="1"/>
      <c r="J10673" s="1"/>
      <c r="K10673" s="1"/>
      <c r="L10673" s="1"/>
      <c r="M10673" s="1"/>
    </row>
    <row r="10674" spans="5:13" x14ac:dyDescent="0.25">
      <c r="E10674" s="1"/>
      <c r="F10674" s="1"/>
      <c r="G10674" s="1"/>
      <c r="H10674" s="1"/>
      <c r="I10674" s="1"/>
      <c r="J10674" s="1"/>
      <c r="K10674" s="1"/>
      <c r="L10674" s="1"/>
      <c r="M10674" s="1"/>
    </row>
    <row r="10675" spans="5:13" x14ac:dyDescent="0.25">
      <c r="E10675" s="1"/>
      <c r="F10675" s="1"/>
      <c r="G10675" s="1"/>
      <c r="H10675" s="1"/>
      <c r="I10675" s="1"/>
      <c r="J10675" s="1"/>
      <c r="K10675" s="1"/>
      <c r="L10675" s="1"/>
      <c r="M10675" s="1"/>
    </row>
    <row r="10676" spans="5:13" x14ac:dyDescent="0.25">
      <c r="E10676" s="1"/>
      <c r="F10676" s="1"/>
      <c r="G10676" s="1"/>
      <c r="H10676" s="1"/>
      <c r="I10676" s="1"/>
      <c r="J10676" s="1"/>
      <c r="K10676" s="1"/>
      <c r="L10676" s="1"/>
      <c r="M10676" s="1"/>
    </row>
    <row r="10677" spans="5:13" x14ac:dyDescent="0.25">
      <c r="E10677" s="1"/>
      <c r="F10677" s="1"/>
      <c r="G10677" s="1"/>
      <c r="H10677" s="1"/>
      <c r="I10677" s="1"/>
      <c r="J10677" s="1"/>
      <c r="K10677" s="1"/>
      <c r="L10677" s="1"/>
      <c r="M10677" s="1"/>
    </row>
    <row r="10678" spans="5:13" x14ac:dyDescent="0.25">
      <c r="E10678" s="1"/>
      <c r="F10678" s="1"/>
      <c r="G10678" s="1"/>
      <c r="H10678" s="1"/>
      <c r="I10678" s="1"/>
      <c r="J10678" s="1"/>
      <c r="K10678" s="1"/>
      <c r="L10678" s="1"/>
      <c r="M10678" s="1"/>
    </row>
    <row r="10679" spans="5:13" x14ac:dyDescent="0.25">
      <c r="E10679" s="1"/>
      <c r="F10679" s="1"/>
      <c r="G10679" s="1"/>
      <c r="H10679" s="1"/>
      <c r="I10679" s="1"/>
      <c r="J10679" s="1"/>
      <c r="K10679" s="1"/>
      <c r="L10679" s="1"/>
      <c r="M10679" s="1"/>
    </row>
    <row r="10680" spans="5:13" x14ac:dyDescent="0.25">
      <c r="E10680" s="1"/>
      <c r="F10680" s="1"/>
      <c r="G10680" s="1"/>
      <c r="H10680" s="1"/>
      <c r="I10680" s="1"/>
      <c r="J10680" s="1"/>
      <c r="K10680" s="1"/>
      <c r="L10680" s="1"/>
      <c r="M10680" s="1"/>
    </row>
    <row r="10681" spans="5:13" x14ac:dyDescent="0.25">
      <c r="E10681" s="1"/>
      <c r="F10681" s="1"/>
      <c r="G10681" s="1"/>
      <c r="H10681" s="1"/>
      <c r="I10681" s="1"/>
      <c r="J10681" s="1"/>
      <c r="K10681" s="1"/>
      <c r="L10681" s="1"/>
      <c r="M10681" s="1"/>
    </row>
    <row r="10682" spans="5:13" x14ac:dyDescent="0.25">
      <c r="E10682" s="1"/>
      <c r="F10682" s="1"/>
      <c r="G10682" s="1"/>
      <c r="H10682" s="1"/>
      <c r="I10682" s="1"/>
      <c r="J10682" s="1"/>
      <c r="K10682" s="1"/>
      <c r="L10682" s="1"/>
      <c r="M10682" s="1"/>
    </row>
    <row r="10683" spans="5:13" x14ac:dyDescent="0.25">
      <c r="E10683" s="1"/>
      <c r="F10683" s="1"/>
      <c r="G10683" s="1"/>
      <c r="H10683" s="1"/>
      <c r="I10683" s="1"/>
      <c r="J10683" s="1"/>
      <c r="K10683" s="1"/>
      <c r="L10683" s="1"/>
      <c r="M10683" s="1"/>
    </row>
    <row r="10684" spans="5:13" x14ac:dyDescent="0.25">
      <c r="E10684" s="1"/>
      <c r="F10684" s="1"/>
      <c r="G10684" s="1"/>
      <c r="H10684" s="1"/>
      <c r="I10684" s="1"/>
      <c r="J10684" s="1"/>
      <c r="K10684" s="1"/>
      <c r="L10684" s="1"/>
      <c r="M10684" s="1"/>
    </row>
    <row r="10685" spans="5:13" x14ac:dyDescent="0.25">
      <c r="E10685" s="1"/>
      <c r="F10685" s="1"/>
      <c r="G10685" s="1"/>
      <c r="H10685" s="1"/>
      <c r="I10685" s="1"/>
      <c r="J10685" s="1"/>
      <c r="K10685" s="1"/>
      <c r="L10685" s="1"/>
      <c r="M10685" s="1"/>
    </row>
    <row r="10686" spans="5:13" x14ac:dyDescent="0.25">
      <c r="E10686" s="1"/>
      <c r="F10686" s="1"/>
      <c r="G10686" s="1"/>
      <c r="H10686" s="1"/>
      <c r="I10686" s="1"/>
      <c r="J10686" s="1"/>
      <c r="K10686" s="1"/>
      <c r="L10686" s="1"/>
      <c r="M10686" s="1"/>
    </row>
    <row r="10687" spans="5:13" x14ac:dyDescent="0.25">
      <c r="E10687" s="1"/>
      <c r="F10687" s="1"/>
      <c r="G10687" s="1"/>
      <c r="H10687" s="1"/>
      <c r="I10687" s="1"/>
      <c r="J10687" s="1"/>
      <c r="K10687" s="1"/>
      <c r="L10687" s="1"/>
      <c r="M10687" s="1"/>
    </row>
    <row r="10688" spans="5:13" x14ac:dyDescent="0.25">
      <c r="E10688" s="1"/>
      <c r="F10688" s="1"/>
      <c r="G10688" s="1"/>
      <c r="H10688" s="1"/>
      <c r="I10688" s="1"/>
      <c r="J10688" s="1"/>
      <c r="K10688" s="1"/>
      <c r="L10688" s="1"/>
      <c r="M10688" s="1"/>
    </row>
    <row r="10689" spans="5:13" x14ac:dyDescent="0.25">
      <c r="E10689" s="1"/>
      <c r="F10689" s="1"/>
      <c r="G10689" s="1"/>
      <c r="H10689" s="1"/>
      <c r="I10689" s="1"/>
      <c r="J10689" s="1"/>
      <c r="K10689" s="1"/>
      <c r="L10689" s="1"/>
      <c r="M10689" s="1"/>
    </row>
    <row r="10690" spans="5:13" x14ac:dyDescent="0.25">
      <c r="E10690" s="1"/>
      <c r="F10690" s="1"/>
      <c r="G10690" s="1"/>
      <c r="H10690" s="1"/>
      <c r="I10690" s="1"/>
      <c r="J10690" s="1"/>
      <c r="K10690" s="1"/>
      <c r="L10690" s="1"/>
      <c r="M10690" s="1"/>
    </row>
    <row r="10691" spans="5:13" x14ac:dyDescent="0.25">
      <c r="E10691" s="1"/>
      <c r="F10691" s="1"/>
      <c r="G10691" s="1"/>
      <c r="H10691" s="1"/>
      <c r="I10691" s="1"/>
      <c r="J10691" s="1"/>
      <c r="K10691" s="1"/>
      <c r="L10691" s="1"/>
      <c r="M10691" s="1"/>
    </row>
    <row r="10692" spans="5:13" x14ac:dyDescent="0.25">
      <c r="E10692" s="1"/>
      <c r="F10692" s="1"/>
      <c r="G10692" s="1"/>
      <c r="H10692" s="1"/>
      <c r="I10692" s="1"/>
      <c r="J10692" s="1"/>
      <c r="K10692" s="1"/>
      <c r="L10692" s="1"/>
      <c r="M10692" s="1"/>
    </row>
    <row r="10693" spans="5:13" x14ac:dyDescent="0.25">
      <c r="E10693" s="1"/>
      <c r="F10693" s="1"/>
      <c r="G10693" s="1"/>
      <c r="H10693" s="1"/>
      <c r="I10693" s="1"/>
      <c r="J10693" s="1"/>
      <c r="K10693" s="1"/>
      <c r="L10693" s="1"/>
      <c r="M10693" s="1"/>
    </row>
    <row r="10694" spans="5:13" x14ac:dyDescent="0.25">
      <c r="E10694" s="1"/>
      <c r="F10694" s="1"/>
      <c r="G10694" s="1"/>
      <c r="H10694" s="1"/>
      <c r="I10694" s="1"/>
      <c r="J10694" s="1"/>
      <c r="K10694" s="1"/>
      <c r="L10694" s="1"/>
      <c r="M10694" s="1"/>
    </row>
    <row r="10695" spans="5:13" x14ac:dyDescent="0.25">
      <c r="E10695" s="1"/>
      <c r="F10695" s="1"/>
      <c r="G10695" s="1"/>
      <c r="H10695" s="1"/>
      <c r="I10695" s="1"/>
      <c r="J10695" s="1"/>
      <c r="K10695" s="1"/>
      <c r="L10695" s="1"/>
      <c r="M10695" s="1"/>
    </row>
    <row r="10696" spans="5:13" x14ac:dyDescent="0.25">
      <c r="E10696" s="1"/>
      <c r="F10696" s="1"/>
      <c r="G10696" s="1"/>
      <c r="H10696" s="1"/>
      <c r="I10696" s="1"/>
      <c r="J10696" s="1"/>
      <c r="K10696" s="1"/>
      <c r="L10696" s="1"/>
      <c r="M10696" s="1"/>
    </row>
    <row r="10697" spans="5:13" x14ac:dyDescent="0.25">
      <c r="E10697" s="1"/>
      <c r="F10697" s="1"/>
      <c r="G10697" s="1"/>
      <c r="H10697" s="1"/>
      <c r="I10697" s="1"/>
      <c r="J10697" s="1"/>
      <c r="K10697" s="1"/>
      <c r="L10697" s="1"/>
      <c r="M10697" s="1"/>
    </row>
    <row r="10698" spans="5:13" x14ac:dyDescent="0.25">
      <c r="E10698" s="1"/>
      <c r="F10698" s="1"/>
      <c r="G10698" s="1"/>
      <c r="H10698" s="1"/>
      <c r="I10698" s="1"/>
      <c r="J10698" s="1"/>
      <c r="K10698" s="1"/>
      <c r="L10698" s="1"/>
      <c r="M10698" s="1"/>
    </row>
    <row r="10699" spans="5:13" x14ac:dyDescent="0.25">
      <c r="E10699" s="1"/>
      <c r="F10699" s="1"/>
      <c r="G10699" s="1"/>
      <c r="H10699" s="1"/>
      <c r="I10699" s="1"/>
      <c r="J10699" s="1"/>
      <c r="K10699" s="1"/>
      <c r="L10699" s="1"/>
      <c r="M10699" s="1"/>
    </row>
    <row r="10700" spans="5:13" x14ac:dyDescent="0.25">
      <c r="E10700" s="1"/>
      <c r="F10700" s="1"/>
      <c r="G10700" s="1"/>
      <c r="H10700" s="1"/>
      <c r="I10700" s="1"/>
      <c r="J10700" s="1"/>
      <c r="K10700" s="1"/>
      <c r="L10700" s="1"/>
      <c r="M10700" s="1"/>
    </row>
    <row r="10701" spans="5:13" x14ac:dyDescent="0.25">
      <c r="E10701" s="1"/>
      <c r="F10701" s="1"/>
      <c r="G10701" s="1"/>
      <c r="H10701" s="1"/>
      <c r="I10701" s="1"/>
      <c r="J10701" s="1"/>
      <c r="K10701" s="1"/>
      <c r="L10701" s="1"/>
      <c r="M10701" s="1"/>
    </row>
    <row r="10702" spans="5:13" x14ac:dyDescent="0.25">
      <c r="E10702" s="1"/>
      <c r="F10702" s="1"/>
      <c r="G10702" s="1"/>
      <c r="H10702" s="1"/>
      <c r="I10702" s="1"/>
      <c r="J10702" s="1"/>
      <c r="K10702" s="1"/>
      <c r="L10702" s="1"/>
      <c r="M10702" s="1"/>
    </row>
    <row r="10703" spans="5:13" x14ac:dyDescent="0.25">
      <c r="E10703" s="1"/>
      <c r="F10703" s="1"/>
      <c r="G10703" s="1"/>
      <c r="H10703" s="1"/>
      <c r="I10703" s="1"/>
      <c r="J10703" s="1"/>
      <c r="K10703" s="1"/>
      <c r="L10703" s="1"/>
      <c r="M10703" s="1"/>
    </row>
    <row r="10704" spans="5:13" x14ac:dyDescent="0.25">
      <c r="E10704" s="1"/>
      <c r="F10704" s="1"/>
      <c r="G10704" s="1"/>
      <c r="H10704" s="1"/>
      <c r="I10704" s="1"/>
      <c r="J10704" s="1"/>
      <c r="K10704" s="1"/>
      <c r="L10704" s="1"/>
      <c r="M10704" s="1"/>
    </row>
    <row r="10705" spans="5:13" x14ac:dyDescent="0.25">
      <c r="E10705" s="1"/>
      <c r="F10705" s="1"/>
      <c r="G10705" s="1"/>
      <c r="H10705" s="1"/>
      <c r="I10705" s="1"/>
      <c r="J10705" s="1"/>
      <c r="K10705" s="1"/>
      <c r="L10705" s="1"/>
      <c r="M10705" s="1"/>
    </row>
    <row r="10706" spans="5:13" x14ac:dyDescent="0.25">
      <c r="E10706" s="1"/>
      <c r="F10706" s="1"/>
      <c r="G10706" s="1"/>
      <c r="H10706" s="1"/>
      <c r="I10706" s="1"/>
      <c r="J10706" s="1"/>
      <c r="K10706" s="1"/>
      <c r="L10706" s="1"/>
      <c r="M10706" s="1"/>
    </row>
    <row r="10707" spans="5:13" x14ac:dyDescent="0.25">
      <c r="E10707" s="1"/>
      <c r="F10707" s="1"/>
      <c r="G10707" s="1"/>
      <c r="H10707" s="1"/>
      <c r="I10707" s="1"/>
      <c r="J10707" s="1"/>
      <c r="K10707" s="1"/>
      <c r="L10707" s="1"/>
      <c r="M10707" s="1"/>
    </row>
    <row r="10708" spans="5:13" x14ac:dyDescent="0.25">
      <c r="E10708" s="1"/>
      <c r="F10708" s="1"/>
      <c r="G10708" s="1"/>
      <c r="H10708" s="1"/>
      <c r="I10708" s="1"/>
      <c r="J10708" s="1"/>
      <c r="K10708" s="1"/>
      <c r="L10708" s="1"/>
      <c r="M10708" s="1"/>
    </row>
    <row r="10709" spans="5:13" x14ac:dyDescent="0.25">
      <c r="E10709" s="1"/>
      <c r="F10709" s="1"/>
      <c r="G10709" s="1"/>
      <c r="H10709" s="1"/>
      <c r="I10709" s="1"/>
      <c r="J10709" s="1"/>
      <c r="K10709" s="1"/>
      <c r="L10709" s="1"/>
      <c r="M10709" s="1"/>
    </row>
    <row r="10710" spans="5:13" x14ac:dyDescent="0.25">
      <c r="E10710" s="1"/>
      <c r="F10710" s="1"/>
      <c r="G10710" s="1"/>
      <c r="H10710" s="1"/>
      <c r="I10710" s="1"/>
      <c r="J10710" s="1"/>
      <c r="K10710" s="1"/>
      <c r="L10710" s="1"/>
      <c r="M10710" s="1"/>
    </row>
    <row r="10711" spans="5:13" x14ac:dyDescent="0.25">
      <c r="E10711" s="1"/>
      <c r="F10711" s="1"/>
      <c r="G10711" s="1"/>
      <c r="H10711" s="1"/>
      <c r="I10711" s="1"/>
      <c r="J10711" s="1"/>
      <c r="K10711" s="1"/>
      <c r="L10711" s="1"/>
      <c r="M10711" s="1"/>
    </row>
    <row r="10712" spans="5:13" x14ac:dyDescent="0.25">
      <c r="E10712" s="1"/>
      <c r="F10712" s="1"/>
      <c r="G10712" s="1"/>
      <c r="H10712" s="1"/>
      <c r="I10712" s="1"/>
      <c r="J10712" s="1"/>
      <c r="K10712" s="1"/>
      <c r="L10712" s="1"/>
      <c r="M10712" s="1"/>
    </row>
    <row r="10713" spans="5:13" x14ac:dyDescent="0.25">
      <c r="E10713" s="1"/>
      <c r="F10713" s="1"/>
      <c r="G10713" s="1"/>
      <c r="H10713" s="1"/>
      <c r="I10713" s="1"/>
      <c r="J10713" s="1"/>
      <c r="K10713" s="1"/>
      <c r="L10713" s="1"/>
      <c r="M10713" s="1"/>
    </row>
    <row r="10714" spans="5:13" x14ac:dyDescent="0.25">
      <c r="E10714" s="1"/>
      <c r="F10714" s="1"/>
      <c r="G10714" s="1"/>
      <c r="H10714" s="1"/>
      <c r="I10714" s="1"/>
      <c r="J10714" s="1"/>
      <c r="K10714" s="1"/>
      <c r="L10714" s="1"/>
      <c r="M10714" s="1"/>
    </row>
    <row r="10715" spans="5:13" x14ac:dyDescent="0.25">
      <c r="E10715" s="1"/>
      <c r="F10715" s="1"/>
      <c r="G10715" s="1"/>
      <c r="H10715" s="1"/>
      <c r="I10715" s="1"/>
      <c r="J10715" s="1"/>
      <c r="K10715" s="1"/>
      <c r="L10715" s="1"/>
      <c r="M10715" s="1"/>
    </row>
    <row r="10716" spans="5:13" x14ac:dyDescent="0.25">
      <c r="E10716" s="1"/>
      <c r="F10716" s="1"/>
      <c r="G10716" s="1"/>
      <c r="H10716" s="1"/>
      <c r="I10716" s="1"/>
      <c r="J10716" s="1"/>
      <c r="K10716" s="1"/>
      <c r="L10716" s="1"/>
      <c r="M10716" s="1"/>
    </row>
    <row r="10717" spans="5:13" x14ac:dyDescent="0.25">
      <c r="E10717" s="1"/>
      <c r="F10717" s="1"/>
      <c r="G10717" s="1"/>
      <c r="H10717" s="1"/>
      <c r="I10717" s="1"/>
      <c r="J10717" s="1"/>
      <c r="K10717" s="1"/>
      <c r="L10717" s="1"/>
      <c r="M10717" s="1"/>
    </row>
    <row r="10718" spans="5:13" x14ac:dyDescent="0.25">
      <c r="E10718" s="1"/>
      <c r="F10718" s="1"/>
      <c r="G10718" s="1"/>
      <c r="H10718" s="1"/>
      <c r="I10718" s="1"/>
      <c r="J10718" s="1"/>
      <c r="K10718" s="1"/>
      <c r="L10718" s="1"/>
      <c r="M10718" s="1"/>
    </row>
    <row r="10719" spans="5:13" x14ac:dyDescent="0.25">
      <c r="E10719" s="1"/>
      <c r="F10719" s="1"/>
      <c r="G10719" s="1"/>
      <c r="H10719" s="1"/>
      <c r="I10719" s="1"/>
      <c r="J10719" s="1"/>
      <c r="K10719" s="1"/>
      <c r="L10719" s="1"/>
      <c r="M10719" s="1"/>
    </row>
    <row r="10720" spans="5:13" x14ac:dyDescent="0.25">
      <c r="E10720" s="1"/>
      <c r="F10720" s="1"/>
      <c r="G10720" s="1"/>
      <c r="H10720" s="1"/>
      <c r="I10720" s="1"/>
      <c r="J10720" s="1"/>
      <c r="K10720" s="1"/>
      <c r="L10720" s="1"/>
      <c r="M10720" s="1"/>
    </row>
    <row r="10721" spans="5:13" x14ac:dyDescent="0.25">
      <c r="E10721" s="1"/>
      <c r="F10721" s="1"/>
      <c r="G10721" s="1"/>
      <c r="H10721" s="1"/>
      <c r="I10721" s="1"/>
      <c r="J10721" s="1"/>
      <c r="K10721" s="1"/>
      <c r="L10721" s="1"/>
      <c r="M10721" s="1"/>
    </row>
    <row r="10722" spans="5:13" x14ac:dyDescent="0.25">
      <c r="E10722" s="1"/>
      <c r="F10722" s="1"/>
      <c r="G10722" s="1"/>
      <c r="H10722" s="1"/>
      <c r="I10722" s="1"/>
      <c r="J10722" s="1"/>
      <c r="K10722" s="1"/>
      <c r="L10722" s="1"/>
      <c r="M10722" s="1"/>
    </row>
    <row r="10723" spans="5:13" x14ac:dyDescent="0.25">
      <c r="E10723" s="1"/>
      <c r="F10723" s="1"/>
      <c r="G10723" s="1"/>
      <c r="H10723" s="1"/>
      <c r="I10723" s="1"/>
      <c r="J10723" s="1"/>
      <c r="K10723" s="1"/>
      <c r="L10723" s="1"/>
      <c r="M10723" s="1"/>
    </row>
    <row r="10724" spans="5:13" x14ac:dyDescent="0.25">
      <c r="E10724" s="1"/>
      <c r="F10724" s="1"/>
      <c r="G10724" s="1"/>
      <c r="H10724" s="1"/>
      <c r="I10724" s="1"/>
      <c r="J10724" s="1"/>
      <c r="K10724" s="1"/>
      <c r="L10724" s="1"/>
      <c r="M10724" s="1"/>
    </row>
    <row r="10725" spans="5:13" x14ac:dyDescent="0.25">
      <c r="E10725" s="1"/>
      <c r="F10725" s="1"/>
      <c r="G10725" s="1"/>
      <c r="H10725" s="1"/>
      <c r="I10725" s="1"/>
      <c r="J10725" s="1"/>
      <c r="K10725" s="1"/>
      <c r="L10725" s="1"/>
      <c r="M10725" s="1"/>
    </row>
    <row r="10726" spans="5:13" x14ac:dyDescent="0.25">
      <c r="E10726" s="1"/>
      <c r="F10726" s="1"/>
      <c r="G10726" s="1"/>
      <c r="H10726" s="1"/>
      <c r="I10726" s="1"/>
      <c r="J10726" s="1"/>
      <c r="K10726" s="1"/>
      <c r="L10726" s="1"/>
      <c r="M10726" s="1"/>
    </row>
    <row r="10727" spans="5:13" x14ac:dyDescent="0.25">
      <c r="E10727" s="1"/>
      <c r="F10727" s="1"/>
      <c r="G10727" s="1"/>
      <c r="H10727" s="1"/>
      <c r="I10727" s="1"/>
      <c r="J10727" s="1"/>
      <c r="K10727" s="1"/>
      <c r="L10727" s="1"/>
      <c r="M10727" s="1"/>
    </row>
    <row r="10728" spans="5:13" x14ac:dyDescent="0.25">
      <c r="E10728" s="1"/>
      <c r="F10728" s="1"/>
      <c r="G10728" s="1"/>
      <c r="H10728" s="1"/>
      <c r="I10728" s="1"/>
      <c r="J10728" s="1"/>
      <c r="K10728" s="1"/>
      <c r="L10728" s="1"/>
      <c r="M10728" s="1"/>
    </row>
    <row r="10729" spans="5:13" x14ac:dyDescent="0.25">
      <c r="E10729" s="1"/>
      <c r="F10729" s="1"/>
      <c r="G10729" s="1"/>
      <c r="H10729" s="1"/>
      <c r="I10729" s="1"/>
      <c r="J10729" s="1"/>
      <c r="K10729" s="1"/>
      <c r="L10729" s="1"/>
      <c r="M10729" s="1"/>
    </row>
    <row r="10730" spans="5:13" x14ac:dyDescent="0.25">
      <c r="E10730" s="1"/>
      <c r="F10730" s="1"/>
      <c r="G10730" s="1"/>
      <c r="H10730" s="1"/>
      <c r="I10730" s="1"/>
      <c r="J10730" s="1"/>
      <c r="K10730" s="1"/>
      <c r="L10730" s="1"/>
      <c r="M10730" s="1"/>
    </row>
    <row r="10731" spans="5:13" x14ac:dyDescent="0.25">
      <c r="E10731" s="1"/>
      <c r="F10731" s="1"/>
      <c r="G10731" s="1"/>
      <c r="H10731" s="1"/>
      <c r="I10731" s="1"/>
      <c r="J10731" s="1"/>
      <c r="K10731" s="1"/>
      <c r="L10731" s="1"/>
      <c r="M10731" s="1"/>
    </row>
    <row r="10732" spans="5:13" x14ac:dyDescent="0.25">
      <c r="E10732" s="1"/>
      <c r="F10732" s="1"/>
      <c r="G10732" s="1"/>
      <c r="H10732" s="1"/>
      <c r="I10732" s="1"/>
      <c r="J10732" s="1"/>
      <c r="K10732" s="1"/>
      <c r="L10732" s="1"/>
      <c r="M10732" s="1"/>
    </row>
    <row r="10733" spans="5:13" x14ac:dyDescent="0.25">
      <c r="E10733" s="1"/>
      <c r="F10733" s="1"/>
      <c r="G10733" s="1"/>
      <c r="H10733" s="1"/>
      <c r="I10733" s="1"/>
      <c r="J10733" s="1"/>
      <c r="K10733" s="1"/>
      <c r="L10733" s="1"/>
      <c r="M10733" s="1"/>
    </row>
    <row r="10734" spans="5:13" x14ac:dyDescent="0.25">
      <c r="E10734" s="1"/>
      <c r="F10734" s="1"/>
      <c r="G10734" s="1"/>
      <c r="H10734" s="1"/>
      <c r="I10734" s="1"/>
      <c r="J10734" s="1"/>
      <c r="K10734" s="1"/>
      <c r="L10734" s="1"/>
      <c r="M10734" s="1"/>
    </row>
    <row r="10735" spans="5:13" x14ac:dyDescent="0.25">
      <c r="E10735" s="1"/>
      <c r="F10735" s="1"/>
      <c r="G10735" s="1"/>
      <c r="H10735" s="1"/>
      <c r="I10735" s="1"/>
      <c r="J10735" s="1"/>
      <c r="K10735" s="1"/>
      <c r="L10735" s="1"/>
      <c r="M10735" s="1"/>
    </row>
    <row r="10736" spans="5:13" x14ac:dyDescent="0.25">
      <c r="E10736" s="1"/>
      <c r="F10736" s="1"/>
      <c r="G10736" s="1"/>
      <c r="H10736" s="1"/>
      <c r="I10736" s="1"/>
      <c r="J10736" s="1"/>
      <c r="K10736" s="1"/>
      <c r="L10736" s="1"/>
      <c r="M10736" s="1"/>
    </row>
    <row r="10737" spans="5:13" x14ac:dyDescent="0.25">
      <c r="E10737" s="1"/>
      <c r="F10737" s="1"/>
      <c r="G10737" s="1"/>
      <c r="H10737" s="1"/>
      <c r="I10737" s="1"/>
      <c r="J10737" s="1"/>
      <c r="K10737" s="1"/>
      <c r="L10737" s="1"/>
      <c r="M10737" s="1"/>
    </row>
    <row r="10738" spans="5:13" x14ac:dyDescent="0.25">
      <c r="E10738" s="1"/>
      <c r="F10738" s="1"/>
      <c r="G10738" s="1"/>
      <c r="H10738" s="1"/>
      <c r="I10738" s="1"/>
      <c r="J10738" s="1"/>
      <c r="K10738" s="1"/>
      <c r="L10738" s="1"/>
      <c r="M10738" s="1"/>
    </row>
    <row r="10739" spans="5:13" x14ac:dyDescent="0.25">
      <c r="E10739" s="1"/>
      <c r="F10739" s="1"/>
      <c r="G10739" s="1"/>
      <c r="H10739" s="1"/>
      <c r="I10739" s="1"/>
      <c r="J10739" s="1"/>
      <c r="K10739" s="1"/>
      <c r="L10739" s="1"/>
      <c r="M10739" s="1"/>
    </row>
    <row r="10740" spans="5:13" x14ac:dyDescent="0.25">
      <c r="E10740" s="1"/>
      <c r="F10740" s="1"/>
      <c r="G10740" s="1"/>
      <c r="H10740" s="1"/>
      <c r="I10740" s="1"/>
      <c r="J10740" s="1"/>
      <c r="K10740" s="1"/>
      <c r="L10740" s="1"/>
      <c r="M10740" s="1"/>
    </row>
    <row r="10741" spans="5:13" x14ac:dyDescent="0.25">
      <c r="E10741" s="1"/>
      <c r="F10741" s="1"/>
      <c r="G10741" s="1"/>
      <c r="H10741" s="1"/>
      <c r="I10741" s="1"/>
      <c r="J10741" s="1"/>
      <c r="K10741" s="1"/>
      <c r="L10741" s="1"/>
      <c r="M10741" s="1"/>
    </row>
    <row r="10742" spans="5:13" x14ac:dyDescent="0.25">
      <c r="E10742" s="1"/>
      <c r="F10742" s="1"/>
      <c r="G10742" s="1"/>
      <c r="H10742" s="1"/>
      <c r="I10742" s="1"/>
      <c r="J10742" s="1"/>
      <c r="K10742" s="1"/>
      <c r="L10742" s="1"/>
      <c r="M10742" s="1"/>
    </row>
    <row r="10743" spans="5:13" x14ac:dyDescent="0.25">
      <c r="E10743" s="1"/>
      <c r="F10743" s="1"/>
      <c r="G10743" s="1"/>
      <c r="H10743" s="1"/>
      <c r="I10743" s="1"/>
      <c r="J10743" s="1"/>
      <c r="K10743" s="1"/>
      <c r="L10743" s="1"/>
      <c r="M10743" s="1"/>
    </row>
    <row r="10744" spans="5:13" x14ac:dyDescent="0.25">
      <c r="E10744" s="1"/>
      <c r="F10744" s="1"/>
      <c r="G10744" s="1"/>
      <c r="H10744" s="1"/>
      <c r="I10744" s="1"/>
      <c r="J10744" s="1"/>
      <c r="K10744" s="1"/>
      <c r="L10744" s="1"/>
      <c r="M10744" s="1"/>
    </row>
    <row r="10745" spans="5:13" x14ac:dyDescent="0.25">
      <c r="E10745" s="1"/>
      <c r="F10745" s="1"/>
      <c r="G10745" s="1"/>
      <c r="H10745" s="1"/>
      <c r="I10745" s="1"/>
      <c r="J10745" s="1"/>
      <c r="K10745" s="1"/>
      <c r="L10745" s="1"/>
      <c r="M10745" s="1"/>
    </row>
    <row r="10746" spans="5:13" x14ac:dyDescent="0.25">
      <c r="E10746" s="1"/>
      <c r="F10746" s="1"/>
      <c r="G10746" s="1"/>
      <c r="H10746" s="1"/>
      <c r="I10746" s="1"/>
      <c r="J10746" s="1"/>
      <c r="K10746" s="1"/>
      <c r="L10746" s="1"/>
      <c r="M10746" s="1"/>
    </row>
    <row r="10747" spans="5:13" x14ac:dyDescent="0.25">
      <c r="E10747" s="1"/>
      <c r="F10747" s="1"/>
      <c r="G10747" s="1"/>
      <c r="H10747" s="1"/>
      <c r="I10747" s="1"/>
      <c r="J10747" s="1"/>
      <c r="K10747" s="1"/>
      <c r="L10747" s="1"/>
      <c r="M10747" s="1"/>
    </row>
    <row r="10748" spans="5:13" x14ac:dyDescent="0.25">
      <c r="E10748" s="1"/>
      <c r="F10748" s="1"/>
      <c r="G10748" s="1"/>
      <c r="H10748" s="1"/>
      <c r="I10748" s="1"/>
      <c r="J10748" s="1"/>
      <c r="K10748" s="1"/>
      <c r="L10748" s="1"/>
      <c r="M10748" s="1"/>
    </row>
    <row r="10749" spans="5:13" x14ac:dyDescent="0.25">
      <c r="E10749" s="1"/>
      <c r="F10749" s="1"/>
      <c r="G10749" s="1"/>
      <c r="H10749" s="1"/>
      <c r="I10749" s="1"/>
      <c r="J10749" s="1"/>
      <c r="K10749" s="1"/>
      <c r="L10749" s="1"/>
      <c r="M10749" s="1"/>
    </row>
    <row r="10750" spans="5:13" x14ac:dyDescent="0.25">
      <c r="E10750" s="1"/>
      <c r="F10750" s="1"/>
      <c r="G10750" s="1"/>
      <c r="H10750" s="1"/>
      <c r="I10750" s="1"/>
      <c r="J10750" s="1"/>
      <c r="K10750" s="1"/>
      <c r="L10750" s="1"/>
      <c r="M10750" s="1"/>
    </row>
    <row r="10751" spans="5:13" x14ac:dyDescent="0.25">
      <c r="E10751" s="1"/>
      <c r="F10751" s="1"/>
      <c r="G10751" s="1"/>
      <c r="H10751" s="1"/>
      <c r="I10751" s="1"/>
      <c r="J10751" s="1"/>
      <c r="K10751" s="1"/>
      <c r="L10751" s="1"/>
      <c r="M10751" s="1"/>
    </row>
    <row r="10752" spans="5:13" x14ac:dyDescent="0.25">
      <c r="E10752" s="1"/>
      <c r="F10752" s="1"/>
      <c r="G10752" s="1"/>
      <c r="H10752" s="1"/>
      <c r="I10752" s="1"/>
      <c r="J10752" s="1"/>
      <c r="K10752" s="1"/>
      <c r="L10752" s="1"/>
      <c r="M10752" s="1"/>
    </row>
    <row r="10753" spans="5:13" x14ac:dyDescent="0.25">
      <c r="E10753" s="1"/>
      <c r="F10753" s="1"/>
      <c r="G10753" s="1"/>
      <c r="H10753" s="1"/>
      <c r="I10753" s="1"/>
      <c r="J10753" s="1"/>
      <c r="K10753" s="1"/>
      <c r="L10753" s="1"/>
      <c r="M10753" s="1"/>
    </row>
    <row r="10754" spans="5:13" x14ac:dyDescent="0.25">
      <c r="E10754" s="1"/>
      <c r="F10754" s="1"/>
      <c r="G10754" s="1"/>
      <c r="H10754" s="1"/>
      <c r="I10754" s="1"/>
      <c r="J10754" s="1"/>
      <c r="K10754" s="1"/>
      <c r="L10754" s="1"/>
      <c r="M10754" s="1"/>
    </row>
    <row r="10755" spans="5:13" x14ac:dyDescent="0.25">
      <c r="E10755" s="1"/>
      <c r="F10755" s="1"/>
      <c r="G10755" s="1"/>
      <c r="H10755" s="1"/>
      <c r="I10755" s="1"/>
      <c r="J10755" s="1"/>
      <c r="K10755" s="1"/>
      <c r="L10755" s="1"/>
      <c r="M10755" s="1"/>
    </row>
    <row r="10756" spans="5:13" x14ac:dyDescent="0.25">
      <c r="E10756" s="1"/>
      <c r="F10756" s="1"/>
      <c r="G10756" s="1"/>
      <c r="H10756" s="1"/>
      <c r="I10756" s="1"/>
      <c r="J10756" s="1"/>
      <c r="K10756" s="1"/>
      <c r="L10756" s="1"/>
      <c r="M10756" s="1"/>
    </row>
    <row r="10757" spans="5:13" x14ac:dyDescent="0.25">
      <c r="E10757" s="1"/>
      <c r="F10757" s="1"/>
      <c r="G10757" s="1"/>
      <c r="H10757" s="1"/>
      <c r="I10757" s="1"/>
      <c r="J10757" s="1"/>
      <c r="K10757" s="1"/>
      <c r="L10757" s="1"/>
      <c r="M10757" s="1"/>
    </row>
    <row r="10758" spans="5:13" x14ac:dyDescent="0.25">
      <c r="E10758" s="1"/>
      <c r="F10758" s="1"/>
      <c r="G10758" s="1"/>
      <c r="H10758" s="1"/>
      <c r="I10758" s="1"/>
      <c r="J10758" s="1"/>
      <c r="K10758" s="1"/>
      <c r="L10758" s="1"/>
      <c r="M10758" s="1"/>
    </row>
    <row r="10759" spans="5:13" x14ac:dyDescent="0.25">
      <c r="E10759" s="1"/>
      <c r="F10759" s="1"/>
      <c r="G10759" s="1"/>
      <c r="H10759" s="1"/>
      <c r="I10759" s="1"/>
      <c r="J10759" s="1"/>
      <c r="K10759" s="1"/>
      <c r="L10759" s="1"/>
      <c r="M10759" s="1"/>
    </row>
    <row r="10760" spans="5:13" x14ac:dyDescent="0.25">
      <c r="E10760" s="1"/>
      <c r="F10760" s="1"/>
      <c r="G10760" s="1"/>
      <c r="H10760" s="1"/>
      <c r="I10760" s="1"/>
      <c r="J10760" s="1"/>
      <c r="K10760" s="1"/>
      <c r="L10760" s="1"/>
      <c r="M10760" s="1"/>
    </row>
    <row r="10761" spans="5:13" x14ac:dyDescent="0.25">
      <c r="E10761" s="1"/>
      <c r="F10761" s="1"/>
      <c r="G10761" s="1"/>
      <c r="H10761" s="1"/>
      <c r="I10761" s="1"/>
      <c r="J10761" s="1"/>
      <c r="K10761" s="1"/>
      <c r="L10761" s="1"/>
      <c r="M10761" s="1"/>
    </row>
    <row r="10762" spans="5:13" x14ac:dyDescent="0.25">
      <c r="E10762" s="1"/>
      <c r="F10762" s="1"/>
      <c r="G10762" s="1"/>
      <c r="H10762" s="1"/>
      <c r="I10762" s="1"/>
      <c r="J10762" s="1"/>
      <c r="K10762" s="1"/>
      <c r="L10762" s="1"/>
      <c r="M10762" s="1"/>
    </row>
    <row r="10763" spans="5:13" x14ac:dyDescent="0.25">
      <c r="E10763" s="1"/>
      <c r="F10763" s="1"/>
      <c r="G10763" s="1"/>
      <c r="H10763" s="1"/>
      <c r="I10763" s="1"/>
      <c r="J10763" s="1"/>
      <c r="K10763" s="1"/>
      <c r="L10763" s="1"/>
      <c r="M10763" s="1"/>
    </row>
    <row r="10764" spans="5:13" x14ac:dyDescent="0.25">
      <c r="E10764" s="1"/>
      <c r="F10764" s="1"/>
      <c r="G10764" s="1"/>
      <c r="H10764" s="1"/>
      <c r="I10764" s="1"/>
      <c r="J10764" s="1"/>
      <c r="K10764" s="1"/>
      <c r="L10764" s="1"/>
      <c r="M10764" s="1"/>
    </row>
    <row r="10765" spans="5:13" x14ac:dyDescent="0.25">
      <c r="E10765" s="1"/>
      <c r="F10765" s="1"/>
      <c r="G10765" s="1"/>
      <c r="H10765" s="1"/>
      <c r="I10765" s="1"/>
      <c r="J10765" s="1"/>
      <c r="K10765" s="1"/>
      <c r="L10765" s="1"/>
      <c r="M10765" s="1"/>
    </row>
    <row r="10766" spans="5:13" x14ac:dyDescent="0.25">
      <c r="E10766" s="1"/>
      <c r="F10766" s="1"/>
      <c r="G10766" s="1"/>
      <c r="H10766" s="1"/>
      <c r="I10766" s="1"/>
      <c r="J10766" s="1"/>
      <c r="K10766" s="1"/>
      <c r="L10766" s="1"/>
      <c r="M10766" s="1"/>
    </row>
    <row r="10767" spans="5:13" x14ac:dyDescent="0.25">
      <c r="E10767" s="1"/>
      <c r="F10767" s="1"/>
      <c r="G10767" s="1"/>
      <c r="H10767" s="1"/>
      <c r="I10767" s="1"/>
      <c r="J10767" s="1"/>
      <c r="K10767" s="1"/>
      <c r="L10767" s="1"/>
      <c r="M10767" s="1"/>
    </row>
    <row r="10768" spans="5:13" x14ac:dyDescent="0.25">
      <c r="E10768" s="1"/>
      <c r="F10768" s="1"/>
      <c r="G10768" s="1"/>
      <c r="H10768" s="1"/>
      <c r="I10768" s="1"/>
      <c r="J10768" s="1"/>
      <c r="K10768" s="1"/>
      <c r="L10768" s="1"/>
      <c r="M10768" s="1"/>
    </row>
    <row r="10769" spans="5:13" x14ac:dyDescent="0.25">
      <c r="E10769" s="1"/>
      <c r="F10769" s="1"/>
      <c r="G10769" s="1"/>
      <c r="H10769" s="1"/>
      <c r="I10769" s="1"/>
      <c r="J10769" s="1"/>
      <c r="K10769" s="1"/>
      <c r="L10769" s="1"/>
      <c r="M10769" s="1"/>
    </row>
    <row r="10770" spans="5:13" x14ac:dyDescent="0.25">
      <c r="E10770" s="1"/>
      <c r="F10770" s="1"/>
      <c r="G10770" s="1"/>
      <c r="H10770" s="1"/>
      <c r="I10770" s="1"/>
      <c r="J10770" s="1"/>
      <c r="K10770" s="1"/>
      <c r="L10770" s="1"/>
      <c r="M10770" s="1"/>
    </row>
    <row r="10771" spans="5:13" x14ac:dyDescent="0.25">
      <c r="E10771" s="1"/>
      <c r="F10771" s="1"/>
      <c r="G10771" s="1"/>
      <c r="H10771" s="1"/>
      <c r="I10771" s="1"/>
      <c r="J10771" s="1"/>
      <c r="K10771" s="1"/>
      <c r="L10771" s="1"/>
      <c r="M10771" s="1"/>
    </row>
    <row r="10772" spans="5:13" x14ac:dyDescent="0.25">
      <c r="E10772" s="1"/>
      <c r="F10772" s="1"/>
      <c r="G10772" s="1"/>
      <c r="H10772" s="1"/>
      <c r="I10772" s="1"/>
      <c r="J10772" s="1"/>
      <c r="K10772" s="1"/>
      <c r="L10772" s="1"/>
      <c r="M10772" s="1"/>
    </row>
    <row r="10773" spans="5:13" x14ac:dyDescent="0.25">
      <c r="E10773" s="1"/>
      <c r="F10773" s="1"/>
      <c r="G10773" s="1"/>
      <c r="H10773" s="1"/>
      <c r="I10773" s="1"/>
      <c r="J10773" s="1"/>
      <c r="K10773" s="1"/>
      <c r="L10773" s="1"/>
      <c r="M10773" s="1"/>
    </row>
    <row r="10774" spans="5:13" x14ac:dyDescent="0.25">
      <c r="E10774" s="1"/>
      <c r="F10774" s="1"/>
      <c r="G10774" s="1"/>
      <c r="H10774" s="1"/>
      <c r="I10774" s="1"/>
      <c r="J10774" s="1"/>
      <c r="K10774" s="1"/>
      <c r="L10774" s="1"/>
      <c r="M10774" s="1"/>
    </row>
    <row r="10775" spans="5:13" x14ac:dyDescent="0.25">
      <c r="E10775" s="1"/>
      <c r="F10775" s="1"/>
      <c r="G10775" s="1"/>
      <c r="H10775" s="1"/>
      <c r="I10775" s="1"/>
      <c r="J10775" s="1"/>
      <c r="K10775" s="1"/>
      <c r="L10775" s="1"/>
      <c r="M10775" s="1"/>
    </row>
    <row r="10776" spans="5:13" x14ac:dyDescent="0.25">
      <c r="E10776" s="1"/>
      <c r="F10776" s="1"/>
      <c r="G10776" s="1"/>
      <c r="H10776" s="1"/>
      <c r="I10776" s="1"/>
      <c r="J10776" s="1"/>
      <c r="K10776" s="1"/>
      <c r="L10776" s="1"/>
      <c r="M10776" s="1"/>
    </row>
    <row r="10777" spans="5:13" x14ac:dyDescent="0.25">
      <c r="E10777" s="1"/>
      <c r="F10777" s="1"/>
      <c r="G10777" s="1"/>
      <c r="H10777" s="1"/>
      <c r="I10777" s="1"/>
      <c r="J10777" s="1"/>
      <c r="K10777" s="1"/>
      <c r="L10777" s="1"/>
      <c r="M10777" s="1"/>
    </row>
    <row r="10778" spans="5:13" x14ac:dyDescent="0.25">
      <c r="E10778" s="1"/>
      <c r="F10778" s="1"/>
      <c r="G10778" s="1"/>
      <c r="H10778" s="1"/>
      <c r="I10778" s="1"/>
      <c r="J10778" s="1"/>
      <c r="K10778" s="1"/>
      <c r="L10778" s="1"/>
      <c r="M10778" s="1"/>
    </row>
    <row r="10779" spans="5:13" x14ac:dyDescent="0.25">
      <c r="E10779" s="1"/>
      <c r="F10779" s="1"/>
      <c r="G10779" s="1"/>
      <c r="H10779" s="1"/>
      <c r="I10779" s="1"/>
      <c r="J10779" s="1"/>
      <c r="K10779" s="1"/>
      <c r="L10779" s="1"/>
      <c r="M10779" s="1"/>
    </row>
    <row r="10780" spans="5:13" x14ac:dyDescent="0.25">
      <c r="E10780" s="1"/>
      <c r="F10780" s="1"/>
      <c r="G10780" s="1"/>
      <c r="H10780" s="1"/>
      <c r="I10780" s="1"/>
      <c r="J10780" s="1"/>
      <c r="K10780" s="1"/>
      <c r="L10780" s="1"/>
      <c r="M10780" s="1"/>
    </row>
    <row r="10781" spans="5:13" x14ac:dyDescent="0.25">
      <c r="E10781" s="1"/>
      <c r="F10781" s="1"/>
      <c r="G10781" s="1"/>
      <c r="H10781" s="1"/>
      <c r="I10781" s="1"/>
      <c r="J10781" s="1"/>
      <c r="K10781" s="1"/>
      <c r="L10781" s="1"/>
      <c r="M10781" s="1"/>
    </row>
    <row r="10782" spans="5:13" x14ac:dyDescent="0.25">
      <c r="E10782" s="1"/>
      <c r="F10782" s="1"/>
      <c r="G10782" s="1"/>
      <c r="H10782" s="1"/>
      <c r="I10782" s="1"/>
      <c r="J10782" s="1"/>
      <c r="K10782" s="1"/>
      <c r="L10782" s="1"/>
      <c r="M10782" s="1"/>
    </row>
    <row r="10783" spans="5:13" x14ac:dyDescent="0.25">
      <c r="E10783" s="1"/>
      <c r="F10783" s="1"/>
      <c r="G10783" s="1"/>
      <c r="H10783" s="1"/>
      <c r="I10783" s="1"/>
      <c r="J10783" s="1"/>
      <c r="K10783" s="1"/>
      <c r="L10783" s="1"/>
      <c r="M10783" s="1"/>
    </row>
    <row r="10784" spans="5:13" x14ac:dyDescent="0.25">
      <c r="E10784" s="1"/>
      <c r="F10784" s="1"/>
      <c r="G10784" s="1"/>
      <c r="H10784" s="1"/>
      <c r="I10784" s="1"/>
      <c r="J10784" s="1"/>
      <c r="K10784" s="1"/>
      <c r="L10784" s="1"/>
      <c r="M10784" s="1"/>
    </row>
    <row r="10785" spans="5:13" x14ac:dyDescent="0.25">
      <c r="E10785" s="1"/>
      <c r="F10785" s="1"/>
      <c r="G10785" s="1"/>
      <c r="H10785" s="1"/>
      <c r="I10785" s="1"/>
      <c r="J10785" s="1"/>
      <c r="K10785" s="1"/>
      <c r="L10785" s="1"/>
      <c r="M10785" s="1"/>
    </row>
    <row r="10786" spans="5:13" x14ac:dyDescent="0.25">
      <c r="E10786" s="1"/>
      <c r="F10786" s="1"/>
      <c r="G10786" s="1"/>
      <c r="H10786" s="1"/>
      <c r="I10786" s="1"/>
      <c r="J10786" s="1"/>
      <c r="K10786" s="1"/>
      <c r="L10786" s="1"/>
      <c r="M10786" s="1"/>
    </row>
    <row r="10787" spans="5:13" x14ac:dyDescent="0.25">
      <c r="E10787" s="1"/>
      <c r="F10787" s="1"/>
      <c r="G10787" s="1"/>
      <c r="H10787" s="1"/>
      <c r="I10787" s="1"/>
      <c r="J10787" s="1"/>
      <c r="K10787" s="1"/>
      <c r="L10787" s="1"/>
      <c r="M10787" s="1"/>
    </row>
    <row r="10788" spans="5:13" x14ac:dyDescent="0.25">
      <c r="E10788" s="1"/>
      <c r="F10788" s="1"/>
      <c r="G10788" s="1"/>
      <c r="H10788" s="1"/>
      <c r="I10788" s="1"/>
      <c r="J10788" s="1"/>
      <c r="K10788" s="1"/>
      <c r="L10788" s="1"/>
      <c r="M10788" s="1"/>
    </row>
    <row r="10789" spans="5:13" x14ac:dyDescent="0.25">
      <c r="E10789" s="1"/>
      <c r="F10789" s="1"/>
      <c r="G10789" s="1"/>
      <c r="H10789" s="1"/>
      <c r="I10789" s="1"/>
      <c r="J10789" s="1"/>
      <c r="K10789" s="1"/>
      <c r="L10789" s="1"/>
      <c r="M10789" s="1"/>
    </row>
    <row r="10790" spans="5:13" x14ac:dyDescent="0.25">
      <c r="E10790" s="1"/>
      <c r="F10790" s="1"/>
      <c r="G10790" s="1"/>
      <c r="H10790" s="1"/>
      <c r="I10790" s="1"/>
      <c r="J10790" s="1"/>
      <c r="K10790" s="1"/>
      <c r="L10790" s="1"/>
      <c r="M10790" s="1"/>
    </row>
    <row r="10791" spans="5:13" x14ac:dyDescent="0.25">
      <c r="E10791" s="1"/>
      <c r="F10791" s="1"/>
      <c r="G10791" s="1"/>
      <c r="H10791" s="1"/>
      <c r="I10791" s="1"/>
      <c r="J10791" s="1"/>
      <c r="K10791" s="1"/>
      <c r="L10791" s="1"/>
      <c r="M10791" s="1"/>
    </row>
    <row r="10792" spans="5:13" x14ac:dyDescent="0.25">
      <c r="E10792" s="1"/>
      <c r="F10792" s="1"/>
      <c r="G10792" s="1"/>
      <c r="H10792" s="1"/>
      <c r="I10792" s="1"/>
      <c r="J10792" s="1"/>
      <c r="K10792" s="1"/>
      <c r="L10792" s="1"/>
      <c r="M10792" s="1"/>
    </row>
    <row r="10793" spans="5:13" x14ac:dyDescent="0.25">
      <c r="E10793" s="1"/>
      <c r="F10793" s="1"/>
      <c r="G10793" s="1"/>
      <c r="H10793" s="1"/>
      <c r="I10793" s="1"/>
      <c r="J10793" s="1"/>
      <c r="K10793" s="1"/>
      <c r="L10793" s="1"/>
      <c r="M10793" s="1"/>
    </row>
    <row r="10794" spans="5:13" x14ac:dyDescent="0.25">
      <c r="E10794" s="1"/>
      <c r="F10794" s="1"/>
      <c r="G10794" s="1"/>
      <c r="H10794" s="1"/>
      <c r="I10794" s="1"/>
      <c r="J10794" s="1"/>
      <c r="K10794" s="1"/>
      <c r="L10794" s="1"/>
      <c r="M10794" s="1"/>
    </row>
    <row r="10795" spans="5:13" x14ac:dyDescent="0.25">
      <c r="E10795" s="1"/>
      <c r="F10795" s="1"/>
      <c r="G10795" s="1"/>
      <c r="H10795" s="1"/>
      <c r="I10795" s="1"/>
      <c r="J10795" s="1"/>
      <c r="K10795" s="1"/>
      <c r="L10795" s="1"/>
      <c r="M10795" s="1"/>
    </row>
    <row r="10796" spans="5:13" x14ac:dyDescent="0.25">
      <c r="E10796" s="1"/>
      <c r="F10796" s="1"/>
      <c r="G10796" s="1"/>
      <c r="H10796" s="1"/>
      <c r="I10796" s="1"/>
      <c r="J10796" s="1"/>
      <c r="K10796" s="1"/>
      <c r="L10796" s="1"/>
      <c r="M10796" s="1"/>
    </row>
    <row r="10797" spans="5:13" x14ac:dyDescent="0.25">
      <c r="E10797" s="1"/>
      <c r="F10797" s="1"/>
      <c r="G10797" s="1"/>
      <c r="H10797" s="1"/>
      <c r="I10797" s="1"/>
      <c r="J10797" s="1"/>
      <c r="K10797" s="1"/>
      <c r="L10797" s="1"/>
      <c r="M10797" s="1"/>
    </row>
    <row r="10798" spans="5:13" x14ac:dyDescent="0.25">
      <c r="E10798" s="1"/>
      <c r="F10798" s="1"/>
      <c r="G10798" s="1"/>
      <c r="H10798" s="1"/>
      <c r="I10798" s="1"/>
      <c r="J10798" s="1"/>
      <c r="K10798" s="1"/>
      <c r="L10798" s="1"/>
      <c r="M10798" s="1"/>
    </row>
    <row r="10799" spans="5:13" x14ac:dyDescent="0.25">
      <c r="E10799" s="1"/>
      <c r="F10799" s="1"/>
      <c r="G10799" s="1"/>
      <c r="H10799" s="1"/>
      <c r="I10799" s="1"/>
      <c r="J10799" s="1"/>
      <c r="K10799" s="1"/>
      <c r="L10799" s="1"/>
      <c r="M10799" s="1"/>
    </row>
    <row r="10800" spans="5:13" x14ac:dyDescent="0.25">
      <c r="E10800" s="1"/>
      <c r="F10800" s="1"/>
      <c r="G10800" s="1"/>
      <c r="H10800" s="1"/>
      <c r="I10800" s="1"/>
      <c r="J10800" s="1"/>
      <c r="K10800" s="1"/>
      <c r="L10800" s="1"/>
      <c r="M10800" s="1"/>
    </row>
    <row r="10801" spans="5:13" x14ac:dyDescent="0.25">
      <c r="E10801" s="1"/>
      <c r="F10801" s="1"/>
      <c r="G10801" s="1"/>
      <c r="H10801" s="1"/>
      <c r="I10801" s="1"/>
      <c r="J10801" s="1"/>
      <c r="K10801" s="1"/>
      <c r="L10801" s="1"/>
      <c r="M10801" s="1"/>
    </row>
    <row r="10802" spans="5:13" x14ac:dyDescent="0.25">
      <c r="E10802" s="1"/>
      <c r="F10802" s="1"/>
      <c r="G10802" s="1"/>
      <c r="H10802" s="1"/>
      <c r="I10802" s="1"/>
      <c r="J10802" s="1"/>
      <c r="K10802" s="1"/>
      <c r="L10802" s="1"/>
      <c r="M10802" s="1"/>
    </row>
    <row r="10803" spans="5:13" x14ac:dyDescent="0.25">
      <c r="E10803" s="1"/>
      <c r="F10803" s="1"/>
      <c r="G10803" s="1"/>
      <c r="H10803" s="1"/>
      <c r="I10803" s="1"/>
      <c r="J10803" s="1"/>
      <c r="K10803" s="1"/>
      <c r="L10803" s="1"/>
      <c r="M10803" s="1"/>
    </row>
    <row r="10804" spans="5:13" x14ac:dyDescent="0.25">
      <c r="E10804" s="1"/>
      <c r="F10804" s="1"/>
      <c r="G10804" s="1"/>
      <c r="H10804" s="1"/>
      <c r="I10804" s="1"/>
      <c r="J10804" s="1"/>
      <c r="K10804" s="1"/>
      <c r="L10804" s="1"/>
      <c r="M10804" s="1"/>
    </row>
    <row r="10805" spans="5:13" x14ac:dyDescent="0.25">
      <c r="E10805" s="1"/>
      <c r="F10805" s="1"/>
      <c r="G10805" s="1"/>
      <c r="H10805" s="1"/>
      <c r="I10805" s="1"/>
      <c r="J10805" s="1"/>
      <c r="K10805" s="1"/>
      <c r="L10805" s="1"/>
      <c r="M10805" s="1"/>
    </row>
    <row r="10806" spans="5:13" x14ac:dyDescent="0.25">
      <c r="E10806" s="1"/>
      <c r="F10806" s="1"/>
      <c r="G10806" s="1"/>
      <c r="H10806" s="1"/>
      <c r="I10806" s="1"/>
      <c r="J10806" s="1"/>
      <c r="K10806" s="1"/>
      <c r="L10806" s="1"/>
      <c r="M10806" s="1"/>
    </row>
    <row r="10807" spans="5:13" x14ac:dyDescent="0.25">
      <c r="E10807" s="1"/>
      <c r="F10807" s="1"/>
      <c r="G10807" s="1"/>
      <c r="H10807" s="1"/>
      <c r="I10807" s="1"/>
      <c r="J10807" s="1"/>
      <c r="K10807" s="1"/>
      <c r="L10807" s="1"/>
      <c r="M10807" s="1"/>
    </row>
    <row r="10808" spans="5:13" x14ac:dyDescent="0.25">
      <c r="E10808" s="1"/>
      <c r="F10808" s="1"/>
      <c r="G10808" s="1"/>
      <c r="H10808" s="1"/>
      <c r="I10808" s="1"/>
      <c r="J10808" s="1"/>
      <c r="K10808" s="1"/>
      <c r="L10808" s="1"/>
      <c r="M10808" s="1"/>
    </row>
    <row r="10809" spans="5:13" x14ac:dyDescent="0.25">
      <c r="E10809" s="1"/>
      <c r="F10809" s="1"/>
      <c r="G10809" s="1"/>
      <c r="H10809" s="1"/>
      <c r="I10809" s="1"/>
      <c r="J10809" s="1"/>
      <c r="K10809" s="1"/>
      <c r="L10809" s="1"/>
      <c r="M10809" s="1"/>
    </row>
    <row r="10810" spans="5:13" x14ac:dyDescent="0.25">
      <c r="E10810" s="1"/>
      <c r="F10810" s="1"/>
      <c r="G10810" s="1"/>
      <c r="H10810" s="1"/>
      <c r="I10810" s="1"/>
      <c r="J10810" s="1"/>
      <c r="K10810" s="1"/>
      <c r="L10810" s="1"/>
      <c r="M10810" s="1"/>
    </row>
    <row r="10811" spans="5:13" x14ac:dyDescent="0.25">
      <c r="E10811" s="1"/>
      <c r="F10811" s="1"/>
      <c r="G10811" s="1"/>
      <c r="H10811" s="1"/>
      <c r="I10811" s="1"/>
      <c r="J10811" s="1"/>
      <c r="K10811" s="1"/>
      <c r="L10811" s="1"/>
      <c r="M10811" s="1"/>
    </row>
    <row r="10812" spans="5:13" x14ac:dyDescent="0.25">
      <c r="E10812" s="1"/>
      <c r="F10812" s="1"/>
      <c r="G10812" s="1"/>
      <c r="H10812" s="1"/>
      <c r="I10812" s="1"/>
      <c r="J10812" s="1"/>
      <c r="K10812" s="1"/>
      <c r="L10812" s="1"/>
      <c r="M10812" s="1"/>
    </row>
    <row r="10813" spans="5:13" x14ac:dyDescent="0.25">
      <c r="E10813" s="1"/>
      <c r="F10813" s="1"/>
      <c r="G10813" s="1"/>
      <c r="H10813" s="1"/>
      <c r="I10813" s="1"/>
      <c r="J10813" s="1"/>
      <c r="K10813" s="1"/>
      <c r="L10813" s="1"/>
      <c r="M10813" s="1"/>
    </row>
    <row r="10814" spans="5:13" x14ac:dyDescent="0.25">
      <c r="E10814" s="1"/>
      <c r="F10814" s="1"/>
      <c r="G10814" s="1"/>
      <c r="H10814" s="1"/>
      <c r="I10814" s="1"/>
      <c r="J10814" s="1"/>
      <c r="K10814" s="1"/>
      <c r="L10814" s="1"/>
      <c r="M10814" s="1"/>
    </row>
    <row r="10815" spans="5:13" x14ac:dyDescent="0.25">
      <c r="E10815" s="1"/>
      <c r="F10815" s="1"/>
      <c r="G10815" s="1"/>
      <c r="H10815" s="1"/>
      <c r="I10815" s="1"/>
      <c r="J10815" s="1"/>
      <c r="K10815" s="1"/>
      <c r="L10815" s="1"/>
      <c r="M10815" s="1"/>
    </row>
    <row r="10816" spans="5:13" x14ac:dyDescent="0.25">
      <c r="E10816" s="1"/>
      <c r="F10816" s="1"/>
      <c r="G10816" s="1"/>
      <c r="H10816" s="1"/>
      <c r="I10816" s="1"/>
      <c r="J10816" s="1"/>
      <c r="K10816" s="1"/>
      <c r="L10816" s="1"/>
      <c r="M10816" s="1"/>
    </row>
    <row r="10817" spans="5:13" x14ac:dyDescent="0.25">
      <c r="E10817" s="1"/>
      <c r="F10817" s="1"/>
      <c r="G10817" s="1"/>
      <c r="H10817" s="1"/>
      <c r="I10817" s="1"/>
      <c r="J10817" s="1"/>
      <c r="K10817" s="1"/>
      <c r="L10817" s="1"/>
      <c r="M10817" s="1"/>
    </row>
    <row r="10818" spans="5:13" x14ac:dyDescent="0.25">
      <c r="E10818" s="1"/>
      <c r="F10818" s="1"/>
      <c r="G10818" s="1"/>
      <c r="H10818" s="1"/>
      <c r="I10818" s="1"/>
      <c r="J10818" s="1"/>
      <c r="K10818" s="1"/>
      <c r="L10818" s="1"/>
      <c r="M10818" s="1"/>
    </row>
    <row r="10819" spans="5:13" x14ac:dyDescent="0.25">
      <c r="E10819" s="1"/>
      <c r="F10819" s="1"/>
      <c r="G10819" s="1"/>
      <c r="H10819" s="1"/>
      <c r="I10819" s="1"/>
      <c r="J10819" s="1"/>
      <c r="K10819" s="1"/>
      <c r="L10819" s="1"/>
      <c r="M10819" s="1"/>
    </row>
    <row r="10820" spans="5:13" x14ac:dyDescent="0.25">
      <c r="E10820" s="1"/>
      <c r="F10820" s="1"/>
      <c r="G10820" s="1"/>
      <c r="H10820" s="1"/>
      <c r="I10820" s="1"/>
      <c r="J10820" s="1"/>
      <c r="K10820" s="1"/>
      <c r="L10820" s="1"/>
      <c r="M10820" s="1"/>
    </row>
    <row r="10821" spans="5:13" x14ac:dyDescent="0.25">
      <c r="E10821" s="1"/>
      <c r="F10821" s="1"/>
      <c r="G10821" s="1"/>
      <c r="H10821" s="1"/>
      <c r="I10821" s="1"/>
      <c r="J10821" s="1"/>
      <c r="K10821" s="1"/>
      <c r="L10821" s="1"/>
      <c r="M10821" s="1"/>
    </row>
    <row r="10822" spans="5:13" x14ac:dyDescent="0.25">
      <c r="E10822" s="1"/>
      <c r="F10822" s="1"/>
      <c r="G10822" s="1"/>
      <c r="H10822" s="1"/>
      <c r="I10822" s="1"/>
      <c r="J10822" s="1"/>
      <c r="K10822" s="1"/>
      <c r="L10822" s="1"/>
      <c r="M10822" s="1"/>
    </row>
    <row r="10823" spans="5:13" x14ac:dyDescent="0.25">
      <c r="E10823" s="1"/>
      <c r="F10823" s="1"/>
      <c r="G10823" s="1"/>
      <c r="H10823" s="1"/>
      <c r="I10823" s="1"/>
      <c r="J10823" s="1"/>
      <c r="K10823" s="1"/>
      <c r="L10823" s="1"/>
      <c r="M10823" s="1"/>
    </row>
    <row r="10824" spans="5:13" x14ac:dyDescent="0.25">
      <c r="E10824" s="1"/>
      <c r="F10824" s="1"/>
      <c r="G10824" s="1"/>
      <c r="H10824" s="1"/>
      <c r="I10824" s="1"/>
      <c r="J10824" s="1"/>
      <c r="K10824" s="1"/>
      <c r="L10824" s="1"/>
      <c r="M10824" s="1"/>
    </row>
    <row r="10825" spans="5:13" x14ac:dyDescent="0.25">
      <c r="E10825" s="1"/>
      <c r="F10825" s="1"/>
      <c r="G10825" s="1"/>
      <c r="H10825" s="1"/>
      <c r="I10825" s="1"/>
      <c r="J10825" s="1"/>
      <c r="K10825" s="1"/>
      <c r="L10825" s="1"/>
      <c r="M10825" s="1"/>
    </row>
    <row r="10826" spans="5:13" x14ac:dyDescent="0.25">
      <c r="E10826" s="1"/>
      <c r="F10826" s="1"/>
      <c r="G10826" s="1"/>
      <c r="H10826" s="1"/>
      <c r="I10826" s="1"/>
      <c r="J10826" s="1"/>
      <c r="K10826" s="1"/>
      <c r="L10826" s="1"/>
      <c r="M10826" s="1"/>
    </row>
    <row r="10827" spans="5:13" x14ac:dyDescent="0.25">
      <c r="E10827" s="1"/>
      <c r="F10827" s="1"/>
      <c r="G10827" s="1"/>
      <c r="H10827" s="1"/>
      <c r="I10827" s="1"/>
      <c r="J10827" s="1"/>
      <c r="K10827" s="1"/>
      <c r="L10827" s="1"/>
      <c r="M10827" s="1"/>
    </row>
    <row r="10828" spans="5:13" x14ac:dyDescent="0.25">
      <c r="E10828" s="1"/>
      <c r="F10828" s="1"/>
      <c r="G10828" s="1"/>
      <c r="H10828" s="1"/>
      <c r="I10828" s="1"/>
      <c r="J10828" s="1"/>
      <c r="K10828" s="1"/>
      <c r="L10828" s="1"/>
      <c r="M10828" s="1"/>
    </row>
    <row r="10829" spans="5:13" x14ac:dyDescent="0.25">
      <c r="E10829" s="1"/>
      <c r="F10829" s="1"/>
      <c r="G10829" s="1"/>
      <c r="H10829" s="1"/>
      <c r="I10829" s="1"/>
      <c r="J10829" s="1"/>
      <c r="K10829" s="1"/>
      <c r="L10829" s="1"/>
      <c r="M10829" s="1"/>
    </row>
    <row r="10830" spans="5:13" x14ac:dyDescent="0.25">
      <c r="E10830" s="1"/>
      <c r="F10830" s="1"/>
      <c r="G10830" s="1"/>
      <c r="H10830" s="1"/>
      <c r="I10830" s="1"/>
      <c r="J10830" s="1"/>
      <c r="K10830" s="1"/>
      <c r="L10830" s="1"/>
      <c r="M10830" s="1"/>
    </row>
    <row r="10831" spans="5:13" x14ac:dyDescent="0.25">
      <c r="E10831" s="1"/>
      <c r="F10831" s="1"/>
      <c r="G10831" s="1"/>
      <c r="H10831" s="1"/>
      <c r="I10831" s="1"/>
      <c r="J10831" s="1"/>
      <c r="K10831" s="1"/>
      <c r="L10831" s="1"/>
      <c r="M10831" s="1"/>
    </row>
    <row r="10832" spans="5:13" x14ac:dyDescent="0.25">
      <c r="E10832" s="1"/>
      <c r="F10832" s="1"/>
      <c r="G10832" s="1"/>
      <c r="H10832" s="1"/>
      <c r="I10832" s="1"/>
      <c r="J10832" s="1"/>
      <c r="K10832" s="1"/>
      <c r="L10832" s="1"/>
      <c r="M10832" s="1"/>
    </row>
    <row r="10833" spans="5:13" x14ac:dyDescent="0.25">
      <c r="E10833" s="1"/>
      <c r="F10833" s="1"/>
      <c r="G10833" s="1"/>
      <c r="H10833" s="1"/>
      <c r="I10833" s="1"/>
      <c r="J10833" s="1"/>
      <c r="K10833" s="1"/>
      <c r="L10833" s="1"/>
      <c r="M10833" s="1"/>
    </row>
    <row r="10834" spans="5:13" x14ac:dyDescent="0.25">
      <c r="E10834" s="1"/>
      <c r="F10834" s="1"/>
      <c r="G10834" s="1"/>
      <c r="H10834" s="1"/>
      <c r="I10834" s="1"/>
      <c r="J10834" s="1"/>
      <c r="K10834" s="1"/>
      <c r="L10834" s="1"/>
      <c r="M10834" s="1"/>
    </row>
    <row r="10835" spans="5:13" x14ac:dyDescent="0.25">
      <c r="E10835" s="1"/>
      <c r="F10835" s="1"/>
      <c r="G10835" s="1"/>
      <c r="H10835" s="1"/>
      <c r="I10835" s="1"/>
      <c r="J10835" s="1"/>
      <c r="K10835" s="1"/>
      <c r="L10835" s="1"/>
      <c r="M10835" s="1"/>
    </row>
    <row r="10836" spans="5:13" x14ac:dyDescent="0.25">
      <c r="E10836" s="1"/>
      <c r="F10836" s="1"/>
      <c r="G10836" s="1"/>
      <c r="H10836" s="1"/>
      <c r="I10836" s="1"/>
      <c r="J10836" s="1"/>
      <c r="K10836" s="1"/>
      <c r="L10836" s="1"/>
      <c r="M10836" s="1"/>
    </row>
    <row r="10837" spans="5:13" x14ac:dyDescent="0.25">
      <c r="E10837" s="1"/>
      <c r="F10837" s="1"/>
      <c r="G10837" s="1"/>
      <c r="H10837" s="1"/>
      <c r="I10837" s="1"/>
      <c r="J10837" s="1"/>
      <c r="K10837" s="1"/>
      <c r="L10837" s="1"/>
      <c r="M10837" s="1"/>
    </row>
    <row r="10838" spans="5:13" x14ac:dyDescent="0.25">
      <c r="E10838" s="1"/>
      <c r="F10838" s="1"/>
      <c r="G10838" s="1"/>
      <c r="H10838" s="1"/>
      <c r="I10838" s="1"/>
      <c r="J10838" s="1"/>
      <c r="K10838" s="1"/>
      <c r="L10838" s="1"/>
      <c r="M10838" s="1"/>
    </row>
    <row r="10839" spans="5:13" x14ac:dyDescent="0.25">
      <c r="E10839" s="1"/>
      <c r="F10839" s="1"/>
      <c r="G10839" s="1"/>
      <c r="H10839" s="1"/>
      <c r="I10839" s="1"/>
      <c r="J10839" s="1"/>
      <c r="K10839" s="1"/>
      <c r="L10839" s="1"/>
      <c r="M10839" s="1"/>
    </row>
    <row r="10840" spans="5:13" x14ac:dyDescent="0.25">
      <c r="E10840" s="1"/>
      <c r="F10840" s="1"/>
      <c r="G10840" s="1"/>
      <c r="H10840" s="1"/>
      <c r="I10840" s="1"/>
      <c r="J10840" s="1"/>
      <c r="K10840" s="1"/>
      <c r="L10840" s="1"/>
      <c r="M10840" s="1"/>
    </row>
    <row r="10841" spans="5:13" x14ac:dyDescent="0.25">
      <c r="E10841" s="1"/>
      <c r="F10841" s="1"/>
      <c r="G10841" s="1"/>
      <c r="H10841" s="1"/>
      <c r="I10841" s="1"/>
      <c r="J10841" s="1"/>
      <c r="K10841" s="1"/>
      <c r="L10841" s="1"/>
      <c r="M10841" s="1"/>
    </row>
    <row r="10842" spans="5:13" x14ac:dyDescent="0.25">
      <c r="E10842" s="1"/>
      <c r="F10842" s="1"/>
      <c r="G10842" s="1"/>
      <c r="H10842" s="1"/>
      <c r="I10842" s="1"/>
      <c r="J10842" s="1"/>
      <c r="K10842" s="1"/>
      <c r="L10842" s="1"/>
      <c r="M10842" s="1"/>
    </row>
    <row r="10843" spans="5:13" x14ac:dyDescent="0.25">
      <c r="E10843" s="1"/>
      <c r="F10843" s="1"/>
      <c r="G10843" s="1"/>
      <c r="H10843" s="1"/>
      <c r="I10843" s="1"/>
      <c r="J10843" s="1"/>
      <c r="K10843" s="1"/>
      <c r="L10843" s="1"/>
      <c r="M10843" s="1"/>
    </row>
    <row r="10844" spans="5:13" x14ac:dyDescent="0.25">
      <c r="E10844" s="1"/>
      <c r="F10844" s="1"/>
      <c r="G10844" s="1"/>
      <c r="H10844" s="1"/>
      <c r="I10844" s="1"/>
      <c r="J10844" s="1"/>
      <c r="K10844" s="1"/>
      <c r="L10844" s="1"/>
      <c r="M10844" s="1"/>
    </row>
    <row r="10845" spans="5:13" x14ac:dyDescent="0.25">
      <c r="E10845" s="1"/>
      <c r="F10845" s="1"/>
      <c r="G10845" s="1"/>
      <c r="H10845" s="1"/>
      <c r="I10845" s="1"/>
      <c r="J10845" s="1"/>
      <c r="K10845" s="1"/>
      <c r="L10845" s="1"/>
      <c r="M10845" s="1"/>
    </row>
    <row r="10846" spans="5:13" x14ac:dyDescent="0.25">
      <c r="E10846" s="1"/>
      <c r="F10846" s="1"/>
      <c r="G10846" s="1"/>
      <c r="H10846" s="1"/>
      <c r="I10846" s="1"/>
      <c r="J10846" s="1"/>
      <c r="K10846" s="1"/>
      <c r="L10846" s="1"/>
      <c r="M10846" s="1"/>
    </row>
    <row r="10847" spans="5:13" x14ac:dyDescent="0.25">
      <c r="E10847" s="1"/>
      <c r="F10847" s="1"/>
      <c r="G10847" s="1"/>
      <c r="H10847" s="1"/>
      <c r="I10847" s="1"/>
      <c r="J10847" s="1"/>
      <c r="K10847" s="1"/>
      <c r="L10847" s="1"/>
      <c r="M10847" s="1"/>
    </row>
    <row r="10848" spans="5:13" x14ac:dyDescent="0.25">
      <c r="E10848" s="1"/>
      <c r="F10848" s="1"/>
      <c r="G10848" s="1"/>
      <c r="H10848" s="1"/>
      <c r="I10848" s="1"/>
      <c r="J10848" s="1"/>
      <c r="K10848" s="1"/>
      <c r="L10848" s="1"/>
      <c r="M10848" s="1"/>
    </row>
    <row r="10849" spans="5:13" x14ac:dyDescent="0.25">
      <c r="E10849" s="1"/>
      <c r="F10849" s="1"/>
      <c r="G10849" s="1"/>
      <c r="H10849" s="1"/>
      <c r="I10849" s="1"/>
      <c r="J10849" s="1"/>
      <c r="K10849" s="1"/>
      <c r="L10849" s="1"/>
      <c r="M10849" s="1"/>
    </row>
    <row r="10850" spans="5:13" x14ac:dyDescent="0.25">
      <c r="E10850" s="1"/>
      <c r="F10850" s="1"/>
      <c r="G10850" s="1"/>
      <c r="H10850" s="1"/>
      <c r="I10850" s="1"/>
      <c r="J10850" s="1"/>
      <c r="K10850" s="1"/>
      <c r="L10850" s="1"/>
      <c r="M10850" s="1"/>
    </row>
    <row r="10851" spans="5:13" x14ac:dyDescent="0.25">
      <c r="E10851" s="1"/>
      <c r="F10851" s="1"/>
      <c r="G10851" s="1"/>
      <c r="H10851" s="1"/>
      <c r="I10851" s="1"/>
      <c r="J10851" s="1"/>
      <c r="K10851" s="1"/>
      <c r="L10851" s="1"/>
      <c r="M10851" s="1"/>
    </row>
    <row r="10852" spans="5:13" x14ac:dyDescent="0.25">
      <c r="E10852" s="1"/>
      <c r="F10852" s="1"/>
      <c r="G10852" s="1"/>
      <c r="H10852" s="1"/>
      <c r="I10852" s="1"/>
      <c r="J10852" s="1"/>
      <c r="K10852" s="1"/>
      <c r="L10852" s="1"/>
      <c r="M10852" s="1"/>
    </row>
    <row r="10853" spans="5:13" x14ac:dyDescent="0.25">
      <c r="E10853" s="1"/>
      <c r="F10853" s="1"/>
      <c r="G10853" s="1"/>
      <c r="H10853" s="1"/>
      <c r="I10853" s="1"/>
      <c r="J10853" s="1"/>
      <c r="K10853" s="1"/>
      <c r="L10853" s="1"/>
      <c r="M10853" s="1"/>
    </row>
    <row r="10854" spans="5:13" x14ac:dyDescent="0.25">
      <c r="E10854" s="1"/>
      <c r="F10854" s="1"/>
      <c r="G10854" s="1"/>
      <c r="H10854" s="1"/>
      <c r="I10854" s="1"/>
      <c r="J10854" s="1"/>
      <c r="K10854" s="1"/>
      <c r="L10854" s="1"/>
      <c r="M10854" s="1"/>
    </row>
    <row r="10855" spans="5:13" x14ac:dyDescent="0.25">
      <c r="E10855" s="1"/>
      <c r="F10855" s="1"/>
      <c r="G10855" s="1"/>
      <c r="H10855" s="1"/>
      <c r="I10855" s="1"/>
      <c r="J10855" s="1"/>
      <c r="K10855" s="1"/>
      <c r="L10855" s="1"/>
      <c r="M10855" s="1"/>
    </row>
    <row r="10856" spans="5:13" x14ac:dyDescent="0.25">
      <c r="E10856" s="1"/>
      <c r="F10856" s="1"/>
      <c r="G10856" s="1"/>
      <c r="H10856" s="1"/>
      <c r="I10856" s="1"/>
      <c r="J10856" s="1"/>
      <c r="K10856" s="1"/>
      <c r="L10856" s="1"/>
      <c r="M10856" s="1"/>
    </row>
    <row r="10857" spans="5:13" x14ac:dyDescent="0.25">
      <c r="E10857" s="1"/>
      <c r="F10857" s="1"/>
      <c r="G10857" s="1"/>
      <c r="H10857" s="1"/>
      <c r="I10857" s="1"/>
      <c r="J10857" s="1"/>
      <c r="K10857" s="1"/>
      <c r="L10857" s="1"/>
      <c r="M10857" s="1"/>
    </row>
    <row r="10858" spans="5:13" x14ac:dyDescent="0.25">
      <c r="E10858" s="1"/>
      <c r="F10858" s="1"/>
      <c r="G10858" s="1"/>
      <c r="H10858" s="1"/>
      <c r="I10858" s="1"/>
      <c r="J10858" s="1"/>
      <c r="K10858" s="1"/>
      <c r="L10858" s="1"/>
      <c r="M10858" s="1"/>
    </row>
    <row r="10859" spans="5:13" x14ac:dyDescent="0.25">
      <c r="E10859" s="1"/>
      <c r="F10859" s="1"/>
      <c r="G10859" s="1"/>
      <c r="H10859" s="1"/>
      <c r="I10859" s="1"/>
      <c r="J10859" s="1"/>
      <c r="K10859" s="1"/>
      <c r="L10859" s="1"/>
      <c r="M10859" s="1"/>
    </row>
    <row r="10860" spans="5:13" x14ac:dyDescent="0.25">
      <c r="E10860" s="1"/>
      <c r="F10860" s="1"/>
      <c r="G10860" s="1"/>
      <c r="H10860" s="1"/>
      <c r="I10860" s="1"/>
      <c r="J10860" s="1"/>
      <c r="K10860" s="1"/>
      <c r="L10860" s="1"/>
      <c r="M10860" s="1"/>
    </row>
    <row r="10861" spans="5:13" x14ac:dyDescent="0.25">
      <c r="E10861" s="1"/>
      <c r="F10861" s="1"/>
      <c r="G10861" s="1"/>
      <c r="H10861" s="1"/>
      <c r="I10861" s="1"/>
      <c r="J10861" s="1"/>
      <c r="K10861" s="1"/>
      <c r="L10861" s="1"/>
      <c r="M10861" s="1"/>
    </row>
    <row r="10862" spans="5:13" x14ac:dyDescent="0.25">
      <c r="E10862" s="1"/>
      <c r="F10862" s="1"/>
      <c r="G10862" s="1"/>
      <c r="H10862" s="1"/>
      <c r="I10862" s="1"/>
      <c r="J10862" s="1"/>
      <c r="K10862" s="1"/>
      <c r="L10862" s="1"/>
      <c r="M10862" s="1"/>
    </row>
    <row r="10863" spans="5:13" x14ac:dyDescent="0.25">
      <c r="E10863" s="1"/>
      <c r="F10863" s="1"/>
      <c r="G10863" s="1"/>
      <c r="H10863" s="1"/>
      <c r="I10863" s="1"/>
      <c r="J10863" s="1"/>
      <c r="K10863" s="1"/>
      <c r="L10863" s="1"/>
      <c r="M10863" s="1"/>
    </row>
    <row r="10864" spans="5:13" x14ac:dyDescent="0.25">
      <c r="E10864" s="1"/>
      <c r="F10864" s="1"/>
      <c r="G10864" s="1"/>
      <c r="H10864" s="1"/>
      <c r="I10864" s="1"/>
      <c r="J10864" s="1"/>
      <c r="K10864" s="1"/>
      <c r="L10864" s="1"/>
      <c r="M10864" s="1"/>
    </row>
    <row r="10865" spans="5:13" x14ac:dyDescent="0.25">
      <c r="E10865" s="1"/>
      <c r="F10865" s="1"/>
      <c r="G10865" s="1"/>
      <c r="H10865" s="1"/>
      <c r="I10865" s="1"/>
      <c r="J10865" s="1"/>
      <c r="K10865" s="1"/>
      <c r="L10865" s="1"/>
      <c r="M10865" s="1"/>
    </row>
    <row r="10866" spans="5:13" x14ac:dyDescent="0.25">
      <c r="E10866" s="1"/>
      <c r="F10866" s="1"/>
      <c r="G10866" s="1"/>
      <c r="H10866" s="1"/>
      <c r="I10866" s="1"/>
      <c r="J10866" s="1"/>
      <c r="K10866" s="1"/>
      <c r="L10866" s="1"/>
      <c r="M10866" s="1"/>
    </row>
    <row r="10867" spans="5:13" x14ac:dyDescent="0.25">
      <c r="E10867" s="1"/>
      <c r="F10867" s="1"/>
      <c r="G10867" s="1"/>
      <c r="H10867" s="1"/>
      <c r="I10867" s="1"/>
      <c r="J10867" s="1"/>
      <c r="K10867" s="1"/>
      <c r="L10867" s="1"/>
      <c r="M10867" s="1"/>
    </row>
    <row r="10868" spans="5:13" x14ac:dyDescent="0.25">
      <c r="E10868" s="1"/>
      <c r="F10868" s="1"/>
      <c r="G10868" s="1"/>
      <c r="H10868" s="1"/>
      <c r="I10868" s="1"/>
      <c r="J10868" s="1"/>
      <c r="K10868" s="1"/>
      <c r="L10868" s="1"/>
      <c r="M10868" s="1"/>
    </row>
    <row r="10869" spans="5:13" x14ac:dyDescent="0.25">
      <c r="E10869" s="1"/>
      <c r="F10869" s="1"/>
      <c r="G10869" s="1"/>
      <c r="H10869" s="1"/>
      <c r="I10869" s="1"/>
      <c r="J10869" s="1"/>
      <c r="K10869" s="1"/>
      <c r="L10869" s="1"/>
      <c r="M10869" s="1"/>
    </row>
    <row r="10870" spans="5:13" x14ac:dyDescent="0.25">
      <c r="E10870" s="1"/>
      <c r="F10870" s="1"/>
      <c r="G10870" s="1"/>
      <c r="H10870" s="1"/>
      <c r="I10870" s="1"/>
      <c r="J10870" s="1"/>
      <c r="K10870" s="1"/>
      <c r="L10870" s="1"/>
      <c r="M10870" s="1"/>
    </row>
    <row r="10871" spans="5:13" x14ac:dyDescent="0.25">
      <c r="E10871" s="1"/>
      <c r="F10871" s="1"/>
      <c r="G10871" s="1"/>
      <c r="H10871" s="1"/>
      <c r="I10871" s="1"/>
      <c r="J10871" s="1"/>
      <c r="K10871" s="1"/>
      <c r="L10871" s="1"/>
      <c r="M10871" s="1"/>
    </row>
    <row r="10872" spans="5:13" x14ac:dyDescent="0.25">
      <c r="E10872" s="1"/>
      <c r="F10872" s="1"/>
      <c r="G10872" s="1"/>
      <c r="H10872" s="1"/>
      <c r="I10872" s="1"/>
      <c r="J10872" s="1"/>
      <c r="K10872" s="1"/>
      <c r="L10872" s="1"/>
      <c r="M10872" s="1"/>
    </row>
    <row r="10873" spans="5:13" x14ac:dyDescent="0.25">
      <c r="E10873" s="1"/>
      <c r="F10873" s="1"/>
      <c r="G10873" s="1"/>
      <c r="H10873" s="1"/>
      <c r="I10873" s="1"/>
      <c r="J10873" s="1"/>
      <c r="K10873" s="1"/>
      <c r="L10873" s="1"/>
      <c r="M10873" s="1"/>
    </row>
    <row r="10874" spans="5:13" x14ac:dyDescent="0.25">
      <c r="E10874" s="1"/>
      <c r="F10874" s="1"/>
      <c r="G10874" s="1"/>
      <c r="H10874" s="1"/>
      <c r="I10874" s="1"/>
      <c r="J10874" s="1"/>
      <c r="K10874" s="1"/>
      <c r="L10874" s="1"/>
      <c r="M10874" s="1"/>
    </row>
    <row r="10875" spans="5:13" x14ac:dyDescent="0.25">
      <c r="E10875" s="1"/>
      <c r="F10875" s="1"/>
      <c r="G10875" s="1"/>
      <c r="H10875" s="1"/>
      <c r="I10875" s="1"/>
      <c r="J10875" s="1"/>
      <c r="K10875" s="1"/>
      <c r="L10875" s="1"/>
      <c r="M10875" s="1"/>
    </row>
    <row r="10876" spans="5:13" x14ac:dyDescent="0.25">
      <c r="E10876" s="1"/>
      <c r="F10876" s="1"/>
      <c r="G10876" s="1"/>
      <c r="H10876" s="1"/>
      <c r="I10876" s="1"/>
      <c r="J10876" s="1"/>
      <c r="K10876" s="1"/>
      <c r="L10876" s="1"/>
      <c r="M10876" s="1"/>
    </row>
    <row r="10877" spans="5:13" x14ac:dyDescent="0.25">
      <c r="E10877" s="1"/>
      <c r="F10877" s="1"/>
      <c r="G10877" s="1"/>
      <c r="H10877" s="1"/>
      <c r="I10877" s="1"/>
      <c r="J10877" s="1"/>
      <c r="K10877" s="1"/>
      <c r="L10877" s="1"/>
      <c r="M10877" s="1"/>
    </row>
    <row r="10878" spans="5:13" x14ac:dyDescent="0.25">
      <c r="E10878" s="1"/>
      <c r="F10878" s="1"/>
      <c r="G10878" s="1"/>
      <c r="H10878" s="1"/>
      <c r="I10878" s="1"/>
      <c r="J10878" s="1"/>
      <c r="K10878" s="1"/>
      <c r="L10878" s="1"/>
      <c r="M10878" s="1"/>
    </row>
    <row r="10879" spans="5:13" x14ac:dyDescent="0.25">
      <c r="E10879" s="1"/>
      <c r="F10879" s="1"/>
      <c r="G10879" s="1"/>
      <c r="H10879" s="1"/>
      <c r="I10879" s="1"/>
      <c r="J10879" s="1"/>
      <c r="K10879" s="1"/>
      <c r="L10879" s="1"/>
      <c r="M10879" s="1"/>
    </row>
    <row r="10880" spans="5:13" x14ac:dyDescent="0.25">
      <c r="E10880" s="1"/>
      <c r="F10880" s="1"/>
      <c r="G10880" s="1"/>
      <c r="H10880" s="1"/>
      <c r="I10880" s="1"/>
      <c r="J10880" s="1"/>
      <c r="K10880" s="1"/>
      <c r="L10880" s="1"/>
      <c r="M10880" s="1"/>
    </row>
    <row r="10881" spans="5:13" x14ac:dyDescent="0.25">
      <c r="E10881" s="1"/>
      <c r="F10881" s="1"/>
      <c r="G10881" s="1"/>
      <c r="H10881" s="1"/>
      <c r="I10881" s="1"/>
      <c r="J10881" s="1"/>
      <c r="K10881" s="1"/>
      <c r="L10881" s="1"/>
      <c r="M10881" s="1"/>
    </row>
    <row r="10882" spans="5:13" x14ac:dyDescent="0.25">
      <c r="E10882" s="1"/>
      <c r="F10882" s="1"/>
      <c r="G10882" s="1"/>
      <c r="H10882" s="1"/>
      <c r="I10882" s="1"/>
      <c r="J10882" s="1"/>
      <c r="K10882" s="1"/>
      <c r="L10882" s="1"/>
      <c r="M10882" s="1"/>
    </row>
    <row r="10883" spans="5:13" x14ac:dyDescent="0.25">
      <c r="E10883" s="1"/>
      <c r="F10883" s="1"/>
      <c r="G10883" s="1"/>
      <c r="H10883" s="1"/>
      <c r="I10883" s="1"/>
      <c r="J10883" s="1"/>
      <c r="K10883" s="1"/>
      <c r="L10883" s="1"/>
      <c r="M10883" s="1"/>
    </row>
    <row r="10884" spans="5:13" x14ac:dyDescent="0.25">
      <c r="E10884" s="1"/>
      <c r="F10884" s="1"/>
      <c r="G10884" s="1"/>
      <c r="H10884" s="1"/>
      <c r="I10884" s="1"/>
      <c r="J10884" s="1"/>
      <c r="K10884" s="1"/>
      <c r="L10884" s="1"/>
      <c r="M10884" s="1"/>
    </row>
    <row r="10885" spans="5:13" x14ac:dyDescent="0.25">
      <c r="E10885" s="1"/>
      <c r="F10885" s="1"/>
      <c r="G10885" s="1"/>
      <c r="H10885" s="1"/>
      <c r="I10885" s="1"/>
      <c r="J10885" s="1"/>
      <c r="K10885" s="1"/>
      <c r="L10885" s="1"/>
      <c r="M10885" s="1"/>
    </row>
    <row r="10886" spans="5:13" x14ac:dyDescent="0.25">
      <c r="E10886" s="1"/>
      <c r="F10886" s="1"/>
      <c r="G10886" s="1"/>
      <c r="H10886" s="1"/>
      <c r="I10886" s="1"/>
      <c r="J10886" s="1"/>
      <c r="K10886" s="1"/>
      <c r="L10886" s="1"/>
      <c r="M10886" s="1"/>
    </row>
    <row r="10887" spans="5:13" x14ac:dyDescent="0.25">
      <c r="E10887" s="1"/>
      <c r="F10887" s="1"/>
      <c r="G10887" s="1"/>
      <c r="H10887" s="1"/>
      <c r="I10887" s="1"/>
      <c r="J10887" s="1"/>
      <c r="K10887" s="1"/>
      <c r="L10887" s="1"/>
      <c r="M10887" s="1"/>
    </row>
    <row r="10888" spans="5:13" x14ac:dyDescent="0.25">
      <c r="E10888" s="1"/>
      <c r="F10888" s="1"/>
      <c r="G10888" s="1"/>
      <c r="H10888" s="1"/>
      <c r="I10888" s="1"/>
      <c r="J10888" s="1"/>
      <c r="K10888" s="1"/>
      <c r="L10888" s="1"/>
      <c r="M10888" s="1"/>
    </row>
    <row r="10889" spans="5:13" x14ac:dyDescent="0.25">
      <c r="E10889" s="1"/>
      <c r="F10889" s="1"/>
      <c r="G10889" s="1"/>
      <c r="H10889" s="1"/>
      <c r="I10889" s="1"/>
      <c r="J10889" s="1"/>
      <c r="K10889" s="1"/>
      <c r="L10889" s="1"/>
      <c r="M10889" s="1"/>
    </row>
    <row r="10890" spans="5:13" x14ac:dyDescent="0.25">
      <c r="E10890" s="1"/>
      <c r="F10890" s="1"/>
      <c r="G10890" s="1"/>
      <c r="H10890" s="1"/>
      <c r="I10890" s="1"/>
      <c r="J10890" s="1"/>
      <c r="K10890" s="1"/>
      <c r="L10890" s="1"/>
      <c r="M10890" s="1"/>
    </row>
    <row r="10891" spans="5:13" x14ac:dyDescent="0.25">
      <c r="E10891" s="1"/>
      <c r="F10891" s="1"/>
      <c r="G10891" s="1"/>
      <c r="H10891" s="1"/>
      <c r="I10891" s="1"/>
      <c r="J10891" s="1"/>
      <c r="K10891" s="1"/>
      <c r="L10891" s="1"/>
      <c r="M10891" s="1"/>
    </row>
    <row r="10892" spans="5:13" x14ac:dyDescent="0.25">
      <c r="E10892" s="1"/>
      <c r="F10892" s="1"/>
      <c r="G10892" s="1"/>
      <c r="H10892" s="1"/>
      <c r="I10892" s="1"/>
      <c r="J10892" s="1"/>
      <c r="K10892" s="1"/>
      <c r="L10892" s="1"/>
      <c r="M10892" s="1"/>
    </row>
    <row r="10893" spans="5:13" x14ac:dyDescent="0.25">
      <c r="E10893" s="1"/>
      <c r="F10893" s="1"/>
      <c r="G10893" s="1"/>
      <c r="H10893" s="1"/>
      <c r="I10893" s="1"/>
      <c r="J10893" s="1"/>
      <c r="K10893" s="1"/>
      <c r="L10893" s="1"/>
      <c r="M10893" s="1"/>
    </row>
    <row r="10894" spans="5:13" x14ac:dyDescent="0.25">
      <c r="E10894" s="1"/>
      <c r="F10894" s="1"/>
      <c r="G10894" s="1"/>
      <c r="H10894" s="1"/>
      <c r="I10894" s="1"/>
      <c r="J10894" s="1"/>
      <c r="K10894" s="1"/>
      <c r="L10894" s="1"/>
      <c r="M10894" s="1"/>
    </row>
    <row r="10895" spans="5:13" x14ac:dyDescent="0.25">
      <c r="E10895" s="1"/>
      <c r="F10895" s="1"/>
      <c r="G10895" s="1"/>
      <c r="H10895" s="1"/>
      <c r="I10895" s="1"/>
      <c r="J10895" s="1"/>
      <c r="K10895" s="1"/>
      <c r="L10895" s="1"/>
      <c r="M10895" s="1"/>
    </row>
    <row r="10896" spans="5:13" x14ac:dyDescent="0.25">
      <c r="E10896" s="1"/>
      <c r="F10896" s="1"/>
      <c r="G10896" s="1"/>
      <c r="H10896" s="1"/>
      <c r="I10896" s="1"/>
      <c r="J10896" s="1"/>
      <c r="K10896" s="1"/>
      <c r="L10896" s="1"/>
      <c r="M10896" s="1"/>
    </row>
    <row r="10897" spans="5:13" x14ac:dyDescent="0.25">
      <c r="E10897" s="1"/>
      <c r="F10897" s="1"/>
      <c r="G10897" s="1"/>
      <c r="H10897" s="1"/>
      <c r="I10897" s="1"/>
      <c r="J10897" s="1"/>
      <c r="K10897" s="1"/>
      <c r="L10897" s="1"/>
      <c r="M10897" s="1"/>
    </row>
    <row r="10898" spans="5:13" x14ac:dyDescent="0.25">
      <c r="E10898" s="1"/>
      <c r="F10898" s="1"/>
      <c r="G10898" s="1"/>
      <c r="H10898" s="1"/>
      <c r="I10898" s="1"/>
      <c r="J10898" s="1"/>
      <c r="K10898" s="1"/>
      <c r="L10898" s="1"/>
      <c r="M10898" s="1"/>
    </row>
    <row r="10899" spans="5:13" x14ac:dyDescent="0.25">
      <c r="E10899" s="1"/>
      <c r="F10899" s="1"/>
      <c r="G10899" s="1"/>
      <c r="H10899" s="1"/>
      <c r="I10899" s="1"/>
      <c r="J10899" s="1"/>
      <c r="K10899" s="1"/>
      <c r="L10899" s="1"/>
      <c r="M10899" s="1"/>
    </row>
    <row r="10900" spans="5:13" x14ac:dyDescent="0.25">
      <c r="E10900" s="1"/>
      <c r="F10900" s="1"/>
      <c r="G10900" s="1"/>
      <c r="H10900" s="1"/>
      <c r="I10900" s="1"/>
      <c r="J10900" s="1"/>
      <c r="K10900" s="1"/>
      <c r="L10900" s="1"/>
      <c r="M10900" s="1"/>
    </row>
    <row r="10901" spans="5:13" x14ac:dyDescent="0.25">
      <c r="E10901" s="1"/>
      <c r="F10901" s="1"/>
      <c r="G10901" s="1"/>
      <c r="H10901" s="1"/>
      <c r="I10901" s="1"/>
      <c r="J10901" s="1"/>
      <c r="K10901" s="1"/>
      <c r="L10901" s="1"/>
      <c r="M10901" s="1"/>
    </row>
    <row r="10902" spans="5:13" x14ac:dyDescent="0.25">
      <c r="E10902" s="1"/>
      <c r="F10902" s="1"/>
      <c r="G10902" s="1"/>
      <c r="H10902" s="1"/>
      <c r="I10902" s="1"/>
      <c r="J10902" s="1"/>
      <c r="K10902" s="1"/>
      <c r="L10902" s="1"/>
      <c r="M10902" s="1"/>
    </row>
    <row r="10903" spans="5:13" x14ac:dyDescent="0.25">
      <c r="E10903" s="1"/>
      <c r="F10903" s="1"/>
      <c r="G10903" s="1"/>
      <c r="H10903" s="1"/>
      <c r="I10903" s="1"/>
      <c r="J10903" s="1"/>
      <c r="K10903" s="1"/>
      <c r="L10903" s="1"/>
      <c r="M10903" s="1"/>
    </row>
    <row r="10904" spans="5:13" x14ac:dyDescent="0.25">
      <c r="E10904" s="1"/>
      <c r="F10904" s="1"/>
      <c r="G10904" s="1"/>
      <c r="H10904" s="1"/>
      <c r="I10904" s="1"/>
      <c r="J10904" s="1"/>
      <c r="K10904" s="1"/>
      <c r="L10904" s="1"/>
      <c r="M10904" s="1"/>
    </row>
    <row r="10905" spans="5:13" x14ac:dyDescent="0.25">
      <c r="E10905" s="1"/>
      <c r="F10905" s="1"/>
      <c r="G10905" s="1"/>
      <c r="H10905" s="1"/>
      <c r="I10905" s="1"/>
      <c r="J10905" s="1"/>
      <c r="K10905" s="1"/>
      <c r="L10905" s="1"/>
      <c r="M10905" s="1"/>
    </row>
    <row r="10906" spans="5:13" x14ac:dyDescent="0.25">
      <c r="E10906" s="1"/>
      <c r="F10906" s="1"/>
      <c r="G10906" s="1"/>
      <c r="H10906" s="1"/>
      <c r="I10906" s="1"/>
      <c r="J10906" s="1"/>
      <c r="K10906" s="1"/>
      <c r="L10906" s="1"/>
      <c r="M10906" s="1"/>
    </row>
    <row r="10907" spans="5:13" x14ac:dyDescent="0.25">
      <c r="E10907" s="1"/>
      <c r="F10907" s="1"/>
      <c r="G10907" s="1"/>
      <c r="H10907" s="1"/>
      <c r="I10907" s="1"/>
      <c r="J10907" s="1"/>
      <c r="K10907" s="1"/>
      <c r="L10907" s="1"/>
      <c r="M10907" s="1"/>
    </row>
    <row r="10908" spans="5:13" x14ac:dyDescent="0.25">
      <c r="E10908" s="1"/>
      <c r="F10908" s="1"/>
      <c r="G10908" s="1"/>
      <c r="H10908" s="1"/>
      <c r="I10908" s="1"/>
      <c r="J10908" s="1"/>
      <c r="K10908" s="1"/>
      <c r="L10908" s="1"/>
      <c r="M10908" s="1"/>
    </row>
    <row r="10909" spans="5:13" x14ac:dyDescent="0.25">
      <c r="E10909" s="1"/>
      <c r="F10909" s="1"/>
      <c r="G10909" s="1"/>
      <c r="H10909" s="1"/>
      <c r="I10909" s="1"/>
      <c r="J10909" s="1"/>
      <c r="K10909" s="1"/>
      <c r="L10909" s="1"/>
      <c r="M10909" s="1"/>
    </row>
    <row r="10910" spans="5:13" x14ac:dyDescent="0.25">
      <c r="E10910" s="1"/>
      <c r="F10910" s="1"/>
      <c r="G10910" s="1"/>
      <c r="H10910" s="1"/>
      <c r="I10910" s="1"/>
      <c r="J10910" s="1"/>
      <c r="K10910" s="1"/>
      <c r="L10910" s="1"/>
      <c r="M10910" s="1"/>
    </row>
    <row r="10911" spans="5:13" x14ac:dyDescent="0.25">
      <c r="E10911" s="1"/>
      <c r="F10911" s="1"/>
      <c r="G10911" s="1"/>
      <c r="H10911" s="1"/>
      <c r="I10911" s="1"/>
      <c r="J10911" s="1"/>
      <c r="K10911" s="1"/>
      <c r="L10911" s="1"/>
      <c r="M10911" s="1"/>
    </row>
    <row r="10912" spans="5:13" x14ac:dyDescent="0.25">
      <c r="E10912" s="1"/>
      <c r="F10912" s="1"/>
      <c r="G10912" s="1"/>
      <c r="H10912" s="1"/>
      <c r="I10912" s="1"/>
      <c r="J10912" s="1"/>
      <c r="K10912" s="1"/>
      <c r="L10912" s="1"/>
      <c r="M10912" s="1"/>
    </row>
    <row r="10913" spans="5:13" x14ac:dyDescent="0.25">
      <c r="E10913" s="1"/>
      <c r="F10913" s="1"/>
      <c r="G10913" s="1"/>
      <c r="H10913" s="1"/>
      <c r="I10913" s="1"/>
      <c r="J10913" s="1"/>
      <c r="K10913" s="1"/>
      <c r="L10913" s="1"/>
      <c r="M10913" s="1"/>
    </row>
    <row r="10914" spans="5:13" x14ac:dyDescent="0.25">
      <c r="E10914" s="1"/>
      <c r="F10914" s="1"/>
      <c r="G10914" s="1"/>
      <c r="H10914" s="1"/>
      <c r="I10914" s="1"/>
      <c r="J10914" s="1"/>
      <c r="K10914" s="1"/>
      <c r="L10914" s="1"/>
      <c r="M10914" s="1"/>
    </row>
    <row r="10915" spans="5:13" x14ac:dyDescent="0.25">
      <c r="E10915" s="1"/>
      <c r="F10915" s="1"/>
      <c r="G10915" s="1"/>
      <c r="H10915" s="1"/>
      <c r="I10915" s="1"/>
      <c r="J10915" s="1"/>
      <c r="K10915" s="1"/>
      <c r="L10915" s="1"/>
      <c r="M10915" s="1"/>
    </row>
    <row r="10916" spans="5:13" x14ac:dyDescent="0.25">
      <c r="E10916" s="1"/>
      <c r="F10916" s="1"/>
      <c r="G10916" s="1"/>
      <c r="H10916" s="1"/>
      <c r="I10916" s="1"/>
      <c r="J10916" s="1"/>
      <c r="K10916" s="1"/>
      <c r="L10916" s="1"/>
      <c r="M10916" s="1"/>
    </row>
    <row r="10917" spans="5:13" x14ac:dyDescent="0.25">
      <c r="E10917" s="1"/>
      <c r="F10917" s="1"/>
      <c r="G10917" s="1"/>
      <c r="H10917" s="1"/>
      <c r="I10917" s="1"/>
      <c r="J10917" s="1"/>
      <c r="K10917" s="1"/>
      <c r="L10917" s="1"/>
      <c r="M10917" s="1"/>
    </row>
    <row r="10918" spans="5:13" x14ac:dyDescent="0.25">
      <c r="E10918" s="1"/>
      <c r="F10918" s="1"/>
      <c r="G10918" s="1"/>
      <c r="H10918" s="1"/>
      <c r="I10918" s="1"/>
      <c r="J10918" s="1"/>
      <c r="K10918" s="1"/>
      <c r="L10918" s="1"/>
      <c r="M10918" s="1"/>
    </row>
    <row r="10919" spans="5:13" x14ac:dyDescent="0.25">
      <c r="E10919" s="1"/>
      <c r="F10919" s="1"/>
      <c r="G10919" s="1"/>
      <c r="H10919" s="1"/>
      <c r="I10919" s="1"/>
      <c r="J10919" s="1"/>
      <c r="K10919" s="1"/>
      <c r="L10919" s="1"/>
      <c r="M10919" s="1"/>
    </row>
    <row r="10920" spans="5:13" x14ac:dyDescent="0.25">
      <c r="E10920" s="1"/>
      <c r="F10920" s="1"/>
      <c r="G10920" s="1"/>
      <c r="H10920" s="1"/>
      <c r="I10920" s="1"/>
      <c r="J10920" s="1"/>
      <c r="K10920" s="1"/>
      <c r="L10920" s="1"/>
      <c r="M10920" s="1"/>
    </row>
    <row r="10921" spans="5:13" x14ac:dyDescent="0.25">
      <c r="E10921" s="1"/>
      <c r="F10921" s="1"/>
      <c r="G10921" s="1"/>
      <c r="H10921" s="1"/>
      <c r="I10921" s="1"/>
      <c r="J10921" s="1"/>
      <c r="K10921" s="1"/>
      <c r="L10921" s="1"/>
      <c r="M10921" s="1"/>
    </row>
    <row r="10922" spans="5:13" x14ac:dyDescent="0.25">
      <c r="E10922" s="1"/>
      <c r="F10922" s="1"/>
      <c r="G10922" s="1"/>
      <c r="H10922" s="1"/>
      <c r="I10922" s="1"/>
      <c r="J10922" s="1"/>
      <c r="K10922" s="1"/>
      <c r="L10922" s="1"/>
      <c r="M10922" s="1"/>
    </row>
    <row r="10923" spans="5:13" x14ac:dyDescent="0.25">
      <c r="E10923" s="1"/>
      <c r="F10923" s="1"/>
      <c r="G10923" s="1"/>
      <c r="H10923" s="1"/>
      <c r="I10923" s="1"/>
      <c r="J10923" s="1"/>
      <c r="K10923" s="1"/>
      <c r="L10923" s="1"/>
      <c r="M10923" s="1"/>
    </row>
    <row r="10924" spans="5:13" x14ac:dyDescent="0.25">
      <c r="E10924" s="1"/>
      <c r="F10924" s="1"/>
      <c r="G10924" s="1"/>
      <c r="H10924" s="1"/>
      <c r="I10924" s="1"/>
      <c r="J10924" s="1"/>
      <c r="K10924" s="1"/>
      <c r="L10924" s="1"/>
      <c r="M10924" s="1"/>
    </row>
    <row r="10925" spans="5:13" x14ac:dyDescent="0.25">
      <c r="E10925" s="1"/>
      <c r="F10925" s="1"/>
      <c r="G10925" s="1"/>
      <c r="H10925" s="1"/>
      <c r="I10925" s="1"/>
      <c r="J10925" s="1"/>
      <c r="K10925" s="1"/>
      <c r="L10925" s="1"/>
      <c r="M10925" s="1"/>
    </row>
    <row r="10926" spans="5:13" x14ac:dyDescent="0.25">
      <c r="E10926" s="1"/>
      <c r="F10926" s="1"/>
      <c r="G10926" s="1"/>
      <c r="H10926" s="1"/>
      <c r="I10926" s="1"/>
      <c r="J10926" s="1"/>
      <c r="K10926" s="1"/>
      <c r="L10926" s="1"/>
      <c r="M10926" s="1"/>
    </row>
    <row r="10927" spans="5:13" x14ac:dyDescent="0.25">
      <c r="E10927" s="1"/>
      <c r="F10927" s="1"/>
      <c r="G10927" s="1"/>
      <c r="H10927" s="1"/>
      <c r="I10927" s="1"/>
      <c r="J10927" s="1"/>
      <c r="K10927" s="1"/>
      <c r="L10927" s="1"/>
      <c r="M10927" s="1"/>
    </row>
    <row r="10928" spans="5:13" x14ac:dyDescent="0.25">
      <c r="E10928" s="1"/>
      <c r="F10928" s="1"/>
      <c r="G10928" s="1"/>
      <c r="H10928" s="1"/>
      <c r="I10928" s="1"/>
      <c r="J10928" s="1"/>
      <c r="K10928" s="1"/>
      <c r="L10928" s="1"/>
      <c r="M10928" s="1"/>
    </row>
    <row r="10929" spans="5:13" x14ac:dyDescent="0.25">
      <c r="E10929" s="1"/>
      <c r="F10929" s="1"/>
      <c r="G10929" s="1"/>
      <c r="H10929" s="1"/>
      <c r="I10929" s="1"/>
      <c r="J10929" s="1"/>
      <c r="K10929" s="1"/>
      <c r="L10929" s="1"/>
      <c r="M10929" s="1"/>
    </row>
    <row r="10930" spans="5:13" x14ac:dyDescent="0.25">
      <c r="E10930" s="1"/>
      <c r="F10930" s="1"/>
      <c r="G10930" s="1"/>
      <c r="H10930" s="1"/>
      <c r="I10930" s="1"/>
      <c r="J10930" s="1"/>
      <c r="K10930" s="1"/>
      <c r="L10930" s="1"/>
      <c r="M10930" s="1"/>
    </row>
    <row r="10931" spans="5:13" x14ac:dyDescent="0.25">
      <c r="E10931" s="1"/>
      <c r="F10931" s="1"/>
      <c r="G10931" s="1"/>
      <c r="H10931" s="1"/>
      <c r="I10931" s="1"/>
      <c r="J10931" s="1"/>
      <c r="K10931" s="1"/>
      <c r="L10931" s="1"/>
      <c r="M10931" s="1"/>
    </row>
    <row r="10932" spans="5:13" x14ac:dyDescent="0.25">
      <c r="E10932" s="1"/>
      <c r="F10932" s="1"/>
      <c r="G10932" s="1"/>
      <c r="H10932" s="1"/>
      <c r="I10932" s="1"/>
      <c r="J10932" s="1"/>
      <c r="K10932" s="1"/>
      <c r="L10932" s="1"/>
      <c r="M10932" s="1"/>
    </row>
    <row r="10933" spans="5:13" x14ac:dyDescent="0.25">
      <c r="E10933" s="1"/>
      <c r="F10933" s="1"/>
      <c r="G10933" s="1"/>
      <c r="H10933" s="1"/>
      <c r="I10933" s="1"/>
      <c r="J10933" s="1"/>
      <c r="K10933" s="1"/>
      <c r="L10933" s="1"/>
      <c r="M10933" s="1"/>
    </row>
    <row r="10934" spans="5:13" x14ac:dyDescent="0.25">
      <c r="E10934" s="1"/>
      <c r="F10934" s="1"/>
      <c r="G10934" s="1"/>
      <c r="H10934" s="1"/>
      <c r="I10934" s="1"/>
      <c r="J10934" s="1"/>
      <c r="K10934" s="1"/>
      <c r="L10934" s="1"/>
      <c r="M10934" s="1"/>
    </row>
    <row r="10935" spans="5:13" x14ac:dyDescent="0.25">
      <c r="E10935" s="1"/>
      <c r="F10935" s="1"/>
      <c r="G10935" s="1"/>
      <c r="H10935" s="1"/>
      <c r="I10935" s="1"/>
      <c r="J10935" s="1"/>
      <c r="K10935" s="1"/>
      <c r="L10935" s="1"/>
      <c r="M10935" s="1"/>
    </row>
    <row r="10936" spans="5:13" x14ac:dyDescent="0.25">
      <c r="E10936" s="1"/>
      <c r="F10936" s="1"/>
      <c r="G10936" s="1"/>
      <c r="H10936" s="1"/>
      <c r="I10936" s="1"/>
      <c r="J10936" s="1"/>
      <c r="K10936" s="1"/>
      <c r="L10936" s="1"/>
      <c r="M10936" s="1"/>
    </row>
    <row r="10937" spans="5:13" x14ac:dyDescent="0.25">
      <c r="E10937" s="1"/>
      <c r="F10937" s="1"/>
      <c r="G10937" s="1"/>
      <c r="H10937" s="1"/>
      <c r="I10937" s="1"/>
      <c r="J10937" s="1"/>
      <c r="K10937" s="1"/>
      <c r="L10937" s="1"/>
      <c r="M10937" s="1"/>
    </row>
    <row r="10938" spans="5:13" x14ac:dyDescent="0.25">
      <c r="E10938" s="1"/>
      <c r="F10938" s="1"/>
      <c r="G10938" s="1"/>
      <c r="H10938" s="1"/>
      <c r="I10938" s="1"/>
      <c r="J10938" s="1"/>
      <c r="K10938" s="1"/>
      <c r="L10938" s="1"/>
      <c r="M10938" s="1"/>
    </row>
    <row r="10939" spans="5:13" x14ac:dyDescent="0.25">
      <c r="E10939" s="1"/>
      <c r="F10939" s="1"/>
      <c r="G10939" s="1"/>
      <c r="H10939" s="1"/>
      <c r="I10939" s="1"/>
      <c r="J10939" s="1"/>
      <c r="K10939" s="1"/>
      <c r="L10939" s="1"/>
      <c r="M10939" s="1"/>
    </row>
    <row r="10940" spans="5:13" x14ac:dyDescent="0.25">
      <c r="E10940" s="1"/>
      <c r="F10940" s="1"/>
      <c r="G10940" s="1"/>
      <c r="H10940" s="1"/>
      <c r="I10940" s="1"/>
      <c r="J10940" s="1"/>
      <c r="K10940" s="1"/>
      <c r="L10940" s="1"/>
      <c r="M10940" s="1"/>
    </row>
    <row r="10941" spans="5:13" x14ac:dyDescent="0.25">
      <c r="E10941" s="1"/>
      <c r="F10941" s="1"/>
      <c r="G10941" s="1"/>
      <c r="H10941" s="1"/>
      <c r="I10941" s="1"/>
      <c r="J10941" s="1"/>
      <c r="K10941" s="1"/>
      <c r="L10941" s="1"/>
      <c r="M10941" s="1"/>
    </row>
    <row r="10942" spans="5:13" x14ac:dyDescent="0.25">
      <c r="E10942" s="1"/>
      <c r="F10942" s="1"/>
      <c r="G10942" s="1"/>
      <c r="H10942" s="1"/>
      <c r="I10942" s="1"/>
      <c r="J10942" s="1"/>
      <c r="K10942" s="1"/>
      <c r="L10942" s="1"/>
      <c r="M10942" s="1"/>
    </row>
    <row r="10943" spans="5:13" x14ac:dyDescent="0.25">
      <c r="E10943" s="1"/>
      <c r="F10943" s="1"/>
      <c r="G10943" s="1"/>
      <c r="H10943" s="1"/>
      <c r="I10943" s="1"/>
      <c r="J10943" s="1"/>
      <c r="K10943" s="1"/>
      <c r="L10943" s="1"/>
      <c r="M10943" s="1"/>
    </row>
    <row r="10944" spans="5:13" x14ac:dyDescent="0.25">
      <c r="E10944" s="1"/>
      <c r="F10944" s="1"/>
      <c r="G10944" s="1"/>
      <c r="H10944" s="1"/>
      <c r="I10944" s="1"/>
      <c r="J10944" s="1"/>
      <c r="K10944" s="1"/>
      <c r="L10944" s="1"/>
      <c r="M10944" s="1"/>
    </row>
    <row r="10945" spans="5:13" x14ac:dyDescent="0.25">
      <c r="E10945" s="1"/>
      <c r="F10945" s="1"/>
      <c r="G10945" s="1"/>
      <c r="H10945" s="1"/>
      <c r="I10945" s="1"/>
      <c r="J10945" s="1"/>
      <c r="K10945" s="1"/>
      <c r="L10945" s="1"/>
      <c r="M10945" s="1"/>
    </row>
    <row r="10946" spans="5:13" x14ac:dyDescent="0.25">
      <c r="E10946" s="1"/>
      <c r="F10946" s="1"/>
      <c r="G10946" s="1"/>
      <c r="H10946" s="1"/>
      <c r="I10946" s="1"/>
      <c r="J10946" s="1"/>
      <c r="K10946" s="1"/>
      <c r="L10946" s="1"/>
      <c r="M10946" s="1"/>
    </row>
    <row r="10947" spans="5:13" x14ac:dyDescent="0.25">
      <c r="E10947" s="1"/>
      <c r="F10947" s="1"/>
      <c r="G10947" s="1"/>
      <c r="H10947" s="1"/>
      <c r="I10947" s="1"/>
      <c r="J10947" s="1"/>
      <c r="K10947" s="1"/>
      <c r="L10947" s="1"/>
      <c r="M10947" s="1"/>
    </row>
    <row r="10948" spans="5:13" x14ac:dyDescent="0.25">
      <c r="E10948" s="1"/>
      <c r="F10948" s="1"/>
      <c r="G10948" s="1"/>
      <c r="H10948" s="1"/>
      <c r="I10948" s="1"/>
      <c r="J10948" s="1"/>
      <c r="K10948" s="1"/>
      <c r="L10948" s="1"/>
      <c r="M10948" s="1"/>
    </row>
    <row r="10949" spans="5:13" x14ac:dyDescent="0.25">
      <c r="E10949" s="1"/>
      <c r="F10949" s="1"/>
      <c r="G10949" s="1"/>
      <c r="H10949" s="1"/>
      <c r="I10949" s="1"/>
      <c r="J10949" s="1"/>
      <c r="K10949" s="1"/>
      <c r="L10949" s="1"/>
      <c r="M10949" s="1"/>
    </row>
    <row r="10950" spans="5:13" x14ac:dyDescent="0.25">
      <c r="E10950" s="1"/>
      <c r="F10950" s="1"/>
      <c r="G10950" s="1"/>
      <c r="H10950" s="1"/>
      <c r="I10950" s="1"/>
      <c r="J10950" s="1"/>
      <c r="K10950" s="1"/>
      <c r="L10950" s="1"/>
      <c r="M10950" s="1"/>
    </row>
    <row r="10951" spans="5:13" x14ac:dyDescent="0.25">
      <c r="E10951" s="1"/>
      <c r="F10951" s="1"/>
      <c r="G10951" s="1"/>
      <c r="H10951" s="1"/>
      <c r="I10951" s="1"/>
      <c r="J10951" s="1"/>
      <c r="K10951" s="1"/>
      <c r="L10951" s="1"/>
      <c r="M10951" s="1"/>
    </row>
    <row r="10952" spans="5:13" x14ac:dyDescent="0.25">
      <c r="E10952" s="1"/>
      <c r="F10952" s="1"/>
      <c r="G10952" s="1"/>
      <c r="H10952" s="1"/>
      <c r="I10952" s="1"/>
      <c r="J10952" s="1"/>
      <c r="K10952" s="1"/>
      <c r="L10952" s="1"/>
      <c r="M10952" s="1"/>
    </row>
    <row r="10953" spans="5:13" x14ac:dyDescent="0.25">
      <c r="E10953" s="1"/>
      <c r="F10953" s="1"/>
      <c r="G10953" s="1"/>
      <c r="H10953" s="1"/>
      <c r="I10953" s="1"/>
      <c r="J10953" s="1"/>
      <c r="K10953" s="1"/>
      <c r="L10953" s="1"/>
      <c r="M10953" s="1"/>
    </row>
    <row r="10954" spans="5:13" x14ac:dyDescent="0.25">
      <c r="E10954" s="1"/>
      <c r="F10954" s="1"/>
      <c r="G10954" s="1"/>
      <c r="H10954" s="1"/>
      <c r="I10954" s="1"/>
      <c r="J10954" s="1"/>
      <c r="K10954" s="1"/>
      <c r="L10954" s="1"/>
      <c r="M10954" s="1"/>
    </row>
    <row r="10955" spans="5:13" x14ac:dyDescent="0.25">
      <c r="E10955" s="1"/>
      <c r="F10955" s="1"/>
      <c r="G10955" s="1"/>
      <c r="H10955" s="1"/>
      <c r="I10955" s="1"/>
      <c r="J10955" s="1"/>
      <c r="K10955" s="1"/>
      <c r="L10955" s="1"/>
      <c r="M10955" s="1"/>
    </row>
    <row r="10956" spans="5:13" x14ac:dyDescent="0.25">
      <c r="E10956" s="1"/>
      <c r="F10956" s="1"/>
      <c r="G10956" s="1"/>
      <c r="H10956" s="1"/>
      <c r="I10956" s="1"/>
      <c r="J10956" s="1"/>
      <c r="K10956" s="1"/>
      <c r="L10956" s="1"/>
      <c r="M10956" s="1"/>
    </row>
    <row r="10957" spans="5:13" x14ac:dyDescent="0.25">
      <c r="E10957" s="1"/>
      <c r="F10957" s="1"/>
      <c r="G10957" s="1"/>
      <c r="H10957" s="1"/>
      <c r="I10957" s="1"/>
      <c r="J10957" s="1"/>
      <c r="K10957" s="1"/>
      <c r="L10957" s="1"/>
      <c r="M10957" s="1"/>
    </row>
    <row r="10958" spans="5:13" x14ac:dyDescent="0.25">
      <c r="E10958" s="1"/>
      <c r="F10958" s="1"/>
      <c r="G10958" s="1"/>
      <c r="H10958" s="1"/>
      <c r="I10958" s="1"/>
      <c r="J10958" s="1"/>
      <c r="K10958" s="1"/>
      <c r="L10958" s="1"/>
      <c r="M10958" s="1"/>
    </row>
    <row r="10959" spans="5:13" x14ac:dyDescent="0.25">
      <c r="E10959" s="1"/>
      <c r="F10959" s="1"/>
      <c r="G10959" s="1"/>
      <c r="H10959" s="1"/>
      <c r="I10959" s="1"/>
      <c r="J10959" s="1"/>
      <c r="K10959" s="1"/>
      <c r="L10959" s="1"/>
      <c r="M10959" s="1"/>
    </row>
    <row r="10960" spans="5:13" x14ac:dyDescent="0.25">
      <c r="E10960" s="1"/>
      <c r="F10960" s="1"/>
      <c r="G10960" s="1"/>
      <c r="H10960" s="1"/>
      <c r="I10960" s="1"/>
      <c r="J10960" s="1"/>
      <c r="K10960" s="1"/>
      <c r="L10960" s="1"/>
      <c r="M10960" s="1"/>
    </row>
    <row r="10961" spans="5:13" x14ac:dyDescent="0.25">
      <c r="E10961" s="1"/>
      <c r="F10961" s="1"/>
      <c r="G10961" s="1"/>
      <c r="H10961" s="1"/>
      <c r="I10961" s="1"/>
      <c r="J10961" s="1"/>
      <c r="K10961" s="1"/>
      <c r="L10961" s="1"/>
      <c r="M10961" s="1"/>
    </row>
    <row r="10962" spans="5:13" x14ac:dyDescent="0.25">
      <c r="E10962" s="1"/>
      <c r="F10962" s="1"/>
      <c r="G10962" s="1"/>
      <c r="H10962" s="1"/>
      <c r="I10962" s="1"/>
      <c r="J10962" s="1"/>
      <c r="K10962" s="1"/>
      <c r="L10962" s="1"/>
      <c r="M10962" s="1"/>
    </row>
    <row r="10963" spans="5:13" x14ac:dyDescent="0.25">
      <c r="E10963" s="1"/>
      <c r="F10963" s="1"/>
      <c r="G10963" s="1"/>
      <c r="H10963" s="1"/>
      <c r="I10963" s="1"/>
      <c r="J10963" s="1"/>
      <c r="K10963" s="1"/>
      <c r="L10963" s="1"/>
      <c r="M10963" s="1"/>
    </row>
    <row r="10964" spans="5:13" x14ac:dyDescent="0.25">
      <c r="E10964" s="1"/>
      <c r="F10964" s="1"/>
      <c r="G10964" s="1"/>
      <c r="H10964" s="1"/>
      <c r="I10964" s="1"/>
      <c r="J10964" s="1"/>
      <c r="K10964" s="1"/>
      <c r="L10964" s="1"/>
      <c r="M10964" s="1"/>
    </row>
    <row r="10965" spans="5:13" x14ac:dyDescent="0.25">
      <c r="E10965" s="1"/>
      <c r="F10965" s="1"/>
      <c r="G10965" s="1"/>
      <c r="H10965" s="1"/>
      <c r="I10965" s="1"/>
      <c r="J10965" s="1"/>
      <c r="K10965" s="1"/>
      <c r="L10965" s="1"/>
      <c r="M10965" s="1"/>
    </row>
    <row r="10966" spans="5:13" x14ac:dyDescent="0.25">
      <c r="E10966" s="1"/>
      <c r="F10966" s="1"/>
      <c r="G10966" s="1"/>
      <c r="H10966" s="1"/>
      <c r="I10966" s="1"/>
      <c r="J10966" s="1"/>
      <c r="K10966" s="1"/>
      <c r="L10966" s="1"/>
      <c r="M10966" s="1"/>
    </row>
    <row r="10967" spans="5:13" x14ac:dyDescent="0.25">
      <c r="E10967" s="1"/>
      <c r="F10967" s="1"/>
      <c r="G10967" s="1"/>
      <c r="H10967" s="1"/>
      <c r="I10967" s="1"/>
      <c r="J10967" s="1"/>
      <c r="K10967" s="1"/>
      <c r="L10967" s="1"/>
      <c r="M10967" s="1"/>
    </row>
    <row r="10968" spans="5:13" x14ac:dyDescent="0.25">
      <c r="E10968" s="1"/>
      <c r="F10968" s="1"/>
      <c r="G10968" s="1"/>
      <c r="H10968" s="1"/>
      <c r="I10968" s="1"/>
      <c r="J10968" s="1"/>
      <c r="K10968" s="1"/>
      <c r="L10968" s="1"/>
      <c r="M10968" s="1"/>
    </row>
    <row r="10969" spans="5:13" x14ac:dyDescent="0.25">
      <c r="E10969" s="1"/>
      <c r="F10969" s="1"/>
      <c r="G10969" s="1"/>
      <c r="H10969" s="1"/>
      <c r="I10969" s="1"/>
      <c r="J10969" s="1"/>
      <c r="K10969" s="1"/>
      <c r="L10969" s="1"/>
      <c r="M10969" s="1"/>
    </row>
    <row r="10970" spans="5:13" x14ac:dyDescent="0.25">
      <c r="E10970" s="1"/>
      <c r="F10970" s="1"/>
      <c r="G10970" s="1"/>
      <c r="H10970" s="1"/>
      <c r="I10970" s="1"/>
      <c r="J10970" s="1"/>
      <c r="K10970" s="1"/>
      <c r="L10970" s="1"/>
      <c r="M10970" s="1"/>
    </row>
    <row r="10971" spans="5:13" x14ac:dyDescent="0.25">
      <c r="E10971" s="1"/>
      <c r="F10971" s="1"/>
      <c r="G10971" s="1"/>
      <c r="H10971" s="1"/>
      <c r="I10971" s="1"/>
      <c r="J10971" s="1"/>
      <c r="K10971" s="1"/>
      <c r="L10971" s="1"/>
      <c r="M10971" s="1"/>
    </row>
    <row r="10972" spans="5:13" x14ac:dyDescent="0.25">
      <c r="E10972" s="1"/>
      <c r="F10972" s="1"/>
      <c r="G10972" s="1"/>
      <c r="H10972" s="1"/>
      <c r="I10972" s="1"/>
      <c r="J10972" s="1"/>
      <c r="K10972" s="1"/>
      <c r="L10972" s="1"/>
      <c r="M10972" s="1"/>
    </row>
    <row r="10973" spans="5:13" x14ac:dyDescent="0.25">
      <c r="E10973" s="1"/>
      <c r="F10973" s="1"/>
      <c r="G10973" s="1"/>
      <c r="H10973" s="1"/>
      <c r="I10973" s="1"/>
      <c r="J10973" s="1"/>
      <c r="K10973" s="1"/>
      <c r="L10973" s="1"/>
      <c r="M10973" s="1"/>
    </row>
    <row r="10974" spans="5:13" x14ac:dyDescent="0.25">
      <c r="E10974" s="1"/>
      <c r="F10974" s="1"/>
      <c r="G10974" s="1"/>
      <c r="H10974" s="1"/>
      <c r="I10974" s="1"/>
      <c r="J10974" s="1"/>
      <c r="K10974" s="1"/>
      <c r="L10974" s="1"/>
      <c r="M10974" s="1"/>
    </row>
    <row r="10975" spans="5:13" x14ac:dyDescent="0.25">
      <c r="E10975" s="1"/>
      <c r="F10975" s="1"/>
      <c r="G10975" s="1"/>
      <c r="H10975" s="1"/>
      <c r="I10975" s="1"/>
      <c r="J10975" s="1"/>
      <c r="K10975" s="1"/>
      <c r="L10975" s="1"/>
      <c r="M10975" s="1"/>
    </row>
    <row r="10976" spans="5:13" x14ac:dyDescent="0.25">
      <c r="E10976" s="1"/>
      <c r="F10976" s="1"/>
      <c r="G10976" s="1"/>
      <c r="H10976" s="1"/>
      <c r="I10976" s="1"/>
      <c r="J10976" s="1"/>
      <c r="K10976" s="1"/>
      <c r="L10976" s="1"/>
      <c r="M10976" s="1"/>
    </row>
    <row r="10977" spans="5:13" x14ac:dyDescent="0.25">
      <c r="E10977" s="1"/>
      <c r="F10977" s="1"/>
      <c r="G10977" s="1"/>
      <c r="H10977" s="1"/>
      <c r="I10977" s="1"/>
      <c r="J10977" s="1"/>
      <c r="K10977" s="1"/>
      <c r="L10977" s="1"/>
      <c r="M10977" s="1"/>
    </row>
    <row r="10978" spans="5:13" x14ac:dyDescent="0.25">
      <c r="E10978" s="1"/>
      <c r="F10978" s="1"/>
      <c r="G10978" s="1"/>
      <c r="H10978" s="1"/>
      <c r="I10978" s="1"/>
      <c r="J10978" s="1"/>
      <c r="K10978" s="1"/>
      <c r="L10978" s="1"/>
      <c r="M10978" s="1"/>
    </row>
    <row r="10979" spans="5:13" x14ac:dyDescent="0.25">
      <c r="E10979" s="1"/>
      <c r="F10979" s="1"/>
      <c r="G10979" s="1"/>
      <c r="H10979" s="1"/>
      <c r="I10979" s="1"/>
      <c r="J10979" s="1"/>
      <c r="K10979" s="1"/>
      <c r="L10979" s="1"/>
      <c r="M10979" s="1"/>
    </row>
    <row r="10980" spans="5:13" x14ac:dyDescent="0.25">
      <c r="E10980" s="1"/>
      <c r="F10980" s="1"/>
      <c r="G10980" s="1"/>
      <c r="H10980" s="1"/>
      <c r="I10980" s="1"/>
      <c r="J10980" s="1"/>
      <c r="K10980" s="1"/>
      <c r="L10980" s="1"/>
      <c r="M10980" s="1"/>
    </row>
    <row r="10981" spans="5:13" x14ac:dyDescent="0.25">
      <c r="E10981" s="1"/>
      <c r="F10981" s="1"/>
      <c r="G10981" s="1"/>
      <c r="H10981" s="1"/>
      <c r="I10981" s="1"/>
      <c r="J10981" s="1"/>
      <c r="K10981" s="1"/>
      <c r="L10981" s="1"/>
      <c r="M10981" s="1"/>
    </row>
    <row r="10982" spans="5:13" x14ac:dyDescent="0.25">
      <c r="E10982" s="1"/>
      <c r="F10982" s="1"/>
      <c r="G10982" s="1"/>
      <c r="H10982" s="1"/>
      <c r="I10982" s="1"/>
      <c r="J10982" s="1"/>
      <c r="K10982" s="1"/>
      <c r="L10982" s="1"/>
      <c r="M10982" s="1"/>
    </row>
    <row r="10983" spans="5:13" x14ac:dyDescent="0.25">
      <c r="E10983" s="1"/>
      <c r="F10983" s="1"/>
      <c r="G10983" s="1"/>
      <c r="H10983" s="1"/>
      <c r="I10983" s="1"/>
      <c r="J10983" s="1"/>
      <c r="K10983" s="1"/>
      <c r="L10983" s="1"/>
      <c r="M10983" s="1"/>
    </row>
    <row r="10984" spans="5:13" x14ac:dyDescent="0.25">
      <c r="E10984" s="1"/>
      <c r="F10984" s="1"/>
      <c r="G10984" s="1"/>
      <c r="H10984" s="1"/>
      <c r="I10984" s="1"/>
      <c r="J10984" s="1"/>
      <c r="K10984" s="1"/>
      <c r="L10984" s="1"/>
      <c r="M10984" s="1"/>
    </row>
    <row r="10985" spans="5:13" x14ac:dyDescent="0.25">
      <c r="E10985" s="1"/>
      <c r="F10985" s="1"/>
      <c r="G10985" s="1"/>
      <c r="H10985" s="1"/>
      <c r="I10985" s="1"/>
      <c r="J10985" s="1"/>
      <c r="K10985" s="1"/>
      <c r="L10985" s="1"/>
      <c r="M10985" s="1"/>
    </row>
    <row r="10986" spans="5:13" x14ac:dyDescent="0.25">
      <c r="E10986" s="1"/>
      <c r="F10986" s="1"/>
      <c r="G10986" s="1"/>
      <c r="H10986" s="1"/>
      <c r="I10986" s="1"/>
      <c r="J10986" s="1"/>
      <c r="K10986" s="1"/>
      <c r="L10986" s="1"/>
      <c r="M10986" s="1"/>
    </row>
    <row r="10987" spans="5:13" x14ac:dyDescent="0.25">
      <c r="E10987" s="1"/>
      <c r="F10987" s="1"/>
      <c r="G10987" s="1"/>
      <c r="H10987" s="1"/>
      <c r="I10987" s="1"/>
      <c r="J10987" s="1"/>
      <c r="K10987" s="1"/>
      <c r="L10987" s="1"/>
      <c r="M10987" s="1"/>
    </row>
    <row r="10988" spans="5:13" x14ac:dyDescent="0.25">
      <c r="E10988" s="1"/>
      <c r="F10988" s="1"/>
      <c r="G10988" s="1"/>
      <c r="H10988" s="1"/>
      <c r="I10988" s="1"/>
      <c r="J10988" s="1"/>
      <c r="K10988" s="1"/>
      <c r="L10988" s="1"/>
      <c r="M10988" s="1"/>
    </row>
    <row r="10989" spans="5:13" x14ac:dyDescent="0.25">
      <c r="E10989" s="1"/>
      <c r="F10989" s="1"/>
      <c r="G10989" s="1"/>
      <c r="H10989" s="1"/>
      <c r="I10989" s="1"/>
      <c r="J10989" s="1"/>
      <c r="K10989" s="1"/>
      <c r="L10989" s="1"/>
      <c r="M10989" s="1"/>
    </row>
    <row r="10990" spans="5:13" x14ac:dyDescent="0.25">
      <c r="E10990" s="1"/>
      <c r="F10990" s="1"/>
      <c r="G10990" s="1"/>
      <c r="H10990" s="1"/>
      <c r="I10990" s="1"/>
      <c r="J10990" s="1"/>
      <c r="K10990" s="1"/>
      <c r="L10990" s="1"/>
      <c r="M10990" s="1"/>
    </row>
    <row r="10991" spans="5:13" x14ac:dyDescent="0.25">
      <c r="E10991" s="1"/>
      <c r="F10991" s="1"/>
      <c r="G10991" s="1"/>
      <c r="H10991" s="1"/>
      <c r="I10991" s="1"/>
      <c r="J10991" s="1"/>
      <c r="K10991" s="1"/>
      <c r="L10991" s="1"/>
      <c r="M10991" s="1"/>
    </row>
    <row r="10992" spans="5:13" x14ac:dyDescent="0.25">
      <c r="E10992" s="1"/>
      <c r="F10992" s="1"/>
      <c r="G10992" s="1"/>
      <c r="H10992" s="1"/>
      <c r="I10992" s="1"/>
      <c r="J10992" s="1"/>
      <c r="K10992" s="1"/>
      <c r="L10992" s="1"/>
      <c r="M10992" s="1"/>
    </row>
    <row r="10993" spans="5:13" x14ac:dyDescent="0.25">
      <c r="E10993" s="1"/>
      <c r="F10993" s="1"/>
      <c r="G10993" s="1"/>
      <c r="H10993" s="1"/>
      <c r="I10993" s="1"/>
      <c r="J10993" s="1"/>
      <c r="K10993" s="1"/>
      <c r="L10993" s="1"/>
      <c r="M10993" s="1"/>
    </row>
    <row r="10994" spans="5:13" x14ac:dyDescent="0.25">
      <c r="E10994" s="1"/>
      <c r="F10994" s="1"/>
      <c r="G10994" s="1"/>
      <c r="H10994" s="1"/>
      <c r="I10994" s="1"/>
      <c r="J10994" s="1"/>
      <c r="K10994" s="1"/>
      <c r="L10994" s="1"/>
      <c r="M10994" s="1"/>
    </row>
    <row r="10995" spans="5:13" x14ac:dyDescent="0.25">
      <c r="E10995" s="1"/>
      <c r="F10995" s="1"/>
      <c r="G10995" s="1"/>
      <c r="H10995" s="1"/>
      <c r="I10995" s="1"/>
      <c r="J10995" s="1"/>
      <c r="K10995" s="1"/>
      <c r="L10995" s="1"/>
      <c r="M10995" s="1"/>
    </row>
    <row r="10996" spans="5:13" x14ac:dyDescent="0.25">
      <c r="E10996" s="1"/>
      <c r="F10996" s="1"/>
      <c r="G10996" s="1"/>
      <c r="H10996" s="1"/>
      <c r="I10996" s="1"/>
      <c r="J10996" s="1"/>
      <c r="K10996" s="1"/>
      <c r="L10996" s="1"/>
      <c r="M10996" s="1"/>
    </row>
    <row r="10997" spans="5:13" x14ac:dyDescent="0.25">
      <c r="E10997" s="1"/>
      <c r="F10997" s="1"/>
      <c r="G10997" s="1"/>
      <c r="H10997" s="1"/>
      <c r="I10997" s="1"/>
      <c r="J10997" s="1"/>
      <c r="K10997" s="1"/>
      <c r="L10997" s="1"/>
      <c r="M10997" s="1"/>
    </row>
    <row r="10998" spans="5:13" x14ac:dyDescent="0.25">
      <c r="E10998" s="1"/>
      <c r="F10998" s="1"/>
      <c r="G10998" s="1"/>
      <c r="H10998" s="1"/>
      <c r="I10998" s="1"/>
      <c r="J10998" s="1"/>
      <c r="K10998" s="1"/>
      <c r="L10998" s="1"/>
      <c r="M10998" s="1"/>
    </row>
    <row r="10999" spans="5:13" x14ac:dyDescent="0.25">
      <c r="E10999" s="1"/>
      <c r="F10999" s="1"/>
      <c r="G10999" s="1"/>
      <c r="H10999" s="1"/>
      <c r="I10999" s="1"/>
      <c r="J10999" s="1"/>
      <c r="K10999" s="1"/>
      <c r="L10999" s="1"/>
      <c r="M10999" s="1"/>
    </row>
    <row r="11000" spans="5:13" x14ac:dyDescent="0.25">
      <c r="E11000" s="1"/>
      <c r="F11000" s="1"/>
      <c r="G11000" s="1"/>
      <c r="H11000" s="1"/>
      <c r="I11000" s="1"/>
      <c r="J11000" s="1"/>
      <c r="K11000" s="1"/>
      <c r="L11000" s="1"/>
      <c r="M11000" s="1"/>
    </row>
    <row r="11001" spans="5:13" x14ac:dyDescent="0.25">
      <c r="E11001" s="1"/>
      <c r="F11001" s="1"/>
      <c r="G11001" s="1"/>
      <c r="H11001" s="1"/>
      <c r="I11001" s="1"/>
      <c r="J11001" s="1"/>
      <c r="K11001" s="1"/>
      <c r="L11001" s="1"/>
      <c r="M11001" s="1"/>
    </row>
    <row r="11002" spans="5:13" x14ac:dyDescent="0.25">
      <c r="E11002" s="1"/>
      <c r="F11002" s="1"/>
      <c r="G11002" s="1"/>
      <c r="H11002" s="1"/>
      <c r="I11002" s="1"/>
      <c r="J11002" s="1"/>
      <c r="K11002" s="1"/>
      <c r="L11002" s="1"/>
      <c r="M11002" s="1"/>
    </row>
    <row r="11003" spans="5:13" x14ac:dyDescent="0.25">
      <c r="E11003" s="1"/>
      <c r="F11003" s="1"/>
      <c r="G11003" s="1"/>
      <c r="H11003" s="1"/>
      <c r="I11003" s="1"/>
      <c r="J11003" s="1"/>
      <c r="K11003" s="1"/>
      <c r="L11003" s="1"/>
      <c r="M11003" s="1"/>
    </row>
    <row r="11004" spans="5:13" x14ac:dyDescent="0.25">
      <c r="E11004" s="1"/>
      <c r="F11004" s="1"/>
      <c r="G11004" s="1"/>
      <c r="H11004" s="1"/>
      <c r="I11004" s="1"/>
      <c r="J11004" s="1"/>
      <c r="K11004" s="1"/>
      <c r="L11004" s="1"/>
      <c r="M11004" s="1"/>
    </row>
    <row r="11005" spans="5:13" x14ac:dyDescent="0.25">
      <c r="E11005" s="1"/>
      <c r="F11005" s="1"/>
      <c r="G11005" s="1"/>
      <c r="H11005" s="1"/>
      <c r="I11005" s="1"/>
      <c r="J11005" s="1"/>
      <c r="K11005" s="1"/>
      <c r="L11005" s="1"/>
      <c r="M11005" s="1"/>
    </row>
    <row r="11006" spans="5:13" x14ac:dyDescent="0.25">
      <c r="E11006" s="1"/>
      <c r="F11006" s="1"/>
      <c r="G11006" s="1"/>
      <c r="H11006" s="1"/>
      <c r="I11006" s="1"/>
      <c r="J11006" s="1"/>
      <c r="K11006" s="1"/>
      <c r="L11006" s="1"/>
      <c r="M11006" s="1"/>
    </row>
    <row r="11007" spans="5:13" x14ac:dyDescent="0.25">
      <c r="E11007" s="1"/>
      <c r="F11007" s="1"/>
      <c r="G11007" s="1"/>
      <c r="H11007" s="1"/>
      <c r="I11007" s="1"/>
      <c r="J11007" s="1"/>
      <c r="K11007" s="1"/>
      <c r="L11007" s="1"/>
      <c r="M11007" s="1"/>
    </row>
    <row r="11008" spans="5:13" x14ac:dyDescent="0.25">
      <c r="E11008" s="1"/>
      <c r="F11008" s="1"/>
      <c r="G11008" s="1"/>
      <c r="H11008" s="1"/>
      <c r="I11008" s="1"/>
      <c r="J11008" s="1"/>
      <c r="K11008" s="1"/>
      <c r="L11008" s="1"/>
      <c r="M11008" s="1"/>
    </row>
    <row r="11009" spans="5:13" x14ac:dyDescent="0.25">
      <c r="E11009" s="1"/>
      <c r="F11009" s="1"/>
      <c r="G11009" s="1"/>
      <c r="H11009" s="1"/>
      <c r="I11009" s="1"/>
      <c r="J11009" s="1"/>
      <c r="K11009" s="1"/>
      <c r="L11009" s="1"/>
      <c r="M11009" s="1"/>
    </row>
    <row r="11010" spans="5:13" x14ac:dyDescent="0.25">
      <c r="E11010" s="1"/>
      <c r="F11010" s="1"/>
      <c r="G11010" s="1"/>
      <c r="H11010" s="1"/>
      <c r="I11010" s="1"/>
      <c r="J11010" s="1"/>
      <c r="K11010" s="1"/>
      <c r="L11010" s="1"/>
      <c r="M11010" s="1"/>
    </row>
    <row r="11011" spans="5:13" x14ac:dyDescent="0.25">
      <c r="E11011" s="1"/>
      <c r="F11011" s="1"/>
      <c r="G11011" s="1"/>
      <c r="H11011" s="1"/>
      <c r="I11011" s="1"/>
      <c r="J11011" s="1"/>
      <c r="K11011" s="1"/>
      <c r="L11011" s="1"/>
      <c r="M11011" s="1"/>
    </row>
    <row r="11012" spans="5:13" x14ac:dyDescent="0.25">
      <c r="E11012" s="1"/>
      <c r="F11012" s="1"/>
      <c r="G11012" s="1"/>
      <c r="H11012" s="1"/>
      <c r="I11012" s="1"/>
      <c r="J11012" s="1"/>
      <c r="K11012" s="1"/>
      <c r="L11012" s="1"/>
      <c r="M11012" s="1"/>
    </row>
    <row r="11013" spans="5:13" x14ac:dyDescent="0.25">
      <c r="E11013" s="1"/>
      <c r="F11013" s="1"/>
      <c r="G11013" s="1"/>
      <c r="H11013" s="1"/>
      <c r="I11013" s="1"/>
      <c r="J11013" s="1"/>
      <c r="K11013" s="1"/>
      <c r="L11013" s="1"/>
      <c r="M11013" s="1"/>
    </row>
    <row r="11014" spans="5:13" x14ac:dyDescent="0.25">
      <c r="E11014" s="1"/>
      <c r="F11014" s="1"/>
      <c r="G11014" s="1"/>
      <c r="H11014" s="1"/>
      <c r="I11014" s="1"/>
      <c r="J11014" s="1"/>
      <c r="K11014" s="1"/>
      <c r="L11014" s="1"/>
      <c r="M11014" s="1"/>
    </row>
    <row r="11015" spans="5:13" x14ac:dyDescent="0.25">
      <c r="E11015" s="1"/>
      <c r="F11015" s="1"/>
      <c r="G11015" s="1"/>
      <c r="H11015" s="1"/>
      <c r="I11015" s="1"/>
      <c r="J11015" s="1"/>
      <c r="K11015" s="1"/>
      <c r="L11015" s="1"/>
      <c r="M11015" s="1"/>
    </row>
    <row r="11016" spans="5:13" x14ac:dyDescent="0.25">
      <c r="E11016" s="1"/>
      <c r="F11016" s="1"/>
      <c r="G11016" s="1"/>
      <c r="H11016" s="1"/>
      <c r="I11016" s="1"/>
      <c r="J11016" s="1"/>
      <c r="K11016" s="1"/>
      <c r="L11016" s="1"/>
      <c r="M11016" s="1"/>
    </row>
    <row r="11017" spans="5:13" x14ac:dyDescent="0.25">
      <c r="E11017" s="1"/>
      <c r="F11017" s="1"/>
      <c r="G11017" s="1"/>
      <c r="H11017" s="1"/>
      <c r="I11017" s="1"/>
      <c r="J11017" s="1"/>
      <c r="K11017" s="1"/>
      <c r="L11017" s="1"/>
      <c r="M11017" s="1"/>
    </row>
    <row r="11018" spans="5:13" x14ac:dyDescent="0.25">
      <c r="E11018" s="1"/>
      <c r="F11018" s="1"/>
      <c r="G11018" s="1"/>
      <c r="H11018" s="1"/>
      <c r="I11018" s="1"/>
      <c r="J11018" s="1"/>
      <c r="K11018" s="1"/>
      <c r="L11018" s="1"/>
      <c r="M11018" s="1"/>
    </row>
    <row r="11019" spans="5:13" x14ac:dyDescent="0.25">
      <c r="E11019" s="1"/>
      <c r="F11019" s="1"/>
      <c r="G11019" s="1"/>
      <c r="H11019" s="1"/>
      <c r="I11019" s="1"/>
      <c r="J11019" s="1"/>
      <c r="K11019" s="1"/>
      <c r="L11019" s="1"/>
      <c r="M11019" s="1"/>
    </row>
    <row r="11020" spans="5:13" x14ac:dyDescent="0.25">
      <c r="E11020" s="1"/>
      <c r="F11020" s="1"/>
      <c r="G11020" s="1"/>
      <c r="H11020" s="1"/>
      <c r="I11020" s="1"/>
      <c r="J11020" s="1"/>
      <c r="K11020" s="1"/>
      <c r="L11020" s="1"/>
      <c r="M11020" s="1"/>
    </row>
    <row r="11021" spans="5:13" x14ac:dyDescent="0.25">
      <c r="E11021" s="1"/>
      <c r="F11021" s="1"/>
      <c r="G11021" s="1"/>
      <c r="H11021" s="1"/>
      <c r="I11021" s="1"/>
      <c r="J11021" s="1"/>
      <c r="K11021" s="1"/>
      <c r="L11021" s="1"/>
      <c r="M11021" s="1"/>
    </row>
    <row r="11022" spans="5:13" x14ac:dyDescent="0.25">
      <c r="E11022" s="1"/>
      <c r="F11022" s="1"/>
      <c r="G11022" s="1"/>
      <c r="H11022" s="1"/>
      <c r="I11022" s="1"/>
      <c r="J11022" s="1"/>
      <c r="K11022" s="1"/>
      <c r="L11022" s="1"/>
      <c r="M11022" s="1"/>
    </row>
    <row r="11023" spans="5:13" x14ac:dyDescent="0.25">
      <c r="E11023" s="1"/>
      <c r="F11023" s="1"/>
      <c r="G11023" s="1"/>
      <c r="H11023" s="1"/>
      <c r="I11023" s="1"/>
      <c r="J11023" s="1"/>
      <c r="K11023" s="1"/>
      <c r="L11023" s="1"/>
      <c r="M11023" s="1"/>
    </row>
    <row r="11024" spans="5:13" x14ac:dyDescent="0.25">
      <c r="E11024" s="1"/>
      <c r="F11024" s="1"/>
      <c r="G11024" s="1"/>
      <c r="H11024" s="1"/>
      <c r="I11024" s="1"/>
      <c r="J11024" s="1"/>
      <c r="K11024" s="1"/>
      <c r="L11024" s="1"/>
      <c r="M11024" s="1"/>
    </row>
    <row r="11025" spans="5:13" x14ac:dyDescent="0.25">
      <c r="E11025" s="1"/>
      <c r="F11025" s="1"/>
      <c r="G11025" s="1"/>
      <c r="H11025" s="1"/>
      <c r="I11025" s="1"/>
      <c r="J11025" s="1"/>
      <c r="K11025" s="1"/>
      <c r="L11025" s="1"/>
      <c r="M11025" s="1"/>
    </row>
    <row r="11026" spans="5:13" x14ac:dyDescent="0.25">
      <c r="E11026" s="1"/>
      <c r="F11026" s="1"/>
      <c r="G11026" s="1"/>
      <c r="H11026" s="1"/>
      <c r="I11026" s="1"/>
      <c r="J11026" s="1"/>
      <c r="K11026" s="1"/>
      <c r="L11026" s="1"/>
      <c r="M11026" s="1"/>
    </row>
    <row r="11027" spans="5:13" x14ac:dyDescent="0.25">
      <c r="E11027" s="1"/>
      <c r="F11027" s="1"/>
      <c r="G11027" s="1"/>
      <c r="H11027" s="1"/>
      <c r="I11027" s="1"/>
      <c r="J11027" s="1"/>
      <c r="K11027" s="1"/>
      <c r="L11027" s="1"/>
      <c r="M11027" s="1"/>
    </row>
    <row r="11028" spans="5:13" x14ac:dyDescent="0.25">
      <c r="E11028" s="1"/>
      <c r="F11028" s="1"/>
      <c r="G11028" s="1"/>
      <c r="H11028" s="1"/>
      <c r="I11028" s="1"/>
      <c r="J11028" s="1"/>
      <c r="K11028" s="1"/>
      <c r="L11028" s="1"/>
      <c r="M11028" s="1"/>
    </row>
    <row r="11029" spans="5:13" x14ac:dyDescent="0.25">
      <c r="E11029" s="1"/>
      <c r="F11029" s="1"/>
      <c r="G11029" s="1"/>
      <c r="H11029" s="1"/>
      <c r="I11029" s="1"/>
      <c r="J11029" s="1"/>
      <c r="K11029" s="1"/>
      <c r="L11029" s="1"/>
      <c r="M11029" s="1"/>
    </row>
    <row r="11030" spans="5:13" x14ac:dyDescent="0.25">
      <c r="E11030" s="1"/>
      <c r="F11030" s="1"/>
      <c r="G11030" s="1"/>
      <c r="H11030" s="1"/>
      <c r="I11030" s="1"/>
      <c r="J11030" s="1"/>
      <c r="K11030" s="1"/>
      <c r="L11030" s="1"/>
      <c r="M11030" s="1"/>
    </row>
    <row r="11031" spans="5:13" x14ac:dyDescent="0.25">
      <c r="E11031" s="1"/>
      <c r="F11031" s="1"/>
      <c r="G11031" s="1"/>
      <c r="H11031" s="1"/>
      <c r="I11031" s="1"/>
      <c r="J11031" s="1"/>
      <c r="K11031" s="1"/>
      <c r="L11031" s="1"/>
      <c r="M11031" s="1"/>
    </row>
    <row r="11032" spans="5:13" x14ac:dyDescent="0.25">
      <c r="E11032" s="1"/>
      <c r="F11032" s="1"/>
      <c r="G11032" s="1"/>
      <c r="H11032" s="1"/>
      <c r="I11032" s="1"/>
      <c r="J11032" s="1"/>
      <c r="K11032" s="1"/>
      <c r="L11032" s="1"/>
      <c r="M11032" s="1"/>
    </row>
    <row r="11033" spans="5:13" x14ac:dyDescent="0.25">
      <c r="E11033" s="1"/>
      <c r="F11033" s="1"/>
      <c r="G11033" s="1"/>
      <c r="H11033" s="1"/>
      <c r="I11033" s="1"/>
      <c r="J11033" s="1"/>
      <c r="K11033" s="1"/>
      <c r="L11033" s="1"/>
      <c r="M11033" s="1"/>
    </row>
    <row r="11034" spans="5:13" x14ac:dyDescent="0.25">
      <c r="E11034" s="1"/>
      <c r="F11034" s="1"/>
      <c r="G11034" s="1"/>
      <c r="H11034" s="1"/>
      <c r="I11034" s="1"/>
      <c r="J11034" s="1"/>
      <c r="K11034" s="1"/>
      <c r="L11034" s="1"/>
      <c r="M11034" s="1"/>
    </row>
    <row r="11035" spans="5:13" x14ac:dyDescent="0.25">
      <c r="E11035" s="1"/>
      <c r="F11035" s="1"/>
      <c r="G11035" s="1"/>
      <c r="H11035" s="1"/>
      <c r="I11035" s="1"/>
      <c r="J11035" s="1"/>
      <c r="K11035" s="1"/>
      <c r="L11035" s="1"/>
      <c r="M11035" s="1"/>
    </row>
    <row r="11036" spans="5:13" x14ac:dyDescent="0.25">
      <c r="E11036" s="1"/>
      <c r="F11036" s="1"/>
      <c r="G11036" s="1"/>
      <c r="H11036" s="1"/>
      <c r="I11036" s="1"/>
      <c r="J11036" s="1"/>
      <c r="K11036" s="1"/>
      <c r="L11036" s="1"/>
      <c r="M11036" s="1"/>
    </row>
    <row r="11037" spans="5:13" x14ac:dyDescent="0.25">
      <c r="E11037" s="1"/>
      <c r="F11037" s="1"/>
      <c r="G11037" s="1"/>
      <c r="H11037" s="1"/>
      <c r="I11037" s="1"/>
      <c r="J11037" s="1"/>
      <c r="K11037" s="1"/>
      <c r="L11037" s="1"/>
      <c r="M11037" s="1"/>
    </row>
    <row r="11038" spans="5:13" x14ac:dyDescent="0.25">
      <c r="E11038" s="1"/>
      <c r="F11038" s="1"/>
      <c r="G11038" s="1"/>
      <c r="H11038" s="1"/>
      <c r="I11038" s="1"/>
      <c r="J11038" s="1"/>
      <c r="K11038" s="1"/>
      <c r="L11038" s="1"/>
      <c r="M11038" s="1"/>
    </row>
    <row r="11039" spans="5:13" x14ac:dyDescent="0.25">
      <c r="E11039" s="1"/>
      <c r="F11039" s="1"/>
      <c r="G11039" s="1"/>
      <c r="H11039" s="1"/>
      <c r="I11039" s="1"/>
      <c r="J11039" s="1"/>
      <c r="K11039" s="1"/>
      <c r="L11039" s="1"/>
      <c r="M11039" s="1"/>
    </row>
    <row r="11040" spans="5:13" x14ac:dyDescent="0.25">
      <c r="E11040" s="1"/>
      <c r="F11040" s="1"/>
      <c r="G11040" s="1"/>
      <c r="H11040" s="1"/>
      <c r="I11040" s="1"/>
      <c r="J11040" s="1"/>
      <c r="K11040" s="1"/>
      <c r="L11040" s="1"/>
      <c r="M11040" s="1"/>
    </row>
    <row r="11041" spans="5:13" x14ac:dyDescent="0.25">
      <c r="E11041" s="1"/>
      <c r="F11041" s="1"/>
      <c r="G11041" s="1"/>
      <c r="H11041" s="1"/>
      <c r="I11041" s="1"/>
      <c r="J11041" s="1"/>
      <c r="K11041" s="1"/>
      <c r="L11041" s="1"/>
      <c r="M11041" s="1"/>
    </row>
    <row r="11042" spans="5:13" x14ac:dyDescent="0.25">
      <c r="E11042" s="1"/>
      <c r="F11042" s="1"/>
      <c r="G11042" s="1"/>
      <c r="H11042" s="1"/>
      <c r="I11042" s="1"/>
      <c r="J11042" s="1"/>
      <c r="K11042" s="1"/>
      <c r="L11042" s="1"/>
      <c r="M11042" s="1"/>
    </row>
    <row r="11043" spans="5:13" x14ac:dyDescent="0.25">
      <c r="E11043" s="1"/>
      <c r="F11043" s="1"/>
      <c r="G11043" s="1"/>
      <c r="H11043" s="1"/>
      <c r="I11043" s="1"/>
      <c r="J11043" s="1"/>
      <c r="K11043" s="1"/>
      <c r="L11043" s="1"/>
      <c r="M11043" s="1"/>
    </row>
    <row r="11044" spans="5:13" x14ac:dyDescent="0.25">
      <c r="E11044" s="1"/>
      <c r="F11044" s="1"/>
      <c r="G11044" s="1"/>
      <c r="H11044" s="1"/>
      <c r="I11044" s="1"/>
      <c r="J11044" s="1"/>
      <c r="K11044" s="1"/>
      <c r="L11044" s="1"/>
      <c r="M11044" s="1"/>
    </row>
    <row r="11045" spans="5:13" x14ac:dyDescent="0.25">
      <c r="E11045" s="1"/>
      <c r="F11045" s="1"/>
      <c r="G11045" s="1"/>
      <c r="H11045" s="1"/>
      <c r="I11045" s="1"/>
      <c r="J11045" s="1"/>
      <c r="K11045" s="1"/>
      <c r="L11045" s="1"/>
      <c r="M11045" s="1"/>
    </row>
    <row r="11046" spans="5:13" x14ac:dyDescent="0.25">
      <c r="E11046" s="1"/>
      <c r="F11046" s="1"/>
      <c r="G11046" s="1"/>
      <c r="H11046" s="1"/>
      <c r="I11046" s="1"/>
      <c r="J11046" s="1"/>
      <c r="K11046" s="1"/>
      <c r="L11046" s="1"/>
      <c r="M11046" s="1"/>
    </row>
    <row r="11047" spans="5:13" x14ac:dyDescent="0.25">
      <c r="E11047" s="1"/>
      <c r="F11047" s="1"/>
      <c r="G11047" s="1"/>
      <c r="H11047" s="1"/>
      <c r="I11047" s="1"/>
      <c r="J11047" s="1"/>
      <c r="K11047" s="1"/>
      <c r="L11047" s="1"/>
      <c r="M11047" s="1"/>
    </row>
    <row r="11048" spans="5:13" x14ac:dyDescent="0.25">
      <c r="E11048" s="1"/>
      <c r="F11048" s="1"/>
      <c r="G11048" s="1"/>
      <c r="H11048" s="1"/>
      <c r="I11048" s="1"/>
      <c r="J11048" s="1"/>
      <c r="K11048" s="1"/>
      <c r="L11048" s="1"/>
      <c r="M11048" s="1"/>
    </row>
    <row r="11049" spans="5:13" x14ac:dyDescent="0.25">
      <c r="E11049" s="1"/>
      <c r="F11049" s="1"/>
      <c r="G11049" s="1"/>
      <c r="H11049" s="1"/>
      <c r="I11049" s="1"/>
      <c r="J11049" s="1"/>
      <c r="K11049" s="1"/>
      <c r="L11049" s="1"/>
      <c r="M11049" s="1"/>
    </row>
    <row r="11050" spans="5:13" x14ac:dyDescent="0.25">
      <c r="E11050" s="1"/>
      <c r="F11050" s="1"/>
      <c r="G11050" s="1"/>
      <c r="H11050" s="1"/>
      <c r="I11050" s="1"/>
      <c r="J11050" s="1"/>
      <c r="K11050" s="1"/>
      <c r="L11050" s="1"/>
      <c r="M11050" s="1"/>
    </row>
    <row r="11051" spans="5:13" x14ac:dyDescent="0.25">
      <c r="E11051" s="1"/>
      <c r="F11051" s="1"/>
      <c r="G11051" s="1"/>
      <c r="H11051" s="1"/>
      <c r="I11051" s="1"/>
      <c r="J11051" s="1"/>
      <c r="K11051" s="1"/>
      <c r="L11051" s="1"/>
      <c r="M11051" s="1"/>
    </row>
    <row r="11052" spans="5:13" x14ac:dyDescent="0.25">
      <c r="E11052" s="1"/>
      <c r="F11052" s="1"/>
      <c r="G11052" s="1"/>
      <c r="H11052" s="1"/>
      <c r="I11052" s="1"/>
      <c r="J11052" s="1"/>
      <c r="K11052" s="1"/>
      <c r="L11052" s="1"/>
      <c r="M11052" s="1"/>
    </row>
    <row r="11053" spans="5:13" x14ac:dyDescent="0.25">
      <c r="E11053" s="1"/>
      <c r="F11053" s="1"/>
      <c r="G11053" s="1"/>
      <c r="H11053" s="1"/>
      <c r="I11053" s="1"/>
      <c r="J11053" s="1"/>
      <c r="K11053" s="1"/>
      <c r="L11053" s="1"/>
      <c r="M11053" s="1"/>
    </row>
    <row r="11054" spans="5:13" x14ac:dyDescent="0.25">
      <c r="E11054" s="1"/>
      <c r="F11054" s="1"/>
      <c r="G11054" s="1"/>
      <c r="H11054" s="1"/>
      <c r="I11054" s="1"/>
      <c r="J11054" s="1"/>
      <c r="K11054" s="1"/>
      <c r="L11054" s="1"/>
      <c r="M11054" s="1"/>
    </row>
    <row r="11055" spans="5:13" x14ac:dyDescent="0.25">
      <c r="E11055" s="1"/>
      <c r="F11055" s="1"/>
      <c r="G11055" s="1"/>
      <c r="H11055" s="1"/>
      <c r="I11055" s="1"/>
      <c r="J11055" s="1"/>
      <c r="K11055" s="1"/>
      <c r="L11055" s="1"/>
      <c r="M11055" s="1"/>
    </row>
    <row r="11056" spans="5:13" x14ac:dyDescent="0.25">
      <c r="E11056" s="1"/>
      <c r="F11056" s="1"/>
      <c r="G11056" s="1"/>
      <c r="H11056" s="1"/>
      <c r="I11056" s="1"/>
      <c r="J11056" s="1"/>
      <c r="K11056" s="1"/>
      <c r="L11056" s="1"/>
      <c r="M11056" s="1"/>
    </row>
    <row r="11057" spans="5:13" x14ac:dyDescent="0.25">
      <c r="E11057" s="1"/>
      <c r="F11057" s="1"/>
      <c r="G11057" s="1"/>
      <c r="H11057" s="1"/>
      <c r="I11057" s="1"/>
      <c r="J11057" s="1"/>
      <c r="K11057" s="1"/>
      <c r="L11057" s="1"/>
      <c r="M11057" s="1"/>
    </row>
    <row r="11058" spans="5:13" x14ac:dyDescent="0.25">
      <c r="E11058" s="1"/>
      <c r="F11058" s="1"/>
      <c r="G11058" s="1"/>
      <c r="H11058" s="1"/>
      <c r="I11058" s="1"/>
      <c r="J11058" s="1"/>
      <c r="K11058" s="1"/>
      <c r="L11058" s="1"/>
      <c r="M11058" s="1"/>
    </row>
    <row r="11059" spans="5:13" x14ac:dyDescent="0.25">
      <c r="E11059" s="1"/>
      <c r="F11059" s="1"/>
      <c r="G11059" s="1"/>
      <c r="H11059" s="1"/>
      <c r="I11059" s="1"/>
      <c r="J11059" s="1"/>
      <c r="K11059" s="1"/>
      <c r="L11059" s="1"/>
      <c r="M11059" s="1"/>
    </row>
    <row r="11060" spans="5:13" x14ac:dyDescent="0.25">
      <c r="E11060" s="1"/>
      <c r="F11060" s="1"/>
      <c r="G11060" s="1"/>
      <c r="H11060" s="1"/>
      <c r="I11060" s="1"/>
      <c r="J11060" s="1"/>
      <c r="K11060" s="1"/>
      <c r="L11060" s="1"/>
      <c r="M11060" s="1"/>
    </row>
    <row r="11061" spans="5:13" x14ac:dyDescent="0.25">
      <c r="E11061" s="1"/>
      <c r="F11061" s="1"/>
      <c r="G11061" s="1"/>
      <c r="H11061" s="1"/>
      <c r="I11061" s="1"/>
      <c r="J11061" s="1"/>
      <c r="K11061" s="1"/>
      <c r="L11061" s="1"/>
      <c r="M11061" s="1"/>
    </row>
    <row r="11062" spans="5:13" x14ac:dyDescent="0.25">
      <c r="E11062" s="1"/>
      <c r="F11062" s="1"/>
      <c r="G11062" s="1"/>
      <c r="H11062" s="1"/>
      <c r="I11062" s="1"/>
      <c r="J11062" s="1"/>
      <c r="K11062" s="1"/>
      <c r="L11062" s="1"/>
      <c r="M11062" s="1"/>
    </row>
    <row r="11063" spans="5:13" x14ac:dyDescent="0.25">
      <c r="E11063" s="1"/>
      <c r="F11063" s="1"/>
      <c r="G11063" s="1"/>
      <c r="H11063" s="1"/>
      <c r="I11063" s="1"/>
      <c r="J11063" s="1"/>
      <c r="K11063" s="1"/>
      <c r="L11063" s="1"/>
      <c r="M11063" s="1"/>
    </row>
    <row r="11064" spans="5:13" x14ac:dyDescent="0.25">
      <c r="E11064" s="1"/>
      <c r="F11064" s="1"/>
      <c r="G11064" s="1"/>
      <c r="H11064" s="1"/>
      <c r="I11064" s="1"/>
      <c r="J11064" s="1"/>
      <c r="K11064" s="1"/>
      <c r="L11064" s="1"/>
      <c r="M11064" s="1"/>
    </row>
    <row r="11065" spans="5:13" x14ac:dyDescent="0.25">
      <c r="E11065" s="1"/>
      <c r="F11065" s="1"/>
      <c r="G11065" s="1"/>
      <c r="H11065" s="1"/>
      <c r="I11065" s="1"/>
      <c r="J11065" s="1"/>
      <c r="K11065" s="1"/>
      <c r="L11065" s="1"/>
      <c r="M11065" s="1"/>
    </row>
    <row r="11066" spans="5:13" x14ac:dyDescent="0.25">
      <c r="E11066" s="1"/>
      <c r="F11066" s="1"/>
      <c r="G11066" s="1"/>
      <c r="H11066" s="1"/>
      <c r="I11066" s="1"/>
      <c r="J11066" s="1"/>
      <c r="K11066" s="1"/>
      <c r="L11066" s="1"/>
      <c r="M11066" s="1"/>
    </row>
    <row r="11067" spans="5:13" x14ac:dyDescent="0.25">
      <c r="E11067" s="1"/>
      <c r="F11067" s="1"/>
      <c r="G11067" s="1"/>
      <c r="H11067" s="1"/>
      <c r="I11067" s="1"/>
      <c r="J11067" s="1"/>
      <c r="K11067" s="1"/>
      <c r="L11067" s="1"/>
      <c r="M11067" s="1"/>
    </row>
    <row r="11068" spans="5:13" x14ac:dyDescent="0.25">
      <c r="E11068" s="1"/>
      <c r="F11068" s="1"/>
      <c r="G11068" s="1"/>
      <c r="H11068" s="1"/>
      <c r="I11068" s="1"/>
      <c r="J11068" s="1"/>
      <c r="K11068" s="1"/>
      <c r="L11068" s="1"/>
      <c r="M11068" s="1"/>
    </row>
    <row r="11069" spans="5:13" x14ac:dyDescent="0.25">
      <c r="E11069" s="1"/>
      <c r="F11069" s="1"/>
      <c r="G11069" s="1"/>
      <c r="H11069" s="1"/>
      <c r="I11069" s="1"/>
      <c r="J11069" s="1"/>
      <c r="K11069" s="1"/>
      <c r="L11069" s="1"/>
      <c r="M11069" s="1"/>
    </row>
    <row r="11070" spans="5:13" x14ac:dyDescent="0.25">
      <c r="E11070" s="1"/>
      <c r="F11070" s="1"/>
      <c r="G11070" s="1"/>
      <c r="H11070" s="1"/>
      <c r="I11070" s="1"/>
      <c r="J11070" s="1"/>
      <c r="K11070" s="1"/>
      <c r="L11070" s="1"/>
      <c r="M11070" s="1"/>
    </row>
    <row r="11071" spans="5:13" x14ac:dyDescent="0.25">
      <c r="E11071" s="1"/>
      <c r="F11071" s="1"/>
      <c r="G11071" s="1"/>
      <c r="H11071" s="1"/>
      <c r="I11071" s="1"/>
      <c r="J11071" s="1"/>
      <c r="K11071" s="1"/>
      <c r="L11071" s="1"/>
      <c r="M11071" s="1"/>
    </row>
    <row r="11072" spans="5:13" x14ac:dyDescent="0.25">
      <c r="E11072" s="1"/>
      <c r="F11072" s="1"/>
      <c r="G11072" s="1"/>
      <c r="H11072" s="1"/>
      <c r="I11072" s="1"/>
      <c r="J11072" s="1"/>
      <c r="K11072" s="1"/>
      <c r="L11072" s="1"/>
      <c r="M11072" s="1"/>
    </row>
    <row r="11073" spans="5:13" x14ac:dyDescent="0.25">
      <c r="E11073" s="1"/>
      <c r="F11073" s="1"/>
      <c r="G11073" s="1"/>
      <c r="H11073" s="1"/>
      <c r="I11073" s="1"/>
      <c r="J11073" s="1"/>
      <c r="K11073" s="1"/>
      <c r="L11073" s="1"/>
      <c r="M11073" s="1"/>
    </row>
    <row r="11074" spans="5:13" x14ac:dyDescent="0.25">
      <c r="E11074" s="1"/>
      <c r="F11074" s="1"/>
      <c r="G11074" s="1"/>
      <c r="H11074" s="1"/>
      <c r="I11074" s="1"/>
      <c r="J11074" s="1"/>
      <c r="K11074" s="1"/>
      <c r="L11074" s="1"/>
      <c r="M11074" s="1"/>
    </row>
    <row r="11075" spans="5:13" x14ac:dyDescent="0.25">
      <c r="E11075" s="1"/>
      <c r="F11075" s="1"/>
      <c r="G11075" s="1"/>
      <c r="H11075" s="1"/>
      <c r="I11075" s="1"/>
      <c r="J11075" s="1"/>
      <c r="K11075" s="1"/>
      <c r="L11075" s="1"/>
      <c r="M11075" s="1"/>
    </row>
    <row r="11076" spans="5:13" x14ac:dyDescent="0.25">
      <c r="E11076" s="1"/>
      <c r="F11076" s="1"/>
      <c r="G11076" s="1"/>
      <c r="H11076" s="1"/>
      <c r="I11076" s="1"/>
      <c r="J11076" s="1"/>
      <c r="K11076" s="1"/>
      <c r="L11076" s="1"/>
      <c r="M11076" s="1"/>
    </row>
    <row r="11077" spans="5:13" x14ac:dyDescent="0.25">
      <c r="E11077" s="1"/>
      <c r="F11077" s="1"/>
      <c r="G11077" s="1"/>
      <c r="H11077" s="1"/>
      <c r="I11077" s="1"/>
      <c r="J11077" s="1"/>
      <c r="K11077" s="1"/>
      <c r="L11077" s="1"/>
      <c r="M11077" s="1"/>
    </row>
    <row r="11078" spans="5:13" x14ac:dyDescent="0.25">
      <c r="E11078" s="1"/>
      <c r="F11078" s="1"/>
      <c r="G11078" s="1"/>
      <c r="H11078" s="1"/>
      <c r="I11078" s="1"/>
      <c r="J11078" s="1"/>
      <c r="K11078" s="1"/>
      <c r="L11078" s="1"/>
      <c r="M11078" s="1"/>
    </row>
    <row r="11079" spans="5:13" x14ac:dyDescent="0.25">
      <c r="E11079" s="1"/>
      <c r="F11079" s="1"/>
      <c r="G11079" s="1"/>
      <c r="H11079" s="1"/>
      <c r="I11079" s="1"/>
      <c r="J11079" s="1"/>
      <c r="K11079" s="1"/>
      <c r="L11079" s="1"/>
      <c r="M11079" s="1"/>
    </row>
    <row r="11080" spans="5:13" x14ac:dyDescent="0.25">
      <c r="E11080" s="1"/>
      <c r="F11080" s="1"/>
      <c r="G11080" s="1"/>
      <c r="H11080" s="1"/>
      <c r="I11080" s="1"/>
      <c r="J11080" s="1"/>
      <c r="K11080" s="1"/>
      <c r="L11080" s="1"/>
      <c r="M11080" s="1"/>
    </row>
    <row r="11081" spans="5:13" x14ac:dyDescent="0.25">
      <c r="E11081" s="1"/>
      <c r="F11081" s="1"/>
      <c r="G11081" s="1"/>
      <c r="H11081" s="1"/>
      <c r="I11081" s="1"/>
      <c r="J11081" s="1"/>
      <c r="K11081" s="1"/>
      <c r="L11081" s="1"/>
      <c r="M11081" s="1"/>
    </row>
    <row r="11082" spans="5:13" x14ac:dyDescent="0.25">
      <c r="E11082" s="1"/>
      <c r="F11082" s="1"/>
      <c r="G11082" s="1"/>
      <c r="H11082" s="1"/>
      <c r="I11082" s="1"/>
      <c r="J11082" s="1"/>
      <c r="K11082" s="1"/>
      <c r="L11082" s="1"/>
      <c r="M11082" s="1"/>
    </row>
    <row r="11083" spans="5:13" x14ac:dyDescent="0.25">
      <c r="E11083" s="1"/>
      <c r="F11083" s="1"/>
      <c r="G11083" s="1"/>
      <c r="H11083" s="1"/>
      <c r="I11083" s="1"/>
      <c r="J11083" s="1"/>
      <c r="K11083" s="1"/>
      <c r="L11083" s="1"/>
      <c r="M11083" s="1"/>
    </row>
    <row r="11084" spans="5:13" x14ac:dyDescent="0.25">
      <c r="E11084" s="1"/>
      <c r="F11084" s="1"/>
      <c r="G11084" s="1"/>
      <c r="H11084" s="1"/>
      <c r="I11084" s="1"/>
      <c r="J11084" s="1"/>
      <c r="K11084" s="1"/>
      <c r="L11084" s="1"/>
      <c r="M11084" s="1"/>
    </row>
    <row r="11085" spans="5:13" x14ac:dyDescent="0.25">
      <c r="E11085" s="1"/>
      <c r="F11085" s="1"/>
      <c r="G11085" s="1"/>
      <c r="H11085" s="1"/>
      <c r="I11085" s="1"/>
      <c r="J11085" s="1"/>
      <c r="K11085" s="1"/>
      <c r="L11085" s="1"/>
      <c r="M11085" s="1"/>
    </row>
    <row r="11086" spans="5:13" x14ac:dyDescent="0.25">
      <c r="E11086" s="1"/>
      <c r="F11086" s="1"/>
      <c r="G11086" s="1"/>
      <c r="H11086" s="1"/>
      <c r="I11086" s="1"/>
      <c r="J11086" s="1"/>
      <c r="K11086" s="1"/>
      <c r="L11086" s="1"/>
      <c r="M11086" s="1"/>
    </row>
    <row r="11087" spans="5:13" x14ac:dyDescent="0.25">
      <c r="E11087" s="1"/>
      <c r="F11087" s="1"/>
      <c r="G11087" s="1"/>
      <c r="H11087" s="1"/>
      <c r="I11087" s="1"/>
      <c r="J11087" s="1"/>
      <c r="K11087" s="1"/>
      <c r="L11087" s="1"/>
      <c r="M11087" s="1"/>
    </row>
    <row r="11088" spans="5:13" x14ac:dyDescent="0.25">
      <c r="E11088" s="1"/>
      <c r="F11088" s="1"/>
      <c r="G11088" s="1"/>
      <c r="H11088" s="1"/>
      <c r="I11088" s="1"/>
      <c r="J11088" s="1"/>
      <c r="K11088" s="1"/>
      <c r="L11088" s="1"/>
      <c r="M11088" s="1"/>
    </row>
    <row r="11089" spans="5:13" x14ac:dyDescent="0.25">
      <c r="E11089" s="1"/>
      <c r="F11089" s="1"/>
      <c r="G11089" s="1"/>
      <c r="H11089" s="1"/>
      <c r="I11089" s="1"/>
      <c r="J11089" s="1"/>
      <c r="K11089" s="1"/>
      <c r="L11089" s="1"/>
      <c r="M11089" s="1"/>
    </row>
    <row r="11090" spans="5:13" x14ac:dyDescent="0.25">
      <c r="E11090" s="1"/>
      <c r="F11090" s="1"/>
      <c r="G11090" s="1"/>
      <c r="H11090" s="1"/>
      <c r="I11090" s="1"/>
      <c r="J11090" s="1"/>
      <c r="K11090" s="1"/>
      <c r="L11090" s="1"/>
      <c r="M11090" s="1"/>
    </row>
    <row r="11091" spans="5:13" x14ac:dyDescent="0.25">
      <c r="E11091" s="1"/>
      <c r="F11091" s="1"/>
      <c r="G11091" s="1"/>
      <c r="H11091" s="1"/>
      <c r="I11091" s="1"/>
      <c r="J11091" s="1"/>
      <c r="K11091" s="1"/>
      <c r="L11091" s="1"/>
      <c r="M11091" s="1"/>
    </row>
    <row r="11092" spans="5:13" x14ac:dyDescent="0.25">
      <c r="E11092" s="1"/>
      <c r="F11092" s="1"/>
      <c r="G11092" s="1"/>
      <c r="H11092" s="1"/>
      <c r="I11092" s="1"/>
      <c r="J11092" s="1"/>
      <c r="K11092" s="1"/>
      <c r="L11092" s="1"/>
      <c r="M11092" s="1"/>
    </row>
    <row r="11093" spans="5:13" x14ac:dyDescent="0.25">
      <c r="E11093" s="1"/>
      <c r="F11093" s="1"/>
      <c r="G11093" s="1"/>
      <c r="H11093" s="1"/>
      <c r="I11093" s="1"/>
      <c r="J11093" s="1"/>
      <c r="K11093" s="1"/>
      <c r="L11093" s="1"/>
      <c r="M11093" s="1"/>
    </row>
    <row r="11094" spans="5:13" x14ac:dyDescent="0.25">
      <c r="E11094" s="1"/>
      <c r="F11094" s="1"/>
      <c r="G11094" s="1"/>
      <c r="H11094" s="1"/>
      <c r="I11094" s="1"/>
      <c r="J11094" s="1"/>
      <c r="K11094" s="1"/>
      <c r="L11094" s="1"/>
      <c r="M11094" s="1"/>
    </row>
    <row r="11095" spans="5:13" x14ac:dyDescent="0.25">
      <c r="E11095" s="1"/>
      <c r="F11095" s="1"/>
      <c r="G11095" s="1"/>
      <c r="H11095" s="1"/>
      <c r="I11095" s="1"/>
      <c r="J11095" s="1"/>
      <c r="K11095" s="1"/>
      <c r="L11095" s="1"/>
      <c r="M11095" s="1"/>
    </row>
    <row r="11096" spans="5:13" x14ac:dyDescent="0.25">
      <c r="E11096" s="1"/>
      <c r="F11096" s="1"/>
      <c r="G11096" s="1"/>
      <c r="H11096" s="1"/>
      <c r="I11096" s="1"/>
      <c r="J11096" s="1"/>
      <c r="K11096" s="1"/>
      <c r="L11096" s="1"/>
      <c r="M11096" s="1"/>
    </row>
    <row r="11097" spans="5:13" x14ac:dyDescent="0.25">
      <c r="E11097" s="1"/>
      <c r="F11097" s="1"/>
      <c r="G11097" s="1"/>
      <c r="H11097" s="1"/>
      <c r="I11097" s="1"/>
      <c r="J11097" s="1"/>
      <c r="K11097" s="1"/>
      <c r="L11097" s="1"/>
      <c r="M11097" s="1"/>
    </row>
    <row r="11098" spans="5:13" x14ac:dyDescent="0.25">
      <c r="E11098" s="1"/>
      <c r="F11098" s="1"/>
      <c r="G11098" s="1"/>
      <c r="H11098" s="1"/>
      <c r="I11098" s="1"/>
      <c r="J11098" s="1"/>
      <c r="K11098" s="1"/>
      <c r="L11098" s="1"/>
      <c r="M11098" s="1"/>
    </row>
    <row r="11099" spans="5:13" x14ac:dyDescent="0.25">
      <c r="E11099" s="1"/>
      <c r="F11099" s="1"/>
      <c r="G11099" s="1"/>
      <c r="H11099" s="1"/>
      <c r="I11099" s="1"/>
      <c r="J11099" s="1"/>
      <c r="K11099" s="1"/>
      <c r="L11099" s="1"/>
      <c r="M11099" s="1"/>
    </row>
    <row r="11100" spans="5:13" x14ac:dyDescent="0.25">
      <c r="E11100" s="1"/>
      <c r="F11100" s="1"/>
      <c r="G11100" s="1"/>
      <c r="H11100" s="1"/>
      <c r="I11100" s="1"/>
      <c r="J11100" s="1"/>
      <c r="K11100" s="1"/>
      <c r="L11100" s="1"/>
      <c r="M11100" s="1"/>
    </row>
    <row r="11101" spans="5:13" x14ac:dyDescent="0.25">
      <c r="E11101" s="1"/>
      <c r="F11101" s="1"/>
      <c r="G11101" s="1"/>
      <c r="H11101" s="1"/>
      <c r="I11101" s="1"/>
      <c r="J11101" s="1"/>
      <c r="K11101" s="1"/>
      <c r="L11101" s="1"/>
      <c r="M11101" s="1"/>
    </row>
    <row r="11102" spans="5:13" x14ac:dyDescent="0.25">
      <c r="E11102" s="1"/>
      <c r="F11102" s="1"/>
      <c r="G11102" s="1"/>
      <c r="H11102" s="1"/>
      <c r="I11102" s="1"/>
      <c r="J11102" s="1"/>
      <c r="K11102" s="1"/>
      <c r="L11102" s="1"/>
      <c r="M11102" s="1"/>
    </row>
    <row r="11103" spans="5:13" x14ac:dyDescent="0.25">
      <c r="E11103" s="1"/>
      <c r="F11103" s="1"/>
      <c r="G11103" s="1"/>
      <c r="H11103" s="1"/>
      <c r="I11103" s="1"/>
      <c r="J11103" s="1"/>
      <c r="K11103" s="1"/>
      <c r="L11103" s="1"/>
      <c r="M11103" s="1"/>
    </row>
    <row r="11104" spans="5:13" x14ac:dyDescent="0.25">
      <c r="E11104" s="1"/>
      <c r="F11104" s="1"/>
      <c r="G11104" s="1"/>
      <c r="H11104" s="1"/>
      <c r="I11104" s="1"/>
      <c r="J11104" s="1"/>
      <c r="K11104" s="1"/>
      <c r="L11104" s="1"/>
      <c r="M11104" s="1"/>
    </row>
    <row r="11105" spans="5:13" x14ac:dyDescent="0.25">
      <c r="E11105" s="1"/>
      <c r="F11105" s="1"/>
      <c r="G11105" s="1"/>
      <c r="H11105" s="1"/>
      <c r="I11105" s="1"/>
      <c r="J11105" s="1"/>
      <c r="K11105" s="1"/>
      <c r="L11105" s="1"/>
      <c r="M11105" s="1"/>
    </row>
    <row r="11106" spans="5:13" x14ac:dyDescent="0.25">
      <c r="E11106" s="1"/>
      <c r="F11106" s="1"/>
      <c r="G11106" s="1"/>
      <c r="H11106" s="1"/>
      <c r="I11106" s="1"/>
      <c r="J11106" s="1"/>
      <c r="K11106" s="1"/>
      <c r="L11106" s="1"/>
      <c r="M11106" s="1"/>
    </row>
    <row r="11107" spans="5:13" x14ac:dyDescent="0.25">
      <c r="E11107" s="1"/>
      <c r="F11107" s="1"/>
      <c r="G11107" s="1"/>
      <c r="H11107" s="1"/>
      <c r="I11107" s="1"/>
      <c r="J11107" s="1"/>
      <c r="K11107" s="1"/>
      <c r="L11107" s="1"/>
      <c r="M11107" s="1"/>
    </row>
    <row r="11108" spans="5:13" x14ac:dyDescent="0.25">
      <c r="E11108" s="1"/>
      <c r="F11108" s="1"/>
      <c r="G11108" s="1"/>
      <c r="H11108" s="1"/>
      <c r="I11108" s="1"/>
      <c r="J11108" s="1"/>
      <c r="K11108" s="1"/>
      <c r="L11108" s="1"/>
      <c r="M11108" s="1"/>
    </row>
    <row r="11109" spans="5:13" x14ac:dyDescent="0.25">
      <c r="E11109" s="1"/>
      <c r="F11109" s="1"/>
      <c r="G11109" s="1"/>
      <c r="H11109" s="1"/>
      <c r="I11109" s="1"/>
      <c r="J11109" s="1"/>
      <c r="K11109" s="1"/>
      <c r="L11109" s="1"/>
      <c r="M11109" s="1"/>
    </row>
    <row r="11110" spans="5:13" x14ac:dyDescent="0.25">
      <c r="E11110" s="1"/>
      <c r="F11110" s="1"/>
      <c r="G11110" s="1"/>
      <c r="H11110" s="1"/>
      <c r="I11110" s="1"/>
      <c r="J11110" s="1"/>
      <c r="K11110" s="1"/>
      <c r="L11110" s="1"/>
      <c r="M11110" s="1"/>
    </row>
    <row r="11111" spans="5:13" x14ac:dyDescent="0.25">
      <c r="E11111" s="1"/>
      <c r="F11111" s="1"/>
      <c r="G11111" s="1"/>
      <c r="H11111" s="1"/>
      <c r="I11111" s="1"/>
      <c r="J11111" s="1"/>
      <c r="K11111" s="1"/>
      <c r="L11111" s="1"/>
      <c r="M11111" s="1"/>
    </row>
    <row r="11112" spans="5:13" x14ac:dyDescent="0.25">
      <c r="E11112" s="1"/>
      <c r="F11112" s="1"/>
      <c r="G11112" s="1"/>
      <c r="H11112" s="1"/>
      <c r="I11112" s="1"/>
      <c r="J11112" s="1"/>
      <c r="K11112" s="1"/>
      <c r="L11112" s="1"/>
      <c r="M11112" s="1"/>
    </row>
    <row r="11113" spans="5:13" x14ac:dyDescent="0.25">
      <c r="E11113" s="1"/>
      <c r="F11113" s="1"/>
      <c r="G11113" s="1"/>
      <c r="H11113" s="1"/>
      <c r="I11113" s="1"/>
      <c r="J11113" s="1"/>
      <c r="K11113" s="1"/>
      <c r="L11113" s="1"/>
      <c r="M11113" s="1"/>
    </row>
    <row r="11114" spans="5:13" x14ac:dyDescent="0.25">
      <c r="E11114" s="1"/>
      <c r="F11114" s="1"/>
      <c r="G11114" s="1"/>
      <c r="H11114" s="1"/>
      <c r="I11114" s="1"/>
      <c r="J11114" s="1"/>
      <c r="K11114" s="1"/>
      <c r="L11114" s="1"/>
      <c r="M11114" s="1"/>
    </row>
    <row r="11115" spans="5:13" x14ac:dyDescent="0.25">
      <c r="E11115" s="1"/>
      <c r="F11115" s="1"/>
      <c r="G11115" s="1"/>
      <c r="H11115" s="1"/>
      <c r="I11115" s="1"/>
      <c r="J11115" s="1"/>
      <c r="K11115" s="1"/>
      <c r="L11115" s="1"/>
      <c r="M11115" s="1"/>
    </row>
    <row r="11116" spans="5:13" x14ac:dyDescent="0.25">
      <c r="E11116" s="1"/>
      <c r="F11116" s="1"/>
      <c r="G11116" s="1"/>
      <c r="H11116" s="1"/>
      <c r="I11116" s="1"/>
      <c r="J11116" s="1"/>
      <c r="K11116" s="1"/>
      <c r="L11116" s="1"/>
      <c r="M11116" s="1"/>
    </row>
    <row r="11117" spans="5:13" x14ac:dyDescent="0.25">
      <c r="E11117" s="1"/>
      <c r="F11117" s="1"/>
      <c r="G11117" s="1"/>
      <c r="H11117" s="1"/>
      <c r="I11117" s="1"/>
      <c r="J11117" s="1"/>
      <c r="K11117" s="1"/>
      <c r="L11117" s="1"/>
      <c r="M11117" s="1"/>
    </row>
    <row r="11118" spans="5:13" x14ac:dyDescent="0.25">
      <c r="E11118" s="1"/>
      <c r="F11118" s="1"/>
      <c r="G11118" s="1"/>
      <c r="H11118" s="1"/>
      <c r="I11118" s="1"/>
      <c r="J11118" s="1"/>
      <c r="K11118" s="1"/>
      <c r="L11118" s="1"/>
      <c r="M11118" s="1"/>
    </row>
    <row r="11119" spans="5:13" x14ac:dyDescent="0.25">
      <c r="E11119" s="1"/>
      <c r="F11119" s="1"/>
      <c r="G11119" s="1"/>
      <c r="H11119" s="1"/>
      <c r="I11119" s="1"/>
      <c r="J11119" s="1"/>
      <c r="K11119" s="1"/>
      <c r="L11119" s="1"/>
      <c r="M11119" s="1"/>
    </row>
    <row r="11120" spans="5:13" x14ac:dyDescent="0.25">
      <c r="E11120" s="1"/>
      <c r="F11120" s="1"/>
      <c r="G11120" s="1"/>
      <c r="H11120" s="1"/>
      <c r="I11120" s="1"/>
      <c r="J11120" s="1"/>
      <c r="K11120" s="1"/>
      <c r="L11120" s="1"/>
      <c r="M11120" s="1"/>
    </row>
    <row r="11121" spans="5:13" x14ac:dyDescent="0.25">
      <c r="E11121" s="1"/>
      <c r="F11121" s="1"/>
      <c r="G11121" s="1"/>
      <c r="H11121" s="1"/>
      <c r="I11121" s="1"/>
      <c r="J11121" s="1"/>
      <c r="K11121" s="1"/>
      <c r="L11121" s="1"/>
      <c r="M11121" s="1"/>
    </row>
    <row r="11122" spans="5:13" x14ac:dyDescent="0.25">
      <c r="E11122" s="1"/>
      <c r="F11122" s="1"/>
      <c r="G11122" s="1"/>
      <c r="H11122" s="1"/>
      <c r="I11122" s="1"/>
      <c r="J11122" s="1"/>
      <c r="K11122" s="1"/>
      <c r="L11122" s="1"/>
      <c r="M11122" s="1"/>
    </row>
    <row r="11123" spans="5:13" x14ac:dyDescent="0.25">
      <c r="E11123" s="1"/>
      <c r="F11123" s="1"/>
      <c r="G11123" s="1"/>
      <c r="H11123" s="1"/>
      <c r="I11123" s="1"/>
      <c r="J11123" s="1"/>
      <c r="K11123" s="1"/>
      <c r="L11123" s="1"/>
      <c r="M11123" s="1"/>
    </row>
    <row r="11124" spans="5:13" x14ac:dyDescent="0.25">
      <c r="E11124" s="1"/>
      <c r="F11124" s="1"/>
      <c r="G11124" s="1"/>
      <c r="H11124" s="1"/>
      <c r="I11124" s="1"/>
      <c r="J11124" s="1"/>
      <c r="K11124" s="1"/>
      <c r="L11124" s="1"/>
      <c r="M11124" s="1"/>
    </row>
    <row r="11125" spans="5:13" x14ac:dyDescent="0.25">
      <c r="E11125" s="1"/>
      <c r="F11125" s="1"/>
      <c r="G11125" s="1"/>
      <c r="H11125" s="1"/>
      <c r="I11125" s="1"/>
      <c r="J11125" s="1"/>
      <c r="K11125" s="1"/>
      <c r="L11125" s="1"/>
      <c r="M11125" s="1"/>
    </row>
    <row r="11126" spans="5:13" x14ac:dyDescent="0.25">
      <c r="E11126" s="1"/>
      <c r="F11126" s="1"/>
      <c r="G11126" s="1"/>
      <c r="H11126" s="1"/>
      <c r="I11126" s="1"/>
      <c r="J11126" s="1"/>
      <c r="K11126" s="1"/>
      <c r="L11126" s="1"/>
      <c r="M11126" s="1"/>
    </row>
    <row r="11127" spans="5:13" x14ac:dyDescent="0.25">
      <c r="E11127" s="1"/>
      <c r="F11127" s="1"/>
      <c r="G11127" s="1"/>
      <c r="H11127" s="1"/>
      <c r="I11127" s="1"/>
      <c r="J11127" s="1"/>
      <c r="K11127" s="1"/>
      <c r="L11127" s="1"/>
      <c r="M11127" s="1"/>
    </row>
    <row r="11128" spans="5:13" x14ac:dyDescent="0.25">
      <c r="E11128" s="1"/>
      <c r="F11128" s="1"/>
      <c r="G11128" s="1"/>
      <c r="H11128" s="1"/>
      <c r="I11128" s="1"/>
      <c r="J11128" s="1"/>
      <c r="K11128" s="1"/>
      <c r="L11128" s="1"/>
      <c r="M11128" s="1"/>
    </row>
    <row r="11129" spans="5:13" x14ac:dyDescent="0.25">
      <c r="E11129" s="1"/>
      <c r="F11129" s="1"/>
      <c r="G11129" s="1"/>
      <c r="H11129" s="1"/>
      <c r="I11129" s="1"/>
      <c r="J11129" s="1"/>
      <c r="K11129" s="1"/>
      <c r="L11129" s="1"/>
      <c r="M11129" s="1"/>
    </row>
    <row r="11130" spans="5:13" x14ac:dyDescent="0.25">
      <c r="E11130" s="1"/>
      <c r="F11130" s="1"/>
      <c r="G11130" s="1"/>
      <c r="H11130" s="1"/>
      <c r="I11130" s="1"/>
      <c r="J11130" s="1"/>
      <c r="K11130" s="1"/>
      <c r="L11130" s="1"/>
      <c r="M11130" s="1"/>
    </row>
    <row r="11131" spans="5:13" x14ac:dyDescent="0.25">
      <c r="E11131" s="1"/>
      <c r="F11131" s="1"/>
      <c r="G11131" s="1"/>
      <c r="H11131" s="1"/>
      <c r="I11131" s="1"/>
      <c r="J11131" s="1"/>
      <c r="K11131" s="1"/>
      <c r="L11131" s="1"/>
      <c r="M11131" s="1"/>
    </row>
    <row r="11132" spans="5:13" x14ac:dyDescent="0.25">
      <c r="E11132" s="1"/>
      <c r="F11132" s="1"/>
      <c r="G11132" s="1"/>
      <c r="H11132" s="1"/>
      <c r="I11132" s="1"/>
      <c r="J11132" s="1"/>
      <c r="K11132" s="1"/>
      <c r="L11132" s="1"/>
      <c r="M11132" s="1"/>
    </row>
    <row r="11133" spans="5:13" x14ac:dyDescent="0.25">
      <c r="E11133" s="1"/>
      <c r="F11133" s="1"/>
      <c r="G11133" s="1"/>
      <c r="H11133" s="1"/>
      <c r="I11133" s="1"/>
      <c r="J11133" s="1"/>
      <c r="K11133" s="1"/>
      <c r="L11133" s="1"/>
      <c r="M11133" s="1"/>
    </row>
    <row r="11134" spans="5:13" x14ac:dyDescent="0.25">
      <c r="E11134" s="1"/>
      <c r="F11134" s="1"/>
      <c r="G11134" s="1"/>
      <c r="H11134" s="1"/>
      <c r="I11134" s="1"/>
      <c r="J11134" s="1"/>
      <c r="K11134" s="1"/>
      <c r="L11134" s="1"/>
      <c r="M11134" s="1"/>
    </row>
    <row r="11135" spans="5:13" x14ac:dyDescent="0.25">
      <c r="E11135" s="1"/>
      <c r="F11135" s="1"/>
      <c r="G11135" s="1"/>
      <c r="H11135" s="1"/>
      <c r="I11135" s="1"/>
      <c r="J11135" s="1"/>
      <c r="K11135" s="1"/>
      <c r="L11135" s="1"/>
      <c r="M11135" s="1"/>
    </row>
    <row r="11136" spans="5:13" x14ac:dyDescent="0.25">
      <c r="E11136" s="1"/>
      <c r="F11136" s="1"/>
      <c r="G11136" s="1"/>
      <c r="H11136" s="1"/>
      <c r="I11136" s="1"/>
      <c r="J11136" s="1"/>
      <c r="K11136" s="1"/>
      <c r="L11136" s="1"/>
      <c r="M11136" s="1"/>
    </row>
    <row r="11137" spans="5:13" x14ac:dyDescent="0.25">
      <c r="E11137" s="1"/>
      <c r="F11137" s="1"/>
      <c r="G11137" s="1"/>
      <c r="H11137" s="1"/>
      <c r="I11137" s="1"/>
      <c r="J11137" s="1"/>
      <c r="K11137" s="1"/>
      <c r="L11137" s="1"/>
      <c r="M11137" s="1"/>
    </row>
    <row r="11138" spans="5:13" x14ac:dyDescent="0.25">
      <c r="E11138" s="1"/>
      <c r="F11138" s="1"/>
      <c r="G11138" s="1"/>
      <c r="H11138" s="1"/>
      <c r="I11138" s="1"/>
      <c r="J11138" s="1"/>
      <c r="K11138" s="1"/>
      <c r="L11138" s="1"/>
      <c r="M11138" s="1"/>
    </row>
    <row r="11139" spans="5:13" x14ac:dyDescent="0.25">
      <c r="E11139" s="1"/>
      <c r="F11139" s="1"/>
      <c r="G11139" s="1"/>
      <c r="H11139" s="1"/>
      <c r="I11139" s="1"/>
      <c r="J11139" s="1"/>
      <c r="K11139" s="1"/>
      <c r="L11139" s="1"/>
      <c r="M11139" s="1"/>
    </row>
    <row r="11140" spans="5:13" x14ac:dyDescent="0.25">
      <c r="E11140" s="1"/>
      <c r="F11140" s="1"/>
      <c r="G11140" s="1"/>
      <c r="H11140" s="1"/>
      <c r="I11140" s="1"/>
      <c r="J11140" s="1"/>
      <c r="K11140" s="1"/>
      <c r="L11140" s="1"/>
      <c r="M11140" s="1"/>
    </row>
    <row r="11141" spans="5:13" x14ac:dyDescent="0.25">
      <c r="E11141" s="1"/>
      <c r="F11141" s="1"/>
      <c r="G11141" s="1"/>
      <c r="H11141" s="1"/>
      <c r="I11141" s="1"/>
      <c r="J11141" s="1"/>
      <c r="K11141" s="1"/>
      <c r="L11141" s="1"/>
      <c r="M11141" s="1"/>
    </row>
    <row r="11142" spans="5:13" x14ac:dyDescent="0.25">
      <c r="E11142" s="1"/>
      <c r="F11142" s="1"/>
      <c r="G11142" s="1"/>
      <c r="H11142" s="1"/>
      <c r="I11142" s="1"/>
      <c r="J11142" s="1"/>
      <c r="K11142" s="1"/>
      <c r="L11142" s="1"/>
      <c r="M11142" s="1"/>
    </row>
    <row r="11143" spans="5:13" x14ac:dyDescent="0.25">
      <c r="E11143" s="1"/>
      <c r="F11143" s="1"/>
      <c r="G11143" s="1"/>
      <c r="H11143" s="1"/>
      <c r="I11143" s="1"/>
      <c r="J11143" s="1"/>
      <c r="K11143" s="1"/>
      <c r="L11143" s="1"/>
      <c r="M11143" s="1"/>
    </row>
    <row r="11144" spans="5:13" x14ac:dyDescent="0.25">
      <c r="E11144" s="1"/>
      <c r="F11144" s="1"/>
      <c r="G11144" s="1"/>
      <c r="H11144" s="1"/>
      <c r="I11144" s="1"/>
      <c r="J11144" s="1"/>
      <c r="K11144" s="1"/>
      <c r="L11144" s="1"/>
      <c r="M11144" s="1"/>
    </row>
    <row r="11145" spans="5:13" x14ac:dyDescent="0.25">
      <c r="E11145" s="1"/>
      <c r="F11145" s="1"/>
      <c r="G11145" s="1"/>
      <c r="H11145" s="1"/>
      <c r="I11145" s="1"/>
      <c r="J11145" s="1"/>
      <c r="K11145" s="1"/>
      <c r="L11145" s="1"/>
      <c r="M11145" s="1"/>
    </row>
    <row r="11146" spans="5:13" x14ac:dyDescent="0.25">
      <c r="E11146" s="1"/>
      <c r="F11146" s="1"/>
      <c r="G11146" s="1"/>
      <c r="H11146" s="1"/>
      <c r="I11146" s="1"/>
      <c r="J11146" s="1"/>
      <c r="K11146" s="1"/>
      <c r="L11146" s="1"/>
      <c r="M11146" s="1"/>
    </row>
    <row r="11147" spans="5:13" x14ac:dyDescent="0.25">
      <c r="E11147" s="1"/>
      <c r="F11147" s="1"/>
      <c r="G11147" s="1"/>
      <c r="H11147" s="1"/>
      <c r="I11147" s="1"/>
      <c r="J11147" s="1"/>
      <c r="K11147" s="1"/>
      <c r="L11147" s="1"/>
      <c r="M11147" s="1"/>
    </row>
    <row r="11148" spans="5:13" x14ac:dyDescent="0.25">
      <c r="E11148" s="1"/>
      <c r="F11148" s="1"/>
      <c r="G11148" s="1"/>
      <c r="H11148" s="1"/>
      <c r="I11148" s="1"/>
      <c r="J11148" s="1"/>
      <c r="K11148" s="1"/>
      <c r="L11148" s="1"/>
      <c r="M11148" s="1"/>
    </row>
    <row r="11149" spans="5:13" x14ac:dyDescent="0.25">
      <c r="E11149" s="1"/>
      <c r="F11149" s="1"/>
      <c r="G11149" s="1"/>
      <c r="H11149" s="1"/>
      <c r="I11149" s="1"/>
      <c r="J11149" s="1"/>
      <c r="K11149" s="1"/>
      <c r="L11149" s="1"/>
      <c r="M11149" s="1"/>
    </row>
    <row r="11150" spans="5:13" x14ac:dyDescent="0.25">
      <c r="E11150" s="1"/>
      <c r="F11150" s="1"/>
      <c r="G11150" s="1"/>
      <c r="H11150" s="1"/>
      <c r="I11150" s="1"/>
      <c r="J11150" s="1"/>
      <c r="K11150" s="1"/>
      <c r="L11150" s="1"/>
      <c r="M11150" s="1"/>
    </row>
    <row r="11151" spans="5:13" x14ac:dyDescent="0.25">
      <c r="E11151" s="1"/>
      <c r="F11151" s="1"/>
      <c r="G11151" s="1"/>
      <c r="H11151" s="1"/>
      <c r="I11151" s="1"/>
      <c r="J11151" s="1"/>
      <c r="K11151" s="1"/>
      <c r="L11151" s="1"/>
      <c r="M11151" s="1"/>
    </row>
    <row r="11152" spans="5:13" x14ac:dyDescent="0.25">
      <c r="E11152" s="1"/>
      <c r="F11152" s="1"/>
      <c r="G11152" s="1"/>
      <c r="H11152" s="1"/>
      <c r="I11152" s="1"/>
      <c r="J11152" s="1"/>
      <c r="K11152" s="1"/>
      <c r="L11152" s="1"/>
      <c r="M11152" s="1"/>
    </row>
    <row r="11153" spans="5:13" x14ac:dyDescent="0.25">
      <c r="E11153" s="1"/>
      <c r="F11153" s="1"/>
      <c r="G11153" s="1"/>
      <c r="H11153" s="1"/>
      <c r="I11153" s="1"/>
      <c r="J11153" s="1"/>
      <c r="K11153" s="1"/>
      <c r="L11153" s="1"/>
      <c r="M11153" s="1"/>
    </row>
    <row r="11154" spans="5:13" x14ac:dyDescent="0.25">
      <c r="E11154" s="1"/>
      <c r="F11154" s="1"/>
      <c r="G11154" s="1"/>
      <c r="H11154" s="1"/>
      <c r="I11154" s="1"/>
      <c r="J11154" s="1"/>
      <c r="K11154" s="1"/>
      <c r="L11154" s="1"/>
      <c r="M11154" s="1"/>
    </row>
    <row r="11155" spans="5:13" x14ac:dyDescent="0.25">
      <c r="E11155" s="1"/>
      <c r="F11155" s="1"/>
      <c r="G11155" s="1"/>
      <c r="H11155" s="1"/>
      <c r="I11155" s="1"/>
      <c r="J11155" s="1"/>
      <c r="K11155" s="1"/>
      <c r="L11155" s="1"/>
      <c r="M11155" s="1"/>
    </row>
    <row r="11156" spans="5:13" x14ac:dyDescent="0.25">
      <c r="E11156" s="1"/>
      <c r="F11156" s="1"/>
      <c r="G11156" s="1"/>
      <c r="H11156" s="1"/>
      <c r="I11156" s="1"/>
      <c r="J11156" s="1"/>
      <c r="K11156" s="1"/>
      <c r="L11156" s="1"/>
      <c r="M11156" s="1"/>
    </row>
    <row r="11157" spans="5:13" x14ac:dyDescent="0.25">
      <c r="E11157" s="1"/>
      <c r="F11157" s="1"/>
      <c r="G11157" s="1"/>
      <c r="H11157" s="1"/>
      <c r="I11157" s="1"/>
      <c r="J11157" s="1"/>
      <c r="K11157" s="1"/>
      <c r="L11157" s="1"/>
      <c r="M11157" s="1"/>
    </row>
    <row r="11158" spans="5:13" x14ac:dyDescent="0.25">
      <c r="E11158" s="1"/>
      <c r="F11158" s="1"/>
      <c r="G11158" s="1"/>
      <c r="H11158" s="1"/>
      <c r="I11158" s="1"/>
      <c r="J11158" s="1"/>
      <c r="K11158" s="1"/>
      <c r="L11158" s="1"/>
      <c r="M11158" s="1"/>
    </row>
    <row r="11159" spans="5:13" x14ac:dyDescent="0.25">
      <c r="E11159" s="1"/>
      <c r="F11159" s="1"/>
      <c r="G11159" s="1"/>
      <c r="H11159" s="1"/>
      <c r="I11159" s="1"/>
      <c r="J11159" s="1"/>
      <c r="K11159" s="1"/>
      <c r="L11159" s="1"/>
      <c r="M11159" s="1"/>
    </row>
    <row r="11160" spans="5:13" x14ac:dyDescent="0.25">
      <c r="E11160" s="1"/>
      <c r="F11160" s="1"/>
      <c r="G11160" s="1"/>
      <c r="H11160" s="1"/>
      <c r="I11160" s="1"/>
      <c r="J11160" s="1"/>
      <c r="K11160" s="1"/>
      <c r="L11160" s="1"/>
      <c r="M11160" s="1"/>
    </row>
    <row r="11161" spans="5:13" x14ac:dyDescent="0.25">
      <c r="E11161" s="1"/>
      <c r="F11161" s="1"/>
      <c r="G11161" s="1"/>
      <c r="H11161" s="1"/>
      <c r="I11161" s="1"/>
      <c r="J11161" s="1"/>
      <c r="K11161" s="1"/>
      <c r="L11161" s="1"/>
      <c r="M11161" s="1"/>
    </row>
    <row r="11162" spans="5:13" x14ac:dyDescent="0.25">
      <c r="E11162" s="1"/>
      <c r="F11162" s="1"/>
      <c r="G11162" s="1"/>
      <c r="H11162" s="1"/>
      <c r="I11162" s="1"/>
      <c r="J11162" s="1"/>
      <c r="K11162" s="1"/>
      <c r="L11162" s="1"/>
      <c r="M11162" s="1"/>
    </row>
    <row r="11163" spans="5:13" x14ac:dyDescent="0.25">
      <c r="E11163" s="1"/>
      <c r="F11163" s="1"/>
      <c r="G11163" s="1"/>
      <c r="H11163" s="1"/>
      <c r="I11163" s="1"/>
      <c r="J11163" s="1"/>
      <c r="K11163" s="1"/>
      <c r="L11163" s="1"/>
      <c r="M11163" s="1"/>
    </row>
    <row r="11164" spans="5:13" x14ac:dyDescent="0.25">
      <c r="E11164" s="1"/>
      <c r="F11164" s="1"/>
      <c r="G11164" s="1"/>
      <c r="H11164" s="1"/>
      <c r="I11164" s="1"/>
      <c r="J11164" s="1"/>
      <c r="K11164" s="1"/>
      <c r="L11164" s="1"/>
      <c r="M11164" s="1"/>
    </row>
    <row r="11165" spans="5:13" x14ac:dyDescent="0.25">
      <c r="E11165" s="1"/>
      <c r="F11165" s="1"/>
      <c r="G11165" s="1"/>
      <c r="H11165" s="1"/>
      <c r="I11165" s="1"/>
      <c r="J11165" s="1"/>
      <c r="K11165" s="1"/>
      <c r="L11165" s="1"/>
      <c r="M11165" s="1"/>
    </row>
    <row r="11166" spans="5:13" x14ac:dyDescent="0.25">
      <c r="E11166" s="1"/>
      <c r="F11166" s="1"/>
      <c r="G11166" s="1"/>
      <c r="H11166" s="1"/>
      <c r="I11166" s="1"/>
      <c r="J11166" s="1"/>
      <c r="K11166" s="1"/>
      <c r="L11166" s="1"/>
      <c r="M11166" s="1"/>
    </row>
    <row r="11167" spans="5:13" x14ac:dyDescent="0.25">
      <c r="E11167" s="1"/>
      <c r="F11167" s="1"/>
      <c r="G11167" s="1"/>
      <c r="H11167" s="1"/>
      <c r="I11167" s="1"/>
      <c r="J11167" s="1"/>
      <c r="K11167" s="1"/>
      <c r="L11167" s="1"/>
      <c r="M11167" s="1"/>
    </row>
    <row r="11168" spans="5:13" x14ac:dyDescent="0.25">
      <c r="E11168" s="1"/>
      <c r="F11168" s="1"/>
      <c r="G11168" s="1"/>
      <c r="H11168" s="1"/>
      <c r="I11168" s="1"/>
      <c r="J11168" s="1"/>
      <c r="K11168" s="1"/>
      <c r="L11168" s="1"/>
      <c r="M11168" s="1"/>
    </row>
    <row r="11169" spans="5:13" x14ac:dyDescent="0.25">
      <c r="E11169" s="1"/>
      <c r="F11169" s="1"/>
      <c r="G11169" s="1"/>
      <c r="H11169" s="1"/>
      <c r="I11169" s="1"/>
      <c r="J11169" s="1"/>
      <c r="K11169" s="1"/>
      <c r="L11169" s="1"/>
      <c r="M11169" s="1"/>
    </row>
    <row r="11170" spans="5:13" x14ac:dyDescent="0.25">
      <c r="E11170" s="1"/>
      <c r="F11170" s="1"/>
      <c r="G11170" s="1"/>
      <c r="H11170" s="1"/>
      <c r="I11170" s="1"/>
      <c r="J11170" s="1"/>
      <c r="K11170" s="1"/>
      <c r="L11170" s="1"/>
      <c r="M11170" s="1"/>
    </row>
    <row r="11171" spans="5:13" x14ac:dyDescent="0.25">
      <c r="E11171" s="1"/>
      <c r="F11171" s="1"/>
      <c r="G11171" s="1"/>
      <c r="H11171" s="1"/>
      <c r="I11171" s="1"/>
      <c r="J11171" s="1"/>
      <c r="K11171" s="1"/>
      <c r="L11171" s="1"/>
      <c r="M11171" s="1"/>
    </row>
    <row r="11172" spans="5:13" x14ac:dyDescent="0.25">
      <c r="E11172" s="1"/>
      <c r="F11172" s="1"/>
      <c r="G11172" s="1"/>
      <c r="H11172" s="1"/>
      <c r="I11172" s="1"/>
      <c r="J11172" s="1"/>
      <c r="K11172" s="1"/>
      <c r="L11172" s="1"/>
      <c r="M11172" s="1"/>
    </row>
    <row r="11173" spans="5:13" x14ac:dyDescent="0.25">
      <c r="E11173" s="1"/>
      <c r="F11173" s="1"/>
      <c r="G11173" s="1"/>
      <c r="H11173" s="1"/>
      <c r="I11173" s="1"/>
      <c r="J11173" s="1"/>
      <c r="K11173" s="1"/>
      <c r="L11173" s="1"/>
      <c r="M11173" s="1"/>
    </row>
    <row r="11174" spans="5:13" x14ac:dyDescent="0.25">
      <c r="E11174" s="1"/>
      <c r="F11174" s="1"/>
      <c r="G11174" s="1"/>
      <c r="H11174" s="1"/>
      <c r="I11174" s="1"/>
      <c r="J11174" s="1"/>
      <c r="K11174" s="1"/>
      <c r="L11174" s="1"/>
      <c r="M11174" s="1"/>
    </row>
    <row r="11175" spans="5:13" x14ac:dyDescent="0.25">
      <c r="E11175" s="1"/>
      <c r="F11175" s="1"/>
      <c r="G11175" s="1"/>
      <c r="H11175" s="1"/>
      <c r="I11175" s="1"/>
      <c r="J11175" s="1"/>
      <c r="K11175" s="1"/>
      <c r="L11175" s="1"/>
      <c r="M11175" s="1"/>
    </row>
    <row r="11176" spans="5:13" x14ac:dyDescent="0.25">
      <c r="E11176" s="1"/>
      <c r="F11176" s="1"/>
      <c r="G11176" s="1"/>
      <c r="H11176" s="1"/>
      <c r="I11176" s="1"/>
      <c r="J11176" s="1"/>
      <c r="K11176" s="1"/>
      <c r="L11176" s="1"/>
      <c r="M11176" s="1"/>
    </row>
    <row r="11177" spans="5:13" x14ac:dyDescent="0.25">
      <c r="E11177" s="1"/>
      <c r="F11177" s="1"/>
      <c r="G11177" s="1"/>
      <c r="H11177" s="1"/>
      <c r="I11177" s="1"/>
      <c r="J11177" s="1"/>
      <c r="K11177" s="1"/>
      <c r="L11177" s="1"/>
      <c r="M11177" s="1"/>
    </row>
    <row r="11178" spans="5:13" x14ac:dyDescent="0.25">
      <c r="E11178" s="1"/>
      <c r="F11178" s="1"/>
      <c r="G11178" s="1"/>
      <c r="H11178" s="1"/>
      <c r="I11178" s="1"/>
      <c r="J11178" s="1"/>
      <c r="K11178" s="1"/>
      <c r="L11178" s="1"/>
      <c r="M11178" s="1"/>
    </row>
    <row r="11179" spans="5:13" x14ac:dyDescent="0.25">
      <c r="E11179" s="1"/>
      <c r="F11179" s="1"/>
      <c r="G11179" s="1"/>
      <c r="H11179" s="1"/>
      <c r="I11179" s="1"/>
      <c r="J11179" s="1"/>
      <c r="K11179" s="1"/>
      <c r="L11179" s="1"/>
      <c r="M11179" s="1"/>
    </row>
    <row r="11180" spans="5:13" x14ac:dyDescent="0.25">
      <c r="E11180" s="1"/>
      <c r="F11180" s="1"/>
      <c r="G11180" s="1"/>
      <c r="H11180" s="1"/>
      <c r="I11180" s="1"/>
      <c r="J11180" s="1"/>
      <c r="K11180" s="1"/>
      <c r="L11180" s="1"/>
      <c r="M11180" s="1"/>
    </row>
    <row r="11181" spans="5:13" x14ac:dyDescent="0.25">
      <c r="E11181" s="1"/>
      <c r="F11181" s="1"/>
      <c r="G11181" s="1"/>
      <c r="H11181" s="1"/>
      <c r="I11181" s="1"/>
      <c r="J11181" s="1"/>
      <c r="K11181" s="1"/>
      <c r="L11181" s="1"/>
      <c r="M11181" s="1"/>
    </row>
    <row r="11182" spans="5:13" x14ac:dyDescent="0.25">
      <c r="E11182" s="1"/>
      <c r="F11182" s="1"/>
      <c r="G11182" s="1"/>
      <c r="H11182" s="1"/>
      <c r="I11182" s="1"/>
      <c r="J11182" s="1"/>
      <c r="K11182" s="1"/>
      <c r="L11182" s="1"/>
      <c r="M11182" s="1"/>
    </row>
    <row r="11183" spans="5:13" x14ac:dyDescent="0.25">
      <c r="E11183" s="1"/>
      <c r="F11183" s="1"/>
      <c r="G11183" s="1"/>
      <c r="H11183" s="1"/>
      <c r="I11183" s="1"/>
      <c r="J11183" s="1"/>
      <c r="K11183" s="1"/>
      <c r="L11183" s="1"/>
      <c r="M11183" s="1"/>
    </row>
    <row r="11184" spans="5:13" x14ac:dyDescent="0.25">
      <c r="E11184" s="1"/>
      <c r="F11184" s="1"/>
      <c r="G11184" s="1"/>
      <c r="H11184" s="1"/>
      <c r="I11184" s="1"/>
      <c r="J11184" s="1"/>
      <c r="K11184" s="1"/>
      <c r="L11184" s="1"/>
      <c r="M11184" s="1"/>
    </row>
    <row r="11185" spans="5:13" x14ac:dyDescent="0.25">
      <c r="E11185" s="1"/>
      <c r="F11185" s="1"/>
      <c r="G11185" s="1"/>
      <c r="H11185" s="1"/>
      <c r="I11185" s="1"/>
      <c r="J11185" s="1"/>
      <c r="K11185" s="1"/>
      <c r="L11185" s="1"/>
      <c r="M11185" s="1"/>
    </row>
    <row r="11186" spans="5:13" x14ac:dyDescent="0.25">
      <c r="E11186" s="1"/>
      <c r="F11186" s="1"/>
      <c r="G11186" s="1"/>
      <c r="H11186" s="1"/>
      <c r="I11186" s="1"/>
      <c r="J11186" s="1"/>
      <c r="K11186" s="1"/>
      <c r="L11186" s="1"/>
      <c r="M11186" s="1"/>
    </row>
    <row r="11187" spans="5:13" x14ac:dyDescent="0.25">
      <c r="E11187" s="1"/>
      <c r="F11187" s="1"/>
      <c r="G11187" s="1"/>
      <c r="H11187" s="1"/>
      <c r="I11187" s="1"/>
      <c r="J11187" s="1"/>
      <c r="K11187" s="1"/>
      <c r="L11187" s="1"/>
      <c r="M11187" s="1"/>
    </row>
    <row r="11188" spans="5:13" x14ac:dyDescent="0.25">
      <c r="E11188" s="1"/>
      <c r="F11188" s="1"/>
      <c r="G11188" s="1"/>
      <c r="H11188" s="1"/>
      <c r="I11188" s="1"/>
      <c r="J11188" s="1"/>
      <c r="K11188" s="1"/>
      <c r="L11188" s="1"/>
      <c r="M11188" s="1"/>
    </row>
    <row r="11189" spans="5:13" x14ac:dyDescent="0.25">
      <c r="E11189" s="1"/>
      <c r="F11189" s="1"/>
      <c r="G11189" s="1"/>
      <c r="H11189" s="1"/>
      <c r="I11189" s="1"/>
      <c r="J11189" s="1"/>
      <c r="K11189" s="1"/>
      <c r="L11189" s="1"/>
      <c r="M11189" s="1"/>
    </row>
    <row r="11190" spans="5:13" x14ac:dyDescent="0.25">
      <c r="E11190" s="1"/>
      <c r="F11190" s="1"/>
      <c r="G11190" s="1"/>
      <c r="H11190" s="1"/>
      <c r="I11190" s="1"/>
      <c r="J11190" s="1"/>
      <c r="K11190" s="1"/>
      <c r="L11190" s="1"/>
      <c r="M11190" s="1"/>
    </row>
    <row r="11191" spans="5:13" x14ac:dyDescent="0.25">
      <c r="E11191" s="1"/>
      <c r="F11191" s="1"/>
      <c r="G11191" s="1"/>
      <c r="H11191" s="1"/>
      <c r="I11191" s="1"/>
      <c r="J11191" s="1"/>
      <c r="K11191" s="1"/>
      <c r="L11191" s="1"/>
      <c r="M11191" s="1"/>
    </row>
    <row r="11192" spans="5:13" x14ac:dyDescent="0.25">
      <c r="E11192" s="1"/>
      <c r="F11192" s="1"/>
      <c r="G11192" s="1"/>
      <c r="H11192" s="1"/>
      <c r="I11192" s="1"/>
      <c r="J11192" s="1"/>
      <c r="K11192" s="1"/>
      <c r="L11192" s="1"/>
      <c r="M11192" s="1"/>
    </row>
    <row r="11193" spans="5:13" x14ac:dyDescent="0.25">
      <c r="E11193" s="1"/>
      <c r="F11193" s="1"/>
      <c r="G11193" s="1"/>
      <c r="H11193" s="1"/>
      <c r="I11193" s="1"/>
      <c r="J11193" s="1"/>
      <c r="K11193" s="1"/>
      <c r="L11193" s="1"/>
      <c r="M11193" s="1"/>
    </row>
    <row r="11194" spans="5:13" x14ac:dyDescent="0.25">
      <c r="E11194" s="1"/>
      <c r="F11194" s="1"/>
      <c r="G11194" s="1"/>
      <c r="H11194" s="1"/>
      <c r="I11194" s="1"/>
      <c r="J11194" s="1"/>
      <c r="K11194" s="1"/>
      <c r="L11194" s="1"/>
      <c r="M11194" s="1"/>
    </row>
    <row r="11195" spans="5:13" x14ac:dyDescent="0.25">
      <c r="E11195" s="1"/>
      <c r="F11195" s="1"/>
      <c r="G11195" s="1"/>
      <c r="H11195" s="1"/>
      <c r="I11195" s="1"/>
      <c r="J11195" s="1"/>
      <c r="K11195" s="1"/>
      <c r="L11195" s="1"/>
      <c r="M11195" s="1"/>
    </row>
    <row r="11196" spans="5:13" x14ac:dyDescent="0.25">
      <c r="E11196" s="1"/>
      <c r="F11196" s="1"/>
      <c r="G11196" s="1"/>
      <c r="H11196" s="1"/>
      <c r="I11196" s="1"/>
      <c r="J11196" s="1"/>
      <c r="K11196" s="1"/>
      <c r="L11196" s="1"/>
      <c r="M11196" s="1"/>
    </row>
    <row r="11197" spans="5:13" x14ac:dyDescent="0.25">
      <c r="E11197" s="1"/>
      <c r="F11197" s="1"/>
      <c r="G11197" s="1"/>
      <c r="H11197" s="1"/>
      <c r="I11197" s="1"/>
      <c r="J11197" s="1"/>
      <c r="K11197" s="1"/>
      <c r="L11197" s="1"/>
      <c r="M11197" s="1"/>
    </row>
    <row r="11198" spans="5:13" x14ac:dyDescent="0.25">
      <c r="E11198" s="1"/>
      <c r="F11198" s="1"/>
      <c r="G11198" s="1"/>
      <c r="H11198" s="1"/>
      <c r="I11198" s="1"/>
      <c r="J11198" s="1"/>
      <c r="K11198" s="1"/>
      <c r="L11198" s="1"/>
      <c r="M11198" s="1"/>
    </row>
    <row r="11199" spans="5:13" x14ac:dyDescent="0.25">
      <c r="E11199" s="1"/>
      <c r="F11199" s="1"/>
      <c r="G11199" s="1"/>
      <c r="H11199" s="1"/>
      <c r="I11199" s="1"/>
      <c r="J11199" s="1"/>
      <c r="K11199" s="1"/>
      <c r="L11199" s="1"/>
      <c r="M11199" s="1"/>
    </row>
    <row r="11200" spans="5:13" x14ac:dyDescent="0.25">
      <c r="E11200" s="1"/>
      <c r="F11200" s="1"/>
      <c r="G11200" s="1"/>
      <c r="H11200" s="1"/>
      <c r="I11200" s="1"/>
      <c r="J11200" s="1"/>
      <c r="K11200" s="1"/>
      <c r="L11200" s="1"/>
      <c r="M11200" s="1"/>
    </row>
    <row r="11201" spans="5:13" x14ac:dyDescent="0.25">
      <c r="E11201" s="1"/>
      <c r="F11201" s="1"/>
      <c r="G11201" s="1"/>
      <c r="H11201" s="1"/>
      <c r="I11201" s="1"/>
      <c r="J11201" s="1"/>
      <c r="K11201" s="1"/>
      <c r="L11201" s="1"/>
      <c r="M11201" s="1"/>
    </row>
    <row r="11202" spans="5:13" x14ac:dyDescent="0.25">
      <c r="E11202" s="1"/>
      <c r="F11202" s="1"/>
      <c r="G11202" s="1"/>
      <c r="H11202" s="1"/>
      <c r="I11202" s="1"/>
      <c r="J11202" s="1"/>
      <c r="K11202" s="1"/>
      <c r="L11202" s="1"/>
      <c r="M11202" s="1"/>
    </row>
    <row r="11203" spans="5:13" x14ac:dyDescent="0.25">
      <c r="E11203" s="1"/>
      <c r="F11203" s="1"/>
      <c r="G11203" s="1"/>
      <c r="H11203" s="1"/>
      <c r="I11203" s="1"/>
      <c r="J11203" s="1"/>
      <c r="K11203" s="1"/>
      <c r="L11203" s="1"/>
      <c r="M11203" s="1"/>
    </row>
    <row r="11204" spans="5:13" x14ac:dyDescent="0.25">
      <c r="E11204" s="1"/>
      <c r="F11204" s="1"/>
      <c r="G11204" s="1"/>
      <c r="H11204" s="1"/>
      <c r="I11204" s="1"/>
      <c r="J11204" s="1"/>
      <c r="K11204" s="1"/>
      <c r="L11204" s="1"/>
      <c r="M11204" s="1"/>
    </row>
    <row r="11205" spans="5:13" x14ac:dyDescent="0.25">
      <c r="E11205" s="1"/>
      <c r="F11205" s="1"/>
      <c r="G11205" s="1"/>
      <c r="H11205" s="1"/>
      <c r="I11205" s="1"/>
      <c r="J11205" s="1"/>
      <c r="K11205" s="1"/>
      <c r="L11205" s="1"/>
      <c r="M11205" s="1"/>
    </row>
    <row r="11206" spans="5:13" x14ac:dyDescent="0.25">
      <c r="E11206" s="1"/>
      <c r="F11206" s="1"/>
      <c r="G11206" s="1"/>
      <c r="H11206" s="1"/>
      <c r="I11206" s="1"/>
      <c r="J11206" s="1"/>
      <c r="K11206" s="1"/>
      <c r="L11206" s="1"/>
      <c r="M11206" s="1"/>
    </row>
    <row r="11207" spans="5:13" x14ac:dyDescent="0.25">
      <c r="E11207" s="1"/>
      <c r="F11207" s="1"/>
      <c r="G11207" s="1"/>
      <c r="H11207" s="1"/>
      <c r="I11207" s="1"/>
      <c r="J11207" s="1"/>
      <c r="K11207" s="1"/>
      <c r="L11207" s="1"/>
      <c r="M11207" s="1"/>
    </row>
    <row r="11208" spans="5:13" x14ac:dyDescent="0.25">
      <c r="E11208" s="1"/>
      <c r="F11208" s="1"/>
      <c r="G11208" s="1"/>
      <c r="H11208" s="1"/>
      <c r="I11208" s="1"/>
      <c r="J11208" s="1"/>
      <c r="K11208" s="1"/>
      <c r="L11208" s="1"/>
      <c r="M11208" s="1"/>
    </row>
    <row r="11209" spans="5:13" x14ac:dyDescent="0.25">
      <c r="E11209" s="1"/>
      <c r="F11209" s="1"/>
      <c r="G11209" s="1"/>
      <c r="H11209" s="1"/>
      <c r="I11209" s="1"/>
      <c r="J11209" s="1"/>
      <c r="K11209" s="1"/>
      <c r="L11209" s="1"/>
      <c r="M11209" s="1"/>
    </row>
    <row r="11210" spans="5:13" x14ac:dyDescent="0.25">
      <c r="E11210" s="1"/>
      <c r="F11210" s="1"/>
      <c r="G11210" s="1"/>
      <c r="H11210" s="1"/>
      <c r="I11210" s="1"/>
      <c r="J11210" s="1"/>
      <c r="K11210" s="1"/>
      <c r="L11210" s="1"/>
      <c r="M11210" s="1"/>
    </row>
    <row r="11211" spans="5:13" x14ac:dyDescent="0.25">
      <c r="E11211" s="1"/>
      <c r="F11211" s="1"/>
      <c r="G11211" s="1"/>
      <c r="H11211" s="1"/>
      <c r="I11211" s="1"/>
      <c r="J11211" s="1"/>
      <c r="K11211" s="1"/>
      <c r="L11211" s="1"/>
      <c r="M11211" s="1"/>
    </row>
    <row r="11212" spans="5:13" x14ac:dyDescent="0.25">
      <c r="E11212" s="1"/>
      <c r="F11212" s="1"/>
      <c r="G11212" s="1"/>
      <c r="H11212" s="1"/>
      <c r="I11212" s="1"/>
      <c r="J11212" s="1"/>
      <c r="K11212" s="1"/>
      <c r="L11212" s="1"/>
      <c r="M11212" s="1"/>
    </row>
    <row r="11213" spans="5:13" x14ac:dyDescent="0.25">
      <c r="E11213" s="1"/>
      <c r="F11213" s="1"/>
      <c r="G11213" s="1"/>
      <c r="H11213" s="1"/>
      <c r="I11213" s="1"/>
      <c r="J11213" s="1"/>
      <c r="K11213" s="1"/>
      <c r="L11213" s="1"/>
      <c r="M11213" s="1"/>
    </row>
    <row r="11214" spans="5:13" x14ac:dyDescent="0.25">
      <c r="E11214" s="1"/>
      <c r="F11214" s="1"/>
      <c r="G11214" s="1"/>
      <c r="H11214" s="1"/>
      <c r="I11214" s="1"/>
      <c r="J11214" s="1"/>
      <c r="K11214" s="1"/>
      <c r="L11214" s="1"/>
      <c r="M11214" s="1"/>
    </row>
    <row r="11215" spans="5:13" x14ac:dyDescent="0.25">
      <c r="E11215" s="1"/>
      <c r="F11215" s="1"/>
      <c r="G11215" s="1"/>
      <c r="H11215" s="1"/>
      <c r="I11215" s="1"/>
      <c r="J11215" s="1"/>
      <c r="K11215" s="1"/>
      <c r="L11215" s="1"/>
      <c r="M11215" s="1"/>
    </row>
    <row r="11216" spans="5:13" x14ac:dyDescent="0.25">
      <c r="E11216" s="1"/>
      <c r="F11216" s="1"/>
      <c r="G11216" s="1"/>
      <c r="H11216" s="1"/>
      <c r="I11216" s="1"/>
      <c r="J11216" s="1"/>
      <c r="K11216" s="1"/>
      <c r="L11216" s="1"/>
      <c r="M11216" s="1"/>
    </row>
    <row r="11217" spans="5:13" x14ac:dyDescent="0.25">
      <c r="E11217" s="1"/>
      <c r="F11217" s="1"/>
      <c r="G11217" s="1"/>
      <c r="H11217" s="1"/>
      <c r="I11217" s="1"/>
      <c r="J11217" s="1"/>
      <c r="K11217" s="1"/>
      <c r="L11217" s="1"/>
      <c r="M11217" s="1"/>
    </row>
    <row r="11218" spans="5:13" x14ac:dyDescent="0.25">
      <c r="E11218" s="1"/>
      <c r="F11218" s="1"/>
      <c r="G11218" s="1"/>
      <c r="H11218" s="1"/>
      <c r="I11218" s="1"/>
      <c r="J11218" s="1"/>
      <c r="K11218" s="1"/>
      <c r="L11218" s="1"/>
      <c r="M11218" s="1"/>
    </row>
    <row r="11219" spans="5:13" x14ac:dyDescent="0.25">
      <c r="E11219" s="1"/>
      <c r="F11219" s="1"/>
      <c r="G11219" s="1"/>
      <c r="H11219" s="1"/>
      <c r="I11219" s="1"/>
      <c r="J11219" s="1"/>
      <c r="K11219" s="1"/>
      <c r="L11219" s="1"/>
      <c r="M11219" s="1"/>
    </row>
    <row r="11220" spans="5:13" x14ac:dyDescent="0.25">
      <c r="E11220" s="1"/>
      <c r="F11220" s="1"/>
      <c r="G11220" s="1"/>
      <c r="H11220" s="1"/>
      <c r="I11220" s="1"/>
      <c r="J11220" s="1"/>
      <c r="K11220" s="1"/>
      <c r="L11220" s="1"/>
      <c r="M11220" s="1"/>
    </row>
    <row r="11221" spans="5:13" x14ac:dyDescent="0.25">
      <c r="E11221" s="1"/>
      <c r="F11221" s="1"/>
      <c r="G11221" s="1"/>
      <c r="H11221" s="1"/>
      <c r="I11221" s="1"/>
      <c r="J11221" s="1"/>
      <c r="K11221" s="1"/>
      <c r="L11221" s="1"/>
      <c r="M11221" s="1"/>
    </row>
    <row r="11222" spans="5:13" x14ac:dyDescent="0.25">
      <c r="E11222" s="1"/>
      <c r="F11222" s="1"/>
      <c r="G11222" s="1"/>
      <c r="H11222" s="1"/>
      <c r="I11222" s="1"/>
      <c r="J11222" s="1"/>
      <c r="K11222" s="1"/>
      <c r="L11222" s="1"/>
      <c r="M11222" s="1"/>
    </row>
    <row r="11223" spans="5:13" x14ac:dyDescent="0.25">
      <c r="E11223" s="1"/>
      <c r="F11223" s="1"/>
      <c r="G11223" s="1"/>
      <c r="H11223" s="1"/>
      <c r="I11223" s="1"/>
      <c r="J11223" s="1"/>
      <c r="K11223" s="1"/>
      <c r="L11223" s="1"/>
      <c r="M11223" s="1"/>
    </row>
    <row r="11224" spans="5:13" x14ac:dyDescent="0.25">
      <c r="E11224" s="1"/>
      <c r="F11224" s="1"/>
      <c r="G11224" s="1"/>
      <c r="H11224" s="1"/>
      <c r="I11224" s="1"/>
      <c r="J11224" s="1"/>
      <c r="K11224" s="1"/>
      <c r="L11224" s="1"/>
      <c r="M11224" s="1"/>
    </row>
    <row r="11225" spans="5:13" x14ac:dyDescent="0.25">
      <c r="E11225" s="1"/>
      <c r="F11225" s="1"/>
      <c r="G11225" s="1"/>
      <c r="H11225" s="1"/>
      <c r="I11225" s="1"/>
      <c r="J11225" s="1"/>
      <c r="K11225" s="1"/>
      <c r="L11225" s="1"/>
      <c r="M11225" s="1"/>
    </row>
    <row r="11226" spans="5:13" x14ac:dyDescent="0.25">
      <c r="E11226" s="1"/>
      <c r="F11226" s="1"/>
      <c r="G11226" s="1"/>
      <c r="H11226" s="1"/>
      <c r="I11226" s="1"/>
      <c r="J11226" s="1"/>
      <c r="K11226" s="1"/>
      <c r="L11226" s="1"/>
      <c r="M11226" s="1"/>
    </row>
    <row r="11227" spans="5:13" x14ac:dyDescent="0.25">
      <c r="E11227" s="1"/>
      <c r="F11227" s="1"/>
      <c r="G11227" s="1"/>
      <c r="H11227" s="1"/>
      <c r="I11227" s="1"/>
      <c r="J11227" s="1"/>
      <c r="K11227" s="1"/>
      <c r="L11227" s="1"/>
      <c r="M11227" s="1"/>
    </row>
    <row r="11228" spans="5:13" x14ac:dyDescent="0.25">
      <c r="E11228" s="1"/>
      <c r="F11228" s="1"/>
      <c r="G11228" s="1"/>
      <c r="H11228" s="1"/>
      <c r="I11228" s="1"/>
      <c r="J11228" s="1"/>
      <c r="K11228" s="1"/>
      <c r="L11228" s="1"/>
      <c r="M11228" s="1"/>
    </row>
    <row r="11229" spans="5:13" x14ac:dyDescent="0.25">
      <c r="E11229" s="1"/>
      <c r="F11229" s="1"/>
      <c r="G11229" s="1"/>
      <c r="H11229" s="1"/>
      <c r="I11229" s="1"/>
      <c r="J11229" s="1"/>
      <c r="K11229" s="1"/>
      <c r="L11229" s="1"/>
      <c r="M11229" s="1"/>
    </row>
    <row r="11230" spans="5:13" x14ac:dyDescent="0.25">
      <c r="E11230" s="1"/>
      <c r="F11230" s="1"/>
      <c r="G11230" s="1"/>
      <c r="H11230" s="1"/>
      <c r="I11230" s="1"/>
      <c r="J11230" s="1"/>
      <c r="K11230" s="1"/>
      <c r="L11230" s="1"/>
      <c r="M11230" s="1"/>
    </row>
    <row r="11231" spans="5:13" x14ac:dyDescent="0.25">
      <c r="E11231" s="1"/>
      <c r="F11231" s="1"/>
      <c r="G11231" s="1"/>
      <c r="H11231" s="1"/>
      <c r="I11231" s="1"/>
      <c r="J11231" s="1"/>
      <c r="K11231" s="1"/>
      <c r="L11231" s="1"/>
      <c r="M11231" s="1"/>
    </row>
    <row r="11232" spans="5:13" x14ac:dyDescent="0.25">
      <c r="E11232" s="1"/>
      <c r="F11232" s="1"/>
      <c r="G11232" s="1"/>
      <c r="H11232" s="1"/>
      <c r="I11232" s="1"/>
      <c r="J11232" s="1"/>
      <c r="K11232" s="1"/>
      <c r="L11232" s="1"/>
      <c r="M11232" s="1"/>
    </row>
    <row r="11233" spans="5:13" x14ac:dyDescent="0.25">
      <c r="E11233" s="1"/>
      <c r="F11233" s="1"/>
      <c r="G11233" s="1"/>
      <c r="H11233" s="1"/>
      <c r="I11233" s="1"/>
      <c r="J11233" s="1"/>
      <c r="K11233" s="1"/>
      <c r="L11233" s="1"/>
      <c r="M11233" s="1"/>
    </row>
    <row r="11234" spans="5:13" x14ac:dyDescent="0.25">
      <c r="E11234" s="1"/>
      <c r="F11234" s="1"/>
      <c r="G11234" s="1"/>
      <c r="H11234" s="1"/>
      <c r="I11234" s="1"/>
      <c r="J11234" s="1"/>
      <c r="K11234" s="1"/>
      <c r="L11234" s="1"/>
      <c r="M11234" s="1"/>
    </row>
    <row r="11235" spans="5:13" x14ac:dyDescent="0.25">
      <c r="E11235" s="1"/>
      <c r="F11235" s="1"/>
      <c r="G11235" s="1"/>
      <c r="H11235" s="1"/>
      <c r="I11235" s="1"/>
      <c r="J11235" s="1"/>
      <c r="K11235" s="1"/>
      <c r="L11235" s="1"/>
      <c r="M11235" s="1"/>
    </row>
    <row r="11236" spans="5:13" x14ac:dyDescent="0.25">
      <c r="E11236" s="1"/>
      <c r="F11236" s="1"/>
      <c r="G11236" s="1"/>
      <c r="H11236" s="1"/>
      <c r="I11236" s="1"/>
      <c r="J11236" s="1"/>
      <c r="K11236" s="1"/>
      <c r="L11236" s="1"/>
      <c r="M11236" s="1"/>
    </row>
    <row r="11237" spans="5:13" x14ac:dyDescent="0.25">
      <c r="E11237" s="1"/>
      <c r="F11237" s="1"/>
      <c r="G11237" s="1"/>
      <c r="H11237" s="1"/>
      <c r="I11237" s="1"/>
      <c r="J11237" s="1"/>
      <c r="K11237" s="1"/>
      <c r="L11237" s="1"/>
      <c r="M11237" s="1"/>
    </row>
    <row r="11238" spans="5:13" x14ac:dyDescent="0.25">
      <c r="E11238" s="1"/>
      <c r="F11238" s="1"/>
      <c r="G11238" s="1"/>
      <c r="H11238" s="1"/>
      <c r="I11238" s="1"/>
      <c r="J11238" s="1"/>
      <c r="K11238" s="1"/>
      <c r="L11238" s="1"/>
      <c r="M11238" s="1"/>
    </row>
    <row r="11239" spans="5:13" x14ac:dyDescent="0.25">
      <c r="E11239" s="1"/>
      <c r="F11239" s="1"/>
      <c r="G11239" s="1"/>
      <c r="H11239" s="1"/>
      <c r="I11239" s="1"/>
      <c r="J11239" s="1"/>
      <c r="K11239" s="1"/>
      <c r="L11239" s="1"/>
      <c r="M11239" s="1"/>
    </row>
    <row r="11240" spans="5:13" x14ac:dyDescent="0.25">
      <c r="E11240" s="1"/>
      <c r="F11240" s="1"/>
      <c r="G11240" s="1"/>
      <c r="H11240" s="1"/>
      <c r="I11240" s="1"/>
      <c r="J11240" s="1"/>
      <c r="K11240" s="1"/>
      <c r="L11240" s="1"/>
      <c r="M11240" s="1"/>
    </row>
    <row r="11241" spans="5:13" x14ac:dyDescent="0.25">
      <c r="E11241" s="1"/>
      <c r="F11241" s="1"/>
      <c r="G11241" s="1"/>
      <c r="H11241" s="1"/>
      <c r="I11241" s="1"/>
      <c r="J11241" s="1"/>
      <c r="K11241" s="1"/>
      <c r="L11241" s="1"/>
      <c r="M11241" s="1"/>
    </row>
    <row r="11242" spans="5:13" x14ac:dyDescent="0.25">
      <c r="E11242" s="1"/>
      <c r="F11242" s="1"/>
      <c r="G11242" s="1"/>
      <c r="H11242" s="1"/>
      <c r="I11242" s="1"/>
      <c r="J11242" s="1"/>
      <c r="K11242" s="1"/>
      <c r="L11242" s="1"/>
      <c r="M11242" s="1"/>
    </row>
    <row r="11243" spans="5:13" x14ac:dyDescent="0.25">
      <c r="E11243" s="1"/>
      <c r="F11243" s="1"/>
      <c r="G11243" s="1"/>
      <c r="H11243" s="1"/>
      <c r="I11243" s="1"/>
      <c r="J11243" s="1"/>
      <c r="K11243" s="1"/>
      <c r="L11243" s="1"/>
      <c r="M11243" s="1"/>
    </row>
    <row r="11244" spans="5:13" x14ac:dyDescent="0.25">
      <c r="E11244" s="1"/>
      <c r="F11244" s="1"/>
      <c r="G11244" s="1"/>
      <c r="H11244" s="1"/>
      <c r="I11244" s="1"/>
      <c r="J11244" s="1"/>
      <c r="K11244" s="1"/>
      <c r="L11244" s="1"/>
      <c r="M11244" s="1"/>
    </row>
    <row r="11245" spans="5:13" x14ac:dyDescent="0.25">
      <c r="E11245" s="1"/>
      <c r="F11245" s="1"/>
      <c r="G11245" s="1"/>
      <c r="H11245" s="1"/>
      <c r="I11245" s="1"/>
      <c r="J11245" s="1"/>
      <c r="K11245" s="1"/>
      <c r="L11245" s="1"/>
      <c r="M11245" s="1"/>
    </row>
    <row r="11246" spans="5:13" x14ac:dyDescent="0.25">
      <c r="E11246" s="1"/>
      <c r="F11246" s="1"/>
      <c r="G11246" s="1"/>
      <c r="H11246" s="1"/>
      <c r="I11246" s="1"/>
      <c r="J11246" s="1"/>
      <c r="K11246" s="1"/>
      <c r="L11246" s="1"/>
      <c r="M11246" s="1"/>
    </row>
    <row r="11247" spans="5:13" x14ac:dyDescent="0.25">
      <c r="E11247" s="1"/>
      <c r="F11247" s="1"/>
      <c r="G11247" s="1"/>
      <c r="H11247" s="1"/>
      <c r="I11247" s="1"/>
      <c r="J11247" s="1"/>
      <c r="K11247" s="1"/>
      <c r="L11247" s="1"/>
      <c r="M11247" s="1"/>
    </row>
    <row r="11248" spans="5:13" x14ac:dyDescent="0.25">
      <c r="E11248" s="1"/>
      <c r="F11248" s="1"/>
      <c r="G11248" s="1"/>
      <c r="H11248" s="1"/>
      <c r="I11248" s="1"/>
      <c r="J11248" s="1"/>
      <c r="K11248" s="1"/>
      <c r="L11248" s="1"/>
      <c r="M11248" s="1"/>
    </row>
    <row r="11249" spans="5:13" x14ac:dyDescent="0.25">
      <c r="E11249" s="1"/>
      <c r="F11249" s="1"/>
      <c r="G11249" s="1"/>
      <c r="H11249" s="1"/>
      <c r="I11249" s="1"/>
      <c r="J11249" s="1"/>
      <c r="K11249" s="1"/>
      <c r="L11249" s="1"/>
      <c r="M11249" s="1"/>
    </row>
    <row r="11250" spans="5:13" x14ac:dyDescent="0.25">
      <c r="E11250" s="1"/>
      <c r="F11250" s="1"/>
      <c r="G11250" s="1"/>
      <c r="H11250" s="1"/>
      <c r="I11250" s="1"/>
      <c r="J11250" s="1"/>
      <c r="K11250" s="1"/>
      <c r="L11250" s="1"/>
      <c r="M11250" s="1"/>
    </row>
    <row r="11251" spans="5:13" x14ac:dyDescent="0.25">
      <c r="E11251" s="1"/>
      <c r="F11251" s="1"/>
      <c r="G11251" s="1"/>
      <c r="H11251" s="1"/>
      <c r="I11251" s="1"/>
      <c r="J11251" s="1"/>
      <c r="K11251" s="1"/>
      <c r="L11251" s="1"/>
      <c r="M11251" s="1"/>
    </row>
    <row r="11252" spans="5:13" x14ac:dyDescent="0.25">
      <c r="E11252" s="1"/>
      <c r="F11252" s="1"/>
      <c r="G11252" s="1"/>
      <c r="H11252" s="1"/>
      <c r="I11252" s="1"/>
      <c r="J11252" s="1"/>
      <c r="K11252" s="1"/>
      <c r="L11252" s="1"/>
      <c r="M11252" s="1"/>
    </row>
    <row r="11253" spans="5:13" x14ac:dyDescent="0.25">
      <c r="E11253" s="1"/>
      <c r="F11253" s="1"/>
      <c r="G11253" s="1"/>
      <c r="H11253" s="1"/>
      <c r="I11253" s="1"/>
      <c r="J11253" s="1"/>
      <c r="K11253" s="1"/>
      <c r="L11253" s="1"/>
      <c r="M11253" s="1"/>
    </row>
    <row r="11254" spans="5:13" x14ac:dyDescent="0.25">
      <c r="E11254" s="1"/>
      <c r="F11254" s="1"/>
      <c r="G11254" s="1"/>
      <c r="H11254" s="1"/>
      <c r="I11254" s="1"/>
      <c r="J11254" s="1"/>
      <c r="K11254" s="1"/>
      <c r="L11254" s="1"/>
      <c r="M11254" s="1"/>
    </row>
    <row r="11255" spans="5:13" x14ac:dyDescent="0.25">
      <c r="E11255" s="1"/>
      <c r="F11255" s="1"/>
      <c r="G11255" s="1"/>
      <c r="H11255" s="1"/>
      <c r="I11255" s="1"/>
      <c r="J11255" s="1"/>
      <c r="K11255" s="1"/>
      <c r="L11255" s="1"/>
      <c r="M11255" s="1"/>
    </row>
    <row r="11256" spans="5:13" x14ac:dyDescent="0.25">
      <c r="E11256" s="1"/>
      <c r="F11256" s="1"/>
      <c r="G11256" s="1"/>
      <c r="H11256" s="1"/>
      <c r="I11256" s="1"/>
      <c r="J11256" s="1"/>
      <c r="K11256" s="1"/>
      <c r="L11256" s="1"/>
      <c r="M11256" s="1"/>
    </row>
    <row r="11257" spans="5:13" x14ac:dyDescent="0.25">
      <c r="E11257" s="1"/>
      <c r="F11257" s="1"/>
      <c r="G11257" s="1"/>
      <c r="H11257" s="1"/>
      <c r="I11257" s="1"/>
      <c r="J11257" s="1"/>
      <c r="K11257" s="1"/>
      <c r="L11257" s="1"/>
      <c r="M11257" s="1"/>
    </row>
    <row r="11258" spans="5:13" x14ac:dyDescent="0.25">
      <c r="E11258" s="1"/>
      <c r="F11258" s="1"/>
      <c r="G11258" s="1"/>
      <c r="H11258" s="1"/>
      <c r="I11258" s="1"/>
      <c r="J11258" s="1"/>
      <c r="K11258" s="1"/>
      <c r="L11258" s="1"/>
      <c r="M11258" s="1"/>
    </row>
    <row r="11259" spans="5:13" x14ac:dyDescent="0.25">
      <c r="E11259" s="1"/>
      <c r="F11259" s="1"/>
      <c r="G11259" s="1"/>
      <c r="H11259" s="1"/>
      <c r="I11259" s="1"/>
      <c r="J11259" s="1"/>
      <c r="K11259" s="1"/>
      <c r="L11259" s="1"/>
      <c r="M11259" s="1"/>
    </row>
    <row r="11260" spans="5:13" x14ac:dyDescent="0.25">
      <c r="E11260" s="1"/>
      <c r="F11260" s="1"/>
      <c r="G11260" s="1"/>
      <c r="H11260" s="1"/>
      <c r="I11260" s="1"/>
      <c r="J11260" s="1"/>
      <c r="K11260" s="1"/>
      <c r="L11260" s="1"/>
      <c r="M11260" s="1"/>
    </row>
    <row r="11261" spans="5:13" x14ac:dyDescent="0.25">
      <c r="E11261" s="1"/>
      <c r="F11261" s="1"/>
      <c r="G11261" s="1"/>
      <c r="H11261" s="1"/>
      <c r="I11261" s="1"/>
      <c r="J11261" s="1"/>
      <c r="K11261" s="1"/>
      <c r="L11261" s="1"/>
      <c r="M11261" s="1"/>
    </row>
    <row r="11262" spans="5:13" x14ac:dyDescent="0.25">
      <c r="E11262" s="1"/>
      <c r="F11262" s="1"/>
      <c r="G11262" s="1"/>
      <c r="H11262" s="1"/>
      <c r="I11262" s="1"/>
      <c r="J11262" s="1"/>
      <c r="K11262" s="1"/>
      <c r="L11262" s="1"/>
      <c r="M11262" s="1"/>
    </row>
    <row r="11263" spans="5:13" x14ac:dyDescent="0.25">
      <c r="E11263" s="1"/>
      <c r="F11263" s="1"/>
      <c r="G11263" s="1"/>
      <c r="H11263" s="1"/>
      <c r="I11263" s="1"/>
      <c r="J11263" s="1"/>
      <c r="K11263" s="1"/>
      <c r="L11263" s="1"/>
      <c r="M11263" s="1"/>
    </row>
    <row r="11264" spans="5:13" x14ac:dyDescent="0.25">
      <c r="E11264" s="1"/>
      <c r="F11264" s="1"/>
      <c r="G11264" s="1"/>
      <c r="H11264" s="1"/>
      <c r="I11264" s="1"/>
      <c r="J11264" s="1"/>
      <c r="K11264" s="1"/>
      <c r="L11264" s="1"/>
      <c r="M11264" s="1"/>
    </row>
    <row r="11265" spans="5:13" x14ac:dyDescent="0.25">
      <c r="E11265" s="1"/>
      <c r="F11265" s="1"/>
      <c r="G11265" s="1"/>
      <c r="H11265" s="1"/>
      <c r="I11265" s="1"/>
      <c r="J11265" s="1"/>
      <c r="K11265" s="1"/>
      <c r="L11265" s="1"/>
      <c r="M11265" s="1"/>
    </row>
    <row r="11266" spans="5:13" x14ac:dyDescent="0.25">
      <c r="E11266" s="1"/>
      <c r="F11266" s="1"/>
      <c r="G11266" s="1"/>
      <c r="H11266" s="1"/>
      <c r="I11266" s="1"/>
      <c r="J11266" s="1"/>
      <c r="K11266" s="1"/>
      <c r="L11266" s="1"/>
      <c r="M11266" s="1"/>
    </row>
    <row r="11267" spans="5:13" x14ac:dyDescent="0.25">
      <c r="E11267" s="1"/>
      <c r="F11267" s="1"/>
      <c r="G11267" s="1"/>
      <c r="H11267" s="1"/>
      <c r="I11267" s="1"/>
      <c r="J11267" s="1"/>
      <c r="K11267" s="1"/>
      <c r="L11267" s="1"/>
      <c r="M11267" s="1"/>
    </row>
    <row r="11268" spans="5:13" x14ac:dyDescent="0.25">
      <c r="E11268" s="1"/>
      <c r="F11268" s="1"/>
      <c r="G11268" s="1"/>
      <c r="H11268" s="1"/>
      <c r="I11268" s="1"/>
      <c r="J11268" s="1"/>
      <c r="K11268" s="1"/>
      <c r="L11268" s="1"/>
      <c r="M11268" s="1"/>
    </row>
    <row r="11269" spans="5:13" x14ac:dyDescent="0.25">
      <c r="E11269" s="1"/>
      <c r="F11269" s="1"/>
      <c r="G11269" s="1"/>
      <c r="H11269" s="1"/>
      <c r="I11269" s="1"/>
      <c r="J11269" s="1"/>
      <c r="K11269" s="1"/>
      <c r="L11269" s="1"/>
      <c r="M11269" s="1"/>
    </row>
    <row r="11270" spans="5:13" x14ac:dyDescent="0.25">
      <c r="E11270" s="1"/>
      <c r="F11270" s="1"/>
      <c r="G11270" s="1"/>
      <c r="H11270" s="1"/>
      <c r="I11270" s="1"/>
      <c r="J11270" s="1"/>
      <c r="K11270" s="1"/>
      <c r="L11270" s="1"/>
      <c r="M11270" s="1"/>
    </row>
    <row r="11271" spans="5:13" x14ac:dyDescent="0.25">
      <c r="E11271" s="1"/>
      <c r="F11271" s="1"/>
      <c r="G11271" s="1"/>
      <c r="H11271" s="1"/>
      <c r="I11271" s="1"/>
      <c r="J11271" s="1"/>
      <c r="K11271" s="1"/>
      <c r="L11271" s="1"/>
      <c r="M11271" s="1"/>
    </row>
    <row r="11272" spans="5:13" x14ac:dyDescent="0.25">
      <c r="E11272" s="1"/>
      <c r="F11272" s="1"/>
      <c r="G11272" s="1"/>
      <c r="H11272" s="1"/>
      <c r="I11272" s="1"/>
      <c r="J11272" s="1"/>
      <c r="K11272" s="1"/>
      <c r="L11272" s="1"/>
      <c r="M11272" s="1"/>
    </row>
    <row r="11273" spans="5:13" x14ac:dyDescent="0.25">
      <c r="E11273" s="1"/>
      <c r="F11273" s="1"/>
      <c r="G11273" s="1"/>
      <c r="H11273" s="1"/>
      <c r="I11273" s="1"/>
      <c r="J11273" s="1"/>
      <c r="K11273" s="1"/>
      <c r="L11273" s="1"/>
      <c r="M11273" s="1"/>
    </row>
    <row r="11274" spans="5:13" x14ac:dyDescent="0.25">
      <c r="E11274" s="1"/>
      <c r="F11274" s="1"/>
      <c r="G11274" s="1"/>
      <c r="H11274" s="1"/>
      <c r="I11274" s="1"/>
      <c r="J11274" s="1"/>
      <c r="K11274" s="1"/>
      <c r="L11274" s="1"/>
      <c r="M11274" s="1"/>
    </row>
    <row r="11275" spans="5:13" x14ac:dyDescent="0.25">
      <c r="E11275" s="1"/>
      <c r="F11275" s="1"/>
      <c r="G11275" s="1"/>
      <c r="H11275" s="1"/>
      <c r="I11275" s="1"/>
      <c r="J11275" s="1"/>
      <c r="K11275" s="1"/>
      <c r="L11275" s="1"/>
      <c r="M11275" s="1"/>
    </row>
    <row r="11276" spans="5:13" x14ac:dyDescent="0.25">
      <c r="E11276" s="1"/>
      <c r="F11276" s="1"/>
      <c r="G11276" s="1"/>
      <c r="H11276" s="1"/>
      <c r="I11276" s="1"/>
      <c r="J11276" s="1"/>
      <c r="K11276" s="1"/>
      <c r="L11276" s="1"/>
      <c r="M11276" s="1"/>
    </row>
    <row r="11277" spans="5:13" x14ac:dyDescent="0.25">
      <c r="E11277" s="1"/>
      <c r="F11277" s="1"/>
      <c r="G11277" s="1"/>
      <c r="H11277" s="1"/>
      <c r="I11277" s="1"/>
      <c r="J11277" s="1"/>
      <c r="K11277" s="1"/>
      <c r="L11277" s="1"/>
      <c r="M11277" s="1"/>
    </row>
    <row r="11278" spans="5:13" x14ac:dyDescent="0.25">
      <c r="E11278" s="1"/>
      <c r="F11278" s="1"/>
      <c r="G11278" s="1"/>
      <c r="H11278" s="1"/>
      <c r="I11278" s="1"/>
      <c r="J11278" s="1"/>
      <c r="K11278" s="1"/>
      <c r="L11278" s="1"/>
      <c r="M11278" s="1"/>
    </row>
    <row r="11279" spans="5:13" x14ac:dyDescent="0.25">
      <c r="E11279" s="1"/>
      <c r="F11279" s="1"/>
      <c r="G11279" s="1"/>
      <c r="H11279" s="1"/>
      <c r="I11279" s="1"/>
      <c r="J11279" s="1"/>
      <c r="K11279" s="1"/>
      <c r="L11279" s="1"/>
      <c r="M11279" s="1"/>
    </row>
    <row r="11280" spans="5:13" x14ac:dyDescent="0.25">
      <c r="E11280" s="1"/>
      <c r="F11280" s="1"/>
      <c r="G11280" s="1"/>
      <c r="H11280" s="1"/>
      <c r="I11280" s="1"/>
      <c r="J11280" s="1"/>
      <c r="K11280" s="1"/>
      <c r="L11280" s="1"/>
      <c r="M11280" s="1"/>
    </row>
    <row r="11281" spans="5:13" x14ac:dyDescent="0.25">
      <c r="E11281" s="1"/>
      <c r="F11281" s="1"/>
      <c r="G11281" s="1"/>
      <c r="H11281" s="1"/>
      <c r="I11281" s="1"/>
      <c r="J11281" s="1"/>
      <c r="K11281" s="1"/>
      <c r="L11281" s="1"/>
      <c r="M11281" s="1"/>
    </row>
    <row r="11282" spans="5:13" x14ac:dyDescent="0.25">
      <c r="E11282" s="1"/>
      <c r="F11282" s="1"/>
      <c r="G11282" s="1"/>
      <c r="H11282" s="1"/>
      <c r="I11282" s="1"/>
      <c r="J11282" s="1"/>
      <c r="K11282" s="1"/>
      <c r="L11282" s="1"/>
      <c r="M11282" s="1"/>
    </row>
    <row r="11283" spans="5:13" x14ac:dyDescent="0.25">
      <c r="E11283" s="1"/>
      <c r="F11283" s="1"/>
      <c r="G11283" s="1"/>
      <c r="H11283" s="1"/>
      <c r="I11283" s="1"/>
      <c r="J11283" s="1"/>
      <c r="K11283" s="1"/>
      <c r="L11283" s="1"/>
      <c r="M11283" s="1"/>
    </row>
    <row r="11284" spans="5:13" x14ac:dyDescent="0.25">
      <c r="E11284" s="1"/>
      <c r="F11284" s="1"/>
      <c r="G11284" s="1"/>
      <c r="H11284" s="1"/>
      <c r="I11284" s="1"/>
      <c r="J11284" s="1"/>
      <c r="K11284" s="1"/>
      <c r="L11284" s="1"/>
      <c r="M11284" s="1"/>
    </row>
    <row r="11285" spans="5:13" x14ac:dyDescent="0.25">
      <c r="E11285" s="1"/>
      <c r="F11285" s="1"/>
      <c r="G11285" s="1"/>
      <c r="H11285" s="1"/>
      <c r="I11285" s="1"/>
      <c r="J11285" s="1"/>
      <c r="K11285" s="1"/>
      <c r="L11285" s="1"/>
      <c r="M11285" s="1"/>
    </row>
    <row r="11286" spans="5:13" x14ac:dyDescent="0.25">
      <c r="E11286" s="1"/>
      <c r="F11286" s="1"/>
      <c r="G11286" s="1"/>
      <c r="H11286" s="1"/>
      <c r="I11286" s="1"/>
      <c r="J11286" s="1"/>
      <c r="K11286" s="1"/>
      <c r="L11286" s="1"/>
      <c r="M11286" s="1"/>
    </row>
    <row r="11287" spans="5:13" x14ac:dyDescent="0.25">
      <c r="E11287" s="1"/>
      <c r="F11287" s="1"/>
      <c r="G11287" s="1"/>
      <c r="H11287" s="1"/>
      <c r="I11287" s="1"/>
      <c r="J11287" s="1"/>
      <c r="K11287" s="1"/>
      <c r="L11287" s="1"/>
      <c r="M11287" s="1"/>
    </row>
    <row r="11288" spans="5:13" x14ac:dyDescent="0.25">
      <c r="E11288" s="1"/>
      <c r="F11288" s="1"/>
      <c r="G11288" s="1"/>
      <c r="H11288" s="1"/>
      <c r="I11288" s="1"/>
      <c r="J11288" s="1"/>
      <c r="K11288" s="1"/>
      <c r="L11288" s="1"/>
      <c r="M11288" s="1"/>
    </row>
    <row r="11289" spans="5:13" x14ac:dyDescent="0.25">
      <c r="E11289" s="1"/>
      <c r="F11289" s="1"/>
      <c r="G11289" s="1"/>
      <c r="H11289" s="1"/>
      <c r="I11289" s="1"/>
      <c r="J11289" s="1"/>
      <c r="K11289" s="1"/>
      <c r="L11289" s="1"/>
      <c r="M11289" s="1"/>
    </row>
    <row r="11290" spans="5:13" x14ac:dyDescent="0.25">
      <c r="E11290" s="1"/>
      <c r="F11290" s="1"/>
      <c r="G11290" s="1"/>
      <c r="H11290" s="1"/>
      <c r="I11290" s="1"/>
      <c r="J11290" s="1"/>
      <c r="K11290" s="1"/>
      <c r="L11290" s="1"/>
      <c r="M11290" s="1"/>
    </row>
    <row r="11291" spans="5:13" x14ac:dyDescent="0.25">
      <c r="E11291" s="1"/>
      <c r="F11291" s="1"/>
      <c r="G11291" s="1"/>
      <c r="H11291" s="1"/>
      <c r="I11291" s="1"/>
      <c r="J11291" s="1"/>
      <c r="K11291" s="1"/>
      <c r="L11291" s="1"/>
      <c r="M11291" s="1"/>
    </row>
    <row r="11292" spans="5:13" x14ac:dyDescent="0.25">
      <c r="E11292" s="1"/>
      <c r="F11292" s="1"/>
      <c r="G11292" s="1"/>
      <c r="H11292" s="1"/>
      <c r="I11292" s="1"/>
      <c r="J11292" s="1"/>
      <c r="K11292" s="1"/>
      <c r="L11292" s="1"/>
      <c r="M11292" s="1"/>
    </row>
    <row r="11293" spans="5:13" x14ac:dyDescent="0.25">
      <c r="E11293" s="1"/>
      <c r="F11293" s="1"/>
      <c r="G11293" s="1"/>
      <c r="H11293" s="1"/>
      <c r="I11293" s="1"/>
      <c r="J11293" s="1"/>
      <c r="K11293" s="1"/>
      <c r="L11293" s="1"/>
      <c r="M11293" s="1"/>
    </row>
    <row r="11294" spans="5:13" x14ac:dyDescent="0.25">
      <c r="E11294" s="1"/>
      <c r="F11294" s="1"/>
      <c r="G11294" s="1"/>
      <c r="H11294" s="1"/>
      <c r="I11294" s="1"/>
      <c r="J11294" s="1"/>
      <c r="K11294" s="1"/>
      <c r="L11294" s="1"/>
      <c r="M11294" s="1"/>
    </row>
    <row r="11295" spans="5:13" x14ac:dyDescent="0.25">
      <c r="E11295" s="1"/>
      <c r="F11295" s="1"/>
      <c r="G11295" s="1"/>
      <c r="H11295" s="1"/>
      <c r="I11295" s="1"/>
      <c r="J11295" s="1"/>
      <c r="K11295" s="1"/>
      <c r="L11295" s="1"/>
      <c r="M11295" s="1"/>
    </row>
    <row r="11296" spans="5:13" x14ac:dyDescent="0.25">
      <c r="E11296" s="1"/>
      <c r="F11296" s="1"/>
      <c r="G11296" s="1"/>
      <c r="H11296" s="1"/>
      <c r="I11296" s="1"/>
      <c r="J11296" s="1"/>
      <c r="K11296" s="1"/>
      <c r="L11296" s="1"/>
      <c r="M11296" s="1"/>
    </row>
    <row r="11297" spans="5:13" x14ac:dyDescent="0.25">
      <c r="E11297" s="1"/>
      <c r="F11297" s="1"/>
      <c r="G11297" s="1"/>
      <c r="H11297" s="1"/>
      <c r="I11297" s="1"/>
      <c r="J11297" s="1"/>
      <c r="K11297" s="1"/>
      <c r="L11297" s="1"/>
      <c r="M11297" s="1"/>
    </row>
    <row r="11298" spans="5:13" x14ac:dyDescent="0.25">
      <c r="E11298" s="1"/>
      <c r="F11298" s="1"/>
      <c r="G11298" s="1"/>
      <c r="H11298" s="1"/>
      <c r="I11298" s="1"/>
      <c r="J11298" s="1"/>
      <c r="K11298" s="1"/>
      <c r="L11298" s="1"/>
      <c r="M11298" s="1"/>
    </row>
    <row r="11299" spans="5:13" x14ac:dyDescent="0.25">
      <c r="E11299" s="1"/>
      <c r="F11299" s="1"/>
      <c r="G11299" s="1"/>
      <c r="H11299" s="1"/>
      <c r="I11299" s="1"/>
      <c r="J11299" s="1"/>
      <c r="K11299" s="1"/>
      <c r="L11299" s="1"/>
      <c r="M11299" s="1"/>
    </row>
    <row r="11300" spans="5:13" x14ac:dyDescent="0.25">
      <c r="E11300" s="1"/>
      <c r="F11300" s="1"/>
      <c r="G11300" s="1"/>
      <c r="H11300" s="1"/>
      <c r="I11300" s="1"/>
      <c r="J11300" s="1"/>
      <c r="K11300" s="1"/>
      <c r="L11300" s="1"/>
      <c r="M11300" s="1"/>
    </row>
    <row r="11301" spans="5:13" x14ac:dyDescent="0.25">
      <c r="E11301" s="1"/>
      <c r="F11301" s="1"/>
      <c r="G11301" s="1"/>
      <c r="H11301" s="1"/>
      <c r="I11301" s="1"/>
      <c r="J11301" s="1"/>
      <c r="K11301" s="1"/>
      <c r="L11301" s="1"/>
      <c r="M11301" s="1"/>
    </row>
    <row r="11302" spans="5:13" x14ac:dyDescent="0.25">
      <c r="E11302" s="1"/>
      <c r="F11302" s="1"/>
      <c r="G11302" s="1"/>
      <c r="H11302" s="1"/>
      <c r="I11302" s="1"/>
      <c r="J11302" s="1"/>
      <c r="K11302" s="1"/>
      <c r="L11302" s="1"/>
      <c r="M11302" s="1"/>
    </row>
    <row r="11303" spans="5:13" x14ac:dyDescent="0.25">
      <c r="E11303" s="1"/>
      <c r="F11303" s="1"/>
      <c r="G11303" s="1"/>
      <c r="H11303" s="1"/>
      <c r="I11303" s="1"/>
      <c r="J11303" s="1"/>
      <c r="K11303" s="1"/>
      <c r="L11303" s="1"/>
      <c r="M11303" s="1"/>
    </row>
    <row r="11304" spans="5:13" x14ac:dyDescent="0.25">
      <c r="E11304" s="1"/>
      <c r="F11304" s="1"/>
      <c r="G11304" s="1"/>
      <c r="H11304" s="1"/>
      <c r="I11304" s="1"/>
      <c r="J11304" s="1"/>
      <c r="K11304" s="1"/>
      <c r="L11304" s="1"/>
      <c r="M11304" s="1"/>
    </row>
    <row r="11305" spans="5:13" x14ac:dyDescent="0.25">
      <c r="E11305" s="1"/>
      <c r="F11305" s="1"/>
      <c r="G11305" s="1"/>
      <c r="H11305" s="1"/>
      <c r="I11305" s="1"/>
      <c r="J11305" s="1"/>
      <c r="K11305" s="1"/>
      <c r="L11305" s="1"/>
      <c r="M11305" s="1"/>
    </row>
    <row r="11306" spans="5:13" x14ac:dyDescent="0.25">
      <c r="E11306" s="1"/>
      <c r="F11306" s="1"/>
      <c r="G11306" s="1"/>
      <c r="H11306" s="1"/>
      <c r="I11306" s="1"/>
      <c r="J11306" s="1"/>
      <c r="K11306" s="1"/>
      <c r="L11306" s="1"/>
      <c r="M11306" s="1"/>
    </row>
    <row r="11307" spans="5:13" x14ac:dyDescent="0.25">
      <c r="E11307" s="1"/>
      <c r="F11307" s="1"/>
      <c r="G11307" s="1"/>
      <c r="H11307" s="1"/>
      <c r="I11307" s="1"/>
      <c r="J11307" s="1"/>
      <c r="K11307" s="1"/>
      <c r="L11307" s="1"/>
      <c r="M11307" s="1"/>
    </row>
    <row r="11308" spans="5:13" x14ac:dyDescent="0.25">
      <c r="E11308" s="1"/>
      <c r="F11308" s="1"/>
      <c r="G11308" s="1"/>
      <c r="H11308" s="1"/>
      <c r="I11308" s="1"/>
      <c r="J11308" s="1"/>
      <c r="K11308" s="1"/>
      <c r="L11308" s="1"/>
      <c r="M11308" s="1"/>
    </row>
    <row r="11309" spans="5:13" x14ac:dyDescent="0.25">
      <c r="E11309" s="1"/>
      <c r="F11309" s="1"/>
      <c r="G11309" s="1"/>
      <c r="H11309" s="1"/>
      <c r="I11309" s="1"/>
      <c r="J11309" s="1"/>
      <c r="K11309" s="1"/>
      <c r="L11309" s="1"/>
      <c r="M11309" s="1"/>
    </row>
    <row r="11310" spans="5:13" x14ac:dyDescent="0.25">
      <c r="E11310" s="1"/>
      <c r="F11310" s="1"/>
      <c r="G11310" s="1"/>
      <c r="H11310" s="1"/>
      <c r="I11310" s="1"/>
      <c r="J11310" s="1"/>
      <c r="K11310" s="1"/>
      <c r="L11310" s="1"/>
      <c r="M11310" s="1"/>
    </row>
    <row r="11311" spans="5:13" x14ac:dyDescent="0.25">
      <c r="E11311" s="1"/>
      <c r="F11311" s="1"/>
      <c r="G11311" s="1"/>
      <c r="H11311" s="1"/>
      <c r="I11311" s="1"/>
      <c r="J11311" s="1"/>
      <c r="K11311" s="1"/>
      <c r="L11311" s="1"/>
      <c r="M11311" s="1"/>
    </row>
    <row r="11312" spans="5:13" x14ac:dyDescent="0.25">
      <c r="E11312" s="1"/>
      <c r="F11312" s="1"/>
      <c r="G11312" s="1"/>
      <c r="H11312" s="1"/>
      <c r="I11312" s="1"/>
      <c r="J11312" s="1"/>
      <c r="K11312" s="1"/>
      <c r="L11312" s="1"/>
      <c r="M11312" s="1"/>
    </row>
    <row r="11313" spans="5:13" x14ac:dyDescent="0.25">
      <c r="E11313" s="1"/>
      <c r="F11313" s="1"/>
      <c r="G11313" s="1"/>
      <c r="H11313" s="1"/>
      <c r="I11313" s="1"/>
      <c r="J11313" s="1"/>
      <c r="K11313" s="1"/>
      <c r="L11313" s="1"/>
      <c r="M11313" s="1"/>
    </row>
    <row r="11314" spans="5:13" x14ac:dyDescent="0.25">
      <c r="E11314" s="1"/>
      <c r="F11314" s="1"/>
      <c r="G11314" s="1"/>
      <c r="H11314" s="1"/>
      <c r="I11314" s="1"/>
      <c r="J11314" s="1"/>
      <c r="K11314" s="1"/>
      <c r="L11314" s="1"/>
      <c r="M11314" s="1"/>
    </row>
    <row r="11315" spans="5:13" x14ac:dyDescent="0.25">
      <c r="E11315" s="1"/>
      <c r="F11315" s="1"/>
      <c r="G11315" s="1"/>
      <c r="H11315" s="1"/>
      <c r="I11315" s="1"/>
      <c r="J11315" s="1"/>
      <c r="K11315" s="1"/>
      <c r="L11315" s="1"/>
      <c r="M11315" s="1"/>
    </row>
    <row r="11316" spans="5:13" x14ac:dyDescent="0.25">
      <c r="E11316" s="1"/>
      <c r="F11316" s="1"/>
      <c r="G11316" s="1"/>
      <c r="H11316" s="1"/>
      <c r="I11316" s="1"/>
      <c r="J11316" s="1"/>
      <c r="K11316" s="1"/>
      <c r="L11316" s="1"/>
      <c r="M11316" s="1"/>
    </row>
    <row r="11317" spans="5:13" x14ac:dyDescent="0.25">
      <c r="E11317" s="1"/>
      <c r="F11317" s="1"/>
      <c r="G11317" s="1"/>
      <c r="H11317" s="1"/>
      <c r="I11317" s="1"/>
      <c r="J11317" s="1"/>
      <c r="K11317" s="1"/>
      <c r="L11317" s="1"/>
      <c r="M11317" s="1"/>
    </row>
    <row r="11318" spans="5:13" x14ac:dyDescent="0.25">
      <c r="E11318" s="1"/>
      <c r="F11318" s="1"/>
      <c r="G11318" s="1"/>
      <c r="H11318" s="1"/>
      <c r="I11318" s="1"/>
      <c r="J11318" s="1"/>
      <c r="K11318" s="1"/>
      <c r="L11318" s="1"/>
      <c r="M11318" s="1"/>
    </row>
    <row r="11319" spans="5:13" x14ac:dyDescent="0.25">
      <c r="E11319" s="1"/>
      <c r="F11319" s="1"/>
      <c r="G11319" s="1"/>
      <c r="H11319" s="1"/>
      <c r="I11319" s="1"/>
      <c r="J11319" s="1"/>
      <c r="K11319" s="1"/>
      <c r="L11319" s="1"/>
      <c r="M11319" s="1"/>
    </row>
    <row r="11320" spans="5:13" x14ac:dyDescent="0.25">
      <c r="E11320" s="1"/>
      <c r="F11320" s="1"/>
      <c r="G11320" s="1"/>
      <c r="H11320" s="1"/>
      <c r="I11320" s="1"/>
      <c r="J11320" s="1"/>
      <c r="K11320" s="1"/>
      <c r="L11320" s="1"/>
      <c r="M11320" s="1"/>
    </row>
    <row r="11321" spans="5:13" x14ac:dyDescent="0.25">
      <c r="E11321" s="1"/>
      <c r="F11321" s="1"/>
      <c r="G11321" s="1"/>
      <c r="H11321" s="1"/>
      <c r="I11321" s="1"/>
      <c r="J11321" s="1"/>
      <c r="K11321" s="1"/>
      <c r="L11321" s="1"/>
      <c r="M11321" s="1"/>
    </row>
    <row r="11322" spans="5:13" x14ac:dyDescent="0.25">
      <c r="E11322" s="1"/>
      <c r="F11322" s="1"/>
      <c r="G11322" s="1"/>
      <c r="H11322" s="1"/>
      <c r="I11322" s="1"/>
      <c r="J11322" s="1"/>
      <c r="K11322" s="1"/>
      <c r="L11322" s="1"/>
      <c r="M11322" s="1"/>
    </row>
    <row r="11323" spans="5:13" x14ac:dyDescent="0.25">
      <c r="E11323" s="1"/>
      <c r="F11323" s="1"/>
      <c r="G11323" s="1"/>
      <c r="H11323" s="1"/>
      <c r="I11323" s="1"/>
      <c r="J11323" s="1"/>
      <c r="K11323" s="1"/>
      <c r="L11323" s="1"/>
      <c r="M11323" s="1"/>
    </row>
    <row r="11324" spans="5:13" x14ac:dyDescent="0.25">
      <c r="E11324" s="1"/>
      <c r="F11324" s="1"/>
      <c r="G11324" s="1"/>
      <c r="H11324" s="1"/>
      <c r="I11324" s="1"/>
      <c r="J11324" s="1"/>
      <c r="K11324" s="1"/>
      <c r="L11324" s="1"/>
      <c r="M11324" s="1"/>
    </row>
    <row r="11325" spans="5:13" x14ac:dyDescent="0.25">
      <c r="E11325" s="1"/>
      <c r="F11325" s="1"/>
      <c r="G11325" s="1"/>
      <c r="H11325" s="1"/>
      <c r="I11325" s="1"/>
      <c r="J11325" s="1"/>
      <c r="K11325" s="1"/>
      <c r="L11325" s="1"/>
      <c r="M11325" s="1"/>
    </row>
    <row r="11326" spans="5:13" x14ac:dyDescent="0.25">
      <c r="E11326" s="1"/>
      <c r="F11326" s="1"/>
      <c r="G11326" s="1"/>
      <c r="H11326" s="1"/>
      <c r="I11326" s="1"/>
      <c r="J11326" s="1"/>
      <c r="K11326" s="1"/>
      <c r="L11326" s="1"/>
      <c r="M11326" s="1"/>
    </row>
    <row r="11327" spans="5:13" x14ac:dyDescent="0.25">
      <c r="E11327" s="1"/>
      <c r="F11327" s="1"/>
      <c r="G11327" s="1"/>
      <c r="H11327" s="1"/>
      <c r="I11327" s="1"/>
      <c r="J11327" s="1"/>
      <c r="K11327" s="1"/>
      <c r="L11327" s="1"/>
      <c r="M11327" s="1"/>
    </row>
    <row r="11328" spans="5:13" x14ac:dyDescent="0.25">
      <c r="E11328" s="1"/>
      <c r="F11328" s="1"/>
      <c r="G11328" s="1"/>
      <c r="H11328" s="1"/>
      <c r="I11328" s="1"/>
      <c r="J11328" s="1"/>
      <c r="K11328" s="1"/>
      <c r="L11328" s="1"/>
      <c r="M11328" s="1"/>
    </row>
    <row r="11329" spans="5:13" x14ac:dyDescent="0.25">
      <c r="E11329" s="1"/>
      <c r="F11329" s="1"/>
      <c r="G11329" s="1"/>
      <c r="H11329" s="1"/>
      <c r="I11329" s="1"/>
      <c r="J11329" s="1"/>
      <c r="K11329" s="1"/>
      <c r="L11329" s="1"/>
      <c r="M11329" s="1"/>
    </row>
    <row r="11330" spans="5:13" x14ac:dyDescent="0.25">
      <c r="E11330" s="1"/>
      <c r="F11330" s="1"/>
      <c r="G11330" s="1"/>
      <c r="H11330" s="1"/>
      <c r="I11330" s="1"/>
      <c r="J11330" s="1"/>
      <c r="K11330" s="1"/>
      <c r="L11330" s="1"/>
      <c r="M11330" s="1"/>
    </row>
    <row r="11331" spans="5:13" x14ac:dyDescent="0.25">
      <c r="E11331" s="1"/>
      <c r="F11331" s="1"/>
      <c r="G11331" s="1"/>
      <c r="H11331" s="1"/>
      <c r="I11331" s="1"/>
      <c r="J11331" s="1"/>
      <c r="K11331" s="1"/>
      <c r="L11331" s="1"/>
      <c r="M11331" s="1"/>
    </row>
    <row r="11332" spans="5:13" x14ac:dyDescent="0.25">
      <c r="E11332" s="1"/>
      <c r="F11332" s="1"/>
      <c r="G11332" s="1"/>
      <c r="H11332" s="1"/>
      <c r="I11332" s="1"/>
      <c r="J11332" s="1"/>
      <c r="K11332" s="1"/>
      <c r="L11332" s="1"/>
      <c r="M11332" s="1"/>
    </row>
    <row r="11333" spans="5:13" x14ac:dyDescent="0.25">
      <c r="E11333" s="1"/>
      <c r="F11333" s="1"/>
      <c r="G11333" s="1"/>
      <c r="H11333" s="1"/>
      <c r="I11333" s="1"/>
      <c r="J11333" s="1"/>
      <c r="K11333" s="1"/>
      <c r="L11333" s="1"/>
      <c r="M11333" s="1"/>
    </row>
    <row r="11334" spans="5:13" x14ac:dyDescent="0.25">
      <c r="E11334" s="1"/>
      <c r="F11334" s="1"/>
      <c r="G11334" s="1"/>
      <c r="H11334" s="1"/>
      <c r="I11334" s="1"/>
      <c r="J11334" s="1"/>
      <c r="K11334" s="1"/>
      <c r="L11334" s="1"/>
      <c r="M11334" s="1"/>
    </row>
    <row r="11335" spans="5:13" x14ac:dyDescent="0.25">
      <c r="E11335" s="1"/>
      <c r="F11335" s="1"/>
      <c r="G11335" s="1"/>
      <c r="H11335" s="1"/>
      <c r="I11335" s="1"/>
      <c r="J11335" s="1"/>
      <c r="K11335" s="1"/>
      <c r="L11335" s="1"/>
      <c r="M11335" s="1"/>
    </row>
    <row r="11336" spans="5:13" x14ac:dyDescent="0.25">
      <c r="E11336" s="1"/>
      <c r="F11336" s="1"/>
      <c r="G11336" s="1"/>
      <c r="H11336" s="1"/>
      <c r="I11336" s="1"/>
      <c r="J11336" s="1"/>
      <c r="K11336" s="1"/>
      <c r="L11336" s="1"/>
      <c r="M11336" s="1"/>
    </row>
    <row r="11337" spans="5:13" x14ac:dyDescent="0.25">
      <c r="E11337" s="1"/>
      <c r="F11337" s="1"/>
      <c r="G11337" s="1"/>
      <c r="H11337" s="1"/>
      <c r="I11337" s="1"/>
      <c r="J11337" s="1"/>
      <c r="K11337" s="1"/>
      <c r="L11337" s="1"/>
      <c r="M11337" s="1"/>
    </row>
    <row r="11338" spans="5:13" x14ac:dyDescent="0.25">
      <c r="E11338" s="1"/>
      <c r="F11338" s="1"/>
      <c r="G11338" s="1"/>
      <c r="H11338" s="1"/>
      <c r="I11338" s="1"/>
      <c r="J11338" s="1"/>
      <c r="K11338" s="1"/>
      <c r="L11338" s="1"/>
      <c r="M11338" s="1"/>
    </row>
    <row r="11339" spans="5:13" x14ac:dyDescent="0.25">
      <c r="E11339" s="1"/>
      <c r="F11339" s="1"/>
      <c r="G11339" s="1"/>
      <c r="H11339" s="1"/>
      <c r="I11339" s="1"/>
      <c r="J11339" s="1"/>
      <c r="K11339" s="1"/>
      <c r="L11339" s="1"/>
      <c r="M11339" s="1"/>
    </row>
    <row r="11340" spans="5:13" x14ac:dyDescent="0.25">
      <c r="E11340" s="1"/>
      <c r="F11340" s="1"/>
      <c r="G11340" s="1"/>
      <c r="H11340" s="1"/>
      <c r="I11340" s="1"/>
      <c r="J11340" s="1"/>
      <c r="K11340" s="1"/>
      <c r="L11340" s="1"/>
      <c r="M11340" s="1"/>
    </row>
    <row r="11341" spans="5:13" x14ac:dyDescent="0.25">
      <c r="E11341" s="1"/>
      <c r="F11341" s="1"/>
      <c r="G11341" s="1"/>
      <c r="H11341" s="1"/>
      <c r="I11341" s="1"/>
      <c r="J11341" s="1"/>
      <c r="K11341" s="1"/>
      <c r="L11341" s="1"/>
      <c r="M11341" s="1"/>
    </row>
    <row r="11342" spans="5:13" x14ac:dyDescent="0.25">
      <c r="E11342" s="1"/>
      <c r="F11342" s="1"/>
      <c r="G11342" s="1"/>
      <c r="H11342" s="1"/>
      <c r="I11342" s="1"/>
      <c r="J11342" s="1"/>
      <c r="K11342" s="1"/>
      <c r="L11342" s="1"/>
      <c r="M11342" s="1"/>
    </row>
    <row r="11343" spans="5:13" x14ac:dyDescent="0.25">
      <c r="E11343" s="1"/>
      <c r="F11343" s="1"/>
      <c r="G11343" s="1"/>
      <c r="H11343" s="1"/>
      <c r="I11343" s="1"/>
      <c r="J11343" s="1"/>
      <c r="K11343" s="1"/>
      <c r="L11343" s="1"/>
      <c r="M11343" s="1"/>
    </row>
    <row r="11344" spans="5:13" x14ac:dyDescent="0.25">
      <c r="E11344" s="1"/>
      <c r="F11344" s="1"/>
      <c r="G11344" s="1"/>
      <c r="H11344" s="1"/>
      <c r="I11344" s="1"/>
      <c r="J11344" s="1"/>
      <c r="K11344" s="1"/>
      <c r="L11344" s="1"/>
      <c r="M11344" s="1"/>
    </row>
    <row r="11345" spans="5:13" x14ac:dyDescent="0.25">
      <c r="E11345" s="1"/>
      <c r="F11345" s="1"/>
      <c r="G11345" s="1"/>
      <c r="H11345" s="1"/>
      <c r="I11345" s="1"/>
      <c r="J11345" s="1"/>
      <c r="K11345" s="1"/>
      <c r="L11345" s="1"/>
      <c r="M11345" s="1"/>
    </row>
    <row r="11346" spans="5:13" x14ac:dyDescent="0.25">
      <c r="E11346" s="1"/>
      <c r="F11346" s="1"/>
      <c r="G11346" s="1"/>
      <c r="H11346" s="1"/>
      <c r="I11346" s="1"/>
      <c r="J11346" s="1"/>
      <c r="K11346" s="1"/>
      <c r="L11346" s="1"/>
      <c r="M11346" s="1"/>
    </row>
    <row r="11347" spans="5:13" x14ac:dyDescent="0.25">
      <c r="E11347" s="1"/>
      <c r="F11347" s="1"/>
      <c r="G11347" s="1"/>
      <c r="H11347" s="1"/>
      <c r="I11347" s="1"/>
      <c r="J11347" s="1"/>
      <c r="K11347" s="1"/>
      <c r="L11347" s="1"/>
      <c r="M11347" s="1"/>
    </row>
    <row r="11348" spans="5:13" x14ac:dyDescent="0.25">
      <c r="E11348" s="1"/>
      <c r="F11348" s="1"/>
      <c r="G11348" s="1"/>
      <c r="H11348" s="1"/>
      <c r="I11348" s="1"/>
      <c r="J11348" s="1"/>
      <c r="K11348" s="1"/>
      <c r="L11348" s="1"/>
      <c r="M11348" s="1"/>
    </row>
    <row r="11349" spans="5:13" x14ac:dyDescent="0.25">
      <c r="E11349" s="1"/>
      <c r="F11349" s="1"/>
      <c r="G11349" s="1"/>
      <c r="H11349" s="1"/>
      <c r="I11349" s="1"/>
      <c r="J11349" s="1"/>
      <c r="K11349" s="1"/>
      <c r="L11349" s="1"/>
      <c r="M11349" s="1"/>
    </row>
    <row r="11350" spans="5:13" x14ac:dyDescent="0.25">
      <c r="E11350" s="1"/>
      <c r="F11350" s="1"/>
      <c r="G11350" s="1"/>
      <c r="H11350" s="1"/>
      <c r="I11350" s="1"/>
      <c r="J11350" s="1"/>
      <c r="K11350" s="1"/>
      <c r="L11350" s="1"/>
      <c r="M11350" s="1"/>
    </row>
    <row r="11351" spans="5:13" x14ac:dyDescent="0.25">
      <c r="E11351" s="1"/>
      <c r="F11351" s="1"/>
      <c r="G11351" s="1"/>
      <c r="H11351" s="1"/>
      <c r="I11351" s="1"/>
      <c r="J11351" s="1"/>
      <c r="K11351" s="1"/>
      <c r="L11351" s="1"/>
      <c r="M11351" s="1"/>
    </row>
    <row r="11352" spans="5:13" x14ac:dyDescent="0.25">
      <c r="E11352" s="1"/>
      <c r="F11352" s="1"/>
      <c r="G11352" s="1"/>
      <c r="H11352" s="1"/>
      <c r="I11352" s="1"/>
      <c r="J11352" s="1"/>
      <c r="K11352" s="1"/>
      <c r="L11352" s="1"/>
      <c r="M11352" s="1"/>
    </row>
    <row r="11353" spans="5:13" x14ac:dyDescent="0.25">
      <c r="E11353" s="1"/>
      <c r="F11353" s="1"/>
      <c r="G11353" s="1"/>
      <c r="H11353" s="1"/>
      <c r="I11353" s="1"/>
      <c r="J11353" s="1"/>
      <c r="K11353" s="1"/>
      <c r="L11353" s="1"/>
      <c r="M11353" s="1"/>
    </row>
    <row r="11354" spans="5:13" x14ac:dyDescent="0.25">
      <c r="E11354" s="1"/>
      <c r="F11354" s="1"/>
      <c r="G11354" s="1"/>
      <c r="H11354" s="1"/>
      <c r="I11354" s="1"/>
      <c r="J11354" s="1"/>
      <c r="K11354" s="1"/>
      <c r="L11354" s="1"/>
      <c r="M11354" s="1"/>
    </row>
    <row r="11355" spans="5:13" x14ac:dyDescent="0.25">
      <c r="E11355" s="1"/>
      <c r="F11355" s="1"/>
      <c r="G11355" s="1"/>
      <c r="H11355" s="1"/>
      <c r="I11355" s="1"/>
      <c r="J11355" s="1"/>
      <c r="K11355" s="1"/>
      <c r="L11355" s="1"/>
      <c r="M11355" s="1"/>
    </row>
    <row r="11356" spans="5:13" x14ac:dyDescent="0.25">
      <c r="E11356" s="1"/>
      <c r="F11356" s="1"/>
      <c r="G11356" s="1"/>
      <c r="H11356" s="1"/>
      <c r="I11356" s="1"/>
      <c r="J11356" s="1"/>
      <c r="K11356" s="1"/>
      <c r="L11356" s="1"/>
      <c r="M11356" s="1"/>
    </row>
    <row r="11357" spans="5:13" x14ac:dyDescent="0.25">
      <c r="E11357" s="1"/>
      <c r="F11357" s="1"/>
      <c r="G11357" s="1"/>
      <c r="H11357" s="1"/>
      <c r="I11357" s="1"/>
      <c r="J11357" s="1"/>
      <c r="K11357" s="1"/>
      <c r="L11357" s="1"/>
      <c r="M11357" s="1"/>
    </row>
    <row r="11358" spans="5:13" x14ac:dyDescent="0.25">
      <c r="E11358" s="1"/>
      <c r="F11358" s="1"/>
      <c r="G11358" s="1"/>
      <c r="H11358" s="1"/>
      <c r="I11358" s="1"/>
      <c r="J11358" s="1"/>
      <c r="K11358" s="1"/>
      <c r="L11358" s="1"/>
      <c r="M11358" s="1"/>
    </row>
    <row r="11359" spans="5:13" x14ac:dyDescent="0.25">
      <c r="E11359" s="1"/>
      <c r="F11359" s="1"/>
      <c r="G11359" s="1"/>
      <c r="H11359" s="1"/>
      <c r="I11359" s="1"/>
      <c r="J11359" s="1"/>
      <c r="K11359" s="1"/>
      <c r="L11359" s="1"/>
      <c r="M11359" s="1"/>
    </row>
    <row r="11360" spans="5:13" x14ac:dyDescent="0.25">
      <c r="E11360" s="1"/>
      <c r="F11360" s="1"/>
      <c r="G11360" s="1"/>
      <c r="H11360" s="1"/>
      <c r="I11360" s="1"/>
      <c r="J11360" s="1"/>
      <c r="K11360" s="1"/>
      <c r="L11360" s="1"/>
      <c r="M11360" s="1"/>
    </row>
    <row r="11361" spans="5:13" x14ac:dyDescent="0.25">
      <c r="E11361" s="1"/>
      <c r="F11361" s="1"/>
      <c r="G11361" s="1"/>
      <c r="H11361" s="1"/>
      <c r="I11361" s="1"/>
      <c r="J11361" s="1"/>
      <c r="K11361" s="1"/>
      <c r="L11361" s="1"/>
      <c r="M11361" s="1"/>
    </row>
    <row r="11362" spans="5:13" x14ac:dyDescent="0.25">
      <c r="E11362" s="1"/>
      <c r="F11362" s="1"/>
      <c r="G11362" s="1"/>
      <c r="H11362" s="1"/>
      <c r="I11362" s="1"/>
      <c r="J11362" s="1"/>
      <c r="K11362" s="1"/>
      <c r="L11362" s="1"/>
      <c r="M11362" s="1"/>
    </row>
    <row r="11363" spans="5:13" x14ac:dyDescent="0.25">
      <c r="E11363" s="1"/>
      <c r="F11363" s="1"/>
      <c r="G11363" s="1"/>
      <c r="H11363" s="1"/>
      <c r="I11363" s="1"/>
      <c r="J11363" s="1"/>
      <c r="K11363" s="1"/>
      <c r="L11363" s="1"/>
      <c r="M11363" s="1"/>
    </row>
    <row r="11364" spans="5:13" x14ac:dyDescent="0.25">
      <c r="E11364" s="1"/>
      <c r="F11364" s="1"/>
      <c r="G11364" s="1"/>
      <c r="H11364" s="1"/>
      <c r="I11364" s="1"/>
      <c r="J11364" s="1"/>
      <c r="K11364" s="1"/>
      <c r="L11364" s="1"/>
      <c r="M11364" s="1"/>
    </row>
    <row r="11365" spans="5:13" x14ac:dyDescent="0.25">
      <c r="E11365" s="1"/>
      <c r="F11365" s="1"/>
      <c r="G11365" s="1"/>
      <c r="H11365" s="1"/>
      <c r="I11365" s="1"/>
      <c r="J11365" s="1"/>
      <c r="K11365" s="1"/>
      <c r="L11365" s="1"/>
      <c r="M11365" s="1"/>
    </row>
    <row r="11366" spans="5:13" x14ac:dyDescent="0.25">
      <c r="E11366" s="1"/>
      <c r="F11366" s="1"/>
      <c r="G11366" s="1"/>
      <c r="H11366" s="1"/>
      <c r="I11366" s="1"/>
      <c r="J11366" s="1"/>
      <c r="K11366" s="1"/>
      <c r="L11366" s="1"/>
      <c r="M11366" s="1"/>
    </row>
    <row r="11367" spans="5:13" x14ac:dyDescent="0.25">
      <c r="E11367" s="1"/>
      <c r="F11367" s="1"/>
      <c r="G11367" s="1"/>
      <c r="H11367" s="1"/>
      <c r="I11367" s="1"/>
      <c r="J11367" s="1"/>
      <c r="K11367" s="1"/>
      <c r="L11367" s="1"/>
      <c r="M11367" s="1"/>
    </row>
    <row r="11368" spans="5:13" x14ac:dyDescent="0.25">
      <c r="E11368" s="1"/>
      <c r="F11368" s="1"/>
      <c r="G11368" s="1"/>
      <c r="H11368" s="1"/>
      <c r="I11368" s="1"/>
      <c r="J11368" s="1"/>
      <c r="K11368" s="1"/>
      <c r="L11368" s="1"/>
      <c r="M11368" s="1"/>
    </row>
    <row r="11369" spans="5:13" x14ac:dyDescent="0.25">
      <c r="E11369" s="1"/>
      <c r="F11369" s="1"/>
      <c r="G11369" s="1"/>
      <c r="H11369" s="1"/>
      <c r="I11369" s="1"/>
      <c r="J11369" s="1"/>
      <c r="K11369" s="1"/>
      <c r="L11369" s="1"/>
      <c r="M11369" s="1"/>
    </row>
    <row r="11370" spans="5:13" x14ac:dyDescent="0.25">
      <c r="E11370" s="1"/>
      <c r="F11370" s="1"/>
      <c r="G11370" s="1"/>
      <c r="H11370" s="1"/>
      <c r="I11370" s="1"/>
      <c r="J11370" s="1"/>
      <c r="K11370" s="1"/>
      <c r="L11370" s="1"/>
      <c r="M11370" s="1"/>
    </row>
    <row r="11371" spans="5:13" x14ac:dyDescent="0.25">
      <c r="E11371" s="1"/>
      <c r="F11371" s="1"/>
      <c r="G11371" s="1"/>
      <c r="H11371" s="1"/>
      <c r="I11371" s="1"/>
      <c r="J11371" s="1"/>
      <c r="K11371" s="1"/>
      <c r="L11371" s="1"/>
      <c r="M11371" s="1"/>
    </row>
    <row r="11372" spans="5:13" x14ac:dyDescent="0.25">
      <c r="E11372" s="1"/>
      <c r="F11372" s="1"/>
      <c r="G11372" s="1"/>
      <c r="H11372" s="1"/>
      <c r="I11372" s="1"/>
      <c r="J11372" s="1"/>
      <c r="K11372" s="1"/>
      <c r="L11372" s="1"/>
      <c r="M11372" s="1"/>
    </row>
    <row r="11373" spans="5:13" x14ac:dyDescent="0.25">
      <c r="E11373" s="1"/>
      <c r="F11373" s="1"/>
      <c r="G11373" s="1"/>
      <c r="H11373" s="1"/>
      <c r="I11373" s="1"/>
      <c r="J11373" s="1"/>
      <c r="K11373" s="1"/>
      <c r="L11373" s="1"/>
      <c r="M11373" s="1"/>
    </row>
    <row r="11374" spans="5:13" x14ac:dyDescent="0.25">
      <c r="E11374" s="1"/>
      <c r="F11374" s="1"/>
      <c r="G11374" s="1"/>
      <c r="H11374" s="1"/>
      <c r="I11374" s="1"/>
      <c r="J11374" s="1"/>
      <c r="K11374" s="1"/>
      <c r="L11374" s="1"/>
      <c r="M11374" s="1"/>
    </row>
    <row r="11375" spans="5:13" x14ac:dyDescent="0.25">
      <c r="E11375" s="1"/>
      <c r="F11375" s="1"/>
      <c r="G11375" s="1"/>
      <c r="H11375" s="1"/>
      <c r="I11375" s="1"/>
      <c r="J11375" s="1"/>
      <c r="K11375" s="1"/>
      <c r="L11375" s="1"/>
      <c r="M11375" s="1"/>
    </row>
    <row r="11376" spans="5:13" x14ac:dyDescent="0.25">
      <c r="E11376" s="1"/>
      <c r="F11376" s="1"/>
      <c r="G11376" s="1"/>
      <c r="H11376" s="1"/>
      <c r="I11376" s="1"/>
      <c r="J11376" s="1"/>
      <c r="K11376" s="1"/>
      <c r="L11376" s="1"/>
      <c r="M11376" s="1"/>
    </row>
    <row r="11377" spans="5:13" x14ac:dyDescent="0.25">
      <c r="E11377" s="1"/>
      <c r="F11377" s="1"/>
      <c r="G11377" s="1"/>
      <c r="H11377" s="1"/>
      <c r="I11377" s="1"/>
      <c r="J11377" s="1"/>
      <c r="K11377" s="1"/>
      <c r="L11377" s="1"/>
      <c r="M11377" s="1"/>
    </row>
    <row r="11378" spans="5:13" x14ac:dyDescent="0.25">
      <c r="E11378" s="1"/>
      <c r="F11378" s="1"/>
      <c r="G11378" s="1"/>
      <c r="H11378" s="1"/>
      <c r="I11378" s="1"/>
      <c r="J11378" s="1"/>
      <c r="K11378" s="1"/>
      <c r="L11378" s="1"/>
      <c r="M11378" s="1"/>
    </row>
    <row r="11379" spans="5:13" x14ac:dyDescent="0.25">
      <c r="E11379" s="1"/>
      <c r="F11379" s="1"/>
      <c r="G11379" s="1"/>
      <c r="H11379" s="1"/>
      <c r="I11379" s="1"/>
      <c r="J11379" s="1"/>
      <c r="K11379" s="1"/>
      <c r="L11379" s="1"/>
      <c r="M11379" s="1"/>
    </row>
    <row r="11380" spans="5:13" x14ac:dyDescent="0.25">
      <c r="E11380" s="1"/>
      <c r="F11380" s="1"/>
      <c r="G11380" s="1"/>
      <c r="H11380" s="1"/>
      <c r="I11380" s="1"/>
      <c r="J11380" s="1"/>
      <c r="K11380" s="1"/>
      <c r="L11380" s="1"/>
      <c r="M11380" s="1"/>
    </row>
    <row r="11381" spans="5:13" x14ac:dyDescent="0.25">
      <c r="E11381" s="1"/>
      <c r="F11381" s="1"/>
      <c r="G11381" s="1"/>
      <c r="H11381" s="1"/>
      <c r="I11381" s="1"/>
      <c r="J11381" s="1"/>
      <c r="K11381" s="1"/>
      <c r="L11381" s="1"/>
      <c r="M11381" s="1"/>
    </row>
    <row r="11382" spans="5:13" x14ac:dyDescent="0.25">
      <c r="E11382" s="1"/>
      <c r="F11382" s="1"/>
      <c r="G11382" s="1"/>
      <c r="H11382" s="1"/>
      <c r="I11382" s="1"/>
      <c r="J11382" s="1"/>
      <c r="K11382" s="1"/>
      <c r="L11382" s="1"/>
      <c r="M11382" s="1"/>
    </row>
    <row r="11383" spans="5:13" x14ac:dyDescent="0.25">
      <c r="E11383" s="1"/>
      <c r="F11383" s="1"/>
      <c r="G11383" s="1"/>
      <c r="H11383" s="1"/>
      <c r="I11383" s="1"/>
      <c r="J11383" s="1"/>
      <c r="K11383" s="1"/>
      <c r="L11383" s="1"/>
      <c r="M11383" s="1"/>
    </row>
    <row r="11384" spans="5:13" x14ac:dyDescent="0.25">
      <c r="E11384" s="1"/>
      <c r="F11384" s="1"/>
      <c r="G11384" s="1"/>
      <c r="H11384" s="1"/>
      <c r="I11384" s="1"/>
      <c r="J11384" s="1"/>
      <c r="K11384" s="1"/>
      <c r="L11384" s="1"/>
      <c r="M11384" s="1"/>
    </row>
    <row r="11385" spans="5:13" x14ac:dyDescent="0.25">
      <c r="E11385" s="1"/>
      <c r="F11385" s="1"/>
      <c r="G11385" s="1"/>
      <c r="H11385" s="1"/>
      <c r="I11385" s="1"/>
      <c r="J11385" s="1"/>
      <c r="K11385" s="1"/>
      <c r="L11385" s="1"/>
      <c r="M11385" s="1"/>
    </row>
    <row r="11386" spans="5:13" x14ac:dyDescent="0.25">
      <c r="E11386" s="1"/>
      <c r="F11386" s="1"/>
      <c r="G11386" s="1"/>
      <c r="H11386" s="1"/>
      <c r="I11386" s="1"/>
      <c r="J11386" s="1"/>
      <c r="K11386" s="1"/>
      <c r="L11386" s="1"/>
      <c r="M11386" s="1"/>
    </row>
    <row r="11387" spans="5:13" x14ac:dyDescent="0.25">
      <c r="E11387" s="1"/>
      <c r="F11387" s="1"/>
      <c r="G11387" s="1"/>
      <c r="H11387" s="1"/>
      <c r="I11387" s="1"/>
      <c r="J11387" s="1"/>
      <c r="K11387" s="1"/>
      <c r="L11387" s="1"/>
      <c r="M11387" s="1"/>
    </row>
    <row r="11388" spans="5:13" x14ac:dyDescent="0.25">
      <c r="E11388" s="1"/>
      <c r="F11388" s="1"/>
      <c r="G11388" s="1"/>
      <c r="H11388" s="1"/>
      <c r="I11388" s="1"/>
      <c r="J11388" s="1"/>
      <c r="K11388" s="1"/>
      <c r="L11388" s="1"/>
      <c r="M11388" s="1"/>
    </row>
    <row r="11389" spans="5:13" x14ac:dyDescent="0.25">
      <c r="E11389" s="1"/>
      <c r="F11389" s="1"/>
      <c r="G11389" s="1"/>
      <c r="H11389" s="1"/>
      <c r="I11389" s="1"/>
      <c r="J11389" s="1"/>
      <c r="K11389" s="1"/>
      <c r="L11389" s="1"/>
      <c r="M11389" s="1"/>
    </row>
    <row r="11390" spans="5:13" x14ac:dyDescent="0.25">
      <c r="E11390" s="1"/>
      <c r="F11390" s="1"/>
      <c r="G11390" s="1"/>
      <c r="H11390" s="1"/>
      <c r="I11390" s="1"/>
      <c r="J11390" s="1"/>
      <c r="K11390" s="1"/>
      <c r="L11390" s="1"/>
      <c r="M11390" s="1"/>
    </row>
    <row r="11391" spans="5:13" x14ac:dyDescent="0.25">
      <c r="E11391" s="1"/>
      <c r="F11391" s="1"/>
      <c r="G11391" s="1"/>
      <c r="H11391" s="1"/>
      <c r="I11391" s="1"/>
      <c r="J11391" s="1"/>
      <c r="K11391" s="1"/>
      <c r="L11391" s="1"/>
      <c r="M11391" s="1"/>
    </row>
    <row r="11392" spans="5:13" x14ac:dyDescent="0.25">
      <c r="E11392" s="1"/>
      <c r="F11392" s="1"/>
      <c r="G11392" s="1"/>
      <c r="H11392" s="1"/>
      <c r="I11392" s="1"/>
      <c r="J11392" s="1"/>
      <c r="K11392" s="1"/>
      <c r="L11392" s="1"/>
      <c r="M11392" s="1"/>
    </row>
    <row r="11393" spans="5:13" x14ac:dyDescent="0.25">
      <c r="E11393" s="1"/>
      <c r="F11393" s="1"/>
      <c r="G11393" s="1"/>
      <c r="H11393" s="1"/>
      <c r="I11393" s="1"/>
      <c r="J11393" s="1"/>
      <c r="K11393" s="1"/>
      <c r="L11393" s="1"/>
      <c r="M11393" s="1"/>
    </row>
    <row r="11394" spans="5:13" x14ac:dyDescent="0.25">
      <c r="E11394" s="1"/>
      <c r="F11394" s="1"/>
      <c r="G11394" s="1"/>
      <c r="H11394" s="1"/>
      <c r="I11394" s="1"/>
      <c r="J11394" s="1"/>
      <c r="K11394" s="1"/>
      <c r="L11394" s="1"/>
      <c r="M11394" s="1"/>
    </row>
    <row r="11395" spans="5:13" x14ac:dyDescent="0.25">
      <c r="E11395" s="1"/>
      <c r="F11395" s="1"/>
      <c r="G11395" s="1"/>
      <c r="H11395" s="1"/>
      <c r="I11395" s="1"/>
      <c r="J11395" s="1"/>
      <c r="K11395" s="1"/>
      <c r="L11395" s="1"/>
      <c r="M11395" s="1"/>
    </row>
    <row r="11396" spans="5:13" x14ac:dyDescent="0.25">
      <c r="E11396" s="1"/>
      <c r="F11396" s="1"/>
      <c r="G11396" s="1"/>
      <c r="H11396" s="1"/>
      <c r="I11396" s="1"/>
      <c r="J11396" s="1"/>
      <c r="K11396" s="1"/>
      <c r="L11396" s="1"/>
      <c r="M11396" s="1"/>
    </row>
    <row r="11397" spans="5:13" x14ac:dyDescent="0.25">
      <c r="E11397" s="1"/>
      <c r="F11397" s="1"/>
      <c r="G11397" s="1"/>
      <c r="H11397" s="1"/>
      <c r="I11397" s="1"/>
      <c r="J11397" s="1"/>
      <c r="K11397" s="1"/>
      <c r="L11397" s="1"/>
      <c r="M11397" s="1"/>
    </row>
    <row r="11398" spans="5:13" x14ac:dyDescent="0.25">
      <c r="E11398" s="1"/>
      <c r="F11398" s="1"/>
      <c r="G11398" s="1"/>
      <c r="H11398" s="1"/>
      <c r="I11398" s="1"/>
      <c r="J11398" s="1"/>
      <c r="K11398" s="1"/>
      <c r="L11398" s="1"/>
      <c r="M11398" s="1"/>
    </row>
    <row r="11399" spans="5:13" x14ac:dyDescent="0.25">
      <c r="E11399" s="1"/>
      <c r="F11399" s="1"/>
      <c r="G11399" s="1"/>
      <c r="H11399" s="1"/>
      <c r="I11399" s="1"/>
      <c r="J11399" s="1"/>
      <c r="K11399" s="1"/>
      <c r="L11399" s="1"/>
      <c r="M11399" s="1"/>
    </row>
    <row r="11400" spans="5:13" x14ac:dyDescent="0.25">
      <c r="E11400" s="1"/>
      <c r="F11400" s="1"/>
      <c r="G11400" s="1"/>
      <c r="H11400" s="1"/>
      <c r="I11400" s="1"/>
      <c r="J11400" s="1"/>
      <c r="K11400" s="1"/>
      <c r="L11400" s="1"/>
      <c r="M11400" s="1"/>
    </row>
    <row r="11401" spans="5:13" x14ac:dyDescent="0.25">
      <c r="E11401" s="1"/>
      <c r="F11401" s="1"/>
      <c r="G11401" s="1"/>
      <c r="H11401" s="1"/>
      <c r="I11401" s="1"/>
      <c r="J11401" s="1"/>
      <c r="K11401" s="1"/>
      <c r="L11401" s="1"/>
      <c r="M11401" s="1"/>
    </row>
    <row r="11402" spans="5:13" x14ac:dyDescent="0.25">
      <c r="E11402" s="1"/>
      <c r="F11402" s="1"/>
      <c r="G11402" s="1"/>
      <c r="H11402" s="1"/>
      <c r="I11402" s="1"/>
      <c r="J11402" s="1"/>
      <c r="K11402" s="1"/>
      <c r="L11402" s="1"/>
      <c r="M11402" s="1"/>
    </row>
    <row r="11403" spans="5:13" x14ac:dyDescent="0.25">
      <c r="E11403" s="1"/>
      <c r="F11403" s="1"/>
      <c r="G11403" s="1"/>
      <c r="H11403" s="1"/>
      <c r="I11403" s="1"/>
      <c r="J11403" s="1"/>
      <c r="K11403" s="1"/>
      <c r="L11403" s="1"/>
      <c r="M11403" s="1"/>
    </row>
    <row r="11404" spans="5:13" x14ac:dyDescent="0.25">
      <c r="E11404" s="1"/>
      <c r="F11404" s="1"/>
      <c r="G11404" s="1"/>
      <c r="H11404" s="1"/>
      <c r="I11404" s="1"/>
      <c r="J11404" s="1"/>
      <c r="K11404" s="1"/>
      <c r="L11404" s="1"/>
      <c r="M11404" s="1"/>
    </row>
    <row r="11405" spans="5:13" x14ac:dyDescent="0.25">
      <c r="E11405" s="1"/>
      <c r="F11405" s="1"/>
      <c r="G11405" s="1"/>
      <c r="H11405" s="1"/>
      <c r="I11405" s="1"/>
      <c r="J11405" s="1"/>
      <c r="K11405" s="1"/>
      <c r="L11405" s="1"/>
      <c r="M11405" s="1"/>
    </row>
    <row r="11406" spans="5:13" x14ac:dyDescent="0.25">
      <c r="E11406" s="1"/>
      <c r="F11406" s="1"/>
      <c r="G11406" s="1"/>
      <c r="H11406" s="1"/>
      <c r="I11406" s="1"/>
      <c r="J11406" s="1"/>
      <c r="K11406" s="1"/>
      <c r="L11406" s="1"/>
      <c r="M11406" s="1"/>
    </row>
    <row r="11407" spans="5:13" x14ac:dyDescent="0.25">
      <c r="E11407" s="1"/>
      <c r="F11407" s="1"/>
      <c r="G11407" s="1"/>
      <c r="H11407" s="1"/>
      <c r="I11407" s="1"/>
      <c r="J11407" s="1"/>
      <c r="K11407" s="1"/>
      <c r="L11407" s="1"/>
      <c r="M11407" s="1"/>
    </row>
    <row r="11408" spans="5:13" x14ac:dyDescent="0.25">
      <c r="E11408" s="1"/>
      <c r="F11408" s="1"/>
      <c r="G11408" s="1"/>
      <c r="H11408" s="1"/>
      <c r="I11408" s="1"/>
      <c r="J11408" s="1"/>
      <c r="K11408" s="1"/>
      <c r="L11408" s="1"/>
      <c r="M11408" s="1"/>
    </row>
    <row r="11409" spans="5:13" x14ac:dyDescent="0.25">
      <c r="E11409" s="1"/>
      <c r="F11409" s="1"/>
      <c r="G11409" s="1"/>
      <c r="H11409" s="1"/>
      <c r="I11409" s="1"/>
      <c r="J11409" s="1"/>
      <c r="K11409" s="1"/>
      <c r="L11409" s="1"/>
      <c r="M11409" s="1"/>
    </row>
    <row r="11410" spans="5:13" x14ac:dyDescent="0.25">
      <c r="E11410" s="1"/>
      <c r="F11410" s="1"/>
      <c r="G11410" s="1"/>
      <c r="H11410" s="1"/>
      <c r="I11410" s="1"/>
      <c r="J11410" s="1"/>
      <c r="K11410" s="1"/>
      <c r="L11410" s="1"/>
      <c r="M11410" s="1"/>
    </row>
    <row r="11411" spans="5:13" x14ac:dyDescent="0.25">
      <c r="E11411" s="1"/>
      <c r="F11411" s="1"/>
      <c r="G11411" s="1"/>
      <c r="H11411" s="1"/>
      <c r="I11411" s="1"/>
      <c r="J11411" s="1"/>
      <c r="K11411" s="1"/>
      <c r="L11411" s="1"/>
      <c r="M11411" s="1"/>
    </row>
    <row r="11412" spans="5:13" x14ac:dyDescent="0.25">
      <c r="E11412" s="1"/>
      <c r="F11412" s="1"/>
      <c r="G11412" s="1"/>
      <c r="H11412" s="1"/>
      <c r="I11412" s="1"/>
      <c r="J11412" s="1"/>
      <c r="K11412" s="1"/>
      <c r="L11412" s="1"/>
      <c r="M11412" s="1"/>
    </row>
    <row r="11413" spans="5:13" x14ac:dyDescent="0.25">
      <c r="E11413" s="1"/>
      <c r="F11413" s="1"/>
      <c r="G11413" s="1"/>
      <c r="H11413" s="1"/>
      <c r="I11413" s="1"/>
      <c r="J11413" s="1"/>
      <c r="K11413" s="1"/>
      <c r="L11413" s="1"/>
      <c r="M11413" s="1"/>
    </row>
    <row r="11414" spans="5:13" x14ac:dyDescent="0.25">
      <c r="E11414" s="1"/>
      <c r="F11414" s="1"/>
      <c r="G11414" s="1"/>
      <c r="H11414" s="1"/>
      <c r="I11414" s="1"/>
      <c r="J11414" s="1"/>
      <c r="K11414" s="1"/>
      <c r="L11414" s="1"/>
      <c r="M11414" s="1"/>
    </row>
    <row r="11415" spans="5:13" x14ac:dyDescent="0.25">
      <c r="E11415" s="1"/>
      <c r="F11415" s="1"/>
      <c r="G11415" s="1"/>
      <c r="H11415" s="1"/>
      <c r="I11415" s="1"/>
      <c r="J11415" s="1"/>
      <c r="K11415" s="1"/>
      <c r="L11415" s="1"/>
      <c r="M11415" s="1"/>
    </row>
    <row r="11416" spans="5:13" x14ac:dyDescent="0.25">
      <c r="E11416" s="1"/>
      <c r="F11416" s="1"/>
      <c r="G11416" s="1"/>
      <c r="H11416" s="1"/>
      <c r="I11416" s="1"/>
      <c r="J11416" s="1"/>
      <c r="K11416" s="1"/>
      <c r="L11416" s="1"/>
      <c r="M11416" s="1"/>
    </row>
    <row r="11417" spans="5:13" x14ac:dyDescent="0.25">
      <c r="E11417" s="1"/>
      <c r="F11417" s="1"/>
      <c r="G11417" s="1"/>
      <c r="H11417" s="1"/>
      <c r="I11417" s="1"/>
      <c r="J11417" s="1"/>
      <c r="K11417" s="1"/>
      <c r="L11417" s="1"/>
      <c r="M11417" s="1"/>
    </row>
    <row r="11418" spans="5:13" x14ac:dyDescent="0.25">
      <c r="E11418" s="1"/>
      <c r="F11418" s="1"/>
      <c r="G11418" s="1"/>
      <c r="H11418" s="1"/>
      <c r="I11418" s="1"/>
      <c r="J11418" s="1"/>
      <c r="K11418" s="1"/>
      <c r="L11418" s="1"/>
      <c r="M11418" s="1"/>
    </row>
    <row r="11419" spans="5:13" x14ac:dyDescent="0.25">
      <c r="E11419" s="1"/>
      <c r="F11419" s="1"/>
      <c r="G11419" s="1"/>
      <c r="H11419" s="1"/>
      <c r="I11419" s="1"/>
      <c r="J11419" s="1"/>
      <c r="K11419" s="1"/>
      <c r="L11419" s="1"/>
      <c r="M11419" s="1"/>
    </row>
    <row r="11420" spans="5:13" x14ac:dyDescent="0.25">
      <c r="E11420" s="1"/>
      <c r="F11420" s="1"/>
      <c r="G11420" s="1"/>
      <c r="H11420" s="1"/>
      <c r="I11420" s="1"/>
      <c r="J11420" s="1"/>
      <c r="K11420" s="1"/>
      <c r="L11420" s="1"/>
      <c r="M11420" s="1"/>
    </row>
    <row r="11421" spans="5:13" x14ac:dyDescent="0.25">
      <c r="E11421" s="1"/>
      <c r="F11421" s="1"/>
      <c r="G11421" s="1"/>
      <c r="H11421" s="1"/>
      <c r="I11421" s="1"/>
      <c r="J11421" s="1"/>
      <c r="K11421" s="1"/>
      <c r="L11421" s="1"/>
      <c r="M11421" s="1"/>
    </row>
    <row r="11422" spans="5:13" x14ac:dyDescent="0.25">
      <c r="E11422" s="1"/>
      <c r="F11422" s="1"/>
      <c r="G11422" s="1"/>
      <c r="H11422" s="1"/>
      <c r="I11422" s="1"/>
      <c r="J11422" s="1"/>
      <c r="K11422" s="1"/>
      <c r="L11422" s="1"/>
      <c r="M11422" s="1"/>
    </row>
    <row r="11423" spans="5:13" x14ac:dyDescent="0.25">
      <c r="E11423" s="1"/>
      <c r="F11423" s="1"/>
      <c r="G11423" s="1"/>
      <c r="H11423" s="1"/>
      <c r="I11423" s="1"/>
      <c r="J11423" s="1"/>
      <c r="K11423" s="1"/>
      <c r="L11423" s="1"/>
      <c r="M11423" s="1"/>
    </row>
    <row r="11424" spans="5:13" x14ac:dyDescent="0.25">
      <c r="E11424" s="1"/>
      <c r="F11424" s="1"/>
      <c r="G11424" s="1"/>
      <c r="H11424" s="1"/>
      <c r="I11424" s="1"/>
      <c r="J11424" s="1"/>
      <c r="K11424" s="1"/>
      <c r="L11424" s="1"/>
      <c r="M11424" s="1"/>
    </row>
    <row r="11425" spans="5:13" x14ac:dyDescent="0.25">
      <c r="E11425" s="1"/>
      <c r="F11425" s="1"/>
      <c r="G11425" s="1"/>
      <c r="H11425" s="1"/>
      <c r="I11425" s="1"/>
      <c r="J11425" s="1"/>
      <c r="K11425" s="1"/>
      <c r="L11425" s="1"/>
      <c r="M11425" s="1"/>
    </row>
    <row r="11426" spans="5:13" x14ac:dyDescent="0.25">
      <c r="E11426" s="1"/>
      <c r="F11426" s="1"/>
      <c r="G11426" s="1"/>
      <c r="H11426" s="1"/>
      <c r="I11426" s="1"/>
      <c r="J11426" s="1"/>
      <c r="K11426" s="1"/>
      <c r="L11426" s="1"/>
      <c r="M11426" s="1"/>
    </row>
    <row r="11427" spans="5:13" x14ac:dyDescent="0.25">
      <c r="E11427" s="1"/>
      <c r="F11427" s="1"/>
      <c r="G11427" s="1"/>
      <c r="H11427" s="1"/>
      <c r="I11427" s="1"/>
      <c r="J11427" s="1"/>
      <c r="K11427" s="1"/>
      <c r="L11427" s="1"/>
      <c r="M11427" s="1"/>
    </row>
    <row r="11428" spans="5:13" x14ac:dyDescent="0.25">
      <c r="E11428" s="1"/>
      <c r="F11428" s="1"/>
      <c r="G11428" s="1"/>
      <c r="H11428" s="1"/>
      <c r="I11428" s="1"/>
      <c r="J11428" s="1"/>
      <c r="K11428" s="1"/>
      <c r="L11428" s="1"/>
      <c r="M11428" s="1"/>
    </row>
    <row r="11429" spans="5:13" x14ac:dyDescent="0.25">
      <c r="E11429" s="1"/>
      <c r="F11429" s="1"/>
      <c r="G11429" s="1"/>
      <c r="H11429" s="1"/>
      <c r="I11429" s="1"/>
      <c r="J11429" s="1"/>
      <c r="K11429" s="1"/>
      <c r="L11429" s="1"/>
      <c r="M11429" s="1"/>
    </row>
    <row r="11430" spans="5:13" x14ac:dyDescent="0.25">
      <c r="E11430" s="1"/>
      <c r="F11430" s="1"/>
      <c r="G11430" s="1"/>
      <c r="H11430" s="1"/>
      <c r="I11430" s="1"/>
      <c r="J11430" s="1"/>
      <c r="K11430" s="1"/>
      <c r="L11430" s="1"/>
      <c r="M11430" s="1"/>
    </row>
    <row r="11431" spans="5:13" x14ac:dyDescent="0.25">
      <c r="E11431" s="1"/>
      <c r="F11431" s="1"/>
      <c r="G11431" s="1"/>
      <c r="H11431" s="1"/>
      <c r="I11431" s="1"/>
      <c r="J11431" s="1"/>
      <c r="K11431" s="1"/>
      <c r="L11431" s="1"/>
      <c r="M11431" s="1"/>
    </row>
    <row r="11432" spans="5:13" x14ac:dyDescent="0.25">
      <c r="E11432" s="1"/>
      <c r="F11432" s="1"/>
      <c r="G11432" s="1"/>
      <c r="H11432" s="1"/>
      <c r="I11432" s="1"/>
      <c r="J11432" s="1"/>
      <c r="K11432" s="1"/>
      <c r="L11432" s="1"/>
      <c r="M11432" s="1"/>
    </row>
    <row r="11433" spans="5:13" x14ac:dyDescent="0.25">
      <c r="E11433" s="1"/>
      <c r="F11433" s="1"/>
      <c r="G11433" s="1"/>
      <c r="H11433" s="1"/>
      <c r="I11433" s="1"/>
      <c r="J11433" s="1"/>
      <c r="K11433" s="1"/>
      <c r="L11433" s="1"/>
      <c r="M11433" s="1"/>
    </row>
    <row r="11434" spans="5:13" x14ac:dyDescent="0.25">
      <c r="E11434" s="1"/>
      <c r="F11434" s="1"/>
      <c r="G11434" s="1"/>
      <c r="H11434" s="1"/>
      <c r="I11434" s="1"/>
      <c r="J11434" s="1"/>
      <c r="K11434" s="1"/>
      <c r="L11434" s="1"/>
      <c r="M11434" s="1"/>
    </row>
    <row r="11435" spans="5:13" x14ac:dyDescent="0.25">
      <c r="E11435" s="1"/>
      <c r="F11435" s="1"/>
      <c r="G11435" s="1"/>
      <c r="H11435" s="1"/>
      <c r="I11435" s="1"/>
      <c r="J11435" s="1"/>
      <c r="K11435" s="1"/>
      <c r="L11435" s="1"/>
      <c r="M11435" s="1"/>
    </row>
    <row r="11436" spans="5:13" x14ac:dyDescent="0.25">
      <c r="E11436" s="1"/>
      <c r="F11436" s="1"/>
      <c r="G11436" s="1"/>
      <c r="H11436" s="1"/>
      <c r="I11436" s="1"/>
      <c r="J11436" s="1"/>
      <c r="K11436" s="1"/>
      <c r="L11436" s="1"/>
      <c r="M11436" s="1"/>
    </row>
    <row r="11437" spans="5:13" x14ac:dyDescent="0.25">
      <c r="E11437" s="1"/>
      <c r="F11437" s="1"/>
      <c r="G11437" s="1"/>
      <c r="H11437" s="1"/>
      <c r="I11437" s="1"/>
      <c r="J11437" s="1"/>
      <c r="K11437" s="1"/>
      <c r="L11437" s="1"/>
      <c r="M11437" s="1"/>
    </row>
    <row r="11438" spans="5:13" x14ac:dyDescent="0.25">
      <c r="E11438" s="1"/>
      <c r="F11438" s="1"/>
      <c r="G11438" s="1"/>
      <c r="H11438" s="1"/>
      <c r="I11438" s="1"/>
      <c r="J11438" s="1"/>
      <c r="K11438" s="1"/>
      <c r="L11438" s="1"/>
      <c r="M11438" s="1"/>
    </row>
    <row r="11439" spans="5:13" x14ac:dyDescent="0.25">
      <c r="E11439" s="1"/>
      <c r="F11439" s="1"/>
      <c r="G11439" s="1"/>
      <c r="H11439" s="1"/>
      <c r="I11439" s="1"/>
      <c r="J11439" s="1"/>
      <c r="K11439" s="1"/>
      <c r="L11439" s="1"/>
      <c r="M11439" s="1"/>
    </row>
    <row r="11440" spans="5:13" x14ac:dyDescent="0.25">
      <c r="E11440" s="1"/>
      <c r="F11440" s="1"/>
      <c r="G11440" s="1"/>
      <c r="H11440" s="1"/>
      <c r="I11440" s="1"/>
      <c r="J11440" s="1"/>
      <c r="K11440" s="1"/>
      <c r="L11440" s="1"/>
      <c r="M11440" s="1"/>
    </row>
    <row r="11441" spans="5:13" x14ac:dyDescent="0.25">
      <c r="E11441" s="1"/>
      <c r="F11441" s="1"/>
      <c r="G11441" s="1"/>
      <c r="H11441" s="1"/>
      <c r="I11441" s="1"/>
      <c r="J11441" s="1"/>
      <c r="K11441" s="1"/>
      <c r="L11441" s="1"/>
      <c r="M11441" s="1"/>
    </row>
    <row r="11442" spans="5:13" x14ac:dyDescent="0.25">
      <c r="E11442" s="1"/>
      <c r="F11442" s="1"/>
      <c r="G11442" s="1"/>
      <c r="H11442" s="1"/>
      <c r="I11442" s="1"/>
      <c r="J11442" s="1"/>
      <c r="K11442" s="1"/>
      <c r="L11442" s="1"/>
      <c r="M11442" s="1"/>
    </row>
    <row r="11443" spans="5:13" x14ac:dyDescent="0.25">
      <c r="E11443" s="1"/>
      <c r="F11443" s="1"/>
      <c r="G11443" s="1"/>
      <c r="H11443" s="1"/>
      <c r="I11443" s="1"/>
      <c r="J11443" s="1"/>
      <c r="K11443" s="1"/>
      <c r="L11443" s="1"/>
      <c r="M11443" s="1"/>
    </row>
    <row r="11444" spans="5:13" x14ac:dyDescent="0.25">
      <c r="E11444" s="1"/>
      <c r="F11444" s="1"/>
      <c r="G11444" s="1"/>
      <c r="H11444" s="1"/>
      <c r="I11444" s="1"/>
      <c r="J11444" s="1"/>
      <c r="K11444" s="1"/>
      <c r="L11444" s="1"/>
      <c r="M11444" s="1"/>
    </row>
    <row r="11445" spans="5:13" x14ac:dyDescent="0.25">
      <c r="E11445" s="1"/>
      <c r="F11445" s="1"/>
      <c r="G11445" s="1"/>
      <c r="H11445" s="1"/>
      <c r="I11445" s="1"/>
      <c r="J11445" s="1"/>
      <c r="K11445" s="1"/>
      <c r="L11445" s="1"/>
      <c r="M11445" s="1"/>
    </row>
    <row r="11446" spans="5:13" x14ac:dyDescent="0.25">
      <c r="E11446" s="1"/>
      <c r="F11446" s="1"/>
      <c r="G11446" s="1"/>
      <c r="H11446" s="1"/>
      <c r="I11446" s="1"/>
      <c r="J11446" s="1"/>
      <c r="K11446" s="1"/>
      <c r="L11446" s="1"/>
      <c r="M11446" s="1"/>
    </row>
    <row r="11447" spans="5:13" x14ac:dyDescent="0.25">
      <c r="E11447" s="1"/>
      <c r="F11447" s="1"/>
      <c r="G11447" s="1"/>
      <c r="H11447" s="1"/>
      <c r="I11447" s="1"/>
      <c r="J11447" s="1"/>
      <c r="K11447" s="1"/>
      <c r="L11447" s="1"/>
      <c r="M11447" s="1"/>
    </row>
    <row r="11448" spans="5:13" x14ac:dyDescent="0.25">
      <c r="E11448" s="1"/>
      <c r="F11448" s="1"/>
      <c r="G11448" s="1"/>
      <c r="H11448" s="1"/>
      <c r="I11448" s="1"/>
      <c r="J11448" s="1"/>
      <c r="K11448" s="1"/>
      <c r="L11448" s="1"/>
      <c r="M11448" s="1"/>
    </row>
    <row r="11449" spans="5:13" x14ac:dyDescent="0.25">
      <c r="E11449" s="1"/>
      <c r="F11449" s="1"/>
      <c r="G11449" s="1"/>
      <c r="H11449" s="1"/>
      <c r="I11449" s="1"/>
      <c r="J11449" s="1"/>
      <c r="K11449" s="1"/>
      <c r="L11449" s="1"/>
      <c r="M11449" s="1"/>
    </row>
    <row r="11450" spans="5:13" x14ac:dyDescent="0.25">
      <c r="E11450" s="1"/>
      <c r="F11450" s="1"/>
      <c r="G11450" s="1"/>
      <c r="H11450" s="1"/>
      <c r="I11450" s="1"/>
      <c r="J11450" s="1"/>
      <c r="K11450" s="1"/>
      <c r="L11450" s="1"/>
      <c r="M11450" s="1"/>
    </row>
    <row r="11451" spans="5:13" x14ac:dyDescent="0.25">
      <c r="E11451" s="1"/>
      <c r="F11451" s="1"/>
      <c r="G11451" s="1"/>
      <c r="H11451" s="1"/>
      <c r="I11451" s="1"/>
      <c r="J11451" s="1"/>
      <c r="K11451" s="1"/>
      <c r="L11451" s="1"/>
      <c r="M11451" s="1"/>
    </row>
    <row r="11452" spans="5:13" x14ac:dyDescent="0.25">
      <c r="E11452" s="1"/>
      <c r="F11452" s="1"/>
      <c r="G11452" s="1"/>
      <c r="H11452" s="1"/>
      <c r="I11452" s="1"/>
      <c r="J11452" s="1"/>
      <c r="K11452" s="1"/>
      <c r="L11452" s="1"/>
      <c r="M11452" s="1"/>
    </row>
    <row r="11453" spans="5:13" x14ac:dyDescent="0.25">
      <c r="E11453" s="1"/>
      <c r="F11453" s="1"/>
      <c r="G11453" s="1"/>
      <c r="H11453" s="1"/>
      <c r="I11453" s="1"/>
      <c r="J11453" s="1"/>
      <c r="K11453" s="1"/>
      <c r="L11453" s="1"/>
      <c r="M11453" s="1"/>
    </row>
    <row r="11454" spans="5:13" x14ac:dyDescent="0.25">
      <c r="E11454" s="1"/>
      <c r="F11454" s="1"/>
      <c r="G11454" s="1"/>
      <c r="H11454" s="1"/>
      <c r="I11454" s="1"/>
      <c r="J11454" s="1"/>
      <c r="K11454" s="1"/>
      <c r="L11454" s="1"/>
      <c r="M11454" s="1"/>
    </row>
    <row r="11455" spans="5:13" x14ac:dyDescent="0.25">
      <c r="E11455" s="1"/>
      <c r="F11455" s="1"/>
      <c r="G11455" s="1"/>
      <c r="H11455" s="1"/>
      <c r="I11455" s="1"/>
      <c r="J11455" s="1"/>
      <c r="K11455" s="1"/>
      <c r="L11455" s="1"/>
      <c r="M11455" s="1"/>
    </row>
    <row r="11456" spans="5:13" x14ac:dyDescent="0.25">
      <c r="E11456" s="1"/>
      <c r="F11456" s="1"/>
      <c r="G11456" s="1"/>
      <c r="H11456" s="1"/>
      <c r="I11456" s="1"/>
      <c r="J11456" s="1"/>
      <c r="K11456" s="1"/>
      <c r="L11456" s="1"/>
      <c r="M11456" s="1"/>
    </row>
    <row r="11457" spans="5:13" x14ac:dyDescent="0.25">
      <c r="E11457" s="1"/>
      <c r="F11457" s="1"/>
      <c r="G11457" s="1"/>
      <c r="H11457" s="1"/>
      <c r="I11457" s="1"/>
      <c r="J11457" s="1"/>
      <c r="K11457" s="1"/>
      <c r="L11457" s="1"/>
      <c r="M11457" s="1"/>
    </row>
    <row r="11458" spans="5:13" x14ac:dyDescent="0.25">
      <c r="E11458" s="1"/>
      <c r="F11458" s="1"/>
      <c r="G11458" s="1"/>
      <c r="H11458" s="1"/>
      <c r="I11458" s="1"/>
      <c r="J11458" s="1"/>
      <c r="K11458" s="1"/>
      <c r="L11458" s="1"/>
      <c r="M11458" s="1"/>
    </row>
    <row r="11459" spans="5:13" x14ac:dyDescent="0.25">
      <c r="E11459" s="1"/>
      <c r="F11459" s="1"/>
      <c r="G11459" s="1"/>
      <c r="H11459" s="1"/>
      <c r="I11459" s="1"/>
      <c r="J11459" s="1"/>
      <c r="K11459" s="1"/>
      <c r="L11459" s="1"/>
      <c r="M11459" s="1"/>
    </row>
    <row r="11460" spans="5:13" x14ac:dyDescent="0.25">
      <c r="E11460" s="1"/>
      <c r="F11460" s="1"/>
      <c r="G11460" s="1"/>
      <c r="H11460" s="1"/>
      <c r="I11460" s="1"/>
      <c r="J11460" s="1"/>
      <c r="K11460" s="1"/>
      <c r="L11460" s="1"/>
      <c r="M11460" s="1"/>
    </row>
    <row r="11461" spans="5:13" x14ac:dyDescent="0.25">
      <c r="E11461" s="1"/>
      <c r="F11461" s="1"/>
      <c r="G11461" s="1"/>
      <c r="H11461" s="1"/>
      <c r="I11461" s="1"/>
      <c r="J11461" s="1"/>
      <c r="K11461" s="1"/>
      <c r="L11461" s="1"/>
      <c r="M11461" s="1"/>
    </row>
    <row r="11462" spans="5:13" x14ac:dyDescent="0.25">
      <c r="E11462" s="1"/>
      <c r="F11462" s="1"/>
      <c r="G11462" s="1"/>
      <c r="H11462" s="1"/>
      <c r="I11462" s="1"/>
      <c r="J11462" s="1"/>
      <c r="K11462" s="1"/>
      <c r="L11462" s="1"/>
      <c r="M11462" s="1"/>
    </row>
    <row r="11463" spans="5:13" x14ac:dyDescent="0.25">
      <c r="E11463" s="1"/>
      <c r="F11463" s="1"/>
      <c r="G11463" s="1"/>
      <c r="H11463" s="1"/>
      <c r="I11463" s="1"/>
      <c r="J11463" s="1"/>
      <c r="K11463" s="1"/>
      <c r="L11463" s="1"/>
      <c r="M11463" s="1"/>
    </row>
    <row r="11464" spans="5:13" x14ac:dyDescent="0.25">
      <c r="E11464" s="1"/>
      <c r="F11464" s="1"/>
      <c r="G11464" s="1"/>
      <c r="H11464" s="1"/>
      <c r="I11464" s="1"/>
      <c r="J11464" s="1"/>
      <c r="K11464" s="1"/>
      <c r="L11464" s="1"/>
      <c r="M11464" s="1"/>
    </row>
    <row r="11465" spans="5:13" x14ac:dyDescent="0.25">
      <c r="E11465" s="1"/>
      <c r="F11465" s="1"/>
      <c r="G11465" s="1"/>
      <c r="H11465" s="1"/>
      <c r="I11465" s="1"/>
      <c r="J11465" s="1"/>
      <c r="K11465" s="1"/>
      <c r="L11465" s="1"/>
      <c r="M11465" s="1"/>
    </row>
    <row r="11466" spans="5:13" x14ac:dyDescent="0.25">
      <c r="E11466" s="1"/>
      <c r="F11466" s="1"/>
      <c r="G11466" s="1"/>
      <c r="H11466" s="1"/>
      <c r="I11466" s="1"/>
      <c r="J11466" s="1"/>
      <c r="K11466" s="1"/>
      <c r="L11466" s="1"/>
      <c r="M11466" s="1"/>
    </row>
    <row r="11467" spans="5:13" x14ac:dyDescent="0.25">
      <c r="E11467" s="1"/>
      <c r="F11467" s="1"/>
      <c r="G11467" s="1"/>
      <c r="H11467" s="1"/>
      <c r="I11467" s="1"/>
      <c r="J11467" s="1"/>
      <c r="K11467" s="1"/>
      <c r="L11467" s="1"/>
      <c r="M11467" s="1"/>
    </row>
    <row r="11468" spans="5:13" x14ac:dyDescent="0.25">
      <c r="E11468" s="1"/>
      <c r="F11468" s="1"/>
      <c r="G11468" s="1"/>
      <c r="H11468" s="1"/>
      <c r="I11468" s="1"/>
      <c r="J11468" s="1"/>
      <c r="K11468" s="1"/>
      <c r="L11468" s="1"/>
      <c r="M11468" s="1"/>
    </row>
    <row r="11469" spans="5:13" x14ac:dyDescent="0.25">
      <c r="E11469" s="1"/>
      <c r="F11469" s="1"/>
      <c r="G11469" s="1"/>
      <c r="H11469" s="1"/>
      <c r="I11469" s="1"/>
      <c r="J11469" s="1"/>
      <c r="K11469" s="1"/>
      <c r="L11469" s="1"/>
      <c r="M11469" s="1"/>
    </row>
    <row r="11470" spans="5:13" x14ac:dyDescent="0.25">
      <c r="E11470" s="1"/>
      <c r="F11470" s="1"/>
      <c r="G11470" s="1"/>
      <c r="H11470" s="1"/>
      <c r="I11470" s="1"/>
      <c r="J11470" s="1"/>
      <c r="K11470" s="1"/>
      <c r="L11470" s="1"/>
      <c r="M11470" s="1"/>
    </row>
    <row r="11471" spans="5:13" x14ac:dyDescent="0.25">
      <c r="E11471" s="1"/>
      <c r="F11471" s="1"/>
      <c r="G11471" s="1"/>
      <c r="H11471" s="1"/>
      <c r="I11471" s="1"/>
      <c r="J11471" s="1"/>
      <c r="K11471" s="1"/>
      <c r="L11471" s="1"/>
      <c r="M11471" s="1"/>
    </row>
    <row r="11472" spans="5:13" x14ac:dyDescent="0.25">
      <c r="E11472" s="1"/>
      <c r="F11472" s="1"/>
      <c r="G11472" s="1"/>
      <c r="H11472" s="1"/>
      <c r="I11472" s="1"/>
      <c r="J11472" s="1"/>
      <c r="K11472" s="1"/>
      <c r="L11472" s="1"/>
      <c r="M11472" s="1"/>
    </row>
    <row r="11473" spans="5:13" x14ac:dyDescent="0.25">
      <c r="E11473" s="1"/>
      <c r="F11473" s="1"/>
      <c r="G11473" s="1"/>
      <c r="H11473" s="1"/>
      <c r="I11473" s="1"/>
      <c r="J11473" s="1"/>
      <c r="K11473" s="1"/>
      <c r="L11473" s="1"/>
      <c r="M11473" s="1"/>
    </row>
    <row r="11474" spans="5:13" x14ac:dyDescent="0.25">
      <c r="E11474" s="1"/>
      <c r="F11474" s="1"/>
      <c r="G11474" s="1"/>
      <c r="H11474" s="1"/>
      <c r="I11474" s="1"/>
      <c r="J11474" s="1"/>
      <c r="K11474" s="1"/>
      <c r="L11474" s="1"/>
      <c r="M11474" s="1"/>
    </row>
    <row r="11475" spans="5:13" x14ac:dyDescent="0.25">
      <c r="E11475" s="1"/>
      <c r="F11475" s="1"/>
      <c r="G11475" s="1"/>
      <c r="H11475" s="1"/>
      <c r="I11475" s="1"/>
      <c r="J11475" s="1"/>
      <c r="K11475" s="1"/>
      <c r="L11475" s="1"/>
      <c r="M11475" s="1"/>
    </row>
    <row r="11476" spans="5:13" x14ac:dyDescent="0.25">
      <c r="E11476" s="1"/>
      <c r="F11476" s="1"/>
      <c r="G11476" s="1"/>
      <c r="H11476" s="1"/>
      <c r="I11476" s="1"/>
      <c r="J11476" s="1"/>
      <c r="K11476" s="1"/>
      <c r="L11476" s="1"/>
      <c r="M11476" s="1"/>
    </row>
    <row r="11477" spans="5:13" x14ac:dyDescent="0.25">
      <c r="E11477" s="1"/>
      <c r="F11477" s="1"/>
      <c r="G11477" s="1"/>
      <c r="H11477" s="1"/>
      <c r="I11477" s="1"/>
      <c r="J11477" s="1"/>
      <c r="K11477" s="1"/>
      <c r="L11477" s="1"/>
      <c r="M11477" s="1"/>
    </row>
    <row r="11478" spans="5:13" x14ac:dyDescent="0.25">
      <c r="E11478" s="1"/>
      <c r="F11478" s="1"/>
      <c r="G11478" s="1"/>
      <c r="H11478" s="1"/>
      <c r="I11478" s="1"/>
      <c r="J11478" s="1"/>
      <c r="K11478" s="1"/>
      <c r="L11478" s="1"/>
      <c r="M11478" s="1"/>
    </row>
    <row r="11479" spans="5:13" x14ac:dyDescent="0.25">
      <c r="E11479" s="1"/>
      <c r="F11479" s="1"/>
      <c r="G11479" s="1"/>
      <c r="H11479" s="1"/>
      <c r="I11479" s="1"/>
      <c r="J11479" s="1"/>
      <c r="K11479" s="1"/>
      <c r="L11479" s="1"/>
      <c r="M11479" s="1"/>
    </row>
    <row r="11480" spans="5:13" x14ac:dyDescent="0.25">
      <c r="E11480" s="1"/>
      <c r="F11480" s="1"/>
      <c r="G11480" s="1"/>
      <c r="H11480" s="1"/>
      <c r="I11480" s="1"/>
      <c r="J11480" s="1"/>
      <c r="K11480" s="1"/>
      <c r="L11480" s="1"/>
      <c r="M11480" s="1"/>
    </row>
    <row r="11481" spans="5:13" x14ac:dyDescent="0.25">
      <c r="E11481" s="1"/>
      <c r="F11481" s="1"/>
      <c r="G11481" s="1"/>
      <c r="H11481" s="1"/>
      <c r="I11481" s="1"/>
      <c r="J11481" s="1"/>
      <c r="K11481" s="1"/>
      <c r="L11481" s="1"/>
      <c r="M11481" s="1"/>
    </row>
    <row r="11482" spans="5:13" x14ac:dyDescent="0.25">
      <c r="E11482" s="1"/>
      <c r="F11482" s="1"/>
      <c r="G11482" s="1"/>
      <c r="H11482" s="1"/>
      <c r="I11482" s="1"/>
      <c r="J11482" s="1"/>
      <c r="K11482" s="1"/>
      <c r="L11482" s="1"/>
      <c r="M11482" s="1"/>
    </row>
    <row r="11483" spans="5:13" x14ac:dyDescent="0.25">
      <c r="E11483" s="1"/>
      <c r="F11483" s="1"/>
      <c r="G11483" s="1"/>
      <c r="H11483" s="1"/>
      <c r="I11483" s="1"/>
      <c r="J11483" s="1"/>
      <c r="K11483" s="1"/>
      <c r="L11483" s="1"/>
      <c r="M11483" s="1"/>
    </row>
    <row r="11484" spans="5:13" x14ac:dyDescent="0.25">
      <c r="E11484" s="1"/>
      <c r="F11484" s="1"/>
      <c r="G11484" s="1"/>
      <c r="H11484" s="1"/>
      <c r="I11484" s="1"/>
      <c r="J11484" s="1"/>
      <c r="K11484" s="1"/>
      <c r="L11484" s="1"/>
      <c r="M11484" s="1"/>
    </row>
    <row r="11485" spans="5:13" x14ac:dyDescent="0.25">
      <c r="E11485" s="1"/>
      <c r="F11485" s="1"/>
      <c r="G11485" s="1"/>
      <c r="H11485" s="1"/>
      <c r="I11485" s="1"/>
      <c r="J11485" s="1"/>
      <c r="K11485" s="1"/>
      <c r="L11485" s="1"/>
      <c r="M11485" s="1"/>
    </row>
    <row r="11486" spans="5:13" x14ac:dyDescent="0.25">
      <c r="E11486" s="1"/>
      <c r="F11486" s="1"/>
      <c r="G11486" s="1"/>
      <c r="H11486" s="1"/>
      <c r="I11486" s="1"/>
      <c r="J11486" s="1"/>
      <c r="K11486" s="1"/>
      <c r="L11486" s="1"/>
      <c r="M11486" s="1"/>
    </row>
    <row r="11487" spans="5:13" x14ac:dyDescent="0.25">
      <c r="E11487" s="1"/>
      <c r="F11487" s="1"/>
      <c r="G11487" s="1"/>
      <c r="H11487" s="1"/>
      <c r="I11487" s="1"/>
      <c r="J11487" s="1"/>
      <c r="K11487" s="1"/>
      <c r="L11487" s="1"/>
      <c r="M11487" s="1"/>
    </row>
    <row r="11488" spans="5:13" x14ac:dyDescent="0.25">
      <c r="E11488" s="1"/>
      <c r="F11488" s="1"/>
      <c r="G11488" s="1"/>
      <c r="H11488" s="1"/>
      <c r="I11488" s="1"/>
      <c r="J11488" s="1"/>
      <c r="K11488" s="1"/>
      <c r="L11488" s="1"/>
      <c r="M11488" s="1"/>
    </row>
    <row r="11489" spans="5:13" x14ac:dyDescent="0.25">
      <c r="E11489" s="1"/>
      <c r="F11489" s="1"/>
      <c r="G11489" s="1"/>
      <c r="H11489" s="1"/>
      <c r="I11489" s="1"/>
      <c r="J11489" s="1"/>
      <c r="K11489" s="1"/>
      <c r="L11489" s="1"/>
      <c r="M11489" s="1"/>
    </row>
    <row r="11490" spans="5:13" x14ac:dyDescent="0.25">
      <c r="E11490" s="1"/>
      <c r="F11490" s="1"/>
      <c r="G11490" s="1"/>
      <c r="H11490" s="1"/>
      <c r="I11490" s="1"/>
      <c r="J11490" s="1"/>
      <c r="K11490" s="1"/>
      <c r="L11490" s="1"/>
      <c r="M11490" s="1"/>
    </row>
    <row r="11491" spans="5:13" x14ac:dyDescent="0.25">
      <c r="E11491" s="1"/>
      <c r="F11491" s="1"/>
      <c r="G11491" s="1"/>
      <c r="H11491" s="1"/>
      <c r="I11491" s="1"/>
      <c r="J11491" s="1"/>
      <c r="K11491" s="1"/>
      <c r="L11491" s="1"/>
      <c r="M11491" s="1"/>
    </row>
    <row r="11492" spans="5:13" x14ac:dyDescent="0.25">
      <c r="E11492" s="1"/>
      <c r="F11492" s="1"/>
      <c r="G11492" s="1"/>
      <c r="H11492" s="1"/>
      <c r="I11492" s="1"/>
      <c r="J11492" s="1"/>
      <c r="K11492" s="1"/>
      <c r="L11492" s="1"/>
      <c r="M11492" s="1"/>
    </row>
    <row r="11493" spans="5:13" x14ac:dyDescent="0.25">
      <c r="E11493" s="1"/>
      <c r="F11493" s="1"/>
      <c r="G11493" s="1"/>
      <c r="H11493" s="1"/>
      <c r="I11493" s="1"/>
      <c r="J11493" s="1"/>
      <c r="K11493" s="1"/>
      <c r="L11493" s="1"/>
      <c r="M11493" s="1"/>
    </row>
    <row r="11494" spans="5:13" x14ac:dyDescent="0.25">
      <c r="E11494" s="1"/>
      <c r="F11494" s="1"/>
      <c r="G11494" s="1"/>
      <c r="H11494" s="1"/>
      <c r="I11494" s="1"/>
      <c r="J11494" s="1"/>
      <c r="K11494" s="1"/>
      <c r="L11494" s="1"/>
      <c r="M11494" s="1"/>
    </row>
    <row r="11495" spans="5:13" x14ac:dyDescent="0.25">
      <c r="E11495" s="1"/>
      <c r="F11495" s="1"/>
      <c r="G11495" s="1"/>
      <c r="H11495" s="1"/>
      <c r="I11495" s="1"/>
      <c r="J11495" s="1"/>
      <c r="K11495" s="1"/>
      <c r="L11495" s="1"/>
      <c r="M11495" s="1"/>
    </row>
    <row r="11496" spans="5:13" x14ac:dyDescent="0.25">
      <c r="E11496" s="1"/>
      <c r="F11496" s="1"/>
      <c r="G11496" s="1"/>
      <c r="H11496" s="1"/>
      <c r="I11496" s="1"/>
      <c r="J11496" s="1"/>
      <c r="K11496" s="1"/>
      <c r="L11496" s="1"/>
      <c r="M11496" s="1"/>
    </row>
    <row r="11497" spans="5:13" x14ac:dyDescent="0.25">
      <c r="E11497" s="1"/>
      <c r="F11497" s="1"/>
      <c r="G11497" s="1"/>
      <c r="H11497" s="1"/>
      <c r="I11497" s="1"/>
      <c r="J11497" s="1"/>
      <c r="K11497" s="1"/>
      <c r="L11497" s="1"/>
      <c r="M11497" s="1"/>
    </row>
    <row r="11498" spans="5:13" x14ac:dyDescent="0.25">
      <c r="E11498" s="1"/>
      <c r="F11498" s="1"/>
      <c r="G11498" s="1"/>
      <c r="H11498" s="1"/>
      <c r="I11498" s="1"/>
      <c r="J11498" s="1"/>
      <c r="K11498" s="1"/>
      <c r="L11498" s="1"/>
      <c r="M11498" s="1"/>
    </row>
    <row r="11499" spans="5:13" x14ac:dyDescent="0.25">
      <c r="E11499" s="1"/>
      <c r="F11499" s="1"/>
      <c r="G11499" s="1"/>
      <c r="H11499" s="1"/>
      <c r="I11499" s="1"/>
      <c r="J11499" s="1"/>
      <c r="K11499" s="1"/>
      <c r="L11499" s="1"/>
      <c r="M11499" s="1"/>
    </row>
    <row r="11500" spans="5:13" x14ac:dyDescent="0.25">
      <c r="E11500" s="1"/>
      <c r="F11500" s="1"/>
      <c r="G11500" s="1"/>
      <c r="H11500" s="1"/>
      <c r="I11500" s="1"/>
      <c r="J11500" s="1"/>
      <c r="K11500" s="1"/>
      <c r="L11500" s="1"/>
      <c r="M11500" s="1"/>
    </row>
    <row r="11501" spans="5:13" x14ac:dyDescent="0.25">
      <c r="E11501" s="1"/>
      <c r="F11501" s="1"/>
      <c r="G11501" s="1"/>
      <c r="H11501" s="1"/>
      <c r="I11501" s="1"/>
      <c r="J11501" s="1"/>
      <c r="K11501" s="1"/>
      <c r="L11501" s="1"/>
      <c r="M11501" s="1"/>
    </row>
    <row r="11502" spans="5:13" x14ac:dyDescent="0.25">
      <c r="E11502" s="1"/>
      <c r="F11502" s="1"/>
      <c r="G11502" s="1"/>
      <c r="H11502" s="1"/>
      <c r="I11502" s="1"/>
      <c r="J11502" s="1"/>
      <c r="K11502" s="1"/>
      <c r="L11502" s="1"/>
      <c r="M11502" s="1"/>
    </row>
    <row r="11503" spans="5:13" x14ac:dyDescent="0.25">
      <c r="E11503" s="1"/>
      <c r="F11503" s="1"/>
      <c r="G11503" s="1"/>
      <c r="H11503" s="1"/>
      <c r="I11503" s="1"/>
      <c r="J11503" s="1"/>
      <c r="K11503" s="1"/>
      <c r="L11503" s="1"/>
      <c r="M11503" s="1"/>
    </row>
    <row r="11504" spans="5:13" x14ac:dyDescent="0.25">
      <c r="E11504" s="1"/>
      <c r="F11504" s="1"/>
      <c r="G11504" s="1"/>
      <c r="H11504" s="1"/>
      <c r="I11504" s="1"/>
      <c r="J11504" s="1"/>
      <c r="K11504" s="1"/>
      <c r="L11504" s="1"/>
      <c r="M11504" s="1"/>
    </row>
    <row r="11505" spans="5:13" x14ac:dyDescent="0.25">
      <c r="E11505" s="1"/>
      <c r="F11505" s="1"/>
      <c r="G11505" s="1"/>
      <c r="H11505" s="1"/>
      <c r="I11505" s="1"/>
      <c r="J11505" s="1"/>
      <c r="K11505" s="1"/>
      <c r="L11505" s="1"/>
      <c r="M11505" s="1"/>
    </row>
    <row r="11506" spans="5:13" x14ac:dyDescent="0.25">
      <c r="E11506" s="1"/>
      <c r="F11506" s="1"/>
      <c r="G11506" s="1"/>
      <c r="H11506" s="1"/>
      <c r="I11506" s="1"/>
      <c r="J11506" s="1"/>
      <c r="K11506" s="1"/>
      <c r="L11506" s="1"/>
      <c r="M11506" s="1"/>
    </row>
    <row r="11507" spans="5:13" x14ac:dyDescent="0.25">
      <c r="E11507" s="1"/>
      <c r="F11507" s="1"/>
      <c r="G11507" s="1"/>
      <c r="H11507" s="1"/>
      <c r="I11507" s="1"/>
      <c r="J11507" s="1"/>
      <c r="K11507" s="1"/>
      <c r="L11507" s="1"/>
      <c r="M11507" s="1"/>
    </row>
    <row r="11508" spans="5:13" x14ac:dyDescent="0.25">
      <c r="E11508" s="1"/>
      <c r="F11508" s="1"/>
      <c r="G11508" s="1"/>
      <c r="H11508" s="1"/>
      <c r="I11508" s="1"/>
      <c r="J11508" s="1"/>
      <c r="K11508" s="1"/>
      <c r="L11508" s="1"/>
      <c r="M11508" s="1"/>
    </row>
    <row r="11509" spans="5:13" x14ac:dyDescent="0.25">
      <c r="E11509" s="1"/>
      <c r="F11509" s="1"/>
      <c r="G11509" s="1"/>
      <c r="H11509" s="1"/>
      <c r="I11509" s="1"/>
      <c r="J11509" s="1"/>
      <c r="K11509" s="1"/>
      <c r="L11509" s="1"/>
      <c r="M11509" s="1"/>
    </row>
    <row r="11510" spans="5:13" x14ac:dyDescent="0.25">
      <c r="E11510" s="1"/>
      <c r="F11510" s="1"/>
      <c r="G11510" s="1"/>
      <c r="H11510" s="1"/>
      <c r="I11510" s="1"/>
      <c r="J11510" s="1"/>
      <c r="K11510" s="1"/>
      <c r="L11510" s="1"/>
      <c r="M11510" s="1"/>
    </row>
    <row r="11511" spans="5:13" x14ac:dyDescent="0.25">
      <c r="E11511" s="1"/>
      <c r="F11511" s="1"/>
      <c r="G11511" s="1"/>
      <c r="H11511" s="1"/>
      <c r="I11511" s="1"/>
      <c r="J11511" s="1"/>
      <c r="K11511" s="1"/>
      <c r="L11511" s="1"/>
      <c r="M11511" s="1"/>
    </row>
    <row r="11512" spans="5:13" x14ac:dyDescent="0.25">
      <c r="E11512" s="1"/>
      <c r="F11512" s="1"/>
      <c r="G11512" s="1"/>
      <c r="H11512" s="1"/>
      <c r="I11512" s="1"/>
      <c r="J11512" s="1"/>
      <c r="K11512" s="1"/>
      <c r="L11512" s="1"/>
      <c r="M11512" s="1"/>
    </row>
    <row r="11513" spans="5:13" x14ac:dyDescent="0.25">
      <c r="E11513" s="1"/>
      <c r="F11513" s="1"/>
      <c r="G11513" s="1"/>
      <c r="H11513" s="1"/>
      <c r="I11513" s="1"/>
      <c r="J11513" s="1"/>
      <c r="K11513" s="1"/>
      <c r="L11513" s="1"/>
      <c r="M11513" s="1"/>
    </row>
    <row r="11514" spans="5:13" x14ac:dyDescent="0.25">
      <c r="E11514" s="1"/>
      <c r="F11514" s="1"/>
      <c r="G11514" s="1"/>
      <c r="H11514" s="1"/>
      <c r="I11514" s="1"/>
      <c r="J11514" s="1"/>
      <c r="K11514" s="1"/>
      <c r="L11514" s="1"/>
      <c r="M11514" s="1"/>
    </row>
    <row r="11515" spans="5:13" x14ac:dyDescent="0.25">
      <c r="E11515" s="1"/>
      <c r="F11515" s="1"/>
      <c r="G11515" s="1"/>
      <c r="H11515" s="1"/>
      <c r="I11515" s="1"/>
      <c r="J11515" s="1"/>
      <c r="K11515" s="1"/>
      <c r="L11515" s="1"/>
      <c r="M11515" s="1"/>
    </row>
    <row r="11516" spans="5:13" x14ac:dyDescent="0.25">
      <c r="E11516" s="1"/>
      <c r="F11516" s="1"/>
      <c r="G11516" s="1"/>
      <c r="H11516" s="1"/>
      <c r="I11516" s="1"/>
      <c r="J11516" s="1"/>
      <c r="K11516" s="1"/>
      <c r="L11516" s="1"/>
      <c r="M11516" s="1"/>
    </row>
    <row r="11517" spans="5:13" x14ac:dyDescent="0.25">
      <c r="E11517" s="1"/>
      <c r="F11517" s="1"/>
      <c r="G11517" s="1"/>
      <c r="H11517" s="1"/>
      <c r="I11517" s="1"/>
      <c r="J11517" s="1"/>
      <c r="K11517" s="1"/>
      <c r="L11517" s="1"/>
      <c r="M11517" s="1"/>
    </row>
    <row r="11518" spans="5:13" x14ac:dyDescent="0.25">
      <c r="E11518" s="1"/>
      <c r="F11518" s="1"/>
      <c r="G11518" s="1"/>
      <c r="H11518" s="1"/>
      <c r="I11518" s="1"/>
      <c r="J11518" s="1"/>
      <c r="K11518" s="1"/>
      <c r="L11518" s="1"/>
      <c r="M11518" s="1"/>
    </row>
    <row r="11519" spans="5:13" x14ac:dyDescent="0.25">
      <c r="E11519" s="1"/>
      <c r="F11519" s="1"/>
      <c r="G11519" s="1"/>
      <c r="H11519" s="1"/>
      <c r="I11519" s="1"/>
      <c r="J11519" s="1"/>
      <c r="K11519" s="1"/>
      <c r="L11519" s="1"/>
      <c r="M11519" s="1"/>
    </row>
    <row r="11520" spans="5:13" x14ac:dyDescent="0.25">
      <c r="E11520" s="1"/>
      <c r="F11520" s="1"/>
      <c r="G11520" s="1"/>
      <c r="H11520" s="1"/>
      <c r="I11520" s="1"/>
      <c r="J11520" s="1"/>
      <c r="K11520" s="1"/>
      <c r="L11520" s="1"/>
      <c r="M11520" s="1"/>
    </row>
    <row r="11521" spans="5:13" x14ac:dyDescent="0.25">
      <c r="E11521" s="1"/>
      <c r="F11521" s="1"/>
      <c r="G11521" s="1"/>
      <c r="H11521" s="1"/>
      <c r="I11521" s="1"/>
      <c r="J11521" s="1"/>
      <c r="K11521" s="1"/>
      <c r="L11521" s="1"/>
      <c r="M11521" s="1"/>
    </row>
    <row r="11522" spans="5:13" x14ac:dyDescent="0.25">
      <c r="E11522" s="1"/>
      <c r="F11522" s="1"/>
      <c r="G11522" s="1"/>
      <c r="H11522" s="1"/>
      <c r="I11522" s="1"/>
      <c r="J11522" s="1"/>
      <c r="K11522" s="1"/>
      <c r="L11522" s="1"/>
      <c r="M11522" s="1"/>
    </row>
    <row r="11523" spans="5:13" x14ac:dyDescent="0.25">
      <c r="E11523" s="1"/>
      <c r="F11523" s="1"/>
      <c r="G11523" s="1"/>
      <c r="H11523" s="1"/>
      <c r="I11523" s="1"/>
      <c r="J11523" s="1"/>
      <c r="K11523" s="1"/>
      <c r="L11523" s="1"/>
      <c r="M11523" s="1"/>
    </row>
    <row r="11524" spans="5:13" x14ac:dyDescent="0.25">
      <c r="E11524" s="1"/>
      <c r="F11524" s="1"/>
      <c r="G11524" s="1"/>
      <c r="H11524" s="1"/>
      <c r="I11524" s="1"/>
      <c r="J11524" s="1"/>
      <c r="K11524" s="1"/>
      <c r="L11524" s="1"/>
      <c r="M11524" s="1"/>
    </row>
    <row r="11525" spans="5:13" x14ac:dyDescent="0.25">
      <c r="E11525" s="1"/>
      <c r="F11525" s="1"/>
      <c r="G11525" s="1"/>
      <c r="H11525" s="1"/>
      <c r="I11525" s="1"/>
      <c r="J11525" s="1"/>
      <c r="K11525" s="1"/>
      <c r="L11525" s="1"/>
      <c r="M11525" s="1"/>
    </row>
    <row r="11526" spans="5:13" x14ac:dyDescent="0.25">
      <c r="E11526" s="1"/>
      <c r="F11526" s="1"/>
      <c r="G11526" s="1"/>
      <c r="H11526" s="1"/>
      <c r="I11526" s="1"/>
      <c r="J11526" s="1"/>
      <c r="K11526" s="1"/>
      <c r="L11526" s="1"/>
      <c r="M11526" s="1"/>
    </row>
    <row r="11527" spans="5:13" x14ac:dyDescent="0.25">
      <c r="E11527" s="1"/>
      <c r="F11527" s="1"/>
      <c r="G11527" s="1"/>
      <c r="H11527" s="1"/>
      <c r="I11527" s="1"/>
      <c r="J11527" s="1"/>
      <c r="K11527" s="1"/>
      <c r="L11527" s="1"/>
      <c r="M11527" s="1"/>
    </row>
    <row r="11528" spans="5:13" x14ac:dyDescent="0.25">
      <c r="E11528" s="1"/>
      <c r="F11528" s="1"/>
      <c r="G11528" s="1"/>
      <c r="H11528" s="1"/>
      <c r="I11528" s="1"/>
      <c r="J11528" s="1"/>
      <c r="K11528" s="1"/>
      <c r="L11528" s="1"/>
      <c r="M11528" s="1"/>
    </row>
    <row r="11529" spans="5:13" x14ac:dyDescent="0.25">
      <c r="E11529" s="1"/>
      <c r="F11529" s="1"/>
      <c r="G11529" s="1"/>
      <c r="H11529" s="1"/>
      <c r="I11529" s="1"/>
      <c r="J11529" s="1"/>
      <c r="K11529" s="1"/>
      <c r="L11529" s="1"/>
      <c r="M11529" s="1"/>
    </row>
    <row r="11530" spans="5:13" x14ac:dyDescent="0.25">
      <c r="E11530" s="1"/>
      <c r="F11530" s="1"/>
      <c r="G11530" s="1"/>
      <c r="H11530" s="1"/>
      <c r="I11530" s="1"/>
      <c r="J11530" s="1"/>
      <c r="K11530" s="1"/>
      <c r="L11530" s="1"/>
      <c r="M11530" s="1"/>
    </row>
    <row r="11531" spans="5:13" x14ac:dyDescent="0.25">
      <c r="E11531" s="1"/>
      <c r="F11531" s="1"/>
      <c r="G11531" s="1"/>
      <c r="H11531" s="1"/>
      <c r="I11531" s="1"/>
      <c r="J11531" s="1"/>
      <c r="K11531" s="1"/>
      <c r="L11531" s="1"/>
      <c r="M11531" s="1"/>
    </row>
    <row r="11532" spans="5:13" x14ac:dyDescent="0.25">
      <c r="E11532" s="1"/>
      <c r="F11532" s="1"/>
      <c r="G11532" s="1"/>
      <c r="H11532" s="1"/>
      <c r="I11532" s="1"/>
      <c r="J11532" s="1"/>
      <c r="K11532" s="1"/>
      <c r="L11532" s="1"/>
      <c r="M11532" s="1"/>
    </row>
    <row r="11533" spans="5:13" x14ac:dyDescent="0.25">
      <c r="E11533" s="1"/>
      <c r="F11533" s="1"/>
      <c r="G11533" s="1"/>
      <c r="H11533" s="1"/>
      <c r="I11533" s="1"/>
      <c r="J11533" s="1"/>
      <c r="K11533" s="1"/>
      <c r="L11533" s="1"/>
      <c r="M11533" s="1"/>
    </row>
    <row r="11534" spans="5:13" x14ac:dyDescent="0.25">
      <c r="E11534" s="1"/>
      <c r="F11534" s="1"/>
      <c r="G11534" s="1"/>
      <c r="H11534" s="1"/>
      <c r="I11534" s="1"/>
      <c r="J11534" s="1"/>
      <c r="K11534" s="1"/>
      <c r="L11534" s="1"/>
      <c r="M11534" s="1"/>
    </row>
    <row r="11535" spans="5:13" x14ac:dyDescent="0.25">
      <c r="E11535" s="1"/>
      <c r="F11535" s="1"/>
      <c r="G11535" s="1"/>
      <c r="H11535" s="1"/>
      <c r="I11535" s="1"/>
      <c r="J11535" s="1"/>
      <c r="K11535" s="1"/>
      <c r="L11535" s="1"/>
      <c r="M11535" s="1"/>
    </row>
    <row r="11536" spans="5:13" x14ac:dyDescent="0.25">
      <c r="E11536" s="1"/>
      <c r="F11536" s="1"/>
      <c r="G11536" s="1"/>
      <c r="H11536" s="1"/>
      <c r="I11536" s="1"/>
      <c r="J11536" s="1"/>
      <c r="K11536" s="1"/>
      <c r="L11536" s="1"/>
      <c r="M11536" s="1"/>
    </row>
    <row r="11537" spans="5:13" x14ac:dyDescent="0.25">
      <c r="E11537" s="1"/>
      <c r="F11537" s="1"/>
      <c r="G11537" s="1"/>
      <c r="H11537" s="1"/>
      <c r="I11537" s="1"/>
      <c r="J11537" s="1"/>
      <c r="K11537" s="1"/>
      <c r="L11537" s="1"/>
      <c r="M11537" s="1"/>
    </row>
    <row r="11538" spans="5:13" x14ac:dyDescent="0.25">
      <c r="E11538" s="1"/>
      <c r="F11538" s="1"/>
      <c r="G11538" s="1"/>
      <c r="H11538" s="1"/>
      <c r="I11538" s="1"/>
      <c r="J11538" s="1"/>
      <c r="K11538" s="1"/>
      <c r="L11538" s="1"/>
      <c r="M11538" s="1"/>
    </row>
    <row r="11539" spans="5:13" x14ac:dyDescent="0.25">
      <c r="E11539" s="1"/>
      <c r="F11539" s="1"/>
      <c r="G11539" s="1"/>
      <c r="H11539" s="1"/>
      <c r="I11539" s="1"/>
      <c r="J11539" s="1"/>
      <c r="K11539" s="1"/>
      <c r="L11539" s="1"/>
      <c r="M11539" s="1"/>
    </row>
    <row r="11540" spans="5:13" x14ac:dyDescent="0.25">
      <c r="E11540" s="1"/>
      <c r="F11540" s="1"/>
      <c r="G11540" s="1"/>
      <c r="H11540" s="1"/>
      <c r="I11540" s="1"/>
      <c r="J11540" s="1"/>
      <c r="K11540" s="1"/>
      <c r="L11540" s="1"/>
      <c r="M11540" s="1"/>
    </row>
    <row r="11541" spans="5:13" x14ac:dyDescent="0.25">
      <c r="E11541" s="1"/>
      <c r="F11541" s="1"/>
      <c r="G11541" s="1"/>
      <c r="H11541" s="1"/>
      <c r="I11541" s="1"/>
      <c r="J11541" s="1"/>
      <c r="K11541" s="1"/>
      <c r="L11541" s="1"/>
      <c r="M11541" s="1"/>
    </row>
    <row r="11542" spans="5:13" x14ac:dyDescent="0.25">
      <c r="E11542" s="1"/>
      <c r="F11542" s="1"/>
      <c r="G11542" s="1"/>
      <c r="H11542" s="1"/>
      <c r="I11542" s="1"/>
      <c r="J11542" s="1"/>
      <c r="K11542" s="1"/>
      <c r="L11542" s="1"/>
      <c r="M11542" s="1"/>
    </row>
    <row r="11543" spans="5:13" x14ac:dyDescent="0.25">
      <c r="E11543" s="1"/>
      <c r="F11543" s="1"/>
      <c r="G11543" s="1"/>
      <c r="H11543" s="1"/>
      <c r="I11543" s="1"/>
      <c r="J11543" s="1"/>
      <c r="K11543" s="1"/>
      <c r="L11543" s="1"/>
      <c r="M11543" s="1"/>
    </row>
    <row r="11544" spans="5:13" x14ac:dyDescent="0.25">
      <c r="E11544" s="1"/>
      <c r="F11544" s="1"/>
      <c r="G11544" s="1"/>
      <c r="H11544" s="1"/>
      <c r="I11544" s="1"/>
      <c r="J11544" s="1"/>
      <c r="K11544" s="1"/>
      <c r="L11544" s="1"/>
      <c r="M11544" s="1"/>
    </row>
    <row r="11545" spans="5:13" x14ac:dyDescent="0.25">
      <c r="E11545" s="1"/>
      <c r="F11545" s="1"/>
      <c r="G11545" s="1"/>
      <c r="H11545" s="1"/>
      <c r="I11545" s="1"/>
      <c r="J11545" s="1"/>
      <c r="K11545" s="1"/>
      <c r="L11545" s="1"/>
      <c r="M11545" s="1"/>
    </row>
    <row r="11546" spans="5:13" x14ac:dyDescent="0.25">
      <c r="E11546" s="1"/>
      <c r="F11546" s="1"/>
      <c r="G11546" s="1"/>
      <c r="H11546" s="1"/>
      <c r="I11546" s="1"/>
      <c r="J11546" s="1"/>
      <c r="K11546" s="1"/>
      <c r="L11546" s="1"/>
      <c r="M11546" s="1"/>
    </row>
    <row r="11547" spans="5:13" x14ac:dyDescent="0.25">
      <c r="E11547" s="1"/>
      <c r="F11547" s="1"/>
      <c r="G11547" s="1"/>
      <c r="H11547" s="1"/>
      <c r="I11547" s="1"/>
      <c r="J11547" s="1"/>
      <c r="K11547" s="1"/>
      <c r="L11547" s="1"/>
      <c r="M11547" s="1"/>
    </row>
    <row r="11548" spans="5:13" x14ac:dyDescent="0.25">
      <c r="E11548" s="1"/>
      <c r="F11548" s="1"/>
      <c r="G11548" s="1"/>
      <c r="H11548" s="1"/>
      <c r="I11548" s="1"/>
      <c r="J11548" s="1"/>
      <c r="K11548" s="1"/>
      <c r="L11548" s="1"/>
      <c r="M11548" s="1"/>
    </row>
    <row r="11549" spans="5:13" x14ac:dyDescent="0.25">
      <c r="E11549" s="1"/>
      <c r="F11549" s="1"/>
      <c r="G11549" s="1"/>
      <c r="H11549" s="1"/>
      <c r="I11549" s="1"/>
      <c r="J11549" s="1"/>
      <c r="K11549" s="1"/>
      <c r="L11549" s="1"/>
      <c r="M11549" s="1"/>
    </row>
    <row r="11550" spans="5:13" x14ac:dyDescent="0.25">
      <c r="E11550" s="1"/>
      <c r="F11550" s="1"/>
      <c r="G11550" s="1"/>
      <c r="H11550" s="1"/>
      <c r="I11550" s="1"/>
      <c r="J11550" s="1"/>
      <c r="K11550" s="1"/>
      <c r="L11550" s="1"/>
      <c r="M11550" s="1"/>
    </row>
    <row r="11551" spans="5:13" x14ac:dyDescent="0.25">
      <c r="E11551" s="1"/>
      <c r="F11551" s="1"/>
      <c r="G11551" s="1"/>
      <c r="H11551" s="1"/>
      <c r="I11551" s="1"/>
      <c r="J11551" s="1"/>
      <c r="K11551" s="1"/>
      <c r="L11551" s="1"/>
      <c r="M11551" s="1"/>
    </row>
    <row r="11552" spans="5:13" x14ac:dyDescent="0.25">
      <c r="E11552" s="1"/>
      <c r="F11552" s="1"/>
      <c r="G11552" s="1"/>
      <c r="H11552" s="1"/>
      <c r="I11552" s="1"/>
      <c r="J11552" s="1"/>
      <c r="K11552" s="1"/>
      <c r="L11552" s="1"/>
      <c r="M11552" s="1"/>
    </row>
    <row r="11553" spans="5:13" x14ac:dyDescent="0.25">
      <c r="E11553" s="1"/>
      <c r="F11553" s="1"/>
      <c r="G11553" s="1"/>
      <c r="H11553" s="1"/>
      <c r="I11553" s="1"/>
      <c r="J11553" s="1"/>
      <c r="K11553" s="1"/>
      <c r="L11553" s="1"/>
      <c r="M11553" s="1"/>
    </row>
    <row r="11554" spans="5:13" x14ac:dyDescent="0.25">
      <c r="E11554" s="1"/>
      <c r="F11554" s="1"/>
      <c r="G11554" s="1"/>
      <c r="H11554" s="1"/>
      <c r="I11554" s="1"/>
      <c r="J11554" s="1"/>
      <c r="K11554" s="1"/>
      <c r="L11554" s="1"/>
      <c r="M11554" s="1"/>
    </row>
    <row r="11555" spans="5:13" x14ac:dyDescent="0.25">
      <c r="E11555" s="1"/>
      <c r="F11555" s="1"/>
      <c r="G11555" s="1"/>
      <c r="H11555" s="1"/>
      <c r="I11555" s="1"/>
      <c r="J11555" s="1"/>
      <c r="K11555" s="1"/>
      <c r="L11555" s="1"/>
      <c r="M11555" s="1"/>
    </row>
    <row r="11556" spans="5:13" x14ac:dyDescent="0.25">
      <c r="E11556" s="1"/>
      <c r="F11556" s="1"/>
      <c r="G11556" s="1"/>
      <c r="H11556" s="1"/>
      <c r="I11556" s="1"/>
      <c r="J11556" s="1"/>
      <c r="K11556" s="1"/>
      <c r="L11556" s="1"/>
      <c r="M11556" s="1"/>
    </row>
    <row r="11557" spans="5:13" x14ac:dyDescent="0.25">
      <c r="E11557" s="1"/>
      <c r="F11557" s="1"/>
      <c r="G11557" s="1"/>
      <c r="H11557" s="1"/>
      <c r="I11557" s="1"/>
      <c r="J11557" s="1"/>
      <c r="K11557" s="1"/>
      <c r="L11557" s="1"/>
      <c r="M11557" s="1"/>
    </row>
    <row r="11558" spans="5:13" x14ac:dyDescent="0.25">
      <c r="E11558" s="1"/>
      <c r="F11558" s="1"/>
      <c r="G11558" s="1"/>
      <c r="H11558" s="1"/>
      <c r="I11558" s="1"/>
      <c r="J11558" s="1"/>
      <c r="K11558" s="1"/>
      <c r="L11558" s="1"/>
      <c r="M11558" s="1"/>
    </row>
    <row r="11559" spans="5:13" x14ac:dyDescent="0.25">
      <c r="E11559" s="1"/>
      <c r="F11559" s="1"/>
      <c r="G11559" s="1"/>
      <c r="H11559" s="1"/>
      <c r="I11559" s="1"/>
      <c r="J11559" s="1"/>
      <c r="K11559" s="1"/>
      <c r="L11559" s="1"/>
      <c r="M11559" s="1"/>
    </row>
    <row r="11560" spans="5:13" x14ac:dyDescent="0.25">
      <c r="E11560" s="1"/>
      <c r="F11560" s="1"/>
      <c r="G11560" s="1"/>
      <c r="H11560" s="1"/>
      <c r="I11560" s="1"/>
      <c r="J11560" s="1"/>
      <c r="K11560" s="1"/>
      <c r="L11560" s="1"/>
      <c r="M11560" s="1"/>
    </row>
    <row r="11561" spans="5:13" x14ac:dyDescent="0.25">
      <c r="E11561" s="1"/>
      <c r="F11561" s="1"/>
      <c r="G11561" s="1"/>
      <c r="H11561" s="1"/>
      <c r="I11561" s="1"/>
      <c r="J11561" s="1"/>
      <c r="K11561" s="1"/>
      <c r="L11561" s="1"/>
      <c r="M11561" s="1"/>
    </row>
    <row r="11562" spans="5:13" x14ac:dyDescent="0.25">
      <c r="E11562" s="1"/>
      <c r="F11562" s="1"/>
      <c r="G11562" s="1"/>
      <c r="H11562" s="1"/>
      <c r="I11562" s="1"/>
      <c r="J11562" s="1"/>
      <c r="K11562" s="1"/>
      <c r="L11562" s="1"/>
      <c r="M11562" s="1"/>
    </row>
    <row r="11563" spans="5:13" x14ac:dyDescent="0.25">
      <c r="E11563" s="1"/>
      <c r="F11563" s="1"/>
      <c r="G11563" s="1"/>
      <c r="H11563" s="1"/>
      <c r="I11563" s="1"/>
      <c r="J11563" s="1"/>
      <c r="K11563" s="1"/>
      <c r="L11563" s="1"/>
      <c r="M11563" s="1"/>
    </row>
    <row r="11564" spans="5:13" x14ac:dyDescent="0.25">
      <c r="E11564" s="1"/>
      <c r="F11564" s="1"/>
      <c r="G11564" s="1"/>
      <c r="H11564" s="1"/>
      <c r="I11564" s="1"/>
      <c r="J11564" s="1"/>
      <c r="K11564" s="1"/>
      <c r="L11564" s="1"/>
      <c r="M11564" s="1"/>
    </row>
    <row r="11565" spans="5:13" x14ac:dyDescent="0.25">
      <c r="E11565" s="1"/>
      <c r="F11565" s="1"/>
      <c r="G11565" s="1"/>
      <c r="H11565" s="1"/>
      <c r="I11565" s="1"/>
      <c r="J11565" s="1"/>
      <c r="K11565" s="1"/>
      <c r="L11565" s="1"/>
      <c r="M11565" s="1"/>
    </row>
    <row r="11566" spans="5:13" x14ac:dyDescent="0.25">
      <c r="E11566" s="1"/>
      <c r="F11566" s="1"/>
      <c r="G11566" s="1"/>
      <c r="H11566" s="1"/>
      <c r="I11566" s="1"/>
      <c r="J11566" s="1"/>
      <c r="K11566" s="1"/>
      <c r="L11566" s="1"/>
      <c r="M11566" s="1"/>
    </row>
    <row r="11567" spans="5:13" x14ac:dyDescent="0.25">
      <c r="E11567" s="1"/>
      <c r="F11567" s="1"/>
      <c r="G11567" s="1"/>
      <c r="H11567" s="1"/>
      <c r="I11567" s="1"/>
      <c r="J11567" s="1"/>
      <c r="K11567" s="1"/>
      <c r="L11567" s="1"/>
      <c r="M11567" s="1"/>
    </row>
    <row r="11568" spans="5:13" x14ac:dyDescent="0.25">
      <c r="E11568" s="1"/>
      <c r="F11568" s="1"/>
      <c r="G11568" s="1"/>
      <c r="H11568" s="1"/>
      <c r="I11568" s="1"/>
      <c r="J11568" s="1"/>
      <c r="K11568" s="1"/>
      <c r="L11568" s="1"/>
      <c r="M11568" s="1"/>
    </row>
    <row r="11569" spans="5:13" x14ac:dyDescent="0.25">
      <c r="E11569" s="1"/>
      <c r="F11569" s="1"/>
      <c r="G11569" s="1"/>
      <c r="H11569" s="1"/>
      <c r="I11569" s="1"/>
      <c r="J11569" s="1"/>
      <c r="K11569" s="1"/>
      <c r="L11569" s="1"/>
      <c r="M11569" s="1"/>
    </row>
    <row r="11570" spans="5:13" x14ac:dyDescent="0.25">
      <c r="E11570" s="1"/>
      <c r="F11570" s="1"/>
      <c r="G11570" s="1"/>
      <c r="H11570" s="1"/>
      <c r="I11570" s="1"/>
      <c r="J11570" s="1"/>
      <c r="K11570" s="1"/>
      <c r="L11570" s="1"/>
      <c r="M11570" s="1"/>
    </row>
    <row r="11571" spans="5:13" x14ac:dyDescent="0.25">
      <c r="E11571" s="1"/>
      <c r="F11571" s="1"/>
      <c r="G11571" s="1"/>
      <c r="H11571" s="1"/>
      <c r="I11571" s="1"/>
      <c r="J11571" s="1"/>
      <c r="K11571" s="1"/>
      <c r="L11571" s="1"/>
      <c r="M11571" s="1"/>
    </row>
    <row r="11572" spans="5:13" x14ac:dyDescent="0.25">
      <c r="E11572" s="1"/>
      <c r="F11572" s="1"/>
      <c r="G11572" s="1"/>
      <c r="H11572" s="1"/>
      <c r="I11572" s="1"/>
      <c r="J11572" s="1"/>
      <c r="K11572" s="1"/>
      <c r="L11572" s="1"/>
      <c r="M11572" s="1"/>
    </row>
    <row r="11573" spans="5:13" x14ac:dyDescent="0.25">
      <c r="E11573" s="1"/>
      <c r="F11573" s="1"/>
      <c r="G11573" s="1"/>
      <c r="H11573" s="1"/>
      <c r="I11573" s="1"/>
      <c r="J11573" s="1"/>
      <c r="K11573" s="1"/>
      <c r="L11573" s="1"/>
      <c r="M11573" s="1"/>
    </row>
    <row r="11574" spans="5:13" x14ac:dyDescent="0.25">
      <c r="E11574" s="1"/>
      <c r="F11574" s="1"/>
      <c r="G11574" s="1"/>
      <c r="H11574" s="1"/>
      <c r="I11574" s="1"/>
      <c r="J11574" s="1"/>
      <c r="K11574" s="1"/>
      <c r="L11574" s="1"/>
      <c r="M11574" s="1"/>
    </row>
    <row r="11575" spans="5:13" x14ac:dyDescent="0.25">
      <c r="E11575" s="1"/>
      <c r="F11575" s="1"/>
      <c r="G11575" s="1"/>
      <c r="H11575" s="1"/>
      <c r="I11575" s="1"/>
      <c r="J11575" s="1"/>
      <c r="K11575" s="1"/>
      <c r="L11575" s="1"/>
      <c r="M11575" s="1"/>
    </row>
    <row r="11576" spans="5:13" x14ac:dyDescent="0.25">
      <c r="E11576" s="1"/>
      <c r="F11576" s="1"/>
      <c r="G11576" s="1"/>
      <c r="H11576" s="1"/>
      <c r="I11576" s="1"/>
      <c r="J11576" s="1"/>
      <c r="K11576" s="1"/>
      <c r="L11576" s="1"/>
      <c r="M11576" s="1"/>
    </row>
    <row r="11577" spans="5:13" x14ac:dyDescent="0.25">
      <c r="E11577" s="1"/>
      <c r="F11577" s="1"/>
      <c r="G11577" s="1"/>
      <c r="H11577" s="1"/>
      <c r="I11577" s="1"/>
      <c r="J11577" s="1"/>
      <c r="K11577" s="1"/>
      <c r="L11577" s="1"/>
      <c r="M11577" s="1"/>
    </row>
    <row r="11578" spans="5:13" x14ac:dyDescent="0.25">
      <c r="E11578" s="1"/>
      <c r="F11578" s="1"/>
      <c r="G11578" s="1"/>
      <c r="H11578" s="1"/>
      <c r="I11578" s="1"/>
      <c r="J11578" s="1"/>
      <c r="K11578" s="1"/>
      <c r="L11578" s="1"/>
      <c r="M11578" s="1"/>
    </row>
    <row r="11579" spans="5:13" x14ac:dyDescent="0.25">
      <c r="E11579" s="1"/>
      <c r="F11579" s="1"/>
      <c r="G11579" s="1"/>
      <c r="H11579" s="1"/>
      <c r="I11579" s="1"/>
      <c r="J11579" s="1"/>
      <c r="K11579" s="1"/>
      <c r="L11579" s="1"/>
      <c r="M11579" s="1"/>
    </row>
    <row r="11580" spans="5:13" x14ac:dyDescent="0.25">
      <c r="E11580" s="1"/>
      <c r="F11580" s="1"/>
      <c r="G11580" s="1"/>
      <c r="H11580" s="1"/>
      <c r="I11580" s="1"/>
      <c r="J11580" s="1"/>
      <c r="K11580" s="1"/>
      <c r="L11580" s="1"/>
      <c r="M11580" s="1"/>
    </row>
    <row r="11581" spans="5:13" x14ac:dyDescent="0.25">
      <c r="E11581" s="1"/>
      <c r="F11581" s="1"/>
      <c r="G11581" s="1"/>
      <c r="H11581" s="1"/>
      <c r="I11581" s="1"/>
      <c r="J11581" s="1"/>
      <c r="K11581" s="1"/>
      <c r="L11581" s="1"/>
      <c r="M11581" s="1"/>
    </row>
    <row r="11582" spans="5:13" x14ac:dyDescent="0.25">
      <c r="E11582" s="1"/>
      <c r="F11582" s="1"/>
      <c r="G11582" s="1"/>
      <c r="H11582" s="1"/>
      <c r="I11582" s="1"/>
      <c r="J11582" s="1"/>
      <c r="K11582" s="1"/>
      <c r="L11582" s="1"/>
      <c r="M11582" s="1"/>
    </row>
    <row r="11583" spans="5:13" x14ac:dyDescent="0.25">
      <c r="E11583" s="1"/>
      <c r="F11583" s="1"/>
      <c r="G11583" s="1"/>
      <c r="H11583" s="1"/>
      <c r="I11583" s="1"/>
      <c r="J11583" s="1"/>
      <c r="K11583" s="1"/>
      <c r="L11583" s="1"/>
      <c r="M11583" s="1"/>
    </row>
    <row r="11584" spans="5:13" x14ac:dyDescent="0.25">
      <c r="E11584" s="1"/>
      <c r="F11584" s="1"/>
      <c r="G11584" s="1"/>
      <c r="H11584" s="1"/>
      <c r="I11584" s="1"/>
      <c r="J11584" s="1"/>
      <c r="K11584" s="1"/>
      <c r="L11584" s="1"/>
      <c r="M11584" s="1"/>
    </row>
    <row r="11585" spans="5:13" x14ac:dyDescent="0.25">
      <c r="E11585" s="1"/>
      <c r="F11585" s="1"/>
      <c r="G11585" s="1"/>
      <c r="H11585" s="1"/>
      <c r="I11585" s="1"/>
      <c r="J11585" s="1"/>
      <c r="K11585" s="1"/>
      <c r="L11585" s="1"/>
      <c r="M11585" s="1"/>
    </row>
    <row r="11586" spans="5:13" x14ac:dyDescent="0.25">
      <c r="E11586" s="1"/>
      <c r="F11586" s="1"/>
      <c r="G11586" s="1"/>
      <c r="H11586" s="1"/>
      <c r="I11586" s="1"/>
      <c r="J11586" s="1"/>
      <c r="K11586" s="1"/>
      <c r="L11586" s="1"/>
      <c r="M11586" s="1"/>
    </row>
    <row r="11587" spans="5:13" x14ac:dyDescent="0.25">
      <c r="E11587" s="1"/>
      <c r="F11587" s="1"/>
      <c r="G11587" s="1"/>
      <c r="H11587" s="1"/>
      <c r="I11587" s="1"/>
      <c r="J11587" s="1"/>
      <c r="K11587" s="1"/>
      <c r="L11587" s="1"/>
      <c r="M11587" s="1"/>
    </row>
    <row r="11588" spans="5:13" x14ac:dyDescent="0.25">
      <c r="E11588" s="1"/>
      <c r="F11588" s="1"/>
      <c r="G11588" s="1"/>
      <c r="H11588" s="1"/>
      <c r="I11588" s="1"/>
      <c r="J11588" s="1"/>
      <c r="K11588" s="1"/>
      <c r="L11588" s="1"/>
      <c r="M11588" s="1"/>
    </row>
    <row r="11589" spans="5:13" x14ac:dyDescent="0.25">
      <c r="E11589" s="1"/>
      <c r="F11589" s="1"/>
      <c r="G11589" s="1"/>
      <c r="H11589" s="1"/>
      <c r="I11589" s="1"/>
      <c r="J11589" s="1"/>
      <c r="K11589" s="1"/>
      <c r="L11589" s="1"/>
      <c r="M11589" s="1"/>
    </row>
    <row r="11590" spans="5:13" x14ac:dyDescent="0.25">
      <c r="E11590" s="1"/>
      <c r="F11590" s="1"/>
      <c r="G11590" s="1"/>
      <c r="H11590" s="1"/>
      <c r="I11590" s="1"/>
      <c r="J11590" s="1"/>
      <c r="K11590" s="1"/>
      <c r="L11590" s="1"/>
      <c r="M11590" s="1"/>
    </row>
    <row r="11591" spans="5:13" x14ac:dyDescent="0.25">
      <c r="E11591" s="1"/>
      <c r="F11591" s="1"/>
      <c r="G11591" s="1"/>
      <c r="H11591" s="1"/>
      <c r="I11591" s="1"/>
      <c r="J11591" s="1"/>
      <c r="K11591" s="1"/>
      <c r="L11591" s="1"/>
      <c r="M11591" s="1"/>
    </row>
    <row r="11592" spans="5:13" x14ac:dyDescent="0.25">
      <c r="E11592" s="1"/>
      <c r="F11592" s="1"/>
      <c r="G11592" s="1"/>
      <c r="H11592" s="1"/>
      <c r="I11592" s="1"/>
      <c r="J11592" s="1"/>
      <c r="K11592" s="1"/>
      <c r="L11592" s="1"/>
      <c r="M11592" s="1"/>
    </row>
    <row r="11593" spans="5:13" x14ac:dyDescent="0.25">
      <c r="E11593" s="1"/>
      <c r="F11593" s="1"/>
      <c r="G11593" s="1"/>
      <c r="H11593" s="1"/>
      <c r="I11593" s="1"/>
      <c r="J11593" s="1"/>
      <c r="K11593" s="1"/>
      <c r="L11593" s="1"/>
      <c r="M11593" s="1"/>
    </row>
    <row r="11594" spans="5:13" x14ac:dyDescent="0.25">
      <c r="E11594" s="1"/>
      <c r="F11594" s="1"/>
      <c r="G11594" s="1"/>
      <c r="H11594" s="1"/>
      <c r="I11594" s="1"/>
      <c r="J11594" s="1"/>
      <c r="K11594" s="1"/>
      <c r="L11594" s="1"/>
      <c r="M11594" s="1"/>
    </row>
    <row r="11595" spans="5:13" x14ac:dyDescent="0.25">
      <c r="E11595" s="1"/>
      <c r="F11595" s="1"/>
      <c r="G11595" s="1"/>
      <c r="H11595" s="1"/>
      <c r="I11595" s="1"/>
      <c r="J11595" s="1"/>
      <c r="K11595" s="1"/>
      <c r="L11595" s="1"/>
      <c r="M11595" s="1"/>
    </row>
    <row r="11596" spans="5:13" x14ac:dyDescent="0.25">
      <c r="E11596" s="1"/>
      <c r="F11596" s="1"/>
      <c r="G11596" s="1"/>
      <c r="H11596" s="1"/>
      <c r="I11596" s="1"/>
      <c r="J11596" s="1"/>
      <c r="K11596" s="1"/>
      <c r="L11596" s="1"/>
      <c r="M11596" s="1"/>
    </row>
    <row r="11597" spans="5:13" x14ac:dyDescent="0.25">
      <c r="E11597" s="1"/>
      <c r="F11597" s="1"/>
      <c r="G11597" s="1"/>
      <c r="H11597" s="1"/>
      <c r="I11597" s="1"/>
      <c r="J11597" s="1"/>
      <c r="K11597" s="1"/>
      <c r="L11597" s="1"/>
      <c r="M11597" s="1"/>
    </row>
    <row r="11598" spans="5:13" x14ac:dyDescent="0.25">
      <c r="E11598" s="1"/>
      <c r="F11598" s="1"/>
      <c r="G11598" s="1"/>
      <c r="H11598" s="1"/>
      <c r="I11598" s="1"/>
      <c r="J11598" s="1"/>
      <c r="K11598" s="1"/>
      <c r="L11598" s="1"/>
      <c r="M11598" s="1"/>
    </row>
    <row r="11599" spans="5:13" x14ac:dyDescent="0.25">
      <c r="E11599" s="1"/>
      <c r="F11599" s="1"/>
      <c r="G11599" s="1"/>
      <c r="H11599" s="1"/>
      <c r="I11599" s="1"/>
      <c r="J11599" s="1"/>
      <c r="K11599" s="1"/>
      <c r="L11599" s="1"/>
      <c r="M11599" s="1"/>
    </row>
    <row r="11600" spans="5:13" x14ac:dyDescent="0.25">
      <c r="E11600" s="1"/>
      <c r="F11600" s="1"/>
      <c r="G11600" s="1"/>
      <c r="H11600" s="1"/>
      <c r="I11600" s="1"/>
      <c r="J11600" s="1"/>
      <c r="K11600" s="1"/>
      <c r="L11600" s="1"/>
      <c r="M11600" s="1"/>
    </row>
    <row r="11601" spans="5:13" x14ac:dyDescent="0.25">
      <c r="E11601" s="1"/>
      <c r="F11601" s="1"/>
      <c r="G11601" s="1"/>
      <c r="H11601" s="1"/>
      <c r="I11601" s="1"/>
      <c r="J11601" s="1"/>
      <c r="K11601" s="1"/>
      <c r="L11601" s="1"/>
      <c r="M11601" s="1"/>
    </row>
    <row r="11602" spans="5:13" x14ac:dyDescent="0.25">
      <c r="E11602" s="1"/>
      <c r="F11602" s="1"/>
      <c r="G11602" s="1"/>
      <c r="H11602" s="1"/>
      <c r="I11602" s="1"/>
      <c r="J11602" s="1"/>
      <c r="K11602" s="1"/>
      <c r="L11602" s="1"/>
      <c r="M11602" s="1"/>
    </row>
    <row r="11603" spans="5:13" x14ac:dyDescent="0.25">
      <c r="E11603" s="1"/>
      <c r="F11603" s="1"/>
      <c r="G11603" s="1"/>
      <c r="H11603" s="1"/>
      <c r="I11603" s="1"/>
      <c r="J11603" s="1"/>
      <c r="K11603" s="1"/>
      <c r="L11603" s="1"/>
      <c r="M11603" s="1"/>
    </row>
    <row r="11604" spans="5:13" x14ac:dyDescent="0.25">
      <c r="E11604" s="1"/>
      <c r="F11604" s="1"/>
      <c r="G11604" s="1"/>
      <c r="H11604" s="1"/>
      <c r="I11604" s="1"/>
      <c r="J11604" s="1"/>
      <c r="K11604" s="1"/>
      <c r="L11604" s="1"/>
      <c r="M11604" s="1"/>
    </row>
    <row r="11605" spans="5:13" x14ac:dyDescent="0.25">
      <c r="E11605" s="1"/>
      <c r="F11605" s="1"/>
      <c r="G11605" s="1"/>
      <c r="H11605" s="1"/>
      <c r="I11605" s="1"/>
      <c r="J11605" s="1"/>
      <c r="K11605" s="1"/>
      <c r="L11605" s="1"/>
      <c r="M11605" s="1"/>
    </row>
    <row r="11606" spans="5:13" x14ac:dyDescent="0.25">
      <c r="E11606" s="1"/>
      <c r="F11606" s="1"/>
      <c r="G11606" s="1"/>
      <c r="H11606" s="1"/>
      <c r="I11606" s="1"/>
      <c r="J11606" s="1"/>
      <c r="K11606" s="1"/>
      <c r="L11606" s="1"/>
      <c r="M11606" s="1"/>
    </row>
    <row r="11607" spans="5:13" x14ac:dyDescent="0.25">
      <c r="E11607" s="1"/>
      <c r="F11607" s="1"/>
      <c r="G11607" s="1"/>
      <c r="H11607" s="1"/>
      <c r="I11607" s="1"/>
      <c r="J11607" s="1"/>
      <c r="K11607" s="1"/>
      <c r="L11607" s="1"/>
      <c r="M11607" s="1"/>
    </row>
    <row r="11608" spans="5:13" x14ac:dyDescent="0.25">
      <c r="E11608" s="1"/>
      <c r="F11608" s="1"/>
      <c r="G11608" s="1"/>
      <c r="H11608" s="1"/>
      <c r="I11608" s="1"/>
      <c r="J11608" s="1"/>
      <c r="K11608" s="1"/>
      <c r="L11608" s="1"/>
      <c r="M11608" s="1"/>
    </row>
    <row r="11609" spans="5:13" x14ac:dyDescent="0.25">
      <c r="E11609" s="1"/>
      <c r="F11609" s="1"/>
      <c r="G11609" s="1"/>
      <c r="H11609" s="1"/>
      <c r="I11609" s="1"/>
      <c r="J11609" s="1"/>
      <c r="K11609" s="1"/>
      <c r="L11609" s="1"/>
      <c r="M11609" s="1"/>
    </row>
    <row r="11610" spans="5:13" x14ac:dyDescent="0.25">
      <c r="E11610" s="1"/>
      <c r="F11610" s="1"/>
      <c r="G11610" s="1"/>
      <c r="H11610" s="1"/>
      <c r="I11610" s="1"/>
      <c r="J11610" s="1"/>
      <c r="K11610" s="1"/>
      <c r="L11610" s="1"/>
      <c r="M11610" s="1"/>
    </row>
    <row r="11611" spans="5:13" x14ac:dyDescent="0.25">
      <c r="E11611" s="1"/>
      <c r="F11611" s="1"/>
      <c r="G11611" s="1"/>
      <c r="H11611" s="1"/>
      <c r="I11611" s="1"/>
      <c r="J11611" s="1"/>
      <c r="K11611" s="1"/>
      <c r="L11611" s="1"/>
      <c r="M11611" s="1"/>
    </row>
    <row r="11612" spans="5:13" x14ac:dyDescent="0.25">
      <c r="E11612" s="1"/>
      <c r="F11612" s="1"/>
      <c r="G11612" s="1"/>
      <c r="H11612" s="1"/>
      <c r="I11612" s="1"/>
      <c r="J11612" s="1"/>
      <c r="K11612" s="1"/>
      <c r="L11612" s="1"/>
      <c r="M11612" s="1"/>
    </row>
    <row r="11613" spans="5:13" x14ac:dyDescent="0.25">
      <c r="E11613" s="1"/>
      <c r="F11613" s="1"/>
      <c r="G11613" s="1"/>
      <c r="H11613" s="1"/>
      <c r="I11613" s="1"/>
      <c r="J11613" s="1"/>
      <c r="K11613" s="1"/>
      <c r="L11613" s="1"/>
      <c r="M11613" s="1"/>
    </row>
    <row r="11614" spans="5:13" x14ac:dyDescent="0.25">
      <c r="E11614" s="1"/>
      <c r="F11614" s="1"/>
      <c r="G11614" s="1"/>
      <c r="H11614" s="1"/>
      <c r="I11614" s="1"/>
      <c r="J11614" s="1"/>
      <c r="K11614" s="1"/>
      <c r="L11614" s="1"/>
      <c r="M11614" s="1"/>
    </row>
    <row r="11615" spans="5:13" x14ac:dyDescent="0.25">
      <c r="E11615" s="1"/>
      <c r="F11615" s="1"/>
      <c r="G11615" s="1"/>
      <c r="H11615" s="1"/>
      <c r="I11615" s="1"/>
      <c r="J11615" s="1"/>
      <c r="K11615" s="1"/>
      <c r="L11615" s="1"/>
      <c r="M11615" s="1"/>
    </row>
    <row r="11616" spans="5:13" x14ac:dyDescent="0.25">
      <c r="E11616" s="1"/>
      <c r="F11616" s="1"/>
      <c r="G11616" s="1"/>
      <c r="H11616" s="1"/>
      <c r="I11616" s="1"/>
      <c r="J11616" s="1"/>
      <c r="K11616" s="1"/>
      <c r="L11616" s="1"/>
      <c r="M11616" s="1"/>
    </row>
    <row r="11617" spans="5:13" x14ac:dyDescent="0.25">
      <c r="E11617" s="1"/>
      <c r="F11617" s="1"/>
      <c r="G11617" s="1"/>
      <c r="H11617" s="1"/>
      <c r="I11617" s="1"/>
      <c r="J11617" s="1"/>
      <c r="K11617" s="1"/>
      <c r="L11617" s="1"/>
      <c r="M11617" s="1"/>
    </row>
    <row r="11618" spans="5:13" x14ac:dyDescent="0.25">
      <c r="E11618" s="1"/>
      <c r="F11618" s="1"/>
      <c r="G11618" s="1"/>
      <c r="H11618" s="1"/>
      <c r="I11618" s="1"/>
      <c r="J11618" s="1"/>
      <c r="K11618" s="1"/>
      <c r="L11618" s="1"/>
      <c r="M11618" s="1"/>
    </row>
    <row r="11619" spans="5:13" x14ac:dyDescent="0.25">
      <c r="E11619" s="1"/>
      <c r="F11619" s="1"/>
      <c r="G11619" s="1"/>
      <c r="H11619" s="1"/>
      <c r="I11619" s="1"/>
      <c r="J11619" s="1"/>
      <c r="K11619" s="1"/>
      <c r="L11619" s="1"/>
      <c r="M11619" s="1"/>
    </row>
    <row r="11620" spans="5:13" x14ac:dyDescent="0.25">
      <c r="E11620" s="1"/>
      <c r="F11620" s="1"/>
      <c r="G11620" s="1"/>
      <c r="H11620" s="1"/>
      <c r="I11620" s="1"/>
      <c r="J11620" s="1"/>
      <c r="K11620" s="1"/>
      <c r="L11620" s="1"/>
      <c r="M11620" s="1"/>
    </row>
    <row r="11621" spans="5:13" x14ac:dyDescent="0.25">
      <c r="E11621" s="1"/>
      <c r="F11621" s="1"/>
      <c r="G11621" s="1"/>
      <c r="H11621" s="1"/>
      <c r="I11621" s="1"/>
      <c r="J11621" s="1"/>
      <c r="K11621" s="1"/>
      <c r="L11621" s="1"/>
      <c r="M11621" s="1"/>
    </row>
    <row r="11622" spans="5:13" x14ac:dyDescent="0.25">
      <c r="E11622" s="1"/>
      <c r="F11622" s="1"/>
      <c r="G11622" s="1"/>
      <c r="H11622" s="1"/>
      <c r="I11622" s="1"/>
      <c r="J11622" s="1"/>
      <c r="K11622" s="1"/>
      <c r="L11622" s="1"/>
      <c r="M11622" s="1"/>
    </row>
    <row r="11623" spans="5:13" x14ac:dyDescent="0.25">
      <c r="E11623" s="1"/>
      <c r="F11623" s="1"/>
      <c r="G11623" s="1"/>
      <c r="H11623" s="1"/>
      <c r="I11623" s="1"/>
      <c r="J11623" s="1"/>
      <c r="K11623" s="1"/>
      <c r="L11623" s="1"/>
      <c r="M11623" s="1"/>
    </row>
    <row r="11624" spans="5:13" x14ac:dyDescent="0.25">
      <c r="E11624" s="1"/>
      <c r="F11624" s="1"/>
      <c r="G11624" s="1"/>
      <c r="H11624" s="1"/>
      <c r="I11624" s="1"/>
      <c r="J11624" s="1"/>
      <c r="K11624" s="1"/>
      <c r="L11624" s="1"/>
      <c r="M11624" s="1"/>
    </row>
    <row r="11625" spans="5:13" x14ac:dyDescent="0.25">
      <c r="E11625" s="1"/>
      <c r="F11625" s="1"/>
      <c r="G11625" s="1"/>
      <c r="H11625" s="1"/>
      <c r="I11625" s="1"/>
      <c r="J11625" s="1"/>
      <c r="K11625" s="1"/>
      <c r="L11625" s="1"/>
      <c r="M11625" s="1"/>
    </row>
    <row r="11626" spans="5:13" x14ac:dyDescent="0.25">
      <c r="E11626" s="1"/>
      <c r="F11626" s="1"/>
      <c r="G11626" s="1"/>
      <c r="H11626" s="1"/>
      <c r="I11626" s="1"/>
      <c r="J11626" s="1"/>
      <c r="K11626" s="1"/>
      <c r="L11626" s="1"/>
      <c r="M11626" s="1"/>
    </row>
    <row r="11627" spans="5:13" x14ac:dyDescent="0.25">
      <c r="E11627" s="1"/>
      <c r="F11627" s="1"/>
      <c r="G11627" s="1"/>
      <c r="H11627" s="1"/>
      <c r="I11627" s="1"/>
      <c r="J11627" s="1"/>
      <c r="K11627" s="1"/>
      <c r="L11627" s="1"/>
      <c r="M11627" s="1"/>
    </row>
    <row r="11628" spans="5:13" x14ac:dyDescent="0.25">
      <c r="E11628" s="1"/>
      <c r="F11628" s="1"/>
      <c r="G11628" s="1"/>
      <c r="H11628" s="1"/>
      <c r="I11628" s="1"/>
      <c r="J11628" s="1"/>
      <c r="K11628" s="1"/>
      <c r="L11628" s="1"/>
      <c r="M11628" s="1"/>
    </row>
    <row r="11629" spans="5:13" x14ac:dyDescent="0.25">
      <c r="E11629" s="1"/>
      <c r="F11629" s="1"/>
      <c r="G11629" s="1"/>
      <c r="H11629" s="1"/>
      <c r="I11629" s="1"/>
      <c r="J11629" s="1"/>
      <c r="K11629" s="1"/>
      <c r="L11629" s="1"/>
      <c r="M11629" s="1"/>
    </row>
    <row r="11630" spans="5:13" x14ac:dyDescent="0.25">
      <c r="E11630" s="1"/>
      <c r="F11630" s="1"/>
      <c r="G11630" s="1"/>
      <c r="H11630" s="1"/>
      <c r="I11630" s="1"/>
      <c r="J11630" s="1"/>
      <c r="K11630" s="1"/>
      <c r="L11630" s="1"/>
      <c r="M11630" s="1"/>
    </row>
    <row r="11631" spans="5:13" x14ac:dyDescent="0.25">
      <c r="E11631" s="1"/>
      <c r="F11631" s="1"/>
      <c r="G11631" s="1"/>
      <c r="H11631" s="1"/>
      <c r="I11631" s="1"/>
      <c r="J11631" s="1"/>
      <c r="K11631" s="1"/>
      <c r="L11631" s="1"/>
      <c r="M11631" s="1"/>
    </row>
    <row r="11632" spans="5:13" x14ac:dyDescent="0.25">
      <c r="E11632" s="1"/>
      <c r="F11632" s="1"/>
      <c r="G11632" s="1"/>
      <c r="H11632" s="1"/>
      <c r="I11632" s="1"/>
      <c r="J11632" s="1"/>
      <c r="K11632" s="1"/>
      <c r="L11632" s="1"/>
      <c r="M11632" s="1"/>
    </row>
    <row r="11633" spans="5:13" x14ac:dyDescent="0.25">
      <c r="E11633" s="1"/>
      <c r="F11633" s="1"/>
      <c r="G11633" s="1"/>
      <c r="H11633" s="1"/>
      <c r="I11633" s="1"/>
      <c r="J11633" s="1"/>
      <c r="K11633" s="1"/>
      <c r="L11633" s="1"/>
      <c r="M11633" s="1"/>
    </row>
    <row r="11634" spans="5:13" x14ac:dyDescent="0.25">
      <c r="E11634" s="1"/>
      <c r="F11634" s="1"/>
      <c r="G11634" s="1"/>
      <c r="H11634" s="1"/>
      <c r="I11634" s="1"/>
      <c r="J11634" s="1"/>
      <c r="K11634" s="1"/>
      <c r="L11634" s="1"/>
      <c r="M11634" s="1"/>
    </row>
    <row r="11635" spans="5:13" x14ac:dyDescent="0.25">
      <c r="E11635" s="1"/>
      <c r="F11635" s="1"/>
      <c r="G11635" s="1"/>
      <c r="H11635" s="1"/>
      <c r="I11635" s="1"/>
      <c r="J11635" s="1"/>
      <c r="K11635" s="1"/>
      <c r="L11635" s="1"/>
      <c r="M11635" s="1"/>
    </row>
    <row r="11636" spans="5:13" x14ac:dyDescent="0.25">
      <c r="E11636" s="1"/>
      <c r="F11636" s="1"/>
      <c r="G11636" s="1"/>
      <c r="H11636" s="1"/>
      <c r="I11636" s="1"/>
      <c r="J11636" s="1"/>
      <c r="K11636" s="1"/>
      <c r="L11636" s="1"/>
      <c r="M11636" s="1"/>
    </row>
    <row r="11637" spans="5:13" x14ac:dyDescent="0.25">
      <c r="E11637" s="1"/>
      <c r="F11637" s="1"/>
      <c r="G11637" s="1"/>
      <c r="H11637" s="1"/>
      <c r="I11637" s="1"/>
      <c r="J11637" s="1"/>
      <c r="K11637" s="1"/>
      <c r="L11637" s="1"/>
      <c r="M11637" s="1"/>
    </row>
    <row r="11638" spans="5:13" x14ac:dyDescent="0.25">
      <c r="E11638" s="1"/>
      <c r="F11638" s="1"/>
      <c r="G11638" s="1"/>
      <c r="H11638" s="1"/>
      <c r="I11638" s="1"/>
      <c r="J11638" s="1"/>
      <c r="K11638" s="1"/>
      <c r="L11638" s="1"/>
      <c r="M11638" s="1"/>
    </row>
    <row r="11639" spans="5:13" x14ac:dyDescent="0.25">
      <c r="E11639" s="1"/>
      <c r="F11639" s="1"/>
      <c r="G11639" s="1"/>
      <c r="H11639" s="1"/>
      <c r="I11639" s="1"/>
      <c r="J11639" s="1"/>
      <c r="K11639" s="1"/>
      <c r="L11639" s="1"/>
      <c r="M11639" s="1"/>
    </row>
    <row r="11640" spans="5:13" x14ac:dyDescent="0.25">
      <c r="E11640" s="1"/>
      <c r="F11640" s="1"/>
      <c r="G11640" s="1"/>
      <c r="H11640" s="1"/>
      <c r="I11640" s="1"/>
      <c r="J11640" s="1"/>
      <c r="K11640" s="1"/>
      <c r="L11640" s="1"/>
      <c r="M11640" s="1"/>
    </row>
    <row r="11641" spans="5:13" x14ac:dyDescent="0.25">
      <c r="E11641" s="1"/>
      <c r="F11641" s="1"/>
      <c r="G11641" s="1"/>
      <c r="H11641" s="1"/>
      <c r="I11641" s="1"/>
      <c r="J11641" s="1"/>
      <c r="K11641" s="1"/>
      <c r="L11641" s="1"/>
      <c r="M11641" s="1"/>
    </row>
    <row r="11642" spans="5:13" x14ac:dyDescent="0.25">
      <c r="E11642" s="1"/>
      <c r="F11642" s="1"/>
      <c r="G11642" s="1"/>
      <c r="H11642" s="1"/>
      <c r="I11642" s="1"/>
      <c r="J11642" s="1"/>
      <c r="K11642" s="1"/>
      <c r="L11642" s="1"/>
      <c r="M11642" s="1"/>
    </row>
    <row r="11643" spans="5:13" x14ac:dyDescent="0.25">
      <c r="E11643" s="1"/>
      <c r="F11643" s="1"/>
      <c r="G11643" s="1"/>
      <c r="H11643" s="1"/>
      <c r="I11643" s="1"/>
      <c r="J11643" s="1"/>
      <c r="K11643" s="1"/>
      <c r="L11643" s="1"/>
      <c r="M11643" s="1"/>
    </row>
    <row r="11644" spans="5:13" x14ac:dyDescent="0.25">
      <c r="E11644" s="1"/>
      <c r="F11644" s="1"/>
      <c r="G11644" s="1"/>
      <c r="H11644" s="1"/>
      <c r="I11644" s="1"/>
      <c r="J11644" s="1"/>
      <c r="K11644" s="1"/>
      <c r="L11644" s="1"/>
      <c r="M11644" s="1"/>
    </row>
    <row r="11645" spans="5:13" x14ac:dyDescent="0.25">
      <c r="E11645" s="1"/>
      <c r="F11645" s="1"/>
      <c r="G11645" s="1"/>
      <c r="H11645" s="1"/>
      <c r="I11645" s="1"/>
      <c r="J11645" s="1"/>
      <c r="K11645" s="1"/>
      <c r="L11645" s="1"/>
      <c r="M11645" s="1"/>
    </row>
    <row r="11646" spans="5:13" x14ac:dyDescent="0.25">
      <c r="E11646" s="1"/>
      <c r="F11646" s="1"/>
      <c r="G11646" s="1"/>
      <c r="H11646" s="1"/>
      <c r="I11646" s="1"/>
      <c r="J11646" s="1"/>
      <c r="K11646" s="1"/>
      <c r="L11646" s="1"/>
      <c r="M11646" s="1"/>
    </row>
    <row r="11647" spans="5:13" x14ac:dyDescent="0.25">
      <c r="E11647" s="1"/>
      <c r="F11647" s="1"/>
      <c r="G11647" s="1"/>
      <c r="H11647" s="1"/>
      <c r="I11647" s="1"/>
      <c r="J11647" s="1"/>
      <c r="K11647" s="1"/>
      <c r="L11647" s="1"/>
      <c r="M11647" s="1"/>
    </row>
    <row r="11648" spans="5:13" x14ac:dyDescent="0.25">
      <c r="E11648" s="1"/>
      <c r="F11648" s="1"/>
      <c r="G11648" s="1"/>
      <c r="H11648" s="1"/>
      <c r="I11648" s="1"/>
      <c r="J11648" s="1"/>
      <c r="K11648" s="1"/>
      <c r="L11648" s="1"/>
      <c r="M11648" s="1"/>
    </row>
    <row r="11649" spans="5:13" x14ac:dyDescent="0.25">
      <c r="E11649" s="1"/>
      <c r="F11649" s="1"/>
      <c r="G11649" s="1"/>
      <c r="H11649" s="1"/>
      <c r="I11649" s="1"/>
      <c r="J11649" s="1"/>
      <c r="K11649" s="1"/>
      <c r="L11649" s="1"/>
      <c r="M11649" s="1"/>
    </row>
    <row r="11650" spans="5:13" x14ac:dyDescent="0.25">
      <c r="E11650" s="1"/>
      <c r="F11650" s="1"/>
      <c r="G11650" s="1"/>
      <c r="H11650" s="1"/>
      <c r="I11650" s="1"/>
      <c r="J11650" s="1"/>
      <c r="K11650" s="1"/>
      <c r="L11650" s="1"/>
      <c r="M11650" s="1"/>
    </row>
    <row r="11651" spans="5:13" x14ac:dyDescent="0.25">
      <c r="E11651" s="1"/>
      <c r="F11651" s="1"/>
      <c r="G11651" s="1"/>
      <c r="H11651" s="1"/>
      <c r="I11651" s="1"/>
      <c r="J11651" s="1"/>
      <c r="K11651" s="1"/>
      <c r="L11651" s="1"/>
      <c r="M11651" s="1"/>
    </row>
    <row r="11652" spans="5:13" x14ac:dyDescent="0.25">
      <c r="E11652" s="1"/>
      <c r="F11652" s="1"/>
      <c r="G11652" s="1"/>
      <c r="H11652" s="1"/>
      <c r="I11652" s="1"/>
      <c r="J11652" s="1"/>
      <c r="K11652" s="1"/>
      <c r="L11652" s="1"/>
      <c r="M11652" s="1"/>
    </row>
    <row r="11653" spans="5:13" x14ac:dyDescent="0.25">
      <c r="E11653" s="1"/>
      <c r="F11653" s="1"/>
      <c r="G11653" s="1"/>
      <c r="H11653" s="1"/>
      <c r="I11653" s="1"/>
      <c r="J11653" s="1"/>
      <c r="K11653" s="1"/>
      <c r="L11653" s="1"/>
      <c r="M11653" s="1"/>
    </row>
    <row r="11654" spans="5:13" x14ac:dyDescent="0.25">
      <c r="E11654" s="1"/>
      <c r="F11654" s="1"/>
      <c r="G11654" s="1"/>
      <c r="H11654" s="1"/>
      <c r="I11654" s="1"/>
      <c r="J11654" s="1"/>
      <c r="K11654" s="1"/>
      <c r="L11654" s="1"/>
      <c r="M11654" s="1"/>
    </row>
    <row r="11655" spans="5:13" x14ac:dyDescent="0.25">
      <c r="E11655" s="1"/>
      <c r="F11655" s="1"/>
      <c r="G11655" s="1"/>
      <c r="H11655" s="1"/>
      <c r="I11655" s="1"/>
      <c r="J11655" s="1"/>
      <c r="K11655" s="1"/>
      <c r="L11655" s="1"/>
      <c r="M11655" s="1"/>
    </row>
    <row r="11656" spans="5:13" x14ac:dyDescent="0.25">
      <c r="E11656" s="1"/>
      <c r="F11656" s="1"/>
      <c r="G11656" s="1"/>
      <c r="H11656" s="1"/>
      <c r="I11656" s="1"/>
      <c r="J11656" s="1"/>
      <c r="K11656" s="1"/>
      <c r="L11656" s="1"/>
      <c r="M11656" s="1"/>
    </row>
    <row r="11657" spans="5:13" x14ac:dyDescent="0.25">
      <c r="E11657" s="1"/>
      <c r="F11657" s="1"/>
      <c r="G11657" s="1"/>
      <c r="H11657" s="1"/>
      <c r="I11657" s="1"/>
      <c r="J11657" s="1"/>
      <c r="K11657" s="1"/>
      <c r="L11657" s="1"/>
      <c r="M11657" s="1"/>
    </row>
    <row r="11658" spans="5:13" x14ac:dyDescent="0.25">
      <c r="E11658" s="1"/>
      <c r="F11658" s="1"/>
      <c r="G11658" s="1"/>
      <c r="H11658" s="1"/>
      <c r="I11658" s="1"/>
      <c r="J11658" s="1"/>
      <c r="K11658" s="1"/>
      <c r="L11658" s="1"/>
      <c r="M11658" s="1"/>
    </row>
    <row r="11659" spans="5:13" x14ac:dyDescent="0.25">
      <c r="E11659" s="1"/>
      <c r="F11659" s="1"/>
      <c r="G11659" s="1"/>
      <c r="H11659" s="1"/>
      <c r="I11659" s="1"/>
      <c r="J11659" s="1"/>
      <c r="K11659" s="1"/>
      <c r="L11659" s="1"/>
      <c r="M11659" s="1"/>
    </row>
    <row r="11660" spans="5:13" x14ac:dyDescent="0.25">
      <c r="E11660" s="1"/>
      <c r="F11660" s="1"/>
      <c r="G11660" s="1"/>
      <c r="H11660" s="1"/>
      <c r="I11660" s="1"/>
      <c r="J11660" s="1"/>
      <c r="K11660" s="1"/>
      <c r="L11660" s="1"/>
      <c r="M11660" s="1"/>
    </row>
    <row r="11661" spans="5:13" x14ac:dyDescent="0.25">
      <c r="E11661" s="1"/>
      <c r="F11661" s="1"/>
      <c r="G11661" s="1"/>
      <c r="H11661" s="1"/>
      <c r="I11661" s="1"/>
      <c r="J11661" s="1"/>
      <c r="K11661" s="1"/>
      <c r="L11661" s="1"/>
      <c r="M11661" s="1"/>
    </row>
    <row r="11662" spans="5:13" x14ac:dyDescent="0.25">
      <c r="E11662" s="1"/>
      <c r="F11662" s="1"/>
      <c r="G11662" s="1"/>
      <c r="H11662" s="1"/>
      <c r="I11662" s="1"/>
      <c r="J11662" s="1"/>
      <c r="K11662" s="1"/>
      <c r="L11662" s="1"/>
      <c r="M11662" s="1"/>
    </row>
    <row r="11663" spans="5:13" x14ac:dyDescent="0.25">
      <c r="E11663" s="1"/>
      <c r="F11663" s="1"/>
      <c r="G11663" s="1"/>
      <c r="H11663" s="1"/>
      <c r="I11663" s="1"/>
      <c r="J11663" s="1"/>
      <c r="K11663" s="1"/>
      <c r="L11663" s="1"/>
      <c r="M11663" s="1"/>
    </row>
    <row r="11664" spans="5:13" x14ac:dyDescent="0.25">
      <c r="E11664" s="1"/>
      <c r="F11664" s="1"/>
      <c r="G11664" s="1"/>
      <c r="H11664" s="1"/>
      <c r="I11664" s="1"/>
      <c r="J11664" s="1"/>
      <c r="K11664" s="1"/>
      <c r="L11664" s="1"/>
      <c r="M11664" s="1"/>
    </row>
    <row r="11665" spans="5:13" x14ac:dyDescent="0.25">
      <c r="E11665" s="1"/>
      <c r="F11665" s="1"/>
      <c r="G11665" s="1"/>
      <c r="H11665" s="1"/>
      <c r="I11665" s="1"/>
      <c r="J11665" s="1"/>
      <c r="K11665" s="1"/>
      <c r="L11665" s="1"/>
      <c r="M11665" s="1"/>
    </row>
    <row r="11666" spans="5:13" x14ac:dyDescent="0.25">
      <c r="E11666" s="1"/>
      <c r="F11666" s="1"/>
      <c r="G11666" s="1"/>
      <c r="H11666" s="1"/>
      <c r="I11666" s="1"/>
      <c r="J11666" s="1"/>
      <c r="K11666" s="1"/>
      <c r="L11666" s="1"/>
      <c r="M11666" s="1"/>
    </row>
    <row r="11667" spans="5:13" x14ac:dyDescent="0.25">
      <c r="E11667" s="1"/>
      <c r="F11667" s="1"/>
      <c r="G11667" s="1"/>
      <c r="H11667" s="1"/>
      <c r="I11667" s="1"/>
      <c r="J11667" s="1"/>
      <c r="K11667" s="1"/>
      <c r="L11667" s="1"/>
      <c r="M11667" s="1"/>
    </row>
    <row r="11668" spans="5:13" x14ac:dyDescent="0.25">
      <c r="E11668" s="1"/>
      <c r="F11668" s="1"/>
      <c r="G11668" s="1"/>
      <c r="H11668" s="1"/>
      <c r="I11668" s="1"/>
      <c r="J11668" s="1"/>
      <c r="K11668" s="1"/>
      <c r="L11668" s="1"/>
      <c r="M11668" s="1"/>
    </row>
    <row r="11669" spans="5:13" x14ac:dyDescent="0.25">
      <c r="E11669" s="1"/>
      <c r="F11669" s="1"/>
      <c r="G11669" s="1"/>
      <c r="H11669" s="1"/>
      <c r="I11669" s="1"/>
      <c r="J11669" s="1"/>
      <c r="K11669" s="1"/>
      <c r="L11669" s="1"/>
      <c r="M11669" s="1"/>
    </row>
    <row r="11670" spans="5:13" x14ac:dyDescent="0.25">
      <c r="E11670" s="1"/>
      <c r="F11670" s="1"/>
      <c r="G11670" s="1"/>
      <c r="H11670" s="1"/>
      <c r="I11670" s="1"/>
      <c r="J11670" s="1"/>
      <c r="K11670" s="1"/>
      <c r="L11670" s="1"/>
      <c r="M11670" s="1"/>
    </row>
    <row r="11671" spans="5:13" x14ac:dyDescent="0.25">
      <c r="E11671" s="1"/>
      <c r="F11671" s="1"/>
      <c r="G11671" s="1"/>
      <c r="H11671" s="1"/>
      <c r="I11671" s="1"/>
      <c r="J11671" s="1"/>
      <c r="K11671" s="1"/>
      <c r="L11671" s="1"/>
      <c r="M11671" s="1"/>
    </row>
    <row r="11672" spans="5:13" x14ac:dyDescent="0.25">
      <c r="E11672" s="1"/>
      <c r="F11672" s="1"/>
      <c r="G11672" s="1"/>
      <c r="H11672" s="1"/>
      <c r="I11672" s="1"/>
      <c r="J11672" s="1"/>
      <c r="K11672" s="1"/>
      <c r="L11672" s="1"/>
      <c r="M11672" s="1"/>
    </row>
    <row r="11673" spans="5:13" x14ac:dyDescent="0.25">
      <c r="E11673" s="1"/>
      <c r="F11673" s="1"/>
      <c r="G11673" s="1"/>
      <c r="H11673" s="1"/>
      <c r="I11673" s="1"/>
      <c r="J11673" s="1"/>
      <c r="K11673" s="1"/>
      <c r="L11673" s="1"/>
      <c r="M11673" s="1"/>
    </row>
    <row r="11674" spans="5:13" x14ac:dyDescent="0.25">
      <c r="E11674" s="1"/>
      <c r="F11674" s="1"/>
      <c r="G11674" s="1"/>
      <c r="H11674" s="1"/>
      <c r="I11674" s="1"/>
      <c r="J11674" s="1"/>
      <c r="K11674" s="1"/>
      <c r="L11674" s="1"/>
      <c r="M11674" s="1"/>
    </row>
    <row r="11675" spans="5:13" x14ac:dyDescent="0.25">
      <c r="E11675" s="1"/>
      <c r="F11675" s="1"/>
      <c r="G11675" s="1"/>
      <c r="H11675" s="1"/>
      <c r="I11675" s="1"/>
      <c r="J11675" s="1"/>
      <c r="K11675" s="1"/>
      <c r="L11675" s="1"/>
      <c r="M11675" s="1"/>
    </row>
    <row r="11676" spans="5:13" x14ac:dyDescent="0.25">
      <c r="E11676" s="1"/>
      <c r="F11676" s="1"/>
      <c r="G11676" s="1"/>
      <c r="H11676" s="1"/>
      <c r="I11676" s="1"/>
      <c r="J11676" s="1"/>
      <c r="K11676" s="1"/>
      <c r="L11676" s="1"/>
      <c r="M11676" s="1"/>
    </row>
    <row r="11677" spans="5:13" x14ac:dyDescent="0.25">
      <c r="E11677" s="1"/>
      <c r="F11677" s="1"/>
      <c r="G11677" s="1"/>
      <c r="H11677" s="1"/>
      <c r="I11677" s="1"/>
      <c r="J11677" s="1"/>
      <c r="K11677" s="1"/>
      <c r="L11677" s="1"/>
      <c r="M11677" s="1"/>
    </row>
    <row r="11678" spans="5:13" x14ac:dyDescent="0.25">
      <c r="E11678" s="1"/>
      <c r="F11678" s="1"/>
      <c r="G11678" s="1"/>
      <c r="H11678" s="1"/>
      <c r="I11678" s="1"/>
      <c r="J11678" s="1"/>
      <c r="K11678" s="1"/>
      <c r="L11678" s="1"/>
      <c r="M11678" s="1"/>
    </row>
    <row r="11679" spans="5:13" x14ac:dyDescent="0.25">
      <c r="E11679" s="1"/>
      <c r="F11679" s="1"/>
      <c r="G11679" s="1"/>
      <c r="H11679" s="1"/>
      <c r="I11679" s="1"/>
      <c r="J11679" s="1"/>
      <c r="K11679" s="1"/>
      <c r="L11679" s="1"/>
      <c r="M11679" s="1"/>
    </row>
    <row r="11680" spans="5:13" x14ac:dyDescent="0.25">
      <c r="E11680" s="1"/>
      <c r="F11680" s="1"/>
      <c r="G11680" s="1"/>
      <c r="H11680" s="1"/>
      <c r="I11680" s="1"/>
      <c r="J11680" s="1"/>
      <c r="K11680" s="1"/>
      <c r="L11680" s="1"/>
      <c r="M11680" s="1"/>
    </row>
    <row r="11681" spans="5:13" x14ac:dyDescent="0.25">
      <c r="E11681" s="1"/>
      <c r="F11681" s="1"/>
      <c r="G11681" s="1"/>
      <c r="H11681" s="1"/>
      <c r="I11681" s="1"/>
      <c r="J11681" s="1"/>
      <c r="K11681" s="1"/>
      <c r="L11681" s="1"/>
      <c r="M11681" s="1"/>
    </row>
    <row r="11682" spans="5:13" x14ac:dyDescent="0.25">
      <c r="E11682" s="1"/>
      <c r="F11682" s="1"/>
      <c r="G11682" s="1"/>
      <c r="H11682" s="1"/>
      <c r="I11682" s="1"/>
      <c r="J11682" s="1"/>
      <c r="K11682" s="1"/>
      <c r="L11682" s="1"/>
      <c r="M11682" s="1"/>
    </row>
    <row r="11683" spans="5:13" x14ac:dyDescent="0.25">
      <c r="E11683" s="1"/>
      <c r="F11683" s="1"/>
      <c r="G11683" s="1"/>
      <c r="H11683" s="1"/>
      <c r="I11683" s="1"/>
      <c r="J11683" s="1"/>
      <c r="K11683" s="1"/>
      <c r="L11683" s="1"/>
      <c r="M11683" s="1"/>
    </row>
    <row r="11684" spans="5:13" x14ac:dyDescent="0.25">
      <c r="E11684" s="1"/>
      <c r="F11684" s="1"/>
      <c r="G11684" s="1"/>
      <c r="H11684" s="1"/>
      <c r="I11684" s="1"/>
      <c r="J11684" s="1"/>
      <c r="K11684" s="1"/>
      <c r="L11684" s="1"/>
      <c r="M11684" s="1"/>
    </row>
    <row r="11685" spans="5:13" x14ac:dyDescent="0.25">
      <c r="E11685" s="1"/>
      <c r="F11685" s="1"/>
      <c r="G11685" s="1"/>
      <c r="H11685" s="1"/>
      <c r="I11685" s="1"/>
      <c r="J11685" s="1"/>
      <c r="K11685" s="1"/>
      <c r="L11685" s="1"/>
      <c r="M11685" s="1"/>
    </row>
    <row r="11686" spans="5:13" x14ac:dyDescent="0.25">
      <c r="E11686" s="1"/>
      <c r="F11686" s="1"/>
      <c r="G11686" s="1"/>
      <c r="H11686" s="1"/>
      <c r="I11686" s="1"/>
      <c r="J11686" s="1"/>
      <c r="K11686" s="1"/>
      <c r="L11686" s="1"/>
      <c r="M11686" s="1"/>
    </row>
    <row r="11687" spans="5:13" x14ac:dyDescent="0.25">
      <c r="E11687" s="1"/>
      <c r="F11687" s="1"/>
      <c r="G11687" s="1"/>
      <c r="H11687" s="1"/>
      <c r="I11687" s="1"/>
      <c r="J11687" s="1"/>
      <c r="K11687" s="1"/>
      <c r="L11687" s="1"/>
      <c r="M11687" s="1"/>
    </row>
    <row r="11688" spans="5:13" x14ac:dyDescent="0.25">
      <c r="E11688" s="1"/>
      <c r="F11688" s="1"/>
      <c r="G11688" s="1"/>
      <c r="H11688" s="1"/>
      <c r="I11688" s="1"/>
      <c r="J11688" s="1"/>
      <c r="K11688" s="1"/>
      <c r="L11688" s="1"/>
      <c r="M11688" s="1"/>
    </row>
    <row r="11689" spans="5:13" x14ac:dyDescent="0.25">
      <c r="E11689" s="1"/>
      <c r="F11689" s="1"/>
      <c r="G11689" s="1"/>
      <c r="H11689" s="1"/>
      <c r="I11689" s="1"/>
      <c r="J11689" s="1"/>
      <c r="K11689" s="1"/>
      <c r="L11689" s="1"/>
      <c r="M11689" s="1"/>
    </row>
    <row r="11690" spans="5:13" x14ac:dyDescent="0.25">
      <c r="E11690" s="1"/>
      <c r="F11690" s="1"/>
      <c r="G11690" s="1"/>
      <c r="H11690" s="1"/>
      <c r="I11690" s="1"/>
      <c r="J11690" s="1"/>
      <c r="K11690" s="1"/>
      <c r="L11690" s="1"/>
      <c r="M11690" s="1"/>
    </row>
    <row r="11691" spans="5:13" x14ac:dyDescent="0.25">
      <c r="E11691" s="1"/>
      <c r="F11691" s="1"/>
      <c r="G11691" s="1"/>
      <c r="H11691" s="1"/>
      <c r="I11691" s="1"/>
      <c r="J11691" s="1"/>
      <c r="K11691" s="1"/>
      <c r="L11691" s="1"/>
      <c r="M11691" s="1"/>
    </row>
    <row r="11692" spans="5:13" x14ac:dyDescent="0.25">
      <c r="E11692" s="1"/>
      <c r="F11692" s="1"/>
      <c r="G11692" s="1"/>
      <c r="H11692" s="1"/>
      <c r="I11692" s="1"/>
      <c r="J11692" s="1"/>
      <c r="K11692" s="1"/>
      <c r="L11692" s="1"/>
      <c r="M11692" s="1"/>
    </row>
    <row r="11693" spans="5:13" x14ac:dyDescent="0.25">
      <c r="E11693" s="1"/>
      <c r="F11693" s="1"/>
      <c r="G11693" s="1"/>
      <c r="H11693" s="1"/>
      <c r="I11693" s="1"/>
      <c r="J11693" s="1"/>
      <c r="K11693" s="1"/>
      <c r="L11693" s="1"/>
      <c r="M11693" s="1"/>
    </row>
    <row r="11694" spans="5:13" x14ac:dyDescent="0.25">
      <c r="E11694" s="1"/>
      <c r="F11694" s="1"/>
      <c r="G11694" s="1"/>
      <c r="H11694" s="1"/>
      <c r="I11694" s="1"/>
      <c r="J11694" s="1"/>
      <c r="K11694" s="1"/>
      <c r="L11694" s="1"/>
      <c r="M11694" s="1"/>
    </row>
    <row r="11695" spans="5:13" x14ac:dyDescent="0.25">
      <c r="E11695" s="1"/>
      <c r="F11695" s="1"/>
      <c r="G11695" s="1"/>
      <c r="H11695" s="1"/>
      <c r="I11695" s="1"/>
      <c r="J11695" s="1"/>
      <c r="K11695" s="1"/>
      <c r="L11695" s="1"/>
      <c r="M11695" s="1"/>
    </row>
    <row r="11696" spans="5:13" x14ac:dyDescent="0.25">
      <c r="E11696" s="1"/>
      <c r="F11696" s="1"/>
      <c r="G11696" s="1"/>
      <c r="H11696" s="1"/>
      <c r="I11696" s="1"/>
      <c r="J11696" s="1"/>
      <c r="K11696" s="1"/>
      <c r="L11696" s="1"/>
      <c r="M11696" s="1"/>
    </row>
    <row r="11697" spans="5:13" x14ac:dyDescent="0.25">
      <c r="E11697" s="1"/>
      <c r="F11697" s="1"/>
      <c r="G11697" s="1"/>
      <c r="H11697" s="1"/>
      <c r="I11697" s="1"/>
      <c r="J11697" s="1"/>
      <c r="K11697" s="1"/>
      <c r="L11697" s="1"/>
      <c r="M11697" s="1"/>
    </row>
    <row r="11698" spans="5:13" x14ac:dyDescent="0.25">
      <c r="E11698" s="1"/>
      <c r="F11698" s="1"/>
      <c r="G11698" s="1"/>
      <c r="H11698" s="1"/>
      <c r="I11698" s="1"/>
      <c r="J11698" s="1"/>
      <c r="K11698" s="1"/>
      <c r="L11698" s="1"/>
      <c r="M11698" s="1"/>
    </row>
    <row r="11699" spans="5:13" x14ac:dyDescent="0.25">
      <c r="E11699" s="1"/>
      <c r="F11699" s="1"/>
      <c r="G11699" s="1"/>
      <c r="H11699" s="1"/>
      <c r="I11699" s="1"/>
      <c r="J11699" s="1"/>
      <c r="K11699" s="1"/>
      <c r="L11699" s="1"/>
      <c r="M11699" s="1"/>
    </row>
    <row r="11700" spans="5:13" x14ac:dyDescent="0.25">
      <c r="E11700" s="1"/>
      <c r="F11700" s="1"/>
      <c r="G11700" s="1"/>
      <c r="H11700" s="1"/>
      <c r="I11700" s="1"/>
      <c r="J11700" s="1"/>
      <c r="K11700" s="1"/>
      <c r="L11700" s="1"/>
      <c r="M11700" s="1"/>
    </row>
    <row r="11701" spans="5:13" x14ac:dyDescent="0.25">
      <c r="E11701" s="1"/>
      <c r="F11701" s="1"/>
      <c r="G11701" s="1"/>
      <c r="H11701" s="1"/>
      <c r="I11701" s="1"/>
      <c r="J11701" s="1"/>
      <c r="K11701" s="1"/>
      <c r="L11701" s="1"/>
      <c r="M11701" s="1"/>
    </row>
    <row r="11702" spans="5:13" x14ac:dyDescent="0.25">
      <c r="E11702" s="1"/>
      <c r="F11702" s="1"/>
      <c r="G11702" s="1"/>
      <c r="H11702" s="1"/>
      <c r="I11702" s="1"/>
      <c r="J11702" s="1"/>
      <c r="K11702" s="1"/>
      <c r="L11702" s="1"/>
      <c r="M11702" s="1"/>
    </row>
    <row r="11703" spans="5:13" x14ac:dyDescent="0.25">
      <c r="E11703" s="1"/>
      <c r="F11703" s="1"/>
      <c r="G11703" s="1"/>
      <c r="H11703" s="1"/>
      <c r="I11703" s="1"/>
      <c r="J11703" s="1"/>
      <c r="K11703" s="1"/>
      <c r="L11703" s="1"/>
      <c r="M11703" s="1"/>
    </row>
    <row r="11704" spans="5:13" x14ac:dyDescent="0.25">
      <c r="E11704" s="1"/>
      <c r="F11704" s="1"/>
      <c r="G11704" s="1"/>
      <c r="H11704" s="1"/>
      <c r="I11704" s="1"/>
      <c r="J11704" s="1"/>
      <c r="K11704" s="1"/>
      <c r="L11704" s="1"/>
      <c r="M11704" s="1"/>
    </row>
    <row r="11705" spans="5:13" x14ac:dyDescent="0.25">
      <c r="E11705" s="1"/>
      <c r="F11705" s="1"/>
      <c r="G11705" s="1"/>
      <c r="H11705" s="1"/>
      <c r="I11705" s="1"/>
      <c r="J11705" s="1"/>
      <c r="K11705" s="1"/>
      <c r="L11705" s="1"/>
      <c r="M11705" s="1"/>
    </row>
    <row r="11706" spans="5:13" x14ac:dyDescent="0.25">
      <c r="E11706" s="1"/>
      <c r="F11706" s="1"/>
      <c r="G11706" s="1"/>
      <c r="H11706" s="1"/>
      <c r="I11706" s="1"/>
      <c r="J11706" s="1"/>
      <c r="K11706" s="1"/>
      <c r="L11706" s="1"/>
      <c r="M11706" s="1"/>
    </row>
    <row r="11707" spans="5:13" x14ac:dyDescent="0.25">
      <c r="E11707" s="1"/>
      <c r="F11707" s="1"/>
      <c r="G11707" s="1"/>
      <c r="H11707" s="1"/>
      <c r="I11707" s="1"/>
      <c r="J11707" s="1"/>
      <c r="K11707" s="1"/>
      <c r="L11707" s="1"/>
      <c r="M11707" s="1"/>
    </row>
    <row r="11708" spans="5:13" x14ac:dyDescent="0.25">
      <c r="E11708" s="1"/>
      <c r="F11708" s="1"/>
      <c r="G11708" s="1"/>
      <c r="H11708" s="1"/>
      <c r="I11708" s="1"/>
      <c r="J11708" s="1"/>
      <c r="K11708" s="1"/>
      <c r="L11708" s="1"/>
      <c r="M11708" s="1"/>
    </row>
    <row r="11709" spans="5:13" x14ac:dyDescent="0.25">
      <c r="E11709" s="1"/>
      <c r="F11709" s="1"/>
      <c r="G11709" s="1"/>
      <c r="H11709" s="1"/>
      <c r="I11709" s="1"/>
      <c r="J11709" s="1"/>
      <c r="K11709" s="1"/>
      <c r="L11709" s="1"/>
      <c r="M11709" s="1"/>
    </row>
    <row r="11710" spans="5:13" x14ac:dyDescent="0.25">
      <c r="E11710" s="1"/>
      <c r="F11710" s="1"/>
      <c r="G11710" s="1"/>
      <c r="H11710" s="1"/>
      <c r="I11710" s="1"/>
      <c r="J11710" s="1"/>
      <c r="K11710" s="1"/>
      <c r="L11710" s="1"/>
      <c r="M11710" s="1"/>
    </row>
    <row r="11711" spans="5:13" x14ac:dyDescent="0.25">
      <c r="E11711" s="1"/>
      <c r="F11711" s="1"/>
      <c r="G11711" s="1"/>
      <c r="H11711" s="1"/>
      <c r="I11711" s="1"/>
      <c r="J11711" s="1"/>
      <c r="K11711" s="1"/>
      <c r="L11711" s="1"/>
      <c r="M11711" s="1"/>
    </row>
    <row r="11712" spans="5:13" x14ac:dyDescent="0.25">
      <c r="E11712" s="1"/>
      <c r="F11712" s="1"/>
      <c r="G11712" s="1"/>
      <c r="H11712" s="1"/>
      <c r="I11712" s="1"/>
      <c r="J11712" s="1"/>
      <c r="K11712" s="1"/>
      <c r="L11712" s="1"/>
      <c r="M11712" s="1"/>
    </row>
    <row r="11713" spans="5:13" x14ac:dyDescent="0.25">
      <c r="E11713" s="1"/>
      <c r="F11713" s="1"/>
      <c r="G11713" s="1"/>
      <c r="H11713" s="1"/>
      <c r="I11713" s="1"/>
      <c r="J11713" s="1"/>
      <c r="K11713" s="1"/>
      <c r="L11713" s="1"/>
      <c r="M11713" s="1"/>
    </row>
    <row r="11714" spans="5:13" x14ac:dyDescent="0.25">
      <c r="E11714" s="1"/>
      <c r="F11714" s="1"/>
      <c r="G11714" s="1"/>
      <c r="H11714" s="1"/>
      <c r="I11714" s="1"/>
      <c r="J11714" s="1"/>
      <c r="K11714" s="1"/>
      <c r="L11714" s="1"/>
      <c r="M11714" s="1"/>
    </row>
    <row r="11715" spans="5:13" x14ac:dyDescent="0.25">
      <c r="E11715" s="1"/>
      <c r="F11715" s="1"/>
      <c r="G11715" s="1"/>
      <c r="H11715" s="1"/>
      <c r="I11715" s="1"/>
      <c r="J11715" s="1"/>
      <c r="K11715" s="1"/>
      <c r="L11715" s="1"/>
      <c r="M11715" s="1"/>
    </row>
    <row r="11716" spans="5:13" x14ac:dyDescent="0.25">
      <c r="E11716" s="1"/>
      <c r="F11716" s="1"/>
      <c r="G11716" s="1"/>
      <c r="H11716" s="1"/>
      <c r="I11716" s="1"/>
      <c r="J11716" s="1"/>
      <c r="K11716" s="1"/>
      <c r="L11716" s="1"/>
      <c r="M11716" s="1"/>
    </row>
    <row r="11717" spans="5:13" x14ac:dyDescent="0.25">
      <c r="E11717" s="1"/>
      <c r="F11717" s="1"/>
      <c r="G11717" s="1"/>
      <c r="H11717" s="1"/>
      <c r="I11717" s="1"/>
      <c r="J11717" s="1"/>
      <c r="K11717" s="1"/>
      <c r="L11717" s="1"/>
      <c r="M11717" s="1"/>
    </row>
    <row r="11718" spans="5:13" x14ac:dyDescent="0.25">
      <c r="E11718" s="1"/>
      <c r="F11718" s="1"/>
      <c r="G11718" s="1"/>
      <c r="H11718" s="1"/>
      <c r="I11718" s="1"/>
      <c r="J11718" s="1"/>
      <c r="K11718" s="1"/>
      <c r="L11718" s="1"/>
      <c r="M11718" s="1"/>
    </row>
    <row r="11719" spans="5:13" x14ac:dyDescent="0.25">
      <c r="E11719" s="1"/>
      <c r="F11719" s="1"/>
      <c r="G11719" s="1"/>
      <c r="H11719" s="1"/>
      <c r="I11719" s="1"/>
      <c r="J11719" s="1"/>
      <c r="K11719" s="1"/>
      <c r="L11719" s="1"/>
      <c r="M11719" s="1"/>
    </row>
    <row r="11720" spans="5:13" x14ac:dyDescent="0.25">
      <c r="E11720" s="1"/>
      <c r="F11720" s="1"/>
      <c r="G11720" s="1"/>
      <c r="H11720" s="1"/>
      <c r="I11720" s="1"/>
      <c r="J11720" s="1"/>
      <c r="K11720" s="1"/>
      <c r="L11720" s="1"/>
      <c r="M11720" s="1"/>
    </row>
    <row r="11721" spans="5:13" x14ac:dyDescent="0.25">
      <c r="E11721" s="1"/>
      <c r="F11721" s="1"/>
      <c r="G11721" s="1"/>
      <c r="H11721" s="1"/>
      <c r="I11721" s="1"/>
      <c r="J11721" s="1"/>
      <c r="K11721" s="1"/>
      <c r="L11721" s="1"/>
      <c r="M11721" s="1"/>
    </row>
    <row r="11722" spans="5:13" x14ac:dyDescent="0.25">
      <c r="E11722" s="1"/>
      <c r="F11722" s="1"/>
      <c r="G11722" s="1"/>
      <c r="H11722" s="1"/>
      <c r="I11722" s="1"/>
      <c r="J11722" s="1"/>
      <c r="K11722" s="1"/>
      <c r="L11722" s="1"/>
      <c r="M11722" s="1"/>
    </row>
    <row r="11723" spans="5:13" x14ac:dyDescent="0.25">
      <c r="E11723" s="1"/>
      <c r="F11723" s="1"/>
      <c r="G11723" s="1"/>
      <c r="H11723" s="1"/>
      <c r="I11723" s="1"/>
      <c r="J11723" s="1"/>
      <c r="K11723" s="1"/>
      <c r="L11723" s="1"/>
      <c r="M11723" s="1"/>
    </row>
    <row r="11724" spans="5:13" x14ac:dyDescent="0.25">
      <c r="E11724" s="1"/>
      <c r="F11724" s="1"/>
      <c r="G11724" s="1"/>
      <c r="H11724" s="1"/>
      <c r="I11724" s="1"/>
      <c r="J11724" s="1"/>
      <c r="K11724" s="1"/>
      <c r="L11724" s="1"/>
      <c r="M11724" s="1"/>
    </row>
    <row r="11725" spans="5:13" x14ac:dyDescent="0.25">
      <c r="E11725" s="1"/>
      <c r="F11725" s="1"/>
      <c r="G11725" s="1"/>
      <c r="H11725" s="1"/>
      <c r="I11725" s="1"/>
      <c r="J11725" s="1"/>
      <c r="K11725" s="1"/>
      <c r="L11725" s="1"/>
      <c r="M11725" s="1"/>
    </row>
    <row r="11726" spans="5:13" x14ac:dyDescent="0.25">
      <c r="E11726" s="1"/>
      <c r="F11726" s="1"/>
      <c r="G11726" s="1"/>
      <c r="H11726" s="1"/>
      <c r="I11726" s="1"/>
      <c r="J11726" s="1"/>
      <c r="K11726" s="1"/>
      <c r="L11726" s="1"/>
      <c r="M11726" s="1"/>
    </row>
    <row r="11727" spans="5:13" x14ac:dyDescent="0.25">
      <c r="E11727" s="1"/>
      <c r="F11727" s="1"/>
      <c r="G11727" s="1"/>
      <c r="H11727" s="1"/>
      <c r="I11727" s="1"/>
      <c r="J11727" s="1"/>
      <c r="K11727" s="1"/>
      <c r="L11727" s="1"/>
      <c r="M11727" s="1"/>
    </row>
    <row r="11728" spans="5:13" x14ac:dyDescent="0.25">
      <c r="E11728" s="1"/>
      <c r="F11728" s="1"/>
      <c r="G11728" s="1"/>
      <c r="H11728" s="1"/>
      <c r="I11728" s="1"/>
      <c r="J11728" s="1"/>
      <c r="K11728" s="1"/>
      <c r="L11728" s="1"/>
      <c r="M11728" s="1"/>
    </row>
    <row r="11729" spans="5:13" x14ac:dyDescent="0.25">
      <c r="E11729" s="1"/>
      <c r="F11729" s="1"/>
      <c r="G11729" s="1"/>
      <c r="H11729" s="1"/>
      <c r="I11729" s="1"/>
      <c r="J11729" s="1"/>
      <c r="K11729" s="1"/>
      <c r="L11729" s="1"/>
      <c r="M11729" s="1"/>
    </row>
    <row r="11730" spans="5:13" x14ac:dyDescent="0.25">
      <c r="E11730" s="1"/>
      <c r="F11730" s="1"/>
      <c r="G11730" s="1"/>
      <c r="H11730" s="1"/>
      <c r="I11730" s="1"/>
      <c r="J11730" s="1"/>
      <c r="K11730" s="1"/>
      <c r="L11730" s="1"/>
      <c r="M11730" s="1"/>
    </row>
    <row r="11731" spans="5:13" x14ac:dyDescent="0.25">
      <c r="E11731" s="1"/>
      <c r="F11731" s="1"/>
      <c r="G11731" s="1"/>
      <c r="H11731" s="1"/>
      <c r="I11731" s="1"/>
      <c r="J11731" s="1"/>
      <c r="K11731" s="1"/>
      <c r="L11731" s="1"/>
      <c r="M11731" s="1"/>
    </row>
    <row r="11732" spans="5:13" x14ac:dyDescent="0.25">
      <c r="E11732" s="1"/>
      <c r="F11732" s="1"/>
      <c r="G11732" s="1"/>
      <c r="H11732" s="1"/>
      <c r="I11732" s="1"/>
      <c r="J11732" s="1"/>
      <c r="K11732" s="1"/>
      <c r="L11732" s="1"/>
      <c r="M11732" s="1"/>
    </row>
    <row r="11733" spans="5:13" x14ac:dyDescent="0.25">
      <c r="E11733" s="1"/>
      <c r="F11733" s="1"/>
      <c r="G11733" s="1"/>
      <c r="H11733" s="1"/>
      <c r="I11733" s="1"/>
      <c r="J11733" s="1"/>
      <c r="K11733" s="1"/>
      <c r="L11733" s="1"/>
      <c r="M11733" s="1"/>
    </row>
    <row r="11734" spans="5:13" x14ac:dyDescent="0.25">
      <c r="E11734" s="1"/>
      <c r="F11734" s="1"/>
      <c r="G11734" s="1"/>
      <c r="H11734" s="1"/>
      <c r="I11734" s="1"/>
      <c r="J11734" s="1"/>
      <c r="K11734" s="1"/>
      <c r="L11734" s="1"/>
      <c r="M11734" s="1"/>
    </row>
    <row r="11735" spans="5:13" x14ac:dyDescent="0.25">
      <c r="E11735" s="1"/>
      <c r="F11735" s="1"/>
      <c r="G11735" s="1"/>
      <c r="H11735" s="1"/>
      <c r="I11735" s="1"/>
      <c r="J11735" s="1"/>
      <c r="K11735" s="1"/>
      <c r="L11735" s="1"/>
      <c r="M11735" s="1"/>
    </row>
    <row r="11736" spans="5:13" x14ac:dyDescent="0.25">
      <c r="E11736" s="1"/>
      <c r="F11736" s="1"/>
      <c r="G11736" s="1"/>
      <c r="H11736" s="1"/>
      <c r="I11736" s="1"/>
      <c r="J11736" s="1"/>
      <c r="K11736" s="1"/>
      <c r="L11736" s="1"/>
      <c r="M11736" s="1"/>
    </row>
    <row r="11737" spans="5:13" x14ac:dyDescent="0.25">
      <c r="E11737" s="1"/>
      <c r="F11737" s="1"/>
      <c r="G11737" s="1"/>
      <c r="H11737" s="1"/>
      <c r="I11737" s="1"/>
      <c r="J11737" s="1"/>
      <c r="K11737" s="1"/>
      <c r="L11737" s="1"/>
      <c r="M11737" s="1"/>
    </row>
    <row r="11738" spans="5:13" x14ac:dyDescent="0.25">
      <c r="E11738" s="1"/>
      <c r="F11738" s="1"/>
      <c r="G11738" s="1"/>
      <c r="H11738" s="1"/>
      <c r="I11738" s="1"/>
      <c r="J11738" s="1"/>
      <c r="K11738" s="1"/>
      <c r="L11738" s="1"/>
      <c r="M11738" s="1"/>
    </row>
    <row r="11739" spans="5:13" x14ac:dyDescent="0.25">
      <c r="E11739" s="1"/>
      <c r="F11739" s="1"/>
      <c r="G11739" s="1"/>
      <c r="H11739" s="1"/>
      <c r="I11739" s="1"/>
      <c r="J11739" s="1"/>
      <c r="K11739" s="1"/>
      <c r="L11739" s="1"/>
      <c r="M11739" s="1"/>
    </row>
    <row r="11740" spans="5:13" x14ac:dyDescent="0.25">
      <c r="E11740" s="1"/>
      <c r="F11740" s="1"/>
      <c r="G11740" s="1"/>
      <c r="H11740" s="1"/>
      <c r="I11740" s="1"/>
      <c r="J11740" s="1"/>
      <c r="K11740" s="1"/>
      <c r="L11740" s="1"/>
      <c r="M11740" s="1"/>
    </row>
    <row r="11741" spans="5:13" x14ac:dyDescent="0.25">
      <c r="E11741" s="1"/>
      <c r="F11741" s="1"/>
      <c r="G11741" s="1"/>
      <c r="H11741" s="1"/>
      <c r="I11741" s="1"/>
      <c r="J11741" s="1"/>
      <c r="K11741" s="1"/>
      <c r="L11741" s="1"/>
      <c r="M11741" s="1"/>
    </row>
    <row r="11742" spans="5:13" x14ac:dyDescent="0.25">
      <c r="E11742" s="1"/>
      <c r="F11742" s="1"/>
      <c r="G11742" s="1"/>
      <c r="H11742" s="1"/>
      <c r="I11742" s="1"/>
      <c r="J11742" s="1"/>
      <c r="K11742" s="1"/>
      <c r="L11742" s="1"/>
      <c r="M11742" s="1"/>
    </row>
    <row r="11743" spans="5:13" x14ac:dyDescent="0.25">
      <c r="E11743" s="1"/>
      <c r="F11743" s="1"/>
      <c r="G11743" s="1"/>
      <c r="H11743" s="1"/>
      <c r="I11743" s="1"/>
      <c r="J11743" s="1"/>
      <c r="K11743" s="1"/>
      <c r="L11743" s="1"/>
      <c r="M11743" s="1"/>
    </row>
    <row r="11744" spans="5:13" x14ac:dyDescent="0.25">
      <c r="E11744" s="1"/>
      <c r="F11744" s="1"/>
      <c r="G11744" s="1"/>
      <c r="H11744" s="1"/>
      <c r="I11744" s="1"/>
      <c r="J11744" s="1"/>
      <c r="K11744" s="1"/>
      <c r="L11744" s="1"/>
      <c r="M11744" s="1"/>
    </row>
    <row r="11745" spans="5:13" x14ac:dyDescent="0.25">
      <c r="E11745" s="1"/>
      <c r="F11745" s="1"/>
      <c r="G11745" s="1"/>
      <c r="H11745" s="1"/>
      <c r="I11745" s="1"/>
      <c r="J11745" s="1"/>
      <c r="K11745" s="1"/>
      <c r="L11745" s="1"/>
      <c r="M11745" s="1"/>
    </row>
    <row r="11746" spans="5:13" x14ac:dyDescent="0.25">
      <c r="E11746" s="1"/>
      <c r="F11746" s="1"/>
      <c r="G11746" s="1"/>
      <c r="H11746" s="1"/>
      <c r="I11746" s="1"/>
      <c r="J11746" s="1"/>
      <c r="K11746" s="1"/>
      <c r="L11746" s="1"/>
      <c r="M11746" s="1"/>
    </row>
    <row r="11747" spans="5:13" x14ac:dyDescent="0.25">
      <c r="E11747" s="1"/>
      <c r="F11747" s="1"/>
      <c r="G11747" s="1"/>
      <c r="H11747" s="1"/>
      <c r="I11747" s="1"/>
      <c r="J11747" s="1"/>
      <c r="K11747" s="1"/>
      <c r="L11747" s="1"/>
      <c r="M11747" s="1"/>
    </row>
    <row r="11748" spans="5:13" x14ac:dyDescent="0.25">
      <c r="E11748" s="1"/>
      <c r="F11748" s="1"/>
      <c r="G11748" s="1"/>
      <c r="H11748" s="1"/>
      <c r="I11748" s="1"/>
      <c r="J11748" s="1"/>
      <c r="K11748" s="1"/>
      <c r="L11748" s="1"/>
      <c r="M11748" s="1"/>
    </row>
    <row r="11749" spans="5:13" x14ac:dyDescent="0.25">
      <c r="E11749" s="1"/>
      <c r="F11749" s="1"/>
      <c r="G11749" s="1"/>
      <c r="H11749" s="1"/>
      <c r="I11749" s="1"/>
      <c r="J11749" s="1"/>
      <c r="K11749" s="1"/>
      <c r="L11749" s="1"/>
      <c r="M11749" s="1"/>
    </row>
    <row r="11750" spans="5:13" x14ac:dyDescent="0.25">
      <c r="E11750" s="1"/>
      <c r="F11750" s="1"/>
      <c r="G11750" s="1"/>
      <c r="H11750" s="1"/>
      <c r="I11750" s="1"/>
      <c r="J11750" s="1"/>
      <c r="K11750" s="1"/>
      <c r="L11750" s="1"/>
      <c r="M11750" s="1"/>
    </row>
    <row r="11751" spans="5:13" x14ac:dyDescent="0.25">
      <c r="E11751" s="1"/>
      <c r="F11751" s="1"/>
      <c r="G11751" s="1"/>
      <c r="H11751" s="1"/>
      <c r="I11751" s="1"/>
      <c r="J11751" s="1"/>
      <c r="K11751" s="1"/>
      <c r="L11751" s="1"/>
      <c r="M11751" s="1"/>
    </row>
    <row r="11752" spans="5:13" x14ac:dyDescent="0.25">
      <c r="E11752" s="1"/>
      <c r="F11752" s="1"/>
      <c r="G11752" s="1"/>
      <c r="H11752" s="1"/>
      <c r="I11752" s="1"/>
      <c r="J11752" s="1"/>
      <c r="K11752" s="1"/>
      <c r="L11752" s="1"/>
      <c r="M11752" s="1"/>
    </row>
    <row r="11753" spans="5:13" x14ac:dyDescent="0.25">
      <c r="E11753" s="1"/>
      <c r="F11753" s="1"/>
      <c r="G11753" s="1"/>
      <c r="H11753" s="1"/>
      <c r="I11753" s="1"/>
      <c r="J11753" s="1"/>
      <c r="K11753" s="1"/>
      <c r="L11753" s="1"/>
      <c r="M11753" s="1"/>
    </row>
    <row r="11754" spans="5:13" x14ac:dyDescent="0.25">
      <c r="E11754" s="1"/>
      <c r="F11754" s="1"/>
      <c r="G11754" s="1"/>
      <c r="H11754" s="1"/>
      <c r="I11754" s="1"/>
      <c r="J11754" s="1"/>
      <c r="K11754" s="1"/>
      <c r="L11754" s="1"/>
      <c r="M11754" s="1"/>
    </row>
    <row r="11755" spans="5:13" x14ac:dyDescent="0.25">
      <c r="E11755" s="1"/>
      <c r="F11755" s="1"/>
      <c r="G11755" s="1"/>
      <c r="H11755" s="1"/>
      <c r="I11755" s="1"/>
      <c r="J11755" s="1"/>
      <c r="K11755" s="1"/>
      <c r="L11755" s="1"/>
      <c r="M11755" s="1"/>
    </row>
    <row r="11756" spans="5:13" x14ac:dyDescent="0.25">
      <c r="E11756" s="1"/>
      <c r="F11756" s="1"/>
      <c r="G11756" s="1"/>
      <c r="H11756" s="1"/>
      <c r="I11756" s="1"/>
      <c r="J11756" s="1"/>
      <c r="K11756" s="1"/>
      <c r="L11756" s="1"/>
      <c r="M11756" s="1"/>
    </row>
    <row r="11757" spans="5:13" x14ac:dyDescent="0.25">
      <c r="E11757" s="1"/>
      <c r="F11757" s="1"/>
      <c r="G11757" s="1"/>
      <c r="H11757" s="1"/>
      <c r="I11757" s="1"/>
      <c r="J11757" s="1"/>
      <c r="K11757" s="1"/>
      <c r="L11757" s="1"/>
      <c r="M11757" s="1"/>
    </row>
    <row r="11758" spans="5:13" x14ac:dyDescent="0.25">
      <c r="E11758" s="1"/>
      <c r="F11758" s="1"/>
      <c r="G11758" s="1"/>
      <c r="H11758" s="1"/>
      <c r="I11758" s="1"/>
      <c r="J11758" s="1"/>
      <c r="K11758" s="1"/>
      <c r="L11758" s="1"/>
      <c r="M11758" s="1"/>
    </row>
    <row r="11759" spans="5:13" x14ac:dyDescent="0.25">
      <c r="E11759" s="1"/>
      <c r="F11759" s="1"/>
      <c r="G11759" s="1"/>
      <c r="H11759" s="1"/>
      <c r="I11759" s="1"/>
      <c r="J11759" s="1"/>
      <c r="K11759" s="1"/>
      <c r="L11759" s="1"/>
      <c r="M11759" s="1"/>
    </row>
    <row r="11760" spans="5:13" x14ac:dyDescent="0.25">
      <c r="E11760" s="1"/>
      <c r="F11760" s="1"/>
      <c r="G11760" s="1"/>
      <c r="H11760" s="1"/>
      <c r="I11760" s="1"/>
      <c r="J11760" s="1"/>
      <c r="K11760" s="1"/>
      <c r="L11760" s="1"/>
      <c r="M11760" s="1"/>
    </row>
    <row r="11761" spans="5:13" x14ac:dyDescent="0.25">
      <c r="E11761" s="1"/>
      <c r="F11761" s="1"/>
      <c r="G11761" s="1"/>
      <c r="H11761" s="1"/>
      <c r="I11761" s="1"/>
      <c r="J11761" s="1"/>
      <c r="K11761" s="1"/>
      <c r="L11761" s="1"/>
      <c r="M11761" s="1"/>
    </row>
    <row r="11762" spans="5:13" x14ac:dyDescent="0.25">
      <c r="E11762" s="1"/>
      <c r="F11762" s="1"/>
      <c r="G11762" s="1"/>
      <c r="H11762" s="1"/>
      <c r="I11762" s="1"/>
      <c r="J11762" s="1"/>
      <c r="K11762" s="1"/>
      <c r="L11762" s="1"/>
      <c r="M11762" s="1"/>
    </row>
    <row r="11763" spans="5:13" x14ac:dyDescent="0.25">
      <c r="E11763" s="1"/>
      <c r="F11763" s="1"/>
      <c r="G11763" s="1"/>
      <c r="H11763" s="1"/>
      <c r="I11763" s="1"/>
      <c r="J11763" s="1"/>
      <c r="K11763" s="1"/>
      <c r="L11763" s="1"/>
      <c r="M11763" s="1"/>
    </row>
    <row r="11764" spans="5:13" x14ac:dyDescent="0.25">
      <c r="E11764" s="1"/>
      <c r="F11764" s="1"/>
      <c r="G11764" s="1"/>
      <c r="H11764" s="1"/>
      <c r="I11764" s="1"/>
      <c r="J11764" s="1"/>
      <c r="K11764" s="1"/>
      <c r="L11764" s="1"/>
      <c r="M11764" s="1"/>
    </row>
    <row r="11765" spans="5:13" x14ac:dyDescent="0.25">
      <c r="E11765" s="1"/>
      <c r="F11765" s="1"/>
      <c r="G11765" s="1"/>
      <c r="H11765" s="1"/>
      <c r="I11765" s="1"/>
      <c r="J11765" s="1"/>
      <c r="K11765" s="1"/>
      <c r="L11765" s="1"/>
      <c r="M11765" s="1"/>
    </row>
    <row r="11766" spans="5:13" x14ac:dyDescent="0.25">
      <c r="E11766" s="1"/>
      <c r="F11766" s="1"/>
      <c r="G11766" s="1"/>
      <c r="H11766" s="1"/>
      <c r="I11766" s="1"/>
      <c r="J11766" s="1"/>
      <c r="K11766" s="1"/>
      <c r="L11766" s="1"/>
      <c r="M11766" s="1"/>
    </row>
    <row r="11767" spans="5:13" x14ac:dyDescent="0.25">
      <c r="E11767" s="1"/>
      <c r="F11767" s="1"/>
      <c r="G11767" s="1"/>
      <c r="H11767" s="1"/>
      <c r="I11767" s="1"/>
      <c r="J11767" s="1"/>
      <c r="K11767" s="1"/>
      <c r="L11767" s="1"/>
      <c r="M11767" s="1"/>
    </row>
    <row r="11768" spans="5:13" x14ac:dyDescent="0.25">
      <c r="E11768" s="1"/>
      <c r="F11768" s="1"/>
      <c r="G11768" s="1"/>
      <c r="H11768" s="1"/>
      <c r="I11768" s="1"/>
      <c r="J11768" s="1"/>
      <c r="K11768" s="1"/>
      <c r="L11768" s="1"/>
      <c r="M11768" s="1"/>
    </row>
    <row r="11769" spans="5:13" x14ac:dyDescent="0.25">
      <c r="E11769" s="1"/>
      <c r="F11769" s="1"/>
      <c r="G11769" s="1"/>
      <c r="H11769" s="1"/>
      <c r="I11769" s="1"/>
      <c r="J11769" s="1"/>
      <c r="K11769" s="1"/>
      <c r="L11769" s="1"/>
      <c r="M11769" s="1"/>
    </row>
    <row r="11770" spans="5:13" x14ac:dyDescent="0.25">
      <c r="E11770" s="1"/>
      <c r="F11770" s="1"/>
      <c r="G11770" s="1"/>
      <c r="H11770" s="1"/>
      <c r="I11770" s="1"/>
      <c r="J11770" s="1"/>
      <c r="K11770" s="1"/>
      <c r="L11770" s="1"/>
      <c r="M11770" s="1"/>
    </row>
    <row r="11771" spans="5:13" x14ac:dyDescent="0.25">
      <c r="E11771" s="1"/>
      <c r="F11771" s="1"/>
      <c r="G11771" s="1"/>
      <c r="H11771" s="1"/>
      <c r="I11771" s="1"/>
      <c r="J11771" s="1"/>
      <c r="K11771" s="1"/>
      <c r="L11771" s="1"/>
      <c r="M11771" s="1"/>
    </row>
    <row r="11772" spans="5:13" x14ac:dyDescent="0.25">
      <c r="E11772" s="1"/>
      <c r="F11772" s="1"/>
      <c r="G11772" s="1"/>
      <c r="H11772" s="1"/>
      <c r="I11772" s="1"/>
      <c r="J11772" s="1"/>
      <c r="K11772" s="1"/>
      <c r="L11772" s="1"/>
      <c r="M11772" s="1"/>
    </row>
    <row r="11773" spans="5:13" x14ac:dyDescent="0.25">
      <c r="E11773" s="1"/>
      <c r="F11773" s="1"/>
      <c r="G11773" s="1"/>
      <c r="H11773" s="1"/>
      <c r="I11773" s="1"/>
      <c r="J11773" s="1"/>
      <c r="K11773" s="1"/>
      <c r="L11773" s="1"/>
      <c r="M11773" s="1"/>
    </row>
    <row r="11774" spans="5:13" x14ac:dyDescent="0.25">
      <c r="E11774" s="1"/>
      <c r="F11774" s="1"/>
      <c r="G11774" s="1"/>
      <c r="H11774" s="1"/>
      <c r="I11774" s="1"/>
      <c r="J11774" s="1"/>
      <c r="K11774" s="1"/>
      <c r="L11774" s="1"/>
      <c r="M11774" s="1"/>
    </row>
    <row r="11775" spans="5:13" x14ac:dyDescent="0.25">
      <c r="E11775" s="1"/>
      <c r="F11775" s="1"/>
      <c r="G11775" s="1"/>
      <c r="H11775" s="1"/>
      <c r="I11775" s="1"/>
      <c r="J11775" s="1"/>
      <c r="K11775" s="1"/>
      <c r="L11775" s="1"/>
      <c r="M11775" s="1"/>
    </row>
    <row r="11776" spans="5:13" x14ac:dyDescent="0.25">
      <c r="E11776" s="1"/>
      <c r="F11776" s="1"/>
      <c r="G11776" s="1"/>
      <c r="H11776" s="1"/>
      <c r="I11776" s="1"/>
      <c r="J11776" s="1"/>
      <c r="K11776" s="1"/>
      <c r="L11776" s="1"/>
      <c r="M11776" s="1"/>
    </row>
    <row r="11777" spans="5:13" x14ac:dyDescent="0.25">
      <c r="E11777" s="1"/>
      <c r="F11777" s="1"/>
      <c r="G11777" s="1"/>
      <c r="H11777" s="1"/>
      <c r="I11777" s="1"/>
      <c r="J11777" s="1"/>
      <c r="K11777" s="1"/>
      <c r="L11777" s="1"/>
      <c r="M11777" s="1"/>
    </row>
    <row r="11778" spans="5:13" x14ac:dyDescent="0.25">
      <c r="E11778" s="1"/>
      <c r="F11778" s="1"/>
      <c r="G11778" s="1"/>
      <c r="H11778" s="1"/>
      <c r="I11778" s="1"/>
      <c r="J11778" s="1"/>
      <c r="K11778" s="1"/>
      <c r="L11778" s="1"/>
      <c r="M11778" s="1"/>
    </row>
    <row r="11779" spans="5:13" x14ac:dyDescent="0.25">
      <c r="E11779" s="1"/>
      <c r="F11779" s="1"/>
      <c r="G11779" s="1"/>
      <c r="H11779" s="1"/>
      <c r="I11779" s="1"/>
      <c r="J11779" s="1"/>
      <c r="K11779" s="1"/>
      <c r="L11779" s="1"/>
      <c r="M11779" s="1"/>
    </row>
    <row r="11780" spans="5:13" x14ac:dyDescent="0.25">
      <c r="E11780" s="1"/>
      <c r="F11780" s="1"/>
      <c r="G11780" s="1"/>
      <c r="H11780" s="1"/>
      <c r="I11780" s="1"/>
      <c r="J11780" s="1"/>
      <c r="K11780" s="1"/>
      <c r="L11780" s="1"/>
      <c r="M11780" s="1"/>
    </row>
    <row r="11781" spans="5:13" x14ac:dyDescent="0.25">
      <c r="E11781" s="1"/>
      <c r="F11781" s="1"/>
      <c r="G11781" s="1"/>
      <c r="H11781" s="1"/>
      <c r="I11781" s="1"/>
      <c r="J11781" s="1"/>
      <c r="K11781" s="1"/>
      <c r="L11781" s="1"/>
      <c r="M11781" s="1"/>
    </row>
    <row r="11782" spans="5:13" x14ac:dyDescent="0.25">
      <c r="E11782" s="1"/>
      <c r="F11782" s="1"/>
      <c r="G11782" s="1"/>
      <c r="H11782" s="1"/>
      <c r="I11782" s="1"/>
      <c r="J11782" s="1"/>
      <c r="K11782" s="1"/>
      <c r="L11782" s="1"/>
      <c r="M11782" s="1"/>
    </row>
    <row r="11783" spans="5:13" x14ac:dyDescent="0.25">
      <c r="E11783" s="1"/>
      <c r="F11783" s="1"/>
      <c r="G11783" s="1"/>
      <c r="H11783" s="1"/>
      <c r="I11783" s="1"/>
      <c r="J11783" s="1"/>
      <c r="K11783" s="1"/>
      <c r="L11783" s="1"/>
      <c r="M11783" s="1"/>
    </row>
    <row r="11784" spans="5:13" x14ac:dyDescent="0.25">
      <c r="E11784" s="1"/>
      <c r="F11784" s="1"/>
      <c r="G11784" s="1"/>
      <c r="H11784" s="1"/>
      <c r="I11784" s="1"/>
      <c r="J11784" s="1"/>
      <c r="K11784" s="1"/>
      <c r="L11784" s="1"/>
      <c r="M11784" s="1"/>
    </row>
    <row r="11785" spans="5:13" x14ac:dyDescent="0.25">
      <c r="E11785" s="1"/>
      <c r="F11785" s="1"/>
      <c r="G11785" s="1"/>
      <c r="H11785" s="1"/>
      <c r="I11785" s="1"/>
      <c r="J11785" s="1"/>
      <c r="K11785" s="1"/>
      <c r="L11785" s="1"/>
      <c r="M11785" s="1"/>
    </row>
    <row r="11786" spans="5:13" x14ac:dyDescent="0.25">
      <c r="E11786" s="1"/>
      <c r="F11786" s="1"/>
      <c r="G11786" s="1"/>
      <c r="H11786" s="1"/>
      <c r="I11786" s="1"/>
      <c r="J11786" s="1"/>
      <c r="K11786" s="1"/>
      <c r="L11786" s="1"/>
      <c r="M11786" s="1"/>
    </row>
    <row r="11787" spans="5:13" x14ac:dyDescent="0.25">
      <c r="E11787" s="1"/>
      <c r="F11787" s="1"/>
      <c r="G11787" s="1"/>
      <c r="H11787" s="1"/>
      <c r="I11787" s="1"/>
      <c r="J11787" s="1"/>
      <c r="K11787" s="1"/>
      <c r="L11787" s="1"/>
      <c r="M11787" s="1"/>
    </row>
    <row r="11788" spans="5:13" x14ac:dyDescent="0.25">
      <c r="E11788" s="1"/>
      <c r="F11788" s="1"/>
      <c r="G11788" s="1"/>
      <c r="H11788" s="1"/>
      <c r="I11788" s="1"/>
      <c r="J11788" s="1"/>
      <c r="K11788" s="1"/>
      <c r="L11788" s="1"/>
      <c r="M11788" s="1"/>
    </row>
    <row r="11789" spans="5:13" x14ac:dyDescent="0.25">
      <c r="E11789" s="1"/>
      <c r="F11789" s="1"/>
      <c r="G11789" s="1"/>
      <c r="H11789" s="1"/>
      <c r="I11789" s="1"/>
      <c r="J11789" s="1"/>
      <c r="K11789" s="1"/>
      <c r="L11789" s="1"/>
      <c r="M11789" s="1"/>
    </row>
    <row r="11790" spans="5:13" x14ac:dyDescent="0.25">
      <c r="E11790" s="1"/>
      <c r="F11790" s="1"/>
      <c r="G11790" s="1"/>
      <c r="H11790" s="1"/>
      <c r="I11790" s="1"/>
      <c r="J11790" s="1"/>
      <c r="K11790" s="1"/>
      <c r="L11790" s="1"/>
      <c r="M11790" s="1"/>
    </row>
    <row r="11791" spans="5:13" x14ac:dyDescent="0.25">
      <c r="E11791" s="1"/>
      <c r="F11791" s="1"/>
      <c r="G11791" s="1"/>
      <c r="H11791" s="1"/>
      <c r="I11791" s="1"/>
      <c r="J11791" s="1"/>
      <c r="K11791" s="1"/>
      <c r="L11791" s="1"/>
      <c r="M11791" s="1"/>
    </row>
    <row r="11792" spans="5:13" x14ac:dyDescent="0.25">
      <c r="E11792" s="1"/>
      <c r="F11792" s="1"/>
      <c r="G11792" s="1"/>
      <c r="H11792" s="1"/>
      <c r="I11792" s="1"/>
      <c r="J11792" s="1"/>
      <c r="K11792" s="1"/>
      <c r="L11792" s="1"/>
      <c r="M11792" s="1"/>
    </row>
    <row r="11793" spans="5:13" x14ac:dyDescent="0.25">
      <c r="E11793" s="1"/>
      <c r="F11793" s="1"/>
      <c r="G11793" s="1"/>
      <c r="H11793" s="1"/>
      <c r="I11793" s="1"/>
      <c r="J11793" s="1"/>
      <c r="K11793" s="1"/>
      <c r="L11793" s="1"/>
      <c r="M11793" s="1"/>
    </row>
    <row r="11794" spans="5:13" x14ac:dyDescent="0.25">
      <c r="E11794" s="1"/>
      <c r="F11794" s="1"/>
      <c r="G11794" s="1"/>
      <c r="H11794" s="1"/>
      <c r="I11794" s="1"/>
      <c r="J11794" s="1"/>
      <c r="K11794" s="1"/>
      <c r="L11794" s="1"/>
      <c r="M11794" s="1"/>
    </row>
    <row r="11795" spans="5:13" x14ac:dyDescent="0.25">
      <c r="E11795" s="1"/>
      <c r="F11795" s="1"/>
      <c r="G11795" s="1"/>
      <c r="H11795" s="1"/>
      <c r="I11795" s="1"/>
      <c r="J11795" s="1"/>
      <c r="K11795" s="1"/>
      <c r="L11795" s="1"/>
      <c r="M11795" s="1"/>
    </row>
    <row r="11796" spans="5:13" x14ac:dyDescent="0.25">
      <c r="E11796" s="1"/>
      <c r="F11796" s="1"/>
      <c r="G11796" s="1"/>
      <c r="H11796" s="1"/>
      <c r="I11796" s="1"/>
      <c r="J11796" s="1"/>
      <c r="K11796" s="1"/>
      <c r="L11796" s="1"/>
      <c r="M11796" s="1"/>
    </row>
    <row r="11797" spans="5:13" x14ac:dyDescent="0.25">
      <c r="E11797" s="1"/>
      <c r="F11797" s="1"/>
      <c r="G11797" s="1"/>
      <c r="H11797" s="1"/>
      <c r="I11797" s="1"/>
      <c r="J11797" s="1"/>
      <c r="K11797" s="1"/>
      <c r="L11797" s="1"/>
      <c r="M11797" s="1"/>
    </row>
    <row r="11798" spans="5:13" x14ac:dyDescent="0.25">
      <c r="E11798" s="1"/>
      <c r="F11798" s="1"/>
      <c r="G11798" s="1"/>
      <c r="H11798" s="1"/>
      <c r="I11798" s="1"/>
      <c r="J11798" s="1"/>
      <c r="K11798" s="1"/>
      <c r="L11798" s="1"/>
      <c r="M11798" s="1"/>
    </row>
    <row r="11799" spans="5:13" x14ac:dyDescent="0.25">
      <c r="E11799" s="1"/>
      <c r="F11799" s="1"/>
      <c r="G11799" s="1"/>
      <c r="H11799" s="1"/>
      <c r="I11799" s="1"/>
      <c r="J11799" s="1"/>
      <c r="K11799" s="1"/>
      <c r="L11799" s="1"/>
      <c r="M11799" s="1"/>
    </row>
    <row r="11800" spans="5:13" x14ac:dyDescent="0.25">
      <c r="E11800" s="1"/>
      <c r="F11800" s="1"/>
      <c r="G11800" s="1"/>
      <c r="H11800" s="1"/>
      <c r="I11800" s="1"/>
      <c r="J11800" s="1"/>
      <c r="K11800" s="1"/>
      <c r="L11800" s="1"/>
      <c r="M11800" s="1"/>
    </row>
    <row r="11801" spans="5:13" x14ac:dyDescent="0.25">
      <c r="E11801" s="1"/>
      <c r="F11801" s="1"/>
      <c r="G11801" s="1"/>
      <c r="H11801" s="1"/>
      <c r="I11801" s="1"/>
      <c r="J11801" s="1"/>
      <c r="K11801" s="1"/>
      <c r="L11801" s="1"/>
      <c r="M11801" s="1"/>
    </row>
    <row r="11802" spans="5:13" x14ac:dyDescent="0.25">
      <c r="E11802" s="1"/>
      <c r="F11802" s="1"/>
      <c r="G11802" s="1"/>
      <c r="H11802" s="1"/>
      <c r="I11802" s="1"/>
      <c r="J11802" s="1"/>
      <c r="K11802" s="1"/>
      <c r="L11802" s="1"/>
      <c r="M11802" s="1"/>
    </row>
    <row r="11803" spans="5:13" x14ac:dyDescent="0.25">
      <c r="E11803" s="1"/>
      <c r="F11803" s="1"/>
      <c r="G11803" s="1"/>
      <c r="H11803" s="1"/>
      <c r="I11803" s="1"/>
      <c r="J11803" s="1"/>
      <c r="K11803" s="1"/>
      <c r="L11803" s="1"/>
      <c r="M11803" s="1"/>
    </row>
    <row r="11804" spans="5:13" x14ac:dyDescent="0.25">
      <c r="E11804" s="1"/>
      <c r="F11804" s="1"/>
      <c r="G11804" s="1"/>
      <c r="H11804" s="1"/>
      <c r="I11804" s="1"/>
      <c r="J11804" s="1"/>
      <c r="K11804" s="1"/>
      <c r="L11804" s="1"/>
      <c r="M11804" s="1"/>
    </row>
    <row r="11805" spans="5:13" x14ac:dyDescent="0.25">
      <c r="E11805" s="1"/>
      <c r="F11805" s="1"/>
      <c r="G11805" s="1"/>
      <c r="H11805" s="1"/>
      <c r="I11805" s="1"/>
      <c r="J11805" s="1"/>
      <c r="K11805" s="1"/>
      <c r="L11805" s="1"/>
      <c r="M11805" s="1"/>
    </row>
    <row r="11806" spans="5:13" x14ac:dyDescent="0.25">
      <c r="E11806" s="1"/>
      <c r="F11806" s="1"/>
      <c r="G11806" s="1"/>
      <c r="H11806" s="1"/>
      <c r="I11806" s="1"/>
      <c r="J11806" s="1"/>
      <c r="K11806" s="1"/>
      <c r="L11806" s="1"/>
      <c r="M11806" s="1"/>
    </row>
    <row r="11807" spans="5:13" x14ac:dyDescent="0.25">
      <c r="E11807" s="1"/>
      <c r="F11807" s="1"/>
      <c r="G11807" s="1"/>
      <c r="H11807" s="1"/>
      <c r="I11807" s="1"/>
      <c r="J11807" s="1"/>
      <c r="K11807" s="1"/>
      <c r="L11807" s="1"/>
      <c r="M11807" s="1"/>
    </row>
    <row r="11808" spans="5:13" x14ac:dyDescent="0.25">
      <c r="E11808" s="1"/>
      <c r="F11808" s="1"/>
      <c r="G11808" s="1"/>
      <c r="H11808" s="1"/>
      <c r="I11808" s="1"/>
      <c r="J11808" s="1"/>
      <c r="K11808" s="1"/>
      <c r="L11808" s="1"/>
      <c r="M11808" s="1"/>
    </row>
    <row r="11809" spans="5:13" x14ac:dyDescent="0.25">
      <c r="E11809" s="1"/>
      <c r="F11809" s="1"/>
      <c r="G11809" s="1"/>
      <c r="H11809" s="1"/>
      <c r="I11809" s="1"/>
      <c r="J11809" s="1"/>
      <c r="K11809" s="1"/>
      <c r="L11809" s="1"/>
      <c r="M11809" s="1"/>
    </row>
    <row r="11810" spans="5:13" x14ac:dyDescent="0.25">
      <c r="E11810" s="1"/>
      <c r="F11810" s="1"/>
      <c r="G11810" s="1"/>
      <c r="H11810" s="1"/>
      <c r="I11810" s="1"/>
      <c r="J11810" s="1"/>
      <c r="K11810" s="1"/>
      <c r="L11810" s="1"/>
      <c r="M11810" s="1"/>
    </row>
    <row r="11811" spans="5:13" x14ac:dyDescent="0.25">
      <c r="E11811" s="1"/>
      <c r="F11811" s="1"/>
      <c r="G11811" s="1"/>
      <c r="H11811" s="1"/>
      <c r="I11811" s="1"/>
      <c r="J11811" s="1"/>
      <c r="K11811" s="1"/>
      <c r="L11811" s="1"/>
      <c r="M11811" s="1"/>
    </row>
    <row r="11812" spans="5:13" x14ac:dyDescent="0.25">
      <c r="E11812" s="1"/>
      <c r="F11812" s="1"/>
      <c r="G11812" s="1"/>
      <c r="H11812" s="1"/>
      <c r="I11812" s="1"/>
      <c r="J11812" s="1"/>
      <c r="K11812" s="1"/>
      <c r="L11812" s="1"/>
      <c r="M11812" s="1"/>
    </row>
    <row r="11813" spans="5:13" x14ac:dyDescent="0.25">
      <c r="E11813" s="1"/>
      <c r="F11813" s="1"/>
      <c r="G11813" s="1"/>
      <c r="H11813" s="1"/>
      <c r="I11813" s="1"/>
      <c r="J11813" s="1"/>
      <c r="K11813" s="1"/>
      <c r="L11813" s="1"/>
      <c r="M11813" s="1"/>
    </row>
    <row r="11814" spans="5:13" x14ac:dyDescent="0.25">
      <c r="E11814" s="1"/>
      <c r="F11814" s="1"/>
      <c r="G11814" s="1"/>
      <c r="H11814" s="1"/>
      <c r="I11814" s="1"/>
      <c r="J11814" s="1"/>
      <c r="K11814" s="1"/>
      <c r="L11814" s="1"/>
      <c r="M11814" s="1"/>
    </row>
    <row r="11815" spans="5:13" x14ac:dyDescent="0.25">
      <c r="E11815" s="1"/>
      <c r="F11815" s="1"/>
      <c r="G11815" s="1"/>
      <c r="H11815" s="1"/>
      <c r="I11815" s="1"/>
      <c r="J11815" s="1"/>
      <c r="K11815" s="1"/>
      <c r="L11815" s="1"/>
      <c r="M11815" s="1"/>
    </row>
    <row r="11816" spans="5:13" x14ac:dyDescent="0.25">
      <c r="E11816" s="1"/>
      <c r="F11816" s="1"/>
      <c r="G11816" s="1"/>
      <c r="H11816" s="1"/>
      <c r="I11816" s="1"/>
      <c r="J11816" s="1"/>
      <c r="K11816" s="1"/>
      <c r="L11816" s="1"/>
      <c r="M11816" s="1"/>
    </row>
    <row r="11817" spans="5:13" x14ac:dyDescent="0.25">
      <c r="E11817" s="1"/>
      <c r="F11817" s="1"/>
      <c r="G11817" s="1"/>
      <c r="H11817" s="1"/>
      <c r="I11817" s="1"/>
      <c r="J11817" s="1"/>
      <c r="K11817" s="1"/>
      <c r="L11817" s="1"/>
      <c r="M11817" s="1"/>
    </row>
    <row r="11818" spans="5:13" x14ac:dyDescent="0.25">
      <c r="E11818" s="1"/>
      <c r="F11818" s="1"/>
      <c r="G11818" s="1"/>
      <c r="H11818" s="1"/>
      <c r="I11818" s="1"/>
      <c r="J11818" s="1"/>
      <c r="K11818" s="1"/>
      <c r="L11818" s="1"/>
      <c r="M11818" s="1"/>
    </row>
    <row r="11819" spans="5:13" x14ac:dyDescent="0.25">
      <c r="E11819" s="1"/>
      <c r="F11819" s="1"/>
      <c r="G11819" s="1"/>
      <c r="H11819" s="1"/>
      <c r="I11819" s="1"/>
      <c r="J11819" s="1"/>
      <c r="K11819" s="1"/>
      <c r="L11819" s="1"/>
      <c r="M11819" s="1"/>
    </row>
    <row r="11820" spans="5:13" x14ac:dyDescent="0.25">
      <c r="E11820" s="1"/>
      <c r="F11820" s="1"/>
      <c r="G11820" s="1"/>
      <c r="H11820" s="1"/>
      <c r="I11820" s="1"/>
      <c r="J11820" s="1"/>
      <c r="K11820" s="1"/>
      <c r="L11820" s="1"/>
      <c r="M11820" s="1"/>
    </row>
    <row r="11821" spans="5:13" x14ac:dyDescent="0.25">
      <c r="E11821" s="1"/>
      <c r="F11821" s="1"/>
      <c r="G11821" s="1"/>
      <c r="H11821" s="1"/>
      <c r="I11821" s="1"/>
      <c r="J11821" s="1"/>
      <c r="K11821" s="1"/>
      <c r="L11821" s="1"/>
      <c r="M11821" s="1"/>
    </row>
    <row r="11822" spans="5:13" x14ac:dyDescent="0.25">
      <c r="E11822" s="1"/>
      <c r="F11822" s="1"/>
      <c r="G11822" s="1"/>
      <c r="H11822" s="1"/>
      <c r="I11822" s="1"/>
      <c r="J11822" s="1"/>
      <c r="K11822" s="1"/>
      <c r="L11822" s="1"/>
      <c r="M11822" s="1"/>
    </row>
    <row r="11823" spans="5:13" x14ac:dyDescent="0.25">
      <c r="E11823" s="1"/>
      <c r="F11823" s="1"/>
      <c r="G11823" s="1"/>
      <c r="H11823" s="1"/>
      <c r="I11823" s="1"/>
      <c r="J11823" s="1"/>
      <c r="K11823" s="1"/>
      <c r="L11823" s="1"/>
      <c r="M11823" s="1"/>
    </row>
    <row r="11824" spans="5:13" x14ac:dyDescent="0.25">
      <c r="E11824" s="1"/>
      <c r="F11824" s="1"/>
      <c r="G11824" s="1"/>
      <c r="H11824" s="1"/>
      <c r="I11824" s="1"/>
      <c r="J11824" s="1"/>
      <c r="K11824" s="1"/>
      <c r="L11824" s="1"/>
      <c r="M11824" s="1"/>
    </row>
    <row r="11825" spans="5:13" x14ac:dyDescent="0.25">
      <c r="E11825" s="1"/>
      <c r="F11825" s="1"/>
      <c r="G11825" s="1"/>
      <c r="H11825" s="1"/>
      <c r="I11825" s="1"/>
      <c r="J11825" s="1"/>
      <c r="K11825" s="1"/>
      <c r="L11825" s="1"/>
      <c r="M11825" s="1"/>
    </row>
    <row r="11826" spans="5:13" x14ac:dyDescent="0.25">
      <c r="E11826" s="1"/>
      <c r="F11826" s="1"/>
      <c r="G11826" s="1"/>
      <c r="H11826" s="1"/>
      <c r="I11826" s="1"/>
      <c r="J11826" s="1"/>
      <c r="K11826" s="1"/>
      <c r="L11826" s="1"/>
      <c r="M11826" s="1"/>
    </row>
    <row r="11827" spans="5:13" x14ac:dyDescent="0.25">
      <c r="E11827" s="1"/>
      <c r="F11827" s="1"/>
      <c r="G11827" s="1"/>
      <c r="H11827" s="1"/>
      <c r="I11827" s="1"/>
      <c r="J11827" s="1"/>
      <c r="K11827" s="1"/>
      <c r="L11827" s="1"/>
      <c r="M11827" s="1"/>
    </row>
    <row r="11828" spans="5:13" x14ac:dyDescent="0.25">
      <c r="E11828" s="1"/>
      <c r="F11828" s="1"/>
      <c r="G11828" s="1"/>
      <c r="H11828" s="1"/>
      <c r="I11828" s="1"/>
      <c r="J11828" s="1"/>
      <c r="K11828" s="1"/>
      <c r="L11828" s="1"/>
      <c r="M11828" s="1"/>
    </row>
    <row r="11829" spans="5:13" x14ac:dyDescent="0.25">
      <c r="E11829" s="1"/>
      <c r="F11829" s="1"/>
      <c r="G11829" s="1"/>
      <c r="H11829" s="1"/>
      <c r="I11829" s="1"/>
      <c r="J11829" s="1"/>
      <c r="K11829" s="1"/>
      <c r="L11829" s="1"/>
      <c r="M11829" s="1"/>
    </row>
    <row r="11830" spans="5:13" x14ac:dyDescent="0.25">
      <c r="E11830" s="1"/>
      <c r="F11830" s="1"/>
      <c r="G11830" s="1"/>
      <c r="H11830" s="1"/>
      <c r="I11830" s="1"/>
      <c r="J11830" s="1"/>
      <c r="K11830" s="1"/>
      <c r="L11830" s="1"/>
      <c r="M11830" s="1"/>
    </row>
    <row r="11831" spans="5:13" x14ac:dyDescent="0.25">
      <c r="E11831" s="1"/>
      <c r="F11831" s="1"/>
      <c r="G11831" s="1"/>
      <c r="H11831" s="1"/>
      <c r="I11831" s="1"/>
      <c r="J11831" s="1"/>
      <c r="K11831" s="1"/>
      <c r="L11831" s="1"/>
      <c r="M11831" s="1"/>
    </row>
    <row r="11832" spans="5:13" x14ac:dyDescent="0.25">
      <c r="E11832" s="1"/>
      <c r="F11832" s="1"/>
      <c r="G11832" s="1"/>
      <c r="H11832" s="1"/>
      <c r="I11832" s="1"/>
      <c r="J11832" s="1"/>
      <c r="K11832" s="1"/>
      <c r="L11832" s="1"/>
      <c r="M11832" s="1"/>
    </row>
    <row r="11833" spans="5:13" x14ac:dyDescent="0.25">
      <c r="E11833" s="1"/>
      <c r="F11833" s="1"/>
      <c r="G11833" s="1"/>
      <c r="H11833" s="1"/>
      <c r="I11833" s="1"/>
      <c r="J11833" s="1"/>
      <c r="K11833" s="1"/>
      <c r="L11833" s="1"/>
      <c r="M11833" s="1"/>
    </row>
    <row r="11834" spans="5:13" x14ac:dyDescent="0.25">
      <c r="E11834" s="1"/>
      <c r="F11834" s="1"/>
      <c r="G11834" s="1"/>
      <c r="H11834" s="1"/>
      <c r="I11834" s="1"/>
      <c r="J11834" s="1"/>
      <c r="K11834" s="1"/>
      <c r="L11834" s="1"/>
      <c r="M11834" s="1"/>
    </row>
    <row r="11835" spans="5:13" x14ac:dyDescent="0.25">
      <c r="E11835" s="1"/>
      <c r="F11835" s="1"/>
      <c r="G11835" s="1"/>
      <c r="H11835" s="1"/>
      <c r="I11835" s="1"/>
      <c r="J11835" s="1"/>
      <c r="K11835" s="1"/>
      <c r="L11835" s="1"/>
      <c r="M11835" s="1"/>
    </row>
    <row r="11836" spans="5:13" x14ac:dyDescent="0.25">
      <c r="E11836" s="1"/>
      <c r="F11836" s="1"/>
      <c r="G11836" s="1"/>
      <c r="H11836" s="1"/>
      <c r="I11836" s="1"/>
      <c r="J11836" s="1"/>
      <c r="K11836" s="1"/>
      <c r="L11836" s="1"/>
      <c r="M11836" s="1"/>
    </row>
    <row r="11837" spans="5:13" x14ac:dyDescent="0.25">
      <c r="E11837" s="1"/>
      <c r="F11837" s="1"/>
      <c r="G11837" s="1"/>
      <c r="H11837" s="1"/>
      <c r="I11837" s="1"/>
      <c r="J11837" s="1"/>
      <c r="K11837" s="1"/>
      <c r="L11837" s="1"/>
      <c r="M11837" s="1"/>
    </row>
    <row r="11838" spans="5:13" x14ac:dyDescent="0.25">
      <c r="E11838" s="1"/>
      <c r="F11838" s="1"/>
      <c r="G11838" s="1"/>
      <c r="H11838" s="1"/>
      <c r="I11838" s="1"/>
      <c r="J11838" s="1"/>
      <c r="K11838" s="1"/>
      <c r="L11838" s="1"/>
      <c r="M11838" s="1"/>
    </row>
    <row r="11839" spans="5:13" x14ac:dyDescent="0.25">
      <c r="E11839" s="1"/>
      <c r="F11839" s="1"/>
      <c r="G11839" s="1"/>
      <c r="H11839" s="1"/>
      <c r="I11839" s="1"/>
      <c r="J11839" s="1"/>
      <c r="K11839" s="1"/>
      <c r="L11839" s="1"/>
      <c r="M11839" s="1"/>
    </row>
    <row r="11840" spans="5:13" x14ac:dyDescent="0.25">
      <c r="E11840" s="1"/>
      <c r="F11840" s="1"/>
      <c r="G11840" s="1"/>
      <c r="H11840" s="1"/>
      <c r="I11840" s="1"/>
      <c r="J11840" s="1"/>
      <c r="K11840" s="1"/>
      <c r="L11840" s="1"/>
      <c r="M11840" s="1"/>
    </row>
    <row r="11841" spans="5:13" x14ac:dyDescent="0.25">
      <c r="E11841" s="1"/>
      <c r="F11841" s="1"/>
      <c r="G11841" s="1"/>
      <c r="H11841" s="1"/>
      <c r="I11841" s="1"/>
      <c r="J11841" s="1"/>
      <c r="K11841" s="1"/>
      <c r="L11841" s="1"/>
      <c r="M11841" s="1"/>
    </row>
    <row r="11842" spans="5:13" x14ac:dyDescent="0.25">
      <c r="E11842" s="1"/>
      <c r="F11842" s="1"/>
      <c r="G11842" s="1"/>
      <c r="H11842" s="1"/>
      <c r="I11842" s="1"/>
      <c r="J11842" s="1"/>
      <c r="K11842" s="1"/>
      <c r="L11842" s="1"/>
      <c r="M11842" s="1"/>
    </row>
    <row r="11843" spans="5:13" x14ac:dyDescent="0.25">
      <c r="E11843" s="1"/>
      <c r="F11843" s="1"/>
      <c r="G11843" s="1"/>
      <c r="H11843" s="1"/>
      <c r="I11843" s="1"/>
      <c r="J11843" s="1"/>
      <c r="K11843" s="1"/>
      <c r="L11843" s="1"/>
      <c r="M11843" s="1"/>
    </row>
    <row r="11844" spans="5:13" x14ac:dyDescent="0.25">
      <c r="E11844" s="1"/>
      <c r="F11844" s="1"/>
      <c r="G11844" s="1"/>
      <c r="H11844" s="1"/>
      <c r="I11844" s="1"/>
      <c r="J11844" s="1"/>
      <c r="K11844" s="1"/>
      <c r="L11844" s="1"/>
      <c r="M11844" s="1"/>
    </row>
    <row r="11845" spans="5:13" x14ac:dyDescent="0.25">
      <c r="E11845" s="1"/>
      <c r="F11845" s="1"/>
      <c r="G11845" s="1"/>
      <c r="H11845" s="1"/>
      <c r="I11845" s="1"/>
      <c r="J11845" s="1"/>
      <c r="K11845" s="1"/>
      <c r="L11845" s="1"/>
      <c r="M11845" s="1"/>
    </row>
    <row r="11846" spans="5:13" x14ac:dyDescent="0.25">
      <c r="E11846" s="1"/>
      <c r="F11846" s="1"/>
      <c r="G11846" s="1"/>
      <c r="H11846" s="1"/>
      <c r="I11846" s="1"/>
      <c r="J11846" s="1"/>
      <c r="K11846" s="1"/>
      <c r="L11846" s="1"/>
      <c r="M11846" s="1"/>
    </row>
    <row r="11847" spans="5:13" x14ac:dyDescent="0.25">
      <c r="E11847" s="1"/>
      <c r="F11847" s="1"/>
      <c r="G11847" s="1"/>
      <c r="H11847" s="1"/>
      <c r="I11847" s="1"/>
      <c r="J11847" s="1"/>
      <c r="K11847" s="1"/>
      <c r="L11847" s="1"/>
      <c r="M11847" s="1"/>
    </row>
    <row r="11848" spans="5:13" x14ac:dyDescent="0.25">
      <c r="E11848" s="1"/>
      <c r="F11848" s="1"/>
      <c r="G11848" s="1"/>
      <c r="H11848" s="1"/>
      <c r="I11848" s="1"/>
      <c r="J11848" s="1"/>
      <c r="K11848" s="1"/>
      <c r="L11848" s="1"/>
      <c r="M11848" s="1"/>
    </row>
    <row r="11849" spans="5:13" x14ac:dyDescent="0.25">
      <c r="E11849" s="1"/>
      <c r="F11849" s="1"/>
      <c r="G11849" s="1"/>
      <c r="H11849" s="1"/>
      <c r="I11849" s="1"/>
      <c r="J11849" s="1"/>
      <c r="K11849" s="1"/>
      <c r="L11849" s="1"/>
      <c r="M11849" s="1"/>
    </row>
    <row r="11850" spans="5:13" x14ac:dyDescent="0.25">
      <c r="E11850" s="1"/>
      <c r="F11850" s="1"/>
      <c r="G11850" s="1"/>
      <c r="H11850" s="1"/>
      <c r="I11850" s="1"/>
      <c r="J11850" s="1"/>
      <c r="K11850" s="1"/>
      <c r="L11850" s="1"/>
      <c r="M11850" s="1"/>
    </row>
    <row r="11851" spans="5:13" x14ac:dyDescent="0.25">
      <c r="E11851" s="1"/>
      <c r="F11851" s="1"/>
      <c r="G11851" s="1"/>
      <c r="H11851" s="1"/>
      <c r="I11851" s="1"/>
      <c r="J11851" s="1"/>
      <c r="K11851" s="1"/>
      <c r="L11851" s="1"/>
      <c r="M11851" s="1"/>
    </row>
    <row r="11852" spans="5:13" x14ac:dyDescent="0.25">
      <c r="E11852" s="1"/>
      <c r="F11852" s="1"/>
      <c r="G11852" s="1"/>
      <c r="H11852" s="1"/>
      <c r="I11852" s="1"/>
      <c r="J11852" s="1"/>
      <c r="K11852" s="1"/>
      <c r="L11852" s="1"/>
      <c r="M11852" s="1"/>
    </row>
    <row r="11853" spans="5:13" x14ac:dyDescent="0.25">
      <c r="E11853" s="1"/>
      <c r="F11853" s="1"/>
      <c r="G11853" s="1"/>
      <c r="H11853" s="1"/>
      <c r="I11853" s="1"/>
      <c r="J11853" s="1"/>
      <c r="K11853" s="1"/>
      <c r="L11853" s="1"/>
      <c r="M11853" s="1"/>
    </row>
    <row r="11854" spans="5:13" x14ac:dyDescent="0.25">
      <c r="E11854" s="1"/>
      <c r="F11854" s="1"/>
      <c r="G11854" s="1"/>
      <c r="H11854" s="1"/>
      <c r="I11854" s="1"/>
      <c r="J11854" s="1"/>
      <c r="K11854" s="1"/>
      <c r="L11854" s="1"/>
      <c r="M11854" s="1"/>
    </row>
    <row r="11855" spans="5:13" x14ac:dyDescent="0.25">
      <c r="E11855" s="1"/>
      <c r="F11855" s="1"/>
      <c r="G11855" s="1"/>
      <c r="H11855" s="1"/>
      <c r="I11855" s="1"/>
      <c r="J11855" s="1"/>
      <c r="K11855" s="1"/>
      <c r="L11855" s="1"/>
      <c r="M11855" s="1"/>
    </row>
    <row r="11856" spans="5:13" x14ac:dyDescent="0.25">
      <c r="E11856" s="1"/>
      <c r="F11856" s="1"/>
      <c r="G11856" s="1"/>
      <c r="H11856" s="1"/>
      <c r="I11856" s="1"/>
      <c r="J11856" s="1"/>
      <c r="K11856" s="1"/>
      <c r="L11856" s="1"/>
      <c r="M11856" s="1"/>
    </row>
    <row r="11857" spans="5:13" x14ac:dyDescent="0.25">
      <c r="E11857" s="1"/>
      <c r="F11857" s="1"/>
      <c r="G11857" s="1"/>
      <c r="H11857" s="1"/>
      <c r="I11857" s="1"/>
      <c r="J11857" s="1"/>
      <c r="K11857" s="1"/>
      <c r="L11857" s="1"/>
      <c r="M11857" s="1"/>
    </row>
    <row r="11858" spans="5:13" x14ac:dyDescent="0.25">
      <c r="E11858" s="1"/>
      <c r="F11858" s="1"/>
      <c r="G11858" s="1"/>
      <c r="H11858" s="1"/>
      <c r="I11858" s="1"/>
      <c r="J11858" s="1"/>
      <c r="K11858" s="1"/>
      <c r="L11858" s="1"/>
      <c r="M11858" s="1"/>
    </row>
    <row r="11859" spans="5:13" x14ac:dyDescent="0.25">
      <c r="E11859" s="1"/>
      <c r="F11859" s="1"/>
      <c r="G11859" s="1"/>
      <c r="H11859" s="1"/>
      <c r="I11859" s="1"/>
      <c r="J11859" s="1"/>
      <c r="K11859" s="1"/>
      <c r="L11859" s="1"/>
      <c r="M11859" s="1"/>
    </row>
    <row r="11860" spans="5:13" x14ac:dyDescent="0.25">
      <c r="E11860" s="1"/>
      <c r="F11860" s="1"/>
      <c r="G11860" s="1"/>
      <c r="H11860" s="1"/>
      <c r="I11860" s="1"/>
      <c r="J11860" s="1"/>
      <c r="K11860" s="1"/>
      <c r="L11860" s="1"/>
      <c r="M11860" s="1"/>
    </row>
    <row r="11861" spans="5:13" x14ac:dyDescent="0.25">
      <c r="E11861" s="1"/>
      <c r="F11861" s="1"/>
      <c r="G11861" s="1"/>
      <c r="H11861" s="1"/>
      <c r="I11861" s="1"/>
      <c r="J11861" s="1"/>
      <c r="K11861" s="1"/>
      <c r="L11861" s="1"/>
      <c r="M11861" s="1"/>
    </row>
    <row r="11862" spans="5:13" x14ac:dyDescent="0.25">
      <c r="E11862" s="1"/>
      <c r="F11862" s="1"/>
      <c r="G11862" s="1"/>
      <c r="H11862" s="1"/>
      <c r="I11862" s="1"/>
      <c r="J11862" s="1"/>
      <c r="K11862" s="1"/>
      <c r="L11862" s="1"/>
      <c r="M11862" s="1"/>
    </row>
    <row r="11863" spans="5:13" x14ac:dyDescent="0.25">
      <c r="E11863" s="1"/>
      <c r="F11863" s="1"/>
      <c r="G11863" s="1"/>
      <c r="H11863" s="1"/>
      <c r="I11863" s="1"/>
      <c r="J11863" s="1"/>
      <c r="K11863" s="1"/>
      <c r="L11863" s="1"/>
      <c r="M11863" s="1"/>
    </row>
    <row r="11864" spans="5:13" x14ac:dyDescent="0.25">
      <c r="E11864" s="1"/>
      <c r="F11864" s="1"/>
      <c r="G11864" s="1"/>
      <c r="H11864" s="1"/>
      <c r="I11864" s="1"/>
      <c r="J11864" s="1"/>
      <c r="K11864" s="1"/>
      <c r="L11864" s="1"/>
      <c r="M11864" s="1"/>
    </row>
    <row r="11865" spans="5:13" x14ac:dyDescent="0.25">
      <c r="E11865" s="1"/>
      <c r="F11865" s="1"/>
      <c r="G11865" s="1"/>
      <c r="H11865" s="1"/>
      <c r="I11865" s="1"/>
      <c r="J11865" s="1"/>
      <c r="K11865" s="1"/>
      <c r="L11865" s="1"/>
      <c r="M11865" s="1"/>
    </row>
    <row r="11866" spans="5:13" x14ac:dyDescent="0.25">
      <c r="E11866" s="1"/>
      <c r="F11866" s="1"/>
      <c r="G11866" s="1"/>
      <c r="H11866" s="1"/>
      <c r="I11866" s="1"/>
      <c r="J11866" s="1"/>
      <c r="K11866" s="1"/>
      <c r="L11866" s="1"/>
      <c r="M11866" s="1"/>
    </row>
    <row r="11867" spans="5:13" x14ac:dyDescent="0.25">
      <c r="E11867" s="1"/>
      <c r="F11867" s="1"/>
      <c r="G11867" s="1"/>
      <c r="H11867" s="1"/>
      <c r="I11867" s="1"/>
      <c r="J11867" s="1"/>
      <c r="K11867" s="1"/>
      <c r="L11867" s="1"/>
      <c r="M11867" s="1"/>
    </row>
    <row r="11868" spans="5:13" x14ac:dyDescent="0.25">
      <c r="E11868" s="1"/>
      <c r="F11868" s="1"/>
      <c r="G11868" s="1"/>
      <c r="H11868" s="1"/>
      <c r="I11868" s="1"/>
      <c r="J11868" s="1"/>
      <c r="K11868" s="1"/>
      <c r="L11868" s="1"/>
      <c r="M11868" s="1"/>
    </row>
    <row r="11869" spans="5:13" x14ac:dyDescent="0.25">
      <c r="E11869" s="1"/>
      <c r="F11869" s="1"/>
      <c r="G11869" s="1"/>
      <c r="H11869" s="1"/>
      <c r="I11869" s="1"/>
      <c r="J11869" s="1"/>
      <c r="K11869" s="1"/>
      <c r="L11869" s="1"/>
      <c r="M11869" s="1"/>
    </row>
    <row r="11870" spans="5:13" x14ac:dyDescent="0.25">
      <c r="E11870" s="1"/>
      <c r="F11870" s="1"/>
      <c r="G11870" s="1"/>
      <c r="H11870" s="1"/>
      <c r="I11870" s="1"/>
      <c r="J11870" s="1"/>
      <c r="K11870" s="1"/>
      <c r="L11870" s="1"/>
      <c r="M11870" s="1"/>
    </row>
    <row r="11871" spans="5:13" x14ac:dyDescent="0.25">
      <c r="E11871" s="1"/>
      <c r="F11871" s="1"/>
      <c r="G11871" s="1"/>
      <c r="H11871" s="1"/>
      <c r="I11871" s="1"/>
      <c r="J11871" s="1"/>
      <c r="K11871" s="1"/>
      <c r="L11871" s="1"/>
      <c r="M11871" s="1"/>
    </row>
    <row r="11872" spans="5:13" x14ac:dyDescent="0.25">
      <c r="E11872" s="1"/>
      <c r="F11872" s="1"/>
      <c r="G11872" s="1"/>
      <c r="H11872" s="1"/>
      <c r="I11872" s="1"/>
      <c r="J11872" s="1"/>
      <c r="K11872" s="1"/>
      <c r="L11872" s="1"/>
      <c r="M11872" s="1"/>
    </row>
    <row r="11873" spans="5:13" x14ac:dyDescent="0.25">
      <c r="E11873" s="1"/>
      <c r="F11873" s="1"/>
      <c r="G11873" s="1"/>
      <c r="H11873" s="1"/>
      <c r="I11873" s="1"/>
      <c r="J11873" s="1"/>
      <c r="K11873" s="1"/>
      <c r="L11873" s="1"/>
      <c r="M11873" s="1"/>
    </row>
    <row r="11874" spans="5:13" x14ac:dyDescent="0.25">
      <c r="E11874" s="1"/>
      <c r="F11874" s="1"/>
      <c r="G11874" s="1"/>
      <c r="H11874" s="1"/>
      <c r="I11874" s="1"/>
      <c r="J11874" s="1"/>
      <c r="K11874" s="1"/>
      <c r="L11874" s="1"/>
      <c r="M11874" s="1"/>
    </row>
    <row r="11875" spans="5:13" x14ac:dyDescent="0.25">
      <c r="E11875" s="1"/>
      <c r="F11875" s="1"/>
      <c r="G11875" s="1"/>
      <c r="H11875" s="1"/>
      <c r="I11875" s="1"/>
      <c r="J11875" s="1"/>
      <c r="K11875" s="1"/>
      <c r="L11875" s="1"/>
      <c r="M11875" s="1"/>
    </row>
    <row r="11876" spans="5:13" x14ac:dyDescent="0.25">
      <c r="E11876" s="1"/>
      <c r="F11876" s="1"/>
      <c r="G11876" s="1"/>
      <c r="H11876" s="1"/>
      <c r="I11876" s="1"/>
      <c r="J11876" s="1"/>
      <c r="K11876" s="1"/>
      <c r="L11876" s="1"/>
      <c r="M11876" s="1"/>
    </row>
    <row r="11877" spans="5:13" x14ac:dyDescent="0.25">
      <c r="E11877" s="1"/>
      <c r="F11877" s="1"/>
      <c r="G11877" s="1"/>
      <c r="H11877" s="1"/>
      <c r="I11877" s="1"/>
      <c r="J11877" s="1"/>
      <c r="K11877" s="1"/>
      <c r="L11877" s="1"/>
      <c r="M11877" s="1"/>
    </row>
    <row r="11878" spans="5:13" x14ac:dyDescent="0.25">
      <c r="E11878" s="1"/>
      <c r="F11878" s="1"/>
      <c r="G11878" s="1"/>
      <c r="H11878" s="1"/>
      <c r="I11878" s="1"/>
      <c r="J11878" s="1"/>
      <c r="K11878" s="1"/>
      <c r="L11878" s="1"/>
      <c r="M11878" s="1"/>
    </row>
    <row r="11879" spans="5:13" x14ac:dyDescent="0.25">
      <c r="E11879" s="1"/>
      <c r="F11879" s="1"/>
      <c r="G11879" s="1"/>
      <c r="H11879" s="1"/>
      <c r="I11879" s="1"/>
      <c r="J11879" s="1"/>
      <c r="K11879" s="1"/>
      <c r="L11879" s="1"/>
      <c r="M11879" s="1"/>
    </row>
    <row r="11880" spans="5:13" x14ac:dyDescent="0.25">
      <c r="E11880" s="1"/>
      <c r="F11880" s="1"/>
      <c r="G11880" s="1"/>
      <c r="H11880" s="1"/>
      <c r="I11880" s="1"/>
      <c r="J11880" s="1"/>
      <c r="K11880" s="1"/>
      <c r="L11880" s="1"/>
      <c r="M11880" s="1"/>
    </row>
    <row r="11881" spans="5:13" x14ac:dyDescent="0.25">
      <c r="E11881" s="1"/>
      <c r="F11881" s="1"/>
      <c r="G11881" s="1"/>
      <c r="H11881" s="1"/>
      <c r="I11881" s="1"/>
      <c r="J11881" s="1"/>
      <c r="K11881" s="1"/>
      <c r="L11881" s="1"/>
      <c r="M11881" s="1"/>
    </row>
    <row r="11882" spans="5:13" x14ac:dyDescent="0.25">
      <c r="E11882" s="1"/>
      <c r="F11882" s="1"/>
      <c r="G11882" s="1"/>
      <c r="H11882" s="1"/>
      <c r="I11882" s="1"/>
      <c r="J11882" s="1"/>
      <c r="K11882" s="1"/>
      <c r="L11882" s="1"/>
      <c r="M11882" s="1"/>
    </row>
    <row r="11883" spans="5:13" x14ac:dyDescent="0.25">
      <c r="E11883" s="1"/>
      <c r="F11883" s="1"/>
      <c r="G11883" s="1"/>
      <c r="H11883" s="1"/>
      <c r="I11883" s="1"/>
      <c r="J11883" s="1"/>
      <c r="K11883" s="1"/>
      <c r="L11883" s="1"/>
      <c r="M11883" s="1"/>
    </row>
    <row r="11884" spans="5:13" x14ac:dyDescent="0.25">
      <c r="E11884" s="1"/>
      <c r="F11884" s="1"/>
      <c r="G11884" s="1"/>
      <c r="H11884" s="1"/>
      <c r="I11884" s="1"/>
      <c r="J11884" s="1"/>
      <c r="K11884" s="1"/>
      <c r="L11884" s="1"/>
      <c r="M11884" s="1"/>
    </row>
    <row r="11885" spans="5:13" x14ac:dyDescent="0.25">
      <c r="E11885" s="1"/>
      <c r="F11885" s="1"/>
      <c r="G11885" s="1"/>
      <c r="H11885" s="1"/>
      <c r="I11885" s="1"/>
      <c r="J11885" s="1"/>
      <c r="K11885" s="1"/>
      <c r="L11885" s="1"/>
      <c r="M11885" s="1"/>
    </row>
    <row r="11886" spans="5:13" x14ac:dyDescent="0.25">
      <c r="E11886" s="1"/>
      <c r="F11886" s="1"/>
      <c r="G11886" s="1"/>
      <c r="H11886" s="1"/>
      <c r="I11886" s="1"/>
      <c r="J11886" s="1"/>
      <c r="K11886" s="1"/>
      <c r="L11886" s="1"/>
      <c r="M11886" s="1"/>
    </row>
    <row r="11887" spans="5:13" x14ac:dyDescent="0.25">
      <c r="E11887" s="1"/>
      <c r="F11887" s="1"/>
      <c r="G11887" s="1"/>
      <c r="H11887" s="1"/>
      <c r="I11887" s="1"/>
      <c r="J11887" s="1"/>
      <c r="K11887" s="1"/>
      <c r="L11887" s="1"/>
      <c r="M11887" s="1"/>
    </row>
    <row r="11888" spans="5:13" x14ac:dyDescent="0.25">
      <c r="E11888" s="1"/>
      <c r="F11888" s="1"/>
      <c r="G11888" s="1"/>
      <c r="H11888" s="1"/>
      <c r="I11888" s="1"/>
      <c r="J11888" s="1"/>
      <c r="K11888" s="1"/>
      <c r="L11888" s="1"/>
      <c r="M11888" s="1"/>
    </row>
    <row r="11889" spans="5:13" x14ac:dyDescent="0.25">
      <c r="E11889" s="1"/>
      <c r="F11889" s="1"/>
      <c r="G11889" s="1"/>
      <c r="H11889" s="1"/>
      <c r="I11889" s="1"/>
      <c r="J11889" s="1"/>
      <c r="K11889" s="1"/>
      <c r="L11889" s="1"/>
      <c r="M11889" s="1"/>
    </row>
    <row r="11890" spans="5:13" x14ac:dyDescent="0.25">
      <c r="E11890" s="1"/>
      <c r="F11890" s="1"/>
      <c r="G11890" s="1"/>
      <c r="H11890" s="1"/>
      <c r="I11890" s="1"/>
      <c r="J11890" s="1"/>
      <c r="K11890" s="1"/>
      <c r="L11890" s="1"/>
      <c r="M11890" s="1"/>
    </row>
    <row r="11891" spans="5:13" x14ac:dyDescent="0.25">
      <c r="E11891" s="1"/>
      <c r="F11891" s="1"/>
      <c r="G11891" s="1"/>
      <c r="H11891" s="1"/>
      <c r="I11891" s="1"/>
      <c r="J11891" s="1"/>
      <c r="K11891" s="1"/>
      <c r="L11891" s="1"/>
      <c r="M11891" s="1"/>
    </row>
    <row r="11892" spans="5:13" x14ac:dyDescent="0.25">
      <c r="E11892" s="1"/>
      <c r="F11892" s="1"/>
      <c r="G11892" s="1"/>
      <c r="H11892" s="1"/>
      <c r="I11892" s="1"/>
      <c r="J11892" s="1"/>
      <c r="K11892" s="1"/>
      <c r="L11892" s="1"/>
      <c r="M11892" s="1"/>
    </row>
    <row r="11893" spans="5:13" x14ac:dyDescent="0.25">
      <c r="E11893" s="1"/>
      <c r="F11893" s="1"/>
      <c r="G11893" s="1"/>
      <c r="H11893" s="1"/>
      <c r="I11893" s="1"/>
      <c r="J11893" s="1"/>
      <c r="K11893" s="1"/>
      <c r="L11893" s="1"/>
      <c r="M11893" s="1"/>
    </row>
    <row r="11894" spans="5:13" x14ac:dyDescent="0.25">
      <c r="E11894" s="1"/>
      <c r="F11894" s="1"/>
      <c r="G11894" s="1"/>
      <c r="H11894" s="1"/>
      <c r="I11894" s="1"/>
      <c r="J11894" s="1"/>
      <c r="K11894" s="1"/>
      <c r="L11894" s="1"/>
      <c r="M11894" s="1"/>
    </row>
    <row r="11895" spans="5:13" x14ac:dyDescent="0.25">
      <c r="E11895" s="1"/>
      <c r="F11895" s="1"/>
      <c r="G11895" s="1"/>
      <c r="H11895" s="1"/>
      <c r="I11895" s="1"/>
      <c r="J11895" s="1"/>
      <c r="K11895" s="1"/>
      <c r="L11895" s="1"/>
      <c r="M11895" s="1"/>
    </row>
    <row r="11896" spans="5:13" x14ac:dyDescent="0.25">
      <c r="E11896" s="1"/>
      <c r="F11896" s="1"/>
      <c r="G11896" s="1"/>
      <c r="H11896" s="1"/>
      <c r="I11896" s="1"/>
      <c r="J11896" s="1"/>
      <c r="K11896" s="1"/>
      <c r="L11896" s="1"/>
      <c r="M11896" s="1"/>
    </row>
    <row r="11897" spans="5:13" x14ac:dyDescent="0.25">
      <c r="E11897" s="1"/>
      <c r="F11897" s="1"/>
      <c r="G11897" s="1"/>
      <c r="H11897" s="1"/>
      <c r="I11897" s="1"/>
      <c r="J11897" s="1"/>
      <c r="K11897" s="1"/>
      <c r="L11897" s="1"/>
      <c r="M11897" s="1"/>
    </row>
    <row r="11898" spans="5:13" x14ac:dyDescent="0.25">
      <c r="E11898" s="1"/>
      <c r="F11898" s="1"/>
      <c r="G11898" s="1"/>
      <c r="H11898" s="1"/>
      <c r="I11898" s="1"/>
      <c r="J11898" s="1"/>
      <c r="K11898" s="1"/>
      <c r="L11898" s="1"/>
      <c r="M11898" s="1"/>
    </row>
    <row r="11899" spans="5:13" x14ac:dyDescent="0.25">
      <c r="E11899" s="1"/>
      <c r="F11899" s="1"/>
      <c r="G11899" s="1"/>
      <c r="H11899" s="1"/>
      <c r="I11899" s="1"/>
      <c r="J11899" s="1"/>
      <c r="K11899" s="1"/>
      <c r="L11899" s="1"/>
      <c r="M11899" s="1"/>
    </row>
    <row r="11900" spans="5:13" x14ac:dyDescent="0.25">
      <c r="E11900" s="1"/>
      <c r="F11900" s="1"/>
      <c r="G11900" s="1"/>
      <c r="H11900" s="1"/>
      <c r="I11900" s="1"/>
      <c r="J11900" s="1"/>
      <c r="K11900" s="1"/>
      <c r="L11900" s="1"/>
      <c r="M11900" s="1"/>
    </row>
    <row r="11901" spans="5:13" x14ac:dyDescent="0.25">
      <c r="E11901" s="1"/>
      <c r="F11901" s="1"/>
      <c r="G11901" s="1"/>
      <c r="H11901" s="1"/>
      <c r="I11901" s="1"/>
      <c r="J11901" s="1"/>
      <c r="K11901" s="1"/>
      <c r="L11901" s="1"/>
      <c r="M11901" s="1"/>
    </row>
    <row r="11902" spans="5:13" x14ac:dyDescent="0.25">
      <c r="E11902" s="1"/>
      <c r="F11902" s="1"/>
      <c r="G11902" s="1"/>
      <c r="H11902" s="1"/>
      <c r="I11902" s="1"/>
      <c r="J11902" s="1"/>
      <c r="K11902" s="1"/>
      <c r="L11902" s="1"/>
      <c r="M11902" s="1"/>
    </row>
    <row r="11903" spans="5:13" x14ac:dyDescent="0.25">
      <c r="E11903" s="1"/>
      <c r="F11903" s="1"/>
      <c r="G11903" s="1"/>
      <c r="H11903" s="1"/>
      <c r="I11903" s="1"/>
      <c r="J11903" s="1"/>
      <c r="K11903" s="1"/>
      <c r="L11903" s="1"/>
      <c r="M11903" s="1"/>
    </row>
    <row r="11904" spans="5:13" x14ac:dyDescent="0.25">
      <c r="E11904" s="1"/>
      <c r="F11904" s="1"/>
      <c r="G11904" s="1"/>
      <c r="H11904" s="1"/>
      <c r="I11904" s="1"/>
      <c r="J11904" s="1"/>
      <c r="K11904" s="1"/>
      <c r="L11904" s="1"/>
      <c r="M11904" s="1"/>
    </row>
    <row r="11905" spans="5:13" x14ac:dyDescent="0.25">
      <c r="E11905" s="1"/>
      <c r="F11905" s="1"/>
      <c r="G11905" s="1"/>
      <c r="H11905" s="1"/>
      <c r="I11905" s="1"/>
      <c r="J11905" s="1"/>
      <c r="K11905" s="1"/>
      <c r="L11905" s="1"/>
      <c r="M11905" s="1"/>
    </row>
    <row r="11906" spans="5:13" x14ac:dyDescent="0.25">
      <c r="E11906" s="1"/>
      <c r="F11906" s="1"/>
      <c r="G11906" s="1"/>
      <c r="H11906" s="1"/>
      <c r="I11906" s="1"/>
      <c r="J11906" s="1"/>
      <c r="K11906" s="1"/>
      <c r="L11906" s="1"/>
      <c r="M11906" s="1"/>
    </row>
    <row r="11907" spans="5:13" x14ac:dyDescent="0.25">
      <c r="E11907" s="1"/>
      <c r="F11907" s="1"/>
      <c r="G11907" s="1"/>
      <c r="H11907" s="1"/>
      <c r="I11907" s="1"/>
      <c r="J11907" s="1"/>
      <c r="K11907" s="1"/>
      <c r="L11907" s="1"/>
      <c r="M11907" s="1"/>
    </row>
    <row r="11908" spans="5:13" x14ac:dyDescent="0.25">
      <c r="E11908" s="1"/>
      <c r="F11908" s="1"/>
      <c r="G11908" s="1"/>
      <c r="H11908" s="1"/>
      <c r="I11908" s="1"/>
      <c r="J11908" s="1"/>
      <c r="K11908" s="1"/>
      <c r="L11908" s="1"/>
      <c r="M11908" s="1"/>
    </row>
    <row r="11909" spans="5:13" x14ac:dyDescent="0.25">
      <c r="E11909" s="1"/>
      <c r="F11909" s="1"/>
      <c r="G11909" s="1"/>
      <c r="H11909" s="1"/>
      <c r="I11909" s="1"/>
      <c r="J11909" s="1"/>
      <c r="K11909" s="1"/>
      <c r="L11909" s="1"/>
      <c r="M11909" s="1"/>
    </row>
    <row r="11910" spans="5:13" x14ac:dyDescent="0.25">
      <c r="E11910" s="1"/>
      <c r="F11910" s="1"/>
      <c r="G11910" s="1"/>
      <c r="H11910" s="1"/>
      <c r="I11910" s="1"/>
      <c r="J11910" s="1"/>
      <c r="K11910" s="1"/>
      <c r="L11910" s="1"/>
      <c r="M11910" s="1"/>
    </row>
    <row r="11911" spans="5:13" x14ac:dyDescent="0.25">
      <c r="E11911" s="1"/>
      <c r="F11911" s="1"/>
      <c r="G11911" s="1"/>
      <c r="H11911" s="1"/>
      <c r="I11911" s="1"/>
      <c r="J11911" s="1"/>
      <c r="K11911" s="1"/>
      <c r="L11911" s="1"/>
      <c r="M11911" s="1"/>
    </row>
    <row r="11912" spans="5:13" x14ac:dyDescent="0.25">
      <c r="E11912" s="1"/>
      <c r="F11912" s="1"/>
      <c r="G11912" s="1"/>
      <c r="H11912" s="1"/>
      <c r="I11912" s="1"/>
      <c r="J11912" s="1"/>
      <c r="K11912" s="1"/>
      <c r="L11912" s="1"/>
      <c r="M11912" s="1"/>
    </row>
    <row r="11913" spans="5:13" x14ac:dyDescent="0.25">
      <c r="E11913" s="1"/>
      <c r="F11913" s="1"/>
      <c r="G11913" s="1"/>
      <c r="H11913" s="1"/>
      <c r="I11913" s="1"/>
      <c r="J11913" s="1"/>
      <c r="K11913" s="1"/>
      <c r="L11913" s="1"/>
      <c r="M11913" s="1"/>
    </row>
    <row r="11914" spans="5:13" x14ac:dyDescent="0.25">
      <c r="E11914" s="1"/>
      <c r="F11914" s="1"/>
      <c r="G11914" s="1"/>
      <c r="H11914" s="1"/>
      <c r="I11914" s="1"/>
      <c r="J11914" s="1"/>
      <c r="K11914" s="1"/>
      <c r="L11914" s="1"/>
      <c r="M11914" s="1"/>
    </row>
    <row r="11915" spans="5:13" x14ac:dyDescent="0.25">
      <c r="E11915" s="1"/>
      <c r="F11915" s="1"/>
      <c r="G11915" s="1"/>
      <c r="H11915" s="1"/>
      <c r="I11915" s="1"/>
      <c r="J11915" s="1"/>
      <c r="K11915" s="1"/>
      <c r="L11915" s="1"/>
      <c r="M11915" s="1"/>
    </row>
    <row r="11916" spans="5:13" x14ac:dyDescent="0.25">
      <c r="E11916" s="1"/>
      <c r="F11916" s="1"/>
      <c r="G11916" s="1"/>
      <c r="H11916" s="1"/>
      <c r="I11916" s="1"/>
      <c r="J11916" s="1"/>
      <c r="K11916" s="1"/>
      <c r="L11916" s="1"/>
      <c r="M11916" s="1"/>
    </row>
    <row r="11917" spans="5:13" x14ac:dyDescent="0.25">
      <c r="E11917" s="1"/>
      <c r="F11917" s="1"/>
      <c r="G11917" s="1"/>
      <c r="H11917" s="1"/>
      <c r="I11917" s="1"/>
      <c r="J11917" s="1"/>
      <c r="K11917" s="1"/>
      <c r="L11917" s="1"/>
      <c r="M11917" s="1"/>
    </row>
    <row r="11918" spans="5:13" x14ac:dyDescent="0.25">
      <c r="E11918" s="1"/>
      <c r="F11918" s="1"/>
      <c r="G11918" s="1"/>
      <c r="H11918" s="1"/>
      <c r="I11918" s="1"/>
      <c r="J11918" s="1"/>
      <c r="K11918" s="1"/>
      <c r="L11918" s="1"/>
      <c r="M11918" s="1"/>
    </row>
    <row r="11919" spans="5:13" x14ac:dyDescent="0.25">
      <c r="E11919" s="1"/>
      <c r="F11919" s="1"/>
      <c r="G11919" s="1"/>
      <c r="H11919" s="1"/>
      <c r="I11919" s="1"/>
      <c r="J11919" s="1"/>
      <c r="K11919" s="1"/>
      <c r="L11919" s="1"/>
      <c r="M11919" s="1"/>
    </row>
    <row r="11920" spans="5:13" x14ac:dyDescent="0.25">
      <c r="E11920" s="1"/>
      <c r="F11920" s="1"/>
      <c r="G11920" s="1"/>
      <c r="H11920" s="1"/>
      <c r="I11920" s="1"/>
      <c r="J11920" s="1"/>
      <c r="K11920" s="1"/>
      <c r="L11920" s="1"/>
      <c r="M11920" s="1"/>
    </row>
    <row r="11921" spans="5:13" x14ac:dyDescent="0.25">
      <c r="E11921" s="1"/>
      <c r="F11921" s="1"/>
      <c r="G11921" s="1"/>
      <c r="H11921" s="1"/>
      <c r="I11921" s="1"/>
      <c r="J11921" s="1"/>
      <c r="K11921" s="1"/>
      <c r="L11921" s="1"/>
      <c r="M11921" s="1"/>
    </row>
    <row r="11922" spans="5:13" x14ac:dyDescent="0.25">
      <c r="E11922" s="1"/>
      <c r="F11922" s="1"/>
      <c r="G11922" s="1"/>
      <c r="H11922" s="1"/>
      <c r="I11922" s="1"/>
      <c r="J11922" s="1"/>
      <c r="K11922" s="1"/>
      <c r="L11922" s="1"/>
      <c r="M11922" s="1"/>
    </row>
    <row r="11923" spans="5:13" x14ac:dyDescent="0.25">
      <c r="E11923" s="1"/>
      <c r="F11923" s="1"/>
      <c r="G11923" s="1"/>
      <c r="H11923" s="1"/>
      <c r="I11923" s="1"/>
      <c r="J11923" s="1"/>
      <c r="K11923" s="1"/>
      <c r="L11923" s="1"/>
      <c r="M11923" s="1"/>
    </row>
    <row r="11924" spans="5:13" x14ac:dyDescent="0.25">
      <c r="E11924" s="1"/>
      <c r="F11924" s="1"/>
      <c r="G11924" s="1"/>
      <c r="H11924" s="1"/>
      <c r="I11924" s="1"/>
      <c r="J11924" s="1"/>
      <c r="K11924" s="1"/>
      <c r="L11924" s="1"/>
      <c r="M11924" s="1"/>
    </row>
    <row r="11925" spans="5:13" x14ac:dyDescent="0.25">
      <c r="E11925" s="1"/>
      <c r="F11925" s="1"/>
      <c r="G11925" s="1"/>
      <c r="H11925" s="1"/>
      <c r="I11925" s="1"/>
      <c r="J11925" s="1"/>
      <c r="K11925" s="1"/>
      <c r="L11925" s="1"/>
      <c r="M11925" s="1"/>
    </row>
    <row r="11926" spans="5:13" x14ac:dyDescent="0.25">
      <c r="E11926" s="1"/>
      <c r="F11926" s="1"/>
      <c r="G11926" s="1"/>
      <c r="H11926" s="1"/>
      <c r="I11926" s="1"/>
      <c r="J11926" s="1"/>
      <c r="K11926" s="1"/>
      <c r="L11926" s="1"/>
      <c r="M11926" s="1"/>
    </row>
    <row r="11927" spans="5:13" x14ac:dyDescent="0.25">
      <c r="E11927" s="1"/>
      <c r="F11927" s="1"/>
      <c r="G11927" s="1"/>
      <c r="H11927" s="1"/>
      <c r="I11927" s="1"/>
      <c r="J11927" s="1"/>
      <c r="K11927" s="1"/>
      <c r="L11927" s="1"/>
      <c r="M11927" s="1"/>
    </row>
    <row r="11928" spans="5:13" x14ac:dyDescent="0.25">
      <c r="E11928" s="1"/>
      <c r="F11928" s="1"/>
      <c r="G11928" s="1"/>
      <c r="H11928" s="1"/>
      <c r="I11928" s="1"/>
      <c r="J11928" s="1"/>
      <c r="K11928" s="1"/>
      <c r="L11928" s="1"/>
      <c r="M11928" s="1"/>
    </row>
    <row r="11929" spans="5:13" x14ac:dyDescent="0.25">
      <c r="E11929" s="1"/>
      <c r="F11929" s="1"/>
      <c r="G11929" s="1"/>
      <c r="H11929" s="1"/>
      <c r="I11929" s="1"/>
      <c r="J11929" s="1"/>
      <c r="K11929" s="1"/>
      <c r="L11929" s="1"/>
      <c r="M11929" s="1"/>
    </row>
    <row r="11930" spans="5:13" x14ac:dyDescent="0.25">
      <c r="E11930" s="1"/>
      <c r="F11930" s="1"/>
      <c r="G11930" s="1"/>
      <c r="H11930" s="1"/>
      <c r="I11930" s="1"/>
      <c r="J11930" s="1"/>
      <c r="K11930" s="1"/>
      <c r="L11930" s="1"/>
      <c r="M11930" s="1"/>
    </row>
    <row r="11931" spans="5:13" x14ac:dyDescent="0.25">
      <c r="E11931" s="1"/>
      <c r="F11931" s="1"/>
      <c r="G11931" s="1"/>
      <c r="H11931" s="1"/>
      <c r="I11931" s="1"/>
      <c r="J11931" s="1"/>
      <c r="K11931" s="1"/>
      <c r="L11931" s="1"/>
      <c r="M11931" s="1"/>
    </row>
    <row r="11932" spans="5:13" x14ac:dyDescent="0.25">
      <c r="E11932" s="1"/>
      <c r="F11932" s="1"/>
      <c r="G11932" s="1"/>
      <c r="H11932" s="1"/>
      <c r="I11932" s="1"/>
      <c r="J11932" s="1"/>
      <c r="K11932" s="1"/>
      <c r="L11932" s="1"/>
      <c r="M11932" s="1"/>
    </row>
    <row r="11933" spans="5:13" x14ac:dyDescent="0.25">
      <c r="E11933" s="1"/>
      <c r="F11933" s="1"/>
      <c r="G11933" s="1"/>
      <c r="H11933" s="1"/>
      <c r="I11933" s="1"/>
      <c r="J11933" s="1"/>
      <c r="K11933" s="1"/>
      <c r="L11933" s="1"/>
      <c r="M11933" s="1"/>
    </row>
    <row r="11934" spans="5:13" x14ac:dyDescent="0.25">
      <c r="E11934" s="1"/>
      <c r="F11934" s="1"/>
      <c r="G11934" s="1"/>
      <c r="H11934" s="1"/>
      <c r="I11934" s="1"/>
      <c r="J11934" s="1"/>
      <c r="K11934" s="1"/>
      <c r="L11934" s="1"/>
      <c r="M11934" s="1"/>
    </row>
    <row r="11935" spans="5:13" x14ac:dyDescent="0.25">
      <c r="E11935" s="1"/>
      <c r="F11935" s="1"/>
      <c r="G11935" s="1"/>
      <c r="H11935" s="1"/>
      <c r="I11935" s="1"/>
      <c r="J11935" s="1"/>
      <c r="K11935" s="1"/>
      <c r="L11935" s="1"/>
      <c r="M11935" s="1"/>
    </row>
    <row r="11936" spans="5:13" x14ac:dyDescent="0.25">
      <c r="E11936" s="1"/>
      <c r="F11936" s="1"/>
      <c r="G11936" s="1"/>
      <c r="H11936" s="1"/>
      <c r="I11936" s="1"/>
      <c r="J11936" s="1"/>
      <c r="K11936" s="1"/>
      <c r="L11936" s="1"/>
      <c r="M11936" s="1"/>
    </row>
    <row r="11937" spans="5:13" x14ac:dyDescent="0.25">
      <c r="E11937" s="1"/>
      <c r="F11937" s="1"/>
      <c r="G11937" s="1"/>
      <c r="H11937" s="1"/>
      <c r="I11937" s="1"/>
      <c r="J11937" s="1"/>
      <c r="K11937" s="1"/>
      <c r="L11937" s="1"/>
      <c r="M11937" s="1"/>
    </row>
    <row r="11938" spans="5:13" x14ac:dyDescent="0.25">
      <c r="E11938" s="1"/>
      <c r="F11938" s="1"/>
      <c r="G11938" s="1"/>
      <c r="H11938" s="1"/>
      <c r="I11938" s="1"/>
      <c r="J11938" s="1"/>
      <c r="K11938" s="1"/>
      <c r="L11938" s="1"/>
      <c r="M11938" s="1"/>
    </row>
    <row r="11939" spans="5:13" x14ac:dyDescent="0.25">
      <c r="E11939" s="1"/>
      <c r="F11939" s="1"/>
      <c r="G11939" s="1"/>
      <c r="H11939" s="1"/>
      <c r="I11939" s="1"/>
      <c r="J11939" s="1"/>
      <c r="K11939" s="1"/>
      <c r="L11939" s="1"/>
      <c r="M11939" s="1"/>
    </row>
    <row r="11940" spans="5:13" x14ac:dyDescent="0.25">
      <c r="E11940" s="1"/>
      <c r="F11940" s="1"/>
      <c r="G11940" s="1"/>
      <c r="H11940" s="1"/>
      <c r="I11940" s="1"/>
      <c r="J11940" s="1"/>
      <c r="K11940" s="1"/>
      <c r="L11940" s="1"/>
      <c r="M11940" s="1"/>
    </row>
    <row r="11941" spans="5:13" x14ac:dyDescent="0.25">
      <c r="E11941" s="1"/>
      <c r="F11941" s="1"/>
      <c r="G11941" s="1"/>
      <c r="H11941" s="1"/>
      <c r="I11941" s="1"/>
      <c r="J11941" s="1"/>
      <c r="K11941" s="1"/>
      <c r="L11941" s="1"/>
      <c r="M11941" s="1"/>
    </row>
    <row r="11942" spans="5:13" x14ac:dyDescent="0.25">
      <c r="E11942" s="1"/>
      <c r="F11942" s="1"/>
      <c r="G11942" s="1"/>
      <c r="H11942" s="1"/>
      <c r="I11942" s="1"/>
      <c r="J11942" s="1"/>
      <c r="K11942" s="1"/>
      <c r="L11942" s="1"/>
      <c r="M11942" s="1"/>
    </row>
    <row r="11943" spans="5:13" x14ac:dyDescent="0.25">
      <c r="E11943" s="1"/>
      <c r="F11943" s="1"/>
      <c r="G11943" s="1"/>
      <c r="H11943" s="1"/>
      <c r="I11943" s="1"/>
      <c r="J11943" s="1"/>
      <c r="K11943" s="1"/>
      <c r="L11943" s="1"/>
      <c r="M11943" s="1"/>
    </row>
    <row r="11944" spans="5:13" x14ac:dyDescent="0.25">
      <c r="E11944" s="1"/>
      <c r="F11944" s="1"/>
      <c r="G11944" s="1"/>
      <c r="H11944" s="1"/>
      <c r="I11944" s="1"/>
      <c r="J11944" s="1"/>
      <c r="K11944" s="1"/>
      <c r="L11944" s="1"/>
      <c r="M11944" s="1"/>
    </row>
    <row r="11945" spans="5:13" x14ac:dyDescent="0.25">
      <c r="E11945" s="1"/>
      <c r="F11945" s="1"/>
      <c r="G11945" s="1"/>
      <c r="H11945" s="1"/>
      <c r="I11945" s="1"/>
      <c r="J11945" s="1"/>
      <c r="K11945" s="1"/>
      <c r="L11945" s="1"/>
      <c r="M11945" s="1"/>
    </row>
    <row r="11946" spans="5:13" x14ac:dyDescent="0.25">
      <c r="E11946" s="1"/>
      <c r="F11946" s="1"/>
      <c r="G11946" s="1"/>
      <c r="H11946" s="1"/>
      <c r="I11946" s="1"/>
      <c r="J11946" s="1"/>
      <c r="K11946" s="1"/>
      <c r="L11946" s="1"/>
      <c r="M11946" s="1"/>
    </row>
    <row r="11947" spans="5:13" x14ac:dyDescent="0.25">
      <c r="E11947" s="1"/>
      <c r="F11947" s="1"/>
      <c r="G11947" s="1"/>
      <c r="H11947" s="1"/>
      <c r="I11947" s="1"/>
      <c r="J11947" s="1"/>
      <c r="K11947" s="1"/>
      <c r="L11947" s="1"/>
      <c r="M11947" s="1"/>
    </row>
    <row r="11948" spans="5:13" x14ac:dyDescent="0.25">
      <c r="E11948" s="1"/>
      <c r="F11948" s="1"/>
      <c r="G11948" s="1"/>
      <c r="H11948" s="1"/>
      <c r="I11948" s="1"/>
      <c r="J11948" s="1"/>
      <c r="K11948" s="1"/>
      <c r="L11948" s="1"/>
      <c r="M11948" s="1"/>
    </row>
    <row r="11949" spans="5:13" x14ac:dyDescent="0.25">
      <c r="E11949" s="1"/>
      <c r="F11949" s="1"/>
      <c r="G11949" s="1"/>
      <c r="H11949" s="1"/>
      <c r="I11949" s="1"/>
      <c r="J11949" s="1"/>
      <c r="K11949" s="1"/>
      <c r="L11949" s="1"/>
      <c r="M11949" s="1"/>
    </row>
    <row r="11950" spans="5:13" x14ac:dyDescent="0.25">
      <c r="E11950" s="1"/>
      <c r="F11950" s="1"/>
      <c r="G11950" s="1"/>
      <c r="H11950" s="1"/>
      <c r="I11950" s="1"/>
      <c r="J11950" s="1"/>
      <c r="K11950" s="1"/>
      <c r="L11950" s="1"/>
      <c r="M11950" s="1"/>
    </row>
    <row r="11951" spans="5:13" x14ac:dyDescent="0.25">
      <c r="E11951" s="1"/>
      <c r="F11951" s="1"/>
      <c r="G11951" s="1"/>
      <c r="H11951" s="1"/>
      <c r="I11951" s="1"/>
      <c r="J11951" s="1"/>
      <c r="K11951" s="1"/>
      <c r="L11951" s="1"/>
      <c r="M11951" s="1"/>
    </row>
    <row r="11952" spans="5:13" x14ac:dyDescent="0.25">
      <c r="E11952" s="1"/>
      <c r="F11952" s="1"/>
      <c r="G11952" s="1"/>
      <c r="H11952" s="1"/>
      <c r="I11952" s="1"/>
      <c r="J11952" s="1"/>
      <c r="K11952" s="1"/>
      <c r="L11952" s="1"/>
      <c r="M11952" s="1"/>
    </row>
    <row r="11953" spans="5:13" x14ac:dyDescent="0.25">
      <c r="E11953" s="1"/>
      <c r="F11953" s="1"/>
      <c r="G11953" s="1"/>
      <c r="H11953" s="1"/>
      <c r="I11953" s="1"/>
      <c r="J11953" s="1"/>
      <c r="K11953" s="1"/>
      <c r="L11953" s="1"/>
      <c r="M11953" s="1"/>
    </row>
    <row r="11954" spans="5:13" x14ac:dyDescent="0.25">
      <c r="E11954" s="1"/>
      <c r="F11954" s="1"/>
      <c r="G11954" s="1"/>
      <c r="H11954" s="1"/>
      <c r="I11954" s="1"/>
      <c r="J11954" s="1"/>
      <c r="K11954" s="1"/>
      <c r="L11954" s="1"/>
      <c r="M11954" s="1"/>
    </row>
    <row r="11955" spans="5:13" x14ac:dyDescent="0.25">
      <c r="E11955" s="1"/>
      <c r="F11955" s="1"/>
      <c r="G11955" s="1"/>
      <c r="H11955" s="1"/>
      <c r="I11955" s="1"/>
      <c r="J11955" s="1"/>
      <c r="K11955" s="1"/>
      <c r="L11955" s="1"/>
      <c r="M11955" s="1"/>
    </row>
    <row r="11956" spans="5:13" x14ac:dyDescent="0.25">
      <c r="E11956" s="1"/>
      <c r="F11956" s="1"/>
      <c r="G11956" s="1"/>
      <c r="H11956" s="1"/>
      <c r="I11956" s="1"/>
      <c r="J11956" s="1"/>
      <c r="K11956" s="1"/>
      <c r="L11956" s="1"/>
      <c r="M11956" s="1"/>
    </row>
    <row r="11957" spans="5:13" x14ac:dyDescent="0.25">
      <c r="E11957" s="1"/>
      <c r="F11957" s="1"/>
      <c r="G11957" s="1"/>
      <c r="H11957" s="1"/>
      <c r="I11957" s="1"/>
      <c r="J11957" s="1"/>
      <c r="K11957" s="1"/>
      <c r="L11957" s="1"/>
      <c r="M11957" s="1"/>
    </row>
    <row r="11958" spans="5:13" x14ac:dyDescent="0.25">
      <c r="E11958" s="1"/>
      <c r="F11958" s="1"/>
      <c r="G11958" s="1"/>
      <c r="H11958" s="1"/>
      <c r="I11958" s="1"/>
      <c r="J11958" s="1"/>
      <c r="K11958" s="1"/>
      <c r="L11958" s="1"/>
      <c r="M11958" s="1"/>
    </row>
    <row r="11959" spans="5:13" x14ac:dyDescent="0.25">
      <c r="E11959" s="1"/>
      <c r="F11959" s="1"/>
      <c r="G11959" s="1"/>
      <c r="H11959" s="1"/>
      <c r="I11959" s="1"/>
      <c r="J11959" s="1"/>
      <c r="K11959" s="1"/>
      <c r="L11959" s="1"/>
      <c r="M11959" s="1"/>
    </row>
    <row r="11960" spans="5:13" x14ac:dyDescent="0.25">
      <c r="E11960" s="1"/>
      <c r="F11960" s="1"/>
      <c r="G11960" s="1"/>
      <c r="H11960" s="1"/>
      <c r="I11960" s="1"/>
      <c r="J11960" s="1"/>
      <c r="K11960" s="1"/>
      <c r="L11960" s="1"/>
      <c r="M11960" s="1"/>
    </row>
    <row r="11961" spans="5:13" x14ac:dyDescent="0.25">
      <c r="E11961" s="1"/>
      <c r="F11961" s="1"/>
      <c r="G11961" s="1"/>
      <c r="H11961" s="1"/>
      <c r="I11961" s="1"/>
      <c r="J11961" s="1"/>
      <c r="K11961" s="1"/>
      <c r="L11961" s="1"/>
      <c r="M11961" s="1"/>
    </row>
    <row r="11962" spans="5:13" x14ac:dyDescent="0.25">
      <c r="E11962" s="1"/>
      <c r="F11962" s="1"/>
      <c r="G11962" s="1"/>
      <c r="H11962" s="1"/>
      <c r="I11962" s="1"/>
      <c r="J11962" s="1"/>
      <c r="K11962" s="1"/>
      <c r="L11962" s="1"/>
      <c r="M11962" s="1"/>
    </row>
    <row r="11963" spans="5:13" x14ac:dyDescent="0.25">
      <c r="E11963" s="1"/>
      <c r="F11963" s="1"/>
      <c r="G11963" s="1"/>
      <c r="H11963" s="1"/>
      <c r="I11963" s="1"/>
      <c r="J11963" s="1"/>
      <c r="K11963" s="1"/>
      <c r="L11963" s="1"/>
      <c r="M11963" s="1"/>
    </row>
    <row r="11964" spans="5:13" x14ac:dyDescent="0.25">
      <c r="E11964" s="1"/>
      <c r="F11964" s="1"/>
      <c r="G11964" s="1"/>
      <c r="H11964" s="1"/>
      <c r="I11964" s="1"/>
      <c r="J11964" s="1"/>
      <c r="K11964" s="1"/>
      <c r="L11964" s="1"/>
      <c r="M11964" s="1"/>
    </row>
    <row r="11965" spans="5:13" x14ac:dyDescent="0.25">
      <c r="E11965" s="1"/>
      <c r="F11965" s="1"/>
      <c r="G11965" s="1"/>
      <c r="H11965" s="1"/>
      <c r="I11965" s="1"/>
      <c r="J11965" s="1"/>
      <c r="K11965" s="1"/>
      <c r="L11965" s="1"/>
      <c r="M11965" s="1"/>
    </row>
    <row r="11966" spans="5:13" x14ac:dyDescent="0.25">
      <c r="E11966" s="1"/>
      <c r="F11966" s="1"/>
      <c r="G11966" s="1"/>
      <c r="H11966" s="1"/>
      <c r="I11966" s="1"/>
      <c r="J11966" s="1"/>
      <c r="K11966" s="1"/>
      <c r="L11966" s="1"/>
      <c r="M11966" s="1"/>
    </row>
    <row r="11967" spans="5:13" x14ac:dyDescent="0.25">
      <c r="E11967" s="1"/>
      <c r="F11967" s="1"/>
      <c r="G11967" s="1"/>
      <c r="H11967" s="1"/>
      <c r="I11967" s="1"/>
      <c r="J11967" s="1"/>
      <c r="K11967" s="1"/>
      <c r="L11967" s="1"/>
      <c r="M11967" s="1"/>
    </row>
    <row r="11968" spans="5:13" x14ac:dyDescent="0.25">
      <c r="E11968" s="1"/>
      <c r="F11968" s="1"/>
      <c r="G11968" s="1"/>
      <c r="H11968" s="1"/>
      <c r="I11968" s="1"/>
      <c r="J11968" s="1"/>
      <c r="K11968" s="1"/>
      <c r="L11968" s="1"/>
      <c r="M11968" s="1"/>
    </row>
    <row r="11969" spans="5:13" x14ac:dyDescent="0.25">
      <c r="E11969" s="1"/>
      <c r="F11969" s="1"/>
      <c r="G11969" s="1"/>
      <c r="H11969" s="1"/>
      <c r="I11969" s="1"/>
      <c r="J11969" s="1"/>
      <c r="K11969" s="1"/>
      <c r="L11969" s="1"/>
      <c r="M11969" s="1"/>
    </row>
    <row r="11970" spans="5:13" x14ac:dyDescent="0.25">
      <c r="E11970" s="1"/>
      <c r="F11970" s="1"/>
      <c r="G11970" s="1"/>
      <c r="H11970" s="1"/>
      <c r="I11970" s="1"/>
      <c r="J11970" s="1"/>
      <c r="K11970" s="1"/>
      <c r="L11970" s="1"/>
      <c r="M11970" s="1"/>
    </row>
    <row r="11971" spans="5:13" x14ac:dyDescent="0.25">
      <c r="E11971" s="1"/>
      <c r="F11971" s="1"/>
      <c r="G11971" s="1"/>
      <c r="H11971" s="1"/>
      <c r="I11971" s="1"/>
      <c r="J11971" s="1"/>
      <c r="K11971" s="1"/>
      <c r="L11971" s="1"/>
      <c r="M11971" s="1"/>
    </row>
    <row r="11972" spans="5:13" x14ac:dyDescent="0.25">
      <c r="E11972" s="1"/>
      <c r="F11972" s="1"/>
      <c r="G11972" s="1"/>
      <c r="H11972" s="1"/>
      <c r="I11972" s="1"/>
      <c r="J11972" s="1"/>
      <c r="K11972" s="1"/>
      <c r="L11972" s="1"/>
      <c r="M11972" s="1"/>
    </row>
    <row r="11973" spans="5:13" x14ac:dyDescent="0.25">
      <c r="E11973" s="1"/>
      <c r="F11973" s="1"/>
      <c r="G11973" s="1"/>
      <c r="H11973" s="1"/>
      <c r="I11973" s="1"/>
      <c r="J11973" s="1"/>
      <c r="K11973" s="1"/>
      <c r="L11973" s="1"/>
      <c r="M11973" s="1"/>
    </row>
    <row r="11974" spans="5:13" x14ac:dyDescent="0.25">
      <c r="E11974" s="1"/>
      <c r="F11974" s="1"/>
      <c r="G11974" s="1"/>
      <c r="H11974" s="1"/>
      <c r="I11974" s="1"/>
      <c r="J11974" s="1"/>
      <c r="K11974" s="1"/>
      <c r="L11974" s="1"/>
      <c r="M11974" s="1"/>
    </row>
    <row r="11975" spans="5:13" x14ac:dyDescent="0.25">
      <c r="E11975" s="1"/>
      <c r="F11975" s="1"/>
      <c r="G11975" s="1"/>
      <c r="H11975" s="1"/>
      <c r="I11975" s="1"/>
      <c r="J11975" s="1"/>
      <c r="K11975" s="1"/>
      <c r="L11975" s="1"/>
      <c r="M11975" s="1"/>
    </row>
    <row r="11976" spans="5:13" x14ac:dyDescent="0.25">
      <c r="E11976" s="1"/>
      <c r="F11976" s="1"/>
      <c r="G11976" s="1"/>
      <c r="H11976" s="1"/>
      <c r="I11976" s="1"/>
      <c r="J11976" s="1"/>
      <c r="K11976" s="1"/>
      <c r="L11976" s="1"/>
      <c r="M11976" s="1"/>
    </row>
    <row r="11977" spans="5:13" x14ac:dyDescent="0.25">
      <c r="E11977" s="1"/>
      <c r="F11977" s="1"/>
      <c r="G11977" s="1"/>
      <c r="H11977" s="1"/>
      <c r="I11977" s="1"/>
      <c r="J11977" s="1"/>
      <c r="K11977" s="1"/>
      <c r="L11977" s="1"/>
      <c r="M11977" s="1"/>
    </row>
    <row r="11978" spans="5:13" x14ac:dyDescent="0.25">
      <c r="E11978" s="1"/>
      <c r="F11978" s="1"/>
      <c r="G11978" s="1"/>
      <c r="H11978" s="1"/>
      <c r="I11978" s="1"/>
      <c r="J11978" s="1"/>
      <c r="K11978" s="1"/>
      <c r="L11978" s="1"/>
      <c r="M11978" s="1"/>
    </row>
    <row r="11979" spans="5:13" x14ac:dyDescent="0.25">
      <c r="E11979" s="1"/>
      <c r="F11979" s="1"/>
      <c r="G11979" s="1"/>
      <c r="H11979" s="1"/>
      <c r="I11979" s="1"/>
      <c r="J11979" s="1"/>
      <c r="K11979" s="1"/>
      <c r="L11979" s="1"/>
      <c r="M11979" s="1"/>
    </row>
    <row r="11980" spans="5:13" x14ac:dyDescent="0.25">
      <c r="E11980" s="1"/>
      <c r="F11980" s="1"/>
      <c r="G11980" s="1"/>
      <c r="H11980" s="1"/>
      <c r="I11980" s="1"/>
      <c r="J11980" s="1"/>
      <c r="K11980" s="1"/>
      <c r="L11980" s="1"/>
      <c r="M11980" s="1"/>
    </row>
    <row r="11981" spans="5:13" x14ac:dyDescent="0.25">
      <c r="E11981" s="1"/>
      <c r="F11981" s="1"/>
      <c r="G11981" s="1"/>
      <c r="H11981" s="1"/>
      <c r="I11981" s="1"/>
      <c r="J11981" s="1"/>
      <c r="K11981" s="1"/>
      <c r="L11981" s="1"/>
      <c r="M11981" s="1"/>
    </row>
    <row r="11982" spans="5:13" x14ac:dyDescent="0.25">
      <c r="E11982" s="1"/>
      <c r="F11982" s="1"/>
      <c r="G11982" s="1"/>
      <c r="H11982" s="1"/>
      <c r="I11982" s="1"/>
      <c r="J11982" s="1"/>
      <c r="K11982" s="1"/>
      <c r="L11982" s="1"/>
      <c r="M11982" s="1"/>
    </row>
    <row r="11983" spans="5:13" x14ac:dyDescent="0.25">
      <c r="E11983" s="1"/>
      <c r="F11983" s="1"/>
      <c r="G11983" s="1"/>
      <c r="H11983" s="1"/>
      <c r="I11983" s="1"/>
      <c r="J11983" s="1"/>
      <c r="K11983" s="1"/>
      <c r="L11983" s="1"/>
      <c r="M11983" s="1"/>
    </row>
    <row r="11984" spans="5:13" x14ac:dyDescent="0.25">
      <c r="E11984" s="1"/>
      <c r="F11984" s="1"/>
      <c r="G11984" s="1"/>
      <c r="H11984" s="1"/>
      <c r="I11984" s="1"/>
      <c r="J11984" s="1"/>
      <c r="K11984" s="1"/>
      <c r="L11984" s="1"/>
      <c r="M11984" s="1"/>
    </row>
    <row r="11985" spans="5:13" x14ac:dyDescent="0.25">
      <c r="E11985" s="1"/>
      <c r="F11985" s="1"/>
      <c r="G11985" s="1"/>
      <c r="H11985" s="1"/>
      <c r="I11985" s="1"/>
      <c r="J11985" s="1"/>
      <c r="K11985" s="1"/>
      <c r="L11985" s="1"/>
      <c r="M11985" s="1"/>
    </row>
    <row r="11986" spans="5:13" x14ac:dyDescent="0.25">
      <c r="E11986" s="1"/>
      <c r="F11986" s="1"/>
      <c r="G11986" s="1"/>
      <c r="H11986" s="1"/>
      <c r="I11986" s="1"/>
      <c r="J11986" s="1"/>
      <c r="K11986" s="1"/>
      <c r="L11986" s="1"/>
      <c r="M11986" s="1"/>
    </row>
    <row r="11987" spans="5:13" x14ac:dyDescent="0.25">
      <c r="E11987" s="1"/>
      <c r="F11987" s="1"/>
      <c r="G11987" s="1"/>
      <c r="H11987" s="1"/>
      <c r="I11987" s="1"/>
      <c r="J11987" s="1"/>
      <c r="K11987" s="1"/>
      <c r="L11987" s="1"/>
      <c r="M11987" s="1"/>
    </row>
    <row r="11988" spans="5:13" x14ac:dyDescent="0.25">
      <c r="E11988" s="1"/>
      <c r="F11988" s="1"/>
      <c r="G11988" s="1"/>
      <c r="H11988" s="1"/>
      <c r="I11988" s="1"/>
      <c r="J11988" s="1"/>
      <c r="K11988" s="1"/>
      <c r="L11988" s="1"/>
      <c r="M11988" s="1"/>
    </row>
    <row r="11989" spans="5:13" x14ac:dyDescent="0.25">
      <c r="E11989" s="1"/>
      <c r="F11989" s="1"/>
      <c r="G11989" s="1"/>
      <c r="H11989" s="1"/>
      <c r="I11989" s="1"/>
      <c r="J11989" s="1"/>
      <c r="K11989" s="1"/>
      <c r="L11989" s="1"/>
      <c r="M11989" s="1"/>
    </row>
    <row r="11990" spans="5:13" x14ac:dyDescent="0.25">
      <c r="E11990" s="1"/>
      <c r="F11990" s="1"/>
      <c r="G11990" s="1"/>
      <c r="H11990" s="1"/>
      <c r="I11990" s="1"/>
      <c r="J11990" s="1"/>
      <c r="K11990" s="1"/>
      <c r="L11990" s="1"/>
      <c r="M11990" s="1"/>
    </row>
    <row r="11991" spans="5:13" x14ac:dyDescent="0.25">
      <c r="E11991" s="1"/>
      <c r="F11991" s="1"/>
      <c r="G11991" s="1"/>
      <c r="H11991" s="1"/>
      <c r="I11991" s="1"/>
      <c r="J11991" s="1"/>
      <c r="K11991" s="1"/>
      <c r="L11991" s="1"/>
      <c r="M11991" s="1"/>
    </row>
    <row r="11992" spans="5:13" x14ac:dyDescent="0.25">
      <c r="E11992" s="1"/>
      <c r="F11992" s="1"/>
      <c r="G11992" s="1"/>
      <c r="H11992" s="1"/>
      <c r="I11992" s="1"/>
      <c r="J11992" s="1"/>
      <c r="K11992" s="1"/>
      <c r="L11992" s="1"/>
      <c r="M11992" s="1"/>
    </row>
    <row r="11993" spans="5:13" x14ac:dyDescent="0.25">
      <c r="E11993" s="1"/>
      <c r="F11993" s="1"/>
      <c r="G11993" s="1"/>
      <c r="H11993" s="1"/>
      <c r="I11993" s="1"/>
      <c r="J11993" s="1"/>
      <c r="K11993" s="1"/>
      <c r="L11993" s="1"/>
      <c r="M11993" s="1"/>
    </row>
    <row r="11994" spans="5:13" x14ac:dyDescent="0.25">
      <c r="E11994" s="1"/>
      <c r="F11994" s="1"/>
      <c r="G11994" s="1"/>
      <c r="H11994" s="1"/>
      <c r="I11994" s="1"/>
      <c r="J11994" s="1"/>
      <c r="K11994" s="1"/>
      <c r="L11994" s="1"/>
      <c r="M11994" s="1"/>
    </row>
    <row r="11995" spans="5:13" x14ac:dyDescent="0.25">
      <c r="E11995" s="1"/>
      <c r="F11995" s="1"/>
      <c r="G11995" s="1"/>
      <c r="H11995" s="1"/>
      <c r="I11995" s="1"/>
      <c r="J11995" s="1"/>
      <c r="K11995" s="1"/>
      <c r="L11995" s="1"/>
      <c r="M11995" s="1"/>
    </row>
    <row r="11996" spans="5:13" x14ac:dyDescent="0.25">
      <c r="E11996" s="1"/>
      <c r="F11996" s="1"/>
      <c r="G11996" s="1"/>
      <c r="H11996" s="1"/>
      <c r="I11996" s="1"/>
      <c r="J11996" s="1"/>
      <c r="K11996" s="1"/>
      <c r="L11996" s="1"/>
      <c r="M11996" s="1"/>
    </row>
    <row r="11997" spans="5:13" x14ac:dyDescent="0.25">
      <c r="E11997" s="1"/>
      <c r="F11997" s="1"/>
      <c r="G11997" s="1"/>
      <c r="H11997" s="1"/>
      <c r="I11997" s="1"/>
      <c r="J11997" s="1"/>
      <c r="K11997" s="1"/>
      <c r="L11997" s="1"/>
      <c r="M11997" s="1"/>
    </row>
    <row r="11998" spans="5:13" x14ac:dyDescent="0.25">
      <c r="E11998" s="1"/>
      <c r="F11998" s="1"/>
      <c r="G11998" s="1"/>
      <c r="H11998" s="1"/>
      <c r="I11998" s="1"/>
      <c r="J11998" s="1"/>
      <c r="K11998" s="1"/>
      <c r="L11998" s="1"/>
      <c r="M11998" s="1"/>
    </row>
    <row r="11999" spans="5:13" x14ac:dyDescent="0.25">
      <c r="E11999" s="1"/>
      <c r="F11999" s="1"/>
      <c r="G11999" s="1"/>
      <c r="H11999" s="1"/>
      <c r="I11999" s="1"/>
      <c r="J11999" s="1"/>
      <c r="K11999" s="1"/>
      <c r="L11999" s="1"/>
      <c r="M11999" s="1"/>
    </row>
    <row r="12000" spans="5:13" x14ac:dyDescent="0.25">
      <c r="E12000" s="1"/>
      <c r="F12000" s="1"/>
      <c r="G12000" s="1"/>
      <c r="H12000" s="1"/>
      <c r="I12000" s="1"/>
      <c r="J12000" s="1"/>
      <c r="K12000" s="1"/>
      <c r="L12000" s="1"/>
      <c r="M12000" s="1"/>
    </row>
    <row r="12001" spans="5:13" x14ac:dyDescent="0.25">
      <c r="E12001" s="1"/>
      <c r="F12001" s="1"/>
      <c r="G12001" s="1"/>
      <c r="H12001" s="1"/>
      <c r="I12001" s="1"/>
      <c r="J12001" s="1"/>
      <c r="K12001" s="1"/>
      <c r="L12001" s="1"/>
      <c r="M12001" s="1"/>
    </row>
    <row r="12002" spans="5:13" x14ac:dyDescent="0.25">
      <c r="E12002" s="1"/>
      <c r="F12002" s="1"/>
      <c r="G12002" s="1"/>
      <c r="H12002" s="1"/>
      <c r="I12002" s="1"/>
      <c r="J12002" s="1"/>
      <c r="K12002" s="1"/>
      <c r="L12002" s="1"/>
      <c r="M12002" s="1"/>
    </row>
    <row r="12003" spans="5:13" x14ac:dyDescent="0.25">
      <c r="E12003" s="1"/>
      <c r="F12003" s="1"/>
      <c r="G12003" s="1"/>
      <c r="H12003" s="1"/>
      <c r="I12003" s="1"/>
      <c r="J12003" s="1"/>
      <c r="K12003" s="1"/>
      <c r="L12003" s="1"/>
      <c r="M12003" s="1"/>
    </row>
    <row r="12004" spans="5:13" x14ac:dyDescent="0.25">
      <c r="E12004" s="1"/>
      <c r="F12004" s="1"/>
      <c r="G12004" s="1"/>
      <c r="H12004" s="1"/>
      <c r="I12004" s="1"/>
      <c r="J12004" s="1"/>
      <c r="K12004" s="1"/>
      <c r="L12004" s="1"/>
      <c r="M12004" s="1"/>
    </row>
    <row r="12005" spans="5:13" x14ac:dyDescent="0.25">
      <c r="E12005" s="1"/>
      <c r="F12005" s="1"/>
      <c r="G12005" s="1"/>
      <c r="H12005" s="1"/>
      <c r="I12005" s="1"/>
      <c r="J12005" s="1"/>
      <c r="K12005" s="1"/>
      <c r="L12005" s="1"/>
      <c r="M12005" s="1"/>
    </row>
    <row r="12006" spans="5:13" x14ac:dyDescent="0.25">
      <c r="E12006" s="1"/>
      <c r="F12006" s="1"/>
      <c r="G12006" s="1"/>
      <c r="H12006" s="1"/>
      <c r="I12006" s="1"/>
      <c r="J12006" s="1"/>
      <c r="K12006" s="1"/>
      <c r="L12006" s="1"/>
      <c r="M12006" s="1"/>
    </row>
    <row r="12007" spans="5:13" x14ac:dyDescent="0.25">
      <c r="E12007" s="1"/>
      <c r="F12007" s="1"/>
      <c r="G12007" s="1"/>
      <c r="H12007" s="1"/>
      <c r="I12007" s="1"/>
      <c r="J12007" s="1"/>
      <c r="K12007" s="1"/>
      <c r="L12007" s="1"/>
      <c r="M12007" s="1"/>
    </row>
    <row r="12008" spans="5:13" x14ac:dyDescent="0.25">
      <c r="E12008" s="1"/>
      <c r="F12008" s="1"/>
      <c r="G12008" s="1"/>
      <c r="H12008" s="1"/>
      <c r="I12008" s="1"/>
      <c r="J12008" s="1"/>
      <c r="K12008" s="1"/>
      <c r="L12008" s="1"/>
      <c r="M12008" s="1"/>
    </row>
    <row r="12009" spans="5:13" x14ac:dyDescent="0.25">
      <c r="E12009" s="1"/>
      <c r="F12009" s="1"/>
      <c r="G12009" s="1"/>
      <c r="H12009" s="1"/>
      <c r="I12009" s="1"/>
      <c r="J12009" s="1"/>
      <c r="K12009" s="1"/>
      <c r="L12009" s="1"/>
      <c r="M12009" s="1"/>
    </row>
    <row r="12010" spans="5:13" x14ac:dyDescent="0.25">
      <c r="E12010" s="1"/>
      <c r="F12010" s="1"/>
      <c r="G12010" s="1"/>
      <c r="H12010" s="1"/>
      <c r="I12010" s="1"/>
      <c r="J12010" s="1"/>
      <c r="K12010" s="1"/>
      <c r="L12010" s="1"/>
      <c r="M12010" s="1"/>
    </row>
    <row r="12011" spans="5:13" x14ac:dyDescent="0.25">
      <c r="E12011" s="1"/>
      <c r="F12011" s="1"/>
      <c r="G12011" s="1"/>
      <c r="H12011" s="1"/>
      <c r="I12011" s="1"/>
      <c r="J12011" s="1"/>
      <c r="K12011" s="1"/>
      <c r="L12011" s="1"/>
      <c r="M12011" s="1"/>
    </row>
    <row r="12012" spans="5:13" x14ac:dyDescent="0.25">
      <c r="E12012" s="1"/>
      <c r="F12012" s="1"/>
      <c r="G12012" s="1"/>
      <c r="H12012" s="1"/>
      <c r="I12012" s="1"/>
      <c r="J12012" s="1"/>
      <c r="K12012" s="1"/>
      <c r="L12012" s="1"/>
      <c r="M12012" s="1"/>
    </row>
    <row r="12013" spans="5:13" x14ac:dyDescent="0.25">
      <c r="E12013" s="1"/>
      <c r="F12013" s="1"/>
      <c r="G12013" s="1"/>
      <c r="H12013" s="1"/>
      <c r="I12013" s="1"/>
      <c r="J12013" s="1"/>
      <c r="K12013" s="1"/>
      <c r="L12013" s="1"/>
      <c r="M12013" s="1"/>
    </row>
    <row r="12014" spans="5:13" x14ac:dyDescent="0.25">
      <c r="E12014" s="1"/>
      <c r="F12014" s="1"/>
      <c r="G12014" s="1"/>
      <c r="H12014" s="1"/>
      <c r="I12014" s="1"/>
      <c r="J12014" s="1"/>
      <c r="K12014" s="1"/>
      <c r="L12014" s="1"/>
      <c r="M12014" s="1"/>
    </row>
    <row r="12015" spans="5:13" x14ac:dyDescent="0.25">
      <c r="E12015" s="1"/>
      <c r="F12015" s="1"/>
      <c r="G12015" s="1"/>
      <c r="H12015" s="1"/>
      <c r="I12015" s="1"/>
      <c r="J12015" s="1"/>
      <c r="K12015" s="1"/>
      <c r="L12015" s="1"/>
      <c r="M12015" s="1"/>
    </row>
    <row r="12016" spans="5:13" x14ac:dyDescent="0.25">
      <c r="E12016" s="1"/>
      <c r="F12016" s="1"/>
      <c r="G12016" s="1"/>
      <c r="H12016" s="1"/>
      <c r="I12016" s="1"/>
      <c r="J12016" s="1"/>
      <c r="K12016" s="1"/>
      <c r="L12016" s="1"/>
      <c r="M12016" s="1"/>
    </row>
    <row r="12017" spans="5:13" x14ac:dyDescent="0.25">
      <c r="E12017" s="1"/>
      <c r="F12017" s="1"/>
      <c r="G12017" s="1"/>
      <c r="H12017" s="1"/>
      <c r="I12017" s="1"/>
      <c r="J12017" s="1"/>
      <c r="K12017" s="1"/>
      <c r="L12017" s="1"/>
      <c r="M12017" s="1"/>
    </row>
    <row r="12018" spans="5:13" x14ac:dyDescent="0.25">
      <c r="E12018" s="1"/>
      <c r="F12018" s="1"/>
      <c r="G12018" s="1"/>
      <c r="H12018" s="1"/>
      <c r="I12018" s="1"/>
      <c r="J12018" s="1"/>
      <c r="K12018" s="1"/>
      <c r="L12018" s="1"/>
      <c r="M12018" s="1"/>
    </row>
    <row r="12019" spans="5:13" x14ac:dyDescent="0.25">
      <c r="E12019" s="1"/>
      <c r="F12019" s="1"/>
      <c r="G12019" s="1"/>
      <c r="H12019" s="1"/>
      <c r="I12019" s="1"/>
      <c r="J12019" s="1"/>
      <c r="K12019" s="1"/>
      <c r="L12019" s="1"/>
      <c r="M12019" s="1"/>
    </row>
    <row r="12020" spans="5:13" x14ac:dyDescent="0.25">
      <c r="E12020" s="1"/>
      <c r="F12020" s="1"/>
      <c r="G12020" s="1"/>
      <c r="H12020" s="1"/>
      <c r="I12020" s="1"/>
      <c r="J12020" s="1"/>
      <c r="K12020" s="1"/>
      <c r="L12020" s="1"/>
      <c r="M12020" s="1"/>
    </row>
    <row r="12021" spans="5:13" x14ac:dyDescent="0.25">
      <c r="E12021" s="1"/>
      <c r="F12021" s="1"/>
      <c r="G12021" s="1"/>
      <c r="H12021" s="1"/>
      <c r="I12021" s="1"/>
      <c r="J12021" s="1"/>
      <c r="K12021" s="1"/>
      <c r="L12021" s="1"/>
      <c r="M12021" s="1"/>
    </row>
    <row r="12022" spans="5:13" x14ac:dyDescent="0.25">
      <c r="E12022" s="1"/>
      <c r="F12022" s="1"/>
      <c r="G12022" s="1"/>
      <c r="H12022" s="1"/>
      <c r="I12022" s="1"/>
      <c r="J12022" s="1"/>
      <c r="K12022" s="1"/>
      <c r="L12022" s="1"/>
      <c r="M12022" s="1"/>
    </row>
    <row r="12023" spans="5:13" x14ac:dyDescent="0.25">
      <c r="E12023" s="1"/>
      <c r="F12023" s="1"/>
      <c r="G12023" s="1"/>
      <c r="H12023" s="1"/>
      <c r="I12023" s="1"/>
      <c r="J12023" s="1"/>
      <c r="K12023" s="1"/>
      <c r="L12023" s="1"/>
      <c r="M12023" s="1"/>
    </row>
    <row r="12024" spans="5:13" x14ac:dyDescent="0.25">
      <c r="E12024" s="1"/>
      <c r="F12024" s="1"/>
      <c r="G12024" s="1"/>
      <c r="H12024" s="1"/>
      <c r="I12024" s="1"/>
      <c r="J12024" s="1"/>
      <c r="K12024" s="1"/>
      <c r="L12024" s="1"/>
      <c r="M12024" s="1"/>
    </row>
    <row r="12025" spans="5:13" x14ac:dyDescent="0.25">
      <c r="E12025" s="1"/>
      <c r="F12025" s="1"/>
      <c r="G12025" s="1"/>
      <c r="H12025" s="1"/>
      <c r="I12025" s="1"/>
      <c r="J12025" s="1"/>
      <c r="K12025" s="1"/>
      <c r="L12025" s="1"/>
      <c r="M12025" s="1"/>
    </row>
    <row r="12026" spans="5:13" x14ac:dyDescent="0.25">
      <c r="E12026" s="1"/>
      <c r="F12026" s="1"/>
      <c r="G12026" s="1"/>
      <c r="H12026" s="1"/>
      <c r="I12026" s="1"/>
      <c r="J12026" s="1"/>
      <c r="K12026" s="1"/>
      <c r="L12026" s="1"/>
      <c r="M12026" s="1"/>
    </row>
    <row r="12027" spans="5:13" x14ac:dyDescent="0.25">
      <c r="E12027" s="1"/>
      <c r="F12027" s="1"/>
      <c r="G12027" s="1"/>
      <c r="H12027" s="1"/>
      <c r="I12027" s="1"/>
      <c r="J12027" s="1"/>
      <c r="K12027" s="1"/>
      <c r="L12027" s="1"/>
      <c r="M12027" s="1"/>
    </row>
    <row r="12028" spans="5:13" x14ac:dyDescent="0.25">
      <c r="E12028" s="1"/>
      <c r="F12028" s="1"/>
      <c r="G12028" s="1"/>
      <c r="H12028" s="1"/>
      <c r="I12028" s="1"/>
      <c r="J12028" s="1"/>
      <c r="K12028" s="1"/>
      <c r="L12028" s="1"/>
      <c r="M12028" s="1"/>
    </row>
    <row r="12029" spans="5:13" x14ac:dyDescent="0.25">
      <c r="E12029" s="1"/>
      <c r="F12029" s="1"/>
      <c r="G12029" s="1"/>
      <c r="H12029" s="1"/>
      <c r="I12029" s="1"/>
      <c r="J12029" s="1"/>
      <c r="K12029" s="1"/>
      <c r="L12029" s="1"/>
      <c r="M12029" s="1"/>
    </row>
    <row r="12030" spans="5:13" x14ac:dyDescent="0.25">
      <c r="E12030" s="1"/>
      <c r="F12030" s="1"/>
      <c r="G12030" s="1"/>
      <c r="H12030" s="1"/>
      <c r="I12030" s="1"/>
      <c r="J12030" s="1"/>
      <c r="K12030" s="1"/>
      <c r="L12030" s="1"/>
      <c r="M12030" s="1"/>
    </row>
    <row r="12031" spans="5:13" x14ac:dyDescent="0.25">
      <c r="E12031" s="1"/>
      <c r="F12031" s="1"/>
      <c r="G12031" s="1"/>
      <c r="H12031" s="1"/>
      <c r="I12031" s="1"/>
      <c r="J12031" s="1"/>
      <c r="K12031" s="1"/>
      <c r="L12031" s="1"/>
      <c r="M12031" s="1"/>
    </row>
    <row r="12032" spans="5:13" x14ac:dyDescent="0.25">
      <c r="E12032" s="1"/>
      <c r="F12032" s="1"/>
      <c r="G12032" s="1"/>
      <c r="H12032" s="1"/>
      <c r="I12032" s="1"/>
      <c r="J12032" s="1"/>
      <c r="K12032" s="1"/>
      <c r="L12032" s="1"/>
      <c r="M12032" s="1"/>
    </row>
    <row r="12033" spans="5:13" x14ac:dyDescent="0.25">
      <c r="E12033" s="1"/>
      <c r="F12033" s="1"/>
      <c r="G12033" s="1"/>
      <c r="H12033" s="1"/>
      <c r="I12033" s="1"/>
      <c r="J12033" s="1"/>
      <c r="K12033" s="1"/>
      <c r="L12033" s="1"/>
      <c r="M12033" s="1"/>
    </row>
    <row r="12034" spans="5:13" x14ac:dyDescent="0.25">
      <c r="E12034" s="1"/>
      <c r="F12034" s="1"/>
      <c r="G12034" s="1"/>
      <c r="H12034" s="1"/>
      <c r="I12034" s="1"/>
      <c r="J12034" s="1"/>
      <c r="K12034" s="1"/>
      <c r="L12034" s="1"/>
      <c r="M12034" s="1"/>
    </row>
    <row r="12035" spans="5:13" x14ac:dyDescent="0.25">
      <c r="E12035" s="1"/>
      <c r="F12035" s="1"/>
      <c r="G12035" s="1"/>
      <c r="H12035" s="1"/>
      <c r="I12035" s="1"/>
      <c r="J12035" s="1"/>
      <c r="K12035" s="1"/>
      <c r="L12035" s="1"/>
      <c r="M12035" s="1"/>
    </row>
    <row r="12036" spans="5:13" x14ac:dyDescent="0.25">
      <c r="E12036" s="1"/>
      <c r="F12036" s="1"/>
      <c r="G12036" s="1"/>
      <c r="H12036" s="1"/>
      <c r="I12036" s="1"/>
      <c r="J12036" s="1"/>
      <c r="K12036" s="1"/>
      <c r="L12036" s="1"/>
      <c r="M12036" s="1"/>
    </row>
    <row r="12037" spans="5:13" x14ac:dyDescent="0.25">
      <c r="E12037" s="1"/>
      <c r="F12037" s="1"/>
      <c r="G12037" s="1"/>
      <c r="H12037" s="1"/>
      <c r="I12037" s="1"/>
      <c r="J12037" s="1"/>
      <c r="K12037" s="1"/>
      <c r="L12037" s="1"/>
      <c r="M12037" s="1"/>
    </row>
    <row r="12038" spans="5:13" x14ac:dyDescent="0.25">
      <c r="E12038" s="1"/>
      <c r="F12038" s="1"/>
      <c r="G12038" s="1"/>
      <c r="H12038" s="1"/>
      <c r="I12038" s="1"/>
      <c r="J12038" s="1"/>
      <c r="K12038" s="1"/>
      <c r="L12038" s="1"/>
      <c r="M12038" s="1"/>
    </row>
    <row r="12039" spans="5:13" x14ac:dyDescent="0.25">
      <c r="E12039" s="1"/>
      <c r="F12039" s="1"/>
      <c r="G12039" s="1"/>
      <c r="H12039" s="1"/>
      <c r="I12039" s="1"/>
      <c r="J12039" s="1"/>
      <c r="K12039" s="1"/>
      <c r="L12039" s="1"/>
      <c r="M12039" s="1"/>
    </row>
    <row r="12040" spans="5:13" x14ac:dyDescent="0.25">
      <c r="E12040" s="1"/>
      <c r="F12040" s="1"/>
      <c r="G12040" s="1"/>
      <c r="H12040" s="1"/>
      <c r="I12040" s="1"/>
      <c r="J12040" s="1"/>
      <c r="K12040" s="1"/>
      <c r="L12040" s="1"/>
      <c r="M12040" s="1"/>
    </row>
    <row r="12041" spans="5:13" x14ac:dyDescent="0.25">
      <c r="E12041" s="1"/>
      <c r="F12041" s="1"/>
      <c r="G12041" s="1"/>
      <c r="H12041" s="1"/>
      <c r="I12041" s="1"/>
      <c r="J12041" s="1"/>
      <c r="K12041" s="1"/>
      <c r="L12041" s="1"/>
      <c r="M12041" s="1"/>
    </row>
    <row r="12042" spans="5:13" x14ac:dyDescent="0.25">
      <c r="E12042" s="1"/>
      <c r="F12042" s="1"/>
      <c r="G12042" s="1"/>
      <c r="H12042" s="1"/>
      <c r="I12042" s="1"/>
      <c r="J12042" s="1"/>
      <c r="K12042" s="1"/>
      <c r="L12042" s="1"/>
      <c r="M12042" s="1"/>
    </row>
    <row r="12043" spans="5:13" x14ac:dyDescent="0.25">
      <c r="E12043" s="1"/>
      <c r="F12043" s="1"/>
      <c r="G12043" s="1"/>
      <c r="H12043" s="1"/>
      <c r="I12043" s="1"/>
      <c r="J12043" s="1"/>
      <c r="K12043" s="1"/>
      <c r="L12043" s="1"/>
      <c r="M12043" s="1"/>
    </row>
    <row r="12044" spans="5:13" x14ac:dyDescent="0.25">
      <c r="E12044" s="1"/>
      <c r="F12044" s="1"/>
      <c r="G12044" s="1"/>
      <c r="H12044" s="1"/>
      <c r="I12044" s="1"/>
      <c r="J12044" s="1"/>
      <c r="K12044" s="1"/>
      <c r="L12044" s="1"/>
      <c r="M12044" s="1"/>
    </row>
    <row r="12045" spans="5:13" x14ac:dyDescent="0.25">
      <c r="E12045" s="1"/>
      <c r="F12045" s="1"/>
      <c r="G12045" s="1"/>
      <c r="H12045" s="1"/>
      <c r="I12045" s="1"/>
      <c r="J12045" s="1"/>
      <c r="K12045" s="1"/>
      <c r="L12045" s="1"/>
      <c r="M12045" s="1"/>
    </row>
    <row r="12046" spans="5:13" x14ac:dyDescent="0.25">
      <c r="E12046" s="1"/>
      <c r="F12046" s="1"/>
      <c r="G12046" s="1"/>
      <c r="H12046" s="1"/>
      <c r="I12046" s="1"/>
      <c r="J12046" s="1"/>
      <c r="K12046" s="1"/>
      <c r="L12046" s="1"/>
      <c r="M12046" s="1"/>
    </row>
    <row r="12047" spans="5:13" x14ac:dyDescent="0.25">
      <c r="E12047" s="1"/>
      <c r="F12047" s="1"/>
      <c r="G12047" s="1"/>
      <c r="H12047" s="1"/>
      <c r="I12047" s="1"/>
      <c r="J12047" s="1"/>
      <c r="K12047" s="1"/>
      <c r="L12047" s="1"/>
      <c r="M12047" s="1"/>
    </row>
    <row r="12048" spans="5:13" x14ac:dyDescent="0.25">
      <c r="E12048" s="1"/>
      <c r="F12048" s="1"/>
      <c r="G12048" s="1"/>
      <c r="H12048" s="1"/>
      <c r="I12048" s="1"/>
      <c r="J12048" s="1"/>
      <c r="K12048" s="1"/>
      <c r="L12048" s="1"/>
      <c r="M12048" s="1"/>
    </row>
    <row r="12049" spans="5:13" x14ac:dyDescent="0.25">
      <c r="E12049" s="1"/>
      <c r="F12049" s="1"/>
      <c r="G12049" s="1"/>
      <c r="H12049" s="1"/>
      <c r="I12049" s="1"/>
      <c r="J12049" s="1"/>
      <c r="K12049" s="1"/>
      <c r="L12049" s="1"/>
      <c r="M12049" s="1"/>
    </row>
    <row r="12050" spans="5:13" x14ac:dyDescent="0.25">
      <c r="E12050" s="1"/>
      <c r="F12050" s="1"/>
      <c r="G12050" s="1"/>
      <c r="H12050" s="1"/>
      <c r="I12050" s="1"/>
      <c r="J12050" s="1"/>
      <c r="K12050" s="1"/>
      <c r="L12050" s="1"/>
      <c r="M12050" s="1"/>
    </row>
    <row r="12051" spans="5:13" x14ac:dyDescent="0.25">
      <c r="E12051" s="1"/>
      <c r="F12051" s="1"/>
      <c r="G12051" s="1"/>
      <c r="H12051" s="1"/>
      <c r="I12051" s="1"/>
      <c r="J12051" s="1"/>
      <c r="K12051" s="1"/>
      <c r="L12051" s="1"/>
      <c r="M12051" s="1"/>
    </row>
    <row r="12052" spans="5:13" x14ac:dyDescent="0.25">
      <c r="E12052" s="1"/>
      <c r="F12052" s="1"/>
      <c r="G12052" s="1"/>
      <c r="H12052" s="1"/>
      <c r="I12052" s="1"/>
      <c r="J12052" s="1"/>
      <c r="K12052" s="1"/>
      <c r="L12052" s="1"/>
      <c r="M12052" s="1"/>
    </row>
    <row r="12053" spans="5:13" x14ac:dyDescent="0.25">
      <c r="E12053" s="1"/>
      <c r="F12053" s="1"/>
      <c r="G12053" s="1"/>
      <c r="H12053" s="1"/>
      <c r="I12053" s="1"/>
      <c r="J12053" s="1"/>
      <c r="K12053" s="1"/>
      <c r="L12053" s="1"/>
      <c r="M12053" s="1"/>
    </row>
    <row r="12054" spans="5:13" x14ac:dyDescent="0.25">
      <c r="E12054" s="1"/>
      <c r="F12054" s="1"/>
      <c r="G12054" s="1"/>
      <c r="H12054" s="1"/>
      <c r="I12054" s="1"/>
      <c r="J12054" s="1"/>
      <c r="K12054" s="1"/>
      <c r="L12054" s="1"/>
      <c r="M12054" s="1"/>
    </row>
    <row r="12055" spans="5:13" x14ac:dyDescent="0.25">
      <c r="E12055" s="1"/>
      <c r="F12055" s="1"/>
      <c r="G12055" s="1"/>
      <c r="H12055" s="1"/>
      <c r="I12055" s="1"/>
      <c r="J12055" s="1"/>
      <c r="K12055" s="1"/>
      <c r="L12055" s="1"/>
      <c r="M12055" s="1"/>
    </row>
    <row r="12056" spans="5:13" x14ac:dyDescent="0.25">
      <c r="E12056" s="1"/>
      <c r="F12056" s="1"/>
      <c r="G12056" s="1"/>
      <c r="H12056" s="1"/>
      <c r="I12056" s="1"/>
      <c r="J12056" s="1"/>
      <c r="K12056" s="1"/>
      <c r="L12056" s="1"/>
      <c r="M12056" s="1"/>
    </row>
    <row r="12057" spans="5:13" x14ac:dyDescent="0.25">
      <c r="E12057" s="1"/>
      <c r="F12057" s="1"/>
      <c r="G12057" s="1"/>
      <c r="H12057" s="1"/>
      <c r="I12057" s="1"/>
      <c r="J12057" s="1"/>
      <c r="K12057" s="1"/>
      <c r="L12057" s="1"/>
      <c r="M12057" s="1"/>
    </row>
    <row r="12058" spans="5:13" x14ac:dyDescent="0.25">
      <c r="E12058" s="1"/>
      <c r="F12058" s="1"/>
      <c r="G12058" s="1"/>
      <c r="H12058" s="1"/>
      <c r="I12058" s="1"/>
      <c r="J12058" s="1"/>
      <c r="K12058" s="1"/>
      <c r="L12058" s="1"/>
      <c r="M12058" s="1"/>
    </row>
    <row r="12059" spans="5:13" x14ac:dyDescent="0.25">
      <c r="E12059" s="1"/>
      <c r="F12059" s="1"/>
      <c r="G12059" s="1"/>
      <c r="H12059" s="1"/>
      <c r="I12059" s="1"/>
      <c r="J12059" s="1"/>
      <c r="K12059" s="1"/>
      <c r="L12059" s="1"/>
      <c r="M12059" s="1"/>
    </row>
    <row r="12060" spans="5:13" x14ac:dyDescent="0.25">
      <c r="E12060" s="1"/>
      <c r="F12060" s="1"/>
      <c r="G12060" s="1"/>
      <c r="H12060" s="1"/>
      <c r="I12060" s="1"/>
      <c r="J12060" s="1"/>
      <c r="K12060" s="1"/>
      <c r="L12060" s="1"/>
      <c r="M12060" s="1"/>
    </row>
    <row r="12061" spans="5:13" x14ac:dyDescent="0.25">
      <c r="E12061" s="1"/>
      <c r="F12061" s="1"/>
      <c r="G12061" s="1"/>
      <c r="H12061" s="1"/>
      <c r="I12061" s="1"/>
      <c r="J12061" s="1"/>
      <c r="K12061" s="1"/>
      <c r="L12061" s="1"/>
      <c r="M12061" s="1"/>
    </row>
    <row r="12062" spans="5:13" x14ac:dyDescent="0.25">
      <c r="E12062" s="1"/>
      <c r="F12062" s="1"/>
      <c r="G12062" s="1"/>
      <c r="H12062" s="1"/>
      <c r="I12062" s="1"/>
      <c r="J12062" s="1"/>
      <c r="K12062" s="1"/>
      <c r="L12062" s="1"/>
      <c r="M12062" s="1"/>
    </row>
    <row r="12063" spans="5:13" x14ac:dyDescent="0.25">
      <c r="E12063" s="1"/>
      <c r="F12063" s="1"/>
      <c r="G12063" s="1"/>
      <c r="H12063" s="1"/>
      <c r="I12063" s="1"/>
      <c r="J12063" s="1"/>
      <c r="K12063" s="1"/>
      <c r="L12063" s="1"/>
      <c r="M12063" s="1"/>
    </row>
    <row r="12064" spans="5:13" x14ac:dyDescent="0.25">
      <c r="E12064" s="1"/>
      <c r="F12064" s="1"/>
      <c r="G12064" s="1"/>
      <c r="H12064" s="1"/>
      <c r="I12064" s="1"/>
      <c r="J12064" s="1"/>
      <c r="K12064" s="1"/>
      <c r="L12064" s="1"/>
      <c r="M12064" s="1"/>
    </row>
    <row r="12065" spans="5:13" x14ac:dyDescent="0.25">
      <c r="E12065" s="1"/>
      <c r="F12065" s="1"/>
      <c r="G12065" s="1"/>
      <c r="H12065" s="1"/>
      <c r="I12065" s="1"/>
      <c r="J12065" s="1"/>
      <c r="K12065" s="1"/>
      <c r="L12065" s="1"/>
      <c r="M12065" s="1"/>
    </row>
    <row r="12066" spans="5:13" x14ac:dyDescent="0.25">
      <c r="E12066" s="1"/>
      <c r="F12066" s="1"/>
      <c r="G12066" s="1"/>
      <c r="H12066" s="1"/>
      <c r="I12066" s="1"/>
      <c r="J12066" s="1"/>
      <c r="K12066" s="1"/>
      <c r="L12066" s="1"/>
      <c r="M12066" s="1"/>
    </row>
    <row r="12067" spans="5:13" x14ac:dyDescent="0.25">
      <c r="E12067" s="1"/>
      <c r="F12067" s="1"/>
      <c r="G12067" s="1"/>
      <c r="H12067" s="1"/>
      <c r="I12067" s="1"/>
      <c r="J12067" s="1"/>
      <c r="K12067" s="1"/>
      <c r="L12067" s="1"/>
      <c r="M12067" s="1"/>
    </row>
    <row r="12068" spans="5:13" x14ac:dyDescent="0.25">
      <c r="E12068" s="1"/>
      <c r="F12068" s="1"/>
      <c r="G12068" s="1"/>
      <c r="H12068" s="1"/>
      <c r="I12068" s="1"/>
      <c r="J12068" s="1"/>
      <c r="K12068" s="1"/>
      <c r="L12068" s="1"/>
      <c r="M12068" s="1"/>
    </row>
    <row r="12069" spans="5:13" x14ac:dyDescent="0.25">
      <c r="E12069" s="1"/>
      <c r="F12069" s="1"/>
      <c r="G12069" s="1"/>
      <c r="H12069" s="1"/>
      <c r="I12069" s="1"/>
      <c r="J12069" s="1"/>
      <c r="K12069" s="1"/>
      <c r="L12069" s="1"/>
      <c r="M12069" s="1"/>
    </row>
    <row r="12070" spans="5:13" x14ac:dyDescent="0.25">
      <c r="E12070" s="1"/>
      <c r="F12070" s="1"/>
      <c r="G12070" s="1"/>
      <c r="H12070" s="1"/>
      <c r="I12070" s="1"/>
      <c r="J12070" s="1"/>
      <c r="K12070" s="1"/>
      <c r="L12070" s="1"/>
      <c r="M12070" s="1"/>
    </row>
    <row r="12071" spans="5:13" x14ac:dyDescent="0.25">
      <c r="E12071" s="1"/>
      <c r="F12071" s="1"/>
      <c r="G12071" s="1"/>
      <c r="H12071" s="1"/>
      <c r="I12071" s="1"/>
      <c r="J12071" s="1"/>
      <c r="K12071" s="1"/>
      <c r="L12071" s="1"/>
      <c r="M12071" s="1"/>
    </row>
    <row r="12072" spans="5:13" x14ac:dyDescent="0.25">
      <c r="E12072" s="1"/>
      <c r="F12072" s="1"/>
      <c r="G12072" s="1"/>
      <c r="H12072" s="1"/>
      <c r="I12072" s="1"/>
      <c r="J12072" s="1"/>
      <c r="K12072" s="1"/>
      <c r="L12072" s="1"/>
      <c r="M12072" s="1"/>
    </row>
    <row r="12073" spans="5:13" x14ac:dyDescent="0.25">
      <c r="E12073" s="1"/>
      <c r="F12073" s="1"/>
      <c r="G12073" s="1"/>
      <c r="H12073" s="1"/>
      <c r="I12073" s="1"/>
      <c r="J12073" s="1"/>
      <c r="K12073" s="1"/>
      <c r="L12073" s="1"/>
      <c r="M12073" s="1"/>
    </row>
    <row r="12074" spans="5:13" x14ac:dyDescent="0.25">
      <c r="E12074" s="1"/>
      <c r="F12074" s="1"/>
      <c r="G12074" s="1"/>
      <c r="H12074" s="1"/>
      <c r="I12074" s="1"/>
      <c r="J12074" s="1"/>
      <c r="K12074" s="1"/>
      <c r="L12074" s="1"/>
      <c r="M12074" s="1"/>
    </row>
    <row r="12075" spans="5:13" x14ac:dyDescent="0.25">
      <c r="E12075" s="1"/>
      <c r="F12075" s="1"/>
      <c r="G12075" s="1"/>
      <c r="H12075" s="1"/>
      <c r="I12075" s="1"/>
      <c r="J12075" s="1"/>
      <c r="K12075" s="1"/>
      <c r="L12075" s="1"/>
      <c r="M12075" s="1"/>
    </row>
    <row r="12076" spans="5:13" x14ac:dyDescent="0.25">
      <c r="E12076" s="1"/>
      <c r="F12076" s="1"/>
      <c r="G12076" s="1"/>
      <c r="H12076" s="1"/>
      <c r="I12076" s="1"/>
      <c r="J12076" s="1"/>
      <c r="K12076" s="1"/>
      <c r="L12076" s="1"/>
      <c r="M12076" s="1"/>
    </row>
    <row r="12077" spans="5:13" x14ac:dyDescent="0.25">
      <c r="E12077" s="1"/>
      <c r="F12077" s="1"/>
      <c r="G12077" s="1"/>
      <c r="H12077" s="1"/>
      <c r="I12077" s="1"/>
      <c r="J12077" s="1"/>
      <c r="K12077" s="1"/>
      <c r="L12077" s="1"/>
      <c r="M12077" s="1"/>
    </row>
    <row r="12078" spans="5:13" x14ac:dyDescent="0.25">
      <c r="E12078" s="1"/>
      <c r="F12078" s="1"/>
      <c r="G12078" s="1"/>
      <c r="H12078" s="1"/>
      <c r="I12078" s="1"/>
      <c r="J12078" s="1"/>
      <c r="K12078" s="1"/>
      <c r="L12078" s="1"/>
      <c r="M12078" s="1"/>
    </row>
    <row r="12079" spans="5:13" x14ac:dyDescent="0.25">
      <c r="E12079" s="1"/>
      <c r="F12079" s="1"/>
      <c r="G12079" s="1"/>
      <c r="H12079" s="1"/>
      <c r="I12079" s="1"/>
      <c r="J12079" s="1"/>
      <c r="K12079" s="1"/>
      <c r="L12079" s="1"/>
      <c r="M12079" s="1"/>
    </row>
    <row r="12080" spans="5:13" x14ac:dyDescent="0.25">
      <c r="E12080" s="1"/>
      <c r="F12080" s="1"/>
      <c r="G12080" s="1"/>
      <c r="H12080" s="1"/>
      <c r="I12080" s="1"/>
      <c r="J12080" s="1"/>
      <c r="K12080" s="1"/>
      <c r="L12080" s="1"/>
      <c r="M12080" s="1"/>
    </row>
    <row r="12081" spans="5:13" x14ac:dyDescent="0.25">
      <c r="E12081" s="1"/>
      <c r="F12081" s="1"/>
      <c r="G12081" s="1"/>
      <c r="H12081" s="1"/>
      <c r="I12081" s="1"/>
      <c r="J12081" s="1"/>
      <c r="K12081" s="1"/>
      <c r="L12081" s="1"/>
      <c r="M12081" s="1"/>
    </row>
    <row r="12082" spans="5:13" x14ac:dyDescent="0.25">
      <c r="E12082" s="1"/>
      <c r="F12082" s="1"/>
      <c r="G12082" s="1"/>
      <c r="H12082" s="1"/>
      <c r="I12082" s="1"/>
      <c r="J12082" s="1"/>
      <c r="K12082" s="1"/>
      <c r="L12082" s="1"/>
      <c r="M12082" s="1"/>
    </row>
    <row r="12083" spans="5:13" x14ac:dyDescent="0.25">
      <c r="E12083" s="1"/>
      <c r="F12083" s="1"/>
      <c r="G12083" s="1"/>
      <c r="H12083" s="1"/>
      <c r="I12083" s="1"/>
      <c r="J12083" s="1"/>
      <c r="K12083" s="1"/>
      <c r="L12083" s="1"/>
      <c r="M12083" s="1"/>
    </row>
    <row r="12084" spans="5:13" x14ac:dyDescent="0.25">
      <c r="E12084" s="1"/>
      <c r="F12084" s="1"/>
      <c r="G12084" s="1"/>
      <c r="H12084" s="1"/>
      <c r="I12084" s="1"/>
      <c r="J12084" s="1"/>
      <c r="K12084" s="1"/>
      <c r="L12084" s="1"/>
      <c r="M12084" s="1"/>
    </row>
    <row r="12085" spans="5:13" x14ac:dyDescent="0.25">
      <c r="E12085" s="1"/>
      <c r="F12085" s="1"/>
      <c r="G12085" s="1"/>
      <c r="H12085" s="1"/>
      <c r="I12085" s="1"/>
      <c r="J12085" s="1"/>
      <c r="K12085" s="1"/>
      <c r="L12085" s="1"/>
      <c r="M12085" s="1"/>
    </row>
    <row r="12086" spans="5:13" x14ac:dyDescent="0.25">
      <c r="E12086" s="1"/>
      <c r="F12086" s="1"/>
      <c r="G12086" s="1"/>
      <c r="H12086" s="1"/>
      <c r="I12086" s="1"/>
      <c r="J12086" s="1"/>
      <c r="K12086" s="1"/>
      <c r="L12086" s="1"/>
      <c r="M12086" s="1"/>
    </row>
    <row r="12087" spans="5:13" x14ac:dyDescent="0.25">
      <c r="E12087" s="1"/>
      <c r="F12087" s="1"/>
      <c r="G12087" s="1"/>
      <c r="H12087" s="1"/>
      <c r="I12087" s="1"/>
      <c r="J12087" s="1"/>
      <c r="K12087" s="1"/>
      <c r="L12087" s="1"/>
      <c r="M12087" s="1"/>
    </row>
    <row r="12088" spans="5:13" x14ac:dyDescent="0.25">
      <c r="E12088" s="1"/>
      <c r="F12088" s="1"/>
      <c r="G12088" s="1"/>
      <c r="H12088" s="1"/>
      <c r="I12088" s="1"/>
      <c r="J12088" s="1"/>
      <c r="K12088" s="1"/>
      <c r="L12088" s="1"/>
      <c r="M12088" s="1"/>
    </row>
    <row r="12089" spans="5:13" x14ac:dyDescent="0.25">
      <c r="E12089" s="1"/>
      <c r="F12089" s="1"/>
      <c r="G12089" s="1"/>
      <c r="H12089" s="1"/>
      <c r="I12089" s="1"/>
      <c r="J12089" s="1"/>
      <c r="K12089" s="1"/>
      <c r="L12089" s="1"/>
      <c r="M12089" s="1"/>
    </row>
    <row r="12090" spans="5:13" x14ac:dyDescent="0.25">
      <c r="E12090" s="1"/>
      <c r="F12090" s="1"/>
      <c r="G12090" s="1"/>
      <c r="H12090" s="1"/>
      <c r="I12090" s="1"/>
      <c r="J12090" s="1"/>
      <c r="K12090" s="1"/>
      <c r="L12090" s="1"/>
      <c r="M12090" s="1"/>
    </row>
    <row r="12091" spans="5:13" x14ac:dyDescent="0.25">
      <c r="E12091" s="1"/>
      <c r="F12091" s="1"/>
      <c r="G12091" s="1"/>
      <c r="H12091" s="1"/>
      <c r="I12091" s="1"/>
      <c r="J12091" s="1"/>
      <c r="K12091" s="1"/>
      <c r="L12091" s="1"/>
      <c r="M12091" s="1"/>
    </row>
    <row r="12092" spans="5:13" x14ac:dyDescent="0.25">
      <c r="E12092" s="1"/>
      <c r="F12092" s="1"/>
      <c r="G12092" s="1"/>
      <c r="H12092" s="1"/>
      <c r="I12092" s="1"/>
      <c r="J12092" s="1"/>
      <c r="K12092" s="1"/>
      <c r="L12092" s="1"/>
      <c r="M12092" s="1"/>
    </row>
    <row r="12093" spans="5:13" x14ac:dyDescent="0.25">
      <c r="E12093" s="1"/>
      <c r="F12093" s="1"/>
      <c r="G12093" s="1"/>
      <c r="H12093" s="1"/>
      <c r="I12093" s="1"/>
      <c r="J12093" s="1"/>
      <c r="K12093" s="1"/>
      <c r="L12093" s="1"/>
      <c r="M12093" s="1"/>
    </row>
    <row r="12094" spans="5:13" x14ac:dyDescent="0.25">
      <c r="E12094" s="1"/>
      <c r="F12094" s="1"/>
      <c r="G12094" s="1"/>
      <c r="H12094" s="1"/>
      <c r="I12094" s="1"/>
      <c r="J12094" s="1"/>
      <c r="K12094" s="1"/>
      <c r="L12094" s="1"/>
      <c r="M12094" s="1"/>
    </row>
    <row r="12095" spans="5:13" x14ac:dyDescent="0.25">
      <c r="E12095" s="1"/>
      <c r="F12095" s="1"/>
      <c r="G12095" s="1"/>
      <c r="H12095" s="1"/>
      <c r="I12095" s="1"/>
      <c r="J12095" s="1"/>
      <c r="K12095" s="1"/>
      <c r="L12095" s="1"/>
      <c r="M12095" s="1"/>
    </row>
    <row r="12096" spans="5:13" x14ac:dyDescent="0.25">
      <c r="E12096" s="1"/>
      <c r="F12096" s="1"/>
      <c r="G12096" s="1"/>
      <c r="H12096" s="1"/>
      <c r="I12096" s="1"/>
      <c r="J12096" s="1"/>
      <c r="K12096" s="1"/>
      <c r="L12096" s="1"/>
      <c r="M12096" s="1"/>
    </row>
    <row r="12097" spans="5:13" x14ac:dyDescent="0.25">
      <c r="E12097" s="1"/>
      <c r="F12097" s="1"/>
      <c r="G12097" s="1"/>
      <c r="H12097" s="1"/>
      <c r="I12097" s="1"/>
      <c r="J12097" s="1"/>
      <c r="K12097" s="1"/>
      <c r="L12097" s="1"/>
      <c r="M12097" s="1"/>
    </row>
    <row r="12098" spans="5:13" x14ac:dyDescent="0.25">
      <c r="E12098" s="1"/>
      <c r="F12098" s="1"/>
      <c r="G12098" s="1"/>
      <c r="H12098" s="1"/>
      <c r="I12098" s="1"/>
      <c r="J12098" s="1"/>
      <c r="K12098" s="1"/>
      <c r="L12098" s="1"/>
      <c r="M12098" s="1"/>
    </row>
    <row r="12099" spans="5:13" x14ac:dyDescent="0.25">
      <c r="E12099" s="1"/>
      <c r="F12099" s="1"/>
      <c r="G12099" s="1"/>
      <c r="H12099" s="1"/>
      <c r="I12099" s="1"/>
      <c r="J12099" s="1"/>
      <c r="K12099" s="1"/>
      <c r="L12099" s="1"/>
      <c r="M12099" s="1"/>
    </row>
    <row r="12100" spans="5:13" x14ac:dyDescent="0.25">
      <c r="E12100" s="1"/>
      <c r="F12100" s="1"/>
      <c r="G12100" s="1"/>
      <c r="H12100" s="1"/>
      <c r="I12100" s="1"/>
      <c r="J12100" s="1"/>
      <c r="K12100" s="1"/>
      <c r="L12100" s="1"/>
      <c r="M12100" s="1"/>
    </row>
    <row r="12101" spans="5:13" x14ac:dyDescent="0.25">
      <c r="E12101" s="1"/>
      <c r="F12101" s="1"/>
      <c r="G12101" s="1"/>
      <c r="H12101" s="1"/>
      <c r="I12101" s="1"/>
      <c r="J12101" s="1"/>
      <c r="K12101" s="1"/>
      <c r="L12101" s="1"/>
      <c r="M12101" s="1"/>
    </row>
    <row r="12102" spans="5:13" x14ac:dyDescent="0.25">
      <c r="E12102" s="1"/>
      <c r="F12102" s="1"/>
      <c r="G12102" s="1"/>
      <c r="H12102" s="1"/>
      <c r="I12102" s="1"/>
      <c r="J12102" s="1"/>
      <c r="K12102" s="1"/>
      <c r="L12102" s="1"/>
      <c r="M12102" s="1"/>
    </row>
    <row r="12103" spans="5:13" x14ac:dyDescent="0.25">
      <c r="E12103" s="1"/>
      <c r="F12103" s="1"/>
      <c r="G12103" s="1"/>
      <c r="H12103" s="1"/>
      <c r="I12103" s="1"/>
      <c r="J12103" s="1"/>
      <c r="K12103" s="1"/>
      <c r="L12103" s="1"/>
      <c r="M12103" s="1"/>
    </row>
    <row r="12104" spans="5:13" x14ac:dyDescent="0.25">
      <c r="E12104" s="1"/>
      <c r="F12104" s="1"/>
      <c r="G12104" s="1"/>
      <c r="H12104" s="1"/>
      <c r="I12104" s="1"/>
      <c r="J12104" s="1"/>
      <c r="K12104" s="1"/>
      <c r="L12104" s="1"/>
      <c r="M12104" s="1"/>
    </row>
    <row r="12105" spans="5:13" x14ac:dyDescent="0.25">
      <c r="E12105" s="1"/>
      <c r="F12105" s="1"/>
      <c r="G12105" s="1"/>
      <c r="H12105" s="1"/>
      <c r="I12105" s="1"/>
      <c r="J12105" s="1"/>
      <c r="K12105" s="1"/>
      <c r="L12105" s="1"/>
      <c r="M12105" s="1"/>
    </row>
    <row r="12106" spans="5:13" x14ac:dyDescent="0.25">
      <c r="E12106" s="1"/>
      <c r="F12106" s="1"/>
      <c r="G12106" s="1"/>
      <c r="H12106" s="1"/>
      <c r="I12106" s="1"/>
      <c r="J12106" s="1"/>
      <c r="K12106" s="1"/>
      <c r="L12106" s="1"/>
      <c r="M12106" s="1"/>
    </row>
    <row r="12107" spans="5:13" x14ac:dyDescent="0.25">
      <c r="E12107" s="1"/>
      <c r="F12107" s="1"/>
      <c r="G12107" s="1"/>
      <c r="H12107" s="1"/>
      <c r="I12107" s="1"/>
      <c r="J12107" s="1"/>
      <c r="K12107" s="1"/>
      <c r="L12107" s="1"/>
      <c r="M12107" s="1"/>
    </row>
    <row r="12108" spans="5:13" x14ac:dyDescent="0.25">
      <c r="E12108" s="1"/>
      <c r="F12108" s="1"/>
      <c r="G12108" s="1"/>
      <c r="H12108" s="1"/>
      <c r="I12108" s="1"/>
      <c r="J12108" s="1"/>
      <c r="K12108" s="1"/>
      <c r="L12108" s="1"/>
      <c r="M12108" s="1"/>
    </row>
    <row r="12109" spans="5:13" x14ac:dyDescent="0.25">
      <c r="E12109" s="1"/>
      <c r="F12109" s="1"/>
      <c r="G12109" s="1"/>
      <c r="H12109" s="1"/>
      <c r="I12109" s="1"/>
      <c r="J12109" s="1"/>
      <c r="K12109" s="1"/>
      <c r="L12109" s="1"/>
      <c r="M12109" s="1"/>
    </row>
    <row r="12110" spans="5:13" x14ac:dyDescent="0.25">
      <c r="E12110" s="1"/>
      <c r="F12110" s="1"/>
      <c r="G12110" s="1"/>
      <c r="H12110" s="1"/>
      <c r="I12110" s="1"/>
      <c r="J12110" s="1"/>
      <c r="K12110" s="1"/>
      <c r="L12110" s="1"/>
      <c r="M12110" s="1"/>
    </row>
    <row r="12111" spans="5:13" x14ac:dyDescent="0.25">
      <c r="E12111" s="1"/>
      <c r="F12111" s="1"/>
      <c r="G12111" s="1"/>
      <c r="H12111" s="1"/>
      <c r="I12111" s="1"/>
      <c r="J12111" s="1"/>
      <c r="K12111" s="1"/>
      <c r="L12111" s="1"/>
      <c r="M12111" s="1"/>
    </row>
    <row r="12112" spans="5:13" x14ac:dyDescent="0.25">
      <c r="E12112" s="1"/>
      <c r="F12112" s="1"/>
      <c r="G12112" s="1"/>
      <c r="H12112" s="1"/>
      <c r="I12112" s="1"/>
      <c r="J12112" s="1"/>
      <c r="K12112" s="1"/>
      <c r="L12112" s="1"/>
      <c r="M12112" s="1"/>
    </row>
    <row r="12113" spans="5:13" x14ac:dyDescent="0.25">
      <c r="E12113" s="1"/>
      <c r="F12113" s="1"/>
      <c r="G12113" s="1"/>
      <c r="H12113" s="1"/>
      <c r="I12113" s="1"/>
      <c r="J12113" s="1"/>
      <c r="K12113" s="1"/>
      <c r="L12113" s="1"/>
      <c r="M12113" s="1"/>
    </row>
    <row r="12114" spans="5:13" x14ac:dyDescent="0.25">
      <c r="E12114" s="1"/>
      <c r="F12114" s="1"/>
      <c r="G12114" s="1"/>
      <c r="H12114" s="1"/>
      <c r="I12114" s="1"/>
      <c r="J12114" s="1"/>
      <c r="K12114" s="1"/>
      <c r="L12114" s="1"/>
      <c r="M12114" s="1"/>
    </row>
    <row r="12115" spans="5:13" x14ac:dyDescent="0.25">
      <c r="E12115" s="1"/>
      <c r="F12115" s="1"/>
      <c r="G12115" s="1"/>
      <c r="H12115" s="1"/>
      <c r="I12115" s="1"/>
      <c r="J12115" s="1"/>
      <c r="K12115" s="1"/>
      <c r="L12115" s="1"/>
      <c r="M12115" s="1"/>
    </row>
    <row r="12116" spans="5:13" x14ac:dyDescent="0.25">
      <c r="E12116" s="1"/>
      <c r="F12116" s="1"/>
      <c r="G12116" s="1"/>
      <c r="H12116" s="1"/>
      <c r="I12116" s="1"/>
      <c r="J12116" s="1"/>
      <c r="K12116" s="1"/>
      <c r="L12116" s="1"/>
      <c r="M12116" s="1"/>
    </row>
    <row r="12117" spans="5:13" x14ac:dyDescent="0.25">
      <c r="E12117" s="1"/>
      <c r="F12117" s="1"/>
      <c r="G12117" s="1"/>
      <c r="H12117" s="1"/>
      <c r="I12117" s="1"/>
      <c r="J12117" s="1"/>
      <c r="K12117" s="1"/>
      <c r="L12117" s="1"/>
      <c r="M12117" s="1"/>
    </row>
    <row r="12118" spans="5:13" x14ac:dyDescent="0.25">
      <c r="E12118" s="1"/>
      <c r="F12118" s="1"/>
      <c r="G12118" s="1"/>
      <c r="H12118" s="1"/>
      <c r="I12118" s="1"/>
      <c r="J12118" s="1"/>
      <c r="K12118" s="1"/>
      <c r="L12118" s="1"/>
      <c r="M12118" s="1"/>
    </row>
    <row r="12119" spans="5:13" x14ac:dyDescent="0.25">
      <c r="E12119" s="1"/>
      <c r="F12119" s="1"/>
      <c r="G12119" s="1"/>
      <c r="H12119" s="1"/>
      <c r="I12119" s="1"/>
      <c r="J12119" s="1"/>
      <c r="K12119" s="1"/>
      <c r="L12119" s="1"/>
      <c r="M12119" s="1"/>
    </row>
    <row r="12120" spans="5:13" x14ac:dyDescent="0.25">
      <c r="E12120" s="1"/>
      <c r="F12120" s="1"/>
      <c r="G12120" s="1"/>
      <c r="H12120" s="1"/>
      <c r="I12120" s="1"/>
      <c r="J12120" s="1"/>
      <c r="K12120" s="1"/>
      <c r="L12120" s="1"/>
      <c r="M12120" s="1"/>
    </row>
    <row r="12121" spans="5:13" x14ac:dyDescent="0.25">
      <c r="E12121" s="1"/>
      <c r="F12121" s="1"/>
      <c r="G12121" s="1"/>
      <c r="H12121" s="1"/>
      <c r="I12121" s="1"/>
      <c r="J12121" s="1"/>
      <c r="K12121" s="1"/>
      <c r="L12121" s="1"/>
      <c r="M12121" s="1"/>
    </row>
    <row r="12122" spans="5:13" x14ac:dyDescent="0.25">
      <c r="E12122" s="1"/>
      <c r="F12122" s="1"/>
      <c r="G12122" s="1"/>
      <c r="H12122" s="1"/>
      <c r="I12122" s="1"/>
      <c r="J12122" s="1"/>
      <c r="K12122" s="1"/>
      <c r="L12122" s="1"/>
      <c r="M12122" s="1"/>
    </row>
    <row r="12123" spans="5:13" x14ac:dyDescent="0.25">
      <c r="E12123" s="1"/>
      <c r="F12123" s="1"/>
      <c r="G12123" s="1"/>
      <c r="H12123" s="1"/>
      <c r="I12123" s="1"/>
      <c r="J12123" s="1"/>
      <c r="K12123" s="1"/>
      <c r="L12123" s="1"/>
      <c r="M12123" s="1"/>
    </row>
    <row r="12124" spans="5:13" x14ac:dyDescent="0.25">
      <c r="E12124" s="1"/>
      <c r="F12124" s="1"/>
      <c r="G12124" s="1"/>
      <c r="H12124" s="1"/>
      <c r="I12124" s="1"/>
      <c r="J12124" s="1"/>
      <c r="K12124" s="1"/>
      <c r="L12124" s="1"/>
      <c r="M12124" s="1"/>
    </row>
    <row r="12125" spans="5:13" x14ac:dyDescent="0.25">
      <c r="E12125" s="1"/>
      <c r="F12125" s="1"/>
      <c r="G12125" s="1"/>
      <c r="H12125" s="1"/>
      <c r="I12125" s="1"/>
      <c r="J12125" s="1"/>
      <c r="K12125" s="1"/>
      <c r="L12125" s="1"/>
      <c r="M12125" s="1"/>
    </row>
    <row r="12126" spans="5:13" x14ac:dyDescent="0.25">
      <c r="E12126" s="1"/>
      <c r="F12126" s="1"/>
      <c r="G12126" s="1"/>
      <c r="H12126" s="1"/>
      <c r="I12126" s="1"/>
      <c r="J12126" s="1"/>
      <c r="K12126" s="1"/>
      <c r="L12126" s="1"/>
      <c r="M12126" s="1"/>
    </row>
    <row r="12127" spans="5:13" x14ac:dyDescent="0.25">
      <c r="E12127" s="1"/>
      <c r="F12127" s="1"/>
      <c r="G12127" s="1"/>
      <c r="H12127" s="1"/>
      <c r="I12127" s="1"/>
      <c r="J12127" s="1"/>
      <c r="K12127" s="1"/>
      <c r="L12127" s="1"/>
      <c r="M12127" s="1"/>
    </row>
    <row r="12128" spans="5:13" x14ac:dyDescent="0.25">
      <c r="E12128" s="1"/>
      <c r="F12128" s="1"/>
      <c r="G12128" s="1"/>
      <c r="H12128" s="1"/>
      <c r="I12128" s="1"/>
      <c r="J12128" s="1"/>
      <c r="K12128" s="1"/>
      <c r="L12128" s="1"/>
      <c r="M12128" s="1"/>
    </row>
    <row r="12129" spans="5:13" x14ac:dyDescent="0.25">
      <c r="E12129" s="1"/>
      <c r="F12129" s="1"/>
      <c r="G12129" s="1"/>
      <c r="H12129" s="1"/>
      <c r="I12129" s="1"/>
      <c r="J12129" s="1"/>
      <c r="K12129" s="1"/>
      <c r="L12129" s="1"/>
      <c r="M12129" s="1"/>
    </row>
    <row r="12130" spans="5:13" x14ac:dyDescent="0.25">
      <c r="E12130" s="1"/>
      <c r="F12130" s="1"/>
      <c r="G12130" s="1"/>
      <c r="H12130" s="1"/>
      <c r="I12130" s="1"/>
      <c r="J12130" s="1"/>
      <c r="K12130" s="1"/>
      <c r="L12130" s="1"/>
      <c r="M12130" s="1"/>
    </row>
    <row r="12131" spans="5:13" x14ac:dyDescent="0.25">
      <c r="E12131" s="1"/>
      <c r="F12131" s="1"/>
      <c r="G12131" s="1"/>
      <c r="H12131" s="1"/>
      <c r="I12131" s="1"/>
      <c r="J12131" s="1"/>
      <c r="K12131" s="1"/>
      <c r="L12131" s="1"/>
      <c r="M12131" s="1"/>
    </row>
    <row r="12132" spans="5:13" x14ac:dyDescent="0.25">
      <c r="E12132" s="1"/>
      <c r="F12132" s="1"/>
      <c r="G12132" s="1"/>
      <c r="H12132" s="1"/>
      <c r="I12132" s="1"/>
      <c r="J12132" s="1"/>
      <c r="K12132" s="1"/>
      <c r="L12132" s="1"/>
      <c r="M12132" s="1"/>
    </row>
    <row r="12133" spans="5:13" x14ac:dyDescent="0.25">
      <c r="E12133" s="1"/>
      <c r="F12133" s="1"/>
      <c r="G12133" s="1"/>
      <c r="H12133" s="1"/>
      <c r="I12133" s="1"/>
      <c r="J12133" s="1"/>
      <c r="K12133" s="1"/>
      <c r="L12133" s="1"/>
      <c r="M12133" s="1"/>
    </row>
    <row r="12134" spans="5:13" x14ac:dyDescent="0.25">
      <c r="E12134" s="1"/>
      <c r="F12134" s="1"/>
      <c r="G12134" s="1"/>
      <c r="H12134" s="1"/>
      <c r="I12134" s="1"/>
      <c r="J12134" s="1"/>
      <c r="K12134" s="1"/>
      <c r="L12134" s="1"/>
      <c r="M12134" s="1"/>
    </row>
    <row r="12135" spans="5:13" x14ac:dyDescent="0.25">
      <c r="E12135" s="1"/>
      <c r="F12135" s="1"/>
      <c r="G12135" s="1"/>
      <c r="H12135" s="1"/>
      <c r="I12135" s="1"/>
      <c r="J12135" s="1"/>
      <c r="K12135" s="1"/>
      <c r="L12135" s="1"/>
      <c r="M12135" s="1"/>
    </row>
    <row r="12136" spans="5:13" x14ac:dyDescent="0.25">
      <c r="E12136" s="1"/>
      <c r="F12136" s="1"/>
      <c r="G12136" s="1"/>
      <c r="H12136" s="1"/>
      <c r="I12136" s="1"/>
      <c r="J12136" s="1"/>
      <c r="K12136" s="1"/>
      <c r="L12136" s="1"/>
      <c r="M12136" s="1"/>
    </row>
    <row r="12137" spans="5:13" x14ac:dyDescent="0.25">
      <c r="E12137" s="1"/>
      <c r="F12137" s="1"/>
      <c r="G12137" s="1"/>
      <c r="H12137" s="1"/>
      <c r="I12137" s="1"/>
      <c r="J12137" s="1"/>
      <c r="K12137" s="1"/>
      <c r="L12137" s="1"/>
      <c r="M12137" s="1"/>
    </row>
    <row r="12138" spans="5:13" x14ac:dyDescent="0.25">
      <c r="E12138" s="1"/>
      <c r="F12138" s="1"/>
      <c r="G12138" s="1"/>
      <c r="H12138" s="1"/>
      <c r="I12138" s="1"/>
      <c r="J12138" s="1"/>
      <c r="K12138" s="1"/>
      <c r="L12138" s="1"/>
      <c r="M12138" s="1"/>
    </row>
    <row r="12139" spans="5:13" x14ac:dyDescent="0.25">
      <c r="E12139" s="1"/>
      <c r="F12139" s="1"/>
      <c r="G12139" s="1"/>
      <c r="H12139" s="1"/>
      <c r="I12139" s="1"/>
      <c r="J12139" s="1"/>
      <c r="K12139" s="1"/>
      <c r="L12139" s="1"/>
      <c r="M12139" s="1"/>
    </row>
    <row r="12140" spans="5:13" x14ac:dyDescent="0.25">
      <c r="E12140" s="1"/>
      <c r="F12140" s="1"/>
      <c r="G12140" s="1"/>
      <c r="H12140" s="1"/>
      <c r="I12140" s="1"/>
      <c r="J12140" s="1"/>
      <c r="K12140" s="1"/>
      <c r="L12140" s="1"/>
      <c r="M12140" s="1"/>
    </row>
    <row r="12141" spans="5:13" x14ac:dyDescent="0.25">
      <c r="E12141" s="1"/>
      <c r="F12141" s="1"/>
      <c r="G12141" s="1"/>
      <c r="H12141" s="1"/>
      <c r="I12141" s="1"/>
      <c r="J12141" s="1"/>
      <c r="K12141" s="1"/>
      <c r="L12141" s="1"/>
      <c r="M12141" s="1"/>
    </row>
    <row r="12142" spans="5:13" x14ac:dyDescent="0.25">
      <c r="E12142" s="1"/>
      <c r="F12142" s="1"/>
      <c r="G12142" s="1"/>
      <c r="H12142" s="1"/>
      <c r="I12142" s="1"/>
      <c r="J12142" s="1"/>
      <c r="K12142" s="1"/>
      <c r="L12142" s="1"/>
      <c r="M12142" s="1"/>
    </row>
    <row r="12143" spans="5:13" x14ac:dyDescent="0.25">
      <c r="E12143" s="1"/>
      <c r="F12143" s="1"/>
      <c r="G12143" s="1"/>
      <c r="H12143" s="1"/>
      <c r="I12143" s="1"/>
      <c r="J12143" s="1"/>
      <c r="K12143" s="1"/>
      <c r="L12143" s="1"/>
      <c r="M12143" s="1"/>
    </row>
    <row r="12144" spans="5:13" x14ac:dyDescent="0.25">
      <c r="E12144" s="1"/>
      <c r="F12144" s="1"/>
      <c r="G12144" s="1"/>
      <c r="H12144" s="1"/>
      <c r="I12144" s="1"/>
      <c r="J12144" s="1"/>
      <c r="K12144" s="1"/>
      <c r="L12144" s="1"/>
      <c r="M12144" s="1"/>
    </row>
    <row r="12145" spans="5:13" x14ac:dyDescent="0.25">
      <c r="E12145" s="1"/>
      <c r="F12145" s="1"/>
      <c r="G12145" s="1"/>
      <c r="H12145" s="1"/>
      <c r="I12145" s="1"/>
      <c r="J12145" s="1"/>
      <c r="K12145" s="1"/>
      <c r="L12145" s="1"/>
      <c r="M12145" s="1"/>
    </row>
    <row r="12146" spans="5:13" x14ac:dyDescent="0.25">
      <c r="E12146" s="1"/>
      <c r="F12146" s="1"/>
      <c r="G12146" s="1"/>
      <c r="H12146" s="1"/>
      <c r="I12146" s="1"/>
      <c r="J12146" s="1"/>
      <c r="K12146" s="1"/>
      <c r="L12146" s="1"/>
      <c r="M12146" s="1"/>
    </row>
    <row r="12147" spans="5:13" x14ac:dyDescent="0.25">
      <c r="E12147" s="1"/>
      <c r="F12147" s="1"/>
      <c r="G12147" s="1"/>
      <c r="H12147" s="1"/>
      <c r="I12147" s="1"/>
      <c r="J12147" s="1"/>
      <c r="K12147" s="1"/>
      <c r="L12147" s="1"/>
      <c r="M12147" s="1"/>
    </row>
    <row r="12148" spans="5:13" x14ac:dyDescent="0.25">
      <c r="E12148" s="1"/>
      <c r="F12148" s="1"/>
      <c r="G12148" s="1"/>
      <c r="H12148" s="1"/>
      <c r="I12148" s="1"/>
      <c r="J12148" s="1"/>
      <c r="K12148" s="1"/>
      <c r="L12148" s="1"/>
      <c r="M12148" s="1"/>
    </row>
    <row r="12149" spans="5:13" x14ac:dyDescent="0.25">
      <c r="E12149" s="1"/>
      <c r="F12149" s="1"/>
      <c r="G12149" s="1"/>
      <c r="H12149" s="1"/>
      <c r="I12149" s="1"/>
      <c r="J12149" s="1"/>
      <c r="K12149" s="1"/>
      <c r="L12149" s="1"/>
      <c r="M12149" s="1"/>
    </row>
    <row r="12150" spans="5:13" x14ac:dyDescent="0.25">
      <c r="E12150" s="1"/>
      <c r="F12150" s="1"/>
      <c r="G12150" s="1"/>
      <c r="H12150" s="1"/>
      <c r="I12150" s="1"/>
      <c r="J12150" s="1"/>
      <c r="K12150" s="1"/>
      <c r="L12150" s="1"/>
      <c r="M12150" s="1"/>
    </row>
    <row r="12151" spans="5:13" x14ac:dyDescent="0.25">
      <c r="E12151" s="1"/>
      <c r="F12151" s="1"/>
      <c r="G12151" s="1"/>
      <c r="H12151" s="1"/>
      <c r="I12151" s="1"/>
      <c r="J12151" s="1"/>
      <c r="K12151" s="1"/>
      <c r="L12151" s="1"/>
      <c r="M12151" s="1"/>
    </row>
    <row r="12152" spans="5:13" x14ac:dyDescent="0.25">
      <c r="E12152" s="1"/>
      <c r="F12152" s="1"/>
      <c r="G12152" s="1"/>
      <c r="H12152" s="1"/>
      <c r="I12152" s="1"/>
      <c r="J12152" s="1"/>
      <c r="K12152" s="1"/>
      <c r="L12152" s="1"/>
      <c r="M12152" s="1"/>
    </row>
    <row r="12153" spans="5:13" x14ac:dyDescent="0.25">
      <c r="E12153" s="1"/>
      <c r="F12153" s="1"/>
      <c r="G12153" s="1"/>
      <c r="H12153" s="1"/>
      <c r="I12153" s="1"/>
      <c r="J12153" s="1"/>
      <c r="K12153" s="1"/>
      <c r="L12153" s="1"/>
      <c r="M12153" s="1"/>
    </row>
    <row r="12154" spans="5:13" x14ac:dyDescent="0.25">
      <c r="E12154" s="1"/>
      <c r="F12154" s="1"/>
      <c r="G12154" s="1"/>
      <c r="H12154" s="1"/>
      <c r="I12154" s="1"/>
      <c r="J12154" s="1"/>
      <c r="K12154" s="1"/>
      <c r="L12154" s="1"/>
      <c r="M12154" s="1"/>
    </row>
    <row r="12155" spans="5:13" x14ac:dyDescent="0.25">
      <c r="E12155" s="1"/>
      <c r="F12155" s="1"/>
      <c r="G12155" s="1"/>
      <c r="H12155" s="1"/>
      <c r="I12155" s="1"/>
      <c r="J12155" s="1"/>
      <c r="K12155" s="1"/>
      <c r="L12155" s="1"/>
      <c r="M12155" s="1"/>
    </row>
    <row r="12156" spans="5:13" x14ac:dyDescent="0.25">
      <c r="E12156" s="1"/>
      <c r="F12156" s="1"/>
      <c r="G12156" s="1"/>
      <c r="H12156" s="1"/>
      <c r="I12156" s="1"/>
      <c r="J12156" s="1"/>
      <c r="K12156" s="1"/>
      <c r="L12156" s="1"/>
      <c r="M12156" s="1"/>
    </row>
    <row r="12157" spans="5:13" x14ac:dyDescent="0.25">
      <c r="E12157" s="1"/>
      <c r="F12157" s="1"/>
      <c r="G12157" s="1"/>
      <c r="H12157" s="1"/>
      <c r="I12157" s="1"/>
      <c r="J12157" s="1"/>
      <c r="K12157" s="1"/>
      <c r="L12157" s="1"/>
      <c r="M12157" s="1"/>
    </row>
    <row r="12158" spans="5:13" x14ac:dyDescent="0.25">
      <c r="E12158" s="1"/>
      <c r="F12158" s="1"/>
      <c r="G12158" s="1"/>
      <c r="H12158" s="1"/>
      <c r="I12158" s="1"/>
      <c r="J12158" s="1"/>
      <c r="K12158" s="1"/>
      <c r="L12158" s="1"/>
      <c r="M12158" s="1"/>
    </row>
    <row r="12159" spans="5:13" x14ac:dyDescent="0.25">
      <c r="E12159" s="1"/>
      <c r="F12159" s="1"/>
      <c r="G12159" s="1"/>
      <c r="H12159" s="1"/>
      <c r="I12159" s="1"/>
      <c r="J12159" s="1"/>
      <c r="K12159" s="1"/>
      <c r="L12159" s="1"/>
      <c r="M12159" s="1"/>
    </row>
    <row r="12160" spans="5:13" x14ac:dyDescent="0.25">
      <c r="E12160" s="1"/>
      <c r="F12160" s="1"/>
      <c r="G12160" s="1"/>
      <c r="H12160" s="1"/>
      <c r="I12160" s="1"/>
      <c r="J12160" s="1"/>
      <c r="K12160" s="1"/>
      <c r="L12160" s="1"/>
      <c r="M12160" s="1"/>
    </row>
    <row r="12161" spans="5:13" x14ac:dyDescent="0.25">
      <c r="E12161" s="1"/>
      <c r="F12161" s="1"/>
      <c r="G12161" s="1"/>
      <c r="H12161" s="1"/>
      <c r="I12161" s="1"/>
      <c r="J12161" s="1"/>
      <c r="K12161" s="1"/>
      <c r="L12161" s="1"/>
      <c r="M12161" s="1"/>
    </row>
    <row r="12162" spans="5:13" x14ac:dyDescent="0.25">
      <c r="E12162" s="1"/>
      <c r="F12162" s="1"/>
      <c r="G12162" s="1"/>
      <c r="H12162" s="1"/>
      <c r="I12162" s="1"/>
      <c r="J12162" s="1"/>
      <c r="K12162" s="1"/>
      <c r="L12162" s="1"/>
      <c r="M12162" s="1"/>
    </row>
    <row r="12163" spans="5:13" x14ac:dyDescent="0.25">
      <c r="E12163" s="1"/>
      <c r="F12163" s="1"/>
      <c r="G12163" s="1"/>
      <c r="H12163" s="1"/>
      <c r="I12163" s="1"/>
      <c r="J12163" s="1"/>
      <c r="K12163" s="1"/>
      <c r="L12163" s="1"/>
      <c r="M12163" s="1"/>
    </row>
    <row r="12164" spans="5:13" x14ac:dyDescent="0.25">
      <c r="E12164" s="1"/>
      <c r="F12164" s="1"/>
      <c r="G12164" s="1"/>
      <c r="H12164" s="1"/>
      <c r="I12164" s="1"/>
      <c r="J12164" s="1"/>
      <c r="K12164" s="1"/>
      <c r="L12164" s="1"/>
      <c r="M12164" s="1"/>
    </row>
    <row r="12165" spans="5:13" x14ac:dyDescent="0.25">
      <c r="E12165" s="1"/>
      <c r="F12165" s="1"/>
      <c r="G12165" s="1"/>
      <c r="H12165" s="1"/>
      <c r="I12165" s="1"/>
      <c r="J12165" s="1"/>
      <c r="K12165" s="1"/>
      <c r="L12165" s="1"/>
      <c r="M12165" s="1"/>
    </row>
    <row r="12166" spans="5:13" x14ac:dyDescent="0.25">
      <c r="E12166" s="1"/>
      <c r="F12166" s="1"/>
      <c r="G12166" s="1"/>
      <c r="H12166" s="1"/>
      <c r="I12166" s="1"/>
      <c r="J12166" s="1"/>
      <c r="K12166" s="1"/>
      <c r="L12166" s="1"/>
      <c r="M12166" s="1"/>
    </row>
    <row r="12167" spans="5:13" x14ac:dyDescent="0.25">
      <c r="E12167" s="1"/>
      <c r="F12167" s="1"/>
      <c r="G12167" s="1"/>
      <c r="H12167" s="1"/>
      <c r="I12167" s="1"/>
      <c r="J12167" s="1"/>
      <c r="K12167" s="1"/>
      <c r="L12167" s="1"/>
      <c r="M12167" s="1"/>
    </row>
    <row r="12168" spans="5:13" x14ac:dyDescent="0.25">
      <c r="E12168" s="1"/>
      <c r="F12168" s="1"/>
      <c r="G12168" s="1"/>
      <c r="H12168" s="1"/>
      <c r="I12168" s="1"/>
      <c r="J12168" s="1"/>
      <c r="K12168" s="1"/>
      <c r="L12168" s="1"/>
      <c r="M12168" s="1"/>
    </row>
    <row r="12169" spans="5:13" x14ac:dyDescent="0.25">
      <c r="E12169" s="1"/>
      <c r="F12169" s="1"/>
      <c r="G12169" s="1"/>
      <c r="H12169" s="1"/>
      <c r="I12169" s="1"/>
      <c r="J12169" s="1"/>
      <c r="K12169" s="1"/>
      <c r="L12169" s="1"/>
      <c r="M12169" s="1"/>
    </row>
    <row r="12170" spans="5:13" x14ac:dyDescent="0.25">
      <c r="E12170" s="1"/>
      <c r="F12170" s="1"/>
      <c r="G12170" s="1"/>
      <c r="H12170" s="1"/>
      <c r="I12170" s="1"/>
      <c r="J12170" s="1"/>
      <c r="K12170" s="1"/>
      <c r="L12170" s="1"/>
      <c r="M12170" s="1"/>
    </row>
    <row r="12171" spans="5:13" x14ac:dyDescent="0.25">
      <c r="E12171" s="1"/>
      <c r="F12171" s="1"/>
      <c r="G12171" s="1"/>
      <c r="H12171" s="1"/>
      <c r="I12171" s="1"/>
      <c r="J12171" s="1"/>
      <c r="K12171" s="1"/>
      <c r="L12171" s="1"/>
      <c r="M12171" s="1"/>
    </row>
    <row r="12172" spans="5:13" x14ac:dyDescent="0.25">
      <c r="E12172" s="1"/>
      <c r="F12172" s="1"/>
      <c r="G12172" s="1"/>
      <c r="H12172" s="1"/>
      <c r="I12172" s="1"/>
      <c r="J12172" s="1"/>
      <c r="K12172" s="1"/>
      <c r="L12172" s="1"/>
      <c r="M12172" s="1"/>
    </row>
    <row r="12173" spans="5:13" x14ac:dyDescent="0.25">
      <c r="E12173" s="1"/>
      <c r="F12173" s="1"/>
      <c r="G12173" s="1"/>
      <c r="H12173" s="1"/>
      <c r="I12173" s="1"/>
      <c r="J12173" s="1"/>
      <c r="K12173" s="1"/>
      <c r="L12173" s="1"/>
      <c r="M12173" s="1"/>
    </row>
    <row r="12174" spans="5:13" x14ac:dyDescent="0.25">
      <c r="E12174" s="1"/>
      <c r="F12174" s="1"/>
      <c r="G12174" s="1"/>
      <c r="H12174" s="1"/>
      <c r="I12174" s="1"/>
      <c r="J12174" s="1"/>
      <c r="K12174" s="1"/>
      <c r="L12174" s="1"/>
      <c r="M12174" s="1"/>
    </row>
    <row r="12175" spans="5:13" x14ac:dyDescent="0.25">
      <c r="E12175" s="1"/>
      <c r="F12175" s="1"/>
      <c r="G12175" s="1"/>
      <c r="H12175" s="1"/>
      <c r="I12175" s="1"/>
      <c r="J12175" s="1"/>
      <c r="K12175" s="1"/>
      <c r="L12175" s="1"/>
      <c r="M12175" s="1"/>
    </row>
    <row r="12176" spans="5:13" x14ac:dyDescent="0.25">
      <c r="E12176" s="1"/>
      <c r="F12176" s="1"/>
      <c r="G12176" s="1"/>
      <c r="H12176" s="1"/>
      <c r="I12176" s="1"/>
      <c r="J12176" s="1"/>
      <c r="K12176" s="1"/>
      <c r="L12176" s="1"/>
      <c r="M12176" s="1"/>
    </row>
    <row r="12177" spans="5:13" x14ac:dyDescent="0.25">
      <c r="E12177" s="1"/>
      <c r="F12177" s="1"/>
      <c r="G12177" s="1"/>
      <c r="H12177" s="1"/>
      <c r="I12177" s="1"/>
      <c r="J12177" s="1"/>
      <c r="K12177" s="1"/>
      <c r="L12177" s="1"/>
      <c r="M12177" s="1"/>
    </row>
    <row r="12178" spans="5:13" x14ac:dyDescent="0.25">
      <c r="E12178" s="1"/>
      <c r="F12178" s="1"/>
      <c r="G12178" s="1"/>
      <c r="H12178" s="1"/>
      <c r="I12178" s="1"/>
      <c r="J12178" s="1"/>
      <c r="K12178" s="1"/>
      <c r="L12178" s="1"/>
      <c r="M12178" s="1"/>
    </row>
    <row r="12179" spans="5:13" x14ac:dyDescent="0.25">
      <c r="E12179" s="1"/>
      <c r="F12179" s="1"/>
      <c r="G12179" s="1"/>
      <c r="H12179" s="1"/>
      <c r="I12179" s="1"/>
      <c r="J12179" s="1"/>
      <c r="K12179" s="1"/>
      <c r="L12179" s="1"/>
      <c r="M12179" s="1"/>
    </row>
    <row r="12180" spans="5:13" x14ac:dyDescent="0.25">
      <c r="E12180" s="1"/>
      <c r="F12180" s="1"/>
      <c r="G12180" s="1"/>
      <c r="H12180" s="1"/>
      <c r="I12180" s="1"/>
      <c r="J12180" s="1"/>
      <c r="K12180" s="1"/>
      <c r="L12180" s="1"/>
      <c r="M12180" s="1"/>
    </row>
    <row r="12181" spans="5:13" x14ac:dyDescent="0.25">
      <c r="E12181" s="1"/>
      <c r="F12181" s="1"/>
      <c r="G12181" s="1"/>
      <c r="H12181" s="1"/>
      <c r="I12181" s="1"/>
      <c r="J12181" s="1"/>
      <c r="K12181" s="1"/>
      <c r="L12181" s="1"/>
      <c r="M12181" s="1"/>
    </row>
    <row r="12182" spans="5:13" x14ac:dyDescent="0.25">
      <c r="E12182" s="1"/>
      <c r="F12182" s="1"/>
      <c r="G12182" s="1"/>
      <c r="H12182" s="1"/>
      <c r="I12182" s="1"/>
      <c r="J12182" s="1"/>
      <c r="K12182" s="1"/>
      <c r="L12182" s="1"/>
      <c r="M12182" s="1"/>
    </row>
    <row r="12183" spans="5:13" x14ac:dyDescent="0.25">
      <c r="E12183" s="1"/>
      <c r="F12183" s="1"/>
      <c r="G12183" s="1"/>
      <c r="H12183" s="1"/>
      <c r="I12183" s="1"/>
      <c r="J12183" s="1"/>
      <c r="K12183" s="1"/>
      <c r="L12183" s="1"/>
      <c r="M12183" s="1"/>
    </row>
    <row r="12184" spans="5:13" x14ac:dyDescent="0.25">
      <c r="E12184" s="1"/>
      <c r="F12184" s="1"/>
      <c r="G12184" s="1"/>
      <c r="H12184" s="1"/>
      <c r="I12184" s="1"/>
      <c r="J12184" s="1"/>
      <c r="K12184" s="1"/>
      <c r="L12184" s="1"/>
      <c r="M12184" s="1"/>
    </row>
    <row r="12185" spans="5:13" x14ac:dyDescent="0.25">
      <c r="E12185" s="1"/>
      <c r="F12185" s="1"/>
      <c r="G12185" s="1"/>
      <c r="H12185" s="1"/>
      <c r="I12185" s="1"/>
      <c r="J12185" s="1"/>
      <c r="K12185" s="1"/>
      <c r="L12185" s="1"/>
      <c r="M12185" s="1"/>
    </row>
    <row r="12186" spans="5:13" x14ac:dyDescent="0.25">
      <c r="E12186" s="1"/>
      <c r="F12186" s="1"/>
      <c r="G12186" s="1"/>
      <c r="H12186" s="1"/>
      <c r="I12186" s="1"/>
      <c r="J12186" s="1"/>
      <c r="K12186" s="1"/>
      <c r="L12186" s="1"/>
      <c r="M12186" s="1"/>
    </row>
    <row r="12187" spans="5:13" x14ac:dyDescent="0.25">
      <c r="E12187" s="1"/>
      <c r="F12187" s="1"/>
      <c r="G12187" s="1"/>
      <c r="H12187" s="1"/>
      <c r="I12187" s="1"/>
      <c r="J12187" s="1"/>
      <c r="K12187" s="1"/>
      <c r="L12187" s="1"/>
      <c r="M12187" s="1"/>
    </row>
    <row r="12188" spans="5:13" x14ac:dyDescent="0.25">
      <c r="E12188" s="1"/>
      <c r="F12188" s="1"/>
      <c r="G12188" s="1"/>
      <c r="H12188" s="1"/>
      <c r="I12188" s="1"/>
      <c r="J12188" s="1"/>
      <c r="K12188" s="1"/>
      <c r="L12188" s="1"/>
      <c r="M12188" s="1"/>
    </row>
    <row r="12189" spans="5:13" x14ac:dyDescent="0.25">
      <c r="E12189" s="1"/>
      <c r="F12189" s="1"/>
      <c r="G12189" s="1"/>
      <c r="H12189" s="1"/>
      <c r="I12189" s="1"/>
      <c r="J12189" s="1"/>
      <c r="K12189" s="1"/>
      <c r="L12189" s="1"/>
      <c r="M12189" s="1"/>
    </row>
    <row r="12190" spans="5:13" x14ac:dyDescent="0.25">
      <c r="E12190" s="1"/>
      <c r="F12190" s="1"/>
      <c r="G12190" s="1"/>
      <c r="H12190" s="1"/>
      <c r="I12190" s="1"/>
      <c r="J12190" s="1"/>
      <c r="K12190" s="1"/>
      <c r="L12190" s="1"/>
      <c r="M12190" s="1"/>
    </row>
    <row r="12191" spans="5:13" x14ac:dyDescent="0.25">
      <c r="E12191" s="1"/>
      <c r="F12191" s="1"/>
      <c r="G12191" s="1"/>
      <c r="H12191" s="1"/>
      <c r="I12191" s="1"/>
      <c r="J12191" s="1"/>
      <c r="K12191" s="1"/>
      <c r="L12191" s="1"/>
      <c r="M12191" s="1"/>
    </row>
    <row r="12192" spans="5:13" x14ac:dyDescent="0.25">
      <c r="E12192" s="1"/>
      <c r="F12192" s="1"/>
      <c r="G12192" s="1"/>
      <c r="H12192" s="1"/>
      <c r="I12192" s="1"/>
      <c r="J12192" s="1"/>
      <c r="K12192" s="1"/>
      <c r="L12192" s="1"/>
      <c r="M12192" s="1"/>
    </row>
    <row r="12193" spans="5:13" x14ac:dyDescent="0.25">
      <c r="E12193" s="1"/>
      <c r="F12193" s="1"/>
      <c r="G12193" s="1"/>
      <c r="H12193" s="1"/>
      <c r="I12193" s="1"/>
      <c r="J12193" s="1"/>
      <c r="K12193" s="1"/>
      <c r="L12193" s="1"/>
      <c r="M12193" s="1"/>
    </row>
    <row r="12194" spans="5:13" x14ac:dyDescent="0.25">
      <c r="E12194" s="1"/>
      <c r="F12194" s="1"/>
      <c r="G12194" s="1"/>
      <c r="H12194" s="1"/>
      <c r="I12194" s="1"/>
      <c r="J12194" s="1"/>
      <c r="K12194" s="1"/>
      <c r="L12194" s="1"/>
      <c r="M12194" s="1"/>
    </row>
    <row r="12195" spans="5:13" x14ac:dyDescent="0.25">
      <c r="E12195" s="1"/>
      <c r="F12195" s="1"/>
      <c r="G12195" s="1"/>
      <c r="H12195" s="1"/>
      <c r="I12195" s="1"/>
      <c r="J12195" s="1"/>
      <c r="K12195" s="1"/>
      <c r="L12195" s="1"/>
      <c r="M12195" s="1"/>
    </row>
    <row r="12196" spans="5:13" x14ac:dyDescent="0.25">
      <c r="E12196" s="1"/>
      <c r="F12196" s="1"/>
      <c r="G12196" s="1"/>
      <c r="H12196" s="1"/>
      <c r="I12196" s="1"/>
      <c r="J12196" s="1"/>
      <c r="K12196" s="1"/>
      <c r="L12196" s="1"/>
      <c r="M12196" s="1"/>
    </row>
    <row r="12197" spans="5:13" x14ac:dyDescent="0.25">
      <c r="E12197" s="1"/>
      <c r="F12197" s="1"/>
      <c r="G12197" s="1"/>
      <c r="H12197" s="1"/>
      <c r="I12197" s="1"/>
      <c r="J12197" s="1"/>
      <c r="K12197" s="1"/>
      <c r="L12197" s="1"/>
      <c r="M12197" s="1"/>
    </row>
    <row r="12198" spans="5:13" x14ac:dyDescent="0.25">
      <c r="E12198" s="1"/>
      <c r="F12198" s="1"/>
      <c r="G12198" s="1"/>
      <c r="H12198" s="1"/>
      <c r="I12198" s="1"/>
      <c r="J12198" s="1"/>
      <c r="K12198" s="1"/>
      <c r="L12198" s="1"/>
      <c r="M12198" s="1"/>
    </row>
    <row r="12199" spans="5:13" x14ac:dyDescent="0.25">
      <c r="E12199" s="1"/>
      <c r="F12199" s="1"/>
      <c r="G12199" s="1"/>
      <c r="H12199" s="1"/>
      <c r="I12199" s="1"/>
      <c r="J12199" s="1"/>
      <c r="K12199" s="1"/>
      <c r="L12199" s="1"/>
      <c r="M12199" s="1"/>
    </row>
    <row r="12200" spans="5:13" x14ac:dyDescent="0.25">
      <c r="E12200" s="1"/>
      <c r="F12200" s="1"/>
      <c r="G12200" s="1"/>
      <c r="H12200" s="1"/>
      <c r="I12200" s="1"/>
      <c r="J12200" s="1"/>
      <c r="K12200" s="1"/>
      <c r="L12200" s="1"/>
      <c r="M12200" s="1"/>
    </row>
    <row r="12201" spans="5:13" x14ac:dyDescent="0.25">
      <c r="E12201" s="1"/>
      <c r="F12201" s="1"/>
      <c r="G12201" s="1"/>
      <c r="H12201" s="1"/>
      <c r="I12201" s="1"/>
      <c r="J12201" s="1"/>
      <c r="K12201" s="1"/>
      <c r="L12201" s="1"/>
      <c r="M12201" s="1"/>
    </row>
    <row r="12202" spans="5:13" x14ac:dyDescent="0.25">
      <c r="E12202" s="1"/>
      <c r="F12202" s="1"/>
      <c r="G12202" s="1"/>
      <c r="H12202" s="1"/>
      <c r="I12202" s="1"/>
      <c r="J12202" s="1"/>
      <c r="K12202" s="1"/>
      <c r="L12202" s="1"/>
      <c r="M12202" s="1"/>
    </row>
    <row r="12203" spans="5:13" x14ac:dyDescent="0.25">
      <c r="E12203" s="1"/>
      <c r="F12203" s="1"/>
      <c r="G12203" s="1"/>
      <c r="H12203" s="1"/>
      <c r="I12203" s="1"/>
      <c r="J12203" s="1"/>
      <c r="K12203" s="1"/>
      <c r="L12203" s="1"/>
      <c r="M12203" s="1"/>
    </row>
    <row r="12204" spans="5:13" x14ac:dyDescent="0.25">
      <c r="E12204" s="1"/>
      <c r="F12204" s="1"/>
      <c r="G12204" s="1"/>
      <c r="H12204" s="1"/>
      <c r="I12204" s="1"/>
      <c r="J12204" s="1"/>
      <c r="K12204" s="1"/>
      <c r="L12204" s="1"/>
      <c r="M12204" s="1"/>
    </row>
    <row r="12205" spans="5:13" x14ac:dyDescent="0.25">
      <c r="E12205" s="1"/>
      <c r="F12205" s="1"/>
      <c r="G12205" s="1"/>
      <c r="H12205" s="1"/>
      <c r="I12205" s="1"/>
      <c r="J12205" s="1"/>
      <c r="K12205" s="1"/>
      <c r="L12205" s="1"/>
      <c r="M12205" s="1"/>
    </row>
    <row r="12206" spans="5:13" x14ac:dyDescent="0.25">
      <c r="E12206" s="1"/>
      <c r="F12206" s="1"/>
      <c r="G12206" s="1"/>
      <c r="H12206" s="1"/>
      <c r="I12206" s="1"/>
      <c r="J12206" s="1"/>
      <c r="K12206" s="1"/>
      <c r="L12206" s="1"/>
      <c r="M12206" s="1"/>
    </row>
    <row r="12207" spans="5:13" x14ac:dyDescent="0.25">
      <c r="E12207" s="1"/>
      <c r="F12207" s="1"/>
      <c r="G12207" s="1"/>
      <c r="H12207" s="1"/>
      <c r="I12207" s="1"/>
      <c r="J12207" s="1"/>
      <c r="K12207" s="1"/>
      <c r="L12207" s="1"/>
      <c r="M12207" s="1"/>
    </row>
    <row r="12208" spans="5:13" x14ac:dyDescent="0.25">
      <c r="E12208" s="1"/>
      <c r="F12208" s="1"/>
      <c r="G12208" s="1"/>
      <c r="H12208" s="1"/>
      <c r="I12208" s="1"/>
      <c r="J12208" s="1"/>
      <c r="K12208" s="1"/>
      <c r="L12208" s="1"/>
      <c r="M12208" s="1"/>
    </row>
    <row r="12209" spans="5:13" x14ac:dyDescent="0.25">
      <c r="E12209" s="1"/>
      <c r="F12209" s="1"/>
      <c r="G12209" s="1"/>
      <c r="H12209" s="1"/>
      <c r="I12209" s="1"/>
      <c r="J12209" s="1"/>
      <c r="K12209" s="1"/>
      <c r="L12209" s="1"/>
      <c r="M12209" s="1"/>
    </row>
    <row r="12210" spans="5:13" x14ac:dyDescent="0.25">
      <c r="E12210" s="1"/>
      <c r="F12210" s="1"/>
      <c r="G12210" s="1"/>
      <c r="H12210" s="1"/>
      <c r="I12210" s="1"/>
      <c r="J12210" s="1"/>
      <c r="K12210" s="1"/>
      <c r="L12210" s="1"/>
      <c r="M12210" s="1"/>
    </row>
    <row r="12211" spans="5:13" x14ac:dyDescent="0.25">
      <c r="E12211" s="1"/>
      <c r="F12211" s="1"/>
      <c r="G12211" s="1"/>
      <c r="H12211" s="1"/>
      <c r="I12211" s="1"/>
      <c r="J12211" s="1"/>
      <c r="K12211" s="1"/>
      <c r="L12211" s="1"/>
      <c r="M12211" s="1"/>
    </row>
    <row r="12212" spans="5:13" x14ac:dyDescent="0.25">
      <c r="E12212" s="1"/>
      <c r="F12212" s="1"/>
      <c r="G12212" s="1"/>
      <c r="H12212" s="1"/>
      <c r="I12212" s="1"/>
      <c r="J12212" s="1"/>
      <c r="K12212" s="1"/>
      <c r="L12212" s="1"/>
      <c r="M12212" s="1"/>
    </row>
    <row r="12213" spans="5:13" x14ac:dyDescent="0.25">
      <c r="E12213" s="1"/>
      <c r="F12213" s="1"/>
      <c r="G12213" s="1"/>
      <c r="H12213" s="1"/>
      <c r="I12213" s="1"/>
      <c r="J12213" s="1"/>
      <c r="K12213" s="1"/>
      <c r="L12213" s="1"/>
      <c r="M12213" s="1"/>
    </row>
    <row r="12214" spans="5:13" x14ac:dyDescent="0.25">
      <c r="E12214" s="1"/>
      <c r="F12214" s="1"/>
      <c r="G12214" s="1"/>
      <c r="H12214" s="1"/>
      <c r="I12214" s="1"/>
      <c r="J12214" s="1"/>
      <c r="K12214" s="1"/>
      <c r="L12214" s="1"/>
      <c r="M12214" s="1"/>
    </row>
    <row r="12215" spans="5:13" x14ac:dyDescent="0.25">
      <c r="E12215" s="1"/>
      <c r="F12215" s="1"/>
      <c r="G12215" s="1"/>
      <c r="H12215" s="1"/>
      <c r="I12215" s="1"/>
      <c r="J12215" s="1"/>
      <c r="K12215" s="1"/>
      <c r="L12215" s="1"/>
      <c r="M12215" s="1"/>
    </row>
    <row r="12216" spans="5:13" x14ac:dyDescent="0.25">
      <c r="E12216" s="1"/>
      <c r="F12216" s="1"/>
      <c r="G12216" s="1"/>
      <c r="H12216" s="1"/>
      <c r="I12216" s="1"/>
      <c r="J12216" s="1"/>
      <c r="K12216" s="1"/>
      <c r="L12216" s="1"/>
      <c r="M12216" s="1"/>
    </row>
    <row r="12217" spans="5:13" x14ac:dyDescent="0.25">
      <c r="E12217" s="1"/>
      <c r="F12217" s="1"/>
      <c r="G12217" s="1"/>
      <c r="H12217" s="1"/>
      <c r="I12217" s="1"/>
      <c r="J12217" s="1"/>
      <c r="K12217" s="1"/>
      <c r="L12217" s="1"/>
      <c r="M12217" s="1"/>
    </row>
    <row r="12218" spans="5:13" x14ac:dyDescent="0.25">
      <c r="E12218" s="1"/>
      <c r="F12218" s="1"/>
      <c r="G12218" s="1"/>
      <c r="H12218" s="1"/>
      <c r="I12218" s="1"/>
      <c r="J12218" s="1"/>
      <c r="K12218" s="1"/>
      <c r="L12218" s="1"/>
      <c r="M12218" s="1"/>
    </row>
    <row r="12219" spans="5:13" x14ac:dyDescent="0.25">
      <c r="E12219" s="1"/>
      <c r="F12219" s="1"/>
      <c r="G12219" s="1"/>
      <c r="H12219" s="1"/>
      <c r="I12219" s="1"/>
      <c r="J12219" s="1"/>
      <c r="K12219" s="1"/>
      <c r="L12219" s="1"/>
      <c r="M12219" s="1"/>
    </row>
    <row r="12220" spans="5:13" x14ac:dyDescent="0.25">
      <c r="E12220" s="1"/>
      <c r="F12220" s="1"/>
      <c r="G12220" s="1"/>
      <c r="H12220" s="1"/>
      <c r="I12220" s="1"/>
      <c r="J12220" s="1"/>
      <c r="K12220" s="1"/>
      <c r="L12220" s="1"/>
      <c r="M12220" s="1"/>
    </row>
    <row r="12221" spans="5:13" x14ac:dyDescent="0.25">
      <c r="E12221" s="1"/>
      <c r="F12221" s="1"/>
      <c r="G12221" s="1"/>
      <c r="H12221" s="1"/>
      <c r="I12221" s="1"/>
      <c r="J12221" s="1"/>
      <c r="K12221" s="1"/>
      <c r="L12221" s="1"/>
      <c r="M12221" s="1"/>
    </row>
    <row r="12222" spans="5:13" x14ac:dyDescent="0.25">
      <c r="E12222" s="1"/>
      <c r="F12222" s="1"/>
      <c r="G12222" s="1"/>
      <c r="H12222" s="1"/>
      <c r="I12222" s="1"/>
      <c r="J12222" s="1"/>
      <c r="K12222" s="1"/>
      <c r="L12222" s="1"/>
      <c r="M12222" s="1"/>
    </row>
    <row r="12223" spans="5:13" x14ac:dyDescent="0.25">
      <c r="E12223" s="1"/>
      <c r="F12223" s="1"/>
      <c r="G12223" s="1"/>
      <c r="H12223" s="1"/>
      <c r="I12223" s="1"/>
      <c r="J12223" s="1"/>
      <c r="K12223" s="1"/>
      <c r="L12223" s="1"/>
      <c r="M12223" s="1"/>
    </row>
    <row r="12224" spans="5:13" x14ac:dyDescent="0.25">
      <c r="E12224" s="1"/>
      <c r="F12224" s="1"/>
      <c r="G12224" s="1"/>
      <c r="H12224" s="1"/>
      <c r="I12224" s="1"/>
      <c r="J12224" s="1"/>
      <c r="K12224" s="1"/>
      <c r="L12224" s="1"/>
      <c r="M12224" s="1"/>
    </row>
    <row r="12225" spans="5:13" x14ac:dyDescent="0.25">
      <c r="E12225" s="1"/>
      <c r="F12225" s="1"/>
      <c r="G12225" s="1"/>
      <c r="H12225" s="1"/>
      <c r="I12225" s="1"/>
      <c r="J12225" s="1"/>
      <c r="K12225" s="1"/>
      <c r="L12225" s="1"/>
      <c r="M12225" s="1"/>
    </row>
    <row r="12226" spans="5:13" x14ac:dyDescent="0.25">
      <c r="E12226" s="1"/>
      <c r="F12226" s="1"/>
      <c r="G12226" s="1"/>
      <c r="H12226" s="1"/>
      <c r="I12226" s="1"/>
      <c r="J12226" s="1"/>
      <c r="K12226" s="1"/>
      <c r="L12226" s="1"/>
      <c r="M12226" s="1"/>
    </row>
    <row r="12227" spans="5:13" x14ac:dyDescent="0.25">
      <c r="E12227" s="1"/>
      <c r="F12227" s="1"/>
      <c r="G12227" s="1"/>
      <c r="H12227" s="1"/>
      <c r="I12227" s="1"/>
      <c r="J12227" s="1"/>
      <c r="K12227" s="1"/>
      <c r="L12227" s="1"/>
      <c r="M12227" s="1"/>
    </row>
    <row r="12228" spans="5:13" x14ac:dyDescent="0.25">
      <c r="E12228" s="1"/>
      <c r="F12228" s="1"/>
      <c r="G12228" s="1"/>
      <c r="H12228" s="1"/>
      <c r="I12228" s="1"/>
      <c r="J12228" s="1"/>
      <c r="K12228" s="1"/>
      <c r="L12228" s="1"/>
      <c r="M12228" s="1"/>
    </row>
    <row r="12229" spans="5:13" x14ac:dyDescent="0.25">
      <c r="E12229" s="1"/>
      <c r="F12229" s="1"/>
      <c r="G12229" s="1"/>
      <c r="H12229" s="1"/>
      <c r="I12229" s="1"/>
      <c r="J12229" s="1"/>
      <c r="K12229" s="1"/>
      <c r="L12229" s="1"/>
      <c r="M12229" s="1"/>
    </row>
    <row r="12230" spans="5:13" x14ac:dyDescent="0.25">
      <c r="E12230" s="1"/>
      <c r="F12230" s="1"/>
      <c r="G12230" s="1"/>
      <c r="H12230" s="1"/>
      <c r="I12230" s="1"/>
      <c r="J12230" s="1"/>
      <c r="K12230" s="1"/>
      <c r="L12230" s="1"/>
      <c r="M12230" s="1"/>
    </row>
    <row r="12231" spans="5:13" x14ac:dyDescent="0.25">
      <c r="E12231" s="1"/>
      <c r="F12231" s="1"/>
      <c r="G12231" s="1"/>
      <c r="H12231" s="1"/>
      <c r="I12231" s="1"/>
      <c r="J12231" s="1"/>
      <c r="K12231" s="1"/>
      <c r="L12231" s="1"/>
      <c r="M12231" s="1"/>
    </row>
    <row r="12232" spans="5:13" x14ac:dyDescent="0.25">
      <c r="E12232" s="1"/>
      <c r="F12232" s="1"/>
      <c r="G12232" s="1"/>
      <c r="H12232" s="1"/>
      <c r="I12232" s="1"/>
      <c r="J12232" s="1"/>
      <c r="K12232" s="1"/>
      <c r="L12232" s="1"/>
      <c r="M12232" s="1"/>
    </row>
    <row r="12233" spans="5:13" x14ac:dyDescent="0.25">
      <c r="E12233" s="1"/>
      <c r="F12233" s="1"/>
      <c r="G12233" s="1"/>
      <c r="H12233" s="1"/>
      <c r="I12233" s="1"/>
      <c r="J12233" s="1"/>
      <c r="K12233" s="1"/>
      <c r="L12233" s="1"/>
      <c r="M12233" s="1"/>
    </row>
    <row r="12234" spans="5:13" x14ac:dyDescent="0.25">
      <c r="E12234" s="1"/>
      <c r="F12234" s="1"/>
      <c r="G12234" s="1"/>
      <c r="H12234" s="1"/>
      <c r="I12234" s="1"/>
      <c r="J12234" s="1"/>
      <c r="K12234" s="1"/>
      <c r="L12234" s="1"/>
      <c r="M12234" s="1"/>
    </row>
    <row r="12235" spans="5:13" x14ac:dyDescent="0.25">
      <c r="E12235" s="1"/>
      <c r="F12235" s="1"/>
      <c r="G12235" s="1"/>
      <c r="H12235" s="1"/>
      <c r="I12235" s="1"/>
      <c r="J12235" s="1"/>
      <c r="K12235" s="1"/>
      <c r="L12235" s="1"/>
      <c r="M12235" s="1"/>
    </row>
    <row r="12236" spans="5:13" x14ac:dyDescent="0.25">
      <c r="E12236" s="1"/>
      <c r="F12236" s="1"/>
      <c r="G12236" s="1"/>
      <c r="H12236" s="1"/>
      <c r="I12236" s="1"/>
      <c r="J12236" s="1"/>
      <c r="K12236" s="1"/>
      <c r="L12236" s="1"/>
      <c r="M12236" s="1"/>
    </row>
    <row r="12237" spans="5:13" x14ac:dyDescent="0.25">
      <c r="E12237" s="1"/>
      <c r="F12237" s="1"/>
      <c r="G12237" s="1"/>
      <c r="H12237" s="1"/>
      <c r="I12237" s="1"/>
      <c r="J12237" s="1"/>
      <c r="K12237" s="1"/>
      <c r="L12237" s="1"/>
      <c r="M12237" s="1"/>
    </row>
    <row r="12238" spans="5:13" x14ac:dyDescent="0.25">
      <c r="E12238" s="1"/>
      <c r="F12238" s="1"/>
      <c r="G12238" s="1"/>
      <c r="H12238" s="1"/>
      <c r="I12238" s="1"/>
      <c r="J12238" s="1"/>
      <c r="K12238" s="1"/>
      <c r="L12238" s="1"/>
      <c r="M12238" s="1"/>
    </row>
    <row r="12239" spans="5:13" x14ac:dyDescent="0.25">
      <c r="E12239" s="1"/>
      <c r="F12239" s="1"/>
      <c r="G12239" s="1"/>
      <c r="H12239" s="1"/>
      <c r="I12239" s="1"/>
      <c r="J12239" s="1"/>
      <c r="K12239" s="1"/>
      <c r="L12239" s="1"/>
      <c r="M12239" s="1"/>
    </row>
    <row r="12240" spans="5:13" x14ac:dyDescent="0.25">
      <c r="E12240" s="1"/>
      <c r="F12240" s="1"/>
      <c r="G12240" s="1"/>
      <c r="H12240" s="1"/>
      <c r="I12240" s="1"/>
      <c r="J12240" s="1"/>
      <c r="K12240" s="1"/>
      <c r="L12240" s="1"/>
      <c r="M12240" s="1"/>
    </row>
    <row r="12241" spans="5:13" x14ac:dyDescent="0.25">
      <c r="E12241" s="1"/>
      <c r="F12241" s="1"/>
      <c r="G12241" s="1"/>
      <c r="H12241" s="1"/>
      <c r="I12241" s="1"/>
      <c r="J12241" s="1"/>
      <c r="K12241" s="1"/>
      <c r="L12241" s="1"/>
      <c r="M12241" s="1"/>
    </row>
    <row r="12242" spans="5:13" x14ac:dyDescent="0.25">
      <c r="E12242" s="1"/>
      <c r="F12242" s="1"/>
      <c r="G12242" s="1"/>
      <c r="H12242" s="1"/>
      <c r="I12242" s="1"/>
      <c r="J12242" s="1"/>
      <c r="K12242" s="1"/>
      <c r="L12242" s="1"/>
      <c r="M12242" s="1"/>
    </row>
    <row r="12243" spans="5:13" x14ac:dyDescent="0.25">
      <c r="E12243" s="1"/>
      <c r="F12243" s="1"/>
      <c r="G12243" s="1"/>
      <c r="H12243" s="1"/>
      <c r="I12243" s="1"/>
      <c r="J12243" s="1"/>
      <c r="K12243" s="1"/>
      <c r="L12243" s="1"/>
      <c r="M12243" s="1"/>
    </row>
    <row r="12244" spans="5:13" x14ac:dyDescent="0.25">
      <c r="E12244" s="1"/>
      <c r="F12244" s="1"/>
      <c r="G12244" s="1"/>
      <c r="H12244" s="1"/>
      <c r="I12244" s="1"/>
      <c r="J12244" s="1"/>
      <c r="K12244" s="1"/>
      <c r="L12244" s="1"/>
      <c r="M12244" s="1"/>
    </row>
    <row r="12245" spans="5:13" x14ac:dyDescent="0.25">
      <c r="E12245" s="1"/>
      <c r="F12245" s="1"/>
      <c r="G12245" s="1"/>
      <c r="H12245" s="1"/>
      <c r="I12245" s="1"/>
      <c r="J12245" s="1"/>
      <c r="K12245" s="1"/>
      <c r="L12245" s="1"/>
      <c r="M12245" s="1"/>
    </row>
    <row r="12246" spans="5:13" x14ac:dyDescent="0.25">
      <c r="E12246" s="1"/>
      <c r="F12246" s="1"/>
      <c r="G12246" s="1"/>
      <c r="H12246" s="1"/>
      <c r="I12246" s="1"/>
      <c r="J12246" s="1"/>
      <c r="K12246" s="1"/>
      <c r="L12246" s="1"/>
      <c r="M12246" s="1"/>
    </row>
    <row r="12247" spans="5:13" x14ac:dyDescent="0.25">
      <c r="E12247" s="1"/>
      <c r="F12247" s="1"/>
      <c r="G12247" s="1"/>
      <c r="H12247" s="1"/>
      <c r="I12247" s="1"/>
      <c r="J12247" s="1"/>
      <c r="K12247" s="1"/>
      <c r="L12247" s="1"/>
      <c r="M12247" s="1"/>
    </row>
    <row r="12248" spans="5:13" x14ac:dyDescent="0.25">
      <c r="E12248" s="1"/>
      <c r="F12248" s="1"/>
      <c r="G12248" s="1"/>
      <c r="H12248" s="1"/>
      <c r="I12248" s="1"/>
      <c r="J12248" s="1"/>
      <c r="K12248" s="1"/>
      <c r="L12248" s="1"/>
      <c r="M12248" s="1"/>
    </row>
    <row r="12249" spans="5:13" x14ac:dyDescent="0.25">
      <c r="E12249" s="1"/>
      <c r="F12249" s="1"/>
      <c r="G12249" s="1"/>
      <c r="H12249" s="1"/>
      <c r="I12249" s="1"/>
      <c r="J12249" s="1"/>
      <c r="K12249" s="1"/>
      <c r="L12249" s="1"/>
      <c r="M12249" s="1"/>
    </row>
    <row r="12250" spans="5:13" x14ac:dyDescent="0.25">
      <c r="E12250" s="1"/>
      <c r="F12250" s="1"/>
      <c r="G12250" s="1"/>
      <c r="H12250" s="1"/>
      <c r="I12250" s="1"/>
      <c r="J12250" s="1"/>
      <c r="K12250" s="1"/>
      <c r="L12250" s="1"/>
      <c r="M12250" s="1"/>
    </row>
    <row r="12251" spans="5:13" x14ac:dyDescent="0.25">
      <c r="E12251" s="1"/>
      <c r="F12251" s="1"/>
      <c r="G12251" s="1"/>
      <c r="H12251" s="1"/>
      <c r="I12251" s="1"/>
      <c r="J12251" s="1"/>
      <c r="K12251" s="1"/>
      <c r="L12251" s="1"/>
      <c r="M12251" s="1"/>
    </row>
    <row r="12252" spans="5:13" x14ac:dyDescent="0.25">
      <c r="E12252" s="1"/>
      <c r="F12252" s="1"/>
      <c r="G12252" s="1"/>
      <c r="H12252" s="1"/>
      <c r="I12252" s="1"/>
      <c r="J12252" s="1"/>
      <c r="K12252" s="1"/>
      <c r="L12252" s="1"/>
      <c r="M12252" s="1"/>
    </row>
    <row r="12253" spans="5:13" x14ac:dyDescent="0.25">
      <c r="E12253" s="1"/>
      <c r="F12253" s="1"/>
      <c r="G12253" s="1"/>
      <c r="H12253" s="1"/>
      <c r="I12253" s="1"/>
      <c r="J12253" s="1"/>
      <c r="K12253" s="1"/>
      <c r="L12253" s="1"/>
      <c r="M12253" s="1"/>
    </row>
    <row r="12254" spans="5:13" x14ac:dyDescent="0.25">
      <c r="E12254" s="1"/>
      <c r="F12254" s="1"/>
      <c r="G12254" s="1"/>
      <c r="H12254" s="1"/>
      <c r="I12254" s="1"/>
      <c r="J12254" s="1"/>
      <c r="K12254" s="1"/>
      <c r="L12254" s="1"/>
      <c r="M12254" s="1"/>
    </row>
    <row r="12255" spans="5:13" x14ac:dyDescent="0.25">
      <c r="E12255" s="1"/>
      <c r="F12255" s="1"/>
      <c r="G12255" s="1"/>
      <c r="H12255" s="1"/>
      <c r="I12255" s="1"/>
      <c r="J12255" s="1"/>
      <c r="K12255" s="1"/>
      <c r="L12255" s="1"/>
      <c r="M12255" s="1"/>
    </row>
    <row r="12256" spans="5:13" x14ac:dyDescent="0.25">
      <c r="E12256" s="1"/>
      <c r="F12256" s="1"/>
      <c r="G12256" s="1"/>
      <c r="H12256" s="1"/>
      <c r="I12256" s="1"/>
      <c r="J12256" s="1"/>
      <c r="K12256" s="1"/>
      <c r="L12256" s="1"/>
      <c r="M12256" s="1"/>
    </row>
    <row r="12257" spans="5:13" x14ac:dyDescent="0.25">
      <c r="E12257" s="1"/>
      <c r="F12257" s="1"/>
      <c r="G12257" s="1"/>
      <c r="H12257" s="1"/>
      <c r="I12257" s="1"/>
      <c r="J12257" s="1"/>
      <c r="K12257" s="1"/>
      <c r="L12257" s="1"/>
      <c r="M12257" s="1"/>
    </row>
    <row r="12258" spans="5:13" x14ac:dyDescent="0.25">
      <c r="E12258" s="1"/>
      <c r="F12258" s="1"/>
      <c r="G12258" s="1"/>
      <c r="H12258" s="1"/>
      <c r="I12258" s="1"/>
      <c r="J12258" s="1"/>
      <c r="K12258" s="1"/>
      <c r="L12258" s="1"/>
      <c r="M12258" s="1"/>
    </row>
    <row r="12259" spans="5:13" x14ac:dyDescent="0.25">
      <c r="E12259" s="1"/>
      <c r="F12259" s="1"/>
      <c r="G12259" s="1"/>
      <c r="H12259" s="1"/>
      <c r="I12259" s="1"/>
      <c r="J12259" s="1"/>
      <c r="K12259" s="1"/>
      <c r="L12259" s="1"/>
      <c r="M12259" s="1"/>
    </row>
    <row r="12260" spans="5:13" x14ac:dyDescent="0.25">
      <c r="E12260" s="1"/>
      <c r="F12260" s="1"/>
      <c r="G12260" s="1"/>
      <c r="H12260" s="1"/>
      <c r="I12260" s="1"/>
      <c r="J12260" s="1"/>
      <c r="K12260" s="1"/>
      <c r="L12260" s="1"/>
      <c r="M12260" s="1"/>
    </row>
    <row r="12261" spans="5:13" x14ac:dyDescent="0.25">
      <c r="E12261" s="1"/>
      <c r="F12261" s="1"/>
      <c r="G12261" s="1"/>
      <c r="H12261" s="1"/>
      <c r="I12261" s="1"/>
      <c r="J12261" s="1"/>
      <c r="K12261" s="1"/>
      <c r="L12261" s="1"/>
      <c r="M12261" s="1"/>
    </row>
    <row r="12262" spans="5:13" x14ac:dyDescent="0.25">
      <c r="E12262" s="1"/>
      <c r="F12262" s="1"/>
      <c r="G12262" s="1"/>
      <c r="H12262" s="1"/>
      <c r="I12262" s="1"/>
      <c r="J12262" s="1"/>
      <c r="K12262" s="1"/>
      <c r="L12262" s="1"/>
      <c r="M12262" s="1"/>
    </row>
    <row r="12263" spans="5:13" x14ac:dyDescent="0.25">
      <c r="E12263" s="1"/>
      <c r="F12263" s="1"/>
      <c r="G12263" s="1"/>
      <c r="H12263" s="1"/>
      <c r="I12263" s="1"/>
      <c r="J12263" s="1"/>
      <c r="K12263" s="1"/>
      <c r="L12263" s="1"/>
      <c r="M12263" s="1"/>
    </row>
    <row r="12264" spans="5:13" x14ac:dyDescent="0.25">
      <c r="E12264" s="1"/>
      <c r="F12264" s="1"/>
      <c r="G12264" s="1"/>
      <c r="H12264" s="1"/>
      <c r="I12264" s="1"/>
      <c r="J12264" s="1"/>
      <c r="K12264" s="1"/>
      <c r="L12264" s="1"/>
      <c r="M12264" s="1"/>
    </row>
    <row r="12265" spans="5:13" x14ac:dyDescent="0.25">
      <c r="E12265" s="1"/>
      <c r="F12265" s="1"/>
      <c r="G12265" s="1"/>
      <c r="H12265" s="1"/>
      <c r="I12265" s="1"/>
      <c r="J12265" s="1"/>
      <c r="K12265" s="1"/>
      <c r="L12265" s="1"/>
      <c r="M12265" s="1"/>
    </row>
    <row r="12266" spans="5:13" x14ac:dyDescent="0.25">
      <c r="E12266" s="1"/>
      <c r="F12266" s="1"/>
      <c r="G12266" s="1"/>
      <c r="H12266" s="1"/>
      <c r="I12266" s="1"/>
      <c r="J12266" s="1"/>
      <c r="K12266" s="1"/>
      <c r="L12266" s="1"/>
      <c r="M12266" s="1"/>
    </row>
    <row r="12267" spans="5:13" x14ac:dyDescent="0.25">
      <c r="E12267" s="1"/>
      <c r="F12267" s="1"/>
      <c r="G12267" s="1"/>
      <c r="H12267" s="1"/>
      <c r="I12267" s="1"/>
      <c r="J12267" s="1"/>
      <c r="K12267" s="1"/>
      <c r="L12267" s="1"/>
      <c r="M12267" s="1"/>
    </row>
    <row r="12268" spans="5:13" x14ac:dyDescent="0.25">
      <c r="E12268" s="1"/>
      <c r="F12268" s="1"/>
      <c r="G12268" s="1"/>
      <c r="H12268" s="1"/>
      <c r="I12268" s="1"/>
      <c r="J12268" s="1"/>
      <c r="K12268" s="1"/>
      <c r="L12268" s="1"/>
      <c r="M12268" s="1"/>
    </row>
    <row r="12269" spans="5:13" x14ac:dyDescent="0.25">
      <c r="E12269" s="1"/>
      <c r="F12269" s="1"/>
      <c r="G12269" s="1"/>
      <c r="H12269" s="1"/>
      <c r="I12269" s="1"/>
      <c r="J12269" s="1"/>
      <c r="K12269" s="1"/>
      <c r="L12269" s="1"/>
      <c r="M12269" s="1"/>
    </row>
    <row r="12270" spans="5:13" x14ac:dyDescent="0.25">
      <c r="E12270" s="1"/>
      <c r="F12270" s="1"/>
      <c r="G12270" s="1"/>
      <c r="H12270" s="1"/>
      <c r="I12270" s="1"/>
      <c r="J12270" s="1"/>
      <c r="K12270" s="1"/>
      <c r="L12270" s="1"/>
      <c r="M12270" s="1"/>
    </row>
    <row r="12271" spans="5:13" x14ac:dyDescent="0.25">
      <c r="E12271" s="1"/>
      <c r="F12271" s="1"/>
      <c r="G12271" s="1"/>
      <c r="H12271" s="1"/>
      <c r="I12271" s="1"/>
      <c r="J12271" s="1"/>
      <c r="K12271" s="1"/>
      <c r="L12271" s="1"/>
      <c r="M12271" s="1"/>
    </row>
    <row r="12272" spans="5:13" x14ac:dyDescent="0.25">
      <c r="E12272" s="1"/>
      <c r="F12272" s="1"/>
      <c r="G12272" s="1"/>
      <c r="H12272" s="1"/>
      <c r="I12272" s="1"/>
      <c r="J12272" s="1"/>
      <c r="K12272" s="1"/>
      <c r="L12272" s="1"/>
      <c r="M12272" s="1"/>
    </row>
    <row r="12273" spans="5:13" x14ac:dyDescent="0.25">
      <c r="E12273" s="1"/>
      <c r="F12273" s="1"/>
      <c r="G12273" s="1"/>
      <c r="H12273" s="1"/>
      <c r="I12273" s="1"/>
      <c r="J12273" s="1"/>
      <c r="K12273" s="1"/>
      <c r="L12273" s="1"/>
      <c r="M12273" s="1"/>
    </row>
    <row r="12274" spans="5:13" x14ac:dyDescent="0.25">
      <c r="E12274" s="1"/>
      <c r="F12274" s="1"/>
      <c r="G12274" s="1"/>
      <c r="H12274" s="1"/>
      <c r="I12274" s="1"/>
      <c r="J12274" s="1"/>
      <c r="K12274" s="1"/>
      <c r="L12274" s="1"/>
      <c r="M12274" s="1"/>
    </row>
    <row r="12275" spans="5:13" x14ac:dyDescent="0.25">
      <c r="E12275" s="1"/>
      <c r="F12275" s="1"/>
      <c r="G12275" s="1"/>
      <c r="H12275" s="1"/>
      <c r="I12275" s="1"/>
      <c r="J12275" s="1"/>
      <c r="K12275" s="1"/>
      <c r="L12275" s="1"/>
      <c r="M12275" s="1"/>
    </row>
    <row r="12276" spans="5:13" x14ac:dyDescent="0.25">
      <c r="E12276" s="1"/>
      <c r="F12276" s="1"/>
      <c r="G12276" s="1"/>
      <c r="H12276" s="1"/>
      <c r="I12276" s="1"/>
      <c r="J12276" s="1"/>
      <c r="K12276" s="1"/>
      <c r="L12276" s="1"/>
      <c r="M12276" s="1"/>
    </row>
    <row r="12277" spans="5:13" x14ac:dyDescent="0.25">
      <c r="E12277" s="1"/>
      <c r="F12277" s="1"/>
      <c r="G12277" s="1"/>
      <c r="H12277" s="1"/>
      <c r="I12277" s="1"/>
      <c r="J12277" s="1"/>
      <c r="K12277" s="1"/>
      <c r="L12277" s="1"/>
      <c r="M12277" s="1"/>
    </row>
    <row r="12278" spans="5:13" x14ac:dyDescent="0.25">
      <c r="E12278" s="1"/>
      <c r="F12278" s="1"/>
      <c r="G12278" s="1"/>
      <c r="H12278" s="1"/>
      <c r="I12278" s="1"/>
      <c r="J12278" s="1"/>
      <c r="K12278" s="1"/>
      <c r="L12278" s="1"/>
      <c r="M12278" s="1"/>
    </row>
    <row r="12279" spans="5:13" x14ac:dyDescent="0.25">
      <c r="E12279" s="1"/>
      <c r="F12279" s="1"/>
      <c r="G12279" s="1"/>
      <c r="H12279" s="1"/>
      <c r="I12279" s="1"/>
      <c r="J12279" s="1"/>
      <c r="K12279" s="1"/>
      <c r="L12279" s="1"/>
      <c r="M12279" s="1"/>
    </row>
    <row r="12280" spans="5:13" x14ac:dyDescent="0.25">
      <c r="E12280" s="1"/>
      <c r="F12280" s="1"/>
      <c r="G12280" s="1"/>
      <c r="H12280" s="1"/>
      <c r="I12280" s="1"/>
      <c r="J12280" s="1"/>
      <c r="K12280" s="1"/>
      <c r="L12280" s="1"/>
      <c r="M12280" s="1"/>
    </row>
    <row r="12281" spans="5:13" x14ac:dyDescent="0.25">
      <c r="E12281" s="1"/>
      <c r="F12281" s="1"/>
      <c r="G12281" s="1"/>
      <c r="H12281" s="1"/>
      <c r="I12281" s="1"/>
      <c r="J12281" s="1"/>
      <c r="K12281" s="1"/>
      <c r="L12281" s="1"/>
      <c r="M12281" s="1"/>
    </row>
    <row r="12282" spans="5:13" x14ac:dyDescent="0.25">
      <c r="E12282" s="1"/>
      <c r="F12282" s="1"/>
      <c r="G12282" s="1"/>
      <c r="H12282" s="1"/>
      <c r="I12282" s="1"/>
      <c r="J12282" s="1"/>
      <c r="K12282" s="1"/>
      <c r="L12282" s="1"/>
      <c r="M12282" s="1"/>
    </row>
    <row r="12283" spans="5:13" x14ac:dyDescent="0.25">
      <c r="E12283" s="1"/>
      <c r="F12283" s="1"/>
      <c r="G12283" s="1"/>
      <c r="H12283" s="1"/>
      <c r="I12283" s="1"/>
      <c r="J12283" s="1"/>
      <c r="K12283" s="1"/>
      <c r="L12283" s="1"/>
      <c r="M12283" s="1"/>
    </row>
    <row r="12284" spans="5:13" x14ac:dyDescent="0.25">
      <c r="E12284" s="1"/>
      <c r="F12284" s="1"/>
      <c r="G12284" s="1"/>
      <c r="H12284" s="1"/>
      <c r="I12284" s="1"/>
      <c r="J12284" s="1"/>
      <c r="K12284" s="1"/>
      <c r="L12284" s="1"/>
      <c r="M12284" s="1"/>
    </row>
    <row r="12285" spans="5:13" x14ac:dyDescent="0.25">
      <c r="E12285" s="1"/>
      <c r="F12285" s="1"/>
      <c r="G12285" s="1"/>
      <c r="H12285" s="1"/>
      <c r="I12285" s="1"/>
      <c r="J12285" s="1"/>
      <c r="K12285" s="1"/>
      <c r="L12285" s="1"/>
      <c r="M12285" s="1"/>
    </row>
    <row r="12286" spans="5:13" x14ac:dyDescent="0.25">
      <c r="E12286" s="1"/>
      <c r="F12286" s="1"/>
      <c r="G12286" s="1"/>
      <c r="H12286" s="1"/>
      <c r="I12286" s="1"/>
      <c r="J12286" s="1"/>
      <c r="K12286" s="1"/>
      <c r="L12286" s="1"/>
      <c r="M12286" s="1"/>
    </row>
    <row r="12287" spans="5:13" x14ac:dyDescent="0.25">
      <c r="E12287" s="1"/>
      <c r="F12287" s="1"/>
      <c r="G12287" s="1"/>
      <c r="H12287" s="1"/>
      <c r="I12287" s="1"/>
      <c r="J12287" s="1"/>
      <c r="K12287" s="1"/>
      <c r="L12287" s="1"/>
      <c r="M12287" s="1"/>
    </row>
    <row r="12288" spans="5:13" x14ac:dyDescent="0.25">
      <c r="E12288" s="1"/>
      <c r="F12288" s="1"/>
      <c r="G12288" s="1"/>
      <c r="H12288" s="1"/>
      <c r="I12288" s="1"/>
      <c r="J12288" s="1"/>
      <c r="K12288" s="1"/>
      <c r="L12288" s="1"/>
      <c r="M12288" s="1"/>
    </row>
    <row r="12289" spans="5:13" x14ac:dyDescent="0.25">
      <c r="E12289" s="1"/>
      <c r="F12289" s="1"/>
      <c r="G12289" s="1"/>
      <c r="H12289" s="1"/>
      <c r="I12289" s="1"/>
      <c r="J12289" s="1"/>
      <c r="K12289" s="1"/>
      <c r="L12289" s="1"/>
      <c r="M12289" s="1"/>
    </row>
    <row r="12290" spans="5:13" x14ac:dyDescent="0.25">
      <c r="E12290" s="1"/>
      <c r="F12290" s="1"/>
      <c r="G12290" s="1"/>
      <c r="H12290" s="1"/>
      <c r="I12290" s="1"/>
      <c r="J12290" s="1"/>
      <c r="K12290" s="1"/>
      <c r="L12290" s="1"/>
      <c r="M12290" s="1"/>
    </row>
    <row r="12291" spans="5:13" x14ac:dyDescent="0.25">
      <c r="E12291" s="1"/>
      <c r="F12291" s="1"/>
      <c r="G12291" s="1"/>
      <c r="H12291" s="1"/>
      <c r="I12291" s="1"/>
      <c r="J12291" s="1"/>
      <c r="K12291" s="1"/>
      <c r="L12291" s="1"/>
      <c r="M12291" s="1"/>
    </row>
    <row r="12292" spans="5:13" x14ac:dyDescent="0.25">
      <c r="E12292" s="1"/>
      <c r="F12292" s="1"/>
      <c r="G12292" s="1"/>
      <c r="H12292" s="1"/>
      <c r="I12292" s="1"/>
      <c r="J12292" s="1"/>
      <c r="K12292" s="1"/>
      <c r="L12292" s="1"/>
      <c r="M12292" s="1"/>
    </row>
    <row r="12293" spans="5:13" x14ac:dyDescent="0.25">
      <c r="E12293" s="1"/>
      <c r="F12293" s="1"/>
      <c r="G12293" s="1"/>
      <c r="H12293" s="1"/>
      <c r="I12293" s="1"/>
      <c r="J12293" s="1"/>
      <c r="K12293" s="1"/>
      <c r="L12293" s="1"/>
      <c r="M12293" s="1"/>
    </row>
    <row r="12294" spans="5:13" x14ac:dyDescent="0.25">
      <c r="E12294" s="1"/>
      <c r="F12294" s="1"/>
      <c r="G12294" s="1"/>
      <c r="H12294" s="1"/>
      <c r="I12294" s="1"/>
      <c r="J12294" s="1"/>
      <c r="K12294" s="1"/>
      <c r="L12294" s="1"/>
      <c r="M12294" s="1"/>
    </row>
    <row r="12295" spans="5:13" x14ac:dyDescent="0.25">
      <c r="E12295" s="1"/>
      <c r="F12295" s="1"/>
      <c r="G12295" s="1"/>
      <c r="H12295" s="1"/>
      <c r="I12295" s="1"/>
      <c r="J12295" s="1"/>
      <c r="K12295" s="1"/>
      <c r="L12295" s="1"/>
      <c r="M12295" s="1"/>
    </row>
    <row r="12296" spans="5:13" x14ac:dyDescent="0.25">
      <c r="E12296" s="1"/>
      <c r="F12296" s="1"/>
      <c r="G12296" s="1"/>
      <c r="H12296" s="1"/>
      <c r="I12296" s="1"/>
      <c r="J12296" s="1"/>
      <c r="K12296" s="1"/>
      <c r="L12296" s="1"/>
      <c r="M12296" s="1"/>
    </row>
    <row r="12297" spans="5:13" x14ac:dyDescent="0.25">
      <c r="E12297" s="1"/>
      <c r="F12297" s="1"/>
      <c r="G12297" s="1"/>
      <c r="H12297" s="1"/>
      <c r="I12297" s="1"/>
      <c r="J12297" s="1"/>
      <c r="K12297" s="1"/>
      <c r="L12297" s="1"/>
      <c r="M12297" s="1"/>
    </row>
    <row r="12298" spans="5:13" x14ac:dyDescent="0.25">
      <c r="E12298" s="1"/>
      <c r="F12298" s="1"/>
      <c r="G12298" s="1"/>
      <c r="H12298" s="1"/>
      <c r="I12298" s="1"/>
      <c r="J12298" s="1"/>
      <c r="K12298" s="1"/>
      <c r="L12298" s="1"/>
      <c r="M12298" s="1"/>
    </row>
    <row r="12299" spans="5:13" x14ac:dyDescent="0.25">
      <c r="E12299" s="1"/>
      <c r="F12299" s="1"/>
      <c r="G12299" s="1"/>
      <c r="H12299" s="1"/>
      <c r="I12299" s="1"/>
      <c r="J12299" s="1"/>
      <c r="K12299" s="1"/>
      <c r="L12299" s="1"/>
      <c r="M12299" s="1"/>
    </row>
    <row r="12300" spans="5:13" x14ac:dyDescent="0.25">
      <c r="E12300" s="1"/>
      <c r="F12300" s="1"/>
      <c r="G12300" s="1"/>
      <c r="H12300" s="1"/>
      <c r="I12300" s="1"/>
      <c r="J12300" s="1"/>
      <c r="K12300" s="1"/>
      <c r="L12300" s="1"/>
      <c r="M12300" s="1"/>
    </row>
    <row r="12301" spans="5:13" x14ac:dyDescent="0.25">
      <c r="E12301" s="1"/>
      <c r="F12301" s="1"/>
      <c r="G12301" s="1"/>
      <c r="H12301" s="1"/>
      <c r="I12301" s="1"/>
      <c r="J12301" s="1"/>
      <c r="K12301" s="1"/>
      <c r="L12301" s="1"/>
      <c r="M12301" s="1"/>
    </row>
    <row r="12302" spans="5:13" x14ac:dyDescent="0.25">
      <c r="E12302" s="1"/>
      <c r="F12302" s="1"/>
      <c r="G12302" s="1"/>
      <c r="H12302" s="1"/>
      <c r="I12302" s="1"/>
      <c r="J12302" s="1"/>
      <c r="K12302" s="1"/>
      <c r="L12302" s="1"/>
      <c r="M12302" s="1"/>
    </row>
    <row r="12303" spans="5:13" x14ac:dyDescent="0.25">
      <c r="E12303" s="1"/>
      <c r="F12303" s="1"/>
      <c r="G12303" s="1"/>
      <c r="H12303" s="1"/>
      <c r="I12303" s="1"/>
      <c r="J12303" s="1"/>
      <c r="K12303" s="1"/>
      <c r="L12303" s="1"/>
      <c r="M12303" s="1"/>
    </row>
    <row r="12304" spans="5:13" x14ac:dyDescent="0.25">
      <c r="E12304" s="1"/>
      <c r="F12304" s="1"/>
      <c r="G12304" s="1"/>
      <c r="H12304" s="1"/>
      <c r="I12304" s="1"/>
      <c r="J12304" s="1"/>
      <c r="K12304" s="1"/>
      <c r="L12304" s="1"/>
      <c r="M12304" s="1"/>
    </row>
    <row r="12305" spans="5:13" x14ac:dyDescent="0.25">
      <c r="E12305" s="1"/>
      <c r="F12305" s="1"/>
      <c r="G12305" s="1"/>
      <c r="H12305" s="1"/>
      <c r="I12305" s="1"/>
      <c r="J12305" s="1"/>
      <c r="K12305" s="1"/>
      <c r="L12305" s="1"/>
      <c r="M12305" s="1"/>
    </row>
    <row r="12306" spans="5:13" x14ac:dyDescent="0.25">
      <c r="E12306" s="1"/>
      <c r="F12306" s="1"/>
      <c r="G12306" s="1"/>
      <c r="H12306" s="1"/>
      <c r="I12306" s="1"/>
      <c r="J12306" s="1"/>
      <c r="K12306" s="1"/>
      <c r="L12306" s="1"/>
      <c r="M12306" s="1"/>
    </row>
    <row r="12307" spans="5:13" x14ac:dyDescent="0.25">
      <c r="E12307" s="1"/>
      <c r="F12307" s="1"/>
      <c r="G12307" s="1"/>
      <c r="H12307" s="1"/>
      <c r="I12307" s="1"/>
      <c r="J12307" s="1"/>
      <c r="K12307" s="1"/>
      <c r="L12307" s="1"/>
      <c r="M12307" s="1"/>
    </row>
    <row r="12308" spans="5:13" x14ac:dyDescent="0.25">
      <c r="E12308" s="1"/>
      <c r="F12308" s="1"/>
      <c r="G12308" s="1"/>
      <c r="H12308" s="1"/>
      <c r="I12308" s="1"/>
      <c r="J12308" s="1"/>
      <c r="K12308" s="1"/>
      <c r="L12308" s="1"/>
      <c r="M12308" s="1"/>
    </row>
    <row r="12309" spans="5:13" x14ac:dyDescent="0.25">
      <c r="E12309" s="1"/>
      <c r="F12309" s="1"/>
      <c r="G12309" s="1"/>
      <c r="H12309" s="1"/>
      <c r="I12309" s="1"/>
      <c r="J12309" s="1"/>
      <c r="K12309" s="1"/>
      <c r="L12309" s="1"/>
      <c r="M12309" s="1"/>
    </row>
    <row r="12310" spans="5:13" x14ac:dyDescent="0.25">
      <c r="E12310" s="1"/>
      <c r="F12310" s="1"/>
      <c r="G12310" s="1"/>
      <c r="H12310" s="1"/>
      <c r="I12310" s="1"/>
      <c r="J12310" s="1"/>
      <c r="K12310" s="1"/>
      <c r="L12310" s="1"/>
      <c r="M12310" s="1"/>
    </row>
    <row r="12311" spans="5:13" x14ac:dyDescent="0.25">
      <c r="E12311" s="1"/>
      <c r="F12311" s="1"/>
      <c r="G12311" s="1"/>
      <c r="H12311" s="1"/>
      <c r="I12311" s="1"/>
      <c r="J12311" s="1"/>
      <c r="K12311" s="1"/>
      <c r="L12311" s="1"/>
      <c r="M12311" s="1"/>
    </row>
    <row r="12312" spans="5:13" x14ac:dyDescent="0.25">
      <c r="E12312" s="1"/>
      <c r="F12312" s="1"/>
      <c r="G12312" s="1"/>
      <c r="H12312" s="1"/>
      <c r="I12312" s="1"/>
      <c r="J12312" s="1"/>
      <c r="K12312" s="1"/>
      <c r="L12312" s="1"/>
      <c r="M12312" s="1"/>
    </row>
    <row r="12313" spans="5:13" x14ac:dyDescent="0.25">
      <c r="E12313" s="1"/>
      <c r="F12313" s="1"/>
      <c r="G12313" s="1"/>
      <c r="H12313" s="1"/>
      <c r="I12313" s="1"/>
      <c r="J12313" s="1"/>
      <c r="K12313" s="1"/>
      <c r="L12313" s="1"/>
      <c r="M12313" s="1"/>
    </row>
    <row r="12314" spans="5:13" x14ac:dyDescent="0.25">
      <c r="E12314" s="1"/>
      <c r="F12314" s="1"/>
      <c r="G12314" s="1"/>
      <c r="H12314" s="1"/>
      <c r="I12314" s="1"/>
      <c r="J12314" s="1"/>
      <c r="K12314" s="1"/>
      <c r="L12314" s="1"/>
      <c r="M12314" s="1"/>
    </row>
    <row r="12315" spans="5:13" x14ac:dyDescent="0.25">
      <c r="E12315" s="1"/>
      <c r="F12315" s="1"/>
      <c r="G12315" s="1"/>
      <c r="H12315" s="1"/>
      <c r="I12315" s="1"/>
      <c r="J12315" s="1"/>
      <c r="K12315" s="1"/>
      <c r="L12315" s="1"/>
      <c r="M12315" s="1"/>
    </row>
    <row r="12316" spans="5:13" x14ac:dyDescent="0.25">
      <c r="E12316" s="1"/>
      <c r="F12316" s="1"/>
      <c r="G12316" s="1"/>
      <c r="H12316" s="1"/>
      <c r="I12316" s="1"/>
      <c r="J12316" s="1"/>
      <c r="K12316" s="1"/>
      <c r="L12316" s="1"/>
      <c r="M12316" s="1"/>
    </row>
    <row r="12317" spans="5:13" x14ac:dyDescent="0.25">
      <c r="E12317" s="1"/>
      <c r="F12317" s="1"/>
      <c r="G12317" s="1"/>
      <c r="H12317" s="1"/>
      <c r="I12317" s="1"/>
      <c r="J12317" s="1"/>
      <c r="K12317" s="1"/>
      <c r="L12317" s="1"/>
      <c r="M12317" s="1"/>
    </row>
    <row r="12318" spans="5:13" x14ac:dyDescent="0.25">
      <c r="E12318" s="1"/>
      <c r="F12318" s="1"/>
      <c r="G12318" s="1"/>
      <c r="H12318" s="1"/>
      <c r="I12318" s="1"/>
      <c r="J12318" s="1"/>
      <c r="K12318" s="1"/>
      <c r="L12318" s="1"/>
      <c r="M12318" s="1"/>
    </row>
    <row r="12319" spans="5:13" x14ac:dyDescent="0.25">
      <c r="E12319" s="1"/>
      <c r="F12319" s="1"/>
      <c r="G12319" s="1"/>
      <c r="H12319" s="1"/>
      <c r="I12319" s="1"/>
      <c r="J12319" s="1"/>
      <c r="K12319" s="1"/>
      <c r="L12319" s="1"/>
      <c r="M12319" s="1"/>
    </row>
    <row r="12320" spans="5:13" x14ac:dyDescent="0.25">
      <c r="E12320" s="1"/>
      <c r="F12320" s="1"/>
      <c r="G12320" s="1"/>
      <c r="H12320" s="1"/>
      <c r="I12320" s="1"/>
      <c r="J12320" s="1"/>
      <c r="K12320" s="1"/>
      <c r="L12320" s="1"/>
      <c r="M12320" s="1"/>
    </row>
    <row r="12321" spans="5:13" x14ac:dyDescent="0.25">
      <c r="E12321" s="1"/>
      <c r="F12321" s="1"/>
      <c r="G12321" s="1"/>
      <c r="H12321" s="1"/>
      <c r="I12321" s="1"/>
      <c r="J12321" s="1"/>
      <c r="K12321" s="1"/>
      <c r="L12321" s="1"/>
      <c r="M12321" s="1"/>
    </row>
    <row r="12322" spans="5:13" x14ac:dyDescent="0.25">
      <c r="E12322" s="1"/>
      <c r="F12322" s="1"/>
      <c r="G12322" s="1"/>
      <c r="H12322" s="1"/>
      <c r="I12322" s="1"/>
      <c r="J12322" s="1"/>
      <c r="K12322" s="1"/>
      <c r="L12322" s="1"/>
      <c r="M12322" s="1"/>
    </row>
    <row r="12323" spans="5:13" x14ac:dyDescent="0.25">
      <c r="E12323" s="1"/>
      <c r="F12323" s="1"/>
      <c r="G12323" s="1"/>
      <c r="H12323" s="1"/>
      <c r="I12323" s="1"/>
      <c r="J12323" s="1"/>
      <c r="K12323" s="1"/>
      <c r="L12323" s="1"/>
      <c r="M12323" s="1"/>
    </row>
    <row r="12324" spans="5:13" x14ac:dyDescent="0.25">
      <c r="E12324" s="1"/>
      <c r="F12324" s="1"/>
      <c r="G12324" s="1"/>
      <c r="H12324" s="1"/>
      <c r="I12324" s="1"/>
      <c r="J12324" s="1"/>
      <c r="K12324" s="1"/>
      <c r="L12324" s="1"/>
      <c r="M12324" s="1"/>
    </row>
    <row r="12325" spans="5:13" x14ac:dyDescent="0.25">
      <c r="E12325" s="1"/>
      <c r="F12325" s="1"/>
      <c r="G12325" s="1"/>
      <c r="H12325" s="1"/>
      <c r="I12325" s="1"/>
      <c r="J12325" s="1"/>
      <c r="K12325" s="1"/>
      <c r="L12325" s="1"/>
      <c r="M12325" s="1"/>
    </row>
    <row r="12326" spans="5:13" x14ac:dyDescent="0.25">
      <c r="E12326" s="1"/>
      <c r="F12326" s="1"/>
      <c r="G12326" s="1"/>
      <c r="H12326" s="1"/>
      <c r="I12326" s="1"/>
      <c r="J12326" s="1"/>
      <c r="K12326" s="1"/>
      <c r="L12326" s="1"/>
      <c r="M12326" s="1"/>
    </row>
    <row r="12327" spans="5:13" x14ac:dyDescent="0.25">
      <c r="E12327" s="1"/>
      <c r="F12327" s="1"/>
      <c r="G12327" s="1"/>
      <c r="H12327" s="1"/>
      <c r="I12327" s="1"/>
      <c r="J12327" s="1"/>
      <c r="K12327" s="1"/>
      <c r="L12327" s="1"/>
      <c r="M12327" s="1"/>
    </row>
    <row r="12328" spans="5:13" x14ac:dyDescent="0.25">
      <c r="E12328" s="1"/>
      <c r="F12328" s="1"/>
      <c r="G12328" s="1"/>
      <c r="H12328" s="1"/>
      <c r="I12328" s="1"/>
      <c r="J12328" s="1"/>
      <c r="K12328" s="1"/>
      <c r="L12328" s="1"/>
      <c r="M12328" s="1"/>
    </row>
    <row r="12329" spans="5:13" x14ac:dyDescent="0.25">
      <c r="E12329" s="1"/>
      <c r="F12329" s="1"/>
      <c r="G12329" s="1"/>
      <c r="H12329" s="1"/>
      <c r="I12329" s="1"/>
      <c r="J12329" s="1"/>
      <c r="K12329" s="1"/>
      <c r="L12329" s="1"/>
      <c r="M12329" s="1"/>
    </row>
    <row r="12330" spans="5:13" x14ac:dyDescent="0.25">
      <c r="E12330" s="1"/>
      <c r="F12330" s="1"/>
      <c r="G12330" s="1"/>
      <c r="H12330" s="1"/>
      <c r="I12330" s="1"/>
      <c r="J12330" s="1"/>
      <c r="K12330" s="1"/>
      <c r="L12330" s="1"/>
      <c r="M12330" s="1"/>
    </row>
    <row r="12331" spans="5:13" x14ac:dyDescent="0.25">
      <c r="E12331" s="1"/>
      <c r="F12331" s="1"/>
      <c r="G12331" s="1"/>
      <c r="H12331" s="1"/>
      <c r="I12331" s="1"/>
      <c r="J12331" s="1"/>
      <c r="K12331" s="1"/>
      <c r="L12331" s="1"/>
      <c r="M12331" s="1"/>
    </row>
    <row r="12332" spans="5:13" x14ac:dyDescent="0.25">
      <c r="E12332" s="1"/>
      <c r="F12332" s="1"/>
      <c r="G12332" s="1"/>
      <c r="H12332" s="1"/>
      <c r="I12332" s="1"/>
      <c r="J12332" s="1"/>
      <c r="K12332" s="1"/>
      <c r="L12332" s="1"/>
      <c r="M12332" s="1"/>
    </row>
    <row r="12333" spans="5:13" x14ac:dyDescent="0.25">
      <c r="E12333" s="1"/>
      <c r="F12333" s="1"/>
      <c r="G12333" s="1"/>
      <c r="H12333" s="1"/>
      <c r="I12333" s="1"/>
      <c r="J12333" s="1"/>
      <c r="K12333" s="1"/>
      <c r="L12333" s="1"/>
      <c r="M12333" s="1"/>
    </row>
    <row r="12334" spans="5:13" x14ac:dyDescent="0.25">
      <c r="E12334" s="1"/>
      <c r="F12334" s="1"/>
      <c r="G12334" s="1"/>
      <c r="H12334" s="1"/>
      <c r="I12334" s="1"/>
      <c r="J12334" s="1"/>
      <c r="K12334" s="1"/>
      <c r="L12334" s="1"/>
      <c r="M12334" s="1"/>
    </row>
    <row r="12335" spans="5:13" x14ac:dyDescent="0.25">
      <c r="E12335" s="1"/>
      <c r="F12335" s="1"/>
      <c r="G12335" s="1"/>
      <c r="H12335" s="1"/>
      <c r="I12335" s="1"/>
      <c r="J12335" s="1"/>
      <c r="K12335" s="1"/>
      <c r="L12335" s="1"/>
      <c r="M12335" s="1"/>
    </row>
    <row r="12336" spans="5:13" x14ac:dyDescent="0.25">
      <c r="E12336" s="1"/>
      <c r="F12336" s="1"/>
      <c r="G12336" s="1"/>
      <c r="H12336" s="1"/>
      <c r="I12336" s="1"/>
      <c r="J12336" s="1"/>
      <c r="K12336" s="1"/>
      <c r="L12336" s="1"/>
      <c r="M12336" s="1"/>
    </row>
    <row r="12337" spans="5:13" x14ac:dyDescent="0.25">
      <c r="E12337" s="1"/>
      <c r="F12337" s="1"/>
      <c r="G12337" s="1"/>
      <c r="H12337" s="1"/>
      <c r="I12337" s="1"/>
      <c r="J12337" s="1"/>
      <c r="K12337" s="1"/>
      <c r="L12337" s="1"/>
      <c r="M12337" s="1"/>
    </row>
    <row r="12338" spans="5:13" x14ac:dyDescent="0.25">
      <c r="E12338" s="1"/>
      <c r="F12338" s="1"/>
      <c r="G12338" s="1"/>
      <c r="H12338" s="1"/>
      <c r="I12338" s="1"/>
      <c r="J12338" s="1"/>
      <c r="K12338" s="1"/>
      <c r="L12338" s="1"/>
      <c r="M12338" s="1"/>
    </row>
    <row r="12339" spans="5:13" x14ac:dyDescent="0.25">
      <c r="E12339" s="1"/>
      <c r="F12339" s="1"/>
      <c r="G12339" s="1"/>
      <c r="H12339" s="1"/>
      <c r="I12339" s="1"/>
      <c r="J12339" s="1"/>
      <c r="K12339" s="1"/>
      <c r="L12339" s="1"/>
      <c r="M12339" s="1"/>
    </row>
    <row r="12340" spans="5:13" x14ac:dyDescent="0.25">
      <c r="E12340" s="1"/>
      <c r="F12340" s="1"/>
      <c r="G12340" s="1"/>
      <c r="H12340" s="1"/>
      <c r="I12340" s="1"/>
      <c r="J12340" s="1"/>
      <c r="K12340" s="1"/>
      <c r="L12340" s="1"/>
      <c r="M12340" s="1"/>
    </row>
    <row r="12341" spans="5:13" x14ac:dyDescent="0.25">
      <c r="E12341" s="1"/>
      <c r="F12341" s="1"/>
      <c r="G12341" s="1"/>
      <c r="H12341" s="1"/>
      <c r="I12341" s="1"/>
      <c r="J12341" s="1"/>
      <c r="K12341" s="1"/>
      <c r="L12341" s="1"/>
      <c r="M12341" s="1"/>
    </row>
    <row r="12342" spans="5:13" x14ac:dyDescent="0.25">
      <c r="E12342" s="1"/>
      <c r="F12342" s="1"/>
      <c r="G12342" s="1"/>
      <c r="H12342" s="1"/>
      <c r="I12342" s="1"/>
      <c r="J12342" s="1"/>
      <c r="K12342" s="1"/>
      <c r="L12342" s="1"/>
      <c r="M12342" s="1"/>
    </row>
    <row r="12343" spans="5:13" x14ac:dyDescent="0.25">
      <c r="E12343" s="1"/>
      <c r="F12343" s="1"/>
      <c r="G12343" s="1"/>
      <c r="H12343" s="1"/>
      <c r="I12343" s="1"/>
      <c r="J12343" s="1"/>
      <c r="K12343" s="1"/>
      <c r="L12343" s="1"/>
      <c r="M12343" s="1"/>
    </row>
    <row r="12344" spans="5:13" x14ac:dyDescent="0.25">
      <c r="E12344" s="1"/>
      <c r="F12344" s="1"/>
      <c r="G12344" s="1"/>
      <c r="H12344" s="1"/>
      <c r="I12344" s="1"/>
      <c r="J12344" s="1"/>
      <c r="K12344" s="1"/>
      <c r="L12344" s="1"/>
      <c r="M12344" s="1"/>
    </row>
    <row r="12345" spans="5:13" x14ac:dyDescent="0.25">
      <c r="E12345" s="1"/>
      <c r="F12345" s="1"/>
      <c r="G12345" s="1"/>
      <c r="H12345" s="1"/>
      <c r="I12345" s="1"/>
      <c r="J12345" s="1"/>
      <c r="K12345" s="1"/>
      <c r="L12345" s="1"/>
      <c r="M12345" s="1"/>
    </row>
    <row r="12346" spans="5:13" x14ac:dyDescent="0.25">
      <c r="E12346" s="1"/>
      <c r="F12346" s="1"/>
      <c r="G12346" s="1"/>
      <c r="H12346" s="1"/>
      <c r="I12346" s="1"/>
      <c r="J12346" s="1"/>
      <c r="K12346" s="1"/>
      <c r="L12346" s="1"/>
      <c r="M12346" s="1"/>
    </row>
    <row r="12347" spans="5:13" x14ac:dyDescent="0.25">
      <c r="E12347" s="1"/>
      <c r="F12347" s="1"/>
      <c r="G12347" s="1"/>
      <c r="H12347" s="1"/>
      <c r="I12347" s="1"/>
      <c r="J12347" s="1"/>
      <c r="K12347" s="1"/>
      <c r="L12347" s="1"/>
      <c r="M12347" s="1"/>
    </row>
    <row r="12348" spans="5:13" x14ac:dyDescent="0.25">
      <c r="E12348" s="1"/>
      <c r="F12348" s="1"/>
      <c r="G12348" s="1"/>
      <c r="H12348" s="1"/>
      <c r="I12348" s="1"/>
      <c r="J12348" s="1"/>
      <c r="K12348" s="1"/>
      <c r="L12348" s="1"/>
      <c r="M12348" s="1"/>
    </row>
    <row r="12349" spans="5:13" x14ac:dyDescent="0.25">
      <c r="E12349" s="1"/>
      <c r="F12349" s="1"/>
      <c r="G12349" s="1"/>
      <c r="H12349" s="1"/>
      <c r="I12349" s="1"/>
      <c r="J12349" s="1"/>
      <c r="K12349" s="1"/>
      <c r="L12349" s="1"/>
      <c r="M12349" s="1"/>
    </row>
    <row r="12350" spans="5:13" x14ac:dyDescent="0.25">
      <c r="E12350" s="1"/>
      <c r="F12350" s="1"/>
      <c r="G12350" s="1"/>
      <c r="H12350" s="1"/>
      <c r="I12350" s="1"/>
      <c r="J12350" s="1"/>
      <c r="K12350" s="1"/>
      <c r="L12350" s="1"/>
      <c r="M12350" s="1"/>
    </row>
    <row r="12351" spans="5:13" x14ac:dyDescent="0.25">
      <c r="E12351" s="1"/>
      <c r="F12351" s="1"/>
      <c r="G12351" s="1"/>
      <c r="H12351" s="1"/>
      <c r="I12351" s="1"/>
      <c r="J12351" s="1"/>
      <c r="K12351" s="1"/>
      <c r="L12351" s="1"/>
      <c r="M12351" s="1"/>
    </row>
    <row r="12352" spans="5:13" x14ac:dyDescent="0.25">
      <c r="E12352" s="1"/>
      <c r="F12352" s="1"/>
      <c r="G12352" s="1"/>
      <c r="H12352" s="1"/>
      <c r="I12352" s="1"/>
      <c r="J12352" s="1"/>
      <c r="K12352" s="1"/>
      <c r="L12352" s="1"/>
      <c r="M12352" s="1"/>
    </row>
    <row r="12353" spans="5:13" x14ac:dyDescent="0.25">
      <c r="E12353" s="1"/>
      <c r="F12353" s="1"/>
      <c r="G12353" s="1"/>
      <c r="H12353" s="1"/>
      <c r="I12353" s="1"/>
      <c r="J12353" s="1"/>
      <c r="K12353" s="1"/>
      <c r="L12353" s="1"/>
      <c r="M12353" s="1"/>
    </row>
    <row r="12354" spans="5:13" x14ac:dyDescent="0.25">
      <c r="E12354" s="1"/>
      <c r="F12354" s="1"/>
      <c r="G12354" s="1"/>
      <c r="H12354" s="1"/>
      <c r="I12354" s="1"/>
      <c r="J12354" s="1"/>
      <c r="K12354" s="1"/>
      <c r="L12354" s="1"/>
      <c r="M12354" s="1"/>
    </row>
    <row r="12355" spans="5:13" x14ac:dyDescent="0.25">
      <c r="E12355" s="1"/>
      <c r="F12355" s="1"/>
      <c r="G12355" s="1"/>
      <c r="H12355" s="1"/>
      <c r="I12355" s="1"/>
      <c r="J12355" s="1"/>
      <c r="K12355" s="1"/>
      <c r="L12355" s="1"/>
      <c r="M12355" s="1"/>
    </row>
    <row r="12356" spans="5:13" x14ac:dyDescent="0.25">
      <c r="E12356" s="1"/>
      <c r="F12356" s="1"/>
      <c r="G12356" s="1"/>
      <c r="H12356" s="1"/>
      <c r="I12356" s="1"/>
      <c r="J12356" s="1"/>
      <c r="K12356" s="1"/>
      <c r="L12356" s="1"/>
      <c r="M12356" s="1"/>
    </row>
    <row r="12357" spans="5:13" x14ac:dyDescent="0.25">
      <c r="E12357" s="1"/>
      <c r="F12357" s="1"/>
      <c r="G12357" s="1"/>
      <c r="H12357" s="1"/>
      <c r="I12357" s="1"/>
      <c r="J12357" s="1"/>
      <c r="K12357" s="1"/>
      <c r="L12357" s="1"/>
      <c r="M12357" s="1"/>
    </row>
    <row r="12358" spans="5:13" x14ac:dyDescent="0.25">
      <c r="E12358" s="1"/>
      <c r="F12358" s="1"/>
      <c r="G12358" s="1"/>
      <c r="H12358" s="1"/>
      <c r="I12358" s="1"/>
      <c r="J12358" s="1"/>
      <c r="K12358" s="1"/>
      <c r="L12358" s="1"/>
      <c r="M12358" s="1"/>
    </row>
    <row r="12359" spans="5:13" x14ac:dyDescent="0.25">
      <c r="E12359" s="1"/>
      <c r="F12359" s="1"/>
      <c r="G12359" s="1"/>
      <c r="H12359" s="1"/>
      <c r="I12359" s="1"/>
      <c r="J12359" s="1"/>
      <c r="K12359" s="1"/>
      <c r="L12359" s="1"/>
      <c r="M12359" s="1"/>
    </row>
    <row r="12360" spans="5:13" x14ac:dyDescent="0.25">
      <c r="E12360" s="1"/>
      <c r="F12360" s="1"/>
      <c r="G12360" s="1"/>
      <c r="H12360" s="1"/>
      <c r="I12360" s="1"/>
      <c r="J12360" s="1"/>
      <c r="K12360" s="1"/>
      <c r="L12360" s="1"/>
      <c r="M12360" s="1"/>
    </row>
    <row r="12361" spans="5:13" x14ac:dyDescent="0.25">
      <c r="E12361" s="1"/>
      <c r="F12361" s="1"/>
      <c r="G12361" s="1"/>
      <c r="H12361" s="1"/>
      <c r="I12361" s="1"/>
      <c r="J12361" s="1"/>
      <c r="K12361" s="1"/>
      <c r="L12361" s="1"/>
      <c r="M12361" s="1"/>
    </row>
    <row r="12362" spans="5:13" x14ac:dyDescent="0.25">
      <c r="E12362" s="1"/>
      <c r="F12362" s="1"/>
      <c r="G12362" s="1"/>
      <c r="H12362" s="1"/>
      <c r="I12362" s="1"/>
      <c r="J12362" s="1"/>
      <c r="K12362" s="1"/>
      <c r="L12362" s="1"/>
      <c r="M12362" s="1"/>
    </row>
    <row r="12363" spans="5:13" x14ac:dyDescent="0.25">
      <c r="E12363" s="1"/>
      <c r="F12363" s="1"/>
      <c r="G12363" s="1"/>
      <c r="H12363" s="1"/>
      <c r="I12363" s="1"/>
      <c r="J12363" s="1"/>
      <c r="K12363" s="1"/>
      <c r="L12363" s="1"/>
      <c r="M12363" s="1"/>
    </row>
    <row r="12364" spans="5:13" x14ac:dyDescent="0.25">
      <c r="E12364" s="1"/>
      <c r="F12364" s="1"/>
      <c r="G12364" s="1"/>
      <c r="H12364" s="1"/>
      <c r="I12364" s="1"/>
      <c r="J12364" s="1"/>
      <c r="K12364" s="1"/>
      <c r="L12364" s="1"/>
      <c r="M12364" s="1"/>
    </row>
    <row r="12365" spans="5:13" x14ac:dyDescent="0.25">
      <c r="E12365" s="1"/>
      <c r="F12365" s="1"/>
      <c r="G12365" s="1"/>
      <c r="H12365" s="1"/>
      <c r="I12365" s="1"/>
      <c r="J12365" s="1"/>
      <c r="K12365" s="1"/>
      <c r="L12365" s="1"/>
      <c r="M12365" s="1"/>
    </row>
    <row r="12366" spans="5:13" x14ac:dyDescent="0.25">
      <c r="E12366" s="1"/>
      <c r="F12366" s="1"/>
      <c r="G12366" s="1"/>
      <c r="H12366" s="1"/>
      <c r="I12366" s="1"/>
      <c r="J12366" s="1"/>
      <c r="K12366" s="1"/>
      <c r="L12366" s="1"/>
      <c r="M12366" s="1"/>
    </row>
    <row r="12367" spans="5:13" x14ac:dyDescent="0.25">
      <c r="E12367" s="1"/>
      <c r="F12367" s="1"/>
      <c r="G12367" s="1"/>
      <c r="H12367" s="1"/>
      <c r="I12367" s="1"/>
      <c r="J12367" s="1"/>
      <c r="K12367" s="1"/>
      <c r="L12367" s="1"/>
      <c r="M12367" s="1"/>
    </row>
    <row r="12368" spans="5:13" x14ac:dyDescent="0.25">
      <c r="E12368" s="1"/>
      <c r="F12368" s="1"/>
      <c r="G12368" s="1"/>
      <c r="H12368" s="1"/>
      <c r="I12368" s="1"/>
      <c r="J12368" s="1"/>
      <c r="K12368" s="1"/>
      <c r="L12368" s="1"/>
      <c r="M12368" s="1"/>
    </row>
    <row r="12369" spans="5:13" x14ac:dyDescent="0.25">
      <c r="E12369" s="1"/>
      <c r="F12369" s="1"/>
      <c r="G12369" s="1"/>
      <c r="H12369" s="1"/>
      <c r="I12369" s="1"/>
      <c r="J12369" s="1"/>
      <c r="K12369" s="1"/>
      <c r="L12369" s="1"/>
      <c r="M12369" s="1"/>
    </row>
    <row r="12370" spans="5:13" x14ac:dyDescent="0.25">
      <c r="E12370" s="1"/>
      <c r="F12370" s="1"/>
      <c r="G12370" s="1"/>
      <c r="H12370" s="1"/>
      <c r="I12370" s="1"/>
      <c r="J12370" s="1"/>
      <c r="K12370" s="1"/>
      <c r="L12370" s="1"/>
      <c r="M12370" s="1"/>
    </row>
    <row r="12371" spans="5:13" x14ac:dyDescent="0.25">
      <c r="E12371" s="1"/>
      <c r="F12371" s="1"/>
      <c r="G12371" s="1"/>
      <c r="H12371" s="1"/>
      <c r="I12371" s="1"/>
      <c r="J12371" s="1"/>
      <c r="K12371" s="1"/>
      <c r="L12371" s="1"/>
      <c r="M12371" s="1"/>
    </row>
    <row r="12372" spans="5:13" x14ac:dyDescent="0.25">
      <c r="E12372" s="1"/>
      <c r="F12372" s="1"/>
      <c r="G12372" s="1"/>
      <c r="H12372" s="1"/>
      <c r="I12372" s="1"/>
      <c r="J12372" s="1"/>
      <c r="K12372" s="1"/>
      <c r="L12372" s="1"/>
      <c r="M12372" s="1"/>
    </row>
    <row r="12373" spans="5:13" x14ac:dyDescent="0.25">
      <c r="E12373" s="1"/>
      <c r="F12373" s="1"/>
      <c r="G12373" s="1"/>
      <c r="H12373" s="1"/>
      <c r="I12373" s="1"/>
      <c r="J12373" s="1"/>
      <c r="K12373" s="1"/>
      <c r="L12373" s="1"/>
      <c r="M12373" s="1"/>
    </row>
    <row r="12374" spans="5:13" x14ac:dyDescent="0.25">
      <c r="E12374" s="1"/>
      <c r="F12374" s="1"/>
      <c r="G12374" s="1"/>
      <c r="H12374" s="1"/>
      <c r="I12374" s="1"/>
      <c r="J12374" s="1"/>
      <c r="K12374" s="1"/>
      <c r="L12374" s="1"/>
      <c r="M12374" s="1"/>
    </row>
    <row r="12375" spans="5:13" x14ac:dyDescent="0.25">
      <c r="E12375" s="1"/>
      <c r="F12375" s="1"/>
      <c r="G12375" s="1"/>
      <c r="H12375" s="1"/>
      <c r="I12375" s="1"/>
      <c r="J12375" s="1"/>
      <c r="K12375" s="1"/>
      <c r="L12375" s="1"/>
      <c r="M12375" s="1"/>
    </row>
    <row r="12376" spans="5:13" x14ac:dyDescent="0.25">
      <c r="E12376" s="1"/>
      <c r="F12376" s="1"/>
      <c r="G12376" s="1"/>
      <c r="H12376" s="1"/>
      <c r="I12376" s="1"/>
      <c r="J12376" s="1"/>
      <c r="K12376" s="1"/>
      <c r="L12376" s="1"/>
      <c r="M12376" s="1"/>
    </row>
    <row r="12377" spans="5:13" x14ac:dyDescent="0.25">
      <c r="E12377" s="1"/>
      <c r="F12377" s="1"/>
      <c r="G12377" s="1"/>
      <c r="H12377" s="1"/>
      <c r="I12377" s="1"/>
      <c r="J12377" s="1"/>
      <c r="K12377" s="1"/>
      <c r="L12377" s="1"/>
      <c r="M12377" s="1"/>
    </row>
    <row r="12378" spans="5:13" x14ac:dyDescent="0.25">
      <c r="E12378" s="1"/>
      <c r="F12378" s="1"/>
      <c r="G12378" s="1"/>
      <c r="H12378" s="1"/>
      <c r="I12378" s="1"/>
      <c r="J12378" s="1"/>
      <c r="K12378" s="1"/>
      <c r="L12378" s="1"/>
      <c r="M12378" s="1"/>
    </row>
    <row r="12379" spans="5:13" x14ac:dyDescent="0.25">
      <c r="E12379" s="1"/>
      <c r="F12379" s="1"/>
      <c r="G12379" s="1"/>
      <c r="H12379" s="1"/>
      <c r="I12379" s="1"/>
      <c r="J12379" s="1"/>
      <c r="K12379" s="1"/>
      <c r="L12379" s="1"/>
      <c r="M12379" s="1"/>
    </row>
    <row r="12380" spans="5:13" x14ac:dyDescent="0.25">
      <c r="E12380" s="1"/>
      <c r="F12380" s="1"/>
      <c r="G12380" s="1"/>
      <c r="H12380" s="1"/>
      <c r="I12380" s="1"/>
      <c r="J12380" s="1"/>
      <c r="K12380" s="1"/>
      <c r="L12380" s="1"/>
      <c r="M12380" s="1"/>
    </row>
    <row r="12381" spans="5:13" x14ac:dyDescent="0.25">
      <c r="E12381" s="1"/>
      <c r="F12381" s="1"/>
      <c r="G12381" s="1"/>
      <c r="H12381" s="1"/>
      <c r="I12381" s="1"/>
      <c r="J12381" s="1"/>
      <c r="K12381" s="1"/>
      <c r="L12381" s="1"/>
      <c r="M12381" s="1"/>
    </row>
    <row r="12382" spans="5:13" x14ac:dyDescent="0.25">
      <c r="E12382" s="1"/>
      <c r="F12382" s="1"/>
      <c r="G12382" s="1"/>
      <c r="H12382" s="1"/>
      <c r="I12382" s="1"/>
      <c r="J12382" s="1"/>
      <c r="K12382" s="1"/>
      <c r="L12382" s="1"/>
      <c r="M12382" s="1"/>
    </row>
    <row r="12383" spans="5:13" x14ac:dyDescent="0.25">
      <c r="E12383" s="1"/>
      <c r="F12383" s="1"/>
      <c r="G12383" s="1"/>
      <c r="H12383" s="1"/>
      <c r="I12383" s="1"/>
      <c r="J12383" s="1"/>
      <c r="K12383" s="1"/>
      <c r="L12383" s="1"/>
      <c r="M12383" s="1"/>
    </row>
    <row r="12384" spans="5:13" x14ac:dyDescent="0.25">
      <c r="E12384" s="1"/>
      <c r="F12384" s="1"/>
      <c r="G12384" s="1"/>
      <c r="H12384" s="1"/>
      <c r="I12384" s="1"/>
      <c r="J12384" s="1"/>
      <c r="K12384" s="1"/>
      <c r="L12384" s="1"/>
      <c r="M12384" s="1"/>
    </row>
    <row r="12385" spans="5:13" x14ac:dyDescent="0.25">
      <c r="E12385" s="1"/>
      <c r="F12385" s="1"/>
      <c r="G12385" s="1"/>
      <c r="H12385" s="1"/>
      <c r="I12385" s="1"/>
      <c r="J12385" s="1"/>
      <c r="K12385" s="1"/>
      <c r="L12385" s="1"/>
      <c r="M12385" s="1"/>
    </row>
    <row r="12386" spans="5:13" x14ac:dyDescent="0.25">
      <c r="E12386" s="1"/>
      <c r="F12386" s="1"/>
      <c r="G12386" s="1"/>
      <c r="H12386" s="1"/>
      <c r="I12386" s="1"/>
      <c r="J12386" s="1"/>
      <c r="K12386" s="1"/>
      <c r="L12386" s="1"/>
      <c r="M12386" s="1"/>
    </row>
    <row r="12387" spans="5:13" x14ac:dyDescent="0.25">
      <c r="E12387" s="1"/>
      <c r="F12387" s="1"/>
      <c r="G12387" s="1"/>
      <c r="H12387" s="1"/>
      <c r="I12387" s="1"/>
      <c r="J12387" s="1"/>
      <c r="K12387" s="1"/>
      <c r="L12387" s="1"/>
      <c r="M12387" s="1"/>
    </row>
    <row r="12388" spans="5:13" x14ac:dyDescent="0.25">
      <c r="E12388" s="1"/>
      <c r="F12388" s="1"/>
      <c r="G12388" s="1"/>
      <c r="H12388" s="1"/>
      <c r="I12388" s="1"/>
      <c r="J12388" s="1"/>
      <c r="K12388" s="1"/>
      <c r="L12388" s="1"/>
      <c r="M12388" s="1"/>
    </row>
    <row r="12389" spans="5:13" x14ac:dyDescent="0.25">
      <c r="E12389" s="1"/>
      <c r="F12389" s="1"/>
      <c r="G12389" s="1"/>
      <c r="H12389" s="1"/>
      <c r="I12389" s="1"/>
      <c r="J12389" s="1"/>
      <c r="K12389" s="1"/>
      <c r="L12389" s="1"/>
      <c r="M12389" s="1"/>
    </row>
    <row r="12390" spans="5:13" x14ac:dyDescent="0.25">
      <c r="E12390" s="1"/>
      <c r="F12390" s="1"/>
      <c r="G12390" s="1"/>
      <c r="H12390" s="1"/>
      <c r="I12390" s="1"/>
      <c r="J12390" s="1"/>
      <c r="K12390" s="1"/>
      <c r="L12390" s="1"/>
      <c r="M12390" s="1"/>
    </row>
    <row r="12391" spans="5:13" x14ac:dyDescent="0.25">
      <c r="E12391" s="1"/>
      <c r="F12391" s="1"/>
      <c r="G12391" s="1"/>
      <c r="H12391" s="1"/>
      <c r="I12391" s="1"/>
      <c r="J12391" s="1"/>
      <c r="K12391" s="1"/>
      <c r="L12391" s="1"/>
      <c r="M12391" s="1"/>
    </row>
    <row r="12392" spans="5:13" x14ac:dyDescent="0.25">
      <c r="E12392" s="1"/>
      <c r="F12392" s="1"/>
      <c r="G12392" s="1"/>
      <c r="H12392" s="1"/>
      <c r="I12392" s="1"/>
      <c r="J12392" s="1"/>
      <c r="K12392" s="1"/>
      <c r="L12392" s="1"/>
      <c r="M12392" s="1"/>
    </row>
    <row r="12393" spans="5:13" x14ac:dyDescent="0.25">
      <c r="E12393" s="1"/>
      <c r="F12393" s="1"/>
      <c r="G12393" s="1"/>
      <c r="H12393" s="1"/>
      <c r="I12393" s="1"/>
      <c r="J12393" s="1"/>
      <c r="K12393" s="1"/>
      <c r="L12393" s="1"/>
      <c r="M12393" s="1"/>
    </row>
    <row r="12394" spans="5:13" x14ac:dyDescent="0.25">
      <c r="E12394" s="1"/>
      <c r="F12394" s="1"/>
      <c r="G12394" s="1"/>
      <c r="H12394" s="1"/>
      <c r="I12394" s="1"/>
      <c r="J12394" s="1"/>
      <c r="K12394" s="1"/>
      <c r="L12394" s="1"/>
      <c r="M12394" s="1"/>
    </row>
    <row r="12395" spans="5:13" x14ac:dyDescent="0.25">
      <c r="E12395" s="1"/>
      <c r="F12395" s="1"/>
      <c r="G12395" s="1"/>
      <c r="H12395" s="1"/>
      <c r="I12395" s="1"/>
      <c r="J12395" s="1"/>
      <c r="K12395" s="1"/>
      <c r="L12395" s="1"/>
      <c r="M12395" s="1"/>
    </row>
    <row r="12396" spans="5:13" x14ac:dyDescent="0.25">
      <c r="E12396" s="1"/>
      <c r="F12396" s="1"/>
      <c r="G12396" s="1"/>
      <c r="H12396" s="1"/>
      <c r="I12396" s="1"/>
      <c r="J12396" s="1"/>
      <c r="K12396" s="1"/>
      <c r="L12396" s="1"/>
      <c r="M12396" s="1"/>
    </row>
    <row r="12397" spans="5:13" x14ac:dyDescent="0.25">
      <c r="E12397" s="1"/>
      <c r="F12397" s="1"/>
      <c r="G12397" s="1"/>
      <c r="H12397" s="1"/>
      <c r="I12397" s="1"/>
      <c r="J12397" s="1"/>
      <c r="K12397" s="1"/>
      <c r="L12397" s="1"/>
      <c r="M12397" s="1"/>
    </row>
    <row r="12398" spans="5:13" x14ac:dyDescent="0.25">
      <c r="E12398" s="1"/>
      <c r="F12398" s="1"/>
      <c r="G12398" s="1"/>
      <c r="H12398" s="1"/>
      <c r="I12398" s="1"/>
      <c r="J12398" s="1"/>
      <c r="K12398" s="1"/>
      <c r="L12398" s="1"/>
      <c r="M12398" s="1"/>
    </row>
    <row r="12399" spans="5:13" x14ac:dyDescent="0.25">
      <c r="E12399" s="1"/>
      <c r="F12399" s="1"/>
      <c r="G12399" s="1"/>
      <c r="H12399" s="1"/>
      <c r="I12399" s="1"/>
      <c r="J12399" s="1"/>
      <c r="K12399" s="1"/>
      <c r="L12399" s="1"/>
      <c r="M12399" s="1"/>
    </row>
    <row r="12400" spans="5:13" x14ac:dyDescent="0.25">
      <c r="E12400" s="1"/>
      <c r="F12400" s="1"/>
      <c r="G12400" s="1"/>
      <c r="H12400" s="1"/>
      <c r="I12400" s="1"/>
      <c r="J12400" s="1"/>
      <c r="K12400" s="1"/>
      <c r="L12400" s="1"/>
      <c r="M12400" s="1"/>
    </row>
    <row r="12401" spans="5:13" x14ac:dyDescent="0.25">
      <c r="E12401" s="1"/>
      <c r="F12401" s="1"/>
      <c r="G12401" s="1"/>
      <c r="H12401" s="1"/>
      <c r="I12401" s="1"/>
      <c r="J12401" s="1"/>
      <c r="K12401" s="1"/>
      <c r="L12401" s="1"/>
      <c r="M12401" s="1"/>
    </row>
    <row r="12402" spans="5:13" x14ac:dyDescent="0.25">
      <c r="E12402" s="1"/>
      <c r="F12402" s="1"/>
      <c r="G12402" s="1"/>
      <c r="H12402" s="1"/>
      <c r="I12402" s="1"/>
      <c r="J12402" s="1"/>
      <c r="K12402" s="1"/>
      <c r="L12402" s="1"/>
      <c r="M12402" s="1"/>
    </row>
    <row r="12403" spans="5:13" x14ac:dyDescent="0.25">
      <c r="E12403" s="1"/>
      <c r="F12403" s="1"/>
      <c r="G12403" s="1"/>
      <c r="H12403" s="1"/>
      <c r="I12403" s="1"/>
      <c r="J12403" s="1"/>
      <c r="K12403" s="1"/>
      <c r="L12403" s="1"/>
      <c r="M12403" s="1"/>
    </row>
    <row r="12404" spans="5:13" x14ac:dyDescent="0.25">
      <c r="E12404" s="1"/>
      <c r="F12404" s="1"/>
      <c r="G12404" s="1"/>
      <c r="H12404" s="1"/>
      <c r="I12404" s="1"/>
      <c r="J12404" s="1"/>
      <c r="K12404" s="1"/>
      <c r="L12404" s="1"/>
      <c r="M12404" s="1"/>
    </row>
    <row r="12405" spans="5:13" x14ac:dyDescent="0.25">
      <c r="E12405" s="1"/>
      <c r="F12405" s="1"/>
      <c r="G12405" s="1"/>
      <c r="H12405" s="1"/>
      <c r="I12405" s="1"/>
      <c r="J12405" s="1"/>
      <c r="K12405" s="1"/>
      <c r="L12405" s="1"/>
      <c r="M12405" s="1"/>
    </row>
    <row r="12406" spans="5:13" x14ac:dyDescent="0.25">
      <c r="E12406" s="1"/>
      <c r="F12406" s="1"/>
      <c r="G12406" s="1"/>
      <c r="H12406" s="1"/>
      <c r="I12406" s="1"/>
      <c r="J12406" s="1"/>
      <c r="K12406" s="1"/>
      <c r="L12406" s="1"/>
      <c r="M12406" s="1"/>
    </row>
    <row r="12407" spans="5:13" x14ac:dyDescent="0.25">
      <c r="E12407" s="1"/>
      <c r="F12407" s="1"/>
      <c r="G12407" s="1"/>
      <c r="H12407" s="1"/>
      <c r="I12407" s="1"/>
      <c r="J12407" s="1"/>
      <c r="K12407" s="1"/>
      <c r="L12407" s="1"/>
      <c r="M12407" s="1"/>
    </row>
    <row r="12408" spans="5:13" x14ac:dyDescent="0.25">
      <c r="E12408" s="1"/>
      <c r="F12408" s="1"/>
      <c r="G12408" s="1"/>
      <c r="H12408" s="1"/>
      <c r="I12408" s="1"/>
      <c r="J12408" s="1"/>
      <c r="K12408" s="1"/>
      <c r="L12408" s="1"/>
      <c r="M12408" s="1"/>
    </row>
    <row r="12409" spans="5:13" x14ac:dyDescent="0.25">
      <c r="E12409" s="1"/>
      <c r="F12409" s="1"/>
      <c r="G12409" s="1"/>
      <c r="H12409" s="1"/>
      <c r="I12409" s="1"/>
      <c r="J12409" s="1"/>
      <c r="K12409" s="1"/>
      <c r="L12409" s="1"/>
      <c r="M12409" s="1"/>
    </row>
    <row r="12410" spans="5:13" x14ac:dyDescent="0.25">
      <c r="E12410" s="1"/>
      <c r="F12410" s="1"/>
      <c r="G12410" s="1"/>
      <c r="H12410" s="1"/>
      <c r="I12410" s="1"/>
      <c r="J12410" s="1"/>
      <c r="K12410" s="1"/>
      <c r="L12410" s="1"/>
      <c r="M12410" s="1"/>
    </row>
    <row r="12411" spans="5:13" x14ac:dyDescent="0.25">
      <c r="E12411" s="1"/>
      <c r="F12411" s="1"/>
      <c r="G12411" s="1"/>
      <c r="H12411" s="1"/>
      <c r="I12411" s="1"/>
      <c r="J12411" s="1"/>
      <c r="K12411" s="1"/>
      <c r="L12411" s="1"/>
      <c r="M12411" s="1"/>
    </row>
    <row r="12412" spans="5:13" x14ac:dyDescent="0.25">
      <c r="E12412" s="1"/>
      <c r="F12412" s="1"/>
      <c r="G12412" s="1"/>
      <c r="H12412" s="1"/>
      <c r="I12412" s="1"/>
      <c r="J12412" s="1"/>
      <c r="K12412" s="1"/>
      <c r="L12412" s="1"/>
      <c r="M12412" s="1"/>
    </row>
    <row r="12413" spans="5:13" x14ac:dyDescent="0.25">
      <c r="E12413" s="1"/>
      <c r="F12413" s="1"/>
      <c r="G12413" s="1"/>
      <c r="H12413" s="1"/>
      <c r="I12413" s="1"/>
      <c r="J12413" s="1"/>
      <c r="K12413" s="1"/>
      <c r="L12413" s="1"/>
      <c r="M12413" s="1"/>
    </row>
    <row r="12414" spans="5:13" x14ac:dyDescent="0.25">
      <c r="E12414" s="1"/>
      <c r="F12414" s="1"/>
      <c r="G12414" s="1"/>
      <c r="H12414" s="1"/>
      <c r="I12414" s="1"/>
      <c r="J12414" s="1"/>
      <c r="K12414" s="1"/>
      <c r="L12414" s="1"/>
      <c r="M12414" s="1"/>
    </row>
    <row r="12415" spans="5:13" x14ac:dyDescent="0.25">
      <c r="E12415" s="1"/>
      <c r="F12415" s="1"/>
      <c r="G12415" s="1"/>
      <c r="H12415" s="1"/>
      <c r="I12415" s="1"/>
      <c r="J12415" s="1"/>
      <c r="K12415" s="1"/>
      <c r="L12415" s="1"/>
      <c r="M12415" s="1"/>
    </row>
    <row r="12416" spans="5:13" x14ac:dyDescent="0.25">
      <c r="E12416" s="1"/>
      <c r="F12416" s="1"/>
      <c r="G12416" s="1"/>
      <c r="H12416" s="1"/>
      <c r="I12416" s="1"/>
      <c r="J12416" s="1"/>
      <c r="K12416" s="1"/>
      <c r="L12416" s="1"/>
      <c r="M12416" s="1"/>
    </row>
    <row r="12417" spans="5:13" x14ac:dyDescent="0.25">
      <c r="E12417" s="1"/>
      <c r="F12417" s="1"/>
      <c r="G12417" s="1"/>
      <c r="H12417" s="1"/>
      <c r="I12417" s="1"/>
      <c r="J12417" s="1"/>
      <c r="K12417" s="1"/>
      <c r="L12417" s="1"/>
      <c r="M12417" s="1"/>
    </row>
    <row r="12418" spans="5:13" x14ac:dyDescent="0.25">
      <c r="E12418" s="1"/>
      <c r="F12418" s="1"/>
      <c r="G12418" s="1"/>
      <c r="H12418" s="1"/>
      <c r="I12418" s="1"/>
      <c r="J12418" s="1"/>
      <c r="K12418" s="1"/>
      <c r="L12418" s="1"/>
      <c r="M12418" s="1"/>
    </row>
    <row r="12419" spans="5:13" x14ac:dyDescent="0.25">
      <c r="E12419" s="1"/>
      <c r="F12419" s="1"/>
      <c r="G12419" s="1"/>
      <c r="H12419" s="1"/>
      <c r="I12419" s="1"/>
      <c r="J12419" s="1"/>
      <c r="K12419" s="1"/>
      <c r="L12419" s="1"/>
      <c r="M12419" s="1"/>
    </row>
    <row r="12420" spans="5:13" x14ac:dyDescent="0.25">
      <c r="E12420" s="1"/>
      <c r="F12420" s="1"/>
      <c r="G12420" s="1"/>
      <c r="H12420" s="1"/>
      <c r="I12420" s="1"/>
      <c r="J12420" s="1"/>
      <c r="K12420" s="1"/>
      <c r="L12420" s="1"/>
      <c r="M12420" s="1"/>
    </row>
    <row r="12421" spans="5:13" x14ac:dyDescent="0.25">
      <c r="E12421" s="1"/>
      <c r="F12421" s="1"/>
      <c r="G12421" s="1"/>
      <c r="H12421" s="1"/>
      <c r="I12421" s="1"/>
      <c r="J12421" s="1"/>
      <c r="K12421" s="1"/>
      <c r="L12421" s="1"/>
      <c r="M12421" s="1"/>
    </row>
    <row r="12422" spans="5:13" x14ac:dyDescent="0.25">
      <c r="E12422" s="1"/>
      <c r="F12422" s="1"/>
      <c r="G12422" s="1"/>
      <c r="H12422" s="1"/>
      <c r="I12422" s="1"/>
      <c r="J12422" s="1"/>
      <c r="K12422" s="1"/>
      <c r="L12422" s="1"/>
      <c r="M12422" s="1"/>
    </row>
    <row r="12423" spans="5:13" x14ac:dyDescent="0.25">
      <c r="E12423" s="1"/>
      <c r="F12423" s="1"/>
      <c r="G12423" s="1"/>
      <c r="H12423" s="1"/>
      <c r="I12423" s="1"/>
      <c r="J12423" s="1"/>
      <c r="K12423" s="1"/>
      <c r="L12423" s="1"/>
      <c r="M12423" s="1"/>
    </row>
    <row r="12424" spans="5:13" x14ac:dyDescent="0.25">
      <c r="E12424" s="1"/>
      <c r="F12424" s="1"/>
      <c r="G12424" s="1"/>
      <c r="H12424" s="1"/>
      <c r="I12424" s="1"/>
      <c r="J12424" s="1"/>
      <c r="K12424" s="1"/>
      <c r="L12424" s="1"/>
      <c r="M12424" s="1"/>
    </row>
    <row r="12425" spans="5:13" x14ac:dyDescent="0.25">
      <c r="E12425" s="1"/>
      <c r="F12425" s="1"/>
      <c r="G12425" s="1"/>
      <c r="H12425" s="1"/>
      <c r="I12425" s="1"/>
      <c r="J12425" s="1"/>
      <c r="K12425" s="1"/>
      <c r="L12425" s="1"/>
      <c r="M12425" s="1"/>
    </row>
    <row r="12426" spans="5:13" x14ac:dyDescent="0.25">
      <c r="E12426" s="1"/>
      <c r="F12426" s="1"/>
      <c r="G12426" s="1"/>
      <c r="H12426" s="1"/>
      <c r="I12426" s="1"/>
      <c r="J12426" s="1"/>
      <c r="K12426" s="1"/>
      <c r="L12426" s="1"/>
      <c r="M12426" s="1"/>
    </row>
    <row r="12427" spans="5:13" x14ac:dyDescent="0.25">
      <c r="E12427" s="1"/>
      <c r="F12427" s="1"/>
      <c r="G12427" s="1"/>
      <c r="H12427" s="1"/>
      <c r="I12427" s="1"/>
      <c r="J12427" s="1"/>
      <c r="K12427" s="1"/>
      <c r="L12427" s="1"/>
      <c r="M12427" s="1"/>
    </row>
    <row r="12428" spans="5:13" x14ac:dyDescent="0.25">
      <c r="E12428" s="1"/>
      <c r="F12428" s="1"/>
      <c r="G12428" s="1"/>
      <c r="H12428" s="1"/>
      <c r="I12428" s="1"/>
      <c r="J12428" s="1"/>
      <c r="K12428" s="1"/>
      <c r="L12428" s="1"/>
      <c r="M12428" s="1"/>
    </row>
    <row r="12429" spans="5:13" x14ac:dyDescent="0.25">
      <c r="E12429" s="1"/>
      <c r="F12429" s="1"/>
      <c r="G12429" s="1"/>
      <c r="H12429" s="1"/>
      <c r="I12429" s="1"/>
      <c r="J12429" s="1"/>
      <c r="K12429" s="1"/>
      <c r="L12429" s="1"/>
      <c r="M12429" s="1"/>
    </row>
    <row r="12430" spans="5:13" x14ac:dyDescent="0.25">
      <c r="E12430" s="1"/>
      <c r="F12430" s="1"/>
      <c r="G12430" s="1"/>
      <c r="H12430" s="1"/>
      <c r="I12430" s="1"/>
      <c r="J12430" s="1"/>
      <c r="K12430" s="1"/>
      <c r="L12430" s="1"/>
      <c r="M12430" s="1"/>
    </row>
    <row r="12431" spans="5:13" x14ac:dyDescent="0.25">
      <c r="E12431" s="1"/>
      <c r="F12431" s="1"/>
      <c r="G12431" s="1"/>
      <c r="H12431" s="1"/>
      <c r="I12431" s="1"/>
      <c r="J12431" s="1"/>
      <c r="K12431" s="1"/>
      <c r="L12431" s="1"/>
      <c r="M12431" s="1"/>
    </row>
    <row r="12432" spans="5:13" x14ac:dyDescent="0.25">
      <c r="E12432" s="1"/>
      <c r="F12432" s="1"/>
      <c r="G12432" s="1"/>
      <c r="H12432" s="1"/>
      <c r="I12432" s="1"/>
      <c r="J12432" s="1"/>
      <c r="K12432" s="1"/>
      <c r="L12432" s="1"/>
      <c r="M12432" s="1"/>
    </row>
    <row r="12433" spans="5:13" x14ac:dyDescent="0.25">
      <c r="E12433" s="1"/>
      <c r="F12433" s="1"/>
      <c r="G12433" s="1"/>
      <c r="H12433" s="1"/>
      <c r="I12433" s="1"/>
      <c r="J12433" s="1"/>
      <c r="K12433" s="1"/>
      <c r="L12433" s="1"/>
      <c r="M12433" s="1"/>
    </row>
    <row r="12434" spans="5:13" x14ac:dyDescent="0.25">
      <c r="E12434" s="1"/>
      <c r="F12434" s="1"/>
      <c r="G12434" s="1"/>
      <c r="H12434" s="1"/>
      <c r="I12434" s="1"/>
      <c r="J12434" s="1"/>
      <c r="K12434" s="1"/>
      <c r="L12434" s="1"/>
      <c r="M12434" s="1"/>
    </row>
    <row r="12435" spans="5:13" x14ac:dyDescent="0.25">
      <c r="E12435" s="1"/>
      <c r="F12435" s="1"/>
      <c r="G12435" s="1"/>
      <c r="H12435" s="1"/>
      <c r="I12435" s="1"/>
      <c r="J12435" s="1"/>
      <c r="K12435" s="1"/>
      <c r="L12435" s="1"/>
      <c r="M12435" s="1"/>
    </row>
    <row r="12436" spans="5:13" x14ac:dyDescent="0.25">
      <c r="E12436" s="1"/>
      <c r="F12436" s="1"/>
      <c r="G12436" s="1"/>
      <c r="H12436" s="1"/>
      <c r="I12436" s="1"/>
      <c r="J12436" s="1"/>
      <c r="K12436" s="1"/>
      <c r="L12436" s="1"/>
      <c r="M12436" s="1"/>
    </row>
    <row r="12437" spans="5:13" x14ac:dyDescent="0.25">
      <c r="E12437" s="1"/>
      <c r="F12437" s="1"/>
      <c r="G12437" s="1"/>
      <c r="H12437" s="1"/>
      <c r="I12437" s="1"/>
      <c r="J12437" s="1"/>
      <c r="K12437" s="1"/>
      <c r="L12437" s="1"/>
      <c r="M12437" s="1"/>
    </row>
    <row r="12438" spans="5:13" x14ac:dyDescent="0.25">
      <c r="E12438" s="1"/>
      <c r="F12438" s="1"/>
      <c r="G12438" s="1"/>
      <c r="H12438" s="1"/>
      <c r="I12438" s="1"/>
      <c r="J12438" s="1"/>
      <c r="K12438" s="1"/>
      <c r="L12438" s="1"/>
      <c r="M12438" s="1"/>
    </row>
    <row r="12439" spans="5:13" x14ac:dyDescent="0.25">
      <c r="E12439" s="1"/>
      <c r="F12439" s="1"/>
      <c r="G12439" s="1"/>
      <c r="H12439" s="1"/>
      <c r="I12439" s="1"/>
      <c r="J12439" s="1"/>
      <c r="K12439" s="1"/>
      <c r="L12439" s="1"/>
      <c r="M12439" s="1"/>
    </row>
    <row r="12440" spans="5:13" x14ac:dyDescent="0.25">
      <c r="E12440" s="1"/>
      <c r="F12440" s="1"/>
      <c r="G12440" s="1"/>
      <c r="H12440" s="1"/>
      <c r="I12440" s="1"/>
      <c r="J12440" s="1"/>
      <c r="K12440" s="1"/>
      <c r="L12440" s="1"/>
      <c r="M12440" s="1"/>
    </row>
    <row r="12441" spans="5:13" x14ac:dyDescent="0.25">
      <c r="E12441" s="1"/>
      <c r="F12441" s="1"/>
      <c r="G12441" s="1"/>
      <c r="H12441" s="1"/>
      <c r="I12441" s="1"/>
      <c r="J12441" s="1"/>
      <c r="K12441" s="1"/>
      <c r="L12441" s="1"/>
      <c r="M12441" s="1"/>
    </row>
    <row r="12442" spans="5:13" x14ac:dyDescent="0.25">
      <c r="E12442" s="1"/>
      <c r="F12442" s="1"/>
      <c r="G12442" s="1"/>
      <c r="H12442" s="1"/>
      <c r="I12442" s="1"/>
      <c r="J12442" s="1"/>
      <c r="K12442" s="1"/>
      <c r="L12442" s="1"/>
      <c r="M12442" s="1"/>
    </row>
    <row r="12443" spans="5:13" x14ac:dyDescent="0.25">
      <c r="E12443" s="1"/>
      <c r="F12443" s="1"/>
      <c r="G12443" s="1"/>
      <c r="H12443" s="1"/>
      <c r="I12443" s="1"/>
      <c r="J12443" s="1"/>
      <c r="K12443" s="1"/>
      <c r="L12443" s="1"/>
      <c r="M12443" s="1"/>
    </row>
    <row r="12444" spans="5:13" x14ac:dyDescent="0.25">
      <c r="E12444" s="1"/>
      <c r="F12444" s="1"/>
      <c r="G12444" s="1"/>
      <c r="H12444" s="1"/>
      <c r="I12444" s="1"/>
      <c r="J12444" s="1"/>
      <c r="K12444" s="1"/>
      <c r="L12444" s="1"/>
      <c r="M12444" s="1"/>
    </row>
    <row r="12445" spans="5:13" x14ac:dyDescent="0.25">
      <c r="E12445" s="1"/>
      <c r="F12445" s="1"/>
      <c r="G12445" s="1"/>
      <c r="H12445" s="1"/>
      <c r="I12445" s="1"/>
      <c r="J12445" s="1"/>
      <c r="K12445" s="1"/>
      <c r="L12445" s="1"/>
      <c r="M12445" s="1"/>
    </row>
    <row r="12446" spans="5:13" x14ac:dyDescent="0.25">
      <c r="E12446" s="1"/>
      <c r="F12446" s="1"/>
      <c r="G12446" s="1"/>
      <c r="H12446" s="1"/>
      <c r="I12446" s="1"/>
      <c r="J12446" s="1"/>
      <c r="K12446" s="1"/>
      <c r="L12446" s="1"/>
      <c r="M12446" s="1"/>
    </row>
    <row r="12447" spans="5:13" x14ac:dyDescent="0.25">
      <c r="E12447" s="1"/>
      <c r="F12447" s="1"/>
      <c r="G12447" s="1"/>
      <c r="H12447" s="1"/>
      <c r="I12447" s="1"/>
      <c r="J12447" s="1"/>
      <c r="K12447" s="1"/>
      <c r="L12447" s="1"/>
      <c r="M12447" s="1"/>
    </row>
    <row r="12448" spans="5:13" x14ac:dyDescent="0.25">
      <c r="E12448" s="1"/>
      <c r="F12448" s="1"/>
      <c r="G12448" s="1"/>
      <c r="H12448" s="1"/>
      <c r="I12448" s="1"/>
      <c r="J12448" s="1"/>
      <c r="K12448" s="1"/>
      <c r="L12448" s="1"/>
      <c r="M12448" s="1"/>
    </row>
    <row r="12449" spans="5:13" x14ac:dyDescent="0.25">
      <c r="E12449" s="1"/>
      <c r="F12449" s="1"/>
      <c r="G12449" s="1"/>
      <c r="H12449" s="1"/>
      <c r="I12449" s="1"/>
      <c r="J12449" s="1"/>
      <c r="K12449" s="1"/>
      <c r="L12449" s="1"/>
      <c r="M12449" s="1"/>
    </row>
    <row r="12450" spans="5:13" x14ac:dyDescent="0.25">
      <c r="E12450" s="1"/>
      <c r="F12450" s="1"/>
      <c r="G12450" s="1"/>
      <c r="H12450" s="1"/>
      <c r="I12450" s="1"/>
      <c r="J12450" s="1"/>
      <c r="K12450" s="1"/>
      <c r="L12450" s="1"/>
      <c r="M12450" s="1"/>
    </row>
    <row r="12451" spans="5:13" x14ac:dyDescent="0.25">
      <c r="E12451" s="1"/>
      <c r="F12451" s="1"/>
      <c r="G12451" s="1"/>
      <c r="H12451" s="1"/>
      <c r="I12451" s="1"/>
      <c r="J12451" s="1"/>
      <c r="K12451" s="1"/>
      <c r="L12451" s="1"/>
      <c r="M12451" s="1"/>
    </row>
    <row r="12452" spans="5:13" x14ac:dyDescent="0.25">
      <c r="E12452" s="1"/>
      <c r="F12452" s="1"/>
      <c r="G12452" s="1"/>
      <c r="H12452" s="1"/>
      <c r="I12452" s="1"/>
      <c r="J12452" s="1"/>
      <c r="K12452" s="1"/>
      <c r="L12452" s="1"/>
      <c r="M12452" s="1"/>
    </row>
    <row r="12453" spans="5:13" x14ac:dyDescent="0.25">
      <c r="E12453" s="1"/>
      <c r="F12453" s="1"/>
      <c r="G12453" s="1"/>
      <c r="H12453" s="1"/>
      <c r="I12453" s="1"/>
      <c r="J12453" s="1"/>
      <c r="K12453" s="1"/>
      <c r="L12453" s="1"/>
      <c r="M12453" s="1"/>
    </row>
    <row r="12454" spans="5:13" x14ac:dyDescent="0.25">
      <c r="E12454" s="1"/>
      <c r="F12454" s="1"/>
      <c r="G12454" s="1"/>
      <c r="H12454" s="1"/>
      <c r="I12454" s="1"/>
      <c r="J12454" s="1"/>
      <c r="K12454" s="1"/>
      <c r="L12454" s="1"/>
      <c r="M12454" s="1"/>
    </row>
    <row r="12455" spans="5:13" x14ac:dyDescent="0.25">
      <c r="E12455" s="1"/>
      <c r="F12455" s="1"/>
      <c r="G12455" s="1"/>
      <c r="H12455" s="1"/>
      <c r="I12455" s="1"/>
      <c r="J12455" s="1"/>
      <c r="K12455" s="1"/>
      <c r="L12455" s="1"/>
      <c r="M12455" s="1"/>
    </row>
    <row r="12456" spans="5:13" x14ac:dyDescent="0.25">
      <c r="E12456" s="1"/>
      <c r="F12456" s="1"/>
      <c r="G12456" s="1"/>
      <c r="H12456" s="1"/>
      <c r="I12456" s="1"/>
      <c r="J12456" s="1"/>
      <c r="K12456" s="1"/>
      <c r="L12456" s="1"/>
      <c r="M12456" s="1"/>
    </row>
    <row r="12457" spans="5:13" x14ac:dyDescent="0.25">
      <c r="E12457" s="1"/>
      <c r="F12457" s="1"/>
      <c r="G12457" s="1"/>
      <c r="H12457" s="1"/>
      <c r="I12457" s="1"/>
      <c r="J12457" s="1"/>
      <c r="K12457" s="1"/>
      <c r="L12457" s="1"/>
      <c r="M12457" s="1"/>
    </row>
    <row r="12458" spans="5:13" x14ac:dyDescent="0.25">
      <c r="E12458" s="1"/>
      <c r="F12458" s="1"/>
      <c r="G12458" s="1"/>
      <c r="H12458" s="1"/>
      <c r="I12458" s="1"/>
      <c r="J12458" s="1"/>
      <c r="K12458" s="1"/>
      <c r="L12458" s="1"/>
      <c r="M12458" s="1"/>
    </row>
    <row r="12459" spans="5:13" x14ac:dyDescent="0.25">
      <c r="E12459" s="1"/>
      <c r="F12459" s="1"/>
      <c r="G12459" s="1"/>
      <c r="H12459" s="1"/>
      <c r="I12459" s="1"/>
      <c r="J12459" s="1"/>
      <c r="K12459" s="1"/>
      <c r="L12459" s="1"/>
      <c r="M12459" s="1"/>
    </row>
    <row r="12460" spans="5:13" x14ac:dyDescent="0.25">
      <c r="E12460" s="1"/>
      <c r="F12460" s="1"/>
      <c r="G12460" s="1"/>
      <c r="H12460" s="1"/>
      <c r="I12460" s="1"/>
      <c r="J12460" s="1"/>
      <c r="K12460" s="1"/>
      <c r="L12460" s="1"/>
      <c r="M12460" s="1"/>
    </row>
    <row r="12461" spans="5:13" x14ac:dyDescent="0.25">
      <c r="E12461" s="1"/>
      <c r="F12461" s="1"/>
      <c r="G12461" s="1"/>
      <c r="H12461" s="1"/>
      <c r="I12461" s="1"/>
      <c r="J12461" s="1"/>
      <c r="K12461" s="1"/>
      <c r="L12461" s="1"/>
      <c r="M12461" s="1"/>
    </row>
    <row r="12462" spans="5:13" x14ac:dyDescent="0.25">
      <c r="E12462" s="1"/>
      <c r="F12462" s="1"/>
      <c r="G12462" s="1"/>
      <c r="H12462" s="1"/>
      <c r="I12462" s="1"/>
      <c r="J12462" s="1"/>
      <c r="K12462" s="1"/>
      <c r="L12462" s="1"/>
      <c r="M12462" s="1"/>
    </row>
    <row r="12463" spans="5:13" x14ac:dyDescent="0.25">
      <c r="E12463" s="1"/>
      <c r="F12463" s="1"/>
      <c r="G12463" s="1"/>
      <c r="H12463" s="1"/>
      <c r="I12463" s="1"/>
      <c r="J12463" s="1"/>
      <c r="K12463" s="1"/>
      <c r="L12463" s="1"/>
      <c r="M12463" s="1"/>
    </row>
    <row r="12464" spans="5:13" x14ac:dyDescent="0.25">
      <c r="E12464" s="1"/>
      <c r="F12464" s="1"/>
      <c r="G12464" s="1"/>
      <c r="H12464" s="1"/>
      <c r="I12464" s="1"/>
      <c r="J12464" s="1"/>
      <c r="K12464" s="1"/>
      <c r="L12464" s="1"/>
      <c r="M12464" s="1"/>
    </row>
    <row r="12465" spans="5:13" x14ac:dyDescent="0.25">
      <c r="E12465" s="1"/>
      <c r="F12465" s="1"/>
      <c r="G12465" s="1"/>
      <c r="H12465" s="1"/>
      <c r="I12465" s="1"/>
      <c r="J12465" s="1"/>
      <c r="K12465" s="1"/>
      <c r="L12465" s="1"/>
      <c r="M12465" s="1"/>
    </row>
    <row r="12466" spans="5:13" x14ac:dyDescent="0.25">
      <c r="E12466" s="1"/>
      <c r="F12466" s="1"/>
      <c r="G12466" s="1"/>
      <c r="H12466" s="1"/>
      <c r="I12466" s="1"/>
      <c r="J12466" s="1"/>
      <c r="K12466" s="1"/>
      <c r="L12466" s="1"/>
      <c r="M12466" s="1"/>
    </row>
    <row r="12467" spans="5:13" x14ac:dyDescent="0.25">
      <c r="E12467" s="1"/>
      <c r="F12467" s="1"/>
      <c r="G12467" s="1"/>
      <c r="H12467" s="1"/>
      <c r="I12467" s="1"/>
      <c r="J12467" s="1"/>
      <c r="K12467" s="1"/>
      <c r="L12467" s="1"/>
      <c r="M12467" s="1"/>
    </row>
    <row r="12468" spans="5:13" x14ac:dyDescent="0.25">
      <c r="E12468" s="1"/>
      <c r="F12468" s="1"/>
      <c r="G12468" s="1"/>
      <c r="H12468" s="1"/>
      <c r="I12468" s="1"/>
      <c r="J12468" s="1"/>
      <c r="K12468" s="1"/>
      <c r="L12468" s="1"/>
      <c r="M12468" s="1"/>
    </row>
    <row r="12469" spans="5:13" x14ac:dyDescent="0.25">
      <c r="E12469" s="1"/>
      <c r="F12469" s="1"/>
      <c r="G12469" s="1"/>
      <c r="H12469" s="1"/>
      <c r="I12469" s="1"/>
      <c r="J12469" s="1"/>
      <c r="K12469" s="1"/>
      <c r="L12469" s="1"/>
      <c r="M12469" s="1"/>
    </row>
    <row r="12470" spans="5:13" x14ac:dyDescent="0.25">
      <c r="E12470" s="1"/>
      <c r="F12470" s="1"/>
      <c r="G12470" s="1"/>
      <c r="H12470" s="1"/>
      <c r="I12470" s="1"/>
      <c r="J12470" s="1"/>
      <c r="K12470" s="1"/>
      <c r="L12470" s="1"/>
      <c r="M12470" s="1"/>
    </row>
    <row r="12471" spans="5:13" x14ac:dyDescent="0.25">
      <c r="E12471" s="1"/>
      <c r="F12471" s="1"/>
      <c r="G12471" s="1"/>
      <c r="H12471" s="1"/>
      <c r="I12471" s="1"/>
      <c r="J12471" s="1"/>
      <c r="K12471" s="1"/>
      <c r="L12471" s="1"/>
      <c r="M12471" s="1"/>
    </row>
    <row r="12472" spans="5:13" x14ac:dyDescent="0.25">
      <c r="E12472" s="1"/>
      <c r="F12472" s="1"/>
      <c r="G12472" s="1"/>
      <c r="H12472" s="1"/>
      <c r="I12472" s="1"/>
      <c r="J12472" s="1"/>
      <c r="K12472" s="1"/>
      <c r="L12472" s="1"/>
      <c r="M12472" s="1"/>
    </row>
    <row r="12473" spans="5:13" x14ac:dyDescent="0.25">
      <c r="E12473" s="1"/>
      <c r="F12473" s="1"/>
      <c r="G12473" s="1"/>
      <c r="H12473" s="1"/>
      <c r="I12473" s="1"/>
      <c r="J12473" s="1"/>
      <c r="K12473" s="1"/>
      <c r="L12473" s="1"/>
      <c r="M12473" s="1"/>
    </row>
    <row r="12474" spans="5:13" x14ac:dyDescent="0.25">
      <c r="E12474" s="1"/>
      <c r="F12474" s="1"/>
      <c r="G12474" s="1"/>
      <c r="H12474" s="1"/>
      <c r="I12474" s="1"/>
      <c r="J12474" s="1"/>
      <c r="K12474" s="1"/>
      <c r="L12474" s="1"/>
      <c r="M12474" s="1"/>
    </row>
    <row r="12475" spans="5:13" x14ac:dyDescent="0.25">
      <c r="E12475" s="1"/>
      <c r="F12475" s="1"/>
      <c r="G12475" s="1"/>
      <c r="H12475" s="1"/>
      <c r="I12475" s="1"/>
      <c r="J12475" s="1"/>
      <c r="K12475" s="1"/>
      <c r="L12475" s="1"/>
      <c r="M12475" s="1"/>
    </row>
    <row r="12476" spans="5:13" x14ac:dyDescent="0.25">
      <c r="E12476" s="1"/>
      <c r="F12476" s="1"/>
      <c r="G12476" s="1"/>
      <c r="H12476" s="1"/>
      <c r="I12476" s="1"/>
      <c r="J12476" s="1"/>
      <c r="K12476" s="1"/>
      <c r="L12476" s="1"/>
      <c r="M12476" s="1"/>
    </row>
    <row r="12477" spans="5:13" x14ac:dyDescent="0.25">
      <c r="E12477" s="1"/>
      <c r="F12477" s="1"/>
      <c r="G12477" s="1"/>
      <c r="H12477" s="1"/>
      <c r="I12477" s="1"/>
      <c r="J12477" s="1"/>
      <c r="K12477" s="1"/>
      <c r="L12477" s="1"/>
      <c r="M12477" s="1"/>
    </row>
    <row r="12478" spans="5:13" x14ac:dyDescent="0.25">
      <c r="E12478" s="1"/>
      <c r="F12478" s="1"/>
      <c r="G12478" s="1"/>
      <c r="H12478" s="1"/>
      <c r="I12478" s="1"/>
      <c r="J12478" s="1"/>
      <c r="K12478" s="1"/>
      <c r="L12478" s="1"/>
      <c r="M12478" s="1"/>
    </row>
    <row r="12479" spans="5:13" x14ac:dyDescent="0.25">
      <c r="E12479" s="1"/>
      <c r="F12479" s="1"/>
      <c r="G12479" s="1"/>
      <c r="H12479" s="1"/>
      <c r="I12479" s="1"/>
      <c r="J12479" s="1"/>
      <c r="K12479" s="1"/>
      <c r="L12479" s="1"/>
      <c r="M12479" s="1"/>
    </row>
    <row r="12480" spans="5:13" x14ac:dyDescent="0.25">
      <c r="E12480" s="1"/>
      <c r="F12480" s="1"/>
      <c r="G12480" s="1"/>
      <c r="H12480" s="1"/>
      <c r="I12480" s="1"/>
      <c r="J12480" s="1"/>
      <c r="K12480" s="1"/>
      <c r="L12480" s="1"/>
      <c r="M12480" s="1"/>
    </row>
    <row r="12481" spans="5:13" x14ac:dyDescent="0.25">
      <c r="E12481" s="1"/>
      <c r="F12481" s="1"/>
      <c r="G12481" s="1"/>
      <c r="H12481" s="1"/>
      <c r="I12481" s="1"/>
      <c r="J12481" s="1"/>
      <c r="K12481" s="1"/>
      <c r="L12481" s="1"/>
      <c r="M12481" s="1"/>
    </row>
    <row r="12482" spans="5:13" x14ac:dyDescent="0.25">
      <c r="E12482" s="1"/>
      <c r="F12482" s="1"/>
      <c r="G12482" s="1"/>
      <c r="H12482" s="1"/>
      <c r="I12482" s="1"/>
      <c r="J12482" s="1"/>
      <c r="K12482" s="1"/>
      <c r="L12482" s="1"/>
      <c r="M12482" s="1"/>
    </row>
    <row r="12483" spans="5:13" x14ac:dyDescent="0.25">
      <c r="E12483" s="1"/>
      <c r="F12483" s="1"/>
      <c r="G12483" s="1"/>
      <c r="H12483" s="1"/>
      <c r="I12483" s="1"/>
      <c r="J12483" s="1"/>
      <c r="K12483" s="1"/>
      <c r="L12483" s="1"/>
      <c r="M12483" s="1"/>
    </row>
    <row r="12484" spans="5:13" x14ac:dyDescent="0.25">
      <c r="E12484" s="1"/>
      <c r="F12484" s="1"/>
      <c r="G12484" s="1"/>
      <c r="H12484" s="1"/>
      <c r="I12484" s="1"/>
      <c r="J12484" s="1"/>
      <c r="K12484" s="1"/>
      <c r="L12484" s="1"/>
      <c r="M12484" s="1"/>
    </row>
    <row r="12485" spans="5:13" x14ac:dyDescent="0.25">
      <c r="E12485" s="1"/>
      <c r="F12485" s="1"/>
      <c r="G12485" s="1"/>
      <c r="H12485" s="1"/>
      <c r="I12485" s="1"/>
      <c r="J12485" s="1"/>
      <c r="K12485" s="1"/>
      <c r="L12485" s="1"/>
      <c r="M12485" s="1"/>
    </row>
    <row r="12486" spans="5:13" x14ac:dyDescent="0.25">
      <c r="E12486" s="1"/>
      <c r="F12486" s="1"/>
      <c r="G12486" s="1"/>
      <c r="H12486" s="1"/>
      <c r="I12486" s="1"/>
      <c r="J12486" s="1"/>
      <c r="K12486" s="1"/>
      <c r="L12486" s="1"/>
      <c r="M12486" s="1"/>
    </row>
    <row r="12487" spans="5:13" x14ac:dyDescent="0.25">
      <c r="E12487" s="1"/>
      <c r="F12487" s="1"/>
      <c r="G12487" s="1"/>
      <c r="H12487" s="1"/>
      <c r="I12487" s="1"/>
      <c r="J12487" s="1"/>
      <c r="K12487" s="1"/>
      <c r="L12487" s="1"/>
      <c r="M12487" s="1"/>
    </row>
    <row r="12488" spans="5:13" x14ac:dyDescent="0.25">
      <c r="E12488" s="1"/>
      <c r="F12488" s="1"/>
      <c r="G12488" s="1"/>
      <c r="H12488" s="1"/>
      <c r="I12488" s="1"/>
      <c r="J12488" s="1"/>
      <c r="K12488" s="1"/>
      <c r="L12488" s="1"/>
      <c r="M12488" s="1"/>
    </row>
    <row r="12489" spans="5:13" x14ac:dyDescent="0.25">
      <c r="E12489" s="1"/>
      <c r="F12489" s="1"/>
      <c r="G12489" s="1"/>
      <c r="H12489" s="1"/>
      <c r="I12489" s="1"/>
      <c r="J12489" s="1"/>
      <c r="K12489" s="1"/>
      <c r="L12489" s="1"/>
      <c r="M12489" s="1"/>
    </row>
    <row r="12490" spans="5:13" x14ac:dyDescent="0.25">
      <c r="E12490" s="1"/>
      <c r="F12490" s="1"/>
      <c r="G12490" s="1"/>
      <c r="H12490" s="1"/>
      <c r="I12490" s="1"/>
      <c r="J12490" s="1"/>
      <c r="K12490" s="1"/>
      <c r="L12490" s="1"/>
      <c r="M12490" s="1"/>
    </row>
    <row r="12491" spans="5:13" x14ac:dyDescent="0.25">
      <c r="E12491" s="1"/>
      <c r="F12491" s="1"/>
      <c r="G12491" s="1"/>
      <c r="H12491" s="1"/>
      <c r="I12491" s="1"/>
      <c r="J12491" s="1"/>
      <c r="K12491" s="1"/>
      <c r="L12491" s="1"/>
      <c r="M12491" s="1"/>
    </row>
    <row r="12492" spans="5:13" x14ac:dyDescent="0.25">
      <c r="E12492" s="1"/>
      <c r="F12492" s="1"/>
      <c r="G12492" s="1"/>
      <c r="H12492" s="1"/>
      <c r="I12492" s="1"/>
      <c r="J12492" s="1"/>
      <c r="K12492" s="1"/>
      <c r="L12492" s="1"/>
      <c r="M12492" s="1"/>
    </row>
    <row r="12493" spans="5:13" x14ac:dyDescent="0.25">
      <c r="E12493" s="1"/>
      <c r="F12493" s="1"/>
      <c r="G12493" s="1"/>
      <c r="H12493" s="1"/>
      <c r="I12493" s="1"/>
      <c r="J12493" s="1"/>
      <c r="K12493" s="1"/>
      <c r="L12493" s="1"/>
      <c r="M12493" s="1"/>
    </row>
    <row r="12494" spans="5:13" x14ac:dyDescent="0.25">
      <c r="E12494" s="1"/>
      <c r="F12494" s="1"/>
      <c r="G12494" s="1"/>
      <c r="H12494" s="1"/>
      <c r="I12494" s="1"/>
      <c r="J12494" s="1"/>
      <c r="K12494" s="1"/>
      <c r="L12494" s="1"/>
      <c r="M12494" s="1"/>
    </row>
    <row r="12495" spans="5:13" x14ac:dyDescent="0.25">
      <c r="E12495" s="1"/>
      <c r="F12495" s="1"/>
      <c r="G12495" s="1"/>
      <c r="H12495" s="1"/>
      <c r="I12495" s="1"/>
      <c r="J12495" s="1"/>
      <c r="K12495" s="1"/>
      <c r="L12495" s="1"/>
      <c r="M12495" s="1"/>
    </row>
    <row r="12496" spans="5:13" x14ac:dyDescent="0.25">
      <c r="E12496" s="1"/>
      <c r="F12496" s="1"/>
      <c r="G12496" s="1"/>
      <c r="H12496" s="1"/>
      <c r="I12496" s="1"/>
      <c r="J12496" s="1"/>
      <c r="K12496" s="1"/>
      <c r="L12496" s="1"/>
      <c r="M12496" s="1"/>
    </row>
    <row r="12497" spans="5:13" x14ac:dyDescent="0.25">
      <c r="E12497" s="1"/>
      <c r="F12497" s="1"/>
      <c r="G12497" s="1"/>
      <c r="H12497" s="1"/>
      <c r="I12497" s="1"/>
      <c r="J12497" s="1"/>
      <c r="K12497" s="1"/>
      <c r="L12497" s="1"/>
      <c r="M12497" s="1"/>
    </row>
    <row r="12498" spans="5:13" x14ac:dyDescent="0.25">
      <c r="E12498" s="1"/>
      <c r="F12498" s="1"/>
      <c r="G12498" s="1"/>
      <c r="H12498" s="1"/>
      <c r="I12498" s="1"/>
      <c r="J12498" s="1"/>
      <c r="K12498" s="1"/>
      <c r="L12498" s="1"/>
      <c r="M12498" s="1"/>
    </row>
    <row r="12499" spans="5:13" x14ac:dyDescent="0.25">
      <c r="E12499" s="1"/>
      <c r="F12499" s="1"/>
      <c r="G12499" s="1"/>
      <c r="H12499" s="1"/>
      <c r="I12499" s="1"/>
      <c r="J12499" s="1"/>
      <c r="K12499" s="1"/>
      <c r="L12499" s="1"/>
      <c r="M12499" s="1"/>
    </row>
    <row r="12500" spans="5:13" x14ac:dyDescent="0.25">
      <c r="E12500" s="1"/>
      <c r="F12500" s="1"/>
      <c r="G12500" s="1"/>
      <c r="H12500" s="1"/>
      <c r="I12500" s="1"/>
      <c r="J12500" s="1"/>
      <c r="K12500" s="1"/>
      <c r="L12500" s="1"/>
      <c r="M12500" s="1"/>
    </row>
    <row r="12501" spans="5:13" x14ac:dyDescent="0.25">
      <c r="E12501" s="1"/>
      <c r="F12501" s="1"/>
      <c r="G12501" s="1"/>
      <c r="H12501" s="1"/>
      <c r="I12501" s="1"/>
      <c r="J12501" s="1"/>
      <c r="K12501" s="1"/>
      <c r="L12501" s="1"/>
      <c r="M12501" s="1"/>
    </row>
    <row r="12502" spans="5:13" x14ac:dyDescent="0.25">
      <c r="E12502" s="1"/>
      <c r="F12502" s="1"/>
      <c r="G12502" s="1"/>
      <c r="H12502" s="1"/>
      <c r="I12502" s="1"/>
      <c r="J12502" s="1"/>
      <c r="K12502" s="1"/>
      <c r="L12502" s="1"/>
      <c r="M12502" s="1"/>
    </row>
    <row r="12503" spans="5:13" x14ac:dyDescent="0.25">
      <c r="E12503" s="1"/>
      <c r="F12503" s="1"/>
      <c r="G12503" s="1"/>
      <c r="H12503" s="1"/>
      <c r="I12503" s="1"/>
      <c r="J12503" s="1"/>
      <c r="K12503" s="1"/>
      <c r="L12503" s="1"/>
      <c r="M12503" s="1"/>
    </row>
    <row r="12504" spans="5:13" x14ac:dyDescent="0.25">
      <c r="E12504" s="1"/>
      <c r="F12504" s="1"/>
      <c r="G12504" s="1"/>
      <c r="H12504" s="1"/>
      <c r="I12504" s="1"/>
      <c r="J12504" s="1"/>
      <c r="K12504" s="1"/>
      <c r="L12504" s="1"/>
      <c r="M12504" s="1"/>
    </row>
    <row r="12505" spans="5:13" x14ac:dyDescent="0.25">
      <c r="E12505" s="1"/>
      <c r="F12505" s="1"/>
      <c r="G12505" s="1"/>
      <c r="H12505" s="1"/>
      <c r="I12505" s="1"/>
      <c r="J12505" s="1"/>
      <c r="K12505" s="1"/>
      <c r="L12505" s="1"/>
      <c r="M12505" s="1"/>
    </row>
    <row r="12506" spans="5:13" x14ac:dyDescent="0.25">
      <c r="E12506" s="1"/>
      <c r="F12506" s="1"/>
      <c r="G12506" s="1"/>
      <c r="H12506" s="1"/>
      <c r="I12506" s="1"/>
      <c r="J12506" s="1"/>
      <c r="K12506" s="1"/>
      <c r="L12506" s="1"/>
      <c r="M12506" s="1"/>
    </row>
    <row r="12507" spans="5:13" x14ac:dyDescent="0.25">
      <c r="E12507" s="1"/>
      <c r="F12507" s="1"/>
      <c r="G12507" s="1"/>
      <c r="H12507" s="1"/>
      <c r="I12507" s="1"/>
      <c r="J12507" s="1"/>
      <c r="K12507" s="1"/>
      <c r="L12507" s="1"/>
      <c r="M12507" s="1"/>
    </row>
    <row r="12508" spans="5:13" x14ac:dyDescent="0.25">
      <c r="E12508" s="1"/>
      <c r="F12508" s="1"/>
      <c r="G12508" s="1"/>
      <c r="H12508" s="1"/>
      <c r="I12508" s="1"/>
      <c r="J12508" s="1"/>
      <c r="K12508" s="1"/>
      <c r="L12508" s="1"/>
      <c r="M12508" s="1"/>
    </row>
    <row r="12509" spans="5:13" x14ac:dyDescent="0.25">
      <c r="E12509" s="1"/>
      <c r="F12509" s="1"/>
      <c r="G12509" s="1"/>
      <c r="H12509" s="1"/>
      <c r="I12509" s="1"/>
      <c r="J12509" s="1"/>
      <c r="K12509" s="1"/>
      <c r="L12509" s="1"/>
      <c r="M12509" s="1"/>
    </row>
    <row r="12510" spans="5:13" x14ac:dyDescent="0.25">
      <c r="E12510" s="1"/>
      <c r="F12510" s="1"/>
      <c r="G12510" s="1"/>
      <c r="H12510" s="1"/>
      <c r="I12510" s="1"/>
      <c r="J12510" s="1"/>
      <c r="K12510" s="1"/>
      <c r="L12510" s="1"/>
      <c r="M12510" s="1"/>
    </row>
    <row r="12511" spans="5:13" x14ac:dyDescent="0.25">
      <c r="E12511" s="1"/>
      <c r="F12511" s="1"/>
      <c r="G12511" s="1"/>
      <c r="H12511" s="1"/>
      <c r="I12511" s="1"/>
      <c r="J12511" s="1"/>
      <c r="K12511" s="1"/>
      <c r="L12511" s="1"/>
      <c r="M12511" s="1"/>
    </row>
    <row r="12512" spans="5:13" x14ac:dyDescent="0.25">
      <c r="E12512" s="1"/>
      <c r="F12512" s="1"/>
      <c r="G12512" s="1"/>
      <c r="H12512" s="1"/>
      <c r="I12512" s="1"/>
      <c r="J12512" s="1"/>
      <c r="K12512" s="1"/>
      <c r="L12512" s="1"/>
      <c r="M12512" s="1"/>
    </row>
    <row r="12513" spans="5:13" x14ac:dyDescent="0.25">
      <c r="E12513" s="1"/>
      <c r="F12513" s="1"/>
      <c r="G12513" s="1"/>
      <c r="H12513" s="1"/>
      <c r="I12513" s="1"/>
      <c r="J12513" s="1"/>
      <c r="K12513" s="1"/>
      <c r="L12513" s="1"/>
      <c r="M12513" s="1"/>
    </row>
    <row r="12514" spans="5:13" x14ac:dyDescent="0.25">
      <c r="E12514" s="1"/>
      <c r="F12514" s="1"/>
      <c r="G12514" s="1"/>
      <c r="H12514" s="1"/>
      <c r="I12514" s="1"/>
      <c r="J12514" s="1"/>
      <c r="K12514" s="1"/>
      <c r="L12514" s="1"/>
      <c r="M12514" s="1"/>
    </row>
    <row r="12515" spans="5:13" x14ac:dyDescent="0.25">
      <c r="E12515" s="1"/>
      <c r="F12515" s="1"/>
      <c r="G12515" s="1"/>
      <c r="H12515" s="1"/>
      <c r="I12515" s="1"/>
      <c r="J12515" s="1"/>
      <c r="K12515" s="1"/>
      <c r="L12515" s="1"/>
      <c r="M12515" s="1"/>
    </row>
    <row r="12516" spans="5:13" x14ac:dyDescent="0.25">
      <c r="E12516" s="1"/>
      <c r="F12516" s="1"/>
      <c r="G12516" s="1"/>
      <c r="H12516" s="1"/>
      <c r="I12516" s="1"/>
      <c r="J12516" s="1"/>
      <c r="K12516" s="1"/>
      <c r="L12516" s="1"/>
      <c r="M12516" s="1"/>
    </row>
    <row r="12517" spans="5:13" x14ac:dyDescent="0.25">
      <c r="E12517" s="1"/>
      <c r="F12517" s="1"/>
      <c r="G12517" s="1"/>
      <c r="H12517" s="1"/>
      <c r="I12517" s="1"/>
      <c r="J12517" s="1"/>
      <c r="K12517" s="1"/>
      <c r="L12517" s="1"/>
      <c r="M12517" s="1"/>
    </row>
    <row r="12518" spans="5:13" x14ac:dyDescent="0.25">
      <c r="E12518" s="1"/>
      <c r="F12518" s="1"/>
      <c r="G12518" s="1"/>
      <c r="H12518" s="1"/>
      <c r="I12518" s="1"/>
      <c r="J12518" s="1"/>
      <c r="K12518" s="1"/>
      <c r="L12518" s="1"/>
      <c r="M12518" s="1"/>
    </row>
    <row r="12519" spans="5:13" x14ac:dyDescent="0.25">
      <c r="E12519" s="1"/>
      <c r="F12519" s="1"/>
      <c r="G12519" s="1"/>
      <c r="H12519" s="1"/>
      <c r="I12519" s="1"/>
      <c r="J12519" s="1"/>
      <c r="K12519" s="1"/>
      <c r="L12519" s="1"/>
      <c r="M12519" s="1"/>
    </row>
    <row r="12520" spans="5:13" x14ac:dyDescent="0.25">
      <c r="E12520" s="1"/>
      <c r="F12520" s="1"/>
      <c r="G12520" s="1"/>
      <c r="H12520" s="1"/>
      <c r="I12520" s="1"/>
      <c r="J12520" s="1"/>
      <c r="K12520" s="1"/>
      <c r="L12520" s="1"/>
      <c r="M12520" s="1"/>
    </row>
    <row r="12521" spans="5:13" x14ac:dyDescent="0.25">
      <c r="E12521" s="1"/>
      <c r="F12521" s="1"/>
      <c r="G12521" s="1"/>
      <c r="H12521" s="1"/>
      <c r="I12521" s="1"/>
      <c r="J12521" s="1"/>
      <c r="K12521" s="1"/>
      <c r="L12521" s="1"/>
      <c r="M12521" s="1"/>
    </row>
    <row r="12522" spans="5:13" x14ac:dyDescent="0.25">
      <c r="E12522" s="1"/>
      <c r="F12522" s="1"/>
      <c r="G12522" s="1"/>
      <c r="H12522" s="1"/>
      <c r="I12522" s="1"/>
      <c r="J12522" s="1"/>
      <c r="K12522" s="1"/>
      <c r="L12522" s="1"/>
      <c r="M12522" s="1"/>
    </row>
    <row r="12523" spans="5:13" x14ac:dyDescent="0.25">
      <c r="E12523" s="1"/>
      <c r="F12523" s="1"/>
      <c r="G12523" s="1"/>
      <c r="H12523" s="1"/>
      <c r="I12523" s="1"/>
      <c r="J12523" s="1"/>
      <c r="K12523" s="1"/>
      <c r="L12523" s="1"/>
      <c r="M12523" s="1"/>
    </row>
    <row r="12524" spans="5:13" x14ac:dyDescent="0.25">
      <c r="E12524" s="1"/>
      <c r="F12524" s="1"/>
      <c r="G12524" s="1"/>
      <c r="H12524" s="1"/>
      <c r="I12524" s="1"/>
      <c r="J12524" s="1"/>
      <c r="K12524" s="1"/>
      <c r="L12524" s="1"/>
      <c r="M12524" s="1"/>
    </row>
    <row r="12525" spans="5:13" x14ac:dyDescent="0.25">
      <c r="E12525" s="1"/>
      <c r="F12525" s="1"/>
      <c r="G12525" s="1"/>
      <c r="H12525" s="1"/>
      <c r="I12525" s="1"/>
      <c r="J12525" s="1"/>
      <c r="K12525" s="1"/>
      <c r="L12525" s="1"/>
      <c r="M12525" s="1"/>
    </row>
    <row r="12526" spans="5:13" x14ac:dyDescent="0.25">
      <c r="E12526" s="1"/>
      <c r="F12526" s="1"/>
      <c r="G12526" s="1"/>
      <c r="H12526" s="1"/>
      <c r="I12526" s="1"/>
      <c r="J12526" s="1"/>
      <c r="K12526" s="1"/>
      <c r="L12526" s="1"/>
      <c r="M12526" s="1"/>
    </row>
    <row r="12527" spans="5:13" x14ac:dyDescent="0.25">
      <c r="E12527" s="1"/>
      <c r="F12527" s="1"/>
      <c r="G12527" s="1"/>
      <c r="H12527" s="1"/>
      <c r="I12527" s="1"/>
      <c r="J12527" s="1"/>
      <c r="K12527" s="1"/>
      <c r="L12527" s="1"/>
      <c r="M12527" s="1"/>
    </row>
    <row r="12528" spans="5:13" x14ac:dyDescent="0.25">
      <c r="E12528" s="1"/>
      <c r="F12528" s="1"/>
      <c r="G12528" s="1"/>
      <c r="H12528" s="1"/>
      <c r="I12528" s="1"/>
      <c r="J12528" s="1"/>
      <c r="K12528" s="1"/>
      <c r="L12528" s="1"/>
      <c r="M12528" s="1"/>
    </row>
    <row r="12529" spans="5:13" x14ac:dyDescent="0.25">
      <c r="E12529" s="1"/>
      <c r="F12529" s="1"/>
      <c r="G12529" s="1"/>
      <c r="H12529" s="1"/>
      <c r="I12529" s="1"/>
      <c r="J12529" s="1"/>
      <c r="K12529" s="1"/>
      <c r="L12529" s="1"/>
      <c r="M12529" s="1"/>
    </row>
    <row r="12530" spans="5:13" x14ac:dyDescent="0.25">
      <c r="E12530" s="1"/>
      <c r="F12530" s="1"/>
      <c r="G12530" s="1"/>
      <c r="H12530" s="1"/>
      <c r="I12530" s="1"/>
      <c r="J12530" s="1"/>
      <c r="K12530" s="1"/>
      <c r="L12530" s="1"/>
      <c r="M12530" s="1"/>
    </row>
    <row r="12531" spans="5:13" x14ac:dyDescent="0.25">
      <c r="E12531" s="1"/>
      <c r="F12531" s="1"/>
      <c r="G12531" s="1"/>
      <c r="H12531" s="1"/>
      <c r="I12531" s="1"/>
      <c r="J12531" s="1"/>
      <c r="K12531" s="1"/>
      <c r="L12531" s="1"/>
      <c r="M12531" s="1"/>
    </row>
    <row r="12532" spans="5:13" x14ac:dyDescent="0.25">
      <c r="E12532" s="1"/>
      <c r="F12532" s="1"/>
      <c r="G12532" s="1"/>
      <c r="H12532" s="1"/>
      <c r="I12532" s="1"/>
      <c r="J12532" s="1"/>
      <c r="K12532" s="1"/>
      <c r="L12532" s="1"/>
      <c r="M12532" s="1"/>
    </row>
    <row r="12533" spans="5:13" x14ac:dyDescent="0.25">
      <c r="E12533" s="1"/>
      <c r="F12533" s="1"/>
      <c r="G12533" s="1"/>
      <c r="H12533" s="1"/>
      <c r="I12533" s="1"/>
      <c r="J12533" s="1"/>
      <c r="K12533" s="1"/>
      <c r="L12533" s="1"/>
      <c r="M12533" s="1"/>
    </row>
    <row r="12534" spans="5:13" x14ac:dyDescent="0.25">
      <c r="E12534" s="1"/>
      <c r="F12534" s="1"/>
      <c r="G12534" s="1"/>
      <c r="H12534" s="1"/>
      <c r="I12534" s="1"/>
      <c r="J12534" s="1"/>
      <c r="K12534" s="1"/>
      <c r="L12534" s="1"/>
      <c r="M12534" s="1"/>
    </row>
    <row r="12535" spans="5:13" x14ac:dyDescent="0.25">
      <c r="E12535" s="1"/>
      <c r="F12535" s="1"/>
      <c r="G12535" s="1"/>
      <c r="H12535" s="1"/>
      <c r="I12535" s="1"/>
      <c r="J12535" s="1"/>
      <c r="K12535" s="1"/>
      <c r="L12535" s="1"/>
      <c r="M12535" s="1"/>
    </row>
    <row r="12536" spans="5:13" x14ac:dyDescent="0.25">
      <c r="E12536" s="1"/>
      <c r="F12536" s="1"/>
      <c r="G12536" s="1"/>
      <c r="H12536" s="1"/>
      <c r="I12536" s="1"/>
      <c r="J12536" s="1"/>
      <c r="K12536" s="1"/>
      <c r="L12536" s="1"/>
      <c r="M12536" s="1"/>
    </row>
    <row r="12537" spans="5:13" x14ac:dyDescent="0.25">
      <c r="E12537" s="1"/>
      <c r="F12537" s="1"/>
      <c r="G12537" s="1"/>
      <c r="H12537" s="1"/>
      <c r="I12537" s="1"/>
      <c r="J12537" s="1"/>
      <c r="K12537" s="1"/>
      <c r="L12537" s="1"/>
      <c r="M12537" s="1"/>
    </row>
    <row r="12538" spans="5:13" x14ac:dyDescent="0.25">
      <c r="E12538" s="1"/>
      <c r="F12538" s="1"/>
      <c r="G12538" s="1"/>
      <c r="H12538" s="1"/>
      <c r="I12538" s="1"/>
      <c r="J12538" s="1"/>
      <c r="K12538" s="1"/>
      <c r="L12538" s="1"/>
      <c r="M12538" s="1"/>
    </row>
    <row r="12539" spans="5:13" x14ac:dyDescent="0.25">
      <c r="E12539" s="1"/>
      <c r="F12539" s="1"/>
      <c r="G12539" s="1"/>
      <c r="H12539" s="1"/>
      <c r="I12539" s="1"/>
      <c r="J12539" s="1"/>
      <c r="K12539" s="1"/>
      <c r="L12539" s="1"/>
      <c r="M12539" s="1"/>
    </row>
    <row r="12540" spans="5:13" x14ac:dyDescent="0.25">
      <c r="E12540" s="1"/>
      <c r="F12540" s="1"/>
      <c r="G12540" s="1"/>
      <c r="H12540" s="1"/>
      <c r="I12540" s="1"/>
      <c r="J12540" s="1"/>
      <c r="K12540" s="1"/>
      <c r="L12540" s="1"/>
      <c r="M12540" s="1"/>
    </row>
    <row r="12541" spans="5:13" x14ac:dyDescent="0.25">
      <c r="E12541" s="1"/>
      <c r="F12541" s="1"/>
      <c r="G12541" s="1"/>
      <c r="H12541" s="1"/>
      <c r="I12541" s="1"/>
      <c r="J12541" s="1"/>
      <c r="K12541" s="1"/>
      <c r="L12541" s="1"/>
      <c r="M12541" s="1"/>
    </row>
    <row r="12542" spans="5:13" x14ac:dyDescent="0.25">
      <c r="E12542" s="1"/>
      <c r="F12542" s="1"/>
      <c r="G12542" s="1"/>
      <c r="H12542" s="1"/>
      <c r="I12542" s="1"/>
      <c r="J12542" s="1"/>
      <c r="K12542" s="1"/>
      <c r="L12542" s="1"/>
      <c r="M12542" s="1"/>
    </row>
    <row r="12543" spans="5:13" x14ac:dyDescent="0.25">
      <c r="E12543" s="1"/>
      <c r="F12543" s="1"/>
      <c r="G12543" s="1"/>
      <c r="H12543" s="1"/>
      <c r="I12543" s="1"/>
      <c r="J12543" s="1"/>
      <c r="K12543" s="1"/>
      <c r="L12543" s="1"/>
      <c r="M12543" s="1"/>
    </row>
    <row r="12544" spans="5:13" x14ac:dyDescent="0.25">
      <c r="E12544" s="1"/>
      <c r="F12544" s="1"/>
      <c r="G12544" s="1"/>
      <c r="H12544" s="1"/>
      <c r="I12544" s="1"/>
      <c r="J12544" s="1"/>
      <c r="K12544" s="1"/>
      <c r="L12544" s="1"/>
      <c r="M12544" s="1"/>
    </row>
    <row r="12545" spans="5:13" x14ac:dyDescent="0.25">
      <c r="E12545" s="1"/>
      <c r="F12545" s="1"/>
      <c r="G12545" s="1"/>
      <c r="H12545" s="1"/>
      <c r="I12545" s="1"/>
      <c r="J12545" s="1"/>
      <c r="K12545" s="1"/>
      <c r="L12545" s="1"/>
      <c r="M12545" s="1"/>
    </row>
    <row r="12546" spans="5:13" x14ac:dyDescent="0.25">
      <c r="E12546" s="1"/>
      <c r="F12546" s="1"/>
      <c r="G12546" s="1"/>
      <c r="H12546" s="1"/>
      <c r="I12546" s="1"/>
      <c r="J12546" s="1"/>
      <c r="K12546" s="1"/>
      <c r="L12546" s="1"/>
      <c r="M12546" s="1"/>
    </row>
    <row r="12547" spans="5:13" x14ac:dyDescent="0.25">
      <c r="E12547" s="1"/>
      <c r="F12547" s="1"/>
      <c r="G12547" s="1"/>
      <c r="H12547" s="1"/>
      <c r="I12547" s="1"/>
      <c r="J12547" s="1"/>
      <c r="K12547" s="1"/>
      <c r="L12547" s="1"/>
      <c r="M12547" s="1"/>
    </row>
    <row r="12548" spans="5:13" x14ac:dyDescent="0.25">
      <c r="E12548" s="1"/>
      <c r="F12548" s="1"/>
      <c r="G12548" s="1"/>
      <c r="H12548" s="1"/>
      <c r="I12548" s="1"/>
      <c r="J12548" s="1"/>
      <c r="K12548" s="1"/>
      <c r="L12548" s="1"/>
      <c r="M12548" s="1"/>
    </row>
    <row r="12549" spans="5:13" x14ac:dyDescent="0.25">
      <c r="E12549" s="1"/>
      <c r="F12549" s="1"/>
      <c r="G12549" s="1"/>
      <c r="H12549" s="1"/>
      <c r="I12549" s="1"/>
      <c r="J12549" s="1"/>
      <c r="K12549" s="1"/>
      <c r="L12549" s="1"/>
      <c r="M12549" s="1"/>
    </row>
    <row r="12550" spans="5:13" x14ac:dyDescent="0.25">
      <c r="E12550" s="1"/>
      <c r="F12550" s="1"/>
      <c r="G12550" s="1"/>
      <c r="H12550" s="1"/>
      <c r="I12550" s="1"/>
      <c r="J12550" s="1"/>
      <c r="K12550" s="1"/>
      <c r="L12550" s="1"/>
      <c r="M12550" s="1"/>
    </row>
    <row r="12551" spans="5:13" x14ac:dyDescent="0.25">
      <c r="E12551" s="1"/>
      <c r="F12551" s="1"/>
      <c r="G12551" s="1"/>
      <c r="H12551" s="1"/>
      <c r="I12551" s="1"/>
      <c r="J12551" s="1"/>
      <c r="K12551" s="1"/>
      <c r="L12551" s="1"/>
      <c r="M12551" s="1"/>
    </row>
    <row r="12552" spans="5:13" x14ac:dyDescent="0.25">
      <c r="E12552" s="1"/>
      <c r="F12552" s="1"/>
      <c r="G12552" s="1"/>
      <c r="H12552" s="1"/>
      <c r="I12552" s="1"/>
      <c r="J12552" s="1"/>
      <c r="K12552" s="1"/>
      <c r="L12552" s="1"/>
      <c r="M12552" s="1"/>
    </row>
    <row r="12553" spans="5:13" x14ac:dyDescent="0.25">
      <c r="E12553" s="1"/>
      <c r="F12553" s="1"/>
      <c r="G12553" s="1"/>
      <c r="H12553" s="1"/>
      <c r="I12553" s="1"/>
      <c r="J12553" s="1"/>
      <c r="K12553" s="1"/>
      <c r="L12553" s="1"/>
      <c r="M12553" s="1"/>
    </row>
    <row r="12554" spans="5:13" x14ac:dyDescent="0.25">
      <c r="E12554" s="1"/>
      <c r="F12554" s="1"/>
      <c r="G12554" s="1"/>
      <c r="H12554" s="1"/>
      <c r="I12554" s="1"/>
      <c r="J12554" s="1"/>
      <c r="K12554" s="1"/>
      <c r="L12554" s="1"/>
      <c r="M12554" s="1"/>
    </row>
    <row r="12555" spans="5:13" x14ac:dyDescent="0.25">
      <c r="E12555" s="1"/>
      <c r="F12555" s="1"/>
      <c r="G12555" s="1"/>
      <c r="H12555" s="1"/>
      <c r="I12555" s="1"/>
      <c r="J12555" s="1"/>
      <c r="K12555" s="1"/>
      <c r="L12555" s="1"/>
      <c r="M12555" s="1"/>
    </row>
    <row r="12556" spans="5:13" x14ac:dyDescent="0.25">
      <c r="E12556" s="1"/>
      <c r="F12556" s="1"/>
      <c r="G12556" s="1"/>
      <c r="H12556" s="1"/>
      <c r="I12556" s="1"/>
      <c r="J12556" s="1"/>
      <c r="K12556" s="1"/>
      <c r="L12556" s="1"/>
      <c r="M12556" s="1"/>
    </row>
    <row r="12557" spans="5:13" x14ac:dyDescent="0.25">
      <c r="E12557" s="1"/>
      <c r="F12557" s="1"/>
      <c r="G12557" s="1"/>
      <c r="H12557" s="1"/>
      <c r="I12557" s="1"/>
      <c r="J12557" s="1"/>
      <c r="K12557" s="1"/>
      <c r="L12557" s="1"/>
      <c r="M12557" s="1"/>
    </row>
    <row r="12558" spans="5:13" x14ac:dyDescent="0.25">
      <c r="E12558" s="1"/>
      <c r="F12558" s="1"/>
      <c r="G12558" s="1"/>
      <c r="H12558" s="1"/>
      <c r="I12558" s="1"/>
      <c r="J12558" s="1"/>
      <c r="K12558" s="1"/>
      <c r="L12558" s="1"/>
      <c r="M12558" s="1"/>
    </row>
    <row r="12559" spans="5:13" x14ac:dyDescent="0.25">
      <c r="E12559" s="1"/>
      <c r="F12559" s="1"/>
      <c r="G12559" s="1"/>
      <c r="H12559" s="1"/>
      <c r="I12559" s="1"/>
      <c r="J12559" s="1"/>
      <c r="K12559" s="1"/>
      <c r="L12559" s="1"/>
      <c r="M12559" s="1"/>
    </row>
    <row r="12560" spans="5:13" x14ac:dyDescent="0.25">
      <c r="E12560" s="1"/>
      <c r="F12560" s="1"/>
      <c r="G12560" s="1"/>
      <c r="H12560" s="1"/>
      <c r="I12560" s="1"/>
      <c r="J12560" s="1"/>
      <c r="K12560" s="1"/>
      <c r="L12560" s="1"/>
      <c r="M12560" s="1"/>
    </row>
    <row r="12561" spans="5:13" x14ac:dyDescent="0.25">
      <c r="E12561" s="1"/>
      <c r="F12561" s="1"/>
      <c r="G12561" s="1"/>
      <c r="H12561" s="1"/>
      <c r="I12561" s="1"/>
      <c r="J12561" s="1"/>
      <c r="K12561" s="1"/>
      <c r="L12561" s="1"/>
      <c r="M12561" s="1"/>
    </row>
    <row r="12562" spans="5:13" x14ac:dyDescent="0.25">
      <c r="E12562" s="1"/>
      <c r="F12562" s="1"/>
      <c r="G12562" s="1"/>
      <c r="H12562" s="1"/>
      <c r="I12562" s="1"/>
      <c r="J12562" s="1"/>
      <c r="K12562" s="1"/>
      <c r="L12562" s="1"/>
      <c r="M12562" s="1"/>
    </row>
    <row r="12563" spans="5:13" x14ac:dyDescent="0.25">
      <c r="E12563" s="1"/>
      <c r="F12563" s="1"/>
      <c r="G12563" s="1"/>
      <c r="H12563" s="1"/>
      <c r="I12563" s="1"/>
      <c r="J12563" s="1"/>
      <c r="K12563" s="1"/>
      <c r="L12563" s="1"/>
      <c r="M12563" s="1"/>
    </row>
    <row r="12564" spans="5:13" x14ac:dyDescent="0.25">
      <c r="E12564" s="1"/>
      <c r="F12564" s="1"/>
      <c r="G12564" s="1"/>
      <c r="H12564" s="1"/>
      <c r="I12564" s="1"/>
      <c r="J12564" s="1"/>
      <c r="K12564" s="1"/>
      <c r="L12564" s="1"/>
      <c r="M12564" s="1"/>
    </row>
    <row r="12565" spans="5:13" x14ac:dyDescent="0.25">
      <c r="E12565" s="1"/>
      <c r="F12565" s="1"/>
      <c r="G12565" s="1"/>
      <c r="H12565" s="1"/>
      <c r="I12565" s="1"/>
      <c r="J12565" s="1"/>
      <c r="K12565" s="1"/>
      <c r="L12565" s="1"/>
      <c r="M12565" s="1"/>
    </row>
    <row r="12566" spans="5:13" x14ac:dyDescent="0.25">
      <c r="E12566" s="1"/>
      <c r="F12566" s="1"/>
      <c r="G12566" s="1"/>
      <c r="H12566" s="1"/>
      <c r="I12566" s="1"/>
      <c r="J12566" s="1"/>
      <c r="K12566" s="1"/>
      <c r="L12566" s="1"/>
      <c r="M12566" s="1"/>
    </row>
    <row r="12567" spans="5:13" x14ac:dyDescent="0.25">
      <c r="E12567" s="1"/>
      <c r="F12567" s="1"/>
      <c r="G12567" s="1"/>
      <c r="H12567" s="1"/>
      <c r="I12567" s="1"/>
      <c r="J12567" s="1"/>
      <c r="K12567" s="1"/>
      <c r="L12567" s="1"/>
      <c r="M12567" s="1"/>
    </row>
    <row r="12568" spans="5:13" x14ac:dyDescent="0.25">
      <c r="E12568" s="1"/>
      <c r="F12568" s="1"/>
      <c r="G12568" s="1"/>
      <c r="H12568" s="1"/>
      <c r="I12568" s="1"/>
      <c r="J12568" s="1"/>
      <c r="K12568" s="1"/>
      <c r="L12568" s="1"/>
      <c r="M12568" s="1"/>
    </row>
    <row r="12569" spans="5:13" x14ac:dyDescent="0.25">
      <c r="E12569" s="1"/>
      <c r="F12569" s="1"/>
      <c r="G12569" s="1"/>
      <c r="H12569" s="1"/>
      <c r="I12569" s="1"/>
      <c r="J12569" s="1"/>
      <c r="K12569" s="1"/>
      <c r="L12569" s="1"/>
      <c r="M12569" s="1"/>
    </row>
    <row r="12570" spans="5:13" x14ac:dyDescent="0.25">
      <c r="E12570" s="1"/>
      <c r="F12570" s="1"/>
      <c r="G12570" s="1"/>
      <c r="H12570" s="1"/>
      <c r="I12570" s="1"/>
      <c r="J12570" s="1"/>
      <c r="K12570" s="1"/>
      <c r="L12570" s="1"/>
      <c r="M12570" s="1"/>
    </row>
    <row r="12571" spans="5:13" x14ac:dyDescent="0.25">
      <c r="E12571" s="1"/>
      <c r="F12571" s="1"/>
      <c r="G12571" s="1"/>
      <c r="H12571" s="1"/>
      <c r="I12571" s="1"/>
      <c r="J12571" s="1"/>
      <c r="K12571" s="1"/>
      <c r="L12571" s="1"/>
      <c r="M12571" s="1"/>
    </row>
    <row r="12572" spans="5:13" x14ac:dyDescent="0.25">
      <c r="E12572" s="1"/>
      <c r="F12572" s="1"/>
      <c r="G12572" s="1"/>
      <c r="H12572" s="1"/>
      <c r="I12572" s="1"/>
      <c r="J12572" s="1"/>
      <c r="K12572" s="1"/>
      <c r="L12572" s="1"/>
      <c r="M12572" s="1"/>
    </row>
    <row r="12573" spans="5:13" x14ac:dyDescent="0.25">
      <c r="E12573" s="1"/>
      <c r="F12573" s="1"/>
      <c r="G12573" s="1"/>
      <c r="H12573" s="1"/>
      <c r="I12573" s="1"/>
      <c r="J12573" s="1"/>
      <c r="K12573" s="1"/>
      <c r="L12573" s="1"/>
      <c r="M12573" s="1"/>
    </row>
    <row r="12574" spans="5:13" x14ac:dyDescent="0.25">
      <c r="E12574" s="1"/>
      <c r="F12574" s="1"/>
      <c r="G12574" s="1"/>
      <c r="H12574" s="1"/>
      <c r="I12574" s="1"/>
      <c r="J12574" s="1"/>
      <c r="K12574" s="1"/>
      <c r="L12574" s="1"/>
      <c r="M12574" s="1"/>
    </row>
    <row r="12575" spans="5:13" x14ac:dyDescent="0.25">
      <c r="E12575" s="1"/>
      <c r="F12575" s="1"/>
      <c r="G12575" s="1"/>
      <c r="H12575" s="1"/>
      <c r="I12575" s="1"/>
      <c r="J12575" s="1"/>
      <c r="K12575" s="1"/>
      <c r="L12575" s="1"/>
      <c r="M12575" s="1"/>
    </row>
    <row r="12576" spans="5:13" x14ac:dyDescent="0.25">
      <c r="E12576" s="1"/>
      <c r="F12576" s="1"/>
      <c r="G12576" s="1"/>
      <c r="H12576" s="1"/>
      <c r="I12576" s="1"/>
      <c r="J12576" s="1"/>
      <c r="K12576" s="1"/>
      <c r="L12576" s="1"/>
      <c r="M12576" s="1"/>
    </row>
    <row r="12577" spans="5:13" x14ac:dyDescent="0.25">
      <c r="E12577" s="1"/>
      <c r="F12577" s="1"/>
      <c r="G12577" s="1"/>
      <c r="H12577" s="1"/>
      <c r="I12577" s="1"/>
      <c r="J12577" s="1"/>
      <c r="K12577" s="1"/>
      <c r="L12577" s="1"/>
      <c r="M12577" s="1"/>
    </row>
    <row r="12578" spans="5:13" x14ac:dyDescent="0.25">
      <c r="E12578" s="1"/>
      <c r="F12578" s="1"/>
      <c r="G12578" s="1"/>
      <c r="H12578" s="1"/>
      <c r="I12578" s="1"/>
      <c r="J12578" s="1"/>
      <c r="K12578" s="1"/>
      <c r="L12578" s="1"/>
      <c r="M12578" s="1"/>
    </row>
    <row r="12579" spans="5:13" x14ac:dyDescent="0.25">
      <c r="E12579" s="1"/>
      <c r="F12579" s="1"/>
      <c r="G12579" s="1"/>
      <c r="H12579" s="1"/>
      <c r="I12579" s="1"/>
      <c r="J12579" s="1"/>
      <c r="K12579" s="1"/>
      <c r="L12579" s="1"/>
      <c r="M12579" s="1"/>
    </row>
    <row r="12580" spans="5:13" x14ac:dyDescent="0.25">
      <c r="E12580" s="1"/>
      <c r="F12580" s="1"/>
      <c r="G12580" s="1"/>
      <c r="H12580" s="1"/>
      <c r="I12580" s="1"/>
      <c r="J12580" s="1"/>
      <c r="K12580" s="1"/>
      <c r="L12580" s="1"/>
      <c r="M12580" s="1"/>
    </row>
    <row r="12581" spans="5:13" x14ac:dyDescent="0.25">
      <c r="E12581" s="1"/>
      <c r="F12581" s="1"/>
      <c r="G12581" s="1"/>
      <c r="H12581" s="1"/>
      <c r="I12581" s="1"/>
      <c r="J12581" s="1"/>
      <c r="K12581" s="1"/>
      <c r="L12581" s="1"/>
      <c r="M12581" s="1"/>
    </row>
    <row r="12582" spans="5:13" x14ac:dyDescent="0.25">
      <c r="E12582" s="1"/>
      <c r="F12582" s="1"/>
      <c r="G12582" s="1"/>
      <c r="H12582" s="1"/>
      <c r="I12582" s="1"/>
      <c r="J12582" s="1"/>
      <c r="K12582" s="1"/>
      <c r="L12582" s="1"/>
      <c r="M12582" s="1"/>
    </row>
    <row r="12583" spans="5:13" x14ac:dyDescent="0.25">
      <c r="E12583" s="1"/>
      <c r="F12583" s="1"/>
      <c r="G12583" s="1"/>
      <c r="H12583" s="1"/>
      <c r="I12583" s="1"/>
      <c r="J12583" s="1"/>
      <c r="K12583" s="1"/>
      <c r="L12583" s="1"/>
      <c r="M12583" s="1"/>
    </row>
    <row r="12584" spans="5:13" x14ac:dyDescent="0.25">
      <c r="E12584" s="1"/>
      <c r="F12584" s="1"/>
      <c r="G12584" s="1"/>
      <c r="H12584" s="1"/>
      <c r="I12584" s="1"/>
      <c r="J12584" s="1"/>
      <c r="K12584" s="1"/>
      <c r="L12584" s="1"/>
      <c r="M12584" s="1"/>
    </row>
    <row r="12585" spans="5:13" x14ac:dyDescent="0.25">
      <c r="E12585" s="1"/>
      <c r="F12585" s="1"/>
      <c r="G12585" s="1"/>
      <c r="H12585" s="1"/>
      <c r="I12585" s="1"/>
      <c r="J12585" s="1"/>
      <c r="K12585" s="1"/>
      <c r="L12585" s="1"/>
      <c r="M12585" s="1"/>
    </row>
    <row r="12586" spans="5:13" x14ac:dyDescent="0.25">
      <c r="E12586" s="1"/>
      <c r="F12586" s="1"/>
      <c r="G12586" s="1"/>
      <c r="H12586" s="1"/>
      <c r="I12586" s="1"/>
      <c r="J12586" s="1"/>
      <c r="K12586" s="1"/>
      <c r="L12586" s="1"/>
      <c r="M12586" s="1"/>
    </row>
    <row r="12587" spans="5:13" x14ac:dyDescent="0.25">
      <c r="E12587" s="1"/>
      <c r="F12587" s="1"/>
      <c r="G12587" s="1"/>
      <c r="H12587" s="1"/>
      <c r="I12587" s="1"/>
      <c r="J12587" s="1"/>
      <c r="K12587" s="1"/>
      <c r="L12587" s="1"/>
      <c r="M12587" s="1"/>
    </row>
    <row r="12588" spans="5:13" x14ac:dyDescent="0.25">
      <c r="E12588" s="1"/>
      <c r="F12588" s="1"/>
      <c r="G12588" s="1"/>
      <c r="H12588" s="1"/>
      <c r="I12588" s="1"/>
      <c r="J12588" s="1"/>
      <c r="K12588" s="1"/>
      <c r="L12588" s="1"/>
      <c r="M12588" s="1"/>
    </row>
    <row r="12589" spans="5:13" x14ac:dyDescent="0.25">
      <c r="E12589" s="1"/>
      <c r="F12589" s="1"/>
      <c r="G12589" s="1"/>
      <c r="H12589" s="1"/>
      <c r="I12589" s="1"/>
      <c r="J12589" s="1"/>
      <c r="K12589" s="1"/>
      <c r="L12589" s="1"/>
      <c r="M12589" s="1"/>
    </row>
    <row r="12590" spans="5:13" x14ac:dyDescent="0.25">
      <c r="E12590" s="1"/>
      <c r="F12590" s="1"/>
      <c r="G12590" s="1"/>
      <c r="H12590" s="1"/>
      <c r="I12590" s="1"/>
      <c r="J12590" s="1"/>
      <c r="K12590" s="1"/>
      <c r="L12590" s="1"/>
      <c r="M12590" s="1"/>
    </row>
    <row r="12591" spans="5:13" x14ac:dyDescent="0.25">
      <c r="E12591" s="1"/>
      <c r="F12591" s="1"/>
      <c r="G12591" s="1"/>
      <c r="H12591" s="1"/>
      <c r="I12591" s="1"/>
      <c r="J12591" s="1"/>
      <c r="K12591" s="1"/>
      <c r="L12591" s="1"/>
      <c r="M12591" s="1"/>
    </row>
    <row r="12592" spans="5:13" x14ac:dyDescent="0.25">
      <c r="E12592" s="1"/>
      <c r="F12592" s="1"/>
      <c r="G12592" s="1"/>
      <c r="H12592" s="1"/>
      <c r="I12592" s="1"/>
      <c r="J12592" s="1"/>
      <c r="K12592" s="1"/>
      <c r="L12592" s="1"/>
      <c r="M12592" s="1"/>
    </row>
    <row r="12593" spans="5:13" x14ac:dyDescent="0.25">
      <c r="E12593" s="1"/>
      <c r="F12593" s="1"/>
      <c r="G12593" s="1"/>
      <c r="H12593" s="1"/>
      <c r="I12593" s="1"/>
      <c r="J12593" s="1"/>
      <c r="K12593" s="1"/>
      <c r="L12593" s="1"/>
      <c r="M12593" s="1"/>
    </row>
    <row r="12594" spans="5:13" x14ac:dyDescent="0.25">
      <c r="E12594" s="1"/>
      <c r="F12594" s="1"/>
      <c r="G12594" s="1"/>
      <c r="H12594" s="1"/>
      <c r="I12594" s="1"/>
      <c r="J12594" s="1"/>
      <c r="K12594" s="1"/>
      <c r="L12594" s="1"/>
      <c r="M12594" s="1"/>
    </row>
    <row r="12595" spans="5:13" x14ac:dyDescent="0.25">
      <c r="E12595" s="1"/>
      <c r="F12595" s="1"/>
      <c r="G12595" s="1"/>
      <c r="H12595" s="1"/>
      <c r="I12595" s="1"/>
      <c r="J12595" s="1"/>
      <c r="K12595" s="1"/>
      <c r="L12595" s="1"/>
      <c r="M12595" s="1"/>
    </row>
    <row r="12596" spans="5:13" x14ac:dyDescent="0.25">
      <c r="E12596" s="1"/>
      <c r="F12596" s="1"/>
      <c r="G12596" s="1"/>
      <c r="H12596" s="1"/>
      <c r="I12596" s="1"/>
      <c r="J12596" s="1"/>
      <c r="K12596" s="1"/>
      <c r="L12596" s="1"/>
      <c r="M12596" s="1"/>
    </row>
    <row r="12597" spans="5:13" x14ac:dyDescent="0.25">
      <c r="E12597" s="1"/>
      <c r="F12597" s="1"/>
      <c r="G12597" s="1"/>
      <c r="H12597" s="1"/>
      <c r="I12597" s="1"/>
      <c r="J12597" s="1"/>
      <c r="K12597" s="1"/>
      <c r="L12597" s="1"/>
      <c r="M12597" s="1"/>
    </row>
    <row r="12598" spans="5:13" x14ac:dyDescent="0.25">
      <c r="E12598" s="1"/>
      <c r="F12598" s="1"/>
      <c r="G12598" s="1"/>
      <c r="H12598" s="1"/>
      <c r="I12598" s="1"/>
      <c r="J12598" s="1"/>
      <c r="K12598" s="1"/>
      <c r="L12598" s="1"/>
      <c r="M12598" s="1"/>
    </row>
    <row r="12599" spans="5:13" x14ac:dyDescent="0.25">
      <c r="E12599" s="1"/>
      <c r="F12599" s="1"/>
      <c r="G12599" s="1"/>
      <c r="H12599" s="1"/>
      <c r="I12599" s="1"/>
      <c r="J12599" s="1"/>
      <c r="K12599" s="1"/>
      <c r="L12599" s="1"/>
      <c r="M12599" s="1"/>
    </row>
    <row r="12600" spans="5:13" x14ac:dyDescent="0.25">
      <c r="E12600" s="1"/>
      <c r="F12600" s="1"/>
      <c r="G12600" s="1"/>
      <c r="H12600" s="1"/>
      <c r="I12600" s="1"/>
      <c r="J12600" s="1"/>
      <c r="K12600" s="1"/>
      <c r="L12600" s="1"/>
      <c r="M12600" s="1"/>
    </row>
    <row r="12601" spans="5:13" x14ac:dyDescent="0.25">
      <c r="E12601" s="1"/>
      <c r="F12601" s="1"/>
      <c r="G12601" s="1"/>
      <c r="H12601" s="1"/>
      <c r="I12601" s="1"/>
      <c r="J12601" s="1"/>
      <c r="K12601" s="1"/>
      <c r="L12601" s="1"/>
      <c r="M12601" s="1"/>
    </row>
    <row r="12602" spans="5:13" x14ac:dyDescent="0.25">
      <c r="E12602" s="1"/>
      <c r="F12602" s="1"/>
      <c r="G12602" s="1"/>
      <c r="H12602" s="1"/>
      <c r="I12602" s="1"/>
      <c r="J12602" s="1"/>
      <c r="K12602" s="1"/>
      <c r="L12602" s="1"/>
      <c r="M12602" s="1"/>
    </row>
    <row r="12603" spans="5:13" x14ac:dyDescent="0.25">
      <c r="E12603" s="1"/>
      <c r="F12603" s="1"/>
      <c r="G12603" s="1"/>
      <c r="H12603" s="1"/>
      <c r="I12603" s="1"/>
      <c r="J12603" s="1"/>
      <c r="K12603" s="1"/>
      <c r="L12603" s="1"/>
      <c r="M12603" s="1"/>
    </row>
    <row r="12604" spans="5:13" x14ac:dyDescent="0.25">
      <c r="E12604" s="1"/>
      <c r="F12604" s="1"/>
      <c r="G12604" s="1"/>
      <c r="H12604" s="1"/>
      <c r="I12604" s="1"/>
      <c r="J12604" s="1"/>
      <c r="K12604" s="1"/>
      <c r="L12604" s="1"/>
      <c r="M12604" s="1"/>
    </row>
    <row r="12605" spans="5:13" x14ac:dyDescent="0.25">
      <c r="E12605" s="1"/>
      <c r="F12605" s="1"/>
      <c r="G12605" s="1"/>
      <c r="H12605" s="1"/>
      <c r="I12605" s="1"/>
      <c r="J12605" s="1"/>
      <c r="K12605" s="1"/>
      <c r="L12605" s="1"/>
      <c r="M12605" s="1"/>
    </row>
    <row r="12606" spans="5:13" x14ac:dyDescent="0.25">
      <c r="E12606" s="1"/>
      <c r="F12606" s="1"/>
      <c r="G12606" s="1"/>
      <c r="H12606" s="1"/>
      <c r="I12606" s="1"/>
      <c r="J12606" s="1"/>
      <c r="K12606" s="1"/>
      <c r="L12606" s="1"/>
      <c r="M12606" s="1"/>
    </row>
    <row r="12607" spans="5:13" x14ac:dyDescent="0.25">
      <c r="E12607" s="1"/>
      <c r="F12607" s="1"/>
      <c r="G12607" s="1"/>
      <c r="H12607" s="1"/>
      <c r="I12607" s="1"/>
      <c r="J12607" s="1"/>
      <c r="K12607" s="1"/>
      <c r="L12607" s="1"/>
      <c r="M12607" s="1"/>
    </row>
    <row r="12608" spans="5:13" x14ac:dyDescent="0.25">
      <c r="E12608" s="1"/>
      <c r="F12608" s="1"/>
      <c r="G12608" s="1"/>
      <c r="H12608" s="1"/>
      <c r="I12608" s="1"/>
      <c r="J12608" s="1"/>
      <c r="K12608" s="1"/>
      <c r="L12608" s="1"/>
      <c r="M12608" s="1"/>
    </row>
    <row r="12609" spans="5:13" x14ac:dyDescent="0.25">
      <c r="E12609" s="1"/>
      <c r="F12609" s="1"/>
      <c r="G12609" s="1"/>
      <c r="H12609" s="1"/>
      <c r="I12609" s="1"/>
      <c r="J12609" s="1"/>
      <c r="K12609" s="1"/>
      <c r="L12609" s="1"/>
      <c r="M12609" s="1"/>
    </row>
    <row r="12610" spans="5:13" x14ac:dyDescent="0.25">
      <c r="E12610" s="1"/>
      <c r="F12610" s="1"/>
      <c r="G12610" s="1"/>
      <c r="H12610" s="1"/>
      <c r="I12610" s="1"/>
      <c r="J12610" s="1"/>
      <c r="K12610" s="1"/>
      <c r="L12610" s="1"/>
      <c r="M12610" s="1"/>
    </row>
    <row r="12611" spans="5:13" x14ac:dyDescent="0.25">
      <c r="E12611" s="1"/>
      <c r="F12611" s="1"/>
      <c r="G12611" s="1"/>
      <c r="H12611" s="1"/>
      <c r="I12611" s="1"/>
      <c r="J12611" s="1"/>
      <c r="K12611" s="1"/>
      <c r="L12611" s="1"/>
      <c r="M12611" s="1"/>
    </row>
    <row r="12612" spans="5:13" x14ac:dyDescent="0.25">
      <c r="E12612" s="1"/>
      <c r="F12612" s="1"/>
      <c r="G12612" s="1"/>
      <c r="H12612" s="1"/>
      <c r="I12612" s="1"/>
      <c r="J12612" s="1"/>
      <c r="K12612" s="1"/>
      <c r="L12612" s="1"/>
      <c r="M12612" s="1"/>
    </row>
    <row r="12613" spans="5:13" x14ac:dyDescent="0.25">
      <c r="E12613" s="1"/>
      <c r="F12613" s="1"/>
      <c r="G12613" s="1"/>
      <c r="H12613" s="1"/>
      <c r="I12613" s="1"/>
      <c r="J12613" s="1"/>
      <c r="K12613" s="1"/>
      <c r="L12613" s="1"/>
      <c r="M12613" s="1"/>
    </row>
    <row r="12614" spans="5:13" x14ac:dyDescent="0.25">
      <c r="E12614" s="1"/>
      <c r="F12614" s="1"/>
      <c r="G12614" s="1"/>
      <c r="H12614" s="1"/>
      <c r="I12614" s="1"/>
      <c r="J12614" s="1"/>
      <c r="K12614" s="1"/>
      <c r="L12614" s="1"/>
      <c r="M12614" s="1"/>
    </row>
    <row r="12615" spans="5:13" x14ac:dyDescent="0.25">
      <c r="E12615" s="1"/>
      <c r="F12615" s="1"/>
      <c r="G12615" s="1"/>
      <c r="H12615" s="1"/>
      <c r="I12615" s="1"/>
      <c r="J12615" s="1"/>
      <c r="K12615" s="1"/>
      <c r="L12615" s="1"/>
      <c r="M12615" s="1"/>
    </row>
    <row r="12616" spans="5:13" x14ac:dyDescent="0.25">
      <c r="E12616" s="1"/>
      <c r="F12616" s="1"/>
      <c r="G12616" s="1"/>
      <c r="H12616" s="1"/>
      <c r="I12616" s="1"/>
      <c r="J12616" s="1"/>
      <c r="K12616" s="1"/>
      <c r="L12616" s="1"/>
      <c r="M12616" s="1"/>
    </row>
    <row r="12617" spans="5:13" x14ac:dyDescent="0.25">
      <c r="E12617" s="1"/>
      <c r="F12617" s="1"/>
      <c r="G12617" s="1"/>
      <c r="H12617" s="1"/>
      <c r="I12617" s="1"/>
      <c r="J12617" s="1"/>
      <c r="K12617" s="1"/>
      <c r="L12617" s="1"/>
      <c r="M12617" s="1"/>
    </row>
    <row r="12618" spans="5:13" x14ac:dyDescent="0.25">
      <c r="E12618" s="1"/>
      <c r="F12618" s="1"/>
      <c r="G12618" s="1"/>
      <c r="H12618" s="1"/>
      <c r="I12618" s="1"/>
      <c r="J12618" s="1"/>
      <c r="K12618" s="1"/>
      <c r="L12618" s="1"/>
      <c r="M12618" s="1"/>
    </row>
    <row r="12619" spans="5:13" x14ac:dyDescent="0.25">
      <c r="E12619" s="1"/>
      <c r="F12619" s="1"/>
      <c r="G12619" s="1"/>
      <c r="H12619" s="1"/>
      <c r="I12619" s="1"/>
      <c r="J12619" s="1"/>
      <c r="K12619" s="1"/>
      <c r="L12619" s="1"/>
      <c r="M12619" s="1"/>
    </row>
    <row r="12620" spans="5:13" x14ac:dyDescent="0.25">
      <c r="E12620" s="1"/>
      <c r="F12620" s="1"/>
      <c r="G12620" s="1"/>
      <c r="H12620" s="1"/>
      <c r="I12620" s="1"/>
      <c r="J12620" s="1"/>
      <c r="K12620" s="1"/>
      <c r="L12620" s="1"/>
      <c r="M12620" s="1"/>
    </row>
    <row r="12621" spans="5:13" x14ac:dyDescent="0.25">
      <c r="E12621" s="1"/>
      <c r="F12621" s="1"/>
      <c r="G12621" s="1"/>
      <c r="H12621" s="1"/>
      <c r="I12621" s="1"/>
      <c r="J12621" s="1"/>
      <c r="K12621" s="1"/>
      <c r="L12621" s="1"/>
      <c r="M12621" s="1"/>
    </row>
    <row r="12622" spans="5:13" x14ac:dyDescent="0.25">
      <c r="E12622" s="1"/>
      <c r="F12622" s="1"/>
      <c r="G12622" s="1"/>
      <c r="H12622" s="1"/>
      <c r="I12622" s="1"/>
      <c r="J12622" s="1"/>
      <c r="K12622" s="1"/>
      <c r="L12622" s="1"/>
      <c r="M12622" s="1"/>
    </row>
    <row r="12623" spans="5:13" x14ac:dyDescent="0.25">
      <c r="E12623" s="1"/>
      <c r="F12623" s="1"/>
      <c r="G12623" s="1"/>
      <c r="H12623" s="1"/>
      <c r="I12623" s="1"/>
      <c r="J12623" s="1"/>
      <c r="K12623" s="1"/>
      <c r="L12623" s="1"/>
      <c r="M12623" s="1"/>
    </row>
    <row r="12624" spans="5:13" x14ac:dyDescent="0.25">
      <c r="E12624" s="1"/>
      <c r="F12624" s="1"/>
      <c r="G12624" s="1"/>
      <c r="H12624" s="1"/>
      <c r="I12624" s="1"/>
      <c r="J12624" s="1"/>
      <c r="K12624" s="1"/>
      <c r="L12624" s="1"/>
      <c r="M12624" s="1"/>
    </row>
    <row r="12625" spans="5:13" x14ac:dyDescent="0.25">
      <c r="E12625" s="1"/>
      <c r="F12625" s="1"/>
      <c r="G12625" s="1"/>
      <c r="H12625" s="1"/>
      <c r="I12625" s="1"/>
      <c r="J12625" s="1"/>
      <c r="K12625" s="1"/>
      <c r="L12625" s="1"/>
      <c r="M12625" s="1"/>
    </row>
    <row r="12626" spans="5:13" x14ac:dyDescent="0.25">
      <c r="E12626" s="1"/>
      <c r="F12626" s="1"/>
      <c r="G12626" s="1"/>
      <c r="H12626" s="1"/>
      <c r="I12626" s="1"/>
      <c r="J12626" s="1"/>
      <c r="K12626" s="1"/>
      <c r="L12626" s="1"/>
      <c r="M12626" s="1"/>
    </row>
    <row r="12627" spans="5:13" x14ac:dyDescent="0.25">
      <c r="E12627" s="1"/>
      <c r="F12627" s="1"/>
      <c r="G12627" s="1"/>
      <c r="H12627" s="1"/>
      <c r="I12627" s="1"/>
      <c r="J12627" s="1"/>
      <c r="K12627" s="1"/>
      <c r="L12627" s="1"/>
      <c r="M12627" s="1"/>
    </row>
    <row r="12628" spans="5:13" x14ac:dyDescent="0.25">
      <c r="E12628" s="1"/>
      <c r="F12628" s="1"/>
      <c r="G12628" s="1"/>
      <c r="H12628" s="1"/>
      <c r="I12628" s="1"/>
      <c r="J12628" s="1"/>
      <c r="K12628" s="1"/>
      <c r="L12628" s="1"/>
      <c r="M12628" s="1"/>
    </row>
    <row r="12629" spans="5:13" x14ac:dyDescent="0.25">
      <c r="E12629" s="1"/>
      <c r="F12629" s="1"/>
      <c r="G12629" s="1"/>
      <c r="H12629" s="1"/>
      <c r="I12629" s="1"/>
      <c r="J12629" s="1"/>
      <c r="K12629" s="1"/>
      <c r="L12629" s="1"/>
      <c r="M12629" s="1"/>
    </row>
    <row r="12630" spans="5:13" x14ac:dyDescent="0.25">
      <c r="E12630" s="1"/>
      <c r="F12630" s="1"/>
      <c r="G12630" s="1"/>
      <c r="H12630" s="1"/>
      <c r="I12630" s="1"/>
      <c r="J12630" s="1"/>
      <c r="K12630" s="1"/>
      <c r="L12630" s="1"/>
      <c r="M12630" s="1"/>
    </row>
    <row r="12631" spans="5:13" x14ac:dyDescent="0.25">
      <c r="E12631" s="1"/>
      <c r="F12631" s="1"/>
      <c r="G12631" s="1"/>
      <c r="H12631" s="1"/>
      <c r="I12631" s="1"/>
      <c r="J12631" s="1"/>
      <c r="K12631" s="1"/>
      <c r="L12631" s="1"/>
      <c r="M12631" s="1"/>
    </row>
    <row r="12632" spans="5:13" x14ac:dyDescent="0.25">
      <c r="E12632" s="1"/>
      <c r="F12632" s="1"/>
      <c r="G12632" s="1"/>
      <c r="H12632" s="1"/>
      <c r="I12632" s="1"/>
      <c r="J12632" s="1"/>
      <c r="K12632" s="1"/>
      <c r="L12632" s="1"/>
      <c r="M12632" s="1"/>
    </row>
    <row r="12633" spans="5:13" x14ac:dyDescent="0.25">
      <c r="E12633" s="1"/>
      <c r="F12633" s="1"/>
      <c r="G12633" s="1"/>
      <c r="H12633" s="1"/>
      <c r="I12633" s="1"/>
      <c r="J12633" s="1"/>
      <c r="K12633" s="1"/>
      <c r="L12633" s="1"/>
      <c r="M12633" s="1"/>
    </row>
    <row r="12634" spans="5:13" x14ac:dyDescent="0.25">
      <c r="E12634" s="1"/>
      <c r="F12634" s="1"/>
      <c r="G12634" s="1"/>
      <c r="H12634" s="1"/>
      <c r="I12634" s="1"/>
      <c r="J12634" s="1"/>
      <c r="K12634" s="1"/>
      <c r="L12634" s="1"/>
      <c r="M12634" s="1"/>
    </row>
    <row r="12635" spans="5:13" x14ac:dyDescent="0.25">
      <c r="E12635" s="1"/>
      <c r="F12635" s="1"/>
      <c r="G12635" s="1"/>
      <c r="H12635" s="1"/>
      <c r="I12635" s="1"/>
      <c r="J12635" s="1"/>
      <c r="K12635" s="1"/>
      <c r="L12635" s="1"/>
      <c r="M12635" s="1"/>
    </row>
    <row r="12636" spans="5:13" x14ac:dyDescent="0.25">
      <c r="E12636" s="1"/>
      <c r="F12636" s="1"/>
      <c r="G12636" s="1"/>
      <c r="H12636" s="1"/>
      <c r="I12636" s="1"/>
      <c r="J12636" s="1"/>
      <c r="K12636" s="1"/>
      <c r="L12636" s="1"/>
      <c r="M12636" s="1"/>
    </row>
    <row r="12637" spans="5:13" x14ac:dyDescent="0.25">
      <c r="E12637" s="1"/>
      <c r="F12637" s="1"/>
      <c r="G12637" s="1"/>
      <c r="H12637" s="1"/>
      <c r="I12637" s="1"/>
      <c r="J12637" s="1"/>
      <c r="K12637" s="1"/>
      <c r="L12637" s="1"/>
      <c r="M12637" s="1"/>
    </row>
    <row r="12638" spans="5:13" x14ac:dyDescent="0.25">
      <c r="E12638" s="1"/>
      <c r="F12638" s="1"/>
      <c r="G12638" s="1"/>
      <c r="H12638" s="1"/>
      <c r="I12638" s="1"/>
      <c r="J12638" s="1"/>
      <c r="K12638" s="1"/>
      <c r="L12638" s="1"/>
      <c r="M12638" s="1"/>
    </row>
    <row r="12639" spans="5:13" x14ac:dyDescent="0.25">
      <c r="E12639" s="1"/>
      <c r="F12639" s="1"/>
      <c r="G12639" s="1"/>
      <c r="H12639" s="1"/>
      <c r="I12639" s="1"/>
      <c r="J12639" s="1"/>
      <c r="K12639" s="1"/>
      <c r="L12639" s="1"/>
      <c r="M12639" s="1"/>
    </row>
    <row r="12640" spans="5:13" x14ac:dyDescent="0.25">
      <c r="E12640" s="1"/>
      <c r="F12640" s="1"/>
      <c r="G12640" s="1"/>
      <c r="H12640" s="1"/>
      <c r="I12640" s="1"/>
      <c r="J12640" s="1"/>
      <c r="K12640" s="1"/>
      <c r="L12640" s="1"/>
      <c r="M12640" s="1"/>
    </row>
    <row r="12641" spans="5:13" x14ac:dyDescent="0.25">
      <c r="E12641" s="1"/>
      <c r="F12641" s="1"/>
      <c r="G12641" s="1"/>
      <c r="H12641" s="1"/>
      <c r="I12641" s="1"/>
      <c r="J12641" s="1"/>
      <c r="K12641" s="1"/>
      <c r="L12641" s="1"/>
      <c r="M12641" s="1"/>
    </row>
    <row r="12642" spans="5:13" x14ac:dyDescent="0.25">
      <c r="E12642" s="1"/>
      <c r="F12642" s="1"/>
      <c r="G12642" s="1"/>
      <c r="H12642" s="1"/>
      <c r="I12642" s="1"/>
      <c r="J12642" s="1"/>
      <c r="K12642" s="1"/>
      <c r="L12642" s="1"/>
      <c r="M12642" s="1"/>
    </row>
    <row r="12643" spans="5:13" x14ac:dyDescent="0.25">
      <c r="E12643" s="1"/>
      <c r="F12643" s="1"/>
      <c r="G12643" s="1"/>
      <c r="H12643" s="1"/>
      <c r="I12643" s="1"/>
      <c r="J12643" s="1"/>
      <c r="K12643" s="1"/>
      <c r="L12643" s="1"/>
      <c r="M12643" s="1"/>
    </row>
    <row r="12644" spans="5:13" x14ac:dyDescent="0.25">
      <c r="E12644" s="1"/>
      <c r="F12644" s="1"/>
      <c r="G12644" s="1"/>
      <c r="H12644" s="1"/>
      <c r="I12644" s="1"/>
      <c r="J12644" s="1"/>
      <c r="K12644" s="1"/>
      <c r="L12644" s="1"/>
      <c r="M12644" s="1"/>
    </row>
    <row r="12645" spans="5:13" x14ac:dyDescent="0.25">
      <c r="E12645" s="1"/>
      <c r="F12645" s="1"/>
      <c r="G12645" s="1"/>
      <c r="H12645" s="1"/>
      <c r="I12645" s="1"/>
      <c r="J12645" s="1"/>
      <c r="K12645" s="1"/>
      <c r="L12645" s="1"/>
      <c r="M12645" s="1"/>
    </row>
    <row r="12646" spans="5:13" x14ac:dyDescent="0.25">
      <c r="E12646" s="1"/>
      <c r="F12646" s="1"/>
      <c r="G12646" s="1"/>
      <c r="H12646" s="1"/>
      <c r="I12646" s="1"/>
      <c r="J12646" s="1"/>
      <c r="K12646" s="1"/>
      <c r="L12646" s="1"/>
      <c r="M12646" s="1"/>
    </row>
    <row r="12647" spans="5:13" x14ac:dyDescent="0.25">
      <c r="E12647" s="1"/>
      <c r="F12647" s="1"/>
      <c r="G12647" s="1"/>
      <c r="H12647" s="1"/>
      <c r="I12647" s="1"/>
      <c r="J12647" s="1"/>
      <c r="K12647" s="1"/>
      <c r="L12647" s="1"/>
      <c r="M12647" s="1"/>
    </row>
    <row r="12648" spans="5:13" x14ac:dyDescent="0.25">
      <c r="E12648" s="1"/>
      <c r="F12648" s="1"/>
      <c r="G12648" s="1"/>
      <c r="H12648" s="1"/>
      <c r="I12648" s="1"/>
      <c r="J12648" s="1"/>
      <c r="K12648" s="1"/>
      <c r="L12648" s="1"/>
      <c r="M12648" s="1"/>
    </row>
    <row r="12649" spans="5:13" x14ac:dyDescent="0.25">
      <c r="E12649" s="1"/>
      <c r="F12649" s="1"/>
      <c r="G12649" s="1"/>
      <c r="H12649" s="1"/>
      <c r="I12649" s="1"/>
      <c r="J12649" s="1"/>
      <c r="K12649" s="1"/>
      <c r="L12649" s="1"/>
      <c r="M12649" s="1"/>
    </row>
    <row r="12650" spans="5:13" x14ac:dyDescent="0.25">
      <c r="E12650" s="1"/>
      <c r="F12650" s="1"/>
      <c r="G12650" s="1"/>
      <c r="H12650" s="1"/>
      <c r="I12650" s="1"/>
      <c r="J12650" s="1"/>
      <c r="K12650" s="1"/>
      <c r="L12650" s="1"/>
      <c r="M12650" s="1"/>
    </row>
    <row r="12651" spans="5:13" x14ac:dyDescent="0.25">
      <c r="E12651" s="1"/>
      <c r="F12651" s="1"/>
      <c r="G12651" s="1"/>
      <c r="H12651" s="1"/>
      <c r="I12651" s="1"/>
      <c r="J12651" s="1"/>
      <c r="K12651" s="1"/>
      <c r="L12651" s="1"/>
      <c r="M12651" s="1"/>
    </row>
    <row r="12652" spans="5:13" x14ac:dyDescent="0.25">
      <c r="E12652" s="1"/>
      <c r="F12652" s="1"/>
      <c r="G12652" s="1"/>
      <c r="H12652" s="1"/>
      <c r="I12652" s="1"/>
      <c r="J12652" s="1"/>
      <c r="K12652" s="1"/>
      <c r="L12652" s="1"/>
      <c r="M12652" s="1"/>
    </row>
    <row r="12653" spans="5:13" x14ac:dyDescent="0.25">
      <c r="E12653" s="1"/>
      <c r="F12653" s="1"/>
      <c r="G12653" s="1"/>
      <c r="H12653" s="1"/>
      <c r="I12653" s="1"/>
      <c r="J12653" s="1"/>
      <c r="K12653" s="1"/>
      <c r="L12653" s="1"/>
      <c r="M12653" s="1"/>
    </row>
    <row r="12654" spans="5:13" x14ac:dyDescent="0.25">
      <c r="E12654" s="1"/>
      <c r="F12654" s="1"/>
      <c r="G12654" s="1"/>
      <c r="H12654" s="1"/>
      <c r="I12654" s="1"/>
      <c r="J12654" s="1"/>
      <c r="K12654" s="1"/>
      <c r="L12654" s="1"/>
      <c r="M12654" s="1"/>
    </row>
    <row r="12655" spans="5:13" x14ac:dyDescent="0.25">
      <c r="E12655" s="1"/>
      <c r="F12655" s="1"/>
      <c r="G12655" s="1"/>
      <c r="H12655" s="1"/>
      <c r="I12655" s="1"/>
      <c r="J12655" s="1"/>
      <c r="K12655" s="1"/>
      <c r="L12655" s="1"/>
      <c r="M12655" s="1"/>
    </row>
    <row r="12656" spans="5:13" x14ac:dyDescent="0.25">
      <c r="E12656" s="1"/>
      <c r="F12656" s="1"/>
      <c r="G12656" s="1"/>
      <c r="H12656" s="1"/>
      <c r="I12656" s="1"/>
      <c r="J12656" s="1"/>
      <c r="K12656" s="1"/>
      <c r="L12656" s="1"/>
      <c r="M12656" s="1"/>
    </row>
    <row r="12657" spans="5:13" x14ac:dyDescent="0.25">
      <c r="E12657" s="1"/>
      <c r="F12657" s="1"/>
      <c r="G12657" s="1"/>
      <c r="H12657" s="1"/>
      <c r="I12657" s="1"/>
      <c r="J12657" s="1"/>
      <c r="K12657" s="1"/>
      <c r="L12657" s="1"/>
      <c r="M12657" s="1"/>
    </row>
    <row r="12658" spans="5:13" x14ac:dyDescent="0.25">
      <c r="E12658" s="1"/>
      <c r="F12658" s="1"/>
      <c r="G12658" s="1"/>
      <c r="H12658" s="1"/>
      <c r="I12658" s="1"/>
      <c r="J12658" s="1"/>
      <c r="K12658" s="1"/>
      <c r="L12658" s="1"/>
      <c r="M12658" s="1"/>
    </row>
    <row r="12659" spans="5:13" x14ac:dyDescent="0.25">
      <c r="E12659" s="1"/>
      <c r="F12659" s="1"/>
      <c r="G12659" s="1"/>
      <c r="H12659" s="1"/>
      <c r="I12659" s="1"/>
      <c r="J12659" s="1"/>
      <c r="K12659" s="1"/>
      <c r="L12659" s="1"/>
      <c r="M12659" s="1"/>
    </row>
    <row r="12660" spans="5:13" x14ac:dyDescent="0.25">
      <c r="E12660" s="1"/>
      <c r="F12660" s="1"/>
      <c r="G12660" s="1"/>
      <c r="H12660" s="1"/>
      <c r="I12660" s="1"/>
      <c r="J12660" s="1"/>
      <c r="K12660" s="1"/>
      <c r="L12660" s="1"/>
      <c r="M12660" s="1"/>
    </row>
    <row r="12661" spans="5:13" x14ac:dyDescent="0.25">
      <c r="E12661" s="1"/>
      <c r="F12661" s="1"/>
      <c r="G12661" s="1"/>
      <c r="H12661" s="1"/>
      <c r="I12661" s="1"/>
      <c r="J12661" s="1"/>
      <c r="K12661" s="1"/>
      <c r="L12661" s="1"/>
      <c r="M12661" s="1"/>
    </row>
    <row r="12662" spans="5:13" x14ac:dyDescent="0.25">
      <c r="E12662" s="1"/>
      <c r="F12662" s="1"/>
      <c r="G12662" s="1"/>
      <c r="H12662" s="1"/>
      <c r="I12662" s="1"/>
      <c r="J12662" s="1"/>
      <c r="K12662" s="1"/>
      <c r="L12662" s="1"/>
      <c r="M12662" s="1"/>
    </row>
    <row r="12663" spans="5:13" x14ac:dyDescent="0.25">
      <c r="E12663" s="1"/>
      <c r="F12663" s="1"/>
      <c r="G12663" s="1"/>
      <c r="H12663" s="1"/>
      <c r="I12663" s="1"/>
      <c r="J12663" s="1"/>
      <c r="K12663" s="1"/>
      <c r="L12663" s="1"/>
      <c r="M12663" s="1"/>
    </row>
    <row r="12664" spans="5:13" x14ac:dyDescent="0.25">
      <c r="E12664" s="1"/>
      <c r="F12664" s="1"/>
      <c r="G12664" s="1"/>
      <c r="H12664" s="1"/>
      <c r="I12664" s="1"/>
      <c r="J12664" s="1"/>
      <c r="K12664" s="1"/>
      <c r="L12664" s="1"/>
      <c r="M12664" s="1"/>
    </row>
    <row r="12665" spans="5:13" x14ac:dyDescent="0.25">
      <c r="E12665" s="1"/>
      <c r="F12665" s="1"/>
      <c r="G12665" s="1"/>
      <c r="H12665" s="1"/>
      <c r="I12665" s="1"/>
      <c r="J12665" s="1"/>
      <c r="K12665" s="1"/>
      <c r="L12665" s="1"/>
      <c r="M12665" s="1"/>
    </row>
    <row r="12666" spans="5:13" x14ac:dyDescent="0.25">
      <c r="E12666" s="1"/>
      <c r="F12666" s="1"/>
      <c r="G12666" s="1"/>
      <c r="H12666" s="1"/>
      <c r="I12666" s="1"/>
      <c r="J12666" s="1"/>
      <c r="K12666" s="1"/>
      <c r="L12666" s="1"/>
      <c r="M12666" s="1"/>
    </row>
    <row r="12667" spans="5:13" x14ac:dyDescent="0.25">
      <c r="E12667" s="1"/>
      <c r="F12667" s="1"/>
      <c r="G12667" s="1"/>
      <c r="H12667" s="1"/>
      <c r="I12667" s="1"/>
      <c r="J12667" s="1"/>
      <c r="K12667" s="1"/>
      <c r="L12667" s="1"/>
      <c r="M12667" s="1"/>
    </row>
    <row r="12668" spans="5:13" x14ac:dyDescent="0.25">
      <c r="E12668" s="1"/>
      <c r="F12668" s="1"/>
      <c r="G12668" s="1"/>
      <c r="H12668" s="1"/>
      <c r="I12668" s="1"/>
      <c r="J12668" s="1"/>
      <c r="K12668" s="1"/>
      <c r="L12668" s="1"/>
      <c r="M12668" s="1"/>
    </row>
    <row r="12669" spans="5:13" x14ac:dyDescent="0.25">
      <c r="E12669" s="1"/>
      <c r="F12669" s="1"/>
      <c r="G12669" s="1"/>
      <c r="H12669" s="1"/>
      <c r="I12669" s="1"/>
      <c r="J12669" s="1"/>
      <c r="K12669" s="1"/>
      <c r="L12669" s="1"/>
      <c r="M12669" s="1"/>
    </row>
    <row r="12670" spans="5:13" x14ac:dyDescent="0.25">
      <c r="E12670" s="1"/>
      <c r="F12670" s="1"/>
      <c r="G12670" s="1"/>
      <c r="H12670" s="1"/>
      <c r="I12670" s="1"/>
      <c r="J12670" s="1"/>
      <c r="K12670" s="1"/>
      <c r="L12670" s="1"/>
      <c r="M12670" s="1"/>
    </row>
    <row r="12671" spans="5:13" x14ac:dyDescent="0.25">
      <c r="E12671" s="1"/>
      <c r="F12671" s="1"/>
      <c r="G12671" s="1"/>
      <c r="H12671" s="1"/>
      <c r="I12671" s="1"/>
      <c r="J12671" s="1"/>
      <c r="K12671" s="1"/>
      <c r="L12671" s="1"/>
      <c r="M12671" s="1"/>
    </row>
    <row r="12672" spans="5:13" x14ac:dyDescent="0.25">
      <c r="E12672" s="1"/>
      <c r="F12672" s="1"/>
      <c r="G12672" s="1"/>
      <c r="H12672" s="1"/>
      <c r="I12672" s="1"/>
      <c r="J12672" s="1"/>
      <c r="K12672" s="1"/>
      <c r="L12672" s="1"/>
      <c r="M12672" s="1"/>
    </row>
    <row r="12673" spans="5:13" x14ac:dyDescent="0.25">
      <c r="E12673" s="1"/>
      <c r="F12673" s="1"/>
      <c r="G12673" s="1"/>
      <c r="H12673" s="1"/>
      <c r="I12673" s="1"/>
      <c r="J12673" s="1"/>
      <c r="K12673" s="1"/>
      <c r="L12673" s="1"/>
      <c r="M12673" s="1"/>
    </row>
    <row r="12674" spans="5:13" x14ac:dyDescent="0.25">
      <c r="E12674" s="1"/>
      <c r="F12674" s="1"/>
      <c r="G12674" s="1"/>
      <c r="H12674" s="1"/>
      <c r="I12674" s="1"/>
      <c r="J12674" s="1"/>
      <c r="K12674" s="1"/>
      <c r="L12674" s="1"/>
      <c r="M12674" s="1"/>
    </row>
    <row r="12675" spans="5:13" x14ac:dyDescent="0.25">
      <c r="E12675" s="1"/>
      <c r="F12675" s="1"/>
      <c r="G12675" s="1"/>
      <c r="H12675" s="1"/>
      <c r="I12675" s="1"/>
      <c r="J12675" s="1"/>
      <c r="K12675" s="1"/>
      <c r="L12675" s="1"/>
      <c r="M12675" s="1"/>
    </row>
    <row r="12676" spans="5:13" x14ac:dyDescent="0.25">
      <c r="E12676" s="1"/>
      <c r="F12676" s="1"/>
      <c r="G12676" s="1"/>
      <c r="H12676" s="1"/>
      <c r="I12676" s="1"/>
      <c r="J12676" s="1"/>
      <c r="K12676" s="1"/>
      <c r="L12676" s="1"/>
      <c r="M12676" s="1"/>
    </row>
    <row r="12677" spans="5:13" x14ac:dyDescent="0.25">
      <c r="E12677" s="1"/>
      <c r="F12677" s="1"/>
      <c r="G12677" s="1"/>
      <c r="H12677" s="1"/>
      <c r="I12677" s="1"/>
      <c r="J12677" s="1"/>
      <c r="K12677" s="1"/>
      <c r="L12677" s="1"/>
      <c r="M12677" s="1"/>
    </row>
    <row r="12678" spans="5:13" x14ac:dyDescent="0.25">
      <c r="E12678" s="1"/>
      <c r="F12678" s="1"/>
      <c r="G12678" s="1"/>
      <c r="H12678" s="1"/>
      <c r="I12678" s="1"/>
      <c r="J12678" s="1"/>
      <c r="K12678" s="1"/>
      <c r="L12678" s="1"/>
      <c r="M12678" s="1"/>
    </row>
    <row r="12679" spans="5:13" x14ac:dyDescent="0.25">
      <c r="E12679" s="1"/>
      <c r="F12679" s="1"/>
      <c r="G12679" s="1"/>
      <c r="H12679" s="1"/>
      <c r="I12679" s="1"/>
      <c r="J12679" s="1"/>
      <c r="K12679" s="1"/>
      <c r="L12679" s="1"/>
      <c r="M12679" s="1"/>
    </row>
    <row r="12680" spans="5:13" x14ac:dyDescent="0.25">
      <c r="E12680" s="1"/>
      <c r="F12680" s="1"/>
      <c r="G12680" s="1"/>
      <c r="H12680" s="1"/>
      <c r="I12680" s="1"/>
      <c r="J12680" s="1"/>
      <c r="K12680" s="1"/>
      <c r="L12680" s="1"/>
      <c r="M12680" s="1"/>
    </row>
    <row r="12681" spans="5:13" x14ac:dyDescent="0.25">
      <c r="E12681" s="1"/>
      <c r="F12681" s="1"/>
      <c r="G12681" s="1"/>
      <c r="H12681" s="1"/>
      <c r="I12681" s="1"/>
      <c r="J12681" s="1"/>
      <c r="K12681" s="1"/>
      <c r="L12681" s="1"/>
      <c r="M12681" s="1"/>
    </row>
    <row r="12682" spans="5:13" x14ac:dyDescent="0.25">
      <c r="E12682" s="1"/>
      <c r="F12682" s="1"/>
      <c r="G12682" s="1"/>
      <c r="H12682" s="1"/>
      <c r="I12682" s="1"/>
      <c r="J12682" s="1"/>
      <c r="K12682" s="1"/>
      <c r="L12682" s="1"/>
      <c r="M12682" s="1"/>
    </row>
    <row r="12683" spans="5:13" x14ac:dyDescent="0.25">
      <c r="E12683" s="1"/>
      <c r="F12683" s="1"/>
      <c r="G12683" s="1"/>
      <c r="H12683" s="1"/>
      <c r="I12683" s="1"/>
      <c r="J12683" s="1"/>
      <c r="K12683" s="1"/>
      <c r="L12683" s="1"/>
      <c r="M12683" s="1"/>
    </row>
    <row r="12684" spans="5:13" x14ac:dyDescent="0.25">
      <c r="E12684" s="1"/>
      <c r="F12684" s="1"/>
      <c r="G12684" s="1"/>
      <c r="H12684" s="1"/>
      <c r="I12684" s="1"/>
      <c r="J12684" s="1"/>
      <c r="K12684" s="1"/>
      <c r="L12684" s="1"/>
      <c r="M12684" s="1"/>
    </row>
    <row r="12685" spans="5:13" x14ac:dyDescent="0.25">
      <c r="E12685" s="1"/>
      <c r="F12685" s="1"/>
      <c r="G12685" s="1"/>
      <c r="H12685" s="1"/>
      <c r="I12685" s="1"/>
      <c r="J12685" s="1"/>
      <c r="K12685" s="1"/>
      <c r="L12685" s="1"/>
      <c r="M12685" s="1"/>
    </row>
    <row r="12686" spans="5:13" x14ac:dyDescent="0.25">
      <c r="E12686" s="1"/>
      <c r="F12686" s="1"/>
      <c r="G12686" s="1"/>
      <c r="H12686" s="1"/>
      <c r="I12686" s="1"/>
      <c r="J12686" s="1"/>
      <c r="K12686" s="1"/>
      <c r="L12686" s="1"/>
      <c r="M12686" s="1"/>
    </row>
    <row r="12687" spans="5:13" x14ac:dyDescent="0.25">
      <c r="E12687" s="1"/>
      <c r="F12687" s="1"/>
      <c r="G12687" s="1"/>
      <c r="H12687" s="1"/>
      <c r="I12687" s="1"/>
      <c r="J12687" s="1"/>
      <c r="K12687" s="1"/>
      <c r="L12687" s="1"/>
      <c r="M12687" s="1"/>
    </row>
    <row r="12688" spans="5:13" x14ac:dyDescent="0.25">
      <c r="E12688" s="1"/>
      <c r="F12688" s="1"/>
      <c r="G12688" s="1"/>
      <c r="H12688" s="1"/>
      <c r="I12688" s="1"/>
      <c r="J12688" s="1"/>
      <c r="K12688" s="1"/>
      <c r="L12688" s="1"/>
      <c r="M12688" s="1"/>
    </row>
    <row r="12689" spans="5:13" x14ac:dyDescent="0.25">
      <c r="E12689" s="1"/>
      <c r="F12689" s="1"/>
      <c r="G12689" s="1"/>
      <c r="H12689" s="1"/>
      <c r="I12689" s="1"/>
      <c r="J12689" s="1"/>
      <c r="K12689" s="1"/>
      <c r="L12689" s="1"/>
      <c r="M12689" s="1"/>
    </row>
    <row r="12690" spans="5:13" x14ac:dyDescent="0.25">
      <c r="E12690" s="1"/>
      <c r="F12690" s="1"/>
      <c r="G12690" s="1"/>
      <c r="H12690" s="1"/>
      <c r="I12690" s="1"/>
      <c r="J12690" s="1"/>
      <c r="K12690" s="1"/>
      <c r="L12690" s="1"/>
      <c r="M12690" s="1"/>
    </row>
    <row r="12691" spans="5:13" x14ac:dyDescent="0.25">
      <c r="E12691" s="1"/>
      <c r="F12691" s="1"/>
      <c r="G12691" s="1"/>
      <c r="H12691" s="1"/>
      <c r="I12691" s="1"/>
      <c r="J12691" s="1"/>
      <c r="K12691" s="1"/>
      <c r="L12691" s="1"/>
      <c r="M12691" s="1"/>
    </row>
    <row r="12692" spans="5:13" x14ac:dyDescent="0.25">
      <c r="E12692" s="1"/>
      <c r="F12692" s="1"/>
      <c r="G12692" s="1"/>
      <c r="H12692" s="1"/>
      <c r="I12692" s="1"/>
      <c r="J12692" s="1"/>
      <c r="K12692" s="1"/>
      <c r="L12692" s="1"/>
      <c r="M12692" s="1"/>
    </row>
    <row r="12693" spans="5:13" x14ac:dyDescent="0.25">
      <c r="E12693" s="1"/>
      <c r="F12693" s="1"/>
      <c r="G12693" s="1"/>
      <c r="H12693" s="1"/>
      <c r="I12693" s="1"/>
      <c r="J12693" s="1"/>
      <c r="K12693" s="1"/>
      <c r="L12693" s="1"/>
      <c r="M12693" s="1"/>
    </row>
    <row r="12694" spans="5:13" x14ac:dyDescent="0.25">
      <c r="E12694" s="1"/>
      <c r="F12694" s="1"/>
      <c r="G12694" s="1"/>
      <c r="H12694" s="1"/>
      <c r="I12694" s="1"/>
      <c r="J12694" s="1"/>
      <c r="K12694" s="1"/>
      <c r="L12694" s="1"/>
      <c r="M12694" s="1"/>
    </row>
    <row r="12695" spans="5:13" x14ac:dyDescent="0.25">
      <c r="E12695" s="1"/>
      <c r="F12695" s="1"/>
      <c r="G12695" s="1"/>
      <c r="H12695" s="1"/>
      <c r="I12695" s="1"/>
      <c r="J12695" s="1"/>
      <c r="K12695" s="1"/>
      <c r="L12695" s="1"/>
      <c r="M12695" s="1"/>
    </row>
    <row r="12696" spans="5:13" x14ac:dyDescent="0.25">
      <c r="E12696" s="1"/>
      <c r="F12696" s="1"/>
      <c r="G12696" s="1"/>
      <c r="H12696" s="1"/>
      <c r="I12696" s="1"/>
      <c r="J12696" s="1"/>
      <c r="K12696" s="1"/>
      <c r="L12696" s="1"/>
      <c r="M12696" s="1"/>
    </row>
    <row r="12697" spans="5:13" x14ac:dyDescent="0.25">
      <c r="E12697" s="1"/>
      <c r="F12697" s="1"/>
      <c r="G12697" s="1"/>
      <c r="H12697" s="1"/>
      <c r="I12697" s="1"/>
      <c r="J12697" s="1"/>
      <c r="K12697" s="1"/>
      <c r="L12697" s="1"/>
      <c r="M12697" s="1"/>
    </row>
    <row r="12698" spans="5:13" x14ac:dyDescent="0.25">
      <c r="E12698" s="1"/>
      <c r="F12698" s="1"/>
      <c r="G12698" s="1"/>
      <c r="H12698" s="1"/>
      <c r="I12698" s="1"/>
      <c r="J12698" s="1"/>
      <c r="K12698" s="1"/>
      <c r="L12698" s="1"/>
      <c r="M12698" s="1"/>
    </row>
    <row r="12699" spans="5:13" x14ac:dyDescent="0.25">
      <c r="E12699" s="1"/>
      <c r="F12699" s="1"/>
      <c r="G12699" s="1"/>
      <c r="H12699" s="1"/>
      <c r="I12699" s="1"/>
      <c r="J12699" s="1"/>
      <c r="K12699" s="1"/>
      <c r="L12699" s="1"/>
      <c r="M12699" s="1"/>
    </row>
    <row r="12700" spans="5:13" x14ac:dyDescent="0.25">
      <c r="E12700" s="1"/>
      <c r="F12700" s="1"/>
      <c r="G12700" s="1"/>
      <c r="H12700" s="1"/>
      <c r="I12700" s="1"/>
      <c r="J12700" s="1"/>
      <c r="K12700" s="1"/>
      <c r="L12700" s="1"/>
      <c r="M12700" s="1"/>
    </row>
    <row r="12701" spans="5:13" x14ac:dyDescent="0.25">
      <c r="E12701" s="1"/>
      <c r="F12701" s="1"/>
      <c r="G12701" s="1"/>
      <c r="H12701" s="1"/>
      <c r="I12701" s="1"/>
      <c r="J12701" s="1"/>
      <c r="K12701" s="1"/>
      <c r="L12701" s="1"/>
      <c r="M12701" s="1"/>
    </row>
    <row r="12702" spans="5:13" x14ac:dyDescent="0.25">
      <c r="E12702" s="1"/>
      <c r="F12702" s="1"/>
      <c r="G12702" s="1"/>
      <c r="H12702" s="1"/>
      <c r="I12702" s="1"/>
      <c r="J12702" s="1"/>
      <c r="K12702" s="1"/>
      <c r="L12702" s="1"/>
      <c r="M12702" s="1"/>
    </row>
    <row r="12703" spans="5:13" x14ac:dyDescent="0.25">
      <c r="E12703" s="1"/>
      <c r="F12703" s="1"/>
      <c r="G12703" s="1"/>
      <c r="H12703" s="1"/>
      <c r="I12703" s="1"/>
      <c r="J12703" s="1"/>
      <c r="K12703" s="1"/>
      <c r="L12703" s="1"/>
      <c r="M12703" s="1"/>
    </row>
    <row r="12704" spans="5:13" x14ac:dyDescent="0.25">
      <c r="E12704" s="1"/>
      <c r="F12704" s="1"/>
      <c r="G12704" s="1"/>
      <c r="H12704" s="1"/>
      <c r="I12704" s="1"/>
      <c r="J12704" s="1"/>
      <c r="K12704" s="1"/>
      <c r="L12704" s="1"/>
      <c r="M12704" s="1"/>
    </row>
    <row r="12705" spans="5:13" x14ac:dyDescent="0.25">
      <c r="E12705" s="1"/>
      <c r="F12705" s="1"/>
      <c r="G12705" s="1"/>
      <c r="H12705" s="1"/>
      <c r="I12705" s="1"/>
      <c r="J12705" s="1"/>
      <c r="K12705" s="1"/>
      <c r="L12705" s="1"/>
      <c r="M12705" s="1"/>
    </row>
    <row r="12706" spans="5:13" x14ac:dyDescent="0.25">
      <c r="E12706" s="1"/>
      <c r="F12706" s="1"/>
      <c r="G12706" s="1"/>
      <c r="H12706" s="1"/>
      <c r="I12706" s="1"/>
      <c r="J12706" s="1"/>
      <c r="K12706" s="1"/>
      <c r="L12706" s="1"/>
      <c r="M12706" s="1"/>
    </row>
    <row r="12707" spans="5:13" x14ac:dyDescent="0.25">
      <c r="E12707" s="1"/>
      <c r="F12707" s="1"/>
      <c r="G12707" s="1"/>
      <c r="H12707" s="1"/>
      <c r="I12707" s="1"/>
      <c r="J12707" s="1"/>
      <c r="K12707" s="1"/>
      <c r="L12707" s="1"/>
      <c r="M12707" s="1"/>
    </row>
    <row r="12708" spans="5:13" x14ac:dyDescent="0.25">
      <c r="E12708" s="1"/>
      <c r="F12708" s="1"/>
      <c r="G12708" s="1"/>
      <c r="H12708" s="1"/>
      <c r="I12708" s="1"/>
      <c r="J12708" s="1"/>
      <c r="K12708" s="1"/>
      <c r="L12708" s="1"/>
      <c r="M12708" s="1"/>
    </row>
    <row r="12709" spans="5:13" x14ac:dyDescent="0.25">
      <c r="E12709" s="1"/>
      <c r="F12709" s="1"/>
      <c r="G12709" s="1"/>
      <c r="H12709" s="1"/>
      <c r="I12709" s="1"/>
      <c r="J12709" s="1"/>
      <c r="K12709" s="1"/>
      <c r="L12709" s="1"/>
      <c r="M12709" s="1"/>
    </row>
    <row r="12710" spans="5:13" x14ac:dyDescent="0.25">
      <c r="E12710" s="1"/>
      <c r="F12710" s="1"/>
      <c r="G12710" s="1"/>
      <c r="H12710" s="1"/>
      <c r="I12710" s="1"/>
      <c r="J12710" s="1"/>
      <c r="K12710" s="1"/>
      <c r="L12710" s="1"/>
      <c r="M12710" s="1"/>
    </row>
    <row r="12711" spans="5:13" x14ac:dyDescent="0.25">
      <c r="E12711" s="1"/>
      <c r="F12711" s="1"/>
      <c r="G12711" s="1"/>
      <c r="H12711" s="1"/>
      <c r="I12711" s="1"/>
      <c r="J12711" s="1"/>
      <c r="K12711" s="1"/>
      <c r="L12711" s="1"/>
      <c r="M12711" s="1"/>
    </row>
    <row r="12712" spans="5:13" x14ac:dyDescent="0.25">
      <c r="E12712" s="1"/>
      <c r="F12712" s="1"/>
      <c r="G12712" s="1"/>
      <c r="H12712" s="1"/>
      <c r="I12712" s="1"/>
      <c r="J12712" s="1"/>
      <c r="K12712" s="1"/>
      <c r="L12712" s="1"/>
      <c r="M12712" s="1"/>
    </row>
    <row r="12713" spans="5:13" x14ac:dyDescent="0.25">
      <c r="E12713" s="1"/>
      <c r="F12713" s="1"/>
      <c r="G12713" s="1"/>
      <c r="H12713" s="1"/>
      <c r="I12713" s="1"/>
      <c r="J12713" s="1"/>
      <c r="K12713" s="1"/>
      <c r="L12713" s="1"/>
      <c r="M12713" s="1"/>
    </row>
    <row r="12714" spans="5:13" x14ac:dyDescent="0.25">
      <c r="E12714" s="1"/>
      <c r="F12714" s="1"/>
      <c r="G12714" s="1"/>
      <c r="H12714" s="1"/>
      <c r="I12714" s="1"/>
      <c r="J12714" s="1"/>
      <c r="K12714" s="1"/>
      <c r="L12714" s="1"/>
      <c r="M12714" s="1"/>
    </row>
    <row r="12715" spans="5:13" x14ac:dyDescent="0.25">
      <c r="E12715" s="1"/>
      <c r="F12715" s="1"/>
      <c r="G12715" s="1"/>
      <c r="H12715" s="1"/>
      <c r="I12715" s="1"/>
      <c r="J12715" s="1"/>
      <c r="K12715" s="1"/>
      <c r="L12715" s="1"/>
      <c r="M12715" s="1"/>
    </row>
    <row r="12716" spans="5:13" x14ac:dyDescent="0.25">
      <c r="E12716" s="1"/>
      <c r="F12716" s="1"/>
      <c r="G12716" s="1"/>
      <c r="H12716" s="1"/>
      <c r="I12716" s="1"/>
      <c r="J12716" s="1"/>
      <c r="K12716" s="1"/>
      <c r="L12716" s="1"/>
      <c r="M12716" s="1"/>
    </row>
    <row r="12717" spans="5:13" x14ac:dyDescent="0.25">
      <c r="E12717" s="1"/>
      <c r="F12717" s="1"/>
      <c r="G12717" s="1"/>
      <c r="H12717" s="1"/>
      <c r="I12717" s="1"/>
      <c r="J12717" s="1"/>
      <c r="K12717" s="1"/>
      <c r="L12717" s="1"/>
      <c r="M12717" s="1"/>
    </row>
    <row r="12718" spans="5:13" x14ac:dyDescent="0.25">
      <c r="E12718" s="1"/>
      <c r="F12718" s="1"/>
      <c r="G12718" s="1"/>
      <c r="H12718" s="1"/>
      <c r="I12718" s="1"/>
      <c r="J12718" s="1"/>
      <c r="K12718" s="1"/>
      <c r="L12718" s="1"/>
      <c r="M12718" s="1"/>
    </row>
    <row r="12719" spans="5:13" x14ac:dyDescent="0.25">
      <c r="E12719" s="1"/>
      <c r="F12719" s="1"/>
      <c r="G12719" s="1"/>
      <c r="H12719" s="1"/>
      <c r="I12719" s="1"/>
      <c r="J12719" s="1"/>
      <c r="K12719" s="1"/>
      <c r="L12719" s="1"/>
      <c r="M12719" s="1"/>
    </row>
    <row r="12720" spans="5:13" x14ac:dyDescent="0.25">
      <c r="E12720" s="1"/>
      <c r="F12720" s="1"/>
      <c r="G12720" s="1"/>
      <c r="H12720" s="1"/>
      <c r="I12720" s="1"/>
      <c r="J12720" s="1"/>
      <c r="K12720" s="1"/>
      <c r="L12720" s="1"/>
      <c r="M12720" s="1"/>
    </row>
    <row r="12721" spans="5:13" x14ac:dyDescent="0.25">
      <c r="E12721" s="1"/>
      <c r="F12721" s="1"/>
      <c r="G12721" s="1"/>
      <c r="H12721" s="1"/>
      <c r="I12721" s="1"/>
      <c r="J12721" s="1"/>
      <c r="K12721" s="1"/>
      <c r="L12721" s="1"/>
      <c r="M12721" s="1"/>
    </row>
    <row r="12722" spans="5:13" x14ac:dyDescent="0.25">
      <c r="E12722" s="1"/>
      <c r="F12722" s="1"/>
      <c r="G12722" s="1"/>
      <c r="H12722" s="1"/>
      <c r="I12722" s="1"/>
      <c r="J12722" s="1"/>
      <c r="K12722" s="1"/>
      <c r="L12722" s="1"/>
      <c r="M12722" s="1"/>
    </row>
    <row r="12723" spans="5:13" x14ac:dyDescent="0.25">
      <c r="E12723" s="1"/>
      <c r="F12723" s="1"/>
      <c r="G12723" s="1"/>
      <c r="H12723" s="1"/>
      <c r="I12723" s="1"/>
      <c r="J12723" s="1"/>
      <c r="K12723" s="1"/>
      <c r="L12723" s="1"/>
      <c r="M12723" s="1"/>
    </row>
    <row r="12724" spans="5:13" x14ac:dyDescent="0.25">
      <c r="E12724" s="1"/>
      <c r="F12724" s="1"/>
      <c r="G12724" s="1"/>
      <c r="H12724" s="1"/>
      <c r="I12724" s="1"/>
      <c r="J12724" s="1"/>
      <c r="K12724" s="1"/>
      <c r="L12724" s="1"/>
      <c r="M12724" s="1"/>
    </row>
    <row r="12725" spans="5:13" x14ac:dyDescent="0.25">
      <c r="E12725" s="1"/>
      <c r="F12725" s="1"/>
      <c r="G12725" s="1"/>
      <c r="H12725" s="1"/>
      <c r="I12725" s="1"/>
      <c r="J12725" s="1"/>
      <c r="K12725" s="1"/>
      <c r="L12725" s="1"/>
      <c r="M12725" s="1"/>
    </row>
    <row r="12726" spans="5:13" x14ac:dyDescent="0.25">
      <c r="E12726" s="1"/>
      <c r="F12726" s="1"/>
      <c r="G12726" s="1"/>
      <c r="H12726" s="1"/>
      <c r="I12726" s="1"/>
      <c r="J12726" s="1"/>
      <c r="K12726" s="1"/>
      <c r="L12726" s="1"/>
      <c r="M12726" s="1"/>
    </row>
    <row r="12727" spans="5:13" x14ac:dyDescent="0.25">
      <c r="E12727" s="1"/>
      <c r="F12727" s="1"/>
      <c r="G12727" s="1"/>
      <c r="H12727" s="1"/>
      <c r="I12727" s="1"/>
      <c r="J12727" s="1"/>
      <c r="K12727" s="1"/>
      <c r="L12727" s="1"/>
      <c r="M12727" s="1"/>
    </row>
    <row r="12728" spans="5:13" x14ac:dyDescent="0.25">
      <c r="E12728" s="1"/>
      <c r="F12728" s="1"/>
      <c r="G12728" s="1"/>
      <c r="H12728" s="1"/>
      <c r="I12728" s="1"/>
      <c r="J12728" s="1"/>
      <c r="K12728" s="1"/>
      <c r="L12728" s="1"/>
      <c r="M12728" s="1"/>
    </row>
    <row r="12729" spans="5:13" x14ac:dyDescent="0.25">
      <c r="E12729" s="1"/>
      <c r="F12729" s="1"/>
      <c r="G12729" s="1"/>
      <c r="H12729" s="1"/>
      <c r="I12729" s="1"/>
      <c r="J12729" s="1"/>
      <c r="K12729" s="1"/>
      <c r="L12729" s="1"/>
      <c r="M12729" s="1"/>
    </row>
    <row r="12730" spans="5:13" x14ac:dyDescent="0.25">
      <c r="E12730" s="1"/>
      <c r="F12730" s="1"/>
      <c r="G12730" s="1"/>
      <c r="H12730" s="1"/>
      <c r="I12730" s="1"/>
      <c r="J12730" s="1"/>
      <c r="K12730" s="1"/>
      <c r="L12730" s="1"/>
      <c r="M12730" s="1"/>
    </row>
    <row r="12731" spans="5:13" x14ac:dyDescent="0.25">
      <c r="E12731" s="1"/>
      <c r="F12731" s="1"/>
      <c r="G12731" s="1"/>
      <c r="H12731" s="1"/>
      <c r="I12731" s="1"/>
      <c r="J12731" s="1"/>
      <c r="K12731" s="1"/>
      <c r="L12731" s="1"/>
      <c r="M12731" s="1"/>
    </row>
    <row r="12732" spans="5:13" x14ac:dyDescent="0.25">
      <c r="E12732" s="1"/>
      <c r="F12732" s="1"/>
      <c r="G12732" s="1"/>
      <c r="H12732" s="1"/>
      <c r="I12732" s="1"/>
      <c r="J12732" s="1"/>
      <c r="K12732" s="1"/>
      <c r="L12732" s="1"/>
      <c r="M12732" s="1"/>
    </row>
    <row r="12733" spans="5:13" x14ac:dyDescent="0.25">
      <c r="E12733" s="1"/>
      <c r="F12733" s="1"/>
      <c r="G12733" s="1"/>
      <c r="H12733" s="1"/>
      <c r="I12733" s="1"/>
      <c r="J12733" s="1"/>
      <c r="K12733" s="1"/>
      <c r="L12733" s="1"/>
      <c r="M12733" s="1"/>
    </row>
    <row r="12734" spans="5:13" x14ac:dyDescent="0.25">
      <c r="E12734" s="1"/>
      <c r="F12734" s="1"/>
      <c r="G12734" s="1"/>
      <c r="H12734" s="1"/>
      <c r="I12734" s="1"/>
      <c r="J12734" s="1"/>
      <c r="K12734" s="1"/>
      <c r="L12734" s="1"/>
      <c r="M12734" s="1"/>
    </row>
    <row r="12735" spans="5:13" x14ac:dyDescent="0.25">
      <c r="E12735" s="1"/>
      <c r="F12735" s="1"/>
      <c r="G12735" s="1"/>
      <c r="H12735" s="1"/>
      <c r="I12735" s="1"/>
      <c r="J12735" s="1"/>
      <c r="K12735" s="1"/>
      <c r="L12735" s="1"/>
      <c r="M12735" s="1"/>
    </row>
    <row r="12736" spans="5:13" x14ac:dyDescent="0.25">
      <c r="E12736" s="1"/>
      <c r="F12736" s="1"/>
      <c r="G12736" s="1"/>
      <c r="H12736" s="1"/>
      <c r="I12736" s="1"/>
      <c r="J12736" s="1"/>
      <c r="K12736" s="1"/>
      <c r="L12736" s="1"/>
      <c r="M12736" s="1"/>
    </row>
    <row r="12737" spans="5:13" x14ac:dyDescent="0.25">
      <c r="E12737" s="1"/>
      <c r="F12737" s="1"/>
      <c r="G12737" s="1"/>
      <c r="H12737" s="1"/>
      <c r="I12737" s="1"/>
      <c r="J12737" s="1"/>
      <c r="K12737" s="1"/>
      <c r="L12737" s="1"/>
      <c r="M12737" s="1"/>
    </row>
    <row r="12738" spans="5:13" x14ac:dyDescent="0.25">
      <c r="E12738" s="1"/>
      <c r="F12738" s="1"/>
      <c r="G12738" s="1"/>
      <c r="H12738" s="1"/>
      <c r="I12738" s="1"/>
      <c r="J12738" s="1"/>
      <c r="K12738" s="1"/>
      <c r="L12738" s="1"/>
      <c r="M12738" s="1"/>
    </row>
    <row r="12739" spans="5:13" x14ac:dyDescent="0.25">
      <c r="E12739" s="1"/>
      <c r="F12739" s="1"/>
      <c r="G12739" s="1"/>
      <c r="H12739" s="1"/>
      <c r="I12739" s="1"/>
      <c r="J12739" s="1"/>
      <c r="K12739" s="1"/>
      <c r="L12739" s="1"/>
      <c r="M12739" s="1"/>
    </row>
    <row r="12740" spans="5:13" x14ac:dyDescent="0.25">
      <c r="E12740" s="1"/>
      <c r="F12740" s="1"/>
      <c r="G12740" s="1"/>
      <c r="H12740" s="1"/>
      <c r="I12740" s="1"/>
      <c r="J12740" s="1"/>
      <c r="K12740" s="1"/>
      <c r="L12740" s="1"/>
      <c r="M12740" s="1"/>
    </row>
    <row r="12741" spans="5:13" x14ac:dyDescent="0.25">
      <c r="E12741" s="1"/>
      <c r="F12741" s="1"/>
      <c r="G12741" s="1"/>
      <c r="H12741" s="1"/>
      <c r="I12741" s="1"/>
      <c r="J12741" s="1"/>
      <c r="K12741" s="1"/>
      <c r="L12741" s="1"/>
      <c r="M12741" s="1"/>
    </row>
    <row r="12742" spans="5:13" x14ac:dyDescent="0.25">
      <c r="E12742" s="1"/>
      <c r="F12742" s="1"/>
      <c r="G12742" s="1"/>
      <c r="H12742" s="1"/>
      <c r="I12742" s="1"/>
      <c r="J12742" s="1"/>
      <c r="K12742" s="1"/>
      <c r="L12742" s="1"/>
      <c r="M12742" s="1"/>
    </row>
    <row r="12743" spans="5:13" x14ac:dyDescent="0.25">
      <c r="E12743" s="1"/>
      <c r="F12743" s="1"/>
      <c r="G12743" s="1"/>
      <c r="H12743" s="1"/>
      <c r="I12743" s="1"/>
      <c r="J12743" s="1"/>
      <c r="K12743" s="1"/>
      <c r="L12743" s="1"/>
      <c r="M12743" s="1"/>
    </row>
    <row r="12744" spans="5:13" x14ac:dyDescent="0.25">
      <c r="E12744" s="1"/>
      <c r="F12744" s="1"/>
      <c r="G12744" s="1"/>
      <c r="H12744" s="1"/>
      <c r="I12744" s="1"/>
      <c r="J12744" s="1"/>
      <c r="K12744" s="1"/>
      <c r="L12744" s="1"/>
      <c r="M12744" s="1"/>
    </row>
    <row r="12745" spans="5:13" x14ac:dyDescent="0.25">
      <c r="E12745" s="1"/>
      <c r="F12745" s="1"/>
      <c r="G12745" s="1"/>
      <c r="H12745" s="1"/>
      <c r="I12745" s="1"/>
      <c r="J12745" s="1"/>
      <c r="K12745" s="1"/>
      <c r="L12745" s="1"/>
      <c r="M12745" s="1"/>
    </row>
    <row r="12746" spans="5:13" x14ac:dyDescent="0.25">
      <c r="E12746" s="1"/>
      <c r="F12746" s="1"/>
      <c r="G12746" s="1"/>
      <c r="H12746" s="1"/>
      <c r="I12746" s="1"/>
      <c r="J12746" s="1"/>
      <c r="K12746" s="1"/>
      <c r="L12746" s="1"/>
      <c r="M12746" s="1"/>
    </row>
    <row r="12747" spans="5:13" x14ac:dyDescent="0.25">
      <c r="E12747" s="1"/>
      <c r="F12747" s="1"/>
      <c r="G12747" s="1"/>
      <c r="H12747" s="1"/>
      <c r="I12747" s="1"/>
      <c r="J12747" s="1"/>
      <c r="K12747" s="1"/>
      <c r="L12747" s="1"/>
      <c r="M12747" s="1"/>
    </row>
    <row r="12748" spans="5:13" x14ac:dyDescent="0.25">
      <c r="E12748" s="1"/>
      <c r="F12748" s="1"/>
      <c r="G12748" s="1"/>
      <c r="H12748" s="1"/>
      <c r="I12748" s="1"/>
      <c r="J12748" s="1"/>
      <c r="K12748" s="1"/>
      <c r="L12748" s="1"/>
      <c r="M12748" s="1"/>
    </row>
    <row r="12749" spans="5:13" x14ac:dyDescent="0.25">
      <c r="E12749" s="1"/>
      <c r="F12749" s="1"/>
      <c r="G12749" s="1"/>
      <c r="H12749" s="1"/>
      <c r="I12749" s="1"/>
      <c r="J12749" s="1"/>
      <c r="K12749" s="1"/>
      <c r="L12749" s="1"/>
      <c r="M12749" s="1"/>
    </row>
    <row r="12750" spans="5:13" x14ac:dyDescent="0.25">
      <c r="E12750" s="1"/>
      <c r="F12750" s="1"/>
      <c r="G12750" s="1"/>
      <c r="H12750" s="1"/>
      <c r="I12750" s="1"/>
      <c r="J12750" s="1"/>
      <c r="K12750" s="1"/>
      <c r="L12750" s="1"/>
      <c r="M12750" s="1"/>
    </row>
    <row r="12751" spans="5:13" x14ac:dyDescent="0.25">
      <c r="E12751" s="1"/>
      <c r="F12751" s="1"/>
      <c r="G12751" s="1"/>
      <c r="H12751" s="1"/>
      <c r="I12751" s="1"/>
      <c r="J12751" s="1"/>
      <c r="K12751" s="1"/>
      <c r="L12751" s="1"/>
      <c r="M12751" s="1"/>
    </row>
    <row r="12752" spans="5:13" x14ac:dyDescent="0.25">
      <c r="E12752" s="1"/>
      <c r="F12752" s="1"/>
      <c r="G12752" s="1"/>
      <c r="H12752" s="1"/>
      <c r="I12752" s="1"/>
      <c r="J12752" s="1"/>
      <c r="K12752" s="1"/>
      <c r="L12752" s="1"/>
      <c r="M12752" s="1"/>
    </row>
    <row r="12753" spans="5:13" x14ac:dyDescent="0.25">
      <c r="E12753" s="1"/>
      <c r="F12753" s="1"/>
      <c r="G12753" s="1"/>
      <c r="H12753" s="1"/>
      <c r="I12753" s="1"/>
      <c r="J12753" s="1"/>
      <c r="K12753" s="1"/>
      <c r="L12753" s="1"/>
      <c r="M12753" s="1"/>
    </row>
    <row r="12754" spans="5:13" x14ac:dyDescent="0.25">
      <c r="E12754" s="1"/>
      <c r="F12754" s="1"/>
      <c r="G12754" s="1"/>
      <c r="H12754" s="1"/>
      <c r="I12754" s="1"/>
      <c r="J12754" s="1"/>
      <c r="K12754" s="1"/>
      <c r="L12754" s="1"/>
      <c r="M12754" s="1"/>
    </row>
    <row r="12755" spans="5:13" x14ac:dyDescent="0.25">
      <c r="E12755" s="1"/>
      <c r="F12755" s="1"/>
      <c r="G12755" s="1"/>
      <c r="H12755" s="1"/>
      <c r="I12755" s="1"/>
      <c r="J12755" s="1"/>
      <c r="K12755" s="1"/>
      <c r="L12755" s="1"/>
      <c r="M12755" s="1"/>
    </row>
    <row r="12756" spans="5:13" x14ac:dyDescent="0.25">
      <c r="E12756" s="1"/>
      <c r="F12756" s="1"/>
      <c r="G12756" s="1"/>
      <c r="H12756" s="1"/>
      <c r="I12756" s="1"/>
      <c r="J12756" s="1"/>
      <c r="K12756" s="1"/>
      <c r="L12756" s="1"/>
      <c r="M12756" s="1"/>
    </row>
    <row r="12757" spans="5:13" x14ac:dyDescent="0.25">
      <c r="E12757" s="1"/>
      <c r="F12757" s="1"/>
      <c r="G12757" s="1"/>
      <c r="H12757" s="1"/>
      <c r="I12757" s="1"/>
      <c r="J12757" s="1"/>
      <c r="K12757" s="1"/>
      <c r="L12757" s="1"/>
      <c r="M12757" s="1"/>
    </row>
    <row r="12758" spans="5:13" x14ac:dyDescent="0.25">
      <c r="E12758" s="1"/>
      <c r="F12758" s="1"/>
      <c r="G12758" s="1"/>
      <c r="H12758" s="1"/>
      <c r="I12758" s="1"/>
      <c r="J12758" s="1"/>
      <c r="K12758" s="1"/>
      <c r="L12758" s="1"/>
      <c r="M12758" s="1"/>
    </row>
    <row r="12759" spans="5:13" x14ac:dyDescent="0.25">
      <c r="E12759" s="1"/>
      <c r="F12759" s="1"/>
      <c r="G12759" s="1"/>
      <c r="H12759" s="1"/>
      <c r="I12759" s="1"/>
      <c r="J12759" s="1"/>
      <c r="K12759" s="1"/>
      <c r="L12759" s="1"/>
      <c r="M12759" s="1"/>
    </row>
    <row r="12760" spans="5:13" x14ac:dyDescent="0.25">
      <c r="E12760" s="1"/>
      <c r="F12760" s="1"/>
      <c r="G12760" s="1"/>
      <c r="H12760" s="1"/>
      <c r="I12760" s="1"/>
      <c r="J12760" s="1"/>
      <c r="K12760" s="1"/>
      <c r="L12760" s="1"/>
      <c r="M12760" s="1"/>
    </row>
    <row r="12761" spans="5:13" x14ac:dyDescent="0.25">
      <c r="E12761" s="1"/>
      <c r="F12761" s="1"/>
      <c r="G12761" s="1"/>
      <c r="H12761" s="1"/>
      <c r="I12761" s="1"/>
      <c r="J12761" s="1"/>
      <c r="K12761" s="1"/>
      <c r="L12761" s="1"/>
      <c r="M12761" s="1"/>
    </row>
    <row r="12762" spans="5:13" x14ac:dyDescent="0.25">
      <c r="E12762" s="1"/>
      <c r="F12762" s="1"/>
      <c r="G12762" s="1"/>
      <c r="H12762" s="1"/>
      <c r="I12762" s="1"/>
      <c r="J12762" s="1"/>
      <c r="K12762" s="1"/>
      <c r="L12762" s="1"/>
      <c r="M12762" s="1"/>
    </row>
    <row r="12763" spans="5:13" x14ac:dyDescent="0.25">
      <c r="E12763" s="1"/>
      <c r="F12763" s="1"/>
      <c r="G12763" s="1"/>
      <c r="H12763" s="1"/>
      <c r="I12763" s="1"/>
      <c r="J12763" s="1"/>
      <c r="K12763" s="1"/>
      <c r="L12763" s="1"/>
      <c r="M12763" s="1"/>
    </row>
    <row r="12764" spans="5:13" x14ac:dyDescent="0.25">
      <c r="E12764" s="1"/>
      <c r="F12764" s="1"/>
      <c r="G12764" s="1"/>
      <c r="H12764" s="1"/>
      <c r="I12764" s="1"/>
      <c r="J12764" s="1"/>
      <c r="K12764" s="1"/>
      <c r="L12764" s="1"/>
      <c r="M12764" s="1"/>
    </row>
    <row r="12765" spans="5:13" x14ac:dyDescent="0.25">
      <c r="E12765" s="1"/>
      <c r="F12765" s="1"/>
      <c r="G12765" s="1"/>
      <c r="H12765" s="1"/>
      <c r="I12765" s="1"/>
      <c r="J12765" s="1"/>
      <c r="K12765" s="1"/>
      <c r="L12765" s="1"/>
      <c r="M12765" s="1"/>
    </row>
    <row r="12766" spans="5:13" x14ac:dyDescent="0.25">
      <c r="E12766" s="1"/>
      <c r="F12766" s="1"/>
      <c r="G12766" s="1"/>
      <c r="H12766" s="1"/>
      <c r="I12766" s="1"/>
      <c r="J12766" s="1"/>
      <c r="K12766" s="1"/>
      <c r="L12766" s="1"/>
      <c r="M12766" s="1"/>
    </row>
    <row r="12767" spans="5:13" x14ac:dyDescent="0.25">
      <c r="E12767" s="1"/>
      <c r="F12767" s="1"/>
      <c r="G12767" s="1"/>
      <c r="H12767" s="1"/>
      <c r="I12767" s="1"/>
      <c r="J12767" s="1"/>
      <c r="K12767" s="1"/>
      <c r="L12767" s="1"/>
      <c r="M12767" s="1"/>
    </row>
    <row r="12768" spans="5:13" x14ac:dyDescent="0.25">
      <c r="E12768" s="1"/>
      <c r="F12768" s="1"/>
      <c r="G12768" s="1"/>
      <c r="H12768" s="1"/>
      <c r="I12768" s="1"/>
      <c r="J12768" s="1"/>
      <c r="K12768" s="1"/>
      <c r="L12768" s="1"/>
      <c r="M12768" s="1"/>
    </row>
    <row r="12769" spans="5:13" x14ac:dyDescent="0.25">
      <c r="E12769" s="1"/>
      <c r="F12769" s="1"/>
      <c r="G12769" s="1"/>
      <c r="H12769" s="1"/>
      <c r="I12769" s="1"/>
      <c r="J12769" s="1"/>
      <c r="K12769" s="1"/>
      <c r="L12769" s="1"/>
      <c r="M12769" s="1"/>
    </row>
    <row r="12770" spans="5:13" x14ac:dyDescent="0.25">
      <c r="E12770" s="1"/>
      <c r="F12770" s="1"/>
      <c r="G12770" s="1"/>
      <c r="H12770" s="1"/>
      <c r="I12770" s="1"/>
      <c r="J12770" s="1"/>
      <c r="K12770" s="1"/>
      <c r="L12770" s="1"/>
      <c r="M12770" s="1"/>
    </row>
    <row r="12771" spans="5:13" x14ac:dyDescent="0.25">
      <c r="E12771" s="1"/>
      <c r="F12771" s="1"/>
      <c r="G12771" s="1"/>
      <c r="H12771" s="1"/>
      <c r="I12771" s="1"/>
      <c r="J12771" s="1"/>
      <c r="K12771" s="1"/>
      <c r="L12771" s="1"/>
      <c r="M12771" s="1"/>
    </row>
    <row r="12772" spans="5:13" x14ac:dyDescent="0.25">
      <c r="E12772" s="1"/>
      <c r="F12772" s="1"/>
      <c r="G12772" s="1"/>
      <c r="H12772" s="1"/>
      <c r="I12772" s="1"/>
      <c r="J12772" s="1"/>
      <c r="K12772" s="1"/>
      <c r="L12772" s="1"/>
      <c r="M12772" s="1"/>
    </row>
    <row r="12773" spans="5:13" x14ac:dyDescent="0.25">
      <c r="E12773" s="1"/>
      <c r="F12773" s="1"/>
      <c r="G12773" s="1"/>
      <c r="H12773" s="1"/>
      <c r="I12773" s="1"/>
      <c r="J12773" s="1"/>
      <c r="K12773" s="1"/>
      <c r="L12773" s="1"/>
      <c r="M12773" s="1"/>
    </row>
    <row r="12774" spans="5:13" x14ac:dyDescent="0.25">
      <c r="E12774" s="1"/>
      <c r="F12774" s="1"/>
      <c r="G12774" s="1"/>
      <c r="H12774" s="1"/>
      <c r="I12774" s="1"/>
      <c r="J12774" s="1"/>
      <c r="K12774" s="1"/>
      <c r="L12774" s="1"/>
      <c r="M12774" s="1"/>
    </row>
    <row r="12775" spans="5:13" x14ac:dyDescent="0.25">
      <c r="E12775" s="1"/>
      <c r="F12775" s="1"/>
      <c r="G12775" s="1"/>
      <c r="H12775" s="1"/>
      <c r="I12775" s="1"/>
      <c r="J12775" s="1"/>
      <c r="K12775" s="1"/>
      <c r="L12775" s="1"/>
      <c r="M12775" s="1"/>
    </row>
    <row r="12776" spans="5:13" x14ac:dyDescent="0.25">
      <c r="E12776" s="1"/>
      <c r="F12776" s="1"/>
      <c r="G12776" s="1"/>
      <c r="H12776" s="1"/>
      <c r="I12776" s="1"/>
      <c r="J12776" s="1"/>
      <c r="K12776" s="1"/>
      <c r="L12776" s="1"/>
      <c r="M12776" s="1"/>
    </row>
    <row r="12777" spans="5:13" x14ac:dyDescent="0.25">
      <c r="E12777" s="1"/>
      <c r="F12777" s="1"/>
      <c r="G12777" s="1"/>
      <c r="H12777" s="1"/>
      <c r="I12777" s="1"/>
      <c r="J12777" s="1"/>
      <c r="K12777" s="1"/>
      <c r="L12777" s="1"/>
      <c r="M12777" s="1"/>
    </row>
    <row r="12778" spans="5:13" x14ac:dyDescent="0.25">
      <c r="E12778" s="1"/>
      <c r="F12778" s="1"/>
      <c r="G12778" s="1"/>
      <c r="H12778" s="1"/>
      <c r="I12778" s="1"/>
      <c r="J12778" s="1"/>
      <c r="K12778" s="1"/>
      <c r="L12778" s="1"/>
      <c r="M12778" s="1"/>
    </row>
    <row r="12779" spans="5:13" x14ac:dyDescent="0.25">
      <c r="E12779" s="1"/>
      <c r="F12779" s="1"/>
      <c r="G12779" s="1"/>
      <c r="H12779" s="1"/>
      <c r="I12779" s="1"/>
      <c r="J12779" s="1"/>
      <c r="K12779" s="1"/>
      <c r="L12779" s="1"/>
      <c r="M12779" s="1"/>
    </row>
    <row r="12780" spans="5:13" x14ac:dyDescent="0.25">
      <c r="E12780" s="1"/>
      <c r="F12780" s="1"/>
      <c r="G12780" s="1"/>
      <c r="H12780" s="1"/>
      <c r="I12780" s="1"/>
      <c r="J12780" s="1"/>
      <c r="K12780" s="1"/>
      <c r="L12780" s="1"/>
      <c r="M12780" s="1"/>
    </row>
    <row r="12781" spans="5:13" x14ac:dyDescent="0.25">
      <c r="E12781" s="1"/>
      <c r="F12781" s="1"/>
      <c r="G12781" s="1"/>
      <c r="H12781" s="1"/>
      <c r="I12781" s="1"/>
      <c r="J12781" s="1"/>
      <c r="K12781" s="1"/>
      <c r="L12781" s="1"/>
      <c r="M12781" s="1"/>
    </row>
    <row r="12782" spans="5:13" x14ac:dyDescent="0.25">
      <c r="E12782" s="1"/>
      <c r="F12782" s="1"/>
      <c r="G12782" s="1"/>
      <c r="H12782" s="1"/>
      <c r="I12782" s="1"/>
      <c r="J12782" s="1"/>
      <c r="K12782" s="1"/>
      <c r="L12782" s="1"/>
      <c r="M12782" s="1"/>
    </row>
    <row r="12783" spans="5:13" x14ac:dyDescent="0.25">
      <c r="E12783" s="1"/>
      <c r="F12783" s="1"/>
      <c r="G12783" s="1"/>
      <c r="H12783" s="1"/>
      <c r="I12783" s="1"/>
      <c r="J12783" s="1"/>
      <c r="K12783" s="1"/>
      <c r="L12783" s="1"/>
      <c r="M12783" s="1"/>
    </row>
    <row r="12784" spans="5:13" x14ac:dyDescent="0.25">
      <c r="E12784" s="1"/>
      <c r="F12784" s="1"/>
      <c r="G12784" s="1"/>
      <c r="H12784" s="1"/>
      <c r="I12784" s="1"/>
      <c r="J12784" s="1"/>
      <c r="K12784" s="1"/>
      <c r="L12784" s="1"/>
      <c r="M12784" s="1"/>
    </row>
    <row r="12785" spans="5:13" x14ac:dyDescent="0.25">
      <c r="E12785" s="1"/>
      <c r="F12785" s="1"/>
      <c r="G12785" s="1"/>
      <c r="H12785" s="1"/>
      <c r="I12785" s="1"/>
      <c r="J12785" s="1"/>
      <c r="K12785" s="1"/>
      <c r="L12785" s="1"/>
      <c r="M12785" s="1"/>
    </row>
    <row r="12786" spans="5:13" x14ac:dyDescent="0.25">
      <c r="E12786" s="1"/>
      <c r="F12786" s="1"/>
      <c r="G12786" s="1"/>
      <c r="H12786" s="1"/>
      <c r="I12786" s="1"/>
      <c r="J12786" s="1"/>
      <c r="K12786" s="1"/>
      <c r="L12786" s="1"/>
      <c r="M12786" s="1"/>
    </row>
    <row r="12787" spans="5:13" x14ac:dyDescent="0.25">
      <c r="E12787" s="1"/>
      <c r="F12787" s="1"/>
      <c r="G12787" s="1"/>
      <c r="H12787" s="1"/>
      <c r="I12787" s="1"/>
      <c r="J12787" s="1"/>
      <c r="K12787" s="1"/>
      <c r="L12787" s="1"/>
      <c r="M12787" s="1"/>
    </row>
    <row r="12788" spans="5:13" x14ac:dyDescent="0.25">
      <c r="E12788" s="1"/>
      <c r="F12788" s="1"/>
      <c r="G12788" s="1"/>
      <c r="H12788" s="1"/>
      <c r="I12788" s="1"/>
      <c r="J12788" s="1"/>
      <c r="K12788" s="1"/>
      <c r="L12788" s="1"/>
      <c r="M12788" s="1"/>
    </row>
    <row r="12789" spans="5:13" x14ac:dyDescent="0.25">
      <c r="E12789" s="1"/>
      <c r="F12789" s="1"/>
      <c r="G12789" s="1"/>
      <c r="H12789" s="1"/>
      <c r="I12789" s="1"/>
      <c r="J12789" s="1"/>
      <c r="K12789" s="1"/>
      <c r="L12789" s="1"/>
      <c r="M12789" s="1"/>
    </row>
    <row r="12790" spans="5:13" x14ac:dyDescent="0.25">
      <c r="E12790" s="1"/>
      <c r="F12790" s="1"/>
      <c r="G12790" s="1"/>
      <c r="H12790" s="1"/>
      <c r="I12790" s="1"/>
      <c r="J12790" s="1"/>
      <c r="K12790" s="1"/>
      <c r="L12790" s="1"/>
      <c r="M12790" s="1"/>
    </row>
    <row r="12791" spans="5:13" x14ac:dyDescent="0.25">
      <c r="E12791" s="1"/>
      <c r="F12791" s="1"/>
      <c r="G12791" s="1"/>
      <c r="H12791" s="1"/>
      <c r="I12791" s="1"/>
      <c r="J12791" s="1"/>
      <c r="K12791" s="1"/>
      <c r="L12791" s="1"/>
      <c r="M12791" s="1"/>
    </row>
    <row r="12792" spans="5:13" x14ac:dyDescent="0.25">
      <c r="E12792" s="1"/>
      <c r="F12792" s="1"/>
      <c r="G12792" s="1"/>
      <c r="H12792" s="1"/>
      <c r="I12792" s="1"/>
      <c r="J12792" s="1"/>
      <c r="K12792" s="1"/>
      <c r="L12792" s="1"/>
      <c r="M12792" s="1"/>
    </row>
    <row r="12793" spans="5:13" x14ac:dyDescent="0.25">
      <c r="E12793" s="1"/>
      <c r="F12793" s="1"/>
      <c r="G12793" s="1"/>
      <c r="H12793" s="1"/>
      <c r="I12793" s="1"/>
      <c r="J12793" s="1"/>
      <c r="K12793" s="1"/>
      <c r="L12793" s="1"/>
      <c r="M12793" s="1"/>
    </row>
    <row r="12794" spans="5:13" x14ac:dyDescent="0.25">
      <c r="E12794" s="1"/>
      <c r="F12794" s="1"/>
      <c r="G12794" s="1"/>
      <c r="H12794" s="1"/>
      <c r="I12794" s="1"/>
      <c r="J12794" s="1"/>
      <c r="K12794" s="1"/>
      <c r="L12794" s="1"/>
      <c r="M12794" s="1"/>
    </row>
    <row r="12795" spans="5:13" x14ac:dyDescent="0.25">
      <c r="E12795" s="1"/>
      <c r="F12795" s="1"/>
      <c r="G12795" s="1"/>
      <c r="H12795" s="1"/>
      <c r="I12795" s="1"/>
      <c r="J12795" s="1"/>
      <c r="K12795" s="1"/>
      <c r="L12795" s="1"/>
      <c r="M12795" s="1"/>
    </row>
    <row r="12796" spans="5:13" x14ac:dyDescent="0.25">
      <c r="E12796" s="1"/>
      <c r="F12796" s="1"/>
      <c r="G12796" s="1"/>
      <c r="H12796" s="1"/>
      <c r="I12796" s="1"/>
      <c r="J12796" s="1"/>
      <c r="K12796" s="1"/>
      <c r="L12796" s="1"/>
      <c r="M12796" s="1"/>
    </row>
    <row r="12797" spans="5:13" x14ac:dyDescent="0.25">
      <c r="E12797" s="1"/>
      <c r="F12797" s="1"/>
      <c r="G12797" s="1"/>
      <c r="H12797" s="1"/>
      <c r="I12797" s="1"/>
      <c r="J12797" s="1"/>
      <c r="K12797" s="1"/>
      <c r="L12797" s="1"/>
      <c r="M12797" s="1"/>
    </row>
    <row r="12798" spans="5:13" x14ac:dyDescent="0.25">
      <c r="E12798" s="1"/>
      <c r="F12798" s="1"/>
      <c r="G12798" s="1"/>
      <c r="H12798" s="1"/>
      <c r="I12798" s="1"/>
      <c r="J12798" s="1"/>
      <c r="K12798" s="1"/>
      <c r="L12798" s="1"/>
      <c r="M12798" s="1"/>
    </row>
    <row r="12799" spans="5:13" x14ac:dyDescent="0.25">
      <c r="E12799" s="1"/>
      <c r="F12799" s="1"/>
      <c r="G12799" s="1"/>
      <c r="H12799" s="1"/>
      <c r="I12799" s="1"/>
      <c r="J12799" s="1"/>
      <c r="K12799" s="1"/>
      <c r="L12799" s="1"/>
      <c r="M12799" s="1"/>
    </row>
    <row r="12800" spans="5:13" x14ac:dyDescent="0.25">
      <c r="E12800" s="1"/>
      <c r="F12800" s="1"/>
      <c r="G12800" s="1"/>
      <c r="H12800" s="1"/>
      <c r="I12800" s="1"/>
      <c r="J12800" s="1"/>
      <c r="K12800" s="1"/>
      <c r="L12800" s="1"/>
      <c r="M12800" s="1"/>
    </row>
    <row r="12801" spans="5:13" x14ac:dyDescent="0.25">
      <c r="E12801" s="1"/>
      <c r="F12801" s="1"/>
      <c r="G12801" s="1"/>
      <c r="H12801" s="1"/>
      <c r="I12801" s="1"/>
      <c r="J12801" s="1"/>
      <c r="K12801" s="1"/>
      <c r="L12801" s="1"/>
      <c r="M12801" s="1"/>
    </row>
    <row r="12802" spans="5:13" x14ac:dyDescent="0.25">
      <c r="E12802" s="1"/>
      <c r="F12802" s="1"/>
      <c r="G12802" s="1"/>
      <c r="H12802" s="1"/>
      <c r="I12802" s="1"/>
      <c r="J12802" s="1"/>
      <c r="K12802" s="1"/>
      <c r="L12802" s="1"/>
      <c r="M12802" s="1"/>
    </row>
    <row r="12803" spans="5:13" x14ac:dyDescent="0.25">
      <c r="E12803" s="1"/>
      <c r="F12803" s="1"/>
      <c r="G12803" s="1"/>
      <c r="H12803" s="1"/>
      <c r="I12803" s="1"/>
      <c r="J12803" s="1"/>
      <c r="K12803" s="1"/>
      <c r="L12803" s="1"/>
      <c r="M12803" s="1"/>
    </row>
    <row r="12804" spans="5:13" x14ac:dyDescent="0.25">
      <c r="E12804" s="1"/>
      <c r="F12804" s="1"/>
      <c r="G12804" s="1"/>
      <c r="H12804" s="1"/>
      <c r="I12804" s="1"/>
      <c r="J12804" s="1"/>
      <c r="K12804" s="1"/>
      <c r="L12804" s="1"/>
      <c r="M12804" s="1"/>
    </row>
    <row r="12805" spans="5:13" x14ac:dyDescent="0.25">
      <c r="E12805" s="1"/>
      <c r="F12805" s="1"/>
      <c r="G12805" s="1"/>
      <c r="H12805" s="1"/>
      <c r="I12805" s="1"/>
      <c r="J12805" s="1"/>
      <c r="K12805" s="1"/>
      <c r="L12805" s="1"/>
      <c r="M12805" s="1"/>
    </row>
    <row r="12806" spans="5:13" x14ac:dyDescent="0.25">
      <c r="E12806" s="1"/>
      <c r="F12806" s="1"/>
      <c r="G12806" s="1"/>
      <c r="H12806" s="1"/>
      <c r="I12806" s="1"/>
      <c r="J12806" s="1"/>
      <c r="K12806" s="1"/>
      <c r="L12806" s="1"/>
      <c r="M12806" s="1"/>
    </row>
    <row r="12807" spans="5:13" x14ac:dyDescent="0.25">
      <c r="E12807" s="1"/>
      <c r="F12807" s="1"/>
      <c r="G12807" s="1"/>
      <c r="H12807" s="1"/>
      <c r="I12807" s="1"/>
      <c r="J12807" s="1"/>
      <c r="K12807" s="1"/>
      <c r="L12807" s="1"/>
      <c r="M12807" s="1"/>
    </row>
    <row r="12808" spans="5:13" x14ac:dyDescent="0.25">
      <c r="E12808" s="1"/>
      <c r="F12808" s="1"/>
      <c r="G12808" s="1"/>
      <c r="H12808" s="1"/>
      <c r="I12808" s="1"/>
      <c r="J12808" s="1"/>
      <c r="K12808" s="1"/>
      <c r="L12808" s="1"/>
      <c r="M12808" s="1"/>
    </row>
    <row r="12809" spans="5:13" x14ac:dyDescent="0.25">
      <c r="E12809" s="1"/>
      <c r="F12809" s="1"/>
      <c r="G12809" s="1"/>
      <c r="H12809" s="1"/>
      <c r="I12809" s="1"/>
      <c r="J12809" s="1"/>
      <c r="K12809" s="1"/>
      <c r="L12809" s="1"/>
      <c r="M12809" s="1"/>
    </row>
    <row r="12810" spans="5:13" x14ac:dyDescent="0.25">
      <c r="E12810" s="1"/>
      <c r="F12810" s="1"/>
      <c r="G12810" s="1"/>
      <c r="H12810" s="1"/>
      <c r="I12810" s="1"/>
      <c r="J12810" s="1"/>
      <c r="K12810" s="1"/>
      <c r="L12810" s="1"/>
      <c r="M12810" s="1"/>
    </row>
    <row r="12811" spans="5:13" x14ac:dyDescent="0.25">
      <c r="E12811" s="1"/>
      <c r="F12811" s="1"/>
      <c r="G12811" s="1"/>
      <c r="H12811" s="1"/>
      <c r="I12811" s="1"/>
      <c r="J12811" s="1"/>
      <c r="K12811" s="1"/>
      <c r="L12811" s="1"/>
      <c r="M12811" s="1"/>
    </row>
    <row r="12812" spans="5:13" x14ac:dyDescent="0.25">
      <c r="E12812" s="1"/>
      <c r="F12812" s="1"/>
      <c r="G12812" s="1"/>
      <c r="H12812" s="1"/>
      <c r="I12812" s="1"/>
      <c r="J12812" s="1"/>
      <c r="K12812" s="1"/>
      <c r="L12812" s="1"/>
      <c r="M12812" s="1"/>
    </row>
    <row r="12813" spans="5:13" x14ac:dyDescent="0.25">
      <c r="E12813" s="1"/>
      <c r="F12813" s="1"/>
      <c r="G12813" s="1"/>
      <c r="H12813" s="1"/>
      <c r="I12813" s="1"/>
      <c r="J12813" s="1"/>
      <c r="K12813" s="1"/>
      <c r="L12813" s="1"/>
      <c r="M12813" s="1"/>
    </row>
    <row r="12814" spans="5:13" x14ac:dyDescent="0.25">
      <c r="E12814" s="1"/>
      <c r="F12814" s="1"/>
      <c r="G12814" s="1"/>
      <c r="H12814" s="1"/>
      <c r="I12814" s="1"/>
      <c r="J12814" s="1"/>
      <c r="K12814" s="1"/>
      <c r="L12814" s="1"/>
      <c r="M12814" s="1"/>
    </row>
    <row r="12815" spans="5:13" x14ac:dyDescent="0.25">
      <c r="E12815" s="1"/>
      <c r="F12815" s="1"/>
      <c r="G12815" s="1"/>
      <c r="H12815" s="1"/>
      <c r="I12815" s="1"/>
      <c r="J12815" s="1"/>
      <c r="K12815" s="1"/>
      <c r="L12815" s="1"/>
      <c r="M12815" s="1"/>
    </row>
    <row r="12816" spans="5:13" x14ac:dyDescent="0.25">
      <c r="E12816" s="1"/>
      <c r="F12816" s="1"/>
      <c r="G12816" s="1"/>
      <c r="H12816" s="1"/>
      <c r="I12816" s="1"/>
      <c r="J12816" s="1"/>
      <c r="K12816" s="1"/>
      <c r="L12816" s="1"/>
      <c r="M12816" s="1"/>
    </row>
    <row r="12817" spans="5:13" x14ac:dyDescent="0.25">
      <c r="E12817" s="1"/>
      <c r="F12817" s="1"/>
      <c r="G12817" s="1"/>
      <c r="H12817" s="1"/>
      <c r="I12817" s="1"/>
      <c r="J12817" s="1"/>
      <c r="K12817" s="1"/>
      <c r="L12817" s="1"/>
      <c r="M12817" s="1"/>
    </row>
    <row r="12818" spans="5:13" x14ac:dyDescent="0.25">
      <c r="E12818" s="1"/>
      <c r="F12818" s="1"/>
      <c r="G12818" s="1"/>
      <c r="H12818" s="1"/>
      <c r="I12818" s="1"/>
      <c r="J12818" s="1"/>
      <c r="K12818" s="1"/>
      <c r="L12818" s="1"/>
      <c r="M12818" s="1"/>
    </row>
    <row r="12819" spans="5:13" x14ac:dyDescent="0.25">
      <c r="E12819" s="1"/>
      <c r="F12819" s="1"/>
      <c r="G12819" s="1"/>
      <c r="H12819" s="1"/>
      <c r="I12819" s="1"/>
      <c r="J12819" s="1"/>
      <c r="K12819" s="1"/>
      <c r="L12819" s="1"/>
      <c r="M12819" s="1"/>
    </row>
    <row r="12820" spans="5:13" x14ac:dyDescent="0.25">
      <c r="E12820" s="1"/>
      <c r="F12820" s="1"/>
      <c r="G12820" s="1"/>
      <c r="H12820" s="1"/>
      <c r="I12820" s="1"/>
      <c r="J12820" s="1"/>
      <c r="K12820" s="1"/>
      <c r="L12820" s="1"/>
      <c r="M12820" s="1"/>
    </row>
    <row r="12821" spans="5:13" x14ac:dyDescent="0.25">
      <c r="E12821" s="1"/>
      <c r="F12821" s="1"/>
      <c r="G12821" s="1"/>
      <c r="H12821" s="1"/>
      <c r="I12821" s="1"/>
      <c r="J12821" s="1"/>
      <c r="K12821" s="1"/>
      <c r="L12821" s="1"/>
      <c r="M12821" s="1"/>
    </row>
    <row r="12822" spans="5:13" x14ac:dyDescent="0.25">
      <c r="E12822" s="1"/>
      <c r="F12822" s="1"/>
      <c r="G12822" s="1"/>
      <c r="H12822" s="1"/>
      <c r="I12822" s="1"/>
      <c r="J12822" s="1"/>
      <c r="K12822" s="1"/>
      <c r="L12822" s="1"/>
      <c r="M12822" s="1"/>
    </row>
    <row r="12823" spans="5:13" x14ac:dyDescent="0.25">
      <c r="E12823" s="1"/>
      <c r="F12823" s="1"/>
      <c r="G12823" s="1"/>
      <c r="H12823" s="1"/>
      <c r="I12823" s="1"/>
      <c r="J12823" s="1"/>
      <c r="K12823" s="1"/>
      <c r="L12823" s="1"/>
      <c r="M12823" s="1"/>
    </row>
    <row r="12824" spans="5:13" x14ac:dyDescent="0.25">
      <c r="E12824" s="1"/>
      <c r="F12824" s="1"/>
      <c r="G12824" s="1"/>
      <c r="H12824" s="1"/>
      <c r="I12824" s="1"/>
      <c r="J12824" s="1"/>
      <c r="K12824" s="1"/>
      <c r="L12824" s="1"/>
      <c r="M12824" s="1"/>
    </row>
    <row r="12825" spans="5:13" x14ac:dyDescent="0.25">
      <c r="E12825" s="1"/>
      <c r="F12825" s="1"/>
      <c r="G12825" s="1"/>
      <c r="H12825" s="1"/>
      <c r="I12825" s="1"/>
      <c r="J12825" s="1"/>
      <c r="K12825" s="1"/>
      <c r="L12825" s="1"/>
      <c r="M12825" s="1"/>
    </row>
    <row r="12826" spans="5:13" x14ac:dyDescent="0.25">
      <c r="E12826" s="1"/>
      <c r="F12826" s="1"/>
      <c r="G12826" s="1"/>
      <c r="H12826" s="1"/>
      <c r="I12826" s="1"/>
      <c r="J12826" s="1"/>
      <c r="K12826" s="1"/>
      <c r="L12826" s="1"/>
      <c r="M12826" s="1"/>
    </row>
    <row r="12827" spans="5:13" x14ac:dyDescent="0.25">
      <c r="E12827" s="1"/>
      <c r="F12827" s="1"/>
      <c r="G12827" s="1"/>
      <c r="H12827" s="1"/>
      <c r="I12827" s="1"/>
      <c r="J12827" s="1"/>
      <c r="K12827" s="1"/>
      <c r="L12827" s="1"/>
      <c r="M12827" s="1"/>
    </row>
    <row r="12828" spans="5:13" x14ac:dyDescent="0.25">
      <c r="E12828" s="1"/>
      <c r="F12828" s="1"/>
      <c r="G12828" s="1"/>
      <c r="H12828" s="1"/>
      <c r="I12828" s="1"/>
      <c r="J12828" s="1"/>
      <c r="K12828" s="1"/>
      <c r="L12828" s="1"/>
      <c r="M12828" s="1"/>
    </row>
    <row r="12829" spans="5:13" x14ac:dyDescent="0.25">
      <c r="E12829" s="1"/>
      <c r="F12829" s="1"/>
      <c r="G12829" s="1"/>
      <c r="H12829" s="1"/>
      <c r="I12829" s="1"/>
      <c r="J12829" s="1"/>
      <c r="K12829" s="1"/>
      <c r="L12829" s="1"/>
      <c r="M12829" s="1"/>
    </row>
    <row r="12830" spans="5:13" x14ac:dyDescent="0.25">
      <c r="E12830" s="1"/>
      <c r="F12830" s="1"/>
      <c r="G12830" s="1"/>
      <c r="H12830" s="1"/>
      <c r="I12830" s="1"/>
      <c r="J12830" s="1"/>
      <c r="K12830" s="1"/>
      <c r="L12830" s="1"/>
      <c r="M12830" s="1"/>
    </row>
    <row r="12831" spans="5:13" x14ac:dyDescent="0.25">
      <c r="E12831" s="1"/>
      <c r="F12831" s="1"/>
      <c r="G12831" s="1"/>
      <c r="H12831" s="1"/>
      <c r="I12831" s="1"/>
      <c r="J12831" s="1"/>
      <c r="K12831" s="1"/>
      <c r="L12831" s="1"/>
      <c r="M12831" s="1"/>
    </row>
    <row r="12832" spans="5:13" x14ac:dyDescent="0.25">
      <c r="E12832" s="1"/>
      <c r="F12832" s="1"/>
      <c r="G12832" s="1"/>
      <c r="H12832" s="1"/>
      <c r="I12832" s="1"/>
      <c r="J12832" s="1"/>
      <c r="K12832" s="1"/>
      <c r="L12832" s="1"/>
      <c r="M12832" s="1"/>
    </row>
    <row r="12833" spans="5:13" x14ac:dyDescent="0.25">
      <c r="E12833" s="1"/>
      <c r="F12833" s="1"/>
      <c r="G12833" s="1"/>
      <c r="H12833" s="1"/>
      <c r="I12833" s="1"/>
      <c r="J12833" s="1"/>
      <c r="K12833" s="1"/>
      <c r="L12833" s="1"/>
      <c r="M12833" s="1"/>
    </row>
    <row r="12834" spans="5:13" x14ac:dyDescent="0.25">
      <c r="E12834" s="1"/>
      <c r="F12834" s="1"/>
      <c r="G12834" s="1"/>
      <c r="H12834" s="1"/>
      <c r="I12834" s="1"/>
      <c r="J12834" s="1"/>
      <c r="K12834" s="1"/>
      <c r="L12834" s="1"/>
      <c r="M12834" s="1"/>
    </row>
    <row r="12835" spans="5:13" x14ac:dyDescent="0.25">
      <c r="E12835" s="1"/>
      <c r="F12835" s="1"/>
      <c r="G12835" s="1"/>
      <c r="H12835" s="1"/>
      <c r="I12835" s="1"/>
      <c r="J12835" s="1"/>
      <c r="K12835" s="1"/>
      <c r="L12835" s="1"/>
      <c r="M12835" s="1"/>
    </row>
    <row r="12836" spans="5:13" x14ac:dyDescent="0.25">
      <c r="E12836" s="1"/>
      <c r="F12836" s="1"/>
      <c r="G12836" s="1"/>
      <c r="H12836" s="1"/>
      <c r="I12836" s="1"/>
      <c r="J12836" s="1"/>
      <c r="K12836" s="1"/>
      <c r="L12836" s="1"/>
      <c r="M12836" s="1"/>
    </row>
    <row r="12837" spans="5:13" x14ac:dyDescent="0.25">
      <c r="E12837" s="1"/>
      <c r="F12837" s="1"/>
      <c r="G12837" s="1"/>
      <c r="H12837" s="1"/>
      <c r="I12837" s="1"/>
      <c r="J12837" s="1"/>
      <c r="K12837" s="1"/>
      <c r="L12837" s="1"/>
      <c r="M12837" s="1"/>
    </row>
    <row r="12838" spans="5:13" x14ac:dyDescent="0.25">
      <c r="E12838" s="1"/>
      <c r="F12838" s="1"/>
      <c r="G12838" s="1"/>
      <c r="H12838" s="1"/>
      <c r="I12838" s="1"/>
      <c r="J12838" s="1"/>
      <c r="K12838" s="1"/>
      <c r="L12838" s="1"/>
      <c r="M12838" s="1"/>
    </row>
    <row r="12839" spans="5:13" x14ac:dyDescent="0.25">
      <c r="E12839" s="1"/>
      <c r="F12839" s="1"/>
      <c r="G12839" s="1"/>
      <c r="H12839" s="1"/>
      <c r="I12839" s="1"/>
      <c r="J12839" s="1"/>
      <c r="K12839" s="1"/>
      <c r="L12839" s="1"/>
      <c r="M12839" s="1"/>
    </row>
    <row r="12840" spans="5:13" x14ac:dyDescent="0.25">
      <c r="E12840" s="1"/>
      <c r="F12840" s="1"/>
      <c r="G12840" s="1"/>
      <c r="H12840" s="1"/>
      <c r="I12840" s="1"/>
      <c r="J12840" s="1"/>
      <c r="K12840" s="1"/>
      <c r="L12840" s="1"/>
      <c r="M12840" s="1"/>
    </row>
    <row r="12841" spans="5:13" x14ac:dyDescent="0.25">
      <c r="E12841" s="1"/>
      <c r="F12841" s="1"/>
      <c r="G12841" s="1"/>
      <c r="H12841" s="1"/>
      <c r="I12841" s="1"/>
      <c r="J12841" s="1"/>
      <c r="K12841" s="1"/>
      <c r="L12841" s="1"/>
      <c r="M12841" s="1"/>
    </row>
    <row r="12842" spans="5:13" x14ac:dyDescent="0.25">
      <c r="E12842" s="1"/>
      <c r="F12842" s="1"/>
      <c r="G12842" s="1"/>
      <c r="H12842" s="1"/>
      <c r="I12842" s="1"/>
      <c r="J12842" s="1"/>
      <c r="K12842" s="1"/>
      <c r="L12842" s="1"/>
      <c r="M12842" s="1"/>
    </row>
    <row r="12843" spans="5:13" x14ac:dyDescent="0.25">
      <c r="E12843" s="1"/>
      <c r="F12843" s="1"/>
      <c r="G12843" s="1"/>
      <c r="H12843" s="1"/>
      <c r="I12843" s="1"/>
      <c r="J12843" s="1"/>
      <c r="K12843" s="1"/>
      <c r="L12843" s="1"/>
      <c r="M12843" s="1"/>
    </row>
    <row r="12844" spans="5:13" x14ac:dyDescent="0.25">
      <c r="E12844" s="1"/>
      <c r="F12844" s="1"/>
      <c r="G12844" s="1"/>
      <c r="H12844" s="1"/>
      <c r="I12844" s="1"/>
      <c r="J12844" s="1"/>
      <c r="K12844" s="1"/>
      <c r="L12844" s="1"/>
      <c r="M12844" s="1"/>
    </row>
    <row r="12845" spans="5:13" x14ac:dyDescent="0.25">
      <c r="E12845" s="1"/>
      <c r="F12845" s="1"/>
      <c r="G12845" s="1"/>
      <c r="H12845" s="1"/>
      <c r="I12845" s="1"/>
      <c r="J12845" s="1"/>
      <c r="K12845" s="1"/>
      <c r="L12845" s="1"/>
      <c r="M12845" s="1"/>
    </row>
    <row r="12846" spans="5:13" x14ac:dyDescent="0.25">
      <c r="E12846" s="1"/>
      <c r="F12846" s="1"/>
      <c r="G12846" s="1"/>
      <c r="H12846" s="1"/>
      <c r="I12846" s="1"/>
      <c r="J12846" s="1"/>
      <c r="K12846" s="1"/>
      <c r="L12846" s="1"/>
      <c r="M12846" s="1"/>
    </row>
    <row r="12847" spans="5:13" x14ac:dyDescent="0.25">
      <c r="E12847" s="1"/>
      <c r="F12847" s="1"/>
      <c r="G12847" s="1"/>
      <c r="H12847" s="1"/>
      <c r="I12847" s="1"/>
      <c r="J12847" s="1"/>
      <c r="K12847" s="1"/>
      <c r="L12847" s="1"/>
      <c r="M12847" s="1"/>
    </row>
    <row r="12848" spans="5:13" x14ac:dyDescent="0.25">
      <c r="E12848" s="1"/>
      <c r="F12848" s="1"/>
      <c r="G12848" s="1"/>
      <c r="H12848" s="1"/>
      <c r="I12848" s="1"/>
      <c r="J12848" s="1"/>
      <c r="K12848" s="1"/>
      <c r="L12848" s="1"/>
      <c r="M12848" s="1"/>
    </row>
    <row r="12849" spans="5:13" x14ac:dyDescent="0.25">
      <c r="E12849" s="1"/>
      <c r="F12849" s="1"/>
      <c r="G12849" s="1"/>
      <c r="H12849" s="1"/>
      <c r="I12849" s="1"/>
      <c r="J12849" s="1"/>
      <c r="K12849" s="1"/>
      <c r="L12849" s="1"/>
      <c r="M12849" s="1"/>
    </row>
    <row r="12850" spans="5:13" x14ac:dyDescent="0.25">
      <c r="E12850" s="1"/>
      <c r="F12850" s="1"/>
      <c r="G12850" s="1"/>
      <c r="H12850" s="1"/>
      <c r="I12850" s="1"/>
      <c r="J12850" s="1"/>
      <c r="K12850" s="1"/>
      <c r="L12850" s="1"/>
      <c r="M12850" s="1"/>
    </row>
    <row r="12851" spans="5:13" x14ac:dyDescent="0.25">
      <c r="E12851" s="1"/>
      <c r="F12851" s="1"/>
      <c r="G12851" s="1"/>
      <c r="H12851" s="1"/>
      <c r="I12851" s="1"/>
      <c r="J12851" s="1"/>
      <c r="K12851" s="1"/>
      <c r="L12851" s="1"/>
      <c r="M12851" s="1"/>
    </row>
    <row r="12852" spans="5:13" x14ac:dyDescent="0.25">
      <c r="E12852" s="1"/>
      <c r="F12852" s="1"/>
      <c r="G12852" s="1"/>
      <c r="H12852" s="1"/>
      <c r="I12852" s="1"/>
      <c r="J12852" s="1"/>
      <c r="K12852" s="1"/>
      <c r="L12852" s="1"/>
      <c r="M12852" s="1"/>
    </row>
    <row r="12853" spans="5:13" x14ac:dyDescent="0.25">
      <c r="E12853" s="1"/>
      <c r="F12853" s="1"/>
      <c r="G12853" s="1"/>
      <c r="H12853" s="1"/>
      <c r="I12853" s="1"/>
      <c r="J12853" s="1"/>
      <c r="K12853" s="1"/>
      <c r="L12853" s="1"/>
      <c r="M12853" s="1"/>
    </row>
    <row r="12854" spans="5:13" x14ac:dyDescent="0.25">
      <c r="E12854" s="1"/>
      <c r="F12854" s="1"/>
      <c r="G12854" s="1"/>
      <c r="H12854" s="1"/>
      <c r="I12854" s="1"/>
      <c r="J12854" s="1"/>
      <c r="K12854" s="1"/>
      <c r="L12854" s="1"/>
      <c r="M12854" s="1"/>
    </row>
    <row r="12855" spans="5:13" x14ac:dyDescent="0.25">
      <c r="E12855" s="1"/>
      <c r="F12855" s="1"/>
      <c r="G12855" s="1"/>
      <c r="H12855" s="1"/>
      <c r="I12855" s="1"/>
      <c r="J12855" s="1"/>
      <c r="K12855" s="1"/>
      <c r="L12855" s="1"/>
      <c r="M12855" s="1"/>
    </row>
    <row r="12856" spans="5:13" x14ac:dyDescent="0.25">
      <c r="E12856" s="1"/>
      <c r="F12856" s="1"/>
      <c r="G12856" s="1"/>
      <c r="H12856" s="1"/>
      <c r="I12856" s="1"/>
      <c r="J12856" s="1"/>
      <c r="K12856" s="1"/>
      <c r="L12856" s="1"/>
      <c r="M12856" s="1"/>
    </row>
    <row r="12857" spans="5:13" x14ac:dyDescent="0.25">
      <c r="E12857" s="1"/>
      <c r="F12857" s="1"/>
      <c r="G12857" s="1"/>
      <c r="H12857" s="1"/>
      <c r="I12857" s="1"/>
      <c r="J12857" s="1"/>
      <c r="K12857" s="1"/>
      <c r="L12857" s="1"/>
      <c r="M12857" s="1"/>
    </row>
    <row r="12858" spans="5:13" x14ac:dyDescent="0.25">
      <c r="E12858" s="1"/>
      <c r="F12858" s="1"/>
      <c r="G12858" s="1"/>
      <c r="H12858" s="1"/>
      <c r="I12858" s="1"/>
      <c r="J12858" s="1"/>
      <c r="K12858" s="1"/>
      <c r="L12858" s="1"/>
      <c r="M12858" s="1"/>
    </row>
    <row r="12859" spans="5:13" x14ac:dyDescent="0.25">
      <c r="E12859" s="1"/>
      <c r="F12859" s="1"/>
      <c r="G12859" s="1"/>
      <c r="H12859" s="1"/>
      <c r="I12859" s="1"/>
      <c r="J12859" s="1"/>
      <c r="K12859" s="1"/>
      <c r="L12859" s="1"/>
      <c r="M12859" s="1"/>
    </row>
    <row r="12860" spans="5:13" x14ac:dyDescent="0.25">
      <c r="E12860" s="1"/>
      <c r="F12860" s="1"/>
      <c r="G12860" s="1"/>
      <c r="H12860" s="1"/>
      <c r="I12860" s="1"/>
      <c r="J12860" s="1"/>
      <c r="K12860" s="1"/>
      <c r="L12860" s="1"/>
      <c r="M12860" s="1"/>
    </row>
    <row r="12861" spans="5:13" x14ac:dyDescent="0.25">
      <c r="E12861" s="1"/>
      <c r="F12861" s="1"/>
      <c r="G12861" s="1"/>
      <c r="H12861" s="1"/>
      <c r="I12861" s="1"/>
      <c r="J12861" s="1"/>
      <c r="K12861" s="1"/>
      <c r="L12861" s="1"/>
      <c r="M12861" s="1"/>
    </row>
    <row r="12862" spans="5:13" x14ac:dyDescent="0.25">
      <c r="E12862" s="1"/>
      <c r="F12862" s="1"/>
      <c r="G12862" s="1"/>
      <c r="H12862" s="1"/>
      <c r="I12862" s="1"/>
      <c r="J12862" s="1"/>
      <c r="K12862" s="1"/>
      <c r="L12862" s="1"/>
      <c r="M12862" s="1"/>
    </row>
    <row r="12863" spans="5:13" x14ac:dyDescent="0.25">
      <c r="E12863" s="1"/>
      <c r="F12863" s="1"/>
      <c r="G12863" s="1"/>
      <c r="H12863" s="1"/>
      <c r="I12863" s="1"/>
      <c r="J12863" s="1"/>
      <c r="K12863" s="1"/>
      <c r="L12863" s="1"/>
      <c r="M12863" s="1"/>
    </row>
    <row r="12864" spans="5:13" x14ac:dyDescent="0.25">
      <c r="E12864" s="1"/>
      <c r="F12864" s="1"/>
      <c r="G12864" s="1"/>
      <c r="H12864" s="1"/>
      <c r="I12864" s="1"/>
      <c r="J12864" s="1"/>
      <c r="K12864" s="1"/>
      <c r="L12864" s="1"/>
      <c r="M12864" s="1"/>
    </row>
    <row r="12865" spans="5:13" x14ac:dyDescent="0.25">
      <c r="E12865" s="1"/>
      <c r="F12865" s="1"/>
      <c r="G12865" s="1"/>
      <c r="H12865" s="1"/>
      <c r="I12865" s="1"/>
      <c r="J12865" s="1"/>
      <c r="K12865" s="1"/>
      <c r="L12865" s="1"/>
      <c r="M12865" s="1"/>
    </row>
    <row r="12866" spans="5:13" x14ac:dyDescent="0.25">
      <c r="E12866" s="1"/>
      <c r="F12866" s="1"/>
      <c r="G12866" s="1"/>
      <c r="H12866" s="1"/>
      <c r="I12866" s="1"/>
      <c r="J12866" s="1"/>
      <c r="K12866" s="1"/>
      <c r="L12866" s="1"/>
      <c r="M12866" s="1"/>
    </row>
    <row r="12867" spans="5:13" x14ac:dyDescent="0.25">
      <c r="E12867" s="1"/>
      <c r="F12867" s="1"/>
      <c r="G12867" s="1"/>
      <c r="H12867" s="1"/>
      <c r="I12867" s="1"/>
      <c r="J12867" s="1"/>
      <c r="K12867" s="1"/>
      <c r="L12867" s="1"/>
      <c r="M12867" s="1"/>
    </row>
    <row r="12868" spans="5:13" x14ac:dyDescent="0.25">
      <c r="E12868" s="1"/>
      <c r="F12868" s="1"/>
      <c r="G12868" s="1"/>
      <c r="H12868" s="1"/>
      <c r="I12868" s="1"/>
      <c r="J12868" s="1"/>
      <c r="K12868" s="1"/>
      <c r="L12868" s="1"/>
      <c r="M12868" s="1"/>
    </row>
    <row r="12869" spans="5:13" x14ac:dyDescent="0.25">
      <c r="E12869" s="1"/>
      <c r="F12869" s="1"/>
      <c r="G12869" s="1"/>
      <c r="H12869" s="1"/>
      <c r="I12869" s="1"/>
      <c r="J12869" s="1"/>
      <c r="K12869" s="1"/>
      <c r="L12869" s="1"/>
      <c r="M12869" s="1"/>
    </row>
    <row r="12870" spans="5:13" x14ac:dyDescent="0.25">
      <c r="E12870" s="1"/>
      <c r="F12870" s="1"/>
      <c r="G12870" s="1"/>
      <c r="H12870" s="1"/>
      <c r="I12870" s="1"/>
      <c r="J12870" s="1"/>
      <c r="K12870" s="1"/>
      <c r="L12870" s="1"/>
      <c r="M12870" s="1"/>
    </row>
    <row r="12871" spans="5:13" x14ac:dyDescent="0.25">
      <c r="E12871" s="1"/>
      <c r="F12871" s="1"/>
      <c r="G12871" s="1"/>
      <c r="H12871" s="1"/>
      <c r="I12871" s="1"/>
      <c r="J12871" s="1"/>
      <c r="K12871" s="1"/>
      <c r="L12871" s="1"/>
      <c r="M12871" s="1"/>
    </row>
    <row r="12872" spans="5:13" x14ac:dyDescent="0.25">
      <c r="E12872" s="1"/>
      <c r="F12872" s="1"/>
      <c r="G12872" s="1"/>
      <c r="H12872" s="1"/>
      <c r="I12872" s="1"/>
      <c r="J12872" s="1"/>
      <c r="K12872" s="1"/>
      <c r="L12872" s="1"/>
      <c r="M12872" s="1"/>
    </row>
    <row r="12873" spans="5:13" x14ac:dyDescent="0.25">
      <c r="E12873" s="1"/>
      <c r="F12873" s="1"/>
      <c r="G12873" s="1"/>
      <c r="H12873" s="1"/>
      <c r="I12873" s="1"/>
      <c r="J12873" s="1"/>
      <c r="K12873" s="1"/>
      <c r="L12873" s="1"/>
      <c r="M12873" s="1"/>
    </row>
    <row r="12874" spans="5:13" x14ac:dyDescent="0.25">
      <c r="E12874" s="1"/>
      <c r="F12874" s="1"/>
      <c r="G12874" s="1"/>
      <c r="H12874" s="1"/>
      <c r="I12874" s="1"/>
      <c r="J12874" s="1"/>
      <c r="K12874" s="1"/>
      <c r="L12874" s="1"/>
      <c r="M12874" s="1"/>
    </row>
    <row r="12875" spans="5:13" x14ac:dyDescent="0.25">
      <c r="E12875" s="1"/>
      <c r="F12875" s="1"/>
      <c r="G12875" s="1"/>
      <c r="H12875" s="1"/>
      <c r="I12875" s="1"/>
      <c r="J12875" s="1"/>
      <c r="K12875" s="1"/>
      <c r="L12875" s="1"/>
      <c r="M12875" s="1"/>
    </row>
    <row r="12876" spans="5:13" x14ac:dyDescent="0.25">
      <c r="E12876" s="1"/>
      <c r="F12876" s="1"/>
      <c r="G12876" s="1"/>
      <c r="H12876" s="1"/>
      <c r="I12876" s="1"/>
      <c r="J12876" s="1"/>
      <c r="K12876" s="1"/>
      <c r="L12876" s="1"/>
      <c r="M12876" s="1"/>
    </row>
    <row r="12877" spans="5:13" x14ac:dyDescent="0.25">
      <c r="E12877" s="1"/>
      <c r="F12877" s="1"/>
      <c r="G12877" s="1"/>
      <c r="H12877" s="1"/>
      <c r="I12877" s="1"/>
      <c r="J12877" s="1"/>
      <c r="K12877" s="1"/>
      <c r="L12877" s="1"/>
      <c r="M12877" s="1"/>
    </row>
    <row r="12878" spans="5:13" x14ac:dyDescent="0.25">
      <c r="E12878" s="1"/>
      <c r="F12878" s="1"/>
      <c r="G12878" s="1"/>
      <c r="H12878" s="1"/>
      <c r="I12878" s="1"/>
      <c r="J12878" s="1"/>
      <c r="K12878" s="1"/>
      <c r="L12878" s="1"/>
      <c r="M12878" s="1"/>
    </row>
    <row r="12879" spans="5:13" x14ac:dyDescent="0.25">
      <c r="E12879" s="1"/>
      <c r="F12879" s="1"/>
      <c r="G12879" s="1"/>
      <c r="H12879" s="1"/>
      <c r="I12879" s="1"/>
      <c r="J12879" s="1"/>
      <c r="K12879" s="1"/>
      <c r="L12879" s="1"/>
      <c r="M12879" s="1"/>
    </row>
    <row r="12880" spans="5:13" x14ac:dyDescent="0.25">
      <c r="E12880" s="1"/>
      <c r="F12880" s="1"/>
      <c r="G12880" s="1"/>
      <c r="H12880" s="1"/>
      <c r="I12880" s="1"/>
      <c r="J12880" s="1"/>
      <c r="K12880" s="1"/>
      <c r="L12880" s="1"/>
      <c r="M12880" s="1"/>
    </row>
    <row r="12881" spans="5:13" x14ac:dyDescent="0.25">
      <c r="E12881" s="1"/>
      <c r="F12881" s="1"/>
      <c r="G12881" s="1"/>
      <c r="H12881" s="1"/>
      <c r="I12881" s="1"/>
      <c r="J12881" s="1"/>
      <c r="K12881" s="1"/>
      <c r="L12881" s="1"/>
      <c r="M12881" s="1"/>
    </row>
    <row r="12882" spans="5:13" x14ac:dyDescent="0.25">
      <c r="E12882" s="1"/>
      <c r="F12882" s="1"/>
      <c r="G12882" s="1"/>
      <c r="H12882" s="1"/>
      <c r="I12882" s="1"/>
      <c r="J12882" s="1"/>
      <c r="K12882" s="1"/>
      <c r="L12882" s="1"/>
      <c r="M12882" s="1"/>
    </row>
    <row r="12883" spans="5:13" x14ac:dyDescent="0.25">
      <c r="E12883" s="1"/>
      <c r="F12883" s="1"/>
      <c r="G12883" s="1"/>
      <c r="H12883" s="1"/>
      <c r="I12883" s="1"/>
      <c r="J12883" s="1"/>
      <c r="K12883" s="1"/>
      <c r="L12883" s="1"/>
      <c r="M12883" s="1"/>
    </row>
    <row r="12884" spans="5:13" x14ac:dyDescent="0.25">
      <c r="E12884" s="1"/>
      <c r="F12884" s="1"/>
      <c r="G12884" s="1"/>
      <c r="H12884" s="1"/>
      <c r="I12884" s="1"/>
      <c r="J12884" s="1"/>
      <c r="K12884" s="1"/>
      <c r="L12884" s="1"/>
      <c r="M12884" s="1"/>
    </row>
    <row r="12885" spans="5:13" x14ac:dyDescent="0.25">
      <c r="E12885" s="1"/>
      <c r="F12885" s="1"/>
      <c r="G12885" s="1"/>
      <c r="H12885" s="1"/>
      <c r="I12885" s="1"/>
      <c r="J12885" s="1"/>
      <c r="K12885" s="1"/>
      <c r="L12885" s="1"/>
      <c r="M12885" s="1"/>
    </row>
    <row r="12886" spans="5:13" x14ac:dyDescent="0.25">
      <c r="E12886" s="1"/>
      <c r="F12886" s="1"/>
      <c r="G12886" s="1"/>
      <c r="H12886" s="1"/>
      <c r="I12886" s="1"/>
      <c r="J12886" s="1"/>
      <c r="K12886" s="1"/>
      <c r="L12886" s="1"/>
      <c r="M12886" s="1"/>
    </row>
    <row r="12887" spans="5:13" x14ac:dyDescent="0.25">
      <c r="E12887" s="1"/>
      <c r="F12887" s="1"/>
      <c r="G12887" s="1"/>
      <c r="H12887" s="1"/>
      <c r="I12887" s="1"/>
      <c r="J12887" s="1"/>
      <c r="K12887" s="1"/>
      <c r="L12887" s="1"/>
      <c r="M12887" s="1"/>
    </row>
    <row r="12888" spans="5:13" x14ac:dyDescent="0.25">
      <c r="E12888" s="1"/>
      <c r="F12888" s="1"/>
      <c r="G12888" s="1"/>
      <c r="H12888" s="1"/>
      <c r="I12888" s="1"/>
      <c r="J12888" s="1"/>
      <c r="K12888" s="1"/>
      <c r="L12888" s="1"/>
      <c r="M12888" s="1"/>
    </row>
    <row r="12889" spans="5:13" x14ac:dyDescent="0.25">
      <c r="E12889" s="1"/>
      <c r="F12889" s="1"/>
      <c r="G12889" s="1"/>
      <c r="H12889" s="1"/>
      <c r="I12889" s="1"/>
      <c r="J12889" s="1"/>
      <c r="K12889" s="1"/>
      <c r="L12889" s="1"/>
      <c r="M12889" s="1"/>
    </row>
    <row r="12890" spans="5:13" x14ac:dyDescent="0.25">
      <c r="E12890" s="1"/>
      <c r="F12890" s="1"/>
      <c r="G12890" s="1"/>
      <c r="H12890" s="1"/>
      <c r="I12890" s="1"/>
      <c r="J12890" s="1"/>
      <c r="K12890" s="1"/>
      <c r="L12890" s="1"/>
      <c r="M12890" s="1"/>
    </row>
    <row r="12891" spans="5:13" x14ac:dyDescent="0.25">
      <c r="E12891" s="1"/>
      <c r="F12891" s="1"/>
      <c r="G12891" s="1"/>
      <c r="H12891" s="1"/>
      <c r="I12891" s="1"/>
      <c r="J12891" s="1"/>
      <c r="K12891" s="1"/>
      <c r="L12891" s="1"/>
      <c r="M12891" s="1"/>
    </row>
    <row r="12892" spans="5:13" x14ac:dyDescent="0.25">
      <c r="E12892" s="1"/>
      <c r="F12892" s="1"/>
      <c r="G12892" s="1"/>
      <c r="H12892" s="1"/>
      <c r="I12892" s="1"/>
      <c r="J12892" s="1"/>
      <c r="K12892" s="1"/>
      <c r="L12892" s="1"/>
      <c r="M12892" s="1"/>
    </row>
    <row r="12893" spans="5:13" x14ac:dyDescent="0.25">
      <c r="E12893" s="1"/>
      <c r="F12893" s="1"/>
      <c r="G12893" s="1"/>
      <c r="H12893" s="1"/>
      <c r="I12893" s="1"/>
      <c r="J12893" s="1"/>
      <c r="K12893" s="1"/>
      <c r="L12893" s="1"/>
      <c r="M12893" s="1"/>
    </row>
    <row r="12894" spans="5:13" x14ac:dyDescent="0.25">
      <c r="E12894" s="1"/>
      <c r="F12894" s="1"/>
      <c r="G12894" s="1"/>
      <c r="H12894" s="1"/>
      <c r="I12894" s="1"/>
      <c r="J12894" s="1"/>
      <c r="K12894" s="1"/>
      <c r="L12894" s="1"/>
      <c r="M12894" s="1"/>
    </row>
    <row r="12895" spans="5:13" x14ac:dyDescent="0.25">
      <c r="E12895" s="1"/>
      <c r="F12895" s="1"/>
      <c r="G12895" s="1"/>
      <c r="H12895" s="1"/>
      <c r="I12895" s="1"/>
      <c r="J12895" s="1"/>
      <c r="K12895" s="1"/>
      <c r="L12895" s="1"/>
      <c r="M12895" s="1"/>
    </row>
    <row r="12896" spans="5:13" x14ac:dyDescent="0.25">
      <c r="E12896" s="1"/>
      <c r="F12896" s="1"/>
      <c r="G12896" s="1"/>
      <c r="H12896" s="1"/>
      <c r="I12896" s="1"/>
      <c r="J12896" s="1"/>
      <c r="K12896" s="1"/>
      <c r="L12896" s="1"/>
      <c r="M12896" s="1"/>
    </row>
    <row r="12897" spans="5:13" x14ac:dyDescent="0.25">
      <c r="E12897" s="1"/>
      <c r="F12897" s="1"/>
      <c r="G12897" s="1"/>
      <c r="H12897" s="1"/>
      <c r="I12897" s="1"/>
      <c r="J12897" s="1"/>
      <c r="K12897" s="1"/>
      <c r="L12897" s="1"/>
      <c r="M12897" s="1"/>
    </row>
    <row r="12898" spans="5:13" x14ac:dyDescent="0.25">
      <c r="E12898" s="1"/>
      <c r="F12898" s="1"/>
      <c r="G12898" s="1"/>
      <c r="H12898" s="1"/>
      <c r="I12898" s="1"/>
      <c r="J12898" s="1"/>
      <c r="K12898" s="1"/>
      <c r="L12898" s="1"/>
      <c r="M12898" s="1"/>
    </row>
    <row r="12899" spans="5:13" x14ac:dyDescent="0.25">
      <c r="E12899" s="1"/>
      <c r="F12899" s="1"/>
      <c r="G12899" s="1"/>
      <c r="H12899" s="1"/>
      <c r="I12899" s="1"/>
      <c r="J12899" s="1"/>
      <c r="K12899" s="1"/>
      <c r="L12899" s="1"/>
      <c r="M12899" s="1"/>
    </row>
    <row r="12900" spans="5:13" x14ac:dyDescent="0.25">
      <c r="E12900" s="1"/>
      <c r="F12900" s="1"/>
      <c r="G12900" s="1"/>
      <c r="H12900" s="1"/>
      <c r="I12900" s="1"/>
      <c r="J12900" s="1"/>
      <c r="K12900" s="1"/>
      <c r="L12900" s="1"/>
      <c r="M12900" s="1"/>
    </row>
    <row r="12901" spans="5:13" x14ac:dyDescent="0.25">
      <c r="E12901" s="1"/>
      <c r="F12901" s="1"/>
      <c r="G12901" s="1"/>
      <c r="H12901" s="1"/>
      <c r="I12901" s="1"/>
      <c r="J12901" s="1"/>
      <c r="K12901" s="1"/>
      <c r="L12901" s="1"/>
      <c r="M12901" s="1"/>
    </row>
    <row r="12902" spans="5:13" x14ac:dyDescent="0.25">
      <c r="E12902" s="1"/>
      <c r="F12902" s="1"/>
      <c r="G12902" s="1"/>
      <c r="H12902" s="1"/>
      <c r="I12902" s="1"/>
      <c r="J12902" s="1"/>
      <c r="K12902" s="1"/>
      <c r="L12902" s="1"/>
      <c r="M12902" s="1"/>
    </row>
    <row r="12903" spans="5:13" x14ac:dyDescent="0.25">
      <c r="E12903" s="1"/>
      <c r="F12903" s="1"/>
      <c r="G12903" s="1"/>
      <c r="H12903" s="1"/>
      <c r="I12903" s="1"/>
      <c r="J12903" s="1"/>
      <c r="K12903" s="1"/>
      <c r="L12903" s="1"/>
      <c r="M12903" s="1"/>
    </row>
    <row r="12904" spans="5:13" x14ac:dyDescent="0.25">
      <c r="E12904" s="1"/>
      <c r="F12904" s="1"/>
      <c r="G12904" s="1"/>
      <c r="H12904" s="1"/>
      <c r="I12904" s="1"/>
      <c r="J12904" s="1"/>
      <c r="K12904" s="1"/>
      <c r="L12904" s="1"/>
      <c r="M12904" s="1"/>
    </row>
    <row r="12905" spans="5:13" x14ac:dyDescent="0.25">
      <c r="E12905" s="1"/>
      <c r="F12905" s="1"/>
      <c r="G12905" s="1"/>
      <c r="H12905" s="1"/>
      <c r="I12905" s="1"/>
      <c r="J12905" s="1"/>
      <c r="K12905" s="1"/>
      <c r="L12905" s="1"/>
      <c r="M12905" s="1"/>
    </row>
    <row r="12906" spans="5:13" x14ac:dyDescent="0.25">
      <c r="E12906" s="1"/>
      <c r="F12906" s="1"/>
      <c r="G12906" s="1"/>
      <c r="H12906" s="1"/>
      <c r="I12906" s="1"/>
      <c r="J12906" s="1"/>
      <c r="K12906" s="1"/>
      <c r="L12906" s="1"/>
      <c r="M12906" s="1"/>
    </row>
    <row r="12907" spans="5:13" x14ac:dyDescent="0.25">
      <c r="E12907" s="1"/>
      <c r="F12907" s="1"/>
      <c r="G12907" s="1"/>
      <c r="H12907" s="1"/>
      <c r="I12907" s="1"/>
      <c r="J12907" s="1"/>
      <c r="K12907" s="1"/>
      <c r="L12907" s="1"/>
      <c r="M12907" s="1"/>
    </row>
    <row r="12908" spans="5:13" x14ac:dyDescent="0.25">
      <c r="E12908" s="1"/>
      <c r="F12908" s="1"/>
      <c r="G12908" s="1"/>
      <c r="H12908" s="1"/>
      <c r="I12908" s="1"/>
      <c r="J12908" s="1"/>
      <c r="K12908" s="1"/>
      <c r="L12908" s="1"/>
      <c r="M12908" s="1"/>
    </row>
    <row r="12909" spans="5:13" x14ac:dyDescent="0.25">
      <c r="E12909" s="1"/>
      <c r="F12909" s="1"/>
      <c r="G12909" s="1"/>
      <c r="H12909" s="1"/>
      <c r="I12909" s="1"/>
      <c r="J12909" s="1"/>
      <c r="K12909" s="1"/>
      <c r="L12909" s="1"/>
      <c r="M12909" s="1"/>
    </row>
    <row r="12910" spans="5:13" x14ac:dyDescent="0.25">
      <c r="E12910" s="1"/>
      <c r="F12910" s="1"/>
      <c r="G12910" s="1"/>
      <c r="H12910" s="1"/>
      <c r="I12910" s="1"/>
      <c r="J12910" s="1"/>
      <c r="K12910" s="1"/>
      <c r="L12910" s="1"/>
      <c r="M12910" s="1"/>
    </row>
    <row r="12911" spans="5:13" x14ac:dyDescent="0.25">
      <c r="E12911" s="1"/>
      <c r="F12911" s="1"/>
      <c r="G12911" s="1"/>
      <c r="H12911" s="1"/>
      <c r="I12911" s="1"/>
      <c r="J12911" s="1"/>
      <c r="K12911" s="1"/>
      <c r="L12911" s="1"/>
      <c r="M12911" s="1"/>
    </row>
    <row r="12912" spans="5:13" x14ac:dyDescent="0.25">
      <c r="E12912" s="1"/>
      <c r="F12912" s="1"/>
      <c r="G12912" s="1"/>
      <c r="H12912" s="1"/>
      <c r="I12912" s="1"/>
      <c r="J12912" s="1"/>
      <c r="K12912" s="1"/>
      <c r="L12912" s="1"/>
      <c r="M12912" s="1"/>
    </row>
    <row r="12913" spans="5:13" x14ac:dyDescent="0.25">
      <c r="E12913" s="1"/>
      <c r="F12913" s="1"/>
      <c r="G12913" s="1"/>
      <c r="H12913" s="1"/>
      <c r="I12913" s="1"/>
      <c r="J12913" s="1"/>
      <c r="K12913" s="1"/>
      <c r="L12913" s="1"/>
      <c r="M12913" s="1"/>
    </row>
    <row r="12914" spans="5:13" x14ac:dyDescent="0.25">
      <c r="E12914" s="1"/>
      <c r="F12914" s="1"/>
      <c r="G12914" s="1"/>
      <c r="H12914" s="1"/>
      <c r="I12914" s="1"/>
      <c r="J12914" s="1"/>
      <c r="K12914" s="1"/>
      <c r="L12914" s="1"/>
      <c r="M12914" s="1"/>
    </row>
    <row r="12915" spans="5:13" x14ac:dyDescent="0.25">
      <c r="E12915" s="1"/>
      <c r="F12915" s="1"/>
      <c r="G12915" s="1"/>
      <c r="H12915" s="1"/>
      <c r="I12915" s="1"/>
      <c r="J12915" s="1"/>
      <c r="K12915" s="1"/>
      <c r="L12915" s="1"/>
      <c r="M12915" s="1"/>
    </row>
    <row r="12916" spans="5:13" x14ac:dyDescent="0.25">
      <c r="E12916" s="1"/>
      <c r="F12916" s="1"/>
      <c r="G12916" s="1"/>
      <c r="H12916" s="1"/>
      <c r="I12916" s="1"/>
      <c r="J12916" s="1"/>
      <c r="K12916" s="1"/>
      <c r="L12916" s="1"/>
      <c r="M12916" s="1"/>
    </row>
    <row r="12917" spans="5:13" x14ac:dyDescent="0.25">
      <c r="E12917" s="1"/>
      <c r="F12917" s="1"/>
      <c r="G12917" s="1"/>
      <c r="H12917" s="1"/>
      <c r="I12917" s="1"/>
      <c r="J12917" s="1"/>
      <c r="K12917" s="1"/>
      <c r="L12917" s="1"/>
      <c r="M12917" s="1"/>
    </row>
    <row r="12918" spans="5:13" x14ac:dyDescent="0.25">
      <c r="E12918" s="1"/>
      <c r="F12918" s="1"/>
      <c r="G12918" s="1"/>
      <c r="H12918" s="1"/>
      <c r="I12918" s="1"/>
      <c r="J12918" s="1"/>
      <c r="K12918" s="1"/>
      <c r="L12918" s="1"/>
      <c r="M12918" s="1"/>
    </row>
    <row r="12919" spans="5:13" x14ac:dyDescent="0.25">
      <c r="E12919" s="1"/>
      <c r="F12919" s="1"/>
      <c r="G12919" s="1"/>
      <c r="H12919" s="1"/>
      <c r="I12919" s="1"/>
      <c r="J12919" s="1"/>
      <c r="K12919" s="1"/>
      <c r="L12919" s="1"/>
      <c r="M12919" s="1"/>
    </row>
    <row r="12920" spans="5:13" x14ac:dyDescent="0.25">
      <c r="E12920" s="1"/>
      <c r="F12920" s="1"/>
      <c r="G12920" s="1"/>
      <c r="H12920" s="1"/>
      <c r="I12920" s="1"/>
      <c r="J12920" s="1"/>
      <c r="K12920" s="1"/>
      <c r="L12920" s="1"/>
      <c r="M12920" s="1"/>
    </row>
    <row r="12921" spans="5:13" x14ac:dyDescent="0.25">
      <c r="E12921" s="1"/>
      <c r="F12921" s="1"/>
      <c r="G12921" s="1"/>
      <c r="H12921" s="1"/>
      <c r="I12921" s="1"/>
      <c r="J12921" s="1"/>
      <c r="K12921" s="1"/>
      <c r="L12921" s="1"/>
      <c r="M12921" s="1"/>
    </row>
    <row r="12922" spans="5:13" x14ac:dyDescent="0.25">
      <c r="E12922" s="1"/>
      <c r="F12922" s="1"/>
      <c r="G12922" s="1"/>
      <c r="H12922" s="1"/>
      <c r="I12922" s="1"/>
      <c r="J12922" s="1"/>
      <c r="K12922" s="1"/>
      <c r="L12922" s="1"/>
      <c r="M12922" s="1"/>
    </row>
    <row r="12923" spans="5:13" x14ac:dyDescent="0.25">
      <c r="E12923" s="1"/>
      <c r="F12923" s="1"/>
      <c r="G12923" s="1"/>
      <c r="H12923" s="1"/>
      <c r="I12923" s="1"/>
      <c r="J12923" s="1"/>
      <c r="K12923" s="1"/>
      <c r="L12923" s="1"/>
      <c r="M12923" s="1"/>
    </row>
    <row r="12924" spans="5:13" x14ac:dyDescent="0.25">
      <c r="E12924" s="1"/>
      <c r="F12924" s="1"/>
      <c r="G12924" s="1"/>
      <c r="H12924" s="1"/>
      <c r="I12924" s="1"/>
      <c r="J12924" s="1"/>
      <c r="K12924" s="1"/>
      <c r="L12924" s="1"/>
      <c r="M12924" s="1"/>
    </row>
    <row r="12925" spans="5:13" x14ac:dyDescent="0.25">
      <c r="E12925" s="1"/>
      <c r="F12925" s="1"/>
      <c r="G12925" s="1"/>
      <c r="H12925" s="1"/>
      <c r="I12925" s="1"/>
      <c r="J12925" s="1"/>
      <c r="K12925" s="1"/>
      <c r="L12925" s="1"/>
      <c r="M12925" s="1"/>
    </row>
    <row r="12926" spans="5:13" x14ac:dyDescent="0.25">
      <c r="E12926" s="1"/>
      <c r="F12926" s="1"/>
      <c r="G12926" s="1"/>
      <c r="H12926" s="1"/>
      <c r="I12926" s="1"/>
      <c r="J12926" s="1"/>
      <c r="K12926" s="1"/>
      <c r="L12926" s="1"/>
      <c r="M12926" s="1"/>
    </row>
    <row r="12927" spans="5:13" x14ac:dyDescent="0.25">
      <c r="E12927" s="1"/>
      <c r="F12927" s="1"/>
      <c r="G12927" s="1"/>
      <c r="H12927" s="1"/>
      <c r="I12927" s="1"/>
      <c r="J12927" s="1"/>
      <c r="K12927" s="1"/>
      <c r="L12927" s="1"/>
      <c r="M12927" s="1"/>
    </row>
    <row r="12928" spans="5:13" x14ac:dyDescent="0.25">
      <c r="E12928" s="1"/>
      <c r="F12928" s="1"/>
      <c r="G12928" s="1"/>
      <c r="H12928" s="1"/>
      <c r="I12928" s="1"/>
      <c r="J12928" s="1"/>
      <c r="K12928" s="1"/>
      <c r="L12928" s="1"/>
      <c r="M12928" s="1"/>
    </row>
    <row r="12929" spans="5:13" x14ac:dyDescent="0.25">
      <c r="E12929" s="1"/>
      <c r="F12929" s="1"/>
      <c r="G12929" s="1"/>
      <c r="H12929" s="1"/>
      <c r="I12929" s="1"/>
      <c r="J12929" s="1"/>
      <c r="K12929" s="1"/>
      <c r="L12929" s="1"/>
      <c r="M12929" s="1"/>
    </row>
    <row r="12930" spans="5:13" x14ac:dyDescent="0.25">
      <c r="E12930" s="1"/>
      <c r="F12930" s="1"/>
      <c r="G12930" s="1"/>
      <c r="H12930" s="1"/>
      <c r="I12930" s="1"/>
      <c r="J12930" s="1"/>
      <c r="K12930" s="1"/>
      <c r="L12930" s="1"/>
      <c r="M12930" s="1"/>
    </row>
    <row r="12931" spans="5:13" x14ac:dyDescent="0.25">
      <c r="E12931" s="1"/>
      <c r="F12931" s="1"/>
      <c r="G12931" s="1"/>
      <c r="H12931" s="1"/>
      <c r="I12931" s="1"/>
      <c r="J12931" s="1"/>
      <c r="K12931" s="1"/>
      <c r="L12931" s="1"/>
      <c r="M12931" s="1"/>
    </row>
    <row r="12932" spans="5:13" x14ac:dyDescent="0.25">
      <c r="E12932" s="1"/>
      <c r="F12932" s="1"/>
      <c r="G12932" s="1"/>
      <c r="H12932" s="1"/>
      <c r="I12932" s="1"/>
      <c r="J12932" s="1"/>
      <c r="K12932" s="1"/>
      <c r="L12932" s="1"/>
      <c r="M12932" s="1"/>
    </row>
    <row r="12933" spans="5:13" x14ac:dyDescent="0.25">
      <c r="E12933" s="1"/>
      <c r="F12933" s="1"/>
      <c r="G12933" s="1"/>
      <c r="H12933" s="1"/>
      <c r="I12933" s="1"/>
      <c r="J12933" s="1"/>
      <c r="K12933" s="1"/>
      <c r="L12933" s="1"/>
      <c r="M12933" s="1"/>
    </row>
    <row r="12934" spans="5:13" x14ac:dyDescent="0.25">
      <c r="E12934" s="1"/>
      <c r="F12934" s="1"/>
      <c r="G12934" s="1"/>
      <c r="H12934" s="1"/>
      <c r="I12934" s="1"/>
      <c r="J12934" s="1"/>
      <c r="K12934" s="1"/>
      <c r="L12934" s="1"/>
      <c r="M12934" s="1"/>
    </row>
    <row r="12935" spans="5:13" x14ac:dyDescent="0.25">
      <c r="E12935" s="1"/>
      <c r="F12935" s="1"/>
      <c r="G12935" s="1"/>
      <c r="H12935" s="1"/>
      <c r="I12935" s="1"/>
      <c r="J12935" s="1"/>
      <c r="K12935" s="1"/>
      <c r="L12935" s="1"/>
      <c r="M12935" s="1"/>
    </row>
    <row r="12936" spans="5:13" x14ac:dyDescent="0.25">
      <c r="E12936" s="1"/>
      <c r="F12936" s="1"/>
      <c r="G12936" s="1"/>
      <c r="H12936" s="1"/>
      <c r="I12936" s="1"/>
      <c r="J12936" s="1"/>
      <c r="K12936" s="1"/>
      <c r="L12936" s="1"/>
      <c r="M12936" s="1"/>
    </row>
    <row r="12937" spans="5:13" x14ac:dyDescent="0.25">
      <c r="E12937" s="1"/>
      <c r="F12937" s="1"/>
      <c r="G12937" s="1"/>
      <c r="H12937" s="1"/>
      <c r="I12937" s="1"/>
      <c r="J12937" s="1"/>
      <c r="K12937" s="1"/>
      <c r="L12937" s="1"/>
      <c r="M12937" s="1"/>
    </row>
    <row r="12938" spans="5:13" x14ac:dyDescent="0.25">
      <c r="E12938" s="1"/>
      <c r="F12938" s="1"/>
      <c r="G12938" s="1"/>
      <c r="H12938" s="1"/>
      <c r="I12938" s="1"/>
      <c r="J12938" s="1"/>
      <c r="K12938" s="1"/>
      <c r="L12938" s="1"/>
      <c r="M12938" s="1"/>
    </row>
    <row r="12939" spans="5:13" x14ac:dyDescent="0.25">
      <c r="E12939" s="1"/>
      <c r="F12939" s="1"/>
      <c r="G12939" s="1"/>
      <c r="H12939" s="1"/>
      <c r="I12939" s="1"/>
      <c r="J12939" s="1"/>
      <c r="K12939" s="1"/>
      <c r="L12939" s="1"/>
      <c r="M12939" s="1"/>
    </row>
    <row r="12940" spans="5:13" x14ac:dyDescent="0.25">
      <c r="E12940" s="1"/>
      <c r="F12940" s="1"/>
      <c r="G12940" s="1"/>
      <c r="H12940" s="1"/>
      <c r="I12940" s="1"/>
      <c r="J12940" s="1"/>
      <c r="K12940" s="1"/>
      <c r="L12940" s="1"/>
      <c r="M12940" s="1"/>
    </row>
    <row r="12941" spans="5:13" x14ac:dyDescent="0.25">
      <c r="E12941" s="1"/>
      <c r="F12941" s="1"/>
      <c r="G12941" s="1"/>
      <c r="H12941" s="1"/>
      <c r="I12941" s="1"/>
      <c r="J12941" s="1"/>
      <c r="K12941" s="1"/>
      <c r="L12941" s="1"/>
      <c r="M12941" s="1"/>
    </row>
    <row r="12942" spans="5:13" x14ac:dyDescent="0.25">
      <c r="E12942" s="1"/>
      <c r="F12942" s="1"/>
      <c r="G12942" s="1"/>
      <c r="H12942" s="1"/>
      <c r="I12942" s="1"/>
      <c r="J12942" s="1"/>
      <c r="K12942" s="1"/>
      <c r="L12942" s="1"/>
      <c r="M12942" s="1"/>
    </row>
    <row r="12943" spans="5:13" x14ac:dyDescent="0.25">
      <c r="E12943" s="1"/>
      <c r="F12943" s="1"/>
      <c r="G12943" s="1"/>
      <c r="H12943" s="1"/>
      <c r="I12943" s="1"/>
      <c r="J12943" s="1"/>
      <c r="K12943" s="1"/>
      <c r="L12943" s="1"/>
      <c r="M12943" s="1"/>
    </row>
    <row r="12944" spans="5:13" x14ac:dyDescent="0.25">
      <c r="E12944" s="1"/>
      <c r="F12944" s="1"/>
      <c r="G12944" s="1"/>
      <c r="H12944" s="1"/>
      <c r="I12944" s="1"/>
      <c r="J12944" s="1"/>
      <c r="K12944" s="1"/>
      <c r="L12944" s="1"/>
      <c r="M12944" s="1"/>
    </row>
    <row r="12945" spans="5:13" x14ac:dyDescent="0.25">
      <c r="E12945" s="1"/>
      <c r="F12945" s="1"/>
      <c r="G12945" s="1"/>
      <c r="H12945" s="1"/>
      <c r="I12945" s="1"/>
      <c r="J12945" s="1"/>
      <c r="K12945" s="1"/>
      <c r="L12945" s="1"/>
      <c r="M12945" s="1"/>
    </row>
    <row r="12946" spans="5:13" x14ac:dyDescent="0.25">
      <c r="E12946" s="1"/>
      <c r="F12946" s="1"/>
      <c r="G12946" s="1"/>
      <c r="H12946" s="1"/>
      <c r="I12946" s="1"/>
      <c r="J12946" s="1"/>
      <c r="K12946" s="1"/>
      <c r="L12946" s="1"/>
      <c r="M12946" s="1"/>
    </row>
    <row r="12947" spans="5:13" x14ac:dyDescent="0.25">
      <c r="E12947" s="1"/>
      <c r="F12947" s="1"/>
      <c r="G12947" s="1"/>
      <c r="H12947" s="1"/>
      <c r="I12947" s="1"/>
      <c r="J12947" s="1"/>
      <c r="K12947" s="1"/>
      <c r="L12947" s="1"/>
      <c r="M12947" s="1"/>
    </row>
    <row r="12948" spans="5:13" x14ac:dyDescent="0.25">
      <c r="E12948" s="1"/>
      <c r="F12948" s="1"/>
      <c r="G12948" s="1"/>
      <c r="H12948" s="1"/>
      <c r="I12948" s="1"/>
      <c r="J12948" s="1"/>
      <c r="K12948" s="1"/>
      <c r="L12948" s="1"/>
      <c r="M12948" s="1"/>
    </row>
    <row r="12949" spans="5:13" x14ac:dyDescent="0.25">
      <c r="E12949" s="1"/>
      <c r="F12949" s="1"/>
      <c r="G12949" s="1"/>
      <c r="H12949" s="1"/>
      <c r="I12949" s="1"/>
      <c r="J12949" s="1"/>
      <c r="K12949" s="1"/>
      <c r="L12949" s="1"/>
      <c r="M12949" s="1"/>
    </row>
    <row r="12950" spans="5:13" x14ac:dyDescent="0.25">
      <c r="E12950" s="1"/>
      <c r="F12950" s="1"/>
      <c r="G12950" s="1"/>
      <c r="H12950" s="1"/>
      <c r="I12950" s="1"/>
      <c r="J12950" s="1"/>
      <c r="K12950" s="1"/>
      <c r="L12950" s="1"/>
      <c r="M12950" s="1"/>
    </row>
    <row r="12951" spans="5:13" x14ac:dyDescent="0.25">
      <c r="E12951" s="1"/>
      <c r="F12951" s="1"/>
      <c r="G12951" s="1"/>
      <c r="H12951" s="1"/>
      <c r="I12951" s="1"/>
      <c r="J12951" s="1"/>
      <c r="K12951" s="1"/>
      <c r="L12951" s="1"/>
      <c r="M12951" s="1"/>
    </row>
    <row r="12952" spans="5:13" x14ac:dyDescent="0.25">
      <c r="E12952" s="1"/>
      <c r="F12952" s="1"/>
      <c r="G12952" s="1"/>
      <c r="H12952" s="1"/>
      <c r="I12952" s="1"/>
      <c r="J12952" s="1"/>
      <c r="K12952" s="1"/>
      <c r="L12952" s="1"/>
      <c r="M12952" s="1"/>
    </row>
    <row r="12953" spans="5:13" x14ac:dyDescent="0.25">
      <c r="E12953" s="1"/>
      <c r="F12953" s="1"/>
      <c r="G12953" s="1"/>
      <c r="H12953" s="1"/>
      <c r="I12953" s="1"/>
      <c r="J12953" s="1"/>
      <c r="K12953" s="1"/>
      <c r="L12953" s="1"/>
      <c r="M12953" s="1"/>
    </row>
    <row r="12954" spans="5:13" x14ac:dyDescent="0.25">
      <c r="E12954" s="1"/>
      <c r="F12954" s="1"/>
      <c r="G12954" s="1"/>
      <c r="H12954" s="1"/>
      <c r="I12954" s="1"/>
      <c r="J12954" s="1"/>
      <c r="K12954" s="1"/>
      <c r="L12954" s="1"/>
      <c r="M12954" s="1"/>
    </row>
    <row r="12955" spans="5:13" x14ac:dyDescent="0.25">
      <c r="E12955" s="1"/>
      <c r="F12955" s="1"/>
      <c r="G12955" s="1"/>
      <c r="H12955" s="1"/>
      <c r="I12955" s="1"/>
      <c r="J12955" s="1"/>
      <c r="K12955" s="1"/>
      <c r="L12955" s="1"/>
      <c r="M12955" s="1"/>
    </row>
    <row r="12956" spans="5:13" x14ac:dyDescent="0.25">
      <c r="E12956" s="1"/>
      <c r="F12956" s="1"/>
      <c r="G12956" s="1"/>
      <c r="H12956" s="1"/>
      <c r="I12956" s="1"/>
      <c r="J12956" s="1"/>
      <c r="K12956" s="1"/>
      <c r="L12956" s="1"/>
      <c r="M12956" s="1"/>
    </row>
    <row r="12957" spans="5:13" x14ac:dyDescent="0.25">
      <c r="E12957" s="1"/>
      <c r="F12957" s="1"/>
      <c r="G12957" s="1"/>
      <c r="H12957" s="1"/>
      <c r="I12957" s="1"/>
      <c r="J12957" s="1"/>
      <c r="K12957" s="1"/>
      <c r="L12957" s="1"/>
      <c r="M12957" s="1"/>
    </row>
    <row r="12958" spans="5:13" x14ac:dyDescent="0.25">
      <c r="E12958" s="1"/>
      <c r="F12958" s="1"/>
      <c r="G12958" s="1"/>
      <c r="H12958" s="1"/>
      <c r="I12958" s="1"/>
      <c r="J12958" s="1"/>
      <c r="K12958" s="1"/>
      <c r="L12958" s="1"/>
      <c r="M12958" s="1"/>
    </row>
    <row r="12959" spans="5:13" x14ac:dyDescent="0.25">
      <c r="E12959" s="1"/>
      <c r="F12959" s="1"/>
      <c r="G12959" s="1"/>
      <c r="H12959" s="1"/>
      <c r="I12959" s="1"/>
      <c r="J12959" s="1"/>
      <c r="K12959" s="1"/>
      <c r="L12959" s="1"/>
      <c r="M12959" s="1"/>
    </row>
    <row r="12960" spans="5:13" x14ac:dyDescent="0.25">
      <c r="E12960" s="1"/>
      <c r="F12960" s="1"/>
      <c r="G12960" s="1"/>
      <c r="H12960" s="1"/>
      <c r="I12960" s="1"/>
      <c r="J12960" s="1"/>
      <c r="K12960" s="1"/>
      <c r="L12960" s="1"/>
      <c r="M12960" s="1"/>
    </row>
    <row r="12961" spans="5:13" x14ac:dyDescent="0.25">
      <c r="E12961" s="1"/>
      <c r="F12961" s="1"/>
      <c r="G12961" s="1"/>
      <c r="H12961" s="1"/>
      <c r="I12961" s="1"/>
      <c r="J12961" s="1"/>
      <c r="K12961" s="1"/>
      <c r="L12961" s="1"/>
      <c r="M12961" s="1"/>
    </row>
    <row r="12962" spans="5:13" x14ac:dyDescent="0.25">
      <c r="E12962" s="1"/>
      <c r="F12962" s="1"/>
      <c r="G12962" s="1"/>
      <c r="H12962" s="1"/>
      <c r="I12962" s="1"/>
      <c r="J12962" s="1"/>
      <c r="K12962" s="1"/>
      <c r="L12962" s="1"/>
      <c r="M12962" s="1"/>
    </row>
    <row r="12963" spans="5:13" x14ac:dyDescent="0.25">
      <c r="E12963" s="1"/>
      <c r="F12963" s="1"/>
      <c r="G12963" s="1"/>
      <c r="H12963" s="1"/>
      <c r="I12963" s="1"/>
      <c r="J12963" s="1"/>
      <c r="K12963" s="1"/>
      <c r="L12963" s="1"/>
      <c r="M12963" s="1"/>
    </row>
    <row r="12964" spans="5:13" x14ac:dyDescent="0.25">
      <c r="E12964" s="1"/>
      <c r="F12964" s="1"/>
      <c r="G12964" s="1"/>
      <c r="H12964" s="1"/>
      <c r="I12964" s="1"/>
      <c r="J12964" s="1"/>
      <c r="K12964" s="1"/>
      <c r="L12964" s="1"/>
      <c r="M12964" s="1"/>
    </row>
    <row r="12965" spans="5:13" x14ac:dyDescent="0.25">
      <c r="E12965" s="1"/>
      <c r="F12965" s="1"/>
      <c r="G12965" s="1"/>
      <c r="H12965" s="1"/>
      <c r="I12965" s="1"/>
      <c r="J12965" s="1"/>
      <c r="K12965" s="1"/>
      <c r="L12965" s="1"/>
      <c r="M12965" s="1"/>
    </row>
    <row r="12966" spans="5:13" x14ac:dyDescent="0.25">
      <c r="E12966" s="1"/>
      <c r="F12966" s="1"/>
      <c r="G12966" s="1"/>
      <c r="H12966" s="1"/>
      <c r="I12966" s="1"/>
      <c r="J12966" s="1"/>
      <c r="K12966" s="1"/>
      <c r="L12966" s="1"/>
      <c r="M12966" s="1"/>
    </row>
    <row r="12967" spans="5:13" x14ac:dyDescent="0.25">
      <c r="E12967" s="1"/>
      <c r="F12967" s="1"/>
      <c r="G12967" s="1"/>
      <c r="H12967" s="1"/>
      <c r="I12967" s="1"/>
      <c r="J12967" s="1"/>
      <c r="K12967" s="1"/>
      <c r="L12967" s="1"/>
      <c r="M12967" s="1"/>
    </row>
    <row r="12968" spans="5:13" x14ac:dyDescent="0.25">
      <c r="E12968" s="1"/>
      <c r="F12968" s="1"/>
      <c r="G12968" s="1"/>
      <c r="H12968" s="1"/>
      <c r="I12968" s="1"/>
      <c r="J12968" s="1"/>
      <c r="K12968" s="1"/>
      <c r="L12968" s="1"/>
      <c r="M12968" s="1"/>
    </row>
    <row r="12969" spans="5:13" x14ac:dyDescent="0.25">
      <c r="E12969" s="1"/>
      <c r="F12969" s="1"/>
      <c r="G12969" s="1"/>
      <c r="H12969" s="1"/>
      <c r="I12969" s="1"/>
      <c r="J12969" s="1"/>
      <c r="K12969" s="1"/>
      <c r="L12969" s="1"/>
      <c r="M12969" s="1"/>
    </row>
    <row r="12970" spans="5:13" x14ac:dyDescent="0.25">
      <c r="E12970" s="1"/>
      <c r="F12970" s="1"/>
      <c r="G12970" s="1"/>
      <c r="H12970" s="1"/>
      <c r="I12970" s="1"/>
      <c r="J12970" s="1"/>
      <c r="K12970" s="1"/>
      <c r="L12970" s="1"/>
      <c r="M12970" s="1"/>
    </row>
    <row r="12971" spans="5:13" x14ac:dyDescent="0.25">
      <c r="E12971" s="1"/>
      <c r="F12971" s="1"/>
      <c r="G12971" s="1"/>
      <c r="H12971" s="1"/>
      <c r="I12971" s="1"/>
      <c r="J12971" s="1"/>
      <c r="K12971" s="1"/>
      <c r="L12971" s="1"/>
      <c r="M12971" s="1"/>
    </row>
    <row r="12972" spans="5:13" x14ac:dyDescent="0.25">
      <c r="E12972" s="1"/>
      <c r="F12972" s="1"/>
      <c r="G12972" s="1"/>
      <c r="H12972" s="1"/>
      <c r="I12972" s="1"/>
      <c r="J12972" s="1"/>
      <c r="K12972" s="1"/>
      <c r="L12972" s="1"/>
      <c r="M12972" s="1"/>
    </row>
    <row r="12973" spans="5:13" x14ac:dyDescent="0.25">
      <c r="E12973" s="1"/>
      <c r="F12973" s="1"/>
      <c r="G12973" s="1"/>
      <c r="H12973" s="1"/>
      <c r="I12973" s="1"/>
      <c r="J12973" s="1"/>
      <c r="K12973" s="1"/>
      <c r="L12973" s="1"/>
      <c r="M12973" s="1"/>
    </row>
    <row r="12974" spans="5:13" x14ac:dyDescent="0.25">
      <c r="E12974" s="1"/>
      <c r="F12974" s="1"/>
      <c r="G12974" s="1"/>
      <c r="H12974" s="1"/>
      <c r="I12974" s="1"/>
      <c r="J12974" s="1"/>
      <c r="K12974" s="1"/>
      <c r="L12974" s="1"/>
      <c r="M12974" s="1"/>
    </row>
    <row r="12975" spans="5:13" x14ac:dyDescent="0.25">
      <c r="E12975" s="1"/>
      <c r="F12975" s="1"/>
      <c r="G12975" s="1"/>
      <c r="H12975" s="1"/>
      <c r="I12975" s="1"/>
      <c r="J12975" s="1"/>
      <c r="K12975" s="1"/>
      <c r="L12975" s="1"/>
      <c r="M12975" s="1"/>
    </row>
    <row r="12976" spans="5:13" x14ac:dyDescent="0.25">
      <c r="E12976" s="1"/>
      <c r="F12976" s="1"/>
      <c r="G12976" s="1"/>
      <c r="H12976" s="1"/>
      <c r="I12976" s="1"/>
      <c r="J12976" s="1"/>
      <c r="K12976" s="1"/>
      <c r="L12976" s="1"/>
      <c r="M12976" s="1"/>
    </row>
    <row r="12977" spans="5:13" x14ac:dyDescent="0.25">
      <c r="E12977" s="1"/>
      <c r="F12977" s="1"/>
      <c r="G12977" s="1"/>
      <c r="H12977" s="1"/>
      <c r="I12977" s="1"/>
      <c r="J12977" s="1"/>
      <c r="K12977" s="1"/>
      <c r="L12977" s="1"/>
      <c r="M12977" s="1"/>
    </row>
    <row r="12978" spans="5:13" x14ac:dyDescent="0.25">
      <c r="E12978" s="1"/>
      <c r="F12978" s="1"/>
      <c r="G12978" s="1"/>
      <c r="H12978" s="1"/>
      <c r="I12978" s="1"/>
      <c r="J12978" s="1"/>
      <c r="K12978" s="1"/>
      <c r="L12978" s="1"/>
      <c r="M12978" s="1"/>
    </row>
    <row r="12979" spans="5:13" x14ac:dyDescent="0.25">
      <c r="E12979" s="1"/>
      <c r="F12979" s="1"/>
      <c r="G12979" s="1"/>
      <c r="H12979" s="1"/>
      <c r="I12979" s="1"/>
      <c r="J12979" s="1"/>
      <c r="K12979" s="1"/>
      <c r="L12979" s="1"/>
      <c r="M12979" s="1"/>
    </row>
    <row r="12980" spans="5:13" x14ac:dyDescent="0.25">
      <c r="E12980" s="1"/>
      <c r="F12980" s="1"/>
      <c r="G12980" s="1"/>
      <c r="H12980" s="1"/>
      <c r="I12980" s="1"/>
      <c r="J12980" s="1"/>
      <c r="K12980" s="1"/>
      <c r="L12980" s="1"/>
      <c r="M12980" s="1"/>
    </row>
    <row r="12981" spans="5:13" x14ac:dyDescent="0.25">
      <c r="E12981" s="1"/>
      <c r="F12981" s="1"/>
      <c r="G12981" s="1"/>
      <c r="H12981" s="1"/>
      <c r="I12981" s="1"/>
      <c r="J12981" s="1"/>
      <c r="K12981" s="1"/>
      <c r="L12981" s="1"/>
      <c r="M12981" s="1"/>
    </row>
    <row r="12982" spans="5:13" x14ac:dyDescent="0.25">
      <c r="E12982" s="1"/>
      <c r="F12982" s="1"/>
      <c r="G12982" s="1"/>
      <c r="H12982" s="1"/>
      <c r="I12982" s="1"/>
      <c r="J12982" s="1"/>
      <c r="K12982" s="1"/>
      <c r="L12982" s="1"/>
      <c r="M12982" s="1"/>
    </row>
    <row r="12983" spans="5:13" x14ac:dyDescent="0.25">
      <c r="E12983" s="1"/>
      <c r="F12983" s="1"/>
      <c r="G12983" s="1"/>
      <c r="H12983" s="1"/>
      <c r="I12983" s="1"/>
      <c r="J12983" s="1"/>
      <c r="K12983" s="1"/>
      <c r="L12983" s="1"/>
      <c r="M12983" s="1"/>
    </row>
    <row r="12984" spans="5:13" x14ac:dyDescent="0.25">
      <c r="E12984" s="1"/>
      <c r="F12984" s="1"/>
      <c r="G12984" s="1"/>
      <c r="H12984" s="1"/>
      <c r="I12984" s="1"/>
      <c r="J12984" s="1"/>
      <c r="K12984" s="1"/>
      <c r="L12984" s="1"/>
      <c r="M12984" s="1"/>
    </row>
    <row r="12985" spans="5:13" x14ac:dyDescent="0.25">
      <c r="E12985" s="1"/>
      <c r="F12985" s="1"/>
      <c r="G12985" s="1"/>
      <c r="H12985" s="1"/>
      <c r="I12985" s="1"/>
      <c r="J12985" s="1"/>
      <c r="K12985" s="1"/>
      <c r="L12985" s="1"/>
      <c r="M12985" s="1"/>
    </row>
    <row r="12986" spans="5:13" x14ac:dyDescent="0.25">
      <c r="E12986" s="1"/>
      <c r="F12986" s="1"/>
      <c r="G12986" s="1"/>
      <c r="H12986" s="1"/>
      <c r="I12986" s="1"/>
      <c r="J12986" s="1"/>
      <c r="K12986" s="1"/>
      <c r="L12986" s="1"/>
      <c r="M12986" s="1"/>
    </row>
    <row r="12987" spans="5:13" x14ac:dyDescent="0.25">
      <c r="E12987" s="1"/>
      <c r="F12987" s="1"/>
      <c r="G12987" s="1"/>
      <c r="H12987" s="1"/>
      <c r="I12987" s="1"/>
      <c r="J12987" s="1"/>
      <c r="K12987" s="1"/>
      <c r="L12987" s="1"/>
      <c r="M12987" s="1"/>
    </row>
    <row r="12988" spans="5:13" x14ac:dyDescent="0.25">
      <c r="E12988" s="1"/>
      <c r="F12988" s="1"/>
      <c r="G12988" s="1"/>
      <c r="H12988" s="1"/>
      <c r="I12988" s="1"/>
      <c r="J12988" s="1"/>
      <c r="K12988" s="1"/>
      <c r="L12988" s="1"/>
      <c r="M12988" s="1"/>
    </row>
    <row r="12989" spans="5:13" x14ac:dyDescent="0.25">
      <c r="E12989" s="1"/>
      <c r="F12989" s="1"/>
      <c r="G12989" s="1"/>
      <c r="H12989" s="1"/>
      <c r="I12989" s="1"/>
      <c r="J12989" s="1"/>
      <c r="K12989" s="1"/>
      <c r="L12989" s="1"/>
      <c r="M12989" s="1"/>
    </row>
    <row r="12990" spans="5:13" x14ac:dyDescent="0.25">
      <c r="E12990" s="1"/>
      <c r="F12990" s="1"/>
      <c r="G12990" s="1"/>
      <c r="H12990" s="1"/>
      <c r="I12990" s="1"/>
      <c r="J12990" s="1"/>
      <c r="K12990" s="1"/>
      <c r="L12990" s="1"/>
      <c r="M12990" s="1"/>
    </row>
    <row r="12991" spans="5:13" x14ac:dyDescent="0.25">
      <c r="E12991" s="1"/>
      <c r="F12991" s="1"/>
      <c r="G12991" s="1"/>
      <c r="H12991" s="1"/>
      <c r="I12991" s="1"/>
      <c r="J12991" s="1"/>
      <c r="K12991" s="1"/>
      <c r="L12991" s="1"/>
      <c r="M12991" s="1"/>
    </row>
    <row r="12992" spans="5:13" x14ac:dyDescent="0.25">
      <c r="E12992" s="1"/>
      <c r="F12992" s="1"/>
      <c r="G12992" s="1"/>
      <c r="H12992" s="1"/>
      <c r="I12992" s="1"/>
      <c r="J12992" s="1"/>
      <c r="K12992" s="1"/>
      <c r="L12992" s="1"/>
      <c r="M12992" s="1"/>
    </row>
    <row r="12993" spans="5:13" x14ac:dyDescent="0.25">
      <c r="E12993" s="1"/>
      <c r="F12993" s="1"/>
      <c r="G12993" s="1"/>
      <c r="H12993" s="1"/>
      <c r="I12993" s="1"/>
      <c r="J12993" s="1"/>
      <c r="K12993" s="1"/>
      <c r="L12993" s="1"/>
      <c r="M12993" s="1"/>
    </row>
    <row r="12994" spans="5:13" x14ac:dyDescent="0.25">
      <c r="E12994" s="1"/>
      <c r="F12994" s="1"/>
      <c r="G12994" s="1"/>
      <c r="H12994" s="1"/>
      <c r="I12994" s="1"/>
      <c r="J12994" s="1"/>
      <c r="K12994" s="1"/>
      <c r="L12994" s="1"/>
      <c r="M12994" s="1"/>
    </row>
    <row r="12995" spans="5:13" x14ac:dyDescent="0.25">
      <c r="E12995" s="1"/>
      <c r="F12995" s="1"/>
      <c r="G12995" s="1"/>
      <c r="H12995" s="1"/>
      <c r="I12995" s="1"/>
      <c r="J12995" s="1"/>
      <c r="K12995" s="1"/>
      <c r="L12995" s="1"/>
      <c r="M12995" s="1"/>
    </row>
    <row r="12996" spans="5:13" x14ac:dyDescent="0.25">
      <c r="E12996" s="1"/>
      <c r="F12996" s="1"/>
      <c r="G12996" s="1"/>
      <c r="H12996" s="1"/>
      <c r="I12996" s="1"/>
      <c r="J12996" s="1"/>
      <c r="K12996" s="1"/>
      <c r="L12996" s="1"/>
      <c r="M12996" s="1"/>
    </row>
    <row r="12997" spans="5:13" x14ac:dyDescent="0.25">
      <c r="E12997" s="1"/>
      <c r="F12997" s="1"/>
      <c r="G12997" s="1"/>
      <c r="H12997" s="1"/>
      <c r="I12997" s="1"/>
      <c r="J12997" s="1"/>
      <c r="K12997" s="1"/>
      <c r="L12997" s="1"/>
      <c r="M12997" s="1"/>
    </row>
    <row r="12998" spans="5:13" x14ac:dyDescent="0.25">
      <c r="E12998" s="1"/>
      <c r="F12998" s="1"/>
      <c r="G12998" s="1"/>
      <c r="H12998" s="1"/>
      <c r="I12998" s="1"/>
      <c r="J12998" s="1"/>
      <c r="K12998" s="1"/>
      <c r="L12998" s="1"/>
      <c r="M12998" s="1"/>
    </row>
    <row r="12999" spans="5:13" x14ac:dyDescent="0.25">
      <c r="E12999" s="1"/>
      <c r="F12999" s="1"/>
      <c r="G12999" s="1"/>
      <c r="H12999" s="1"/>
      <c r="I12999" s="1"/>
      <c r="J12999" s="1"/>
      <c r="K12999" s="1"/>
      <c r="L12999" s="1"/>
      <c r="M12999" s="1"/>
    </row>
    <row r="13000" spans="5:13" x14ac:dyDescent="0.25">
      <c r="E13000" s="1"/>
      <c r="F13000" s="1"/>
      <c r="G13000" s="1"/>
      <c r="H13000" s="1"/>
      <c r="I13000" s="1"/>
      <c r="J13000" s="1"/>
      <c r="K13000" s="1"/>
      <c r="L13000" s="1"/>
      <c r="M13000" s="1"/>
    </row>
    <row r="13001" spans="5:13" x14ac:dyDescent="0.25">
      <c r="E13001" s="1"/>
      <c r="F13001" s="1"/>
      <c r="G13001" s="1"/>
      <c r="H13001" s="1"/>
      <c r="I13001" s="1"/>
      <c r="J13001" s="1"/>
      <c r="K13001" s="1"/>
      <c r="L13001" s="1"/>
      <c r="M13001" s="1"/>
    </row>
    <row r="13002" spans="5:13" x14ac:dyDescent="0.25">
      <c r="E13002" s="1"/>
      <c r="F13002" s="1"/>
      <c r="G13002" s="1"/>
      <c r="H13002" s="1"/>
      <c r="I13002" s="1"/>
      <c r="J13002" s="1"/>
      <c r="K13002" s="1"/>
      <c r="L13002" s="1"/>
      <c r="M13002" s="1"/>
    </row>
    <row r="13003" spans="5:13" x14ac:dyDescent="0.25">
      <c r="E13003" s="1"/>
      <c r="F13003" s="1"/>
      <c r="G13003" s="1"/>
      <c r="H13003" s="1"/>
      <c r="I13003" s="1"/>
      <c r="J13003" s="1"/>
      <c r="K13003" s="1"/>
      <c r="L13003" s="1"/>
      <c r="M13003" s="1"/>
    </row>
    <row r="13004" spans="5:13" x14ac:dyDescent="0.25">
      <c r="E13004" s="1"/>
      <c r="F13004" s="1"/>
      <c r="G13004" s="1"/>
      <c r="H13004" s="1"/>
      <c r="I13004" s="1"/>
      <c r="J13004" s="1"/>
      <c r="K13004" s="1"/>
      <c r="L13004" s="1"/>
      <c r="M13004" s="1"/>
    </row>
    <row r="13005" spans="5:13" x14ac:dyDescent="0.25">
      <c r="E13005" s="1"/>
      <c r="F13005" s="1"/>
      <c r="G13005" s="1"/>
      <c r="H13005" s="1"/>
      <c r="I13005" s="1"/>
      <c r="J13005" s="1"/>
      <c r="K13005" s="1"/>
      <c r="L13005" s="1"/>
      <c r="M13005" s="1"/>
    </row>
    <row r="13006" spans="5:13" x14ac:dyDescent="0.25">
      <c r="E13006" s="1"/>
      <c r="F13006" s="1"/>
      <c r="G13006" s="1"/>
      <c r="H13006" s="1"/>
      <c r="I13006" s="1"/>
      <c r="J13006" s="1"/>
      <c r="K13006" s="1"/>
      <c r="L13006" s="1"/>
      <c r="M13006" s="1"/>
    </row>
    <row r="13007" spans="5:13" x14ac:dyDescent="0.25">
      <c r="E13007" s="1"/>
      <c r="F13007" s="1"/>
      <c r="G13007" s="1"/>
      <c r="H13007" s="1"/>
      <c r="I13007" s="1"/>
      <c r="J13007" s="1"/>
      <c r="K13007" s="1"/>
      <c r="L13007" s="1"/>
      <c r="M13007" s="1"/>
    </row>
    <row r="13008" spans="5:13" x14ac:dyDescent="0.25">
      <c r="E13008" s="1"/>
      <c r="F13008" s="1"/>
      <c r="G13008" s="1"/>
      <c r="H13008" s="1"/>
      <c r="I13008" s="1"/>
      <c r="J13008" s="1"/>
      <c r="K13008" s="1"/>
      <c r="L13008" s="1"/>
      <c r="M13008" s="1"/>
    </row>
    <row r="13009" spans="5:13" x14ac:dyDescent="0.25">
      <c r="E13009" s="1"/>
      <c r="F13009" s="1"/>
      <c r="G13009" s="1"/>
      <c r="H13009" s="1"/>
      <c r="I13009" s="1"/>
      <c r="J13009" s="1"/>
      <c r="K13009" s="1"/>
      <c r="L13009" s="1"/>
      <c r="M13009" s="1"/>
    </row>
    <row r="13010" spans="5:13" x14ac:dyDescent="0.25">
      <c r="E13010" s="1"/>
      <c r="F13010" s="1"/>
      <c r="G13010" s="1"/>
      <c r="H13010" s="1"/>
      <c r="I13010" s="1"/>
      <c r="J13010" s="1"/>
      <c r="K13010" s="1"/>
      <c r="L13010" s="1"/>
      <c r="M13010" s="1"/>
    </row>
    <row r="13011" spans="5:13" x14ac:dyDescent="0.25">
      <c r="E13011" s="1"/>
      <c r="F13011" s="1"/>
      <c r="G13011" s="1"/>
      <c r="H13011" s="1"/>
      <c r="I13011" s="1"/>
      <c r="J13011" s="1"/>
      <c r="K13011" s="1"/>
      <c r="L13011" s="1"/>
      <c r="M13011" s="1"/>
    </row>
    <row r="13012" spans="5:13" x14ac:dyDescent="0.25">
      <c r="E13012" s="1"/>
      <c r="F13012" s="1"/>
      <c r="G13012" s="1"/>
      <c r="H13012" s="1"/>
      <c r="I13012" s="1"/>
      <c r="J13012" s="1"/>
      <c r="K13012" s="1"/>
      <c r="L13012" s="1"/>
      <c r="M13012" s="1"/>
    </row>
    <row r="13013" spans="5:13" x14ac:dyDescent="0.25">
      <c r="E13013" s="1"/>
      <c r="F13013" s="1"/>
      <c r="G13013" s="1"/>
      <c r="H13013" s="1"/>
      <c r="I13013" s="1"/>
      <c r="J13013" s="1"/>
      <c r="K13013" s="1"/>
      <c r="L13013" s="1"/>
      <c r="M13013" s="1"/>
    </row>
    <row r="13014" spans="5:13" x14ac:dyDescent="0.25">
      <c r="E13014" s="1"/>
      <c r="F13014" s="1"/>
      <c r="G13014" s="1"/>
      <c r="H13014" s="1"/>
      <c r="I13014" s="1"/>
      <c r="J13014" s="1"/>
      <c r="K13014" s="1"/>
      <c r="L13014" s="1"/>
      <c r="M13014" s="1"/>
    </row>
    <row r="13015" spans="5:13" x14ac:dyDescent="0.25">
      <c r="E13015" s="1"/>
      <c r="F13015" s="1"/>
      <c r="G13015" s="1"/>
      <c r="H13015" s="1"/>
      <c r="I13015" s="1"/>
      <c r="J13015" s="1"/>
      <c r="K13015" s="1"/>
      <c r="L13015" s="1"/>
      <c r="M13015" s="1"/>
    </row>
    <row r="13016" spans="5:13" x14ac:dyDescent="0.25">
      <c r="E13016" s="1"/>
      <c r="F13016" s="1"/>
      <c r="G13016" s="1"/>
      <c r="H13016" s="1"/>
      <c r="I13016" s="1"/>
      <c r="J13016" s="1"/>
      <c r="K13016" s="1"/>
      <c r="L13016" s="1"/>
      <c r="M13016" s="1"/>
    </row>
    <row r="13017" spans="5:13" x14ac:dyDescent="0.25">
      <c r="E13017" s="1"/>
      <c r="F13017" s="1"/>
      <c r="G13017" s="1"/>
      <c r="H13017" s="1"/>
      <c r="I13017" s="1"/>
      <c r="J13017" s="1"/>
      <c r="K13017" s="1"/>
      <c r="L13017" s="1"/>
      <c r="M13017" s="1"/>
    </row>
    <row r="13018" spans="5:13" x14ac:dyDescent="0.25">
      <c r="E13018" s="1"/>
      <c r="F13018" s="1"/>
      <c r="G13018" s="1"/>
      <c r="H13018" s="1"/>
      <c r="I13018" s="1"/>
      <c r="J13018" s="1"/>
      <c r="K13018" s="1"/>
      <c r="L13018" s="1"/>
      <c r="M13018" s="1"/>
    </row>
    <row r="13019" spans="5:13" x14ac:dyDescent="0.25">
      <c r="E13019" s="1"/>
      <c r="F13019" s="1"/>
      <c r="G13019" s="1"/>
      <c r="H13019" s="1"/>
      <c r="I13019" s="1"/>
      <c r="J13019" s="1"/>
      <c r="K13019" s="1"/>
      <c r="L13019" s="1"/>
      <c r="M13019" s="1"/>
    </row>
    <row r="13020" spans="5:13" x14ac:dyDescent="0.25">
      <c r="E13020" s="1"/>
      <c r="F13020" s="1"/>
      <c r="G13020" s="1"/>
      <c r="H13020" s="1"/>
      <c r="I13020" s="1"/>
      <c r="J13020" s="1"/>
      <c r="K13020" s="1"/>
      <c r="L13020" s="1"/>
      <c r="M13020" s="1"/>
    </row>
    <row r="13021" spans="5:13" x14ac:dyDescent="0.25">
      <c r="E13021" s="1"/>
      <c r="F13021" s="1"/>
      <c r="G13021" s="1"/>
      <c r="H13021" s="1"/>
      <c r="I13021" s="1"/>
      <c r="J13021" s="1"/>
      <c r="K13021" s="1"/>
      <c r="L13021" s="1"/>
      <c r="M13021" s="1"/>
    </row>
    <row r="13022" spans="5:13" x14ac:dyDescent="0.25">
      <c r="E13022" s="1"/>
      <c r="F13022" s="1"/>
      <c r="G13022" s="1"/>
      <c r="H13022" s="1"/>
      <c r="I13022" s="1"/>
      <c r="J13022" s="1"/>
      <c r="K13022" s="1"/>
      <c r="L13022" s="1"/>
      <c r="M13022" s="1"/>
    </row>
    <row r="13023" spans="5:13" x14ac:dyDescent="0.25">
      <c r="E13023" s="1"/>
      <c r="F13023" s="1"/>
      <c r="G13023" s="1"/>
      <c r="H13023" s="1"/>
      <c r="I13023" s="1"/>
      <c r="J13023" s="1"/>
      <c r="K13023" s="1"/>
      <c r="L13023" s="1"/>
      <c r="M13023" s="1"/>
    </row>
    <row r="13024" spans="5:13" x14ac:dyDescent="0.25">
      <c r="E13024" s="1"/>
      <c r="F13024" s="1"/>
      <c r="G13024" s="1"/>
      <c r="H13024" s="1"/>
      <c r="I13024" s="1"/>
      <c r="J13024" s="1"/>
      <c r="K13024" s="1"/>
      <c r="L13024" s="1"/>
      <c r="M13024" s="1"/>
    </row>
    <row r="13025" spans="5:13" x14ac:dyDescent="0.25">
      <c r="E13025" s="1"/>
      <c r="F13025" s="1"/>
      <c r="G13025" s="1"/>
      <c r="H13025" s="1"/>
      <c r="I13025" s="1"/>
      <c r="J13025" s="1"/>
      <c r="K13025" s="1"/>
      <c r="L13025" s="1"/>
      <c r="M13025" s="1"/>
    </row>
    <row r="13026" spans="5:13" x14ac:dyDescent="0.25">
      <c r="E13026" s="1"/>
      <c r="F13026" s="1"/>
      <c r="G13026" s="1"/>
      <c r="H13026" s="1"/>
      <c r="I13026" s="1"/>
      <c r="J13026" s="1"/>
      <c r="K13026" s="1"/>
      <c r="L13026" s="1"/>
      <c r="M13026" s="1"/>
    </row>
    <row r="13027" spans="5:13" x14ac:dyDescent="0.25">
      <c r="E13027" s="1"/>
      <c r="F13027" s="1"/>
      <c r="G13027" s="1"/>
      <c r="H13027" s="1"/>
      <c r="I13027" s="1"/>
      <c r="J13027" s="1"/>
      <c r="K13027" s="1"/>
      <c r="L13027" s="1"/>
      <c r="M13027" s="1"/>
    </row>
    <row r="13028" spans="5:13" x14ac:dyDescent="0.25">
      <c r="E13028" s="1"/>
      <c r="F13028" s="1"/>
      <c r="G13028" s="1"/>
      <c r="H13028" s="1"/>
      <c r="I13028" s="1"/>
      <c r="J13028" s="1"/>
      <c r="K13028" s="1"/>
      <c r="L13028" s="1"/>
      <c r="M13028" s="1"/>
    </row>
    <row r="13029" spans="5:13" x14ac:dyDescent="0.25">
      <c r="E13029" s="1"/>
      <c r="F13029" s="1"/>
      <c r="G13029" s="1"/>
      <c r="H13029" s="1"/>
      <c r="I13029" s="1"/>
      <c r="J13029" s="1"/>
      <c r="K13029" s="1"/>
      <c r="L13029" s="1"/>
      <c r="M13029" s="1"/>
    </row>
    <row r="13030" spans="5:13" x14ac:dyDescent="0.25">
      <c r="E13030" s="1"/>
      <c r="F13030" s="1"/>
      <c r="G13030" s="1"/>
      <c r="H13030" s="1"/>
      <c r="I13030" s="1"/>
      <c r="J13030" s="1"/>
      <c r="K13030" s="1"/>
      <c r="L13030" s="1"/>
      <c r="M13030" s="1"/>
    </row>
    <row r="13031" spans="5:13" x14ac:dyDescent="0.25">
      <c r="E13031" s="1"/>
      <c r="F13031" s="1"/>
      <c r="G13031" s="1"/>
      <c r="H13031" s="1"/>
      <c r="I13031" s="1"/>
      <c r="J13031" s="1"/>
      <c r="K13031" s="1"/>
      <c r="L13031" s="1"/>
      <c r="M13031" s="1"/>
    </row>
    <row r="13032" spans="5:13" x14ac:dyDescent="0.25">
      <c r="E13032" s="1"/>
      <c r="F13032" s="1"/>
      <c r="G13032" s="1"/>
      <c r="H13032" s="1"/>
      <c r="I13032" s="1"/>
      <c r="J13032" s="1"/>
      <c r="K13032" s="1"/>
      <c r="L13032" s="1"/>
      <c r="M13032" s="1"/>
    </row>
    <row r="13033" spans="5:13" x14ac:dyDescent="0.25">
      <c r="E13033" s="1"/>
      <c r="F13033" s="1"/>
      <c r="G13033" s="1"/>
      <c r="H13033" s="1"/>
      <c r="I13033" s="1"/>
      <c r="J13033" s="1"/>
      <c r="K13033" s="1"/>
      <c r="L13033" s="1"/>
      <c r="M13033" s="1"/>
    </row>
    <row r="13034" spans="5:13" x14ac:dyDescent="0.25">
      <c r="E13034" s="1"/>
      <c r="F13034" s="1"/>
      <c r="G13034" s="1"/>
      <c r="H13034" s="1"/>
      <c r="I13034" s="1"/>
      <c r="J13034" s="1"/>
      <c r="K13034" s="1"/>
      <c r="L13034" s="1"/>
      <c r="M13034" s="1"/>
    </row>
    <row r="13035" spans="5:13" x14ac:dyDescent="0.25">
      <c r="E13035" s="1"/>
      <c r="F13035" s="1"/>
      <c r="G13035" s="1"/>
      <c r="H13035" s="1"/>
      <c r="I13035" s="1"/>
      <c r="J13035" s="1"/>
      <c r="K13035" s="1"/>
      <c r="L13035" s="1"/>
      <c r="M13035" s="1"/>
    </row>
    <row r="13036" spans="5:13" x14ac:dyDescent="0.25">
      <c r="E13036" s="1"/>
      <c r="F13036" s="1"/>
      <c r="G13036" s="1"/>
      <c r="H13036" s="1"/>
      <c r="I13036" s="1"/>
      <c r="J13036" s="1"/>
      <c r="K13036" s="1"/>
      <c r="L13036" s="1"/>
      <c r="M13036" s="1"/>
    </row>
    <row r="13037" spans="5:13" x14ac:dyDescent="0.25">
      <c r="E13037" s="1"/>
      <c r="F13037" s="1"/>
      <c r="G13037" s="1"/>
      <c r="H13037" s="1"/>
      <c r="I13037" s="1"/>
      <c r="J13037" s="1"/>
      <c r="K13037" s="1"/>
      <c r="L13037" s="1"/>
      <c r="M13037" s="1"/>
    </row>
    <row r="13038" spans="5:13" x14ac:dyDescent="0.25">
      <c r="E13038" s="1"/>
      <c r="F13038" s="1"/>
      <c r="G13038" s="1"/>
      <c r="H13038" s="1"/>
      <c r="I13038" s="1"/>
      <c r="J13038" s="1"/>
      <c r="K13038" s="1"/>
      <c r="L13038" s="1"/>
      <c r="M13038" s="1"/>
    </row>
    <row r="13039" spans="5:13" x14ac:dyDescent="0.25">
      <c r="E13039" s="1"/>
      <c r="F13039" s="1"/>
      <c r="G13039" s="1"/>
      <c r="H13039" s="1"/>
      <c r="I13039" s="1"/>
      <c r="J13039" s="1"/>
      <c r="K13039" s="1"/>
      <c r="L13039" s="1"/>
      <c r="M13039" s="1"/>
    </row>
    <row r="13040" spans="5:13" x14ac:dyDescent="0.25">
      <c r="E13040" s="1"/>
      <c r="F13040" s="1"/>
      <c r="G13040" s="1"/>
      <c r="H13040" s="1"/>
      <c r="I13040" s="1"/>
      <c r="J13040" s="1"/>
      <c r="K13040" s="1"/>
      <c r="L13040" s="1"/>
      <c r="M13040" s="1"/>
    </row>
    <row r="13041" spans="5:13" x14ac:dyDescent="0.25">
      <c r="E13041" s="1"/>
      <c r="F13041" s="1"/>
      <c r="G13041" s="1"/>
      <c r="H13041" s="1"/>
      <c r="I13041" s="1"/>
      <c r="J13041" s="1"/>
      <c r="K13041" s="1"/>
      <c r="L13041" s="1"/>
      <c r="M13041" s="1"/>
    </row>
    <row r="13042" spans="5:13" x14ac:dyDescent="0.25">
      <c r="E13042" s="1"/>
      <c r="F13042" s="1"/>
      <c r="G13042" s="1"/>
      <c r="H13042" s="1"/>
      <c r="I13042" s="1"/>
      <c r="J13042" s="1"/>
      <c r="K13042" s="1"/>
      <c r="L13042" s="1"/>
      <c r="M13042" s="1"/>
    </row>
    <row r="13043" spans="5:13" x14ac:dyDescent="0.25">
      <c r="E13043" s="1"/>
      <c r="F13043" s="1"/>
      <c r="G13043" s="1"/>
      <c r="H13043" s="1"/>
      <c r="I13043" s="1"/>
      <c r="J13043" s="1"/>
      <c r="K13043" s="1"/>
      <c r="L13043" s="1"/>
      <c r="M13043" s="1"/>
    </row>
    <row r="13044" spans="5:13" x14ac:dyDescent="0.25">
      <c r="E13044" s="1"/>
      <c r="F13044" s="1"/>
      <c r="G13044" s="1"/>
      <c r="H13044" s="1"/>
      <c r="I13044" s="1"/>
      <c r="J13044" s="1"/>
      <c r="K13044" s="1"/>
      <c r="L13044" s="1"/>
      <c r="M13044" s="1"/>
    </row>
    <row r="13045" spans="5:13" x14ac:dyDescent="0.25">
      <c r="E13045" s="1"/>
      <c r="F13045" s="1"/>
      <c r="G13045" s="1"/>
      <c r="H13045" s="1"/>
      <c r="I13045" s="1"/>
      <c r="J13045" s="1"/>
      <c r="K13045" s="1"/>
      <c r="L13045" s="1"/>
      <c r="M13045" s="1"/>
    </row>
    <row r="13046" spans="5:13" x14ac:dyDescent="0.25">
      <c r="E13046" s="1"/>
      <c r="F13046" s="1"/>
      <c r="G13046" s="1"/>
      <c r="H13046" s="1"/>
      <c r="I13046" s="1"/>
      <c r="J13046" s="1"/>
      <c r="K13046" s="1"/>
      <c r="L13046" s="1"/>
      <c r="M13046" s="1"/>
    </row>
    <row r="13047" spans="5:13" x14ac:dyDescent="0.25">
      <c r="E13047" s="1"/>
      <c r="F13047" s="1"/>
      <c r="G13047" s="1"/>
      <c r="H13047" s="1"/>
      <c r="I13047" s="1"/>
      <c r="J13047" s="1"/>
      <c r="K13047" s="1"/>
      <c r="L13047" s="1"/>
      <c r="M13047" s="1"/>
    </row>
    <row r="13048" spans="5:13" x14ac:dyDescent="0.25">
      <c r="E13048" s="1"/>
      <c r="F13048" s="1"/>
      <c r="G13048" s="1"/>
      <c r="H13048" s="1"/>
      <c r="I13048" s="1"/>
      <c r="J13048" s="1"/>
      <c r="K13048" s="1"/>
      <c r="L13048" s="1"/>
      <c r="M13048" s="1"/>
    </row>
    <row r="13049" spans="5:13" x14ac:dyDescent="0.25">
      <c r="E13049" s="1"/>
      <c r="F13049" s="1"/>
      <c r="G13049" s="1"/>
      <c r="H13049" s="1"/>
      <c r="I13049" s="1"/>
      <c r="J13049" s="1"/>
      <c r="K13049" s="1"/>
      <c r="L13049" s="1"/>
      <c r="M13049" s="1"/>
    </row>
    <row r="13050" spans="5:13" x14ac:dyDescent="0.25">
      <c r="E13050" s="1"/>
      <c r="F13050" s="1"/>
      <c r="G13050" s="1"/>
      <c r="H13050" s="1"/>
      <c r="I13050" s="1"/>
      <c r="J13050" s="1"/>
      <c r="K13050" s="1"/>
      <c r="L13050" s="1"/>
      <c r="M13050" s="1"/>
    </row>
    <row r="13051" spans="5:13" x14ac:dyDescent="0.25">
      <c r="E13051" s="1"/>
      <c r="F13051" s="1"/>
      <c r="G13051" s="1"/>
      <c r="H13051" s="1"/>
      <c r="I13051" s="1"/>
      <c r="J13051" s="1"/>
      <c r="K13051" s="1"/>
      <c r="L13051" s="1"/>
      <c r="M13051" s="1"/>
    </row>
    <row r="13052" spans="5:13" x14ac:dyDescent="0.25">
      <c r="E13052" s="1"/>
      <c r="F13052" s="1"/>
      <c r="G13052" s="1"/>
      <c r="H13052" s="1"/>
      <c r="I13052" s="1"/>
      <c r="J13052" s="1"/>
      <c r="K13052" s="1"/>
      <c r="L13052" s="1"/>
      <c r="M13052" s="1"/>
    </row>
    <row r="13053" spans="5:13" x14ac:dyDescent="0.25">
      <c r="E13053" s="1"/>
      <c r="F13053" s="1"/>
      <c r="G13053" s="1"/>
      <c r="H13053" s="1"/>
      <c r="I13053" s="1"/>
      <c r="J13053" s="1"/>
      <c r="K13053" s="1"/>
      <c r="L13053" s="1"/>
      <c r="M13053" s="1"/>
    </row>
    <row r="13054" spans="5:13" x14ac:dyDescent="0.25">
      <c r="E13054" s="1"/>
      <c r="F13054" s="1"/>
      <c r="G13054" s="1"/>
      <c r="H13054" s="1"/>
      <c r="I13054" s="1"/>
      <c r="J13054" s="1"/>
      <c r="K13054" s="1"/>
      <c r="L13054" s="1"/>
      <c r="M13054" s="1"/>
    </row>
    <row r="13055" spans="5:13" x14ac:dyDescent="0.25">
      <c r="E13055" s="1"/>
      <c r="F13055" s="1"/>
      <c r="G13055" s="1"/>
      <c r="H13055" s="1"/>
      <c r="I13055" s="1"/>
      <c r="J13055" s="1"/>
      <c r="K13055" s="1"/>
      <c r="L13055" s="1"/>
      <c r="M13055" s="1"/>
    </row>
    <row r="13056" spans="5:13" x14ac:dyDescent="0.25">
      <c r="E13056" s="1"/>
      <c r="F13056" s="1"/>
      <c r="G13056" s="1"/>
      <c r="H13056" s="1"/>
      <c r="I13056" s="1"/>
      <c r="J13056" s="1"/>
      <c r="K13056" s="1"/>
      <c r="L13056" s="1"/>
      <c r="M13056" s="1"/>
    </row>
    <row r="13057" spans="5:13" x14ac:dyDescent="0.25">
      <c r="E13057" s="1"/>
      <c r="F13057" s="1"/>
      <c r="G13057" s="1"/>
      <c r="H13057" s="1"/>
      <c r="I13057" s="1"/>
      <c r="J13057" s="1"/>
      <c r="K13057" s="1"/>
      <c r="L13057" s="1"/>
      <c r="M13057" s="1"/>
    </row>
    <row r="13058" spans="5:13" x14ac:dyDescent="0.25">
      <c r="E13058" s="1"/>
      <c r="F13058" s="1"/>
      <c r="G13058" s="1"/>
      <c r="H13058" s="1"/>
      <c r="I13058" s="1"/>
      <c r="J13058" s="1"/>
      <c r="K13058" s="1"/>
      <c r="L13058" s="1"/>
      <c r="M13058" s="1"/>
    </row>
    <row r="13059" spans="5:13" x14ac:dyDescent="0.25">
      <c r="E13059" s="1"/>
      <c r="F13059" s="1"/>
      <c r="G13059" s="1"/>
      <c r="H13059" s="1"/>
      <c r="I13059" s="1"/>
      <c r="J13059" s="1"/>
      <c r="K13059" s="1"/>
      <c r="L13059" s="1"/>
      <c r="M13059" s="1"/>
    </row>
    <row r="13060" spans="5:13" x14ac:dyDescent="0.25">
      <c r="E13060" s="1"/>
      <c r="F13060" s="1"/>
      <c r="G13060" s="1"/>
      <c r="H13060" s="1"/>
      <c r="I13060" s="1"/>
      <c r="J13060" s="1"/>
      <c r="K13060" s="1"/>
      <c r="L13060" s="1"/>
      <c r="M13060" s="1"/>
    </row>
    <row r="13061" spans="5:13" x14ac:dyDescent="0.25">
      <c r="E13061" s="1"/>
      <c r="F13061" s="1"/>
      <c r="G13061" s="1"/>
      <c r="H13061" s="1"/>
      <c r="I13061" s="1"/>
      <c r="J13061" s="1"/>
      <c r="K13061" s="1"/>
      <c r="L13061" s="1"/>
      <c r="M13061" s="1"/>
    </row>
    <row r="13062" spans="5:13" x14ac:dyDescent="0.25">
      <c r="E13062" s="1"/>
      <c r="F13062" s="1"/>
      <c r="G13062" s="1"/>
      <c r="H13062" s="1"/>
      <c r="I13062" s="1"/>
      <c r="J13062" s="1"/>
      <c r="K13062" s="1"/>
      <c r="L13062" s="1"/>
      <c r="M13062" s="1"/>
    </row>
    <row r="13063" spans="5:13" x14ac:dyDescent="0.25">
      <c r="E13063" s="1"/>
      <c r="F13063" s="1"/>
      <c r="G13063" s="1"/>
      <c r="H13063" s="1"/>
      <c r="I13063" s="1"/>
      <c r="J13063" s="1"/>
      <c r="K13063" s="1"/>
      <c r="L13063" s="1"/>
      <c r="M13063" s="1"/>
    </row>
    <row r="13064" spans="5:13" x14ac:dyDescent="0.25">
      <c r="E13064" s="1"/>
      <c r="F13064" s="1"/>
      <c r="G13064" s="1"/>
      <c r="H13064" s="1"/>
      <c r="I13064" s="1"/>
      <c r="J13064" s="1"/>
      <c r="K13064" s="1"/>
      <c r="L13064" s="1"/>
      <c r="M13064" s="1"/>
    </row>
    <row r="13065" spans="5:13" x14ac:dyDescent="0.25">
      <c r="E13065" s="1"/>
      <c r="F13065" s="1"/>
      <c r="G13065" s="1"/>
      <c r="H13065" s="1"/>
      <c r="I13065" s="1"/>
      <c r="J13065" s="1"/>
      <c r="K13065" s="1"/>
      <c r="L13065" s="1"/>
      <c r="M13065" s="1"/>
    </row>
    <row r="13066" spans="5:13" x14ac:dyDescent="0.25">
      <c r="E13066" s="1"/>
      <c r="F13066" s="1"/>
      <c r="G13066" s="1"/>
      <c r="H13066" s="1"/>
      <c r="I13066" s="1"/>
      <c r="J13066" s="1"/>
      <c r="K13066" s="1"/>
      <c r="L13066" s="1"/>
      <c r="M13066" s="1"/>
    </row>
    <row r="13067" spans="5:13" x14ac:dyDescent="0.25">
      <c r="E13067" s="1"/>
      <c r="F13067" s="1"/>
      <c r="G13067" s="1"/>
      <c r="H13067" s="1"/>
      <c r="I13067" s="1"/>
      <c r="J13067" s="1"/>
      <c r="K13067" s="1"/>
      <c r="L13067" s="1"/>
      <c r="M13067" s="1"/>
    </row>
    <row r="13068" spans="5:13" x14ac:dyDescent="0.25">
      <c r="E13068" s="1"/>
      <c r="F13068" s="1"/>
      <c r="G13068" s="1"/>
      <c r="H13068" s="1"/>
      <c r="I13068" s="1"/>
      <c r="J13068" s="1"/>
      <c r="K13068" s="1"/>
      <c r="L13068" s="1"/>
      <c r="M13068" s="1"/>
    </row>
    <row r="13069" spans="5:13" x14ac:dyDescent="0.25">
      <c r="E13069" s="1"/>
      <c r="F13069" s="1"/>
      <c r="G13069" s="1"/>
      <c r="H13069" s="1"/>
      <c r="I13069" s="1"/>
      <c r="J13069" s="1"/>
      <c r="K13069" s="1"/>
      <c r="L13069" s="1"/>
      <c r="M13069" s="1"/>
    </row>
    <row r="13070" spans="5:13" x14ac:dyDescent="0.25">
      <c r="E13070" s="1"/>
      <c r="F13070" s="1"/>
      <c r="G13070" s="1"/>
      <c r="H13070" s="1"/>
      <c r="I13070" s="1"/>
      <c r="J13070" s="1"/>
      <c r="K13070" s="1"/>
      <c r="L13070" s="1"/>
      <c r="M13070" s="1"/>
    </row>
    <row r="13071" spans="5:13" x14ac:dyDescent="0.25">
      <c r="E13071" s="1"/>
      <c r="F13071" s="1"/>
      <c r="G13071" s="1"/>
      <c r="H13071" s="1"/>
      <c r="I13071" s="1"/>
      <c r="J13071" s="1"/>
      <c r="K13071" s="1"/>
      <c r="L13071" s="1"/>
      <c r="M13071" s="1"/>
    </row>
    <row r="13072" spans="5:13" x14ac:dyDescent="0.25">
      <c r="E13072" s="1"/>
      <c r="F13072" s="1"/>
      <c r="G13072" s="1"/>
      <c r="H13072" s="1"/>
      <c r="I13072" s="1"/>
      <c r="J13072" s="1"/>
      <c r="K13072" s="1"/>
      <c r="L13072" s="1"/>
      <c r="M13072" s="1"/>
    </row>
    <row r="13073" spans="5:13" x14ac:dyDescent="0.25">
      <c r="E13073" s="1"/>
      <c r="F13073" s="1"/>
      <c r="G13073" s="1"/>
      <c r="H13073" s="1"/>
      <c r="I13073" s="1"/>
      <c r="J13073" s="1"/>
      <c r="K13073" s="1"/>
      <c r="L13073" s="1"/>
      <c r="M13073" s="1"/>
    </row>
    <row r="13074" spans="5:13" x14ac:dyDescent="0.25">
      <c r="E13074" s="1"/>
      <c r="F13074" s="1"/>
      <c r="G13074" s="1"/>
      <c r="H13074" s="1"/>
      <c r="I13074" s="1"/>
      <c r="J13074" s="1"/>
      <c r="K13074" s="1"/>
      <c r="L13074" s="1"/>
      <c r="M13074" s="1"/>
    </row>
    <row r="13075" spans="5:13" x14ac:dyDescent="0.25">
      <c r="E13075" s="1"/>
      <c r="F13075" s="1"/>
      <c r="G13075" s="1"/>
      <c r="H13075" s="1"/>
      <c r="I13075" s="1"/>
      <c r="J13075" s="1"/>
      <c r="K13075" s="1"/>
      <c r="L13075" s="1"/>
      <c r="M13075" s="1"/>
    </row>
    <row r="13076" spans="5:13" x14ac:dyDescent="0.25">
      <c r="E13076" s="1"/>
      <c r="F13076" s="1"/>
      <c r="G13076" s="1"/>
      <c r="H13076" s="1"/>
      <c r="I13076" s="1"/>
      <c r="J13076" s="1"/>
      <c r="K13076" s="1"/>
      <c r="L13076" s="1"/>
      <c r="M13076" s="1"/>
    </row>
    <row r="13077" spans="5:13" x14ac:dyDescent="0.25">
      <c r="E13077" s="1"/>
      <c r="F13077" s="1"/>
      <c r="G13077" s="1"/>
      <c r="H13077" s="1"/>
      <c r="I13077" s="1"/>
      <c r="J13077" s="1"/>
      <c r="K13077" s="1"/>
      <c r="L13077" s="1"/>
      <c r="M13077" s="1"/>
    </row>
    <row r="13078" spans="5:13" x14ac:dyDescent="0.25">
      <c r="E13078" s="1"/>
      <c r="F13078" s="1"/>
      <c r="G13078" s="1"/>
      <c r="H13078" s="1"/>
      <c r="I13078" s="1"/>
      <c r="J13078" s="1"/>
      <c r="K13078" s="1"/>
      <c r="L13078" s="1"/>
      <c r="M13078" s="1"/>
    </row>
    <row r="13079" spans="5:13" x14ac:dyDescent="0.25">
      <c r="E13079" s="1"/>
      <c r="F13079" s="1"/>
      <c r="G13079" s="1"/>
      <c r="H13079" s="1"/>
      <c r="I13079" s="1"/>
      <c r="J13079" s="1"/>
      <c r="K13079" s="1"/>
      <c r="L13079" s="1"/>
      <c r="M13079" s="1"/>
    </row>
    <row r="13080" spans="5:13" x14ac:dyDescent="0.25">
      <c r="E13080" s="1"/>
      <c r="F13080" s="1"/>
      <c r="G13080" s="1"/>
      <c r="H13080" s="1"/>
      <c r="I13080" s="1"/>
      <c r="J13080" s="1"/>
      <c r="K13080" s="1"/>
      <c r="L13080" s="1"/>
      <c r="M13080" s="1"/>
    </row>
    <row r="13081" spans="5:13" x14ac:dyDescent="0.25">
      <c r="E13081" s="1"/>
      <c r="F13081" s="1"/>
      <c r="G13081" s="1"/>
      <c r="H13081" s="1"/>
      <c r="I13081" s="1"/>
      <c r="J13081" s="1"/>
      <c r="K13081" s="1"/>
      <c r="L13081" s="1"/>
      <c r="M13081" s="1"/>
    </row>
    <row r="13082" spans="5:13" x14ac:dyDescent="0.25">
      <c r="E13082" s="1"/>
      <c r="F13082" s="1"/>
      <c r="G13082" s="1"/>
      <c r="H13082" s="1"/>
      <c r="I13082" s="1"/>
      <c r="J13082" s="1"/>
      <c r="K13082" s="1"/>
      <c r="L13082" s="1"/>
      <c r="M13082" s="1"/>
    </row>
    <row r="13083" spans="5:13" x14ac:dyDescent="0.25">
      <c r="E13083" s="1"/>
      <c r="F13083" s="1"/>
      <c r="G13083" s="1"/>
      <c r="H13083" s="1"/>
      <c r="I13083" s="1"/>
      <c r="J13083" s="1"/>
      <c r="K13083" s="1"/>
      <c r="L13083" s="1"/>
      <c r="M13083" s="1"/>
    </row>
    <row r="13084" spans="5:13" x14ac:dyDescent="0.25">
      <c r="E13084" s="1"/>
      <c r="F13084" s="1"/>
      <c r="G13084" s="1"/>
      <c r="H13084" s="1"/>
      <c r="I13084" s="1"/>
      <c r="J13084" s="1"/>
      <c r="K13084" s="1"/>
      <c r="L13084" s="1"/>
      <c r="M13084" s="1"/>
    </row>
    <row r="13085" spans="5:13" x14ac:dyDescent="0.25">
      <c r="E13085" s="1"/>
      <c r="F13085" s="1"/>
      <c r="G13085" s="1"/>
      <c r="H13085" s="1"/>
      <c r="I13085" s="1"/>
      <c r="J13085" s="1"/>
      <c r="K13085" s="1"/>
      <c r="L13085" s="1"/>
      <c r="M13085" s="1"/>
    </row>
    <row r="13086" spans="5:13" x14ac:dyDescent="0.25">
      <c r="E13086" s="1"/>
      <c r="F13086" s="1"/>
      <c r="G13086" s="1"/>
      <c r="H13086" s="1"/>
      <c r="I13086" s="1"/>
      <c r="J13086" s="1"/>
      <c r="K13086" s="1"/>
      <c r="L13086" s="1"/>
      <c r="M13086" s="1"/>
    </row>
    <row r="13087" spans="5:13" x14ac:dyDescent="0.25">
      <c r="E13087" s="1"/>
      <c r="F13087" s="1"/>
      <c r="G13087" s="1"/>
      <c r="H13087" s="1"/>
      <c r="I13087" s="1"/>
      <c r="J13087" s="1"/>
      <c r="K13087" s="1"/>
      <c r="L13087" s="1"/>
      <c r="M13087" s="1"/>
    </row>
    <row r="13088" spans="5:13" x14ac:dyDescent="0.25">
      <c r="E13088" s="1"/>
      <c r="F13088" s="1"/>
      <c r="G13088" s="1"/>
      <c r="H13088" s="1"/>
      <c r="I13088" s="1"/>
      <c r="J13088" s="1"/>
      <c r="K13088" s="1"/>
      <c r="L13088" s="1"/>
      <c r="M13088" s="1"/>
    </row>
    <row r="13089" spans="5:13" x14ac:dyDescent="0.25">
      <c r="E13089" s="1"/>
      <c r="F13089" s="1"/>
      <c r="G13089" s="1"/>
      <c r="H13089" s="1"/>
      <c r="I13089" s="1"/>
      <c r="J13089" s="1"/>
      <c r="K13089" s="1"/>
      <c r="L13089" s="1"/>
      <c r="M13089" s="1"/>
    </row>
    <row r="13090" spans="5:13" x14ac:dyDescent="0.25">
      <c r="E13090" s="1"/>
      <c r="F13090" s="1"/>
      <c r="G13090" s="1"/>
      <c r="H13090" s="1"/>
      <c r="I13090" s="1"/>
      <c r="J13090" s="1"/>
      <c r="K13090" s="1"/>
      <c r="L13090" s="1"/>
      <c r="M13090" s="1"/>
    </row>
    <row r="13091" spans="5:13" x14ac:dyDescent="0.25">
      <c r="E13091" s="1"/>
      <c r="F13091" s="1"/>
      <c r="G13091" s="1"/>
      <c r="H13091" s="1"/>
      <c r="I13091" s="1"/>
      <c r="J13091" s="1"/>
      <c r="K13091" s="1"/>
      <c r="L13091" s="1"/>
      <c r="M13091" s="1"/>
    </row>
    <row r="13092" spans="5:13" x14ac:dyDescent="0.25">
      <c r="E13092" s="1"/>
      <c r="F13092" s="1"/>
      <c r="G13092" s="1"/>
      <c r="H13092" s="1"/>
      <c r="I13092" s="1"/>
      <c r="J13092" s="1"/>
      <c r="K13092" s="1"/>
      <c r="L13092" s="1"/>
      <c r="M13092" s="1"/>
    </row>
    <row r="13093" spans="5:13" x14ac:dyDescent="0.25">
      <c r="E13093" s="1"/>
      <c r="F13093" s="1"/>
      <c r="G13093" s="1"/>
      <c r="H13093" s="1"/>
      <c r="I13093" s="1"/>
      <c r="J13093" s="1"/>
      <c r="K13093" s="1"/>
      <c r="L13093" s="1"/>
      <c r="M13093" s="1"/>
    </row>
    <row r="13094" spans="5:13" x14ac:dyDescent="0.25">
      <c r="E13094" s="1"/>
      <c r="F13094" s="1"/>
      <c r="G13094" s="1"/>
      <c r="H13094" s="1"/>
      <c r="I13094" s="1"/>
      <c r="J13094" s="1"/>
      <c r="K13094" s="1"/>
      <c r="L13094" s="1"/>
      <c r="M13094" s="1"/>
    </row>
    <row r="13095" spans="5:13" x14ac:dyDescent="0.25">
      <c r="E13095" s="1"/>
      <c r="F13095" s="1"/>
      <c r="G13095" s="1"/>
      <c r="H13095" s="1"/>
      <c r="I13095" s="1"/>
      <c r="J13095" s="1"/>
      <c r="K13095" s="1"/>
      <c r="L13095" s="1"/>
      <c r="M13095" s="1"/>
    </row>
    <row r="13096" spans="5:13" x14ac:dyDescent="0.25">
      <c r="E13096" s="1"/>
      <c r="F13096" s="1"/>
      <c r="G13096" s="1"/>
      <c r="H13096" s="1"/>
      <c r="I13096" s="1"/>
      <c r="J13096" s="1"/>
      <c r="K13096" s="1"/>
      <c r="L13096" s="1"/>
      <c r="M13096" s="1"/>
    </row>
    <row r="13097" spans="5:13" x14ac:dyDescent="0.25">
      <c r="E13097" s="1"/>
      <c r="F13097" s="1"/>
      <c r="G13097" s="1"/>
      <c r="H13097" s="1"/>
      <c r="I13097" s="1"/>
      <c r="J13097" s="1"/>
      <c r="K13097" s="1"/>
      <c r="L13097" s="1"/>
      <c r="M13097" s="1"/>
    </row>
    <row r="13098" spans="5:13" x14ac:dyDescent="0.25">
      <c r="E13098" s="1"/>
      <c r="F13098" s="1"/>
      <c r="G13098" s="1"/>
      <c r="H13098" s="1"/>
      <c r="I13098" s="1"/>
      <c r="J13098" s="1"/>
      <c r="K13098" s="1"/>
      <c r="L13098" s="1"/>
      <c r="M13098" s="1"/>
    </row>
    <row r="13099" spans="5:13" x14ac:dyDescent="0.25">
      <c r="E13099" s="1"/>
      <c r="F13099" s="1"/>
      <c r="G13099" s="1"/>
      <c r="H13099" s="1"/>
      <c r="I13099" s="1"/>
      <c r="J13099" s="1"/>
      <c r="K13099" s="1"/>
      <c r="L13099" s="1"/>
      <c r="M13099" s="1"/>
    </row>
    <row r="13100" spans="5:13" x14ac:dyDescent="0.25">
      <c r="E13100" s="1"/>
      <c r="F13100" s="1"/>
      <c r="G13100" s="1"/>
      <c r="H13100" s="1"/>
      <c r="I13100" s="1"/>
      <c r="J13100" s="1"/>
      <c r="K13100" s="1"/>
      <c r="L13100" s="1"/>
      <c r="M13100" s="1"/>
    </row>
    <row r="13101" spans="5:13" x14ac:dyDescent="0.25">
      <c r="E13101" s="1"/>
      <c r="F13101" s="1"/>
      <c r="G13101" s="1"/>
      <c r="H13101" s="1"/>
      <c r="I13101" s="1"/>
      <c r="J13101" s="1"/>
      <c r="K13101" s="1"/>
      <c r="L13101" s="1"/>
      <c r="M13101" s="1"/>
    </row>
    <row r="13102" spans="5:13" x14ac:dyDescent="0.25">
      <c r="E13102" s="1"/>
      <c r="F13102" s="1"/>
      <c r="G13102" s="1"/>
      <c r="H13102" s="1"/>
      <c r="I13102" s="1"/>
      <c r="J13102" s="1"/>
      <c r="K13102" s="1"/>
      <c r="L13102" s="1"/>
      <c r="M13102" s="1"/>
    </row>
    <row r="13103" spans="5:13" x14ac:dyDescent="0.25">
      <c r="E13103" s="1"/>
      <c r="F13103" s="1"/>
      <c r="G13103" s="1"/>
      <c r="H13103" s="1"/>
      <c r="I13103" s="1"/>
      <c r="J13103" s="1"/>
      <c r="K13103" s="1"/>
      <c r="L13103" s="1"/>
      <c r="M13103" s="1"/>
    </row>
    <row r="13104" spans="5:13" x14ac:dyDescent="0.25">
      <c r="E13104" s="1"/>
      <c r="F13104" s="1"/>
      <c r="G13104" s="1"/>
      <c r="H13104" s="1"/>
      <c r="I13104" s="1"/>
      <c r="J13104" s="1"/>
      <c r="K13104" s="1"/>
      <c r="L13104" s="1"/>
      <c r="M13104" s="1"/>
    </row>
    <row r="13105" spans="5:13" x14ac:dyDescent="0.25">
      <c r="E13105" s="1"/>
      <c r="F13105" s="1"/>
      <c r="G13105" s="1"/>
      <c r="H13105" s="1"/>
      <c r="I13105" s="1"/>
      <c r="J13105" s="1"/>
      <c r="K13105" s="1"/>
      <c r="L13105" s="1"/>
      <c r="M13105" s="1"/>
    </row>
    <row r="13106" spans="5:13" x14ac:dyDescent="0.25">
      <c r="E13106" s="1"/>
      <c r="F13106" s="1"/>
      <c r="G13106" s="1"/>
      <c r="H13106" s="1"/>
      <c r="I13106" s="1"/>
      <c r="J13106" s="1"/>
      <c r="K13106" s="1"/>
      <c r="L13106" s="1"/>
      <c r="M13106" s="1"/>
    </row>
    <row r="13107" spans="5:13" x14ac:dyDescent="0.25">
      <c r="E13107" s="1"/>
      <c r="F13107" s="1"/>
      <c r="G13107" s="1"/>
      <c r="H13107" s="1"/>
      <c r="I13107" s="1"/>
      <c r="J13107" s="1"/>
      <c r="K13107" s="1"/>
      <c r="L13107" s="1"/>
      <c r="M13107" s="1"/>
    </row>
    <row r="13108" spans="5:13" x14ac:dyDescent="0.25">
      <c r="E13108" s="1"/>
      <c r="F13108" s="1"/>
      <c r="G13108" s="1"/>
      <c r="H13108" s="1"/>
      <c r="I13108" s="1"/>
      <c r="J13108" s="1"/>
      <c r="K13108" s="1"/>
      <c r="L13108" s="1"/>
      <c r="M13108" s="1"/>
    </row>
    <row r="13109" spans="5:13" x14ac:dyDescent="0.25">
      <c r="E13109" s="1"/>
      <c r="F13109" s="1"/>
      <c r="G13109" s="1"/>
      <c r="H13109" s="1"/>
      <c r="I13109" s="1"/>
      <c r="J13109" s="1"/>
      <c r="K13109" s="1"/>
      <c r="L13109" s="1"/>
      <c r="M13109" s="1"/>
    </row>
    <row r="13110" spans="5:13" x14ac:dyDescent="0.25">
      <c r="E13110" s="1"/>
      <c r="F13110" s="1"/>
      <c r="G13110" s="1"/>
      <c r="H13110" s="1"/>
      <c r="I13110" s="1"/>
      <c r="J13110" s="1"/>
      <c r="K13110" s="1"/>
      <c r="L13110" s="1"/>
      <c r="M13110" s="1"/>
    </row>
    <row r="13111" spans="5:13" x14ac:dyDescent="0.25">
      <c r="E13111" s="1"/>
      <c r="F13111" s="1"/>
      <c r="G13111" s="1"/>
      <c r="H13111" s="1"/>
      <c r="I13111" s="1"/>
      <c r="J13111" s="1"/>
      <c r="K13111" s="1"/>
      <c r="L13111" s="1"/>
      <c r="M13111" s="1"/>
    </row>
    <row r="13112" spans="5:13" x14ac:dyDescent="0.25">
      <c r="E13112" s="1"/>
      <c r="F13112" s="1"/>
      <c r="G13112" s="1"/>
      <c r="H13112" s="1"/>
      <c r="I13112" s="1"/>
      <c r="J13112" s="1"/>
      <c r="K13112" s="1"/>
      <c r="L13112" s="1"/>
      <c r="M13112" s="1"/>
    </row>
    <row r="13113" spans="5:13" x14ac:dyDescent="0.25">
      <c r="E13113" s="1"/>
      <c r="F13113" s="1"/>
      <c r="G13113" s="1"/>
      <c r="H13113" s="1"/>
      <c r="I13113" s="1"/>
      <c r="J13113" s="1"/>
      <c r="K13113" s="1"/>
      <c r="L13113" s="1"/>
      <c r="M13113" s="1"/>
    </row>
    <row r="13114" spans="5:13" x14ac:dyDescent="0.25">
      <c r="E13114" s="1"/>
      <c r="F13114" s="1"/>
      <c r="G13114" s="1"/>
      <c r="H13114" s="1"/>
      <c r="I13114" s="1"/>
      <c r="J13114" s="1"/>
      <c r="K13114" s="1"/>
      <c r="L13114" s="1"/>
      <c r="M13114" s="1"/>
    </row>
    <row r="13115" spans="5:13" x14ac:dyDescent="0.25">
      <c r="E13115" s="1"/>
      <c r="F13115" s="1"/>
      <c r="G13115" s="1"/>
      <c r="H13115" s="1"/>
      <c r="I13115" s="1"/>
      <c r="J13115" s="1"/>
      <c r="K13115" s="1"/>
      <c r="L13115" s="1"/>
      <c r="M13115" s="1"/>
    </row>
    <row r="13116" spans="5:13" x14ac:dyDescent="0.25">
      <c r="E13116" s="1"/>
      <c r="F13116" s="1"/>
      <c r="G13116" s="1"/>
      <c r="H13116" s="1"/>
      <c r="I13116" s="1"/>
      <c r="J13116" s="1"/>
      <c r="K13116" s="1"/>
      <c r="L13116" s="1"/>
      <c r="M13116" s="1"/>
    </row>
    <row r="13117" spans="5:13" x14ac:dyDescent="0.25">
      <c r="E13117" s="1"/>
      <c r="F13117" s="1"/>
      <c r="G13117" s="1"/>
      <c r="H13117" s="1"/>
      <c r="I13117" s="1"/>
      <c r="J13117" s="1"/>
      <c r="K13117" s="1"/>
      <c r="L13117" s="1"/>
      <c r="M13117" s="1"/>
    </row>
    <row r="13118" spans="5:13" x14ac:dyDescent="0.25">
      <c r="E13118" s="1"/>
      <c r="F13118" s="1"/>
      <c r="G13118" s="1"/>
      <c r="H13118" s="1"/>
      <c r="I13118" s="1"/>
      <c r="J13118" s="1"/>
      <c r="K13118" s="1"/>
      <c r="L13118" s="1"/>
      <c r="M13118" s="1"/>
    </row>
    <row r="13119" spans="5:13" x14ac:dyDescent="0.25">
      <c r="E13119" s="1"/>
      <c r="F13119" s="1"/>
      <c r="G13119" s="1"/>
      <c r="H13119" s="1"/>
      <c r="I13119" s="1"/>
      <c r="J13119" s="1"/>
      <c r="K13119" s="1"/>
      <c r="L13119" s="1"/>
      <c r="M13119" s="1"/>
    </row>
    <row r="13120" spans="5:13" x14ac:dyDescent="0.25">
      <c r="E13120" s="1"/>
      <c r="F13120" s="1"/>
      <c r="G13120" s="1"/>
      <c r="H13120" s="1"/>
      <c r="I13120" s="1"/>
      <c r="J13120" s="1"/>
      <c r="K13120" s="1"/>
      <c r="L13120" s="1"/>
      <c r="M13120" s="1"/>
    </row>
    <row r="13121" spans="5:13" x14ac:dyDescent="0.25">
      <c r="E13121" s="1"/>
      <c r="F13121" s="1"/>
      <c r="G13121" s="1"/>
      <c r="H13121" s="1"/>
      <c r="I13121" s="1"/>
      <c r="J13121" s="1"/>
      <c r="K13121" s="1"/>
      <c r="L13121" s="1"/>
      <c r="M13121" s="1"/>
    </row>
    <row r="13122" spans="5:13" x14ac:dyDescent="0.25">
      <c r="E13122" s="1"/>
      <c r="F13122" s="1"/>
      <c r="G13122" s="1"/>
      <c r="H13122" s="1"/>
      <c r="I13122" s="1"/>
      <c r="J13122" s="1"/>
      <c r="K13122" s="1"/>
      <c r="L13122" s="1"/>
      <c r="M13122" s="1"/>
    </row>
    <row r="13123" spans="5:13" x14ac:dyDescent="0.25">
      <c r="E13123" s="1"/>
      <c r="F13123" s="1"/>
      <c r="G13123" s="1"/>
      <c r="H13123" s="1"/>
      <c r="I13123" s="1"/>
      <c r="J13123" s="1"/>
      <c r="K13123" s="1"/>
      <c r="L13123" s="1"/>
      <c r="M13123" s="1"/>
    </row>
    <row r="13124" spans="5:13" x14ac:dyDescent="0.25">
      <c r="E13124" s="1"/>
      <c r="F13124" s="1"/>
      <c r="G13124" s="1"/>
      <c r="H13124" s="1"/>
      <c r="I13124" s="1"/>
      <c r="J13124" s="1"/>
      <c r="K13124" s="1"/>
      <c r="L13124" s="1"/>
      <c r="M13124" s="1"/>
    </row>
    <row r="13125" spans="5:13" x14ac:dyDescent="0.25">
      <c r="E13125" s="1"/>
      <c r="F13125" s="1"/>
      <c r="G13125" s="1"/>
      <c r="H13125" s="1"/>
      <c r="I13125" s="1"/>
      <c r="J13125" s="1"/>
      <c r="K13125" s="1"/>
      <c r="L13125" s="1"/>
      <c r="M13125" s="1"/>
    </row>
    <row r="13126" spans="5:13" x14ac:dyDescent="0.25">
      <c r="E13126" s="1"/>
      <c r="F13126" s="1"/>
      <c r="G13126" s="1"/>
      <c r="H13126" s="1"/>
      <c r="I13126" s="1"/>
      <c r="J13126" s="1"/>
      <c r="K13126" s="1"/>
      <c r="L13126" s="1"/>
      <c r="M13126" s="1"/>
    </row>
    <row r="13127" spans="5:13" x14ac:dyDescent="0.25">
      <c r="E13127" s="1"/>
      <c r="F13127" s="1"/>
      <c r="G13127" s="1"/>
      <c r="H13127" s="1"/>
      <c r="I13127" s="1"/>
      <c r="J13127" s="1"/>
      <c r="K13127" s="1"/>
      <c r="L13127" s="1"/>
      <c r="M13127" s="1"/>
    </row>
    <row r="13128" spans="5:13" x14ac:dyDescent="0.25">
      <c r="E13128" s="1"/>
      <c r="F13128" s="1"/>
      <c r="G13128" s="1"/>
      <c r="H13128" s="1"/>
      <c r="I13128" s="1"/>
      <c r="J13128" s="1"/>
      <c r="K13128" s="1"/>
      <c r="L13128" s="1"/>
      <c r="M13128" s="1"/>
    </row>
    <row r="13129" spans="5:13" x14ac:dyDescent="0.25">
      <c r="E13129" s="1"/>
      <c r="F13129" s="1"/>
      <c r="G13129" s="1"/>
      <c r="H13129" s="1"/>
      <c r="I13129" s="1"/>
      <c r="J13129" s="1"/>
      <c r="K13129" s="1"/>
      <c r="L13129" s="1"/>
      <c r="M13129" s="1"/>
    </row>
    <row r="13130" spans="5:13" x14ac:dyDescent="0.25">
      <c r="E13130" s="1"/>
      <c r="F13130" s="1"/>
      <c r="G13130" s="1"/>
      <c r="H13130" s="1"/>
      <c r="I13130" s="1"/>
      <c r="J13130" s="1"/>
      <c r="K13130" s="1"/>
      <c r="L13130" s="1"/>
      <c r="M13130" s="1"/>
    </row>
    <row r="13131" spans="5:13" x14ac:dyDescent="0.25">
      <c r="E13131" s="1"/>
      <c r="F13131" s="1"/>
      <c r="G13131" s="1"/>
      <c r="H13131" s="1"/>
      <c r="I13131" s="1"/>
      <c r="J13131" s="1"/>
      <c r="K13131" s="1"/>
      <c r="L13131" s="1"/>
      <c r="M13131" s="1"/>
    </row>
    <row r="13132" spans="5:13" x14ac:dyDescent="0.25">
      <c r="E13132" s="1"/>
      <c r="F13132" s="1"/>
      <c r="G13132" s="1"/>
      <c r="H13132" s="1"/>
      <c r="I13132" s="1"/>
      <c r="J13132" s="1"/>
      <c r="K13132" s="1"/>
      <c r="L13132" s="1"/>
      <c r="M13132" s="1"/>
    </row>
    <row r="13133" spans="5:13" x14ac:dyDescent="0.25">
      <c r="E13133" s="1"/>
      <c r="F13133" s="1"/>
      <c r="G13133" s="1"/>
      <c r="H13133" s="1"/>
      <c r="I13133" s="1"/>
      <c r="J13133" s="1"/>
      <c r="K13133" s="1"/>
      <c r="L13133" s="1"/>
      <c r="M13133" s="1"/>
    </row>
    <row r="13134" spans="5:13" x14ac:dyDescent="0.25">
      <c r="E13134" s="1"/>
      <c r="F13134" s="1"/>
      <c r="G13134" s="1"/>
      <c r="H13134" s="1"/>
      <c r="I13134" s="1"/>
      <c r="J13134" s="1"/>
      <c r="K13134" s="1"/>
      <c r="L13134" s="1"/>
      <c r="M13134" s="1"/>
    </row>
    <row r="13135" spans="5:13" x14ac:dyDescent="0.25">
      <c r="E13135" s="1"/>
      <c r="F13135" s="1"/>
      <c r="G13135" s="1"/>
      <c r="H13135" s="1"/>
      <c r="I13135" s="1"/>
      <c r="J13135" s="1"/>
      <c r="K13135" s="1"/>
      <c r="L13135" s="1"/>
      <c r="M13135" s="1"/>
    </row>
    <row r="13136" spans="5:13" x14ac:dyDescent="0.25">
      <c r="E13136" s="1"/>
      <c r="F13136" s="1"/>
      <c r="G13136" s="1"/>
      <c r="H13136" s="1"/>
      <c r="I13136" s="1"/>
      <c r="J13136" s="1"/>
      <c r="K13136" s="1"/>
      <c r="L13136" s="1"/>
      <c r="M13136" s="1"/>
    </row>
    <row r="13137" spans="5:13" x14ac:dyDescent="0.25">
      <c r="E13137" s="1"/>
      <c r="F13137" s="1"/>
      <c r="G13137" s="1"/>
      <c r="H13137" s="1"/>
      <c r="I13137" s="1"/>
      <c r="J13137" s="1"/>
      <c r="K13137" s="1"/>
      <c r="L13137" s="1"/>
      <c r="M13137" s="1"/>
    </row>
    <row r="13138" spans="5:13" x14ac:dyDescent="0.25">
      <c r="E13138" s="1"/>
      <c r="F13138" s="1"/>
      <c r="G13138" s="1"/>
      <c r="H13138" s="1"/>
      <c r="I13138" s="1"/>
      <c r="J13138" s="1"/>
      <c r="K13138" s="1"/>
      <c r="L13138" s="1"/>
      <c r="M13138" s="1"/>
    </row>
    <row r="13139" spans="5:13" x14ac:dyDescent="0.25">
      <c r="E13139" s="1"/>
      <c r="F13139" s="1"/>
      <c r="G13139" s="1"/>
      <c r="H13139" s="1"/>
      <c r="I13139" s="1"/>
      <c r="J13139" s="1"/>
      <c r="K13139" s="1"/>
      <c r="L13139" s="1"/>
      <c r="M13139" s="1"/>
    </row>
    <row r="13140" spans="5:13" x14ac:dyDescent="0.25">
      <c r="E13140" s="1"/>
      <c r="F13140" s="1"/>
      <c r="G13140" s="1"/>
      <c r="H13140" s="1"/>
      <c r="I13140" s="1"/>
      <c r="J13140" s="1"/>
      <c r="K13140" s="1"/>
      <c r="L13140" s="1"/>
      <c r="M13140" s="1"/>
    </row>
    <row r="13141" spans="5:13" x14ac:dyDescent="0.25">
      <c r="E13141" s="1"/>
      <c r="F13141" s="1"/>
      <c r="G13141" s="1"/>
      <c r="H13141" s="1"/>
      <c r="I13141" s="1"/>
      <c r="J13141" s="1"/>
      <c r="K13141" s="1"/>
      <c r="L13141" s="1"/>
      <c r="M13141" s="1"/>
    </row>
    <row r="13142" spans="5:13" x14ac:dyDescent="0.25">
      <c r="E13142" s="1"/>
      <c r="F13142" s="1"/>
      <c r="G13142" s="1"/>
      <c r="H13142" s="1"/>
      <c r="I13142" s="1"/>
      <c r="J13142" s="1"/>
      <c r="K13142" s="1"/>
      <c r="L13142" s="1"/>
      <c r="M13142" s="1"/>
    </row>
    <row r="13143" spans="5:13" x14ac:dyDescent="0.25">
      <c r="E13143" s="1"/>
      <c r="F13143" s="1"/>
      <c r="G13143" s="1"/>
      <c r="H13143" s="1"/>
      <c r="I13143" s="1"/>
      <c r="J13143" s="1"/>
      <c r="K13143" s="1"/>
      <c r="L13143" s="1"/>
      <c r="M13143" s="1"/>
    </row>
    <row r="13144" spans="5:13" x14ac:dyDescent="0.25">
      <c r="E13144" s="1"/>
      <c r="F13144" s="1"/>
      <c r="G13144" s="1"/>
      <c r="H13144" s="1"/>
      <c r="I13144" s="1"/>
      <c r="J13144" s="1"/>
      <c r="K13144" s="1"/>
      <c r="L13144" s="1"/>
      <c r="M13144" s="1"/>
    </row>
    <row r="13145" spans="5:13" x14ac:dyDescent="0.25">
      <c r="E13145" s="1"/>
      <c r="F13145" s="1"/>
      <c r="G13145" s="1"/>
      <c r="H13145" s="1"/>
      <c r="I13145" s="1"/>
      <c r="J13145" s="1"/>
      <c r="K13145" s="1"/>
      <c r="L13145" s="1"/>
      <c r="M13145" s="1"/>
    </row>
    <row r="13146" spans="5:13" x14ac:dyDescent="0.25">
      <c r="E13146" s="1"/>
      <c r="F13146" s="1"/>
      <c r="G13146" s="1"/>
      <c r="H13146" s="1"/>
      <c r="I13146" s="1"/>
      <c r="J13146" s="1"/>
      <c r="K13146" s="1"/>
      <c r="L13146" s="1"/>
      <c r="M13146" s="1"/>
    </row>
    <row r="13147" spans="5:13" x14ac:dyDescent="0.25">
      <c r="E13147" s="1"/>
      <c r="F13147" s="1"/>
      <c r="G13147" s="1"/>
      <c r="H13147" s="1"/>
      <c r="I13147" s="1"/>
      <c r="J13147" s="1"/>
      <c r="K13147" s="1"/>
      <c r="L13147" s="1"/>
      <c r="M13147" s="1"/>
    </row>
    <row r="13148" spans="5:13" x14ac:dyDescent="0.25">
      <c r="E13148" s="1"/>
      <c r="F13148" s="1"/>
      <c r="G13148" s="1"/>
      <c r="H13148" s="1"/>
      <c r="I13148" s="1"/>
      <c r="J13148" s="1"/>
      <c r="K13148" s="1"/>
      <c r="L13148" s="1"/>
      <c r="M13148" s="1"/>
    </row>
    <row r="13149" spans="5:13" x14ac:dyDescent="0.25">
      <c r="E13149" s="1"/>
      <c r="F13149" s="1"/>
      <c r="G13149" s="1"/>
      <c r="H13149" s="1"/>
      <c r="I13149" s="1"/>
      <c r="J13149" s="1"/>
      <c r="K13149" s="1"/>
      <c r="L13149" s="1"/>
      <c r="M13149" s="1"/>
    </row>
    <row r="13150" spans="5:13" x14ac:dyDescent="0.25">
      <c r="E13150" s="1"/>
      <c r="F13150" s="1"/>
      <c r="G13150" s="1"/>
      <c r="H13150" s="1"/>
      <c r="I13150" s="1"/>
      <c r="J13150" s="1"/>
      <c r="K13150" s="1"/>
      <c r="L13150" s="1"/>
      <c r="M13150" s="1"/>
    </row>
    <row r="13151" spans="5:13" x14ac:dyDescent="0.25">
      <c r="E13151" s="1"/>
      <c r="F13151" s="1"/>
      <c r="G13151" s="1"/>
      <c r="H13151" s="1"/>
      <c r="I13151" s="1"/>
      <c r="J13151" s="1"/>
      <c r="K13151" s="1"/>
      <c r="L13151" s="1"/>
      <c r="M13151" s="1"/>
    </row>
    <row r="13152" spans="5:13" x14ac:dyDescent="0.25">
      <c r="E13152" s="1"/>
      <c r="F13152" s="1"/>
      <c r="G13152" s="1"/>
      <c r="H13152" s="1"/>
      <c r="I13152" s="1"/>
      <c r="J13152" s="1"/>
      <c r="K13152" s="1"/>
      <c r="L13152" s="1"/>
      <c r="M13152" s="1"/>
    </row>
    <row r="13153" spans="5:13" x14ac:dyDescent="0.25">
      <c r="E13153" s="1"/>
      <c r="F13153" s="1"/>
      <c r="G13153" s="1"/>
      <c r="H13153" s="1"/>
      <c r="I13153" s="1"/>
      <c r="J13153" s="1"/>
      <c r="K13153" s="1"/>
      <c r="L13153" s="1"/>
      <c r="M13153" s="1"/>
    </row>
    <row r="13154" spans="5:13" x14ac:dyDescent="0.25">
      <c r="E13154" s="1"/>
      <c r="F13154" s="1"/>
      <c r="G13154" s="1"/>
      <c r="H13154" s="1"/>
      <c r="I13154" s="1"/>
      <c r="J13154" s="1"/>
      <c r="K13154" s="1"/>
      <c r="L13154" s="1"/>
      <c r="M13154" s="1"/>
    </row>
    <row r="13155" spans="5:13" x14ac:dyDescent="0.25">
      <c r="E13155" s="1"/>
      <c r="F13155" s="1"/>
      <c r="G13155" s="1"/>
      <c r="H13155" s="1"/>
      <c r="I13155" s="1"/>
      <c r="J13155" s="1"/>
      <c r="K13155" s="1"/>
      <c r="L13155" s="1"/>
      <c r="M13155" s="1"/>
    </row>
    <row r="13156" spans="5:13" x14ac:dyDescent="0.25">
      <c r="E13156" s="1"/>
      <c r="F13156" s="1"/>
      <c r="G13156" s="1"/>
      <c r="H13156" s="1"/>
      <c r="I13156" s="1"/>
      <c r="J13156" s="1"/>
      <c r="K13156" s="1"/>
      <c r="L13156" s="1"/>
      <c r="M13156" s="1"/>
    </row>
    <row r="13157" spans="5:13" x14ac:dyDescent="0.25">
      <c r="E13157" s="1"/>
      <c r="F13157" s="1"/>
      <c r="G13157" s="1"/>
      <c r="H13157" s="1"/>
      <c r="I13157" s="1"/>
      <c r="J13157" s="1"/>
      <c r="K13157" s="1"/>
      <c r="L13157" s="1"/>
      <c r="M13157" s="1"/>
    </row>
    <row r="13158" spans="5:13" x14ac:dyDescent="0.25">
      <c r="E13158" s="1"/>
      <c r="F13158" s="1"/>
      <c r="G13158" s="1"/>
      <c r="H13158" s="1"/>
      <c r="I13158" s="1"/>
      <c r="J13158" s="1"/>
      <c r="K13158" s="1"/>
      <c r="L13158" s="1"/>
      <c r="M13158" s="1"/>
    </row>
    <row r="13159" spans="5:13" x14ac:dyDescent="0.25">
      <c r="E13159" s="1"/>
      <c r="F13159" s="1"/>
      <c r="G13159" s="1"/>
      <c r="H13159" s="1"/>
      <c r="I13159" s="1"/>
      <c r="J13159" s="1"/>
      <c r="K13159" s="1"/>
      <c r="L13159" s="1"/>
      <c r="M13159" s="1"/>
    </row>
    <row r="13160" spans="5:13" x14ac:dyDescent="0.25">
      <c r="E13160" s="1"/>
      <c r="F13160" s="1"/>
      <c r="G13160" s="1"/>
      <c r="H13160" s="1"/>
      <c r="I13160" s="1"/>
      <c r="J13160" s="1"/>
      <c r="K13160" s="1"/>
      <c r="L13160" s="1"/>
      <c r="M13160" s="1"/>
    </row>
    <row r="13161" spans="5:13" x14ac:dyDescent="0.25">
      <c r="E13161" s="1"/>
      <c r="F13161" s="1"/>
      <c r="G13161" s="1"/>
      <c r="H13161" s="1"/>
      <c r="I13161" s="1"/>
      <c r="J13161" s="1"/>
      <c r="K13161" s="1"/>
      <c r="L13161" s="1"/>
      <c r="M13161" s="1"/>
    </row>
    <row r="13162" spans="5:13" x14ac:dyDescent="0.25">
      <c r="E13162" s="1"/>
      <c r="F13162" s="1"/>
      <c r="G13162" s="1"/>
      <c r="H13162" s="1"/>
      <c r="I13162" s="1"/>
      <c r="J13162" s="1"/>
      <c r="K13162" s="1"/>
      <c r="L13162" s="1"/>
      <c r="M13162" s="1"/>
    </row>
    <row r="13163" spans="5:13" x14ac:dyDescent="0.25">
      <c r="E13163" s="1"/>
      <c r="F13163" s="1"/>
      <c r="G13163" s="1"/>
      <c r="H13163" s="1"/>
      <c r="I13163" s="1"/>
      <c r="J13163" s="1"/>
      <c r="K13163" s="1"/>
      <c r="L13163" s="1"/>
      <c r="M13163" s="1"/>
    </row>
    <row r="13164" spans="5:13" x14ac:dyDescent="0.25">
      <c r="E13164" s="1"/>
      <c r="F13164" s="1"/>
      <c r="G13164" s="1"/>
      <c r="H13164" s="1"/>
      <c r="I13164" s="1"/>
      <c r="J13164" s="1"/>
      <c r="K13164" s="1"/>
      <c r="L13164" s="1"/>
      <c r="M13164" s="1"/>
    </row>
    <row r="13165" spans="5:13" x14ac:dyDescent="0.25">
      <c r="E13165" s="1"/>
      <c r="F13165" s="1"/>
      <c r="G13165" s="1"/>
      <c r="H13165" s="1"/>
      <c r="I13165" s="1"/>
      <c r="J13165" s="1"/>
      <c r="K13165" s="1"/>
      <c r="L13165" s="1"/>
      <c r="M13165" s="1"/>
    </row>
    <row r="13166" spans="5:13" x14ac:dyDescent="0.25">
      <c r="E13166" s="1"/>
      <c r="F13166" s="1"/>
      <c r="G13166" s="1"/>
      <c r="H13166" s="1"/>
      <c r="I13166" s="1"/>
      <c r="J13166" s="1"/>
      <c r="K13166" s="1"/>
      <c r="L13166" s="1"/>
      <c r="M13166" s="1"/>
    </row>
    <row r="13167" spans="5:13" x14ac:dyDescent="0.25">
      <c r="E13167" s="1"/>
      <c r="F13167" s="1"/>
      <c r="G13167" s="1"/>
      <c r="H13167" s="1"/>
      <c r="I13167" s="1"/>
      <c r="J13167" s="1"/>
      <c r="K13167" s="1"/>
      <c r="L13167" s="1"/>
      <c r="M13167" s="1"/>
    </row>
    <row r="13168" spans="5:13" x14ac:dyDescent="0.25">
      <c r="E13168" s="1"/>
      <c r="F13168" s="1"/>
      <c r="G13168" s="1"/>
      <c r="H13168" s="1"/>
      <c r="I13168" s="1"/>
      <c r="J13168" s="1"/>
      <c r="K13168" s="1"/>
      <c r="L13168" s="1"/>
      <c r="M13168" s="1"/>
    </row>
    <row r="13169" spans="5:13" x14ac:dyDescent="0.25">
      <c r="E13169" s="1"/>
      <c r="F13169" s="1"/>
      <c r="G13169" s="1"/>
      <c r="H13169" s="1"/>
      <c r="I13169" s="1"/>
      <c r="J13169" s="1"/>
      <c r="K13169" s="1"/>
      <c r="L13169" s="1"/>
      <c r="M13169" s="1"/>
    </row>
    <row r="13170" spans="5:13" x14ac:dyDescent="0.25">
      <c r="E13170" s="1"/>
      <c r="F13170" s="1"/>
      <c r="G13170" s="1"/>
      <c r="H13170" s="1"/>
      <c r="I13170" s="1"/>
      <c r="J13170" s="1"/>
      <c r="K13170" s="1"/>
      <c r="L13170" s="1"/>
      <c r="M13170" s="1"/>
    </row>
    <row r="13171" spans="5:13" x14ac:dyDescent="0.25">
      <c r="E13171" s="1"/>
      <c r="F13171" s="1"/>
      <c r="G13171" s="1"/>
      <c r="H13171" s="1"/>
      <c r="I13171" s="1"/>
      <c r="J13171" s="1"/>
      <c r="K13171" s="1"/>
      <c r="L13171" s="1"/>
      <c r="M13171" s="1"/>
    </row>
    <row r="13172" spans="5:13" x14ac:dyDescent="0.25">
      <c r="E13172" s="1"/>
      <c r="F13172" s="1"/>
      <c r="G13172" s="1"/>
      <c r="H13172" s="1"/>
      <c r="I13172" s="1"/>
      <c r="J13172" s="1"/>
      <c r="K13172" s="1"/>
      <c r="L13172" s="1"/>
      <c r="M13172" s="1"/>
    </row>
    <row r="13173" spans="5:13" x14ac:dyDescent="0.25">
      <c r="E13173" s="1"/>
      <c r="F13173" s="1"/>
      <c r="G13173" s="1"/>
      <c r="H13173" s="1"/>
      <c r="I13173" s="1"/>
      <c r="J13173" s="1"/>
      <c r="K13173" s="1"/>
      <c r="L13173" s="1"/>
      <c r="M13173" s="1"/>
    </row>
    <row r="13174" spans="5:13" x14ac:dyDescent="0.25">
      <c r="E13174" s="1"/>
      <c r="F13174" s="1"/>
      <c r="G13174" s="1"/>
      <c r="H13174" s="1"/>
      <c r="I13174" s="1"/>
      <c r="J13174" s="1"/>
      <c r="K13174" s="1"/>
      <c r="L13174" s="1"/>
      <c r="M13174" s="1"/>
    </row>
    <row r="13175" spans="5:13" x14ac:dyDescent="0.25">
      <c r="E13175" s="1"/>
      <c r="F13175" s="1"/>
      <c r="G13175" s="1"/>
      <c r="H13175" s="1"/>
      <c r="I13175" s="1"/>
      <c r="J13175" s="1"/>
      <c r="K13175" s="1"/>
      <c r="L13175" s="1"/>
      <c r="M13175" s="1"/>
    </row>
    <row r="13176" spans="5:13" x14ac:dyDescent="0.25">
      <c r="E13176" s="1"/>
      <c r="F13176" s="1"/>
      <c r="G13176" s="1"/>
      <c r="H13176" s="1"/>
      <c r="I13176" s="1"/>
      <c r="J13176" s="1"/>
      <c r="K13176" s="1"/>
      <c r="L13176" s="1"/>
      <c r="M13176" s="1"/>
    </row>
    <row r="13177" spans="5:13" x14ac:dyDescent="0.25">
      <c r="E13177" s="1"/>
      <c r="F13177" s="1"/>
      <c r="G13177" s="1"/>
      <c r="H13177" s="1"/>
      <c r="I13177" s="1"/>
      <c r="J13177" s="1"/>
      <c r="K13177" s="1"/>
      <c r="L13177" s="1"/>
      <c r="M13177" s="1"/>
    </row>
    <row r="13178" spans="5:13" x14ac:dyDescent="0.25">
      <c r="E13178" s="1"/>
      <c r="F13178" s="1"/>
      <c r="G13178" s="1"/>
      <c r="H13178" s="1"/>
      <c r="I13178" s="1"/>
      <c r="J13178" s="1"/>
      <c r="K13178" s="1"/>
      <c r="L13178" s="1"/>
      <c r="M13178" s="1"/>
    </row>
    <row r="13179" spans="5:13" x14ac:dyDescent="0.25">
      <c r="E13179" s="1"/>
      <c r="F13179" s="1"/>
      <c r="G13179" s="1"/>
      <c r="H13179" s="1"/>
      <c r="I13179" s="1"/>
      <c r="J13179" s="1"/>
      <c r="K13179" s="1"/>
      <c r="L13179" s="1"/>
      <c r="M13179" s="1"/>
    </row>
    <row r="13180" spans="5:13" x14ac:dyDescent="0.25">
      <c r="E13180" s="1"/>
      <c r="F13180" s="1"/>
      <c r="G13180" s="1"/>
      <c r="H13180" s="1"/>
      <c r="I13180" s="1"/>
      <c r="J13180" s="1"/>
      <c r="K13180" s="1"/>
      <c r="L13180" s="1"/>
      <c r="M13180" s="1"/>
    </row>
    <row r="13181" spans="5:13" x14ac:dyDescent="0.25">
      <c r="E13181" s="1"/>
      <c r="F13181" s="1"/>
      <c r="G13181" s="1"/>
      <c r="H13181" s="1"/>
      <c r="I13181" s="1"/>
      <c r="J13181" s="1"/>
      <c r="K13181" s="1"/>
      <c r="L13181" s="1"/>
      <c r="M13181" s="1"/>
    </row>
    <row r="13182" spans="5:13" x14ac:dyDescent="0.25">
      <c r="E13182" s="1"/>
      <c r="F13182" s="1"/>
      <c r="G13182" s="1"/>
      <c r="H13182" s="1"/>
      <c r="I13182" s="1"/>
      <c r="J13182" s="1"/>
      <c r="K13182" s="1"/>
      <c r="L13182" s="1"/>
      <c r="M13182" s="1"/>
    </row>
    <row r="13183" spans="5:13" x14ac:dyDescent="0.25">
      <c r="E13183" s="1"/>
      <c r="F13183" s="1"/>
      <c r="G13183" s="1"/>
      <c r="H13183" s="1"/>
      <c r="I13183" s="1"/>
      <c r="J13183" s="1"/>
      <c r="K13183" s="1"/>
      <c r="L13183" s="1"/>
      <c r="M13183" s="1"/>
    </row>
    <row r="13184" spans="5:13" x14ac:dyDescent="0.25">
      <c r="E13184" s="1"/>
      <c r="F13184" s="1"/>
      <c r="G13184" s="1"/>
      <c r="H13184" s="1"/>
      <c r="I13184" s="1"/>
      <c r="J13184" s="1"/>
      <c r="K13184" s="1"/>
      <c r="L13184" s="1"/>
      <c r="M13184" s="1"/>
    </row>
    <row r="13185" spans="5:13" x14ac:dyDescent="0.25">
      <c r="E13185" s="1"/>
      <c r="F13185" s="1"/>
      <c r="G13185" s="1"/>
      <c r="H13185" s="1"/>
      <c r="I13185" s="1"/>
      <c r="J13185" s="1"/>
      <c r="K13185" s="1"/>
      <c r="L13185" s="1"/>
      <c r="M13185" s="1"/>
    </row>
    <row r="13186" spans="5:13" x14ac:dyDescent="0.25">
      <c r="E13186" s="1"/>
      <c r="F13186" s="1"/>
      <c r="G13186" s="1"/>
      <c r="H13186" s="1"/>
      <c r="I13186" s="1"/>
      <c r="J13186" s="1"/>
      <c r="K13186" s="1"/>
      <c r="L13186" s="1"/>
      <c r="M13186" s="1"/>
    </row>
    <row r="13187" spans="5:13" x14ac:dyDescent="0.25">
      <c r="E13187" s="1"/>
      <c r="F13187" s="1"/>
      <c r="G13187" s="1"/>
      <c r="H13187" s="1"/>
      <c r="I13187" s="1"/>
      <c r="J13187" s="1"/>
      <c r="K13187" s="1"/>
      <c r="L13187" s="1"/>
      <c r="M13187" s="1"/>
    </row>
    <row r="13188" spans="5:13" x14ac:dyDescent="0.25">
      <c r="E13188" s="1"/>
      <c r="F13188" s="1"/>
      <c r="G13188" s="1"/>
      <c r="H13188" s="1"/>
      <c r="I13188" s="1"/>
      <c r="J13188" s="1"/>
      <c r="K13188" s="1"/>
      <c r="L13188" s="1"/>
      <c r="M13188" s="1"/>
    </row>
    <row r="13189" spans="5:13" x14ac:dyDescent="0.25">
      <c r="E13189" s="1"/>
      <c r="F13189" s="1"/>
      <c r="G13189" s="1"/>
      <c r="H13189" s="1"/>
      <c r="I13189" s="1"/>
      <c r="J13189" s="1"/>
      <c r="K13189" s="1"/>
      <c r="L13189" s="1"/>
      <c r="M13189" s="1"/>
    </row>
    <row r="13190" spans="5:13" x14ac:dyDescent="0.25">
      <c r="E13190" s="1"/>
      <c r="F13190" s="1"/>
      <c r="G13190" s="1"/>
      <c r="H13190" s="1"/>
      <c r="I13190" s="1"/>
      <c r="J13190" s="1"/>
      <c r="K13190" s="1"/>
      <c r="L13190" s="1"/>
      <c r="M13190" s="1"/>
    </row>
    <row r="13191" spans="5:13" x14ac:dyDescent="0.25">
      <c r="E13191" s="1"/>
      <c r="F13191" s="1"/>
      <c r="G13191" s="1"/>
      <c r="H13191" s="1"/>
      <c r="I13191" s="1"/>
      <c r="J13191" s="1"/>
      <c r="K13191" s="1"/>
      <c r="L13191" s="1"/>
      <c r="M13191" s="1"/>
    </row>
    <row r="13192" spans="5:13" x14ac:dyDescent="0.25">
      <c r="E13192" s="1"/>
      <c r="F13192" s="1"/>
      <c r="G13192" s="1"/>
      <c r="H13192" s="1"/>
      <c r="I13192" s="1"/>
      <c r="J13192" s="1"/>
      <c r="K13192" s="1"/>
      <c r="L13192" s="1"/>
      <c r="M13192" s="1"/>
    </row>
    <row r="13193" spans="5:13" x14ac:dyDescent="0.25">
      <c r="E13193" s="1"/>
      <c r="F13193" s="1"/>
      <c r="G13193" s="1"/>
      <c r="H13193" s="1"/>
      <c r="I13193" s="1"/>
      <c r="J13193" s="1"/>
      <c r="K13193" s="1"/>
      <c r="L13193" s="1"/>
      <c r="M13193" s="1"/>
    </row>
    <row r="13194" spans="5:13" x14ac:dyDescent="0.25">
      <c r="E13194" s="1"/>
      <c r="F13194" s="1"/>
      <c r="G13194" s="1"/>
      <c r="H13194" s="1"/>
      <c r="I13194" s="1"/>
      <c r="J13194" s="1"/>
      <c r="K13194" s="1"/>
      <c r="L13194" s="1"/>
      <c r="M13194" s="1"/>
    </row>
    <row r="13195" spans="5:13" x14ac:dyDescent="0.25">
      <c r="E13195" s="1"/>
      <c r="F13195" s="1"/>
      <c r="G13195" s="1"/>
      <c r="H13195" s="1"/>
      <c r="I13195" s="1"/>
      <c r="J13195" s="1"/>
      <c r="K13195" s="1"/>
      <c r="L13195" s="1"/>
      <c r="M13195" s="1"/>
    </row>
    <row r="13196" spans="5:13" x14ac:dyDescent="0.25">
      <c r="E13196" s="1"/>
      <c r="F13196" s="1"/>
      <c r="G13196" s="1"/>
      <c r="H13196" s="1"/>
      <c r="I13196" s="1"/>
      <c r="J13196" s="1"/>
      <c r="K13196" s="1"/>
      <c r="L13196" s="1"/>
      <c r="M13196" s="1"/>
    </row>
    <row r="13197" spans="5:13" x14ac:dyDescent="0.25">
      <c r="E13197" s="1"/>
      <c r="F13197" s="1"/>
      <c r="G13197" s="1"/>
      <c r="H13197" s="1"/>
      <c r="I13197" s="1"/>
      <c r="J13197" s="1"/>
      <c r="K13197" s="1"/>
      <c r="L13197" s="1"/>
      <c r="M13197" s="1"/>
    </row>
    <row r="13198" spans="5:13" x14ac:dyDescent="0.25">
      <c r="E13198" s="1"/>
      <c r="F13198" s="1"/>
      <c r="G13198" s="1"/>
      <c r="H13198" s="1"/>
      <c r="I13198" s="1"/>
      <c r="J13198" s="1"/>
      <c r="K13198" s="1"/>
      <c r="L13198" s="1"/>
      <c r="M13198" s="1"/>
    </row>
    <row r="13199" spans="5:13" x14ac:dyDescent="0.25">
      <c r="E13199" s="1"/>
      <c r="F13199" s="1"/>
      <c r="G13199" s="1"/>
      <c r="H13199" s="1"/>
      <c r="I13199" s="1"/>
      <c r="J13199" s="1"/>
      <c r="K13199" s="1"/>
      <c r="L13199" s="1"/>
      <c r="M13199" s="1"/>
    </row>
    <row r="13200" spans="5:13" x14ac:dyDescent="0.25">
      <c r="E13200" s="1"/>
      <c r="F13200" s="1"/>
      <c r="G13200" s="1"/>
      <c r="H13200" s="1"/>
      <c r="I13200" s="1"/>
      <c r="J13200" s="1"/>
      <c r="K13200" s="1"/>
      <c r="L13200" s="1"/>
      <c r="M13200" s="1"/>
    </row>
    <row r="13201" spans="5:13" x14ac:dyDescent="0.25">
      <c r="E13201" s="1"/>
      <c r="F13201" s="1"/>
      <c r="G13201" s="1"/>
      <c r="H13201" s="1"/>
      <c r="I13201" s="1"/>
      <c r="J13201" s="1"/>
      <c r="K13201" s="1"/>
      <c r="L13201" s="1"/>
      <c r="M13201" s="1"/>
    </row>
    <row r="13202" spans="5:13" x14ac:dyDescent="0.25">
      <c r="E13202" s="1"/>
      <c r="F13202" s="1"/>
      <c r="G13202" s="1"/>
      <c r="H13202" s="1"/>
      <c r="I13202" s="1"/>
      <c r="J13202" s="1"/>
      <c r="K13202" s="1"/>
      <c r="L13202" s="1"/>
      <c r="M13202" s="1"/>
    </row>
    <row r="13203" spans="5:13" x14ac:dyDescent="0.25">
      <c r="E13203" s="1"/>
      <c r="F13203" s="1"/>
      <c r="G13203" s="1"/>
      <c r="H13203" s="1"/>
      <c r="I13203" s="1"/>
      <c r="J13203" s="1"/>
      <c r="K13203" s="1"/>
      <c r="L13203" s="1"/>
      <c r="M13203" s="1"/>
    </row>
    <row r="13204" spans="5:13" x14ac:dyDescent="0.25">
      <c r="E13204" s="1"/>
      <c r="F13204" s="1"/>
      <c r="G13204" s="1"/>
      <c r="H13204" s="1"/>
      <c r="I13204" s="1"/>
      <c r="J13204" s="1"/>
      <c r="K13204" s="1"/>
      <c r="L13204" s="1"/>
      <c r="M13204" s="1"/>
    </row>
    <row r="13205" spans="5:13" x14ac:dyDescent="0.25">
      <c r="E13205" s="1"/>
      <c r="F13205" s="1"/>
      <c r="G13205" s="1"/>
      <c r="H13205" s="1"/>
      <c r="I13205" s="1"/>
      <c r="J13205" s="1"/>
      <c r="K13205" s="1"/>
      <c r="L13205" s="1"/>
      <c r="M13205" s="1"/>
    </row>
    <row r="13206" spans="5:13" x14ac:dyDescent="0.25">
      <c r="E13206" s="1"/>
      <c r="F13206" s="1"/>
      <c r="G13206" s="1"/>
      <c r="H13206" s="1"/>
      <c r="I13206" s="1"/>
      <c r="J13206" s="1"/>
      <c r="K13206" s="1"/>
      <c r="L13206" s="1"/>
      <c r="M13206" s="1"/>
    </row>
    <row r="13207" spans="5:13" x14ac:dyDescent="0.25">
      <c r="E13207" s="1"/>
      <c r="F13207" s="1"/>
      <c r="G13207" s="1"/>
      <c r="H13207" s="1"/>
      <c r="I13207" s="1"/>
      <c r="J13207" s="1"/>
      <c r="K13207" s="1"/>
      <c r="L13207" s="1"/>
      <c r="M13207" s="1"/>
    </row>
    <row r="13208" spans="5:13" x14ac:dyDescent="0.25">
      <c r="E13208" s="1"/>
      <c r="F13208" s="1"/>
      <c r="G13208" s="1"/>
      <c r="H13208" s="1"/>
      <c r="I13208" s="1"/>
      <c r="J13208" s="1"/>
      <c r="K13208" s="1"/>
      <c r="L13208" s="1"/>
      <c r="M13208" s="1"/>
    </row>
    <row r="13209" spans="5:13" x14ac:dyDescent="0.25">
      <c r="E13209" s="1"/>
      <c r="F13209" s="1"/>
      <c r="G13209" s="1"/>
      <c r="H13209" s="1"/>
      <c r="I13209" s="1"/>
      <c r="J13209" s="1"/>
      <c r="K13209" s="1"/>
      <c r="L13209" s="1"/>
      <c r="M13209" s="1"/>
    </row>
    <row r="13210" spans="5:13" x14ac:dyDescent="0.25">
      <c r="E13210" s="1"/>
      <c r="F13210" s="1"/>
      <c r="G13210" s="1"/>
      <c r="H13210" s="1"/>
      <c r="I13210" s="1"/>
      <c r="J13210" s="1"/>
      <c r="K13210" s="1"/>
      <c r="L13210" s="1"/>
      <c r="M13210" s="1"/>
    </row>
    <row r="13211" spans="5:13" x14ac:dyDescent="0.25">
      <c r="E13211" s="1"/>
      <c r="F13211" s="1"/>
      <c r="G13211" s="1"/>
      <c r="H13211" s="1"/>
      <c r="I13211" s="1"/>
      <c r="J13211" s="1"/>
      <c r="K13211" s="1"/>
      <c r="L13211" s="1"/>
      <c r="M13211" s="1"/>
    </row>
    <row r="13212" spans="5:13" x14ac:dyDescent="0.25">
      <c r="E13212" s="1"/>
      <c r="F13212" s="1"/>
      <c r="G13212" s="1"/>
      <c r="H13212" s="1"/>
      <c r="I13212" s="1"/>
      <c r="J13212" s="1"/>
      <c r="K13212" s="1"/>
      <c r="L13212" s="1"/>
      <c r="M13212" s="1"/>
    </row>
    <row r="13213" spans="5:13" x14ac:dyDescent="0.25">
      <c r="E13213" s="1"/>
      <c r="F13213" s="1"/>
      <c r="G13213" s="1"/>
      <c r="H13213" s="1"/>
      <c r="I13213" s="1"/>
      <c r="J13213" s="1"/>
      <c r="K13213" s="1"/>
      <c r="L13213" s="1"/>
      <c r="M13213" s="1"/>
    </row>
    <row r="13214" spans="5:13" x14ac:dyDescent="0.25">
      <c r="E13214" s="1"/>
      <c r="F13214" s="1"/>
      <c r="G13214" s="1"/>
      <c r="H13214" s="1"/>
      <c r="I13214" s="1"/>
      <c r="J13214" s="1"/>
      <c r="K13214" s="1"/>
      <c r="L13214" s="1"/>
      <c r="M13214" s="1"/>
    </row>
    <row r="13215" spans="5:13" x14ac:dyDescent="0.25">
      <c r="E13215" s="1"/>
      <c r="F13215" s="1"/>
      <c r="G13215" s="1"/>
      <c r="H13215" s="1"/>
      <c r="I13215" s="1"/>
      <c r="J13215" s="1"/>
      <c r="K13215" s="1"/>
      <c r="L13215" s="1"/>
      <c r="M13215" s="1"/>
    </row>
    <row r="13216" spans="5:13" x14ac:dyDescent="0.25">
      <c r="E13216" s="1"/>
      <c r="F13216" s="1"/>
      <c r="G13216" s="1"/>
      <c r="H13216" s="1"/>
      <c r="I13216" s="1"/>
      <c r="J13216" s="1"/>
      <c r="K13216" s="1"/>
      <c r="L13216" s="1"/>
      <c r="M13216" s="1"/>
    </row>
    <row r="13217" spans="5:13" x14ac:dyDescent="0.25">
      <c r="E13217" s="1"/>
      <c r="F13217" s="1"/>
      <c r="G13217" s="1"/>
      <c r="H13217" s="1"/>
      <c r="I13217" s="1"/>
      <c r="J13217" s="1"/>
      <c r="K13217" s="1"/>
      <c r="L13217" s="1"/>
      <c r="M13217" s="1"/>
    </row>
    <row r="13218" spans="5:13" x14ac:dyDescent="0.25">
      <c r="E13218" s="1"/>
      <c r="F13218" s="1"/>
      <c r="G13218" s="1"/>
      <c r="H13218" s="1"/>
      <c r="I13218" s="1"/>
      <c r="J13218" s="1"/>
      <c r="K13218" s="1"/>
      <c r="L13218" s="1"/>
      <c r="M13218" s="1"/>
    </row>
    <row r="13219" spans="5:13" x14ac:dyDescent="0.25">
      <c r="E13219" s="1"/>
      <c r="F13219" s="1"/>
      <c r="G13219" s="1"/>
      <c r="H13219" s="1"/>
      <c r="I13219" s="1"/>
      <c r="J13219" s="1"/>
      <c r="K13219" s="1"/>
      <c r="L13219" s="1"/>
      <c r="M13219" s="1"/>
    </row>
    <row r="13220" spans="5:13" x14ac:dyDescent="0.25">
      <c r="E13220" s="1"/>
      <c r="F13220" s="1"/>
      <c r="G13220" s="1"/>
      <c r="H13220" s="1"/>
      <c r="I13220" s="1"/>
      <c r="J13220" s="1"/>
      <c r="K13220" s="1"/>
      <c r="L13220" s="1"/>
      <c r="M13220" s="1"/>
    </row>
    <row r="13221" spans="5:13" x14ac:dyDescent="0.25">
      <c r="E13221" s="1"/>
      <c r="F13221" s="1"/>
      <c r="G13221" s="1"/>
      <c r="H13221" s="1"/>
      <c r="I13221" s="1"/>
      <c r="J13221" s="1"/>
      <c r="K13221" s="1"/>
      <c r="L13221" s="1"/>
      <c r="M13221" s="1"/>
    </row>
    <row r="13222" spans="5:13" x14ac:dyDescent="0.25">
      <c r="E13222" s="1"/>
      <c r="F13222" s="1"/>
      <c r="G13222" s="1"/>
      <c r="H13222" s="1"/>
      <c r="I13222" s="1"/>
      <c r="J13222" s="1"/>
      <c r="K13222" s="1"/>
      <c r="L13222" s="1"/>
      <c r="M13222" s="1"/>
    </row>
    <row r="13223" spans="5:13" x14ac:dyDescent="0.25">
      <c r="E13223" s="1"/>
      <c r="F13223" s="1"/>
      <c r="G13223" s="1"/>
      <c r="H13223" s="1"/>
      <c r="I13223" s="1"/>
      <c r="J13223" s="1"/>
      <c r="K13223" s="1"/>
      <c r="L13223" s="1"/>
      <c r="M13223" s="1"/>
    </row>
    <row r="13224" spans="5:13" x14ac:dyDescent="0.25">
      <c r="E13224" s="1"/>
      <c r="F13224" s="1"/>
      <c r="G13224" s="1"/>
      <c r="H13224" s="1"/>
      <c r="I13224" s="1"/>
      <c r="J13224" s="1"/>
      <c r="K13224" s="1"/>
      <c r="L13224" s="1"/>
      <c r="M13224" s="1"/>
    </row>
    <row r="13225" spans="5:13" x14ac:dyDescent="0.25">
      <c r="E13225" s="1"/>
      <c r="F13225" s="1"/>
      <c r="G13225" s="1"/>
      <c r="H13225" s="1"/>
      <c r="I13225" s="1"/>
      <c r="J13225" s="1"/>
      <c r="K13225" s="1"/>
      <c r="L13225" s="1"/>
      <c r="M13225" s="1"/>
    </row>
    <row r="13226" spans="5:13" x14ac:dyDescent="0.25">
      <c r="E13226" s="1"/>
      <c r="F13226" s="1"/>
      <c r="G13226" s="1"/>
      <c r="H13226" s="1"/>
      <c r="I13226" s="1"/>
      <c r="J13226" s="1"/>
      <c r="K13226" s="1"/>
      <c r="L13226" s="1"/>
      <c r="M13226" s="1"/>
    </row>
    <row r="13227" spans="5:13" x14ac:dyDescent="0.25">
      <c r="E13227" s="1"/>
      <c r="F13227" s="1"/>
      <c r="G13227" s="1"/>
      <c r="H13227" s="1"/>
      <c r="I13227" s="1"/>
      <c r="J13227" s="1"/>
      <c r="K13227" s="1"/>
      <c r="L13227" s="1"/>
      <c r="M13227" s="1"/>
    </row>
    <row r="13228" spans="5:13" x14ac:dyDescent="0.25">
      <c r="E13228" s="1"/>
      <c r="F13228" s="1"/>
      <c r="G13228" s="1"/>
      <c r="H13228" s="1"/>
      <c r="I13228" s="1"/>
      <c r="J13228" s="1"/>
      <c r="K13228" s="1"/>
      <c r="L13228" s="1"/>
      <c r="M13228" s="1"/>
    </row>
    <row r="13229" spans="5:13" x14ac:dyDescent="0.25">
      <c r="E13229" s="1"/>
      <c r="F13229" s="1"/>
      <c r="G13229" s="1"/>
      <c r="H13229" s="1"/>
      <c r="I13229" s="1"/>
      <c r="J13229" s="1"/>
      <c r="K13229" s="1"/>
      <c r="L13229" s="1"/>
      <c r="M13229" s="1"/>
    </row>
    <row r="13230" spans="5:13" x14ac:dyDescent="0.25">
      <c r="E13230" s="1"/>
      <c r="F13230" s="1"/>
      <c r="G13230" s="1"/>
      <c r="H13230" s="1"/>
      <c r="I13230" s="1"/>
      <c r="J13230" s="1"/>
      <c r="K13230" s="1"/>
      <c r="L13230" s="1"/>
      <c r="M13230" s="1"/>
    </row>
    <row r="13231" spans="5:13" x14ac:dyDescent="0.25">
      <c r="E13231" s="1"/>
      <c r="F13231" s="1"/>
      <c r="G13231" s="1"/>
      <c r="H13231" s="1"/>
      <c r="I13231" s="1"/>
      <c r="J13231" s="1"/>
      <c r="K13231" s="1"/>
      <c r="L13231" s="1"/>
      <c r="M13231" s="1"/>
    </row>
    <row r="13232" spans="5:13" x14ac:dyDescent="0.25">
      <c r="E13232" s="1"/>
      <c r="F13232" s="1"/>
      <c r="G13232" s="1"/>
      <c r="H13232" s="1"/>
      <c r="I13232" s="1"/>
      <c r="J13232" s="1"/>
      <c r="K13232" s="1"/>
      <c r="L13232" s="1"/>
      <c r="M13232" s="1"/>
    </row>
    <row r="13233" spans="5:13" x14ac:dyDescent="0.25">
      <c r="E13233" s="1"/>
      <c r="F13233" s="1"/>
      <c r="G13233" s="1"/>
      <c r="H13233" s="1"/>
      <c r="I13233" s="1"/>
      <c r="J13233" s="1"/>
      <c r="K13233" s="1"/>
      <c r="L13233" s="1"/>
      <c r="M13233" s="1"/>
    </row>
    <row r="13234" spans="5:13" x14ac:dyDescent="0.25">
      <c r="E13234" s="1"/>
      <c r="F13234" s="1"/>
      <c r="G13234" s="1"/>
      <c r="H13234" s="1"/>
      <c r="I13234" s="1"/>
      <c r="J13234" s="1"/>
      <c r="K13234" s="1"/>
      <c r="L13234" s="1"/>
      <c r="M13234" s="1"/>
    </row>
    <row r="13235" spans="5:13" x14ac:dyDescent="0.25">
      <c r="E13235" s="1"/>
      <c r="F13235" s="1"/>
      <c r="G13235" s="1"/>
      <c r="H13235" s="1"/>
      <c r="I13235" s="1"/>
      <c r="J13235" s="1"/>
      <c r="K13235" s="1"/>
      <c r="L13235" s="1"/>
      <c r="M13235" s="1"/>
    </row>
    <row r="13236" spans="5:13" x14ac:dyDescent="0.25">
      <c r="E13236" s="1"/>
      <c r="F13236" s="1"/>
      <c r="G13236" s="1"/>
      <c r="H13236" s="1"/>
      <c r="I13236" s="1"/>
      <c r="J13236" s="1"/>
      <c r="K13236" s="1"/>
      <c r="L13236" s="1"/>
      <c r="M13236" s="1"/>
    </row>
    <row r="13237" spans="5:13" x14ac:dyDescent="0.25">
      <c r="E13237" s="1"/>
      <c r="F13237" s="1"/>
      <c r="G13237" s="1"/>
      <c r="H13237" s="1"/>
      <c r="I13237" s="1"/>
      <c r="J13237" s="1"/>
      <c r="K13237" s="1"/>
      <c r="L13237" s="1"/>
      <c r="M13237" s="1"/>
    </row>
    <row r="13238" spans="5:13" x14ac:dyDescent="0.25">
      <c r="E13238" s="1"/>
      <c r="F13238" s="1"/>
      <c r="G13238" s="1"/>
      <c r="H13238" s="1"/>
      <c r="I13238" s="1"/>
      <c r="J13238" s="1"/>
      <c r="K13238" s="1"/>
      <c r="L13238" s="1"/>
      <c r="M13238" s="1"/>
    </row>
    <row r="13239" spans="5:13" x14ac:dyDescent="0.25">
      <c r="E13239" s="1"/>
      <c r="F13239" s="1"/>
      <c r="G13239" s="1"/>
      <c r="H13239" s="1"/>
      <c r="I13239" s="1"/>
      <c r="J13239" s="1"/>
      <c r="K13239" s="1"/>
      <c r="L13239" s="1"/>
      <c r="M13239" s="1"/>
    </row>
    <row r="13240" spans="5:13" x14ac:dyDescent="0.25">
      <c r="E13240" s="1"/>
      <c r="F13240" s="1"/>
      <c r="G13240" s="1"/>
      <c r="H13240" s="1"/>
      <c r="I13240" s="1"/>
      <c r="J13240" s="1"/>
      <c r="K13240" s="1"/>
      <c r="L13240" s="1"/>
      <c r="M13240" s="1"/>
    </row>
    <row r="13241" spans="5:13" x14ac:dyDescent="0.25">
      <c r="E13241" s="1"/>
      <c r="F13241" s="1"/>
      <c r="G13241" s="1"/>
      <c r="H13241" s="1"/>
      <c r="I13241" s="1"/>
      <c r="J13241" s="1"/>
      <c r="K13241" s="1"/>
      <c r="L13241" s="1"/>
      <c r="M13241" s="1"/>
    </row>
    <row r="13242" spans="5:13" x14ac:dyDescent="0.25">
      <c r="E13242" s="1"/>
      <c r="F13242" s="1"/>
      <c r="G13242" s="1"/>
      <c r="H13242" s="1"/>
      <c r="I13242" s="1"/>
      <c r="J13242" s="1"/>
      <c r="K13242" s="1"/>
      <c r="L13242" s="1"/>
      <c r="M13242" s="1"/>
    </row>
    <row r="13243" spans="5:13" x14ac:dyDescent="0.25">
      <c r="E13243" s="1"/>
      <c r="F13243" s="1"/>
      <c r="G13243" s="1"/>
      <c r="H13243" s="1"/>
      <c r="I13243" s="1"/>
      <c r="J13243" s="1"/>
      <c r="K13243" s="1"/>
      <c r="L13243" s="1"/>
      <c r="M13243" s="1"/>
    </row>
    <row r="13244" spans="5:13" x14ac:dyDescent="0.25">
      <c r="E13244" s="1"/>
      <c r="F13244" s="1"/>
      <c r="G13244" s="1"/>
      <c r="H13244" s="1"/>
      <c r="I13244" s="1"/>
      <c r="J13244" s="1"/>
      <c r="K13244" s="1"/>
      <c r="L13244" s="1"/>
      <c r="M13244" s="1"/>
    </row>
    <row r="13245" spans="5:13" x14ac:dyDescent="0.25">
      <c r="E13245" s="1"/>
      <c r="F13245" s="1"/>
      <c r="G13245" s="1"/>
      <c r="H13245" s="1"/>
      <c r="I13245" s="1"/>
      <c r="J13245" s="1"/>
      <c r="K13245" s="1"/>
      <c r="L13245" s="1"/>
      <c r="M13245" s="1"/>
    </row>
    <row r="13246" spans="5:13" x14ac:dyDescent="0.25">
      <c r="E13246" s="1"/>
      <c r="F13246" s="1"/>
      <c r="G13246" s="1"/>
      <c r="H13246" s="1"/>
      <c r="I13246" s="1"/>
      <c r="J13246" s="1"/>
      <c r="K13246" s="1"/>
      <c r="L13246" s="1"/>
      <c r="M13246" s="1"/>
    </row>
    <row r="13247" spans="5:13" x14ac:dyDescent="0.25">
      <c r="E13247" s="1"/>
      <c r="F13247" s="1"/>
      <c r="G13247" s="1"/>
      <c r="H13247" s="1"/>
      <c r="I13247" s="1"/>
      <c r="J13247" s="1"/>
      <c r="K13247" s="1"/>
      <c r="L13247" s="1"/>
      <c r="M13247" s="1"/>
    </row>
    <row r="13248" spans="5:13" x14ac:dyDescent="0.25">
      <c r="E13248" s="1"/>
      <c r="F13248" s="1"/>
      <c r="G13248" s="1"/>
      <c r="H13248" s="1"/>
      <c r="I13248" s="1"/>
      <c r="J13248" s="1"/>
      <c r="K13248" s="1"/>
      <c r="L13248" s="1"/>
      <c r="M13248" s="1"/>
    </row>
    <row r="13249" spans="5:13" x14ac:dyDescent="0.25">
      <c r="E13249" s="1"/>
      <c r="F13249" s="1"/>
      <c r="G13249" s="1"/>
      <c r="H13249" s="1"/>
      <c r="I13249" s="1"/>
      <c r="J13249" s="1"/>
      <c r="K13249" s="1"/>
      <c r="L13249" s="1"/>
      <c r="M13249" s="1"/>
    </row>
    <row r="13250" spans="5:13" x14ac:dyDescent="0.25">
      <c r="E13250" s="1"/>
      <c r="F13250" s="1"/>
      <c r="G13250" s="1"/>
      <c r="H13250" s="1"/>
      <c r="I13250" s="1"/>
      <c r="J13250" s="1"/>
      <c r="K13250" s="1"/>
      <c r="L13250" s="1"/>
      <c r="M13250" s="1"/>
    </row>
    <row r="13251" spans="5:13" x14ac:dyDescent="0.25">
      <c r="E13251" s="1"/>
      <c r="F13251" s="1"/>
      <c r="G13251" s="1"/>
      <c r="H13251" s="1"/>
      <c r="I13251" s="1"/>
      <c r="J13251" s="1"/>
      <c r="K13251" s="1"/>
      <c r="L13251" s="1"/>
      <c r="M13251" s="1"/>
    </row>
    <row r="13252" spans="5:13" x14ac:dyDescent="0.25">
      <c r="E13252" s="1"/>
      <c r="F13252" s="1"/>
      <c r="G13252" s="1"/>
      <c r="H13252" s="1"/>
      <c r="I13252" s="1"/>
      <c r="J13252" s="1"/>
      <c r="K13252" s="1"/>
      <c r="L13252" s="1"/>
      <c r="M13252" s="1"/>
    </row>
    <row r="13253" spans="5:13" x14ac:dyDescent="0.25">
      <c r="E13253" s="1"/>
      <c r="F13253" s="1"/>
      <c r="G13253" s="1"/>
      <c r="H13253" s="1"/>
      <c r="I13253" s="1"/>
      <c r="J13253" s="1"/>
      <c r="K13253" s="1"/>
      <c r="L13253" s="1"/>
      <c r="M13253" s="1"/>
    </row>
    <row r="13254" spans="5:13" x14ac:dyDescent="0.25">
      <c r="E13254" s="1"/>
      <c r="F13254" s="1"/>
      <c r="G13254" s="1"/>
      <c r="H13254" s="1"/>
      <c r="I13254" s="1"/>
      <c r="J13254" s="1"/>
      <c r="K13254" s="1"/>
      <c r="L13254" s="1"/>
      <c r="M13254" s="1"/>
    </row>
    <row r="13255" spans="5:13" x14ac:dyDescent="0.25">
      <c r="E13255" s="1"/>
      <c r="F13255" s="1"/>
      <c r="G13255" s="1"/>
      <c r="H13255" s="1"/>
      <c r="I13255" s="1"/>
      <c r="J13255" s="1"/>
      <c r="K13255" s="1"/>
      <c r="L13255" s="1"/>
      <c r="M13255" s="1"/>
    </row>
    <row r="13256" spans="5:13" x14ac:dyDescent="0.25">
      <c r="E13256" s="1"/>
      <c r="F13256" s="1"/>
      <c r="G13256" s="1"/>
      <c r="H13256" s="1"/>
      <c r="I13256" s="1"/>
      <c r="J13256" s="1"/>
      <c r="K13256" s="1"/>
      <c r="L13256" s="1"/>
      <c r="M13256" s="1"/>
    </row>
    <row r="13257" spans="5:13" x14ac:dyDescent="0.25">
      <c r="E13257" s="1"/>
      <c r="F13257" s="1"/>
      <c r="G13257" s="1"/>
      <c r="H13257" s="1"/>
      <c r="I13257" s="1"/>
      <c r="J13257" s="1"/>
      <c r="K13257" s="1"/>
      <c r="L13257" s="1"/>
      <c r="M13257" s="1"/>
    </row>
    <row r="13258" spans="5:13" x14ac:dyDescent="0.25">
      <c r="E13258" s="1"/>
      <c r="F13258" s="1"/>
      <c r="G13258" s="1"/>
      <c r="H13258" s="1"/>
      <c r="I13258" s="1"/>
      <c r="J13258" s="1"/>
      <c r="K13258" s="1"/>
      <c r="L13258" s="1"/>
      <c r="M13258" s="1"/>
    </row>
    <row r="13259" spans="5:13" x14ac:dyDescent="0.25">
      <c r="E13259" s="1"/>
      <c r="F13259" s="1"/>
      <c r="G13259" s="1"/>
      <c r="H13259" s="1"/>
      <c r="I13259" s="1"/>
      <c r="J13259" s="1"/>
      <c r="K13259" s="1"/>
      <c r="L13259" s="1"/>
      <c r="M13259" s="1"/>
    </row>
    <row r="13260" spans="5:13" x14ac:dyDescent="0.25">
      <c r="E13260" s="1"/>
      <c r="F13260" s="1"/>
      <c r="G13260" s="1"/>
      <c r="H13260" s="1"/>
      <c r="I13260" s="1"/>
      <c r="J13260" s="1"/>
      <c r="K13260" s="1"/>
      <c r="L13260" s="1"/>
      <c r="M13260" s="1"/>
    </row>
    <row r="13261" spans="5:13" x14ac:dyDescent="0.25">
      <c r="E13261" s="1"/>
      <c r="F13261" s="1"/>
      <c r="G13261" s="1"/>
      <c r="H13261" s="1"/>
      <c r="I13261" s="1"/>
      <c r="J13261" s="1"/>
      <c r="K13261" s="1"/>
      <c r="L13261" s="1"/>
      <c r="M13261" s="1"/>
    </row>
    <row r="13262" spans="5:13" x14ac:dyDescent="0.25">
      <c r="E13262" s="1"/>
      <c r="F13262" s="1"/>
      <c r="G13262" s="1"/>
      <c r="H13262" s="1"/>
      <c r="I13262" s="1"/>
      <c r="J13262" s="1"/>
      <c r="K13262" s="1"/>
      <c r="L13262" s="1"/>
      <c r="M13262" s="1"/>
    </row>
    <row r="13263" spans="5:13" x14ac:dyDescent="0.25">
      <c r="E13263" s="1"/>
      <c r="F13263" s="1"/>
      <c r="G13263" s="1"/>
      <c r="H13263" s="1"/>
      <c r="I13263" s="1"/>
      <c r="J13263" s="1"/>
      <c r="K13263" s="1"/>
      <c r="L13263" s="1"/>
      <c r="M13263" s="1"/>
    </row>
    <row r="13264" spans="5:13" x14ac:dyDescent="0.25">
      <c r="E13264" s="1"/>
      <c r="F13264" s="1"/>
      <c r="G13264" s="1"/>
      <c r="H13264" s="1"/>
      <c r="I13264" s="1"/>
      <c r="J13264" s="1"/>
      <c r="K13264" s="1"/>
      <c r="L13264" s="1"/>
      <c r="M13264" s="1"/>
    </row>
    <row r="13265" spans="5:13" x14ac:dyDescent="0.25">
      <c r="E13265" s="1"/>
      <c r="F13265" s="1"/>
      <c r="G13265" s="1"/>
      <c r="H13265" s="1"/>
      <c r="I13265" s="1"/>
      <c r="J13265" s="1"/>
      <c r="K13265" s="1"/>
      <c r="L13265" s="1"/>
      <c r="M13265" s="1"/>
    </row>
    <row r="13266" spans="5:13" x14ac:dyDescent="0.25">
      <c r="E13266" s="1"/>
      <c r="F13266" s="1"/>
      <c r="G13266" s="1"/>
      <c r="H13266" s="1"/>
      <c r="I13266" s="1"/>
      <c r="J13266" s="1"/>
      <c r="K13266" s="1"/>
      <c r="L13266" s="1"/>
      <c r="M13266" s="1"/>
    </row>
    <row r="13267" spans="5:13" x14ac:dyDescent="0.25">
      <c r="E13267" s="1"/>
      <c r="F13267" s="1"/>
      <c r="G13267" s="1"/>
      <c r="H13267" s="1"/>
      <c r="I13267" s="1"/>
      <c r="J13267" s="1"/>
      <c r="K13267" s="1"/>
      <c r="L13267" s="1"/>
      <c r="M13267" s="1"/>
    </row>
    <row r="13268" spans="5:13" x14ac:dyDescent="0.25">
      <c r="E13268" s="1"/>
      <c r="F13268" s="1"/>
      <c r="G13268" s="1"/>
      <c r="H13268" s="1"/>
      <c r="I13268" s="1"/>
      <c r="J13268" s="1"/>
      <c r="K13268" s="1"/>
      <c r="L13268" s="1"/>
      <c r="M13268" s="1"/>
    </row>
    <row r="13269" spans="5:13" x14ac:dyDescent="0.25">
      <c r="E13269" s="1"/>
      <c r="F13269" s="1"/>
      <c r="G13269" s="1"/>
      <c r="H13269" s="1"/>
      <c r="I13269" s="1"/>
      <c r="J13269" s="1"/>
      <c r="K13269" s="1"/>
      <c r="L13269" s="1"/>
      <c r="M13269" s="1"/>
    </row>
    <row r="13270" spans="5:13" x14ac:dyDescent="0.25">
      <c r="E13270" s="1"/>
      <c r="F13270" s="1"/>
      <c r="G13270" s="1"/>
      <c r="H13270" s="1"/>
      <c r="I13270" s="1"/>
      <c r="J13270" s="1"/>
      <c r="K13270" s="1"/>
      <c r="L13270" s="1"/>
      <c r="M13270" s="1"/>
    </row>
    <row r="13271" spans="5:13" x14ac:dyDescent="0.25">
      <c r="E13271" s="1"/>
      <c r="F13271" s="1"/>
      <c r="G13271" s="1"/>
      <c r="H13271" s="1"/>
      <c r="I13271" s="1"/>
      <c r="J13271" s="1"/>
      <c r="K13271" s="1"/>
      <c r="L13271" s="1"/>
      <c r="M13271" s="1"/>
    </row>
    <row r="13272" spans="5:13" x14ac:dyDescent="0.25">
      <c r="E13272" s="1"/>
      <c r="F13272" s="1"/>
      <c r="G13272" s="1"/>
      <c r="H13272" s="1"/>
      <c r="I13272" s="1"/>
      <c r="J13272" s="1"/>
      <c r="K13272" s="1"/>
      <c r="L13272" s="1"/>
      <c r="M13272" s="1"/>
    </row>
    <row r="13273" spans="5:13" x14ac:dyDescent="0.25">
      <c r="E13273" s="1"/>
      <c r="F13273" s="1"/>
      <c r="G13273" s="1"/>
      <c r="H13273" s="1"/>
      <c r="I13273" s="1"/>
      <c r="J13273" s="1"/>
      <c r="K13273" s="1"/>
      <c r="L13273" s="1"/>
      <c r="M13273" s="1"/>
    </row>
    <row r="13274" spans="5:13" x14ac:dyDescent="0.25">
      <c r="E13274" s="1"/>
      <c r="F13274" s="1"/>
      <c r="G13274" s="1"/>
      <c r="H13274" s="1"/>
      <c r="I13274" s="1"/>
      <c r="J13274" s="1"/>
      <c r="K13274" s="1"/>
      <c r="L13274" s="1"/>
      <c r="M13274" s="1"/>
    </row>
    <row r="13275" spans="5:13" x14ac:dyDescent="0.25">
      <c r="E13275" s="1"/>
      <c r="F13275" s="1"/>
      <c r="G13275" s="1"/>
      <c r="H13275" s="1"/>
      <c r="I13275" s="1"/>
      <c r="J13275" s="1"/>
      <c r="K13275" s="1"/>
      <c r="L13275" s="1"/>
      <c r="M13275" s="1"/>
    </row>
    <row r="13276" spans="5:13" x14ac:dyDescent="0.25">
      <c r="E13276" s="1"/>
      <c r="F13276" s="1"/>
      <c r="G13276" s="1"/>
      <c r="H13276" s="1"/>
      <c r="I13276" s="1"/>
      <c r="J13276" s="1"/>
      <c r="K13276" s="1"/>
      <c r="L13276" s="1"/>
      <c r="M13276" s="1"/>
    </row>
    <row r="13277" spans="5:13" x14ac:dyDescent="0.25">
      <c r="E13277" s="1"/>
      <c r="F13277" s="1"/>
      <c r="G13277" s="1"/>
      <c r="H13277" s="1"/>
      <c r="I13277" s="1"/>
      <c r="J13277" s="1"/>
      <c r="K13277" s="1"/>
      <c r="L13277" s="1"/>
      <c r="M13277" s="1"/>
    </row>
    <row r="13278" spans="5:13" x14ac:dyDescent="0.25">
      <c r="E13278" s="1"/>
      <c r="F13278" s="1"/>
      <c r="G13278" s="1"/>
      <c r="H13278" s="1"/>
      <c r="I13278" s="1"/>
      <c r="J13278" s="1"/>
      <c r="K13278" s="1"/>
      <c r="L13278" s="1"/>
      <c r="M13278" s="1"/>
    </row>
    <row r="13279" spans="5:13" x14ac:dyDescent="0.25">
      <c r="E13279" s="1"/>
      <c r="F13279" s="1"/>
      <c r="G13279" s="1"/>
      <c r="H13279" s="1"/>
      <c r="I13279" s="1"/>
      <c r="J13279" s="1"/>
      <c r="K13279" s="1"/>
      <c r="L13279" s="1"/>
      <c r="M13279" s="1"/>
    </row>
    <row r="13280" spans="5:13" x14ac:dyDescent="0.25">
      <c r="E13280" s="1"/>
      <c r="F13280" s="1"/>
      <c r="G13280" s="1"/>
      <c r="H13280" s="1"/>
      <c r="I13280" s="1"/>
      <c r="J13280" s="1"/>
      <c r="K13280" s="1"/>
      <c r="L13280" s="1"/>
      <c r="M13280" s="1"/>
    </row>
    <row r="13281" spans="5:13" x14ac:dyDescent="0.25">
      <c r="E13281" s="1"/>
      <c r="F13281" s="1"/>
      <c r="G13281" s="1"/>
      <c r="H13281" s="1"/>
      <c r="I13281" s="1"/>
      <c r="J13281" s="1"/>
      <c r="K13281" s="1"/>
      <c r="L13281" s="1"/>
      <c r="M13281" s="1"/>
    </row>
    <row r="13282" spans="5:13" x14ac:dyDescent="0.25">
      <c r="E13282" s="1"/>
      <c r="F13282" s="1"/>
      <c r="G13282" s="1"/>
      <c r="H13282" s="1"/>
      <c r="I13282" s="1"/>
      <c r="J13282" s="1"/>
      <c r="K13282" s="1"/>
      <c r="L13282" s="1"/>
      <c r="M13282" s="1"/>
    </row>
    <row r="13283" spans="5:13" x14ac:dyDescent="0.25">
      <c r="E13283" s="1"/>
      <c r="F13283" s="1"/>
      <c r="G13283" s="1"/>
      <c r="H13283" s="1"/>
      <c r="I13283" s="1"/>
      <c r="J13283" s="1"/>
      <c r="K13283" s="1"/>
      <c r="L13283" s="1"/>
      <c r="M13283" s="1"/>
    </row>
    <row r="13284" spans="5:13" x14ac:dyDescent="0.25">
      <c r="E13284" s="1"/>
      <c r="F13284" s="1"/>
      <c r="G13284" s="1"/>
      <c r="H13284" s="1"/>
      <c r="I13284" s="1"/>
      <c r="J13284" s="1"/>
      <c r="K13284" s="1"/>
      <c r="L13284" s="1"/>
      <c r="M13284" s="1"/>
    </row>
    <row r="13285" spans="5:13" x14ac:dyDescent="0.25">
      <c r="E13285" s="1"/>
      <c r="F13285" s="1"/>
      <c r="G13285" s="1"/>
      <c r="H13285" s="1"/>
      <c r="I13285" s="1"/>
      <c r="J13285" s="1"/>
      <c r="K13285" s="1"/>
      <c r="L13285" s="1"/>
      <c r="M13285" s="1"/>
    </row>
    <row r="13286" spans="5:13" x14ac:dyDescent="0.25">
      <c r="E13286" s="1"/>
      <c r="F13286" s="1"/>
      <c r="G13286" s="1"/>
      <c r="H13286" s="1"/>
      <c r="I13286" s="1"/>
      <c r="J13286" s="1"/>
      <c r="K13286" s="1"/>
      <c r="L13286" s="1"/>
      <c r="M13286" s="1"/>
    </row>
    <row r="13287" spans="5:13" x14ac:dyDescent="0.25">
      <c r="E13287" s="1"/>
      <c r="F13287" s="1"/>
      <c r="G13287" s="1"/>
      <c r="H13287" s="1"/>
      <c r="I13287" s="1"/>
      <c r="J13287" s="1"/>
      <c r="K13287" s="1"/>
      <c r="L13287" s="1"/>
      <c r="M13287" s="1"/>
    </row>
    <row r="13288" spans="5:13" x14ac:dyDescent="0.25">
      <c r="E13288" s="1"/>
      <c r="F13288" s="1"/>
      <c r="G13288" s="1"/>
      <c r="H13288" s="1"/>
      <c r="I13288" s="1"/>
      <c r="J13288" s="1"/>
      <c r="K13288" s="1"/>
      <c r="L13288" s="1"/>
      <c r="M13288" s="1"/>
    </row>
    <row r="13289" spans="5:13" x14ac:dyDescent="0.25">
      <c r="E13289" s="1"/>
      <c r="F13289" s="1"/>
      <c r="G13289" s="1"/>
      <c r="H13289" s="1"/>
      <c r="I13289" s="1"/>
      <c r="J13289" s="1"/>
      <c r="K13289" s="1"/>
      <c r="L13289" s="1"/>
      <c r="M13289" s="1"/>
    </row>
    <row r="13290" spans="5:13" x14ac:dyDescent="0.25">
      <c r="E13290" s="1"/>
      <c r="F13290" s="1"/>
      <c r="G13290" s="1"/>
      <c r="H13290" s="1"/>
      <c r="I13290" s="1"/>
      <c r="J13290" s="1"/>
      <c r="K13290" s="1"/>
      <c r="L13290" s="1"/>
      <c r="M13290" s="1"/>
    </row>
    <row r="13291" spans="5:13" x14ac:dyDescent="0.25">
      <c r="E13291" s="1"/>
      <c r="F13291" s="1"/>
      <c r="G13291" s="1"/>
      <c r="H13291" s="1"/>
      <c r="I13291" s="1"/>
      <c r="J13291" s="1"/>
      <c r="K13291" s="1"/>
      <c r="L13291" s="1"/>
      <c r="M13291" s="1"/>
    </row>
    <row r="13292" spans="5:13" x14ac:dyDescent="0.25">
      <c r="E13292" s="1"/>
      <c r="F13292" s="1"/>
      <c r="G13292" s="1"/>
      <c r="H13292" s="1"/>
      <c r="I13292" s="1"/>
      <c r="J13292" s="1"/>
      <c r="K13292" s="1"/>
      <c r="L13292" s="1"/>
      <c r="M13292" s="1"/>
    </row>
    <row r="13293" spans="5:13" x14ac:dyDescent="0.25">
      <c r="E13293" s="1"/>
      <c r="F13293" s="1"/>
      <c r="G13293" s="1"/>
      <c r="H13293" s="1"/>
      <c r="I13293" s="1"/>
      <c r="J13293" s="1"/>
      <c r="K13293" s="1"/>
      <c r="L13293" s="1"/>
      <c r="M13293" s="1"/>
    </row>
    <row r="13294" spans="5:13" x14ac:dyDescent="0.25">
      <c r="E13294" s="1"/>
      <c r="F13294" s="1"/>
      <c r="G13294" s="1"/>
      <c r="H13294" s="1"/>
      <c r="I13294" s="1"/>
      <c r="J13294" s="1"/>
      <c r="K13294" s="1"/>
      <c r="L13294" s="1"/>
      <c r="M13294" s="1"/>
    </row>
    <row r="13295" spans="5:13" x14ac:dyDescent="0.25">
      <c r="E13295" s="1"/>
      <c r="F13295" s="1"/>
      <c r="G13295" s="1"/>
      <c r="H13295" s="1"/>
      <c r="I13295" s="1"/>
      <c r="J13295" s="1"/>
      <c r="K13295" s="1"/>
      <c r="L13295" s="1"/>
      <c r="M13295" s="1"/>
    </row>
    <row r="13296" spans="5:13" x14ac:dyDescent="0.25">
      <c r="E13296" s="1"/>
      <c r="F13296" s="1"/>
      <c r="G13296" s="1"/>
      <c r="H13296" s="1"/>
      <c r="I13296" s="1"/>
      <c r="J13296" s="1"/>
      <c r="K13296" s="1"/>
      <c r="L13296" s="1"/>
      <c r="M13296" s="1"/>
    </row>
    <row r="13297" spans="5:13" x14ac:dyDescent="0.25">
      <c r="E13297" s="1"/>
      <c r="F13297" s="1"/>
      <c r="G13297" s="1"/>
      <c r="H13297" s="1"/>
      <c r="I13297" s="1"/>
      <c r="J13297" s="1"/>
      <c r="K13297" s="1"/>
      <c r="L13297" s="1"/>
      <c r="M13297" s="1"/>
    </row>
    <row r="13298" spans="5:13" x14ac:dyDescent="0.25">
      <c r="E13298" s="1"/>
      <c r="F13298" s="1"/>
      <c r="G13298" s="1"/>
      <c r="H13298" s="1"/>
      <c r="I13298" s="1"/>
      <c r="J13298" s="1"/>
      <c r="K13298" s="1"/>
      <c r="L13298" s="1"/>
      <c r="M13298" s="1"/>
    </row>
    <row r="13299" spans="5:13" x14ac:dyDescent="0.25">
      <c r="E13299" s="1"/>
      <c r="F13299" s="1"/>
      <c r="G13299" s="1"/>
      <c r="H13299" s="1"/>
      <c r="I13299" s="1"/>
      <c r="J13299" s="1"/>
      <c r="K13299" s="1"/>
      <c r="L13299" s="1"/>
      <c r="M13299" s="1"/>
    </row>
    <row r="13300" spans="5:13" x14ac:dyDescent="0.25">
      <c r="E13300" s="1"/>
      <c r="F13300" s="1"/>
      <c r="G13300" s="1"/>
      <c r="H13300" s="1"/>
      <c r="I13300" s="1"/>
      <c r="J13300" s="1"/>
      <c r="K13300" s="1"/>
      <c r="L13300" s="1"/>
      <c r="M13300" s="1"/>
    </row>
    <row r="13301" spans="5:13" x14ac:dyDescent="0.25">
      <c r="E13301" s="1"/>
      <c r="F13301" s="1"/>
      <c r="G13301" s="1"/>
      <c r="H13301" s="1"/>
      <c r="I13301" s="1"/>
      <c r="J13301" s="1"/>
      <c r="K13301" s="1"/>
      <c r="L13301" s="1"/>
      <c r="M13301" s="1"/>
    </row>
    <row r="13302" spans="5:13" x14ac:dyDescent="0.25">
      <c r="E13302" s="1"/>
      <c r="F13302" s="1"/>
      <c r="G13302" s="1"/>
      <c r="H13302" s="1"/>
      <c r="I13302" s="1"/>
      <c r="J13302" s="1"/>
      <c r="K13302" s="1"/>
      <c r="L13302" s="1"/>
      <c r="M13302" s="1"/>
    </row>
    <row r="13303" spans="5:13" x14ac:dyDescent="0.25">
      <c r="E13303" s="1"/>
      <c r="F13303" s="1"/>
      <c r="G13303" s="1"/>
      <c r="H13303" s="1"/>
      <c r="I13303" s="1"/>
      <c r="J13303" s="1"/>
      <c r="K13303" s="1"/>
      <c r="L13303" s="1"/>
      <c r="M13303" s="1"/>
    </row>
    <row r="13304" spans="5:13" x14ac:dyDescent="0.25">
      <c r="E13304" s="1"/>
      <c r="F13304" s="1"/>
      <c r="G13304" s="1"/>
      <c r="H13304" s="1"/>
      <c r="I13304" s="1"/>
      <c r="J13304" s="1"/>
      <c r="K13304" s="1"/>
      <c r="L13304" s="1"/>
      <c r="M13304" s="1"/>
    </row>
    <row r="13305" spans="5:13" x14ac:dyDescent="0.25">
      <c r="E13305" s="1"/>
      <c r="F13305" s="1"/>
      <c r="G13305" s="1"/>
      <c r="H13305" s="1"/>
      <c r="I13305" s="1"/>
      <c r="J13305" s="1"/>
      <c r="K13305" s="1"/>
      <c r="L13305" s="1"/>
      <c r="M13305" s="1"/>
    </row>
    <row r="13306" spans="5:13" x14ac:dyDescent="0.25">
      <c r="E13306" s="1"/>
      <c r="F13306" s="1"/>
      <c r="G13306" s="1"/>
      <c r="H13306" s="1"/>
      <c r="I13306" s="1"/>
      <c r="J13306" s="1"/>
      <c r="K13306" s="1"/>
      <c r="L13306" s="1"/>
      <c r="M13306" s="1"/>
    </row>
    <row r="13307" spans="5:13" x14ac:dyDescent="0.25">
      <c r="E13307" s="1"/>
      <c r="F13307" s="1"/>
      <c r="G13307" s="1"/>
      <c r="H13307" s="1"/>
      <c r="I13307" s="1"/>
      <c r="J13307" s="1"/>
      <c r="K13307" s="1"/>
      <c r="L13307" s="1"/>
      <c r="M13307" s="1"/>
    </row>
    <row r="13308" spans="5:13" x14ac:dyDescent="0.25">
      <c r="E13308" s="1"/>
      <c r="F13308" s="1"/>
      <c r="G13308" s="1"/>
      <c r="H13308" s="1"/>
      <c r="I13308" s="1"/>
      <c r="J13308" s="1"/>
      <c r="K13308" s="1"/>
      <c r="L13308" s="1"/>
      <c r="M13308" s="1"/>
    </row>
    <row r="13309" spans="5:13" x14ac:dyDescent="0.25">
      <c r="E13309" s="1"/>
      <c r="F13309" s="1"/>
      <c r="G13309" s="1"/>
      <c r="H13309" s="1"/>
      <c r="I13309" s="1"/>
      <c r="J13309" s="1"/>
      <c r="K13309" s="1"/>
      <c r="L13309" s="1"/>
      <c r="M13309" s="1"/>
    </row>
    <row r="13310" spans="5:13" x14ac:dyDescent="0.25">
      <c r="E13310" s="1"/>
      <c r="F13310" s="1"/>
      <c r="G13310" s="1"/>
      <c r="H13310" s="1"/>
      <c r="I13310" s="1"/>
      <c r="J13310" s="1"/>
      <c r="K13310" s="1"/>
      <c r="L13310" s="1"/>
      <c r="M13310" s="1"/>
    </row>
    <row r="13311" spans="5:13" x14ac:dyDescent="0.25">
      <c r="E13311" s="1"/>
      <c r="F13311" s="1"/>
      <c r="G13311" s="1"/>
      <c r="H13311" s="1"/>
      <c r="I13311" s="1"/>
      <c r="J13311" s="1"/>
      <c r="K13311" s="1"/>
      <c r="L13311" s="1"/>
      <c r="M13311" s="1"/>
    </row>
    <row r="13312" spans="5:13" x14ac:dyDescent="0.25">
      <c r="E13312" s="1"/>
      <c r="F13312" s="1"/>
      <c r="G13312" s="1"/>
      <c r="H13312" s="1"/>
      <c r="I13312" s="1"/>
      <c r="J13312" s="1"/>
      <c r="K13312" s="1"/>
      <c r="L13312" s="1"/>
      <c r="M13312" s="1"/>
    </row>
    <row r="13313" spans="5:13" x14ac:dyDescent="0.25">
      <c r="E13313" s="1"/>
      <c r="F13313" s="1"/>
      <c r="G13313" s="1"/>
      <c r="H13313" s="1"/>
      <c r="I13313" s="1"/>
      <c r="J13313" s="1"/>
      <c r="K13313" s="1"/>
      <c r="L13313" s="1"/>
      <c r="M13313" s="1"/>
    </row>
    <row r="13314" spans="5:13" x14ac:dyDescent="0.25">
      <c r="E13314" s="1"/>
      <c r="F13314" s="1"/>
      <c r="G13314" s="1"/>
      <c r="H13314" s="1"/>
      <c r="I13314" s="1"/>
      <c r="J13314" s="1"/>
      <c r="K13314" s="1"/>
      <c r="L13314" s="1"/>
      <c r="M13314" s="1"/>
    </row>
    <row r="13315" spans="5:13" x14ac:dyDescent="0.25">
      <c r="E13315" s="1"/>
      <c r="F13315" s="1"/>
      <c r="G13315" s="1"/>
      <c r="H13315" s="1"/>
      <c r="I13315" s="1"/>
      <c r="J13315" s="1"/>
      <c r="K13315" s="1"/>
      <c r="L13315" s="1"/>
      <c r="M13315" s="1"/>
    </row>
    <row r="13316" spans="5:13" x14ac:dyDescent="0.25">
      <c r="E13316" s="1"/>
      <c r="F13316" s="1"/>
      <c r="G13316" s="1"/>
      <c r="H13316" s="1"/>
      <c r="I13316" s="1"/>
      <c r="J13316" s="1"/>
      <c r="K13316" s="1"/>
      <c r="L13316" s="1"/>
      <c r="M13316" s="1"/>
    </row>
    <row r="13317" spans="5:13" x14ac:dyDescent="0.25">
      <c r="E13317" s="1"/>
      <c r="F13317" s="1"/>
      <c r="G13317" s="1"/>
      <c r="H13317" s="1"/>
      <c r="I13317" s="1"/>
      <c r="J13317" s="1"/>
      <c r="K13317" s="1"/>
      <c r="L13317" s="1"/>
      <c r="M13317" s="1"/>
    </row>
    <row r="13318" spans="5:13" x14ac:dyDescent="0.25">
      <c r="E13318" s="1"/>
      <c r="F13318" s="1"/>
      <c r="G13318" s="1"/>
      <c r="H13318" s="1"/>
      <c r="I13318" s="1"/>
      <c r="J13318" s="1"/>
      <c r="K13318" s="1"/>
      <c r="L13318" s="1"/>
      <c r="M13318" s="1"/>
    </row>
    <row r="13319" spans="5:13" x14ac:dyDescent="0.25">
      <c r="E13319" s="1"/>
      <c r="F13319" s="1"/>
      <c r="G13319" s="1"/>
      <c r="H13319" s="1"/>
      <c r="I13319" s="1"/>
      <c r="J13319" s="1"/>
      <c r="K13319" s="1"/>
      <c r="L13319" s="1"/>
      <c r="M13319" s="1"/>
    </row>
    <row r="13320" spans="5:13" x14ac:dyDescent="0.25">
      <c r="E13320" s="1"/>
      <c r="F13320" s="1"/>
      <c r="G13320" s="1"/>
      <c r="H13320" s="1"/>
      <c r="I13320" s="1"/>
      <c r="J13320" s="1"/>
      <c r="K13320" s="1"/>
      <c r="L13320" s="1"/>
      <c r="M13320" s="1"/>
    </row>
    <row r="13321" spans="5:13" x14ac:dyDescent="0.25">
      <c r="E13321" s="1"/>
      <c r="F13321" s="1"/>
      <c r="G13321" s="1"/>
      <c r="H13321" s="1"/>
      <c r="I13321" s="1"/>
      <c r="J13321" s="1"/>
      <c r="K13321" s="1"/>
      <c r="L13321" s="1"/>
      <c r="M13321" s="1"/>
    </row>
    <row r="13322" spans="5:13" x14ac:dyDescent="0.25">
      <c r="E13322" s="1"/>
      <c r="F13322" s="1"/>
      <c r="G13322" s="1"/>
      <c r="H13322" s="1"/>
      <c r="I13322" s="1"/>
      <c r="J13322" s="1"/>
      <c r="K13322" s="1"/>
      <c r="L13322" s="1"/>
      <c r="M13322" s="1"/>
    </row>
    <row r="13323" spans="5:13" x14ac:dyDescent="0.25">
      <c r="E13323" s="1"/>
      <c r="F13323" s="1"/>
      <c r="G13323" s="1"/>
      <c r="H13323" s="1"/>
      <c r="I13323" s="1"/>
      <c r="J13323" s="1"/>
      <c r="K13323" s="1"/>
      <c r="L13323" s="1"/>
      <c r="M13323" s="1"/>
    </row>
    <row r="13324" spans="5:13" x14ac:dyDescent="0.25">
      <c r="E13324" s="1"/>
      <c r="F13324" s="1"/>
      <c r="G13324" s="1"/>
      <c r="H13324" s="1"/>
      <c r="I13324" s="1"/>
      <c r="J13324" s="1"/>
      <c r="K13324" s="1"/>
      <c r="L13324" s="1"/>
      <c r="M13324" s="1"/>
    </row>
    <row r="13325" spans="5:13" x14ac:dyDescent="0.25">
      <c r="E13325" s="1"/>
      <c r="F13325" s="1"/>
      <c r="G13325" s="1"/>
      <c r="H13325" s="1"/>
      <c r="I13325" s="1"/>
      <c r="J13325" s="1"/>
      <c r="K13325" s="1"/>
      <c r="L13325" s="1"/>
      <c r="M13325" s="1"/>
    </row>
    <row r="13326" spans="5:13" x14ac:dyDescent="0.25">
      <c r="E13326" s="1"/>
      <c r="F13326" s="1"/>
      <c r="G13326" s="1"/>
      <c r="H13326" s="1"/>
      <c r="I13326" s="1"/>
      <c r="J13326" s="1"/>
      <c r="K13326" s="1"/>
      <c r="L13326" s="1"/>
      <c r="M13326" s="1"/>
    </row>
    <row r="13327" spans="5:13" x14ac:dyDescent="0.25">
      <c r="E13327" s="1"/>
      <c r="F13327" s="1"/>
      <c r="G13327" s="1"/>
      <c r="H13327" s="1"/>
      <c r="I13327" s="1"/>
      <c r="J13327" s="1"/>
      <c r="K13327" s="1"/>
      <c r="L13327" s="1"/>
      <c r="M13327" s="1"/>
    </row>
    <row r="13328" spans="5:13" x14ac:dyDescent="0.25">
      <c r="E13328" s="1"/>
      <c r="F13328" s="1"/>
      <c r="G13328" s="1"/>
      <c r="H13328" s="1"/>
      <c r="I13328" s="1"/>
      <c r="J13328" s="1"/>
      <c r="K13328" s="1"/>
      <c r="L13328" s="1"/>
      <c r="M13328" s="1"/>
    </row>
    <row r="13329" spans="5:13" x14ac:dyDescent="0.25">
      <c r="E13329" s="1"/>
      <c r="F13329" s="1"/>
      <c r="G13329" s="1"/>
      <c r="H13329" s="1"/>
      <c r="I13329" s="1"/>
      <c r="J13329" s="1"/>
      <c r="K13329" s="1"/>
      <c r="L13329" s="1"/>
      <c r="M13329" s="1"/>
    </row>
    <row r="13330" spans="5:13" x14ac:dyDescent="0.25">
      <c r="E13330" s="1"/>
      <c r="F13330" s="1"/>
      <c r="G13330" s="1"/>
      <c r="H13330" s="1"/>
      <c r="I13330" s="1"/>
      <c r="J13330" s="1"/>
      <c r="K13330" s="1"/>
      <c r="L13330" s="1"/>
      <c r="M13330" s="1"/>
    </row>
    <row r="13331" spans="5:13" x14ac:dyDescent="0.25">
      <c r="E13331" s="1"/>
      <c r="F13331" s="1"/>
      <c r="G13331" s="1"/>
      <c r="H13331" s="1"/>
      <c r="I13331" s="1"/>
      <c r="J13331" s="1"/>
      <c r="K13331" s="1"/>
      <c r="L13331" s="1"/>
      <c r="M13331" s="1"/>
    </row>
    <row r="13332" spans="5:13" x14ac:dyDescent="0.25">
      <c r="E13332" s="1"/>
      <c r="F13332" s="1"/>
      <c r="G13332" s="1"/>
      <c r="H13332" s="1"/>
      <c r="I13332" s="1"/>
      <c r="J13332" s="1"/>
      <c r="K13332" s="1"/>
      <c r="L13332" s="1"/>
      <c r="M13332" s="1"/>
    </row>
    <row r="13333" spans="5:13" x14ac:dyDescent="0.25">
      <c r="E13333" s="1"/>
      <c r="F13333" s="1"/>
      <c r="G13333" s="1"/>
      <c r="H13333" s="1"/>
      <c r="I13333" s="1"/>
      <c r="J13333" s="1"/>
      <c r="K13333" s="1"/>
      <c r="L13333" s="1"/>
      <c r="M13333" s="1"/>
    </row>
    <row r="13334" spans="5:13" x14ac:dyDescent="0.25">
      <c r="E13334" s="1"/>
      <c r="F13334" s="1"/>
      <c r="G13334" s="1"/>
      <c r="H13334" s="1"/>
      <c r="I13334" s="1"/>
      <c r="J13334" s="1"/>
      <c r="K13334" s="1"/>
      <c r="L13334" s="1"/>
      <c r="M13334" s="1"/>
    </row>
    <row r="13335" spans="5:13" x14ac:dyDescent="0.25">
      <c r="E13335" s="1"/>
      <c r="F13335" s="1"/>
      <c r="G13335" s="1"/>
      <c r="H13335" s="1"/>
      <c r="I13335" s="1"/>
      <c r="J13335" s="1"/>
      <c r="K13335" s="1"/>
      <c r="L13335" s="1"/>
      <c r="M13335" s="1"/>
    </row>
    <row r="13336" spans="5:13" x14ac:dyDescent="0.25">
      <c r="E13336" s="1"/>
      <c r="F13336" s="1"/>
      <c r="G13336" s="1"/>
      <c r="H13336" s="1"/>
      <c r="I13336" s="1"/>
      <c r="J13336" s="1"/>
      <c r="K13336" s="1"/>
      <c r="L13336" s="1"/>
      <c r="M13336" s="1"/>
    </row>
    <row r="13337" spans="5:13" x14ac:dyDescent="0.25">
      <c r="E13337" s="1"/>
      <c r="F13337" s="1"/>
      <c r="G13337" s="1"/>
      <c r="H13337" s="1"/>
      <c r="I13337" s="1"/>
      <c r="J13337" s="1"/>
      <c r="K13337" s="1"/>
      <c r="L13337" s="1"/>
      <c r="M13337" s="1"/>
    </row>
    <row r="13338" spans="5:13" x14ac:dyDescent="0.25">
      <c r="E13338" s="1"/>
      <c r="F13338" s="1"/>
      <c r="G13338" s="1"/>
      <c r="H13338" s="1"/>
      <c r="I13338" s="1"/>
      <c r="J13338" s="1"/>
      <c r="K13338" s="1"/>
      <c r="L13338" s="1"/>
      <c r="M13338" s="1"/>
    </row>
    <row r="13339" spans="5:13" x14ac:dyDescent="0.25">
      <c r="E13339" s="1"/>
      <c r="F13339" s="1"/>
      <c r="G13339" s="1"/>
      <c r="H13339" s="1"/>
      <c r="I13339" s="1"/>
      <c r="J13339" s="1"/>
      <c r="K13339" s="1"/>
      <c r="L13339" s="1"/>
      <c r="M13339" s="1"/>
    </row>
    <row r="13340" spans="5:13" x14ac:dyDescent="0.25">
      <c r="E13340" s="1"/>
      <c r="F13340" s="1"/>
      <c r="G13340" s="1"/>
      <c r="H13340" s="1"/>
      <c r="I13340" s="1"/>
      <c r="J13340" s="1"/>
      <c r="K13340" s="1"/>
      <c r="L13340" s="1"/>
      <c r="M13340" s="1"/>
    </row>
    <row r="13341" spans="5:13" x14ac:dyDescent="0.25">
      <c r="E13341" s="1"/>
      <c r="F13341" s="1"/>
      <c r="G13341" s="1"/>
      <c r="H13341" s="1"/>
      <c r="I13341" s="1"/>
      <c r="J13341" s="1"/>
      <c r="K13341" s="1"/>
      <c r="L13341" s="1"/>
      <c r="M13341" s="1"/>
    </row>
    <row r="13342" spans="5:13" x14ac:dyDescent="0.25">
      <c r="E13342" s="1"/>
      <c r="F13342" s="1"/>
      <c r="G13342" s="1"/>
      <c r="H13342" s="1"/>
      <c r="I13342" s="1"/>
      <c r="J13342" s="1"/>
      <c r="K13342" s="1"/>
      <c r="L13342" s="1"/>
      <c r="M13342" s="1"/>
    </row>
    <row r="13343" spans="5:13" x14ac:dyDescent="0.25">
      <c r="E13343" s="1"/>
      <c r="F13343" s="1"/>
      <c r="G13343" s="1"/>
      <c r="H13343" s="1"/>
      <c r="I13343" s="1"/>
      <c r="J13343" s="1"/>
      <c r="K13343" s="1"/>
      <c r="L13343" s="1"/>
      <c r="M13343" s="1"/>
    </row>
    <row r="13344" spans="5:13" x14ac:dyDescent="0.25">
      <c r="E13344" s="1"/>
      <c r="F13344" s="1"/>
      <c r="G13344" s="1"/>
      <c r="H13344" s="1"/>
      <c r="I13344" s="1"/>
      <c r="J13344" s="1"/>
      <c r="K13344" s="1"/>
      <c r="L13344" s="1"/>
      <c r="M13344" s="1"/>
    </row>
    <row r="13345" spans="5:13" x14ac:dyDescent="0.25">
      <c r="E13345" s="1"/>
      <c r="F13345" s="1"/>
      <c r="G13345" s="1"/>
      <c r="H13345" s="1"/>
      <c r="I13345" s="1"/>
      <c r="J13345" s="1"/>
      <c r="K13345" s="1"/>
      <c r="L13345" s="1"/>
      <c r="M13345" s="1"/>
    </row>
    <row r="13346" spans="5:13" x14ac:dyDescent="0.25">
      <c r="E13346" s="1"/>
      <c r="F13346" s="1"/>
      <c r="G13346" s="1"/>
      <c r="H13346" s="1"/>
      <c r="I13346" s="1"/>
      <c r="J13346" s="1"/>
      <c r="K13346" s="1"/>
      <c r="L13346" s="1"/>
      <c r="M13346" s="1"/>
    </row>
    <row r="13347" spans="5:13" x14ac:dyDescent="0.25">
      <c r="E13347" s="1"/>
      <c r="F13347" s="1"/>
      <c r="G13347" s="1"/>
      <c r="H13347" s="1"/>
      <c r="I13347" s="1"/>
      <c r="J13347" s="1"/>
      <c r="K13347" s="1"/>
      <c r="L13347" s="1"/>
      <c r="M13347" s="1"/>
    </row>
    <row r="13348" spans="5:13" x14ac:dyDescent="0.25">
      <c r="E13348" s="1"/>
      <c r="F13348" s="1"/>
      <c r="G13348" s="1"/>
      <c r="H13348" s="1"/>
      <c r="I13348" s="1"/>
      <c r="J13348" s="1"/>
      <c r="K13348" s="1"/>
      <c r="L13348" s="1"/>
      <c r="M13348" s="1"/>
    </row>
    <row r="13349" spans="5:13" x14ac:dyDescent="0.25">
      <c r="E13349" s="1"/>
      <c r="F13349" s="1"/>
      <c r="G13349" s="1"/>
      <c r="H13349" s="1"/>
      <c r="I13349" s="1"/>
      <c r="J13349" s="1"/>
      <c r="K13349" s="1"/>
      <c r="L13349" s="1"/>
      <c r="M13349" s="1"/>
    </row>
    <row r="13350" spans="5:13" x14ac:dyDescent="0.25">
      <c r="E13350" s="1"/>
      <c r="F13350" s="1"/>
      <c r="G13350" s="1"/>
      <c r="H13350" s="1"/>
      <c r="I13350" s="1"/>
      <c r="J13350" s="1"/>
      <c r="K13350" s="1"/>
      <c r="L13350" s="1"/>
      <c r="M13350" s="1"/>
    </row>
    <row r="13351" spans="5:13" x14ac:dyDescent="0.25">
      <c r="E13351" s="1"/>
      <c r="F13351" s="1"/>
      <c r="G13351" s="1"/>
      <c r="H13351" s="1"/>
      <c r="I13351" s="1"/>
      <c r="J13351" s="1"/>
      <c r="K13351" s="1"/>
      <c r="L13351" s="1"/>
      <c r="M13351" s="1"/>
    </row>
    <row r="13352" spans="5:13" x14ac:dyDescent="0.25">
      <c r="E13352" s="1"/>
      <c r="F13352" s="1"/>
      <c r="G13352" s="1"/>
      <c r="H13352" s="1"/>
      <c r="I13352" s="1"/>
      <c r="J13352" s="1"/>
      <c r="K13352" s="1"/>
      <c r="L13352" s="1"/>
      <c r="M13352" s="1"/>
    </row>
    <row r="13353" spans="5:13" x14ac:dyDescent="0.25">
      <c r="E13353" s="1"/>
      <c r="F13353" s="1"/>
      <c r="G13353" s="1"/>
      <c r="H13353" s="1"/>
      <c r="I13353" s="1"/>
      <c r="J13353" s="1"/>
      <c r="K13353" s="1"/>
      <c r="L13353" s="1"/>
      <c r="M13353" s="1"/>
    </row>
    <row r="13354" spans="5:13" x14ac:dyDescent="0.25">
      <c r="E13354" s="1"/>
      <c r="F13354" s="1"/>
      <c r="G13354" s="1"/>
      <c r="H13354" s="1"/>
      <c r="I13354" s="1"/>
      <c r="J13354" s="1"/>
      <c r="K13354" s="1"/>
      <c r="L13354" s="1"/>
      <c r="M13354" s="1"/>
    </row>
    <row r="13355" spans="5:13" x14ac:dyDescent="0.25">
      <c r="E13355" s="1"/>
      <c r="F13355" s="1"/>
      <c r="G13355" s="1"/>
      <c r="H13355" s="1"/>
      <c r="I13355" s="1"/>
      <c r="J13355" s="1"/>
      <c r="K13355" s="1"/>
      <c r="L13355" s="1"/>
      <c r="M13355" s="1"/>
    </row>
    <row r="13356" spans="5:13" x14ac:dyDescent="0.25">
      <c r="E13356" s="1"/>
      <c r="F13356" s="1"/>
      <c r="G13356" s="1"/>
      <c r="H13356" s="1"/>
      <c r="I13356" s="1"/>
      <c r="J13356" s="1"/>
      <c r="K13356" s="1"/>
      <c r="L13356" s="1"/>
      <c r="M13356" s="1"/>
    </row>
    <row r="13357" spans="5:13" x14ac:dyDescent="0.25">
      <c r="E13357" s="1"/>
      <c r="F13357" s="1"/>
      <c r="G13357" s="1"/>
      <c r="H13357" s="1"/>
      <c r="I13357" s="1"/>
      <c r="J13357" s="1"/>
      <c r="K13357" s="1"/>
      <c r="L13357" s="1"/>
      <c r="M13357" s="1"/>
    </row>
    <row r="13358" spans="5:13" x14ac:dyDescent="0.25">
      <c r="E13358" s="1"/>
      <c r="F13358" s="1"/>
      <c r="G13358" s="1"/>
      <c r="H13358" s="1"/>
      <c r="I13358" s="1"/>
      <c r="J13358" s="1"/>
      <c r="K13358" s="1"/>
      <c r="L13358" s="1"/>
      <c r="M13358" s="1"/>
    </row>
    <row r="13359" spans="5:13" x14ac:dyDescent="0.25">
      <c r="E13359" s="1"/>
      <c r="F13359" s="1"/>
      <c r="G13359" s="1"/>
      <c r="H13359" s="1"/>
      <c r="I13359" s="1"/>
      <c r="J13359" s="1"/>
      <c r="K13359" s="1"/>
      <c r="L13359" s="1"/>
      <c r="M13359" s="1"/>
    </row>
    <row r="13360" spans="5:13" x14ac:dyDescent="0.25">
      <c r="E13360" s="1"/>
      <c r="F13360" s="1"/>
      <c r="G13360" s="1"/>
      <c r="H13360" s="1"/>
      <c r="I13360" s="1"/>
      <c r="J13360" s="1"/>
      <c r="K13360" s="1"/>
      <c r="L13360" s="1"/>
      <c r="M13360" s="1"/>
    </row>
    <row r="13361" spans="5:13" x14ac:dyDescent="0.25">
      <c r="E13361" s="1"/>
      <c r="F13361" s="1"/>
      <c r="G13361" s="1"/>
      <c r="H13361" s="1"/>
      <c r="I13361" s="1"/>
      <c r="J13361" s="1"/>
      <c r="K13361" s="1"/>
      <c r="L13361" s="1"/>
      <c r="M13361" s="1"/>
    </row>
    <row r="13362" spans="5:13" x14ac:dyDescent="0.25">
      <c r="E13362" s="1"/>
      <c r="F13362" s="1"/>
      <c r="G13362" s="1"/>
      <c r="H13362" s="1"/>
      <c r="I13362" s="1"/>
      <c r="J13362" s="1"/>
      <c r="K13362" s="1"/>
      <c r="L13362" s="1"/>
      <c r="M13362" s="1"/>
    </row>
    <row r="13363" spans="5:13" x14ac:dyDescent="0.25">
      <c r="E13363" s="1"/>
      <c r="F13363" s="1"/>
      <c r="G13363" s="1"/>
      <c r="H13363" s="1"/>
      <c r="I13363" s="1"/>
      <c r="J13363" s="1"/>
      <c r="K13363" s="1"/>
      <c r="L13363" s="1"/>
      <c r="M13363" s="1"/>
    </row>
    <row r="13364" spans="5:13" x14ac:dyDescent="0.25">
      <c r="E13364" s="1"/>
      <c r="F13364" s="1"/>
      <c r="G13364" s="1"/>
      <c r="H13364" s="1"/>
      <c r="I13364" s="1"/>
      <c r="J13364" s="1"/>
      <c r="K13364" s="1"/>
      <c r="L13364" s="1"/>
      <c r="M13364" s="1"/>
    </row>
    <row r="13365" spans="5:13" x14ac:dyDescent="0.25">
      <c r="E13365" s="1"/>
      <c r="F13365" s="1"/>
      <c r="G13365" s="1"/>
      <c r="H13365" s="1"/>
      <c r="I13365" s="1"/>
      <c r="J13365" s="1"/>
      <c r="K13365" s="1"/>
      <c r="L13365" s="1"/>
      <c r="M13365" s="1"/>
    </row>
    <row r="13366" spans="5:13" x14ac:dyDescent="0.25">
      <c r="E13366" s="1"/>
      <c r="F13366" s="1"/>
      <c r="G13366" s="1"/>
      <c r="H13366" s="1"/>
      <c r="I13366" s="1"/>
      <c r="J13366" s="1"/>
      <c r="K13366" s="1"/>
      <c r="L13366" s="1"/>
      <c r="M13366" s="1"/>
    </row>
    <row r="13367" spans="5:13" x14ac:dyDescent="0.25">
      <c r="E13367" s="1"/>
      <c r="F13367" s="1"/>
      <c r="G13367" s="1"/>
      <c r="H13367" s="1"/>
      <c r="I13367" s="1"/>
      <c r="J13367" s="1"/>
      <c r="K13367" s="1"/>
      <c r="L13367" s="1"/>
      <c r="M13367" s="1"/>
    </row>
    <row r="13368" spans="5:13" x14ac:dyDescent="0.25">
      <c r="E13368" s="1"/>
      <c r="F13368" s="1"/>
      <c r="G13368" s="1"/>
      <c r="H13368" s="1"/>
      <c r="I13368" s="1"/>
      <c r="J13368" s="1"/>
      <c r="K13368" s="1"/>
      <c r="L13368" s="1"/>
      <c r="M13368" s="1"/>
    </row>
    <row r="13369" spans="5:13" x14ac:dyDescent="0.25">
      <c r="E13369" s="1"/>
      <c r="F13369" s="1"/>
      <c r="G13369" s="1"/>
      <c r="H13369" s="1"/>
      <c r="I13369" s="1"/>
      <c r="J13369" s="1"/>
      <c r="K13369" s="1"/>
      <c r="L13369" s="1"/>
      <c r="M13369" s="1"/>
    </row>
    <row r="13370" spans="5:13" x14ac:dyDescent="0.25">
      <c r="E13370" s="1"/>
      <c r="F13370" s="1"/>
      <c r="G13370" s="1"/>
      <c r="H13370" s="1"/>
      <c r="I13370" s="1"/>
      <c r="J13370" s="1"/>
      <c r="K13370" s="1"/>
      <c r="L13370" s="1"/>
      <c r="M13370" s="1"/>
    </row>
    <row r="13371" spans="5:13" x14ac:dyDescent="0.25">
      <c r="E13371" s="1"/>
      <c r="F13371" s="1"/>
      <c r="G13371" s="1"/>
      <c r="H13371" s="1"/>
      <c r="I13371" s="1"/>
      <c r="J13371" s="1"/>
      <c r="K13371" s="1"/>
      <c r="L13371" s="1"/>
      <c r="M13371" s="1"/>
    </row>
    <row r="13372" spans="5:13" x14ac:dyDescent="0.25">
      <c r="E13372" s="1"/>
      <c r="F13372" s="1"/>
      <c r="G13372" s="1"/>
      <c r="H13372" s="1"/>
      <c r="I13372" s="1"/>
      <c r="J13372" s="1"/>
      <c r="K13372" s="1"/>
      <c r="L13372" s="1"/>
      <c r="M13372" s="1"/>
    </row>
    <row r="13373" spans="5:13" x14ac:dyDescent="0.25">
      <c r="E13373" s="1"/>
      <c r="F13373" s="1"/>
      <c r="G13373" s="1"/>
      <c r="H13373" s="1"/>
      <c r="I13373" s="1"/>
      <c r="J13373" s="1"/>
      <c r="K13373" s="1"/>
      <c r="L13373" s="1"/>
      <c r="M13373" s="1"/>
    </row>
    <row r="13374" spans="5:13" x14ac:dyDescent="0.25">
      <c r="E13374" s="1"/>
      <c r="F13374" s="1"/>
      <c r="G13374" s="1"/>
      <c r="H13374" s="1"/>
      <c r="I13374" s="1"/>
      <c r="J13374" s="1"/>
      <c r="K13374" s="1"/>
      <c r="L13374" s="1"/>
      <c r="M13374" s="1"/>
    </row>
    <row r="13375" spans="5:13" x14ac:dyDescent="0.25">
      <c r="E13375" s="1"/>
      <c r="F13375" s="1"/>
      <c r="G13375" s="1"/>
      <c r="H13375" s="1"/>
      <c r="I13375" s="1"/>
      <c r="J13375" s="1"/>
      <c r="K13375" s="1"/>
      <c r="L13375" s="1"/>
      <c r="M13375" s="1"/>
    </row>
    <row r="13376" spans="5:13" x14ac:dyDescent="0.25">
      <c r="E13376" s="1"/>
      <c r="F13376" s="1"/>
      <c r="G13376" s="1"/>
      <c r="H13376" s="1"/>
      <c r="I13376" s="1"/>
      <c r="J13376" s="1"/>
      <c r="K13376" s="1"/>
      <c r="L13376" s="1"/>
      <c r="M13376" s="1"/>
    </row>
    <row r="13377" spans="5:13" x14ac:dyDescent="0.25">
      <c r="E13377" s="1"/>
      <c r="F13377" s="1"/>
      <c r="G13377" s="1"/>
      <c r="H13377" s="1"/>
      <c r="I13377" s="1"/>
      <c r="J13377" s="1"/>
      <c r="K13377" s="1"/>
      <c r="L13377" s="1"/>
      <c r="M13377" s="1"/>
    </row>
    <row r="13378" spans="5:13" x14ac:dyDescent="0.25">
      <c r="E13378" s="1"/>
      <c r="F13378" s="1"/>
      <c r="G13378" s="1"/>
      <c r="H13378" s="1"/>
      <c r="I13378" s="1"/>
      <c r="J13378" s="1"/>
      <c r="K13378" s="1"/>
      <c r="L13378" s="1"/>
      <c r="M13378" s="1"/>
    </row>
    <row r="13379" spans="5:13" x14ac:dyDescent="0.25">
      <c r="E13379" s="1"/>
      <c r="F13379" s="1"/>
      <c r="G13379" s="1"/>
      <c r="H13379" s="1"/>
      <c r="I13379" s="1"/>
      <c r="J13379" s="1"/>
      <c r="K13379" s="1"/>
      <c r="L13379" s="1"/>
      <c r="M13379" s="1"/>
    </row>
    <row r="13380" spans="5:13" x14ac:dyDescent="0.25">
      <c r="E13380" s="1"/>
      <c r="F13380" s="1"/>
      <c r="G13380" s="1"/>
      <c r="H13380" s="1"/>
      <c r="I13380" s="1"/>
      <c r="J13380" s="1"/>
      <c r="K13380" s="1"/>
      <c r="L13380" s="1"/>
      <c r="M13380" s="1"/>
    </row>
    <row r="13381" spans="5:13" x14ac:dyDescent="0.25">
      <c r="E13381" s="1"/>
      <c r="F13381" s="1"/>
      <c r="G13381" s="1"/>
      <c r="H13381" s="1"/>
      <c r="I13381" s="1"/>
      <c r="J13381" s="1"/>
      <c r="K13381" s="1"/>
      <c r="L13381" s="1"/>
      <c r="M13381" s="1"/>
    </row>
    <row r="13382" spans="5:13" x14ac:dyDescent="0.25">
      <c r="E13382" s="1"/>
      <c r="F13382" s="1"/>
      <c r="G13382" s="1"/>
      <c r="H13382" s="1"/>
      <c r="I13382" s="1"/>
      <c r="J13382" s="1"/>
      <c r="K13382" s="1"/>
      <c r="L13382" s="1"/>
      <c r="M13382" s="1"/>
    </row>
    <row r="13383" spans="5:13" x14ac:dyDescent="0.25">
      <c r="E13383" s="1"/>
      <c r="F13383" s="1"/>
      <c r="G13383" s="1"/>
      <c r="H13383" s="1"/>
      <c r="I13383" s="1"/>
      <c r="J13383" s="1"/>
      <c r="K13383" s="1"/>
      <c r="L13383" s="1"/>
      <c r="M13383" s="1"/>
    </row>
    <row r="13384" spans="5:13" x14ac:dyDescent="0.25">
      <c r="E13384" s="1"/>
      <c r="F13384" s="1"/>
      <c r="G13384" s="1"/>
      <c r="H13384" s="1"/>
      <c r="I13384" s="1"/>
      <c r="J13384" s="1"/>
      <c r="K13384" s="1"/>
      <c r="L13384" s="1"/>
      <c r="M13384" s="1"/>
    </row>
    <row r="13385" spans="5:13" x14ac:dyDescent="0.25">
      <c r="E13385" s="1"/>
      <c r="F13385" s="1"/>
      <c r="G13385" s="1"/>
      <c r="H13385" s="1"/>
      <c r="I13385" s="1"/>
      <c r="J13385" s="1"/>
      <c r="K13385" s="1"/>
      <c r="L13385" s="1"/>
      <c r="M13385" s="1"/>
    </row>
    <row r="13386" spans="5:13" x14ac:dyDescent="0.25">
      <c r="E13386" s="1"/>
      <c r="F13386" s="1"/>
      <c r="G13386" s="1"/>
      <c r="H13386" s="1"/>
      <c r="I13386" s="1"/>
      <c r="J13386" s="1"/>
      <c r="K13386" s="1"/>
      <c r="L13386" s="1"/>
      <c r="M13386" s="1"/>
    </row>
    <row r="13387" spans="5:13" x14ac:dyDescent="0.25">
      <c r="E13387" s="1"/>
      <c r="F13387" s="1"/>
      <c r="G13387" s="1"/>
      <c r="H13387" s="1"/>
      <c r="I13387" s="1"/>
      <c r="J13387" s="1"/>
      <c r="K13387" s="1"/>
      <c r="L13387" s="1"/>
      <c r="M13387" s="1"/>
    </row>
    <row r="13388" spans="5:13" x14ac:dyDescent="0.25">
      <c r="E13388" s="1"/>
      <c r="F13388" s="1"/>
      <c r="G13388" s="1"/>
      <c r="H13388" s="1"/>
      <c r="I13388" s="1"/>
      <c r="J13388" s="1"/>
      <c r="K13388" s="1"/>
      <c r="L13388" s="1"/>
      <c r="M13388" s="1"/>
    </row>
    <row r="13389" spans="5:13" x14ac:dyDescent="0.25">
      <c r="E13389" s="1"/>
      <c r="F13389" s="1"/>
      <c r="G13389" s="1"/>
      <c r="H13389" s="1"/>
      <c r="I13389" s="1"/>
      <c r="J13389" s="1"/>
      <c r="K13389" s="1"/>
      <c r="L13389" s="1"/>
      <c r="M13389" s="1"/>
    </row>
    <row r="13390" spans="5:13" x14ac:dyDescent="0.25">
      <c r="E13390" s="1"/>
      <c r="F13390" s="1"/>
      <c r="G13390" s="1"/>
      <c r="H13390" s="1"/>
      <c r="I13390" s="1"/>
      <c r="J13390" s="1"/>
      <c r="K13390" s="1"/>
      <c r="L13390" s="1"/>
      <c r="M13390" s="1"/>
    </row>
    <row r="13391" spans="5:13" x14ac:dyDescent="0.25">
      <c r="E13391" s="1"/>
      <c r="F13391" s="1"/>
      <c r="G13391" s="1"/>
      <c r="H13391" s="1"/>
      <c r="I13391" s="1"/>
      <c r="J13391" s="1"/>
      <c r="K13391" s="1"/>
      <c r="L13391" s="1"/>
      <c r="M13391" s="1"/>
    </row>
    <row r="13392" spans="5:13" x14ac:dyDescent="0.25">
      <c r="E13392" s="1"/>
      <c r="F13392" s="1"/>
      <c r="G13392" s="1"/>
      <c r="H13392" s="1"/>
      <c r="I13392" s="1"/>
      <c r="J13392" s="1"/>
      <c r="K13392" s="1"/>
      <c r="L13392" s="1"/>
      <c r="M13392" s="1"/>
    </row>
    <row r="13393" spans="5:13" x14ac:dyDescent="0.25">
      <c r="E13393" s="1"/>
      <c r="F13393" s="1"/>
      <c r="G13393" s="1"/>
      <c r="H13393" s="1"/>
      <c r="I13393" s="1"/>
      <c r="J13393" s="1"/>
      <c r="K13393" s="1"/>
      <c r="L13393" s="1"/>
      <c r="M13393" s="1"/>
    </row>
    <row r="13394" spans="5:13" x14ac:dyDescent="0.25">
      <c r="E13394" s="1"/>
      <c r="F13394" s="1"/>
      <c r="G13394" s="1"/>
      <c r="H13394" s="1"/>
      <c r="I13394" s="1"/>
      <c r="J13394" s="1"/>
      <c r="K13394" s="1"/>
      <c r="L13394" s="1"/>
      <c r="M13394" s="1"/>
    </row>
    <row r="13395" spans="5:13" x14ac:dyDescent="0.25">
      <c r="E13395" s="1"/>
      <c r="F13395" s="1"/>
      <c r="G13395" s="1"/>
      <c r="H13395" s="1"/>
      <c r="I13395" s="1"/>
      <c r="J13395" s="1"/>
      <c r="K13395" s="1"/>
      <c r="L13395" s="1"/>
      <c r="M13395" s="1"/>
    </row>
    <row r="13396" spans="5:13" x14ac:dyDescent="0.25">
      <c r="E13396" s="1"/>
      <c r="F13396" s="1"/>
      <c r="G13396" s="1"/>
      <c r="H13396" s="1"/>
      <c r="I13396" s="1"/>
      <c r="J13396" s="1"/>
      <c r="K13396" s="1"/>
      <c r="L13396" s="1"/>
      <c r="M13396" s="1"/>
    </row>
    <row r="13397" spans="5:13" x14ac:dyDescent="0.25">
      <c r="E13397" s="1"/>
      <c r="F13397" s="1"/>
      <c r="G13397" s="1"/>
      <c r="H13397" s="1"/>
      <c r="I13397" s="1"/>
      <c r="J13397" s="1"/>
      <c r="K13397" s="1"/>
      <c r="L13397" s="1"/>
      <c r="M13397" s="1"/>
    </row>
    <row r="13398" spans="5:13" x14ac:dyDescent="0.25">
      <c r="E13398" s="1"/>
      <c r="F13398" s="1"/>
      <c r="G13398" s="1"/>
      <c r="H13398" s="1"/>
      <c r="I13398" s="1"/>
      <c r="J13398" s="1"/>
      <c r="K13398" s="1"/>
      <c r="L13398" s="1"/>
      <c r="M13398" s="1"/>
    </row>
    <row r="13399" spans="5:13" x14ac:dyDescent="0.25">
      <c r="E13399" s="1"/>
      <c r="F13399" s="1"/>
      <c r="G13399" s="1"/>
      <c r="H13399" s="1"/>
      <c r="I13399" s="1"/>
      <c r="J13399" s="1"/>
      <c r="K13399" s="1"/>
      <c r="L13399" s="1"/>
      <c r="M13399" s="1"/>
    </row>
    <row r="13400" spans="5:13" x14ac:dyDescent="0.25">
      <c r="E13400" s="1"/>
      <c r="F13400" s="1"/>
      <c r="G13400" s="1"/>
      <c r="H13400" s="1"/>
      <c r="I13400" s="1"/>
      <c r="J13400" s="1"/>
      <c r="K13400" s="1"/>
      <c r="L13400" s="1"/>
      <c r="M13400" s="1"/>
    </row>
    <row r="13401" spans="5:13" x14ac:dyDescent="0.25">
      <c r="E13401" s="1"/>
      <c r="F13401" s="1"/>
      <c r="G13401" s="1"/>
      <c r="H13401" s="1"/>
      <c r="I13401" s="1"/>
      <c r="J13401" s="1"/>
      <c r="K13401" s="1"/>
      <c r="L13401" s="1"/>
      <c r="M13401" s="1"/>
    </row>
    <row r="13402" spans="5:13" x14ac:dyDescent="0.25">
      <c r="E13402" s="1"/>
      <c r="F13402" s="1"/>
      <c r="G13402" s="1"/>
      <c r="H13402" s="1"/>
      <c r="I13402" s="1"/>
      <c r="J13402" s="1"/>
      <c r="K13402" s="1"/>
      <c r="L13402" s="1"/>
      <c r="M13402" s="1"/>
    </row>
    <row r="13403" spans="5:13" x14ac:dyDescent="0.25">
      <c r="E13403" s="1"/>
      <c r="F13403" s="1"/>
      <c r="G13403" s="1"/>
      <c r="H13403" s="1"/>
      <c r="I13403" s="1"/>
      <c r="J13403" s="1"/>
      <c r="K13403" s="1"/>
      <c r="L13403" s="1"/>
      <c r="M13403" s="1"/>
    </row>
    <row r="13404" spans="5:13" x14ac:dyDescent="0.25">
      <c r="E13404" s="1"/>
      <c r="F13404" s="1"/>
      <c r="G13404" s="1"/>
      <c r="H13404" s="1"/>
      <c r="I13404" s="1"/>
      <c r="J13404" s="1"/>
      <c r="K13404" s="1"/>
      <c r="L13404" s="1"/>
      <c r="M13404" s="1"/>
    </row>
    <row r="13405" spans="5:13" x14ac:dyDescent="0.25">
      <c r="E13405" s="1"/>
      <c r="F13405" s="1"/>
      <c r="G13405" s="1"/>
      <c r="H13405" s="1"/>
      <c r="I13405" s="1"/>
      <c r="J13405" s="1"/>
      <c r="K13405" s="1"/>
      <c r="L13405" s="1"/>
      <c r="M13405" s="1"/>
    </row>
    <row r="13406" spans="5:13" x14ac:dyDescent="0.25">
      <c r="E13406" s="1"/>
      <c r="F13406" s="1"/>
      <c r="G13406" s="1"/>
      <c r="H13406" s="1"/>
      <c r="I13406" s="1"/>
      <c r="J13406" s="1"/>
      <c r="K13406" s="1"/>
      <c r="L13406" s="1"/>
      <c r="M13406" s="1"/>
    </row>
    <row r="13407" spans="5:13" x14ac:dyDescent="0.25">
      <c r="E13407" s="1"/>
      <c r="F13407" s="1"/>
      <c r="G13407" s="1"/>
      <c r="H13407" s="1"/>
      <c r="I13407" s="1"/>
      <c r="J13407" s="1"/>
      <c r="K13407" s="1"/>
      <c r="L13407" s="1"/>
      <c r="M13407" s="1"/>
    </row>
    <row r="13408" spans="5:13" x14ac:dyDescent="0.25">
      <c r="E13408" s="1"/>
      <c r="F13408" s="1"/>
      <c r="G13408" s="1"/>
      <c r="H13408" s="1"/>
      <c r="I13408" s="1"/>
      <c r="J13408" s="1"/>
      <c r="K13408" s="1"/>
      <c r="L13408" s="1"/>
      <c r="M13408" s="1"/>
    </row>
    <row r="13409" spans="5:13" x14ac:dyDescent="0.25">
      <c r="E13409" s="1"/>
      <c r="F13409" s="1"/>
      <c r="G13409" s="1"/>
      <c r="H13409" s="1"/>
      <c r="I13409" s="1"/>
      <c r="J13409" s="1"/>
      <c r="K13409" s="1"/>
      <c r="L13409" s="1"/>
      <c r="M13409" s="1"/>
    </row>
    <row r="13410" spans="5:13" x14ac:dyDescent="0.25">
      <c r="E13410" s="1"/>
      <c r="F13410" s="1"/>
      <c r="G13410" s="1"/>
      <c r="H13410" s="1"/>
      <c r="I13410" s="1"/>
      <c r="J13410" s="1"/>
      <c r="K13410" s="1"/>
      <c r="L13410" s="1"/>
      <c r="M13410" s="1"/>
    </row>
    <row r="13411" spans="5:13" x14ac:dyDescent="0.25">
      <c r="E13411" s="1"/>
      <c r="F13411" s="1"/>
      <c r="G13411" s="1"/>
      <c r="H13411" s="1"/>
      <c r="I13411" s="1"/>
      <c r="J13411" s="1"/>
      <c r="K13411" s="1"/>
      <c r="L13411" s="1"/>
      <c r="M13411" s="1"/>
    </row>
    <row r="13412" spans="5:13" x14ac:dyDescent="0.25">
      <c r="E13412" s="1"/>
      <c r="F13412" s="1"/>
      <c r="G13412" s="1"/>
      <c r="H13412" s="1"/>
      <c r="I13412" s="1"/>
      <c r="J13412" s="1"/>
      <c r="K13412" s="1"/>
      <c r="L13412" s="1"/>
      <c r="M13412" s="1"/>
    </row>
    <row r="13413" spans="5:13" x14ac:dyDescent="0.25">
      <c r="E13413" s="1"/>
      <c r="F13413" s="1"/>
      <c r="G13413" s="1"/>
      <c r="H13413" s="1"/>
      <c r="I13413" s="1"/>
      <c r="J13413" s="1"/>
      <c r="K13413" s="1"/>
      <c r="L13413" s="1"/>
      <c r="M13413" s="1"/>
    </row>
    <row r="13414" spans="5:13" x14ac:dyDescent="0.25">
      <c r="E13414" s="1"/>
      <c r="F13414" s="1"/>
      <c r="G13414" s="1"/>
      <c r="H13414" s="1"/>
      <c r="I13414" s="1"/>
      <c r="J13414" s="1"/>
      <c r="K13414" s="1"/>
      <c r="L13414" s="1"/>
      <c r="M13414" s="1"/>
    </row>
    <row r="13415" spans="5:13" x14ac:dyDescent="0.25">
      <c r="E13415" s="1"/>
      <c r="F13415" s="1"/>
      <c r="G13415" s="1"/>
      <c r="H13415" s="1"/>
      <c r="I13415" s="1"/>
      <c r="J13415" s="1"/>
      <c r="K13415" s="1"/>
      <c r="L13415" s="1"/>
      <c r="M13415" s="1"/>
    </row>
    <row r="13416" spans="5:13" x14ac:dyDescent="0.25">
      <c r="E13416" s="1"/>
      <c r="F13416" s="1"/>
      <c r="G13416" s="1"/>
      <c r="H13416" s="1"/>
      <c r="I13416" s="1"/>
      <c r="J13416" s="1"/>
      <c r="K13416" s="1"/>
      <c r="L13416" s="1"/>
      <c r="M13416" s="1"/>
    </row>
    <row r="13417" spans="5:13" x14ac:dyDescent="0.25">
      <c r="E13417" s="1"/>
      <c r="F13417" s="1"/>
      <c r="G13417" s="1"/>
      <c r="H13417" s="1"/>
      <c r="I13417" s="1"/>
      <c r="J13417" s="1"/>
      <c r="K13417" s="1"/>
      <c r="L13417" s="1"/>
      <c r="M13417" s="1"/>
    </row>
    <row r="13418" spans="5:13" x14ac:dyDescent="0.25">
      <c r="E13418" s="1"/>
      <c r="F13418" s="1"/>
      <c r="G13418" s="1"/>
      <c r="H13418" s="1"/>
      <c r="I13418" s="1"/>
      <c r="J13418" s="1"/>
      <c r="K13418" s="1"/>
      <c r="L13418" s="1"/>
      <c r="M13418" s="1"/>
    </row>
    <row r="13419" spans="5:13" x14ac:dyDescent="0.25">
      <c r="E13419" s="1"/>
      <c r="F13419" s="1"/>
      <c r="G13419" s="1"/>
      <c r="H13419" s="1"/>
      <c r="I13419" s="1"/>
      <c r="J13419" s="1"/>
      <c r="K13419" s="1"/>
      <c r="L13419" s="1"/>
      <c r="M13419" s="1"/>
    </row>
    <row r="13420" spans="5:13" x14ac:dyDescent="0.25">
      <c r="E13420" s="1"/>
      <c r="F13420" s="1"/>
      <c r="G13420" s="1"/>
      <c r="H13420" s="1"/>
      <c r="I13420" s="1"/>
      <c r="J13420" s="1"/>
      <c r="K13420" s="1"/>
      <c r="L13420" s="1"/>
      <c r="M13420" s="1"/>
    </row>
    <row r="13421" spans="5:13" x14ac:dyDescent="0.25">
      <c r="E13421" s="1"/>
      <c r="F13421" s="1"/>
      <c r="G13421" s="1"/>
      <c r="H13421" s="1"/>
      <c r="I13421" s="1"/>
      <c r="J13421" s="1"/>
      <c r="K13421" s="1"/>
      <c r="L13421" s="1"/>
      <c r="M13421" s="1"/>
    </row>
    <row r="13422" spans="5:13" x14ac:dyDescent="0.25">
      <c r="E13422" s="1"/>
      <c r="F13422" s="1"/>
      <c r="G13422" s="1"/>
      <c r="H13422" s="1"/>
      <c r="I13422" s="1"/>
      <c r="J13422" s="1"/>
      <c r="K13422" s="1"/>
      <c r="L13422" s="1"/>
      <c r="M13422" s="1"/>
    </row>
    <row r="13423" spans="5:13" x14ac:dyDescent="0.25">
      <c r="E13423" s="1"/>
      <c r="F13423" s="1"/>
      <c r="G13423" s="1"/>
      <c r="H13423" s="1"/>
      <c r="I13423" s="1"/>
      <c r="J13423" s="1"/>
      <c r="K13423" s="1"/>
      <c r="L13423" s="1"/>
      <c r="M13423" s="1"/>
    </row>
    <row r="13424" spans="5:13" x14ac:dyDescent="0.25">
      <c r="E13424" s="1"/>
      <c r="F13424" s="1"/>
      <c r="G13424" s="1"/>
      <c r="H13424" s="1"/>
      <c r="I13424" s="1"/>
      <c r="J13424" s="1"/>
      <c r="K13424" s="1"/>
      <c r="L13424" s="1"/>
      <c r="M13424" s="1"/>
    </row>
    <row r="13425" spans="5:13" x14ac:dyDescent="0.25">
      <c r="E13425" s="1"/>
      <c r="F13425" s="1"/>
      <c r="G13425" s="1"/>
      <c r="H13425" s="1"/>
      <c r="I13425" s="1"/>
      <c r="J13425" s="1"/>
      <c r="K13425" s="1"/>
      <c r="L13425" s="1"/>
      <c r="M13425" s="1"/>
    </row>
    <row r="13426" spans="5:13" x14ac:dyDescent="0.25">
      <c r="E13426" s="1"/>
      <c r="F13426" s="1"/>
      <c r="G13426" s="1"/>
      <c r="H13426" s="1"/>
      <c r="I13426" s="1"/>
      <c r="J13426" s="1"/>
      <c r="K13426" s="1"/>
      <c r="L13426" s="1"/>
      <c r="M13426" s="1"/>
    </row>
    <row r="13427" spans="5:13" x14ac:dyDescent="0.25">
      <c r="E13427" s="1"/>
      <c r="F13427" s="1"/>
      <c r="G13427" s="1"/>
      <c r="H13427" s="1"/>
      <c r="I13427" s="1"/>
      <c r="J13427" s="1"/>
      <c r="K13427" s="1"/>
      <c r="L13427" s="1"/>
      <c r="M13427" s="1"/>
    </row>
    <row r="13428" spans="5:13" x14ac:dyDescent="0.25">
      <c r="E13428" s="1"/>
      <c r="F13428" s="1"/>
      <c r="G13428" s="1"/>
      <c r="H13428" s="1"/>
      <c r="I13428" s="1"/>
      <c r="J13428" s="1"/>
      <c r="K13428" s="1"/>
      <c r="L13428" s="1"/>
      <c r="M13428" s="1"/>
    </row>
    <row r="13429" spans="5:13" x14ac:dyDescent="0.25">
      <c r="E13429" s="1"/>
      <c r="F13429" s="1"/>
      <c r="G13429" s="1"/>
      <c r="H13429" s="1"/>
      <c r="I13429" s="1"/>
      <c r="J13429" s="1"/>
      <c r="K13429" s="1"/>
      <c r="L13429" s="1"/>
      <c r="M13429" s="1"/>
    </row>
    <row r="13430" spans="5:13" x14ac:dyDescent="0.25">
      <c r="E13430" s="1"/>
      <c r="F13430" s="1"/>
      <c r="G13430" s="1"/>
      <c r="H13430" s="1"/>
      <c r="I13430" s="1"/>
      <c r="J13430" s="1"/>
      <c r="K13430" s="1"/>
      <c r="L13430" s="1"/>
      <c r="M13430" s="1"/>
    </row>
    <row r="13431" spans="5:13" x14ac:dyDescent="0.25">
      <c r="E13431" s="1"/>
      <c r="F13431" s="1"/>
      <c r="G13431" s="1"/>
      <c r="H13431" s="1"/>
      <c r="I13431" s="1"/>
      <c r="J13431" s="1"/>
      <c r="K13431" s="1"/>
      <c r="L13431" s="1"/>
      <c r="M13431" s="1"/>
    </row>
    <row r="13432" spans="5:13" x14ac:dyDescent="0.25">
      <c r="E13432" s="1"/>
      <c r="F13432" s="1"/>
      <c r="G13432" s="1"/>
      <c r="H13432" s="1"/>
      <c r="I13432" s="1"/>
      <c r="J13432" s="1"/>
      <c r="K13432" s="1"/>
      <c r="L13432" s="1"/>
      <c r="M13432" s="1"/>
    </row>
    <row r="13433" spans="5:13" x14ac:dyDescent="0.25">
      <c r="E13433" s="1"/>
      <c r="F13433" s="1"/>
      <c r="G13433" s="1"/>
      <c r="H13433" s="1"/>
      <c r="I13433" s="1"/>
      <c r="J13433" s="1"/>
      <c r="K13433" s="1"/>
      <c r="L13433" s="1"/>
      <c r="M13433" s="1"/>
    </row>
    <row r="13434" spans="5:13" x14ac:dyDescent="0.25">
      <c r="E13434" s="1"/>
      <c r="F13434" s="1"/>
      <c r="G13434" s="1"/>
      <c r="H13434" s="1"/>
      <c r="I13434" s="1"/>
      <c r="J13434" s="1"/>
      <c r="K13434" s="1"/>
      <c r="L13434" s="1"/>
      <c r="M13434" s="1"/>
    </row>
    <row r="13435" spans="5:13" x14ac:dyDescent="0.25">
      <c r="E13435" s="1"/>
      <c r="F13435" s="1"/>
      <c r="G13435" s="1"/>
      <c r="H13435" s="1"/>
      <c r="I13435" s="1"/>
      <c r="J13435" s="1"/>
      <c r="K13435" s="1"/>
      <c r="L13435" s="1"/>
      <c r="M13435" s="1"/>
    </row>
    <row r="13436" spans="5:13" x14ac:dyDescent="0.25">
      <c r="E13436" s="1"/>
      <c r="F13436" s="1"/>
      <c r="G13436" s="1"/>
      <c r="H13436" s="1"/>
      <c r="I13436" s="1"/>
      <c r="J13436" s="1"/>
      <c r="K13436" s="1"/>
      <c r="L13436" s="1"/>
      <c r="M13436" s="1"/>
    </row>
    <row r="13437" spans="5:13" x14ac:dyDescent="0.25">
      <c r="E13437" s="1"/>
      <c r="F13437" s="1"/>
      <c r="G13437" s="1"/>
      <c r="H13437" s="1"/>
      <c r="I13437" s="1"/>
      <c r="J13437" s="1"/>
      <c r="K13437" s="1"/>
      <c r="L13437" s="1"/>
      <c r="M13437" s="1"/>
    </row>
    <row r="13438" spans="5:13" x14ac:dyDescent="0.25">
      <c r="E13438" s="1"/>
      <c r="F13438" s="1"/>
      <c r="G13438" s="1"/>
      <c r="H13438" s="1"/>
      <c r="I13438" s="1"/>
      <c r="J13438" s="1"/>
      <c r="K13438" s="1"/>
      <c r="L13438" s="1"/>
      <c r="M13438" s="1"/>
    </row>
    <row r="13439" spans="5:13" x14ac:dyDescent="0.25">
      <c r="E13439" s="1"/>
      <c r="F13439" s="1"/>
      <c r="G13439" s="1"/>
      <c r="H13439" s="1"/>
      <c r="I13439" s="1"/>
      <c r="J13439" s="1"/>
      <c r="K13439" s="1"/>
      <c r="L13439" s="1"/>
      <c r="M13439" s="1"/>
    </row>
    <row r="13440" spans="5:13" x14ac:dyDescent="0.25">
      <c r="E13440" s="1"/>
      <c r="F13440" s="1"/>
      <c r="G13440" s="1"/>
      <c r="H13440" s="1"/>
      <c r="I13440" s="1"/>
      <c r="J13440" s="1"/>
      <c r="K13440" s="1"/>
      <c r="L13440" s="1"/>
      <c r="M13440" s="1"/>
    </row>
    <row r="13441" spans="5:13" x14ac:dyDescent="0.25">
      <c r="E13441" s="1"/>
      <c r="F13441" s="1"/>
      <c r="G13441" s="1"/>
      <c r="H13441" s="1"/>
      <c r="I13441" s="1"/>
      <c r="J13441" s="1"/>
      <c r="K13441" s="1"/>
      <c r="L13441" s="1"/>
      <c r="M13441" s="1"/>
    </row>
    <row r="13442" spans="5:13" x14ac:dyDescent="0.25">
      <c r="E13442" s="1"/>
      <c r="F13442" s="1"/>
      <c r="G13442" s="1"/>
      <c r="H13442" s="1"/>
      <c r="I13442" s="1"/>
      <c r="J13442" s="1"/>
      <c r="K13442" s="1"/>
      <c r="L13442" s="1"/>
      <c r="M13442" s="1"/>
    </row>
    <row r="13443" spans="5:13" x14ac:dyDescent="0.25">
      <c r="E13443" s="1"/>
      <c r="F13443" s="1"/>
      <c r="G13443" s="1"/>
      <c r="H13443" s="1"/>
      <c r="I13443" s="1"/>
      <c r="J13443" s="1"/>
      <c r="K13443" s="1"/>
      <c r="L13443" s="1"/>
      <c r="M13443" s="1"/>
    </row>
    <row r="13444" spans="5:13" x14ac:dyDescent="0.25">
      <c r="E13444" s="1"/>
      <c r="F13444" s="1"/>
      <c r="G13444" s="1"/>
      <c r="H13444" s="1"/>
      <c r="I13444" s="1"/>
      <c r="J13444" s="1"/>
      <c r="K13444" s="1"/>
      <c r="L13444" s="1"/>
      <c r="M13444" s="1"/>
    </row>
    <row r="13445" spans="5:13" x14ac:dyDescent="0.25">
      <c r="E13445" s="1"/>
      <c r="F13445" s="1"/>
      <c r="G13445" s="1"/>
      <c r="H13445" s="1"/>
      <c r="I13445" s="1"/>
      <c r="J13445" s="1"/>
      <c r="K13445" s="1"/>
      <c r="L13445" s="1"/>
      <c r="M13445" s="1"/>
    </row>
    <row r="13446" spans="5:13" x14ac:dyDescent="0.25">
      <c r="E13446" s="1"/>
      <c r="F13446" s="1"/>
      <c r="G13446" s="1"/>
      <c r="H13446" s="1"/>
      <c r="I13446" s="1"/>
      <c r="J13446" s="1"/>
      <c r="K13446" s="1"/>
      <c r="L13446" s="1"/>
      <c r="M13446" s="1"/>
    </row>
    <row r="13447" spans="5:13" x14ac:dyDescent="0.25">
      <c r="E13447" s="1"/>
      <c r="F13447" s="1"/>
      <c r="G13447" s="1"/>
      <c r="H13447" s="1"/>
      <c r="I13447" s="1"/>
      <c r="J13447" s="1"/>
      <c r="K13447" s="1"/>
      <c r="L13447" s="1"/>
      <c r="M13447" s="1"/>
    </row>
    <row r="13448" spans="5:13" x14ac:dyDescent="0.25">
      <c r="E13448" s="1"/>
      <c r="F13448" s="1"/>
      <c r="G13448" s="1"/>
      <c r="H13448" s="1"/>
      <c r="I13448" s="1"/>
      <c r="J13448" s="1"/>
      <c r="K13448" s="1"/>
      <c r="L13448" s="1"/>
      <c r="M13448" s="1"/>
    </row>
    <row r="13449" spans="5:13" x14ac:dyDescent="0.25">
      <c r="E13449" s="1"/>
      <c r="F13449" s="1"/>
      <c r="G13449" s="1"/>
      <c r="H13449" s="1"/>
      <c r="I13449" s="1"/>
      <c r="J13449" s="1"/>
      <c r="K13449" s="1"/>
      <c r="L13449" s="1"/>
      <c r="M13449" s="1"/>
    </row>
    <row r="13450" spans="5:13" x14ac:dyDescent="0.25">
      <c r="E13450" s="1"/>
      <c r="F13450" s="1"/>
      <c r="G13450" s="1"/>
      <c r="H13450" s="1"/>
      <c r="I13450" s="1"/>
      <c r="J13450" s="1"/>
      <c r="K13450" s="1"/>
      <c r="L13450" s="1"/>
      <c r="M13450" s="1"/>
    </row>
    <row r="13451" spans="5:13" x14ac:dyDescent="0.25">
      <c r="E13451" s="1"/>
      <c r="F13451" s="1"/>
      <c r="G13451" s="1"/>
      <c r="H13451" s="1"/>
      <c r="I13451" s="1"/>
      <c r="J13451" s="1"/>
      <c r="K13451" s="1"/>
      <c r="L13451" s="1"/>
      <c r="M13451" s="1"/>
    </row>
    <row r="13452" spans="5:13" x14ac:dyDescent="0.25">
      <c r="E13452" s="1"/>
      <c r="F13452" s="1"/>
      <c r="G13452" s="1"/>
      <c r="H13452" s="1"/>
      <c r="I13452" s="1"/>
      <c r="J13452" s="1"/>
      <c r="K13452" s="1"/>
      <c r="L13452" s="1"/>
      <c r="M13452" s="1"/>
    </row>
    <row r="13453" spans="5:13" x14ac:dyDescent="0.25">
      <c r="E13453" s="1"/>
      <c r="F13453" s="1"/>
      <c r="G13453" s="1"/>
      <c r="H13453" s="1"/>
      <c r="I13453" s="1"/>
      <c r="J13453" s="1"/>
      <c r="K13453" s="1"/>
      <c r="L13453" s="1"/>
      <c r="M13453" s="1"/>
    </row>
    <row r="13454" spans="5:13" x14ac:dyDescent="0.25">
      <c r="E13454" s="1"/>
      <c r="F13454" s="1"/>
      <c r="G13454" s="1"/>
      <c r="H13454" s="1"/>
      <c r="I13454" s="1"/>
      <c r="J13454" s="1"/>
      <c r="K13454" s="1"/>
      <c r="L13454" s="1"/>
      <c r="M13454" s="1"/>
    </row>
    <row r="13455" spans="5:13" x14ac:dyDescent="0.25">
      <c r="E13455" s="1"/>
      <c r="F13455" s="1"/>
      <c r="G13455" s="1"/>
      <c r="H13455" s="1"/>
      <c r="I13455" s="1"/>
      <c r="J13455" s="1"/>
      <c r="K13455" s="1"/>
      <c r="L13455" s="1"/>
      <c r="M13455" s="1"/>
    </row>
    <row r="13456" spans="5:13" x14ac:dyDescent="0.25">
      <c r="E13456" s="1"/>
      <c r="F13456" s="1"/>
      <c r="G13456" s="1"/>
      <c r="H13456" s="1"/>
      <c r="I13456" s="1"/>
      <c r="J13456" s="1"/>
      <c r="K13456" s="1"/>
      <c r="L13456" s="1"/>
      <c r="M13456" s="1"/>
    </row>
    <row r="13457" spans="5:13" x14ac:dyDescent="0.25">
      <c r="E13457" s="1"/>
      <c r="F13457" s="1"/>
      <c r="G13457" s="1"/>
      <c r="H13457" s="1"/>
      <c r="I13457" s="1"/>
      <c r="J13457" s="1"/>
      <c r="K13457" s="1"/>
      <c r="L13457" s="1"/>
      <c r="M13457" s="1"/>
    </row>
    <row r="13458" spans="5:13" x14ac:dyDescent="0.25">
      <c r="E13458" s="1"/>
      <c r="F13458" s="1"/>
      <c r="G13458" s="1"/>
      <c r="H13458" s="1"/>
      <c r="I13458" s="1"/>
      <c r="J13458" s="1"/>
      <c r="K13458" s="1"/>
      <c r="L13458" s="1"/>
      <c r="M13458" s="1"/>
    </row>
    <row r="13459" spans="5:13" x14ac:dyDescent="0.25">
      <c r="E13459" s="1"/>
      <c r="F13459" s="1"/>
      <c r="G13459" s="1"/>
      <c r="H13459" s="1"/>
      <c r="I13459" s="1"/>
      <c r="J13459" s="1"/>
      <c r="K13459" s="1"/>
      <c r="L13459" s="1"/>
      <c r="M13459" s="1"/>
    </row>
    <row r="13460" spans="5:13" x14ac:dyDescent="0.25">
      <c r="E13460" s="1"/>
      <c r="F13460" s="1"/>
      <c r="G13460" s="1"/>
      <c r="H13460" s="1"/>
      <c r="I13460" s="1"/>
      <c r="J13460" s="1"/>
      <c r="K13460" s="1"/>
      <c r="L13460" s="1"/>
      <c r="M13460" s="1"/>
    </row>
    <row r="13461" spans="5:13" x14ac:dyDescent="0.25">
      <c r="E13461" s="1"/>
      <c r="F13461" s="1"/>
      <c r="G13461" s="1"/>
      <c r="H13461" s="1"/>
      <c r="I13461" s="1"/>
      <c r="J13461" s="1"/>
      <c r="K13461" s="1"/>
      <c r="L13461" s="1"/>
      <c r="M13461" s="1"/>
    </row>
    <row r="13462" spans="5:13" x14ac:dyDescent="0.25">
      <c r="E13462" s="1"/>
      <c r="F13462" s="1"/>
      <c r="G13462" s="1"/>
      <c r="H13462" s="1"/>
      <c r="I13462" s="1"/>
      <c r="J13462" s="1"/>
      <c r="K13462" s="1"/>
      <c r="L13462" s="1"/>
      <c r="M13462" s="1"/>
    </row>
    <row r="13463" spans="5:13" x14ac:dyDescent="0.25">
      <c r="E13463" s="1"/>
      <c r="F13463" s="1"/>
      <c r="G13463" s="1"/>
      <c r="H13463" s="1"/>
      <c r="I13463" s="1"/>
      <c r="J13463" s="1"/>
      <c r="K13463" s="1"/>
      <c r="L13463" s="1"/>
      <c r="M13463" s="1"/>
    </row>
    <row r="13464" spans="5:13" x14ac:dyDescent="0.25">
      <c r="E13464" s="1"/>
      <c r="F13464" s="1"/>
      <c r="G13464" s="1"/>
      <c r="H13464" s="1"/>
      <c r="I13464" s="1"/>
      <c r="J13464" s="1"/>
      <c r="K13464" s="1"/>
      <c r="L13464" s="1"/>
      <c r="M13464" s="1"/>
    </row>
    <row r="13465" spans="5:13" x14ac:dyDescent="0.25">
      <c r="E13465" s="1"/>
      <c r="F13465" s="1"/>
      <c r="G13465" s="1"/>
      <c r="H13465" s="1"/>
      <c r="I13465" s="1"/>
      <c r="J13465" s="1"/>
      <c r="K13465" s="1"/>
      <c r="L13465" s="1"/>
      <c r="M13465" s="1"/>
    </row>
    <row r="13466" spans="5:13" x14ac:dyDescent="0.25">
      <c r="E13466" s="1"/>
      <c r="F13466" s="1"/>
      <c r="G13466" s="1"/>
      <c r="H13466" s="1"/>
      <c r="I13466" s="1"/>
      <c r="J13466" s="1"/>
      <c r="K13466" s="1"/>
      <c r="L13466" s="1"/>
      <c r="M13466" s="1"/>
    </row>
    <row r="13467" spans="5:13" x14ac:dyDescent="0.25">
      <c r="E13467" s="1"/>
      <c r="F13467" s="1"/>
      <c r="G13467" s="1"/>
      <c r="H13467" s="1"/>
      <c r="I13467" s="1"/>
      <c r="J13467" s="1"/>
      <c r="K13467" s="1"/>
      <c r="L13467" s="1"/>
      <c r="M13467" s="1"/>
    </row>
    <row r="13468" spans="5:13" x14ac:dyDescent="0.25">
      <c r="E13468" s="1"/>
      <c r="F13468" s="1"/>
      <c r="G13468" s="1"/>
      <c r="H13468" s="1"/>
      <c r="I13468" s="1"/>
      <c r="J13468" s="1"/>
      <c r="K13468" s="1"/>
      <c r="L13468" s="1"/>
      <c r="M13468" s="1"/>
    </row>
    <row r="13469" spans="5:13" x14ac:dyDescent="0.25">
      <c r="E13469" s="1"/>
      <c r="F13469" s="1"/>
      <c r="G13469" s="1"/>
      <c r="H13469" s="1"/>
      <c r="I13469" s="1"/>
      <c r="J13469" s="1"/>
      <c r="K13469" s="1"/>
      <c r="L13469" s="1"/>
      <c r="M13469" s="1"/>
    </row>
    <row r="13470" spans="5:13" x14ac:dyDescent="0.25">
      <c r="E13470" s="1"/>
      <c r="F13470" s="1"/>
      <c r="G13470" s="1"/>
      <c r="H13470" s="1"/>
      <c r="I13470" s="1"/>
      <c r="J13470" s="1"/>
      <c r="K13470" s="1"/>
      <c r="L13470" s="1"/>
      <c r="M13470" s="1"/>
    </row>
    <row r="13471" spans="5:13" x14ac:dyDescent="0.25">
      <c r="E13471" s="1"/>
      <c r="F13471" s="1"/>
      <c r="G13471" s="1"/>
      <c r="H13471" s="1"/>
      <c r="I13471" s="1"/>
      <c r="J13471" s="1"/>
      <c r="K13471" s="1"/>
      <c r="L13471" s="1"/>
      <c r="M13471" s="1"/>
    </row>
    <row r="13472" spans="5:13" x14ac:dyDescent="0.25">
      <c r="E13472" s="1"/>
      <c r="F13472" s="1"/>
      <c r="G13472" s="1"/>
      <c r="H13472" s="1"/>
      <c r="I13472" s="1"/>
      <c r="J13472" s="1"/>
      <c r="K13472" s="1"/>
      <c r="L13472" s="1"/>
      <c r="M13472" s="1"/>
    </row>
    <row r="13473" spans="5:13" x14ac:dyDescent="0.25">
      <c r="E13473" s="1"/>
      <c r="F13473" s="1"/>
      <c r="G13473" s="1"/>
      <c r="H13473" s="1"/>
      <c r="I13473" s="1"/>
      <c r="J13473" s="1"/>
      <c r="K13473" s="1"/>
      <c r="L13473" s="1"/>
      <c r="M13473" s="1"/>
    </row>
    <row r="13474" spans="5:13" x14ac:dyDescent="0.25">
      <c r="E13474" s="1"/>
      <c r="F13474" s="1"/>
      <c r="G13474" s="1"/>
      <c r="H13474" s="1"/>
      <c r="I13474" s="1"/>
      <c r="J13474" s="1"/>
      <c r="K13474" s="1"/>
      <c r="L13474" s="1"/>
      <c r="M13474" s="1"/>
    </row>
    <row r="13475" spans="5:13" x14ac:dyDescent="0.25">
      <c r="E13475" s="1"/>
      <c r="F13475" s="1"/>
      <c r="G13475" s="1"/>
      <c r="H13475" s="1"/>
      <c r="I13475" s="1"/>
      <c r="J13475" s="1"/>
      <c r="K13475" s="1"/>
      <c r="L13475" s="1"/>
      <c r="M13475" s="1"/>
    </row>
    <row r="13476" spans="5:13" x14ac:dyDescent="0.25">
      <c r="E13476" s="1"/>
      <c r="F13476" s="1"/>
      <c r="G13476" s="1"/>
      <c r="H13476" s="1"/>
      <c r="I13476" s="1"/>
      <c r="J13476" s="1"/>
      <c r="K13476" s="1"/>
      <c r="L13476" s="1"/>
      <c r="M13476" s="1"/>
    </row>
    <row r="13477" spans="5:13" x14ac:dyDescent="0.25">
      <c r="E13477" s="1"/>
      <c r="F13477" s="1"/>
      <c r="G13477" s="1"/>
      <c r="H13477" s="1"/>
      <c r="I13477" s="1"/>
      <c r="J13477" s="1"/>
      <c r="K13477" s="1"/>
      <c r="L13477" s="1"/>
      <c r="M13477" s="1"/>
    </row>
    <row r="13478" spans="5:13" x14ac:dyDescent="0.25">
      <c r="E13478" s="1"/>
      <c r="F13478" s="1"/>
      <c r="G13478" s="1"/>
      <c r="H13478" s="1"/>
      <c r="I13478" s="1"/>
      <c r="J13478" s="1"/>
      <c r="K13478" s="1"/>
      <c r="L13478" s="1"/>
      <c r="M13478" s="1"/>
    </row>
    <row r="13479" spans="5:13" x14ac:dyDescent="0.25">
      <c r="E13479" s="1"/>
      <c r="F13479" s="1"/>
      <c r="G13479" s="1"/>
      <c r="H13479" s="1"/>
      <c r="I13479" s="1"/>
      <c r="J13479" s="1"/>
      <c r="K13479" s="1"/>
      <c r="L13479" s="1"/>
      <c r="M13479" s="1"/>
    </row>
    <row r="13480" spans="5:13" x14ac:dyDescent="0.25">
      <c r="E13480" s="1"/>
      <c r="F13480" s="1"/>
      <c r="G13480" s="1"/>
      <c r="H13480" s="1"/>
      <c r="I13480" s="1"/>
      <c r="J13480" s="1"/>
      <c r="K13480" s="1"/>
      <c r="L13480" s="1"/>
      <c r="M13480" s="1"/>
    </row>
    <row r="13481" spans="5:13" x14ac:dyDescent="0.25">
      <c r="E13481" s="1"/>
      <c r="F13481" s="1"/>
      <c r="G13481" s="1"/>
      <c r="H13481" s="1"/>
      <c r="I13481" s="1"/>
      <c r="J13481" s="1"/>
      <c r="K13481" s="1"/>
      <c r="L13481" s="1"/>
      <c r="M13481" s="1"/>
    </row>
    <row r="13482" spans="5:13" x14ac:dyDescent="0.25">
      <c r="E13482" s="1"/>
      <c r="F13482" s="1"/>
      <c r="G13482" s="1"/>
      <c r="H13482" s="1"/>
      <c r="I13482" s="1"/>
      <c r="J13482" s="1"/>
      <c r="K13482" s="1"/>
      <c r="L13482" s="1"/>
      <c r="M13482" s="1"/>
    </row>
    <row r="13483" spans="5:13" x14ac:dyDescent="0.25">
      <c r="E13483" s="1"/>
      <c r="F13483" s="1"/>
      <c r="G13483" s="1"/>
      <c r="H13483" s="1"/>
      <c r="I13483" s="1"/>
      <c r="J13483" s="1"/>
      <c r="K13483" s="1"/>
      <c r="L13483" s="1"/>
      <c r="M13483" s="1"/>
    </row>
    <row r="13484" spans="5:13" x14ac:dyDescent="0.25">
      <c r="E13484" s="1"/>
      <c r="F13484" s="1"/>
      <c r="G13484" s="1"/>
      <c r="H13484" s="1"/>
      <c r="I13484" s="1"/>
      <c r="J13484" s="1"/>
      <c r="K13484" s="1"/>
      <c r="L13484" s="1"/>
      <c r="M13484" s="1"/>
    </row>
    <row r="13485" spans="5:13" x14ac:dyDescent="0.25">
      <c r="E13485" s="1"/>
      <c r="F13485" s="1"/>
      <c r="G13485" s="1"/>
      <c r="H13485" s="1"/>
      <c r="I13485" s="1"/>
      <c r="J13485" s="1"/>
      <c r="K13485" s="1"/>
      <c r="L13485" s="1"/>
      <c r="M13485" s="1"/>
    </row>
    <row r="13486" spans="5:13" x14ac:dyDescent="0.25">
      <c r="E13486" s="1"/>
      <c r="F13486" s="1"/>
      <c r="G13486" s="1"/>
      <c r="H13486" s="1"/>
      <c r="I13486" s="1"/>
      <c r="J13486" s="1"/>
      <c r="K13486" s="1"/>
      <c r="L13486" s="1"/>
      <c r="M13486" s="1"/>
    </row>
    <row r="13487" spans="5:13" x14ac:dyDescent="0.25">
      <c r="E13487" s="1"/>
      <c r="F13487" s="1"/>
      <c r="G13487" s="1"/>
      <c r="H13487" s="1"/>
      <c r="I13487" s="1"/>
      <c r="J13487" s="1"/>
      <c r="K13487" s="1"/>
      <c r="L13487" s="1"/>
      <c r="M13487" s="1"/>
    </row>
    <row r="13488" spans="5:13" x14ac:dyDescent="0.25">
      <c r="E13488" s="1"/>
      <c r="F13488" s="1"/>
      <c r="G13488" s="1"/>
      <c r="H13488" s="1"/>
      <c r="I13488" s="1"/>
      <c r="J13488" s="1"/>
      <c r="K13488" s="1"/>
      <c r="L13488" s="1"/>
      <c r="M13488" s="1"/>
    </row>
    <row r="13489" spans="5:13" x14ac:dyDescent="0.25">
      <c r="E13489" s="1"/>
      <c r="F13489" s="1"/>
      <c r="G13489" s="1"/>
      <c r="H13489" s="1"/>
      <c r="I13489" s="1"/>
      <c r="J13489" s="1"/>
      <c r="K13489" s="1"/>
      <c r="L13489" s="1"/>
      <c r="M13489" s="1"/>
    </row>
    <row r="13490" spans="5:13" x14ac:dyDescent="0.25">
      <c r="E13490" s="1"/>
      <c r="F13490" s="1"/>
      <c r="G13490" s="1"/>
      <c r="H13490" s="1"/>
      <c r="I13490" s="1"/>
      <c r="J13490" s="1"/>
      <c r="K13490" s="1"/>
      <c r="L13490" s="1"/>
      <c r="M13490" s="1"/>
    </row>
    <row r="13491" spans="5:13" x14ac:dyDescent="0.25">
      <c r="E13491" s="1"/>
      <c r="F13491" s="1"/>
      <c r="G13491" s="1"/>
      <c r="H13491" s="1"/>
      <c r="I13491" s="1"/>
      <c r="J13491" s="1"/>
      <c r="K13491" s="1"/>
      <c r="L13491" s="1"/>
      <c r="M13491" s="1"/>
    </row>
    <row r="13492" spans="5:13" x14ac:dyDescent="0.25">
      <c r="E13492" s="1"/>
      <c r="F13492" s="1"/>
      <c r="G13492" s="1"/>
      <c r="H13492" s="1"/>
      <c r="I13492" s="1"/>
      <c r="J13492" s="1"/>
      <c r="K13492" s="1"/>
      <c r="L13492" s="1"/>
      <c r="M13492" s="1"/>
    </row>
    <row r="13493" spans="5:13" x14ac:dyDescent="0.25">
      <c r="E13493" s="1"/>
      <c r="F13493" s="1"/>
      <c r="G13493" s="1"/>
      <c r="H13493" s="1"/>
      <c r="I13493" s="1"/>
      <c r="J13493" s="1"/>
      <c r="K13493" s="1"/>
      <c r="L13493" s="1"/>
      <c r="M13493" s="1"/>
    </row>
    <row r="13494" spans="5:13" x14ac:dyDescent="0.25">
      <c r="E13494" s="1"/>
      <c r="F13494" s="1"/>
      <c r="G13494" s="1"/>
      <c r="H13494" s="1"/>
      <c r="I13494" s="1"/>
      <c r="J13494" s="1"/>
      <c r="K13494" s="1"/>
      <c r="L13494" s="1"/>
      <c r="M13494" s="1"/>
    </row>
    <row r="13495" spans="5:13" x14ac:dyDescent="0.25">
      <c r="E13495" s="1"/>
      <c r="F13495" s="1"/>
      <c r="G13495" s="1"/>
      <c r="H13495" s="1"/>
      <c r="I13495" s="1"/>
      <c r="J13495" s="1"/>
      <c r="K13495" s="1"/>
      <c r="L13495" s="1"/>
      <c r="M13495" s="1"/>
    </row>
    <row r="13496" spans="5:13" x14ac:dyDescent="0.25">
      <c r="E13496" s="1"/>
      <c r="F13496" s="1"/>
      <c r="G13496" s="1"/>
      <c r="H13496" s="1"/>
      <c r="I13496" s="1"/>
      <c r="J13496" s="1"/>
      <c r="K13496" s="1"/>
      <c r="L13496" s="1"/>
      <c r="M13496" s="1"/>
    </row>
    <row r="13497" spans="5:13" x14ac:dyDescent="0.25">
      <c r="E13497" s="1"/>
      <c r="F13497" s="1"/>
      <c r="G13497" s="1"/>
      <c r="H13497" s="1"/>
      <c r="I13497" s="1"/>
      <c r="J13497" s="1"/>
      <c r="K13497" s="1"/>
      <c r="L13497" s="1"/>
      <c r="M13497" s="1"/>
    </row>
    <row r="13498" spans="5:13" x14ac:dyDescent="0.25">
      <c r="E13498" s="1"/>
      <c r="F13498" s="1"/>
      <c r="G13498" s="1"/>
      <c r="H13498" s="1"/>
      <c r="I13498" s="1"/>
      <c r="J13498" s="1"/>
      <c r="K13498" s="1"/>
      <c r="L13498" s="1"/>
      <c r="M13498" s="1"/>
    </row>
    <row r="13499" spans="5:13" x14ac:dyDescent="0.25">
      <c r="E13499" s="1"/>
      <c r="F13499" s="1"/>
      <c r="G13499" s="1"/>
      <c r="H13499" s="1"/>
      <c r="I13499" s="1"/>
      <c r="J13499" s="1"/>
      <c r="K13499" s="1"/>
      <c r="L13499" s="1"/>
      <c r="M13499" s="1"/>
    </row>
    <row r="13500" spans="5:13" x14ac:dyDescent="0.25">
      <c r="E13500" s="1"/>
      <c r="F13500" s="1"/>
      <c r="G13500" s="1"/>
      <c r="H13500" s="1"/>
      <c r="I13500" s="1"/>
      <c r="J13500" s="1"/>
      <c r="K13500" s="1"/>
      <c r="L13500" s="1"/>
      <c r="M13500" s="1"/>
    </row>
    <row r="13501" spans="5:13" x14ac:dyDescent="0.25">
      <c r="E13501" s="1"/>
      <c r="F13501" s="1"/>
      <c r="G13501" s="1"/>
      <c r="H13501" s="1"/>
      <c r="I13501" s="1"/>
      <c r="J13501" s="1"/>
      <c r="K13501" s="1"/>
      <c r="L13501" s="1"/>
      <c r="M13501" s="1"/>
    </row>
    <row r="13502" spans="5:13" x14ac:dyDescent="0.25">
      <c r="E13502" s="1"/>
      <c r="F13502" s="1"/>
      <c r="G13502" s="1"/>
      <c r="H13502" s="1"/>
      <c r="I13502" s="1"/>
      <c r="J13502" s="1"/>
      <c r="K13502" s="1"/>
      <c r="L13502" s="1"/>
      <c r="M13502" s="1"/>
    </row>
    <row r="13503" spans="5:13" x14ac:dyDescent="0.25">
      <c r="E13503" s="1"/>
      <c r="F13503" s="1"/>
      <c r="G13503" s="1"/>
      <c r="H13503" s="1"/>
      <c r="I13503" s="1"/>
      <c r="J13503" s="1"/>
      <c r="K13503" s="1"/>
      <c r="L13503" s="1"/>
      <c r="M13503" s="1"/>
    </row>
    <row r="13504" spans="5:13" x14ac:dyDescent="0.25">
      <c r="E13504" s="1"/>
      <c r="F13504" s="1"/>
      <c r="G13504" s="1"/>
      <c r="H13504" s="1"/>
      <c r="I13504" s="1"/>
      <c r="J13504" s="1"/>
      <c r="K13504" s="1"/>
      <c r="L13504" s="1"/>
      <c r="M13504" s="1"/>
    </row>
    <row r="13505" spans="5:13" x14ac:dyDescent="0.25">
      <c r="E13505" s="1"/>
      <c r="F13505" s="1"/>
      <c r="G13505" s="1"/>
      <c r="H13505" s="1"/>
      <c r="I13505" s="1"/>
      <c r="J13505" s="1"/>
      <c r="K13505" s="1"/>
      <c r="L13505" s="1"/>
      <c r="M13505" s="1"/>
    </row>
    <row r="13506" spans="5:13" x14ac:dyDescent="0.25">
      <c r="E13506" s="1"/>
      <c r="F13506" s="1"/>
      <c r="G13506" s="1"/>
      <c r="H13506" s="1"/>
      <c r="I13506" s="1"/>
      <c r="J13506" s="1"/>
      <c r="K13506" s="1"/>
      <c r="L13506" s="1"/>
      <c r="M13506" s="1"/>
    </row>
    <row r="13507" spans="5:13" x14ac:dyDescent="0.25">
      <c r="E13507" s="1"/>
      <c r="F13507" s="1"/>
      <c r="G13507" s="1"/>
      <c r="H13507" s="1"/>
      <c r="I13507" s="1"/>
      <c r="J13507" s="1"/>
      <c r="K13507" s="1"/>
      <c r="L13507" s="1"/>
      <c r="M13507" s="1"/>
    </row>
    <row r="13508" spans="5:13" x14ac:dyDescent="0.25">
      <c r="E13508" s="1"/>
      <c r="F13508" s="1"/>
      <c r="G13508" s="1"/>
      <c r="H13508" s="1"/>
      <c r="I13508" s="1"/>
      <c r="J13508" s="1"/>
      <c r="K13508" s="1"/>
      <c r="L13508" s="1"/>
      <c r="M13508" s="1"/>
    </row>
    <row r="13509" spans="5:13" x14ac:dyDescent="0.25">
      <c r="E13509" s="1"/>
      <c r="F13509" s="1"/>
      <c r="G13509" s="1"/>
      <c r="H13509" s="1"/>
      <c r="I13509" s="1"/>
      <c r="J13509" s="1"/>
      <c r="K13509" s="1"/>
      <c r="L13509" s="1"/>
      <c r="M13509" s="1"/>
    </row>
    <row r="13510" spans="5:13" x14ac:dyDescent="0.25">
      <c r="E13510" s="1"/>
      <c r="F13510" s="1"/>
      <c r="G13510" s="1"/>
      <c r="H13510" s="1"/>
      <c r="I13510" s="1"/>
      <c r="J13510" s="1"/>
      <c r="K13510" s="1"/>
      <c r="L13510" s="1"/>
      <c r="M13510" s="1"/>
    </row>
    <row r="13511" spans="5:13" x14ac:dyDescent="0.25">
      <c r="E13511" s="1"/>
      <c r="F13511" s="1"/>
      <c r="G13511" s="1"/>
      <c r="H13511" s="1"/>
      <c r="I13511" s="1"/>
      <c r="J13511" s="1"/>
      <c r="K13511" s="1"/>
      <c r="L13511" s="1"/>
      <c r="M13511" s="1"/>
    </row>
    <row r="13512" spans="5:13" x14ac:dyDescent="0.25">
      <c r="E13512" s="1"/>
      <c r="F13512" s="1"/>
      <c r="G13512" s="1"/>
      <c r="H13512" s="1"/>
      <c r="I13512" s="1"/>
      <c r="J13512" s="1"/>
      <c r="K13512" s="1"/>
      <c r="L13512" s="1"/>
      <c r="M13512" s="1"/>
    </row>
    <row r="13513" spans="5:13" x14ac:dyDescent="0.25">
      <c r="E13513" s="1"/>
      <c r="F13513" s="1"/>
      <c r="G13513" s="1"/>
      <c r="H13513" s="1"/>
      <c r="I13513" s="1"/>
      <c r="J13513" s="1"/>
      <c r="K13513" s="1"/>
      <c r="L13513" s="1"/>
      <c r="M13513" s="1"/>
    </row>
    <row r="13514" spans="5:13" x14ac:dyDescent="0.25">
      <c r="E13514" s="1"/>
      <c r="F13514" s="1"/>
      <c r="G13514" s="1"/>
      <c r="H13514" s="1"/>
      <c r="I13514" s="1"/>
      <c r="J13514" s="1"/>
      <c r="K13514" s="1"/>
      <c r="L13514" s="1"/>
      <c r="M13514" s="1"/>
    </row>
    <row r="13515" spans="5:13" x14ac:dyDescent="0.25">
      <c r="E13515" s="1"/>
      <c r="F13515" s="1"/>
      <c r="G13515" s="1"/>
      <c r="H13515" s="1"/>
      <c r="I13515" s="1"/>
      <c r="J13515" s="1"/>
      <c r="K13515" s="1"/>
      <c r="L13515" s="1"/>
      <c r="M13515" s="1"/>
    </row>
    <row r="13516" spans="5:13" x14ac:dyDescent="0.25">
      <c r="E13516" s="1"/>
      <c r="F13516" s="1"/>
      <c r="G13516" s="1"/>
      <c r="H13516" s="1"/>
      <c r="I13516" s="1"/>
      <c r="J13516" s="1"/>
      <c r="K13516" s="1"/>
      <c r="L13516" s="1"/>
      <c r="M13516" s="1"/>
    </row>
    <row r="13517" spans="5:13" x14ac:dyDescent="0.25">
      <c r="E13517" s="1"/>
      <c r="F13517" s="1"/>
      <c r="G13517" s="1"/>
      <c r="H13517" s="1"/>
      <c r="I13517" s="1"/>
      <c r="J13517" s="1"/>
      <c r="K13517" s="1"/>
      <c r="L13517" s="1"/>
      <c r="M13517" s="1"/>
    </row>
    <row r="13518" spans="5:13" x14ac:dyDescent="0.25">
      <c r="E13518" s="1"/>
      <c r="F13518" s="1"/>
      <c r="G13518" s="1"/>
      <c r="H13518" s="1"/>
      <c r="I13518" s="1"/>
      <c r="J13518" s="1"/>
      <c r="K13518" s="1"/>
      <c r="L13518" s="1"/>
      <c r="M13518" s="1"/>
    </row>
    <row r="13519" spans="5:13" x14ac:dyDescent="0.25">
      <c r="E13519" s="1"/>
      <c r="F13519" s="1"/>
      <c r="G13519" s="1"/>
      <c r="H13519" s="1"/>
      <c r="I13519" s="1"/>
      <c r="J13519" s="1"/>
      <c r="K13519" s="1"/>
      <c r="L13519" s="1"/>
      <c r="M13519" s="1"/>
    </row>
    <row r="13520" spans="5:13" x14ac:dyDescent="0.25">
      <c r="E13520" s="1"/>
      <c r="F13520" s="1"/>
      <c r="G13520" s="1"/>
      <c r="H13520" s="1"/>
      <c r="I13520" s="1"/>
      <c r="J13520" s="1"/>
      <c r="K13520" s="1"/>
      <c r="L13520" s="1"/>
      <c r="M13520" s="1"/>
    </row>
    <row r="13521" spans="5:13" x14ac:dyDescent="0.25">
      <c r="E13521" s="1"/>
      <c r="F13521" s="1"/>
      <c r="G13521" s="1"/>
      <c r="H13521" s="1"/>
      <c r="I13521" s="1"/>
      <c r="J13521" s="1"/>
      <c r="K13521" s="1"/>
      <c r="L13521" s="1"/>
      <c r="M13521" s="1"/>
    </row>
    <row r="13522" spans="5:13" x14ac:dyDescent="0.25">
      <c r="E13522" s="1"/>
      <c r="F13522" s="1"/>
      <c r="G13522" s="1"/>
      <c r="H13522" s="1"/>
      <c r="I13522" s="1"/>
      <c r="J13522" s="1"/>
      <c r="K13522" s="1"/>
      <c r="L13522" s="1"/>
      <c r="M13522" s="1"/>
    </row>
    <row r="13523" spans="5:13" x14ac:dyDescent="0.25">
      <c r="E13523" s="1"/>
      <c r="F13523" s="1"/>
      <c r="G13523" s="1"/>
      <c r="H13523" s="1"/>
      <c r="I13523" s="1"/>
      <c r="J13523" s="1"/>
      <c r="K13523" s="1"/>
      <c r="L13523" s="1"/>
      <c r="M13523" s="1"/>
    </row>
    <row r="13524" spans="5:13" x14ac:dyDescent="0.25">
      <c r="E13524" s="1"/>
      <c r="F13524" s="1"/>
      <c r="G13524" s="1"/>
      <c r="H13524" s="1"/>
      <c r="I13524" s="1"/>
      <c r="J13524" s="1"/>
      <c r="K13524" s="1"/>
      <c r="L13524" s="1"/>
      <c r="M13524" s="1"/>
    </row>
    <row r="13525" spans="5:13" x14ac:dyDescent="0.25">
      <c r="E13525" s="1"/>
      <c r="F13525" s="1"/>
      <c r="G13525" s="1"/>
      <c r="H13525" s="1"/>
      <c r="I13525" s="1"/>
      <c r="J13525" s="1"/>
      <c r="K13525" s="1"/>
      <c r="L13525" s="1"/>
      <c r="M13525" s="1"/>
    </row>
    <row r="13526" spans="5:13" x14ac:dyDescent="0.25">
      <c r="E13526" s="1"/>
      <c r="F13526" s="1"/>
      <c r="G13526" s="1"/>
      <c r="H13526" s="1"/>
      <c r="I13526" s="1"/>
      <c r="J13526" s="1"/>
      <c r="K13526" s="1"/>
      <c r="L13526" s="1"/>
      <c r="M13526" s="1"/>
    </row>
    <row r="13527" spans="5:13" x14ac:dyDescent="0.25">
      <c r="E13527" s="1"/>
      <c r="F13527" s="1"/>
      <c r="G13527" s="1"/>
      <c r="H13527" s="1"/>
      <c r="I13527" s="1"/>
      <c r="J13527" s="1"/>
      <c r="K13527" s="1"/>
      <c r="L13527" s="1"/>
      <c r="M13527" s="1"/>
    </row>
    <row r="13528" spans="5:13" x14ac:dyDescent="0.25">
      <c r="E13528" s="1"/>
      <c r="F13528" s="1"/>
      <c r="G13528" s="1"/>
      <c r="H13528" s="1"/>
      <c r="I13528" s="1"/>
      <c r="J13528" s="1"/>
      <c r="K13528" s="1"/>
      <c r="L13528" s="1"/>
      <c r="M13528" s="1"/>
    </row>
    <row r="13529" spans="5:13" x14ac:dyDescent="0.25">
      <c r="E13529" s="1"/>
      <c r="F13529" s="1"/>
      <c r="G13529" s="1"/>
      <c r="H13529" s="1"/>
      <c r="I13529" s="1"/>
      <c r="J13529" s="1"/>
      <c r="K13529" s="1"/>
      <c r="L13529" s="1"/>
      <c r="M13529" s="1"/>
    </row>
    <row r="13530" spans="5:13" x14ac:dyDescent="0.25">
      <c r="E13530" s="1"/>
      <c r="F13530" s="1"/>
      <c r="G13530" s="1"/>
      <c r="H13530" s="1"/>
      <c r="I13530" s="1"/>
      <c r="J13530" s="1"/>
      <c r="K13530" s="1"/>
      <c r="L13530" s="1"/>
      <c r="M13530" s="1"/>
    </row>
    <row r="13531" spans="5:13" x14ac:dyDescent="0.25">
      <c r="E13531" s="1"/>
      <c r="F13531" s="1"/>
      <c r="G13531" s="1"/>
      <c r="H13531" s="1"/>
      <c r="I13531" s="1"/>
      <c r="J13531" s="1"/>
      <c r="K13531" s="1"/>
      <c r="L13531" s="1"/>
      <c r="M13531" s="1"/>
    </row>
    <row r="13532" spans="5:13" x14ac:dyDescent="0.25">
      <c r="E13532" s="1"/>
      <c r="F13532" s="1"/>
      <c r="G13532" s="1"/>
      <c r="H13532" s="1"/>
      <c r="I13532" s="1"/>
      <c r="J13532" s="1"/>
      <c r="K13532" s="1"/>
      <c r="L13532" s="1"/>
      <c r="M13532" s="1"/>
    </row>
    <row r="13533" spans="5:13" x14ac:dyDescent="0.25">
      <c r="E13533" s="1"/>
      <c r="F13533" s="1"/>
      <c r="G13533" s="1"/>
      <c r="H13533" s="1"/>
      <c r="I13533" s="1"/>
      <c r="J13533" s="1"/>
      <c r="K13533" s="1"/>
      <c r="L13533" s="1"/>
      <c r="M13533" s="1"/>
    </row>
    <row r="13534" spans="5:13" x14ac:dyDescent="0.25">
      <c r="E13534" s="1"/>
      <c r="F13534" s="1"/>
      <c r="G13534" s="1"/>
      <c r="H13534" s="1"/>
      <c r="I13534" s="1"/>
      <c r="J13534" s="1"/>
      <c r="K13534" s="1"/>
      <c r="L13534" s="1"/>
      <c r="M13534" s="1"/>
    </row>
    <row r="13535" spans="5:13" x14ac:dyDescent="0.25">
      <c r="E13535" s="1"/>
      <c r="F13535" s="1"/>
      <c r="G13535" s="1"/>
      <c r="H13535" s="1"/>
      <c r="I13535" s="1"/>
      <c r="J13535" s="1"/>
      <c r="K13535" s="1"/>
      <c r="L13535" s="1"/>
      <c r="M13535" s="1"/>
    </row>
    <row r="13536" spans="5:13" x14ac:dyDescent="0.25">
      <c r="E13536" s="1"/>
      <c r="F13536" s="1"/>
      <c r="G13536" s="1"/>
      <c r="H13536" s="1"/>
      <c r="I13536" s="1"/>
      <c r="J13536" s="1"/>
      <c r="K13536" s="1"/>
      <c r="L13536" s="1"/>
      <c r="M13536" s="1"/>
    </row>
    <row r="13537" spans="5:13" x14ac:dyDescent="0.25">
      <c r="E13537" s="1"/>
      <c r="F13537" s="1"/>
      <c r="G13537" s="1"/>
      <c r="H13537" s="1"/>
      <c r="I13537" s="1"/>
      <c r="J13537" s="1"/>
      <c r="K13537" s="1"/>
      <c r="L13537" s="1"/>
      <c r="M13537" s="1"/>
    </row>
    <row r="13538" spans="5:13" x14ac:dyDescent="0.25">
      <c r="E13538" s="1"/>
      <c r="F13538" s="1"/>
      <c r="G13538" s="1"/>
      <c r="H13538" s="1"/>
      <c r="I13538" s="1"/>
      <c r="J13538" s="1"/>
      <c r="K13538" s="1"/>
      <c r="L13538" s="1"/>
      <c r="M13538" s="1"/>
    </row>
    <row r="13539" spans="5:13" x14ac:dyDescent="0.25">
      <c r="E13539" s="1"/>
      <c r="F13539" s="1"/>
      <c r="G13539" s="1"/>
      <c r="H13539" s="1"/>
      <c r="I13539" s="1"/>
      <c r="J13539" s="1"/>
      <c r="K13539" s="1"/>
      <c r="L13539" s="1"/>
      <c r="M13539" s="1"/>
    </row>
    <row r="13540" spans="5:13" x14ac:dyDescent="0.25">
      <c r="E13540" s="1"/>
      <c r="F13540" s="1"/>
      <c r="G13540" s="1"/>
      <c r="H13540" s="1"/>
      <c r="I13540" s="1"/>
      <c r="J13540" s="1"/>
      <c r="K13540" s="1"/>
      <c r="L13540" s="1"/>
      <c r="M13540" s="1"/>
    </row>
    <row r="13541" spans="5:13" x14ac:dyDescent="0.25">
      <c r="E13541" s="1"/>
      <c r="F13541" s="1"/>
      <c r="G13541" s="1"/>
      <c r="H13541" s="1"/>
      <c r="I13541" s="1"/>
      <c r="J13541" s="1"/>
      <c r="K13541" s="1"/>
      <c r="L13541" s="1"/>
      <c r="M13541" s="1"/>
    </row>
    <row r="13542" spans="5:13" x14ac:dyDescent="0.25">
      <c r="E13542" s="1"/>
      <c r="F13542" s="1"/>
      <c r="G13542" s="1"/>
      <c r="H13542" s="1"/>
      <c r="I13542" s="1"/>
      <c r="J13542" s="1"/>
      <c r="K13542" s="1"/>
      <c r="L13542" s="1"/>
      <c r="M13542" s="1"/>
    </row>
    <row r="13543" spans="5:13" x14ac:dyDescent="0.25">
      <c r="E13543" s="1"/>
      <c r="F13543" s="1"/>
      <c r="G13543" s="1"/>
      <c r="H13543" s="1"/>
      <c r="I13543" s="1"/>
      <c r="J13543" s="1"/>
      <c r="K13543" s="1"/>
      <c r="L13543" s="1"/>
      <c r="M13543" s="1"/>
    </row>
    <row r="13544" spans="5:13" x14ac:dyDescent="0.25">
      <c r="E13544" s="1"/>
      <c r="F13544" s="1"/>
      <c r="G13544" s="1"/>
      <c r="H13544" s="1"/>
      <c r="I13544" s="1"/>
      <c r="J13544" s="1"/>
      <c r="K13544" s="1"/>
      <c r="L13544" s="1"/>
      <c r="M13544" s="1"/>
    </row>
    <row r="13545" spans="5:13" x14ac:dyDescent="0.25">
      <c r="E13545" s="1"/>
      <c r="F13545" s="1"/>
      <c r="G13545" s="1"/>
      <c r="H13545" s="1"/>
      <c r="I13545" s="1"/>
      <c r="J13545" s="1"/>
      <c r="K13545" s="1"/>
      <c r="L13545" s="1"/>
      <c r="M13545" s="1"/>
    </row>
    <row r="13546" spans="5:13" x14ac:dyDescent="0.25">
      <c r="E13546" s="1"/>
      <c r="F13546" s="1"/>
      <c r="G13546" s="1"/>
      <c r="H13546" s="1"/>
      <c r="I13546" s="1"/>
      <c r="J13546" s="1"/>
      <c r="K13546" s="1"/>
      <c r="L13546" s="1"/>
      <c r="M13546" s="1"/>
    </row>
    <row r="13547" spans="5:13" x14ac:dyDescent="0.25">
      <c r="E13547" s="1"/>
      <c r="F13547" s="1"/>
      <c r="G13547" s="1"/>
      <c r="H13547" s="1"/>
      <c r="I13547" s="1"/>
      <c r="J13547" s="1"/>
      <c r="K13547" s="1"/>
      <c r="L13547" s="1"/>
      <c r="M13547" s="1"/>
    </row>
    <row r="13548" spans="5:13" x14ac:dyDescent="0.25">
      <c r="E13548" s="1"/>
      <c r="F13548" s="1"/>
      <c r="G13548" s="1"/>
      <c r="H13548" s="1"/>
      <c r="I13548" s="1"/>
      <c r="J13548" s="1"/>
      <c r="K13548" s="1"/>
      <c r="L13548" s="1"/>
      <c r="M13548" s="1"/>
    </row>
    <row r="13549" spans="5:13" x14ac:dyDescent="0.25">
      <c r="E13549" s="1"/>
      <c r="F13549" s="1"/>
      <c r="G13549" s="1"/>
      <c r="H13549" s="1"/>
      <c r="I13549" s="1"/>
      <c r="J13549" s="1"/>
      <c r="K13549" s="1"/>
      <c r="L13549" s="1"/>
      <c r="M13549" s="1"/>
    </row>
    <row r="13550" spans="5:13" x14ac:dyDescent="0.25">
      <c r="E13550" s="1"/>
      <c r="F13550" s="1"/>
      <c r="G13550" s="1"/>
      <c r="H13550" s="1"/>
      <c r="I13550" s="1"/>
      <c r="J13550" s="1"/>
      <c r="K13550" s="1"/>
      <c r="L13550" s="1"/>
      <c r="M13550" s="1"/>
    </row>
    <row r="13551" spans="5:13" x14ac:dyDescent="0.25">
      <c r="E13551" s="1"/>
      <c r="F13551" s="1"/>
      <c r="G13551" s="1"/>
      <c r="H13551" s="1"/>
      <c r="I13551" s="1"/>
      <c r="J13551" s="1"/>
      <c r="K13551" s="1"/>
      <c r="L13551" s="1"/>
      <c r="M13551" s="1"/>
    </row>
    <row r="13552" spans="5:13" x14ac:dyDescent="0.25">
      <c r="E13552" s="1"/>
      <c r="F13552" s="1"/>
      <c r="G13552" s="1"/>
      <c r="H13552" s="1"/>
      <c r="I13552" s="1"/>
      <c r="J13552" s="1"/>
      <c r="K13552" s="1"/>
      <c r="L13552" s="1"/>
      <c r="M13552" s="1"/>
    </row>
    <row r="13553" spans="5:13" x14ac:dyDescent="0.25">
      <c r="E13553" s="1"/>
      <c r="F13553" s="1"/>
      <c r="G13553" s="1"/>
      <c r="H13553" s="1"/>
      <c r="I13553" s="1"/>
      <c r="J13553" s="1"/>
      <c r="K13553" s="1"/>
      <c r="L13553" s="1"/>
      <c r="M13553" s="1"/>
    </row>
    <row r="13554" spans="5:13" x14ac:dyDescent="0.25">
      <c r="E13554" s="1"/>
      <c r="F13554" s="1"/>
      <c r="G13554" s="1"/>
      <c r="H13554" s="1"/>
      <c r="I13554" s="1"/>
      <c r="J13554" s="1"/>
      <c r="K13554" s="1"/>
      <c r="L13554" s="1"/>
      <c r="M13554" s="1"/>
    </row>
    <row r="13555" spans="5:13" x14ac:dyDescent="0.25">
      <c r="E13555" s="1"/>
      <c r="F13555" s="1"/>
      <c r="G13555" s="1"/>
      <c r="H13555" s="1"/>
      <c r="I13555" s="1"/>
      <c r="J13555" s="1"/>
      <c r="K13555" s="1"/>
      <c r="L13555" s="1"/>
      <c r="M13555" s="1"/>
    </row>
    <row r="13556" spans="5:13" x14ac:dyDescent="0.25">
      <c r="E13556" s="1"/>
      <c r="F13556" s="1"/>
      <c r="G13556" s="1"/>
      <c r="H13556" s="1"/>
      <c r="I13556" s="1"/>
      <c r="J13556" s="1"/>
      <c r="K13556" s="1"/>
      <c r="L13556" s="1"/>
      <c r="M13556" s="1"/>
    </row>
    <row r="13557" spans="5:13" x14ac:dyDescent="0.25">
      <c r="E13557" s="1"/>
      <c r="F13557" s="1"/>
      <c r="G13557" s="1"/>
      <c r="H13557" s="1"/>
      <c r="I13557" s="1"/>
      <c r="J13557" s="1"/>
      <c r="K13557" s="1"/>
      <c r="L13557" s="1"/>
      <c r="M13557" s="1"/>
    </row>
    <row r="13558" spans="5:13" x14ac:dyDescent="0.25">
      <c r="E13558" s="1"/>
      <c r="F13558" s="1"/>
      <c r="G13558" s="1"/>
      <c r="H13558" s="1"/>
      <c r="I13558" s="1"/>
      <c r="J13558" s="1"/>
      <c r="K13558" s="1"/>
      <c r="L13558" s="1"/>
      <c r="M13558" s="1"/>
    </row>
    <row r="13559" spans="5:13" x14ac:dyDescent="0.25">
      <c r="E13559" s="1"/>
      <c r="F13559" s="1"/>
      <c r="G13559" s="1"/>
      <c r="H13559" s="1"/>
      <c r="I13559" s="1"/>
      <c r="J13559" s="1"/>
      <c r="K13559" s="1"/>
      <c r="L13559" s="1"/>
      <c r="M13559" s="1"/>
    </row>
    <row r="13560" spans="5:13" x14ac:dyDescent="0.25">
      <c r="E13560" s="1"/>
      <c r="F13560" s="1"/>
      <c r="G13560" s="1"/>
      <c r="H13560" s="1"/>
      <c r="I13560" s="1"/>
      <c r="J13560" s="1"/>
      <c r="K13560" s="1"/>
      <c r="L13560" s="1"/>
      <c r="M13560" s="1"/>
    </row>
    <row r="13561" spans="5:13" x14ac:dyDescent="0.25">
      <c r="E13561" s="1"/>
      <c r="F13561" s="1"/>
      <c r="G13561" s="1"/>
      <c r="H13561" s="1"/>
      <c r="I13561" s="1"/>
      <c r="J13561" s="1"/>
      <c r="K13561" s="1"/>
      <c r="L13561" s="1"/>
      <c r="M13561" s="1"/>
    </row>
    <row r="13562" spans="5:13" x14ac:dyDescent="0.25">
      <c r="E13562" s="1"/>
      <c r="F13562" s="1"/>
      <c r="G13562" s="1"/>
      <c r="H13562" s="1"/>
      <c r="I13562" s="1"/>
      <c r="J13562" s="1"/>
      <c r="K13562" s="1"/>
      <c r="L13562" s="1"/>
      <c r="M13562" s="1"/>
    </row>
    <row r="13563" spans="5:13" x14ac:dyDescent="0.25">
      <c r="E13563" s="1"/>
      <c r="F13563" s="1"/>
      <c r="G13563" s="1"/>
      <c r="H13563" s="1"/>
      <c r="I13563" s="1"/>
      <c r="J13563" s="1"/>
      <c r="K13563" s="1"/>
      <c r="L13563" s="1"/>
      <c r="M13563" s="1"/>
    </row>
    <row r="13564" spans="5:13" x14ac:dyDescent="0.25">
      <c r="E13564" s="1"/>
      <c r="F13564" s="1"/>
      <c r="G13564" s="1"/>
      <c r="H13564" s="1"/>
      <c r="I13564" s="1"/>
      <c r="J13564" s="1"/>
      <c r="K13564" s="1"/>
      <c r="L13564" s="1"/>
      <c r="M13564" s="1"/>
    </row>
    <row r="13565" spans="5:13" x14ac:dyDescent="0.25">
      <c r="E13565" s="1"/>
      <c r="F13565" s="1"/>
      <c r="G13565" s="1"/>
      <c r="H13565" s="1"/>
      <c r="I13565" s="1"/>
      <c r="J13565" s="1"/>
      <c r="K13565" s="1"/>
      <c r="L13565" s="1"/>
      <c r="M13565" s="1"/>
    </row>
    <row r="13566" spans="5:13" x14ac:dyDescent="0.25">
      <c r="E13566" s="1"/>
      <c r="F13566" s="1"/>
      <c r="G13566" s="1"/>
      <c r="H13566" s="1"/>
      <c r="I13566" s="1"/>
      <c r="J13566" s="1"/>
      <c r="K13566" s="1"/>
      <c r="L13566" s="1"/>
      <c r="M13566" s="1"/>
    </row>
    <row r="13567" spans="5:13" x14ac:dyDescent="0.25">
      <c r="E13567" s="1"/>
      <c r="F13567" s="1"/>
      <c r="G13567" s="1"/>
      <c r="H13567" s="1"/>
      <c r="I13567" s="1"/>
      <c r="J13567" s="1"/>
      <c r="K13567" s="1"/>
      <c r="L13567" s="1"/>
      <c r="M13567" s="1"/>
    </row>
    <row r="13568" spans="5:13" x14ac:dyDescent="0.25">
      <c r="E13568" s="1"/>
      <c r="F13568" s="1"/>
      <c r="G13568" s="1"/>
      <c r="H13568" s="1"/>
      <c r="I13568" s="1"/>
      <c r="J13568" s="1"/>
      <c r="K13568" s="1"/>
      <c r="L13568" s="1"/>
      <c r="M13568" s="1"/>
    </row>
    <row r="13569" spans="5:13" x14ac:dyDescent="0.25">
      <c r="E13569" s="1"/>
      <c r="F13569" s="1"/>
      <c r="G13569" s="1"/>
      <c r="H13569" s="1"/>
      <c r="I13569" s="1"/>
      <c r="J13569" s="1"/>
      <c r="K13569" s="1"/>
      <c r="L13569" s="1"/>
      <c r="M13569" s="1"/>
    </row>
    <row r="13570" spans="5:13" x14ac:dyDescent="0.25">
      <c r="E13570" s="1"/>
      <c r="F13570" s="1"/>
      <c r="G13570" s="1"/>
      <c r="H13570" s="1"/>
      <c r="I13570" s="1"/>
      <c r="J13570" s="1"/>
      <c r="K13570" s="1"/>
      <c r="L13570" s="1"/>
      <c r="M13570" s="1"/>
    </row>
    <row r="13571" spans="5:13" x14ac:dyDescent="0.25">
      <c r="E13571" s="1"/>
      <c r="F13571" s="1"/>
      <c r="G13571" s="1"/>
      <c r="H13571" s="1"/>
      <c r="I13571" s="1"/>
      <c r="J13571" s="1"/>
      <c r="K13571" s="1"/>
      <c r="L13571" s="1"/>
      <c r="M13571" s="1"/>
    </row>
    <row r="13572" spans="5:13" x14ac:dyDescent="0.25">
      <c r="E13572" s="1"/>
      <c r="F13572" s="1"/>
      <c r="G13572" s="1"/>
      <c r="H13572" s="1"/>
      <c r="I13572" s="1"/>
      <c r="J13572" s="1"/>
      <c r="K13572" s="1"/>
      <c r="L13572" s="1"/>
      <c r="M13572" s="1"/>
    </row>
    <row r="13573" spans="5:13" x14ac:dyDescent="0.25">
      <c r="E13573" s="1"/>
      <c r="F13573" s="1"/>
      <c r="G13573" s="1"/>
      <c r="H13573" s="1"/>
      <c r="I13573" s="1"/>
      <c r="J13573" s="1"/>
      <c r="K13573" s="1"/>
      <c r="L13573" s="1"/>
      <c r="M13573" s="1"/>
    </row>
    <row r="13574" spans="5:13" x14ac:dyDescent="0.25">
      <c r="E13574" s="1"/>
      <c r="F13574" s="1"/>
      <c r="G13574" s="1"/>
      <c r="H13574" s="1"/>
      <c r="I13574" s="1"/>
      <c r="J13574" s="1"/>
      <c r="K13574" s="1"/>
      <c r="L13574" s="1"/>
      <c r="M13574" s="1"/>
    </row>
    <row r="13575" spans="5:13" x14ac:dyDescent="0.25">
      <c r="E13575" s="1"/>
      <c r="F13575" s="1"/>
      <c r="G13575" s="1"/>
      <c r="H13575" s="1"/>
      <c r="I13575" s="1"/>
      <c r="J13575" s="1"/>
      <c r="K13575" s="1"/>
      <c r="L13575" s="1"/>
      <c r="M13575" s="1"/>
    </row>
    <row r="13576" spans="5:13" x14ac:dyDescent="0.25">
      <c r="E13576" s="1"/>
      <c r="F13576" s="1"/>
      <c r="G13576" s="1"/>
      <c r="H13576" s="1"/>
      <c r="I13576" s="1"/>
      <c r="J13576" s="1"/>
      <c r="K13576" s="1"/>
      <c r="L13576" s="1"/>
      <c r="M13576" s="1"/>
    </row>
    <row r="13577" spans="5:13" x14ac:dyDescent="0.25">
      <c r="E13577" s="1"/>
      <c r="F13577" s="1"/>
      <c r="G13577" s="1"/>
      <c r="H13577" s="1"/>
      <c r="I13577" s="1"/>
      <c r="J13577" s="1"/>
      <c r="K13577" s="1"/>
      <c r="L13577" s="1"/>
      <c r="M13577" s="1"/>
    </row>
    <row r="13578" spans="5:13" x14ac:dyDescent="0.25">
      <c r="E13578" s="1"/>
      <c r="F13578" s="1"/>
      <c r="G13578" s="1"/>
      <c r="H13578" s="1"/>
      <c r="I13578" s="1"/>
      <c r="J13578" s="1"/>
      <c r="K13578" s="1"/>
      <c r="L13578" s="1"/>
      <c r="M13578" s="1"/>
    </row>
    <row r="13579" spans="5:13" x14ac:dyDescent="0.25">
      <c r="E13579" s="1"/>
      <c r="F13579" s="1"/>
      <c r="G13579" s="1"/>
      <c r="H13579" s="1"/>
      <c r="I13579" s="1"/>
      <c r="J13579" s="1"/>
      <c r="K13579" s="1"/>
      <c r="L13579" s="1"/>
      <c r="M13579" s="1"/>
    </row>
    <row r="13580" spans="5:13" x14ac:dyDescent="0.25">
      <c r="E13580" s="1"/>
      <c r="F13580" s="1"/>
      <c r="G13580" s="1"/>
      <c r="H13580" s="1"/>
      <c r="I13580" s="1"/>
      <c r="J13580" s="1"/>
      <c r="K13580" s="1"/>
      <c r="L13580" s="1"/>
      <c r="M13580" s="1"/>
    </row>
    <row r="13581" spans="5:13" x14ac:dyDescent="0.25">
      <c r="E13581" s="1"/>
      <c r="F13581" s="1"/>
      <c r="G13581" s="1"/>
      <c r="H13581" s="1"/>
      <c r="I13581" s="1"/>
      <c r="J13581" s="1"/>
      <c r="K13581" s="1"/>
      <c r="L13581" s="1"/>
      <c r="M13581" s="1"/>
    </row>
    <row r="13582" spans="5:13" x14ac:dyDescent="0.25">
      <c r="E13582" s="1"/>
      <c r="F13582" s="1"/>
      <c r="G13582" s="1"/>
      <c r="H13582" s="1"/>
      <c r="I13582" s="1"/>
      <c r="J13582" s="1"/>
      <c r="K13582" s="1"/>
      <c r="L13582" s="1"/>
      <c r="M13582" s="1"/>
    </row>
    <row r="13583" spans="5:13" x14ac:dyDescent="0.25">
      <c r="E13583" s="1"/>
      <c r="F13583" s="1"/>
      <c r="G13583" s="1"/>
      <c r="H13583" s="1"/>
      <c r="I13583" s="1"/>
      <c r="J13583" s="1"/>
      <c r="K13583" s="1"/>
      <c r="L13583" s="1"/>
      <c r="M13583" s="1"/>
    </row>
    <row r="13584" spans="5:13" x14ac:dyDescent="0.25">
      <c r="E13584" s="1"/>
      <c r="F13584" s="1"/>
      <c r="G13584" s="1"/>
      <c r="H13584" s="1"/>
      <c r="I13584" s="1"/>
      <c r="J13584" s="1"/>
      <c r="K13584" s="1"/>
      <c r="L13584" s="1"/>
      <c r="M13584" s="1"/>
    </row>
    <row r="13585" spans="5:13" x14ac:dyDescent="0.25">
      <c r="E13585" s="1"/>
      <c r="F13585" s="1"/>
      <c r="G13585" s="1"/>
      <c r="H13585" s="1"/>
      <c r="I13585" s="1"/>
      <c r="J13585" s="1"/>
      <c r="K13585" s="1"/>
      <c r="L13585" s="1"/>
      <c r="M13585" s="1"/>
    </row>
    <row r="13586" spans="5:13" x14ac:dyDescent="0.25">
      <c r="E13586" s="1"/>
      <c r="F13586" s="1"/>
      <c r="G13586" s="1"/>
      <c r="H13586" s="1"/>
      <c r="I13586" s="1"/>
      <c r="J13586" s="1"/>
      <c r="K13586" s="1"/>
      <c r="L13586" s="1"/>
      <c r="M13586" s="1"/>
    </row>
    <row r="13587" spans="5:13" x14ac:dyDescent="0.25">
      <c r="E13587" s="1"/>
      <c r="F13587" s="1"/>
      <c r="G13587" s="1"/>
      <c r="H13587" s="1"/>
      <c r="I13587" s="1"/>
      <c r="J13587" s="1"/>
      <c r="K13587" s="1"/>
      <c r="L13587" s="1"/>
      <c r="M13587" s="1"/>
    </row>
    <row r="13588" spans="5:13" x14ac:dyDescent="0.25">
      <c r="E13588" s="1"/>
      <c r="F13588" s="1"/>
      <c r="G13588" s="1"/>
      <c r="H13588" s="1"/>
      <c r="I13588" s="1"/>
      <c r="J13588" s="1"/>
      <c r="K13588" s="1"/>
      <c r="L13588" s="1"/>
      <c r="M13588" s="1"/>
    </row>
    <row r="13589" spans="5:13" x14ac:dyDescent="0.25">
      <c r="E13589" s="1"/>
      <c r="F13589" s="1"/>
      <c r="G13589" s="1"/>
      <c r="H13589" s="1"/>
      <c r="I13589" s="1"/>
      <c r="J13589" s="1"/>
      <c r="K13589" s="1"/>
      <c r="L13589" s="1"/>
      <c r="M13589" s="1"/>
    </row>
    <row r="13590" spans="5:13" x14ac:dyDescent="0.25">
      <c r="E13590" s="1"/>
      <c r="F13590" s="1"/>
      <c r="G13590" s="1"/>
      <c r="H13590" s="1"/>
      <c r="I13590" s="1"/>
      <c r="J13590" s="1"/>
      <c r="K13590" s="1"/>
      <c r="L13590" s="1"/>
      <c r="M13590" s="1"/>
    </row>
    <row r="13591" spans="5:13" x14ac:dyDescent="0.25">
      <c r="E13591" s="1"/>
      <c r="F13591" s="1"/>
      <c r="G13591" s="1"/>
      <c r="H13591" s="1"/>
      <c r="I13591" s="1"/>
      <c r="J13591" s="1"/>
      <c r="K13591" s="1"/>
      <c r="L13591" s="1"/>
      <c r="M13591" s="1"/>
    </row>
    <row r="13592" spans="5:13" x14ac:dyDescent="0.25">
      <c r="E13592" s="1"/>
      <c r="F13592" s="1"/>
      <c r="G13592" s="1"/>
      <c r="H13592" s="1"/>
      <c r="I13592" s="1"/>
      <c r="J13592" s="1"/>
      <c r="K13592" s="1"/>
      <c r="L13592" s="1"/>
      <c r="M13592" s="1"/>
    </row>
    <row r="13593" spans="5:13" x14ac:dyDescent="0.25">
      <c r="E13593" s="1"/>
      <c r="F13593" s="1"/>
      <c r="G13593" s="1"/>
      <c r="H13593" s="1"/>
      <c r="I13593" s="1"/>
      <c r="J13593" s="1"/>
      <c r="K13593" s="1"/>
      <c r="L13593" s="1"/>
      <c r="M13593" s="1"/>
    </row>
    <row r="13594" spans="5:13" x14ac:dyDescent="0.25">
      <c r="E13594" s="1"/>
      <c r="F13594" s="1"/>
      <c r="G13594" s="1"/>
      <c r="H13594" s="1"/>
      <c r="I13594" s="1"/>
      <c r="J13594" s="1"/>
      <c r="K13594" s="1"/>
      <c r="L13594" s="1"/>
      <c r="M13594" s="1"/>
    </row>
    <row r="13595" spans="5:13" x14ac:dyDescent="0.25">
      <c r="E13595" s="1"/>
      <c r="F13595" s="1"/>
      <c r="G13595" s="1"/>
      <c r="H13595" s="1"/>
      <c r="I13595" s="1"/>
      <c r="J13595" s="1"/>
      <c r="K13595" s="1"/>
      <c r="L13595" s="1"/>
      <c r="M13595" s="1"/>
    </row>
    <row r="13596" spans="5:13" x14ac:dyDescent="0.25">
      <c r="E13596" s="1"/>
      <c r="F13596" s="1"/>
      <c r="G13596" s="1"/>
      <c r="H13596" s="1"/>
      <c r="I13596" s="1"/>
      <c r="J13596" s="1"/>
      <c r="K13596" s="1"/>
      <c r="L13596" s="1"/>
      <c r="M13596" s="1"/>
    </row>
    <row r="13597" spans="5:13" x14ac:dyDescent="0.25">
      <c r="E13597" s="1"/>
      <c r="F13597" s="1"/>
      <c r="G13597" s="1"/>
      <c r="H13597" s="1"/>
      <c r="I13597" s="1"/>
      <c r="J13597" s="1"/>
      <c r="K13597" s="1"/>
      <c r="L13597" s="1"/>
      <c r="M13597" s="1"/>
    </row>
    <row r="13598" spans="5:13" x14ac:dyDescent="0.25">
      <c r="E13598" s="1"/>
      <c r="F13598" s="1"/>
      <c r="G13598" s="1"/>
      <c r="H13598" s="1"/>
      <c r="I13598" s="1"/>
      <c r="J13598" s="1"/>
      <c r="K13598" s="1"/>
      <c r="L13598" s="1"/>
      <c r="M13598" s="1"/>
    </row>
    <row r="13599" spans="5:13" x14ac:dyDescent="0.25">
      <c r="E13599" s="1"/>
      <c r="F13599" s="1"/>
      <c r="G13599" s="1"/>
      <c r="H13599" s="1"/>
      <c r="I13599" s="1"/>
      <c r="J13599" s="1"/>
      <c r="K13599" s="1"/>
      <c r="L13599" s="1"/>
      <c r="M13599" s="1"/>
    </row>
    <row r="13600" spans="5:13" x14ac:dyDescent="0.25">
      <c r="E13600" s="1"/>
      <c r="F13600" s="1"/>
      <c r="G13600" s="1"/>
      <c r="H13600" s="1"/>
      <c r="I13600" s="1"/>
      <c r="J13600" s="1"/>
      <c r="K13600" s="1"/>
      <c r="L13600" s="1"/>
      <c r="M13600" s="1"/>
    </row>
    <row r="13601" spans="5:13" x14ac:dyDescent="0.25">
      <c r="E13601" s="1"/>
      <c r="F13601" s="1"/>
      <c r="G13601" s="1"/>
      <c r="H13601" s="1"/>
      <c r="I13601" s="1"/>
      <c r="J13601" s="1"/>
      <c r="K13601" s="1"/>
      <c r="L13601" s="1"/>
      <c r="M13601" s="1"/>
    </row>
    <row r="13602" spans="5:13" x14ac:dyDescent="0.25">
      <c r="E13602" s="1"/>
      <c r="F13602" s="1"/>
      <c r="G13602" s="1"/>
      <c r="H13602" s="1"/>
      <c r="I13602" s="1"/>
      <c r="J13602" s="1"/>
      <c r="K13602" s="1"/>
      <c r="L13602" s="1"/>
      <c r="M13602" s="1"/>
    </row>
    <row r="13603" spans="5:13" x14ac:dyDescent="0.25">
      <c r="E13603" s="1"/>
      <c r="F13603" s="1"/>
      <c r="G13603" s="1"/>
      <c r="H13603" s="1"/>
      <c r="I13603" s="1"/>
      <c r="J13603" s="1"/>
      <c r="K13603" s="1"/>
      <c r="L13603" s="1"/>
      <c r="M13603" s="1"/>
    </row>
    <row r="13604" spans="5:13" x14ac:dyDescent="0.25">
      <c r="E13604" s="1"/>
      <c r="F13604" s="1"/>
      <c r="G13604" s="1"/>
      <c r="H13604" s="1"/>
      <c r="I13604" s="1"/>
      <c r="J13604" s="1"/>
      <c r="K13604" s="1"/>
      <c r="L13604" s="1"/>
      <c r="M13604" s="1"/>
    </row>
    <row r="13605" spans="5:13" x14ac:dyDescent="0.25">
      <c r="E13605" s="1"/>
      <c r="F13605" s="1"/>
      <c r="G13605" s="1"/>
      <c r="H13605" s="1"/>
      <c r="I13605" s="1"/>
      <c r="J13605" s="1"/>
      <c r="K13605" s="1"/>
      <c r="L13605" s="1"/>
      <c r="M13605" s="1"/>
    </row>
    <row r="13606" spans="5:13" x14ac:dyDescent="0.25">
      <c r="E13606" s="1"/>
      <c r="F13606" s="1"/>
      <c r="G13606" s="1"/>
      <c r="H13606" s="1"/>
      <c r="I13606" s="1"/>
      <c r="J13606" s="1"/>
      <c r="K13606" s="1"/>
      <c r="L13606" s="1"/>
      <c r="M13606" s="1"/>
    </row>
    <row r="13607" spans="5:13" x14ac:dyDescent="0.25">
      <c r="E13607" s="1"/>
      <c r="F13607" s="1"/>
      <c r="G13607" s="1"/>
      <c r="H13607" s="1"/>
      <c r="I13607" s="1"/>
      <c r="J13607" s="1"/>
      <c r="K13607" s="1"/>
      <c r="L13607" s="1"/>
      <c r="M13607" s="1"/>
    </row>
    <row r="13608" spans="5:13" x14ac:dyDescent="0.25">
      <c r="E13608" s="1"/>
      <c r="F13608" s="1"/>
      <c r="G13608" s="1"/>
      <c r="H13608" s="1"/>
      <c r="I13608" s="1"/>
      <c r="J13608" s="1"/>
      <c r="K13608" s="1"/>
      <c r="L13608" s="1"/>
      <c r="M13608" s="1"/>
    </row>
    <row r="13609" spans="5:13" x14ac:dyDescent="0.25">
      <c r="E13609" s="1"/>
      <c r="F13609" s="1"/>
      <c r="G13609" s="1"/>
      <c r="H13609" s="1"/>
      <c r="I13609" s="1"/>
      <c r="J13609" s="1"/>
      <c r="K13609" s="1"/>
      <c r="L13609" s="1"/>
      <c r="M13609" s="1"/>
    </row>
    <row r="13610" spans="5:13" x14ac:dyDescent="0.25">
      <c r="E13610" s="1"/>
      <c r="F13610" s="1"/>
      <c r="G13610" s="1"/>
      <c r="H13610" s="1"/>
      <c r="I13610" s="1"/>
      <c r="J13610" s="1"/>
      <c r="K13610" s="1"/>
      <c r="L13610" s="1"/>
      <c r="M13610" s="1"/>
    </row>
    <row r="13611" spans="5:13" x14ac:dyDescent="0.25">
      <c r="E13611" s="1"/>
      <c r="F13611" s="1"/>
      <c r="G13611" s="1"/>
      <c r="H13611" s="1"/>
      <c r="I13611" s="1"/>
      <c r="J13611" s="1"/>
      <c r="K13611" s="1"/>
      <c r="L13611" s="1"/>
      <c r="M13611" s="1"/>
    </row>
    <row r="13612" spans="5:13" x14ac:dyDescent="0.25">
      <c r="E13612" s="1"/>
      <c r="F13612" s="1"/>
      <c r="G13612" s="1"/>
      <c r="H13612" s="1"/>
      <c r="I13612" s="1"/>
      <c r="J13612" s="1"/>
      <c r="K13612" s="1"/>
      <c r="L13612" s="1"/>
      <c r="M13612" s="1"/>
    </row>
    <row r="13613" spans="5:13" x14ac:dyDescent="0.25">
      <c r="E13613" s="1"/>
      <c r="F13613" s="1"/>
      <c r="G13613" s="1"/>
      <c r="H13613" s="1"/>
      <c r="I13613" s="1"/>
      <c r="J13613" s="1"/>
      <c r="K13613" s="1"/>
      <c r="L13613" s="1"/>
      <c r="M13613" s="1"/>
    </row>
    <row r="13614" spans="5:13" x14ac:dyDescent="0.25">
      <c r="E13614" s="1"/>
      <c r="F13614" s="1"/>
      <c r="G13614" s="1"/>
      <c r="H13614" s="1"/>
      <c r="I13614" s="1"/>
      <c r="J13614" s="1"/>
      <c r="K13614" s="1"/>
      <c r="L13614" s="1"/>
      <c r="M13614" s="1"/>
    </row>
    <row r="13615" spans="5:13" x14ac:dyDescent="0.25">
      <c r="E13615" s="1"/>
      <c r="F13615" s="1"/>
      <c r="G13615" s="1"/>
      <c r="H13615" s="1"/>
      <c r="I13615" s="1"/>
      <c r="J13615" s="1"/>
      <c r="K13615" s="1"/>
      <c r="L13615" s="1"/>
      <c r="M13615" s="1"/>
    </row>
    <row r="13616" spans="5:13" x14ac:dyDescent="0.25">
      <c r="E13616" s="1"/>
      <c r="F13616" s="1"/>
      <c r="G13616" s="1"/>
      <c r="H13616" s="1"/>
      <c r="I13616" s="1"/>
      <c r="J13616" s="1"/>
      <c r="K13616" s="1"/>
      <c r="L13616" s="1"/>
      <c r="M13616" s="1"/>
    </row>
    <row r="13617" spans="5:13" x14ac:dyDescent="0.25">
      <c r="E13617" s="1"/>
      <c r="F13617" s="1"/>
      <c r="G13617" s="1"/>
      <c r="H13617" s="1"/>
      <c r="I13617" s="1"/>
      <c r="J13617" s="1"/>
      <c r="K13617" s="1"/>
      <c r="L13617" s="1"/>
      <c r="M13617" s="1"/>
    </row>
    <row r="13618" spans="5:13" x14ac:dyDescent="0.25">
      <c r="E13618" s="1"/>
      <c r="F13618" s="1"/>
      <c r="G13618" s="1"/>
      <c r="H13618" s="1"/>
      <c r="I13618" s="1"/>
      <c r="J13618" s="1"/>
      <c r="K13618" s="1"/>
      <c r="L13618" s="1"/>
      <c r="M13618" s="1"/>
    </row>
    <row r="13619" spans="5:13" x14ac:dyDescent="0.25">
      <c r="E13619" s="1"/>
      <c r="F13619" s="1"/>
      <c r="G13619" s="1"/>
      <c r="H13619" s="1"/>
      <c r="I13619" s="1"/>
      <c r="J13619" s="1"/>
      <c r="K13619" s="1"/>
      <c r="L13619" s="1"/>
      <c r="M13619" s="1"/>
    </row>
    <row r="13620" spans="5:13" x14ac:dyDescent="0.25">
      <c r="E13620" s="1"/>
      <c r="F13620" s="1"/>
      <c r="G13620" s="1"/>
      <c r="H13620" s="1"/>
      <c r="I13620" s="1"/>
      <c r="J13620" s="1"/>
      <c r="K13620" s="1"/>
      <c r="L13620" s="1"/>
      <c r="M13620" s="1"/>
    </row>
    <row r="13621" spans="5:13" x14ac:dyDescent="0.25">
      <c r="E13621" s="1"/>
      <c r="F13621" s="1"/>
      <c r="G13621" s="1"/>
      <c r="H13621" s="1"/>
      <c r="I13621" s="1"/>
      <c r="J13621" s="1"/>
      <c r="K13621" s="1"/>
      <c r="L13621" s="1"/>
      <c r="M13621" s="1"/>
    </row>
    <row r="13622" spans="5:13" x14ac:dyDescent="0.25">
      <c r="E13622" s="1"/>
      <c r="F13622" s="1"/>
      <c r="G13622" s="1"/>
      <c r="H13622" s="1"/>
      <c r="I13622" s="1"/>
      <c r="J13622" s="1"/>
      <c r="K13622" s="1"/>
      <c r="L13622" s="1"/>
      <c r="M13622" s="1"/>
    </row>
    <row r="13623" spans="5:13" x14ac:dyDescent="0.25">
      <c r="E13623" s="1"/>
      <c r="F13623" s="1"/>
      <c r="G13623" s="1"/>
      <c r="H13623" s="1"/>
      <c r="I13623" s="1"/>
      <c r="J13623" s="1"/>
      <c r="K13623" s="1"/>
      <c r="L13623" s="1"/>
      <c r="M13623" s="1"/>
    </row>
    <row r="13624" spans="5:13" x14ac:dyDescent="0.25">
      <c r="E13624" s="1"/>
      <c r="F13624" s="1"/>
      <c r="G13624" s="1"/>
      <c r="H13624" s="1"/>
      <c r="I13624" s="1"/>
      <c r="J13624" s="1"/>
      <c r="K13624" s="1"/>
      <c r="L13624" s="1"/>
      <c r="M13624" s="1"/>
    </row>
    <row r="13625" spans="5:13" x14ac:dyDescent="0.25">
      <c r="E13625" s="1"/>
      <c r="F13625" s="1"/>
      <c r="G13625" s="1"/>
      <c r="H13625" s="1"/>
      <c r="I13625" s="1"/>
      <c r="J13625" s="1"/>
      <c r="K13625" s="1"/>
      <c r="L13625" s="1"/>
      <c r="M13625" s="1"/>
    </row>
    <row r="13626" spans="5:13" x14ac:dyDescent="0.25">
      <c r="E13626" s="1"/>
      <c r="F13626" s="1"/>
      <c r="G13626" s="1"/>
      <c r="H13626" s="1"/>
      <c r="I13626" s="1"/>
      <c r="J13626" s="1"/>
      <c r="K13626" s="1"/>
      <c r="L13626" s="1"/>
      <c r="M13626" s="1"/>
    </row>
    <row r="13627" spans="5:13" x14ac:dyDescent="0.25">
      <c r="E13627" s="1"/>
      <c r="F13627" s="1"/>
      <c r="G13627" s="1"/>
      <c r="H13627" s="1"/>
      <c r="I13627" s="1"/>
      <c r="J13627" s="1"/>
      <c r="K13627" s="1"/>
      <c r="L13627" s="1"/>
      <c r="M13627" s="1"/>
    </row>
    <row r="13628" spans="5:13" x14ac:dyDescent="0.25">
      <c r="E13628" s="1"/>
      <c r="F13628" s="1"/>
      <c r="G13628" s="1"/>
      <c r="H13628" s="1"/>
      <c r="I13628" s="1"/>
      <c r="J13628" s="1"/>
      <c r="K13628" s="1"/>
      <c r="L13628" s="1"/>
      <c r="M13628" s="1"/>
    </row>
    <row r="13629" spans="5:13" x14ac:dyDescent="0.25">
      <c r="E13629" s="1"/>
      <c r="F13629" s="1"/>
      <c r="G13629" s="1"/>
      <c r="H13629" s="1"/>
      <c r="I13629" s="1"/>
      <c r="J13629" s="1"/>
      <c r="K13629" s="1"/>
      <c r="L13629" s="1"/>
      <c r="M13629" s="1"/>
    </row>
    <row r="13630" spans="5:13" x14ac:dyDescent="0.25">
      <c r="E13630" s="1"/>
      <c r="F13630" s="1"/>
      <c r="G13630" s="1"/>
      <c r="H13630" s="1"/>
      <c r="I13630" s="1"/>
      <c r="J13630" s="1"/>
      <c r="K13630" s="1"/>
      <c r="L13630" s="1"/>
      <c r="M13630" s="1"/>
    </row>
    <row r="13631" spans="5:13" x14ac:dyDescent="0.25">
      <c r="E13631" s="1"/>
      <c r="F13631" s="1"/>
      <c r="G13631" s="1"/>
      <c r="H13631" s="1"/>
      <c r="I13631" s="1"/>
      <c r="J13631" s="1"/>
      <c r="K13631" s="1"/>
      <c r="L13631" s="1"/>
      <c r="M13631" s="1"/>
    </row>
    <row r="13632" spans="5:13" x14ac:dyDescent="0.25">
      <c r="E13632" s="1"/>
      <c r="F13632" s="1"/>
      <c r="G13632" s="1"/>
      <c r="H13632" s="1"/>
      <c r="I13632" s="1"/>
      <c r="J13632" s="1"/>
      <c r="K13632" s="1"/>
      <c r="L13632" s="1"/>
      <c r="M13632" s="1"/>
    </row>
    <row r="13633" spans="5:13" x14ac:dyDescent="0.25">
      <c r="E13633" s="1"/>
      <c r="F13633" s="1"/>
      <c r="G13633" s="1"/>
      <c r="H13633" s="1"/>
      <c r="I13633" s="1"/>
      <c r="J13633" s="1"/>
      <c r="K13633" s="1"/>
      <c r="L13633" s="1"/>
      <c r="M13633" s="1"/>
    </row>
    <row r="13634" spans="5:13" x14ac:dyDescent="0.25">
      <c r="E13634" s="1"/>
      <c r="F13634" s="1"/>
      <c r="G13634" s="1"/>
      <c r="H13634" s="1"/>
      <c r="I13634" s="1"/>
      <c r="J13634" s="1"/>
      <c r="K13634" s="1"/>
      <c r="L13634" s="1"/>
      <c r="M13634" s="1"/>
    </row>
    <row r="13635" spans="5:13" x14ac:dyDescent="0.25">
      <c r="E13635" s="1"/>
      <c r="F13635" s="1"/>
      <c r="G13635" s="1"/>
      <c r="H13635" s="1"/>
      <c r="I13635" s="1"/>
      <c r="J13635" s="1"/>
      <c r="K13635" s="1"/>
      <c r="L13635" s="1"/>
      <c r="M13635" s="1"/>
    </row>
    <row r="13636" spans="5:13" x14ac:dyDescent="0.25">
      <c r="E13636" s="1"/>
      <c r="F13636" s="1"/>
      <c r="G13636" s="1"/>
      <c r="H13636" s="1"/>
      <c r="I13636" s="1"/>
      <c r="J13636" s="1"/>
      <c r="K13636" s="1"/>
      <c r="L13636" s="1"/>
      <c r="M13636" s="1"/>
    </row>
    <row r="13637" spans="5:13" x14ac:dyDescent="0.25">
      <c r="E13637" s="1"/>
      <c r="F13637" s="1"/>
      <c r="G13637" s="1"/>
      <c r="H13637" s="1"/>
      <c r="I13637" s="1"/>
      <c r="J13637" s="1"/>
      <c r="K13637" s="1"/>
      <c r="L13637" s="1"/>
      <c r="M13637" s="1"/>
    </row>
    <row r="13638" spans="5:13" x14ac:dyDescent="0.25">
      <c r="E13638" s="1"/>
      <c r="F13638" s="1"/>
      <c r="G13638" s="1"/>
      <c r="H13638" s="1"/>
      <c r="I13638" s="1"/>
      <c r="J13638" s="1"/>
      <c r="K13638" s="1"/>
      <c r="L13638" s="1"/>
      <c r="M13638" s="1"/>
    </row>
    <row r="13639" spans="5:13" x14ac:dyDescent="0.25">
      <c r="E13639" s="1"/>
      <c r="F13639" s="1"/>
      <c r="G13639" s="1"/>
      <c r="H13639" s="1"/>
      <c r="I13639" s="1"/>
      <c r="J13639" s="1"/>
      <c r="K13639" s="1"/>
      <c r="L13639" s="1"/>
      <c r="M13639" s="1"/>
    </row>
    <row r="13640" spans="5:13" x14ac:dyDescent="0.25">
      <c r="E13640" s="1"/>
      <c r="F13640" s="1"/>
      <c r="G13640" s="1"/>
      <c r="H13640" s="1"/>
      <c r="I13640" s="1"/>
      <c r="J13640" s="1"/>
      <c r="K13640" s="1"/>
      <c r="L13640" s="1"/>
      <c r="M13640" s="1"/>
    </row>
    <row r="13641" spans="5:13" x14ac:dyDescent="0.25">
      <c r="E13641" s="1"/>
      <c r="F13641" s="1"/>
      <c r="G13641" s="1"/>
      <c r="H13641" s="1"/>
      <c r="I13641" s="1"/>
      <c r="J13641" s="1"/>
      <c r="K13641" s="1"/>
      <c r="L13641" s="1"/>
      <c r="M13641" s="1"/>
    </row>
    <row r="13642" spans="5:13" x14ac:dyDescent="0.25">
      <c r="E13642" s="1"/>
      <c r="F13642" s="1"/>
      <c r="G13642" s="1"/>
      <c r="H13642" s="1"/>
      <c r="I13642" s="1"/>
      <c r="J13642" s="1"/>
      <c r="K13642" s="1"/>
      <c r="L13642" s="1"/>
      <c r="M13642" s="1"/>
    </row>
    <row r="13643" spans="5:13" x14ac:dyDescent="0.25">
      <c r="E13643" s="1"/>
      <c r="F13643" s="1"/>
      <c r="G13643" s="1"/>
      <c r="H13643" s="1"/>
      <c r="I13643" s="1"/>
      <c r="J13643" s="1"/>
      <c r="K13643" s="1"/>
      <c r="L13643" s="1"/>
      <c r="M13643" s="1"/>
    </row>
    <row r="13644" spans="5:13" x14ac:dyDescent="0.25">
      <c r="E13644" s="1"/>
      <c r="F13644" s="1"/>
      <c r="G13644" s="1"/>
      <c r="H13644" s="1"/>
      <c r="I13644" s="1"/>
      <c r="J13644" s="1"/>
      <c r="K13644" s="1"/>
      <c r="L13644" s="1"/>
      <c r="M13644" s="1"/>
    </row>
    <row r="13645" spans="5:13" x14ac:dyDescent="0.25">
      <c r="E13645" s="1"/>
      <c r="F13645" s="1"/>
      <c r="G13645" s="1"/>
      <c r="H13645" s="1"/>
      <c r="I13645" s="1"/>
      <c r="J13645" s="1"/>
      <c r="K13645" s="1"/>
      <c r="L13645" s="1"/>
      <c r="M13645" s="1"/>
    </row>
    <row r="13646" spans="5:13" x14ac:dyDescent="0.25">
      <c r="E13646" s="1"/>
      <c r="F13646" s="1"/>
      <c r="G13646" s="1"/>
      <c r="H13646" s="1"/>
      <c r="I13646" s="1"/>
      <c r="J13646" s="1"/>
      <c r="K13646" s="1"/>
      <c r="L13646" s="1"/>
      <c r="M13646" s="1"/>
    </row>
    <row r="13647" spans="5:13" x14ac:dyDescent="0.25">
      <c r="E13647" s="1"/>
      <c r="F13647" s="1"/>
      <c r="G13647" s="1"/>
      <c r="H13647" s="1"/>
      <c r="I13647" s="1"/>
      <c r="J13647" s="1"/>
      <c r="K13647" s="1"/>
      <c r="L13647" s="1"/>
      <c r="M13647" s="1"/>
    </row>
    <row r="13648" spans="5:13" x14ac:dyDescent="0.25">
      <c r="E13648" s="1"/>
      <c r="F13648" s="1"/>
      <c r="G13648" s="1"/>
      <c r="H13648" s="1"/>
      <c r="I13648" s="1"/>
      <c r="J13648" s="1"/>
      <c r="K13648" s="1"/>
      <c r="L13648" s="1"/>
      <c r="M13648" s="1"/>
    </row>
    <row r="13649" spans="5:13" x14ac:dyDescent="0.25">
      <c r="E13649" s="1"/>
      <c r="F13649" s="1"/>
      <c r="G13649" s="1"/>
      <c r="H13649" s="1"/>
      <c r="I13649" s="1"/>
      <c r="J13649" s="1"/>
      <c r="K13649" s="1"/>
      <c r="L13649" s="1"/>
      <c r="M13649" s="1"/>
    </row>
    <row r="13650" spans="5:13" x14ac:dyDescent="0.25">
      <c r="E13650" s="1"/>
      <c r="F13650" s="1"/>
      <c r="G13650" s="1"/>
      <c r="H13650" s="1"/>
      <c r="I13650" s="1"/>
      <c r="J13650" s="1"/>
      <c r="K13650" s="1"/>
      <c r="L13650" s="1"/>
      <c r="M13650" s="1"/>
    </row>
    <row r="13651" spans="5:13" x14ac:dyDescent="0.25">
      <c r="E13651" s="1"/>
      <c r="F13651" s="1"/>
      <c r="G13651" s="1"/>
      <c r="H13651" s="1"/>
      <c r="I13651" s="1"/>
      <c r="J13651" s="1"/>
      <c r="K13651" s="1"/>
      <c r="L13651" s="1"/>
      <c r="M13651" s="1"/>
    </row>
    <row r="13652" spans="5:13" x14ac:dyDescent="0.25">
      <c r="E13652" s="1"/>
      <c r="F13652" s="1"/>
      <c r="G13652" s="1"/>
      <c r="H13652" s="1"/>
      <c r="I13652" s="1"/>
      <c r="J13652" s="1"/>
      <c r="K13652" s="1"/>
      <c r="L13652" s="1"/>
      <c r="M13652" s="1"/>
    </row>
    <row r="13653" spans="5:13" x14ac:dyDescent="0.25">
      <c r="E13653" s="1"/>
      <c r="F13653" s="1"/>
      <c r="G13653" s="1"/>
      <c r="H13653" s="1"/>
      <c r="I13653" s="1"/>
      <c r="J13653" s="1"/>
      <c r="K13653" s="1"/>
      <c r="L13653" s="1"/>
      <c r="M13653" s="1"/>
    </row>
    <row r="13654" spans="5:13" x14ac:dyDescent="0.25">
      <c r="E13654" s="1"/>
      <c r="F13654" s="1"/>
      <c r="G13654" s="1"/>
      <c r="H13654" s="1"/>
      <c r="I13654" s="1"/>
      <c r="J13654" s="1"/>
      <c r="K13654" s="1"/>
      <c r="L13654" s="1"/>
      <c r="M13654" s="1"/>
    </row>
    <row r="13655" spans="5:13" x14ac:dyDescent="0.25">
      <c r="E13655" s="1"/>
      <c r="F13655" s="1"/>
      <c r="G13655" s="1"/>
      <c r="H13655" s="1"/>
      <c r="I13655" s="1"/>
      <c r="J13655" s="1"/>
      <c r="K13655" s="1"/>
      <c r="L13655" s="1"/>
      <c r="M13655" s="1"/>
    </row>
    <row r="13656" spans="5:13" x14ac:dyDescent="0.25">
      <c r="E13656" s="1"/>
      <c r="F13656" s="1"/>
      <c r="G13656" s="1"/>
      <c r="H13656" s="1"/>
      <c r="I13656" s="1"/>
      <c r="J13656" s="1"/>
      <c r="K13656" s="1"/>
      <c r="L13656" s="1"/>
      <c r="M13656" s="1"/>
    </row>
    <row r="13657" spans="5:13" x14ac:dyDescent="0.25">
      <c r="E13657" s="1"/>
      <c r="F13657" s="1"/>
      <c r="G13657" s="1"/>
      <c r="H13657" s="1"/>
      <c r="I13657" s="1"/>
      <c r="J13657" s="1"/>
      <c r="K13657" s="1"/>
      <c r="L13657" s="1"/>
      <c r="M13657" s="1"/>
    </row>
    <row r="13658" spans="5:13" x14ac:dyDescent="0.25">
      <c r="E13658" s="1"/>
      <c r="F13658" s="1"/>
      <c r="G13658" s="1"/>
      <c r="H13658" s="1"/>
      <c r="I13658" s="1"/>
      <c r="J13658" s="1"/>
      <c r="K13658" s="1"/>
      <c r="L13658" s="1"/>
      <c r="M13658" s="1"/>
    </row>
    <row r="13659" spans="5:13" x14ac:dyDescent="0.25">
      <c r="E13659" s="1"/>
      <c r="F13659" s="1"/>
      <c r="G13659" s="1"/>
      <c r="H13659" s="1"/>
      <c r="I13659" s="1"/>
      <c r="J13659" s="1"/>
      <c r="K13659" s="1"/>
      <c r="L13659" s="1"/>
      <c r="M13659" s="1"/>
    </row>
    <row r="13660" spans="5:13" x14ac:dyDescent="0.25">
      <c r="E13660" s="1"/>
      <c r="F13660" s="1"/>
      <c r="G13660" s="1"/>
      <c r="H13660" s="1"/>
      <c r="I13660" s="1"/>
      <c r="J13660" s="1"/>
      <c r="K13660" s="1"/>
      <c r="L13660" s="1"/>
      <c r="M13660" s="1"/>
    </row>
    <row r="13661" spans="5:13" x14ac:dyDescent="0.25">
      <c r="E13661" s="1"/>
      <c r="F13661" s="1"/>
      <c r="G13661" s="1"/>
      <c r="H13661" s="1"/>
      <c r="I13661" s="1"/>
      <c r="J13661" s="1"/>
      <c r="K13661" s="1"/>
      <c r="L13661" s="1"/>
      <c r="M13661" s="1"/>
    </row>
    <row r="13662" spans="5:13" x14ac:dyDescent="0.25">
      <c r="E13662" s="1"/>
      <c r="F13662" s="1"/>
      <c r="G13662" s="1"/>
      <c r="H13662" s="1"/>
      <c r="I13662" s="1"/>
      <c r="J13662" s="1"/>
      <c r="K13662" s="1"/>
      <c r="L13662" s="1"/>
      <c r="M13662" s="1"/>
    </row>
    <row r="13663" spans="5:13" x14ac:dyDescent="0.25">
      <c r="E13663" s="1"/>
      <c r="F13663" s="1"/>
      <c r="G13663" s="1"/>
      <c r="H13663" s="1"/>
      <c r="I13663" s="1"/>
      <c r="J13663" s="1"/>
      <c r="K13663" s="1"/>
      <c r="L13663" s="1"/>
      <c r="M13663" s="1"/>
    </row>
    <row r="13664" spans="5:13" x14ac:dyDescent="0.25">
      <c r="E13664" s="1"/>
      <c r="F13664" s="1"/>
      <c r="G13664" s="1"/>
      <c r="H13664" s="1"/>
      <c r="I13664" s="1"/>
      <c r="J13664" s="1"/>
      <c r="K13664" s="1"/>
      <c r="L13664" s="1"/>
      <c r="M13664" s="1"/>
    </row>
    <row r="13665" spans="5:13" x14ac:dyDescent="0.25">
      <c r="E13665" s="1"/>
      <c r="F13665" s="1"/>
      <c r="G13665" s="1"/>
      <c r="H13665" s="1"/>
      <c r="I13665" s="1"/>
      <c r="J13665" s="1"/>
      <c r="K13665" s="1"/>
      <c r="L13665" s="1"/>
      <c r="M13665" s="1"/>
    </row>
    <row r="13666" spans="5:13" x14ac:dyDescent="0.25">
      <c r="E13666" s="1"/>
      <c r="F13666" s="1"/>
      <c r="G13666" s="1"/>
      <c r="H13666" s="1"/>
      <c r="I13666" s="1"/>
      <c r="J13666" s="1"/>
      <c r="K13666" s="1"/>
      <c r="L13666" s="1"/>
      <c r="M13666" s="1"/>
    </row>
    <row r="13667" spans="5:13" x14ac:dyDescent="0.25">
      <c r="E13667" s="1"/>
      <c r="F13667" s="1"/>
      <c r="G13667" s="1"/>
      <c r="H13667" s="1"/>
      <c r="I13667" s="1"/>
      <c r="J13667" s="1"/>
      <c r="K13667" s="1"/>
      <c r="L13667" s="1"/>
      <c r="M13667" s="1"/>
    </row>
    <row r="13668" spans="5:13" x14ac:dyDescent="0.25">
      <c r="E13668" s="1"/>
      <c r="F13668" s="1"/>
      <c r="G13668" s="1"/>
      <c r="H13668" s="1"/>
      <c r="I13668" s="1"/>
      <c r="J13668" s="1"/>
      <c r="K13668" s="1"/>
      <c r="L13668" s="1"/>
      <c r="M13668" s="1"/>
    </row>
    <row r="13669" spans="5:13" x14ac:dyDescent="0.25">
      <c r="E13669" s="1"/>
      <c r="F13669" s="1"/>
      <c r="G13669" s="1"/>
      <c r="H13669" s="1"/>
      <c r="I13669" s="1"/>
      <c r="J13669" s="1"/>
      <c r="K13669" s="1"/>
      <c r="L13669" s="1"/>
      <c r="M13669" s="1"/>
    </row>
    <row r="13670" spans="5:13" x14ac:dyDescent="0.25">
      <c r="E13670" s="1"/>
      <c r="F13670" s="1"/>
      <c r="G13670" s="1"/>
      <c r="H13670" s="1"/>
      <c r="I13670" s="1"/>
      <c r="J13670" s="1"/>
      <c r="K13670" s="1"/>
      <c r="L13670" s="1"/>
      <c r="M13670" s="1"/>
    </row>
    <row r="13671" spans="5:13" x14ac:dyDescent="0.25">
      <c r="E13671" s="1"/>
      <c r="F13671" s="1"/>
      <c r="G13671" s="1"/>
      <c r="H13671" s="1"/>
      <c r="I13671" s="1"/>
      <c r="J13671" s="1"/>
      <c r="K13671" s="1"/>
      <c r="L13671" s="1"/>
      <c r="M13671" s="1"/>
    </row>
    <row r="13672" spans="5:13" x14ac:dyDescent="0.25">
      <c r="E13672" s="1"/>
      <c r="F13672" s="1"/>
      <c r="G13672" s="1"/>
      <c r="H13672" s="1"/>
      <c r="I13672" s="1"/>
      <c r="J13672" s="1"/>
      <c r="K13672" s="1"/>
      <c r="L13672" s="1"/>
      <c r="M13672" s="1"/>
    </row>
    <row r="13673" spans="5:13" x14ac:dyDescent="0.25">
      <c r="E13673" s="1"/>
      <c r="F13673" s="1"/>
      <c r="G13673" s="1"/>
      <c r="H13673" s="1"/>
      <c r="I13673" s="1"/>
      <c r="J13673" s="1"/>
      <c r="K13673" s="1"/>
      <c r="L13673" s="1"/>
      <c r="M13673" s="1"/>
    </row>
    <row r="13674" spans="5:13" x14ac:dyDescent="0.25">
      <c r="E13674" s="1"/>
      <c r="F13674" s="1"/>
      <c r="G13674" s="1"/>
      <c r="H13674" s="1"/>
      <c r="I13674" s="1"/>
      <c r="J13674" s="1"/>
      <c r="K13674" s="1"/>
      <c r="L13674" s="1"/>
      <c r="M13674" s="1"/>
    </row>
    <row r="13675" spans="5:13" x14ac:dyDescent="0.25">
      <c r="E13675" s="1"/>
      <c r="F13675" s="1"/>
      <c r="G13675" s="1"/>
      <c r="H13675" s="1"/>
      <c r="I13675" s="1"/>
      <c r="J13675" s="1"/>
      <c r="K13675" s="1"/>
      <c r="L13675" s="1"/>
      <c r="M13675" s="1"/>
    </row>
    <row r="13676" spans="5:13" x14ac:dyDescent="0.25">
      <c r="E13676" s="1"/>
      <c r="F13676" s="1"/>
      <c r="G13676" s="1"/>
      <c r="H13676" s="1"/>
      <c r="I13676" s="1"/>
      <c r="J13676" s="1"/>
      <c r="K13676" s="1"/>
      <c r="L13676" s="1"/>
      <c r="M13676" s="1"/>
    </row>
    <row r="13677" spans="5:13" x14ac:dyDescent="0.25">
      <c r="E13677" s="1"/>
      <c r="F13677" s="1"/>
      <c r="G13677" s="1"/>
      <c r="H13677" s="1"/>
      <c r="I13677" s="1"/>
      <c r="J13677" s="1"/>
      <c r="K13677" s="1"/>
      <c r="L13677" s="1"/>
      <c r="M13677" s="1"/>
    </row>
    <row r="13678" spans="5:13" x14ac:dyDescent="0.25">
      <c r="E13678" s="1"/>
      <c r="F13678" s="1"/>
      <c r="G13678" s="1"/>
      <c r="H13678" s="1"/>
      <c r="I13678" s="1"/>
      <c r="J13678" s="1"/>
      <c r="K13678" s="1"/>
      <c r="L13678" s="1"/>
      <c r="M13678" s="1"/>
    </row>
    <row r="13679" spans="5:13" x14ac:dyDescent="0.25">
      <c r="E13679" s="1"/>
      <c r="F13679" s="1"/>
      <c r="G13679" s="1"/>
      <c r="H13679" s="1"/>
      <c r="I13679" s="1"/>
      <c r="J13679" s="1"/>
      <c r="K13679" s="1"/>
      <c r="L13679" s="1"/>
      <c r="M13679" s="1"/>
    </row>
    <row r="13680" spans="5:13" x14ac:dyDescent="0.25">
      <c r="E13680" s="1"/>
      <c r="F13680" s="1"/>
      <c r="G13680" s="1"/>
      <c r="H13680" s="1"/>
      <c r="I13680" s="1"/>
      <c r="J13680" s="1"/>
      <c r="K13680" s="1"/>
      <c r="L13680" s="1"/>
      <c r="M13680" s="1"/>
    </row>
    <row r="13681" spans="5:13" x14ac:dyDescent="0.25">
      <c r="E13681" s="1"/>
      <c r="F13681" s="1"/>
      <c r="G13681" s="1"/>
      <c r="H13681" s="1"/>
      <c r="I13681" s="1"/>
      <c r="J13681" s="1"/>
      <c r="K13681" s="1"/>
      <c r="L13681" s="1"/>
      <c r="M13681" s="1"/>
    </row>
    <row r="13682" spans="5:13" x14ac:dyDescent="0.25">
      <c r="E13682" s="1"/>
      <c r="F13682" s="1"/>
      <c r="G13682" s="1"/>
      <c r="H13682" s="1"/>
      <c r="I13682" s="1"/>
      <c r="J13682" s="1"/>
      <c r="K13682" s="1"/>
      <c r="L13682" s="1"/>
      <c r="M13682" s="1"/>
    </row>
    <row r="13683" spans="5:13" x14ac:dyDescent="0.25">
      <c r="E13683" s="1"/>
      <c r="F13683" s="1"/>
      <c r="G13683" s="1"/>
      <c r="H13683" s="1"/>
      <c r="I13683" s="1"/>
      <c r="J13683" s="1"/>
      <c r="K13683" s="1"/>
      <c r="L13683" s="1"/>
      <c r="M13683" s="1"/>
    </row>
    <row r="13684" spans="5:13" x14ac:dyDescent="0.25">
      <c r="E13684" s="1"/>
      <c r="F13684" s="1"/>
      <c r="G13684" s="1"/>
      <c r="H13684" s="1"/>
      <c r="I13684" s="1"/>
      <c r="J13684" s="1"/>
      <c r="K13684" s="1"/>
      <c r="L13684" s="1"/>
      <c r="M13684" s="1"/>
    </row>
    <row r="13685" spans="5:13" x14ac:dyDescent="0.25">
      <c r="E13685" s="1"/>
      <c r="F13685" s="1"/>
      <c r="G13685" s="1"/>
      <c r="H13685" s="1"/>
      <c r="I13685" s="1"/>
      <c r="J13685" s="1"/>
      <c r="K13685" s="1"/>
      <c r="L13685" s="1"/>
      <c r="M13685" s="1"/>
    </row>
    <row r="13686" spans="5:13" x14ac:dyDescent="0.25">
      <c r="E13686" s="1"/>
      <c r="F13686" s="1"/>
      <c r="G13686" s="1"/>
      <c r="H13686" s="1"/>
      <c r="I13686" s="1"/>
      <c r="J13686" s="1"/>
      <c r="K13686" s="1"/>
      <c r="L13686" s="1"/>
      <c r="M13686" s="1"/>
    </row>
    <row r="13687" spans="5:13" x14ac:dyDescent="0.25">
      <c r="E13687" s="1"/>
      <c r="F13687" s="1"/>
      <c r="G13687" s="1"/>
      <c r="H13687" s="1"/>
      <c r="I13687" s="1"/>
      <c r="J13687" s="1"/>
      <c r="K13687" s="1"/>
      <c r="L13687" s="1"/>
      <c r="M13687" s="1"/>
    </row>
    <row r="13688" spans="5:13" x14ac:dyDescent="0.25">
      <c r="E13688" s="1"/>
      <c r="F13688" s="1"/>
      <c r="G13688" s="1"/>
      <c r="H13688" s="1"/>
      <c r="I13688" s="1"/>
      <c r="J13688" s="1"/>
      <c r="K13688" s="1"/>
      <c r="L13688" s="1"/>
      <c r="M13688" s="1"/>
    </row>
    <row r="13689" spans="5:13" x14ac:dyDescent="0.25">
      <c r="E13689" s="1"/>
      <c r="F13689" s="1"/>
      <c r="G13689" s="1"/>
      <c r="H13689" s="1"/>
      <c r="I13689" s="1"/>
      <c r="J13689" s="1"/>
      <c r="K13689" s="1"/>
      <c r="L13689" s="1"/>
      <c r="M13689" s="1"/>
    </row>
    <row r="13690" spans="5:13" x14ac:dyDescent="0.25">
      <c r="E13690" s="1"/>
      <c r="F13690" s="1"/>
      <c r="G13690" s="1"/>
      <c r="H13690" s="1"/>
      <c r="I13690" s="1"/>
      <c r="J13690" s="1"/>
      <c r="K13690" s="1"/>
      <c r="L13690" s="1"/>
      <c r="M13690" s="1"/>
    </row>
    <row r="13691" spans="5:13" x14ac:dyDescent="0.25">
      <c r="E13691" s="1"/>
      <c r="F13691" s="1"/>
      <c r="G13691" s="1"/>
      <c r="H13691" s="1"/>
      <c r="I13691" s="1"/>
      <c r="J13691" s="1"/>
      <c r="K13691" s="1"/>
      <c r="L13691" s="1"/>
      <c r="M13691" s="1"/>
    </row>
    <row r="13692" spans="5:13" x14ac:dyDescent="0.25">
      <c r="E13692" s="1"/>
      <c r="F13692" s="1"/>
      <c r="G13692" s="1"/>
      <c r="H13692" s="1"/>
      <c r="I13692" s="1"/>
      <c r="J13692" s="1"/>
      <c r="K13692" s="1"/>
      <c r="L13692" s="1"/>
      <c r="M13692" s="1"/>
    </row>
    <row r="13693" spans="5:13" x14ac:dyDescent="0.25">
      <c r="E13693" s="1"/>
      <c r="F13693" s="1"/>
      <c r="G13693" s="1"/>
      <c r="H13693" s="1"/>
      <c r="I13693" s="1"/>
      <c r="J13693" s="1"/>
      <c r="K13693" s="1"/>
      <c r="L13693" s="1"/>
      <c r="M13693" s="1"/>
    </row>
    <row r="13694" spans="5:13" x14ac:dyDescent="0.25">
      <c r="E13694" s="1"/>
      <c r="F13694" s="1"/>
      <c r="G13694" s="1"/>
      <c r="H13694" s="1"/>
      <c r="I13694" s="1"/>
      <c r="J13694" s="1"/>
      <c r="K13694" s="1"/>
      <c r="L13694" s="1"/>
      <c r="M13694" s="1"/>
    </row>
    <row r="13695" spans="5:13" x14ac:dyDescent="0.25">
      <c r="E13695" s="1"/>
      <c r="F13695" s="1"/>
      <c r="G13695" s="1"/>
      <c r="H13695" s="1"/>
      <c r="I13695" s="1"/>
      <c r="J13695" s="1"/>
      <c r="K13695" s="1"/>
      <c r="L13695" s="1"/>
      <c r="M13695" s="1"/>
    </row>
    <row r="13696" spans="5:13" x14ac:dyDescent="0.25">
      <c r="E13696" s="1"/>
      <c r="F13696" s="1"/>
      <c r="G13696" s="1"/>
      <c r="H13696" s="1"/>
      <c r="I13696" s="1"/>
      <c r="J13696" s="1"/>
      <c r="K13696" s="1"/>
      <c r="L13696" s="1"/>
      <c r="M13696" s="1"/>
    </row>
    <row r="13697" spans="5:13" x14ac:dyDescent="0.25">
      <c r="E13697" s="1"/>
      <c r="F13697" s="1"/>
      <c r="G13697" s="1"/>
      <c r="H13697" s="1"/>
      <c r="I13697" s="1"/>
      <c r="J13697" s="1"/>
      <c r="K13697" s="1"/>
      <c r="L13697" s="1"/>
      <c r="M13697" s="1"/>
    </row>
    <row r="13698" spans="5:13" x14ac:dyDescent="0.25">
      <c r="E13698" s="1"/>
      <c r="F13698" s="1"/>
      <c r="G13698" s="1"/>
      <c r="H13698" s="1"/>
      <c r="I13698" s="1"/>
      <c r="J13698" s="1"/>
      <c r="K13698" s="1"/>
      <c r="L13698" s="1"/>
      <c r="M13698" s="1"/>
    </row>
    <row r="13699" spans="5:13" x14ac:dyDescent="0.25">
      <c r="E13699" s="1"/>
      <c r="F13699" s="1"/>
      <c r="G13699" s="1"/>
      <c r="H13699" s="1"/>
      <c r="I13699" s="1"/>
      <c r="J13699" s="1"/>
      <c r="K13699" s="1"/>
      <c r="L13699" s="1"/>
      <c r="M13699" s="1"/>
    </row>
    <row r="13700" spans="5:13" x14ac:dyDescent="0.25">
      <c r="E13700" s="1"/>
      <c r="F13700" s="1"/>
      <c r="G13700" s="1"/>
      <c r="H13700" s="1"/>
      <c r="I13700" s="1"/>
      <c r="J13700" s="1"/>
      <c r="K13700" s="1"/>
      <c r="L13700" s="1"/>
      <c r="M13700" s="1"/>
    </row>
    <row r="13701" spans="5:13" x14ac:dyDescent="0.25">
      <c r="E13701" s="1"/>
      <c r="F13701" s="1"/>
      <c r="G13701" s="1"/>
      <c r="H13701" s="1"/>
      <c r="I13701" s="1"/>
      <c r="J13701" s="1"/>
      <c r="K13701" s="1"/>
      <c r="L13701" s="1"/>
      <c r="M13701" s="1"/>
    </row>
    <row r="13702" spans="5:13" x14ac:dyDescent="0.25">
      <c r="E13702" s="1"/>
      <c r="F13702" s="1"/>
      <c r="G13702" s="1"/>
      <c r="H13702" s="1"/>
      <c r="I13702" s="1"/>
      <c r="J13702" s="1"/>
      <c r="K13702" s="1"/>
      <c r="L13702" s="1"/>
      <c r="M13702" s="1"/>
    </row>
    <row r="13703" spans="5:13" x14ac:dyDescent="0.25">
      <c r="E13703" s="1"/>
      <c r="F13703" s="1"/>
      <c r="G13703" s="1"/>
      <c r="H13703" s="1"/>
      <c r="I13703" s="1"/>
      <c r="J13703" s="1"/>
      <c r="K13703" s="1"/>
      <c r="L13703" s="1"/>
      <c r="M13703" s="1"/>
    </row>
    <row r="13704" spans="5:13" x14ac:dyDescent="0.25">
      <c r="E13704" s="1"/>
      <c r="F13704" s="1"/>
      <c r="G13704" s="1"/>
      <c r="H13704" s="1"/>
      <c r="I13704" s="1"/>
      <c r="J13704" s="1"/>
      <c r="K13704" s="1"/>
      <c r="L13704" s="1"/>
      <c r="M13704" s="1"/>
    </row>
    <row r="13705" spans="5:13" x14ac:dyDescent="0.25">
      <c r="E13705" s="1"/>
      <c r="F13705" s="1"/>
      <c r="G13705" s="1"/>
      <c r="H13705" s="1"/>
      <c r="I13705" s="1"/>
      <c r="J13705" s="1"/>
      <c r="K13705" s="1"/>
      <c r="L13705" s="1"/>
      <c r="M13705" s="1"/>
    </row>
    <row r="13706" spans="5:13" x14ac:dyDescent="0.25">
      <c r="E13706" s="1"/>
      <c r="F13706" s="1"/>
      <c r="G13706" s="1"/>
      <c r="H13706" s="1"/>
      <c r="I13706" s="1"/>
      <c r="J13706" s="1"/>
      <c r="K13706" s="1"/>
      <c r="L13706" s="1"/>
      <c r="M13706" s="1"/>
    </row>
    <row r="13707" spans="5:13" x14ac:dyDescent="0.25">
      <c r="E13707" s="1"/>
      <c r="F13707" s="1"/>
      <c r="G13707" s="1"/>
      <c r="H13707" s="1"/>
      <c r="I13707" s="1"/>
      <c r="J13707" s="1"/>
      <c r="K13707" s="1"/>
      <c r="L13707" s="1"/>
      <c r="M13707" s="1"/>
    </row>
    <row r="13708" spans="5:13" x14ac:dyDescent="0.25">
      <c r="E13708" s="1"/>
      <c r="F13708" s="1"/>
      <c r="G13708" s="1"/>
      <c r="H13708" s="1"/>
      <c r="I13708" s="1"/>
      <c r="J13708" s="1"/>
      <c r="K13708" s="1"/>
      <c r="L13708" s="1"/>
      <c r="M13708" s="1"/>
    </row>
    <row r="13709" spans="5:13" x14ac:dyDescent="0.25">
      <c r="E13709" s="1"/>
      <c r="F13709" s="1"/>
      <c r="G13709" s="1"/>
      <c r="H13709" s="1"/>
      <c r="I13709" s="1"/>
      <c r="J13709" s="1"/>
      <c r="K13709" s="1"/>
      <c r="L13709" s="1"/>
      <c r="M13709" s="1"/>
    </row>
    <row r="13710" spans="5:13" x14ac:dyDescent="0.25">
      <c r="E13710" s="1"/>
      <c r="F13710" s="1"/>
      <c r="G13710" s="1"/>
      <c r="H13710" s="1"/>
      <c r="I13710" s="1"/>
      <c r="J13710" s="1"/>
      <c r="K13710" s="1"/>
      <c r="L13710" s="1"/>
      <c r="M13710" s="1"/>
    </row>
    <row r="13711" spans="5:13" x14ac:dyDescent="0.25">
      <c r="E13711" s="1"/>
      <c r="F13711" s="1"/>
      <c r="G13711" s="1"/>
      <c r="H13711" s="1"/>
      <c r="I13711" s="1"/>
      <c r="J13711" s="1"/>
      <c r="K13711" s="1"/>
      <c r="L13711" s="1"/>
      <c r="M13711" s="1"/>
    </row>
    <row r="13712" spans="5:13" x14ac:dyDescent="0.25">
      <c r="E13712" s="1"/>
      <c r="F13712" s="1"/>
      <c r="G13712" s="1"/>
      <c r="H13712" s="1"/>
      <c r="I13712" s="1"/>
      <c r="J13712" s="1"/>
      <c r="K13712" s="1"/>
      <c r="L13712" s="1"/>
      <c r="M13712" s="1"/>
    </row>
    <row r="13713" spans="5:13" x14ac:dyDescent="0.25">
      <c r="E13713" s="1"/>
      <c r="F13713" s="1"/>
      <c r="G13713" s="1"/>
      <c r="H13713" s="1"/>
      <c r="I13713" s="1"/>
      <c r="J13713" s="1"/>
      <c r="K13713" s="1"/>
      <c r="L13713" s="1"/>
      <c r="M13713" s="1"/>
    </row>
    <row r="13714" spans="5:13" x14ac:dyDescent="0.25">
      <c r="E13714" s="1"/>
      <c r="F13714" s="1"/>
      <c r="G13714" s="1"/>
      <c r="H13714" s="1"/>
      <c r="I13714" s="1"/>
      <c r="J13714" s="1"/>
      <c r="K13714" s="1"/>
      <c r="L13714" s="1"/>
      <c r="M13714" s="1"/>
    </row>
    <row r="13715" spans="5:13" x14ac:dyDescent="0.25">
      <c r="E13715" s="1"/>
      <c r="F13715" s="1"/>
      <c r="G13715" s="1"/>
      <c r="H13715" s="1"/>
      <c r="I13715" s="1"/>
      <c r="J13715" s="1"/>
      <c r="K13715" s="1"/>
      <c r="L13715" s="1"/>
      <c r="M13715" s="1"/>
    </row>
    <row r="13716" spans="5:13" x14ac:dyDescent="0.25">
      <c r="E13716" s="1"/>
      <c r="F13716" s="1"/>
      <c r="G13716" s="1"/>
      <c r="H13716" s="1"/>
      <c r="I13716" s="1"/>
      <c r="J13716" s="1"/>
      <c r="K13716" s="1"/>
      <c r="L13716" s="1"/>
      <c r="M13716" s="1"/>
    </row>
    <row r="13717" spans="5:13" x14ac:dyDescent="0.25">
      <c r="E13717" s="1"/>
      <c r="F13717" s="1"/>
      <c r="G13717" s="1"/>
      <c r="H13717" s="1"/>
      <c r="I13717" s="1"/>
      <c r="J13717" s="1"/>
      <c r="K13717" s="1"/>
      <c r="L13717" s="1"/>
      <c r="M13717" s="1"/>
    </row>
    <row r="13718" spans="5:13" x14ac:dyDescent="0.25">
      <c r="E13718" s="1"/>
      <c r="F13718" s="1"/>
      <c r="G13718" s="1"/>
      <c r="H13718" s="1"/>
      <c r="I13718" s="1"/>
      <c r="J13718" s="1"/>
      <c r="K13718" s="1"/>
      <c r="L13718" s="1"/>
      <c r="M13718" s="1"/>
    </row>
    <row r="13719" spans="5:13" x14ac:dyDescent="0.25">
      <c r="E13719" s="1"/>
      <c r="F13719" s="1"/>
      <c r="G13719" s="1"/>
      <c r="H13719" s="1"/>
      <c r="I13719" s="1"/>
      <c r="J13719" s="1"/>
      <c r="K13719" s="1"/>
      <c r="L13719" s="1"/>
      <c r="M13719" s="1"/>
    </row>
    <row r="13720" spans="5:13" x14ac:dyDescent="0.25">
      <c r="E13720" s="1"/>
      <c r="F13720" s="1"/>
      <c r="G13720" s="1"/>
      <c r="H13720" s="1"/>
      <c r="I13720" s="1"/>
      <c r="J13720" s="1"/>
      <c r="K13720" s="1"/>
      <c r="L13720" s="1"/>
      <c r="M13720" s="1"/>
    </row>
    <row r="13721" spans="5:13" x14ac:dyDescent="0.25">
      <c r="E13721" s="1"/>
      <c r="F13721" s="1"/>
      <c r="G13721" s="1"/>
      <c r="H13721" s="1"/>
      <c r="I13721" s="1"/>
      <c r="J13721" s="1"/>
      <c r="K13721" s="1"/>
      <c r="L13721" s="1"/>
      <c r="M13721" s="1"/>
    </row>
    <row r="13722" spans="5:13" x14ac:dyDescent="0.25">
      <c r="E13722" s="1"/>
      <c r="F13722" s="1"/>
      <c r="G13722" s="1"/>
      <c r="H13722" s="1"/>
      <c r="I13722" s="1"/>
      <c r="J13722" s="1"/>
      <c r="K13722" s="1"/>
      <c r="L13722" s="1"/>
      <c r="M13722" s="1"/>
    </row>
    <row r="13723" spans="5:13" x14ac:dyDescent="0.25">
      <c r="E13723" s="1"/>
      <c r="F13723" s="1"/>
      <c r="G13723" s="1"/>
      <c r="H13723" s="1"/>
      <c r="I13723" s="1"/>
      <c r="J13723" s="1"/>
      <c r="K13723" s="1"/>
      <c r="L13723" s="1"/>
      <c r="M13723" s="1"/>
    </row>
    <row r="13724" spans="5:13" x14ac:dyDescent="0.25">
      <c r="E13724" s="1"/>
      <c r="F13724" s="1"/>
      <c r="G13724" s="1"/>
      <c r="H13724" s="1"/>
      <c r="I13724" s="1"/>
      <c r="J13724" s="1"/>
      <c r="K13724" s="1"/>
      <c r="L13724" s="1"/>
      <c r="M13724" s="1"/>
    </row>
    <row r="13725" spans="5:13" x14ac:dyDescent="0.25">
      <c r="E13725" s="1"/>
      <c r="F13725" s="1"/>
      <c r="G13725" s="1"/>
      <c r="H13725" s="1"/>
      <c r="I13725" s="1"/>
      <c r="J13725" s="1"/>
      <c r="K13725" s="1"/>
      <c r="L13725" s="1"/>
      <c r="M13725" s="1"/>
    </row>
    <row r="13726" spans="5:13" x14ac:dyDescent="0.25">
      <c r="E13726" s="1"/>
      <c r="F13726" s="1"/>
      <c r="G13726" s="1"/>
      <c r="H13726" s="1"/>
      <c r="I13726" s="1"/>
      <c r="J13726" s="1"/>
      <c r="K13726" s="1"/>
      <c r="L13726" s="1"/>
      <c r="M13726" s="1"/>
    </row>
    <row r="13727" spans="5:13" x14ac:dyDescent="0.25">
      <c r="E13727" s="1"/>
      <c r="F13727" s="1"/>
      <c r="G13727" s="1"/>
      <c r="H13727" s="1"/>
      <c r="I13727" s="1"/>
      <c r="J13727" s="1"/>
      <c r="K13727" s="1"/>
      <c r="L13727" s="1"/>
      <c r="M13727" s="1"/>
    </row>
    <row r="13728" spans="5:13" x14ac:dyDescent="0.25">
      <c r="E13728" s="1"/>
      <c r="F13728" s="1"/>
      <c r="G13728" s="1"/>
      <c r="H13728" s="1"/>
      <c r="I13728" s="1"/>
      <c r="J13728" s="1"/>
      <c r="K13728" s="1"/>
      <c r="L13728" s="1"/>
      <c r="M13728" s="1"/>
    </row>
    <row r="13729" spans="5:13" x14ac:dyDescent="0.25">
      <c r="E13729" s="1"/>
      <c r="F13729" s="1"/>
      <c r="G13729" s="1"/>
      <c r="H13729" s="1"/>
      <c r="I13729" s="1"/>
      <c r="J13729" s="1"/>
      <c r="K13729" s="1"/>
      <c r="L13729" s="1"/>
      <c r="M13729" s="1"/>
    </row>
    <row r="13730" spans="5:13" x14ac:dyDescent="0.25">
      <c r="E13730" s="1"/>
      <c r="F13730" s="1"/>
      <c r="G13730" s="1"/>
      <c r="H13730" s="1"/>
      <c r="I13730" s="1"/>
      <c r="J13730" s="1"/>
      <c r="K13730" s="1"/>
      <c r="L13730" s="1"/>
      <c r="M13730" s="1"/>
    </row>
    <row r="13731" spans="5:13" x14ac:dyDescent="0.25">
      <c r="E13731" s="1"/>
      <c r="F13731" s="1"/>
      <c r="G13731" s="1"/>
      <c r="H13731" s="1"/>
      <c r="I13731" s="1"/>
      <c r="J13731" s="1"/>
      <c r="K13731" s="1"/>
      <c r="L13731" s="1"/>
      <c r="M13731" s="1"/>
    </row>
    <row r="13732" spans="5:13" x14ac:dyDescent="0.25">
      <c r="E13732" s="1"/>
      <c r="F13732" s="1"/>
      <c r="G13732" s="1"/>
      <c r="H13732" s="1"/>
      <c r="I13732" s="1"/>
      <c r="J13732" s="1"/>
      <c r="K13732" s="1"/>
      <c r="L13732" s="1"/>
      <c r="M13732" s="1"/>
    </row>
    <row r="13733" spans="5:13" x14ac:dyDescent="0.25">
      <c r="E13733" s="1"/>
      <c r="F13733" s="1"/>
      <c r="G13733" s="1"/>
      <c r="H13733" s="1"/>
      <c r="I13733" s="1"/>
      <c r="J13733" s="1"/>
      <c r="K13733" s="1"/>
      <c r="L13733" s="1"/>
      <c r="M13733" s="1"/>
    </row>
    <row r="13734" spans="5:13" x14ac:dyDescent="0.25">
      <c r="E13734" s="1"/>
      <c r="F13734" s="1"/>
      <c r="G13734" s="1"/>
      <c r="H13734" s="1"/>
      <c r="I13734" s="1"/>
      <c r="J13734" s="1"/>
      <c r="K13734" s="1"/>
      <c r="L13734" s="1"/>
      <c r="M13734" s="1"/>
    </row>
    <row r="13735" spans="5:13" x14ac:dyDescent="0.25">
      <c r="E13735" s="1"/>
      <c r="F13735" s="1"/>
      <c r="G13735" s="1"/>
      <c r="H13735" s="1"/>
      <c r="I13735" s="1"/>
      <c r="J13735" s="1"/>
      <c r="K13735" s="1"/>
      <c r="L13735" s="1"/>
      <c r="M13735" s="1"/>
    </row>
    <row r="13736" spans="5:13" x14ac:dyDescent="0.25">
      <c r="E13736" s="1"/>
      <c r="F13736" s="1"/>
      <c r="G13736" s="1"/>
      <c r="H13736" s="1"/>
      <c r="I13736" s="1"/>
      <c r="J13736" s="1"/>
      <c r="K13736" s="1"/>
      <c r="L13736" s="1"/>
      <c r="M13736" s="1"/>
    </row>
    <row r="13737" spans="5:13" x14ac:dyDescent="0.25">
      <c r="E13737" s="1"/>
      <c r="F13737" s="1"/>
      <c r="G13737" s="1"/>
      <c r="H13737" s="1"/>
      <c r="I13737" s="1"/>
      <c r="J13737" s="1"/>
      <c r="K13737" s="1"/>
      <c r="L13737" s="1"/>
      <c r="M13737" s="1"/>
    </row>
    <row r="13738" spans="5:13" x14ac:dyDescent="0.25">
      <c r="E13738" s="1"/>
      <c r="F13738" s="1"/>
      <c r="G13738" s="1"/>
      <c r="H13738" s="1"/>
      <c r="I13738" s="1"/>
      <c r="J13738" s="1"/>
      <c r="K13738" s="1"/>
      <c r="L13738" s="1"/>
      <c r="M13738" s="1"/>
    </row>
    <row r="13739" spans="5:13" x14ac:dyDescent="0.25">
      <c r="E13739" s="1"/>
      <c r="F13739" s="1"/>
      <c r="G13739" s="1"/>
      <c r="H13739" s="1"/>
      <c r="I13739" s="1"/>
      <c r="J13739" s="1"/>
      <c r="K13739" s="1"/>
      <c r="L13739" s="1"/>
      <c r="M13739" s="1"/>
    </row>
    <row r="13740" spans="5:13" x14ac:dyDescent="0.25">
      <c r="E13740" s="1"/>
      <c r="F13740" s="1"/>
      <c r="G13740" s="1"/>
      <c r="H13740" s="1"/>
      <c r="I13740" s="1"/>
      <c r="J13740" s="1"/>
      <c r="K13740" s="1"/>
      <c r="L13740" s="1"/>
      <c r="M13740" s="1"/>
    </row>
    <row r="13741" spans="5:13" x14ac:dyDescent="0.25">
      <c r="E13741" s="1"/>
      <c r="F13741" s="1"/>
      <c r="G13741" s="1"/>
      <c r="H13741" s="1"/>
      <c r="I13741" s="1"/>
      <c r="J13741" s="1"/>
      <c r="K13741" s="1"/>
      <c r="L13741" s="1"/>
      <c r="M13741" s="1"/>
    </row>
    <row r="13742" spans="5:13" x14ac:dyDescent="0.25">
      <c r="E13742" s="1"/>
      <c r="F13742" s="1"/>
      <c r="G13742" s="1"/>
      <c r="H13742" s="1"/>
      <c r="I13742" s="1"/>
      <c r="J13742" s="1"/>
      <c r="K13742" s="1"/>
      <c r="L13742" s="1"/>
      <c r="M13742" s="1"/>
    </row>
    <row r="13743" spans="5:13" x14ac:dyDescent="0.25">
      <c r="E13743" s="1"/>
      <c r="F13743" s="1"/>
      <c r="G13743" s="1"/>
      <c r="H13743" s="1"/>
      <c r="I13743" s="1"/>
      <c r="J13743" s="1"/>
      <c r="K13743" s="1"/>
      <c r="L13743" s="1"/>
      <c r="M13743" s="1"/>
    </row>
    <row r="13744" spans="5:13" x14ac:dyDescent="0.25">
      <c r="E13744" s="1"/>
      <c r="F13744" s="1"/>
      <c r="G13744" s="1"/>
      <c r="H13744" s="1"/>
      <c r="I13744" s="1"/>
      <c r="J13744" s="1"/>
      <c r="K13744" s="1"/>
      <c r="L13744" s="1"/>
      <c r="M13744" s="1"/>
    </row>
    <row r="13745" spans="5:13" x14ac:dyDescent="0.25">
      <c r="E13745" s="1"/>
      <c r="F13745" s="1"/>
      <c r="G13745" s="1"/>
      <c r="H13745" s="1"/>
      <c r="I13745" s="1"/>
      <c r="J13745" s="1"/>
      <c r="K13745" s="1"/>
      <c r="L13745" s="1"/>
      <c r="M13745" s="1"/>
    </row>
    <row r="13746" spans="5:13" x14ac:dyDescent="0.25">
      <c r="E13746" s="1"/>
      <c r="F13746" s="1"/>
      <c r="G13746" s="1"/>
      <c r="H13746" s="1"/>
      <c r="I13746" s="1"/>
      <c r="J13746" s="1"/>
      <c r="K13746" s="1"/>
      <c r="L13746" s="1"/>
      <c r="M13746" s="1"/>
    </row>
    <row r="13747" spans="5:13" x14ac:dyDescent="0.25">
      <c r="E13747" s="1"/>
      <c r="F13747" s="1"/>
      <c r="G13747" s="1"/>
      <c r="H13747" s="1"/>
      <c r="I13747" s="1"/>
      <c r="J13747" s="1"/>
      <c r="K13747" s="1"/>
      <c r="L13747" s="1"/>
      <c r="M13747" s="1"/>
    </row>
    <row r="13748" spans="5:13" x14ac:dyDescent="0.25">
      <c r="E13748" s="1"/>
      <c r="F13748" s="1"/>
      <c r="G13748" s="1"/>
      <c r="H13748" s="1"/>
      <c r="I13748" s="1"/>
      <c r="J13748" s="1"/>
      <c r="K13748" s="1"/>
      <c r="L13748" s="1"/>
      <c r="M13748" s="1"/>
    </row>
    <row r="13749" spans="5:13" x14ac:dyDescent="0.25">
      <c r="E13749" s="1"/>
      <c r="F13749" s="1"/>
      <c r="G13749" s="1"/>
      <c r="H13749" s="1"/>
      <c r="I13749" s="1"/>
      <c r="J13749" s="1"/>
      <c r="K13749" s="1"/>
      <c r="L13749" s="1"/>
      <c r="M13749" s="1"/>
    </row>
    <row r="13750" spans="5:13" x14ac:dyDescent="0.25">
      <c r="E13750" s="1"/>
      <c r="F13750" s="1"/>
      <c r="G13750" s="1"/>
      <c r="H13750" s="1"/>
      <c r="I13750" s="1"/>
      <c r="J13750" s="1"/>
      <c r="K13750" s="1"/>
      <c r="L13750" s="1"/>
      <c r="M13750" s="1"/>
    </row>
    <row r="13751" spans="5:13" x14ac:dyDescent="0.25">
      <c r="E13751" s="1"/>
      <c r="F13751" s="1"/>
      <c r="G13751" s="1"/>
      <c r="H13751" s="1"/>
      <c r="I13751" s="1"/>
      <c r="J13751" s="1"/>
      <c r="K13751" s="1"/>
      <c r="L13751" s="1"/>
      <c r="M13751" s="1"/>
    </row>
    <row r="13752" spans="5:13" x14ac:dyDescent="0.25">
      <c r="E13752" s="1"/>
      <c r="F13752" s="1"/>
      <c r="G13752" s="1"/>
      <c r="H13752" s="1"/>
      <c r="I13752" s="1"/>
      <c r="J13752" s="1"/>
      <c r="K13752" s="1"/>
      <c r="L13752" s="1"/>
      <c r="M13752" s="1"/>
    </row>
    <row r="13753" spans="5:13" x14ac:dyDescent="0.25">
      <c r="E13753" s="1"/>
      <c r="F13753" s="1"/>
      <c r="G13753" s="1"/>
      <c r="H13753" s="1"/>
      <c r="I13753" s="1"/>
      <c r="J13753" s="1"/>
      <c r="K13753" s="1"/>
      <c r="L13753" s="1"/>
      <c r="M13753" s="1"/>
    </row>
    <row r="13754" spans="5:13" x14ac:dyDescent="0.25">
      <c r="E13754" s="1"/>
      <c r="F13754" s="1"/>
      <c r="G13754" s="1"/>
      <c r="H13754" s="1"/>
      <c r="I13754" s="1"/>
      <c r="J13754" s="1"/>
      <c r="K13754" s="1"/>
      <c r="L13754" s="1"/>
      <c r="M13754" s="1"/>
    </row>
    <row r="13755" spans="5:13" x14ac:dyDescent="0.25">
      <c r="E13755" s="1"/>
      <c r="F13755" s="1"/>
      <c r="G13755" s="1"/>
      <c r="H13755" s="1"/>
      <c r="I13755" s="1"/>
      <c r="J13755" s="1"/>
      <c r="K13755" s="1"/>
      <c r="L13755" s="1"/>
      <c r="M13755" s="1"/>
    </row>
    <row r="13756" spans="5:13" x14ac:dyDescent="0.25">
      <c r="E13756" s="1"/>
      <c r="F13756" s="1"/>
      <c r="G13756" s="1"/>
      <c r="H13756" s="1"/>
      <c r="I13756" s="1"/>
      <c r="J13756" s="1"/>
      <c r="K13756" s="1"/>
      <c r="L13756" s="1"/>
      <c r="M13756" s="1"/>
    </row>
    <row r="13757" spans="5:13" x14ac:dyDescent="0.25">
      <c r="E13757" s="1"/>
      <c r="F13757" s="1"/>
      <c r="G13757" s="1"/>
      <c r="H13757" s="1"/>
      <c r="I13757" s="1"/>
      <c r="J13757" s="1"/>
      <c r="K13757" s="1"/>
      <c r="L13757" s="1"/>
      <c r="M13757" s="1"/>
    </row>
    <row r="13758" spans="5:13" x14ac:dyDescent="0.25">
      <c r="E13758" s="1"/>
      <c r="F13758" s="1"/>
      <c r="G13758" s="1"/>
      <c r="H13758" s="1"/>
      <c r="I13758" s="1"/>
      <c r="J13758" s="1"/>
      <c r="K13758" s="1"/>
      <c r="L13758" s="1"/>
      <c r="M13758" s="1"/>
    </row>
    <row r="13759" spans="5:13" x14ac:dyDescent="0.25">
      <c r="E13759" s="1"/>
      <c r="F13759" s="1"/>
      <c r="G13759" s="1"/>
      <c r="H13759" s="1"/>
      <c r="I13759" s="1"/>
      <c r="J13759" s="1"/>
      <c r="K13759" s="1"/>
      <c r="L13759" s="1"/>
      <c r="M13759" s="1"/>
    </row>
    <row r="13760" spans="5:13" x14ac:dyDescent="0.25">
      <c r="E13760" s="1"/>
      <c r="F13760" s="1"/>
      <c r="G13760" s="1"/>
      <c r="H13760" s="1"/>
      <c r="I13760" s="1"/>
      <c r="J13760" s="1"/>
      <c r="K13760" s="1"/>
      <c r="L13760" s="1"/>
      <c r="M13760" s="1"/>
    </row>
    <row r="13761" spans="5:13" x14ac:dyDescent="0.25">
      <c r="E13761" s="1"/>
      <c r="F13761" s="1"/>
      <c r="G13761" s="1"/>
      <c r="H13761" s="1"/>
      <c r="I13761" s="1"/>
      <c r="J13761" s="1"/>
      <c r="K13761" s="1"/>
      <c r="L13761" s="1"/>
      <c r="M13761" s="1"/>
    </row>
    <row r="13762" spans="5:13" x14ac:dyDescent="0.25">
      <c r="E13762" s="1"/>
      <c r="F13762" s="1"/>
      <c r="G13762" s="1"/>
      <c r="H13762" s="1"/>
      <c r="I13762" s="1"/>
      <c r="J13762" s="1"/>
      <c r="K13762" s="1"/>
      <c r="L13762" s="1"/>
      <c r="M13762" s="1"/>
    </row>
    <row r="13763" spans="5:13" x14ac:dyDescent="0.25">
      <c r="E13763" s="1"/>
      <c r="F13763" s="1"/>
      <c r="G13763" s="1"/>
      <c r="H13763" s="1"/>
      <c r="I13763" s="1"/>
      <c r="J13763" s="1"/>
      <c r="K13763" s="1"/>
      <c r="L13763" s="1"/>
      <c r="M13763" s="1"/>
    </row>
    <row r="13764" spans="5:13" x14ac:dyDescent="0.25">
      <c r="E13764" s="1"/>
      <c r="F13764" s="1"/>
      <c r="G13764" s="1"/>
      <c r="H13764" s="1"/>
      <c r="I13764" s="1"/>
      <c r="J13764" s="1"/>
      <c r="K13764" s="1"/>
      <c r="L13764" s="1"/>
      <c r="M13764" s="1"/>
    </row>
    <row r="13765" spans="5:13" x14ac:dyDescent="0.25">
      <c r="E13765" s="1"/>
      <c r="F13765" s="1"/>
      <c r="G13765" s="1"/>
      <c r="H13765" s="1"/>
      <c r="I13765" s="1"/>
      <c r="J13765" s="1"/>
      <c r="K13765" s="1"/>
      <c r="L13765" s="1"/>
      <c r="M13765" s="1"/>
    </row>
    <row r="13766" spans="5:13" x14ac:dyDescent="0.25">
      <c r="E13766" s="1"/>
      <c r="F13766" s="1"/>
      <c r="G13766" s="1"/>
      <c r="H13766" s="1"/>
      <c r="I13766" s="1"/>
      <c r="J13766" s="1"/>
      <c r="K13766" s="1"/>
      <c r="L13766" s="1"/>
      <c r="M13766" s="1"/>
    </row>
    <row r="13767" spans="5:13" x14ac:dyDescent="0.25">
      <c r="E13767" s="1"/>
      <c r="F13767" s="1"/>
      <c r="G13767" s="1"/>
      <c r="H13767" s="1"/>
      <c r="I13767" s="1"/>
      <c r="J13767" s="1"/>
      <c r="K13767" s="1"/>
      <c r="L13767" s="1"/>
      <c r="M13767" s="1"/>
    </row>
    <row r="13768" spans="5:13" x14ac:dyDescent="0.25">
      <c r="E13768" s="1"/>
      <c r="F13768" s="1"/>
      <c r="G13768" s="1"/>
      <c r="H13768" s="1"/>
      <c r="I13768" s="1"/>
      <c r="J13768" s="1"/>
      <c r="K13768" s="1"/>
      <c r="L13768" s="1"/>
      <c r="M13768" s="1"/>
    </row>
    <row r="13769" spans="5:13" x14ac:dyDescent="0.25">
      <c r="E13769" s="1"/>
      <c r="F13769" s="1"/>
      <c r="G13769" s="1"/>
      <c r="H13769" s="1"/>
      <c r="I13769" s="1"/>
      <c r="J13769" s="1"/>
      <c r="K13769" s="1"/>
      <c r="L13769" s="1"/>
      <c r="M13769" s="1"/>
    </row>
    <row r="13770" spans="5:13" x14ac:dyDescent="0.25">
      <c r="E13770" s="1"/>
      <c r="F13770" s="1"/>
      <c r="G13770" s="1"/>
      <c r="H13770" s="1"/>
      <c r="I13770" s="1"/>
      <c r="J13770" s="1"/>
      <c r="K13770" s="1"/>
      <c r="L13770" s="1"/>
      <c r="M13770" s="1"/>
    </row>
    <row r="13771" spans="5:13" x14ac:dyDescent="0.25">
      <c r="E13771" s="1"/>
      <c r="F13771" s="1"/>
      <c r="G13771" s="1"/>
      <c r="H13771" s="1"/>
      <c r="I13771" s="1"/>
      <c r="J13771" s="1"/>
      <c r="K13771" s="1"/>
      <c r="L13771" s="1"/>
      <c r="M13771" s="1"/>
    </row>
    <row r="13772" spans="5:13" x14ac:dyDescent="0.25">
      <c r="E13772" s="1"/>
      <c r="F13772" s="1"/>
      <c r="G13772" s="1"/>
      <c r="H13772" s="1"/>
      <c r="I13772" s="1"/>
      <c r="J13772" s="1"/>
      <c r="K13772" s="1"/>
      <c r="L13772" s="1"/>
      <c r="M13772" s="1"/>
    </row>
    <row r="13773" spans="5:13" x14ac:dyDescent="0.25">
      <c r="E13773" s="1"/>
      <c r="F13773" s="1"/>
      <c r="G13773" s="1"/>
      <c r="H13773" s="1"/>
      <c r="I13773" s="1"/>
      <c r="J13773" s="1"/>
      <c r="K13773" s="1"/>
      <c r="L13773" s="1"/>
      <c r="M13773" s="1"/>
    </row>
    <row r="13774" spans="5:13" x14ac:dyDescent="0.25">
      <c r="E13774" s="1"/>
      <c r="F13774" s="1"/>
      <c r="G13774" s="1"/>
      <c r="H13774" s="1"/>
      <c r="I13774" s="1"/>
      <c r="J13774" s="1"/>
      <c r="K13774" s="1"/>
      <c r="L13774" s="1"/>
      <c r="M13774" s="1"/>
    </row>
    <row r="13775" spans="5:13" x14ac:dyDescent="0.25">
      <c r="E13775" s="1"/>
      <c r="F13775" s="1"/>
      <c r="G13775" s="1"/>
      <c r="H13775" s="1"/>
      <c r="I13775" s="1"/>
      <c r="J13775" s="1"/>
      <c r="K13775" s="1"/>
      <c r="L13775" s="1"/>
      <c r="M13775" s="1"/>
    </row>
    <row r="13776" spans="5:13" x14ac:dyDescent="0.25">
      <c r="E13776" s="1"/>
      <c r="F13776" s="1"/>
      <c r="G13776" s="1"/>
      <c r="H13776" s="1"/>
      <c r="I13776" s="1"/>
      <c r="J13776" s="1"/>
      <c r="K13776" s="1"/>
      <c r="L13776" s="1"/>
      <c r="M13776" s="1"/>
    </row>
    <row r="13777" spans="5:13" x14ac:dyDescent="0.25">
      <c r="E13777" s="1"/>
      <c r="F13777" s="1"/>
      <c r="G13777" s="1"/>
      <c r="H13777" s="1"/>
      <c r="I13777" s="1"/>
      <c r="J13777" s="1"/>
      <c r="K13777" s="1"/>
      <c r="L13777" s="1"/>
      <c r="M13777" s="1"/>
    </row>
    <row r="13778" spans="5:13" x14ac:dyDescent="0.25">
      <c r="E13778" s="1"/>
      <c r="F13778" s="1"/>
      <c r="G13778" s="1"/>
      <c r="H13778" s="1"/>
      <c r="I13778" s="1"/>
      <c r="J13778" s="1"/>
      <c r="K13778" s="1"/>
      <c r="L13778" s="1"/>
      <c r="M13778" s="1"/>
    </row>
    <row r="13779" spans="5:13" x14ac:dyDescent="0.25">
      <c r="E13779" s="1"/>
      <c r="F13779" s="1"/>
      <c r="G13779" s="1"/>
      <c r="H13779" s="1"/>
      <c r="I13779" s="1"/>
      <c r="J13779" s="1"/>
      <c r="K13779" s="1"/>
      <c r="L13779" s="1"/>
      <c r="M13779" s="1"/>
    </row>
    <row r="13780" spans="5:13" x14ac:dyDescent="0.25">
      <c r="E13780" s="1"/>
      <c r="F13780" s="1"/>
      <c r="G13780" s="1"/>
      <c r="H13780" s="1"/>
      <c r="I13780" s="1"/>
      <c r="J13780" s="1"/>
      <c r="K13780" s="1"/>
      <c r="L13780" s="1"/>
      <c r="M13780" s="1"/>
    </row>
    <row r="13781" spans="5:13" x14ac:dyDescent="0.25">
      <c r="E13781" s="1"/>
      <c r="F13781" s="1"/>
      <c r="G13781" s="1"/>
      <c r="H13781" s="1"/>
      <c r="I13781" s="1"/>
      <c r="J13781" s="1"/>
      <c r="K13781" s="1"/>
      <c r="L13781" s="1"/>
      <c r="M13781" s="1"/>
    </row>
    <row r="13782" spans="5:13" x14ac:dyDescent="0.25">
      <c r="E13782" s="1"/>
      <c r="F13782" s="1"/>
      <c r="G13782" s="1"/>
      <c r="H13782" s="1"/>
      <c r="I13782" s="1"/>
      <c r="J13782" s="1"/>
      <c r="K13782" s="1"/>
      <c r="L13782" s="1"/>
      <c r="M13782" s="1"/>
    </row>
    <row r="13783" spans="5:13" x14ac:dyDescent="0.25">
      <c r="E13783" s="1"/>
      <c r="F13783" s="1"/>
      <c r="G13783" s="1"/>
      <c r="H13783" s="1"/>
      <c r="I13783" s="1"/>
      <c r="J13783" s="1"/>
      <c r="K13783" s="1"/>
      <c r="L13783" s="1"/>
      <c r="M13783" s="1"/>
    </row>
    <row r="13784" spans="5:13" x14ac:dyDescent="0.25">
      <c r="E13784" s="1"/>
      <c r="F13784" s="1"/>
      <c r="G13784" s="1"/>
      <c r="H13784" s="1"/>
      <c r="I13784" s="1"/>
      <c r="J13784" s="1"/>
      <c r="K13784" s="1"/>
      <c r="L13784" s="1"/>
      <c r="M13784" s="1"/>
    </row>
    <row r="13785" spans="5:13" x14ac:dyDescent="0.25">
      <c r="E13785" s="1"/>
      <c r="F13785" s="1"/>
      <c r="G13785" s="1"/>
      <c r="H13785" s="1"/>
      <c r="I13785" s="1"/>
      <c r="J13785" s="1"/>
      <c r="K13785" s="1"/>
      <c r="L13785" s="1"/>
      <c r="M13785" s="1"/>
    </row>
    <row r="13786" spans="5:13" x14ac:dyDescent="0.25">
      <c r="E13786" s="1"/>
      <c r="F13786" s="1"/>
      <c r="G13786" s="1"/>
      <c r="H13786" s="1"/>
      <c r="I13786" s="1"/>
      <c r="J13786" s="1"/>
      <c r="K13786" s="1"/>
      <c r="L13786" s="1"/>
      <c r="M13786" s="1"/>
    </row>
    <row r="13787" spans="5:13" x14ac:dyDescent="0.25">
      <c r="E13787" s="1"/>
      <c r="F13787" s="1"/>
      <c r="G13787" s="1"/>
      <c r="H13787" s="1"/>
      <c r="I13787" s="1"/>
      <c r="J13787" s="1"/>
      <c r="K13787" s="1"/>
      <c r="L13787" s="1"/>
      <c r="M13787" s="1"/>
    </row>
    <row r="13788" spans="5:13" x14ac:dyDescent="0.25">
      <c r="E13788" s="1"/>
      <c r="F13788" s="1"/>
      <c r="G13788" s="1"/>
      <c r="H13788" s="1"/>
      <c r="I13788" s="1"/>
      <c r="J13788" s="1"/>
      <c r="K13788" s="1"/>
      <c r="L13788" s="1"/>
      <c r="M13788" s="1"/>
    </row>
    <row r="13789" spans="5:13" x14ac:dyDescent="0.25">
      <c r="E13789" s="1"/>
      <c r="F13789" s="1"/>
      <c r="G13789" s="1"/>
      <c r="H13789" s="1"/>
      <c r="I13789" s="1"/>
      <c r="J13789" s="1"/>
      <c r="K13789" s="1"/>
      <c r="L13789" s="1"/>
      <c r="M13789" s="1"/>
    </row>
    <row r="13790" spans="5:13" x14ac:dyDescent="0.25">
      <c r="E13790" s="1"/>
      <c r="F13790" s="1"/>
      <c r="G13790" s="1"/>
      <c r="H13790" s="1"/>
      <c r="I13790" s="1"/>
      <c r="J13790" s="1"/>
      <c r="K13790" s="1"/>
      <c r="L13790" s="1"/>
      <c r="M13790" s="1"/>
    </row>
    <row r="13791" spans="5:13" x14ac:dyDescent="0.25">
      <c r="E13791" s="1"/>
      <c r="F13791" s="1"/>
      <c r="G13791" s="1"/>
      <c r="H13791" s="1"/>
      <c r="I13791" s="1"/>
      <c r="J13791" s="1"/>
      <c r="K13791" s="1"/>
      <c r="L13791" s="1"/>
      <c r="M13791" s="1"/>
    </row>
    <row r="13792" spans="5:13" x14ac:dyDescent="0.25">
      <c r="E13792" s="1"/>
      <c r="F13792" s="1"/>
      <c r="G13792" s="1"/>
      <c r="H13792" s="1"/>
      <c r="I13792" s="1"/>
      <c r="J13792" s="1"/>
      <c r="K13792" s="1"/>
      <c r="L13792" s="1"/>
      <c r="M13792" s="1"/>
    </row>
    <row r="13793" spans="5:13" x14ac:dyDescent="0.25">
      <c r="E13793" s="1"/>
      <c r="F13793" s="1"/>
      <c r="G13793" s="1"/>
      <c r="H13793" s="1"/>
      <c r="I13793" s="1"/>
      <c r="J13793" s="1"/>
      <c r="K13793" s="1"/>
      <c r="L13793" s="1"/>
      <c r="M13793" s="1"/>
    </row>
    <row r="13794" spans="5:13" x14ac:dyDescent="0.25">
      <c r="E13794" s="1"/>
      <c r="F13794" s="1"/>
      <c r="G13794" s="1"/>
      <c r="H13794" s="1"/>
      <c r="I13794" s="1"/>
      <c r="J13794" s="1"/>
      <c r="K13794" s="1"/>
      <c r="L13794" s="1"/>
      <c r="M13794" s="1"/>
    </row>
    <row r="13795" spans="5:13" x14ac:dyDescent="0.25">
      <c r="E13795" s="1"/>
      <c r="F13795" s="1"/>
      <c r="G13795" s="1"/>
      <c r="H13795" s="1"/>
      <c r="I13795" s="1"/>
      <c r="J13795" s="1"/>
      <c r="K13795" s="1"/>
      <c r="L13795" s="1"/>
      <c r="M13795" s="1"/>
    </row>
    <row r="13796" spans="5:13" x14ac:dyDescent="0.25">
      <c r="E13796" s="1"/>
      <c r="F13796" s="1"/>
      <c r="G13796" s="1"/>
      <c r="H13796" s="1"/>
      <c r="I13796" s="1"/>
      <c r="J13796" s="1"/>
      <c r="K13796" s="1"/>
      <c r="L13796" s="1"/>
      <c r="M13796" s="1"/>
    </row>
    <row r="13797" spans="5:13" x14ac:dyDescent="0.25">
      <c r="E13797" s="1"/>
      <c r="F13797" s="1"/>
      <c r="G13797" s="1"/>
      <c r="H13797" s="1"/>
      <c r="I13797" s="1"/>
      <c r="J13797" s="1"/>
      <c r="K13797" s="1"/>
      <c r="L13797" s="1"/>
      <c r="M13797" s="1"/>
    </row>
    <row r="13798" spans="5:13" x14ac:dyDescent="0.25">
      <c r="E13798" s="1"/>
      <c r="F13798" s="1"/>
      <c r="G13798" s="1"/>
      <c r="H13798" s="1"/>
      <c r="I13798" s="1"/>
      <c r="J13798" s="1"/>
      <c r="K13798" s="1"/>
      <c r="L13798" s="1"/>
      <c r="M13798" s="1"/>
    </row>
    <row r="13799" spans="5:13" x14ac:dyDescent="0.25">
      <c r="E13799" s="1"/>
      <c r="F13799" s="1"/>
      <c r="G13799" s="1"/>
      <c r="H13799" s="1"/>
      <c r="I13799" s="1"/>
      <c r="J13799" s="1"/>
      <c r="K13799" s="1"/>
      <c r="L13799" s="1"/>
      <c r="M13799" s="1"/>
    </row>
    <row r="13800" spans="5:13" x14ac:dyDescent="0.25">
      <c r="E13800" s="1"/>
      <c r="F13800" s="1"/>
      <c r="G13800" s="1"/>
      <c r="H13800" s="1"/>
      <c r="I13800" s="1"/>
      <c r="J13800" s="1"/>
      <c r="K13800" s="1"/>
      <c r="L13800" s="1"/>
      <c r="M13800" s="1"/>
    </row>
    <row r="13801" spans="5:13" x14ac:dyDescent="0.25">
      <c r="E13801" s="1"/>
      <c r="F13801" s="1"/>
      <c r="G13801" s="1"/>
      <c r="H13801" s="1"/>
      <c r="I13801" s="1"/>
      <c r="J13801" s="1"/>
      <c r="K13801" s="1"/>
      <c r="L13801" s="1"/>
      <c r="M13801" s="1"/>
    </row>
    <row r="13802" spans="5:13" x14ac:dyDescent="0.25">
      <c r="E13802" s="1"/>
      <c r="F13802" s="1"/>
      <c r="G13802" s="1"/>
      <c r="H13802" s="1"/>
      <c r="I13802" s="1"/>
      <c r="J13802" s="1"/>
      <c r="K13802" s="1"/>
      <c r="L13802" s="1"/>
      <c r="M13802" s="1"/>
    </row>
    <row r="13803" spans="5:13" x14ac:dyDescent="0.25">
      <c r="E13803" s="1"/>
      <c r="F13803" s="1"/>
      <c r="G13803" s="1"/>
      <c r="H13803" s="1"/>
      <c r="I13803" s="1"/>
      <c r="J13803" s="1"/>
      <c r="K13803" s="1"/>
      <c r="L13803" s="1"/>
      <c r="M13803" s="1"/>
    </row>
    <row r="13804" spans="5:13" x14ac:dyDescent="0.25">
      <c r="E13804" s="1"/>
      <c r="F13804" s="1"/>
      <c r="G13804" s="1"/>
      <c r="H13804" s="1"/>
      <c r="I13804" s="1"/>
      <c r="J13804" s="1"/>
      <c r="K13804" s="1"/>
      <c r="L13804" s="1"/>
      <c r="M13804" s="1"/>
    </row>
    <row r="13805" spans="5:13" x14ac:dyDescent="0.25">
      <c r="E13805" s="1"/>
      <c r="F13805" s="1"/>
      <c r="G13805" s="1"/>
      <c r="H13805" s="1"/>
      <c r="I13805" s="1"/>
      <c r="J13805" s="1"/>
      <c r="K13805" s="1"/>
      <c r="L13805" s="1"/>
      <c r="M13805" s="1"/>
    </row>
    <row r="13806" spans="5:13" x14ac:dyDescent="0.25">
      <c r="E13806" s="1"/>
      <c r="F13806" s="1"/>
      <c r="G13806" s="1"/>
      <c r="H13806" s="1"/>
      <c r="I13806" s="1"/>
      <c r="J13806" s="1"/>
      <c r="K13806" s="1"/>
      <c r="L13806" s="1"/>
      <c r="M13806" s="1"/>
    </row>
    <row r="13807" spans="5:13" x14ac:dyDescent="0.25">
      <c r="E13807" s="1"/>
      <c r="F13807" s="1"/>
      <c r="G13807" s="1"/>
      <c r="H13807" s="1"/>
      <c r="I13807" s="1"/>
      <c r="J13807" s="1"/>
      <c r="K13807" s="1"/>
      <c r="L13807" s="1"/>
      <c r="M13807" s="1"/>
    </row>
    <row r="13808" spans="5:13" x14ac:dyDescent="0.25">
      <c r="E13808" s="1"/>
      <c r="F13808" s="1"/>
      <c r="G13808" s="1"/>
      <c r="H13808" s="1"/>
      <c r="I13808" s="1"/>
      <c r="J13808" s="1"/>
      <c r="K13808" s="1"/>
      <c r="L13808" s="1"/>
      <c r="M13808" s="1"/>
    </row>
    <row r="13809" spans="5:13" x14ac:dyDescent="0.25">
      <c r="E13809" s="1"/>
      <c r="F13809" s="1"/>
      <c r="G13809" s="1"/>
      <c r="H13809" s="1"/>
      <c r="I13809" s="1"/>
      <c r="J13809" s="1"/>
      <c r="K13809" s="1"/>
      <c r="L13809" s="1"/>
      <c r="M13809" s="1"/>
    </row>
    <row r="13810" spans="5:13" x14ac:dyDescent="0.25">
      <c r="E13810" s="1"/>
      <c r="F13810" s="1"/>
      <c r="G13810" s="1"/>
      <c r="H13810" s="1"/>
      <c r="I13810" s="1"/>
      <c r="J13810" s="1"/>
      <c r="K13810" s="1"/>
      <c r="L13810" s="1"/>
      <c r="M13810" s="1"/>
    </row>
    <row r="13811" spans="5:13" x14ac:dyDescent="0.25">
      <c r="E13811" s="1"/>
      <c r="F13811" s="1"/>
      <c r="G13811" s="1"/>
      <c r="H13811" s="1"/>
      <c r="I13811" s="1"/>
      <c r="J13811" s="1"/>
      <c r="K13811" s="1"/>
      <c r="L13811" s="1"/>
      <c r="M13811" s="1"/>
    </row>
    <row r="13812" spans="5:13" x14ac:dyDescent="0.25">
      <c r="E13812" s="1"/>
      <c r="F13812" s="1"/>
      <c r="G13812" s="1"/>
      <c r="H13812" s="1"/>
      <c r="I13812" s="1"/>
      <c r="J13812" s="1"/>
      <c r="K13812" s="1"/>
      <c r="L13812" s="1"/>
      <c r="M13812" s="1"/>
    </row>
    <row r="13813" spans="5:13" x14ac:dyDescent="0.25">
      <c r="E13813" s="1"/>
      <c r="F13813" s="1"/>
      <c r="G13813" s="1"/>
      <c r="H13813" s="1"/>
      <c r="I13813" s="1"/>
      <c r="J13813" s="1"/>
      <c r="K13813" s="1"/>
      <c r="L13813" s="1"/>
      <c r="M13813" s="1"/>
    </row>
    <row r="13814" spans="5:13" x14ac:dyDescent="0.25">
      <c r="E13814" s="1"/>
      <c r="F13814" s="1"/>
      <c r="G13814" s="1"/>
      <c r="H13814" s="1"/>
      <c r="I13814" s="1"/>
      <c r="J13814" s="1"/>
      <c r="K13814" s="1"/>
      <c r="L13814" s="1"/>
      <c r="M13814" s="1"/>
    </row>
    <row r="13815" spans="5:13" x14ac:dyDescent="0.25">
      <c r="E13815" s="1"/>
      <c r="F13815" s="1"/>
      <c r="G13815" s="1"/>
      <c r="H13815" s="1"/>
      <c r="I13815" s="1"/>
      <c r="J13815" s="1"/>
      <c r="K13815" s="1"/>
      <c r="L13815" s="1"/>
      <c r="M13815" s="1"/>
    </row>
    <row r="13816" spans="5:13" x14ac:dyDescent="0.25">
      <c r="E13816" s="1"/>
      <c r="F13816" s="1"/>
      <c r="G13816" s="1"/>
      <c r="H13816" s="1"/>
      <c r="I13816" s="1"/>
      <c r="J13816" s="1"/>
      <c r="K13816" s="1"/>
      <c r="L13816" s="1"/>
      <c r="M13816" s="1"/>
    </row>
    <row r="13817" spans="5:13" x14ac:dyDescent="0.25">
      <c r="E13817" s="1"/>
      <c r="F13817" s="1"/>
      <c r="G13817" s="1"/>
      <c r="H13817" s="1"/>
      <c r="I13817" s="1"/>
      <c r="J13817" s="1"/>
      <c r="K13817" s="1"/>
      <c r="L13817" s="1"/>
      <c r="M13817" s="1"/>
    </row>
    <row r="13818" spans="5:13" x14ac:dyDescent="0.25">
      <c r="E13818" s="1"/>
      <c r="F13818" s="1"/>
      <c r="G13818" s="1"/>
      <c r="H13818" s="1"/>
      <c r="I13818" s="1"/>
      <c r="J13818" s="1"/>
      <c r="K13818" s="1"/>
      <c r="L13818" s="1"/>
      <c r="M13818" s="1"/>
    </row>
    <row r="13819" spans="5:13" x14ac:dyDescent="0.25">
      <c r="E13819" s="1"/>
      <c r="F13819" s="1"/>
      <c r="G13819" s="1"/>
      <c r="H13819" s="1"/>
      <c r="I13819" s="1"/>
      <c r="J13819" s="1"/>
      <c r="K13819" s="1"/>
      <c r="L13819" s="1"/>
      <c r="M13819" s="1"/>
    </row>
    <row r="13820" spans="5:13" x14ac:dyDescent="0.25">
      <c r="E13820" s="1"/>
      <c r="F13820" s="1"/>
      <c r="G13820" s="1"/>
      <c r="H13820" s="1"/>
      <c r="I13820" s="1"/>
      <c r="J13820" s="1"/>
      <c r="K13820" s="1"/>
      <c r="L13820" s="1"/>
      <c r="M13820" s="1"/>
    </row>
    <row r="13821" spans="5:13" x14ac:dyDescent="0.25">
      <c r="E13821" s="1"/>
      <c r="F13821" s="1"/>
      <c r="G13821" s="1"/>
      <c r="H13821" s="1"/>
      <c r="I13821" s="1"/>
      <c r="J13821" s="1"/>
      <c r="K13821" s="1"/>
      <c r="L13821" s="1"/>
      <c r="M13821" s="1"/>
    </row>
    <row r="13822" spans="5:13" x14ac:dyDescent="0.25">
      <c r="E13822" s="1"/>
      <c r="F13822" s="1"/>
      <c r="G13822" s="1"/>
      <c r="H13822" s="1"/>
      <c r="I13822" s="1"/>
      <c r="J13822" s="1"/>
      <c r="K13822" s="1"/>
      <c r="L13822" s="1"/>
      <c r="M13822" s="1"/>
    </row>
    <row r="13823" spans="5:13" x14ac:dyDescent="0.25">
      <c r="E13823" s="1"/>
      <c r="F13823" s="1"/>
      <c r="G13823" s="1"/>
      <c r="H13823" s="1"/>
      <c r="I13823" s="1"/>
      <c r="J13823" s="1"/>
      <c r="K13823" s="1"/>
      <c r="L13823" s="1"/>
      <c r="M13823" s="1"/>
    </row>
    <row r="13824" spans="5:13" x14ac:dyDescent="0.25">
      <c r="E13824" s="1"/>
      <c r="F13824" s="1"/>
      <c r="G13824" s="1"/>
      <c r="H13824" s="1"/>
      <c r="I13824" s="1"/>
      <c r="J13824" s="1"/>
      <c r="K13824" s="1"/>
      <c r="L13824" s="1"/>
      <c r="M13824" s="1"/>
    </row>
    <row r="13825" spans="5:13" x14ac:dyDescent="0.25">
      <c r="E13825" s="1"/>
      <c r="F13825" s="1"/>
      <c r="G13825" s="1"/>
      <c r="H13825" s="1"/>
      <c r="I13825" s="1"/>
      <c r="J13825" s="1"/>
      <c r="K13825" s="1"/>
      <c r="L13825" s="1"/>
      <c r="M13825" s="1"/>
    </row>
    <row r="13826" spans="5:13" x14ac:dyDescent="0.25">
      <c r="E13826" s="1"/>
      <c r="F13826" s="1"/>
      <c r="G13826" s="1"/>
      <c r="H13826" s="1"/>
      <c r="I13826" s="1"/>
      <c r="J13826" s="1"/>
      <c r="K13826" s="1"/>
      <c r="L13826" s="1"/>
      <c r="M13826" s="1"/>
    </row>
    <row r="13827" spans="5:13" x14ac:dyDescent="0.25">
      <c r="E13827" s="1"/>
      <c r="F13827" s="1"/>
      <c r="G13827" s="1"/>
      <c r="H13827" s="1"/>
      <c r="I13827" s="1"/>
      <c r="J13827" s="1"/>
      <c r="K13827" s="1"/>
      <c r="L13827" s="1"/>
      <c r="M13827" s="1"/>
    </row>
    <row r="13828" spans="5:13" x14ac:dyDescent="0.25">
      <c r="E13828" s="1"/>
      <c r="F13828" s="1"/>
      <c r="G13828" s="1"/>
      <c r="H13828" s="1"/>
      <c r="I13828" s="1"/>
      <c r="J13828" s="1"/>
      <c r="K13828" s="1"/>
      <c r="L13828" s="1"/>
      <c r="M13828" s="1"/>
    </row>
    <row r="13829" spans="5:13" x14ac:dyDescent="0.25">
      <c r="E13829" s="1"/>
      <c r="F13829" s="1"/>
      <c r="G13829" s="1"/>
      <c r="H13829" s="1"/>
      <c r="I13829" s="1"/>
      <c r="J13829" s="1"/>
      <c r="K13829" s="1"/>
      <c r="L13829" s="1"/>
      <c r="M13829" s="1"/>
    </row>
    <row r="13830" spans="5:13" x14ac:dyDescent="0.25">
      <c r="E13830" s="1"/>
      <c r="F13830" s="1"/>
      <c r="G13830" s="1"/>
      <c r="H13830" s="1"/>
      <c r="I13830" s="1"/>
      <c r="J13830" s="1"/>
      <c r="K13830" s="1"/>
      <c r="L13830" s="1"/>
      <c r="M13830" s="1"/>
    </row>
    <row r="13831" spans="5:13" x14ac:dyDescent="0.25">
      <c r="E13831" s="1"/>
      <c r="F13831" s="1"/>
      <c r="G13831" s="1"/>
      <c r="H13831" s="1"/>
      <c r="I13831" s="1"/>
      <c r="J13831" s="1"/>
      <c r="K13831" s="1"/>
      <c r="L13831" s="1"/>
      <c r="M13831" s="1"/>
    </row>
    <row r="13832" spans="5:13" x14ac:dyDescent="0.25">
      <c r="E13832" s="1"/>
      <c r="F13832" s="1"/>
      <c r="G13832" s="1"/>
      <c r="H13832" s="1"/>
      <c r="I13832" s="1"/>
      <c r="J13832" s="1"/>
      <c r="K13832" s="1"/>
      <c r="L13832" s="1"/>
      <c r="M13832" s="1"/>
    </row>
    <row r="13833" spans="5:13" x14ac:dyDescent="0.25">
      <c r="E13833" s="1"/>
      <c r="F13833" s="1"/>
      <c r="G13833" s="1"/>
      <c r="H13833" s="1"/>
      <c r="I13833" s="1"/>
      <c r="J13833" s="1"/>
      <c r="K13833" s="1"/>
      <c r="L13833" s="1"/>
      <c r="M13833" s="1"/>
    </row>
    <row r="13834" spans="5:13" x14ac:dyDescent="0.25">
      <c r="E13834" s="1"/>
      <c r="F13834" s="1"/>
      <c r="G13834" s="1"/>
      <c r="H13834" s="1"/>
      <c r="I13834" s="1"/>
      <c r="J13834" s="1"/>
      <c r="K13834" s="1"/>
      <c r="L13834" s="1"/>
      <c r="M13834" s="1"/>
    </row>
    <row r="13835" spans="5:13" x14ac:dyDescent="0.25">
      <c r="E13835" s="1"/>
      <c r="F13835" s="1"/>
      <c r="G13835" s="1"/>
      <c r="H13835" s="1"/>
      <c r="I13835" s="1"/>
      <c r="J13835" s="1"/>
      <c r="K13835" s="1"/>
      <c r="L13835" s="1"/>
      <c r="M13835" s="1"/>
    </row>
    <row r="13836" spans="5:13" x14ac:dyDescent="0.25">
      <c r="E13836" s="1"/>
      <c r="F13836" s="1"/>
      <c r="G13836" s="1"/>
      <c r="H13836" s="1"/>
      <c r="I13836" s="1"/>
      <c r="J13836" s="1"/>
      <c r="K13836" s="1"/>
      <c r="L13836" s="1"/>
      <c r="M13836" s="1"/>
    </row>
    <row r="13837" spans="5:13" x14ac:dyDescent="0.25">
      <c r="E13837" s="1"/>
      <c r="F13837" s="1"/>
      <c r="G13837" s="1"/>
      <c r="H13837" s="1"/>
      <c r="I13837" s="1"/>
      <c r="J13837" s="1"/>
      <c r="K13837" s="1"/>
      <c r="L13837" s="1"/>
      <c r="M13837" s="1"/>
    </row>
    <row r="13838" spans="5:13" x14ac:dyDescent="0.25">
      <c r="E13838" s="1"/>
      <c r="F13838" s="1"/>
      <c r="G13838" s="1"/>
      <c r="H13838" s="1"/>
      <c r="I13838" s="1"/>
      <c r="J13838" s="1"/>
      <c r="K13838" s="1"/>
      <c r="L13838" s="1"/>
      <c r="M13838" s="1"/>
    </row>
    <row r="13839" spans="5:13" x14ac:dyDescent="0.25">
      <c r="E13839" s="1"/>
      <c r="F13839" s="1"/>
      <c r="G13839" s="1"/>
      <c r="H13839" s="1"/>
      <c r="I13839" s="1"/>
      <c r="J13839" s="1"/>
      <c r="K13839" s="1"/>
      <c r="L13839" s="1"/>
      <c r="M13839" s="1"/>
    </row>
    <row r="13840" spans="5:13" x14ac:dyDescent="0.25">
      <c r="E13840" s="1"/>
      <c r="F13840" s="1"/>
      <c r="G13840" s="1"/>
      <c r="H13840" s="1"/>
      <c r="I13840" s="1"/>
      <c r="J13840" s="1"/>
      <c r="K13840" s="1"/>
      <c r="L13840" s="1"/>
      <c r="M13840" s="1"/>
    </row>
    <row r="13841" spans="5:13" x14ac:dyDescent="0.25">
      <c r="E13841" s="1"/>
      <c r="F13841" s="1"/>
      <c r="G13841" s="1"/>
      <c r="H13841" s="1"/>
      <c r="I13841" s="1"/>
      <c r="J13841" s="1"/>
      <c r="K13841" s="1"/>
      <c r="L13841" s="1"/>
      <c r="M13841" s="1"/>
    </row>
    <row r="13842" spans="5:13" x14ac:dyDescent="0.25">
      <c r="E13842" s="1"/>
      <c r="F13842" s="1"/>
      <c r="G13842" s="1"/>
      <c r="H13842" s="1"/>
      <c r="I13842" s="1"/>
      <c r="J13842" s="1"/>
      <c r="K13842" s="1"/>
      <c r="L13842" s="1"/>
      <c r="M13842" s="1"/>
    </row>
    <row r="13843" spans="5:13" x14ac:dyDescent="0.25">
      <c r="E13843" s="1"/>
      <c r="F13843" s="1"/>
      <c r="G13843" s="1"/>
      <c r="H13843" s="1"/>
      <c r="I13843" s="1"/>
      <c r="J13843" s="1"/>
      <c r="K13843" s="1"/>
      <c r="L13843" s="1"/>
      <c r="M13843" s="1"/>
    </row>
    <row r="13844" spans="5:13" x14ac:dyDescent="0.25">
      <c r="E13844" s="1"/>
      <c r="F13844" s="1"/>
      <c r="G13844" s="1"/>
      <c r="H13844" s="1"/>
      <c r="I13844" s="1"/>
      <c r="J13844" s="1"/>
      <c r="K13844" s="1"/>
      <c r="L13844" s="1"/>
      <c r="M13844" s="1"/>
    </row>
    <row r="13845" spans="5:13" x14ac:dyDescent="0.25">
      <c r="E13845" s="1"/>
      <c r="F13845" s="1"/>
      <c r="G13845" s="1"/>
      <c r="H13845" s="1"/>
      <c r="I13845" s="1"/>
      <c r="J13845" s="1"/>
      <c r="K13845" s="1"/>
      <c r="L13845" s="1"/>
      <c r="M13845" s="1"/>
    </row>
    <row r="13846" spans="5:13" x14ac:dyDescent="0.25">
      <c r="E13846" s="1"/>
      <c r="F13846" s="1"/>
      <c r="G13846" s="1"/>
      <c r="H13846" s="1"/>
      <c r="I13846" s="1"/>
      <c r="J13846" s="1"/>
      <c r="K13846" s="1"/>
      <c r="L13846" s="1"/>
      <c r="M13846" s="1"/>
    </row>
    <row r="13847" spans="5:13" x14ac:dyDescent="0.25">
      <c r="E13847" s="1"/>
      <c r="F13847" s="1"/>
      <c r="G13847" s="1"/>
      <c r="H13847" s="1"/>
      <c r="I13847" s="1"/>
      <c r="J13847" s="1"/>
      <c r="K13847" s="1"/>
      <c r="L13847" s="1"/>
      <c r="M13847" s="1"/>
    </row>
    <row r="13848" spans="5:13" x14ac:dyDescent="0.25">
      <c r="E13848" s="1"/>
      <c r="F13848" s="1"/>
      <c r="G13848" s="1"/>
      <c r="H13848" s="1"/>
      <c r="I13848" s="1"/>
      <c r="J13848" s="1"/>
      <c r="K13848" s="1"/>
      <c r="L13848" s="1"/>
      <c r="M13848" s="1"/>
    </row>
    <row r="13849" spans="5:13" x14ac:dyDescent="0.25">
      <c r="E13849" s="1"/>
      <c r="F13849" s="1"/>
      <c r="G13849" s="1"/>
      <c r="H13849" s="1"/>
      <c r="I13849" s="1"/>
      <c r="J13849" s="1"/>
      <c r="K13849" s="1"/>
      <c r="L13849" s="1"/>
      <c r="M13849" s="1"/>
    </row>
    <row r="13850" spans="5:13" x14ac:dyDescent="0.25">
      <c r="E13850" s="1"/>
      <c r="F13850" s="1"/>
      <c r="G13850" s="1"/>
      <c r="H13850" s="1"/>
      <c r="I13850" s="1"/>
      <c r="J13850" s="1"/>
      <c r="K13850" s="1"/>
      <c r="L13850" s="1"/>
      <c r="M13850" s="1"/>
    </row>
    <row r="13851" spans="5:13" x14ac:dyDescent="0.25">
      <c r="E13851" s="1"/>
      <c r="F13851" s="1"/>
      <c r="G13851" s="1"/>
      <c r="H13851" s="1"/>
      <c r="I13851" s="1"/>
      <c r="J13851" s="1"/>
      <c r="K13851" s="1"/>
      <c r="L13851" s="1"/>
      <c r="M13851" s="1"/>
    </row>
    <row r="13852" spans="5:13" x14ac:dyDescent="0.25">
      <c r="E13852" s="1"/>
      <c r="F13852" s="1"/>
      <c r="G13852" s="1"/>
      <c r="H13852" s="1"/>
      <c r="I13852" s="1"/>
      <c r="J13852" s="1"/>
      <c r="K13852" s="1"/>
      <c r="L13852" s="1"/>
      <c r="M13852" s="1"/>
    </row>
    <row r="13853" spans="5:13" x14ac:dyDescent="0.25">
      <c r="E13853" s="1"/>
      <c r="F13853" s="1"/>
      <c r="G13853" s="1"/>
      <c r="H13853" s="1"/>
      <c r="I13853" s="1"/>
      <c r="J13853" s="1"/>
      <c r="K13853" s="1"/>
      <c r="L13853" s="1"/>
      <c r="M13853" s="1"/>
    </row>
    <row r="13854" spans="5:13" x14ac:dyDescent="0.25">
      <c r="E13854" s="1"/>
      <c r="F13854" s="1"/>
      <c r="G13854" s="1"/>
      <c r="H13854" s="1"/>
      <c r="I13854" s="1"/>
      <c r="J13854" s="1"/>
      <c r="K13854" s="1"/>
      <c r="L13854" s="1"/>
      <c r="M13854" s="1"/>
    </row>
    <row r="13855" spans="5:13" x14ac:dyDescent="0.25">
      <c r="E13855" s="1"/>
      <c r="F13855" s="1"/>
      <c r="G13855" s="1"/>
      <c r="H13855" s="1"/>
      <c r="I13855" s="1"/>
      <c r="J13855" s="1"/>
      <c r="K13855" s="1"/>
      <c r="L13855" s="1"/>
      <c r="M13855" s="1"/>
    </row>
    <row r="13856" spans="5:13" x14ac:dyDescent="0.25">
      <c r="E13856" s="1"/>
      <c r="F13856" s="1"/>
      <c r="G13856" s="1"/>
      <c r="H13856" s="1"/>
      <c r="I13856" s="1"/>
      <c r="J13856" s="1"/>
      <c r="K13856" s="1"/>
      <c r="L13856" s="1"/>
      <c r="M13856" s="1"/>
    </row>
    <row r="13857" spans="5:13" x14ac:dyDescent="0.25">
      <c r="E13857" s="1"/>
      <c r="F13857" s="1"/>
      <c r="G13857" s="1"/>
      <c r="H13857" s="1"/>
      <c r="I13857" s="1"/>
      <c r="J13857" s="1"/>
      <c r="K13857" s="1"/>
      <c r="L13857" s="1"/>
      <c r="M13857" s="1"/>
    </row>
    <row r="13858" spans="5:13" x14ac:dyDescent="0.25">
      <c r="E13858" s="1"/>
      <c r="F13858" s="1"/>
      <c r="G13858" s="1"/>
      <c r="H13858" s="1"/>
      <c r="I13858" s="1"/>
      <c r="J13858" s="1"/>
      <c r="K13858" s="1"/>
      <c r="L13858" s="1"/>
      <c r="M13858" s="1"/>
    </row>
    <row r="13859" spans="5:13" x14ac:dyDescent="0.25">
      <c r="E13859" s="1"/>
      <c r="F13859" s="1"/>
      <c r="G13859" s="1"/>
      <c r="H13859" s="1"/>
      <c r="I13859" s="1"/>
      <c r="J13859" s="1"/>
      <c r="K13859" s="1"/>
      <c r="L13859" s="1"/>
      <c r="M13859" s="1"/>
    </row>
    <row r="13860" spans="5:13" x14ac:dyDescent="0.25">
      <c r="E13860" s="1"/>
      <c r="F13860" s="1"/>
      <c r="G13860" s="1"/>
      <c r="H13860" s="1"/>
      <c r="I13860" s="1"/>
      <c r="J13860" s="1"/>
      <c r="K13860" s="1"/>
      <c r="L13860" s="1"/>
      <c r="M13860" s="1"/>
    </row>
    <row r="13861" spans="5:13" x14ac:dyDescent="0.25">
      <c r="E13861" s="1"/>
      <c r="F13861" s="1"/>
      <c r="G13861" s="1"/>
      <c r="H13861" s="1"/>
      <c r="I13861" s="1"/>
      <c r="J13861" s="1"/>
      <c r="K13861" s="1"/>
      <c r="L13861" s="1"/>
      <c r="M13861" s="1"/>
    </row>
    <row r="13862" spans="5:13" x14ac:dyDescent="0.25">
      <c r="E13862" s="1"/>
      <c r="F13862" s="1"/>
      <c r="G13862" s="1"/>
      <c r="H13862" s="1"/>
      <c r="I13862" s="1"/>
      <c r="J13862" s="1"/>
      <c r="K13862" s="1"/>
      <c r="L13862" s="1"/>
      <c r="M13862" s="1"/>
    </row>
    <row r="13863" spans="5:13" x14ac:dyDescent="0.25">
      <c r="E13863" s="1"/>
      <c r="F13863" s="1"/>
      <c r="G13863" s="1"/>
      <c r="H13863" s="1"/>
      <c r="I13863" s="1"/>
      <c r="J13863" s="1"/>
      <c r="K13863" s="1"/>
      <c r="L13863" s="1"/>
      <c r="M13863" s="1"/>
    </row>
    <row r="13864" spans="5:13" x14ac:dyDescent="0.25">
      <c r="E13864" s="1"/>
      <c r="F13864" s="1"/>
      <c r="G13864" s="1"/>
      <c r="H13864" s="1"/>
      <c r="I13864" s="1"/>
      <c r="J13864" s="1"/>
      <c r="K13864" s="1"/>
      <c r="L13864" s="1"/>
      <c r="M13864" s="1"/>
    </row>
    <row r="13865" spans="5:13" x14ac:dyDescent="0.25">
      <c r="E13865" s="1"/>
      <c r="F13865" s="1"/>
      <c r="G13865" s="1"/>
      <c r="H13865" s="1"/>
      <c r="I13865" s="1"/>
      <c r="J13865" s="1"/>
      <c r="K13865" s="1"/>
      <c r="L13865" s="1"/>
      <c r="M13865" s="1"/>
    </row>
    <row r="13866" spans="5:13" x14ac:dyDescent="0.25">
      <c r="E13866" s="1"/>
      <c r="F13866" s="1"/>
      <c r="G13866" s="1"/>
      <c r="H13866" s="1"/>
      <c r="I13866" s="1"/>
      <c r="J13866" s="1"/>
      <c r="K13866" s="1"/>
      <c r="L13866" s="1"/>
      <c r="M13866" s="1"/>
    </row>
    <row r="13867" spans="5:13" x14ac:dyDescent="0.25">
      <c r="E13867" s="1"/>
      <c r="F13867" s="1"/>
      <c r="G13867" s="1"/>
      <c r="H13867" s="1"/>
      <c r="I13867" s="1"/>
      <c r="J13867" s="1"/>
      <c r="K13867" s="1"/>
      <c r="L13867" s="1"/>
      <c r="M13867" s="1"/>
    </row>
    <row r="13868" spans="5:13" x14ac:dyDescent="0.25">
      <c r="E13868" s="1"/>
      <c r="F13868" s="1"/>
      <c r="G13868" s="1"/>
      <c r="H13868" s="1"/>
      <c r="I13868" s="1"/>
      <c r="J13868" s="1"/>
      <c r="K13868" s="1"/>
      <c r="L13868" s="1"/>
      <c r="M13868" s="1"/>
    </row>
    <row r="13869" spans="5:13" x14ac:dyDescent="0.25">
      <c r="E13869" s="1"/>
      <c r="F13869" s="1"/>
      <c r="G13869" s="1"/>
      <c r="H13869" s="1"/>
      <c r="I13869" s="1"/>
      <c r="J13869" s="1"/>
      <c r="K13869" s="1"/>
      <c r="L13869" s="1"/>
      <c r="M13869" s="1"/>
    </row>
    <row r="13870" spans="5:13" x14ac:dyDescent="0.25">
      <c r="E13870" s="1"/>
      <c r="F13870" s="1"/>
      <c r="G13870" s="1"/>
      <c r="H13870" s="1"/>
      <c r="I13870" s="1"/>
      <c r="J13870" s="1"/>
      <c r="K13870" s="1"/>
      <c r="L13870" s="1"/>
      <c r="M13870" s="1"/>
    </row>
    <row r="13871" spans="5:13" x14ac:dyDescent="0.25">
      <c r="E13871" s="1"/>
      <c r="F13871" s="1"/>
      <c r="G13871" s="1"/>
      <c r="H13871" s="1"/>
      <c r="I13871" s="1"/>
      <c r="J13871" s="1"/>
      <c r="K13871" s="1"/>
      <c r="L13871" s="1"/>
      <c r="M13871" s="1"/>
    </row>
    <row r="13872" spans="5:13" x14ac:dyDescent="0.25">
      <c r="E13872" s="1"/>
      <c r="F13872" s="1"/>
      <c r="G13872" s="1"/>
      <c r="H13872" s="1"/>
      <c r="I13872" s="1"/>
      <c r="J13872" s="1"/>
      <c r="K13872" s="1"/>
      <c r="L13872" s="1"/>
      <c r="M13872" s="1"/>
    </row>
    <row r="13873" spans="5:13" x14ac:dyDescent="0.25">
      <c r="E13873" s="1"/>
      <c r="F13873" s="1"/>
      <c r="G13873" s="1"/>
      <c r="H13873" s="1"/>
      <c r="I13873" s="1"/>
      <c r="J13873" s="1"/>
      <c r="K13873" s="1"/>
      <c r="L13873" s="1"/>
      <c r="M13873" s="1"/>
    </row>
    <row r="13874" spans="5:13" x14ac:dyDescent="0.25">
      <c r="E13874" s="1"/>
      <c r="F13874" s="1"/>
      <c r="G13874" s="1"/>
      <c r="H13874" s="1"/>
      <c r="I13874" s="1"/>
      <c r="J13874" s="1"/>
      <c r="K13874" s="1"/>
      <c r="L13874" s="1"/>
      <c r="M13874" s="1"/>
    </row>
    <row r="13875" spans="5:13" x14ac:dyDescent="0.25">
      <c r="E13875" s="1"/>
      <c r="F13875" s="1"/>
      <c r="G13875" s="1"/>
      <c r="H13875" s="1"/>
      <c r="I13875" s="1"/>
      <c r="J13875" s="1"/>
      <c r="K13875" s="1"/>
      <c r="L13875" s="1"/>
      <c r="M13875" s="1"/>
    </row>
    <row r="13876" spans="5:13" x14ac:dyDescent="0.25">
      <c r="E13876" s="1"/>
      <c r="F13876" s="1"/>
      <c r="G13876" s="1"/>
      <c r="H13876" s="1"/>
      <c r="I13876" s="1"/>
      <c r="J13876" s="1"/>
      <c r="K13876" s="1"/>
      <c r="L13876" s="1"/>
      <c r="M13876" s="1"/>
    </row>
    <row r="13877" spans="5:13" x14ac:dyDescent="0.25">
      <c r="E13877" s="1"/>
      <c r="F13877" s="1"/>
      <c r="G13877" s="1"/>
      <c r="H13877" s="1"/>
      <c r="I13877" s="1"/>
      <c r="J13877" s="1"/>
      <c r="K13877" s="1"/>
      <c r="L13877" s="1"/>
      <c r="M13877" s="1"/>
    </row>
    <row r="13878" spans="5:13" x14ac:dyDescent="0.25">
      <c r="E13878" s="1"/>
      <c r="F13878" s="1"/>
      <c r="G13878" s="1"/>
      <c r="H13878" s="1"/>
      <c r="I13878" s="1"/>
      <c r="J13878" s="1"/>
      <c r="K13878" s="1"/>
      <c r="L13878" s="1"/>
      <c r="M13878" s="1"/>
    </row>
    <row r="13879" spans="5:13" x14ac:dyDescent="0.25">
      <c r="E13879" s="1"/>
      <c r="F13879" s="1"/>
      <c r="G13879" s="1"/>
      <c r="H13879" s="1"/>
      <c r="I13879" s="1"/>
      <c r="J13879" s="1"/>
      <c r="K13879" s="1"/>
      <c r="L13879" s="1"/>
      <c r="M13879" s="1"/>
    </row>
    <row r="13880" spans="5:13" x14ac:dyDescent="0.25">
      <c r="E13880" s="1"/>
      <c r="F13880" s="1"/>
      <c r="G13880" s="1"/>
      <c r="H13880" s="1"/>
      <c r="I13880" s="1"/>
      <c r="J13880" s="1"/>
      <c r="K13880" s="1"/>
      <c r="L13880" s="1"/>
      <c r="M13880" s="1"/>
    </row>
    <row r="13881" spans="5:13" x14ac:dyDescent="0.25">
      <c r="E13881" s="1"/>
      <c r="F13881" s="1"/>
      <c r="G13881" s="1"/>
      <c r="H13881" s="1"/>
      <c r="I13881" s="1"/>
      <c r="J13881" s="1"/>
      <c r="K13881" s="1"/>
      <c r="L13881" s="1"/>
      <c r="M13881" s="1"/>
    </row>
    <row r="13882" spans="5:13" x14ac:dyDescent="0.25">
      <c r="E13882" s="1"/>
      <c r="F13882" s="1"/>
      <c r="G13882" s="1"/>
      <c r="H13882" s="1"/>
      <c r="I13882" s="1"/>
      <c r="J13882" s="1"/>
      <c r="K13882" s="1"/>
      <c r="L13882" s="1"/>
      <c r="M13882" s="1"/>
    </row>
    <row r="13883" spans="5:13" x14ac:dyDescent="0.25">
      <c r="E13883" s="1"/>
      <c r="F13883" s="1"/>
      <c r="G13883" s="1"/>
      <c r="H13883" s="1"/>
      <c r="I13883" s="1"/>
      <c r="J13883" s="1"/>
      <c r="K13883" s="1"/>
      <c r="L13883" s="1"/>
      <c r="M13883" s="1"/>
    </row>
    <row r="13884" spans="5:13" x14ac:dyDescent="0.25">
      <c r="E13884" s="1"/>
      <c r="F13884" s="1"/>
      <c r="G13884" s="1"/>
      <c r="H13884" s="1"/>
      <c r="I13884" s="1"/>
      <c r="J13884" s="1"/>
      <c r="K13884" s="1"/>
      <c r="L13884" s="1"/>
      <c r="M13884" s="1"/>
    </row>
    <row r="13885" spans="5:13" x14ac:dyDescent="0.25">
      <c r="E13885" s="1"/>
      <c r="F13885" s="1"/>
      <c r="G13885" s="1"/>
      <c r="H13885" s="1"/>
      <c r="I13885" s="1"/>
      <c r="J13885" s="1"/>
      <c r="K13885" s="1"/>
      <c r="L13885" s="1"/>
      <c r="M13885" s="1"/>
    </row>
    <row r="13886" spans="5:13" x14ac:dyDescent="0.25">
      <c r="E13886" s="1"/>
      <c r="F13886" s="1"/>
      <c r="G13886" s="1"/>
      <c r="H13886" s="1"/>
      <c r="I13886" s="1"/>
      <c r="J13886" s="1"/>
      <c r="K13886" s="1"/>
      <c r="L13886" s="1"/>
      <c r="M13886" s="1"/>
    </row>
    <row r="13887" spans="5:13" x14ac:dyDescent="0.25">
      <c r="E13887" s="1"/>
      <c r="F13887" s="1"/>
      <c r="G13887" s="1"/>
      <c r="H13887" s="1"/>
      <c r="I13887" s="1"/>
      <c r="J13887" s="1"/>
      <c r="K13887" s="1"/>
      <c r="L13887" s="1"/>
      <c r="M13887" s="1"/>
    </row>
    <row r="13888" spans="5:13" x14ac:dyDescent="0.25">
      <c r="E13888" s="1"/>
      <c r="F13888" s="1"/>
      <c r="G13888" s="1"/>
      <c r="H13888" s="1"/>
      <c r="I13888" s="1"/>
      <c r="J13888" s="1"/>
      <c r="K13888" s="1"/>
      <c r="L13888" s="1"/>
      <c r="M13888" s="1"/>
    </row>
    <row r="13889" spans="5:13" x14ac:dyDescent="0.25">
      <c r="E13889" s="1"/>
      <c r="F13889" s="1"/>
      <c r="G13889" s="1"/>
      <c r="H13889" s="1"/>
      <c r="I13889" s="1"/>
      <c r="J13889" s="1"/>
      <c r="K13889" s="1"/>
      <c r="L13889" s="1"/>
      <c r="M13889" s="1"/>
    </row>
    <row r="13890" spans="5:13" x14ac:dyDescent="0.25">
      <c r="E13890" s="1"/>
      <c r="F13890" s="1"/>
      <c r="G13890" s="1"/>
      <c r="H13890" s="1"/>
      <c r="I13890" s="1"/>
      <c r="J13890" s="1"/>
      <c r="K13890" s="1"/>
      <c r="L13890" s="1"/>
      <c r="M13890" s="1"/>
    </row>
    <row r="13891" spans="5:13" x14ac:dyDescent="0.25">
      <c r="E13891" s="1"/>
      <c r="F13891" s="1"/>
      <c r="G13891" s="1"/>
      <c r="H13891" s="1"/>
      <c r="I13891" s="1"/>
      <c r="J13891" s="1"/>
      <c r="K13891" s="1"/>
      <c r="L13891" s="1"/>
      <c r="M13891" s="1"/>
    </row>
    <row r="13892" spans="5:13" x14ac:dyDescent="0.25">
      <c r="E13892" s="1"/>
      <c r="F13892" s="1"/>
      <c r="G13892" s="1"/>
      <c r="H13892" s="1"/>
      <c r="I13892" s="1"/>
      <c r="J13892" s="1"/>
      <c r="K13892" s="1"/>
      <c r="L13892" s="1"/>
      <c r="M13892" s="1"/>
    </row>
    <row r="13893" spans="5:13" x14ac:dyDescent="0.25">
      <c r="E13893" s="1"/>
      <c r="F13893" s="1"/>
      <c r="G13893" s="1"/>
      <c r="H13893" s="1"/>
      <c r="I13893" s="1"/>
      <c r="J13893" s="1"/>
      <c r="K13893" s="1"/>
      <c r="L13893" s="1"/>
      <c r="M13893" s="1"/>
    </row>
    <row r="13894" spans="5:13" x14ac:dyDescent="0.25">
      <c r="E13894" s="1"/>
      <c r="F13894" s="1"/>
      <c r="G13894" s="1"/>
      <c r="H13894" s="1"/>
      <c r="I13894" s="1"/>
      <c r="J13894" s="1"/>
      <c r="K13894" s="1"/>
      <c r="L13894" s="1"/>
      <c r="M13894" s="1"/>
    </row>
    <row r="13895" spans="5:13" x14ac:dyDescent="0.25">
      <c r="E13895" s="1"/>
      <c r="F13895" s="1"/>
      <c r="G13895" s="1"/>
      <c r="H13895" s="1"/>
      <c r="I13895" s="1"/>
      <c r="J13895" s="1"/>
      <c r="K13895" s="1"/>
      <c r="L13895" s="1"/>
      <c r="M13895" s="1"/>
    </row>
    <row r="13896" spans="5:13" x14ac:dyDescent="0.25">
      <c r="E13896" s="1"/>
      <c r="F13896" s="1"/>
      <c r="G13896" s="1"/>
      <c r="H13896" s="1"/>
      <c r="I13896" s="1"/>
      <c r="J13896" s="1"/>
      <c r="K13896" s="1"/>
      <c r="L13896" s="1"/>
      <c r="M13896" s="1"/>
    </row>
    <row r="13897" spans="5:13" x14ac:dyDescent="0.25">
      <c r="E13897" s="1"/>
      <c r="F13897" s="1"/>
      <c r="G13897" s="1"/>
      <c r="H13897" s="1"/>
      <c r="I13897" s="1"/>
      <c r="J13897" s="1"/>
      <c r="K13897" s="1"/>
      <c r="L13897" s="1"/>
      <c r="M13897" s="1"/>
    </row>
    <row r="13898" spans="5:13" x14ac:dyDescent="0.25">
      <c r="E13898" s="1"/>
      <c r="F13898" s="1"/>
      <c r="G13898" s="1"/>
      <c r="H13898" s="1"/>
      <c r="I13898" s="1"/>
      <c r="J13898" s="1"/>
      <c r="K13898" s="1"/>
      <c r="L13898" s="1"/>
      <c r="M13898" s="1"/>
    </row>
    <row r="13899" spans="5:13" x14ac:dyDescent="0.25">
      <c r="E13899" s="1"/>
      <c r="F13899" s="1"/>
      <c r="G13899" s="1"/>
      <c r="H13899" s="1"/>
      <c r="I13899" s="1"/>
      <c r="J13899" s="1"/>
      <c r="K13899" s="1"/>
      <c r="L13899" s="1"/>
      <c r="M13899" s="1"/>
    </row>
    <row r="13900" spans="5:13" x14ac:dyDescent="0.25">
      <c r="E13900" s="1"/>
      <c r="F13900" s="1"/>
      <c r="G13900" s="1"/>
      <c r="H13900" s="1"/>
      <c r="I13900" s="1"/>
      <c r="J13900" s="1"/>
      <c r="K13900" s="1"/>
      <c r="L13900" s="1"/>
      <c r="M13900" s="1"/>
    </row>
    <row r="13901" spans="5:13" x14ac:dyDescent="0.25">
      <c r="E13901" s="1"/>
      <c r="F13901" s="1"/>
      <c r="G13901" s="1"/>
      <c r="H13901" s="1"/>
      <c r="I13901" s="1"/>
      <c r="J13901" s="1"/>
      <c r="K13901" s="1"/>
      <c r="L13901" s="1"/>
      <c r="M13901" s="1"/>
    </row>
    <row r="13902" spans="5:13" x14ac:dyDescent="0.25">
      <c r="E13902" s="1"/>
      <c r="F13902" s="1"/>
      <c r="G13902" s="1"/>
      <c r="H13902" s="1"/>
      <c r="I13902" s="1"/>
      <c r="J13902" s="1"/>
      <c r="K13902" s="1"/>
      <c r="L13902" s="1"/>
      <c r="M13902" s="1"/>
    </row>
    <row r="13903" spans="5:13" x14ac:dyDescent="0.25">
      <c r="E13903" s="1"/>
      <c r="F13903" s="1"/>
      <c r="G13903" s="1"/>
      <c r="H13903" s="1"/>
      <c r="I13903" s="1"/>
      <c r="J13903" s="1"/>
      <c r="K13903" s="1"/>
      <c r="L13903" s="1"/>
      <c r="M13903" s="1"/>
    </row>
    <row r="13904" spans="5:13" x14ac:dyDescent="0.25">
      <c r="E13904" s="1"/>
      <c r="F13904" s="1"/>
      <c r="G13904" s="1"/>
      <c r="H13904" s="1"/>
      <c r="I13904" s="1"/>
      <c r="J13904" s="1"/>
      <c r="K13904" s="1"/>
      <c r="L13904" s="1"/>
      <c r="M13904" s="1"/>
    </row>
    <row r="13905" spans="5:13" x14ac:dyDescent="0.25">
      <c r="E13905" s="1"/>
      <c r="F13905" s="1"/>
      <c r="G13905" s="1"/>
      <c r="H13905" s="1"/>
      <c r="I13905" s="1"/>
      <c r="J13905" s="1"/>
      <c r="K13905" s="1"/>
      <c r="L13905" s="1"/>
      <c r="M13905" s="1"/>
    </row>
    <row r="13906" spans="5:13" x14ac:dyDescent="0.25">
      <c r="E13906" s="1"/>
      <c r="F13906" s="1"/>
      <c r="G13906" s="1"/>
      <c r="H13906" s="1"/>
      <c r="I13906" s="1"/>
      <c r="J13906" s="1"/>
      <c r="K13906" s="1"/>
      <c r="L13906" s="1"/>
      <c r="M13906" s="1"/>
    </row>
    <row r="13907" spans="5:13" x14ac:dyDescent="0.25">
      <c r="E13907" s="1"/>
      <c r="F13907" s="1"/>
      <c r="G13907" s="1"/>
      <c r="H13907" s="1"/>
      <c r="I13907" s="1"/>
      <c r="J13907" s="1"/>
      <c r="K13907" s="1"/>
      <c r="L13907" s="1"/>
      <c r="M13907" s="1"/>
    </row>
    <row r="13908" spans="5:13" x14ac:dyDescent="0.25">
      <c r="E13908" s="1"/>
      <c r="F13908" s="1"/>
      <c r="G13908" s="1"/>
      <c r="H13908" s="1"/>
      <c r="I13908" s="1"/>
      <c r="J13908" s="1"/>
      <c r="K13908" s="1"/>
      <c r="L13908" s="1"/>
      <c r="M13908" s="1"/>
    </row>
    <row r="13909" spans="5:13" x14ac:dyDescent="0.25">
      <c r="E13909" s="1"/>
      <c r="F13909" s="1"/>
      <c r="G13909" s="1"/>
      <c r="H13909" s="1"/>
      <c r="I13909" s="1"/>
      <c r="J13909" s="1"/>
      <c r="K13909" s="1"/>
      <c r="L13909" s="1"/>
      <c r="M13909" s="1"/>
    </row>
    <row r="13910" spans="5:13" x14ac:dyDescent="0.25">
      <c r="E13910" s="1"/>
      <c r="F13910" s="1"/>
      <c r="G13910" s="1"/>
      <c r="H13910" s="1"/>
      <c r="I13910" s="1"/>
      <c r="J13910" s="1"/>
      <c r="K13910" s="1"/>
      <c r="L13910" s="1"/>
      <c r="M13910" s="1"/>
    </row>
    <row r="13911" spans="5:13" x14ac:dyDescent="0.25">
      <c r="E13911" s="1"/>
      <c r="F13911" s="1"/>
      <c r="G13911" s="1"/>
      <c r="H13911" s="1"/>
      <c r="I13911" s="1"/>
      <c r="J13911" s="1"/>
      <c r="K13911" s="1"/>
      <c r="L13911" s="1"/>
      <c r="M13911" s="1"/>
    </row>
    <row r="13912" spans="5:13" x14ac:dyDescent="0.25">
      <c r="E13912" s="1"/>
      <c r="F13912" s="1"/>
      <c r="G13912" s="1"/>
      <c r="H13912" s="1"/>
      <c r="I13912" s="1"/>
      <c r="J13912" s="1"/>
      <c r="K13912" s="1"/>
      <c r="L13912" s="1"/>
      <c r="M13912" s="1"/>
    </row>
    <row r="13913" spans="5:13" x14ac:dyDescent="0.25">
      <c r="E13913" s="1"/>
      <c r="F13913" s="1"/>
      <c r="G13913" s="1"/>
      <c r="H13913" s="1"/>
      <c r="I13913" s="1"/>
      <c r="J13913" s="1"/>
      <c r="K13913" s="1"/>
      <c r="L13913" s="1"/>
      <c r="M13913" s="1"/>
    </row>
    <row r="13914" spans="5:13" x14ac:dyDescent="0.25">
      <c r="E13914" s="1"/>
      <c r="F13914" s="1"/>
      <c r="G13914" s="1"/>
      <c r="H13914" s="1"/>
      <c r="I13914" s="1"/>
      <c r="J13914" s="1"/>
      <c r="K13914" s="1"/>
      <c r="L13914" s="1"/>
      <c r="M13914" s="1"/>
    </row>
    <row r="13915" spans="5:13" x14ac:dyDescent="0.25">
      <c r="E13915" s="1"/>
      <c r="F13915" s="1"/>
      <c r="G13915" s="1"/>
      <c r="H13915" s="1"/>
      <c r="I13915" s="1"/>
      <c r="J13915" s="1"/>
      <c r="K13915" s="1"/>
      <c r="L13915" s="1"/>
      <c r="M13915" s="1"/>
    </row>
    <row r="13916" spans="5:13" x14ac:dyDescent="0.25">
      <c r="E13916" s="1"/>
      <c r="F13916" s="1"/>
      <c r="G13916" s="1"/>
      <c r="H13916" s="1"/>
      <c r="I13916" s="1"/>
      <c r="J13916" s="1"/>
      <c r="K13916" s="1"/>
      <c r="L13916" s="1"/>
      <c r="M13916" s="1"/>
    </row>
    <row r="13917" spans="5:13" x14ac:dyDescent="0.25">
      <c r="E13917" s="1"/>
      <c r="F13917" s="1"/>
      <c r="G13917" s="1"/>
      <c r="H13917" s="1"/>
      <c r="I13917" s="1"/>
      <c r="J13917" s="1"/>
      <c r="K13917" s="1"/>
      <c r="L13917" s="1"/>
      <c r="M13917" s="1"/>
    </row>
    <row r="13918" spans="5:13" x14ac:dyDescent="0.25">
      <c r="E13918" s="1"/>
      <c r="F13918" s="1"/>
      <c r="G13918" s="1"/>
      <c r="H13918" s="1"/>
      <c r="I13918" s="1"/>
      <c r="J13918" s="1"/>
      <c r="K13918" s="1"/>
      <c r="L13918" s="1"/>
      <c r="M13918" s="1"/>
    </row>
    <row r="13919" spans="5:13" x14ac:dyDescent="0.25">
      <c r="E13919" s="1"/>
      <c r="F13919" s="1"/>
      <c r="G13919" s="1"/>
      <c r="H13919" s="1"/>
      <c r="I13919" s="1"/>
      <c r="J13919" s="1"/>
      <c r="K13919" s="1"/>
      <c r="L13919" s="1"/>
      <c r="M13919" s="1"/>
    </row>
    <row r="13920" spans="5:13" x14ac:dyDescent="0.25">
      <c r="E13920" s="1"/>
      <c r="F13920" s="1"/>
      <c r="G13920" s="1"/>
      <c r="H13920" s="1"/>
      <c r="I13920" s="1"/>
      <c r="J13920" s="1"/>
      <c r="K13920" s="1"/>
      <c r="L13920" s="1"/>
      <c r="M13920" s="1"/>
    </row>
    <row r="13921" spans="5:13" x14ac:dyDescent="0.25">
      <c r="E13921" s="1"/>
      <c r="F13921" s="1"/>
      <c r="G13921" s="1"/>
      <c r="H13921" s="1"/>
      <c r="I13921" s="1"/>
      <c r="J13921" s="1"/>
      <c r="K13921" s="1"/>
      <c r="L13921" s="1"/>
      <c r="M13921" s="1"/>
    </row>
    <row r="13922" spans="5:13" x14ac:dyDescent="0.25">
      <c r="E13922" s="1"/>
      <c r="F13922" s="1"/>
      <c r="G13922" s="1"/>
      <c r="H13922" s="1"/>
      <c r="I13922" s="1"/>
      <c r="J13922" s="1"/>
      <c r="K13922" s="1"/>
      <c r="L13922" s="1"/>
      <c r="M13922" s="1"/>
    </row>
    <row r="13923" spans="5:13" x14ac:dyDescent="0.25">
      <c r="E13923" s="1"/>
      <c r="F13923" s="1"/>
      <c r="G13923" s="1"/>
      <c r="H13923" s="1"/>
      <c r="I13923" s="1"/>
      <c r="J13923" s="1"/>
      <c r="K13923" s="1"/>
      <c r="L13923" s="1"/>
      <c r="M13923" s="1"/>
    </row>
    <row r="13924" spans="5:13" x14ac:dyDescent="0.25">
      <c r="E13924" s="1"/>
      <c r="F13924" s="1"/>
      <c r="G13924" s="1"/>
      <c r="H13924" s="1"/>
      <c r="I13924" s="1"/>
      <c r="J13924" s="1"/>
      <c r="K13924" s="1"/>
      <c r="L13924" s="1"/>
      <c r="M13924" s="1"/>
    </row>
    <row r="13925" spans="5:13" x14ac:dyDescent="0.25">
      <c r="E13925" s="1"/>
      <c r="F13925" s="1"/>
      <c r="G13925" s="1"/>
      <c r="H13925" s="1"/>
      <c r="I13925" s="1"/>
      <c r="J13925" s="1"/>
      <c r="K13925" s="1"/>
      <c r="L13925" s="1"/>
      <c r="M13925" s="1"/>
    </row>
    <row r="13926" spans="5:13" x14ac:dyDescent="0.25">
      <c r="E13926" s="1"/>
      <c r="F13926" s="1"/>
      <c r="G13926" s="1"/>
      <c r="H13926" s="1"/>
      <c r="I13926" s="1"/>
      <c r="J13926" s="1"/>
      <c r="K13926" s="1"/>
      <c r="L13926" s="1"/>
      <c r="M13926" s="1"/>
    </row>
    <row r="13927" spans="5:13" x14ac:dyDescent="0.25">
      <c r="E13927" s="1"/>
      <c r="F13927" s="1"/>
      <c r="G13927" s="1"/>
      <c r="H13927" s="1"/>
      <c r="I13927" s="1"/>
      <c r="J13927" s="1"/>
      <c r="K13927" s="1"/>
      <c r="L13927" s="1"/>
      <c r="M13927" s="1"/>
    </row>
    <row r="13928" spans="5:13" x14ac:dyDescent="0.25">
      <c r="E13928" s="1"/>
      <c r="F13928" s="1"/>
      <c r="G13928" s="1"/>
      <c r="H13928" s="1"/>
      <c r="I13928" s="1"/>
      <c r="J13928" s="1"/>
      <c r="K13928" s="1"/>
      <c r="L13928" s="1"/>
      <c r="M13928" s="1"/>
    </row>
    <row r="13929" spans="5:13" x14ac:dyDescent="0.25">
      <c r="E13929" s="1"/>
      <c r="F13929" s="1"/>
      <c r="G13929" s="1"/>
      <c r="H13929" s="1"/>
      <c r="I13929" s="1"/>
      <c r="J13929" s="1"/>
      <c r="K13929" s="1"/>
      <c r="L13929" s="1"/>
      <c r="M13929" s="1"/>
    </row>
    <row r="13930" spans="5:13" x14ac:dyDescent="0.25">
      <c r="E13930" s="1"/>
      <c r="F13930" s="1"/>
      <c r="G13930" s="1"/>
      <c r="H13930" s="1"/>
      <c r="I13930" s="1"/>
      <c r="J13930" s="1"/>
      <c r="K13930" s="1"/>
      <c r="L13930" s="1"/>
      <c r="M13930" s="1"/>
    </row>
    <row r="13931" spans="5:13" x14ac:dyDescent="0.25">
      <c r="E13931" s="1"/>
      <c r="F13931" s="1"/>
      <c r="G13931" s="1"/>
      <c r="H13931" s="1"/>
      <c r="I13931" s="1"/>
      <c r="J13931" s="1"/>
      <c r="K13931" s="1"/>
      <c r="L13931" s="1"/>
      <c r="M13931" s="1"/>
    </row>
    <row r="13932" spans="5:13" x14ac:dyDescent="0.25">
      <c r="E13932" s="1"/>
      <c r="F13932" s="1"/>
      <c r="G13932" s="1"/>
      <c r="H13932" s="1"/>
      <c r="I13932" s="1"/>
      <c r="J13932" s="1"/>
      <c r="K13932" s="1"/>
      <c r="L13932" s="1"/>
      <c r="M13932" s="1"/>
    </row>
    <row r="13933" spans="5:13" x14ac:dyDescent="0.25">
      <c r="E13933" s="1"/>
      <c r="F13933" s="1"/>
      <c r="G13933" s="1"/>
      <c r="H13933" s="1"/>
      <c r="I13933" s="1"/>
      <c r="J13933" s="1"/>
      <c r="K13933" s="1"/>
      <c r="L13933" s="1"/>
      <c r="M13933" s="1"/>
    </row>
    <row r="13934" spans="5:13" x14ac:dyDescent="0.25">
      <c r="E13934" s="1"/>
      <c r="F13934" s="1"/>
      <c r="G13934" s="1"/>
      <c r="H13934" s="1"/>
      <c r="I13934" s="1"/>
      <c r="J13934" s="1"/>
      <c r="K13934" s="1"/>
      <c r="L13934" s="1"/>
      <c r="M13934" s="1"/>
    </row>
    <row r="13935" spans="5:13" x14ac:dyDescent="0.25">
      <c r="E13935" s="1"/>
      <c r="F13935" s="1"/>
      <c r="G13935" s="1"/>
      <c r="H13935" s="1"/>
      <c r="I13935" s="1"/>
      <c r="J13935" s="1"/>
      <c r="K13935" s="1"/>
      <c r="L13935" s="1"/>
      <c r="M13935" s="1"/>
    </row>
    <row r="13936" spans="5:13" x14ac:dyDescent="0.25">
      <c r="E13936" s="1"/>
      <c r="F13936" s="1"/>
      <c r="G13936" s="1"/>
      <c r="H13936" s="1"/>
      <c r="I13936" s="1"/>
      <c r="J13936" s="1"/>
      <c r="K13936" s="1"/>
      <c r="L13936" s="1"/>
      <c r="M13936" s="1"/>
    </row>
    <row r="13937" spans="5:13" x14ac:dyDescent="0.25">
      <c r="E13937" s="1"/>
      <c r="F13937" s="1"/>
      <c r="G13937" s="1"/>
      <c r="H13937" s="1"/>
      <c r="I13937" s="1"/>
      <c r="J13937" s="1"/>
      <c r="K13937" s="1"/>
      <c r="L13937" s="1"/>
      <c r="M13937" s="1"/>
    </row>
    <row r="13938" spans="5:13" x14ac:dyDescent="0.25">
      <c r="E13938" s="1"/>
      <c r="F13938" s="1"/>
      <c r="G13938" s="1"/>
      <c r="H13938" s="1"/>
      <c r="I13938" s="1"/>
      <c r="J13938" s="1"/>
      <c r="K13938" s="1"/>
      <c r="L13938" s="1"/>
      <c r="M13938" s="1"/>
    </row>
    <row r="13939" spans="5:13" x14ac:dyDescent="0.25">
      <c r="E13939" s="1"/>
      <c r="F13939" s="1"/>
      <c r="G13939" s="1"/>
      <c r="H13939" s="1"/>
      <c r="I13939" s="1"/>
      <c r="J13939" s="1"/>
      <c r="K13939" s="1"/>
      <c r="L13939" s="1"/>
      <c r="M13939" s="1"/>
    </row>
    <row r="13940" spans="5:13" x14ac:dyDescent="0.25">
      <c r="E13940" s="1"/>
      <c r="F13940" s="1"/>
      <c r="G13940" s="1"/>
      <c r="H13940" s="1"/>
      <c r="I13940" s="1"/>
      <c r="J13940" s="1"/>
      <c r="K13940" s="1"/>
      <c r="L13940" s="1"/>
      <c r="M13940" s="1"/>
    </row>
    <row r="13941" spans="5:13" x14ac:dyDescent="0.25">
      <c r="E13941" s="1"/>
      <c r="F13941" s="1"/>
      <c r="G13941" s="1"/>
      <c r="H13941" s="1"/>
      <c r="I13941" s="1"/>
      <c r="J13941" s="1"/>
      <c r="K13941" s="1"/>
      <c r="L13941" s="1"/>
      <c r="M13941" s="1"/>
    </row>
    <row r="13942" spans="5:13" x14ac:dyDescent="0.25">
      <c r="E13942" s="1"/>
      <c r="F13942" s="1"/>
      <c r="G13942" s="1"/>
      <c r="H13942" s="1"/>
      <c r="I13942" s="1"/>
      <c r="J13942" s="1"/>
      <c r="K13942" s="1"/>
      <c r="L13942" s="1"/>
      <c r="M13942" s="1"/>
    </row>
    <row r="13943" spans="5:13" x14ac:dyDescent="0.25">
      <c r="E13943" s="1"/>
      <c r="F13943" s="1"/>
      <c r="G13943" s="1"/>
      <c r="H13943" s="1"/>
      <c r="I13943" s="1"/>
      <c r="J13943" s="1"/>
      <c r="K13943" s="1"/>
      <c r="L13943" s="1"/>
      <c r="M13943" s="1"/>
    </row>
    <row r="13944" spans="5:13" x14ac:dyDescent="0.25">
      <c r="E13944" s="1"/>
      <c r="F13944" s="1"/>
      <c r="G13944" s="1"/>
      <c r="H13944" s="1"/>
      <c r="I13944" s="1"/>
      <c r="J13944" s="1"/>
      <c r="K13944" s="1"/>
      <c r="L13944" s="1"/>
      <c r="M13944" s="1"/>
    </row>
    <row r="13945" spans="5:13" x14ac:dyDescent="0.25">
      <c r="E13945" s="1"/>
      <c r="F13945" s="1"/>
      <c r="G13945" s="1"/>
      <c r="H13945" s="1"/>
      <c r="I13945" s="1"/>
      <c r="J13945" s="1"/>
      <c r="K13945" s="1"/>
      <c r="L13945" s="1"/>
      <c r="M13945" s="1"/>
    </row>
    <row r="13946" spans="5:13" x14ac:dyDescent="0.25">
      <c r="E13946" s="1"/>
      <c r="F13946" s="1"/>
      <c r="G13946" s="1"/>
      <c r="H13946" s="1"/>
      <c r="I13946" s="1"/>
      <c r="J13946" s="1"/>
      <c r="K13946" s="1"/>
      <c r="L13946" s="1"/>
      <c r="M13946" s="1"/>
    </row>
    <row r="13947" spans="5:13" x14ac:dyDescent="0.25">
      <c r="E13947" s="1"/>
      <c r="F13947" s="1"/>
      <c r="G13947" s="1"/>
      <c r="H13947" s="1"/>
      <c r="I13947" s="1"/>
      <c r="J13947" s="1"/>
      <c r="K13947" s="1"/>
      <c r="L13947" s="1"/>
      <c r="M13947" s="1"/>
    </row>
    <row r="13948" spans="5:13" x14ac:dyDescent="0.25">
      <c r="E13948" s="1"/>
      <c r="F13948" s="1"/>
      <c r="G13948" s="1"/>
      <c r="H13948" s="1"/>
      <c r="I13948" s="1"/>
      <c r="J13948" s="1"/>
      <c r="K13948" s="1"/>
      <c r="L13948" s="1"/>
      <c r="M13948" s="1"/>
    </row>
    <row r="13949" spans="5:13" x14ac:dyDescent="0.25">
      <c r="E13949" s="1"/>
      <c r="F13949" s="1"/>
      <c r="G13949" s="1"/>
      <c r="H13949" s="1"/>
      <c r="I13949" s="1"/>
      <c r="J13949" s="1"/>
      <c r="K13949" s="1"/>
      <c r="L13949" s="1"/>
      <c r="M13949" s="1"/>
    </row>
    <row r="13950" spans="5:13" x14ac:dyDescent="0.25">
      <c r="E13950" s="1"/>
      <c r="F13950" s="1"/>
      <c r="G13950" s="1"/>
      <c r="H13950" s="1"/>
      <c r="I13950" s="1"/>
      <c r="J13950" s="1"/>
      <c r="K13950" s="1"/>
      <c r="L13950" s="1"/>
      <c r="M13950" s="1"/>
    </row>
    <row r="13951" spans="5:13" x14ac:dyDescent="0.25">
      <c r="E13951" s="1"/>
      <c r="F13951" s="1"/>
      <c r="G13951" s="1"/>
      <c r="H13951" s="1"/>
      <c r="I13951" s="1"/>
      <c r="J13951" s="1"/>
      <c r="K13951" s="1"/>
      <c r="L13951" s="1"/>
      <c r="M13951" s="1"/>
    </row>
    <row r="13952" spans="5:13" x14ac:dyDescent="0.25">
      <c r="E13952" s="1"/>
      <c r="F13952" s="1"/>
      <c r="G13952" s="1"/>
      <c r="H13952" s="1"/>
      <c r="I13952" s="1"/>
      <c r="J13952" s="1"/>
      <c r="K13952" s="1"/>
      <c r="L13952" s="1"/>
      <c r="M13952" s="1"/>
    </row>
    <row r="13953" spans="5:13" x14ac:dyDescent="0.25">
      <c r="E13953" s="1"/>
      <c r="F13953" s="1"/>
      <c r="G13953" s="1"/>
      <c r="H13953" s="1"/>
      <c r="I13953" s="1"/>
      <c r="J13953" s="1"/>
      <c r="K13953" s="1"/>
      <c r="L13953" s="1"/>
      <c r="M13953" s="1"/>
    </row>
    <row r="13954" spans="5:13" x14ac:dyDescent="0.25">
      <c r="E13954" s="1"/>
      <c r="F13954" s="1"/>
      <c r="G13954" s="1"/>
      <c r="H13954" s="1"/>
      <c r="I13954" s="1"/>
      <c r="J13954" s="1"/>
      <c r="K13954" s="1"/>
      <c r="L13954" s="1"/>
      <c r="M13954" s="1"/>
    </row>
    <row r="13955" spans="5:13" x14ac:dyDescent="0.25">
      <c r="E13955" s="1"/>
      <c r="F13955" s="1"/>
      <c r="G13955" s="1"/>
      <c r="H13955" s="1"/>
      <c r="I13955" s="1"/>
      <c r="J13955" s="1"/>
      <c r="K13955" s="1"/>
      <c r="L13955" s="1"/>
      <c r="M13955" s="1"/>
    </row>
    <row r="13956" spans="5:13" x14ac:dyDescent="0.25">
      <c r="E13956" s="1"/>
      <c r="F13956" s="1"/>
      <c r="G13956" s="1"/>
      <c r="H13956" s="1"/>
      <c r="I13956" s="1"/>
      <c r="J13956" s="1"/>
      <c r="K13956" s="1"/>
      <c r="L13956" s="1"/>
      <c r="M13956" s="1"/>
    </row>
    <row r="13957" spans="5:13" x14ac:dyDescent="0.25">
      <c r="E13957" s="1"/>
      <c r="F13957" s="1"/>
      <c r="G13957" s="1"/>
      <c r="H13957" s="1"/>
      <c r="I13957" s="1"/>
      <c r="J13957" s="1"/>
      <c r="K13957" s="1"/>
      <c r="L13957" s="1"/>
      <c r="M13957" s="1"/>
    </row>
    <row r="13958" spans="5:13" x14ac:dyDescent="0.25">
      <c r="E13958" s="1"/>
      <c r="F13958" s="1"/>
      <c r="G13958" s="1"/>
      <c r="H13958" s="1"/>
      <c r="I13958" s="1"/>
      <c r="J13958" s="1"/>
      <c r="K13958" s="1"/>
      <c r="L13958" s="1"/>
      <c r="M13958" s="1"/>
    </row>
    <row r="13959" spans="5:13" x14ac:dyDescent="0.25">
      <c r="E13959" s="1"/>
      <c r="F13959" s="1"/>
      <c r="G13959" s="1"/>
      <c r="H13959" s="1"/>
      <c r="I13959" s="1"/>
      <c r="J13959" s="1"/>
      <c r="K13959" s="1"/>
      <c r="L13959" s="1"/>
      <c r="M13959" s="1"/>
    </row>
    <row r="13960" spans="5:13" x14ac:dyDescent="0.25">
      <c r="E13960" s="1"/>
      <c r="F13960" s="1"/>
      <c r="G13960" s="1"/>
      <c r="H13960" s="1"/>
      <c r="I13960" s="1"/>
      <c r="J13960" s="1"/>
      <c r="K13960" s="1"/>
      <c r="L13960" s="1"/>
      <c r="M13960" s="1"/>
    </row>
    <row r="13961" spans="5:13" x14ac:dyDescent="0.25">
      <c r="E13961" s="1"/>
      <c r="F13961" s="1"/>
      <c r="G13961" s="1"/>
      <c r="H13961" s="1"/>
      <c r="I13961" s="1"/>
      <c r="J13961" s="1"/>
      <c r="K13961" s="1"/>
      <c r="L13961" s="1"/>
      <c r="M13961" s="1"/>
    </row>
    <row r="13962" spans="5:13" x14ac:dyDescent="0.25">
      <c r="E13962" s="1"/>
      <c r="F13962" s="1"/>
      <c r="G13962" s="1"/>
      <c r="H13962" s="1"/>
      <c r="I13962" s="1"/>
      <c r="J13962" s="1"/>
      <c r="K13962" s="1"/>
      <c r="L13962" s="1"/>
      <c r="M13962" s="1"/>
    </row>
    <row r="13963" spans="5:13" x14ac:dyDescent="0.25">
      <c r="E13963" s="1"/>
      <c r="F13963" s="1"/>
      <c r="G13963" s="1"/>
      <c r="H13963" s="1"/>
      <c r="I13963" s="1"/>
      <c r="J13963" s="1"/>
      <c r="K13963" s="1"/>
      <c r="L13963" s="1"/>
      <c r="M13963" s="1"/>
    </row>
    <row r="13964" spans="5:13" x14ac:dyDescent="0.25">
      <c r="E13964" s="1"/>
      <c r="F13964" s="1"/>
      <c r="G13964" s="1"/>
      <c r="H13964" s="1"/>
      <c r="I13964" s="1"/>
      <c r="J13964" s="1"/>
      <c r="K13964" s="1"/>
      <c r="L13964" s="1"/>
      <c r="M13964" s="1"/>
    </row>
    <row r="13965" spans="5:13" x14ac:dyDescent="0.25">
      <c r="E13965" s="1"/>
      <c r="F13965" s="1"/>
      <c r="G13965" s="1"/>
      <c r="H13965" s="1"/>
      <c r="I13965" s="1"/>
      <c r="J13965" s="1"/>
      <c r="K13965" s="1"/>
      <c r="L13965" s="1"/>
      <c r="M13965" s="1"/>
    </row>
    <row r="13966" spans="5:13" x14ac:dyDescent="0.25">
      <c r="E13966" s="1"/>
      <c r="F13966" s="1"/>
      <c r="G13966" s="1"/>
      <c r="H13966" s="1"/>
      <c r="I13966" s="1"/>
      <c r="J13966" s="1"/>
      <c r="K13966" s="1"/>
      <c r="L13966" s="1"/>
      <c r="M13966" s="1"/>
    </row>
    <row r="13967" spans="5:13" x14ac:dyDescent="0.25">
      <c r="E13967" s="1"/>
      <c r="F13967" s="1"/>
      <c r="G13967" s="1"/>
      <c r="H13967" s="1"/>
      <c r="I13967" s="1"/>
      <c r="J13967" s="1"/>
      <c r="K13967" s="1"/>
      <c r="L13967" s="1"/>
      <c r="M13967" s="1"/>
    </row>
    <row r="13968" spans="5:13" x14ac:dyDescent="0.25">
      <c r="E13968" s="1"/>
      <c r="F13968" s="1"/>
      <c r="G13968" s="1"/>
      <c r="H13968" s="1"/>
      <c r="I13968" s="1"/>
      <c r="J13968" s="1"/>
      <c r="K13968" s="1"/>
      <c r="L13968" s="1"/>
      <c r="M13968" s="1"/>
    </row>
    <row r="13969" spans="5:13" x14ac:dyDescent="0.25">
      <c r="E13969" s="1"/>
      <c r="F13969" s="1"/>
      <c r="G13969" s="1"/>
      <c r="H13969" s="1"/>
      <c r="I13969" s="1"/>
      <c r="J13969" s="1"/>
      <c r="K13969" s="1"/>
      <c r="L13969" s="1"/>
      <c r="M13969" s="1"/>
    </row>
    <row r="13970" spans="5:13" x14ac:dyDescent="0.25">
      <c r="E13970" s="1"/>
      <c r="F13970" s="1"/>
      <c r="G13970" s="1"/>
      <c r="H13970" s="1"/>
      <c r="I13970" s="1"/>
      <c r="J13970" s="1"/>
      <c r="K13970" s="1"/>
      <c r="L13970" s="1"/>
      <c r="M13970" s="1"/>
    </row>
    <row r="13971" spans="5:13" x14ac:dyDescent="0.25">
      <c r="E13971" s="1"/>
      <c r="F13971" s="1"/>
      <c r="G13971" s="1"/>
      <c r="H13971" s="1"/>
      <c r="I13971" s="1"/>
      <c r="J13971" s="1"/>
      <c r="K13971" s="1"/>
      <c r="L13971" s="1"/>
      <c r="M13971" s="1"/>
    </row>
    <row r="13972" spans="5:13" x14ac:dyDescent="0.25">
      <c r="E13972" s="1"/>
      <c r="F13972" s="1"/>
      <c r="G13972" s="1"/>
      <c r="H13972" s="1"/>
      <c r="I13972" s="1"/>
      <c r="J13972" s="1"/>
      <c r="K13972" s="1"/>
      <c r="L13972" s="1"/>
      <c r="M13972" s="1"/>
    </row>
    <row r="13973" spans="5:13" x14ac:dyDescent="0.25">
      <c r="E13973" s="1"/>
      <c r="F13973" s="1"/>
      <c r="G13973" s="1"/>
      <c r="H13973" s="1"/>
      <c r="I13973" s="1"/>
      <c r="J13973" s="1"/>
      <c r="K13973" s="1"/>
      <c r="L13973" s="1"/>
      <c r="M13973" s="1"/>
    </row>
    <row r="13974" spans="5:13" x14ac:dyDescent="0.25">
      <c r="E13974" s="1"/>
      <c r="F13974" s="1"/>
      <c r="G13974" s="1"/>
      <c r="H13974" s="1"/>
      <c r="I13974" s="1"/>
      <c r="J13974" s="1"/>
      <c r="K13974" s="1"/>
      <c r="L13974" s="1"/>
      <c r="M13974" s="1"/>
    </row>
    <row r="13975" spans="5:13" x14ac:dyDescent="0.25">
      <c r="E13975" s="1"/>
      <c r="F13975" s="1"/>
      <c r="G13975" s="1"/>
      <c r="H13975" s="1"/>
      <c r="I13975" s="1"/>
      <c r="J13975" s="1"/>
      <c r="K13975" s="1"/>
      <c r="L13975" s="1"/>
      <c r="M13975" s="1"/>
    </row>
    <row r="13976" spans="5:13" x14ac:dyDescent="0.25">
      <c r="E13976" s="1"/>
      <c r="F13976" s="1"/>
      <c r="G13976" s="1"/>
      <c r="H13976" s="1"/>
      <c r="I13976" s="1"/>
      <c r="J13976" s="1"/>
      <c r="K13976" s="1"/>
      <c r="L13976" s="1"/>
      <c r="M13976" s="1"/>
    </row>
    <row r="13977" spans="5:13" x14ac:dyDescent="0.25">
      <c r="E13977" s="1"/>
      <c r="F13977" s="1"/>
      <c r="G13977" s="1"/>
      <c r="H13977" s="1"/>
      <c r="I13977" s="1"/>
      <c r="J13977" s="1"/>
      <c r="K13977" s="1"/>
      <c r="L13977" s="1"/>
      <c r="M13977" s="1"/>
    </row>
    <row r="13978" spans="5:13" x14ac:dyDescent="0.25">
      <c r="E13978" s="1"/>
      <c r="F13978" s="1"/>
      <c r="G13978" s="1"/>
      <c r="H13978" s="1"/>
      <c r="I13978" s="1"/>
      <c r="J13978" s="1"/>
      <c r="K13978" s="1"/>
      <c r="L13978" s="1"/>
      <c r="M13978" s="1"/>
    </row>
    <row r="13979" spans="5:13" x14ac:dyDescent="0.25">
      <c r="E13979" s="1"/>
      <c r="F13979" s="1"/>
      <c r="G13979" s="1"/>
      <c r="H13979" s="1"/>
      <c r="I13979" s="1"/>
      <c r="J13979" s="1"/>
      <c r="K13979" s="1"/>
      <c r="L13979" s="1"/>
      <c r="M13979" s="1"/>
    </row>
    <row r="13980" spans="5:13" x14ac:dyDescent="0.25">
      <c r="E13980" s="1"/>
      <c r="F13980" s="1"/>
      <c r="G13980" s="1"/>
      <c r="H13980" s="1"/>
      <c r="I13980" s="1"/>
      <c r="J13980" s="1"/>
      <c r="K13980" s="1"/>
      <c r="L13980" s="1"/>
      <c r="M13980" s="1"/>
    </row>
    <row r="13981" spans="5:13" x14ac:dyDescent="0.25">
      <c r="E13981" s="1"/>
      <c r="F13981" s="1"/>
      <c r="G13981" s="1"/>
      <c r="H13981" s="1"/>
      <c r="I13981" s="1"/>
      <c r="J13981" s="1"/>
      <c r="K13981" s="1"/>
      <c r="L13981" s="1"/>
      <c r="M13981" s="1"/>
    </row>
    <row r="13982" spans="5:13" x14ac:dyDescent="0.25">
      <c r="E13982" s="1"/>
      <c r="F13982" s="1"/>
      <c r="G13982" s="1"/>
      <c r="H13982" s="1"/>
      <c r="I13982" s="1"/>
      <c r="J13982" s="1"/>
      <c r="K13982" s="1"/>
      <c r="L13982" s="1"/>
      <c r="M13982" s="1"/>
    </row>
    <row r="13983" spans="5:13" x14ac:dyDescent="0.25">
      <c r="E13983" s="1"/>
      <c r="F13983" s="1"/>
      <c r="G13983" s="1"/>
      <c r="H13983" s="1"/>
      <c r="I13983" s="1"/>
      <c r="J13983" s="1"/>
      <c r="K13983" s="1"/>
      <c r="L13983" s="1"/>
      <c r="M13983" s="1"/>
    </row>
    <row r="13984" spans="5:13" x14ac:dyDescent="0.25">
      <c r="E13984" s="1"/>
      <c r="F13984" s="1"/>
      <c r="G13984" s="1"/>
      <c r="H13984" s="1"/>
      <c r="I13984" s="1"/>
      <c r="J13984" s="1"/>
      <c r="K13984" s="1"/>
      <c r="L13984" s="1"/>
      <c r="M13984" s="1"/>
    </row>
    <row r="13985" spans="5:13" x14ac:dyDescent="0.25">
      <c r="E13985" s="1"/>
      <c r="F13985" s="1"/>
      <c r="G13985" s="1"/>
      <c r="H13985" s="1"/>
      <c r="I13985" s="1"/>
      <c r="J13985" s="1"/>
      <c r="K13985" s="1"/>
      <c r="L13985" s="1"/>
      <c r="M13985" s="1"/>
    </row>
    <row r="13986" spans="5:13" x14ac:dyDescent="0.25">
      <c r="E13986" s="1"/>
      <c r="F13986" s="1"/>
      <c r="G13986" s="1"/>
      <c r="H13986" s="1"/>
      <c r="I13986" s="1"/>
      <c r="J13986" s="1"/>
      <c r="K13986" s="1"/>
      <c r="L13986" s="1"/>
      <c r="M13986" s="1"/>
    </row>
    <row r="13987" spans="5:13" x14ac:dyDescent="0.25">
      <c r="E13987" s="1"/>
      <c r="F13987" s="1"/>
      <c r="G13987" s="1"/>
      <c r="H13987" s="1"/>
      <c r="I13987" s="1"/>
      <c r="J13987" s="1"/>
      <c r="K13987" s="1"/>
      <c r="L13987" s="1"/>
      <c r="M13987" s="1"/>
    </row>
    <row r="13988" spans="5:13" x14ac:dyDescent="0.25">
      <c r="E13988" s="1"/>
      <c r="F13988" s="1"/>
      <c r="G13988" s="1"/>
      <c r="H13988" s="1"/>
      <c r="I13988" s="1"/>
      <c r="J13988" s="1"/>
      <c r="K13988" s="1"/>
      <c r="L13988" s="1"/>
      <c r="M13988" s="1"/>
    </row>
    <row r="13989" spans="5:13" x14ac:dyDescent="0.25">
      <c r="E13989" s="1"/>
      <c r="F13989" s="1"/>
      <c r="G13989" s="1"/>
      <c r="H13989" s="1"/>
      <c r="I13989" s="1"/>
      <c r="J13989" s="1"/>
      <c r="K13989" s="1"/>
      <c r="L13989" s="1"/>
      <c r="M13989" s="1"/>
    </row>
    <row r="13990" spans="5:13" x14ac:dyDescent="0.25">
      <c r="E13990" s="1"/>
      <c r="F13990" s="1"/>
      <c r="G13990" s="1"/>
      <c r="H13990" s="1"/>
      <c r="I13990" s="1"/>
      <c r="J13990" s="1"/>
      <c r="K13990" s="1"/>
      <c r="L13990" s="1"/>
      <c r="M13990" s="1"/>
    </row>
    <row r="13991" spans="5:13" x14ac:dyDescent="0.25">
      <c r="E13991" s="1"/>
      <c r="F13991" s="1"/>
      <c r="G13991" s="1"/>
      <c r="H13991" s="1"/>
      <c r="I13991" s="1"/>
      <c r="J13991" s="1"/>
      <c r="K13991" s="1"/>
      <c r="L13991" s="1"/>
      <c r="M13991" s="1"/>
    </row>
    <row r="13992" spans="5:13" x14ac:dyDescent="0.25">
      <c r="E13992" s="1"/>
      <c r="F13992" s="1"/>
      <c r="G13992" s="1"/>
      <c r="H13992" s="1"/>
      <c r="I13992" s="1"/>
      <c r="J13992" s="1"/>
      <c r="K13992" s="1"/>
      <c r="L13992" s="1"/>
      <c r="M13992" s="1"/>
    </row>
    <row r="13993" spans="5:13" x14ac:dyDescent="0.25">
      <c r="E13993" s="1"/>
      <c r="F13993" s="1"/>
      <c r="G13993" s="1"/>
      <c r="H13993" s="1"/>
      <c r="I13993" s="1"/>
      <c r="J13993" s="1"/>
      <c r="K13993" s="1"/>
      <c r="L13993" s="1"/>
      <c r="M13993" s="1"/>
    </row>
    <row r="13994" spans="5:13" x14ac:dyDescent="0.25">
      <c r="E13994" s="1"/>
      <c r="F13994" s="1"/>
      <c r="G13994" s="1"/>
      <c r="H13994" s="1"/>
      <c r="I13994" s="1"/>
      <c r="J13994" s="1"/>
      <c r="K13994" s="1"/>
      <c r="L13994" s="1"/>
      <c r="M13994" s="1"/>
    </row>
    <row r="13995" spans="5:13" x14ac:dyDescent="0.25">
      <c r="E13995" s="1"/>
      <c r="F13995" s="1"/>
      <c r="G13995" s="1"/>
      <c r="H13995" s="1"/>
      <c r="I13995" s="1"/>
      <c r="J13995" s="1"/>
      <c r="K13995" s="1"/>
      <c r="L13995" s="1"/>
      <c r="M13995" s="1"/>
    </row>
    <row r="13996" spans="5:13" x14ac:dyDescent="0.25">
      <c r="E13996" s="1"/>
      <c r="F13996" s="1"/>
      <c r="G13996" s="1"/>
      <c r="H13996" s="1"/>
      <c r="I13996" s="1"/>
      <c r="J13996" s="1"/>
      <c r="K13996" s="1"/>
      <c r="L13996" s="1"/>
      <c r="M13996" s="1"/>
    </row>
    <row r="13997" spans="5:13" x14ac:dyDescent="0.25">
      <c r="E13997" s="1"/>
      <c r="F13997" s="1"/>
      <c r="G13997" s="1"/>
      <c r="H13997" s="1"/>
      <c r="I13997" s="1"/>
      <c r="J13997" s="1"/>
      <c r="K13997" s="1"/>
      <c r="L13997" s="1"/>
      <c r="M13997" s="1"/>
    </row>
    <row r="13998" spans="5:13" x14ac:dyDescent="0.25">
      <c r="E13998" s="1"/>
      <c r="F13998" s="1"/>
      <c r="G13998" s="1"/>
      <c r="H13998" s="1"/>
      <c r="I13998" s="1"/>
      <c r="J13998" s="1"/>
      <c r="K13998" s="1"/>
      <c r="L13998" s="1"/>
      <c r="M13998" s="1"/>
    </row>
    <row r="13999" spans="5:13" x14ac:dyDescent="0.25">
      <c r="E13999" s="1"/>
      <c r="F13999" s="1"/>
      <c r="G13999" s="1"/>
      <c r="H13999" s="1"/>
      <c r="I13999" s="1"/>
      <c r="J13999" s="1"/>
      <c r="K13999" s="1"/>
      <c r="L13999" s="1"/>
      <c r="M13999" s="1"/>
    </row>
    <row r="14000" spans="5:13" x14ac:dyDescent="0.25">
      <c r="E14000" s="1"/>
      <c r="F14000" s="1"/>
      <c r="G14000" s="1"/>
      <c r="H14000" s="1"/>
      <c r="I14000" s="1"/>
      <c r="J14000" s="1"/>
      <c r="K14000" s="1"/>
      <c r="L14000" s="1"/>
      <c r="M14000" s="1"/>
    </row>
    <row r="14001" spans="5:13" x14ac:dyDescent="0.25">
      <c r="E14001" s="1"/>
      <c r="F14001" s="1"/>
      <c r="G14001" s="1"/>
      <c r="H14001" s="1"/>
      <c r="I14001" s="1"/>
      <c r="J14001" s="1"/>
      <c r="K14001" s="1"/>
      <c r="L14001" s="1"/>
      <c r="M14001" s="1"/>
    </row>
    <row r="14002" spans="5:13" x14ac:dyDescent="0.25">
      <c r="E14002" s="1"/>
      <c r="F14002" s="1"/>
      <c r="G14002" s="1"/>
      <c r="H14002" s="1"/>
      <c r="I14002" s="1"/>
      <c r="J14002" s="1"/>
      <c r="K14002" s="1"/>
      <c r="L14002" s="1"/>
      <c r="M14002" s="1"/>
    </row>
    <row r="14003" spans="5:13" x14ac:dyDescent="0.25">
      <c r="E14003" s="1"/>
      <c r="F14003" s="1"/>
      <c r="G14003" s="1"/>
      <c r="H14003" s="1"/>
      <c r="I14003" s="1"/>
      <c r="J14003" s="1"/>
      <c r="K14003" s="1"/>
      <c r="L14003" s="1"/>
      <c r="M14003" s="1"/>
    </row>
    <row r="14004" spans="5:13" x14ac:dyDescent="0.25">
      <c r="E14004" s="1"/>
      <c r="F14004" s="1"/>
      <c r="G14004" s="1"/>
      <c r="H14004" s="1"/>
      <c r="I14004" s="1"/>
      <c r="J14004" s="1"/>
      <c r="K14004" s="1"/>
      <c r="L14004" s="1"/>
      <c r="M14004" s="1"/>
    </row>
    <row r="14005" spans="5:13" x14ac:dyDescent="0.25">
      <c r="E14005" s="1"/>
      <c r="F14005" s="1"/>
      <c r="G14005" s="1"/>
      <c r="H14005" s="1"/>
      <c r="I14005" s="1"/>
      <c r="J14005" s="1"/>
      <c r="K14005" s="1"/>
      <c r="L14005" s="1"/>
      <c r="M14005" s="1"/>
    </row>
    <row r="14006" spans="5:13" x14ac:dyDescent="0.25">
      <c r="E14006" s="1"/>
      <c r="F14006" s="1"/>
      <c r="G14006" s="1"/>
      <c r="H14006" s="1"/>
      <c r="I14006" s="1"/>
      <c r="J14006" s="1"/>
      <c r="K14006" s="1"/>
      <c r="L14006" s="1"/>
      <c r="M14006" s="1"/>
    </row>
    <row r="14007" spans="5:13" x14ac:dyDescent="0.25">
      <c r="E14007" s="1"/>
      <c r="F14007" s="1"/>
      <c r="G14007" s="1"/>
      <c r="H14007" s="1"/>
      <c r="I14007" s="1"/>
      <c r="J14007" s="1"/>
      <c r="K14007" s="1"/>
      <c r="L14007" s="1"/>
      <c r="M14007" s="1"/>
    </row>
    <row r="14008" spans="5:13" x14ac:dyDescent="0.25">
      <c r="E14008" s="1"/>
      <c r="F14008" s="1"/>
      <c r="G14008" s="1"/>
      <c r="H14008" s="1"/>
      <c r="I14008" s="1"/>
      <c r="J14008" s="1"/>
      <c r="K14008" s="1"/>
      <c r="L14008" s="1"/>
      <c r="M14008" s="1"/>
    </row>
    <row r="14009" spans="5:13" x14ac:dyDescent="0.25">
      <c r="E14009" s="1"/>
      <c r="F14009" s="1"/>
      <c r="G14009" s="1"/>
      <c r="H14009" s="1"/>
      <c r="I14009" s="1"/>
      <c r="J14009" s="1"/>
      <c r="K14009" s="1"/>
      <c r="L14009" s="1"/>
      <c r="M14009" s="1"/>
    </row>
    <row r="14010" spans="5:13" x14ac:dyDescent="0.25">
      <c r="E14010" s="1"/>
      <c r="F14010" s="1"/>
      <c r="G14010" s="1"/>
      <c r="H14010" s="1"/>
      <c r="I14010" s="1"/>
      <c r="J14010" s="1"/>
      <c r="K14010" s="1"/>
      <c r="L14010" s="1"/>
      <c r="M14010" s="1"/>
    </row>
    <row r="14011" spans="5:13" x14ac:dyDescent="0.25">
      <c r="E14011" s="1"/>
      <c r="F14011" s="1"/>
      <c r="G14011" s="1"/>
      <c r="H14011" s="1"/>
      <c r="I14011" s="1"/>
      <c r="J14011" s="1"/>
      <c r="K14011" s="1"/>
      <c r="L14011" s="1"/>
      <c r="M14011" s="1"/>
    </row>
    <row r="14012" spans="5:13" x14ac:dyDescent="0.25">
      <c r="E14012" s="1"/>
      <c r="F14012" s="1"/>
      <c r="G14012" s="1"/>
      <c r="H14012" s="1"/>
      <c r="I14012" s="1"/>
      <c r="J14012" s="1"/>
      <c r="K14012" s="1"/>
      <c r="L14012" s="1"/>
      <c r="M14012" s="1"/>
    </row>
    <row r="14013" spans="5:13" x14ac:dyDescent="0.25">
      <c r="E14013" s="1"/>
      <c r="F14013" s="1"/>
      <c r="G14013" s="1"/>
      <c r="H14013" s="1"/>
      <c r="I14013" s="1"/>
      <c r="J14013" s="1"/>
      <c r="K14013" s="1"/>
      <c r="L14013" s="1"/>
      <c r="M14013" s="1"/>
    </row>
    <row r="14014" spans="5:13" x14ac:dyDescent="0.25">
      <c r="E14014" s="1"/>
      <c r="F14014" s="1"/>
      <c r="G14014" s="1"/>
      <c r="H14014" s="1"/>
      <c r="I14014" s="1"/>
      <c r="J14014" s="1"/>
      <c r="K14014" s="1"/>
      <c r="L14014" s="1"/>
      <c r="M14014" s="1"/>
    </row>
    <row r="14015" spans="5:13" x14ac:dyDescent="0.25">
      <c r="E14015" s="1"/>
      <c r="F14015" s="1"/>
      <c r="G14015" s="1"/>
      <c r="H14015" s="1"/>
      <c r="I14015" s="1"/>
      <c r="J14015" s="1"/>
      <c r="K14015" s="1"/>
      <c r="L14015" s="1"/>
      <c r="M14015" s="1"/>
    </row>
    <row r="14016" spans="5:13" x14ac:dyDescent="0.25">
      <c r="E14016" s="1"/>
      <c r="F14016" s="1"/>
      <c r="G14016" s="1"/>
      <c r="H14016" s="1"/>
      <c r="I14016" s="1"/>
      <c r="J14016" s="1"/>
      <c r="K14016" s="1"/>
      <c r="L14016" s="1"/>
      <c r="M14016" s="1"/>
    </row>
    <row r="14017" spans="5:13" x14ac:dyDescent="0.25">
      <c r="E14017" s="1"/>
      <c r="F14017" s="1"/>
      <c r="G14017" s="1"/>
      <c r="H14017" s="1"/>
      <c r="I14017" s="1"/>
      <c r="J14017" s="1"/>
      <c r="K14017" s="1"/>
      <c r="L14017" s="1"/>
      <c r="M14017" s="1"/>
    </row>
    <row r="14018" spans="5:13" x14ac:dyDescent="0.25">
      <c r="E14018" s="1"/>
      <c r="F14018" s="1"/>
      <c r="G14018" s="1"/>
      <c r="H14018" s="1"/>
      <c r="I14018" s="1"/>
      <c r="J14018" s="1"/>
      <c r="K14018" s="1"/>
      <c r="L14018" s="1"/>
      <c r="M14018" s="1"/>
    </row>
    <row r="14019" spans="5:13" x14ac:dyDescent="0.25">
      <c r="E14019" s="1"/>
      <c r="F14019" s="1"/>
      <c r="G14019" s="1"/>
      <c r="H14019" s="1"/>
      <c r="I14019" s="1"/>
      <c r="J14019" s="1"/>
      <c r="K14019" s="1"/>
      <c r="L14019" s="1"/>
      <c r="M14019" s="1"/>
    </row>
    <row r="14020" spans="5:13" x14ac:dyDescent="0.25">
      <c r="E14020" s="1"/>
      <c r="F14020" s="1"/>
      <c r="G14020" s="1"/>
      <c r="H14020" s="1"/>
      <c r="I14020" s="1"/>
      <c r="J14020" s="1"/>
      <c r="K14020" s="1"/>
      <c r="L14020" s="1"/>
      <c r="M14020" s="1"/>
    </row>
    <row r="14021" spans="5:13" x14ac:dyDescent="0.25">
      <c r="E14021" s="1"/>
      <c r="F14021" s="1"/>
      <c r="G14021" s="1"/>
      <c r="H14021" s="1"/>
      <c r="I14021" s="1"/>
      <c r="J14021" s="1"/>
      <c r="K14021" s="1"/>
      <c r="L14021" s="1"/>
      <c r="M14021" s="1"/>
    </row>
    <row r="14022" spans="5:13" x14ac:dyDescent="0.25">
      <c r="E14022" s="1"/>
      <c r="F14022" s="1"/>
      <c r="G14022" s="1"/>
      <c r="H14022" s="1"/>
      <c r="I14022" s="1"/>
      <c r="J14022" s="1"/>
      <c r="K14022" s="1"/>
      <c r="L14022" s="1"/>
      <c r="M14022" s="1"/>
    </row>
    <row r="14023" spans="5:13" x14ac:dyDescent="0.25">
      <c r="E14023" s="1"/>
      <c r="F14023" s="1"/>
      <c r="G14023" s="1"/>
      <c r="H14023" s="1"/>
      <c r="I14023" s="1"/>
      <c r="J14023" s="1"/>
      <c r="K14023" s="1"/>
      <c r="L14023" s="1"/>
      <c r="M14023" s="1"/>
    </row>
    <row r="14024" spans="5:13" x14ac:dyDescent="0.25">
      <c r="E14024" s="1"/>
      <c r="F14024" s="1"/>
      <c r="G14024" s="1"/>
      <c r="H14024" s="1"/>
      <c r="I14024" s="1"/>
      <c r="J14024" s="1"/>
      <c r="K14024" s="1"/>
      <c r="L14024" s="1"/>
      <c r="M14024" s="1"/>
    </row>
    <row r="14025" spans="5:13" x14ac:dyDescent="0.25">
      <c r="E14025" s="1"/>
      <c r="F14025" s="1"/>
      <c r="G14025" s="1"/>
      <c r="H14025" s="1"/>
      <c r="I14025" s="1"/>
      <c r="J14025" s="1"/>
      <c r="K14025" s="1"/>
      <c r="L14025" s="1"/>
      <c r="M14025" s="1"/>
    </row>
    <row r="14026" spans="5:13" x14ac:dyDescent="0.25">
      <c r="E14026" s="1"/>
      <c r="F14026" s="1"/>
      <c r="G14026" s="1"/>
      <c r="H14026" s="1"/>
      <c r="I14026" s="1"/>
      <c r="J14026" s="1"/>
      <c r="K14026" s="1"/>
      <c r="L14026" s="1"/>
      <c r="M14026" s="1"/>
    </row>
    <row r="14027" spans="5:13" x14ac:dyDescent="0.25">
      <c r="E14027" s="1"/>
      <c r="F14027" s="1"/>
      <c r="G14027" s="1"/>
      <c r="H14027" s="1"/>
      <c r="I14027" s="1"/>
      <c r="J14027" s="1"/>
      <c r="K14027" s="1"/>
      <c r="L14027" s="1"/>
      <c r="M14027" s="1"/>
    </row>
    <row r="14028" spans="5:13" x14ac:dyDescent="0.25">
      <c r="E14028" s="1"/>
      <c r="F14028" s="1"/>
      <c r="G14028" s="1"/>
      <c r="H14028" s="1"/>
      <c r="I14028" s="1"/>
      <c r="J14028" s="1"/>
      <c r="K14028" s="1"/>
      <c r="L14028" s="1"/>
      <c r="M14028" s="1"/>
    </row>
    <row r="14029" spans="5:13" x14ac:dyDescent="0.25">
      <c r="E14029" s="1"/>
      <c r="F14029" s="1"/>
      <c r="G14029" s="1"/>
      <c r="H14029" s="1"/>
      <c r="I14029" s="1"/>
      <c r="J14029" s="1"/>
      <c r="K14029" s="1"/>
      <c r="L14029" s="1"/>
      <c r="M14029" s="1"/>
    </row>
    <row r="14030" spans="5:13" x14ac:dyDescent="0.25">
      <c r="E14030" s="1"/>
      <c r="F14030" s="1"/>
      <c r="G14030" s="1"/>
      <c r="H14030" s="1"/>
      <c r="I14030" s="1"/>
      <c r="J14030" s="1"/>
      <c r="K14030" s="1"/>
      <c r="L14030" s="1"/>
      <c r="M14030" s="1"/>
    </row>
    <row r="14031" spans="5:13" x14ac:dyDescent="0.25">
      <c r="E14031" s="1"/>
      <c r="F14031" s="1"/>
      <c r="G14031" s="1"/>
      <c r="H14031" s="1"/>
      <c r="I14031" s="1"/>
      <c r="J14031" s="1"/>
      <c r="K14031" s="1"/>
      <c r="L14031" s="1"/>
      <c r="M14031" s="1"/>
    </row>
    <row r="14032" spans="5:13" x14ac:dyDescent="0.25">
      <c r="E14032" s="1"/>
      <c r="F14032" s="1"/>
      <c r="G14032" s="1"/>
      <c r="H14032" s="1"/>
      <c r="I14032" s="1"/>
      <c r="J14032" s="1"/>
      <c r="K14032" s="1"/>
      <c r="L14032" s="1"/>
      <c r="M14032" s="1"/>
    </row>
    <row r="14033" spans="5:13" x14ac:dyDescent="0.25">
      <c r="E14033" s="1"/>
      <c r="F14033" s="1"/>
      <c r="G14033" s="1"/>
      <c r="H14033" s="1"/>
      <c r="I14033" s="1"/>
      <c r="J14033" s="1"/>
      <c r="K14033" s="1"/>
      <c r="L14033" s="1"/>
      <c r="M14033" s="1"/>
    </row>
    <row r="14034" spans="5:13" x14ac:dyDescent="0.25">
      <c r="E14034" s="1"/>
      <c r="F14034" s="1"/>
      <c r="G14034" s="1"/>
      <c r="H14034" s="1"/>
      <c r="I14034" s="1"/>
      <c r="J14034" s="1"/>
      <c r="K14034" s="1"/>
      <c r="L14034" s="1"/>
      <c r="M14034" s="1"/>
    </row>
    <row r="14035" spans="5:13" x14ac:dyDescent="0.25">
      <c r="E14035" s="1"/>
      <c r="F14035" s="1"/>
      <c r="G14035" s="1"/>
      <c r="H14035" s="1"/>
      <c r="I14035" s="1"/>
      <c r="J14035" s="1"/>
      <c r="K14035" s="1"/>
      <c r="L14035" s="1"/>
      <c r="M14035" s="1"/>
    </row>
    <row r="14036" spans="5:13" x14ac:dyDescent="0.25">
      <c r="E14036" s="1"/>
      <c r="F14036" s="1"/>
      <c r="G14036" s="1"/>
      <c r="H14036" s="1"/>
      <c r="I14036" s="1"/>
      <c r="J14036" s="1"/>
      <c r="K14036" s="1"/>
      <c r="L14036" s="1"/>
      <c r="M14036" s="1"/>
    </row>
    <row r="14037" spans="5:13" x14ac:dyDescent="0.25">
      <c r="E14037" s="1"/>
      <c r="F14037" s="1"/>
      <c r="G14037" s="1"/>
      <c r="H14037" s="1"/>
      <c r="I14037" s="1"/>
      <c r="J14037" s="1"/>
      <c r="K14037" s="1"/>
      <c r="L14037" s="1"/>
      <c r="M14037" s="1"/>
    </row>
    <row r="14038" spans="5:13" x14ac:dyDescent="0.25">
      <c r="E14038" s="1"/>
      <c r="F14038" s="1"/>
      <c r="G14038" s="1"/>
      <c r="H14038" s="1"/>
      <c r="I14038" s="1"/>
      <c r="J14038" s="1"/>
      <c r="K14038" s="1"/>
      <c r="L14038" s="1"/>
      <c r="M14038" s="1"/>
    </row>
    <row r="14039" spans="5:13" x14ac:dyDescent="0.25">
      <c r="E14039" s="1"/>
      <c r="F14039" s="1"/>
      <c r="G14039" s="1"/>
      <c r="H14039" s="1"/>
      <c r="I14039" s="1"/>
      <c r="J14039" s="1"/>
      <c r="K14039" s="1"/>
      <c r="L14039" s="1"/>
      <c r="M14039" s="1"/>
    </row>
    <row r="14040" spans="5:13" x14ac:dyDescent="0.25">
      <c r="E14040" s="1"/>
      <c r="F14040" s="1"/>
      <c r="G14040" s="1"/>
      <c r="H14040" s="1"/>
      <c r="I14040" s="1"/>
      <c r="J14040" s="1"/>
      <c r="K14040" s="1"/>
      <c r="L14040" s="1"/>
      <c r="M14040" s="1"/>
    </row>
    <row r="14041" spans="5:13" x14ac:dyDescent="0.25">
      <c r="E14041" s="1"/>
      <c r="F14041" s="1"/>
      <c r="G14041" s="1"/>
      <c r="H14041" s="1"/>
      <c r="I14041" s="1"/>
      <c r="J14041" s="1"/>
      <c r="K14041" s="1"/>
      <c r="L14041" s="1"/>
      <c r="M14041" s="1"/>
    </row>
    <row r="14042" spans="5:13" x14ac:dyDescent="0.25">
      <c r="E14042" s="1"/>
      <c r="F14042" s="1"/>
      <c r="G14042" s="1"/>
      <c r="H14042" s="1"/>
      <c r="I14042" s="1"/>
      <c r="J14042" s="1"/>
      <c r="K14042" s="1"/>
      <c r="L14042" s="1"/>
      <c r="M14042" s="1"/>
    </row>
    <row r="14043" spans="5:13" x14ac:dyDescent="0.25">
      <c r="E14043" s="1"/>
      <c r="F14043" s="1"/>
      <c r="G14043" s="1"/>
      <c r="H14043" s="1"/>
      <c r="I14043" s="1"/>
      <c r="J14043" s="1"/>
      <c r="K14043" s="1"/>
      <c r="L14043" s="1"/>
      <c r="M14043" s="1"/>
    </row>
    <row r="14044" spans="5:13" x14ac:dyDescent="0.25">
      <c r="E14044" s="1"/>
      <c r="F14044" s="1"/>
      <c r="G14044" s="1"/>
      <c r="H14044" s="1"/>
      <c r="I14044" s="1"/>
      <c r="J14044" s="1"/>
      <c r="K14044" s="1"/>
      <c r="L14044" s="1"/>
      <c r="M14044" s="1"/>
    </row>
    <row r="14045" spans="5:13" x14ac:dyDescent="0.25">
      <c r="E14045" s="1"/>
      <c r="F14045" s="1"/>
      <c r="G14045" s="1"/>
      <c r="H14045" s="1"/>
      <c r="I14045" s="1"/>
      <c r="J14045" s="1"/>
      <c r="K14045" s="1"/>
      <c r="L14045" s="1"/>
      <c r="M14045" s="1"/>
    </row>
    <row r="14046" spans="5:13" x14ac:dyDescent="0.25">
      <c r="E14046" s="1"/>
      <c r="F14046" s="1"/>
      <c r="G14046" s="1"/>
      <c r="H14046" s="1"/>
      <c r="I14046" s="1"/>
      <c r="J14046" s="1"/>
      <c r="K14046" s="1"/>
      <c r="L14046" s="1"/>
      <c r="M14046" s="1"/>
    </row>
    <row r="14047" spans="5:13" x14ac:dyDescent="0.25">
      <c r="E14047" s="1"/>
      <c r="F14047" s="1"/>
      <c r="G14047" s="1"/>
      <c r="H14047" s="1"/>
      <c r="I14047" s="1"/>
      <c r="J14047" s="1"/>
      <c r="K14047" s="1"/>
      <c r="L14047" s="1"/>
      <c r="M14047" s="1"/>
    </row>
    <row r="14048" spans="5:13" x14ac:dyDescent="0.25">
      <c r="E14048" s="1"/>
      <c r="F14048" s="1"/>
      <c r="G14048" s="1"/>
      <c r="H14048" s="1"/>
      <c r="I14048" s="1"/>
      <c r="J14048" s="1"/>
      <c r="K14048" s="1"/>
      <c r="L14048" s="1"/>
      <c r="M14048" s="1"/>
    </row>
    <row r="14049" spans="5:13" x14ac:dyDescent="0.25">
      <c r="E14049" s="1"/>
      <c r="F14049" s="1"/>
      <c r="G14049" s="1"/>
      <c r="H14049" s="1"/>
      <c r="I14049" s="1"/>
      <c r="J14049" s="1"/>
      <c r="K14049" s="1"/>
      <c r="L14049" s="1"/>
      <c r="M14049" s="1"/>
    </row>
    <row r="14050" spans="5:13" x14ac:dyDescent="0.25">
      <c r="E14050" s="1"/>
      <c r="F14050" s="1"/>
      <c r="G14050" s="1"/>
      <c r="H14050" s="1"/>
      <c r="I14050" s="1"/>
      <c r="J14050" s="1"/>
      <c r="K14050" s="1"/>
      <c r="L14050" s="1"/>
      <c r="M14050" s="1"/>
    </row>
    <row r="14051" spans="5:13" x14ac:dyDescent="0.25">
      <c r="E14051" s="1"/>
      <c r="F14051" s="1"/>
      <c r="G14051" s="1"/>
      <c r="H14051" s="1"/>
      <c r="I14051" s="1"/>
      <c r="J14051" s="1"/>
      <c r="K14051" s="1"/>
      <c r="L14051" s="1"/>
      <c r="M14051" s="1"/>
    </row>
    <row r="14052" spans="5:13" x14ac:dyDescent="0.25">
      <c r="E14052" s="1"/>
      <c r="F14052" s="1"/>
      <c r="G14052" s="1"/>
      <c r="H14052" s="1"/>
      <c r="I14052" s="1"/>
      <c r="J14052" s="1"/>
      <c r="K14052" s="1"/>
      <c r="L14052" s="1"/>
      <c r="M14052" s="1"/>
    </row>
    <row r="14053" spans="5:13" x14ac:dyDescent="0.25">
      <c r="E14053" s="1"/>
      <c r="F14053" s="1"/>
      <c r="G14053" s="1"/>
      <c r="H14053" s="1"/>
      <c r="I14053" s="1"/>
      <c r="J14053" s="1"/>
      <c r="K14053" s="1"/>
      <c r="L14053" s="1"/>
      <c r="M14053" s="1"/>
    </row>
    <row r="14054" spans="5:13" x14ac:dyDescent="0.25">
      <c r="E14054" s="1"/>
      <c r="F14054" s="1"/>
      <c r="G14054" s="1"/>
      <c r="H14054" s="1"/>
      <c r="I14054" s="1"/>
      <c r="J14054" s="1"/>
      <c r="K14054" s="1"/>
      <c r="L14054" s="1"/>
      <c r="M14054" s="1"/>
    </row>
    <row r="14055" spans="5:13" x14ac:dyDescent="0.25">
      <c r="E14055" s="1"/>
      <c r="F14055" s="1"/>
      <c r="G14055" s="1"/>
      <c r="H14055" s="1"/>
      <c r="I14055" s="1"/>
      <c r="J14055" s="1"/>
      <c r="K14055" s="1"/>
      <c r="L14055" s="1"/>
      <c r="M14055" s="1"/>
    </row>
    <row r="14056" spans="5:13" x14ac:dyDescent="0.25">
      <c r="E14056" s="1"/>
      <c r="F14056" s="1"/>
      <c r="G14056" s="1"/>
      <c r="H14056" s="1"/>
      <c r="I14056" s="1"/>
      <c r="J14056" s="1"/>
      <c r="K14056" s="1"/>
      <c r="L14056" s="1"/>
      <c r="M14056" s="1"/>
    </row>
    <row r="14057" spans="5:13" x14ac:dyDescent="0.25">
      <c r="E14057" s="1"/>
      <c r="F14057" s="1"/>
      <c r="G14057" s="1"/>
      <c r="H14057" s="1"/>
      <c r="I14057" s="1"/>
      <c r="J14057" s="1"/>
      <c r="K14057" s="1"/>
      <c r="L14057" s="1"/>
      <c r="M14057" s="1"/>
    </row>
    <row r="14058" spans="5:13" x14ac:dyDescent="0.25">
      <c r="E14058" s="1"/>
      <c r="F14058" s="1"/>
      <c r="G14058" s="1"/>
      <c r="H14058" s="1"/>
      <c r="I14058" s="1"/>
      <c r="J14058" s="1"/>
      <c r="K14058" s="1"/>
      <c r="L14058" s="1"/>
      <c r="M14058" s="1"/>
    </row>
    <row r="14059" spans="5:13" x14ac:dyDescent="0.25">
      <c r="E14059" s="1"/>
      <c r="F14059" s="1"/>
      <c r="G14059" s="1"/>
      <c r="H14059" s="1"/>
      <c r="I14059" s="1"/>
      <c r="J14059" s="1"/>
      <c r="K14059" s="1"/>
      <c r="L14059" s="1"/>
      <c r="M14059" s="1"/>
    </row>
    <row r="14060" spans="5:13" x14ac:dyDescent="0.25">
      <c r="E14060" s="1"/>
      <c r="F14060" s="1"/>
      <c r="G14060" s="1"/>
      <c r="H14060" s="1"/>
      <c r="I14060" s="1"/>
      <c r="J14060" s="1"/>
      <c r="K14060" s="1"/>
      <c r="L14060" s="1"/>
      <c r="M14060" s="1"/>
    </row>
    <row r="14061" spans="5:13" x14ac:dyDescent="0.25">
      <c r="E14061" s="1"/>
      <c r="F14061" s="1"/>
      <c r="G14061" s="1"/>
      <c r="H14061" s="1"/>
      <c r="I14061" s="1"/>
      <c r="J14061" s="1"/>
      <c r="K14061" s="1"/>
      <c r="L14061" s="1"/>
      <c r="M14061" s="1"/>
    </row>
    <row r="14062" spans="5:13" x14ac:dyDescent="0.25">
      <c r="E14062" s="1"/>
      <c r="F14062" s="1"/>
      <c r="G14062" s="1"/>
      <c r="H14062" s="1"/>
      <c r="I14062" s="1"/>
      <c r="J14062" s="1"/>
      <c r="K14062" s="1"/>
      <c r="L14062" s="1"/>
      <c r="M14062" s="1"/>
    </row>
    <row r="14063" spans="5:13" x14ac:dyDescent="0.25">
      <c r="E14063" s="1"/>
      <c r="F14063" s="1"/>
      <c r="G14063" s="1"/>
      <c r="H14063" s="1"/>
      <c r="I14063" s="1"/>
      <c r="J14063" s="1"/>
      <c r="K14063" s="1"/>
      <c r="L14063" s="1"/>
      <c r="M14063" s="1"/>
    </row>
    <row r="14064" spans="5:13" x14ac:dyDescent="0.25">
      <c r="E14064" s="1"/>
      <c r="F14064" s="1"/>
      <c r="G14064" s="1"/>
      <c r="H14064" s="1"/>
      <c r="I14064" s="1"/>
      <c r="J14064" s="1"/>
      <c r="K14064" s="1"/>
      <c r="L14064" s="1"/>
      <c r="M14064" s="1"/>
    </row>
    <row r="14065" spans="5:13" x14ac:dyDescent="0.25">
      <c r="E14065" s="1"/>
      <c r="F14065" s="1"/>
      <c r="G14065" s="1"/>
      <c r="H14065" s="1"/>
      <c r="I14065" s="1"/>
      <c r="J14065" s="1"/>
      <c r="K14065" s="1"/>
      <c r="L14065" s="1"/>
      <c r="M14065" s="1"/>
    </row>
    <row r="14066" spans="5:13" x14ac:dyDescent="0.25">
      <c r="E14066" s="1"/>
      <c r="F14066" s="1"/>
      <c r="G14066" s="1"/>
      <c r="H14066" s="1"/>
      <c r="I14066" s="1"/>
      <c r="J14066" s="1"/>
      <c r="K14066" s="1"/>
      <c r="L14066" s="1"/>
      <c r="M14066" s="1"/>
    </row>
    <row r="14067" spans="5:13" x14ac:dyDescent="0.25">
      <c r="E14067" s="1"/>
      <c r="F14067" s="1"/>
      <c r="G14067" s="1"/>
      <c r="H14067" s="1"/>
      <c r="I14067" s="1"/>
      <c r="J14067" s="1"/>
      <c r="K14067" s="1"/>
      <c r="L14067" s="1"/>
      <c r="M14067" s="1"/>
    </row>
    <row r="14068" spans="5:13" x14ac:dyDescent="0.25">
      <c r="E14068" s="1"/>
      <c r="F14068" s="1"/>
      <c r="G14068" s="1"/>
      <c r="H14068" s="1"/>
      <c r="I14068" s="1"/>
      <c r="J14068" s="1"/>
      <c r="K14068" s="1"/>
      <c r="L14068" s="1"/>
      <c r="M14068" s="1"/>
    </row>
    <row r="14069" spans="5:13" x14ac:dyDescent="0.25">
      <c r="E14069" s="1"/>
      <c r="F14069" s="1"/>
      <c r="G14069" s="1"/>
      <c r="H14069" s="1"/>
      <c r="I14069" s="1"/>
      <c r="J14069" s="1"/>
      <c r="K14069" s="1"/>
      <c r="L14069" s="1"/>
      <c r="M14069" s="1"/>
    </row>
    <row r="14070" spans="5:13" x14ac:dyDescent="0.25">
      <c r="E14070" s="1"/>
      <c r="F14070" s="1"/>
      <c r="G14070" s="1"/>
      <c r="H14070" s="1"/>
      <c r="I14070" s="1"/>
      <c r="J14070" s="1"/>
      <c r="K14070" s="1"/>
      <c r="L14070" s="1"/>
      <c r="M14070" s="1"/>
    </row>
    <row r="14071" spans="5:13" x14ac:dyDescent="0.25">
      <c r="E14071" s="1"/>
      <c r="F14071" s="1"/>
      <c r="G14071" s="1"/>
      <c r="H14071" s="1"/>
      <c r="I14071" s="1"/>
      <c r="J14071" s="1"/>
      <c r="K14071" s="1"/>
      <c r="L14071" s="1"/>
      <c r="M14071" s="1"/>
    </row>
    <row r="14072" spans="5:13" x14ac:dyDescent="0.25">
      <c r="E14072" s="1"/>
      <c r="F14072" s="1"/>
      <c r="G14072" s="1"/>
      <c r="H14072" s="1"/>
      <c r="I14072" s="1"/>
      <c r="J14072" s="1"/>
      <c r="K14072" s="1"/>
      <c r="L14072" s="1"/>
      <c r="M14072" s="1"/>
    </row>
    <row r="14073" spans="5:13" x14ac:dyDescent="0.25">
      <c r="E14073" s="1"/>
      <c r="F14073" s="1"/>
      <c r="G14073" s="1"/>
      <c r="H14073" s="1"/>
      <c r="I14073" s="1"/>
      <c r="J14073" s="1"/>
      <c r="K14073" s="1"/>
      <c r="L14073" s="1"/>
      <c r="M14073" s="1"/>
    </row>
    <row r="14074" spans="5:13" x14ac:dyDescent="0.25">
      <c r="E14074" s="1"/>
      <c r="F14074" s="1"/>
      <c r="G14074" s="1"/>
      <c r="H14074" s="1"/>
      <c r="I14074" s="1"/>
      <c r="J14074" s="1"/>
      <c r="K14074" s="1"/>
      <c r="L14074" s="1"/>
      <c r="M14074" s="1"/>
    </row>
    <row r="14075" spans="5:13" x14ac:dyDescent="0.25">
      <c r="E14075" s="1"/>
      <c r="F14075" s="1"/>
      <c r="G14075" s="1"/>
      <c r="H14075" s="1"/>
      <c r="I14075" s="1"/>
      <c r="J14075" s="1"/>
      <c r="K14075" s="1"/>
      <c r="L14075" s="1"/>
      <c r="M14075" s="1"/>
    </row>
    <row r="14076" spans="5:13" x14ac:dyDescent="0.25">
      <c r="E14076" s="1"/>
      <c r="F14076" s="1"/>
      <c r="G14076" s="1"/>
      <c r="H14076" s="1"/>
      <c r="I14076" s="1"/>
      <c r="J14076" s="1"/>
      <c r="K14076" s="1"/>
      <c r="L14076" s="1"/>
      <c r="M14076" s="1"/>
    </row>
    <row r="14077" spans="5:13" x14ac:dyDescent="0.25">
      <c r="E14077" s="1"/>
      <c r="F14077" s="1"/>
      <c r="G14077" s="1"/>
      <c r="H14077" s="1"/>
      <c r="I14077" s="1"/>
      <c r="J14077" s="1"/>
      <c r="K14077" s="1"/>
      <c r="L14077" s="1"/>
      <c r="M14077" s="1"/>
    </row>
    <row r="14078" spans="5:13" x14ac:dyDescent="0.25">
      <c r="E14078" s="1"/>
      <c r="F14078" s="1"/>
      <c r="G14078" s="1"/>
      <c r="H14078" s="1"/>
      <c r="I14078" s="1"/>
      <c r="J14078" s="1"/>
      <c r="K14078" s="1"/>
      <c r="L14078" s="1"/>
      <c r="M14078" s="1"/>
    </row>
    <row r="14079" spans="5:13" x14ac:dyDescent="0.25">
      <c r="E14079" s="1"/>
      <c r="F14079" s="1"/>
      <c r="G14079" s="1"/>
      <c r="H14079" s="1"/>
      <c r="I14079" s="1"/>
      <c r="J14079" s="1"/>
      <c r="K14079" s="1"/>
      <c r="L14079" s="1"/>
      <c r="M14079" s="1"/>
    </row>
    <row r="14080" spans="5:13" x14ac:dyDescent="0.25">
      <c r="E14080" s="1"/>
      <c r="F14080" s="1"/>
      <c r="G14080" s="1"/>
      <c r="H14080" s="1"/>
      <c r="I14080" s="1"/>
      <c r="J14080" s="1"/>
      <c r="K14080" s="1"/>
      <c r="L14080" s="1"/>
      <c r="M14080" s="1"/>
    </row>
    <row r="14081" spans="5:13" x14ac:dyDescent="0.25">
      <c r="E14081" s="1"/>
      <c r="F14081" s="1"/>
      <c r="G14081" s="1"/>
      <c r="H14081" s="1"/>
      <c r="I14081" s="1"/>
      <c r="J14081" s="1"/>
      <c r="K14081" s="1"/>
      <c r="L14081" s="1"/>
      <c r="M14081" s="1"/>
    </row>
    <row r="14082" spans="5:13" x14ac:dyDescent="0.25">
      <c r="E14082" s="1"/>
      <c r="F14082" s="1"/>
      <c r="G14082" s="1"/>
      <c r="H14082" s="1"/>
      <c r="I14082" s="1"/>
      <c r="J14082" s="1"/>
      <c r="K14082" s="1"/>
      <c r="L14082" s="1"/>
      <c r="M14082" s="1"/>
    </row>
    <row r="14083" spans="5:13" x14ac:dyDescent="0.25">
      <c r="E14083" s="1"/>
      <c r="F14083" s="1"/>
      <c r="G14083" s="1"/>
      <c r="H14083" s="1"/>
      <c r="I14083" s="1"/>
      <c r="J14083" s="1"/>
      <c r="K14083" s="1"/>
      <c r="L14083" s="1"/>
      <c r="M14083" s="1"/>
    </row>
    <row r="14084" spans="5:13" x14ac:dyDescent="0.25">
      <c r="E14084" s="1"/>
      <c r="F14084" s="1"/>
      <c r="G14084" s="1"/>
      <c r="H14084" s="1"/>
      <c r="I14084" s="1"/>
      <c r="J14084" s="1"/>
      <c r="K14084" s="1"/>
      <c r="L14084" s="1"/>
      <c r="M14084" s="1"/>
    </row>
    <row r="14085" spans="5:13" x14ac:dyDescent="0.25">
      <c r="E14085" s="1"/>
      <c r="F14085" s="1"/>
      <c r="G14085" s="1"/>
      <c r="H14085" s="1"/>
      <c r="I14085" s="1"/>
      <c r="J14085" s="1"/>
      <c r="K14085" s="1"/>
      <c r="L14085" s="1"/>
      <c r="M14085" s="1"/>
    </row>
    <row r="14086" spans="5:13" x14ac:dyDescent="0.25">
      <c r="E14086" s="1"/>
      <c r="F14086" s="1"/>
      <c r="G14086" s="1"/>
      <c r="H14086" s="1"/>
      <c r="I14086" s="1"/>
      <c r="J14086" s="1"/>
      <c r="K14086" s="1"/>
      <c r="L14086" s="1"/>
      <c r="M14086" s="1"/>
    </row>
    <row r="14087" spans="5:13" x14ac:dyDescent="0.25">
      <c r="E14087" s="1"/>
      <c r="F14087" s="1"/>
      <c r="G14087" s="1"/>
      <c r="H14087" s="1"/>
      <c r="I14087" s="1"/>
      <c r="J14087" s="1"/>
      <c r="K14087" s="1"/>
      <c r="L14087" s="1"/>
      <c r="M14087" s="1"/>
    </row>
    <row r="14088" spans="5:13" x14ac:dyDescent="0.25">
      <c r="E14088" s="1"/>
      <c r="F14088" s="1"/>
      <c r="G14088" s="1"/>
      <c r="H14088" s="1"/>
      <c r="I14088" s="1"/>
      <c r="J14088" s="1"/>
      <c r="K14088" s="1"/>
      <c r="L14088" s="1"/>
      <c r="M14088" s="1"/>
    </row>
    <row r="14089" spans="5:13" x14ac:dyDescent="0.25">
      <c r="E14089" s="1"/>
      <c r="F14089" s="1"/>
      <c r="G14089" s="1"/>
      <c r="H14089" s="1"/>
      <c r="I14089" s="1"/>
      <c r="J14089" s="1"/>
      <c r="K14089" s="1"/>
      <c r="L14089" s="1"/>
      <c r="M14089" s="1"/>
    </row>
    <row r="14090" spans="5:13" x14ac:dyDescent="0.25">
      <c r="E14090" s="1"/>
      <c r="F14090" s="1"/>
      <c r="G14090" s="1"/>
      <c r="H14090" s="1"/>
      <c r="I14090" s="1"/>
      <c r="J14090" s="1"/>
      <c r="K14090" s="1"/>
      <c r="L14090" s="1"/>
      <c r="M14090" s="1"/>
    </row>
    <row r="14091" spans="5:13" x14ac:dyDescent="0.25">
      <c r="E14091" s="1"/>
      <c r="F14091" s="1"/>
      <c r="G14091" s="1"/>
      <c r="H14091" s="1"/>
      <c r="I14091" s="1"/>
      <c r="J14091" s="1"/>
      <c r="K14091" s="1"/>
      <c r="L14091" s="1"/>
      <c r="M14091" s="1"/>
    </row>
    <row r="14092" spans="5:13" x14ac:dyDescent="0.25">
      <c r="E14092" s="1"/>
      <c r="F14092" s="1"/>
      <c r="G14092" s="1"/>
      <c r="H14092" s="1"/>
      <c r="I14092" s="1"/>
      <c r="J14092" s="1"/>
      <c r="K14092" s="1"/>
      <c r="L14092" s="1"/>
      <c r="M14092" s="1"/>
    </row>
    <row r="14093" spans="5:13" x14ac:dyDescent="0.25">
      <c r="E14093" s="1"/>
      <c r="F14093" s="1"/>
      <c r="G14093" s="1"/>
      <c r="H14093" s="1"/>
      <c r="I14093" s="1"/>
      <c r="J14093" s="1"/>
      <c r="K14093" s="1"/>
      <c r="L14093" s="1"/>
      <c r="M14093" s="1"/>
    </row>
    <row r="14094" spans="5:13" x14ac:dyDescent="0.25">
      <c r="E14094" s="1"/>
      <c r="F14094" s="1"/>
      <c r="G14094" s="1"/>
      <c r="H14094" s="1"/>
      <c r="I14094" s="1"/>
      <c r="J14094" s="1"/>
      <c r="K14094" s="1"/>
      <c r="L14094" s="1"/>
      <c r="M14094" s="1"/>
    </row>
    <row r="14095" spans="5:13" x14ac:dyDescent="0.25">
      <c r="E14095" s="1"/>
      <c r="F14095" s="1"/>
      <c r="G14095" s="1"/>
      <c r="H14095" s="1"/>
      <c r="I14095" s="1"/>
      <c r="J14095" s="1"/>
      <c r="K14095" s="1"/>
      <c r="L14095" s="1"/>
      <c r="M14095" s="1"/>
    </row>
    <row r="14096" spans="5:13" x14ac:dyDescent="0.25">
      <c r="E14096" s="1"/>
      <c r="F14096" s="1"/>
      <c r="G14096" s="1"/>
      <c r="H14096" s="1"/>
      <c r="I14096" s="1"/>
      <c r="J14096" s="1"/>
      <c r="K14096" s="1"/>
      <c r="L14096" s="1"/>
      <c r="M14096" s="1"/>
    </row>
    <row r="14097" spans="5:13" x14ac:dyDescent="0.25">
      <c r="E14097" s="1"/>
      <c r="F14097" s="1"/>
      <c r="G14097" s="1"/>
      <c r="H14097" s="1"/>
      <c r="I14097" s="1"/>
      <c r="J14097" s="1"/>
      <c r="K14097" s="1"/>
      <c r="L14097" s="1"/>
      <c r="M14097" s="1"/>
    </row>
    <row r="14098" spans="5:13" x14ac:dyDescent="0.25">
      <c r="E14098" s="1"/>
      <c r="F14098" s="1"/>
      <c r="G14098" s="1"/>
      <c r="H14098" s="1"/>
      <c r="I14098" s="1"/>
      <c r="J14098" s="1"/>
      <c r="K14098" s="1"/>
      <c r="L14098" s="1"/>
      <c r="M14098" s="1"/>
    </row>
    <row r="14099" spans="5:13" x14ac:dyDescent="0.25">
      <c r="E14099" s="1"/>
      <c r="F14099" s="1"/>
      <c r="G14099" s="1"/>
      <c r="H14099" s="1"/>
      <c r="I14099" s="1"/>
      <c r="J14099" s="1"/>
      <c r="K14099" s="1"/>
      <c r="L14099" s="1"/>
      <c r="M14099" s="1"/>
    </row>
    <row r="14100" spans="5:13" x14ac:dyDescent="0.25">
      <c r="E14100" s="1"/>
      <c r="F14100" s="1"/>
      <c r="G14100" s="1"/>
      <c r="H14100" s="1"/>
      <c r="I14100" s="1"/>
      <c r="J14100" s="1"/>
      <c r="K14100" s="1"/>
      <c r="L14100" s="1"/>
      <c r="M14100" s="1"/>
    </row>
    <row r="14101" spans="5:13" x14ac:dyDescent="0.25">
      <c r="E14101" s="1"/>
      <c r="F14101" s="1"/>
      <c r="G14101" s="1"/>
      <c r="H14101" s="1"/>
      <c r="I14101" s="1"/>
      <c r="J14101" s="1"/>
      <c r="K14101" s="1"/>
      <c r="L14101" s="1"/>
      <c r="M14101" s="1"/>
    </row>
    <row r="14102" spans="5:13" x14ac:dyDescent="0.25">
      <c r="E14102" s="1"/>
      <c r="F14102" s="1"/>
      <c r="G14102" s="1"/>
      <c r="H14102" s="1"/>
      <c r="I14102" s="1"/>
      <c r="J14102" s="1"/>
      <c r="K14102" s="1"/>
      <c r="L14102" s="1"/>
      <c r="M14102" s="1"/>
    </row>
    <row r="14103" spans="5:13" x14ac:dyDescent="0.25">
      <c r="E14103" s="1"/>
      <c r="F14103" s="1"/>
      <c r="G14103" s="1"/>
      <c r="H14103" s="1"/>
      <c r="I14103" s="1"/>
      <c r="J14103" s="1"/>
      <c r="K14103" s="1"/>
      <c r="L14103" s="1"/>
      <c r="M14103" s="1"/>
    </row>
    <row r="14104" spans="5:13" x14ac:dyDescent="0.25">
      <c r="E14104" s="1"/>
      <c r="F14104" s="1"/>
      <c r="G14104" s="1"/>
      <c r="H14104" s="1"/>
      <c r="I14104" s="1"/>
      <c r="J14104" s="1"/>
      <c r="K14104" s="1"/>
      <c r="L14104" s="1"/>
      <c r="M14104" s="1"/>
    </row>
    <row r="14105" spans="5:13" x14ac:dyDescent="0.25">
      <c r="E14105" s="1"/>
      <c r="F14105" s="1"/>
      <c r="G14105" s="1"/>
      <c r="H14105" s="1"/>
      <c r="I14105" s="1"/>
      <c r="J14105" s="1"/>
      <c r="K14105" s="1"/>
      <c r="L14105" s="1"/>
      <c r="M14105" s="1"/>
    </row>
    <row r="14106" spans="5:13" x14ac:dyDescent="0.25">
      <c r="E14106" s="1"/>
      <c r="F14106" s="1"/>
      <c r="G14106" s="1"/>
      <c r="H14106" s="1"/>
      <c r="I14106" s="1"/>
      <c r="J14106" s="1"/>
      <c r="K14106" s="1"/>
      <c r="L14106" s="1"/>
      <c r="M14106" s="1"/>
    </row>
    <row r="14107" spans="5:13" x14ac:dyDescent="0.25">
      <c r="E14107" s="1"/>
      <c r="F14107" s="1"/>
      <c r="G14107" s="1"/>
      <c r="H14107" s="1"/>
      <c r="I14107" s="1"/>
      <c r="J14107" s="1"/>
      <c r="K14107" s="1"/>
      <c r="L14107" s="1"/>
      <c r="M14107" s="1"/>
    </row>
    <row r="14108" spans="5:13" x14ac:dyDescent="0.25">
      <c r="E14108" s="1"/>
      <c r="F14108" s="1"/>
      <c r="G14108" s="1"/>
      <c r="H14108" s="1"/>
      <c r="I14108" s="1"/>
      <c r="J14108" s="1"/>
      <c r="K14108" s="1"/>
      <c r="L14108" s="1"/>
      <c r="M14108" s="1"/>
    </row>
    <row r="14109" spans="5:13" x14ac:dyDescent="0.25">
      <c r="E14109" s="1"/>
      <c r="F14109" s="1"/>
      <c r="G14109" s="1"/>
      <c r="H14109" s="1"/>
      <c r="I14109" s="1"/>
      <c r="J14109" s="1"/>
      <c r="K14109" s="1"/>
      <c r="L14109" s="1"/>
      <c r="M14109" s="1"/>
    </row>
    <row r="14110" spans="5:13" x14ac:dyDescent="0.25">
      <c r="E14110" s="1"/>
      <c r="F14110" s="1"/>
      <c r="G14110" s="1"/>
      <c r="H14110" s="1"/>
      <c r="I14110" s="1"/>
      <c r="J14110" s="1"/>
      <c r="K14110" s="1"/>
      <c r="L14110" s="1"/>
      <c r="M14110" s="1"/>
    </row>
    <row r="14111" spans="5:13" x14ac:dyDescent="0.25">
      <c r="E14111" s="1"/>
      <c r="F14111" s="1"/>
      <c r="G14111" s="1"/>
      <c r="H14111" s="1"/>
      <c r="I14111" s="1"/>
      <c r="J14111" s="1"/>
      <c r="K14111" s="1"/>
      <c r="L14111" s="1"/>
      <c r="M14111" s="1"/>
    </row>
    <row r="14112" spans="5:13" x14ac:dyDescent="0.25">
      <c r="E14112" s="1"/>
      <c r="F14112" s="1"/>
      <c r="G14112" s="1"/>
      <c r="H14112" s="1"/>
      <c r="I14112" s="1"/>
      <c r="J14112" s="1"/>
      <c r="K14112" s="1"/>
      <c r="L14112" s="1"/>
      <c r="M14112" s="1"/>
    </row>
    <row r="14113" spans="5:13" x14ac:dyDescent="0.25">
      <c r="E14113" s="1"/>
      <c r="F14113" s="1"/>
      <c r="G14113" s="1"/>
      <c r="H14113" s="1"/>
      <c r="I14113" s="1"/>
      <c r="J14113" s="1"/>
      <c r="K14113" s="1"/>
      <c r="L14113" s="1"/>
      <c r="M14113" s="1"/>
    </row>
    <row r="14114" spans="5:13" x14ac:dyDescent="0.25">
      <c r="E14114" s="1"/>
      <c r="F14114" s="1"/>
      <c r="G14114" s="1"/>
      <c r="H14114" s="1"/>
      <c r="I14114" s="1"/>
      <c r="J14114" s="1"/>
      <c r="K14114" s="1"/>
      <c r="L14114" s="1"/>
      <c r="M14114" s="1"/>
    </row>
    <row r="14115" spans="5:13" x14ac:dyDescent="0.25">
      <c r="E14115" s="1"/>
      <c r="F14115" s="1"/>
      <c r="G14115" s="1"/>
      <c r="H14115" s="1"/>
      <c r="I14115" s="1"/>
      <c r="J14115" s="1"/>
      <c r="K14115" s="1"/>
      <c r="L14115" s="1"/>
      <c r="M14115" s="1"/>
    </row>
    <row r="14116" spans="5:13" x14ac:dyDescent="0.25">
      <c r="E14116" s="1"/>
      <c r="F14116" s="1"/>
      <c r="G14116" s="1"/>
      <c r="H14116" s="1"/>
      <c r="I14116" s="1"/>
      <c r="J14116" s="1"/>
      <c r="K14116" s="1"/>
      <c r="L14116" s="1"/>
      <c r="M14116" s="1"/>
    </row>
    <row r="14117" spans="5:13" x14ac:dyDescent="0.25">
      <c r="E14117" s="1"/>
      <c r="F14117" s="1"/>
      <c r="G14117" s="1"/>
      <c r="H14117" s="1"/>
      <c r="I14117" s="1"/>
      <c r="J14117" s="1"/>
      <c r="K14117" s="1"/>
      <c r="L14117" s="1"/>
      <c r="M14117" s="1"/>
    </row>
    <row r="14118" spans="5:13" x14ac:dyDescent="0.25">
      <c r="E14118" s="1"/>
      <c r="F14118" s="1"/>
      <c r="G14118" s="1"/>
      <c r="H14118" s="1"/>
      <c r="I14118" s="1"/>
      <c r="J14118" s="1"/>
      <c r="K14118" s="1"/>
      <c r="L14118" s="1"/>
      <c r="M14118" s="1"/>
    </row>
    <row r="14119" spans="5:13" x14ac:dyDescent="0.25">
      <c r="E14119" s="1"/>
      <c r="F14119" s="1"/>
      <c r="G14119" s="1"/>
      <c r="H14119" s="1"/>
      <c r="I14119" s="1"/>
      <c r="J14119" s="1"/>
      <c r="K14119" s="1"/>
      <c r="L14119" s="1"/>
      <c r="M14119" s="1"/>
    </row>
    <row r="14120" spans="5:13" x14ac:dyDescent="0.25">
      <c r="E14120" s="1"/>
      <c r="F14120" s="1"/>
      <c r="G14120" s="1"/>
      <c r="H14120" s="1"/>
      <c r="I14120" s="1"/>
      <c r="J14120" s="1"/>
      <c r="K14120" s="1"/>
      <c r="L14120" s="1"/>
      <c r="M14120" s="1"/>
    </row>
    <row r="14121" spans="5:13" x14ac:dyDescent="0.25">
      <c r="E14121" s="1"/>
      <c r="F14121" s="1"/>
      <c r="G14121" s="1"/>
      <c r="H14121" s="1"/>
      <c r="I14121" s="1"/>
      <c r="J14121" s="1"/>
      <c r="K14121" s="1"/>
      <c r="L14121" s="1"/>
      <c r="M14121" s="1"/>
    </row>
    <row r="14122" spans="5:13" x14ac:dyDescent="0.25">
      <c r="E14122" s="1"/>
      <c r="F14122" s="1"/>
      <c r="G14122" s="1"/>
      <c r="H14122" s="1"/>
      <c r="I14122" s="1"/>
      <c r="J14122" s="1"/>
      <c r="K14122" s="1"/>
      <c r="L14122" s="1"/>
      <c r="M14122" s="1"/>
    </row>
    <row r="14123" spans="5:13" x14ac:dyDescent="0.25">
      <c r="E14123" s="1"/>
      <c r="F14123" s="1"/>
      <c r="G14123" s="1"/>
      <c r="H14123" s="1"/>
      <c r="I14123" s="1"/>
      <c r="J14123" s="1"/>
      <c r="K14123" s="1"/>
      <c r="L14123" s="1"/>
      <c r="M14123" s="1"/>
    </row>
    <row r="14124" spans="5:13" x14ac:dyDescent="0.25">
      <c r="E14124" s="1"/>
      <c r="F14124" s="1"/>
      <c r="G14124" s="1"/>
      <c r="H14124" s="1"/>
      <c r="I14124" s="1"/>
      <c r="J14124" s="1"/>
      <c r="K14124" s="1"/>
      <c r="L14124" s="1"/>
      <c r="M14124" s="1"/>
    </row>
    <row r="14125" spans="5:13" x14ac:dyDescent="0.25">
      <c r="E14125" s="1"/>
      <c r="F14125" s="1"/>
      <c r="G14125" s="1"/>
      <c r="H14125" s="1"/>
      <c r="I14125" s="1"/>
      <c r="J14125" s="1"/>
      <c r="K14125" s="1"/>
      <c r="L14125" s="1"/>
      <c r="M14125" s="1"/>
    </row>
    <row r="14126" spans="5:13" x14ac:dyDescent="0.25">
      <c r="E14126" s="1"/>
      <c r="F14126" s="1"/>
      <c r="G14126" s="1"/>
      <c r="H14126" s="1"/>
      <c r="I14126" s="1"/>
      <c r="J14126" s="1"/>
      <c r="K14126" s="1"/>
      <c r="L14126" s="1"/>
      <c r="M14126" s="1"/>
    </row>
    <row r="14127" spans="5:13" x14ac:dyDescent="0.25">
      <c r="E14127" s="1"/>
      <c r="F14127" s="1"/>
      <c r="G14127" s="1"/>
      <c r="H14127" s="1"/>
      <c r="I14127" s="1"/>
      <c r="J14127" s="1"/>
      <c r="K14127" s="1"/>
      <c r="L14127" s="1"/>
      <c r="M14127" s="1"/>
    </row>
    <row r="14128" spans="5:13" x14ac:dyDescent="0.25">
      <c r="E14128" s="1"/>
      <c r="F14128" s="1"/>
      <c r="G14128" s="1"/>
      <c r="H14128" s="1"/>
      <c r="I14128" s="1"/>
      <c r="J14128" s="1"/>
      <c r="K14128" s="1"/>
      <c r="L14128" s="1"/>
      <c r="M14128" s="1"/>
    </row>
    <row r="14129" spans="5:13" x14ac:dyDescent="0.25">
      <c r="E14129" s="1"/>
      <c r="F14129" s="1"/>
      <c r="G14129" s="1"/>
      <c r="H14129" s="1"/>
      <c r="I14129" s="1"/>
      <c r="J14129" s="1"/>
      <c r="K14129" s="1"/>
      <c r="L14129" s="1"/>
      <c r="M14129" s="1"/>
    </row>
    <row r="14130" spans="5:13" x14ac:dyDescent="0.25">
      <c r="E14130" s="1"/>
      <c r="F14130" s="1"/>
      <c r="G14130" s="1"/>
      <c r="H14130" s="1"/>
      <c r="I14130" s="1"/>
      <c r="J14130" s="1"/>
      <c r="K14130" s="1"/>
      <c r="L14130" s="1"/>
      <c r="M14130" s="1"/>
    </row>
    <row r="14131" spans="5:13" x14ac:dyDescent="0.25">
      <c r="E14131" s="1"/>
      <c r="F14131" s="1"/>
      <c r="G14131" s="1"/>
      <c r="H14131" s="1"/>
      <c r="I14131" s="1"/>
      <c r="J14131" s="1"/>
      <c r="K14131" s="1"/>
      <c r="L14131" s="1"/>
      <c r="M14131" s="1"/>
    </row>
    <row r="14132" spans="5:13" x14ac:dyDescent="0.25">
      <c r="E14132" s="1"/>
      <c r="F14132" s="1"/>
      <c r="G14132" s="1"/>
      <c r="H14132" s="1"/>
      <c r="I14132" s="1"/>
      <c r="J14132" s="1"/>
      <c r="K14132" s="1"/>
      <c r="L14132" s="1"/>
      <c r="M14132" s="1"/>
    </row>
    <row r="14133" spans="5:13" x14ac:dyDescent="0.25">
      <c r="E14133" s="1"/>
      <c r="F14133" s="1"/>
      <c r="G14133" s="1"/>
      <c r="H14133" s="1"/>
      <c r="I14133" s="1"/>
      <c r="J14133" s="1"/>
      <c r="K14133" s="1"/>
      <c r="L14133" s="1"/>
      <c r="M14133" s="1"/>
    </row>
    <row r="14134" spans="5:13" x14ac:dyDescent="0.25">
      <c r="E14134" s="1"/>
      <c r="F14134" s="1"/>
      <c r="G14134" s="1"/>
      <c r="H14134" s="1"/>
      <c r="I14134" s="1"/>
      <c r="J14134" s="1"/>
      <c r="K14134" s="1"/>
      <c r="L14134" s="1"/>
      <c r="M14134" s="1"/>
    </row>
    <row r="14135" spans="5:13" x14ac:dyDescent="0.25">
      <c r="E14135" s="1"/>
      <c r="F14135" s="1"/>
      <c r="G14135" s="1"/>
      <c r="H14135" s="1"/>
      <c r="I14135" s="1"/>
      <c r="J14135" s="1"/>
      <c r="K14135" s="1"/>
      <c r="L14135" s="1"/>
      <c r="M14135" s="1"/>
    </row>
    <row r="14136" spans="5:13" x14ac:dyDescent="0.25">
      <c r="E14136" s="1"/>
      <c r="F14136" s="1"/>
      <c r="G14136" s="1"/>
      <c r="H14136" s="1"/>
      <c r="I14136" s="1"/>
      <c r="J14136" s="1"/>
      <c r="K14136" s="1"/>
      <c r="L14136" s="1"/>
      <c r="M14136" s="1"/>
    </row>
    <row r="14137" spans="5:13" x14ac:dyDescent="0.25">
      <c r="E14137" s="1"/>
      <c r="F14137" s="1"/>
      <c r="G14137" s="1"/>
      <c r="H14137" s="1"/>
      <c r="I14137" s="1"/>
      <c r="J14137" s="1"/>
      <c r="K14137" s="1"/>
      <c r="L14137" s="1"/>
      <c r="M14137" s="1"/>
    </row>
    <row r="14138" spans="5:13" x14ac:dyDescent="0.25">
      <c r="E14138" s="1"/>
      <c r="F14138" s="1"/>
      <c r="G14138" s="1"/>
      <c r="H14138" s="1"/>
      <c r="I14138" s="1"/>
      <c r="J14138" s="1"/>
      <c r="K14138" s="1"/>
      <c r="L14138" s="1"/>
      <c r="M14138" s="1"/>
    </row>
    <row r="14139" spans="5:13" x14ac:dyDescent="0.25">
      <c r="E14139" s="1"/>
      <c r="F14139" s="1"/>
      <c r="G14139" s="1"/>
      <c r="H14139" s="1"/>
      <c r="I14139" s="1"/>
      <c r="J14139" s="1"/>
      <c r="K14139" s="1"/>
      <c r="L14139" s="1"/>
      <c r="M14139" s="1"/>
    </row>
    <row r="14140" spans="5:13" x14ac:dyDescent="0.25">
      <c r="E14140" s="1"/>
      <c r="F14140" s="1"/>
      <c r="G14140" s="1"/>
      <c r="H14140" s="1"/>
      <c r="I14140" s="1"/>
      <c r="J14140" s="1"/>
      <c r="K14140" s="1"/>
      <c r="L14140" s="1"/>
      <c r="M14140" s="1"/>
    </row>
    <row r="14141" spans="5:13" x14ac:dyDescent="0.25">
      <c r="E14141" s="1"/>
      <c r="F14141" s="1"/>
      <c r="G14141" s="1"/>
      <c r="H14141" s="1"/>
      <c r="I14141" s="1"/>
      <c r="J14141" s="1"/>
      <c r="K14141" s="1"/>
      <c r="L14141" s="1"/>
      <c r="M14141" s="1"/>
    </row>
    <row r="14142" spans="5:13" x14ac:dyDescent="0.25">
      <c r="E14142" s="1"/>
      <c r="F14142" s="1"/>
      <c r="G14142" s="1"/>
      <c r="H14142" s="1"/>
      <c r="I14142" s="1"/>
      <c r="J14142" s="1"/>
      <c r="K14142" s="1"/>
      <c r="L14142" s="1"/>
      <c r="M14142" s="1"/>
    </row>
    <row r="14143" spans="5:13" x14ac:dyDescent="0.25">
      <c r="E14143" s="1"/>
      <c r="F14143" s="1"/>
      <c r="G14143" s="1"/>
      <c r="H14143" s="1"/>
      <c r="I14143" s="1"/>
      <c r="J14143" s="1"/>
      <c r="K14143" s="1"/>
      <c r="L14143" s="1"/>
      <c r="M14143" s="1"/>
    </row>
    <row r="14144" spans="5:13" x14ac:dyDescent="0.25">
      <c r="E14144" s="1"/>
      <c r="F14144" s="1"/>
      <c r="G14144" s="1"/>
      <c r="H14144" s="1"/>
      <c r="I14144" s="1"/>
      <c r="J14144" s="1"/>
      <c r="K14144" s="1"/>
      <c r="L14144" s="1"/>
      <c r="M14144" s="1"/>
    </row>
    <row r="14145" spans="5:13" x14ac:dyDescent="0.25">
      <c r="E14145" s="1"/>
      <c r="F14145" s="1"/>
      <c r="G14145" s="1"/>
      <c r="H14145" s="1"/>
      <c r="I14145" s="1"/>
      <c r="J14145" s="1"/>
      <c r="K14145" s="1"/>
      <c r="L14145" s="1"/>
      <c r="M14145" s="1"/>
    </row>
    <row r="14146" spans="5:13" x14ac:dyDescent="0.25">
      <c r="E14146" s="1"/>
      <c r="F14146" s="1"/>
      <c r="G14146" s="1"/>
      <c r="H14146" s="1"/>
      <c r="I14146" s="1"/>
      <c r="J14146" s="1"/>
      <c r="K14146" s="1"/>
      <c r="L14146" s="1"/>
      <c r="M14146" s="1"/>
    </row>
    <row r="14147" spans="5:13" x14ac:dyDescent="0.25">
      <c r="E14147" s="1"/>
      <c r="F14147" s="1"/>
      <c r="G14147" s="1"/>
      <c r="H14147" s="1"/>
      <c r="I14147" s="1"/>
      <c r="J14147" s="1"/>
      <c r="K14147" s="1"/>
      <c r="L14147" s="1"/>
      <c r="M14147" s="1"/>
    </row>
    <row r="14148" spans="5:13" x14ac:dyDescent="0.25">
      <c r="E14148" s="1"/>
      <c r="F14148" s="1"/>
      <c r="G14148" s="1"/>
      <c r="H14148" s="1"/>
      <c r="I14148" s="1"/>
      <c r="J14148" s="1"/>
      <c r="K14148" s="1"/>
      <c r="L14148" s="1"/>
      <c r="M14148" s="1"/>
    </row>
    <row r="14149" spans="5:13" x14ac:dyDescent="0.25">
      <c r="E14149" s="1"/>
      <c r="F14149" s="1"/>
      <c r="G14149" s="1"/>
      <c r="H14149" s="1"/>
      <c r="I14149" s="1"/>
      <c r="J14149" s="1"/>
      <c r="K14149" s="1"/>
      <c r="L14149" s="1"/>
      <c r="M14149" s="1"/>
    </row>
    <row r="14150" spans="5:13" x14ac:dyDescent="0.25">
      <c r="E14150" s="1"/>
      <c r="F14150" s="1"/>
      <c r="G14150" s="1"/>
      <c r="H14150" s="1"/>
      <c r="I14150" s="1"/>
      <c r="J14150" s="1"/>
      <c r="K14150" s="1"/>
      <c r="L14150" s="1"/>
      <c r="M14150" s="1"/>
    </row>
    <row r="14151" spans="5:13" x14ac:dyDescent="0.25">
      <c r="E14151" s="1"/>
      <c r="F14151" s="1"/>
      <c r="G14151" s="1"/>
      <c r="H14151" s="1"/>
      <c r="I14151" s="1"/>
      <c r="J14151" s="1"/>
      <c r="K14151" s="1"/>
      <c r="L14151" s="1"/>
      <c r="M14151" s="1"/>
    </row>
    <row r="14152" spans="5:13" x14ac:dyDescent="0.25">
      <c r="E14152" s="1"/>
      <c r="F14152" s="1"/>
      <c r="G14152" s="1"/>
      <c r="H14152" s="1"/>
      <c r="I14152" s="1"/>
      <c r="J14152" s="1"/>
      <c r="K14152" s="1"/>
      <c r="L14152" s="1"/>
      <c r="M14152" s="1"/>
    </row>
    <row r="14153" spans="5:13" x14ac:dyDescent="0.25">
      <c r="E14153" s="1"/>
      <c r="F14153" s="1"/>
      <c r="G14153" s="1"/>
      <c r="H14153" s="1"/>
      <c r="I14153" s="1"/>
      <c r="J14153" s="1"/>
      <c r="K14153" s="1"/>
      <c r="L14153" s="1"/>
      <c r="M14153" s="1"/>
    </row>
    <row r="14154" spans="5:13" x14ac:dyDescent="0.25">
      <c r="E14154" s="1"/>
      <c r="F14154" s="1"/>
      <c r="G14154" s="1"/>
      <c r="H14154" s="1"/>
      <c r="I14154" s="1"/>
      <c r="J14154" s="1"/>
      <c r="K14154" s="1"/>
      <c r="L14154" s="1"/>
      <c r="M14154" s="1"/>
    </row>
    <row r="14155" spans="5:13" x14ac:dyDescent="0.25">
      <c r="E14155" s="1"/>
      <c r="F14155" s="1"/>
      <c r="G14155" s="1"/>
      <c r="H14155" s="1"/>
      <c r="I14155" s="1"/>
      <c r="J14155" s="1"/>
      <c r="K14155" s="1"/>
      <c r="L14155" s="1"/>
      <c r="M14155" s="1"/>
    </row>
    <row r="14156" spans="5:13" x14ac:dyDescent="0.25">
      <c r="E14156" s="1"/>
      <c r="F14156" s="1"/>
      <c r="G14156" s="1"/>
      <c r="H14156" s="1"/>
      <c r="I14156" s="1"/>
      <c r="J14156" s="1"/>
      <c r="K14156" s="1"/>
      <c r="L14156" s="1"/>
      <c r="M14156" s="1"/>
    </row>
    <row r="14157" spans="5:13" x14ac:dyDescent="0.25">
      <c r="E14157" s="1"/>
      <c r="F14157" s="1"/>
      <c r="G14157" s="1"/>
      <c r="H14157" s="1"/>
      <c r="I14157" s="1"/>
      <c r="J14157" s="1"/>
      <c r="K14157" s="1"/>
      <c r="L14157" s="1"/>
      <c r="M14157" s="1"/>
    </row>
    <row r="14158" spans="5:13" x14ac:dyDescent="0.25">
      <c r="E14158" s="1"/>
      <c r="F14158" s="1"/>
      <c r="G14158" s="1"/>
      <c r="H14158" s="1"/>
      <c r="I14158" s="1"/>
      <c r="J14158" s="1"/>
      <c r="K14158" s="1"/>
      <c r="L14158" s="1"/>
      <c r="M14158" s="1"/>
    </row>
    <row r="14159" spans="5:13" x14ac:dyDescent="0.25">
      <c r="E14159" s="1"/>
      <c r="F14159" s="1"/>
      <c r="G14159" s="1"/>
      <c r="H14159" s="1"/>
      <c r="I14159" s="1"/>
      <c r="J14159" s="1"/>
      <c r="K14159" s="1"/>
      <c r="L14159" s="1"/>
      <c r="M14159" s="1"/>
    </row>
    <row r="14160" spans="5:13" x14ac:dyDescent="0.25">
      <c r="E14160" s="1"/>
      <c r="F14160" s="1"/>
      <c r="G14160" s="1"/>
      <c r="H14160" s="1"/>
      <c r="I14160" s="1"/>
      <c r="J14160" s="1"/>
      <c r="K14160" s="1"/>
      <c r="L14160" s="1"/>
      <c r="M14160" s="1"/>
    </row>
    <row r="14161" spans="5:13" x14ac:dyDescent="0.25">
      <c r="E14161" s="1"/>
      <c r="F14161" s="1"/>
      <c r="G14161" s="1"/>
      <c r="H14161" s="1"/>
      <c r="I14161" s="1"/>
      <c r="J14161" s="1"/>
      <c r="K14161" s="1"/>
      <c r="L14161" s="1"/>
      <c r="M14161" s="1"/>
    </row>
    <row r="14162" spans="5:13" x14ac:dyDescent="0.25">
      <c r="E14162" s="1"/>
      <c r="F14162" s="1"/>
      <c r="G14162" s="1"/>
      <c r="H14162" s="1"/>
      <c r="I14162" s="1"/>
      <c r="J14162" s="1"/>
      <c r="K14162" s="1"/>
      <c r="L14162" s="1"/>
      <c r="M14162" s="1"/>
    </row>
    <row r="14163" spans="5:13" x14ac:dyDescent="0.25">
      <c r="E14163" s="1"/>
      <c r="F14163" s="1"/>
      <c r="G14163" s="1"/>
      <c r="H14163" s="1"/>
      <c r="I14163" s="1"/>
      <c r="J14163" s="1"/>
      <c r="K14163" s="1"/>
      <c r="L14163" s="1"/>
      <c r="M14163" s="1"/>
    </row>
    <row r="14164" spans="5:13" x14ac:dyDescent="0.25">
      <c r="E14164" s="1"/>
      <c r="F14164" s="1"/>
      <c r="G14164" s="1"/>
      <c r="H14164" s="1"/>
      <c r="I14164" s="1"/>
      <c r="J14164" s="1"/>
      <c r="K14164" s="1"/>
      <c r="L14164" s="1"/>
      <c r="M14164" s="1"/>
    </row>
    <row r="14165" spans="5:13" x14ac:dyDescent="0.25">
      <c r="E14165" s="1"/>
      <c r="F14165" s="1"/>
      <c r="G14165" s="1"/>
      <c r="H14165" s="1"/>
      <c r="I14165" s="1"/>
      <c r="J14165" s="1"/>
      <c r="K14165" s="1"/>
      <c r="L14165" s="1"/>
      <c r="M14165" s="1"/>
    </row>
    <row r="14166" spans="5:13" x14ac:dyDescent="0.25">
      <c r="E14166" s="1"/>
      <c r="F14166" s="1"/>
      <c r="G14166" s="1"/>
      <c r="H14166" s="1"/>
      <c r="I14166" s="1"/>
      <c r="J14166" s="1"/>
      <c r="K14166" s="1"/>
      <c r="L14166" s="1"/>
      <c r="M14166" s="1"/>
    </row>
    <row r="14167" spans="5:13" x14ac:dyDescent="0.25">
      <c r="E14167" s="1"/>
      <c r="F14167" s="1"/>
      <c r="G14167" s="1"/>
      <c r="H14167" s="1"/>
      <c r="I14167" s="1"/>
      <c r="J14167" s="1"/>
      <c r="K14167" s="1"/>
      <c r="L14167" s="1"/>
      <c r="M14167" s="1"/>
    </row>
    <row r="14168" spans="5:13" x14ac:dyDescent="0.25">
      <c r="E14168" s="1"/>
      <c r="F14168" s="1"/>
      <c r="G14168" s="1"/>
      <c r="H14168" s="1"/>
      <c r="I14168" s="1"/>
      <c r="J14168" s="1"/>
      <c r="K14168" s="1"/>
      <c r="L14168" s="1"/>
      <c r="M14168" s="1"/>
    </row>
    <row r="14169" spans="5:13" x14ac:dyDescent="0.25">
      <c r="E14169" s="1"/>
      <c r="F14169" s="1"/>
      <c r="G14169" s="1"/>
      <c r="H14169" s="1"/>
      <c r="I14169" s="1"/>
      <c r="J14169" s="1"/>
      <c r="K14169" s="1"/>
      <c r="L14169" s="1"/>
      <c r="M14169" s="1"/>
    </row>
    <row r="14170" spans="5:13" x14ac:dyDescent="0.25">
      <c r="E14170" s="1"/>
      <c r="F14170" s="1"/>
      <c r="G14170" s="1"/>
      <c r="H14170" s="1"/>
      <c r="I14170" s="1"/>
      <c r="J14170" s="1"/>
      <c r="K14170" s="1"/>
      <c r="L14170" s="1"/>
      <c r="M14170" s="1"/>
    </row>
    <row r="14171" spans="5:13" x14ac:dyDescent="0.25">
      <c r="E14171" s="1"/>
      <c r="F14171" s="1"/>
      <c r="G14171" s="1"/>
      <c r="H14171" s="1"/>
      <c r="I14171" s="1"/>
      <c r="J14171" s="1"/>
      <c r="K14171" s="1"/>
      <c r="L14171" s="1"/>
      <c r="M14171" s="1"/>
    </row>
    <row r="14172" spans="5:13" x14ac:dyDescent="0.25">
      <c r="E14172" s="1"/>
      <c r="F14172" s="1"/>
      <c r="G14172" s="1"/>
      <c r="H14172" s="1"/>
      <c r="I14172" s="1"/>
      <c r="J14172" s="1"/>
      <c r="K14172" s="1"/>
      <c r="L14172" s="1"/>
      <c r="M14172" s="1"/>
    </row>
    <row r="14173" spans="5:13" x14ac:dyDescent="0.25">
      <c r="E14173" s="1"/>
      <c r="F14173" s="1"/>
      <c r="G14173" s="1"/>
      <c r="H14173" s="1"/>
      <c r="I14173" s="1"/>
      <c r="J14173" s="1"/>
      <c r="K14173" s="1"/>
      <c r="L14173" s="1"/>
      <c r="M14173" s="1"/>
    </row>
    <row r="14174" spans="5:13" x14ac:dyDescent="0.25">
      <c r="E14174" s="1"/>
      <c r="F14174" s="1"/>
      <c r="G14174" s="1"/>
      <c r="H14174" s="1"/>
      <c r="I14174" s="1"/>
      <c r="J14174" s="1"/>
      <c r="K14174" s="1"/>
      <c r="L14174" s="1"/>
      <c r="M14174" s="1"/>
    </row>
    <row r="14175" spans="5:13" x14ac:dyDescent="0.25">
      <c r="E14175" s="1"/>
      <c r="F14175" s="1"/>
      <c r="G14175" s="1"/>
      <c r="H14175" s="1"/>
      <c r="I14175" s="1"/>
      <c r="J14175" s="1"/>
      <c r="K14175" s="1"/>
      <c r="L14175" s="1"/>
      <c r="M14175" s="1"/>
    </row>
    <row r="14176" spans="5:13" x14ac:dyDescent="0.25">
      <c r="E14176" s="1"/>
      <c r="F14176" s="1"/>
      <c r="G14176" s="1"/>
      <c r="H14176" s="1"/>
      <c r="I14176" s="1"/>
      <c r="J14176" s="1"/>
      <c r="K14176" s="1"/>
      <c r="L14176" s="1"/>
      <c r="M14176" s="1"/>
    </row>
    <row r="14177" spans="5:13" x14ac:dyDescent="0.25">
      <c r="E14177" s="1"/>
      <c r="F14177" s="1"/>
      <c r="G14177" s="1"/>
      <c r="H14177" s="1"/>
      <c r="I14177" s="1"/>
      <c r="J14177" s="1"/>
      <c r="K14177" s="1"/>
      <c r="L14177" s="1"/>
      <c r="M14177" s="1"/>
    </row>
    <row r="14178" spans="5:13" x14ac:dyDescent="0.25">
      <c r="E14178" s="1"/>
      <c r="F14178" s="1"/>
      <c r="G14178" s="1"/>
      <c r="H14178" s="1"/>
      <c r="I14178" s="1"/>
      <c r="J14178" s="1"/>
      <c r="K14178" s="1"/>
      <c r="L14178" s="1"/>
      <c r="M14178" s="1"/>
    </row>
    <row r="14179" spans="5:13" x14ac:dyDescent="0.25">
      <c r="E14179" s="1"/>
      <c r="F14179" s="1"/>
      <c r="G14179" s="1"/>
      <c r="H14179" s="1"/>
      <c r="I14179" s="1"/>
      <c r="J14179" s="1"/>
      <c r="K14179" s="1"/>
      <c r="L14179" s="1"/>
      <c r="M14179" s="1"/>
    </row>
    <row r="14180" spans="5:13" x14ac:dyDescent="0.25">
      <c r="E14180" s="1"/>
      <c r="F14180" s="1"/>
      <c r="G14180" s="1"/>
      <c r="H14180" s="1"/>
      <c r="I14180" s="1"/>
      <c r="J14180" s="1"/>
      <c r="K14180" s="1"/>
      <c r="L14180" s="1"/>
      <c r="M14180" s="1"/>
    </row>
    <row r="14181" spans="5:13" x14ac:dyDescent="0.25">
      <c r="E14181" s="1"/>
      <c r="F14181" s="1"/>
      <c r="G14181" s="1"/>
      <c r="H14181" s="1"/>
      <c r="I14181" s="1"/>
      <c r="J14181" s="1"/>
      <c r="K14181" s="1"/>
      <c r="L14181" s="1"/>
      <c r="M14181" s="1"/>
    </row>
    <row r="14182" spans="5:13" x14ac:dyDescent="0.25">
      <c r="E14182" s="1"/>
      <c r="F14182" s="1"/>
      <c r="G14182" s="1"/>
      <c r="H14182" s="1"/>
      <c r="I14182" s="1"/>
      <c r="J14182" s="1"/>
      <c r="K14182" s="1"/>
      <c r="L14182" s="1"/>
      <c r="M14182" s="1"/>
    </row>
    <row r="14183" spans="5:13" x14ac:dyDescent="0.25">
      <c r="E14183" s="1"/>
      <c r="F14183" s="1"/>
      <c r="G14183" s="1"/>
      <c r="H14183" s="1"/>
      <c r="I14183" s="1"/>
      <c r="J14183" s="1"/>
      <c r="K14183" s="1"/>
      <c r="L14183" s="1"/>
      <c r="M14183" s="1"/>
    </row>
    <row r="14184" spans="5:13" x14ac:dyDescent="0.25">
      <c r="E14184" s="1"/>
      <c r="F14184" s="1"/>
      <c r="G14184" s="1"/>
      <c r="H14184" s="1"/>
      <c r="I14184" s="1"/>
      <c r="J14184" s="1"/>
      <c r="K14184" s="1"/>
      <c r="L14184" s="1"/>
      <c r="M14184" s="1"/>
    </row>
    <row r="14185" spans="5:13" x14ac:dyDescent="0.25">
      <c r="E14185" s="1"/>
      <c r="F14185" s="1"/>
      <c r="G14185" s="1"/>
      <c r="H14185" s="1"/>
      <c r="I14185" s="1"/>
      <c r="J14185" s="1"/>
      <c r="K14185" s="1"/>
      <c r="L14185" s="1"/>
      <c r="M14185" s="1"/>
    </row>
    <row r="14186" spans="5:13" x14ac:dyDescent="0.25">
      <c r="E14186" s="1"/>
      <c r="F14186" s="1"/>
      <c r="G14186" s="1"/>
      <c r="H14186" s="1"/>
      <c r="I14186" s="1"/>
      <c r="J14186" s="1"/>
      <c r="K14186" s="1"/>
      <c r="L14186" s="1"/>
      <c r="M14186" s="1"/>
    </row>
    <row r="14187" spans="5:13" x14ac:dyDescent="0.25">
      <c r="E14187" s="1"/>
      <c r="F14187" s="1"/>
      <c r="G14187" s="1"/>
      <c r="H14187" s="1"/>
      <c r="I14187" s="1"/>
      <c r="J14187" s="1"/>
      <c r="K14187" s="1"/>
      <c r="L14187" s="1"/>
      <c r="M14187" s="1"/>
    </row>
    <row r="14188" spans="5:13" x14ac:dyDescent="0.25">
      <c r="E14188" s="1"/>
      <c r="F14188" s="1"/>
      <c r="G14188" s="1"/>
      <c r="H14188" s="1"/>
      <c r="I14188" s="1"/>
      <c r="J14188" s="1"/>
      <c r="K14188" s="1"/>
      <c r="L14188" s="1"/>
      <c r="M14188" s="1"/>
    </row>
    <row r="14189" spans="5:13" x14ac:dyDescent="0.25">
      <c r="E14189" s="1"/>
      <c r="F14189" s="1"/>
      <c r="G14189" s="1"/>
      <c r="H14189" s="1"/>
      <c r="I14189" s="1"/>
      <c r="J14189" s="1"/>
      <c r="K14189" s="1"/>
      <c r="L14189" s="1"/>
      <c r="M14189" s="1"/>
    </row>
    <row r="14190" spans="5:13" x14ac:dyDescent="0.25">
      <c r="E14190" s="1"/>
      <c r="F14190" s="1"/>
      <c r="G14190" s="1"/>
      <c r="H14190" s="1"/>
      <c r="I14190" s="1"/>
      <c r="J14190" s="1"/>
      <c r="K14190" s="1"/>
      <c r="L14190" s="1"/>
      <c r="M14190" s="1"/>
    </row>
    <row r="14191" spans="5:13" x14ac:dyDescent="0.25">
      <c r="E14191" s="1"/>
      <c r="F14191" s="1"/>
      <c r="G14191" s="1"/>
      <c r="H14191" s="1"/>
      <c r="I14191" s="1"/>
      <c r="J14191" s="1"/>
      <c r="K14191" s="1"/>
      <c r="L14191" s="1"/>
      <c r="M14191" s="1"/>
    </row>
    <row r="14192" spans="5:13" x14ac:dyDescent="0.25">
      <c r="E14192" s="1"/>
      <c r="F14192" s="1"/>
      <c r="G14192" s="1"/>
      <c r="H14192" s="1"/>
      <c r="I14192" s="1"/>
      <c r="J14192" s="1"/>
      <c r="K14192" s="1"/>
      <c r="L14192" s="1"/>
      <c r="M14192" s="1"/>
    </row>
    <row r="14193" spans="5:13" x14ac:dyDescent="0.25">
      <c r="E14193" s="1"/>
      <c r="F14193" s="1"/>
      <c r="G14193" s="1"/>
      <c r="H14193" s="1"/>
      <c r="I14193" s="1"/>
      <c r="J14193" s="1"/>
      <c r="K14193" s="1"/>
      <c r="L14193" s="1"/>
      <c r="M14193" s="1"/>
    </row>
    <row r="14194" spans="5:13" x14ac:dyDescent="0.25">
      <c r="E14194" s="1"/>
      <c r="F14194" s="1"/>
      <c r="G14194" s="1"/>
      <c r="H14194" s="1"/>
      <c r="I14194" s="1"/>
      <c r="J14194" s="1"/>
      <c r="K14194" s="1"/>
      <c r="L14194" s="1"/>
      <c r="M14194" s="1"/>
    </row>
    <row r="14195" spans="5:13" x14ac:dyDescent="0.25">
      <c r="E14195" s="1"/>
      <c r="F14195" s="1"/>
      <c r="G14195" s="1"/>
      <c r="H14195" s="1"/>
      <c r="I14195" s="1"/>
      <c r="J14195" s="1"/>
      <c r="K14195" s="1"/>
      <c r="L14195" s="1"/>
      <c r="M14195" s="1"/>
    </row>
    <row r="14196" spans="5:13" x14ac:dyDescent="0.25">
      <c r="E14196" s="1"/>
      <c r="F14196" s="1"/>
      <c r="G14196" s="1"/>
      <c r="H14196" s="1"/>
      <c r="I14196" s="1"/>
      <c r="J14196" s="1"/>
      <c r="K14196" s="1"/>
      <c r="L14196" s="1"/>
      <c r="M14196" s="1"/>
    </row>
    <row r="14197" spans="5:13" x14ac:dyDescent="0.25">
      <c r="E14197" s="1"/>
      <c r="F14197" s="1"/>
      <c r="G14197" s="1"/>
      <c r="H14197" s="1"/>
      <c r="I14197" s="1"/>
      <c r="J14197" s="1"/>
      <c r="K14197" s="1"/>
      <c r="L14197" s="1"/>
      <c r="M14197" s="1"/>
    </row>
    <row r="14198" spans="5:13" x14ac:dyDescent="0.25">
      <c r="E14198" s="1"/>
      <c r="F14198" s="1"/>
      <c r="G14198" s="1"/>
      <c r="H14198" s="1"/>
      <c r="I14198" s="1"/>
      <c r="J14198" s="1"/>
      <c r="K14198" s="1"/>
      <c r="L14198" s="1"/>
      <c r="M14198" s="1"/>
    </row>
    <row r="14199" spans="5:13" x14ac:dyDescent="0.25">
      <c r="E14199" s="1"/>
      <c r="F14199" s="1"/>
      <c r="G14199" s="1"/>
      <c r="H14199" s="1"/>
      <c r="I14199" s="1"/>
      <c r="J14199" s="1"/>
      <c r="K14199" s="1"/>
      <c r="L14199" s="1"/>
      <c r="M14199" s="1"/>
    </row>
    <row r="14200" spans="5:13" x14ac:dyDescent="0.25">
      <c r="E14200" s="1"/>
      <c r="F14200" s="1"/>
      <c r="G14200" s="1"/>
      <c r="H14200" s="1"/>
      <c r="I14200" s="1"/>
      <c r="J14200" s="1"/>
      <c r="K14200" s="1"/>
      <c r="L14200" s="1"/>
      <c r="M14200" s="1"/>
    </row>
    <row r="14201" spans="5:13" x14ac:dyDescent="0.25">
      <c r="E14201" s="1"/>
      <c r="F14201" s="1"/>
      <c r="G14201" s="1"/>
      <c r="H14201" s="1"/>
      <c r="I14201" s="1"/>
      <c r="J14201" s="1"/>
      <c r="K14201" s="1"/>
      <c r="L14201" s="1"/>
      <c r="M14201" s="1"/>
    </row>
    <row r="14202" spans="5:13" x14ac:dyDescent="0.25">
      <c r="E14202" s="1"/>
      <c r="F14202" s="1"/>
      <c r="G14202" s="1"/>
      <c r="H14202" s="1"/>
      <c r="I14202" s="1"/>
      <c r="J14202" s="1"/>
      <c r="K14202" s="1"/>
      <c r="L14202" s="1"/>
      <c r="M14202" s="1"/>
    </row>
    <row r="14203" spans="5:13" x14ac:dyDescent="0.25">
      <c r="E14203" s="1"/>
      <c r="F14203" s="1"/>
      <c r="G14203" s="1"/>
      <c r="H14203" s="1"/>
      <c r="I14203" s="1"/>
      <c r="J14203" s="1"/>
      <c r="K14203" s="1"/>
      <c r="L14203" s="1"/>
      <c r="M14203" s="1"/>
    </row>
    <row r="14204" spans="5:13" x14ac:dyDescent="0.25">
      <c r="E14204" s="1"/>
      <c r="F14204" s="1"/>
      <c r="G14204" s="1"/>
      <c r="H14204" s="1"/>
      <c r="I14204" s="1"/>
      <c r="J14204" s="1"/>
      <c r="K14204" s="1"/>
      <c r="L14204" s="1"/>
      <c r="M14204" s="1"/>
    </row>
    <row r="14205" spans="5:13" x14ac:dyDescent="0.25">
      <c r="E14205" s="1"/>
      <c r="F14205" s="1"/>
      <c r="G14205" s="1"/>
      <c r="H14205" s="1"/>
      <c r="I14205" s="1"/>
      <c r="J14205" s="1"/>
      <c r="K14205" s="1"/>
      <c r="L14205" s="1"/>
      <c r="M14205" s="1"/>
    </row>
    <row r="14206" spans="5:13" x14ac:dyDescent="0.25">
      <c r="E14206" s="1"/>
      <c r="F14206" s="1"/>
      <c r="G14206" s="1"/>
      <c r="H14206" s="1"/>
      <c r="I14206" s="1"/>
      <c r="J14206" s="1"/>
      <c r="K14206" s="1"/>
      <c r="L14206" s="1"/>
      <c r="M14206" s="1"/>
    </row>
    <row r="14207" spans="5:13" x14ac:dyDescent="0.25">
      <c r="E14207" s="1"/>
      <c r="F14207" s="1"/>
      <c r="G14207" s="1"/>
      <c r="H14207" s="1"/>
      <c r="I14207" s="1"/>
      <c r="J14207" s="1"/>
      <c r="K14207" s="1"/>
      <c r="L14207" s="1"/>
      <c r="M14207" s="1"/>
    </row>
    <row r="14208" spans="5:13" x14ac:dyDescent="0.25">
      <c r="E14208" s="1"/>
      <c r="F14208" s="1"/>
      <c r="G14208" s="1"/>
      <c r="H14208" s="1"/>
      <c r="I14208" s="1"/>
      <c r="J14208" s="1"/>
      <c r="K14208" s="1"/>
      <c r="L14208" s="1"/>
      <c r="M14208" s="1"/>
    </row>
    <row r="14209" spans="5:13" x14ac:dyDescent="0.25">
      <c r="E14209" s="1"/>
      <c r="F14209" s="1"/>
      <c r="G14209" s="1"/>
      <c r="H14209" s="1"/>
      <c r="I14209" s="1"/>
      <c r="J14209" s="1"/>
      <c r="K14209" s="1"/>
      <c r="L14209" s="1"/>
      <c r="M14209" s="1"/>
    </row>
    <row r="14210" spans="5:13" x14ac:dyDescent="0.25">
      <c r="E14210" s="1"/>
      <c r="F14210" s="1"/>
      <c r="G14210" s="1"/>
      <c r="H14210" s="1"/>
      <c r="I14210" s="1"/>
      <c r="J14210" s="1"/>
      <c r="K14210" s="1"/>
      <c r="L14210" s="1"/>
      <c r="M14210" s="1"/>
    </row>
    <row r="14211" spans="5:13" x14ac:dyDescent="0.25">
      <c r="E14211" s="1"/>
      <c r="F14211" s="1"/>
      <c r="G14211" s="1"/>
      <c r="H14211" s="1"/>
      <c r="I14211" s="1"/>
      <c r="J14211" s="1"/>
      <c r="K14211" s="1"/>
      <c r="L14211" s="1"/>
      <c r="M14211" s="1"/>
    </row>
    <row r="14212" spans="5:13" x14ac:dyDescent="0.25">
      <c r="E14212" s="1"/>
      <c r="F14212" s="1"/>
      <c r="G14212" s="1"/>
      <c r="H14212" s="1"/>
      <c r="I14212" s="1"/>
      <c r="J14212" s="1"/>
      <c r="K14212" s="1"/>
      <c r="L14212" s="1"/>
      <c r="M14212" s="1"/>
    </row>
    <row r="14213" spans="5:13" x14ac:dyDescent="0.25">
      <c r="E14213" s="1"/>
      <c r="F14213" s="1"/>
      <c r="G14213" s="1"/>
      <c r="H14213" s="1"/>
      <c r="I14213" s="1"/>
      <c r="J14213" s="1"/>
      <c r="K14213" s="1"/>
      <c r="L14213" s="1"/>
      <c r="M14213" s="1"/>
    </row>
    <row r="14214" spans="5:13" x14ac:dyDescent="0.25">
      <c r="E14214" s="1"/>
      <c r="F14214" s="1"/>
      <c r="G14214" s="1"/>
      <c r="H14214" s="1"/>
      <c r="I14214" s="1"/>
      <c r="J14214" s="1"/>
      <c r="K14214" s="1"/>
      <c r="L14214" s="1"/>
      <c r="M14214" s="1"/>
    </row>
    <row r="14215" spans="5:13" x14ac:dyDescent="0.25">
      <c r="E14215" s="1"/>
      <c r="F14215" s="1"/>
      <c r="G14215" s="1"/>
      <c r="H14215" s="1"/>
      <c r="I14215" s="1"/>
      <c r="J14215" s="1"/>
      <c r="K14215" s="1"/>
      <c r="L14215" s="1"/>
      <c r="M14215" s="1"/>
    </row>
    <row r="14216" spans="5:13" x14ac:dyDescent="0.25">
      <c r="E14216" s="1"/>
      <c r="F14216" s="1"/>
      <c r="G14216" s="1"/>
      <c r="H14216" s="1"/>
      <c r="I14216" s="1"/>
      <c r="J14216" s="1"/>
      <c r="K14216" s="1"/>
      <c r="L14216" s="1"/>
      <c r="M14216" s="1"/>
    </row>
    <row r="14217" spans="5:13" x14ac:dyDescent="0.25">
      <c r="E14217" s="1"/>
      <c r="F14217" s="1"/>
      <c r="G14217" s="1"/>
      <c r="H14217" s="1"/>
      <c r="I14217" s="1"/>
      <c r="J14217" s="1"/>
      <c r="K14217" s="1"/>
      <c r="L14217" s="1"/>
      <c r="M14217" s="1"/>
    </row>
    <row r="14218" spans="5:13" x14ac:dyDescent="0.25">
      <c r="E14218" s="1"/>
      <c r="F14218" s="1"/>
      <c r="G14218" s="1"/>
      <c r="H14218" s="1"/>
      <c r="I14218" s="1"/>
      <c r="J14218" s="1"/>
      <c r="K14218" s="1"/>
      <c r="L14218" s="1"/>
      <c r="M14218" s="1"/>
    </row>
    <row r="14219" spans="5:13" x14ac:dyDescent="0.25">
      <c r="E14219" s="1"/>
      <c r="F14219" s="1"/>
      <c r="G14219" s="1"/>
      <c r="H14219" s="1"/>
      <c r="I14219" s="1"/>
      <c r="J14219" s="1"/>
      <c r="K14219" s="1"/>
      <c r="L14219" s="1"/>
      <c r="M14219" s="1"/>
    </row>
    <row r="14220" spans="5:13" x14ac:dyDescent="0.25">
      <c r="E14220" s="1"/>
      <c r="F14220" s="1"/>
      <c r="G14220" s="1"/>
      <c r="H14220" s="1"/>
      <c r="I14220" s="1"/>
      <c r="J14220" s="1"/>
      <c r="K14220" s="1"/>
      <c r="L14220" s="1"/>
      <c r="M14220" s="1"/>
    </row>
    <row r="14221" spans="5:13" x14ac:dyDescent="0.25">
      <c r="E14221" s="1"/>
      <c r="F14221" s="1"/>
      <c r="G14221" s="1"/>
      <c r="H14221" s="1"/>
      <c r="I14221" s="1"/>
      <c r="J14221" s="1"/>
      <c r="K14221" s="1"/>
      <c r="L14221" s="1"/>
      <c r="M14221" s="1"/>
    </row>
    <row r="14222" spans="5:13" x14ac:dyDescent="0.25">
      <c r="E14222" s="1"/>
      <c r="F14222" s="1"/>
      <c r="G14222" s="1"/>
      <c r="H14222" s="1"/>
      <c r="I14222" s="1"/>
      <c r="J14222" s="1"/>
      <c r="K14222" s="1"/>
      <c r="L14222" s="1"/>
      <c r="M14222" s="1"/>
    </row>
    <row r="14223" spans="5:13" x14ac:dyDescent="0.25">
      <c r="E14223" s="1"/>
      <c r="F14223" s="1"/>
      <c r="G14223" s="1"/>
      <c r="H14223" s="1"/>
      <c r="I14223" s="1"/>
      <c r="J14223" s="1"/>
      <c r="K14223" s="1"/>
      <c r="L14223" s="1"/>
      <c r="M14223" s="1"/>
    </row>
    <row r="14224" spans="5:13" x14ac:dyDescent="0.25">
      <c r="E14224" s="1"/>
      <c r="F14224" s="1"/>
      <c r="G14224" s="1"/>
      <c r="H14224" s="1"/>
      <c r="I14224" s="1"/>
      <c r="J14224" s="1"/>
      <c r="K14224" s="1"/>
      <c r="L14224" s="1"/>
      <c r="M14224" s="1"/>
    </row>
    <row r="14225" spans="5:13" x14ac:dyDescent="0.25">
      <c r="E14225" s="1"/>
      <c r="F14225" s="1"/>
      <c r="G14225" s="1"/>
      <c r="H14225" s="1"/>
      <c r="I14225" s="1"/>
      <c r="J14225" s="1"/>
      <c r="K14225" s="1"/>
      <c r="L14225" s="1"/>
      <c r="M14225" s="1"/>
    </row>
    <row r="14226" spans="5:13" x14ac:dyDescent="0.25">
      <c r="E14226" s="1"/>
      <c r="F14226" s="1"/>
      <c r="G14226" s="1"/>
      <c r="H14226" s="1"/>
      <c r="I14226" s="1"/>
      <c r="J14226" s="1"/>
      <c r="K14226" s="1"/>
      <c r="L14226" s="1"/>
      <c r="M14226" s="1"/>
    </row>
    <row r="14227" spans="5:13" x14ac:dyDescent="0.25">
      <c r="E14227" s="1"/>
      <c r="F14227" s="1"/>
      <c r="G14227" s="1"/>
      <c r="H14227" s="1"/>
      <c r="I14227" s="1"/>
      <c r="J14227" s="1"/>
      <c r="K14227" s="1"/>
      <c r="L14227" s="1"/>
      <c r="M14227" s="1"/>
    </row>
    <row r="14228" spans="5:13" x14ac:dyDescent="0.25">
      <c r="E14228" s="1"/>
      <c r="F14228" s="1"/>
      <c r="G14228" s="1"/>
      <c r="H14228" s="1"/>
      <c r="I14228" s="1"/>
      <c r="J14228" s="1"/>
      <c r="K14228" s="1"/>
      <c r="L14228" s="1"/>
      <c r="M14228" s="1"/>
    </row>
    <row r="14229" spans="5:13" x14ac:dyDescent="0.25">
      <c r="E14229" s="1"/>
      <c r="F14229" s="1"/>
      <c r="G14229" s="1"/>
      <c r="H14229" s="1"/>
      <c r="I14229" s="1"/>
      <c r="J14229" s="1"/>
      <c r="K14229" s="1"/>
      <c r="L14229" s="1"/>
      <c r="M14229" s="1"/>
    </row>
    <row r="14230" spans="5:13" x14ac:dyDescent="0.25">
      <c r="E14230" s="1"/>
      <c r="F14230" s="1"/>
      <c r="G14230" s="1"/>
      <c r="H14230" s="1"/>
      <c r="I14230" s="1"/>
      <c r="J14230" s="1"/>
      <c r="K14230" s="1"/>
      <c r="L14230" s="1"/>
      <c r="M14230" s="1"/>
    </row>
    <row r="14231" spans="5:13" x14ac:dyDescent="0.25">
      <c r="E14231" s="1"/>
      <c r="F14231" s="1"/>
      <c r="G14231" s="1"/>
      <c r="H14231" s="1"/>
      <c r="I14231" s="1"/>
      <c r="J14231" s="1"/>
      <c r="K14231" s="1"/>
      <c r="L14231" s="1"/>
      <c r="M14231" s="1"/>
    </row>
    <row r="14232" spans="5:13" x14ac:dyDescent="0.25">
      <c r="E14232" s="1"/>
      <c r="F14232" s="1"/>
      <c r="G14232" s="1"/>
      <c r="H14232" s="1"/>
      <c r="I14232" s="1"/>
      <c r="J14232" s="1"/>
      <c r="K14232" s="1"/>
      <c r="L14232" s="1"/>
      <c r="M14232" s="1"/>
    </row>
    <row r="14233" spans="5:13" x14ac:dyDescent="0.25">
      <c r="E14233" s="1"/>
      <c r="F14233" s="1"/>
      <c r="G14233" s="1"/>
      <c r="H14233" s="1"/>
      <c r="I14233" s="1"/>
      <c r="J14233" s="1"/>
      <c r="K14233" s="1"/>
      <c r="L14233" s="1"/>
      <c r="M14233" s="1"/>
    </row>
    <row r="14234" spans="5:13" x14ac:dyDescent="0.25">
      <c r="E14234" s="1"/>
      <c r="F14234" s="1"/>
      <c r="G14234" s="1"/>
      <c r="H14234" s="1"/>
      <c r="I14234" s="1"/>
      <c r="J14234" s="1"/>
      <c r="K14234" s="1"/>
      <c r="L14234" s="1"/>
      <c r="M14234" s="1"/>
    </row>
    <row r="14235" spans="5:13" x14ac:dyDescent="0.25">
      <c r="E14235" s="1"/>
      <c r="F14235" s="1"/>
      <c r="G14235" s="1"/>
      <c r="H14235" s="1"/>
      <c r="I14235" s="1"/>
      <c r="J14235" s="1"/>
      <c r="K14235" s="1"/>
      <c r="L14235" s="1"/>
      <c r="M14235" s="1"/>
    </row>
    <row r="14236" spans="5:13" x14ac:dyDescent="0.25">
      <c r="E14236" s="1"/>
      <c r="F14236" s="1"/>
      <c r="G14236" s="1"/>
      <c r="H14236" s="1"/>
      <c r="I14236" s="1"/>
      <c r="J14236" s="1"/>
      <c r="K14236" s="1"/>
      <c r="L14236" s="1"/>
      <c r="M14236" s="1"/>
    </row>
    <row r="14237" spans="5:13" x14ac:dyDescent="0.25">
      <c r="E14237" s="1"/>
      <c r="F14237" s="1"/>
      <c r="G14237" s="1"/>
      <c r="H14237" s="1"/>
      <c r="I14237" s="1"/>
      <c r="J14237" s="1"/>
      <c r="K14237" s="1"/>
      <c r="L14237" s="1"/>
      <c r="M14237" s="1"/>
    </row>
    <row r="14238" spans="5:13" x14ac:dyDescent="0.25">
      <c r="E14238" s="1"/>
      <c r="F14238" s="1"/>
      <c r="G14238" s="1"/>
      <c r="H14238" s="1"/>
      <c r="I14238" s="1"/>
      <c r="J14238" s="1"/>
      <c r="K14238" s="1"/>
      <c r="L14238" s="1"/>
      <c r="M14238" s="1"/>
    </row>
    <row r="14239" spans="5:13" x14ac:dyDescent="0.25">
      <c r="E14239" s="1"/>
      <c r="F14239" s="1"/>
      <c r="G14239" s="1"/>
      <c r="H14239" s="1"/>
      <c r="I14239" s="1"/>
      <c r="J14239" s="1"/>
      <c r="K14239" s="1"/>
      <c r="L14239" s="1"/>
      <c r="M14239" s="1"/>
    </row>
    <row r="14240" spans="5:13" x14ac:dyDescent="0.25">
      <c r="E14240" s="1"/>
      <c r="F14240" s="1"/>
      <c r="G14240" s="1"/>
      <c r="H14240" s="1"/>
      <c r="I14240" s="1"/>
      <c r="J14240" s="1"/>
      <c r="K14240" s="1"/>
      <c r="L14240" s="1"/>
      <c r="M14240" s="1"/>
    </row>
    <row r="14241" spans="5:13" x14ac:dyDescent="0.25">
      <c r="E14241" s="1"/>
      <c r="F14241" s="1"/>
      <c r="G14241" s="1"/>
      <c r="H14241" s="1"/>
      <c r="I14241" s="1"/>
      <c r="J14241" s="1"/>
      <c r="K14241" s="1"/>
      <c r="L14241" s="1"/>
      <c r="M14241" s="1"/>
    </row>
    <row r="14242" spans="5:13" x14ac:dyDescent="0.25">
      <c r="E14242" s="1"/>
      <c r="F14242" s="1"/>
      <c r="G14242" s="1"/>
      <c r="H14242" s="1"/>
      <c r="I14242" s="1"/>
      <c r="J14242" s="1"/>
      <c r="K14242" s="1"/>
      <c r="L14242" s="1"/>
      <c r="M14242" s="1"/>
    </row>
    <row r="14243" spans="5:13" x14ac:dyDescent="0.25">
      <c r="E14243" s="1"/>
      <c r="F14243" s="1"/>
      <c r="G14243" s="1"/>
      <c r="H14243" s="1"/>
      <c r="I14243" s="1"/>
      <c r="J14243" s="1"/>
      <c r="K14243" s="1"/>
      <c r="L14243" s="1"/>
      <c r="M14243" s="1"/>
    </row>
    <row r="14244" spans="5:13" x14ac:dyDescent="0.25">
      <c r="E14244" s="1"/>
      <c r="F14244" s="1"/>
      <c r="G14244" s="1"/>
      <c r="H14244" s="1"/>
      <c r="I14244" s="1"/>
      <c r="J14244" s="1"/>
      <c r="K14244" s="1"/>
      <c r="L14244" s="1"/>
      <c r="M14244" s="1"/>
    </row>
    <row r="14245" spans="5:13" x14ac:dyDescent="0.25">
      <c r="E14245" s="1"/>
      <c r="F14245" s="1"/>
      <c r="G14245" s="1"/>
      <c r="H14245" s="1"/>
      <c r="I14245" s="1"/>
      <c r="J14245" s="1"/>
      <c r="K14245" s="1"/>
      <c r="L14245" s="1"/>
      <c r="M14245" s="1"/>
    </row>
    <row r="14246" spans="5:13" x14ac:dyDescent="0.25">
      <c r="E14246" s="1"/>
      <c r="F14246" s="1"/>
      <c r="G14246" s="1"/>
      <c r="H14246" s="1"/>
      <c r="I14246" s="1"/>
      <c r="J14246" s="1"/>
      <c r="K14246" s="1"/>
      <c r="L14246" s="1"/>
      <c r="M14246" s="1"/>
    </row>
    <row r="14247" spans="5:13" x14ac:dyDescent="0.25">
      <c r="E14247" s="1"/>
      <c r="F14247" s="1"/>
      <c r="G14247" s="1"/>
      <c r="H14247" s="1"/>
      <c r="I14247" s="1"/>
      <c r="J14247" s="1"/>
      <c r="K14247" s="1"/>
      <c r="L14247" s="1"/>
      <c r="M14247" s="1"/>
    </row>
    <row r="14248" spans="5:13" x14ac:dyDescent="0.25">
      <c r="E14248" s="1"/>
      <c r="F14248" s="1"/>
      <c r="G14248" s="1"/>
      <c r="H14248" s="1"/>
      <c r="I14248" s="1"/>
      <c r="J14248" s="1"/>
      <c r="K14248" s="1"/>
      <c r="L14248" s="1"/>
      <c r="M14248" s="1"/>
    </row>
    <row r="14249" spans="5:13" x14ac:dyDescent="0.25">
      <c r="E14249" s="1"/>
      <c r="F14249" s="1"/>
      <c r="G14249" s="1"/>
      <c r="H14249" s="1"/>
      <c r="I14249" s="1"/>
      <c r="J14249" s="1"/>
      <c r="K14249" s="1"/>
      <c r="L14249" s="1"/>
      <c r="M14249" s="1"/>
    </row>
    <row r="14250" spans="5:13" x14ac:dyDescent="0.25">
      <c r="E14250" s="1"/>
      <c r="F14250" s="1"/>
      <c r="G14250" s="1"/>
      <c r="H14250" s="1"/>
      <c r="I14250" s="1"/>
      <c r="J14250" s="1"/>
      <c r="K14250" s="1"/>
      <c r="L14250" s="1"/>
      <c r="M14250" s="1"/>
    </row>
    <row r="14251" spans="5:13" x14ac:dyDescent="0.25">
      <c r="E14251" s="1"/>
      <c r="F14251" s="1"/>
      <c r="G14251" s="1"/>
      <c r="H14251" s="1"/>
      <c r="I14251" s="1"/>
      <c r="J14251" s="1"/>
      <c r="K14251" s="1"/>
      <c r="L14251" s="1"/>
      <c r="M14251" s="1"/>
    </row>
    <row r="14252" spans="5:13" x14ac:dyDescent="0.25">
      <c r="E14252" s="1"/>
      <c r="F14252" s="1"/>
      <c r="G14252" s="1"/>
      <c r="H14252" s="1"/>
      <c r="I14252" s="1"/>
      <c r="J14252" s="1"/>
      <c r="K14252" s="1"/>
      <c r="L14252" s="1"/>
      <c r="M14252" s="1"/>
    </row>
    <row r="14253" spans="5:13" x14ac:dyDescent="0.25">
      <c r="E14253" s="1"/>
      <c r="F14253" s="1"/>
      <c r="G14253" s="1"/>
      <c r="H14253" s="1"/>
      <c r="I14253" s="1"/>
      <c r="J14253" s="1"/>
      <c r="K14253" s="1"/>
      <c r="L14253" s="1"/>
      <c r="M14253" s="1"/>
    </row>
    <row r="14254" spans="5:13" x14ac:dyDescent="0.25">
      <c r="E14254" s="1"/>
      <c r="F14254" s="1"/>
      <c r="G14254" s="1"/>
      <c r="H14254" s="1"/>
      <c r="I14254" s="1"/>
      <c r="J14254" s="1"/>
      <c r="K14254" s="1"/>
      <c r="L14254" s="1"/>
      <c r="M14254" s="1"/>
    </row>
    <row r="14255" spans="5:13" x14ac:dyDescent="0.25">
      <c r="E14255" s="1"/>
      <c r="F14255" s="1"/>
      <c r="G14255" s="1"/>
      <c r="H14255" s="1"/>
      <c r="I14255" s="1"/>
      <c r="J14255" s="1"/>
      <c r="K14255" s="1"/>
      <c r="L14255" s="1"/>
      <c r="M14255" s="1"/>
    </row>
    <row r="14256" spans="5:13" x14ac:dyDescent="0.25">
      <c r="E14256" s="1"/>
      <c r="F14256" s="1"/>
      <c r="G14256" s="1"/>
      <c r="H14256" s="1"/>
      <c r="I14256" s="1"/>
      <c r="J14256" s="1"/>
      <c r="K14256" s="1"/>
      <c r="L14256" s="1"/>
      <c r="M14256" s="1"/>
    </row>
    <row r="14257" spans="5:13" x14ac:dyDescent="0.25">
      <c r="E14257" s="1"/>
      <c r="F14257" s="1"/>
      <c r="G14257" s="1"/>
      <c r="H14257" s="1"/>
      <c r="I14257" s="1"/>
      <c r="J14257" s="1"/>
      <c r="K14257" s="1"/>
      <c r="L14257" s="1"/>
      <c r="M14257" s="1"/>
    </row>
    <row r="14258" spans="5:13" x14ac:dyDescent="0.25">
      <c r="E14258" s="1"/>
      <c r="F14258" s="1"/>
      <c r="G14258" s="1"/>
      <c r="H14258" s="1"/>
      <c r="I14258" s="1"/>
      <c r="J14258" s="1"/>
      <c r="K14258" s="1"/>
      <c r="L14258" s="1"/>
      <c r="M14258" s="1"/>
    </row>
    <row r="14259" spans="5:13" x14ac:dyDescent="0.25">
      <c r="E14259" s="1"/>
      <c r="F14259" s="1"/>
      <c r="G14259" s="1"/>
      <c r="H14259" s="1"/>
      <c r="I14259" s="1"/>
      <c r="J14259" s="1"/>
      <c r="K14259" s="1"/>
      <c r="L14259" s="1"/>
      <c r="M14259" s="1"/>
    </row>
    <row r="14260" spans="5:13" x14ac:dyDescent="0.25">
      <c r="E14260" s="1"/>
      <c r="F14260" s="1"/>
      <c r="G14260" s="1"/>
      <c r="H14260" s="1"/>
      <c r="I14260" s="1"/>
      <c r="J14260" s="1"/>
      <c r="K14260" s="1"/>
      <c r="L14260" s="1"/>
      <c r="M14260" s="1"/>
    </row>
    <row r="14261" spans="5:13" x14ac:dyDescent="0.25">
      <c r="E14261" s="1"/>
      <c r="F14261" s="1"/>
      <c r="G14261" s="1"/>
      <c r="H14261" s="1"/>
      <c r="I14261" s="1"/>
      <c r="J14261" s="1"/>
      <c r="K14261" s="1"/>
      <c r="L14261" s="1"/>
      <c r="M14261" s="1"/>
    </row>
    <row r="14262" spans="5:13" x14ac:dyDescent="0.25">
      <c r="E14262" s="1"/>
      <c r="F14262" s="1"/>
      <c r="G14262" s="1"/>
      <c r="H14262" s="1"/>
      <c r="I14262" s="1"/>
      <c r="J14262" s="1"/>
      <c r="K14262" s="1"/>
      <c r="L14262" s="1"/>
      <c r="M14262" s="1"/>
    </row>
    <row r="14263" spans="5:13" x14ac:dyDescent="0.25">
      <c r="E14263" s="1"/>
      <c r="F14263" s="1"/>
      <c r="G14263" s="1"/>
      <c r="H14263" s="1"/>
      <c r="I14263" s="1"/>
      <c r="J14263" s="1"/>
      <c r="K14263" s="1"/>
      <c r="L14263" s="1"/>
      <c r="M14263" s="1"/>
    </row>
    <row r="14264" spans="5:13" x14ac:dyDescent="0.25">
      <c r="E14264" s="1"/>
      <c r="F14264" s="1"/>
      <c r="G14264" s="1"/>
      <c r="H14264" s="1"/>
      <c r="I14264" s="1"/>
      <c r="J14264" s="1"/>
      <c r="K14264" s="1"/>
      <c r="L14264" s="1"/>
      <c r="M14264" s="1"/>
    </row>
    <row r="14265" spans="5:13" x14ac:dyDescent="0.25">
      <c r="E14265" s="1"/>
      <c r="F14265" s="1"/>
      <c r="G14265" s="1"/>
      <c r="H14265" s="1"/>
      <c r="I14265" s="1"/>
      <c r="J14265" s="1"/>
      <c r="K14265" s="1"/>
      <c r="L14265" s="1"/>
      <c r="M14265" s="1"/>
    </row>
    <row r="14266" spans="5:13" x14ac:dyDescent="0.25">
      <c r="E14266" s="1"/>
      <c r="F14266" s="1"/>
      <c r="G14266" s="1"/>
      <c r="H14266" s="1"/>
      <c r="I14266" s="1"/>
      <c r="J14266" s="1"/>
      <c r="K14266" s="1"/>
      <c r="L14266" s="1"/>
      <c r="M14266" s="1"/>
    </row>
    <row r="14267" spans="5:13" x14ac:dyDescent="0.25">
      <c r="E14267" s="1"/>
      <c r="F14267" s="1"/>
      <c r="G14267" s="1"/>
      <c r="H14267" s="1"/>
      <c r="I14267" s="1"/>
      <c r="J14267" s="1"/>
      <c r="K14267" s="1"/>
      <c r="L14267" s="1"/>
      <c r="M14267" s="1"/>
    </row>
    <row r="14268" spans="5:13" x14ac:dyDescent="0.25">
      <c r="E14268" s="1"/>
      <c r="F14268" s="1"/>
      <c r="G14268" s="1"/>
      <c r="H14268" s="1"/>
      <c r="I14268" s="1"/>
      <c r="J14268" s="1"/>
      <c r="K14268" s="1"/>
      <c r="L14268" s="1"/>
      <c r="M14268" s="1"/>
    </row>
    <row r="14269" spans="5:13" x14ac:dyDescent="0.25">
      <c r="E14269" s="1"/>
      <c r="F14269" s="1"/>
      <c r="G14269" s="1"/>
      <c r="H14269" s="1"/>
      <c r="I14269" s="1"/>
      <c r="J14269" s="1"/>
      <c r="K14269" s="1"/>
      <c r="L14269" s="1"/>
      <c r="M14269" s="1"/>
    </row>
    <row r="14270" spans="5:13" x14ac:dyDescent="0.25">
      <c r="E14270" s="1"/>
      <c r="F14270" s="1"/>
      <c r="G14270" s="1"/>
      <c r="H14270" s="1"/>
      <c r="I14270" s="1"/>
      <c r="J14270" s="1"/>
      <c r="K14270" s="1"/>
      <c r="L14270" s="1"/>
      <c r="M14270" s="1"/>
    </row>
    <row r="14271" spans="5:13" x14ac:dyDescent="0.25">
      <c r="E14271" s="1"/>
      <c r="F14271" s="1"/>
      <c r="G14271" s="1"/>
      <c r="H14271" s="1"/>
      <c r="I14271" s="1"/>
      <c r="J14271" s="1"/>
      <c r="K14271" s="1"/>
      <c r="L14271" s="1"/>
      <c r="M14271" s="1"/>
    </row>
    <row r="14272" spans="5:13" x14ac:dyDescent="0.25">
      <c r="E14272" s="1"/>
      <c r="F14272" s="1"/>
      <c r="G14272" s="1"/>
      <c r="H14272" s="1"/>
      <c r="I14272" s="1"/>
      <c r="J14272" s="1"/>
      <c r="K14272" s="1"/>
      <c r="L14272" s="1"/>
      <c r="M14272" s="1"/>
    </row>
    <row r="14273" spans="5:13" x14ac:dyDescent="0.25">
      <c r="E14273" s="1"/>
      <c r="F14273" s="1"/>
      <c r="G14273" s="1"/>
      <c r="H14273" s="1"/>
      <c r="I14273" s="1"/>
      <c r="J14273" s="1"/>
      <c r="K14273" s="1"/>
      <c r="L14273" s="1"/>
      <c r="M14273" s="1"/>
    </row>
    <row r="14274" spans="5:13" x14ac:dyDescent="0.25">
      <c r="E14274" s="1"/>
      <c r="F14274" s="1"/>
      <c r="G14274" s="1"/>
      <c r="H14274" s="1"/>
      <c r="I14274" s="1"/>
      <c r="J14274" s="1"/>
      <c r="K14274" s="1"/>
      <c r="L14274" s="1"/>
      <c r="M14274" s="1"/>
    </row>
    <row r="14275" spans="5:13" x14ac:dyDescent="0.25">
      <c r="E14275" s="1"/>
      <c r="F14275" s="1"/>
      <c r="G14275" s="1"/>
      <c r="H14275" s="1"/>
      <c r="I14275" s="1"/>
      <c r="J14275" s="1"/>
      <c r="K14275" s="1"/>
      <c r="L14275" s="1"/>
      <c r="M14275" s="1"/>
    </row>
    <row r="14276" spans="5:13" x14ac:dyDescent="0.25">
      <c r="E14276" s="1"/>
      <c r="F14276" s="1"/>
      <c r="G14276" s="1"/>
      <c r="H14276" s="1"/>
      <c r="I14276" s="1"/>
      <c r="J14276" s="1"/>
      <c r="K14276" s="1"/>
      <c r="L14276" s="1"/>
      <c r="M14276" s="1"/>
    </row>
    <row r="14277" spans="5:13" x14ac:dyDescent="0.25">
      <c r="E14277" s="1"/>
      <c r="F14277" s="1"/>
      <c r="G14277" s="1"/>
      <c r="H14277" s="1"/>
      <c r="I14277" s="1"/>
      <c r="J14277" s="1"/>
      <c r="K14277" s="1"/>
      <c r="L14277" s="1"/>
      <c r="M14277" s="1"/>
    </row>
    <row r="14278" spans="5:13" x14ac:dyDescent="0.25">
      <c r="E14278" s="1"/>
      <c r="F14278" s="1"/>
      <c r="G14278" s="1"/>
      <c r="H14278" s="1"/>
      <c r="I14278" s="1"/>
      <c r="J14278" s="1"/>
      <c r="K14278" s="1"/>
      <c r="L14278" s="1"/>
      <c r="M14278" s="1"/>
    </row>
    <row r="14279" spans="5:13" x14ac:dyDescent="0.25">
      <c r="E14279" s="1"/>
      <c r="F14279" s="1"/>
      <c r="G14279" s="1"/>
      <c r="H14279" s="1"/>
      <c r="I14279" s="1"/>
      <c r="J14279" s="1"/>
      <c r="K14279" s="1"/>
      <c r="L14279" s="1"/>
      <c r="M14279" s="1"/>
    </row>
    <row r="14280" spans="5:13" x14ac:dyDescent="0.25">
      <c r="E14280" s="1"/>
      <c r="F14280" s="1"/>
      <c r="G14280" s="1"/>
      <c r="H14280" s="1"/>
      <c r="I14280" s="1"/>
      <c r="J14280" s="1"/>
      <c r="K14280" s="1"/>
      <c r="L14280" s="1"/>
      <c r="M14280" s="1"/>
    </row>
    <row r="14281" spans="5:13" x14ac:dyDescent="0.25">
      <c r="E14281" s="1"/>
      <c r="F14281" s="1"/>
      <c r="G14281" s="1"/>
      <c r="H14281" s="1"/>
      <c r="I14281" s="1"/>
      <c r="J14281" s="1"/>
      <c r="K14281" s="1"/>
      <c r="L14281" s="1"/>
      <c r="M14281" s="1"/>
    </row>
    <row r="14282" spans="5:13" x14ac:dyDescent="0.25">
      <c r="E14282" s="1"/>
      <c r="F14282" s="1"/>
      <c r="G14282" s="1"/>
      <c r="H14282" s="1"/>
      <c r="I14282" s="1"/>
      <c r="J14282" s="1"/>
      <c r="K14282" s="1"/>
      <c r="L14282" s="1"/>
      <c r="M14282" s="1"/>
    </row>
    <row r="14283" spans="5:13" x14ac:dyDescent="0.25">
      <c r="E14283" s="1"/>
      <c r="F14283" s="1"/>
      <c r="G14283" s="1"/>
      <c r="H14283" s="1"/>
      <c r="I14283" s="1"/>
      <c r="J14283" s="1"/>
      <c r="K14283" s="1"/>
      <c r="L14283" s="1"/>
      <c r="M14283" s="1"/>
    </row>
    <row r="14284" spans="5:13" x14ac:dyDescent="0.25">
      <c r="E14284" s="1"/>
      <c r="F14284" s="1"/>
      <c r="G14284" s="1"/>
      <c r="H14284" s="1"/>
      <c r="I14284" s="1"/>
      <c r="J14284" s="1"/>
      <c r="K14284" s="1"/>
      <c r="L14284" s="1"/>
      <c r="M14284" s="1"/>
    </row>
    <row r="14285" spans="5:13" x14ac:dyDescent="0.25">
      <c r="E14285" s="1"/>
      <c r="F14285" s="1"/>
      <c r="G14285" s="1"/>
      <c r="H14285" s="1"/>
      <c r="I14285" s="1"/>
      <c r="J14285" s="1"/>
      <c r="K14285" s="1"/>
      <c r="L14285" s="1"/>
      <c r="M14285" s="1"/>
    </row>
    <row r="14286" spans="5:13" x14ac:dyDescent="0.25">
      <c r="E14286" s="1"/>
      <c r="F14286" s="1"/>
      <c r="G14286" s="1"/>
      <c r="H14286" s="1"/>
      <c r="I14286" s="1"/>
      <c r="J14286" s="1"/>
      <c r="K14286" s="1"/>
      <c r="L14286" s="1"/>
      <c r="M14286" s="1"/>
    </row>
    <row r="14287" spans="5:13" x14ac:dyDescent="0.25">
      <c r="E14287" s="1"/>
      <c r="F14287" s="1"/>
      <c r="G14287" s="1"/>
      <c r="H14287" s="1"/>
      <c r="I14287" s="1"/>
      <c r="J14287" s="1"/>
      <c r="K14287" s="1"/>
      <c r="L14287" s="1"/>
      <c r="M14287" s="1"/>
    </row>
    <row r="14288" spans="5:13" x14ac:dyDescent="0.25">
      <c r="E14288" s="1"/>
      <c r="F14288" s="1"/>
      <c r="G14288" s="1"/>
      <c r="H14288" s="1"/>
      <c r="I14288" s="1"/>
      <c r="J14288" s="1"/>
      <c r="K14288" s="1"/>
      <c r="L14288" s="1"/>
      <c r="M14288" s="1"/>
    </row>
    <row r="14289" spans="5:13" x14ac:dyDescent="0.25">
      <c r="E14289" s="1"/>
      <c r="F14289" s="1"/>
      <c r="G14289" s="1"/>
      <c r="H14289" s="1"/>
      <c r="I14289" s="1"/>
      <c r="J14289" s="1"/>
      <c r="K14289" s="1"/>
      <c r="L14289" s="1"/>
      <c r="M14289" s="1"/>
    </row>
    <row r="14290" spans="5:13" x14ac:dyDescent="0.25">
      <c r="E14290" s="1"/>
      <c r="F14290" s="1"/>
      <c r="G14290" s="1"/>
      <c r="H14290" s="1"/>
      <c r="I14290" s="1"/>
      <c r="J14290" s="1"/>
      <c r="K14290" s="1"/>
      <c r="L14290" s="1"/>
      <c r="M14290" s="1"/>
    </row>
    <row r="14291" spans="5:13" x14ac:dyDescent="0.25">
      <c r="E14291" s="1"/>
      <c r="F14291" s="1"/>
      <c r="G14291" s="1"/>
      <c r="H14291" s="1"/>
      <c r="I14291" s="1"/>
      <c r="J14291" s="1"/>
      <c r="K14291" s="1"/>
      <c r="L14291" s="1"/>
      <c r="M14291" s="1"/>
    </row>
    <row r="14292" spans="5:13" x14ac:dyDescent="0.25">
      <c r="E14292" s="1"/>
      <c r="F14292" s="1"/>
      <c r="G14292" s="1"/>
      <c r="H14292" s="1"/>
      <c r="I14292" s="1"/>
      <c r="J14292" s="1"/>
      <c r="K14292" s="1"/>
      <c r="L14292" s="1"/>
      <c r="M14292" s="1"/>
    </row>
    <row r="14293" spans="5:13" x14ac:dyDescent="0.25">
      <c r="E14293" s="1"/>
      <c r="F14293" s="1"/>
      <c r="G14293" s="1"/>
      <c r="H14293" s="1"/>
      <c r="I14293" s="1"/>
      <c r="J14293" s="1"/>
      <c r="K14293" s="1"/>
      <c r="L14293" s="1"/>
      <c r="M14293" s="1"/>
    </row>
    <row r="14294" spans="5:13" x14ac:dyDescent="0.25">
      <c r="E14294" s="1"/>
      <c r="F14294" s="1"/>
      <c r="G14294" s="1"/>
      <c r="H14294" s="1"/>
      <c r="I14294" s="1"/>
      <c r="J14294" s="1"/>
      <c r="K14294" s="1"/>
      <c r="L14294" s="1"/>
      <c r="M14294" s="1"/>
    </row>
    <row r="14295" spans="5:13" x14ac:dyDescent="0.25">
      <c r="E14295" s="1"/>
      <c r="F14295" s="1"/>
      <c r="G14295" s="1"/>
      <c r="H14295" s="1"/>
      <c r="I14295" s="1"/>
      <c r="J14295" s="1"/>
      <c r="K14295" s="1"/>
      <c r="L14295" s="1"/>
      <c r="M14295" s="1"/>
    </row>
    <row r="14296" spans="5:13" x14ac:dyDescent="0.25">
      <c r="E14296" s="1"/>
      <c r="F14296" s="1"/>
      <c r="G14296" s="1"/>
      <c r="H14296" s="1"/>
      <c r="I14296" s="1"/>
      <c r="J14296" s="1"/>
      <c r="K14296" s="1"/>
      <c r="L14296" s="1"/>
      <c r="M14296" s="1"/>
    </row>
    <row r="14297" spans="5:13" x14ac:dyDescent="0.25">
      <c r="E14297" s="1"/>
      <c r="F14297" s="1"/>
      <c r="G14297" s="1"/>
      <c r="H14297" s="1"/>
      <c r="I14297" s="1"/>
      <c r="J14297" s="1"/>
      <c r="K14297" s="1"/>
      <c r="L14297" s="1"/>
      <c r="M14297" s="1"/>
    </row>
    <row r="14298" spans="5:13" x14ac:dyDescent="0.25">
      <c r="E14298" s="1"/>
      <c r="F14298" s="1"/>
      <c r="G14298" s="1"/>
      <c r="H14298" s="1"/>
      <c r="I14298" s="1"/>
      <c r="J14298" s="1"/>
      <c r="K14298" s="1"/>
      <c r="L14298" s="1"/>
      <c r="M14298" s="1"/>
    </row>
    <row r="14299" spans="5:13" x14ac:dyDescent="0.25">
      <c r="E14299" s="1"/>
      <c r="F14299" s="1"/>
      <c r="G14299" s="1"/>
      <c r="H14299" s="1"/>
      <c r="I14299" s="1"/>
      <c r="J14299" s="1"/>
      <c r="K14299" s="1"/>
      <c r="L14299" s="1"/>
      <c r="M14299" s="1"/>
    </row>
    <row r="14300" spans="5:13" x14ac:dyDescent="0.25">
      <c r="E14300" s="1"/>
      <c r="F14300" s="1"/>
      <c r="G14300" s="1"/>
      <c r="H14300" s="1"/>
      <c r="I14300" s="1"/>
      <c r="J14300" s="1"/>
      <c r="K14300" s="1"/>
      <c r="L14300" s="1"/>
      <c r="M14300" s="1"/>
    </row>
    <row r="14301" spans="5:13" x14ac:dyDescent="0.25">
      <c r="E14301" s="1"/>
      <c r="F14301" s="1"/>
      <c r="G14301" s="1"/>
      <c r="H14301" s="1"/>
      <c r="I14301" s="1"/>
      <c r="J14301" s="1"/>
      <c r="K14301" s="1"/>
      <c r="L14301" s="1"/>
      <c r="M14301" s="1"/>
    </row>
    <row r="14302" spans="5:13" x14ac:dyDescent="0.25">
      <c r="E14302" s="1"/>
      <c r="F14302" s="1"/>
      <c r="G14302" s="1"/>
      <c r="H14302" s="1"/>
      <c r="I14302" s="1"/>
      <c r="J14302" s="1"/>
      <c r="K14302" s="1"/>
      <c r="L14302" s="1"/>
      <c r="M14302" s="1"/>
    </row>
    <row r="14303" spans="5:13" x14ac:dyDescent="0.25">
      <c r="E14303" s="1"/>
      <c r="F14303" s="1"/>
      <c r="G14303" s="1"/>
      <c r="H14303" s="1"/>
      <c r="I14303" s="1"/>
      <c r="J14303" s="1"/>
      <c r="K14303" s="1"/>
      <c r="L14303" s="1"/>
      <c r="M14303" s="1"/>
    </row>
    <row r="14304" spans="5:13" x14ac:dyDescent="0.25">
      <c r="E14304" s="1"/>
      <c r="F14304" s="1"/>
      <c r="G14304" s="1"/>
      <c r="H14304" s="1"/>
      <c r="I14304" s="1"/>
      <c r="J14304" s="1"/>
      <c r="K14304" s="1"/>
      <c r="L14304" s="1"/>
      <c r="M14304" s="1"/>
    </row>
    <row r="14305" spans="5:13" x14ac:dyDescent="0.25">
      <c r="E14305" s="1"/>
      <c r="F14305" s="1"/>
      <c r="G14305" s="1"/>
      <c r="H14305" s="1"/>
      <c r="I14305" s="1"/>
      <c r="J14305" s="1"/>
      <c r="K14305" s="1"/>
      <c r="L14305" s="1"/>
      <c r="M14305" s="1"/>
    </row>
    <row r="14306" spans="5:13" x14ac:dyDescent="0.25">
      <c r="E14306" s="1"/>
      <c r="F14306" s="1"/>
      <c r="G14306" s="1"/>
      <c r="H14306" s="1"/>
      <c r="I14306" s="1"/>
      <c r="J14306" s="1"/>
      <c r="K14306" s="1"/>
      <c r="L14306" s="1"/>
      <c r="M14306" s="1"/>
    </row>
    <row r="14307" spans="5:13" x14ac:dyDescent="0.25">
      <c r="E14307" s="1"/>
      <c r="F14307" s="1"/>
      <c r="G14307" s="1"/>
      <c r="H14307" s="1"/>
      <c r="I14307" s="1"/>
      <c r="J14307" s="1"/>
      <c r="K14307" s="1"/>
      <c r="L14307" s="1"/>
      <c r="M14307" s="1"/>
    </row>
    <row r="14308" spans="5:13" x14ac:dyDescent="0.25">
      <c r="E14308" s="1"/>
      <c r="F14308" s="1"/>
      <c r="G14308" s="1"/>
      <c r="H14308" s="1"/>
      <c r="I14308" s="1"/>
      <c r="J14308" s="1"/>
      <c r="K14308" s="1"/>
      <c r="L14308" s="1"/>
      <c r="M14308" s="1"/>
    </row>
    <row r="14309" spans="5:13" x14ac:dyDescent="0.25">
      <c r="E14309" s="1"/>
      <c r="F14309" s="1"/>
      <c r="G14309" s="1"/>
      <c r="H14309" s="1"/>
      <c r="I14309" s="1"/>
      <c r="J14309" s="1"/>
      <c r="K14309" s="1"/>
      <c r="L14309" s="1"/>
      <c r="M14309" s="1"/>
    </row>
    <row r="14310" spans="5:13" x14ac:dyDescent="0.25">
      <c r="E14310" s="1"/>
      <c r="F14310" s="1"/>
      <c r="G14310" s="1"/>
      <c r="H14310" s="1"/>
      <c r="I14310" s="1"/>
      <c r="J14310" s="1"/>
      <c r="K14310" s="1"/>
      <c r="L14310" s="1"/>
      <c r="M14310" s="1"/>
    </row>
    <row r="14311" spans="5:13" x14ac:dyDescent="0.25">
      <c r="E14311" s="1"/>
      <c r="F14311" s="1"/>
      <c r="G14311" s="1"/>
      <c r="H14311" s="1"/>
      <c r="I14311" s="1"/>
      <c r="J14311" s="1"/>
      <c r="K14311" s="1"/>
      <c r="L14311" s="1"/>
      <c r="M14311" s="1"/>
    </row>
    <row r="14312" spans="5:13" x14ac:dyDescent="0.25">
      <c r="E14312" s="1"/>
      <c r="F14312" s="1"/>
      <c r="G14312" s="1"/>
      <c r="H14312" s="1"/>
      <c r="I14312" s="1"/>
      <c r="J14312" s="1"/>
      <c r="K14312" s="1"/>
      <c r="L14312" s="1"/>
      <c r="M14312" s="1"/>
    </row>
    <row r="14313" spans="5:13" x14ac:dyDescent="0.25">
      <c r="E14313" s="1"/>
      <c r="F14313" s="1"/>
      <c r="G14313" s="1"/>
      <c r="H14313" s="1"/>
      <c r="I14313" s="1"/>
      <c r="J14313" s="1"/>
      <c r="K14313" s="1"/>
      <c r="L14313" s="1"/>
      <c r="M14313" s="1"/>
    </row>
    <row r="14314" spans="5:13" x14ac:dyDescent="0.25">
      <c r="E14314" s="1"/>
      <c r="F14314" s="1"/>
      <c r="G14314" s="1"/>
      <c r="H14314" s="1"/>
      <c r="I14314" s="1"/>
      <c r="J14314" s="1"/>
      <c r="K14314" s="1"/>
      <c r="L14314" s="1"/>
      <c r="M14314" s="1"/>
    </row>
    <row r="14315" spans="5:13" x14ac:dyDescent="0.25">
      <c r="E14315" s="1"/>
      <c r="F14315" s="1"/>
      <c r="G14315" s="1"/>
      <c r="H14315" s="1"/>
      <c r="I14315" s="1"/>
      <c r="J14315" s="1"/>
      <c r="K14315" s="1"/>
      <c r="L14315" s="1"/>
      <c r="M14315" s="1"/>
    </row>
    <row r="14316" spans="5:13" x14ac:dyDescent="0.25">
      <c r="E14316" s="1"/>
      <c r="F14316" s="1"/>
      <c r="G14316" s="1"/>
      <c r="H14316" s="1"/>
      <c r="I14316" s="1"/>
      <c r="J14316" s="1"/>
      <c r="K14316" s="1"/>
      <c r="L14316" s="1"/>
      <c r="M14316" s="1"/>
    </row>
    <row r="14317" spans="5:13" x14ac:dyDescent="0.25">
      <c r="E14317" s="1"/>
      <c r="F14317" s="1"/>
      <c r="G14317" s="1"/>
      <c r="H14317" s="1"/>
      <c r="I14317" s="1"/>
      <c r="J14317" s="1"/>
      <c r="K14317" s="1"/>
      <c r="L14317" s="1"/>
      <c r="M14317" s="1"/>
    </row>
    <row r="14318" spans="5:13" x14ac:dyDescent="0.25">
      <c r="E14318" s="1"/>
      <c r="F14318" s="1"/>
      <c r="G14318" s="1"/>
      <c r="H14318" s="1"/>
      <c r="I14318" s="1"/>
      <c r="J14318" s="1"/>
      <c r="K14318" s="1"/>
      <c r="L14318" s="1"/>
      <c r="M14318" s="1"/>
    </row>
    <row r="14319" spans="5:13" x14ac:dyDescent="0.25">
      <c r="E14319" s="1"/>
      <c r="F14319" s="1"/>
      <c r="G14319" s="1"/>
      <c r="H14319" s="1"/>
      <c r="I14319" s="1"/>
      <c r="J14319" s="1"/>
      <c r="K14319" s="1"/>
      <c r="L14319" s="1"/>
      <c r="M14319" s="1"/>
    </row>
    <row r="14320" spans="5:13" x14ac:dyDescent="0.25">
      <c r="E14320" s="1"/>
      <c r="F14320" s="1"/>
      <c r="G14320" s="1"/>
      <c r="H14320" s="1"/>
      <c r="I14320" s="1"/>
      <c r="J14320" s="1"/>
      <c r="K14320" s="1"/>
      <c r="L14320" s="1"/>
      <c r="M14320" s="1"/>
    </row>
    <row r="14321" spans="5:13" x14ac:dyDescent="0.25">
      <c r="E14321" s="1"/>
      <c r="F14321" s="1"/>
      <c r="G14321" s="1"/>
      <c r="H14321" s="1"/>
      <c r="I14321" s="1"/>
      <c r="J14321" s="1"/>
      <c r="K14321" s="1"/>
      <c r="L14321" s="1"/>
      <c r="M14321" s="1"/>
    </row>
    <row r="14322" spans="5:13" x14ac:dyDescent="0.25">
      <c r="E14322" s="1"/>
      <c r="F14322" s="1"/>
      <c r="G14322" s="1"/>
      <c r="H14322" s="1"/>
      <c r="I14322" s="1"/>
      <c r="J14322" s="1"/>
      <c r="K14322" s="1"/>
      <c r="L14322" s="1"/>
      <c r="M14322" s="1"/>
    </row>
    <row r="14323" spans="5:13" x14ac:dyDescent="0.25">
      <c r="E14323" s="1"/>
      <c r="F14323" s="1"/>
      <c r="G14323" s="1"/>
      <c r="H14323" s="1"/>
      <c r="I14323" s="1"/>
      <c r="J14323" s="1"/>
      <c r="K14323" s="1"/>
      <c r="L14323" s="1"/>
      <c r="M14323" s="1"/>
    </row>
    <row r="14324" spans="5:13" x14ac:dyDescent="0.25">
      <c r="E14324" s="1"/>
      <c r="F14324" s="1"/>
      <c r="G14324" s="1"/>
      <c r="H14324" s="1"/>
      <c r="I14324" s="1"/>
      <c r="J14324" s="1"/>
      <c r="K14324" s="1"/>
      <c r="L14324" s="1"/>
      <c r="M14324" s="1"/>
    </row>
    <row r="14325" spans="5:13" x14ac:dyDescent="0.25">
      <c r="E14325" s="1"/>
      <c r="F14325" s="1"/>
      <c r="G14325" s="1"/>
      <c r="H14325" s="1"/>
      <c r="I14325" s="1"/>
      <c r="J14325" s="1"/>
      <c r="K14325" s="1"/>
      <c r="L14325" s="1"/>
      <c r="M14325" s="1"/>
    </row>
    <row r="14326" spans="5:13" x14ac:dyDescent="0.25">
      <c r="E14326" s="1"/>
      <c r="F14326" s="1"/>
      <c r="G14326" s="1"/>
      <c r="H14326" s="1"/>
      <c r="I14326" s="1"/>
      <c r="J14326" s="1"/>
      <c r="K14326" s="1"/>
      <c r="L14326" s="1"/>
      <c r="M14326" s="1"/>
    </row>
    <row r="14327" spans="5:13" x14ac:dyDescent="0.25">
      <c r="E14327" s="1"/>
      <c r="F14327" s="1"/>
      <c r="G14327" s="1"/>
      <c r="H14327" s="1"/>
      <c r="I14327" s="1"/>
      <c r="J14327" s="1"/>
      <c r="K14327" s="1"/>
      <c r="L14327" s="1"/>
      <c r="M14327" s="1"/>
    </row>
    <row r="14328" spans="5:13" x14ac:dyDescent="0.25">
      <c r="E14328" s="1"/>
      <c r="F14328" s="1"/>
      <c r="G14328" s="1"/>
      <c r="H14328" s="1"/>
      <c r="I14328" s="1"/>
      <c r="J14328" s="1"/>
      <c r="K14328" s="1"/>
      <c r="L14328" s="1"/>
      <c r="M14328" s="1"/>
    </row>
    <row r="14329" spans="5:13" x14ac:dyDescent="0.25">
      <c r="E14329" s="1"/>
      <c r="F14329" s="1"/>
      <c r="G14329" s="1"/>
      <c r="H14329" s="1"/>
      <c r="I14329" s="1"/>
      <c r="J14329" s="1"/>
      <c r="K14329" s="1"/>
      <c r="L14329" s="1"/>
      <c r="M14329" s="1"/>
    </row>
    <row r="14330" spans="5:13" x14ac:dyDescent="0.25">
      <c r="E14330" s="1"/>
      <c r="F14330" s="1"/>
      <c r="G14330" s="1"/>
      <c r="H14330" s="1"/>
      <c r="I14330" s="1"/>
      <c r="J14330" s="1"/>
      <c r="K14330" s="1"/>
      <c r="L14330" s="1"/>
      <c r="M14330" s="1"/>
    </row>
    <row r="14331" spans="5:13" x14ac:dyDescent="0.25">
      <c r="E14331" s="1"/>
      <c r="F14331" s="1"/>
      <c r="G14331" s="1"/>
      <c r="H14331" s="1"/>
      <c r="I14331" s="1"/>
      <c r="J14331" s="1"/>
      <c r="K14331" s="1"/>
      <c r="L14331" s="1"/>
      <c r="M14331" s="1"/>
    </row>
    <row r="14332" spans="5:13" x14ac:dyDescent="0.25">
      <c r="E14332" s="1"/>
      <c r="F14332" s="1"/>
      <c r="G14332" s="1"/>
      <c r="H14332" s="1"/>
      <c r="I14332" s="1"/>
      <c r="J14332" s="1"/>
      <c r="K14332" s="1"/>
      <c r="L14332" s="1"/>
      <c r="M14332" s="1"/>
    </row>
    <row r="14333" spans="5:13" x14ac:dyDescent="0.25">
      <c r="E14333" s="1"/>
      <c r="F14333" s="1"/>
      <c r="G14333" s="1"/>
      <c r="H14333" s="1"/>
      <c r="I14333" s="1"/>
      <c r="J14333" s="1"/>
      <c r="K14333" s="1"/>
      <c r="L14333" s="1"/>
      <c r="M14333" s="1"/>
    </row>
    <row r="14334" spans="5:13" x14ac:dyDescent="0.25">
      <c r="E14334" s="1"/>
      <c r="F14334" s="1"/>
      <c r="G14334" s="1"/>
      <c r="H14334" s="1"/>
      <c r="I14334" s="1"/>
      <c r="J14334" s="1"/>
      <c r="K14334" s="1"/>
      <c r="L14334" s="1"/>
      <c r="M14334" s="1"/>
    </row>
    <row r="14335" spans="5:13" x14ac:dyDescent="0.25">
      <c r="E14335" s="1"/>
      <c r="F14335" s="1"/>
      <c r="G14335" s="1"/>
      <c r="H14335" s="1"/>
      <c r="I14335" s="1"/>
      <c r="J14335" s="1"/>
      <c r="K14335" s="1"/>
      <c r="L14335" s="1"/>
      <c r="M14335" s="1"/>
    </row>
    <row r="14336" spans="5:13" x14ac:dyDescent="0.25">
      <c r="E14336" s="1"/>
      <c r="F14336" s="1"/>
      <c r="G14336" s="1"/>
      <c r="H14336" s="1"/>
      <c r="I14336" s="1"/>
      <c r="J14336" s="1"/>
      <c r="K14336" s="1"/>
      <c r="L14336" s="1"/>
      <c r="M14336" s="1"/>
    </row>
    <row r="14337" spans="5:13" x14ac:dyDescent="0.25">
      <c r="E14337" s="1"/>
      <c r="F14337" s="1"/>
      <c r="G14337" s="1"/>
      <c r="H14337" s="1"/>
      <c r="I14337" s="1"/>
      <c r="J14337" s="1"/>
      <c r="K14337" s="1"/>
      <c r="L14337" s="1"/>
      <c r="M14337" s="1"/>
    </row>
    <row r="14338" spans="5:13" x14ac:dyDescent="0.25">
      <c r="E14338" s="1"/>
      <c r="F14338" s="1"/>
      <c r="G14338" s="1"/>
      <c r="H14338" s="1"/>
      <c r="I14338" s="1"/>
      <c r="J14338" s="1"/>
      <c r="K14338" s="1"/>
      <c r="L14338" s="1"/>
      <c r="M14338" s="1"/>
    </row>
    <row r="14339" spans="5:13" x14ac:dyDescent="0.25">
      <c r="E14339" s="1"/>
      <c r="F14339" s="1"/>
      <c r="G14339" s="1"/>
      <c r="H14339" s="1"/>
      <c r="I14339" s="1"/>
      <c r="J14339" s="1"/>
      <c r="K14339" s="1"/>
      <c r="L14339" s="1"/>
      <c r="M14339" s="1"/>
    </row>
    <row r="14340" spans="5:13" x14ac:dyDescent="0.25">
      <c r="E14340" s="1"/>
      <c r="F14340" s="1"/>
      <c r="G14340" s="1"/>
      <c r="H14340" s="1"/>
      <c r="I14340" s="1"/>
      <c r="J14340" s="1"/>
      <c r="K14340" s="1"/>
      <c r="L14340" s="1"/>
      <c r="M14340" s="1"/>
    </row>
    <row r="14341" spans="5:13" x14ac:dyDescent="0.25">
      <c r="E14341" s="1"/>
      <c r="F14341" s="1"/>
      <c r="G14341" s="1"/>
      <c r="H14341" s="1"/>
      <c r="I14341" s="1"/>
      <c r="J14341" s="1"/>
      <c r="K14341" s="1"/>
      <c r="L14341" s="1"/>
      <c r="M14341" s="1"/>
    </row>
    <row r="14342" spans="5:13" x14ac:dyDescent="0.25">
      <c r="E14342" s="1"/>
      <c r="F14342" s="1"/>
      <c r="G14342" s="1"/>
      <c r="H14342" s="1"/>
      <c r="I14342" s="1"/>
      <c r="J14342" s="1"/>
      <c r="K14342" s="1"/>
      <c r="L14342" s="1"/>
      <c r="M14342" s="1"/>
    </row>
    <row r="14343" spans="5:13" x14ac:dyDescent="0.25">
      <c r="E14343" s="1"/>
      <c r="F14343" s="1"/>
      <c r="G14343" s="1"/>
      <c r="H14343" s="1"/>
      <c r="I14343" s="1"/>
      <c r="J14343" s="1"/>
      <c r="K14343" s="1"/>
      <c r="L14343" s="1"/>
      <c r="M14343" s="1"/>
    </row>
    <row r="14344" spans="5:13" x14ac:dyDescent="0.25">
      <c r="E14344" s="1"/>
      <c r="F14344" s="1"/>
      <c r="G14344" s="1"/>
      <c r="H14344" s="1"/>
      <c r="I14344" s="1"/>
      <c r="J14344" s="1"/>
      <c r="K14344" s="1"/>
      <c r="L14344" s="1"/>
      <c r="M14344" s="1"/>
    </row>
    <row r="14345" spans="5:13" x14ac:dyDescent="0.25">
      <c r="E14345" s="1"/>
      <c r="F14345" s="1"/>
      <c r="G14345" s="1"/>
      <c r="H14345" s="1"/>
      <c r="I14345" s="1"/>
      <c r="J14345" s="1"/>
      <c r="K14345" s="1"/>
      <c r="L14345" s="1"/>
      <c r="M14345" s="1"/>
    </row>
    <row r="14346" spans="5:13" x14ac:dyDescent="0.25">
      <c r="E14346" s="1"/>
      <c r="F14346" s="1"/>
      <c r="G14346" s="1"/>
      <c r="H14346" s="1"/>
      <c r="I14346" s="1"/>
      <c r="J14346" s="1"/>
      <c r="K14346" s="1"/>
      <c r="L14346" s="1"/>
      <c r="M14346" s="1"/>
    </row>
    <row r="14347" spans="5:13" x14ac:dyDescent="0.25">
      <c r="E14347" s="1"/>
      <c r="F14347" s="1"/>
      <c r="G14347" s="1"/>
      <c r="H14347" s="1"/>
      <c r="I14347" s="1"/>
      <c r="J14347" s="1"/>
      <c r="K14347" s="1"/>
      <c r="L14347" s="1"/>
      <c r="M14347" s="1"/>
    </row>
    <row r="14348" spans="5:13" x14ac:dyDescent="0.25">
      <c r="E14348" s="1"/>
      <c r="F14348" s="1"/>
      <c r="G14348" s="1"/>
      <c r="H14348" s="1"/>
      <c r="I14348" s="1"/>
      <c r="J14348" s="1"/>
      <c r="K14348" s="1"/>
      <c r="L14348" s="1"/>
      <c r="M14348" s="1"/>
    </row>
    <row r="14349" spans="5:13" x14ac:dyDescent="0.25">
      <c r="E14349" s="1"/>
      <c r="F14349" s="1"/>
      <c r="G14349" s="1"/>
      <c r="H14349" s="1"/>
      <c r="I14349" s="1"/>
      <c r="J14349" s="1"/>
      <c r="K14349" s="1"/>
      <c r="L14349" s="1"/>
      <c r="M14349" s="1"/>
    </row>
    <row r="14350" spans="5:13" x14ac:dyDescent="0.25">
      <c r="E14350" s="1"/>
      <c r="F14350" s="1"/>
      <c r="G14350" s="1"/>
      <c r="H14350" s="1"/>
      <c r="I14350" s="1"/>
      <c r="J14350" s="1"/>
      <c r="K14350" s="1"/>
      <c r="L14350" s="1"/>
      <c r="M14350" s="1"/>
    </row>
    <row r="14351" spans="5:13" x14ac:dyDescent="0.25">
      <c r="E14351" s="1"/>
      <c r="F14351" s="1"/>
      <c r="G14351" s="1"/>
      <c r="H14351" s="1"/>
      <c r="I14351" s="1"/>
      <c r="J14351" s="1"/>
      <c r="K14351" s="1"/>
      <c r="L14351" s="1"/>
      <c r="M14351" s="1"/>
    </row>
    <row r="14352" spans="5:13" x14ac:dyDescent="0.25">
      <c r="E14352" s="1"/>
      <c r="F14352" s="1"/>
      <c r="G14352" s="1"/>
      <c r="H14352" s="1"/>
      <c r="I14352" s="1"/>
      <c r="J14352" s="1"/>
      <c r="K14352" s="1"/>
      <c r="L14352" s="1"/>
      <c r="M14352" s="1"/>
    </row>
    <row r="14353" spans="5:13" x14ac:dyDescent="0.25">
      <c r="E14353" s="1"/>
      <c r="F14353" s="1"/>
      <c r="G14353" s="1"/>
      <c r="H14353" s="1"/>
      <c r="I14353" s="1"/>
      <c r="J14353" s="1"/>
      <c r="K14353" s="1"/>
      <c r="L14353" s="1"/>
      <c r="M14353" s="1"/>
    </row>
    <row r="14354" spans="5:13" x14ac:dyDescent="0.25">
      <c r="E14354" s="1"/>
      <c r="F14354" s="1"/>
      <c r="G14354" s="1"/>
      <c r="H14354" s="1"/>
      <c r="I14354" s="1"/>
      <c r="J14354" s="1"/>
      <c r="K14354" s="1"/>
      <c r="L14354" s="1"/>
      <c r="M14354" s="1"/>
    </row>
    <row r="14355" spans="5:13" x14ac:dyDescent="0.25">
      <c r="E14355" s="1"/>
      <c r="F14355" s="1"/>
      <c r="G14355" s="1"/>
      <c r="H14355" s="1"/>
      <c r="I14355" s="1"/>
      <c r="J14355" s="1"/>
      <c r="K14355" s="1"/>
      <c r="L14355" s="1"/>
      <c r="M14355" s="1"/>
    </row>
    <row r="14356" spans="5:13" x14ac:dyDescent="0.25">
      <c r="E14356" s="1"/>
      <c r="F14356" s="1"/>
      <c r="G14356" s="1"/>
      <c r="H14356" s="1"/>
      <c r="I14356" s="1"/>
      <c r="J14356" s="1"/>
      <c r="K14356" s="1"/>
      <c r="L14356" s="1"/>
      <c r="M14356" s="1"/>
    </row>
    <row r="14357" spans="5:13" x14ac:dyDescent="0.25">
      <c r="E14357" s="1"/>
      <c r="F14357" s="1"/>
      <c r="G14357" s="1"/>
      <c r="H14357" s="1"/>
      <c r="I14357" s="1"/>
      <c r="J14357" s="1"/>
      <c r="K14357" s="1"/>
      <c r="L14357" s="1"/>
      <c r="M14357" s="1"/>
    </row>
    <row r="14358" spans="5:13" x14ac:dyDescent="0.25">
      <c r="E14358" s="1"/>
      <c r="F14358" s="1"/>
      <c r="G14358" s="1"/>
      <c r="H14358" s="1"/>
      <c r="I14358" s="1"/>
      <c r="J14358" s="1"/>
      <c r="K14358" s="1"/>
      <c r="L14358" s="1"/>
      <c r="M14358" s="1"/>
    </row>
    <row r="14359" spans="5:13" x14ac:dyDescent="0.25">
      <c r="E14359" s="1"/>
      <c r="F14359" s="1"/>
      <c r="G14359" s="1"/>
      <c r="H14359" s="1"/>
      <c r="I14359" s="1"/>
      <c r="J14359" s="1"/>
      <c r="K14359" s="1"/>
      <c r="L14359" s="1"/>
      <c r="M14359" s="1"/>
    </row>
    <row r="14360" spans="5:13" x14ac:dyDescent="0.25">
      <c r="E14360" s="1"/>
      <c r="F14360" s="1"/>
      <c r="G14360" s="1"/>
      <c r="H14360" s="1"/>
      <c r="I14360" s="1"/>
      <c r="J14360" s="1"/>
      <c r="K14360" s="1"/>
      <c r="L14360" s="1"/>
      <c r="M14360" s="1"/>
    </row>
    <row r="14361" spans="5:13" x14ac:dyDescent="0.25">
      <c r="E14361" s="1"/>
      <c r="F14361" s="1"/>
      <c r="G14361" s="1"/>
      <c r="H14361" s="1"/>
      <c r="I14361" s="1"/>
      <c r="J14361" s="1"/>
      <c r="K14361" s="1"/>
      <c r="L14361" s="1"/>
      <c r="M14361" s="1"/>
    </row>
    <row r="14362" spans="5:13" x14ac:dyDescent="0.25">
      <c r="E14362" s="1"/>
      <c r="F14362" s="1"/>
      <c r="G14362" s="1"/>
      <c r="H14362" s="1"/>
      <c r="I14362" s="1"/>
      <c r="J14362" s="1"/>
      <c r="K14362" s="1"/>
      <c r="L14362" s="1"/>
      <c r="M14362" s="1"/>
    </row>
    <row r="14363" spans="5:13" x14ac:dyDescent="0.25">
      <c r="E14363" s="1"/>
      <c r="F14363" s="1"/>
      <c r="G14363" s="1"/>
      <c r="H14363" s="1"/>
      <c r="I14363" s="1"/>
      <c r="J14363" s="1"/>
      <c r="K14363" s="1"/>
      <c r="L14363" s="1"/>
      <c r="M14363" s="1"/>
    </row>
    <row r="14364" spans="5:13" x14ac:dyDescent="0.25">
      <c r="E14364" s="1"/>
      <c r="F14364" s="1"/>
      <c r="G14364" s="1"/>
      <c r="H14364" s="1"/>
      <c r="I14364" s="1"/>
      <c r="J14364" s="1"/>
      <c r="K14364" s="1"/>
      <c r="L14364" s="1"/>
      <c r="M14364" s="1"/>
    </row>
    <row r="14365" spans="5:13" x14ac:dyDescent="0.25">
      <c r="E14365" s="1"/>
      <c r="F14365" s="1"/>
      <c r="G14365" s="1"/>
      <c r="H14365" s="1"/>
      <c r="I14365" s="1"/>
      <c r="J14365" s="1"/>
      <c r="K14365" s="1"/>
      <c r="L14365" s="1"/>
      <c r="M14365" s="1"/>
    </row>
    <row r="14366" spans="5:13" x14ac:dyDescent="0.25">
      <c r="E14366" s="1"/>
      <c r="F14366" s="1"/>
      <c r="G14366" s="1"/>
      <c r="H14366" s="1"/>
      <c r="I14366" s="1"/>
      <c r="J14366" s="1"/>
      <c r="K14366" s="1"/>
      <c r="L14366" s="1"/>
      <c r="M14366" s="1"/>
    </row>
    <row r="14367" spans="5:13" x14ac:dyDescent="0.25">
      <c r="E14367" s="1"/>
      <c r="F14367" s="1"/>
      <c r="G14367" s="1"/>
      <c r="H14367" s="1"/>
      <c r="I14367" s="1"/>
      <c r="J14367" s="1"/>
      <c r="K14367" s="1"/>
      <c r="L14367" s="1"/>
      <c r="M14367" s="1"/>
    </row>
    <row r="14368" spans="5:13" x14ac:dyDescent="0.25">
      <c r="E14368" s="1"/>
      <c r="F14368" s="1"/>
      <c r="G14368" s="1"/>
      <c r="H14368" s="1"/>
      <c r="I14368" s="1"/>
      <c r="J14368" s="1"/>
      <c r="K14368" s="1"/>
      <c r="L14368" s="1"/>
      <c r="M14368" s="1"/>
    </row>
    <row r="14369" spans="5:13" x14ac:dyDescent="0.25">
      <c r="E14369" s="1"/>
      <c r="F14369" s="1"/>
      <c r="G14369" s="1"/>
      <c r="H14369" s="1"/>
      <c r="I14369" s="1"/>
      <c r="J14369" s="1"/>
      <c r="K14369" s="1"/>
      <c r="L14369" s="1"/>
      <c r="M14369" s="1"/>
    </row>
    <row r="14370" spans="5:13" x14ac:dyDescent="0.25">
      <c r="E14370" s="1"/>
      <c r="F14370" s="1"/>
      <c r="G14370" s="1"/>
      <c r="H14370" s="1"/>
      <c r="I14370" s="1"/>
      <c r="J14370" s="1"/>
      <c r="K14370" s="1"/>
      <c r="L14370" s="1"/>
      <c r="M14370" s="1"/>
    </row>
    <row r="14371" spans="5:13" x14ac:dyDescent="0.25">
      <c r="E14371" s="1"/>
      <c r="F14371" s="1"/>
      <c r="G14371" s="1"/>
      <c r="H14371" s="1"/>
      <c r="I14371" s="1"/>
      <c r="J14371" s="1"/>
      <c r="K14371" s="1"/>
      <c r="L14371" s="1"/>
      <c r="M14371" s="1"/>
    </row>
    <row r="14372" spans="5:13" x14ac:dyDescent="0.25">
      <c r="E14372" s="1"/>
      <c r="F14372" s="1"/>
      <c r="G14372" s="1"/>
      <c r="H14372" s="1"/>
      <c r="I14372" s="1"/>
      <c r="J14372" s="1"/>
      <c r="K14372" s="1"/>
      <c r="L14372" s="1"/>
      <c r="M14372" s="1"/>
    </row>
    <row r="14373" spans="5:13" x14ac:dyDescent="0.25">
      <c r="E14373" s="1"/>
      <c r="F14373" s="1"/>
      <c r="G14373" s="1"/>
      <c r="H14373" s="1"/>
      <c r="I14373" s="1"/>
      <c r="J14373" s="1"/>
      <c r="K14373" s="1"/>
      <c r="L14373" s="1"/>
      <c r="M14373" s="1"/>
    </row>
    <row r="14374" spans="5:13" x14ac:dyDescent="0.25">
      <c r="E14374" s="1"/>
      <c r="F14374" s="1"/>
      <c r="G14374" s="1"/>
      <c r="H14374" s="1"/>
      <c r="I14374" s="1"/>
      <c r="J14374" s="1"/>
      <c r="K14374" s="1"/>
      <c r="L14374" s="1"/>
      <c r="M14374" s="1"/>
    </row>
    <row r="14375" spans="5:13" x14ac:dyDescent="0.25">
      <c r="E14375" s="1"/>
      <c r="F14375" s="1"/>
      <c r="G14375" s="1"/>
      <c r="H14375" s="1"/>
      <c r="I14375" s="1"/>
      <c r="J14375" s="1"/>
      <c r="K14375" s="1"/>
      <c r="L14375" s="1"/>
      <c r="M14375" s="1"/>
    </row>
    <row r="14376" spans="5:13" x14ac:dyDescent="0.25">
      <c r="E14376" s="1"/>
      <c r="F14376" s="1"/>
      <c r="G14376" s="1"/>
      <c r="H14376" s="1"/>
      <c r="I14376" s="1"/>
      <c r="J14376" s="1"/>
      <c r="K14376" s="1"/>
      <c r="L14376" s="1"/>
      <c r="M14376" s="1"/>
    </row>
    <row r="14377" spans="5:13" x14ac:dyDescent="0.25">
      <c r="E14377" s="1"/>
      <c r="F14377" s="1"/>
      <c r="G14377" s="1"/>
      <c r="H14377" s="1"/>
      <c r="I14377" s="1"/>
      <c r="J14377" s="1"/>
      <c r="K14377" s="1"/>
      <c r="L14377" s="1"/>
      <c r="M14377" s="1"/>
    </row>
    <row r="14378" spans="5:13" x14ac:dyDescent="0.25">
      <c r="E14378" s="1"/>
      <c r="F14378" s="1"/>
      <c r="G14378" s="1"/>
      <c r="H14378" s="1"/>
      <c r="I14378" s="1"/>
      <c r="J14378" s="1"/>
      <c r="K14378" s="1"/>
      <c r="L14378" s="1"/>
      <c r="M14378" s="1"/>
    </row>
    <row r="14379" spans="5:13" x14ac:dyDescent="0.25">
      <c r="E14379" s="1"/>
      <c r="F14379" s="1"/>
      <c r="G14379" s="1"/>
      <c r="H14379" s="1"/>
      <c r="I14379" s="1"/>
      <c r="J14379" s="1"/>
      <c r="K14379" s="1"/>
      <c r="L14379" s="1"/>
      <c r="M14379" s="1"/>
    </row>
    <row r="14380" spans="5:13" x14ac:dyDescent="0.25">
      <c r="E14380" s="1"/>
      <c r="F14380" s="1"/>
      <c r="G14380" s="1"/>
      <c r="H14380" s="1"/>
      <c r="I14380" s="1"/>
      <c r="J14380" s="1"/>
      <c r="K14380" s="1"/>
      <c r="L14380" s="1"/>
      <c r="M14380" s="1"/>
    </row>
    <row r="14381" spans="5:13" x14ac:dyDescent="0.25">
      <c r="E14381" s="1"/>
      <c r="F14381" s="1"/>
      <c r="G14381" s="1"/>
      <c r="H14381" s="1"/>
      <c r="I14381" s="1"/>
      <c r="J14381" s="1"/>
      <c r="K14381" s="1"/>
      <c r="L14381" s="1"/>
      <c r="M14381" s="1"/>
    </row>
    <row r="14382" spans="5:13" x14ac:dyDescent="0.25">
      <c r="E14382" s="1"/>
      <c r="F14382" s="1"/>
      <c r="G14382" s="1"/>
      <c r="H14382" s="1"/>
      <c r="I14382" s="1"/>
      <c r="J14382" s="1"/>
      <c r="K14382" s="1"/>
      <c r="L14382" s="1"/>
      <c r="M14382" s="1"/>
    </row>
    <row r="14383" spans="5:13" x14ac:dyDescent="0.25">
      <c r="E14383" s="1"/>
      <c r="F14383" s="1"/>
      <c r="G14383" s="1"/>
      <c r="H14383" s="1"/>
      <c r="I14383" s="1"/>
      <c r="J14383" s="1"/>
      <c r="K14383" s="1"/>
      <c r="L14383" s="1"/>
      <c r="M14383" s="1"/>
    </row>
    <row r="14384" spans="5:13" x14ac:dyDescent="0.25">
      <c r="E14384" s="1"/>
      <c r="F14384" s="1"/>
      <c r="G14384" s="1"/>
      <c r="H14384" s="1"/>
      <c r="I14384" s="1"/>
      <c r="J14384" s="1"/>
      <c r="K14384" s="1"/>
      <c r="L14384" s="1"/>
      <c r="M14384" s="1"/>
    </row>
    <row r="14385" spans="5:13" x14ac:dyDescent="0.25">
      <c r="E14385" s="1"/>
      <c r="F14385" s="1"/>
      <c r="G14385" s="1"/>
      <c r="H14385" s="1"/>
      <c r="I14385" s="1"/>
      <c r="J14385" s="1"/>
      <c r="K14385" s="1"/>
      <c r="L14385" s="1"/>
      <c r="M14385" s="1"/>
    </row>
    <row r="14386" spans="5:13" x14ac:dyDescent="0.25">
      <c r="E14386" s="1"/>
      <c r="F14386" s="1"/>
      <c r="G14386" s="1"/>
      <c r="H14386" s="1"/>
      <c r="I14386" s="1"/>
      <c r="J14386" s="1"/>
      <c r="K14386" s="1"/>
      <c r="L14386" s="1"/>
      <c r="M14386" s="1"/>
    </row>
    <row r="14387" spans="5:13" x14ac:dyDescent="0.25">
      <c r="E14387" s="1"/>
      <c r="F14387" s="1"/>
      <c r="G14387" s="1"/>
      <c r="H14387" s="1"/>
      <c r="I14387" s="1"/>
      <c r="J14387" s="1"/>
      <c r="K14387" s="1"/>
      <c r="L14387" s="1"/>
      <c r="M14387" s="1"/>
    </row>
    <row r="14388" spans="5:13" x14ac:dyDescent="0.25">
      <c r="E14388" s="1"/>
      <c r="F14388" s="1"/>
      <c r="G14388" s="1"/>
      <c r="H14388" s="1"/>
      <c r="I14388" s="1"/>
      <c r="J14388" s="1"/>
      <c r="K14388" s="1"/>
      <c r="L14388" s="1"/>
      <c r="M14388" s="1"/>
    </row>
    <row r="14389" spans="5:13" x14ac:dyDescent="0.25">
      <c r="E14389" s="1"/>
      <c r="F14389" s="1"/>
      <c r="G14389" s="1"/>
      <c r="H14389" s="1"/>
      <c r="I14389" s="1"/>
      <c r="J14389" s="1"/>
      <c r="K14389" s="1"/>
      <c r="L14389" s="1"/>
      <c r="M14389" s="1"/>
    </row>
    <row r="14390" spans="5:13" x14ac:dyDescent="0.25">
      <c r="E14390" s="1"/>
      <c r="F14390" s="1"/>
      <c r="G14390" s="1"/>
      <c r="H14390" s="1"/>
      <c r="I14390" s="1"/>
      <c r="J14390" s="1"/>
      <c r="K14390" s="1"/>
      <c r="L14390" s="1"/>
      <c r="M14390" s="1"/>
    </row>
    <row r="14391" spans="5:13" x14ac:dyDescent="0.25">
      <c r="E14391" s="1"/>
      <c r="F14391" s="1"/>
      <c r="G14391" s="1"/>
      <c r="H14391" s="1"/>
      <c r="I14391" s="1"/>
      <c r="J14391" s="1"/>
      <c r="K14391" s="1"/>
      <c r="L14391" s="1"/>
      <c r="M14391" s="1"/>
    </row>
    <row r="14392" spans="5:13" x14ac:dyDescent="0.25">
      <c r="E14392" s="1"/>
      <c r="F14392" s="1"/>
      <c r="G14392" s="1"/>
      <c r="H14392" s="1"/>
      <c r="I14392" s="1"/>
      <c r="J14392" s="1"/>
      <c r="K14392" s="1"/>
      <c r="L14392" s="1"/>
      <c r="M14392" s="1"/>
    </row>
    <row r="14393" spans="5:13" x14ac:dyDescent="0.25">
      <c r="E14393" s="1"/>
      <c r="F14393" s="1"/>
      <c r="G14393" s="1"/>
      <c r="H14393" s="1"/>
      <c r="I14393" s="1"/>
      <c r="J14393" s="1"/>
      <c r="K14393" s="1"/>
      <c r="L14393" s="1"/>
      <c r="M14393" s="1"/>
    </row>
    <row r="14394" spans="5:13" x14ac:dyDescent="0.25">
      <c r="E14394" s="1"/>
      <c r="F14394" s="1"/>
      <c r="G14394" s="1"/>
      <c r="H14394" s="1"/>
      <c r="I14394" s="1"/>
      <c r="J14394" s="1"/>
      <c r="K14394" s="1"/>
      <c r="L14394" s="1"/>
      <c r="M14394" s="1"/>
    </row>
    <row r="14395" spans="5:13" x14ac:dyDescent="0.25">
      <c r="E14395" s="1"/>
      <c r="F14395" s="1"/>
      <c r="G14395" s="1"/>
      <c r="H14395" s="1"/>
      <c r="I14395" s="1"/>
      <c r="J14395" s="1"/>
      <c r="K14395" s="1"/>
      <c r="L14395" s="1"/>
      <c r="M14395" s="1"/>
    </row>
    <row r="14396" spans="5:13" x14ac:dyDescent="0.25">
      <c r="E14396" s="1"/>
      <c r="F14396" s="1"/>
      <c r="G14396" s="1"/>
      <c r="H14396" s="1"/>
      <c r="I14396" s="1"/>
      <c r="J14396" s="1"/>
      <c r="K14396" s="1"/>
      <c r="L14396" s="1"/>
      <c r="M14396" s="1"/>
    </row>
    <row r="14397" spans="5:13" x14ac:dyDescent="0.25">
      <c r="E14397" s="1"/>
      <c r="F14397" s="1"/>
      <c r="G14397" s="1"/>
      <c r="H14397" s="1"/>
      <c r="I14397" s="1"/>
      <c r="J14397" s="1"/>
      <c r="K14397" s="1"/>
      <c r="L14397" s="1"/>
      <c r="M14397" s="1"/>
    </row>
    <row r="14398" spans="5:13" x14ac:dyDescent="0.25">
      <c r="E14398" s="1"/>
      <c r="F14398" s="1"/>
      <c r="G14398" s="1"/>
      <c r="H14398" s="1"/>
      <c r="I14398" s="1"/>
      <c r="J14398" s="1"/>
      <c r="K14398" s="1"/>
      <c r="L14398" s="1"/>
      <c r="M14398" s="1"/>
    </row>
    <row r="14399" spans="5:13" x14ac:dyDescent="0.25">
      <c r="E14399" s="1"/>
      <c r="F14399" s="1"/>
      <c r="G14399" s="1"/>
      <c r="H14399" s="1"/>
      <c r="I14399" s="1"/>
      <c r="J14399" s="1"/>
      <c r="K14399" s="1"/>
      <c r="L14399" s="1"/>
      <c r="M14399" s="1"/>
    </row>
    <row r="14400" spans="5:13" x14ac:dyDescent="0.25">
      <c r="E14400" s="1"/>
      <c r="F14400" s="1"/>
      <c r="G14400" s="1"/>
      <c r="H14400" s="1"/>
      <c r="I14400" s="1"/>
      <c r="J14400" s="1"/>
      <c r="K14400" s="1"/>
      <c r="L14400" s="1"/>
      <c r="M14400" s="1"/>
    </row>
    <row r="14401" spans="5:13" x14ac:dyDescent="0.25">
      <c r="E14401" s="1"/>
      <c r="F14401" s="1"/>
      <c r="G14401" s="1"/>
      <c r="H14401" s="1"/>
      <c r="I14401" s="1"/>
      <c r="J14401" s="1"/>
      <c r="K14401" s="1"/>
      <c r="L14401" s="1"/>
      <c r="M14401" s="1"/>
    </row>
    <row r="14402" spans="5:13" x14ac:dyDescent="0.25">
      <c r="E14402" s="1"/>
      <c r="F14402" s="1"/>
      <c r="G14402" s="1"/>
      <c r="H14402" s="1"/>
      <c r="I14402" s="1"/>
      <c r="J14402" s="1"/>
      <c r="K14402" s="1"/>
      <c r="L14402" s="1"/>
      <c r="M14402" s="1"/>
    </row>
    <row r="14403" spans="5:13" x14ac:dyDescent="0.25">
      <c r="E14403" s="1"/>
      <c r="F14403" s="1"/>
      <c r="G14403" s="1"/>
      <c r="H14403" s="1"/>
      <c r="I14403" s="1"/>
      <c r="J14403" s="1"/>
      <c r="K14403" s="1"/>
      <c r="L14403" s="1"/>
      <c r="M14403" s="1"/>
    </row>
    <row r="14404" spans="5:13" x14ac:dyDescent="0.25">
      <c r="E14404" s="1"/>
      <c r="F14404" s="1"/>
      <c r="G14404" s="1"/>
      <c r="H14404" s="1"/>
      <c r="I14404" s="1"/>
      <c r="J14404" s="1"/>
      <c r="K14404" s="1"/>
      <c r="L14404" s="1"/>
      <c r="M14404" s="1"/>
    </row>
    <row r="14405" spans="5:13" x14ac:dyDescent="0.25">
      <c r="E14405" s="1"/>
      <c r="F14405" s="1"/>
      <c r="G14405" s="1"/>
      <c r="H14405" s="1"/>
      <c r="I14405" s="1"/>
      <c r="J14405" s="1"/>
      <c r="K14405" s="1"/>
      <c r="L14405" s="1"/>
      <c r="M14405" s="1"/>
    </row>
    <row r="14406" spans="5:13" x14ac:dyDescent="0.25">
      <c r="E14406" s="1"/>
      <c r="F14406" s="1"/>
      <c r="G14406" s="1"/>
      <c r="H14406" s="1"/>
      <c r="I14406" s="1"/>
      <c r="J14406" s="1"/>
      <c r="K14406" s="1"/>
      <c r="L14406" s="1"/>
      <c r="M14406" s="1"/>
    </row>
    <row r="14407" spans="5:13" x14ac:dyDescent="0.25">
      <c r="E14407" s="1"/>
      <c r="F14407" s="1"/>
      <c r="G14407" s="1"/>
      <c r="H14407" s="1"/>
      <c r="I14407" s="1"/>
      <c r="J14407" s="1"/>
      <c r="K14407" s="1"/>
      <c r="L14407" s="1"/>
      <c r="M14407" s="1"/>
    </row>
    <row r="14408" spans="5:13" x14ac:dyDescent="0.25">
      <c r="E14408" s="1"/>
      <c r="F14408" s="1"/>
      <c r="G14408" s="1"/>
      <c r="H14408" s="1"/>
      <c r="I14408" s="1"/>
      <c r="J14408" s="1"/>
      <c r="K14408" s="1"/>
      <c r="L14408" s="1"/>
      <c r="M14408" s="1"/>
    </row>
    <row r="14409" spans="5:13" x14ac:dyDescent="0.25">
      <c r="E14409" s="1"/>
      <c r="F14409" s="1"/>
      <c r="G14409" s="1"/>
      <c r="H14409" s="1"/>
      <c r="I14409" s="1"/>
      <c r="J14409" s="1"/>
      <c r="K14409" s="1"/>
      <c r="L14409" s="1"/>
      <c r="M14409" s="1"/>
    </row>
    <row r="14410" spans="5:13" x14ac:dyDescent="0.25">
      <c r="E14410" s="1"/>
      <c r="F14410" s="1"/>
      <c r="G14410" s="1"/>
      <c r="H14410" s="1"/>
      <c r="I14410" s="1"/>
      <c r="J14410" s="1"/>
      <c r="K14410" s="1"/>
      <c r="L14410" s="1"/>
      <c r="M14410" s="1"/>
    </row>
    <row r="14411" spans="5:13" x14ac:dyDescent="0.25">
      <c r="E14411" s="1"/>
      <c r="F14411" s="1"/>
      <c r="G14411" s="1"/>
      <c r="H14411" s="1"/>
      <c r="I14411" s="1"/>
      <c r="J14411" s="1"/>
      <c r="K14411" s="1"/>
      <c r="L14411" s="1"/>
      <c r="M14411" s="1"/>
    </row>
    <row r="14412" spans="5:13" x14ac:dyDescent="0.25">
      <c r="E14412" s="1"/>
      <c r="F14412" s="1"/>
      <c r="G14412" s="1"/>
      <c r="H14412" s="1"/>
      <c r="I14412" s="1"/>
      <c r="J14412" s="1"/>
      <c r="K14412" s="1"/>
      <c r="L14412" s="1"/>
      <c r="M14412" s="1"/>
    </row>
    <row r="14413" spans="5:13" x14ac:dyDescent="0.25">
      <c r="E14413" s="1"/>
      <c r="F14413" s="1"/>
      <c r="G14413" s="1"/>
      <c r="H14413" s="1"/>
      <c r="I14413" s="1"/>
      <c r="J14413" s="1"/>
      <c r="K14413" s="1"/>
      <c r="L14413" s="1"/>
      <c r="M14413" s="1"/>
    </row>
    <row r="14414" spans="5:13" x14ac:dyDescent="0.25">
      <c r="E14414" s="1"/>
      <c r="F14414" s="1"/>
      <c r="G14414" s="1"/>
      <c r="H14414" s="1"/>
      <c r="I14414" s="1"/>
      <c r="J14414" s="1"/>
      <c r="K14414" s="1"/>
      <c r="L14414" s="1"/>
      <c r="M14414" s="1"/>
    </row>
    <row r="14415" spans="5:13" x14ac:dyDescent="0.25">
      <c r="E14415" s="1"/>
      <c r="F14415" s="1"/>
      <c r="G14415" s="1"/>
      <c r="H14415" s="1"/>
      <c r="I14415" s="1"/>
      <c r="J14415" s="1"/>
      <c r="K14415" s="1"/>
      <c r="L14415" s="1"/>
      <c r="M14415" s="1"/>
    </row>
    <row r="14416" spans="5:13" x14ac:dyDescent="0.25">
      <c r="E14416" s="1"/>
      <c r="F14416" s="1"/>
      <c r="G14416" s="1"/>
      <c r="H14416" s="1"/>
      <c r="I14416" s="1"/>
      <c r="J14416" s="1"/>
      <c r="K14416" s="1"/>
      <c r="L14416" s="1"/>
      <c r="M14416" s="1"/>
    </row>
    <row r="14417" spans="5:13" x14ac:dyDescent="0.25">
      <c r="E14417" s="1"/>
      <c r="F14417" s="1"/>
      <c r="G14417" s="1"/>
      <c r="H14417" s="1"/>
      <c r="I14417" s="1"/>
      <c r="J14417" s="1"/>
      <c r="K14417" s="1"/>
      <c r="L14417" s="1"/>
      <c r="M14417" s="1"/>
    </row>
    <row r="14418" spans="5:13" x14ac:dyDescent="0.25">
      <c r="E14418" s="1"/>
      <c r="F14418" s="1"/>
      <c r="G14418" s="1"/>
      <c r="H14418" s="1"/>
      <c r="I14418" s="1"/>
      <c r="J14418" s="1"/>
      <c r="K14418" s="1"/>
      <c r="L14418" s="1"/>
      <c r="M14418" s="1"/>
    </row>
    <row r="14419" spans="5:13" x14ac:dyDescent="0.25">
      <c r="E14419" s="1"/>
      <c r="F14419" s="1"/>
      <c r="G14419" s="1"/>
      <c r="H14419" s="1"/>
      <c r="I14419" s="1"/>
      <c r="J14419" s="1"/>
      <c r="K14419" s="1"/>
      <c r="L14419" s="1"/>
      <c r="M14419" s="1"/>
    </row>
    <row r="14420" spans="5:13" x14ac:dyDescent="0.25">
      <c r="E14420" s="1"/>
      <c r="F14420" s="1"/>
      <c r="G14420" s="1"/>
      <c r="H14420" s="1"/>
      <c r="I14420" s="1"/>
      <c r="J14420" s="1"/>
      <c r="K14420" s="1"/>
      <c r="L14420" s="1"/>
      <c r="M14420" s="1"/>
    </row>
    <row r="14421" spans="5:13" x14ac:dyDescent="0.25">
      <c r="E14421" s="1"/>
      <c r="F14421" s="1"/>
      <c r="G14421" s="1"/>
      <c r="H14421" s="1"/>
      <c r="I14421" s="1"/>
      <c r="J14421" s="1"/>
      <c r="K14421" s="1"/>
      <c r="L14421" s="1"/>
      <c r="M14421" s="1"/>
    </row>
    <row r="14422" spans="5:13" x14ac:dyDescent="0.25">
      <c r="E14422" s="1"/>
      <c r="F14422" s="1"/>
      <c r="G14422" s="1"/>
      <c r="H14422" s="1"/>
      <c r="I14422" s="1"/>
      <c r="J14422" s="1"/>
      <c r="K14422" s="1"/>
      <c r="L14422" s="1"/>
      <c r="M14422" s="1"/>
    </row>
    <row r="14423" spans="5:13" x14ac:dyDescent="0.25">
      <c r="E14423" s="1"/>
      <c r="F14423" s="1"/>
      <c r="G14423" s="1"/>
      <c r="H14423" s="1"/>
      <c r="I14423" s="1"/>
      <c r="J14423" s="1"/>
      <c r="K14423" s="1"/>
      <c r="L14423" s="1"/>
      <c r="M14423" s="1"/>
    </row>
    <row r="14424" spans="5:13" x14ac:dyDescent="0.25">
      <c r="E14424" s="1"/>
      <c r="F14424" s="1"/>
      <c r="G14424" s="1"/>
      <c r="H14424" s="1"/>
      <c r="I14424" s="1"/>
      <c r="J14424" s="1"/>
      <c r="K14424" s="1"/>
      <c r="L14424" s="1"/>
      <c r="M14424" s="1"/>
    </row>
    <row r="14425" spans="5:13" x14ac:dyDescent="0.25">
      <c r="E14425" s="1"/>
      <c r="F14425" s="1"/>
      <c r="G14425" s="1"/>
      <c r="H14425" s="1"/>
      <c r="I14425" s="1"/>
      <c r="J14425" s="1"/>
      <c r="K14425" s="1"/>
      <c r="L14425" s="1"/>
      <c r="M14425" s="1"/>
    </row>
    <row r="14426" spans="5:13" x14ac:dyDescent="0.25">
      <c r="E14426" s="1"/>
      <c r="F14426" s="1"/>
      <c r="G14426" s="1"/>
      <c r="H14426" s="1"/>
      <c r="I14426" s="1"/>
      <c r="J14426" s="1"/>
      <c r="K14426" s="1"/>
      <c r="L14426" s="1"/>
      <c r="M14426" s="1"/>
    </row>
    <row r="14427" spans="5:13" x14ac:dyDescent="0.25">
      <c r="E14427" s="1"/>
      <c r="F14427" s="1"/>
      <c r="G14427" s="1"/>
      <c r="H14427" s="1"/>
      <c r="I14427" s="1"/>
      <c r="J14427" s="1"/>
      <c r="K14427" s="1"/>
      <c r="L14427" s="1"/>
      <c r="M14427" s="1"/>
    </row>
    <row r="14428" spans="5:13" x14ac:dyDescent="0.25">
      <c r="E14428" s="1"/>
      <c r="F14428" s="1"/>
      <c r="G14428" s="1"/>
      <c r="H14428" s="1"/>
      <c r="I14428" s="1"/>
      <c r="J14428" s="1"/>
      <c r="K14428" s="1"/>
      <c r="L14428" s="1"/>
      <c r="M14428" s="1"/>
    </row>
    <row r="14429" spans="5:13" x14ac:dyDescent="0.25">
      <c r="E14429" s="1"/>
      <c r="F14429" s="1"/>
      <c r="G14429" s="1"/>
      <c r="H14429" s="1"/>
      <c r="I14429" s="1"/>
      <c r="J14429" s="1"/>
      <c r="K14429" s="1"/>
      <c r="L14429" s="1"/>
      <c r="M14429" s="1"/>
    </row>
    <row r="14430" spans="5:13" x14ac:dyDescent="0.25">
      <c r="E14430" s="1"/>
      <c r="F14430" s="1"/>
      <c r="G14430" s="1"/>
      <c r="H14430" s="1"/>
      <c r="I14430" s="1"/>
      <c r="J14430" s="1"/>
      <c r="K14430" s="1"/>
      <c r="L14430" s="1"/>
      <c r="M14430" s="1"/>
    </row>
    <row r="14431" spans="5:13" x14ac:dyDescent="0.25">
      <c r="E14431" s="1"/>
      <c r="F14431" s="1"/>
      <c r="G14431" s="1"/>
      <c r="H14431" s="1"/>
      <c r="I14431" s="1"/>
      <c r="J14431" s="1"/>
      <c r="K14431" s="1"/>
      <c r="L14431" s="1"/>
      <c r="M14431" s="1"/>
    </row>
    <row r="14432" spans="5:13" x14ac:dyDescent="0.25">
      <c r="E14432" s="1"/>
      <c r="F14432" s="1"/>
      <c r="G14432" s="1"/>
      <c r="H14432" s="1"/>
      <c r="I14432" s="1"/>
      <c r="J14432" s="1"/>
      <c r="K14432" s="1"/>
      <c r="L14432" s="1"/>
      <c r="M14432" s="1"/>
    </row>
    <row r="14433" spans="5:13" x14ac:dyDescent="0.25">
      <c r="E14433" s="1"/>
      <c r="F14433" s="1"/>
      <c r="G14433" s="1"/>
      <c r="H14433" s="1"/>
      <c r="I14433" s="1"/>
      <c r="J14433" s="1"/>
      <c r="K14433" s="1"/>
      <c r="L14433" s="1"/>
      <c r="M14433" s="1"/>
    </row>
    <row r="14434" spans="5:13" x14ac:dyDescent="0.25">
      <c r="E14434" s="1"/>
      <c r="F14434" s="1"/>
      <c r="G14434" s="1"/>
      <c r="H14434" s="1"/>
      <c r="I14434" s="1"/>
      <c r="J14434" s="1"/>
      <c r="K14434" s="1"/>
      <c r="L14434" s="1"/>
      <c r="M14434" s="1"/>
    </row>
    <row r="14435" spans="5:13" x14ac:dyDescent="0.25">
      <c r="E14435" s="1"/>
      <c r="F14435" s="1"/>
      <c r="G14435" s="1"/>
      <c r="H14435" s="1"/>
      <c r="I14435" s="1"/>
      <c r="J14435" s="1"/>
      <c r="K14435" s="1"/>
      <c r="L14435" s="1"/>
      <c r="M14435" s="1"/>
    </row>
    <row r="14436" spans="5:13" x14ac:dyDescent="0.25">
      <c r="E14436" s="1"/>
      <c r="F14436" s="1"/>
      <c r="G14436" s="1"/>
      <c r="H14436" s="1"/>
      <c r="I14436" s="1"/>
      <c r="J14436" s="1"/>
      <c r="K14436" s="1"/>
      <c r="L14436" s="1"/>
      <c r="M14436" s="1"/>
    </row>
    <row r="14437" spans="5:13" x14ac:dyDescent="0.25">
      <c r="E14437" s="1"/>
      <c r="F14437" s="1"/>
      <c r="G14437" s="1"/>
      <c r="H14437" s="1"/>
      <c r="I14437" s="1"/>
      <c r="J14437" s="1"/>
      <c r="K14437" s="1"/>
      <c r="L14437" s="1"/>
      <c r="M14437" s="1"/>
    </row>
    <row r="14438" spans="5:13" x14ac:dyDescent="0.25">
      <c r="E14438" s="1"/>
      <c r="F14438" s="1"/>
      <c r="G14438" s="1"/>
      <c r="H14438" s="1"/>
      <c r="I14438" s="1"/>
      <c r="J14438" s="1"/>
      <c r="K14438" s="1"/>
      <c r="L14438" s="1"/>
      <c r="M14438" s="1"/>
    </row>
    <row r="14439" spans="5:13" x14ac:dyDescent="0.25">
      <c r="E14439" s="1"/>
      <c r="F14439" s="1"/>
      <c r="G14439" s="1"/>
      <c r="H14439" s="1"/>
      <c r="I14439" s="1"/>
      <c r="J14439" s="1"/>
      <c r="K14439" s="1"/>
      <c r="L14439" s="1"/>
      <c r="M14439" s="1"/>
    </row>
    <row r="14440" spans="5:13" x14ac:dyDescent="0.25">
      <c r="E14440" s="1"/>
      <c r="F14440" s="1"/>
      <c r="G14440" s="1"/>
      <c r="H14440" s="1"/>
      <c r="I14440" s="1"/>
      <c r="J14440" s="1"/>
      <c r="K14440" s="1"/>
      <c r="L14440" s="1"/>
      <c r="M14440" s="1"/>
    </row>
    <row r="14441" spans="5:13" x14ac:dyDescent="0.25">
      <c r="E14441" s="1"/>
      <c r="F14441" s="1"/>
      <c r="G14441" s="1"/>
      <c r="H14441" s="1"/>
      <c r="I14441" s="1"/>
      <c r="J14441" s="1"/>
      <c r="K14441" s="1"/>
      <c r="L14441" s="1"/>
      <c r="M14441" s="1"/>
    </row>
    <row r="14442" spans="5:13" x14ac:dyDescent="0.25">
      <c r="E14442" s="1"/>
      <c r="F14442" s="1"/>
      <c r="G14442" s="1"/>
      <c r="H14442" s="1"/>
      <c r="I14442" s="1"/>
      <c r="J14442" s="1"/>
      <c r="K14442" s="1"/>
      <c r="L14442" s="1"/>
      <c r="M14442" s="1"/>
    </row>
    <row r="14443" spans="5:13" x14ac:dyDescent="0.25">
      <c r="E14443" s="1"/>
      <c r="F14443" s="1"/>
      <c r="G14443" s="1"/>
      <c r="H14443" s="1"/>
      <c r="I14443" s="1"/>
      <c r="J14443" s="1"/>
      <c r="K14443" s="1"/>
      <c r="L14443" s="1"/>
      <c r="M14443" s="1"/>
    </row>
    <row r="14444" spans="5:13" x14ac:dyDescent="0.25">
      <c r="E14444" s="1"/>
      <c r="F14444" s="1"/>
      <c r="G14444" s="1"/>
      <c r="H14444" s="1"/>
      <c r="I14444" s="1"/>
      <c r="J14444" s="1"/>
      <c r="K14444" s="1"/>
      <c r="L14444" s="1"/>
      <c r="M14444" s="1"/>
    </row>
    <row r="14445" spans="5:13" x14ac:dyDescent="0.25">
      <c r="E14445" s="1"/>
      <c r="F14445" s="1"/>
      <c r="G14445" s="1"/>
      <c r="H14445" s="1"/>
      <c r="I14445" s="1"/>
      <c r="J14445" s="1"/>
      <c r="K14445" s="1"/>
      <c r="L14445" s="1"/>
      <c r="M14445" s="1"/>
    </row>
    <row r="14446" spans="5:13" x14ac:dyDescent="0.25">
      <c r="E14446" s="1"/>
      <c r="F14446" s="1"/>
      <c r="G14446" s="1"/>
      <c r="H14446" s="1"/>
      <c r="I14446" s="1"/>
      <c r="J14446" s="1"/>
      <c r="K14446" s="1"/>
      <c r="L14446" s="1"/>
      <c r="M14446" s="1"/>
    </row>
    <row r="14447" spans="5:13" x14ac:dyDescent="0.25">
      <c r="E14447" s="1"/>
      <c r="F14447" s="1"/>
      <c r="G14447" s="1"/>
      <c r="H14447" s="1"/>
      <c r="I14447" s="1"/>
      <c r="J14447" s="1"/>
      <c r="K14447" s="1"/>
      <c r="L14447" s="1"/>
      <c r="M14447" s="1"/>
    </row>
    <row r="14448" spans="5:13" x14ac:dyDescent="0.25">
      <c r="E14448" s="1"/>
      <c r="F14448" s="1"/>
      <c r="G14448" s="1"/>
      <c r="H14448" s="1"/>
      <c r="I14448" s="1"/>
      <c r="J14448" s="1"/>
      <c r="K14448" s="1"/>
      <c r="L14448" s="1"/>
      <c r="M14448" s="1"/>
    </row>
    <row r="14449" spans="5:13" x14ac:dyDescent="0.25">
      <c r="E14449" s="1"/>
      <c r="F14449" s="1"/>
      <c r="G14449" s="1"/>
      <c r="H14449" s="1"/>
      <c r="I14449" s="1"/>
      <c r="J14449" s="1"/>
      <c r="K14449" s="1"/>
      <c r="L14449" s="1"/>
      <c r="M14449" s="1"/>
    </row>
    <row r="14450" spans="5:13" x14ac:dyDescent="0.25">
      <c r="E14450" s="1"/>
      <c r="F14450" s="1"/>
      <c r="G14450" s="1"/>
      <c r="H14450" s="1"/>
      <c r="I14450" s="1"/>
      <c r="J14450" s="1"/>
      <c r="K14450" s="1"/>
      <c r="L14450" s="1"/>
      <c r="M14450" s="1"/>
    </row>
    <row r="14451" spans="5:13" x14ac:dyDescent="0.25">
      <c r="E14451" s="1"/>
      <c r="F14451" s="1"/>
      <c r="G14451" s="1"/>
      <c r="H14451" s="1"/>
      <c r="I14451" s="1"/>
      <c r="J14451" s="1"/>
      <c r="K14451" s="1"/>
      <c r="L14451" s="1"/>
      <c r="M14451" s="1"/>
    </row>
    <row r="14452" spans="5:13" x14ac:dyDescent="0.25">
      <c r="E14452" s="1"/>
      <c r="F14452" s="1"/>
      <c r="G14452" s="1"/>
      <c r="H14452" s="1"/>
      <c r="I14452" s="1"/>
      <c r="J14452" s="1"/>
      <c r="K14452" s="1"/>
      <c r="L14452" s="1"/>
      <c r="M14452" s="1"/>
    </row>
    <row r="14453" spans="5:13" x14ac:dyDescent="0.25">
      <c r="E14453" s="1"/>
      <c r="F14453" s="1"/>
      <c r="G14453" s="1"/>
      <c r="H14453" s="1"/>
      <c r="I14453" s="1"/>
      <c r="J14453" s="1"/>
      <c r="K14453" s="1"/>
      <c r="L14453" s="1"/>
      <c r="M14453" s="1"/>
    </row>
    <row r="14454" spans="5:13" x14ac:dyDescent="0.25">
      <c r="E14454" s="1"/>
      <c r="F14454" s="1"/>
      <c r="G14454" s="1"/>
      <c r="H14454" s="1"/>
      <c r="I14454" s="1"/>
      <c r="J14454" s="1"/>
      <c r="K14454" s="1"/>
      <c r="L14454" s="1"/>
      <c r="M14454" s="1"/>
    </row>
    <row r="14455" spans="5:13" x14ac:dyDescent="0.25">
      <c r="E14455" s="1"/>
      <c r="F14455" s="1"/>
      <c r="G14455" s="1"/>
      <c r="H14455" s="1"/>
      <c r="I14455" s="1"/>
      <c r="J14455" s="1"/>
      <c r="K14455" s="1"/>
      <c r="L14455" s="1"/>
      <c r="M14455" s="1"/>
    </row>
    <row r="14456" spans="5:13" x14ac:dyDescent="0.25">
      <c r="E14456" s="1"/>
      <c r="F14456" s="1"/>
      <c r="G14456" s="1"/>
      <c r="H14456" s="1"/>
      <c r="I14456" s="1"/>
      <c r="J14456" s="1"/>
      <c r="K14456" s="1"/>
      <c r="L14456" s="1"/>
      <c r="M14456" s="1"/>
    </row>
    <row r="14457" spans="5:13" x14ac:dyDescent="0.25">
      <c r="E14457" s="1"/>
      <c r="F14457" s="1"/>
      <c r="G14457" s="1"/>
      <c r="H14457" s="1"/>
      <c r="I14457" s="1"/>
      <c r="J14457" s="1"/>
      <c r="K14457" s="1"/>
      <c r="L14457" s="1"/>
      <c r="M14457" s="1"/>
    </row>
    <row r="14458" spans="5:13" x14ac:dyDescent="0.25">
      <c r="E14458" s="1"/>
      <c r="F14458" s="1"/>
      <c r="G14458" s="1"/>
      <c r="H14458" s="1"/>
      <c r="I14458" s="1"/>
      <c r="J14458" s="1"/>
      <c r="K14458" s="1"/>
      <c r="L14458" s="1"/>
      <c r="M14458" s="1"/>
    </row>
    <row r="14459" spans="5:13" x14ac:dyDescent="0.25">
      <c r="E14459" s="1"/>
      <c r="F14459" s="1"/>
      <c r="G14459" s="1"/>
      <c r="H14459" s="1"/>
      <c r="I14459" s="1"/>
      <c r="J14459" s="1"/>
      <c r="K14459" s="1"/>
      <c r="L14459" s="1"/>
      <c r="M14459" s="1"/>
    </row>
    <row r="14460" spans="5:13" x14ac:dyDescent="0.25">
      <c r="E14460" s="1"/>
      <c r="F14460" s="1"/>
      <c r="G14460" s="1"/>
      <c r="H14460" s="1"/>
      <c r="I14460" s="1"/>
      <c r="J14460" s="1"/>
      <c r="K14460" s="1"/>
      <c r="L14460" s="1"/>
      <c r="M14460" s="1"/>
    </row>
    <row r="14461" spans="5:13" x14ac:dyDescent="0.25">
      <c r="E14461" s="1"/>
      <c r="F14461" s="1"/>
      <c r="G14461" s="1"/>
      <c r="H14461" s="1"/>
      <c r="I14461" s="1"/>
      <c r="J14461" s="1"/>
      <c r="K14461" s="1"/>
      <c r="L14461" s="1"/>
      <c r="M14461" s="1"/>
    </row>
    <row r="14462" spans="5:13" x14ac:dyDescent="0.25">
      <c r="E14462" s="1"/>
      <c r="F14462" s="1"/>
      <c r="G14462" s="1"/>
      <c r="H14462" s="1"/>
      <c r="I14462" s="1"/>
      <c r="J14462" s="1"/>
      <c r="K14462" s="1"/>
      <c r="L14462" s="1"/>
      <c r="M14462" s="1"/>
    </row>
    <row r="14463" spans="5:13" x14ac:dyDescent="0.25">
      <c r="E14463" s="1"/>
      <c r="F14463" s="1"/>
      <c r="G14463" s="1"/>
      <c r="H14463" s="1"/>
      <c r="I14463" s="1"/>
      <c r="J14463" s="1"/>
      <c r="K14463" s="1"/>
      <c r="L14463" s="1"/>
      <c r="M14463" s="1"/>
    </row>
    <row r="14464" spans="5:13" x14ac:dyDescent="0.25">
      <c r="E14464" s="1"/>
      <c r="F14464" s="1"/>
      <c r="G14464" s="1"/>
      <c r="H14464" s="1"/>
      <c r="I14464" s="1"/>
      <c r="J14464" s="1"/>
      <c r="K14464" s="1"/>
      <c r="L14464" s="1"/>
      <c r="M14464" s="1"/>
    </row>
    <row r="14465" spans="5:13" x14ac:dyDescent="0.25">
      <c r="E14465" s="1"/>
      <c r="F14465" s="1"/>
      <c r="G14465" s="1"/>
      <c r="H14465" s="1"/>
      <c r="I14465" s="1"/>
      <c r="J14465" s="1"/>
      <c r="K14465" s="1"/>
      <c r="L14465" s="1"/>
      <c r="M14465" s="1"/>
    </row>
    <row r="14466" spans="5:13" x14ac:dyDescent="0.25">
      <c r="E14466" s="1"/>
      <c r="F14466" s="1"/>
      <c r="G14466" s="1"/>
      <c r="H14466" s="1"/>
      <c r="I14466" s="1"/>
      <c r="J14466" s="1"/>
      <c r="K14466" s="1"/>
      <c r="L14466" s="1"/>
      <c r="M14466" s="1"/>
    </row>
    <row r="14467" spans="5:13" x14ac:dyDescent="0.25">
      <c r="E14467" s="1"/>
      <c r="F14467" s="1"/>
      <c r="G14467" s="1"/>
      <c r="H14467" s="1"/>
      <c r="I14467" s="1"/>
      <c r="J14467" s="1"/>
      <c r="K14467" s="1"/>
      <c r="L14467" s="1"/>
      <c r="M14467" s="1"/>
    </row>
    <row r="14468" spans="5:13" x14ac:dyDescent="0.25">
      <c r="E14468" s="1"/>
      <c r="F14468" s="1"/>
      <c r="G14468" s="1"/>
      <c r="H14468" s="1"/>
      <c r="I14468" s="1"/>
      <c r="J14468" s="1"/>
      <c r="K14468" s="1"/>
      <c r="L14468" s="1"/>
      <c r="M14468" s="1"/>
    </row>
    <row r="14469" spans="5:13" x14ac:dyDescent="0.25">
      <c r="E14469" s="1"/>
      <c r="F14469" s="1"/>
      <c r="G14469" s="1"/>
      <c r="H14469" s="1"/>
      <c r="I14469" s="1"/>
      <c r="J14469" s="1"/>
      <c r="K14469" s="1"/>
      <c r="L14469" s="1"/>
      <c r="M14469" s="1"/>
    </row>
    <row r="14470" spans="5:13" x14ac:dyDescent="0.25">
      <c r="E14470" s="1"/>
      <c r="F14470" s="1"/>
      <c r="G14470" s="1"/>
      <c r="H14470" s="1"/>
      <c r="I14470" s="1"/>
      <c r="J14470" s="1"/>
      <c r="K14470" s="1"/>
      <c r="L14470" s="1"/>
      <c r="M14470" s="1"/>
    </row>
    <row r="14471" spans="5:13" x14ac:dyDescent="0.25">
      <c r="E14471" s="1"/>
      <c r="F14471" s="1"/>
      <c r="G14471" s="1"/>
      <c r="H14471" s="1"/>
      <c r="I14471" s="1"/>
      <c r="J14471" s="1"/>
      <c r="K14471" s="1"/>
      <c r="L14471" s="1"/>
      <c r="M14471" s="1"/>
    </row>
    <row r="14472" spans="5:13" x14ac:dyDescent="0.25">
      <c r="E14472" s="1"/>
      <c r="F14472" s="1"/>
      <c r="G14472" s="1"/>
      <c r="H14472" s="1"/>
      <c r="I14472" s="1"/>
      <c r="J14472" s="1"/>
      <c r="K14472" s="1"/>
      <c r="L14472" s="1"/>
      <c r="M14472" s="1"/>
    </row>
    <row r="14473" spans="5:13" x14ac:dyDescent="0.25">
      <c r="E14473" s="1"/>
      <c r="F14473" s="1"/>
      <c r="G14473" s="1"/>
      <c r="H14473" s="1"/>
      <c r="I14473" s="1"/>
      <c r="J14473" s="1"/>
      <c r="K14473" s="1"/>
      <c r="L14473" s="1"/>
      <c r="M14473" s="1"/>
    </row>
    <row r="14474" spans="5:13" x14ac:dyDescent="0.25">
      <c r="E14474" s="1"/>
      <c r="F14474" s="1"/>
      <c r="G14474" s="1"/>
      <c r="H14474" s="1"/>
      <c r="I14474" s="1"/>
      <c r="J14474" s="1"/>
      <c r="K14474" s="1"/>
      <c r="L14474" s="1"/>
      <c r="M14474" s="1"/>
    </row>
    <row r="14475" spans="5:13" x14ac:dyDescent="0.25">
      <c r="E14475" s="1"/>
      <c r="F14475" s="1"/>
      <c r="G14475" s="1"/>
      <c r="H14475" s="1"/>
      <c r="I14475" s="1"/>
      <c r="J14475" s="1"/>
      <c r="K14475" s="1"/>
      <c r="L14475" s="1"/>
      <c r="M14475" s="1"/>
    </row>
    <row r="14476" spans="5:13" x14ac:dyDescent="0.25">
      <c r="E14476" s="1"/>
      <c r="F14476" s="1"/>
      <c r="G14476" s="1"/>
      <c r="H14476" s="1"/>
      <c r="I14476" s="1"/>
      <c r="J14476" s="1"/>
      <c r="K14476" s="1"/>
      <c r="L14476" s="1"/>
      <c r="M14476" s="1"/>
    </row>
    <row r="14477" spans="5:13" x14ac:dyDescent="0.25">
      <c r="E14477" s="1"/>
      <c r="F14477" s="1"/>
      <c r="G14477" s="1"/>
      <c r="H14477" s="1"/>
      <c r="I14477" s="1"/>
      <c r="J14477" s="1"/>
      <c r="K14477" s="1"/>
      <c r="L14477" s="1"/>
      <c r="M14477" s="1"/>
    </row>
    <row r="14478" spans="5:13" x14ac:dyDescent="0.25">
      <c r="E14478" s="1"/>
      <c r="F14478" s="1"/>
      <c r="G14478" s="1"/>
      <c r="H14478" s="1"/>
      <c r="I14478" s="1"/>
      <c r="J14478" s="1"/>
      <c r="K14478" s="1"/>
      <c r="L14478" s="1"/>
      <c r="M14478" s="1"/>
    </row>
    <row r="14479" spans="5:13" x14ac:dyDescent="0.25">
      <c r="E14479" s="1"/>
      <c r="F14479" s="1"/>
      <c r="G14479" s="1"/>
      <c r="H14479" s="1"/>
      <c r="I14479" s="1"/>
      <c r="J14479" s="1"/>
      <c r="K14479" s="1"/>
      <c r="L14479" s="1"/>
      <c r="M14479" s="1"/>
    </row>
    <row r="14480" spans="5:13" x14ac:dyDescent="0.25">
      <c r="E14480" s="1"/>
      <c r="F14480" s="1"/>
      <c r="G14480" s="1"/>
      <c r="H14480" s="1"/>
      <c r="I14480" s="1"/>
      <c r="J14480" s="1"/>
      <c r="K14480" s="1"/>
      <c r="L14480" s="1"/>
      <c r="M14480" s="1"/>
    </row>
    <row r="14481" spans="5:13" x14ac:dyDescent="0.25">
      <c r="E14481" s="1"/>
      <c r="F14481" s="1"/>
      <c r="G14481" s="1"/>
      <c r="H14481" s="1"/>
      <c r="I14481" s="1"/>
      <c r="J14481" s="1"/>
      <c r="K14481" s="1"/>
      <c r="L14481" s="1"/>
      <c r="M14481" s="1"/>
    </row>
    <row r="14482" spans="5:13" x14ac:dyDescent="0.25">
      <c r="E14482" s="1"/>
      <c r="F14482" s="1"/>
      <c r="G14482" s="1"/>
      <c r="H14482" s="1"/>
      <c r="I14482" s="1"/>
      <c r="J14482" s="1"/>
      <c r="K14482" s="1"/>
      <c r="L14482" s="1"/>
      <c r="M14482" s="1"/>
    </row>
    <row r="14483" spans="5:13" x14ac:dyDescent="0.25">
      <c r="E14483" s="1"/>
      <c r="F14483" s="1"/>
      <c r="G14483" s="1"/>
      <c r="H14483" s="1"/>
      <c r="I14483" s="1"/>
      <c r="J14483" s="1"/>
      <c r="K14483" s="1"/>
      <c r="L14483" s="1"/>
      <c r="M14483" s="1"/>
    </row>
    <row r="14484" spans="5:13" x14ac:dyDescent="0.25">
      <c r="E14484" s="1"/>
      <c r="F14484" s="1"/>
      <c r="G14484" s="1"/>
      <c r="H14484" s="1"/>
      <c r="I14484" s="1"/>
      <c r="J14484" s="1"/>
      <c r="K14484" s="1"/>
      <c r="L14484" s="1"/>
      <c r="M14484" s="1"/>
    </row>
    <row r="14485" spans="5:13" x14ac:dyDescent="0.25">
      <c r="E14485" s="1"/>
      <c r="F14485" s="1"/>
      <c r="G14485" s="1"/>
      <c r="H14485" s="1"/>
      <c r="I14485" s="1"/>
      <c r="J14485" s="1"/>
      <c r="K14485" s="1"/>
      <c r="L14485" s="1"/>
      <c r="M14485" s="1"/>
    </row>
    <row r="14486" spans="5:13" x14ac:dyDescent="0.25">
      <c r="E14486" s="1"/>
      <c r="F14486" s="1"/>
      <c r="G14486" s="1"/>
      <c r="H14486" s="1"/>
      <c r="I14486" s="1"/>
      <c r="J14486" s="1"/>
      <c r="K14486" s="1"/>
      <c r="L14486" s="1"/>
      <c r="M14486" s="1"/>
    </row>
    <row r="14487" spans="5:13" x14ac:dyDescent="0.25">
      <c r="E14487" s="1"/>
      <c r="F14487" s="1"/>
      <c r="G14487" s="1"/>
      <c r="H14487" s="1"/>
      <c r="I14487" s="1"/>
      <c r="J14487" s="1"/>
      <c r="K14487" s="1"/>
      <c r="L14487" s="1"/>
      <c r="M14487" s="1"/>
    </row>
    <row r="14488" spans="5:13" x14ac:dyDescent="0.25">
      <c r="E14488" s="1"/>
      <c r="F14488" s="1"/>
      <c r="G14488" s="1"/>
      <c r="H14488" s="1"/>
      <c r="I14488" s="1"/>
      <c r="J14488" s="1"/>
      <c r="K14488" s="1"/>
      <c r="L14488" s="1"/>
      <c r="M14488" s="1"/>
    </row>
    <row r="14489" spans="5:13" x14ac:dyDescent="0.25">
      <c r="E14489" s="1"/>
      <c r="F14489" s="1"/>
      <c r="G14489" s="1"/>
      <c r="H14489" s="1"/>
      <c r="I14489" s="1"/>
      <c r="J14489" s="1"/>
      <c r="K14489" s="1"/>
      <c r="L14489" s="1"/>
      <c r="M14489" s="1"/>
    </row>
    <row r="14490" spans="5:13" x14ac:dyDescent="0.25">
      <c r="E14490" s="1"/>
      <c r="F14490" s="1"/>
      <c r="G14490" s="1"/>
      <c r="H14490" s="1"/>
      <c r="I14490" s="1"/>
      <c r="J14490" s="1"/>
      <c r="K14490" s="1"/>
      <c r="L14490" s="1"/>
      <c r="M14490" s="1"/>
    </row>
    <row r="14491" spans="5:13" x14ac:dyDescent="0.25">
      <c r="E14491" s="1"/>
      <c r="F14491" s="1"/>
      <c r="G14491" s="1"/>
      <c r="H14491" s="1"/>
      <c r="I14491" s="1"/>
      <c r="J14491" s="1"/>
      <c r="K14491" s="1"/>
      <c r="L14491" s="1"/>
      <c r="M14491" s="1"/>
    </row>
    <row r="14492" spans="5:13" x14ac:dyDescent="0.25">
      <c r="E14492" s="1"/>
      <c r="F14492" s="1"/>
      <c r="G14492" s="1"/>
      <c r="H14492" s="1"/>
      <c r="I14492" s="1"/>
      <c r="J14492" s="1"/>
      <c r="K14492" s="1"/>
      <c r="L14492" s="1"/>
      <c r="M14492" s="1"/>
    </row>
    <row r="14493" spans="5:13" x14ac:dyDescent="0.25">
      <c r="E14493" s="1"/>
      <c r="F14493" s="1"/>
      <c r="G14493" s="1"/>
      <c r="H14493" s="1"/>
      <c r="I14493" s="1"/>
      <c r="J14493" s="1"/>
      <c r="K14493" s="1"/>
      <c r="L14493" s="1"/>
      <c r="M14493" s="1"/>
    </row>
    <row r="14494" spans="5:13" x14ac:dyDescent="0.25">
      <c r="E14494" s="1"/>
      <c r="F14494" s="1"/>
      <c r="G14494" s="1"/>
      <c r="H14494" s="1"/>
      <c r="I14494" s="1"/>
      <c r="J14494" s="1"/>
      <c r="K14494" s="1"/>
      <c r="L14494" s="1"/>
      <c r="M14494" s="1"/>
    </row>
    <row r="14495" spans="5:13" x14ac:dyDescent="0.25">
      <c r="E14495" s="1"/>
      <c r="F14495" s="1"/>
      <c r="G14495" s="1"/>
      <c r="H14495" s="1"/>
      <c r="I14495" s="1"/>
      <c r="J14495" s="1"/>
      <c r="K14495" s="1"/>
      <c r="L14495" s="1"/>
      <c r="M14495" s="1"/>
    </row>
    <row r="14496" spans="5:13" x14ac:dyDescent="0.25">
      <c r="E14496" s="1"/>
      <c r="F14496" s="1"/>
      <c r="G14496" s="1"/>
      <c r="H14496" s="1"/>
      <c r="I14496" s="1"/>
      <c r="J14496" s="1"/>
      <c r="K14496" s="1"/>
      <c r="L14496" s="1"/>
      <c r="M14496" s="1"/>
    </row>
    <row r="14497" spans="5:13" x14ac:dyDescent="0.25">
      <c r="E14497" s="1"/>
      <c r="F14497" s="1"/>
      <c r="G14497" s="1"/>
      <c r="H14497" s="1"/>
      <c r="I14497" s="1"/>
      <c r="J14497" s="1"/>
      <c r="K14497" s="1"/>
      <c r="L14497" s="1"/>
      <c r="M14497" s="1"/>
    </row>
    <row r="14498" spans="5:13" x14ac:dyDescent="0.25">
      <c r="E14498" s="1"/>
      <c r="F14498" s="1"/>
      <c r="G14498" s="1"/>
      <c r="H14498" s="1"/>
      <c r="I14498" s="1"/>
      <c r="J14498" s="1"/>
      <c r="K14498" s="1"/>
      <c r="L14498" s="1"/>
      <c r="M14498" s="1"/>
    </row>
    <row r="14499" spans="5:13" x14ac:dyDescent="0.25">
      <c r="E14499" s="1"/>
      <c r="F14499" s="1"/>
      <c r="G14499" s="1"/>
      <c r="H14499" s="1"/>
      <c r="I14499" s="1"/>
      <c r="J14499" s="1"/>
      <c r="K14499" s="1"/>
      <c r="L14499" s="1"/>
      <c r="M14499" s="1"/>
    </row>
    <row r="14500" spans="5:13" x14ac:dyDescent="0.25">
      <c r="E14500" s="1"/>
      <c r="F14500" s="1"/>
      <c r="G14500" s="1"/>
      <c r="H14500" s="1"/>
      <c r="I14500" s="1"/>
      <c r="J14500" s="1"/>
      <c r="K14500" s="1"/>
      <c r="L14500" s="1"/>
      <c r="M14500" s="1"/>
    </row>
    <row r="14501" spans="5:13" x14ac:dyDescent="0.25">
      <c r="E14501" s="1"/>
      <c r="F14501" s="1"/>
      <c r="G14501" s="1"/>
      <c r="H14501" s="1"/>
      <c r="I14501" s="1"/>
      <c r="J14501" s="1"/>
      <c r="K14501" s="1"/>
      <c r="L14501" s="1"/>
      <c r="M14501" s="1"/>
    </row>
    <row r="14502" spans="5:13" x14ac:dyDescent="0.25">
      <c r="E14502" s="1"/>
      <c r="F14502" s="1"/>
      <c r="G14502" s="1"/>
      <c r="H14502" s="1"/>
      <c r="I14502" s="1"/>
      <c r="J14502" s="1"/>
      <c r="K14502" s="1"/>
      <c r="L14502" s="1"/>
      <c r="M14502" s="1"/>
    </row>
    <row r="14503" spans="5:13" x14ac:dyDescent="0.25">
      <c r="E14503" s="1"/>
      <c r="F14503" s="1"/>
      <c r="G14503" s="1"/>
      <c r="H14503" s="1"/>
      <c r="I14503" s="1"/>
      <c r="J14503" s="1"/>
      <c r="K14503" s="1"/>
      <c r="L14503" s="1"/>
      <c r="M14503" s="1"/>
    </row>
    <row r="14504" spans="5:13" x14ac:dyDescent="0.25">
      <c r="E14504" s="1"/>
      <c r="F14504" s="1"/>
      <c r="G14504" s="1"/>
      <c r="H14504" s="1"/>
      <c r="I14504" s="1"/>
      <c r="J14504" s="1"/>
      <c r="K14504" s="1"/>
      <c r="L14504" s="1"/>
      <c r="M14504" s="1"/>
    </row>
    <row r="14505" spans="5:13" x14ac:dyDescent="0.25">
      <c r="E14505" s="1"/>
      <c r="F14505" s="1"/>
      <c r="G14505" s="1"/>
      <c r="H14505" s="1"/>
      <c r="I14505" s="1"/>
      <c r="J14505" s="1"/>
      <c r="K14505" s="1"/>
      <c r="L14505" s="1"/>
      <c r="M14505" s="1"/>
    </row>
    <row r="14506" spans="5:13" x14ac:dyDescent="0.25">
      <c r="E14506" s="1"/>
      <c r="F14506" s="1"/>
      <c r="G14506" s="1"/>
      <c r="H14506" s="1"/>
      <c r="I14506" s="1"/>
      <c r="J14506" s="1"/>
      <c r="K14506" s="1"/>
      <c r="L14506" s="1"/>
      <c r="M14506" s="1"/>
    </row>
    <row r="14507" spans="5:13" x14ac:dyDescent="0.25">
      <c r="E14507" s="1"/>
      <c r="F14507" s="1"/>
      <c r="G14507" s="1"/>
      <c r="H14507" s="1"/>
      <c r="I14507" s="1"/>
      <c r="J14507" s="1"/>
      <c r="K14507" s="1"/>
      <c r="L14507" s="1"/>
      <c r="M14507" s="1"/>
    </row>
    <row r="14508" spans="5:13" x14ac:dyDescent="0.25">
      <c r="E14508" s="1"/>
      <c r="F14508" s="1"/>
      <c r="G14508" s="1"/>
      <c r="H14508" s="1"/>
      <c r="I14508" s="1"/>
      <c r="J14508" s="1"/>
      <c r="K14508" s="1"/>
      <c r="L14508" s="1"/>
      <c r="M14508" s="1"/>
    </row>
    <row r="14509" spans="5:13" x14ac:dyDescent="0.25">
      <c r="E14509" s="1"/>
      <c r="F14509" s="1"/>
      <c r="G14509" s="1"/>
      <c r="H14509" s="1"/>
      <c r="I14509" s="1"/>
      <c r="J14509" s="1"/>
      <c r="K14509" s="1"/>
      <c r="L14509" s="1"/>
      <c r="M14509" s="1"/>
    </row>
    <row r="14510" spans="5:13" x14ac:dyDescent="0.25">
      <c r="E14510" s="1"/>
      <c r="F14510" s="1"/>
      <c r="G14510" s="1"/>
      <c r="H14510" s="1"/>
      <c r="I14510" s="1"/>
      <c r="J14510" s="1"/>
      <c r="K14510" s="1"/>
      <c r="L14510" s="1"/>
      <c r="M14510" s="1"/>
    </row>
    <row r="14511" spans="5:13" x14ac:dyDescent="0.25">
      <c r="E14511" s="1"/>
      <c r="F14511" s="1"/>
      <c r="G14511" s="1"/>
      <c r="H14511" s="1"/>
      <c r="I14511" s="1"/>
      <c r="J14511" s="1"/>
      <c r="K14511" s="1"/>
      <c r="L14511" s="1"/>
      <c r="M14511" s="1"/>
    </row>
    <row r="14512" spans="5:13" x14ac:dyDescent="0.25">
      <c r="E14512" s="1"/>
      <c r="F14512" s="1"/>
      <c r="G14512" s="1"/>
      <c r="H14512" s="1"/>
      <c r="I14512" s="1"/>
      <c r="J14512" s="1"/>
      <c r="K14512" s="1"/>
      <c r="L14512" s="1"/>
      <c r="M14512" s="1"/>
    </row>
    <row r="14513" spans="5:13" x14ac:dyDescent="0.25">
      <c r="E14513" s="1"/>
      <c r="F14513" s="1"/>
      <c r="G14513" s="1"/>
      <c r="H14513" s="1"/>
      <c r="I14513" s="1"/>
      <c r="J14513" s="1"/>
      <c r="K14513" s="1"/>
      <c r="L14513" s="1"/>
      <c r="M14513" s="1"/>
    </row>
    <row r="14514" spans="5:13" x14ac:dyDescent="0.25">
      <c r="E14514" s="1"/>
      <c r="F14514" s="1"/>
      <c r="G14514" s="1"/>
      <c r="H14514" s="1"/>
      <c r="I14514" s="1"/>
      <c r="J14514" s="1"/>
      <c r="K14514" s="1"/>
      <c r="L14514" s="1"/>
      <c r="M14514" s="1"/>
    </row>
    <row r="14515" spans="5:13" x14ac:dyDescent="0.25">
      <c r="E14515" s="1"/>
      <c r="F14515" s="1"/>
      <c r="G14515" s="1"/>
      <c r="H14515" s="1"/>
      <c r="I14515" s="1"/>
      <c r="J14515" s="1"/>
      <c r="K14515" s="1"/>
      <c r="L14515" s="1"/>
      <c r="M14515" s="1"/>
    </row>
    <row r="14516" spans="5:13" x14ac:dyDescent="0.25">
      <c r="E14516" s="1"/>
      <c r="F14516" s="1"/>
      <c r="G14516" s="1"/>
      <c r="H14516" s="1"/>
      <c r="I14516" s="1"/>
      <c r="J14516" s="1"/>
      <c r="K14516" s="1"/>
      <c r="L14516" s="1"/>
      <c r="M14516" s="1"/>
    </row>
    <row r="14517" spans="5:13" x14ac:dyDescent="0.25">
      <c r="E14517" s="1"/>
      <c r="F14517" s="1"/>
      <c r="G14517" s="1"/>
      <c r="H14517" s="1"/>
      <c r="I14517" s="1"/>
      <c r="J14517" s="1"/>
      <c r="K14517" s="1"/>
      <c r="L14517" s="1"/>
      <c r="M14517" s="1"/>
    </row>
    <row r="14518" spans="5:13" x14ac:dyDescent="0.25">
      <c r="E14518" s="1"/>
      <c r="F14518" s="1"/>
      <c r="G14518" s="1"/>
      <c r="H14518" s="1"/>
      <c r="I14518" s="1"/>
      <c r="J14518" s="1"/>
      <c r="K14518" s="1"/>
      <c r="L14518" s="1"/>
      <c r="M14518" s="1"/>
    </row>
    <row r="14519" spans="5:13" x14ac:dyDescent="0.25">
      <c r="E14519" s="1"/>
      <c r="F14519" s="1"/>
      <c r="G14519" s="1"/>
      <c r="H14519" s="1"/>
      <c r="I14519" s="1"/>
      <c r="J14519" s="1"/>
      <c r="K14519" s="1"/>
      <c r="L14519" s="1"/>
      <c r="M14519" s="1"/>
    </row>
    <row r="14520" spans="5:13" x14ac:dyDescent="0.25">
      <c r="E14520" s="1"/>
      <c r="F14520" s="1"/>
      <c r="G14520" s="1"/>
      <c r="H14520" s="1"/>
      <c r="I14520" s="1"/>
      <c r="J14520" s="1"/>
      <c r="K14520" s="1"/>
      <c r="L14520" s="1"/>
      <c r="M14520" s="1"/>
    </row>
    <row r="14521" spans="5:13" x14ac:dyDescent="0.25">
      <c r="E14521" s="1"/>
      <c r="F14521" s="1"/>
      <c r="G14521" s="1"/>
      <c r="H14521" s="1"/>
      <c r="I14521" s="1"/>
      <c r="J14521" s="1"/>
      <c r="K14521" s="1"/>
      <c r="L14521" s="1"/>
      <c r="M14521" s="1"/>
    </row>
    <row r="14522" spans="5:13" x14ac:dyDescent="0.25">
      <c r="E14522" s="1"/>
      <c r="F14522" s="1"/>
      <c r="G14522" s="1"/>
      <c r="H14522" s="1"/>
      <c r="I14522" s="1"/>
      <c r="J14522" s="1"/>
      <c r="K14522" s="1"/>
      <c r="L14522" s="1"/>
      <c r="M14522" s="1"/>
    </row>
    <row r="14523" spans="5:13" x14ac:dyDescent="0.25">
      <c r="E14523" s="1"/>
      <c r="F14523" s="1"/>
      <c r="G14523" s="1"/>
      <c r="H14523" s="1"/>
      <c r="I14523" s="1"/>
      <c r="J14523" s="1"/>
      <c r="K14523" s="1"/>
      <c r="L14523" s="1"/>
      <c r="M14523" s="1"/>
    </row>
    <row r="14524" spans="5:13" x14ac:dyDescent="0.25">
      <c r="E14524" s="1"/>
      <c r="F14524" s="1"/>
      <c r="G14524" s="1"/>
      <c r="H14524" s="1"/>
      <c r="I14524" s="1"/>
      <c r="J14524" s="1"/>
      <c r="K14524" s="1"/>
      <c r="L14524" s="1"/>
      <c r="M14524" s="1"/>
    </row>
    <row r="14525" spans="5:13" x14ac:dyDescent="0.25">
      <c r="E14525" s="1"/>
      <c r="F14525" s="1"/>
      <c r="G14525" s="1"/>
      <c r="H14525" s="1"/>
      <c r="I14525" s="1"/>
      <c r="J14525" s="1"/>
      <c r="K14525" s="1"/>
      <c r="L14525" s="1"/>
      <c r="M14525" s="1"/>
    </row>
    <row r="14526" spans="5:13" x14ac:dyDescent="0.25">
      <c r="E14526" s="1"/>
      <c r="F14526" s="1"/>
      <c r="G14526" s="1"/>
      <c r="H14526" s="1"/>
      <c r="I14526" s="1"/>
      <c r="J14526" s="1"/>
      <c r="K14526" s="1"/>
      <c r="L14526" s="1"/>
      <c r="M14526" s="1"/>
    </row>
    <row r="14527" spans="5:13" x14ac:dyDescent="0.25">
      <c r="E14527" s="1"/>
      <c r="F14527" s="1"/>
      <c r="G14527" s="1"/>
      <c r="H14527" s="1"/>
      <c r="I14527" s="1"/>
      <c r="J14527" s="1"/>
      <c r="K14527" s="1"/>
      <c r="L14527" s="1"/>
      <c r="M14527" s="1"/>
    </row>
    <row r="14528" spans="5:13" x14ac:dyDescent="0.25">
      <c r="E14528" s="1"/>
      <c r="F14528" s="1"/>
      <c r="G14528" s="1"/>
      <c r="H14528" s="1"/>
      <c r="I14528" s="1"/>
      <c r="J14528" s="1"/>
      <c r="K14528" s="1"/>
      <c r="L14528" s="1"/>
      <c r="M14528" s="1"/>
    </row>
    <row r="14529" spans="5:13" x14ac:dyDescent="0.25">
      <c r="E14529" s="1"/>
      <c r="F14529" s="1"/>
      <c r="G14529" s="1"/>
      <c r="H14529" s="1"/>
      <c r="I14529" s="1"/>
      <c r="J14529" s="1"/>
      <c r="K14529" s="1"/>
      <c r="L14529" s="1"/>
      <c r="M14529" s="1"/>
    </row>
    <row r="14530" spans="5:13" x14ac:dyDescent="0.25">
      <c r="E14530" s="1"/>
      <c r="F14530" s="1"/>
      <c r="G14530" s="1"/>
      <c r="H14530" s="1"/>
      <c r="I14530" s="1"/>
      <c r="J14530" s="1"/>
      <c r="K14530" s="1"/>
      <c r="L14530" s="1"/>
      <c r="M14530" s="1"/>
    </row>
    <row r="14531" spans="5:13" x14ac:dyDescent="0.25">
      <c r="E14531" s="1"/>
      <c r="F14531" s="1"/>
      <c r="G14531" s="1"/>
      <c r="H14531" s="1"/>
      <c r="I14531" s="1"/>
      <c r="J14531" s="1"/>
      <c r="K14531" s="1"/>
      <c r="L14531" s="1"/>
      <c r="M14531" s="1"/>
    </row>
    <row r="14532" spans="5:13" x14ac:dyDescent="0.25">
      <c r="E14532" s="1"/>
      <c r="F14532" s="1"/>
      <c r="G14532" s="1"/>
      <c r="H14532" s="1"/>
      <c r="I14532" s="1"/>
      <c r="J14532" s="1"/>
      <c r="K14532" s="1"/>
      <c r="L14532" s="1"/>
      <c r="M14532" s="1"/>
    </row>
    <row r="14533" spans="5:13" x14ac:dyDescent="0.25">
      <c r="E14533" s="1"/>
      <c r="F14533" s="1"/>
      <c r="G14533" s="1"/>
      <c r="H14533" s="1"/>
      <c r="I14533" s="1"/>
      <c r="J14533" s="1"/>
      <c r="K14533" s="1"/>
      <c r="L14533" s="1"/>
      <c r="M14533" s="1"/>
    </row>
    <row r="14534" spans="5:13" x14ac:dyDescent="0.25">
      <c r="E14534" s="1"/>
      <c r="F14534" s="1"/>
      <c r="G14534" s="1"/>
      <c r="H14534" s="1"/>
      <c r="I14534" s="1"/>
      <c r="J14534" s="1"/>
      <c r="K14534" s="1"/>
      <c r="L14534" s="1"/>
      <c r="M14534" s="1"/>
    </row>
    <row r="14535" spans="5:13" x14ac:dyDescent="0.25">
      <c r="E14535" s="1"/>
      <c r="F14535" s="1"/>
      <c r="G14535" s="1"/>
      <c r="H14535" s="1"/>
      <c r="I14535" s="1"/>
      <c r="J14535" s="1"/>
      <c r="K14535" s="1"/>
      <c r="L14535" s="1"/>
      <c r="M14535" s="1"/>
    </row>
    <row r="14536" spans="5:13" x14ac:dyDescent="0.25">
      <c r="E14536" s="1"/>
      <c r="F14536" s="1"/>
      <c r="G14536" s="1"/>
      <c r="H14536" s="1"/>
      <c r="I14536" s="1"/>
      <c r="J14536" s="1"/>
      <c r="K14536" s="1"/>
      <c r="L14536" s="1"/>
      <c r="M14536" s="1"/>
    </row>
    <row r="14537" spans="5:13" x14ac:dyDescent="0.25">
      <c r="E14537" s="1"/>
      <c r="F14537" s="1"/>
      <c r="G14537" s="1"/>
      <c r="H14537" s="1"/>
      <c r="I14537" s="1"/>
      <c r="J14537" s="1"/>
      <c r="K14537" s="1"/>
      <c r="L14537" s="1"/>
      <c r="M14537" s="1"/>
    </row>
    <row r="14538" spans="5:13" x14ac:dyDescent="0.25">
      <c r="E14538" s="1"/>
      <c r="F14538" s="1"/>
      <c r="G14538" s="1"/>
      <c r="H14538" s="1"/>
      <c r="I14538" s="1"/>
      <c r="J14538" s="1"/>
      <c r="K14538" s="1"/>
      <c r="L14538" s="1"/>
      <c r="M14538" s="1"/>
    </row>
    <row r="14539" spans="5:13" x14ac:dyDescent="0.25">
      <c r="E14539" s="1"/>
      <c r="F14539" s="1"/>
      <c r="G14539" s="1"/>
      <c r="H14539" s="1"/>
      <c r="I14539" s="1"/>
      <c r="J14539" s="1"/>
      <c r="K14539" s="1"/>
      <c r="L14539" s="1"/>
      <c r="M14539" s="1"/>
    </row>
    <row r="14540" spans="5:13" x14ac:dyDescent="0.25">
      <c r="E14540" s="1"/>
      <c r="F14540" s="1"/>
      <c r="G14540" s="1"/>
      <c r="H14540" s="1"/>
      <c r="I14540" s="1"/>
      <c r="J14540" s="1"/>
      <c r="K14540" s="1"/>
      <c r="L14540" s="1"/>
      <c r="M14540" s="1"/>
    </row>
    <row r="14541" spans="5:13" x14ac:dyDescent="0.25">
      <c r="E14541" s="1"/>
      <c r="F14541" s="1"/>
      <c r="G14541" s="1"/>
      <c r="H14541" s="1"/>
      <c r="I14541" s="1"/>
      <c r="J14541" s="1"/>
      <c r="K14541" s="1"/>
      <c r="L14541" s="1"/>
      <c r="M14541" s="1"/>
    </row>
    <row r="14542" spans="5:13" x14ac:dyDescent="0.25">
      <c r="E14542" s="1"/>
      <c r="F14542" s="1"/>
      <c r="G14542" s="1"/>
      <c r="H14542" s="1"/>
      <c r="I14542" s="1"/>
      <c r="J14542" s="1"/>
      <c r="K14542" s="1"/>
      <c r="L14542" s="1"/>
      <c r="M14542" s="1"/>
    </row>
    <row r="14543" spans="5:13" x14ac:dyDescent="0.25">
      <c r="E14543" s="1"/>
      <c r="F14543" s="1"/>
      <c r="G14543" s="1"/>
      <c r="H14543" s="1"/>
      <c r="I14543" s="1"/>
      <c r="J14543" s="1"/>
      <c r="K14543" s="1"/>
      <c r="L14543" s="1"/>
      <c r="M14543" s="1"/>
    </row>
    <row r="14544" spans="5:13" x14ac:dyDescent="0.25">
      <c r="E14544" s="1"/>
      <c r="F14544" s="1"/>
      <c r="G14544" s="1"/>
      <c r="H14544" s="1"/>
      <c r="I14544" s="1"/>
      <c r="J14544" s="1"/>
      <c r="K14544" s="1"/>
      <c r="L14544" s="1"/>
      <c r="M14544" s="1"/>
    </row>
    <row r="14545" spans="5:13" x14ac:dyDescent="0.25">
      <c r="E14545" s="1"/>
      <c r="F14545" s="1"/>
      <c r="G14545" s="1"/>
      <c r="H14545" s="1"/>
      <c r="I14545" s="1"/>
      <c r="J14545" s="1"/>
      <c r="K14545" s="1"/>
      <c r="L14545" s="1"/>
      <c r="M14545" s="1"/>
    </row>
    <row r="14546" spans="5:13" x14ac:dyDescent="0.25">
      <c r="E14546" s="1"/>
      <c r="F14546" s="1"/>
      <c r="G14546" s="1"/>
      <c r="H14546" s="1"/>
      <c r="I14546" s="1"/>
      <c r="J14546" s="1"/>
      <c r="K14546" s="1"/>
      <c r="L14546" s="1"/>
      <c r="M14546" s="1"/>
    </row>
    <row r="14547" spans="5:13" x14ac:dyDescent="0.25">
      <c r="E14547" s="1"/>
      <c r="F14547" s="1"/>
      <c r="G14547" s="1"/>
      <c r="H14547" s="1"/>
      <c r="I14547" s="1"/>
      <c r="J14547" s="1"/>
      <c r="K14547" s="1"/>
      <c r="L14547" s="1"/>
      <c r="M14547" s="1"/>
    </row>
    <row r="14548" spans="5:13" x14ac:dyDescent="0.25">
      <c r="E14548" s="1"/>
      <c r="F14548" s="1"/>
      <c r="G14548" s="1"/>
      <c r="H14548" s="1"/>
      <c r="I14548" s="1"/>
      <c r="J14548" s="1"/>
      <c r="K14548" s="1"/>
      <c r="L14548" s="1"/>
      <c r="M14548" s="1"/>
    </row>
    <row r="14549" spans="5:13" x14ac:dyDescent="0.25">
      <c r="E14549" s="1"/>
      <c r="F14549" s="1"/>
      <c r="G14549" s="1"/>
      <c r="H14549" s="1"/>
      <c r="I14549" s="1"/>
      <c r="J14549" s="1"/>
      <c r="K14549" s="1"/>
      <c r="L14549" s="1"/>
      <c r="M14549" s="1"/>
    </row>
    <row r="14550" spans="5:13" x14ac:dyDescent="0.25">
      <c r="E14550" s="1"/>
      <c r="F14550" s="1"/>
      <c r="G14550" s="1"/>
      <c r="H14550" s="1"/>
      <c r="I14550" s="1"/>
      <c r="J14550" s="1"/>
      <c r="K14550" s="1"/>
      <c r="L14550" s="1"/>
      <c r="M14550" s="1"/>
    </row>
    <row r="14551" spans="5:13" x14ac:dyDescent="0.25">
      <c r="E14551" s="1"/>
      <c r="F14551" s="1"/>
      <c r="G14551" s="1"/>
      <c r="H14551" s="1"/>
      <c r="I14551" s="1"/>
      <c r="J14551" s="1"/>
      <c r="K14551" s="1"/>
      <c r="L14551" s="1"/>
      <c r="M14551" s="1"/>
    </row>
    <row r="14552" spans="5:13" x14ac:dyDescent="0.25">
      <c r="E14552" s="1"/>
      <c r="F14552" s="1"/>
      <c r="G14552" s="1"/>
      <c r="H14552" s="1"/>
      <c r="I14552" s="1"/>
      <c r="J14552" s="1"/>
      <c r="K14552" s="1"/>
      <c r="L14552" s="1"/>
      <c r="M14552" s="1"/>
    </row>
    <row r="14553" spans="5:13" x14ac:dyDescent="0.25">
      <c r="E14553" s="1"/>
      <c r="F14553" s="1"/>
      <c r="G14553" s="1"/>
      <c r="H14553" s="1"/>
      <c r="I14553" s="1"/>
      <c r="J14553" s="1"/>
      <c r="K14553" s="1"/>
      <c r="L14553" s="1"/>
      <c r="M14553" s="1"/>
    </row>
    <row r="14554" spans="5:13" x14ac:dyDescent="0.25">
      <c r="E14554" s="1"/>
      <c r="F14554" s="1"/>
      <c r="G14554" s="1"/>
      <c r="H14554" s="1"/>
      <c r="I14554" s="1"/>
      <c r="J14554" s="1"/>
      <c r="K14554" s="1"/>
      <c r="L14554" s="1"/>
      <c r="M14554" s="1"/>
    </row>
    <row r="14555" spans="5:13" x14ac:dyDescent="0.25">
      <c r="E14555" s="1"/>
      <c r="F14555" s="1"/>
      <c r="G14555" s="1"/>
      <c r="H14555" s="1"/>
      <c r="I14555" s="1"/>
      <c r="J14555" s="1"/>
      <c r="K14555" s="1"/>
      <c r="L14555" s="1"/>
      <c r="M14555" s="1"/>
    </row>
    <row r="14556" spans="5:13" x14ac:dyDescent="0.25">
      <c r="E14556" s="1"/>
      <c r="F14556" s="1"/>
      <c r="G14556" s="1"/>
      <c r="H14556" s="1"/>
      <c r="I14556" s="1"/>
      <c r="J14556" s="1"/>
      <c r="K14556" s="1"/>
      <c r="L14556" s="1"/>
      <c r="M14556" s="1"/>
    </row>
    <row r="14557" spans="5:13" x14ac:dyDescent="0.25">
      <c r="E14557" s="1"/>
      <c r="F14557" s="1"/>
      <c r="G14557" s="1"/>
      <c r="H14557" s="1"/>
      <c r="I14557" s="1"/>
      <c r="J14557" s="1"/>
      <c r="K14557" s="1"/>
      <c r="L14557" s="1"/>
      <c r="M14557" s="1"/>
    </row>
    <row r="14558" spans="5:13" x14ac:dyDescent="0.25">
      <c r="E14558" s="1"/>
      <c r="F14558" s="1"/>
      <c r="G14558" s="1"/>
      <c r="H14558" s="1"/>
      <c r="I14558" s="1"/>
      <c r="J14558" s="1"/>
      <c r="K14558" s="1"/>
      <c r="L14558" s="1"/>
      <c r="M14558" s="1"/>
    </row>
    <row r="14559" spans="5:13" x14ac:dyDescent="0.25">
      <c r="E14559" s="1"/>
      <c r="F14559" s="1"/>
      <c r="G14559" s="1"/>
      <c r="H14559" s="1"/>
      <c r="I14559" s="1"/>
      <c r="J14559" s="1"/>
      <c r="K14559" s="1"/>
      <c r="L14559" s="1"/>
      <c r="M14559" s="1"/>
    </row>
    <row r="14560" spans="5:13" x14ac:dyDescent="0.25">
      <c r="E14560" s="1"/>
      <c r="F14560" s="1"/>
      <c r="G14560" s="1"/>
      <c r="H14560" s="1"/>
      <c r="I14560" s="1"/>
      <c r="J14560" s="1"/>
      <c r="K14560" s="1"/>
      <c r="L14560" s="1"/>
      <c r="M14560" s="1"/>
    </row>
    <row r="14561" spans="5:13" x14ac:dyDescent="0.25">
      <c r="E14561" s="1"/>
      <c r="F14561" s="1"/>
      <c r="G14561" s="1"/>
      <c r="H14561" s="1"/>
      <c r="I14561" s="1"/>
      <c r="J14561" s="1"/>
      <c r="K14561" s="1"/>
      <c r="L14561" s="1"/>
      <c r="M14561" s="1"/>
    </row>
    <row r="14562" spans="5:13" x14ac:dyDescent="0.25">
      <c r="E14562" s="1"/>
      <c r="F14562" s="1"/>
      <c r="G14562" s="1"/>
      <c r="H14562" s="1"/>
      <c r="I14562" s="1"/>
      <c r="J14562" s="1"/>
      <c r="K14562" s="1"/>
      <c r="L14562" s="1"/>
      <c r="M14562" s="1"/>
    </row>
    <row r="14563" spans="5:13" x14ac:dyDescent="0.25">
      <c r="E14563" s="1"/>
      <c r="F14563" s="1"/>
      <c r="G14563" s="1"/>
      <c r="H14563" s="1"/>
      <c r="I14563" s="1"/>
      <c r="J14563" s="1"/>
      <c r="K14563" s="1"/>
      <c r="L14563" s="1"/>
      <c r="M14563" s="1"/>
    </row>
    <row r="14564" spans="5:13" x14ac:dyDescent="0.25">
      <c r="E14564" s="1"/>
      <c r="F14564" s="1"/>
      <c r="G14564" s="1"/>
      <c r="H14564" s="1"/>
      <c r="I14564" s="1"/>
      <c r="J14564" s="1"/>
      <c r="K14564" s="1"/>
      <c r="L14564" s="1"/>
      <c r="M14564" s="1"/>
    </row>
    <row r="14565" spans="5:13" x14ac:dyDescent="0.25">
      <c r="E14565" s="1"/>
      <c r="F14565" s="1"/>
      <c r="G14565" s="1"/>
      <c r="H14565" s="1"/>
      <c r="I14565" s="1"/>
      <c r="J14565" s="1"/>
      <c r="K14565" s="1"/>
      <c r="L14565" s="1"/>
      <c r="M14565" s="1"/>
    </row>
    <row r="14566" spans="5:13" x14ac:dyDescent="0.25">
      <c r="E14566" s="1"/>
      <c r="F14566" s="1"/>
      <c r="G14566" s="1"/>
      <c r="H14566" s="1"/>
      <c r="I14566" s="1"/>
      <c r="J14566" s="1"/>
      <c r="K14566" s="1"/>
      <c r="L14566" s="1"/>
      <c r="M14566" s="1"/>
    </row>
    <row r="14567" spans="5:13" x14ac:dyDescent="0.25">
      <c r="E14567" s="1"/>
      <c r="F14567" s="1"/>
      <c r="G14567" s="1"/>
      <c r="H14567" s="1"/>
      <c r="I14567" s="1"/>
      <c r="J14567" s="1"/>
      <c r="K14567" s="1"/>
      <c r="L14567" s="1"/>
      <c r="M14567" s="1"/>
    </row>
    <row r="14568" spans="5:13" x14ac:dyDescent="0.25">
      <c r="E14568" s="1"/>
      <c r="F14568" s="1"/>
      <c r="G14568" s="1"/>
      <c r="H14568" s="1"/>
      <c r="I14568" s="1"/>
      <c r="J14568" s="1"/>
      <c r="K14568" s="1"/>
      <c r="L14568" s="1"/>
      <c r="M14568" s="1"/>
    </row>
    <row r="14569" spans="5:13" x14ac:dyDescent="0.25">
      <c r="E14569" s="1"/>
      <c r="F14569" s="1"/>
      <c r="G14569" s="1"/>
      <c r="H14569" s="1"/>
      <c r="I14569" s="1"/>
      <c r="J14569" s="1"/>
      <c r="K14569" s="1"/>
      <c r="L14569" s="1"/>
      <c r="M14569" s="1"/>
    </row>
    <row r="14570" spans="5:13" x14ac:dyDescent="0.25">
      <c r="E14570" s="1"/>
      <c r="F14570" s="1"/>
      <c r="G14570" s="1"/>
      <c r="H14570" s="1"/>
      <c r="I14570" s="1"/>
      <c r="J14570" s="1"/>
      <c r="K14570" s="1"/>
      <c r="L14570" s="1"/>
      <c r="M14570" s="1"/>
    </row>
    <row r="14571" spans="5:13" x14ac:dyDescent="0.25">
      <c r="E14571" s="1"/>
      <c r="F14571" s="1"/>
      <c r="G14571" s="1"/>
      <c r="H14571" s="1"/>
      <c r="I14571" s="1"/>
      <c r="J14571" s="1"/>
      <c r="K14571" s="1"/>
      <c r="L14571" s="1"/>
      <c r="M14571" s="1"/>
    </row>
    <row r="14572" spans="5:13" x14ac:dyDescent="0.25">
      <c r="E14572" s="1"/>
      <c r="F14572" s="1"/>
      <c r="G14572" s="1"/>
      <c r="H14572" s="1"/>
      <c r="I14572" s="1"/>
      <c r="J14572" s="1"/>
      <c r="K14572" s="1"/>
      <c r="L14572" s="1"/>
      <c r="M14572" s="1"/>
    </row>
    <row r="14573" spans="5:13" x14ac:dyDescent="0.25">
      <c r="E14573" s="1"/>
      <c r="F14573" s="1"/>
      <c r="G14573" s="1"/>
      <c r="H14573" s="1"/>
      <c r="I14573" s="1"/>
      <c r="J14573" s="1"/>
      <c r="K14573" s="1"/>
      <c r="L14573" s="1"/>
      <c r="M14573" s="1"/>
    </row>
    <row r="14574" spans="5:13" x14ac:dyDescent="0.25">
      <c r="E14574" s="1"/>
      <c r="F14574" s="1"/>
      <c r="G14574" s="1"/>
      <c r="H14574" s="1"/>
      <c r="I14574" s="1"/>
      <c r="J14574" s="1"/>
      <c r="K14574" s="1"/>
      <c r="L14574" s="1"/>
      <c r="M14574" s="1"/>
    </row>
    <row r="14575" spans="5:13" x14ac:dyDescent="0.25">
      <c r="E14575" s="1"/>
      <c r="F14575" s="1"/>
      <c r="G14575" s="1"/>
      <c r="H14575" s="1"/>
      <c r="I14575" s="1"/>
      <c r="J14575" s="1"/>
      <c r="K14575" s="1"/>
      <c r="L14575" s="1"/>
      <c r="M14575" s="1"/>
    </row>
    <row r="14576" spans="5:13" x14ac:dyDescent="0.25">
      <c r="E14576" s="1"/>
      <c r="F14576" s="1"/>
      <c r="G14576" s="1"/>
      <c r="H14576" s="1"/>
      <c r="I14576" s="1"/>
      <c r="J14576" s="1"/>
      <c r="K14576" s="1"/>
      <c r="L14576" s="1"/>
      <c r="M14576" s="1"/>
    </row>
    <row r="14577" spans="5:13" x14ac:dyDescent="0.25">
      <c r="E14577" s="1"/>
      <c r="F14577" s="1"/>
      <c r="G14577" s="1"/>
      <c r="H14577" s="1"/>
      <c r="I14577" s="1"/>
      <c r="J14577" s="1"/>
      <c r="K14577" s="1"/>
      <c r="L14577" s="1"/>
      <c r="M14577" s="1"/>
    </row>
    <row r="14578" spans="5:13" x14ac:dyDescent="0.25">
      <c r="E14578" s="1"/>
      <c r="F14578" s="1"/>
      <c r="G14578" s="1"/>
      <c r="H14578" s="1"/>
      <c r="I14578" s="1"/>
      <c r="J14578" s="1"/>
      <c r="K14578" s="1"/>
      <c r="L14578" s="1"/>
      <c r="M14578" s="1"/>
    </row>
    <row r="14579" spans="5:13" x14ac:dyDescent="0.25">
      <c r="E14579" s="1"/>
      <c r="F14579" s="1"/>
      <c r="G14579" s="1"/>
      <c r="H14579" s="1"/>
      <c r="I14579" s="1"/>
      <c r="J14579" s="1"/>
      <c r="K14579" s="1"/>
      <c r="L14579" s="1"/>
      <c r="M14579" s="1"/>
    </row>
    <row r="14580" spans="5:13" x14ac:dyDescent="0.25">
      <c r="E14580" s="1"/>
      <c r="F14580" s="1"/>
      <c r="G14580" s="1"/>
      <c r="H14580" s="1"/>
      <c r="I14580" s="1"/>
      <c r="J14580" s="1"/>
      <c r="K14580" s="1"/>
      <c r="L14580" s="1"/>
      <c r="M14580" s="1"/>
    </row>
    <row r="14581" spans="5:13" x14ac:dyDescent="0.25">
      <c r="E14581" s="1"/>
      <c r="F14581" s="1"/>
      <c r="G14581" s="1"/>
      <c r="H14581" s="1"/>
      <c r="I14581" s="1"/>
      <c r="J14581" s="1"/>
      <c r="K14581" s="1"/>
      <c r="L14581" s="1"/>
      <c r="M14581" s="1"/>
    </row>
    <row r="14582" spans="5:13" x14ac:dyDescent="0.25">
      <c r="E14582" s="1"/>
      <c r="F14582" s="1"/>
      <c r="G14582" s="1"/>
      <c r="H14582" s="1"/>
      <c r="I14582" s="1"/>
      <c r="J14582" s="1"/>
      <c r="K14582" s="1"/>
      <c r="L14582" s="1"/>
      <c r="M14582" s="1"/>
    </row>
    <row r="14583" spans="5:13" x14ac:dyDescent="0.25">
      <c r="E14583" s="1"/>
      <c r="F14583" s="1"/>
      <c r="G14583" s="1"/>
      <c r="H14583" s="1"/>
      <c r="I14583" s="1"/>
      <c r="J14583" s="1"/>
      <c r="K14583" s="1"/>
      <c r="L14583" s="1"/>
      <c r="M14583" s="1"/>
    </row>
    <row r="14584" spans="5:13" x14ac:dyDescent="0.25">
      <c r="E14584" s="1"/>
      <c r="F14584" s="1"/>
      <c r="G14584" s="1"/>
      <c r="H14584" s="1"/>
      <c r="I14584" s="1"/>
      <c r="J14584" s="1"/>
      <c r="K14584" s="1"/>
      <c r="L14584" s="1"/>
      <c r="M14584" s="1"/>
    </row>
    <row r="14585" spans="5:13" x14ac:dyDescent="0.25">
      <c r="E14585" s="1"/>
      <c r="F14585" s="1"/>
      <c r="G14585" s="1"/>
      <c r="H14585" s="1"/>
      <c r="I14585" s="1"/>
      <c r="J14585" s="1"/>
      <c r="K14585" s="1"/>
      <c r="L14585" s="1"/>
      <c r="M14585" s="1"/>
    </row>
    <row r="14586" spans="5:13" x14ac:dyDescent="0.25">
      <c r="E14586" s="1"/>
      <c r="F14586" s="1"/>
      <c r="G14586" s="1"/>
      <c r="H14586" s="1"/>
      <c r="I14586" s="1"/>
      <c r="J14586" s="1"/>
      <c r="K14586" s="1"/>
      <c r="L14586" s="1"/>
      <c r="M14586" s="1"/>
    </row>
    <row r="14587" spans="5:13" x14ac:dyDescent="0.25">
      <c r="E14587" s="1"/>
      <c r="F14587" s="1"/>
      <c r="G14587" s="1"/>
      <c r="H14587" s="1"/>
      <c r="I14587" s="1"/>
      <c r="J14587" s="1"/>
      <c r="K14587" s="1"/>
      <c r="L14587" s="1"/>
      <c r="M14587" s="1"/>
    </row>
    <row r="14588" spans="5:13" x14ac:dyDescent="0.25">
      <c r="E14588" s="1"/>
      <c r="F14588" s="1"/>
      <c r="G14588" s="1"/>
      <c r="H14588" s="1"/>
      <c r="I14588" s="1"/>
      <c r="J14588" s="1"/>
      <c r="K14588" s="1"/>
      <c r="L14588" s="1"/>
      <c r="M14588" s="1"/>
    </row>
    <row r="14589" spans="5:13" x14ac:dyDescent="0.25">
      <c r="E14589" s="1"/>
      <c r="F14589" s="1"/>
      <c r="G14589" s="1"/>
      <c r="H14589" s="1"/>
      <c r="I14589" s="1"/>
      <c r="J14589" s="1"/>
      <c r="K14589" s="1"/>
      <c r="L14589" s="1"/>
      <c r="M14589" s="1"/>
    </row>
    <row r="14590" spans="5:13" x14ac:dyDescent="0.25">
      <c r="E14590" s="1"/>
      <c r="F14590" s="1"/>
      <c r="G14590" s="1"/>
      <c r="H14590" s="1"/>
      <c r="I14590" s="1"/>
      <c r="J14590" s="1"/>
      <c r="K14590" s="1"/>
      <c r="L14590" s="1"/>
      <c r="M14590" s="1"/>
    </row>
    <row r="14591" spans="5:13" x14ac:dyDescent="0.25">
      <c r="E14591" s="1"/>
      <c r="F14591" s="1"/>
      <c r="G14591" s="1"/>
      <c r="H14591" s="1"/>
      <c r="I14591" s="1"/>
      <c r="J14591" s="1"/>
      <c r="K14591" s="1"/>
      <c r="L14591" s="1"/>
      <c r="M14591" s="1"/>
    </row>
    <row r="14592" spans="5:13" x14ac:dyDescent="0.25">
      <c r="E14592" s="1"/>
      <c r="F14592" s="1"/>
      <c r="G14592" s="1"/>
      <c r="H14592" s="1"/>
      <c r="I14592" s="1"/>
      <c r="J14592" s="1"/>
      <c r="K14592" s="1"/>
      <c r="L14592" s="1"/>
      <c r="M14592" s="1"/>
    </row>
    <row r="14593" spans="5:13" x14ac:dyDescent="0.25">
      <c r="E14593" s="1"/>
      <c r="F14593" s="1"/>
      <c r="G14593" s="1"/>
      <c r="H14593" s="1"/>
      <c r="I14593" s="1"/>
      <c r="J14593" s="1"/>
      <c r="K14593" s="1"/>
      <c r="L14593" s="1"/>
      <c r="M14593" s="1"/>
    </row>
    <row r="14594" spans="5:13" x14ac:dyDescent="0.25">
      <c r="E14594" s="1"/>
      <c r="F14594" s="1"/>
      <c r="G14594" s="1"/>
      <c r="H14594" s="1"/>
      <c r="I14594" s="1"/>
      <c r="J14594" s="1"/>
      <c r="K14594" s="1"/>
      <c r="L14594" s="1"/>
      <c r="M14594" s="1"/>
    </row>
    <row r="14595" spans="5:13" x14ac:dyDescent="0.25">
      <c r="E14595" s="1"/>
      <c r="F14595" s="1"/>
      <c r="G14595" s="1"/>
      <c r="H14595" s="1"/>
      <c r="I14595" s="1"/>
      <c r="J14595" s="1"/>
      <c r="K14595" s="1"/>
      <c r="L14595" s="1"/>
      <c r="M14595" s="1"/>
    </row>
    <row r="14596" spans="5:13" x14ac:dyDescent="0.25">
      <c r="E14596" s="1"/>
      <c r="F14596" s="1"/>
      <c r="G14596" s="1"/>
      <c r="H14596" s="1"/>
      <c r="I14596" s="1"/>
      <c r="J14596" s="1"/>
      <c r="K14596" s="1"/>
      <c r="L14596" s="1"/>
      <c r="M14596" s="1"/>
    </row>
    <row r="14597" spans="5:13" x14ac:dyDescent="0.25">
      <c r="E14597" s="1"/>
      <c r="F14597" s="1"/>
      <c r="G14597" s="1"/>
      <c r="H14597" s="1"/>
      <c r="I14597" s="1"/>
      <c r="J14597" s="1"/>
      <c r="K14597" s="1"/>
      <c r="L14597" s="1"/>
      <c r="M14597" s="1"/>
    </row>
    <row r="14598" spans="5:13" x14ac:dyDescent="0.25">
      <c r="E14598" s="1"/>
      <c r="F14598" s="1"/>
      <c r="G14598" s="1"/>
      <c r="H14598" s="1"/>
      <c r="I14598" s="1"/>
      <c r="J14598" s="1"/>
      <c r="K14598" s="1"/>
      <c r="L14598" s="1"/>
      <c r="M14598" s="1"/>
    </row>
    <row r="14599" spans="5:13" x14ac:dyDescent="0.25">
      <c r="E14599" s="1"/>
      <c r="F14599" s="1"/>
      <c r="G14599" s="1"/>
      <c r="H14599" s="1"/>
      <c r="I14599" s="1"/>
      <c r="J14599" s="1"/>
      <c r="K14599" s="1"/>
      <c r="L14599" s="1"/>
      <c r="M14599" s="1"/>
    </row>
    <row r="14600" spans="5:13" x14ac:dyDescent="0.25">
      <c r="E14600" s="1"/>
      <c r="F14600" s="1"/>
      <c r="G14600" s="1"/>
      <c r="H14600" s="1"/>
      <c r="I14600" s="1"/>
      <c r="J14600" s="1"/>
      <c r="K14600" s="1"/>
      <c r="L14600" s="1"/>
      <c r="M14600" s="1"/>
    </row>
    <row r="14601" spans="5:13" x14ac:dyDescent="0.25">
      <c r="E14601" s="1"/>
      <c r="F14601" s="1"/>
      <c r="G14601" s="1"/>
      <c r="H14601" s="1"/>
      <c r="I14601" s="1"/>
      <c r="J14601" s="1"/>
      <c r="K14601" s="1"/>
      <c r="L14601" s="1"/>
      <c r="M14601" s="1"/>
    </row>
    <row r="14602" spans="5:13" x14ac:dyDescent="0.25">
      <c r="E14602" s="1"/>
      <c r="F14602" s="1"/>
      <c r="G14602" s="1"/>
      <c r="H14602" s="1"/>
      <c r="I14602" s="1"/>
      <c r="J14602" s="1"/>
      <c r="K14602" s="1"/>
      <c r="L14602" s="1"/>
      <c r="M14602" s="1"/>
    </row>
    <row r="14603" spans="5:13" x14ac:dyDescent="0.25">
      <c r="E14603" s="1"/>
      <c r="F14603" s="1"/>
      <c r="G14603" s="1"/>
      <c r="H14603" s="1"/>
      <c r="I14603" s="1"/>
      <c r="J14603" s="1"/>
      <c r="K14603" s="1"/>
      <c r="L14603" s="1"/>
      <c r="M14603" s="1"/>
    </row>
    <row r="14604" spans="5:13" x14ac:dyDescent="0.25">
      <c r="E14604" s="1"/>
      <c r="F14604" s="1"/>
      <c r="G14604" s="1"/>
      <c r="H14604" s="1"/>
      <c r="I14604" s="1"/>
      <c r="J14604" s="1"/>
      <c r="K14604" s="1"/>
      <c r="L14604" s="1"/>
      <c r="M14604" s="1"/>
    </row>
    <row r="14605" spans="5:13" x14ac:dyDescent="0.25">
      <c r="E14605" s="1"/>
      <c r="F14605" s="1"/>
      <c r="G14605" s="1"/>
      <c r="H14605" s="1"/>
      <c r="I14605" s="1"/>
      <c r="J14605" s="1"/>
      <c r="K14605" s="1"/>
      <c r="L14605" s="1"/>
      <c r="M14605" s="1"/>
    </row>
    <row r="14606" spans="5:13" x14ac:dyDescent="0.25">
      <c r="E14606" s="1"/>
      <c r="F14606" s="1"/>
      <c r="G14606" s="1"/>
      <c r="H14606" s="1"/>
      <c r="I14606" s="1"/>
      <c r="J14606" s="1"/>
      <c r="K14606" s="1"/>
      <c r="L14606" s="1"/>
      <c r="M14606" s="1"/>
    </row>
    <row r="14607" spans="5:13" x14ac:dyDescent="0.25">
      <c r="E14607" s="1"/>
      <c r="F14607" s="1"/>
      <c r="G14607" s="1"/>
      <c r="H14607" s="1"/>
      <c r="I14607" s="1"/>
      <c r="J14607" s="1"/>
      <c r="K14607" s="1"/>
      <c r="L14607" s="1"/>
      <c r="M14607" s="1"/>
    </row>
    <row r="14608" spans="5:13" x14ac:dyDescent="0.25">
      <c r="E14608" s="1"/>
      <c r="F14608" s="1"/>
      <c r="G14608" s="1"/>
      <c r="H14608" s="1"/>
      <c r="I14608" s="1"/>
      <c r="J14608" s="1"/>
      <c r="K14608" s="1"/>
      <c r="L14608" s="1"/>
      <c r="M14608" s="1"/>
    </row>
    <row r="14609" spans="5:13" x14ac:dyDescent="0.25">
      <c r="E14609" s="1"/>
      <c r="F14609" s="1"/>
      <c r="G14609" s="1"/>
      <c r="H14609" s="1"/>
      <c r="I14609" s="1"/>
      <c r="J14609" s="1"/>
      <c r="K14609" s="1"/>
      <c r="L14609" s="1"/>
      <c r="M14609" s="1"/>
    </row>
    <row r="14610" spans="5:13" x14ac:dyDescent="0.25">
      <c r="E14610" s="1"/>
      <c r="F14610" s="1"/>
      <c r="G14610" s="1"/>
      <c r="H14610" s="1"/>
      <c r="I14610" s="1"/>
      <c r="J14610" s="1"/>
      <c r="K14610" s="1"/>
      <c r="L14610" s="1"/>
      <c r="M14610" s="1"/>
    </row>
    <row r="14611" spans="5:13" x14ac:dyDescent="0.25">
      <c r="E14611" s="1"/>
      <c r="F14611" s="1"/>
      <c r="G14611" s="1"/>
      <c r="H14611" s="1"/>
      <c r="I14611" s="1"/>
      <c r="J14611" s="1"/>
      <c r="K14611" s="1"/>
      <c r="L14611" s="1"/>
      <c r="M14611" s="1"/>
    </row>
    <row r="14612" spans="5:13" x14ac:dyDescent="0.25">
      <c r="E14612" s="1"/>
      <c r="F14612" s="1"/>
      <c r="G14612" s="1"/>
      <c r="H14612" s="1"/>
      <c r="I14612" s="1"/>
      <c r="J14612" s="1"/>
      <c r="K14612" s="1"/>
      <c r="L14612" s="1"/>
      <c r="M14612" s="1"/>
    </row>
    <row r="14613" spans="5:13" x14ac:dyDescent="0.25">
      <c r="E14613" s="1"/>
      <c r="F14613" s="1"/>
      <c r="G14613" s="1"/>
      <c r="H14613" s="1"/>
      <c r="I14613" s="1"/>
      <c r="J14613" s="1"/>
      <c r="K14613" s="1"/>
      <c r="L14613" s="1"/>
      <c r="M14613" s="1"/>
    </row>
    <row r="14614" spans="5:13" x14ac:dyDescent="0.25">
      <c r="E14614" s="1"/>
      <c r="F14614" s="1"/>
      <c r="G14614" s="1"/>
      <c r="H14614" s="1"/>
      <c r="I14614" s="1"/>
      <c r="J14614" s="1"/>
      <c r="K14614" s="1"/>
      <c r="L14614" s="1"/>
      <c r="M14614" s="1"/>
    </row>
    <row r="14615" spans="5:13" x14ac:dyDescent="0.25">
      <c r="E14615" s="1"/>
      <c r="F14615" s="1"/>
      <c r="G14615" s="1"/>
      <c r="H14615" s="1"/>
      <c r="I14615" s="1"/>
      <c r="J14615" s="1"/>
      <c r="K14615" s="1"/>
      <c r="L14615" s="1"/>
      <c r="M14615" s="1"/>
    </row>
    <row r="14616" spans="5:13" x14ac:dyDescent="0.25">
      <c r="E14616" s="1"/>
      <c r="F14616" s="1"/>
      <c r="G14616" s="1"/>
      <c r="H14616" s="1"/>
      <c r="I14616" s="1"/>
      <c r="J14616" s="1"/>
      <c r="K14616" s="1"/>
      <c r="L14616" s="1"/>
      <c r="M14616" s="1"/>
    </row>
    <row r="14617" spans="5:13" x14ac:dyDescent="0.25">
      <c r="E14617" s="1"/>
      <c r="F14617" s="1"/>
      <c r="G14617" s="1"/>
      <c r="H14617" s="1"/>
      <c r="I14617" s="1"/>
      <c r="J14617" s="1"/>
      <c r="K14617" s="1"/>
      <c r="L14617" s="1"/>
      <c r="M14617" s="1"/>
    </row>
    <row r="14618" spans="5:13" x14ac:dyDescent="0.25">
      <c r="E14618" s="1"/>
      <c r="F14618" s="1"/>
      <c r="G14618" s="1"/>
      <c r="H14618" s="1"/>
      <c r="I14618" s="1"/>
      <c r="J14618" s="1"/>
      <c r="K14618" s="1"/>
      <c r="L14618" s="1"/>
      <c r="M14618" s="1"/>
    </row>
    <row r="14619" spans="5:13" x14ac:dyDescent="0.25">
      <c r="E14619" s="1"/>
      <c r="F14619" s="1"/>
      <c r="G14619" s="1"/>
      <c r="H14619" s="1"/>
      <c r="I14619" s="1"/>
      <c r="J14619" s="1"/>
      <c r="K14619" s="1"/>
      <c r="L14619" s="1"/>
      <c r="M14619" s="1"/>
    </row>
    <row r="14620" spans="5:13" x14ac:dyDescent="0.25">
      <c r="E14620" s="1"/>
      <c r="F14620" s="1"/>
      <c r="G14620" s="1"/>
      <c r="H14620" s="1"/>
      <c r="I14620" s="1"/>
      <c r="J14620" s="1"/>
      <c r="K14620" s="1"/>
      <c r="L14620" s="1"/>
      <c r="M14620" s="1"/>
    </row>
    <row r="14621" spans="5:13" x14ac:dyDescent="0.25">
      <c r="E14621" s="1"/>
      <c r="F14621" s="1"/>
      <c r="G14621" s="1"/>
      <c r="H14621" s="1"/>
      <c r="I14621" s="1"/>
      <c r="J14621" s="1"/>
      <c r="K14621" s="1"/>
      <c r="L14621" s="1"/>
      <c r="M14621" s="1"/>
    </row>
    <row r="14622" spans="5:13" x14ac:dyDescent="0.25">
      <c r="E14622" s="1"/>
      <c r="F14622" s="1"/>
      <c r="G14622" s="1"/>
      <c r="H14622" s="1"/>
      <c r="I14622" s="1"/>
      <c r="J14622" s="1"/>
      <c r="K14622" s="1"/>
      <c r="L14622" s="1"/>
      <c r="M14622" s="1"/>
    </row>
    <row r="14623" spans="5:13" x14ac:dyDescent="0.25">
      <c r="E14623" s="1"/>
      <c r="F14623" s="1"/>
      <c r="G14623" s="1"/>
      <c r="H14623" s="1"/>
      <c r="I14623" s="1"/>
      <c r="J14623" s="1"/>
      <c r="K14623" s="1"/>
      <c r="L14623" s="1"/>
      <c r="M14623" s="1"/>
    </row>
    <row r="14624" spans="5:13" x14ac:dyDescent="0.25">
      <c r="E14624" s="1"/>
      <c r="F14624" s="1"/>
      <c r="G14624" s="1"/>
      <c r="H14624" s="1"/>
      <c r="I14624" s="1"/>
      <c r="J14624" s="1"/>
      <c r="K14624" s="1"/>
      <c r="L14624" s="1"/>
      <c r="M14624" s="1"/>
    </row>
    <row r="14625" spans="5:13" x14ac:dyDescent="0.25">
      <c r="E14625" s="1"/>
      <c r="F14625" s="1"/>
      <c r="G14625" s="1"/>
      <c r="H14625" s="1"/>
      <c r="I14625" s="1"/>
      <c r="J14625" s="1"/>
      <c r="K14625" s="1"/>
      <c r="L14625" s="1"/>
      <c r="M14625" s="1"/>
    </row>
    <row r="14626" spans="5:13" x14ac:dyDescent="0.25">
      <c r="E14626" s="1"/>
      <c r="F14626" s="1"/>
      <c r="G14626" s="1"/>
      <c r="H14626" s="1"/>
      <c r="I14626" s="1"/>
      <c r="J14626" s="1"/>
      <c r="K14626" s="1"/>
      <c r="L14626" s="1"/>
      <c r="M14626" s="1"/>
    </row>
    <row r="14627" spans="5:13" x14ac:dyDescent="0.25">
      <c r="E14627" s="1"/>
      <c r="F14627" s="1"/>
      <c r="G14627" s="1"/>
      <c r="H14627" s="1"/>
      <c r="I14627" s="1"/>
      <c r="J14627" s="1"/>
      <c r="K14627" s="1"/>
      <c r="L14627" s="1"/>
      <c r="M14627" s="1"/>
    </row>
    <row r="14628" spans="5:13" x14ac:dyDescent="0.25">
      <c r="E14628" s="1"/>
      <c r="F14628" s="1"/>
      <c r="G14628" s="1"/>
      <c r="H14628" s="1"/>
      <c r="I14628" s="1"/>
      <c r="J14628" s="1"/>
      <c r="K14628" s="1"/>
      <c r="L14628" s="1"/>
      <c r="M14628" s="1"/>
    </row>
    <row r="14629" spans="5:13" x14ac:dyDescent="0.25">
      <c r="E14629" s="1"/>
      <c r="F14629" s="1"/>
      <c r="G14629" s="1"/>
      <c r="H14629" s="1"/>
      <c r="I14629" s="1"/>
      <c r="J14629" s="1"/>
      <c r="K14629" s="1"/>
      <c r="L14629" s="1"/>
      <c r="M14629" s="1"/>
    </row>
    <row r="14630" spans="5:13" x14ac:dyDescent="0.25">
      <c r="E14630" s="1"/>
      <c r="F14630" s="1"/>
      <c r="G14630" s="1"/>
      <c r="H14630" s="1"/>
      <c r="I14630" s="1"/>
      <c r="J14630" s="1"/>
      <c r="K14630" s="1"/>
      <c r="L14630" s="1"/>
      <c r="M14630" s="1"/>
    </row>
    <row r="14631" spans="5:13" x14ac:dyDescent="0.25">
      <c r="E14631" s="1"/>
      <c r="F14631" s="1"/>
      <c r="G14631" s="1"/>
      <c r="H14631" s="1"/>
      <c r="I14631" s="1"/>
      <c r="J14631" s="1"/>
      <c r="K14631" s="1"/>
      <c r="L14631" s="1"/>
      <c r="M14631" s="1"/>
    </row>
    <row r="14632" spans="5:13" x14ac:dyDescent="0.25">
      <c r="E14632" s="1"/>
      <c r="F14632" s="1"/>
      <c r="G14632" s="1"/>
      <c r="H14632" s="1"/>
      <c r="I14632" s="1"/>
      <c r="J14632" s="1"/>
      <c r="K14632" s="1"/>
      <c r="L14632" s="1"/>
      <c r="M14632" s="1"/>
    </row>
    <row r="14633" spans="5:13" x14ac:dyDescent="0.25">
      <c r="E14633" s="1"/>
      <c r="F14633" s="1"/>
      <c r="G14633" s="1"/>
      <c r="H14633" s="1"/>
      <c r="I14633" s="1"/>
      <c r="J14633" s="1"/>
      <c r="K14633" s="1"/>
      <c r="L14633" s="1"/>
      <c r="M14633" s="1"/>
    </row>
    <row r="14634" spans="5:13" x14ac:dyDescent="0.25">
      <c r="E14634" s="1"/>
      <c r="F14634" s="1"/>
      <c r="G14634" s="1"/>
      <c r="H14634" s="1"/>
      <c r="I14634" s="1"/>
      <c r="J14634" s="1"/>
      <c r="K14634" s="1"/>
      <c r="L14634" s="1"/>
      <c r="M14634" s="1"/>
    </row>
    <row r="14635" spans="5:13" x14ac:dyDescent="0.25">
      <c r="E14635" s="1"/>
      <c r="F14635" s="1"/>
      <c r="G14635" s="1"/>
      <c r="H14635" s="1"/>
      <c r="I14635" s="1"/>
      <c r="J14635" s="1"/>
      <c r="K14635" s="1"/>
      <c r="L14635" s="1"/>
      <c r="M14635" s="1"/>
    </row>
    <row r="14636" spans="5:13" x14ac:dyDescent="0.25">
      <c r="E14636" s="1"/>
      <c r="F14636" s="1"/>
      <c r="G14636" s="1"/>
      <c r="H14636" s="1"/>
      <c r="I14636" s="1"/>
      <c r="J14636" s="1"/>
      <c r="K14636" s="1"/>
      <c r="L14636" s="1"/>
      <c r="M14636" s="1"/>
    </row>
    <row r="14637" spans="5:13" x14ac:dyDescent="0.25">
      <c r="E14637" s="1"/>
      <c r="F14637" s="1"/>
      <c r="G14637" s="1"/>
      <c r="H14637" s="1"/>
      <c r="I14637" s="1"/>
      <c r="J14637" s="1"/>
      <c r="K14637" s="1"/>
      <c r="L14637" s="1"/>
      <c r="M14637" s="1"/>
    </row>
    <row r="14638" spans="5:13" x14ac:dyDescent="0.25">
      <c r="E14638" s="1"/>
      <c r="F14638" s="1"/>
      <c r="G14638" s="1"/>
      <c r="H14638" s="1"/>
      <c r="I14638" s="1"/>
      <c r="J14638" s="1"/>
      <c r="K14638" s="1"/>
      <c r="L14638" s="1"/>
      <c r="M14638" s="1"/>
    </row>
    <row r="14639" spans="5:13" x14ac:dyDescent="0.25">
      <c r="E14639" s="1"/>
      <c r="F14639" s="1"/>
      <c r="G14639" s="1"/>
      <c r="H14639" s="1"/>
      <c r="I14639" s="1"/>
      <c r="J14639" s="1"/>
      <c r="K14639" s="1"/>
      <c r="L14639" s="1"/>
      <c r="M14639" s="1"/>
    </row>
    <row r="14640" spans="5:13" x14ac:dyDescent="0.25">
      <c r="E14640" s="1"/>
      <c r="F14640" s="1"/>
      <c r="G14640" s="1"/>
      <c r="H14640" s="1"/>
      <c r="I14640" s="1"/>
      <c r="J14640" s="1"/>
      <c r="K14640" s="1"/>
      <c r="L14640" s="1"/>
      <c r="M14640" s="1"/>
    </row>
    <row r="14641" spans="5:13" x14ac:dyDescent="0.25">
      <c r="E14641" s="1"/>
      <c r="F14641" s="1"/>
      <c r="G14641" s="1"/>
      <c r="H14641" s="1"/>
      <c r="I14641" s="1"/>
      <c r="J14641" s="1"/>
      <c r="K14641" s="1"/>
      <c r="L14641" s="1"/>
      <c r="M14641" s="1"/>
    </row>
    <row r="14642" spans="5:13" x14ac:dyDescent="0.25">
      <c r="E14642" s="1"/>
      <c r="F14642" s="1"/>
      <c r="G14642" s="1"/>
      <c r="H14642" s="1"/>
      <c r="I14642" s="1"/>
      <c r="J14642" s="1"/>
      <c r="K14642" s="1"/>
      <c r="L14642" s="1"/>
      <c r="M14642" s="1"/>
    </row>
    <row r="14643" spans="5:13" x14ac:dyDescent="0.25">
      <c r="E14643" s="1"/>
      <c r="F14643" s="1"/>
      <c r="G14643" s="1"/>
      <c r="H14643" s="1"/>
      <c r="I14643" s="1"/>
      <c r="J14643" s="1"/>
      <c r="K14643" s="1"/>
      <c r="L14643" s="1"/>
      <c r="M14643" s="1"/>
    </row>
    <row r="14644" spans="5:13" x14ac:dyDescent="0.25">
      <c r="E14644" s="1"/>
      <c r="F14644" s="1"/>
      <c r="G14644" s="1"/>
      <c r="H14644" s="1"/>
      <c r="I14644" s="1"/>
      <c r="J14644" s="1"/>
      <c r="K14644" s="1"/>
      <c r="L14644" s="1"/>
      <c r="M14644" s="1"/>
    </row>
    <row r="14645" spans="5:13" x14ac:dyDescent="0.25">
      <c r="E14645" s="1"/>
      <c r="F14645" s="1"/>
      <c r="G14645" s="1"/>
      <c r="H14645" s="1"/>
      <c r="I14645" s="1"/>
      <c r="J14645" s="1"/>
      <c r="K14645" s="1"/>
      <c r="L14645" s="1"/>
      <c r="M14645" s="1"/>
    </row>
    <row r="14646" spans="5:13" x14ac:dyDescent="0.25">
      <c r="E14646" s="1"/>
      <c r="F14646" s="1"/>
      <c r="G14646" s="1"/>
      <c r="H14646" s="1"/>
      <c r="I14646" s="1"/>
      <c r="J14646" s="1"/>
      <c r="K14646" s="1"/>
      <c r="L14646" s="1"/>
      <c r="M14646" s="1"/>
    </row>
    <row r="14647" spans="5:13" x14ac:dyDescent="0.25">
      <c r="E14647" s="1"/>
      <c r="F14647" s="1"/>
      <c r="G14647" s="1"/>
      <c r="H14647" s="1"/>
      <c r="I14647" s="1"/>
      <c r="J14647" s="1"/>
      <c r="K14647" s="1"/>
      <c r="L14647" s="1"/>
      <c r="M14647" s="1"/>
    </row>
    <row r="14648" spans="5:13" x14ac:dyDescent="0.25">
      <c r="E14648" s="1"/>
      <c r="F14648" s="1"/>
      <c r="G14648" s="1"/>
      <c r="H14648" s="1"/>
      <c r="I14648" s="1"/>
      <c r="J14648" s="1"/>
      <c r="K14648" s="1"/>
      <c r="L14648" s="1"/>
      <c r="M14648" s="1"/>
    </row>
    <row r="14649" spans="5:13" x14ac:dyDescent="0.25">
      <c r="E14649" s="1"/>
      <c r="F14649" s="1"/>
      <c r="G14649" s="1"/>
      <c r="H14649" s="1"/>
      <c r="I14649" s="1"/>
      <c r="J14649" s="1"/>
      <c r="K14649" s="1"/>
      <c r="L14649" s="1"/>
      <c r="M14649" s="1"/>
    </row>
    <row r="14650" spans="5:13" x14ac:dyDescent="0.25">
      <c r="E14650" s="1"/>
      <c r="F14650" s="1"/>
      <c r="G14650" s="1"/>
      <c r="H14650" s="1"/>
      <c r="I14650" s="1"/>
      <c r="J14650" s="1"/>
      <c r="K14650" s="1"/>
      <c r="L14650" s="1"/>
      <c r="M14650" s="1"/>
    </row>
    <row r="14651" spans="5:13" x14ac:dyDescent="0.25">
      <c r="E14651" s="1"/>
      <c r="F14651" s="1"/>
      <c r="G14651" s="1"/>
      <c r="H14651" s="1"/>
      <c r="I14651" s="1"/>
      <c r="J14651" s="1"/>
      <c r="K14651" s="1"/>
      <c r="L14651" s="1"/>
      <c r="M14651" s="1"/>
    </row>
    <row r="14652" spans="5:13" x14ac:dyDescent="0.25">
      <c r="E14652" s="1"/>
      <c r="F14652" s="1"/>
      <c r="G14652" s="1"/>
      <c r="H14652" s="1"/>
      <c r="I14652" s="1"/>
      <c r="J14652" s="1"/>
      <c r="K14652" s="1"/>
      <c r="L14652" s="1"/>
      <c r="M14652" s="1"/>
    </row>
    <row r="14653" spans="5:13" x14ac:dyDescent="0.25">
      <c r="E14653" s="1"/>
      <c r="F14653" s="1"/>
      <c r="G14653" s="1"/>
      <c r="H14653" s="1"/>
      <c r="I14653" s="1"/>
      <c r="J14653" s="1"/>
      <c r="K14653" s="1"/>
      <c r="L14653" s="1"/>
      <c r="M14653" s="1"/>
    </row>
    <row r="14654" spans="5:13" x14ac:dyDescent="0.25">
      <c r="E14654" s="1"/>
      <c r="F14654" s="1"/>
      <c r="G14654" s="1"/>
      <c r="H14654" s="1"/>
      <c r="I14654" s="1"/>
      <c r="J14654" s="1"/>
      <c r="K14654" s="1"/>
      <c r="L14654" s="1"/>
      <c r="M14654" s="1"/>
    </row>
    <row r="14655" spans="5:13" x14ac:dyDescent="0.25">
      <c r="E14655" s="1"/>
      <c r="F14655" s="1"/>
      <c r="G14655" s="1"/>
      <c r="H14655" s="1"/>
      <c r="I14655" s="1"/>
      <c r="J14655" s="1"/>
      <c r="K14655" s="1"/>
      <c r="L14655" s="1"/>
      <c r="M14655" s="1"/>
    </row>
    <row r="14656" spans="5:13" x14ac:dyDescent="0.25">
      <c r="E14656" s="1"/>
      <c r="F14656" s="1"/>
      <c r="G14656" s="1"/>
      <c r="H14656" s="1"/>
      <c r="I14656" s="1"/>
      <c r="J14656" s="1"/>
      <c r="K14656" s="1"/>
      <c r="L14656" s="1"/>
      <c r="M14656" s="1"/>
    </row>
    <row r="14657" spans="5:13" x14ac:dyDescent="0.25">
      <c r="E14657" s="1"/>
      <c r="F14657" s="1"/>
      <c r="G14657" s="1"/>
      <c r="H14657" s="1"/>
      <c r="I14657" s="1"/>
      <c r="J14657" s="1"/>
      <c r="K14657" s="1"/>
      <c r="L14657" s="1"/>
      <c r="M14657" s="1"/>
    </row>
    <row r="14658" spans="5:13" x14ac:dyDescent="0.25">
      <c r="E14658" s="1"/>
      <c r="F14658" s="1"/>
      <c r="G14658" s="1"/>
      <c r="H14658" s="1"/>
      <c r="I14658" s="1"/>
      <c r="J14658" s="1"/>
      <c r="K14658" s="1"/>
      <c r="L14658" s="1"/>
      <c r="M14658" s="1"/>
    </row>
    <row r="14659" spans="5:13" x14ac:dyDescent="0.25">
      <c r="E14659" s="1"/>
      <c r="F14659" s="1"/>
      <c r="G14659" s="1"/>
      <c r="H14659" s="1"/>
      <c r="I14659" s="1"/>
      <c r="J14659" s="1"/>
      <c r="K14659" s="1"/>
      <c r="L14659" s="1"/>
      <c r="M14659" s="1"/>
    </row>
    <row r="14660" spans="5:13" x14ac:dyDescent="0.25">
      <c r="E14660" s="1"/>
      <c r="F14660" s="1"/>
      <c r="G14660" s="1"/>
      <c r="H14660" s="1"/>
      <c r="I14660" s="1"/>
      <c r="J14660" s="1"/>
      <c r="K14660" s="1"/>
      <c r="L14660" s="1"/>
      <c r="M14660" s="1"/>
    </row>
    <row r="14661" spans="5:13" x14ac:dyDescent="0.25">
      <c r="E14661" s="1"/>
      <c r="F14661" s="1"/>
      <c r="G14661" s="1"/>
      <c r="H14661" s="1"/>
      <c r="I14661" s="1"/>
      <c r="J14661" s="1"/>
      <c r="K14661" s="1"/>
      <c r="L14661" s="1"/>
      <c r="M14661" s="1"/>
    </row>
    <row r="14662" spans="5:13" x14ac:dyDescent="0.25">
      <c r="E14662" s="1"/>
      <c r="F14662" s="1"/>
      <c r="G14662" s="1"/>
      <c r="H14662" s="1"/>
      <c r="I14662" s="1"/>
      <c r="J14662" s="1"/>
      <c r="K14662" s="1"/>
      <c r="L14662" s="1"/>
      <c r="M14662" s="1"/>
    </row>
    <row r="14663" spans="5:13" x14ac:dyDescent="0.25">
      <c r="E14663" s="1"/>
      <c r="F14663" s="1"/>
      <c r="G14663" s="1"/>
      <c r="H14663" s="1"/>
      <c r="I14663" s="1"/>
      <c r="J14663" s="1"/>
      <c r="K14663" s="1"/>
      <c r="L14663" s="1"/>
      <c r="M14663" s="1"/>
    </row>
    <row r="14664" spans="5:13" x14ac:dyDescent="0.25">
      <c r="E14664" s="1"/>
      <c r="F14664" s="1"/>
      <c r="G14664" s="1"/>
      <c r="H14664" s="1"/>
      <c r="I14664" s="1"/>
      <c r="J14664" s="1"/>
      <c r="K14664" s="1"/>
      <c r="L14664" s="1"/>
      <c r="M14664" s="1"/>
    </row>
    <row r="14665" spans="5:13" x14ac:dyDescent="0.25">
      <c r="E14665" s="1"/>
      <c r="F14665" s="1"/>
      <c r="G14665" s="1"/>
      <c r="H14665" s="1"/>
      <c r="I14665" s="1"/>
      <c r="J14665" s="1"/>
      <c r="K14665" s="1"/>
      <c r="L14665" s="1"/>
      <c r="M14665" s="1"/>
    </row>
    <row r="14666" spans="5:13" x14ac:dyDescent="0.25">
      <c r="E14666" s="1"/>
      <c r="F14666" s="1"/>
      <c r="G14666" s="1"/>
      <c r="H14666" s="1"/>
      <c r="I14666" s="1"/>
      <c r="J14666" s="1"/>
      <c r="K14666" s="1"/>
      <c r="L14666" s="1"/>
      <c r="M14666" s="1"/>
    </row>
    <row r="14667" spans="5:13" x14ac:dyDescent="0.25">
      <c r="E14667" s="1"/>
      <c r="F14667" s="1"/>
      <c r="G14667" s="1"/>
      <c r="H14667" s="1"/>
      <c r="I14667" s="1"/>
      <c r="J14667" s="1"/>
      <c r="K14667" s="1"/>
      <c r="L14667" s="1"/>
      <c r="M14667" s="1"/>
    </row>
    <row r="14668" spans="5:13" x14ac:dyDescent="0.25">
      <c r="E14668" s="1"/>
      <c r="F14668" s="1"/>
      <c r="G14668" s="1"/>
      <c r="H14668" s="1"/>
      <c r="I14668" s="1"/>
      <c r="J14668" s="1"/>
      <c r="K14668" s="1"/>
      <c r="L14668" s="1"/>
      <c r="M14668" s="1"/>
    </row>
    <row r="14669" spans="5:13" x14ac:dyDescent="0.25">
      <c r="E14669" s="1"/>
      <c r="F14669" s="1"/>
      <c r="G14669" s="1"/>
      <c r="H14669" s="1"/>
      <c r="I14669" s="1"/>
      <c r="J14669" s="1"/>
      <c r="K14669" s="1"/>
      <c r="L14669" s="1"/>
      <c r="M14669" s="1"/>
    </row>
    <row r="14670" spans="5:13" x14ac:dyDescent="0.25">
      <c r="E14670" s="1"/>
      <c r="F14670" s="1"/>
      <c r="G14670" s="1"/>
      <c r="H14670" s="1"/>
      <c r="I14670" s="1"/>
      <c r="J14670" s="1"/>
      <c r="K14670" s="1"/>
      <c r="L14670" s="1"/>
      <c r="M14670" s="1"/>
    </row>
    <row r="14671" spans="5:13" x14ac:dyDescent="0.25">
      <c r="E14671" s="1"/>
      <c r="F14671" s="1"/>
      <c r="G14671" s="1"/>
      <c r="H14671" s="1"/>
      <c r="I14671" s="1"/>
      <c r="J14671" s="1"/>
      <c r="K14671" s="1"/>
      <c r="L14671" s="1"/>
      <c r="M14671" s="1"/>
    </row>
    <row r="14672" spans="5:13" x14ac:dyDescent="0.25">
      <c r="E14672" s="1"/>
      <c r="F14672" s="1"/>
      <c r="G14672" s="1"/>
      <c r="H14672" s="1"/>
      <c r="I14672" s="1"/>
      <c r="J14672" s="1"/>
      <c r="K14672" s="1"/>
      <c r="L14672" s="1"/>
      <c r="M14672" s="1"/>
    </row>
    <row r="14673" spans="5:13" x14ac:dyDescent="0.25">
      <c r="E14673" s="1"/>
      <c r="F14673" s="1"/>
      <c r="G14673" s="1"/>
      <c r="H14673" s="1"/>
      <c r="I14673" s="1"/>
      <c r="J14673" s="1"/>
      <c r="K14673" s="1"/>
      <c r="L14673" s="1"/>
      <c r="M14673" s="1"/>
    </row>
    <row r="14674" spans="5:13" x14ac:dyDescent="0.25">
      <c r="E14674" s="1"/>
      <c r="F14674" s="1"/>
      <c r="G14674" s="1"/>
      <c r="H14674" s="1"/>
      <c r="I14674" s="1"/>
      <c r="J14674" s="1"/>
      <c r="K14674" s="1"/>
      <c r="L14674" s="1"/>
      <c r="M14674" s="1"/>
    </row>
    <row r="14675" spans="5:13" x14ac:dyDescent="0.25">
      <c r="E14675" s="1"/>
      <c r="F14675" s="1"/>
      <c r="G14675" s="1"/>
      <c r="H14675" s="1"/>
      <c r="I14675" s="1"/>
      <c r="J14675" s="1"/>
      <c r="K14675" s="1"/>
      <c r="L14675" s="1"/>
      <c r="M14675" s="1"/>
    </row>
    <row r="14676" spans="5:13" x14ac:dyDescent="0.25">
      <c r="E14676" s="1"/>
      <c r="F14676" s="1"/>
      <c r="G14676" s="1"/>
      <c r="H14676" s="1"/>
      <c r="I14676" s="1"/>
      <c r="J14676" s="1"/>
      <c r="K14676" s="1"/>
      <c r="L14676" s="1"/>
      <c r="M14676" s="1"/>
    </row>
    <row r="14677" spans="5:13" x14ac:dyDescent="0.25">
      <c r="E14677" s="1"/>
      <c r="F14677" s="1"/>
      <c r="G14677" s="1"/>
      <c r="H14677" s="1"/>
      <c r="I14677" s="1"/>
      <c r="J14677" s="1"/>
      <c r="K14677" s="1"/>
      <c r="L14677" s="1"/>
      <c r="M14677" s="1"/>
    </row>
    <row r="14678" spans="5:13" x14ac:dyDescent="0.25">
      <c r="E14678" s="1"/>
      <c r="F14678" s="1"/>
      <c r="G14678" s="1"/>
      <c r="H14678" s="1"/>
      <c r="I14678" s="1"/>
      <c r="J14678" s="1"/>
      <c r="K14678" s="1"/>
      <c r="L14678" s="1"/>
      <c r="M14678" s="1"/>
    </row>
    <row r="14679" spans="5:13" x14ac:dyDescent="0.25">
      <c r="E14679" s="1"/>
      <c r="F14679" s="1"/>
      <c r="G14679" s="1"/>
      <c r="H14679" s="1"/>
      <c r="I14679" s="1"/>
      <c r="J14679" s="1"/>
      <c r="K14679" s="1"/>
      <c r="L14679" s="1"/>
      <c r="M14679" s="1"/>
    </row>
    <row r="14680" spans="5:13" x14ac:dyDescent="0.25">
      <c r="E14680" s="1"/>
      <c r="F14680" s="1"/>
      <c r="G14680" s="1"/>
      <c r="H14680" s="1"/>
      <c r="I14680" s="1"/>
      <c r="J14680" s="1"/>
      <c r="K14680" s="1"/>
      <c r="L14680" s="1"/>
      <c r="M14680" s="1"/>
    </row>
    <row r="14681" spans="5:13" x14ac:dyDescent="0.25">
      <c r="E14681" s="1"/>
      <c r="F14681" s="1"/>
      <c r="G14681" s="1"/>
      <c r="H14681" s="1"/>
      <c r="I14681" s="1"/>
      <c r="J14681" s="1"/>
      <c r="K14681" s="1"/>
      <c r="L14681" s="1"/>
      <c r="M14681" s="1"/>
    </row>
    <row r="14682" spans="5:13" x14ac:dyDescent="0.25">
      <c r="E14682" s="1"/>
      <c r="F14682" s="1"/>
      <c r="G14682" s="1"/>
      <c r="H14682" s="1"/>
      <c r="I14682" s="1"/>
      <c r="J14682" s="1"/>
      <c r="K14682" s="1"/>
      <c r="L14682" s="1"/>
      <c r="M14682" s="1"/>
    </row>
    <row r="14683" spans="5:13" x14ac:dyDescent="0.25">
      <c r="E14683" s="1"/>
      <c r="F14683" s="1"/>
      <c r="G14683" s="1"/>
      <c r="H14683" s="1"/>
      <c r="I14683" s="1"/>
      <c r="J14683" s="1"/>
      <c r="K14683" s="1"/>
      <c r="L14683" s="1"/>
      <c r="M14683" s="1"/>
    </row>
    <row r="14684" spans="5:13" x14ac:dyDescent="0.25">
      <c r="E14684" s="1"/>
      <c r="F14684" s="1"/>
      <c r="G14684" s="1"/>
      <c r="H14684" s="1"/>
      <c r="I14684" s="1"/>
      <c r="J14684" s="1"/>
      <c r="K14684" s="1"/>
      <c r="L14684" s="1"/>
      <c r="M14684" s="1"/>
    </row>
    <row r="14685" spans="5:13" x14ac:dyDescent="0.25">
      <c r="E14685" s="1"/>
      <c r="F14685" s="1"/>
      <c r="G14685" s="1"/>
      <c r="H14685" s="1"/>
      <c r="I14685" s="1"/>
      <c r="J14685" s="1"/>
      <c r="K14685" s="1"/>
      <c r="L14685" s="1"/>
      <c r="M14685" s="1"/>
    </row>
    <row r="14686" spans="5:13" x14ac:dyDescent="0.25">
      <c r="E14686" s="1"/>
      <c r="F14686" s="1"/>
      <c r="G14686" s="1"/>
      <c r="H14686" s="1"/>
      <c r="I14686" s="1"/>
      <c r="J14686" s="1"/>
      <c r="K14686" s="1"/>
      <c r="L14686" s="1"/>
      <c r="M14686" s="1"/>
    </row>
    <row r="14687" spans="5:13" x14ac:dyDescent="0.25">
      <c r="E14687" s="1"/>
      <c r="F14687" s="1"/>
      <c r="G14687" s="1"/>
      <c r="H14687" s="1"/>
      <c r="I14687" s="1"/>
      <c r="J14687" s="1"/>
      <c r="K14687" s="1"/>
      <c r="L14687" s="1"/>
      <c r="M14687" s="1"/>
    </row>
    <row r="14688" spans="5:13" x14ac:dyDescent="0.25">
      <c r="E14688" s="1"/>
      <c r="F14688" s="1"/>
      <c r="G14688" s="1"/>
      <c r="H14688" s="1"/>
      <c r="I14688" s="1"/>
      <c r="J14688" s="1"/>
      <c r="K14688" s="1"/>
      <c r="L14688" s="1"/>
      <c r="M14688" s="1"/>
    </row>
    <row r="14689" spans="5:13" x14ac:dyDescent="0.25">
      <c r="E14689" s="1"/>
      <c r="F14689" s="1"/>
      <c r="G14689" s="1"/>
      <c r="H14689" s="1"/>
      <c r="I14689" s="1"/>
      <c r="J14689" s="1"/>
      <c r="K14689" s="1"/>
      <c r="L14689" s="1"/>
      <c r="M14689" s="1"/>
    </row>
    <row r="14690" spans="5:13" x14ac:dyDescent="0.25">
      <c r="E14690" s="1"/>
      <c r="F14690" s="1"/>
      <c r="G14690" s="1"/>
      <c r="H14690" s="1"/>
      <c r="I14690" s="1"/>
      <c r="J14690" s="1"/>
      <c r="K14690" s="1"/>
      <c r="L14690" s="1"/>
      <c r="M14690" s="1"/>
    </row>
    <row r="14691" spans="5:13" x14ac:dyDescent="0.25">
      <c r="E14691" s="1"/>
      <c r="F14691" s="1"/>
      <c r="G14691" s="1"/>
      <c r="H14691" s="1"/>
      <c r="I14691" s="1"/>
      <c r="J14691" s="1"/>
      <c r="K14691" s="1"/>
      <c r="L14691" s="1"/>
      <c r="M14691" s="1"/>
    </row>
    <row r="14692" spans="5:13" x14ac:dyDescent="0.25">
      <c r="E14692" s="1"/>
      <c r="F14692" s="1"/>
      <c r="G14692" s="1"/>
      <c r="H14692" s="1"/>
      <c r="I14692" s="1"/>
      <c r="J14692" s="1"/>
      <c r="K14692" s="1"/>
      <c r="L14692" s="1"/>
      <c r="M14692" s="1"/>
    </row>
    <row r="14693" spans="5:13" x14ac:dyDescent="0.25">
      <c r="E14693" s="1"/>
      <c r="F14693" s="1"/>
      <c r="G14693" s="1"/>
      <c r="H14693" s="1"/>
      <c r="I14693" s="1"/>
      <c r="J14693" s="1"/>
      <c r="K14693" s="1"/>
      <c r="L14693" s="1"/>
      <c r="M14693" s="1"/>
    </row>
    <row r="14694" spans="5:13" x14ac:dyDescent="0.25">
      <c r="E14694" s="1"/>
      <c r="F14694" s="1"/>
      <c r="G14694" s="1"/>
      <c r="H14694" s="1"/>
      <c r="I14694" s="1"/>
      <c r="J14694" s="1"/>
      <c r="K14694" s="1"/>
      <c r="L14694" s="1"/>
      <c r="M14694" s="1"/>
    </row>
    <row r="14695" spans="5:13" x14ac:dyDescent="0.25">
      <c r="E14695" s="1"/>
      <c r="F14695" s="1"/>
      <c r="G14695" s="1"/>
      <c r="H14695" s="1"/>
      <c r="I14695" s="1"/>
      <c r="J14695" s="1"/>
      <c r="K14695" s="1"/>
      <c r="L14695" s="1"/>
      <c r="M14695" s="1"/>
    </row>
    <row r="14696" spans="5:13" x14ac:dyDescent="0.25">
      <c r="E14696" s="1"/>
      <c r="F14696" s="1"/>
      <c r="G14696" s="1"/>
      <c r="H14696" s="1"/>
      <c r="I14696" s="1"/>
      <c r="J14696" s="1"/>
      <c r="K14696" s="1"/>
      <c r="L14696" s="1"/>
      <c r="M14696" s="1"/>
    </row>
    <row r="14697" spans="5:13" x14ac:dyDescent="0.25">
      <c r="E14697" s="1"/>
      <c r="F14697" s="1"/>
      <c r="G14697" s="1"/>
      <c r="H14697" s="1"/>
      <c r="I14697" s="1"/>
      <c r="J14697" s="1"/>
      <c r="K14697" s="1"/>
      <c r="L14697" s="1"/>
      <c r="M14697" s="1"/>
    </row>
    <row r="14698" spans="5:13" x14ac:dyDescent="0.25">
      <c r="E14698" s="1"/>
      <c r="F14698" s="1"/>
      <c r="G14698" s="1"/>
      <c r="H14698" s="1"/>
      <c r="I14698" s="1"/>
      <c r="J14698" s="1"/>
      <c r="K14698" s="1"/>
      <c r="L14698" s="1"/>
      <c r="M14698" s="1"/>
    </row>
    <row r="14699" spans="5:13" x14ac:dyDescent="0.25">
      <c r="E14699" s="1"/>
      <c r="F14699" s="1"/>
      <c r="G14699" s="1"/>
      <c r="H14699" s="1"/>
      <c r="I14699" s="1"/>
      <c r="J14699" s="1"/>
      <c r="K14699" s="1"/>
      <c r="L14699" s="1"/>
      <c r="M14699" s="1"/>
    </row>
    <row r="14700" spans="5:13" x14ac:dyDescent="0.25">
      <c r="E14700" s="1"/>
      <c r="F14700" s="1"/>
      <c r="G14700" s="1"/>
      <c r="H14700" s="1"/>
      <c r="I14700" s="1"/>
      <c r="J14700" s="1"/>
      <c r="K14700" s="1"/>
      <c r="L14700" s="1"/>
      <c r="M14700" s="1"/>
    </row>
    <row r="14701" spans="5:13" x14ac:dyDescent="0.25">
      <c r="E14701" s="1"/>
      <c r="F14701" s="1"/>
      <c r="G14701" s="1"/>
      <c r="H14701" s="1"/>
      <c r="I14701" s="1"/>
      <c r="J14701" s="1"/>
      <c r="K14701" s="1"/>
      <c r="L14701" s="1"/>
      <c r="M14701" s="1"/>
    </row>
    <row r="14702" spans="5:13" x14ac:dyDescent="0.25">
      <c r="E14702" s="1"/>
      <c r="F14702" s="1"/>
      <c r="G14702" s="1"/>
      <c r="H14702" s="1"/>
      <c r="I14702" s="1"/>
      <c r="J14702" s="1"/>
      <c r="K14702" s="1"/>
      <c r="L14702" s="1"/>
      <c r="M14702" s="1"/>
    </row>
    <row r="14703" spans="5:13" x14ac:dyDescent="0.25">
      <c r="E14703" s="1"/>
      <c r="F14703" s="1"/>
      <c r="G14703" s="1"/>
      <c r="H14703" s="1"/>
      <c r="I14703" s="1"/>
      <c r="J14703" s="1"/>
      <c r="K14703" s="1"/>
      <c r="L14703" s="1"/>
      <c r="M14703" s="1"/>
    </row>
    <row r="14704" spans="5:13" x14ac:dyDescent="0.25">
      <c r="E14704" s="1"/>
      <c r="F14704" s="1"/>
      <c r="G14704" s="1"/>
      <c r="H14704" s="1"/>
      <c r="I14704" s="1"/>
      <c r="J14704" s="1"/>
      <c r="K14704" s="1"/>
      <c r="L14704" s="1"/>
      <c r="M14704" s="1"/>
    </row>
    <row r="14705" spans="5:13" x14ac:dyDescent="0.25">
      <c r="E14705" s="1"/>
      <c r="F14705" s="1"/>
      <c r="G14705" s="1"/>
      <c r="H14705" s="1"/>
      <c r="I14705" s="1"/>
      <c r="J14705" s="1"/>
      <c r="K14705" s="1"/>
      <c r="L14705" s="1"/>
      <c r="M14705" s="1"/>
    </row>
    <row r="14706" spans="5:13" x14ac:dyDescent="0.25">
      <c r="E14706" s="1"/>
      <c r="F14706" s="1"/>
      <c r="G14706" s="1"/>
      <c r="H14706" s="1"/>
      <c r="I14706" s="1"/>
      <c r="J14706" s="1"/>
      <c r="K14706" s="1"/>
      <c r="L14706" s="1"/>
      <c r="M14706" s="1"/>
    </row>
    <row r="14707" spans="5:13" x14ac:dyDescent="0.25">
      <c r="E14707" s="1"/>
      <c r="F14707" s="1"/>
      <c r="G14707" s="1"/>
      <c r="H14707" s="1"/>
      <c r="I14707" s="1"/>
      <c r="J14707" s="1"/>
      <c r="K14707" s="1"/>
      <c r="L14707" s="1"/>
      <c r="M14707" s="1"/>
    </row>
    <row r="14708" spans="5:13" x14ac:dyDescent="0.25">
      <c r="E14708" s="1"/>
      <c r="F14708" s="1"/>
      <c r="G14708" s="1"/>
      <c r="H14708" s="1"/>
      <c r="I14708" s="1"/>
      <c r="J14708" s="1"/>
      <c r="K14708" s="1"/>
      <c r="L14708" s="1"/>
      <c r="M14708" s="1"/>
    </row>
    <row r="14709" spans="5:13" x14ac:dyDescent="0.25">
      <c r="E14709" s="1"/>
      <c r="F14709" s="1"/>
      <c r="G14709" s="1"/>
      <c r="H14709" s="1"/>
      <c r="I14709" s="1"/>
      <c r="J14709" s="1"/>
      <c r="K14709" s="1"/>
      <c r="L14709" s="1"/>
      <c r="M14709" s="1"/>
    </row>
    <row r="14710" spans="5:13" x14ac:dyDescent="0.25">
      <c r="E14710" s="1"/>
      <c r="F14710" s="1"/>
      <c r="G14710" s="1"/>
      <c r="H14710" s="1"/>
      <c r="I14710" s="1"/>
      <c r="J14710" s="1"/>
      <c r="K14710" s="1"/>
      <c r="L14710" s="1"/>
      <c r="M14710" s="1"/>
    </row>
    <row r="14711" spans="5:13" x14ac:dyDescent="0.25">
      <c r="E14711" s="1"/>
      <c r="F14711" s="1"/>
      <c r="G14711" s="1"/>
      <c r="H14711" s="1"/>
      <c r="I14711" s="1"/>
      <c r="J14711" s="1"/>
      <c r="K14711" s="1"/>
      <c r="L14711" s="1"/>
      <c r="M14711" s="1"/>
    </row>
    <row r="14712" spans="5:13" x14ac:dyDescent="0.25">
      <c r="E14712" s="1"/>
      <c r="F14712" s="1"/>
      <c r="G14712" s="1"/>
      <c r="H14712" s="1"/>
      <c r="I14712" s="1"/>
      <c r="J14712" s="1"/>
      <c r="K14712" s="1"/>
      <c r="L14712" s="1"/>
      <c r="M14712" s="1"/>
    </row>
    <row r="14713" spans="5:13" x14ac:dyDescent="0.25">
      <c r="E14713" s="1"/>
      <c r="F14713" s="1"/>
      <c r="G14713" s="1"/>
      <c r="H14713" s="1"/>
      <c r="I14713" s="1"/>
      <c r="J14713" s="1"/>
      <c r="K14713" s="1"/>
      <c r="L14713" s="1"/>
      <c r="M14713" s="1"/>
    </row>
    <row r="14714" spans="5:13" x14ac:dyDescent="0.25">
      <c r="E14714" s="1"/>
      <c r="F14714" s="1"/>
      <c r="G14714" s="1"/>
      <c r="H14714" s="1"/>
      <c r="I14714" s="1"/>
      <c r="J14714" s="1"/>
      <c r="K14714" s="1"/>
      <c r="L14714" s="1"/>
      <c r="M14714" s="1"/>
    </row>
    <row r="14715" spans="5:13" x14ac:dyDescent="0.25">
      <c r="E14715" s="1"/>
      <c r="F14715" s="1"/>
      <c r="G14715" s="1"/>
      <c r="H14715" s="1"/>
      <c r="I14715" s="1"/>
      <c r="J14715" s="1"/>
      <c r="K14715" s="1"/>
      <c r="L14715" s="1"/>
      <c r="M14715" s="1"/>
    </row>
    <row r="14716" spans="5:13" x14ac:dyDescent="0.25">
      <c r="E14716" s="1"/>
      <c r="F14716" s="1"/>
      <c r="G14716" s="1"/>
      <c r="H14716" s="1"/>
      <c r="I14716" s="1"/>
      <c r="J14716" s="1"/>
      <c r="K14716" s="1"/>
      <c r="L14716" s="1"/>
      <c r="M14716" s="1"/>
    </row>
    <row r="14717" spans="5:13" x14ac:dyDescent="0.25">
      <c r="E14717" s="1"/>
      <c r="F14717" s="1"/>
      <c r="G14717" s="1"/>
      <c r="H14717" s="1"/>
      <c r="I14717" s="1"/>
      <c r="J14717" s="1"/>
      <c r="K14717" s="1"/>
      <c r="L14717" s="1"/>
      <c r="M14717" s="1"/>
    </row>
    <row r="14718" spans="5:13" x14ac:dyDescent="0.25">
      <c r="E14718" s="1"/>
      <c r="F14718" s="1"/>
      <c r="G14718" s="1"/>
      <c r="H14718" s="1"/>
      <c r="I14718" s="1"/>
      <c r="J14718" s="1"/>
      <c r="K14718" s="1"/>
      <c r="L14718" s="1"/>
      <c r="M14718" s="1"/>
    </row>
    <row r="14719" spans="5:13" x14ac:dyDescent="0.25">
      <c r="E14719" s="1"/>
      <c r="F14719" s="1"/>
      <c r="G14719" s="1"/>
      <c r="H14719" s="1"/>
      <c r="I14719" s="1"/>
      <c r="J14719" s="1"/>
      <c r="K14719" s="1"/>
      <c r="L14719" s="1"/>
      <c r="M14719" s="1"/>
    </row>
    <row r="14720" spans="5:13" x14ac:dyDescent="0.25">
      <c r="E14720" s="1"/>
      <c r="F14720" s="1"/>
      <c r="G14720" s="1"/>
      <c r="H14720" s="1"/>
      <c r="I14720" s="1"/>
      <c r="J14720" s="1"/>
      <c r="K14720" s="1"/>
      <c r="L14720" s="1"/>
      <c r="M14720" s="1"/>
    </row>
    <row r="14721" spans="5:13" x14ac:dyDescent="0.25">
      <c r="E14721" s="1"/>
      <c r="F14721" s="1"/>
      <c r="G14721" s="1"/>
      <c r="H14721" s="1"/>
      <c r="I14721" s="1"/>
      <c r="J14721" s="1"/>
      <c r="K14721" s="1"/>
      <c r="L14721" s="1"/>
      <c r="M14721" s="1"/>
    </row>
    <row r="14722" spans="5:13" x14ac:dyDescent="0.25">
      <c r="E14722" s="1"/>
      <c r="F14722" s="1"/>
      <c r="G14722" s="1"/>
      <c r="H14722" s="1"/>
      <c r="I14722" s="1"/>
      <c r="J14722" s="1"/>
      <c r="K14722" s="1"/>
      <c r="L14722" s="1"/>
      <c r="M14722" s="1"/>
    </row>
    <row r="14723" spans="5:13" x14ac:dyDescent="0.25">
      <c r="E14723" s="1"/>
      <c r="F14723" s="1"/>
      <c r="G14723" s="1"/>
      <c r="H14723" s="1"/>
      <c r="I14723" s="1"/>
      <c r="J14723" s="1"/>
      <c r="K14723" s="1"/>
      <c r="L14723" s="1"/>
      <c r="M14723" s="1"/>
    </row>
    <row r="14724" spans="5:13" x14ac:dyDescent="0.25">
      <c r="E14724" s="1"/>
      <c r="F14724" s="1"/>
      <c r="G14724" s="1"/>
      <c r="H14724" s="1"/>
      <c r="I14724" s="1"/>
      <c r="J14724" s="1"/>
      <c r="K14724" s="1"/>
      <c r="L14724" s="1"/>
      <c r="M14724" s="1"/>
    </row>
    <row r="14725" spans="5:13" x14ac:dyDescent="0.25">
      <c r="E14725" s="1"/>
      <c r="F14725" s="1"/>
      <c r="G14725" s="1"/>
      <c r="H14725" s="1"/>
      <c r="I14725" s="1"/>
      <c r="J14725" s="1"/>
      <c r="K14725" s="1"/>
      <c r="L14725" s="1"/>
      <c r="M14725" s="1"/>
    </row>
    <row r="14726" spans="5:13" x14ac:dyDescent="0.25">
      <c r="E14726" s="1"/>
      <c r="F14726" s="1"/>
      <c r="G14726" s="1"/>
      <c r="H14726" s="1"/>
      <c r="I14726" s="1"/>
      <c r="J14726" s="1"/>
      <c r="K14726" s="1"/>
      <c r="L14726" s="1"/>
      <c r="M14726" s="1"/>
    </row>
    <row r="14727" spans="5:13" x14ac:dyDescent="0.25">
      <c r="E14727" s="1"/>
      <c r="F14727" s="1"/>
      <c r="G14727" s="1"/>
      <c r="H14727" s="1"/>
      <c r="I14727" s="1"/>
      <c r="J14727" s="1"/>
      <c r="K14727" s="1"/>
      <c r="L14727" s="1"/>
      <c r="M14727" s="1"/>
    </row>
    <row r="14728" spans="5:13" x14ac:dyDescent="0.25">
      <c r="E14728" s="1"/>
      <c r="F14728" s="1"/>
      <c r="G14728" s="1"/>
      <c r="H14728" s="1"/>
      <c r="I14728" s="1"/>
      <c r="J14728" s="1"/>
      <c r="K14728" s="1"/>
      <c r="L14728" s="1"/>
      <c r="M14728" s="1"/>
    </row>
    <row r="14729" spans="5:13" x14ac:dyDescent="0.25">
      <c r="E14729" s="1"/>
      <c r="F14729" s="1"/>
      <c r="G14729" s="1"/>
      <c r="H14729" s="1"/>
      <c r="I14729" s="1"/>
      <c r="J14729" s="1"/>
      <c r="K14729" s="1"/>
      <c r="L14729" s="1"/>
      <c r="M14729" s="1"/>
    </row>
    <row r="14730" spans="5:13" x14ac:dyDescent="0.25">
      <c r="E14730" s="1"/>
      <c r="F14730" s="1"/>
      <c r="G14730" s="1"/>
      <c r="H14730" s="1"/>
      <c r="I14730" s="1"/>
      <c r="J14730" s="1"/>
      <c r="K14730" s="1"/>
      <c r="L14730" s="1"/>
      <c r="M14730" s="1"/>
    </row>
    <row r="14731" spans="5:13" x14ac:dyDescent="0.25">
      <c r="E14731" s="1"/>
      <c r="F14731" s="1"/>
      <c r="G14731" s="1"/>
      <c r="H14731" s="1"/>
      <c r="I14731" s="1"/>
      <c r="J14731" s="1"/>
      <c r="K14731" s="1"/>
      <c r="L14731" s="1"/>
      <c r="M14731" s="1"/>
    </row>
    <row r="14732" spans="5:13" x14ac:dyDescent="0.25">
      <c r="E14732" s="1"/>
      <c r="F14732" s="1"/>
      <c r="G14732" s="1"/>
      <c r="H14732" s="1"/>
      <c r="I14732" s="1"/>
      <c r="J14732" s="1"/>
      <c r="K14732" s="1"/>
      <c r="L14732" s="1"/>
      <c r="M14732" s="1"/>
    </row>
    <row r="14733" spans="5:13" x14ac:dyDescent="0.25">
      <c r="E14733" s="1"/>
      <c r="F14733" s="1"/>
      <c r="G14733" s="1"/>
      <c r="H14733" s="1"/>
      <c r="I14733" s="1"/>
      <c r="J14733" s="1"/>
      <c r="K14733" s="1"/>
      <c r="L14733" s="1"/>
      <c r="M14733" s="1"/>
    </row>
    <row r="14734" spans="5:13" x14ac:dyDescent="0.25">
      <c r="E14734" s="1"/>
      <c r="F14734" s="1"/>
      <c r="G14734" s="1"/>
      <c r="H14734" s="1"/>
      <c r="I14734" s="1"/>
      <c r="J14734" s="1"/>
      <c r="K14734" s="1"/>
      <c r="L14734" s="1"/>
      <c r="M14734" s="1"/>
    </row>
    <row r="14735" spans="5:13" x14ac:dyDescent="0.25">
      <c r="E14735" s="1"/>
      <c r="F14735" s="1"/>
      <c r="G14735" s="1"/>
      <c r="H14735" s="1"/>
      <c r="I14735" s="1"/>
      <c r="J14735" s="1"/>
      <c r="K14735" s="1"/>
      <c r="L14735" s="1"/>
      <c r="M14735" s="1"/>
    </row>
    <row r="14736" spans="5:13" x14ac:dyDescent="0.25">
      <c r="E14736" s="1"/>
      <c r="F14736" s="1"/>
      <c r="G14736" s="1"/>
      <c r="H14736" s="1"/>
      <c r="I14736" s="1"/>
      <c r="J14736" s="1"/>
      <c r="K14736" s="1"/>
      <c r="L14736" s="1"/>
      <c r="M14736" s="1"/>
    </row>
    <row r="14737" spans="5:13" x14ac:dyDescent="0.25">
      <c r="E14737" s="1"/>
      <c r="F14737" s="1"/>
      <c r="G14737" s="1"/>
      <c r="H14737" s="1"/>
      <c r="I14737" s="1"/>
      <c r="J14737" s="1"/>
      <c r="K14737" s="1"/>
      <c r="L14737" s="1"/>
      <c r="M14737" s="1"/>
    </row>
    <row r="14738" spans="5:13" x14ac:dyDescent="0.25">
      <c r="E14738" s="1"/>
      <c r="F14738" s="1"/>
      <c r="G14738" s="1"/>
      <c r="H14738" s="1"/>
      <c r="I14738" s="1"/>
      <c r="J14738" s="1"/>
      <c r="K14738" s="1"/>
      <c r="L14738" s="1"/>
      <c r="M14738" s="1"/>
    </row>
    <row r="14739" spans="5:13" x14ac:dyDescent="0.25">
      <c r="E14739" s="1"/>
      <c r="F14739" s="1"/>
      <c r="G14739" s="1"/>
      <c r="H14739" s="1"/>
      <c r="I14739" s="1"/>
      <c r="J14739" s="1"/>
      <c r="K14739" s="1"/>
      <c r="L14739" s="1"/>
      <c r="M14739" s="1"/>
    </row>
    <row r="14740" spans="5:13" x14ac:dyDescent="0.25">
      <c r="E14740" s="1"/>
      <c r="F14740" s="1"/>
      <c r="G14740" s="1"/>
      <c r="H14740" s="1"/>
      <c r="I14740" s="1"/>
      <c r="J14740" s="1"/>
      <c r="K14740" s="1"/>
      <c r="L14740" s="1"/>
      <c r="M14740" s="1"/>
    </row>
    <row r="14741" spans="5:13" x14ac:dyDescent="0.25">
      <c r="E14741" s="1"/>
      <c r="F14741" s="1"/>
      <c r="G14741" s="1"/>
      <c r="H14741" s="1"/>
      <c r="I14741" s="1"/>
      <c r="J14741" s="1"/>
      <c r="K14741" s="1"/>
      <c r="L14741" s="1"/>
      <c r="M14741" s="1"/>
    </row>
    <row r="14742" spans="5:13" x14ac:dyDescent="0.25">
      <c r="E14742" s="1"/>
      <c r="F14742" s="1"/>
      <c r="G14742" s="1"/>
      <c r="H14742" s="1"/>
      <c r="I14742" s="1"/>
      <c r="J14742" s="1"/>
      <c r="K14742" s="1"/>
      <c r="L14742" s="1"/>
      <c r="M14742" s="1"/>
    </row>
    <row r="14743" spans="5:13" x14ac:dyDescent="0.25">
      <c r="E14743" s="1"/>
      <c r="F14743" s="1"/>
      <c r="G14743" s="1"/>
      <c r="H14743" s="1"/>
      <c r="I14743" s="1"/>
      <c r="J14743" s="1"/>
      <c r="K14743" s="1"/>
      <c r="L14743" s="1"/>
      <c r="M14743" s="1"/>
    </row>
    <row r="14744" spans="5:13" x14ac:dyDescent="0.25">
      <c r="E14744" s="1"/>
      <c r="F14744" s="1"/>
      <c r="G14744" s="1"/>
      <c r="H14744" s="1"/>
      <c r="I14744" s="1"/>
      <c r="J14744" s="1"/>
      <c r="K14744" s="1"/>
      <c r="L14744" s="1"/>
      <c r="M14744" s="1"/>
    </row>
    <row r="14745" spans="5:13" x14ac:dyDescent="0.25">
      <c r="E14745" s="1"/>
      <c r="F14745" s="1"/>
      <c r="G14745" s="1"/>
      <c r="H14745" s="1"/>
      <c r="I14745" s="1"/>
      <c r="J14745" s="1"/>
      <c r="K14745" s="1"/>
      <c r="L14745" s="1"/>
      <c r="M14745" s="1"/>
    </row>
    <row r="14746" spans="5:13" x14ac:dyDescent="0.25">
      <c r="E14746" s="1"/>
      <c r="F14746" s="1"/>
      <c r="G14746" s="1"/>
      <c r="H14746" s="1"/>
      <c r="I14746" s="1"/>
      <c r="J14746" s="1"/>
      <c r="K14746" s="1"/>
      <c r="L14746" s="1"/>
      <c r="M14746" s="1"/>
    </row>
    <row r="14747" spans="5:13" x14ac:dyDescent="0.25">
      <c r="E14747" s="1"/>
      <c r="F14747" s="1"/>
      <c r="G14747" s="1"/>
      <c r="H14747" s="1"/>
      <c r="I14747" s="1"/>
      <c r="J14747" s="1"/>
      <c r="K14747" s="1"/>
      <c r="L14747" s="1"/>
      <c r="M14747" s="1"/>
    </row>
    <row r="14748" spans="5:13" x14ac:dyDescent="0.25">
      <c r="E14748" s="1"/>
      <c r="F14748" s="1"/>
      <c r="G14748" s="1"/>
      <c r="H14748" s="1"/>
      <c r="I14748" s="1"/>
      <c r="J14748" s="1"/>
      <c r="K14748" s="1"/>
      <c r="L14748" s="1"/>
      <c r="M14748" s="1"/>
    </row>
    <row r="14749" spans="5:13" x14ac:dyDescent="0.25">
      <c r="E14749" s="1"/>
      <c r="F14749" s="1"/>
      <c r="G14749" s="1"/>
      <c r="H14749" s="1"/>
      <c r="I14749" s="1"/>
      <c r="J14749" s="1"/>
      <c r="K14749" s="1"/>
      <c r="L14749" s="1"/>
      <c r="M14749" s="1"/>
    </row>
    <row r="14750" spans="5:13" x14ac:dyDescent="0.25">
      <c r="E14750" s="1"/>
      <c r="F14750" s="1"/>
      <c r="G14750" s="1"/>
      <c r="H14750" s="1"/>
      <c r="I14750" s="1"/>
      <c r="J14750" s="1"/>
      <c r="K14750" s="1"/>
      <c r="L14750" s="1"/>
      <c r="M14750" s="1"/>
    </row>
    <row r="14751" spans="5:13" x14ac:dyDescent="0.25">
      <c r="E14751" s="1"/>
      <c r="F14751" s="1"/>
      <c r="G14751" s="1"/>
      <c r="H14751" s="1"/>
      <c r="I14751" s="1"/>
      <c r="J14751" s="1"/>
      <c r="K14751" s="1"/>
      <c r="L14751" s="1"/>
      <c r="M14751" s="1"/>
    </row>
    <row r="14752" spans="5:13" x14ac:dyDescent="0.25">
      <c r="E14752" s="1"/>
      <c r="F14752" s="1"/>
      <c r="G14752" s="1"/>
      <c r="H14752" s="1"/>
      <c r="I14752" s="1"/>
      <c r="J14752" s="1"/>
      <c r="K14752" s="1"/>
      <c r="L14752" s="1"/>
      <c r="M14752" s="1"/>
    </row>
    <row r="14753" spans="5:13" x14ac:dyDescent="0.25">
      <c r="E14753" s="1"/>
      <c r="F14753" s="1"/>
      <c r="G14753" s="1"/>
      <c r="H14753" s="1"/>
      <c r="I14753" s="1"/>
      <c r="J14753" s="1"/>
      <c r="K14753" s="1"/>
      <c r="L14753" s="1"/>
      <c r="M14753" s="1"/>
    </row>
    <row r="14754" spans="5:13" x14ac:dyDescent="0.25">
      <c r="E14754" s="1"/>
      <c r="F14754" s="1"/>
      <c r="G14754" s="1"/>
      <c r="H14754" s="1"/>
      <c r="I14754" s="1"/>
      <c r="J14754" s="1"/>
      <c r="K14754" s="1"/>
      <c r="L14754" s="1"/>
      <c r="M14754" s="1"/>
    </row>
    <row r="14755" spans="5:13" x14ac:dyDescent="0.25">
      <c r="E14755" s="1"/>
      <c r="F14755" s="1"/>
      <c r="G14755" s="1"/>
      <c r="H14755" s="1"/>
      <c r="I14755" s="1"/>
      <c r="J14755" s="1"/>
      <c r="K14755" s="1"/>
      <c r="L14755" s="1"/>
      <c r="M14755" s="1"/>
    </row>
    <row r="14756" spans="5:13" x14ac:dyDescent="0.25">
      <c r="E14756" s="1"/>
      <c r="F14756" s="1"/>
      <c r="G14756" s="1"/>
      <c r="H14756" s="1"/>
      <c r="I14756" s="1"/>
      <c r="J14756" s="1"/>
      <c r="K14756" s="1"/>
      <c r="L14756" s="1"/>
      <c r="M14756" s="1"/>
    </row>
    <row r="14757" spans="5:13" x14ac:dyDescent="0.25">
      <c r="E14757" s="1"/>
      <c r="F14757" s="1"/>
      <c r="G14757" s="1"/>
      <c r="H14757" s="1"/>
      <c r="I14757" s="1"/>
      <c r="J14757" s="1"/>
      <c r="K14757" s="1"/>
      <c r="L14757" s="1"/>
      <c r="M14757" s="1"/>
    </row>
    <row r="14758" spans="5:13" x14ac:dyDescent="0.25">
      <c r="E14758" s="1"/>
      <c r="F14758" s="1"/>
      <c r="G14758" s="1"/>
      <c r="H14758" s="1"/>
      <c r="I14758" s="1"/>
      <c r="J14758" s="1"/>
      <c r="K14758" s="1"/>
      <c r="L14758" s="1"/>
      <c r="M14758" s="1"/>
    </row>
    <row r="14759" spans="5:13" x14ac:dyDescent="0.25">
      <c r="E14759" s="1"/>
      <c r="F14759" s="1"/>
      <c r="G14759" s="1"/>
      <c r="H14759" s="1"/>
      <c r="I14759" s="1"/>
      <c r="J14759" s="1"/>
      <c r="K14759" s="1"/>
      <c r="L14759" s="1"/>
      <c r="M14759" s="1"/>
    </row>
    <row r="14760" spans="5:13" x14ac:dyDescent="0.25">
      <c r="E14760" s="1"/>
      <c r="F14760" s="1"/>
      <c r="G14760" s="1"/>
      <c r="H14760" s="1"/>
      <c r="I14760" s="1"/>
      <c r="J14760" s="1"/>
      <c r="K14760" s="1"/>
      <c r="L14760" s="1"/>
      <c r="M14760" s="1"/>
    </row>
    <row r="14761" spans="5:13" x14ac:dyDescent="0.25">
      <c r="E14761" s="1"/>
      <c r="F14761" s="1"/>
      <c r="G14761" s="1"/>
      <c r="H14761" s="1"/>
      <c r="I14761" s="1"/>
      <c r="J14761" s="1"/>
      <c r="K14761" s="1"/>
      <c r="L14761" s="1"/>
      <c r="M14761" s="1"/>
    </row>
    <row r="14762" spans="5:13" x14ac:dyDescent="0.25">
      <c r="E14762" s="1"/>
      <c r="F14762" s="1"/>
      <c r="G14762" s="1"/>
      <c r="H14762" s="1"/>
      <c r="I14762" s="1"/>
      <c r="J14762" s="1"/>
      <c r="K14762" s="1"/>
      <c r="L14762" s="1"/>
      <c r="M14762" s="1"/>
    </row>
    <row r="14763" spans="5:13" x14ac:dyDescent="0.25">
      <c r="E14763" s="1"/>
      <c r="F14763" s="1"/>
      <c r="G14763" s="1"/>
      <c r="H14763" s="1"/>
      <c r="I14763" s="1"/>
      <c r="J14763" s="1"/>
      <c r="K14763" s="1"/>
      <c r="L14763" s="1"/>
      <c r="M14763" s="1"/>
    </row>
    <row r="14764" spans="5:13" x14ac:dyDescent="0.25">
      <c r="E14764" s="1"/>
      <c r="F14764" s="1"/>
      <c r="G14764" s="1"/>
      <c r="H14764" s="1"/>
      <c r="I14764" s="1"/>
      <c r="J14764" s="1"/>
      <c r="K14764" s="1"/>
      <c r="L14764" s="1"/>
      <c r="M14764" s="1"/>
    </row>
    <row r="14765" spans="5:13" x14ac:dyDescent="0.25">
      <c r="E14765" s="1"/>
      <c r="F14765" s="1"/>
      <c r="G14765" s="1"/>
      <c r="H14765" s="1"/>
      <c r="I14765" s="1"/>
      <c r="J14765" s="1"/>
      <c r="K14765" s="1"/>
      <c r="L14765" s="1"/>
      <c r="M14765" s="1"/>
    </row>
    <row r="14766" spans="5:13" x14ac:dyDescent="0.25">
      <c r="E14766" s="1"/>
      <c r="F14766" s="1"/>
      <c r="G14766" s="1"/>
      <c r="H14766" s="1"/>
      <c r="I14766" s="1"/>
      <c r="J14766" s="1"/>
      <c r="K14766" s="1"/>
      <c r="L14766" s="1"/>
      <c r="M14766" s="1"/>
    </row>
    <row r="14767" spans="5:13" x14ac:dyDescent="0.25">
      <c r="E14767" s="1"/>
      <c r="F14767" s="1"/>
      <c r="G14767" s="1"/>
      <c r="H14767" s="1"/>
      <c r="I14767" s="1"/>
      <c r="J14767" s="1"/>
      <c r="K14767" s="1"/>
      <c r="L14767" s="1"/>
      <c r="M14767" s="1"/>
    </row>
    <row r="14768" spans="5:13" x14ac:dyDescent="0.25">
      <c r="E14768" s="1"/>
      <c r="F14768" s="1"/>
      <c r="G14768" s="1"/>
      <c r="H14768" s="1"/>
      <c r="I14768" s="1"/>
      <c r="J14768" s="1"/>
      <c r="K14768" s="1"/>
      <c r="L14768" s="1"/>
      <c r="M14768" s="1"/>
    </row>
    <row r="14769" spans="5:13" x14ac:dyDescent="0.25">
      <c r="E14769" s="1"/>
      <c r="F14769" s="1"/>
      <c r="G14769" s="1"/>
      <c r="H14769" s="1"/>
      <c r="I14769" s="1"/>
      <c r="J14769" s="1"/>
      <c r="K14769" s="1"/>
      <c r="L14769" s="1"/>
      <c r="M14769" s="1"/>
    </row>
    <row r="14770" spans="5:13" x14ac:dyDescent="0.25">
      <c r="E14770" s="1"/>
      <c r="F14770" s="1"/>
      <c r="G14770" s="1"/>
      <c r="H14770" s="1"/>
      <c r="I14770" s="1"/>
      <c r="J14770" s="1"/>
      <c r="K14770" s="1"/>
      <c r="L14770" s="1"/>
      <c r="M14770" s="1"/>
    </row>
    <row r="14771" spans="5:13" x14ac:dyDescent="0.25">
      <c r="E14771" s="1"/>
      <c r="F14771" s="1"/>
      <c r="G14771" s="1"/>
      <c r="H14771" s="1"/>
      <c r="I14771" s="1"/>
      <c r="J14771" s="1"/>
      <c r="K14771" s="1"/>
      <c r="L14771" s="1"/>
      <c r="M14771" s="1"/>
    </row>
    <row r="14772" spans="5:13" x14ac:dyDescent="0.25">
      <c r="E14772" s="1"/>
      <c r="F14772" s="1"/>
      <c r="G14772" s="1"/>
      <c r="H14772" s="1"/>
      <c r="I14772" s="1"/>
      <c r="J14772" s="1"/>
      <c r="K14772" s="1"/>
      <c r="L14772" s="1"/>
      <c r="M14772" s="1"/>
    </row>
    <row r="14773" spans="5:13" x14ac:dyDescent="0.25">
      <c r="E14773" s="1"/>
      <c r="F14773" s="1"/>
      <c r="G14773" s="1"/>
      <c r="H14773" s="1"/>
      <c r="I14773" s="1"/>
      <c r="J14773" s="1"/>
      <c r="K14773" s="1"/>
      <c r="L14773" s="1"/>
      <c r="M14773" s="1"/>
    </row>
    <row r="14774" spans="5:13" x14ac:dyDescent="0.25">
      <c r="E14774" s="1"/>
      <c r="F14774" s="1"/>
      <c r="G14774" s="1"/>
      <c r="H14774" s="1"/>
      <c r="I14774" s="1"/>
      <c r="J14774" s="1"/>
      <c r="K14774" s="1"/>
      <c r="L14774" s="1"/>
      <c r="M14774" s="1"/>
    </row>
    <row r="14775" spans="5:13" x14ac:dyDescent="0.25">
      <c r="E14775" s="1"/>
      <c r="F14775" s="1"/>
      <c r="G14775" s="1"/>
      <c r="H14775" s="1"/>
      <c r="I14775" s="1"/>
      <c r="J14775" s="1"/>
      <c r="K14775" s="1"/>
      <c r="L14775" s="1"/>
      <c r="M14775" s="1"/>
    </row>
    <row r="14776" spans="5:13" x14ac:dyDescent="0.25">
      <c r="E14776" s="1"/>
      <c r="F14776" s="1"/>
      <c r="G14776" s="1"/>
      <c r="H14776" s="1"/>
      <c r="I14776" s="1"/>
      <c r="J14776" s="1"/>
      <c r="K14776" s="1"/>
      <c r="L14776" s="1"/>
      <c r="M14776" s="1"/>
    </row>
    <row r="14777" spans="5:13" x14ac:dyDescent="0.25">
      <c r="E14777" s="1"/>
      <c r="F14777" s="1"/>
      <c r="G14777" s="1"/>
      <c r="H14777" s="1"/>
      <c r="I14777" s="1"/>
      <c r="J14777" s="1"/>
      <c r="K14777" s="1"/>
      <c r="L14777" s="1"/>
      <c r="M14777" s="1"/>
    </row>
    <row r="14778" spans="5:13" x14ac:dyDescent="0.25">
      <c r="E14778" s="1"/>
      <c r="F14778" s="1"/>
      <c r="G14778" s="1"/>
      <c r="H14778" s="1"/>
      <c r="I14778" s="1"/>
      <c r="J14778" s="1"/>
      <c r="K14778" s="1"/>
      <c r="L14778" s="1"/>
      <c r="M14778" s="1"/>
    </row>
    <row r="14779" spans="5:13" x14ac:dyDescent="0.25">
      <c r="E14779" s="1"/>
      <c r="F14779" s="1"/>
      <c r="G14779" s="1"/>
      <c r="H14779" s="1"/>
      <c r="I14779" s="1"/>
      <c r="J14779" s="1"/>
      <c r="K14779" s="1"/>
      <c r="L14779" s="1"/>
      <c r="M14779" s="1"/>
    </row>
    <row r="14780" spans="5:13" x14ac:dyDescent="0.25">
      <c r="E14780" s="1"/>
      <c r="F14780" s="1"/>
      <c r="G14780" s="1"/>
      <c r="H14780" s="1"/>
      <c r="I14780" s="1"/>
      <c r="J14780" s="1"/>
      <c r="K14780" s="1"/>
      <c r="L14780" s="1"/>
      <c r="M14780" s="1"/>
    </row>
    <row r="14781" spans="5:13" x14ac:dyDescent="0.25">
      <c r="E14781" s="1"/>
      <c r="F14781" s="1"/>
      <c r="G14781" s="1"/>
      <c r="H14781" s="1"/>
      <c r="I14781" s="1"/>
      <c r="J14781" s="1"/>
      <c r="K14781" s="1"/>
      <c r="L14781" s="1"/>
      <c r="M14781" s="1"/>
    </row>
    <row r="14782" spans="5:13" x14ac:dyDescent="0.25">
      <c r="E14782" s="1"/>
      <c r="F14782" s="1"/>
      <c r="G14782" s="1"/>
      <c r="H14782" s="1"/>
      <c r="I14782" s="1"/>
      <c r="J14782" s="1"/>
      <c r="K14782" s="1"/>
      <c r="L14782" s="1"/>
      <c r="M14782" s="1"/>
    </row>
    <row r="14783" spans="5:13" x14ac:dyDescent="0.25">
      <c r="E14783" s="1"/>
      <c r="F14783" s="1"/>
      <c r="G14783" s="1"/>
      <c r="H14783" s="1"/>
      <c r="I14783" s="1"/>
      <c r="J14783" s="1"/>
      <c r="K14783" s="1"/>
      <c r="L14783" s="1"/>
      <c r="M14783" s="1"/>
    </row>
    <row r="14784" spans="5:13" x14ac:dyDescent="0.25">
      <c r="E14784" s="1"/>
      <c r="F14784" s="1"/>
      <c r="G14784" s="1"/>
      <c r="H14784" s="1"/>
      <c r="I14784" s="1"/>
      <c r="J14784" s="1"/>
      <c r="K14784" s="1"/>
      <c r="L14784" s="1"/>
      <c r="M14784" s="1"/>
    </row>
    <row r="14785" spans="5:13" x14ac:dyDescent="0.25">
      <c r="E14785" s="1"/>
      <c r="F14785" s="1"/>
      <c r="G14785" s="1"/>
      <c r="H14785" s="1"/>
      <c r="I14785" s="1"/>
      <c r="J14785" s="1"/>
      <c r="K14785" s="1"/>
      <c r="L14785" s="1"/>
      <c r="M14785" s="1"/>
    </row>
    <row r="14786" spans="5:13" x14ac:dyDescent="0.25">
      <c r="E14786" s="1"/>
      <c r="F14786" s="1"/>
      <c r="G14786" s="1"/>
      <c r="H14786" s="1"/>
      <c r="I14786" s="1"/>
      <c r="J14786" s="1"/>
      <c r="K14786" s="1"/>
      <c r="L14786" s="1"/>
      <c r="M14786" s="1"/>
    </row>
    <row r="14787" spans="5:13" x14ac:dyDescent="0.25">
      <c r="E14787" s="1"/>
      <c r="F14787" s="1"/>
      <c r="G14787" s="1"/>
      <c r="H14787" s="1"/>
      <c r="I14787" s="1"/>
      <c r="J14787" s="1"/>
      <c r="K14787" s="1"/>
      <c r="L14787" s="1"/>
      <c r="M14787" s="1"/>
    </row>
    <row r="14788" spans="5:13" x14ac:dyDescent="0.25">
      <c r="E14788" s="1"/>
      <c r="F14788" s="1"/>
      <c r="G14788" s="1"/>
      <c r="H14788" s="1"/>
      <c r="I14788" s="1"/>
      <c r="J14788" s="1"/>
      <c r="K14788" s="1"/>
      <c r="L14788" s="1"/>
      <c r="M14788" s="1"/>
    </row>
    <row r="14789" spans="5:13" x14ac:dyDescent="0.25">
      <c r="E14789" s="1"/>
      <c r="F14789" s="1"/>
      <c r="G14789" s="1"/>
      <c r="H14789" s="1"/>
      <c r="I14789" s="1"/>
      <c r="J14789" s="1"/>
      <c r="K14789" s="1"/>
      <c r="L14789" s="1"/>
      <c r="M14789" s="1"/>
    </row>
    <row r="14790" spans="5:13" x14ac:dyDescent="0.25">
      <c r="E14790" s="1"/>
      <c r="F14790" s="1"/>
      <c r="G14790" s="1"/>
      <c r="H14790" s="1"/>
      <c r="I14790" s="1"/>
      <c r="J14790" s="1"/>
      <c r="K14790" s="1"/>
      <c r="L14790" s="1"/>
      <c r="M14790" s="1"/>
    </row>
    <row r="14791" spans="5:13" x14ac:dyDescent="0.25">
      <c r="E14791" s="1"/>
      <c r="F14791" s="1"/>
      <c r="G14791" s="1"/>
      <c r="H14791" s="1"/>
      <c r="I14791" s="1"/>
      <c r="J14791" s="1"/>
      <c r="K14791" s="1"/>
      <c r="L14791" s="1"/>
      <c r="M14791" s="1"/>
    </row>
    <row r="14792" spans="5:13" x14ac:dyDescent="0.25">
      <c r="E14792" s="1"/>
      <c r="F14792" s="1"/>
      <c r="G14792" s="1"/>
      <c r="H14792" s="1"/>
      <c r="I14792" s="1"/>
      <c r="J14792" s="1"/>
      <c r="K14792" s="1"/>
      <c r="L14792" s="1"/>
      <c r="M14792" s="1"/>
    </row>
    <row r="14793" spans="5:13" x14ac:dyDescent="0.25">
      <c r="E14793" s="1"/>
      <c r="F14793" s="1"/>
      <c r="G14793" s="1"/>
      <c r="H14793" s="1"/>
      <c r="I14793" s="1"/>
      <c r="J14793" s="1"/>
      <c r="K14793" s="1"/>
      <c r="L14793" s="1"/>
      <c r="M14793" s="1"/>
    </row>
    <row r="14794" spans="5:13" x14ac:dyDescent="0.25">
      <c r="E14794" s="1"/>
      <c r="F14794" s="1"/>
      <c r="G14794" s="1"/>
      <c r="H14794" s="1"/>
      <c r="I14794" s="1"/>
      <c r="J14794" s="1"/>
      <c r="K14794" s="1"/>
      <c r="L14794" s="1"/>
      <c r="M14794" s="1"/>
    </row>
    <row r="14795" spans="5:13" x14ac:dyDescent="0.25">
      <c r="E14795" s="1"/>
      <c r="F14795" s="1"/>
      <c r="G14795" s="1"/>
      <c r="H14795" s="1"/>
      <c r="I14795" s="1"/>
      <c r="J14795" s="1"/>
      <c r="K14795" s="1"/>
      <c r="L14795" s="1"/>
      <c r="M14795" s="1"/>
    </row>
    <row r="14796" spans="5:13" x14ac:dyDescent="0.25">
      <c r="E14796" s="1"/>
      <c r="F14796" s="1"/>
      <c r="G14796" s="1"/>
      <c r="H14796" s="1"/>
      <c r="I14796" s="1"/>
      <c r="J14796" s="1"/>
      <c r="K14796" s="1"/>
      <c r="L14796" s="1"/>
      <c r="M14796" s="1"/>
    </row>
    <row r="14797" spans="5:13" x14ac:dyDescent="0.25">
      <c r="E14797" s="1"/>
      <c r="F14797" s="1"/>
      <c r="G14797" s="1"/>
      <c r="H14797" s="1"/>
      <c r="I14797" s="1"/>
      <c r="J14797" s="1"/>
      <c r="K14797" s="1"/>
      <c r="L14797" s="1"/>
      <c r="M14797" s="1"/>
    </row>
    <row r="14798" spans="5:13" x14ac:dyDescent="0.25">
      <c r="E14798" s="1"/>
      <c r="F14798" s="1"/>
      <c r="G14798" s="1"/>
      <c r="H14798" s="1"/>
      <c r="I14798" s="1"/>
      <c r="J14798" s="1"/>
      <c r="K14798" s="1"/>
      <c r="L14798" s="1"/>
      <c r="M14798" s="1"/>
    </row>
    <row r="14799" spans="5:13" x14ac:dyDescent="0.25">
      <c r="E14799" s="1"/>
      <c r="F14799" s="1"/>
      <c r="G14799" s="1"/>
      <c r="H14799" s="1"/>
      <c r="I14799" s="1"/>
      <c r="J14799" s="1"/>
      <c r="K14799" s="1"/>
      <c r="L14799" s="1"/>
      <c r="M14799" s="1"/>
    </row>
    <row r="14800" spans="5:13" x14ac:dyDescent="0.25">
      <c r="E14800" s="1"/>
      <c r="F14800" s="1"/>
      <c r="G14800" s="1"/>
      <c r="H14800" s="1"/>
      <c r="I14800" s="1"/>
      <c r="J14800" s="1"/>
      <c r="K14800" s="1"/>
      <c r="L14800" s="1"/>
      <c r="M14800" s="1"/>
    </row>
    <row r="14801" spans="5:13" x14ac:dyDescent="0.25">
      <c r="E14801" s="1"/>
      <c r="F14801" s="1"/>
      <c r="G14801" s="1"/>
      <c r="H14801" s="1"/>
      <c r="I14801" s="1"/>
      <c r="J14801" s="1"/>
      <c r="K14801" s="1"/>
      <c r="L14801" s="1"/>
      <c r="M14801" s="1"/>
    </row>
    <row r="14802" spans="5:13" x14ac:dyDescent="0.25">
      <c r="E14802" s="1"/>
      <c r="F14802" s="1"/>
      <c r="G14802" s="1"/>
      <c r="H14802" s="1"/>
      <c r="I14802" s="1"/>
      <c r="J14802" s="1"/>
      <c r="K14802" s="1"/>
      <c r="L14802" s="1"/>
      <c r="M14802" s="1"/>
    </row>
    <row r="14803" spans="5:13" x14ac:dyDescent="0.25">
      <c r="E14803" s="1"/>
      <c r="F14803" s="1"/>
      <c r="G14803" s="1"/>
      <c r="H14803" s="1"/>
      <c r="I14803" s="1"/>
      <c r="J14803" s="1"/>
      <c r="K14803" s="1"/>
      <c r="L14803" s="1"/>
      <c r="M14803" s="1"/>
    </row>
    <row r="14804" spans="5:13" x14ac:dyDescent="0.25">
      <c r="E14804" s="1"/>
      <c r="F14804" s="1"/>
      <c r="G14804" s="1"/>
      <c r="H14804" s="1"/>
      <c r="I14804" s="1"/>
      <c r="J14804" s="1"/>
      <c r="K14804" s="1"/>
      <c r="L14804" s="1"/>
      <c r="M14804" s="1"/>
    </row>
    <row r="14805" spans="5:13" x14ac:dyDescent="0.25">
      <c r="E14805" s="1"/>
      <c r="F14805" s="1"/>
      <c r="G14805" s="1"/>
      <c r="H14805" s="1"/>
      <c r="I14805" s="1"/>
      <c r="J14805" s="1"/>
      <c r="K14805" s="1"/>
      <c r="L14805" s="1"/>
      <c r="M14805" s="1"/>
    </row>
    <row r="14806" spans="5:13" x14ac:dyDescent="0.25">
      <c r="E14806" s="1"/>
      <c r="F14806" s="1"/>
      <c r="G14806" s="1"/>
      <c r="H14806" s="1"/>
      <c r="I14806" s="1"/>
      <c r="J14806" s="1"/>
      <c r="K14806" s="1"/>
      <c r="L14806" s="1"/>
      <c r="M14806" s="1"/>
    </row>
    <row r="14807" spans="5:13" x14ac:dyDescent="0.25">
      <c r="E14807" s="1"/>
      <c r="F14807" s="1"/>
      <c r="G14807" s="1"/>
      <c r="H14807" s="1"/>
      <c r="I14807" s="1"/>
      <c r="J14807" s="1"/>
      <c r="K14807" s="1"/>
      <c r="L14807" s="1"/>
      <c r="M14807" s="1"/>
    </row>
    <row r="14808" spans="5:13" x14ac:dyDescent="0.25">
      <c r="E14808" s="1"/>
      <c r="F14808" s="1"/>
      <c r="G14808" s="1"/>
      <c r="H14808" s="1"/>
      <c r="I14808" s="1"/>
      <c r="J14808" s="1"/>
      <c r="K14808" s="1"/>
      <c r="L14808" s="1"/>
      <c r="M14808" s="1"/>
    </row>
    <row r="14809" spans="5:13" x14ac:dyDescent="0.25">
      <c r="E14809" s="1"/>
      <c r="F14809" s="1"/>
      <c r="G14809" s="1"/>
      <c r="H14809" s="1"/>
      <c r="I14809" s="1"/>
      <c r="J14809" s="1"/>
      <c r="K14809" s="1"/>
      <c r="L14809" s="1"/>
      <c r="M14809" s="1"/>
    </row>
    <row r="14810" spans="5:13" x14ac:dyDescent="0.25">
      <c r="E14810" s="1"/>
      <c r="F14810" s="1"/>
      <c r="G14810" s="1"/>
      <c r="H14810" s="1"/>
      <c r="I14810" s="1"/>
      <c r="J14810" s="1"/>
      <c r="K14810" s="1"/>
      <c r="L14810" s="1"/>
      <c r="M14810" s="1"/>
    </row>
    <row r="14811" spans="5:13" x14ac:dyDescent="0.25">
      <c r="E14811" s="1"/>
      <c r="F14811" s="1"/>
      <c r="G14811" s="1"/>
      <c r="H14811" s="1"/>
      <c r="I14811" s="1"/>
      <c r="J14811" s="1"/>
      <c r="K14811" s="1"/>
      <c r="L14811" s="1"/>
      <c r="M14811" s="1"/>
    </row>
    <row r="14812" spans="5:13" x14ac:dyDescent="0.25">
      <c r="E14812" s="1"/>
      <c r="F14812" s="1"/>
      <c r="G14812" s="1"/>
      <c r="H14812" s="1"/>
      <c r="I14812" s="1"/>
      <c r="J14812" s="1"/>
      <c r="K14812" s="1"/>
      <c r="L14812" s="1"/>
      <c r="M14812" s="1"/>
    </row>
    <row r="14813" spans="5:13" x14ac:dyDescent="0.25">
      <c r="E14813" s="1"/>
      <c r="F14813" s="1"/>
      <c r="G14813" s="1"/>
      <c r="H14813" s="1"/>
      <c r="I14813" s="1"/>
      <c r="J14813" s="1"/>
      <c r="K14813" s="1"/>
      <c r="L14813" s="1"/>
      <c r="M14813" s="1"/>
    </row>
    <row r="14814" spans="5:13" x14ac:dyDescent="0.25">
      <c r="E14814" s="1"/>
      <c r="F14814" s="1"/>
      <c r="G14814" s="1"/>
      <c r="H14814" s="1"/>
      <c r="I14814" s="1"/>
      <c r="J14814" s="1"/>
      <c r="K14814" s="1"/>
      <c r="L14814" s="1"/>
      <c r="M14814" s="1"/>
    </row>
    <row r="14815" spans="5:13" x14ac:dyDescent="0.25">
      <c r="E14815" s="1"/>
      <c r="F14815" s="1"/>
      <c r="G14815" s="1"/>
      <c r="H14815" s="1"/>
      <c r="I14815" s="1"/>
      <c r="J14815" s="1"/>
      <c r="K14815" s="1"/>
      <c r="L14815" s="1"/>
      <c r="M14815" s="1"/>
    </row>
    <row r="14816" spans="5:13" x14ac:dyDescent="0.25">
      <c r="E14816" s="1"/>
      <c r="F14816" s="1"/>
      <c r="G14816" s="1"/>
      <c r="H14816" s="1"/>
      <c r="I14816" s="1"/>
      <c r="J14816" s="1"/>
      <c r="K14816" s="1"/>
      <c r="L14816" s="1"/>
      <c r="M14816" s="1"/>
    </row>
    <row r="14817" spans="5:13" x14ac:dyDescent="0.25">
      <c r="E14817" s="1"/>
      <c r="F14817" s="1"/>
      <c r="G14817" s="1"/>
      <c r="H14817" s="1"/>
      <c r="I14817" s="1"/>
      <c r="J14817" s="1"/>
      <c r="K14817" s="1"/>
      <c r="L14817" s="1"/>
      <c r="M14817" s="1"/>
    </row>
    <row r="14818" spans="5:13" x14ac:dyDescent="0.25">
      <c r="E14818" s="1"/>
      <c r="F14818" s="1"/>
      <c r="G14818" s="1"/>
      <c r="H14818" s="1"/>
      <c r="I14818" s="1"/>
      <c r="J14818" s="1"/>
      <c r="K14818" s="1"/>
      <c r="L14818" s="1"/>
      <c r="M14818" s="1"/>
    </row>
    <row r="14819" spans="5:13" x14ac:dyDescent="0.25">
      <c r="E14819" s="1"/>
      <c r="F14819" s="1"/>
      <c r="G14819" s="1"/>
      <c r="H14819" s="1"/>
      <c r="I14819" s="1"/>
      <c r="J14819" s="1"/>
      <c r="K14819" s="1"/>
      <c r="L14819" s="1"/>
      <c r="M14819" s="1"/>
    </row>
    <row r="14820" spans="5:13" x14ac:dyDescent="0.25">
      <c r="E14820" s="1"/>
      <c r="F14820" s="1"/>
      <c r="G14820" s="1"/>
      <c r="H14820" s="1"/>
      <c r="I14820" s="1"/>
      <c r="J14820" s="1"/>
      <c r="K14820" s="1"/>
      <c r="L14820" s="1"/>
      <c r="M14820" s="1"/>
    </row>
    <row r="14821" spans="5:13" x14ac:dyDescent="0.25">
      <c r="E14821" s="1"/>
      <c r="F14821" s="1"/>
      <c r="G14821" s="1"/>
      <c r="H14821" s="1"/>
      <c r="I14821" s="1"/>
      <c r="J14821" s="1"/>
      <c r="K14821" s="1"/>
      <c r="L14821" s="1"/>
      <c r="M14821" s="1"/>
    </row>
    <row r="14822" spans="5:13" x14ac:dyDescent="0.25">
      <c r="E14822" s="1"/>
      <c r="F14822" s="1"/>
      <c r="G14822" s="1"/>
      <c r="H14822" s="1"/>
      <c r="I14822" s="1"/>
      <c r="J14822" s="1"/>
      <c r="K14822" s="1"/>
      <c r="L14822" s="1"/>
      <c r="M14822" s="1"/>
    </row>
    <row r="14823" spans="5:13" x14ac:dyDescent="0.25">
      <c r="E14823" s="1"/>
      <c r="F14823" s="1"/>
      <c r="G14823" s="1"/>
      <c r="H14823" s="1"/>
      <c r="I14823" s="1"/>
      <c r="J14823" s="1"/>
      <c r="K14823" s="1"/>
      <c r="L14823" s="1"/>
      <c r="M14823" s="1"/>
    </row>
    <row r="14824" spans="5:13" x14ac:dyDescent="0.25">
      <c r="E14824" s="1"/>
      <c r="F14824" s="1"/>
      <c r="G14824" s="1"/>
      <c r="H14824" s="1"/>
      <c r="I14824" s="1"/>
      <c r="J14824" s="1"/>
      <c r="K14824" s="1"/>
      <c r="L14824" s="1"/>
      <c r="M14824" s="1"/>
    </row>
    <row r="14825" spans="5:13" x14ac:dyDescent="0.25">
      <c r="E14825" s="1"/>
      <c r="F14825" s="1"/>
      <c r="G14825" s="1"/>
      <c r="H14825" s="1"/>
      <c r="I14825" s="1"/>
      <c r="J14825" s="1"/>
      <c r="K14825" s="1"/>
      <c r="L14825" s="1"/>
      <c r="M14825" s="1"/>
    </row>
    <row r="14826" spans="5:13" x14ac:dyDescent="0.25">
      <c r="E14826" s="1"/>
      <c r="F14826" s="1"/>
      <c r="G14826" s="1"/>
      <c r="H14826" s="1"/>
      <c r="I14826" s="1"/>
      <c r="J14826" s="1"/>
      <c r="K14826" s="1"/>
      <c r="L14826" s="1"/>
      <c r="M14826" s="1"/>
    </row>
    <row r="14827" spans="5:13" x14ac:dyDescent="0.25">
      <c r="E14827" s="1"/>
      <c r="F14827" s="1"/>
      <c r="G14827" s="1"/>
      <c r="H14827" s="1"/>
      <c r="I14827" s="1"/>
      <c r="J14827" s="1"/>
      <c r="K14827" s="1"/>
      <c r="L14827" s="1"/>
      <c r="M14827" s="1"/>
    </row>
    <row r="14828" spans="5:13" x14ac:dyDescent="0.25">
      <c r="E14828" s="1"/>
      <c r="F14828" s="1"/>
      <c r="G14828" s="1"/>
      <c r="H14828" s="1"/>
      <c r="I14828" s="1"/>
      <c r="J14828" s="1"/>
      <c r="K14828" s="1"/>
      <c r="L14828" s="1"/>
      <c r="M14828" s="1"/>
    </row>
    <row r="14829" spans="5:13" x14ac:dyDescent="0.25">
      <c r="E14829" s="1"/>
      <c r="F14829" s="1"/>
      <c r="G14829" s="1"/>
      <c r="H14829" s="1"/>
      <c r="I14829" s="1"/>
      <c r="J14829" s="1"/>
      <c r="K14829" s="1"/>
      <c r="L14829" s="1"/>
      <c r="M14829" s="1"/>
    </row>
    <row r="14830" spans="5:13" x14ac:dyDescent="0.25">
      <c r="E14830" s="1"/>
      <c r="F14830" s="1"/>
      <c r="G14830" s="1"/>
      <c r="H14830" s="1"/>
      <c r="I14830" s="1"/>
      <c r="J14830" s="1"/>
      <c r="K14830" s="1"/>
      <c r="L14830" s="1"/>
      <c r="M14830" s="1"/>
    </row>
    <row r="14831" spans="5:13" x14ac:dyDescent="0.25">
      <c r="E14831" s="1"/>
      <c r="F14831" s="1"/>
      <c r="G14831" s="1"/>
      <c r="H14831" s="1"/>
      <c r="I14831" s="1"/>
      <c r="J14831" s="1"/>
      <c r="K14831" s="1"/>
      <c r="L14831" s="1"/>
      <c r="M14831" s="1"/>
    </row>
    <row r="14832" spans="5:13" x14ac:dyDescent="0.25">
      <c r="E14832" s="1"/>
      <c r="F14832" s="1"/>
      <c r="G14832" s="1"/>
      <c r="H14832" s="1"/>
      <c r="I14832" s="1"/>
      <c r="J14832" s="1"/>
      <c r="K14832" s="1"/>
      <c r="L14832" s="1"/>
      <c r="M14832" s="1"/>
    </row>
    <row r="14833" spans="5:13" x14ac:dyDescent="0.25">
      <c r="E14833" s="1"/>
      <c r="F14833" s="1"/>
      <c r="G14833" s="1"/>
      <c r="H14833" s="1"/>
      <c r="I14833" s="1"/>
      <c r="J14833" s="1"/>
      <c r="K14833" s="1"/>
      <c r="L14833" s="1"/>
      <c r="M14833" s="1"/>
    </row>
    <row r="14834" spans="5:13" x14ac:dyDescent="0.25">
      <c r="E14834" s="1"/>
      <c r="F14834" s="1"/>
      <c r="G14834" s="1"/>
      <c r="H14834" s="1"/>
      <c r="I14834" s="1"/>
      <c r="J14834" s="1"/>
      <c r="K14834" s="1"/>
      <c r="L14834" s="1"/>
      <c r="M14834" s="1"/>
    </row>
    <row r="14835" spans="5:13" x14ac:dyDescent="0.25">
      <c r="E14835" s="1"/>
      <c r="F14835" s="1"/>
      <c r="G14835" s="1"/>
      <c r="H14835" s="1"/>
      <c r="I14835" s="1"/>
      <c r="J14835" s="1"/>
      <c r="K14835" s="1"/>
      <c r="L14835" s="1"/>
      <c r="M14835" s="1"/>
    </row>
    <row r="14836" spans="5:13" x14ac:dyDescent="0.25">
      <c r="E14836" s="1"/>
      <c r="F14836" s="1"/>
      <c r="G14836" s="1"/>
      <c r="H14836" s="1"/>
      <c r="I14836" s="1"/>
      <c r="J14836" s="1"/>
      <c r="K14836" s="1"/>
      <c r="L14836" s="1"/>
      <c r="M14836" s="1"/>
    </row>
    <row r="14837" spans="5:13" x14ac:dyDescent="0.25">
      <c r="E14837" s="1"/>
      <c r="F14837" s="1"/>
      <c r="G14837" s="1"/>
      <c r="H14837" s="1"/>
      <c r="I14837" s="1"/>
      <c r="J14837" s="1"/>
      <c r="K14837" s="1"/>
      <c r="L14837" s="1"/>
      <c r="M14837" s="1"/>
    </row>
    <row r="14838" spans="5:13" x14ac:dyDescent="0.25">
      <c r="E14838" s="1"/>
      <c r="F14838" s="1"/>
      <c r="G14838" s="1"/>
      <c r="H14838" s="1"/>
      <c r="I14838" s="1"/>
      <c r="J14838" s="1"/>
      <c r="K14838" s="1"/>
      <c r="L14838" s="1"/>
      <c r="M14838" s="1"/>
    </row>
    <row r="14839" spans="5:13" x14ac:dyDescent="0.25">
      <c r="E14839" s="1"/>
      <c r="F14839" s="1"/>
      <c r="G14839" s="1"/>
      <c r="H14839" s="1"/>
      <c r="I14839" s="1"/>
      <c r="J14839" s="1"/>
      <c r="K14839" s="1"/>
      <c r="L14839" s="1"/>
      <c r="M14839" s="1"/>
    </row>
    <row r="14840" spans="5:13" x14ac:dyDescent="0.25">
      <c r="E14840" s="1"/>
      <c r="F14840" s="1"/>
      <c r="G14840" s="1"/>
      <c r="H14840" s="1"/>
      <c r="I14840" s="1"/>
      <c r="J14840" s="1"/>
      <c r="K14840" s="1"/>
      <c r="L14840" s="1"/>
      <c r="M14840" s="1"/>
    </row>
    <row r="14841" spans="5:13" x14ac:dyDescent="0.25">
      <c r="E14841" s="1"/>
      <c r="F14841" s="1"/>
      <c r="G14841" s="1"/>
      <c r="H14841" s="1"/>
      <c r="I14841" s="1"/>
      <c r="J14841" s="1"/>
      <c r="K14841" s="1"/>
      <c r="L14841" s="1"/>
      <c r="M14841" s="1"/>
    </row>
    <row r="14842" spans="5:13" x14ac:dyDescent="0.25">
      <c r="E14842" s="1"/>
      <c r="F14842" s="1"/>
      <c r="G14842" s="1"/>
      <c r="H14842" s="1"/>
      <c r="I14842" s="1"/>
      <c r="J14842" s="1"/>
      <c r="K14842" s="1"/>
      <c r="L14842" s="1"/>
      <c r="M14842" s="1"/>
    </row>
    <row r="14843" spans="5:13" x14ac:dyDescent="0.25">
      <c r="E14843" s="1"/>
      <c r="F14843" s="1"/>
      <c r="G14843" s="1"/>
      <c r="H14843" s="1"/>
      <c r="I14843" s="1"/>
      <c r="J14843" s="1"/>
      <c r="K14843" s="1"/>
      <c r="L14843" s="1"/>
      <c r="M14843" s="1"/>
    </row>
    <row r="14844" spans="5:13" x14ac:dyDescent="0.25">
      <c r="E14844" s="1"/>
      <c r="F14844" s="1"/>
      <c r="G14844" s="1"/>
      <c r="H14844" s="1"/>
      <c r="I14844" s="1"/>
      <c r="J14844" s="1"/>
      <c r="K14844" s="1"/>
      <c r="L14844" s="1"/>
      <c r="M14844" s="1"/>
    </row>
    <row r="14845" spans="5:13" x14ac:dyDescent="0.25">
      <c r="E14845" s="1"/>
      <c r="F14845" s="1"/>
      <c r="G14845" s="1"/>
      <c r="H14845" s="1"/>
      <c r="I14845" s="1"/>
      <c r="J14845" s="1"/>
      <c r="K14845" s="1"/>
      <c r="L14845" s="1"/>
      <c r="M14845" s="1"/>
    </row>
    <row r="14846" spans="5:13" x14ac:dyDescent="0.25">
      <c r="E14846" s="1"/>
      <c r="F14846" s="1"/>
      <c r="G14846" s="1"/>
      <c r="H14846" s="1"/>
      <c r="I14846" s="1"/>
      <c r="J14846" s="1"/>
      <c r="K14846" s="1"/>
      <c r="L14846" s="1"/>
      <c r="M14846" s="1"/>
    </row>
    <row r="14847" spans="5:13" x14ac:dyDescent="0.25">
      <c r="E14847" s="1"/>
      <c r="F14847" s="1"/>
      <c r="G14847" s="1"/>
      <c r="H14847" s="1"/>
      <c r="I14847" s="1"/>
      <c r="J14847" s="1"/>
      <c r="K14847" s="1"/>
      <c r="L14847" s="1"/>
      <c r="M14847" s="1"/>
    </row>
    <row r="14848" spans="5:13" x14ac:dyDescent="0.25">
      <c r="E14848" s="1"/>
      <c r="F14848" s="1"/>
      <c r="G14848" s="1"/>
      <c r="H14848" s="1"/>
      <c r="I14848" s="1"/>
      <c r="J14848" s="1"/>
      <c r="K14848" s="1"/>
      <c r="L14848" s="1"/>
      <c r="M14848" s="1"/>
    </row>
    <row r="14849" spans="5:13" x14ac:dyDescent="0.25">
      <c r="E14849" s="1"/>
      <c r="F14849" s="1"/>
      <c r="G14849" s="1"/>
      <c r="H14849" s="1"/>
      <c r="I14849" s="1"/>
      <c r="J14849" s="1"/>
      <c r="K14849" s="1"/>
      <c r="L14849" s="1"/>
      <c r="M14849" s="1"/>
    </row>
    <row r="14850" spans="5:13" x14ac:dyDescent="0.25">
      <c r="E14850" s="1"/>
      <c r="F14850" s="1"/>
      <c r="G14850" s="1"/>
      <c r="H14850" s="1"/>
      <c r="I14850" s="1"/>
      <c r="J14850" s="1"/>
      <c r="K14850" s="1"/>
      <c r="L14850" s="1"/>
      <c r="M14850" s="1"/>
    </row>
    <row r="14851" spans="5:13" x14ac:dyDescent="0.25">
      <c r="E14851" s="1"/>
      <c r="F14851" s="1"/>
      <c r="G14851" s="1"/>
      <c r="H14851" s="1"/>
      <c r="I14851" s="1"/>
      <c r="J14851" s="1"/>
      <c r="K14851" s="1"/>
      <c r="L14851" s="1"/>
      <c r="M14851" s="1"/>
    </row>
    <row r="14852" spans="5:13" x14ac:dyDescent="0.25">
      <c r="E14852" s="1"/>
      <c r="F14852" s="1"/>
      <c r="G14852" s="1"/>
      <c r="H14852" s="1"/>
      <c r="I14852" s="1"/>
      <c r="J14852" s="1"/>
      <c r="K14852" s="1"/>
      <c r="L14852" s="1"/>
      <c r="M14852" s="1"/>
    </row>
    <row r="14853" spans="5:13" x14ac:dyDescent="0.25">
      <c r="E14853" s="1"/>
      <c r="F14853" s="1"/>
      <c r="G14853" s="1"/>
      <c r="H14853" s="1"/>
      <c r="I14853" s="1"/>
      <c r="J14853" s="1"/>
      <c r="K14853" s="1"/>
      <c r="L14853" s="1"/>
      <c r="M14853" s="1"/>
    </row>
    <row r="14854" spans="5:13" x14ac:dyDescent="0.25">
      <c r="E14854" s="1"/>
      <c r="F14854" s="1"/>
      <c r="G14854" s="1"/>
      <c r="H14854" s="1"/>
      <c r="I14854" s="1"/>
      <c r="J14854" s="1"/>
      <c r="K14854" s="1"/>
      <c r="L14854" s="1"/>
      <c r="M14854" s="1"/>
    </row>
    <row r="14855" spans="5:13" x14ac:dyDescent="0.25">
      <c r="E14855" s="1"/>
      <c r="F14855" s="1"/>
      <c r="G14855" s="1"/>
      <c r="H14855" s="1"/>
      <c r="I14855" s="1"/>
      <c r="J14855" s="1"/>
      <c r="K14855" s="1"/>
      <c r="L14855" s="1"/>
      <c r="M14855" s="1"/>
    </row>
    <row r="14856" spans="5:13" x14ac:dyDescent="0.25">
      <c r="E14856" s="1"/>
      <c r="F14856" s="1"/>
      <c r="G14856" s="1"/>
      <c r="H14856" s="1"/>
      <c r="I14856" s="1"/>
      <c r="J14856" s="1"/>
      <c r="K14856" s="1"/>
      <c r="L14856" s="1"/>
      <c r="M14856" s="1"/>
    </row>
    <row r="14857" spans="5:13" x14ac:dyDescent="0.25">
      <c r="E14857" s="1"/>
      <c r="F14857" s="1"/>
      <c r="G14857" s="1"/>
      <c r="H14857" s="1"/>
      <c r="I14857" s="1"/>
      <c r="J14857" s="1"/>
      <c r="K14857" s="1"/>
      <c r="L14857" s="1"/>
      <c r="M14857" s="1"/>
    </row>
    <row r="14858" spans="5:13" x14ac:dyDescent="0.25">
      <c r="E14858" s="1"/>
      <c r="F14858" s="1"/>
      <c r="G14858" s="1"/>
      <c r="H14858" s="1"/>
      <c r="I14858" s="1"/>
      <c r="J14858" s="1"/>
      <c r="K14858" s="1"/>
      <c r="L14858" s="1"/>
      <c r="M14858" s="1"/>
    </row>
    <row r="14859" spans="5:13" x14ac:dyDescent="0.25">
      <c r="E14859" s="1"/>
      <c r="F14859" s="1"/>
      <c r="G14859" s="1"/>
      <c r="H14859" s="1"/>
      <c r="I14859" s="1"/>
      <c r="J14859" s="1"/>
      <c r="K14859" s="1"/>
      <c r="L14859" s="1"/>
      <c r="M14859" s="1"/>
    </row>
    <row r="14860" spans="5:13" x14ac:dyDescent="0.25">
      <c r="E14860" s="1"/>
      <c r="F14860" s="1"/>
      <c r="G14860" s="1"/>
      <c r="H14860" s="1"/>
      <c r="I14860" s="1"/>
      <c r="J14860" s="1"/>
      <c r="K14860" s="1"/>
      <c r="L14860" s="1"/>
      <c r="M14860" s="1"/>
    </row>
    <row r="14861" spans="5:13" x14ac:dyDescent="0.25">
      <c r="E14861" s="1"/>
      <c r="F14861" s="1"/>
      <c r="G14861" s="1"/>
      <c r="H14861" s="1"/>
      <c r="I14861" s="1"/>
      <c r="J14861" s="1"/>
      <c r="K14861" s="1"/>
      <c r="L14861" s="1"/>
      <c r="M14861" s="1"/>
    </row>
    <row r="14862" spans="5:13" x14ac:dyDescent="0.25">
      <c r="E14862" s="1"/>
      <c r="F14862" s="1"/>
      <c r="G14862" s="1"/>
      <c r="H14862" s="1"/>
      <c r="I14862" s="1"/>
      <c r="J14862" s="1"/>
      <c r="K14862" s="1"/>
      <c r="L14862" s="1"/>
      <c r="M14862" s="1"/>
    </row>
    <row r="14863" spans="5:13" x14ac:dyDescent="0.25">
      <c r="E14863" s="1"/>
      <c r="F14863" s="1"/>
      <c r="G14863" s="1"/>
      <c r="H14863" s="1"/>
      <c r="I14863" s="1"/>
      <c r="J14863" s="1"/>
      <c r="K14863" s="1"/>
      <c r="L14863" s="1"/>
      <c r="M14863" s="1"/>
    </row>
    <row r="14864" spans="5:13" x14ac:dyDescent="0.25">
      <c r="E14864" s="1"/>
      <c r="F14864" s="1"/>
      <c r="G14864" s="1"/>
      <c r="H14864" s="1"/>
      <c r="I14864" s="1"/>
      <c r="J14864" s="1"/>
      <c r="K14864" s="1"/>
      <c r="L14864" s="1"/>
      <c r="M14864" s="1"/>
    </row>
    <row r="14865" spans="5:13" x14ac:dyDescent="0.25">
      <c r="E14865" s="1"/>
      <c r="F14865" s="1"/>
      <c r="G14865" s="1"/>
      <c r="H14865" s="1"/>
      <c r="I14865" s="1"/>
      <c r="J14865" s="1"/>
      <c r="K14865" s="1"/>
      <c r="L14865" s="1"/>
      <c r="M14865" s="1"/>
    </row>
    <row r="14866" spans="5:13" x14ac:dyDescent="0.25">
      <c r="E14866" s="1"/>
      <c r="F14866" s="1"/>
      <c r="G14866" s="1"/>
      <c r="H14866" s="1"/>
      <c r="I14866" s="1"/>
      <c r="J14866" s="1"/>
      <c r="K14866" s="1"/>
      <c r="L14866" s="1"/>
      <c r="M14866" s="1"/>
    </row>
    <row r="14867" spans="5:13" x14ac:dyDescent="0.25">
      <c r="E14867" s="1"/>
      <c r="F14867" s="1"/>
      <c r="G14867" s="1"/>
      <c r="H14867" s="1"/>
      <c r="I14867" s="1"/>
      <c r="J14867" s="1"/>
      <c r="K14867" s="1"/>
      <c r="L14867" s="1"/>
      <c r="M14867" s="1"/>
    </row>
    <row r="14868" spans="5:13" x14ac:dyDescent="0.25">
      <c r="E14868" s="1"/>
      <c r="F14868" s="1"/>
      <c r="G14868" s="1"/>
      <c r="H14868" s="1"/>
      <c r="I14868" s="1"/>
      <c r="J14868" s="1"/>
      <c r="K14868" s="1"/>
      <c r="L14868" s="1"/>
      <c r="M14868" s="1"/>
    </row>
    <row r="14869" spans="5:13" x14ac:dyDescent="0.25">
      <c r="E14869" s="1"/>
      <c r="F14869" s="1"/>
      <c r="G14869" s="1"/>
      <c r="H14869" s="1"/>
      <c r="I14869" s="1"/>
      <c r="J14869" s="1"/>
      <c r="K14869" s="1"/>
      <c r="L14869" s="1"/>
      <c r="M14869" s="1"/>
    </row>
    <row r="14870" spans="5:13" x14ac:dyDescent="0.25">
      <c r="E14870" s="1"/>
      <c r="F14870" s="1"/>
      <c r="G14870" s="1"/>
      <c r="H14870" s="1"/>
      <c r="I14870" s="1"/>
      <c r="J14870" s="1"/>
      <c r="K14870" s="1"/>
      <c r="L14870" s="1"/>
      <c r="M14870" s="1"/>
    </row>
    <row r="14871" spans="5:13" x14ac:dyDescent="0.25">
      <c r="E14871" s="1"/>
      <c r="F14871" s="1"/>
      <c r="G14871" s="1"/>
      <c r="H14871" s="1"/>
      <c r="I14871" s="1"/>
      <c r="J14871" s="1"/>
      <c r="K14871" s="1"/>
      <c r="L14871" s="1"/>
      <c r="M14871" s="1"/>
    </row>
    <row r="14872" spans="5:13" x14ac:dyDescent="0.25">
      <c r="E14872" s="1"/>
      <c r="F14872" s="1"/>
      <c r="G14872" s="1"/>
      <c r="H14872" s="1"/>
      <c r="I14872" s="1"/>
      <c r="J14872" s="1"/>
      <c r="K14872" s="1"/>
      <c r="L14872" s="1"/>
      <c r="M14872" s="1"/>
    </row>
    <row r="14873" spans="5:13" x14ac:dyDescent="0.25">
      <c r="E14873" s="1"/>
      <c r="F14873" s="1"/>
      <c r="G14873" s="1"/>
      <c r="H14873" s="1"/>
      <c r="I14873" s="1"/>
      <c r="J14873" s="1"/>
      <c r="K14873" s="1"/>
      <c r="L14873" s="1"/>
      <c r="M14873" s="1"/>
    </row>
    <row r="14874" spans="5:13" x14ac:dyDescent="0.25">
      <c r="E14874" s="1"/>
      <c r="F14874" s="1"/>
      <c r="G14874" s="1"/>
      <c r="H14874" s="1"/>
      <c r="I14874" s="1"/>
      <c r="J14874" s="1"/>
      <c r="K14874" s="1"/>
      <c r="L14874" s="1"/>
      <c r="M14874" s="1"/>
    </row>
    <row r="14875" spans="5:13" x14ac:dyDescent="0.25">
      <c r="E14875" s="1"/>
      <c r="F14875" s="1"/>
      <c r="G14875" s="1"/>
      <c r="H14875" s="1"/>
      <c r="I14875" s="1"/>
      <c r="J14875" s="1"/>
      <c r="K14875" s="1"/>
      <c r="L14875" s="1"/>
      <c r="M14875" s="1"/>
    </row>
    <row r="14876" spans="5:13" x14ac:dyDescent="0.25">
      <c r="E14876" s="1"/>
      <c r="F14876" s="1"/>
      <c r="G14876" s="1"/>
      <c r="H14876" s="1"/>
      <c r="I14876" s="1"/>
      <c r="J14876" s="1"/>
      <c r="K14876" s="1"/>
      <c r="L14876" s="1"/>
      <c r="M14876" s="1"/>
    </row>
    <row r="14877" spans="5:13" x14ac:dyDescent="0.25">
      <c r="E14877" s="1"/>
      <c r="F14877" s="1"/>
      <c r="G14877" s="1"/>
      <c r="H14877" s="1"/>
      <c r="I14877" s="1"/>
      <c r="J14877" s="1"/>
      <c r="K14877" s="1"/>
      <c r="L14877" s="1"/>
      <c r="M14877" s="1"/>
    </row>
    <row r="14878" spans="5:13" x14ac:dyDescent="0.25">
      <c r="E14878" s="1"/>
      <c r="F14878" s="1"/>
      <c r="G14878" s="1"/>
      <c r="H14878" s="1"/>
      <c r="I14878" s="1"/>
      <c r="J14878" s="1"/>
      <c r="K14878" s="1"/>
      <c r="L14878" s="1"/>
      <c r="M14878" s="1"/>
    </row>
    <row r="14879" spans="5:13" x14ac:dyDescent="0.25">
      <c r="E14879" s="1"/>
      <c r="F14879" s="1"/>
      <c r="G14879" s="1"/>
      <c r="H14879" s="1"/>
      <c r="I14879" s="1"/>
      <c r="J14879" s="1"/>
      <c r="K14879" s="1"/>
      <c r="L14879" s="1"/>
      <c r="M14879" s="1"/>
    </row>
    <row r="14880" spans="5:13" x14ac:dyDescent="0.25">
      <c r="E14880" s="1"/>
      <c r="F14880" s="1"/>
      <c r="G14880" s="1"/>
      <c r="H14880" s="1"/>
      <c r="I14880" s="1"/>
      <c r="J14880" s="1"/>
      <c r="K14880" s="1"/>
      <c r="L14880" s="1"/>
      <c r="M14880" s="1"/>
    </row>
    <row r="14881" spans="5:13" x14ac:dyDescent="0.25">
      <c r="E14881" s="1"/>
      <c r="F14881" s="1"/>
      <c r="G14881" s="1"/>
      <c r="H14881" s="1"/>
      <c r="I14881" s="1"/>
      <c r="J14881" s="1"/>
      <c r="K14881" s="1"/>
      <c r="L14881" s="1"/>
      <c r="M14881" s="1"/>
    </row>
    <row r="14882" spans="5:13" x14ac:dyDescent="0.25">
      <c r="E14882" s="1"/>
      <c r="F14882" s="1"/>
      <c r="G14882" s="1"/>
      <c r="H14882" s="1"/>
      <c r="I14882" s="1"/>
      <c r="J14882" s="1"/>
      <c r="K14882" s="1"/>
      <c r="L14882" s="1"/>
      <c r="M14882" s="1"/>
    </row>
    <row r="14883" spans="5:13" x14ac:dyDescent="0.25">
      <c r="E14883" s="1"/>
      <c r="F14883" s="1"/>
      <c r="G14883" s="1"/>
      <c r="H14883" s="1"/>
      <c r="I14883" s="1"/>
      <c r="J14883" s="1"/>
      <c r="K14883" s="1"/>
      <c r="L14883" s="1"/>
      <c r="M14883" s="1"/>
    </row>
    <row r="14884" spans="5:13" x14ac:dyDescent="0.25">
      <c r="E14884" s="1"/>
      <c r="F14884" s="1"/>
      <c r="G14884" s="1"/>
      <c r="H14884" s="1"/>
      <c r="I14884" s="1"/>
      <c r="J14884" s="1"/>
      <c r="K14884" s="1"/>
      <c r="L14884" s="1"/>
      <c r="M14884" s="1"/>
    </row>
    <row r="14885" spans="5:13" x14ac:dyDescent="0.25">
      <c r="E14885" s="1"/>
      <c r="F14885" s="1"/>
      <c r="G14885" s="1"/>
      <c r="H14885" s="1"/>
      <c r="I14885" s="1"/>
      <c r="J14885" s="1"/>
      <c r="K14885" s="1"/>
      <c r="L14885" s="1"/>
      <c r="M14885" s="1"/>
    </row>
    <row r="14886" spans="5:13" x14ac:dyDescent="0.25">
      <c r="E14886" s="1"/>
      <c r="F14886" s="1"/>
      <c r="G14886" s="1"/>
      <c r="H14886" s="1"/>
      <c r="I14886" s="1"/>
      <c r="J14886" s="1"/>
      <c r="K14886" s="1"/>
      <c r="L14886" s="1"/>
      <c r="M14886" s="1"/>
    </row>
    <row r="14887" spans="5:13" x14ac:dyDescent="0.25">
      <c r="E14887" s="1"/>
      <c r="F14887" s="1"/>
      <c r="G14887" s="1"/>
      <c r="H14887" s="1"/>
      <c r="I14887" s="1"/>
      <c r="J14887" s="1"/>
      <c r="K14887" s="1"/>
      <c r="L14887" s="1"/>
      <c r="M14887" s="1"/>
    </row>
    <row r="14888" spans="5:13" x14ac:dyDescent="0.25">
      <c r="E14888" s="1"/>
      <c r="F14888" s="1"/>
      <c r="G14888" s="1"/>
      <c r="H14888" s="1"/>
      <c r="I14888" s="1"/>
      <c r="J14888" s="1"/>
      <c r="K14888" s="1"/>
      <c r="L14888" s="1"/>
      <c r="M14888" s="1"/>
    </row>
    <row r="14889" spans="5:13" x14ac:dyDescent="0.25">
      <c r="E14889" s="1"/>
      <c r="F14889" s="1"/>
      <c r="G14889" s="1"/>
      <c r="H14889" s="1"/>
      <c r="I14889" s="1"/>
      <c r="J14889" s="1"/>
      <c r="K14889" s="1"/>
      <c r="L14889" s="1"/>
      <c r="M14889" s="1"/>
    </row>
    <row r="14890" spans="5:13" x14ac:dyDescent="0.25">
      <c r="E14890" s="1"/>
      <c r="F14890" s="1"/>
      <c r="G14890" s="1"/>
      <c r="H14890" s="1"/>
      <c r="I14890" s="1"/>
      <c r="J14890" s="1"/>
      <c r="K14890" s="1"/>
      <c r="L14890" s="1"/>
      <c r="M14890" s="1"/>
    </row>
    <row r="14891" spans="5:13" x14ac:dyDescent="0.25">
      <c r="E14891" s="1"/>
      <c r="F14891" s="1"/>
      <c r="G14891" s="1"/>
      <c r="H14891" s="1"/>
      <c r="I14891" s="1"/>
      <c r="J14891" s="1"/>
      <c r="K14891" s="1"/>
      <c r="L14891" s="1"/>
      <c r="M14891" s="1"/>
    </row>
    <row r="14892" spans="5:13" x14ac:dyDescent="0.25">
      <c r="E14892" s="1"/>
      <c r="F14892" s="1"/>
      <c r="G14892" s="1"/>
      <c r="H14892" s="1"/>
      <c r="I14892" s="1"/>
      <c r="J14892" s="1"/>
      <c r="K14892" s="1"/>
      <c r="L14892" s="1"/>
      <c r="M14892" s="1"/>
    </row>
    <row r="14893" spans="5:13" x14ac:dyDescent="0.25">
      <c r="E14893" s="1"/>
      <c r="F14893" s="1"/>
      <c r="G14893" s="1"/>
      <c r="H14893" s="1"/>
      <c r="I14893" s="1"/>
      <c r="J14893" s="1"/>
      <c r="K14893" s="1"/>
      <c r="L14893" s="1"/>
      <c r="M14893" s="1"/>
    </row>
    <row r="14894" spans="5:13" x14ac:dyDescent="0.25">
      <c r="E14894" s="1"/>
      <c r="F14894" s="1"/>
      <c r="G14894" s="1"/>
      <c r="H14894" s="1"/>
      <c r="I14894" s="1"/>
      <c r="J14894" s="1"/>
      <c r="K14894" s="1"/>
      <c r="L14894" s="1"/>
      <c r="M14894" s="1"/>
    </row>
    <row r="14895" spans="5:13" x14ac:dyDescent="0.25">
      <c r="E14895" s="1"/>
      <c r="F14895" s="1"/>
      <c r="G14895" s="1"/>
      <c r="H14895" s="1"/>
      <c r="I14895" s="1"/>
      <c r="J14895" s="1"/>
      <c r="K14895" s="1"/>
      <c r="L14895" s="1"/>
      <c r="M14895" s="1"/>
    </row>
    <row r="14896" spans="5:13" x14ac:dyDescent="0.25">
      <c r="E14896" s="1"/>
      <c r="F14896" s="1"/>
      <c r="G14896" s="1"/>
      <c r="H14896" s="1"/>
      <c r="I14896" s="1"/>
      <c r="J14896" s="1"/>
      <c r="K14896" s="1"/>
      <c r="L14896" s="1"/>
      <c r="M14896" s="1"/>
    </row>
    <row r="14897" spans="5:13" x14ac:dyDescent="0.25">
      <c r="E14897" s="1"/>
      <c r="F14897" s="1"/>
      <c r="G14897" s="1"/>
      <c r="H14897" s="1"/>
      <c r="I14897" s="1"/>
      <c r="J14897" s="1"/>
      <c r="K14897" s="1"/>
      <c r="L14897" s="1"/>
      <c r="M14897" s="1"/>
    </row>
    <row r="14898" spans="5:13" x14ac:dyDescent="0.25">
      <c r="E14898" s="1"/>
      <c r="F14898" s="1"/>
      <c r="G14898" s="1"/>
      <c r="H14898" s="1"/>
      <c r="I14898" s="1"/>
      <c r="J14898" s="1"/>
      <c r="K14898" s="1"/>
      <c r="L14898" s="1"/>
      <c r="M14898" s="1"/>
    </row>
    <row r="14899" spans="5:13" x14ac:dyDescent="0.25">
      <c r="E14899" s="1"/>
      <c r="F14899" s="1"/>
      <c r="G14899" s="1"/>
      <c r="H14899" s="1"/>
      <c r="I14899" s="1"/>
      <c r="J14899" s="1"/>
      <c r="K14899" s="1"/>
      <c r="L14899" s="1"/>
      <c r="M14899" s="1"/>
    </row>
    <row r="14900" spans="5:13" x14ac:dyDescent="0.25">
      <c r="E14900" s="1"/>
      <c r="F14900" s="1"/>
      <c r="G14900" s="1"/>
      <c r="H14900" s="1"/>
      <c r="I14900" s="1"/>
      <c r="J14900" s="1"/>
      <c r="K14900" s="1"/>
      <c r="L14900" s="1"/>
      <c r="M14900" s="1"/>
    </row>
    <row r="14901" spans="5:13" x14ac:dyDescent="0.25">
      <c r="E14901" s="1"/>
      <c r="F14901" s="1"/>
      <c r="G14901" s="1"/>
      <c r="H14901" s="1"/>
      <c r="I14901" s="1"/>
      <c r="J14901" s="1"/>
      <c r="K14901" s="1"/>
      <c r="L14901" s="1"/>
      <c r="M14901" s="1"/>
    </row>
    <row r="14902" spans="5:13" x14ac:dyDescent="0.25">
      <c r="E14902" s="1"/>
      <c r="F14902" s="1"/>
      <c r="G14902" s="1"/>
      <c r="H14902" s="1"/>
      <c r="I14902" s="1"/>
      <c r="J14902" s="1"/>
      <c r="K14902" s="1"/>
      <c r="L14902" s="1"/>
      <c r="M14902" s="1"/>
    </row>
    <row r="14903" spans="5:13" x14ac:dyDescent="0.25">
      <c r="E14903" s="1"/>
      <c r="F14903" s="1"/>
      <c r="G14903" s="1"/>
      <c r="H14903" s="1"/>
      <c r="I14903" s="1"/>
      <c r="J14903" s="1"/>
      <c r="K14903" s="1"/>
      <c r="L14903" s="1"/>
      <c r="M14903" s="1"/>
    </row>
    <row r="14904" spans="5:13" x14ac:dyDescent="0.25">
      <c r="E14904" s="1"/>
      <c r="F14904" s="1"/>
      <c r="G14904" s="1"/>
      <c r="H14904" s="1"/>
      <c r="I14904" s="1"/>
      <c r="J14904" s="1"/>
      <c r="K14904" s="1"/>
      <c r="L14904" s="1"/>
      <c r="M14904" s="1"/>
    </row>
    <row r="14905" spans="5:13" x14ac:dyDescent="0.25">
      <c r="E14905" s="1"/>
      <c r="F14905" s="1"/>
      <c r="G14905" s="1"/>
      <c r="H14905" s="1"/>
      <c r="I14905" s="1"/>
      <c r="J14905" s="1"/>
      <c r="K14905" s="1"/>
      <c r="L14905" s="1"/>
      <c r="M14905" s="1"/>
    </row>
    <row r="14906" spans="5:13" x14ac:dyDescent="0.25">
      <c r="E14906" s="1"/>
      <c r="F14906" s="1"/>
      <c r="G14906" s="1"/>
      <c r="H14906" s="1"/>
      <c r="I14906" s="1"/>
      <c r="J14906" s="1"/>
      <c r="K14906" s="1"/>
      <c r="L14906" s="1"/>
      <c r="M14906" s="1"/>
    </row>
    <row r="14907" spans="5:13" x14ac:dyDescent="0.25">
      <c r="E14907" s="1"/>
      <c r="F14907" s="1"/>
      <c r="G14907" s="1"/>
      <c r="H14907" s="1"/>
      <c r="I14907" s="1"/>
      <c r="J14907" s="1"/>
      <c r="K14907" s="1"/>
      <c r="L14907" s="1"/>
      <c r="M14907" s="1"/>
    </row>
    <row r="14908" spans="5:13" x14ac:dyDescent="0.25">
      <c r="E14908" s="1"/>
      <c r="F14908" s="1"/>
      <c r="G14908" s="1"/>
      <c r="H14908" s="1"/>
      <c r="I14908" s="1"/>
      <c r="J14908" s="1"/>
      <c r="K14908" s="1"/>
      <c r="L14908" s="1"/>
      <c r="M14908" s="1"/>
    </row>
    <row r="14909" spans="5:13" x14ac:dyDescent="0.25">
      <c r="E14909" s="1"/>
      <c r="F14909" s="1"/>
      <c r="G14909" s="1"/>
      <c r="H14909" s="1"/>
      <c r="I14909" s="1"/>
      <c r="J14909" s="1"/>
      <c r="K14909" s="1"/>
      <c r="L14909" s="1"/>
      <c r="M14909" s="1"/>
    </row>
    <row r="14910" spans="5:13" x14ac:dyDescent="0.25">
      <c r="E14910" s="1"/>
      <c r="F14910" s="1"/>
      <c r="G14910" s="1"/>
      <c r="H14910" s="1"/>
      <c r="I14910" s="1"/>
      <c r="J14910" s="1"/>
      <c r="K14910" s="1"/>
      <c r="L14910" s="1"/>
      <c r="M14910" s="1"/>
    </row>
    <row r="14911" spans="5:13" x14ac:dyDescent="0.25">
      <c r="E14911" s="1"/>
      <c r="F14911" s="1"/>
      <c r="G14911" s="1"/>
      <c r="H14911" s="1"/>
      <c r="I14911" s="1"/>
      <c r="J14911" s="1"/>
      <c r="K14911" s="1"/>
      <c r="L14911" s="1"/>
      <c r="M14911" s="1"/>
    </row>
    <row r="14912" spans="5:13" x14ac:dyDescent="0.25">
      <c r="E14912" s="1"/>
      <c r="F14912" s="1"/>
      <c r="G14912" s="1"/>
      <c r="H14912" s="1"/>
      <c r="I14912" s="1"/>
      <c r="J14912" s="1"/>
      <c r="K14912" s="1"/>
      <c r="L14912" s="1"/>
      <c r="M14912" s="1"/>
    </row>
    <row r="14913" spans="5:13" x14ac:dyDescent="0.25">
      <c r="E14913" s="1"/>
      <c r="F14913" s="1"/>
      <c r="G14913" s="1"/>
      <c r="H14913" s="1"/>
      <c r="I14913" s="1"/>
      <c r="J14913" s="1"/>
      <c r="K14913" s="1"/>
      <c r="L14913" s="1"/>
      <c r="M14913" s="1"/>
    </row>
    <row r="14914" spans="5:13" x14ac:dyDescent="0.25">
      <c r="E14914" s="1"/>
      <c r="F14914" s="1"/>
      <c r="G14914" s="1"/>
      <c r="H14914" s="1"/>
      <c r="I14914" s="1"/>
      <c r="J14914" s="1"/>
      <c r="K14914" s="1"/>
      <c r="L14914" s="1"/>
      <c r="M14914" s="1"/>
    </row>
    <row r="14915" spans="5:13" x14ac:dyDescent="0.25">
      <c r="E14915" s="1"/>
      <c r="F14915" s="1"/>
      <c r="G14915" s="1"/>
      <c r="H14915" s="1"/>
      <c r="I14915" s="1"/>
      <c r="J14915" s="1"/>
      <c r="K14915" s="1"/>
      <c r="L14915" s="1"/>
      <c r="M14915" s="1"/>
    </row>
    <row r="14916" spans="5:13" x14ac:dyDescent="0.25">
      <c r="E14916" s="1"/>
      <c r="F14916" s="1"/>
      <c r="G14916" s="1"/>
      <c r="H14916" s="1"/>
      <c r="I14916" s="1"/>
      <c r="J14916" s="1"/>
      <c r="K14916" s="1"/>
      <c r="L14916" s="1"/>
      <c r="M14916" s="1"/>
    </row>
    <row r="14917" spans="5:13" x14ac:dyDescent="0.25">
      <c r="E14917" s="1"/>
      <c r="F14917" s="1"/>
      <c r="G14917" s="1"/>
      <c r="H14917" s="1"/>
      <c r="I14917" s="1"/>
      <c r="J14917" s="1"/>
      <c r="K14917" s="1"/>
      <c r="L14917" s="1"/>
      <c r="M14917" s="1"/>
    </row>
    <row r="14918" spans="5:13" x14ac:dyDescent="0.25">
      <c r="E14918" s="1"/>
      <c r="F14918" s="1"/>
      <c r="G14918" s="1"/>
      <c r="H14918" s="1"/>
      <c r="I14918" s="1"/>
      <c r="J14918" s="1"/>
      <c r="K14918" s="1"/>
      <c r="L14918" s="1"/>
      <c r="M14918" s="1"/>
    </row>
    <row r="14919" spans="5:13" x14ac:dyDescent="0.25">
      <c r="E14919" s="1"/>
      <c r="F14919" s="1"/>
      <c r="G14919" s="1"/>
      <c r="H14919" s="1"/>
      <c r="I14919" s="1"/>
      <c r="J14919" s="1"/>
      <c r="K14919" s="1"/>
      <c r="L14919" s="1"/>
      <c r="M14919" s="1"/>
    </row>
    <row r="14920" spans="5:13" x14ac:dyDescent="0.25">
      <c r="E14920" s="1"/>
      <c r="F14920" s="1"/>
      <c r="G14920" s="1"/>
      <c r="H14920" s="1"/>
      <c r="I14920" s="1"/>
      <c r="J14920" s="1"/>
      <c r="K14920" s="1"/>
      <c r="L14920" s="1"/>
      <c r="M14920" s="1"/>
    </row>
    <row r="14921" spans="5:13" x14ac:dyDescent="0.25">
      <c r="E14921" s="1"/>
      <c r="F14921" s="1"/>
      <c r="G14921" s="1"/>
      <c r="H14921" s="1"/>
      <c r="I14921" s="1"/>
      <c r="J14921" s="1"/>
      <c r="K14921" s="1"/>
      <c r="L14921" s="1"/>
      <c r="M14921" s="1"/>
    </row>
    <row r="14922" spans="5:13" x14ac:dyDescent="0.25">
      <c r="E14922" s="1"/>
      <c r="F14922" s="1"/>
      <c r="G14922" s="1"/>
      <c r="H14922" s="1"/>
      <c r="I14922" s="1"/>
      <c r="J14922" s="1"/>
      <c r="K14922" s="1"/>
      <c r="L14922" s="1"/>
      <c r="M14922" s="1"/>
    </row>
    <row r="14923" spans="5:13" x14ac:dyDescent="0.25">
      <c r="E14923" s="1"/>
      <c r="F14923" s="1"/>
      <c r="G14923" s="1"/>
      <c r="H14923" s="1"/>
      <c r="I14923" s="1"/>
      <c r="J14923" s="1"/>
      <c r="K14923" s="1"/>
      <c r="L14923" s="1"/>
      <c r="M14923" s="1"/>
    </row>
    <row r="14924" spans="5:13" x14ac:dyDescent="0.25">
      <c r="E14924" s="1"/>
      <c r="F14924" s="1"/>
      <c r="G14924" s="1"/>
      <c r="H14924" s="1"/>
      <c r="I14924" s="1"/>
      <c r="J14924" s="1"/>
      <c r="K14924" s="1"/>
      <c r="L14924" s="1"/>
      <c r="M14924" s="1"/>
    </row>
    <row r="14925" spans="5:13" x14ac:dyDescent="0.25">
      <c r="E14925" s="1"/>
      <c r="F14925" s="1"/>
      <c r="G14925" s="1"/>
      <c r="H14925" s="1"/>
      <c r="I14925" s="1"/>
      <c r="J14925" s="1"/>
      <c r="K14925" s="1"/>
      <c r="L14925" s="1"/>
      <c r="M14925" s="1"/>
    </row>
    <row r="14926" spans="5:13" x14ac:dyDescent="0.25">
      <c r="E14926" s="1"/>
      <c r="F14926" s="1"/>
      <c r="G14926" s="1"/>
      <c r="H14926" s="1"/>
      <c r="I14926" s="1"/>
      <c r="J14926" s="1"/>
      <c r="K14926" s="1"/>
      <c r="L14926" s="1"/>
      <c r="M14926" s="1"/>
    </row>
    <row r="14927" spans="5:13" x14ac:dyDescent="0.25">
      <c r="E14927" s="1"/>
      <c r="F14927" s="1"/>
      <c r="G14927" s="1"/>
      <c r="H14927" s="1"/>
      <c r="I14927" s="1"/>
      <c r="J14927" s="1"/>
      <c r="K14927" s="1"/>
      <c r="L14927" s="1"/>
      <c r="M14927" s="1"/>
    </row>
    <row r="14928" spans="5:13" x14ac:dyDescent="0.25">
      <c r="E14928" s="1"/>
      <c r="F14928" s="1"/>
      <c r="G14928" s="1"/>
      <c r="H14928" s="1"/>
      <c r="I14928" s="1"/>
      <c r="J14928" s="1"/>
      <c r="K14928" s="1"/>
      <c r="L14928" s="1"/>
      <c r="M14928" s="1"/>
    </row>
    <row r="14929" spans="5:13" x14ac:dyDescent="0.25">
      <c r="E14929" s="1"/>
      <c r="F14929" s="1"/>
      <c r="G14929" s="1"/>
      <c r="H14929" s="1"/>
      <c r="I14929" s="1"/>
      <c r="J14929" s="1"/>
      <c r="K14929" s="1"/>
      <c r="L14929" s="1"/>
      <c r="M14929" s="1"/>
    </row>
    <row r="14930" spans="5:13" x14ac:dyDescent="0.25">
      <c r="E14930" s="1"/>
      <c r="F14930" s="1"/>
      <c r="G14930" s="1"/>
      <c r="H14930" s="1"/>
      <c r="I14930" s="1"/>
      <c r="J14930" s="1"/>
      <c r="K14930" s="1"/>
      <c r="L14930" s="1"/>
      <c r="M14930" s="1"/>
    </row>
    <row r="14931" spans="5:13" x14ac:dyDescent="0.25">
      <c r="E14931" s="1"/>
      <c r="F14931" s="1"/>
      <c r="G14931" s="1"/>
      <c r="H14931" s="1"/>
      <c r="I14931" s="1"/>
      <c r="J14931" s="1"/>
      <c r="K14931" s="1"/>
      <c r="L14931" s="1"/>
      <c r="M14931" s="1"/>
    </row>
    <row r="14932" spans="5:13" x14ac:dyDescent="0.25">
      <c r="E14932" s="1"/>
      <c r="F14932" s="1"/>
      <c r="G14932" s="1"/>
      <c r="H14932" s="1"/>
      <c r="I14932" s="1"/>
      <c r="J14932" s="1"/>
      <c r="K14932" s="1"/>
      <c r="L14932" s="1"/>
      <c r="M14932" s="1"/>
    </row>
    <row r="14933" spans="5:13" x14ac:dyDescent="0.25">
      <c r="E14933" s="1"/>
      <c r="F14933" s="1"/>
      <c r="G14933" s="1"/>
      <c r="H14933" s="1"/>
      <c r="I14933" s="1"/>
      <c r="J14933" s="1"/>
      <c r="K14933" s="1"/>
      <c r="L14933" s="1"/>
      <c r="M14933" s="1"/>
    </row>
    <row r="14934" spans="5:13" x14ac:dyDescent="0.25">
      <c r="E14934" s="1"/>
      <c r="F14934" s="1"/>
      <c r="G14934" s="1"/>
      <c r="H14934" s="1"/>
      <c r="I14934" s="1"/>
      <c r="J14934" s="1"/>
      <c r="K14934" s="1"/>
      <c r="L14934" s="1"/>
      <c r="M14934" s="1"/>
    </row>
    <row r="14935" spans="5:13" x14ac:dyDescent="0.25">
      <c r="E14935" s="1"/>
      <c r="F14935" s="1"/>
      <c r="G14935" s="1"/>
      <c r="H14935" s="1"/>
      <c r="I14935" s="1"/>
      <c r="J14935" s="1"/>
      <c r="K14935" s="1"/>
      <c r="L14935" s="1"/>
      <c r="M14935" s="1"/>
    </row>
    <row r="14936" spans="5:13" x14ac:dyDescent="0.25">
      <c r="E14936" s="1"/>
      <c r="F14936" s="1"/>
      <c r="G14936" s="1"/>
      <c r="H14936" s="1"/>
      <c r="I14936" s="1"/>
      <c r="J14936" s="1"/>
      <c r="K14936" s="1"/>
      <c r="L14936" s="1"/>
      <c r="M14936" s="1"/>
    </row>
    <row r="14937" spans="5:13" x14ac:dyDescent="0.25">
      <c r="E14937" s="1"/>
      <c r="F14937" s="1"/>
      <c r="G14937" s="1"/>
      <c r="H14937" s="1"/>
      <c r="I14937" s="1"/>
      <c r="J14937" s="1"/>
      <c r="K14937" s="1"/>
      <c r="L14937" s="1"/>
      <c r="M14937" s="1"/>
    </row>
    <row r="14938" spans="5:13" x14ac:dyDescent="0.25">
      <c r="E14938" s="1"/>
      <c r="F14938" s="1"/>
      <c r="G14938" s="1"/>
      <c r="H14938" s="1"/>
      <c r="I14938" s="1"/>
      <c r="J14938" s="1"/>
      <c r="K14938" s="1"/>
      <c r="L14938" s="1"/>
      <c r="M14938" s="1"/>
    </row>
    <row r="14939" spans="5:13" x14ac:dyDescent="0.25">
      <c r="E14939" s="1"/>
      <c r="F14939" s="1"/>
      <c r="G14939" s="1"/>
      <c r="H14939" s="1"/>
      <c r="I14939" s="1"/>
      <c r="J14939" s="1"/>
      <c r="K14939" s="1"/>
      <c r="L14939" s="1"/>
      <c r="M14939" s="1"/>
    </row>
    <row r="14940" spans="5:13" x14ac:dyDescent="0.25">
      <c r="E14940" s="1"/>
      <c r="F14940" s="1"/>
      <c r="G14940" s="1"/>
      <c r="H14940" s="1"/>
      <c r="I14940" s="1"/>
      <c r="J14940" s="1"/>
      <c r="K14940" s="1"/>
      <c r="L14940" s="1"/>
      <c r="M14940" s="1"/>
    </row>
    <row r="14941" spans="5:13" x14ac:dyDescent="0.25">
      <c r="E14941" s="1"/>
      <c r="F14941" s="1"/>
      <c r="G14941" s="1"/>
      <c r="H14941" s="1"/>
      <c r="I14941" s="1"/>
      <c r="J14941" s="1"/>
      <c r="K14941" s="1"/>
      <c r="L14941" s="1"/>
      <c r="M14941" s="1"/>
    </row>
    <row r="14942" spans="5:13" x14ac:dyDescent="0.25">
      <c r="E14942" s="1"/>
      <c r="F14942" s="1"/>
      <c r="G14942" s="1"/>
      <c r="H14942" s="1"/>
      <c r="I14942" s="1"/>
      <c r="J14942" s="1"/>
      <c r="K14942" s="1"/>
      <c r="L14942" s="1"/>
      <c r="M14942" s="1"/>
    </row>
    <row r="14943" spans="5:13" x14ac:dyDescent="0.25">
      <c r="E14943" s="1"/>
      <c r="F14943" s="1"/>
      <c r="G14943" s="1"/>
      <c r="H14943" s="1"/>
      <c r="I14943" s="1"/>
      <c r="J14943" s="1"/>
      <c r="K14943" s="1"/>
      <c r="L14943" s="1"/>
      <c r="M14943" s="1"/>
    </row>
    <row r="14944" spans="5:13" x14ac:dyDescent="0.25">
      <c r="E14944" s="1"/>
      <c r="F14944" s="1"/>
      <c r="G14944" s="1"/>
      <c r="H14944" s="1"/>
      <c r="I14944" s="1"/>
      <c r="J14944" s="1"/>
      <c r="K14944" s="1"/>
      <c r="L14944" s="1"/>
      <c r="M14944" s="1"/>
    </row>
    <row r="14945" spans="5:13" x14ac:dyDescent="0.25">
      <c r="E14945" s="1"/>
      <c r="F14945" s="1"/>
      <c r="G14945" s="1"/>
      <c r="H14945" s="1"/>
      <c r="I14945" s="1"/>
      <c r="J14945" s="1"/>
      <c r="K14945" s="1"/>
      <c r="L14945" s="1"/>
      <c r="M14945" s="1"/>
    </row>
    <row r="14946" spans="5:13" x14ac:dyDescent="0.25">
      <c r="E14946" s="1"/>
      <c r="F14946" s="1"/>
      <c r="G14946" s="1"/>
      <c r="H14946" s="1"/>
      <c r="I14946" s="1"/>
      <c r="J14946" s="1"/>
      <c r="K14946" s="1"/>
      <c r="L14946" s="1"/>
      <c r="M14946" s="1"/>
    </row>
    <row r="14947" spans="5:13" x14ac:dyDescent="0.25">
      <c r="E14947" s="1"/>
      <c r="F14947" s="1"/>
      <c r="G14947" s="1"/>
      <c r="H14947" s="1"/>
      <c r="I14947" s="1"/>
      <c r="J14947" s="1"/>
      <c r="K14947" s="1"/>
      <c r="L14947" s="1"/>
      <c r="M14947" s="1"/>
    </row>
    <row r="14948" spans="5:13" x14ac:dyDescent="0.25">
      <c r="E14948" s="1"/>
      <c r="F14948" s="1"/>
      <c r="G14948" s="1"/>
      <c r="H14948" s="1"/>
      <c r="I14948" s="1"/>
      <c r="J14948" s="1"/>
      <c r="K14948" s="1"/>
      <c r="L14948" s="1"/>
      <c r="M14948" s="1"/>
    </row>
    <row r="14949" spans="5:13" x14ac:dyDescent="0.25">
      <c r="E14949" s="1"/>
      <c r="F14949" s="1"/>
      <c r="G14949" s="1"/>
      <c r="H14949" s="1"/>
      <c r="I14949" s="1"/>
      <c r="J14949" s="1"/>
      <c r="K14949" s="1"/>
      <c r="L14949" s="1"/>
      <c r="M14949" s="1"/>
    </row>
    <row r="14950" spans="5:13" x14ac:dyDescent="0.25">
      <c r="E14950" s="1"/>
      <c r="F14950" s="1"/>
      <c r="G14950" s="1"/>
      <c r="H14950" s="1"/>
      <c r="I14950" s="1"/>
      <c r="J14950" s="1"/>
      <c r="K14950" s="1"/>
      <c r="L14950" s="1"/>
      <c r="M14950" s="1"/>
    </row>
    <row r="14951" spans="5:13" x14ac:dyDescent="0.25">
      <c r="E14951" s="1"/>
      <c r="F14951" s="1"/>
      <c r="G14951" s="1"/>
      <c r="H14951" s="1"/>
      <c r="I14951" s="1"/>
      <c r="J14951" s="1"/>
      <c r="K14951" s="1"/>
      <c r="L14951" s="1"/>
      <c r="M14951" s="1"/>
    </row>
    <row r="14952" spans="5:13" x14ac:dyDescent="0.25">
      <c r="E14952" s="1"/>
      <c r="F14952" s="1"/>
      <c r="G14952" s="1"/>
      <c r="H14952" s="1"/>
      <c r="I14952" s="1"/>
      <c r="J14952" s="1"/>
      <c r="K14952" s="1"/>
      <c r="L14952" s="1"/>
      <c r="M14952" s="1"/>
    </row>
    <row r="14953" spans="5:13" x14ac:dyDescent="0.25">
      <c r="E14953" s="1"/>
      <c r="F14953" s="1"/>
      <c r="G14953" s="1"/>
      <c r="H14953" s="1"/>
      <c r="I14953" s="1"/>
      <c r="J14953" s="1"/>
      <c r="K14953" s="1"/>
      <c r="L14953" s="1"/>
      <c r="M14953" s="1"/>
    </row>
    <row r="14954" spans="5:13" x14ac:dyDescent="0.25">
      <c r="E14954" s="1"/>
      <c r="F14954" s="1"/>
      <c r="G14954" s="1"/>
      <c r="H14954" s="1"/>
      <c r="I14954" s="1"/>
      <c r="J14954" s="1"/>
      <c r="K14954" s="1"/>
      <c r="L14954" s="1"/>
      <c r="M14954" s="1"/>
    </row>
    <row r="14955" spans="5:13" x14ac:dyDescent="0.25">
      <c r="E14955" s="1"/>
      <c r="F14955" s="1"/>
      <c r="G14955" s="1"/>
      <c r="H14955" s="1"/>
      <c r="I14955" s="1"/>
      <c r="J14955" s="1"/>
      <c r="K14955" s="1"/>
      <c r="L14955" s="1"/>
      <c r="M14955" s="1"/>
    </row>
    <row r="14956" spans="5:13" x14ac:dyDescent="0.25">
      <c r="E14956" s="1"/>
      <c r="F14956" s="1"/>
      <c r="G14956" s="1"/>
      <c r="H14956" s="1"/>
      <c r="I14956" s="1"/>
      <c r="J14956" s="1"/>
      <c r="K14956" s="1"/>
      <c r="L14956" s="1"/>
      <c r="M14956" s="1"/>
    </row>
    <row r="14957" spans="5:13" x14ac:dyDescent="0.25">
      <c r="E14957" s="1"/>
      <c r="F14957" s="1"/>
      <c r="G14957" s="1"/>
      <c r="H14957" s="1"/>
      <c r="I14957" s="1"/>
      <c r="J14957" s="1"/>
      <c r="K14957" s="1"/>
      <c r="L14957" s="1"/>
      <c r="M14957" s="1"/>
    </row>
    <row r="14958" spans="5:13" x14ac:dyDescent="0.25">
      <c r="E14958" s="1"/>
      <c r="F14958" s="1"/>
      <c r="G14958" s="1"/>
      <c r="H14958" s="1"/>
      <c r="I14958" s="1"/>
      <c r="J14958" s="1"/>
      <c r="K14958" s="1"/>
      <c r="L14958" s="1"/>
      <c r="M14958" s="1"/>
    </row>
    <row r="14959" spans="5:13" x14ac:dyDescent="0.25">
      <c r="E14959" s="1"/>
      <c r="F14959" s="1"/>
      <c r="G14959" s="1"/>
      <c r="H14959" s="1"/>
      <c r="I14959" s="1"/>
      <c r="J14959" s="1"/>
      <c r="K14959" s="1"/>
      <c r="L14959" s="1"/>
      <c r="M14959" s="1"/>
    </row>
    <row r="14960" spans="5:13" x14ac:dyDescent="0.25">
      <c r="E14960" s="1"/>
      <c r="F14960" s="1"/>
      <c r="G14960" s="1"/>
      <c r="H14960" s="1"/>
      <c r="I14960" s="1"/>
      <c r="J14960" s="1"/>
      <c r="K14960" s="1"/>
      <c r="L14960" s="1"/>
      <c r="M14960" s="1"/>
    </row>
    <row r="14961" spans="5:13" x14ac:dyDescent="0.25">
      <c r="E14961" s="1"/>
      <c r="F14961" s="1"/>
      <c r="G14961" s="1"/>
      <c r="H14961" s="1"/>
      <c r="I14961" s="1"/>
      <c r="J14961" s="1"/>
      <c r="K14961" s="1"/>
      <c r="L14961" s="1"/>
      <c r="M14961" s="1"/>
    </row>
    <row r="14962" spans="5:13" x14ac:dyDescent="0.25">
      <c r="E14962" s="1"/>
      <c r="F14962" s="1"/>
      <c r="G14962" s="1"/>
      <c r="H14962" s="1"/>
      <c r="I14962" s="1"/>
      <c r="J14962" s="1"/>
      <c r="K14962" s="1"/>
      <c r="L14962" s="1"/>
      <c r="M14962" s="1"/>
    </row>
    <row r="14963" spans="5:13" x14ac:dyDescent="0.25">
      <c r="E14963" s="1"/>
      <c r="F14963" s="1"/>
      <c r="G14963" s="1"/>
      <c r="H14963" s="1"/>
      <c r="I14963" s="1"/>
      <c r="J14963" s="1"/>
      <c r="K14963" s="1"/>
      <c r="L14963" s="1"/>
      <c r="M14963" s="1"/>
    </row>
    <row r="14964" spans="5:13" x14ac:dyDescent="0.25">
      <c r="E14964" s="1"/>
      <c r="F14964" s="1"/>
      <c r="G14964" s="1"/>
      <c r="H14964" s="1"/>
      <c r="I14964" s="1"/>
      <c r="J14964" s="1"/>
      <c r="K14964" s="1"/>
      <c r="L14964" s="1"/>
      <c r="M14964" s="1"/>
    </row>
    <row r="14965" spans="5:13" x14ac:dyDescent="0.25">
      <c r="E14965" s="1"/>
      <c r="F14965" s="1"/>
      <c r="G14965" s="1"/>
      <c r="H14965" s="1"/>
      <c r="I14965" s="1"/>
      <c r="J14965" s="1"/>
      <c r="K14965" s="1"/>
      <c r="L14965" s="1"/>
      <c r="M14965" s="1"/>
    </row>
    <row r="14966" spans="5:13" x14ac:dyDescent="0.25">
      <c r="E14966" s="1"/>
      <c r="F14966" s="1"/>
      <c r="G14966" s="1"/>
      <c r="H14966" s="1"/>
      <c r="I14966" s="1"/>
      <c r="J14966" s="1"/>
      <c r="K14966" s="1"/>
      <c r="L14966" s="1"/>
      <c r="M14966" s="1"/>
    </row>
    <row r="14967" spans="5:13" x14ac:dyDescent="0.25">
      <c r="E14967" s="1"/>
      <c r="F14967" s="1"/>
      <c r="G14967" s="1"/>
      <c r="H14967" s="1"/>
      <c r="I14967" s="1"/>
      <c r="J14967" s="1"/>
      <c r="K14967" s="1"/>
      <c r="L14967" s="1"/>
      <c r="M14967" s="1"/>
    </row>
    <row r="14968" spans="5:13" x14ac:dyDescent="0.25">
      <c r="E14968" s="1"/>
      <c r="F14968" s="1"/>
      <c r="G14968" s="1"/>
      <c r="H14968" s="1"/>
      <c r="I14968" s="1"/>
      <c r="J14968" s="1"/>
      <c r="K14968" s="1"/>
      <c r="L14968" s="1"/>
      <c r="M14968" s="1"/>
    </row>
    <row r="14969" spans="5:13" x14ac:dyDescent="0.25">
      <c r="E14969" s="1"/>
      <c r="F14969" s="1"/>
      <c r="G14969" s="1"/>
      <c r="H14969" s="1"/>
      <c r="I14969" s="1"/>
      <c r="J14969" s="1"/>
      <c r="K14969" s="1"/>
      <c r="L14969" s="1"/>
      <c r="M14969" s="1"/>
    </row>
    <row r="14970" spans="5:13" x14ac:dyDescent="0.25">
      <c r="E14970" s="1"/>
      <c r="F14970" s="1"/>
      <c r="G14970" s="1"/>
      <c r="H14970" s="1"/>
      <c r="I14970" s="1"/>
      <c r="J14970" s="1"/>
      <c r="K14970" s="1"/>
      <c r="L14970" s="1"/>
      <c r="M14970" s="1"/>
    </row>
    <row r="14971" spans="5:13" x14ac:dyDescent="0.25">
      <c r="E14971" s="1"/>
      <c r="F14971" s="1"/>
      <c r="G14971" s="1"/>
      <c r="H14971" s="1"/>
      <c r="I14971" s="1"/>
      <c r="J14971" s="1"/>
      <c r="K14971" s="1"/>
      <c r="L14971" s="1"/>
      <c r="M14971" s="1"/>
    </row>
    <row r="14972" spans="5:13" x14ac:dyDescent="0.25">
      <c r="E14972" s="1"/>
      <c r="F14972" s="1"/>
      <c r="G14972" s="1"/>
      <c r="H14972" s="1"/>
      <c r="I14972" s="1"/>
      <c r="J14972" s="1"/>
      <c r="K14972" s="1"/>
      <c r="L14972" s="1"/>
      <c r="M14972" s="1"/>
    </row>
    <row r="14973" spans="5:13" x14ac:dyDescent="0.25">
      <c r="E14973" s="1"/>
      <c r="F14973" s="1"/>
      <c r="G14973" s="1"/>
      <c r="H14973" s="1"/>
      <c r="I14973" s="1"/>
      <c r="J14973" s="1"/>
      <c r="K14973" s="1"/>
      <c r="L14973" s="1"/>
      <c r="M14973" s="1"/>
    </row>
    <row r="14974" spans="5:13" x14ac:dyDescent="0.25">
      <c r="E14974" s="1"/>
      <c r="F14974" s="1"/>
      <c r="G14974" s="1"/>
      <c r="H14974" s="1"/>
      <c r="I14974" s="1"/>
      <c r="J14974" s="1"/>
      <c r="K14974" s="1"/>
      <c r="L14974" s="1"/>
      <c r="M14974" s="1"/>
    </row>
    <row r="14975" spans="5:13" x14ac:dyDescent="0.25">
      <c r="E14975" s="1"/>
      <c r="F14975" s="1"/>
      <c r="G14975" s="1"/>
      <c r="H14975" s="1"/>
      <c r="I14975" s="1"/>
      <c r="J14975" s="1"/>
      <c r="K14975" s="1"/>
      <c r="L14975" s="1"/>
      <c r="M14975" s="1"/>
    </row>
    <row r="14976" spans="5:13" x14ac:dyDescent="0.25">
      <c r="E14976" s="1"/>
      <c r="F14976" s="1"/>
      <c r="G14976" s="1"/>
      <c r="H14976" s="1"/>
      <c r="I14976" s="1"/>
      <c r="J14976" s="1"/>
      <c r="K14976" s="1"/>
      <c r="L14976" s="1"/>
      <c r="M14976" s="1"/>
    </row>
    <row r="14977" spans="5:13" x14ac:dyDescent="0.25">
      <c r="E14977" s="1"/>
      <c r="F14977" s="1"/>
      <c r="G14977" s="1"/>
      <c r="H14977" s="1"/>
      <c r="I14977" s="1"/>
      <c r="J14977" s="1"/>
      <c r="K14977" s="1"/>
      <c r="L14977" s="1"/>
      <c r="M14977" s="1"/>
    </row>
    <row r="14978" spans="5:13" x14ac:dyDescent="0.25">
      <c r="E14978" s="1"/>
      <c r="F14978" s="1"/>
      <c r="G14978" s="1"/>
      <c r="H14978" s="1"/>
      <c r="I14978" s="1"/>
      <c r="J14978" s="1"/>
      <c r="K14978" s="1"/>
      <c r="L14978" s="1"/>
      <c r="M14978" s="1"/>
    </row>
    <row r="14979" spans="5:13" x14ac:dyDescent="0.25">
      <c r="E14979" s="1"/>
      <c r="F14979" s="1"/>
      <c r="G14979" s="1"/>
      <c r="H14979" s="1"/>
      <c r="I14979" s="1"/>
      <c r="J14979" s="1"/>
      <c r="K14979" s="1"/>
      <c r="L14979" s="1"/>
      <c r="M14979" s="1"/>
    </row>
    <row r="14980" spans="5:13" x14ac:dyDescent="0.25">
      <c r="E14980" s="1"/>
      <c r="F14980" s="1"/>
      <c r="G14980" s="1"/>
      <c r="H14980" s="1"/>
      <c r="I14980" s="1"/>
      <c r="J14980" s="1"/>
      <c r="K14980" s="1"/>
      <c r="L14980" s="1"/>
      <c r="M14980" s="1"/>
    </row>
    <row r="14981" spans="5:13" x14ac:dyDescent="0.25">
      <c r="E14981" s="1"/>
      <c r="F14981" s="1"/>
      <c r="G14981" s="1"/>
      <c r="H14981" s="1"/>
      <c r="I14981" s="1"/>
      <c r="J14981" s="1"/>
      <c r="K14981" s="1"/>
      <c r="L14981" s="1"/>
      <c r="M14981" s="1"/>
    </row>
    <row r="14982" spans="5:13" x14ac:dyDescent="0.25">
      <c r="E14982" s="1"/>
      <c r="F14982" s="1"/>
      <c r="G14982" s="1"/>
      <c r="H14982" s="1"/>
      <c r="I14982" s="1"/>
      <c r="J14982" s="1"/>
      <c r="K14982" s="1"/>
      <c r="L14982" s="1"/>
      <c r="M14982" s="1"/>
    </row>
    <row r="14983" spans="5:13" x14ac:dyDescent="0.25">
      <c r="E14983" s="1"/>
      <c r="F14983" s="1"/>
      <c r="G14983" s="1"/>
      <c r="H14983" s="1"/>
      <c r="I14983" s="1"/>
      <c r="J14983" s="1"/>
      <c r="K14983" s="1"/>
      <c r="L14983" s="1"/>
      <c r="M14983" s="1"/>
    </row>
    <row r="14984" spans="5:13" x14ac:dyDescent="0.25">
      <c r="E14984" s="1"/>
      <c r="F14984" s="1"/>
      <c r="G14984" s="1"/>
      <c r="H14984" s="1"/>
      <c r="I14984" s="1"/>
      <c r="J14984" s="1"/>
      <c r="K14984" s="1"/>
      <c r="L14984" s="1"/>
      <c r="M14984" s="1"/>
    </row>
    <row r="14985" spans="5:13" x14ac:dyDescent="0.25">
      <c r="E14985" s="1"/>
      <c r="F14985" s="1"/>
      <c r="G14985" s="1"/>
      <c r="H14985" s="1"/>
      <c r="I14985" s="1"/>
      <c r="J14985" s="1"/>
      <c r="K14985" s="1"/>
      <c r="L14985" s="1"/>
      <c r="M14985" s="1"/>
    </row>
    <row r="14986" spans="5:13" x14ac:dyDescent="0.25">
      <c r="E14986" s="1"/>
      <c r="F14986" s="1"/>
      <c r="G14986" s="1"/>
      <c r="H14986" s="1"/>
      <c r="I14986" s="1"/>
      <c r="J14986" s="1"/>
      <c r="K14986" s="1"/>
      <c r="L14986" s="1"/>
      <c r="M14986" s="1"/>
    </row>
    <row r="14987" spans="5:13" x14ac:dyDescent="0.25">
      <c r="E14987" s="1"/>
      <c r="F14987" s="1"/>
      <c r="G14987" s="1"/>
      <c r="H14987" s="1"/>
      <c r="I14987" s="1"/>
      <c r="J14987" s="1"/>
      <c r="K14987" s="1"/>
      <c r="L14987" s="1"/>
      <c r="M14987" s="1"/>
    </row>
    <row r="14988" spans="5:13" x14ac:dyDescent="0.25">
      <c r="E14988" s="1"/>
      <c r="F14988" s="1"/>
      <c r="G14988" s="1"/>
      <c r="H14988" s="1"/>
      <c r="I14988" s="1"/>
      <c r="J14988" s="1"/>
      <c r="K14988" s="1"/>
      <c r="L14988" s="1"/>
      <c r="M14988" s="1"/>
    </row>
    <row r="14989" spans="5:13" x14ac:dyDescent="0.25">
      <c r="E14989" s="1"/>
      <c r="F14989" s="1"/>
      <c r="G14989" s="1"/>
      <c r="H14989" s="1"/>
      <c r="I14989" s="1"/>
      <c r="J14989" s="1"/>
      <c r="K14989" s="1"/>
      <c r="L14989" s="1"/>
      <c r="M14989" s="1"/>
    </row>
    <row r="14990" spans="5:13" x14ac:dyDescent="0.25">
      <c r="E14990" s="1"/>
      <c r="F14990" s="1"/>
      <c r="G14990" s="1"/>
      <c r="H14990" s="1"/>
      <c r="I14990" s="1"/>
      <c r="J14990" s="1"/>
      <c r="K14990" s="1"/>
      <c r="L14990" s="1"/>
      <c r="M14990" s="1"/>
    </row>
    <row r="14991" spans="5:13" x14ac:dyDescent="0.25">
      <c r="E14991" s="1"/>
      <c r="F14991" s="1"/>
      <c r="G14991" s="1"/>
      <c r="H14991" s="1"/>
      <c r="I14991" s="1"/>
      <c r="J14991" s="1"/>
      <c r="K14991" s="1"/>
      <c r="L14991" s="1"/>
      <c r="M14991" s="1"/>
    </row>
    <row r="14992" spans="5:13" x14ac:dyDescent="0.25">
      <c r="E14992" s="1"/>
      <c r="F14992" s="1"/>
      <c r="G14992" s="1"/>
      <c r="H14992" s="1"/>
      <c r="I14992" s="1"/>
      <c r="J14992" s="1"/>
      <c r="K14992" s="1"/>
      <c r="L14992" s="1"/>
      <c r="M14992" s="1"/>
    </row>
    <row r="14993" spans="5:13" x14ac:dyDescent="0.25">
      <c r="E14993" s="1"/>
      <c r="F14993" s="1"/>
      <c r="G14993" s="1"/>
      <c r="H14993" s="1"/>
      <c r="I14993" s="1"/>
      <c r="J14993" s="1"/>
      <c r="K14993" s="1"/>
      <c r="L14993" s="1"/>
      <c r="M14993" s="1"/>
    </row>
    <row r="14994" spans="5:13" x14ac:dyDescent="0.25">
      <c r="E14994" s="1"/>
      <c r="F14994" s="1"/>
      <c r="G14994" s="1"/>
      <c r="H14994" s="1"/>
      <c r="I14994" s="1"/>
      <c r="J14994" s="1"/>
      <c r="K14994" s="1"/>
      <c r="L14994" s="1"/>
      <c r="M14994" s="1"/>
    </row>
    <row r="14995" spans="5:13" x14ac:dyDescent="0.25">
      <c r="E14995" s="1"/>
      <c r="F14995" s="1"/>
      <c r="G14995" s="1"/>
      <c r="H14995" s="1"/>
      <c r="I14995" s="1"/>
      <c r="J14995" s="1"/>
      <c r="K14995" s="1"/>
      <c r="L14995" s="1"/>
      <c r="M14995" s="1"/>
    </row>
    <row r="14996" spans="5:13" x14ac:dyDescent="0.25">
      <c r="E14996" s="1"/>
      <c r="F14996" s="1"/>
      <c r="G14996" s="1"/>
      <c r="H14996" s="1"/>
      <c r="I14996" s="1"/>
      <c r="J14996" s="1"/>
      <c r="K14996" s="1"/>
      <c r="L14996" s="1"/>
      <c r="M14996" s="1"/>
    </row>
    <row r="14997" spans="5:13" x14ac:dyDescent="0.25">
      <c r="E14997" s="1"/>
      <c r="F14997" s="1"/>
      <c r="G14997" s="1"/>
      <c r="H14997" s="1"/>
      <c r="I14997" s="1"/>
      <c r="J14997" s="1"/>
      <c r="K14997" s="1"/>
      <c r="L14997" s="1"/>
      <c r="M14997" s="1"/>
    </row>
    <row r="14998" spans="5:13" x14ac:dyDescent="0.25">
      <c r="E14998" s="1"/>
      <c r="F14998" s="1"/>
      <c r="G14998" s="1"/>
      <c r="H14998" s="1"/>
      <c r="I14998" s="1"/>
      <c r="J14998" s="1"/>
      <c r="K14998" s="1"/>
      <c r="L14998" s="1"/>
      <c r="M14998" s="1"/>
    </row>
    <row r="14999" spans="5:13" x14ac:dyDescent="0.25">
      <c r="E14999" s="1"/>
      <c r="F14999" s="1"/>
      <c r="G14999" s="1"/>
      <c r="H14999" s="1"/>
      <c r="I14999" s="1"/>
      <c r="J14999" s="1"/>
      <c r="K14999" s="1"/>
      <c r="L14999" s="1"/>
      <c r="M14999" s="1"/>
    </row>
    <row r="15000" spans="5:13" x14ac:dyDescent="0.25">
      <c r="E15000" s="1"/>
      <c r="F15000" s="1"/>
      <c r="G15000" s="1"/>
      <c r="H15000" s="1"/>
      <c r="I15000" s="1"/>
      <c r="J15000" s="1"/>
      <c r="K15000" s="1"/>
      <c r="L15000" s="1"/>
      <c r="M15000" s="1"/>
    </row>
    <row r="15001" spans="5:13" x14ac:dyDescent="0.25">
      <c r="E15001" s="1"/>
      <c r="F15001" s="1"/>
      <c r="G15001" s="1"/>
      <c r="H15001" s="1"/>
      <c r="I15001" s="1"/>
      <c r="J15001" s="1"/>
      <c r="K15001" s="1"/>
      <c r="L15001" s="1"/>
      <c r="M15001" s="1"/>
    </row>
    <row r="15002" spans="5:13" x14ac:dyDescent="0.25">
      <c r="E15002" s="1"/>
      <c r="F15002" s="1"/>
      <c r="G15002" s="1"/>
      <c r="H15002" s="1"/>
      <c r="I15002" s="1"/>
      <c r="J15002" s="1"/>
      <c r="K15002" s="1"/>
      <c r="L15002" s="1"/>
      <c r="M15002" s="1"/>
    </row>
    <row r="15003" spans="5:13" x14ac:dyDescent="0.25">
      <c r="E15003" s="1"/>
      <c r="F15003" s="1"/>
      <c r="G15003" s="1"/>
      <c r="H15003" s="1"/>
      <c r="I15003" s="1"/>
      <c r="J15003" s="1"/>
      <c r="K15003" s="1"/>
      <c r="L15003" s="1"/>
      <c r="M15003" s="1"/>
    </row>
    <row r="15004" spans="5:13" x14ac:dyDescent="0.25">
      <c r="E15004" s="1"/>
      <c r="F15004" s="1"/>
      <c r="G15004" s="1"/>
      <c r="H15004" s="1"/>
      <c r="I15004" s="1"/>
      <c r="J15004" s="1"/>
      <c r="K15004" s="1"/>
      <c r="L15004" s="1"/>
      <c r="M15004" s="1"/>
    </row>
    <row r="15005" spans="5:13" x14ac:dyDescent="0.25">
      <c r="E15005" s="1"/>
      <c r="F15005" s="1"/>
      <c r="G15005" s="1"/>
      <c r="H15005" s="1"/>
      <c r="I15005" s="1"/>
      <c r="J15005" s="1"/>
      <c r="K15005" s="1"/>
      <c r="L15005" s="1"/>
      <c r="M15005" s="1"/>
    </row>
    <row r="15006" spans="5:13" x14ac:dyDescent="0.25">
      <c r="E15006" s="1"/>
      <c r="F15006" s="1"/>
      <c r="G15006" s="1"/>
      <c r="H15006" s="1"/>
      <c r="I15006" s="1"/>
      <c r="J15006" s="1"/>
      <c r="K15006" s="1"/>
      <c r="L15006" s="1"/>
      <c r="M15006" s="1"/>
    </row>
    <row r="15007" spans="5:13" x14ac:dyDescent="0.25">
      <c r="E15007" s="1"/>
      <c r="F15007" s="1"/>
      <c r="G15007" s="1"/>
      <c r="H15007" s="1"/>
      <c r="I15007" s="1"/>
      <c r="J15007" s="1"/>
      <c r="K15007" s="1"/>
      <c r="L15007" s="1"/>
      <c r="M15007" s="1"/>
    </row>
    <row r="15008" spans="5:13" x14ac:dyDescent="0.25">
      <c r="E15008" s="1"/>
      <c r="F15008" s="1"/>
      <c r="G15008" s="1"/>
      <c r="H15008" s="1"/>
      <c r="I15008" s="1"/>
      <c r="J15008" s="1"/>
      <c r="K15008" s="1"/>
      <c r="L15008" s="1"/>
      <c r="M15008" s="1"/>
    </row>
    <row r="15009" spans="5:13" x14ac:dyDescent="0.25">
      <c r="E15009" s="1"/>
      <c r="F15009" s="1"/>
      <c r="G15009" s="1"/>
      <c r="H15009" s="1"/>
      <c r="I15009" s="1"/>
      <c r="J15009" s="1"/>
      <c r="K15009" s="1"/>
      <c r="L15009" s="1"/>
      <c r="M15009" s="1"/>
    </row>
    <row r="15010" spans="5:13" x14ac:dyDescent="0.25">
      <c r="E15010" s="1"/>
      <c r="F15010" s="1"/>
      <c r="G15010" s="1"/>
      <c r="H15010" s="1"/>
      <c r="I15010" s="1"/>
      <c r="J15010" s="1"/>
      <c r="K15010" s="1"/>
      <c r="L15010" s="1"/>
      <c r="M15010" s="1"/>
    </row>
    <row r="15011" spans="5:13" x14ac:dyDescent="0.25">
      <c r="E15011" s="1"/>
      <c r="F15011" s="1"/>
      <c r="G15011" s="1"/>
      <c r="H15011" s="1"/>
      <c r="I15011" s="1"/>
      <c r="J15011" s="1"/>
      <c r="K15011" s="1"/>
      <c r="L15011" s="1"/>
      <c r="M15011" s="1"/>
    </row>
    <row r="15012" spans="5:13" x14ac:dyDescent="0.25">
      <c r="E15012" s="1"/>
      <c r="F15012" s="1"/>
      <c r="G15012" s="1"/>
      <c r="H15012" s="1"/>
      <c r="I15012" s="1"/>
      <c r="J15012" s="1"/>
      <c r="K15012" s="1"/>
      <c r="L15012" s="1"/>
      <c r="M15012" s="1"/>
    </row>
    <row r="15013" spans="5:13" x14ac:dyDescent="0.25">
      <c r="E15013" s="1"/>
      <c r="F15013" s="1"/>
      <c r="G15013" s="1"/>
      <c r="H15013" s="1"/>
      <c r="I15013" s="1"/>
      <c r="J15013" s="1"/>
      <c r="K15013" s="1"/>
      <c r="L15013" s="1"/>
      <c r="M15013" s="1"/>
    </row>
    <row r="15014" spans="5:13" x14ac:dyDescent="0.25">
      <c r="E15014" s="1"/>
      <c r="F15014" s="1"/>
      <c r="G15014" s="1"/>
      <c r="H15014" s="1"/>
      <c r="I15014" s="1"/>
      <c r="J15014" s="1"/>
      <c r="K15014" s="1"/>
      <c r="L15014" s="1"/>
      <c r="M15014" s="1"/>
    </row>
    <row r="15015" spans="5:13" x14ac:dyDescent="0.25">
      <c r="E15015" s="1"/>
      <c r="F15015" s="1"/>
      <c r="G15015" s="1"/>
      <c r="H15015" s="1"/>
      <c r="I15015" s="1"/>
      <c r="J15015" s="1"/>
      <c r="K15015" s="1"/>
      <c r="L15015" s="1"/>
      <c r="M15015" s="1"/>
    </row>
    <row r="15016" spans="5:13" x14ac:dyDescent="0.25">
      <c r="E15016" s="1"/>
      <c r="F15016" s="1"/>
      <c r="G15016" s="1"/>
      <c r="H15016" s="1"/>
      <c r="I15016" s="1"/>
      <c r="J15016" s="1"/>
      <c r="K15016" s="1"/>
      <c r="L15016" s="1"/>
      <c r="M15016" s="1"/>
    </row>
    <row r="15017" spans="5:13" x14ac:dyDescent="0.25">
      <c r="E15017" s="1"/>
      <c r="F15017" s="1"/>
      <c r="G15017" s="1"/>
      <c r="H15017" s="1"/>
      <c r="I15017" s="1"/>
      <c r="J15017" s="1"/>
      <c r="K15017" s="1"/>
      <c r="L15017" s="1"/>
      <c r="M15017" s="1"/>
    </row>
    <row r="15018" spans="5:13" x14ac:dyDescent="0.25">
      <c r="E15018" s="1"/>
      <c r="F15018" s="1"/>
      <c r="G15018" s="1"/>
      <c r="H15018" s="1"/>
      <c r="I15018" s="1"/>
      <c r="J15018" s="1"/>
      <c r="K15018" s="1"/>
      <c r="L15018" s="1"/>
      <c r="M15018" s="1"/>
    </row>
    <row r="15019" spans="5:13" x14ac:dyDescent="0.25">
      <c r="E15019" s="1"/>
      <c r="F15019" s="1"/>
      <c r="G15019" s="1"/>
      <c r="H15019" s="1"/>
      <c r="I15019" s="1"/>
      <c r="J15019" s="1"/>
      <c r="K15019" s="1"/>
      <c r="L15019" s="1"/>
      <c r="M15019" s="1"/>
    </row>
    <row r="15020" spans="5:13" x14ac:dyDescent="0.25">
      <c r="E15020" s="1"/>
      <c r="F15020" s="1"/>
      <c r="G15020" s="1"/>
      <c r="H15020" s="1"/>
      <c r="I15020" s="1"/>
      <c r="J15020" s="1"/>
      <c r="K15020" s="1"/>
      <c r="L15020" s="1"/>
      <c r="M15020" s="1"/>
    </row>
    <row r="15021" spans="5:13" x14ac:dyDescent="0.25">
      <c r="E15021" s="1"/>
      <c r="F15021" s="1"/>
      <c r="G15021" s="1"/>
      <c r="H15021" s="1"/>
      <c r="I15021" s="1"/>
      <c r="J15021" s="1"/>
      <c r="K15021" s="1"/>
      <c r="L15021" s="1"/>
      <c r="M15021" s="1"/>
    </row>
    <row r="15022" spans="5:13" x14ac:dyDescent="0.25">
      <c r="E15022" s="1"/>
      <c r="F15022" s="1"/>
      <c r="G15022" s="1"/>
      <c r="H15022" s="1"/>
      <c r="I15022" s="1"/>
      <c r="J15022" s="1"/>
      <c r="K15022" s="1"/>
      <c r="L15022" s="1"/>
      <c r="M15022" s="1"/>
    </row>
    <row r="15023" spans="5:13" x14ac:dyDescent="0.25">
      <c r="E15023" s="1"/>
      <c r="F15023" s="1"/>
      <c r="G15023" s="1"/>
      <c r="H15023" s="1"/>
      <c r="I15023" s="1"/>
      <c r="J15023" s="1"/>
      <c r="K15023" s="1"/>
      <c r="L15023" s="1"/>
      <c r="M15023" s="1"/>
    </row>
    <row r="15024" spans="5:13" x14ac:dyDescent="0.25">
      <c r="E15024" s="1"/>
      <c r="F15024" s="1"/>
      <c r="G15024" s="1"/>
      <c r="H15024" s="1"/>
      <c r="I15024" s="1"/>
      <c r="J15024" s="1"/>
      <c r="K15024" s="1"/>
      <c r="L15024" s="1"/>
      <c r="M15024" s="1"/>
    </row>
    <row r="15025" spans="5:13" x14ac:dyDescent="0.25">
      <c r="E15025" s="1"/>
      <c r="F15025" s="1"/>
      <c r="G15025" s="1"/>
      <c r="H15025" s="1"/>
      <c r="I15025" s="1"/>
      <c r="J15025" s="1"/>
      <c r="K15025" s="1"/>
      <c r="L15025" s="1"/>
      <c r="M15025" s="1"/>
    </row>
    <row r="15026" spans="5:13" x14ac:dyDescent="0.25">
      <c r="E15026" s="1"/>
      <c r="F15026" s="1"/>
      <c r="G15026" s="1"/>
      <c r="H15026" s="1"/>
      <c r="I15026" s="1"/>
      <c r="J15026" s="1"/>
      <c r="K15026" s="1"/>
      <c r="L15026" s="1"/>
      <c r="M15026" s="1"/>
    </row>
    <row r="15027" spans="5:13" x14ac:dyDescent="0.25">
      <c r="E15027" s="1"/>
      <c r="F15027" s="1"/>
      <c r="G15027" s="1"/>
      <c r="H15027" s="1"/>
      <c r="I15027" s="1"/>
      <c r="J15027" s="1"/>
      <c r="K15027" s="1"/>
      <c r="L15027" s="1"/>
      <c r="M15027" s="1"/>
    </row>
    <row r="15028" spans="5:13" x14ac:dyDescent="0.25">
      <c r="E15028" s="1"/>
      <c r="F15028" s="1"/>
      <c r="G15028" s="1"/>
      <c r="H15028" s="1"/>
      <c r="I15028" s="1"/>
      <c r="J15028" s="1"/>
      <c r="K15028" s="1"/>
      <c r="L15028" s="1"/>
      <c r="M15028" s="1"/>
    </row>
    <row r="15029" spans="5:13" x14ac:dyDescent="0.25">
      <c r="E15029" s="1"/>
      <c r="F15029" s="1"/>
      <c r="G15029" s="1"/>
      <c r="H15029" s="1"/>
      <c r="I15029" s="1"/>
      <c r="J15029" s="1"/>
      <c r="K15029" s="1"/>
      <c r="L15029" s="1"/>
      <c r="M15029" s="1"/>
    </row>
    <row r="15030" spans="5:13" x14ac:dyDescent="0.25">
      <c r="E15030" s="1"/>
      <c r="F15030" s="1"/>
      <c r="G15030" s="1"/>
      <c r="H15030" s="1"/>
      <c r="I15030" s="1"/>
      <c r="J15030" s="1"/>
      <c r="K15030" s="1"/>
      <c r="L15030" s="1"/>
      <c r="M15030" s="1"/>
    </row>
    <row r="15031" spans="5:13" x14ac:dyDescent="0.25">
      <c r="E15031" s="1"/>
      <c r="F15031" s="1"/>
      <c r="G15031" s="1"/>
      <c r="H15031" s="1"/>
      <c r="I15031" s="1"/>
      <c r="J15031" s="1"/>
      <c r="K15031" s="1"/>
      <c r="L15031" s="1"/>
      <c r="M15031" s="1"/>
    </row>
    <row r="15032" spans="5:13" x14ac:dyDescent="0.25">
      <c r="E15032" s="1"/>
      <c r="F15032" s="1"/>
      <c r="G15032" s="1"/>
      <c r="H15032" s="1"/>
      <c r="I15032" s="1"/>
      <c r="J15032" s="1"/>
      <c r="K15032" s="1"/>
      <c r="L15032" s="1"/>
      <c r="M15032" s="1"/>
    </row>
    <row r="15033" spans="5:13" x14ac:dyDescent="0.25">
      <c r="E15033" s="1"/>
      <c r="F15033" s="1"/>
      <c r="G15033" s="1"/>
      <c r="H15033" s="1"/>
      <c r="I15033" s="1"/>
      <c r="J15033" s="1"/>
      <c r="K15033" s="1"/>
      <c r="L15033" s="1"/>
      <c r="M15033" s="1"/>
    </row>
    <row r="15034" spans="5:13" x14ac:dyDescent="0.25">
      <c r="E15034" s="1"/>
      <c r="F15034" s="1"/>
      <c r="G15034" s="1"/>
      <c r="H15034" s="1"/>
      <c r="I15034" s="1"/>
      <c r="J15034" s="1"/>
      <c r="K15034" s="1"/>
      <c r="L15034" s="1"/>
      <c r="M15034" s="1"/>
    </row>
    <row r="15035" spans="5:13" x14ac:dyDescent="0.25">
      <c r="E15035" s="1"/>
      <c r="F15035" s="1"/>
      <c r="G15035" s="1"/>
      <c r="H15035" s="1"/>
      <c r="I15035" s="1"/>
      <c r="J15035" s="1"/>
      <c r="K15035" s="1"/>
      <c r="L15035" s="1"/>
      <c r="M15035" s="1"/>
    </row>
    <row r="15036" spans="5:13" x14ac:dyDescent="0.25">
      <c r="E15036" s="1"/>
      <c r="F15036" s="1"/>
      <c r="G15036" s="1"/>
      <c r="H15036" s="1"/>
      <c r="I15036" s="1"/>
      <c r="J15036" s="1"/>
      <c r="K15036" s="1"/>
      <c r="L15036" s="1"/>
      <c r="M15036" s="1"/>
    </row>
    <row r="15037" spans="5:13" x14ac:dyDescent="0.25">
      <c r="E15037" s="1"/>
      <c r="F15037" s="1"/>
      <c r="G15037" s="1"/>
      <c r="H15037" s="1"/>
      <c r="I15037" s="1"/>
      <c r="J15037" s="1"/>
      <c r="K15037" s="1"/>
      <c r="L15037" s="1"/>
      <c r="M15037" s="1"/>
    </row>
    <row r="15038" spans="5:13" x14ac:dyDescent="0.25">
      <c r="E15038" s="1"/>
      <c r="F15038" s="1"/>
      <c r="G15038" s="1"/>
      <c r="H15038" s="1"/>
      <c r="I15038" s="1"/>
      <c r="J15038" s="1"/>
      <c r="K15038" s="1"/>
      <c r="L15038" s="1"/>
      <c r="M15038" s="1"/>
    </row>
    <row r="15039" spans="5:13" x14ac:dyDescent="0.25">
      <c r="E15039" s="1"/>
      <c r="F15039" s="1"/>
      <c r="G15039" s="1"/>
      <c r="H15039" s="1"/>
      <c r="I15039" s="1"/>
      <c r="J15039" s="1"/>
      <c r="K15039" s="1"/>
      <c r="L15039" s="1"/>
      <c r="M15039" s="1"/>
    </row>
    <row r="15040" spans="5:13" x14ac:dyDescent="0.25">
      <c r="E15040" s="1"/>
      <c r="F15040" s="1"/>
      <c r="G15040" s="1"/>
      <c r="H15040" s="1"/>
      <c r="I15040" s="1"/>
      <c r="J15040" s="1"/>
      <c r="K15040" s="1"/>
      <c r="L15040" s="1"/>
      <c r="M15040" s="1"/>
    </row>
    <row r="15041" spans="5:13" x14ac:dyDescent="0.25">
      <c r="E15041" s="1"/>
      <c r="F15041" s="1"/>
      <c r="G15041" s="1"/>
      <c r="H15041" s="1"/>
      <c r="I15041" s="1"/>
      <c r="J15041" s="1"/>
      <c r="K15041" s="1"/>
      <c r="L15041" s="1"/>
      <c r="M15041" s="1"/>
    </row>
    <row r="15042" spans="5:13" x14ac:dyDescent="0.25">
      <c r="E15042" s="1"/>
      <c r="F15042" s="1"/>
      <c r="G15042" s="1"/>
      <c r="H15042" s="1"/>
      <c r="I15042" s="1"/>
      <c r="J15042" s="1"/>
      <c r="K15042" s="1"/>
      <c r="L15042" s="1"/>
      <c r="M15042" s="1"/>
    </row>
    <row r="15043" spans="5:13" x14ac:dyDescent="0.25">
      <c r="E15043" s="1"/>
      <c r="F15043" s="1"/>
      <c r="G15043" s="1"/>
      <c r="H15043" s="1"/>
      <c r="I15043" s="1"/>
      <c r="J15043" s="1"/>
      <c r="K15043" s="1"/>
      <c r="L15043" s="1"/>
      <c r="M15043" s="1"/>
    </row>
    <row r="15044" spans="5:13" x14ac:dyDescent="0.25">
      <c r="E15044" s="1"/>
      <c r="F15044" s="1"/>
      <c r="G15044" s="1"/>
      <c r="H15044" s="1"/>
      <c r="I15044" s="1"/>
      <c r="J15044" s="1"/>
      <c r="K15044" s="1"/>
      <c r="L15044" s="1"/>
      <c r="M15044" s="1"/>
    </row>
    <row r="15045" spans="5:13" x14ac:dyDescent="0.25">
      <c r="E15045" s="1"/>
      <c r="F15045" s="1"/>
      <c r="G15045" s="1"/>
      <c r="H15045" s="1"/>
      <c r="I15045" s="1"/>
      <c r="J15045" s="1"/>
      <c r="K15045" s="1"/>
      <c r="L15045" s="1"/>
      <c r="M15045" s="1"/>
    </row>
    <row r="15046" spans="5:13" x14ac:dyDescent="0.25">
      <c r="E15046" s="1"/>
      <c r="F15046" s="1"/>
      <c r="G15046" s="1"/>
      <c r="H15046" s="1"/>
      <c r="I15046" s="1"/>
      <c r="J15046" s="1"/>
      <c r="K15046" s="1"/>
      <c r="L15046" s="1"/>
      <c r="M15046" s="1"/>
    </row>
    <row r="15047" spans="5:13" x14ac:dyDescent="0.25">
      <c r="E15047" s="1"/>
      <c r="F15047" s="1"/>
      <c r="G15047" s="1"/>
      <c r="H15047" s="1"/>
      <c r="I15047" s="1"/>
      <c r="J15047" s="1"/>
      <c r="K15047" s="1"/>
      <c r="L15047" s="1"/>
      <c r="M15047" s="1"/>
    </row>
    <row r="15048" spans="5:13" x14ac:dyDescent="0.25">
      <c r="E15048" s="1"/>
      <c r="F15048" s="1"/>
      <c r="G15048" s="1"/>
      <c r="H15048" s="1"/>
      <c r="I15048" s="1"/>
      <c r="J15048" s="1"/>
      <c r="K15048" s="1"/>
      <c r="L15048" s="1"/>
      <c r="M15048" s="1"/>
    </row>
    <row r="15049" spans="5:13" x14ac:dyDescent="0.25">
      <c r="E15049" s="1"/>
      <c r="F15049" s="1"/>
      <c r="G15049" s="1"/>
      <c r="H15049" s="1"/>
      <c r="I15049" s="1"/>
      <c r="J15049" s="1"/>
      <c r="K15049" s="1"/>
      <c r="L15049" s="1"/>
      <c r="M15049" s="1"/>
    </row>
    <row r="15050" spans="5:13" x14ac:dyDescent="0.25">
      <c r="E15050" s="1"/>
      <c r="F15050" s="1"/>
      <c r="G15050" s="1"/>
      <c r="H15050" s="1"/>
      <c r="I15050" s="1"/>
      <c r="J15050" s="1"/>
      <c r="K15050" s="1"/>
      <c r="L15050" s="1"/>
      <c r="M15050" s="1"/>
    </row>
    <row r="15051" spans="5:13" x14ac:dyDescent="0.25">
      <c r="E15051" s="1"/>
      <c r="F15051" s="1"/>
      <c r="G15051" s="1"/>
      <c r="H15051" s="1"/>
      <c r="I15051" s="1"/>
      <c r="J15051" s="1"/>
      <c r="K15051" s="1"/>
      <c r="L15051" s="1"/>
      <c r="M15051" s="1"/>
    </row>
    <row r="15052" spans="5:13" x14ac:dyDescent="0.25">
      <c r="E15052" s="1"/>
      <c r="F15052" s="1"/>
      <c r="G15052" s="1"/>
      <c r="H15052" s="1"/>
      <c r="I15052" s="1"/>
      <c r="J15052" s="1"/>
      <c r="K15052" s="1"/>
      <c r="L15052" s="1"/>
      <c r="M15052" s="1"/>
    </row>
    <row r="15053" spans="5:13" x14ac:dyDescent="0.25">
      <c r="E15053" s="1"/>
      <c r="F15053" s="1"/>
      <c r="G15053" s="1"/>
      <c r="H15053" s="1"/>
      <c r="I15053" s="1"/>
      <c r="J15053" s="1"/>
      <c r="K15053" s="1"/>
      <c r="L15053" s="1"/>
      <c r="M15053" s="1"/>
    </row>
    <row r="15054" spans="5:13" x14ac:dyDescent="0.25">
      <c r="E15054" s="1"/>
      <c r="F15054" s="1"/>
      <c r="G15054" s="1"/>
      <c r="H15054" s="1"/>
      <c r="I15054" s="1"/>
      <c r="J15054" s="1"/>
      <c r="K15054" s="1"/>
      <c r="L15054" s="1"/>
      <c r="M15054" s="1"/>
    </row>
    <row r="15055" spans="5:13" x14ac:dyDescent="0.25">
      <c r="E15055" s="1"/>
      <c r="F15055" s="1"/>
      <c r="G15055" s="1"/>
      <c r="H15055" s="1"/>
      <c r="I15055" s="1"/>
      <c r="J15055" s="1"/>
      <c r="K15055" s="1"/>
      <c r="L15055" s="1"/>
      <c r="M15055" s="1"/>
    </row>
    <row r="15056" spans="5:13" x14ac:dyDescent="0.25">
      <c r="E15056" s="1"/>
      <c r="F15056" s="1"/>
      <c r="G15056" s="1"/>
      <c r="H15056" s="1"/>
      <c r="I15056" s="1"/>
      <c r="J15056" s="1"/>
      <c r="K15056" s="1"/>
      <c r="L15056" s="1"/>
      <c r="M15056" s="1"/>
    </row>
    <row r="15057" spans="5:13" x14ac:dyDescent="0.25">
      <c r="E15057" s="1"/>
      <c r="F15057" s="1"/>
      <c r="G15057" s="1"/>
      <c r="H15057" s="1"/>
      <c r="I15057" s="1"/>
      <c r="J15057" s="1"/>
      <c r="K15057" s="1"/>
      <c r="L15057" s="1"/>
      <c r="M15057" s="1"/>
    </row>
    <row r="15058" spans="5:13" x14ac:dyDescent="0.25">
      <c r="E15058" s="1"/>
      <c r="F15058" s="1"/>
      <c r="G15058" s="1"/>
      <c r="H15058" s="1"/>
      <c r="I15058" s="1"/>
      <c r="J15058" s="1"/>
      <c r="K15058" s="1"/>
      <c r="L15058" s="1"/>
      <c r="M15058" s="1"/>
    </row>
    <row r="15059" spans="5:13" x14ac:dyDescent="0.25">
      <c r="E15059" s="1"/>
      <c r="F15059" s="1"/>
      <c r="G15059" s="1"/>
      <c r="H15059" s="1"/>
      <c r="I15059" s="1"/>
      <c r="J15059" s="1"/>
      <c r="K15059" s="1"/>
      <c r="L15059" s="1"/>
      <c r="M15059" s="1"/>
    </row>
    <row r="15060" spans="5:13" x14ac:dyDescent="0.25">
      <c r="E15060" s="1"/>
      <c r="F15060" s="1"/>
      <c r="G15060" s="1"/>
      <c r="H15060" s="1"/>
      <c r="I15060" s="1"/>
      <c r="J15060" s="1"/>
      <c r="K15060" s="1"/>
      <c r="L15060" s="1"/>
      <c r="M15060" s="1"/>
    </row>
    <row r="15061" spans="5:13" x14ac:dyDescent="0.25">
      <c r="E15061" s="1"/>
      <c r="F15061" s="1"/>
      <c r="G15061" s="1"/>
      <c r="H15061" s="1"/>
      <c r="I15061" s="1"/>
      <c r="J15061" s="1"/>
      <c r="K15061" s="1"/>
      <c r="L15061" s="1"/>
      <c r="M15061" s="1"/>
    </row>
    <row r="15062" spans="5:13" x14ac:dyDescent="0.25">
      <c r="E15062" s="1"/>
      <c r="F15062" s="1"/>
      <c r="G15062" s="1"/>
      <c r="H15062" s="1"/>
      <c r="I15062" s="1"/>
      <c r="J15062" s="1"/>
      <c r="K15062" s="1"/>
      <c r="L15062" s="1"/>
      <c r="M15062" s="1"/>
    </row>
    <row r="15063" spans="5:13" x14ac:dyDescent="0.25">
      <c r="E15063" s="1"/>
      <c r="F15063" s="1"/>
      <c r="G15063" s="1"/>
      <c r="H15063" s="1"/>
      <c r="I15063" s="1"/>
      <c r="J15063" s="1"/>
      <c r="K15063" s="1"/>
      <c r="L15063" s="1"/>
      <c r="M15063" s="1"/>
    </row>
    <row r="15064" spans="5:13" x14ac:dyDescent="0.25">
      <c r="E15064" s="1"/>
      <c r="F15064" s="1"/>
      <c r="G15064" s="1"/>
      <c r="H15064" s="1"/>
      <c r="I15064" s="1"/>
      <c r="J15064" s="1"/>
      <c r="K15064" s="1"/>
      <c r="L15064" s="1"/>
      <c r="M15064" s="1"/>
    </row>
    <row r="15065" spans="5:13" x14ac:dyDescent="0.25">
      <c r="E15065" s="1"/>
      <c r="F15065" s="1"/>
      <c r="G15065" s="1"/>
      <c r="H15065" s="1"/>
      <c r="I15065" s="1"/>
      <c r="J15065" s="1"/>
      <c r="K15065" s="1"/>
      <c r="L15065" s="1"/>
      <c r="M15065" s="1"/>
    </row>
    <row r="15066" spans="5:13" x14ac:dyDescent="0.25">
      <c r="E15066" s="1"/>
      <c r="F15066" s="1"/>
      <c r="G15066" s="1"/>
      <c r="H15066" s="1"/>
      <c r="I15066" s="1"/>
      <c r="J15066" s="1"/>
      <c r="K15066" s="1"/>
      <c r="L15066" s="1"/>
      <c r="M15066" s="1"/>
    </row>
    <row r="15067" spans="5:13" x14ac:dyDescent="0.25">
      <c r="E15067" s="1"/>
      <c r="F15067" s="1"/>
      <c r="G15067" s="1"/>
      <c r="H15067" s="1"/>
      <c r="I15067" s="1"/>
      <c r="J15067" s="1"/>
      <c r="K15067" s="1"/>
      <c r="L15067" s="1"/>
      <c r="M15067" s="1"/>
    </row>
    <row r="15068" spans="5:13" x14ac:dyDescent="0.25">
      <c r="E15068" s="1"/>
      <c r="F15068" s="1"/>
      <c r="G15068" s="1"/>
      <c r="H15068" s="1"/>
      <c r="I15068" s="1"/>
      <c r="J15068" s="1"/>
      <c r="K15068" s="1"/>
      <c r="L15068" s="1"/>
      <c r="M15068" s="1"/>
    </row>
    <row r="15069" spans="5:13" x14ac:dyDescent="0.25">
      <c r="E15069" s="1"/>
      <c r="F15069" s="1"/>
      <c r="G15069" s="1"/>
      <c r="H15069" s="1"/>
      <c r="I15069" s="1"/>
      <c r="J15069" s="1"/>
      <c r="K15069" s="1"/>
      <c r="L15069" s="1"/>
      <c r="M15069" s="1"/>
    </row>
    <row r="15070" spans="5:13" x14ac:dyDescent="0.25">
      <c r="E15070" s="1"/>
      <c r="F15070" s="1"/>
      <c r="G15070" s="1"/>
      <c r="H15070" s="1"/>
      <c r="I15070" s="1"/>
      <c r="J15070" s="1"/>
      <c r="K15070" s="1"/>
      <c r="L15070" s="1"/>
      <c r="M15070" s="1"/>
    </row>
    <row r="15071" spans="5:13" x14ac:dyDescent="0.25">
      <c r="E15071" s="1"/>
      <c r="F15071" s="1"/>
      <c r="G15071" s="1"/>
      <c r="H15071" s="1"/>
      <c r="I15071" s="1"/>
      <c r="J15071" s="1"/>
      <c r="K15071" s="1"/>
      <c r="L15071" s="1"/>
      <c r="M15071" s="1"/>
    </row>
    <row r="15072" spans="5:13" x14ac:dyDescent="0.25">
      <c r="E15072" s="1"/>
      <c r="F15072" s="1"/>
      <c r="G15072" s="1"/>
      <c r="H15072" s="1"/>
      <c r="I15072" s="1"/>
      <c r="J15072" s="1"/>
      <c r="K15072" s="1"/>
      <c r="L15072" s="1"/>
      <c r="M15072" s="1"/>
    </row>
    <row r="15073" spans="5:13" x14ac:dyDescent="0.25">
      <c r="E15073" s="1"/>
      <c r="F15073" s="1"/>
      <c r="G15073" s="1"/>
      <c r="H15073" s="1"/>
      <c r="I15073" s="1"/>
      <c r="J15073" s="1"/>
      <c r="K15073" s="1"/>
      <c r="L15073" s="1"/>
      <c r="M15073" s="1"/>
    </row>
    <row r="15074" spans="5:13" x14ac:dyDescent="0.25">
      <c r="E15074" s="1"/>
      <c r="F15074" s="1"/>
      <c r="G15074" s="1"/>
      <c r="H15074" s="1"/>
      <c r="I15074" s="1"/>
      <c r="J15074" s="1"/>
      <c r="K15074" s="1"/>
      <c r="L15074" s="1"/>
      <c r="M15074" s="1"/>
    </row>
    <row r="15075" spans="5:13" x14ac:dyDescent="0.25">
      <c r="E15075" s="1"/>
      <c r="F15075" s="1"/>
      <c r="G15075" s="1"/>
      <c r="H15075" s="1"/>
      <c r="I15075" s="1"/>
      <c r="J15075" s="1"/>
      <c r="K15075" s="1"/>
      <c r="L15075" s="1"/>
      <c r="M15075" s="1"/>
    </row>
    <row r="15076" spans="5:13" x14ac:dyDescent="0.25">
      <c r="E15076" s="1"/>
      <c r="F15076" s="1"/>
      <c r="G15076" s="1"/>
      <c r="H15076" s="1"/>
      <c r="I15076" s="1"/>
      <c r="J15076" s="1"/>
      <c r="K15076" s="1"/>
      <c r="L15076" s="1"/>
      <c r="M15076" s="1"/>
    </row>
    <row r="15077" spans="5:13" x14ac:dyDescent="0.25">
      <c r="E15077" s="1"/>
      <c r="F15077" s="1"/>
      <c r="G15077" s="1"/>
      <c r="H15077" s="1"/>
      <c r="I15077" s="1"/>
      <c r="J15077" s="1"/>
      <c r="K15077" s="1"/>
      <c r="L15077" s="1"/>
      <c r="M15077" s="1"/>
    </row>
    <row r="15078" spans="5:13" x14ac:dyDescent="0.25">
      <c r="E15078" s="1"/>
      <c r="F15078" s="1"/>
      <c r="G15078" s="1"/>
      <c r="H15078" s="1"/>
      <c r="I15078" s="1"/>
      <c r="J15078" s="1"/>
      <c r="K15078" s="1"/>
      <c r="L15078" s="1"/>
      <c r="M15078" s="1"/>
    </row>
    <row r="15079" spans="5:13" x14ac:dyDescent="0.25">
      <c r="E15079" s="1"/>
      <c r="F15079" s="1"/>
      <c r="G15079" s="1"/>
      <c r="H15079" s="1"/>
      <c r="I15079" s="1"/>
      <c r="J15079" s="1"/>
      <c r="K15079" s="1"/>
      <c r="L15079" s="1"/>
      <c r="M15079" s="1"/>
    </row>
    <row r="15080" spans="5:13" x14ac:dyDescent="0.25">
      <c r="E15080" s="1"/>
      <c r="F15080" s="1"/>
      <c r="G15080" s="1"/>
      <c r="H15080" s="1"/>
      <c r="I15080" s="1"/>
      <c r="J15080" s="1"/>
      <c r="K15080" s="1"/>
      <c r="L15080" s="1"/>
      <c r="M15080" s="1"/>
    </row>
    <row r="15081" spans="5:13" x14ac:dyDescent="0.25">
      <c r="E15081" s="1"/>
      <c r="F15081" s="1"/>
      <c r="G15081" s="1"/>
      <c r="H15081" s="1"/>
      <c r="I15081" s="1"/>
      <c r="J15081" s="1"/>
      <c r="K15081" s="1"/>
      <c r="L15081" s="1"/>
      <c r="M15081" s="1"/>
    </row>
    <row r="15082" spans="5:13" x14ac:dyDescent="0.25">
      <c r="E15082" s="1"/>
      <c r="F15082" s="1"/>
      <c r="G15082" s="1"/>
      <c r="H15082" s="1"/>
      <c r="I15082" s="1"/>
      <c r="J15082" s="1"/>
      <c r="K15082" s="1"/>
      <c r="L15082" s="1"/>
      <c r="M15082" s="1"/>
    </row>
    <row r="15083" spans="5:13" x14ac:dyDescent="0.25">
      <c r="E15083" s="1"/>
      <c r="F15083" s="1"/>
      <c r="G15083" s="1"/>
      <c r="H15083" s="1"/>
      <c r="I15083" s="1"/>
      <c r="J15083" s="1"/>
      <c r="K15083" s="1"/>
      <c r="L15083" s="1"/>
      <c r="M15083" s="1"/>
    </row>
    <row r="15084" spans="5:13" x14ac:dyDescent="0.25">
      <c r="E15084" s="1"/>
      <c r="F15084" s="1"/>
      <c r="G15084" s="1"/>
      <c r="H15084" s="1"/>
      <c r="I15084" s="1"/>
      <c r="J15084" s="1"/>
      <c r="K15084" s="1"/>
      <c r="L15084" s="1"/>
      <c r="M15084" s="1"/>
    </row>
    <row r="15085" spans="5:13" x14ac:dyDescent="0.25">
      <c r="E15085" s="1"/>
      <c r="F15085" s="1"/>
      <c r="G15085" s="1"/>
      <c r="H15085" s="1"/>
      <c r="I15085" s="1"/>
      <c r="J15085" s="1"/>
      <c r="K15085" s="1"/>
      <c r="L15085" s="1"/>
      <c r="M15085" s="1"/>
    </row>
    <row r="15086" spans="5:13" x14ac:dyDescent="0.25">
      <c r="E15086" s="1"/>
      <c r="F15086" s="1"/>
      <c r="G15086" s="1"/>
      <c r="H15086" s="1"/>
      <c r="I15086" s="1"/>
      <c r="J15086" s="1"/>
      <c r="K15086" s="1"/>
      <c r="L15086" s="1"/>
      <c r="M15086" s="1"/>
    </row>
    <row r="15087" spans="5:13" x14ac:dyDescent="0.25">
      <c r="E15087" s="1"/>
      <c r="F15087" s="1"/>
      <c r="G15087" s="1"/>
      <c r="H15087" s="1"/>
      <c r="I15087" s="1"/>
      <c r="J15087" s="1"/>
      <c r="K15087" s="1"/>
      <c r="L15087" s="1"/>
      <c r="M15087" s="1"/>
    </row>
    <row r="15088" spans="5:13" x14ac:dyDescent="0.25">
      <c r="E15088" s="1"/>
      <c r="F15088" s="1"/>
      <c r="G15088" s="1"/>
      <c r="H15088" s="1"/>
      <c r="I15088" s="1"/>
      <c r="J15088" s="1"/>
      <c r="K15088" s="1"/>
      <c r="L15088" s="1"/>
      <c r="M15088" s="1"/>
    </row>
    <row r="15089" spans="5:13" x14ac:dyDescent="0.25">
      <c r="E15089" s="1"/>
      <c r="F15089" s="1"/>
      <c r="G15089" s="1"/>
      <c r="H15089" s="1"/>
      <c r="I15089" s="1"/>
      <c r="J15089" s="1"/>
      <c r="K15089" s="1"/>
      <c r="L15089" s="1"/>
      <c r="M15089" s="1"/>
    </row>
    <row r="15090" spans="5:13" x14ac:dyDescent="0.25">
      <c r="E15090" s="1"/>
      <c r="F15090" s="1"/>
      <c r="G15090" s="1"/>
      <c r="H15090" s="1"/>
      <c r="I15090" s="1"/>
      <c r="J15090" s="1"/>
      <c r="K15090" s="1"/>
      <c r="L15090" s="1"/>
      <c r="M15090" s="1"/>
    </row>
    <row r="15091" spans="5:13" x14ac:dyDescent="0.25">
      <c r="E15091" s="1"/>
      <c r="F15091" s="1"/>
      <c r="G15091" s="1"/>
      <c r="H15091" s="1"/>
      <c r="I15091" s="1"/>
      <c r="J15091" s="1"/>
      <c r="K15091" s="1"/>
      <c r="L15091" s="1"/>
      <c r="M15091" s="1"/>
    </row>
    <row r="15092" spans="5:13" x14ac:dyDescent="0.25">
      <c r="E15092" s="1"/>
      <c r="F15092" s="1"/>
      <c r="G15092" s="1"/>
      <c r="H15092" s="1"/>
      <c r="I15092" s="1"/>
      <c r="J15092" s="1"/>
      <c r="K15092" s="1"/>
      <c r="L15092" s="1"/>
      <c r="M15092" s="1"/>
    </row>
    <row r="15093" spans="5:13" x14ac:dyDescent="0.25">
      <c r="E15093" s="1"/>
      <c r="F15093" s="1"/>
      <c r="G15093" s="1"/>
      <c r="H15093" s="1"/>
      <c r="I15093" s="1"/>
      <c r="J15093" s="1"/>
      <c r="K15093" s="1"/>
      <c r="L15093" s="1"/>
      <c r="M15093" s="1"/>
    </row>
    <row r="15094" spans="5:13" x14ac:dyDescent="0.25">
      <c r="E15094" s="1"/>
      <c r="F15094" s="1"/>
      <c r="G15094" s="1"/>
      <c r="H15094" s="1"/>
      <c r="I15094" s="1"/>
      <c r="J15094" s="1"/>
      <c r="K15094" s="1"/>
      <c r="L15094" s="1"/>
      <c r="M15094" s="1"/>
    </row>
    <row r="15095" spans="5:13" x14ac:dyDescent="0.25">
      <c r="E15095" s="1"/>
      <c r="F15095" s="1"/>
      <c r="G15095" s="1"/>
      <c r="H15095" s="1"/>
      <c r="I15095" s="1"/>
      <c r="J15095" s="1"/>
      <c r="K15095" s="1"/>
      <c r="L15095" s="1"/>
      <c r="M15095" s="1"/>
    </row>
    <row r="15096" spans="5:13" x14ac:dyDescent="0.25">
      <c r="E15096" s="1"/>
      <c r="F15096" s="1"/>
      <c r="G15096" s="1"/>
      <c r="H15096" s="1"/>
      <c r="I15096" s="1"/>
      <c r="J15096" s="1"/>
      <c r="K15096" s="1"/>
      <c r="L15096" s="1"/>
      <c r="M15096" s="1"/>
    </row>
    <row r="15097" spans="5:13" x14ac:dyDescent="0.25">
      <c r="E15097" s="1"/>
      <c r="F15097" s="1"/>
      <c r="G15097" s="1"/>
      <c r="H15097" s="1"/>
      <c r="I15097" s="1"/>
      <c r="J15097" s="1"/>
      <c r="K15097" s="1"/>
      <c r="L15097" s="1"/>
      <c r="M15097" s="1"/>
    </row>
    <row r="15098" spans="5:13" x14ac:dyDescent="0.25">
      <c r="E15098" s="1"/>
      <c r="F15098" s="1"/>
      <c r="G15098" s="1"/>
      <c r="H15098" s="1"/>
      <c r="I15098" s="1"/>
      <c r="J15098" s="1"/>
      <c r="K15098" s="1"/>
      <c r="L15098" s="1"/>
      <c r="M15098" s="1"/>
    </row>
    <row r="15099" spans="5:13" x14ac:dyDescent="0.25">
      <c r="E15099" s="1"/>
      <c r="F15099" s="1"/>
      <c r="G15099" s="1"/>
      <c r="H15099" s="1"/>
      <c r="I15099" s="1"/>
      <c r="J15099" s="1"/>
      <c r="K15099" s="1"/>
      <c r="L15099" s="1"/>
      <c r="M15099" s="1"/>
    </row>
    <row r="15100" spans="5:13" x14ac:dyDescent="0.25">
      <c r="E15100" s="1"/>
      <c r="F15100" s="1"/>
      <c r="G15100" s="1"/>
      <c r="H15100" s="1"/>
      <c r="I15100" s="1"/>
      <c r="J15100" s="1"/>
      <c r="K15100" s="1"/>
      <c r="L15100" s="1"/>
      <c r="M15100" s="1"/>
    </row>
    <row r="15101" spans="5:13" x14ac:dyDescent="0.25">
      <c r="E15101" s="1"/>
      <c r="F15101" s="1"/>
      <c r="G15101" s="1"/>
      <c r="H15101" s="1"/>
      <c r="I15101" s="1"/>
      <c r="J15101" s="1"/>
      <c r="K15101" s="1"/>
      <c r="L15101" s="1"/>
      <c r="M15101" s="1"/>
    </row>
    <row r="15102" spans="5:13" x14ac:dyDescent="0.25">
      <c r="E15102" s="1"/>
      <c r="F15102" s="1"/>
      <c r="G15102" s="1"/>
      <c r="H15102" s="1"/>
      <c r="I15102" s="1"/>
      <c r="J15102" s="1"/>
      <c r="K15102" s="1"/>
      <c r="L15102" s="1"/>
      <c r="M15102" s="1"/>
    </row>
    <row r="15103" spans="5:13" x14ac:dyDescent="0.25">
      <c r="E15103" s="1"/>
      <c r="F15103" s="1"/>
      <c r="G15103" s="1"/>
      <c r="H15103" s="1"/>
      <c r="I15103" s="1"/>
      <c r="J15103" s="1"/>
      <c r="K15103" s="1"/>
      <c r="L15103" s="1"/>
      <c r="M15103" s="1"/>
    </row>
    <row r="15104" spans="5:13" x14ac:dyDescent="0.25">
      <c r="E15104" s="1"/>
      <c r="F15104" s="1"/>
      <c r="G15104" s="1"/>
      <c r="H15104" s="1"/>
      <c r="I15104" s="1"/>
      <c r="J15104" s="1"/>
      <c r="K15104" s="1"/>
      <c r="L15104" s="1"/>
      <c r="M15104" s="1"/>
    </row>
    <row r="15105" spans="5:13" x14ac:dyDescent="0.25">
      <c r="E15105" s="1"/>
      <c r="F15105" s="1"/>
      <c r="G15105" s="1"/>
      <c r="H15105" s="1"/>
      <c r="I15105" s="1"/>
      <c r="J15105" s="1"/>
      <c r="K15105" s="1"/>
      <c r="L15105" s="1"/>
      <c r="M15105" s="1"/>
    </row>
    <row r="15106" spans="5:13" x14ac:dyDescent="0.25">
      <c r="E15106" s="1"/>
      <c r="F15106" s="1"/>
      <c r="G15106" s="1"/>
      <c r="H15106" s="1"/>
      <c r="I15106" s="1"/>
      <c r="J15106" s="1"/>
      <c r="K15106" s="1"/>
      <c r="L15106" s="1"/>
      <c r="M15106" s="1"/>
    </row>
    <row r="15107" spans="5:13" x14ac:dyDescent="0.25">
      <c r="E15107" s="1"/>
      <c r="F15107" s="1"/>
      <c r="G15107" s="1"/>
      <c r="H15107" s="1"/>
      <c r="I15107" s="1"/>
      <c r="J15107" s="1"/>
      <c r="K15107" s="1"/>
      <c r="L15107" s="1"/>
      <c r="M15107" s="1"/>
    </row>
    <row r="15108" spans="5:13" x14ac:dyDescent="0.25">
      <c r="E15108" s="1"/>
      <c r="F15108" s="1"/>
      <c r="G15108" s="1"/>
      <c r="H15108" s="1"/>
      <c r="I15108" s="1"/>
      <c r="J15108" s="1"/>
      <c r="K15108" s="1"/>
      <c r="L15108" s="1"/>
      <c r="M15108" s="1"/>
    </row>
    <row r="15109" spans="5:13" x14ac:dyDescent="0.25">
      <c r="E15109" s="1"/>
      <c r="F15109" s="1"/>
      <c r="G15109" s="1"/>
      <c r="H15109" s="1"/>
      <c r="I15109" s="1"/>
      <c r="J15109" s="1"/>
      <c r="K15109" s="1"/>
      <c r="L15109" s="1"/>
      <c r="M15109" s="1"/>
    </row>
    <row r="15110" spans="5:13" x14ac:dyDescent="0.25">
      <c r="E15110" s="1"/>
      <c r="F15110" s="1"/>
      <c r="G15110" s="1"/>
      <c r="H15110" s="1"/>
      <c r="I15110" s="1"/>
      <c r="J15110" s="1"/>
      <c r="K15110" s="1"/>
      <c r="L15110" s="1"/>
      <c r="M15110" s="1"/>
    </row>
    <row r="15111" spans="5:13" x14ac:dyDescent="0.25">
      <c r="E15111" s="1"/>
      <c r="F15111" s="1"/>
      <c r="G15111" s="1"/>
      <c r="H15111" s="1"/>
      <c r="I15111" s="1"/>
      <c r="J15111" s="1"/>
      <c r="K15111" s="1"/>
      <c r="L15111" s="1"/>
      <c r="M15111" s="1"/>
    </row>
    <row r="15112" spans="5:13" x14ac:dyDescent="0.25">
      <c r="E15112" s="1"/>
      <c r="F15112" s="1"/>
      <c r="G15112" s="1"/>
      <c r="H15112" s="1"/>
      <c r="I15112" s="1"/>
      <c r="J15112" s="1"/>
      <c r="K15112" s="1"/>
      <c r="L15112" s="1"/>
      <c r="M15112" s="1"/>
    </row>
    <row r="15113" spans="5:13" x14ac:dyDescent="0.25">
      <c r="E15113" s="1"/>
      <c r="F15113" s="1"/>
      <c r="G15113" s="1"/>
      <c r="H15113" s="1"/>
      <c r="I15113" s="1"/>
      <c r="J15113" s="1"/>
      <c r="K15113" s="1"/>
      <c r="L15113" s="1"/>
      <c r="M15113" s="1"/>
    </row>
    <row r="15114" spans="5:13" x14ac:dyDescent="0.25">
      <c r="E15114" s="1"/>
      <c r="F15114" s="1"/>
      <c r="G15114" s="1"/>
      <c r="H15114" s="1"/>
      <c r="I15114" s="1"/>
      <c r="J15114" s="1"/>
      <c r="K15114" s="1"/>
      <c r="L15114" s="1"/>
      <c r="M15114" s="1"/>
    </row>
    <row r="15115" spans="5:13" x14ac:dyDescent="0.25">
      <c r="E15115" s="1"/>
      <c r="F15115" s="1"/>
      <c r="G15115" s="1"/>
      <c r="H15115" s="1"/>
      <c r="I15115" s="1"/>
      <c r="J15115" s="1"/>
      <c r="K15115" s="1"/>
      <c r="L15115" s="1"/>
      <c r="M15115" s="1"/>
    </row>
    <row r="15116" spans="5:13" x14ac:dyDescent="0.25">
      <c r="E15116" s="1"/>
      <c r="F15116" s="1"/>
      <c r="G15116" s="1"/>
      <c r="H15116" s="1"/>
      <c r="I15116" s="1"/>
      <c r="J15116" s="1"/>
      <c r="K15116" s="1"/>
      <c r="L15116" s="1"/>
      <c r="M15116" s="1"/>
    </row>
    <row r="15117" spans="5:13" x14ac:dyDescent="0.25">
      <c r="E15117" s="1"/>
      <c r="F15117" s="1"/>
      <c r="G15117" s="1"/>
      <c r="H15117" s="1"/>
      <c r="I15117" s="1"/>
      <c r="J15117" s="1"/>
      <c r="K15117" s="1"/>
      <c r="L15117" s="1"/>
      <c r="M15117" s="1"/>
    </row>
    <row r="15118" spans="5:13" x14ac:dyDescent="0.25">
      <c r="E15118" s="1"/>
      <c r="F15118" s="1"/>
      <c r="G15118" s="1"/>
      <c r="H15118" s="1"/>
      <c r="I15118" s="1"/>
      <c r="J15118" s="1"/>
      <c r="K15118" s="1"/>
      <c r="L15118" s="1"/>
      <c r="M15118" s="1"/>
    </row>
    <row r="15119" spans="5:13" x14ac:dyDescent="0.25">
      <c r="E15119" s="1"/>
      <c r="F15119" s="1"/>
      <c r="G15119" s="1"/>
      <c r="H15119" s="1"/>
      <c r="I15119" s="1"/>
      <c r="J15119" s="1"/>
      <c r="K15119" s="1"/>
      <c r="L15119" s="1"/>
      <c r="M15119" s="1"/>
    </row>
    <row r="15120" spans="5:13" x14ac:dyDescent="0.25">
      <c r="E15120" s="1"/>
      <c r="F15120" s="1"/>
      <c r="G15120" s="1"/>
      <c r="H15120" s="1"/>
      <c r="I15120" s="1"/>
      <c r="J15120" s="1"/>
      <c r="K15120" s="1"/>
      <c r="L15120" s="1"/>
      <c r="M15120" s="1"/>
    </row>
    <row r="15121" spans="5:13" x14ac:dyDescent="0.25">
      <c r="E15121" s="1"/>
      <c r="F15121" s="1"/>
      <c r="G15121" s="1"/>
      <c r="H15121" s="1"/>
      <c r="I15121" s="1"/>
      <c r="J15121" s="1"/>
      <c r="K15121" s="1"/>
      <c r="L15121" s="1"/>
      <c r="M15121" s="1"/>
    </row>
    <row r="15122" spans="5:13" x14ac:dyDescent="0.25">
      <c r="E15122" s="1"/>
      <c r="F15122" s="1"/>
      <c r="G15122" s="1"/>
      <c r="H15122" s="1"/>
      <c r="I15122" s="1"/>
      <c r="J15122" s="1"/>
      <c r="K15122" s="1"/>
      <c r="L15122" s="1"/>
      <c r="M15122" s="1"/>
    </row>
    <row r="15123" spans="5:13" x14ac:dyDescent="0.25">
      <c r="E15123" s="1"/>
      <c r="F15123" s="1"/>
      <c r="G15123" s="1"/>
      <c r="H15123" s="1"/>
      <c r="I15123" s="1"/>
      <c r="J15123" s="1"/>
      <c r="K15123" s="1"/>
      <c r="L15123" s="1"/>
      <c r="M15123" s="1"/>
    </row>
    <row r="15124" spans="5:13" x14ac:dyDescent="0.25">
      <c r="E15124" s="1"/>
      <c r="F15124" s="1"/>
      <c r="G15124" s="1"/>
      <c r="H15124" s="1"/>
      <c r="I15124" s="1"/>
      <c r="J15124" s="1"/>
      <c r="K15124" s="1"/>
      <c r="L15124" s="1"/>
      <c r="M15124" s="1"/>
    </row>
    <row r="15125" spans="5:13" x14ac:dyDescent="0.25">
      <c r="E15125" s="1"/>
      <c r="F15125" s="1"/>
      <c r="G15125" s="1"/>
      <c r="H15125" s="1"/>
      <c r="I15125" s="1"/>
      <c r="J15125" s="1"/>
      <c r="K15125" s="1"/>
      <c r="L15125" s="1"/>
      <c r="M15125" s="1"/>
    </row>
    <row r="15126" spans="5:13" x14ac:dyDescent="0.25">
      <c r="E15126" s="1"/>
      <c r="F15126" s="1"/>
      <c r="G15126" s="1"/>
      <c r="H15126" s="1"/>
      <c r="I15126" s="1"/>
      <c r="J15126" s="1"/>
      <c r="K15126" s="1"/>
      <c r="L15126" s="1"/>
      <c r="M15126" s="1"/>
    </row>
    <row r="15127" spans="5:13" x14ac:dyDescent="0.25">
      <c r="E15127" s="1"/>
      <c r="F15127" s="1"/>
      <c r="G15127" s="1"/>
      <c r="H15127" s="1"/>
      <c r="I15127" s="1"/>
      <c r="J15127" s="1"/>
      <c r="K15127" s="1"/>
      <c r="L15127" s="1"/>
      <c r="M15127" s="1"/>
    </row>
    <row r="15128" spans="5:13" x14ac:dyDescent="0.25">
      <c r="E15128" s="1"/>
      <c r="F15128" s="1"/>
      <c r="G15128" s="1"/>
      <c r="H15128" s="1"/>
      <c r="I15128" s="1"/>
      <c r="J15128" s="1"/>
      <c r="K15128" s="1"/>
      <c r="L15128" s="1"/>
      <c r="M15128" s="1"/>
    </row>
    <row r="15129" spans="5:13" x14ac:dyDescent="0.25">
      <c r="E15129" s="1"/>
      <c r="F15129" s="1"/>
      <c r="G15129" s="1"/>
      <c r="H15129" s="1"/>
      <c r="I15129" s="1"/>
      <c r="J15129" s="1"/>
      <c r="K15129" s="1"/>
      <c r="L15129" s="1"/>
      <c r="M15129" s="1"/>
    </row>
    <row r="15130" spans="5:13" x14ac:dyDescent="0.25">
      <c r="E15130" s="1"/>
      <c r="F15130" s="1"/>
      <c r="G15130" s="1"/>
      <c r="H15130" s="1"/>
      <c r="I15130" s="1"/>
      <c r="J15130" s="1"/>
      <c r="K15130" s="1"/>
      <c r="L15130" s="1"/>
      <c r="M15130" s="1"/>
    </row>
    <row r="15131" spans="5:13" x14ac:dyDescent="0.25">
      <c r="E15131" s="1"/>
      <c r="F15131" s="1"/>
      <c r="G15131" s="1"/>
      <c r="H15131" s="1"/>
      <c r="I15131" s="1"/>
      <c r="J15131" s="1"/>
      <c r="K15131" s="1"/>
      <c r="L15131" s="1"/>
      <c r="M15131" s="1"/>
    </row>
    <row r="15132" spans="5:13" x14ac:dyDescent="0.25">
      <c r="E15132" s="1"/>
      <c r="F15132" s="1"/>
      <c r="G15132" s="1"/>
      <c r="H15132" s="1"/>
      <c r="I15132" s="1"/>
      <c r="J15132" s="1"/>
      <c r="K15132" s="1"/>
      <c r="L15132" s="1"/>
      <c r="M15132" s="1"/>
    </row>
    <row r="15133" spans="5:13" x14ac:dyDescent="0.25">
      <c r="E15133" s="1"/>
      <c r="F15133" s="1"/>
      <c r="G15133" s="1"/>
      <c r="H15133" s="1"/>
      <c r="I15133" s="1"/>
      <c r="J15133" s="1"/>
      <c r="K15133" s="1"/>
      <c r="L15133" s="1"/>
      <c r="M15133" s="1"/>
    </row>
    <row r="15134" spans="5:13" x14ac:dyDescent="0.25">
      <c r="E15134" s="1"/>
      <c r="F15134" s="1"/>
      <c r="G15134" s="1"/>
      <c r="H15134" s="1"/>
      <c r="I15134" s="1"/>
      <c r="J15134" s="1"/>
      <c r="K15134" s="1"/>
      <c r="L15134" s="1"/>
      <c r="M15134" s="1"/>
    </row>
    <row r="15135" spans="5:13" x14ac:dyDescent="0.25">
      <c r="E15135" s="1"/>
      <c r="F15135" s="1"/>
      <c r="G15135" s="1"/>
      <c r="H15135" s="1"/>
      <c r="I15135" s="1"/>
      <c r="J15135" s="1"/>
      <c r="K15135" s="1"/>
      <c r="L15135" s="1"/>
      <c r="M15135" s="1"/>
    </row>
    <row r="15136" spans="5:13" x14ac:dyDescent="0.25">
      <c r="E15136" s="1"/>
      <c r="F15136" s="1"/>
      <c r="G15136" s="1"/>
      <c r="H15136" s="1"/>
      <c r="I15136" s="1"/>
      <c r="J15136" s="1"/>
      <c r="K15136" s="1"/>
      <c r="L15136" s="1"/>
      <c r="M15136" s="1"/>
    </row>
    <row r="15137" spans="5:13" x14ac:dyDescent="0.25">
      <c r="E15137" s="1"/>
      <c r="F15137" s="1"/>
      <c r="G15137" s="1"/>
      <c r="H15137" s="1"/>
      <c r="I15137" s="1"/>
      <c r="J15137" s="1"/>
      <c r="K15137" s="1"/>
      <c r="L15137" s="1"/>
      <c r="M15137" s="1"/>
    </row>
    <row r="15138" spans="5:13" x14ac:dyDescent="0.25">
      <c r="E15138" s="1"/>
      <c r="F15138" s="1"/>
      <c r="G15138" s="1"/>
      <c r="H15138" s="1"/>
      <c r="I15138" s="1"/>
      <c r="J15138" s="1"/>
      <c r="K15138" s="1"/>
      <c r="L15138" s="1"/>
      <c r="M15138" s="1"/>
    </row>
    <row r="15139" spans="5:13" x14ac:dyDescent="0.25">
      <c r="E15139" s="1"/>
      <c r="F15139" s="1"/>
      <c r="G15139" s="1"/>
      <c r="H15139" s="1"/>
      <c r="I15139" s="1"/>
      <c r="J15139" s="1"/>
      <c r="K15139" s="1"/>
      <c r="L15139" s="1"/>
      <c r="M15139" s="1"/>
    </row>
    <row r="15140" spans="5:13" x14ac:dyDescent="0.25">
      <c r="E15140" s="1"/>
      <c r="F15140" s="1"/>
      <c r="G15140" s="1"/>
      <c r="H15140" s="1"/>
      <c r="I15140" s="1"/>
      <c r="J15140" s="1"/>
      <c r="K15140" s="1"/>
      <c r="L15140" s="1"/>
      <c r="M15140" s="1"/>
    </row>
    <row r="15141" spans="5:13" x14ac:dyDescent="0.25">
      <c r="E15141" s="1"/>
      <c r="F15141" s="1"/>
      <c r="G15141" s="1"/>
      <c r="H15141" s="1"/>
      <c r="I15141" s="1"/>
      <c r="J15141" s="1"/>
      <c r="K15141" s="1"/>
      <c r="L15141" s="1"/>
      <c r="M15141" s="1"/>
    </row>
    <row r="15142" spans="5:13" x14ac:dyDescent="0.25">
      <c r="E15142" s="1"/>
      <c r="F15142" s="1"/>
      <c r="G15142" s="1"/>
      <c r="H15142" s="1"/>
      <c r="I15142" s="1"/>
      <c r="J15142" s="1"/>
      <c r="K15142" s="1"/>
      <c r="L15142" s="1"/>
      <c r="M15142" s="1"/>
    </row>
    <row r="15143" spans="5:13" x14ac:dyDescent="0.25">
      <c r="E15143" s="1"/>
      <c r="F15143" s="1"/>
      <c r="G15143" s="1"/>
      <c r="H15143" s="1"/>
      <c r="I15143" s="1"/>
      <c r="J15143" s="1"/>
      <c r="K15143" s="1"/>
      <c r="L15143" s="1"/>
      <c r="M15143" s="1"/>
    </row>
    <row r="15144" spans="5:13" x14ac:dyDescent="0.25">
      <c r="E15144" s="1"/>
      <c r="F15144" s="1"/>
      <c r="G15144" s="1"/>
      <c r="H15144" s="1"/>
      <c r="I15144" s="1"/>
      <c r="J15144" s="1"/>
      <c r="K15144" s="1"/>
      <c r="L15144" s="1"/>
      <c r="M15144" s="1"/>
    </row>
    <row r="15145" spans="5:13" x14ac:dyDescent="0.25">
      <c r="E15145" s="1"/>
      <c r="F15145" s="1"/>
      <c r="G15145" s="1"/>
      <c r="H15145" s="1"/>
      <c r="I15145" s="1"/>
      <c r="J15145" s="1"/>
      <c r="K15145" s="1"/>
      <c r="L15145" s="1"/>
      <c r="M15145" s="1"/>
    </row>
    <row r="15146" spans="5:13" x14ac:dyDescent="0.25">
      <c r="E15146" s="1"/>
      <c r="F15146" s="1"/>
      <c r="G15146" s="1"/>
      <c r="H15146" s="1"/>
      <c r="I15146" s="1"/>
      <c r="J15146" s="1"/>
      <c r="K15146" s="1"/>
      <c r="L15146" s="1"/>
      <c r="M15146" s="1"/>
    </row>
    <row r="15147" spans="5:13" x14ac:dyDescent="0.25">
      <c r="E15147" s="1"/>
      <c r="F15147" s="1"/>
      <c r="G15147" s="1"/>
      <c r="H15147" s="1"/>
      <c r="I15147" s="1"/>
      <c r="J15147" s="1"/>
      <c r="K15147" s="1"/>
      <c r="L15147" s="1"/>
      <c r="M15147" s="1"/>
    </row>
    <row r="15148" spans="5:13" x14ac:dyDescent="0.25">
      <c r="E15148" s="1"/>
      <c r="F15148" s="1"/>
      <c r="G15148" s="1"/>
      <c r="H15148" s="1"/>
      <c r="I15148" s="1"/>
      <c r="J15148" s="1"/>
      <c r="K15148" s="1"/>
      <c r="L15148" s="1"/>
      <c r="M15148" s="1"/>
    </row>
    <row r="15149" spans="5:13" x14ac:dyDescent="0.25">
      <c r="E15149" s="1"/>
      <c r="F15149" s="1"/>
      <c r="G15149" s="1"/>
      <c r="H15149" s="1"/>
      <c r="I15149" s="1"/>
      <c r="J15149" s="1"/>
      <c r="K15149" s="1"/>
      <c r="L15149" s="1"/>
      <c r="M15149" s="1"/>
    </row>
    <row r="15150" spans="5:13" x14ac:dyDescent="0.25">
      <c r="E15150" s="1"/>
      <c r="F15150" s="1"/>
      <c r="G15150" s="1"/>
      <c r="H15150" s="1"/>
      <c r="I15150" s="1"/>
      <c r="J15150" s="1"/>
      <c r="K15150" s="1"/>
      <c r="L15150" s="1"/>
      <c r="M15150" s="1"/>
    </row>
    <row r="15151" spans="5:13" x14ac:dyDescent="0.25">
      <c r="E15151" s="1"/>
      <c r="F15151" s="1"/>
      <c r="G15151" s="1"/>
      <c r="H15151" s="1"/>
      <c r="I15151" s="1"/>
      <c r="J15151" s="1"/>
      <c r="K15151" s="1"/>
      <c r="L15151" s="1"/>
      <c r="M15151" s="1"/>
    </row>
    <row r="15152" spans="5:13" x14ac:dyDescent="0.25">
      <c r="E15152" s="1"/>
      <c r="F15152" s="1"/>
      <c r="G15152" s="1"/>
      <c r="H15152" s="1"/>
      <c r="I15152" s="1"/>
      <c r="J15152" s="1"/>
      <c r="K15152" s="1"/>
      <c r="L15152" s="1"/>
      <c r="M15152" s="1"/>
    </row>
    <row r="15153" spans="5:13" x14ac:dyDescent="0.25">
      <c r="E15153" s="1"/>
      <c r="F15153" s="1"/>
      <c r="G15153" s="1"/>
      <c r="H15153" s="1"/>
      <c r="I15153" s="1"/>
      <c r="J15153" s="1"/>
      <c r="K15153" s="1"/>
      <c r="L15153" s="1"/>
      <c r="M15153" s="1"/>
    </row>
    <row r="15154" spans="5:13" x14ac:dyDescent="0.25">
      <c r="E15154" s="1"/>
      <c r="F15154" s="1"/>
      <c r="G15154" s="1"/>
      <c r="H15154" s="1"/>
      <c r="I15154" s="1"/>
      <c r="J15154" s="1"/>
      <c r="K15154" s="1"/>
      <c r="L15154" s="1"/>
      <c r="M15154" s="1"/>
    </row>
    <row r="15155" spans="5:13" x14ac:dyDescent="0.25">
      <c r="E15155" s="1"/>
      <c r="F15155" s="1"/>
      <c r="G15155" s="1"/>
      <c r="H15155" s="1"/>
      <c r="I15155" s="1"/>
      <c r="J15155" s="1"/>
      <c r="K15155" s="1"/>
      <c r="L15155" s="1"/>
      <c r="M15155" s="1"/>
    </row>
    <row r="15156" spans="5:13" x14ac:dyDescent="0.25">
      <c r="E15156" s="1"/>
      <c r="F15156" s="1"/>
      <c r="G15156" s="1"/>
      <c r="H15156" s="1"/>
      <c r="I15156" s="1"/>
      <c r="J15156" s="1"/>
      <c r="K15156" s="1"/>
      <c r="L15156" s="1"/>
      <c r="M15156" s="1"/>
    </row>
    <row r="15157" spans="5:13" x14ac:dyDescent="0.25">
      <c r="E15157" s="1"/>
      <c r="F15157" s="1"/>
      <c r="G15157" s="1"/>
      <c r="H15157" s="1"/>
      <c r="I15157" s="1"/>
      <c r="J15157" s="1"/>
      <c r="K15157" s="1"/>
      <c r="L15157" s="1"/>
      <c r="M15157" s="1"/>
    </row>
    <row r="15158" spans="5:13" x14ac:dyDescent="0.25">
      <c r="E15158" s="1"/>
      <c r="F15158" s="1"/>
      <c r="G15158" s="1"/>
      <c r="H15158" s="1"/>
      <c r="I15158" s="1"/>
      <c r="J15158" s="1"/>
      <c r="K15158" s="1"/>
      <c r="L15158" s="1"/>
      <c r="M15158" s="1"/>
    </row>
    <row r="15159" spans="5:13" x14ac:dyDescent="0.25">
      <c r="E15159" s="1"/>
      <c r="F15159" s="1"/>
      <c r="G15159" s="1"/>
      <c r="H15159" s="1"/>
      <c r="I15159" s="1"/>
      <c r="J15159" s="1"/>
      <c r="K15159" s="1"/>
      <c r="L15159" s="1"/>
      <c r="M15159" s="1"/>
    </row>
    <row r="15160" spans="5:13" x14ac:dyDescent="0.25">
      <c r="E15160" s="1"/>
      <c r="F15160" s="1"/>
      <c r="G15160" s="1"/>
      <c r="H15160" s="1"/>
      <c r="I15160" s="1"/>
      <c r="J15160" s="1"/>
      <c r="K15160" s="1"/>
      <c r="L15160" s="1"/>
      <c r="M15160" s="1"/>
    </row>
    <row r="15161" spans="5:13" x14ac:dyDescent="0.25">
      <c r="E15161" s="1"/>
      <c r="F15161" s="1"/>
      <c r="G15161" s="1"/>
      <c r="H15161" s="1"/>
      <c r="I15161" s="1"/>
      <c r="J15161" s="1"/>
      <c r="K15161" s="1"/>
      <c r="L15161" s="1"/>
      <c r="M15161" s="1"/>
    </row>
    <row r="15162" spans="5:13" x14ac:dyDescent="0.25">
      <c r="E15162" s="1"/>
      <c r="F15162" s="1"/>
      <c r="G15162" s="1"/>
      <c r="H15162" s="1"/>
      <c r="I15162" s="1"/>
      <c r="J15162" s="1"/>
      <c r="K15162" s="1"/>
      <c r="L15162" s="1"/>
      <c r="M15162" s="1"/>
    </row>
    <row r="15163" spans="5:13" x14ac:dyDescent="0.25">
      <c r="E15163" s="1"/>
      <c r="F15163" s="1"/>
      <c r="G15163" s="1"/>
      <c r="H15163" s="1"/>
      <c r="I15163" s="1"/>
      <c r="J15163" s="1"/>
      <c r="K15163" s="1"/>
      <c r="L15163" s="1"/>
      <c r="M15163" s="1"/>
    </row>
    <row r="15164" spans="5:13" x14ac:dyDescent="0.25">
      <c r="E15164" s="1"/>
      <c r="F15164" s="1"/>
      <c r="G15164" s="1"/>
      <c r="H15164" s="1"/>
      <c r="I15164" s="1"/>
      <c r="J15164" s="1"/>
      <c r="K15164" s="1"/>
      <c r="L15164" s="1"/>
      <c r="M15164" s="1"/>
    </row>
    <row r="15165" spans="5:13" x14ac:dyDescent="0.25">
      <c r="E15165" s="1"/>
      <c r="F15165" s="1"/>
      <c r="G15165" s="1"/>
      <c r="H15165" s="1"/>
      <c r="I15165" s="1"/>
      <c r="J15165" s="1"/>
      <c r="K15165" s="1"/>
      <c r="L15165" s="1"/>
      <c r="M15165" s="1"/>
    </row>
    <row r="15166" spans="5:13" x14ac:dyDescent="0.25">
      <c r="E15166" s="1"/>
      <c r="F15166" s="1"/>
      <c r="G15166" s="1"/>
      <c r="H15166" s="1"/>
      <c r="I15166" s="1"/>
      <c r="J15166" s="1"/>
      <c r="K15166" s="1"/>
      <c r="L15166" s="1"/>
      <c r="M15166" s="1"/>
    </row>
    <row r="15167" spans="5:13" x14ac:dyDescent="0.25">
      <c r="E15167" s="1"/>
      <c r="F15167" s="1"/>
      <c r="G15167" s="1"/>
      <c r="H15167" s="1"/>
      <c r="I15167" s="1"/>
      <c r="J15167" s="1"/>
      <c r="K15167" s="1"/>
      <c r="L15167" s="1"/>
      <c r="M15167" s="1"/>
    </row>
    <row r="15168" spans="5:13" x14ac:dyDescent="0.25">
      <c r="E15168" s="1"/>
      <c r="F15168" s="1"/>
      <c r="G15168" s="1"/>
      <c r="H15168" s="1"/>
      <c r="I15168" s="1"/>
      <c r="J15168" s="1"/>
      <c r="K15168" s="1"/>
      <c r="L15168" s="1"/>
      <c r="M15168" s="1"/>
    </row>
    <row r="15169" spans="5:13" x14ac:dyDescent="0.25">
      <c r="E15169" s="1"/>
      <c r="F15169" s="1"/>
      <c r="G15169" s="1"/>
      <c r="H15169" s="1"/>
      <c r="I15169" s="1"/>
      <c r="J15169" s="1"/>
      <c r="K15169" s="1"/>
      <c r="L15169" s="1"/>
      <c r="M15169" s="1"/>
    </row>
    <row r="15170" spans="5:13" x14ac:dyDescent="0.25">
      <c r="E15170" s="1"/>
      <c r="F15170" s="1"/>
      <c r="G15170" s="1"/>
      <c r="H15170" s="1"/>
      <c r="I15170" s="1"/>
      <c r="J15170" s="1"/>
      <c r="K15170" s="1"/>
      <c r="L15170" s="1"/>
      <c r="M15170" s="1"/>
    </row>
    <row r="15171" spans="5:13" x14ac:dyDescent="0.25">
      <c r="E15171" s="1"/>
      <c r="F15171" s="1"/>
      <c r="G15171" s="1"/>
      <c r="H15171" s="1"/>
      <c r="I15171" s="1"/>
      <c r="J15171" s="1"/>
      <c r="K15171" s="1"/>
      <c r="L15171" s="1"/>
      <c r="M15171" s="1"/>
    </row>
    <row r="15172" spans="5:13" x14ac:dyDescent="0.25">
      <c r="E15172" s="1"/>
      <c r="F15172" s="1"/>
      <c r="G15172" s="1"/>
      <c r="H15172" s="1"/>
      <c r="I15172" s="1"/>
      <c r="J15172" s="1"/>
      <c r="K15172" s="1"/>
      <c r="L15172" s="1"/>
      <c r="M15172" s="1"/>
    </row>
    <row r="15173" spans="5:13" x14ac:dyDescent="0.25">
      <c r="E15173" s="1"/>
      <c r="F15173" s="1"/>
      <c r="G15173" s="1"/>
      <c r="H15173" s="1"/>
      <c r="I15173" s="1"/>
      <c r="J15173" s="1"/>
      <c r="K15173" s="1"/>
      <c r="L15173" s="1"/>
      <c r="M15173" s="1"/>
    </row>
    <row r="15174" spans="5:13" x14ac:dyDescent="0.25">
      <c r="E15174" s="1"/>
      <c r="F15174" s="1"/>
      <c r="G15174" s="1"/>
      <c r="H15174" s="1"/>
      <c r="I15174" s="1"/>
      <c r="J15174" s="1"/>
      <c r="K15174" s="1"/>
      <c r="L15174" s="1"/>
      <c r="M15174" s="1"/>
    </row>
    <row r="15175" spans="5:13" x14ac:dyDescent="0.25">
      <c r="E15175" s="1"/>
      <c r="F15175" s="1"/>
      <c r="G15175" s="1"/>
      <c r="H15175" s="1"/>
      <c r="I15175" s="1"/>
      <c r="J15175" s="1"/>
      <c r="K15175" s="1"/>
      <c r="L15175" s="1"/>
      <c r="M15175" s="1"/>
    </row>
    <row r="15176" spans="5:13" x14ac:dyDescent="0.25">
      <c r="E15176" s="1"/>
      <c r="F15176" s="1"/>
      <c r="G15176" s="1"/>
      <c r="H15176" s="1"/>
      <c r="I15176" s="1"/>
      <c r="J15176" s="1"/>
      <c r="K15176" s="1"/>
      <c r="L15176" s="1"/>
      <c r="M15176" s="1"/>
    </row>
    <row r="15177" spans="5:13" x14ac:dyDescent="0.25">
      <c r="E15177" s="1"/>
      <c r="F15177" s="1"/>
      <c r="G15177" s="1"/>
      <c r="H15177" s="1"/>
      <c r="I15177" s="1"/>
      <c r="J15177" s="1"/>
      <c r="K15177" s="1"/>
      <c r="L15177" s="1"/>
      <c r="M15177" s="1"/>
    </row>
    <row r="15178" spans="5:13" x14ac:dyDescent="0.25">
      <c r="E15178" s="1"/>
      <c r="F15178" s="1"/>
      <c r="G15178" s="1"/>
      <c r="H15178" s="1"/>
      <c r="I15178" s="1"/>
      <c r="J15178" s="1"/>
      <c r="K15178" s="1"/>
      <c r="L15178" s="1"/>
      <c r="M15178" s="1"/>
    </row>
    <row r="15179" spans="5:13" x14ac:dyDescent="0.25">
      <c r="E15179" s="1"/>
      <c r="F15179" s="1"/>
      <c r="G15179" s="1"/>
      <c r="H15179" s="1"/>
      <c r="I15179" s="1"/>
      <c r="J15179" s="1"/>
      <c r="K15179" s="1"/>
      <c r="L15179" s="1"/>
      <c r="M15179" s="1"/>
    </row>
    <row r="15180" spans="5:13" x14ac:dyDescent="0.25">
      <c r="E15180" s="1"/>
      <c r="F15180" s="1"/>
      <c r="G15180" s="1"/>
      <c r="H15180" s="1"/>
      <c r="I15180" s="1"/>
      <c r="J15180" s="1"/>
      <c r="K15180" s="1"/>
      <c r="L15180" s="1"/>
      <c r="M15180" s="1"/>
    </row>
    <row r="15181" spans="5:13" x14ac:dyDescent="0.25">
      <c r="E15181" s="1"/>
      <c r="F15181" s="1"/>
      <c r="G15181" s="1"/>
      <c r="H15181" s="1"/>
      <c r="I15181" s="1"/>
      <c r="J15181" s="1"/>
      <c r="K15181" s="1"/>
      <c r="L15181" s="1"/>
      <c r="M15181" s="1"/>
    </row>
    <row r="15182" spans="5:13" x14ac:dyDescent="0.25">
      <c r="E15182" s="1"/>
      <c r="F15182" s="1"/>
      <c r="G15182" s="1"/>
      <c r="H15182" s="1"/>
      <c r="I15182" s="1"/>
      <c r="J15182" s="1"/>
      <c r="K15182" s="1"/>
      <c r="L15182" s="1"/>
      <c r="M15182" s="1"/>
    </row>
    <row r="15183" spans="5:13" x14ac:dyDescent="0.25">
      <c r="E15183" s="1"/>
      <c r="F15183" s="1"/>
      <c r="G15183" s="1"/>
      <c r="H15183" s="1"/>
      <c r="I15183" s="1"/>
      <c r="J15183" s="1"/>
      <c r="K15183" s="1"/>
      <c r="L15183" s="1"/>
      <c r="M15183" s="1"/>
    </row>
    <row r="15184" spans="5:13" x14ac:dyDescent="0.25">
      <c r="E15184" s="1"/>
      <c r="F15184" s="1"/>
      <c r="G15184" s="1"/>
      <c r="H15184" s="1"/>
      <c r="I15184" s="1"/>
      <c r="J15184" s="1"/>
      <c r="K15184" s="1"/>
      <c r="L15184" s="1"/>
      <c r="M15184" s="1"/>
    </row>
    <row r="15185" spans="5:13" x14ac:dyDescent="0.25">
      <c r="E15185" s="1"/>
      <c r="F15185" s="1"/>
      <c r="G15185" s="1"/>
      <c r="H15185" s="1"/>
      <c r="I15185" s="1"/>
      <c r="J15185" s="1"/>
      <c r="K15185" s="1"/>
      <c r="L15185" s="1"/>
      <c r="M15185" s="1"/>
    </row>
    <row r="15186" spans="5:13" x14ac:dyDescent="0.25">
      <c r="E15186" s="1"/>
      <c r="F15186" s="1"/>
      <c r="G15186" s="1"/>
      <c r="H15186" s="1"/>
      <c r="I15186" s="1"/>
      <c r="J15186" s="1"/>
      <c r="K15186" s="1"/>
      <c r="L15186" s="1"/>
      <c r="M15186" s="1"/>
    </row>
    <row r="15187" spans="5:13" x14ac:dyDescent="0.25">
      <c r="E15187" s="1"/>
      <c r="F15187" s="1"/>
      <c r="G15187" s="1"/>
      <c r="H15187" s="1"/>
      <c r="I15187" s="1"/>
      <c r="J15187" s="1"/>
      <c r="K15187" s="1"/>
      <c r="L15187" s="1"/>
      <c r="M15187" s="1"/>
    </row>
    <row r="15188" spans="5:13" x14ac:dyDescent="0.25">
      <c r="E15188" s="1"/>
      <c r="F15188" s="1"/>
      <c r="G15188" s="1"/>
      <c r="H15188" s="1"/>
      <c r="I15188" s="1"/>
      <c r="J15188" s="1"/>
      <c r="K15188" s="1"/>
      <c r="L15188" s="1"/>
      <c r="M15188" s="1"/>
    </row>
    <row r="15189" spans="5:13" x14ac:dyDescent="0.25">
      <c r="E15189" s="1"/>
      <c r="F15189" s="1"/>
      <c r="G15189" s="1"/>
      <c r="H15189" s="1"/>
      <c r="I15189" s="1"/>
      <c r="J15189" s="1"/>
      <c r="K15189" s="1"/>
      <c r="L15189" s="1"/>
      <c r="M15189" s="1"/>
    </row>
    <row r="15190" spans="5:13" x14ac:dyDescent="0.25">
      <c r="E15190" s="1"/>
      <c r="F15190" s="1"/>
      <c r="G15190" s="1"/>
      <c r="H15190" s="1"/>
      <c r="I15190" s="1"/>
      <c r="J15190" s="1"/>
      <c r="K15190" s="1"/>
      <c r="L15190" s="1"/>
      <c r="M15190" s="1"/>
    </row>
    <row r="15191" spans="5:13" x14ac:dyDescent="0.25">
      <c r="E15191" s="1"/>
      <c r="F15191" s="1"/>
      <c r="G15191" s="1"/>
      <c r="H15191" s="1"/>
      <c r="I15191" s="1"/>
      <c r="J15191" s="1"/>
      <c r="K15191" s="1"/>
      <c r="L15191" s="1"/>
      <c r="M15191" s="1"/>
    </row>
    <row r="15192" spans="5:13" x14ac:dyDescent="0.25">
      <c r="E15192" s="1"/>
      <c r="F15192" s="1"/>
      <c r="G15192" s="1"/>
      <c r="H15192" s="1"/>
      <c r="I15192" s="1"/>
      <c r="J15192" s="1"/>
      <c r="K15192" s="1"/>
      <c r="L15192" s="1"/>
      <c r="M15192" s="1"/>
    </row>
    <row r="15193" spans="5:13" x14ac:dyDescent="0.25">
      <c r="E15193" s="1"/>
      <c r="F15193" s="1"/>
      <c r="G15193" s="1"/>
      <c r="H15193" s="1"/>
      <c r="I15193" s="1"/>
      <c r="J15193" s="1"/>
      <c r="K15193" s="1"/>
      <c r="L15193" s="1"/>
      <c r="M15193" s="1"/>
    </row>
    <row r="15194" spans="5:13" x14ac:dyDescent="0.25">
      <c r="E15194" s="1"/>
      <c r="F15194" s="1"/>
      <c r="G15194" s="1"/>
      <c r="H15194" s="1"/>
      <c r="I15194" s="1"/>
      <c r="J15194" s="1"/>
      <c r="K15194" s="1"/>
      <c r="L15194" s="1"/>
      <c r="M15194" s="1"/>
    </row>
    <row r="15195" spans="5:13" x14ac:dyDescent="0.25">
      <c r="E15195" s="1"/>
      <c r="F15195" s="1"/>
      <c r="G15195" s="1"/>
      <c r="H15195" s="1"/>
      <c r="I15195" s="1"/>
      <c r="J15195" s="1"/>
      <c r="K15195" s="1"/>
      <c r="L15195" s="1"/>
      <c r="M15195" s="1"/>
    </row>
    <row r="15196" spans="5:13" x14ac:dyDescent="0.25">
      <c r="E15196" s="1"/>
      <c r="F15196" s="1"/>
      <c r="G15196" s="1"/>
      <c r="H15196" s="1"/>
      <c r="I15196" s="1"/>
      <c r="J15196" s="1"/>
      <c r="K15196" s="1"/>
      <c r="L15196" s="1"/>
      <c r="M15196" s="1"/>
    </row>
    <row r="15197" spans="5:13" x14ac:dyDescent="0.25">
      <c r="E15197" s="1"/>
      <c r="F15197" s="1"/>
      <c r="G15197" s="1"/>
      <c r="H15197" s="1"/>
      <c r="I15197" s="1"/>
      <c r="J15197" s="1"/>
      <c r="K15197" s="1"/>
      <c r="L15197" s="1"/>
      <c r="M15197" s="1"/>
    </row>
    <row r="15198" spans="5:13" x14ac:dyDescent="0.25">
      <c r="E15198" s="1"/>
      <c r="F15198" s="1"/>
      <c r="G15198" s="1"/>
      <c r="H15198" s="1"/>
      <c r="I15198" s="1"/>
      <c r="J15198" s="1"/>
      <c r="K15198" s="1"/>
      <c r="L15198" s="1"/>
      <c r="M15198" s="1"/>
    </row>
    <row r="15199" spans="5:13" x14ac:dyDescent="0.25">
      <c r="E15199" s="1"/>
      <c r="F15199" s="1"/>
      <c r="G15199" s="1"/>
      <c r="H15199" s="1"/>
      <c r="I15199" s="1"/>
      <c r="J15199" s="1"/>
      <c r="K15199" s="1"/>
      <c r="L15199" s="1"/>
      <c r="M15199" s="1"/>
    </row>
    <row r="15200" spans="5:13" x14ac:dyDescent="0.25">
      <c r="E15200" s="1"/>
      <c r="F15200" s="1"/>
      <c r="G15200" s="1"/>
      <c r="H15200" s="1"/>
      <c r="I15200" s="1"/>
      <c r="J15200" s="1"/>
      <c r="K15200" s="1"/>
      <c r="L15200" s="1"/>
      <c r="M15200" s="1"/>
    </row>
    <row r="15201" spans="5:13" x14ac:dyDescent="0.25">
      <c r="E15201" s="1"/>
      <c r="F15201" s="1"/>
      <c r="G15201" s="1"/>
      <c r="H15201" s="1"/>
      <c r="I15201" s="1"/>
      <c r="J15201" s="1"/>
      <c r="K15201" s="1"/>
      <c r="L15201" s="1"/>
      <c r="M15201" s="1"/>
    </row>
    <row r="15202" spans="5:13" x14ac:dyDescent="0.25">
      <c r="E15202" s="1"/>
      <c r="F15202" s="1"/>
      <c r="G15202" s="1"/>
      <c r="H15202" s="1"/>
      <c r="I15202" s="1"/>
      <c r="J15202" s="1"/>
      <c r="K15202" s="1"/>
      <c r="L15202" s="1"/>
      <c r="M15202" s="1"/>
    </row>
    <row r="15203" spans="5:13" x14ac:dyDescent="0.25">
      <c r="E15203" s="1"/>
      <c r="F15203" s="1"/>
      <c r="G15203" s="1"/>
      <c r="H15203" s="1"/>
      <c r="I15203" s="1"/>
      <c r="J15203" s="1"/>
      <c r="K15203" s="1"/>
      <c r="L15203" s="1"/>
      <c r="M15203" s="1"/>
    </row>
    <row r="15204" spans="5:13" x14ac:dyDescent="0.25">
      <c r="E15204" s="1"/>
      <c r="F15204" s="1"/>
      <c r="G15204" s="1"/>
      <c r="H15204" s="1"/>
      <c r="I15204" s="1"/>
      <c r="J15204" s="1"/>
      <c r="K15204" s="1"/>
      <c r="L15204" s="1"/>
      <c r="M15204" s="1"/>
    </row>
    <row r="15205" spans="5:13" x14ac:dyDescent="0.25">
      <c r="E15205" s="1"/>
      <c r="F15205" s="1"/>
      <c r="G15205" s="1"/>
      <c r="H15205" s="1"/>
      <c r="I15205" s="1"/>
      <c r="J15205" s="1"/>
      <c r="K15205" s="1"/>
      <c r="L15205" s="1"/>
      <c r="M15205" s="1"/>
    </row>
    <row r="15206" spans="5:13" x14ac:dyDescent="0.25">
      <c r="E15206" s="1"/>
      <c r="F15206" s="1"/>
      <c r="G15206" s="1"/>
      <c r="H15206" s="1"/>
      <c r="I15206" s="1"/>
      <c r="J15206" s="1"/>
      <c r="K15206" s="1"/>
      <c r="L15206" s="1"/>
      <c r="M15206" s="1"/>
    </row>
    <row r="15207" spans="5:13" x14ac:dyDescent="0.25">
      <c r="E15207" s="1"/>
      <c r="F15207" s="1"/>
      <c r="G15207" s="1"/>
      <c r="H15207" s="1"/>
      <c r="I15207" s="1"/>
      <c r="J15207" s="1"/>
      <c r="K15207" s="1"/>
      <c r="L15207" s="1"/>
      <c r="M15207" s="1"/>
    </row>
    <row r="15208" spans="5:13" x14ac:dyDescent="0.25">
      <c r="E15208" s="1"/>
      <c r="F15208" s="1"/>
      <c r="G15208" s="1"/>
      <c r="H15208" s="1"/>
      <c r="I15208" s="1"/>
      <c r="J15208" s="1"/>
      <c r="K15208" s="1"/>
      <c r="L15208" s="1"/>
      <c r="M15208" s="1"/>
    </row>
    <row r="15209" spans="5:13" x14ac:dyDescent="0.25">
      <c r="E15209" s="1"/>
      <c r="F15209" s="1"/>
      <c r="G15209" s="1"/>
      <c r="H15209" s="1"/>
      <c r="I15209" s="1"/>
      <c r="J15209" s="1"/>
      <c r="K15209" s="1"/>
      <c r="L15209" s="1"/>
      <c r="M15209" s="1"/>
    </row>
    <row r="15210" spans="5:13" x14ac:dyDescent="0.25">
      <c r="E15210" s="1"/>
      <c r="F15210" s="1"/>
      <c r="G15210" s="1"/>
      <c r="H15210" s="1"/>
      <c r="I15210" s="1"/>
      <c r="J15210" s="1"/>
      <c r="K15210" s="1"/>
      <c r="L15210" s="1"/>
      <c r="M15210" s="1"/>
    </row>
    <row r="15211" spans="5:13" x14ac:dyDescent="0.25">
      <c r="E15211" s="1"/>
      <c r="F15211" s="1"/>
      <c r="G15211" s="1"/>
      <c r="H15211" s="1"/>
      <c r="I15211" s="1"/>
      <c r="J15211" s="1"/>
      <c r="K15211" s="1"/>
      <c r="L15211" s="1"/>
      <c r="M15211" s="1"/>
    </row>
    <row r="15212" spans="5:13" x14ac:dyDescent="0.25">
      <c r="E15212" s="1"/>
      <c r="F15212" s="1"/>
      <c r="G15212" s="1"/>
      <c r="H15212" s="1"/>
      <c r="I15212" s="1"/>
      <c r="J15212" s="1"/>
      <c r="K15212" s="1"/>
      <c r="L15212" s="1"/>
      <c r="M15212" s="1"/>
    </row>
    <row r="15213" spans="5:13" x14ac:dyDescent="0.25">
      <c r="E15213" s="1"/>
      <c r="F15213" s="1"/>
      <c r="G15213" s="1"/>
      <c r="H15213" s="1"/>
      <c r="I15213" s="1"/>
      <c r="J15213" s="1"/>
      <c r="K15213" s="1"/>
      <c r="L15213" s="1"/>
      <c r="M15213" s="1"/>
    </row>
    <row r="15214" spans="5:13" x14ac:dyDescent="0.25">
      <c r="E15214" s="1"/>
      <c r="F15214" s="1"/>
      <c r="G15214" s="1"/>
      <c r="H15214" s="1"/>
      <c r="I15214" s="1"/>
      <c r="J15214" s="1"/>
      <c r="K15214" s="1"/>
      <c r="L15214" s="1"/>
      <c r="M15214" s="1"/>
    </row>
    <row r="15215" spans="5:13" x14ac:dyDescent="0.25">
      <c r="E15215" s="1"/>
      <c r="F15215" s="1"/>
      <c r="G15215" s="1"/>
      <c r="H15215" s="1"/>
      <c r="I15215" s="1"/>
      <c r="J15215" s="1"/>
      <c r="K15215" s="1"/>
      <c r="L15215" s="1"/>
      <c r="M15215" s="1"/>
    </row>
    <row r="15216" spans="5:13" x14ac:dyDescent="0.25">
      <c r="E15216" s="1"/>
      <c r="F15216" s="1"/>
      <c r="G15216" s="1"/>
      <c r="H15216" s="1"/>
      <c r="I15216" s="1"/>
      <c r="J15216" s="1"/>
      <c r="K15216" s="1"/>
      <c r="L15216" s="1"/>
      <c r="M15216" s="1"/>
    </row>
    <row r="15217" spans="5:13" x14ac:dyDescent="0.25">
      <c r="E15217" s="1"/>
      <c r="F15217" s="1"/>
      <c r="G15217" s="1"/>
      <c r="H15217" s="1"/>
      <c r="I15217" s="1"/>
      <c r="J15217" s="1"/>
      <c r="K15217" s="1"/>
      <c r="L15217" s="1"/>
      <c r="M15217" s="1"/>
    </row>
    <row r="15218" spans="5:13" x14ac:dyDescent="0.25">
      <c r="E15218" s="1"/>
      <c r="F15218" s="1"/>
      <c r="G15218" s="1"/>
      <c r="H15218" s="1"/>
      <c r="I15218" s="1"/>
      <c r="J15218" s="1"/>
      <c r="K15218" s="1"/>
      <c r="L15218" s="1"/>
      <c r="M15218" s="1"/>
    </row>
    <row r="15219" spans="5:13" x14ac:dyDescent="0.25">
      <c r="E15219" s="1"/>
      <c r="F15219" s="1"/>
      <c r="G15219" s="1"/>
      <c r="H15219" s="1"/>
      <c r="I15219" s="1"/>
      <c r="J15219" s="1"/>
      <c r="K15219" s="1"/>
      <c r="L15219" s="1"/>
      <c r="M15219" s="1"/>
    </row>
    <row r="15220" spans="5:13" x14ac:dyDescent="0.25">
      <c r="E15220" s="1"/>
      <c r="F15220" s="1"/>
      <c r="G15220" s="1"/>
      <c r="H15220" s="1"/>
      <c r="I15220" s="1"/>
      <c r="J15220" s="1"/>
      <c r="K15220" s="1"/>
      <c r="L15220" s="1"/>
      <c r="M15220" s="1"/>
    </row>
    <row r="15221" spans="5:13" x14ac:dyDescent="0.25">
      <c r="E15221" s="1"/>
      <c r="F15221" s="1"/>
      <c r="G15221" s="1"/>
      <c r="H15221" s="1"/>
      <c r="I15221" s="1"/>
      <c r="J15221" s="1"/>
      <c r="K15221" s="1"/>
      <c r="L15221" s="1"/>
      <c r="M15221" s="1"/>
    </row>
    <row r="15222" spans="5:13" x14ac:dyDescent="0.25">
      <c r="E15222" s="1"/>
      <c r="F15222" s="1"/>
      <c r="G15222" s="1"/>
      <c r="H15222" s="1"/>
      <c r="I15222" s="1"/>
      <c r="J15222" s="1"/>
      <c r="K15222" s="1"/>
      <c r="L15222" s="1"/>
      <c r="M15222" s="1"/>
    </row>
    <row r="15223" spans="5:13" x14ac:dyDescent="0.25">
      <c r="E15223" s="1"/>
      <c r="F15223" s="1"/>
      <c r="G15223" s="1"/>
      <c r="H15223" s="1"/>
      <c r="I15223" s="1"/>
      <c r="J15223" s="1"/>
      <c r="K15223" s="1"/>
      <c r="L15223" s="1"/>
      <c r="M15223" s="1"/>
    </row>
    <row r="15224" spans="5:13" x14ac:dyDescent="0.25">
      <c r="E15224" s="1"/>
      <c r="F15224" s="1"/>
      <c r="G15224" s="1"/>
      <c r="H15224" s="1"/>
      <c r="I15224" s="1"/>
      <c r="J15224" s="1"/>
      <c r="K15224" s="1"/>
      <c r="L15224" s="1"/>
      <c r="M15224" s="1"/>
    </row>
    <row r="15225" spans="5:13" x14ac:dyDescent="0.25">
      <c r="E15225" s="1"/>
      <c r="F15225" s="1"/>
      <c r="G15225" s="1"/>
      <c r="H15225" s="1"/>
      <c r="I15225" s="1"/>
      <c r="J15225" s="1"/>
      <c r="K15225" s="1"/>
      <c r="L15225" s="1"/>
      <c r="M15225" s="1"/>
    </row>
    <row r="15226" spans="5:13" x14ac:dyDescent="0.25">
      <c r="E15226" s="1"/>
      <c r="F15226" s="1"/>
      <c r="G15226" s="1"/>
      <c r="H15226" s="1"/>
      <c r="I15226" s="1"/>
      <c r="J15226" s="1"/>
      <c r="K15226" s="1"/>
      <c r="L15226" s="1"/>
      <c r="M15226" s="1"/>
    </row>
    <row r="15227" spans="5:13" x14ac:dyDescent="0.25">
      <c r="E15227" s="1"/>
      <c r="F15227" s="1"/>
      <c r="G15227" s="1"/>
      <c r="H15227" s="1"/>
      <c r="I15227" s="1"/>
      <c r="J15227" s="1"/>
      <c r="K15227" s="1"/>
      <c r="L15227" s="1"/>
      <c r="M15227" s="1"/>
    </row>
    <row r="15228" spans="5:13" x14ac:dyDescent="0.25">
      <c r="E15228" s="1"/>
      <c r="F15228" s="1"/>
      <c r="G15228" s="1"/>
      <c r="H15228" s="1"/>
      <c r="I15228" s="1"/>
      <c r="J15228" s="1"/>
      <c r="K15228" s="1"/>
      <c r="L15228" s="1"/>
      <c r="M15228" s="1"/>
    </row>
    <row r="15229" spans="5:13" x14ac:dyDescent="0.25">
      <c r="E15229" s="1"/>
      <c r="F15229" s="1"/>
      <c r="G15229" s="1"/>
      <c r="H15229" s="1"/>
      <c r="I15229" s="1"/>
      <c r="J15229" s="1"/>
      <c r="K15229" s="1"/>
      <c r="L15229" s="1"/>
      <c r="M15229" s="1"/>
    </row>
    <row r="15230" spans="5:13" x14ac:dyDescent="0.25">
      <c r="E15230" s="1"/>
      <c r="F15230" s="1"/>
      <c r="G15230" s="1"/>
      <c r="H15230" s="1"/>
      <c r="I15230" s="1"/>
      <c r="J15230" s="1"/>
      <c r="K15230" s="1"/>
      <c r="L15230" s="1"/>
      <c r="M15230" s="1"/>
    </row>
    <row r="15231" spans="5:13" x14ac:dyDescent="0.25">
      <c r="E15231" s="1"/>
      <c r="F15231" s="1"/>
      <c r="G15231" s="1"/>
      <c r="H15231" s="1"/>
      <c r="I15231" s="1"/>
      <c r="J15231" s="1"/>
      <c r="K15231" s="1"/>
      <c r="L15231" s="1"/>
      <c r="M15231" s="1"/>
    </row>
    <row r="15232" spans="5:13" x14ac:dyDescent="0.25">
      <c r="E15232" s="1"/>
      <c r="F15232" s="1"/>
      <c r="G15232" s="1"/>
      <c r="H15232" s="1"/>
      <c r="I15232" s="1"/>
      <c r="J15232" s="1"/>
      <c r="K15232" s="1"/>
      <c r="L15232" s="1"/>
      <c r="M15232" s="1"/>
    </row>
    <row r="15233" spans="5:13" x14ac:dyDescent="0.25">
      <c r="E15233" s="1"/>
      <c r="F15233" s="1"/>
      <c r="G15233" s="1"/>
      <c r="H15233" s="1"/>
      <c r="I15233" s="1"/>
      <c r="J15233" s="1"/>
      <c r="K15233" s="1"/>
      <c r="L15233" s="1"/>
      <c r="M15233" s="1"/>
    </row>
    <row r="15234" spans="5:13" x14ac:dyDescent="0.25">
      <c r="E15234" s="1"/>
      <c r="F15234" s="1"/>
      <c r="G15234" s="1"/>
      <c r="H15234" s="1"/>
      <c r="I15234" s="1"/>
      <c r="J15234" s="1"/>
      <c r="K15234" s="1"/>
      <c r="L15234" s="1"/>
      <c r="M15234" s="1"/>
    </row>
    <row r="15235" spans="5:13" x14ac:dyDescent="0.25">
      <c r="E15235" s="1"/>
      <c r="F15235" s="1"/>
      <c r="G15235" s="1"/>
      <c r="H15235" s="1"/>
      <c r="I15235" s="1"/>
      <c r="J15235" s="1"/>
      <c r="K15235" s="1"/>
      <c r="L15235" s="1"/>
      <c r="M15235" s="1"/>
    </row>
    <row r="15236" spans="5:13" x14ac:dyDescent="0.25">
      <c r="E15236" s="1"/>
      <c r="F15236" s="1"/>
      <c r="G15236" s="1"/>
      <c r="H15236" s="1"/>
      <c r="I15236" s="1"/>
      <c r="J15236" s="1"/>
      <c r="K15236" s="1"/>
      <c r="L15236" s="1"/>
      <c r="M15236" s="1"/>
    </row>
    <row r="15237" spans="5:13" x14ac:dyDescent="0.25">
      <c r="E15237" s="1"/>
      <c r="F15237" s="1"/>
      <c r="G15237" s="1"/>
      <c r="H15237" s="1"/>
      <c r="I15237" s="1"/>
      <c r="J15237" s="1"/>
      <c r="K15237" s="1"/>
      <c r="L15237" s="1"/>
      <c r="M15237" s="1"/>
    </row>
    <row r="15238" spans="5:13" x14ac:dyDescent="0.25">
      <c r="E15238" s="1"/>
      <c r="F15238" s="1"/>
      <c r="G15238" s="1"/>
      <c r="H15238" s="1"/>
      <c r="I15238" s="1"/>
      <c r="J15238" s="1"/>
      <c r="K15238" s="1"/>
      <c r="L15238" s="1"/>
      <c r="M15238" s="1"/>
    </row>
    <row r="15239" spans="5:13" x14ac:dyDescent="0.25">
      <c r="E15239" s="1"/>
      <c r="F15239" s="1"/>
      <c r="G15239" s="1"/>
      <c r="H15239" s="1"/>
      <c r="I15239" s="1"/>
      <c r="J15239" s="1"/>
      <c r="K15239" s="1"/>
      <c r="L15239" s="1"/>
      <c r="M15239" s="1"/>
    </row>
    <row r="15240" spans="5:13" x14ac:dyDescent="0.25">
      <c r="E15240" s="1"/>
      <c r="F15240" s="1"/>
      <c r="G15240" s="1"/>
      <c r="H15240" s="1"/>
      <c r="I15240" s="1"/>
      <c r="J15240" s="1"/>
      <c r="K15240" s="1"/>
      <c r="L15240" s="1"/>
      <c r="M15240" s="1"/>
    </row>
    <row r="15241" spans="5:13" x14ac:dyDescent="0.25">
      <c r="E15241" s="1"/>
      <c r="F15241" s="1"/>
      <c r="G15241" s="1"/>
      <c r="H15241" s="1"/>
      <c r="I15241" s="1"/>
      <c r="J15241" s="1"/>
      <c r="K15241" s="1"/>
      <c r="L15241" s="1"/>
      <c r="M15241" s="1"/>
    </row>
    <row r="15242" spans="5:13" x14ac:dyDescent="0.25">
      <c r="E15242" s="1"/>
      <c r="F15242" s="1"/>
      <c r="G15242" s="1"/>
      <c r="H15242" s="1"/>
      <c r="I15242" s="1"/>
      <c r="J15242" s="1"/>
      <c r="K15242" s="1"/>
      <c r="L15242" s="1"/>
      <c r="M15242" s="1"/>
    </row>
    <row r="15243" spans="5:13" x14ac:dyDescent="0.25">
      <c r="E15243" s="1"/>
      <c r="F15243" s="1"/>
      <c r="G15243" s="1"/>
      <c r="H15243" s="1"/>
      <c r="I15243" s="1"/>
      <c r="J15243" s="1"/>
      <c r="K15243" s="1"/>
      <c r="L15243" s="1"/>
      <c r="M15243" s="1"/>
    </row>
    <row r="15244" spans="5:13" x14ac:dyDescent="0.25">
      <c r="E15244" s="1"/>
      <c r="F15244" s="1"/>
      <c r="G15244" s="1"/>
      <c r="H15244" s="1"/>
      <c r="I15244" s="1"/>
      <c r="J15244" s="1"/>
      <c r="K15244" s="1"/>
      <c r="L15244" s="1"/>
      <c r="M15244" s="1"/>
    </row>
    <row r="15245" spans="5:13" x14ac:dyDescent="0.25">
      <c r="E15245" s="1"/>
      <c r="F15245" s="1"/>
      <c r="G15245" s="1"/>
      <c r="H15245" s="1"/>
      <c r="I15245" s="1"/>
      <c r="J15245" s="1"/>
      <c r="K15245" s="1"/>
      <c r="L15245" s="1"/>
      <c r="M15245" s="1"/>
    </row>
    <row r="15246" spans="5:13" x14ac:dyDescent="0.25">
      <c r="E15246" s="1"/>
      <c r="F15246" s="1"/>
      <c r="G15246" s="1"/>
      <c r="H15246" s="1"/>
      <c r="I15246" s="1"/>
      <c r="J15246" s="1"/>
      <c r="K15246" s="1"/>
      <c r="L15246" s="1"/>
      <c r="M15246" s="1"/>
    </row>
    <row r="15247" spans="5:13" x14ac:dyDescent="0.25">
      <c r="E15247" s="1"/>
      <c r="F15247" s="1"/>
      <c r="G15247" s="1"/>
      <c r="H15247" s="1"/>
      <c r="I15247" s="1"/>
      <c r="J15247" s="1"/>
      <c r="K15247" s="1"/>
      <c r="L15247" s="1"/>
      <c r="M15247" s="1"/>
    </row>
    <row r="15248" spans="5:13" x14ac:dyDescent="0.25">
      <c r="E15248" s="1"/>
      <c r="F15248" s="1"/>
      <c r="G15248" s="1"/>
      <c r="H15248" s="1"/>
      <c r="I15248" s="1"/>
      <c r="J15248" s="1"/>
      <c r="K15248" s="1"/>
      <c r="L15248" s="1"/>
      <c r="M15248" s="1"/>
    </row>
    <row r="15249" spans="5:13" x14ac:dyDescent="0.25">
      <c r="E15249" s="1"/>
      <c r="F15249" s="1"/>
      <c r="G15249" s="1"/>
      <c r="H15249" s="1"/>
      <c r="I15249" s="1"/>
      <c r="J15249" s="1"/>
      <c r="K15249" s="1"/>
      <c r="L15249" s="1"/>
      <c r="M15249" s="1"/>
    </row>
    <row r="15250" spans="5:13" x14ac:dyDescent="0.25">
      <c r="E15250" s="1"/>
      <c r="F15250" s="1"/>
      <c r="G15250" s="1"/>
      <c r="H15250" s="1"/>
      <c r="I15250" s="1"/>
      <c r="J15250" s="1"/>
      <c r="K15250" s="1"/>
      <c r="L15250" s="1"/>
      <c r="M15250" s="1"/>
    </row>
    <row r="15251" spans="5:13" x14ac:dyDescent="0.25">
      <c r="E15251" s="1"/>
      <c r="F15251" s="1"/>
      <c r="G15251" s="1"/>
      <c r="H15251" s="1"/>
      <c r="I15251" s="1"/>
      <c r="J15251" s="1"/>
      <c r="K15251" s="1"/>
      <c r="L15251" s="1"/>
      <c r="M15251" s="1"/>
    </row>
    <row r="15252" spans="5:13" x14ac:dyDescent="0.25">
      <c r="E15252" s="1"/>
      <c r="F15252" s="1"/>
      <c r="G15252" s="1"/>
      <c r="H15252" s="1"/>
      <c r="I15252" s="1"/>
      <c r="J15252" s="1"/>
      <c r="K15252" s="1"/>
      <c r="L15252" s="1"/>
      <c r="M15252" s="1"/>
    </row>
    <row r="15253" spans="5:13" x14ac:dyDescent="0.25">
      <c r="E15253" s="1"/>
      <c r="F15253" s="1"/>
      <c r="G15253" s="1"/>
      <c r="H15253" s="1"/>
      <c r="I15253" s="1"/>
      <c r="J15253" s="1"/>
      <c r="K15253" s="1"/>
      <c r="L15253" s="1"/>
      <c r="M15253" s="1"/>
    </row>
    <row r="15254" spans="5:13" x14ac:dyDescent="0.25">
      <c r="E15254" s="1"/>
      <c r="F15254" s="1"/>
      <c r="G15254" s="1"/>
      <c r="H15254" s="1"/>
      <c r="I15254" s="1"/>
      <c r="J15254" s="1"/>
      <c r="K15254" s="1"/>
      <c r="L15254" s="1"/>
      <c r="M15254" s="1"/>
    </row>
    <row r="15255" spans="5:13" x14ac:dyDescent="0.25">
      <c r="E15255" s="1"/>
      <c r="F15255" s="1"/>
      <c r="G15255" s="1"/>
      <c r="H15255" s="1"/>
      <c r="I15255" s="1"/>
      <c r="J15255" s="1"/>
      <c r="K15255" s="1"/>
      <c r="L15255" s="1"/>
      <c r="M15255" s="1"/>
    </row>
    <row r="15256" spans="5:13" x14ac:dyDescent="0.25">
      <c r="E15256" s="1"/>
      <c r="F15256" s="1"/>
      <c r="G15256" s="1"/>
      <c r="H15256" s="1"/>
      <c r="I15256" s="1"/>
      <c r="J15256" s="1"/>
      <c r="K15256" s="1"/>
      <c r="L15256" s="1"/>
      <c r="M15256" s="1"/>
    </row>
    <row r="15257" spans="5:13" x14ac:dyDescent="0.25">
      <c r="E15257" s="1"/>
      <c r="F15257" s="1"/>
      <c r="G15257" s="1"/>
      <c r="H15257" s="1"/>
      <c r="I15257" s="1"/>
      <c r="J15257" s="1"/>
      <c r="K15257" s="1"/>
      <c r="L15257" s="1"/>
      <c r="M15257" s="1"/>
    </row>
    <row r="15258" spans="5:13" x14ac:dyDescent="0.25">
      <c r="E15258" s="1"/>
      <c r="F15258" s="1"/>
      <c r="G15258" s="1"/>
      <c r="H15258" s="1"/>
      <c r="I15258" s="1"/>
      <c r="J15258" s="1"/>
      <c r="K15258" s="1"/>
      <c r="L15258" s="1"/>
      <c r="M15258" s="1"/>
    </row>
    <row r="15259" spans="5:13" x14ac:dyDescent="0.25">
      <c r="E15259" s="1"/>
      <c r="F15259" s="1"/>
      <c r="G15259" s="1"/>
      <c r="H15259" s="1"/>
      <c r="I15259" s="1"/>
      <c r="J15259" s="1"/>
      <c r="K15259" s="1"/>
      <c r="L15259" s="1"/>
      <c r="M15259" s="1"/>
    </row>
    <row r="15260" spans="5:13" x14ac:dyDescent="0.25">
      <c r="E15260" s="1"/>
      <c r="F15260" s="1"/>
      <c r="G15260" s="1"/>
      <c r="H15260" s="1"/>
      <c r="I15260" s="1"/>
      <c r="J15260" s="1"/>
      <c r="K15260" s="1"/>
      <c r="L15260" s="1"/>
      <c r="M15260" s="1"/>
    </row>
    <row r="15261" spans="5:13" x14ac:dyDescent="0.25">
      <c r="E15261" s="1"/>
      <c r="F15261" s="1"/>
      <c r="G15261" s="1"/>
      <c r="H15261" s="1"/>
      <c r="I15261" s="1"/>
      <c r="J15261" s="1"/>
      <c r="K15261" s="1"/>
      <c r="L15261" s="1"/>
      <c r="M15261" s="1"/>
    </row>
    <row r="15262" spans="5:13" x14ac:dyDescent="0.25">
      <c r="E15262" s="1"/>
      <c r="F15262" s="1"/>
      <c r="G15262" s="1"/>
      <c r="H15262" s="1"/>
      <c r="I15262" s="1"/>
      <c r="J15262" s="1"/>
      <c r="K15262" s="1"/>
      <c r="L15262" s="1"/>
      <c r="M15262" s="1"/>
    </row>
    <row r="15263" spans="5:13" x14ac:dyDescent="0.25">
      <c r="E15263" s="1"/>
      <c r="F15263" s="1"/>
      <c r="G15263" s="1"/>
      <c r="H15263" s="1"/>
      <c r="I15263" s="1"/>
      <c r="J15263" s="1"/>
      <c r="K15263" s="1"/>
      <c r="L15263" s="1"/>
      <c r="M15263" s="1"/>
    </row>
    <row r="15264" spans="5:13" x14ac:dyDescent="0.25">
      <c r="E15264" s="1"/>
      <c r="F15264" s="1"/>
      <c r="G15264" s="1"/>
      <c r="H15264" s="1"/>
      <c r="I15264" s="1"/>
      <c r="J15264" s="1"/>
      <c r="K15264" s="1"/>
      <c r="L15264" s="1"/>
      <c r="M15264" s="1"/>
    </row>
    <row r="15265" spans="5:13" x14ac:dyDescent="0.25">
      <c r="E15265" s="1"/>
      <c r="F15265" s="1"/>
      <c r="G15265" s="1"/>
      <c r="H15265" s="1"/>
      <c r="I15265" s="1"/>
      <c r="J15265" s="1"/>
      <c r="K15265" s="1"/>
      <c r="L15265" s="1"/>
      <c r="M15265" s="1"/>
    </row>
    <row r="15266" spans="5:13" x14ac:dyDescent="0.25">
      <c r="E15266" s="1"/>
      <c r="F15266" s="1"/>
      <c r="G15266" s="1"/>
      <c r="H15266" s="1"/>
      <c r="I15266" s="1"/>
      <c r="J15266" s="1"/>
      <c r="K15266" s="1"/>
      <c r="L15266" s="1"/>
      <c r="M15266" s="1"/>
    </row>
    <row r="15267" spans="5:13" x14ac:dyDescent="0.25">
      <c r="E15267" s="1"/>
      <c r="F15267" s="1"/>
      <c r="G15267" s="1"/>
      <c r="H15267" s="1"/>
      <c r="I15267" s="1"/>
      <c r="J15267" s="1"/>
      <c r="K15267" s="1"/>
      <c r="L15267" s="1"/>
      <c r="M15267" s="1"/>
    </row>
    <row r="15268" spans="5:13" x14ac:dyDescent="0.25">
      <c r="E15268" s="1"/>
      <c r="F15268" s="1"/>
      <c r="G15268" s="1"/>
      <c r="H15268" s="1"/>
      <c r="I15268" s="1"/>
      <c r="J15268" s="1"/>
      <c r="K15268" s="1"/>
      <c r="L15268" s="1"/>
      <c r="M15268" s="1"/>
    </row>
    <row r="15269" spans="5:13" x14ac:dyDescent="0.25">
      <c r="E15269" s="1"/>
      <c r="F15269" s="1"/>
      <c r="G15269" s="1"/>
      <c r="H15269" s="1"/>
      <c r="I15269" s="1"/>
      <c r="J15269" s="1"/>
      <c r="K15269" s="1"/>
      <c r="L15269" s="1"/>
      <c r="M15269" s="1"/>
    </row>
    <row r="15270" spans="5:13" x14ac:dyDescent="0.25">
      <c r="E15270" s="1"/>
      <c r="F15270" s="1"/>
      <c r="G15270" s="1"/>
      <c r="H15270" s="1"/>
      <c r="I15270" s="1"/>
      <c r="J15270" s="1"/>
      <c r="K15270" s="1"/>
      <c r="L15270" s="1"/>
      <c r="M15270" s="1"/>
    </row>
    <row r="15271" spans="5:13" x14ac:dyDescent="0.25">
      <c r="E15271" s="1"/>
      <c r="F15271" s="1"/>
      <c r="G15271" s="1"/>
      <c r="H15271" s="1"/>
      <c r="I15271" s="1"/>
      <c r="J15271" s="1"/>
      <c r="K15271" s="1"/>
      <c r="L15271" s="1"/>
      <c r="M15271" s="1"/>
    </row>
    <row r="15272" spans="5:13" x14ac:dyDescent="0.25">
      <c r="E15272" s="1"/>
      <c r="F15272" s="1"/>
      <c r="G15272" s="1"/>
      <c r="H15272" s="1"/>
      <c r="I15272" s="1"/>
      <c r="J15272" s="1"/>
      <c r="K15272" s="1"/>
      <c r="L15272" s="1"/>
      <c r="M15272" s="1"/>
    </row>
    <row r="15273" spans="5:13" x14ac:dyDescent="0.25">
      <c r="E15273" s="1"/>
      <c r="F15273" s="1"/>
      <c r="G15273" s="1"/>
      <c r="H15273" s="1"/>
      <c r="I15273" s="1"/>
      <c r="J15273" s="1"/>
      <c r="K15273" s="1"/>
      <c r="L15273" s="1"/>
      <c r="M15273" s="1"/>
    </row>
    <row r="15274" spans="5:13" x14ac:dyDescent="0.25">
      <c r="E15274" s="1"/>
      <c r="F15274" s="1"/>
      <c r="G15274" s="1"/>
      <c r="H15274" s="1"/>
      <c r="I15274" s="1"/>
      <c r="J15274" s="1"/>
      <c r="K15274" s="1"/>
      <c r="L15274" s="1"/>
      <c r="M15274" s="1"/>
    </row>
    <row r="15275" spans="5:13" x14ac:dyDescent="0.25">
      <c r="E15275" s="1"/>
      <c r="F15275" s="1"/>
      <c r="G15275" s="1"/>
      <c r="H15275" s="1"/>
      <c r="I15275" s="1"/>
      <c r="J15275" s="1"/>
      <c r="K15275" s="1"/>
      <c r="L15275" s="1"/>
      <c r="M15275" s="1"/>
    </row>
    <row r="15276" spans="5:13" x14ac:dyDescent="0.25">
      <c r="E15276" s="1"/>
      <c r="F15276" s="1"/>
      <c r="G15276" s="1"/>
      <c r="H15276" s="1"/>
      <c r="I15276" s="1"/>
      <c r="J15276" s="1"/>
      <c r="K15276" s="1"/>
      <c r="L15276" s="1"/>
      <c r="M15276" s="1"/>
    </row>
    <row r="15277" spans="5:13" x14ac:dyDescent="0.25">
      <c r="E15277" s="1"/>
      <c r="F15277" s="1"/>
      <c r="G15277" s="1"/>
      <c r="H15277" s="1"/>
      <c r="I15277" s="1"/>
      <c r="J15277" s="1"/>
      <c r="K15277" s="1"/>
      <c r="L15277" s="1"/>
      <c r="M15277" s="1"/>
    </row>
    <row r="15278" spans="5:13" x14ac:dyDescent="0.25">
      <c r="E15278" s="1"/>
      <c r="F15278" s="1"/>
      <c r="G15278" s="1"/>
      <c r="H15278" s="1"/>
      <c r="I15278" s="1"/>
      <c r="J15278" s="1"/>
      <c r="K15278" s="1"/>
      <c r="L15278" s="1"/>
      <c r="M15278" s="1"/>
    </row>
    <row r="15279" spans="5:13" x14ac:dyDescent="0.25">
      <c r="E15279" s="1"/>
      <c r="F15279" s="1"/>
      <c r="G15279" s="1"/>
      <c r="H15279" s="1"/>
      <c r="I15279" s="1"/>
      <c r="J15279" s="1"/>
      <c r="K15279" s="1"/>
      <c r="L15279" s="1"/>
      <c r="M15279" s="1"/>
    </row>
    <row r="15280" spans="5:13" x14ac:dyDescent="0.25">
      <c r="E15280" s="1"/>
      <c r="F15280" s="1"/>
      <c r="G15280" s="1"/>
      <c r="H15280" s="1"/>
      <c r="I15280" s="1"/>
      <c r="J15280" s="1"/>
      <c r="K15280" s="1"/>
      <c r="L15280" s="1"/>
      <c r="M15280" s="1"/>
    </row>
    <row r="15281" spans="5:13" x14ac:dyDescent="0.25">
      <c r="E15281" s="1"/>
      <c r="F15281" s="1"/>
      <c r="G15281" s="1"/>
      <c r="H15281" s="1"/>
      <c r="I15281" s="1"/>
      <c r="J15281" s="1"/>
      <c r="K15281" s="1"/>
      <c r="L15281" s="1"/>
      <c r="M15281" s="1"/>
    </row>
    <row r="15282" spans="5:13" x14ac:dyDescent="0.25">
      <c r="E15282" s="1"/>
      <c r="F15282" s="1"/>
      <c r="G15282" s="1"/>
      <c r="H15282" s="1"/>
      <c r="I15282" s="1"/>
      <c r="J15282" s="1"/>
      <c r="K15282" s="1"/>
      <c r="L15282" s="1"/>
      <c r="M15282" s="1"/>
    </row>
    <row r="15283" spans="5:13" x14ac:dyDescent="0.25">
      <c r="E15283" s="1"/>
      <c r="F15283" s="1"/>
      <c r="G15283" s="1"/>
      <c r="H15283" s="1"/>
      <c r="I15283" s="1"/>
      <c r="J15283" s="1"/>
      <c r="K15283" s="1"/>
      <c r="L15283" s="1"/>
      <c r="M15283" s="1"/>
    </row>
    <row r="15284" spans="5:13" x14ac:dyDescent="0.25">
      <c r="E15284" s="1"/>
      <c r="F15284" s="1"/>
      <c r="G15284" s="1"/>
      <c r="H15284" s="1"/>
      <c r="I15284" s="1"/>
      <c r="J15284" s="1"/>
      <c r="K15284" s="1"/>
      <c r="L15284" s="1"/>
      <c r="M15284" s="1"/>
    </row>
    <row r="15285" spans="5:13" x14ac:dyDescent="0.25">
      <c r="E15285" s="1"/>
      <c r="F15285" s="1"/>
      <c r="G15285" s="1"/>
      <c r="H15285" s="1"/>
      <c r="I15285" s="1"/>
      <c r="J15285" s="1"/>
      <c r="K15285" s="1"/>
      <c r="L15285" s="1"/>
      <c r="M15285" s="1"/>
    </row>
    <row r="15286" spans="5:13" x14ac:dyDescent="0.25">
      <c r="E15286" s="1"/>
      <c r="F15286" s="1"/>
      <c r="G15286" s="1"/>
      <c r="H15286" s="1"/>
      <c r="I15286" s="1"/>
      <c r="J15286" s="1"/>
      <c r="K15286" s="1"/>
      <c r="L15286" s="1"/>
      <c r="M15286" s="1"/>
    </row>
    <row r="15287" spans="5:13" x14ac:dyDescent="0.25">
      <c r="E15287" s="1"/>
      <c r="F15287" s="1"/>
      <c r="G15287" s="1"/>
      <c r="H15287" s="1"/>
      <c r="I15287" s="1"/>
      <c r="J15287" s="1"/>
      <c r="K15287" s="1"/>
      <c r="L15287" s="1"/>
      <c r="M15287" s="1"/>
    </row>
    <row r="15288" spans="5:13" x14ac:dyDescent="0.25">
      <c r="E15288" s="1"/>
      <c r="F15288" s="1"/>
      <c r="G15288" s="1"/>
      <c r="H15288" s="1"/>
      <c r="I15288" s="1"/>
      <c r="J15288" s="1"/>
      <c r="K15288" s="1"/>
      <c r="L15288" s="1"/>
      <c r="M15288" s="1"/>
    </row>
    <row r="15289" spans="5:13" x14ac:dyDescent="0.25">
      <c r="E15289" s="1"/>
      <c r="F15289" s="1"/>
      <c r="G15289" s="1"/>
      <c r="H15289" s="1"/>
      <c r="I15289" s="1"/>
      <c r="J15289" s="1"/>
      <c r="K15289" s="1"/>
      <c r="L15289" s="1"/>
      <c r="M15289" s="1"/>
    </row>
    <row r="15290" spans="5:13" x14ac:dyDescent="0.25">
      <c r="E15290" s="1"/>
      <c r="F15290" s="1"/>
      <c r="G15290" s="1"/>
      <c r="H15290" s="1"/>
      <c r="I15290" s="1"/>
      <c r="J15290" s="1"/>
      <c r="K15290" s="1"/>
      <c r="L15290" s="1"/>
      <c r="M15290" s="1"/>
    </row>
    <row r="15291" spans="5:13" x14ac:dyDescent="0.25">
      <c r="E15291" s="1"/>
      <c r="F15291" s="1"/>
      <c r="G15291" s="1"/>
      <c r="H15291" s="1"/>
      <c r="I15291" s="1"/>
      <c r="J15291" s="1"/>
      <c r="K15291" s="1"/>
      <c r="L15291" s="1"/>
      <c r="M15291" s="1"/>
    </row>
    <row r="15292" spans="5:13" x14ac:dyDescent="0.25">
      <c r="E15292" s="1"/>
      <c r="F15292" s="1"/>
      <c r="G15292" s="1"/>
      <c r="H15292" s="1"/>
      <c r="I15292" s="1"/>
      <c r="J15292" s="1"/>
      <c r="K15292" s="1"/>
      <c r="L15292" s="1"/>
      <c r="M15292" s="1"/>
    </row>
    <row r="15293" spans="5:13" x14ac:dyDescent="0.25">
      <c r="E15293" s="1"/>
      <c r="F15293" s="1"/>
      <c r="G15293" s="1"/>
      <c r="H15293" s="1"/>
      <c r="I15293" s="1"/>
      <c r="J15293" s="1"/>
      <c r="K15293" s="1"/>
      <c r="L15293" s="1"/>
      <c r="M15293" s="1"/>
    </row>
    <row r="15294" spans="5:13" x14ac:dyDescent="0.25">
      <c r="E15294" s="1"/>
      <c r="F15294" s="1"/>
      <c r="G15294" s="1"/>
      <c r="H15294" s="1"/>
      <c r="I15294" s="1"/>
      <c r="J15294" s="1"/>
      <c r="K15294" s="1"/>
      <c r="L15294" s="1"/>
      <c r="M15294" s="1"/>
    </row>
    <row r="15295" spans="5:13" x14ac:dyDescent="0.25">
      <c r="E15295" s="1"/>
      <c r="F15295" s="1"/>
      <c r="G15295" s="1"/>
      <c r="H15295" s="1"/>
      <c r="I15295" s="1"/>
      <c r="J15295" s="1"/>
      <c r="K15295" s="1"/>
      <c r="L15295" s="1"/>
      <c r="M15295" s="1"/>
    </row>
    <row r="15296" spans="5:13" x14ac:dyDescent="0.25">
      <c r="E15296" s="1"/>
      <c r="F15296" s="1"/>
      <c r="G15296" s="1"/>
      <c r="H15296" s="1"/>
      <c r="I15296" s="1"/>
      <c r="J15296" s="1"/>
      <c r="K15296" s="1"/>
      <c r="L15296" s="1"/>
      <c r="M15296" s="1"/>
    </row>
    <row r="15297" spans="5:13" x14ac:dyDescent="0.25">
      <c r="E15297" s="1"/>
      <c r="F15297" s="1"/>
      <c r="G15297" s="1"/>
      <c r="H15297" s="1"/>
      <c r="I15297" s="1"/>
      <c r="J15297" s="1"/>
      <c r="K15297" s="1"/>
      <c r="L15297" s="1"/>
      <c r="M15297" s="1"/>
    </row>
    <row r="15298" spans="5:13" x14ac:dyDescent="0.25">
      <c r="E15298" s="1"/>
      <c r="F15298" s="1"/>
      <c r="G15298" s="1"/>
      <c r="H15298" s="1"/>
      <c r="I15298" s="1"/>
      <c r="J15298" s="1"/>
      <c r="K15298" s="1"/>
      <c r="L15298" s="1"/>
      <c r="M15298" s="1"/>
    </row>
    <row r="15299" spans="5:13" x14ac:dyDescent="0.25">
      <c r="E15299" s="1"/>
      <c r="F15299" s="1"/>
      <c r="G15299" s="1"/>
      <c r="H15299" s="1"/>
      <c r="I15299" s="1"/>
      <c r="J15299" s="1"/>
      <c r="K15299" s="1"/>
      <c r="L15299" s="1"/>
      <c r="M15299" s="1"/>
    </row>
    <row r="15300" spans="5:13" x14ac:dyDescent="0.25">
      <c r="E15300" s="1"/>
      <c r="F15300" s="1"/>
      <c r="G15300" s="1"/>
      <c r="H15300" s="1"/>
      <c r="I15300" s="1"/>
      <c r="J15300" s="1"/>
      <c r="K15300" s="1"/>
      <c r="L15300" s="1"/>
      <c r="M15300" s="1"/>
    </row>
    <row r="15301" spans="5:13" x14ac:dyDescent="0.25">
      <c r="E15301" s="1"/>
      <c r="F15301" s="1"/>
      <c r="G15301" s="1"/>
      <c r="H15301" s="1"/>
      <c r="I15301" s="1"/>
      <c r="J15301" s="1"/>
      <c r="K15301" s="1"/>
      <c r="L15301" s="1"/>
      <c r="M15301" s="1"/>
    </row>
    <row r="15302" spans="5:13" x14ac:dyDescent="0.25">
      <c r="E15302" s="1"/>
      <c r="F15302" s="1"/>
      <c r="G15302" s="1"/>
      <c r="H15302" s="1"/>
      <c r="I15302" s="1"/>
      <c r="J15302" s="1"/>
      <c r="K15302" s="1"/>
      <c r="L15302" s="1"/>
      <c r="M15302" s="1"/>
    </row>
    <row r="15303" spans="5:13" x14ac:dyDescent="0.25">
      <c r="E15303" s="1"/>
      <c r="F15303" s="1"/>
      <c r="G15303" s="1"/>
      <c r="H15303" s="1"/>
      <c r="I15303" s="1"/>
      <c r="J15303" s="1"/>
      <c r="K15303" s="1"/>
      <c r="L15303" s="1"/>
      <c r="M15303" s="1"/>
    </row>
    <row r="15304" spans="5:13" x14ac:dyDescent="0.25">
      <c r="E15304" s="1"/>
      <c r="F15304" s="1"/>
      <c r="G15304" s="1"/>
      <c r="H15304" s="1"/>
      <c r="I15304" s="1"/>
      <c r="J15304" s="1"/>
      <c r="K15304" s="1"/>
      <c r="L15304" s="1"/>
      <c r="M15304" s="1"/>
    </row>
    <row r="15305" spans="5:13" x14ac:dyDescent="0.25">
      <c r="E15305" s="1"/>
      <c r="F15305" s="1"/>
      <c r="G15305" s="1"/>
      <c r="H15305" s="1"/>
      <c r="I15305" s="1"/>
      <c r="J15305" s="1"/>
      <c r="K15305" s="1"/>
      <c r="L15305" s="1"/>
      <c r="M15305" s="1"/>
    </row>
    <row r="15306" spans="5:13" x14ac:dyDescent="0.25">
      <c r="E15306" s="1"/>
      <c r="F15306" s="1"/>
      <c r="G15306" s="1"/>
      <c r="H15306" s="1"/>
      <c r="I15306" s="1"/>
      <c r="J15306" s="1"/>
      <c r="K15306" s="1"/>
      <c r="L15306" s="1"/>
      <c r="M15306" s="1"/>
    </row>
    <row r="15307" spans="5:13" x14ac:dyDescent="0.25">
      <c r="E15307" s="1"/>
      <c r="F15307" s="1"/>
      <c r="G15307" s="1"/>
      <c r="H15307" s="1"/>
      <c r="I15307" s="1"/>
      <c r="J15307" s="1"/>
      <c r="K15307" s="1"/>
      <c r="L15307" s="1"/>
      <c r="M15307" s="1"/>
    </row>
    <row r="15308" spans="5:13" x14ac:dyDescent="0.25">
      <c r="E15308" s="1"/>
      <c r="F15308" s="1"/>
      <c r="G15308" s="1"/>
      <c r="H15308" s="1"/>
      <c r="I15308" s="1"/>
      <c r="J15308" s="1"/>
      <c r="K15308" s="1"/>
      <c r="L15308" s="1"/>
      <c r="M15308" s="1"/>
    </row>
    <row r="15309" spans="5:13" x14ac:dyDescent="0.25">
      <c r="E15309" s="1"/>
      <c r="F15309" s="1"/>
      <c r="G15309" s="1"/>
      <c r="H15309" s="1"/>
      <c r="I15309" s="1"/>
      <c r="J15309" s="1"/>
      <c r="K15309" s="1"/>
      <c r="L15309" s="1"/>
      <c r="M15309" s="1"/>
    </row>
    <row r="15310" spans="5:13" x14ac:dyDescent="0.25">
      <c r="E15310" s="1"/>
      <c r="F15310" s="1"/>
      <c r="G15310" s="1"/>
      <c r="H15310" s="1"/>
      <c r="I15310" s="1"/>
      <c r="J15310" s="1"/>
      <c r="K15310" s="1"/>
      <c r="L15310" s="1"/>
      <c r="M15310" s="1"/>
    </row>
    <row r="15311" spans="5:13" x14ac:dyDescent="0.25">
      <c r="E15311" s="1"/>
      <c r="F15311" s="1"/>
      <c r="G15311" s="1"/>
      <c r="H15311" s="1"/>
      <c r="I15311" s="1"/>
      <c r="J15311" s="1"/>
      <c r="K15311" s="1"/>
      <c r="L15311" s="1"/>
      <c r="M15311" s="1"/>
    </row>
    <row r="15312" spans="5:13" x14ac:dyDescent="0.25">
      <c r="E15312" s="1"/>
      <c r="F15312" s="1"/>
      <c r="G15312" s="1"/>
      <c r="H15312" s="1"/>
      <c r="I15312" s="1"/>
      <c r="J15312" s="1"/>
      <c r="K15312" s="1"/>
      <c r="L15312" s="1"/>
      <c r="M15312" s="1"/>
    </row>
    <row r="15313" spans="5:13" x14ac:dyDescent="0.25">
      <c r="E15313" s="1"/>
      <c r="F15313" s="1"/>
      <c r="G15313" s="1"/>
      <c r="H15313" s="1"/>
      <c r="I15313" s="1"/>
      <c r="J15313" s="1"/>
      <c r="K15313" s="1"/>
      <c r="L15313" s="1"/>
      <c r="M15313" s="1"/>
    </row>
    <row r="15314" spans="5:13" x14ac:dyDescent="0.25">
      <c r="E15314" s="1"/>
      <c r="F15314" s="1"/>
      <c r="G15314" s="1"/>
      <c r="H15314" s="1"/>
      <c r="I15314" s="1"/>
      <c r="J15314" s="1"/>
      <c r="K15314" s="1"/>
      <c r="L15314" s="1"/>
      <c r="M15314" s="1"/>
    </row>
    <row r="15315" spans="5:13" x14ac:dyDescent="0.25">
      <c r="E15315" s="1"/>
      <c r="F15315" s="1"/>
      <c r="G15315" s="1"/>
      <c r="H15315" s="1"/>
      <c r="I15315" s="1"/>
      <c r="J15315" s="1"/>
      <c r="K15315" s="1"/>
      <c r="L15315" s="1"/>
      <c r="M15315" s="1"/>
    </row>
    <row r="15316" spans="5:13" x14ac:dyDescent="0.25">
      <c r="E15316" s="1"/>
      <c r="F15316" s="1"/>
      <c r="G15316" s="1"/>
      <c r="H15316" s="1"/>
      <c r="I15316" s="1"/>
      <c r="J15316" s="1"/>
      <c r="K15316" s="1"/>
      <c r="L15316" s="1"/>
      <c r="M15316" s="1"/>
    </row>
    <row r="15317" spans="5:13" x14ac:dyDescent="0.25">
      <c r="E15317" s="1"/>
      <c r="F15317" s="1"/>
      <c r="G15317" s="1"/>
      <c r="H15317" s="1"/>
      <c r="I15317" s="1"/>
      <c r="J15317" s="1"/>
      <c r="K15317" s="1"/>
      <c r="L15317" s="1"/>
      <c r="M15317" s="1"/>
    </row>
    <row r="15318" spans="5:13" x14ac:dyDescent="0.25">
      <c r="E15318" s="1"/>
      <c r="F15318" s="1"/>
      <c r="G15318" s="1"/>
      <c r="H15318" s="1"/>
      <c r="I15318" s="1"/>
      <c r="J15318" s="1"/>
      <c r="K15318" s="1"/>
      <c r="L15318" s="1"/>
      <c r="M15318" s="1"/>
    </row>
    <row r="15319" spans="5:13" x14ac:dyDescent="0.25">
      <c r="E15319" s="1"/>
      <c r="F15319" s="1"/>
      <c r="G15319" s="1"/>
      <c r="H15319" s="1"/>
      <c r="I15319" s="1"/>
      <c r="J15319" s="1"/>
      <c r="K15319" s="1"/>
      <c r="L15319" s="1"/>
      <c r="M15319" s="1"/>
    </row>
    <row r="15320" spans="5:13" x14ac:dyDescent="0.25">
      <c r="E15320" s="1"/>
      <c r="F15320" s="1"/>
      <c r="G15320" s="1"/>
      <c r="H15320" s="1"/>
      <c r="I15320" s="1"/>
      <c r="J15320" s="1"/>
      <c r="K15320" s="1"/>
      <c r="L15320" s="1"/>
      <c r="M15320" s="1"/>
    </row>
    <row r="15321" spans="5:13" x14ac:dyDescent="0.25">
      <c r="E15321" s="1"/>
      <c r="F15321" s="1"/>
      <c r="G15321" s="1"/>
      <c r="H15321" s="1"/>
      <c r="I15321" s="1"/>
      <c r="J15321" s="1"/>
      <c r="K15321" s="1"/>
      <c r="L15321" s="1"/>
      <c r="M15321" s="1"/>
    </row>
    <row r="15322" spans="5:13" x14ac:dyDescent="0.25">
      <c r="E15322" s="1"/>
      <c r="F15322" s="1"/>
      <c r="G15322" s="1"/>
      <c r="H15322" s="1"/>
      <c r="I15322" s="1"/>
      <c r="J15322" s="1"/>
      <c r="K15322" s="1"/>
      <c r="L15322" s="1"/>
      <c r="M15322" s="1"/>
    </row>
    <row r="15323" spans="5:13" x14ac:dyDescent="0.25">
      <c r="E15323" s="1"/>
      <c r="F15323" s="1"/>
      <c r="G15323" s="1"/>
      <c r="H15323" s="1"/>
      <c r="I15323" s="1"/>
      <c r="J15323" s="1"/>
      <c r="K15323" s="1"/>
      <c r="L15323" s="1"/>
      <c r="M15323" s="1"/>
    </row>
    <row r="15324" spans="5:13" x14ac:dyDescent="0.25">
      <c r="E15324" s="1"/>
      <c r="F15324" s="1"/>
      <c r="G15324" s="1"/>
      <c r="H15324" s="1"/>
      <c r="I15324" s="1"/>
      <c r="J15324" s="1"/>
      <c r="K15324" s="1"/>
      <c r="L15324" s="1"/>
      <c r="M15324" s="1"/>
    </row>
    <row r="15325" spans="5:13" x14ac:dyDescent="0.25">
      <c r="E15325" s="1"/>
      <c r="F15325" s="1"/>
      <c r="G15325" s="1"/>
      <c r="H15325" s="1"/>
      <c r="I15325" s="1"/>
      <c r="J15325" s="1"/>
      <c r="K15325" s="1"/>
      <c r="L15325" s="1"/>
      <c r="M15325" s="1"/>
    </row>
    <row r="15326" spans="5:13" x14ac:dyDescent="0.25">
      <c r="E15326" s="1"/>
      <c r="F15326" s="1"/>
      <c r="G15326" s="1"/>
      <c r="H15326" s="1"/>
      <c r="I15326" s="1"/>
      <c r="J15326" s="1"/>
      <c r="K15326" s="1"/>
      <c r="L15326" s="1"/>
      <c r="M15326" s="1"/>
    </row>
    <row r="15327" spans="5:13" x14ac:dyDescent="0.25">
      <c r="E15327" s="1"/>
      <c r="F15327" s="1"/>
      <c r="G15327" s="1"/>
      <c r="H15327" s="1"/>
      <c r="I15327" s="1"/>
      <c r="J15327" s="1"/>
      <c r="K15327" s="1"/>
      <c r="L15327" s="1"/>
      <c r="M15327" s="1"/>
    </row>
    <row r="15328" spans="5:13" x14ac:dyDescent="0.25">
      <c r="E15328" s="1"/>
      <c r="F15328" s="1"/>
      <c r="G15328" s="1"/>
      <c r="H15328" s="1"/>
      <c r="I15328" s="1"/>
      <c r="J15328" s="1"/>
      <c r="K15328" s="1"/>
      <c r="L15328" s="1"/>
      <c r="M15328" s="1"/>
    </row>
    <row r="15329" spans="5:13" x14ac:dyDescent="0.25">
      <c r="E15329" s="1"/>
      <c r="F15329" s="1"/>
      <c r="G15329" s="1"/>
      <c r="H15329" s="1"/>
      <c r="I15329" s="1"/>
      <c r="J15329" s="1"/>
      <c r="K15329" s="1"/>
      <c r="L15329" s="1"/>
      <c r="M15329" s="1"/>
    </row>
    <row r="15330" spans="5:13" x14ac:dyDescent="0.25">
      <c r="E15330" s="1"/>
      <c r="F15330" s="1"/>
      <c r="G15330" s="1"/>
      <c r="H15330" s="1"/>
      <c r="I15330" s="1"/>
      <c r="J15330" s="1"/>
      <c r="K15330" s="1"/>
      <c r="L15330" s="1"/>
      <c r="M15330" s="1"/>
    </row>
    <row r="15331" spans="5:13" x14ac:dyDescent="0.25">
      <c r="E15331" s="1"/>
      <c r="F15331" s="1"/>
      <c r="G15331" s="1"/>
      <c r="H15331" s="1"/>
      <c r="I15331" s="1"/>
      <c r="J15331" s="1"/>
      <c r="K15331" s="1"/>
      <c r="L15331" s="1"/>
      <c r="M15331" s="1"/>
    </row>
    <row r="15332" spans="5:13" x14ac:dyDescent="0.25">
      <c r="E15332" s="1"/>
      <c r="F15332" s="1"/>
      <c r="G15332" s="1"/>
      <c r="H15332" s="1"/>
      <c r="I15332" s="1"/>
      <c r="J15332" s="1"/>
      <c r="K15332" s="1"/>
      <c r="L15332" s="1"/>
      <c r="M15332" s="1"/>
    </row>
    <row r="15333" spans="5:13" x14ac:dyDescent="0.25">
      <c r="E15333" s="1"/>
      <c r="F15333" s="1"/>
      <c r="G15333" s="1"/>
      <c r="H15333" s="1"/>
      <c r="I15333" s="1"/>
      <c r="J15333" s="1"/>
      <c r="K15333" s="1"/>
      <c r="L15333" s="1"/>
      <c r="M15333" s="1"/>
    </row>
    <row r="15334" spans="5:13" x14ac:dyDescent="0.25">
      <c r="E15334" s="1"/>
      <c r="F15334" s="1"/>
      <c r="G15334" s="1"/>
      <c r="H15334" s="1"/>
      <c r="I15334" s="1"/>
      <c r="J15334" s="1"/>
      <c r="K15334" s="1"/>
      <c r="L15334" s="1"/>
      <c r="M15334" s="1"/>
    </row>
    <row r="15335" spans="5:13" x14ac:dyDescent="0.25">
      <c r="E15335" s="1"/>
      <c r="F15335" s="1"/>
      <c r="G15335" s="1"/>
      <c r="H15335" s="1"/>
      <c r="I15335" s="1"/>
      <c r="J15335" s="1"/>
      <c r="K15335" s="1"/>
      <c r="L15335" s="1"/>
      <c r="M15335" s="1"/>
    </row>
    <row r="15336" spans="5:13" x14ac:dyDescent="0.25">
      <c r="E15336" s="1"/>
      <c r="F15336" s="1"/>
      <c r="G15336" s="1"/>
      <c r="H15336" s="1"/>
      <c r="I15336" s="1"/>
      <c r="J15336" s="1"/>
      <c r="K15336" s="1"/>
      <c r="L15336" s="1"/>
      <c r="M15336" s="1"/>
    </row>
    <row r="15337" spans="5:13" x14ac:dyDescent="0.25">
      <c r="E15337" s="1"/>
      <c r="F15337" s="1"/>
      <c r="G15337" s="1"/>
      <c r="H15337" s="1"/>
      <c r="I15337" s="1"/>
      <c r="J15337" s="1"/>
      <c r="K15337" s="1"/>
      <c r="L15337" s="1"/>
      <c r="M15337" s="1"/>
    </row>
    <row r="15338" spans="5:13" x14ac:dyDescent="0.25">
      <c r="E15338" s="1"/>
      <c r="F15338" s="1"/>
      <c r="G15338" s="1"/>
      <c r="H15338" s="1"/>
      <c r="I15338" s="1"/>
      <c r="J15338" s="1"/>
      <c r="K15338" s="1"/>
      <c r="L15338" s="1"/>
      <c r="M15338" s="1"/>
    </row>
    <row r="15339" spans="5:13" x14ac:dyDescent="0.25">
      <c r="E15339" s="1"/>
      <c r="F15339" s="1"/>
      <c r="G15339" s="1"/>
      <c r="H15339" s="1"/>
      <c r="I15339" s="1"/>
      <c r="J15339" s="1"/>
      <c r="K15339" s="1"/>
      <c r="L15339" s="1"/>
      <c r="M15339" s="1"/>
    </row>
    <row r="15340" spans="5:13" x14ac:dyDescent="0.25">
      <c r="E15340" s="1"/>
      <c r="F15340" s="1"/>
      <c r="G15340" s="1"/>
      <c r="H15340" s="1"/>
      <c r="I15340" s="1"/>
      <c r="J15340" s="1"/>
      <c r="K15340" s="1"/>
      <c r="L15340" s="1"/>
      <c r="M15340" s="1"/>
    </row>
    <row r="15341" spans="5:13" x14ac:dyDescent="0.25">
      <c r="E15341" s="1"/>
      <c r="F15341" s="1"/>
      <c r="G15341" s="1"/>
      <c r="H15341" s="1"/>
      <c r="I15341" s="1"/>
      <c r="J15341" s="1"/>
      <c r="K15341" s="1"/>
      <c r="L15341" s="1"/>
      <c r="M15341" s="1"/>
    </row>
    <row r="15342" spans="5:13" x14ac:dyDescent="0.25">
      <c r="E15342" s="1"/>
      <c r="F15342" s="1"/>
      <c r="G15342" s="1"/>
      <c r="H15342" s="1"/>
      <c r="I15342" s="1"/>
      <c r="J15342" s="1"/>
      <c r="K15342" s="1"/>
      <c r="L15342" s="1"/>
      <c r="M15342" s="1"/>
    </row>
    <row r="15343" spans="5:13" x14ac:dyDescent="0.25">
      <c r="E15343" s="1"/>
      <c r="F15343" s="1"/>
      <c r="G15343" s="1"/>
      <c r="H15343" s="1"/>
      <c r="I15343" s="1"/>
      <c r="J15343" s="1"/>
      <c r="K15343" s="1"/>
      <c r="L15343" s="1"/>
      <c r="M15343" s="1"/>
    </row>
    <row r="15344" spans="5:13" x14ac:dyDescent="0.25">
      <c r="E15344" s="1"/>
      <c r="F15344" s="1"/>
      <c r="G15344" s="1"/>
      <c r="H15344" s="1"/>
      <c r="I15344" s="1"/>
      <c r="J15344" s="1"/>
      <c r="K15344" s="1"/>
      <c r="L15344" s="1"/>
      <c r="M15344" s="1"/>
    </row>
    <row r="15345" spans="5:13" x14ac:dyDescent="0.25">
      <c r="E15345" s="1"/>
      <c r="F15345" s="1"/>
      <c r="G15345" s="1"/>
      <c r="H15345" s="1"/>
      <c r="I15345" s="1"/>
      <c r="J15345" s="1"/>
      <c r="K15345" s="1"/>
      <c r="L15345" s="1"/>
      <c r="M15345" s="1"/>
    </row>
    <row r="15346" spans="5:13" x14ac:dyDescent="0.25">
      <c r="E15346" s="1"/>
      <c r="F15346" s="1"/>
      <c r="G15346" s="1"/>
      <c r="H15346" s="1"/>
      <c r="I15346" s="1"/>
      <c r="J15346" s="1"/>
      <c r="K15346" s="1"/>
      <c r="L15346" s="1"/>
      <c r="M15346" s="1"/>
    </row>
    <row r="15347" spans="5:13" x14ac:dyDescent="0.25">
      <c r="E15347" s="1"/>
      <c r="F15347" s="1"/>
      <c r="G15347" s="1"/>
      <c r="H15347" s="1"/>
      <c r="I15347" s="1"/>
      <c r="J15347" s="1"/>
      <c r="K15347" s="1"/>
      <c r="L15347" s="1"/>
      <c r="M15347" s="1"/>
    </row>
    <row r="15348" spans="5:13" x14ac:dyDescent="0.25">
      <c r="E15348" s="1"/>
      <c r="F15348" s="1"/>
      <c r="G15348" s="1"/>
      <c r="H15348" s="1"/>
      <c r="I15348" s="1"/>
      <c r="J15348" s="1"/>
      <c r="K15348" s="1"/>
      <c r="L15348" s="1"/>
      <c r="M15348" s="1"/>
    </row>
    <row r="15349" spans="5:13" x14ac:dyDescent="0.25">
      <c r="E15349" s="1"/>
      <c r="F15349" s="1"/>
      <c r="G15349" s="1"/>
      <c r="H15349" s="1"/>
      <c r="I15349" s="1"/>
      <c r="J15349" s="1"/>
      <c r="K15349" s="1"/>
      <c r="L15349" s="1"/>
      <c r="M15349" s="1"/>
    </row>
    <row r="15350" spans="5:13" x14ac:dyDescent="0.25">
      <c r="E15350" s="1"/>
      <c r="F15350" s="1"/>
      <c r="G15350" s="1"/>
      <c r="H15350" s="1"/>
      <c r="I15350" s="1"/>
      <c r="J15350" s="1"/>
      <c r="K15350" s="1"/>
      <c r="L15350" s="1"/>
      <c r="M15350" s="1"/>
    </row>
    <row r="15351" spans="5:13" x14ac:dyDescent="0.25">
      <c r="E15351" s="1"/>
      <c r="F15351" s="1"/>
      <c r="G15351" s="1"/>
      <c r="H15351" s="1"/>
      <c r="I15351" s="1"/>
      <c r="J15351" s="1"/>
      <c r="K15351" s="1"/>
      <c r="L15351" s="1"/>
      <c r="M15351" s="1"/>
    </row>
    <row r="15352" spans="5:13" x14ac:dyDescent="0.25">
      <c r="E15352" s="1"/>
      <c r="F15352" s="1"/>
      <c r="G15352" s="1"/>
      <c r="H15352" s="1"/>
      <c r="I15352" s="1"/>
      <c r="J15352" s="1"/>
      <c r="K15352" s="1"/>
      <c r="L15352" s="1"/>
      <c r="M15352" s="1"/>
    </row>
    <row r="15353" spans="5:13" x14ac:dyDescent="0.25">
      <c r="E15353" s="1"/>
      <c r="F15353" s="1"/>
      <c r="G15353" s="1"/>
      <c r="H15353" s="1"/>
      <c r="I15353" s="1"/>
      <c r="J15353" s="1"/>
      <c r="K15353" s="1"/>
      <c r="L15353" s="1"/>
      <c r="M15353" s="1"/>
    </row>
    <row r="15354" spans="5:13" x14ac:dyDescent="0.25">
      <c r="E15354" s="1"/>
      <c r="F15354" s="1"/>
      <c r="G15354" s="1"/>
      <c r="H15354" s="1"/>
      <c r="I15354" s="1"/>
      <c r="J15354" s="1"/>
      <c r="K15354" s="1"/>
      <c r="L15354" s="1"/>
      <c r="M15354" s="1"/>
    </row>
    <row r="15355" spans="5:13" x14ac:dyDescent="0.25">
      <c r="E15355" s="1"/>
      <c r="F15355" s="1"/>
      <c r="G15355" s="1"/>
      <c r="H15355" s="1"/>
      <c r="I15355" s="1"/>
      <c r="J15355" s="1"/>
      <c r="K15355" s="1"/>
      <c r="L15355" s="1"/>
      <c r="M15355" s="1"/>
    </row>
    <row r="15356" spans="5:13" x14ac:dyDescent="0.25">
      <c r="E15356" s="1"/>
      <c r="F15356" s="1"/>
      <c r="G15356" s="1"/>
      <c r="H15356" s="1"/>
      <c r="I15356" s="1"/>
      <c r="J15356" s="1"/>
      <c r="K15356" s="1"/>
      <c r="L15356" s="1"/>
      <c r="M15356" s="1"/>
    </row>
    <row r="15357" spans="5:13" x14ac:dyDescent="0.25">
      <c r="E15357" s="1"/>
      <c r="F15357" s="1"/>
      <c r="G15357" s="1"/>
      <c r="H15357" s="1"/>
      <c r="I15357" s="1"/>
      <c r="J15357" s="1"/>
      <c r="K15357" s="1"/>
      <c r="L15357" s="1"/>
      <c r="M15357" s="1"/>
    </row>
    <row r="15358" spans="5:13" x14ac:dyDescent="0.25">
      <c r="E15358" s="1"/>
      <c r="F15358" s="1"/>
      <c r="G15358" s="1"/>
      <c r="H15358" s="1"/>
      <c r="I15358" s="1"/>
      <c r="J15358" s="1"/>
      <c r="K15358" s="1"/>
      <c r="L15358" s="1"/>
      <c r="M15358" s="1"/>
    </row>
    <row r="15359" spans="5:13" x14ac:dyDescent="0.25">
      <c r="E15359" s="1"/>
      <c r="F15359" s="1"/>
      <c r="G15359" s="1"/>
      <c r="H15359" s="1"/>
      <c r="I15359" s="1"/>
      <c r="J15359" s="1"/>
      <c r="K15359" s="1"/>
      <c r="L15359" s="1"/>
      <c r="M15359" s="1"/>
    </row>
    <row r="15360" spans="5:13" x14ac:dyDescent="0.25">
      <c r="E15360" s="1"/>
      <c r="F15360" s="1"/>
      <c r="G15360" s="1"/>
      <c r="H15360" s="1"/>
      <c r="I15360" s="1"/>
      <c r="J15360" s="1"/>
      <c r="K15360" s="1"/>
      <c r="L15360" s="1"/>
      <c r="M15360" s="1"/>
    </row>
    <row r="15361" spans="5:13" x14ac:dyDescent="0.25">
      <c r="E15361" s="1"/>
      <c r="F15361" s="1"/>
      <c r="G15361" s="1"/>
      <c r="H15361" s="1"/>
      <c r="I15361" s="1"/>
      <c r="J15361" s="1"/>
      <c r="K15361" s="1"/>
      <c r="L15361" s="1"/>
      <c r="M15361" s="1"/>
    </row>
    <row r="15362" spans="5:13" x14ac:dyDescent="0.25">
      <c r="E15362" s="1"/>
      <c r="F15362" s="1"/>
      <c r="G15362" s="1"/>
      <c r="H15362" s="1"/>
      <c r="I15362" s="1"/>
      <c r="J15362" s="1"/>
      <c r="K15362" s="1"/>
      <c r="L15362" s="1"/>
      <c r="M15362" s="1"/>
    </row>
    <row r="15363" spans="5:13" x14ac:dyDescent="0.25">
      <c r="E15363" s="1"/>
      <c r="F15363" s="1"/>
      <c r="G15363" s="1"/>
      <c r="H15363" s="1"/>
      <c r="I15363" s="1"/>
      <c r="J15363" s="1"/>
      <c r="K15363" s="1"/>
      <c r="L15363" s="1"/>
      <c r="M15363" s="1"/>
    </row>
    <row r="15364" spans="5:13" x14ac:dyDescent="0.25">
      <c r="E15364" s="1"/>
      <c r="F15364" s="1"/>
      <c r="G15364" s="1"/>
      <c r="H15364" s="1"/>
      <c r="I15364" s="1"/>
      <c r="J15364" s="1"/>
      <c r="K15364" s="1"/>
      <c r="L15364" s="1"/>
      <c r="M15364" s="1"/>
    </row>
    <row r="15365" spans="5:13" x14ac:dyDescent="0.25">
      <c r="E15365" s="1"/>
      <c r="F15365" s="1"/>
      <c r="G15365" s="1"/>
      <c r="H15365" s="1"/>
      <c r="I15365" s="1"/>
      <c r="J15365" s="1"/>
      <c r="K15365" s="1"/>
      <c r="L15365" s="1"/>
      <c r="M15365" s="1"/>
    </row>
    <row r="15366" spans="5:13" x14ac:dyDescent="0.25">
      <c r="E15366" s="1"/>
      <c r="F15366" s="1"/>
      <c r="G15366" s="1"/>
      <c r="H15366" s="1"/>
      <c r="I15366" s="1"/>
      <c r="J15366" s="1"/>
      <c r="K15366" s="1"/>
      <c r="L15366" s="1"/>
      <c r="M15366" s="1"/>
    </row>
    <row r="15367" spans="5:13" x14ac:dyDescent="0.25">
      <c r="E15367" s="1"/>
      <c r="F15367" s="1"/>
      <c r="G15367" s="1"/>
      <c r="H15367" s="1"/>
      <c r="I15367" s="1"/>
      <c r="J15367" s="1"/>
      <c r="K15367" s="1"/>
      <c r="L15367" s="1"/>
      <c r="M15367" s="1"/>
    </row>
    <row r="15368" spans="5:13" x14ac:dyDescent="0.25">
      <c r="E15368" s="1"/>
      <c r="F15368" s="1"/>
      <c r="G15368" s="1"/>
      <c r="H15368" s="1"/>
      <c r="I15368" s="1"/>
      <c r="J15368" s="1"/>
      <c r="K15368" s="1"/>
      <c r="L15368" s="1"/>
      <c r="M15368" s="1"/>
    </row>
    <row r="15369" spans="5:13" x14ac:dyDescent="0.25">
      <c r="E15369" s="1"/>
      <c r="F15369" s="1"/>
      <c r="G15369" s="1"/>
      <c r="H15369" s="1"/>
      <c r="I15369" s="1"/>
      <c r="J15369" s="1"/>
      <c r="K15369" s="1"/>
      <c r="L15369" s="1"/>
      <c r="M15369" s="1"/>
    </row>
    <row r="15370" spans="5:13" x14ac:dyDescent="0.25">
      <c r="E15370" s="1"/>
      <c r="F15370" s="1"/>
      <c r="G15370" s="1"/>
      <c r="H15370" s="1"/>
      <c r="I15370" s="1"/>
      <c r="J15370" s="1"/>
      <c r="K15370" s="1"/>
      <c r="L15370" s="1"/>
      <c r="M15370" s="1"/>
    </row>
    <row r="15371" spans="5:13" x14ac:dyDescent="0.25">
      <c r="E15371" s="1"/>
      <c r="F15371" s="1"/>
      <c r="G15371" s="1"/>
      <c r="H15371" s="1"/>
      <c r="I15371" s="1"/>
      <c r="J15371" s="1"/>
      <c r="K15371" s="1"/>
      <c r="L15371" s="1"/>
      <c r="M15371" s="1"/>
    </row>
    <row r="15372" spans="5:13" x14ac:dyDescent="0.25">
      <c r="E15372" s="1"/>
      <c r="F15372" s="1"/>
      <c r="G15372" s="1"/>
      <c r="H15372" s="1"/>
      <c r="I15372" s="1"/>
      <c r="J15372" s="1"/>
      <c r="K15372" s="1"/>
      <c r="L15372" s="1"/>
      <c r="M15372" s="1"/>
    </row>
    <row r="15373" spans="5:13" x14ac:dyDescent="0.25">
      <c r="E15373" s="1"/>
      <c r="F15373" s="1"/>
      <c r="G15373" s="1"/>
      <c r="H15373" s="1"/>
      <c r="I15373" s="1"/>
      <c r="J15373" s="1"/>
      <c r="K15373" s="1"/>
      <c r="L15373" s="1"/>
      <c r="M15373" s="1"/>
    </row>
    <row r="15374" spans="5:13" x14ac:dyDescent="0.25">
      <c r="E15374" s="1"/>
      <c r="F15374" s="1"/>
      <c r="G15374" s="1"/>
      <c r="H15374" s="1"/>
      <c r="I15374" s="1"/>
      <c r="J15374" s="1"/>
      <c r="K15374" s="1"/>
      <c r="L15374" s="1"/>
      <c r="M15374" s="1"/>
    </row>
    <row r="15375" spans="5:13" x14ac:dyDescent="0.25">
      <c r="E15375" s="1"/>
      <c r="F15375" s="1"/>
      <c r="G15375" s="1"/>
      <c r="H15375" s="1"/>
      <c r="I15375" s="1"/>
      <c r="J15375" s="1"/>
      <c r="K15375" s="1"/>
      <c r="L15375" s="1"/>
      <c r="M15375" s="1"/>
    </row>
    <row r="15376" spans="5:13" x14ac:dyDescent="0.25">
      <c r="E15376" s="1"/>
      <c r="F15376" s="1"/>
      <c r="G15376" s="1"/>
      <c r="H15376" s="1"/>
      <c r="I15376" s="1"/>
      <c r="J15376" s="1"/>
      <c r="K15376" s="1"/>
      <c r="L15376" s="1"/>
      <c r="M15376" s="1"/>
    </row>
    <row r="15377" spans="5:13" x14ac:dyDescent="0.25">
      <c r="E15377" s="1"/>
      <c r="F15377" s="1"/>
      <c r="G15377" s="1"/>
      <c r="H15377" s="1"/>
      <c r="I15377" s="1"/>
      <c r="J15377" s="1"/>
      <c r="K15377" s="1"/>
      <c r="L15377" s="1"/>
      <c r="M15377" s="1"/>
    </row>
    <row r="15378" spans="5:13" x14ac:dyDescent="0.25">
      <c r="E15378" s="1"/>
      <c r="F15378" s="1"/>
      <c r="G15378" s="1"/>
      <c r="H15378" s="1"/>
      <c r="I15378" s="1"/>
      <c r="J15378" s="1"/>
      <c r="K15378" s="1"/>
      <c r="L15378" s="1"/>
      <c r="M15378" s="1"/>
    </row>
    <row r="15379" spans="5:13" x14ac:dyDescent="0.25">
      <c r="E15379" s="1"/>
      <c r="F15379" s="1"/>
      <c r="G15379" s="1"/>
      <c r="H15379" s="1"/>
      <c r="I15379" s="1"/>
      <c r="J15379" s="1"/>
      <c r="K15379" s="1"/>
      <c r="L15379" s="1"/>
      <c r="M15379" s="1"/>
    </row>
    <row r="15380" spans="5:13" x14ac:dyDescent="0.25">
      <c r="E15380" s="1"/>
      <c r="F15380" s="1"/>
      <c r="G15380" s="1"/>
      <c r="H15380" s="1"/>
      <c r="I15380" s="1"/>
      <c r="J15380" s="1"/>
      <c r="K15380" s="1"/>
      <c r="L15380" s="1"/>
      <c r="M15380" s="1"/>
    </row>
    <row r="15381" spans="5:13" x14ac:dyDescent="0.25">
      <c r="E15381" s="1"/>
      <c r="F15381" s="1"/>
      <c r="G15381" s="1"/>
      <c r="H15381" s="1"/>
      <c r="I15381" s="1"/>
      <c r="J15381" s="1"/>
      <c r="K15381" s="1"/>
      <c r="L15381" s="1"/>
      <c r="M15381" s="1"/>
    </row>
    <row r="15382" spans="5:13" x14ac:dyDescent="0.25">
      <c r="E15382" s="1"/>
      <c r="F15382" s="1"/>
      <c r="G15382" s="1"/>
      <c r="H15382" s="1"/>
      <c r="I15382" s="1"/>
      <c r="J15382" s="1"/>
      <c r="K15382" s="1"/>
      <c r="L15382" s="1"/>
      <c r="M15382" s="1"/>
    </row>
    <row r="15383" spans="5:13" x14ac:dyDescent="0.25">
      <c r="E15383" s="1"/>
      <c r="F15383" s="1"/>
      <c r="G15383" s="1"/>
      <c r="H15383" s="1"/>
      <c r="I15383" s="1"/>
      <c r="J15383" s="1"/>
      <c r="K15383" s="1"/>
      <c r="L15383" s="1"/>
      <c r="M15383" s="1"/>
    </row>
    <row r="15384" spans="5:13" x14ac:dyDescent="0.25">
      <c r="E15384" s="1"/>
      <c r="F15384" s="1"/>
      <c r="G15384" s="1"/>
      <c r="H15384" s="1"/>
      <c r="I15384" s="1"/>
      <c r="J15384" s="1"/>
      <c r="K15384" s="1"/>
      <c r="L15384" s="1"/>
      <c r="M15384" s="1"/>
    </row>
    <row r="15385" spans="5:13" x14ac:dyDescent="0.25">
      <c r="E15385" s="1"/>
      <c r="F15385" s="1"/>
      <c r="G15385" s="1"/>
      <c r="H15385" s="1"/>
      <c r="I15385" s="1"/>
      <c r="J15385" s="1"/>
      <c r="K15385" s="1"/>
      <c r="L15385" s="1"/>
      <c r="M15385" s="1"/>
    </row>
    <row r="15386" spans="5:13" x14ac:dyDescent="0.25">
      <c r="E15386" s="1"/>
      <c r="F15386" s="1"/>
      <c r="G15386" s="1"/>
      <c r="H15386" s="1"/>
      <c r="I15386" s="1"/>
      <c r="J15386" s="1"/>
      <c r="K15386" s="1"/>
      <c r="L15386" s="1"/>
      <c r="M15386" s="1"/>
    </row>
    <row r="15387" spans="5:13" x14ac:dyDescent="0.25">
      <c r="E15387" s="1"/>
      <c r="F15387" s="1"/>
      <c r="G15387" s="1"/>
      <c r="H15387" s="1"/>
      <c r="I15387" s="1"/>
      <c r="J15387" s="1"/>
      <c r="K15387" s="1"/>
      <c r="L15387" s="1"/>
      <c r="M15387" s="1"/>
    </row>
    <row r="15388" spans="5:13" x14ac:dyDescent="0.25">
      <c r="E15388" s="1"/>
      <c r="F15388" s="1"/>
      <c r="G15388" s="1"/>
      <c r="H15388" s="1"/>
      <c r="I15388" s="1"/>
      <c r="J15388" s="1"/>
      <c r="K15388" s="1"/>
      <c r="L15388" s="1"/>
      <c r="M15388" s="1"/>
    </row>
    <row r="15389" spans="5:13" x14ac:dyDescent="0.25">
      <c r="E15389" s="1"/>
      <c r="F15389" s="1"/>
      <c r="G15389" s="1"/>
      <c r="H15389" s="1"/>
      <c r="I15389" s="1"/>
      <c r="J15389" s="1"/>
      <c r="K15389" s="1"/>
      <c r="L15389" s="1"/>
      <c r="M15389" s="1"/>
    </row>
    <row r="15390" spans="5:13" x14ac:dyDescent="0.25">
      <c r="E15390" s="1"/>
      <c r="F15390" s="1"/>
      <c r="G15390" s="1"/>
      <c r="H15390" s="1"/>
      <c r="I15390" s="1"/>
      <c r="J15390" s="1"/>
      <c r="K15390" s="1"/>
      <c r="L15390" s="1"/>
      <c r="M15390" s="1"/>
    </row>
    <row r="15391" spans="5:13" x14ac:dyDescent="0.25">
      <c r="E15391" s="1"/>
      <c r="F15391" s="1"/>
      <c r="G15391" s="1"/>
      <c r="H15391" s="1"/>
      <c r="I15391" s="1"/>
      <c r="J15391" s="1"/>
      <c r="K15391" s="1"/>
      <c r="L15391" s="1"/>
      <c r="M15391" s="1"/>
    </row>
    <row r="15392" spans="5:13" x14ac:dyDescent="0.25">
      <c r="E15392" s="1"/>
      <c r="F15392" s="1"/>
      <c r="G15392" s="1"/>
      <c r="H15392" s="1"/>
      <c r="I15392" s="1"/>
      <c r="J15392" s="1"/>
      <c r="K15392" s="1"/>
      <c r="L15392" s="1"/>
      <c r="M15392" s="1"/>
    </row>
    <row r="15393" spans="5:13" x14ac:dyDescent="0.25">
      <c r="E15393" s="1"/>
      <c r="F15393" s="1"/>
      <c r="G15393" s="1"/>
      <c r="H15393" s="1"/>
      <c r="I15393" s="1"/>
      <c r="J15393" s="1"/>
      <c r="K15393" s="1"/>
      <c r="L15393" s="1"/>
      <c r="M15393" s="1"/>
    </row>
    <row r="15394" spans="5:13" x14ac:dyDescent="0.25">
      <c r="E15394" s="1"/>
      <c r="F15394" s="1"/>
      <c r="G15394" s="1"/>
      <c r="H15394" s="1"/>
      <c r="I15394" s="1"/>
      <c r="J15394" s="1"/>
      <c r="K15394" s="1"/>
      <c r="L15394" s="1"/>
      <c r="M15394" s="1"/>
    </row>
    <row r="15395" spans="5:13" x14ac:dyDescent="0.25">
      <c r="E15395" s="1"/>
      <c r="F15395" s="1"/>
      <c r="G15395" s="1"/>
      <c r="H15395" s="1"/>
      <c r="I15395" s="1"/>
      <c r="J15395" s="1"/>
      <c r="K15395" s="1"/>
      <c r="L15395" s="1"/>
      <c r="M15395" s="1"/>
    </row>
    <row r="15396" spans="5:13" x14ac:dyDescent="0.25">
      <c r="E15396" s="1"/>
      <c r="F15396" s="1"/>
      <c r="G15396" s="1"/>
      <c r="H15396" s="1"/>
      <c r="I15396" s="1"/>
      <c r="J15396" s="1"/>
      <c r="K15396" s="1"/>
      <c r="L15396" s="1"/>
      <c r="M15396" s="1"/>
    </row>
    <row r="15397" spans="5:13" x14ac:dyDescent="0.25">
      <c r="E15397" s="1"/>
      <c r="F15397" s="1"/>
      <c r="G15397" s="1"/>
      <c r="H15397" s="1"/>
      <c r="I15397" s="1"/>
      <c r="J15397" s="1"/>
      <c r="K15397" s="1"/>
      <c r="L15397" s="1"/>
      <c r="M15397" s="1"/>
    </row>
    <row r="15398" spans="5:13" x14ac:dyDescent="0.25">
      <c r="E15398" s="1"/>
      <c r="F15398" s="1"/>
      <c r="G15398" s="1"/>
      <c r="H15398" s="1"/>
      <c r="I15398" s="1"/>
      <c r="J15398" s="1"/>
      <c r="K15398" s="1"/>
      <c r="L15398" s="1"/>
      <c r="M15398" s="1"/>
    </row>
    <row r="15399" spans="5:13" x14ac:dyDescent="0.25">
      <c r="E15399" s="1"/>
      <c r="F15399" s="1"/>
      <c r="G15399" s="1"/>
      <c r="H15399" s="1"/>
      <c r="I15399" s="1"/>
      <c r="J15399" s="1"/>
      <c r="K15399" s="1"/>
      <c r="L15399" s="1"/>
      <c r="M15399" s="1"/>
    </row>
    <row r="15400" spans="5:13" x14ac:dyDescent="0.25">
      <c r="E15400" s="1"/>
      <c r="F15400" s="1"/>
      <c r="G15400" s="1"/>
      <c r="H15400" s="1"/>
      <c r="I15400" s="1"/>
      <c r="J15400" s="1"/>
      <c r="K15400" s="1"/>
      <c r="L15400" s="1"/>
      <c r="M15400" s="1"/>
    </row>
    <row r="15401" spans="5:13" x14ac:dyDescent="0.25">
      <c r="E15401" s="1"/>
      <c r="F15401" s="1"/>
      <c r="G15401" s="1"/>
      <c r="H15401" s="1"/>
      <c r="I15401" s="1"/>
      <c r="J15401" s="1"/>
      <c r="K15401" s="1"/>
      <c r="L15401" s="1"/>
      <c r="M15401" s="1"/>
    </row>
    <row r="15402" spans="5:13" x14ac:dyDescent="0.25">
      <c r="E15402" s="1"/>
      <c r="F15402" s="1"/>
      <c r="G15402" s="1"/>
      <c r="H15402" s="1"/>
      <c r="I15402" s="1"/>
      <c r="J15402" s="1"/>
      <c r="K15402" s="1"/>
      <c r="L15402" s="1"/>
      <c r="M15402" s="1"/>
    </row>
    <row r="15403" spans="5:13" x14ac:dyDescent="0.25">
      <c r="E15403" s="1"/>
      <c r="F15403" s="1"/>
      <c r="G15403" s="1"/>
      <c r="H15403" s="1"/>
      <c r="I15403" s="1"/>
      <c r="J15403" s="1"/>
      <c r="K15403" s="1"/>
      <c r="L15403" s="1"/>
      <c r="M15403" s="1"/>
    </row>
    <row r="15404" spans="5:13" x14ac:dyDescent="0.25">
      <c r="E15404" s="1"/>
      <c r="F15404" s="1"/>
      <c r="G15404" s="1"/>
      <c r="H15404" s="1"/>
      <c r="I15404" s="1"/>
      <c r="J15404" s="1"/>
      <c r="K15404" s="1"/>
      <c r="L15404" s="1"/>
      <c r="M15404" s="1"/>
    </row>
    <row r="15405" spans="5:13" x14ac:dyDescent="0.25">
      <c r="E15405" s="1"/>
      <c r="F15405" s="1"/>
      <c r="G15405" s="1"/>
      <c r="H15405" s="1"/>
      <c r="I15405" s="1"/>
      <c r="J15405" s="1"/>
      <c r="K15405" s="1"/>
      <c r="L15405" s="1"/>
      <c r="M15405" s="1"/>
    </row>
    <row r="15406" spans="5:13" x14ac:dyDescent="0.25">
      <c r="E15406" s="1"/>
      <c r="F15406" s="1"/>
      <c r="G15406" s="1"/>
      <c r="H15406" s="1"/>
      <c r="I15406" s="1"/>
      <c r="J15406" s="1"/>
      <c r="K15406" s="1"/>
      <c r="L15406" s="1"/>
      <c r="M15406" s="1"/>
    </row>
    <row r="15407" spans="5:13" x14ac:dyDescent="0.25">
      <c r="E15407" s="1"/>
      <c r="F15407" s="1"/>
      <c r="G15407" s="1"/>
      <c r="H15407" s="1"/>
      <c r="I15407" s="1"/>
      <c r="J15407" s="1"/>
      <c r="K15407" s="1"/>
      <c r="L15407" s="1"/>
      <c r="M15407" s="1"/>
    </row>
    <row r="15408" spans="5:13" x14ac:dyDescent="0.25">
      <c r="E15408" s="1"/>
      <c r="F15408" s="1"/>
      <c r="G15408" s="1"/>
      <c r="H15408" s="1"/>
      <c r="I15408" s="1"/>
      <c r="J15408" s="1"/>
      <c r="K15408" s="1"/>
      <c r="L15408" s="1"/>
      <c r="M15408" s="1"/>
    </row>
    <row r="15409" spans="5:13" x14ac:dyDescent="0.25">
      <c r="E15409" s="1"/>
      <c r="F15409" s="1"/>
      <c r="G15409" s="1"/>
      <c r="H15409" s="1"/>
      <c r="I15409" s="1"/>
      <c r="J15409" s="1"/>
      <c r="K15409" s="1"/>
      <c r="L15409" s="1"/>
      <c r="M15409" s="1"/>
    </row>
    <row r="15410" spans="5:13" x14ac:dyDescent="0.25">
      <c r="E15410" s="1"/>
      <c r="F15410" s="1"/>
      <c r="G15410" s="1"/>
      <c r="H15410" s="1"/>
      <c r="I15410" s="1"/>
      <c r="J15410" s="1"/>
      <c r="K15410" s="1"/>
      <c r="L15410" s="1"/>
      <c r="M15410" s="1"/>
    </row>
    <row r="15411" spans="5:13" x14ac:dyDescent="0.25">
      <c r="E15411" s="1"/>
      <c r="F15411" s="1"/>
      <c r="G15411" s="1"/>
      <c r="H15411" s="1"/>
      <c r="I15411" s="1"/>
      <c r="J15411" s="1"/>
      <c r="K15411" s="1"/>
      <c r="L15411" s="1"/>
      <c r="M15411" s="1"/>
    </row>
    <row r="15412" spans="5:13" x14ac:dyDescent="0.25">
      <c r="E15412" s="1"/>
      <c r="F15412" s="1"/>
      <c r="G15412" s="1"/>
      <c r="H15412" s="1"/>
      <c r="I15412" s="1"/>
      <c r="J15412" s="1"/>
      <c r="K15412" s="1"/>
      <c r="L15412" s="1"/>
      <c r="M15412" s="1"/>
    </row>
    <row r="15413" spans="5:13" x14ac:dyDescent="0.25">
      <c r="E15413" s="1"/>
      <c r="F15413" s="1"/>
      <c r="G15413" s="1"/>
      <c r="H15413" s="1"/>
      <c r="I15413" s="1"/>
      <c r="J15413" s="1"/>
      <c r="K15413" s="1"/>
      <c r="L15413" s="1"/>
      <c r="M15413" s="1"/>
    </row>
    <row r="15414" spans="5:13" x14ac:dyDescent="0.25">
      <c r="E15414" s="1"/>
      <c r="F15414" s="1"/>
      <c r="G15414" s="1"/>
      <c r="H15414" s="1"/>
      <c r="I15414" s="1"/>
      <c r="J15414" s="1"/>
      <c r="K15414" s="1"/>
      <c r="L15414" s="1"/>
      <c r="M15414" s="1"/>
    </row>
    <row r="15415" spans="5:13" x14ac:dyDescent="0.25">
      <c r="E15415" s="1"/>
      <c r="F15415" s="1"/>
      <c r="G15415" s="1"/>
      <c r="H15415" s="1"/>
      <c r="I15415" s="1"/>
      <c r="J15415" s="1"/>
      <c r="K15415" s="1"/>
      <c r="L15415" s="1"/>
      <c r="M15415" s="1"/>
    </row>
    <row r="15416" spans="5:13" x14ac:dyDescent="0.25">
      <c r="E15416" s="1"/>
      <c r="F15416" s="1"/>
      <c r="G15416" s="1"/>
      <c r="H15416" s="1"/>
      <c r="I15416" s="1"/>
      <c r="J15416" s="1"/>
      <c r="K15416" s="1"/>
      <c r="L15416" s="1"/>
      <c r="M15416" s="1"/>
    </row>
    <row r="15417" spans="5:13" x14ac:dyDescent="0.25">
      <c r="E15417" s="1"/>
      <c r="F15417" s="1"/>
      <c r="G15417" s="1"/>
      <c r="H15417" s="1"/>
      <c r="I15417" s="1"/>
      <c r="J15417" s="1"/>
      <c r="K15417" s="1"/>
      <c r="L15417" s="1"/>
      <c r="M15417" s="1"/>
    </row>
    <row r="15418" spans="5:13" x14ac:dyDescent="0.25">
      <c r="E15418" s="1"/>
      <c r="F15418" s="1"/>
      <c r="G15418" s="1"/>
      <c r="H15418" s="1"/>
      <c r="I15418" s="1"/>
      <c r="J15418" s="1"/>
      <c r="K15418" s="1"/>
      <c r="L15418" s="1"/>
      <c r="M15418" s="1"/>
    </row>
    <row r="15419" spans="5:13" x14ac:dyDescent="0.25">
      <c r="E15419" s="1"/>
      <c r="F15419" s="1"/>
      <c r="G15419" s="1"/>
      <c r="H15419" s="1"/>
      <c r="I15419" s="1"/>
      <c r="J15419" s="1"/>
      <c r="K15419" s="1"/>
      <c r="L15419" s="1"/>
      <c r="M15419" s="1"/>
    </row>
    <row r="15420" spans="5:13" x14ac:dyDescent="0.25">
      <c r="E15420" s="1"/>
      <c r="F15420" s="1"/>
      <c r="G15420" s="1"/>
      <c r="H15420" s="1"/>
      <c r="I15420" s="1"/>
      <c r="J15420" s="1"/>
      <c r="K15420" s="1"/>
      <c r="L15420" s="1"/>
      <c r="M15420" s="1"/>
    </row>
    <row r="15421" spans="5:13" x14ac:dyDescent="0.25">
      <c r="E15421" s="1"/>
      <c r="F15421" s="1"/>
      <c r="G15421" s="1"/>
      <c r="H15421" s="1"/>
      <c r="I15421" s="1"/>
      <c r="J15421" s="1"/>
      <c r="K15421" s="1"/>
      <c r="L15421" s="1"/>
      <c r="M15421" s="1"/>
    </row>
    <row r="15422" spans="5:13" x14ac:dyDescent="0.25">
      <c r="E15422" s="1"/>
      <c r="F15422" s="1"/>
      <c r="G15422" s="1"/>
      <c r="H15422" s="1"/>
      <c r="I15422" s="1"/>
      <c r="J15422" s="1"/>
      <c r="K15422" s="1"/>
      <c r="L15422" s="1"/>
      <c r="M15422" s="1"/>
    </row>
    <row r="15423" spans="5:13" x14ac:dyDescent="0.25">
      <c r="E15423" s="1"/>
      <c r="F15423" s="1"/>
      <c r="G15423" s="1"/>
      <c r="H15423" s="1"/>
      <c r="I15423" s="1"/>
      <c r="J15423" s="1"/>
      <c r="K15423" s="1"/>
      <c r="L15423" s="1"/>
      <c r="M15423" s="1"/>
    </row>
    <row r="15424" spans="5:13" x14ac:dyDescent="0.25">
      <c r="E15424" s="1"/>
      <c r="F15424" s="1"/>
      <c r="G15424" s="1"/>
      <c r="H15424" s="1"/>
      <c r="I15424" s="1"/>
      <c r="J15424" s="1"/>
      <c r="K15424" s="1"/>
      <c r="L15424" s="1"/>
      <c r="M15424" s="1"/>
    </row>
    <row r="15425" spans="5:13" x14ac:dyDescent="0.25">
      <c r="E15425" s="1"/>
      <c r="F15425" s="1"/>
      <c r="G15425" s="1"/>
      <c r="H15425" s="1"/>
      <c r="I15425" s="1"/>
      <c r="J15425" s="1"/>
      <c r="K15425" s="1"/>
      <c r="L15425" s="1"/>
      <c r="M15425" s="1"/>
    </row>
    <row r="15426" spans="5:13" x14ac:dyDescent="0.25">
      <c r="E15426" s="1"/>
      <c r="F15426" s="1"/>
      <c r="G15426" s="1"/>
      <c r="H15426" s="1"/>
      <c r="I15426" s="1"/>
      <c r="J15426" s="1"/>
      <c r="K15426" s="1"/>
      <c r="L15426" s="1"/>
      <c r="M15426" s="1"/>
    </row>
    <row r="15427" spans="5:13" x14ac:dyDescent="0.25">
      <c r="E15427" s="1"/>
      <c r="F15427" s="1"/>
      <c r="G15427" s="1"/>
      <c r="H15427" s="1"/>
      <c r="I15427" s="1"/>
      <c r="J15427" s="1"/>
      <c r="K15427" s="1"/>
      <c r="L15427" s="1"/>
      <c r="M15427" s="1"/>
    </row>
    <row r="15428" spans="5:13" x14ac:dyDescent="0.25">
      <c r="E15428" s="1"/>
      <c r="F15428" s="1"/>
      <c r="G15428" s="1"/>
      <c r="H15428" s="1"/>
      <c r="I15428" s="1"/>
      <c r="J15428" s="1"/>
      <c r="K15428" s="1"/>
      <c r="L15428" s="1"/>
      <c r="M15428" s="1"/>
    </row>
    <row r="15429" spans="5:13" x14ac:dyDescent="0.25">
      <c r="E15429" s="1"/>
      <c r="F15429" s="1"/>
      <c r="G15429" s="1"/>
      <c r="H15429" s="1"/>
      <c r="I15429" s="1"/>
      <c r="J15429" s="1"/>
      <c r="K15429" s="1"/>
      <c r="L15429" s="1"/>
      <c r="M15429" s="1"/>
    </row>
    <row r="15430" spans="5:13" x14ac:dyDescent="0.25">
      <c r="E15430" s="1"/>
      <c r="F15430" s="1"/>
      <c r="G15430" s="1"/>
      <c r="H15430" s="1"/>
      <c r="I15430" s="1"/>
      <c r="J15430" s="1"/>
      <c r="K15430" s="1"/>
      <c r="L15430" s="1"/>
      <c r="M15430" s="1"/>
    </row>
    <row r="15431" spans="5:13" x14ac:dyDescent="0.25">
      <c r="E15431" s="1"/>
      <c r="F15431" s="1"/>
      <c r="G15431" s="1"/>
      <c r="H15431" s="1"/>
      <c r="I15431" s="1"/>
      <c r="J15431" s="1"/>
      <c r="K15431" s="1"/>
      <c r="L15431" s="1"/>
      <c r="M15431" s="1"/>
    </row>
    <row r="15432" spans="5:13" x14ac:dyDescent="0.25">
      <c r="E15432" s="1"/>
      <c r="F15432" s="1"/>
      <c r="G15432" s="1"/>
      <c r="H15432" s="1"/>
      <c r="I15432" s="1"/>
      <c r="J15432" s="1"/>
      <c r="K15432" s="1"/>
      <c r="L15432" s="1"/>
      <c r="M15432" s="1"/>
    </row>
    <row r="15433" spans="5:13" x14ac:dyDescent="0.25">
      <c r="E15433" s="1"/>
      <c r="F15433" s="1"/>
      <c r="G15433" s="1"/>
      <c r="H15433" s="1"/>
      <c r="I15433" s="1"/>
      <c r="J15433" s="1"/>
      <c r="K15433" s="1"/>
      <c r="L15433" s="1"/>
      <c r="M15433" s="1"/>
    </row>
    <row r="15434" spans="5:13" x14ac:dyDescent="0.25">
      <c r="E15434" s="1"/>
      <c r="F15434" s="1"/>
      <c r="G15434" s="1"/>
      <c r="H15434" s="1"/>
      <c r="I15434" s="1"/>
      <c r="J15434" s="1"/>
      <c r="K15434" s="1"/>
      <c r="L15434" s="1"/>
      <c r="M15434" s="1"/>
    </row>
    <row r="15435" spans="5:13" x14ac:dyDescent="0.25">
      <c r="E15435" s="1"/>
      <c r="F15435" s="1"/>
      <c r="G15435" s="1"/>
      <c r="H15435" s="1"/>
      <c r="I15435" s="1"/>
      <c r="J15435" s="1"/>
      <c r="K15435" s="1"/>
      <c r="L15435" s="1"/>
      <c r="M15435" s="1"/>
    </row>
    <row r="15436" spans="5:13" x14ac:dyDescent="0.25">
      <c r="E15436" s="1"/>
      <c r="F15436" s="1"/>
      <c r="G15436" s="1"/>
      <c r="H15436" s="1"/>
      <c r="I15436" s="1"/>
      <c r="J15436" s="1"/>
      <c r="K15436" s="1"/>
      <c r="L15436" s="1"/>
      <c r="M15436" s="1"/>
    </row>
    <row r="15437" spans="5:13" x14ac:dyDescent="0.25">
      <c r="E15437" s="1"/>
      <c r="F15437" s="1"/>
      <c r="G15437" s="1"/>
      <c r="H15437" s="1"/>
      <c r="I15437" s="1"/>
      <c r="J15437" s="1"/>
      <c r="K15437" s="1"/>
      <c r="L15437" s="1"/>
      <c r="M15437" s="1"/>
    </row>
    <row r="15438" spans="5:13" x14ac:dyDescent="0.25">
      <c r="E15438" s="1"/>
      <c r="F15438" s="1"/>
      <c r="G15438" s="1"/>
      <c r="H15438" s="1"/>
      <c r="I15438" s="1"/>
      <c r="J15438" s="1"/>
      <c r="K15438" s="1"/>
      <c r="L15438" s="1"/>
      <c r="M15438" s="1"/>
    </row>
    <row r="15439" spans="5:13" x14ac:dyDescent="0.25">
      <c r="E15439" s="1"/>
      <c r="F15439" s="1"/>
      <c r="G15439" s="1"/>
      <c r="H15439" s="1"/>
      <c r="I15439" s="1"/>
      <c r="J15439" s="1"/>
      <c r="K15439" s="1"/>
      <c r="L15439" s="1"/>
      <c r="M15439" s="1"/>
    </row>
    <row r="15440" spans="5:13" x14ac:dyDescent="0.25">
      <c r="E15440" s="1"/>
      <c r="F15440" s="1"/>
      <c r="G15440" s="1"/>
      <c r="H15440" s="1"/>
      <c r="I15440" s="1"/>
      <c r="J15440" s="1"/>
      <c r="K15440" s="1"/>
      <c r="L15440" s="1"/>
      <c r="M15440" s="1"/>
    </row>
    <row r="15441" spans="5:13" x14ac:dyDescent="0.25">
      <c r="E15441" s="1"/>
      <c r="F15441" s="1"/>
      <c r="G15441" s="1"/>
      <c r="H15441" s="1"/>
      <c r="I15441" s="1"/>
      <c r="J15441" s="1"/>
      <c r="K15441" s="1"/>
      <c r="L15441" s="1"/>
      <c r="M15441" s="1"/>
    </row>
    <row r="15442" spans="5:13" x14ac:dyDescent="0.25">
      <c r="E15442" s="1"/>
      <c r="F15442" s="1"/>
      <c r="G15442" s="1"/>
      <c r="H15442" s="1"/>
      <c r="I15442" s="1"/>
      <c r="J15442" s="1"/>
      <c r="K15442" s="1"/>
      <c r="L15442" s="1"/>
      <c r="M15442" s="1"/>
    </row>
    <row r="15443" spans="5:13" x14ac:dyDescent="0.25">
      <c r="E15443" s="1"/>
      <c r="F15443" s="1"/>
      <c r="G15443" s="1"/>
      <c r="H15443" s="1"/>
      <c r="I15443" s="1"/>
      <c r="J15443" s="1"/>
      <c r="K15443" s="1"/>
      <c r="L15443" s="1"/>
      <c r="M15443" s="1"/>
    </row>
    <row r="15444" spans="5:13" x14ac:dyDescent="0.25">
      <c r="E15444" s="1"/>
      <c r="F15444" s="1"/>
      <c r="G15444" s="1"/>
      <c r="H15444" s="1"/>
      <c r="I15444" s="1"/>
      <c r="J15444" s="1"/>
      <c r="K15444" s="1"/>
      <c r="L15444" s="1"/>
      <c r="M15444" s="1"/>
    </row>
    <row r="15445" spans="5:13" x14ac:dyDescent="0.25">
      <c r="E15445" s="1"/>
      <c r="F15445" s="1"/>
      <c r="G15445" s="1"/>
      <c r="H15445" s="1"/>
      <c r="I15445" s="1"/>
      <c r="J15445" s="1"/>
      <c r="K15445" s="1"/>
      <c r="L15445" s="1"/>
      <c r="M15445" s="1"/>
    </row>
    <row r="15446" spans="5:13" x14ac:dyDescent="0.25">
      <c r="E15446" s="1"/>
      <c r="F15446" s="1"/>
      <c r="G15446" s="1"/>
      <c r="H15446" s="1"/>
      <c r="I15446" s="1"/>
      <c r="J15446" s="1"/>
      <c r="K15446" s="1"/>
      <c r="L15446" s="1"/>
      <c r="M15446" s="1"/>
    </row>
    <row r="15447" spans="5:13" x14ac:dyDescent="0.25">
      <c r="E15447" s="1"/>
      <c r="F15447" s="1"/>
      <c r="G15447" s="1"/>
      <c r="H15447" s="1"/>
      <c r="I15447" s="1"/>
      <c r="J15447" s="1"/>
      <c r="K15447" s="1"/>
      <c r="L15447" s="1"/>
      <c r="M15447" s="1"/>
    </row>
    <row r="15448" spans="5:13" x14ac:dyDescent="0.25">
      <c r="E15448" s="1"/>
      <c r="F15448" s="1"/>
      <c r="G15448" s="1"/>
      <c r="H15448" s="1"/>
      <c r="I15448" s="1"/>
      <c r="J15448" s="1"/>
      <c r="K15448" s="1"/>
      <c r="L15448" s="1"/>
      <c r="M15448" s="1"/>
    </row>
    <row r="15449" spans="5:13" x14ac:dyDescent="0.25">
      <c r="E15449" s="1"/>
      <c r="F15449" s="1"/>
      <c r="G15449" s="1"/>
      <c r="H15449" s="1"/>
      <c r="I15449" s="1"/>
      <c r="J15449" s="1"/>
      <c r="K15449" s="1"/>
      <c r="L15449" s="1"/>
      <c r="M15449" s="1"/>
    </row>
    <row r="15450" spans="5:13" x14ac:dyDescent="0.25">
      <c r="E15450" s="1"/>
      <c r="F15450" s="1"/>
      <c r="G15450" s="1"/>
      <c r="H15450" s="1"/>
      <c r="I15450" s="1"/>
      <c r="J15450" s="1"/>
      <c r="K15450" s="1"/>
      <c r="L15450" s="1"/>
      <c r="M15450" s="1"/>
    </row>
    <row r="15451" spans="5:13" x14ac:dyDescent="0.25">
      <c r="E15451" s="1"/>
      <c r="F15451" s="1"/>
      <c r="G15451" s="1"/>
      <c r="H15451" s="1"/>
      <c r="I15451" s="1"/>
      <c r="J15451" s="1"/>
      <c r="K15451" s="1"/>
      <c r="L15451" s="1"/>
      <c r="M15451" s="1"/>
    </row>
    <row r="15452" spans="5:13" x14ac:dyDescent="0.25">
      <c r="E15452" s="1"/>
      <c r="F15452" s="1"/>
      <c r="G15452" s="1"/>
      <c r="H15452" s="1"/>
      <c r="I15452" s="1"/>
      <c r="J15452" s="1"/>
      <c r="K15452" s="1"/>
      <c r="L15452" s="1"/>
      <c r="M15452" s="1"/>
    </row>
    <row r="15453" spans="5:13" x14ac:dyDescent="0.25">
      <c r="E15453" s="1"/>
      <c r="F15453" s="1"/>
      <c r="G15453" s="1"/>
      <c r="H15453" s="1"/>
      <c r="I15453" s="1"/>
      <c r="J15453" s="1"/>
      <c r="K15453" s="1"/>
      <c r="L15453" s="1"/>
      <c r="M15453" s="1"/>
    </row>
    <row r="15454" spans="5:13" x14ac:dyDescent="0.25">
      <c r="E15454" s="1"/>
      <c r="F15454" s="1"/>
      <c r="G15454" s="1"/>
      <c r="H15454" s="1"/>
      <c r="I15454" s="1"/>
      <c r="J15454" s="1"/>
      <c r="K15454" s="1"/>
      <c r="L15454" s="1"/>
      <c r="M15454" s="1"/>
    </row>
    <row r="15455" spans="5:13" x14ac:dyDescent="0.25">
      <c r="E15455" s="1"/>
      <c r="F15455" s="1"/>
      <c r="G15455" s="1"/>
      <c r="H15455" s="1"/>
      <c r="I15455" s="1"/>
      <c r="J15455" s="1"/>
      <c r="K15455" s="1"/>
      <c r="L15455" s="1"/>
      <c r="M15455" s="1"/>
    </row>
    <row r="15456" spans="5:13" x14ac:dyDescent="0.25">
      <c r="E15456" s="1"/>
      <c r="F15456" s="1"/>
      <c r="G15456" s="1"/>
      <c r="H15456" s="1"/>
      <c r="I15456" s="1"/>
      <c r="J15456" s="1"/>
      <c r="K15456" s="1"/>
      <c r="L15456" s="1"/>
      <c r="M15456" s="1"/>
    </row>
    <row r="15457" spans="5:13" x14ac:dyDescent="0.25">
      <c r="E15457" s="1"/>
      <c r="F15457" s="1"/>
      <c r="G15457" s="1"/>
      <c r="H15457" s="1"/>
      <c r="I15457" s="1"/>
      <c r="J15457" s="1"/>
      <c r="K15457" s="1"/>
      <c r="L15457" s="1"/>
      <c r="M15457" s="1"/>
    </row>
    <row r="15458" spans="5:13" x14ac:dyDescent="0.25">
      <c r="E15458" s="1"/>
      <c r="F15458" s="1"/>
      <c r="G15458" s="1"/>
      <c r="H15458" s="1"/>
      <c r="I15458" s="1"/>
      <c r="J15458" s="1"/>
      <c r="K15458" s="1"/>
      <c r="L15458" s="1"/>
      <c r="M15458" s="1"/>
    </row>
    <row r="15459" spans="5:13" x14ac:dyDescent="0.25">
      <c r="E15459" s="1"/>
      <c r="F15459" s="1"/>
      <c r="G15459" s="1"/>
      <c r="H15459" s="1"/>
      <c r="I15459" s="1"/>
      <c r="J15459" s="1"/>
      <c r="K15459" s="1"/>
      <c r="L15459" s="1"/>
      <c r="M15459" s="1"/>
    </row>
    <row r="15460" spans="5:13" x14ac:dyDescent="0.25">
      <c r="E15460" s="1"/>
      <c r="F15460" s="1"/>
      <c r="G15460" s="1"/>
      <c r="H15460" s="1"/>
      <c r="I15460" s="1"/>
      <c r="J15460" s="1"/>
      <c r="K15460" s="1"/>
      <c r="L15460" s="1"/>
      <c r="M15460" s="1"/>
    </row>
    <row r="15461" spans="5:13" x14ac:dyDescent="0.25">
      <c r="E15461" s="1"/>
      <c r="F15461" s="1"/>
      <c r="G15461" s="1"/>
      <c r="H15461" s="1"/>
      <c r="I15461" s="1"/>
      <c r="J15461" s="1"/>
      <c r="K15461" s="1"/>
      <c r="L15461" s="1"/>
      <c r="M15461" s="1"/>
    </row>
    <row r="15462" spans="5:13" x14ac:dyDescent="0.25">
      <c r="E15462" s="1"/>
      <c r="F15462" s="1"/>
      <c r="G15462" s="1"/>
      <c r="H15462" s="1"/>
      <c r="I15462" s="1"/>
      <c r="J15462" s="1"/>
      <c r="K15462" s="1"/>
      <c r="L15462" s="1"/>
      <c r="M15462" s="1"/>
    </row>
    <row r="15463" spans="5:13" x14ac:dyDescent="0.25">
      <c r="E15463" s="1"/>
      <c r="F15463" s="1"/>
      <c r="G15463" s="1"/>
      <c r="H15463" s="1"/>
      <c r="I15463" s="1"/>
      <c r="J15463" s="1"/>
      <c r="K15463" s="1"/>
      <c r="L15463" s="1"/>
      <c r="M15463" s="1"/>
    </row>
    <row r="15464" spans="5:13" x14ac:dyDescent="0.25">
      <c r="E15464" s="1"/>
      <c r="F15464" s="1"/>
      <c r="G15464" s="1"/>
      <c r="H15464" s="1"/>
      <c r="I15464" s="1"/>
      <c r="J15464" s="1"/>
      <c r="K15464" s="1"/>
      <c r="L15464" s="1"/>
      <c r="M15464" s="1"/>
    </row>
    <row r="15465" spans="5:13" x14ac:dyDescent="0.25">
      <c r="E15465" s="1"/>
      <c r="F15465" s="1"/>
      <c r="G15465" s="1"/>
      <c r="H15465" s="1"/>
      <c r="I15465" s="1"/>
      <c r="J15465" s="1"/>
      <c r="K15465" s="1"/>
      <c r="L15465" s="1"/>
      <c r="M15465" s="1"/>
    </row>
    <row r="15466" spans="5:13" x14ac:dyDescent="0.25">
      <c r="E15466" s="1"/>
      <c r="F15466" s="1"/>
      <c r="G15466" s="1"/>
      <c r="H15466" s="1"/>
      <c r="I15466" s="1"/>
      <c r="J15466" s="1"/>
      <c r="K15466" s="1"/>
      <c r="L15466" s="1"/>
      <c r="M15466" s="1"/>
    </row>
    <row r="15467" spans="5:13" x14ac:dyDescent="0.25">
      <c r="E15467" s="1"/>
      <c r="F15467" s="1"/>
      <c r="G15467" s="1"/>
      <c r="H15467" s="1"/>
      <c r="I15467" s="1"/>
      <c r="J15467" s="1"/>
      <c r="K15467" s="1"/>
      <c r="L15467" s="1"/>
      <c r="M15467" s="1"/>
    </row>
    <row r="15468" spans="5:13" x14ac:dyDescent="0.25">
      <c r="E15468" s="1"/>
      <c r="F15468" s="1"/>
      <c r="G15468" s="1"/>
      <c r="H15468" s="1"/>
      <c r="I15468" s="1"/>
      <c r="J15468" s="1"/>
      <c r="K15468" s="1"/>
      <c r="L15468" s="1"/>
      <c r="M15468" s="1"/>
    </row>
    <row r="15469" spans="5:13" x14ac:dyDescent="0.25">
      <c r="E15469" s="1"/>
      <c r="F15469" s="1"/>
      <c r="G15469" s="1"/>
      <c r="H15469" s="1"/>
      <c r="I15469" s="1"/>
      <c r="J15469" s="1"/>
      <c r="K15469" s="1"/>
      <c r="L15469" s="1"/>
      <c r="M15469" s="1"/>
    </row>
    <row r="15470" spans="5:13" x14ac:dyDescent="0.25">
      <c r="E15470" s="1"/>
      <c r="F15470" s="1"/>
      <c r="G15470" s="1"/>
      <c r="H15470" s="1"/>
      <c r="I15470" s="1"/>
      <c r="J15470" s="1"/>
      <c r="K15470" s="1"/>
      <c r="L15470" s="1"/>
      <c r="M15470" s="1"/>
    </row>
    <row r="15471" spans="5:13" x14ac:dyDescent="0.25">
      <c r="E15471" s="1"/>
      <c r="F15471" s="1"/>
      <c r="G15471" s="1"/>
      <c r="H15471" s="1"/>
      <c r="I15471" s="1"/>
      <c r="J15471" s="1"/>
      <c r="K15471" s="1"/>
      <c r="L15471" s="1"/>
      <c r="M15471" s="1"/>
    </row>
    <row r="15472" spans="5:13" x14ac:dyDescent="0.25">
      <c r="E15472" s="1"/>
      <c r="F15472" s="1"/>
      <c r="G15472" s="1"/>
      <c r="H15472" s="1"/>
      <c r="I15472" s="1"/>
      <c r="J15472" s="1"/>
      <c r="K15472" s="1"/>
      <c r="L15472" s="1"/>
      <c r="M15472" s="1"/>
    </row>
    <row r="15473" spans="5:13" x14ac:dyDescent="0.25">
      <c r="E15473" s="1"/>
      <c r="F15473" s="1"/>
      <c r="G15473" s="1"/>
      <c r="H15473" s="1"/>
      <c r="I15473" s="1"/>
      <c r="J15473" s="1"/>
      <c r="K15473" s="1"/>
      <c r="L15473" s="1"/>
      <c r="M15473" s="1"/>
    </row>
    <row r="15474" spans="5:13" x14ac:dyDescent="0.25">
      <c r="E15474" s="1"/>
      <c r="F15474" s="1"/>
      <c r="G15474" s="1"/>
      <c r="H15474" s="1"/>
      <c r="I15474" s="1"/>
      <c r="J15474" s="1"/>
      <c r="K15474" s="1"/>
      <c r="L15474" s="1"/>
      <c r="M15474" s="1"/>
    </row>
    <row r="15475" spans="5:13" x14ac:dyDescent="0.25">
      <c r="E15475" s="1"/>
      <c r="F15475" s="1"/>
      <c r="G15475" s="1"/>
      <c r="H15475" s="1"/>
      <c r="I15475" s="1"/>
      <c r="J15475" s="1"/>
      <c r="K15475" s="1"/>
      <c r="L15475" s="1"/>
      <c r="M15475" s="1"/>
    </row>
    <row r="15476" spans="5:13" x14ac:dyDescent="0.25">
      <c r="E15476" s="1"/>
      <c r="F15476" s="1"/>
      <c r="G15476" s="1"/>
      <c r="H15476" s="1"/>
      <c r="I15476" s="1"/>
      <c r="J15476" s="1"/>
      <c r="K15476" s="1"/>
      <c r="L15476" s="1"/>
      <c r="M15476" s="1"/>
    </row>
    <row r="15477" spans="5:13" x14ac:dyDescent="0.25">
      <c r="E15477" s="1"/>
      <c r="F15477" s="1"/>
      <c r="G15477" s="1"/>
      <c r="H15477" s="1"/>
      <c r="I15477" s="1"/>
      <c r="J15477" s="1"/>
      <c r="K15477" s="1"/>
      <c r="L15477" s="1"/>
      <c r="M15477" s="1"/>
    </row>
    <row r="15478" spans="5:13" x14ac:dyDescent="0.25">
      <c r="E15478" s="1"/>
      <c r="F15478" s="1"/>
      <c r="G15478" s="1"/>
      <c r="H15478" s="1"/>
      <c r="I15478" s="1"/>
      <c r="J15478" s="1"/>
      <c r="K15478" s="1"/>
      <c r="L15478" s="1"/>
      <c r="M15478" s="1"/>
    </row>
    <row r="15479" spans="5:13" x14ac:dyDescent="0.25">
      <c r="E15479" s="1"/>
      <c r="F15479" s="1"/>
      <c r="G15479" s="1"/>
      <c r="H15479" s="1"/>
      <c r="I15479" s="1"/>
      <c r="J15479" s="1"/>
      <c r="K15479" s="1"/>
      <c r="L15479" s="1"/>
      <c r="M15479" s="1"/>
    </row>
    <row r="15480" spans="5:13" x14ac:dyDescent="0.25">
      <c r="E15480" s="1"/>
      <c r="F15480" s="1"/>
      <c r="G15480" s="1"/>
      <c r="H15480" s="1"/>
      <c r="I15480" s="1"/>
      <c r="J15480" s="1"/>
      <c r="K15480" s="1"/>
      <c r="L15480" s="1"/>
      <c r="M15480" s="1"/>
    </row>
    <row r="15481" spans="5:13" x14ac:dyDescent="0.25">
      <c r="E15481" s="1"/>
      <c r="F15481" s="1"/>
      <c r="G15481" s="1"/>
      <c r="H15481" s="1"/>
      <c r="I15481" s="1"/>
      <c r="J15481" s="1"/>
      <c r="K15481" s="1"/>
      <c r="L15481" s="1"/>
      <c r="M15481" s="1"/>
    </row>
    <row r="15482" spans="5:13" x14ac:dyDescent="0.25">
      <c r="E15482" s="1"/>
      <c r="F15482" s="1"/>
      <c r="G15482" s="1"/>
      <c r="H15482" s="1"/>
      <c r="I15482" s="1"/>
      <c r="J15482" s="1"/>
      <c r="K15482" s="1"/>
      <c r="L15482" s="1"/>
      <c r="M15482" s="1"/>
    </row>
    <row r="15483" spans="5:13" x14ac:dyDescent="0.25">
      <c r="E15483" s="1"/>
      <c r="F15483" s="1"/>
      <c r="G15483" s="1"/>
      <c r="H15483" s="1"/>
      <c r="I15483" s="1"/>
      <c r="J15483" s="1"/>
      <c r="K15483" s="1"/>
      <c r="L15483" s="1"/>
      <c r="M15483" s="1"/>
    </row>
    <row r="15484" spans="5:13" x14ac:dyDescent="0.25">
      <c r="E15484" s="1"/>
      <c r="F15484" s="1"/>
      <c r="G15484" s="1"/>
      <c r="H15484" s="1"/>
      <c r="I15484" s="1"/>
      <c r="J15484" s="1"/>
      <c r="K15484" s="1"/>
      <c r="L15484" s="1"/>
      <c r="M15484" s="1"/>
    </row>
    <row r="15485" spans="5:13" x14ac:dyDescent="0.25">
      <c r="E15485" s="1"/>
      <c r="F15485" s="1"/>
      <c r="G15485" s="1"/>
      <c r="H15485" s="1"/>
      <c r="I15485" s="1"/>
      <c r="J15485" s="1"/>
      <c r="K15485" s="1"/>
      <c r="L15485" s="1"/>
      <c r="M15485" s="1"/>
    </row>
    <row r="15486" spans="5:13" x14ac:dyDescent="0.25">
      <c r="E15486" s="1"/>
      <c r="F15486" s="1"/>
      <c r="G15486" s="1"/>
      <c r="H15486" s="1"/>
      <c r="I15486" s="1"/>
      <c r="J15486" s="1"/>
      <c r="K15486" s="1"/>
      <c r="L15486" s="1"/>
      <c r="M15486" s="1"/>
    </row>
    <row r="15487" spans="5:13" x14ac:dyDescent="0.25">
      <c r="E15487" s="1"/>
      <c r="F15487" s="1"/>
      <c r="G15487" s="1"/>
      <c r="H15487" s="1"/>
      <c r="I15487" s="1"/>
      <c r="J15487" s="1"/>
      <c r="K15487" s="1"/>
      <c r="L15487" s="1"/>
      <c r="M15487" s="1"/>
    </row>
    <row r="15488" spans="5:13" x14ac:dyDescent="0.25">
      <c r="E15488" s="1"/>
      <c r="F15488" s="1"/>
      <c r="G15488" s="1"/>
      <c r="H15488" s="1"/>
      <c r="I15488" s="1"/>
      <c r="J15488" s="1"/>
      <c r="K15488" s="1"/>
      <c r="L15488" s="1"/>
      <c r="M15488" s="1"/>
    </row>
    <row r="15489" spans="5:13" x14ac:dyDescent="0.25">
      <c r="E15489" s="1"/>
      <c r="F15489" s="1"/>
      <c r="G15489" s="1"/>
      <c r="H15489" s="1"/>
      <c r="I15489" s="1"/>
      <c r="J15489" s="1"/>
      <c r="K15489" s="1"/>
      <c r="L15489" s="1"/>
      <c r="M15489" s="1"/>
    </row>
    <row r="15490" spans="5:13" x14ac:dyDescent="0.25">
      <c r="E15490" s="1"/>
      <c r="F15490" s="1"/>
      <c r="G15490" s="1"/>
      <c r="H15490" s="1"/>
      <c r="I15490" s="1"/>
      <c r="J15490" s="1"/>
      <c r="K15490" s="1"/>
      <c r="L15490" s="1"/>
      <c r="M15490" s="1"/>
    </row>
    <row r="15491" spans="5:13" x14ac:dyDescent="0.25">
      <c r="E15491" s="1"/>
      <c r="F15491" s="1"/>
      <c r="G15491" s="1"/>
      <c r="H15491" s="1"/>
      <c r="I15491" s="1"/>
      <c r="J15491" s="1"/>
      <c r="K15491" s="1"/>
      <c r="L15491" s="1"/>
      <c r="M15491" s="1"/>
    </row>
    <row r="15492" spans="5:13" x14ac:dyDescent="0.25">
      <c r="E15492" s="1"/>
      <c r="F15492" s="1"/>
      <c r="G15492" s="1"/>
      <c r="H15492" s="1"/>
      <c r="I15492" s="1"/>
      <c r="J15492" s="1"/>
      <c r="K15492" s="1"/>
      <c r="L15492" s="1"/>
      <c r="M15492" s="1"/>
    </row>
    <row r="15493" spans="5:13" x14ac:dyDescent="0.25">
      <c r="E15493" s="1"/>
      <c r="F15493" s="1"/>
      <c r="G15493" s="1"/>
      <c r="H15493" s="1"/>
      <c r="I15493" s="1"/>
      <c r="J15493" s="1"/>
      <c r="K15493" s="1"/>
      <c r="L15493" s="1"/>
      <c r="M15493" s="1"/>
    </row>
    <row r="15494" spans="5:13" x14ac:dyDescent="0.25">
      <c r="E15494" s="1"/>
      <c r="F15494" s="1"/>
      <c r="G15494" s="1"/>
      <c r="H15494" s="1"/>
      <c r="I15494" s="1"/>
      <c r="J15494" s="1"/>
      <c r="K15494" s="1"/>
      <c r="L15494" s="1"/>
      <c r="M15494" s="1"/>
    </row>
    <row r="15495" spans="5:13" x14ac:dyDescent="0.25">
      <c r="E15495" s="1"/>
      <c r="F15495" s="1"/>
      <c r="G15495" s="1"/>
      <c r="H15495" s="1"/>
      <c r="I15495" s="1"/>
      <c r="J15495" s="1"/>
      <c r="K15495" s="1"/>
      <c r="L15495" s="1"/>
      <c r="M15495" s="1"/>
    </row>
    <row r="15496" spans="5:13" x14ac:dyDescent="0.25">
      <c r="E15496" s="1"/>
      <c r="F15496" s="1"/>
      <c r="G15496" s="1"/>
      <c r="H15496" s="1"/>
      <c r="I15496" s="1"/>
      <c r="J15496" s="1"/>
      <c r="K15496" s="1"/>
      <c r="L15496" s="1"/>
      <c r="M15496" s="1"/>
    </row>
    <row r="15497" spans="5:13" x14ac:dyDescent="0.25">
      <c r="E15497" s="1"/>
      <c r="F15497" s="1"/>
      <c r="G15497" s="1"/>
      <c r="H15497" s="1"/>
      <c r="I15497" s="1"/>
      <c r="J15497" s="1"/>
      <c r="K15497" s="1"/>
      <c r="L15497" s="1"/>
      <c r="M15497" s="1"/>
    </row>
    <row r="15498" spans="5:13" x14ac:dyDescent="0.25">
      <c r="E15498" s="1"/>
      <c r="F15498" s="1"/>
      <c r="G15498" s="1"/>
      <c r="H15498" s="1"/>
      <c r="I15498" s="1"/>
      <c r="J15498" s="1"/>
      <c r="K15498" s="1"/>
      <c r="L15498" s="1"/>
      <c r="M15498" s="1"/>
    </row>
    <row r="15499" spans="5:13" x14ac:dyDescent="0.25">
      <c r="E15499" s="1"/>
      <c r="F15499" s="1"/>
      <c r="G15499" s="1"/>
      <c r="H15499" s="1"/>
      <c r="I15499" s="1"/>
      <c r="J15499" s="1"/>
      <c r="K15499" s="1"/>
      <c r="L15499" s="1"/>
      <c r="M15499" s="1"/>
    </row>
    <row r="15500" spans="5:13" x14ac:dyDescent="0.25">
      <c r="E15500" s="1"/>
      <c r="F15500" s="1"/>
      <c r="G15500" s="1"/>
      <c r="H15500" s="1"/>
      <c r="I15500" s="1"/>
      <c r="J15500" s="1"/>
      <c r="K15500" s="1"/>
      <c r="L15500" s="1"/>
      <c r="M15500" s="1"/>
    </row>
    <row r="15501" spans="5:13" x14ac:dyDescent="0.25">
      <c r="E15501" s="1"/>
      <c r="F15501" s="1"/>
      <c r="G15501" s="1"/>
      <c r="H15501" s="1"/>
      <c r="I15501" s="1"/>
      <c r="J15501" s="1"/>
      <c r="K15501" s="1"/>
      <c r="L15501" s="1"/>
      <c r="M15501" s="1"/>
    </row>
    <row r="15502" spans="5:13" x14ac:dyDescent="0.25">
      <c r="E15502" s="1"/>
      <c r="F15502" s="1"/>
      <c r="G15502" s="1"/>
      <c r="H15502" s="1"/>
      <c r="I15502" s="1"/>
      <c r="J15502" s="1"/>
      <c r="K15502" s="1"/>
      <c r="L15502" s="1"/>
      <c r="M15502" s="1"/>
    </row>
    <row r="15503" spans="5:13" x14ac:dyDescent="0.25">
      <c r="E15503" s="1"/>
      <c r="F15503" s="1"/>
      <c r="G15503" s="1"/>
      <c r="H15503" s="1"/>
      <c r="I15503" s="1"/>
      <c r="J15503" s="1"/>
      <c r="K15503" s="1"/>
      <c r="L15503" s="1"/>
      <c r="M15503" s="1"/>
    </row>
    <row r="15504" spans="5:13" x14ac:dyDescent="0.25">
      <c r="E15504" s="1"/>
      <c r="F15504" s="1"/>
      <c r="G15504" s="1"/>
      <c r="H15504" s="1"/>
      <c r="I15504" s="1"/>
      <c r="J15504" s="1"/>
      <c r="K15504" s="1"/>
      <c r="L15504" s="1"/>
      <c r="M15504" s="1"/>
    </row>
    <row r="15505" spans="5:13" x14ac:dyDescent="0.25">
      <c r="E15505" s="1"/>
      <c r="F15505" s="1"/>
      <c r="G15505" s="1"/>
      <c r="H15505" s="1"/>
      <c r="I15505" s="1"/>
      <c r="J15505" s="1"/>
      <c r="K15505" s="1"/>
      <c r="L15505" s="1"/>
      <c r="M15505" s="1"/>
    </row>
    <row r="15506" spans="5:13" x14ac:dyDescent="0.25">
      <c r="E15506" s="1"/>
      <c r="F15506" s="1"/>
      <c r="G15506" s="1"/>
      <c r="H15506" s="1"/>
      <c r="I15506" s="1"/>
      <c r="J15506" s="1"/>
      <c r="K15506" s="1"/>
      <c r="L15506" s="1"/>
      <c r="M15506" s="1"/>
    </row>
    <row r="15507" spans="5:13" x14ac:dyDescent="0.25">
      <c r="E15507" s="1"/>
      <c r="F15507" s="1"/>
      <c r="G15507" s="1"/>
      <c r="H15507" s="1"/>
      <c r="I15507" s="1"/>
      <c r="J15507" s="1"/>
      <c r="K15507" s="1"/>
      <c r="L15507" s="1"/>
      <c r="M15507" s="1"/>
    </row>
    <row r="15508" spans="5:13" x14ac:dyDescent="0.25">
      <c r="E15508" s="1"/>
      <c r="F15508" s="1"/>
      <c r="G15508" s="1"/>
      <c r="H15508" s="1"/>
      <c r="I15508" s="1"/>
      <c r="J15508" s="1"/>
      <c r="K15508" s="1"/>
      <c r="L15508" s="1"/>
      <c r="M15508" s="1"/>
    </row>
    <row r="15509" spans="5:13" x14ac:dyDescent="0.25">
      <c r="E15509" s="1"/>
      <c r="F15509" s="1"/>
      <c r="G15509" s="1"/>
      <c r="H15509" s="1"/>
      <c r="I15509" s="1"/>
      <c r="J15509" s="1"/>
      <c r="K15509" s="1"/>
      <c r="L15509" s="1"/>
      <c r="M15509" s="1"/>
    </row>
    <row r="15510" spans="5:13" x14ac:dyDescent="0.25">
      <c r="E15510" s="1"/>
      <c r="F15510" s="1"/>
      <c r="G15510" s="1"/>
      <c r="H15510" s="1"/>
      <c r="I15510" s="1"/>
      <c r="J15510" s="1"/>
      <c r="K15510" s="1"/>
      <c r="L15510" s="1"/>
      <c r="M15510" s="1"/>
    </row>
    <row r="15511" spans="5:13" x14ac:dyDescent="0.25">
      <c r="E15511" s="1"/>
      <c r="F15511" s="1"/>
      <c r="G15511" s="1"/>
      <c r="H15511" s="1"/>
      <c r="I15511" s="1"/>
      <c r="J15511" s="1"/>
      <c r="K15511" s="1"/>
      <c r="L15511" s="1"/>
      <c r="M15511" s="1"/>
    </row>
    <row r="15512" spans="5:13" x14ac:dyDescent="0.25">
      <c r="E15512" s="1"/>
      <c r="F15512" s="1"/>
      <c r="G15512" s="1"/>
      <c r="H15512" s="1"/>
      <c r="I15512" s="1"/>
      <c r="J15512" s="1"/>
      <c r="K15512" s="1"/>
      <c r="L15512" s="1"/>
      <c r="M15512" s="1"/>
    </row>
    <row r="15513" spans="5:13" x14ac:dyDescent="0.25">
      <c r="E15513" s="1"/>
      <c r="F15513" s="1"/>
      <c r="G15513" s="1"/>
      <c r="H15513" s="1"/>
      <c r="I15513" s="1"/>
      <c r="J15513" s="1"/>
      <c r="K15513" s="1"/>
      <c r="L15513" s="1"/>
      <c r="M15513" s="1"/>
    </row>
    <row r="15514" spans="5:13" x14ac:dyDescent="0.25">
      <c r="E15514" s="1"/>
      <c r="F15514" s="1"/>
      <c r="G15514" s="1"/>
      <c r="H15514" s="1"/>
      <c r="I15514" s="1"/>
      <c r="J15514" s="1"/>
      <c r="K15514" s="1"/>
      <c r="L15514" s="1"/>
      <c r="M15514" s="1"/>
    </row>
    <row r="15515" spans="5:13" x14ac:dyDescent="0.25">
      <c r="E15515" s="1"/>
      <c r="F15515" s="1"/>
      <c r="G15515" s="1"/>
      <c r="H15515" s="1"/>
      <c r="I15515" s="1"/>
      <c r="J15515" s="1"/>
      <c r="K15515" s="1"/>
      <c r="L15515" s="1"/>
      <c r="M15515" s="1"/>
    </row>
    <row r="15516" spans="5:13" x14ac:dyDescent="0.25">
      <c r="E15516" s="1"/>
      <c r="F15516" s="1"/>
      <c r="G15516" s="1"/>
      <c r="H15516" s="1"/>
      <c r="I15516" s="1"/>
      <c r="J15516" s="1"/>
      <c r="K15516" s="1"/>
      <c r="L15516" s="1"/>
      <c r="M15516" s="1"/>
    </row>
    <row r="15517" spans="5:13" x14ac:dyDescent="0.25">
      <c r="E15517" s="1"/>
      <c r="F15517" s="1"/>
      <c r="G15517" s="1"/>
      <c r="H15517" s="1"/>
      <c r="I15517" s="1"/>
      <c r="J15517" s="1"/>
      <c r="K15517" s="1"/>
      <c r="L15517" s="1"/>
      <c r="M15517" s="1"/>
    </row>
    <row r="15518" spans="5:13" x14ac:dyDescent="0.25">
      <c r="E15518" s="1"/>
      <c r="F15518" s="1"/>
      <c r="G15518" s="1"/>
      <c r="H15518" s="1"/>
      <c r="I15518" s="1"/>
      <c r="J15518" s="1"/>
      <c r="K15518" s="1"/>
      <c r="L15518" s="1"/>
      <c r="M15518" s="1"/>
    </row>
    <row r="15519" spans="5:13" x14ac:dyDescent="0.25">
      <c r="E15519" s="1"/>
      <c r="F15519" s="1"/>
      <c r="G15519" s="1"/>
      <c r="H15519" s="1"/>
      <c r="I15519" s="1"/>
      <c r="J15519" s="1"/>
      <c r="K15519" s="1"/>
      <c r="L15519" s="1"/>
      <c r="M15519" s="1"/>
    </row>
    <row r="15520" spans="5:13" x14ac:dyDescent="0.25">
      <c r="E15520" s="1"/>
      <c r="F15520" s="1"/>
      <c r="G15520" s="1"/>
      <c r="H15520" s="1"/>
      <c r="I15520" s="1"/>
      <c r="J15520" s="1"/>
      <c r="K15520" s="1"/>
      <c r="L15520" s="1"/>
      <c r="M15520" s="1"/>
    </row>
    <row r="15521" spans="5:13" x14ac:dyDescent="0.25">
      <c r="E15521" s="1"/>
      <c r="F15521" s="1"/>
      <c r="G15521" s="1"/>
      <c r="H15521" s="1"/>
      <c r="I15521" s="1"/>
      <c r="J15521" s="1"/>
      <c r="K15521" s="1"/>
      <c r="L15521" s="1"/>
      <c r="M15521" s="1"/>
    </row>
    <row r="15522" spans="5:13" x14ac:dyDescent="0.25">
      <c r="E15522" s="1"/>
      <c r="F15522" s="1"/>
      <c r="G15522" s="1"/>
      <c r="H15522" s="1"/>
      <c r="I15522" s="1"/>
      <c r="J15522" s="1"/>
      <c r="K15522" s="1"/>
      <c r="L15522" s="1"/>
      <c r="M15522" s="1"/>
    </row>
    <row r="15523" spans="5:13" x14ac:dyDescent="0.25">
      <c r="E15523" s="1"/>
      <c r="F15523" s="1"/>
      <c r="G15523" s="1"/>
      <c r="H15523" s="1"/>
      <c r="I15523" s="1"/>
      <c r="J15523" s="1"/>
      <c r="K15523" s="1"/>
      <c r="L15523" s="1"/>
      <c r="M15523" s="1"/>
    </row>
    <row r="15524" spans="5:13" x14ac:dyDescent="0.25">
      <c r="E15524" s="1"/>
      <c r="F15524" s="1"/>
      <c r="G15524" s="1"/>
      <c r="H15524" s="1"/>
      <c r="I15524" s="1"/>
      <c r="J15524" s="1"/>
      <c r="K15524" s="1"/>
      <c r="L15524" s="1"/>
      <c r="M15524" s="1"/>
    </row>
    <row r="15525" spans="5:13" x14ac:dyDescent="0.25">
      <c r="E15525" s="1"/>
      <c r="F15525" s="1"/>
      <c r="G15525" s="1"/>
      <c r="H15525" s="1"/>
      <c r="I15525" s="1"/>
      <c r="J15525" s="1"/>
      <c r="K15525" s="1"/>
      <c r="L15525" s="1"/>
      <c r="M15525" s="1"/>
    </row>
    <row r="15526" spans="5:13" x14ac:dyDescent="0.25">
      <c r="E15526" s="1"/>
      <c r="F15526" s="1"/>
      <c r="G15526" s="1"/>
      <c r="H15526" s="1"/>
      <c r="I15526" s="1"/>
      <c r="J15526" s="1"/>
      <c r="K15526" s="1"/>
      <c r="L15526" s="1"/>
      <c r="M15526" s="1"/>
    </row>
    <row r="15527" spans="5:13" x14ac:dyDescent="0.25">
      <c r="E15527" s="1"/>
      <c r="F15527" s="1"/>
      <c r="G15527" s="1"/>
      <c r="H15527" s="1"/>
      <c r="I15527" s="1"/>
      <c r="J15527" s="1"/>
      <c r="K15527" s="1"/>
      <c r="L15527" s="1"/>
      <c r="M15527" s="1"/>
    </row>
    <row r="15528" spans="5:13" x14ac:dyDescent="0.25">
      <c r="E15528" s="1"/>
      <c r="F15528" s="1"/>
      <c r="G15528" s="1"/>
      <c r="H15528" s="1"/>
      <c r="I15528" s="1"/>
      <c r="J15528" s="1"/>
      <c r="K15528" s="1"/>
      <c r="L15528" s="1"/>
      <c r="M15528" s="1"/>
    </row>
    <row r="15529" spans="5:13" x14ac:dyDescent="0.25">
      <c r="E15529" s="1"/>
      <c r="F15529" s="1"/>
      <c r="G15529" s="1"/>
      <c r="H15529" s="1"/>
      <c r="I15529" s="1"/>
      <c r="J15529" s="1"/>
      <c r="K15529" s="1"/>
      <c r="L15529" s="1"/>
      <c r="M15529" s="1"/>
    </row>
    <row r="15530" spans="5:13" x14ac:dyDescent="0.25">
      <c r="E15530" s="1"/>
      <c r="F15530" s="1"/>
      <c r="G15530" s="1"/>
      <c r="H15530" s="1"/>
      <c r="I15530" s="1"/>
      <c r="J15530" s="1"/>
      <c r="K15530" s="1"/>
      <c r="L15530" s="1"/>
      <c r="M15530" s="1"/>
    </row>
    <row r="15531" spans="5:13" x14ac:dyDescent="0.25">
      <c r="E15531" s="1"/>
      <c r="F15531" s="1"/>
      <c r="G15531" s="1"/>
      <c r="H15531" s="1"/>
      <c r="I15531" s="1"/>
      <c r="J15531" s="1"/>
      <c r="K15531" s="1"/>
      <c r="L15531" s="1"/>
      <c r="M15531" s="1"/>
    </row>
    <row r="15532" spans="5:13" x14ac:dyDescent="0.25">
      <c r="E15532" s="1"/>
      <c r="F15532" s="1"/>
      <c r="G15532" s="1"/>
      <c r="H15532" s="1"/>
      <c r="I15532" s="1"/>
      <c r="J15532" s="1"/>
      <c r="K15532" s="1"/>
      <c r="L15532" s="1"/>
      <c r="M15532" s="1"/>
    </row>
    <row r="15533" spans="5:13" x14ac:dyDescent="0.25">
      <c r="E15533" s="1"/>
      <c r="F15533" s="1"/>
      <c r="G15533" s="1"/>
      <c r="H15533" s="1"/>
      <c r="I15533" s="1"/>
      <c r="J15533" s="1"/>
      <c r="K15533" s="1"/>
      <c r="L15533" s="1"/>
      <c r="M15533" s="1"/>
    </row>
    <row r="15534" spans="5:13" x14ac:dyDescent="0.25">
      <c r="E15534" s="1"/>
      <c r="F15534" s="1"/>
      <c r="G15534" s="1"/>
      <c r="H15534" s="1"/>
      <c r="I15534" s="1"/>
      <c r="J15534" s="1"/>
      <c r="K15534" s="1"/>
      <c r="L15534" s="1"/>
      <c r="M15534" s="1"/>
    </row>
    <row r="15535" spans="5:13" x14ac:dyDescent="0.25">
      <c r="E15535" s="1"/>
      <c r="F15535" s="1"/>
      <c r="G15535" s="1"/>
      <c r="H15535" s="1"/>
      <c r="I15535" s="1"/>
      <c r="J15535" s="1"/>
      <c r="K15535" s="1"/>
      <c r="L15535" s="1"/>
      <c r="M15535" s="1"/>
    </row>
    <row r="15536" spans="5:13" x14ac:dyDescent="0.25">
      <c r="E15536" s="1"/>
      <c r="F15536" s="1"/>
      <c r="G15536" s="1"/>
      <c r="H15536" s="1"/>
      <c r="I15536" s="1"/>
      <c r="J15536" s="1"/>
      <c r="K15536" s="1"/>
      <c r="L15536" s="1"/>
      <c r="M15536" s="1"/>
    </row>
    <row r="15537" spans="5:13" x14ac:dyDescent="0.25">
      <c r="E15537" s="1"/>
      <c r="F15537" s="1"/>
      <c r="G15537" s="1"/>
      <c r="H15537" s="1"/>
      <c r="I15537" s="1"/>
      <c r="J15537" s="1"/>
      <c r="K15537" s="1"/>
      <c r="L15537" s="1"/>
      <c r="M15537" s="1"/>
    </row>
    <row r="15538" spans="5:13" x14ac:dyDescent="0.25">
      <c r="E15538" s="1"/>
      <c r="F15538" s="1"/>
      <c r="G15538" s="1"/>
      <c r="H15538" s="1"/>
      <c r="I15538" s="1"/>
      <c r="J15538" s="1"/>
      <c r="K15538" s="1"/>
      <c r="L15538" s="1"/>
      <c r="M15538" s="1"/>
    </row>
    <row r="15539" spans="5:13" x14ac:dyDescent="0.25">
      <c r="E15539" s="1"/>
      <c r="F15539" s="1"/>
      <c r="G15539" s="1"/>
      <c r="H15539" s="1"/>
      <c r="I15539" s="1"/>
      <c r="J15539" s="1"/>
      <c r="K15539" s="1"/>
      <c r="L15539" s="1"/>
      <c r="M15539" s="1"/>
    </row>
    <row r="15540" spans="5:13" x14ac:dyDescent="0.25">
      <c r="E15540" s="1"/>
      <c r="F15540" s="1"/>
      <c r="G15540" s="1"/>
      <c r="H15540" s="1"/>
      <c r="I15540" s="1"/>
      <c r="J15540" s="1"/>
      <c r="K15540" s="1"/>
      <c r="L15540" s="1"/>
      <c r="M15540" s="1"/>
    </row>
    <row r="15541" spans="5:13" x14ac:dyDescent="0.25">
      <c r="E15541" s="1"/>
      <c r="F15541" s="1"/>
      <c r="G15541" s="1"/>
      <c r="H15541" s="1"/>
      <c r="I15541" s="1"/>
      <c r="J15541" s="1"/>
      <c r="K15541" s="1"/>
      <c r="L15541" s="1"/>
      <c r="M15541" s="1"/>
    </row>
    <row r="15542" spans="5:13" x14ac:dyDescent="0.25">
      <c r="E15542" s="1"/>
      <c r="F15542" s="1"/>
      <c r="G15542" s="1"/>
      <c r="H15542" s="1"/>
      <c r="I15542" s="1"/>
      <c r="J15542" s="1"/>
      <c r="K15542" s="1"/>
      <c r="L15542" s="1"/>
      <c r="M15542" s="1"/>
    </row>
    <row r="15543" spans="5:13" x14ac:dyDescent="0.25">
      <c r="E15543" s="1"/>
      <c r="F15543" s="1"/>
      <c r="G15543" s="1"/>
      <c r="H15543" s="1"/>
      <c r="I15543" s="1"/>
      <c r="J15543" s="1"/>
      <c r="K15543" s="1"/>
      <c r="L15543" s="1"/>
      <c r="M15543" s="1"/>
    </row>
    <row r="15544" spans="5:13" x14ac:dyDescent="0.25">
      <c r="E15544" s="1"/>
      <c r="F15544" s="1"/>
      <c r="G15544" s="1"/>
      <c r="H15544" s="1"/>
      <c r="I15544" s="1"/>
      <c r="J15544" s="1"/>
      <c r="K15544" s="1"/>
      <c r="L15544" s="1"/>
      <c r="M15544" s="1"/>
    </row>
    <row r="15545" spans="5:13" x14ac:dyDescent="0.25">
      <c r="E15545" s="1"/>
      <c r="F15545" s="1"/>
      <c r="G15545" s="1"/>
      <c r="H15545" s="1"/>
      <c r="I15545" s="1"/>
      <c r="J15545" s="1"/>
      <c r="K15545" s="1"/>
      <c r="L15545" s="1"/>
      <c r="M15545" s="1"/>
    </row>
    <row r="15546" spans="5:13" x14ac:dyDescent="0.25">
      <c r="E15546" s="1"/>
      <c r="F15546" s="1"/>
      <c r="G15546" s="1"/>
      <c r="H15546" s="1"/>
      <c r="I15546" s="1"/>
      <c r="J15546" s="1"/>
      <c r="K15546" s="1"/>
      <c r="L15546" s="1"/>
      <c r="M15546" s="1"/>
    </row>
    <row r="15547" spans="5:13" x14ac:dyDescent="0.25">
      <c r="E15547" s="1"/>
      <c r="F15547" s="1"/>
      <c r="G15547" s="1"/>
      <c r="H15547" s="1"/>
      <c r="I15547" s="1"/>
      <c r="J15547" s="1"/>
      <c r="K15547" s="1"/>
      <c r="L15547" s="1"/>
      <c r="M15547" s="1"/>
    </row>
    <row r="15548" spans="5:13" x14ac:dyDescent="0.25">
      <c r="E15548" s="1"/>
      <c r="F15548" s="1"/>
      <c r="G15548" s="1"/>
      <c r="H15548" s="1"/>
      <c r="I15548" s="1"/>
      <c r="J15548" s="1"/>
      <c r="K15548" s="1"/>
      <c r="L15548" s="1"/>
      <c r="M15548" s="1"/>
    </row>
    <row r="15549" spans="5:13" x14ac:dyDescent="0.25">
      <c r="E15549" s="1"/>
      <c r="F15549" s="1"/>
      <c r="G15549" s="1"/>
      <c r="H15549" s="1"/>
      <c r="I15549" s="1"/>
      <c r="J15549" s="1"/>
      <c r="K15549" s="1"/>
      <c r="L15549" s="1"/>
      <c r="M15549" s="1"/>
    </row>
    <row r="15550" spans="5:13" x14ac:dyDescent="0.25">
      <c r="E15550" s="1"/>
      <c r="F15550" s="1"/>
      <c r="G15550" s="1"/>
      <c r="H15550" s="1"/>
      <c r="I15550" s="1"/>
      <c r="J15550" s="1"/>
      <c r="K15550" s="1"/>
      <c r="L15550" s="1"/>
      <c r="M15550" s="1"/>
    </row>
    <row r="15551" spans="5:13" x14ac:dyDescent="0.25">
      <c r="E15551" s="1"/>
      <c r="F15551" s="1"/>
      <c r="G15551" s="1"/>
      <c r="H15551" s="1"/>
      <c r="I15551" s="1"/>
      <c r="J15551" s="1"/>
      <c r="K15551" s="1"/>
      <c r="L15551" s="1"/>
      <c r="M15551" s="1"/>
    </row>
    <row r="15552" spans="5:13" x14ac:dyDescent="0.25">
      <c r="E15552" s="1"/>
      <c r="F15552" s="1"/>
      <c r="G15552" s="1"/>
      <c r="H15552" s="1"/>
      <c r="I15552" s="1"/>
      <c r="J15552" s="1"/>
      <c r="K15552" s="1"/>
      <c r="L15552" s="1"/>
      <c r="M15552" s="1"/>
    </row>
    <row r="15553" spans="5:13" x14ac:dyDescent="0.25">
      <c r="E15553" s="1"/>
      <c r="F15553" s="1"/>
      <c r="G15553" s="1"/>
      <c r="H15553" s="1"/>
      <c r="I15553" s="1"/>
      <c r="J15553" s="1"/>
      <c r="K15553" s="1"/>
      <c r="L15553" s="1"/>
      <c r="M15553" s="1"/>
    </row>
    <row r="15554" spans="5:13" x14ac:dyDescent="0.25">
      <c r="E15554" s="1"/>
      <c r="F15554" s="1"/>
      <c r="G15554" s="1"/>
      <c r="H15554" s="1"/>
      <c r="I15554" s="1"/>
      <c r="J15554" s="1"/>
      <c r="K15554" s="1"/>
      <c r="L15554" s="1"/>
      <c r="M15554" s="1"/>
    </row>
    <row r="15555" spans="5:13" x14ac:dyDescent="0.25">
      <c r="E15555" s="1"/>
      <c r="F15555" s="1"/>
      <c r="G15555" s="1"/>
      <c r="H15555" s="1"/>
      <c r="I15555" s="1"/>
      <c r="J15555" s="1"/>
      <c r="K15555" s="1"/>
      <c r="L15555" s="1"/>
      <c r="M15555" s="1"/>
    </row>
    <row r="15556" spans="5:13" x14ac:dyDescent="0.25">
      <c r="E15556" s="1"/>
      <c r="F15556" s="1"/>
      <c r="G15556" s="1"/>
      <c r="H15556" s="1"/>
      <c r="I15556" s="1"/>
      <c r="J15556" s="1"/>
      <c r="K15556" s="1"/>
      <c r="L15556" s="1"/>
      <c r="M15556" s="1"/>
    </row>
    <row r="15557" spans="5:13" x14ac:dyDescent="0.25">
      <c r="E15557" s="1"/>
      <c r="F15557" s="1"/>
      <c r="G15557" s="1"/>
      <c r="H15557" s="1"/>
      <c r="I15557" s="1"/>
      <c r="J15557" s="1"/>
      <c r="K15557" s="1"/>
      <c r="L15557" s="1"/>
      <c r="M15557" s="1"/>
    </row>
    <row r="15558" spans="5:13" x14ac:dyDescent="0.25">
      <c r="E15558" s="1"/>
      <c r="F15558" s="1"/>
      <c r="G15558" s="1"/>
      <c r="H15558" s="1"/>
      <c r="I15558" s="1"/>
      <c r="J15558" s="1"/>
      <c r="K15558" s="1"/>
      <c r="L15558" s="1"/>
      <c r="M15558" s="1"/>
    </row>
    <row r="15559" spans="5:13" x14ac:dyDescent="0.25">
      <c r="E15559" s="1"/>
      <c r="F15559" s="1"/>
      <c r="G15559" s="1"/>
      <c r="H15559" s="1"/>
      <c r="I15559" s="1"/>
      <c r="J15559" s="1"/>
      <c r="K15559" s="1"/>
      <c r="L15559" s="1"/>
      <c r="M15559" s="1"/>
    </row>
    <row r="15560" spans="5:13" x14ac:dyDescent="0.25">
      <c r="E15560" s="1"/>
      <c r="F15560" s="1"/>
      <c r="G15560" s="1"/>
      <c r="H15560" s="1"/>
      <c r="I15560" s="1"/>
      <c r="J15560" s="1"/>
      <c r="K15560" s="1"/>
      <c r="L15560" s="1"/>
      <c r="M15560" s="1"/>
    </row>
    <row r="15561" spans="5:13" x14ac:dyDescent="0.25">
      <c r="E15561" s="1"/>
      <c r="F15561" s="1"/>
      <c r="G15561" s="1"/>
      <c r="H15561" s="1"/>
      <c r="I15561" s="1"/>
      <c r="J15561" s="1"/>
      <c r="K15561" s="1"/>
      <c r="L15561" s="1"/>
      <c r="M15561" s="1"/>
    </row>
    <row r="15562" spans="5:13" x14ac:dyDescent="0.25">
      <c r="E15562" s="1"/>
      <c r="F15562" s="1"/>
      <c r="G15562" s="1"/>
      <c r="H15562" s="1"/>
      <c r="I15562" s="1"/>
      <c r="J15562" s="1"/>
      <c r="K15562" s="1"/>
      <c r="L15562" s="1"/>
      <c r="M15562" s="1"/>
    </row>
    <row r="15563" spans="5:13" x14ac:dyDescent="0.25">
      <c r="E15563" s="1"/>
      <c r="F15563" s="1"/>
      <c r="G15563" s="1"/>
      <c r="H15563" s="1"/>
      <c r="I15563" s="1"/>
      <c r="J15563" s="1"/>
      <c r="K15563" s="1"/>
      <c r="L15563" s="1"/>
      <c r="M15563" s="1"/>
    </row>
    <row r="15564" spans="5:13" x14ac:dyDescent="0.25">
      <c r="E15564" s="1"/>
      <c r="F15564" s="1"/>
      <c r="G15564" s="1"/>
      <c r="H15564" s="1"/>
      <c r="I15564" s="1"/>
      <c r="J15564" s="1"/>
      <c r="K15564" s="1"/>
      <c r="L15564" s="1"/>
      <c r="M15564" s="1"/>
    </row>
    <row r="15565" spans="5:13" x14ac:dyDescent="0.25">
      <c r="E15565" s="1"/>
      <c r="F15565" s="1"/>
      <c r="G15565" s="1"/>
      <c r="H15565" s="1"/>
      <c r="I15565" s="1"/>
      <c r="J15565" s="1"/>
      <c r="K15565" s="1"/>
      <c r="L15565" s="1"/>
      <c r="M15565" s="1"/>
    </row>
    <row r="15566" spans="5:13" x14ac:dyDescent="0.25">
      <c r="E15566" s="1"/>
      <c r="F15566" s="1"/>
      <c r="G15566" s="1"/>
      <c r="H15566" s="1"/>
      <c r="I15566" s="1"/>
      <c r="J15566" s="1"/>
      <c r="K15566" s="1"/>
      <c r="L15566" s="1"/>
      <c r="M15566" s="1"/>
    </row>
    <row r="15567" spans="5:13" x14ac:dyDescent="0.25">
      <c r="E15567" s="1"/>
      <c r="F15567" s="1"/>
      <c r="G15567" s="1"/>
      <c r="H15567" s="1"/>
      <c r="I15567" s="1"/>
      <c r="J15567" s="1"/>
      <c r="K15567" s="1"/>
      <c r="L15567" s="1"/>
      <c r="M15567" s="1"/>
    </row>
    <row r="15568" spans="5:13" x14ac:dyDescent="0.25">
      <c r="E15568" s="1"/>
      <c r="F15568" s="1"/>
      <c r="G15568" s="1"/>
      <c r="H15568" s="1"/>
      <c r="I15568" s="1"/>
      <c r="J15568" s="1"/>
      <c r="K15568" s="1"/>
      <c r="L15568" s="1"/>
      <c r="M15568" s="1"/>
    </row>
    <row r="15569" spans="5:13" x14ac:dyDescent="0.25">
      <c r="E15569" s="1"/>
      <c r="F15569" s="1"/>
      <c r="G15569" s="1"/>
      <c r="H15569" s="1"/>
      <c r="I15569" s="1"/>
      <c r="J15569" s="1"/>
      <c r="K15569" s="1"/>
      <c r="L15569" s="1"/>
      <c r="M15569" s="1"/>
    </row>
    <row r="15570" spans="5:13" x14ac:dyDescent="0.25">
      <c r="E15570" s="1"/>
      <c r="F15570" s="1"/>
      <c r="G15570" s="1"/>
      <c r="H15570" s="1"/>
      <c r="I15570" s="1"/>
      <c r="J15570" s="1"/>
      <c r="K15570" s="1"/>
      <c r="L15570" s="1"/>
      <c r="M15570" s="1"/>
    </row>
    <row r="15571" spans="5:13" x14ac:dyDescent="0.25">
      <c r="E15571" s="1"/>
      <c r="F15571" s="1"/>
      <c r="G15571" s="1"/>
      <c r="H15571" s="1"/>
      <c r="I15571" s="1"/>
      <c r="J15571" s="1"/>
      <c r="K15571" s="1"/>
      <c r="L15571" s="1"/>
      <c r="M15571" s="1"/>
    </row>
    <row r="15572" spans="5:13" x14ac:dyDescent="0.25">
      <c r="E15572" s="1"/>
      <c r="F15572" s="1"/>
      <c r="G15572" s="1"/>
      <c r="H15572" s="1"/>
      <c r="I15572" s="1"/>
      <c r="J15572" s="1"/>
      <c r="K15572" s="1"/>
      <c r="L15572" s="1"/>
      <c r="M15572" s="1"/>
    </row>
    <row r="15573" spans="5:13" x14ac:dyDescent="0.25">
      <c r="E15573" s="1"/>
      <c r="F15573" s="1"/>
      <c r="G15573" s="1"/>
      <c r="H15573" s="1"/>
      <c r="I15573" s="1"/>
      <c r="J15573" s="1"/>
      <c r="K15573" s="1"/>
      <c r="L15573" s="1"/>
      <c r="M15573" s="1"/>
    </row>
    <row r="15574" spans="5:13" x14ac:dyDescent="0.25">
      <c r="E15574" s="1"/>
      <c r="F15574" s="1"/>
      <c r="G15574" s="1"/>
      <c r="H15574" s="1"/>
      <c r="I15574" s="1"/>
      <c r="J15574" s="1"/>
      <c r="K15574" s="1"/>
      <c r="L15574" s="1"/>
      <c r="M15574" s="1"/>
    </row>
    <row r="15575" spans="5:13" x14ac:dyDescent="0.25">
      <c r="E15575" s="1"/>
      <c r="F15575" s="1"/>
      <c r="G15575" s="1"/>
      <c r="H15575" s="1"/>
      <c r="I15575" s="1"/>
      <c r="J15575" s="1"/>
      <c r="K15575" s="1"/>
      <c r="L15575" s="1"/>
      <c r="M15575" s="1"/>
    </row>
    <row r="15576" spans="5:13" x14ac:dyDescent="0.25">
      <c r="E15576" s="1"/>
      <c r="F15576" s="1"/>
      <c r="G15576" s="1"/>
      <c r="H15576" s="1"/>
      <c r="I15576" s="1"/>
      <c r="J15576" s="1"/>
      <c r="K15576" s="1"/>
      <c r="L15576" s="1"/>
      <c r="M15576" s="1"/>
    </row>
    <row r="15577" spans="5:13" x14ac:dyDescent="0.25">
      <c r="E15577" s="1"/>
      <c r="F15577" s="1"/>
      <c r="G15577" s="1"/>
      <c r="H15577" s="1"/>
      <c r="I15577" s="1"/>
      <c r="J15577" s="1"/>
      <c r="K15577" s="1"/>
      <c r="L15577" s="1"/>
      <c r="M15577" s="1"/>
    </row>
    <row r="15578" spans="5:13" x14ac:dyDescent="0.25">
      <c r="E15578" s="1"/>
      <c r="F15578" s="1"/>
      <c r="G15578" s="1"/>
      <c r="H15578" s="1"/>
      <c r="I15578" s="1"/>
      <c r="J15578" s="1"/>
      <c r="K15578" s="1"/>
      <c r="L15578" s="1"/>
      <c r="M15578" s="1"/>
    </row>
    <row r="15579" spans="5:13" x14ac:dyDescent="0.25">
      <c r="E15579" s="1"/>
      <c r="F15579" s="1"/>
      <c r="G15579" s="1"/>
      <c r="H15579" s="1"/>
      <c r="I15579" s="1"/>
      <c r="J15579" s="1"/>
      <c r="K15579" s="1"/>
      <c r="L15579" s="1"/>
      <c r="M15579" s="1"/>
    </row>
    <row r="15580" spans="5:13" x14ac:dyDescent="0.25">
      <c r="E15580" s="1"/>
      <c r="F15580" s="1"/>
      <c r="G15580" s="1"/>
      <c r="H15580" s="1"/>
      <c r="I15580" s="1"/>
      <c r="J15580" s="1"/>
      <c r="K15580" s="1"/>
      <c r="L15580" s="1"/>
      <c r="M15580" s="1"/>
    </row>
    <row r="15581" spans="5:13" x14ac:dyDescent="0.25">
      <c r="E15581" s="1"/>
      <c r="F15581" s="1"/>
      <c r="G15581" s="1"/>
      <c r="H15581" s="1"/>
      <c r="I15581" s="1"/>
      <c r="J15581" s="1"/>
      <c r="K15581" s="1"/>
      <c r="L15581" s="1"/>
      <c r="M15581" s="1"/>
    </row>
    <row r="15582" spans="5:13" x14ac:dyDescent="0.25">
      <c r="E15582" s="1"/>
      <c r="F15582" s="1"/>
      <c r="G15582" s="1"/>
      <c r="H15582" s="1"/>
      <c r="I15582" s="1"/>
      <c r="J15582" s="1"/>
      <c r="K15582" s="1"/>
      <c r="L15582" s="1"/>
      <c r="M15582" s="1"/>
    </row>
    <row r="15583" spans="5:13" x14ac:dyDescent="0.25">
      <c r="E15583" s="1"/>
      <c r="F15583" s="1"/>
      <c r="G15583" s="1"/>
      <c r="H15583" s="1"/>
      <c r="I15583" s="1"/>
      <c r="J15583" s="1"/>
      <c r="K15583" s="1"/>
      <c r="L15583" s="1"/>
      <c r="M15583" s="1"/>
    </row>
    <row r="15584" spans="5:13" x14ac:dyDescent="0.25">
      <c r="E15584" s="1"/>
      <c r="F15584" s="1"/>
      <c r="G15584" s="1"/>
      <c r="H15584" s="1"/>
      <c r="I15584" s="1"/>
      <c r="J15584" s="1"/>
      <c r="K15584" s="1"/>
      <c r="L15584" s="1"/>
      <c r="M15584" s="1"/>
    </row>
    <row r="15585" spans="5:13" x14ac:dyDescent="0.25">
      <c r="E15585" s="1"/>
      <c r="F15585" s="1"/>
      <c r="G15585" s="1"/>
      <c r="H15585" s="1"/>
      <c r="I15585" s="1"/>
      <c r="J15585" s="1"/>
      <c r="K15585" s="1"/>
      <c r="L15585" s="1"/>
      <c r="M15585" s="1"/>
    </row>
    <row r="15586" spans="5:13" x14ac:dyDescent="0.25">
      <c r="E15586" s="1"/>
      <c r="F15586" s="1"/>
      <c r="G15586" s="1"/>
      <c r="H15586" s="1"/>
      <c r="I15586" s="1"/>
      <c r="J15586" s="1"/>
      <c r="K15586" s="1"/>
      <c r="L15586" s="1"/>
      <c r="M15586" s="1"/>
    </row>
    <row r="15587" spans="5:13" x14ac:dyDescent="0.25">
      <c r="E15587" s="1"/>
      <c r="F15587" s="1"/>
      <c r="G15587" s="1"/>
      <c r="H15587" s="1"/>
      <c r="I15587" s="1"/>
      <c r="J15587" s="1"/>
      <c r="K15587" s="1"/>
      <c r="L15587" s="1"/>
      <c r="M15587" s="1"/>
    </row>
    <row r="15588" spans="5:13" x14ac:dyDescent="0.25">
      <c r="E15588" s="1"/>
      <c r="F15588" s="1"/>
      <c r="G15588" s="1"/>
      <c r="H15588" s="1"/>
      <c r="I15588" s="1"/>
      <c r="J15588" s="1"/>
      <c r="K15588" s="1"/>
      <c r="L15588" s="1"/>
      <c r="M15588" s="1"/>
    </row>
    <row r="15589" spans="5:13" x14ac:dyDescent="0.25">
      <c r="E15589" s="1"/>
      <c r="F15589" s="1"/>
      <c r="G15589" s="1"/>
      <c r="H15589" s="1"/>
      <c r="I15589" s="1"/>
      <c r="J15589" s="1"/>
      <c r="K15589" s="1"/>
      <c r="L15589" s="1"/>
      <c r="M15589" s="1"/>
    </row>
    <row r="15590" spans="5:13" x14ac:dyDescent="0.25">
      <c r="E15590" s="1"/>
      <c r="F15590" s="1"/>
      <c r="G15590" s="1"/>
      <c r="H15590" s="1"/>
      <c r="I15590" s="1"/>
      <c r="J15590" s="1"/>
      <c r="K15590" s="1"/>
      <c r="L15590" s="1"/>
      <c r="M15590" s="1"/>
    </row>
    <row r="15591" spans="5:13" x14ac:dyDescent="0.25">
      <c r="E15591" s="1"/>
      <c r="F15591" s="1"/>
      <c r="G15591" s="1"/>
      <c r="H15591" s="1"/>
      <c r="I15591" s="1"/>
      <c r="J15591" s="1"/>
      <c r="K15591" s="1"/>
      <c r="L15591" s="1"/>
      <c r="M15591" s="1"/>
    </row>
    <row r="15592" spans="5:13" x14ac:dyDescent="0.25">
      <c r="E15592" s="1"/>
      <c r="F15592" s="1"/>
      <c r="G15592" s="1"/>
      <c r="H15592" s="1"/>
      <c r="I15592" s="1"/>
      <c r="J15592" s="1"/>
      <c r="K15592" s="1"/>
      <c r="L15592" s="1"/>
      <c r="M15592" s="1"/>
    </row>
    <row r="15593" spans="5:13" x14ac:dyDescent="0.25">
      <c r="E15593" s="1"/>
      <c r="F15593" s="1"/>
      <c r="G15593" s="1"/>
      <c r="H15593" s="1"/>
      <c r="I15593" s="1"/>
      <c r="J15593" s="1"/>
      <c r="K15593" s="1"/>
      <c r="L15593" s="1"/>
      <c r="M15593" s="1"/>
    </row>
    <row r="15594" spans="5:13" x14ac:dyDescent="0.25">
      <c r="E15594" s="1"/>
      <c r="F15594" s="1"/>
      <c r="G15594" s="1"/>
      <c r="H15594" s="1"/>
      <c r="I15594" s="1"/>
      <c r="J15594" s="1"/>
      <c r="K15594" s="1"/>
      <c r="L15594" s="1"/>
      <c r="M15594" s="1"/>
    </row>
    <row r="15595" spans="5:13" x14ac:dyDescent="0.25">
      <c r="E15595" s="1"/>
      <c r="F15595" s="1"/>
      <c r="G15595" s="1"/>
      <c r="H15595" s="1"/>
      <c r="I15595" s="1"/>
      <c r="J15595" s="1"/>
      <c r="K15595" s="1"/>
      <c r="L15595" s="1"/>
      <c r="M15595" s="1"/>
    </row>
    <row r="15596" spans="5:13" x14ac:dyDescent="0.25">
      <c r="E15596" s="1"/>
      <c r="F15596" s="1"/>
      <c r="G15596" s="1"/>
      <c r="H15596" s="1"/>
      <c r="I15596" s="1"/>
      <c r="J15596" s="1"/>
      <c r="K15596" s="1"/>
      <c r="L15596" s="1"/>
      <c r="M15596" s="1"/>
    </row>
    <row r="15597" spans="5:13" x14ac:dyDescent="0.25">
      <c r="E15597" s="1"/>
      <c r="F15597" s="1"/>
      <c r="G15597" s="1"/>
      <c r="H15597" s="1"/>
      <c r="I15597" s="1"/>
      <c r="J15597" s="1"/>
      <c r="K15597" s="1"/>
      <c r="L15597" s="1"/>
      <c r="M15597" s="1"/>
    </row>
    <row r="15598" spans="5:13" x14ac:dyDescent="0.25">
      <c r="E15598" s="1"/>
      <c r="F15598" s="1"/>
      <c r="G15598" s="1"/>
      <c r="H15598" s="1"/>
      <c r="I15598" s="1"/>
      <c r="J15598" s="1"/>
      <c r="K15598" s="1"/>
      <c r="L15598" s="1"/>
      <c r="M15598" s="1"/>
    </row>
    <row r="15599" spans="5:13" x14ac:dyDescent="0.25">
      <c r="E15599" s="1"/>
      <c r="F15599" s="1"/>
      <c r="G15599" s="1"/>
      <c r="H15599" s="1"/>
      <c r="I15599" s="1"/>
      <c r="J15599" s="1"/>
      <c r="K15599" s="1"/>
      <c r="L15599" s="1"/>
      <c r="M15599" s="1"/>
    </row>
    <row r="15600" spans="5:13" x14ac:dyDescent="0.25">
      <c r="E15600" s="1"/>
      <c r="F15600" s="1"/>
      <c r="G15600" s="1"/>
      <c r="H15600" s="1"/>
      <c r="I15600" s="1"/>
      <c r="J15600" s="1"/>
      <c r="K15600" s="1"/>
      <c r="L15600" s="1"/>
      <c r="M15600" s="1"/>
    </row>
    <row r="15601" spans="5:13" x14ac:dyDescent="0.25">
      <c r="E15601" s="1"/>
      <c r="F15601" s="1"/>
      <c r="G15601" s="1"/>
      <c r="H15601" s="1"/>
      <c r="I15601" s="1"/>
      <c r="J15601" s="1"/>
      <c r="K15601" s="1"/>
      <c r="L15601" s="1"/>
      <c r="M15601" s="1"/>
    </row>
    <row r="15602" spans="5:13" x14ac:dyDescent="0.25">
      <c r="E15602" s="1"/>
      <c r="F15602" s="1"/>
      <c r="G15602" s="1"/>
      <c r="H15602" s="1"/>
      <c r="I15602" s="1"/>
      <c r="J15602" s="1"/>
      <c r="K15602" s="1"/>
      <c r="L15602" s="1"/>
      <c r="M15602" s="1"/>
    </row>
    <row r="15603" spans="5:13" x14ac:dyDescent="0.25">
      <c r="E15603" s="1"/>
      <c r="F15603" s="1"/>
      <c r="G15603" s="1"/>
      <c r="H15603" s="1"/>
      <c r="I15603" s="1"/>
      <c r="J15603" s="1"/>
      <c r="K15603" s="1"/>
      <c r="L15603" s="1"/>
      <c r="M15603" s="1"/>
    </row>
    <row r="15604" spans="5:13" x14ac:dyDescent="0.25">
      <c r="E15604" s="1"/>
      <c r="F15604" s="1"/>
      <c r="G15604" s="1"/>
      <c r="H15604" s="1"/>
      <c r="I15604" s="1"/>
      <c r="J15604" s="1"/>
      <c r="K15604" s="1"/>
      <c r="L15604" s="1"/>
      <c r="M15604" s="1"/>
    </row>
    <row r="15605" spans="5:13" x14ac:dyDescent="0.25">
      <c r="E15605" s="1"/>
      <c r="F15605" s="1"/>
      <c r="G15605" s="1"/>
      <c r="H15605" s="1"/>
      <c r="I15605" s="1"/>
      <c r="J15605" s="1"/>
      <c r="K15605" s="1"/>
      <c r="L15605" s="1"/>
      <c r="M15605" s="1"/>
    </row>
    <row r="15606" spans="5:13" x14ac:dyDescent="0.25">
      <c r="E15606" s="1"/>
      <c r="F15606" s="1"/>
      <c r="G15606" s="1"/>
      <c r="H15606" s="1"/>
      <c r="I15606" s="1"/>
      <c r="J15606" s="1"/>
      <c r="K15606" s="1"/>
      <c r="L15606" s="1"/>
      <c r="M15606" s="1"/>
    </row>
    <row r="15607" spans="5:13" x14ac:dyDescent="0.25">
      <c r="E15607" s="1"/>
      <c r="F15607" s="1"/>
      <c r="G15607" s="1"/>
      <c r="H15607" s="1"/>
      <c r="I15607" s="1"/>
      <c r="J15607" s="1"/>
      <c r="K15607" s="1"/>
      <c r="L15607" s="1"/>
      <c r="M15607" s="1"/>
    </row>
    <row r="15608" spans="5:13" x14ac:dyDescent="0.25">
      <c r="E15608" s="1"/>
      <c r="F15608" s="1"/>
      <c r="G15608" s="1"/>
      <c r="H15608" s="1"/>
      <c r="I15608" s="1"/>
      <c r="J15608" s="1"/>
      <c r="K15608" s="1"/>
      <c r="L15608" s="1"/>
      <c r="M15608" s="1"/>
    </row>
    <row r="15609" spans="5:13" x14ac:dyDescent="0.25">
      <c r="E15609" s="1"/>
      <c r="F15609" s="1"/>
      <c r="G15609" s="1"/>
      <c r="H15609" s="1"/>
      <c r="I15609" s="1"/>
      <c r="J15609" s="1"/>
      <c r="K15609" s="1"/>
      <c r="L15609" s="1"/>
      <c r="M15609" s="1"/>
    </row>
    <row r="15610" spans="5:13" x14ac:dyDescent="0.25">
      <c r="E15610" s="1"/>
      <c r="F15610" s="1"/>
      <c r="G15610" s="1"/>
      <c r="H15610" s="1"/>
      <c r="I15610" s="1"/>
      <c r="J15610" s="1"/>
      <c r="K15610" s="1"/>
      <c r="L15610" s="1"/>
      <c r="M15610" s="1"/>
    </row>
    <row r="15611" spans="5:13" x14ac:dyDescent="0.25">
      <c r="E15611" s="1"/>
      <c r="F15611" s="1"/>
      <c r="G15611" s="1"/>
      <c r="H15611" s="1"/>
      <c r="I15611" s="1"/>
      <c r="J15611" s="1"/>
      <c r="K15611" s="1"/>
      <c r="L15611" s="1"/>
      <c r="M15611" s="1"/>
    </row>
    <row r="15612" spans="5:13" x14ac:dyDescent="0.25">
      <c r="E15612" s="1"/>
      <c r="F15612" s="1"/>
      <c r="G15612" s="1"/>
      <c r="H15612" s="1"/>
      <c r="I15612" s="1"/>
      <c r="J15612" s="1"/>
      <c r="K15612" s="1"/>
      <c r="L15612" s="1"/>
      <c r="M15612" s="1"/>
    </row>
    <row r="15613" spans="5:13" x14ac:dyDescent="0.25">
      <c r="E15613" s="1"/>
      <c r="F15613" s="1"/>
      <c r="G15613" s="1"/>
      <c r="H15613" s="1"/>
      <c r="I15613" s="1"/>
      <c r="J15613" s="1"/>
      <c r="K15613" s="1"/>
      <c r="L15613" s="1"/>
      <c r="M15613" s="1"/>
    </row>
    <row r="15614" spans="5:13" x14ac:dyDescent="0.25">
      <c r="E15614" s="1"/>
      <c r="F15614" s="1"/>
      <c r="G15614" s="1"/>
      <c r="H15614" s="1"/>
      <c r="I15614" s="1"/>
      <c r="J15614" s="1"/>
      <c r="K15614" s="1"/>
      <c r="L15614" s="1"/>
      <c r="M15614" s="1"/>
    </row>
    <row r="15615" spans="5:13" x14ac:dyDescent="0.25">
      <c r="E15615" s="1"/>
      <c r="F15615" s="1"/>
      <c r="G15615" s="1"/>
      <c r="H15615" s="1"/>
      <c r="I15615" s="1"/>
      <c r="J15615" s="1"/>
      <c r="K15615" s="1"/>
      <c r="L15615" s="1"/>
      <c r="M15615" s="1"/>
    </row>
    <row r="15616" spans="5:13" x14ac:dyDescent="0.25">
      <c r="E15616" s="1"/>
      <c r="F15616" s="1"/>
      <c r="G15616" s="1"/>
      <c r="H15616" s="1"/>
      <c r="I15616" s="1"/>
      <c r="J15616" s="1"/>
      <c r="K15616" s="1"/>
      <c r="L15616" s="1"/>
      <c r="M15616" s="1"/>
    </row>
    <row r="15617" spans="5:13" x14ac:dyDescent="0.25">
      <c r="E15617" s="1"/>
      <c r="F15617" s="1"/>
      <c r="G15617" s="1"/>
      <c r="H15617" s="1"/>
      <c r="I15617" s="1"/>
      <c r="J15617" s="1"/>
      <c r="K15617" s="1"/>
      <c r="L15617" s="1"/>
      <c r="M15617" s="1"/>
    </row>
    <row r="15618" spans="5:13" x14ac:dyDescent="0.25">
      <c r="E15618" s="1"/>
      <c r="F15618" s="1"/>
      <c r="G15618" s="1"/>
      <c r="H15618" s="1"/>
      <c r="I15618" s="1"/>
      <c r="J15618" s="1"/>
      <c r="K15618" s="1"/>
      <c r="L15618" s="1"/>
      <c r="M15618" s="1"/>
    </row>
    <row r="15619" spans="5:13" x14ac:dyDescent="0.25">
      <c r="E15619" s="1"/>
      <c r="F15619" s="1"/>
      <c r="G15619" s="1"/>
      <c r="H15619" s="1"/>
      <c r="I15619" s="1"/>
      <c r="J15619" s="1"/>
      <c r="K15619" s="1"/>
      <c r="L15619" s="1"/>
      <c r="M15619" s="1"/>
    </row>
    <row r="15620" spans="5:13" x14ac:dyDescent="0.25">
      <c r="E15620" s="1"/>
      <c r="F15620" s="1"/>
      <c r="G15620" s="1"/>
      <c r="H15620" s="1"/>
      <c r="I15620" s="1"/>
      <c r="J15620" s="1"/>
      <c r="K15620" s="1"/>
      <c r="L15620" s="1"/>
      <c r="M15620" s="1"/>
    </row>
    <row r="15621" spans="5:13" x14ac:dyDescent="0.25">
      <c r="E15621" s="1"/>
      <c r="F15621" s="1"/>
      <c r="G15621" s="1"/>
      <c r="H15621" s="1"/>
      <c r="I15621" s="1"/>
      <c r="J15621" s="1"/>
      <c r="K15621" s="1"/>
      <c r="L15621" s="1"/>
      <c r="M15621" s="1"/>
    </row>
    <row r="15622" spans="5:13" x14ac:dyDescent="0.25">
      <c r="E15622" s="1"/>
      <c r="F15622" s="1"/>
      <c r="G15622" s="1"/>
      <c r="H15622" s="1"/>
      <c r="I15622" s="1"/>
      <c r="J15622" s="1"/>
      <c r="K15622" s="1"/>
      <c r="L15622" s="1"/>
      <c r="M15622" s="1"/>
    </row>
    <row r="15623" spans="5:13" x14ac:dyDescent="0.25">
      <c r="E15623" s="1"/>
      <c r="F15623" s="1"/>
      <c r="G15623" s="1"/>
      <c r="H15623" s="1"/>
      <c r="I15623" s="1"/>
      <c r="J15623" s="1"/>
      <c r="K15623" s="1"/>
      <c r="L15623" s="1"/>
      <c r="M15623" s="1"/>
    </row>
    <row r="15624" spans="5:13" x14ac:dyDescent="0.25">
      <c r="E15624" s="1"/>
      <c r="F15624" s="1"/>
      <c r="G15624" s="1"/>
      <c r="H15624" s="1"/>
      <c r="I15624" s="1"/>
      <c r="J15624" s="1"/>
      <c r="K15624" s="1"/>
      <c r="L15624" s="1"/>
      <c r="M15624" s="1"/>
    </row>
    <row r="15625" spans="5:13" x14ac:dyDescent="0.25">
      <c r="E15625" s="1"/>
      <c r="F15625" s="1"/>
      <c r="G15625" s="1"/>
      <c r="H15625" s="1"/>
      <c r="I15625" s="1"/>
      <c r="J15625" s="1"/>
      <c r="K15625" s="1"/>
      <c r="L15625" s="1"/>
      <c r="M15625" s="1"/>
    </row>
    <row r="15626" spans="5:13" x14ac:dyDescent="0.25">
      <c r="E15626" s="1"/>
      <c r="F15626" s="1"/>
      <c r="G15626" s="1"/>
      <c r="H15626" s="1"/>
      <c r="I15626" s="1"/>
      <c r="J15626" s="1"/>
      <c r="K15626" s="1"/>
      <c r="L15626" s="1"/>
      <c r="M15626" s="1"/>
    </row>
    <row r="15627" spans="5:13" x14ac:dyDescent="0.25">
      <c r="E15627" s="1"/>
      <c r="F15627" s="1"/>
      <c r="G15627" s="1"/>
      <c r="H15627" s="1"/>
      <c r="I15627" s="1"/>
      <c r="J15627" s="1"/>
      <c r="K15627" s="1"/>
      <c r="L15627" s="1"/>
      <c r="M15627" s="1"/>
    </row>
    <row r="15628" spans="5:13" x14ac:dyDescent="0.25">
      <c r="E15628" s="1"/>
      <c r="F15628" s="1"/>
      <c r="G15628" s="1"/>
      <c r="H15628" s="1"/>
      <c r="I15628" s="1"/>
      <c r="J15628" s="1"/>
      <c r="K15628" s="1"/>
      <c r="L15628" s="1"/>
      <c r="M15628" s="1"/>
    </row>
    <row r="15629" spans="5:13" x14ac:dyDescent="0.25">
      <c r="E15629" s="1"/>
      <c r="F15629" s="1"/>
      <c r="G15629" s="1"/>
      <c r="H15629" s="1"/>
      <c r="I15629" s="1"/>
      <c r="J15629" s="1"/>
      <c r="K15629" s="1"/>
      <c r="L15629" s="1"/>
      <c r="M15629" s="1"/>
    </row>
    <row r="15630" spans="5:13" x14ac:dyDescent="0.25">
      <c r="E15630" s="1"/>
      <c r="F15630" s="1"/>
      <c r="G15630" s="1"/>
      <c r="H15630" s="1"/>
      <c r="I15630" s="1"/>
      <c r="J15630" s="1"/>
      <c r="K15630" s="1"/>
      <c r="L15630" s="1"/>
      <c r="M15630" s="1"/>
    </row>
    <row r="15631" spans="5:13" x14ac:dyDescent="0.25">
      <c r="E15631" s="1"/>
      <c r="F15631" s="1"/>
      <c r="G15631" s="1"/>
      <c r="H15631" s="1"/>
      <c r="I15631" s="1"/>
      <c r="J15631" s="1"/>
      <c r="K15631" s="1"/>
      <c r="L15631" s="1"/>
      <c r="M15631" s="1"/>
    </row>
    <row r="15632" spans="5:13" x14ac:dyDescent="0.25">
      <c r="E15632" s="1"/>
      <c r="F15632" s="1"/>
      <c r="G15632" s="1"/>
      <c r="H15632" s="1"/>
      <c r="I15632" s="1"/>
      <c r="J15632" s="1"/>
      <c r="K15632" s="1"/>
      <c r="L15632" s="1"/>
      <c r="M15632" s="1"/>
    </row>
    <row r="15633" spans="5:13" x14ac:dyDescent="0.25">
      <c r="E15633" s="1"/>
      <c r="F15633" s="1"/>
      <c r="G15633" s="1"/>
      <c r="H15633" s="1"/>
      <c r="I15633" s="1"/>
      <c r="J15633" s="1"/>
      <c r="K15633" s="1"/>
      <c r="L15633" s="1"/>
      <c r="M15633" s="1"/>
    </row>
    <row r="15634" spans="5:13" x14ac:dyDescent="0.25">
      <c r="E15634" s="1"/>
      <c r="F15634" s="1"/>
      <c r="G15634" s="1"/>
      <c r="H15634" s="1"/>
      <c r="I15634" s="1"/>
      <c r="J15634" s="1"/>
      <c r="K15634" s="1"/>
      <c r="L15634" s="1"/>
      <c r="M15634" s="1"/>
    </row>
    <row r="15635" spans="5:13" x14ac:dyDescent="0.25">
      <c r="E15635" s="1"/>
      <c r="F15635" s="1"/>
      <c r="G15635" s="1"/>
      <c r="H15635" s="1"/>
      <c r="I15635" s="1"/>
      <c r="J15635" s="1"/>
      <c r="K15635" s="1"/>
      <c r="L15635" s="1"/>
      <c r="M15635" s="1"/>
    </row>
    <row r="15636" spans="5:13" x14ac:dyDescent="0.25">
      <c r="E15636" s="1"/>
      <c r="F15636" s="1"/>
      <c r="G15636" s="1"/>
      <c r="H15636" s="1"/>
      <c r="I15636" s="1"/>
      <c r="J15636" s="1"/>
      <c r="K15636" s="1"/>
      <c r="L15636" s="1"/>
      <c r="M15636" s="1"/>
    </row>
    <row r="15637" spans="5:13" x14ac:dyDescent="0.25">
      <c r="E15637" s="1"/>
      <c r="F15637" s="1"/>
      <c r="G15637" s="1"/>
      <c r="H15637" s="1"/>
      <c r="I15637" s="1"/>
      <c r="J15637" s="1"/>
      <c r="K15637" s="1"/>
      <c r="L15637" s="1"/>
      <c r="M15637" s="1"/>
    </row>
    <row r="15638" spans="5:13" x14ac:dyDescent="0.25">
      <c r="E15638" s="1"/>
      <c r="F15638" s="1"/>
      <c r="G15638" s="1"/>
      <c r="H15638" s="1"/>
      <c r="I15638" s="1"/>
      <c r="J15638" s="1"/>
      <c r="K15638" s="1"/>
      <c r="L15638" s="1"/>
      <c r="M15638" s="1"/>
    </row>
    <row r="15639" spans="5:13" x14ac:dyDescent="0.25">
      <c r="E15639" s="1"/>
      <c r="F15639" s="1"/>
      <c r="G15639" s="1"/>
      <c r="H15639" s="1"/>
      <c r="I15639" s="1"/>
      <c r="J15639" s="1"/>
      <c r="K15639" s="1"/>
      <c r="L15639" s="1"/>
      <c r="M15639" s="1"/>
    </row>
    <row r="15640" spans="5:13" x14ac:dyDescent="0.25">
      <c r="E15640" s="1"/>
      <c r="F15640" s="1"/>
      <c r="G15640" s="1"/>
      <c r="H15640" s="1"/>
      <c r="I15640" s="1"/>
      <c r="J15640" s="1"/>
      <c r="K15640" s="1"/>
      <c r="L15640" s="1"/>
      <c r="M15640" s="1"/>
    </row>
    <row r="15641" spans="5:13" x14ac:dyDescent="0.25">
      <c r="E15641" s="1"/>
      <c r="F15641" s="1"/>
      <c r="G15641" s="1"/>
      <c r="H15641" s="1"/>
      <c r="I15641" s="1"/>
      <c r="J15641" s="1"/>
      <c r="K15641" s="1"/>
      <c r="L15641" s="1"/>
      <c r="M15641" s="1"/>
    </row>
    <row r="15642" spans="5:13" x14ac:dyDescent="0.25">
      <c r="E15642" s="1"/>
      <c r="F15642" s="1"/>
      <c r="G15642" s="1"/>
      <c r="H15642" s="1"/>
      <c r="I15642" s="1"/>
      <c r="J15642" s="1"/>
      <c r="K15642" s="1"/>
      <c r="L15642" s="1"/>
      <c r="M15642" s="1"/>
    </row>
    <row r="15643" spans="5:13" x14ac:dyDescent="0.25">
      <c r="E15643" s="1"/>
      <c r="F15643" s="1"/>
      <c r="G15643" s="1"/>
      <c r="H15643" s="1"/>
      <c r="I15643" s="1"/>
      <c r="J15643" s="1"/>
      <c r="K15643" s="1"/>
      <c r="L15643" s="1"/>
      <c r="M15643" s="1"/>
    </row>
    <row r="15644" spans="5:13" x14ac:dyDescent="0.25">
      <c r="E15644" s="1"/>
      <c r="F15644" s="1"/>
      <c r="G15644" s="1"/>
      <c r="H15644" s="1"/>
      <c r="I15644" s="1"/>
      <c r="J15644" s="1"/>
      <c r="K15644" s="1"/>
      <c r="L15644" s="1"/>
      <c r="M15644" s="1"/>
    </row>
    <row r="15645" spans="5:13" x14ac:dyDescent="0.25">
      <c r="E15645" s="1"/>
      <c r="F15645" s="1"/>
      <c r="G15645" s="1"/>
      <c r="H15645" s="1"/>
      <c r="I15645" s="1"/>
      <c r="J15645" s="1"/>
      <c r="K15645" s="1"/>
      <c r="L15645" s="1"/>
      <c r="M15645" s="1"/>
    </row>
    <row r="15646" spans="5:13" x14ac:dyDescent="0.25">
      <c r="E15646" s="1"/>
      <c r="F15646" s="1"/>
      <c r="G15646" s="1"/>
      <c r="H15646" s="1"/>
      <c r="I15646" s="1"/>
      <c r="J15646" s="1"/>
      <c r="K15646" s="1"/>
      <c r="L15646" s="1"/>
      <c r="M15646" s="1"/>
    </row>
    <row r="15647" spans="5:13" x14ac:dyDescent="0.25">
      <c r="E15647" s="1"/>
      <c r="F15647" s="1"/>
      <c r="G15647" s="1"/>
      <c r="H15647" s="1"/>
      <c r="I15647" s="1"/>
      <c r="J15647" s="1"/>
      <c r="K15647" s="1"/>
      <c r="L15647" s="1"/>
      <c r="M15647" s="1"/>
    </row>
    <row r="15648" spans="5:13" x14ac:dyDescent="0.25">
      <c r="E15648" s="1"/>
      <c r="F15648" s="1"/>
      <c r="G15648" s="1"/>
      <c r="H15648" s="1"/>
      <c r="I15648" s="1"/>
      <c r="J15648" s="1"/>
      <c r="K15648" s="1"/>
      <c r="L15648" s="1"/>
      <c r="M15648" s="1"/>
    </row>
    <row r="15649" spans="5:13" x14ac:dyDescent="0.25">
      <c r="E15649" s="1"/>
      <c r="F15649" s="1"/>
      <c r="G15649" s="1"/>
      <c r="H15649" s="1"/>
      <c r="I15649" s="1"/>
      <c r="J15649" s="1"/>
      <c r="K15649" s="1"/>
      <c r="L15649" s="1"/>
      <c r="M15649" s="1"/>
    </row>
    <row r="15650" spans="5:13" x14ac:dyDescent="0.25">
      <c r="E15650" s="1"/>
      <c r="F15650" s="1"/>
      <c r="G15650" s="1"/>
      <c r="H15650" s="1"/>
      <c r="I15650" s="1"/>
      <c r="J15650" s="1"/>
      <c r="K15650" s="1"/>
      <c r="L15650" s="1"/>
      <c r="M15650" s="1"/>
    </row>
    <row r="15651" spans="5:13" x14ac:dyDescent="0.25">
      <c r="E15651" s="1"/>
      <c r="F15651" s="1"/>
      <c r="G15651" s="1"/>
      <c r="H15651" s="1"/>
      <c r="I15651" s="1"/>
      <c r="J15651" s="1"/>
      <c r="K15651" s="1"/>
      <c r="L15651" s="1"/>
      <c r="M15651" s="1"/>
    </row>
    <row r="15652" spans="5:13" x14ac:dyDescent="0.25">
      <c r="E15652" s="1"/>
      <c r="F15652" s="1"/>
      <c r="G15652" s="1"/>
      <c r="H15652" s="1"/>
      <c r="I15652" s="1"/>
      <c r="J15652" s="1"/>
      <c r="K15652" s="1"/>
      <c r="L15652" s="1"/>
      <c r="M15652" s="1"/>
    </row>
    <row r="15653" spans="5:13" x14ac:dyDescent="0.25">
      <c r="E15653" s="1"/>
      <c r="F15653" s="1"/>
      <c r="G15653" s="1"/>
      <c r="H15653" s="1"/>
      <c r="I15653" s="1"/>
      <c r="J15653" s="1"/>
      <c r="K15653" s="1"/>
      <c r="L15653" s="1"/>
      <c r="M15653" s="1"/>
    </row>
    <row r="15654" spans="5:13" x14ac:dyDescent="0.25">
      <c r="E15654" s="1"/>
      <c r="F15654" s="1"/>
      <c r="G15654" s="1"/>
      <c r="H15654" s="1"/>
      <c r="I15654" s="1"/>
      <c r="J15654" s="1"/>
      <c r="K15654" s="1"/>
      <c r="L15654" s="1"/>
      <c r="M15654" s="1"/>
    </row>
    <row r="15655" spans="5:13" x14ac:dyDescent="0.25">
      <c r="E15655" s="1"/>
      <c r="F15655" s="1"/>
      <c r="G15655" s="1"/>
      <c r="H15655" s="1"/>
      <c r="I15655" s="1"/>
      <c r="J15655" s="1"/>
      <c r="K15655" s="1"/>
      <c r="L15655" s="1"/>
      <c r="M15655" s="1"/>
    </row>
    <row r="15656" spans="5:13" x14ac:dyDescent="0.25">
      <c r="E15656" s="1"/>
      <c r="F15656" s="1"/>
      <c r="G15656" s="1"/>
      <c r="H15656" s="1"/>
      <c r="I15656" s="1"/>
      <c r="J15656" s="1"/>
      <c r="K15656" s="1"/>
      <c r="L15656" s="1"/>
      <c r="M15656" s="1"/>
    </row>
    <row r="15657" spans="5:13" x14ac:dyDescent="0.25">
      <c r="E15657" s="1"/>
      <c r="F15657" s="1"/>
      <c r="G15657" s="1"/>
      <c r="H15657" s="1"/>
      <c r="I15657" s="1"/>
      <c r="J15657" s="1"/>
      <c r="K15657" s="1"/>
      <c r="L15657" s="1"/>
      <c r="M15657" s="1"/>
    </row>
    <row r="15658" spans="5:13" x14ac:dyDescent="0.25">
      <c r="E15658" s="1"/>
      <c r="F15658" s="1"/>
      <c r="G15658" s="1"/>
      <c r="H15658" s="1"/>
      <c r="I15658" s="1"/>
      <c r="J15658" s="1"/>
      <c r="K15658" s="1"/>
      <c r="L15658" s="1"/>
      <c r="M15658" s="1"/>
    </row>
    <row r="15659" spans="5:13" x14ac:dyDescent="0.25">
      <c r="E15659" s="1"/>
      <c r="F15659" s="1"/>
      <c r="G15659" s="1"/>
      <c r="H15659" s="1"/>
      <c r="I15659" s="1"/>
      <c r="J15659" s="1"/>
      <c r="K15659" s="1"/>
      <c r="L15659" s="1"/>
      <c r="M15659" s="1"/>
    </row>
    <row r="15660" spans="5:13" x14ac:dyDescent="0.25">
      <c r="E15660" s="1"/>
      <c r="F15660" s="1"/>
      <c r="G15660" s="1"/>
      <c r="H15660" s="1"/>
      <c r="I15660" s="1"/>
      <c r="J15660" s="1"/>
      <c r="K15660" s="1"/>
      <c r="L15660" s="1"/>
      <c r="M15660" s="1"/>
    </row>
    <row r="15661" spans="5:13" x14ac:dyDescent="0.25">
      <c r="E15661" s="1"/>
      <c r="F15661" s="1"/>
      <c r="G15661" s="1"/>
      <c r="H15661" s="1"/>
      <c r="I15661" s="1"/>
      <c r="J15661" s="1"/>
      <c r="K15661" s="1"/>
      <c r="L15661" s="1"/>
      <c r="M15661" s="1"/>
    </row>
    <row r="15662" spans="5:13" x14ac:dyDescent="0.25">
      <c r="E15662" s="1"/>
      <c r="F15662" s="1"/>
      <c r="G15662" s="1"/>
      <c r="H15662" s="1"/>
      <c r="I15662" s="1"/>
      <c r="J15662" s="1"/>
      <c r="K15662" s="1"/>
      <c r="L15662" s="1"/>
      <c r="M15662" s="1"/>
    </row>
    <row r="15663" spans="5:13" x14ac:dyDescent="0.25">
      <c r="E15663" s="1"/>
      <c r="F15663" s="1"/>
      <c r="G15663" s="1"/>
      <c r="H15663" s="1"/>
      <c r="I15663" s="1"/>
      <c r="J15663" s="1"/>
      <c r="K15663" s="1"/>
      <c r="L15663" s="1"/>
      <c r="M15663" s="1"/>
    </row>
    <row r="15664" spans="5:13" x14ac:dyDescent="0.25">
      <c r="E15664" s="1"/>
      <c r="F15664" s="1"/>
      <c r="G15664" s="1"/>
      <c r="H15664" s="1"/>
      <c r="I15664" s="1"/>
      <c r="J15664" s="1"/>
      <c r="K15664" s="1"/>
      <c r="L15664" s="1"/>
      <c r="M15664" s="1"/>
    </row>
    <row r="15665" spans="5:13" x14ac:dyDescent="0.25">
      <c r="E15665" s="1"/>
      <c r="F15665" s="1"/>
      <c r="G15665" s="1"/>
      <c r="H15665" s="1"/>
      <c r="I15665" s="1"/>
      <c r="J15665" s="1"/>
      <c r="K15665" s="1"/>
      <c r="L15665" s="1"/>
      <c r="M15665" s="1"/>
    </row>
    <row r="15666" spans="5:13" x14ac:dyDescent="0.25">
      <c r="E15666" s="1"/>
      <c r="F15666" s="1"/>
      <c r="G15666" s="1"/>
      <c r="H15666" s="1"/>
      <c r="I15666" s="1"/>
      <c r="J15666" s="1"/>
      <c r="K15666" s="1"/>
      <c r="L15666" s="1"/>
      <c r="M15666" s="1"/>
    </row>
    <row r="15667" spans="5:13" x14ac:dyDescent="0.25">
      <c r="E15667" s="1"/>
      <c r="F15667" s="1"/>
      <c r="G15667" s="1"/>
      <c r="H15667" s="1"/>
      <c r="I15667" s="1"/>
      <c r="J15667" s="1"/>
      <c r="K15667" s="1"/>
      <c r="L15667" s="1"/>
      <c r="M15667" s="1"/>
    </row>
    <row r="15668" spans="5:13" x14ac:dyDescent="0.25">
      <c r="E15668" s="1"/>
      <c r="F15668" s="1"/>
      <c r="G15668" s="1"/>
      <c r="H15668" s="1"/>
      <c r="I15668" s="1"/>
      <c r="J15668" s="1"/>
      <c r="K15668" s="1"/>
      <c r="L15668" s="1"/>
      <c r="M15668" s="1"/>
    </row>
    <row r="15669" spans="5:13" x14ac:dyDescent="0.25">
      <c r="E15669" s="1"/>
      <c r="F15669" s="1"/>
      <c r="G15669" s="1"/>
      <c r="H15669" s="1"/>
      <c r="I15669" s="1"/>
      <c r="J15669" s="1"/>
      <c r="K15669" s="1"/>
      <c r="L15669" s="1"/>
      <c r="M15669" s="1"/>
    </row>
    <row r="15670" spans="5:13" x14ac:dyDescent="0.25">
      <c r="E15670" s="1"/>
      <c r="F15670" s="1"/>
      <c r="G15670" s="1"/>
      <c r="H15670" s="1"/>
      <c r="I15670" s="1"/>
      <c r="J15670" s="1"/>
      <c r="K15670" s="1"/>
      <c r="L15670" s="1"/>
      <c r="M15670" s="1"/>
    </row>
    <row r="15671" spans="5:13" x14ac:dyDescent="0.25">
      <c r="E15671" s="1"/>
      <c r="F15671" s="1"/>
      <c r="G15671" s="1"/>
      <c r="H15671" s="1"/>
      <c r="I15671" s="1"/>
      <c r="J15671" s="1"/>
      <c r="K15671" s="1"/>
      <c r="L15671" s="1"/>
      <c r="M15671" s="1"/>
    </row>
    <row r="15672" spans="5:13" x14ac:dyDescent="0.25">
      <c r="E15672" s="1"/>
      <c r="F15672" s="1"/>
      <c r="G15672" s="1"/>
      <c r="H15672" s="1"/>
      <c r="I15672" s="1"/>
      <c r="J15672" s="1"/>
      <c r="K15672" s="1"/>
      <c r="L15672" s="1"/>
      <c r="M15672" s="1"/>
    </row>
    <row r="15673" spans="5:13" x14ac:dyDescent="0.25">
      <c r="E15673" s="1"/>
      <c r="F15673" s="1"/>
      <c r="G15673" s="1"/>
      <c r="H15673" s="1"/>
      <c r="I15673" s="1"/>
      <c r="J15673" s="1"/>
      <c r="K15673" s="1"/>
      <c r="L15673" s="1"/>
      <c r="M15673" s="1"/>
    </row>
    <row r="15674" spans="5:13" x14ac:dyDescent="0.25">
      <c r="E15674" s="1"/>
      <c r="F15674" s="1"/>
      <c r="G15674" s="1"/>
      <c r="H15674" s="1"/>
      <c r="I15674" s="1"/>
      <c r="J15674" s="1"/>
      <c r="K15674" s="1"/>
      <c r="L15674" s="1"/>
      <c r="M15674" s="1"/>
    </row>
    <row r="15675" spans="5:13" x14ac:dyDescent="0.25">
      <c r="E15675" s="1"/>
      <c r="F15675" s="1"/>
      <c r="G15675" s="1"/>
      <c r="H15675" s="1"/>
      <c r="I15675" s="1"/>
      <c r="J15675" s="1"/>
      <c r="K15675" s="1"/>
      <c r="L15675" s="1"/>
      <c r="M15675" s="1"/>
    </row>
    <row r="15676" spans="5:13" x14ac:dyDescent="0.25">
      <c r="E15676" s="1"/>
      <c r="F15676" s="1"/>
      <c r="G15676" s="1"/>
      <c r="H15676" s="1"/>
      <c r="I15676" s="1"/>
      <c r="J15676" s="1"/>
      <c r="K15676" s="1"/>
      <c r="L15676" s="1"/>
      <c r="M15676" s="1"/>
    </row>
    <row r="15677" spans="5:13" x14ac:dyDescent="0.25">
      <c r="E15677" s="1"/>
      <c r="F15677" s="1"/>
      <c r="G15677" s="1"/>
      <c r="H15677" s="1"/>
      <c r="I15677" s="1"/>
      <c r="J15677" s="1"/>
      <c r="K15677" s="1"/>
      <c r="L15677" s="1"/>
      <c r="M15677" s="1"/>
    </row>
    <row r="15678" spans="5:13" x14ac:dyDescent="0.25">
      <c r="E15678" s="1"/>
      <c r="F15678" s="1"/>
      <c r="G15678" s="1"/>
      <c r="H15678" s="1"/>
      <c r="I15678" s="1"/>
      <c r="J15678" s="1"/>
      <c r="K15678" s="1"/>
      <c r="L15678" s="1"/>
      <c r="M15678" s="1"/>
    </row>
    <row r="15679" spans="5:13" x14ac:dyDescent="0.25">
      <c r="E15679" s="1"/>
      <c r="F15679" s="1"/>
      <c r="G15679" s="1"/>
      <c r="H15679" s="1"/>
      <c r="I15679" s="1"/>
      <c r="J15679" s="1"/>
      <c r="K15679" s="1"/>
      <c r="L15679" s="1"/>
      <c r="M15679" s="1"/>
    </row>
    <row r="15680" spans="5:13" x14ac:dyDescent="0.25">
      <c r="E15680" s="1"/>
      <c r="F15680" s="1"/>
      <c r="G15680" s="1"/>
      <c r="H15680" s="1"/>
      <c r="I15680" s="1"/>
      <c r="J15680" s="1"/>
      <c r="K15680" s="1"/>
      <c r="L15680" s="1"/>
      <c r="M15680" s="1"/>
    </row>
    <row r="15681" spans="5:13" x14ac:dyDescent="0.25">
      <c r="E15681" s="1"/>
      <c r="F15681" s="1"/>
      <c r="G15681" s="1"/>
      <c r="H15681" s="1"/>
      <c r="I15681" s="1"/>
      <c r="J15681" s="1"/>
      <c r="K15681" s="1"/>
      <c r="L15681" s="1"/>
      <c r="M15681" s="1"/>
    </row>
    <row r="15682" spans="5:13" x14ac:dyDescent="0.25">
      <c r="E15682" s="1"/>
      <c r="F15682" s="1"/>
      <c r="G15682" s="1"/>
      <c r="H15682" s="1"/>
      <c r="I15682" s="1"/>
      <c r="J15682" s="1"/>
      <c r="K15682" s="1"/>
      <c r="L15682" s="1"/>
      <c r="M15682" s="1"/>
    </row>
    <row r="15683" spans="5:13" x14ac:dyDescent="0.25">
      <c r="E15683" s="1"/>
      <c r="F15683" s="1"/>
      <c r="G15683" s="1"/>
      <c r="H15683" s="1"/>
      <c r="I15683" s="1"/>
      <c r="J15683" s="1"/>
      <c r="K15683" s="1"/>
      <c r="L15683" s="1"/>
      <c r="M15683" s="1"/>
    </row>
    <row r="15684" spans="5:13" x14ac:dyDescent="0.25">
      <c r="E15684" s="1"/>
      <c r="F15684" s="1"/>
      <c r="G15684" s="1"/>
      <c r="H15684" s="1"/>
      <c r="I15684" s="1"/>
      <c r="J15684" s="1"/>
      <c r="K15684" s="1"/>
      <c r="L15684" s="1"/>
      <c r="M15684" s="1"/>
    </row>
    <row r="15685" spans="5:13" x14ac:dyDescent="0.25">
      <c r="E15685" s="1"/>
      <c r="F15685" s="1"/>
      <c r="G15685" s="1"/>
      <c r="H15685" s="1"/>
      <c r="I15685" s="1"/>
      <c r="J15685" s="1"/>
      <c r="K15685" s="1"/>
      <c r="L15685" s="1"/>
      <c r="M15685" s="1"/>
    </row>
    <row r="15686" spans="5:13" x14ac:dyDescent="0.25">
      <c r="E15686" s="1"/>
      <c r="F15686" s="1"/>
      <c r="G15686" s="1"/>
      <c r="H15686" s="1"/>
      <c r="I15686" s="1"/>
      <c r="J15686" s="1"/>
      <c r="K15686" s="1"/>
      <c r="L15686" s="1"/>
      <c r="M15686" s="1"/>
    </row>
    <row r="15687" spans="5:13" x14ac:dyDescent="0.25">
      <c r="E15687" s="1"/>
      <c r="F15687" s="1"/>
      <c r="G15687" s="1"/>
      <c r="H15687" s="1"/>
      <c r="I15687" s="1"/>
      <c r="J15687" s="1"/>
      <c r="K15687" s="1"/>
      <c r="L15687" s="1"/>
      <c r="M15687" s="1"/>
    </row>
    <row r="15688" spans="5:13" x14ac:dyDescent="0.25">
      <c r="E15688" s="1"/>
      <c r="F15688" s="1"/>
      <c r="G15688" s="1"/>
      <c r="H15688" s="1"/>
      <c r="I15688" s="1"/>
      <c r="J15688" s="1"/>
      <c r="K15688" s="1"/>
      <c r="L15688" s="1"/>
      <c r="M15688" s="1"/>
    </row>
    <row r="15689" spans="5:13" x14ac:dyDescent="0.25">
      <c r="E15689" s="1"/>
      <c r="F15689" s="1"/>
      <c r="G15689" s="1"/>
      <c r="H15689" s="1"/>
      <c r="I15689" s="1"/>
      <c r="J15689" s="1"/>
      <c r="K15689" s="1"/>
      <c r="L15689" s="1"/>
      <c r="M15689" s="1"/>
    </row>
    <row r="15690" spans="5:13" x14ac:dyDescent="0.25">
      <c r="E15690" s="1"/>
      <c r="F15690" s="1"/>
      <c r="G15690" s="1"/>
      <c r="H15690" s="1"/>
      <c r="I15690" s="1"/>
      <c r="J15690" s="1"/>
      <c r="K15690" s="1"/>
      <c r="L15690" s="1"/>
      <c r="M15690" s="1"/>
    </row>
    <row r="15691" spans="5:13" x14ac:dyDescent="0.25">
      <c r="E15691" s="1"/>
      <c r="F15691" s="1"/>
      <c r="G15691" s="1"/>
      <c r="H15691" s="1"/>
      <c r="I15691" s="1"/>
      <c r="J15691" s="1"/>
      <c r="K15691" s="1"/>
      <c r="L15691" s="1"/>
      <c r="M15691" s="1"/>
    </row>
    <row r="15692" spans="5:13" x14ac:dyDescent="0.25">
      <c r="E15692" s="1"/>
      <c r="F15692" s="1"/>
      <c r="G15692" s="1"/>
      <c r="H15692" s="1"/>
      <c r="I15692" s="1"/>
      <c r="J15692" s="1"/>
      <c r="K15692" s="1"/>
      <c r="L15692" s="1"/>
      <c r="M15692" s="1"/>
    </row>
    <row r="15693" spans="5:13" x14ac:dyDescent="0.25">
      <c r="E15693" s="1"/>
      <c r="F15693" s="1"/>
      <c r="G15693" s="1"/>
      <c r="H15693" s="1"/>
      <c r="I15693" s="1"/>
      <c r="J15693" s="1"/>
      <c r="K15693" s="1"/>
      <c r="L15693" s="1"/>
      <c r="M15693" s="1"/>
    </row>
    <row r="15694" spans="5:13" x14ac:dyDescent="0.25">
      <c r="E15694" s="1"/>
      <c r="F15694" s="1"/>
      <c r="G15694" s="1"/>
      <c r="H15694" s="1"/>
      <c r="I15694" s="1"/>
      <c r="J15694" s="1"/>
      <c r="K15694" s="1"/>
      <c r="L15694" s="1"/>
      <c r="M15694" s="1"/>
    </row>
    <row r="15695" spans="5:13" x14ac:dyDescent="0.25">
      <c r="E15695" s="1"/>
      <c r="F15695" s="1"/>
      <c r="G15695" s="1"/>
      <c r="H15695" s="1"/>
      <c r="I15695" s="1"/>
      <c r="J15695" s="1"/>
      <c r="K15695" s="1"/>
      <c r="L15695" s="1"/>
      <c r="M15695" s="1"/>
    </row>
    <row r="15696" spans="5:13" x14ac:dyDescent="0.25">
      <c r="E15696" s="1"/>
      <c r="F15696" s="1"/>
      <c r="G15696" s="1"/>
      <c r="H15696" s="1"/>
      <c r="I15696" s="1"/>
      <c r="J15696" s="1"/>
      <c r="K15696" s="1"/>
      <c r="L15696" s="1"/>
      <c r="M15696" s="1"/>
    </row>
    <row r="15697" spans="5:13" x14ac:dyDescent="0.25">
      <c r="E15697" s="1"/>
      <c r="F15697" s="1"/>
      <c r="G15697" s="1"/>
      <c r="H15697" s="1"/>
      <c r="I15697" s="1"/>
      <c r="J15697" s="1"/>
      <c r="K15697" s="1"/>
      <c r="L15697" s="1"/>
      <c r="M15697" s="1"/>
    </row>
    <row r="15698" spans="5:13" x14ac:dyDescent="0.25">
      <c r="E15698" s="1"/>
      <c r="F15698" s="1"/>
      <c r="G15698" s="1"/>
      <c r="H15698" s="1"/>
      <c r="I15698" s="1"/>
      <c r="J15698" s="1"/>
      <c r="K15698" s="1"/>
      <c r="L15698" s="1"/>
      <c r="M15698" s="1"/>
    </row>
    <row r="15699" spans="5:13" x14ac:dyDescent="0.25">
      <c r="E15699" s="1"/>
      <c r="F15699" s="1"/>
      <c r="G15699" s="1"/>
      <c r="H15699" s="1"/>
      <c r="I15699" s="1"/>
      <c r="J15699" s="1"/>
      <c r="K15699" s="1"/>
      <c r="L15699" s="1"/>
      <c r="M15699" s="1"/>
    </row>
    <row r="15700" spans="5:13" x14ac:dyDescent="0.25">
      <c r="E15700" s="1"/>
      <c r="F15700" s="1"/>
      <c r="G15700" s="1"/>
      <c r="H15700" s="1"/>
      <c r="I15700" s="1"/>
      <c r="J15700" s="1"/>
      <c r="K15700" s="1"/>
      <c r="L15700" s="1"/>
      <c r="M15700" s="1"/>
    </row>
    <row r="15701" spans="5:13" x14ac:dyDescent="0.25">
      <c r="E15701" s="1"/>
      <c r="F15701" s="1"/>
      <c r="G15701" s="1"/>
      <c r="H15701" s="1"/>
      <c r="I15701" s="1"/>
      <c r="J15701" s="1"/>
      <c r="K15701" s="1"/>
      <c r="L15701" s="1"/>
      <c r="M15701" s="1"/>
    </row>
    <row r="15702" spans="5:13" x14ac:dyDescent="0.25">
      <c r="E15702" s="1"/>
      <c r="F15702" s="1"/>
      <c r="G15702" s="1"/>
      <c r="H15702" s="1"/>
      <c r="I15702" s="1"/>
      <c r="J15702" s="1"/>
      <c r="K15702" s="1"/>
      <c r="L15702" s="1"/>
      <c r="M15702" s="1"/>
    </row>
    <row r="15703" spans="5:13" x14ac:dyDescent="0.25">
      <c r="E15703" s="1"/>
      <c r="F15703" s="1"/>
      <c r="G15703" s="1"/>
      <c r="H15703" s="1"/>
      <c r="I15703" s="1"/>
      <c r="J15703" s="1"/>
      <c r="K15703" s="1"/>
      <c r="L15703" s="1"/>
      <c r="M15703" s="1"/>
    </row>
    <row r="15704" spans="5:13" x14ac:dyDescent="0.25">
      <c r="E15704" s="1"/>
      <c r="F15704" s="1"/>
      <c r="G15704" s="1"/>
      <c r="H15704" s="1"/>
      <c r="I15704" s="1"/>
      <c r="J15704" s="1"/>
      <c r="K15704" s="1"/>
      <c r="L15704" s="1"/>
      <c r="M15704" s="1"/>
    </row>
    <row r="15705" spans="5:13" x14ac:dyDescent="0.25">
      <c r="E15705" s="1"/>
      <c r="F15705" s="1"/>
      <c r="G15705" s="1"/>
      <c r="H15705" s="1"/>
      <c r="I15705" s="1"/>
      <c r="J15705" s="1"/>
      <c r="K15705" s="1"/>
      <c r="L15705" s="1"/>
      <c r="M15705" s="1"/>
    </row>
    <row r="15706" spans="5:13" x14ac:dyDescent="0.25">
      <c r="E15706" s="1"/>
      <c r="F15706" s="1"/>
      <c r="G15706" s="1"/>
      <c r="H15706" s="1"/>
      <c r="I15706" s="1"/>
      <c r="J15706" s="1"/>
      <c r="K15706" s="1"/>
      <c r="L15706" s="1"/>
      <c r="M15706" s="1"/>
    </row>
    <row r="15707" spans="5:13" x14ac:dyDescent="0.25">
      <c r="E15707" s="1"/>
      <c r="F15707" s="1"/>
      <c r="G15707" s="1"/>
      <c r="H15707" s="1"/>
      <c r="I15707" s="1"/>
      <c r="J15707" s="1"/>
      <c r="K15707" s="1"/>
      <c r="L15707" s="1"/>
      <c r="M15707" s="1"/>
    </row>
    <row r="15708" spans="5:13" x14ac:dyDescent="0.25">
      <c r="E15708" s="1"/>
      <c r="F15708" s="1"/>
      <c r="G15708" s="1"/>
      <c r="H15708" s="1"/>
      <c r="I15708" s="1"/>
      <c r="J15708" s="1"/>
      <c r="K15708" s="1"/>
      <c r="L15708" s="1"/>
      <c r="M15708" s="1"/>
    </row>
    <row r="15709" spans="5:13" x14ac:dyDescent="0.25">
      <c r="E15709" s="1"/>
      <c r="F15709" s="1"/>
      <c r="G15709" s="1"/>
      <c r="H15709" s="1"/>
      <c r="I15709" s="1"/>
      <c r="J15709" s="1"/>
      <c r="K15709" s="1"/>
      <c r="L15709" s="1"/>
      <c r="M15709" s="1"/>
    </row>
    <row r="15710" spans="5:13" x14ac:dyDescent="0.25">
      <c r="E15710" s="1"/>
      <c r="F15710" s="1"/>
      <c r="G15710" s="1"/>
      <c r="H15710" s="1"/>
      <c r="I15710" s="1"/>
      <c r="J15710" s="1"/>
      <c r="K15710" s="1"/>
      <c r="L15710" s="1"/>
      <c r="M15710" s="1"/>
    </row>
    <row r="15711" spans="5:13" x14ac:dyDescent="0.25">
      <c r="E15711" s="1"/>
      <c r="F15711" s="1"/>
      <c r="G15711" s="1"/>
      <c r="H15711" s="1"/>
      <c r="I15711" s="1"/>
      <c r="J15711" s="1"/>
      <c r="K15711" s="1"/>
      <c r="L15711" s="1"/>
      <c r="M15711" s="1"/>
    </row>
    <row r="15712" spans="5:13" x14ac:dyDescent="0.25">
      <c r="E15712" s="1"/>
      <c r="F15712" s="1"/>
      <c r="G15712" s="1"/>
      <c r="H15712" s="1"/>
      <c r="I15712" s="1"/>
      <c r="J15712" s="1"/>
      <c r="K15712" s="1"/>
      <c r="L15712" s="1"/>
      <c r="M15712" s="1"/>
    </row>
    <row r="15713" spans="5:13" x14ac:dyDescent="0.25">
      <c r="E15713" s="1"/>
      <c r="F15713" s="1"/>
      <c r="G15713" s="1"/>
      <c r="H15713" s="1"/>
      <c r="I15713" s="1"/>
      <c r="J15713" s="1"/>
      <c r="K15713" s="1"/>
      <c r="L15713" s="1"/>
      <c r="M15713" s="1"/>
    </row>
    <row r="15714" spans="5:13" x14ac:dyDescent="0.25">
      <c r="E15714" s="1"/>
      <c r="F15714" s="1"/>
      <c r="G15714" s="1"/>
      <c r="H15714" s="1"/>
      <c r="I15714" s="1"/>
      <c r="J15714" s="1"/>
      <c r="K15714" s="1"/>
      <c r="L15714" s="1"/>
      <c r="M15714" s="1"/>
    </row>
    <row r="15715" spans="5:13" x14ac:dyDescent="0.25">
      <c r="E15715" s="1"/>
      <c r="F15715" s="1"/>
      <c r="G15715" s="1"/>
      <c r="H15715" s="1"/>
      <c r="I15715" s="1"/>
      <c r="J15715" s="1"/>
      <c r="K15715" s="1"/>
      <c r="L15715" s="1"/>
      <c r="M15715" s="1"/>
    </row>
    <row r="15716" spans="5:13" x14ac:dyDescent="0.25">
      <c r="E15716" s="1"/>
      <c r="F15716" s="1"/>
      <c r="G15716" s="1"/>
      <c r="H15716" s="1"/>
      <c r="I15716" s="1"/>
      <c r="J15716" s="1"/>
      <c r="K15716" s="1"/>
      <c r="L15716" s="1"/>
      <c r="M15716" s="1"/>
    </row>
    <row r="15717" spans="5:13" x14ac:dyDescent="0.25">
      <c r="E15717" s="1"/>
      <c r="F15717" s="1"/>
      <c r="G15717" s="1"/>
      <c r="H15717" s="1"/>
      <c r="I15717" s="1"/>
      <c r="J15717" s="1"/>
      <c r="K15717" s="1"/>
      <c r="L15717" s="1"/>
      <c r="M15717" s="1"/>
    </row>
    <row r="15718" spans="5:13" x14ac:dyDescent="0.25">
      <c r="E15718" s="1"/>
      <c r="F15718" s="1"/>
      <c r="G15718" s="1"/>
      <c r="H15718" s="1"/>
      <c r="I15718" s="1"/>
      <c r="J15718" s="1"/>
      <c r="K15718" s="1"/>
      <c r="L15718" s="1"/>
      <c r="M15718" s="1"/>
    </row>
    <row r="15719" spans="5:13" x14ac:dyDescent="0.25">
      <c r="E15719" s="1"/>
      <c r="F15719" s="1"/>
      <c r="G15719" s="1"/>
      <c r="H15719" s="1"/>
      <c r="I15719" s="1"/>
      <c r="J15719" s="1"/>
      <c r="K15719" s="1"/>
      <c r="L15719" s="1"/>
      <c r="M15719" s="1"/>
    </row>
    <row r="15720" spans="5:13" x14ac:dyDescent="0.25">
      <c r="E15720" s="1"/>
      <c r="F15720" s="1"/>
      <c r="G15720" s="1"/>
      <c r="H15720" s="1"/>
      <c r="I15720" s="1"/>
      <c r="J15720" s="1"/>
      <c r="K15720" s="1"/>
      <c r="L15720" s="1"/>
      <c r="M15720" s="1"/>
    </row>
    <row r="15721" spans="5:13" x14ac:dyDescent="0.25">
      <c r="E15721" s="1"/>
      <c r="F15721" s="1"/>
      <c r="G15721" s="1"/>
      <c r="H15721" s="1"/>
      <c r="I15721" s="1"/>
      <c r="J15721" s="1"/>
      <c r="K15721" s="1"/>
      <c r="L15721" s="1"/>
      <c r="M15721" s="1"/>
    </row>
    <row r="15722" spans="5:13" x14ac:dyDescent="0.25">
      <c r="E15722" s="1"/>
      <c r="F15722" s="1"/>
      <c r="G15722" s="1"/>
      <c r="H15722" s="1"/>
      <c r="I15722" s="1"/>
      <c r="J15722" s="1"/>
      <c r="K15722" s="1"/>
      <c r="L15722" s="1"/>
      <c r="M15722" s="1"/>
    </row>
    <row r="15723" spans="5:13" x14ac:dyDescent="0.25">
      <c r="E15723" s="1"/>
      <c r="F15723" s="1"/>
      <c r="G15723" s="1"/>
      <c r="H15723" s="1"/>
      <c r="I15723" s="1"/>
      <c r="J15723" s="1"/>
      <c r="K15723" s="1"/>
      <c r="L15723" s="1"/>
      <c r="M15723" s="1"/>
    </row>
    <row r="15724" spans="5:13" x14ac:dyDescent="0.25">
      <c r="E15724" s="1"/>
      <c r="F15724" s="1"/>
      <c r="G15724" s="1"/>
      <c r="H15724" s="1"/>
      <c r="I15724" s="1"/>
      <c r="J15724" s="1"/>
      <c r="K15724" s="1"/>
      <c r="L15724" s="1"/>
      <c r="M15724" s="1"/>
    </row>
    <row r="15725" spans="5:13" x14ac:dyDescent="0.25">
      <c r="E15725" s="1"/>
      <c r="F15725" s="1"/>
      <c r="G15725" s="1"/>
      <c r="H15725" s="1"/>
      <c r="I15725" s="1"/>
      <c r="J15725" s="1"/>
      <c r="K15725" s="1"/>
      <c r="L15725" s="1"/>
      <c r="M15725" s="1"/>
    </row>
    <row r="15726" spans="5:13" x14ac:dyDescent="0.25">
      <c r="E15726" s="1"/>
      <c r="F15726" s="1"/>
      <c r="G15726" s="1"/>
      <c r="H15726" s="1"/>
      <c r="I15726" s="1"/>
      <c r="J15726" s="1"/>
      <c r="K15726" s="1"/>
      <c r="L15726" s="1"/>
      <c r="M15726" s="1"/>
    </row>
    <row r="15727" spans="5:13" x14ac:dyDescent="0.25">
      <c r="E15727" s="1"/>
      <c r="F15727" s="1"/>
      <c r="G15727" s="1"/>
      <c r="H15727" s="1"/>
      <c r="I15727" s="1"/>
      <c r="J15727" s="1"/>
      <c r="K15727" s="1"/>
      <c r="L15727" s="1"/>
      <c r="M15727" s="1"/>
    </row>
    <row r="15728" spans="5:13" x14ac:dyDescent="0.25">
      <c r="E15728" s="1"/>
      <c r="F15728" s="1"/>
      <c r="G15728" s="1"/>
      <c r="H15728" s="1"/>
      <c r="I15728" s="1"/>
      <c r="J15728" s="1"/>
      <c r="K15728" s="1"/>
      <c r="L15728" s="1"/>
      <c r="M15728" s="1"/>
    </row>
    <row r="15729" spans="5:13" x14ac:dyDescent="0.25">
      <c r="E15729" s="1"/>
      <c r="F15729" s="1"/>
      <c r="G15729" s="1"/>
      <c r="H15729" s="1"/>
      <c r="I15729" s="1"/>
      <c r="J15729" s="1"/>
      <c r="K15729" s="1"/>
      <c r="L15729" s="1"/>
      <c r="M15729" s="1"/>
    </row>
    <row r="15730" spans="5:13" x14ac:dyDescent="0.25">
      <c r="E15730" s="1"/>
      <c r="F15730" s="1"/>
      <c r="G15730" s="1"/>
      <c r="H15730" s="1"/>
      <c r="I15730" s="1"/>
      <c r="J15730" s="1"/>
      <c r="K15730" s="1"/>
      <c r="L15730" s="1"/>
      <c r="M15730" s="1"/>
    </row>
    <row r="15731" spans="5:13" x14ac:dyDescent="0.25">
      <c r="E15731" s="1"/>
      <c r="F15731" s="1"/>
      <c r="G15731" s="1"/>
      <c r="H15731" s="1"/>
      <c r="I15731" s="1"/>
      <c r="J15731" s="1"/>
      <c r="K15731" s="1"/>
      <c r="L15731" s="1"/>
      <c r="M15731" s="1"/>
    </row>
    <row r="15732" spans="5:13" x14ac:dyDescent="0.25">
      <c r="E15732" s="1"/>
      <c r="F15732" s="1"/>
      <c r="G15732" s="1"/>
      <c r="H15732" s="1"/>
      <c r="I15732" s="1"/>
      <c r="J15732" s="1"/>
      <c r="K15732" s="1"/>
      <c r="L15732" s="1"/>
      <c r="M15732" s="1"/>
    </row>
    <row r="15733" spans="5:13" x14ac:dyDescent="0.25">
      <c r="E15733" s="1"/>
      <c r="F15733" s="1"/>
      <c r="G15733" s="1"/>
      <c r="H15733" s="1"/>
      <c r="I15733" s="1"/>
      <c r="J15733" s="1"/>
      <c r="K15733" s="1"/>
      <c r="L15733" s="1"/>
      <c r="M15733" s="1"/>
    </row>
    <row r="15734" spans="5:13" x14ac:dyDescent="0.25">
      <c r="E15734" s="1"/>
      <c r="F15734" s="1"/>
      <c r="G15734" s="1"/>
      <c r="H15734" s="1"/>
      <c r="I15734" s="1"/>
      <c r="J15734" s="1"/>
      <c r="K15734" s="1"/>
      <c r="L15734" s="1"/>
      <c r="M15734" s="1"/>
    </row>
    <row r="15735" spans="5:13" x14ac:dyDescent="0.25">
      <c r="E15735" s="1"/>
      <c r="F15735" s="1"/>
      <c r="G15735" s="1"/>
      <c r="H15735" s="1"/>
      <c r="I15735" s="1"/>
      <c r="J15735" s="1"/>
      <c r="K15735" s="1"/>
      <c r="L15735" s="1"/>
      <c r="M15735" s="1"/>
    </row>
    <row r="15736" spans="5:13" x14ac:dyDescent="0.25">
      <c r="E15736" s="1"/>
      <c r="F15736" s="1"/>
      <c r="G15736" s="1"/>
      <c r="H15736" s="1"/>
      <c r="I15736" s="1"/>
      <c r="J15736" s="1"/>
      <c r="K15736" s="1"/>
      <c r="L15736" s="1"/>
      <c r="M15736" s="1"/>
    </row>
    <row r="15737" spans="5:13" x14ac:dyDescent="0.25">
      <c r="E15737" s="1"/>
      <c r="F15737" s="1"/>
      <c r="G15737" s="1"/>
      <c r="H15737" s="1"/>
      <c r="I15737" s="1"/>
      <c r="J15737" s="1"/>
      <c r="K15737" s="1"/>
      <c r="L15737" s="1"/>
      <c r="M15737" s="1"/>
    </row>
    <row r="15738" spans="5:13" x14ac:dyDescent="0.25">
      <c r="E15738" s="1"/>
      <c r="F15738" s="1"/>
      <c r="G15738" s="1"/>
      <c r="H15738" s="1"/>
      <c r="I15738" s="1"/>
      <c r="J15738" s="1"/>
      <c r="K15738" s="1"/>
      <c r="L15738" s="1"/>
      <c r="M15738" s="1"/>
    </row>
    <row r="15739" spans="5:13" x14ac:dyDescent="0.25">
      <c r="E15739" s="1"/>
      <c r="F15739" s="1"/>
      <c r="G15739" s="1"/>
      <c r="H15739" s="1"/>
      <c r="I15739" s="1"/>
      <c r="J15739" s="1"/>
      <c r="K15739" s="1"/>
      <c r="L15739" s="1"/>
      <c r="M15739" s="1"/>
    </row>
    <row r="15740" spans="5:13" x14ac:dyDescent="0.25">
      <c r="E15740" s="1"/>
      <c r="F15740" s="1"/>
      <c r="G15740" s="1"/>
      <c r="H15740" s="1"/>
      <c r="I15740" s="1"/>
      <c r="J15740" s="1"/>
      <c r="K15740" s="1"/>
      <c r="L15740" s="1"/>
      <c r="M15740" s="1"/>
    </row>
    <row r="15741" spans="5:13" x14ac:dyDescent="0.25">
      <c r="E15741" s="1"/>
      <c r="F15741" s="1"/>
      <c r="G15741" s="1"/>
      <c r="H15741" s="1"/>
      <c r="I15741" s="1"/>
      <c r="J15741" s="1"/>
      <c r="K15741" s="1"/>
      <c r="L15741" s="1"/>
      <c r="M15741" s="1"/>
    </row>
    <row r="15742" spans="5:13" x14ac:dyDescent="0.25">
      <c r="E15742" s="1"/>
      <c r="F15742" s="1"/>
      <c r="G15742" s="1"/>
      <c r="H15742" s="1"/>
      <c r="I15742" s="1"/>
      <c r="J15742" s="1"/>
      <c r="K15742" s="1"/>
      <c r="L15742" s="1"/>
      <c r="M15742" s="1"/>
    </row>
    <row r="15743" spans="5:13" x14ac:dyDescent="0.25">
      <c r="E15743" s="1"/>
      <c r="F15743" s="1"/>
      <c r="G15743" s="1"/>
      <c r="H15743" s="1"/>
      <c r="I15743" s="1"/>
      <c r="J15743" s="1"/>
      <c r="K15743" s="1"/>
      <c r="L15743" s="1"/>
      <c r="M15743" s="1"/>
    </row>
    <row r="15744" spans="5:13" x14ac:dyDescent="0.25">
      <c r="E15744" s="1"/>
      <c r="F15744" s="1"/>
      <c r="G15744" s="1"/>
      <c r="H15744" s="1"/>
      <c r="I15744" s="1"/>
      <c r="J15744" s="1"/>
      <c r="K15744" s="1"/>
      <c r="L15744" s="1"/>
      <c r="M15744" s="1"/>
    </row>
    <row r="15745" spans="5:13" x14ac:dyDescent="0.25">
      <c r="E15745" s="1"/>
      <c r="F15745" s="1"/>
      <c r="G15745" s="1"/>
      <c r="H15745" s="1"/>
      <c r="I15745" s="1"/>
      <c r="J15745" s="1"/>
      <c r="K15745" s="1"/>
      <c r="L15745" s="1"/>
      <c r="M15745" s="1"/>
    </row>
    <row r="15746" spans="5:13" x14ac:dyDescent="0.25">
      <c r="E15746" s="1"/>
      <c r="F15746" s="1"/>
      <c r="G15746" s="1"/>
      <c r="H15746" s="1"/>
      <c r="I15746" s="1"/>
      <c r="J15746" s="1"/>
      <c r="K15746" s="1"/>
      <c r="L15746" s="1"/>
      <c r="M15746" s="1"/>
    </row>
    <row r="15747" spans="5:13" x14ac:dyDescent="0.25">
      <c r="E15747" s="1"/>
      <c r="F15747" s="1"/>
      <c r="G15747" s="1"/>
      <c r="H15747" s="1"/>
      <c r="I15747" s="1"/>
      <c r="J15747" s="1"/>
      <c r="K15747" s="1"/>
      <c r="L15747" s="1"/>
      <c r="M15747" s="1"/>
    </row>
    <row r="15748" spans="5:13" x14ac:dyDescent="0.25">
      <c r="E15748" s="1"/>
      <c r="F15748" s="1"/>
      <c r="G15748" s="1"/>
      <c r="H15748" s="1"/>
      <c r="I15748" s="1"/>
      <c r="J15748" s="1"/>
      <c r="K15748" s="1"/>
      <c r="L15748" s="1"/>
      <c r="M15748" s="1"/>
    </row>
    <row r="15749" spans="5:13" x14ac:dyDescent="0.25">
      <c r="E15749" s="1"/>
      <c r="F15749" s="1"/>
      <c r="G15749" s="1"/>
      <c r="H15749" s="1"/>
      <c r="I15749" s="1"/>
      <c r="J15749" s="1"/>
      <c r="K15749" s="1"/>
      <c r="L15749" s="1"/>
      <c r="M15749" s="1"/>
    </row>
    <row r="15750" spans="5:13" x14ac:dyDescent="0.25">
      <c r="E15750" s="1"/>
      <c r="F15750" s="1"/>
      <c r="G15750" s="1"/>
      <c r="H15750" s="1"/>
      <c r="I15750" s="1"/>
      <c r="J15750" s="1"/>
      <c r="K15750" s="1"/>
      <c r="L15750" s="1"/>
      <c r="M15750" s="1"/>
    </row>
    <row r="15751" spans="5:13" x14ac:dyDescent="0.25">
      <c r="E15751" s="1"/>
      <c r="F15751" s="1"/>
      <c r="G15751" s="1"/>
      <c r="H15751" s="1"/>
      <c r="I15751" s="1"/>
      <c r="J15751" s="1"/>
      <c r="K15751" s="1"/>
      <c r="L15751" s="1"/>
      <c r="M15751" s="1"/>
    </row>
    <row r="15752" spans="5:13" x14ac:dyDescent="0.25">
      <c r="E15752" s="1"/>
      <c r="F15752" s="1"/>
      <c r="G15752" s="1"/>
      <c r="H15752" s="1"/>
      <c r="I15752" s="1"/>
      <c r="J15752" s="1"/>
      <c r="K15752" s="1"/>
      <c r="L15752" s="1"/>
      <c r="M15752" s="1"/>
    </row>
    <row r="15753" spans="5:13" x14ac:dyDescent="0.25">
      <c r="E15753" s="1"/>
      <c r="F15753" s="1"/>
      <c r="G15753" s="1"/>
      <c r="H15753" s="1"/>
      <c r="I15753" s="1"/>
      <c r="J15753" s="1"/>
      <c r="K15753" s="1"/>
      <c r="L15753" s="1"/>
      <c r="M15753" s="1"/>
    </row>
    <row r="15754" spans="5:13" x14ac:dyDescent="0.25">
      <c r="E15754" s="1"/>
      <c r="F15754" s="1"/>
      <c r="G15754" s="1"/>
      <c r="H15754" s="1"/>
      <c r="I15754" s="1"/>
      <c r="J15754" s="1"/>
      <c r="K15754" s="1"/>
      <c r="L15754" s="1"/>
      <c r="M15754" s="1"/>
    </row>
    <row r="15755" spans="5:13" x14ac:dyDescent="0.25">
      <c r="E15755" s="1"/>
      <c r="F15755" s="1"/>
      <c r="G15755" s="1"/>
      <c r="H15755" s="1"/>
      <c r="I15755" s="1"/>
      <c r="J15755" s="1"/>
      <c r="K15755" s="1"/>
      <c r="L15755" s="1"/>
      <c r="M15755" s="1"/>
    </row>
    <row r="15756" spans="5:13" x14ac:dyDescent="0.25">
      <c r="E15756" s="1"/>
      <c r="F15756" s="1"/>
      <c r="G15756" s="1"/>
      <c r="H15756" s="1"/>
      <c r="I15756" s="1"/>
      <c r="J15756" s="1"/>
      <c r="K15756" s="1"/>
      <c r="L15756" s="1"/>
      <c r="M15756" s="1"/>
    </row>
    <row r="15757" spans="5:13" x14ac:dyDescent="0.25">
      <c r="E15757" s="1"/>
      <c r="F15757" s="1"/>
      <c r="G15757" s="1"/>
      <c r="H15757" s="1"/>
      <c r="I15757" s="1"/>
      <c r="J15757" s="1"/>
      <c r="K15757" s="1"/>
      <c r="L15757" s="1"/>
      <c r="M15757" s="1"/>
    </row>
    <row r="15758" spans="5:13" x14ac:dyDescent="0.25">
      <c r="E15758" s="1"/>
      <c r="F15758" s="1"/>
      <c r="G15758" s="1"/>
      <c r="H15758" s="1"/>
      <c r="I15758" s="1"/>
      <c r="J15758" s="1"/>
      <c r="K15758" s="1"/>
      <c r="L15758" s="1"/>
      <c r="M15758" s="1"/>
    </row>
    <row r="15759" spans="5:13" x14ac:dyDescent="0.25">
      <c r="E15759" s="1"/>
      <c r="F15759" s="1"/>
      <c r="G15759" s="1"/>
      <c r="H15759" s="1"/>
      <c r="I15759" s="1"/>
      <c r="J15759" s="1"/>
      <c r="K15759" s="1"/>
      <c r="L15759" s="1"/>
      <c r="M15759" s="1"/>
    </row>
    <row r="15760" spans="5:13" x14ac:dyDescent="0.25">
      <c r="E15760" s="1"/>
      <c r="F15760" s="1"/>
      <c r="G15760" s="1"/>
      <c r="H15760" s="1"/>
      <c r="I15760" s="1"/>
      <c r="J15760" s="1"/>
      <c r="K15760" s="1"/>
      <c r="L15760" s="1"/>
      <c r="M15760" s="1"/>
    </row>
    <row r="15761" spans="5:13" x14ac:dyDescent="0.25">
      <c r="E15761" s="1"/>
      <c r="F15761" s="1"/>
      <c r="G15761" s="1"/>
      <c r="H15761" s="1"/>
      <c r="I15761" s="1"/>
      <c r="J15761" s="1"/>
      <c r="K15761" s="1"/>
      <c r="L15761" s="1"/>
      <c r="M15761" s="1"/>
    </row>
    <row r="15762" spans="5:13" x14ac:dyDescent="0.25">
      <c r="E15762" s="1"/>
      <c r="F15762" s="1"/>
      <c r="G15762" s="1"/>
      <c r="H15762" s="1"/>
      <c r="I15762" s="1"/>
      <c r="J15762" s="1"/>
      <c r="K15762" s="1"/>
      <c r="L15762" s="1"/>
      <c r="M15762" s="1"/>
    </row>
    <row r="15763" spans="5:13" x14ac:dyDescent="0.25">
      <c r="E15763" s="1"/>
      <c r="F15763" s="1"/>
      <c r="G15763" s="1"/>
      <c r="H15763" s="1"/>
      <c r="I15763" s="1"/>
      <c r="J15763" s="1"/>
      <c r="K15763" s="1"/>
      <c r="L15763" s="1"/>
      <c r="M15763" s="1"/>
    </row>
    <row r="15764" spans="5:13" x14ac:dyDescent="0.25">
      <c r="E15764" s="1"/>
      <c r="F15764" s="1"/>
      <c r="G15764" s="1"/>
      <c r="H15764" s="1"/>
      <c r="I15764" s="1"/>
      <c r="J15764" s="1"/>
      <c r="K15764" s="1"/>
      <c r="L15764" s="1"/>
      <c r="M15764" s="1"/>
    </row>
    <row r="15765" spans="5:13" x14ac:dyDescent="0.25">
      <c r="E15765" s="1"/>
      <c r="F15765" s="1"/>
      <c r="G15765" s="1"/>
      <c r="H15765" s="1"/>
      <c r="I15765" s="1"/>
      <c r="J15765" s="1"/>
      <c r="K15765" s="1"/>
      <c r="L15765" s="1"/>
      <c r="M15765" s="1"/>
    </row>
    <row r="15766" spans="5:13" x14ac:dyDescent="0.25">
      <c r="E15766" s="1"/>
      <c r="F15766" s="1"/>
      <c r="G15766" s="1"/>
      <c r="H15766" s="1"/>
      <c r="I15766" s="1"/>
      <c r="J15766" s="1"/>
      <c r="K15766" s="1"/>
      <c r="L15766" s="1"/>
      <c r="M15766" s="1"/>
    </row>
    <row r="15767" spans="5:13" x14ac:dyDescent="0.25">
      <c r="E15767" s="1"/>
      <c r="F15767" s="1"/>
      <c r="G15767" s="1"/>
      <c r="H15767" s="1"/>
      <c r="I15767" s="1"/>
      <c r="J15767" s="1"/>
      <c r="K15767" s="1"/>
      <c r="L15767" s="1"/>
      <c r="M15767" s="1"/>
    </row>
    <row r="15768" spans="5:13" x14ac:dyDescent="0.25">
      <c r="E15768" s="1"/>
      <c r="F15768" s="1"/>
      <c r="G15768" s="1"/>
      <c r="H15768" s="1"/>
      <c r="I15768" s="1"/>
      <c r="J15768" s="1"/>
      <c r="K15768" s="1"/>
      <c r="L15768" s="1"/>
      <c r="M15768" s="1"/>
    </row>
    <row r="15769" spans="5:13" x14ac:dyDescent="0.25">
      <c r="E15769" s="1"/>
      <c r="F15769" s="1"/>
      <c r="G15769" s="1"/>
      <c r="H15769" s="1"/>
      <c r="I15769" s="1"/>
      <c r="J15769" s="1"/>
      <c r="K15769" s="1"/>
      <c r="L15769" s="1"/>
      <c r="M15769" s="1"/>
    </row>
    <row r="15770" spans="5:13" x14ac:dyDescent="0.25">
      <c r="E15770" s="1"/>
      <c r="F15770" s="1"/>
      <c r="G15770" s="1"/>
      <c r="H15770" s="1"/>
      <c r="I15770" s="1"/>
      <c r="J15770" s="1"/>
      <c r="K15770" s="1"/>
      <c r="L15770" s="1"/>
      <c r="M15770" s="1"/>
    </row>
    <row r="15771" spans="5:13" x14ac:dyDescent="0.25">
      <c r="E15771" s="1"/>
      <c r="F15771" s="1"/>
      <c r="G15771" s="1"/>
      <c r="H15771" s="1"/>
      <c r="I15771" s="1"/>
      <c r="J15771" s="1"/>
      <c r="K15771" s="1"/>
      <c r="L15771" s="1"/>
      <c r="M15771" s="1"/>
    </row>
    <row r="15772" spans="5:13" x14ac:dyDescent="0.25">
      <c r="E15772" s="1"/>
      <c r="F15772" s="1"/>
      <c r="G15772" s="1"/>
      <c r="H15772" s="1"/>
      <c r="I15772" s="1"/>
      <c r="J15772" s="1"/>
      <c r="K15772" s="1"/>
      <c r="L15772" s="1"/>
      <c r="M15772" s="1"/>
    </row>
    <row r="15773" spans="5:13" x14ac:dyDescent="0.25">
      <c r="E15773" s="1"/>
      <c r="F15773" s="1"/>
      <c r="G15773" s="1"/>
      <c r="H15773" s="1"/>
      <c r="I15773" s="1"/>
      <c r="J15773" s="1"/>
      <c r="K15773" s="1"/>
      <c r="L15773" s="1"/>
      <c r="M15773" s="1"/>
    </row>
    <row r="15774" spans="5:13" x14ac:dyDescent="0.25">
      <c r="E15774" s="1"/>
      <c r="F15774" s="1"/>
      <c r="G15774" s="1"/>
      <c r="H15774" s="1"/>
      <c r="I15774" s="1"/>
      <c r="J15774" s="1"/>
      <c r="K15774" s="1"/>
      <c r="L15774" s="1"/>
      <c r="M15774" s="1"/>
    </row>
    <row r="15775" spans="5:13" x14ac:dyDescent="0.25">
      <c r="E15775" s="1"/>
      <c r="F15775" s="1"/>
      <c r="G15775" s="1"/>
      <c r="H15775" s="1"/>
      <c r="I15775" s="1"/>
      <c r="J15775" s="1"/>
      <c r="K15775" s="1"/>
      <c r="L15775" s="1"/>
      <c r="M15775" s="1"/>
    </row>
    <row r="15776" spans="5:13" x14ac:dyDescent="0.25">
      <c r="E15776" s="1"/>
      <c r="F15776" s="1"/>
      <c r="G15776" s="1"/>
      <c r="H15776" s="1"/>
      <c r="I15776" s="1"/>
      <c r="J15776" s="1"/>
      <c r="K15776" s="1"/>
      <c r="L15776" s="1"/>
      <c r="M15776" s="1"/>
    </row>
    <row r="15777" spans="5:13" x14ac:dyDescent="0.25">
      <c r="E15777" s="1"/>
      <c r="F15777" s="1"/>
      <c r="G15777" s="1"/>
      <c r="H15777" s="1"/>
      <c r="I15777" s="1"/>
      <c r="J15777" s="1"/>
      <c r="K15777" s="1"/>
      <c r="L15777" s="1"/>
      <c r="M15777" s="1"/>
    </row>
    <row r="15778" spans="5:13" x14ac:dyDescent="0.25">
      <c r="E15778" s="1"/>
      <c r="F15778" s="1"/>
      <c r="G15778" s="1"/>
      <c r="H15778" s="1"/>
      <c r="I15778" s="1"/>
      <c r="J15778" s="1"/>
      <c r="K15778" s="1"/>
      <c r="L15778" s="1"/>
      <c r="M15778" s="1"/>
    </row>
    <row r="15779" spans="5:13" x14ac:dyDescent="0.25">
      <c r="E15779" s="1"/>
      <c r="F15779" s="1"/>
      <c r="G15779" s="1"/>
      <c r="H15779" s="1"/>
      <c r="I15779" s="1"/>
      <c r="J15779" s="1"/>
      <c r="K15779" s="1"/>
      <c r="L15779" s="1"/>
      <c r="M15779" s="1"/>
    </row>
    <row r="15780" spans="5:13" x14ac:dyDescent="0.25">
      <c r="E15780" s="1"/>
      <c r="F15780" s="1"/>
      <c r="G15780" s="1"/>
      <c r="H15780" s="1"/>
      <c r="I15780" s="1"/>
      <c r="J15780" s="1"/>
      <c r="K15780" s="1"/>
      <c r="L15780" s="1"/>
      <c r="M15780" s="1"/>
    </row>
    <row r="15781" spans="5:13" x14ac:dyDescent="0.25">
      <c r="E15781" s="1"/>
      <c r="F15781" s="1"/>
      <c r="G15781" s="1"/>
      <c r="H15781" s="1"/>
      <c r="I15781" s="1"/>
      <c r="J15781" s="1"/>
      <c r="K15781" s="1"/>
      <c r="L15781" s="1"/>
      <c r="M15781" s="1"/>
    </row>
    <row r="15782" spans="5:13" x14ac:dyDescent="0.25">
      <c r="E15782" s="1"/>
      <c r="F15782" s="1"/>
      <c r="G15782" s="1"/>
      <c r="H15782" s="1"/>
      <c r="I15782" s="1"/>
      <c r="J15782" s="1"/>
      <c r="K15782" s="1"/>
      <c r="L15782" s="1"/>
      <c r="M15782" s="1"/>
    </row>
    <row r="15783" spans="5:13" x14ac:dyDescent="0.25">
      <c r="E15783" s="1"/>
      <c r="F15783" s="1"/>
      <c r="G15783" s="1"/>
      <c r="H15783" s="1"/>
      <c r="I15783" s="1"/>
      <c r="J15783" s="1"/>
      <c r="K15783" s="1"/>
      <c r="L15783" s="1"/>
      <c r="M15783" s="1"/>
    </row>
    <row r="15784" spans="5:13" x14ac:dyDescent="0.25">
      <c r="E15784" s="1"/>
      <c r="F15784" s="1"/>
      <c r="G15784" s="1"/>
      <c r="H15784" s="1"/>
      <c r="I15784" s="1"/>
      <c r="J15784" s="1"/>
      <c r="K15784" s="1"/>
      <c r="L15784" s="1"/>
      <c r="M15784" s="1"/>
    </row>
    <row r="15785" spans="5:13" x14ac:dyDescent="0.25">
      <c r="E15785" s="1"/>
      <c r="F15785" s="1"/>
      <c r="G15785" s="1"/>
      <c r="H15785" s="1"/>
      <c r="I15785" s="1"/>
      <c r="J15785" s="1"/>
      <c r="K15785" s="1"/>
      <c r="L15785" s="1"/>
      <c r="M15785" s="1"/>
    </row>
    <row r="15786" spans="5:13" x14ac:dyDescent="0.25">
      <c r="E15786" s="1"/>
      <c r="F15786" s="1"/>
      <c r="G15786" s="1"/>
      <c r="H15786" s="1"/>
      <c r="I15786" s="1"/>
      <c r="J15786" s="1"/>
      <c r="K15786" s="1"/>
      <c r="L15786" s="1"/>
      <c r="M15786" s="1"/>
    </row>
    <row r="15787" spans="5:13" x14ac:dyDescent="0.25">
      <c r="E15787" s="1"/>
      <c r="F15787" s="1"/>
      <c r="G15787" s="1"/>
      <c r="H15787" s="1"/>
      <c r="I15787" s="1"/>
      <c r="J15787" s="1"/>
      <c r="K15787" s="1"/>
      <c r="L15787" s="1"/>
      <c r="M15787" s="1"/>
    </row>
    <row r="15788" spans="5:13" x14ac:dyDescent="0.25">
      <c r="E15788" s="1"/>
      <c r="F15788" s="1"/>
      <c r="G15788" s="1"/>
      <c r="H15788" s="1"/>
      <c r="I15788" s="1"/>
      <c r="J15788" s="1"/>
      <c r="K15788" s="1"/>
      <c r="L15788" s="1"/>
      <c r="M15788" s="1"/>
    </row>
    <row r="15789" spans="5:13" x14ac:dyDescent="0.25">
      <c r="E15789" s="1"/>
      <c r="F15789" s="1"/>
      <c r="G15789" s="1"/>
      <c r="H15789" s="1"/>
      <c r="I15789" s="1"/>
      <c r="J15789" s="1"/>
      <c r="K15789" s="1"/>
      <c r="L15789" s="1"/>
      <c r="M15789" s="1"/>
    </row>
    <row r="15790" spans="5:13" x14ac:dyDescent="0.25">
      <c r="E15790" s="1"/>
      <c r="F15790" s="1"/>
      <c r="G15790" s="1"/>
      <c r="H15790" s="1"/>
      <c r="I15790" s="1"/>
      <c r="J15790" s="1"/>
      <c r="K15790" s="1"/>
      <c r="L15790" s="1"/>
      <c r="M15790" s="1"/>
    </row>
    <row r="15791" spans="5:13" x14ac:dyDescent="0.25">
      <c r="E15791" s="1"/>
      <c r="F15791" s="1"/>
      <c r="G15791" s="1"/>
      <c r="H15791" s="1"/>
      <c r="I15791" s="1"/>
      <c r="J15791" s="1"/>
      <c r="K15791" s="1"/>
      <c r="L15791" s="1"/>
      <c r="M15791" s="1"/>
    </row>
    <row r="15792" spans="5:13" x14ac:dyDescent="0.25">
      <c r="E15792" s="1"/>
      <c r="F15792" s="1"/>
      <c r="G15792" s="1"/>
      <c r="H15792" s="1"/>
      <c r="I15792" s="1"/>
      <c r="J15792" s="1"/>
      <c r="K15792" s="1"/>
      <c r="L15792" s="1"/>
      <c r="M15792" s="1"/>
    </row>
    <row r="15793" spans="5:13" x14ac:dyDescent="0.25">
      <c r="E15793" s="1"/>
      <c r="F15793" s="1"/>
      <c r="G15793" s="1"/>
      <c r="H15793" s="1"/>
      <c r="I15793" s="1"/>
      <c r="J15793" s="1"/>
      <c r="K15793" s="1"/>
      <c r="L15793" s="1"/>
      <c r="M15793" s="1"/>
    </row>
    <row r="15794" spans="5:13" x14ac:dyDescent="0.25">
      <c r="E15794" s="1"/>
      <c r="F15794" s="1"/>
      <c r="G15794" s="1"/>
      <c r="H15794" s="1"/>
      <c r="I15794" s="1"/>
      <c r="J15794" s="1"/>
      <c r="K15794" s="1"/>
      <c r="L15794" s="1"/>
      <c r="M15794" s="1"/>
    </row>
    <row r="15795" spans="5:13" x14ac:dyDescent="0.25">
      <c r="E15795" s="1"/>
      <c r="F15795" s="1"/>
      <c r="G15795" s="1"/>
      <c r="H15795" s="1"/>
      <c r="I15795" s="1"/>
      <c r="J15795" s="1"/>
      <c r="K15795" s="1"/>
      <c r="L15795" s="1"/>
      <c r="M15795" s="1"/>
    </row>
    <row r="15796" spans="5:13" x14ac:dyDescent="0.25">
      <c r="E15796" s="1"/>
      <c r="F15796" s="1"/>
      <c r="G15796" s="1"/>
      <c r="H15796" s="1"/>
      <c r="I15796" s="1"/>
      <c r="J15796" s="1"/>
      <c r="K15796" s="1"/>
      <c r="L15796" s="1"/>
      <c r="M15796" s="1"/>
    </row>
    <row r="15797" spans="5:13" x14ac:dyDescent="0.25">
      <c r="E15797" s="1"/>
      <c r="F15797" s="1"/>
      <c r="G15797" s="1"/>
      <c r="H15797" s="1"/>
      <c r="I15797" s="1"/>
      <c r="J15797" s="1"/>
      <c r="K15797" s="1"/>
      <c r="L15797" s="1"/>
      <c r="M15797" s="1"/>
    </row>
    <row r="15798" spans="5:13" x14ac:dyDescent="0.25">
      <c r="E15798" s="1"/>
      <c r="F15798" s="1"/>
      <c r="G15798" s="1"/>
      <c r="H15798" s="1"/>
      <c r="I15798" s="1"/>
      <c r="J15798" s="1"/>
      <c r="K15798" s="1"/>
      <c r="L15798" s="1"/>
      <c r="M15798" s="1"/>
    </row>
    <row r="15799" spans="5:13" x14ac:dyDescent="0.25">
      <c r="E15799" s="1"/>
      <c r="F15799" s="1"/>
      <c r="G15799" s="1"/>
      <c r="H15799" s="1"/>
      <c r="I15799" s="1"/>
      <c r="J15799" s="1"/>
      <c r="K15799" s="1"/>
      <c r="L15799" s="1"/>
      <c r="M15799" s="1"/>
    </row>
    <row r="15800" spans="5:13" x14ac:dyDescent="0.25">
      <c r="E15800" s="1"/>
      <c r="F15800" s="1"/>
      <c r="G15800" s="1"/>
      <c r="H15800" s="1"/>
      <c r="I15800" s="1"/>
      <c r="J15800" s="1"/>
      <c r="K15800" s="1"/>
      <c r="L15800" s="1"/>
      <c r="M15800" s="1"/>
    </row>
    <row r="15801" spans="5:13" x14ac:dyDescent="0.25">
      <c r="E15801" s="1"/>
      <c r="F15801" s="1"/>
      <c r="G15801" s="1"/>
      <c r="H15801" s="1"/>
      <c r="I15801" s="1"/>
      <c r="J15801" s="1"/>
      <c r="K15801" s="1"/>
      <c r="L15801" s="1"/>
      <c r="M15801" s="1"/>
    </row>
    <row r="15802" spans="5:13" x14ac:dyDescent="0.25">
      <c r="E15802" s="1"/>
      <c r="F15802" s="1"/>
      <c r="G15802" s="1"/>
      <c r="H15802" s="1"/>
      <c r="I15802" s="1"/>
      <c r="J15802" s="1"/>
      <c r="K15802" s="1"/>
      <c r="L15802" s="1"/>
      <c r="M15802" s="1"/>
    </row>
    <row r="15803" spans="5:13" x14ac:dyDescent="0.25">
      <c r="E15803" s="1"/>
      <c r="F15803" s="1"/>
      <c r="G15803" s="1"/>
      <c r="H15803" s="1"/>
      <c r="I15803" s="1"/>
      <c r="J15803" s="1"/>
      <c r="K15803" s="1"/>
      <c r="L15803" s="1"/>
      <c r="M15803" s="1"/>
    </row>
    <row r="15804" spans="5:13" x14ac:dyDescent="0.25">
      <c r="E15804" s="1"/>
      <c r="F15804" s="1"/>
      <c r="G15804" s="1"/>
      <c r="H15804" s="1"/>
      <c r="I15804" s="1"/>
      <c r="J15804" s="1"/>
      <c r="K15804" s="1"/>
      <c r="L15804" s="1"/>
      <c r="M15804" s="1"/>
    </row>
    <row r="15805" spans="5:13" x14ac:dyDescent="0.25">
      <c r="E15805" s="1"/>
      <c r="F15805" s="1"/>
      <c r="G15805" s="1"/>
      <c r="H15805" s="1"/>
      <c r="I15805" s="1"/>
      <c r="J15805" s="1"/>
      <c r="K15805" s="1"/>
      <c r="L15805" s="1"/>
      <c r="M15805" s="1"/>
    </row>
    <row r="15806" spans="5:13" x14ac:dyDescent="0.25">
      <c r="E15806" s="1"/>
      <c r="F15806" s="1"/>
      <c r="G15806" s="1"/>
      <c r="H15806" s="1"/>
      <c r="I15806" s="1"/>
      <c r="J15806" s="1"/>
      <c r="K15806" s="1"/>
      <c r="L15806" s="1"/>
      <c r="M15806" s="1"/>
    </row>
    <row r="15807" spans="5:13" x14ac:dyDescent="0.25">
      <c r="E15807" s="1"/>
      <c r="F15807" s="1"/>
      <c r="G15807" s="1"/>
      <c r="H15807" s="1"/>
      <c r="I15807" s="1"/>
      <c r="J15807" s="1"/>
      <c r="K15807" s="1"/>
      <c r="L15807" s="1"/>
      <c r="M15807" s="1"/>
    </row>
    <row r="15808" spans="5:13" x14ac:dyDescent="0.25">
      <c r="E15808" s="1"/>
      <c r="F15808" s="1"/>
      <c r="G15808" s="1"/>
      <c r="H15808" s="1"/>
      <c r="I15808" s="1"/>
      <c r="J15808" s="1"/>
      <c r="K15808" s="1"/>
      <c r="L15808" s="1"/>
      <c r="M15808" s="1"/>
    </row>
    <row r="15809" spans="5:13" x14ac:dyDescent="0.25">
      <c r="E15809" s="1"/>
      <c r="F15809" s="1"/>
      <c r="G15809" s="1"/>
      <c r="H15809" s="1"/>
      <c r="I15809" s="1"/>
      <c r="J15809" s="1"/>
      <c r="K15809" s="1"/>
      <c r="L15809" s="1"/>
      <c r="M15809" s="1"/>
    </row>
    <row r="15810" spans="5:13" x14ac:dyDescent="0.25">
      <c r="E15810" s="1"/>
      <c r="F15810" s="1"/>
      <c r="G15810" s="1"/>
      <c r="H15810" s="1"/>
      <c r="I15810" s="1"/>
      <c r="J15810" s="1"/>
      <c r="K15810" s="1"/>
      <c r="L15810" s="1"/>
      <c r="M15810" s="1"/>
    </row>
    <row r="15811" spans="5:13" x14ac:dyDescent="0.25">
      <c r="E15811" s="1"/>
      <c r="F15811" s="1"/>
      <c r="G15811" s="1"/>
      <c r="H15811" s="1"/>
      <c r="I15811" s="1"/>
      <c r="J15811" s="1"/>
      <c r="K15811" s="1"/>
      <c r="L15811" s="1"/>
      <c r="M15811" s="1"/>
    </row>
    <row r="15812" spans="5:13" x14ac:dyDescent="0.25">
      <c r="E15812" s="1"/>
      <c r="F15812" s="1"/>
      <c r="G15812" s="1"/>
      <c r="H15812" s="1"/>
      <c r="I15812" s="1"/>
      <c r="J15812" s="1"/>
      <c r="K15812" s="1"/>
      <c r="L15812" s="1"/>
      <c r="M15812" s="1"/>
    </row>
    <row r="15813" spans="5:13" x14ac:dyDescent="0.25">
      <c r="E15813" s="1"/>
      <c r="F15813" s="1"/>
      <c r="G15813" s="1"/>
      <c r="H15813" s="1"/>
      <c r="I15813" s="1"/>
      <c r="J15813" s="1"/>
      <c r="K15813" s="1"/>
      <c r="L15813" s="1"/>
      <c r="M15813" s="1"/>
    </row>
    <row r="15814" spans="5:13" x14ac:dyDescent="0.25">
      <c r="E15814" s="1"/>
      <c r="F15814" s="1"/>
      <c r="G15814" s="1"/>
      <c r="H15814" s="1"/>
      <c r="I15814" s="1"/>
      <c r="J15814" s="1"/>
      <c r="K15814" s="1"/>
      <c r="L15814" s="1"/>
      <c r="M15814" s="1"/>
    </row>
    <row r="15815" spans="5:13" x14ac:dyDescent="0.25">
      <c r="E15815" s="1"/>
      <c r="F15815" s="1"/>
      <c r="G15815" s="1"/>
      <c r="H15815" s="1"/>
      <c r="I15815" s="1"/>
      <c r="J15815" s="1"/>
      <c r="K15815" s="1"/>
      <c r="L15815" s="1"/>
      <c r="M15815" s="1"/>
    </row>
    <row r="15816" spans="5:13" x14ac:dyDescent="0.25">
      <c r="E15816" s="1"/>
      <c r="F15816" s="1"/>
      <c r="G15816" s="1"/>
      <c r="H15816" s="1"/>
      <c r="I15816" s="1"/>
      <c r="J15816" s="1"/>
      <c r="K15816" s="1"/>
      <c r="L15816" s="1"/>
      <c r="M15816" s="1"/>
    </row>
    <row r="15817" spans="5:13" x14ac:dyDescent="0.25">
      <c r="E15817" s="1"/>
      <c r="F15817" s="1"/>
      <c r="G15817" s="1"/>
      <c r="H15817" s="1"/>
      <c r="I15817" s="1"/>
      <c r="J15817" s="1"/>
      <c r="K15817" s="1"/>
      <c r="L15817" s="1"/>
      <c r="M15817" s="1"/>
    </row>
    <row r="15818" spans="5:13" x14ac:dyDescent="0.25">
      <c r="E15818" s="1"/>
      <c r="F15818" s="1"/>
      <c r="G15818" s="1"/>
      <c r="H15818" s="1"/>
      <c r="I15818" s="1"/>
      <c r="J15818" s="1"/>
      <c r="K15818" s="1"/>
      <c r="L15818" s="1"/>
      <c r="M15818" s="1"/>
    </row>
    <row r="15819" spans="5:13" x14ac:dyDescent="0.25">
      <c r="E15819" s="1"/>
      <c r="F15819" s="1"/>
      <c r="G15819" s="1"/>
      <c r="H15819" s="1"/>
      <c r="I15819" s="1"/>
      <c r="J15819" s="1"/>
      <c r="K15819" s="1"/>
      <c r="L15819" s="1"/>
      <c r="M15819" s="1"/>
    </row>
    <row r="15820" spans="5:13" x14ac:dyDescent="0.25">
      <c r="E15820" s="1"/>
      <c r="F15820" s="1"/>
      <c r="G15820" s="1"/>
      <c r="H15820" s="1"/>
      <c r="I15820" s="1"/>
      <c r="J15820" s="1"/>
      <c r="K15820" s="1"/>
      <c r="L15820" s="1"/>
      <c r="M15820" s="1"/>
    </row>
    <row r="15821" spans="5:13" x14ac:dyDescent="0.25">
      <c r="E15821" s="1"/>
      <c r="F15821" s="1"/>
      <c r="G15821" s="1"/>
      <c r="H15821" s="1"/>
      <c r="I15821" s="1"/>
      <c r="J15821" s="1"/>
      <c r="K15821" s="1"/>
      <c r="L15821" s="1"/>
      <c r="M15821" s="1"/>
    </row>
    <row r="15822" spans="5:13" x14ac:dyDescent="0.25">
      <c r="E15822" s="1"/>
      <c r="F15822" s="1"/>
      <c r="G15822" s="1"/>
      <c r="H15822" s="1"/>
      <c r="I15822" s="1"/>
      <c r="J15822" s="1"/>
      <c r="K15822" s="1"/>
      <c r="L15822" s="1"/>
      <c r="M15822" s="1"/>
    </row>
    <row r="15823" spans="5:13" x14ac:dyDescent="0.25">
      <c r="E15823" s="1"/>
      <c r="F15823" s="1"/>
      <c r="G15823" s="1"/>
      <c r="H15823" s="1"/>
      <c r="I15823" s="1"/>
      <c r="J15823" s="1"/>
      <c r="K15823" s="1"/>
      <c r="L15823" s="1"/>
      <c r="M15823" s="1"/>
    </row>
    <row r="15824" spans="5:13" x14ac:dyDescent="0.25">
      <c r="E15824" s="1"/>
      <c r="F15824" s="1"/>
      <c r="G15824" s="1"/>
      <c r="H15824" s="1"/>
      <c r="I15824" s="1"/>
      <c r="J15824" s="1"/>
      <c r="K15824" s="1"/>
      <c r="L15824" s="1"/>
      <c r="M15824" s="1"/>
    </row>
    <row r="15825" spans="5:13" x14ac:dyDescent="0.25">
      <c r="E15825" s="1"/>
      <c r="F15825" s="1"/>
      <c r="G15825" s="1"/>
      <c r="H15825" s="1"/>
      <c r="I15825" s="1"/>
      <c r="J15825" s="1"/>
      <c r="K15825" s="1"/>
      <c r="L15825" s="1"/>
      <c r="M15825" s="1"/>
    </row>
    <row r="15826" spans="5:13" x14ac:dyDescent="0.25">
      <c r="E15826" s="1"/>
      <c r="F15826" s="1"/>
      <c r="G15826" s="1"/>
      <c r="H15826" s="1"/>
      <c r="I15826" s="1"/>
      <c r="J15826" s="1"/>
      <c r="K15826" s="1"/>
      <c r="L15826" s="1"/>
      <c r="M15826" s="1"/>
    </row>
    <row r="15827" spans="5:13" x14ac:dyDescent="0.25">
      <c r="E15827" s="1"/>
      <c r="F15827" s="1"/>
      <c r="G15827" s="1"/>
      <c r="H15827" s="1"/>
      <c r="I15827" s="1"/>
      <c r="J15827" s="1"/>
      <c r="K15827" s="1"/>
      <c r="L15827" s="1"/>
      <c r="M15827" s="1"/>
    </row>
    <row r="15828" spans="5:13" x14ac:dyDescent="0.25">
      <c r="E15828" s="1"/>
      <c r="F15828" s="1"/>
      <c r="G15828" s="1"/>
      <c r="H15828" s="1"/>
      <c r="I15828" s="1"/>
      <c r="J15828" s="1"/>
      <c r="K15828" s="1"/>
      <c r="L15828" s="1"/>
      <c r="M15828" s="1"/>
    </row>
    <row r="15829" spans="5:13" x14ac:dyDescent="0.25">
      <c r="E15829" s="1"/>
      <c r="F15829" s="1"/>
      <c r="G15829" s="1"/>
      <c r="H15829" s="1"/>
      <c r="I15829" s="1"/>
      <c r="J15829" s="1"/>
      <c r="K15829" s="1"/>
      <c r="L15829" s="1"/>
      <c r="M15829" s="1"/>
    </row>
    <row r="15830" spans="5:13" x14ac:dyDescent="0.25">
      <c r="E15830" s="1"/>
      <c r="F15830" s="1"/>
      <c r="G15830" s="1"/>
      <c r="H15830" s="1"/>
      <c r="I15830" s="1"/>
      <c r="J15830" s="1"/>
      <c r="K15830" s="1"/>
      <c r="L15830" s="1"/>
      <c r="M15830" s="1"/>
    </row>
    <row r="15831" spans="5:13" x14ac:dyDescent="0.25">
      <c r="E15831" s="1"/>
      <c r="F15831" s="1"/>
      <c r="G15831" s="1"/>
      <c r="H15831" s="1"/>
      <c r="I15831" s="1"/>
      <c r="J15831" s="1"/>
      <c r="K15831" s="1"/>
      <c r="L15831" s="1"/>
      <c r="M15831" s="1"/>
    </row>
    <row r="15832" spans="5:13" x14ac:dyDescent="0.25">
      <c r="E15832" s="1"/>
      <c r="F15832" s="1"/>
      <c r="G15832" s="1"/>
      <c r="H15832" s="1"/>
      <c r="I15832" s="1"/>
      <c r="J15832" s="1"/>
      <c r="K15832" s="1"/>
      <c r="L15832" s="1"/>
      <c r="M15832" s="1"/>
    </row>
    <row r="15833" spans="5:13" x14ac:dyDescent="0.25">
      <c r="E15833" s="1"/>
      <c r="F15833" s="1"/>
      <c r="G15833" s="1"/>
      <c r="H15833" s="1"/>
      <c r="I15833" s="1"/>
      <c r="J15833" s="1"/>
      <c r="K15833" s="1"/>
      <c r="L15833" s="1"/>
      <c r="M15833" s="1"/>
    </row>
    <row r="15834" spans="5:13" x14ac:dyDescent="0.25">
      <c r="E15834" s="1"/>
      <c r="F15834" s="1"/>
      <c r="G15834" s="1"/>
      <c r="H15834" s="1"/>
      <c r="I15834" s="1"/>
      <c r="J15834" s="1"/>
      <c r="K15834" s="1"/>
      <c r="L15834" s="1"/>
      <c r="M15834" s="1"/>
    </row>
    <row r="15835" spans="5:13" x14ac:dyDescent="0.25">
      <c r="E15835" s="1"/>
      <c r="F15835" s="1"/>
      <c r="G15835" s="1"/>
      <c r="H15835" s="1"/>
      <c r="I15835" s="1"/>
      <c r="J15835" s="1"/>
      <c r="K15835" s="1"/>
      <c r="L15835" s="1"/>
      <c r="M15835" s="1"/>
    </row>
    <row r="15836" spans="5:13" x14ac:dyDescent="0.25">
      <c r="E15836" s="1"/>
      <c r="F15836" s="1"/>
      <c r="G15836" s="1"/>
      <c r="H15836" s="1"/>
      <c r="I15836" s="1"/>
      <c r="J15836" s="1"/>
      <c r="K15836" s="1"/>
      <c r="L15836" s="1"/>
      <c r="M15836" s="1"/>
    </row>
    <row r="15837" spans="5:13" x14ac:dyDescent="0.25">
      <c r="E15837" s="1"/>
      <c r="F15837" s="1"/>
      <c r="G15837" s="1"/>
      <c r="H15837" s="1"/>
      <c r="I15837" s="1"/>
      <c r="J15837" s="1"/>
      <c r="K15837" s="1"/>
      <c r="L15837" s="1"/>
      <c r="M15837" s="1"/>
    </row>
    <row r="15838" spans="5:13" x14ac:dyDescent="0.25">
      <c r="E15838" s="1"/>
      <c r="F15838" s="1"/>
      <c r="G15838" s="1"/>
      <c r="H15838" s="1"/>
      <c r="I15838" s="1"/>
      <c r="J15838" s="1"/>
      <c r="K15838" s="1"/>
      <c r="L15838" s="1"/>
      <c r="M15838" s="1"/>
    </row>
    <row r="15839" spans="5:13" x14ac:dyDescent="0.25">
      <c r="E15839" s="1"/>
      <c r="F15839" s="1"/>
      <c r="G15839" s="1"/>
      <c r="H15839" s="1"/>
      <c r="I15839" s="1"/>
      <c r="J15839" s="1"/>
      <c r="K15839" s="1"/>
      <c r="L15839" s="1"/>
      <c r="M15839" s="1"/>
    </row>
    <row r="15840" spans="5:13" x14ac:dyDescent="0.25">
      <c r="E15840" s="1"/>
      <c r="F15840" s="1"/>
      <c r="G15840" s="1"/>
      <c r="H15840" s="1"/>
      <c r="I15840" s="1"/>
      <c r="J15840" s="1"/>
      <c r="K15840" s="1"/>
      <c r="L15840" s="1"/>
      <c r="M15840" s="1"/>
    </row>
    <row r="15841" spans="5:13" x14ac:dyDescent="0.25">
      <c r="E15841" s="1"/>
      <c r="F15841" s="1"/>
      <c r="G15841" s="1"/>
      <c r="H15841" s="1"/>
      <c r="I15841" s="1"/>
      <c r="J15841" s="1"/>
      <c r="K15841" s="1"/>
      <c r="L15841" s="1"/>
      <c r="M15841" s="1"/>
    </row>
    <row r="15842" spans="5:13" x14ac:dyDescent="0.25">
      <c r="E15842" s="1"/>
      <c r="F15842" s="1"/>
      <c r="G15842" s="1"/>
      <c r="H15842" s="1"/>
      <c r="I15842" s="1"/>
      <c r="J15842" s="1"/>
      <c r="K15842" s="1"/>
      <c r="L15842" s="1"/>
      <c r="M15842" s="1"/>
    </row>
    <row r="15843" spans="5:13" x14ac:dyDescent="0.25">
      <c r="E15843" s="1"/>
      <c r="F15843" s="1"/>
      <c r="G15843" s="1"/>
      <c r="H15843" s="1"/>
      <c r="I15843" s="1"/>
      <c r="J15843" s="1"/>
      <c r="K15843" s="1"/>
      <c r="L15843" s="1"/>
      <c r="M15843" s="1"/>
    </row>
    <row r="15844" spans="5:13" x14ac:dyDescent="0.25">
      <c r="E15844" s="1"/>
      <c r="F15844" s="1"/>
      <c r="G15844" s="1"/>
      <c r="H15844" s="1"/>
      <c r="I15844" s="1"/>
      <c r="J15844" s="1"/>
      <c r="K15844" s="1"/>
      <c r="L15844" s="1"/>
      <c r="M15844" s="1"/>
    </row>
    <row r="15845" spans="5:13" x14ac:dyDescent="0.25">
      <c r="E15845" s="1"/>
      <c r="F15845" s="1"/>
      <c r="G15845" s="1"/>
      <c r="H15845" s="1"/>
      <c r="I15845" s="1"/>
      <c r="J15845" s="1"/>
      <c r="K15845" s="1"/>
      <c r="L15845" s="1"/>
      <c r="M15845" s="1"/>
    </row>
    <row r="15846" spans="5:13" x14ac:dyDescent="0.25">
      <c r="E15846" s="1"/>
      <c r="F15846" s="1"/>
      <c r="G15846" s="1"/>
      <c r="H15846" s="1"/>
      <c r="I15846" s="1"/>
      <c r="J15846" s="1"/>
      <c r="K15846" s="1"/>
      <c r="L15846" s="1"/>
      <c r="M15846" s="1"/>
    </row>
    <row r="15847" spans="5:13" x14ac:dyDescent="0.25">
      <c r="E15847" s="1"/>
      <c r="F15847" s="1"/>
      <c r="G15847" s="1"/>
      <c r="H15847" s="1"/>
      <c r="I15847" s="1"/>
      <c r="J15847" s="1"/>
      <c r="K15847" s="1"/>
      <c r="L15847" s="1"/>
      <c r="M15847" s="1"/>
    </row>
    <row r="15848" spans="5:13" x14ac:dyDescent="0.25">
      <c r="E15848" s="1"/>
      <c r="F15848" s="1"/>
      <c r="G15848" s="1"/>
      <c r="H15848" s="1"/>
      <c r="I15848" s="1"/>
      <c r="J15848" s="1"/>
      <c r="K15848" s="1"/>
      <c r="L15848" s="1"/>
      <c r="M15848" s="1"/>
    </row>
    <row r="15849" spans="5:13" x14ac:dyDescent="0.25">
      <c r="E15849" s="1"/>
      <c r="F15849" s="1"/>
      <c r="G15849" s="1"/>
      <c r="H15849" s="1"/>
      <c r="I15849" s="1"/>
      <c r="J15849" s="1"/>
      <c r="K15849" s="1"/>
      <c r="L15849" s="1"/>
      <c r="M15849" s="1"/>
    </row>
    <row r="15850" spans="5:13" x14ac:dyDescent="0.25">
      <c r="E15850" s="1"/>
      <c r="F15850" s="1"/>
      <c r="G15850" s="1"/>
      <c r="H15850" s="1"/>
      <c r="I15850" s="1"/>
      <c r="J15850" s="1"/>
      <c r="K15850" s="1"/>
      <c r="L15850" s="1"/>
      <c r="M15850" s="1"/>
    </row>
    <row r="15851" spans="5:13" x14ac:dyDescent="0.25">
      <c r="E15851" s="1"/>
      <c r="F15851" s="1"/>
      <c r="G15851" s="1"/>
      <c r="H15851" s="1"/>
      <c r="I15851" s="1"/>
      <c r="J15851" s="1"/>
      <c r="K15851" s="1"/>
      <c r="L15851" s="1"/>
      <c r="M15851" s="1"/>
    </row>
    <row r="15852" spans="5:13" x14ac:dyDescent="0.25">
      <c r="E15852" s="1"/>
      <c r="F15852" s="1"/>
      <c r="G15852" s="1"/>
      <c r="H15852" s="1"/>
      <c r="I15852" s="1"/>
      <c r="J15852" s="1"/>
      <c r="K15852" s="1"/>
      <c r="L15852" s="1"/>
      <c r="M15852" s="1"/>
    </row>
    <row r="15853" spans="5:13" x14ac:dyDescent="0.25">
      <c r="E15853" s="1"/>
      <c r="F15853" s="1"/>
      <c r="G15853" s="1"/>
      <c r="H15853" s="1"/>
      <c r="I15853" s="1"/>
      <c r="J15853" s="1"/>
      <c r="K15853" s="1"/>
      <c r="L15853" s="1"/>
      <c r="M15853" s="1"/>
    </row>
    <row r="15854" spans="5:13" x14ac:dyDescent="0.25">
      <c r="E15854" s="1"/>
      <c r="F15854" s="1"/>
      <c r="G15854" s="1"/>
      <c r="H15854" s="1"/>
      <c r="I15854" s="1"/>
      <c r="J15854" s="1"/>
      <c r="K15854" s="1"/>
      <c r="L15854" s="1"/>
      <c r="M15854" s="1"/>
    </row>
    <row r="15855" spans="5:13" x14ac:dyDescent="0.25">
      <c r="E15855" s="1"/>
      <c r="F15855" s="1"/>
      <c r="G15855" s="1"/>
      <c r="H15855" s="1"/>
      <c r="I15855" s="1"/>
      <c r="J15855" s="1"/>
      <c r="K15855" s="1"/>
      <c r="L15855" s="1"/>
      <c r="M15855" s="1"/>
    </row>
    <row r="15856" spans="5:13" x14ac:dyDescent="0.25">
      <c r="E15856" s="1"/>
      <c r="F15856" s="1"/>
      <c r="G15856" s="1"/>
      <c r="H15856" s="1"/>
      <c r="I15856" s="1"/>
      <c r="J15856" s="1"/>
      <c r="K15856" s="1"/>
      <c r="L15856" s="1"/>
      <c r="M15856" s="1"/>
    </row>
    <row r="15857" spans="5:13" x14ac:dyDescent="0.25">
      <c r="E15857" s="1"/>
      <c r="F15857" s="1"/>
      <c r="G15857" s="1"/>
      <c r="H15857" s="1"/>
      <c r="I15857" s="1"/>
      <c r="J15857" s="1"/>
      <c r="K15857" s="1"/>
      <c r="L15857" s="1"/>
      <c r="M15857" s="1"/>
    </row>
    <row r="15858" spans="5:13" x14ac:dyDescent="0.25">
      <c r="E15858" s="1"/>
      <c r="F15858" s="1"/>
      <c r="G15858" s="1"/>
      <c r="H15858" s="1"/>
      <c r="I15858" s="1"/>
      <c r="J15858" s="1"/>
      <c r="K15858" s="1"/>
      <c r="L15858" s="1"/>
      <c r="M15858" s="1"/>
    </row>
    <row r="15859" spans="5:13" x14ac:dyDescent="0.25">
      <c r="E15859" s="1"/>
      <c r="F15859" s="1"/>
      <c r="G15859" s="1"/>
      <c r="H15859" s="1"/>
      <c r="I15859" s="1"/>
      <c r="J15859" s="1"/>
      <c r="K15859" s="1"/>
      <c r="L15859" s="1"/>
      <c r="M15859" s="1"/>
    </row>
    <row r="15860" spans="5:13" x14ac:dyDescent="0.25">
      <c r="E15860" s="1"/>
      <c r="F15860" s="1"/>
      <c r="G15860" s="1"/>
      <c r="H15860" s="1"/>
      <c r="I15860" s="1"/>
      <c r="J15860" s="1"/>
      <c r="K15860" s="1"/>
      <c r="L15860" s="1"/>
      <c r="M15860" s="1"/>
    </row>
    <row r="15861" spans="5:13" x14ac:dyDescent="0.25">
      <c r="E15861" s="1"/>
      <c r="F15861" s="1"/>
      <c r="G15861" s="1"/>
      <c r="H15861" s="1"/>
      <c r="I15861" s="1"/>
      <c r="J15861" s="1"/>
      <c r="K15861" s="1"/>
      <c r="L15861" s="1"/>
      <c r="M15861" s="1"/>
    </row>
    <row r="15862" spans="5:13" x14ac:dyDescent="0.25">
      <c r="E15862" s="1"/>
      <c r="F15862" s="1"/>
      <c r="G15862" s="1"/>
      <c r="H15862" s="1"/>
      <c r="I15862" s="1"/>
      <c r="J15862" s="1"/>
      <c r="K15862" s="1"/>
      <c r="L15862" s="1"/>
      <c r="M15862" s="1"/>
    </row>
    <row r="15863" spans="5:13" x14ac:dyDescent="0.25">
      <c r="E15863" s="1"/>
      <c r="F15863" s="1"/>
      <c r="G15863" s="1"/>
      <c r="H15863" s="1"/>
      <c r="I15863" s="1"/>
      <c r="J15863" s="1"/>
      <c r="K15863" s="1"/>
      <c r="L15863" s="1"/>
      <c r="M15863" s="1"/>
    </row>
    <row r="15864" spans="5:13" x14ac:dyDescent="0.25">
      <c r="E15864" s="1"/>
      <c r="F15864" s="1"/>
      <c r="G15864" s="1"/>
      <c r="H15864" s="1"/>
      <c r="I15864" s="1"/>
      <c r="J15864" s="1"/>
      <c r="K15864" s="1"/>
      <c r="L15864" s="1"/>
      <c r="M15864" s="1"/>
    </row>
    <row r="15865" spans="5:13" x14ac:dyDescent="0.25">
      <c r="E15865" s="1"/>
      <c r="F15865" s="1"/>
      <c r="G15865" s="1"/>
      <c r="H15865" s="1"/>
      <c r="I15865" s="1"/>
      <c r="J15865" s="1"/>
      <c r="K15865" s="1"/>
      <c r="L15865" s="1"/>
      <c r="M15865" s="1"/>
    </row>
    <row r="15866" spans="5:13" x14ac:dyDescent="0.25">
      <c r="E15866" s="1"/>
      <c r="F15866" s="1"/>
      <c r="G15866" s="1"/>
      <c r="H15866" s="1"/>
      <c r="I15866" s="1"/>
      <c r="J15866" s="1"/>
      <c r="K15866" s="1"/>
      <c r="L15866" s="1"/>
      <c r="M15866" s="1"/>
    </row>
    <row r="15867" spans="5:13" x14ac:dyDescent="0.25">
      <c r="E15867" s="1"/>
      <c r="F15867" s="1"/>
      <c r="G15867" s="1"/>
      <c r="H15867" s="1"/>
      <c r="I15867" s="1"/>
      <c r="J15867" s="1"/>
      <c r="K15867" s="1"/>
      <c r="L15867" s="1"/>
      <c r="M15867" s="1"/>
    </row>
    <row r="15868" spans="5:13" x14ac:dyDescent="0.25">
      <c r="E15868" s="1"/>
      <c r="F15868" s="1"/>
      <c r="G15868" s="1"/>
      <c r="H15868" s="1"/>
      <c r="I15868" s="1"/>
      <c r="J15868" s="1"/>
      <c r="K15868" s="1"/>
      <c r="L15868" s="1"/>
      <c r="M15868" s="1"/>
    </row>
    <row r="15869" spans="5:13" x14ac:dyDescent="0.25">
      <c r="E15869" s="1"/>
      <c r="F15869" s="1"/>
      <c r="G15869" s="1"/>
      <c r="H15869" s="1"/>
      <c r="I15869" s="1"/>
      <c r="J15869" s="1"/>
      <c r="K15869" s="1"/>
      <c r="L15869" s="1"/>
      <c r="M15869" s="1"/>
    </row>
    <row r="15870" spans="5:13" x14ac:dyDescent="0.25">
      <c r="E15870" s="1"/>
      <c r="F15870" s="1"/>
      <c r="G15870" s="1"/>
      <c r="H15870" s="1"/>
      <c r="I15870" s="1"/>
      <c r="J15870" s="1"/>
      <c r="K15870" s="1"/>
      <c r="L15870" s="1"/>
      <c r="M15870" s="1"/>
    </row>
    <row r="15871" spans="5:13" x14ac:dyDescent="0.25">
      <c r="E15871" s="1"/>
      <c r="F15871" s="1"/>
      <c r="G15871" s="1"/>
      <c r="H15871" s="1"/>
      <c r="I15871" s="1"/>
      <c r="J15871" s="1"/>
      <c r="K15871" s="1"/>
      <c r="L15871" s="1"/>
      <c r="M15871" s="1"/>
    </row>
    <row r="15872" spans="5:13" x14ac:dyDescent="0.25">
      <c r="E15872" s="1"/>
      <c r="F15872" s="1"/>
      <c r="G15872" s="1"/>
      <c r="H15872" s="1"/>
      <c r="I15872" s="1"/>
      <c r="J15872" s="1"/>
      <c r="K15872" s="1"/>
      <c r="L15872" s="1"/>
      <c r="M15872" s="1"/>
    </row>
    <row r="15873" spans="5:13" x14ac:dyDescent="0.25">
      <c r="E15873" s="1"/>
      <c r="F15873" s="1"/>
      <c r="G15873" s="1"/>
      <c r="H15873" s="1"/>
      <c r="I15873" s="1"/>
      <c r="J15873" s="1"/>
      <c r="K15873" s="1"/>
      <c r="L15873" s="1"/>
      <c r="M15873" s="1"/>
    </row>
    <row r="15874" spans="5:13" x14ac:dyDescent="0.25">
      <c r="E15874" s="1"/>
      <c r="F15874" s="1"/>
      <c r="G15874" s="1"/>
      <c r="H15874" s="1"/>
      <c r="I15874" s="1"/>
      <c r="J15874" s="1"/>
      <c r="K15874" s="1"/>
      <c r="L15874" s="1"/>
      <c r="M15874" s="1"/>
    </row>
    <row r="15875" spans="5:13" x14ac:dyDescent="0.25">
      <c r="E15875" s="1"/>
      <c r="F15875" s="1"/>
      <c r="G15875" s="1"/>
      <c r="H15875" s="1"/>
      <c r="I15875" s="1"/>
      <c r="J15875" s="1"/>
      <c r="K15875" s="1"/>
      <c r="L15875" s="1"/>
      <c r="M15875" s="1"/>
    </row>
    <row r="15876" spans="5:13" x14ac:dyDescent="0.25">
      <c r="E15876" s="1"/>
      <c r="F15876" s="1"/>
      <c r="G15876" s="1"/>
      <c r="H15876" s="1"/>
      <c r="I15876" s="1"/>
      <c r="J15876" s="1"/>
      <c r="K15876" s="1"/>
      <c r="L15876" s="1"/>
      <c r="M15876" s="1"/>
    </row>
    <row r="15877" spans="5:13" x14ac:dyDescent="0.25">
      <c r="E15877" s="1"/>
      <c r="F15877" s="1"/>
      <c r="G15877" s="1"/>
      <c r="H15877" s="1"/>
      <c r="I15877" s="1"/>
      <c r="J15877" s="1"/>
      <c r="K15877" s="1"/>
      <c r="L15877" s="1"/>
      <c r="M15877" s="1"/>
    </row>
    <row r="15878" spans="5:13" x14ac:dyDescent="0.25">
      <c r="E15878" s="1"/>
      <c r="F15878" s="1"/>
      <c r="G15878" s="1"/>
      <c r="H15878" s="1"/>
      <c r="I15878" s="1"/>
      <c r="J15878" s="1"/>
      <c r="K15878" s="1"/>
      <c r="L15878" s="1"/>
      <c r="M15878" s="1"/>
    </row>
    <row r="15879" spans="5:13" x14ac:dyDescent="0.25">
      <c r="E15879" s="1"/>
      <c r="F15879" s="1"/>
      <c r="G15879" s="1"/>
      <c r="H15879" s="1"/>
      <c r="I15879" s="1"/>
      <c r="J15879" s="1"/>
      <c r="K15879" s="1"/>
      <c r="L15879" s="1"/>
      <c r="M15879" s="1"/>
    </row>
    <row r="15880" spans="5:13" x14ac:dyDescent="0.25">
      <c r="E15880" s="1"/>
      <c r="F15880" s="1"/>
      <c r="G15880" s="1"/>
      <c r="H15880" s="1"/>
      <c r="I15880" s="1"/>
      <c r="J15880" s="1"/>
      <c r="K15880" s="1"/>
      <c r="L15880" s="1"/>
      <c r="M15880" s="1"/>
    </row>
    <row r="15881" spans="5:13" x14ac:dyDescent="0.25">
      <c r="E15881" s="1"/>
      <c r="F15881" s="1"/>
      <c r="G15881" s="1"/>
      <c r="H15881" s="1"/>
      <c r="I15881" s="1"/>
      <c r="J15881" s="1"/>
      <c r="K15881" s="1"/>
      <c r="L15881" s="1"/>
      <c r="M15881" s="1"/>
    </row>
    <row r="15882" spans="5:13" x14ac:dyDescent="0.25">
      <c r="E15882" s="1"/>
      <c r="F15882" s="1"/>
      <c r="G15882" s="1"/>
      <c r="H15882" s="1"/>
      <c r="I15882" s="1"/>
      <c r="J15882" s="1"/>
      <c r="K15882" s="1"/>
      <c r="L15882" s="1"/>
      <c r="M15882" s="1"/>
    </row>
    <row r="15883" spans="5:13" x14ac:dyDescent="0.25">
      <c r="E15883" s="1"/>
      <c r="F15883" s="1"/>
      <c r="G15883" s="1"/>
      <c r="H15883" s="1"/>
      <c r="I15883" s="1"/>
      <c r="J15883" s="1"/>
      <c r="K15883" s="1"/>
      <c r="L15883" s="1"/>
      <c r="M15883" s="1"/>
    </row>
    <row r="15884" spans="5:13" x14ac:dyDescent="0.25">
      <c r="E15884" s="1"/>
      <c r="F15884" s="1"/>
      <c r="G15884" s="1"/>
      <c r="H15884" s="1"/>
      <c r="I15884" s="1"/>
      <c r="J15884" s="1"/>
      <c r="K15884" s="1"/>
      <c r="L15884" s="1"/>
      <c r="M15884" s="1"/>
    </row>
    <row r="15885" spans="5:13" x14ac:dyDescent="0.25">
      <c r="E15885" s="1"/>
      <c r="F15885" s="1"/>
      <c r="G15885" s="1"/>
      <c r="H15885" s="1"/>
      <c r="I15885" s="1"/>
      <c r="J15885" s="1"/>
      <c r="K15885" s="1"/>
      <c r="L15885" s="1"/>
      <c r="M15885" s="1"/>
    </row>
    <row r="15886" spans="5:13" x14ac:dyDescent="0.25">
      <c r="E15886" s="1"/>
      <c r="F15886" s="1"/>
      <c r="G15886" s="1"/>
      <c r="H15886" s="1"/>
      <c r="I15886" s="1"/>
      <c r="J15886" s="1"/>
      <c r="K15886" s="1"/>
      <c r="L15886" s="1"/>
      <c r="M15886" s="1"/>
    </row>
    <row r="15887" spans="5:13" x14ac:dyDescent="0.25">
      <c r="E15887" s="1"/>
      <c r="F15887" s="1"/>
      <c r="G15887" s="1"/>
      <c r="H15887" s="1"/>
      <c r="I15887" s="1"/>
      <c r="J15887" s="1"/>
      <c r="K15887" s="1"/>
      <c r="L15887" s="1"/>
      <c r="M15887" s="1"/>
    </row>
    <row r="15888" spans="5:13" x14ac:dyDescent="0.25">
      <c r="E15888" s="1"/>
      <c r="F15888" s="1"/>
      <c r="G15888" s="1"/>
      <c r="H15888" s="1"/>
      <c r="I15888" s="1"/>
      <c r="J15888" s="1"/>
      <c r="K15888" s="1"/>
      <c r="L15888" s="1"/>
      <c r="M15888" s="1"/>
    </row>
    <row r="15889" spans="5:13" x14ac:dyDescent="0.25">
      <c r="E15889" s="1"/>
      <c r="F15889" s="1"/>
      <c r="G15889" s="1"/>
      <c r="H15889" s="1"/>
      <c r="I15889" s="1"/>
      <c r="J15889" s="1"/>
      <c r="K15889" s="1"/>
      <c r="L15889" s="1"/>
      <c r="M15889" s="1"/>
    </row>
    <row r="15890" spans="5:13" x14ac:dyDescent="0.25">
      <c r="E15890" s="1"/>
      <c r="F15890" s="1"/>
      <c r="G15890" s="1"/>
      <c r="H15890" s="1"/>
      <c r="I15890" s="1"/>
      <c r="J15890" s="1"/>
      <c r="K15890" s="1"/>
      <c r="L15890" s="1"/>
      <c r="M15890" s="1"/>
    </row>
    <row r="15891" spans="5:13" x14ac:dyDescent="0.25">
      <c r="E15891" s="1"/>
      <c r="F15891" s="1"/>
      <c r="G15891" s="1"/>
      <c r="H15891" s="1"/>
      <c r="I15891" s="1"/>
      <c r="J15891" s="1"/>
      <c r="K15891" s="1"/>
      <c r="L15891" s="1"/>
      <c r="M15891" s="1"/>
    </row>
    <row r="15892" spans="5:13" x14ac:dyDescent="0.25">
      <c r="E15892" s="1"/>
      <c r="F15892" s="1"/>
      <c r="G15892" s="1"/>
      <c r="H15892" s="1"/>
      <c r="I15892" s="1"/>
      <c r="J15892" s="1"/>
      <c r="K15892" s="1"/>
      <c r="L15892" s="1"/>
      <c r="M15892" s="1"/>
    </row>
    <row r="15893" spans="5:13" x14ac:dyDescent="0.25">
      <c r="E15893" s="1"/>
      <c r="F15893" s="1"/>
      <c r="G15893" s="1"/>
      <c r="H15893" s="1"/>
      <c r="I15893" s="1"/>
      <c r="J15893" s="1"/>
      <c r="K15893" s="1"/>
      <c r="L15893" s="1"/>
      <c r="M15893" s="1"/>
    </row>
    <row r="15894" spans="5:13" x14ac:dyDescent="0.25">
      <c r="E15894" s="1"/>
      <c r="F15894" s="1"/>
      <c r="G15894" s="1"/>
      <c r="H15894" s="1"/>
      <c r="I15894" s="1"/>
      <c r="J15894" s="1"/>
      <c r="K15894" s="1"/>
      <c r="L15894" s="1"/>
      <c r="M15894" s="1"/>
    </row>
    <row r="15895" spans="5:13" x14ac:dyDescent="0.25">
      <c r="E15895" s="1"/>
      <c r="F15895" s="1"/>
      <c r="G15895" s="1"/>
      <c r="H15895" s="1"/>
      <c r="I15895" s="1"/>
      <c r="J15895" s="1"/>
      <c r="K15895" s="1"/>
      <c r="L15895" s="1"/>
      <c r="M15895" s="1"/>
    </row>
    <row r="15896" spans="5:13" x14ac:dyDescent="0.25">
      <c r="E15896" s="1"/>
      <c r="F15896" s="1"/>
      <c r="G15896" s="1"/>
      <c r="H15896" s="1"/>
      <c r="I15896" s="1"/>
      <c r="J15896" s="1"/>
      <c r="K15896" s="1"/>
      <c r="L15896" s="1"/>
      <c r="M15896" s="1"/>
    </row>
    <row r="15897" spans="5:13" x14ac:dyDescent="0.25">
      <c r="E15897" s="1"/>
      <c r="F15897" s="1"/>
      <c r="G15897" s="1"/>
      <c r="H15897" s="1"/>
      <c r="I15897" s="1"/>
      <c r="J15897" s="1"/>
      <c r="K15897" s="1"/>
      <c r="L15897" s="1"/>
      <c r="M15897" s="1"/>
    </row>
    <row r="15898" spans="5:13" x14ac:dyDescent="0.25">
      <c r="E15898" s="1"/>
      <c r="F15898" s="1"/>
      <c r="G15898" s="1"/>
      <c r="H15898" s="1"/>
      <c r="I15898" s="1"/>
      <c r="J15898" s="1"/>
      <c r="K15898" s="1"/>
      <c r="L15898" s="1"/>
      <c r="M15898" s="1"/>
    </row>
    <row r="15899" spans="5:13" x14ac:dyDescent="0.25">
      <c r="E15899" s="1"/>
      <c r="F15899" s="1"/>
      <c r="G15899" s="1"/>
      <c r="H15899" s="1"/>
      <c r="I15899" s="1"/>
      <c r="J15899" s="1"/>
      <c r="K15899" s="1"/>
      <c r="L15899" s="1"/>
      <c r="M15899" s="1"/>
    </row>
    <row r="15900" spans="5:13" x14ac:dyDescent="0.25">
      <c r="E15900" s="1"/>
      <c r="F15900" s="1"/>
      <c r="G15900" s="1"/>
      <c r="H15900" s="1"/>
      <c r="I15900" s="1"/>
      <c r="J15900" s="1"/>
      <c r="K15900" s="1"/>
      <c r="L15900" s="1"/>
      <c r="M15900" s="1"/>
    </row>
    <row r="15901" spans="5:13" x14ac:dyDescent="0.25">
      <c r="E15901" s="1"/>
      <c r="F15901" s="1"/>
      <c r="G15901" s="1"/>
      <c r="H15901" s="1"/>
      <c r="I15901" s="1"/>
      <c r="J15901" s="1"/>
      <c r="K15901" s="1"/>
      <c r="L15901" s="1"/>
      <c r="M15901" s="1"/>
    </row>
    <row r="15902" spans="5:13" x14ac:dyDescent="0.25">
      <c r="E15902" s="1"/>
      <c r="F15902" s="1"/>
      <c r="G15902" s="1"/>
      <c r="H15902" s="1"/>
      <c r="I15902" s="1"/>
      <c r="J15902" s="1"/>
      <c r="K15902" s="1"/>
      <c r="L15902" s="1"/>
      <c r="M15902" s="1"/>
    </row>
    <row r="15903" spans="5:13" x14ac:dyDescent="0.25">
      <c r="E15903" s="1"/>
      <c r="F15903" s="1"/>
      <c r="G15903" s="1"/>
      <c r="H15903" s="1"/>
      <c r="I15903" s="1"/>
      <c r="J15903" s="1"/>
      <c r="K15903" s="1"/>
      <c r="L15903" s="1"/>
      <c r="M15903" s="1"/>
    </row>
    <row r="15904" spans="5:13" x14ac:dyDescent="0.25">
      <c r="E15904" s="1"/>
      <c r="F15904" s="1"/>
      <c r="G15904" s="1"/>
      <c r="H15904" s="1"/>
      <c r="I15904" s="1"/>
      <c r="J15904" s="1"/>
      <c r="K15904" s="1"/>
      <c r="L15904" s="1"/>
      <c r="M15904" s="1"/>
    </row>
    <row r="15905" spans="5:13" x14ac:dyDescent="0.25">
      <c r="E15905" s="1"/>
      <c r="F15905" s="1"/>
      <c r="G15905" s="1"/>
      <c r="H15905" s="1"/>
      <c r="I15905" s="1"/>
      <c r="J15905" s="1"/>
      <c r="K15905" s="1"/>
      <c r="L15905" s="1"/>
      <c r="M15905" s="1"/>
    </row>
    <row r="15906" spans="5:13" x14ac:dyDescent="0.25">
      <c r="E15906" s="1"/>
      <c r="F15906" s="1"/>
      <c r="G15906" s="1"/>
      <c r="H15906" s="1"/>
      <c r="I15906" s="1"/>
      <c r="J15906" s="1"/>
      <c r="K15906" s="1"/>
      <c r="L15906" s="1"/>
      <c r="M15906" s="1"/>
    </row>
    <row r="15907" spans="5:13" x14ac:dyDescent="0.25">
      <c r="E15907" s="1"/>
      <c r="F15907" s="1"/>
      <c r="G15907" s="1"/>
      <c r="H15907" s="1"/>
      <c r="I15907" s="1"/>
      <c r="J15907" s="1"/>
      <c r="K15907" s="1"/>
      <c r="L15907" s="1"/>
      <c r="M15907" s="1"/>
    </row>
    <row r="15908" spans="5:13" x14ac:dyDescent="0.25">
      <c r="E15908" s="1"/>
      <c r="F15908" s="1"/>
      <c r="G15908" s="1"/>
      <c r="H15908" s="1"/>
      <c r="I15908" s="1"/>
      <c r="J15908" s="1"/>
      <c r="K15908" s="1"/>
      <c r="L15908" s="1"/>
      <c r="M15908" s="1"/>
    </row>
    <row r="15909" spans="5:13" x14ac:dyDescent="0.25">
      <c r="E15909" s="1"/>
      <c r="F15909" s="1"/>
      <c r="G15909" s="1"/>
      <c r="H15909" s="1"/>
      <c r="I15909" s="1"/>
      <c r="J15909" s="1"/>
      <c r="K15909" s="1"/>
      <c r="L15909" s="1"/>
      <c r="M15909" s="1"/>
    </row>
    <row r="15910" spans="5:13" x14ac:dyDescent="0.25">
      <c r="E15910" s="1"/>
      <c r="F15910" s="1"/>
      <c r="G15910" s="1"/>
      <c r="H15910" s="1"/>
      <c r="I15910" s="1"/>
      <c r="J15910" s="1"/>
      <c r="K15910" s="1"/>
      <c r="L15910" s="1"/>
      <c r="M15910" s="1"/>
    </row>
    <row r="15911" spans="5:13" x14ac:dyDescent="0.25">
      <c r="E15911" s="1"/>
      <c r="F15911" s="1"/>
      <c r="G15911" s="1"/>
      <c r="H15911" s="1"/>
      <c r="I15911" s="1"/>
      <c r="J15911" s="1"/>
      <c r="K15911" s="1"/>
      <c r="L15911" s="1"/>
      <c r="M15911" s="1"/>
    </row>
    <row r="15912" spans="5:13" x14ac:dyDescent="0.25">
      <c r="E15912" s="1"/>
      <c r="F15912" s="1"/>
      <c r="G15912" s="1"/>
      <c r="H15912" s="1"/>
      <c r="I15912" s="1"/>
      <c r="J15912" s="1"/>
      <c r="K15912" s="1"/>
      <c r="L15912" s="1"/>
      <c r="M15912" s="1"/>
    </row>
    <row r="15913" spans="5:13" x14ac:dyDescent="0.25">
      <c r="E15913" s="1"/>
      <c r="F15913" s="1"/>
      <c r="G15913" s="1"/>
      <c r="H15913" s="1"/>
      <c r="I15913" s="1"/>
      <c r="J15913" s="1"/>
      <c r="K15913" s="1"/>
      <c r="L15913" s="1"/>
      <c r="M15913" s="1"/>
    </row>
    <row r="15914" spans="5:13" x14ac:dyDescent="0.25">
      <c r="E15914" s="1"/>
      <c r="F15914" s="1"/>
      <c r="G15914" s="1"/>
      <c r="H15914" s="1"/>
      <c r="I15914" s="1"/>
      <c r="J15914" s="1"/>
      <c r="K15914" s="1"/>
      <c r="L15914" s="1"/>
      <c r="M15914" s="1"/>
    </row>
    <row r="15915" spans="5:13" x14ac:dyDescent="0.25">
      <c r="E15915" s="1"/>
      <c r="F15915" s="1"/>
      <c r="G15915" s="1"/>
      <c r="H15915" s="1"/>
      <c r="I15915" s="1"/>
      <c r="J15915" s="1"/>
      <c r="K15915" s="1"/>
      <c r="L15915" s="1"/>
      <c r="M15915" s="1"/>
    </row>
    <row r="15916" spans="5:13" x14ac:dyDescent="0.25">
      <c r="E15916" s="1"/>
      <c r="F15916" s="1"/>
      <c r="G15916" s="1"/>
      <c r="H15916" s="1"/>
      <c r="I15916" s="1"/>
      <c r="J15916" s="1"/>
      <c r="K15916" s="1"/>
      <c r="L15916" s="1"/>
      <c r="M15916" s="1"/>
    </row>
    <row r="15917" spans="5:13" x14ac:dyDescent="0.25">
      <c r="E15917" s="1"/>
      <c r="F15917" s="1"/>
      <c r="G15917" s="1"/>
      <c r="H15917" s="1"/>
      <c r="I15917" s="1"/>
      <c r="J15917" s="1"/>
      <c r="K15917" s="1"/>
      <c r="L15917" s="1"/>
      <c r="M15917" s="1"/>
    </row>
    <row r="15918" spans="5:13" x14ac:dyDescent="0.25">
      <c r="E15918" s="1"/>
      <c r="F15918" s="1"/>
      <c r="G15918" s="1"/>
      <c r="H15918" s="1"/>
      <c r="I15918" s="1"/>
      <c r="J15918" s="1"/>
      <c r="K15918" s="1"/>
      <c r="L15918" s="1"/>
      <c r="M15918" s="1"/>
    </row>
    <row r="15919" spans="5:13" x14ac:dyDescent="0.25">
      <c r="E15919" s="1"/>
      <c r="F15919" s="1"/>
      <c r="G15919" s="1"/>
      <c r="H15919" s="1"/>
      <c r="I15919" s="1"/>
      <c r="J15919" s="1"/>
      <c r="K15919" s="1"/>
      <c r="L15919" s="1"/>
      <c r="M15919" s="1"/>
    </row>
    <row r="15920" spans="5:13" x14ac:dyDescent="0.25">
      <c r="E15920" s="1"/>
      <c r="F15920" s="1"/>
      <c r="G15920" s="1"/>
      <c r="H15920" s="1"/>
      <c r="I15920" s="1"/>
      <c r="J15920" s="1"/>
      <c r="K15920" s="1"/>
      <c r="L15920" s="1"/>
      <c r="M15920" s="1"/>
    </row>
    <row r="15921" spans="5:13" x14ac:dyDescent="0.25">
      <c r="E15921" s="1"/>
      <c r="F15921" s="1"/>
      <c r="G15921" s="1"/>
      <c r="H15921" s="1"/>
      <c r="I15921" s="1"/>
      <c r="J15921" s="1"/>
      <c r="K15921" s="1"/>
      <c r="L15921" s="1"/>
      <c r="M15921" s="1"/>
    </row>
    <row r="15922" spans="5:13" x14ac:dyDescent="0.25">
      <c r="E15922" s="1"/>
      <c r="F15922" s="1"/>
      <c r="G15922" s="1"/>
      <c r="H15922" s="1"/>
      <c r="I15922" s="1"/>
      <c r="J15922" s="1"/>
      <c r="K15922" s="1"/>
      <c r="L15922" s="1"/>
      <c r="M15922" s="1"/>
    </row>
    <row r="15923" spans="5:13" x14ac:dyDescent="0.25">
      <c r="E15923" s="1"/>
      <c r="F15923" s="1"/>
      <c r="G15923" s="1"/>
      <c r="H15923" s="1"/>
      <c r="I15923" s="1"/>
      <c r="J15923" s="1"/>
      <c r="K15923" s="1"/>
      <c r="L15923" s="1"/>
      <c r="M15923" s="1"/>
    </row>
    <row r="15924" spans="5:13" x14ac:dyDescent="0.25">
      <c r="E15924" s="1"/>
      <c r="F15924" s="1"/>
      <c r="G15924" s="1"/>
      <c r="H15924" s="1"/>
      <c r="I15924" s="1"/>
      <c r="J15924" s="1"/>
      <c r="K15924" s="1"/>
      <c r="L15924" s="1"/>
      <c r="M15924" s="1"/>
    </row>
    <row r="15925" spans="5:13" x14ac:dyDescent="0.25">
      <c r="E15925" s="1"/>
      <c r="F15925" s="1"/>
      <c r="G15925" s="1"/>
      <c r="H15925" s="1"/>
      <c r="I15925" s="1"/>
      <c r="J15925" s="1"/>
      <c r="K15925" s="1"/>
      <c r="L15925" s="1"/>
      <c r="M15925" s="1"/>
    </row>
    <row r="15926" spans="5:13" x14ac:dyDescent="0.25">
      <c r="E15926" s="1"/>
      <c r="F15926" s="1"/>
      <c r="G15926" s="1"/>
      <c r="H15926" s="1"/>
      <c r="I15926" s="1"/>
      <c r="J15926" s="1"/>
      <c r="K15926" s="1"/>
      <c r="L15926" s="1"/>
      <c r="M15926" s="1"/>
    </row>
    <row r="15927" spans="5:13" x14ac:dyDescent="0.25">
      <c r="E15927" s="1"/>
      <c r="F15927" s="1"/>
      <c r="G15927" s="1"/>
      <c r="H15927" s="1"/>
      <c r="I15927" s="1"/>
      <c r="J15927" s="1"/>
      <c r="K15927" s="1"/>
      <c r="L15927" s="1"/>
      <c r="M15927" s="1"/>
    </row>
    <row r="15928" spans="5:13" x14ac:dyDescent="0.25">
      <c r="E15928" s="1"/>
      <c r="F15928" s="1"/>
      <c r="G15928" s="1"/>
      <c r="H15928" s="1"/>
      <c r="I15928" s="1"/>
      <c r="J15928" s="1"/>
      <c r="K15928" s="1"/>
      <c r="L15928" s="1"/>
      <c r="M15928" s="1"/>
    </row>
    <row r="15929" spans="5:13" x14ac:dyDescent="0.25">
      <c r="E15929" s="1"/>
      <c r="F15929" s="1"/>
      <c r="G15929" s="1"/>
      <c r="H15929" s="1"/>
      <c r="I15929" s="1"/>
      <c r="J15929" s="1"/>
      <c r="K15929" s="1"/>
      <c r="L15929" s="1"/>
      <c r="M15929" s="1"/>
    </row>
    <row r="15930" spans="5:13" x14ac:dyDescent="0.25">
      <c r="E15930" s="1"/>
      <c r="F15930" s="1"/>
      <c r="G15930" s="1"/>
      <c r="H15930" s="1"/>
      <c r="I15930" s="1"/>
      <c r="J15930" s="1"/>
      <c r="K15930" s="1"/>
      <c r="L15930" s="1"/>
      <c r="M15930" s="1"/>
    </row>
    <row r="15931" spans="5:13" x14ac:dyDescent="0.25">
      <c r="E15931" s="1"/>
      <c r="F15931" s="1"/>
      <c r="G15931" s="1"/>
      <c r="H15931" s="1"/>
      <c r="I15931" s="1"/>
      <c r="J15931" s="1"/>
      <c r="K15931" s="1"/>
      <c r="L15931" s="1"/>
      <c r="M15931" s="1"/>
    </row>
    <row r="15932" spans="5:13" x14ac:dyDescent="0.25">
      <c r="E15932" s="1"/>
      <c r="F15932" s="1"/>
      <c r="G15932" s="1"/>
      <c r="H15932" s="1"/>
      <c r="I15932" s="1"/>
      <c r="J15932" s="1"/>
      <c r="K15932" s="1"/>
      <c r="L15932" s="1"/>
      <c r="M15932" s="1"/>
    </row>
    <row r="15933" spans="5:13" x14ac:dyDescent="0.25">
      <c r="E15933" s="1"/>
      <c r="F15933" s="1"/>
      <c r="G15933" s="1"/>
      <c r="H15933" s="1"/>
      <c r="I15933" s="1"/>
      <c r="J15933" s="1"/>
      <c r="K15933" s="1"/>
      <c r="L15933" s="1"/>
      <c r="M15933" s="1"/>
    </row>
    <row r="15934" spans="5:13" x14ac:dyDescent="0.25">
      <c r="E15934" s="1"/>
      <c r="F15934" s="1"/>
      <c r="G15934" s="1"/>
      <c r="H15934" s="1"/>
      <c r="I15934" s="1"/>
      <c r="J15934" s="1"/>
      <c r="K15934" s="1"/>
      <c r="L15934" s="1"/>
      <c r="M15934" s="1"/>
    </row>
    <row r="15935" spans="5:13" x14ac:dyDescent="0.25">
      <c r="E15935" s="1"/>
      <c r="F15935" s="1"/>
      <c r="G15935" s="1"/>
      <c r="H15935" s="1"/>
      <c r="I15935" s="1"/>
      <c r="J15935" s="1"/>
      <c r="K15935" s="1"/>
      <c r="L15935" s="1"/>
      <c r="M15935" s="1"/>
    </row>
    <row r="15936" spans="5:13" x14ac:dyDescent="0.25">
      <c r="E15936" s="1"/>
      <c r="F15936" s="1"/>
      <c r="G15936" s="1"/>
      <c r="H15936" s="1"/>
      <c r="I15936" s="1"/>
      <c r="J15936" s="1"/>
      <c r="K15936" s="1"/>
      <c r="L15936" s="1"/>
      <c r="M15936" s="1"/>
    </row>
    <row r="15937" spans="5:13" x14ac:dyDescent="0.25">
      <c r="E15937" s="1"/>
      <c r="F15937" s="1"/>
      <c r="G15937" s="1"/>
      <c r="H15937" s="1"/>
      <c r="I15937" s="1"/>
      <c r="J15937" s="1"/>
      <c r="K15937" s="1"/>
      <c r="L15937" s="1"/>
      <c r="M15937" s="1"/>
    </row>
    <row r="15938" spans="5:13" x14ac:dyDescent="0.25">
      <c r="E15938" s="1"/>
      <c r="F15938" s="1"/>
      <c r="G15938" s="1"/>
      <c r="H15938" s="1"/>
      <c r="I15938" s="1"/>
      <c r="J15938" s="1"/>
      <c r="K15938" s="1"/>
      <c r="L15938" s="1"/>
      <c r="M15938" s="1"/>
    </row>
    <row r="15939" spans="5:13" x14ac:dyDescent="0.25">
      <c r="E15939" s="1"/>
      <c r="F15939" s="1"/>
      <c r="G15939" s="1"/>
      <c r="H15939" s="1"/>
      <c r="I15939" s="1"/>
      <c r="J15939" s="1"/>
      <c r="K15939" s="1"/>
      <c r="L15939" s="1"/>
      <c r="M15939" s="1"/>
    </row>
    <row r="15940" spans="5:13" x14ac:dyDescent="0.25">
      <c r="E15940" s="1"/>
      <c r="F15940" s="1"/>
      <c r="G15940" s="1"/>
      <c r="H15940" s="1"/>
      <c r="I15940" s="1"/>
      <c r="J15940" s="1"/>
      <c r="K15940" s="1"/>
      <c r="L15940" s="1"/>
      <c r="M15940" s="1"/>
    </row>
    <row r="15941" spans="5:13" x14ac:dyDescent="0.25">
      <c r="E15941" s="1"/>
      <c r="F15941" s="1"/>
      <c r="G15941" s="1"/>
      <c r="H15941" s="1"/>
      <c r="I15941" s="1"/>
      <c r="J15941" s="1"/>
      <c r="K15941" s="1"/>
      <c r="L15941" s="1"/>
      <c r="M15941" s="1"/>
    </row>
    <row r="15942" spans="5:13" x14ac:dyDescent="0.25">
      <c r="E15942" s="1"/>
      <c r="F15942" s="1"/>
      <c r="G15942" s="1"/>
      <c r="H15942" s="1"/>
      <c r="I15942" s="1"/>
      <c r="J15942" s="1"/>
      <c r="K15942" s="1"/>
      <c r="L15942" s="1"/>
      <c r="M15942" s="1"/>
    </row>
    <row r="15943" spans="5:13" x14ac:dyDescent="0.25">
      <c r="E15943" s="1"/>
      <c r="F15943" s="1"/>
      <c r="G15943" s="1"/>
      <c r="H15943" s="1"/>
      <c r="I15943" s="1"/>
      <c r="J15943" s="1"/>
      <c r="K15943" s="1"/>
      <c r="L15943" s="1"/>
      <c r="M15943" s="1"/>
    </row>
    <row r="15944" spans="5:13" x14ac:dyDescent="0.25">
      <c r="E15944" s="1"/>
      <c r="F15944" s="1"/>
      <c r="G15944" s="1"/>
      <c r="H15944" s="1"/>
      <c r="I15944" s="1"/>
      <c r="J15944" s="1"/>
      <c r="K15944" s="1"/>
      <c r="L15944" s="1"/>
      <c r="M15944" s="1"/>
    </row>
    <row r="15945" spans="5:13" x14ac:dyDescent="0.25">
      <c r="E15945" s="1"/>
      <c r="F15945" s="1"/>
      <c r="G15945" s="1"/>
      <c r="H15945" s="1"/>
      <c r="I15945" s="1"/>
      <c r="J15945" s="1"/>
      <c r="K15945" s="1"/>
      <c r="L15945" s="1"/>
      <c r="M15945" s="1"/>
    </row>
    <row r="15946" spans="5:13" x14ac:dyDescent="0.25">
      <c r="E15946" s="1"/>
      <c r="F15946" s="1"/>
      <c r="G15946" s="1"/>
      <c r="H15946" s="1"/>
      <c r="I15946" s="1"/>
      <c r="J15946" s="1"/>
      <c r="K15946" s="1"/>
      <c r="L15946" s="1"/>
      <c r="M15946" s="1"/>
    </row>
    <row r="15947" spans="5:13" x14ac:dyDescent="0.25">
      <c r="E15947" s="1"/>
      <c r="F15947" s="1"/>
      <c r="G15947" s="1"/>
      <c r="H15947" s="1"/>
      <c r="I15947" s="1"/>
      <c r="J15947" s="1"/>
      <c r="K15947" s="1"/>
      <c r="L15947" s="1"/>
      <c r="M15947" s="1"/>
    </row>
    <row r="15948" spans="5:13" x14ac:dyDescent="0.25">
      <c r="E15948" s="1"/>
      <c r="F15948" s="1"/>
      <c r="G15948" s="1"/>
      <c r="H15948" s="1"/>
      <c r="I15948" s="1"/>
      <c r="J15948" s="1"/>
      <c r="K15948" s="1"/>
      <c r="L15948" s="1"/>
      <c r="M15948" s="1"/>
    </row>
    <row r="15949" spans="5:13" x14ac:dyDescent="0.25">
      <c r="E15949" s="1"/>
      <c r="F15949" s="1"/>
      <c r="G15949" s="1"/>
      <c r="H15949" s="1"/>
      <c r="I15949" s="1"/>
      <c r="J15949" s="1"/>
      <c r="K15949" s="1"/>
      <c r="L15949" s="1"/>
      <c r="M15949" s="1"/>
    </row>
    <row r="15950" spans="5:13" x14ac:dyDescent="0.25">
      <c r="E15950" s="1"/>
      <c r="F15950" s="1"/>
      <c r="G15950" s="1"/>
      <c r="H15950" s="1"/>
      <c r="I15950" s="1"/>
      <c r="J15950" s="1"/>
      <c r="K15950" s="1"/>
      <c r="L15950" s="1"/>
      <c r="M15950" s="1"/>
    </row>
    <row r="15951" spans="5:13" x14ac:dyDescent="0.25">
      <c r="E15951" s="1"/>
      <c r="F15951" s="1"/>
      <c r="G15951" s="1"/>
      <c r="H15951" s="1"/>
      <c r="I15951" s="1"/>
      <c r="J15951" s="1"/>
      <c r="K15951" s="1"/>
      <c r="L15951" s="1"/>
      <c r="M15951" s="1"/>
    </row>
    <row r="15952" spans="5:13" x14ac:dyDescent="0.25">
      <c r="E15952" s="1"/>
      <c r="F15952" s="1"/>
      <c r="G15952" s="1"/>
      <c r="H15952" s="1"/>
      <c r="I15952" s="1"/>
      <c r="J15952" s="1"/>
      <c r="K15952" s="1"/>
      <c r="L15952" s="1"/>
      <c r="M15952" s="1"/>
    </row>
    <row r="15953" spans="5:13" x14ac:dyDescent="0.25">
      <c r="E15953" s="1"/>
      <c r="F15953" s="1"/>
      <c r="G15953" s="1"/>
      <c r="H15953" s="1"/>
      <c r="I15953" s="1"/>
      <c r="J15953" s="1"/>
      <c r="K15953" s="1"/>
      <c r="L15953" s="1"/>
      <c r="M15953" s="1"/>
    </row>
    <row r="15954" spans="5:13" x14ac:dyDescent="0.25">
      <c r="E15954" s="1"/>
      <c r="F15954" s="1"/>
      <c r="G15954" s="1"/>
      <c r="H15954" s="1"/>
      <c r="I15954" s="1"/>
      <c r="J15954" s="1"/>
      <c r="K15954" s="1"/>
      <c r="L15954" s="1"/>
      <c r="M15954" s="1"/>
    </row>
    <row r="15955" spans="5:13" x14ac:dyDescent="0.25">
      <c r="E15955" s="1"/>
      <c r="F15955" s="1"/>
      <c r="G15955" s="1"/>
      <c r="H15955" s="1"/>
      <c r="I15955" s="1"/>
      <c r="J15955" s="1"/>
      <c r="K15955" s="1"/>
      <c r="L15955" s="1"/>
      <c r="M15955" s="1"/>
    </row>
    <row r="15956" spans="5:13" x14ac:dyDescent="0.25">
      <c r="E15956" s="1"/>
      <c r="F15956" s="1"/>
      <c r="G15956" s="1"/>
      <c r="H15956" s="1"/>
      <c r="I15956" s="1"/>
      <c r="J15956" s="1"/>
      <c r="K15956" s="1"/>
      <c r="L15956" s="1"/>
      <c r="M15956" s="1"/>
    </row>
    <row r="15957" spans="5:13" x14ac:dyDescent="0.25">
      <c r="E15957" s="1"/>
      <c r="F15957" s="1"/>
      <c r="G15957" s="1"/>
      <c r="H15957" s="1"/>
      <c r="I15957" s="1"/>
      <c r="J15957" s="1"/>
      <c r="K15957" s="1"/>
      <c r="L15957" s="1"/>
      <c r="M15957" s="1"/>
    </row>
    <row r="15958" spans="5:13" x14ac:dyDescent="0.25">
      <c r="E15958" s="1"/>
      <c r="F15958" s="1"/>
      <c r="G15958" s="1"/>
      <c r="H15958" s="1"/>
      <c r="I15958" s="1"/>
      <c r="J15958" s="1"/>
      <c r="K15958" s="1"/>
      <c r="L15958" s="1"/>
      <c r="M15958" s="1"/>
    </row>
    <row r="15959" spans="5:13" x14ac:dyDescent="0.25">
      <c r="E15959" s="1"/>
      <c r="F15959" s="1"/>
      <c r="G15959" s="1"/>
      <c r="H15959" s="1"/>
      <c r="I15959" s="1"/>
      <c r="J15959" s="1"/>
      <c r="K15959" s="1"/>
      <c r="L15959" s="1"/>
      <c r="M15959" s="1"/>
    </row>
    <row r="15960" spans="5:13" x14ac:dyDescent="0.25">
      <c r="E15960" s="1"/>
      <c r="F15960" s="1"/>
      <c r="G15960" s="1"/>
      <c r="H15960" s="1"/>
      <c r="I15960" s="1"/>
      <c r="J15960" s="1"/>
      <c r="K15960" s="1"/>
      <c r="L15960" s="1"/>
      <c r="M15960" s="1"/>
    </row>
    <row r="15961" spans="5:13" x14ac:dyDescent="0.25">
      <c r="E15961" s="1"/>
      <c r="F15961" s="1"/>
      <c r="G15961" s="1"/>
      <c r="H15961" s="1"/>
      <c r="I15961" s="1"/>
      <c r="J15961" s="1"/>
      <c r="K15961" s="1"/>
      <c r="L15961" s="1"/>
      <c r="M15961" s="1"/>
    </row>
    <row r="15962" spans="5:13" x14ac:dyDescent="0.25">
      <c r="E15962" s="1"/>
      <c r="F15962" s="1"/>
      <c r="G15962" s="1"/>
      <c r="H15962" s="1"/>
      <c r="I15962" s="1"/>
      <c r="J15962" s="1"/>
      <c r="K15962" s="1"/>
      <c r="L15962" s="1"/>
      <c r="M15962" s="1"/>
    </row>
    <row r="15963" spans="5:13" x14ac:dyDescent="0.25">
      <c r="E15963" s="1"/>
      <c r="F15963" s="1"/>
      <c r="G15963" s="1"/>
      <c r="H15963" s="1"/>
      <c r="I15963" s="1"/>
      <c r="J15963" s="1"/>
      <c r="K15963" s="1"/>
      <c r="L15963" s="1"/>
      <c r="M15963" s="1"/>
    </row>
    <row r="15964" spans="5:13" x14ac:dyDescent="0.25">
      <c r="E15964" s="1"/>
      <c r="F15964" s="1"/>
      <c r="G15964" s="1"/>
      <c r="H15964" s="1"/>
      <c r="I15964" s="1"/>
      <c r="J15964" s="1"/>
      <c r="K15964" s="1"/>
      <c r="L15964" s="1"/>
      <c r="M15964" s="1"/>
    </row>
    <row r="15965" spans="5:13" x14ac:dyDescent="0.25">
      <c r="E15965" s="1"/>
      <c r="F15965" s="1"/>
      <c r="G15965" s="1"/>
      <c r="H15965" s="1"/>
      <c r="I15965" s="1"/>
      <c r="J15965" s="1"/>
      <c r="K15965" s="1"/>
      <c r="L15965" s="1"/>
      <c r="M15965" s="1"/>
    </row>
    <row r="15966" spans="5:13" x14ac:dyDescent="0.25">
      <c r="E15966" s="1"/>
      <c r="F15966" s="1"/>
      <c r="G15966" s="1"/>
      <c r="H15966" s="1"/>
      <c r="I15966" s="1"/>
      <c r="J15966" s="1"/>
      <c r="K15966" s="1"/>
      <c r="L15966" s="1"/>
      <c r="M15966" s="1"/>
    </row>
    <row r="15967" spans="5:13" x14ac:dyDescent="0.25">
      <c r="E15967" s="1"/>
      <c r="F15967" s="1"/>
      <c r="G15967" s="1"/>
      <c r="H15967" s="1"/>
      <c r="I15967" s="1"/>
      <c r="J15967" s="1"/>
      <c r="K15967" s="1"/>
      <c r="L15967" s="1"/>
      <c r="M15967" s="1"/>
    </row>
    <row r="15968" spans="5:13" x14ac:dyDescent="0.25">
      <c r="E15968" s="1"/>
      <c r="F15968" s="1"/>
      <c r="G15968" s="1"/>
      <c r="H15968" s="1"/>
      <c r="I15968" s="1"/>
      <c r="J15968" s="1"/>
      <c r="K15968" s="1"/>
      <c r="L15968" s="1"/>
      <c r="M15968" s="1"/>
    </row>
    <row r="15969" spans="5:13" x14ac:dyDescent="0.25">
      <c r="E15969" s="1"/>
      <c r="F15969" s="1"/>
      <c r="G15969" s="1"/>
      <c r="H15969" s="1"/>
      <c r="I15969" s="1"/>
      <c r="J15969" s="1"/>
      <c r="K15969" s="1"/>
      <c r="L15969" s="1"/>
      <c r="M15969" s="1"/>
    </row>
    <row r="15970" spans="5:13" x14ac:dyDescent="0.25">
      <c r="E15970" s="1"/>
      <c r="F15970" s="1"/>
      <c r="G15970" s="1"/>
      <c r="H15970" s="1"/>
      <c r="I15970" s="1"/>
      <c r="J15970" s="1"/>
      <c r="K15970" s="1"/>
      <c r="L15970" s="1"/>
      <c r="M15970" s="1"/>
    </row>
    <row r="15971" spans="5:13" x14ac:dyDescent="0.25">
      <c r="E15971" s="1"/>
      <c r="F15971" s="1"/>
      <c r="G15971" s="1"/>
      <c r="H15971" s="1"/>
      <c r="I15971" s="1"/>
      <c r="J15971" s="1"/>
      <c r="K15971" s="1"/>
      <c r="L15971" s="1"/>
      <c r="M15971" s="1"/>
    </row>
    <row r="15972" spans="5:13" x14ac:dyDescent="0.25">
      <c r="E15972" s="1"/>
      <c r="F15972" s="1"/>
      <c r="G15972" s="1"/>
      <c r="H15972" s="1"/>
      <c r="I15972" s="1"/>
      <c r="J15972" s="1"/>
      <c r="K15972" s="1"/>
      <c r="L15972" s="1"/>
      <c r="M15972" s="1"/>
    </row>
    <row r="15973" spans="5:13" x14ac:dyDescent="0.25">
      <c r="E15973" s="1"/>
      <c r="F15973" s="1"/>
      <c r="G15973" s="1"/>
      <c r="H15973" s="1"/>
      <c r="I15973" s="1"/>
      <c r="J15973" s="1"/>
      <c r="K15973" s="1"/>
      <c r="L15973" s="1"/>
      <c r="M15973" s="1"/>
    </row>
    <row r="15974" spans="5:13" x14ac:dyDescent="0.25">
      <c r="E15974" s="1"/>
      <c r="F15974" s="1"/>
      <c r="G15974" s="1"/>
      <c r="H15974" s="1"/>
      <c r="I15974" s="1"/>
      <c r="J15974" s="1"/>
      <c r="K15974" s="1"/>
      <c r="L15974" s="1"/>
      <c r="M15974" s="1"/>
    </row>
    <row r="15975" spans="5:13" x14ac:dyDescent="0.25">
      <c r="E15975" s="1"/>
      <c r="F15975" s="1"/>
      <c r="G15975" s="1"/>
      <c r="H15975" s="1"/>
      <c r="I15975" s="1"/>
      <c r="J15975" s="1"/>
      <c r="K15975" s="1"/>
      <c r="L15975" s="1"/>
      <c r="M15975" s="1"/>
    </row>
    <row r="15976" spans="5:13" x14ac:dyDescent="0.25">
      <c r="E15976" s="1"/>
      <c r="F15976" s="1"/>
      <c r="G15976" s="1"/>
      <c r="H15976" s="1"/>
      <c r="I15976" s="1"/>
      <c r="J15976" s="1"/>
      <c r="K15976" s="1"/>
      <c r="L15976" s="1"/>
      <c r="M15976" s="1"/>
    </row>
    <row r="15977" spans="5:13" x14ac:dyDescent="0.25">
      <c r="E15977" s="1"/>
      <c r="F15977" s="1"/>
      <c r="G15977" s="1"/>
      <c r="H15977" s="1"/>
      <c r="I15977" s="1"/>
      <c r="J15977" s="1"/>
      <c r="K15977" s="1"/>
      <c r="L15977" s="1"/>
      <c r="M15977" s="1"/>
    </row>
    <row r="15978" spans="5:13" x14ac:dyDescent="0.25">
      <c r="E15978" s="1"/>
      <c r="F15978" s="1"/>
      <c r="G15978" s="1"/>
      <c r="H15978" s="1"/>
      <c r="I15978" s="1"/>
      <c r="J15978" s="1"/>
      <c r="K15978" s="1"/>
      <c r="L15978" s="1"/>
      <c r="M15978" s="1"/>
    </row>
    <row r="15979" spans="5:13" x14ac:dyDescent="0.25">
      <c r="E15979" s="1"/>
      <c r="F15979" s="1"/>
      <c r="G15979" s="1"/>
      <c r="H15979" s="1"/>
      <c r="I15979" s="1"/>
      <c r="J15979" s="1"/>
      <c r="K15979" s="1"/>
      <c r="L15979" s="1"/>
      <c r="M15979" s="1"/>
    </row>
    <row r="15980" spans="5:13" x14ac:dyDescent="0.25">
      <c r="E15980" s="1"/>
      <c r="F15980" s="1"/>
      <c r="G15980" s="1"/>
      <c r="H15980" s="1"/>
      <c r="I15980" s="1"/>
      <c r="J15980" s="1"/>
      <c r="K15980" s="1"/>
      <c r="L15980" s="1"/>
      <c r="M15980" s="1"/>
    </row>
    <row r="15981" spans="5:13" x14ac:dyDescent="0.25">
      <c r="E15981" s="1"/>
      <c r="F15981" s="1"/>
      <c r="G15981" s="1"/>
      <c r="H15981" s="1"/>
      <c r="I15981" s="1"/>
      <c r="J15981" s="1"/>
      <c r="K15981" s="1"/>
      <c r="L15981" s="1"/>
      <c r="M15981" s="1"/>
    </row>
    <row r="15982" spans="5:13" x14ac:dyDescent="0.25">
      <c r="E15982" s="1"/>
      <c r="F15982" s="1"/>
      <c r="G15982" s="1"/>
      <c r="H15982" s="1"/>
      <c r="I15982" s="1"/>
      <c r="J15982" s="1"/>
      <c r="K15982" s="1"/>
      <c r="L15982" s="1"/>
      <c r="M15982" s="1"/>
    </row>
    <row r="15983" spans="5:13" x14ac:dyDescent="0.25">
      <c r="E15983" s="1"/>
      <c r="F15983" s="1"/>
      <c r="G15983" s="1"/>
      <c r="H15983" s="1"/>
      <c r="I15983" s="1"/>
      <c r="J15983" s="1"/>
      <c r="K15983" s="1"/>
      <c r="L15983" s="1"/>
      <c r="M15983" s="1"/>
    </row>
    <row r="15984" spans="5:13" x14ac:dyDescent="0.25">
      <c r="E15984" s="1"/>
      <c r="F15984" s="1"/>
      <c r="G15984" s="1"/>
      <c r="H15984" s="1"/>
      <c r="I15984" s="1"/>
      <c r="J15984" s="1"/>
      <c r="K15984" s="1"/>
      <c r="L15984" s="1"/>
      <c r="M15984" s="1"/>
    </row>
    <row r="15985" spans="5:13" x14ac:dyDescent="0.25">
      <c r="E15985" s="1"/>
      <c r="F15985" s="1"/>
      <c r="G15985" s="1"/>
      <c r="H15985" s="1"/>
      <c r="I15985" s="1"/>
      <c r="J15985" s="1"/>
      <c r="K15985" s="1"/>
      <c r="L15985" s="1"/>
      <c r="M15985" s="1"/>
    </row>
    <row r="15986" spans="5:13" x14ac:dyDescent="0.25">
      <c r="E15986" s="1"/>
      <c r="F15986" s="1"/>
      <c r="G15986" s="1"/>
      <c r="H15986" s="1"/>
      <c r="I15986" s="1"/>
      <c r="J15986" s="1"/>
      <c r="K15986" s="1"/>
      <c r="L15986" s="1"/>
      <c r="M15986" s="1"/>
    </row>
    <row r="15987" spans="5:13" x14ac:dyDescent="0.25">
      <c r="E15987" s="1"/>
      <c r="F15987" s="1"/>
      <c r="G15987" s="1"/>
      <c r="H15987" s="1"/>
      <c r="I15987" s="1"/>
      <c r="J15987" s="1"/>
      <c r="K15987" s="1"/>
      <c r="L15987" s="1"/>
      <c r="M15987" s="1"/>
    </row>
    <row r="15988" spans="5:13" x14ac:dyDescent="0.25">
      <c r="E15988" s="1"/>
      <c r="F15988" s="1"/>
      <c r="G15988" s="1"/>
      <c r="H15988" s="1"/>
      <c r="I15988" s="1"/>
      <c r="J15988" s="1"/>
      <c r="K15988" s="1"/>
      <c r="L15988" s="1"/>
      <c r="M15988" s="1"/>
    </row>
    <row r="15989" spans="5:13" x14ac:dyDescent="0.25">
      <c r="E15989" s="1"/>
      <c r="F15989" s="1"/>
      <c r="G15989" s="1"/>
      <c r="H15989" s="1"/>
      <c r="I15989" s="1"/>
      <c r="J15989" s="1"/>
      <c r="K15989" s="1"/>
      <c r="L15989" s="1"/>
      <c r="M15989" s="1"/>
    </row>
    <row r="15990" spans="5:13" x14ac:dyDescent="0.25">
      <c r="E15990" s="1"/>
      <c r="F15990" s="1"/>
      <c r="G15990" s="1"/>
      <c r="H15990" s="1"/>
      <c r="I15990" s="1"/>
      <c r="J15990" s="1"/>
      <c r="K15990" s="1"/>
      <c r="L15990" s="1"/>
      <c r="M15990" s="1"/>
    </row>
    <row r="15991" spans="5:13" x14ac:dyDescent="0.25">
      <c r="E15991" s="1"/>
      <c r="F15991" s="1"/>
      <c r="G15991" s="1"/>
      <c r="H15991" s="1"/>
      <c r="I15991" s="1"/>
      <c r="J15991" s="1"/>
      <c r="K15991" s="1"/>
      <c r="L15991" s="1"/>
      <c r="M15991" s="1"/>
    </row>
    <row r="15992" spans="5:13" x14ac:dyDescent="0.25">
      <c r="E15992" s="1"/>
      <c r="F15992" s="1"/>
      <c r="G15992" s="1"/>
      <c r="H15992" s="1"/>
      <c r="I15992" s="1"/>
      <c r="J15992" s="1"/>
      <c r="K15992" s="1"/>
      <c r="L15992" s="1"/>
      <c r="M15992" s="1"/>
    </row>
    <row r="15993" spans="5:13" x14ac:dyDescent="0.25">
      <c r="E15993" s="1"/>
      <c r="F15993" s="1"/>
      <c r="G15993" s="1"/>
      <c r="H15993" s="1"/>
      <c r="I15993" s="1"/>
      <c r="J15993" s="1"/>
      <c r="K15993" s="1"/>
      <c r="L15993" s="1"/>
      <c r="M15993" s="1"/>
    </row>
    <row r="15994" spans="5:13" x14ac:dyDescent="0.25">
      <c r="E15994" s="1"/>
      <c r="F15994" s="1"/>
      <c r="G15994" s="1"/>
      <c r="H15994" s="1"/>
      <c r="I15994" s="1"/>
      <c r="J15994" s="1"/>
      <c r="K15994" s="1"/>
      <c r="L15994" s="1"/>
      <c r="M15994" s="1"/>
    </row>
    <row r="15995" spans="5:13" x14ac:dyDescent="0.25">
      <c r="E15995" s="1"/>
      <c r="F15995" s="1"/>
      <c r="G15995" s="1"/>
      <c r="H15995" s="1"/>
      <c r="I15995" s="1"/>
      <c r="J15995" s="1"/>
      <c r="K15995" s="1"/>
      <c r="L15995" s="1"/>
      <c r="M15995" s="1"/>
    </row>
    <row r="15996" spans="5:13" x14ac:dyDescent="0.25">
      <c r="E15996" s="1"/>
      <c r="F15996" s="1"/>
      <c r="G15996" s="1"/>
      <c r="H15996" s="1"/>
      <c r="I15996" s="1"/>
      <c r="J15996" s="1"/>
      <c r="K15996" s="1"/>
      <c r="L15996" s="1"/>
      <c r="M15996" s="1"/>
    </row>
    <row r="15997" spans="5:13" x14ac:dyDescent="0.25">
      <c r="E15997" s="1"/>
      <c r="F15997" s="1"/>
      <c r="G15997" s="1"/>
      <c r="H15997" s="1"/>
      <c r="I15997" s="1"/>
      <c r="J15997" s="1"/>
      <c r="K15997" s="1"/>
      <c r="L15997" s="1"/>
      <c r="M15997" s="1"/>
    </row>
    <row r="15998" spans="5:13" x14ac:dyDescent="0.25">
      <c r="E15998" s="1"/>
      <c r="F15998" s="1"/>
      <c r="G15998" s="1"/>
      <c r="H15998" s="1"/>
      <c r="I15998" s="1"/>
      <c r="J15998" s="1"/>
      <c r="K15998" s="1"/>
      <c r="L15998" s="1"/>
      <c r="M15998" s="1"/>
    </row>
    <row r="15999" spans="5:13" x14ac:dyDescent="0.25">
      <c r="E15999" s="1"/>
      <c r="F15999" s="1"/>
      <c r="G15999" s="1"/>
      <c r="H15999" s="1"/>
      <c r="I15999" s="1"/>
      <c r="J15999" s="1"/>
      <c r="K15999" s="1"/>
      <c r="L15999" s="1"/>
      <c r="M15999" s="1"/>
    </row>
    <row r="16000" spans="5:13" x14ac:dyDescent="0.25">
      <c r="E16000" s="1"/>
      <c r="F16000" s="1"/>
      <c r="G16000" s="1"/>
      <c r="H16000" s="1"/>
      <c r="I16000" s="1"/>
      <c r="J16000" s="1"/>
      <c r="K16000" s="1"/>
      <c r="L16000" s="1"/>
      <c r="M16000" s="1"/>
    </row>
    <row r="16001" spans="5:13" x14ac:dyDescent="0.25">
      <c r="E16001" s="1"/>
      <c r="F16001" s="1"/>
      <c r="G16001" s="1"/>
      <c r="H16001" s="1"/>
      <c r="I16001" s="1"/>
      <c r="J16001" s="1"/>
      <c r="K16001" s="1"/>
      <c r="L16001" s="1"/>
      <c r="M16001" s="1"/>
    </row>
    <row r="16002" spans="5:13" x14ac:dyDescent="0.25">
      <c r="E16002" s="1"/>
      <c r="F16002" s="1"/>
      <c r="G16002" s="1"/>
      <c r="H16002" s="1"/>
      <c r="I16002" s="1"/>
      <c r="J16002" s="1"/>
      <c r="K16002" s="1"/>
      <c r="L16002" s="1"/>
      <c r="M16002" s="1"/>
    </row>
    <row r="16003" spans="5:13" x14ac:dyDescent="0.25">
      <c r="E16003" s="1"/>
      <c r="F16003" s="1"/>
      <c r="G16003" s="1"/>
      <c r="H16003" s="1"/>
      <c r="I16003" s="1"/>
      <c r="J16003" s="1"/>
      <c r="K16003" s="1"/>
      <c r="L16003" s="1"/>
      <c r="M16003" s="1"/>
    </row>
    <row r="16004" spans="5:13" x14ac:dyDescent="0.25">
      <c r="E16004" s="1"/>
      <c r="F16004" s="1"/>
      <c r="G16004" s="1"/>
      <c r="H16004" s="1"/>
      <c r="I16004" s="1"/>
      <c r="J16004" s="1"/>
      <c r="K16004" s="1"/>
      <c r="L16004" s="1"/>
      <c r="M16004" s="1"/>
    </row>
    <row r="16005" spans="5:13" x14ac:dyDescent="0.25">
      <c r="E16005" s="1"/>
      <c r="F16005" s="1"/>
      <c r="G16005" s="1"/>
      <c r="H16005" s="1"/>
      <c r="I16005" s="1"/>
      <c r="J16005" s="1"/>
      <c r="K16005" s="1"/>
      <c r="L16005" s="1"/>
      <c r="M16005" s="1"/>
    </row>
    <row r="16006" spans="5:13" x14ac:dyDescent="0.25">
      <c r="E16006" s="1"/>
      <c r="F16006" s="1"/>
      <c r="G16006" s="1"/>
      <c r="H16006" s="1"/>
      <c r="I16006" s="1"/>
      <c r="J16006" s="1"/>
      <c r="K16006" s="1"/>
      <c r="L16006" s="1"/>
      <c r="M16006" s="1"/>
    </row>
    <row r="16007" spans="5:13" x14ac:dyDescent="0.25">
      <c r="E16007" s="1"/>
      <c r="F16007" s="1"/>
      <c r="G16007" s="1"/>
      <c r="H16007" s="1"/>
      <c r="I16007" s="1"/>
      <c r="J16007" s="1"/>
      <c r="K16007" s="1"/>
      <c r="L16007" s="1"/>
      <c r="M16007" s="1"/>
    </row>
    <row r="16008" spans="5:13" x14ac:dyDescent="0.25">
      <c r="E16008" s="1"/>
      <c r="F16008" s="1"/>
      <c r="G16008" s="1"/>
      <c r="H16008" s="1"/>
      <c r="I16008" s="1"/>
      <c r="J16008" s="1"/>
      <c r="K16008" s="1"/>
      <c r="L16008" s="1"/>
      <c r="M16008" s="1"/>
    </row>
    <row r="16009" spans="5:13" x14ac:dyDescent="0.25">
      <c r="E16009" s="1"/>
      <c r="F16009" s="1"/>
      <c r="G16009" s="1"/>
      <c r="H16009" s="1"/>
      <c r="I16009" s="1"/>
      <c r="J16009" s="1"/>
      <c r="K16009" s="1"/>
      <c r="L16009" s="1"/>
      <c r="M16009" s="1"/>
    </row>
    <row r="16010" spans="5:13" x14ac:dyDescent="0.25">
      <c r="E16010" s="1"/>
      <c r="F16010" s="1"/>
      <c r="G16010" s="1"/>
      <c r="H16010" s="1"/>
      <c r="I16010" s="1"/>
      <c r="J16010" s="1"/>
      <c r="K16010" s="1"/>
      <c r="L16010" s="1"/>
      <c r="M16010" s="1"/>
    </row>
    <row r="16011" spans="5:13" x14ac:dyDescent="0.25">
      <c r="E16011" s="1"/>
      <c r="F16011" s="1"/>
      <c r="G16011" s="1"/>
      <c r="H16011" s="1"/>
      <c r="I16011" s="1"/>
      <c r="J16011" s="1"/>
      <c r="K16011" s="1"/>
      <c r="L16011" s="1"/>
      <c r="M16011" s="1"/>
    </row>
    <row r="16012" spans="5:13" x14ac:dyDescent="0.25">
      <c r="E16012" s="1"/>
      <c r="F16012" s="1"/>
      <c r="G16012" s="1"/>
      <c r="H16012" s="1"/>
      <c r="I16012" s="1"/>
      <c r="J16012" s="1"/>
      <c r="K16012" s="1"/>
      <c r="L16012" s="1"/>
      <c r="M16012" s="1"/>
    </row>
    <row r="16013" spans="5:13" x14ac:dyDescent="0.25">
      <c r="E16013" s="1"/>
      <c r="F16013" s="1"/>
      <c r="G16013" s="1"/>
      <c r="H16013" s="1"/>
      <c r="I16013" s="1"/>
      <c r="J16013" s="1"/>
      <c r="K16013" s="1"/>
      <c r="L16013" s="1"/>
      <c r="M16013" s="1"/>
    </row>
    <row r="16014" spans="5:13" x14ac:dyDescent="0.25">
      <c r="E16014" s="1"/>
      <c r="F16014" s="1"/>
      <c r="G16014" s="1"/>
      <c r="H16014" s="1"/>
      <c r="I16014" s="1"/>
      <c r="J16014" s="1"/>
      <c r="K16014" s="1"/>
      <c r="L16014" s="1"/>
      <c r="M16014" s="1"/>
    </row>
    <row r="16015" spans="5:13" x14ac:dyDescent="0.25">
      <c r="E16015" s="1"/>
      <c r="F16015" s="1"/>
      <c r="G16015" s="1"/>
      <c r="H16015" s="1"/>
      <c r="I16015" s="1"/>
      <c r="J16015" s="1"/>
      <c r="K16015" s="1"/>
      <c r="L16015" s="1"/>
      <c r="M16015" s="1"/>
    </row>
    <row r="16016" spans="5:13" x14ac:dyDescent="0.25">
      <c r="E16016" s="1"/>
      <c r="F16016" s="1"/>
      <c r="G16016" s="1"/>
      <c r="H16016" s="1"/>
      <c r="I16016" s="1"/>
      <c r="J16016" s="1"/>
      <c r="K16016" s="1"/>
      <c r="L16016" s="1"/>
      <c r="M16016" s="1"/>
    </row>
    <row r="16017" spans="5:13" x14ac:dyDescent="0.25">
      <c r="E16017" s="1"/>
      <c r="F16017" s="1"/>
      <c r="G16017" s="1"/>
      <c r="H16017" s="1"/>
      <c r="I16017" s="1"/>
      <c r="J16017" s="1"/>
      <c r="K16017" s="1"/>
      <c r="L16017" s="1"/>
      <c r="M16017" s="1"/>
    </row>
    <row r="16018" spans="5:13" x14ac:dyDescent="0.25">
      <c r="E16018" s="1"/>
      <c r="F16018" s="1"/>
      <c r="G16018" s="1"/>
      <c r="H16018" s="1"/>
      <c r="I16018" s="1"/>
      <c r="J16018" s="1"/>
      <c r="K16018" s="1"/>
      <c r="L16018" s="1"/>
      <c r="M16018" s="1"/>
    </row>
    <row r="16019" spans="5:13" x14ac:dyDescent="0.25">
      <c r="E16019" s="1"/>
      <c r="F16019" s="1"/>
      <c r="G16019" s="1"/>
      <c r="H16019" s="1"/>
      <c r="I16019" s="1"/>
      <c r="J16019" s="1"/>
      <c r="K16019" s="1"/>
      <c r="L16019" s="1"/>
      <c r="M16019" s="1"/>
    </row>
    <row r="16020" spans="5:13" x14ac:dyDescent="0.25">
      <c r="E16020" s="1"/>
      <c r="F16020" s="1"/>
      <c r="G16020" s="1"/>
      <c r="H16020" s="1"/>
      <c r="I16020" s="1"/>
      <c r="J16020" s="1"/>
      <c r="K16020" s="1"/>
      <c r="L16020" s="1"/>
      <c r="M16020" s="1"/>
    </row>
    <row r="16021" spans="5:13" x14ac:dyDescent="0.25">
      <c r="E16021" s="1"/>
      <c r="F16021" s="1"/>
      <c r="G16021" s="1"/>
      <c r="H16021" s="1"/>
      <c r="I16021" s="1"/>
      <c r="J16021" s="1"/>
      <c r="K16021" s="1"/>
      <c r="L16021" s="1"/>
      <c r="M16021" s="1"/>
    </row>
    <row r="16022" spans="5:13" x14ac:dyDescent="0.25">
      <c r="E16022" s="1"/>
      <c r="F16022" s="1"/>
      <c r="G16022" s="1"/>
      <c r="H16022" s="1"/>
      <c r="I16022" s="1"/>
      <c r="J16022" s="1"/>
      <c r="K16022" s="1"/>
      <c r="L16022" s="1"/>
      <c r="M16022" s="1"/>
    </row>
    <row r="16023" spans="5:13" x14ac:dyDescent="0.25">
      <c r="E16023" s="1"/>
      <c r="F16023" s="1"/>
      <c r="G16023" s="1"/>
      <c r="H16023" s="1"/>
      <c r="I16023" s="1"/>
      <c r="J16023" s="1"/>
      <c r="K16023" s="1"/>
      <c r="L16023" s="1"/>
      <c r="M16023" s="1"/>
    </row>
    <row r="16024" spans="5:13" x14ac:dyDescent="0.25">
      <c r="E16024" s="1"/>
      <c r="F16024" s="1"/>
      <c r="G16024" s="1"/>
      <c r="H16024" s="1"/>
      <c r="I16024" s="1"/>
      <c r="J16024" s="1"/>
      <c r="K16024" s="1"/>
      <c r="L16024" s="1"/>
      <c r="M16024" s="1"/>
    </row>
    <row r="16025" spans="5:13" x14ac:dyDescent="0.25">
      <c r="E16025" s="1"/>
      <c r="F16025" s="1"/>
      <c r="G16025" s="1"/>
      <c r="H16025" s="1"/>
      <c r="I16025" s="1"/>
      <c r="J16025" s="1"/>
      <c r="K16025" s="1"/>
      <c r="L16025" s="1"/>
      <c r="M16025" s="1"/>
    </row>
    <row r="16026" spans="5:13" x14ac:dyDescent="0.25">
      <c r="E16026" s="1"/>
      <c r="F16026" s="1"/>
      <c r="G16026" s="1"/>
      <c r="H16026" s="1"/>
      <c r="I16026" s="1"/>
      <c r="J16026" s="1"/>
      <c r="K16026" s="1"/>
      <c r="L16026" s="1"/>
      <c r="M16026" s="1"/>
    </row>
    <row r="16027" spans="5:13" x14ac:dyDescent="0.25">
      <c r="E16027" s="1"/>
      <c r="F16027" s="1"/>
      <c r="G16027" s="1"/>
      <c r="H16027" s="1"/>
      <c r="I16027" s="1"/>
      <c r="J16027" s="1"/>
      <c r="K16027" s="1"/>
      <c r="L16027" s="1"/>
      <c r="M16027" s="1"/>
    </row>
    <row r="16028" spans="5:13" x14ac:dyDescent="0.25">
      <c r="E16028" s="1"/>
      <c r="F16028" s="1"/>
      <c r="G16028" s="1"/>
      <c r="H16028" s="1"/>
      <c r="I16028" s="1"/>
      <c r="J16028" s="1"/>
      <c r="K16028" s="1"/>
      <c r="L16028" s="1"/>
      <c r="M16028" s="1"/>
    </row>
    <row r="16029" spans="5:13" x14ac:dyDescent="0.25">
      <c r="E16029" s="1"/>
      <c r="F16029" s="1"/>
      <c r="G16029" s="1"/>
      <c r="H16029" s="1"/>
      <c r="I16029" s="1"/>
      <c r="J16029" s="1"/>
      <c r="K16029" s="1"/>
      <c r="L16029" s="1"/>
      <c r="M16029" s="1"/>
    </row>
    <row r="16030" spans="5:13" x14ac:dyDescent="0.25">
      <c r="E16030" s="1"/>
      <c r="F16030" s="1"/>
      <c r="G16030" s="1"/>
      <c r="H16030" s="1"/>
      <c r="I16030" s="1"/>
      <c r="J16030" s="1"/>
      <c r="K16030" s="1"/>
      <c r="L16030" s="1"/>
      <c r="M16030" s="1"/>
    </row>
    <row r="16031" spans="5:13" x14ac:dyDescent="0.25">
      <c r="E16031" s="1"/>
      <c r="F16031" s="1"/>
      <c r="G16031" s="1"/>
      <c r="H16031" s="1"/>
      <c r="I16031" s="1"/>
      <c r="J16031" s="1"/>
      <c r="K16031" s="1"/>
      <c r="L16031" s="1"/>
      <c r="M16031" s="1"/>
    </row>
    <row r="16032" spans="5:13" x14ac:dyDescent="0.25">
      <c r="E16032" s="1"/>
      <c r="F16032" s="1"/>
      <c r="G16032" s="1"/>
      <c r="H16032" s="1"/>
      <c r="I16032" s="1"/>
      <c r="J16032" s="1"/>
      <c r="K16032" s="1"/>
      <c r="L16032" s="1"/>
      <c r="M16032" s="1"/>
    </row>
    <row r="16033" spans="5:13" x14ac:dyDescent="0.25">
      <c r="E16033" s="1"/>
      <c r="F16033" s="1"/>
      <c r="G16033" s="1"/>
      <c r="H16033" s="1"/>
      <c r="I16033" s="1"/>
      <c r="J16033" s="1"/>
      <c r="K16033" s="1"/>
      <c r="L16033" s="1"/>
      <c r="M16033" s="1"/>
    </row>
    <row r="16034" spans="5:13" x14ac:dyDescent="0.25">
      <c r="E16034" s="1"/>
      <c r="F16034" s="1"/>
      <c r="G16034" s="1"/>
      <c r="H16034" s="1"/>
      <c r="I16034" s="1"/>
      <c r="J16034" s="1"/>
      <c r="K16034" s="1"/>
      <c r="L16034" s="1"/>
      <c r="M16034" s="1"/>
    </row>
    <row r="16035" spans="5:13" x14ac:dyDescent="0.25">
      <c r="E16035" s="1"/>
      <c r="F16035" s="1"/>
      <c r="G16035" s="1"/>
      <c r="H16035" s="1"/>
      <c r="I16035" s="1"/>
      <c r="J16035" s="1"/>
      <c r="K16035" s="1"/>
      <c r="L16035" s="1"/>
      <c r="M16035" s="1"/>
    </row>
    <row r="16036" spans="5:13" x14ac:dyDescent="0.25">
      <c r="E16036" s="1"/>
      <c r="F16036" s="1"/>
      <c r="G16036" s="1"/>
      <c r="H16036" s="1"/>
      <c r="I16036" s="1"/>
      <c r="J16036" s="1"/>
      <c r="K16036" s="1"/>
      <c r="L16036" s="1"/>
      <c r="M16036" s="1"/>
    </row>
    <row r="16037" spans="5:13" x14ac:dyDescent="0.25">
      <c r="E16037" s="1"/>
      <c r="F16037" s="1"/>
      <c r="G16037" s="1"/>
      <c r="H16037" s="1"/>
      <c r="I16037" s="1"/>
      <c r="J16037" s="1"/>
      <c r="K16037" s="1"/>
      <c r="L16037" s="1"/>
      <c r="M16037" s="1"/>
    </row>
    <row r="16038" spans="5:13" x14ac:dyDescent="0.25">
      <c r="E16038" s="1"/>
      <c r="F16038" s="1"/>
      <c r="G16038" s="1"/>
      <c r="H16038" s="1"/>
      <c r="I16038" s="1"/>
      <c r="J16038" s="1"/>
      <c r="K16038" s="1"/>
      <c r="L16038" s="1"/>
      <c r="M16038" s="1"/>
    </row>
    <row r="16039" spans="5:13" x14ac:dyDescent="0.25">
      <c r="E16039" s="1"/>
      <c r="F16039" s="1"/>
      <c r="G16039" s="1"/>
      <c r="H16039" s="1"/>
      <c r="I16039" s="1"/>
      <c r="J16039" s="1"/>
      <c r="K16039" s="1"/>
      <c r="L16039" s="1"/>
      <c r="M16039" s="1"/>
    </row>
    <row r="16040" spans="5:13" x14ac:dyDescent="0.25">
      <c r="E16040" s="1"/>
      <c r="F16040" s="1"/>
      <c r="G16040" s="1"/>
      <c r="H16040" s="1"/>
      <c r="I16040" s="1"/>
      <c r="J16040" s="1"/>
      <c r="K16040" s="1"/>
      <c r="L16040" s="1"/>
      <c r="M16040" s="1"/>
    </row>
    <row r="16041" spans="5:13" x14ac:dyDescent="0.25">
      <c r="E16041" s="1"/>
      <c r="F16041" s="1"/>
      <c r="G16041" s="1"/>
      <c r="H16041" s="1"/>
      <c r="I16041" s="1"/>
      <c r="J16041" s="1"/>
      <c r="K16041" s="1"/>
      <c r="L16041" s="1"/>
      <c r="M16041" s="1"/>
    </row>
    <row r="16042" spans="5:13" x14ac:dyDescent="0.25">
      <c r="E16042" s="1"/>
      <c r="F16042" s="1"/>
      <c r="G16042" s="1"/>
      <c r="H16042" s="1"/>
      <c r="I16042" s="1"/>
      <c r="J16042" s="1"/>
      <c r="K16042" s="1"/>
      <c r="L16042" s="1"/>
      <c r="M16042" s="1"/>
    </row>
    <row r="16043" spans="5:13" x14ac:dyDescent="0.25">
      <c r="E16043" s="1"/>
      <c r="F16043" s="1"/>
      <c r="G16043" s="1"/>
      <c r="H16043" s="1"/>
      <c r="I16043" s="1"/>
      <c r="J16043" s="1"/>
      <c r="K16043" s="1"/>
      <c r="L16043" s="1"/>
      <c r="M16043" s="1"/>
    </row>
    <row r="16044" spans="5:13" x14ac:dyDescent="0.25">
      <c r="E16044" s="1"/>
      <c r="F16044" s="1"/>
      <c r="G16044" s="1"/>
      <c r="H16044" s="1"/>
      <c r="I16044" s="1"/>
      <c r="J16044" s="1"/>
      <c r="K16044" s="1"/>
      <c r="L16044" s="1"/>
      <c r="M16044" s="1"/>
    </row>
    <row r="16045" spans="5:13" x14ac:dyDescent="0.25">
      <c r="E16045" s="1"/>
      <c r="F16045" s="1"/>
      <c r="G16045" s="1"/>
      <c r="H16045" s="1"/>
      <c r="I16045" s="1"/>
      <c r="J16045" s="1"/>
      <c r="K16045" s="1"/>
      <c r="L16045" s="1"/>
      <c r="M16045" s="1"/>
    </row>
    <row r="16046" spans="5:13" x14ac:dyDescent="0.25">
      <c r="E16046" s="1"/>
      <c r="F16046" s="1"/>
      <c r="G16046" s="1"/>
      <c r="H16046" s="1"/>
      <c r="I16046" s="1"/>
      <c r="J16046" s="1"/>
      <c r="K16046" s="1"/>
      <c r="L16046" s="1"/>
      <c r="M16046" s="1"/>
    </row>
    <row r="16047" spans="5:13" x14ac:dyDescent="0.25">
      <c r="E16047" s="1"/>
      <c r="F16047" s="1"/>
      <c r="G16047" s="1"/>
      <c r="H16047" s="1"/>
      <c r="I16047" s="1"/>
      <c r="J16047" s="1"/>
      <c r="K16047" s="1"/>
      <c r="L16047" s="1"/>
      <c r="M16047" s="1"/>
    </row>
    <row r="16048" spans="5:13" x14ac:dyDescent="0.25">
      <c r="E16048" s="1"/>
      <c r="F16048" s="1"/>
      <c r="G16048" s="1"/>
      <c r="H16048" s="1"/>
      <c r="I16048" s="1"/>
      <c r="J16048" s="1"/>
      <c r="K16048" s="1"/>
      <c r="L16048" s="1"/>
      <c r="M16048" s="1"/>
    </row>
    <row r="16049" spans="5:13" x14ac:dyDescent="0.25">
      <c r="E16049" s="1"/>
      <c r="F16049" s="1"/>
      <c r="G16049" s="1"/>
      <c r="H16049" s="1"/>
      <c r="I16049" s="1"/>
      <c r="J16049" s="1"/>
      <c r="K16049" s="1"/>
      <c r="L16049" s="1"/>
      <c r="M16049" s="1"/>
    </row>
    <row r="16050" spans="5:13" x14ac:dyDescent="0.25">
      <c r="E16050" s="1"/>
      <c r="F16050" s="1"/>
      <c r="G16050" s="1"/>
      <c r="H16050" s="1"/>
      <c r="I16050" s="1"/>
      <c r="J16050" s="1"/>
      <c r="K16050" s="1"/>
      <c r="L16050" s="1"/>
      <c r="M16050" s="1"/>
    </row>
    <row r="16051" spans="5:13" x14ac:dyDescent="0.25">
      <c r="E16051" s="1"/>
      <c r="F16051" s="1"/>
      <c r="G16051" s="1"/>
      <c r="H16051" s="1"/>
      <c r="I16051" s="1"/>
      <c r="J16051" s="1"/>
      <c r="K16051" s="1"/>
      <c r="L16051" s="1"/>
      <c r="M16051" s="1"/>
    </row>
    <row r="16052" spans="5:13" x14ac:dyDescent="0.25">
      <c r="E16052" s="1"/>
      <c r="F16052" s="1"/>
      <c r="G16052" s="1"/>
      <c r="H16052" s="1"/>
      <c r="I16052" s="1"/>
      <c r="J16052" s="1"/>
      <c r="K16052" s="1"/>
      <c r="L16052" s="1"/>
      <c r="M16052" s="1"/>
    </row>
    <row r="16053" spans="5:13" x14ac:dyDescent="0.25">
      <c r="E16053" s="1"/>
      <c r="F16053" s="1"/>
      <c r="G16053" s="1"/>
      <c r="H16053" s="1"/>
      <c r="I16053" s="1"/>
      <c r="J16053" s="1"/>
      <c r="K16053" s="1"/>
      <c r="L16053" s="1"/>
      <c r="M16053" s="1"/>
    </row>
    <row r="16054" spans="5:13" x14ac:dyDescent="0.25">
      <c r="E16054" s="1"/>
      <c r="F16054" s="1"/>
      <c r="G16054" s="1"/>
      <c r="H16054" s="1"/>
      <c r="I16054" s="1"/>
      <c r="J16054" s="1"/>
      <c r="K16054" s="1"/>
      <c r="L16054" s="1"/>
      <c r="M16054" s="1"/>
    </row>
    <row r="16055" spans="5:13" x14ac:dyDescent="0.25">
      <c r="E16055" s="1"/>
      <c r="F16055" s="1"/>
      <c r="G16055" s="1"/>
      <c r="H16055" s="1"/>
      <c r="I16055" s="1"/>
      <c r="J16055" s="1"/>
      <c r="K16055" s="1"/>
      <c r="L16055" s="1"/>
      <c r="M16055" s="1"/>
    </row>
    <row r="16056" spans="5:13" x14ac:dyDescent="0.25">
      <c r="E16056" s="1"/>
      <c r="F16056" s="1"/>
      <c r="G16056" s="1"/>
      <c r="H16056" s="1"/>
      <c r="I16056" s="1"/>
      <c r="J16056" s="1"/>
      <c r="K16056" s="1"/>
      <c r="L16056" s="1"/>
      <c r="M16056" s="1"/>
    </row>
    <row r="16057" spans="5:13" x14ac:dyDescent="0.25">
      <c r="E16057" s="1"/>
      <c r="F16057" s="1"/>
      <c r="G16057" s="1"/>
      <c r="H16057" s="1"/>
      <c r="I16057" s="1"/>
      <c r="J16057" s="1"/>
      <c r="K16057" s="1"/>
      <c r="L16057" s="1"/>
      <c r="M16057" s="1"/>
    </row>
    <row r="16058" spans="5:13" x14ac:dyDescent="0.25">
      <c r="E16058" s="1"/>
      <c r="F16058" s="1"/>
      <c r="G16058" s="1"/>
      <c r="H16058" s="1"/>
      <c r="I16058" s="1"/>
      <c r="J16058" s="1"/>
      <c r="K16058" s="1"/>
      <c r="L16058" s="1"/>
      <c r="M16058" s="1"/>
    </row>
    <row r="16059" spans="5:13" x14ac:dyDescent="0.25">
      <c r="E16059" s="1"/>
      <c r="F16059" s="1"/>
      <c r="G16059" s="1"/>
      <c r="H16059" s="1"/>
      <c r="I16059" s="1"/>
      <c r="J16059" s="1"/>
      <c r="K16059" s="1"/>
      <c r="L16059" s="1"/>
      <c r="M16059" s="1"/>
    </row>
    <row r="16060" spans="5:13" x14ac:dyDescent="0.25">
      <c r="E16060" s="1"/>
      <c r="F16060" s="1"/>
      <c r="G16060" s="1"/>
      <c r="H16060" s="1"/>
      <c r="I16060" s="1"/>
      <c r="J16060" s="1"/>
      <c r="K16060" s="1"/>
      <c r="L16060" s="1"/>
      <c r="M16060" s="1"/>
    </row>
    <row r="16061" spans="5:13" x14ac:dyDescent="0.25">
      <c r="E16061" s="1"/>
      <c r="F16061" s="1"/>
      <c r="G16061" s="1"/>
      <c r="H16061" s="1"/>
      <c r="I16061" s="1"/>
      <c r="J16061" s="1"/>
      <c r="K16061" s="1"/>
      <c r="L16061" s="1"/>
      <c r="M16061" s="1"/>
    </row>
    <row r="16062" spans="5:13" x14ac:dyDescent="0.25">
      <c r="E16062" s="1"/>
      <c r="F16062" s="1"/>
      <c r="G16062" s="1"/>
      <c r="H16062" s="1"/>
      <c r="I16062" s="1"/>
      <c r="J16062" s="1"/>
      <c r="K16062" s="1"/>
      <c r="L16062" s="1"/>
      <c r="M16062" s="1"/>
    </row>
    <row r="16063" spans="5:13" x14ac:dyDescent="0.25">
      <c r="E16063" s="1"/>
      <c r="F16063" s="1"/>
      <c r="G16063" s="1"/>
      <c r="H16063" s="1"/>
      <c r="I16063" s="1"/>
      <c r="J16063" s="1"/>
      <c r="K16063" s="1"/>
      <c r="L16063" s="1"/>
      <c r="M16063" s="1"/>
    </row>
    <row r="16064" spans="5:13" x14ac:dyDescent="0.25">
      <c r="E16064" s="1"/>
      <c r="F16064" s="1"/>
      <c r="G16064" s="1"/>
      <c r="H16064" s="1"/>
      <c r="I16064" s="1"/>
      <c r="J16064" s="1"/>
      <c r="K16064" s="1"/>
      <c r="L16064" s="1"/>
      <c r="M16064" s="1"/>
    </row>
    <row r="16065" spans="5:13" x14ac:dyDescent="0.25">
      <c r="E16065" s="1"/>
      <c r="F16065" s="1"/>
      <c r="G16065" s="1"/>
      <c r="H16065" s="1"/>
      <c r="I16065" s="1"/>
      <c r="J16065" s="1"/>
      <c r="K16065" s="1"/>
      <c r="L16065" s="1"/>
      <c r="M16065" s="1"/>
    </row>
    <row r="16066" spans="5:13" x14ac:dyDescent="0.25">
      <c r="E16066" s="1"/>
      <c r="F16066" s="1"/>
      <c r="G16066" s="1"/>
      <c r="H16066" s="1"/>
      <c r="I16066" s="1"/>
      <c r="J16066" s="1"/>
      <c r="K16066" s="1"/>
      <c r="L16066" s="1"/>
      <c r="M16066" s="1"/>
    </row>
    <row r="16067" spans="5:13" x14ac:dyDescent="0.25">
      <c r="E16067" s="1"/>
      <c r="F16067" s="1"/>
      <c r="G16067" s="1"/>
      <c r="H16067" s="1"/>
      <c r="I16067" s="1"/>
      <c r="J16067" s="1"/>
      <c r="K16067" s="1"/>
      <c r="L16067" s="1"/>
      <c r="M16067" s="1"/>
    </row>
    <row r="16068" spans="5:13" x14ac:dyDescent="0.25">
      <c r="E16068" s="1"/>
      <c r="F16068" s="1"/>
      <c r="G16068" s="1"/>
      <c r="H16068" s="1"/>
      <c r="I16068" s="1"/>
      <c r="J16068" s="1"/>
      <c r="K16068" s="1"/>
      <c r="L16068" s="1"/>
      <c r="M16068" s="1"/>
    </row>
    <row r="16069" spans="5:13" x14ac:dyDescent="0.25">
      <c r="E16069" s="1"/>
      <c r="F16069" s="1"/>
      <c r="G16069" s="1"/>
      <c r="H16069" s="1"/>
      <c r="I16069" s="1"/>
      <c r="J16069" s="1"/>
      <c r="K16069" s="1"/>
      <c r="L16069" s="1"/>
      <c r="M16069" s="1"/>
    </row>
    <row r="16070" spans="5:13" x14ac:dyDescent="0.25">
      <c r="E16070" s="1"/>
      <c r="F16070" s="1"/>
      <c r="G16070" s="1"/>
      <c r="H16070" s="1"/>
      <c r="I16070" s="1"/>
      <c r="J16070" s="1"/>
      <c r="K16070" s="1"/>
      <c r="L16070" s="1"/>
      <c r="M16070" s="1"/>
    </row>
    <row r="16071" spans="5:13" x14ac:dyDescent="0.25">
      <c r="E16071" s="1"/>
      <c r="F16071" s="1"/>
      <c r="G16071" s="1"/>
      <c r="H16071" s="1"/>
      <c r="I16071" s="1"/>
      <c r="J16071" s="1"/>
      <c r="K16071" s="1"/>
      <c r="L16071" s="1"/>
      <c r="M16071" s="1"/>
    </row>
    <row r="16072" spans="5:13" x14ac:dyDescent="0.25">
      <c r="E16072" s="1"/>
      <c r="F16072" s="1"/>
      <c r="G16072" s="1"/>
      <c r="H16072" s="1"/>
      <c r="I16072" s="1"/>
      <c r="J16072" s="1"/>
      <c r="K16072" s="1"/>
      <c r="L16072" s="1"/>
      <c r="M16072" s="1"/>
    </row>
    <row r="16073" spans="5:13" x14ac:dyDescent="0.25">
      <c r="E16073" s="1"/>
      <c r="F16073" s="1"/>
      <c r="G16073" s="1"/>
      <c r="H16073" s="1"/>
      <c r="I16073" s="1"/>
      <c r="J16073" s="1"/>
      <c r="K16073" s="1"/>
      <c r="L16073" s="1"/>
      <c r="M16073" s="1"/>
    </row>
    <row r="16074" spans="5:13" x14ac:dyDescent="0.25">
      <c r="E16074" s="1"/>
      <c r="F16074" s="1"/>
      <c r="G16074" s="1"/>
      <c r="H16074" s="1"/>
      <c r="I16074" s="1"/>
      <c r="J16074" s="1"/>
      <c r="K16074" s="1"/>
      <c r="L16074" s="1"/>
      <c r="M16074" s="1"/>
    </row>
    <row r="16075" spans="5:13" x14ac:dyDescent="0.25">
      <c r="E16075" s="1"/>
      <c r="F16075" s="1"/>
      <c r="G16075" s="1"/>
      <c r="H16075" s="1"/>
      <c r="I16075" s="1"/>
      <c r="J16075" s="1"/>
      <c r="K16075" s="1"/>
      <c r="L16075" s="1"/>
      <c r="M16075" s="1"/>
    </row>
    <row r="16076" spans="5:13" x14ac:dyDescent="0.25">
      <c r="E16076" s="1"/>
      <c r="F16076" s="1"/>
      <c r="G16076" s="1"/>
      <c r="H16076" s="1"/>
      <c r="I16076" s="1"/>
      <c r="J16076" s="1"/>
      <c r="K16076" s="1"/>
      <c r="L16076" s="1"/>
      <c r="M16076" s="1"/>
    </row>
    <row r="16077" spans="5:13" x14ac:dyDescent="0.25">
      <c r="E16077" s="1"/>
      <c r="F16077" s="1"/>
      <c r="G16077" s="1"/>
      <c r="H16077" s="1"/>
      <c r="I16077" s="1"/>
      <c r="J16077" s="1"/>
      <c r="K16077" s="1"/>
      <c r="L16077" s="1"/>
      <c r="M16077" s="1"/>
    </row>
    <row r="16078" spans="5:13" x14ac:dyDescent="0.25">
      <c r="E16078" s="1"/>
      <c r="F16078" s="1"/>
      <c r="G16078" s="1"/>
      <c r="H16078" s="1"/>
      <c r="I16078" s="1"/>
      <c r="J16078" s="1"/>
      <c r="K16078" s="1"/>
      <c r="L16078" s="1"/>
      <c r="M16078" s="1"/>
    </row>
    <row r="16079" spans="5:13" x14ac:dyDescent="0.25">
      <c r="E16079" s="1"/>
      <c r="F16079" s="1"/>
      <c r="G16079" s="1"/>
      <c r="H16079" s="1"/>
      <c r="I16079" s="1"/>
      <c r="J16079" s="1"/>
      <c r="K16079" s="1"/>
      <c r="L16079" s="1"/>
      <c r="M16079" s="1"/>
    </row>
    <row r="16080" spans="5:13" x14ac:dyDescent="0.25">
      <c r="E16080" s="1"/>
      <c r="F16080" s="1"/>
      <c r="G16080" s="1"/>
      <c r="H16080" s="1"/>
      <c r="I16080" s="1"/>
      <c r="J16080" s="1"/>
      <c r="K16080" s="1"/>
      <c r="L16080" s="1"/>
      <c r="M16080" s="1"/>
    </row>
    <row r="16081" spans="5:13" x14ac:dyDescent="0.25">
      <c r="E16081" s="1"/>
      <c r="F16081" s="1"/>
      <c r="G16081" s="1"/>
      <c r="H16081" s="1"/>
      <c r="I16081" s="1"/>
      <c r="J16081" s="1"/>
      <c r="K16081" s="1"/>
      <c r="L16081" s="1"/>
      <c r="M16081" s="1"/>
    </row>
    <row r="16082" spans="5:13" x14ac:dyDescent="0.25">
      <c r="E16082" s="1"/>
      <c r="F16082" s="1"/>
      <c r="G16082" s="1"/>
      <c r="H16082" s="1"/>
      <c r="I16082" s="1"/>
      <c r="J16082" s="1"/>
      <c r="K16082" s="1"/>
      <c r="L16082" s="1"/>
      <c r="M16082" s="1"/>
    </row>
    <row r="16083" spans="5:13" x14ac:dyDescent="0.25">
      <c r="E16083" s="1"/>
      <c r="F16083" s="1"/>
      <c r="G16083" s="1"/>
      <c r="H16083" s="1"/>
      <c r="I16083" s="1"/>
      <c r="J16083" s="1"/>
      <c r="K16083" s="1"/>
      <c r="L16083" s="1"/>
      <c r="M16083" s="1"/>
    </row>
    <row r="16084" spans="5:13" x14ac:dyDescent="0.25">
      <c r="E16084" s="1"/>
      <c r="F16084" s="1"/>
      <c r="G16084" s="1"/>
      <c r="H16084" s="1"/>
      <c r="I16084" s="1"/>
      <c r="J16084" s="1"/>
      <c r="K16084" s="1"/>
      <c r="L16084" s="1"/>
      <c r="M16084" s="1"/>
    </row>
    <row r="16085" spans="5:13" x14ac:dyDescent="0.25">
      <c r="E16085" s="1"/>
      <c r="F16085" s="1"/>
      <c r="G16085" s="1"/>
      <c r="H16085" s="1"/>
      <c r="I16085" s="1"/>
      <c r="J16085" s="1"/>
      <c r="K16085" s="1"/>
      <c r="L16085" s="1"/>
      <c r="M16085" s="1"/>
    </row>
    <row r="16086" spans="5:13" x14ac:dyDescent="0.25">
      <c r="E16086" s="1"/>
      <c r="F16086" s="1"/>
      <c r="G16086" s="1"/>
      <c r="H16086" s="1"/>
      <c r="I16086" s="1"/>
      <c r="J16086" s="1"/>
      <c r="K16086" s="1"/>
      <c r="L16086" s="1"/>
      <c r="M16086" s="1"/>
    </row>
    <row r="16087" spans="5:13" x14ac:dyDescent="0.25">
      <c r="E16087" s="1"/>
      <c r="F16087" s="1"/>
      <c r="G16087" s="1"/>
      <c r="H16087" s="1"/>
      <c r="I16087" s="1"/>
      <c r="J16087" s="1"/>
      <c r="K16087" s="1"/>
      <c r="L16087" s="1"/>
      <c r="M16087" s="1"/>
    </row>
    <row r="16088" spans="5:13" x14ac:dyDescent="0.25">
      <c r="E16088" s="1"/>
      <c r="F16088" s="1"/>
      <c r="G16088" s="1"/>
      <c r="H16088" s="1"/>
      <c r="I16088" s="1"/>
      <c r="J16088" s="1"/>
      <c r="K16088" s="1"/>
      <c r="L16088" s="1"/>
      <c r="M16088" s="1"/>
    </row>
    <row r="16089" spans="5:13" x14ac:dyDescent="0.25">
      <c r="E16089" s="1"/>
      <c r="F16089" s="1"/>
      <c r="G16089" s="1"/>
      <c r="H16089" s="1"/>
      <c r="I16089" s="1"/>
      <c r="J16089" s="1"/>
      <c r="K16089" s="1"/>
      <c r="L16089" s="1"/>
      <c r="M16089" s="1"/>
    </row>
    <row r="16090" spans="5:13" x14ac:dyDescent="0.25">
      <c r="E16090" s="1"/>
      <c r="F16090" s="1"/>
      <c r="G16090" s="1"/>
      <c r="H16090" s="1"/>
      <c r="I16090" s="1"/>
      <c r="J16090" s="1"/>
      <c r="K16090" s="1"/>
      <c r="L16090" s="1"/>
      <c r="M16090" s="1"/>
    </row>
    <row r="16091" spans="5:13" x14ac:dyDescent="0.25">
      <c r="E16091" s="1"/>
      <c r="F16091" s="1"/>
      <c r="G16091" s="1"/>
      <c r="H16091" s="1"/>
      <c r="I16091" s="1"/>
      <c r="J16091" s="1"/>
      <c r="K16091" s="1"/>
      <c r="L16091" s="1"/>
      <c r="M16091" s="1"/>
    </row>
    <row r="16092" spans="5:13" x14ac:dyDescent="0.25">
      <c r="E16092" s="1"/>
      <c r="F16092" s="1"/>
      <c r="G16092" s="1"/>
      <c r="H16092" s="1"/>
      <c r="I16092" s="1"/>
      <c r="J16092" s="1"/>
      <c r="K16092" s="1"/>
      <c r="L16092" s="1"/>
      <c r="M16092" s="1"/>
    </row>
    <row r="16093" spans="5:13" x14ac:dyDescent="0.25">
      <c r="E16093" s="1"/>
      <c r="F16093" s="1"/>
      <c r="G16093" s="1"/>
      <c r="H16093" s="1"/>
      <c r="I16093" s="1"/>
      <c r="J16093" s="1"/>
      <c r="K16093" s="1"/>
      <c r="L16093" s="1"/>
      <c r="M16093" s="1"/>
    </row>
    <row r="16094" spans="5:13" x14ac:dyDescent="0.25">
      <c r="E16094" s="1"/>
      <c r="F16094" s="1"/>
      <c r="G16094" s="1"/>
      <c r="H16094" s="1"/>
      <c r="I16094" s="1"/>
      <c r="J16094" s="1"/>
      <c r="K16094" s="1"/>
      <c r="L16094" s="1"/>
      <c r="M16094" s="1"/>
    </row>
    <row r="16095" spans="5:13" x14ac:dyDescent="0.25">
      <c r="E16095" s="1"/>
      <c r="F16095" s="1"/>
      <c r="G16095" s="1"/>
      <c r="H16095" s="1"/>
      <c r="I16095" s="1"/>
      <c r="J16095" s="1"/>
      <c r="K16095" s="1"/>
      <c r="L16095" s="1"/>
      <c r="M16095" s="1"/>
    </row>
    <row r="16096" spans="5:13" x14ac:dyDescent="0.25">
      <c r="E16096" s="1"/>
      <c r="F16096" s="1"/>
      <c r="G16096" s="1"/>
      <c r="H16096" s="1"/>
      <c r="I16096" s="1"/>
      <c r="J16096" s="1"/>
      <c r="K16096" s="1"/>
      <c r="L16096" s="1"/>
      <c r="M16096" s="1"/>
    </row>
    <row r="16097" spans="5:13" x14ac:dyDescent="0.25">
      <c r="E16097" s="1"/>
      <c r="F16097" s="1"/>
      <c r="G16097" s="1"/>
      <c r="H16097" s="1"/>
      <c r="I16097" s="1"/>
      <c r="J16097" s="1"/>
      <c r="K16097" s="1"/>
      <c r="L16097" s="1"/>
      <c r="M16097" s="1"/>
    </row>
    <row r="16098" spans="5:13" x14ac:dyDescent="0.25">
      <c r="E16098" s="1"/>
      <c r="F16098" s="1"/>
      <c r="G16098" s="1"/>
      <c r="H16098" s="1"/>
      <c r="I16098" s="1"/>
      <c r="J16098" s="1"/>
      <c r="K16098" s="1"/>
      <c r="L16098" s="1"/>
      <c r="M16098" s="1"/>
    </row>
    <row r="16099" spans="5:13" x14ac:dyDescent="0.25">
      <c r="E16099" s="1"/>
      <c r="F16099" s="1"/>
      <c r="G16099" s="1"/>
      <c r="H16099" s="1"/>
      <c r="I16099" s="1"/>
      <c r="J16099" s="1"/>
      <c r="K16099" s="1"/>
      <c r="L16099" s="1"/>
      <c r="M16099" s="1"/>
    </row>
    <row r="16100" spans="5:13" x14ac:dyDescent="0.25">
      <c r="E16100" s="1"/>
      <c r="F16100" s="1"/>
      <c r="G16100" s="1"/>
      <c r="H16100" s="1"/>
      <c r="I16100" s="1"/>
      <c r="J16100" s="1"/>
      <c r="K16100" s="1"/>
      <c r="L16100" s="1"/>
      <c r="M16100" s="1"/>
    </row>
    <row r="16101" spans="5:13" x14ac:dyDescent="0.25">
      <c r="E16101" s="1"/>
      <c r="F16101" s="1"/>
      <c r="G16101" s="1"/>
      <c r="H16101" s="1"/>
      <c r="I16101" s="1"/>
      <c r="J16101" s="1"/>
      <c r="K16101" s="1"/>
      <c r="L16101" s="1"/>
      <c r="M16101" s="1"/>
    </row>
    <row r="16102" spans="5:13" x14ac:dyDescent="0.25">
      <c r="E16102" s="1"/>
      <c r="F16102" s="1"/>
      <c r="G16102" s="1"/>
      <c r="H16102" s="1"/>
      <c r="I16102" s="1"/>
      <c r="J16102" s="1"/>
      <c r="K16102" s="1"/>
      <c r="L16102" s="1"/>
      <c r="M16102" s="1"/>
    </row>
    <row r="16103" spans="5:13" x14ac:dyDescent="0.25">
      <c r="E16103" s="1"/>
      <c r="F16103" s="1"/>
      <c r="G16103" s="1"/>
      <c r="H16103" s="1"/>
      <c r="I16103" s="1"/>
      <c r="J16103" s="1"/>
      <c r="K16103" s="1"/>
      <c r="L16103" s="1"/>
      <c r="M16103" s="1"/>
    </row>
    <row r="16104" spans="5:13" x14ac:dyDescent="0.25">
      <c r="E16104" s="1"/>
      <c r="F16104" s="1"/>
      <c r="G16104" s="1"/>
      <c r="H16104" s="1"/>
      <c r="I16104" s="1"/>
      <c r="J16104" s="1"/>
      <c r="K16104" s="1"/>
      <c r="L16104" s="1"/>
      <c r="M16104" s="1"/>
    </row>
    <row r="16105" spans="5:13" x14ac:dyDescent="0.25">
      <c r="E16105" s="1"/>
      <c r="F16105" s="1"/>
      <c r="G16105" s="1"/>
      <c r="H16105" s="1"/>
      <c r="I16105" s="1"/>
      <c r="J16105" s="1"/>
      <c r="K16105" s="1"/>
      <c r="L16105" s="1"/>
      <c r="M16105" s="1"/>
    </row>
    <row r="16106" spans="5:13" x14ac:dyDescent="0.25">
      <c r="E16106" s="1"/>
      <c r="F16106" s="1"/>
      <c r="G16106" s="1"/>
      <c r="H16106" s="1"/>
      <c r="I16106" s="1"/>
      <c r="J16106" s="1"/>
      <c r="K16106" s="1"/>
      <c r="L16106" s="1"/>
      <c r="M16106" s="1"/>
    </row>
    <row r="16107" spans="5:13" x14ac:dyDescent="0.25">
      <c r="E16107" s="1"/>
      <c r="F16107" s="1"/>
      <c r="G16107" s="1"/>
      <c r="H16107" s="1"/>
      <c r="I16107" s="1"/>
      <c r="J16107" s="1"/>
      <c r="K16107" s="1"/>
      <c r="L16107" s="1"/>
      <c r="M16107" s="1"/>
    </row>
    <row r="16108" spans="5:13" x14ac:dyDescent="0.25">
      <c r="E16108" s="1"/>
      <c r="F16108" s="1"/>
      <c r="G16108" s="1"/>
      <c r="H16108" s="1"/>
      <c r="I16108" s="1"/>
      <c r="J16108" s="1"/>
      <c r="K16108" s="1"/>
      <c r="L16108" s="1"/>
      <c r="M16108" s="1"/>
    </row>
    <row r="16109" spans="5:13" x14ac:dyDescent="0.25">
      <c r="E16109" s="1"/>
      <c r="F16109" s="1"/>
      <c r="G16109" s="1"/>
      <c r="H16109" s="1"/>
      <c r="I16109" s="1"/>
      <c r="J16109" s="1"/>
      <c r="K16109" s="1"/>
      <c r="L16109" s="1"/>
      <c r="M16109" s="1"/>
    </row>
    <row r="16110" spans="5:13" x14ac:dyDescent="0.25">
      <c r="E16110" s="1"/>
      <c r="F16110" s="1"/>
      <c r="G16110" s="1"/>
      <c r="H16110" s="1"/>
      <c r="I16110" s="1"/>
      <c r="J16110" s="1"/>
      <c r="K16110" s="1"/>
      <c r="L16110" s="1"/>
      <c r="M16110" s="1"/>
    </row>
    <row r="16111" spans="5:13" x14ac:dyDescent="0.25">
      <c r="E16111" s="1"/>
      <c r="F16111" s="1"/>
      <c r="G16111" s="1"/>
      <c r="H16111" s="1"/>
      <c r="I16111" s="1"/>
      <c r="J16111" s="1"/>
      <c r="K16111" s="1"/>
      <c r="L16111" s="1"/>
      <c r="M16111" s="1"/>
    </row>
    <row r="16112" spans="5:13" x14ac:dyDescent="0.25">
      <c r="E16112" s="1"/>
      <c r="F16112" s="1"/>
      <c r="G16112" s="1"/>
      <c r="H16112" s="1"/>
      <c r="I16112" s="1"/>
      <c r="J16112" s="1"/>
      <c r="K16112" s="1"/>
      <c r="L16112" s="1"/>
      <c r="M16112" s="1"/>
    </row>
    <row r="16113" spans="5:13" x14ac:dyDescent="0.25">
      <c r="E16113" s="1"/>
      <c r="F16113" s="1"/>
      <c r="G16113" s="1"/>
      <c r="H16113" s="1"/>
      <c r="I16113" s="1"/>
      <c r="J16113" s="1"/>
      <c r="K16113" s="1"/>
      <c r="L16113" s="1"/>
      <c r="M16113" s="1"/>
    </row>
    <row r="16114" spans="5:13" x14ac:dyDescent="0.25">
      <c r="E16114" s="1"/>
      <c r="F16114" s="1"/>
      <c r="G16114" s="1"/>
      <c r="H16114" s="1"/>
      <c r="I16114" s="1"/>
      <c r="J16114" s="1"/>
      <c r="K16114" s="1"/>
      <c r="L16114" s="1"/>
      <c r="M16114" s="1"/>
    </row>
    <row r="16115" spans="5:13" x14ac:dyDescent="0.25">
      <c r="E16115" s="1"/>
      <c r="F16115" s="1"/>
      <c r="G16115" s="1"/>
      <c r="H16115" s="1"/>
      <c r="I16115" s="1"/>
      <c r="J16115" s="1"/>
      <c r="K16115" s="1"/>
      <c r="L16115" s="1"/>
      <c r="M16115" s="1"/>
    </row>
    <row r="16116" spans="5:13" x14ac:dyDescent="0.25">
      <c r="E16116" s="1"/>
      <c r="F16116" s="1"/>
      <c r="G16116" s="1"/>
      <c r="H16116" s="1"/>
      <c r="I16116" s="1"/>
      <c r="J16116" s="1"/>
      <c r="K16116" s="1"/>
      <c r="L16116" s="1"/>
      <c r="M16116" s="1"/>
    </row>
    <row r="16117" spans="5:13" x14ac:dyDescent="0.25">
      <c r="E16117" s="1"/>
      <c r="F16117" s="1"/>
      <c r="G16117" s="1"/>
      <c r="H16117" s="1"/>
      <c r="I16117" s="1"/>
      <c r="J16117" s="1"/>
      <c r="K16117" s="1"/>
      <c r="L16117" s="1"/>
      <c r="M16117" s="1"/>
    </row>
    <row r="16118" spans="5:13" x14ac:dyDescent="0.25">
      <c r="E16118" s="1"/>
      <c r="F16118" s="1"/>
      <c r="G16118" s="1"/>
      <c r="H16118" s="1"/>
      <c r="I16118" s="1"/>
      <c r="J16118" s="1"/>
      <c r="K16118" s="1"/>
      <c r="L16118" s="1"/>
      <c r="M16118" s="1"/>
    </row>
    <row r="16119" spans="5:13" x14ac:dyDescent="0.25">
      <c r="E16119" s="1"/>
      <c r="F16119" s="1"/>
      <c r="G16119" s="1"/>
      <c r="H16119" s="1"/>
      <c r="I16119" s="1"/>
      <c r="J16119" s="1"/>
      <c r="K16119" s="1"/>
      <c r="L16119" s="1"/>
      <c r="M16119" s="1"/>
    </row>
    <row r="16120" spans="5:13" x14ac:dyDescent="0.25">
      <c r="E16120" s="1"/>
      <c r="F16120" s="1"/>
      <c r="G16120" s="1"/>
      <c r="H16120" s="1"/>
      <c r="I16120" s="1"/>
      <c r="J16120" s="1"/>
      <c r="K16120" s="1"/>
      <c r="L16120" s="1"/>
      <c r="M16120" s="1"/>
    </row>
    <row r="16121" spans="5:13" x14ac:dyDescent="0.25">
      <c r="E16121" s="1"/>
      <c r="F16121" s="1"/>
      <c r="G16121" s="1"/>
      <c r="H16121" s="1"/>
      <c r="I16121" s="1"/>
      <c r="J16121" s="1"/>
      <c r="K16121" s="1"/>
      <c r="L16121" s="1"/>
      <c r="M16121" s="1"/>
    </row>
    <row r="16122" spans="5:13" x14ac:dyDescent="0.25">
      <c r="E16122" s="1"/>
      <c r="F16122" s="1"/>
      <c r="G16122" s="1"/>
      <c r="H16122" s="1"/>
      <c r="I16122" s="1"/>
      <c r="J16122" s="1"/>
      <c r="K16122" s="1"/>
      <c r="L16122" s="1"/>
      <c r="M16122" s="1"/>
    </row>
    <row r="16123" spans="5:13" x14ac:dyDescent="0.25">
      <c r="E16123" s="1"/>
      <c r="F16123" s="1"/>
      <c r="G16123" s="1"/>
      <c r="H16123" s="1"/>
      <c r="I16123" s="1"/>
      <c r="J16123" s="1"/>
      <c r="K16123" s="1"/>
      <c r="L16123" s="1"/>
      <c r="M16123" s="1"/>
    </row>
    <row r="16124" spans="5:13" x14ac:dyDescent="0.25">
      <c r="E16124" s="1"/>
      <c r="F16124" s="1"/>
      <c r="G16124" s="1"/>
      <c r="H16124" s="1"/>
      <c r="I16124" s="1"/>
      <c r="J16124" s="1"/>
      <c r="K16124" s="1"/>
      <c r="L16124" s="1"/>
      <c r="M16124" s="1"/>
    </row>
    <row r="16125" spans="5:13" x14ac:dyDescent="0.25">
      <c r="E16125" s="1"/>
      <c r="F16125" s="1"/>
      <c r="G16125" s="1"/>
      <c r="H16125" s="1"/>
      <c r="I16125" s="1"/>
      <c r="J16125" s="1"/>
      <c r="K16125" s="1"/>
      <c r="L16125" s="1"/>
      <c r="M16125" s="1"/>
    </row>
    <row r="16126" spans="5:13" x14ac:dyDescent="0.25">
      <c r="E16126" s="1"/>
      <c r="F16126" s="1"/>
      <c r="G16126" s="1"/>
      <c r="H16126" s="1"/>
      <c r="I16126" s="1"/>
      <c r="J16126" s="1"/>
      <c r="K16126" s="1"/>
      <c r="L16126" s="1"/>
      <c r="M16126" s="1"/>
    </row>
    <row r="16127" spans="5:13" x14ac:dyDescent="0.25">
      <c r="E16127" s="1"/>
      <c r="F16127" s="1"/>
      <c r="G16127" s="1"/>
      <c r="H16127" s="1"/>
      <c r="I16127" s="1"/>
      <c r="J16127" s="1"/>
      <c r="K16127" s="1"/>
      <c r="L16127" s="1"/>
      <c r="M16127" s="1"/>
    </row>
    <row r="16128" spans="5:13" x14ac:dyDescent="0.25">
      <c r="E16128" s="1"/>
      <c r="F16128" s="1"/>
      <c r="G16128" s="1"/>
      <c r="H16128" s="1"/>
      <c r="I16128" s="1"/>
      <c r="J16128" s="1"/>
      <c r="K16128" s="1"/>
      <c r="L16128" s="1"/>
      <c r="M16128" s="1"/>
    </row>
    <row r="16129" spans="5:13" x14ac:dyDescent="0.25">
      <c r="E16129" s="1"/>
      <c r="F16129" s="1"/>
      <c r="G16129" s="1"/>
      <c r="H16129" s="1"/>
      <c r="I16129" s="1"/>
      <c r="J16129" s="1"/>
      <c r="K16129" s="1"/>
      <c r="L16129" s="1"/>
      <c r="M16129" s="1"/>
    </row>
    <row r="16130" spans="5:13" x14ac:dyDescent="0.25">
      <c r="E16130" s="1"/>
      <c r="F16130" s="1"/>
      <c r="G16130" s="1"/>
      <c r="H16130" s="1"/>
      <c r="I16130" s="1"/>
      <c r="J16130" s="1"/>
      <c r="K16130" s="1"/>
      <c r="L16130" s="1"/>
      <c r="M16130" s="1"/>
    </row>
    <row r="16131" spans="5:13" x14ac:dyDescent="0.25">
      <c r="E16131" s="1"/>
      <c r="F16131" s="1"/>
      <c r="G16131" s="1"/>
      <c r="H16131" s="1"/>
      <c r="I16131" s="1"/>
      <c r="J16131" s="1"/>
      <c r="K16131" s="1"/>
      <c r="L16131" s="1"/>
      <c r="M16131" s="1"/>
    </row>
    <row r="16132" spans="5:13" x14ac:dyDescent="0.25">
      <c r="E16132" s="1"/>
      <c r="F16132" s="1"/>
      <c r="G16132" s="1"/>
      <c r="H16132" s="1"/>
      <c r="I16132" s="1"/>
      <c r="J16132" s="1"/>
      <c r="K16132" s="1"/>
      <c r="L16132" s="1"/>
      <c r="M16132" s="1"/>
    </row>
    <row r="16133" spans="5:13" x14ac:dyDescent="0.25">
      <c r="E16133" s="1"/>
      <c r="F16133" s="1"/>
      <c r="G16133" s="1"/>
      <c r="H16133" s="1"/>
      <c r="I16133" s="1"/>
      <c r="J16133" s="1"/>
      <c r="K16133" s="1"/>
      <c r="L16133" s="1"/>
      <c r="M16133" s="1"/>
    </row>
    <row r="16134" spans="5:13" x14ac:dyDescent="0.25">
      <c r="E16134" s="1"/>
      <c r="F16134" s="1"/>
      <c r="G16134" s="1"/>
      <c r="H16134" s="1"/>
      <c r="I16134" s="1"/>
      <c r="J16134" s="1"/>
      <c r="K16134" s="1"/>
      <c r="L16134" s="1"/>
      <c r="M16134" s="1"/>
    </row>
    <row r="16135" spans="5:13" x14ac:dyDescent="0.25">
      <c r="E16135" s="1"/>
      <c r="F16135" s="1"/>
      <c r="G16135" s="1"/>
      <c r="H16135" s="1"/>
      <c r="I16135" s="1"/>
      <c r="J16135" s="1"/>
      <c r="K16135" s="1"/>
      <c r="L16135" s="1"/>
      <c r="M16135" s="1"/>
    </row>
    <row r="16136" spans="5:13" x14ac:dyDescent="0.25">
      <c r="E16136" s="1"/>
      <c r="F16136" s="1"/>
      <c r="G16136" s="1"/>
      <c r="H16136" s="1"/>
      <c r="I16136" s="1"/>
      <c r="J16136" s="1"/>
      <c r="K16136" s="1"/>
      <c r="L16136" s="1"/>
      <c r="M16136" s="1"/>
    </row>
    <row r="16137" spans="5:13" x14ac:dyDescent="0.25">
      <c r="E16137" s="1"/>
      <c r="F16137" s="1"/>
      <c r="G16137" s="1"/>
      <c r="H16137" s="1"/>
      <c r="I16137" s="1"/>
      <c r="J16137" s="1"/>
      <c r="K16137" s="1"/>
      <c r="L16137" s="1"/>
      <c r="M16137" s="1"/>
    </row>
    <row r="16138" spans="5:13" x14ac:dyDescent="0.25">
      <c r="E16138" s="1"/>
      <c r="F16138" s="1"/>
      <c r="G16138" s="1"/>
      <c r="H16138" s="1"/>
      <c r="I16138" s="1"/>
      <c r="J16138" s="1"/>
      <c r="K16138" s="1"/>
      <c r="L16138" s="1"/>
      <c r="M16138" s="1"/>
    </row>
    <row r="16139" spans="5:13" x14ac:dyDescent="0.25">
      <c r="E16139" s="1"/>
      <c r="F16139" s="1"/>
      <c r="G16139" s="1"/>
      <c r="H16139" s="1"/>
      <c r="I16139" s="1"/>
      <c r="J16139" s="1"/>
      <c r="K16139" s="1"/>
      <c r="L16139" s="1"/>
      <c r="M16139" s="1"/>
    </row>
    <row r="16140" spans="5:13" x14ac:dyDescent="0.25">
      <c r="E16140" s="1"/>
      <c r="F16140" s="1"/>
      <c r="G16140" s="1"/>
      <c r="H16140" s="1"/>
      <c r="I16140" s="1"/>
      <c r="J16140" s="1"/>
      <c r="K16140" s="1"/>
      <c r="L16140" s="1"/>
      <c r="M16140" s="1"/>
    </row>
    <row r="16141" spans="5:13" x14ac:dyDescent="0.25">
      <c r="E16141" s="1"/>
      <c r="F16141" s="1"/>
      <c r="G16141" s="1"/>
      <c r="H16141" s="1"/>
      <c r="I16141" s="1"/>
      <c r="J16141" s="1"/>
      <c r="K16141" s="1"/>
      <c r="L16141" s="1"/>
      <c r="M16141" s="1"/>
    </row>
    <row r="16142" spans="5:13" x14ac:dyDescent="0.25">
      <c r="E16142" s="1"/>
      <c r="F16142" s="1"/>
      <c r="G16142" s="1"/>
      <c r="H16142" s="1"/>
      <c r="I16142" s="1"/>
      <c r="J16142" s="1"/>
      <c r="K16142" s="1"/>
      <c r="L16142" s="1"/>
      <c r="M16142" s="1"/>
    </row>
    <row r="16143" spans="5:13" x14ac:dyDescent="0.25">
      <c r="E16143" s="1"/>
      <c r="F16143" s="1"/>
      <c r="G16143" s="1"/>
      <c r="H16143" s="1"/>
      <c r="I16143" s="1"/>
      <c r="J16143" s="1"/>
      <c r="K16143" s="1"/>
      <c r="L16143" s="1"/>
      <c r="M16143" s="1"/>
    </row>
    <row r="16144" spans="5:13" x14ac:dyDescent="0.25">
      <c r="E16144" s="1"/>
      <c r="F16144" s="1"/>
      <c r="G16144" s="1"/>
      <c r="H16144" s="1"/>
      <c r="I16144" s="1"/>
      <c r="J16144" s="1"/>
      <c r="K16144" s="1"/>
      <c r="L16144" s="1"/>
      <c r="M16144" s="1"/>
    </row>
    <row r="16145" spans="5:13" x14ac:dyDescent="0.25">
      <c r="E16145" s="1"/>
      <c r="F16145" s="1"/>
      <c r="G16145" s="1"/>
      <c r="H16145" s="1"/>
      <c r="I16145" s="1"/>
      <c r="J16145" s="1"/>
      <c r="K16145" s="1"/>
      <c r="L16145" s="1"/>
      <c r="M16145" s="1"/>
    </row>
    <row r="16146" spans="5:13" x14ac:dyDescent="0.25">
      <c r="E16146" s="1"/>
      <c r="F16146" s="1"/>
      <c r="G16146" s="1"/>
      <c r="H16146" s="1"/>
      <c r="I16146" s="1"/>
      <c r="J16146" s="1"/>
      <c r="K16146" s="1"/>
      <c r="L16146" s="1"/>
      <c r="M16146" s="1"/>
    </row>
    <row r="16147" spans="5:13" x14ac:dyDescent="0.25">
      <c r="E16147" s="1"/>
      <c r="F16147" s="1"/>
      <c r="G16147" s="1"/>
      <c r="H16147" s="1"/>
      <c r="I16147" s="1"/>
      <c r="J16147" s="1"/>
      <c r="K16147" s="1"/>
      <c r="L16147" s="1"/>
      <c r="M16147" s="1"/>
    </row>
    <row r="16148" spans="5:13" x14ac:dyDescent="0.25">
      <c r="E16148" s="1"/>
      <c r="F16148" s="1"/>
      <c r="G16148" s="1"/>
      <c r="H16148" s="1"/>
      <c r="I16148" s="1"/>
      <c r="J16148" s="1"/>
      <c r="K16148" s="1"/>
      <c r="L16148" s="1"/>
      <c r="M16148" s="1"/>
    </row>
    <row r="16149" spans="5:13" x14ac:dyDescent="0.25">
      <c r="E16149" s="1"/>
      <c r="F16149" s="1"/>
      <c r="G16149" s="1"/>
      <c r="H16149" s="1"/>
      <c r="I16149" s="1"/>
      <c r="J16149" s="1"/>
      <c r="K16149" s="1"/>
      <c r="L16149" s="1"/>
      <c r="M16149" s="1"/>
    </row>
    <row r="16150" spans="5:13" x14ac:dyDescent="0.25">
      <c r="E16150" s="1"/>
      <c r="F16150" s="1"/>
      <c r="G16150" s="1"/>
      <c r="H16150" s="1"/>
      <c r="I16150" s="1"/>
      <c r="J16150" s="1"/>
      <c r="K16150" s="1"/>
      <c r="L16150" s="1"/>
      <c r="M16150" s="1"/>
    </row>
    <row r="16151" spans="5:13" x14ac:dyDescent="0.25">
      <c r="E16151" s="1"/>
      <c r="F16151" s="1"/>
      <c r="G16151" s="1"/>
      <c r="H16151" s="1"/>
      <c r="I16151" s="1"/>
      <c r="J16151" s="1"/>
      <c r="K16151" s="1"/>
      <c r="L16151" s="1"/>
      <c r="M16151" s="1"/>
    </row>
    <row r="16152" spans="5:13" x14ac:dyDescent="0.25">
      <c r="E16152" s="1"/>
      <c r="F16152" s="1"/>
      <c r="G16152" s="1"/>
      <c r="H16152" s="1"/>
      <c r="I16152" s="1"/>
      <c r="J16152" s="1"/>
      <c r="K16152" s="1"/>
      <c r="L16152" s="1"/>
      <c r="M16152" s="1"/>
    </row>
    <row r="16153" spans="5:13" x14ac:dyDescent="0.25">
      <c r="E16153" s="1"/>
      <c r="F16153" s="1"/>
      <c r="G16153" s="1"/>
      <c r="H16153" s="1"/>
      <c r="I16153" s="1"/>
      <c r="J16153" s="1"/>
      <c r="K16153" s="1"/>
      <c r="L16153" s="1"/>
      <c r="M16153" s="1"/>
    </row>
    <row r="16154" spans="5:13" x14ac:dyDescent="0.25">
      <c r="E16154" s="1"/>
      <c r="F16154" s="1"/>
      <c r="G16154" s="1"/>
      <c r="H16154" s="1"/>
      <c r="I16154" s="1"/>
      <c r="J16154" s="1"/>
      <c r="K16154" s="1"/>
      <c r="L16154" s="1"/>
      <c r="M16154" s="1"/>
    </row>
    <row r="16155" spans="5:13" x14ac:dyDescent="0.25">
      <c r="E16155" s="1"/>
      <c r="F16155" s="1"/>
      <c r="G16155" s="1"/>
      <c r="H16155" s="1"/>
      <c r="I16155" s="1"/>
      <c r="J16155" s="1"/>
      <c r="K16155" s="1"/>
      <c r="L16155" s="1"/>
      <c r="M16155" s="1"/>
    </row>
    <row r="16156" spans="5:13" x14ac:dyDescent="0.25">
      <c r="E16156" s="1"/>
      <c r="F16156" s="1"/>
      <c r="G16156" s="1"/>
      <c r="H16156" s="1"/>
      <c r="I16156" s="1"/>
      <c r="J16156" s="1"/>
      <c r="K16156" s="1"/>
      <c r="L16156" s="1"/>
      <c r="M16156" s="1"/>
    </row>
    <row r="16157" spans="5:13" x14ac:dyDescent="0.25">
      <c r="E16157" s="1"/>
      <c r="F16157" s="1"/>
      <c r="G16157" s="1"/>
      <c r="H16157" s="1"/>
      <c r="I16157" s="1"/>
      <c r="J16157" s="1"/>
      <c r="K16157" s="1"/>
      <c r="L16157" s="1"/>
      <c r="M16157" s="1"/>
    </row>
    <row r="16158" spans="5:13" x14ac:dyDescent="0.25">
      <c r="E16158" s="1"/>
      <c r="F16158" s="1"/>
      <c r="G16158" s="1"/>
      <c r="H16158" s="1"/>
      <c r="I16158" s="1"/>
      <c r="J16158" s="1"/>
      <c r="K16158" s="1"/>
      <c r="L16158" s="1"/>
      <c r="M16158" s="1"/>
    </row>
    <row r="16159" spans="5:13" x14ac:dyDescent="0.25">
      <c r="E16159" s="1"/>
      <c r="F16159" s="1"/>
      <c r="G16159" s="1"/>
      <c r="H16159" s="1"/>
      <c r="I16159" s="1"/>
      <c r="J16159" s="1"/>
      <c r="K16159" s="1"/>
      <c r="L16159" s="1"/>
      <c r="M16159" s="1"/>
    </row>
    <row r="16160" spans="5:13" x14ac:dyDescent="0.25">
      <c r="E16160" s="1"/>
      <c r="F16160" s="1"/>
      <c r="G16160" s="1"/>
      <c r="H16160" s="1"/>
      <c r="I16160" s="1"/>
      <c r="J16160" s="1"/>
      <c r="K16160" s="1"/>
      <c r="L16160" s="1"/>
      <c r="M16160" s="1"/>
    </row>
    <row r="16161" spans="5:13" x14ac:dyDescent="0.25">
      <c r="E16161" s="1"/>
      <c r="F16161" s="1"/>
      <c r="G16161" s="1"/>
      <c r="H16161" s="1"/>
      <c r="I16161" s="1"/>
      <c r="J16161" s="1"/>
      <c r="K16161" s="1"/>
      <c r="L16161" s="1"/>
      <c r="M16161" s="1"/>
    </row>
    <row r="16162" spans="5:13" x14ac:dyDescent="0.25">
      <c r="E16162" s="1"/>
      <c r="F16162" s="1"/>
      <c r="G16162" s="1"/>
      <c r="H16162" s="1"/>
      <c r="I16162" s="1"/>
      <c r="J16162" s="1"/>
      <c r="K16162" s="1"/>
      <c r="L16162" s="1"/>
      <c r="M16162" s="1"/>
    </row>
    <row r="16163" spans="5:13" x14ac:dyDescent="0.25">
      <c r="E16163" s="1"/>
      <c r="F16163" s="1"/>
      <c r="G16163" s="1"/>
      <c r="H16163" s="1"/>
      <c r="I16163" s="1"/>
      <c r="J16163" s="1"/>
      <c r="K16163" s="1"/>
      <c r="L16163" s="1"/>
      <c r="M16163" s="1"/>
    </row>
    <row r="16164" spans="5:13" x14ac:dyDescent="0.25">
      <c r="E16164" s="1"/>
      <c r="F16164" s="1"/>
      <c r="G16164" s="1"/>
      <c r="H16164" s="1"/>
      <c r="I16164" s="1"/>
      <c r="J16164" s="1"/>
      <c r="K16164" s="1"/>
      <c r="L16164" s="1"/>
      <c r="M16164" s="1"/>
    </row>
    <row r="16165" spans="5:13" x14ac:dyDescent="0.25">
      <c r="E16165" s="1"/>
      <c r="F16165" s="1"/>
      <c r="G16165" s="1"/>
      <c r="H16165" s="1"/>
      <c r="I16165" s="1"/>
      <c r="J16165" s="1"/>
      <c r="K16165" s="1"/>
      <c r="L16165" s="1"/>
      <c r="M16165" s="1"/>
    </row>
    <row r="16166" spans="5:13" x14ac:dyDescent="0.25">
      <c r="E16166" s="1"/>
      <c r="F16166" s="1"/>
      <c r="G16166" s="1"/>
      <c r="H16166" s="1"/>
      <c r="I16166" s="1"/>
      <c r="J16166" s="1"/>
      <c r="K16166" s="1"/>
      <c r="L16166" s="1"/>
      <c r="M16166" s="1"/>
    </row>
    <row r="16167" spans="5:13" x14ac:dyDescent="0.25">
      <c r="E16167" s="1"/>
      <c r="F16167" s="1"/>
      <c r="G16167" s="1"/>
      <c r="H16167" s="1"/>
      <c r="I16167" s="1"/>
      <c r="J16167" s="1"/>
      <c r="K16167" s="1"/>
      <c r="L16167" s="1"/>
      <c r="M16167" s="1"/>
    </row>
    <row r="16168" spans="5:13" x14ac:dyDescent="0.25">
      <c r="E16168" s="1"/>
      <c r="F16168" s="1"/>
      <c r="G16168" s="1"/>
      <c r="H16168" s="1"/>
      <c r="I16168" s="1"/>
      <c r="J16168" s="1"/>
      <c r="K16168" s="1"/>
      <c r="L16168" s="1"/>
      <c r="M16168" s="1"/>
    </row>
    <row r="16169" spans="5:13" x14ac:dyDescent="0.25">
      <c r="E16169" s="1"/>
      <c r="F16169" s="1"/>
      <c r="G16169" s="1"/>
      <c r="H16169" s="1"/>
      <c r="I16169" s="1"/>
      <c r="J16169" s="1"/>
      <c r="K16169" s="1"/>
      <c r="L16169" s="1"/>
      <c r="M16169" s="1"/>
    </row>
    <row r="16170" spans="5:13" x14ac:dyDescent="0.25">
      <c r="E16170" s="1"/>
      <c r="F16170" s="1"/>
      <c r="G16170" s="1"/>
      <c r="H16170" s="1"/>
      <c r="I16170" s="1"/>
      <c r="J16170" s="1"/>
      <c r="K16170" s="1"/>
      <c r="L16170" s="1"/>
      <c r="M16170" s="1"/>
    </row>
    <row r="16171" spans="5:13" x14ac:dyDescent="0.25">
      <c r="E16171" s="1"/>
      <c r="F16171" s="1"/>
      <c r="G16171" s="1"/>
      <c r="H16171" s="1"/>
      <c r="I16171" s="1"/>
      <c r="J16171" s="1"/>
      <c r="K16171" s="1"/>
      <c r="L16171" s="1"/>
      <c r="M16171" s="1"/>
    </row>
    <row r="16172" spans="5:13" x14ac:dyDescent="0.25">
      <c r="E16172" s="1"/>
      <c r="F16172" s="1"/>
      <c r="G16172" s="1"/>
      <c r="H16172" s="1"/>
      <c r="I16172" s="1"/>
      <c r="J16172" s="1"/>
      <c r="K16172" s="1"/>
      <c r="L16172" s="1"/>
      <c r="M16172" s="1"/>
    </row>
    <row r="16173" spans="5:13" x14ac:dyDescent="0.25">
      <c r="E16173" s="1"/>
      <c r="F16173" s="1"/>
      <c r="G16173" s="1"/>
      <c r="H16173" s="1"/>
      <c r="I16173" s="1"/>
      <c r="J16173" s="1"/>
      <c r="K16173" s="1"/>
      <c r="L16173" s="1"/>
      <c r="M16173" s="1"/>
    </row>
    <row r="16174" spans="5:13" x14ac:dyDescent="0.25">
      <c r="E16174" s="1"/>
      <c r="F16174" s="1"/>
      <c r="G16174" s="1"/>
      <c r="H16174" s="1"/>
      <c r="I16174" s="1"/>
      <c r="J16174" s="1"/>
      <c r="K16174" s="1"/>
      <c r="L16174" s="1"/>
      <c r="M16174" s="1"/>
    </row>
    <row r="16175" spans="5:13" x14ac:dyDescent="0.25">
      <c r="E16175" s="1"/>
      <c r="F16175" s="1"/>
      <c r="G16175" s="1"/>
      <c r="H16175" s="1"/>
      <c r="I16175" s="1"/>
      <c r="J16175" s="1"/>
      <c r="K16175" s="1"/>
      <c r="L16175" s="1"/>
      <c r="M16175" s="1"/>
    </row>
    <row r="16176" spans="5:13" x14ac:dyDescent="0.25">
      <c r="E16176" s="1"/>
      <c r="F16176" s="1"/>
      <c r="G16176" s="1"/>
      <c r="H16176" s="1"/>
      <c r="I16176" s="1"/>
      <c r="J16176" s="1"/>
      <c r="K16176" s="1"/>
      <c r="L16176" s="1"/>
      <c r="M16176" s="1"/>
    </row>
    <row r="16177" spans="5:13" x14ac:dyDescent="0.25">
      <c r="E16177" s="1"/>
      <c r="F16177" s="1"/>
      <c r="G16177" s="1"/>
      <c r="H16177" s="1"/>
      <c r="I16177" s="1"/>
      <c r="J16177" s="1"/>
      <c r="K16177" s="1"/>
      <c r="L16177" s="1"/>
      <c r="M16177" s="1"/>
    </row>
    <row r="16178" spans="5:13" x14ac:dyDescent="0.25">
      <c r="E16178" s="1"/>
      <c r="F16178" s="1"/>
      <c r="G16178" s="1"/>
      <c r="H16178" s="1"/>
      <c r="I16178" s="1"/>
      <c r="J16178" s="1"/>
      <c r="K16178" s="1"/>
      <c r="L16178" s="1"/>
      <c r="M16178" s="1"/>
    </row>
    <row r="16179" spans="5:13" x14ac:dyDescent="0.25">
      <c r="E16179" s="1"/>
      <c r="F16179" s="1"/>
      <c r="G16179" s="1"/>
      <c r="H16179" s="1"/>
      <c r="I16179" s="1"/>
      <c r="J16179" s="1"/>
      <c r="K16179" s="1"/>
      <c r="L16179" s="1"/>
      <c r="M16179" s="1"/>
    </row>
    <row r="16180" spans="5:13" x14ac:dyDescent="0.25">
      <c r="E16180" s="1"/>
      <c r="F16180" s="1"/>
      <c r="G16180" s="1"/>
      <c r="H16180" s="1"/>
      <c r="I16180" s="1"/>
      <c r="J16180" s="1"/>
      <c r="K16180" s="1"/>
      <c r="L16180" s="1"/>
      <c r="M16180" s="1"/>
    </row>
    <row r="16181" spans="5:13" x14ac:dyDescent="0.25">
      <c r="E16181" s="1"/>
      <c r="F16181" s="1"/>
      <c r="G16181" s="1"/>
      <c r="H16181" s="1"/>
      <c r="I16181" s="1"/>
      <c r="J16181" s="1"/>
      <c r="K16181" s="1"/>
      <c r="L16181" s="1"/>
      <c r="M16181" s="1"/>
    </row>
    <row r="16182" spans="5:13" x14ac:dyDescent="0.25">
      <c r="E16182" s="1"/>
      <c r="F16182" s="1"/>
      <c r="G16182" s="1"/>
      <c r="H16182" s="1"/>
      <c r="I16182" s="1"/>
      <c r="J16182" s="1"/>
      <c r="K16182" s="1"/>
      <c r="L16182" s="1"/>
      <c r="M16182" s="1"/>
    </row>
    <row r="16183" spans="5:13" x14ac:dyDescent="0.25">
      <c r="E16183" s="1"/>
      <c r="F16183" s="1"/>
      <c r="G16183" s="1"/>
      <c r="H16183" s="1"/>
      <c r="I16183" s="1"/>
      <c r="J16183" s="1"/>
      <c r="K16183" s="1"/>
      <c r="L16183" s="1"/>
      <c r="M16183" s="1"/>
    </row>
    <row r="16184" spans="5:13" x14ac:dyDescent="0.25">
      <c r="E16184" s="1"/>
      <c r="F16184" s="1"/>
      <c r="G16184" s="1"/>
      <c r="H16184" s="1"/>
      <c r="I16184" s="1"/>
      <c r="J16184" s="1"/>
      <c r="K16184" s="1"/>
      <c r="L16184" s="1"/>
      <c r="M16184" s="1"/>
    </row>
    <row r="16185" spans="5:13" x14ac:dyDescent="0.25">
      <c r="E16185" s="1"/>
      <c r="F16185" s="1"/>
      <c r="G16185" s="1"/>
      <c r="H16185" s="1"/>
      <c r="I16185" s="1"/>
      <c r="J16185" s="1"/>
      <c r="K16185" s="1"/>
      <c r="L16185" s="1"/>
      <c r="M16185" s="1"/>
    </row>
    <row r="16186" spans="5:13" x14ac:dyDescent="0.25">
      <c r="E16186" s="1"/>
      <c r="F16186" s="1"/>
      <c r="G16186" s="1"/>
      <c r="H16186" s="1"/>
      <c r="I16186" s="1"/>
      <c r="J16186" s="1"/>
      <c r="K16186" s="1"/>
      <c r="L16186" s="1"/>
      <c r="M16186" s="1"/>
    </row>
    <row r="16187" spans="5:13" x14ac:dyDescent="0.25">
      <c r="E16187" s="1"/>
      <c r="F16187" s="1"/>
      <c r="G16187" s="1"/>
      <c r="H16187" s="1"/>
      <c r="I16187" s="1"/>
      <c r="J16187" s="1"/>
      <c r="K16187" s="1"/>
      <c r="L16187" s="1"/>
      <c r="M16187" s="1"/>
    </row>
    <row r="16188" spans="5:13" x14ac:dyDescent="0.25">
      <c r="E16188" s="1"/>
      <c r="F16188" s="1"/>
      <c r="G16188" s="1"/>
      <c r="H16188" s="1"/>
      <c r="I16188" s="1"/>
      <c r="J16188" s="1"/>
      <c r="K16188" s="1"/>
      <c r="L16188" s="1"/>
      <c r="M16188" s="1"/>
    </row>
    <row r="16189" spans="5:13" x14ac:dyDescent="0.25">
      <c r="E16189" s="1"/>
      <c r="F16189" s="1"/>
      <c r="G16189" s="1"/>
      <c r="H16189" s="1"/>
      <c r="I16189" s="1"/>
      <c r="J16189" s="1"/>
      <c r="K16189" s="1"/>
      <c r="L16189" s="1"/>
      <c r="M16189" s="1"/>
    </row>
    <row r="16190" spans="5:13" x14ac:dyDescent="0.25">
      <c r="E16190" s="1"/>
      <c r="F16190" s="1"/>
      <c r="G16190" s="1"/>
      <c r="H16190" s="1"/>
      <c r="I16190" s="1"/>
      <c r="J16190" s="1"/>
      <c r="K16190" s="1"/>
      <c r="L16190" s="1"/>
      <c r="M16190" s="1"/>
    </row>
    <row r="16191" spans="5:13" x14ac:dyDescent="0.25">
      <c r="E16191" s="1"/>
      <c r="F16191" s="1"/>
      <c r="G16191" s="1"/>
      <c r="H16191" s="1"/>
      <c r="I16191" s="1"/>
      <c r="J16191" s="1"/>
      <c r="K16191" s="1"/>
      <c r="L16191" s="1"/>
      <c r="M16191" s="1"/>
    </row>
    <row r="16192" spans="5:13" x14ac:dyDescent="0.25">
      <c r="E16192" s="1"/>
      <c r="F16192" s="1"/>
      <c r="G16192" s="1"/>
      <c r="H16192" s="1"/>
      <c r="I16192" s="1"/>
      <c r="J16192" s="1"/>
      <c r="K16192" s="1"/>
      <c r="L16192" s="1"/>
      <c r="M16192" s="1"/>
    </row>
    <row r="16193" spans="5:13" x14ac:dyDescent="0.25">
      <c r="E16193" s="1"/>
      <c r="F16193" s="1"/>
      <c r="G16193" s="1"/>
      <c r="H16193" s="1"/>
      <c r="I16193" s="1"/>
      <c r="J16193" s="1"/>
      <c r="K16193" s="1"/>
      <c r="L16193" s="1"/>
      <c r="M16193" s="1"/>
    </row>
    <row r="16194" spans="5:13" x14ac:dyDescent="0.25">
      <c r="E16194" s="1"/>
      <c r="F16194" s="1"/>
      <c r="G16194" s="1"/>
      <c r="H16194" s="1"/>
      <c r="I16194" s="1"/>
      <c r="J16194" s="1"/>
      <c r="K16194" s="1"/>
      <c r="L16194" s="1"/>
      <c r="M16194" s="1"/>
    </row>
    <row r="16195" spans="5:13" x14ac:dyDescent="0.25">
      <c r="E16195" s="1"/>
      <c r="F16195" s="1"/>
      <c r="G16195" s="1"/>
      <c r="H16195" s="1"/>
      <c r="I16195" s="1"/>
      <c r="J16195" s="1"/>
      <c r="K16195" s="1"/>
      <c r="L16195" s="1"/>
      <c r="M16195" s="1"/>
    </row>
    <row r="16196" spans="5:13" x14ac:dyDescent="0.25">
      <c r="E16196" s="1"/>
      <c r="F16196" s="1"/>
      <c r="G16196" s="1"/>
      <c r="H16196" s="1"/>
      <c r="I16196" s="1"/>
      <c r="J16196" s="1"/>
      <c r="K16196" s="1"/>
      <c r="L16196" s="1"/>
      <c r="M16196" s="1"/>
    </row>
    <row r="16197" spans="5:13" x14ac:dyDescent="0.25">
      <c r="E16197" s="1"/>
      <c r="F16197" s="1"/>
      <c r="G16197" s="1"/>
      <c r="H16197" s="1"/>
      <c r="I16197" s="1"/>
      <c r="J16197" s="1"/>
      <c r="K16197" s="1"/>
      <c r="L16197" s="1"/>
      <c r="M16197" s="1"/>
    </row>
    <row r="16198" spans="5:13" x14ac:dyDescent="0.25">
      <c r="E16198" s="1"/>
      <c r="F16198" s="1"/>
      <c r="G16198" s="1"/>
      <c r="H16198" s="1"/>
      <c r="I16198" s="1"/>
      <c r="J16198" s="1"/>
      <c r="K16198" s="1"/>
      <c r="L16198" s="1"/>
      <c r="M16198" s="1"/>
    </row>
    <row r="16199" spans="5:13" x14ac:dyDescent="0.25">
      <c r="E16199" s="1"/>
      <c r="F16199" s="1"/>
      <c r="G16199" s="1"/>
      <c r="H16199" s="1"/>
      <c r="I16199" s="1"/>
      <c r="J16199" s="1"/>
      <c r="K16199" s="1"/>
      <c r="L16199" s="1"/>
      <c r="M16199" s="1"/>
    </row>
    <row r="16200" spans="5:13" x14ac:dyDescent="0.25">
      <c r="E16200" s="1"/>
      <c r="F16200" s="1"/>
      <c r="G16200" s="1"/>
      <c r="H16200" s="1"/>
      <c r="I16200" s="1"/>
      <c r="J16200" s="1"/>
      <c r="K16200" s="1"/>
      <c r="L16200" s="1"/>
      <c r="M16200" s="1"/>
    </row>
    <row r="16201" spans="5:13" x14ac:dyDescent="0.25">
      <c r="E16201" s="1"/>
      <c r="F16201" s="1"/>
      <c r="G16201" s="1"/>
      <c r="H16201" s="1"/>
      <c r="I16201" s="1"/>
      <c r="J16201" s="1"/>
      <c r="K16201" s="1"/>
      <c r="L16201" s="1"/>
      <c r="M16201" s="1"/>
    </row>
    <row r="16202" spans="5:13" x14ac:dyDescent="0.25">
      <c r="E16202" s="1"/>
      <c r="F16202" s="1"/>
      <c r="G16202" s="1"/>
      <c r="H16202" s="1"/>
      <c r="I16202" s="1"/>
      <c r="J16202" s="1"/>
      <c r="K16202" s="1"/>
      <c r="L16202" s="1"/>
      <c r="M16202" s="1"/>
    </row>
    <row r="16203" spans="5:13" x14ac:dyDescent="0.25">
      <c r="E16203" s="1"/>
      <c r="F16203" s="1"/>
      <c r="G16203" s="1"/>
      <c r="H16203" s="1"/>
      <c r="I16203" s="1"/>
      <c r="J16203" s="1"/>
      <c r="K16203" s="1"/>
      <c r="L16203" s="1"/>
      <c r="M16203" s="1"/>
    </row>
    <row r="16204" spans="5:13" x14ac:dyDescent="0.25">
      <c r="E16204" s="1"/>
      <c r="F16204" s="1"/>
      <c r="G16204" s="1"/>
      <c r="H16204" s="1"/>
      <c r="I16204" s="1"/>
      <c r="J16204" s="1"/>
      <c r="K16204" s="1"/>
      <c r="L16204" s="1"/>
      <c r="M16204" s="1"/>
    </row>
    <row r="16205" spans="5:13" x14ac:dyDescent="0.25">
      <c r="E16205" s="1"/>
      <c r="F16205" s="1"/>
      <c r="G16205" s="1"/>
      <c r="H16205" s="1"/>
      <c r="I16205" s="1"/>
      <c r="J16205" s="1"/>
      <c r="K16205" s="1"/>
      <c r="L16205" s="1"/>
      <c r="M16205" s="1"/>
    </row>
    <row r="16206" spans="5:13" x14ac:dyDescent="0.25">
      <c r="E16206" s="1"/>
      <c r="F16206" s="1"/>
      <c r="G16206" s="1"/>
      <c r="H16206" s="1"/>
      <c r="I16206" s="1"/>
      <c r="J16206" s="1"/>
      <c r="K16206" s="1"/>
      <c r="L16206" s="1"/>
      <c r="M16206" s="1"/>
    </row>
    <row r="16207" spans="5:13" x14ac:dyDescent="0.25">
      <c r="E16207" s="1"/>
      <c r="F16207" s="1"/>
      <c r="G16207" s="1"/>
      <c r="H16207" s="1"/>
      <c r="I16207" s="1"/>
      <c r="J16207" s="1"/>
      <c r="K16207" s="1"/>
      <c r="L16207" s="1"/>
      <c r="M16207" s="1"/>
    </row>
    <row r="16208" spans="5:13" x14ac:dyDescent="0.25">
      <c r="E16208" s="1"/>
      <c r="F16208" s="1"/>
      <c r="G16208" s="1"/>
      <c r="H16208" s="1"/>
      <c r="I16208" s="1"/>
      <c r="J16208" s="1"/>
      <c r="K16208" s="1"/>
      <c r="L16208" s="1"/>
      <c r="M16208" s="1"/>
    </row>
    <row r="16209" spans="5:13" x14ac:dyDescent="0.25">
      <c r="E16209" s="1"/>
      <c r="F16209" s="1"/>
      <c r="G16209" s="1"/>
      <c r="H16209" s="1"/>
      <c r="I16209" s="1"/>
      <c r="J16209" s="1"/>
      <c r="K16209" s="1"/>
      <c r="L16209" s="1"/>
      <c r="M16209" s="1"/>
    </row>
    <row r="16210" spans="5:13" x14ac:dyDescent="0.25">
      <c r="E16210" s="1"/>
      <c r="F16210" s="1"/>
      <c r="G16210" s="1"/>
      <c r="H16210" s="1"/>
      <c r="I16210" s="1"/>
      <c r="J16210" s="1"/>
      <c r="K16210" s="1"/>
      <c r="L16210" s="1"/>
      <c r="M16210" s="1"/>
    </row>
    <row r="16211" spans="5:13" x14ac:dyDescent="0.25">
      <c r="E16211" s="1"/>
      <c r="F16211" s="1"/>
      <c r="G16211" s="1"/>
      <c r="H16211" s="1"/>
      <c r="I16211" s="1"/>
      <c r="J16211" s="1"/>
      <c r="K16211" s="1"/>
      <c r="L16211" s="1"/>
      <c r="M16211" s="1"/>
    </row>
    <row r="16212" spans="5:13" x14ac:dyDescent="0.25">
      <c r="E16212" s="1"/>
      <c r="F16212" s="1"/>
      <c r="G16212" s="1"/>
      <c r="H16212" s="1"/>
      <c r="I16212" s="1"/>
      <c r="J16212" s="1"/>
      <c r="K16212" s="1"/>
      <c r="L16212" s="1"/>
      <c r="M16212" s="1"/>
    </row>
    <row r="16213" spans="5:13" x14ac:dyDescent="0.25">
      <c r="E16213" s="1"/>
      <c r="F16213" s="1"/>
      <c r="G16213" s="1"/>
      <c r="H16213" s="1"/>
      <c r="I16213" s="1"/>
      <c r="J16213" s="1"/>
      <c r="K16213" s="1"/>
      <c r="L16213" s="1"/>
      <c r="M16213" s="1"/>
    </row>
    <row r="16214" spans="5:13" x14ac:dyDescent="0.25">
      <c r="E16214" s="1"/>
      <c r="F16214" s="1"/>
      <c r="G16214" s="1"/>
      <c r="H16214" s="1"/>
      <c r="I16214" s="1"/>
      <c r="J16214" s="1"/>
      <c r="K16214" s="1"/>
      <c r="L16214" s="1"/>
      <c r="M16214" s="1"/>
    </row>
    <row r="16215" spans="5:13" x14ac:dyDescent="0.25">
      <c r="E16215" s="1"/>
      <c r="F16215" s="1"/>
      <c r="G16215" s="1"/>
      <c r="H16215" s="1"/>
      <c r="I16215" s="1"/>
      <c r="J16215" s="1"/>
      <c r="K16215" s="1"/>
      <c r="L16215" s="1"/>
      <c r="M16215" s="1"/>
    </row>
    <row r="16216" spans="5:13" x14ac:dyDescent="0.25">
      <c r="E16216" s="1"/>
      <c r="F16216" s="1"/>
      <c r="G16216" s="1"/>
      <c r="H16216" s="1"/>
      <c r="I16216" s="1"/>
      <c r="J16216" s="1"/>
      <c r="K16216" s="1"/>
      <c r="L16216" s="1"/>
      <c r="M16216" s="1"/>
    </row>
    <row r="16217" spans="5:13" x14ac:dyDescent="0.25">
      <c r="E16217" s="1"/>
      <c r="F16217" s="1"/>
      <c r="G16217" s="1"/>
      <c r="H16217" s="1"/>
      <c r="I16217" s="1"/>
      <c r="J16217" s="1"/>
      <c r="K16217" s="1"/>
      <c r="L16217" s="1"/>
      <c r="M16217" s="1"/>
    </row>
    <row r="16218" spans="5:13" x14ac:dyDescent="0.25">
      <c r="E16218" s="1"/>
      <c r="F16218" s="1"/>
      <c r="G16218" s="1"/>
      <c r="H16218" s="1"/>
      <c r="I16218" s="1"/>
      <c r="J16218" s="1"/>
      <c r="K16218" s="1"/>
      <c r="L16218" s="1"/>
      <c r="M16218" s="1"/>
    </row>
    <row r="16219" spans="5:13" x14ac:dyDescent="0.25">
      <c r="E16219" s="1"/>
      <c r="F16219" s="1"/>
      <c r="G16219" s="1"/>
      <c r="H16219" s="1"/>
      <c r="I16219" s="1"/>
      <c r="J16219" s="1"/>
      <c r="K16219" s="1"/>
      <c r="L16219" s="1"/>
      <c r="M16219" s="1"/>
    </row>
    <row r="16220" spans="5:13" x14ac:dyDescent="0.25">
      <c r="E16220" s="1"/>
      <c r="F16220" s="1"/>
      <c r="G16220" s="1"/>
      <c r="H16220" s="1"/>
      <c r="I16220" s="1"/>
      <c r="J16220" s="1"/>
      <c r="K16220" s="1"/>
      <c r="L16220" s="1"/>
      <c r="M16220" s="1"/>
    </row>
    <row r="16221" spans="5:13" x14ac:dyDescent="0.25">
      <c r="E16221" s="1"/>
      <c r="F16221" s="1"/>
      <c r="G16221" s="1"/>
      <c r="H16221" s="1"/>
      <c r="I16221" s="1"/>
      <c r="J16221" s="1"/>
      <c r="K16221" s="1"/>
      <c r="L16221" s="1"/>
      <c r="M16221" s="1"/>
    </row>
    <row r="16222" spans="5:13" x14ac:dyDescent="0.25">
      <c r="E16222" s="1"/>
      <c r="F16222" s="1"/>
      <c r="G16222" s="1"/>
      <c r="H16222" s="1"/>
      <c r="I16222" s="1"/>
      <c r="J16222" s="1"/>
      <c r="K16222" s="1"/>
      <c r="L16222" s="1"/>
      <c r="M16222" s="1"/>
    </row>
    <row r="16223" spans="5:13" x14ac:dyDescent="0.25">
      <c r="E16223" s="1"/>
      <c r="F16223" s="1"/>
      <c r="G16223" s="1"/>
      <c r="H16223" s="1"/>
      <c r="I16223" s="1"/>
      <c r="J16223" s="1"/>
      <c r="K16223" s="1"/>
      <c r="L16223" s="1"/>
      <c r="M16223" s="1"/>
    </row>
    <row r="16224" spans="5:13" x14ac:dyDescent="0.25">
      <c r="E16224" s="1"/>
      <c r="F16224" s="1"/>
      <c r="G16224" s="1"/>
      <c r="H16224" s="1"/>
      <c r="I16224" s="1"/>
      <c r="J16224" s="1"/>
      <c r="K16224" s="1"/>
      <c r="L16224" s="1"/>
      <c r="M16224" s="1"/>
    </row>
    <row r="16225" spans="5:13" x14ac:dyDescent="0.25">
      <c r="E16225" s="1"/>
      <c r="F16225" s="1"/>
      <c r="G16225" s="1"/>
      <c r="H16225" s="1"/>
      <c r="I16225" s="1"/>
      <c r="J16225" s="1"/>
      <c r="K16225" s="1"/>
      <c r="L16225" s="1"/>
      <c r="M16225" s="1"/>
    </row>
    <row r="16226" spans="5:13" x14ac:dyDescent="0.25">
      <c r="E16226" s="1"/>
      <c r="F16226" s="1"/>
      <c r="G16226" s="1"/>
      <c r="H16226" s="1"/>
      <c r="I16226" s="1"/>
      <c r="J16226" s="1"/>
      <c r="K16226" s="1"/>
      <c r="L16226" s="1"/>
      <c r="M16226" s="1"/>
    </row>
    <row r="16227" spans="5:13" x14ac:dyDescent="0.25">
      <c r="E16227" s="1"/>
      <c r="F16227" s="1"/>
      <c r="G16227" s="1"/>
      <c r="H16227" s="1"/>
      <c r="I16227" s="1"/>
      <c r="J16227" s="1"/>
      <c r="K16227" s="1"/>
      <c r="L16227" s="1"/>
      <c r="M16227" s="1"/>
    </row>
    <row r="16228" spans="5:13" x14ac:dyDescent="0.25">
      <c r="E16228" s="1"/>
      <c r="F16228" s="1"/>
      <c r="G16228" s="1"/>
      <c r="H16228" s="1"/>
      <c r="I16228" s="1"/>
      <c r="J16228" s="1"/>
      <c r="K16228" s="1"/>
      <c r="L16228" s="1"/>
      <c r="M16228" s="1"/>
    </row>
    <row r="16229" spans="5:13" x14ac:dyDescent="0.25">
      <c r="E16229" s="1"/>
      <c r="F16229" s="1"/>
      <c r="G16229" s="1"/>
      <c r="H16229" s="1"/>
      <c r="I16229" s="1"/>
      <c r="J16229" s="1"/>
      <c r="K16229" s="1"/>
      <c r="L16229" s="1"/>
      <c r="M16229" s="1"/>
    </row>
    <row r="16230" spans="5:13" x14ac:dyDescent="0.25">
      <c r="E16230" s="1"/>
      <c r="F16230" s="1"/>
      <c r="G16230" s="1"/>
      <c r="H16230" s="1"/>
      <c r="I16230" s="1"/>
      <c r="J16230" s="1"/>
      <c r="K16230" s="1"/>
      <c r="L16230" s="1"/>
      <c r="M16230" s="1"/>
    </row>
    <row r="16231" spans="5:13" x14ac:dyDescent="0.25">
      <c r="E16231" s="1"/>
      <c r="F16231" s="1"/>
      <c r="G16231" s="1"/>
      <c r="H16231" s="1"/>
      <c r="I16231" s="1"/>
      <c r="J16231" s="1"/>
      <c r="K16231" s="1"/>
      <c r="L16231" s="1"/>
      <c r="M16231" s="1"/>
    </row>
    <row r="16232" spans="5:13" x14ac:dyDescent="0.25">
      <c r="E16232" s="1"/>
      <c r="F16232" s="1"/>
      <c r="G16232" s="1"/>
      <c r="H16232" s="1"/>
      <c r="I16232" s="1"/>
      <c r="J16232" s="1"/>
      <c r="K16232" s="1"/>
      <c r="L16232" s="1"/>
      <c r="M16232" s="1"/>
    </row>
    <row r="16233" spans="5:13" x14ac:dyDescent="0.25">
      <c r="E16233" s="1"/>
      <c r="F16233" s="1"/>
      <c r="G16233" s="1"/>
      <c r="H16233" s="1"/>
      <c r="I16233" s="1"/>
      <c r="J16233" s="1"/>
      <c r="K16233" s="1"/>
      <c r="L16233" s="1"/>
      <c r="M16233" s="1"/>
    </row>
    <row r="16234" spans="5:13" x14ac:dyDescent="0.25">
      <c r="E16234" s="1"/>
      <c r="F16234" s="1"/>
      <c r="G16234" s="1"/>
      <c r="H16234" s="1"/>
      <c r="I16234" s="1"/>
      <c r="J16234" s="1"/>
      <c r="K16234" s="1"/>
      <c r="L16234" s="1"/>
      <c r="M16234" s="1"/>
    </row>
    <row r="16235" spans="5:13" x14ac:dyDescent="0.25">
      <c r="E16235" s="1"/>
      <c r="F16235" s="1"/>
      <c r="G16235" s="1"/>
      <c r="H16235" s="1"/>
      <c r="I16235" s="1"/>
      <c r="J16235" s="1"/>
      <c r="K16235" s="1"/>
      <c r="L16235" s="1"/>
      <c r="M16235" s="1"/>
    </row>
    <row r="16236" spans="5:13" x14ac:dyDescent="0.25">
      <c r="E16236" s="1"/>
      <c r="F16236" s="1"/>
      <c r="G16236" s="1"/>
      <c r="H16236" s="1"/>
      <c r="I16236" s="1"/>
      <c r="J16236" s="1"/>
      <c r="K16236" s="1"/>
      <c r="L16236" s="1"/>
      <c r="M16236" s="1"/>
    </row>
    <row r="16237" spans="5:13" x14ac:dyDescent="0.25">
      <c r="E16237" s="1"/>
      <c r="F16237" s="1"/>
      <c r="G16237" s="1"/>
      <c r="H16237" s="1"/>
      <c r="I16237" s="1"/>
      <c r="J16237" s="1"/>
      <c r="K16237" s="1"/>
      <c r="L16237" s="1"/>
      <c r="M16237" s="1"/>
    </row>
    <row r="16238" spans="5:13" x14ac:dyDescent="0.25">
      <c r="E16238" s="1"/>
      <c r="F16238" s="1"/>
      <c r="G16238" s="1"/>
      <c r="H16238" s="1"/>
      <c r="I16238" s="1"/>
      <c r="J16238" s="1"/>
      <c r="K16238" s="1"/>
      <c r="L16238" s="1"/>
      <c r="M16238" s="1"/>
    </row>
    <row r="16239" spans="5:13" x14ac:dyDescent="0.25">
      <c r="E16239" s="1"/>
      <c r="F16239" s="1"/>
      <c r="G16239" s="1"/>
      <c r="H16239" s="1"/>
      <c r="I16239" s="1"/>
      <c r="J16239" s="1"/>
      <c r="K16239" s="1"/>
      <c r="L16239" s="1"/>
      <c r="M16239" s="1"/>
    </row>
    <row r="16240" spans="5:13" x14ac:dyDescent="0.25">
      <c r="E16240" s="1"/>
      <c r="F16240" s="1"/>
      <c r="G16240" s="1"/>
      <c r="H16240" s="1"/>
      <c r="I16240" s="1"/>
      <c r="J16240" s="1"/>
      <c r="K16240" s="1"/>
      <c r="L16240" s="1"/>
      <c r="M16240" s="1"/>
    </row>
    <row r="16241" spans="5:13" x14ac:dyDescent="0.25">
      <c r="E16241" s="1"/>
      <c r="F16241" s="1"/>
      <c r="G16241" s="1"/>
      <c r="H16241" s="1"/>
      <c r="I16241" s="1"/>
      <c r="J16241" s="1"/>
      <c r="K16241" s="1"/>
      <c r="L16241" s="1"/>
      <c r="M16241" s="1"/>
    </row>
    <row r="16242" spans="5:13" x14ac:dyDescent="0.25">
      <c r="E16242" s="1"/>
      <c r="F16242" s="1"/>
      <c r="G16242" s="1"/>
      <c r="H16242" s="1"/>
      <c r="I16242" s="1"/>
      <c r="J16242" s="1"/>
      <c r="K16242" s="1"/>
      <c r="L16242" s="1"/>
      <c r="M16242" s="1"/>
    </row>
    <row r="16243" spans="5:13" x14ac:dyDescent="0.25">
      <c r="E16243" s="1"/>
      <c r="F16243" s="1"/>
      <c r="G16243" s="1"/>
      <c r="H16243" s="1"/>
      <c r="I16243" s="1"/>
      <c r="J16243" s="1"/>
      <c r="K16243" s="1"/>
      <c r="L16243" s="1"/>
      <c r="M16243" s="1"/>
    </row>
    <row r="16244" spans="5:13" x14ac:dyDescent="0.25">
      <c r="E16244" s="1"/>
      <c r="F16244" s="1"/>
      <c r="G16244" s="1"/>
      <c r="H16244" s="1"/>
      <c r="I16244" s="1"/>
      <c r="J16244" s="1"/>
      <c r="K16244" s="1"/>
      <c r="L16244" s="1"/>
      <c r="M16244" s="1"/>
    </row>
    <row r="16245" spans="5:13" x14ac:dyDescent="0.25">
      <c r="E16245" s="1"/>
      <c r="F16245" s="1"/>
      <c r="G16245" s="1"/>
      <c r="H16245" s="1"/>
      <c r="I16245" s="1"/>
      <c r="J16245" s="1"/>
      <c r="K16245" s="1"/>
      <c r="L16245" s="1"/>
      <c r="M16245" s="1"/>
    </row>
    <row r="16246" spans="5:13" x14ac:dyDescent="0.25">
      <c r="E16246" s="1"/>
      <c r="F16246" s="1"/>
      <c r="G16246" s="1"/>
      <c r="H16246" s="1"/>
      <c r="I16246" s="1"/>
      <c r="J16246" s="1"/>
      <c r="K16246" s="1"/>
      <c r="L16246" s="1"/>
      <c r="M16246" s="1"/>
    </row>
    <row r="16247" spans="5:13" x14ac:dyDescent="0.25">
      <c r="E16247" s="1"/>
      <c r="F16247" s="1"/>
      <c r="G16247" s="1"/>
      <c r="H16247" s="1"/>
      <c r="I16247" s="1"/>
      <c r="J16247" s="1"/>
      <c r="K16247" s="1"/>
      <c r="L16247" s="1"/>
      <c r="M16247" s="1"/>
    </row>
    <row r="16248" spans="5:13" x14ac:dyDescent="0.25">
      <c r="E16248" s="1"/>
      <c r="F16248" s="1"/>
      <c r="G16248" s="1"/>
      <c r="H16248" s="1"/>
      <c r="I16248" s="1"/>
      <c r="J16248" s="1"/>
      <c r="K16248" s="1"/>
      <c r="L16248" s="1"/>
      <c r="M16248" s="1"/>
    </row>
    <row r="16249" spans="5:13" x14ac:dyDescent="0.25">
      <c r="E16249" s="1"/>
      <c r="F16249" s="1"/>
      <c r="G16249" s="1"/>
      <c r="H16249" s="1"/>
      <c r="I16249" s="1"/>
      <c r="J16249" s="1"/>
      <c r="K16249" s="1"/>
      <c r="L16249" s="1"/>
      <c r="M16249" s="1"/>
    </row>
    <row r="16250" spans="5:13" x14ac:dyDescent="0.25">
      <c r="E16250" s="1"/>
      <c r="F16250" s="1"/>
      <c r="G16250" s="1"/>
      <c r="H16250" s="1"/>
      <c r="I16250" s="1"/>
      <c r="J16250" s="1"/>
      <c r="K16250" s="1"/>
      <c r="L16250" s="1"/>
      <c r="M16250" s="1"/>
    </row>
    <row r="16251" spans="5:13" x14ac:dyDescent="0.25">
      <c r="E16251" s="1"/>
      <c r="F16251" s="1"/>
      <c r="G16251" s="1"/>
      <c r="H16251" s="1"/>
      <c r="I16251" s="1"/>
      <c r="J16251" s="1"/>
      <c r="K16251" s="1"/>
      <c r="L16251" s="1"/>
      <c r="M16251" s="1"/>
    </row>
    <row r="16252" spans="5:13" x14ac:dyDescent="0.25">
      <c r="E16252" s="1"/>
      <c r="F16252" s="1"/>
      <c r="G16252" s="1"/>
      <c r="H16252" s="1"/>
      <c r="I16252" s="1"/>
      <c r="J16252" s="1"/>
      <c r="K16252" s="1"/>
      <c r="L16252" s="1"/>
      <c r="M16252" s="1"/>
    </row>
    <row r="16253" spans="5:13" x14ac:dyDescent="0.25">
      <c r="E16253" s="1"/>
      <c r="F16253" s="1"/>
      <c r="G16253" s="1"/>
      <c r="H16253" s="1"/>
      <c r="I16253" s="1"/>
      <c r="J16253" s="1"/>
      <c r="K16253" s="1"/>
      <c r="L16253" s="1"/>
      <c r="M16253" s="1"/>
    </row>
    <row r="16254" spans="5:13" x14ac:dyDescent="0.25">
      <c r="E16254" s="1"/>
      <c r="F16254" s="1"/>
      <c r="G16254" s="1"/>
      <c r="H16254" s="1"/>
      <c r="I16254" s="1"/>
      <c r="J16254" s="1"/>
      <c r="K16254" s="1"/>
      <c r="L16254" s="1"/>
      <c r="M16254" s="1"/>
    </row>
    <row r="16255" spans="5:13" x14ac:dyDescent="0.25">
      <c r="E16255" s="1"/>
      <c r="F16255" s="1"/>
      <c r="G16255" s="1"/>
      <c r="H16255" s="1"/>
      <c r="I16255" s="1"/>
      <c r="J16255" s="1"/>
      <c r="K16255" s="1"/>
      <c r="L16255" s="1"/>
      <c r="M16255" s="1"/>
    </row>
    <row r="16256" spans="5:13" x14ac:dyDescent="0.25">
      <c r="E16256" s="1"/>
      <c r="F16256" s="1"/>
      <c r="G16256" s="1"/>
      <c r="H16256" s="1"/>
      <c r="I16256" s="1"/>
      <c r="J16256" s="1"/>
      <c r="K16256" s="1"/>
      <c r="L16256" s="1"/>
      <c r="M16256" s="1"/>
    </row>
    <row r="16257" spans="5:13" x14ac:dyDescent="0.25">
      <c r="E16257" s="1"/>
      <c r="F16257" s="1"/>
      <c r="G16257" s="1"/>
      <c r="H16257" s="1"/>
      <c r="I16257" s="1"/>
      <c r="J16257" s="1"/>
      <c r="K16257" s="1"/>
      <c r="L16257" s="1"/>
      <c r="M16257" s="1"/>
    </row>
    <row r="16258" spans="5:13" x14ac:dyDescent="0.25">
      <c r="E16258" s="1"/>
      <c r="F16258" s="1"/>
      <c r="G16258" s="1"/>
      <c r="H16258" s="1"/>
      <c r="I16258" s="1"/>
      <c r="J16258" s="1"/>
      <c r="K16258" s="1"/>
      <c r="L16258" s="1"/>
      <c r="M16258" s="1"/>
    </row>
    <row r="16259" spans="5:13" x14ac:dyDescent="0.25">
      <c r="E16259" s="1"/>
      <c r="F16259" s="1"/>
      <c r="G16259" s="1"/>
      <c r="H16259" s="1"/>
      <c r="I16259" s="1"/>
      <c r="J16259" s="1"/>
      <c r="K16259" s="1"/>
      <c r="L16259" s="1"/>
      <c r="M16259" s="1"/>
    </row>
    <row r="16260" spans="5:13" x14ac:dyDescent="0.25">
      <c r="E16260" s="1"/>
      <c r="F16260" s="1"/>
      <c r="G16260" s="1"/>
      <c r="H16260" s="1"/>
      <c r="I16260" s="1"/>
      <c r="J16260" s="1"/>
      <c r="K16260" s="1"/>
      <c r="L16260" s="1"/>
      <c r="M16260" s="1"/>
    </row>
    <row r="16261" spans="5:13" x14ac:dyDescent="0.25">
      <c r="E16261" s="1"/>
      <c r="F16261" s="1"/>
      <c r="G16261" s="1"/>
      <c r="H16261" s="1"/>
      <c r="I16261" s="1"/>
      <c r="J16261" s="1"/>
      <c r="K16261" s="1"/>
      <c r="L16261" s="1"/>
      <c r="M16261" s="1"/>
    </row>
    <row r="16262" spans="5:13" x14ac:dyDescent="0.25">
      <c r="E16262" s="1"/>
      <c r="F16262" s="1"/>
      <c r="G16262" s="1"/>
      <c r="H16262" s="1"/>
      <c r="I16262" s="1"/>
      <c r="J16262" s="1"/>
      <c r="K16262" s="1"/>
      <c r="L16262" s="1"/>
      <c r="M16262" s="1"/>
    </row>
    <row r="16263" spans="5:13" x14ac:dyDescent="0.25">
      <c r="E16263" s="1"/>
      <c r="F16263" s="1"/>
      <c r="G16263" s="1"/>
      <c r="H16263" s="1"/>
      <c r="I16263" s="1"/>
      <c r="J16263" s="1"/>
      <c r="K16263" s="1"/>
      <c r="L16263" s="1"/>
      <c r="M16263" s="1"/>
    </row>
    <row r="16264" spans="5:13" x14ac:dyDescent="0.25">
      <c r="E16264" s="1"/>
      <c r="F16264" s="1"/>
      <c r="G16264" s="1"/>
      <c r="H16264" s="1"/>
      <c r="I16264" s="1"/>
      <c r="J16264" s="1"/>
      <c r="K16264" s="1"/>
      <c r="L16264" s="1"/>
      <c r="M16264" s="1"/>
    </row>
    <row r="16265" spans="5:13" x14ac:dyDescent="0.25">
      <c r="E16265" s="1"/>
      <c r="F16265" s="1"/>
      <c r="G16265" s="1"/>
      <c r="H16265" s="1"/>
      <c r="I16265" s="1"/>
      <c r="J16265" s="1"/>
      <c r="K16265" s="1"/>
      <c r="L16265" s="1"/>
      <c r="M16265" s="1"/>
    </row>
    <row r="16266" spans="5:13" x14ac:dyDescent="0.25">
      <c r="E16266" s="1"/>
      <c r="F16266" s="1"/>
      <c r="G16266" s="1"/>
      <c r="H16266" s="1"/>
      <c r="I16266" s="1"/>
      <c r="J16266" s="1"/>
      <c r="K16266" s="1"/>
      <c r="L16266" s="1"/>
      <c r="M16266" s="1"/>
    </row>
    <row r="16267" spans="5:13" x14ac:dyDescent="0.25">
      <c r="E16267" s="1"/>
      <c r="F16267" s="1"/>
      <c r="G16267" s="1"/>
      <c r="H16267" s="1"/>
      <c r="I16267" s="1"/>
      <c r="J16267" s="1"/>
      <c r="K16267" s="1"/>
      <c r="L16267" s="1"/>
      <c r="M16267" s="1"/>
    </row>
    <row r="16268" spans="5:13" x14ac:dyDescent="0.25">
      <c r="E16268" s="1"/>
      <c r="F16268" s="1"/>
      <c r="G16268" s="1"/>
      <c r="H16268" s="1"/>
      <c r="I16268" s="1"/>
      <c r="J16268" s="1"/>
      <c r="K16268" s="1"/>
      <c r="L16268" s="1"/>
      <c r="M16268" s="1"/>
    </row>
    <row r="16269" spans="5:13" x14ac:dyDescent="0.25">
      <c r="E16269" s="1"/>
      <c r="F16269" s="1"/>
      <c r="G16269" s="1"/>
      <c r="H16269" s="1"/>
      <c r="I16269" s="1"/>
      <c r="J16269" s="1"/>
      <c r="K16269" s="1"/>
      <c r="L16269" s="1"/>
      <c r="M16269" s="1"/>
    </row>
    <row r="16270" spans="5:13" x14ac:dyDescent="0.25">
      <c r="E16270" s="1"/>
      <c r="F16270" s="1"/>
      <c r="G16270" s="1"/>
      <c r="H16270" s="1"/>
      <c r="I16270" s="1"/>
      <c r="J16270" s="1"/>
      <c r="K16270" s="1"/>
      <c r="L16270" s="1"/>
      <c r="M16270" s="1"/>
    </row>
    <row r="16271" spans="5:13" x14ac:dyDescent="0.25">
      <c r="E16271" s="1"/>
      <c r="F16271" s="1"/>
      <c r="G16271" s="1"/>
      <c r="H16271" s="1"/>
      <c r="I16271" s="1"/>
      <c r="J16271" s="1"/>
      <c r="K16271" s="1"/>
      <c r="L16271" s="1"/>
      <c r="M16271" s="1"/>
    </row>
    <row r="16272" spans="5:13" x14ac:dyDescent="0.25">
      <c r="E16272" s="1"/>
      <c r="F16272" s="1"/>
      <c r="G16272" s="1"/>
      <c r="H16272" s="1"/>
      <c r="I16272" s="1"/>
      <c r="J16272" s="1"/>
      <c r="K16272" s="1"/>
      <c r="L16272" s="1"/>
      <c r="M16272" s="1"/>
    </row>
    <row r="16273" spans="5:13" x14ac:dyDescent="0.25">
      <c r="E16273" s="1"/>
      <c r="F16273" s="1"/>
      <c r="G16273" s="1"/>
      <c r="H16273" s="1"/>
      <c r="I16273" s="1"/>
      <c r="J16273" s="1"/>
      <c r="K16273" s="1"/>
      <c r="L16273" s="1"/>
      <c r="M16273" s="1"/>
    </row>
    <row r="16274" spans="5:13" x14ac:dyDescent="0.25">
      <c r="E16274" s="1"/>
      <c r="F16274" s="1"/>
      <c r="G16274" s="1"/>
      <c r="H16274" s="1"/>
      <c r="I16274" s="1"/>
      <c r="J16274" s="1"/>
      <c r="K16274" s="1"/>
      <c r="L16274" s="1"/>
      <c r="M16274" s="1"/>
    </row>
    <row r="16275" spans="5:13" x14ac:dyDescent="0.25">
      <c r="E16275" s="1"/>
      <c r="F16275" s="1"/>
      <c r="G16275" s="1"/>
      <c r="H16275" s="1"/>
      <c r="I16275" s="1"/>
      <c r="J16275" s="1"/>
      <c r="K16275" s="1"/>
      <c r="L16275" s="1"/>
      <c r="M16275" s="1"/>
    </row>
    <row r="16276" spans="5:13" x14ac:dyDescent="0.25">
      <c r="E16276" s="1"/>
      <c r="F16276" s="1"/>
      <c r="G16276" s="1"/>
      <c r="H16276" s="1"/>
      <c r="I16276" s="1"/>
      <c r="J16276" s="1"/>
      <c r="K16276" s="1"/>
      <c r="L16276" s="1"/>
      <c r="M16276" s="1"/>
    </row>
    <row r="16277" spans="5:13" x14ac:dyDescent="0.25">
      <c r="E16277" s="1"/>
      <c r="F16277" s="1"/>
      <c r="G16277" s="1"/>
      <c r="H16277" s="1"/>
      <c r="I16277" s="1"/>
      <c r="J16277" s="1"/>
      <c r="K16277" s="1"/>
      <c r="L16277" s="1"/>
      <c r="M16277" s="1"/>
    </row>
    <row r="16278" spans="5:13" x14ac:dyDescent="0.25">
      <c r="E16278" s="1"/>
      <c r="F16278" s="1"/>
      <c r="G16278" s="1"/>
      <c r="H16278" s="1"/>
      <c r="I16278" s="1"/>
      <c r="J16278" s="1"/>
      <c r="K16278" s="1"/>
      <c r="L16278" s="1"/>
      <c r="M16278" s="1"/>
    </row>
    <row r="16279" spans="5:13" x14ac:dyDescent="0.25">
      <c r="E16279" s="1"/>
      <c r="F16279" s="1"/>
      <c r="G16279" s="1"/>
      <c r="H16279" s="1"/>
      <c r="I16279" s="1"/>
      <c r="J16279" s="1"/>
      <c r="K16279" s="1"/>
      <c r="L16279" s="1"/>
      <c r="M16279" s="1"/>
    </row>
    <row r="16280" spans="5:13" x14ac:dyDescent="0.25">
      <c r="E16280" s="1"/>
      <c r="F16280" s="1"/>
      <c r="G16280" s="1"/>
      <c r="H16280" s="1"/>
      <c r="I16280" s="1"/>
      <c r="J16280" s="1"/>
      <c r="K16280" s="1"/>
      <c r="L16280" s="1"/>
      <c r="M16280" s="1"/>
    </row>
    <row r="16281" spans="5:13" x14ac:dyDescent="0.25">
      <c r="E16281" s="1"/>
      <c r="F16281" s="1"/>
      <c r="G16281" s="1"/>
      <c r="H16281" s="1"/>
      <c r="I16281" s="1"/>
      <c r="J16281" s="1"/>
      <c r="K16281" s="1"/>
      <c r="L16281" s="1"/>
      <c r="M16281" s="1"/>
    </row>
    <row r="16282" spans="5:13" x14ac:dyDescent="0.25">
      <c r="E16282" s="1"/>
      <c r="F16282" s="1"/>
      <c r="G16282" s="1"/>
      <c r="H16282" s="1"/>
      <c r="I16282" s="1"/>
      <c r="J16282" s="1"/>
      <c r="K16282" s="1"/>
      <c r="L16282" s="1"/>
      <c r="M16282" s="1"/>
    </row>
    <row r="16283" spans="5:13" x14ac:dyDescent="0.25">
      <c r="E16283" s="1"/>
      <c r="F16283" s="1"/>
      <c r="G16283" s="1"/>
      <c r="H16283" s="1"/>
      <c r="I16283" s="1"/>
      <c r="J16283" s="1"/>
      <c r="K16283" s="1"/>
      <c r="L16283" s="1"/>
      <c r="M16283" s="1"/>
    </row>
    <row r="16284" spans="5:13" x14ac:dyDescent="0.25">
      <c r="E16284" s="1"/>
      <c r="F16284" s="1"/>
      <c r="G16284" s="1"/>
      <c r="H16284" s="1"/>
      <c r="I16284" s="1"/>
      <c r="J16284" s="1"/>
      <c r="K16284" s="1"/>
      <c r="L16284" s="1"/>
      <c r="M16284" s="1"/>
    </row>
    <row r="16285" spans="5:13" x14ac:dyDescent="0.25">
      <c r="E16285" s="1"/>
      <c r="F16285" s="1"/>
      <c r="G16285" s="1"/>
      <c r="H16285" s="1"/>
      <c r="I16285" s="1"/>
      <c r="J16285" s="1"/>
      <c r="K16285" s="1"/>
      <c r="L16285" s="1"/>
      <c r="M16285" s="1"/>
    </row>
    <row r="16286" spans="5:13" x14ac:dyDescent="0.25">
      <c r="E16286" s="1"/>
      <c r="F16286" s="1"/>
      <c r="G16286" s="1"/>
      <c r="H16286" s="1"/>
      <c r="I16286" s="1"/>
      <c r="J16286" s="1"/>
      <c r="K16286" s="1"/>
      <c r="L16286" s="1"/>
      <c r="M16286" s="1"/>
    </row>
    <row r="16287" spans="5:13" x14ac:dyDescent="0.25">
      <c r="E16287" s="1"/>
      <c r="F16287" s="1"/>
      <c r="G16287" s="1"/>
      <c r="H16287" s="1"/>
      <c r="I16287" s="1"/>
      <c r="J16287" s="1"/>
      <c r="K16287" s="1"/>
      <c r="L16287" s="1"/>
      <c r="M16287" s="1"/>
    </row>
    <row r="16288" spans="5:13" x14ac:dyDescent="0.25">
      <c r="E16288" s="1"/>
      <c r="F16288" s="1"/>
      <c r="G16288" s="1"/>
      <c r="H16288" s="1"/>
      <c r="I16288" s="1"/>
      <c r="J16288" s="1"/>
      <c r="K16288" s="1"/>
      <c r="L16288" s="1"/>
      <c r="M16288" s="1"/>
    </row>
    <row r="16289" spans="5:13" x14ac:dyDescent="0.25">
      <c r="E16289" s="1"/>
      <c r="F16289" s="1"/>
      <c r="G16289" s="1"/>
      <c r="H16289" s="1"/>
      <c r="I16289" s="1"/>
      <c r="J16289" s="1"/>
      <c r="K16289" s="1"/>
      <c r="L16289" s="1"/>
      <c r="M16289" s="1"/>
    </row>
    <row r="16290" spans="5:13" x14ac:dyDescent="0.25">
      <c r="E16290" s="1"/>
      <c r="F16290" s="1"/>
      <c r="G16290" s="1"/>
      <c r="H16290" s="1"/>
      <c r="I16290" s="1"/>
      <c r="J16290" s="1"/>
      <c r="K16290" s="1"/>
      <c r="L16290" s="1"/>
      <c r="M16290" s="1"/>
    </row>
    <row r="16291" spans="5:13" x14ac:dyDescent="0.25">
      <c r="E16291" s="1"/>
      <c r="F16291" s="1"/>
      <c r="G16291" s="1"/>
      <c r="H16291" s="1"/>
      <c r="I16291" s="1"/>
      <c r="J16291" s="1"/>
      <c r="K16291" s="1"/>
      <c r="L16291" s="1"/>
      <c r="M16291" s="1"/>
    </row>
    <row r="16292" spans="5:13" x14ac:dyDescent="0.25">
      <c r="E16292" s="1"/>
      <c r="F16292" s="1"/>
      <c r="G16292" s="1"/>
      <c r="H16292" s="1"/>
      <c r="I16292" s="1"/>
      <c r="J16292" s="1"/>
      <c r="K16292" s="1"/>
      <c r="L16292" s="1"/>
      <c r="M16292" s="1"/>
    </row>
    <row r="16293" spans="5:13" x14ac:dyDescent="0.25">
      <c r="E16293" s="1"/>
      <c r="F16293" s="1"/>
      <c r="G16293" s="1"/>
      <c r="H16293" s="1"/>
      <c r="I16293" s="1"/>
      <c r="J16293" s="1"/>
      <c r="K16293" s="1"/>
      <c r="L16293" s="1"/>
      <c r="M16293" s="1"/>
    </row>
    <row r="16294" spans="5:13" x14ac:dyDescent="0.25">
      <c r="E16294" s="1"/>
      <c r="F16294" s="1"/>
      <c r="G16294" s="1"/>
      <c r="H16294" s="1"/>
      <c r="I16294" s="1"/>
      <c r="J16294" s="1"/>
      <c r="K16294" s="1"/>
      <c r="L16294" s="1"/>
      <c r="M16294" s="1"/>
    </row>
    <row r="16295" spans="5:13" x14ac:dyDescent="0.25">
      <c r="E16295" s="1"/>
      <c r="F16295" s="1"/>
      <c r="G16295" s="1"/>
      <c r="H16295" s="1"/>
      <c r="I16295" s="1"/>
      <c r="J16295" s="1"/>
      <c r="K16295" s="1"/>
      <c r="L16295" s="1"/>
      <c r="M16295" s="1"/>
    </row>
    <row r="16296" spans="5:13" x14ac:dyDescent="0.25">
      <c r="E16296" s="1"/>
      <c r="F16296" s="1"/>
      <c r="G16296" s="1"/>
      <c r="H16296" s="1"/>
      <c r="I16296" s="1"/>
      <c r="J16296" s="1"/>
      <c r="K16296" s="1"/>
      <c r="L16296" s="1"/>
      <c r="M16296" s="1"/>
    </row>
    <row r="16297" spans="5:13" x14ac:dyDescent="0.25">
      <c r="E16297" s="1"/>
      <c r="F16297" s="1"/>
      <c r="G16297" s="1"/>
      <c r="H16297" s="1"/>
      <c r="I16297" s="1"/>
      <c r="J16297" s="1"/>
      <c r="K16297" s="1"/>
      <c r="L16297" s="1"/>
      <c r="M16297" s="1"/>
    </row>
    <row r="16298" spans="5:13" x14ac:dyDescent="0.25">
      <c r="E16298" s="1"/>
      <c r="F16298" s="1"/>
      <c r="G16298" s="1"/>
      <c r="H16298" s="1"/>
      <c r="I16298" s="1"/>
      <c r="J16298" s="1"/>
      <c r="K16298" s="1"/>
      <c r="L16298" s="1"/>
      <c r="M16298" s="1"/>
    </row>
    <row r="16299" spans="5:13" x14ac:dyDescent="0.25">
      <c r="E16299" s="1"/>
      <c r="F16299" s="1"/>
      <c r="G16299" s="1"/>
      <c r="H16299" s="1"/>
      <c r="I16299" s="1"/>
      <c r="J16299" s="1"/>
      <c r="K16299" s="1"/>
      <c r="L16299" s="1"/>
      <c r="M16299" s="1"/>
    </row>
    <row r="16300" spans="5:13" x14ac:dyDescent="0.25">
      <c r="E16300" s="1"/>
      <c r="F16300" s="1"/>
      <c r="G16300" s="1"/>
      <c r="H16300" s="1"/>
      <c r="I16300" s="1"/>
      <c r="J16300" s="1"/>
      <c r="K16300" s="1"/>
      <c r="L16300" s="1"/>
      <c r="M16300" s="1"/>
    </row>
    <row r="16301" spans="5:13" x14ac:dyDescent="0.25">
      <c r="E16301" s="1"/>
      <c r="F16301" s="1"/>
      <c r="G16301" s="1"/>
      <c r="H16301" s="1"/>
      <c r="I16301" s="1"/>
      <c r="J16301" s="1"/>
      <c r="K16301" s="1"/>
      <c r="L16301" s="1"/>
      <c r="M16301" s="1"/>
    </row>
    <row r="16302" spans="5:13" x14ac:dyDescent="0.25">
      <c r="E16302" s="1"/>
      <c r="F16302" s="1"/>
      <c r="G16302" s="1"/>
      <c r="H16302" s="1"/>
      <c r="I16302" s="1"/>
      <c r="J16302" s="1"/>
      <c r="K16302" s="1"/>
      <c r="L16302" s="1"/>
      <c r="M16302" s="1"/>
    </row>
    <row r="16303" spans="5:13" x14ac:dyDescent="0.25">
      <c r="E16303" s="1"/>
      <c r="F16303" s="1"/>
      <c r="G16303" s="1"/>
      <c r="H16303" s="1"/>
      <c r="I16303" s="1"/>
      <c r="J16303" s="1"/>
      <c r="K16303" s="1"/>
      <c r="L16303" s="1"/>
      <c r="M16303" s="1"/>
    </row>
    <row r="16304" spans="5:13" x14ac:dyDescent="0.25">
      <c r="E16304" s="1"/>
      <c r="F16304" s="1"/>
      <c r="G16304" s="1"/>
      <c r="H16304" s="1"/>
      <c r="I16304" s="1"/>
      <c r="J16304" s="1"/>
      <c r="K16304" s="1"/>
      <c r="L16304" s="1"/>
      <c r="M16304" s="1"/>
    </row>
    <row r="16305" spans="5:13" x14ac:dyDescent="0.25">
      <c r="E16305" s="1"/>
      <c r="F16305" s="1"/>
      <c r="G16305" s="1"/>
      <c r="H16305" s="1"/>
      <c r="I16305" s="1"/>
      <c r="J16305" s="1"/>
      <c r="K16305" s="1"/>
      <c r="L16305" s="1"/>
      <c r="M16305" s="1"/>
    </row>
    <row r="16306" spans="5:13" x14ac:dyDescent="0.25">
      <c r="E16306" s="1"/>
      <c r="F16306" s="1"/>
      <c r="G16306" s="1"/>
      <c r="H16306" s="1"/>
      <c r="I16306" s="1"/>
      <c r="J16306" s="1"/>
      <c r="K16306" s="1"/>
      <c r="L16306" s="1"/>
      <c r="M16306" s="1"/>
    </row>
    <row r="16307" spans="5:13" x14ac:dyDescent="0.25">
      <c r="E16307" s="1"/>
      <c r="F16307" s="1"/>
      <c r="G16307" s="1"/>
      <c r="H16307" s="1"/>
      <c r="I16307" s="1"/>
      <c r="J16307" s="1"/>
      <c r="K16307" s="1"/>
      <c r="L16307" s="1"/>
      <c r="M16307" s="1"/>
    </row>
    <row r="16308" spans="5:13" x14ac:dyDescent="0.25">
      <c r="E16308" s="1"/>
      <c r="F16308" s="1"/>
      <c r="G16308" s="1"/>
      <c r="H16308" s="1"/>
      <c r="I16308" s="1"/>
      <c r="J16308" s="1"/>
      <c r="K16308" s="1"/>
      <c r="L16308" s="1"/>
      <c r="M16308" s="1"/>
    </row>
    <row r="16309" spans="5:13" x14ac:dyDescent="0.25">
      <c r="E16309" s="1"/>
      <c r="F16309" s="1"/>
      <c r="G16309" s="1"/>
      <c r="H16309" s="1"/>
      <c r="I16309" s="1"/>
      <c r="J16309" s="1"/>
      <c r="K16309" s="1"/>
      <c r="L16309" s="1"/>
      <c r="M16309" s="1"/>
    </row>
    <row r="16310" spans="5:13" x14ac:dyDescent="0.25">
      <c r="E16310" s="1"/>
      <c r="F16310" s="1"/>
      <c r="G16310" s="1"/>
      <c r="H16310" s="1"/>
      <c r="I16310" s="1"/>
      <c r="J16310" s="1"/>
      <c r="K16310" s="1"/>
      <c r="L16310" s="1"/>
      <c r="M16310" s="1"/>
    </row>
    <row r="16311" spans="5:13" x14ac:dyDescent="0.25">
      <c r="E16311" s="1"/>
      <c r="F16311" s="1"/>
      <c r="G16311" s="1"/>
      <c r="H16311" s="1"/>
      <c r="I16311" s="1"/>
      <c r="J16311" s="1"/>
      <c r="K16311" s="1"/>
      <c r="L16311" s="1"/>
      <c r="M16311" s="1"/>
    </row>
    <row r="16312" spans="5:13" x14ac:dyDescent="0.25">
      <c r="E16312" s="1"/>
      <c r="F16312" s="1"/>
      <c r="G16312" s="1"/>
      <c r="H16312" s="1"/>
      <c r="I16312" s="1"/>
      <c r="J16312" s="1"/>
      <c r="K16312" s="1"/>
      <c r="L16312" s="1"/>
      <c r="M16312" s="1"/>
    </row>
    <row r="16313" spans="5:13" x14ac:dyDescent="0.25">
      <c r="E16313" s="1"/>
      <c r="F16313" s="1"/>
      <c r="G16313" s="1"/>
      <c r="H16313" s="1"/>
      <c r="I16313" s="1"/>
      <c r="J16313" s="1"/>
      <c r="K16313" s="1"/>
      <c r="L16313" s="1"/>
      <c r="M16313" s="1"/>
    </row>
    <row r="16314" spans="5:13" x14ac:dyDescent="0.25">
      <c r="E16314" s="1"/>
      <c r="F16314" s="1"/>
      <c r="G16314" s="1"/>
      <c r="H16314" s="1"/>
      <c r="I16314" s="1"/>
      <c r="J16314" s="1"/>
      <c r="K16314" s="1"/>
      <c r="L16314" s="1"/>
      <c r="M16314" s="1"/>
    </row>
    <row r="16315" spans="5:13" x14ac:dyDescent="0.25">
      <c r="E16315" s="1"/>
      <c r="F16315" s="1"/>
      <c r="G16315" s="1"/>
      <c r="H16315" s="1"/>
      <c r="I16315" s="1"/>
      <c r="J16315" s="1"/>
      <c r="K16315" s="1"/>
      <c r="L16315" s="1"/>
      <c r="M16315" s="1"/>
    </row>
    <row r="16316" spans="5:13" x14ac:dyDescent="0.25">
      <c r="E16316" s="1"/>
      <c r="F16316" s="1"/>
      <c r="G16316" s="1"/>
      <c r="H16316" s="1"/>
      <c r="I16316" s="1"/>
      <c r="J16316" s="1"/>
      <c r="K16316" s="1"/>
      <c r="L16316" s="1"/>
      <c r="M16316" s="1"/>
    </row>
    <row r="16317" spans="5:13" x14ac:dyDescent="0.25">
      <c r="E16317" s="1"/>
      <c r="F16317" s="1"/>
      <c r="G16317" s="1"/>
      <c r="H16317" s="1"/>
      <c r="I16317" s="1"/>
      <c r="J16317" s="1"/>
      <c r="K16317" s="1"/>
      <c r="L16317" s="1"/>
      <c r="M16317" s="1"/>
    </row>
    <row r="16318" spans="5:13" x14ac:dyDescent="0.25">
      <c r="E16318" s="1"/>
      <c r="F16318" s="1"/>
      <c r="G16318" s="1"/>
      <c r="H16318" s="1"/>
      <c r="I16318" s="1"/>
      <c r="J16318" s="1"/>
      <c r="K16318" s="1"/>
      <c r="L16318" s="1"/>
      <c r="M16318" s="1"/>
    </row>
    <row r="16319" spans="5:13" x14ac:dyDescent="0.25">
      <c r="E16319" s="1"/>
      <c r="F16319" s="1"/>
      <c r="G16319" s="1"/>
      <c r="H16319" s="1"/>
      <c r="I16319" s="1"/>
      <c r="J16319" s="1"/>
      <c r="K16319" s="1"/>
      <c r="L16319" s="1"/>
      <c r="M16319" s="1"/>
    </row>
    <row r="16320" spans="5:13" x14ac:dyDescent="0.25">
      <c r="E16320" s="1"/>
      <c r="F16320" s="1"/>
      <c r="G16320" s="1"/>
      <c r="H16320" s="1"/>
      <c r="I16320" s="1"/>
      <c r="J16320" s="1"/>
      <c r="K16320" s="1"/>
      <c r="L16320" s="1"/>
      <c r="M16320" s="1"/>
    </row>
    <row r="16321" spans="5:13" x14ac:dyDescent="0.25">
      <c r="E16321" s="1"/>
      <c r="F16321" s="1"/>
      <c r="G16321" s="1"/>
      <c r="H16321" s="1"/>
      <c r="I16321" s="1"/>
      <c r="J16321" s="1"/>
      <c r="K16321" s="1"/>
      <c r="L16321" s="1"/>
      <c r="M16321" s="1"/>
    </row>
    <row r="16322" spans="5:13" x14ac:dyDescent="0.25">
      <c r="E16322" s="1"/>
      <c r="F16322" s="1"/>
      <c r="G16322" s="1"/>
      <c r="H16322" s="1"/>
      <c r="I16322" s="1"/>
      <c r="J16322" s="1"/>
      <c r="K16322" s="1"/>
      <c r="L16322" s="1"/>
      <c r="M16322" s="1"/>
    </row>
    <row r="16323" spans="5:13" x14ac:dyDescent="0.25">
      <c r="E16323" s="1"/>
      <c r="F16323" s="1"/>
      <c r="G16323" s="1"/>
      <c r="H16323" s="1"/>
      <c r="I16323" s="1"/>
      <c r="J16323" s="1"/>
      <c r="K16323" s="1"/>
      <c r="L16323" s="1"/>
      <c r="M16323" s="1"/>
    </row>
    <row r="16324" spans="5:13" x14ac:dyDescent="0.25">
      <c r="E16324" s="1"/>
      <c r="F16324" s="1"/>
      <c r="G16324" s="1"/>
      <c r="H16324" s="1"/>
      <c r="I16324" s="1"/>
      <c r="J16324" s="1"/>
      <c r="K16324" s="1"/>
      <c r="L16324" s="1"/>
      <c r="M16324" s="1"/>
    </row>
    <row r="16325" spans="5:13" x14ac:dyDescent="0.25">
      <c r="E16325" s="1"/>
      <c r="F16325" s="1"/>
      <c r="G16325" s="1"/>
      <c r="H16325" s="1"/>
      <c r="I16325" s="1"/>
      <c r="J16325" s="1"/>
      <c r="K16325" s="1"/>
      <c r="L16325" s="1"/>
      <c r="M16325" s="1"/>
    </row>
    <row r="16326" spans="5:13" x14ac:dyDescent="0.25">
      <c r="E16326" s="1"/>
      <c r="F16326" s="1"/>
      <c r="G16326" s="1"/>
      <c r="H16326" s="1"/>
      <c r="I16326" s="1"/>
      <c r="J16326" s="1"/>
      <c r="K16326" s="1"/>
      <c r="L16326" s="1"/>
      <c r="M16326" s="1"/>
    </row>
    <row r="16327" spans="5:13" x14ac:dyDescent="0.25">
      <c r="E16327" s="1"/>
      <c r="F16327" s="1"/>
      <c r="G16327" s="1"/>
      <c r="H16327" s="1"/>
      <c r="I16327" s="1"/>
      <c r="J16327" s="1"/>
      <c r="K16327" s="1"/>
      <c r="L16327" s="1"/>
      <c r="M16327" s="1"/>
    </row>
    <row r="16328" spans="5:13" x14ac:dyDescent="0.25">
      <c r="E16328" s="1"/>
      <c r="F16328" s="1"/>
      <c r="G16328" s="1"/>
      <c r="H16328" s="1"/>
      <c r="I16328" s="1"/>
      <c r="J16328" s="1"/>
      <c r="K16328" s="1"/>
      <c r="L16328" s="1"/>
      <c r="M16328" s="1"/>
    </row>
    <row r="16329" spans="5:13" x14ac:dyDescent="0.25">
      <c r="E16329" s="1"/>
      <c r="F16329" s="1"/>
      <c r="G16329" s="1"/>
      <c r="H16329" s="1"/>
      <c r="I16329" s="1"/>
      <c r="J16329" s="1"/>
      <c r="K16329" s="1"/>
      <c r="L16329" s="1"/>
      <c r="M16329" s="1"/>
    </row>
    <row r="16330" spans="5:13" x14ac:dyDescent="0.25">
      <c r="E16330" s="1"/>
      <c r="F16330" s="1"/>
      <c r="G16330" s="1"/>
      <c r="H16330" s="1"/>
      <c r="I16330" s="1"/>
      <c r="J16330" s="1"/>
      <c r="K16330" s="1"/>
      <c r="L16330" s="1"/>
      <c r="M16330" s="1"/>
    </row>
    <row r="16331" spans="5:13" x14ac:dyDescent="0.25">
      <c r="E16331" s="1"/>
      <c r="F16331" s="1"/>
      <c r="G16331" s="1"/>
      <c r="H16331" s="1"/>
      <c r="I16331" s="1"/>
      <c r="J16331" s="1"/>
      <c r="K16331" s="1"/>
      <c r="L16331" s="1"/>
      <c r="M16331" s="1"/>
    </row>
    <row r="16332" spans="5:13" x14ac:dyDescent="0.25">
      <c r="E16332" s="1"/>
      <c r="F16332" s="1"/>
      <c r="G16332" s="1"/>
      <c r="H16332" s="1"/>
      <c r="I16332" s="1"/>
      <c r="J16332" s="1"/>
      <c r="K16332" s="1"/>
      <c r="L16332" s="1"/>
      <c r="M16332" s="1"/>
    </row>
    <row r="16333" spans="5:13" x14ac:dyDescent="0.25">
      <c r="E16333" s="1"/>
      <c r="F16333" s="1"/>
      <c r="G16333" s="1"/>
      <c r="H16333" s="1"/>
      <c r="I16333" s="1"/>
      <c r="J16333" s="1"/>
      <c r="K16333" s="1"/>
      <c r="L16333" s="1"/>
      <c r="M16333" s="1"/>
    </row>
    <row r="16334" spans="5:13" x14ac:dyDescent="0.25">
      <c r="E16334" s="1"/>
      <c r="F16334" s="1"/>
      <c r="G16334" s="1"/>
      <c r="H16334" s="1"/>
      <c r="I16334" s="1"/>
      <c r="J16334" s="1"/>
      <c r="K16334" s="1"/>
      <c r="L16334" s="1"/>
      <c r="M16334" s="1"/>
    </row>
    <row r="16335" spans="5:13" x14ac:dyDescent="0.25">
      <c r="E16335" s="1"/>
      <c r="F16335" s="1"/>
      <c r="G16335" s="1"/>
      <c r="H16335" s="1"/>
      <c r="I16335" s="1"/>
      <c r="J16335" s="1"/>
      <c r="K16335" s="1"/>
      <c r="L16335" s="1"/>
      <c r="M16335" s="1"/>
    </row>
    <row r="16336" spans="5:13" x14ac:dyDescent="0.25">
      <c r="E16336" s="1"/>
      <c r="F16336" s="1"/>
      <c r="G16336" s="1"/>
      <c r="H16336" s="1"/>
      <c r="I16336" s="1"/>
      <c r="J16336" s="1"/>
      <c r="K16336" s="1"/>
      <c r="L16336" s="1"/>
      <c r="M16336" s="1"/>
    </row>
    <row r="16337" spans="5:13" x14ac:dyDescent="0.25">
      <c r="E16337" s="1"/>
      <c r="F16337" s="1"/>
      <c r="G16337" s="1"/>
      <c r="H16337" s="1"/>
      <c r="I16337" s="1"/>
      <c r="J16337" s="1"/>
      <c r="K16337" s="1"/>
      <c r="L16337" s="1"/>
      <c r="M16337" s="1"/>
    </row>
    <row r="16338" spans="5:13" x14ac:dyDescent="0.25">
      <c r="E16338" s="1"/>
      <c r="F16338" s="1"/>
      <c r="G16338" s="1"/>
      <c r="H16338" s="1"/>
      <c r="I16338" s="1"/>
      <c r="J16338" s="1"/>
      <c r="K16338" s="1"/>
      <c r="L16338" s="1"/>
      <c r="M16338" s="1"/>
    </row>
    <row r="16339" spans="5:13" x14ac:dyDescent="0.25">
      <c r="E16339" s="1"/>
      <c r="F16339" s="1"/>
      <c r="G16339" s="1"/>
      <c r="H16339" s="1"/>
      <c r="I16339" s="1"/>
      <c r="J16339" s="1"/>
      <c r="K16339" s="1"/>
      <c r="L16339" s="1"/>
      <c r="M16339" s="1"/>
    </row>
    <row r="16340" spans="5:13" x14ac:dyDescent="0.25">
      <c r="E16340" s="1"/>
      <c r="F16340" s="1"/>
      <c r="G16340" s="1"/>
      <c r="H16340" s="1"/>
      <c r="I16340" s="1"/>
      <c r="J16340" s="1"/>
      <c r="K16340" s="1"/>
      <c r="L16340" s="1"/>
      <c r="M16340" s="1"/>
    </row>
    <row r="16341" spans="5:13" x14ac:dyDescent="0.25">
      <c r="E16341" s="1"/>
      <c r="F16341" s="1"/>
      <c r="G16341" s="1"/>
      <c r="H16341" s="1"/>
      <c r="I16341" s="1"/>
      <c r="J16341" s="1"/>
      <c r="K16341" s="1"/>
      <c r="L16341" s="1"/>
      <c r="M16341" s="1"/>
    </row>
    <row r="16342" spans="5:13" x14ac:dyDescent="0.25">
      <c r="E16342" s="1"/>
      <c r="F16342" s="1"/>
      <c r="G16342" s="1"/>
      <c r="H16342" s="1"/>
      <c r="I16342" s="1"/>
      <c r="J16342" s="1"/>
      <c r="K16342" s="1"/>
      <c r="L16342" s="1"/>
      <c r="M16342" s="1"/>
    </row>
    <row r="16343" spans="5:13" x14ac:dyDescent="0.25">
      <c r="E16343" s="1"/>
      <c r="F16343" s="1"/>
      <c r="G16343" s="1"/>
      <c r="H16343" s="1"/>
      <c r="I16343" s="1"/>
      <c r="J16343" s="1"/>
      <c r="K16343" s="1"/>
      <c r="L16343" s="1"/>
      <c r="M16343" s="1"/>
    </row>
    <row r="16344" spans="5:13" x14ac:dyDescent="0.25">
      <c r="E16344" s="1"/>
      <c r="F16344" s="1"/>
      <c r="G16344" s="1"/>
      <c r="H16344" s="1"/>
      <c r="I16344" s="1"/>
      <c r="J16344" s="1"/>
      <c r="K16344" s="1"/>
      <c r="L16344" s="1"/>
      <c r="M16344" s="1"/>
    </row>
    <row r="16345" spans="5:13" x14ac:dyDescent="0.25">
      <c r="E16345" s="1"/>
      <c r="F16345" s="1"/>
      <c r="G16345" s="1"/>
      <c r="H16345" s="1"/>
      <c r="I16345" s="1"/>
      <c r="J16345" s="1"/>
      <c r="K16345" s="1"/>
      <c r="L16345" s="1"/>
      <c r="M16345" s="1"/>
    </row>
    <row r="16346" spans="5:13" x14ac:dyDescent="0.25">
      <c r="E16346" s="1"/>
      <c r="F16346" s="1"/>
      <c r="G16346" s="1"/>
      <c r="H16346" s="1"/>
      <c r="I16346" s="1"/>
      <c r="J16346" s="1"/>
      <c r="K16346" s="1"/>
      <c r="L16346" s="1"/>
      <c r="M16346" s="1"/>
    </row>
    <row r="16347" spans="5:13" x14ac:dyDescent="0.25">
      <c r="E16347" s="1"/>
      <c r="F16347" s="1"/>
      <c r="G16347" s="1"/>
      <c r="H16347" s="1"/>
      <c r="I16347" s="1"/>
      <c r="J16347" s="1"/>
      <c r="K16347" s="1"/>
      <c r="L16347" s="1"/>
      <c r="M16347" s="1"/>
    </row>
    <row r="16348" spans="5:13" x14ac:dyDescent="0.25">
      <c r="E16348" s="1"/>
      <c r="F16348" s="1"/>
      <c r="G16348" s="1"/>
      <c r="H16348" s="1"/>
      <c r="I16348" s="1"/>
      <c r="J16348" s="1"/>
      <c r="K16348" s="1"/>
      <c r="L16348" s="1"/>
      <c r="M16348" s="1"/>
    </row>
    <row r="16349" spans="5:13" x14ac:dyDescent="0.25">
      <c r="E16349" s="1"/>
      <c r="F16349" s="1"/>
      <c r="G16349" s="1"/>
      <c r="H16349" s="1"/>
      <c r="I16349" s="1"/>
      <c r="J16349" s="1"/>
      <c r="K16349" s="1"/>
      <c r="L16349" s="1"/>
      <c r="M16349" s="1"/>
    </row>
    <row r="16350" spans="5:13" x14ac:dyDescent="0.25">
      <c r="E16350" s="1"/>
      <c r="F16350" s="1"/>
      <c r="G16350" s="1"/>
      <c r="H16350" s="1"/>
      <c r="I16350" s="1"/>
      <c r="J16350" s="1"/>
      <c r="K16350" s="1"/>
      <c r="L16350" s="1"/>
      <c r="M16350" s="1"/>
    </row>
    <row r="16351" spans="5:13" x14ac:dyDescent="0.25">
      <c r="E16351" s="1"/>
      <c r="F16351" s="1"/>
      <c r="G16351" s="1"/>
      <c r="H16351" s="1"/>
      <c r="I16351" s="1"/>
      <c r="J16351" s="1"/>
      <c r="K16351" s="1"/>
      <c r="L16351" s="1"/>
      <c r="M16351" s="1"/>
    </row>
    <row r="16352" spans="5:13" x14ac:dyDescent="0.25">
      <c r="E16352" s="1"/>
      <c r="F16352" s="1"/>
      <c r="G16352" s="1"/>
      <c r="H16352" s="1"/>
      <c r="I16352" s="1"/>
      <c r="J16352" s="1"/>
      <c r="K16352" s="1"/>
      <c r="L16352" s="1"/>
      <c r="M16352" s="1"/>
    </row>
    <row r="16353" spans="5:13" x14ac:dyDescent="0.25">
      <c r="E16353" s="1"/>
      <c r="F16353" s="1"/>
      <c r="G16353" s="1"/>
      <c r="H16353" s="1"/>
      <c r="I16353" s="1"/>
      <c r="J16353" s="1"/>
      <c r="K16353" s="1"/>
      <c r="L16353" s="1"/>
      <c r="M16353" s="1"/>
    </row>
    <row r="16354" spans="5:13" x14ac:dyDescent="0.25">
      <c r="E16354" s="1"/>
      <c r="F16354" s="1"/>
      <c r="G16354" s="1"/>
      <c r="H16354" s="1"/>
      <c r="I16354" s="1"/>
      <c r="J16354" s="1"/>
      <c r="K16354" s="1"/>
      <c r="L16354" s="1"/>
      <c r="M16354" s="1"/>
    </row>
    <row r="16355" spans="5:13" x14ac:dyDescent="0.25">
      <c r="E16355" s="1"/>
      <c r="F16355" s="1"/>
      <c r="G16355" s="1"/>
      <c r="H16355" s="1"/>
      <c r="I16355" s="1"/>
      <c r="J16355" s="1"/>
      <c r="K16355" s="1"/>
      <c r="L16355" s="1"/>
      <c r="M16355" s="1"/>
    </row>
    <row r="16356" spans="5:13" x14ac:dyDescent="0.25">
      <c r="E16356" s="1"/>
      <c r="F16356" s="1"/>
      <c r="G16356" s="1"/>
      <c r="H16356" s="1"/>
      <c r="I16356" s="1"/>
      <c r="J16356" s="1"/>
      <c r="K16356" s="1"/>
      <c r="L16356" s="1"/>
      <c r="M16356" s="1"/>
    </row>
    <row r="16357" spans="5:13" x14ac:dyDescent="0.25">
      <c r="E16357" s="1"/>
      <c r="F16357" s="1"/>
      <c r="G16357" s="1"/>
      <c r="H16357" s="1"/>
      <c r="I16357" s="1"/>
      <c r="J16357" s="1"/>
      <c r="K16357" s="1"/>
      <c r="L16357" s="1"/>
      <c r="M16357" s="1"/>
    </row>
    <row r="16358" spans="5:13" x14ac:dyDescent="0.25">
      <c r="E16358" s="1"/>
      <c r="F16358" s="1"/>
      <c r="G16358" s="1"/>
      <c r="H16358" s="1"/>
      <c r="I16358" s="1"/>
      <c r="J16358" s="1"/>
      <c r="K16358" s="1"/>
      <c r="L16358" s="1"/>
      <c r="M16358" s="1"/>
    </row>
    <row r="16359" spans="5:13" x14ac:dyDescent="0.25">
      <c r="E16359" s="1"/>
      <c r="F16359" s="1"/>
      <c r="G16359" s="1"/>
      <c r="H16359" s="1"/>
      <c r="I16359" s="1"/>
      <c r="J16359" s="1"/>
      <c r="K16359" s="1"/>
      <c r="L16359" s="1"/>
      <c r="M16359" s="1"/>
    </row>
    <row r="16360" spans="5:13" x14ac:dyDescent="0.25">
      <c r="E16360" s="1"/>
      <c r="F16360" s="1"/>
      <c r="G16360" s="1"/>
      <c r="H16360" s="1"/>
      <c r="I16360" s="1"/>
      <c r="J16360" s="1"/>
      <c r="K16360" s="1"/>
      <c r="L16360" s="1"/>
      <c r="M16360" s="1"/>
    </row>
    <row r="16361" spans="5:13" x14ac:dyDescent="0.25">
      <c r="E16361" s="1"/>
      <c r="F16361" s="1"/>
      <c r="G16361" s="1"/>
      <c r="H16361" s="1"/>
      <c r="I16361" s="1"/>
      <c r="J16361" s="1"/>
      <c r="K16361" s="1"/>
      <c r="L16361" s="1"/>
      <c r="M16361" s="1"/>
    </row>
    <row r="16362" spans="5:13" x14ac:dyDescent="0.25">
      <c r="E16362" s="1"/>
      <c r="F16362" s="1"/>
      <c r="G16362" s="1"/>
      <c r="H16362" s="1"/>
      <c r="I16362" s="1"/>
      <c r="J16362" s="1"/>
      <c r="K16362" s="1"/>
      <c r="L16362" s="1"/>
      <c r="M16362" s="1"/>
    </row>
    <row r="16363" spans="5:13" x14ac:dyDescent="0.25">
      <c r="E16363" s="1"/>
      <c r="F16363" s="1"/>
      <c r="G16363" s="1"/>
      <c r="H16363" s="1"/>
      <c r="I16363" s="1"/>
      <c r="J16363" s="1"/>
      <c r="K16363" s="1"/>
      <c r="L16363" s="1"/>
      <c r="M16363" s="1"/>
    </row>
    <row r="16364" spans="5:13" x14ac:dyDescent="0.25">
      <c r="E16364" s="1"/>
      <c r="F16364" s="1"/>
      <c r="G16364" s="1"/>
      <c r="H16364" s="1"/>
      <c r="I16364" s="1"/>
      <c r="J16364" s="1"/>
      <c r="K16364" s="1"/>
      <c r="L16364" s="1"/>
      <c r="M16364" s="1"/>
    </row>
    <row r="16365" spans="5:13" x14ac:dyDescent="0.25">
      <c r="E16365" s="1"/>
      <c r="F16365" s="1"/>
      <c r="G16365" s="1"/>
      <c r="H16365" s="1"/>
      <c r="I16365" s="1"/>
      <c r="J16365" s="1"/>
      <c r="K16365" s="1"/>
      <c r="L16365" s="1"/>
      <c r="M16365" s="1"/>
    </row>
    <row r="16366" spans="5:13" x14ac:dyDescent="0.25">
      <c r="E16366" s="1"/>
      <c r="F16366" s="1"/>
      <c r="G16366" s="1"/>
      <c r="H16366" s="1"/>
      <c r="I16366" s="1"/>
      <c r="J16366" s="1"/>
      <c r="K16366" s="1"/>
      <c r="L16366" s="1"/>
      <c r="M16366" s="1"/>
    </row>
    <row r="16367" spans="5:13" x14ac:dyDescent="0.25">
      <c r="E16367" s="1"/>
      <c r="F16367" s="1"/>
      <c r="G16367" s="1"/>
      <c r="H16367" s="1"/>
      <c r="I16367" s="1"/>
      <c r="J16367" s="1"/>
      <c r="K16367" s="1"/>
      <c r="L16367" s="1"/>
      <c r="M16367" s="1"/>
    </row>
    <row r="16368" spans="5:13" x14ac:dyDescent="0.25">
      <c r="E16368" s="1"/>
      <c r="F16368" s="1"/>
      <c r="G16368" s="1"/>
      <c r="H16368" s="1"/>
      <c r="I16368" s="1"/>
      <c r="J16368" s="1"/>
      <c r="K16368" s="1"/>
      <c r="L16368" s="1"/>
      <c r="M16368" s="1"/>
    </row>
    <row r="16369" spans="5:13" x14ac:dyDescent="0.25">
      <c r="E16369" s="1"/>
      <c r="F16369" s="1"/>
      <c r="G16369" s="1"/>
      <c r="H16369" s="1"/>
      <c r="I16369" s="1"/>
      <c r="J16369" s="1"/>
      <c r="K16369" s="1"/>
      <c r="L16369" s="1"/>
      <c r="M16369" s="1"/>
    </row>
    <row r="16370" spans="5:13" x14ac:dyDescent="0.25">
      <c r="E16370" s="1"/>
      <c r="F16370" s="1"/>
      <c r="G16370" s="1"/>
      <c r="H16370" s="1"/>
      <c r="I16370" s="1"/>
      <c r="J16370" s="1"/>
      <c r="K16370" s="1"/>
      <c r="L16370" s="1"/>
      <c r="M16370" s="1"/>
    </row>
    <row r="16371" spans="5:13" x14ac:dyDescent="0.25">
      <c r="E16371" s="1"/>
      <c r="F16371" s="1"/>
      <c r="G16371" s="1"/>
      <c r="H16371" s="1"/>
      <c r="I16371" s="1"/>
      <c r="J16371" s="1"/>
      <c r="K16371" s="1"/>
      <c r="L16371" s="1"/>
      <c r="M16371" s="1"/>
    </row>
    <row r="16372" spans="5:13" x14ac:dyDescent="0.25">
      <c r="E16372" s="1"/>
      <c r="F16372" s="1"/>
      <c r="G16372" s="1"/>
      <c r="H16372" s="1"/>
      <c r="I16372" s="1"/>
      <c r="J16372" s="1"/>
      <c r="K16372" s="1"/>
      <c r="L16372" s="1"/>
      <c r="M16372" s="1"/>
    </row>
    <row r="16373" spans="5:13" x14ac:dyDescent="0.25">
      <c r="E16373" s="1"/>
      <c r="F16373" s="1"/>
      <c r="G16373" s="1"/>
      <c r="H16373" s="1"/>
      <c r="I16373" s="1"/>
      <c r="J16373" s="1"/>
      <c r="K16373" s="1"/>
      <c r="L16373" s="1"/>
      <c r="M16373" s="1"/>
    </row>
    <row r="16374" spans="5:13" x14ac:dyDescent="0.25">
      <c r="E16374" s="1"/>
      <c r="F16374" s="1"/>
      <c r="G16374" s="1"/>
      <c r="H16374" s="1"/>
      <c r="I16374" s="1"/>
      <c r="J16374" s="1"/>
      <c r="K16374" s="1"/>
      <c r="L16374" s="1"/>
      <c r="M16374" s="1"/>
    </row>
    <row r="16375" spans="5:13" x14ac:dyDescent="0.25">
      <c r="E16375" s="1"/>
      <c r="F16375" s="1"/>
      <c r="G16375" s="1"/>
      <c r="H16375" s="1"/>
      <c r="I16375" s="1"/>
      <c r="J16375" s="1"/>
      <c r="K16375" s="1"/>
      <c r="L16375" s="1"/>
      <c r="M16375" s="1"/>
    </row>
    <row r="16376" spans="5:13" x14ac:dyDescent="0.25">
      <c r="E16376" s="1"/>
      <c r="F16376" s="1"/>
      <c r="G16376" s="1"/>
      <c r="H16376" s="1"/>
      <c r="I16376" s="1"/>
      <c r="J16376" s="1"/>
      <c r="K16376" s="1"/>
      <c r="L16376" s="1"/>
      <c r="M16376" s="1"/>
    </row>
    <row r="16377" spans="5:13" x14ac:dyDescent="0.25">
      <c r="E16377" s="1"/>
      <c r="F16377" s="1"/>
      <c r="G16377" s="1"/>
      <c r="H16377" s="1"/>
      <c r="I16377" s="1"/>
      <c r="J16377" s="1"/>
      <c r="K16377" s="1"/>
      <c r="L16377" s="1"/>
      <c r="M16377" s="1"/>
    </row>
    <row r="16378" spans="5:13" x14ac:dyDescent="0.25">
      <c r="E16378" s="1"/>
      <c r="F16378" s="1"/>
      <c r="G16378" s="1"/>
      <c r="H16378" s="1"/>
      <c r="I16378" s="1"/>
      <c r="J16378" s="1"/>
      <c r="K16378" s="1"/>
      <c r="L16378" s="1"/>
      <c r="M16378" s="1"/>
    </row>
    <row r="16379" spans="5:13" x14ac:dyDescent="0.25">
      <c r="E16379" s="1"/>
      <c r="F16379" s="1"/>
      <c r="G16379" s="1"/>
      <c r="H16379" s="1"/>
      <c r="I16379" s="1"/>
      <c r="J16379" s="1"/>
      <c r="K16379" s="1"/>
      <c r="L16379" s="1"/>
      <c r="M16379" s="1"/>
    </row>
    <row r="16380" spans="5:13" x14ac:dyDescent="0.25">
      <c r="E16380" s="1"/>
      <c r="F16380" s="1"/>
      <c r="G16380" s="1"/>
      <c r="H16380" s="1"/>
      <c r="I16380" s="1"/>
      <c r="J16380" s="1"/>
      <c r="K16380" s="1"/>
      <c r="L16380" s="1"/>
      <c r="M16380" s="1"/>
    </row>
    <row r="16381" spans="5:13" x14ac:dyDescent="0.25">
      <c r="E16381" s="1"/>
      <c r="F16381" s="1"/>
      <c r="G16381" s="1"/>
      <c r="H16381" s="1"/>
      <c r="I16381" s="1"/>
      <c r="J16381" s="1"/>
      <c r="K16381" s="1"/>
      <c r="L16381" s="1"/>
      <c r="M16381" s="1"/>
    </row>
    <row r="16382" spans="5:13" x14ac:dyDescent="0.25">
      <c r="E16382" s="1"/>
      <c r="F16382" s="1"/>
      <c r="G16382" s="1"/>
      <c r="H16382" s="1"/>
      <c r="I16382" s="1"/>
      <c r="J16382" s="1"/>
      <c r="K16382" s="1"/>
      <c r="L16382" s="1"/>
      <c r="M16382" s="1"/>
    </row>
    <row r="16383" spans="5:13" x14ac:dyDescent="0.25">
      <c r="E16383" s="1"/>
      <c r="F16383" s="1"/>
      <c r="G16383" s="1"/>
      <c r="H16383" s="1"/>
      <c r="I16383" s="1"/>
      <c r="J16383" s="1"/>
      <c r="K16383" s="1"/>
      <c r="L16383" s="1"/>
      <c r="M16383" s="1"/>
    </row>
    <row r="16384" spans="5:13" x14ac:dyDescent="0.25">
      <c r="E16384" s="1"/>
      <c r="F16384" s="1"/>
      <c r="G16384" s="1"/>
      <c r="H16384" s="1"/>
      <c r="I16384" s="1"/>
      <c r="J16384" s="1"/>
      <c r="K16384" s="1"/>
      <c r="L16384" s="1"/>
      <c r="M16384" s="1"/>
    </row>
    <row r="16385" spans="5:13" x14ac:dyDescent="0.25">
      <c r="E16385" s="1"/>
      <c r="F16385" s="1"/>
      <c r="G16385" s="1"/>
      <c r="H16385" s="1"/>
      <c r="I16385" s="1"/>
      <c r="J16385" s="1"/>
      <c r="K16385" s="1"/>
      <c r="L16385" s="1"/>
      <c r="M16385" s="1"/>
    </row>
    <row r="16386" spans="5:13" x14ac:dyDescent="0.25">
      <c r="E16386" s="1"/>
      <c r="F16386" s="1"/>
      <c r="G16386" s="1"/>
      <c r="H16386" s="1"/>
      <c r="I16386" s="1"/>
      <c r="J16386" s="1"/>
      <c r="K16386" s="1"/>
      <c r="L16386" s="1"/>
      <c r="M16386" s="1"/>
    </row>
    <row r="16387" spans="5:13" x14ac:dyDescent="0.25">
      <c r="E16387" s="1"/>
      <c r="F16387" s="1"/>
      <c r="G16387" s="1"/>
      <c r="H16387" s="1"/>
      <c r="I16387" s="1"/>
      <c r="J16387" s="1"/>
      <c r="K16387" s="1"/>
      <c r="L16387" s="1"/>
      <c r="M16387" s="1"/>
    </row>
    <row r="16388" spans="5:13" x14ac:dyDescent="0.25">
      <c r="E16388" s="1"/>
      <c r="F16388" s="1"/>
      <c r="G16388" s="1"/>
      <c r="H16388" s="1"/>
      <c r="I16388" s="1"/>
      <c r="J16388" s="1"/>
      <c r="K16388" s="1"/>
      <c r="L16388" s="1"/>
      <c r="M16388" s="1"/>
    </row>
    <row r="16389" spans="5:13" x14ac:dyDescent="0.25">
      <c r="E16389" s="1"/>
      <c r="F16389" s="1"/>
      <c r="G16389" s="1"/>
      <c r="H16389" s="1"/>
      <c r="I16389" s="1"/>
      <c r="J16389" s="1"/>
      <c r="K16389" s="1"/>
      <c r="L16389" s="1"/>
      <c r="M16389" s="1"/>
    </row>
    <row r="16390" spans="5:13" x14ac:dyDescent="0.25">
      <c r="E16390" s="1"/>
      <c r="F16390" s="1"/>
      <c r="G16390" s="1"/>
      <c r="H16390" s="1"/>
      <c r="I16390" s="1"/>
      <c r="J16390" s="1"/>
      <c r="K16390" s="1"/>
      <c r="L16390" s="1"/>
      <c r="M16390" s="1"/>
    </row>
    <row r="16391" spans="5:13" x14ac:dyDescent="0.25">
      <c r="E16391" s="1"/>
      <c r="F16391" s="1"/>
      <c r="G16391" s="1"/>
      <c r="H16391" s="1"/>
      <c r="I16391" s="1"/>
      <c r="J16391" s="1"/>
      <c r="K16391" s="1"/>
      <c r="L16391" s="1"/>
      <c r="M16391" s="1"/>
    </row>
    <row r="16392" spans="5:13" x14ac:dyDescent="0.25">
      <c r="E16392" s="1"/>
      <c r="F16392" s="1"/>
      <c r="G16392" s="1"/>
      <c r="H16392" s="1"/>
      <c r="I16392" s="1"/>
      <c r="J16392" s="1"/>
      <c r="K16392" s="1"/>
      <c r="L16392" s="1"/>
      <c r="M16392" s="1"/>
    </row>
    <row r="16393" spans="5:13" x14ac:dyDescent="0.25">
      <c r="E16393" s="1"/>
      <c r="F16393" s="1"/>
      <c r="G16393" s="1"/>
      <c r="H16393" s="1"/>
      <c r="I16393" s="1"/>
      <c r="J16393" s="1"/>
      <c r="K16393" s="1"/>
      <c r="L16393" s="1"/>
      <c r="M16393" s="1"/>
    </row>
    <row r="16394" spans="5:13" x14ac:dyDescent="0.25">
      <c r="E16394" s="1"/>
      <c r="F16394" s="1"/>
      <c r="G16394" s="1"/>
      <c r="H16394" s="1"/>
      <c r="I16394" s="1"/>
      <c r="J16394" s="1"/>
      <c r="K16394" s="1"/>
      <c r="L16394" s="1"/>
      <c r="M16394" s="1"/>
    </row>
    <row r="16395" spans="5:13" x14ac:dyDescent="0.25">
      <c r="E16395" s="1"/>
      <c r="F16395" s="1"/>
      <c r="G16395" s="1"/>
      <c r="H16395" s="1"/>
      <c r="I16395" s="1"/>
      <c r="J16395" s="1"/>
      <c r="K16395" s="1"/>
      <c r="L16395" s="1"/>
      <c r="M16395" s="1"/>
    </row>
    <row r="16396" spans="5:13" x14ac:dyDescent="0.25">
      <c r="E16396" s="1"/>
      <c r="F16396" s="1"/>
      <c r="G16396" s="1"/>
      <c r="H16396" s="1"/>
      <c r="I16396" s="1"/>
      <c r="J16396" s="1"/>
      <c r="K16396" s="1"/>
      <c r="L16396" s="1"/>
      <c r="M16396" s="1"/>
    </row>
    <row r="16397" spans="5:13" x14ac:dyDescent="0.25">
      <c r="E16397" s="1"/>
      <c r="F16397" s="1"/>
      <c r="G16397" s="1"/>
      <c r="H16397" s="1"/>
      <c r="I16397" s="1"/>
      <c r="J16397" s="1"/>
      <c r="K16397" s="1"/>
      <c r="L16397" s="1"/>
      <c r="M16397" s="1"/>
    </row>
    <row r="16398" spans="5:13" x14ac:dyDescent="0.25">
      <c r="E16398" s="1"/>
      <c r="F16398" s="1"/>
      <c r="G16398" s="1"/>
      <c r="H16398" s="1"/>
      <c r="I16398" s="1"/>
      <c r="J16398" s="1"/>
      <c r="K16398" s="1"/>
      <c r="L16398" s="1"/>
      <c r="M16398" s="1"/>
    </row>
    <row r="16399" spans="5:13" x14ac:dyDescent="0.25">
      <c r="E16399" s="1"/>
      <c r="F16399" s="1"/>
      <c r="G16399" s="1"/>
      <c r="H16399" s="1"/>
      <c r="I16399" s="1"/>
      <c r="J16399" s="1"/>
      <c r="K16399" s="1"/>
      <c r="L16399" s="1"/>
      <c r="M16399" s="1"/>
    </row>
    <row r="16400" spans="5:13" x14ac:dyDescent="0.25">
      <c r="E16400" s="1"/>
      <c r="F16400" s="1"/>
      <c r="G16400" s="1"/>
      <c r="H16400" s="1"/>
      <c r="I16400" s="1"/>
      <c r="J16400" s="1"/>
      <c r="K16400" s="1"/>
      <c r="L16400" s="1"/>
      <c r="M16400" s="1"/>
    </row>
    <row r="16401" spans="5:13" x14ac:dyDescent="0.25">
      <c r="E16401" s="1"/>
      <c r="F16401" s="1"/>
      <c r="G16401" s="1"/>
      <c r="H16401" s="1"/>
      <c r="I16401" s="1"/>
      <c r="J16401" s="1"/>
      <c r="K16401" s="1"/>
      <c r="L16401" s="1"/>
      <c r="M16401" s="1"/>
    </row>
    <row r="16402" spans="5:13" x14ac:dyDescent="0.25">
      <c r="E16402" s="1"/>
      <c r="F16402" s="1"/>
      <c r="G16402" s="1"/>
      <c r="H16402" s="1"/>
      <c r="I16402" s="1"/>
      <c r="J16402" s="1"/>
      <c r="K16402" s="1"/>
      <c r="L16402" s="1"/>
      <c r="M16402" s="1"/>
    </row>
    <row r="16403" spans="5:13" x14ac:dyDescent="0.25">
      <c r="E16403" s="1"/>
      <c r="F16403" s="1"/>
      <c r="G16403" s="1"/>
      <c r="H16403" s="1"/>
      <c r="I16403" s="1"/>
      <c r="J16403" s="1"/>
      <c r="K16403" s="1"/>
      <c r="L16403" s="1"/>
      <c r="M16403" s="1"/>
    </row>
    <row r="16404" spans="5:13" x14ac:dyDescent="0.25">
      <c r="E16404" s="1"/>
      <c r="F16404" s="1"/>
      <c r="G16404" s="1"/>
      <c r="H16404" s="1"/>
      <c r="I16404" s="1"/>
      <c r="J16404" s="1"/>
      <c r="K16404" s="1"/>
      <c r="L16404" s="1"/>
      <c r="M16404" s="1"/>
    </row>
    <row r="16405" spans="5:13" x14ac:dyDescent="0.25">
      <c r="E16405" s="1"/>
      <c r="F16405" s="1"/>
      <c r="G16405" s="1"/>
      <c r="H16405" s="1"/>
      <c r="I16405" s="1"/>
      <c r="J16405" s="1"/>
      <c r="K16405" s="1"/>
      <c r="L16405" s="1"/>
      <c r="M16405" s="1"/>
    </row>
    <row r="16406" spans="5:13" x14ac:dyDescent="0.25">
      <c r="E16406" s="1"/>
      <c r="F16406" s="1"/>
      <c r="G16406" s="1"/>
      <c r="H16406" s="1"/>
      <c r="I16406" s="1"/>
      <c r="J16406" s="1"/>
      <c r="K16406" s="1"/>
      <c r="L16406" s="1"/>
      <c r="M16406" s="1"/>
    </row>
    <row r="16407" spans="5:13" x14ac:dyDescent="0.25">
      <c r="E16407" s="1"/>
      <c r="F16407" s="1"/>
      <c r="G16407" s="1"/>
      <c r="H16407" s="1"/>
      <c r="I16407" s="1"/>
      <c r="J16407" s="1"/>
      <c r="K16407" s="1"/>
      <c r="L16407" s="1"/>
      <c r="M16407" s="1"/>
    </row>
    <row r="16408" spans="5:13" x14ac:dyDescent="0.25">
      <c r="E16408" s="1"/>
      <c r="F16408" s="1"/>
      <c r="G16408" s="1"/>
      <c r="H16408" s="1"/>
      <c r="I16408" s="1"/>
      <c r="J16408" s="1"/>
      <c r="K16408" s="1"/>
      <c r="L16408" s="1"/>
      <c r="M16408" s="1"/>
    </row>
    <row r="16409" spans="5:13" x14ac:dyDescent="0.25">
      <c r="E16409" s="1"/>
      <c r="F16409" s="1"/>
      <c r="G16409" s="1"/>
      <c r="H16409" s="1"/>
      <c r="I16409" s="1"/>
      <c r="J16409" s="1"/>
      <c r="K16409" s="1"/>
      <c r="L16409" s="1"/>
      <c r="M16409" s="1"/>
    </row>
    <row r="16410" spans="5:13" x14ac:dyDescent="0.25">
      <c r="E16410" s="1"/>
      <c r="F16410" s="1"/>
      <c r="G16410" s="1"/>
      <c r="H16410" s="1"/>
      <c r="I16410" s="1"/>
      <c r="J16410" s="1"/>
      <c r="K16410" s="1"/>
      <c r="L16410" s="1"/>
      <c r="M16410" s="1"/>
    </row>
    <row r="16411" spans="5:13" x14ac:dyDescent="0.25">
      <c r="E16411" s="1"/>
      <c r="F16411" s="1"/>
      <c r="G16411" s="1"/>
      <c r="H16411" s="1"/>
      <c r="I16411" s="1"/>
      <c r="J16411" s="1"/>
      <c r="K16411" s="1"/>
      <c r="L16411" s="1"/>
      <c r="M16411" s="1"/>
    </row>
    <row r="16412" spans="5:13" x14ac:dyDescent="0.25">
      <c r="E16412" s="1"/>
      <c r="F16412" s="1"/>
      <c r="G16412" s="1"/>
      <c r="H16412" s="1"/>
      <c r="I16412" s="1"/>
      <c r="J16412" s="1"/>
      <c r="K16412" s="1"/>
      <c r="L16412" s="1"/>
      <c r="M16412" s="1"/>
    </row>
    <row r="16413" spans="5:13" x14ac:dyDescent="0.25">
      <c r="E16413" s="1"/>
      <c r="F16413" s="1"/>
      <c r="G16413" s="1"/>
      <c r="H16413" s="1"/>
      <c r="I16413" s="1"/>
      <c r="J16413" s="1"/>
      <c r="K16413" s="1"/>
      <c r="L16413" s="1"/>
      <c r="M16413" s="1"/>
    </row>
    <row r="16414" spans="5:13" x14ac:dyDescent="0.25">
      <c r="E16414" s="1"/>
      <c r="F16414" s="1"/>
      <c r="G16414" s="1"/>
      <c r="H16414" s="1"/>
      <c r="I16414" s="1"/>
      <c r="J16414" s="1"/>
      <c r="K16414" s="1"/>
      <c r="L16414" s="1"/>
      <c r="M16414" s="1"/>
    </row>
    <row r="16415" spans="5:13" x14ac:dyDescent="0.25">
      <c r="E16415" s="1"/>
      <c r="F16415" s="1"/>
      <c r="G16415" s="1"/>
      <c r="H16415" s="1"/>
      <c r="I16415" s="1"/>
      <c r="J16415" s="1"/>
      <c r="K16415" s="1"/>
      <c r="L16415" s="1"/>
      <c r="M16415" s="1"/>
    </row>
    <row r="16416" spans="5:13" x14ac:dyDescent="0.25">
      <c r="E16416" s="1"/>
      <c r="F16416" s="1"/>
      <c r="G16416" s="1"/>
      <c r="H16416" s="1"/>
      <c r="I16416" s="1"/>
      <c r="J16416" s="1"/>
      <c r="K16416" s="1"/>
      <c r="L16416" s="1"/>
      <c r="M16416" s="1"/>
    </row>
    <row r="16417" spans="5:13" x14ac:dyDescent="0.25">
      <c r="E16417" s="1"/>
      <c r="F16417" s="1"/>
      <c r="G16417" s="1"/>
      <c r="H16417" s="1"/>
      <c r="I16417" s="1"/>
      <c r="J16417" s="1"/>
      <c r="K16417" s="1"/>
      <c r="L16417" s="1"/>
      <c r="M16417" s="1"/>
    </row>
    <row r="16418" spans="5:13" x14ac:dyDescent="0.25">
      <c r="E16418" s="1"/>
      <c r="F16418" s="1"/>
      <c r="G16418" s="1"/>
      <c r="H16418" s="1"/>
      <c r="I16418" s="1"/>
      <c r="J16418" s="1"/>
      <c r="K16418" s="1"/>
      <c r="L16418" s="1"/>
      <c r="M16418" s="1"/>
    </row>
    <row r="16419" spans="5:13" x14ac:dyDescent="0.25">
      <c r="E16419" s="1"/>
      <c r="F16419" s="1"/>
      <c r="G16419" s="1"/>
      <c r="H16419" s="1"/>
      <c r="I16419" s="1"/>
      <c r="J16419" s="1"/>
      <c r="K16419" s="1"/>
      <c r="L16419" s="1"/>
      <c r="M16419" s="1"/>
    </row>
    <row r="16420" spans="5:13" x14ac:dyDescent="0.25">
      <c r="E16420" s="1"/>
      <c r="F16420" s="1"/>
      <c r="G16420" s="1"/>
      <c r="H16420" s="1"/>
      <c r="I16420" s="1"/>
      <c r="J16420" s="1"/>
      <c r="K16420" s="1"/>
      <c r="L16420" s="1"/>
      <c r="M16420" s="1"/>
    </row>
    <row r="16421" spans="5:13" x14ac:dyDescent="0.25">
      <c r="E16421" s="1"/>
      <c r="F16421" s="1"/>
      <c r="G16421" s="1"/>
      <c r="H16421" s="1"/>
      <c r="I16421" s="1"/>
      <c r="J16421" s="1"/>
      <c r="K16421" s="1"/>
      <c r="L16421" s="1"/>
      <c r="M16421" s="1"/>
    </row>
    <row r="16422" spans="5:13" x14ac:dyDescent="0.25">
      <c r="E16422" s="1"/>
      <c r="F16422" s="1"/>
      <c r="G16422" s="1"/>
      <c r="H16422" s="1"/>
      <c r="I16422" s="1"/>
      <c r="J16422" s="1"/>
      <c r="K16422" s="1"/>
      <c r="L16422" s="1"/>
      <c r="M16422" s="1"/>
    </row>
    <row r="16423" spans="5:13" x14ac:dyDescent="0.25">
      <c r="E16423" s="1"/>
      <c r="F16423" s="1"/>
      <c r="G16423" s="1"/>
      <c r="H16423" s="1"/>
      <c r="I16423" s="1"/>
      <c r="J16423" s="1"/>
      <c r="K16423" s="1"/>
      <c r="L16423" s="1"/>
      <c r="M16423" s="1"/>
    </row>
    <row r="16424" spans="5:13" x14ac:dyDescent="0.25">
      <c r="E16424" s="1"/>
      <c r="F16424" s="1"/>
      <c r="G16424" s="1"/>
      <c r="H16424" s="1"/>
      <c r="I16424" s="1"/>
      <c r="J16424" s="1"/>
      <c r="K16424" s="1"/>
      <c r="L16424" s="1"/>
      <c r="M16424" s="1"/>
    </row>
    <row r="16425" spans="5:13" x14ac:dyDescent="0.25">
      <c r="E16425" s="1"/>
      <c r="F16425" s="1"/>
      <c r="G16425" s="1"/>
      <c r="H16425" s="1"/>
      <c r="I16425" s="1"/>
      <c r="J16425" s="1"/>
      <c r="K16425" s="1"/>
      <c r="L16425" s="1"/>
      <c r="M16425" s="1"/>
    </row>
    <row r="16426" spans="5:13" x14ac:dyDescent="0.25">
      <c r="E16426" s="1"/>
      <c r="F16426" s="1"/>
      <c r="G16426" s="1"/>
      <c r="H16426" s="1"/>
      <c r="I16426" s="1"/>
      <c r="J16426" s="1"/>
      <c r="K16426" s="1"/>
      <c r="L16426" s="1"/>
      <c r="M16426" s="1"/>
    </row>
    <row r="16427" spans="5:13" x14ac:dyDescent="0.25">
      <c r="E16427" s="1"/>
      <c r="F16427" s="1"/>
      <c r="G16427" s="1"/>
      <c r="H16427" s="1"/>
      <c r="I16427" s="1"/>
      <c r="J16427" s="1"/>
      <c r="K16427" s="1"/>
      <c r="L16427" s="1"/>
      <c r="M16427" s="1"/>
    </row>
    <row r="16428" spans="5:13" x14ac:dyDescent="0.25">
      <c r="E16428" s="1"/>
      <c r="F16428" s="1"/>
      <c r="G16428" s="1"/>
      <c r="H16428" s="1"/>
      <c r="I16428" s="1"/>
      <c r="J16428" s="1"/>
      <c r="K16428" s="1"/>
      <c r="L16428" s="1"/>
      <c r="M16428" s="1"/>
    </row>
    <row r="16429" spans="5:13" x14ac:dyDescent="0.25">
      <c r="E16429" s="1"/>
      <c r="F16429" s="1"/>
      <c r="G16429" s="1"/>
      <c r="H16429" s="1"/>
      <c r="I16429" s="1"/>
      <c r="J16429" s="1"/>
      <c r="K16429" s="1"/>
      <c r="L16429" s="1"/>
      <c r="M16429" s="1"/>
    </row>
    <row r="16430" spans="5:13" x14ac:dyDescent="0.25">
      <c r="E16430" s="1"/>
      <c r="F16430" s="1"/>
      <c r="G16430" s="1"/>
      <c r="H16430" s="1"/>
      <c r="I16430" s="1"/>
      <c r="J16430" s="1"/>
      <c r="K16430" s="1"/>
      <c r="L16430" s="1"/>
      <c r="M16430" s="1"/>
    </row>
    <row r="16431" spans="5:13" x14ac:dyDescent="0.25">
      <c r="E16431" s="1"/>
      <c r="F16431" s="1"/>
      <c r="G16431" s="1"/>
      <c r="H16431" s="1"/>
      <c r="I16431" s="1"/>
      <c r="J16431" s="1"/>
      <c r="K16431" s="1"/>
      <c r="L16431" s="1"/>
      <c r="M16431" s="1"/>
    </row>
    <row r="16432" spans="5:13" x14ac:dyDescent="0.25">
      <c r="E16432" s="1"/>
      <c r="F16432" s="1"/>
      <c r="G16432" s="1"/>
      <c r="H16432" s="1"/>
      <c r="I16432" s="1"/>
      <c r="J16432" s="1"/>
      <c r="K16432" s="1"/>
      <c r="L16432" s="1"/>
      <c r="M16432" s="1"/>
    </row>
    <row r="16433" spans="5:13" x14ac:dyDescent="0.25">
      <c r="E16433" s="1"/>
      <c r="F16433" s="1"/>
      <c r="G16433" s="1"/>
      <c r="H16433" s="1"/>
      <c r="I16433" s="1"/>
      <c r="J16433" s="1"/>
      <c r="K16433" s="1"/>
      <c r="L16433" s="1"/>
      <c r="M16433" s="1"/>
    </row>
    <row r="16434" spans="5:13" x14ac:dyDescent="0.25">
      <c r="E16434" s="1"/>
      <c r="F16434" s="1"/>
      <c r="G16434" s="1"/>
      <c r="H16434" s="1"/>
      <c r="I16434" s="1"/>
      <c r="J16434" s="1"/>
      <c r="K16434" s="1"/>
      <c r="L16434" s="1"/>
      <c r="M16434" s="1"/>
    </row>
    <row r="16435" spans="5:13" x14ac:dyDescent="0.25">
      <c r="E16435" s="1"/>
      <c r="F16435" s="1"/>
      <c r="G16435" s="1"/>
      <c r="H16435" s="1"/>
      <c r="I16435" s="1"/>
      <c r="J16435" s="1"/>
      <c r="K16435" s="1"/>
      <c r="L16435" s="1"/>
      <c r="M16435" s="1"/>
    </row>
    <row r="16436" spans="5:13" x14ac:dyDescent="0.25">
      <c r="E16436" s="1"/>
      <c r="F16436" s="1"/>
      <c r="G16436" s="1"/>
      <c r="H16436" s="1"/>
      <c r="I16436" s="1"/>
      <c r="J16436" s="1"/>
      <c r="K16436" s="1"/>
      <c r="L16436" s="1"/>
      <c r="M16436" s="1"/>
    </row>
    <row r="16437" spans="5:13" x14ac:dyDescent="0.25">
      <c r="E16437" s="1"/>
      <c r="F16437" s="1"/>
      <c r="G16437" s="1"/>
      <c r="H16437" s="1"/>
      <c r="I16437" s="1"/>
      <c r="J16437" s="1"/>
      <c r="K16437" s="1"/>
      <c r="L16437" s="1"/>
      <c r="M16437" s="1"/>
    </row>
    <row r="16438" spans="5:13" x14ac:dyDescent="0.25">
      <c r="E16438" s="1"/>
      <c r="F16438" s="1"/>
      <c r="G16438" s="1"/>
      <c r="H16438" s="1"/>
      <c r="I16438" s="1"/>
      <c r="J16438" s="1"/>
      <c r="K16438" s="1"/>
      <c r="L16438" s="1"/>
      <c r="M16438" s="1"/>
    </row>
    <row r="16439" spans="5:13" x14ac:dyDescent="0.25">
      <c r="E16439" s="1"/>
      <c r="F16439" s="1"/>
      <c r="G16439" s="1"/>
      <c r="H16439" s="1"/>
      <c r="I16439" s="1"/>
      <c r="J16439" s="1"/>
      <c r="K16439" s="1"/>
      <c r="L16439" s="1"/>
      <c r="M16439" s="1"/>
    </row>
    <row r="16440" spans="5:13" x14ac:dyDescent="0.25">
      <c r="E16440" s="1"/>
      <c r="F16440" s="1"/>
      <c r="G16440" s="1"/>
      <c r="H16440" s="1"/>
      <c r="I16440" s="1"/>
      <c r="J16440" s="1"/>
      <c r="K16440" s="1"/>
      <c r="L16440" s="1"/>
      <c r="M16440" s="1"/>
    </row>
    <row r="16441" spans="5:13" x14ac:dyDescent="0.25">
      <c r="E16441" s="1"/>
      <c r="F16441" s="1"/>
      <c r="G16441" s="1"/>
      <c r="H16441" s="1"/>
      <c r="I16441" s="1"/>
      <c r="J16441" s="1"/>
      <c r="K16441" s="1"/>
      <c r="L16441" s="1"/>
      <c r="M16441" s="1"/>
    </row>
    <row r="16442" spans="5:13" x14ac:dyDescent="0.25">
      <c r="E16442" s="1"/>
      <c r="F16442" s="1"/>
      <c r="G16442" s="1"/>
      <c r="H16442" s="1"/>
      <c r="I16442" s="1"/>
      <c r="J16442" s="1"/>
      <c r="K16442" s="1"/>
      <c r="L16442" s="1"/>
      <c r="M16442" s="1"/>
    </row>
    <row r="16443" spans="5:13" x14ac:dyDescent="0.25">
      <c r="E16443" s="1"/>
      <c r="F16443" s="1"/>
      <c r="G16443" s="1"/>
      <c r="H16443" s="1"/>
      <c r="I16443" s="1"/>
      <c r="J16443" s="1"/>
      <c r="K16443" s="1"/>
      <c r="L16443" s="1"/>
      <c r="M16443" s="1"/>
    </row>
    <row r="16444" spans="5:13" x14ac:dyDescent="0.25">
      <c r="E16444" s="1"/>
      <c r="F16444" s="1"/>
      <c r="G16444" s="1"/>
      <c r="H16444" s="1"/>
      <c r="I16444" s="1"/>
      <c r="J16444" s="1"/>
      <c r="K16444" s="1"/>
      <c r="L16444" s="1"/>
      <c r="M16444" s="1"/>
    </row>
    <row r="16445" spans="5:13" x14ac:dyDescent="0.25">
      <c r="E16445" s="1"/>
      <c r="F16445" s="1"/>
      <c r="G16445" s="1"/>
      <c r="H16445" s="1"/>
      <c r="I16445" s="1"/>
      <c r="J16445" s="1"/>
      <c r="K16445" s="1"/>
      <c r="L16445" s="1"/>
      <c r="M16445" s="1"/>
    </row>
    <row r="16446" spans="5:13" x14ac:dyDescent="0.25">
      <c r="E16446" s="1"/>
      <c r="F16446" s="1"/>
      <c r="G16446" s="1"/>
      <c r="H16446" s="1"/>
      <c r="I16446" s="1"/>
      <c r="J16446" s="1"/>
      <c r="K16446" s="1"/>
      <c r="L16446" s="1"/>
      <c r="M16446" s="1"/>
    </row>
    <row r="16447" spans="5:13" x14ac:dyDescent="0.25">
      <c r="E16447" s="1"/>
      <c r="F16447" s="1"/>
      <c r="G16447" s="1"/>
      <c r="H16447" s="1"/>
      <c r="I16447" s="1"/>
      <c r="J16447" s="1"/>
      <c r="K16447" s="1"/>
      <c r="L16447" s="1"/>
      <c r="M16447" s="1"/>
    </row>
    <row r="16448" spans="5:13" x14ac:dyDescent="0.25">
      <c r="E16448" s="1"/>
      <c r="F16448" s="1"/>
      <c r="G16448" s="1"/>
      <c r="H16448" s="1"/>
      <c r="I16448" s="1"/>
      <c r="J16448" s="1"/>
      <c r="K16448" s="1"/>
      <c r="L16448" s="1"/>
      <c r="M16448" s="1"/>
    </row>
    <row r="16449" spans="5:13" x14ac:dyDescent="0.25">
      <c r="E16449" s="1"/>
      <c r="F16449" s="1"/>
      <c r="G16449" s="1"/>
      <c r="H16449" s="1"/>
      <c r="I16449" s="1"/>
      <c r="J16449" s="1"/>
      <c r="K16449" s="1"/>
      <c r="L16449" s="1"/>
      <c r="M16449" s="1"/>
    </row>
    <row r="16450" spans="5:13" x14ac:dyDescent="0.25">
      <c r="E16450" s="1"/>
      <c r="F16450" s="1"/>
      <c r="G16450" s="1"/>
      <c r="H16450" s="1"/>
      <c r="I16450" s="1"/>
      <c r="J16450" s="1"/>
      <c r="K16450" s="1"/>
      <c r="L16450" s="1"/>
      <c r="M16450" s="1"/>
    </row>
    <row r="16451" spans="5:13" x14ac:dyDescent="0.25">
      <c r="E16451" s="1"/>
      <c r="F16451" s="1"/>
      <c r="G16451" s="1"/>
      <c r="H16451" s="1"/>
      <c r="I16451" s="1"/>
      <c r="J16451" s="1"/>
      <c r="K16451" s="1"/>
      <c r="L16451" s="1"/>
      <c r="M16451" s="1"/>
    </row>
    <row r="16452" spans="5:13" x14ac:dyDescent="0.25">
      <c r="E16452" s="1"/>
      <c r="F16452" s="1"/>
      <c r="G16452" s="1"/>
      <c r="H16452" s="1"/>
      <c r="I16452" s="1"/>
      <c r="J16452" s="1"/>
      <c r="K16452" s="1"/>
      <c r="L16452" s="1"/>
      <c r="M16452" s="1"/>
    </row>
    <row r="16453" spans="5:13" x14ac:dyDescent="0.25">
      <c r="E16453" s="1"/>
      <c r="F16453" s="1"/>
      <c r="G16453" s="1"/>
      <c r="H16453" s="1"/>
      <c r="I16453" s="1"/>
      <c r="J16453" s="1"/>
      <c r="K16453" s="1"/>
      <c r="L16453" s="1"/>
      <c r="M16453" s="1"/>
    </row>
    <row r="16454" spans="5:13" x14ac:dyDescent="0.25">
      <c r="E16454" s="1"/>
      <c r="F16454" s="1"/>
      <c r="G16454" s="1"/>
      <c r="H16454" s="1"/>
      <c r="I16454" s="1"/>
      <c r="J16454" s="1"/>
      <c r="K16454" s="1"/>
      <c r="L16454" s="1"/>
      <c r="M16454" s="1"/>
    </row>
    <row r="16455" spans="5:13" x14ac:dyDescent="0.25">
      <c r="E16455" s="1"/>
      <c r="F16455" s="1"/>
      <c r="G16455" s="1"/>
      <c r="H16455" s="1"/>
      <c r="I16455" s="1"/>
      <c r="J16455" s="1"/>
      <c r="K16455" s="1"/>
      <c r="L16455" s="1"/>
      <c r="M16455" s="1"/>
    </row>
    <row r="16456" spans="5:13" x14ac:dyDescent="0.25">
      <c r="E16456" s="1"/>
      <c r="F16456" s="1"/>
      <c r="G16456" s="1"/>
      <c r="H16456" s="1"/>
      <c r="I16456" s="1"/>
      <c r="J16456" s="1"/>
      <c r="K16456" s="1"/>
      <c r="L16456" s="1"/>
      <c r="M16456" s="1"/>
    </row>
    <row r="16457" spans="5:13" x14ac:dyDescent="0.25">
      <c r="E16457" s="1"/>
      <c r="F16457" s="1"/>
      <c r="G16457" s="1"/>
      <c r="H16457" s="1"/>
      <c r="I16457" s="1"/>
      <c r="J16457" s="1"/>
      <c r="K16457" s="1"/>
      <c r="L16457" s="1"/>
      <c r="M16457" s="1"/>
    </row>
    <row r="16458" spans="5:13" x14ac:dyDescent="0.25">
      <c r="E16458" s="1"/>
      <c r="F16458" s="1"/>
      <c r="G16458" s="1"/>
      <c r="H16458" s="1"/>
      <c r="I16458" s="1"/>
      <c r="J16458" s="1"/>
      <c r="K16458" s="1"/>
      <c r="L16458" s="1"/>
      <c r="M16458" s="1"/>
    </row>
    <row r="16459" spans="5:13" x14ac:dyDescent="0.25">
      <c r="E16459" s="1"/>
      <c r="F16459" s="1"/>
      <c r="G16459" s="1"/>
      <c r="H16459" s="1"/>
      <c r="I16459" s="1"/>
      <c r="J16459" s="1"/>
      <c r="K16459" s="1"/>
      <c r="L16459" s="1"/>
      <c r="M16459" s="1"/>
    </row>
    <row r="16460" spans="5:13" x14ac:dyDescent="0.25">
      <c r="E16460" s="1"/>
      <c r="F16460" s="1"/>
      <c r="G16460" s="1"/>
      <c r="H16460" s="1"/>
      <c r="I16460" s="1"/>
      <c r="J16460" s="1"/>
      <c r="K16460" s="1"/>
      <c r="L16460" s="1"/>
      <c r="M16460" s="1"/>
    </row>
    <row r="16461" spans="5:13" x14ac:dyDescent="0.25">
      <c r="E16461" s="1"/>
      <c r="F16461" s="1"/>
      <c r="G16461" s="1"/>
      <c r="H16461" s="1"/>
      <c r="I16461" s="1"/>
      <c r="J16461" s="1"/>
      <c r="K16461" s="1"/>
      <c r="L16461" s="1"/>
      <c r="M16461" s="1"/>
    </row>
    <row r="16462" spans="5:13" x14ac:dyDescent="0.25">
      <c r="E16462" s="1"/>
      <c r="F16462" s="1"/>
      <c r="G16462" s="1"/>
      <c r="H16462" s="1"/>
      <c r="I16462" s="1"/>
      <c r="J16462" s="1"/>
      <c r="K16462" s="1"/>
      <c r="L16462" s="1"/>
      <c r="M16462" s="1"/>
    </row>
    <row r="16463" spans="5:13" x14ac:dyDescent="0.25">
      <c r="E16463" s="1"/>
      <c r="F16463" s="1"/>
      <c r="G16463" s="1"/>
      <c r="H16463" s="1"/>
      <c r="I16463" s="1"/>
      <c r="J16463" s="1"/>
      <c r="K16463" s="1"/>
      <c r="L16463" s="1"/>
      <c r="M16463" s="1"/>
    </row>
    <row r="16464" spans="5:13" x14ac:dyDescent="0.25">
      <c r="E16464" s="1"/>
      <c r="F16464" s="1"/>
      <c r="G16464" s="1"/>
      <c r="H16464" s="1"/>
      <c r="I16464" s="1"/>
      <c r="J16464" s="1"/>
      <c r="K16464" s="1"/>
      <c r="L16464" s="1"/>
      <c r="M16464" s="1"/>
    </row>
    <row r="16465" spans="5:13" x14ac:dyDescent="0.25">
      <c r="E16465" s="1"/>
      <c r="F16465" s="1"/>
      <c r="G16465" s="1"/>
      <c r="H16465" s="1"/>
      <c r="I16465" s="1"/>
      <c r="J16465" s="1"/>
      <c r="K16465" s="1"/>
      <c r="L16465" s="1"/>
      <c r="M16465" s="1"/>
    </row>
    <row r="16466" spans="5:13" x14ac:dyDescent="0.25">
      <c r="E16466" s="1"/>
      <c r="F16466" s="1"/>
      <c r="G16466" s="1"/>
      <c r="H16466" s="1"/>
      <c r="I16466" s="1"/>
      <c r="J16466" s="1"/>
      <c r="K16466" s="1"/>
      <c r="L16466" s="1"/>
      <c r="M16466" s="1"/>
    </row>
    <row r="16467" spans="5:13" x14ac:dyDescent="0.25">
      <c r="E16467" s="1"/>
      <c r="F16467" s="1"/>
      <c r="G16467" s="1"/>
      <c r="H16467" s="1"/>
      <c r="I16467" s="1"/>
      <c r="J16467" s="1"/>
      <c r="K16467" s="1"/>
      <c r="L16467" s="1"/>
      <c r="M16467" s="1"/>
    </row>
    <row r="16468" spans="5:13" x14ac:dyDescent="0.25">
      <c r="E16468" s="1"/>
      <c r="F16468" s="1"/>
      <c r="G16468" s="1"/>
      <c r="H16468" s="1"/>
      <c r="I16468" s="1"/>
      <c r="J16468" s="1"/>
      <c r="K16468" s="1"/>
      <c r="L16468" s="1"/>
      <c r="M16468" s="1"/>
    </row>
    <row r="16469" spans="5:13" x14ac:dyDescent="0.25">
      <c r="E16469" s="1"/>
      <c r="F16469" s="1"/>
      <c r="G16469" s="1"/>
      <c r="H16469" s="1"/>
      <c r="I16469" s="1"/>
      <c r="J16469" s="1"/>
      <c r="K16469" s="1"/>
      <c r="L16469" s="1"/>
      <c r="M16469" s="1"/>
    </row>
    <row r="16470" spans="5:13" x14ac:dyDescent="0.25">
      <c r="E16470" s="1"/>
      <c r="F16470" s="1"/>
      <c r="G16470" s="1"/>
      <c r="H16470" s="1"/>
      <c r="I16470" s="1"/>
      <c r="J16470" s="1"/>
      <c r="K16470" s="1"/>
      <c r="L16470" s="1"/>
      <c r="M16470" s="1"/>
    </row>
    <row r="16471" spans="5:13" x14ac:dyDescent="0.25">
      <c r="E16471" s="1"/>
      <c r="F16471" s="1"/>
      <c r="G16471" s="1"/>
      <c r="H16471" s="1"/>
      <c r="I16471" s="1"/>
      <c r="J16471" s="1"/>
      <c r="K16471" s="1"/>
      <c r="L16471" s="1"/>
      <c r="M16471" s="1"/>
    </row>
    <row r="16472" spans="5:13" x14ac:dyDescent="0.25">
      <c r="E16472" s="1"/>
      <c r="F16472" s="1"/>
      <c r="G16472" s="1"/>
      <c r="H16472" s="1"/>
      <c r="I16472" s="1"/>
      <c r="J16472" s="1"/>
      <c r="K16472" s="1"/>
      <c r="L16472" s="1"/>
      <c r="M16472" s="1"/>
    </row>
    <row r="16473" spans="5:13" x14ac:dyDescent="0.25">
      <c r="E16473" s="1"/>
      <c r="F16473" s="1"/>
      <c r="G16473" s="1"/>
      <c r="H16473" s="1"/>
      <c r="I16473" s="1"/>
      <c r="J16473" s="1"/>
      <c r="K16473" s="1"/>
      <c r="L16473" s="1"/>
      <c r="M16473" s="1"/>
    </row>
    <row r="16474" spans="5:13" x14ac:dyDescent="0.25">
      <c r="E16474" s="1"/>
      <c r="F16474" s="1"/>
      <c r="G16474" s="1"/>
      <c r="H16474" s="1"/>
      <c r="I16474" s="1"/>
      <c r="J16474" s="1"/>
      <c r="K16474" s="1"/>
      <c r="L16474" s="1"/>
      <c r="M16474" s="1"/>
    </row>
    <row r="16475" spans="5:13" x14ac:dyDescent="0.25">
      <c r="E16475" s="1"/>
      <c r="F16475" s="1"/>
      <c r="G16475" s="1"/>
      <c r="H16475" s="1"/>
      <c r="I16475" s="1"/>
      <c r="J16475" s="1"/>
      <c r="K16475" s="1"/>
      <c r="L16475" s="1"/>
      <c r="M16475" s="1"/>
    </row>
    <row r="16476" spans="5:13" x14ac:dyDescent="0.25">
      <c r="E16476" s="1"/>
      <c r="F16476" s="1"/>
      <c r="G16476" s="1"/>
      <c r="H16476" s="1"/>
      <c r="I16476" s="1"/>
      <c r="J16476" s="1"/>
      <c r="K16476" s="1"/>
      <c r="L16476" s="1"/>
      <c r="M16476" s="1"/>
    </row>
    <row r="16477" spans="5:13" x14ac:dyDescent="0.25">
      <c r="E16477" s="1"/>
      <c r="F16477" s="1"/>
      <c r="G16477" s="1"/>
      <c r="H16477" s="1"/>
      <c r="I16477" s="1"/>
      <c r="J16477" s="1"/>
      <c r="K16477" s="1"/>
      <c r="L16477" s="1"/>
      <c r="M16477" s="1"/>
    </row>
    <row r="16478" spans="5:13" x14ac:dyDescent="0.25">
      <c r="E16478" s="1"/>
      <c r="F16478" s="1"/>
      <c r="G16478" s="1"/>
      <c r="H16478" s="1"/>
      <c r="I16478" s="1"/>
      <c r="J16478" s="1"/>
      <c r="K16478" s="1"/>
      <c r="L16478" s="1"/>
      <c r="M16478" s="1"/>
    </row>
    <row r="16479" spans="5:13" x14ac:dyDescent="0.25">
      <c r="E16479" s="1"/>
      <c r="F16479" s="1"/>
      <c r="G16479" s="1"/>
      <c r="H16479" s="1"/>
      <c r="I16479" s="1"/>
      <c r="J16479" s="1"/>
      <c r="K16479" s="1"/>
      <c r="L16479" s="1"/>
      <c r="M16479" s="1"/>
    </row>
    <row r="16480" spans="5:13" x14ac:dyDescent="0.25">
      <c r="E16480" s="1"/>
      <c r="F16480" s="1"/>
      <c r="G16480" s="1"/>
      <c r="H16480" s="1"/>
      <c r="I16480" s="1"/>
      <c r="J16480" s="1"/>
      <c r="K16480" s="1"/>
      <c r="L16480" s="1"/>
      <c r="M16480" s="1"/>
    </row>
    <row r="16481" spans="5:13" x14ac:dyDescent="0.25">
      <c r="E16481" s="1"/>
      <c r="F16481" s="1"/>
      <c r="G16481" s="1"/>
      <c r="H16481" s="1"/>
      <c r="I16481" s="1"/>
      <c r="J16481" s="1"/>
      <c r="K16481" s="1"/>
      <c r="L16481" s="1"/>
      <c r="M16481" s="1"/>
    </row>
    <row r="16482" spans="5:13" x14ac:dyDescent="0.25">
      <c r="E16482" s="1"/>
      <c r="F16482" s="1"/>
      <c r="G16482" s="1"/>
      <c r="H16482" s="1"/>
      <c r="I16482" s="1"/>
      <c r="J16482" s="1"/>
      <c r="K16482" s="1"/>
      <c r="L16482" s="1"/>
      <c r="M16482" s="1"/>
    </row>
    <row r="16483" spans="5:13" x14ac:dyDescent="0.25">
      <c r="E16483" s="1"/>
      <c r="F16483" s="1"/>
      <c r="G16483" s="1"/>
      <c r="H16483" s="1"/>
      <c r="I16483" s="1"/>
      <c r="J16483" s="1"/>
      <c r="K16483" s="1"/>
      <c r="L16483" s="1"/>
      <c r="M16483" s="1"/>
    </row>
    <row r="16484" spans="5:13" x14ac:dyDescent="0.25">
      <c r="E16484" s="1"/>
      <c r="F16484" s="1"/>
      <c r="G16484" s="1"/>
      <c r="H16484" s="1"/>
      <c r="I16484" s="1"/>
      <c r="J16484" s="1"/>
      <c r="K16484" s="1"/>
      <c r="L16484" s="1"/>
      <c r="M16484" s="1"/>
    </row>
    <row r="16485" spans="5:13" x14ac:dyDescent="0.25">
      <c r="E16485" s="1"/>
      <c r="F16485" s="1"/>
      <c r="G16485" s="1"/>
      <c r="H16485" s="1"/>
      <c r="I16485" s="1"/>
      <c r="J16485" s="1"/>
      <c r="K16485" s="1"/>
      <c r="L16485" s="1"/>
      <c r="M16485" s="1"/>
    </row>
    <row r="16486" spans="5:13" x14ac:dyDescent="0.25">
      <c r="E16486" s="1"/>
      <c r="F16486" s="1"/>
      <c r="G16486" s="1"/>
      <c r="H16486" s="1"/>
      <c r="I16486" s="1"/>
      <c r="J16486" s="1"/>
      <c r="K16486" s="1"/>
      <c r="L16486" s="1"/>
      <c r="M16486" s="1"/>
    </row>
    <row r="16487" spans="5:13" x14ac:dyDescent="0.25">
      <c r="E16487" s="1"/>
      <c r="F16487" s="1"/>
      <c r="G16487" s="1"/>
      <c r="H16487" s="1"/>
      <c r="I16487" s="1"/>
      <c r="J16487" s="1"/>
      <c r="K16487" s="1"/>
      <c r="L16487" s="1"/>
      <c r="M16487" s="1"/>
    </row>
    <row r="16488" spans="5:13" x14ac:dyDescent="0.25">
      <c r="E16488" s="1"/>
      <c r="F16488" s="1"/>
      <c r="G16488" s="1"/>
      <c r="H16488" s="1"/>
      <c r="I16488" s="1"/>
      <c r="J16488" s="1"/>
      <c r="K16488" s="1"/>
      <c r="L16488" s="1"/>
      <c r="M16488" s="1"/>
    </row>
    <row r="16489" spans="5:13" x14ac:dyDescent="0.25">
      <c r="E16489" s="1"/>
      <c r="F16489" s="1"/>
      <c r="G16489" s="1"/>
      <c r="H16489" s="1"/>
      <c r="I16489" s="1"/>
      <c r="J16489" s="1"/>
      <c r="K16489" s="1"/>
      <c r="L16489" s="1"/>
      <c r="M16489" s="1"/>
    </row>
    <row r="16490" spans="5:13" x14ac:dyDescent="0.25">
      <c r="E16490" s="1"/>
      <c r="F16490" s="1"/>
      <c r="G16490" s="1"/>
      <c r="H16490" s="1"/>
      <c r="I16490" s="1"/>
      <c r="J16490" s="1"/>
      <c r="K16490" s="1"/>
      <c r="L16490" s="1"/>
      <c r="M16490" s="1"/>
    </row>
    <row r="16491" spans="5:13" x14ac:dyDescent="0.25">
      <c r="E16491" s="1"/>
      <c r="F16491" s="1"/>
      <c r="G16491" s="1"/>
      <c r="H16491" s="1"/>
      <c r="I16491" s="1"/>
      <c r="J16491" s="1"/>
      <c r="K16491" s="1"/>
      <c r="L16491" s="1"/>
      <c r="M16491" s="1"/>
    </row>
    <row r="16492" spans="5:13" x14ac:dyDescent="0.25">
      <c r="E16492" s="1"/>
      <c r="F16492" s="1"/>
      <c r="G16492" s="1"/>
      <c r="H16492" s="1"/>
      <c r="I16492" s="1"/>
      <c r="J16492" s="1"/>
      <c r="K16492" s="1"/>
      <c r="L16492" s="1"/>
      <c r="M16492" s="1"/>
    </row>
    <row r="16493" spans="5:13" x14ac:dyDescent="0.25">
      <c r="E16493" s="1"/>
      <c r="F16493" s="1"/>
      <c r="G16493" s="1"/>
      <c r="H16493" s="1"/>
      <c r="I16493" s="1"/>
      <c r="J16493" s="1"/>
      <c r="K16493" s="1"/>
      <c r="L16493" s="1"/>
      <c r="M16493" s="1"/>
    </row>
    <row r="16494" spans="5:13" x14ac:dyDescent="0.25">
      <c r="E16494" s="1"/>
      <c r="F16494" s="1"/>
      <c r="G16494" s="1"/>
      <c r="H16494" s="1"/>
      <c r="I16494" s="1"/>
      <c r="J16494" s="1"/>
      <c r="K16494" s="1"/>
      <c r="L16494" s="1"/>
      <c r="M16494" s="1"/>
    </row>
    <row r="16495" spans="5:13" x14ac:dyDescent="0.25">
      <c r="E16495" s="1"/>
      <c r="F16495" s="1"/>
      <c r="G16495" s="1"/>
      <c r="H16495" s="1"/>
      <c r="I16495" s="1"/>
      <c r="J16495" s="1"/>
      <c r="K16495" s="1"/>
      <c r="L16495" s="1"/>
      <c r="M16495" s="1"/>
    </row>
    <row r="16496" spans="5:13" x14ac:dyDescent="0.25">
      <c r="E16496" s="1"/>
      <c r="F16496" s="1"/>
      <c r="G16496" s="1"/>
      <c r="H16496" s="1"/>
      <c r="I16496" s="1"/>
      <c r="J16496" s="1"/>
      <c r="K16496" s="1"/>
      <c r="L16496" s="1"/>
      <c r="M16496" s="1"/>
    </row>
    <row r="16497" spans="5:13" x14ac:dyDescent="0.25">
      <c r="E16497" s="1"/>
      <c r="F16497" s="1"/>
      <c r="G16497" s="1"/>
      <c r="H16497" s="1"/>
      <c r="I16497" s="1"/>
      <c r="J16497" s="1"/>
      <c r="K16497" s="1"/>
      <c r="L16497" s="1"/>
      <c r="M16497" s="1"/>
    </row>
    <row r="16498" spans="5:13" x14ac:dyDescent="0.25">
      <c r="E16498" s="1"/>
      <c r="F16498" s="1"/>
      <c r="G16498" s="1"/>
      <c r="H16498" s="1"/>
      <c r="I16498" s="1"/>
      <c r="J16498" s="1"/>
      <c r="K16498" s="1"/>
      <c r="L16498" s="1"/>
      <c r="M16498" s="1"/>
    </row>
    <row r="16499" spans="5:13" x14ac:dyDescent="0.25">
      <c r="E16499" s="1"/>
      <c r="F16499" s="1"/>
      <c r="G16499" s="1"/>
      <c r="H16499" s="1"/>
      <c r="I16499" s="1"/>
      <c r="J16499" s="1"/>
      <c r="K16499" s="1"/>
      <c r="L16499" s="1"/>
      <c r="M16499" s="1"/>
    </row>
    <row r="16500" spans="5:13" x14ac:dyDescent="0.25">
      <c r="E16500" s="1"/>
      <c r="F16500" s="1"/>
      <c r="G16500" s="1"/>
      <c r="H16500" s="1"/>
      <c r="I16500" s="1"/>
      <c r="J16500" s="1"/>
      <c r="K16500" s="1"/>
      <c r="L16500" s="1"/>
      <c r="M16500" s="1"/>
    </row>
    <row r="16501" spans="5:13" x14ac:dyDescent="0.25">
      <c r="E16501" s="1"/>
      <c r="F16501" s="1"/>
      <c r="G16501" s="1"/>
      <c r="H16501" s="1"/>
      <c r="I16501" s="1"/>
      <c r="J16501" s="1"/>
      <c r="K16501" s="1"/>
      <c r="L16501" s="1"/>
      <c r="M16501" s="1"/>
    </row>
    <row r="16502" spans="5:13" x14ac:dyDescent="0.25">
      <c r="E16502" s="1"/>
      <c r="F16502" s="1"/>
      <c r="G16502" s="1"/>
      <c r="H16502" s="1"/>
      <c r="I16502" s="1"/>
      <c r="J16502" s="1"/>
      <c r="K16502" s="1"/>
      <c r="L16502" s="1"/>
      <c r="M16502" s="1"/>
    </row>
    <row r="16503" spans="5:13" x14ac:dyDescent="0.25">
      <c r="E16503" s="1"/>
      <c r="F16503" s="1"/>
      <c r="G16503" s="1"/>
      <c r="H16503" s="1"/>
      <c r="I16503" s="1"/>
      <c r="J16503" s="1"/>
      <c r="K16503" s="1"/>
      <c r="L16503" s="1"/>
      <c r="M16503" s="1"/>
    </row>
    <row r="16504" spans="5:13" x14ac:dyDescent="0.25">
      <c r="E16504" s="1"/>
      <c r="F16504" s="1"/>
      <c r="G16504" s="1"/>
      <c r="H16504" s="1"/>
      <c r="I16504" s="1"/>
      <c r="J16504" s="1"/>
      <c r="K16504" s="1"/>
      <c r="L16504" s="1"/>
      <c r="M16504" s="1"/>
    </row>
    <row r="16505" spans="5:13" x14ac:dyDescent="0.25">
      <c r="E16505" s="1"/>
      <c r="F16505" s="1"/>
      <c r="G16505" s="1"/>
      <c r="H16505" s="1"/>
      <c r="I16505" s="1"/>
      <c r="J16505" s="1"/>
      <c r="K16505" s="1"/>
      <c r="L16505" s="1"/>
      <c r="M16505" s="1"/>
    </row>
    <row r="16506" spans="5:13" x14ac:dyDescent="0.25">
      <c r="E16506" s="1"/>
      <c r="F16506" s="1"/>
      <c r="G16506" s="1"/>
      <c r="H16506" s="1"/>
      <c r="I16506" s="1"/>
      <c r="J16506" s="1"/>
      <c r="K16506" s="1"/>
      <c r="L16506" s="1"/>
      <c r="M16506" s="1"/>
    </row>
    <row r="16507" spans="5:13" x14ac:dyDescent="0.25">
      <c r="E16507" s="1"/>
      <c r="F16507" s="1"/>
      <c r="G16507" s="1"/>
      <c r="H16507" s="1"/>
      <c r="I16507" s="1"/>
      <c r="J16507" s="1"/>
      <c r="K16507" s="1"/>
      <c r="L16507" s="1"/>
      <c r="M16507" s="1"/>
    </row>
    <row r="16508" spans="5:13" x14ac:dyDescent="0.25">
      <c r="E16508" s="1"/>
      <c r="F16508" s="1"/>
      <c r="G16508" s="1"/>
      <c r="H16508" s="1"/>
      <c r="I16508" s="1"/>
      <c r="J16508" s="1"/>
      <c r="K16508" s="1"/>
      <c r="L16508" s="1"/>
      <c r="M16508" s="1"/>
    </row>
    <row r="16509" spans="5:13" x14ac:dyDescent="0.25">
      <c r="E16509" s="1"/>
      <c r="F16509" s="1"/>
      <c r="G16509" s="1"/>
      <c r="H16509" s="1"/>
      <c r="I16509" s="1"/>
      <c r="J16509" s="1"/>
      <c r="K16509" s="1"/>
      <c r="L16509" s="1"/>
      <c r="M16509" s="1"/>
    </row>
    <row r="16510" spans="5:13" x14ac:dyDescent="0.25">
      <c r="E16510" s="1"/>
      <c r="F16510" s="1"/>
      <c r="G16510" s="1"/>
      <c r="H16510" s="1"/>
      <c r="I16510" s="1"/>
      <c r="J16510" s="1"/>
      <c r="K16510" s="1"/>
      <c r="L16510" s="1"/>
      <c r="M16510" s="1"/>
    </row>
    <row r="16511" spans="5:13" x14ac:dyDescent="0.25">
      <c r="E16511" s="1"/>
      <c r="F16511" s="1"/>
      <c r="G16511" s="1"/>
      <c r="H16511" s="1"/>
      <c r="I16511" s="1"/>
      <c r="J16511" s="1"/>
      <c r="K16511" s="1"/>
      <c r="L16511" s="1"/>
      <c r="M16511" s="1"/>
    </row>
    <row r="16512" spans="5:13" x14ac:dyDescent="0.25">
      <c r="E16512" s="1"/>
      <c r="F16512" s="1"/>
      <c r="G16512" s="1"/>
      <c r="H16512" s="1"/>
      <c r="I16512" s="1"/>
      <c r="J16512" s="1"/>
      <c r="K16512" s="1"/>
      <c r="L16512" s="1"/>
      <c r="M16512" s="1"/>
    </row>
    <row r="16513" spans="5:13" x14ac:dyDescent="0.25">
      <c r="E16513" s="1"/>
      <c r="F16513" s="1"/>
      <c r="G16513" s="1"/>
      <c r="H16513" s="1"/>
      <c r="I16513" s="1"/>
      <c r="J16513" s="1"/>
      <c r="K16513" s="1"/>
      <c r="L16513" s="1"/>
      <c r="M16513" s="1"/>
    </row>
    <row r="16514" spans="5:13" x14ac:dyDescent="0.25">
      <c r="E16514" s="1"/>
      <c r="F16514" s="1"/>
      <c r="G16514" s="1"/>
      <c r="H16514" s="1"/>
      <c r="I16514" s="1"/>
      <c r="J16514" s="1"/>
      <c r="K16514" s="1"/>
      <c r="L16514" s="1"/>
      <c r="M16514" s="1"/>
    </row>
    <row r="16515" spans="5:13" x14ac:dyDescent="0.25">
      <c r="E16515" s="1"/>
      <c r="F16515" s="1"/>
      <c r="G16515" s="1"/>
      <c r="H16515" s="1"/>
      <c r="I16515" s="1"/>
      <c r="J16515" s="1"/>
      <c r="K16515" s="1"/>
      <c r="L16515" s="1"/>
      <c r="M16515" s="1"/>
    </row>
    <row r="16516" spans="5:13" x14ac:dyDescent="0.25">
      <c r="E16516" s="1"/>
      <c r="F16516" s="1"/>
      <c r="G16516" s="1"/>
      <c r="H16516" s="1"/>
      <c r="I16516" s="1"/>
      <c r="J16516" s="1"/>
      <c r="K16516" s="1"/>
      <c r="L16516" s="1"/>
      <c r="M16516" s="1"/>
    </row>
    <row r="16517" spans="5:13" x14ac:dyDescent="0.25">
      <c r="E16517" s="1"/>
      <c r="F16517" s="1"/>
      <c r="G16517" s="1"/>
      <c r="H16517" s="1"/>
      <c r="I16517" s="1"/>
      <c r="J16517" s="1"/>
      <c r="K16517" s="1"/>
      <c r="L16517" s="1"/>
      <c r="M16517" s="1"/>
    </row>
    <row r="16518" spans="5:13" x14ac:dyDescent="0.25">
      <c r="E16518" s="1"/>
      <c r="F16518" s="1"/>
      <c r="G16518" s="1"/>
      <c r="H16518" s="1"/>
      <c r="I16518" s="1"/>
      <c r="J16518" s="1"/>
      <c r="K16518" s="1"/>
      <c r="L16518" s="1"/>
      <c r="M16518" s="1"/>
    </row>
    <row r="16519" spans="5:13" x14ac:dyDescent="0.25">
      <c r="E16519" s="1"/>
      <c r="F16519" s="1"/>
      <c r="G16519" s="1"/>
      <c r="H16519" s="1"/>
      <c r="I16519" s="1"/>
      <c r="J16519" s="1"/>
      <c r="K16519" s="1"/>
      <c r="L16519" s="1"/>
      <c r="M16519" s="1"/>
    </row>
    <row r="16520" spans="5:13" x14ac:dyDescent="0.25">
      <c r="E16520" s="1"/>
      <c r="F16520" s="1"/>
      <c r="G16520" s="1"/>
      <c r="H16520" s="1"/>
      <c r="I16520" s="1"/>
      <c r="J16520" s="1"/>
      <c r="K16520" s="1"/>
      <c r="L16520" s="1"/>
      <c r="M16520" s="1"/>
    </row>
    <row r="16521" spans="5:13" x14ac:dyDescent="0.25">
      <c r="E16521" s="1"/>
      <c r="F16521" s="1"/>
      <c r="G16521" s="1"/>
      <c r="H16521" s="1"/>
      <c r="I16521" s="1"/>
      <c r="J16521" s="1"/>
      <c r="K16521" s="1"/>
      <c r="L16521" s="1"/>
      <c r="M16521" s="1"/>
    </row>
    <row r="16522" spans="5:13" x14ac:dyDescent="0.25">
      <c r="E16522" s="1"/>
      <c r="F16522" s="1"/>
      <c r="G16522" s="1"/>
      <c r="H16522" s="1"/>
      <c r="I16522" s="1"/>
      <c r="J16522" s="1"/>
      <c r="K16522" s="1"/>
      <c r="L16522" s="1"/>
      <c r="M16522" s="1"/>
    </row>
    <row r="16523" spans="5:13" x14ac:dyDescent="0.25">
      <c r="E16523" s="1"/>
      <c r="F16523" s="1"/>
      <c r="G16523" s="1"/>
      <c r="H16523" s="1"/>
      <c r="I16523" s="1"/>
      <c r="J16523" s="1"/>
      <c r="K16523" s="1"/>
      <c r="L16523" s="1"/>
      <c r="M16523" s="1"/>
    </row>
    <row r="16524" spans="5:13" x14ac:dyDescent="0.25">
      <c r="E16524" s="1"/>
      <c r="F16524" s="1"/>
      <c r="G16524" s="1"/>
      <c r="H16524" s="1"/>
      <c r="I16524" s="1"/>
      <c r="J16524" s="1"/>
      <c r="K16524" s="1"/>
      <c r="L16524" s="1"/>
      <c r="M16524" s="1"/>
    </row>
    <row r="16525" spans="5:13" x14ac:dyDescent="0.25">
      <c r="E16525" s="1"/>
      <c r="F16525" s="1"/>
      <c r="G16525" s="1"/>
      <c r="H16525" s="1"/>
      <c r="I16525" s="1"/>
      <c r="J16525" s="1"/>
      <c r="K16525" s="1"/>
      <c r="L16525" s="1"/>
      <c r="M16525" s="1"/>
    </row>
    <row r="16526" spans="5:13" x14ac:dyDescent="0.25">
      <c r="E16526" s="1"/>
      <c r="F16526" s="1"/>
      <c r="G16526" s="1"/>
      <c r="H16526" s="1"/>
      <c r="I16526" s="1"/>
      <c r="J16526" s="1"/>
      <c r="K16526" s="1"/>
      <c r="L16526" s="1"/>
      <c r="M16526" s="1"/>
    </row>
    <row r="16527" spans="5:13" x14ac:dyDescent="0.25">
      <c r="E16527" s="1"/>
      <c r="F16527" s="1"/>
      <c r="G16527" s="1"/>
      <c r="H16527" s="1"/>
      <c r="I16527" s="1"/>
      <c r="J16527" s="1"/>
      <c r="K16527" s="1"/>
      <c r="L16527" s="1"/>
      <c r="M16527" s="1"/>
    </row>
    <row r="16528" spans="5:13" x14ac:dyDescent="0.25">
      <c r="E16528" s="1"/>
      <c r="F16528" s="1"/>
      <c r="G16528" s="1"/>
      <c r="H16528" s="1"/>
      <c r="I16528" s="1"/>
      <c r="J16528" s="1"/>
      <c r="K16528" s="1"/>
      <c r="L16528" s="1"/>
      <c r="M16528" s="1"/>
    </row>
    <row r="16529" spans="5:13" x14ac:dyDescent="0.25">
      <c r="E16529" s="1"/>
      <c r="F16529" s="1"/>
      <c r="G16529" s="1"/>
      <c r="H16529" s="1"/>
      <c r="I16529" s="1"/>
      <c r="J16529" s="1"/>
      <c r="K16529" s="1"/>
      <c r="L16529" s="1"/>
      <c r="M16529" s="1"/>
    </row>
    <row r="16530" spans="5:13" x14ac:dyDescent="0.25">
      <c r="E16530" s="1"/>
      <c r="F16530" s="1"/>
      <c r="G16530" s="1"/>
      <c r="H16530" s="1"/>
      <c r="I16530" s="1"/>
      <c r="J16530" s="1"/>
      <c r="K16530" s="1"/>
      <c r="L16530" s="1"/>
      <c r="M16530" s="1"/>
    </row>
    <row r="16531" spans="5:13" x14ac:dyDescent="0.25">
      <c r="E16531" s="1"/>
      <c r="F16531" s="1"/>
      <c r="G16531" s="1"/>
      <c r="H16531" s="1"/>
      <c r="I16531" s="1"/>
      <c r="J16531" s="1"/>
      <c r="K16531" s="1"/>
      <c r="L16531" s="1"/>
      <c r="M16531" s="1"/>
    </row>
    <row r="16532" spans="5:13" x14ac:dyDescent="0.25">
      <c r="E16532" s="1"/>
      <c r="F16532" s="1"/>
      <c r="G16532" s="1"/>
      <c r="H16532" s="1"/>
      <c r="I16532" s="1"/>
      <c r="J16532" s="1"/>
      <c r="K16532" s="1"/>
      <c r="L16532" s="1"/>
      <c r="M16532" s="1"/>
    </row>
    <row r="16533" spans="5:13" x14ac:dyDescent="0.25">
      <c r="E16533" s="1"/>
      <c r="F16533" s="1"/>
      <c r="G16533" s="1"/>
      <c r="H16533" s="1"/>
      <c r="I16533" s="1"/>
      <c r="J16533" s="1"/>
      <c r="K16533" s="1"/>
      <c r="L16533" s="1"/>
      <c r="M16533" s="1"/>
    </row>
    <row r="16534" spans="5:13" x14ac:dyDescent="0.25">
      <c r="E16534" s="1"/>
      <c r="F16534" s="1"/>
      <c r="G16534" s="1"/>
      <c r="H16534" s="1"/>
      <c r="I16534" s="1"/>
      <c r="J16534" s="1"/>
      <c r="K16534" s="1"/>
      <c r="L16534" s="1"/>
      <c r="M16534" s="1"/>
    </row>
    <row r="16535" spans="5:13" x14ac:dyDescent="0.25">
      <c r="E16535" s="1"/>
      <c r="F16535" s="1"/>
      <c r="G16535" s="1"/>
      <c r="H16535" s="1"/>
      <c r="I16535" s="1"/>
      <c r="J16535" s="1"/>
      <c r="K16535" s="1"/>
      <c r="L16535" s="1"/>
      <c r="M16535" s="1"/>
    </row>
    <row r="16536" spans="5:13" x14ac:dyDescent="0.25">
      <c r="E16536" s="1"/>
      <c r="F16536" s="1"/>
      <c r="G16536" s="1"/>
      <c r="H16536" s="1"/>
      <c r="I16536" s="1"/>
      <c r="J16536" s="1"/>
      <c r="K16536" s="1"/>
      <c r="L16536" s="1"/>
      <c r="M16536" s="1"/>
    </row>
    <row r="16537" spans="5:13" x14ac:dyDescent="0.25">
      <c r="E16537" s="1"/>
      <c r="F16537" s="1"/>
      <c r="G16537" s="1"/>
      <c r="H16537" s="1"/>
      <c r="I16537" s="1"/>
      <c r="J16537" s="1"/>
      <c r="K16537" s="1"/>
      <c r="L16537" s="1"/>
      <c r="M16537" s="1"/>
    </row>
    <row r="16538" spans="5:13" x14ac:dyDescent="0.25">
      <c r="E16538" s="1"/>
      <c r="F16538" s="1"/>
      <c r="G16538" s="1"/>
      <c r="H16538" s="1"/>
      <c r="I16538" s="1"/>
      <c r="J16538" s="1"/>
      <c r="K16538" s="1"/>
      <c r="L16538" s="1"/>
      <c r="M16538" s="1"/>
    </row>
    <row r="16539" spans="5:13" x14ac:dyDescent="0.25">
      <c r="E16539" s="1"/>
      <c r="F16539" s="1"/>
      <c r="G16539" s="1"/>
      <c r="H16539" s="1"/>
      <c r="I16539" s="1"/>
      <c r="J16539" s="1"/>
      <c r="K16539" s="1"/>
      <c r="L16539" s="1"/>
      <c r="M16539" s="1"/>
    </row>
    <row r="16540" spans="5:13" x14ac:dyDescent="0.25">
      <c r="E16540" s="1"/>
      <c r="F16540" s="1"/>
      <c r="G16540" s="1"/>
      <c r="H16540" s="1"/>
      <c r="I16540" s="1"/>
      <c r="J16540" s="1"/>
      <c r="K16540" s="1"/>
      <c r="L16540" s="1"/>
      <c r="M16540" s="1"/>
    </row>
    <row r="16541" spans="5:13" x14ac:dyDescent="0.25">
      <c r="E16541" s="1"/>
      <c r="F16541" s="1"/>
      <c r="G16541" s="1"/>
      <c r="H16541" s="1"/>
      <c r="I16541" s="1"/>
      <c r="J16541" s="1"/>
      <c r="K16541" s="1"/>
      <c r="L16541" s="1"/>
      <c r="M16541" s="1"/>
    </row>
    <row r="16542" spans="5:13" x14ac:dyDescent="0.25">
      <c r="E16542" s="1"/>
      <c r="F16542" s="1"/>
      <c r="G16542" s="1"/>
      <c r="H16542" s="1"/>
      <c r="I16542" s="1"/>
      <c r="J16542" s="1"/>
      <c r="K16542" s="1"/>
      <c r="L16542" s="1"/>
      <c r="M16542" s="1"/>
    </row>
    <row r="16543" spans="5:13" x14ac:dyDescent="0.25">
      <c r="E16543" s="1"/>
      <c r="F16543" s="1"/>
      <c r="G16543" s="1"/>
      <c r="H16543" s="1"/>
      <c r="I16543" s="1"/>
      <c r="J16543" s="1"/>
      <c r="K16543" s="1"/>
      <c r="L16543" s="1"/>
      <c r="M16543" s="1"/>
    </row>
    <row r="16544" spans="5:13" x14ac:dyDescent="0.25">
      <c r="E16544" s="1"/>
      <c r="F16544" s="1"/>
      <c r="G16544" s="1"/>
      <c r="H16544" s="1"/>
      <c r="I16544" s="1"/>
      <c r="J16544" s="1"/>
      <c r="K16544" s="1"/>
      <c r="L16544" s="1"/>
      <c r="M16544" s="1"/>
    </row>
    <row r="16545" spans="5:13" x14ac:dyDescent="0.25">
      <c r="E16545" s="1"/>
      <c r="F16545" s="1"/>
      <c r="G16545" s="1"/>
      <c r="H16545" s="1"/>
      <c r="I16545" s="1"/>
      <c r="J16545" s="1"/>
      <c r="K16545" s="1"/>
      <c r="L16545" s="1"/>
      <c r="M16545" s="1"/>
    </row>
    <row r="16546" spans="5:13" x14ac:dyDescent="0.25">
      <c r="E16546" s="1"/>
      <c r="F16546" s="1"/>
      <c r="G16546" s="1"/>
      <c r="H16546" s="1"/>
      <c r="I16546" s="1"/>
      <c r="J16546" s="1"/>
      <c r="K16546" s="1"/>
      <c r="L16546" s="1"/>
      <c r="M16546" s="1"/>
    </row>
    <row r="16547" spans="5:13" x14ac:dyDescent="0.25">
      <c r="E16547" s="1"/>
      <c r="F16547" s="1"/>
      <c r="G16547" s="1"/>
      <c r="H16547" s="1"/>
      <c r="I16547" s="1"/>
      <c r="J16547" s="1"/>
      <c r="K16547" s="1"/>
      <c r="L16547" s="1"/>
      <c r="M16547" s="1"/>
    </row>
    <row r="16548" spans="5:13" x14ac:dyDescent="0.25">
      <c r="E16548" s="1"/>
      <c r="F16548" s="1"/>
      <c r="G16548" s="1"/>
      <c r="H16548" s="1"/>
      <c r="I16548" s="1"/>
      <c r="J16548" s="1"/>
      <c r="K16548" s="1"/>
      <c r="L16548" s="1"/>
      <c r="M16548" s="1"/>
    </row>
    <row r="16549" spans="5:13" x14ac:dyDescent="0.25">
      <c r="E16549" s="1"/>
      <c r="F16549" s="1"/>
      <c r="G16549" s="1"/>
      <c r="H16549" s="1"/>
      <c r="I16549" s="1"/>
      <c r="J16549" s="1"/>
      <c r="K16549" s="1"/>
      <c r="L16549" s="1"/>
      <c r="M16549" s="1"/>
    </row>
    <row r="16550" spans="5:13" x14ac:dyDescent="0.25">
      <c r="E16550" s="1"/>
      <c r="F16550" s="1"/>
      <c r="G16550" s="1"/>
      <c r="H16550" s="1"/>
      <c r="I16550" s="1"/>
      <c r="J16550" s="1"/>
      <c r="K16550" s="1"/>
      <c r="L16550" s="1"/>
      <c r="M16550" s="1"/>
    </row>
    <row r="16551" spans="5:13" x14ac:dyDescent="0.25">
      <c r="E16551" s="1"/>
      <c r="F16551" s="1"/>
      <c r="G16551" s="1"/>
      <c r="H16551" s="1"/>
      <c r="I16551" s="1"/>
      <c r="J16551" s="1"/>
      <c r="K16551" s="1"/>
      <c r="L16551" s="1"/>
      <c r="M16551" s="1"/>
    </row>
    <row r="16552" spans="5:13" x14ac:dyDescent="0.25">
      <c r="E16552" s="1"/>
      <c r="F16552" s="1"/>
      <c r="G16552" s="1"/>
      <c r="H16552" s="1"/>
      <c r="I16552" s="1"/>
      <c r="J16552" s="1"/>
      <c r="K16552" s="1"/>
      <c r="L16552" s="1"/>
      <c r="M16552" s="1"/>
    </row>
    <row r="16553" spans="5:13" x14ac:dyDescent="0.25">
      <c r="E16553" s="1"/>
      <c r="F16553" s="1"/>
      <c r="G16553" s="1"/>
      <c r="H16553" s="1"/>
      <c r="I16553" s="1"/>
      <c r="J16553" s="1"/>
      <c r="K16553" s="1"/>
      <c r="L16553" s="1"/>
      <c r="M16553" s="1"/>
    </row>
    <row r="16554" spans="5:13" x14ac:dyDescent="0.25">
      <c r="E16554" s="1"/>
      <c r="F16554" s="1"/>
      <c r="G16554" s="1"/>
      <c r="H16554" s="1"/>
      <c r="I16554" s="1"/>
      <c r="J16554" s="1"/>
      <c r="K16554" s="1"/>
      <c r="L16554" s="1"/>
      <c r="M16554" s="1"/>
    </row>
    <row r="16555" spans="5:13" x14ac:dyDescent="0.25">
      <c r="E16555" s="1"/>
      <c r="F16555" s="1"/>
      <c r="G16555" s="1"/>
      <c r="H16555" s="1"/>
      <c r="I16555" s="1"/>
      <c r="J16555" s="1"/>
      <c r="K16555" s="1"/>
      <c r="L16555" s="1"/>
      <c r="M16555" s="1"/>
    </row>
    <row r="16556" spans="5:13" x14ac:dyDescent="0.25">
      <c r="E16556" s="1"/>
      <c r="F16556" s="1"/>
      <c r="G16556" s="1"/>
      <c r="H16556" s="1"/>
      <c r="I16556" s="1"/>
      <c r="J16556" s="1"/>
      <c r="K16556" s="1"/>
      <c r="L16556" s="1"/>
      <c r="M16556" s="1"/>
    </row>
    <row r="16557" spans="5:13" x14ac:dyDescent="0.25">
      <c r="E16557" s="1"/>
      <c r="F16557" s="1"/>
      <c r="G16557" s="1"/>
      <c r="H16557" s="1"/>
      <c r="I16557" s="1"/>
      <c r="J16557" s="1"/>
      <c r="K16557" s="1"/>
      <c r="L16557" s="1"/>
      <c r="M16557" s="1"/>
    </row>
    <row r="16558" spans="5:13" x14ac:dyDescent="0.25">
      <c r="E16558" s="1"/>
      <c r="F16558" s="1"/>
      <c r="G16558" s="1"/>
      <c r="H16558" s="1"/>
      <c r="I16558" s="1"/>
      <c r="J16558" s="1"/>
      <c r="K16558" s="1"/>
      <c r="L16558" s="1"/>
      <c r="M16558" s="1"/>
    </row>
    <row r="16559" spans="5:13" x14ac:dyDescent="0.25">
      <c r="E16559" s="1"/>
      <c r="F16559" s="1"/>
      <c r="G16559" s="1"/>
      <c r="H16559" s="1"/>
      <c r="I16559" s="1"/>
      <c r="J16559" s="1"/>
      <c r="K16559" s="1"/>
      <c r="L16559" s="1"/>
      <c r="M16559" s="1"/>
    </row>
    <row r="16560" spans="5:13" x14ac:dyDescent="0.25">
      <c r="E16560" s="1"/>
      <c r="F16560" s="1"/>
      <c r="G16560" s="1"/>
      <c r="H16560" s="1"/>
      <c r="I16560" s="1"/>
      <c r="J16560" s="1"/>
      <c r="K16560" s="1"/>
      <c r="L16560" s="1"/>
      <c r="M16560" s="1"/>
    </row>
    <row r="16561" spans="5:13" x14ac:dyDescent="0.25">
      <c r="E16561" s="1"/>
      <c r="F16561" s="1"/>
      <c r="G16561" s="1"/>
      <c r="H16561" s="1"/>
      <c r="I16561" s="1"/>
      <c r="J16561" s="1"/>
      <c r="K16561" s="1"/>
      <c r="L16561" s="1"/>
      <c r="M16561" s="1"/>
    </row>
    <row r="16562" spans="5:13" x14ac:dyDescent="0.25">
      <c r="E16562" s="1"/>
      <c r="F16562" s="1"/>
      <c r="G16562" s="1"/>
      <c r="H16562" s="1"/>
      <c r="I16562" s="1"/>
      <c r="J16562" s="1"/>
      <c r="K16562" s="1"/>
      <c r="L16562" s="1"/>
      <c r="M16562" s="1"/>
    </row>
    <row r="16563" spans="5:13" x14ac:dyDescent="0.25">
      <c r="E16563" s="1"/>
      <c r="F16563" s="1"/>
      <c r="G16563" s="1"/>
      <c r="H16563" s="1"/>
      <c r="I16563" s="1"/>
      <c r="J16563" s="1"/>
      <c r="K16563" s="1"/>
      <c r="L16563" s="1"/>
      <c r="M16563" s="1"/>
    </row>
    <row r="16564" spans="5:13" x14ac:dyDescent="0.25">
      <c r="E16564" s="1"/>
      <c r="F16564" s="1"/>
      <c r="G16564" s="1"/>
      <c r="H16564" s="1"/>
      <c r="I16564" s="1"/>
      <c r="J16564" s="1"/>
      <c r="K16564" s="1"/>
      <c r="L16564" s="1"/>
      <c r="M16564" s="1"/>
    </row>
    <row r="16565" spans="5:13" x14ac:dyDescent="0.25">
      <c r="E16565" s="1"/>
      <c r="F16565" s="1"/>
      <c r="G16565" s="1"/>
      <c r="H16565" s="1"/>
      <c r="I16565" s="1"/>
      <c r="J16565" s="1"/>
      <c r="K16565" s="1"/>
      <c r="L16565" s="1"/>
      <c r="M16565" s="1"/>
    </row>
    <row r="16566" spans="5:13" x14ac:dyDescent="0.25">
      <c r="E16566" s="1"/>
      <c r="F16566" s="1"/>
      <c r="G16566" s="1"/>
      <c r="H16566" s="1"/>
      <c r="I16566" s="1"/>
      <c r="J16566" s="1"/>
      <c r="K16566" s="1"/>
      <c r="L16566" s="1"/>
      <c r="M16566" s="1"/>
    </row>
    <row r="16567" spans="5:13" x14ac:dyDescent="0.25">
      <c r="E16567" s="1"/>
      <c r="F16567" s="1"/>
      <c r="G16567" s="1"/>
      <c r="H16567" s="1"/>
      <c r="I16567" s="1"/>
      <c r="J16567" s="1"/>
      <c r="K16567" s="1"/>
      <c r="L16567" s="1"/>
      <c r="M16567" s="1"/>
    </row>
    <row r="16568" spans="5:13" x14ac:dyDescent="0.25">
      <c r="E16568" s="1"/>
      <c r="F16568" s="1"/>
      <c r="G16568" s="1"/>
      <c r="H16568" s="1"/>
      <c r="I16568" s="1"/>
      <c r="J16568" s="1"/>
      <c r="K16568" s="1"/>
      <c r="L16568" s="1"/>
      <c r="M16568" s="1"/>
    </row>
    <row r="16569" spans="5:13" x14ac:dyDescent="0.25">
      <c r="E16569" s="1"/>
      <c r="F16569" s="1"/>
      <c r="G16569" s="1"/>
      <c r="H16569" s="1"/>
      <c r="I16569" s="1"/>
      <c r="J16569" s="1"/>
      <c r="K16569" s="1"/>
      <c r="L16569" s="1"/>
      <c r="M16569" s="1"/>
    </row>
    <row r="16570" spans="5:13" x14ac:dyDescent="0.25">
      <c r="E16570" s="1"/>
      <c r="F16570" s="1"/>
      <c r="G16570" s="1"/>
      <c r="H16570" s="1"/>
      <c r="I16570" s="1"/>
      <c r="J16570" s="1"/>
      <c r="K16570" s="1"/>
      <c r="L16570" s="1"/>
      <c r="M16570" s="1"/>
    </row>
    <row r="16571" spans="5:13" x14ac:dyDescent="0.25">
      <c r="E16571" s="1"/>
      <c r="F16571" s="1"/>
      <c r="G16571" s="1"/>
      <c r="H16571" s="1"/>
      <c r="I16571" s="1"/>
      <c r="J16571" s="1"/>
      <c r="K16571" s="1"/>
      <c r="L16571" s="1"/>
      <c r="M16571" s="1"/>
    </row>
    <row r="16572" spans="5:13" x14ac:dyDescent="0.25">
      <c r="E16572" s="1"/>
      <c r="F16572" s="1"/>
      <c r="G16572" s="1"/>
      <c r="H16572" s="1"/>
      <c r="I16572" s="1"/>
      <c r="J16572" s="1"/>
      <c r="K16572" s="1"/>
      <c r="L16572" s="1"/>
      <c r="M16572" s="1"/>
    </row>
    <row r="16573" spans="5:13" x14ac:dyDescent="0.25">
      <c r="E16573" s="1"/>
      <c r="F16573" s="1"/>
      <c r="G16573" s="1"/>
      <c r="H16573" s="1"/>
      <c r="I16573" s="1"/>
      <c r="J16573" s="1"/>
      <c r="K16573" s="1"/>
      <c r="L16573" s="1"/>
      <c r="M16573" s="1"/>
    </row>
    <row r="16574" spans="5:13" x14ac:dyDescent="0.25">
      <c r="E16574" s="1"/>
      <c r="F16574" s="1"/>
      <c r="G16574" s="1"/>
      <c r="H16574" s="1"/>
      <c r="I16574" s="1"/>
      <c r="J16574" s="1"/>
      <c r="K16574" s="1"/>
      <c r="L16574" s="1"/>
      <c r="M16574" s="1"/>
    </row>
    <row r="16575" spans="5:13" x14ac:dyDescent="0.25">
      <c r="E16575" s="1"/>
      <c r="F16575" s="1"/>
      <c r="G16575" s="1"/>
      <c r="H16575" s="1"/>
      <c r="I16575" s="1"/>
      <c r="J16575" s="1"/>
      <c r="K16575" s="1"/>
      <c r="L16575" s="1"/>
      <c r="M16575" s="1"/>
    </row>
    <row r="16576" spans="5:13" x14ac:dyDescent="0.25">
      <c r="E16576" s="1"/>
      <c r="F16576" s="1"/>
      <c r="G16576" s="1"/>
      <c r="H16576" s="1"/>
      <c r="I16576" s="1"/>
      <c r="J16576" s="1"/>
      <c r="K16576" s="1"/>
      <c r="L16576" s="1"/>
      <c r="M16576" s="1"/>
    </row>
    <row r="16577" spans="5:13" x14ac:dyDescent="0.25">
      <c r="E16577" s="1"/>
      <c r="F16577" s="1"/>
      <c r="G16577" s="1"/>
      <c r="H16577" s="1"/>
      <c r="I16577" s="1"/>
      <c r="J16577" s="1"/>
      <c r="K16577" s="1"/>
      <c r="L16577" s="1"/>
      <c r="M16577" s="1"/>
    </row>
    <row r="16578" spans="5:13" x14ac:dyDescent="0.25">
      <c r="E16578" s="1"/>
      <c r="F16578" s="1"/>
      <c r="G16578" s="1"/>
      <c r="H16578" s="1"/>
      <c r="I16578" s="1"/>
      <c r="J16578" s="1"/>
      <c r="K16578" s="1"/>
      <c r="L16578" s="1"/>
      <c r="M16578" s="1"/>
    </row>
    <row r="16579" spans="5:13" x14ac:dyDescent="0.25">
      <c r="E16579" s="1"/>
      <c r="F16579" s="1"/>
      <c r="G16579" s="1"/>
      <c r="H16579" s="1"/>
      <c r="I16579" s="1"/>
      <c r="J16579" s="1"/>
      <c r="K16579" s="1"/>
      <c r="L16579" s="1"/>
      <c r="M16579" s="1"/>
    </row>
    <row r="16580" spans="5:13" x14ac:dyDescent="0.25">
      <c r="E16580" s="1"/>
      <c r="F16580" s="1"/>
      <c r="G16580" s="1"/>
      <c r="H16580" s="1"/>
      <c r="I16580" s="1"/>
      <c r="J16580" s="1"/>
      <c r="K16580" s="1"/>
      <c r="L16580" s="1"/>
      <c r="M16580" s="1"/>
    </row>
    <row r="16581" spans="5:13" x14ac:dyDescent="0.25">
      <c r="E16581" s="1"/>
      <c r="F16581" s="1"/>
      <c r="G16581" s="1"/>
      <c r="H16581" s="1"/>
      <c r="I16581" s="1"/>
      <c r="J16581" s="1"/>
      <c r="K16581" s="1"/>
      <c r="L16581" s="1"/>
      <c r="M16581" s="1"/>
    </row>
    <row r="16582" spans="5:13" x14ac:dyDescent="0.25">
      <c r="E16582" s="1"/>
      <c r="F16582" s="1"/>
      <c r="G16582" s="1"/>
      <c r="H16582" s="1"/>
      <c r="I16582" s="1"/>
      <c r="J16582" s="1"/>
      <c r="K16582" s="1"/>
      <c r="L16582" s="1"/>
      <c r="M16582" s="1"/>
    </row>
    <row r="16583" spans="5:13" x14ac:dyDescent="0.25">
      <c r="E16583" s="1"/>
      <c r="F16583" s="1"/>
      <c r="G16583" s="1"/>
      <c r="H16583" s="1"/>
      <c r="I16583" s="1"/>
      <c r="J16583" s="1"/>
      <c r="K16583" s="1"/>
      <c r="L16583" s="1"/>
      <c r="M16583" s="1"/>
    </row>
    <row r="16584" spans="5:13" x14ac:dyDescent="0.25">
      <c r="E16584" s="1"/>
      <c r="F16584" s="1"/>
      <c r="G16584" s="1"/>
      <c r="H16584" s="1"/>
      <c r="I16584" s="1"/>
      <c r="J16584" s="1"/>
      <c r="K16584" s="1"/>
      <c r="L16584" s="1"/>
      <c r="M16584" s="1"/>
    </row>
    <row r="16585" spans="5:13" x14ac:dyDescent="0.25">
      <c r="E16585" s="1"/>
      <c r="F16585" s="1"/>
      <c r="G16585" s="1"/>
      <c r="H16585" s="1"/>
      <c r="I16585" s="1"/>
      <c r="J16585" s="1"/>
      <c r="K16585" s="1"/>
      <c r="L16585" s="1"/>
      <c r="M16585" s="1"/>
    </row>
    <row r="16586" spans="5:13" x14ac:dyDescent="0.25">
      <c r="E16586" s="1"/>
      <c r="F16586" s="1"/>
      <c r="G16586" s="1"/>
      <c r="H16586" s="1"/>
      <c r="I16586" s="1"/>
      <c r="J16586" s="1"/>
      <c r="K16586" s="1"/>
      <c r="L16586" s="1"/>
      <c r="M16586" s="1"/>
    </row>
    <row r="16587" spans="5:13" x14ac:dyDescent="0.25">
      <c r="E16587" s="1"/>
      <c r="F16587" s="1"/>
      <c r="G16587" s="1"/>
      <c r="H16587" s="1"/>
      <c r="I16587" s="1"/>
      <c r="J16587" s="1"/>
      <c r="K16587" s="1"/>
      <c r="L16587" s="1"/>
      <c r="M16587" s="1"/>
    </row>
    <row r="16588" spans="5:13" x14ac:dyDescent="0.25">
      <c r="E16588" s="1"/>
      <c r="F16588" s="1"/>
      <c r="G16588" s="1"/>
      <c r="H16588" s="1"/>
      <c r="I16588" s="1"/>
      <c r="J16588" s="1"/>
      <c r="K16588" s="1"/>
      <c r="L16588" s="1"/>
      <c r="M16588" s="1"/>
    </row>
    <row r="16589" spans="5:13" x14ac:dyDescent="0.25">
      <c r="E16589" s="1"/>
      <c r="F16589" s="1"/>
      <c r="G16589" s="1"/>
      <c r="H16589" s="1"/>
      <c r="I16589" s="1"/>
      <c r="J16589" s="1"/>
      <c r="K16589" s="1"/>
      <c r="L16589" s="1"/>
      <c r="M16589" s="1"/>
    </row>
    <row r="16590" spans="5:13" x14ac:dyDescent="0.25">
      <c r="E16590" s="1"/>
      <c r="F16590" s="1"/>
      <c r="G16590" s="1"/>
      <c r="H16590" s="1"/>
      <c r="I16590" s="1"/>
      <c r="J16590" s="1"/>
      <c r="K16590" s="1"/>
      <c r="L16590" s="1"/>
      <c r="M16590" s="1"/>
    </row>
    <row r="16591" spans="5:13" x14ac:dyDescent="0.25">
      <c r="E16591" s="1"/>
      <c r="F16591" s="1"/>
      <c r="G16591" s="1"/>
      <c r="H16591" s="1"/>
      <c r="I16591" s="1"/>
      <c r="J16591" s="1"/>
      <c r="K16591" s="1"/>
      <c r="L16591" s="1"/>
      <c r="M16591" s="1"/>
    </row>
    <row r="16592" spans="5:13" x14ac:dyDescent="0.25">
      <c r="E16592" s="1"/>
      <c r="F16592" s="1"/>
      <c r="G16592" s="1"/>
      <c r="H16592" s="1"/>
      <c r="I16592" s="1"/>
      <c r="J16592" s="1"/>
      <c r="K16592" s="1"/>
      <c r="L16592" s="1"/>
      <c r="M16592" s="1"/>
    </row>
    <row r="16593" spans="5:13" x14ac:dyDescent="0.25">
      <c r="E16593" s="1"/>
      <c r="F16593" s="1"/>
      <c r="G16593" s="1"/>
      <c r="H16593" s="1"/>
      <c r="I16593" s="1"/>
      <c r="J16593" s="1"/>
      <c r="K16593" s="1"/>
      <c r="L16593" s="1"/>
      <c r="M16593" s="1"/>
    </row>
    <row r="16594" spans="5:13" x14ac:dyDescent="0.25">
      <c r="E16594" s="1"/>
      <c r="F16594" s="1"/>
      <c r="G16594" s="1"/>
      <c r="H16594" s="1"/>
      <c r="I16594" s="1"/>
      <c r="J16594" s="1"/>
      <c r="K16594" s="1"/>
      <c r="L16594" s="1"/>
      <c r="M16594" s="1"/>
    </row>
    <row r="16595" spans="5:13" x14ac:dyDescent="0.25">
      <c r="E16595" s="1"/>
      <c r="F16595" s="1"/>
      <c r="G16595" s="1"/>
      <c r="H16595" s="1"/>
      <c r="I16595" s="1"/>
      <c r="J16595" s="1"/>
      <c r="K16595" s="1"/>
      <c r="L16595" s="1"/>
      <c r="M16595" s="1"/>
    </row>
    <row r="16596" spans="5:13" x14ac:dyDescent="0.25">
      <c r="E16596" s="1"/>
      <c r="F16596" s="1"/>
      <c r="G16596" s="1"/>
      <c r="H16596" s="1"/>
      <c r="I16596" s="1"/>
      <c r="J16596" s="1"/>
      <c r="K16596" s="1"/>
      <c r="L16596" s="1"/>
      <c r="M16596" s="1"/>
    </row>
    <row r="16597" spans="5:13" x14ac:dyDescent="0.25">
      <c r="E16597" s="1"/>
      <c r="F16597" s="1"/>
      <c r="G16597" s="1"/>
      <c r="H16597" s="1"/>
      <c r="I16597" s="1"/>
      <c r="J16597" s="1"/>
      <c r="K16597" s="1"/>
      <c r="L16597" s="1"/>
      <c r="M16597" s="1"/>
    </row>
    <row r="16598" spans="5:13" x14ac:dyDescent="0.25">
      <c r="E16598" s="1"/>
      <c r="F16598" s="1"/>
      <c r="G16598" s="1"/>
      <c r="H16598" s="1"/>
      <c r="I16598" s="1"/>
      <c r="J16598" s="1"/>
      <c r="K16598" s="1"/>
      <c r="L16598" s="1"/>
      <c r="M16598" s="1"/>
    </row>
    <row r="16599" spans="5:13" x14ac:dyDescent="0.25">
      <c r="E16599" s="1"/>
      <c r="F16599" s="1"/>
      <c r="G16599" s="1"/>
      <c r="H16599" s="1"/>
      <c r="I16599" s="1"/>
      <c r="J16599" s="1"/>
      <c r="K16599" s="1"/>
      <c r="L16599" s="1"/>
      <c r="M16599" s="1"/>
    </row>
    <row r="16600" spans="5:13" x14ac:dyDescent="0.25">
      <c r="E16600" s="1"/>
      <c r="F16600" s="1"/>
      <c r="G16600" s="1"/>
      <c r="H16600" s="1"/>
      <c r="I16600" s="1"/>
      <c r="J16600" s="1"/>
      <c r="K16600" s="1"/>
      <c r="L16600" s="1"/>
      <c r="M16600" s="1"/>
    </row>
    <row r="16601" spans="5:13" x14ac:dyDescent="0.25">
      <c r="E16601" s="1"/>
      <c r="F16601" s="1"/>
      <c r="G16601" s="1"/>
      <c r="H16601" s="1"/>
      <c r="I16601" s="1"/>
      <c r="J16601" s="1"/>
      <c r="K16601" s="1"/>
      <c r="L16601" s="1"/>
      <c r="M16601" s="1"/>
    </row>
    <row r="16602" spans="5:13" x14ac:dyDescent="0.25">
      <c r="E16602" s="1"/>
      <c r="F16602" s="1"/>
      <c r="G16602" s="1"/>
      <c r="H16602" s="1"/>
      <c r="I16602" s="1"/>
      <c r="J16602" s="1"/>
      <c r="K16602" s="1"/>
      <c r="L16602" s="1"/>
      <c r="M16602" s="1"/>
    </row>
    <row r="16603" spans="5:13" x14ac:dyDescent="0.25">
      <c r="E16603" s="1"/>
      <c r="F16603" s="1"/>
      <c r="G16603" s="1"/>
      <c r="H16603" s="1"/>
      <c r="I16603" s="1"/>
      <c r="J16603" s="1"/>
      <c r="K16603" s="1"/>
      <c r="L16603" s="1"/>
      <c r="M16603" s="1"/>
    </row>
    <row r="16604" spans="5:13" x14ac:dyDescent="0.25">
      <c r="E16604" s="1"/>
      <c r="F16604" s="1"/>
      <c r="G16604" s="1"/>
      <c r="H16604" s="1"/>
      <c r="I16604" s="1"/>
      <c r="J16604" s="1"/>
      <c r="K16604" s="1"/>
      <c r="L16604" s="1"/>
      <c r="M16604" s="1"/>
    </row>
    <row r="16605" spans="5:13" x14ac:dyDescent="0.25">
      <c r="E16605" s="1"/>
      <c r="F16605" s="1"/>
      <c r="G16605" s="1"/>
      <c r="H16605" s="1"/>
      <c r="I16605" s="1"/>
      <c r="J16605" s="1"/>
      <c r="K16605" s="1"/>
      <c r="L16605" s="1"/>
      <c r="M16605" s="1"/>
    </row>
    <row r="16606" spans="5:13" x14ac:dyDescent="0.25">
      <c r="E16606" s="1"/>
      <c r="F16606" s="1"/>
      <c r="G16606" s="1"/>
      <c r="H16606" s="1"/>
      <c r="I16606" s="1"/>
      <c r="J16606" s="1"/>
      <c r="K16606" s="1"/>
      <c r="L16606" s="1"/>
      <c r="M16606" s="1"/>
    </row>
    <row r="16607" spans="5:13" x14ac:dyDescent="0.25">
      <c r="E16607" s="1"/>
      <c r="F16607" s="1"/>
      <c r="G16607" s="1"/>
      <c r="H16607" s="1"/>
      <c r="I16607" s="1"/>
      <c r="J16607" s="1"/>
      <c r="K16607" s="1"/>
      <c r="L16607" s="1"/>
      <c r="M16607" s="1"/>
    </row>
    <row r="16608" spans="5:13" x14ac:dyDescent="0.25">
      <c r="E16608" s="1"/>
      <c r="F16608" s="1"/>
      <c r="G16608" s="1"/>
      <c r="H16608" s="1"/>
      <c r="I16608" s="1"/>
      <c r="J16608" s="1"/>
      <c r="K16608" s="1"/>
      <c r="L16608" s="1"/>
      <c r="M16608" s="1"/>
    </row>
    <row r="16609" spans="5:13" x14ac:dyDescent="0.25">
      <c r="E16609" s="1"/>
      <c r="F16609" s="1"/>
      <c r="G16609" s="1"/>
      <c r="H16609" s="1"/>
      <c r="I16609" s="1"/>
      <c r="J16609" s="1"/>
      <c r="K16609" s="1"/>
      <c r="L16609" s="1"/>
      <c r="M16609" s="1"/>
    </row>
    <row r="16610" spans="5:13" x14ac:dyDescent="0.25">
      <c r="E16610" s="1"/>
      <c r="F16610" s="1"/>
      <c r="G16610" s="1"/>
      <c r="H16610" s="1"/>
      <c r="I16610" s="1"/>
      <c r="J16610" s="1"/>
      <c r="K16610" s="1"/>
      <c r="L16610" s="1"/>
      <c r="M16610" s="1"/>
    </row>
    <row r="16611" spans="5:13" x14ac:dyDescent="0.25">
      <c r="E16611" s="1"/>
      <c r="F16611" s="1"/>
      <c r="G16611" s="1"/>
      <c r="H16611" s="1"/>
      <c r="I16611" s="1"/>
      <c r="J16611" s="1"/>
      <c r="K16611" s="1"/>
      <c r="L16611" s="1"/>
      <c r="M16611" s="1"/>
    </row>
    <row r="16612" spans="5:13" x14ac:dyDescent="0.25">
      <c r="E16612" s="1"/>
      <c r="F16612" s="1"/>
      <c r="G16612" s="1"/>
      <c r="H16612" s="1"/>
      <c r="I16612" s="1"/>
      <c r="J16612" s="1"/>
      <c r="K16612" s="1"/>
      <c r="L16612" s="1"/>
      <c r="M16612" s="1"/>
    </row>
    <row r="16613" spans="5:13" x14ac:dyDescent="0.25">
      <c r="E16613" s="1"/>
      <c r="F16613" s="1"/>
      <c r="G16613" s="1"/>
      <c r="H16613" s="1"/>
      <c r="I16613" s="1"/>
      <c r="J16613" s="1"/>
      <c r="K16613" s="1"/>
      <c r="L16613" s="1"/>
      <c r="M16613" s="1"/>
    </row>
    <row r="16614" spans="5:13" x14ac:dyDescent="0.25">
      <c r="E16614" s="1"/>
      <c r="F16614" s="1"/>
      <c r="G16614" s="1"/>
      <c r="H16614" s="1"/>
      <c r="I16614" s="1"/>
      <c r="J16614" s="1"/>
      <c r="K16614" s="1"/>
      <c r="L16614" s="1"/>
      <c r="M16614" s="1"/>
    </row>
    <row r="16615" spans="5:13" x14ac:dyDescent="0.25">
      <c r="E16615" s="1"/>
      <c r="F16615" s="1"/>
      <c r="G16615" s="1"/>
      <c r="H16615" s="1"/>
      <c r="I16615" s="1"/>
      <c r="J16615" s="1"/>
      <c r="K16615" s="1"/>
      <c r="L16615" s="1"/>
      <c r="M16615" s="1"/>
    </row>
    <row r="16616" spans="5:13" x14ac:dyDescent="0.25">
      <c r="E16616" s="1"/>
      <c r="F16616" s="1"/>
      <c r="G16616" s="1"/>
      <c r="H16616" s="1"/>
      <c r="I16616" s="1"/>
      <c r="J16616" s="1"/>
      <c r="K16616" s="1"/>
      <c r="L16616" s="1"/>
      <c r="M16616" s="1"/>
    </row>
    <row r="16617" spans="5:13" x14ac:dyDescent="0.25">
      <c r="E16617" s="1"/>
      <c r="F16617" s="1"/>
      <c r="G16617" s="1"/>
      <c r="H16617" s="1"/>
      <c r="I16617" s="1"/>
      <c r="J16617" s="1"/>
      <c r="K16617" s="1"/>
      <c r="L16617" s="1"/>
      <c r="M16617" s="1"/>
    </row>
    <row r="16618" spans="5:13" x14ac:dyDescent="0.25">
      <c r="E16618" s="1"/>
      <c r="F16618" s="1"/>
      <c r="G16618" s="1"/>
      <c r="H16618" s="1"/>
      <c r="I16618" s="1"/>
      <c r="J16618" s="1"/>
      <c r="K16618" s="1"/>
      <c r="L16618" s="1"/>
      <c r="M16618" s="1"/>
    </row>
    <row r="16619" spans="5:13" x14ac:dyDescent="0.25">
      <c r="E16619" s="1"/>
      <c r="F16619" s="1"/>
      <c r="G16619" s="1"/>
      <c r="H16619" s="1"/>
      <c r="I16619" s="1"/>
      <c r="J16619" s="1"/>
      <c r="K16619" s="1"/>
      <c r="L16619" s="1"/>
      <c r="M16619" s="1"/>
    </row>
    <row r="16620" spans="5:13" x14ac:dyDescent="0.25">
      <c r="E16620" s="1"/>
      <c r="F16620" s="1"/>
      <c r="G16620" s="1"/>
      <c r="H16620" s="1"/>
      <c r="I16620" s="1"/>
      <c r="J16620" s="1"/>
      <c r="K16620" s="1"/>
      <c r="L16620" s="1"/>
      <c r="M16620" s="1"/>
    </row>
    <row r="16621" spans="5:13" x14ac:dyDescent="0.25">
      <c r="E16621" s="1"/>
      <c r="F16621" s="1"/>
      <c r="G16621" s="1"/>
      <c r="H16621" s="1"/>
      <c r="I16621" s="1"/>
      <c r="J16621" s="1"/>
      <c r="K16621" s="1"/>
      <c r="L16621" s="1"/>
      <c r="M16621" s="1"/>
    </row>
    <row r="16622" spans="5:13" x14ac:dyDescent="0.25">
      <c r="E16622" s="1"/>
      <c r="F16622" s="1"/>
      <c r="G16622" s="1"/>
      <c r="H16622" s="1"/>
      <c r="I16622" s="1"/>
      <c r="J16622" s="1"/>
      <c r="K16622" s="1"/>
      <c r="L16622" s="1"/>
      <c r="M16622" s="1"/>
    </row>
    <row r="16623" spans="5:13" x14ac:dyDescent="0.25">
      <c r="E16623" s="1"/>
      <c r="F16623" s="1"/>
      <c r="G16623" s="1"/>
      <c r="H16623" s="1"/>
      <c r="I16623" s="1"/>
      <c r="J16623" s="1"/>
      <c r="K16623" s="1"/>
      <c r="L16623" s="1"/>
      <c r="M16623" s="1"/>
    </row>
    <row r="16624" spans="5:13" x14ac:dyDescent="0.25">
      <c r="E16624" s="1"/>
      <c r="F16624" s="1"/>
      <c r="G16624" s="1"/>
      <c r="H16624" s="1"/>
      <c r="I16624" s="1"/>
      <c r="J16624" s="1"/>
      <c r="K16624" s="1"/>
      <c r="L16624" s="1"/>
      <c r="M16624" s="1"/>
    </row>
    <row r="16625" spans="5:13" x14ac:dyDescent="0.25">
      <c r="E16625" s="1"/>
      <c r="F16625" s="1"/>
      <c r="G16625" s="1"/>
      <c r="H16625" s="1"/>
      <c r="I16625" s="1"/>
      <c r="J16625" s="1"/>
      <c r="K16625" s="1"/>
      <c r="L16625" s="1"/>
      <c r="M16625" s="1"/>
    </row>
    <row r="16626" spans="5:13" x14ac:dyDescent="0.25">
      <c r="E16626" s="1"/>
      <c r="F16626" s="1"/>
      <c r="G16626" s="1"/>
      <c r="H16626" s="1"/>
      <c r="I16626" s="1"/>
      <c r="J16626" s="1"/>
      <c r="K16626" s="1"/>
      <c r="L16626" s="1"/>
      <c r="M16626" s="1"/>
    </row>
    <row r="16627" spans="5:13" x14ac:dyDescent="0.25">
      <c r="E16627" s="1"/>
      <c r="F16627" s="1"/>
      <c r="G16627" s="1"/>
      <c r="H16627" s="1"/>
      <c r="I16627" s="1"/>
      <c r="J16627" s="1"/>
      <c r="K16627" s="1"/>
      <c r="L16627" s="1"/>
      <c r="M16627" s="1"/>
    </row>
    <row r="16628" spans="5:13" x14ac:dyDescent="0.25">
      <c r="E16628" s="1"/>
      <c r="F16628" s="1"/>
      <c r="G16628" s="1"/>
      <c r="H16628" s="1"/>
      <c r="I16628" s="1"/>
      <c r="J16628" s="1"/>
      <c r="K16628" s="1"/>
      <c r="L16628" s="1"/>
      <c r="M16628" s="1"/>
    </row>
    <row r="16629" spans="5:13" x14ac:dyDescent="0.25">
      <c r="E16629" s="1"/>
      <c r="F16629" s="1"/>
      <c r="G16629" s="1"/>
      <c r="H16629" s="1"/>
      <c r="I16629" s="1"/>
      <c r="J16629" s="1"/>
      <c r="K16629" s="1"/>
      <c r="L16629" s="1"/>
      <c r="M16629" s="1"/>
    </row>
    <row r="16630" spans="5:13" x14ac:dyDescent="0.25">
      <c r="E16630" s="1"/>
      <c r="F16630" s="1"/>
      <c r="G16630" s="1"/>
      <c r="H16630" s="1"/>
      <c r="I16630" s="1"/>
      <c r="J16630" s="1"/>
      <c r="K16630" s="1"/>
      <c r="L16630" s="1"/>
      <c r="M16630" s="1"/>
    </row>
    <row r="16631" spans="5:13" x14ac:dyDescent="0.25">
      <c r="E16631" s="1"/>
      <c r="F16631" s="1"/>
      <c r="G16631" s="1"/>
      <c r="H16631" s="1"/>
      <c r="I16631" s="1"/>
      <c r="J16631" s="1"/>
      <c r="K16631" s="1"/>
      <c r="L16631" s="1"/>
      <c r="M16631" s="1"/>
    </row>
    <row r="16632" spans="5:13" x14ac:dyDescent="0.25">
      <c r="E16632" s="1"/>
      <c r="F16632" s="1"/>
      <c r="G16632" s="1"/>
      <c r="H16632" s="1"/>
      <c r="I16632" s="1"/>
      <c r="J16632" s="1"/>
      <c r="K16632" s="1"/>
      <c r="L16632" s="1"/>
      <c r="M16632" s="1"/>
    </row>
    <row r="16633" spans="5:13" x14ac:dyDescent="0.25">
      <c r="E16633" s="1"/>
      <c r="F16633" s="1"/>
      <c r="G16633" s="1"/>
      <c r="H16633" s="1"/>
      <c r="I16633" s="1"/>
      <c r="J16633" s="1"/>
      <c r="K16633" s="1"/>
      <c r="L16633" s="1"/>
      <c r="M16633" s="1"/>
    </row>
    <row r="16634" spans="5:13" x14ac:dyDescent="0.25">
      <c r="E16634" s="1"/>
      <c r="F16634" s="1"/>
      <c r="G16634" s="1"/>
      <c r="H16634" s="1"/>
      <c r="I16634" s="1"/>
      <c r="J16634" s="1"/>
      <c r="K16634" s="1"/>
      <c r="L16634" s="1"/>
      <c r="M16634" s="1"/>
    </row>
    <row r="16635" spans="5:13" x14ac:dyDescent="0.25">
      <c r="E16635" s="1"/>
      <c r="F16635" s="1"/>
      <c r="G16635" s="1"/>
      <c r="H16635" s="1"/>
      <c r="I16635" s="1"/>
      <c r="J16635" s="1"/>
      <c r="K16635" s="1"/>
      <c r="L16635" s="1"/>
      <c r="M16635" s="1"/>
    </row>
    <row r="16636" spans="5:13" x14ac:dyDescent="0.25">
      <c r="E16636" s="1"/>
      <c r="F16636" s="1"/>
      <c r="G16636" s="1"/>
      <c r="H16636" s="1"/>
      <c r="I16636" s="1"/>
      <c r="J16636" s="1"/>
      <c r="K16636" s="1"/>
      <c r="L16636" s="1"/>
      <c r="M16636" s="1"/>
    </row>
    <row r="16637" spans="5:13" x14ac:dyDescent="0.25">
      <c r="E16637" s="1"/>
      <c r="F16637" s="1"/>
      <c r="G16637" s="1"/>
      <c r="H16637" s="1"/>
      <c r="I16637" s="1"/>
      <c r="J16637" s="1"/>
      <c r="K16637" s="1"/>
      <c r="L16637" s="1"/>
      <c r="M16637" s="1"/>
    </row>
    <row r="16638" spans="5:13" x14ac:dyDescent="0.25">
      <c r="E16638" s="1"/>
      <c r="F16638" s="1"/>
      <c r="G16638" s="1"/>
      <c r="H16638" s="1"/>
      <c r="I16638" s="1"/>
      <c r="J16638" s="1"/>
      <c r="K16638" s="1"/>
      <c r="L16638" s="1"/>
      <c r="M16638" s="1"/>
    </row>
    <row r="16639" spans="5:13" x14ac:dyDescent="0.25">
      <c r="E16639" s="1"/>
      <c r="F16639" s="1"/>
      <c r="G16639" s="1"/>
      <c r="H16639" s="1"/>
      <c r="I16639" s="1"/>
      <c r="J16639" s="1"/>
      <c r="K16639" s="1"/>
      <c r="L16639" s="1"/>
      <c r="M16639" s="1"/>
    </row>
    <row r="16640" spans="5:13" x14ac:dyDescent="0.25">
      <c r="E16640" s="1"/>
      <c r="F16640" s="1"/>
      <c r="G16640" s="1"/>
      <c r="H16640" s="1"/>
      <c r="I16640" s="1"/>
      <c r="J16640" s="1"/>
      <c r="K16640" s="1"/>
      <c r="L16640" s="1"/>
      <c r="M16640" s="1"/>
    </row>
    <row r="16641" spans="5:13" x14ac:dyDescent="0.25">
      <c r="E16641" s="1"/>
      <c r="F16641" s="1"/>
      <c r="G16641" s="1"/>
      <c r="H16641" s="1"/>
      <c r="I16641" s="1"/>
      <c r="J16641" s="1"/>
      <c r="K16641" s="1"/>
      <c r="L16641" s="1"/>
      <c r="M16641" s="1"/>
    </row>
    <row r="16642" spans="5:13" x14ac:dyDescent="0.25">
      <c r="E16642" s="1"/>
      <c r="F16642" s="1"/>
      <c r="G16642" s="1"/>
      <c r="H16642" s="1"/>
      <c r="I16642" s="1"/>
      <c r="J16642" s="1"/>
      <c r="K16642" s="1"/>
      <c r="L16642" s="1"/>
      <c r="M16642" s="1"/>
    </row>
    <row r="16643" spans="5:13" x14ac:dyDescent="0.25">
      <c r="E16643" s="1"/>
      <c r="F16643" s="1"/>
      <c r="G16643" s="1"/>
      <c r="H16643" s="1"/>
      <c r="I16643" s="1"/>
      <c r="J16643" s="1"/>
      <c r="K16643" s="1"/>
      <c r="L16643" s="1"/>
      <c r="M16643" s="1"/>
    </row>
    <row r="16644" spans="5:13" x14ac:dyDescent="0.25">
      <c r="E16644" s="1"/>
      <c r="F16644" s="1"/>
      <c r="G16644" s="1"/>
      <c r="H16644" s="1"/>
      <c r="I16644" s="1"/>
      <c r="J16644" s="1"/>
      <c r="K16644" s="1"/>
      <c r="L16644" s="1"/>
      <c r="M16644" s="1"/>
    </row>
    <row r="16645" spans="5:13" x14ac:dyDescent="0.25">
      <c r="E16645" s="1"/>
      <c r="F16645" s="1"/>
      <c r="G16645" s="1"/>
      <c r="H16645" s="1"/>
      <c r="I16645" s="1"/>
      <c r="J16645" s="1"/>
      <c r="K16645" s="1"/>
      <c r="L16645" s="1"/>
      <c r="M16645" s="1"/>
    </row>
    <row r="16646" spans="5:13" x14ac:dyDescent="0.25">
      <c r="E16646" s="1"/>
      <c r="F16646" s="1"/>
      <c r="G16646" s="1"/>
      <c r="H16646" s="1"/>
      <c r="I16646" s="1"/>
      <c r="J16646" s="1"/>
      <c r="K16646" s="1"/>
      <c r="L16646" s="1"/>
      <c r="M16646" s="1"/>
    </row>
    <row r="16647" spans="5:13" x14ac:dyDescent="0.25">
      <c r="E16647" s="1"/>
      <c r="F16647" s="1"/>
      <c r="G16647" s="1"/>
      <c r="H16647" s="1"/>
      <c r="I16647" s="1"/>
      <c r="J16647" s="1"/>
      <c r="K16647" s="1"/>
      <c r="L16647" s="1"/>
      <c r="M16647" s="1"/>
    </row>
    <row r="16648" spans="5:13" x14ac:dyDescent="0.25">
      <c r="E16648" s="1"/>
      <c r="F16648" s="1"/>
      <c r="G16648" s="1"/>
      <c r="H16648" s="1"/>
      <c r="I16648" s="1"/>
      <c r="J16648" s="1"/>
      <c r="K16648" s="1"/>
      <c r="L16648" s="1"/>
      <c r="M16648" s="1"/>
    </row>
    <row r="16649" spans="5:13" x14ac:dyDescent="0.25">
      <c r="E16649" s="1"/>
      <c r="F16649" s="1"/>
      <c r="G16649" s="1"/>
      <c r="H16649" s="1"/>
      <c r="I16649" s="1"/>
      <c r="J16649" s="1"/>
      <c r="K16649" s="1"/>
      <c r="L16649" s="1"/>
      <c r="M16649" s="1"/>
    </row>
    <row r="16650" spans="5:13" x14ac:dyDescent="0.25">
      <c r="E16650" s="1"/>
      <c r="F16650" s="1"/>
      <c r="G16650" s="1"/>
      <c r="H16650" s="1"/>
      <c r="I16650" s="1"/>
      <c r="J16650" s="1"/>
      <c r="K16650" s="1"/>
      <c r="L16650" s="1"/>
      <c r="M16650" s="1"/>
    </row>
    <row r="16651" spans="5:13" x14ac:dyDescent="0.25">
      <c r="E16651" s="1"/>
      <c r="F16651" s="1"/>
      <c r="G16651" s="1"/>
      <c r="H16651" s="1"/>
      <c r="I16651" s="1"/>
      <c r="J16651" s="1"/>
      <c r="K16651" s="1"/>
      <c r="L16651" s="1"/>
      <c r="M16651" s="1"/>
    </row>
    <row r="16652" spans="5:13" x14ac:dyDescent="0.25">
      <c r="E16652" s="1"/>
      <c r="F16652" s="1"/>
      <c r="G16652" s="1"/>
      <c r="H16652" s="1"/>
      <c r="I16652" s="1"/>
      <c r="J16652" s="1"/>
      <c r="K16652" s="1"/>
      <c r="L16652" s="1"/>
      <c r="M16652" s="1"/>
    </row>
    <row r="16653" spans="5:13" x14ac:dyDescent="0.25">
      <c r="E16653" s="1"/>
      <c r="F16653" s="1"/>
      <c r="G16653" s="1"/>
      <c r="H16653" s="1"/>
      <c r="I16653" s="1"/>
      <c r="J16653" s="1"/>
      <c r="K16653" s="1"/>
      <c r="L16653" s="1"/>
      <c r="M16653" s="1"/>
    </row>
    <row r="16654" spans="5:13" x14ac:dyDescent="0.25">
      <c r="E16654" s="1"/>
      <c r="F16654" s="1"/>
      <c r="G16654" s="1"/>
      <c r="H16654" s="1"/>
      <c r="I16654" s="1"/>
      <c r="J16654" s="1"/>
      <c r="K16654" s="1"/>
      <c r="L16654" s="1"/>
      <c r="M16654" s="1"/>
    </row>
    <row r="16655" spans="5:13" x14ac:dyDescent="0.25">
      <c r="E16655" s="1"/>
      <c r="F16655" s="1"/>
      <c r="G16655" s="1"/>
      <c r="H16655" s="1"/>
      <c r="I16655" s="1"/>
      <c r="J16655" s="1"/>
      <c r="K16655" s="1"/>
      <c r="L16655" s="1"/>
      <c r="M16655" s="1"/>
    </row>
    <row r="16656" spans="5:13" x14ac:dyDescent="0.25">
      <c r="E16656" s="1"/>
      <c r="F16656" s="1"/>
      <c r="G16656" s="1"/>
      <c r="H16656" s="1"/>
      <c r="I16656" s="1"/>
      <c r="J16656" s="1"/>
      <c r="K16656" s="1"/>
      <c r="L16656" s="1"/>
      <c r="M16656" s="1"/>
    </row>
    <row r="16657" spans="5:13" x14ac:dyDescent="0.25">
      <c r="E16657" s="1"/>
      <c r="F16657" s="1"/>
      <c r="G16657" s="1"/>
      <c r="H16657" s="1"/>
      <c r="I16657" s="1"/>
      <c r="J16657" s="1"/>
      <c r="K16657" s="1"/>
      <c r="L16657" s="1"/>
      <c r="M16657" s="1"/>
    </row>
    <row r="16658" spans="5:13" x14ac:dyDescent="0.25">
      <c r="E16658" s="1"/>
      <c r="F16658" s="1"/>
      <c r="G16658" s="1"/>
      <c r="H16658" s="1"/>
      <c r="I16658" s="1"/>
      <c r="J16658" s="1"/>
      <c r="K16658" s="1"/>
      <c r="L16658" s="1"/>
      <c r="M16658" s="1"/>
    </row>
    <row r="16659" spans="5:13" x14ac:dyDescent="0.25">
      <c r="E16659" s="1"/>
      <c r="F16659" s="1"/>
      <c r="G16659" s="1"/>
      <c r="H16659" s="1"/>
      <c r="I16659" s="1"/>
      <c r="J16659" s="1"/>
      <c r="K16659" s="1"/>
      <c r="L16659" s="1"/>
      <c r="M16659" s="1"/>
    </row>
    <row r="16660" spans="5:13" x14ac:dyDescent="0.25">
      <c r="E16660" s="1"/>
      <c r="F16660" s="1"/>
      <c r="G16660" s="1"/>
      <c r="H16660" s="1"/>
      <c r="I16660" s="1"/>
      <c r="J16660" s="1"/>
      <c r="K16660" s="1"/>
      <c r="L16660" s="1"/>
      <c r="M16660" s="1"/>
    </row>
    <row r="16661" spans="5:13" x14ac:dyDescent="0.25">
      <c r="E16661" s="1"/>
      <c r="F16661" s="1"/>
      <c r="G16661" s="1"/>
      <c r="H16661" s="1"/>
      <c r="I16661" s="1"/>
      <c r="J16661" s="1"/>
      <c r="K16661" s="1"/>
      <c r="L16661" s="1"/>
      <c r="M16661" s="1"/>
    </row>
    <row r="16662" spans="5:13" x14ac:dyDescent="0.25">
      <c r="E16662" s="1"/>
      <c r="F16662" s="1"/>
      <c r="G16662" s="1"/>
      <c r="H16662" s="1"/>
      <c r="I16662" s="1"/>
      <c r="J16662" s="1"/>
      <c r="K16662" s="1"/>
      <c r="L16662" s="1"/>
      <c r="M16662" s="1"/>
    </row>
    <row r="16663" spans="5:13" x14ac:dyDescent="0.25">
      <c r="E16663" s="1"/>
      <c r="F16663" s="1"/>
      <c r="G16663" s="1"/>
      <c r="H16663" s="1"/>
      <c r="I16663" s="1"/>
      <c r="J16663" s="1"/>
      <c r="K16663" s="1"/>
      <c r="L16663" s="1"/>
      <c r="M16663" s="1"/>
    </row>
    <row r="16664" spans="5:13" x14ac:dyDescent="0.25">
      <c r="E16664" s="1"/>
      <c r="F16664" s="1"/>
      <c r="G16664" s="1"/>
      <c r="H16664" s="1"/>
      <c r="I16664" s="1"/>
      <c r="J16664" s="1"/>
      <c r="K16664" s="1"/>
      <c r="L16664" s="1"/>
      <c r="M16664" s="1"/>
    </row>
    <row r="16665" spans="5:13" x14ac:dyDescent="0.25">
      <c r="E16665" s="1"/>
      <c r="F16665" s="1"/>
      <c r="G16665" s="1"/>
      <c r="H16665" s="1"/>
      <c r="I16665" s="1"/>
      <c r="J16665" s="1"/>
      <c r="K16665" s="1"/>
      <c r="L16665" s="1"/>
      <c r="M16665" s="1"/>
    </row>
    <row r="16666" spans="5:13" x14ac:dyDescent="0.25">
      <c r="E16666" s="1"/>
      <c r="F16666" s="1"/>
      <c r="G16666" s="1"/>
      <c r="H16666" s="1"/>
      <c r="I16666" s="1"/>
      <c r="J16666" s="1"/>
      <c r="K16666" s="1"/>
      <c r="L16666" s="1"/>
      <c r="M16666" s="1"/>
    </row>
    <row r="16667" spans="5:13" x14ac:dyDescent="0.25">
      <c r="E16667" s="1"/>
      <c r="F16667" s="1"/>
      <c r="G16667" s="1"/>
      <c r="H16667" s="1"/>
      <c r="I16667" s="1"/>
      <c r="J16667" s="1"/>
      <c r="K16667" s="1"/>
      <c r="L16667" s="1"/>
      <c r="M16667" s="1"/>
    </row>
    <row r="16668" spans="5:13" x14ac:dyDescent="0.25">
      <c r="E16668" s="1"/>
      <c r="F16668" s="1"/>
      <c r="G16668" s="1"/>
      <c r="H16668" s="1"/>
      <c r="I16668" s="1"/>
      <c r="J16668" s="1"/>
      <c r="K16668" s="1"/>
      <c r="L16668" s="1"/>
      <c r="M16668" s="1"/>
    </row>
    <row r="16669" spans="5:13" x14ac:dyDescent="0.25">
      <c r="E16669" s="1"/>
      <c r="F16669" s="1"/>
      <c r="G16669" s="1"/>
      <c r="H16669" s="1"/>
      <c r="I16669" s="1"/>
      <c r="J16669" s="1"/>
      <c r="K16669" s="1"/>
      <c r="L16669" s="1"/>
      <c r="M16669" s="1"/>
    </row>
    <row r="16670" spans="5:13" x14ac:dyDescent="0.25">
      <c r="E16670" s="1"/>
      <c r="F16670" s="1"/>
      <c r="G16670" s="1"/>
      <c r="H16670" s="1"/>
      <c r="I16670" s="1"/>
      <c r="J16670" s="1"/>
      <c r="K16670" s="1"/>
      <c r="L16670" s="1"/>
      <c r="M16670" s="1"/>
    </row>
    <row r="16671" spans="5:13" x14ac:dyDescent="0.25">
      <c r="E16671" s="1"/>
      <c r="F16671" s="1"/>
      <c r="G16671" s="1"/>
      <c r="H16671" s="1"/>
      <c r="I16671" s="1"/>
      <c r="J16671" s="1"/>
      <c r="K16671" s="1"/>
      <c r="L16671" s="1"/>
      <c r="M16671" s="1"/>
    </row>
    <row r="16672" spans="5:13" x14ac:dyDescent="0.25">
      <c r="E16672" s="1"/>
      <c r="F16672" s="1"/>
      <c r="G16672" s="1"/>
      <c r="H16672" s="1"/>
      <c r="I16672" s="1"/>
      <c r="J16672" s="1"/>
      <c r="K16672" s="1"/>
      <c r="L16672" s="1"/>
      <c r="M16672" s="1"/>
    </row>
    <row r="16673" spans="5:13" x14ac:dyDescent="0.25">
      <c r="E16673" s="1"/>
      <c r="F16673" s="1"/>
      <c r="G16673" s="1"/>
      <c r="H16673" s="1"/>
      <c r="I16673" s="1"/>
      <c r="J16673" s="1"/>
      <c r="K16673" s="1"/>
      <c r="L16673" s="1"/>
      <c r="M16673" s="1"/>
    </row>
    <row r="16674" spans="5:13" x14ac:dyDescent="0.25">
      <c r="E16674" s="1"/>
      <c r="F16674" s="1"/>
      <c r="G16674" s="1"/>
      <c r="H16674" s="1"/>
      <c r="I16674" s="1"/>
      <c r="J16674" s="1"/>
      <c r="K16674" s="1"/>
      <c r="L16674" s="1"/>
      <c r="M16674" s="1"/>
    </row>
    <row r="16675" spans="5:13" x14ac:dyDescent="0.25">
      <c r="E16675" s="1"/>
      <c r="F16675" s="1"/>
      <c r="G16675" s="1"/>
      <c r="H16675" s="1"/>
      <c r="I16675" s="1"/>
      <c r="J16675" s="1"/>
      <c r="K16675" s="1"/>
      <c r="L16675" s="1"/>
      <c r="M16675" s="1"/>
    </row>
    <row r="16676" spans="5:13" x14ac:dyDescent="0.25">
      <c r="E16676" s="1"/>
      <c r="F16676" s="1"/>
      <c r="G16676" s="1"/>
      <c r="H16676" s="1"/>
      <c r="I16676" s="1"/>
      <c r="J16676" s="1"/>
      <c r="K16676" s="1"/>
      <c r="L16676" s="1"/>
      <c r="M16676" s="1"/>
    </row>
    <row r="16677" spans="5:13" x14ac:dyDescent="0.25">
      <c r="E16677" s="1"/>
      <c r="F16677" s="1"/>
      <c r="G16677" s="1"/>
      <c r="H16677" s="1"/>
      <c r="I16677" s="1"/>
      <c r="J16677" s="1"/>
      <c r="K16677" s="1"/>
      <c r="L16677" s="1"/>
      <c r="M16677" s="1"/>
    </row>
    <row r="16678" spans="5:13" x14ac:dyDescent="0.25">
      <c r="E16678" s="1"/>
      <c r="F16678" s="1"/>
      <c r="G16678" s="1"/>
      <c r="H16678" s="1"/>
      <c r="I16678" s="1"/>
      <c r="J16678" s="1"/>
      <c r="K16678" s="1"/>
      <c r="L16678" s="1"/>
      <c r="M16678" s="1"/>
    </row>
    <row r="16679" spans="5:13" x14ac:dyDescent="0.25">
      <c r="E16679" s="1"/>
      <c r="F16679" s="1"/>
      <c r="G16679" s="1"/>
      <c r="H16679" s="1"/>
      <c r="I16679" s="1"/>
      <c r="J16679" s="1"/>
      <c r="K16679" s="1"/>
      <c r="L16679" s="1"/>
      <c r="M16679" s="1"/>
    </row>
    <row r="16680" spans="5:13" x14ac:dyDescent="0.25">
      <c r="E16680" s="1"/>
      <c r="F16680" s="1"/>
      <c r="G16680" s="1"/>
      <c r="H16680" s="1"/>
      <c r="I16680" s="1"/>
      <c r="J16680" s="1"/>
      <c r="K16680" s="1"/>
      <c r="L16680" s="1"/>
      <c r="M16680" s="1"/>
    </row>
    <row r="16681" spans="5:13" x14ac:dyDescent="0.25">
      <c r="E16681" s="1"/>
      <c r="F16681" s="1"/>
      <c r="G16681" s="1"/>
      <c r="H16681" s="1"/>
      <c r="I16681" s="1"/>
      <c r="J16681" s="1"/>
      <c r="K16681" s="1"/>
      <c r="L16681" s="1"/>
      <c r="M16681" s="1"/>
    </row>
    <row r="16682" spans="5:13" x14ac:dyDescent="0.25">
      <c r="E16682" s="1"/>
      <c r="F16682" s="1"/>
      <c r="G16682" s="1"/>
      <c r="H16682" s="1"/>
      <c r="I16682" s="1"/>
      <c r="J16682" s="1"/>
      <c r="K16682" s="1"/>
      <c r="L16682" s="1"/>
      <c r="M16682" s="1"/>
    </row>
    <row r="16683" spans="5:13" x14ac:dyDescent="0.25">
      <c r="E16683" s="1"/>
      <c r="F16683" s="1"/>
      <c r="G16683" s="1"/>
      <c r="H16683" s="1"/>
      <c r="I16683" s="1"/>
      <c r="J16683" s="1"/>
      <c r="K16683" s="1"/>
      <c r="L16683" s="1"/>
      <c r="M16683" s="1"/>
    </row>
    <row r="16684" spans="5:13" x14ac:dyDescent="0.25">
      <c r="E16684" s="1"/>
      <c r="F16684" s="1"/>
      <c r="G16684" s="1"/>
      <c r="H16684" s="1"/>
      <c r="I16684" s="1"/>
      <c r="J16684" s="1"/>
      <c r="K16684" s="1"/>
      <c r="L16684" s="1"/>
      <c r="M16684" s="1"/>
    </row>
    <row r="16685" spans="5:13" x14ac:dyDescent="0.25">
      <c r="E16685" s="1"/>
      <c r="F16685" s="1"/>
      <c r="G16685" s="1"/>
      <c r="H16685" s="1"/>
      <c r="I16685" s="1"/>
      <c r="J16685" s="1"/>
      <c r="K16685" s="1"/>
      <c r="L16685" s="1"/>
      <c r="M16685" s="1"/>
    </row>
    <row r="16686" spans="5:13" x14ac:dyDescent="0.25">
      <c r="E16686" s="1"/>
      <c r="F16686" s="1"/>
      <c r="G16686" s="1"/>
      <c r="H16686" s="1"/>
      <c r="I16686" s="1"/>
      <c r="J16686" s="1"/>
      <c r="K16686" s="1"/>
      <c r="L16686" s="1"/>
      <c r="M16686" s="1"/>
    </row>
    <row r="16687" spans="5:13" x14ac:dyDescent="0.25">
      <c r="E16687" s="1"/>
      <c r="F16687" s="1"/>
      <c r="G16687" s="1"/>
      <c r="H16687" s="1"/>
      <c r="I16687" s="1"/>
      <c r="J16687" s="1"/>
      <c r="K16687" s="1"/>
      <c r="L16687" s="1"/>
      <c r="M16687" s="1"/>
    </row>
    <row r="16688" spans="5:13" x14ac:dyDescent="0.25">
      <c r="E16688" s="1"/>
      <c r="F16688" s="1"/>
      <c r="G16688" s="1"/>
      <c r="H16688" s="1"/>
      <c r="I16688" s="1"/>
      <c r="J16688" s="1"/>
      <c r="K16688" s="1"/>
      <c r="L16688" s="1"/>
      <c r="M16688" s="1"/>
    </row>
    <row r="16689" spans="5:13" x14ac:dyDescent="0.25">
      <c r="E16689" s="1"/>
      <c r="F16689" s="1"/>
      <c r="G16689" s="1"/>
      <c r="H16689" s="1"/>
      <c r="I16689" s="1"/>
      <c r="J16689" s="1"/>
      <c r="K16689" s="1"/>
      <c r="L16689" s="1"/>
      <c r="M16689" s="1"/>
    </row>
    <row r="16690" spans="5:13" x14ac:dyDescent="0.25">
      <c r="E16690" s="1"/>
      <c r="F16690" s="1"/>
      <c r="G16690" s="1"/>
      <c r="H16690" s="1"/>
      <c r="I16690" s="1"/>
      <c r="J16690" s="1"/>
      <c r="K16690" s="1"/>
      <c r="L16690" s="1"/>
      <c r="M16690" s="1"/>
    </row>
    <row r="16691" spans="5:13" x14ac:dyDescent="0.25">
      <c r="E16691" s="1"/>
      <c r="F16691" s="1"/>
      <c r="G16691" s="1"/>
      <c r="H16691" s="1"/>
      <c r="I16691" s="1"/>
      <c r="J16691" s="1"/>
      <c r="K16691" s="1"/>
      <c r="L16691" s="1"/>
      <c r="M16691" s="1"/>
    </row>
    <row r="16692" spans="5:13" x14ac:dyDescent="0.25">
      <c r="E16692" s="1"/>
      <c r="F16692" s="1"/>
      <c r="G16692" s="1"/>
      <c r="H16692" s="1"/>
      <c r="I16692" s="1"/>
      <c r="J16692" s="1"/>
      <c r="K16692" s="1"/>
      <c r="L16692" s="1"/>
      <c r="M16692" s="1"/>
    </row>
    <row r="16693" spans="5:13" x14ac:dyDescent="0.25">
      <c r="E16693" s="1"/>
      <c r="F16693" s="1"/>
      <c r="G16693" s="1"/>
      <c r="H16693" s="1"/>
      <c r="I16693" s="1"/>
      <c r="J16693" s="1"/>
      <c r="K16693" s="1"/>
      <c r="L16693" s="1"/>
      <c r="M16693" s="1"/>
    </row>
    <row r="16694" spans="5:13" x14ac:dyDescent="0.25">
      <c r="E16694" s="1"/>
      <c r="F16694" s="1"/>
      <c r="G16694" s="1"/>
      <c r="H16694" s="1"/>
      <c r="I16694" s="1"/>
      <c r="J16694" s="1"/>
      <c r="K16694" s="1"/>
      <c r="L16694" s="1"/>
      <c r="M16694" s="1"/>
    </row>
    <row r="16695" spans="5:13" x14ac:dyDescent="0.25">
      <c r="E16695" s="1"/>
      <c r="F16695" s="1"/>
      <c r="G16695" s="1"/>
      <c r="H16695" s="1"/>
      <c r="I16695" s="1"/>
      <c r="J16695" s="1"/>
      <c r="K16695" s="1"/>
      <c r="L16695" s="1"/>
      <c r="M16695" s="1"/>
    </row>
    <row r="16696" spans="5:13" x14ac:dyDescent="0.25">
      <c r="E16696" s="1"/>
      <c r="F16696" s="1"/>
      <c r="G16696" s="1"/>
      <c r="H16696" s="1"/>
      <c r="I16696" s="1"/>
      <c r="J16696" s="1"/>
      <c r="K16696" s="1"/>
      <c r="L16696" s="1"/>
      <c r="M16696" s="1"/>
    </row>
    <row r="16697" spans="5:13" x14ac:dyDescent="0.25">
      <c r="E16697" s="1"/>
      <c r="F16697" s="1"/>
      <c r="G16697" s="1"/>
      <c r="H16697" s="1"/>
      <c r="I16697" s="1"/>
      <c r="J16697" s="1"/>
      <c r="K16697" s="1"/>
      <c r="L16697" s="1"/>
      <c r="M16697" s="1"/>
    </row>
    <row r="16698" spans="5:13" x14ac:dyDescent="0.25">
      <c r="E16698" s="1"/>
      <c r="F16698" s="1"/>
      <c r="G16698" s="1"/>
      <c r="H16698" s="1"/>
      <c r="I16698" s="1"/>
      <c r="J16698" s="1"/>
      <c r="K16698" s="1"/>
      <c r="L16698" s="1"/>
      <c r="M16698" s="1"/>
    </row>
    <row r="16699" spans="5:13" x14ac:dyDescent="0.25">
      <c r="E16699" s="1"/>
      <c r="F16699" s="1"/>
      <c r="G16699" s="1"/>
      <c r="H16699" s="1"/>
      <c r="I16699" s="1"/>
      <c r="J16699" s="1"/>
      <c r="K16699" s="1"/>
      <c r="L16699" s="1"/>
      <c r="M16699" s="1"/>
    </row>
    <row r="16700" spans="5:13" x14ac:dyDescent="0.25">
      <c r="E16700" s="1"/>
      <c r="F16700" s="1"/>
      <c r="G16700" s="1"/>
      <c r="H16700" s="1"/>
      <c r="I16700" s="1"/>
      <c r="J16700" s="1"/>
      <c r="K16700" s="1"/>
      <c r="L16700" s="1"/>
      <c r="M16700" s="1"/>
    </row>
    <row r="16701" spans="5:13" x14ac:dyDescent="0.25">
      <c r="E16701" s="1"/>
      <c r="F16701" s="1"/>
      <c r="G16701" s="1"/>
      <c r="H16701" s="1"/>
      <c r="I16701" s="1"/>
      <c r="J16701" s="1"/>
      <c r="K16701" s="1"/>
      <c r="L16701" s="1"/>
      <c r="M16701" s="1"/>
    </row>
    <row r="16702" spans="5:13" x14ac:dyDescent="0.25">
      <c r="E16702" s="1"/>
      <c r="F16702" s="1"/>
      <c r="G16702" s="1"/>
      <c r="H16702" s="1"/>
      <c r="I16702" s="1"/>
      <c r="J16702" s="1"/>
      <c r="K16702" s="1"/>
      <c r="L16702" s="1"/>
      <c r="M16702" s="1"/>
    </row>
    <row r="16703" spans="5:13" x14ac:dyDescent="0.25">
      <c r="E16703" s="1"/>
      <c r="F16703" s="1"/>
      <c r="G16703" s="1"/>
      <c r="H16703" s="1"/>
      <c r="I16703" s="1"/>
      <c r="J16703" s="1"/>
      <c r="K16703" s="1"/>
      <c r="L16703" s="1"/>
      <c r="M16703" s="1"/>
    </row>
    <row r="16704" spans="5:13" x14ac:dyDescent="0.25">
      <c r="E16704" s="1"/>
      <c r="F16704" s="1"/>
      <c r="G16704" s="1"/>
      <c r="H16704" s="1"/>
      <c r="I16704" s="1"/>
      <c r="J16704" s="1"/>
      <c r="K16704" s="1"/>
      <c r="L16704" s="1"/>
      <c r="M16704" s="1"/>
    </row>
    <row r="16705" spans="5:13" x14ac:dyDescent="0.25">
      <c r="E16705" s="1"/>
      <c r="F16705" s="1"/>
      <c r="G16705" s="1"/>
      <c r="H16705" s="1"/>
      <c r="I16705" s="1"/>
      <c r="J16705" s="1"/>
      <c r="K16705" s="1"/>
      <c r="L16705" s="1"/>
      <c r="M16705" s="1"/>
    </row>
    <row r="16706" spans="5:13" x14ac:dyDescent="0.25">
      <c r="E16706" s="1"/>
      <c r="F16706" s="1"/>
      <c r="G16706" s="1"/>
      <c r="H16706" s="1"/>
      <c r="I16706" s="1"/>
      <c r="J16706" s="1"/>
      <c r="K16706" s="1"/>
      <c r="L16706" s="1"/>
      <c r="M16706" s="1"/>
    </row>
    <row r="16707" spans="5:13" x14ac:dyDescent="0.25">
      <c r="E16707" s="1"/>
      <c r="F16707" s="1"/>
      <c r="G16707" s="1"/>
      <c r="H16707" s="1"/>
      <c r="I16707" s="1"/>
      <c r="J16707" s="1"/>
      <c r="K16707" s="1"/>
      <c r="L16707" s="1"/>
      <c r="M16707" s="1"/>
    </row>
    <row r="16708" spans="5:13" x14ac:dyDescent="0.25">
      <c r="E16708" s="1"/>
      <c r="F16708" s="1"/>
      <c r="G16708" s="1"/>
      <c r="H16708" s="1"/>
      <c r="I16708" s="1"/>
      <c r="J16708" s="1"/>
      <c r="K16708" s="1"/>
      <c r="L16708" s="1"/>
      <c r="M16708" s="1"/>
    </row>
    <row r="16709" spans="5:13" x14ac:dyDescent="0.25">
      <c r="E16709" s="1"/>
      <c r="F16709" s="1"/>
      <c r="G16709" s="1"/>
      <c r="H16709" s="1"/>
      <c r="I16709" s="1"/>
      <c r="J16709" s="1"/>
      <c r="K16709" s="1"/>
      <c r="L16709" s="1"/>
      <c r="M16709" s="1"/>
    </row>
    <row r="16710" spans="5:13" x14ac:dyDescent="0.25">
      <c r="E16710" s="1"/>
      <c r="F16710" s="1"/>
      <c r="G16710" s="1"/>
      <c r="H16710" s="1"/>
      <c r="I16710" s="1"/>
      <c r="J16710" s="1"/>
      <c r="K16710" s="1"/>
      <c r="L16710" s="1"/>
      <c r="M16710" s="1"/>
    </row>
    <row r="16711" spans="5:13" x14ac:dyDescent="0.25">
      <c r="E16711" s="1"/>
      <c r="F16711" s="1"/>
      <c r="G16711" s="1"/>
      <c r="H16711" s="1"/>
      <c r="I16711" s="1"/>
      <c r="J16711" s="1"/>
      <c r="K16711" s="1"/>
      <c r="L16711" s="1"/>
      <c r="M16711" s="1"/>
    </row>
    <row r="16712" spans="5:13" x14ac:dyDescent="0.25">
      <c r="E16712" s="1"/>
      <c r="F16712" s="1"/>
      <c r="G16712" s="1"/>
      <c r="H16712" s="1"/>
      <c r="I16712" s="1"/>
      <c r="J16712" s="1"/>
      <c r="K16712" s="1"/>
      <c r="L16712" s="1"/>
      <c r="M16712" s="1"/>
    </row>
    <row r="16713" spans="5:13" x14ac:dyDescent="0.25">
      <c r="E16713" s="1"/>
      <c r="F16713" s="1"/>
      <c r="G16713" s="1"/>
      <c r="H16713" s="1"/>
      <c r="I16713" s="1"/>
      <c r="J16713" s="1"/>
      <c r="K16713" s="1"/>
      <c r="L16713" s="1"/>
      <c r="M16713" s="1"/>
    </row>
    <row r="16714" spans="5:13" x14ac:dyDescent="0.25">
      <c r="E16714" s="1"/>
      <c r="F16714" s="1"/>
      <c r="G16714" s="1"/>
      <c r="H16714" s="1"/>
      <c r="I16714" s="1"/>
      <c r="J16714" s="1"/>
      <c r="K16714" s="1"/>
      <c r="L16714" s="1"/>
      <c r="M16714" s="1"/>
    </row>
    <row r="16715" spans="5:13" x14ac:dyDescent="0.25">
      <c r="E16715" s="1"/>
      <c r="F16715" s="1"/>
      <c r="G16715" s="1"/>
      <c r="H16715" s="1"/>
      <c r="I16715" s="1"/>
      <c r="J16715" s="1"/>
      <c r="K16715" s="1"/>
      <c r="L16715" s="1"/>
      <c r="M16715" s="1"/>
    </row>
    <row r="16716" spans="5:13" x14ac:dyDescent="0.25">
      <c r="E16716" s="1"/>
      <c r="F16716" s="1"/>
      <c r="G16716" s="1"/>
      <c r="H16716" s="1"/>
      <c r="I16716" s="1"/>
      <c r="J16716" s="1"/>
      <c r="K16716" s="1"/>
      <c r="L16716" s="1"/>
      <c r="M16716" s="1"/>
    </row>
    <row r="16717" spans="5:13" x14ac:dyDescent="0.25">
      <c r="E16717" s="1"/>
      <c r="F16717" s="1"/>
      <c r="G16717" s="1"/>
      <c r="H16717" s="1"/>
      <c r="I16717" s="1"/>
      <c r="J16717" s="1"/>
      <c r="K16717" s="1"/>
      <c r="L16717" s="1"/>
      <c r="M16717" s="1"/>
    </row>
    <row r="16718" spans="5:13" x14ac:dyDescent="0.25">
      <c r="E16718" s="1"/>
      <c r="F16718" s="1"/>
      <c r="G16718" s="1"/>
      <c r="H16718" s="1"/>
      <c r="I16718" s="1"/>
      <c r="J16718" s="1"/>
      <c r="K16718" s="1"/>
      <c r="L16718" s="1"/>
      <c r="M16718" s="1"/>
    </row>
    <row r="16719" spans="5:13" x14ac:dyDescent="0.25">
      <c r="E16719" s="1"/>
      <c r="F16719" s="1"/>
      <c r="G16719" s="1"/>
      <c r="H16719" s="1"/>
      <c r="I16719" s="1"/>
      <c r="J16719" s="1"/>
      <c r="K16719" s="1"/>
      <c r="L16719" s="1"/>
      <c r="M16719" s="1"/>
    </row>
    <row r="16720" spans="5:13" x14ac:dyDescent="0.25">
      <c r="E16720" s="1"/>
      <c r="F16720" s="1"/>
      <c r="G16720" s="1"/>
      <c r="H16720" s="1"/>
      <c r="I16720" s="1"/>
      <c r="J16720" s="1"/>
      <c r="K16720" s="1"/>
      <c r="L16720" s="1"/>
      <c r="M16720" s="1"/>
    </row>
    <row r="16721" spans="5:13" x14ac:dyDescent="0.25">
      <c r="E16721" s="1"/>
      <c r="F16721" s="1"/>
      <c r="G16721" s="1"/>
      <c r="H16721" s="1"/>
      <c r="I16721" s="1"/>
      <c r="J16721" s="1"/>
      <c r="K16721" s="1"/>
      <c r="L16721" s="1"/>
      <c r="M16721" s="1"/>
    </row>
    <row r="16722" spans="5:13" x14ac:dyDescent="0.25">
      <c r="E16722" s="1"/>
      <c r="F16722" s="1"/>
      <c r="G16722" s="1"/>
      <c r="H16722" s="1"/>
      <c r="I16722" s="1"/>
      <c r="J16722" s="1"/>
      <c r="K16722" s="1"/>
      <c r="L16722" s="1"/>
      <c r="M16722" s="1"/>
    </row>
    <row r="16723" spans="5:13" x14ac:dyDescent="0.25">
      <c r="E16723" s="1"/>
      <c r="F16723" s="1"/>
      <c r="G16723" s="1"/>
      <c r="H16723" s="1"/>
      <c r="I16723" s="1"/>
      <c r="J16723" s="1"/>
      <c r="K16723" s="1"/>
      <c r="L16723" s="1"/>
      <c r="M16723" s="1"/>
    </row>
    <row r="16724" spans="5:13" x14ac:dyDescent="0.25">
      <c r="E16724" s="1"/>
      <c r="F16724" s="1"/>
      <c r="G16724" s="1"/>
      <c r="H16724" s="1"/>
      <c r="I16724" s="1"/>
      <c r="J16724" s="1"/>
      <c r="K16724" s="1"/>
      <c r="L16724" s="1"/>
      <c r="M16724" s="1"/>
    </row>
    <row r="16725" spans="5:13" x14ac:dyDescent="0.25">
      <c r="E16725" s="1"/>
      <c r="F16725" s="1"/>
      <c r="G16725" s="1"/>
      <c r="H16725" s="1"/>
      <c r="I16725" s="1"/>
      <c r="J16725" s="1"/>
      <c r="K16725" s="1"/>
      <c r="L16725" s="1"/>
      <c r="M16725" s="1"/>
    </row>
    <row r="16726" spans="5:13" x14ac:dyDescent="0.25">
      <c r="E16726" s="1"/>
      <c r="F16726" s="1"/>
      <c r="G16726" s="1"/>
      <c r="H16726" s="1"/>
      <c r="I16726" s="1"/>
      <c r="J16726" s="1"/>
      <c r="K16726" s="1"/>
      <c r="L16726" s="1"/>
      <c r="M16726" s="1"/>
    </row>
    <row r="16727" spans="5:13" x14ac:dyDescent="0.25">
      <c r="E16727" s="1"/>
      <c r="F16727" s="1"/>
      <c r="G16727" s="1"/>
      <c r="H16727" s="1"/>
      <c r="I16727" s="1"/>
      <c r="J16727" s="1"/>
      <c r="K16727" s="1"/>
      <c r="L16727" s="1"/>
      <c r="M16727" s="1"/>
    </row>
    <row r="16728" spans="5:13" x14ac:dyDescent="0.25">
      <c r="E16728" s="1"/>
      <c r="F16728" s="1"/>
      <c r="G16728" s="1"/>
      <c r="H16728" s="1"/>
      <c r="I16728" s="1"/>
      <c r="J16728" s="1"/>
      <c r="K16728" s="1"/>
      <c r="L16728" s="1"/>
      <c r="M16728" s="1"/>
    </row>
    <row r="16729" spans="5:13" x14ac:dyDescent="0.25">
      <c r="E16729" s="1"/>
      <c r="F16729" s="1"/>
      <c r="G16729" s="1"/>
      <c r="H16729" s="1"/>
      <c r="I16729" s="1"/>
      <c r="J16729" s="1"/>
      <c r="K16729" s="1"/>
      <c r="L16729" s="1"/>
      <c r="M16729" s="1"/>
    </row>
    <row r="16730" spans="5:13" x14ac:dyDescent="0.25">
      <c r="E16730" s="1"/>
      <c r="F16730" s="1"/>
      <c r="G16730" s="1"/>
      <c r="H16730" s="1"/>
      <c r="I16730" s="1"/>
      <c r="J16730" s="1"/>
      <c r="K16730" s="1"/>
      <c r="L16730" s="1"/>
      <c r="M16730" s="1"/>
    </row>
    <row r="16731" spans="5:13" x14ac:dyDescent="0.25">
      <c r="E16731" s="1"/>
      <c r="F16731" s="1"/>
      <c r="G16731" s="1"/>
      <c r="H16731" s="1"/>
      <c r="I16731" s="1"/>
      <c r="J16731" s="1"/>
      <c r="K16731" s="1"/>
      <c r="L16731" s="1"/>
      <c r="M16731" s="1"/>
    </row>
    <row r="16732" spans="5:13" x14ac:dyDescent="0.25">
      <c r="E16732" s="1"/>
      <c r="F16732" s="1"/>
      <c r="G16732" s="1"/>
      <c r="H16732" s="1"/>
      <c r="I16732" s="1"/>
      <c r="J16732" s="1"/>
      <c r="K16732" s="1"/>
      <c r="L16732" s="1"/>
      <c r="M16732" s="1"/>
    </row>
    <row r="16733" spans="5:13" x14ac:dyDescent="0.25">
      <c r="E16733" s="1"/>
      <c r="F16733" s="1"/>
      <c r="G16733" s="1"/>
      <c r="H16733" s="1"/>
      <c r="I16733" s="1"/>
      <c r="J16733" s="1"/>
      <c r="K16733" s="1"/>
      <c r="L16733" s="1"/>
      <c r="M16733" s="1"/>
    </row>
    <row r="16734" spans="5:13" x14ac:dyDescent="0.25">
      <c r="E16734" s="1"/>
      <c r="F16734" s="1"/>
      <c r="G16734" s="1"/>
      <c r="H16734" s="1"/>
      <c r="I16734" s="1"/>
      <c r="J16734" s="1"/>
      <c r="K16734" s="1"/>
      <c r="L16734" s="1"/>
      <c r="M16734" s="1"/>
    </row>
    <row r="16735" spans="5:13" x14ac:dyDescent="0.25">
      <c r="E16735" s="1"/>
      <c r="F16735" s="1"/>
      <c r="G16735" s="1"/>
      <c r="H16735" s="1"/>
      <c r="I16735" s="1"/>
      <c r="J16735" s="1"/>
      <c r="K16735" s="1"/>
      <c r="L16735" s="1"/>
      <c r="M16735" s="1"/>
    </row>
    <row r="16736" spans="5:13" x14ac:dyDescent="0.25">
      <c r="E16736" s="1"/>
      <c r="F16736" s="1"/>
      <c r="G16736" s="1"/>
      <c r="H16736" s="1"/>
      <c r="I16736" s="1"/>
      <c r="J16736" s="1"/>
      <c r="K16736" s="1"/>
      <c r="L16736" s="1"/>
      <c r="M16736" s="1"/>
    </row>
    <row r="16737" spans="5:13" x14ac:dyDescent="0.25">
      <c r="E16737" s="1"/>
      <c r="F16737" s="1"/>
      <c r="G16737" s="1"/>
      <c r="H16737" s="1"/>
      <c r="I16737" s="1"/>
      <c r="J16737" s="1"/>
      <c r="K16737" s="1"/>
      <c r="L16737" s="1"/>
      <c r="M16737" s="1"/>
    </row>
    <row r="16738" spans="5:13" x14ac:dyDescent="0.25">
      <c r="E16738" s="1"/>
      <c r="F16738" s="1"/>
      <c r="G16738" s="1"/>
      <c r="H16738" s="1"/>
      <c r="I16738" s="1"/>
      <c r="J16738" s="1"/>
      <c r="K16738" s="1"/>
      <c r="L16738" s="1"/>
      <c r="M16738" s="1"/>
    </row>
    <row r="16739" spans="5:13" x14ac:dyDescent="0.25">
      <c r="E16739" s="1"/>
      <c r="F16739" s="1"/>
      <c r="G16739" s="1"/>
      <c r="H16739" s="1"/>
      <c r="I16739" s="1"/>
      <c r="J16739" s="1"/>
      <c r="K16739" s="1"/>
      <c r="L16739" s="1"/>
      <c r="M16739" s="1"/>
    </row>
    <row r="16740" spans="5:13" x14ac:dyDescent="0.25">
      <c r="E16740" s="1"/>
      <c r="F16740" s="1"/>
      <c r="G16740" s="1"/>
      <c r="H16740" s="1"/>
      <c r="I16740" s="1"/>
      <c r="J16740" s="1"/>
      <c r="K16740" s="1"/>
      <c r="L16740" s="1"/>
      <c r="M16740" s="1"/>
    </row>
    <row r="16741" spans="5:13" x14ac:dyDescent="0.25">
      <c r="E16741" s="1"/>
      <c r="F16741" s="1"/>
      <c r="G16741" s="1"/>
      <c r="H16741" s="1"/>
      <c r="I16741" s="1"/>
      <c r="J16741" s="1"/>
      <c r="K16741" s="1"/>
      <c r="L16741" s="1"/>
      <c r="M16741" s="1"/>
    </row>
    <row r="16742" spans="5:13" x14ac:dyDescent="0.25">
      <c r="E16742" s="1"/>
      <c r="F16742" s="1"/>
      <c r="G16742" s="1"/>
      <c r="H16742" s="1"/>
      <c r="I16742" s="1"/>
      <c r="J16742" s="1"/>
      <c r="K16742" s="1"/>
      <c r="L16742" s="1"/>
      <c r="M16742" s="1"/>
    </row>
    <row r="16743" spans="5:13" x14ac:dyDescent="0.25">
      <c r="E16743" s="1"/>
      <c r="F16743" s="1"/>
      <c r="G16743" s="1"/>
      <c r="H16743" s="1"/>
      <c r="I16743" s="1"/>
      <c r="J16743" s="1"/>
      <c r="K16743" s="1"/>
      <c r="L16743" s="1"/>
      <c r="M16743" s="1"/>
    </row>
    <row r="16744" spans="5:13" x14ac:dyDescent="0.25">
      <c r="E16744" s="1"/>
      <c r="F16744" s="1"/>
      <c r="G16744" s="1"/>
      <c r="H16744" s="1"/>
      <c r="I16744" s="1"/>
      <c r="J16744" s="1"/>
      <c r="K16744" s="1"/>
      <c r="L16744" s="1"/>
      <c r="M16744" s="1"/>
    </row>
    <row r="16745" spans="5:13" x14ac:dyDescent="0.25">
      <c r="E16745" s="1"/>
      <c r="F16745" s="1"/>
      <c r="G16745" s="1"/>
      <c r="H16745" s="1"/>
      <c r="I16745" s="1"/>
      <c r="J16745" s="1"/>
      <c r="K16745" s="1"/>
      <c r="L16745" s="1"/>
      <c r="M16745" s="1"/>
    </row>
    <row r="16746" spans="5:13" x14ac:dyDescent="0.25">
      <c r="E16746" s="1"/>
      <c r="F16746" s="1"/>
      <c r="G16746" s="1"/>
      <c r="H16746" s="1"/>
      <c r="I16746" s="1"/>
      <c r="J16746" s="1"/>
      <c r="K16746" s="1"/>
      <c r="L16746" s="1"/>
      <c r="M16746" s="1"/>
    </row>
    <row r="16747" spans="5:13" x14ac:dyDescent="0.25">
      <c r="E16747" s="1"/>
      <c r="F16747" s="1"/>
      <c r="G16747" s="1"/>
      <c r="H16747" s="1"/>
      <c r="I16747" s="1"/>
      <c r="J16747" s="1"/>
      <c r="K16747" s="1"/>
      <c r="L16747" s="1"/>
      <c r="M16747" s="1"/>
    </row>
    <row r="16748" spans="5:13" x14ac:dyDescent="0.25">
      <c r="E16748" s="1"/>
      <c r="F16748" s="1"/>
      <c r="G16748" s="1"/>
      <c r="H16748" s="1"/>
      <c r="I16748" s="1"/>
      <c r="J16748" s="1"/>
      <c r="K16748" s="1"/>
      <c r="L16748" s="1"/>
      <c r="M16748" s="1"/>
    </row>
    <row r="16749" spans="5:13" x14ac:dyDescent="0.25">
      <c r="E16749" s="1"/>
      <c r="F16749" s="1"/>
      <c r="G16749" s="1"/>
      <c r="H16749" s="1"/>
      <c r="I16749" s="1"/>
      <c r="J16749" s="1"/>
      <c r="K16749" s="1"/>
      <c r="L16749" s="1"/>
      <c r="M16749" s="1"/>
    </row>
    <row r="16750" spans="5:13" x14ac:dyDescent="0.25">
      <c r="E16750" s="1"/>
      <c r="F16750" s="1"/>
      <c r="G16750" s="1"/>
      <c r="H16750" s="1"/>
      <c r="I16750" s="1"/>
      <c r="J16750" s="1"/>
      <c r="K16750" s="1"/>
      <c r="L16750" s="1"/>
      <c r="M16750" s="1"/>
    </row>
    <row r="16751" spans="5:13" x14ac:dyDescent="0.25">
      <c r="E16751" s="1"/>
      <c r="F16751" s="1"/>
      <c r="G16751" s="1"/>
      <c r="H16751" s="1"/>
      <c r="I16751" s="1"/>
      <c r="J16751" s="1"/>
      <c r="K16751" s="1"/>
      <c r="L16751" s="1"/>
      <c r="M16751" s="1"/>
    </row>
    <row r="16752" spans="5:13" x14ac:dyDescent="0.25">
      <c r="E16752" s="1"/>
      <c r="F16752" s="1"/>
      <c r="G16752" s="1"/>
      <c r="H16752" s="1"/>
      <c r="I16752" s="1"/>
      <c r="J16752" s="1"/>
      <c r="K16752" s="1"/>
      <c r="L16752" s="1"/>
      <c r="M16752" s="1"/>
    </row>
    <row r="16753" spans="5:13" x14ac:dyDescent="0.25">
      <c r="E16753" s="1"/>
      <c r="F16753" s="1"/>
      <c r="G16753" s="1"/>
      <c r="H16753" s="1"/>
      <c r="I16753" s="1"/>
      <c r="J16753" s="1"/>
      <c r="K16753" s="1"/>
      <c r="L16753" s="1"/>
      <c r="M16753" s="1"/>
    </row>
    <row r="16754" spans="5:13" x14ac:dyDescent="0.25">
      <c r="E16754" s="1"/>
      <c r="F16754" s="1"/>
      <c r="G16754" s="1"/>
      <c r="H16754" s="1"/>
      <c r="I16754" s="1"/>
      <c r="J16754" s="1"/>
      <c r="K16754" s="1"/>
      <c r="L16754" s="1"/>
      <c r="M16754" s="1"/>
    </row>
    <row r="16755" spans="5:13" x14ac:dyDescent="0.25">
      <c r="E16755" s="1"/>
      <c r="F16755" s="1"/>
      <c r="G16755" s="1"/>
      <c r="H16755" s="1"/>
      <c r="I16755" s="1"/>
      <c r="J16755" s="1"/>
      <c r="K16755" s="1"/>
      <c r="L16755" s="1"/>
      <c r="M16755" s="1"/>
    </row>
    <row r="16756" spans="5:13" x14ac:dyDescent="0.25">
      <c r="E16756" s="1"/>
      <c r="F16756" s="1"/>
      <c r="G16756" s="1"/>
      <c r="H16756" s="1"/>
      <c r="I16756" s="1"/>
      <c r="J16756" s="1"/>
      <c r="K16756" s="1"/>
      <c r="L16756" s="1"/>
      <c r="M16756" s="1"/>
    </row>
    <row r="16757" spans="5:13" x14ac:dyDescent="0.25">
      <c r="E16757" s="1"/>
      <c r="F16757" s="1"/>
      <c r="G16757" s="1"/>
      <c r="H16757" s="1"/>
      <c r="I16757" s="1"/>
      <c r="J16757" s="1"/>
      <c r="K16757" s="1"/>
      <c r="L16757" s="1"/>
      <c r="M16757" s="1"/>
    </row>
    <row r="16758" spans="5:13" x14ac:dyDescent="0.25">
      <c r="E16758" s="1"/>
      <c r="F16758" s="1"/>
      <c r="G16758" s="1"/>
      <c r="H16758" s="1"/>
      <c r="I16758" s="1"/>
      <c r="J16758" s="1"/>
      <c r="K16758" s="1"/>
      <c r="L16758" s="1"/>
      <c r="M16758" s="1"/>
    </row>
    <row r="16759" spans="5:13" x14ac:dyDescent="0.25">
      <c r="E16759" s="1"/>
      <c r="F16759" s="1"/>
      <c r="G16759" s="1"/>
      <c r="H16759" s="1"/>
      <c r="I16759" s="1"/>
      <c r="J16759" s="1"/>
      <c r="K16759" s="1"/>
      <c r="L16759" s="1"/>
      <c r="M16759" s="1"/>
    </row>
    <row r="16760" spans="5:13" x14ac:dyDescent="0.25">
      <c r="E16760" s="1"/>
      <c r="F16760" s="1"/>
      <c r="G16760" s="1"/>
      <c r="H16760" s="1"/>
      <c r="I16760" s="1"/>
      <c r="J16760" s="1"/>
      <c r="K16760" s="1"/>
      <c r="L16760" s="1"/>
      <c r="M16760" s="1"/>
    </row>
    <row r="16761" spans="5:13" x14ac:dyDescent="0.25">
      <c r="E16761" s="1"/>
      <c r="F16761" s="1"/>
      <c r="G16761" s="1"/>
      <c r="H16761" s="1"/>
      <c r="I16761" s="1"/>
      <c r="J16761" s="1"/>
      <c r="K16761" s="1"/>
      <c r="L16761" s="1"/>
      <c r="M16761" s="1"/>
    </row>
    <row r="16762" spans="5:13" x14ac:dyDescent="0.25">
      <c r="E16762" s="1"/>
      <c r="F16762" s="1"/>
      <c r="G16762" s="1"/>
      <c r="H16762" s="1"/>
      <c r="I16762" s="1"/>
      <c r="J16762" s="1"/>
      <c r="K16762" s="1"/>
      <c r="L16762" s="1"/>
      <c r="M16762" s="1"/>
    </row>
    <row r="16763" spans="5:13" x14ac:dyDescent="0.25">
      <c r="E16763" s="1"/>
      <c r="F16763" s="1"/>
      <c r="G16763" s="1"/>
      <c r="H16763" s="1"/>
      <c r="I16763" s="1"/>
      <c r="J16763" s="1"/>
      <c r="K16763" s="1"/>
      <c r="L16763" s="1"/>
      <c r="M16763" s="1"/>
    </row>
    <row r="16764" spans="5:13" x14ac:dyDescent="0.25">
      <c r="E16764" s="1"/>
      <c r="F16764" s="1"/>
      <c r="G16764" s="1"/>
      <c r="H16764" s="1"/>
      <c r="I16764" s="1"/>
      <c r="J16764" s="1"/>
      <c r="K16764" s="1"/>
      <c r="L16764" s="1"/>
      <c r="M16764" s="1"/>
    </row>
    <row r="16765" spans="5:13" x14ac:dyDescent="0.25">
      <c r="E16765" s="1"/>
      <c r="F16765" s="1"/>
      <c r="G16765" s="1"/>
      <c r="H16765" s="1"/>
      <c r="I16765" s="1"/>
      <c r="J16765" s="1"/>
      <c r="K16765" s="1"/>
      <c r="L16765" s="1"/>
      <c r="M16765" s="1"/>
    </row>
    <row r="16766" spans="5:13" x14ac:dyDescent="0.25">
      <c r="E16766" s="1"/>
      <c r="F16766" s="1"/>
      <c r="G16766" s="1"/>
      <c r="H16766" s="1"/>
      <c r="I16766" s="1"/>
      <c r="J16766" s="1"/>
      <c r="K16766" s="1"/>
      <c r="L16766" s="1"/>
      <c r="M16766" s="1"/>
    </row>
    <row r="16767" spans="5:13" x14ac:dyDescent="0.25">
      <c r="E16767" s="1"/>
      <c r="F16767" s="1"/>
      <c r="G16767" s="1"/>
      <c r="H16767" s="1"/>
      <c r="I16767" s="1"/>
      <c r="J16767" s="1"/>
      <c r="K16767" s="1"/>
      <c r="L16767" s="1"/>
      <c r="M16767" s="1"/>
    </row>
    <row r="16768" spans="5:13" x14ac:dyDescent="0.25">
      <c r="E16768" s="1"/>
      <c r="F16768" s="1"/>
      <c r="G16768" s="1"/>
      <c r="H16768" s="1"/>
      <c r="I16768" s="1"/>
      <c r="J16768" s="1"/>
      <c r="K16768" s="1"/>
      <c r="L16768" s="1"/>
      <c r="M16768" s="1"/>
    </row>
    <row r="16769" spans="5:13" x14ac:dyDescent="0.25">
      <c r="E16769" s="1"/>
      <c r="F16769" s="1"/>
      <c r="G16769" s="1"/>
      <c r="H16769" s="1"/>
      <c r="I16769" s="1"/>
      <c r="J16769" s="1"/>
      <c r="K16769" s="1"/>
      <c r="L16769" s="1"/>
      <c r="M16769" s="1"/>
    </row>
    <row r="16770" spans="5:13" x14ac:dyDescent="0.25">
      <c r="E16770" s="1"/>
      <c r="F16770" s="1"/>
      <c r="G16770" s="1"/>
      <c r="H16770" s="1"/>
      <c r="I16770" s="1"/>
      <c r="J16770" s="1"/>
      <c r="K16770" s="1"/>
      <c r="L16770" s="1"/>
      <c r="M16770" s="1"/>
    </row>
    <row r="16771" spans="5:13" x14ac:dyDescent="0.25">
      <c r="E16771" s="1"/>
      <c r="F16771" s="1"/>
      <c r="G16771" s="1"/>
      <c r="H16771" s="1"/>
      <c r="I16771" s="1"/>
      <c r="J16771" s="1"/>
      <c r="K16771" s="1"/>
      <c r="L16771" s="1"/>
      <c r="M16771" s="1"/>
    </row>
    <row r="16772" spans="5:13" x14ac:dyDescent="0.25">
      <c r="E16772" s="1"/>
      <c r="F16772" s="1"/>
      <c r="G16772" s="1"/>
      <c r="H16772" s="1"/>
      <c r="I16772" s="1"/>
      <c r="J16772" s="1"/>
      <c r="K16772" s="1"/>
      <c r="L16772" s="1"/>
      <c r="M16772" s="1"/>
    </row>
    <row r="16773" spans="5:13" x14ac:dyDescent="0.25">
      <c r="E16773" s="1"/>
      <c r="F16773" s="1"/>
      <c r="G16773" s="1"/>
      <c r="H16773" s="1"/>
      <c r="I16773" s="1"/>
      <c r="J16773" s="1"/>
      <c r="K16773" s="1"/>
      <c r="L16773" s="1"/>
      <c r="M16773" s="1"/>
    </row>
    <row r="16774" spans="5:13" x14ac:dyDescent="0.25">
      <c r="E16774" s="1"/>
      <c r="F16774" s="1"/>
      <c r="G16774" s="1"/>
      <c r="H16774" s="1"/>
      <c r="I16774" s="1"/>
      <c r="J16774" s="1"/>
      <c r="K16774" s="1"/>
      <c r="L16774" s="1"/>
      <c r="M16774" s="1"/>
    </row>
    <row r="16775" spans="5:13" x14ac:dyDescent="0.25">
      <c r="E16775" s="1"/>
      <c r="F16775" s="1"/>
      <c r="G16775" s="1"/>
      <c r="H16775" s="1"/>
      <c r="I16775" s="1"/>
      <c r="J16775" s="1"/>
      <c r="K16775" s="1"/>
      <c r="L16775" s="1"/>
      <c r="M16775" s="1"/>
    </row>
    <row r="16776" spans="5:13" x14ac:dyDescent="0.25">
      <c r="E16776" s="1"/>
      <c r="F16776" s="1"/>
      <c r="G16776" s="1"/>
      <c r="H16776" s="1"/>
      <c r="I16776" s="1"/>
      <c r="J16776" s="1"/>
      <c r="K16776" s="1"/>
      <c r="L16776" s="1"/>
      <c r="M16776" s="1"/>
    </row>
    <row r="16777" spans="5:13" x14ac:dyDescent="0.25">
      <c r="E16777" s="1"/>
      <c r="F16777" s="1"/>
      <c r="G16777" s="1"/>
      <c r="H16777" s="1"/>
      <c r="I16777" s="1"/>
      <c r="J16777" s="1"/>
      <c r="K16777" s="1"/>
      <c r="L16777" s="1"/>
      <c r="M16777" s="1"/>
    </row>
    <row r="16778" spans="5:13" x14ac:dyDescent="0.25">
      <c r="E16778" s="1"/>
      <c r="F16778" s="1"/>
      <c r="G16778" s="1"/>
      <c r="H16778" s="1"/>
      <c r="I16778" s="1"/>
      <c r="J16778" s="1"/>
      <c r="K16778" s="1"/>
      <c r="L16778" s="1"/>
      <c r="M16778" s="1"/>
    </row>
    <row r="16779" spans="5:13" x14ac:dyDescent="0.25">
      <c r="E16779" s="1"/>
      <c r="F16779" s="1"/>
      <c r="G16779" s="1"/>
      <c r="H16779" s="1"/>
      <c r="I16779" s="1"/>
      <c r="J16779" s="1"/>
      <c r="K16779" s="1"/>
      <c r="L16779" s="1"/>
      <c r="M16779" s="1"/>
    </row>
    <row r="16780" spans="5:13" x14ac:dyDescent="0.25">
      <c r="E16780" s="1"/>
      <c r="F16780" s="1"/>
      <c r="G16780" s="1"/>
      <c r="H16780" s="1"/>
      <c r="I16780" s="1"/>
      <c r="J16780" s="1"/>
      <c r="K16780" s="1"/>
      <c r="L16780" s="1"/>
      <c r="M16780" s="1"/>
    </row>
    <row r="16781" spans="5:13" x14ac:dyDescent="0.25">
      <c r="E16781" s="1"/>
      <c r="F16781" s="1"/>
      <c r="G16781" s="1"/>
      <c r="H16781" s="1"/>
      <c r="I16781" s="1"/>
      <c r="J16781" s="1"/>
      <c r="K16781" s="1"/>
      <c r="L16781" s="1"/>
      <c r="M16781" s="1"/>
    </row>
    <row r="16782" spans="5:13" x14ac:dyDescent="0.25">
      <c r="E16782" s="1"/>
      <c r="F16782" s="1"/>
      <c r="G16782" s="1"/>
      <c r="H16782" s="1"/>
      <c r="I16782" s="1"/>
      <c r="J16782" s="1"/>
      <c r="K16782" s="1"/>
      <c r="L16782" s="1"/>
      <c r="M16782" s="1"/>
    </row>
    <row r="16783" spans="5:13" x14ac:dyDescent="0.25">
      <c r="E16783" s="1"/>
      <c r="F16783" s="1"/>
      <c r="G16783" s="1"/>
      <c r="H16783" s="1"/>
      <c r="I16783" s="1"/>
      <c r="J16783" s="1"/>
      <c r="K16783" s="1"/>
      <c r="L16783" s="1"/>
      <c r="M16783" s="1"/>
    </row>
    <row r="16784" spans="5:13" x14ac:dyDescent="0.25">
      <c r="E16784" s="1"/>
      <c r="F16784" s="1"/>
      <c r="G16784" s="1"/>
      <c r="H16784" s="1"/>
      <c r="I16784" s="1"/>
      <c r="J16784" s="1"/>
      <c r="K16784" s="1"/>
      <c r="L16784" s="1"/>
      <c r="M16784" s="1"/>
    </row>
    <row r="16785" spans="5:13" x14ac:dyDescent="0.25">
      <c r="E16785" s="1"/>
      <c r="F16785" s="1"/>
      <c r="G16785" s="1"/>
      <c r="H16785" s="1"/>
      <c r="I16785" s="1"/>
      <c r="J16785" s="1"/>
      <c r="K16785" s="1"/>
      <c r="L16785" s="1"/>
      <c r="M16785" s="1"/>
    </row>
    <row r="16786" spans="5:13" x14ac:dyDescent="0.25">
      <c r="E16786" s="1"/>
      <c r="F16786" s="1"/>
      <c r="G16786" s="1"/>
      <c r="H16786" s="1"/>
      <c r="I16786" s="1"/>
      <c r="J16786" s="1"/>
      <c r="K16786" s="1"/>
      <c r="L16786" s="1"/>
      <c r="M16786" s="1"/>
    </row>
    <row r="16787" spans="5:13" x14ac:dyDescent="0.25">
      <c r="E16787" s="1"/>
      <c r="F16787" s="1"/>
      <c r="G16787" s="1"/>
      <c r="H16787" s="1"/>
      <c r="I16787" s="1"/>
      <c r="J16787" s="1"/>
      <c r="K16787" s="1"/>
      <c r="L16787" s="1"/>
      <c r="M16787" s="1"/>
    </row>
    <row r="16788" spans="5:13" x14ac:dyDescent="0.25">
      <c r="E16788" s="1"/>
      <c r="F16788" s="1"/>
      <c r="G16788" s="1"/>
      <c r="H16788" s="1"/>
      <c r="I16788" s="1"/>
      <c r="J16788" s="1"/>
      <c r="K16788" s="1"/>
      <c r="L16788" s="1"/>
      <c r="M16788" s="1"/>
    </row>
    <row r="16789" spans="5:13" x14ac:dyDescent="0.25">
      <c r="E16789" s="1"/>
      <c r="F16789" s="1"/>
      <c r="G16789" s="1"/>
      <c r="H16789" s="1"/>
      <c r="I16789" s="1"/>
      <c r="J16789" s="1"/>
      <c r="K16789" s="1"/>
      <c r="L16789" s="1"/>
      <c r="M16789" s="1"/>
    </row>
    <row r="16790" spans="5:13" x14ac:dyDescent="0.25">
      <c r="E16790" s="1"/>
      <c r="F16790" s="1"/>
      <c r="G16790" s="1"/>
      <c r="H16790" s="1"/>
      <c r="I16790" s="1"/>
      <c r="J16790" s="1"/>
      <c r="K16790" s="1"/>
      <c r="L16790" s="1"/>
      <c r="M16790" s="1"/>
    </row>
    <row r="16791" spans="5:13" x14ac:dyDescent="0.25">
      <c r="E16791" s="1"/>
      <c r="F16791" s="1"/>
      <c r="G16791" s="1"/>
      <c r="H16791" s="1"/>
      <c r="I16791" s="1"/>
      <c r="J16791" s="1"/>
      <c r="K16791" s="1"/>
      <c r="L16791" s="1"/>
      <c r="M16791" s="1"/>
    </row>
    <row r="16792" spans="5:13" x14ac:dyDescent="0.25">
      <c r="E16792" s="1"/>
      <c r="F16792" s="1"/>
      <c r="G16792" s="1"/>
      <c r="H16792" s="1"/>
      <c r="I16792" s="1"/>
      <c r="J16792" s="1"/>
      <c r="K16792" s="1"/>
      <c r="L16792" s="1"/>
      <c r="M16792" s="1"/>
    </row>
    <row r="16793" spans="5:13" x14ac:dyDescent="0.25">
      <c r="E16793" s="1"/>
      <c r="F16793" s="1"/>
      <c r="G16793" s="1"/>
      <c r="H16793" s="1"/>
      <c r="I16793" s="1"/>
      <c r="J16793" s="1"/>
      <c r="K16793" s="1"/>
      <c r="L16793" s="1"/>
      <c r="M16793" s="1"/>
    </row>
    <row r="16794" spans="5:13" x14ac:dyDescent="0.25">
      <c r="E16794" s="1"/>
      <c r="F16794" s="1"/>
      <c r="G16794" s="1"/>
      <c r="H16794" s="1"/>
      <c r="I16794" s="1"/>
      <c r="J16794" s="1"/>
      <c r="K16794" s="1"/>
      <c r="L16794" s="1"/>
      <c r="M16794" s="1"/>
    </row>
    <row r="16795" spans="5:13" x14ac:dyDescent="0.25">
      <c r="E16795" s="1"/>
      <c r="F16795" s="1"/>
      <c r="G16795" s="1"/>
      <c r="H16795" s="1"/>
      <c r="I16795" s="1"/>
      <c r="J16795" s="1"/>
      <c r="K16795" s="1"/>
      <c r="L16795" s="1"/>
      <c r="M16795" s="1"/>
    </row>
    <row r="16796" spans="5:13" x14ac:dyDescent="0.25">
      <c r="E16796" s="1"/>
      <c r="F16796" s="1"/>
      <c r="G16796" s="1"/>
      <c r="H16796" s="1"/>
      <c r="I16796" s="1"/>
      <c r="J16796" s="1"/>
      <c r="K16796" s="1"/>
      <c r="L16796" s="1"/>
      <c r="M16796" s="1"/>
    </row>
    <row r="16797" spans="5:13" x14ac:dyDescent="0.25">
      <c r="E16797" s="1"/>
      <c r="F16797" s="1"/>
      <c r="G16797" s="1"/>
      <c r="H16797" s="1"/>
      <c r="I16797" s="1"/>
      <c r="J16797" s="1"/>
      <c r="K16797" s="1"/>
      <c r="L16797" s="1"/>
      <c r="M16797" s="1"/>
    </row>
    <row r="16798" spans="5:13" x14ac:dyDescent="0.25">
      <c r="E16798" s="1"/>
      <c r="F16798" s="1"/>
      <c r="G16798" s="1"/>
      <c r="H16798" s="1"/>
      <c r="I16798" s="1"/>
      <c r="J16798" s="1"/>
      <c r="K16798" s="1"/>
      <c r="L16798" s="1"/>
      <c r="M16798" s="1"/>
    </row>
    <row r="16799" spans="5:13" x14ac:dyDescent="0.25">
      <c r="E16799" s="1"/>
      <c r="F16799" s="1"/>
      <c r="G16799" s="1"/>
      <c r="H16799" s="1"/>
      <c r="I16799" s="1"/>
      <c r="J16799" s="1"/>
      <c r="K16799" s="1"/>
      <c r="L16799" s="1"/>
      <c r="M16799" s="1"/>
    </row>
    <row r="16800" spans="5:13" x14ac:dyDescent="0.25">
      <c r="E16800" s="1"/>
      <c r="F16800" s="1"/>
      <c r="G16800" s="1"/>
      <c r="H16800" s="1"/>
      <c r="I16800" s="1"/>
      <c r="J16800" s="1"/>
      <c r="K16800" s="1"/>
      <c r="L16800" s="1"/>
      <c r="M16800" s="1"/>
    </row>
    <row r="16801" spans="5:13" x14ac:dyDescent="0.25">
      <c r="E16801" s="1"/>
      <c r="F16801" s="1"/>
      <c r="G16801" s="1"/>
      <c r="H16801" s="1"/>
      <c r="I16801" s="1"/>
      <c r="J16801" s="1"/>
      <c r="K16801" s="1"/>
      <c r="L16801" s="1"/>
      <c r="M16801" s="1"/>
    </row>
    <row r="16802" spans="5:13" x14ac:dyDescent="0.25">
      <c r="E16802" s="1"/>
      <c r="F16802" s="1"/>
      <c r="G16802" s="1"/>
      <c r="H16802" s="1"/>
      <c r="I16802" s="1"/>
      <c r="J16802" s="1"/>
      <c r="K16802" s="1"/>
      <c r="L16802" s="1"/>
      <c r="M16802" s="1"/>
    </row>
    <row r="16803" spans="5:13" x14ac:dyDescent="0.25">
      <c r="E16803" s="1"/>
      <c r="F16803" s="1"/>
      <c r="G16803" s="1"/>
      <c r="H16803" s="1"/>
      <c r="I16803" s="1"/>
      <c r="J16803" s="1"/>
      <c r="K16803" s="1"/>
      <c r="L16803" s="1"/>
      <c r="M16803" s="1"/>
    </row>
    <row r="16804" spans="5:13" x14ac:dyDescent="0.25">
      <c r="E16804" s="1"/>
      <c r="F16804" s="1"/>
      <c r="G16804" s="1"/>
      <c r="H16804" s="1"/>
      <c r="I16804" s="1"/>
      <c r="J16804" s="1"/>
      <c r="K16804" s="1"/>
      <c r="L16804" s="1"/>
      <c r="M16804" s="1"/>
    </row>
    <row r="16805" spans="5:13" x14ac:dyDescent="0.25">
      <c r="E16805" s="1"/>
      <c r="F16805" s="1"/>
      <c r="G16805" s="1"/>
      <c r="H16805" s="1"/>
      <c r="I16805" s="1"/>
      <c r="J16805" s="1"/>
      <c r="K16805" s="1"/>
      <c r="L16805" s="1"/>
      <c r="M16805" s="1"/>
    </row>
    <row r="16806" spans="5:13" x14ac:dyDescent="0.25">
      <c r="E16806" s="1"/>
      <c r="F16806" s="1"/>
      <c r="G16806" s="1"/>
      <c r="H16806" s="1"/>
      <c r="I16806" s="1"/>
      <c r="J16806" s="1"/>
      <c r="K16806" s="1"/>
      <c r="L16806" s="1"/>
      <c r="M16806" s="1"/>
    </row>
    <row r="16807" spans="5:13" x14ac:dyDescent="0.25">
      <c r="E16807" s="1"/>
      <c r="F16807" s="1"/>
      <c r="G16807" s="1"/>
      <c r="H16807" s="1"/>
      <c r="I16807" s="1"/>
      <c r="J16807" s="1"/>
      <c r="K16807" s="1"/>
      <c r="L16807" s="1"/>
      <c r="M16807" s="1"/>
    </row>
    <row r="16808" spans="5:13" x14ac:dyDescent="0.25">
      <c r="E16808" s="1"/>
      <c r="F16808" s="1"/>
      <c r="G16808" s="1"/>
      <c r="H16808" s="1"/>
      <c r="I16808" s="1"/>
      <c r="J16808" s="1"/>
      <c r="K16808" s="1"/>
      <c r="L16808" s="1"/>
      <c r="M16808" s="1"/>
    </row>
    <row r="16809" spans="5:13" x14ac:dyDescent="0.25">
      <c r="E16809" s="1"/>
      <c r="F16809" s="1"/>
      <c r="G16809" s="1"/>
      <c r="H16809" s="1"/>
      <c r="I16809" s="1"/>
      <c r="J16809" s="1"/>
      <c r="K16809" s="1"/>
      <c r="L16809" s="1"/>
      <c r="M16809" s="1"/>
    </row>
    <row r="16810" spans="5:13" x14ac:dyDescent="0.25">
      <c r="E16810" s="1"/>
      <c r="F16810" s="1"/>
      <c r="G16810" s="1"/>
      <c r="H16810" s="1"/>
      <c r="I16810" s="1"/>
      <c r="J16810" s="1"/>
      <c r="K16810" s="1"/>
      <c r="L16810" s="1"/>
      <c r="M16810" s="1"/>
    </row>
    <row r="16811" spans="5:13" x14ac:dyDescent="0.25">
      <c r="E16811" s="1"/>
      <c r="F16811" s="1"/>
      <c r="G16811" s="1"/>
      <c r="H16811" s="1"/>
      <c r="I16811" s="1"/>
      <c r="J16811" s="1"/>
      <c r="K16811" s="1"/>
      <c r="L16811" s="1"/>
      <c r="M16811" s="1"/>
    </row>
    <row r="16812" spans="5:13" x14ac:dyDescent="0.25">
      <c r="E16812" s="1"/>
      <c r="F16812" s="1"/>
      <c r="G16812" s="1"/>
      <c r="H16812" s="1"/>
      <c r="I16812" s="1"/>
      <c r="J16812" s="1"/>
      <c r="K16812" s="1"/>
      <c r="L16812" s="1"/>
      <c r="M16812" s="1"/>
    </row>
    <row r="16813" spans="5:13" x14ac:dyDescent="0.25">
      <c r="E16813" s="1"/>
      <c r="F16813" s="1"/>
      <c r="G16813" s="1"/>
      <c r="H16813" s="1"/>
      <c r="I16813" s="1"/>
      <c r="J16813" s="1"/>
      <c r="K16813" s="1"/>
      <c r="L16813" s="1"/>
      <c r="M16813" s="1"/>
    </row>
    <row r="16814" spans="5:13" x14ac:dyDescent="0.25">
      <c r="E16814" s="1"/>
      <c r="F16814" s="1"/>
      <c r="G16814" s="1"/>
      <c r="H16814" s="1"/>
      <c r="I16814" s="1"/>
      <c r="J16814" s="1"/>
      <c r="K16814" s="1"/>
      <c r="L16814" s="1"/>
      <c r="M16814" s="1"/>
    </row>
    <row r="16815" spans="5:13" x14ac:dyDescent="0.25">
      <c r="E16815" s="1"/>
      <c r="F16815" s="1"/>
      <c r="G16815" s="1"/>
      <c r="H16815" s="1"/>
      <c r="I16815" s="1"/>
      <c r="J16815" s="1"/>
      <c r="K16815" s="1"/>
      <c r="L16815" s="1"/>
      <c r="M16815" s="1"/>
    </row>
    <row r="16816" spans="5:13" x14ac:dyDescent="0.25">
      <c r="E16816" s="1"/>
      <c r="F16816" s="1"/>
      <c r="G16816" s="1"/>
      <c r="H16816" s="1"/>
      <c r="I16816" s="1"/>
      <c r="J16816" s="1"/>
      <c r="K16816" s="1"/>
      <c r="L16816" s="1"/>
      <c r="M16816" s="1"/>
    </row>
    <row r="16817" spans="5:13" x14ac:dyDescent="0.25">
      <c r="E16817" s="1"/>
      <c r="F16817" s="1"/>
      <c r="G16817" s="1"/>
      <c r="H16817" s="1"/>
      <c r="I16817" s="1"/>
      <c r="J16817" s="1"/>
      <c r="K16817" s="1"/>
      <c r="L16817" s="1"/>
      <c r="M16817" s="1"/>
    </row>
    <row r="16818" spans="5:13" x14ac:dyDescent="0.25">
      <c r="E16818" s="1"/>
      <c r="F16818" s="1"/>
      <c r="G16818" s="1"/>
      <c r="H16818" s="1"/>
      <c r="I16818" s="1"/>
      <c r="J16818" s="1"/>
      <c r="K16818" s="1"/>
      <c r="L16818" s="1"/>
      <c r="M16818" s="1"/>
    </row>
    <row r="16819" spans="5:13" x14ac:dyDescent="0.25">
      <c r="E16819" s="1"/>
      <c r="F16819" s="1"/>
      <c r="G16819" s="1"/>
      <c r="H16819" s="1"/>
      <c r="I16819" s="1"/>
      <c r="J16819" s="1"/>
      <c r="K16819" s="1"/>
      <c r="L16819" s="1"/>
      <c r="M16819" s="1"/>
    </row>
    <row r="16820" spans="5:13" x14ac:dyDescent="0.25">
      <c r="E16820" s="1"/>
      <c r="F16820" s="1"/>
      <c r="G16820" s="1"/>
      <c r="H16820" s="1"/>
      <c r="I16820" s="1"/>
      <c r="J16820" s="1"/>
      <c r="K16820" s="1"/>
      <c r="L16820" s="1"/>
      <c r="M16820" s="1"/>
    </row>
    <row r="16821" spans="5:13" x14ac:dyDescent="0.25">
      <c r="E16821" s="1"/>
      <c r="F16821" s="1"/>
      <c r="G16821" s="1"/>
      <c r="H16821" s="1"/>
      <c r="I16821" s="1"/>
      <c r="J16821" s="1"/>
      <c r="K16821" s="1"/>
      <c r="L16821" s="1"/>
      <c r="M16821" s="1"/>
    </row>
    <row r="16822" spans="5:13" x14ac:dyDescent="0.25">
      <c r="E16822" s="1"/>
      <c r="F16822" s="1"/>
      <c r="G16822" s="1"/>
      <c r="H16822" s="1"/>
      <c r="I16822" s="1"/>
      <c r="J16822" s="1"/>
      <c r="K16822" s="1"/>
      <c r="L16822" s="1"/>
      <c r="M16822" s="1"/>
    </row>
    <row r="16823" spans="5:13" x14ac:dyDescent="0.25">
      <c r="E16823" s="1"/>
      <c r="F16823" s="1"/>
      <c r="G16823" s="1"/>
      <c r="H16823" s="1"/>
      <c r="I16823" s="1"/>
      <c r="J16823" s="1"/>
      <c r="K16823" s="1"/>
      <c r="L16823" s="1"/>
      <c r="M16823" s="1"/>
    </row>
    <row r="16824" spans="5:13" x14ac:dyDescent="0.25">
      <c r="E16824" s="1"/>
      <c r="F16824" s="1"/>
      <c r="G16824" s="1"/>
      <c r="H16824" s="1"/>
      <c r="I16824" s="1"/>
      <c r="J16824" s="1"/>
      <c r="K16824" s="1"/>
      <c r="L16824" s="1"/>
      <c r="M16824" s="1"/>
    </row>
    <row r="16825" spans="5:13" x14ac:dyDescent="0.25">
      <c r="E16825" s="1"/>
      <c r="F16825" s="1"/>
      <c r="G16825" s="1"/>
      <c r="H16825" s="1"/>
      <c r="I16825" s="1"/>
      <c r="J16825" s="1"/>
      <c r="K16825" s="1"/>
      <c r="L16825" s="1"/>
      <c r="M16825" s="1"/>
    </row>
    <row r="16826" spans="5:13" x14ac:dyDescent="0.25">
      <c r="E16826" s="1"/>
      <c r="F16826" s="1"/>
      <c r="G16826" s="1"/>
      <c r="H16826" s="1"/>
      <c r="I16826" s="1"/>
      <c r="J16826" s="1"/>
      <c r="K16826" s="1"/>
      <c r="L16826" s="1"/>
      <c r="M16826" s="1"/>
    </row>
    <row r="16827" spans="5:13" x14ac:dyDescent="0.25">
      <c r="E16827" s="1"/>
      <c r="F16827" s="1"/>
      <c r="G16827" s="1"/>
      <c r="H16827" s="1"/>
      <c r="I16827" s="1"/>
      <c r="J16827" s="1"/>
      <c r="K16827" s="1"/>
      <c r="L16827" s="1"/>
      <c r="M16827" s="1"/>
    </row>
    <row r="16828" spans="5:13" x14ac:dyDescent="0.25">
      <c r="E16828" s="1"/>
      <c r="F16828" s="1"/>
      <c r="G16828" s="1"/>
      <c r="H16828" s="1"/>
      <c r="I16828" s="1"/>
      <c r="J16828" s="1"/>
      <c r="K16828" s="1"/>
      <c r="L16828" s="1"/>
      <c r="M16828" s="1"/>
    </row>
    <row r="16829" spans="5:13" x14ac:dyDescent="0.25">
      <c r="E16829" s="1"/>
      <c r="F16829" s="1"/>
      <c r="G16829" s="1"/>
      <c r="H16829" s="1"/>
      <c r="I16829" s="1"/>
      <c r="J16829" s="1"/>
      <c r="K16829" s="1"/>
      <c r="L16829" s="1"/>
      <c r="M16829" s="1"/>
    </row>
    <row r="16830" spans="5:13" x14ac:dyDescent="0.25">
      <c r="E16830" s="1"/>
      <c r="F16830" s="1"/>
      <c r="G16830" s="1"/>
      <c r="H16830" s="1"/>
      <c r="I16830" s="1"/>
      <c r="J16830" s="1"/>
      <c r="K16830" s="1"/>
      <c r="L16830" s="1"/>
      <c r="M16830" s="1"/>
    </row>
    <row r="16831" spans="5:13" x14ac:dyDescent="0.25">
      <c r="E16831" s="1"/>
      <c r="F16831" s="1"/>
      <c r="G16831" s="1"/>
      <c r="H16831" s="1"/>
      <c r="I16831" s="1"/>
      <c r="J16831" s="1"/>
      <c r="K16831" s="1"/>
      <c r="L16831" s="1"/>
      <c r="M16831" s="1"/>
    </row>
    <row r="16832" spans="5:13" x14ac:dyDescent="0.25">
      <c r="E16832" s="1"/>
      <c r="F16832" s="1"/>
      <c r="G16832" s="1"/>
      <c r="H16832" s="1"/>
      <c r="I16832" s="1"/>
      <c r="J16832" s="1"/>
      <c r="K16832" s="1"/>
      <c r="L16832" s="1"/>
      <c r="M16832" s="1"/>
    </row>
    <row r="16833" spans="5:13" x14ac:dyDescent="0.25">
      <c r="E16833" s="1"/>
      <c r="F16833" s="1"/>
      <c r="G16833" s="1"/>
      <c r="H16833" s="1"/>
      <c r="I16833" s="1"/>
      <c r="J16833" s="1"/>
      <c r="K16833" s="1"/>
      <c r="L16833" s="1"/>
      <c r="M16833" s="1"/>
    </row>
    <row r="16834" spans="5:13" x14ac:dyDescent="0.25">
      <c r="E16834" s="1"/>
      <c r="F16834" s="1"/>
      <c r="G16834" s="1"/>
      <c r="H16834" s="1"/>
      <c r="I16834" s="1"/>
      <c r="J16834" s="1"/>
      <c r="K16834" s="1"/>
      <c r="L16834" s="1"/>
      <c r="M16834" s="1"/>
    </row>
    <row r="16835" spans="5:13" x14ac:dyDescent="0.25">
      <c r="E16835" s="1"/>
      <c r="F16835" s="1"/>
      <c r="G16835" s="1"/>
      <c r="H16835" s="1"/>
      <c r="I16835" s="1"/>
      <c r="J16835" s="1"/>
      <c r="K16835" s="1"/>
      <c r="L16835" s="1"/>
      <c r="M16835" s="1"/>
    </row>
    <row r="16836" spans="5:13" x14ac:dyDescent="0.25">
      <c r="E16836" s="1"/>
      <c r="F16836" s="1"/>
      <c r="G16836" s="1"/>
      <c r="H16836" s="1"/>
      <c r="I16836" s="1"/>
      <c r="J16836" s="1"/>
      <c r="K16836" s="1"/>
      <c r="L16836" s="1"/>
      <c r="M16836" s="1"/>
    </row>
    <row r="16837" spans="5:13" x14ac:dyDescent="0.25">
      <c r="E16837" s="1"/>
      <c r="F16837" s="1"/>
      <c r="G16837" s="1"/>
      <c r="H16837" s="1"/>
      <c r="I16837" s="1"/>
      <c r="J16837" s="1"/>
      <c r="K16837" s="1"/>
      <c r="L16837" s="1"/>
      <c r="M16837" s="1"/>
    </row>
    <row r="16838" spans="5:13" x14ac:dyDescent="0.25">
      <c r="E16838" s="1"/>
      <c r="F16838" s="1"/>
      <c r="G16838" s="1"/>
      <c r="H16838" s="1"/>
      <c r="I16838" s="1"/>
      <c r="J16838" s="1"/>
      <c r="K16838" s="1"/>
      <c r="L16838" s="1"/>
      <c r="M16838" s="1"/>
    </row>
    <row r="16839" spans="5:13" x14ac:dyDescent="0.25">
      <c r="E16839" s="1"/>
      <c r="F16839" s="1"/>
      <c r="G16839" s="1"/>
      <c r="H16839" s="1"/>
      <c r="I16839" s="1"/>
      <c r="J16839" s="1"/>
      <c r="K16839" s="1"/>
      <c r="L16839" s="1"/>
      <c r="M16839" s="1"/>
    </row>
    <row r="16840" spans="5:13" x14ac:dyDescent="0.25">
      <c r="E16840" s="1"/>
      <c r="F16840" s="1"/>
      <c r="G16840" s="1"/>
      <c r="H16840" s="1"/>
      <c r="I16840" s="1"/>
      <c r="J16840" s="1"/>
      <c r="K16840" s="1"/>
      <c r="L16840" s="1"/>
      <c r="M16840" s="1"/>
    </row>
    <row r="16841" spans="5:13" x14ac:dyDescent="0.25">
      <c r="E16841" s="1"/>
      <c r="F16841" s="1"/>
      <c r="G16841" s="1"/>
      <c r="H16841" s="1"/>
      <c r="I16841" s="1"/>
      <c r="J16841" s="1"/>
      <c r="K16841" s="1"/>
      <c r="L16841" s="1"/>
      <c r="M16841" s="1"/>
    </row>
    <row r="16842" spans="5:13" x14ac:dyDescent="0.25">
      <c r="E16842" s="1"/>
      <c r="F16842" s="1"/>
      <c r="G16842" s="1"/>
      <c r="H16842" s="1"/>
      <c r="I16842" s="1"/>
      <c r="J16842" s="1"/>
      <c r="K16842" s="1"/>
      <c r="L16842" s="1"/>
      <c r="M16842" s="1"/>
    </row>
    <row r="16843" spans="5:13" x14ac:dyDescent="0.25">
      <c r="E16843" s="1"/>
      <c r="F16843" s="1"/>
      <c r="G16843" s="1"/>
      <c r="H16843" s="1"/>
      <c r="I16843" s="1"/>
      <c r="J16843" s="1"/>
      <c r="K16843" s="1"/>
      <c r="L16843" s="1"/>
      <c r="M16843" s="1"/>
    </row>
    <row r="16844" spans="5:13" x14ac:dyDescent="0.25">
      <c r="E16844" s="1"/>
      <c r="F16844" s="1"/>
      <c r="G16844" s="1"/>
      <c r="H16844" s="1"/>
      <c r="I16844" s="1"/>
      <c r="J16844" s="1"/>
      <c r="K16844" s="1"/>
      <c r="L16844" s="1"/>
      <c r="M16844" s="1"/>
    </row>
    <row r="16845" spans="5:13" x14ac:dyDescent="0.25">
      <c r="E16845" s="1"/>
      <c r="F16845" s="1"/>
      <c r="G16845" s="1"/>
      <c r="H16845" s="1"/>
      <c r="I16845" s="1"/>
      <c r="J16845" s="1"/>
      <c r="K16845" s="1"/>
      <c r="L16845" s="1"/>
      <c r="M16845" s="1"/>
    </row>
    <row r="16846" spans="5:13" x14ac:dyDescent="0.25">
      <c r="E16846" s="1"/>
      <c r="F16846" s="1"/>
      <c r="G16846" s="1"/>
      <c r="H16846" s="1"/>
      <c r="I16846" s="1"/>
      <c r="J16846" s="1"/>
      <c r="K16846" s="1"/>
      <c r="L16846" s="1"/>
      <c r="M16846" s="1"/>
    </row>
    <row r="16847" spans="5:13" x14ac:dyDescent="0.25">
      <c r="E16847" s="1"/>
      <c r="F16847" s="1"/>
      <c r="G16847" s="1"/>
      <c r="H16847" s="1"/>
      <c r="I16847" s="1"/>
      <c r="J16847" s="1"/>
      <c r="K16847" s="1"/>
      <c r="L16847" s="1"/>
      <c r="M16847" s="1"/>
    </row>
    <row r="16848" spans="5:13" x14ac:dyDescent="0.25">
      <c r="E16848" s="1"/>
      <c r="F16848" s="1"/>
      <c r="G16848" s="1"/>
      <c r="H16848" s="1"/>
      <c r="I16848" s="1"/>
      <c r="J16848" s="1"/>
      <c r="K16848" s="1"/>
      <c r="L16848" s="1"/>
      <c r="M16848" s="1"/>
    </row>
    <row r="16849" spans="5:13" x14ac:dyDescent="0.25">
      <c r="E16849" s="1"/>
      <c r="F16849" s="1"/>
      <c r="G16849" s="1"/>
      <c r="H16849" s="1"/>
      <c r="I16849" s="1"/>
      <c r="J16849" s="1"/>
      <c r="K16849" s="1"/>
      <c r="L16849" s="1"/>
      <c r="M16849" s="1"/>
    </row>
    <row r="16850" spans="5:13" x14ac:dyDescent="0.25">
      <c r="E16850" s="1"/>
      <c r="F16850" s="1"/>
      <c r="G16850" s="1"/>
      <c r="H16850" s="1"/>
      <c r="I16850" s="1"/>
      <c r="J16850" s="1"/>
      <c r="K16850" s="1"/>
      <c r="L16850" s="1"/>
      <c r="M16850" s="1"/>
    </row>
    <row r="16851" spans="5:13" x14ac:dyDescent="0.25">
      <c r="E16851" s="1"/>
      <c r="F16851" s="1"/>
      <c r="G16851" s="1"/>
      <c r="H16851" s="1"/>
      <c r="I16851" s="1"/>
      <c r="J16851" s="1"/>
      <c r="K16851" s="1"/>
      <c r="L16851" s="1"/>
      <c r="M16851" s="1"/>
    </row>
    <row r="16852" spans="5:13" x14ac:dyDescent="0.25">
      <c r="E16852" s="1"/>
      <c r="F16852" s="1"/>
      <c r="G16852" s="1"/>
      <c r="H16852" s="1"/>
      <c r="I16852" s="1"/>
      <c r="J16852" s="1"/>
      <c r="K16852" s="1"/>
      <c r="L16852" s="1"/>
      <c r="M16852" s="1"/>
    </row>
    <row r="16853" spans="5:13" x14ac:dyDescent="0.25">
      <c r="E16853" s="1"/>
      <c r="F16853" s="1"/>
      <c r="G16853" s="1"/>
      <c r="H16853" s="1"/>
      <c r="I16853" s="1"/>
      <c r="J16853" s="1"/>
      <c r="K16853" s="1"/>
      <c r="L16853" s="1"/>
      <c r="M16853" s="1"/>
    </row>
    <row r="16854" spans="5:13" x14ac:dyDescent="0.25">
      <c r="E16854" s="1"/>
      <c r="F16854" s="1"/>
      <c r="G16854" s="1"/>
      <c r="H16854" s="1"/>
      <c r="I16854" s="1"/>
      <c r="J16854" s="1"/>
      <c r="K16854" s="1"/>
      <c r="L16854" s="1"/>
      <c r="M16854" s="1"/>
    </row>
    <row r="16855" spans="5:13" x14ac:dyDescent="0.25">
      <c r="E16855" s="1"/>
      <c r="F16855" s="1"/>
      <c r="G16855" s="1"/>
      <c r="H16855" s="1"/>
      <c r="I16855" s="1"/>
      <c r="J16855" s="1"/>
      <c r="K16855" s="1"/>
      <c r="L16855" s="1"/>
      <c r="M16855" s="1"/>
    </row>
    <row r="16856" spans="5:13" x14ac:dyDescent="0.25">
      <c r="E16856" s="1"/>
      <c r="F16856" s="1"/>
      <c r="G16856" s="1"/>
      <c r="H16856" s="1"/>
      <c r="I16856" s="1"/>
      <c r="J16856" s="1"/>
      <c r="K16856" s="1"/>
      <c r="L16856" s="1"/>
      <c r="M16856" s="1"/>
    </row>
    <row r="16857" spans="5:13" x14ac:dyDescent="0.25">
      <c r="E16857" s="1"/>
      <c r="F16857" s="1"/>
      <c r="G16857" s="1"/>
      <c r="H16857" s="1"/>
      <c r="I16857" s="1"/>
      <c r="J16857" s="1"/>
      <c r="K16857" s="1"/>
      <c r="L16857" s="1"/>
      <c r="M16857" s="1"/>
    </row>
    <row r="16858" spans="5:13" x14ac:dyDescent="0.25">
      <c r="E16858" s="1"/>
      <c r="F16858" s="1"/>
      <c r="G16858" s="1"/>
      <c r="H16858" s="1"/>
      <c r="I16858" s="1"/>
      <c r="J16858" s="1"/>
      <c r="K16858" s="1"/>
      <c r="L16858" s="1"/>
      <c r="M16858" s="1"/>
    </row>
    <row r="16859" spans="5:13" x14ac:dyDescent="0.25">
      <c r="E16859" s="1"/>
      <c r="F16859" s="1"/>
      <c r="G16859" s="1"/>
      <c r="H16859" s="1"/>
      <c r="I16859" s="1"/>
      <c r="J16859" s="1"/>
      <c r="K16859" s="1"/>
      <c r="L16859" s="1"/>
      <c r="M16859" s="1"/>
    </row>
    <row r="16860" spans="5:13" x14ac:dyDescent="0.25">
      <c r="E16860" s="1"/>
      <c r="F16860" s="1"/>
      <c r="G16860" s="1"/>
      <c r="H16860" s="1"/>
      <c r="I16860" s="1"/>
      <c r="J16860" s="1"/>
      <c r="K16860" s="1"/>
      <c r="L16860" s="1"/>
      <c r="M16860" s="1"/>
    </row>
    <row r="16861" spans="5:13" x14ac:dyDescent="0.25">
      <c r="E16861" s="1"/>
      <c r="F16861" s="1"/>
      <c r="G16861" s="1"/>
      <c r="H16861" s="1"/>
      <c r="I16861" s="1"/>
      <c r="J16861" s="1"/>
      <c r="K16861" s="1"/>
      <c r="L16861" s="1"/>
      <c r="M16861" s="1"/>
    </row>
    <row r="16862" spans="5:13" x14ac:dyDescent="0.25">
      <c r="E16862" s="1"/>
      <c r="F16862" s="1"/>
      <c r="G16862" s="1"/>
      <c r="H16862" s="1"/>
      <c r="I16862" s="1"/>
      <c r="J16862" s="1"/>
      <c r="K16862" s="1"/>
      <c r="L16862" s="1"/>
      <c r="M16862" s="1"/>
    </row>
    <row r="16863" spans="5:13" x14ac:dyDescent="0.25">
      <c r="E16863" s="1"/>
      <c r="F16863" s="1"/>
      <c r="G16863" s="1"/>
      <c r="H16863" s="1"/>
      <c r="I16863" s="1"/>
      <c r="J16863" s="1"/>
      <c r="K16863" s="1"/>
      <c r="L16863" s="1"/>
      <c r="M16863" s="1"/>
    </row>
    <row r="16864" spans="5:13" x14ac:dyDescent="0.25">
      <c r="E16864" s="1"/>
      <c r="F16864" s="1"/>
      <c r="G16864" s="1"/>
      <c r="H16864" s="1"/>
      <c r="I16864" s="1"/>
      <c r="J16864" s="1"/>
      <c r="K16864" s="1"/>
      <c r="L16864" s="1"/>
      <c r="M16864" s="1"/>
    </row>
    <row r="16865" spans="5:13" x14ac:dyDescent="0.25">
      <c r="E16865" s="1"/>
      <c r="F16865" s="1"/>
      <c r="G16865" s="1"/>
      <c r="H16865" s="1"/>
      <c r="I16865" s="1"/>
      <c r="J16865" s="1"/>
      <c r="K16865" s="1"/>
      <c r="L16865" s="1"/>
      <c r="M16865" s="1"/>
    </row>
    <row r="16866" spans="5:13" x14ac:dyDescent="0.25">
      <c r="E16866" s="1"/>
      <c r="F16866" s="1"/>
      <c r="G16866" s="1"/>
      <c r="H16866" s="1"/>
      <c r="I16866" s="1"/>
      <c r="J16866" s="1"/>
      <c r="K16866" s="1"/>
      <c r="L16866" s="1"/>
      <c r="M16866" s="1"/>
    </row>
    <row r="16867" spans="5:13" x14ac:dyDescent="0.25">
      <c r="E16867" s="1"/>
      <c r="F16867" s="1"/>
      <c r="G16867" s="1"/>
      <c r="H16867" s="1"/>
      <c r="I16867" s="1"/>
      <c r="J16867" s="1"/>
      <c r="K16867" s="1"/>
      <c r="L16867" s="1"/>
      <c r="M16867" s="1"/>
    </row>
    <row r="16868" spans="5:13" x14ac:dyDescent="0.25">
      <c r="E16868" s="1"/>
      <c r="F16868" s="1"/>
      <c r="G16868" s="1"/>
      <c r="H16868" s="1"/>
      <c r="I16868" s="1"/>
      <c r="J16868" s="1"/>
      <c r="K16868" s="1"/>
      <c r="L16868" s="1"/>
      <c r="M16868" s="1"/>
    </row>
    <row r="16869" spans="5:13" x14ac:dyDescent="0.25">
      <c r="E16869" s="1"/>
      <c r="F16869" s="1"/>
      <c r="G16869" s="1"/>
      <c r="H16869" s="1"/>
      <c r="I16869" s="1"/>
      <c r="J16869" s="1"/>
      <c r="K16869" s="1"/>
      <c r="L16869" s="1"/>
      <c r="M16869" s="1"/>
    </row>
    <row r="16870" spans="5:13" x14ac:dyDescent="0.25">
      <c r="E16870" s="1"/>
      <c r="F16870" s="1"/>
      <c r="G16870" s="1"/>
      <c r="H16870" s="1"/>
      <c r="I16870" s="1"/>
      <c r="J16870" s="1"/>
      <c r="K16870" s="1"/>
      <c r="L16870" s="1"/>
      <c r="M16870" s="1"/>
    </row>
    <row r="16871" spans="5:13" x14ac:dyDescent="0.25">
      <c r="E16871" s="1"/>
      <c r="F16871" s="1"/>
      <c r="G16871" s="1"/>
      <c r="H16871" s="1"/>
      <c r="I16871" s="1"/>
      <c r="J16871" s="1"/>
      <c r="K16871" s="1"/>
      <c r="L16871" s="1"/>
      <c r="M16871" s="1"/>
    </row>
    <row r="16872" spans="5:13" x14ac:dyDescent="0.25">
      <c r="E16872" s="1"/>
      <c r="F16872" s="1"/>
      <c r="G16872" s="1"/>
      <c r="H16872" s="1"/>
      <c r="I16872" s="1"/>
      <c r="J16872" s="1"/>
      <c r="K16872" s="1"/>
      <c r="L16872" s="1"/>
      <c r="M16872" s="1"/>
    </row>
    <row r="16873" spans="5:13" x14ac:dyDescent="0.25">
      <c r="E16873" s="1"/>
      <c r="F16873" s="1"/>
      <c r="G16873" s="1"/>
      <c r="H16873" s="1"/>
      <c r="I16873" s="1"/>
      <c r="J16873" s="1"/>
      <c r="K16873" s="1"/>
      <c r="L16873" s="1"/>
      <c r="M16873" s="1"/>
    </row>
    <row r="16874" spans="5:13" x14ac:dyDescent="0.25">
      <c r="E16874" s="1"/>
      <c r="F16874" s="1"/>
      <c r="G16874" s="1"/>
      <c r="H16874" s="1"/>
      <c r="I16874" s="1"/>
      <c r="J16874" s="1"/>
      <c r="K16874" s="1"/>
      <c r="L16874" s="1"/>
      <c r="M16874" s="1"/>
    </row>
    <row r="16875" spans="5:13" x14ac:dyDescent="0.25">
      <c r="E16875" s="1"/>
      <c r="F16875" s="1"/>
      <c r="G16875" s="1"/>
      <c r="H16875" s="1"/>
      <c r="I16875" s="1"/>
      <c r="J16875" s="1"/>
      <c r="K16875" s="1"/>
      <c r="L16875" s="1"/>
      <c r="M16875" s="1"/>
    </row>
    <row r="16876" spans="5:13" x14ac:dyDescent="0.25">
      <c r="E16876" s="1"/>
      <c r="F16876" s="1"/>
      <c r="G16876" s="1"/>
      <c r="H16876" s="1"/>
      <c r="I16876" s="1"/>
      <c r="J16876" s="1"/>
      <c r="K16876" s="1"/>
      <c r="L16876" s="1"/>
      <c r="M16876" s="1"/>
    </row>
    <row r="16877" spans="5:13" x14ac:dyDescent="0.25">
      <c r="E16877" s="1"/>
      <c r="F16877" s="1"/>
      <c r="G16877" s="1"/>
      <c r="H16877" s="1"/>
      <c r="I16877" s="1"/>
      <c r="J16877" s="1"/>
      <c r="K16877" s="1"/>
      <c r="L16877" s="1"/>
      <c r="M16877" s="1"/>
    </row>
    <row r="16878" spans="5:13" x14ac:dyDescent="0.25">
      <c r="E16878" s="1"/>
      <c r="F16878" s="1"/>
      <c r="G16878" s="1"/>
      <c r="H16878" s="1"/>
      <c r="I16878" s="1"/>
      <c r="J16878" s="1"/>
      <c r="K16878" s="1"/>
      <c r="L16878" s="1"/>
      <c r="M16878" s="1"/>
    </row>
    <row r="16879" spans="5:13" x14ac:dyDescent="0.25">
      <c r="E16879" s="1"/>
      <c r="F16879" s="1"/>
      <c r="G16879" s="1"/>
      <c r="H16879" s="1"/>
      <c r="I16879" s="1"/>
      <c r="J16879" s="1"/>
      <c r="K16879" s="1"/>
      <c r="L16879" s="1"/>
      <c r="M16879" s="1"/>
    </row>
    <row r="16880" spans="5:13" x14ac:dyDescent="0.25">
      <c r="E16880" s="1"/>
      <c r="F16880" s="1"/>
      <c r="G16880" s="1"/>
      <c r="H16880" s="1"/>
      <c r="I16880" s="1"/>
      <c r="J16880" s="1"/>
      <c r="K16880" s="1"/>
      <c r="L16880" s="1"/>
      <c r="M16880" s="1"/>
    </row>
    <row r="16881" spans="5:13" x14ac:dyDescent="0.25">
      <c r="E16881" s="1"/>
      <c r="F16881" s="1"/>
      <c r="G16881" s="1"/>
      <c r="H16881" s="1"/>
      <c r="I16881" s="1"/>
      <c r="J16881" s="1"/>
      <c r="K16881" s="1"/>
      <c r="L16881" s="1"/>
      <c r="M16881" s="1"/>
    </row>
    <row r="16882" spans="5:13" x14ac:dyDescent="0.25">
      <c r="E16882" s="1"/>
      <c r="F16882" s="1"/>
      <c r="G16882" s="1"/>
      <c r="H16882" s="1"/>
      <c r="I16882" s="1"/>
      <c r="J16882" s="1"/>
      <c r="K16882" s="1"/>
      <c r="L16882" s="1"/>
      <c r="M16882" s="1"/>
    </row>
    <row r="16883" spans="5:13" x14ac:dyDescent="0.25">
      <c r="E16883" s="1"/>
      <c r="F16883" s="1"/>
      <c r="G16883" s="1"/>
      <c r="H16883" s="1"/>
      <c r="I16883" s="1"/>
      <c r="J16883" s="1"/>
      <c r="K16883" s="1"/>
      <c r="L16883" s="1"/>
      <c r="M16883" s="1"/>
    </row>
    <row r="16884" spans="5:13" x14ac:dyDescent="0.25">
      <c r="E16884" s="1"/>
      <c r="F16884" s="1"/>
      <c r="G16884" s="1"/>
      <c r="H16884" s="1"/>
      <c r="I16884" s="1"/>
      <c r="J16884" s="1"/>
      <c r="K16884" s="1"/>
      <c r="L16884" s="1"/>
      <c r="M16884" s="1"/>
    </row>
    <row r="16885" spans="5:13" x14ac:dyDescent="0.25">
      <c r="E16885" s="1"/>
      <c r="F16885" s="1"/>
      <c r="G16885" s="1"/>
      <c r="H16885" s="1"/>
      <c r="I16885" s="1"/>
      <c r="J16885" s="1"/>
      <c r="K16885" s="1"/>
      <c r="L16885" s="1"/>
      <c r="M16885" s="1"/>
    </row>
    <row r="16886" spans="5:13" x14ac:dyDescent="0.25">
      <c r="E16886" s="1"/>
      <c r="F16886" s="1"/>
      <c r="G16886" s="1"/>
      <c r="H16886" s="1"/>
      <c r="I16886" s="1"/>
      <c r="J16886" s="1"/>
      <c r="K16886" s="1"/>
      <c r="L16886" s="1"/>
      <c r="M16886" s="1"/>
    </row>
    <row r="16887" spans="5:13" x14ac:dyDescent="0.25">
      <c r="E16887" s="1"/>
      <c r="F16887" s="1"/>
      <c r="G16887" s="1"/>
      <c r="H16887" s="1"/>
      <c r="I16887" s="1"/>
      <c r="J16887" s="1"/>
      <c r="K16887" s="1"/>
      <c r="L16887" s="1"/>
      <c r="M16887" s="1"/>
    </row>
    <row r="16888" spans="5:13" x14ac:dyDescent="0.25">
      <c r="E16888" s="1"/>
      <c r="F16888" s="1"/>
      <c r="G16888" s="1"/>
      <c r="H16888" s="1"/>
      <c r="I16888" s="1"/>
      <c r="J16888" s="1"/>
      <c r="K16888" s="1"/>
      <c r="L16888" s="1"/>
      <c r="M16888" s="1"/>
    </row>
    <row r="16889" spans="5:13" x14ac:dyDescent="0.25">
      <c r="E16889" s="1"/>
      <c r="F16889" s="1"/>
      <c r="G16889" s="1"/>
      <c r="H16889" s="1"/>
      <c r="I16889" s="1"/>
      <c r="J16889" s="1"/>
      <c r="K16889" s="1"/>
      <c r="L16889" s="1"/>
      <c r="M16889" s="1"/>
    </row>
    <row r="16890" spans="5:13" x14ac:dyDescent="0.25">
      <c r="E16890" s="1"/>
      <c r="F16890" s="1"/>
      <c r="G16890" s="1"/>
      <c r="H16890" s="1"/>
      <c r="I16890" s="1"/>
      <c r="J16890" s="1"/>
      <c r="K16890" s="1"/>
      <c r="L16890" s="1"/>
      <c r="M16890" s="1"/>
    </row>
    <row r="16891" spans="5:13" x14ac:dyDescent="0.25">
      <c r="E16891" s="1"/>
      <c r="F16891" s="1"/>
      <c r="G16891" s="1"/>
      <c r="H16891" s="1"/>
      <c r="I16891" s="1"/>
      <c r="J16891" s="1"/>
      <c r="K16891" s="1"/>
      <c r="L16891" s="1"/>
      <c r="M16891" s="1"/>
    </row>
    <row r="16892" spans="5:13" x14ac:dyDescent="0.25">
      <c r="E16892" s="1"/>
      <c r="F16892" s="1"/>
      <c r="G16892" s="1"/>
      <c r="H16892" s="1"/>
      <c r="I16892" s="1"/>
      <c r="J16892" s="1"/>
      <c r="K16892" s="1"/>
      <c r="L16892" s="1"/>
      <c r="M16892" s="1"/>
    </row>
    <row r="16893" spans="5:13" x14ac:dyDescent="0.25">
      <c r="E16893" s="1"/>
      <c r="F16893" s="1"/>
      <c r="G16893" s="1"/>
      <c r="H16893" s="1"/>
      <c r="I16893" s="1"/>
      <c r="J16893" s="1"/>
      <c r="K16893" s="1"/>
      <c r="L16893" s="1"/>
      <c r="M16893" s="1"/>
    </row>
    <row r="16894" spans="5:13" x14ac:dyDescent="0.25">
      <c r="E16894" s="1"/>
      <c r="F16894" s="1"/>
      <c r="G16894" s="1"/>
      <c r="H16894" s="1"/>
      <c r="I16894" s="1"/>
      <c r="J16894" s="1"/>
      <c r="K16894" s="1"/>
      <c r="L16894" s="1"/>
      <c r="M16894" s="1"/>
    </row>
    <row r="16895" spans="5:13" x14ac:dyDescent="0.25">
      <c r="E16895" s="1"/>
      <c r="F16895" s="1"/>
      <c r="G16895" s="1"/>
      <c r="H16895" s="1"/>
      <c r="I16895" s="1"/>
      <c r="J16895" s="1"/>
      <c r="K16895" s="1"/>
      <c r="L16895" s="1"/>
      <c r="M16895" s="1"/>
    </row>
    <row r="16896" spans="5:13" x14ac:dyDescent="0.25">
      <c r="E16896" s="1"/>
      <c r="F16896" s="1"/>
      <c r="G16896" s="1"/>
      <c r="H16896" s="1"/>
      <c r="I16896" s="1"/>
      <c r="J16896" s="1"/>
      <c r="K16896" s="1"/>
      <c r="L16896" s="1"/>
      <c r="M16896" s="1"/>
    </row>
    <row r="16897" spans="5:13" x14ac:dyDescent="0.25">
      <c r="E16897" s="1"/>
      <c r="F16897" s="1"/>
      <c r="G16897" s="1"/>
      <c r="H16897" s="1"/>
      <c r="I16897" s="1"/>
      <c r="J16897" s="1"/>
      <c r="K16897" s="1"/>
      <c r="L16897" s="1"/>
      <c r="M16897" s="1"/>
    </row>
    <row r="16898" spans="5:13" x14ac:dyDescent="0.25">
      <c r="E16898" s="1"/>
      <c r="F16898" s="1"/>
      <c r="G16898" s="1"/>
      <c r="H16898" s="1"/>
      <c r="I16898" s="1"/>
      <c r="J16898" s="1"/>
      <c r="K16898" s="1"/>
      <c r="L16898" s="1"/>
      <c r="M16898" s="1"/>
    </row>
    <row r="16899" spans="5:13" x14ac:dyDescent="0.25">
      <c r="E16899" s="1"/>
      <c r="F16899" s="1"/>
      <c r="G16899" s="1"/>
      <c r="H16899" s="1"/>
      <c r="I16899" s="1"/>
      <c r="J16899" s="1"/>
      <c r="K16899" s="1"/>
      <c r="L16899" s="1"/>
      <c r="M16899" s="1"/>
    </row>
    <row r="16900" spans="5:13" x14ac:dyDescent="0.25">
      <c r="E16900" s="1"/>
      <c r="F16900" s="1"/>
      <c r="G16900" s="1"/>
      <c r="H16900" s="1"/>
      <c r="I16900" s="1"/>
      <c r="J16900" s="1"/>
      <c r="K16900" s="1"/>
      <c r="L16900" s="1"/>
      <c r="M16900" s="1"/>
    </row>
    <row r="16901" spans="5:13" x14ac:dyDescent="0.25">
      <c r="E16901" s="1"/>
      <c r="F16901" s="1"/>
      <c r="G16901" s="1"/>
      <c r="H16901" s="1"/>
      <c r="I16901" s="1"/>
      <c r="J16901" s="1"/>
      <c r="K16901" s="1"/>
      <c r="L16901" s="1"/>
      <c r="M16901" s="1"/>
    </row>
    <row r="16902" spans="5:13" x14ac:dyDescent="0.25">
      <c r="E16902" s="1"/>
      <c r="F16902" s="1"/>
      <c r="G16902" s="1"/>
      <c r="H16902" s="1"/>
      <c r="I16902" s="1"/>
      <c r="J16902" s="1"/>
      <c r="K16902" s="1"/>
      <c r="L16902" s="1"/>
      <c r="M16902" s="1"/>
    </row>
    <row r="16903" spans="5:13" x14ac:dyDescent="0.25">
      <c r="E16903" s="1"/>
      <c r="F16903" s="1"/>
      <c r="G16903" s="1"/>
      <c r="H16903" s="1"/>
      <c r="I16903" s="1"/>
      <c r="J16903" s="1"/>
      <c r="K16903" s="1"/>
      <c r="L16903" s="1"/>
      <c r="M16903" s="1"/>
    </row>
    <row r="16904" spans="5:13" x14ac:dyDescent="0.25">
      <c r="E16904" s="1"/>
      <c r="F16904" s="1"/>
      <c r="G16904" s="1"/>
      <c r="H16904" s="1"/>
      <c r="I16904" s="1"/>
      <c r="J16904" s="1"/>
      <c r="K16904" s="1"/>
      <c r="L16904" s="1"/>
      <c r="M16904" s="1"/>
    </row>
    <row r="16905" spans="5:13" x14ac:dyDescent="0.25">
      <c r="E16905" s="1"/>
      <c r="F16905" s="1"/>
      <c r="G16905" s="1"/>
      <c r="H16905" s="1"/>
      <c r="I16905" s="1"/>
      <c r="J16905" s="1"/>
      <c r="K16905" s="1"/>
      <c r="L16905" s="1"/>
      <c r="M16905" s="1"/>
    </row>
    <row r="16906" spans="5:13" x14ac:dyDescent="0.25">
      <c r="E16906" s="1"/>
      <c r="F16906" s="1"/>
      <c r="G16906" s="1"/>
      <c r="H16906" s="1"/>
      <c r="I16906" s="1"/>
      <c r="J16906" s="1"/>
      <c r="K16906" s="1"/>
      <c r="L16906" s="1"/>
      <c r="M16906" s="1"/>
    </row>
    <row r="16907" spans="5:13" x14ac:dyDescent="0.25">
      <c r="E16907" s="1"/>
      <c r="F16907" s="1"/>
      <c r="G16907" s="1"/>
      <c r="H16907" s="1"/>
      <c r="I16907" s="1"/>
      <c r="J16907" s="1"/>
      <c r="K16907" s="1"/>
      <c r="L16907" s="1"/>
      <c r="M16907" s="1"/>
    </row>
    <row r="16908" spans="5:13" x14ac:dyDescent="0.25">
      <c r="E16908" s="1"/>
      <c r="F16908" s="1"/>
      <c r="G16908" s="1"/>
      <c r="H16908" s="1"/>
      <c r="I16908" s="1"/>
      <c r="J16908" s="1"/>
      <c r="K16908" s="1"/>
      <c r="L16908" s="1"/>
      <c r="M16908" s="1"/>
    </row>
    <row r="16909" spans="5:13" x14ac:dyDescent="0.25">
      <c r="E16909" s="1"/>
      <c r="F16909" s="1"/>
      <c r="G16909" s="1"/>
      <c r="H16909" s="1"/>
      <c r="I16909" s="1"/>
      <c r="J16909" s="1"/>
      <c r="K16909" s="1"/>
      <c r="L16909" s="1"/>
      <c r="M16909" s="1"/>
    </row>
    <row r="16910" spans="5:13" x14ac:dyDescent="0.25">
      <c r="E16910" s="1"/>
      <c r="F16910" s="1"/>
      <c r="G16910" s="1"/>
      <c r="H16910" s="1"/>
      <c r="I16910" s="1"/>
      <c r="J16910" s="1"/>
      <c r="K16910" s="1"/>
      <c r="L16910" s="1"/>
      <c r="M16910" s="1"/>
    </row>
    <row r="16911" spans="5:13" x14ac:dyDescent="0.25">
      <c r="E16911" s="1"/>
      <c r="F16911" s="1"/>
      <c r="G16911" s="1"/>
      <c r="H16911" s="1"/>
      <c r="I16911" s="1"/>
      <c r="J16911" s="1"/>
      <c r="K16911" s="1"/>
      <c r="L16911" s="1"/>
      <c r="M16911" s="1"/>
    </row>
    <row r="16912" spans="5:13" x14ac:dyDescent="0.25">
      <c r="E16912" s="1"/>
      <c r="F16912" s="1"/>
      <c r="G16912" s="1"/>
      <c r="H16912" s="1"/>
      <c r="I16912" s="1"/>
      <c r="J16912" s="1"/>
      <c r="K16912" s="1"/>
      <c r="L16912" s="1"/>
      <c r="M16912" s="1"/>
    </row>
    <row r="16913" spans="5:13" x14ac:dyDescent="0.25">
      <c r="E16913" s="1"/>
      <c r="F16913" s="1"/>
      <c r="G16913" s="1"/>
      <c r="H16913" s="1"/>
      <c r="I16913" s="1"/>
      <c r="J16913" s="1"/>
      <c r="K16913" s="1"/>
      <c r="L16913" s="1"/>
      <c r="M16913" s="1"/>
    </row>
    <row r="16914" spans="5:13" x14ac:dyDescent="0.25">
      <c r="E16914" s="1"/>
      <c r="F16914" s="1"/>
      <c r="G16914" s="1"/>
      <c r="H16914" s="1"/>
      <c r="I16914" s="1"/>
      <c r="J16914" s="1"/>
      <c r="K16914" s="1"/>
      <c r="L16914" s="1"/>
      <c r="M16914" s="1"/>
    </row>
    <row r="16915" spans="5:13" x14ac:dyDescent="0.25">
      <c r="E16915" s="1"/>
      <c r="F16915" s="1"/>
      <c r="G16915" s="1"/>
      <c r="H16915" s="1"/>
      <c r="I16915" s="1"/>
      <c r="J16915" s="1"/>
      <c r="K16915" s="1"/>
      <c r="L16915" s="1"/>
      <c r="M16915" s="1"/>
    </row>
    <row r="16916" spans="5:13" x14ac:dyDescent="0.25">
      <c r="E16916" s="1"/>
      <c r="F16916" s="1"/>
      <c r="G16916" s="1"/>
      <c r="H16916" s="1"/>
      <c r="I16916" s="1"/>
      <c r="J16916" s="1"/>
      <c r="K16916" s="1"/>
      <c r="L16916" s="1"/>
      <c r="M16916" s="1"/>
    </row>
    <row r="16917" spans="5:13" x14ac:dyDescent="0.25">
      <c r="E16917" s="1"/>
      <c r="F16917" s="1"/>
      <c r="G16917" s="1"/>
      <c r="H16917" s="1"/>
      <c r="I16917" s="1"/>
      <c r="J16917" s="1"/>
      <c r="K16917" s="1"/>
      <c r="L16917" s="1"/>
      <c r="M16917" s="1"/>
    </row>
    <row r="16918" spans="5:13" x14ac:dyDescent="0.25">
      <c r="E16918" s="1"/>
      <c r="F16918" s="1"/>
      <c r="G16918" s="1"/>
      <c r="H16918" s="1"/>
      <c r="I16918" s="1"/>
      <c r="J16918" s="1"/>
      <c r="K16918" s="1"/>
      <c r="L16918" s="1"/>
      <c r="M16918" s="1"/>
    </row>
    <row r="16919" spans="5:13" x14ac:dyDescent="0.25">
      <c r="E16919" s="1"/>
      <c r="F16919" s="1"/>
      <c r="G16919" s="1"/>
      <c r="H16919" s="1"/>
      <c r="I16919" s="1"/>
      <c r="J16919" s="1"/>
      <c r="K16919" s="1"/>
      <c r="L16919" s="1"/>
      <c r="M16919" s="1"/>
    </row>
    <row r="16920" spans="5:13" x14ac:dyDescent="0.25">
      <c r="E16920" s="1"/>
      <c r="F16920" s="1"/>
      <c r="G16920" s="1"/>
      <c r="H16920" s="1"/>
      <c r="I16920" s="1"/>
      <c r="J16920" s="1"/>
      <c r="K16920" s="1"/>
      <c r="L16920" s="1"/>
      <c r="M16920" s="1"/>
    </row>
    <row r="16921" spans="5:13" x14ac:dyDescent="0.25">
      <c r="E16921" s="1"/>
      <c r="F16921" s="1"/>
      <c r="G16921" s="1"/>
      <c r="H16921" s="1"/>
      <c r="I16921" s="1"/>
      <c r="J16921" s="1"/>
      <c r="K16921" s="1"/>
      <c r="L16921" s="1"/>
      <c r="M16921" s="1"/>
    </row>
    <row r="16922" spans="5:13" x14ac:dyDescent="0.25">
      <c r="E16922" s="1"/>
      <c r="F16922" s="1"/>
      <c r="G16922" s="1"/>
      <c r="H16922" s="1"/>
      <c r="I16922" s="1"/>
      <c r="J16922" s="1"/>
      <c r="K16922" s="1"/>
      <c r="L16922" s="1"/>
      <c r="M16922" s="1"/>
    </row>
    <row r="16923" spans="5:13" x14ac:dyDescent="0.25">
      <c r="E16923" s="1"/>
      <c r="F16923" s="1"/>
      <c r="G16923" s="1"/>
      <c r="H16923" s="1"/>
      <c r="I16923" s="1"/>
      <c r="J16923" s="1"/>
      <c r="K16923" s="1"/>
      <c r="L16923" s="1"/>
      <c r="M16923" s="1"/>
    </row>
    <row r="16924" spans="5:13" x14ac:dyDescent="0.25">
      <c r="E16924" s="1"/>
      <c r="F16924" s="1"/>
      <c r="G16924" s="1"/>
      <c r="H16924" s="1"/>
      <c r="I16924" s="1"/>
      <c r="J16924" s="1"/>
      <c r="K16924" s="1"/>
      <c r="L16924" s="1"/>
      <c r="M16924" s="1"/>
    </row>
    <row r="16925" spans="5:13" x14ac:dyDescent="0.25">
      <c r="E16925" s="1"/>
      <c r="F16925" s="1"/>
      <c r="G16925" s="1"/>
      <c r="H16925" s="1"/>
      <c r="I16925" s="1"/>
      <c r="J16925" s="1"/>
      <c r="K16925" s="1"/>
      <c r="L16925" s="1"/>
      <c r="M16925" s="1"/>
    </row>
    <row r="16926" spans="5:13" x14ac:dyDescent="0.25">
      <c r="E16926" s="1"/>
      <c r="F16926" s="1"/>
      <c r="G16926" s="1"/>
      <c r="H16926" s="1"/>
      <c r="I16926" s="1"/>
      <c r="J16926" s="1"/>
      <c r="K16926" s="1"/>
      <c r="L16926" s="1"/>
      <c r="M16926" s="1"/>
    </row>
    <row r="16927" spans="5:13" x14ac:dyDescent="0.25">
      <c r="E16927" s="1"/>
      <c r="F16927" s="1"/>
      <c r="G16927" s="1"/>
      <c r="H16927" s="1"/>
      <c r="I16927" s="1"/>
      <c r="J16927" s="1"/>
      <c r="K16927" s="1"/>
      <c r="L16927" s="1"/>
      <c r="M16927" s="1"/>
    </row>
    <row r="16928" spans="5:13" x14ac:dyDescent="0.25">
      <c r="E16928" s="1"/>
      <c r="F16928" s="1"/>
      <c r="G16928" s="1"/>
      <c r="H16928" s="1"/>
      <c r="I16928" s="1"/>
      <c r="J16928" s="1"/>
      <c r="K16928" s="1"/>
      <c r="L16928" s="1"/>
      <c r="M16928" s="1"/>
    </row>
    <row r="16929" spans="5:13" x14ac:dyDescent="0.25">
      <c r="E16929" s="1"/>
      <c r="F16929" s="1"/>
      <c r="G16929" s="1"/>
      <c r="H16929" s="1"/>
      <c r="I16929" s="1"/>
      <c r="J16929" s="1"/>
      <c r="K16929" s="1"/>
      <c r="L16929" s="1"/>
      <c r="M16929" s="1"/>
    </row>
    <row r="16930" spans="5:13" x14ac:dyDescent="0.25">
      <c r="E16930" s="1"/>
      <c r="F16930" s="1"/>
      <c r="G16930" s="1"/>
      <c r="H16930" s="1"/>
      <c r="I16930" s="1"/>
      <c r="J16930" s="1"/>
      <c r="K16930" s="1"/>
      <c r="L16930" s="1"/>
      <c r="M16930" s="1"/>
    </row>
    <row r="16931" spans="5:13" x14ac:dyDescent="0.25">
      <c r="E16931" s="1"/>
      <c r="F16931" s="1"/>
      <c r="G16931" s="1"/>
      <c r="H16931" s="1"/>
      <c r="I16931" s="1"/>
      <c r="J16931" s="1"/>
      <c r="K16931" s="1"/>
      <c r="L16931" s="1"/>
      <c r="M16931" s="1"/>
    </row>
    <row r="16932" spans="5:13" x14ac:dyDescent="0.25">
      <c r="E16932" s="1"/>
      <c r="F16932" s="1"/>
      <c r="G16932" s="1"/>
      <c r="H16932" s="1"/>
      <c r="I16932" s="1"/>
      <c r="J16932" s="1"/>
      <c r="K16932" s="1"/>
      <c r="L16932" s="1"/>
      <c r="M16932" s="1"/>
    </row>
    <row r="16933" spans="5:13" x14ac:dyDescent="0.25">
      <c r="E16933" s="1"/>
      <c r="F16933" s="1"/>
      <c r="G16933" s="1"/>
      <c r="H16933" s="1"/>
      <c r="I16933" s="1"/>
      <c r="J16933" s="1"/>
      <c r="K16933" s="1"/>
      <c r="L16933" s="1"/>
      <c r="M16933" s="1"/>
    </row>
    <row r="16934" spans="5:13" x14ac:dyDescent="0.25">
      <c r="E16934" s="1"/>
      <c r="F16934" s="1"/>
      <c r="G16934" s="1"/>
      <c r="H16934" s="1"/>
      <c r="I16934" s="1"/>
      <c r="J16934" s="1"/>
      <c r="K16934" s="1"/>
      <c r="L16934" s="1"/>
      <c r="M16934" s="1"/>
    </row>
    <row r="16935" spans="5:13" x14ac:dyDescent="0.25">
      <c r="E16935" s="1"/>
      <c r="F16935" s="1"/>
      <c r="G16935" s="1"/>
      <c r="H16935" s="1"/>
      <c r="I16935" s="1"/>
      <c r="J16935" s="1"/>
      <c r="K16935" s="1"/>
      <c r="L16935" s="1"/>
      <c r="M16935" s="1"/>
    </row>
    <row r="16936" spans="5:13" x14ac:dyDescent="0.25">
      <c r="E16936" s="1"/>
      <c r="F16936" s="1"/>
      <c r="G16936" s="1"/>
      <c r="H16936" s="1"/>
      <c r="I16936" s="1"/>
      <c r="J16936" s="1"/>
      <c r="K16936" s="1"/>
      <c r="L16936" s="1"/>
      <c r="M16936" s="1"/>
    </row>
    <row r="16937" spans="5:13" x14ac:dyDescent="0.25">
      <c r="E16937" s="1"/>
      <c r="F16937" s="1"/>
      <c r="G16937" s="1"/>
      <c r="H16937" s="1"/>
      <c r="I16937" s="1"/>
      <c r="J16937" s="1"/>
      <c r="K16937" s="1"/>
      <c r="L16937" s="1"/>
      <c r="M16937" s="1"/>
    </row>
    <row r="16938" spans="5:13" x14ac:dyDescent="0.25">
      <c r="E16938" s="1"/>
      <c r="F16938" s="1"/>
      <c r="G16938" s="1"/>
      <c r="H16938" s="1"/>
      <c r="I16938" s="1"/>
      <c r="J16938" s="1"/>
      <c r="K16938" s="1"/>
      <c r="L16938" s="1"/>
      <c r="M16938" s="1"/>
    </row>
    <row r="16939" spans="5:13" x14ac:dyDescent="0.25">
      <c r="E16939" s="1"/>
      <c r="F16939" s="1"/>
      <c r="G16939" s="1"/>
      <c r="H16939" s="1"/>
      <c r="I16939" s="1"/>
      <c r="J16939" s="1"/>
      <c r="K16939" s="1"/>
      <c r="L16939" s="1"/>
      <c r="M16939" s="1"/>
    </row>
    <row r="16940" spans="5:13" x14ac:dyDescent="0.25">
      <c r="E16940" s="1"/>
      <c r="F16940" s="1"/>
      <c r="G16940" s="1"/>
      <c r="H16940" s="1"/>
      <c r="I16940" s="1"/>
      <c r="J16940" s="1"/>
      <c r="K16940" s="1"/>
      <c r="L16940" s="1"/>
      <c r="M16940" s="1"/>
    </row>
    <row r="16941" spans="5:13" x14ac:dyDescent="0.25">
      <c r="E16941" s="1"/>
      <c r="F16941" s="1"/>
      <c r="G16941" s="1"/>
      <c r="H16941" s="1"/>
      <c r="I16941" s="1"/>
      <c r="J16941" s="1"/>
      <c r="K16941" s="1"/>
      <c r="L16941" s="1"/>
      <c r="M16941" s="1"/>
    </row>
    <row r="16942" spans="5:13" x14ac:dyDescent="0.25">
      <c r="E16942" s="1"/>
      <c r="F16942" s="1"/>
      <c r="G16942" s="1"/>
      <c r="H16942" s="1"/>
      <c r="I16942" s="1"/>
      <c r="J16942" s="1"/>
      <c r="K16942" s="1"/>
      <c r="L16942" s="1"/>
      <c r="M16942" s="1"/>
    </row>
    <row r="16943" spans="5:13" x14ac:dyDescent="0.25">
      <c r="E16943" s="1"/>
      <c r="F16943" s="1"/>
      <c r="G16943" s="1"/>
      <c r="H16943" s="1"/>
      <c r="I16943" s="1"/>
      <c r="J16943" s="1"/>
      <c r="K16943" s="1"/>
      <c r="L16943" s="1"/>
      <c r="M16943" s="1"/>
    </row>
    <row r="16944" spans="5:13" x14ac:dyDescent="0.25">
      <c r="E16944" s="1"/>
      <c r="F16944" s="1"/>
      <c r="G16944" s="1"/>
      <c r="H16944" s="1"/>
      <c r="I16944" s="1"/>
      <c r="J16944" s="1"/>
      <c r="K16944" s="1"/>
      <c r="L16944" s="1"/>
      <c r="M16944" s="1"/>
    </row>
    <row r="16945" spans="5:13" x14ac:dyDescent="0.25">
      <c r="E16945" s="1"/>
      <c r="F16945" s="1"/>
      <c r="G16945" s="1"/>
      <c r="H16945" s="1"/>
      <c r="I16945" s="1"/>
      <c r="J16945" s="1"/>
      <c r="K16945" s="1"/>
      <c r="L16945" s="1"/>
      <c r="M16945" s="1"/>
    </row>
    <row r="16946" spans="5:13" x14ac:dyDescent="0.25">
      <c r="E16946" s="1"/>
      <c r="F16946" s="1"/>
      <c r="G16946" s="1"/>
      <c r="H16946" s="1"/>
      <c r="I16946" s="1"/>
      <c r="J16946" s="1"/>
      <c r="K16946" s="1"/>
      <c r="L16946" s="1"/>
      <c r="M16946" s="1"/>
    </row>
    <row r="16947" spans="5:13" x14ac:dyDescent="0.25">
      <c r="E16947" s="1"/>
      <c r="F16947" s="1"/>
      <c r="G16947" s="1"/>
      <c r="H16947" s="1"/>
      <c r="I16947" s="1"/>
      <c r="J16947" s="1"/>
      <c r="K16947" s="1"/>
      <c r="L16947" s="1"/>
      <c r="M16947" s="1"/>
    </row>
    <row r="16948" spans="5:13" x14ac:dyDescent="0.25">
      <c r="E16948" s="1"/>
      <c r="F16948" s="1"/>
      <c r="G16948" s="1"/>
      <c r="H16948" s="1"/>
      <c r="I16948" s="1"/>
      <c r="J16948" s="1"/>
      <c r="K16948" s="1"/>
      <c r="L16948" s="1"/>
      <c r="M16948" s="1"/>
    </row>
    <row r="16949" spans="5:13" x14ac:dyDescent="0.25">
      <c r="E16949" s="1"/>
      <c r="F16949" s="1"/>
      <c r="G16949" s="1"/>
      <c r="H16949" s="1"/>
      <c r="I16949" s="1"/>
      <c r="J16949" s="1"/>
      <c r="K16949" s="1"/>
      <c r="L16949" s="1"/>
      <c r="M16949" s="1"/>
    </row>
    <row r="16950" spans="5:13" x14ac:dyDescent="0.25">
      <c r="E16950" s="1"/>
      <c r="F16950" s="1"/>
      <c r="G16950" s="1"/>
      <c r="H16950" s="1"/>
      <c r="I16950" s="1"/>
      <c r="J16950" s="1"/>
      <c r="K16950" s="1"/>
      <c r="L16950" s="1"/>
      <c r="M16950" s="1"/>
    </row>
    <row r="16951" spans="5:13" x14ac:dyDescent="0.25">
      <c r="E16951" s="1"/>
      <c r="F16951" s="1"/>
      <c r="G16951" s="1"/>
      <c r="H16951" s="1"/>
      <c r="I16951" s="1"/>
      <c r="J16951" s="1"/>
      <c r="K16951" s="1"/>
      <c r="L16951" s="1"/>
      <c r="M16951" s="1"/>
    </row>
    <row r="16952" spans="5:13" x14ac:dyDescent="0.25">
      <c r="E16952" s="1"/>
      <c r="F16952" s="1"/>
      <c r="G16952" s="1"/>
      <c r="H16952" s="1"/>
      <c r="I16952" s="1"/>
      <c r="J16952" s="1"/>
      <c r="K16952" s="1"/>
      <c r="L16952" s="1"/>
      <c r="M16952" s="1"/>
    </row>
    <row r="16953" spans="5:13" x14ac:dyDescent="0.25">
      <c r="E16953" s="1"/>
      <c r="F16953" s="1"/>
      <c r="G16953" s="1"/>
      <c r="H16953" s="1"/>
      <c r="I16953" s="1"/>
      <c r="J16953" s="1"/>
      <c r="K16953" s="1"/>
      <c r="L16953" s="1"/>
      <c r="M16953" s="1"/>
    </row>
    <row r="16954" spans="5:13" x14ac:dyDescent="0.25">
      <c r="E16954" s="1"/>
      <c r="F16954" s="1"/>
      <c r="G16954" s="1"/>
      <c r="H16954" s="1"/>
      <c r="I16954" s="1"/>
      <c r="J16954" s="1"/>
      <c r="K16954" s="1"/>
      <c r="L16954" s="1"/>
      <c r="M16954" s="1"/>
    </row>
    <row r="16955" spans="5:13" x14ac:dyDescent="0.25">
      <c r="E16955" s="1"/>
      <c r="F16955" s="1"/>
      <c r="G16955" s="1"/>
      <c r="H16955" s="1"/>
      <c r="I16955" s="1"/>
      <c r="J16955" s="1"/>
      <c r="K16955" s="1"/>
      <c r="L16955" s="1"/>
      <c r="M16955" s="1"/>
    </row>
    <row r="16956" spans="5:13" x14ac:dyDescent="0.25">
      <c r="E16956" s="1"/>
      <c r="F16956" s="1"/>
      <c r="G16956" s="1"/>
      <c r="H16956" s="1"/>
      <c r="I16956" s="1"/>
      <c r="J16956" s="1"/>
      <c r="K16956" s="1"/>
      <c r="L16956" s="1"/>
      <c r="M16956" s="1"/>
    </row>
    <row r="16957" spans="5:13" x14ac:dyDescent="0.25">
      <c r="E16957" s="1"/>
      <c r="F16957" s="1"/>
      <c r="G16957" s="1"/>
      <c r="H16957" s="1"/>
      <c r="I16957" s="1"/>
      <c r="J16957" s="1"/>
      <c r="K16957" s="1"/>
      <c r="L16957" s="1"/>
      <c r="M16957" s="1"/>
    </row>
    <row r="16958" spans="5:13" x14ac:dyDescent="0.25">
      <c r="E16958" s="1"/>
      <c r="F16958" s="1"/>
      <c r="G16958" s="1"/>
      <c r="H16958" s="1"/>
      <c r="I16958" s="1"/>
      <c r="J16958" s="1"/>
      <c r="K16958" s="1"/>
      <c r="L16958" s="1"/>
      <c r="M16958" s="1"/>
    </row>
    <row r="16959" spans="5:13" x14ac:dyDescent="0.25">
      <c r="E16959" s="1"/>
      <c r="F16959" s="1"/>
      <c r="G16959" s="1"/>
      <c r="H16959" s="1"/>
      <c r="I16959" s="1"/>
      <c r="J16959" s="1"/>
      <c r="K16959" s="1"/>
      <c r="L16959" s="1"/>
      <c r="M16959" s="1"/>
    </row>
    <row r="16960" spans="5:13" x14ac:dyDescent="0.25">
      <c r="E16960" s="1"/>
      <c r="F16960" s="1"/>
      <c r="G16960" s="1"/>
      <c r="H16960" s="1"/>
      <c r="I16960" s="1"/>
      <c r="J16960" s="1"/>
      <c r="K16960" s="1"/>
      <c r="L16960" s="1"/>
      <c r="M16960" s="1"/>
    </row>
    <row r="16961" spans="5:13" x14ac:dyDescent="0.25">
      <c r="E16961" s="1"/>
      <c r="F16961" s="1"/>
      <c r="G16961" s="1"/>
      <c r="H16961" s="1"/>
      <c r="I16961" s="1"/>
      <c r="J16961" s="1"/>
      <c r="K16961" s="1"/>
      <c r="L16961" s="1"/>
      <c r="M16961" s="1"/>
    </row>
    <row r="16962" spans="5:13" x14ac:dyDescent="0.25">
      <c r="E16962" s="1"/>
      <c r="F16962" s="1"/>
      <c r="G16962" s="1"/>
      <c r="H16962" s="1"/>
      <c r="I16962" s="1"/>
      <c r="J16962" s="1"/>
      <c r="K16962" s="1"/>
      <c r="L16962" s="1"/>
      <c r="M16962" s="1"/>
    </row>
    <row r="16963" spans="5:13" x14ac:dyDescent="0.25">
      <c r="E16963" s="1"/>
      <c r="F16963" s="1"/>
      <c r="G16963" s="1"/>
      <c r="H16963" s="1"/>
      <c r="I16963" s="1"/>
      <c r="J16963" s="1"/>
      <c r="K16963" s="1"/>
      <c r="L16963" s="1"/>
      <c r="M16963" s="1"/>
    </row>
    <row r="16964" spans="5:13" x14ac:dyDescent="0.25">
      <c r="E16964" s="1"/>
      <c r="F16964" s="1"/>
      <c r="G16964" s="1"/>
      <c r="H16964" s="1"/>
      <c r="I16964" s="1"/>
      <c r="J16964" s="1"/>
      <c r="K16964" s="1"/>
      <c r="L16964" s="1"/>
      <c r="M16964" s="1"/>
    </row>
    <row r="16965" spans="5:13" x14ac:dyDescent="0.25">
      <c r="E16965" s="1"/>
      <c r="F16965" s="1"/>
      <c r="G16965" s="1"/>
      <c r="H16965" s="1"/>
      <c r="I16965" s="1"/>
      <c r="J16965" s="1"/>
      <c r="K16965" s="1"/>
      <c r="L16965" s="1"/>
      <c r="M16965" s="1"/>
    </row>
    <row r="16966" spans="5:13" x14ac:dyDescent="0.25">
      <c r="E16966" s="1"/>
      <c r="F16966" s="1"/>
      <c r="G16966" s="1"/>
      <c r="H16966" s="1"/>
      <c r="I16966" s="1"/>
      <c r="J16966" s="1"/>
      <c r="K16966" s="1"/>
      <c r="L16966" s="1"/>
      <c r="M16966" s="1"/>
    </row>
    <row r="16967" spans="5:13" x14ac:dyDescent="0.25">
      <c r="E16967" s="1"/>
      <c r="F16967" s="1"/>
      <c r="G16967" s="1"/>
      <c r="H16967" s="1"/>
      <c r="I16967" s="1"/>
      <c r="J16967" s="1"/>
      <c r="K16967" s="1"/>
      <c r="L16967" s="1"/>
      <c r="M16967" s="1"/>
    </row>
    <row r="16968" spans="5:13" x14ac:dyDescent="0.25">
      <c r="E16968" s="1"/>
      <c r="F16968" s="1"/>
      <c r="G16968" s="1"/>
      <c r="H16968" s="1"/>
      <c r="I16968" s="1"/>
      <c r="J16968" s="1"/>
      <c r="K16968" s="1"/>
      <c r="L16968" s="1"/>
      <c r="M16968" s="1"/>
    </row>
    <row r="16969" spans="5:13" x14ac:dyDescent="0.25">
      <c r="E16969" s="1"/>
      <c r="F16969" s="1"/>
      <c r="G16969" s="1"/>
      <c r="H16969" s="1"/>
      <c r="I16969" s="1"/>
      <c r="J16969" s="1"/>
      <c r="K16969" s="1"/>
      <c r="L16969" s="1"/>
      <c r="M16969" s="1"/>
    </row>
    <row r="16970" spans="5:13" x14ac:dyDescent="0.25">
      <c r="E16970" s="1"/>
      <c r="F16970" s="1"/>
      <c r="G16970" s="1"/>
      <c r="H16970" s="1"/>
      <c r="I16970" s="1"/>
      <c r="J16970" s="1"/>
      <c r="K16970" s="1"/>
      <c r="L16970" s="1"/>
      <c r="M16970" s="1"/>
    </row>
    <row r="16971" spans="5:13" x14ac:dyDescent="0.25">
      <c r="E16971" s="1"/>
      <c r="F16971" s="1"/>
      <c r="G16971" s="1"/>
      <c r="H16971" s="1"/>
      <c r="I16971" s="1"/>
      <c r="J16971" s="1"/>
      <c r="K16971" s="1"/>
      <c r="L16971" s="1"/>
      <c r="M16971" s="1"/>
    </row>
    <row r="16972" spans="5:13" x14ac:dyDescent="0.25">
      <c r="E16972" s="1"/>
      <c r="F16972" s="1"/>
      <c r="G16972" s="1"/>
      <c r="H16972" s="1"/>
      <c r="I16972" s="1"/>
      <c r="J16972" s="1"/>
      <c r="K16972" s="1"/>
      <c r="L16972" s="1"/>
      <c r="M16972" s="1"/>
    </row>
    <row r="16973" spans="5:13" x14ac:dyDescent="0.25">
      <c r="E16973" s="1"/>
      <c r="F16973" s="1"/>
      <c r="G16973" s="1"/>
      <c r="H16973" s="1"/>
      <c r="I16973" s="1"/>
      <c r="J16973" s="1"/>
      <c r="K16973" s="1"/>
      <c r="L16973" s="1"/>
      <c r="M16973" s="1"/>
    </row>
    <row r="16974" spans="5:13" x14ac:dyDescent="0.25">
      <c r="E16974" s="1"/>
      <c r="F16974" s="1"/>
      <c r="G16974" s="1"/>
      <c r="H16974" s="1"/>
      <c r="I16974" s="1"/>
      <c r="J16974" s="1"/>
      <c r="K16974" s="1"/>
      <c r="L16974" s="1"/>
      <c r="M16974" s="1"/>
    </row>
    <row r="16975" spans="5:13" x14ac:dyDescent="0.25">
      <c r="E16975" s="1"/>
      <c r="F16975" s="1"/>
      <c r="G16975" s="1"/>
      <c r="H16975" s="1"/>
      <c r="I16975" s="1"/>
      <c r="J16975" s="1"/>
      <c r="K16975" s="1"/>
      <c r="L16975" s="1"/>
      <c r="M16975" s="1"/>
    </row>
    <row r="16976" spans="5:13" x14ac:dyDescent="0.25">
      <c r="E16976" s="1"/>
      <c r="F16976" s="1"/>
      <c r="G16976" s="1"/>
      <c r="H16976" s="1"/>
      <c r="I16976" s="1"/>
      <c r="J16976" s="1"/>
      <c r="K16976" s="1"/>
      <c r="L16976" s="1"/>
      <c r="M16976" s="1"/>
    </row>
    <row r="16977" spans="5:13" x14ac:dyDescent="0.25">
      <c r="E16977" s="1"/>
      <c r="F16977" s="1"/>
      <c r="G16977" s="1"/>
      <c r="H16977" s="1"/>
      <c r="I16977" s="1"/>
      <c r="J16977" s="1"/>
      <c r="K16977" s="1"/>
      <c r="L16977" s="1"/>
      <c r="M16977" s="1"/>
    </row>
    <row r="16978" spans="5:13" x14ac:dyDescent="0.25">
      <c r="E16978" s="1"/>
      <c r="F16978" s="1"/>
      <c r="G16978" s="1"/>
      <c r="H16978" s="1"/>
      <c r="I16978" s="1"/>
      <c r="J16978" s="1"/>
      <c r="K16978" s="1"/>
      <c r="L16978" s="1"/>
      <c r="M16978" s="1"/>
    </row>
    <row r="16979" spans="5:13" x14ac:dyDescent="0.25">
      <c r="E16979" s="1"/>
      <c r="F16979" s="1"/>
      <c r="G16979" s="1"/>
      <c r="H16979" s="1"/>
      <c r="I16979" s="1"/>
      <c r="J16979" s="1"/>
      <c r="K16979" s="1"/>
      <c r="L16979" s="1"/>
      <c r="M16979" s="1"/>
    </row>
    <row r="16980" spans="5:13" x14ac:dyDescent="0.25">
      <c r="E16980" s="1"/>
      <c r="F16980" s="1"/>
      <c r="G16980" s="1"/>
      <c r="H16980" s="1"/>
      <c r="I16980" s="1"/>
      <c r="J16980" s="1"/>
      <c r="K16980" s="1"/>
      <c r="L16980" s="1"/>
      <c r="M16980" s="1"/>
    </row>
    <row r="16981" spans="5:13" x14ac:dyDescent="0.25">
      <c r="E16981" s="1"/>
      <c r="F16981" s="1"/>
      <c r="G16981" s="1"/>
      <c r="H16981" s="1"/>
      <c r="I16981" s="1"/>
      <c r="J16981" s="1"/>
      <c r="K16981" s="1"/>
      <c r="L16981" s="1"/>
      <c r="M16981" s="1"/>
    </row>
    <row r="16982" spans="5:13" x14ac:dyDescent="0.25">
      <c r="E16982" s="1"/>
      <c r="F16982" s="1"/>
      <c r="G16982" s="1"/>
      <c r="H16982" s="1"/>
      <c r="I16982" s="1"/>
      <c r="J16982" s="1"/>
      <c r="K16982" s="1"/>
      <c r="L16982" s="1"/>
      <c r="M16982" s="1"/>
    </row>
    <row r="16983" spans="5:13" x14ac:dyDescent="0.25">
      <c r="E16983" s="1"/>
      <c r="F16983" s="1"/>
      <c r="G16983" s="1"/>
      <c r="H16983" s="1"/>
      <c r="I16983" s="1"/>
      <c r="J16983" s="1"/>
      <c r="K16983" s="1"/>
      <c r="L16983" s="1"/>
      <c r="M16983" s="1"/>
    </row>
    <row r="16984" spans="5:13" x14ac:dyDescent="0.25">
      <c r="E16984" s="1"/>
      <c r="F16984" s="1"/>
      <c r="G16984" s="1"/>
      <c r="H16984" s="1"/>
      <c r="I16984" s="1"/>
      <c r="J16984" s="1"/>
      <c r="K16984" s="1"/>
      <c r="L16984" s="1"/>
      <c r="M16984" s="1"/>
    </row>
    <row r="16985" spans="5:13" x14ac:dyDescent="0.25">
      <c r="E16985" s="1"/>
      <c r="F16985" s="1"/>
      <c r="G16985" s="1"/>
      <c r="H16985" s="1"/>
      <c r="I16985" s="1"/>
      <c r="J16985" s="1"/>
      <c r="K16985" s="1"/>
      <c r="L16985" s="1"/>
      <c r="M16985" s="1"/>
    </row>
    <row r="16986" spans="5:13" x14ac:dyDescent="0.25">
      <c r="E16986" s="1"/>
      <c r="F16986" s="1"/>
      <c r="G16986" s="1"/>
      <c r="H16986" s="1"/>
      <c r="I16986" s="1"/>
      <c r="J16986" s="1"/>
      <c r="K16986" s="1"/>
      <c r="L16986" s="1"/>
      <c r="M16986" s="1"/>
    </row>
    <row r="16987" spans="5:13" x14ac:dyDescent="0.25">
      <c r="E16987" s="1"/>
      <c r="F16987" s="1"/>
      <c r="G16987" s="1"/>
      <c r="H16987" s="1"/>
      <c r="I16987" s="1"/>
      <c r="J16987" s="1"/>
      <c r="K16987" s="1"/>
      <c r="L16987" s="1"/>
      <c r="M16987" s="1"/>
    </row>
    <row r="16988" spans="5:13" x14ac:dyDescent="0.25">
      <c r="E16988" s="1"/>
      <c r="F16988" s="1"/>
      <c r="G16988" s="1"/>
      <c r="H16988" s="1"/>
      <c r="I16988" s="1"/>
      <c r="J16988" s="1"/>
      <c r="K16988" s="1"/>
      <c r="L16988" s="1"/>
      <c r="M16988" s="1"/>
    </row>
    <row r="16989" spans="5:13" x14ac:dyDescent="0.25">
      <c r="E16989" s="1"/>
      <c r="F16989" s="1"/>
      <c r="G16989" s="1"/>
      <c r="H16989" s="1"/>
      <c r="I16989" s="1"/>
      <c r="J16989" s="1"/>
      <c r="K16989" s="1"/>
      <c r="L16989" s="1"/>
      <c r="M16989" s="1"/>
    </row>
    <row r="16990" spans="5:13" x14ac:dyDescent="0.25">
      <c r="E16990" s="1"/>
      <c r="F16990" s="1"/>
      <c r="G16990" s="1"/>
      <c r="H16990" s="1"/>
      <c r="I16990" s="1"/>
      <c r="J16990" s="1"/>
      <c r="K16990" s="1"/>
      <c r="L16990" s="1"/>
      <c r="M16990" s="1"/>
    </row>
    <row r="16991" spans="5:13" x14ac:dyDescent="0.25">
      <c r="E16991" s="1"/>
      <c r="F16991" s="1"/>
      <c r="G16991" s="1"/>
      <c r="H16991" s="1"/>
      <c r="I16991" s="1"/>
      <c r="J16991" s="1"/>
      <c r="K16991" s="1"/>
      <c r="L16991" s="1"/>
      <c r="M16991" s="1"/>
    </row>
    <row r="16992" spans="5:13" x14ac:dyDescent="0.25">
      <c r="E16992" s="1"/>
      <c r="F16992" s="1"/>
      <c r="G16992" s="1"/>
      <c r="H16992" s="1"/>
      <c r="I16992" s="1"/>
      <c r="J16992" s="1"/>
      <c r="K16992" s="1"/>
      <c r="L16992" s="1"/>
      <c r="M16992" s="1"/>
    </row>
    <row r="16993" spans="5:13" x14ac:dyDescent="0.25">
      <c r="E16993" s="1"/>
      <c r="F16993" s="1"/>
      <c r="G16993" s="1"/>
      <c r="H16993" s="1"/>
      <c r="I16993" s="1"/>
      <c r="J16993" s="1"/>
      <c r="K16993" s="1"/>
      <c r="L16993" s="1"/>
      <c r="M16993" s="1"/>
    </row>
    <row r="16994" spans="5:13" x14ac:dyDescent="0.25">
      <c r="E16994" s="1"/>
      <c r="F16994" s="1"/>
      <c r="G16994" s="1"/>
      <c r="H16994" s="1"/>
      <c r="I16994" s="1"/>
      <c r="J16994" s="1"/>
      <c r="K16994" s="1"/>
      <c r="L16994" s="1"/>
      <c r="M16994" s="1"/>
    </row>
    <row r="16995" spans="5:13" x14ac:dyDescent="0.25">
      <c r="E16995" s="1"/>
      <c r="F16995" s="1"/>
      <c r="G16995" s="1"/>
      <c r="H16995" s="1"/>
      <c r="I16995" s="1"/>
      <c r="J16995" s="1"/>
      <c r="K16995" s="1"/>
      <c r="L16995" s="1"/>
      <c r="M16995" s="1"/>
    </row>
    <row r="16996" spans="5:13" x14ac:dyDescent="0.25">
      <c r="E16996" s="1"/>
      <c r="F16996" s="1"/>
      <c r="G16996" s="1"/>
      <c r="H16996" s="1"/>
      <c r="I16996" s="1"/>
      <c r="J16996" s="1"/>
      <c r="K16996" s="1"/>
      <c r="L16996" s="1"/>
      <c r="M16996" s="1"/>
    </row>
    <row r="16997" spans="5:13" x14ac:dyDescent="0.25">
      <c r="E16997" s="1"/>
      <c r="F16997" s="1"/>
      <c r="G16997" s="1"/>
      <c r="H16997" s="1"/>
      <c r="I16997" s="1"/>
      <c r="J16997" s="1"/>
      <c r="K16997" s="1"/>
      <c r="L16997" s="1"/>
      <c r="M16997" s="1"/>
    </row>
    <row r="16998" spans="5:13" x14ac:dyDescent="0.25">
      <c r="E16998" s="1"/>
      <c r="F16998" s="1"/>
      <c r="G16998" s="1"/>
      <c r="H16998" s="1"/>
      <c r="I16998" s="1"/>
      <c r="J16998" s="1"/>
      <c r="K16998" s="1"/>
      <c r="L16998" s="1"/>
      <c r="M16998" s="1"/>
    </row>
    <row r="16999" spans="5:13" x14ac:dyDescent="0.25">
      <c r="E16999" s="1"/>
      <c r="F16999" s="1"/>
      <c r="G16999" s="1"/>
      <c r="H16999" s="1"/>
      <c r="I16999" s="1"/>
      <c r="J16999" s="1"/>
      <c r="K16999" s="1"/>
      <c r="L16999" s="1"/>
      <c r="M16999" s="1"/>
    </row>
    <row r="17000" spans="5:13" x14ac:dyDescent="0.25">
      <c r="E17000" s="1"/>
      <c r="F17000" s="1"/>
      <c r="G17000" s="1"/>
      <c r="H17000" s="1"/>
      <c r="I17000" s="1"/>
      <c r="J17000" s="1"/>
      <c r="K17000" s="1"/>
      <c r="L17000" s="1"/>
      <c r="M17000" s="1"/>
    </row>
    <row r="17001" spans="5:13" x14ac:dyDescent="0.25">
      <c r="E17001" s="1"/>
      <c r="F17001" s="1"/>
      <c r="G17001" s="1"/>
      <c r="H17001" s="1"/>
      <c r="I17001" s="1"/>
      <c r="J17001" s="1"/>
      <c r="K17001" s="1"/>
      <c r="L17001" s="1"/>
      <c r="M17001" s="1"/>
    </row>
    <row r="17002" spans="5:13" x14ac:dyDescent="0.25">
      <c r="E17002" s="1"/>
      <c r="F17002" s="1"/>
      <c r="G17002" s="1"/>
      <c r="H17002" s="1"/>
      <c r="I17002" s="1"/>
      <c r="J17002" s="1"/>
      <c r="K17002" s="1"/>
      <c r="L17002" s="1"/>
      <c r="M17002" s="1"/>
    </row>
    <row r="17003" spans="5:13" x14ac:dyDescent="0.25">
      <c r="E17003" s="1"/>
      <c r="F17003" s="1"/>
      <c r="G17003" s="1"/>
      <c r="H17003" s="1"/>
      <c r="I17003" s="1"/>
      <c r="J17003" s="1"/>
      <c r="K17003" s="1"/>
      <c r="L17003" s="1"/>
      <c r="M17003" s="1"/>
    </row>
    <row r="17004" spans="5:13" x14ac:dyDescent="0.25">
      <c r="E17004" s="1"/>
      <c r="F17004" s="1"/>
      <c r="G17004" s="1"/>
      <c r="H17004" s="1"/>
      <c r="I17004" s="1"/>
      <c r="J17004" s="1"/>
      <c r="K17004" s="1"/>
      <c r="L17004" s="1"/>
      <c r="M17004" s="1"/>
    </row>
    <row r="17005" spans="5:13" x14ac:dyDescent="0.25">
      <c r="E17005" s="1"/>
      <c r="F17005" s="1"/>
      <c r="G17005" s="1"/>
      <c r="H17005" s="1"/>
      <c r="I17005" s="1"/>
      <c r="J17005" s="1"/>
      <c r="K17005" s="1"/>
      <c r="L17005" s="1"/>
      <c r="M17005" s="1"/>
    </row>
    <row r="17006" spans="5:13" x14ac:dyDescent="0.25">
      <c r="E17006" s="1"/>
      <c r="F17006" s="1"/>
      <c r="G17006" s="1"/>
      <c r="H17006" s="1"/>
      <c r="I17006" s="1"/>
      <c r="J17006" s="1"/>
      <c r="K17006" s="1"/>
      <c r="L17006" s="1"/>
      <c r="M17006" s="1"/>
    </row>
    <row r="17007" spans="5:13" x14ac:dyDescent="0.25">
      <c r="E17007" s="1"/>
      <c r="F17007" s="1"/>
      <c r="G17007" s="1"/>
      <c r="H17007" s="1"/>
      <c r="I17007" s="1"/>
      <c r="J17007" s="1"/>
      <c r="K17007" s="1"/>
      <c r="L17007" s="1"/>
      <c r="M17007" s="1"/>
    </row>
    <row r="17008" spans="5:13" x14ac:dyDescent="0.25">
      <c r="E17008" s="1"/>
      <c r="F17008" s="1"/>
      <c r="G17008" s="1"/>
      <c r="H17008" s="1"/>
      <c r="I17008" s="1"/>
      <c r="J17008" s="1"/>
      <c r="K17008" s="1"/>
      <c r="L17008" s="1"/>
      <c r="M17008" s="1"/>
    </row>
    <row r="17009" spans="5:13" x14ac:dyDescent="0.25">
      <c r="E17009" s="1"/>
      <c r="F17009" s="1"/>
      <c r="G17009" s="1"/>
      <c r="H17009" s="1"/>
      <c r="I17009" s="1"/>
      <c r="J17009" s="1"/>
      <c r="K17009" s="1"/>
      <c r="L17009" s="1"/>
      <c r="M17009" s="1"/>
    </row>
    <row r="17010" spans="5:13" x14ac:dyDescent="0.25">
      <c r="E17010" s="1"/>
      <c r="F17010" s="1"/>
      <c r="G17010" s="1"/>
      <c r="H17010" s="1"/>
      <c r="I17010" s="1"/>
      <c r="J17010" s="1"/>
      <c r="K17010" s="1"/>
      <c r="L17010" s="1"/>
      <c r="M17010" s="1"/>
    </row>
    <row r="17011" spans="5:13" x14ac:dyDescent="0.25">
      <c r="E17011" s="1"/>
      <c r="F17011" s="1"/>
      <c r="G17011" s="1"/>
      <c r="H17011" s="1"/>
      <c r="I17011" s="1"/>
      <c r="J17011" s="1"/>
      <c r="K17011" s="1"/>
      <c r="L17011" s="1"/>
      <c r="M17011" s="1"/>
    </row>
    <row r="17012" spans="5:13" x14ac:dyDescent="0.25">
      <c r="E17012" s="1"/>
      <c r="F17012" s="1"/>
      <c r="G17012" s="1"/>
      <c r="H17012" s="1"/>
      <c r="I17012" s="1"/>
      <c r="J17012" s="1"/>
      <c r="K17012" s="1"/>
      <c r="L17012" s="1"/>
      <c r="M17012" s="1"/>
    </row>
    <row r="17013" spans="5:13" x14ac:dyDescent="0.25">
      <c r="E17013" s="1"/>
      <c r="F17013" s="1"/>
      <c r="G17013" s="1"/>
      <c r="H17013" s="1"/>
      <c r="I17013" s="1"/>
      <c r="J17013" s="1"/>
      <c r="K17013" s="1"/>
      <c r="L17013" s="1"/>
      <c r="M17013" s="1"/>
    </row>
    <row r="17014" spans="5:13" x14ac:dyDescent="0.25">
      <c r="E17014" s="1"/>
      <c r="F17014" s="1"/>
      <c r="G17014" s="1"/>
      <c r="H17014" s="1"/>
      <c r="I17014" s="1"/>
      <c r="J17014" s="1"/>
      <c r="K17014" s="1"/>
      <c r="L17014" s="1"/>
      <c r="M17014" s="1"/>
    </row>
    <row r="17015" spans="5:13" x14ac:dyDescent="0.25">
      <c r="E17015" s="1"/>
      <c r="F17015" s="1"/>
      <c r="G17015" s="1"/>
      <c r="H17015" s="1"/>
      <c r="I17015" s="1"/>
      <c r="J17015" s="1"/>
      <c r="K17015" s="1"/>
      <c r="L17015" s="1"/>
      <c r="M17015" s="1"/>
    </row>
    <row r="17016" spans="5:13" x14ac:dyDescent="0.25">
      <c r="E17016" s="1"/>
      <c r="F17016" s="1"/>
      <c r="G17016" s="1"/>
      <c r="H17016" s="1"/>
      <c r="I17016" s="1"/>
      <c r="J17016" s="1"/>
      <c r="K17016" s="1"/>
      <c r="L17016" s="1"/>
      <c r="M17016" s="1"/>
    </row>
    <row r="17017" spans="5:13" x14ac:dyDescent="0.25">
      <c r="E17017" s="1"/>
      <c r="F17017" s="1"/>
      <c r="G17017" s="1"/>
      <c r="H17017" s="1"/>
      <c r="I17017" s="1"/>
      <c r="J17017" s="1"/>
      <c r="K17017" s="1"/>
      <c r="L17017" s="1"/>
      <c r="M17017" s="1"/>
    </row>
    <row r="17018" spans="5:13" x14ac:dyDescent="0.25">
      <c r="E17018" s="1"/>
      <c r="F17018" s="1"/>
      <c r="G17018" s="1"/>
      <c r="H17018" s="1"/>
      <c r="I17018" s="1"/>
      <c r="J17018" s="1"/>
      <c r="K17018" s="1"/>
      <c r="L17018" s="1"/>
      <c r="M17018" s="1"/>
    </row>
    <row r="17019" spans="5:13" x14ac:dyDescent="0.25">
      <c r="E17019" s="1"/>
      <c r="F17019" s="1"/>
      <c r="G17019" s="1"/>
      <c r="H17019" s="1"/>
      <c r="I17019" s="1"/>
      <c r="J17019" s="1"/>
      <c r="K17019" s="1"/>
      <c r="L17019" s="1"/>
      <c r="M17019" s="1"/>
    </row>
    <row r="17020" spans="5:13" x14ac:dyDescent="0.25">
      <c r="E17020" s="1"/>
      <c r="F17020" s="1"/>
      <c r="G17020" s="1"/>
      <c r="H17020" s="1"/>
      <c r="I17020" s="1"/>
      <c r="J17020" s="1"/>
      <c r="K17020" s="1"/>
      <c r="L17020" s="1"/>
      <c r="M17020" s="1"/>
    </row>
    <row r="17021" spans="5:13" x14ac:dyDescent="0.25">
      <c r="E17021" s="1"/>
      <c r="F17021" s="1"/>
      <c r="G17021" s="1"/>
      <c r="H17021" s="1"/>
      <c r="I17021" s="1"/>
      <c r="J17021" s="1"/>
      <c r="K17021" s="1"/>
      <c r="L17021" s="1"/>
      <c r="M17021" s="1"/>
    </row>
    <row r="17022" spans="5:13" x14ac:dyDescent="0.25">
      <c r="E17022" s="1"/>
      <c r="F17022" s="1"/>
      <c r="G17022" s="1"/>
      <c r="H17022" s="1"/>
      <c r="I17022" s="1"/>
      <c r="J17022" s="1"/>
      <c r="K17022" s="1"/>
      <c r="L17022" s="1"/>
      <c r="M17022" s="1"/>
    </row>
    <row r="17023" spans="5:13" x14ac:dyDescent="0.25">
      <c r="E17023" s="1"/>
      <c r="F17023" s="1"/>
      <c r="G17023" s="1"/>
      <c r="H17023" s="1"/>
      <c r="I17023" s="1"/>
      <c r="J17023" s="1"/>
      <c r="K17023" s="1"/>
      <c r="L17023" s="1"/>
      <c r="M17023" s="1"/>
    </row>
    <row r="17024" spans="5:13" x14ac:dyDescent="0.25">
      <c r="E17024" s="1"/>
      <c r="F17024" s="1"/>
      <c r="G17024" s="1"/>
      <c r="H17024" s="1"/>
      <c r="I17024" s="1"/>
      <c r="J17024" s="1"/>
      <c r="K17024" s="1"/>
      <c r="L17024" s="1"/>
      <c r="M17024" s="1"/>
    </row>
    <row r="17025" spans="5:13" x14ac:dyDescent="0.25">
      <c r="E17025" s="1"/>
      <c r="F17025" s="1"/>
      <c r="G17025" s="1"/>
      <c r="H17025" s="1"/>
      <c r="I17025" s="1"/>
      <c r="J17025" s="1"/>
      <c r="K17025" s="1"/>
      <c r="L17025" s="1"/>
      <c r="M17025" s="1"/>
    </row>
    <row r="17026" spans="5:13" x14ac:dyDescent="0.25">
      <c r="E17026" s="1"/>
      <c r="F17026" s="1"/>
      <c r="G17026" s="1"/>
      <c r="H17026" s="1"/>
      <c r="I17026" s="1"/>
      <c r="J17026" s="1"/>
      <c r="K17026" s="1"/>
      <c r="L17026" s="1"/>
      <c r="M17026" s="1"/>
    </row>
    <row r="17027" spans="5:13" x14ac:dyDescent="0.25">
      <c r="E17027" s="1"/>
      <c r="F17027" s="1"/>
      <c r="G17027" s="1"/>
      <c r="H17027" s="1"/>
      <c r="I17027" s="1"/>
      <c r="J17027" s="1"/>
      <c r="K17027" s="1"/>
      <c r="L17027" s="1"/>
      <c r="M17027" s="1"/>
    </row>
    <row r="17028" spans="5:13" x14ac:dyDescent="0.25">
      <c r="E17028" s="1"/>
      <c r="F17028" s="1"/>
      <c r="G17028" s="1"/>
      <c r="H17028" s="1"/>
      <c r="I17028" s="1"/>
      <c r="J17028" s="1"/>
      <c r="K17028" s="1"/>
      <c r="L17028" s="1"/>
      <c r="M17028" s="1"/>
    </row>
    <row r="17029" spans="5:13" x14ac:dyDescent="0.25">
      <c r="E17029" s="1"/>
      <c r="F17029" s="1"/>
      <c r="G17029" s="1"/>
      <c r="H17029" s="1"/>
      <c r="I17029" s="1"/>
      <c r="J17029" s="1"/>
      <c r="K17029" s="1"/>
      <c r="L17029" s="1"/>
      <c r="M17029" s="1"/>
    </row>
    <row r="17030" spans="5:13" x14ac:dyDescent="0.25">
      <c r="E17030" s="1"/>
      <c r="F17030" s="1"/>
      <c r="G17030" s="1"/>
      <c r="H17030" s="1"/>
      <c r="I17030" s="1"/>
      <c r="J17030" s="1"/>
      <c r="K17030" s="1"/>
      <c r="L17030" s="1"/>
      <c r="M17030" s="1"/>
    </row>
    <row r="17031" spans="5:13" x14ac:dyDescent="0.25">
      <c r="E17031" s="1"/>
      <c r="F17031" s="1"/>
      <c r="G17031" s="1"/>
      <c r="H17031" s="1"/>
      <c r="I17031" s="1"/>
      <c r="J17031" s="1"/>
      <c r="K17031" s="1"/>
      <c r="L17031" s="1"/>
      <c r="M17031" s="1"/>
    </row>
    <row r="17032" spans="5:13" x14ac:dyDescent="0.25">
      <c r="E17032" s="1"/>
      <c r="F17032" s="1"/>
      <c r="G17032" s="1"/>
      <c r="H17032" s="1"/>
      <c r="I17032" s="1"/>
      <c r="J17032" s="1"/>
      <c r="K17032" s="1"/>
      <c r="L17032" s="1"/>
      <c r="M17032" s="1"/>
    </row>
    <row r="17033" spans="5:13" x14ac:dyDescent="0.25">
      <c r="E17033" s="1"/>
      <c r="F17033" s="1"/>
      <c r="G17033" s="1"/>
      <c r="H17033" s="1"/>
      <c r="I17033" s="1"/>
      <c r="J17033" s="1"/>
      <c r="K17033" s="1"/>
      <c r="L17033" s="1"/>
      <c r="M17033" s="1"/>
    </row>
    <row r="17034" spans="5:13" x14ac:dyDescent="0.25">
      <c r="E17034" s="1"/>
      <c r="F17034" s="1"/>
      <c r="G17034" s="1"/>
      <c r="H17034" s="1"/>
      <c r="I17034" s="1"/>
      <c r="J17034" s="1"/>
      <c r="K17034" s="1"/>
      <c r="L17034" s="1"/>
      <c r="M17034" s="1"/>
    </row>
    <row r="17035" spans="5:13" x14ac:dyDescent="0.25">
      <c r="E17035" s="1"/>
      <c r="F17035" s="1"/>
      <c r="G17035" s="1"/>
      <c r="H17035" s="1"/>
      <c r="I17035" s="1"/>
      <c r="J17035" s="1"/>
      <c r="K17035" s="1"/>
      <c r="L17035" s="1"/>
      <c r="M17035" s="1"/>
    </row>
    <row r="17036" spans="5:13" x14ac:dyDescent="0.25">
      <c r="E17036" s="1"/>
      <c r="F17036" s="1"/>
      <c r="G17036" s="1"/>
      <c r="H17036" s="1"/>
      <c r="I17036" s="1"/>
      <c r="J17036" s="1"/>
      <c r="K17036" s="1"/>
      <c r="L17036" s="1"/>
      <c r="M17036" s="1"/>
    </row>
    <row r="17037" spans="5:13" x14ac:dyDescent="0.25">
      <c r="E17037" s="1"/>
      <c r="F17037" s="1"/>
      <c r="G17037" s="1"/>
      <c r="H17037" s="1"/>
      <c r="I17037" s="1"/>
      <c r="J17037" s="1"/>
      <c r="K17037" s="1"/>
      <c r="L17037" s="1"/>
      <c r="M17037" s="1"/>
    </row>
    <row r="17038" spans="5:13" x14ac:dyDescent="0.25">
      <c r="E17038" s="1"/>
      <c r="F17038" s="1"/>
      <c r="G17038" s="1"/>
      <c r="H17038" s="1"/>
      <c r="I17038" s="1"/>
      <c r="J17038" s="1"/>
      <c r="K17038" s="1"/>
      <c r="L17038" s="1"/>
      <c r="M17038" s="1"/>
    </row>
    <row r="17039" spans="5:13" x14ac:dyDescent="0.25">
      <c r="E17039" s="1"/>
      <c r="F17039" s="1"/>
      <c r="G17039" s="1"/>
      <c r="H17039" s="1"/>
      <c r="I17039" s="1"/>
      <c r="J17039" s="1"/>
      <c r="K17039" s="1"/>
      <c r="L17039" s="1"/>
      <c r="M17039" s="1"/>
    </row>
    <row r="17040" spans="5:13" x14ac:dyDescent="0.25">
      <c r="E17040" s="1"/>
      <c r="F17040" s="1"/>
      <c r="G17040" s="1"/>
      <c r="H17040" s="1"/>
      <c r="I17040" s="1"/>
      <c r="J17040" s="1"/>
      <c r="K17040" s="1"/>
      <c r="L17040" s="1"/>
      <c r="M17040" s="1"/>
    </row>
    <row r="17041" spans="5:13" x14ac:dyDescent="0.25">
      <c r="E17041" s="1"/>
      <c r="F17041" s="1"/>
      <c r="G17041" s="1"/>
      <c r="H17041" s="1"/>
      <c r="I17041" s="1"/>
      <c r="J17041" s="1"/>
      <c r="K17041" s="1"/>
      <c r="L17041" s="1"/>
      <c r="M17041" s="1"/>
    </row>
    <row r="17042" spans="5:13" x14ac:dyDescent="0.25">
      <c r="E17042" s="1"/>
      <c r="F17042" s="1"/>
      <c r="G17042" s="1"/>
      <c r="H17042" s="1"/>
      <c r="I17042" s="1"/>
      <c r="J17042" s="1"/>
      <c r="K17042" s="1"/>
      <c r="L17042" s="1"/>
      <c r="M17042" s="1"/>
    </row>
    <row r="17043" spans="5:13" x14ac:dyDescent="0.25">
      <c r="E17043" s="1"/>
      <c r="F17043" s="1"/>
      <c r="G17043" s="1"/>
      <c r="H17043" s="1"/>
      <c r="I17043" s="1"/>
      <c r="J17043" s="1"/>
      <c r="K17043" s="1"/>
      <c r="L17043" s="1"/>
      <c r="M17043" s="1"/>
    </row>
    <row r="17044" spans="5:13" x14ac:dyDescent="0.25">
      <c r="E17044" s="1"/>
      <c r="F17044" s="1"/>
      <c r="G17044" s="1"/>
      <c r="H17044" s="1"/>
      <c r="I17044" s="1"/>
      <c r="J17044" s="1"/>
      <c r="K17044" s="1"/>
      <c r="L17044" s="1"/>
      <c r="M17044" s="1"/>
    </row>
    <row r="17045" spans="5:13" x14ac:dyDescent="0.25">
      <c r="E17045" s="1"/>
      <c r="F17045" s="1"/>
      <c r="G17045" s="1"/>
      <c r="H17045" s="1"/>
      <c r="I17045" s="1"/>
      <c r="J17045" s="1"/>
      <c r="K17045" s="1"/>
      <c r="L17045" s="1"/>
      <c r="M17045" s="1"/>
    </row>
    <row r="17046" spans="5:13" x14ac:dyDescent="0.25">
      <c r="E17046" s="1"/>
      <c r="F17046" s="1"/>
      <c r="G17046" s="1"/>
      <c r="H17046" s="1"/>
      <c r="I17046" s="1"/>
      <c r="J17046" s="1"/>
      <c r="K17046" s="1"/>
      <c r="L17046" s="1"/>
      <c r="M17046" s="1"/>
    </row>
    <row r="17047" spans="5:13" x14ac:dyDescent="0.25">
      <c r="E17047" s="1"/>
      <c r="F17047" s="1"/>
      <c r="G17047" s="1"/>
      <c r="H17047" s="1"/>
      <c r="I17047" s="1"/>
      <c r="J17047" s="1"/>
      <c r="K17047" s="1"/>
      <c r="L17047" s="1"/>
      <c r="M17047" s="1"/>
    </row>
    <row r="17048" spans="5:13" x14ac:dyDescent="0.25">
      <c r="E17048" s="1"/>
      <c r="F17048" s="1"/>
      <c r="G17048" s="1"/>
      <c r="H17048" s="1"/>
      <c r="I17048" s="1"/>
      <c r="J17048" s="1"/>
      <c r="K17048" s="1"/>
      <c r="L17048" s="1"/>
      <c r="M17048" s="1"/>
    </row>
    <row r="17049" spans="5:13" x14ac:dyDescent="0.25">
      <c r="E17049" s="1"/>
      <c r="F17049" s="1"/>
      <c r="G17049" s="1"/>
      <c r="H17049" s="1"/>
      <c r="I17049" s="1"/>
      <c r="J17049" s="1"/>
      <c r="K17049" s="1"/>
      <c r="L17049" s="1"/>
      <c r="M17049" s="1"/>
    </row>
    <row r="17050" spans="5:13" x14ac:dyDescent="0.25">
      <c r="E17050" s="1"/>
      <c r="F17050" s="1"/>
      <c r="G17050" s="1"/>
      <c r="H17050" s="1"/>
      <c r="I17050" s="1"/>
      <c r="J17050" s="1"/>
      <c r="K17050" s="1"/>
      <c r="L17050" s="1"/>
      <c r="M17050" s="1"/>
    </row>
    <row r="17051" spans="5:13" x14ac:dyDescent="0.25">
      <c r="E17051" s="1"/>
      <c r="F17051" s="1"/>
      <c r="G17051" s="1"/>
      <c r="H17051" s="1"/>
      <c r="I17051" s="1"/>
      <c r="J17051" s="1"/>
      <c r="K17051" s="1"/>
      <c r="L17051" s="1"/>
      <c r="M17051" s="1"/>
    </row>
    <row r="17052" spans="5:13" x14ac:dyDescent="0.25">
      <c r="E17052" s="1"/>
      <c r="F17052" s="1"/>
      <c r="G17052" s="1"/>
      <c r="H17052" s="1"/>
      <c r="I17052" s="1"/>
      <c r="J17052" s="1"/>
      <c r="K17052" s="1"/>
      <c r="L17052" s="1"/>
      <c r="M17052" s="1"/>
    </row>
    <row r="17053" spans="5:13" x14ac:dyDescent="0.25">
      <c r="E17053" s="1"/>
      <c r="F17053" s="1"/>
      <c r="G17053" s="1"/>
      <c r="H17053" s="1"/>
      <c r="I17053" s="1"/>
      <c r="J17053" s="1"/>
      <c r="K17053" s="1"/>
      <c r="L17053" s="1"/>
      <c r="M17053" s="1"/>
    </row>
    <row r="17054" spans="5:13" x14ac:dyDescent="0.25">
      <c r="E17054" s="1"/>
      <c r="F17054" s="1"/>
      <c r="G17054" s="1"/>
      <c r="H17054" s="1"/>
      <c r="I17054" s="1"/>
      <c r="J17054" s="1"/>
      <c r="K17054" s="1"/>
      <c r="L17054" s="1"/>
      <c r="M17054" s="1"/>
    </row>
    <row r="17055" spans="5:13" x14ac:dyDescent="0.25">
      <c r="E17055" s="1"/>
      <c r="F17055" s="1"/>
      <c r="G17055" s="1"/>
      <c r="H17055" s="1"/>
      <c r="I17055" s="1"/>
      <c r="J17055" s="1"/>
      <c r="K17055" s="1"/>
      <c r="L17055" s="1"/>
      <c r="M17055" s="1"/>
    </row>
    <row r="17056" spans="5:13" x14ac:dyDescent="0.25">
      <c r="E17056" s="1"/>
      <c r="F17056" s="1"/>
      <c r="G17056" s="1"/>
      <c r="H17056" s="1"/>
      <c r="I17056" s="1"/>
      <c r="J17056" s="1"/>
      <c r="K17056" s="1"/>
      <c r="L17056" s="1"/>
      <c r="M17056" s="1"/>
    </row>
    <row r="17057" spans="5:13" x14ac:dyDescent="0.25">
      <c r="E17057" s="1"/>
      <c r="F17057" s="1"/>
      <c r="G17057" s="1"/>
      <c r="H17057" s="1"/>
      <c r="I17057" s="1"/>
      <c r="J17057" s="1"/>
      <c r="K17057" s="1"/>
      <c r="L17057" s="1"/>
      <c r="M17057" s="1"/>
    </row>
    <row r="17058" spans="5:13" x14ac:dyDescent="0.25">
      <c r="E17058" s="1"/>
      <c r="F17058" s="1"/>
      <c r="G17058" s="1"/>
      <c r="H17058" s="1"/>
      <c r="I17058" s="1"/>
      <c r="J17058" s="1"/>
      <c r="K17058" s="1"/>
      <c r="L17058" s="1"/>
      <c r="M17058" s="1"/>
    </row>
    <row r="17059" spans="5:13" x14ac:dyDescent="0.25">
      <c r="E17059" s="1"/>
      <c r="F17059" s="1"/>
      <c r="G17059" s="1"/>
      <c r="H17059" s="1"/>
      <c r="I17059" s="1"/>
      <c r="J17059" s="1"/>
      <c r="K17059" s="1"/>
      <c r="L17059" s="1"/>
      <c r="M17059" s="1"/>
    </row>
    <row r="17060" spans="5:13" x14ac:dyDescent="0.25">
      <c r="E17060" s="1"/>
      <c r="F17060" s="1"/>
      <c r="G17060" s="1"/>
      <c r="H17060" s="1"/>
      <c r="I17060" s="1"/>
      <c r="J17060" s="1"/>
      <c r="K17060" s="1"/>
      <c r="L17060" s="1"/>
      <c r="M17060" s="1"/>
    </row>
    <row r="17061" spans="5:13" x14ac:dyDescent="0.25">
      <c r="E17061" s="1"/>
      <c r="F17061" s="1"/>
      <c r="G17061" s="1"/>
      <c r="H17061" s="1"/>
      <c r="I17061" s="1"/>
      <c r="J17061" s="1"/>
      <c r="K17061" s="1"/>
      <c r="L17061" s="1"/>
      <c r="M17061" s="1"/>
    </row>
    <row r="17062" spans="5:13" x14ac:dyDescent="0.25">
      <c r="E17062" s="1"/>
      <c r="F17062" s="1"/>
      <c r="G17062" s="1"/>
      <c r="H17062" s="1"/>
      <c r="I17062" s="1"/>
      <c r="J17062" s="1"/>
      <c r="K17062" s="1"/>
      <c r="L17062" s="1"/>
      <c r="M17062" s="1"/>
    </row>
    <row r="17063" spans="5:13" x14ac:dyDescent="0.25">
      <c r="E17063" s="1"/>
      <c r="F17063" s="1"/>
      <c r="G17063" s="1"/>
      <c r="H17063" s="1"/>
      <c r="I17063" s="1"/>
      <c r="J17063" s="1"/>
      <c r="K17063" s="1"/>
      <c r="L17063" s="1"/>
      <c r="M17063" s="1"/>
    </row>
    <row r="17064" spans="5:13" x14ac:dyDescent="0.25">
      <c r="E17064" s="1"/>
      <c r="F17064" s="1"/>
      <c r="G17064" s="1"/>
      <c r="H17064" s="1"/>
      <c r="I17064" s="1"/>
      <c r="J17064" s="1"/>
      <c r="K17064" s="1"/>
      <c r="L17064" s="1"/>
      <c r="M17064" s="1"/>
    </row>
    <row r="17065" spans="5:13" x14ac:dyDescent="0.25">
      <c r="E17065" s="1"/>
      <c r="F17065" s="1"/>
      <c r="G17065" s="1"/>
      <c r="H17065" s="1"/>
      <c r="I17065" s="1"/>
      <c r="J17065" s="1"/>
      <c r="K17065" s="1"/>
      <c r="L17065" s="1"/>
      <c r="M17065" s="1"/>
    </row>
    <row r="17066" spans="5:13" x14ac:dyDescent="0.25">
      <c r="E17066" s="1"/>
      <c r="F17066" s="1"/>
      <c r="G17066" s="1"/>
      <c r="H17066" s="1"/>
      <c r="I17066" s="1"/>
      <c r="J17066" s="1"/>
      <c r="K17066" s="1"/>
      <c r="L17066" s="1"/>
      <c r="M17066" s="1"/>
    </row>
    <row r="17067" spans="5:13" x14ac:dyDescent="0.25">
      <c r="E17067" s="1"/>
      <c r="F17067" s="1"/>
      <c r="G17067" s="1"/>
      <c r="H17067" s="1"/>
      <c r="I17067" s="1"/>
      <c r="J17067" s="1"/>
      <c r="K17067" s="1"/>
      <c r="L17067" s="1"/>
      <c r="M17067" s="1"/>
    </row>
    <row r="17068" spans="5:13" x14ac:dyDescent="0.25">
      <c r="E17068" s="1"/>
      <c r="F17068" s="1"/>
      <c r="G17068" s="1"/>
      <c r="H17068" s="1"/>
      <c r="I17068" s="1"/>
      <c r="J17068" s="1"/>
      <c r="K17068" s="1"/>
      <c r="L17068" s="1"/>
      <c r="M17068" s="1"/>
    </row>
    <row r="17069" spans="5:13" x14ac:dyDescent="0.25">
      <c r="E17069" s="1"/>
      <c r="F17069" s="1"/>
      <c r="G17069" s="1"/>
      <c r="H17069" s="1"/>
      <c r="I17069" s="1"/>
      <c r="J17069" s="1"/>
      <c r="K17069" s="1"/>
      <c r="L17069" s="1"/>
      <c r="M17069" s="1"/>
    </row>
    <row r="17070" spans="5:13" x14ac:dyDescent="0.25">
      <c r="E17070" s="1"/>
      <c r="F17070" s="1"/>
      <c r="G17070" s="1"/>
      <c r="H17070" s="1"/>
      <c r="I17070" s="1"/>
      <c r="J17070" s="1"/>
      <c r="K17070" s="1"/>
      <c r="L17070" s="1"/>
      <c r="M17070" s="1"/>
    </row>
    <row r="17071" spans="5:13" x14ac:dyDescent="0.25">
      <c r="E17071" s="1"/>
      <c r="F17071" s="1"/>
      <c r="G17071" s="1"/>
      <c r="H17071" s="1"/>
      <c r="I17071" s="1"/>
      <c r="J17071" s="1"/>
      <c r="K17071" s="1"/>
      <c r="L17071" s="1"/>
      <c r="M17071" s="1"/>
    </row>
    <row r="17072" spans="5:13" x14ac:dyDescent="0.25">
      <c r="E17072" s="1"/>
      <c r="F17072" s="1"/>
      <c r="G17072" s="1"/>
      <c r="H17072" s="1"/>
      <c r="I17072" s="1"/>
      <c r="J17072" s="1"/>
      <c r="K17072" s="1"/>
      <c r="L17072" s="1"/>
      <c r="M17072" s="1"/>
    </row>
    <row r="17073" spans="5:13" x14ac:dyDescent="0.25">
      <c r="E17073" s="1"/>
      <c r="F17073" s="1"/>
      <c r="G17073" s="1"/>
      <c r="H17073" s="1"/>
      <c r="I17073" s="1"/>
      <c r="J17073" s="1"/>
      <c r="K17073" s="1"/>
      <c r="L17073" s="1"/>
      <c r="M17073" s="1"/>
    </row>
    <row r="17074" spans="5:13" x14ac:dyDescent="0.25">
      <c r="E17074" s="1"/>
      <c r="F17074" s="1"/>
      <c r="G17074" s="1"/>
      <c r="H17074" s="1"/>
      <c r="I17074" s="1"/>
      <c r="J17074" s="1"/>
      <c r="K17074" s="1"/>
      <c r="L17074" s="1"/>
      <c r="M17074" s="1"/>
    </row>
    <row r="17075" spans="5:13" x14ac:dyDescent="0.25">
      <c r="E17075" s="1"/>
      <c r="F17075" s="1"/>
      <c r="G17075" s="1"/>
      <c r="H17075" s="1"/>
      <c r="I17075" s="1"/>
      <c r="J17075" s="1"/>
      <c r="K17075" s="1"/>
      <c r="L17075" s="1"/>
      <c r="M17075" s="1"/>
    </row>
    <row r="17076" spans="5:13" x14ac:dyDescent="0.25">
      <c r="E17076" s="1"/>
      <c r="F17076" s="1"/>
      <c r="G17076" s="1"/>
      <c r="H17076" s="1"/>
      <c r="I17076" s="1"/>
      <c r="J17076" s="1"/>
      <c r="K17076" s="1"/>
      <c r="L17076" s="1"/>
      <c r="M17076" s="1"/>
    </row>
    <row r="17077" spans="5:13" x14ac:dyDescent="0.25">
      <c r="E17077" s="1"/>
      <c r="F17077" s="1"/>
      <c r="G17077" s="1"/>
      <c r="H17077" s="1"/>
      <c r="I17077" s="1"/>
      <c r="J17077" s="1"/>
      <c r="K17077" s="1"/>
      <c r="L17077" s="1"/>
      <c r="M17077" s="1"/>
    </row>
    <row r="17078" spans="5:13" x14ac:dyDescent="0.25">
      <c r="E17078" s="1"/>
      <c r="F17078" s="1"/>
      <c r="G17078" s="1"/>
      <c r="H17078" s="1"/>
      <c r="I17078" s="1"/>
      <c r="J17078" s="1"/>
      <c r="K17078" s="1"/>
      <c r="L17078" s="1"/>
      <c r="M17078" s="1"/>
    </row>
    <row r="17079" spans="5:13" x14ac:dyDescent="0.25">
      <c r="E17079" s="1"/>
      <c r="F17079" s="1"/>
      <c r="G17079" s="1"/>
      <c r="H17079" s="1"/>
      <c r="I17079" s="1"/>
      <c r="J17079" s="1"/>
      <c r="K17079" s="1"/>
      <c r="L17079" s="1"/>
      <c r="M17079" s="1"/>
    </row>
    <row r="17080" spans="5:13" x14ac:dyDescent="0.25">
      <c r="E17080" s="1"/>
      <c r="F17080" s="1"/>
      <c r="G17080" s="1"/>
      <c r="H17080" s="1"/>
      <c r="I17080" s="1"/>
      <c r="J17080" s="1"/>
      <c r="K17080" s="1"/>
      <c r="L17080" s="1"/>
      <c r="M17080" s="1"/>
    </row>
    <row r="17081" spans="5:13" x14ac:dyDescent="0.25">
      <c r="E17081" s="1"/>
      <c r="F17081" s="1"/>
      <c r="G17081" s="1"/>
      <c r="H17081" s="1"/>
      <c r="I17081" s="1"/>
      <c r="J17081" s="1"/>
      <c r="K17081" s="1"/>
      <c r="L17081" s="1"/>
      <c r="M17081" s="1"/>
    </row>
    <row r="17082" spans="5:13" x14ac:dyDescent="0.25">
      <c r="E17082" s="1"/>
      <c r="F17082" s="1"/>
      <c r="G17082" s="1"/>
      <c r="H17082" s="1"/>
      <c r="I17082" s="1"/>
      <c r="J17082" s="1"/>
      <c r="K17082" s="1"/>
      <c r="L17082" s="1"/>
      <c r="M17082" s="1"/>
    </row>
    <row r="17083" spans="5:13" x14ac:dyDescent="0.25">
      <c r="E17083" s="1"/>
      <c r="F17083" s="1"/>
      <c r="G17083" s="1"/>
      <c r="H17083" s="1"/>
      <c r="I17083" s="1"/>
      <c r="J17083" s="1"/>
      <c r="K17083" s="1"/>
      <c r="L17083" s="1"/>
      <c r="M17083" s="1"/>
    </row>
    <row r="17084" spans="5:13" x14ac:dyDescent="0.25">
      <c r="E17084" s="1"/>
      <c r="F17084" s="1"/>
      <c r="G17084" s="1"/>
      <c r="H17084" s="1"/>
      <c r="I17084" s="1"/>
      <c r="J17084" s="1"/>
      <c r="K17084" s="1"/>
      <c r="L17084" s="1"/>
      <c r="M17084" s="1"/>
    </row>
    <row r="17085" spans="5:13" x14ac:dyDescent="0.25">
      <c r="E17085" s="1"/>
      <c r="F17085" s="1"/>
      <c r="G17085" s="1"/>
      <c r="H17085" s="1"/>
      <c r="I17085" s="1"/>
      <c r="J17085" s="1"/>
      <c r="K17085" s="1"/>
      <c r="L17085" s="1"/>
      <c r="M17085" s="1"/>
    </row>
    <row r="17086" spans="5:13" x14ac:dyDescent="0.25">
      <c r="E17086" s="1"/>
      <c r="F17086" s="1"/>
      <c r="G17086" s="1"/>
      <c r="H17086" s="1"/>
      <c r="I17086" s="1"/>
      <c r="J17086" s="1"/>
      <c r="K17086" s="1"/>
      <c r="L17086" s="1"/>
      <c r="M17086" s="1"/>
    </row>
    <row r="17087" spans="5:13" x14ac:dyDescent="0.25">
      <c r="E17087" s="1"/>
      <c r="F17087" s="1"/>
      <c r="G17087" s="1"/>
      <c r="H17087" s="1"/>
      <c r="I17087" s="1"/>
      <c r="J17087" s="1"/>
      <c r="K17087" s="1"/>
      <c r="L17087" s="1"/>
      <c r="M17087" s="1"/>
    </row>
    <row r="17088" spans="5:13" x14ac:dyDescent="0.25">
      <c r="E17088" s="1"/>
      <c r="F17088" s="1"/>
      <c r="G17088" s="1"/>
      <c r="H17088" s="1"/>
      <c r="I17088" s="1"/>
      <c r="J17088" s="1"/>
      <c r="K17088" s="1"/>
      <c r="L17088" s="1"/>
      <c r="M17088" s="1"/>
    </row>
    <row r="17089" spans="5:13" x14ac:dyDescent="0.25">
      <c r="E17089" s="1"/>
      <c r="F17089" s="1"/>
      <c r="G17089" s="1"/>
      <c r="H17089" s="1"/>
      <c r="I17089" s="1"/>
      <c r="J17089" s="1"/>
      <c r="K17089" s="1"/>
      <c r="L17089" s="1"/>
      <c r="M17089" s="1"/>
    </row>
    <row r="17090" spans="5:13" x14ac:dyDescent="0.25">
      <c r="E17090" s="1"/>
      <c r="F17090" s="1"/>
      <c r="G17090" s="1"/>
      <c r="H17090" s="1"/>
      <c r="I17090" s="1"/>
      <c r="J17090" s="1"/>
      <c r="K17090" s="1"/>
      <c r="L17090" s="1"/>
      <c r="M17090" s="1"/>
    </row>
    <row r="17091" spans="5:13" x14ac:dyDescent="0.25">
      <c r="E17091" s="1"/>
      <c r="F17091" s="1"/>
      <c r="G17091" s="1"/>
      <c r="H17091" s="1"/>
      <c r="I17091" s="1"/>
      <c r="J17091" s="1"/>
      <c r="K17091" s="1"/>
      <c r="L17091" s="1"/>
      <c r="M17091" s="1"/>
    </row>
    <row r="17092" spans="5:13" x14ac:dyDescent="0.25">
      <c r="E17092" s="1"/>
      <c r="F17092" s="1"/>
      <c r="G17092" s="1"/>
      <c r="H17092" s="1"/>
      <c r="I17092" s="1"/>
      <c r="J17092" s="1"/>
      <c r="K17092" s="1"/>
      <c r="L17092" s="1"/>
      <c r="M17092" s="1"/>
    </row>
    <row r="17093" spans="5:13" x14ac:dyDescent="0.25">
      <c r="E17093" s="1"/>
      <c r="F17093" s="1"/>
      <c r="G17093" s="1"/>
      <c r="H17093" s="1"/>
      <c r="I17093" s="1"/>
      <c r="J17093" s="1"/>
      <c r="K17093" s="1"/>
      <c r="L17093" s="1"/>
      <c r="M17093" s="1"/>
    </row>
    <row r="17094" spans="5:13" x14ac:dyDescent="0.25">
      <c r="E17094" s="1"/>
      <c r="F17094" s="1"/>
      <c r="G17094" s="1"/>
      <c r="H17094" s="1"/>
      <c r="I17094" s="1"/>
      <c r="J17094" s="1"/>
      <c r="K17094" s="1"/>
      <c r="L17094" s="1"/>
      <c r="M17094" s="1"/>
    </row>
    <row r="17095" spans="5:13" x14ac:dyDescent="0.25">
      <c r="E17095" s="1"/>
      <c r="F17095" s="1"/>
      <c r="G17095" s="1"/>
      <c r="H17095" s="1"/>
      <c r="I17095" s="1"/>
      <c r="J17095" s="1"/>
      <c r="K17095" s="1"/>
      <c r="L17095" s="1"/>
      <c r="M17095" s="1"/>
    </row>
    <row r="17096" spans="5:13" x14ac:dyDescent="0.25">
      <c r="E17096" s="1"/>
      <c r="F17096" s="1"/>
      <c r="G17096" s="1"/>
      <c r="H17096" s="1"/>
      <c r="I17096" s="1"/>
      <c r="J17096" s="1"/>
      <c r="K17096" s="1"/>
      <c r="L17096" s="1"/>
      <c r="M17096" s="1"/>
    </row>
    <row r="17097" spans="5:13" x14ac:dyDescent="0.25">
      <c r="E17097" s="1"/>
      <c r="F17097" s="1"/>
      <c r="G17097" s="1"/>
      <c r="H17097" s="1"/>
      <c r="I17097" s="1"/>
      <c r="J17097" s="1"/>
      <c r="K17097" s="1"/>
      <c r="L17097" s="1"/>
      <c r="M17097" s="1"/>
    </row>
    <row r="17098" spans="5:13" x14ac:dyDescent="0.25">
      <c r="E17098" s="1"/>
      <c r="F17098" s="1"/>
      <c r="G17098" s="1"/>
      <c r="H17098" s="1"/>
      <c r="I17098" s="1"/>
      <c r="J17098" s="1"/>
      <c r="K17098" s="1"/>
      <c r="L17098" s="1"/>
      <c r="M17098" s="1"/>
    </row>
    <row r="17099" spans="5:13" x14ac:dyDescent="0.25">
      <c r="E17099" s="1"/>
      <c r="F17099" s="1"/>
      <c r="G17099" s="1"/>
      <c r="H17099" s="1"/>
      <c r="I17099" s="1"/>
      <c r="J17099" s="1"/>
      <c r="K17099" s="1"/>
      <c r="L17099" s="1"/>
      <c r="M17099" s="1"/>
    </row>
    <row r="17100" spans="5:13" x14ac:dyDescent="0.25">
      <c r="E17100" s="1"/>
      <c r="F17100" s="1"/>
      <c r="G17100" s="1"/>
      <c r="H17100" s="1"/>
      <c r="I17100" s="1"/>
      <c r="J17100" s="1"/>
      <c r="K17100" s="1"/>
      <c r="L17100" s="1"/>
      <c r="M17100" s="1"/>
    </row>
    <row r="17101" spans="5:13" x14ac:dyDescent="0.25">
      <c r="E17101" s="1"/>
      <c r="F17101" s="1"/>
      <c r="G17101" s="1"/>
      <c r="H17101" s="1"/>
      <c r="I17101" s="1"/>
      <c r="J17101" s="1"/>
      <c r="K17101" s="1"/>
      <c r="L17101" s="1"/>
      <c r="M17101" s="1"/>
    </row>
    <row r="17102" spans="5:13" x14ac:dyDescent="0.25">
      <c r="E17102" s="1"/>
      <c r="F17102" s="1"/>
      <c r="G17102" s="1"/>
      <c r="H17102" s="1"/>
      <c r="I17102" s="1"/>
      <c r="J17102" s="1"/>
      <c r="K17102" s="1"/>
      <c r="L17102" s="1"/>
      <c r="M17102" s="1"/>
    </row>
    <row r="17103" spans="5:13" x14ac:dyDescent="0.25">
      <c r="E17103" s="1"/>
      <c r="F17103" s="1"/>
      <c r="G17103" s="1"/>
      <c r="H17103" s="1"/>
      <c r="I17103" s="1"/>
      <c r="J17103" s="1"/>
      <c r="K17103" s="1"/>
      <c r="L17103" s="1"/>
      <c r="M17103" s="1"/>
    </row>
    <row r="17104" spans="5:13" x14ac:dyDescent="0.25">
      <c r="E17104" s="1"/>
      <c r="F17104" s="1"/>
      <c r="G17104" s="1"/>
      <c r="H17104" s="1"/>
      <c r="I17104" s="1"/>
      <c r="J17104" s="1"/>
      <c r="K17104" s="1"/>
      <c r="L17104" s="1"/>
      <c r="M17104" s="1"/>
    </row>
    <row r="17105" spans="5:13" x14ac:dyDescent="0.25">
      <c r="E17105" s="1"/>
      <c r="F17105" s="1"/>
      <c r="G17105" s="1"/>
      <c r="H17105" s="1"/>
      <c r="I17105" s="1"/>
      <c r="J17105" s="1"/>
      <c r="K17105" s="1"/>
      <c r="L17105" s="1"/>
      <c r="M17105" s="1"/>
    </row>
    <row r="17106" spans="5:13" x14ac:dyDescent="0.25">
      <c r="E17106" s="1"/>
      <c r="F17106" s="1"/>
      <c r="G17106" s="1"/>
      <c r="H17106" s="1"/>
      <c r="I17106" s="1"/>
      <c r="J17106" s="1"/>
      <c r="K17106" s="1"/>
      <c r="L17106" s="1"/>
      <c r="M17106" s="1"/>
    </row>
    <row r="17107" spans="5:13" x14ac:dyDescent="0.25">
      <c r="E17107" s="1"/>
      <c r="F17107" s="1"/>
      <c r="G17107" s="1"/>
      <c r="H17107" s="1"/>
      <c r="I17107" s="1"/>
      <c r="J17107" s="1"/>
      <c r="K17107" s="1"/>
      <c r="L17107" s="1"/>
      <c r="M17107" s="1"/>
    </row>
    <row r="17108" spans="5:13" x14ac:dyDescent="0.25">
      <c r="E17108" s="1"/>
      <c r="F17108" s="1"/>
      <c r="G17108" s="1"/>
      <c r="H17108" s="1"/>
      <c r="I17108" s="1"/>
      <c r="J17108" s="1"/>
      <c r="K17108" s="1"/>
      <c r="L17108" s="1"/>
      <c r="M17108" s="1"/>
    </row>
    <row r="17109" spans="5:13" x14ac:dyDescent="0.25">
      <c r="E17109" s="1"/>
      <c r="F17109" s="1"/>
      <c r="G17109" s="1"/>
      <c r="H17109" s="1"/>
      <c r="I17109" s="1"/>
      <c r="J17109" s="1"/>
      <c r="K17109" s="1"/>
      <c r="L17109" s="1"/>
      <c r="M17109" s="1"/>
    </row>
    <row r="17110" spans="5:13" x14ac:dyDescent="0.25">
      <c r="E17110" s="1"/>
      <c r="F17110" s="1"/>
      <c r="G17110" s="1"/>
      <c r="H17110" s="1"/>
      <c r="I17110" s="1"/>
      <c r="J17110" s="1"/>
      <c r="K17110" s="1"/>
      <c r="L17110" s="1"/>
      <c r="M17110" s="1"/>
    </row>
    <row r="17111" spans="5:13" x14ac:dyDescent="0.25">
      <c r="E17111" s="1"/>
      <c r="F17111" s="1"/>
      <c r="G17111" s="1"/>
      <c r="H17111" s="1"/>
      <c r="I17111" s="1"/>
      <c r="J17111" s="1"/>
      <c r="K17111" s="1"/>
      <c r="L17111" s="1"/>
      <c r="M17111" s="1"/>
    </row>
    <row r="17112" spans="5:13" x14ac:dyDescent="0.25">
      <c r="E17112" s="1"/>
      <c r="F17112" s="1"/>
      <c r="G17112" s="1"/>
      <c r="H17112" s="1"/>
      <c r="I17112" s="1"/>
      <c r="J17112" s="1"/>
      <c r="K17112" s="1"/>
      <c r="L17112" s="1"/>
      <c r="M17112" s="1"/>
    </row>
    <row r="17113" spans="5:13" x14ac:dyDescent="0.25">
      <c r="E17113" s="1"/>
      <c r="F17113" s="1"/>
      <c r="G17113" s="1"/>
      <c r="H17113" s="1"/>
      <c r="I17113" s="1"/>
      <c r="J17113" s="1"/>
      <c r="K17113" s="1"/>
      <c r="L17113" s="1"/>
      <c r="M17113" s="1"/>
    </row>
    <row r="17114" spans="5:13" x14ac:dyDescent="0.25">
      <c r="E17114" s="1"/>
      <c r="F17114" s="1"/>
      <c r="G17114" s="1"/>
      <c r="H17114" s="1"/>
      <c r="I17114" s="1"/>
      <c r="J17114" s="1"/>
      <c r="K17114" s="1"/>
      <c r="L17114" s="1"/>
      <c r="M17114" s="1"/>
    </row>
    <row r="17115" spans="5:13" x14ac:dyDescent="0.25">
      <c r="E17115" s="1"/>
      <c r="F17115" s="1"/>
      <c r="G17115" s="1"/>
      <c r="H17115" s="1"/>
      <c r="I17115" s="1"/>
      <c r="J17115" s="1"/>
      <c r="K17115" s="1"/>
      <c r="L17115" s="1"/>
      <c r="M17115" s="1"/>
    </row>
    <row r="17116" spans="5:13" x14ac:dyDescent="0.25">
      <c r="E17116" s="1"/>
      <c r="F17116" s="1"/>
      <c r="G17116" s="1"/>
      <c r="H17116" s="1"/>
      <c r="I17116" s="1"/>
      <c r="J17116" s="1"/>
      <c r="K17116" s="1"/>
      <c r="L17116" s="1"/>
      <c r="M17116" s="1"/>
    </row>
    <row r="17117" spans="5:13" x14ac:dyDescent="0.25">
      <c r="E17117" s="1"/>
      <c r="F17117" s="1"/>
      <c r="G17117" s="1"/>
      <c r="H17117" s="1"/>
      <c r="I17117" s="1"/>
      <c r="J17117" s="1"/>
      <c r="K17117" s="1"/>
      <c r="L17117" s="1"/>
      <c r="M17117" s="1"/>
    </row>
    <row r="17118" spans="5:13" x14ac:dyDescent="0.25">
      <c r="E17118" s="1"/>
      <c r="F17118" s="1"/>
      <c r="G17118" s="1"/>
      <c r="H17118" s="1"/>
      <c r="I17118" s="1"/>
      <c r="J17118" s="1"/>
      <c r="K17118" s="1"/>
      <c r="L17118" s="1"/>
      <c r="M17118" s="1"/>
    </row>
    <row r="17119" spans="5:13" x14ac:dyDescent="0.25">
      <c r="E17119" s="1"/>
      <c r="F17119" s="1"/>
      <c r="G17119" s="1"/>
      <c r="H17119" s="1"/>
      <c r="I17119" s="1"/>
      <c r="J17119" s="1"/>
      <c r="K17119" s="1"/>
      <c r="L17119" s="1"/>
      <c r="M17119" s="1"/>
    </row>
    <row r="17120" spans="5:13" x14ac:dyDescent="0.25">
      <c r="E17120" s="1"/>
      <c r="F17120" s="1"/>
      <c r="G17120" s="1"/>
      <c r="H17120" s="1"/>
      <c r="I17120" s="1"/>
      <c r="J17120" s="1"/>
      <c r="K17120" s="1"/>
      <c r="L17120" s="1"/>
      <c r="M17120" s="1"/>
    </row>
    <row r="17121" spans="5:13" x14ac:dyDescent="0.25">
      <c r="E17121" s="1"/>
      <c r="F17121" s="1"/>
      <c r="G17121" s="1"/>
      <c r="H17121" s="1"/>
      <c r="I17121" s="1"/>
      <c r="J17121" s="1"/>
      <c r="K17121" s="1"/>
      <c r="L17121" s="1"/>
      <c r="M17121" s="1"/>
    </row>
    <row r="17122" spans="5:13" x14ac:dyDescent="0.25">
      <c r="E17122" s="1"/>
      <c r="F17122" s="1"/>
      <c r="G17122" s="1"/>
      <c r="H17122" s="1"/>
      <c r="I17122" s="1"/>
      <c r="J17122" s="1"/>
      <c r="K17122" s="1"/>
      <c r="L17122" s="1"/>
      <c r="M17122" s="1"/>
    </row>
    <row r="17123" spans="5:13" x14ac:dyDescent="0.25">
      <c r="E17123" s="1"/>
      <c r="F17123" s="1"/>
      <c r="G17123" s="1"/>
      <c r="H17123" s="1"/>
      <c r="I17123" s="1"/>
      <c r="J17123" s="1"/>
      <c r="K17123" s="1"/>
      <c r="L17123" s="1"/>
      <c r="M17123" s="1"/>
    </row>
    <row r="17124" spans="5:13" x14ac:dyDescent="0.25">
      <c r="E17124" s="1"/>
      <c r="F17124" s="1"/>
      <c r="G17124" s="1"/>
      <c r="H17124" s="1"/>
      <c r="I17124" s="1"/>
      <c r="J17124" s="1"/>
      <c r="K17124" s="1"/>
      <c r="L17124" s="1"/>
      <c r="M17124" s="1"/>
    </row>
    <row r="17125" spans="5:13" x14ac:dyDescent="0.25">
      <c r="E17125" s="1"/>
      <c r="F17125" s="1"/>
      <c r="G17125" s="1"/>
      <c r="H17125" s="1"/>
      <c r="I17125" s="1"/>
      <c r="J17125" s="1"/>
      <c r="K17125" s="1"/>
      <c r="L17125" s="1"/>
      <c r="M17125" s="1"/>
    </row>
    <row r="17126" spans="5:13" x14ac:dyDescent="0.25">
      <c r="E17126" s="1"/>
      <c r="F17126" s="1"/>
      <c r="G17126" s="1"/>
      <c r="H17126" s="1"/>
      <c r="I17126" s="1"/>
      <c r="J17126" s="1"/>
      <c r="K17126" s="1"/>
      <c r="L17126" s="1"/>
      <c r="M17126" s="1"/>
    </row>
    <row r="17127" spans="5:13" x14ac:dyDescent="0.25">
      <c r="E17127" s="1"/>
      <c r="F17127" s="1"/>
      <c r="G17127" s="1"/>
      <c r="H17127" s="1"/>
      <c r="I17127" s="1"/>
      <c r="J17127" s="1"/>
      <c r="K17127" s="1"/>
      <c r="L17127" s="1"/>
      <c r="M17127" s="1"/>
    </row>
    <row r="17128" spans="5:13" x14ac:dyDescent="0.25">
      <c r="E17128" s="1"/>
      <c r="F17128" s="1"/>
      <c r="G17128" s="1"/>
      <c r="H17128" s="1"/>
      <c r="I17128" s="1"/>
      <c r="J17128" s="1"/>
      <c r="K17128" s="1"/>
      <c r="L17128" s="1"/>
      <c r="M17128" s="1"/>
    </row>
    <row r="17129" spans="5:13" x14ac:dyDescent="0.25">
      <c r="E17129" s="1"/>
      <c r="F17129" s="1"/>
      <c r="G17129" s="1"/>
      <c r="H17129" s="1"/>
      <c r="I17129" s="1"/>
      <c r="J17129" s="1"/>
      <c r="K17129" s="1"/>
      <c r="L17129" s="1"/>
      <c r="M17129" s="1"/>
    </row>
    <row r="17130" spans="5:13" x14ac:dyDescent="0.25">
      <c r="E17130" s="1"/>
      <c r="F17130" s="1"/>
      <c r="G17130" s="1"/>
      <c r="H17130" s="1"/>
      <c r="I17130" s="1"/>
      <c r="J17130" s="1"/>
      <c r="K17130" s="1"/>
      <c r="L17130" s="1"/>
      <c r="M17130" s="1"/>
    </row>
    <row r="17131" spans="5:13" x14ac:dyDescent="0.25">
      <c r="E17131" s="1"/>
      <c r="F17131" s="1"/>
      <c r="G17131" s="1"/>
      <c r="H17131" s="1"/>
      <c r="I17131" s="1"/>
      <c r="J17131" s="1"/>
      <c r="K17131" s="1"/>
      <c r="L17131" s="1"/>
      <c r="M17131" s="1"/>
    </row>
    <row r="17132" spans="5:13" x14ac:dyDescent="0.25">
      <c r="E17132" s="1"/>
      <c r="F17132" s="1"/>
      <c r="G17132" s="1"/>
      <c r="H17132" s="1"/>
      <c r="I17132" s="1"/>
      <c r="J17132" s="1"/>
      <c r="K17132" s="1"/>
      <c r="L17132" s="1"/>
      <c r="M17132" s="1"/>
    </row>
    <row r="17133" spans="5:13" x14ac:dyDescent="0.25">
      <c r="E17133" s="1"/>
      <c r="F17133" s="1"/>
      <c r="G17133" s="1"/>
      <c r="H17133" s="1"/>
      <c r="I17133" s="1"/>
      <c r="J17133" s="1"/>
      <c r="K17133" s="1"/>
      <c r="L17133" s="1"/>
      <c r="M17133" s="1"/>
    </row>
    <row r="17134" spans="5:13" x14ac:dyDescent="0.25">
      <c r="E17134" s="1"/>
      <c r="F17134" s="1"/>
      <c r="G17134" s="1"/>
      <c r="H17134" s="1"/>
      <c r="I17134" s="1"/>
      <c r="J17134" s="1"/>
      <c r="K17134" s="1"/>
      <c r="L17134" s="1"/>
      <c r="M17134" s="1"/>
    </row>
    <row r="17135" spans="5:13" x14ac:dyDescent="0.25">
      <c r="E17135" s="1"/>
      <c r="F17135" s="1"/>
      <c r="G17135" s="1"/>
      <c r="H17135" s="1"/>
      <c r="I17135" s="1"/>
      <c r="J17135" s="1"/>
      <c r="K17135" s="1"/>
      <c r="L17135" s="1"/>
      <c r="M17135" s="1"/>
    </row>
    <row r="17136" spans="5:13" x14ac:dyDescent="0.25">
      <c r="E17136" s="1"/>
      <c r="F17136" s="1"/>
      <c r="G17136" s="1"/>
      <c r="H17136" s="1"/>
      <c r="I17136" s="1"/>
      <c r="J17136" s="1"/>
      <c r="K17136" s="1"/>
      <c r="L17136" s="1"/>
      <c r="M17136" s="1"/>
    </row>
    <row r="17137" spans="5:13" x14ac:dyDescent="0.25">
      <c r="E17137" s="1"/>
      <c r="F17137" s="1"/>
      <c r="G17137" s="1"/>
      <c r="H17137" s="1"/>
      <c r="I17137" s="1"/>
      <c r="J17137" s="1"/>
      <c r="K17137" s="1"/>
      <c r="L17137" s="1"/>
      <c r="M17137" s="1"/>
    </row>
    <row r="17138" spans="5:13" x14ac:dyDescent="0.25">
      <c r="E17138" s="1"/>
      <c r="F17138" s="1"/>
      <c r="G17138" s="1"/>
      <c r="H17138" s="1"/>
      <c r="I17138" s="1"/>
      <c r="J17138" s="1"/>
      <c r="K17138" s="1"/>
      <c r="L17138" s="1"/>
      <c r="M17138" s="1"/>
    </row>
    <row r="17139" spans="5:13" x14ac:dyDescent="0.25">
      <c r="E17139" s="1"/>
      <c r="F17139" s="1"/>
      <c r="G17139" s="1"/>
      <c r="H17139" s="1"/>
      <c r="I17139" s="1"/>
      <c r="J17139" s="1"/>
      <c r="K17139" s="1"/>
      <c r="L17139" s="1"/>
      <c r="M17139" s="1"/>
    </row>
    <row r="17140" spans="5:13" x14ac:dyDescent="0.25">
      <c r="E17140" s="1"/>
      <c r="F17140" s="1"/>
      <c r="G17140" s="1"/>
      <c r="H17140" s="1"/>
      <c r="I17140" s="1"/>
      <c r="J17140" s="1"/>
      <c r="K17140" s="1"/>
      <c r="L17140" s="1"/>
      <c r="M17140" s="1"/>
    </row>
    <row r="17141" spans="5:13" x14ac:dyDescent="0.25">
      <c r="E17141" s="1"/>
      <c r="F17141" s="1"/>
      <c r="G17141" s="1"/>
      <c r="H17141" s="1"/>
      <c r="I17141" s="1"/>
      <c r="J17141" s="1"/>
      <c r="K17141" s="1"/>
      <c r="L17141" s="1"/>
      <c r="M17141" s="1"/>
    </row>
    <row r="17142" spans="5:13" x14ac:dyDescent="0.25">
      <c r="E17142" s="1"/>
      <c r="F17142" s="1"/>
      <c r="G17142" s="1"/>
      <c r="H17142" s="1"/>
      <c r="I17142" s="1"/>
      <c r="J17142" s="1"/>
      <c r="K17142" s="1"/>
      <c r="L17142" s="1"/>
      <c r="M17142" s="1"/>
    </row>
    <row r="17143" spans="5:13" x14ac:dyDescent="0.25">
      <c r="E17143" s="1"/>
      <c r="F17143" s="1"/>
      <c r="G17143" s="1"/>
      <c r="H17143" s="1"/>
      <c r="I17143" s="1"/>
      <c r="J17143" s="1"/>
      <c r="K17143" s="1"/>
      <c r="L17143" s="1"/>
      <c r="M17143" s="1"/>
    </row>
    <row r="17144" spans="5:13" x14ac:dyDescent="0.25">
      <c r="E17144" s="1"/>
      <c r="F17144" s="1"/>
      <c r="G17144" s="1"/>
      <c r="H17144" s="1"/>
      <c r="I17144" s="1"/>
      <c r="J17144" s="1"/>
      <c r="K17144" s="1"/>
      <c r="L17144" s="1"/>
      <c r="M17144" s="1"/>
    </row>
    <row r="17145" spans="5:13" x14ac:dyDescent="0.25">
      <c r="E17145" s="1"/>
      <c r="F17145" s="1"/>
      <c r="G17145" s="1"/>
      <c r="H17145" s="1"/>
      <c r="I17145" s="1"/>
      <c r="J17145" s="1"/>
      <c r="K17145" s="1"/>
      <c r="L17145" s="1"/>
      <c r="M17145" s="1"/>
    </row>
    <row r="17146" spans="5:13" x14ac:dyDescent="0.25">
      <c r="E17146" s="1"/>
      <c r="F17146" s="1"/>
      <c r="G17146" s="1"/>
      <c r="H17146" s="1"/>
      <c r="I17146" s="1"/>
      <c r="J17146" s="1"/>
      <c r="K17146" s="1"/>
      <c r="L17146" s="1"/>
      <c r="M17146" s="1"/>
    </row>
    <row r="17147" spans="5:13" x14ac:dyDescent="0.25">
      <c r="E17147" s="1"/>
      <c r="F17147" s="1"/>
      <c r="G17147" s="1"/>
      <c r="H17147" s="1"/>
      <c r="I17147" s="1"/>
      <c r="J17147" s="1"/>
      <c r="K17147" s="1"/>
      <c r="L17147" s="1"/>
      <c r="M17147" s="1"/>
    </row>
    <row r="17148" spans="5:13" x14ac:dyDescent="0.25">
      <c r="E17148" s="1"/>
      <c r="F17148" s="1"/>
      <c r="G17148" s="1"/>
      <c r="H17148" s="1"/>
      <c r="I17148" s="1"/>
      <c r="J17148" s="1"/>
      <c r="K17148" s="1"/>
      <c r="L17148" s="1"/>
      <c r="M17148" s="1"/>
    </row>
    <row r="17149" spans="5:13" x14ac:dyDescent="0.25">
      <c r="E17149" s="1"/>
      <c r="F17149" s="1"/>
      <c r="G17149" s="1"/>
      <c r="H17149" s="1"/>
      <c r="I17149" s="1"/>
      <c r="J17149" s="1"/>
      <c r="K17149" s="1"/>
      <c r="L17149" s="1"/>
      <c r="M17149" s="1"/>
    </row>
    <row r="17150" spans="5:13" x14ac:dyDescent="0.25">
      <c r="E17150" s="1"/>
      <c r="F17150" s="1"/>
      <c r="G17150" s="1"/>
      <c r="H17150" s="1"/>
      <c r="I17150" s="1"/>
      <c r="J17150" s="1"/>
      <c r="K17150" s="1"/>
      <c r="L17150" s="1"/>
      <c r="M17150" s="1"/>
    </row>
    <row r="17151" spans="5:13" x14ac:dyDescent="0.25">
      <c r="E17151" s="1"/>
      <c r="F17151" s="1"/>
      <c r="G17151" s="1"/>
      <c r="H17151" s="1"/>
      <c r="I17151" s="1"/>
      <c r="J17151" s="1"/>
      <c r="K17151" s="1"/>
      <c r="L17151" s="1"/>
      <c r="M17151" s="1"/>
    </row>
    <row r="17152" spans="5:13" x14ac:dyDescent="0.25">
      <c r="E17152" s="1"/>
      <c r="F17152" s="1"/>
      <c r="G17152" s="1"/>
      <c r="H17152" s="1"/>
      <c r="I17152" s="1"/>
      <c r="J17152" s="1"/>
      <c r="K17152" s="1"/>
      <c r="L17152" s="1"/>
      <c r="M17152" s="1"/>
    </row>
    <row r="17153" spans="5:13" x14ac:dyDescent="0.25">
      <c r="E17153" s="1"/>
      <c r="F17153" s="1"/>
      <c r="G17153" s="1"/>
      <c r="H17153" s="1"/>
      <c r="I17153" s="1"/>
      <c r="J17153" s="1"/>
      <c r="K17153" s="1"/>
      <c r="L17153" s="1"/>
      <c r="M17153" s="1"/>
    </row>
    <row r="17154" spans="5:13" x14ac:dyDescent="0.25">
      <c r="E17154" s="1"/>
      <c r="F17154" s="1"/>
      <c r="G17154" s="1"/>
      <c r="H17154" s="1"/>
      <c r="I17154" s="1"/>
      <c r="J17154" s="1"/>
      <c r="K17154" s="1"/>
      <c r="L17154" s="1"/>
      <c r="M17154" s="1"/>
    </row>
    <row r="17155" spans="5:13" x14ac:dyDescent="0.25">
      <c r="E17155" s="1"/>
      <c r="F17155" s="1"/>
      <c r="G17155" s="1"/>
      <c r="H17155" s="1"/>
      <c r="I17155" s="1"/>
      <c r="J17155" s="1"/>
      <c r="K17155" s="1"/>
      <c r="L17155" s="1"/>
      <c r="M17155" s="1"/>
    </row>
    <row r="17156" spans="5:13" x14ac:dyDescent="0.25">
      <c r="E17156" s="1"/>
      <c r="F17156" s="1"/>
      <c r="G17156" s="1"/>
      <c r="H17156" s="1"/>
      <c r="I17156" s="1"/>
      <c r="J17156" s="1"/>
      <c r="K17156" s="1"/>
      <c r="L17156" s="1"/>
      <c r="M17156" s="1"/>
    </row>
    <row r="17157" spans="5:13" x14ac:dyDescent="0.25">
      <c r="E17157" s="1"/>
      <c r="F17157" s="1"/>
      <c r="G17157" s="1"/>
      <c r="H17157" s="1"/>
      <c r="I17157" s="1"/>
      <c r="J17157" s="1"/>
      <c r="K17157" s="1"/>
      <c r="L17157" s="1"/>
      <c r="M17157" s="1"/>
    </row>
    <row r="17158" spans="5:13" x14ac:dyDescent="0.25">
      <c r="E17158" s="1"/>
      <c r="F17158" s="1"/>
      <c r="G17158" s="1"/>
      <c r="H17158" s="1"/>
      <c r="I17158" s="1"/>
      <c r="J17158" s="1"/>
      <c r="K17158" s="1"/>
      <c r="L17158" s="1"/>
      <c r="M17158" s="1"/>
    </row>
    <row r="17159" spans="5:13" x14ac:dyDescent="0.25">
      <c r="E17159" s="1"/>
      <c r="F17159" s="1"/>
      <c r="G17159" s="1"/>
      <c r="H17159" s="1"/>
      <c r="I17159" s="1"/>
      <c r="J17159" s="1"/>
      <c r="K17159" s="1"/>
      <c r="L17159" s="1"/>
      <c r="M17159" s="1"/>
    </row>
    <row r="17160" spans="5:13" x14ac:dyDescent="0.25">
      <c r="E17160" s="1"/>
      <c r="F17160" s="1"/>
      <c r="G17160" s="1"/>
      <c r="H17160" s="1"/>
      <c r="I17160" s="1"/>
      <c r="J17160" s="1"/>
      <c r="K17160" s="1"/>
      <c r="L17160" s="1"/>
      <c r="M17160" s="1"/>
    </row>
    <row r="17161" spans="5:13" x14ac:dyDescent="0.25">
      <c r="E17161" s="1"/>
      <c r="F17161" s="1"/>
      <c r="G17161" s="1"/>
      <c r="H17161" s="1"/>
      <c r="I17161" s="1"/>
      <c r="J17161" s="1"/>
      <c r="K17161" s="1"/>
      <c r="L17161" s="1"/>
      <c r="M17161" s="1"/>
    </row>
    <row r="17162" spans="5:13" x14ac:dyDescent="0.25">
      <c r="E17162" s="1"/>
      <c r="F17162" s="1"/>
      <c r="G17162" s="1"/>
      <c r="H17162" s="1"/>
      <c r="I17162" s="1"/>
      <c r="J17162" s="1"/>
      <c r="K17162" s="1"/>
      <c r="L17162" s="1"/>
      <c r="M17162" s="1"/>
    </row>
    <row r="17163" spans="5:13" x14ac:dyDescent="0.25">
      <c r="E17163" s="1"/>
      <c r="F17163" s="1"/>
      <c r="G17163" s="1"/>
      <c r="H17163" s="1"/>
      <c r="I17163" s="1"/>
      <c r="J17163" s="1"/>
      <c r="K17163" s="1"/>
      <c r="L17163" s="1"/>
      <c r="M17163" s="1"/>
    </row>
    <row r="17164" spans="5:13" x14ac:dyDescent="0.25">
      <c r="E17164" s="1"/>
      <c r="F17164" s="1"/>
      <c r="G17164" s="1"/>
      <c r="H17164" s="1"/>
      <c r="I17164" s="1"/>
      <c r="J17164" s="1"/>
      <c r="K17164" s="1"/>
      <c r="L17164" s="1"/>
      <c r="M17164" s="1"/>
    </row>
    <row r="17165" spans="5:13" x14ac:dyDescent="0.25">
      <c r="E17165" s="1"/>
      <c r="F17165" s="1"/>
      <c r="G17165" s="1"/>
      <c r="H17165" s="1"/>
      <c r="I17165" s="1"/>
      <c r="J17165" s="1"/>
      <c r="K17165" s="1"/>
      <c r="L17165" s="1"/>
      <c r="M17165" s="1"/>
    </row>
    <row r="17166" spans="5:13" x14ac:dyDescent="0.25">
      <c r="E17166" s="1"/>
      <c r="F17166" s="1"/>
      <c r="G17166" s="1"/>
      <c r="H17166" s="1"/>
      <c r="I17166" s="1"/>
      <c r="J17166" s="1"/>
      <c r="K17166" s="1"/>
      <c r="L17166" s="1"/>
      <c r="M17166" s="1"/>
    </row>
    <row r="17167" spans="5:13" x14ac:dyDescent="0.25">
      <c r="E17167" s="1"/>
      <c r="F17167" s="1"/>
      <c r="G17167" s="1"/>
      <c r="H17167" s="1"/>
      <c r="I17167" s="1"/>
      <c r="J17167" s="1"/>
      <c r="K17167" s="1"/>
      <c r="L17167" s="1"/>
      <c r="M17167" s="1"/>
    </row>
    <row r="17168" spans="5:13" x14ac:dyDescent="0.25">
      <c r="E17168" s="1"/>
      <c r="F17168" s="1"/>
      <c r="G17168" s="1"/>
      <c r="H17168" s="1"/>
      <c r="I17168" s="1"/>
      <c r="J17168" s="1"/>
      <c r="K17168" s="1"/>
      <c r="L17168" s="1"/>
      <c r="M17168" s="1"/>
    </row>
    <row r="17169" spans="5:13" x14ac:dyDescent="0.25">
      <c r="E17169" s="1"/>
      <c r="F17169" s="1"/>
      <c r="G17169" s="1"/>
      <c r="H17169" s="1"/>
      <c r="I17169" s="1"/>
      <c r="J17169" s="1"/>
      <c r="K17169" s="1"/>
      <c r="L17169" s="1"/>
      <c r="M17169" s="1"/>
    </row>
    <row r="17170" spans="5:13" x14ac:dyDescent="0.25">
      <c r="E17170" s="1"/>
      <c r="F17170" s="1"/>
      <c r="G17170" s="1"/>
      <c r="H17170" s="1"/>
      <c r="I17170" s="1"/>
      <c r="J17170" s="1"/>
      <c r="K17170" s="1"/>
      <c r="L17170" s="1"/>
      <c r="M17170" s="1"/>
    </row>
    <row r="17171" spans="5:13" x14ac:dyDescent="0.25">
      <c r="E17171" s="1"/>
      <c r="F17171" s="1"/>
      <c r="G17171" s="1"/>
      <c r="H17171" s="1"/>
      <c r="I17171" s="1"/>
      <c r="J17171" s="1"/>
      <c r="K17171" s="1"/>
      <c r="L17171" s="1"/>
      <c r="M17171" s="1"/>
    </row>
    <row r="17172" spans="5:13" x14ac:dyDescent="0.25">
      <c r="E17172" s="1"/>
      <c r="F17172" s="1"/>
      <c r="G17172" s="1"/>
      <c r="H17172" s="1"/>
      <c r="I17172" s="1"/>
      <c r="J17172" s="1"/>
      <c r="K17172" s="1"/>
      <c r="L17172" s="1"/>
      <c r="M17172" s="1"/>
    </row>
    <row r="17173" spans="5:13" x14ac:dyDescent="0.25">
      <c r="E17173" s="1"/>
      <c r="F17173" s="1"/>
      <c r="G17173" s="1"/>
      <c r="H17173" s="1"/>
      <c r="I17173" s="1"/>
      <c r="J17173" s="1"/>
      <c r="K17173" s="1"/>
      <c r="L17173" s="1"/>
      <c r="M17173" s="1"/>
    </row>
    <row r="17174" spans="5:13" x14ac:dyDescent="0.25">
      <c r="E17174" s="1"/>
      <c r="F17174" s="1"/>
      <c r="G17174" s="1"/>
      <c r="H17174" s="1"/>
      <c r="I17174" s="1"/>
      <c r="J17174" s="1"/>
      <c r="K17174" s="1"/>
      <c r="L17174" s="1"/>
      <c r="M17174" s="1"/>
    </row>
    <row r="17175" spans="5:13" x14ac:dyDescent="0.25">
      <c r="E17175" s="1"/>
      <c r="F17175" s="1"/>
      <c r="G17175" s="1"/>
      <c r="H17175" s="1"/>
      <c r="I17175" s="1"/>
      <c r="J17175" s="1"/>
      <c r="K17175" s="1"/>
      <c r="L17175" s="1"/>
      <c r="M17175" s="1"/>
    </row>
    <row r="17176" spans="5:13" x14ac:dyDescent="0.25">
      <c r="E17176" s="1"/>
      <c r="F17176" s="1"/>
      <c r="G17176" s="1"/>
      <c r="H17176" s="1"/>
      <c r="I17176" s="1"/>
      <c r="J17176" s="1"/>
      <c r="K17176" s="1"/>
      <c r="L17176" s="1"/>
      <c r="M17176" s="1"/>
    </row>
    <row r="17177" spans="5:13" x14ac:dyDescent="0.25">
      <c r="E17177" s="1"/>
      <c r="F17177" s="1"/>
      <c r="G17177" s="1"/>
      <c r="H17177" s="1"/>
      <c r="I17177" s="1"/>
      <c r="J17177" s="1"/>
      <c r="K17177" s="1"/>
      <c r="L17177" s="1"/>
      <c r="M17177" s="1"/>
    </row>
    <row r="17178" spans="5:13" x14ac:dyDescent="0.25">
      <c r="E17178" s="1"/>
      <c r="F17178" s="1"/>
      <c r="G17178" s="1"/>
      <c r="H17178" s="1"/>
      <c r="I17178" s="1"/>
      <c r="J17178" s="1"/>
      <c r="K17178" s="1"/>
      <c r="L17178" s="1"/>
      <c r="M17178" s="1"/>
    </row>
    <row r="17179" spans="5:13" x14ac:dyDescent="0.25">
      <c r="E17179" s="1"/>
      <c r="F17179" s="1"/>
      <c r="G17179" s="1"/>
      <c r="H17179" s="1"/>
      <c r="I17179" s="1"/>
      <c r="J17179" s="1"/>
      <c r="K17179" s="1"/>
      <c r="L17179" s="1"/>
      <c r="M17179" s="1"/>
    </row>
    <row r="17180" spans="5:13" x14ac:dyDescent="0.25">
      <c r="E17180" s="1"/>
      <c r="F17180" s="1"/>
      <c r="G17180" s="1"/>
      <c r="H17180" s="1"/>
      <c r="I17180" s="1"/>
      <c r="J17180" s="1"/>
      <c r="K17180" s="1"/>
      <c r="L17180" s="1"/>
      <c r="M17180" s="1"/>
    </row>
    <row r="17181" spans="5:13" x14ac:dyDescent="0.25">
      <c r="E17181" s="1"/>
      <c r="F17181" s="1"/>
      <c r="G17181" s="1"/>
      <c r="H17181" s="1"/>
      <c r="I17181" s="1"/>
      <c r="J17181" s="1"/>
      <c r="K17181" s="1"/>
      <c r="L17181" s="1"/>
      <c r="M17181" s="1"/>
    </row>
    <row r="17182" spans="5:13" x14ac:dyDescent="0.25">
      <c r="E17182" s="1"/>
      <c r="F17182" s="1"/>
      <c r="G17182" s="1"/>
      <c r="H17182" s="1"/>
      <c r="I17182" s="1"/>
      <c r="J17182" s="1"/>
      <c r="K17182" s="1"/>
      <c r="L17182" s="1"/>
      <c r="M17182" s="1"/>
    </row>
    <row r="17183" spans="5:13" x14ac:dyDescent="0.25">
      <c r="E17183" s="1"/>
      <c r="F17183" s="1"/>
      <c r="G17183" s="1"/>
      <c r="H17183" s="1"/>
      <c r="I17183" s="1"/>
      <c r="J17183" s="1"/>
      <c r="K17183" s="1"/>
      <c r="L17183" s="1"/>
      <c r="M17183" s="1"/>
    </row>
    <row r="17184" spans="5:13" x14ac:dyDescent="0.25">
      <c r="E17184" s="1"/>
      <c r="F17184" s="1"/>
      <c r="G17184" s="1"/>
      <c r="H17184" s="1"/>
      <c r="I17184" s="1"/>
      <c r="J17184" s="1"/>
      <c r="K17184" s="1"/>
      <c r="L17184" s="1"/>
      <c r="M17184" s="1"/>
    </row>
    <row r="17185" spans="5:13" x14ac:dyDescent="0.25">
      <c r="E17185" s="1"/>
      <c r="F17185" s="1"/>
      <c r="G17185" s="1"/>
      <c r="H17185" s="1"/>
      <c r="I17185" s="1"/>
      <c r="J17185" s="1"/>
      <c r="K17185" s="1"/>
      <c r="L17185" s="1"/>
      <c r="M17185" s="1"/>
    </row>
    <row r="17186" spans="5:13" x14ac:dyDescent="0.25">
      <c r="E17186" s="1"/>
      <c r="F17186" s="1"/>
      <c r="G17186" s="1"/>
      <c r="H17186" s="1"/>
      <c r="I17186" s="1"/>
      <c r="J17186" s="1"/>
      <c r="K17186" s="1"/>
      <c r="L17186" s="1"/>
      <c r="M17186" s="1"/>
    </row>
    <row r="17187" spans="5:13" x14ac:dyDescent="0.25">
      <c r="E17187" s="1"/>
      <c r="F17187" s="1"/>
      <c r="G17187" s="1"/>
      <c r="H17187" s="1"/>
      <c r="I17187" s="1"/>
      <c r="J17187" s="1"/>
      <c r="K17187" s="1"/>
      <c r="L17187" s="1"/>
      <c r="M17187" s="1"/>
    </row>
    <row r="17188" spans="5:13" x14ac:dyDescent="0.25">
      <c r="E17188" s="1"/>
      <c r="F17188" s="1"/>
      <c r="G17188" s="1"/>
      <c r="H17188" s="1"/>
      <c r="I17188" s="1"/>
      <c r="J17188" s="1"/>
      <c r="K17188" s="1"/>
      <c r="L17188" s="1"/>
      <c r="M17188" s="1"/>
    </row>
    <row r="17189" spans="5:13" x14ac:dyDescent="0.25">
      <c r="E17189" s="1"/>
      <c r="F17189" s="1"/>
      <c r="G17189" s="1"/>
      <c r="H17189" s="1"/>
      <c r="I17189" s="1"/>
      <c r="J17189" s="1"/>
      <c r="K17189" s="1"/>
      <c r="L17189" s="1"/>
      <c r="M17189" s="1"/>
    </row>
    <row r="17190" spans="5:13" x14ac:dyDescent="0.25">
      <c r="E17190" s="1"/>
      <c r="F17190" s="1"/>
      <c r="G17190" s="1"/>
      <c r="H17190" s="1"/>
      <c r="I17190" s="1"/>
      <c r="J17190" s="1"/>
      <c r="K17190" s="1"/>
      <c r="L17190" s="1"/>
      <c r="M17190" s="1"/>
    </row>
    <row r="17191" spans="5:13" x14ac:dyDescent="0.25">
      <c r="E17191" s="1"/>
      <c r="F17191" s="1"/>
      <c r="G17191" s="1"/>
      <c r="H17191" s="1"/>
      <c r="I17191" s="1"/>
      <c r="J17191" s="1"/>
      <c r="K17191" s="1"/>
      <c r="L17191" s="1"/>
      <c r="M17191" s="1"/>
    </row>
    <row r="17192" spans="5:13" x14ac:dyDescent="0.25">
      <c r="E17192" s="1"/>
      <c r="F17192" s="1"/>
      <c r="G17192" s="1"/>
      <c r="H17192" s="1"/>
      <c r="I17192" s="1"/>
      <c r="J17192" s="1"/>
      <c r="K17192" s="1"/>
      <c r="L17192" s="1"/>
      <c r="M17192" s="1"/>
    </row>
    <row r="17193" spans="5:13" x14ac:dyDescent="0.25">
      <c r="E17193" s="1"/>
      <c r="F17193" s="1"/>
      <c r="G17193" s="1"/>
      <c r="H17193" s="1"/>
      <c r="I17193" s="1"/>
      <c r="J17193" s="1"/>
      <c r="K17193" s="1"/>
      <c r="L17193" s="1"/>
      <c r="M17193" s="1"/>
    </row>
    <row r="17194" spans="5:13" x14ac:dyDescent="0.25">
      <c r="E17194" s="1"/>
      <c r="F17194" s="1"/>
      <c r="G17194" s="1"/>
      <c r="H17194" s="1"/>
      <c r="I17194" s="1"/>
      <c r="J17194" s="1"/>
      <c r="K17194" s="1"/>
      <c r="L17194" s="1"/>
      <c r="M17194" s="1"/>
    </row>
    <row r="17195" spans="5:13" x14ac:dyDescent="0.25">
      <c r="E17195" s="1"/>
      <c r="F17195" s="1"/>
      <c r="G17195" s="1"/>
      <c r="H17195" s="1"/>
      <c r="I17195" s="1"/>
      <c r="J17195" s="1"/>
      <c r="K17195" s="1"/>
      <c r="L17195" s="1"/>
      <c r="M17195" s="1"/>
    </row>
    <row r="17196" spans="5:13" x14ac:dyDescent="0.25">
      <c r="E17196" s="1"/>
      <c r="F17196" s="1"/>
      <c r="G17196" s="1"/>
      <c r="H17196" s="1"/>
      <c r="I17196" s="1"/>
      <c r="J17196" s="1"/>
      <c r="K17196" s="1"/>
      <c r="L17196" s="1"/>
      <c r="M17196" s="1"/>
    </row>
    <row r="17197" spans="5:13" x14ac:dyDescent="0.25">
      <c r="E17197" s="1"/>
      <c r="F17197" s="1"/>
      <c r="G17197" s="1"/>
      <c r="H17197" s="1"/>
      <c r="I17197" s="1"/>
      <c r="J17197" s="1"/>
      <c r="K17197" s="1"/>
      <c r="L17197" s="1"/>
      <c r="M17197" s="1"/>
    </row>
    <row r="17198" spans="5:13" x14ac:dyDescent="0.25">
      <c r="E17198" s="1"/>
      <c r="F17198" s="1"/>
      <c r="G17198" s="1"/>
      <c r="H17198" s="1"/>
      <c r="I17198" s="1"/>
      <c r="J17198" s="1"/>
      <c r="K17198" s="1"/>
      <c r="L17198" s="1"/>
      <c r="M17198" s="1"/>
    </row>
    <row r="17199" spans="5:13" x14ac:dyDescent="0.25">
      <c r="E17199" s="1"/>
      <c r="F17199" s="1"/>
      <c r="G17199" s="1"/>
      <c r="H17199" s="1"/>
      <c r="I17199" s="1"/>
      <c r="J17199" s="1"/>
      <c r="K17199" s="1"/>
      <c r="L17199" s="1"/>
      <c r="M17199" s="1"/>
    </row>
    <row r="17200" spans="5:13" x14ac:dyDescent="0.25">
      <c r="E17200" s="1"/>
      <c r="F17200" s="1"/>
      <c r="G17200" s="1"/>
      <c r="H17200" s="1"/>
      <c r="I17200" s="1"/>
      <c r="J17200" s="1"/>
      <c r="K17200" s="1"/>
      <c r="L17200" s="1"/>
      <c r="M17200" s="1"/>
    </row>
    <row r="17201" spans="5:13" x14ac:dyDescent="0.25">
      <c r="E17201" s="1"/>
      <c r="F17201" s="1"/>
      <c r="G17201" s="1"/>
      <c r="H17201" s="1"/>
      <c r="I17201" s="1"/>
      <c r="J17201" s="1"/>
      <c r="K17201" s="1"/>
      <c r="L17201" s="1"/>
      <c r="M17201" s="1"/>
    </row>
    <row r="17202" spans="5:13" x14ac:dyDescent="0.25">
      <c r="E17202" s="1"/>
      <c r="F17202" s="1"/>
      <c r="G17202" s="1"/>
      <c r="H17202" s="1"/>
      <c r="I17202" s="1"/>
      <c r="J17202" s="1"/>
      <c r="K17202" s="1"/>
      <c r="L17202" s="1"/>
      <c r="M17202" s="1"/>
    </row>
    <row r="17203" spans="5:13" x14ac:dyDescent="0.25">
      <c r="E17203" s="1"/>
      <c r="F17203" s="1"/>
      <c r="G17203" s="1"/>
      <c r="H17203" s="1"/>
      <c r="I17203" s="1"/>
      <c r="J17203" s="1"/>
      <c r="K17203" s="1"/>
      <c r="L17203" s="1"/>
      <c r="M17203" s="1"/>
    </row>
    <row r="17204" spans="5:13" x14ac:dyDescent="0.25">
      <c r="E17204" s="1"/>
      <c r="F17204" s="1"/>
      <c r="G17204" s="1"/>
      <c r="H17204" s="1"/>
      <c r="I17204" s="1"/>
      <c r="J17204" s="1"/>
      <c r="K17204" s="1"/>
      <c r="L17204" s="1"/>
      <c r="M17204" s="1"/>
    </row>
    <row r="17205" spans="5:13" x14ac:dyDescent="0.25">
      <c r="E17205" s="1"/>
      <c r="F17205" s="1"/>
      <c r="G17205" s="1"/>
      <c r="H17205" s="1"/>
      <c r="I17205" s="1"/>
      <c r="J17205" s="1"/>
      <c r="K17205" s="1"/>
      <c r="L17205" s="1"/>
      <c r="M17205" s="1"/>
    </row>
    <row r="17206" spans="5:13" x14ac:dyDescent="0.25">
      <c r="E17206" s="1"/>
      <c r="F17206" s="1"/>
      <c r="G17206" s="1"/>
      <c r="H17206" s="1"/>
      <c r="I17206" s="1"/>
      <c r="J17206" s="1"/>
      <c r="K17206" s="1"/>
      <c r="L17206" s="1"/>
      <c r="M17206" s="1"/>
    </row>
    <row r="17207" spans="5:13" x14ac:dyDescent="0.25">
      <c r="E17207" s="1"/>
      <c r="F17207" s="1"/>
      <c r="G17207" s="1"/>
      <c r="H17207" s="1"/>
      <c r="I17207" s="1"/>
      <c r="J17207" s="1"/>
      <c r="K17207" s="1"/>
      <c r="L17207" s="1"/>
      <c r="M17207" s="1"/>
    </row>
    <row r="17208" spans="5:13" x14ac:dyDescent="0.25">
      <c r="E17208" s="1"/>
      <c r="F17208" s="1"/>
      <c r="G17208" s="1"/>
      <c r="H17208" s="1"/>
      <c r="I17208" s="1"/>
      <c r="J17208" s="1"/>
      <c r="K17208" s="1"/>
      <c r="L17208" s="1"/>
      <c r="M17208" s="1"/>
    </row>
    <row r="17209" spans="5:13" x14ac:dyDescent="0.25">
      <c r="E17209" s="1"/>
      <c r="F17209" s="1"/>
      <c r="G17209" s="1"/>
      <c r="H17209" s="1"/>
      <c r="I17209" s="1"/>
      <c r="J17209" s="1"/>
      <c r="K17209" s="1"/>
      <c r="L17209" s="1"/>
      <c r="M17209" s="1"/>
    </row>
    <row r="17210" spans="5:13" x14ac:dyDescent="0.25">
      <c r="E17210" s="1"/>
      <c r="F17210" s="1"/>
      <c r="G17210" s="1"/>
      <c r="H17210" s="1"/>
      <c r="I17210" s="1"/>
      <c r="J17210" s="1"/>
      <c r="K17210" s="1"/>
      <c r="L17210" s="1"/>
      <c r="M17210" s="1"/>
    </row>
    <row r="17211" spans="5:13" x14ac:dyDescent="0.25">
      <c r="E17211" s="1"/>
      <c r="F17211" s="1"/>
      <c r="G17211" s="1"/>
      <c r="H17211" s="1"/>
      <c r="I17211" s="1"/>
      <c r="J17211" s="1"/>
      <c r="K17211" s="1"/>
      <c r="L17211" s="1"/>
      <c r="M17211" s="1"/>
    </row>
    <row r="17212" spans="5:13" x14ac:dyDescent="0.25">
      <c r="E17212" s="1"/>
      <c r="F17212" s="1"/>
      <c r="G17212" s="1"/>
      <c r="H17212" s="1"/>
      <c r="I17212" s="1"/>
      <c r="J17212" s="1"/>
      <c r="K17212" s="1"/>
      <c r="L17212" s="1"/>
      <c r="M17212" s="1"/>
    </row>
    <row r="17213" spans="5:13" x14ac:dyDescent="0.25">
      <c r="E17213" s="1"/>
      <c r="F17213" s="1"/>
      <c r="G17213" s="1"/>
      <c r="H17213" s="1"/>
      <c r="I17213" s="1"/>
      <c r="J17213" s="1"/>
      <c r="K17213" s="1"/>
      <c r="L17213" s="1"/>
      <c r="M17213" s="1"/>
    </row>
    <row r="17214" spans="5:13" x14ac:dyDescent="0.25">
      <c r="E17214" s="1"/>
      <c r="F17214" s="1"/>
      <c r="G17214" s="1"/>
      <c r="H17214" s="1"/>
      <c r="I17214" s="1"/>
      <c r="J17214" s="1"/>
      <c r="K17214" s="1"/>
      <c r="L17214" s="1"/>
      <c r="M17214" s="1"/>
    </row>
    <row r="17215" spans="5:13" x14ac:dyDescent="0.25">
      <c r="E17215" s="1"/>
      <c r="F17215" s="1"/>
      <c r="G17215" s="1"/>
      <c r="H17215" s="1"/>
      <c r="I17215" s="1"/>
      <c r="J17215" s="1"/>
      <c r="K17215" s="1"/>
      <c r="L17215" s="1"/>
      <c r="M17215" s="1"/>
    </row>
    <row r="17216" spans="5:13" x14ac:dyDescent="0.25">
      <c r="E17216" s="1"/>
      <c r="F17216" s="1"/>
      <c r="G17216" s="1"/>
      <c r="H17216" s="1"/>
      <c r="I17216" s="1"/>
      <c r="J17216" s="1"/>
      <c r="K17216" s="1"/>
      <c r="L17216" s="1"/>
      <c r="M17216" s="1"/>
    </row>
    <row r="17217" spans="5:13" x14ac:dyDescent="0.25">
      <c r="E17217" s="1"/>
      <c r="F17217" s="1"/>
      <c r="G17217" s="1"/>
      <c r="H17217" s="1"/>
      <c r="I17217" s="1"/>
      <c r="J17217" s="1"/>
      <c r="K17217" s="1"/>
      <c r="L17217" s="1"/>
      <c r="M17217" s="1"/>
    </row>
    <row r="17218" spans="5:13" x14ac:dyDescent="0.25">
      <c r="E17218" s="1"/>
      <c r="F17218" s="1"/>
      <c r="G17218" s="1"/>
      <c r="H17218" s="1"/>
      <c r="I17218" s="1"/>
      <c r="J17218" s="1"/>
      <c r="K17218" s="1"/>
      <c r="L17218" s="1"/>
      <c r="M17218" s="1"/>
    </row>
    <row r="17219" spans="5:13" x14ac:dyDescent="0.25">
      <c r="E17219" s="1"/>
      <c r="F17219" s="1"/>
      <c r="G17219" s="1"/>
      <c r="H17219" s="1"/>
      <c r="I17219" s="1"/>
      <c r="J17219" s="1"/>
      <c r="K17219" s="1"/>
      <c r="L17219" s="1"/>
      <c r="M17219" s="1"/>
    </row>
    <row r="17220" spans="5:13" x14ac:dyDescent="0.25">
      <c r="E17220" s="1"/>
      <c r="F17220" s="1"/>
      <c r="G17220" s="1"/>
      <c r="H17220" s="1"/>
      <c r="I17220" s="1"/>
      <c r="J17220" s="1"/>
      <c r="K17220" s="1"/>
      <c r="L17220" s="1"/>
      <c r="M17220" s="1"/>
    </row>
    <row r="17221" spans="5:13" x14ac:dyDescent="0.25">
      <c r="E17221" s="1"/>
      <c r="F17221" s="1"/>
      <c r="G17221" s="1"/>
      <c r="H17221" s="1"/>
      <c r="I17221" s="1"/>
      <c r="J17221" s="1"/>
      <c r="K17221" s="1"/>
      <c r="L17221" s="1"/>
      <c r="M17221" s="1"/>
    </row>
    <row r="17222" spans="5:13" x14ac:dyDescent="0.25">
      <c r="E17222" s="1"/>
      <c r="F17222" s="1"/>
      <c r="G17222" s="1"/>
      <c r="H17222" s="1"/>
      <c r="I17222" s="1"/>
      <c r="J17222" s="1"/>
      <c r="K17222" s="1"/>
      <c r="L17222" s="1"/>
      <c r="M17222" s="1"/>
    </row>
    <row r="17223" spans="5:13" x14ac:dyDescent="0.25">
      <c r="E17223" s="1"/>
      <c r="F17223" s="1"/>
      <c r="G17223" s="1"/>
      <c r="H17223" s="1"/>
      <c r="I17223" s="1"/>
      <c r="J17223" s="1"/>
      <c r="K17223" s="1"/>
      <c r="L17223" s="1"/>
      <c r="M17223" s="1"/>
    </row>
    <row r="17224" spans="5:13" x14ac:dyDescent="0.25">
      <c r="E17224" s="1"/>
      <c r="F17224" s="1"/>
      <c r="G17224" s="1"/>
      <c r="H17224" s="1"/>
      <c r="I17224" s="1"/>
      <c r="J17224" s="1"/>
      <c r="K17224" s="1"/>
      <c r="L17224" s="1"/>
      <c r="M17224" s="1"/>
    </row>
    <row r="17225" spans="5:13" x14ac:dyDescent="0.25">
      <c r="E17225" s="1"/>
      <c r="F17225" s="1"/>
      <c r="G17225" s="1"/>
      <c r="H17225" s="1"/>
      <c r="I17225" s="1"/>
      <c r="J17225" s="1"/>
      <c r="K17225" s="1"/>
      <c r="L17225" s="1"/>
      <c r="M17225" s="1"/>
    </row>
    <row r="17226" spans="5:13" x14ac:dyDescent="0.25">
      <c r="E17226" s="1"/>
      <c r="F17226" s="1"/>
      <c r="G17226" s="1"/>
      <c r="H17226" s="1"/>
      <c r="I17226" s="1"/>
      <c r="J17226" s="1"/>
      <c r="K17226" s="1"/>
      <c r="L17226" s="1"/>
      <c r="M17226" s="1"/>
    </row>
    <row r="17227" spans="5:13" x14ac:dyDescent="0.25">
      <c r="E17227" s="1"/>
      <c r="F17227" s="1"/>
      <c r="G17227" s="1"/>
      <c r="H17227" s="1"/>
      <c r="I17227" s="1"/>
      <c r="J17227" s="1"/>
      <c r="K17227" s="1"/>
      <c r="L17227" s="1"/>
      <c r="M17227" s="1"/>
    </row>
    <row r="17228" spans="5:13" x14ac:dyDescent="0.25">
      <c r="E17228" s="1"/>
      <c r="F17228" s="1"/>
      <c r="G17228" s="1"/>
      <c r="H17228" s="1"/>
      <c r="I17228" s="1"/>
      <c r="J17228" s="1"/>
      <c r="K17228" s="1"/>
      <c r="L17228" s="1"/>
      <c r="M17228" s="1"/>
    </row>
    <row r="17229" spans="5:13" x14ac:dyDescent="0.25">
      <c r="E17229" s="1"/>
      <c r="F17229" s="1"/>
      <c r="G17229" s="1"/>
      <c r="H17229" s="1"/>
      <c r="I17229" s="1"/>
      <c r="J17229" s="1"/>
      <c r="K17229" s="1"/>
      <c r="L17229" s="1"/>
      <c r="M17229" s="1"/>
    </row>
    <row r="17230" spans="5:13" x14ac:dyDescent="0.25">
      <c r="E17230" s="1"/>
      <c r="F17230" s="1"/>
      <c r="G17230" s="1"/>
      <c r="H17230" s="1"/>
      <c r="I17230" s="1"/>
      <c r="J17230" s="1"/>
      <c r="K17230" s="1"/>
      <c r="L17230" s="1"/>
      <c r="M17230" s="1"/>
    </row>
    <row r="17231" spans="5:13" x14ac:dyDescent="0.25">
      <c r="E17231" s="1"/>
      <c r="F17231" s="1"/>
      <c r="G17231" s="1"/>
      <c r="H17231" s="1"/>
      <c r="I17231" s="1"/>
      <c r="J17231" s="1"/>
      <c r="K17231" s="1"/>
      <c r="L17231" s="1"/>
      <c r="M17231" s="1"/>
    </row>
    <row r="17232" spans="5:13" x14ac:dyDescent="0.25">
      <c r="E17232" s="1"/>
      <c r="F17232" s="1"/>
      <c r="G17232" s="1"/>
      <c r="H17232" s="1"/>
      <c r="I17232" s="1"/>
      <c r="J17232" s="1"/>
      <c r="K17232" s="1"/>
      <c r="L17232" s="1"/>
      <c r="M17232" s="1"/>
    </row>
    <row r="17233" spans="5:13" x14ac:dyDescent="0.25">
      <c r="E17233" s="1"/>
      <c r="F17233" s="1"/>
      <c r="G17233" s="1"/>
      <c r="H17233" s="1"/>
      <c r="I17233" s="1"/>
      <c r="J17233" s="1"/>
      <c r="K17233" s="1"/>
      <c r="L17233" s="1"/>
      <c r="M17233" s="1"/>
    </row>
    <row r="17234" spans="5:13" x14ac:dyDescent="0.25">
      <c r="E17234" s="1"/>
      <c r="F17234" s="1"/>
      <c r="G17234" s="1"/>
      <c r="H17234" s="1"/>
      <c r="I17234" s="1"/>
      <c r="J17234" s="1"/>
      <c r="K17234" s="1"/>
      <c r="L17234" s="1"/>
      <c r="M17234" s="1"/>
    </row>
    <row r="17235" spans="5:13" x14ac:dyDescent="0.25">
      <c r="E17235" s="1"/>
      <c r="F17235" s="1"/>
      <c r="G17235" s="1"/>
      <c r="H17235" s="1"/>
      <c r="I17235" s="1"/>
      <c r="J17235" s="1"/>
      <c r="K17235" s="1"/>
      <c r="L17235" s="1"/>
      <c r="M17235" s="1"/>
    </row>
    <row r="17236" spans="5:13" x14ac:dyDescent="0.25">
      <c r="E17236" s="1"/>
      <c r="F17236" s="1"/>
      <c r="G17236" s="1"/>
      <c r="H17236" s="1"/>
      <c r="I17236" s="1"/>
      <c r="J17236" s="1"/>
      <c r="K17236" s="1"/>
      <c r="L17236" s="1"/>
      <c r="M17236" s="1"/>
    </row>
    <row r="17237" spans="5:13" x14ac:dyDescent="0.25">
      <c r="E17237" s="1"/>
      <c r="F17237" s="1"/>
      <c r="G17237" s="1"/>
      <c r="H17237" s="1"/>
      <c r="I17237" s="1"/>
      <c r="J17237" s="1"/>
      <c r="K17237" s="1"/>
      <c r="L17237" s="1"/>
      <c r="M17237" s="1"/>
    </row>
    <row r="17238" spans="5:13" x14ac:dyDescent="0.25">
      <c r="E17238" s="1"/>
      <c r="F17238" s="1"/>
      <c r="G17238" s="1"/>
      <c r="H17238" s="1"/>
      <c r="I17238" s="1"/>
      <c r="J17238" s="1"/>
      <c r="K17238" s="1"/>
      <c r="L17238" s="1"/>
      <c r="M17238" s="1"/>
    </row>
    <row r="17239" spans="5:13" x14ac:dyDescent="0.25">
      <c r="E17239" s="1"/>
      <c r="F17239" s="1"/>
      <c r="G17239" s="1"/>
      <c r="H17239" s="1"/>
      <c r="I17239" s="1"/>
      <c r="J17239" s="1"/>
      <c r="K17239" s="1"/>
      <c r="L17239" s="1"/>
      <c r="M17239" s="1"/>
    </row>
    <row r="17240" spans="5:13" x14ac:dyDescent="0.25">
      <c r="E17240" s="1"/>
      <c r="F17240" s="1"/>
      <c r="G17240" s="1"/>
      <c r="H17240" s="1"/>
      <c r="I17240" s="1"/>
      <c r="J17240" s="1"/>
      <c r="K17240" s="1"/>
      <c r="L17240" s="1"/>
      <c r="M17240" s="1"/>
    </row>
    <row r="17241" spans="5:13" x14ac:dyDescent="0.25">
      <c r="E17241" s="1"/>
      <c r="F17241" s="1"/>
      <c r="G17241" s="1"/>
      <c r="H17241" s="1"/>
      <c r="I17241" s="1"/>
      <c r="J17241" s="1"/>
      <c r="K17241" s="1"/>
      <c r="L17241" s="1"/>
      <c r="M17241" s="1"/>
    </row>
    <row r="17242" spans="5:13" x14ac:dyDescent="0.25">
      <c r="E17242" s="1"/>
      <c r="F17242" s="1"/>
      <c r="G17242" s="1"/>
      <c r="H17242" s="1"/>
      <c r="I17242" s="1"/>
      <c r="J17242" s="1"/>
      <c r="K17242" s="1"/>
      <c r="L17242" s="1"/>
      <c r="M17242" s="1"/>
    </row>
    <row r="17243" spans="5:13" x14ac:dyDescent="0.25">
      <c r="E17243" s="1"/>
      <c r="F17243" s="1"/>
      <c r="G17243" s="1"/>
      <c r="H17243" s="1"/>
      <c r="I17243" s="1"/>
      <c r="J17243" s="1"/>
      <c r="K17243" s="1"/>
      <c r="L17243" s="1"/>
      <c r="M17243" s="1"/>
    </row>
    <row r="17244" spans="5:13" x14ac:dyDescent="0.25">
      <c r="E17244" s="1"/>
      <c r="F17244" s="1"/>
      <c r="G17244" s="1"/>
      <c r="H17244" s="1"/>
      <c r="I17244" s="1"/>
      <c r="J17244" s="1"/>
      <c r="K17244" s="1"/>
      <c r="L17244" s="1"/>
      <c r="M17244" s="1"/>
    </row>
    <row r="17245" spans="5:13" x14ac:dyDescent="0.25">
      <c r="E17245" s="1"/>
      <c r="F17245" s="1"/>
      <c r="G17245" s="1"/>
      <c r="H17245" s="1"/>
      <c r="I17245" s="1"/>
      <c r="J17245" s="1"/>
      <c r="K17245" s="1"/>
      <c r="L17245" s="1"/>
      <c r="M17245" s="1"/>
    </row>
    <row r="17246" spans="5:13" x14ac:dyDescent="0.25">
      <c r="E17246" s="1"/>
      <c r="F17246" s="1"/>
      <c r="G17246" s="1"/>
      <c r="H17246" s="1"/>
      <c r="I17246" s="1"/>
      <c r="J17246" s="1"/>
      <c r="K17246" s="1"/>
      <c r="L17246" s="1"/>
      <c r="M17246" s="1"/>
    </row>
    <row r="17247" spans="5:13" x14ac:dyDescent="0.25">
      <c r="E17247" s="1"/>
      <c r="F17247" s="1"/>
      <c r="G17247" s="1"/>
      <c r="H17247" s="1"/>
      <c r="I17247" s="1"/>
      <c r="J17247" s="1"/>
      <c r="K17247" s="1"/>
      <c r="L17247" s="1"/>
      <c r="M17247" s="1"/>
    </row>
    <row r="17248" spans="5:13" x14ac:dyDescent="0.25">
      <c r="E17248" s="1"/>
      <c r="F17248" s="1"/>
      <c r="G17248" s="1"/>
      <c r="H17248" s="1"/>
      <c r="I17248" s="1"/>
      <c r="J17248" s="1"/>
      <c r="K17248" s="1"/>
      <c r="L17248" s="1"/>
      <c r="M17248" s="1"/>
    </row>
    <row r="17249" spans="5:13" x14ac:dyDescent="0.25">
      <c r="E17249" s="1"/>
      <c r="F17249" s="1"/>
      <c r="G17249" s="1"/>
      <c r="H17249" s="1"/>
      <c r="I17249" s="1"/>
      <c r="J17249" s="1"/>
      <c r="K17249" s="1"/>
      <c r="L17249" s="1"/>
      <c r="M17249" s="1"/>
    </row>
    <row r="17250" spans="5:13" x14ac:dyDescent="0.25">
      <c r="E17250" s="1"/>
      <c r="F17250" s="1"/>
      <c r="G17250" s="1"/>
      <c r="H17250" s="1"/>
      <c r="I17250" s="1"/>
      <c r="J17250" s="1"/>
      <c r="K17250" s="1"/>
      <c r="L17250" s="1"/>
      <c r="M17250" s="1"/>
    </row>
    <row r="17251" spans="5:13" x14ac:dyDescent="0.25">
      <c r="E17251" s="1"/>
      <c r="F17251" s="1"/>
      <c r="G17251" s="1"/>
      <c r="H17251" s="1"/>
      <c r="I17251" s="1"/>
      <c r="J17251" s="1"/>
      <c r="K17251" s="1"/>
      <c r="L17251" s="1"/>
      <c r="M17251" s="1"/>
    </row>
    <row r="17252" spans="5:13" x14ac:dyDescent="0.25">
      <c r="E17252" s="1"/>
      <c r="F17252" s="1"/>
      <c r="G17252" s="1"/>
      <c r="H17252" s="1"/>
      <c r="I17252" s="1"/>
      <c r="J17252" s="1"/>
      <c r="K17252" s="1"/>
      <c r="L17252" s="1"/>
      <c r="M17252" s="1"/>
    </row>
    <row r="17253" spans="5:13" x14ac:dyDescent="0.25">
      <c r="E17253" s="1"/>
      <c r="F17253" s="1"/>
      <c r="G17253" s="1"/>
      <c r="H17253" s="1"/>
      <c r="I17253" s="1"/>
      <c r="J17253" s="1"/>
      <c r="K17253" s="1"/>
      <c r="L17253" s="1"/>
      <c r="M17253" s="1"/>
    </row>
    <row r="17254" spans="5:13" x14ac:dyDescent="0.25">
      <c r="E17254" s="1"/>
      <c r="F17254" s="1"/>
      <c r="G17254" s="1"/>
      <c r="H17254" s="1"/>
      <c r="I17254" s="1"/>
      <c r="J17254" s="1"/>
      <c r="K17254" s="1"/>
      <c r="L17254" s="1"/>
      <c r="M17254" s="1"/>
    </row>
    <row r="17255" spans="5:13" x14ac:dyDescent="0.25">
      <c r="E17255" s="1"/>
      <c r="F17255" s="1"/>
      <c r="G17255" s="1"/>
      <c r="H17255" s="1"/>
      <c r="I17255" s="1"/>
      <c r="J17255" s="1"/>
      <c r="K17255" s="1"/>
      <c r="L17255" s="1"/>
      <c r="M17255" s="1"/>
    </row>
    <row r="17256" spans="5:13" x14ac:dyDescent="0.25">
      <c r="E17256" s="1"/>
      <c r="F17256" s="1"/>
      <c r="G17256" s="1"/>
      <c r="H17256" s="1"/>
      <c r="I17256" s="1"/>
      <c r="J17256" s="1"/>
      <c r="K17256" s="1"/>
      <c r="L17256" s="1"/>
      <c r="M17256" s="1"/>
    </row>
    <row r="17257" spans="5:13" x14ac:dyDescent="0.25">
      <c r="E17257" s="1"/>
      <c r="F17257" s="1"/>
      <c r="G17257" s="1"/>
      <c r="H17257" s="1"/>
      <c r="I17257" s="1"/>
      <c r="J17257" s="1"/>
      <c r="K17257" s="1"/>
      <c r="L17257" s="1"/>
      <c r="M17257" s="1"/>
    </row>
    <row r="17258" spans="5:13" x14ac:dyDescent="0.25">
      <c r="E17258" s="1"/>
      <c r="F17258" s="1"/>
      <c r="G17258" s="1"/>
      <c r="H17258" s="1"/>
      <c r="I17258" s="1"/>
      <c r="J17258" s="1"/>
      <c r="K17258" s="1"/>
      <c r="L17258" s="1"/>
      <c r="M17258" s="1"/>
    </row>
    <row r="17259" spans="5:13" x14ac:dyDescent="0.25">
      <c r="E17259" s="1"/>
      <c r="F17259" s="1"/>
      <c r="G17259" s="1"/>
      <c r="H17259" s="1"/>
      <c r="I17259" s="1"/>
      <c r="J17259" s="1"/>
      <c r="K17259" s="1"/>
      <c r="L17259" s="1"/>
      <c r="M17259" s="1"/>
    </row>
    <row r="17260" spans="5:13" x14ac:dyDescent="0.25">
      <c r="E17260" s="1"/>
      <c r="F17260" s="1"/>
      <c r="G17260" s="1"/>
      <c r="H17260" s="1"/>
      <c r="I17260" s="1"/>
      <c r="J17260" s="1"/>
      <c r="K17260" s="1"/>
      <c r="L17260" s="1"/>
      <c r="M17260" s="1"/>
    </row>
    <row r="17261" spans="5:13" x14ac:dyDescent="0.25">
      <c r="E17261" s="1"/>
      <c r="F17261" s="1"/>
      <c r="G17261" s="1"/>
      <c r="H17261" s="1"/>
      <c r="I17261" s="1"/>
      <c r="J17261" s="1"/>
      <c r="K17261" s="1"/>
      <c r="L17261" s="1"/>
      <c r="M17261" s="1"/>
    </row>
    <row r="17262" spans="5:13" x14ac:dyDescent="0.25">
      <c r="E17262" s="1"/>
      <c r="F17262" s="1"/>
      <c r="G17262" s="1"/>
      <c r="H17262" s="1"/>
      <c r="I17262" s="1"/>
      <c r="J17262" s="1"/>
      <c r="K17262" s="1"/>
      <c r="L17262" s="1"/>
      <c r="M17262" s="1"/>
    </row>
    <row r="17263" spans="5:13" x14ac:dyDescent="0.25">
      <c r="E17263" s="1"/>
      <c r="F17263" s="1"/>
      <c r="G17263" s="1"/>
      <c r="H17263" s="1"/>
      <c r="I17263" s="1"/>
      <c r="J17263" s="1"/>
      <c r="K17263" s="1"/>
      <c r="L17263" s="1"/>
      <c r="M17263" s="1"/>
    </row>
    <row r="17264" spans="5:13" x14ac:dyDescent="0.25">
      <c r="E17264" s="1"/>
      <c r="F17264" s="1"/>
      <c r="G17264" s="1"/>
      <c r="H17264" s="1"/>
      <c r="I17264" s="1"/>
      <c r="J17264" s="1"/>
      <c r="K17264" s="1"/>
      <c r="L17264" s="1"/>
      <c r="M17264" s="1"/>
    </row>
    <row r="17265" spans="5:13" x14ac:dyDescent="0.25">
      <c r="E17265" s="1"/>
      <c r="F17265" s="1"/>
      <c r="G17265" s="1"/>
      <c r="H17265" s="1"/>
      <c r="I17265" s="1"/>
      <c r="J17265" s="1"/>
      <c r="K17265" s="1"/>
      <c r="L17265" s="1"/>
      <c r="M17265" s="1"/>
    </row>
    <row r="17266" spans="5:13" x14ac:dyDescent="0.25">
      <c r="E17266" s="1"/>
      <c r="F17266" s="1"/>
      <c r="G17266" s="1"/>
      <c r="H17266" s="1"/>
      <c r="I17266" s="1"/>
      <c r="J17266" s="1"/>
      <c r="K17266" s="1"/>
      <c r="L17266" s="1"/>
      <c r="M17266" s="1"/>
    </row>
    <row r="17267" spans="5:13" x14ac:dyDescent="0.25">
      <c r="E17267" s="1"/>
      <c r="F17267" s="1"/>
      <c r="G17267" s="1"/>
      <c r="H17267" s="1"/>
      <c r="I17267" s="1"/>
      <c r="J17267" s="1"/>
      <c r="K17267" s="1"/>
      <c r="L17267" s="1"/>
      <c r="M17267" s="1"/>
    </row>
    <row r="17268" spans="5:13" x14ac:dyDescent="0.25">
      <c r="E17268" s="1"/>
      <c r="F17268" s="1"/>
      <c r="G17268" s="1"/>
      <c r="H17268" s="1"/>
      <c r="I17268" s="1"/>
      <c r="J17268" s="1"/>
      <c r="K17268" s="1"/>
      <c r="L17268" s="1"/>
      <c r="M17268" s="1"/>
    </row>
    <row r="17269" spans="5:13" x14ac:dyDescent="0.25">
      <c r="E17269" s="1"/>
      <c r="F17269" s="1"/>
      <c r="G17269" s="1"/>
      <c r="H17269" s="1"/>
      <c r="I17269" s="1"/>
      <c r="J17269" s="1"/>
      <c r="K17269" s="1"/>
      <c r="L17269" s="1"/>
      <c r="M17269" s="1"/>
    </row>
    <row r="17270" spans="5:13" x14ac:dyDescent="0.25">
      <c r="E17270" s="1"/>
      <c r="F17270" s="1"/>
      <c r="G17270" s="1"/>
      <c r="H17270" s="1"/>
      <c r="I17270" s="1"/>
      <c r="J17270" s="1"/>
      <c r="K17270" s="1"/>
      <c r="L17270" s="1"/>
      <c r="M17270" s="1"/>
    </row>
    <row r="17271" spans="5:13" x14ac:dyDescent="0.25">
      <c r="E17271" s="1"/>
      <c r="F17271" s="1"/>
      <c r="G17271" s="1"/>
      <c r="H17271" s="1"/>
      <c r="I17271" s="1"/>
      <c r="J17271" s="1"/>
      <c r="K17271" s="1"/>
      <c r="L17271" s="1"/>
      <c r="M17271" s="1"/>
    </row>
    <row r="17272" spans="5:13" x14ac:dyDescent="0.25">
      <c r="E17272" s="1"/>
      <c r="F17272" s="1"/>
      <c r="G17272" s="1"/>
      <c r="H17272" s="1"/>
      <c r="I17272" s="1"/>
      <c r="J17272" s="1"/>
      <c r="K17272" s="1"/>
      <c r="L17272" s="1"/>
      <c r="M17272" s="1"/>
    </row>
    <row r="17273" spans="5:13" x14ac:dyDescent="0.25">
      <c r="E17273" s="1"/>
      <c r="F17273" s="1"/>
      <c r="G17273" s="1"/>
      <c r="H17273" s="1"/>
      <c r="I17273" s="1"/>
      <c r="J17273" s="1"/>
      <c r="K17273" s="1"/>
      <c r="L17273" s="1"/>
      <c r="M17273" s="1"/>
    </row>
    <row r="17274" spans="5:13" x14ac:dyDescent="0.25">
      <c r="E17274" s="1"/>
      <c r="F17274" s="1"/>
      <c r="G17274" s="1"/>
      <c r="H17274" s="1"/>
      <c r="I17274" s="1"/>
      <c r="J17274" s="1"/>
      <c r="K17274" s="1"/>
      <c r="L17274" s="1"/>
      <c r="M17274" s="1"/>
    </row>
    <row r="17275" spans="5:13" x14ac:dyDescent="0.25">
      <c r="E17275" s="1"/>
      <c r="F17275" s="1"/>
      <c r="G17275" s="1"/>
      <c r="H17275" s="1"/>
      <c r="I17275" s="1"/>
      <c r="J17275" s="1"/>
      <c r="K17275" s="1"/>
      <c r="L17275" s="1"/>
      <c r="M17275" s="1"/>
    </row>
    <row r="17276" spans="5:13" x14ac:dyDescent="0.25">
      <c r="E17276" s="1"/>
      <c r="F17276" s="1"/>
      <c r="G17276" s="1"/>
      <c r="H17276" s="1"/>
      <c r="I17276" s="1"/>
      <c r="J17276" s="1"/>
      <c r="K17276" s="1"/>
      <c r="L17276" s="1"/>
      <c r="M17276" s="1"/>
    </row>
    <row r="17277" spans="5:13" x14ac:dyDescent="0.25">
      <c r="E17277" s="1"/>
      <c r="F17277" s="1"/>
      <c r="G17277" s="1"/>
      <c r="H17277" s="1"/>
      <c r="I17277" s="1"/>
      <c r="J17277" s="1"/>
      <c r="K17277" s="1"/>
      <c r="L17277" s="1"/>
      <c r="M17277" s="1"/>
    </row>
    <row r="17278" spans="5:13" x14ac:dyDescent="0.25">
      <c r="E17278" s="1"/>
      <c r="F17278" s="1"/>
      <c r="G17278" s="1"/>
      <c r="H17278" s="1"/>
      <c r="I17278" s="1"/>
      <c r="J17278" s="1"/>
      <c r="K17278" s="1"/>
      <c r="L17278" s="1"/>
      <c r="M17278" s="1"/>
    </row>
    <row r="17279" spans="5:13" x14ac:dyDescent="0.25">
      <c r="E17279" s="1"/>
      <c r="F17279" s="1"/>
      <c r="G17279" s="1"/>
      <c r="H17279" s="1"/>
      <c r="I17279" s="1"/>
      <c r="J17279" s="1"/>
      <c r="K17279" s="1"/>
      <c r="L17279" s="1"/>
      <c r="M17279" s="1"/>
    </row>
    <row r="17280" spans="5:13" x14ac:dyDescent="0.25">
      <c r="E17280" s="1"/>
      <c r="F17280" s="1"/>
      <c r="G17280" s="1"/>
      <c r="H17280" s="1"/>
      <c r="I17280" s="1"/>
      <c r="J17280" s="1"/>
      <c r="K17280" s="1"/>
      <c r="L17280" s="1"/>
      <c r="M17280" s="1"/>
    </row>
    <row r="17281" spans="5:13" x14ac:dyDescent="0.25">
      <c r="E17281" s="1"/>
      <c r="F17281" s="1"/>
      <c r="G17281" s="1"/>
      <c r="H17281" s="1"/>
      <c r="I17281" s="1"/>
      <c r="J17281" s="1"/>
      <c r="K17281" s="1"/>
      <c r="L17281" s="1"/>
      <c r="M17281" s="1"/>
    </row>
    <row r="17282" spans="5:13" x14ac:dyDescent="0.25">
      <c r="E17282" s="1"/>
      <c r="F17282" s="1"/>
      <c r="G17282" s="1"/>
      <c r="H17282" s="1"/>
      <c r="I17282" s="1"/>
      <c r="J17282" s="1"/>
      <c r="K17282" s="1"/>
      <c r="L17282" s="1"/>
      <c r="M17282" s="1"/>
    </row>
    <row r="17283" spans="5:13" x14ac:dyDescent="0.25">
      <c r="E17283" s="1"/>
      <c r="F17283" s="1"/>
      <c r="G17283" s="1"/>
      <c r="H17283" s="1"/>
      <c r="I17283" s="1"/>
      <c r="J17283" s="1"/>
      <c r="K17283" s="1"/>
      <c r="L17283" s="1"/>
      <c r="M17283" s="1"/>
    </row>
    <row r="17284" spans="5:13" x14ac:dyDescent="0.25">
      <c r="E17284" s="1"/>
      <c r="F17284" s="1"/>
      <c r="G17284" s="1"/>
      <c r="H17284" s="1"/>
      <c r="I17284" s="1"/>
      <c r="J17284" s="1"/>
      <c r="K17284" s="1"/>
      <c r="L17284" s="1"/>
      <c r="M17284" s="1"/>
    </row>
    <row r="17285" spans="5:13" x14ac:dyDescent="0.25">
      <c r="E17285" s="1"/>
      <c r="F17285" s="1"/>
      <c r="G17285" s="1"/>
      <c r="H17285" s="1"/>
      <c r="I17285" s="1"/>
      <c r="J17285" s="1"/>
      <c r="K17285" s="1"/>
      <c r="L17285" s="1"/>
      <c r="M17285" s="1"/>
    </row>
    <row r="17286" spans="5:13" x14ac:dyDescent="0.25">
      <c r="E17286" s="1"/>
      <c r="F17286" s="1"/>
      <c r="G17286" s="1"/>
      <c r="H17286" s="1"/>
      <c r="I17286" s="1"/>
      <c r="J17286" s="1"/>
      <c r="K17286" s="1"/>
      <c r="L17286" s="1"/>
      <c r="M17286" s="1"/>
    </row>
    <row r="17287" spans="5:13" x14ac:dyDescent="0.25">
      <c r="E17287" s="1"/>
      <c r="F17287" s="1"/>
      <c r="G17287" s="1"/>
      <c r="H17287" s="1"/>
      <c r="I17287" s="1"/>
      <c r="J17287" s="1"/>
      <c r="K17287" s="1"/>
      <c r="L17287" s="1"/>
      <c r="M17287" s="1"/>
    </row>
    <row r="17288" spans="5:13" x14ac:dyDescent="0.25">
      <c r="E17288" s="1"/>
      <c r="F17288" s="1"/>
      <c r="G17288" s="1"/>
      <c r="H17288" s="1"/>
      <c r="I17288" s="1"/>
      <c r="J17288" s="1"/>
      <c r="K17288" s="1"/>
      <c r="L17288" s="1"/>
      <c r="M17288" s="1"/>
    </row>
    <row r="17289" spans="5:13" x14ac:dyDescent="0.25">
      <c r="E17289" s="1"/>
      <c r="F17289" s="1"/>
      <c r="G17289" s="1"/>
      <c r="H17289" s="1"/>
      <c r="I17289" s="1"/>
      <c r="J17289" s="1"/>
      <c r="K17289" s="1"/>
      <c r="L17289" s="1"/>
      <c r="M17289" s="1"/>
    </row>
    <row r="17290" spans="5:13" x14ac:dyDescent="0.25">
      <c r="E17290" s="1"/>
      <c r="F17290" s="1"/>
      <c r="G17290" s="1"/>
      <c r="H17290" s="1"/>
      <c r="I17290" s="1"/>
      <c r="J17290" s="1"/>
      <c r="K17290" s="1"/>
      <c r="L17290" s="1"/>
      <c r="M17290" s="1"/>
    </row>
    <row r="17291" spans="5:13" x14ac:dyDescent="0.25">
      <c r="E17291" s="1"/>
      <c r="F17291" s="1"/>
      <c r="G17291" s="1"/>
      <c r="H17291" s="1"/>
      <c r="I17291" s="1"/>
      <c r="J17291" s="1"/>
      <c r="K17291" s="1"/>
      <c r="L17291" s="1"/>
      <c r="M17291" s="1"/>
    </row>
    <row r="17292" spans="5:13" x14ac:dyDescent="0.25">
      <c r="E17292" s="1"/>
      <c r="F17292" s="1"/>
      <c r="G17292" s="1"/>
      <c r="H17292" s="1"/>
      <c r="I17292" s="1"/>
      <c r="J17292" s="1"/>
      <c r="K17292" s="1"/>
      <c r="L17292" s="1"/>
      <c r="M17292" s="1"/>
    </row>
    <row r="17293" spans="5:13" x14ac:dyDescent="0.25">
      <c r="E17293" s="1"/>
      <c r="F17293" s="1"/>
      <c r="G17293" s="1"/>
      <c r="H17293" s="1"/>
      <c r="I17293" s="1"/>
      <c r="J17293" s="1"/>
      <c r="K17293" s="1"/>
      <c r="L17293" s="1"/>
      <c r="M17293" s="1"/>
    </row>
    <row r="17294" spans="5:13" x14ac:dyDescent="0.25">
      <c r="E17294" s="1"/>
      <c r="F17294" s="1"/>
      <c r="G17294" s="1"/>
      <c r="H17294" s="1"/>
      <c r="I17294" s="1"/>
      <c r="J17294" s="1"/>
      <c r="K17294" s="1"/>
      <c r="L17294" s="1"/>
      <c r="M17294" s="1"/>
    </row>
    <row r="17295" spans="5:13" x14ac:dyDescent="0.25">
      <c r="E17295" s="1"/>
      <c r="F17295" s="1"/>
      <c r="G17295" s="1"/>
      <c r="H17295" s="1"/>
      <c r="I17295" s="1"/>
      <c r="J17295" s="1"/>
      <c r="K17295" s="1"/>
      <c r="L17295" s="1"/>
      <c r="M17295" s="1"/>
    </row>
    <row r="17296" spans="5:13" x14ac:dyDescent="0.25">
      <c r="E17296" s="1"/>
      <c r="F17296" s="1"/>
      <c r="G17296" s="1"/>
      <c r="H17296" s="1"/>
      <c r="I17296" s="1"/>
      <c r="J17296" s="1"/>
      <c r="K17296" s="1"/>
      <c r="L17296" s="1"/>
      <c r="M17296" s="1"/>
    </row>
    <row r="17297" spans="5:13" x14ac:dyDescent="0.25">
      <c r="E17297" s="1"/>
      <c r="F17297" s="1"/>
      <c r="G17297" s="1"/>
      <c r="H17297" s="1"/>
      <c r="I17297" s="1"/>
      <c r="J17297" s="1"/>
      <c r="K17297" s="1"/>
      <c r="L17297" s="1"/>
      <c r="M17297" s="1"/>
    </row>
    <row r="17298" spans="5:13" x14ac:dyDescent="0.25">
      <c r="E17298" s="1"/>
      <c r="F17298" s="1"/>
      <c r="G17298" s="1"/>
      <c r="H17298" s="1"/>
      <c r="I17298" s="1"/>
      <c r="J17298" s="1"/>
      <c r="K17298" s="1"/>
      <c r="L17298" s="1"/>
      <c r="M17298" s="1"/>
    </row>
    <row r="17299" spans="5:13" x14ac:dyDescent="0.25">
      <c r="E17299" s="1"/>
      <c r="F17299" s="1"/>
      <c r="G17299" s="1"/>
      <c r="H17299" s="1"/>
      <c r="I17299" s="1"/>
      <c r="J17299" s="1"/>
      <c r="K17299" s="1"/>
      <c r="L17299" s="1"/>
      <c r="M17299" s="1"/>
    </row>
    <row r="17300" spans="5:13" x14ac:dyDescent="0.25">
      <c r="E17300" s="1"/>
      <c r="F17300" s="1"/>
      <c r="G17300" s="1"/>
      <c r="H17300" s="1"/>
      <c r="I17300" s="1"/>
      <c r="J17300" s="1"/>
      <c r="K17300" s="1"/>
      <c r="L17300" s="1"/>
      <c r="M17300" s="1"/>
    </row>
    <row r="17301" spans="5:13" x14ac:dyDescent="0.25">
      <c r="E17301" s="1"/>
      <c r="F17301" s="1"/>
      <c r="G17301" s="1"/>
      <c r="H17301" s="1"/>
      <c r="I17301" s="1"/>
      <c r="J17301" s="1"/>
      <c r="K17301" s="1"/>
      <c r="L17301" s="1"/>
      <c r="M17301" s="1"/>
    </row>
    <row r="17302" spans="5:13" x14ac:dyDescent="0.25">
      <c r="E17302" s="1"/>
      <c r="F17302" s="1"/>
      <c r="G17302" s="1"/>
      <c r="H17302" s="1"/>
      <c r="I17302" s="1"/>
      <c r="J17302" s="1"/>
      <c r="K17302" s="1"/>
      <c r="L17302" s="1"/>
      <c r="M17302" s="1"/>
    </row>
    <row r="17303" spans="5:13" x14ac:dyDescent="0.25">
      <c r="E17303" s="1"/>
      <c r="F17303" s="1"/>
      <c r="G17303" s="1"/>
      <c r="H17303" s="1"/>
      <c r="I17303" s="1"/>
      <c r="J17303" s="1"/>
      <c r="K17303" s="1"/>
      <c r="L17303" s="1"/>
      <c r="M17303" s="1"/>
    </row>
    <row r="17304" spans="5:13" x14ac:dyDescent="0.25">
      <c r="E17304" s="1"/>
      <c r="F17304" s="1"/>
      <c r="G17304" s="1"/>
      <c r="H17304" s="1"/>
      <c r="I17304" s="1"/>
      <c r="J17304" s="1"/>
      <c r="K17304" s="1"/>
      <c r="L17304" s="1"/>
      <c r="M17304" s="1"/>
    </row>
    <row r="17305" spans="5:13" x14ac:dyDescent="0.25">
      <c r="E17305" s="1"/>
      <c r="F17305" s="1"/>
      <c r="G17305" s="1"/>
      <c r="H17305" s="1"/>
      <c r="I17305" s="1"/>
      <c r="J17305" s="1"/>
      <c r="K17305" s="1"/>
      <c r="L17305" s="1"/>
      <c r="M17305" s="1"/>
    </row>
    <row r="17306" spans="5:13" x14ac:dyDescent="0.25">
      <c r="E17306" s="1"/>
      <c r="F17306" s="1"/>
      <c r="G17306" s="1"/>
      <c r="H17306" s="1"/>
      <c r="I17306" s="1"/>
      <c r="J17306" s="1"/>
      <c r="K17306" s="1"/>
      <c r="L17306" s="1"/>
      <c r="M17306" s="1"/>
    </row>
    <row r="17307" spans="5:13" x14ac:dyDescent="0.25">
      <c r="E17307" s="1"/>
      <c r="F17307" s="1"/>
      <c r="G17307" s="1"/>
      <c r="H17307" s="1"/>
      <c r="I17307" s="1"/>
      <c r="J17307" s="1"/>
      <c r="K17307" s="1"/>
      <c r="L17307" s="1"/>
      <c r="M17307" s="1"/>
    </row>
    <row r="17308" spans="5:13" x14ac:dyDescent="0.25">
      <c r="E17308" s="1"/>
      <c r="F17308" s="1"/>
      <c r="G17308" s="1"/>
      <c r="H17308" s="1"/>
      <c r="I17308" s="1"/>
      <c r="J17308" s="1"/>
      <c r="K17308" s="1"/>
      <c r="L17308" s="1"/>
      <c r="M17308" s="1"/>
    </row>
    <row r="17309" spans="5:13" x14ac:dyDescent="0.25">
      <c r="E17309" s="1"/>
      <c r="F17309" s="1"/>
      <c r="G17309" s="1"/>
      <c r="H17309" s="1"/>
      <c r="I17309" s="1"/>
      <c r="J17309" s="1"/>
      <c r="K17309" s="1"/>
      <c r="L17309" s="1"/>
      <c r="M17309" s="1"/>
    </row>
    <row r="17310" spans="5:13" x14ac:dyDescent="0.25">
      <c r="E17310" s="1"/>
      <c r="F17310" s="1"/>
      <c r="G17310" s="1"/>
      <c r="H17310" s="1"/>
      <c r="I17310" s="1"/>
      <c r="J17310" s="1"/>
      <c r="K17310" s="1"/>
      <c r="L17310" s="1"/>
      <c r="M17310" s="1"/>
    </row>
    <row r="17311" spans="5:13" x14ac:dyDescent="0.25">
      <c r="E17311" s="1"/>
      <c r="F17311" s="1"/>
      <c r="G17311" s="1"/>
      <c r="H17311" s="1"/>
      <c r="I17311" s="1"/>
      <c r="J17311" s="1"/>
      <c r="K17311" s="1"/>
      <c r="L17311" s="1"/>
      <c r="M17311" s="1"/>
    </row>
    <row r="17312" spans="5:13" x14ac:dyDescent="0.25">
      <c r="E17312" s="1"/>
      <c r="F17312" s="1"/>
      <c r="G17312" s="1"/>
      <c r="H17312" s="1"/>
      <c r="I17312" s="1"/>
      <c r="J17312" s="1"/>
      <c r="K17312" s="1"/>
      <c r="L17312" s="1"/>
      <c r="M17312" s="1"/>
    </row>
    <row r="17313" spans="5:13" x14ac:dyDescent="0.25">
      <c r="E17313" s="1"/>
      <c r="F17313" s="1"/>
      <c r="G17313" s="1"/>
      <c r="H17313" s="1"/>
      <c r="I17313" s="1"/>
      <c r="J17313" s="1"/>
      <c r="K17313" s="1"/>
      <c r="L17313" s="1"/>
      <c r="M17313" s="1"/>
    </row>
    <row r="17314" spans="5:13" x14ac:dyDescent="0.25">
      <c r="E17314" s="1"/>
      <c r="F17314" s="1"/>
      <c r="G17314" s="1"/>
      <c r="H17314" s="1"/>
      <c r="I17314" s="1"/>
      <c r="J17314" s="1"/>
      <c r="K17314" s="1"/>
      <c r="L17314" s="1"/>
      <c r="M17314" s="1"/>
    </row>
    <row r="17315" spans="5:13" x14ac:dyDescent="0.25">
      <c r="E17315" s="1"/>
      <c r="F17315" s="1"/>
      <c r="G17315" s="1"/>
      <c r="H17315" s="1"/>
      <c r="I17315" s="1"/>
      <c r="J17315" s="1"/>
      <c r="K17315" s="1"/>
      <c r="L17315" s="1"/>
      <c r="M17315" s="1"/>
    </row>
    <row r="17316" spans="5:13" x14ac:dyDescent="0.25">
      <c r="E17316" s="1"/>
      <c r="F17316" s="1"/>
      <c r="G17316" s="1"/>
      <c r="H17316" s="1"/>
      <c r="I17316" s="1"/>
      <c r="J17316" s="1"/>
      <c r="K17316" s="1"/>
      <c r="L17316" s="1"/>
      <c r="M17316" s="1"/>
    </row>
    <row r="17317" spans="5:13" x14ac:dyDescent="0.25">
      <c r="E17317" s="1"/>
      <c r="F17317" s="1"/>
      <c r="G17317" s="1"/>
      <c r="H17317" s="1"/>
      <c r="I17317" s="1"/>
      <c r="J17317" s="1"/>
      <c r="K17317" s="1"/>
      <c r="L17317" s="1"/>
      <c r="M17317" s="1"/>
    </row>
    <row r="17318" spans="5:13" x14ac:dyDescent="0.25">
      <c r="E17318" s="1"/>
      <c r="F17318" s="1"/>
      <c r="G17318" s="1"/>
      <c r="H17318" s="1"/>
      <c r="I17318" s="1"/>
      <c r="J17318" s="1"/>
      <c r="K17318" s="1"/>
      <c r="L17318" s="1"/>
      <c r="M17318" s="1"/>
    </row>
    <row r="17319" spans="5:13" x14ac:dyDescent="0.25">
      <c r="E17319" s="1"/>
      <c r="F17319" s="1"/>
      <c r="G17319" s="1"/>
      <c r="H17319" s="1"/>
      <c r="I17319" s="1"/>
      <c r="J17319" s="1"/>
      <c r="K17319" s="1"/>
      <c r="L17319" s="1"/>
      <c r="M17319" s="1"/>
    </row>
    <row r="17320" spans="5:13" x14ac:dyDescent="0.25">
      <c r="E17320" s="1"/>
      <c r="F17320" s="1"/>
      <c r="G17320" s="1"/>
      <c r="H17320" s="1"/>
      <c r="I17320" s="1"/>
      <c r="J17320" s="1"/>
      <c r="K17320" s="1"/>
      <c r="L17320" s="1"/>
      <c r="M17320" s="1"/>
    </row>
    <row r="17321" spans="5:13" x14ac:dyDescent="0.25">
      <c r="E17321" s="1"/>
      <c r="F17321" s="1"/>
      <c r="G17321" s="1"/>
      <c r="H17321" s="1"/>
      <c r="I17321" s="1"/>
      <c r="J17321" s="1"/>
      <c r="K17321" s="1"/>
      <c r="L17321" s="1"/>
      <c r="M17321" s="1"/>
    </row>
    <row r="17322" spans="5:13" x14ac:dyDescent="0.25">
      <c r="E17322" s="1"/>
      <c r="F17322" s="1"/>
      <c r="G17322" s="1"/>
      <c r="H17322" s="1"/>
      <c r="I17322" s="1"/>
      <c r="J17322" s="1"/>
      <c r="K17322" s="1"/>
      <c r="L17322" s="1"/>
      <c r="M17322" s="1"/>
    </row>
    <row r="17323" spans="5:13" x14ac:dyDescent="0.25">
      <c r="E17323" s="1"/>
      <c r="F17323" s="1"/>
      <c r="G17323" s="1"/>
      <c r="H17323" s="1"/>
      <c r="I17323" s="1"/>
      <c r="J17323" s="1"/>
      <c r="K17323" s="1"/>
      <c r="L17323" s="1"/>
      <c r="M17323" s="1"/>
    </row>
    <row r="17324" spans="5:13" x14ac:dyDescent="0.25">
      <c r="E17324" s="1"/>
      <c r="F17324" s="1"/>
      <c r="G17324" s="1"/>
      <c r="H17324" s="1"/>
      <c r="I17324" s="1"/>
      <c r="J17324" s="1"/>
      <c r="K17324" s="1"/>
      <c r="L17324" s="1"/>
      <c r="M17324" s="1"/>
    </row>
    <row r="17325" spans="5:13" x14ac:dyDescent="0.25">
      <c r="E17325" s="1"/>
      <c r="F17325" s="1"/>
      <c r="G17325" s="1"/>
      <c r="H17325" s="1"/>
      <c r="I17325" s="1"/>
      <c r="J17325" s="1"/>
      <c r="K17325" s="1"/>
      <c r="L17325" s="1"/>
      <c r="M17325" s="1"/>
    </row>
    <row r="17326" spans="5:13" x14ac:dyDescent="0.25">
      <c r="E17326" s="1"/>
      <c r="F17326" s="1"/>
      <c r="G17326" s="1"/>
      <c r="H17326" s="1"/>
      <c r="I17326" s="1"/>
      <c r="J17326" s="1"/>
      <c r="K17326" s="1"/>
      <c r="L17326" s="1"/>
      <c r="M17326" s="1"/>
    </row>
    <row r="17327" spans="5:13" x14ac:dyDescent="0.25">
      <c r="E17327" s="1"/>
      <c r="F17327" s="1"/>
      <c r="G17327" s="1"/>
      <c r="H17327" s="1"/>
      <c r="I17327" s="1"/>
      <c r="J17327" s="1"/>
      <c r="K17327" s="1"/>
      <c r="L17327" s="1"/>
      <c r="M17327" s="1"/>
    </row>
    <row r="17328" spans="5:13" x14ac:dyDescent="0.25">
      <c r="E17328" s="1"/>
      <c r="F17328" s="1"/>
      <c r="G17328" s="1"/>
      <c r="H17328" s="1"/>
      <c r="I17328" s="1"/>
      <c r="J17328" s="1"/>
      <c r="K17328" s="1"/>
      <c r="L17328" s="1"/>
      <c r="M17328" s="1"/>
    </row>
    <row r="17329" spans="5:13" x14ac:dyDescent="0.25">
      <c r="E17329" s="1"/>
      <c r="F17329" s="1"/>
      <c r="G17329" s="1"/>
      <c r="H17329" s="1"/>
      <c r="I17329" s="1"/>
      <c r="J17329" s="1"/>
      <c r="K17329" s="1"/>
      <c r="L17329" s="1"/>
      <c r="M17329" s="1"/>
    </row>
    <row r="17330" spans="5:13" x14ac:dyDescent="0.25">
      <c r="E17330" s="1"/>
      <c r="F17330" s="1"/>
      <c r="G17330" s="1"/>
      <c r="H17330" s="1"/>
      <c r="I17330" s="1"/>
      <c r="J17330" s="1"/>
      <c r="K17330" s="1"/>
      <c r="L17330" s="1"/>
      <c r="M17330" s="1"/>
    </row>
    <row r="17331" spans="5:13" x14ac:dyDescent="0.25">
      <c r="E17331" s="1"/>
      <c r="F17331" s="1"/>
      <c r="G17331" s="1"/>
      <c r="H17331" s="1"/>
      <c r="I17331" s="1"/>
      <c r="J17331" s="1"/>
      <c r="K17331" s="1"/>
      <c r="L17331" s="1"/>
      <c r="M17331" s="1"/>
    </row>
    <row r="17332" spans="5:13" x14ac:dyDescent="0.25">
      <c r="E17332" s="1"/>
      <c r="F17332" s="1"/>
      <c r="G17332" s="1"/>
      <c r="H17332" s="1"/>
      <c r="I17332" s="1"/>
      <c r="J17332" s="1"/>
      <c r="K17332" s="1"/>
      <c r="L17332" s="1"/>
      <c r="M17332" s="1"/>
    </row>
    <row r="17333" spans="5:13" x14ac:dyDescent="0.25">
      <c r="E17333" s="1"/>
      <c r="F17333" s="1"/>
      <c r="G17333" s="1"/>
      <c r="H17333" s="1"/>
      <c r="I17333" s="1"/>
      <c r="J17333" s="1"/>
      <c r="K17333" s="1"/>
      <c r="L17333" s="1"/>
      <c r="M17333" s="1"/>
    </row>
    <row r="17334" spans="5:13" x14ac:dyDescent="0.25">
      <c r="E17334" s="1"/>
      <c r="F17334" s="1"/>
      <c r="G17334" s="1"/>
      <c r="H17334" s="1"/>
      <c r="I17334" s="1"/>
      <c r="J17334" s="1"/>
      <c r="K17334" s="1"/>
      <c r="L17334" s="1"/>
      <c r="M17334" s="1"/>
    </row>
    <row r="17335" spans="5:13" x14ac:dyDescent="0.25">
      <c r="E17335" s="1"/>
      <c r="F17335" s="1"/>
      <c r="G17335" s="1"/>
      <c r="H17335" s="1"/>
      <c r="I17335" s="1"/>
      <c r="J17335" s="1"/>
      <c r="K17335" s="1"/>
      <c r="L17335" s="1"/>
      <c r="M17335" s="1"/>
    </row>
    <row r="17336" spans="5:13" x14ac:dyDescent="0.25">
      <c r="E17336" s="1"/>
      <c r="F17336" s="1"/>
      <c r="G17336" s="1"/>
      <c r="H17336" s="1"/>
      <c r="I17336" s="1"/>
      <c r="J17336" s="1"/>
      <c r="K17336" s="1"/>
      <c r="L17336" s="1"/>
      <c r="M17336" s="1"/>
    </row>
    <row r="17337" spans="5:13" x14ac:dyDescent="0.25">
      <c r="E17337" s="1"/>
      <c r="F17337" s="1"/>
      <c r="G17337" s="1"/>
      <c r="H17337" s="1"/>
      <c r="I17337" s="1"/>
      <c r="J17337" s="1"/>
      <c r="K17337" s="1"/>
      <c r="L17337" s="1"/>
      <c r="M17337" s="1"/>
    </row>
    <row r="17338" spans="5:13" x14ac:dyDescent="0.25">
      <c r="E17338" s="1"/>
      <c r="F17338" s="1"/>
      <c r="G17338" s="1"/>
      <c r="H17338" s="1"/>
      <c r="I17338" s="1"/>
      <c r="J17338" s="1"/>
      <c r="K17338" s="1"/>
      <c r="L17338" s="1"/>
      <c r="M17338" s="1"/>
    </row>
    <row r="17339" spans="5:13" x14ac:dyDescent="0.25">
      <c r="E17339" s="1"/>
      <c r="F17339" s="1"/>
      <c r="G17339" s="1"/>
      <c r="H17339" s="1"/>
      <c r="I17339" s="1"/>
      <c r="J17339" s="1"/>
      <c r="K17339" s="1"/>
      <c r="L17339" s="1"/>
      <c r="M17339" s="1"/>
    </row>
    <row r="17340" spans="5:13" x14ac:dyDescent="0.25">
      <c r="E17340" s="1"/>
      <c r="F17340" s="1"/>
      <c r="G17340" s="1"/>
      <c r="H17340" s="1"/>
      <c r="I17340" s="1"/>
      <c r="J17340" s="1"/>
      <c r="K17340" s="1"/>
      <c r="L17340" s="1"/>
      <c r="M17340" s="1"/>
    </row>
    <row r="17341" spans="5:13" x14ac:dyDescent="0.25">
      <c r="E17341" s="1"/>
      <c r="F17341" s="1"/>
      <c r="G17341" s="1"/>
      <c r="H17341" s="1"/>
      <c r="I17341" s="1"/>
      <c r="J17341" s="1"/>
      <c r="K17341" s="1"/>
      <c r="L17341" s="1"/>
      <c r="M17341" s="1"/>
    </row>
    <row r="17342" spans="5:13" x14ac:dyDescent="0.25">
      <c r="E17342" s="1"/>
      <c r="F17342" s="1"/>
      <c r="G17342" s="1"/>
      <c r="H17342" s="1"/>
      <c r="I17342" s="1"/>
      <c r="J17342" s="1"/>
      <c r="K17342" s="1"/>
      <c r="L17342" s="1"/>
      <c r="M17342" s="1"/>
    </row>
    <row r="17343" spans="5:13" x14ac:dyDescent="0.25">
      <c r="E17343" s="1"/>
      <c r="F17343" s="1"/>
      <c r="G17343" s="1"/>
      <c r="H17343" s="1"/>
      <c r="I17343" s="1"/>
      <c r="J17343" s="1"/>
      <c r="K17343" s="1"/>
      <c r="L17343" s="1"/>
      <c r="M17343" s="1"/>
    </row>
    <row r="17344" spans="5:13" x14ac:dyDescent="0.25">
      <c r="E17344" s="1"/>
      <c r="F17344" s="1"/>
      <c r="G17344" s="1"/>
      <c r="H17344" s="1"/>
      <c r="I17344" s="1"/>
      <c r="J17344" s="1"/>
      <c r="K17344" s="1"/>
      <c r="L17344" s="1"/>
      <c r="M17344" s="1"/>
    </row>
    <row r="17345" spans="5:13" x14ac:dyDescent="0.25">
      <c r="E17345" s="1"/>
      <c r="F17345" s="1"/>
      <c r="G17345" s="1"/>
      <c r="H17345" s="1"/>
      <c r="I17345" s="1"/>
      <c r="J17345" s="1"/>
      <c r="K17345" s="1"/>
      <c r="L17345" s="1"/>
      <c r="M17345" s="1"/>
    </row>
    <row r="17346" spans="5:13" x14ac:dyDescent="0.25">
      <c r="E17346" s="1"/>
      <c r="F17346" s="1"/>
      <c r="G17346" s="1"/>
      <c r="H17346" s="1"/>
      <c r="I17346" s="1"/>
      <c r="J17346" s="1"/>
      <c r="K17346" s="1"/>
      <c r="L17346" s="1"/>
      <c r="M17346" s="1"/>
    </row>
    <row r="17347" spans="5:13" x14ac:dyDescent="0.25">
      <c r="E17347" s="1"/>
      <c r="F17347" s="1"/>
      <c r="G17347" s="1"/>
      <c r="H17347" s="1"/>
      <c r="I17347" s="1"/>
      <c r="J17347" s="1"/>
      <c r="K17347" s="1"/>
      <c r="L17347" s="1"/>
      <c r="M17347" s="1"/>
    </row>
    <row r="17348" spans="5:13" x14ac:dyDescent="0.25">
      <c r="E17348" s="1"/>
      <c r="F17348" s="1"/>
      <c r="G17348" s="1"/>
      <c r="H17348" s="1"/>
      <c r="I17348" s="1"/>
      <c r="J17348" s="1"/>
      <c r="K17348" s="1"/>
      <c r="L17348" s="1"/>
      <c r="M17348" s="1"/>
    </row>
    <row r="17349" spans="5:13" x14ac:dyDescent="0.25">
      <c r="E17349" s="1"/>
      <c r="F17349" s="1"/>
      <c r="G17349" s="1"/>
      <c r="H17349" s="1"/>
      <c r="I17349" s="1"/>
      <c r="J17349" s="1"/>
      <c r="K17349" s="1"/>
      <c r="L17349" s="1"/>
      <c r="M17349" s="1"/>
    </row>
    <row r="17350" spans="5:13" x14ac:dyDescent="0.25">
      <c r="E17350" s="1"/>
      <c r="F17350" s="1"/>
      <c r="G17350" s="1"/>
      <c r="H17350" s="1"/>
      <c r="I17350" s="1"/>
      <c r="J17350" s="1"/>
      <c r="K17350" s="1"/>
      <c r="L17350" s="1"/>
      <c r="M17350" s="1"/>
    </row>
    <row r="17351" spans="5:13" x14ac:dyDescent="0.25">
      <c r="E17351" s="1"/>
      <c r="F17351" s="1"/>
      <c r="G17351" s="1"/>
      <c r="H17351" s="1"/>
      <c r="I17351" s="1"/>
      <c r="J17351" s="1"/>
      <c r="K17351" s="1"/>
      <c r="L17351" s="1"/>
      <c r="M17351" s="1"/>
    </row>
    <row r="17352" spans="5:13" x14ac:dyDescent="0.25">
      <c r="E17352" s="1"/>
      <c r="F17352" s="1"/>
      <c r="G17352" s="1"/>
      <c r="H17352" s="1"/>
      <c r="I17352" s="1"/>
      <c r="J17352" s="1"/>
      <c r="K17352" s="1"/>
      <c r="L17352" s="1"/>
      <c r="M17352" s="1"/>
    </row>
    <row r="17353" spans="5:13" x14ac:dyDescent="0.25">
      <c r="E17353" s="1"/>
      <c r="F17353" s="1"/>
      <c r="G17353" s="1"/>
      <c r="H17353" s="1"/>
      <c r="I17353" s="1"/>
      <c r="J17353" s="1"/>
      <c r="K17353" s="1"/>
      <c r="L17353" s="1"/>
      <c r="M17353" s="1"/>
    </row>
    <row r="17354" spans="5:13" x14ac:dyDescent="0.25">
      <c r="E17354" s="1"/>
      <c r="F17354" s="1"/>
      <c r="G17354" s="1"/>
      <c r="H17354" s="1"/>
      <c r="I17354" s="1"/>
      <c r="J17354" s="1"/>
      <c r="K17354" s="1"/>
      <c r="L17354" s="1"/>
      <c r="M17354" s="1"/>
    </row>
    <row r="17355" spans="5:13" x14ac:dyDescent="0.25">
      <c r="E17355" s="1"/>
      <c r="F17355" s="1"/>
      <c r="G17355" s="1"/>
      <c r="H17355" s="1"/>
      <c r="I17355" s="1"/>
      <c r="J17355" s="1"/>
      <c r="K17355" s="1"/>
      <c r="L17355" s="1"/>
      <c r="M17355" s="1"/>
    </row>
    <row r="17356" spans="5:13" x14ac:dyDescent="0.25">
      <c r="E17356" s="1"/>
      <c r="F17356" s="1"/>
      <c r="G17356" s="1"/>
      <c r="H17356" s="1"/>
      <c r="I17356" s="1"/>
      <c r="J17356" s="1"/>
      <c r="K17356" s="1"/>
      <c r="L17356" s="1"/>
      <c r="M17356" s="1"/>
    </row>
    <row r="17357" spans="5:13" x14ac:dyDescent="0.25">
      <c r="E17357" s="1"/>
      <c r="F17357" s="1"/>
      <c r="G17357" s="1"/>
      <c r="H17357" s="1"/>
      <c r="I17357" s="1"/>
      <c r="J17357" s="1"/>
      <c r="K17357" s="1"/>
      <c r="L17357" s="1"/>
      <c r="M17357" s="1"/>
    </row>
    <row r="17358" spans="5:13" x14ac:dyDescent="0.25">
      <c r="E17358" s="1"/>
      <c r="F17358" s="1"/>
      <c r="G17358" s="1"/>
      <c r="H17358" s="1"/>
      <c r="I17358" s="1"/>
      <c r="J17358" s="1"/>
      <c r="K17358" s="1"/>
      <c r="L17358" s="1"/>
      <c r="M17358" s="1"/>
    </row>
    <row r="17359" spans="5:13" x14ac:dyDescent="0.25">
      <c r="E17359" s="1"/>
      <c r="F17359" s="1"/>
      <c r="G17359" s="1"/>
      <c r="H17359" s="1"/>
      <c r="I17359" s="1"/>
      <c r="J17359" s="1"/>
      <c r="K17359" s="1"/>
      <c r="L17359" s="1"/>
      <c r="M17359" s="1"/>
    </row>
    <row r="17360" spans="5:13" x14ac:dyDescent="0.25">
      <c r="E17360" s="1"/>
      <c r="F17360" s="1"/>
      <c r="G17360" s="1"/>
      <c r="H17360" s="1"/>
      <c r="I17360" s="1"/>
      <c r="J17360" s="1"/>
      <c r="K17360" s="1"/>
      <c r="L17360" s="1"/>
      <c r="M17360" s="1"/>
    </row>
    <row r="17361" spans="5:13" x14ac:dyDescent="0.25">
      <c r="E17361" s="1"/>
      <c r="F17361" s="1"/>
      <c r="G17361" s="1"/>
      <c r="H17361" s="1"/>
      <c r="I17361" s="1"/>
      <c r="J17361" s="1"/>
      <c r="K17361" s="1"/>
      <c r="L17361" s="1"/>
      <c r="M17361" s="1"/>
    </row>
    <row r="17362" spans="5:13" x14ac:dyDescent="0.25">
      <c r="E17362" s="1"/>
      <c r="F17362" s="1"/>
      <c r="G17362" s="1"/>
      <c r="H17362" s="1"/>
      <c r="I17362" s="1"/>
      <c r="J17362" s="1"/>
      <c r="K17362" s="1"/>
      <c r="L17362" s="1"/>
      <c r="M17362" s="1"/>
    </row>
    <row r="17363" spans="5:13" x14ac:dyDescent="0.25">
      <c r="E17363" s="1"/>
      <c r="F17363" s="1"/>
      <c r="G17363" s="1"/>
      <c r="H17363" s="1"/>
      <c r="I17363" s="1"/>
      <c r="J17363" s="1"/>
      <c r="K17363" s="1"/>
      <c r="L17363" s="1"/>
      <c r="M17363" s="1"/>
    </row>
    <row r="17364" spans="5:13" x14ac:dyDescent="0.25">
      <c r="E17364" s="1"/>
      <c r="F17364" s="1"/>
      <c r="G17364" s="1"/>
      <c r="H17364" s="1"/>
      <c r="I17364" s="1"/>
      <c r="J17364" s="1"/>
      <c r="K17364" s="1"/>
      <c r="L17364" s="1"/>
      <c r="M17364" s="1"/>
    </row>
    <row r="17365" spans="5:13" x14ac:dyDescent="0.25">
      <c r="E17365" s="1"/>
      <c r="F17365" s="1"/>
      <c r="G17365" s="1"/>
      <c r="H17365" s="1"/>
      <c r="I17365" s="1"/>
      <c r="J17365" s="1"/>
      <c r="K17365" s="1"/>
      <c r="L17365" s="1"/>
      <c r="M17365" s="1"/>
    </row>
    <row r="17366" spans="5:13" x14ac:dyDescent="0.25">
      <c r="E17366" s="1"/>
      <c r="F17366" s="1"/>
      <c r="G17366" s="1"/>
      <c r="H17366" s="1"/>
      <c r="I17366" s="1"/>
      <c r="J17366" s="1"/>
      <c r="K17366" s="1"/>
      <c r="L17366" s="1"/>
      <c r="M17366" s="1"/>
    </row>
    <row r="17367" spans="5:13" x14ac:dyDescent="0.25">
      <c r="E17367" s="1"/>
      <c r="F17367" s="1"/>
      <c r="G17367" s="1"/>
      <c r="H17367" s="1"/>
      <c r="I17367" s="1"/>
      <c r="J17367" s="1"/>
      <c r="K17367" s="1"/>
      <c r="L17367" s="1"/>
      <c r="M17367" s="1"/>
    </row>
    <row r="17368" spans="5:13" x14ac:dyDescent="0.25">
      <c r="E17368" s="1"/>
      <c r="F17368" s="1"/>
      <c r="G17368" s="1"/>
      <c r="H17368" s="1"/>
      <c r="I17368" s="1"/>
      <c r="J17368" s="1"/>
      <c r="K17368" s="1"/>
      <c r="L17368" s="1"/>
      <c r="M17368" s="1"/>
    </row>
    <row r="17369" spans="5:13" x14ac:dyDescent="0.25">
      <c r="E17369" s="1"/>
      <c r="F17369" s="1"/>
      <c r="G17369" s="1"/>
      <c r="H17369" s="1"/>
      <c r="I17369" s="1"/>
      <c r="J17369" s="1"/>
      <c r="K17369" s="1"/>
      <c r="L17369" s="1"/>
      <c r="M17369" s="1"/>
    </row>
    <row r="17370" spans="5:13" x14ac:dyDescent="0.25">
      <c r="E17370" s="1"/>
      <c r="F17370" s="1"/>
      <c r="G17370" s="1"/>
      <c r="H17370" s="1"/>
      <c r="I17370" s="1"/>
      <c r="J17370" s="1"/>
      <c r="K17370" s="1"/>
      <c r="L17370" s="1"/>
      <c r="M17370" s="1"/>
    </row>
    <row r="17371" spans="5:13" x14ac:dyDescent="0.25">
      <c r="E17371" s="1"/>
      <c r="F17371" s="1"/>
      <c r="G17371" s="1"/>
      <c r="H17371" s="1"/>
      <c r="I17371" s="1"/>
      <c r="J17371" s="1"/>
      <c r="K17371" s="1"/>
      <c r="L17371" s="1"/>
      <c r="M17371" s="1"/>
    </row>
    <row r="17372" spans="5:13" x14ac:dyDescent="0.25">
      <c r="E17372" s="1"/>
      <c r="F17372" s="1"/>
      <c r="G17372" s="1"/>
      <c r="H17372" s="1"/>
      <c r="I17372" s="1"/>
      <c r="J17372" s="1"/>
      <c r="K17372" s="1"/>
      <c r="L17372" s="1"/>
      <c r="M17372" s="1"/>
    </row>
    <row r="17373" spans="5:13" x14ac:dyDescent="0.25">
      <c r="E17373" s="1"/>
      <c r="F17373" s="1"/>
      <c r="G17373" s="1"/>
      <c r="H17373" s="1"/>
      <c r="I17373" s="1"/>
      <c r="J17373" s="1"/>
      <c r="K17373" s="1"/>
      <c r="L17373" s="1"/>
      <c r="M17373" s="1"/>
    </row>
    <row r="17374" spans="5:13" x14ac:dyDescent="0.25">
      <c r="E17374" s="1"/>
      <c r="F17374" s="1"/>
      <c r="G17374" s="1"/>
      <c r="H17374" s="1"/>
      <c r="I17374" s="1"/>
      <c r="J17374" s="1"/>
      <c r="K17374" s="1"/>
      <c r="L17374" s="1"/>
      <c r="M17374" s="1"/>
    </row>
    <row r="17375" spans="5:13" x14ac:dyDescent="0.25">
      <c r="E17375" s="1"/>
      <c r="F17375" s="1"/>
      <c r="G17375" s="1"/>
      <c r="H17375" s="1"/>
      <c r="I17375" s="1"/>
      <c r="J17375" s="1"/>
      <c r="K17375" s="1"/>
      <c r="L17375" s="1"/>
      <c r="M17375" s="1"/>
    </row>
    <row r="17376" spans="5:13" x14ac:dyDescent="0.25">
      <c r="E17376" s="1"/>
      <c r="F17376" s="1"/>
      <c r="G17376" s="1"/>
      <c r="H17376" s="1"/>
      <c r="I17376" s="1"/>
      <c r="J17376" s="1"/>
      <c r="K17376" s="1"/>
      <c r="L17376" s="1"/>
      <c r="M17376" s="1"/>
    </row>
    <row r="17377" spans="5:13" x14ac:dyDescent="0.25">
      <c r="E17377" s="1"/>
      <c r="F17377" s="1"/>
      <c r="G17377" s="1"/>
      <c r="H17377" s="1"/>
      <c r="I17377" s="1"/>
      <c r="J17377" s="1"/>
      <c r="K17377" s="1"/>
      <c r="L17377" s="1"/>
      <c r="M17377" s="1"/>
    </row>
    <row r="17378" spans="5:13" x14ac:dyDescent="0.25">
      <c r="E17378" s="1"/>
      <c r="F17378" s="1"/>
      <c r="G17378" s="1"/>
      <c r="H17378" s="1"/>
      <c r="I17378" s="1"/>
      <c r="J17378" s="1"/>
      <c r="K17378" s="1"/>
      <c r="L17378" s="1"/>
      <c r="M17378" s="1"/>
    </row>
    <row r="17379" spans="5:13" x14ac:dyDescent="0.25">
      <c r="E17379" s="1"/>
      <c r="F17379" s="1"/>
      <c r="G17379" s="1"/>
      <c r="H17379" s="1"/>
      <c r="I17379" s="1"/>
      <c r="J17379" s="1"/>
      <c r="K17379" s="1"/>
      <c r="L17379" s="1"/>
      <c r="M17379" s="1"/>
    </row>
    <row r="17380" spans="5:13" x14ac:dyDescent="0.25">
      <c r="E17380" s="1"/>
      <c r="F17380" s="1"/>
      <c r="G17380" s="1"/>
      <c r="H17380" s="1"/>
      <c r="I17380" s="1"/>
      <c r="J17380" s="1"/>
      <c r="K17380" s="1"/>
      <c r="L17380" s="1"/>
      <c r="M17380" s="1"/>
    </row>
    <row r="17381" spans="5:13" x14ac:dyDescent="0.25">
      <c r="E17381" s="1"/>
      <c r="F17381" s="1"/>
      <c r="G17381" s="1"/>
      <c r="H17381" s="1"/>
      <c r="I17381" s="1"/>
      <c r="J17381" s="1"/>
      <c r="K17381" s="1"/>
      <c r="L17381" s="1"/>
      <c r="M17381" s="1"/>
    </row>
    <row r="17382" spans="5:13" x14ac:dyDescent="0.25">
      <c r="E17382" s="1"/>
      <c r="F17382" s="1"/>
      <c r="G17382" s="1"/>
      <c r="H17382" s="1"/>
      <c r="I17382" s="1"/>
      <c r="J17382" s="1"/>
      <c r="K17382" s="1"/>
      <c r="L17382" s="1"/>
      <c r="M17382" s="1"/>
    </row>
    <row r="17383" spans="5:13" x14ac:dyDescent="0.25">
      <c r="E17383" s="1"/>
      <c r="F17383" s="1"/>
      <c r="G17383" s="1"/>
      <c r="H17383" s="1"/>
      <c r="I17383" s="1"/>
      <c r="J17383" s="1"/>
      <c r="K17383" s="1"/>
      <c r="L17383" s="1"/>
      <c r="M17383" s="1"/>
    </row>
    <row r="17384" spans="5:13" x14ac:dyDescent="0.25">
      <c r="E17384" s="1"/>
      <c r="F17384" s="1"/>
      <c r="G17384" s="1"/>
      <c r="H17384" s="1"/>
      <c r="I17384" s="1"/>
      <c r="J17384" s="1"/>
      <c r="K17384" s="1"/>
      <c r="L17384" s="1"/>
      <c r="M17384" s="1"/>
    </row>
    <row r="17385" spans="5:13" x14ac:dyDescent="0.25">
      <c r="E17385" s="1"/>
      <c r="F17385" s="1"/>
      <c r="G17385" s="1"/>
      <c r="H17385" s="1"/>
      <c r="I17385" s="1"/>
      <c r="J17385" s="1"/>
      <c r="K17385" s="1"/>
      <c r="L17385" s="1"/>
      <c r="M17385" s="1"/>
    </row>
    <row r="17386" spans="5:13" x14ac:dyDescent="0.25">
      <c r="E17386" s="1"/>
      <c r="F17386" s="1"/>
      <c r="G17386" s="1"/>
      <c r="H17386" s="1"/>
      <c r="I17386" s="1"/>
      <c r="J17386" s="1"/>
      <c r="K17386" s="1"/>
      <c r="L17386" s="1"/>
      <c r="M17386" s="1"/>
    </row>
    <row r="17387" spans="5:13" x14ac:dyDescent="0.25">
      <c r="E17387" s="1"/>
      <c r="F17387" s="1"/>
      <c r="G17387" s="1"/>
      <c r="H17387" s="1"/>
      <c r="I17387" s="1"/>
      <c r="J17387" s="1"/>
      <c r="K17387" s="1"/>
      <c r="L17387" s="1"/>
      <c r="M17387" s="1"/>
    </row>
    <row r="17388" spans="5:13" x14ac:dyDescent="0.25">
      <c r="E17388" s="1"/>
      <c r="F17388" s="1"/>
      <c r="G17388" s="1"/>
      <c r="H17388" s="1"/>
      <c r="I17388" s="1"/>
      <c r="J17388" s="1"/>
      <c r="K17388" s="1"/>
      <c r="L17388" s="1"/>
      <c r="M17388" s="1"/>
    </row>
    <row r="17389" spans="5:13" x14ac:dyDescent="0.25">
      <c r="E17389" s="1"/>
      <c r="F17389" s="1"/>
      <c r="G17389" s="1"/>
      <c r="H17389" s="1"/>
      <c r="I17389" s="1"/>
      <c r="J17389" s="1"/>
      <c r="K17389" s="1"/>
      <c r="L17389" s="1"/>
      <c r="M17389" s="1"/>
    </row>
    <row r="17390" spans="5:13" x14ac:dyDescent="0.25">
      <c r="E17390" s="1"/>
      <c r="F17390" s="1"/>
      <c r="G17390" s="1"/>
      <c r="H17390" s="1"/>
      <c r="I17390" s="1"/>
      <c r="J17390" s="1"/>
      <c r="K17390" s="1"/>
      <c r="L17390" s="1"/>
      <c r="M17390" s="1"/>
    </row>
    <row r="17391" spans="5:13" x14ac:dyDescent="0.25">
      <c r="E17391" s="1"/>
      <c r="F17391" s="1"/>
      <c r="G17391" s="1"/>
      <c r="H17391" s="1"/>
      <c r="I17391" s="1"/>
      <c r="J17391" s="1"/>
      <c r="K17391" s="1"/>
      <c r="L17391" s="1"/>
      <c r="M17391" s="1"/>
    </row>
    <row r="17392" spans="5:13" x14ac:dyDescent="0.25">
      <c r="E17392" s="1"/>
      <c r="F17392" s="1"/>
      <c r="G17392" s="1"/>
      <c r="H17392" s="1"/>
      <c r="I17392" s="1"/>
      <c r="J17392" s="1"/>
      <c r="K17392" s="1"/>
      <c r="L17392" s="1"/>
      <c r="M17392" s="1"/>
    </row>
    <row r="17393" spans="5:13" x14ac:dyDescent="0.25">
      <c r="E17393" s="1"/>
      <c r="F17393" s="1"/>
      <c r="G17393" s="1"/>
      <c r="H17393" s="1"/>
      <c r="I17393" s="1"/>
      <c r="J17393" s="1"/>
      <c r="K17393" s="1"/>
      <c r="L17393" s="1"/>
      <c r="M17393" s="1"/>
    </row>
    <row r="17394" spans="5:13" x14ac:dyDescent="0.25">
      <c r="E17394" s="1"/>
      <c r="F17394" s="1"/>
      <c r="G17394" s="1"/>
      <c r="H17394" s="1"/>
      <c r="I17394" s="1"/>
      <c r="J17394" s="1"/>
      <c r="K17394" s="1"/>
      <c r="L17394" s="1"/>
      <c r="M17394" s="1"/>
    </row>
    <row r="17395" spans="5:13" x14ac:dyDescent="0.25">
      <c r="E17395" s="1"/>
      <c r="F17395" s="1"/>
      <c r="G17395" s="1"/>
      <c r="H17395" s="1"/>
      <c r="I17395" s="1"/>
      <c r="J17395" s="1"/>
      <c r="K17395" s="1"/>
      <c r="L17395" s="1"/>
      <c r="M17395" s="1"/>
    </row>
    <row r="17396" spans="5:13" x14ac:dyDescent="0.25">
      <c r="E17396" s="1"/>
      <c r="F17396" s="1"/>
      <c r="G17396" s="1"/>
      <c r="H17396" s="1"/>
      <c r="I17396" s="1"/>
      <c r="J17396" s="1"/>
      <c r="K17396" s="1"/>
      <c r="L17396" s="1"/>
      <c r="M17396" s="1"/>
    </row>
    <row r="17397" spans="5:13" x14ac:dyDescent="0.25">
      <c r="E17397" s="1"/>
      <c r="F17397" s="1"/>
      <c r="G17397" s="1"/>
      <c r="H17397" s="1"/>
      <c r="I17397" s="1"/>
      <c r="J17397" s="1"/>
      <c r="K17397" s="1"/>
      <c r="L17397" s="1"/>
      <c r="M17397" s="1"/>
    </row>
    <row r="17398" spans="5:13" x14ac:dyDescent="0.25">
      <c r="E17398" s="1"/>
      <c r="F17398" s="1"/>
      <c r="G17398" s="1"/>
      <c r="H17398" s="1"/>
      <c r="I17398" s="1"/>
      <c r="J17398" s="1"/>
      <c r="K17398" s="1"/>
      <c r="L17398" s="1"/>
      <c r="M17398" s="1"/>
    </row>
    <row r="17399" spans="5:13" x14ac:dyDescent="0.25">
      <c r="E17399" s="1"/>
      <c r="F17399" s="1"/>
      <c r="G17399" s="1"/>
      <c r="H17399" s="1"/>
      <c r="I17399" s="1"/>
      <c r="J17399" s="1"/>
      <c r="K17399" s="1"/>
      <c r="L17399" s="1"/>
      <c r="M17399" s="1"/>
    </row>
    <row r="17400" spans="5:13" x14ac:dyDescent="0.25">
      <c r="E17400" s="1"/>
      <c r="F17400" s="1"/>
      <c r="G17400" s="1"/>
      <c r="H17400" s="1"/>
      <c r="I17400" s="1"/>
      <c r="J17400" s="1"/>
      <c r="K17400" s="1"/>
      <c r="L17400" s="1"/>
      <c r="M17400" s="1"/>
    </row>
    <row r="17401" spans="5:13" x14ac:dyDescent="0.25">
      <c r="E17401" s="1"/>
      <c r="F17401" s="1"/>
      <c r="G17401" s="1"/>
      <c r="H17401" s="1"/>
      <c r="I17401" s="1"/>
      <c r="J17401" s="1"/>
      <c r="K17401" s="1"/>
      <c r="L17401" s="1"/>
      <c r="M17401" s="1"/>
    </row>
    <row r="17402" spans="5:13" x14ac:dyDescent="0.25">
      <c r="E17402" s="1"/>
      <c r="F17402" s="1"/>
      <c r="G17402" s="1"/>
      <c r="H17402" s="1"/>
      <c r="I17402" s="1"/>
      <c r="J17402" s="1"/>
      <c r="K17402" s="1"/>
      <c r="L17402" s="1"/>
      <c r="M17402" s="1"/>
    </row>
    <row r="17403" spans="5:13" x14ac:dyDescent="0.25">
      <c r="E17403" s="1"/>
      <c r="F17403" s="1"/>
      <c r="G17403" s="1"/>
      <c r="H17403" s="1"/>
      <c r="I17403" s="1"/>
      <c r="J17403" s="1"/>
      <c r="K17403" s="1"/>
      <c r="L17403" s="1"/>
      <c r="M17403" s="1"/>
    </row>
    <row r="17404" spans="5:13" x14ac:dyDescent="0.25">
      <c r="E17404" s="1"/>
      <c r="F17404" s="1"/>
      <c r="G17404" s="1"/>
      <c r="H17404" s="1"/>
      <c r="I17404" s="1"/>
      <c r="J17404" s="1"/>
      <c r="K17404" s="1"/>
      <c r="L17404" s="1"/>
      <c r="M17404" s="1"/>
    </row>
    <row r="17405" spans="5:13" x14ac:dyDescent="0.25">
      <c r="E17405" s="1"/>
      <c r="F17405" s="1"/>
      <c r="G17405" s="1"/>
      <c r="H17405" s="1"/>
      <c r="I17405" s="1"/>
      <c r="J17405" s="1"/>
      <c r="K17405" s="1"/>
      <c r="L17405" s="1"/>
      <c r="M17405" s="1"/>
    </row>
    <row r="17406" spans="5:13" x14ac:dyDescent="0.25">
      <c r="E17406" s="1"/>
      <c r="F17406" s="1"/>
      <c r="G17406" s="1"/>
      <c r="H17406" s="1"/>
      <c r="I17406" s="1"/>
      <c r="J17406" s="1"/>
      <c r="K17406" s="1"/>
      <c r="L17406" s="1"/>
      <c r="M17406" s="1"/>
    </row>
    <row r="17407" spans="5:13" x14ac:dyDescent="0.25">
      <c r="E17407" s="1"/>
      <c r="F17407" s="1"/>
      <c r="G17407" s="1"/>
      <c r="H17407" s="1"/>
      <c r="I17407" s="1"/>
      <c r="J17407" s="1"/>
      <c r="K17407" s="1"/>
      <c r="L17407" s="1"/>
      <c r="M17407" s="1"/>
    </row>
    <row r="17408" spans="5:13" x14ac:dyDescent="0.25">
      <c r="E17408" s="1"/>
      <c r="F17408" s="1"/>
      <c r="G17408" s="1"/>
      <c r="H17408" s="1"/>
      <c r="I17408" s="1"/>
      <c r="J17408" s="1"/>
      <c r="K17408" s="1"/>
      <c r="L17408" s="1"/>
      <c r="M17408" s="1"/>
    </row>
    <row r="17409" spans="5:13" x14ac:dyDescent="0.25">
      <c r="E17409" s="1"/>
      <c r="F17409" s="1"/>
      <c r="G17409" s="1"/>
      <c r="H17409" s="1"/>
      <c r="I17409" s="1"/>
      <c r="J17409" s="1"/>
      <c r="K17409" s="1"/>
      <c r="L17409" s="1"/>
      <c r="M17409" s="1"/>
    </row>
    <row r="17410" spans="5:13" x14ac:dyDescent="0.25">
      <c r="E17410" s="1"/>
      <c r="F17410" s="1"/>
      <c r="G17410" s="1"/>
      <c r="H17410" s="1"/>
      <c r="I17410" s="1"/>
      <c r="J17410" s="1"/>
      <c r="K17410" s="1"/>
      <c r="L17410" s="1"/>
      <c r="M17410" s="1"/>
    </row>
    <row r="17411" spans="5:13" x14ac:dyDescent="0.25">
      <c r="E17411" s="1"/>
      <c r="F17411" s="1"/>
      <c r="G17411" s="1"/>
      <c r="H17411" s="1"/>
      <c r="I17411" s="1"/>
      <c r="J17411" s="1"/>
      <c r="K17411" s="1"/>
      <c r="L17411" s="1"/>
      <c r="M17411" s="1"/>
    </row>
    <row r="17412" spans="5:13" x14ac:dyDescent="0.25">
      <c r="E17412" s="1"/>
      <c r="F17412" s="1"/>
      <c r="G17412" s="1"/>
      <c r="H17412" s="1"/>
      <c r="I17412" s="1"/>
      <c r="J17412" s="1"/>
      <c r="K17412" s="1"/>
      <c r="L17412" s="1"/>
      <c r="M17412" s="1"/>
    </row>
    <row r="17413" spans="5:13" x14ac:dyDescent="0.25">
      <c r="E17413" s="1"/>
      <c r="F17413" s="1"/>
      <c r="G17413" s="1"/>
      <c r="H17413" s="1"/>
      <c r="I17413" s="1"/>
      <c r="J17413" s="1"/>
      <c r="K17413" s="1"/>
      <c r="L17413" s="1"/>
      <c r="M17413" s="1"/>
    </row>
    <row r="17414" spans="5:13" x14ac:dyDescent="0.25">
      <c r="E17414" s="1"/>
      <c r="F17414" s="1"/>
      <c r="G17414" s="1"/>
      <c r="H17414" s="1"/>
      <c r="I17414" s="1"/>
      <c r="J17414" s="1"/>
      <c r="K17414" s="1"/>
      <c r="L17414" s="1"/>
      <c r="M17414" s="1"/>
    </row>
    <row r="17415" spans="5:13" x14ac:dyDescent="0.25">
      <c r="E17415" s="1"/>
      <c r="F17415" s="1"/>
      <c r="G17415" s="1"/>
      <c r="H17415" s="1"/>
      <c r="I17415" s="1"/>
      <c r="J17415" s="1"/>
      <c r="K17415" s="1"/>
      <c r="L17415" s="1"/>
      <c r="M17415" s="1"/>
    </row>
    <row r="17416" spans="5:13" x14ac:dyDescent="0.25">
      <c r="E17416" s="1"/>
      <c r="F17416" s="1"/>
      <c r="G17416" s="1"/>
      <c r="H17416" s="1"/>
      <c r="I17416" s="1"/>
      <c r="J17416" s="1"/>
      <c r="K17416" s="1"/>
      <c r="L17416" s="1"/>
      <c r="M17416" s="1"/>
    </row>
    <row r="17417" spans="5:13" x14ac:dyDescent="0.25">
      <c r="E17417" s="1"/>
      <c r="F17417" s="1"/>
      <c r="G17417" s="1"/>
      <c r="H17417" s="1"/>
      <c r="I17417" s="1"/>
      <c r="J17417" s="1"/>
      <c r="K17417" s="1"/>
      <c r="L17417" s="1"/>
      <c r="M17417" s="1"/>
    </row>
    <row r="17418" spans="5:13" x14ac:dyDescent="0.25">
      <c r="E17418" s="1"/>
      <c r="F17418" s="1"/>
      <c r="G17418" s="1"/>
      <c r="H17418" s="1"/>
      <c r="I17418" s="1"/>
      <c r="J17418" s="1"/>
      <c r="K17418" s="1"/>
      <c r="L17418" s="1"/>
      <c r="M17418" s="1"/>
    </row>
    <row r="17419" spans="5:13" x14ac:dyDescent="0.25">
      <c r="E17419" s="1"/>
      <c r="F17419" s="1"/>
      <c r="G17419" s="1"/>
      <c r="H17419" s="1"/>
      <c r="I17419" s="1"/>
      <c r="J17419" s="1"/>
      <c r="K17419" s="1"/>
      <c r="L17419" s="1"/>
      <c r="M17419" s="1"/>
    </row>
    <row r="17420" spans="5:13" x14ac:dyDescent="0.25">
      <c r="E17420" s="1"/>
      <c r="F17420" s="1"/>
      <c r="G17420" s="1"/>
      <c r="H17420" s="1"/>
      <c r="I17420" s="1"/>
      <c r="J17420" s="1"/>
      <c r="K17420" s="1"/>
      <c r="L17420" s="1"/>
      <c r="M17420" s="1"/>
    </row>
    <row r="17421" spans="5:13" x14ac:dyDescent="0.25">
      <c r="E17421" s="1"/>
      <c r="F17421" s="1"/>
      <c r="G17421" s="1"/>
      <c r="H17421" s="1"/>
      <c r="I17421" s="1"/>
      <c r="J17421" s="1"/>
      <c r="K17421" s="1"/>
      <c r="L17421" s="1"/>
      <c r="M17421" s="1"/>
    </row>
    <row r="17422" spans="5:13" x14ac:dyDescent="0.25">
      <c r="E17422" s="1"/>
      <c r="F17422" s="1"/>
      <c r="G17422" s="1"/>
      <c r="H17422" s="1"/>
      <c r="I17422" s="1"/>
      <c r="J17422" s="1"/>
      <c r="K17422" s="1"/>
      <c r="L17422" s="1"/>
      <c r="M17422" s="1"/>
    </row>
    <row r="17423" spans="5:13" x14ac:dyDescent="0.25">
      <c r="E17423" s="1"/>
      <c r="F17423" s="1"/>
      <c r="G17423" s="1"/>
      <c r="H17423" s="1"/>
      <c r="I17423" s="1"/>
      <c r="J17423" s="1"/>
      <c r="K17423" s="1"/>
      <c r="L17423" s="1"/>
      <c r="M17423" s="1"/>
    </row>
    <row r="17424" spans="5:13" x14ac:dyDescent="0.25">
      <c r="E17424" s="1"/>
      <c r="F17424" s="1"/>
      <c r="G17424" s="1"/>
      <c r="H17424" s="1"/>
      <c r="I17424" s="1"/>
      <c r="J17424" s="1"/>
      <c r="K17424" s="1"/>
      <c r="L17424" s="1"/>
      <c r="M17424" s="1"/>
    </row>
    <row r="17425" spans="5:13" x14ac:dyDescent="0.25">
      <c r="E17425" s="1"/>
      <c r="F17425" s="1"/>
      <c r="G17425" s="1"/>
      <c r="H17425" s="1"/>
      <c r="I17425" s="1"/>
      <c r="J17425" s="1"/>
      <c r="K17425" s="1"/>
      <c r="L17425" s="1"/>
      <c r="M17425" s="1"/>
    </row>
    <row r="17426" spans="5:13" x14ac:dyDescent="0.25">
      <c r="E17426" s="1"/>
      <c r="F17426" s="1"/>
      <c r="G17426" s="1"/>
      <c r="H17426" s="1"/>
      <c r="I17426" s="1"/>
      <c r="J17426" s="1"/>
      <c r="K17426" s="1"/>
      <c r="L17426" s="1"/>
      <c r="M17426" s="1"/>
    </row>
    <row r="17427" spans="5:13" x14ac:dyDescent="0.25">
      <c r="E17427" s="1"/>
      <c r="F17427" s="1"/>
      <c r="G17427" s="1"/>
      <c r="H17427" s="1"/>
      <c r="I17427" s="1"/>
      <c r="J17427" s="1"/>
      <c r="K17427" s="1"/>
      <c r="L17427" s="1"/>
      <c r="M17427" s="1"/>
    </row>
    <row r="17428" spans="5:13" x14ac:dyDescent="0.25">
      <c r="E17428" s="1"/>
      <c r="F17428" s="1"/>
      <c r="G17428" s="1"/>
      <c r="H17428" s="1"/>
      <c r="I17428" s="1"/>
      <c r="J17428" s="1"/>
      <c r="K17428" s="1"/>
      <c r="L17428" s="1"/>
      <c r="M17428" s="1"/>
    </row>
    <row r="17429" spans="5:13" x14ac:dyDescent="0.25">
      <c r="E17429" s="1"/>
      <c r="F17429" s="1"/>
      <c r="G17429" s="1"/>
      <c r="H17429" s="1"/>
      <c r="I17429" s="1"/>
      <c r="J17429" s="1"/>
      <c r="K17429" s="1"/>
      <c r="L17429" s="1"/>
      <c r="M17429" s="1"/>
    </row>
    <row r="17430" spans="5:13" x14ac:dyDescent="0.25">
      <c r="E17430" s="1"/>
      <c r="F17430" s="1"/>
      <c r="G17430" s="1"/>
      <c r="H17430" s="1"/>
      <c r="I17430" s="1"/>
      <c r="J17430" s="1"/>
      <c r="K17430" s="1"/>
      <c r="L17430" s="1"/>
      <c r="M17430" s="1"/>
    </row>
    <row r="17431" spans="5:13" x14ac:dyDescent="0.25">
      <c r="E17431" s="1"/>
      <c r="F17431" s="1"/>
      <c r="G17431" s="1"/>
      <c r="H17431" s="1"/>
      <c r="I17431" s="1"/>
      <c r="J17431" s="1"/>
      <c r="K17431" s="1"/>
      <c r="L17431" s="1"/>
      <c r="M17431" s="1"/>
    </row>
    <row r="17432" spans="5:13" x14ac:dyDescent="0.25">
      <c r="E17432" s="1"/>
      <c r="F17432" s="1"/>
      <c r="G17432" s="1"/>
      <c r="H17432" s="1"/>
      <c r="I17432" s="1"/>
      <c r="J17432" s="1"/>
      <c r="K17432" s="1"/>
      <c r="L17432" s="1"/>
      <c r="M17432" s="1"/>
    </row>
    <row r="17433" spans="5:13" x14ac:dyDescent="0.25">
      <c r="E17433" s="1"/>
      <c r="F17433" s="1"/>
      <c r="G17433" s="1"/>
      <c r="H17433" s="1"/>
      <c r="I17433" s="1"/>
      <c r="J17433" s="1"/>
      <c r="K17433" s="1"/>
      <c r="L17433" s="1"/>
      <c r="M17433" s="1"/>
    </row>
    <row r="17434" spans="5:13" x14ac:dyDescent="0.25">
      <c r="E17434" s="1"/>
      <c r="F17434" s="1"/>
      <c r="G17434" s="1"/>
      <c r="H17434" s="1"/>
      <c r="I17434" s="1"/>
      <c r="J17434" s="1"/>
      <c r="K17434" s="1"/>
      <c r="L17434" s="1"/>
      <c r="M17434" s="1"/>
    </row>
    <row r="17435" spans="5:13" x14ac:dyDescent="0.25">
      <c r="E17435" s="1"/>
      <c r="F17435" s="1"/>
      <c r="G17435" s="1"/>
      <c r="H17435" s="1"/>
      <c r="I17435" s="1"/>
      <c r="J17435" s="1"/>
      <c r="K17435" s="1"/>
      <c r="L17435" s="1"/>
      <c r="M17435" s="1"/>
    </row>
    <row r="17436" spans="5:13" x14ac:dyDescent="0.25">
      <c r="E17436" s="1"/>
      <c r="F17436" s="1"/>
      <c r="G17436" s="1"/>
      <c r="H17436" s="1"/>
      <c r="I17436" s="1"/>
      <c r="J17436" s="1"/>
      <c r="K17436" s="1"/>
      <c r="L17436" s="1"/>
      <c r="M17436" s="1"/>
    </row>
    <row r="17437" spans="5:13" x14ac:dyDescent="0.25">
      <c r="E17437" s="1"/>
      <c r="F17437" s="1"/>
      <c r="G17437" s="1"/>
      <c r="H17437" s="1"/>
      <c r="I17437" s="1"/>
      <c r="J17437" s="1"/>
      <c r="K17437" s="1"/>
      <c r="L17437" s="1"/>
      <c r="M17437" s="1"/>
    </row>
    <row r="17438" spans="5:13" x14ac:dyDescent="0.25">
      <c r="E17438" s="1"/>
      <c r="F17438" s="1"/>
      <c r="G17438" s="1"/>
      <c r="H17438" s="1"/>
      <c r="I17438" s="1"/>
      <c r="J17438" s="1"/>
      <c r="K17438" s="1"/>
      <c r="L17438" s="1"/>
      <c r="M17438" s="1"/>
    </row>
    <row r="17439" spans="5:13" x14ac:dyDescent="0.25">
      <c r="E17439" s="1"/>
      <c r="F17439" s="1"/>
      <c r="G17439" s="1"/>
      <c r="H17439" s="1"/>
      <c r="I17439" s="1"/>
      <c r="J17439" s="1"/>
      <c r="K17439" s="1"/>
      <c r="L17439" s="1"/>
      <c r="M17439" s="1"/>
    </row>
    <row r="17440" spans="5:13" x14ac:dyDescent="0.25">
      <c r="E17440" s="1"/>
      <c r="F17440" s="1"/>
      <c r="G17440" s="1"/>
      <c r="H17440" s="1"/>
      <c r="I17440" s="1"/>
      <c r="J17440" s="1"/>
      <c r="K17440" s="1"/>
      <c r="L17440" s="1"/>
      <c r="M17440" s="1"/>
    </row>
    <row r="17441" spans="5:13" x14ac:dyDescent="0.25">
      <c r="E17441" s="1"/>
      <c r="F17441" s="1"/>
      <c r="G17441" s="1"/>
      <c r="H17441" s="1"/>
      <c r="I17441" s="1"/>
      <c r="J17441" s="1"/>
      <c r="K17441" s="1"/>
      <c r="L17441" s="1"/>
      <c r="M17441" s="1"/>
    </row>
    <row r="17442" spans="5:13" x14ac:dyDescent="0.25">
      <c r="E17442" s="1"/>
      <c r="F17442" s="1"/>
      <c r="G17442" s="1"/>
      <c r="H17442" s="1"/>
      <c r="I17442" s="1"/>
      <c r="J17442" s="1"/>
      <c r="K17442" s="1"/>
      <c r="L17442" s="1"/>
      <c r="M17442" s="1"/>
    </row>
    <row r="17443" spans="5:13" x14ac:dyDescent="0.25">
      <c r="E17443" s="1"/>
      <c r="F17443" s="1"/>
      <c r="G17443" s="1"/>
      <c r="H17443" s="1"/>
      <c r="I17443" s="1"/>
      <c r="J17443" s="1"/>
      <c r="K17443" s="1"/>
      <c r="L17443" s="1"/>
      <c r="M17443" s="1"/>
    </row>
    <row r="17444" spans="5:13" x14ac:dyDescent="0.25">
      <c r="E17444" s="1"/>
      <c r="F17444" s="1"/>
      <c r="G17444" s="1"/>
      <c r="H17444" s="1"/>
      <c r="I17444" s="1"/>
      <c r="J17444" s="1"/>
      <c r="K17444" s="1"/>
      <c r="L17444" s="1"/>
      <c r="M17444" s="1"/>
    </row>
    <row r="17445" spans="5:13" x14ac:dyDescent="0.25">
      <c r="E17445" s="1"/>
      <c r="F17445" s="1"/>
      <c r="G17445" s="1"/>
      <c r="H17445" s="1"/>
      <c r="I17445" s="1"/>
      <c r="J17445" s="1"/>
      <c r="K17445" s="1"/>
      <c r="L17445" s="1"/>
      <c r="M17445" s="1"/>
    </row>
    <row r="17446" spans="5:13" x14ac:dyDescent="0.25">
      <c r="E17446" s="1"/>
      <c r="F17446" s="1"/>
      <c r="G17446" s="1"/>
      <c r="H17446" s="1"/>
      <c r="I17446" s="1"/>
      <c r="J17446" s="1"/>
      <c r="K17446" s="1"/>
      <c r="L17446" s="1"/>
      <c r="M17446" s="1"/>
    </row>
    <row r="17447" spans="5:13" x14ac:dyDescent="0.25">
      <c r="E17447" s="1"/>
      <c r="F17447" s="1"/>
      <c r="G17447" s="1"/>
      <c r="H17447" s="1"/>
      <c r="I17447" s="1"/>
      <c r="J17447" s="1"/>
      <c r="K17447" s="1"/>
      <c r="L17447" s="1"/>
      <c r="M17447" s="1"/>
    </row>
    <row r="17448" spans="5:13" x14ac:dyDescent="0.25">
      <c r="E17448" s="1"/>
      <c r="F17448" s="1"/>
      <c r="G17448" s="1"/>
      <c r="H17448" s="1"/>
      <c r="I17448" s="1"/>
      <c r="J17448" s="1"/>
      <c r="K17448" s="1"/>
      <c r="L17448" s="1"/>
      <c r="M17448" s="1"/>
    </row>
    <row r="17449" spans="5:13" x14ac:dyDescent="0.25">
      <c r="E17449" s="1"/>
      <c r="F17449" s="1"/>
      <c r="G17449" s="1"/>
      <c r="H17449" s="1"/>
      <c r="I17449" s="1"/>
      <c r="J17449" s="1"/>
      <c r="K17449" s="1"/>
      <c r="L17449" s="1"/>
      <c r="M17449" s="1"/>
    </row>
    <row r="17450" spans="5:13" x14ac:dyDescent="0.25">
      <c r="E17450" s="1"/>
      <c r="F17450" s="1"/>
      <c r="G17450" s="1"/>
      <c r="H17450" s="1"/>
      <c r="I17450" s="1"/>
      <c r="J17450" s="1"/>
      <c r="K17450" s="1"/>
      <c r="L17450" s="1"/>
      <c r="M17450" s="1"/>
    </row>
    <row r="17451" spans="5:13" x14ac:dyDescent="0.25">
      <c r="E17451" s="1"/>
      <c r="F17451" s="1"/>
      <c r="G17451" s="1"/>
      <c r="H17451" s="1"/>
      <c r="I17451" s="1"/>
      <c r="J17451" s="1"/>
      <c r="K17451" s="1"/>
      <c r="L17451" s="1"/>
      <c r="M17451" s="1"/>
    </row>
    <row r="17452" spans="5:13" x14ac:dyDescent="0.25">
      <c r="E17452" s="1"/>
      <c r="F17452" s="1"/>
      <c r="G17452" s="1"/>
      <c r="H17452" s="1"/>
      <c r="I17452" s="1"/>
      <c r="J17452" s="1"/>
      <c r="K17452" s="1"/>
      <c r="L17452" s="1"/>
      <c r="M17452" s="1"/>
    </row>
    <row r="17453" spans="5:13" x14ac:dyDescent="0.25">
      <c r="E17453" s="1"/>
      <c r="F17453" s="1"/>
      <c r="G17453" s="1"/>
      <c r="H17453" s="1"/>
      <c r="I17453" s="1"/>
      <c r="J17453" s="1"/>
      <c r="K17453" s="1"/>
      <c r="L17453" s="1"/>
      <c r="M17453" s="1"/>
    </row>
    <row r="17454" spans="5:13" x14ac:dyDescent="0.25">
      <c r="E17454" s="1"/>
      <c r="F17454" s="1"/>
      <c r="G17454" s="1"/>
      <c r="H17454" s="1"/>
      <c r="I17454" s="1"/>
      <c r="J17454" s="1"/>
      <c r="K17454" s="1"/>
      <c r="L17454" s="1"/>
      <c r="M17454" s="1"/>
    </row>
    <row r="17455" spans="5:13" x14ac:dyDescent="0.25">
      <c r="E17455" s="1"/>
      <c r="F17455" s="1"/>
      <c r="G17455" s="1"/>
      <c r="H17455" s="1"/>
      <c r="I17455" s="1"/>
      <c r="J17455" s="1"/>
      <c r="K17455" s="1"/>
      <c r="L17455" s="1"/>
      <c r="M17455" s="1"/>
    </row>
    <row r="17456" spans="5:13" x14ac:dyDescent="0.25">
      <c r="E17456" s="1"/>
      <c r="F17456" s="1"/>
      <c r="G17456" s="1"/>
      <c r="H17456" s="1"/>
      <c r="I17456" s="1"/>
      <c r="J17456" s="1"/>
      <c r="K17456" s="1"/>
      <c r="L17456" s="1"/>
      <c r="M17456" s="1"/>
    </row>
    <row r="17457" spans="5:13" x14ac:dyDescent="0.25">
      <c r="E17457" s="1"/>
      <c r="F17457" s="1"/>
      <c r="G17457" s="1"/>
      <c r="H17457" s="1"/>
      <c r="I17457" s="1"/>
      <c r="J17457" s="1"/>
      <c r="K17457" s="1"/>
      <c r="L17457" s="1"/>
      <c r="M17457" s="1"/>
    </row>
    <row r="17458" spans="5:13" x14ac:dyDescent="0.25">
      <c r="E17458" s="1"/>
      <c r="F17458" s="1"/>
      <c r="G17458" s="1"/>
      <c r="H17458" s="1"/>
      <c r="I17458" s="1"/>
      <c r="J17458" s="1"/>
      <c r="K17458" s="1"/>
      <c r="L17458" s="1"/>
      <c r="M17458" s="1"/>
    </row>
    <row r="17459" spans="5:13" x14ac:dyDescent="0.25">
      <c r="E17459" s="1"/>
      <c r="F17459" s="1"/>
      <c r="G17459" s="1"/>
      <c r="H17459" s="1"/>
      <c r="I17459" s="1"/>
      <c r="J17459" s="1"/>
      <c r="K17459" s="1"/>
      <c r="L17459" s="1"/>
      <c r="M17459" s="1"/>
    </row>
    <row r="17460" spans="5:13" x14ac:dyDescent="0.25">
      <c r="E17460" s="1"/>
      <c r="F17460" s="1"/>
      <c r="G17460" s="1"/>
      <c r="H17460" s="1"/>
      <c r="I17460" s="1"/>
      <c r="J17460" s="1"/>
      <c r="K17460" s="1"/>
      <c r="L17460" s="1"/>
      <c r="M17460" s="1"/>
    </row>
    <row r="17461" spans="5:13" x14ac:dyDescent="0.25">
      <c r="E17461" s="1"/>
      <c r="F17461" s="1"/>
      <c r="G17461" s="1"/>
      <c r="H17461" s="1"/>
      <c r="I17461" s="1"/>
      <c r="J17461" s="1"/>
      <c r="K17461" s="1"/>
      <c r="L17461" s="1"/>
      <c r="M17461" s="1"/>
    </row>
    <row r="17462" spans="5:13" x14ac:dyDescent="0.25">
      <c r="E17462" s="1"/>
      <c r="F17462" s="1"/>
      <c r="G17462" s="1"/>
      <c r="H17462" s="1"/>
      <c r="I17462" s="1"/>
      <c r="J17462" s="1"/>
      <c r="K17462" s="1"/>
      <c r="L17462" s="1"/>
      <c r="M17462" s="1"/>
    </row>
    <row r="17463" spans="5:13" x14ac:dyDescent="0.25">
      <c r="E17463" s="1"/>
      <c r="F17463" s="1"/>
      <c r="G17463" s="1"/>
      <c r="H17463" s="1"/>
      <c r="I17463" s="1"/>
      <c r="J17463" s="1"/>
      <c r="K17463" s="1"/>
      <c r="L17463" s="1"/>
      <c r="M17463" s="1"/>
    </row>
    <row r="17464" spans="5:13" x14ac:dyDescent="0.25">
      <c r="E17464" s="1"/>
      <c r="F17464" s="1"/>
      <c r="G17464" s="1"/>
      <c r="H17464" s="1"/>
      <c r="I17464" s="1"/>
      <c r="J17464" s="1"/>
      <c r="K17464" s="1"/>
      <c r="L17464" s="1"/>
      <c r="M17464" s="1"/>
    </row>
    <row r="17465" spans="5:13" x14ac:dyDescent="0.25">
      <c r="E17465" s="1"/>
      <c r="F17465" s="1"/>
      <c r="G17465" s="1"/>
      <c r="H17465" s="1"/>
      <c r="I17465" s="1"/>
      <c r="J17465" s="1"/>
      <c r="K17465" s="1"/>
      <c r="L17465" s="1"/>
      <c r="M17465" s="1"/>
    </row>
    <row r="17466" spans="5:13" x14ac:dyDescent="0.25">
      <c r="E17466" s="1"/>
      <c r="F17466" s="1"/>
      <c r="G17466" s="1"/>
      <c r="H17466" s="1"/>
      <c r="I17466" s="1"/>
      <c r="J17466" s="1"/>
      <c r="K17466" s="1"/>
      <c r="L17466" s="1"/>
      <c r="M17466" s="1"/>
    </row>
    <row r="17467" spans="5:13" x14ac:dyDescent="0.25">
      <c r="E17467" s="1"/>
      <c r="F17467" s="1"/>
      <c r="G17467" s="1"/>
      <c r="H17467" s="1"/>
      <c r="I17467" s="1"/>
      <c r="J17467" s="1"/>
      <c r="K17467" s="1"/>
      <c r="L17467" s="1"/>
      <c r="M17467" s="1"/>
    </row>
    <row r="17468" spans="5:13" x14ac:dyDescent="0.25">
      <c r="E17468" s="1"/>
      <c r="F17468" s="1"/>
      <c r="G17468" s="1"/>
      <c r="H17468" s="1"/>
      <c r="I17468" s="1"/>
      <c r="J17468" s="1"/>
      <c r="K17468" s="1"/>
      <c r="L17468" s="1"/>
      <c r="M17468" s="1"/>
    </row>
    <row r="17469" spans="5:13" x14ac:dyDescent="0.25">
      <c r="E17469" s="1"/>
      <c r="F17469" s="1"/>
      <c r="G17469" s="1"/>
      <c r="H17469" s="1"/>
      <c r="I17469" s="1"/>
      <c r="J17469" s="1"/>
      <c r="K17469" s="1"/>
      <c r="L17469" s="1"/>
      <c r="M17469" s="1"/>
    </row>
    <row r="17470" spans="5:13" x14ac:dyDescent="0.25">
      <c r="E17470" s="1"/>
      <c r="F17470" s="1"/>
      <c r="G17470" s="1"/>
      <c r="H17470" s="1"/>
      <c r="I17470" s="1"/>
      <c r="J17470" s="1"/>
      <c r="K17470" s="1"/>
      <c r="L17470" s="1"/>
      <c r="M17470" s="1"/>
    </row>
    <row r="17471" spans="5:13" x14ac:dyDescent="0.25">
      <c r="E17471" s="1"/>
      <c r="F17471" s="1"/>
      <c r="G17471" s="1"/>
      <c r="H17471" s="1"/>
      <c r="I17471" s="1"/>
      <c r="J17471" s="1"/>
      <c r="K17471" s="1"/>
      <c r="L17471" s="1"/>
      <c r="M17471" s="1"/>
    </row>
    <row r="17472" spans="5:13" x14ac:dyDescent="0.25">
      <c r="E17472" s="1"/>
      <c r="F17472" s="1"/>
      <c r="G17472" s="1"/>
      <c r="H17472" s="1"/>
      <c r="I17472" s="1"/>
      <c r="J17472" s="1"/>
      <c r="K17472" s="1"/>
      <c r="L17472" s="1"/>
      <c r="M17472" s="1"/>
    </row>
    <row r="17473" spans="5:13" x14ac:dyDescent="0.25">
      <c r="E17473" s="1"/>
      <c r="F17473" s="1"/>
      <c r="G17473" s="1"/>
      <c r="H17473" s="1"/>
      <c r="I17473" s="1"/>
      <c r="J17473" s="1"/>
      <c r="K17473" s="1"/>
      <c r="L17473" s="1"/>
      <c r="M17473" s="1"/>
    </row>
    <row r="17474" spans="5:13" x14ac:dyDescent="0.25">
      <c r="E17474" s="1"/>
      <c r="F17474" s="1"/>
      <c r="G17474" s="1"/>
      <c r="H17474" s="1"/>
      <c r="I17474" s="1"/>
      <c r="J17474" s="1"/>
      <c r="K17474" s="1"/>
      <c r="L17474" s="1"/>
      <c r="M17474" s="1"/>
    </row>
    <row r="17475" spans="5:13" x14ac:dyDescent="0.25">
      <c r="E17475" s="1"/>
      <c r="F17475" s="1"/>
      <c r="G17475" s="1"/>
      <c r="H17475" s="1"/>
      <c r="I17475" s="1"/>
      <c r="J17475" s="1"/>
      <c r="K17475" s="1"/>
      <c r="L17475" s="1"/>
      <c r="M17475" s="1"/>
    </row>
    <row r="17476" spans="5:13" x14ac:dyDescent="0.25">
      <c r="E17476" s="1"/>
      <c r="F17476" s="1"/>
      <c r="G17476" s="1"/>
      <c r="H17476" s="1"/>
      <c r="I17476" s="1"/>
      <c r="J17476" s="1"/>
      <c r="K17476" s="1"/>
      <c r="L17476" s="1"/>
      <c r="M17476" s="1"/>
    </row>
    <row r="17477" spans="5:13" x14ac:dyDescent="0.25">
      <c r="E17477" s="1"/>
      <c r="F17477" s="1"/>
      <c r="G17477" s="1"/>
      <c r="H17477" s="1"/>
      <c r="I17477" s="1"/>
      <c r="J17477" s="1"/>
      <c r="K17477" s="1"/>
      <c r="L17477" s="1"/>
      <c r="M17477" s="1"/>
    </row>
    <row r="17478" spans="5:13" x14ac:dyDescent="0.25">
      <c r="E17478" s="1"/>
      <c r="F17478" s="1"/>
      <c r="G17478" s="1"/>
      <c r="H17478" s="1"/>
      <c r="I17478" s="1"/>
      <c r="J17478" s="1"/>
      <c r="K17478" s="1"/>
      <c r="L17478" s="1"/>
      <c r="M17478" s="1"/>
    </row>
    <row r="17479" spans="5:13" x14ac:dyDescent="0.25">
      <c r="E17479" s="1"/>
      <c r="F17479" s="1"/>
      <c r="G17479" s="1"/>
      <c r="H17479" s="1"/>
      <c r="I17479" s="1"/>
      <c r="J17479" s="1"/>
      <c r="K17479" s="1"/>
      <c r="L17479" s="1"/>
      <c r="M17479" s="1"/>
    </row>
    <row r="17480" spans="5:13" x14ac:dyDescent="0.25">
      <c r="E17480" s="1"/>
      <c r="F17480" s="1"/>
      <c r="G17480" s="1"/>
      <c r="H17480" s="1"/>
      <c r="I17480" s="1"/>
      <c r="J17480" s="1"/>
      <c r="K17480" s="1"/>
      <c r="L17480" s="1"/>
      <c r="M17480" s="1"/>
    </row>
    <row r="17481" spans="5:13" x14ac:dyDescent="0.25">
      <c r="E17481" s="1"/>
      <c r="F17481" s="1"/>
      <c r="G17481" s="1"/>
      <c r="H17481" s="1"/>
      <c r="I17481" s="1"/>
      <c r="J17481" s="1"/>
      <c r="K17481" s="1"/>
      <c r="L17481" s="1"/>
      <c r="M17481" s="1"/>
    </row>
    <row r="17482" spans="5:13" x14ac:dyDescent="0.25">
      <c r="E17482" s="1"/>
      <c r="F17482" s="1"/>
      <c r="G17482" s="1"/>
      <c r="H17482" s="1"/>
      <c r="I17482" s="1"/>
      <c r="J17482" s="1"/>
      <c r="K17482" s="1"/>
      <c r="L17482" s="1"/>
      <c r="M17482" s="1"/>
    </row>
    <row r="17483" spans="5:13" x14ac:dyDescent="0.25">
      <c r="E17483" s="1"/>
      <c r="F17483" s="1"/>
      <c r="G17483" s="1"/>
      <c r="H17483" s="1"/>
      <c r="I17483" s="1"/>
      <c r="J17483" s="1"/>
      <c r="K17483" s="1"/>
      <c r="L17483" s="1"/>
      <c r="M17483" s="1"/>
    </row>
    <row r="17484" spans="5:13" x14ac:dyDescent="0.25">
      <c r="E17484" s="1"/>
      <c r="F17484" s="1"/>
      <c r="G17484" s="1"/>
      <c r="H17484" s="1"/>
      <c r="I17484" s="1"/>
      <c r="J17484" s="1"/>
      <c r="K17484" s="1"/>
      <c r="L17484" s="1"/>
      <c r="M17484" s="1"/>
    </row>
    <row r="17485" spans="5:13" x14ac:dyDescent="0.25">
      <c r="E17485" s="1"/>
      <c r="F17485" s="1"/>
      <c r="G17485" s="1"/>
      <c r="H17485" s="1"/>
      <c r="I17485" s="1"/>
      <c r="J17485" s="1"/>
      <c r="K17485" s="1"/>
      <c r="L17485" s="1"/>
      <c r="M17485" s="1"/>
    </row>
    <row r="17486" spans="5:13" x14ac:dyDescent="0.25">
      <c r="E17486" s="1"/>
      <c r="F17486" s="1"/>
      <c r="G17486" s="1"/>
      <c r="H17486" s="1"/>
      <c r="I17486" s="1"/>
      <c r="J17486" s="1"/>
      <c r="K17486" s="1"/>
      <c r="L17486" s="1"/>
      <c r="M17486" s="1"/>
    </row>
    <row r="17487" spans="5:13" x14ac:dyDescent="0.25">
      <c r="E17487" s="1"/>
      <c r="F17487" s="1"/>
      <c r="G17487" s="1"/>
      <c r="H17487" s="1"/>
      <c r="I17487" s="1"/>
      <c r="J17487" s="1"/>
      <c r="K17487" s="1"/>
      <c r="L17487" s="1"/>
      <c r="M17487" s="1"/>
    </row>
    <row r="17488" spans="5:13" x14ac:dyDescent="0.25">
      <c r="E17488" s="1"/>
      <c r="F17488" s="1"/>
      <c r="G17488" s="1"/>
      <c r="H17488" s="1"/>
      <c r="I17488" s="1"/>
      <c r="J17488" s="1"/>
      <c r="K17488" s="1"/>
      <c r="L17488" s="1"/>
      <c r="M17488" s="1"/>
    </row>
    <row r="17489" spans="5:13" x14ac:dyDescent="0.25">
      <c r="E17489" s="1"/>
      <c r="F17489" s="1"/>
      <c r="G17489" s="1"/>
      <c r="H17489" s="1"/>
      <c r="I17489" s="1"/>
      <c r="J17489" s="1"/>
      <c r="K17489" s="1"/>
      <c r="L17489" s="1"/>
      <c r="M17489" s="1"/>
    </row>
    <row r="17490" spans="5:13" x14ac:dyDescent="0.25">
      <c r="E17490" s="1"/>
      <c r="F17490" s="1"/>
      <c r="G17490" s="1"/>
      <c r="H17490" s="1"/>
      <c r="I17490" s="1"/>
      <c r="J17490" s="1"/>
      <c r="K17490" s="1"/>
      <c r="L17490" s="1"/>
      <c r="M17490" s="1"/>
    </row>
    <row r="17491" spans="5:13" x14ac:dyDescent="0.25">
      <c r="E17491" s="1"/>
      <c r="F17491" s="1"/>
      <c r="G17491" s="1"/>
      <c r="H17491" s="1"/>
      <c r="I17491" s="1"/>
      <c r="J17491" s="1"/>
      <c r="K17491" s="1"/>
      <c r="L17491" s="1"/>
      <c r="M17491" s="1"/>
    </row>
    <row r="17492" spans="5:13" x14ac:dyDescent="0.25">
      <c r="E17492" s="1"/>
      <c r="F17492" s="1"/>
      <c r="G17492" s="1"/>
      <c r="H17492" s="1"/>
      <c r="I17492" s="1"/>
      <c r="J17492" s="1"/>
      <c r="K17492" s="1"/>
      <c r="L17492" s="1"/>
      <c r="M17492" s="1"/>
    </row>
    <row r="17493" spans="5:13" x14ac:dyDescent="0.25">
      <c r="E17493" s="1"/>
      <c r="F17493" s="1"/>
      <c r="G17493" s="1"/>
      <c r="H17493" s="1"/>
      <c r="I17493" s="1"/>
      <c r="J17493" s="1"/>
      <c r="K17493" s="1"/>
      <c r="L17493" s="1"/>
      <c r="M17493" s="1"/>
    </row>
    <row r="17494" spans="5:13" x14ac:dyDescent="0.25">
      <c r="E17494" s="1"/>
      <c r="F17494" s="1"/>
      <c r="G17494" s="1"/>
      <c r="H17494" s="1"/>
      <c r="I17494" s="1"/>
      <c r="J17494" s="1"/>
      <c r="K17494" s="1"/>
      <c r="L17494" s="1"/>
      <c r="M17494" s="1"/>
    </row>
    <row r="17495" spans="5:13" x14ac:dyDescent="0.25">
      <c r="E17495" s="1"/>
      <c r="F17495" s="1"/>
      <c r="G17495" s="1"/>
      <c r="H17495" s="1"/>
      <c r="I17495" s="1"/>
      <c r="J17495" s="1"/>
      <c r="K17495" s="1"/>
      <c r="L17495" s="1"/>
      <c r="M17495" s="1"/>
    </row>
    <row r="17496" spans="5:13" x14ac:dyDescent="0.25">
      <c r="E17496" s="1"/>
      <c r="F17496" s="1"/>
      <c r="G17496" s="1"/>
      <c r="H17496" s="1"/>
      <c r="I17496" s="1"/>
      <c r="J17496" s="1"/>
      <c r="K17496" s="1"/>
      <c r="L17496" s="1"/>
      <c r="M17496" s="1"/>
    </row>
    <row r="17497" spans="5:13" x14ac:dyDescent="0.25">
      <c r="E17497" s="1"/>
      <c r="F17497" s="1"/>
      <c r="G17497" s="1"/>
      <c r="H17497" s="1"/>
      <c r="I17497" s="1"/>
      <c r="J17497" s="1"/>
      <c r="K17497" s="1"/>
      <c r="L17497" s="1"/>
      <c r="M17497" s="1"/>
    </row>
    <row r="17498" spans="5:13" x14ac:dyDescent="0.25">
      <c r="E17498" s="1"/>
      <c r="F17498" s="1"/>
      <c r="G17498" s="1"/>
      <c r="H17498" s="1"/>
      <c r="I17498" s="1"/>
      <c r="J17498" s="1"/>
      <c r="K17498" s="1"/>
      <c r="L17498" s="1"/>
      <c r="M17498" s="1"/>
    </row>
    <row r="17499" spans="5:13" x14ac:dyDescent="0.25">
      <c r="E17499" s="1"/>
      <c r="F17499" s="1"/>
      <c r="G17499" s="1"/>
      <c r="H17499" s="1"/>
      <c r="I17499" s="1"/>
      <c r="J17499" s="1"/>
      <c r="K17499" s="1"/>
      <c r="L17499" s="1"/>
      <c r="M17499" s="1"/>
    </row>
    <row r="17500" spans="5:13" x14ac:dyDescent="0.25">
      <c r="E17500" s="1"/>
      <c r="F17500" s="1"/>
      <c r="G17500" s="1"/>
      <c r="H17500" s="1"/>
      <c r="I17500" s="1"/>
      <c r="J17500" s="1"/>
      <c r="K17500" s="1"/>
      <c r="L17500" s="1"/>
      <c r="M17500" s="1"/>
    </row>
    <row r="17501" spans="5:13" x14ac:dyDescent="0.25">
      <c r="E17501" s="1"/>
      <c r="F17501" s="1"/>
      <c r="G17501" s="1"/>
      <c r="H17501" s="1"/>
      <c r="I17501" s="1"/>
      <c r="J17501" s="1"/>
      <c r="K17501" s="1"/>
      <c r="L17501" s="1"/>
      <c r="M17501" s="1"/>
    </row>
    <row r="17502" spans="5:13" x14ac:dyDescent="0.25">
      <c r="E17502" s="1"/>
      <c r="F17502" s="1"/>
      <c r="G17502" s="1"/>
      <c r="H17502" s="1"/>
      <c r="I17502" s="1"/>
      <c r="J17502" s="1"/>
      <c r="K17502" s="1"/>
      <c r="L17502" s="1"/>
      <c r="M17502" s="1"/>
    </row>
    <row r="17503" spans="5:13" x14ac:dyDescent="0.25">
      <c r="E17503" s="1"/>
      <c r="F17503" s="1"/>
      <c r="G17503" s="1"/>
      <c r="H17503" s="1"/>
      <c r="I17503" s="1"/>
      <c r="J17503" s="1"/>
      <c r="K17503" s="1"/>
      <c r="L17503" s="1"/>
      <c r="M17503" s="1"/>
    </row>
    <row r="17504" spans="5:13" x14ac:dyDescent="0.25">
      <c r="E17504" s="1"/>
      <c r="F17504" s="1"/>
      <c r="G17504" s="1"/>
      <c r="H17504" s="1"/>
      <c r="I17504" s="1"/>
      <c r="J17504" s="1"/>
      <c r="K17504" s="1"/>
      <c r="L17504" s="1"/>
      <c r="M17504" s="1"/>
    </row>
    <row r="17505" spans="5:13" x14ac:dyDescent="0.25">
      <c r="E17505" s="1"/>
      <c r="F17505" s="1"/>
      <c r="G17505" s="1"/>
      <c r="H17505" s="1"/>
      <c r="I17505" s="1"/>
      <c r="J17505" s="1"/>
      <c r="K17505" s="1"/>
      <c r="L17505" s="1"/>
      <c r="M17505" s="1"/>
    </row>
    <row r="17506" spans="5:13" x14ac:dyDescent="0.25">
      <c r="E17506" s="1"/>
      <c r="F17506" s="1"/>
      <c r="G17506" s="1"/>
      <c r="H17506" s="1"/>
      <c r="I17506" s="1"/>
      <c r="J17506" s="1"/>
      <c r="K17506" s="1"/>
      <c r="L17506" s="1"/>
      <c r="M17506" s="1"/>
    </row>
    <row r="17507" spans="5:13" x14ac:dyDescent="0.25">
      <c r="E17507" s="1"/>
      <c r="F17507" s="1"/>
      <c r="G17507" s="1"/>
      <c r="H17507" s="1"/>
      <c r="I17507" s="1"/>
      <c r="J17507" s="1"/>
      <c r="K17507" s="1"/>
      <c r="L17507" s="1"/>
      <c r="M17507" s="1"/>
    </row>
    <row r="17508" spans="5:13" x14ac:dyDescent="0.25">
      <c r="E17508" s="1"/>
      <c r="F17508" s="1"/>
      <c r="G17508" s="1"/>
      <c r="H17508" s="1"/>
      <c r="I17508" s="1"/>
      <c r="J17508" s="1"/>
      <c r="K17508" s="1"/>
      <c r="L17508" s="1"/>
      <c r="M17508" s="1"/>
    </row>
    <row r="17509" spans="5:13" x14ac:dyDescent="0.25">
      <c r="E17509" s="1"/>
      <c r="F17509" s="1"/>
      <c r="G17509" s="1"/>
      <c r="H17509" s="1"/>
      <c r="I17509" s="1"/>
      <c r="J17509" s="1"/>
      <c r="K17509" s="1"/>
      <c r="L17509" s="1"/>
      <c r="M17509" s="1"/>
    </row>
    <row r="17510" spans="5:13" x14ac:dyDescent="0.25">
      <c r="E17510" s="1"/>
      <c r="F17510" s="1"/>
      <c r="G17510" s="1"/>
      <c r="H17510" s="1"/>
      <c r="I17510" s="1"/>
      <c r="J17510" s="1"/>
      <c r="K17510" s="1"/>
      <c r="L17510" s="1"/>
      <c r="M17510" s="1"/>
    </row>
    <row r="17511" spans="5:13" x14ac:dyDescent="0.25">
      <c r="E17511" s="1"/>
      <c r="F17511" s="1"/>
      <c r="G17511" s="1"/>
      <c r="H17511" s="1"/>
      <c r="I17511" s="1"/>
      <c r="J17511" s="1"/>
      <c r="K17511" s="1"/>
      <c r="L17511" s="1"/>
      <c r="M17511" s="1"/>
    </row>
    <row r="17512" spans="5:13" x14ac:dyDescent="0.25">
      <c r="E17512" s="1"/>
      <c r="F17512" s="1"/>
      <c r="G17512" s="1"/>
      <c r="H17512" s="1"/>
      <c r="I17512" s="1"/>
      <c r="J17512" s="1"/>
      <c r="K17512" s="1"/>
      <c r="L17512" s="1"/>
      <c r="M17512" s="1"/>
    </row>
    <row r="17513" spans="5:13" x14ac:dyDescent="0.25">
      <c r="E17513" s="1"/>
      <c r="F17513" s="1"/>
      <c r="G17513" s="1"/>
      <c r="H17513" s="1"/>
      <c r="I17513" s="1"/>
      <c r="J17513" s="1"/>
      <c r="K17513" s="1"/>
      <c r="L17513" s="1"/>
      <c r="M17513" s="1"/>
    </row>
    <row r="17514" spans="5:13" x14ac:dyDescent="0.25">
      <c r="E17514" s="1"/>
      <c r="F17514" s="1"/>
      <c r="G17514" s="1"/>
      <c r="H17514" s="1"/>
      <c r="I17514" s="1"/>
      <c r="J17514" s="1"/>
      <c r="K17514" s="1"/>
      <c r="L17514" s="1"/>
      <c r="M17514" s="1"/>
    </row>
    <row r="17515" spans="5:13" x14ac:dyDescent="0.25">
      <c r="E17515" s="1"/>
      <c r="F17515" s="1"/>
      <c r="G17515" s="1"/>
      <c r="H17515" s="1"/>
      <c r="I17515" s="1"/>
      <c r="J17515" s="1"/>
      <c r="K17515" s="1"/>
      <c r="L17515" s="1"/>
      <c r="M17515" s="1"/>
    </row>
    <row r="17516" spans="5:13" x14ac:dyDescent="0.25">
      <c r="E17516" s="1"/>
      <c r="F17516" s="1"/>
      <c r="G17516" s="1"/>
      <c r="H17516" s="1"/>
      <c r="I17516" s="1"/>
      <c r="J17516" s="1"/>
      <c r="K17516" s="1"/>
      <c r="L17516" s="1"/>
      <c r="M17516" s="1"/>
    </row>
    <row r="17517" spans="5:13" x14ac:dyDescent="0.25">
      <c r="E17517" s="1"/>
      <c r="F17517" s="1"/>
      <c r="G17517" s="1"/>
      <c r="H17517" s="1"/>
      <c r="I17517" s="1"/>
      <c r="J17517" s="1"/>
      <c r="K17517" s="1"/>
      <c r="L17517" s="1"/>
      <c r="M17517" s="1"/>
    </row>
    <row r="17518" spans="5:13" x14ac:dyDescent="0.25">
      <c r="E17518" s="1"/>
      <c r="F17518" s="1"/>
      <c r="G17518" s="1"/>
      <c r="H17518" s="1"/>
      <c r="I17518" s="1"/>
      <c r="J17518" s="1"/>
      <c r="K17518" s="1"/>
      <c r="L17518" s="1"/>
      <c r="M17518" s="1"/>
    </row>
    <row r="17519" spans="5:13" x14ac:dyDescent="0.25">
      <c r="E17519" s="1"/>
      <c r="F17519" s="1"/>
      <c r="G17519" s="1"/>
      <c r="H17519" s="1"/>
      <c r="I17519" s="1"/>
      <c r="J17519" s="1"/>
      <c r="K17519" s="1"/>
      <c r="L17519" s="1"/>
      <c r="M17519" s="1"/>
    </row>
    <row r="17520" spans="5:13" x14ac:dyDescent="0.25">
      <c r="E17520" s="1"/>
      <c r="F17520" s="1"/>
      <c r="G17520" s="1"/>
      <c r="H17520" s="1"/>
      <c r="I17520" s="1"/>
      <c r="J17520" s="1"/>
      <c r="K17520" s="1"/>
      <c r="L17520" s="1"/>
      <c r="M17520" s="1"/>
    </row>
    <row r="17521" spans="5:13" x14ac:dyDescent="0.25">
      <c r="E17521" s="1"/>
      <c r="F17521" s="1"/>
      <c r="G17521" s="1"/>
      <c r="H17521" s="1"/>
      <c r="I17521" s="1"/>
      <c r="J17521" s="1"/>
      <c r="K17521" s="1"/>
      <c r="L17521" s="1"/>
      <c r="M17521" s="1"/>
    </row>
    <row r="17522" spans="5:13" x14ac:dyDescent="0.25">
      <c r="E17522" s="1"/>
      <c r="F17522" s="1"/>
      <c r="G17522" s="1"/>
      <c r="H17522" s="1"/>
      <c r="I17522" s="1"/>
      <c r="J17522" s="1"/>
      <c r="K17522" s="1"/>
      <c r="L17522" s="1"/>
      <c r="M17522" s="1"/>
    </row>
    <row r="17523" spans="5:13" x14ac:dyDescent="0.25">
      <c r="E17523" s="1"/>
      <c r="F17523" s="1"/>
      <c r="G17523" s="1"/>
      <c r="H17523" s="1"/>
      <c r="I17523" s="1"/>
      <c r="J17523" s="1"/>
      <c r="K17523" s="1"/>
      <c r="L17523" s="1"/>
      <c r="M17523" s="1"/>
    </row>
    <row r="17524" spans="5:13" x14ac:dyDescent="0.25">
      <c r="E17524" s="1"/>
      <c r="F17524" s="1"/>
      <c r="G17524" s="1"/>
      <c r="H17524" s="1"/>
      <c r="I17524" s="1"/>
      <c r="J17524" s="1"/>
      <c r="K17524" s="1"/>
      <c r="L17524" s="1"/>
      <c r="M17524" s="1"/>
    </row>
    <row r="17525" spans="5:13" x14ac:dyDescent="0.25">
      <c r="E17525" s="1"/>
      <c r="F17525" s="1"/>
      <c r="G17525" s="1"/>
      <c r="H17525" s="1"/>
      <c r="I17525" s="1"/>
      <c r="J17525" s="1"/>
      <c r="K17525" s="1"/>
      <c r="L17525" s="1"/>
      <c r="M17525" s="1"/>
    </row>
    <row r="17526" spans="5:13" x14ac:dyDescent="0.25">
      <c r="E17526" s="1"/>
      <c r="F17526" s="1"/>
      <c r="G17526" s="1"/>
      <c r="H17526" s="1"/>
      <c r="I17526" s="1"/>
      <c r="J17526" s="1"/>
      <c r="K17526" s="1"/>
      <c r="L17526" s="1"/>
      <c r="M17526" s="1"/>
    </row>
    <row r="17527" spans="5:13" x14ac:dyDescent="0.25">
      <c r="E17527" s="1"/>
      <c r="F17527" s="1"/>
      <c r="G17527" s="1"/>
      <c r="H17527" s="1"/>
      <c r="I17527" s="1"/>
      <c r="J17527" s="1"/>
      <c r="K17527" s="1"/>
      <c r="L17527" s="1"/>
      <c r="M17527" s="1"/>
    </row>
    <row r="17528" spans="5:13" x14ac:dyDescent="0.25">
      <c r="E17528" s="1"/>
      <c r="F17528" s="1"/>
      <c r="G17528" s="1"/>
      <c r="H17528" s="1"/>
      <c r="I17528" s="1"/>
      <c r="J17528" s="1"/>
      <c r="K17528" s="1"/>
      <c r="L17528" s="1"/>
      <c r="M17528" s="1"/>
    </row>
    <row r="17529" spans="5:13" x14ac:dyDescent="0.25">
      <c r="E17529" s="1"/>
      <c r="F17529" s="1"/>
      <c r="G17529" s="1"/>
      <c r="H17529" s="1"/>
      <c r="I17529" s="1"/>
      <c r="J17529" s="1"/>
      <c r="K17529" s="1"/>
      <c r="L17529" s="1"/>
      <c r="M17529" s="1"/>
    </row>
    <row r="17530" spans="5:13" x14ac:dyDescent="0.25">
      <c r="E17530" s="1"/>
      <c r="F17530" s="1"/>
      <c r="G17530" s="1"/>
      <c r="H17530" s="1"/>
      <c r="I17530" s="1"/>
      <c r="J17530" s="1"/>
      <c r="K17530" s="1"/>
      <c r="L17530" s="1"/>
      <c r="M17530" s="1"/>
    </row>
    <row r="17531" spans="5:13" x14ac:dyDescent="0.25">
      <c r="E17531" s="1"/>
      <c r="F17531" s="1"/>
      <c r="G17531" s="1"/>
      <c r="H17531" s="1"/>
      <c r="I17531" s="1"/>
      <c r="J17531" s="1"/>
      <c r="K17531" s="1"/>
      <c r="L17531" s="1"/>
      <c r="M17531" s="1"/>
    </row>
    <row r="17532" spans="5:13" x14ac:dyDescent="0.25">
      <c r="E17532" s="1"/>
      <c r="F17532" s="1"/>
      <c r="G17532" s="1"/>
      <c r="H17532" s="1"/>
      <c r="I17532" s="1"/>
      <c r="J17532" s="1"/>
      <c r="K17532" s="1"/>
      <c r="L17532" s="1"/>
      <c r="M17532" s="1"/>
    </row>
    <row r="17533" spans="5:13" x14ac:dyDescent="0.25">
      <c r="E17533" s="1"/>
      <c r="F17533" s="1"/>
      <c r="G17533" s="1"/>
      <c r="H17533" s="1"/>
      <c r="I17533" s="1"/>
      <c r="J17533" s="1"/>
      <c r="K17533" s="1"/>
      <c r="L17533" s="1"/>
      <c r="M17533" s="1"/>
    </row>
    <row r="17534" spans="5:13" x14ac:dyDescent="0.25">
      <c r="E17534" s="1"/>
      <c r="F17534" s="1"/>
      <c r="G17534" s="1"/>
      <c r="H17534" s="1"/>
      <c r="I17534" s="1"/>
      <c r="J17534" s="1"/>
      <c r="K17534" s="1"/>
      <c r="L17534" s="1"/>
      <c r="M17534" s="1"/>
    </row>
    <row r="17535" spans="5:13" x14ac:dyDescent="0.25">
      <c r="E17535" s="1"/>
      <c r="F17535" s="1"/>
      <c r="G17535" s="1"/>
      <c r="H17535" s="1"/>
      <c r="I17535" s="1"/>
      <c r="J17535" s="1"/>
      <c r="K17535" s="1"/>
      <c r="L17535" s="1"/>
      <c r="M17535" s="1"/>
    </row>
    <row r="17536" spans="5:13" x14ac:dyDescent="0.25">
      <c r="E17536" s="1"/>
      <c r="F17536" s="1"/>
      <c r="G17536" s="1"/>
      <c r="H17536" s="1"/>
      <c r="I17536" s="1"/>
      <c r="J17536" s="1"/>
      <c r="K17536" s="1"/>
      <c r="L17536" s="1"/>
      <c r="M17536" s="1"/>
    </row>
    <row r="17537" spans="5:13" x14ac:dyDescent="0.25">
      <c r="E17537" s="1"/>
      <c r="F17537" s="1"/>
      <c r="G17537" s="1"/>
      <c r="H17537" s="1"/>
      <c r="I17537" s="1"/>
      <c r="J17537" s="1"/>
      <c r="K17537" s="1"/>
      <c r="L17537" s="1"/>
      <c r="M17537" s="1"/>
    </row>
    <row r="17538" spans="5:13" x14ac:dyDescent="0.25">
      <c r="E17538" s="1"/>
      <c r="F17538" s="1"/>
      <c r="G17538" s="1"/>
      <c r="H17538" s="1"/>
      <c r="I17538" s="1"/>
      <c r="J17538" s="1"/>
      <c r="K17538" s="1"/>
      <c r="L17538" s="1"/>
      <c r="M17538" s="1"/>
    </row>
    <row r="17539" spans="5:13" x14ac:dyDescent="0.25">
      <c r="E17539" s="1"/>
      <c r="F17539" s="1"/>
      <c r="G17539" s="1"/>
      <c r="H17539" s="1"/>
      <c r="I17539" s="1"/>
      <c r="J17539" s="1"/>
      <c r="K17539" s="1"/>
      <c r="L17539" s="1"/>
      <c r="M17539" s="1"/>
    </row>
    <row r="17540" spans="5:13" x14ac:dyDescent="0.25">
      <c r="E17540" s="1"/>
      <c r="F17540" s="1"/>
      <c r="G17540" s="1"/>
      <c r="H17540" s="1"/>
      <c r="I17540" s="1"/>
      <c r="J17540" s="1"/>
      <c r="K17540" s="1"/>
      <c r="L17540" s="1"/>
      <c r="M17540" s="1"/>
    </row>
    <row r="17541" spans="5:13" x14ac:dyDescent="0.25">
      <c r="E17541" s="1"/>
      <c r="F17541" s="1"/>
      <c r="G17541" s="1"/>
      <c r="H17541" s="1"/>
      <c r="I17541" s="1"/>
      <c r="J17541" s="1"/>
      <c r="K17541" s="1"/>
      <c r="L17541" s="1"/>
      <c r="M17541" s="1"/>
    </row>
    <row r="17542" spans="5:13" x14ac:dyDescent="0.25">
      <c r="E17542" s="1"/>
      <c r="F17542" s="1"/>
      <c r="G17542" s="1"/>
      <c r="H17542" s="1"/>
      <c r="I17542" s="1"/>
      <c r="J17542" s="1"/>
      <c r="K17542" s="1"/>
      <c r="L17542" s="1"/>
      <c r="M17542" s="1"/>
    </row>
    <row r="17543" spans="5:13" x14ac:dyDescent="0.25">
      <c r="E17543" s="1"/>
      <c r="F17543" s="1"/>
      <c r="G17543" s="1"/>
      <c r="H17543" s="1"/>
      <c r="I17543" s="1"/>
      <c r="J17543" s="1"/>
      <c r="K17543" s="1"/>
      <c r="L17543" s="1"/>
      <c r="M17543" s="1"/>
    </row>
    <row r="17544" spans="5:13" x14ac:dyDescent="0.25">
      <c r="E17544" s="1"/>
      <c r="F17544" s="1"/>
      <c r="G17544" s="1"/>
      <c r="H17544" s="1"/>
      <c r="I17544" s="1"/>
      <c r="J17544" s="1"/>
      <c r="K17544" s="1"/>
      <c r="L17544" s="1"/>
      <c r="M17544" s="1"/>
    </row>
    <row r="17545" spans="5:13" x14ac:dyDescent="0.25">
      <c r="E17545" s="1"/>
      <c r="F17545" s="1"/>
      <c r="G17545" s="1"/>
      <c r="H17545" s="1"/>
      <c r="I17545" s="1"/>
      <c r="J17545" s="1"/>
      <c r="K17545" s="1"/>
      <c r="L17545" s="1"/>
      <c r="M17545" s="1"/>
    </row>
    <row r="17546" spans="5:13" x14ac:dyDescent="0.25">
      <c r="E17546" s="1"/>
      <c r="F17546" s="1"/>
      <c r="G17546" s="1"/>
      <c r="H17546" s="1"/>
      <c r="I17546" s="1"/>
      <c r="J17546" s="1"/>
      <c r="K17546" s="1"/>
      <c r="L17546" s="1"/>
      <c r="M17546" s="1"/>
    </row>
    <row r="17547" spans="5:13" x14ac:dyDescent="0.25">
      <c r="E17547" s="1"/>
      <c r="F17547" s="1"/>
      <c r="G17547" s="1"/>
      <c r="H17547" s="1"/>
      <c r="I17547" s="1"/>
      <c r="J17547" s="1"/>
      <c r="K17547" s="1"/>
      <c r="L17547" s="1"/>
      <c r="M17547" s="1"/>
    </row>
    <row r="17548" spans="5:13" x14ac:dyDescent="0.25">
      <c r="E17548" s="1"/>
      <c r="F17548" s="1"/>
      <c r="G17548" s="1"/>
      <c r="H17548" s="1"/>
      <c r="I17548" s="1"/>
      <c r="J17548" s="1"/>
      <c r="K17548" s="1"/>
      <c r="L17548" s="1"/>
      <c r="M17548" s="1"/>
    </row>
    <row r="17549" spans="5:13" x14ac:dyDescent="0.25">
      <c r="E17549" s="1"/>
      <c r="F17549" s="1"/>
      <c r="G17549" s="1"/>
      <c r="H17549" s="1"/>
      <c r="I17549" s="1"/>
      <c r="J17549" s="1"/>
      <c r="K17549" s="1"/>
      <c r="L17549" s="1"/>
      <c r="M17549" s="1"/>
    </row>
    <row r="17550" spans="5:13" x14ac:dyDescent="0.25">
      <c r="E17550" s="1"/>
      <c r="F17550" s="1"/>
      <c r="G17550" s="1"/>
      <c r="H17550" s="1"/>
      <c r="I17550" s="1"/>
      <c r="J17550" s="1"/>
      <c r="K17550" s="1"/>
      <c r="L17550" s="1"/>
      <c r="M17550" s="1"/>
    </row>
    <row r="17551" spans="5:13" x14ac:dyDescent="0.25">
      <c r="E17551" s="1"/>
      <c r="F17551" s="1"/>
      <c r="G17551" s="1"/>
      <c r="H17551" s="1"/>
      <c r="I17551" s="1"/>
      <c r="J17551" s="1"/>
      <c r="K17551" s="1"/>
      <c r="L17551" s="1"/>
      <c r="M17551" s="1"/>
    </row>
    <row r="17552" spans="5:13" x14ac:dyDescent="0.25">
      <c r="E17552" s="1"/>
      <c r="F17552" s="1"/>
      <c r="G17552" s="1"/>
      <c r="H17552" s="1"/>
      <c r="I17552" s="1"/>
      <c r="J17552" s="1"/>
      <c r="K17552" s="1"/>
      <c r="L17552" s="1"/>
      <c r="M17552" s="1"/>
    </row>
    <row r="17553" spans="5:13" x14ac:dyDescent="0.25">
      <c r="E17553" s="1"/>
      <c r="F17553" s="1"/>
      <c r="G17553" s="1"/>
      <c r="H17553" s="1"/>
      <c r="I17553" s="1"/>
      <c r="J17553" s="1"/>
      <c r="K17553" s="1"/>
      <c r="L17553" s="1"/>
      <c r="M17553" s="1"/>
    </row>
    <row r="17554" spans="5:13" x14ac:dyDescent="0.25">
      <c r="E17554" s="1"/>
      <c r="F17554" s="1"/>
      <c r="G17554" s="1"/>
      <c r="H17554" s="1"/>
      <c r="I17554" s="1"/>
      <c r="J17554" s="1"/>
      <c r="K17554" s="1"/>
      <c r="L17554" s="1"/>
      <c r="M17554" s="1"/>
    </row>
    <row r="17555" spans="5:13" x14ac:dyDescent="0.25">
      <c r="E17555" s="1"/>
      <c r="F17555" s="1"/>
      <c r="G17555" s="1"/>
      <c r="H17555" s="1"/>
      <c r="I17555" s="1"/>
      <c r="J17555" s="1"/>
      <c r="K17555" s="1"/>
      <c r="L17555" s="1"/>
      <c r="M17555" s="1"/>
    </row>
    <row r="17556" spans="5:13" x14ac:dyDescent="0.25">
      <c r="E17556" s="1"/>
      <c r="F17556" s="1"/>
      <c r="G17556" s="1"/>
      <c r="H17556" s="1"/>
      <c r="I17556" s="1"/>
      <c r="J17556" s="1"/>
      <c r="K17556" s="1"/>
      <c r="L17556" s="1"/>
      <c r="M17556" s="1"/>
    </row>
    <row r="17557" spans="5:13" x14ac:dyDescent="0.25">
      <c r="E17557" s="1"/>
      <c r="F17557" s="1"/>
      <c r="G17557" s="1"/>
      <c r="H17557" s="1"/>
      <c r="I17557" s="1"/>
      <c r="J17557" s="1"/>
      <c r="K17557" s="1"/>
      <c r="L17557" s="1"/>
      <c r="M17557" s="1"/>
    </row>
    <row r="17558" spans="5:13" x14ac:dyDescent="0.25">
      <c r="E17558" s="1"/>
      <c r="F17558" s="1"/>
      <c r="G17558" s="1"/>
      <c r="H17558" s="1"/>
      <c r="I17558" s="1"/>
      <c r="J17558" s="1"/>
      <c r="K17558" s="1"/>
      <c r="L17558" s="1"/>
      <c r="M17558" s="1"/>
    </row>
    <row r="17559" spans="5:13" x14ac:dyDescent="0.25">
      <c r="E17559" s="1"/>
      <c r="F17559" s="1"/>
      <c r="G17559" s="1"/>
      <c r="H17559" s="1"/>
      <c r="I17559" s="1"/>
      <c r="J17559" s="1"/>
      <c r="K17559" s="1"/>
      <c r="L17559" s="1"/>
      <c r="M17559" s="1"/>
    </row>
    <row r="17560" spans="5:13" x14ac:dyDescent="0.25">
      <c r="E17560" s="1"/>
      <c r="F17560" s="1"/>
      <c r="G17560" s="1"/>
      <c r="H17560" s="1"/>
      <c r="I17560" s="1"/>
      <c r="J17560" s="1"/>
      <c r="K17560" s="1"/>
      <c r="L17560" s="1"/>
      <c r="M17560" s="1"/>
    </row>
    <row r="17561" spans="5:13" x14ac:dyDescent="0.25">
      <c r="E17561" s="1"/>
      <c r="F17561" s="1"/>
      <c r="G17561" s="1"/>
      <c r="H17561" s="1"/>
      <c r="I17561" s="1"/>
      <c r="J17561" s="1"/>
      <c r="K17561" s="1"/>
      <c r="L17561" s="1"/>
      <c r="M17561" s="1"/>
    </row>
    <row r="17562" spans="5:13" x14ac:dyDescent="0.25">
      <c r="E17562" s="1"/>
      <c r="F17562" s="1"/>
      <c r="G17562" s="1"/>
      <c r="H17562" s="1"/>
      <c r="I17562" s="1"/>
      <c r="J17562" s="1"/>
      <c r="K17562" s="1"/>
      <c r="L17562" s="1"/>
      <c r="M17562" s="1"/>
    </row>
    <row r="17563" spans="5:13" x14ac:dyDescent="0.25">
      <c r="E17563" s="1"/>
      <c r="F17563" s="1"/>
      <c r="G17563" s="1"/>
      <c r="H17563" s="1"/>
      <c r="I17563" s="1"/>
      <c r="J17563" s="1"/>
      <c r="K17563" s="1"/>
      <c r="L17563" s="1"/>
      <c r="M17563" s="1"/>
    </row>
    <row r="17564" spans="5:13" x14ac:dyDescent="0.25">
      <c r="E17564" s="1"/>
      <c r="F17564" s="1"/>
      <c r="G17564" s="1"/>
      <c r="H17564" s="1"/>
      <c r="I17564" s="1"/>
      <c r="J17564" s="1"/>
      <c r="K17564" s="1"/>
      <c r="L17564" s="1"/>
      <c r="M17564" s="1"/>
    </row>
    <row r="17565" spans="5:13" x14ac:dyDescent="0.25">
      <c r="E17565" s="1"/>
      <c r="F17565" s="1"/>
      <c r="G17565" s="1"/>
      <c r="H17565" s="1"/>
      <c r="I17565" s="1"/>
      <c r="J17565" s="1"/>
      <c r="K17565" s="1"/>
      <c r="L17565" s="1"/>
      <c r="M17565" s="1"/>
    </row>
    <row r="17566" spans="5:13" x14ac:dyDescent="0.25">
      <c r="E17566" s="1"/>
      <c r="F17566" s="1"/>
      <c r="G17566" s="1"/>
      <c r="H17566" s="1"/>
      <c r="I17566" s="1"/>
      <c r="J17566" s="1"/>
      <c r="K17566" s="1"/>
      <c r="L17566" s="1"/>
      <c r="M17566" s="1"/>
    </row>
    <row r="17567" spans="5:13" x14ac:dyDescent="0.25">
      <c r="E17567" s="1"/>
      <c r="F17567" s="1"/>
      <c r="G17567" s="1"/>
      <c r="H17567" s="1"/>
      <c r="I17567" s="1"/>
      <c r="J17567" s="1"/>
      <c r="K17567" s="1"/>
      <c r="L17567" s="1"/>
      <c r="M17567" s="1"/>
    </row>
    <row r="17568" spans="5:13" x14ac:dyDescent="0.25">
      <c r="E17568" s="1"/>
      <c r="F17568" s="1"/>
      <c r="G17568" s="1"/>
      <c r="H17568" s="1"/>
      <c r="I17568" s="1"/>
      <c r="J17568" s="1"/>
      <c r="K17568" s="1"/>
      <c r="L17568" s="1"/>
      <c r="M17568" s="1"/>
    </row>
    <row r="17569" spans="5:13" x14ac:dyDescent="0.25">
      <c r="E17569" s="1"/>
      <c r="F17569" s="1"/>
      <c r="G17569" s="1"/>
      <c r="H17569" s="1"/>
      <c r="I17569" s="1"/>
      <c r="J17569" s="1"/>
      <c r="K17569" s="1"/>
      <c r="L17569" s="1"/>
      <c r="M17569" s="1"/>
    </row>
    <row r="17570" spans="5:13" x14ac:dyDescent="0.25">
      <c r="E17570" s="1"/>
      <c r="F17570" s="1"/>
      <c r="G17570" s="1"/>
      <c r="H17570" s="1"/>
      <c r="I17570" s="1"/>
      <c r="J17570" s="1"/>
      <c r="K17570" s="1"/>
      <c r="L17570" s="1"/>
      <c r="M17570" s="1"/>
    </row>
    <row r="17571" spans="5:13" x14ac:dyDescent="0.25">
      <c r="E17571" s="1"/>
      <c r="F17571" s="1"/>
      <c r="G17571" s="1"/>
      <c r="H17571" s="1"/>
      <c r="I17571" s="1"/>
      <c r="J17571" s="1"/>
      <c r="K17571" s="1"/>
      <c r="L17571" s="1"/>
      <c r="M17571" s="1"/>
    </row>
    <row r="17572" spans="5:13" x14ac:dyDescent="0.25">
      <c r="E17572" s="1"/>
      <c r="F17572" s="1"/>
      <c r="G17572" s="1"/>
      <c r="H17572" s="1"/>
      <c r="I17572" s="1"/>
      <c r="J17572" s="1"/>
      <c r="K17572" s="1"/>
      <c r="L17572" s="1"/>
      <c r="M17572" s="1"/>
    </row>
    <row r="17573" spans="5:13" x14ac:dyDescent="0.25">
      <c r="E17573" s="1"/>
      <c r="F17573" s="1"/>
      <c r="G17573" s="1"/>
      <c r="H17573" s="1"/>
      <c r="I17573" s="1"/>
      <c r="J17573" s="1"/>
      <c r="K17573" s="1"/>
      <c r="L17573" s="1"/>
      <c r="M17573" s="1"/>
    </row>
    <row r="17574" spans="5:13" x14ac:dyDescent="0.25">
      <c r="E17574" s="1"/>
      <c r="F17574" s="1"/>
      <c r="G17574" s="1"/>
      <c r="H17574" s="1"/>
      <c r="I17574" s="1"/>
      <c r="J17574" s="1"/>
      <c r="K17574" s="1"/>
      <c r="L17574" s="1"/>
      <c r="M17574" s="1"/>
    </row>
    <row r="17575" spans="5:13" x14ac:dyDescent="0.25">
      <c r="E17575" s="1"/>
      <c r="F17575" s="1"/>
      <c r="G17575" s="1"/>
      <c r="H17575" s="1"/>
      <c r="I17575" s="1"/>
      <c r="J17575" s="1"/>
      <c r="K17575" s="1"/>
      <c r="L17575" s="1"/>
      <c r="M17575" s="1"/>
    </row>
    <row r="17576" spans="5:13" x14ac:dyDescent="0.25">
      <c r="E17576" s="1"/>
      <c r="F17576" s="1"/>
      <c r="G17576" s="1"/>
      <c r="H17576" s="1"/>
      <c r="I17576" s="1"/>
      <c r="J17576" s="1"/>
      <c r="K17576" s="1"/>
      <c r="L17576" s="1"/>
      <c r="M17576" s="1"/>
    </row>
    <row r="17577" spans="5:13" x14ac:dyDescent="0.25">
      <c r="E17577" s="1"/>
      <c r="F17577" s="1"/>
      <c r="G17577" s="1"/>
      <c r="H17577" s="1"/>
      <c r="I17577" s="1"/>
      <c r="J17577" s="1"/>
      <c r="K17577" s="1"/>
      <c r="L17577" s="1"/>
      <c r="M17577" s="1"/>
    </row>
    <row r="17578" spans="5:13" x14ac:dyDescent="0.25">
      <c r="E17578" s="1"/>
      <c r="F17578" s="1"/>
      <c r="G17578" s="1"/>
      <c r="H17578" s="1"/>
      <c r="I17578" s="1"/>
      <c r="J17578" s="1"/>
      <c r="K17578" s="1"/>
      <c r="L17578" s="1"/>
      <c r="M17578" s="1"/>
    </row>
    <row r="17579" spans="5:13" x14ac:dyDescent="0.25">
      <c r="E17579" s="1"/>
      <c r="F17579" s="1"/>
      <c r="G17579" s="1"/>
      <c r="H17579" s="1"/>
      <c r="I17579" s="1"/>
      <c r="J17579" s="1"/>
      <c r="K17579" s="1"/>
      <c r="L17579" s="1"/>
      <c r="M17579" s="1"/>
    </row>
    <row r="17580" spans="5:13" x14ac:dyDescent="0.25">
      <c r="E17580" s="1"/>
      <c r="F17580" s="1"/>
      <c r="G17580" s="1"/>
      <c r="H17580" s="1"/>
      <c r="I17580" s="1"/>
      <c r="J17580" s="1"/>
      <c r="K17580" s="1"/>
      <c r="L17580" s="1"/>
      <c r="M17580" s="1"/>
    </row>
    <row r="17581" spans="5:13" x14ac:dyDescent="0.25">
      <c r="E17581" s="1"/>
      <c r="F17581" s="1"/>
      <c r="G17581" s="1"/>
      <c r="H17581" s="1"/>
      <c r="I17581" s="1"/>
      <c r="J17581" s="1"/>
      <c r="K17581" s="1"/>
      <c r="L17581" s="1"/>
      <c r="M17581" s="1"/>
    </row>
    <row r="17582" spans="5:13" x14ac:dyDescent="0.25">
      <c r="E17582" s="1"/>
      <c r="F17582" s="1"/>
      <c r="G17582" s="1"/>
      <c r="H17582" s="1"/>
      <c r="I17582" s="1"/>
      <c r="J17582" s="1"/>
      <c r="K17582" s="1"/>
      <c r="L17582" s="1"/>
      <c r="M17582" s="1"/>
    </row>
    <row r="17583" spans="5:13" x14ac:dyDescent="0.25">
      <c r="E17583" s="1"/>
      <c r="F17583" s="1"/>
      <c r="G17583" s="1"/>
      <c r="H17583" s="1"/>
      <c r="I17583" s="1"/>
      <c r="J17583" s="1"/>
      <c r="K17583" s="1"/>
      <c r="L17583" s="1"/>
      <c r="M17583" s="1"/>
    </row>
    <row r="17584" spans="5:13" x14ac:dyDescent="0.25">
      <c r="E17584" s="1"/>
      <c r="F17584" s="1"/>
      <c r="G17584" s="1"/>
      <c r="H17584" s="1"/>
      <c r="I17584" s="1"/>
      <c r="J17584" s="1"/>
      <c r="K17584" s="1"/>
      <c r="L17584" s="1"/>
      <c r="M17584" s="1"/>
    </row>
    <row r="17585" spans="5:13" x14ac:dyDescent="0.25">
      <c r="E17585" s="1"/>
      <c r="F17585" s="1"/>
      <c r="G17585" s="1"/>
      <c r="H17585" s="1"/>
      <c r="I17585" s="1"/>
      <c r="J17585" s="1"/>
      <c r="K17585" s="1"/>
      <c r="L17585" s="1"/>
      <c r="M17585" s="1"/>
    </row>
    <row r="17586" spans="5:13" x14ac:dyDescent="0.25">
      <c r="E17586" s="1"/>
      <c r="F17586" s="1"/>
      <c r="G17586" s="1"/>
      <c r="H17586" s="1"/>
      <c r="I17586" s="1"/>
      <c r="J17586" s="1"/>
      <c r="K17586" s="1"/>
      <c r="L17586" s="1"/>
      <c r="M17586" s="1"/>
    </row>
    <row r="17587" spans="5:13" x14ac:dyDescent="0.25">
      <c r="E17587" s="1"/>
      <c r="F17587" s="1"/>
      <c r="G17587" s="1"/>
      <c r="H17587" s="1"/>
      <c r="I17587" s="1"/>
      <c r="J17587" s="1"/>
      <c r="K17587" s="1"/>
      <c r="L17587" s="1"/>
      <c r="M17587" s="1"/>
    </row>
    <row r="17588" spans="5:13" x14ac:dyDescent="0.25">
      <c r="E17588" s="1"/>
      <c r="F17588" s="1"/>
      <c r="G17588" s="1"/>
      <c r="H17588" s="1"/>
      <c r="I17588" s="1"/>
      <c r="J17588" s="1"/>
      <c r="K17588" s="1"/>
      <c r="L17588" s="1"/>
      <c r="M17588" s="1"/>
    </row>
    <row r="17589" spans="5:13" x14ac:dyDescent="0.25">
      <c r="E17589" s="1"/>
      <c r="F17589" s="1"/>
      <c r="G17589" s="1"/>
      <c r="H17589" s="1"/>
      <c r="I17589" s="1"/>
      <c r="J17589" s="1"/>
      <c r="K17589" s="1"/>
      <c r="L17589" s="1"/>
      <c r="M17589" s="1"/>
    </row>
    <row r="17590" spans="5:13" x14ac:dyDescent="0.25">
      <c r="E17590" s="1"/>
      <c r="F17590" s="1"/>
      <c r="G17590" s="1"/>
      <c r="H17590" s="1"/>
      <c r="I17590" s="1"/>
      <c r="J17590" s="1"/>
      <c r="K17590" s="1"/>
      <c r="L17590" s="1"/>
      <c r="M17590" s="1"/>
    </row>
    <row r="17591" spans="5:13" x14ac:dyDescent="0.25">
      <c r="E17591" s="1"/>
      <c r="F17591" s="1"/>
      <c r="G17591" s="1"/>
      <c r="H17591" s="1"/>
      <c r="I17591" s="1"/>
      <c r="J17591" s="1"/>
      <c r="K17591" s="1"/>
      <c r="L17591" s="1"/>
      <c r="M17591" s="1"/>
    </row>
    <row r="17592" spans="5:13" x14ac:dyDescent="0.25">
      <c r="E17592" s="1"/>
      <c r="F17592" s="1"/>
      <c r="G17592" s="1"/>
      <c r="H17592" s="1"/>
      <c r="I17592" s="1"/>
      <c r="J17592" s="1"/>
      <c r="K17592" s="1"/>
      <c r="L17592" s="1"/>
      <c r="M17592" s="1"/>
    </row>
    <row r="17593" spans="5:13" x14ac:dyDescent="0.25">
      <c r="E17593" s="1"/>
      <c r="F17593" s="1"/>
      <c r="G17593" s="1"/>
      <c r="H17593" s="1"/>
      <c r="I17593" s="1"/>
      <c r="J17593" s="1"/>
      <c r="K17593" s="1"/>
      <c r="L17593" s="1"/>
      <c r="M17593" s="1"/>
    </row>
    <row r="17594" spans="5:13" x14ac:dyDescent="0.25">
      <c r="E17594" s="1"/>
      <c r="F17594" s="1"/>
      <c r="G17594" s="1"/>
      <c r="H17594" s="1"/>
      <c r="I17594" s="1"/>
      <c r="J17594" s="1"/>
      <c r="K17594" s="1"/>
      <c r="L17594" s="1"/>
      <c r="M17594" s="1"/>
    </row>
    <row r="17595" spans="5:13" x14ac:dyDescent="0.25">
      <c r="E17595" s="1"/>
      <c r="F17595" s="1"/>
      <c r="G17595" s="1"/>
      <c r="H17595" s="1"/>
      <c r="I17595" s="1"/>
      <c r="J17595" s="1"/>
      <c r="K17595" s="1"/>
      <c r="L17595" s="1"/>
      <c r="M17595" s="1"/>
    </row>
    <row r="17596" spans="5:13" x14ac:dyDescent="0.25">
      <c r="E17596" s="1"/>
      <c r="F17596" s="1"/>
      <c r="G17596" s="1"/>
      <c r="H17596" s="1"/>
      <c r="I17596" s="1"/>
      <c r="J17596" s="1"/>
      <c r="K17596" s="1"/>
      <c r="L17596" s="1"/>
      <c r="M17596" s="1"/>
    </row>
    <row r="17597" spans="5:13" x14ac:dyDescent="0.25">
      <c r="E17597" s="1"/>
      <c r="F17597" s="1"/>
      <c r="G17597" s="1"/>
      <c r="H17597" s="1"/>
      <c r="I17597" s="1"/>
      <c r="J17597" s="1"/>
      <c r="K17597" s="1"/>
      <c r="L17597" s="1"/>
      <c r="M17597" s="1"/>
    </row>
    <row r="17598" spans="5:13" x14ac:dyDescent="0.25">
      <c r="E17598" s="1"/>
      <c r="F17598" s="1"/>
      <c r="G17598" s="1"/>
      <c r="H17598" s="1"/>
      <c r="I17598" s="1"/>
      <c r="J17598" s="1"/>
      <c r="K17598" s="1"/>
      <c r="L17598" s="1"/>
      <c r="M17598" s="1"/>
    </row>
    <row r="17599" spans="5:13" x14ac:dyDescent="0.25">
      <c r="E17599" s="1"/>
      <c r="F17599" s="1"/>
      <c r="G17599" s="1"/>
      <c r="H17599" s="1"/>
      <c r="I17599" s="1"/>
      <c r="J17599" s="1"/>
      <c r="K17599" s="1"/>
      <c r="L17599" s="1"/>
      <c r="M17599" s="1"/>
    </row>
    <row r="17600" spans="5:13" x14ac:dyDescent="0.25">
      <c r="E17600" s="1"/>
      <c r="F17600" s="1"/>
      <c r="G17600" s="1"/>
      <c r="H17600" s="1"/>
      <c r="I17600" s="1"/>
      <c r="J17600" s="1"/>
      <c r="K17600" s="1"/>
      <c r="L17600" s="1"/>
      <c r="M17600" s="1"/>
    </row>
    <row r="17601" spans="5:13" x14ac:dyDescent="0.25">
      <c r="E17601" s="1"/>
      <c r="F17601" s="1"/>
      <c r="G17601" s="1"/>
      <c r="H17601" s="1"/>
      <c r="I17601" s="1"/>
      <c r="J17601" s="1"/>
      <c r="K17601" s="1"/>
      <c r="L17601" s="1"/>
      <c r="M17601" s="1"/>
    </row>
    <row r="17602" spans="5:13" x14ac:dyDescent="0.25">
      <c r="E17602" s="1"/>
      <c r="F17602" s="1"/>
      <c r="G17602" s="1"/>
      <c r="H17602" s="1"/>
      <c r="I17602" s="1"/>
      <c r="J17602" s="1"/>
      <c r="K17602" s="1"/>
      <c r="L17602" s="1"/>
      <c r="M17602" s="1"/>
    </row>
    <row r="17603" spans="5:13" x14ac:dyDescent="0.25">
      <c r="E17603" s="1"/>
      <c r="F17603" s="1"/>
      <c r="G17603" s="1"/>
      <c r="H17603" s="1"/>
      <c r="I17603" s="1"/>
      <c r="J17603" s="1"/>
      <c r="K17603" s="1"/>
      <c r="L17603" s="1"/>
      <c r="M17603" s="1"/>
    </row>
    <row r="17604" spans="5:13" x14ac:dyDescent="0.25">
      <c r="E17604" s="1"/>
      <c r="F17604" s="1"/>
      <c r="G17604" s="1"/>
      <c r="H17604" s="1"/>
      <c r="I17604" s="1"/>
      <c r="J17604" s="1"/>
      <c r="K17604" s="1"/>
      <c r="L17604" s="1"/>
      <c r="M17604" s="1"/>
    </row>
    <row r="17605" spans="5:13" x14ac:dyDescent="0.25">
      <c r="E17605" s="1"/>
      <c r="F17605" s="1"/>
      <c r="G17605" s="1"/>
      <c r="H17605" s="1"/>
      <c r="I17605" s="1"/>
      <c r="J17605" s="1"/>
      <c r="K17605" s="1"/>
      <c r="L17605" s="1"/>
      <c r="M17605" s="1"/>
    </row>
    <row r="17606" spans="5:13" x14ac:dyDescent="0.25">
      <c r="E17606" s="1"/>
      <c r="F17606" s="1"/>
      <c r="G17606" s="1"/>
      <c r="H17606" s="1"/>
      <c r="I17606" s="1"/>
      <c r="J17606" s="1"/>
      <c r="K17606" s="1"/>
      <c r="L17606" s="1"/>
      <c r="M17606" s="1"/>
    </row>
    <row r="17607" spans="5:13" x14ac:dyDescent="0.25">
      <c r="E17607" s="1"/>
      <c r="F17607" s="1"/>
      <c r="G17607" s="1"/>
      <c r="H17607" s="1"/>
      <c r="I17607" s="1"/>
      <c r="J17607" s="1"/>
      <c r="K17607" s="1"/>
      <c r="L17607" s="1"/>
      <c r="M17607" s="1"/>
    </row>
    <row r="17608" spans="5:13" x14ac:dyDescent="0.25">
      <c r="E17608" s="1"/>
      <c r="F17608" s="1"/>
      <c r="G17608" s="1"/>
      <c r="H17608" s="1"/>
      <c r="I17608" s="1"/>
      <c r="J17608" s="1"/>
      <c r="K17608" s="1"/>
      <c r="L17608" s="1"/>
      <c r="M17608" s="1"/>
    </row>
    <row r="17609" spans="5:13" x14ac:dyDescent="0.25">
      <c r="E17609" s="1"/>
      <c r="F17609" s="1"/>
      <c r="G17609" s="1"/>
      <c r="H17609" s="1"/>
      <c r="I17609" s="1"/>
      <c r="J17609" s="1"/>
      <c r="K17609" s="1"/>
      <c r="L17609" s="1"/>
      <c r="M17609" s="1"/>
    </row>
    <row r="17610" spans="5:13" x14ac:dyDescent="0.25">
      <c r="E17610" s="1"/>
      <c r="F17610" s="1"/>
      <c r="G17610" s="1"/>
      <c r="H17610" s="1"/>
      <c r="I17610" s="1"/>
      <c r="J17610" s="1"/>
      <c r="K17610" s="1"/>
      <c r="L17610" s="1"/>
      <c r="M17610" s="1"/>
    </row>
    <row r="17611" spans="5:13" x14ac:dyDescent="0.25">
      <c r="E17611" s="1"/>
      <c r="F17611" s="1"/>
      <c r="G17611" s="1"/>
      <c r="H17611" s="1"/>
      <c r="I17611" s="1"/>
      <c r="J17611" s="1"/>
      <c r="K17611" s="1"/>
      <c r="L17611" s="1"/>
      <c r="M17611" s="1"/>
    </row>
    <row r="17612" spans="5:13" x14ac:dyDescent="0.25">
      <c r="E17612" s="1"/>
      <c r="F17612" s="1"/>
      <c r="G17612" s="1"/>
      <c r="H17612" s="1"/>
      <c r="I17612" s="1"/>
      <c r="J17612" s="1"/>
      <c r="K17612" s="1"/>
      <c r="L17612" s="1"/>
      <c r="M17612" s="1"/>
    </row>
    <row r="17613" spans="5:13" x14ac:dyDescent="0.25">
      <c r="E17613" s="1"/>
      <c r="F17613" s="1"/>
      <c r="G17613" s="1"/>
      <c r="H17613" s="1"/>
      <c r="I17613" s="1"/>
      <c r="J17613" s="1"/>
      <c r="K17613" s="1"/>
      <c r="L17613" s="1"/>
      <c r="M17613" s="1"/>
    </row>
    <row r="17614" spans="5:13" x14ac:dyDescent="0.25">
      <c r="E17614" s="1"/>
      <c r="F17614" s="1"/>
      <c r="G17614" s="1"/>
      <c r="H17614" s="1"/>
      <c r="I17614" s="1"/>
      <c r="J17614" s="1"/>
      <c r="K17614" s="1"/>
      <c r="L17614" s="1"/>
      <c r="M17614" s="1"/>
    </row>
    <row r="17615" spans="5:13" x14ac:dyDescent="0.25">
      <c r="E17615" s="1"/>
      <c r="F17615" s="1"/>
      <c r="G17615" s="1"/>
      <c r="H17615" s="1"/>
      <c r="I17615" s="1"/>
      <c r="J17615" s="1"/>
      <c r="K17615" s="1"/>
      <c r="L17615" s="1"/>
      <c r="M17615" s="1"/>
    </row>
    <row r="17616" spans="5:13" x14ac:dyDescent="0.25">
      <c r="E17616" s="1"/>
      <c r="F17616" s="1"/>
      <c r="G17616" s="1"/>
      <c r="H17616" s="1"/>
      <c r="I17616" s="1"/>
      <c r="J17616" s="1"/>
      <c r="K17616" s="1"/>
      <c r="L17616" s="1"/>
      <c r="M17616" s="1"/>
    </row>
    <row r="17617" spans="5:13" x14ac:dyDescent="0.25">
      <c r="E17617" s="1"/>
      <c r="F17617" s="1"/>
      <c r="G17617" s="1"/>
      <c r="H17617" s="1"/>
      <c r="I17617" s="1"/>
      <c r="J17617" s="1"/>
      <c r="K17617" s="1"/>
      <c r="L17617" s="1"/>
      <c r="M17617" s="1"/>
    </row>
    <row r="17618" spans="5:13" x14ac:dyDescent="0.25">
      <c r="E17618" s="1"/>
      <c r="F17618" s="1"/>
      <c r="G17618" s="1"/>
      <c r="H17618" s="1"/>
      <c r="I17618" s="1"/>
      <c r="J17618" s="1"/>
      <c r="K17618" s="1"/>
      <c r="L17618" s="1"/>
      <c r="M17618" s="1"/>
    </row>
    <row r="17619" spans="5:13" x14ac:dyDescent="0.25">
      <c r="E17619" s="1"/>
      <c r="F17619" s="1"/>
      <c r="G17619" s="1"/>
      <c r="H17619" s="1"/>
      <c r="I17619" s="1"/>
      <c r="J17619" s="1"/>
      <c r="K17619" s="1"/>
      <c r="L17619" s="1"/>
      <c r="M17619" s="1"/>
    </row>
    <row r="17620" spans="5:13" x14ac:dyDescent="0.25">
      <c r="E17620" s="1"/>
      <c r="F17620" s="1"/>
      <c r="G17620" s="1"/>
      <c r="H17620" s="1"/>
      <c r="I17620" s="1"/>
      <c r="J17620" s="1"/>
      <c r="K17620" s="1"/>
      <c r="L17620" s="1"/>
      <c r="M17620" s="1"/>
    </row>
    <row r="17621" spans="5:13" x14ac:dyDescent="0.25">
      <c r="E17621" s="1"/>
      <c r="F17621" s="1"/>
      <c r="G17621" s="1"/>
      <c r="H17621" s="1"/>
      <c r="I17621" s="1"/>
      <c r="J17621" s="1"/>
      <c r="K17621" s="1"/>
      <c r="L17621" s="1"/>
      <c r="M17621" s="1"/>
    </row>
    <row r="17622" spans="5:13" x14ac:dyDescent="0.25">
      <c r="E17622" s="1"/>
      <c r="F17622" s="1"/>
      <c r="G17622" s="1"/>
      <c r="H17622" s="1"/>
      <c r="I17622" s="1"/>
      <c r="J17622" s="1"/>
      <c r="K17622" s="1"/>
      <c r="L17622" s="1"/>
      <c r="M17622" s="1"/>
    </row>
    <row r="17623" spans="5:13" x14ac:dyDescent="0.25">
      <c r="E17623" s="1"/>
      <c r="F17623" s="1"/>
      <c r="G17623" s="1"/>
      <c r="H17623" s="1"/>
      <c r="I17623" s="1"/>
      <c r="J17623" s="1"/>
      <c r="K17623" s="1"/>
      <c r="L17623" s="1"/>
      <c r="M17623" s="1"/>
    </row>
    <row r="17624" spans="5:13" x14ac:dyDescent="0.25">
      <c r="E17624" s="1"/>
      <c r="F17624" s="1"/>
      <c r="G17624" s="1"/>
      <c r="H17624" s="1"/>
      <c r="I17624" s="1"/>
      <c r="J17624" s="1"/>
      <c r="K17624" s="1"/>
      <c r="L17624" s="1"/>
      <c r="M17624" s="1"/>
    </row>
    <row r="17625" spans="5:13" x14ac:dyDescent="0.25">
      <c r="E17625" s="1"/>
      <c r="F17625" s="1"/>
      <c r="G17625" s="1"/>
      <c r="H17625" s="1"/>
      <c r="I17625" s="1"/>
      <c r="J17625" s="1"/>
      <c r="K17625" s="1"/>
      <c r="L17625" s="1"/>
      <c r="M17625" s="1"/>
    </row>
    <row r="17626" spans="5:13" x14ac:dyDescent="0.25">
      <c r="E17626" s="1"/>
      <c r="F17626" s="1"/>
      <c r="G17626" s="1"/>
      <c r="H17626" s="1"/>
      <c r="I17626" s="1"/>
      <c r="J17626" s="1"/>
      <c r="K17626" s="1"/>
      <c r="L17626" s="1"/>
      <c r="M17626" s="1"/>
    </row>
    <row r="17627" spans="5:13" x14ac:dyDescent="0.25">
      <c r="E17627" s="1"/>
      <c r="F17627" s="1"/>
      <c r="G17627" s="1"/>
      <c r="H17627" s="1"/>
      <c r="I17627" s="1"/>
      <c r="J17627" s="1"/>
      <c r="K17627" s="1"/>
      <c r="L17627" s="1"/>
      <c r="M17627" s="1"/>
    </row>
    <row r="17628" spans="5:13" x14ac:dyDescent="0.25">
      <c r="E17628" s="1"/>
      <c r="F17628" s="1"/>
      <c r="G17628" s="1"/>
      <c r="H17628" s="1"/>
      <c r="I17628" s="1"/>
      <c r="J17628" s="1"/>
      <c r="K17628" s="1"/>
      <c r="L17628" s="1"/>
      <c r="M17628" s="1"/>
    </row>
    <row r="17629" spans="5:13" x14ac:dyDescent="0.25">
      <c r="E17629" s="1"/>
      <c r="F17629" s="1"/>
      <c r="G17629" s="1"/>
      <c r="H17629" s="1"/>
      <c r="I17629" s="1"/>
      <c r="J17629" s="1"/>
      <c r="K17629" s="1"/>
      <c r="L17629" s="1"/>
      <c r="M17629" s="1"/>
    </row>
    <row r="17630" spans="5:13" x14ac:dyDescent="0.25">
      <c r="E17630" s="1"/>
      <c r="F17630" s="1"/>
      <c r="G17630" s="1"/>
      <c r="H17630" s="1"/>
      <c r="I17630" s="1"/>
      <c r="J17630" s="1"/>
      <c r="K17630" s="1"/>
      <c r="L17630" s="1"/>
      <c r="M17630" s="1"/>
    </row>
    <row r="17631" spans="5:13" x14ac:dyDescent="0.25">
      <c r="E17631" s="1"/>
      <c r="F17631" s="1"/>
      <c r="G17631" s="1"/>
      <c r="H17631" s="1"/>
      <c r="I17631" s="1"/>
      <c r="J17631" s="1"/>
      <c r="K17631" s="1"/>
      <c r="L17631" s="1"/>
      <c r="M17631" s="1"/>
    </row>
    <row r="17632" spans="5:13" x14ac:dyDescent="0.25">
      <c r="E17632" s="1"/>
      <c r="F17632" s="1"/>
      <c r="G17632" s="1"/>
      <c r="H17632" s="1"/>
      <c r="I17632" s="1"/>
      <c r="J17632" s="1"/>
      <c r="K17632" s="1"/>
      <c r="L17632" s="1"/>
      <c r="M17632" s="1"/>
    </row>
    <row r="17633" spans="5:13" x14ac:dyDescent="0.25">
      <c r="E17633" s="1"/>
      <c r="F17633" s="1"/>
      <c r="G17633" s="1"/>
      <c r="H17633" s="1"/>
      <c r="I17633" s="1"/>
      <c r="J17633" s="1"/>
      <c r="K17633" s="1"/>
      <c r="L17633" s="1"/>
      <c r="M17633" s="1"/>
    </row>
    <row r="17634" spans="5:13" x14ac:dyDescent="0.25">
      <c r="E17634" s="1"/>
      <c r="F17634" s="1"/>
      <c r="G17634" s="1"/>
      <c r="H17634" s="1"/>
      <c r="I17634" s="1"/>
      <c r="J17634" s="1"/>
      <c r="K17634" s="1"/>
      <c r="L17634" s="1"/>
      <c r="M17634" s="1"/>
    </row>
    <row r="17635" spans="5:13" x14ac:dyDescent="0.25">
      <c r="E17635" s="1"/>
      <c r="F17635" s="1"/>
      <c r="G17635" s="1"/>
      <c r="H17635" s="1"/>
      <c r="I17635" s="1"/>
      <c r="J17635" s="1"/>
      <c r="K17635" s="1"/>
      <c r="L17635" s="1"/>
      <c r="M17635" s="1"/>
    </row>
    <row r="17636" spans="5:13" x14ac:dyDescent="0.25">
      <c r="E17636" s="1"/>
      <c r="F17636" s="1"/>
      <c r="G17636" s="1"/>
      <c r="H17636" s="1"/>
      <c r="I17636" s="1"/>
      <c r="J17636" s="1"/>
      <c r="K17636" s="1"/>
      <c r="L17636" s="1"/>
      <c r="M17636" s="1"/>
    </row>
    <row r="17637" spans="5:13" x14ac:dyDescent="0.25">
      <c r="E17637" s="1"/>
      <c r="F17637" s="1"/>
      <c r="G17637" s="1"/>
      <c r="H17637" s="1"/>
      <c r="I17637" s="1"/>
      <c r="J17637" s="1"/>
      <c r="K17637" s="1"/>
      <c r="L17637" s="1"/>
      <c r="M17637" s="1"/>
    </row>
    <row r="17638" spans="5:13" x14ac:dyDescent="0.25">
      <c r="E17638" s="1"/>
      <c r="F17638" s="1"/>
      <c r="G17638" s="1"/>
      <c r="H17638" s="1"/>
      <c r="I17638" s="1"/>
      <c r="J17638" s="1"/>
      <c r="K17638" s="1"/>
      <c r="L17638" s="1"/>
      <c r="M17638" s="1"/>
    </row>
    <row r="17639" spans="5:13" x14ac:dyDescent="0.25">
      <c r="E17639" s="1"/>
      <c r="F17639" s="1"/>
      <c r="G17639" s="1"/>
      <c r="H17639" s="1"/>
      <c r="I17639" s="1"/>
      <c r="J17639" s="1"/>
      <c r="K17639" s="1"/>
      <c r="L17639" s="1"/>
      <c r="M17639" s="1"/>
    </row>
    <row r="17640" spans="5:13" x14ac:dyDescent="0.25">
      <c r="E17640" s="1"/>
      <c r="F17640" s="1"/>
      <c r="G17640" s="1"/>
      <c r="H17640" s="1"/>
      <c r="I17640" s="1"/>
      <c r="J17640" s="1"/>
      <c r="K17640" s="1"/>
      <c r="L17640" s="1"/>
      <c r="M17640" s="1"/>
    </row>
    <row r="17641" spans="5:13" x14ac:dyDescent="0.25">
      <c r="E17641" s="1"/>
      <c r="F17641" s="1"/>
      <c r="G17641" s="1"/>
      <c r="H17641" s="1"/>
      <c r="I17641" s="1"/>
      <c r="J17641" s="1"/>
      <c r="K17641" s="1"/>
      <c r="L17641" s="1"/>
      <c r="M17641" s="1"/>
    </row>
    <row r="17642" spans="5:13" x14ac:dyDescent="0.25">
      <c r="E17642" s="1"/>
      <c r="F17642" s="1"/>
      <c r="G17642" s="1"/>
      <c r="H17642" s="1"/>
      <c r="I17642" s="1"/>
      <c r="J17642" s="1"/>
      <c r="K17642" s="1"/>
      <c r="L17642" s="1"/>
      <c r="M17642" s="1"/>
    </row>
    <row r="17643" spans="5:13" x14ac:dyDescent="0.25">
      <c r="E17643" s="1"/>
      <c r="F17643" s="1"/>
      <c r="G17643" s="1"/>
      <c r="H17643" s="1"/>
      <c r="I17643" s="1"/>
      <c r="J17643" s="1"/>
      <c r="K17643" s="1"/>
      <c r="L17643" s="1"/>
      <c r="M17643" s="1"/>
    </row>
    <row r="17644" spans="5:13" x14ac:dyDescent="0.25">
      <c r="E17644" s="1"/>
      <c r="F17644" s="1"/>
      <c r="G17644" s="1"/>
      <c r="H17644" s="1"/>
      <c r="I17644" s="1"/>
      <c r="J17644" s="1"/>
      <c r="K17644" s="1"/>
      <c r="L17644" s="1"/>
      <c r="M17644" s="1"/>
    </row>
    <row r="17645" spans="5:13" x14ac:dyDescent="0.25">
      <c r="E17645" s="1"/>
      <c r="F17645" s="1"/>
      <c r="G17645" s="1"/>
      <c r="H17645" s="1"/>
      <c r="I17645" s="1"/>
      <c r="J17645" s="1"/>
      <c r="K17645" s="1"/>
      <c r="L17645" s="1"/>
      <c r="M17645" s="1"/>
    </row>
    <row r="17646" spans="5:13" x14ac:dyDescent="0.25">
      <c r="E17646" s="1"/>
      <c r="F17646" s="1"/>
      <c r="G17646" s="1"/>
      <c r="H17646" s="1"/>
      <c r="I17646" s="1"/>
      <c r="J17646" s="1"/>
      <c r="K17646" s="1"/>
      <c r="L17646" s="1"/>
      <c r="M17646" s="1"/>
    </row>
    <row r="17647" spans="5:13" x14ac:dyDescent="0.25">
      <c r="E17647" s="1"/>
      <c r="F17647" s="1"/>
      <c r="G17647" s="1"/>
      <c r="H17647" s="1"/>
      <c r="I17647" s="1"/>
      <c r="J17647" s="1"/>
      <c r="K17647" s="1"/>
      <c r="L17647" s="1"/>
      <c r="M17647" s="1"/>
    </row>
    <row r="17648" spans="5:13" x14ac:dyDescent="0.25">
      <c r="E17648" s="1"/>
      <c r="F17648" s="1"/>
      <c r="G17648" s="1"/>
      <c r="H17648" s="1"/>
      <c r="I17648" s="1"/>
      <c r="J17648" s="1"/>
      <c r="K17648" s="1"/>
      <c r="L17648" s="1"/>
      <c r="M17648" s="1"/>
    </row>
    <row r="17649" spans="5:13" x14ac:dyDescent="0.25">
      <c r="E17649" s="1"/>
      <c r="F17649" s="1"/>
      <c r="G17649" s="1"/>
      <c r="H17649" s="1"/>
      <c r="I17649" s="1"/>
      <c r="J17649" s="1"/>
      <c r="K17649" s="1"/>
      <c r="L17649" s="1"/>
      <c r="M17649" s="1"/>
    </row>
    <row r="17650" spans="5:13" x14ac:dyDescent="0.25">
      <c r="E17650" s="1"/>
      <c r="F17650" s="1"/>
      <c r="G17650" s="1"/>
      <c r="H17650" s="1"/>
      <c r="I17650" s="1"/>
      <c r="J17650" s="1"/>
      <c r="K17650" s="1"/>
      <c r="L17650" s="1"/>
      <c r="M17650" s="1"/>
    </row>
    <row r="17651" spans="5:13" x14ac:dyDescent="0.25">
      <c r="E17651" s="1"/>
      <c r="F17651" s="1"/>
      <c r="G17651" s="1"/>
      <c r="H17651" s="1"/>
      <c r="I17651" s="1"/>
      <c r="J17651" s="1"/>
      <c r="K17651" s="1"/>
      <c r="L17651" s="1"/>
      <c r="M17651" s="1"/>
    </row>
    <row r="17652" spans="5:13" x14ac:dyDescent="0.25">
      <c r="E17652" s="1"/>
      <c r="F17652" s="1"/>
      <c r="G17652" s="1"/>
      <c r="H17652" s="1"/>
      <c r="I17652" s="1"/>
      <c r="J17652" s="1"/>
      <c r="K17652" s="1"/>
      <c r="L17652" s="1"/>
      <c r="M17652" s="1"/>
    </row>
    <row r="17653" spans="5:13" x14ac:dyDescent="0.25">
      <c r="E17653" s="1"/>
      <c r="F17653" s="1"/>
      <c r="G17653" s="1"/>
      <c r="H17653" s="1"/>
      <c r="I17653" s="1"/>
      <c r="J17653" s="1"/>
      <c r="K17653" s="1"/>
      <c r="L17653" s="1"/>
      <c r="M17653" s="1"/>
    </row>
    <row r="17654" spans="5:13" x14ac:dyDescent="0.25">
      <c r="E17654" s="1"/>
      <c r="F17654" s="1"/>
      <c r="G17654" s="1"/>
      <c r="H17654" s="1"/>
      <c r="I17654" s="1"/>
      <c r="J17654" s="1"/>
      <c r="K17654" s="1"/>
      <c r="L17654" s="1"/>
      <c r="M17654" s="1"/>
    </row>
    <row r="17655" spans="5:13" x14ac:dyDescent="0.25">
      <c r="E17655" s="1"/>
      <c r="F17655" s="1"/>
      <c r="G17655" s="1"/>
      <c r="H17655" s="1"/>
      <c r="I17655" s="1"/>
      <c r="J17655" s="1"/>
      <c r="K17655" s="1"/>
      <c r="L17655" s="1"/>
      <c r="M17655" s="1"/>
    </row>
    <row r="17656" spans="5:13" x14ac:dyDescent="0.25">
      <c r="E17656" s="1"/>
      <c r="F17656" s="1"/>
      <c r="G17656" s="1"/>
      <c r="H17656" s="1"/>
      <c r="I17656" s="1"/>
      <c r="J17656" s="1"/>
      <c r="K17656" s="1"/>
      <c r="L17656" s="1"/>
      <c r="M17656" s="1"/>
    </row>
    <row r="17657" spans="5:13" x14ac:dyDescent="0.25">
      <c r="E17657" s="1"/>
      <c r="F17657" s="1"/>
      <c r="G17657" s="1"/>
      <c r="H17657" s="1"/>
      <c r="I17657" s="1"/>
      <c r="J17657" s="1"/>
      <c r="K17657" s="1"/>
      <c r="L17657" s="1"/>
      <c r="M17657" s="1"/>
    </row>
    <row r="17658" spans="5:13" x14ac:dyDescent="0.25">
      <c r="E17658" s="1"/>
      <c r="F17658" s="1"/>
      <c r="G17658" s="1"/>
      <c r="H17658" s="1"/>
      <c r="I17658" s="1"/>
      <c r="J17658" s="1"/>
      <c r="K17658" s="1"/>
      <c r="L17658" s="1"/>
      <c r="M17658" s="1"/>
    </row>
    <row r="17659" spans="5:13" x14ac:dyDescent="0.25">
      <c r="E17659" s="1"/>
      <c r="F17659" s="1"/>
      <c r="G17659" s="1"/>
      <c r="H17659" s="1"/>
      <c r="I17659" s="1"/>
      <c r="J17659" s="1"/>
      <c r="K17659" s="1"/>
      <c r="L17659" s="1"/>
      <c r="M17659" s="1"/>
    </row>
    <row r="17660" spans="5:13" x14ac:dyDescent="0.25">
      <c r="E17660" s="1"/>
      <c r="F17660" s="1"/>
      <c r="G17660" s="1"/>
      <c r="H17660" s="1"/>
      <c r="I17660" s="1"/>
      <c r="J17660" s="1"/>
      <c r="K17660" s="1"/>
      <c r="L17660" s="1"/>
      <c r="M17660" s="1"/>
    </row>
    <row r="17661" spans="5:13" x14ac:dyDescent="0.25">
      <c r="E17661" s="1"/>
      <c r="F17661" s="1"/>
      <c r="G17661" s="1"/>
      <c r="H17661" s="1"/>
      <c r="I17661" s="1"/>
      <c r="J17661" s="1"/>
      <c r="K17661" s="1"/>
      <c r="L17661" s="1"/>
      <c r="M17661" s="1"/>
    </row>
    <row r="17662" spans="5:13" x14ac:dyDescent="0.25">
      <c r="E17662" s="1"/>
      <c r="F17662" s="1"/>
      <c r="G17662" s="1"/>
      <c r="H17662" s="1"/>
      <c r="I17662" s="1"/>
      <c r="J17662" s="1"/>
      <c r="K17662" s="1"/>
      <c r="L17662" s="1"/>
      <c r="M17662" s="1"/>
    </row>
    <row r="17663" spans="5:13" x14ac:dyDescent="0.25">
      <c r="E17663" s="1"/>
      <c r="F17663" s="1"/>
      <c r="G17663" s="1"/>
      <c r="H17663" s="1"/>
      <c r="I17663" s="1"/>
      <c r="J17663" s="1"/>
      <c r="K17663" s="1"/>
      <c r="L17663" s="1"/>
      <c r="M17663" s="1"/>
    </row>
    <row r="17664" spans="5:13" x14ac:dyDescent="0.25">
      <c r="E17664" s="1"/>
      <c r="F17664" s="1"/>
      <c r="G17664" s="1"/>
      <c r="H17664" s="1"/>
      <c r="I17664" s="1"/>
      <c r="J17664" s="1"/>
      <c r="K17664" s="1"/>
      <c r="L17664" s="1"/>
      <c r="M17664" s="1"/>
    </row>
    <row r="17665" spans="5:13" x14ac:dyDescent="0.25">
      <c r="E17665" s="1"/>
      <c r="F17665" s="1"/>
      <c r="G17665" s="1"/>
      <c r="H17665" s="1"/>
      <c r="I17665" s="1"/>
      <c r="J17665" s="1"/>
      <c r="K17665" s="1"/>
      <c r="L17665" s="1"/>
      <c r="M17665" s="1"/>
    </row>
    <row r="17666" spans="5:13" x14ac:dyDescent="0.25">
      <c r="E17666" s="1"/>
      <c r="F17666" s="1"/>
      <c r="G17666" s="1"/>
      <c r="H17666" s="1"/>
      <c r="I17666" s="1"/>
      <c r="J17666" s="1"/>
      <c r="K17666" s="1"/>
      <c r="L17666" s="1"/>
      <c r="M17666" s="1"/>
    </row>
    <row r="17667" spans="5:13" x14ac:dyDescent="0.25">
      <c r="E17667" s="1"/>
      <c r="F17667" s="1"/>
      <c r="G17667" s="1"/>
      <c r="H17667" s="1"/>
      <c r="I17667" s="1"/>
      <c r="J17667" s="1"/>
      <c r="K17667" s="1"/>
      <c r="L17667" s="1"/>
      <c r="M17667" s="1"/>
    </row>
    <row r="17668" spans="5:13" x14ac:dyDescent="0.25">
      <c r="E17668" s="1"/>
      <c r="F17668" s="1"/>
      <c r="G17668" s="1"/>
      <c r="H17668" s="1"/>
      <c r="I17668" s="1"/>
      <c r="J17668" s="1"/>
      <c r="K17668" s="1"/>
      <c r="L17668" s="1"/>
      <c r="M17668" s="1"/>
    </row>
    <row r="17669" spans="5:13" x14ac:dyDescent="0.25">
      <c r="E17669" s="1"/>
      <c r="F17669" s="1"/>
      <c r="G17669" s="1"/>
      <c r="H17669" s="1"/>
      <c r="I17669" s="1"/>
      <c r="J17669" s="1"/>
      <c r="K17669" s="1"/>
      <c r="L17669" s="1"/>
      <c r="M17669" s="1"/>
    </row>
    <row r="17670" spans="5:13" x14ac:dyDescent="0.25">
      <c r="E17670" s="1"/>
      <c r="F17670" s="1"/>
      <c r="G17670" s="1"/>
      <c r="H17670" s="1"/>
      <c r="I17670" s="1"/>
      <c r="J17670" s="1"/>
      <c r="K17670" s="1"/>
      <c r="L17670" s="1"/>
      <c r="M17670" s="1"/>
    </row>
    <row r="17671" spans="5:13" x14ac:dyDescent="0.25">
      <c r="E17671" s="1"/>
      <c r="F17671" s="1"/>
      <c r="G17671" s="1"/>
      <c r="H17671" s="1"/>
      <c r="I17671" s="1"/>
      <c r="J17671" s="1"/>
      <c r="K17671" s="1"/>
      <c r="L17671" s="1"/>
      <c r="M17671" s="1"/>
    </row>
    <row r="17672" spans="5:13" x14ac:dyDescent="0.25">
      <c r="E17672" s="1"/>
      <c r="F17672" s="1"/>
      <c r="G17672" s="1"/>
      <c r="H17672" s="1"/>
      <c r="I17672" s="1"/>
      <c r="J17672" s="1"/>
      <c r="K17672" s="1"/>
      <c r="L17672" s="1"/>
      <c r="M17672" s="1"/>
    </row>
    <row r="17673" spans="5:13" x14ac:dyDescent="0.25">
      <c r="E17673" s="1"/>
      <c r="F17673" s="1"/>
      <c r="G17673" s="1"/>
      <c r="H17673" s="1"/>
      <c r="I17673" s="1"/>
      <c r="J17673" s="1"/>
      <c r="K17673" s="1"/>
      <c r="L17673" s="1"/>
      <c r="M17673" s="1"/>
    </row>
    <row r="17674" spans="5:13" x14ac:dyDescent="0.25">
      <c r="E17674" s="1"/>
      <c r="F17674" s="1"/>
      <c r="G17674" s="1"/>
      <c r="H17674" s="1"/>
      <c r="I17674" s="1"/>
      <c r="J17674" s="1"/>
      <c r="K17674" s="1"/>
      <c r="L17674" s="1"/>
      <c r="M17674" s="1"/>
    </row>
    <row r="17675" spans="5:13" x14ac:dyDescent="0.25">
      <c r="E17675" s="1"/>
      <c r="F17675" s="1"/>
      <c r="G17675" s="1"/>
      <c r="H17675" s="1"/>
      <c r="I17675" s="1"/>
      <c r="J17675" s="1"/>
      <c r="K17675" s="1"/>
      <c r="L17675" s="1"/>
      <c r="M17675" s="1"/>
    </row>
    <row r="17676" spans="5:13" x14ac:dyDescent="0.25">
      <c r="E17676" s="1"/>
      <c r="F17676" s="1"/>
      <c r="G17676" s="1"/>
      <c r="H17676" s="1"/>
      <c r="I17676" s="1"/>
      <c r="J17676" s="1"/>
      <c r="K17676" s="1"/>
      <c r="L17676" s="1"/>
      <c r="M17676" s="1"/>
    </row>
    <row r="17677" spans="5:13" x14ac:dyDescent="0.25">
      <c r="E17677" s="1"/>
      <c r="F17677" s="1"/>
      <c r="G17677" s="1"/>
      <c r="H17677" s="1"/>
      <c r="I17677" s="1"/>
      <c r="J17677" s="1"/>
      <c r="K17677" s="1"/>
      <c r="L17677" s="1"/>
      <c r="M17677" s="1"/>
    </row>
    <row r="17678" spans="5:13" x14ac:dyDescent="0.25">
      <c r="E17678" s="1"/>
      <c r="F17678" s="1"/>
      <c r="G17678" s="1"/>
      <c r="H17678" s="1"/>
      <c r="I17678" s="1"/>
      <c r="J17678" s="1"/>
      <c r="K17678" s="1"/>
      <c r="L17678" s="1"/>
      <c r="M17678" s="1"/>
    </row>
    <row r="17679" spans="5:13" x14ac:dyDescent="0.25">
      <c r="E17679" s="1"/>
      <c r="F17679" s="1"/>
      <c r="G17679" s="1"/>
      <c r="H17679" s="1"/>
      <c r="I17679" s="1"/>
      <c r="J17679" s="1"/>
      <c r="K17679" s="1"/>
      <c r="L17679" s="1"/>
      <c r="M17679" s="1"/>
    </row>
    <row r="17680" spans="5:13" x14ac:dyDescent="0.25">
      <c r="E17680" s="1"/>
      <c r="F17680" s="1"/>
      <c r="G17680" s="1"/>
      <c r="H17680" s="1"/>
      <c r="I17680" s="1"/>
      <c r="J17680" s="1"/>
      <c r="K17680" s="1"/>
      <c r="L17680" s="1"/>
      <c r="M17680" s="1"/>
    </row>
    <row r="17681" spans="5:13" x14ac:dyDescent="0.25">
      <c r="E17681" s="1"/>
      <c r="F17681" s="1"/>
      <c r="G17681" s="1"/>
      <c r="H17681" s="1"/>
      <c r="I17681" s="1"/>
      <c r="J17681" s="1"/>
      <c r="K17681" s="1"/>
      <c r="L17681" s="1"/>
      <c r="M17681" s="1"/>
    </row>
    <row r="17682" spans="5:13" x14ac:dyDescent="0.25">
      <c r="E17682" s="1"/>
      <c r="F17682" s="1"/>
      <c r="G17682" s="1"/>
      <c r="H17682" s="1"/>
      <c r="I17682" s="1"/>
      <c r="J17682" s="1"/>
      <c r="K17682" s="1"/>
      <c r="L17682" s="1"/>
      <c r="M17682" s="1"/>
    </row>
    <row r="17683" spans="5:13" x14ac:dyDescent="0.25">
      <c r="E17683" s="1"/>
      <c r="F17683" s="1"/>
      <c r="G17683" s="1"/>
      <c r="H17683" s="1"/>
      <c r="I17683" s="1"/>
      <c r="J17683" s="1"/>
      <c r="K17683" s="1"/>
      <c r="L17683" s="1"/>
      <c r="M17683" s="1"/>
    </row>
    <row r="17684" spans="5:13" x14ac:dyDescent="0.25">
      <c r="E17684" s="1"/>
      <c r="F17684" s="1"/>
      <c r="G17684" s="1"/>
      <c r="H17684" s="1"/>
      <c r="I17684" s="1"/>
      <c r="J17684" s="1"/>
      <c r="K17684" s="1"/>
      <c r="L17684" s="1"/>
      <c r="M17684" s="1"/>
    </row>
    <row r="17685" spans="5:13" x14ac:dyDescent="0.25">
      <c r="E17685" s="1"/>
      <c r="F17685" s="1"/>
      <c r="G17685" s="1"/>
      <c r="H17685" s="1"/>
      <c r="I17685" s="1"/>
      <c r="J17685" s="1"/>
      <c r="K17685" s="1"/>
      <c r="L17685" s="1"/>
      <c r="M17685" s="1"/>
    </row>
    <row r="17686" spans="5:13" x14ac:dyDescent="0.25">
      <c r="E17686" s="1"/>
      <c r="F17686" s="1"/>
      <c r="G17686" s="1"/>
      <c r="H17686" s="1"/>
      <c r="I17686" s="1"/>
      <c r="J17686" s="1"/>
      <c r="K17686" s="1"/>
      <c r="L17686" s="1"/>
      <c r="M17686" s="1"/>
    </row>
    <row r="17687" spans="5:13" x14ac:dyDescent="0.25">
      <c r="E17687" s="1"/>
      <c r="F17687" s="1"/>
      <c r="G17687" s="1"/>
      <c r="H17687" s="1"/>
      <c r="I17687" s="1"/>
      <c r="J17687" s="1"/>
      <c r="K17687" s="1"/>
      <c r="L17687" s="1"/>
      <c r="M17687" s="1"/>
    </row>
    <row r="17688" spans="5:13" x14ac:dyDescent="0.25">
      <c r="E17688" s="1"/>
      <c r="F17688" s="1"/>
      <c r="G17688" s="1"/>
      <c r="H17688" s="1"/>
      <c r="I17688" s="1"/>
      <c r="J17688" s="1"/>
      <c r="K17688" s="1"/>
      <c r="L17688" s="1"/>
      <c r="M17688" s="1"/>
    </row>
    <row r="17689" spans="5:13" x14ac:dyDescent="0.25">
      <c r="E17689" s="1"/>
      <c r="F17689" s="1"/>
      <c r="G17689" s="1"/>
      <c r="H17689" s="1"/>
      <c r="I17689" s="1"/>
      <c r="J17689" s="1"/>
      <c r="K17689" s="1"/>
      <c r="L17689" s="1"/>
      <c r="M17689" s="1"/>
    </row>
    <row r="17690" spans="5:13" x14ac:dyDescent="0.25">
      <c r="E17690" s="1"/>
      <c r="F17690" s="1"/>
      <c r="G17690" s="1"/>
      <c r="H17690" s="1"/>
      <c r="I17690" s="1"/>
      <c r="J17690" s="1"/>
      <c r="K17690" s="1"/>
      <c r="L17690" s="1"/>
      <c r="M17690" s="1"/>
    </row>
    <row r="17691" spans="5:13" x14ac:dyDescent="0.25">
      <c r="E17691" s="1"/>
      <c r="F17691" s="1"/>
      <c r="G17691" s="1"/>
      <c r="H17691" s="1"/>
      <c r="I17691" s="1"/>
      <c r="J17691" s="1"/>
      <c r="K17691" s="1"/>
      <c r="L17691" s="1"/>
      <c r="M17691" s="1"/>
    </row>
    <row r="17692" spans="5:13" x14ac:dyDescent="0.25">
      <c r="E17692" s="1"/>
      <c r="F17692" s="1"/>
      <c r="G17692" s="1"/>
      <c r="H17692" s="1"/>
      <c r="I17692" s="1"/>
      <c r="J17692" s="1"/>
      <c r="K17692" s="1"/>
      <c r="L17692" s="1"/>
      <c r="M17692" s="1"/>
    </row>
    <row r="17693" spans="5:13" x14ac:dyDescent="0.25">
      <c r="E17693" s="1"/>
      <c r="F17693" s="1"/>
      <c r="G17693" s="1"/>
      <c r="H17693" s="1"/>
      <c r="I17693" s="1"/>
      <c r="J17693" s="1"/>
      <c r="K17693" s="1"/>
      <c r="L17693" s="1"/>
      <c r="M17693" s="1"/>
    </row>
    <row r="17694" spans="5:13" x14ac:dyDescent="0.25">
      <c r="E17694" s="1"/>
      <c r="F17694" s="1"/>
      <c r="G17694" s="1"/>
      <c r="H17694" s="1"/>
      <c r="I17694" s="1"/>
      <c r="J17694" s="1"/>
      <c r="K17694" s="1"/>
      <c r="L17694" s="1"/>
      <c r="M17694" s="1"/>
    </row>
    <row r="17695" spans="5:13" x14ac:dyDescent="0.25">
      <c r="E17695" s="1"/>
      <c r="F17695" s="1"/>
      <c r="G17695" s="1"/>
      <c r="H17695" s="1"/>
      <c r="I17695" s="1"/>
      <c r="J17695" s="1"/>
      <c r="K17695" s="1"/>
      <c r="L17695" s="1"/>
      <c r="M17695" s="1"/>
    </row>
    <row r="17696" spans="5:13" x14ac:dyDescent="0.25">
      <c r="E17696" s="1"/>
      <c r="F17696" s="1"/>
      <c r="G17696" s="1"/>
      <c r="H17696" s="1"/>
      <c r="I17696" s="1"/>
      <c r="J17696" s="1"/>
      <c r="K17696" s="1"/>
      <c r="L17696" s="1"/>
      <c r="M17696" s="1"/>
    </row>
    <row r="17697" spans="5:13" x14ac:dyDescent="0.25">
      <c r="E17697" s="1"/>
      <c r="F17697" s="1"/>
      <c r="G17697" s="1"/>
      <c r="H17697" s="1"/>
      <c r="I17697" s="1"/>
      <c r="J17697" s="1"/>
      <c r="K17697" s="1"/>
      <c r="L17697" s="1"/>
      <c r="M17697" s="1"/>
    </row>
    <row r="17698" spans="5:13" x14ac:dyDescent="0.25">
      <c r="E17698" s="1"/>
      <c r="F17698" s="1"/>
      <c r="G17698" s="1"/>
      <c r="H17698" s="1"/>
      <c r="I17698" s="1"/>
      <c r="J17698" s="1"/>
      <c r="K17698" s="1"/>
      <c r="L17698" s="1"/>
      <c r="M17698" s="1"/>
    </row>
    <row r="17699" spans="5:13" x14ac:dyDescent="0.25">
      <c r="E17699" s="1"/>
      <c r="F17699" s="1"/>
      <c r="G17699" s="1"/>
      <c r="H17699" s="1"/>
      <c r="I17699" s="1"/>
      <c r="J17699" s="1"/>
      <c r="K17699" s="1"/>
      <c r="L17699" s="1"/>
      <c r="M17699" s="1"/>
    </row>
    <row r="17700" spans="5:13" x14ac:dyDescent="0.25">
      <c r="E17700" s="1"/>
      <c r="F17700" s="1"/>
      <c r="G17700" s="1"/>
      <c r="H17700" s="1"/>
      <c r="I17700" s="1"/>
      <c r="J17700" s="1"/>
      <c r="K17700" s="1"/>
      <c r="L17700" s="1"/>
      <c r="M17700" s="1"/>
    </row>
    <row r="17701" spans="5:13" x14ac:dyDescent="0.25">
      <c r="E17701" s="1"/>
      <c r="F17701" s="1"/>
      <c r="G17701" s="1"/>
      <c r="H17701" s="1"/>
      <c r="I17701" s="1"/>
      <c r="J17701" s="1"/>
      <c r="K17701" s="1"/>
      <c r="L17701" s="1"/>
      <c r="M17701" s="1"/>
    </row>
    <row r="17702" spans="5:13" x14ac:dyDescent="0.25">
      <c r="E17702" s="1"/>
      <c r="F17702" s="1"/>
      <c r="G17702" s="1"/>
      <c r="H17702" s="1"/>
      <c r="I17702" s="1"/>
      <c r="J17702" s="1"/>
      <c r="K17702" s="1"/>
      <c r="L17702" s="1"/>
      <c r="M17702" s="1"/>
    </row>
    <row r="17703" spans="5:13" x14ac:dyDescent="0.25">
      <c r="E17703" s="1"/>
      <c r="F17703" s="1"/>
      <c r="G17703" s="1"/>
      <c r="H17703" s="1"/>
      <c r="I17703" s="1"/>
      <c r="J17703" s="1"/>
      <c r="K17703" s="1"/>
      <c r="L17703" s="1"/>
      <c r="M17703" s="1"/>
    </row>
    <row r="17704" spans="5:13" x14ac:dyDescent="0.25">
      <c r="E17704" s="1"/>
      <c r="F17704" s="1"/>
      <c r="G17704" s="1"/>
      <c r="H17704" s="1"/>
      <c r="I17704" s="1"/>
      <c r="J17704" s="1"/>
      <c r="K17704" s="1"/>
      <c r="L17704" s="1"/>
      <c r="M17704" s="1"/>
    </row>
    <row r="17705" spans="5:13" x14ac:dyDescent="0.25">
      <c r="E17705" s="1"/>
      <c r="F17705" s="1"/>
      <c r="G17705" s="1"/>
      <c r="H17705" s="1"/>
      <c r="I17705" s="1"/>
      <c r="J17705" s="1"/>
      <c r="K17705" s="1"/>
      <c r="L17705" s="1"/>
      <c r="M17705" s="1"/>
    </row>
    <row r="17706" spans="5:13" x14ac:dyDescent="0.25">
      <c r="E17706" s="1"/>
      <c r="F17706" s="1"/>
      <c r="G17706" s="1"/>
      <c r="H17706" s="1"/>
      <c r="I17706" s="1"/>
      <c r="J17706" s="1"/>
      <c r="K17706" s="1"/>
      <c r="L17706" s="1"/>
      <c r="M17706" s="1"/>
    </row>
    <row r="17707" spans="5:13" x14ac:dyDescent="0.25">
      <c r="E17707" s="1"/>
      <c r="F17707" s="1"/>
      <c r="G17707" s="1"/>
      <c r="H17707" s="1"/>
      <c r="I17707" s="1"/>
      <c r="J17707" s="1"/>
      <c r="K17707" s="1"/>
      <c r="L17707" s="1"/>
      <c r="M17707" s="1"/>
    </row>
    <row r="17708" spans="5:13" x14ac:dyDescent="0.25">
      <c r="E17708" s="1"/>
      <c r="F17708" s="1"/>
      <c r="G17708" s="1"/>
      <c r="H17708" s="1"/>
      <c r="I17708" s="1"/>
      <c r="J17708" s="1"/>
      <c r="K17708" s="1"/>
      <c r="L17708" s="1"/>
      <c r="M17708" s="1"/>
    </row>
    <row r="17709" spans="5:13" x14ac:dyDescent="0.25">
      <c r="E17709" s="1"/>
      <c r="F17709" s="1"/>
      <c r="G17709" s="1"/>
      <c r="H17709" s="1"/>
      <c r="I17709" s="1"/>
      <c r="J17709" s="1"/>
      <c r="K17709" s="1"/>
      <c r="L17709" s="1"/>
      <c r="M17709" s="1"/>
    </row>
    <row r="17710" spans="5:13" x14ac:dyDescent="0.25">
      <c r="E17710" s="1"/>
      <c r="F17710" s="1"/>
      <c r="G17710" s="1"/>
      <c r="H17710" s="1"/>
      <c r="I17710" s="1"/>
      <c r="J17710" s="1"/>
      <c r="K17710" s="1"/>
      <c r="L17710" s="1"/>
      <c r="M17710" s="1"/>
    </row>
    <row r="17711" spans="5:13" x14ac:dyDescent="0.25">
      <c r="E17711" s="1"/>
      <c r="F17711" s="1"/>
      <c r="G17711" s="1"/>
      <c r="H17711" s="1"/>
      <c r="I17711" s="1"/>
      <c r="J17711" s="1"/>
      <c r="K17711" s="1"/>
      <c r="L17711" s="1"/>
      <c r="M17711" s="1"/>
    </row>
    <row r="17712" spans="5:13" x14ac:dyDescent="0.25">
      <c r="E17712" s="1"/>
      <c r="F17712" s="1"/>
      <c r="G17712" s="1"/>
      <c r="H17712" s="1"/>
      <c r="I17712" s="1"/>
      <c r="J17712" s="1"/>
      <c r="K17712" s="1"/>
      <c r="L17712" s="1"/>
      <c r="M17712" s="1"/>
    </row>
    <row r="17713" spans="5:13" x14ac:dyDescent="0.25">
      <c r="E17713" s="1"/>
      <c r="F17713" s="1"/>
      <c r="G17713" s="1"/>
      <c r="H17713" s="1"/>
      <c r="I17713" s="1"/>
      <c r="J17713" s="1"/>
      <c r="K17713" s="1"/>
      <c r="L17713" s="1"/>
      <c r="M17713" s="1"/>
    </row>
    <row r="17714" spans="5:13" x14ac:dyDescent="0.25">
      <c r="E17714" s="1"/>
      <c r="F17714" s="1"/>
      <c r="G17714" s="1"/>
      <c r="H17714" s="1"/>
      <c r="I17714" s="1"/>
      <c r="J17714" s="1"/>
      <c r="K17714" s="1"/>
      <c r="L17714" s="1"/>
      <c r="M17714" s="1"/>
    </row>
    <row r="17715" spans="5:13" x14ac:dyDescent="0.25">
      <c r="E17715" s="1"/>
      <c r="F17715" s="1"/>
      <c r="G17715" s="1"/>
      <c r="H17715" s="1"/>
      <c r="I17715" s="1"/>
      <c r="J17715" s="1"/>
      <c r="K17715" s="1"/>
      <c r="L17715" s="1"/>
      <c r="M17715" s="1"/>
    </row>
    <row r="17716" spans="5:13" x14ac:dyDescent="0.25">
      <c r="E17716" s="1"/>
      <c r="F17716" s="1"/>
      <c r="G17716" s="1"/>
      <c r="H17716" s="1"/>
      <c r="I17716" s="1"/>
      <c r="J17716" s="1"/>
      <c r="K17716" s="1"/>
      <c r="L17716" s="1"/>
      <c r="M17716" s="1"/>
    </row>
    <row r="17717" spans="5:13" x14ac:dyDescent="0.25">
      <c r="E17717" s="1"/>
      <c r="F17717" s="1"/>
      <c r="G17717" s="1"/>
      <c r="H17717" s="1"/>
      <c r="I17717" s="1"/>
      <c r="J17717" s="1"/>
      <c r="K17717" s="1"/>
      <c r="L17717" s="1"/>
      <c r="M17717" s="1"/>
    </row>
    <row r="17718" spans="5:13" x14ac:dyDescent="0.25">
      <c r="E17718" s="1"/>
      <c r="F17718" s="1"/>
      <c r="G17718" s="1"/>
      <c r="H17718" s="1"/>
      <c r="I17718" s="1"/>
      <c r="J17718" s="1"/>
      <c r="K17718" s="1"/>
      <c r="L17718" s="1"/>
      <c r="M17718" s="1"/>
    </row>
    <row r="17719" spans="5:13" x14ac:dyDescent="0.25">
      <c r="E17719" s="1"/>
      <c r="F17719" s="1"/>
      <c r="G17719" s="1"/>
      <c r="H17719" s="1"/>
      <c r="I17719" s="1"/>
      <c r="J17719" s="1"/>
      <c r="K17719" s="1"/>
      <c r="L17719" s="1"/>
      <c r="M17719" s="1"/>
    </row>
    <row r="17720" spans="5:13" x14ac:dyDescent="0.25">
      <c r="E17720" s="1"/>
      <c r="F17720" s="1"/>
      <c r="G17720" s="1"/>
      <c r="H17720" s="1"/>
      <c r="I17720" s="1"/>
      <c r="J17720" s="1"/>
      <c r="K17720" s="1"/>
      <c r="L17720" s="1"/>
      <c r="M17720" s="1"/>
    </row>
    <row r="17721" spans="5:13" x14ac:dyDescent="0.25">
      <c r="E17721" s="1"/>
      <c r="F17721" s="1"/>
      <c r="G17721" s="1"/>
      <c r="H17721" s="1"/>
      <c r="I17721" s="1"/>
      <c r="J17721" s="1"/>
      <c r="K17721" s="1"/>
      <c r="L17721" s="1"/>
      <c r="M17721" s="1"/>
    </row>
    <row r="17722" spans="5:13" x14ac:dyDescent="0.25">
      <c r="E17722" s="1"/>
      <c r="F17722" s="1"/>
      <c r="G17722" s="1"/>
      <c r="H17722" s="1"/>
      <c r="I17722" s="1"/>
      <c r="J17722" s="1"/>
      <c r="K17722" s="1"/>
      <c r="L17722" s="1"/>
      <c r="M17722" s="1"/>
    </row>
    <row r="17723" spans="5:13" x14ac:dyDescent="0.25">
      <c r="E17723" s="1"/>
      <c r="F17723" s="1"/>
      <c r="G17723" s="1"/>
      <c r="H17723" s="1"/>
      <c r="I17723" s="1"/>
      <c r="J17723" s="1"/>
      <c r="K17723" s="1"/>
      <c r="L17723" s="1"/>
      <c r="M17723" s="1"/>
    </row>
    <row r="17724" spans="5:13" x14ac:dyDescent="0.25">
      <c r="E17724" s="1"/>
      <c r="F17724" s="1"/>
      <c r="G17724" s="1"/>
      <c r="H17724" s="1"/>
      <c r="I17724" s="1"/>
      <c r="J17724" s="1"/>
      <c r="K17724" s="1"/>
      <c r="L17724" s="1"/>
      <c r="M17724" s="1"/>
    </row>
    <row r="17725" spans="5:13" x14ac:dyDescent="0.25">
      <c r="E17725" s="1"/>
      <c r="F17725" s="1"/>
      <c r="G17725" s="1"/>
      <c r="H17725" s="1"/>
      <c r="I17725" s="1"/>
      <c r="J17725" s="1"/>
      <c r="K17725" s="1"/>
      <c r="L17725" s="1"/>
      <c r="M17725" s="1"/>
    </row>
    <row r="17726" spans="5:13" x14ac:dyDescent="0.25">
      <c r="E17726" s="1"/>
      <c r="F17726" s="1"/>
      <c r="G17726" s="1"/>
      <c r="H17726" s="1"/>
      <c r="I17726" s="1"/>
      <c r="J17726" s="1"/>
      <c r="K17726" s="1"/>
      <c r="L17726" s="1"/>
      <c r="M17726" s="1"/>
    </row>
    <row r="17727" spans="5:13" x14ac:dyDescent="0.25">
      <c r="E17727" s="1"/>
      <c r="F17727" s="1"/>
      <c r="G17727" s="1"/>
      <c r="H17727" s="1"/>
      <c r="I17727" s="1"/>
      <c r="J17727" s="1"/>
      <c r="K17727" s="1"/>
      <c r="L17727" s="1"/>
      <c r="M17727" s="1"/>
    </row>
    <row r="17728" spans="5:13" x14ac:dyDescent="0.25">
      <c r="E17728" s="1"/>
      <c r="F17728" s="1"/>
      <c r="G17728" s="1"/>
      <c r="H17728" s="1"/>
      <c r="I17728" s="1"/>
      <c r="J17728" s="1"/>
      <c r="K17728" s="1"/>
      <c r="L17728" s="1"/>
      <c r="M17728" s="1"/>
    </row>
    <row r="17729" spans="5:13" x14ac:dyDescent="0.25">
      <c r="E17729" s="1"/>
      <c r="F17729" s="1"/>
      <c r="G17729" s="1"/>
      <c r="H17729" s="1"/>
      <c r="I17729" s="1"/>
      <c r="J17729" s="1"/>
      <c r="K17729" s="1"/>
      <c r="L17729" s="1"/>
      <c r="M17729" s="1"/>
    </row>
    <row r="17730" spans="5:13" x14ac:dyDescent="0.25">
      <c r="E17730" s="1"/>
      <c r="F17730" s="1"/>
      <c r="G17730" s="1"/>
      <c r="H17730" s="1"/>
      <c r="I17730" s="1"/>
      <c r="J17730" s="1"/>
      <c r="K17730" s="1"/>
      <c r="L17730" s="1"/>
      <c r="M17730" s="1"/>
    </row>
    <row r="17731" spans="5:13" x14ac:dyDescent="0.25">
      <c r="E17731" s="1"/>
      <c r="F17731" s="1"/>
      <c r="G17731" s="1"/>
      <c r="H17731" s="1"/>
      <c r="I17731" s="1"/>
      <c r="J17731" s="1"/>
      <c r="K17731" s="1"/>
      <c r="L17731" s="1"/>
      <c r="M17731" s="1"/>
    </row>
    <row r="17732" spans="5:13" x14ac:dyDescent="0.25">
      <c r="E17732" s="1"/>
      <c r="F17732" s="1"/>
      <c r="G17732" s="1"/>
      <c r="H17732" s="1"/>
      <c r="I17732" s="1"/>
      <c r="J17732" s="1"/>
      <c r="K17732" s="1"/>
      <c r="L17732" s="1"/>
      <c r="M17732" s="1"/>
    </row>
    <row r="17733" spans="5:13" x14ac:dyDescent="0.25">
      <c r="E17733" s="1"/>
      <c r="F17733" s="1"/>
      <c r="G17733" s="1"/>
      <c r="H17733" s="1"/>
      <c r="I17733" s="1"/>
      <c r="J17733" s="1"/>
      <c r="K17733" s="1"/>
      <c r="L17733" s="1"/>
      <c r="M17733" s="1"/>
    </row>
    <row r="17734" spans="5:13" x14ac:dyDescent="0.25">
      <c r="E17734" s="1"/>
      <c r="F17734" s="1"/>
      <c r="G17734" s="1"/>
      <c r="H17734" s="1"/>
      <c r="I17734" s="1"/>
      <c r="J17734" s="1"/>
      <c r="K17734" s="1"/>
      <c r="L17734" s="1"/>
      <c r="M17734" s="1"/>
    </row>
    <row r="17735" spans="5:13" x14ac:dyDescent="0.25">
      <c r="E17735" s="1"/>
      <c r="F17735" s="1"/>
      <c r="G17735" s="1"/>
      <c r="H17735" s="1"/>
      <c r="I17735" s="1"/>
      <c r="J17735" s="1"/>
      <c r="K17735" s="1"/>
      <c r="L17735" s="1"/>
      <c r="M17735" s="1"/>
    </row>
    <row r="17736" spans="5:13" x14ac:dyDescent="0.25">
      <c r="E17736" s="1"/>
      <c r="F17736" s="1"/>
      <c r="G17736" s="1"/>
      <c r="H17736" s="1"/>
      <c r="I17736" s="1"/>
      <c r="J17736" s="1"/>
      <c r="K17736" s="1"/>
      <c r="L17736" s="1"/>
      <c r="M17736" s="1"/>
    </row>
    <row r="17737" spans="5:13" x14ac:dyDescent="0.25">
      <c r="E17737" s="1"/>
      <c r="F17737" s="1"/>
      <c r="G17737" s="1"/>
      <c r="H17737" s="1"/>
      <c r="I17737" s="1"/>
      <c r="J17737" s="1"/>
      <c r="K17737" s="1"/>
      <c r="L17737" s="1"/>
      <c r="M17737" s="1"/>
    </row>
    <row r="17738" spans="5:13" x14ac:dyDescent="0.25">
      <c r="E17738" s="1"/>
      <c r="F17738" s="1"/>
      <c r="G17738" s="1"/>
      <c r="H17738" s="1"/>
      <c r="I17738" s="1"/>
      <c r="J17738" s="1"/>
      <c r="K17738" s="1"/>
      <c r="L17738" s="1"/>
      <c r="M17738" s="1"/>
    </row>
    <row r="17739" spans="5:13" x14ac:dyDescent="0.25">
      <c r="E17739" s="1"/>
      <c r="F17739" s="1"/>
      <c r="G17739" s="1"/>
      <c r="H17739" s="1"/>
      <c r="I17739" s="1"/>
      <c r="J17739" s="1"/>
      <c r="K17739" s="1"/>
      <c r="L17739" s="1"/>
      <c r="M17739" s="1"/>
    </row>
    <row r="17740" spans="5:13" x14ac:dyDescent="0.25">
      <c r="E17740" s="1"/>
      <c r="F17740" s="1"/>
      <c r="G17740" s="1"/>
      <c r="H17740" s="1"/>
      <c r="I17740" s="1"/>
      <c r="J17740" s="1"/>
      <c r="K17740" s="1"/>
      <c r="L17740" s="1"/>
      <c r="M17740" s="1"/>
    </row>
    <row r="17741" spans="5:13" x14ac:dyDescent="0.25">
      <c r="E17741" s="1"/>
      <c r="F17741" s="1"/>
      <c r="G17741" s="1"/>
      <c r="H17741" s="1"/>
      <c r="I17741" s="1"/>
      <c r="J17741" s="1"/>
      <c r="K17741" s="1"/>
      <c r="L17741" s="1"/>
      <c r="M17741" s="1"/>
    </row>
    <row r="17742" spans="5:13" x14ac:dyDescent="0.25">
      <c r="E17742" s="1"/>
      <c r="F17742" s="1"/>
      <c r="G17742" s="1"/>
      <c r="H17742" s="1"/>
      <c r="I17742" s="1"/>
      <c r="J17742" s="1"/>
      <c r="K17742" s="1"/>
      <c r="L17742" s="1"/>
      <c r="M17742" s="1"/>
    </row>
    <row r="17743" spans="5:13" x14ac:dyDescent="0.25">
      <c r="E17743" s="1"/>
      <c r="F17743" s="1"/>
      <c r="G17743" s="1"/>
      <c r="H17743" s="1"/>
      <c r="I17743" s="1"/>
      <c r="J17743" s="1"/>
      <c r="K17743" s="1"/>
      <c r="L17743" s="1"/>
      <c r="M17743" s="1"/>
    </row>
    <row r="17744" spans="5:13" x14ac:dyDescent="0.25">
      <c r="E17744" s="1"/>
      <c r="F17744" s="1"/>
      <c r="G17744" s="1"/>
      <c r="H17744" s="1"/>
      <c r="I17744" s="1"/>
      <c r="J17744" s="1"/>
      <c r="K17744" s="1"/>
      <c r="L17744" s="1"/>
      <c r="M17744" s="1"/>
    </row>
    <row r="17745" spans="5:13" x14ac:dyDescent="0.25">
      <c r="E17745" s="1"/>
      <c r="F17745" s="1"/>
      <c r="G17745" s="1"/>
      <c r="H17745" s="1"/>
      <c r="I17745" s="1"/>
      <c r="J17745" s="1"/>
      <c r="K17745" s="1"/>
      <c r="L17745" s="1"/>
      <c r="M17745" s="1"/>
    </row>
    <row r="17746" spans="5:13" x14ac:dyDescent="0.25">
      <c r="E17746" s="1"/>
      <c r="F17746" s="1"/>
      <c r="G17746" s="1"/>
      <c r="H17746" s="1"/>
      <c r="I17746" s="1"/>
      <c r="J17746" s="1"/>
      <c r="K17746" s="1"/>
      <c r="L17746" s="1"/>
      <c r="M17746" s="1"/>
    </row>
    <row r="17747" spans="5:13" x14ac:dyDescent="0.25">
      <c r="E17747" s="1"/>
      <c r="F17747" s="1"/>
      <c r="G17747" s="1"/>
      <c r="H17747" s="1"/>
      <c r="I17747" s="1"/>
      <c r="J17747" s="1"/>
      <c r="K17747" s="1"/>
      <c r="L17747" s="1"/>
      <c r="M17747" s="1"/>
    </row>
    <row r="17748" spans="5:13" x14ac:dyDescent="0.25">
      <c r="E17748" s="1"/>
      <c r="F17748" s="1"/>
      <c r="G17748" s="1"/>
      <c r="H17748" s="1"/>
      <c r="I17748" s="1"/>
      <c r="J17748" s="1"/>
      <c r="K17748" s="1"/>
      <c r="L17748" s="1"/>
      <c r="M17748" s="1"/>
    </row>
    <row r="17749" spans="5:13" x14ac:dyDescent="0.25">
      <c r="E17749" s="1"/>
      <c r="F17749" s="1"/>
      <c r="G17749" s="1"/>
      <c r="H17749" s="1"/>
      <c r="I17749" s="1"/>
      <c r="J17749" s="1"/>
      <c r="K17749" s="1"/>
      <c r="L17749" s="1"/>
      <c r="M17749" s="1"/>
    </row>
    <row r="17750" spans="5:13" x14ac:dyDescent="0.25">
      <c r="E17750" s="1"/>
      <c r="F17750" s="1"/>
      <c r="G17750" s="1"/>
      <c r="H17750" s="1"/>
      <c r="I17750" s="1"/>
      <c r="J17750" s="1"/>
      <c r="K17750" s="1"/>
      <c r="L17750" s="1"/>
      <c r="M17750" s="1"/>
    </row>
    <row r="17751" spans="5:13" x14ac:dyDescent="0.25">
      <c r="E17751" s="1"/>
      <c r="F17751" s="1"/>
      <c r="G17751" s="1"/>
      <c r="H17751" s="1"/>
      <c r="I17751" s="1"/>
      <c r="J17751" s="1"/>
      <c r="K17751" s="1"/>
      <c r="L17751" s="1"/>
      <c r="M17751" s="1"/>
    </row>
    <row r="17752" spans="5:13" x14ac:dyDescent="0.25">
      <c r="E17752" s="1"/>
      <c r="F17752" s="1"/>
      <c r="G17752" s="1"/>
      <c r="H17752" s="1"/>
      <c r="I17752" s="1"/>
      <c r="J17752" s="1"/>
      <c r="K17752" s="1"/>
      <c r="L17752" s="1"/>
      <c r="M17752" s="1"/>
    </row>
    <row r="17753" spans="5:13" x14ac:dyDescent="0.25">
      <c r="E17753" s="1"/>
      <c r="F17753" s="1"/>
      <c r="G17753" s="1"/>
      <c r="H17753" s="1"/>
      <c r="I17753" s="1"/>
      <c r="J17753" s="1"/>
      <c r="K17753" s="1"/>
      <c r="L17753" s="1"/>
      <c r="M17753" s="1"/>
    </row>
    <row r="17754" spans="5:13" x14ac:dyDescent="0.25">
      <c r="E17754" s="1"/>
      <c r="F17754" s="1"/>
      <c r="G17754" s="1"/>
      <c r="H17754" s="1"/>
      <c r="I17754" s="1"/>
      <c r="J17754" s="1"/>
      <c r="K17754" s="1"/>
      <c r="L17754" s="1"/>
      <c r="M17754" s="1"/>
    </row>
    <row r="17755" spans="5:13" x14ac:dyDescent="0.25">
      <c r="E17755" s="1"/>
      <c r="F17755" s="1"/>
      <c r="G17755" s="1"/>
      <c r="H17755" s="1"/>
      <c r="I17755" s="1"/>
      <c r="J17755" s="1"/>
      <c r="K17755" s="1"/>
      <c r="L17755" s="1"/>
      <c r="M17755" s="1"/>
    </row>
    <row r="17756" spans="5:13" x14ac:dyDescent="0.25">
      <c r="E17756" s="1"/>
      <c r="F17756" s="1"/>
      <c r="G17756" s="1"/>
      <c r="H17756" s="1"/>
      <c r="I17756" s="1"/>
      <c r="J17756" s="1"/>
      <c r="K17756" s="1"/>
      <c r="L17756" s="1"/>
      <c r="M17756" s="1"/>
    </row>
    <row r="17757" spans="5:13" x14ac:dyDescent="0.25">
      <c r="E17757" s="1"/>
      <c r="F17757" s="1"/>
      <c r="G17757" s="1"/>
      <c r="H17757" s="1"/>
      <c r="I17757" s="1"/>
      <c r="J17757" s="1"/>
      <c r="K17757" s="1"/>
      <c r="L17757" s="1"/>
      <c r="M17757" s="1"/>
    </row>
    <row r="17758" spans="5:13" x14ac:dyDescent="0.25">
      <c r="E17758" s="1"/>
      <c r="F17758" s="1"/>
      <c r="G17758" s="1"/>
      <c r="H17758" s="1"/>
      <c r="I17758" s="1"/>
      <c r="J17758" s="1"/>
      <c r="K17758" s="1"/>
      <c r="L17758" s="1"/>
      <c r="M17758" s="1"/>
    </row>
    <row r="17759" spans="5:13" x14ac:dyDescent="0.25">
      <c r="E17759" s="1"/>
      <c r="F17759" s="1"/>
      <c r="G17759" s="1"/>
      <c r="H17759" s="1"/>
      <c r="I17759" s="1"/>
      <c r="J17759" s="1"/>
      <c r="K17759" s="1"/>
      <c r="L17759" s="1"/>
      <c r="M17759" s="1"/>
    </row>
    <row r="17760" spans="5:13" x14ac:dyDescent="0.25">
      <c r="E17760" s="1"/>
      <c r="F17760" s="1"/>
      <c r="G17760" s="1"/>
      <c r="H17760" s="1"/>
      <c r="I17760" s="1"/>
      <c r="J17760" s="1"/>
      <c r="K17760" s="1"/>
      <c r="L17760" s="1"/>
      <c r="M17760" s="1"/>
    </row>
    <row r="17761" spans="5:13" x14ac:dyDescent="0.25">
      <c r="E17761" s="1"/>
      <c r="F17761" s="1"/>
      <c r="G17761" s="1"/>
      <c r="H17761" s="1"/>
      <c r="I17761" s="1"/>
      <c r="J17761" s="1"/>
      <c r="K17761" s="1"/>
      <c r="L17761" s="1"/>
      <c r="M17761" s="1"/>
    </row>
    <row r="17762" spans="5:13" x14ac:dyDescent="0.25">
      <c r="E17762" s="1"/>
      <c r="F17762" s="1"/>
      <c r="G17762" s="1"/>
      <c r="H17762" s="1"/>
      <c r="I17762" s="1"/>
      <c r="J17762" s="1"/>
      <c r="K17762" s="1"/>
      <c r="L17762" s="1"/>
      <c r="M17762" s="1"/>
    </row>
    <row r="17763" spans="5:13" x14ac:dyDescent="0.25">
      <c r="E17763" s="1"/>
      <c r="F17763" s="1"/>
      <c r="G17763" s="1"/>
      <c r="H17763" s="1"/>
      <c r="I17763" s="1"/>
      <c r="J17763" s="1"/>
      <c r="K17763" s="1"/>
      <c r="L17763" s="1"/>
      <c r="M17763" s="1"/>
    </row>
    <row r="17764" spans="5:13" x14ac:dyDescent="0.25">
      <c r="E17764" s="1"/>
      <c r="F17764" s="1"/>
      <c r="G17764" s="1"/>
      <c r="H17764" s="1"/>
      <c r="I17764" s="1"/>
      <c r="J17764" s="1"/>
      <c r="K17764" s="1"/>
      <c r="L17764" s="1"/>
      <c r="M17764" s="1"/>
    </row>
    <row r="17765" spans="5:13" x14ac:dyDescent="0.25">
      <c r="E17765" s="1"/>
      <c r="F17765" s="1"/>
      <c r="G17765" s="1"/>
      <c r="H17765" s="1"/>
      <c r="I17765" s="1"/>
      <c r="J17765" s="1"/>
      <c r="K17765" s="1"/>
      <c r="L17765" s="1"/>
      <c r="M17765" s="1"/>
    </row>
    <row r="17766" spans="5:13" x14ac:dyDescent="0.25">
      <c r="E17766" s="1"/>
      <c r="F17766" s="1"/>
      <c r="G17766" s="1"/>
      <c r="H17766" s="1"/>
      <c r="I17766" s="1"/>
      <c r="J17766" s="1"/>
      <c r="K17766" s="1"/>
      <c r="L17766" s="1"/>
      <c r="M17766" s="1"/>
    </row>
    <row r="17767" spans="5:13" x14ac:dyDescent="0.25">
      <c r="E17767" s="1"/>
      <c r="F17767" s="1"/>
      <c r="G17767" s="1"/>
      <c r="H17767" s="1"/>
      <c r="I17767" s="1"/>
      <c r="J17767" s="1"/>
      <c r="K17767" s="1"/>
      <c r="L17767" s="1"/>
      <c r="M17767" s="1"/>
    </row>
    <row r="17768" spans="5:13" x14ac:dyDescent="0.25">
      <c r="E17768" s="1"/>
      <c r="F17768" s="1"/>
      <c r="G17768" s="1"/>
      <c r="H17768" s="1"/>
      <c r="I17768" s="1"/>
      <c r="J17768" s="1"/>
      <c r="K17768" s="1"/>
      <c r="L17768" s="1"/>
      <c r="M17768" s="1"/>
    </row>
    <row r="17769" spans="5:13" x14ac:dyDescent="0.25">
      <c r="E17769" s="1"/>
      <c r="F17769" s="1"/>
      <c r="G17769" s="1"/>
      <c r="H17769" s="1"/>
      <c r="I17769" s="1"/>
      <c r="J17769" s="1"/>
      <c r="K17769" s="1"/>
      <c r="L17769" s="1"/>
      <c r="M17769" s="1"/>
    </row>
    <row r="17770" spans="5:13" x14ac:dyDescent="0.25">
      <c r="E17770" s="1"/>
      <c r="F17770" s="1"/>
      <c r="G17770" s="1"/>
      <c r="H17770" s="1"/>
      <c r="I17770" s="1"/>
      <c r="J17770" s="1"/>
      <c r="K17770" s="1"/>
      <c r="L17770" s="1"/>
      <c r="M17770" s="1"/>
    </row>
    <row r="17771" spans="5:13" x14ac:dyDescent="0.25">
      <c r="E17771" s="1"/>
      <c r="F17771" s="1"/>
      <c r="G17771" s="1"/>
      <c r="H17771" s="1"/>
      <c r="I17771" s="1"/>
      <c r="J17771" s="1"/>
      <c r="K17771" s="1"/>
      <c r="L17771" s="1"/>
      <c r="M17771" s="1"/>
    </row>
    <row r="17772" spans="5:13" x14ac:dyDescent="0.25">
      <c r="E17772" s="1"/>
      <c r="F17772" s="1"/>
      <c r="G17772" s="1"/>
      <c r="H17772" s="1"/>
      <c r="I17772" s="1"/>
      <c r="J17772" s="1"/>
      <c r="K17772" s="1"/>
      <c r="L17772" s="1"/>
      <c r="M17772" s="1"/>
    </row>
    <row r="17773" spans="5:13" x14ac:dyDescent="0.25">
      <c r="E17773" s="1"/>
      <c r="F17773" s="1"/>
      <c r="G17773" s="1"/>
      <c r="H17773" s="1"/>
      <c r="I17773" s="1"/>
      <c r="J17773" s="1"/>
      <c r="K17773" s="1"/>
      <c r="L17773" s="1"/>
      <c r="M17773" s="1"/>
    </row>
    <row r="17774" spans="5:13" x14ac:dyDescent="0.25">
      <c r="E17774" s="1"/>
      <c r="F17774" s="1"/>
      <c r="G17774" s="1"/>
      <c r="H17774" s="1"/>
      <c r="I17774" s="1"/>
      <c r="J17774" s="1"/>
      <c r="K17774" s="1"/>
      <c r="L17774" s="1"/>
      <c r="M17774" s="1"/>
    </row>
    <row r="17775" spans="5:13" x14ac:dyDescent="0.25">
      <c r="E17775" s="1"/>
      <c r="F17775" s="1"/>
      <c r="G17775" s="1"/>
      <c r="H17775" s="1"/>
      <c r="I17775" s="1"/>
      <c r="J17775" s="1"/>
      <c r="K17775" s="1"/>
      <c r="L17775" s="1"/>
      <c r="M17775" s="1"/>
    </row>
    <row r="17776" spans="5:13" x14ac:dyDescent="0.25">
      <c r="E17776" s="1"/>
      <c r="F17776" s="1"/>
      <c r="G17776" s="1"/>
      <c r="H17776" s="1"/>
      <c r="I17776" s="1"/>
      <c r="J17776" s="1"/>
      <c r="K17776" s="1"/>
      <c r="L17776" s="1"/>
      <c r="M17776" s="1"/>
    </row>
    <row r="17777" spans="5:13" x14ac:dyDescent="0.25">
      <c r="E17777" s="1"/>
      <c r="F17777" s="1"/>
      <c r="G17777" s="1"/>
      <c r="H17777" s="1"/>
      <c r="I17777" s="1"/>
      <c r="J17777" s="1"/>
      <c r="K17777" s="1"/>
      <c r="L17777" s="1"/>
      <c r="M17777" s="1"/>
    </row>
    <row r="17778" spans="5:13" x14ac:dyDescent="0.25">
      <c r="E17778" s="1"/>
      <c r="F17778" s="1"/>
      <c r="G17778" s="1"/>
      <c r="H17778" s="1"/>
      <c r="I17778" s="1"/>
      <c r="J17778" s="1"/>
      <c r="K17778" s="1"/>
      <c r="L17778" s="1"/>
      <c r="M17778" s="1"/>
    </row>
    <row r="17779" spans="5:13" x14ac:dyDescent="0.25">
      <c r="E17779" s="1"/>
      <c r="F17779" s="1"/>
      <c r="G17779" s="1"/>
      <c r="H17779" s="1"/>
      <c r="I17779" s="1"/>
      <c r="J17779" s="1"/>
      <c r="K17779" s="1"/>
      <c r="L17779" s="1"/>
      <c r="M17779" s="1"/>
    </row>
    <row r="17780" spans="5:13" x14ac:dyDescent="0.25">
      <c r="E17780" s="1"/>
      <c r="F17780" s="1"/>
      <c r="G17780" s="1"/>
      <c r="H17780" s="1"/>
      <c r="I17780" s="1"/>
      <c r="J17780" s="1"/>
      <c r="K17780" s="1"/>
      <c r="L17780" s="1"/>
      <c r="M17780" s="1"/>
    </row>
    <row r="17781" spans="5:13" x14ac:dyDescent="0.25">
      <c r="E17781" s="1"/>
      <c r="F17781" s="1"/>
      <c r="G17781" s="1"/>
      <c r="H17781" s="1"/>
      <c r="I17781" s="1"/>
      <c r="J17781" s="1"/>
      <c r="K17781" s="1"/>
      <c r="L17781" s="1"/>
      <c r="M17781" s="1"/>
    </row>
    <row r="17782" spans="5:13" x14ac:dyDescent="0.25">
      <c r="E17782" s="1"/>
      <c r="F17782" s="1"/>
      <c r="G17782" s="1"/>
      <c r="H17782" s="1"/>
      <c r="I17782" s="1"/>
      <c r="J17782" s="1"/>
      <c r="K17782" s="1"/>
      <c r="L17782" s="1"/>
      <c r="M17782" s="1"/>
    </row>
    <row r="17783" spans="5:13" x14ac:dyDescent="0.25">
      <c r="E17783" s="1"/>
      <c r="F17783" s="1"/>
      <c r="G17783" s="1"/>
      <c r="H17783" s="1"/>
      <c r="I17783" s="1"/>
      <c r="J17783" s="1"/>
      <c r="K17783" s="1"/>
      <c r="L17783" s="1"/>
      <c r="M17783" s="1"/>
    </row>
    <row r="17784" spans="5:13" x14ac:dyDescent="0.25">
      <c r="E17784" s="1"/>
      <c r="F17784" s="1"/>
      <c r="G17784" s="1"/>
      <c r="H17784" s="1"/>
      <c r="I17784" s="1"/>
      <c r="J17784" s="1"/>
      <c r="K17784" s="1"/>
      <c r="L17784" s="1"/>
      <c r="M17784" s="1"/>
    </row>
    <row r="17785" spans="5:13" x14ac:dyDescent="0.25">
      <c r="E17785" s="1"/>
      <c r="F17785" s="1"/>
      <c r="G17785" s="1"/>
      <c r="H17785" s="1"/>
      <c r="I17785" s="1"/>
      <c r="J17785" s="1"/>
      <c r="K17785" s="1"/>
      <c r="L17785" s="1"/>
      <c r="M17785" s="1"/>
    </row>
    <row r="17786" spans="5:13" x14ac:dyDescent="0.25">
      <c r="E17786" s="1"/>
      <c r="F17786" s="1"/>
      <c r="G17786" s="1"/>
      <c r="H17786" s="1"/>
      <c r="I17786" s="1"/>
      <c r="J17786" s="1"/>
      <c r="K17786" s="1"/>
      <c r="L17786" s="1"/>
      <c r="M17786" s="1"/>
    </row>
    <row r="17787" spans="5:13" x14ac:dyDescent="0.25">
      <c r="E17787" s="1"/>
      <c r="F17787" s="1"/>
      <c r="G17787" s="1"/>
      <c r="H17787" s="1"/>
      <c r="I17787" s="1"/>
      <c r="J17787" s="1"/>
      <c r="K17787" s="1"/>
      <c r="L17787" s="1"/>
      <c r="M17787" s="1"/>
    </row>
    <row r="17788" spans="5:13" x14ac:dyDescent="0.25">
      <c r="E17788" s="1"/>
      <c r="F17788" s="1"/>
      <c r="G17788" s="1"/>
      <c r="H17788" s="1"/>
      <c r="I17788" s="1"/>
      <c r="J17788" s="1"/>
      <c r="K17788" s="1"/>
      <c r="L17788" s="1"/>
      <c r="M17788" s="1"/>
    </row>
    <row r="17789" spans="5:13" x14ac:dyDescent="0.25">
      <c r="E17789" s="1"/>
      <c r="F17789" s="1"/>
      <c r="G17789" s="1"/>
      <c r="H17789" s="1"/>
      <c r="I17789" s="1"/>
      <c r="J17789" s="1"/>
      <c r="K17789" s="1"/>
      <c r="L17789" s="1"/>
      <c r="M17789" s="1"/>
    </row>
    <row r="17790" spans="5:13" x14ac:dyDescent="0.25">
      <c r="E17790" s="1"/>
      <c r="F17790" s="1"/>
      <c r="G17790" s="1"/>
      <c r="H17790" s="1"/>
      <c r="I17790" s="1"/>
      <c r="J17790" s="1"/>
      <c r="K17790" s="1"/>
      <c r="L17790" s="1"/>
      <c r="M17790" s="1"/>
    </row>
    <row r="17791" spans="5:13" x14ac:dyDescent="0.25">
      <c r="E17791" s="1"/>
      <c r="F17791" s="1"/>
      <c r="G17791" s="1"/>
      <c r="H17791" s="1"/>
      <c r="I17791" s="1"/>
      <c r="J17791" s="1"/>
      <c r="K17791" s="1"/>
      <c r="L17791" s="1"/>
      <c r="M17791" s="1"/>
    </row>
    <row r="17792" spans="5:13" x14ac:dyDescent="0.25">
      <c r="E17792" s="1"/>
      <c r="F17792" s="1"/>
      <c r="G17792" s="1"/>
      <c r="H17792" s="1"/>
      <c r="I17792" s="1"/>
      <c r="J17792" s="1"/>
      <c r="K17792" s="1"/>
      <c r="L17792" s="1"/>
      <c r="M17792" s="1"/>
    </row>
    <row r="17793" spans="5:13" x14ac:dyDescent="0.25">
      <c r="E17793" s="1"/>
      <c r="F17793" s="1"/>
      <c r="G17793" s="1"/>
      <c r="H17793" s="1"/>
      <c r="I17793" s="1"/>
      <c r="J17793" s="1"/>
      <c r="K17793" s="1"/>
      <c r="L17793" s="1"/>
      <c r="M17793" s="1"/>
    </row>
    <row r="17794" spans="5:13" x14ac:dyDescent="0.25">
      <c r="E17794" s="1"/>
      <c r="F17794" s="1"/>
      <c r="G17794" s="1"/>
      <c r="H17794" s="1"/>
      <c r="I17794" s="1"/>
      <c r="J17794" s="1"/>
      <c r="K17794" s="1"/>
      <c r="L17794" s="1"/>
      <c r="M17794" s="1"/>
    </row>
    <row r="17795" spans="5:13" x14ac:dyDescent="0.25">
      <c r="E17795" s="1"/>
      <c r="F17795" s="1"/>
      <c r="G17795" s="1"/>
      <c r="H17795" s="1"/>
      <c r="I17795" s="1"/>
      <c r="J17795" s="1"/>
      <c r="K17795" s="1"/>
      <c r="L17795" s="1"/>
      <c r="M17795" s="1"/>
    </row>
    <row r="17796" spans="5:13" x14ac:dyDescent="0.25">
      <c r="E17796" s="1"/>
      <c r="F17796" s="1"/>
      <c r="G17796" s="1"/>
      <c r="H17796" s="1"/>
      <c r="I17796" s="1"/>
      <c r="J17796" s="1"/>
      <c r="K17796" s="1"/>
      <c r="L17796" s="1"/>
      <c r="M17796" s="1"/>
    </row>
    <row r="17797" spans="5:13" x14ac:dyDescent="0.25">
      <c r="E17797" s="1"/>
      <c r="F17797" s="1"/>
      <c r="G17797" s="1"/>
      <c r="H17797" s="1"/>
      <c r="I17797" s="1"/>
      <c r="J17797" s="1"/>
      <c r="K17797" s="1"/>
      <c r="L17797" s="1"/>
      <c r="M17797" s="1"/>
    </row>
    <row r="17798" spans="5:13" x14ac:dyDescent="0.25">
      <c r="E17798" s="1"/>
      <c r="F17798" s="1"/>
      <c r="G17798" s="1"/>
      <c r="H17798" s="1"/>
      <c r="I17798" s="1"/>
      <c r="J17798" s="1"/>
      <c r="K17798" s="1"/>
      <c r="L17798" s="1"/>
      <c r="M17798" s="1"/>
    </row>
    <row r="17799" spans="5:13" x14ac:dyDescent="0.25">
      <c r="E17799" s="1"/>
      <c r="F17799" s="1"/>
      <c r="G17799" s="1"/>
      <c r="H17799" s="1"/>
      <c r="I17799" s="1"/>
      <c r="J17799" s="1"/>
      <c r="K17799" s="1"/>
      <c r="L17799" s="1"/>
      <c r="M17799" s="1"/>
    </row>
    <row r="17800" spans="5:13" x14ac:dyDescent="0.25">
      <c r="E17800" s="1"/>
      <c r="F17800" s="1"/>
      <c r="G17800" s="1"/>
      <c r="H17800" s="1"/>
      <c r="I17800" s="1"/>
      <c r="J17800" s="1"/>
      <c r="K17800" s="1"/>
      <c r="L17800" s="1"/>
      <c r="M17800" s="1"/>
    </row>
    <row r="17801" spans="5:13" x14ac:dyDescent="0.25">
      <c r="E17801" s="1"/>
      <c r="F17801" s="1"/>
      <c r="G17801" s="1"/>
      <c r="H17801" s="1"/>
      <c r="I17801" s="1"/>
      <c r="J17801" s="1"/>
      <c r="K17801" s="1"/>
      <c r="L17801" s="1"/>
      <c r="M17801" s="1"/>
    </row>
    <row r="17802" spans="5:13" x14ac:dyDescent="0.25">
      <c r="E17802" s="1"/>
      <c r="F17802" s="1"/>
      <c r="G17802" s="1"/>
      <c r="H17802" s="1"/>
      <c r="I17802" s="1"/>
      <c r="J17802" s="1"/>
      <c r="K17802" s="1"/>
      <c r="L17802" s="1"/>
      <c r="M17802" s="1"/>
    </row>
    <row r="17803" spans="5:13" x14ac:dyDescent="0.25">
      <c r="E17803" s="1"/>
      <c r="F17803" s="1"/>
      <c r="G17803" s="1"/>
      <c r="H17803" s="1"/>
      <c r="I17803" s="1"/>
      <c r="J17803" s="1"/>
      <c r="K17803" s="1"/>
      <c r="L17803" s="1"/>
      <c r="M17803" s="1"/>
    </row>
    <row r="17804" spans="5:13" x14ac:dyDescent="0.25">
      <c r="E17804" s="1"/>
      <c r="F17804" s="1"/>
      <c r="G17804" s="1"/>
      <c r="H17804" s="1"/>
      <c r="I17804" s="1"/>
      <c r="J17804" s="1"/>
      <c r="K17804" s="1"/>
      <c r="L17804" s="1"/>
      <c r="M17804" s="1"/>
    </row>
    <row r="17805" spans="5:13" x14ac:dyDescent="0.25">
      <c r="E17805" s="1"/>
      <c r="F17805" s="1"/>
      <c r="G17805" s="1"/>
      <c r="H17805" s="1"/>
      <c r="I17805" s="1"/>
      <c r="J17805" s="1"/>
      <c r="K17805" s="1"/>
      <c r="L17805" s="1"/>
      <c r="M17805" s="1"/>
    </row>
    <row r="17806" spans="5:13" x14ac:dyDescent="0.25">
      <c r="E17806" s="1"/>
      <c r="F17806" s="1"/>
      <c r="G17806" s="1"/>
      <c r="H17806" s="1"/>
      <c r="I17806" s="1"/>
      <c r="J17806" s="1"/>
      <c r="K17806" s="1"/>
      <c r="L17806" s="1"/>
      <c r="M17806" s="1"/>
    </row>
    <row r="17807" spans="5:13" x14ac:dyDescent="0.25">
      <c r="E17807" s="1"/>
      <c r="F17807" s="1"/>
      <c r="G17807" s="1"/>
      <c r="H17807" s="1"/>
      <c r="I17807" s="1"/>
      <c r="J17807" s="1"/>
      <c r="K17807" s="1"/>
      <c r="L17807" s="1"/>
      <c r="M17807" s="1"/>
    </row>
    <row r="17808" spans="5:13" x14ac:dyDescent="0.25">
      <c r="E17808" s="1"/>
      <c r="F17808" s="1"/>
      <c r="G17808" s="1"/>
      <c r="H17808" s="1"/>
      <c r="I17808" s="1"/>
      <c r="J17808" s="1"/>
      <c r="K17808" s="1"/>
      <c r="L17808" s="1"/>
      <c r="M17808" s="1"/>
    </row>
    <row r="17809" spans="5:13" x14ac:dyDescent="0.25">
      <c r="E17809" s="1"/>
      <c r="F17809" s="1"/>
      <c r="G17809" s="1"/>
      <c r="H17809" s="1"/>
      <c r="I17809" s="1"/>
      <c r="J17809" s="1"/>
      <c r="K17809" s="1"/>
      <c r="L17809" s="1"/>
      <c r="M17809" s="1"/>
    </row>
    <row r="17810" spans="5:13" x14ac:dyDescent="0.25">
      <c r="E17810" s="1"/>
      <c r="F17810" s="1"/>
      <c r="G17810" s="1"/>
      <c r="H17810" s="1"/>
      <c r="I17810" s="1"/>
      <c r="J17810" s="1"/>
      <c r="K17810" s="1"/>
      <c r="L17810" s="1"/>
      <c r="M17810" s="1"/>
    </row>
    <row r="17811" spans="5:13" x14ac:dyDescent="0.25">
      <c r="E17811" s="1"/>
      <c r="F17811" s="1"/>
      <c r="G17811" s="1"/>
      <c r="H17811" s="1"/>
      <c r="I17811" s="1"/>
      <c r="J17811" s="1"/>
      <c r="K17811" s="1"/>
      <c r="L17811" s="1"/>
      <c r="M17811" s="1"/>
    </row>
    <row r="17812" spans="5:13" x14ac:dyDescent="0.25">
      <c r="E17812" s="1"/>
      <c r="F17812" s="1"/>
      <c r="G17812" s="1"/>
      <c r="H17812" s="1"/>
      <c r="I17812" s="1"/>
      <c r="J17812" s="1"/>
      <c r="K17812" s="1"/>
      <c r="L17812" s="1"/>
      <c r="M17812" s="1"/>
    </row>
    <row r="17813" spans="5:13" x14ac:dyDescent="0.25">
      <c r="E17813" s="1"/>
      <c r="F17813" s="1"/>
      <c r="G17813" s="1"/>
      <c r="H17813" s="1"/>
      <c r="I17813" s="1"/>
      <c r="J17813" s="1"/>
      <c r="K17813" s="1"/>
      <c r="L17813" s="1"/>
      <c r="M17813" s="1"/>
    </row>
    <row r="17814" spans="5:13" x14ac:dyDescent="0.25">
      <c r="E17814" s="1"/>
      <c r="F17814" s="1"/>
      <c r="G17814" s="1"/>
      <c r="H17814" s="1"/>
      <c r="I17814" s="1"/>
      <c r="J17814" s="1"/>
      <c r="K17814" s="1"/>
      <c r="L17814" s="1"/>
      <c r="M17814" s="1"/>
    </row>
    <row r="17815" spans="5:13" x14ac:dyDescent="0.25">
      <c r="E17815" s="1"/>
      <c r="F17815" s="1"/>
      <c r="G17815" s="1"/>
      <c r="H17815" s="1"/>
      <c r="I17815" s="1"/>
      <c r="J17815" s="1"/>
      <c r="K17815" s="1"/>
      <c r="L17815" s="1"/>
      <c r="M17815" s="1"/>
    </row>
    <row r="17816" spans="5:13" x14ac:dyDescent="0.25">
      <c r="E17816" s="1"/>
      <c r="F17816" s="1"/>
      <c r="G17816" s="1"/>
      <c r="H17816" s="1"/>
      <c r="I17816" s="1"/>
      <c r="J17816" s="1"/>
      <c r="K17816" s="1"/>
      <c r="L17816" s="1"/>
      <c r="M17816" s="1"/>
    </row>
    <row r="17817" spans="5:13" x14ac:dyDescent="0.25">
      <c r="E17817" s="1"/>
      <c r="F17817" s="1"/>
      <c r="G17817" s="1"/>
      <c r="H17817" s="1"/>
      <c r="I17817" s="1"/>
      <c r="J17817" s="1"/>
      <c r="K17817" s="1"/>
      <c r="L17817" s="1"/>
      <c r="M17817" s="1"/>
    </row>
    <row r="17818" spans="5:13" x14ac:dyDescent="0.25">
      <c r="E17818" s="1"/>
      <c r="F17818" s="1"/>
      <c r="G17818" s="1"/>
      <c r="H17818" s="1"/>
      <c r="I17818" s="1"/>
      <c r="J17818" s="1"/>
      <c r="K17818" s="1"/>
      <c r="L17818" s="1"/>
      <c r="M17818" s="1"/>
    </row>
    <row r="17819" spans="5:13" x14ac:dyDescent="0.25">
      <c r="E17819" s="1"/>
      <c r="F17819" s="1"/>
      <c r="G17819" s="1"/>
      <c r="H17819" s="1"/>
      <c r="I17819" s="1"/>
      <c r="J17819" s="1"/>
      <c r="K17819" s="1"/>
      <c r="L17819" s="1"/>
      <c r="M17819" s="1"/>
    </row>
    <row r="17820" spans="5:13" x14ac:dyDescent="0.25">
      <c r="E17820" s="1"/>
      <c r="F17820" s="1"/>
      <c r="G17820" s="1"/>
      <c r="H17820" s="1"/>
      <c r="I17820" s="1"/>
      <c r="J17820" s="1"/>
      <c r="K17820" s="1"/>
      <c r="L17820" s="1"/>
      <c r="M17820" s="1"/>
    </row>
    <row r="17821" spans="5:13" x14ac:dyDescent="0.25">
      <c r="E17821" s="1"/>
      <c r="F17821" s="1"/>
      <c r="G17821" s="1"/>
      <c r="H17821" s="1"/>
      <c r="I17821" s="1"/>
      <c r="J17821" s="1"/>
      <c r="K17821" s="1"/>
      <c r="L17821" s="1"/>
      <c r="M17821" s="1"/>
    </row>
    <row r="17822" spans="5:13" x14ac:dyDescent="0.25">
      <c r="E17822" s="1"/>
      <c r="F17822" s="1"/>
      <c r="G17822" s="1"/>
      <c r="H17822" s="1"/>
      <c r="I17822" s="1"/>
      <c r="J17822" s="1"/>
      <c r="K17822" s="1"/>
      <c r="L17822" s="1"/>
      <c r="M17822" s="1"/>
    </row>
    <row r="17823" spans="5:13" x14ac:dyDescent="0.25">
      <c r="E17823" s="1"/>
      <c r="F17823" s="1"/>
      <c r="G17823" s="1"/>
      <c r="H17823" s="1"/>
      <c r="I17823" s="1"/>
      <c r="J17823" s="1"/>
      <c r="K17823" s="1"/>
      <c r="L17823" s="1"/>
      <c r="M17823" s="1"/>
    </row>
    <row r="17824" spans="5:13" x14ac:dyDescent="0.25">
      <c r="E17824" s="1"/>
      <c r="F17824" s="1"/>
      <c r="G17824" s="1"/>
      <c r="H17824" s="1"/>
      <c r="I17824" s="1"/>
      <c r="J17824" s="1"/>
      <c r="K17824" s="1"/>
      <c r="L17824" s="1"/>
      <c r="M17824" s="1"/>
    </row>
    <row r="17825" spans="5:13" x14ac:dyDescent="0.25">
      <c r="E17825" s="1"/>
      <c r="F17825" s="1"/>
      <c r="G17825" s="1"/>
      <c r="H17825" s="1"/>
      <c r="I17825" s="1"/>
      <c r="J17825" s="1"/>
      <c r="K17825" s="1"/>
      <c r="L17825" s="1"/>
      <c r="M17825" s="1"/>
    </row>
    <row r="17826" spans="5:13" x14ac:dyDescent="0.25">
      <c r="E17826" s="1"/>
      <c r="F17826" s="1"/>
      <c r="G17826" s="1"/>
      <c r="H17826" s="1"/>
      <c r="I17826" s="1"/>
      <c r="J17826" s="1"/>
      <c r="K17826" s="1"/>
      <c r="L17826" s="1"/>
      <c r="M17826" s="1"/>
    </row>
    <row r="17827" spans="5:13" x14ac:dyDescent="0.25">
      <c r="E17827" s="1"/>
      <c r="F17827" s="1"/>
      <c r="G17827" s="1"/>
      <c r="H17827" s="1"/>
      <c r="I17827" s="1"/>
      <c r="J17827" s="1"/>
      <c r="K17827" s="1"/>
      <c r="L17827" s="1"/>
      <c r="M17827" s="1"/>
    </row>
    <row r="17828" spans="5:13" x14ac:dyDescent="0.25">
      <c r="E17828" s="1"/>
      <c r="F17828" s="1"/>
      <c r="G17828" s="1"/>
      <c r="H17828" s="1"/>
      <c r="I17828" s="1"/>
      <c r="J17828" s="1"/>
      <c r="K17828" s="1"/>
      <c r="L17828" s="1"/>
      <c r="M17828" s="1"/>
    </row>
    <row r="17829" spans="5:13" x14ac:dyDescent="0.25">
      <c r="E17829" s="1"/>
      <c r="F17829" s="1"/>
      <c r="G17829" s="1"/>
      <c r="H17829" s="1"/>
      <c r="I17829" s="1"/>
      <c r="J17829" s="1"/>
      <c r="K17829" s="1"/>
      <c r="L17829" s="1"/>
      <c r="M17829" s="1"/>
    </row>
    <row r="17830" spans="5:13" x14ac:dyDescent="0.25">
      <c r="E17830" s="1"/>
      <c r="F17830" s="1"/>
      <c r="G17830" s="1"/>
      <c r="H17830" s="1"/>
      <c r="I17830" s="1"/>
      <c r="J17830" s="1"/>
      <c r="K17830" s="1"/>
      <c r="L17830" s="1"/>
      <c r="M17830" s="1"/>
    </row>
    <row r="17831" spans="5:13" x14ac:dyDescent="0.25">
      <c r="E17831" s="1"/>
      <c r="F17831" s="1"/>
      <c r="G17831" s="1"/>
      <c r="H17831" s="1"/>
      <c r="I17831" s="1"/>
      <c r="J17831" s="1"/>
      <c r="K17831" s="1"/>
      <c r="L17831" s="1"/>
      <c r="M17831" s="1"/>
    </row>
    <row r="17832" spans="5:13" x14ac:dyDescent="0.25">
      <c r="E17832" s="1"/>
      <c r="F17832" s="1"/>
      <c r="G17832" s="1"/>
      <c r="H17832" s="1"/>
      <c r="I17832" s="1"/>
      <c r="J17832" s="1"/>
      <c r="K17832" s="1"/>
      <c r="L17832" s="1"/>
      <c r="M17832" s="1"/>
    </row>
    <row r="17833" spans="5:13" x14ac:dyDescent="0.25">
      <c r="E17833" s="1"/>
      <c r="F17833" s="1"/>
      <c r="G17833" s="1"/>
      <c r="H17833" s="1"/>
      <c r="I17833" s="1"/>
      <c r="J17833" s="1"/>
      <c r="K17833" s="1"/>
      <c r="L17833" s="1"/>
      <c r="M17833" s="1"/>
    </row>
    <row r="17834" spans="5:13" x14ac:dyDescent="0.25">
      <c r="E17834" s="1"/>
      <c r="F17834" s="1"/>
      <c r="G17834" s="1"/>
      <c r="H17834" s="1"/>
      <c r="I17834" s="1"/>
      <c r="J17834" s="1"/>
      <c r="K17834" s="1"/>
      <c r="L17834" s="1"/>
      <c r="M17834" s="1"/>
    </row>
    <row r="17835" spans="5:13" x14ac:dyDescent="0.25">
      <c r="E17835" s="1"/>
      <c r="F17835" s="1"/>
      <c r="G17835" s="1"/>
      <c r="H17835" s="1"/>
      <c r="I17835" s="1"/>
      <c r="J17835" s="1"/>
      <c r="K17835" s="1"/>
      <c r="L17835" s="1"/>
      <c r="M17835" s="1"/>
    </row>
    <row r="17836" spans="5:13" x14ac:dyDescent="0.25">
      <c r="E17836" s="1"/>
      <c r="F17836" s="1"/>
      <c r="G17836" s="1"/>
      <c r="H17836" s="1"/>
      <c r="I17836" s="1"/>
      <c r="J17836" s="1"/>
      <c r="K17836" s="1"/>
      <c r="L17836" s="1"/>
      <c r="M17836" s="1"/>
    </row>
    <row r="17837" spans="5:13" x14ac:dyDescent="0.25">
      <c r="E17837" s="1"/>
      <c r="F17837" s="1"/>
      <c r="G17837" s="1"/>
      <c r="H17837" s="1"/>
      <c r="I17837" s="1"/>
      <c r="J17837" s="1"/>
      <c r="K17837" s="1"/>
      <c r="L17837" s="1"/>
      <c r="M17837" s="1"/>
    </row>
    <row r="17838" spans="5:13" x14ac:dyDescent="0.25">
      <c r="E17838" s="1"/>
      <c r="F17838" s="1"/>
      <c r="G17838" s="1"/>
      <c r="H17838" s="1"/>
      <c r="I17838" s="1"/>
      <c r="J17838" s="1"/>
      <c r="K17838" s="1"/>
      <c r="L17838" s="1"/>
      <c r="M17838" s="1"/>
    </row>
    <row r="17839" spans="5:13" x14ac:dyDescent="0.25">
      <c r="E17839" s="1"/>
      <c r="F17839" s="1"/>
      <c r="G17839" s="1"/>
      <c r="H17839" s="1"/>
      <c r="I17839" s="1"/>
      <c r="J17839" s="1"/>
      <c r="K17839" s="1"/>
      <c r="L17839" s="1"/>
      <c r="M17839" s="1"/>
    </row>
    <row r="17840" spans="5:13" x14ac:dyDescent="0.25">
      <c r="E17840" s="1"/>
      <c r="F17840" s="1"/>
      <c r="G17840" s="1"/>
      <c r="H17840" s="1"/>
      <c r="I17840" s="1"/>
      <c r="J17840" s="1"/>
      <c r="K17840" s="1"/>
      <c r="L17840" s="1"/>
      <c r="M17840" s="1"/>
    </row>
    <row r="17841" spans="5:13" x14ac:dyDescent="0.25">
      <c r="E17841" s="1"/>
      <c r="F17841" s="1"/>
      <c r="G17841" s="1"/>
      <c r="H17841" s="1"/>
      <c r="I17841" s="1"/>
      <c r="J17841" s="1"/>
      <c r="K17841" s="1"/>
      <c r="L17841" s="1"/>
      <c r="M17841" s="1"/>
    </row>
    <row r="17842" spans="5:13" x14ac:dyDescent="0.25">
      <c r="E17842" s="1"/>
      <c r="F17842" s="1"/>
      <c r="G17842" s="1"/>
      <c r="H17842" s="1"/>
      <c r="I17842" s="1"/>
      <c r="J17842" s="1"/>
      <c r="K17842" s="1"/>
      <c r="L17842" s="1"/>
      <c r="M17842" s="1"/>
    </row>
    <row r="17843" spans="5:13" x14ac:dyDescent="0.25">
      <c r="E17843" s="1"/>
      <c r="F17843" s="1"/>
      <c r="G17843" s="1"/>
      <c r="H17843" s="1"/>
      <c r="I17843" s="1"/>
      <c r="J17843" s="1"/>
      <c r="K17843" s="1"/>
      <c r="L17843" s="1"/>
      <c r="M17843" s="1"/>
    </row>
    <row r="17844" spans="5:13" x14ac:dyDescent="0.25">
      <c r="E17844" s="1"/>
      <c r="F17844" s="1"/>
      <c r="G17844" s="1"/>
      <c r="H17844" s="1"/>
      <c r="I17844" s="1"/>
      <c r="J17844" s="1"/>
      <c r="K17844" s="1"/>
      <c r="L17844" s="1"/>
      <c r="M17844" s="1"/>
    </row>
    <row r="17845" spans="5:13" x14ac:dyDescent="0.25">
      <c r="E17845" s="1"/>
      <c r="F17845" s="1"/>
      <c r="G17845" s="1"/>
      <c r="H17845" s="1"/>
      <c r="I17845" s="1"/>
      <c r="J17845" s="1"/>
      <c r="K17845" s="1"/>
      <c r="L17845" s="1"/>
      <c r="M17845" s="1"/>
    </row>
    <row r="17846" spans="5:13" x14ac:dyDescent="0.25">
      <c r="E17846" s="1"/>
      <c r="F17846" s="1"/>
      <c r="G17846" s="1"/>
      <c r="H17846" s="1"/>
      <c r="I17846" s="1"/>
      <c r="J17846" s="1"/>
      <c r="K17846" s="1"/>
      <c r="L17846" s="1"/>
      <c r="M17846" s="1"/>
    </row>
    <row r="17847" spans="5:13" x14ac:dyDescent="0.25">
      <c r="E17847" s="1"/>
      <c r="F17847" s="1"/>
      <c r="G17847" s="1"/>
      <c r="H17847" s="1"/>
      <c r="I17847" s="1"/>
      <c r="J17847" s="1"/>
      <c r="K17847" s="1"/>
      <c r="L17847" s="1"/>
      <c r="M17847" s="1"/>
    </row>
    <row r="17848" spans="5:13" x14ac:dyDescent="0.25">
      <c r="E17848" s="1"/>
      <c r="F17848" s="1"/>
      <c r="G17848" s="1"/>
      <c r="H17848" s="1"/>
      <c r="I17848" s="1"/>
      <c r="J17848" s="1"/>
      <c r="K17848" s="1"/>
      <c r="L17848" s="1"/>
      <c r="M17848" s="1"/>
    </row>
    <row r="17849" spans="5:13" x14ac:dyDescent="0.25">
      <c r="E17849" s="1"/>
      <c r="F17849" s="1"/>
      <c r="G17849" s="1"/>
      <c r="H17849" s="1"/>
      <c r="I17849" s="1"/>
      <c r="J17849" s="1"/>
      <c r="K17849" s="1"/>
      <c r="L17849" s="1"/>
      <c r="M17849" s="1"/>
    </row>
    <row r="17850" spans="5:13" x14ac:dyDescent="0.25">
      <c r="E17850" s="1"/>
      <c r="F17850" s="1"/>
      <c r="G17850" s="1"/>
      <c r="H17850" s="1"/>
      <c r="I17850" s="1"/>
      <c r="J17850" s="1"/>
      <c r="K17850" s="1"/>
      <c r="L17850" s="1"/>
      <c r="M17850" s="1"/>
    </row>
    <row r="17851" spans="5:13" x14ac:dyDescent="0.25">
      <c r="E17851" s="1"/>
      <c r="F17851" s="1"/>
      <c r="G17851" s="1"/>
      <c r="H17851" s="1"/>
      <c r="I17851" s="1"/>
      <c r="J17851" s="1"/>
      <c r="K17851" s="1"/>
      <c r="L17851" s="1"/>
      <c r="M17851" s="1"/>
    </row>
    <row r="17852" spans="5:13" x14ac:dyDescent="0.25">
      <c r="E17852" s="1"/>
      <c r="F17852" s="1"/>
      <c r="G17852" s="1"/>
      <c r="H17852" s="1"/>
      <c r="I17852" s="1"/>
      <c r="J17852" s="1"/>
      <c r="K17852" s="1"/>
      <c r="L17852" s="1"/>
      <c r="M17852" s="1"/>
    </row>
    <row r="17853" spans="5:13" x14ac:dyDescent="0.25">
      <c r="E17853" s="1"/>
      <c r="F17853" s="1"/>
      <c r="G17853" s="1"/>
      <c r="H17853" s="1"/>
      <c r="I17853" s="1"/>
      <c r="J17853" s="1"/>
      <c r="K17853" s="1"/>
      <c r="L17853" s="1"/>
      <c r="M17853" s="1"/>
    </row>
    <row r="17854" spans="5:13" x14ac:dyDescent="0.25">
      <c r="E17854" s="1"/>
      <c r="F17854" s="1"/>
      <c r="G17854" s="1"/>
      <c r="H17854" s="1"/>
      <c r="I17854" s="1"/>
      <c r="J17854" s="1"/>
      <c r="K17854" s="1"/>
      <c r="L17854" s="1"/>
      <c r="M17854" s="1"/>
    </row>
    <row r="17855" spans="5:13" x14ac:dyDescent="0.25">
      <c r="E17855" s="1"/>
      <c r="F17855" s="1"/>
      <c r="G17855" s="1"/>
      <c r="H17855" s="1"/>
      <c r="I17855" s="1"/>
      <c r="J17855" s="1"/>
      <c r="K17855" s="1"/>
      <c r="L17855" s="1"/>
      <c r="M17855" s="1"/>
    </row>
    <row r="17856" spans="5:13" x14ac:dyDescent="0.25">
      <c r="E17856" s="1"/>
      <c r="F17856" s="1"/>
      <c r="G17856" s="1"/>
      <c r="H17856" s="1"/>
      <c r="I17856" s="1"/>
      <c r="J17856" s="1"/>
      <c r="K17856" s="1"/>
      <c r="L17856" s="1"/>
      <c r="M17856" s="1"/>
    </row>
    <row r="17857" spans="5:13" x14ac:dyDescent="0.25">
      <c r="E17857" s="1"/>
      <c r="F17857" s="1"/>
      <c r="G17857" s="1"/>
      <c r="H17857" s="1"/>
      <c r="I17857" s="1"/>
      <c r="J17857" s="1"/>
      <c r="K17857" s="1"/>
      <c r="L17857" s="1"/>
      <c r="M17857" s="1"/>
    </row>
    <row r="17858" spans="5:13" x14ac:dyDescent="0.25">
      <c r="E17858" s="1"/>
      <c r="F17858" s="1"/>
      <c r="G17858" s="1"/>
      <c r="H17858" s="1"/>
      <c r="I17858" s="1"/>
      <c r="J17858" s="1"/>
      <c r="K17858" s="1"/>
      <c r="L17858" s="1"/>
      <c r="M17858" s="1"/>
    </row>
    <row r="17859" spans="5:13" x14ac:dyDescent="0.25">
      <c r="E17859" s="1"/>
      <c r="F17859" s="1"/>
      <c r="G17859" s="1"/>
      <c r="H17859" s="1"/>
      <c r="I17859" s="1"/>
      <c r="J17859" s="1"/>
      <c r="K17859" s="1"/>
      <c r="L17859" s="1"/>
      <c r="M17859" s="1"/>
    </row>
    <row r="17860" spans="5:13" x14ac:dyDescent="0.25">
      <c r="E17860" s="1"/>
      <c r="F17860" s="1"/>
      <c r="G17860" s="1"/>
      <c r="H17860" s="1"/>
      <c r="I17860" s="1"/>
      <c r="J17860" s="1"/>
      <c r="K17860" s="1"/>
      <c r="L17860" s="1"/>
      <c r="M17860" s="1"/>
    </row>
    <row r="17861" spans="5:13" x14ac:dyDescent="0.25">
      <c r="E17861" s="1"/>
      <c r="F17861" s="1"/>
      <c r="G17861" s="1"/>
      <c r="H17861" s="1"/>
      <c r="I17861" s="1"/>
      <c r="J17861" s="1"/>
      <c r="K17861" s="1"/>
      <c r="L17861" s="1"/>
      <c r="M17861" s="1"/>
    </row>
    <row r="17862" spans="5:13" x14ac:dyDescent="0.25">
      <c r="E17862" s="1"/>
      <c r="F17862" s="1"/>
      <c r="G17862" s="1"/>
      <c r="H17862" s="1"/>
      <c r="I17862" s="1"/>
      <c r="J17862" s="1"/>
      <c r="K17862" s="1"/>
      <c r="L17862" s="1"/>
      <c r="M17862" s="1"/>
    </row>
    <row r="17863" spans="5:13" x14ac:dyDescent="0.25">
      <c r="E17863" s="1"/>
      <c r="F17863" s="1"/>
      <c r="G17863" s="1"/>
      <c r="H17863" s="1"/>
      <c r="I17863" s="1"/>
      <c r="J17863" s="1"/>
      <c r="K17863" s="1"/>
      <c r="L17863" s="1"/>
      <c r="M17863" s="1"/>
    </row>
    <row r="17864" spans="5:13" x14ac:dyDescent="0.25">
      <c r="E17864" s="1"/>
      <c r="F17864" s="1"/>
      <c r="G17864" s="1"/>
      <c r="H17864" s="1"/>
      <c r="I17864" s="1"/>
      <c r="J17864" s="1"/>
      <c r="K17864" s="1"/>
      <c r="L17864" s="1"/>
      <c r="M17864" s="1"/>
    </row>
    <row r="17865" spans="5:13" x14ac:dyDescent="0.25">
      <c r="E17865" s="1"/>
      <c r="F17865" s="1"/>
      <c r="G17865" s="1"/>
      <c r="H17865" s="1"/>
      <c r="I17865" s="1"/>
      <c r="J17865" s="1"/>
      <c r="K17865" s="1"/>
      <c r="L17865" s="1"/>
      <c r="M17865" s="1"/>
    </row>
    <row r="17866" spans="5:13" x14ac:dyDescent="0.25">
      <c r="E17866" s="1"/>
      <c r="F17866" s="1"/>
      <c r="G17866" s="1"/>
      <c r="H17866" s="1"/>
      <c r="I17866" s="1"/>
      <c r="J17866" s="1"/>
      <c r="K17866" s="1"/>
      <c r="L17866" s="1"/>
      <c r="M17866" s="1"/>
    </row>
    <row r="17867" spans="5:13" x14ac:dyDescent="0.25">
      <c r="E17867" s="1"/>
      <c r="F17867" s="1"/>
      <c r="G17867" s="1"/>
      <c r="H17867" s="1"/>
      <c r="I17867" s="1"/>
      <c r="J17867" s="1"/>
      <c r="K17867" s="1"/>
      <c r="L17867" s="1"/>
      <c r="M17867" s="1"/>
    </row>
    <row r="17868" spans="5:13" x14ac:dyDescent="0.25">
      <c r="E17868" s="1"/>
      <c r="F17868" s="1"/>
      <c r="G17868" s="1"/>
      <c r="H17868" s="1"/>
      <c r="I17868" s="1"/>
      <c r="J17868" s="1"/>
      <c r="K17868" s="1"/>
      <c r="L17868" s="1"/>
      <c r="M17868" s="1"/>
    </row>
    <row r="17869" spans="5:13" x14ac:dyDescent="0.25">
      <c r="E17869" s="1"/>
      <c r="F17869" s="1"/>
      <c r="G17869" s="1"/>
      <c r="H17869" s="1"/>
      <c r="I17869" s="1"/>
      <c r="J17869" s="1"/>
      <c r="K17869" s="1"/>
      <c r="L17869" s="1"/>
      <c r="M17869" s="1"/>
    </row>
    <row r="17870" spans="5:13" x14ac:dyDescent="0.25">
      <c r="E17870" s="1"/>
      <c r="F17870" s="1"/>
      <c r="G17870" s="1"/>
      <c r="H17870" s="1"/>
      <c r="I17870" s="1"/>
      <c r="J17870" s="1"/>
      <c r="K17870" s="1"/>
      <c r="L17870" s="1"/>
      <c r="M17870" s="1"/>
    </row>
    <row r="17871" spans="5:13" x14ac:dyDescent="0.25">
      <c r="E17871" s="1"/>
      <c r="F17871" s="1"/>
      <c r="G17871" s="1"/>
      <c r="H17871" s="1"/>
      <c r="I17871" s="1"/>
      <c r="J17871" s="1"/>
      <c r="K17871" s="1"/>
      <c r="L17871" s="1"/>
      <c r="M17871" s="1"/>
    </row>
    <row r="17872" spans="5:13" x14ac:dyDescent="0.25">
      <c r="E17872" s="1"/>
      <c r="F17872" s="1"/>
      <c r="G17872" s="1"/>
      <c r="H17872" s="1"/>
      <c r="I17872" s="1"/>
      <c r="J17872" s="1"/>
      <c r="K17872" s="1"/>
      <c r="L17872" s="1"/>
      <c r="M17872" s="1"/>
    </row>
    <row r="17873" spans="5:13" x14ac:dyDescent="0.25">
      <c r="E17873" s="1"/>
      <c r="F17873" s="1"/>
      <c r="G17873" s="1"/>
      <c r="H17873" s="1"/>
      <c r="I17873" s="1"/>
      <c r="J17873" s="1"/>
      <c r="K17873" s="1"/>
      <c r="L17873" s="1"/>
      <c r="M17873" s="1"/>
    </row>
    <row r="17874" spans="5:13" x14ac:dyDescent="0.25">
      <c r="E17874" s="1"/>
      <c r="F17874" s="1"/>
      <c r="G17874" s="1"/>
      <c r="H17874" s="1"/>
      <c r="I17874" s="1"/>
      <c r="J17874" s="1"/>
      <c r="K17874" s="1"/>
      <c r="L17874" s="1"/>
      <c r="M17874" s="1"/>
    </row>
    <row r="17875" spans="5:13" x14ac:dyDescent="0.25">
      <c r="E17875" s="1"/>
      <c r="F17875" s="1"/>
      <c r="G17875" s="1"/>
      <c r="H17875" s="1"/>
      <c r="I17875" s="1"/>
      <c r="J17875" s="1"/>
      <c r="K17875" s="1"/>
      <c r="L17875" s="1"/>
      <c r="M17875" s="1"/>
    </row>
    <row r="17876" spans="5:13" x14ac:dyDescent="0.25">
      <c r="E17876" s="1"/>
      <c r="F17876" s="1"/>
      <c r="G17876" s="1"/>
      <c r="H17876" s="1"/>
      <c r="I17876" s="1"/>
      <c r="J17876" s="1"/>
      <c r="K17876" s="1"/>
      <c r="L17876" s="1"/>
      <c r="M17876" s="1"/>
    </row>
    <row r="17877" spans="5:13" x14ac:dyDescent="0.25">
      <c r="E17877" s="1"/>
      <c r="F17877" s="1"/>
      <c r="G17877" s="1"/>
      <c r="H17877" s="1"/>
      <c r="I17877" s="1"/>
      <c r="J17877" s="1"/>
      <c r="K17877" s="1"/>
      <c r="L17877" s="1"/>
      <c r="M17877" s="1"/>
    </row>
    <row r="17878" spans="5:13" x14ac:dyDescent="0.25">
      <c r="E17878" s="1"/>
      <c r="F17878" s="1"/>
      <c r="G17878" s="1"/>
      <c r="H17878" s="1"/>
      <c r="I17878" s="1"/>
      <c r="J17878" s="1"/>
      <c r="K17878" s="1"/>
      <c r="L17878" s="1"/>
      <c r="M17878" s="1"/>
    </row>
    <row r="17879" spans="5:13" x14ac:dyDescent="0.25">
      <c r="E17879" s="1"/>
      <c r="F17879" s="1"/>
      <c r="G17879" s="1"/>
      <c r="H17879" s="1"/>
      <c r="I17879" s="1"/>
      <c r="J17879" s="1"/>
      <c r="K17879" s="1"/>
      <c r="L17879" s="1"/>
      <c r="M17879" s="1"/>
    </row>
    <row r="17880" spans="5:13" x14ac:dyDescent="0.25">
      <c r="E17880" s="1"/>
      <c r="F17880" s="1"/>
      <c r="G17880" s="1"/>
      <c r="H17880" s="1"/>
      <c r="I17880" s="1"/>
      <c r="J17880" s="1"/>
      <c r="K17880" s="1"/>
      <c r="L17880" s="1"/>
      <c r="M17880" s="1"/>
    </row>
    <row r="17881" spans="5:13" x14ac:dyDescent="0.25">
      <c r="E17881" s="1"/>
      <c r="F17881" s="1"/>
      <c r="G17881" s="1"/>
      <c r="H17881" s="1"/>
      <c r="I17881" s="1"/>
      <c r="J17881" s="1"/>
      <c r="K17881" s="1"/>
      <c r="L17881" s="1"/>
      <c r="M17881" s="1"/>
    </row>
    <row r="17882" spans="5:13" x14ac:dyDescent="0.25">
      <c r="E17882" s="1"/>
      <c r="F17882" s="1"/>
      <c r="G17882" s="1"/>
      <c r="H17882" s="1"/>
      <c r="I17882" s="1"/>
      <c r="J17882" s="1"/>
      <c r="K17882" s="1"/>
      <c r="L17882" s="1"/>
      <c r="M17882" s="1"/>
    </row>
    <row r="17883" spans="5:13" x14ac:dyDescent="0.25">
      <c r="E17883" s="1"/>
      <c r="F17883" s="1"/>
      <c r="G17883" s="1"/>
      <c r="H17883" s="1"/>
      <c r="I17883" s="1"/>
      <c r="J17883" s="1"/>
      <c r="K17883" s="1"/>
      <c r="L17883" s="1"/>
      <c r="M17883" s="1"/>
    </row>
    <row r="17884" spans="5:13" x14ac:dyDescent="0.25">
      <c r="E17884" s="1"/>
      <c r="F17884" s="1"/>
      <c r="G17884" s="1"/>
      <c r="H17884" s="1"/>
      <c r="I17884" s="1"/>
      <c r="J17884" s="1"/>
      <c r="K17884" s="1"/>
      <c r="L17884" s="1"/>
      <c r="M17884" s="1"/>
    </row>
    <row r="17885" spans="5:13" x14ac:dyDescent="0.25">
      <c r="E17885" s="1"/>
      <c r="F17885" s="1"/>
      <c r="G17885" s="1"/>
      <c r="H17885" s="1"/>
      <c r="I17885" s="1"/>
      <c r="J17885" s="1"/>
      <c r="K17885" s="1"/>
      <c r="L17885" s="1"/>
      <c r="M17885" s="1"/>
    </row>
    <row r="17886" spans="5:13" x14ac:dyDescent="0.25">
      <c r="E17886" s="1"/>
      <c r="F17886" s="1"/>
      <c r="G17886" s="1"/>
      <c r="H17886" s="1"/>
      <c r="I17886" s="1"/>
      <c r="J17886" s="1"/>
      <c r="K17886" s="1"/>
      <c r="L17886" s="1"/>
      <c r="M17886" s="1"/>
    </row>
    <row r="17887" spans="5:13" x14ac:dyDescent="0.25">
      <c r="E17887" s="1"/>
      <c r="F17887" s="1"/>
      <c r="G17887" s="1"/>
      <c r="H17887" s="1"/>
      <c r="I17887" s="1"/>
      <c r="J17887" s="1"/>
      <c r="K17887" s="1"/>
      <c r="L17887" s="1"/>
      <c r="M17887" s="1"/>
    </row>
    <row r="17888" spans="5:13" x14ac:dyDescent="0.25">
      <c r="E17888" s="1"/>
      <c r="F17888" s="1"/>
      <c r="G17888" s="1"/>
      <c r="H17888" s="1"/>
      <c r="I17888" s="1"/>
      <c r="J17888" s="1"/>
      <c r="K17888" s="1"/>
      <c r="L17888" s="1"/>
      <c r="M17888" s="1"/>
    </row>
    <row r="17889" spans="5:13" x14ac:dyDescent="0.25">
      <c r="E17889" s="1"/>
      <c r="F17889" s="1"/>
      <c r="G17889" s="1"/>
      <c r="H17889" s="1"/>
      <c r="I17889" s="1"/>
      <c r="J17889" s="1"/>
      <c r="K17889" s="1"/>
      <c r="L17889" s="1"/>
      <c r="M17889" s="1"/>
    </row>
    <row r="17890" spans="5:13" x14ac:dyDescent="0.25">
      <c r="E17890" s="1"/>
      <c r="F17890" s="1"/>
      <c r="G17890" s="1"/>
      <c r="H17890" s="1"/>
      <c r="I17890" s="1"/>
      <c r="J17890" s="1"/>
      <c r="K17890" s="1"/>
      <c r="L17890" s="1"/>
      <c r="M17890" s="1"/>
    </row>
    <row r="17891" spans="5:13" x14ac:dyDescent="0.25">
      <c r="E17891" s="1"/>
      <c r="F17891" s="1"/>
      <c r="G17891" s="1"/>
      <c r="H17891" s="1"/>
      <c r="I17891" s="1"/>
      <c r="J17891" s="1"/>
      <c r="K17891" s="1"/>
      <c r="L17891" s="1"/>
      <c r="M17891" s="1"/>
    </row>
    <row r="17892" spans="5:13" x14ac:dyDescent="0.25">
      <c r="E17892" s="1"/>
      <c r="F17892" s="1"/>
      <c r="G17892" s="1"/>
      <c r="H17892" s="1"/>
      <c r="I17892" s="1"/>
      <c r="J17892" s="1"/>
      <c r="K17892" s="1"/>
      <c r="L17892" s="1"/>
      <c r="M17892" s="1"/>
    </row>
    <row r="17893" spans="5:13" x14ac:dyDescent="0.25">
      <c r="E17893" s="1"/>
      <c r="F17893" s="1"/>
      <c r="G17893" s="1"/>
      <c r="H17893" s="1"/>
      <c r="I17893" s="1"/>
      <c r="J17893" s="1"/>
      <c r="K17893" s="1"/>
      <c r="L17893" s="1"/>
      <c r="M17893" s="1"/>
    </row>
    <row r="17894" spans="5:13" x14ac:dyDescent="0.25">
      <c r="E17894" s="1"/>
      <c r="F17894" s="1"/>
      <c r="G17894" s="1"/>
      <c r="H17894" s="1"/>
      <c r="I17894" s="1"/>
      <c r="J17894" s="1"/>
      <c r="K17894" s="1"/>
      <c r="L17894" s="1"/>
      <c r="M17894" s="1"/>
    </row>
    <row r="17895" spans="5:13" x14ac:dyDescent="0.25">
      <c r="E17895" s="1"/>
      <c r="F17895" s="1"/>
      <c r="G17895" s="1"/>
      <c r="H17895" s="1"/>
      <c r="I17895" s="1"/>
      <c r="J17895" s="1"/>
      <c r="K17895" s="1"/>
      <c r="L17895" s="1"/>
      <c r="M17895" s="1"/>
    </row>
    <row r="17896" spans="5:13" x14ac:dyDescent="0.25">
      <c r="E17896" s="1"/>
      <c r="F17896" s="1"/>
      <c r="G17896" s="1"/>
      <c r="H17896" s="1"/>
      <c r="I17896" s="1"/>
      <c r="J17896" s="1"/>
      <c r="K17896" s="1"/>
      <c r="L17896" s="1"/>
      <c r="M17896" s="1"/>
    </row>
    <row r="17897" spans="5:13" x14ac:dyDescent="0.25">
      <c r="E17897" s="1"/>
      <c r="F17897" s="1"/>
      <c r="G17897" s="1"/>
      <c r="H17897" s="1"/>
      <c r="I17897" s="1"/>
      <c r="J17897" s="1"/>
      <c r="K17897" s="1"/>
      <c r="L17897" s="1"/>
      <c r="M17897" s="1"/>
    </row>
    <row r="17898" spans="5:13" x14ac:dyDescent="0.25">
      <c r="E17898" s="1"/>
      <c r="F17898" s="1"/>
      <c r="G17898" s="1"/>
      <c r="H17898" s="1"/>
      <c r="I17898" s="1"/>
      <c r="J17898" s="1"/>
      <c r="K17898" s="1"/>
      <c r="L17898" s="1"/>
      <c r="M17898" s="1"/>
    </row>
    <row r="17899" spans="5:13" x14ac:dyDescent="0.25">
      <c r="E17899" s="1"/>
      <c r="F17899" s="1"/>
      <c r="G17899" s="1"/>
      <c r="H17899" s="1"/>
      <c r="I17899" s="1"/>
      <c r="J17899" s="1"/>
      <c r="K17899" s="1"/>
      <c r="L17899" s="1"/>
      <c r="M17899" s="1"/>
    </row>
    <row r="17900" spans="5:13" x14ac:dyDescent="0.25">
      <c r="E17900" s="1"/>
      <c r="F17900" s="1"/>
      <c r="G17900" s="1"/>
      <c r="H17900" s="1"/>
      <c r="I17900" s="1"/>
      <c r="J17900" s="1"/>
      <c r="K17900" s="1"/>
      <c r="L17900" s="1"/>
      <c r="M17900" s="1"/>
    </row>
    <row r="17901" spans="5:13" x14ac:dyDescent="0.25">
      <c r="E17901" s="1"/>
      <c r="F17901" s="1"/>
      <c r="G17901" s="1"/>
      <c r="H17901" s="1"/>
      <c r="I17901" s="1"/>
      <c r="J17901" s="1"/>
      <c r="K17901" s="1"/>
      <c r="L17901" s="1"/>
      <c r="M17901" s="1"/>
    </row>
    <row r="17902" spans="5:13" x14ac:dyDescent="0.25">
      <c r="E17902" s="1"/>
      <c r="F17902" s="1"/>
      <c r="G17902" s="1"/>
      <c r="H17902" s="1"/>
      <c r="I17902" s="1"/>
      <c r="J17902" s="1"/>
      <c r="K17902" s="1"/>
      <c r="L17902" s="1"/>
      <c r="M17902" s="1"/>
    </row>
    <row r="17903" spans="5:13" x14ac:dyDescent="0.25">
      <c r="E17903" s="1"/>
      <c r="F17903" s="1"/>
      <c r="G17903" s="1"/>
      <c r="H17903" s="1"/>
      <c r="I17903" s="1"/>
      <c r="J17903" s="1"/>
      <c r="K17903" s="1"/>
      <c r="L17903" s="1"/>
      <c r="M17903" s="1"/>
    </row>
    <row r="17904" spans="5:13" x14ac:dyDescent="0.25">
      <c r="E17904" s="1"/>
      <c r="F17904" s="1"/>
      <c r="G17904" s="1"/>
      <c r="H17904" s="1"/>
      <c r="I17904" s="1"/>
      <c r="J17904" s="1"/>
      <c r="K17904" s="1"/>
      <c r="L17904" s="1"/>
      <c r="M17904" s="1"/>
    </row>
    <row r="17905" spans="5:13" x14ac:dyDescent="0.25">
      <c r="E17905" s="1"/>
      <c r="F17905" s="1"/>
      <c r="G17905" s="1"/>
      <c r="H17905" s="1"/>
      <c r="I17905" s="1"/>
      <c r="J17905" s="1"/>
      <c r="K17905" s="1"/>
      <c r="L17905" s="1"/>
      <c r="M17905" s="1"/>
    </row>
    <row r="17906" spans="5:13" x14ac:dyDescent="0.25">
      <c r="E17906" s="1"/>
      <c r="F17906" s="1"/>
      <c r="G17906" s="1"/>
      <c r="H17906" s="1"/>
      <c r="I17906" s="1"/>
      <c r="J17906" s="1"/>
      <c r="K17906" s="1"/>
      <c r="L17906" s="1"/>
      <c r="M17906" s="1"/>
    </row>
    <row r="17907" spans="5:13" x14ac:dyDescent="0.25">
      <c r="E17907" s="1"/>
      <c r="F17907" s="1"/>
      <c r="G17907" s="1"/>
      <c r="H17907" s="1"/>
      <c r="I17907" s="1"/>
      <c r="J17907" s="1"/>
      <c r="K17907" s="1"/>
      <c r="L17907" s="1"/>
      <c r="M17907" s="1"/>
    </row>
    <row r="17908" spans="5:13" x14ac:dyDescent="0.25">
      <c r="E17908" s="1"/>
      <c r="F17908" s="1"/>
      <c r="G17908" s="1"/>
      <c r="H17908" s="1"/>
      <c r="I17908" s="1"/>
      <c r="J17908" s="1"/>
      <c r="K17908" s="1"/>
      <c r="L17908" s="1"/>
      <c r="M17908" s="1"/>
    </row>
    <row r="17909" spans="5:13" x14ac:dyDescent="0.25">
      <c r="E17909" s="1"/>
      <c r="F17909" s="1"/>
      <c r="G17909" s="1"/>
      <c r="H17909" s="1"/>
      <c r="I17909" s="1"/>
      <c r="J17909" s="1"/>
      <c r="K17909" s="1"/>
      <c r="L17909" s="1"/>
      <c r="M17909" s="1"/>
    </row>
    <row r="17910" spans="5:13" x14ac:dyDescent="0.25">
      <c r="E17910" s="1"/>
      <c r="F17910" s="1"/>
      <c r="G17910" s="1"/>
      <c r="H17910" s="1"/>
      <c r="I17910" s="1"/>
      <c r="J17910" s="1"/>
      <c r="K17910" s="1"/>
      <c r="L17910" s="1"/>
      <c r="M17910" s="1"/>
    </row>
    <row r="17911" spans="5:13" x14ac:dyDescent="0.25">
      <c r="E17911" s="1"/>
      <c r="F17911" s="1"/>
      <c r="G17911" s="1"/>
      <c r="H17911" s="1"/>
      <c r="I17911" s="1"/>
      <c r="J17911" s="1"/>
      <c r="K17911" s="1"/>
      <c r="L17911" s="1"/>
      <c r="M17911" s="1"/>
    </row>
    <row r="17912" spans="5:13" x14ac:dyDescent="0.25">
      <c r="E17912" s="1"/>
      <c r="F17912" s="1"/>
      <c r="G17912" s="1"/>
      <c r="H17912" s="1"/>
      <c r="I17912" s="1"/>
      <c r="J17912" s="1"/>
      <c r="K17912" s="1"/>
      <c r="L17912" s="1"/>
      <c r="M17912" s="1"/>
    </row>
    <row r="17913" spans="5:13" x14ac:dyDescent="0.25">
      <c r="E17913" s="1"/>
      <c r="F17913" s="1"/>
      <c r="G17913" s="1"/>
      <c r="H17913" s="1"/>
      <c r="I17913" s="1"/>
      <c r="J17913" s="1"/>
      <c r="K17913" s="1"/>
      <c r="L17913" s="1"/>
      <c r="M17913" s="1"/>
    </row>
    <row r="17914" spans="5:13" x14ac:dyDescent="0.25">
      <c r="E17914" s="1"/>
      <c r="F17914" s="1"/>
      <c r="G17914" s="1"/>
      <c r="H17914" s="1"/>
      <c r="I17914" s="1"/>
      <c r="J17914" s="1"/>
      <c r="K17914" s="1"/>
      <c r="L17914" s="1"/>
      <c r="M17914" s="1"/>
    </row>
    <row r="17915" spans="5:13" x14ac:dyDescent="0.25">
      <c r="E17915" s="1"/>
      <c r="F17915" s="1"/>
      <c r="G17915" s="1"/>
      <c r="H17915" s="1"/>
      <c r="I17915" s="1"/>
      <c r="J17915" s="1"/>
      <c r="K17915" s="1"/>
      <c r="L17915" s="1"/>
      <c r="M17915" s="1"/>
    </row>
    <row r="17916" spans="5:13" x14ac:dyDescent="0.25">
      <c r="E17916" s="1"/>
      <c r="F17916" s="1"/>
      <c r="G17916" s="1"/>
      <c r="H17916" s="1"/>
      <c r="I17916" s="1"/>
      <c r="J17916" s="1"/>
      <c r="K17916" s="1"/>
      <c r="L17916" s="1"/>
      <c r="M17916" s="1"/>
    </row>
    <row r="17917" spans="5:13" x14ac:dyDescent="0.25">
      <c r="E17917" s="1"/>
      <c r="F17917" s="1"/>
      <c r="G17917" s="1"/>
      <c r="H17917" s="1"/>
      <c r="I17917" s="1"/>
      <c r="J17917" s="1"/>
      <c r="K17917" s="1"/>
      <c r="L17917" s="1"/>
      <c r="M17917" s="1"/>
    </row>
    <row r="17918" spans="5:13" x14ac:dyDescent="0.25">
      <c r="E17918" s="1"/>
      <c r="F17918" s="1"/>
      <c r="G17918" s="1"/>
      <c r="H17918" s="1"/>
      <c r="I17918" s="1"/>
      <c r="J17918" s="1"/>
      <c r="K17918" s="1"/>
      <c r="L17918" s="1"/>
      <c r="M17918" s="1"/>
    </row>
    <row r="17919" spans="5:13" x14ac:dyDescent="0.25">
      <c r="E17919" s="1"/>
      <c r="F17919" s="1"/>
      <c r="G17919" s="1"/>
      <c r="H17919" s="1"/>
      <c r="I17919" s="1"/>
      <c r="J17919" s="1"/>
      <c r="K17919" s="1"/>
      <c r="L17919" s="1"/>
      <c r="M17919" s="1"/>
    </row>
    <row r="17920" spans="5:13" x14ac:dyDescent="0.25">
      <c r="E17920" s="1"/>
      <c r="F17920" s="1"/>
      <c r="G17920" s="1"/>
      <c r="H17920" s="1"/>
      <c r="I17920" s="1"/>
      <c r="J17920" s="1"/>
      <c r="K17920" s="1"/>
      <c r="L17920" s="1"/>
      <c r="M17920" s="1"/>
    </row>
    <row r="17921" spans="5:13" x14ac:dyDescent="0.25">
      <c r="E17921" s="1"/>
      <c r="F17921" s="1"/>
      <c r="G17921" s="1"/>
      <c r="H17921" s="1"/>
      <c r="I17921" s="1"/>
      <c r="J17921" s="1"/>
      <c r="K17921" s="1"/>
      <c r="L17921" s="1"/>
      <c r="M17921" s="1"/>
    </row>
    <row r="17922" spans="5:13" x14ac:dyDescent="0.25">
      <c r="E17922" s="1"/>
      <c r="F17922" s="1"/>
      <c r="G17922" s="1"/>
      <c r="H17922" s="1"/>
      <c r="I17922" s="1"/>
      <c r="J17922" s="1"/>
      <c r="K17922" s="1"/>
      <c r="L17922" s="1"/>
      <c r="M17922" s="1"/>
    </row>
    <row r="17923" spans="5:13" x14ac:dyDescent="0.25">
      <c r="E17923" s="1"/>
      <c r="F17923" s="1"/>
      <c r="G17923" s="1"/>
      <c r="H17923" s="1"/>
      <c r="I17923" s="1"/>
      <c r="J17923" s="1"/>
      <c r="K17923" s="1"/>
      <c r="L17923" s="1"/>
      <c r="M17923" s="1"/>
    </row>
    <row r="17924" spans="5:13" x14ac:dyDescent="0.25">
      <c r="E17924" s="1"/>
      <c r="F17924" s="1"/>
      <c r="G17924" s="1"/>
      <c r="H17924" s="1"/>
      <c r="I17924" s="1"/>
      <c r="J17924" s="1"/>
      <c r="K17924" s="1"/>
      <c r="L17924" s="1"/>
      <c r="M17924" s="1"/>
    </row>
    <row r="17925" spans="5:13" x14ac:dyDescent="0.25">
      <c r="E17925" s="1"/>
      <c r="F17925" s="1"/>
      <c r="G17925" s="1"/>
      <c r="H17925" s="1"/>
      <c r="I17925" s="1"/>
      <c r="J17925" s="1"/>
      <c r="K17925" s="1"/>
      <c r="L17925" s="1"/>
      <c r="M17925" s="1"/>
    </row>
    <row r="17926" spans="5:13" x14ac:dyDescent="0.25">
      <c r="E17926" s="1"/>
      <c r="F17926" s="1"/>
      <c r="G17926" s="1"/>
      <c r="H17926" s="1"/>
      <c r="I17926" s="1"/>
      <c r="J17926" s="1"/>
      <c r="K17926" s="1"/>
      <c r="L17926" s="1"/>
      <c r="M17926" s="1"/>
    </row>
    <row r="17927" spans="5:13" x14ac:dyDescent="0.25">
      <c r="E17927" s="1"/>
      <c r="F17927" s="1"/>
      <c r="G17927" s="1"/>
      <c r="H17927" s="1"/>
      <c r="I17927" s="1"/>
      <c r="J17927" s="1"/>
      <c r="K17927" s="1"/>
      <c r="L17927" s="1"/>
      <c r="M17927" s="1"/>
    </row>
    <row r="17928" spans="5:13" x14ac:dyDescent="0.25">
      <c r="E17928" s="1"/>
      <c r="F17928" s="1"/>
      <c r="G17928" s="1"/>
      <c r="H17928" s="1"/>
      <c r="I17928" s="1"/>
      <c r="J17928" s="1"/>
      <c r="K17928" s="1"/>
      <c r="L17928" s="1"/>
      <c r="M17928" s="1"/>
    </row>
    <row r="17929" spans="5:13" x14ac:dyDescent="0.25">
      <c r="E17929" s="1"/>
      <c r="F17929" s="1"/>
      <c r="G17929" s="1"/>
      <c r="H17929" s="1"/>
      <c r="I17929" s="1"/>
      <c r="J17929" s="1"/>
      <c r="K17929" s="1"/>
      <c r="L17929" s="1"/>
      <c r="M17929" s="1"/>
    </row>
    <row r="17930" spans="5:13" x14ac:dyDescent="0.25">
      <c r="E17930" s="1"/>
      <c r="F17930" s="1"/>
      <c r="G17930" s="1"/>
      <c r="H17930" s="1"/>
      <c r="I17930" s="1"/>
      <c r="J17930" s="1"/>
      <c r="K17930" s="1"/>
      <c r="L17930" s="1"/>
      <c r="M17930" s="1"/>
    </row>
    <row r="17931" spans="5:13" x14ac:dyDescent="0.25">
      <c r="E17931" s="1"/>
      <c r="F17931" s="1"/>
      <c r="G17931" s="1"/>
      <c r="H17931" s="1"/>
      <c r="I17931" s="1"/>
      <c r="J17931" s="1"/>
      <c r="K17931" s="1"/>
      <c r="L17931" s="1"/>
      <c r="M17931" s="1"/>
    </row>
    <row r="17932" spans="5:13" x14ac:dyDescent="0.25">
      <c r="E17932" s="1"/>
      <c r="F17932" s="1"/>
      <c r="G17932" s="1"/>
      <c r="H17932" s="1"/>
      <c r="I17932" s="1"/>
      <c r="J17932" s="1"/>
      <c r="K17932" s="1"/>
      <c r="L17932" s="1"/>
      <c r="M17932" s="1"/>
    </row>
    <row r="17933" spans="5:13" x14ac:dyDescent="0.25">
      <c r="E17933" s="1"/>
      <c r="F17933" s="1"/>
      <c r="G17933" s="1"/>
      <c r="H17933" s="1"/>
      <c r="I17933" s="1"/>
      <c r="J17933" s="1"/>
      <c r="K17933" s="1"/>
      <c r="L17933" s="1"/>
      <c r="M17933" s="1"/>
    </row>
    <row r="17934" spans="5:13" x14ac:dyDescent="0.25">
      <c r="E17934" s="1"/>
      <c r="F17934" s="1"/>
      <c r="G17934" s="1"/>
      <c r="H17934" s="1"/>
      <c r="I17934" s="1"/>
      <c r="J17934" s="1"/>
      <c r="K17934" s="1"/>
      <c r="L17934" s="1"/>
      <c r="M17934" s="1"/>
    </row>
    <row r="17935" spans="5:13" x14ac:dyDescent="0.25">
      <c r="E17935" s="1"/>
      <c r="F17935" s="1"/>
      <c r="G17935" s="1"/>
      <c r="H17935" s="1"/>
      <c r="I17935" s="1"/>
      <c r="J17935" s="1"/>
      <c r="K17935" s="1"/>
      <c r="L17935" s="1"/>
      <c r="M17935" s="1"/>
    </row>
    <row r="17936" spans="5:13" x14ac:dyDescent="0.25">
      <c r="E17936" s="1"/>
      <c r="F17936" s="1"/>
      <c r="G17936" s="1"/>
      <c r="H17936" s="1"/>
      <c r="I17936" s="1"/>
      <c r="J17936" s="1"/>
      <c r="K17936" s="1"/>
      <c r="L17936" s="1"/>
      <c r="M17936" s="1"/>
    </row>
    <row r="17937" spans="5:13" x14ac:dyDescent="0.25">
      <c r="E17937" s="1"/>
      <c r="F17937" s="1"/>
      <c r="G17937" s="1"/>
      <c r="H17937" s="1"/>
      <c r="I17937" s="1"/>
      <c r="J17937" s="1"/>
      <c r="K17937" s="1"/>
      <c r="L17937" s="1"/>
      <c r="M17937" s="1"/>
    </row>
    <row r="17938" spans="5:13" x14ac:dyDescent="0.25">
      <c r="E17938" s="1"/>
      <c r="F17938" s="1"/>
      <c r="G17938" s="1"/>
      <c r="H17938" s="1"/>
      <c r="I17938" s="1"/>
      <c r="J17938" s="1"/>
      <c r="K17938" s="1"/>
      <c r="L17938" s="1"/>
      <c r="M17938" s="1"/>
    </row>
    <row r="17939" spans="5:13" x14ac:dyDescent="0.25">
      <c r="E17939" s="1"/>
      <c r="F17939" s="1"/>
      <c r="G17939" s="1"/>
      <c r="H17939" s="1"/>
      <c r="I17939" s="1"/>
      <c r="J17939" s="1"/>
      <c r="K17939" s="1"/>
      <c r="L17939" s="1"/>
      <c r="M17939" s="1"/>
    </row>
    <row r="17940" spans="5:13" x14ac:dyDescent="0.25">
      <c r="E17940" s="1"/>
      <c r="F17940" s="1"/>
      <c r="G17940" s="1"/>
      <c r="H17940" s="1"/>
      <c r="I17940" s="1"/>
      <c r="J17940" s="1"/>
      <c r="K17940" s="1"/>
      <c r="L17940" s="1"/>
      <c r="M17940" s="1"/>
    </row>
    <row r="17941" spans="5:13" x14ac:dyDescent="0.25">
      <c r="E17941" s="1"/>
      <c r="F17941" s="1"/>
      <c r="G17941" s="1"/>
      <c r="H17941" s="1"/>
      <c r="I17941" s="1"/>
      <c r="J17941" s="1"/>
      <c r="K17941" s="1"/>
      <c r="L17941" s="1"/>
      <c r="M17941" s="1"/>
    </row>
    <row r="17942" spans="5:13" x14ac:dyDescent="0.25">
      <c r="E17942" s="1"/>
      <c r="F17942" s="1"/>
      <c r="G17942" s="1"/>
      <c r="H17942" s="1"/>
      <c r="I17942" s="1"/>
      <c r="J17942" s="1"/>
      <c r="K17942" s="1"/>
      <c r="L17942" s="1"/>
      <c r="M17942" s="1"/>
    </row>
    <row r="17943" spans="5:13" x14ac:dyDescent="0.25">
      <c r="E17943" s="1"/>
      <c r="F17943" s="1"/>
      <c r="G17943" s="1"/>
      <c r="H17943" s="1"/>
      <c r="I17943" s="1"/>
      <c r="J17943" s="1"/>
      <c r="K17943" s="1"/>
      <c r="L17943" s="1"/>
      <c r="M17943" s="1"/>
    </row>
    <row r="17944" spans="5:13" x14ac:dyDescent="0.25">
      <c r="E17944" s="1"/>
      <c r="F17944" s="1"/>
      <c r="G17944" s="1"/>
      <c r="H17944" s="1"/>
      <c r="I17944" s="1"/>
      <c r="J17944" s="1"/>
      <c r="K17944" s="1"/>
      <c r="L17944" s="1"/>
      <c r="M17944" s="1"/>
    </row>
    <row r="17945" spans="5:13" x14ac:dyDescent="0.25">
      <c r="E17945" s="1"/>
      <c r="F17945" s="1"/>
      <c r="G17945" s="1"/>
      <c r="H17945" s="1"/>
      <c r="I17945" s="1"/>
      <c r="J17945" s="1"/>
      <c r="K17945" s="1"/>
      <c r="L17945" s="1"/>
      <c r="M17945" s="1"/>
    </row>
    <row r="17946" spans="5:13" x14ac:dyDescent="0.25">
      <c r="E17946" s="1"/>
      <c r="F17946" s="1"/>
      <c r="G17946" s="1"/>
      <c r="H17946" s="1"/>
      <c r="I17946" s="1"/>
      <c r="J17946" s="1"/>
      <c r="K17946" s="1"/>
      <c r="L17946" s="1"/>
      <c r="M17946" s="1"/>
    </row>
    <row r="17947" spans="5:13" x14ac:dyDescent="0.25">
      <c r="E17947" s="1"/>
      <c r="F17947" s="1"/>
      <c r="G17947" s="1"/>
      <c r="H17947" s="1"/>
      <c r="I17947" s="1"/>
      <c r="J17947" s="1"/>
      <c r="K17947" s="1"/>
      <c r="L17947" s="1"/>
      <c r="M17947" s="1"/>
    </row>
    <row r="17948" spans="5:13" x14ac:dyDescent="0.25">
      <c r="E17948" s="1"/>
      <c r="F17948" s="1"/>
      <c r="G17948" s="1"/>
      <c r="H17948" s="1"/>
      <c r="I17948" s="1"/>
      <c r="J17948" s="1"/>
      <c r="K17948" s="1"/>
      <c r="L17948" s="1"/>
      <c r="M17948" s="1"/>
    </row>
    <row r="17949" spans="5:13" x14ac:dyDescent="0.25">
      <c r="E17949" s="1"/>
      <c r="F17949" s="1"/>
      <c r="G17949" s="1"/>
      <c r="H17949" s="1"/>
      <c r="I17949" s="1"/>
      <c r="J17949" s="1"/>
      <c r="K17949" s="1"/>
      <c r="L17949" s="1"/>
      <c r="M17949" s="1"/>
    </row>
    <row r="17950" spans="5:13" x14ac:dyDescent="0.25">
      <c r="E17950" s="1"/>
      <c r="F17950" s="1"/>
      <c r="G17950" s="1"/>
      <c r="H17950" s="1"/>
      <c r="I17950" s="1"/>
      <c r="J17950" s="1"/>
      <c r="K17950" s="1"/>
      <c r="L17950" s="1"/>
      <c r="M17950" s="1"/>
    </row>
    <row r="17951" spans="5:13" x14ac:dyDescent="0.25">
      <c r="E17951" s="1"/>
      <c r="F17951" s="1"/>
      <c r="G17951" s="1"/>
      <c r="H17951" s="1"/>
      <c r="I17951" s="1"/>
      <c r="J17951" s="1"/>
      <c r="K17951" s="1"/>
      <c r="L17951" s="1"/>
      <c r="M17951" s="1"/>
    </row>
    <row r="17952" spans="5:13" x14ac:dyDescent="0.25">
      <c r="E17952" s="1"/>
      <c r="F17952" s="1"/>
      <c r="G17952" s="1"/>
      <c r="H17952" s="1"/>
      <c r="I17952" s="1"/>
      <c r="J17952" s="1"/>
      <c r="K17952" s="1"/>
      <c r="L17952" s="1"/>
      <c r="M17952" s="1"/>
    </row>
    <row r="17953" spans="5:13" x14ac:dyDescent="0.25">
      <c r="E17953" s="1"/>
      <c r="F17953" s="1"/>
      <c r="G17953" s="1"/>
      <c r="H17953" s="1"/>
      <c r="I17953" s="1"/>
      <c r="J17953" s="1"/>
      <c r="K17953" s="1"/>
      <c r="L17953" s="1"/>
      <c r="M17953" s="1"/>
    </row>
    <row r="17954" spans="5:13" x14ac:dyDescent="0.25">
      <c r="E17954" s="1"/>
      <c r="F17954" s="1"/>
      <c r="G17954" s="1"/>
      <c r="H17954" s="1"/>
      <c r="I17954" s="1"/>
      <c r="J17954" s="1"/>
      <c r="K17954" s="1"/>
      <c r="L17954" s="1"/>
      <c r="M17954" s="1"/>
    </row>
    <row r="17955" spans="5:13" x14ac:dyDescent="0.25">
      <c r="E17955" s="1"/>
      <c r="F17955" s="1"/>
      <c r="G17955" s="1"/>
      <c r="H17955" s="1"/>
      <c r="I17955" s="1"/>
      <c r="J17955" s="1"/>
      <c r="K17955" s="1"/>
      <c r="L17955" s="1"/>
      <c r="M17955" s="1"/>
    </row>
    <row r="17956" spans="5:13" x14ac:dyDescent="0.25">
      <c r="E17956" s="1"/>
      <c r="F17956" s="1"/>
      <c r="G17956" s="1"/>
      <c r="H17956" s="1"/>
      <c r="I17956" s="1"/>
      <c r="J17956" s="1"/>
      <c r="K17956" s="1"/>
      <c r="L17956" s="1"/>
      <c r="M17956" s="1"/>
    </row>
    <row r="17957" spans="5:13" x14ac:dyDescent="0.25">
      <c r="E17957" s="1"/>
      <c r="F17957" s="1"/>
      <c r="G17957" s="1"/>
      <c r="H17957" s="1"/>
      <c r="I17957" s="1"/>
      <c r="J17957" s="1"/>
      <c r="K17957" s="1"/>
      <c r="L17957" s="1"/>
      <c r="M17957" s="1"/>
    </row>
    <row r="17958" spans="5:13" x14ac:dyDescent="0.25">
      <c r="E17958" s="1"/>
      <c r="F17958" s="1"/>
      <c r="G17958" s="1"/>
      <c r="H17958" s="1"/>
      <c r="I17958" s="1"/>
      <c r="J17958" s="1"/>
      <c r="K17958" s="1"/>
      <c r="L17958" s="1"/>
      <c r="M17958" s="1"/>
    </row>
    <row r="17959" spans="5:13" x14ac:dyDescent="0.25">
      <c r="E17959" s="1"/>
      <c r="F17959" s="1"/>
      <c r="G17959" s="1"/>
      <c r="H17959" s="1"/>
      <c r="I17959" s="1"/>
      <c r="J17959" s="1"/>
      <c r="K17959" s="1"/>
      <c r="L17959" s="1"/>
      <c r="M17959" s="1"/>
    </row>
    <row r="17960" spans="5:13" x14ac:dyDescent="0.25">
      <c r="E17960" s="1"/>
      <c r="F17960" s="1"/>
      <c r="G17960" s="1"/>
      <c r="H17960" s="1"/>
      <c r="I17960" s="1"/>
      <c r="J17960" s="1"/>
      <c r="K17960" s="1"/>
      <c r="L17960" s="1"/>
      <c r="M17960" s="1"/>
    </row>
    <row r="17961" spans="5:13" x14ac:dyDescent="0.25">
      <c r="E17961" s="1"/>
      <c r="F17961" s="1"/>
      <c r="G17961" s="1"/>
      <c r="H17961" s="1"/>
      <c r="I17961" s="1"/>
      <c r="J17961" s="1"/>
      <c r="K17961" s="1"/>
      <c r="L17961" s="1"/>
      <c r="M17961" s="1"/>
    </row>
    <row r="17962" spans="5:13" x14ac:dyDescent="0.25">
      <c r="E17962" s="1"/>
      <c r="F17962" s="1"/>
      <c r="G17962" s="1"/>
      <c r="H17962" s="1"/>
      <c r="I17962" s="1"/>
      <c r="J17962" s="1"/>
      <c r="K17962" s="1"/>
      <c r="L17962" s="1"/>
      <c r="M17962" s="1"/>
    </row>
    <row r="17963" spans="5:13" x14ac:dyDescent="0.25">
      <c r="E17963" s="1"/>
      <c r="F17963" s="1"/>
      <c r="G17963" s="1"/>
      <c r="H17963" s="1"/>
      <c r="I17963" s="1"/>
      <c r="J17963" s="1"/>
      <c r="K17963" s="1"/>
      <c r="L17963" s="1"/>
      <c r="M17963" s="1"/>
    </row>
    <row r="17964" spans="5:13" x14ac:dyDescent="0.25">
      <c r="E17964" s="1"/>
      <c r="F17964" s="1"/>
      <c r="G17964" s="1"/>
      <c r="H17964" s="1"/>
      <c r="I17964" s="1"/>
      <c r="J17964" s="1"/>
      <c r="K17964" s="1"/>
      <c r="L17964" s="1"/>
      <c r="M17964" s="1"/>
    </row>
    <row r="17965" spans="5:13" x14ac:dyDescent="0.25">
      <c r="E17965" s="1"/>
      <c r="F17965" s="1"/>
      <c r="G17965" s="1"/>
      <c r="H17965" s="1"/>
      <c r="I17965" s="1"/>
      <c r="J17965" s="1"/>
      <c r="K17965" s="1"/>
      <c r="L17965" s="1"/>
      <c r="M17965" s="1"/>
    </row>
    <row r="17966" spans="5:13" x14ac:dyDescent="0.25">
      <c r="E17966" s="1"/>
      <c r="F17966" s="1"/>
      <c r="G17966" s="1"/>
      <c r="H17966" s="1"/>
      <c r="I17966" s="1"/>
      <c r="J17966" s="1"/>
      <c r="K17966" s="1"/>
      <c r="L17966" s="1"/>
      <c r="M17966" s="1"/>
    </row>
    <row r="17967" spans="5:13" x14ac:dyDescent="0.25">
      <c r="E17967" s="1"/>
      <c r="F17967" s="1"/>
      <c r="G17967" s="1"/>
      <c r="H17967" s="1"/>
      <c r="I17967" s="1"/>
      <c r="J17967" s="1"/>
      <c r="K17967" s="1"/>
      <c r="L17967" s="1"/>
      <c r="M17967" s="1"/>
    </row>
    <row r="17968" spans="5:13" x14ac:dyDescent="0.25">
      <c r="E17968" s="1"/>
      <c r="F17968" s="1"/>
      <c r="G17968" s="1"/>
      <c r="H17968" s="1"/>
      <c r="I17968" s="1"/>
      <c r="J17968" s="1"/>
      <c r="K17968" s="1"/>
      <c r="L17968" s="1"/>
      <c r="M17968" s="1"/>
    </row>
    <row r="17969" spans="5:13" x14ac:dyDescent="0.25">
      <c r="E17969" s="1"/>
      <c r="F17969" s="1"/>
      <c r="G17969" s="1"/>
      <c r="H17969" s="1"/>
      <c r="I17969" s="1"/>
      <c r="J17969" s="1"/>
      <c r="K17969" s="1"/>
      <c r="L17969" s="1"/>
      <c r="M17969" s="1"/>
    </row>
    <row r="17970" spans="5:13" x14ac:dyDescent="0.25">
      <c r="E17970" s="1"/>
      <c r="F17970" s="1"/>
      <c r="G17970" s="1"/>
      <c r="H17970" s="1"/>
      <c r="I17970" s="1"/>
      <c r="J17970" s="1"/>
      <c r="K17970" s="1"/>
      <c r="L17970" s="1"/>
      <c r="M17970" s="1"/>
    </row>
    <row r="17971" spans="5:13" x14ac:dyDescent="0.25">
      <c r="E17971" s="1"/>
      <c r="F17971" s="1"/>
      <c r="G17971" s="1"/>
      <c r="H17971" s="1"/>
      <c r="I17971" s="1"/>
      <c r="J17971" s="1"/>
      <c r="K17971" s="1"/>
      <c r="L17971" s="1"/>
      <c r="M17971" s="1"/>
    </row>
    <row r="17972" spans="5:13" x14ac:dyDescent="0.25">
      <c r="E17972" s="1"/>
      <c r="F17972" s="1"/>
      <c r="G17972" s="1"/>
      <c r="H17972" s="1"/>
      <c r="I17972" s="1"/>
      <c r="J17972" s="1"/>
      <c r="K17972" s="1"/>
      <c r="L17972" s="1"/>
      <c r="M17972" s="1"/>
    </row>
    <row r="17973" spans="5:13" x14ac:dyDescent="0.25">
      <c r="E17973" s="1"/>
      <c r="F17973" s="1"/>
      <c r="G17973" s="1"/>
      <c r="H17973" s="1"/>
      <c r="I17973" s="1"/>
      <c r="J17973" s="1"/>
      <c r="K17973" s="1"/>
      <c r="L17973" s="1"/>
      <c r="M17973" s="1"/>
    </row>
    <row r="17974" spans="5:13" x14ac:dyDescent="0.25">
      <c r="E17974" s="1"/>
      <c r="F17974" s="1"/>
      <c r="G17974" s="1"/>
      <c r="H17974" s="1"/>
      <c r="I17974" s="1"/>
      <c r="J17974" s="1"/>
      <c r="K17974" s="1"/>
      <c r="L17974" s="1"/>
      <c r="M17974" s="1"/>
    </row>
    <row r="17975" spans="5:13" x14ac:dyDescent="0.25">
      <c r="E17975" s="1"/>
      <c r="F17975" s="1"/>
      <c r="G17975" s="1"/>
      <c r="H17975" s="1"/>
      <c r="I17975" s="1"/>
      <c r="J17975" s="1"/>
      <c r="K17975" s="1"/>
      <c r="L17975" s="1"/>
      <c r="M17975" s="1"/>
    </row>
    <row r="17976" spans="5:13" x14ac:dyDescent="0.25">
      <c r="E17976" s="1"/>
      <c r="F17976" s="1"/>
      <c r="G17976" s="1"/>
      <c r="H17976" s="1"/>
      <c r="I17976" s="1"/>
      <c r="J17976" s="1"/>
      <c r="K17976" s="1"/>
      <c r="L17976" s="1"/>
      <c r="M17976" s="1"/>
    </row>
    <row r="17977" spans="5:13" x14ac:dyDescent="0.25">
      <c r="E17977" s="1"/>
      <c r="F17977" s="1"/>
      <c r="G17977" s="1"/>
      <c r="H17977" s="1"/>
      <c r="I17977" s="1"/>
      <c r="J17977" s="1"/>
      <c r="K17977" s="1"/>
      <c r="L17977" s="1"/>
      <c r="M17977" s="1"/>
    </row>
    <row r="17978" spans="5:13" x14ac:dyDescent="0.25">
      <c r="E17978" s="1"/>
      <c r="F17978" s="1"/>
      <c r="G17978" s="1"/>
      <c r="H17978" s="1"/>
      <c r="I17978" s="1"/>
      <c r="J17978" s="1"/>
      <c r="K17978" s="1"/>
      <c r="L17978" s="1"/>
      <c r="M17978" s="1"/>
    </row>
    <row r="17979" spans="5:13" x14ac:dyDescent="0.25">
      <c r="E17979" s="1"/>
      <c r="F17979" s="1"/>
      <c r="G17979" s="1"/>
      <c r="H17979" s="1"/>
      <c r="I17979" s="1"/>
      <c r="J17979" s="1"/>
      <c r="K17979" s="1"/>
      <c r="L17979" s="1"/>
      <c r="M17979" s="1"/>
    </row>
    <row r="17980" spans="5:13" x14ac:dyDescent="0.25">
      <c r="E17980" s="1"/>
      <c r="F17980" s="1"/>
      <c r="G17980" s="1"/>
      <c r="H17980" s="1"/>
      <c r="I17980" s="1"/>
      <c r="J17980" s="1"/>
      <c r="K17980" s="1"/>
      <c r="L17980" s="1"/>
      <c r="M17980" s="1"/>
    </row>
    <row r="17981" spans="5:13" x14ac:dyDescent="0.25">
      <c r="E17981" s="1"/>
      <c r="F17981" s="1"/>
      <c r="G17981" s="1"/>
      <c r="H17981" s="1"/>
      <c r="I17981" s="1"/>
      <c r="J17981" s="1"/>
      <c r="K17981" s="1"/>
      <c r="L17981" s="1"/>
      <c r="M17981" s="1"/>
    </row>
    <row r="17982" spans="5:13" x14ac:dyDescent="0.25">
      <c r="E17982" s="1"/>
      <c r="F17982" s="1"/>
      <c r="G17982" s="1"/>
      <c r="H17982" s="1"/>
      <c r="I17982" s="1"/>
      <c r="J17982" s="1"/>
      <c r="K17982" s="1"/>
      <c r="L17982" s="1"/>
      <c r="M17982" s="1"/>
    </row>
    <row r="17983" spans="5:13" x14ac:dyDescent="0.25">
      <c r="E17983" s="1"/>
      <c r="F17983" s="1"/>
      <c r="G17983" s="1"/>
      <c r="H17983" s="1"/>
      <c r="I17983" s="1"/>
      <c r="J17983" s="1"/>
      <c r="K17983" s="1"/>
      <c r="L17983" s="1"/>
      <c r="M17983" s="1"/>
    </row>
    <row r="17984" spans="5:13" x14ac:dyDescent="0.25">
      <c r="E17984" s="1"/>
      <c r="F17984" s="1"/>
      <c r="G17984" s="1"/>
      <c r="H17984" s="1"/>
      <c r="I17984" s="1"/>
      <c r="J17984" s="1"/>
      <c r="K17984" s="1"/>
      <c r="L17984" s="1"/>
      <c r="M17984" s="1"/>
    </row>
    <row r="17985" spans="5:13" x14ac:dyDescent="0.25">
      <c r="E17985" s="1"/>
      <c r="F17985" s="1"/>
      <c r="G17985" s="1"/>
      <c r="H17985" s="1"/>
      <c r="I17985" s="1"/>
      <c r="J17985" s="1"/>
      <c r="K17985" s="1"/>
      <c r="L17985" s="1"/>
      <c r="M17985" s="1"/>
    </row>
    <row r="17986" spans="5:13" x14ac:dyDescent="0.25">
      <c r="E17986" s="1"/>
      <c r="F17986" s="1"/>
      <c r="G17986" s="1"/>
      <c r="H17986" s="1"/>
      <c r="I17986" s="1"/>
      <c r="J17986" s="1"/>
      <c r="K17986" s="1"/>
      <c r="L17986" s="1"/>
      <c r="M17986" s="1"/>
    </row>
    <row r="17987" spans="5:13" x14ac:dyDescent="0.25">
      <c r="E17987" s="1"/>
      <c r="F17987" s="1"/>
      <c r="G17987" s="1"/>
      <c r="H17987" s="1"/>
      <c r="I17987" s="1"/>
      <c r="J17987" s="1"/>
      <c r="K17987" s="1"/>
      <c r="L17987" s="1"/>
      <c r="M17987" s="1"/>
    </row>
    <row r="17988" spans="5:13" x14ac:dyDescent="0.25">
      <c r="E17988" s="1"/>
      <c r="F17988" s="1"/>
      <c r="G17988" s="1"/>
      <c r="H17988" s="1"/>
      <c r="I17988" s="1"/>
      <c r="J17988" s="1"/>
      <c r="K17988" s="1"/>
      <c r="L17988" s="1"/>
      <c r="M17988" s="1"/>
    </row>
    <row r="17989" spans="5:13" x14ac:dyDescent="0.25">
      <c r="E17989" s="1"/>
      <c r="F17989" s="1"/>
      <c r="G17989" s="1"/>
      <c r="H17989" s="1"/>
      <c r="I17989" s="1"/>
      <c r="J17989" s="1"/>
      <c r="K17989" s="1"/>
      <c r="L17989" s="1"/>
      <c r="M17989" s="1"/>
    </row>
    <row r="17990" spans="5:13" x14ac:dyDescent="0.25">
      <c r="E17990" s="1"/>
      <c r="F17990" s="1"/>
      <c r="G17990" s="1"/>
      <c r="H17990" s="1"/>
      <c r="I17990" s="1"/>
      <c r="J17990" s="1"/>
      <c r="K17990" s="1"/>
      <c r="L17990" s="1"/>
      <c r="M17990" s="1"/>
    </row>
    <row r="17991" spans="5:13" x14ac:dyDescent="0.25">
      <c r="E17991" s="1"/>
      <c r="F17991" s="1"/>
      <c r="G17991" s="1"/>
      <c r="H17991" s="1"/>
      <c r="I17991" s="1"/>
      <c r="J17991" s="1"/>
      <c r="K17991" s="1"/>
      <c r="L17991" s="1"/>
      <c r="M17991" s="1"/>
    </row>
    <row r="17992" spans="5:13" x14ac:dyDescent="0.25">
      <c r="E17992" s="1"/>
      <c r="F17992" s="1"/>
      <c r="G17992" s="1"/>
      <c r="H17992" s="1"/>
      <c r="I17992" s="1"/>
      <c r="J17992" s="1"/>
      <c r="K17992" s="1"/>
      <c r="L17992" s="1"/>
      <c r="M17992" s="1"/>
    </row>
    <row r="17993" spans="5:13" x14ac:dyDescent="0.25">
      <c r="E17993" s="1"/>
      <c r="F17993" s="1"/>
      <c r="G17993" s="1"/>
      <c r="H17993" s="1"/>
      <c r="I17993" s="1"/>
      <c r="J17993" s="1"/>
      <c r="K17993" s="1"/>
      <c r="L17993" s="1"/>
      <c r="M17993" s="1"/>
    </row>
    <row r="17994" spans="5:13" x14ac:dyDescent="0.25">
      <c r="E17994" s="1"/>
      <c r="F17994" s="1"/>
      <c r="G17994" s="1"/>
      <c r="H17994" s="1"/>
      <c r="I17994" s="1"/>
      <c r="J17994" s="1"/>
      <c r="K17994" s="1"/>
      <c r="L17994" s="1"/>
      <c r="M17994" s="1"/>
    </row>
    <row r="17995" spans="5:13" x14ac:dyDescent="0.25">
      <c r="E17995" s="1"/>
      <c r="F17995" s="1"/>
      <c r="G17995" s="1"/>
      <c r="H17995" s="1"/>
      <c r="I17995" s="1"/>
      <c r="J17995" s="1"/>
      <c r="K17995" s="1"/>
      <c r="L17995" s="1"/>
      <c r="M17995" s="1"/>
    </row>
    <row r="17996" spans="5:13" x14ac:dyDescent="0.25">
      <c r="E17996" s="1"/>
      <c r="F17996" s="1"/>
      <c r="G17996" s="1"/>
      <c r="H17996" s="1"/>
      <c r="I17996" s="1"/>
      <c r="J17996" s="1"/>
      <c r="K17996" s="1"/>
      <c r="L17996" s="1"/>
      <c r="M17996" s="1"/>
    </row>
    <row r="17997" spans="5:13" x14ac:dyDescent="0.25">
      <c r="E17997" s="1"/>
      <c r="F17997" s="1"/>
      <c r="G17997" s="1"/>
      <c r="H17997" s="1"/>
      <c r="I17997" s="1"/>
      <c r="J17997" s="1"/>
      <c r="K17997" s="1"/>
      <c r="L17997" s="1"/>
      <c r="M17997" s="1"/>
    </row>
    <row r="17998" spans="5:13" x14ac:dyDescent="0.25">
      <c r="E17998" s="1"/>
      <c r="F17998" s="1"/>
      <c r="G17998" s="1"/>
      <c r="H17998" s="1"/>
      <c r="I17998" s="1"/>
      <c r="J17998" s="1"/>
      <c r="K17998" s="1"/>
      <c r="L17998" s="1"/>
      <c r="M17998" s="1"/>
    </row>
    <row r="17999" spans="5:13" x14ac:dyDescent="0.25">
      <c r="E17999" s="1"/>
      <c r="F17999" s="1"/>
      <c r="G17999" s="1"/>
      <c r="H17999" s="1"/>
      <c r="I17999" s="1"/>
      <c r="J17999" s="1"/>
      <c r="K17999" s="1"/>
      <c r="L17999" s="1"/>
      <c r="M17999" s="1"/>
    </row>
    <row r="18000" spans="5:13" x14ac:dyDescent="0.25">
      <c r="E18000" s="1"/>
      <c r="F18000" s="1"/>
      <c r="G18000" s="1"/>
      <c r="H18000" s="1"/>
      <c r="I18000" s="1"/>
      <c r="J18000" s="1"/>
      <c r="K18000" s="1"/>
      <c r="L18000" s="1"/>
      <c r="M18000" s="1"/>
    </row>
    <row r="18001" spans="5:13" x14ac:dyDescent="0.25">
      <c r="E18001" s="1"/>
      <c r="F18001" s="1"/>
      <c r="G18001" s="1"/>
      <c r="H18001" s="1"/>
      <c r="I18001" s="1"/>
      <c r="J18001" s="1"/>
      <c r="K18001" s="1"/>
      <c r="L18001" s="1"/>
      <c r="M18001" s="1"/>
    </row>
    <row r="18002" spans="5:13" x14ac:dyDescent="0.25">
      <c r="E18002" s="1"/>
      <c r="F18002" s="1"/>
      <c r="G18002" s="1"/>
      <c r="H18002" s="1"/>
      <c r="I18002" s="1"/>
      <c r="J18002" s="1"/>
      <c r="K18002" s="1"/>
      <c r="L18002" s="1"/>
      <c r="M18002" s="1"/>
    </row>
    <row r="18003" spans="5:13" x14ac:dyDescent="0.25">
      <c r="E18003" s="1"/>
      <c r="F18003" s="1"/>
      <c r="G18003" s="1"/>
      <c r="H18003" s="1"/>
      <c r="I18003" s="1"/>
      <c r="J18003" s="1"/>
      <c r="K18003" s="1"/>
      <c r="L18003" s="1"/>
      <c r="M18003" s="1"/>
    </row>
    <row r="18004" spans="5:13" x14ac:dyDescent="0.25">
      <c r="E18004" s="1"/>
      <c r="F18004" s="1"/>
      <c r="G18004" s="1"/>
      <c r="H18004" s="1"/>
      <c r="I18004" s="1"/>
      <c r="J18004" s="1"/>
      <c r="K18004" s="1"/>
      <c r="L18004" s="1"/>
      <c r="M18004" s="1"/>
    </row>
    <row r="18005" spans="5:13" x14ac:dyDescent="0.25">
      <c r="E18005" s="1"/>
      <c r="F18005" s="1"/>
      <c r="G18005" s="1"/>
      <c r="H18005" s="1"/>
      <c r="I18005" s="1"/>
      <c r="J18005" s="1"/>
      <c r="K18005" s="1"/>
      <c r="L18005" s="1"/>
      <c r="M18005" s="1"/>
    </row>
    <row r="18006" spans="5:13" x14ac:dyDescent="0.25">
      <c r="E18006" s="1"/>
      <c r="F18006" s="1"/>
      <c r="G18006" s="1"/>
      <c r="H18006" s="1"/>
      <c r="I18006" s="1"/>
      <c r="J18006" s="1"/>
      <c r="K18006" s="1"/>
      <c r="L18006" s="1"/>
      <c r="M18006" s="1"/>
    </row>
    <row r="18007" spans="5:13" x14ac:dyDescent="0.25">
      <c r="E18007" s="1"/>
      <c r="F18007" s="1"/>
      <c r="G18007" s="1"/>
      <c r="H18007" s="1"/>
      <c r="I18007" s="1"/>
      <c r="J18007" s="1"/>
      <c r="K18007" s="1"/>
      <c r="L18007" s="1"/>
      <c r="M18007" s="1"/>
    </row>
    <row r="18008" spans="5:13" x14ac:dyDescent="0.25">
      <c r="E18008" s="1"/>
      <c r="F18008" s="1"/>
      <c r="G18008" s="1"/>
      <c r="H18008" s="1"/>
      <c r="I18008" s="1"/>
      <c r="J18008" s="1"/>
      <c r="K18008" s="1"/>
      <c r="L18008" s="1"/>
      <c r="M18008" s="1"/>
    </row>
    <row r="18009" spans="5:13" x14ac:dyDescent="0.25">
      <c r="E18009" s="1"/>
      <c r="F18009" s="1"/>
      <c r="G18009" s="1"/>
      <c r="H18009" s="1"/>
      <c r="I18009" s="1"/>
      <c r="J18009" s="1"/>
      <c r="K18009" s="1"/>
      <c r="L18009" s="1"/>
      <c r="M18009" s="1"/>
    </row>
    <row r="18010" spans="5:13" x14ac:dyDescent="0.25">
      <c r="E18010" s="1"/>
      <c r="F18010" s="1"/>
      <c r="G18010" s="1"/>
      <c r="H18010" s="1"/>
      <c r="I18010" s="1"/>
      <c r="J18010" s="1"/>
      <c r="K18010" s="1"/>
      <c r="L18010" s="1"/>
      <c r="M18010" s="1"/>
    </row>
    <row r="18011" spans="5:13" x14ac:dyDescent="0.25">
      <c r="E18011" s="1"/>
      <c r="F18011" s="1"/>
      <c r="G18011" s="1"/>
      <c r="H18011" s="1"/>
      <c r="I18011" s="1"/>
      <c r="J18011" s="1"/>
      <c r="K18011" s="1"/>
      <c r="L18011" s="1"/>
      <c r="M18011" s="1"/>
    </row>
    <row r="18012" spans="5:13" x14ac:dyDescent="0.25">
      <c r="E18012" s="1"/>
      <c r="F18012" s="1"/>
      <c r="G18012" s="1"/>
      <c r="H18012" s="1"/>
      <c r="I18012" s="1"/>
      <c r="J18012" s="1"/>
      <c r="K18012" s="1"/>
      <c r="L18012" s="1"/>
      <c r="M18012" s="1"/>
    </row>
    <row r="18013" spans="5:13" x14ac:dyDescent="0.25">
      <c r="E18013" s="1"/>
      <c r="F18013" s="1"/>
      <c r="G18013" s="1"/>
      <c r="H18013" s="1"/>
      <c r="I18013" s="1"/>
      <c r="J18013" s="1"/>
      <c r="K18013" s="1"/>
      <c r="L18013" s="1"/>
      <c r="M18013" s="1"/>
    </row>
    <row r="18014" spans="5:13" x14ac:dyDescent="0.25">
      <c r="E18014" s="1"/>
      <c r="F18014" s="1"/>
      <c r="G18014" s="1"/>
      <c r="H18014" s="1"/>
      <c r="I18014" s="1"/>
      <c r="J18014" s="1"/>
      <c r="K18014" s="1"/>
      <c r="L18014" s="1"/>
      <c r="M18014" s="1"/>
    </row>
    <row r="18015" spans="5:13" x14ac:dyDescent="0.25">
      <c r="E18015" s="1"/>
      <c r="F18015" s="1"/>
      <c r="G18015" s="1"/>
      <c r="H18015" s="1"/>
      <c r="I18015" s="1"/>
      <c r="J18015" s="1"/>
      <c r="K18015" s="1"/>
      <c r="L18015" s="1"/>
      <c r="M18015" s="1"/>
    </row>
    <row r="18016" spans="5:13" x14ac:dyDescent="0.25">
      <c r="E18016" s="1"/>
      <c r="F18016" s="1"/>
      <c r="G18016" s="1"/>
      <c r="H18016" s="1"/>
      <c r="I18016" s="1"/>
      <c r="J18016" s="1"/>
      <c r="K18016" s="1"/>
      <c r="L18016" s="1"/>
      <c r="M18016" s="1"/>
    </row>
    <row r="18017" spans="5:13" x14ac:dyDescent="0.25">
      <c r="E18017" s="1"/>
      <c r="F18017" s="1"/>
      <c r="G18017" s="1"/>
      <c r="H18017" s="1"/>
      <c r="I18017" s="1"/>
      <c r="J18017" s="1"/>
      <c r="K18017" s="1"/>
      <c r="L18017" s="1"/>
      <c r="M18017" s="1"/>
    </row>
    <row r="18018" spans="5:13" x14ac:dyDescent="0.25">
      <c r="E18018" s="1"/>
      <c r="F18018" s="1"/>
      <c r="G18018" s="1"/>
      <c r="H18018" s="1"/>
      <c r="I18018" s="1"/>
      <c r="J18018" s="1"/>
      <c r="K18018" s="1"/>
      <c r="L18018" s="1"/>
      <c r="M18018" s="1"/>
    </row>
    <row r="18019" spans="5:13" x14ac:dyDescent="0.25">
      <c r="E18019" s="1"/>
      <c r="F18019" s="1"/>
      <c r="G18019" s="1"/>
      <c r="H18019" s="1"/>
      <c r="I18019" s="1"/>
      <c r="J18019" s="1"/>
      <c r="K18019" s="1"/>
      <c r="L18019" s="1"/>
      <c r="M18019" s="1"/>
    </row>
    <row r="18020" spans="5:13" x14ac:dyDescent="0.25">
      <c r="E18020" s="1"/>
      <c r="F18020" s="1"/>
      <c r="G18020" s="1"/>
      <c r="H18020" s="1"/>
      <c r="I18020" s="1"/>
      <c r="J18020" s="1"/>
      <c r="K18020" s="1"/>
      <c r="L18020" s="1"/>
      <c r="M18020" s="1"/>
    </row>
    <row r="18021" spans="5:13" x14ac:dyDescent="0.25">
      <c r="E18021" s="1"/>
      <c r="F18021" s="1"/>
      <c r="G18021" s="1"/>
      <c r="H18021" s="1"/>
      <c r="I18021" s="1"/>
      <c r="J18021" s="1"/>
      <c r="K18021" s="1"/>
      <c r="L18021" s="1"/>
      <c r="M18021" s="1"/>
    </row>
    <row r="18022" spans="5:13" x14ac:dyDescent="0.25">
      <c r="E18022" s="1"/>
      <c r="F18022" s="1"/>
      <c r="G18022" s="1"/>
      <c r="H18022" s="1"/>
      <c r="I18022" s="1"/>
      <c r="J18022" s="1"/>
      <c r="K18022" s="1"/>
      <c r="L18022" s="1"/>
      <c r="M18022" s="1"/>
    </row>
    <row r="18023" spans="5:13" x14ac:dyDescent="0.25">
      <c r="E18023" s="1"/>
      <c r="F18023" s="1"/>
      <c r="G18023" s="1"/>
      <c r="H18023" s="1"/>
      <c r="I18023" s="1"/>
      <c r="J18023" s="1"/>
      <c r="K18023" s="1"/>
      <c r="L18023" s="1"/>
      <c r="M18023" s="1"/>
    </row>
    <row r="18024" spans="5:13" x14ac:dyDescent="0.25">
      <c r="E18024" s="1"/>
      <c r="F18024" s="1"/>
      <c r="G18024" s="1"/>
      <c r="H18024" s="1"/>
      <c r="I18024" s="1"/>
      <c r="J18024" s="1"/>
      <c r="K18024" s="1"/>
      <c r="L18024" s="1"/>
      <c r="M18024" s="1"/>
    </row>
    <row r="18025" spans="5:13" x14ac:dyDescent="0.25">
      <c r="E18025" s="1"/>
      <c r="F18025" s="1"/>
      <c r="G18025" s="1"/>
      <c r="H18025" s="1"/>
      <c r="I18025" s="1"/>
      <c r="J18025" s="1"/>
      <c r="K18025" s="1"/>
      <c r="L18025" s="1"/>
      <c r="M18025" s="1"/>
    </row>
    <row r="18026" spans="5:13" x14ac:dyDescent="0.25">
      <c r="E18026" s="1"/>
      <c r="F18026" s="1"/>
      <c r="G18026" s="1"/>
      <c r="H18026" s="1"/>
      <c r="I18026" s="1"/>
      <c r="J18026" s="1"/>
      <c r="K18026" s="1"/>
      <c r="L18026" s="1"/>
      <c r="M18026" s="1"/>
    </row>
    <row r="18027" spans="5:13" x14ac:dyDescent="0.25">
      <c r="E18027" s="1"/>
      <c r="F18027" s="1"/>
      <c r="G18027" s="1"/>
      <c r="H18027" s="1"/>
      <c r="I18027" s="1"/>
      <c r="J18027" s="1"/>
      <c r="K18027" s="1"/>
      <c r="L18027" s="1"/>
      <c r="M18027" s="1"/>
    </row>
    <row r="18028" spans="5:13" x14ac:dyDescent="0.25">
      <c r="E18028" s="1"/>
      <c r="F18028" s="1"/>
      <c r="G18028" s="1"/>
      <c r="H18028" s="1"/>
      <c r="I18028" s="1"/>
      <c r="J18028" s="1"/>
      <c r="K18028" s="1"/>
      <c r="L18028" s="1"/>
      <c r="M18028" s="1"/>
    </row>
    <row r="18029" spans="5:13" x14ac:dyDescent="0.25">
      <c r="E18029" s="1"/>
      <c r="F18029" s="1"/>
      <c r="G18029" s="1"/>
      <c r="H18029" s="1"/>
      <c r="I18029" s="1"/>
      <c r="J18029" s="1"/>
      <c r="K18029" s="1"/>
      <c r="L18029" s="1"/>
      <c r="M18029" s="1"/>
    </row>
    <row r="18030" spans="5:13" x14ac:dyDescent="0.25">
      <c r="E18030" s="1"/>
      <c r="F18030" s="1"/>
      <c r="G18030" s="1"/>
      <c r="H18030" s="1"/>
      <c r="I18030" s="1"/>
      <c r="J18030" s="1"/>
      <c r="K18030" s="1"/>
      <c r="L18030" s="1"/>
      <c r="M18030" s="1"/>
    </row>
    <row r="18031" spans="5:13" x14ac:dyDescent="0.25">
      <c r="E18031" s="1"/>
      <c r="F18031" s="1"/>
      <c r="G18031" s="1"/>
      <c r="H18031" s="1"/>
      <c r="I18031" s="1"/>
      <c r="J18031" s="1"/>
      <c r="K18031" s="1"/>
      <c r="L18031" s="1"/>
      <c r="M18031" s="1"/>
    </row>
    <row r="18032" spans="5:13" x14ac:dyDescent="0.25">
      <c r="E18032" s="1"/>
      <c r="F18032" s="1"/>
      <c r="G18032" s="1"/>
      <c r="H18032" s="1"/>
      <c r="I18032" s="1"/>
      <c r="J18032" s="1"/>
      <c r="K18032" s="1"/>
      <c r="L18032" s="1"/>
      <c r="M18032" s="1"/>
    </row>
    <row r="18033" spans="5:13" x14ac:dyDescent="0.25">
      <c r="E18033" s="1"/>
      <c r="F18033" s="1"/>
      <c r="G18033" s="1"/>
      <c r="H18033" s="1"/>
      <c r="I18033" s="1"/>
      <c r="J18033" s="1"/>
      <c r="K18033" s="1"/>
      <c r="L18033" s="1"/>
      <c r="M18033" s="1"/>
    </row>
    <row r="18034" spans="5:13" x14ac:dyDescent="0.25">
      <c r="E18034" s="1"/>
      <c r="F18034" s="1"/>
      <c r="G18034" s="1"/>
      <c r="H18034" s="1"/>
      <c r="I18034" s="1"/>
      <c r="J18034" s="1"/>
      <c r="K18034" s="1"/>
      <c r="L18034" s="1"/>
      <c r="M18034" s="1"/>
    </row>
    <row r="18035" spans="5:13" x14ac:dyDescent="0.25">
      <c r="E18035" s="1"/>
      <c r="F18035" s="1"/>
      <c r="G18035" s="1"/>
      <c r="H18035" s="1"/>
      <c r="I18035" s="1"/>
      <c r="J18035" s="1"/>
      <c r="K18035" s="1"/>
      <c r="L18035" s="1"/>
      <c r="M18035" s="1"/>
    </row>
    <row r="18036" spans="5:13" x14ac:dyDescent="0.25">
      <c r="E18036" s="1"/>
      <c r="F18036" s="1"/>
      <c r="G18036" s="1"/>
      <c r="H18036" s="1"/>
      <c r="I18036" s="1"/>
      <c r="J18036" s="1"/>
      <c r="K18036" s="1"/>
      <c r="L18036" s="1"/>
      <c r="M18036" s="1"/>
    </row>
    <row r="18037" spans="5:13" x14ac:dyDescent="0.25">
      <c r="E18037" s="1"/>
      <c r="F18037" s="1"/>
      <c r="G18037" s="1"/>
      <c r="H18037" s="1"/>
      <c r="I18037" s="1"/>
      <c r="J18037" s="1"/>
      <c r="K18037" s="1"/>
      <c r="L18037" s="1"/>
      <c r="M18037" s="1"/>
    </row>
    <row r="18038" spans="5:13" x14ac:dyDescent="0.25">
      <c r="E18038" s="1"/>
      <c r="F18038" s="1"/>
      <c r="G18038" s="1"/>
      <c r="H18038" s="1"/>
      <c r="I18038" s="1"/>
      <c r="J18038" s="1"/>
      <c r="K18038" s="1"/>
      <c r="L18038" s="1"/>
      <c r="M18038" s="1"/>
    </row>
    <row r="18039" spans="5:13" x14ac:dyDescent="0.25">
      <c r="E18039" s="1"/>
      <c r="F18039" s="1"/>
      <c r="G18039" s="1"/>
      <c r="H18039" s="1"/>
      <c r="I18039" s="1"/>
      <c r="J18039" s="1"/>
      <c r="K18039" s="1"/>
      <c r="L18039" s="1"/>
      <c r="M18039" s="1"/>
    </row>
    <row r="18040" spans="5:13" x14ac:dyDescent="0.25">
      <c r="E18040" s="1"/>
      <c r="F18040" s="1"/>
      <c r="G18040" s="1"/>
      <c r="H18040" s="1"/>
      <c r="I18040" s="1"/>
      <c r="J18040" s="1"/>
      <c r="K18040" s="1"/>
      <c r="L18040" s="1"/>
      <c r="M18040" s="1"/>
    </row>
    <row r="18041" spans="5:13" x14ac:dyDescent="0.25">
      <c r="E18041" s="1"/>
      <c r="F18041" s="1"/>
      <c r="G18041" s="1"/>
      <c r="H18041" s="1"/>
      <c r="I18041" s="1"/>
      <c r="J18041" s="1"/>
      <c r="K18041" s="1"/>
      <c r="L18041" s="1"/>
      <c r="M18041" s="1"/>
    </row>
    <row r="18042" spans="5:13" x14ac:dyDescent="0.25">
      <c r="E18042" s="1"/>
      <c r="F18042" s="1"/>
      <c r="G18042" s="1"/>
      <c r="H18042" s="1"/>
      <c r="I18042" s="1"/>
      <c r="J18042" s="1"/>
      <c r="K18042" s="1"/>
      <c r="L18042" s="1"/>
      <c r="M18042" s="1"/>
    </row>
    <row r="18043" spans="5:13" x14ac:dyDescent="0.25">
      <c r="E18043" s="1"/>
      <c r="F18043" s="1"/>
      <c r="G18043" s="1"/>
      <c r="H18043" s="1"/>
      <c r="I18043" s="1"/>
      <c r="J18043" s="1"/>
      <c r="K18043" s="1"/>
      <c r="L18043" s="1"/>
      <c r="M18043" s="1"/>
    </row>
    <row r="18044" spans="5:13" x14ac:dyDescent="0.25">
      <c r="E18044" s="1"/>
      <c r="F18044" s="1"/>
      <c r="G18044" s="1"/>
      <c r="H18044" s="1"/>
      <c r="I18044" s="1"/>
      <c r="J18044" s="1"/>
      <c r="K18044" s="1"/>
      <c r="L18044" s="1"/>
      <c r="M18044" s="1"/>
    </row>
    <row r="18045" spans="5:13" x14ac:dyDescent="0.25">
      <c r="E18045" s="1"/>
      <c r="F18045" s="1"/>
      <c r="G18045" s="1"/>
      <c r="H18045" s="1"/>
      <c r="I18045" s="1"/>
      <c r="J18045" s="1"/>
      <c r="K18045" s="1"/>
      <c r="L18045" s="1"/>
      <c r="M18045" s="1"/>
    </row>
    <row r="18046" spans="5:13" x14ac:dyDescent="0.25">
      <c r="E18046" s="1"/>
      <c r="F18046" s="1"/>
      <c r="G18046" s="1"/>
      <c r="H18046" s="1"/>
      <c r="I18046" s="1"/>
      <c r="J18046" s="1"/>
      <c r="K18046" s="1"/>
      <c r="L18046" s="1"/>
      <c r="M18046" s="1"/>
    </row>
    <row r="18047" spans="5:13" x14ac:dyDescent="0.25">
      <c r="E18047" s="1"/>
      <c r="F18047" s="1"/>
      <c r="G18047" s="1"/>
      <c r="H18047" s="1"/>
      <c r="I18047" s="1"/>
      <c r="J18047" s="1"/>
      <c r="K18047" s="1"/>
      <c r="L18047" s="1"/>
      <c r="M18047" s="1"/>
    </row>
    <row r="18048" spans="5:13" x14ac:dyDescent="0.25">
      <c r="E18048" s="1"/>
      <c r="F18048" s="1"/>
      <c r="G18048" s="1"/>
      <c r="H18048" s="1"/>
      <c r="I18048" s="1"/>
      <c r="J18048" s="1"/>
      <c r="K18048" s="1"/>
      <c r="L18048" s="1"/>
      <c r="M18048" s="1"/>
    </row>
    <row r="18049" spans="5:13" x14ac:dyDescent="0.25">
      <c r="E18049" s="1"/>
      <c r="F18049" s="1"/>
      <c r="G18049" s="1"/>
      <c r="H18049" s="1"/>
      <c r="I18049" s="1"/>
      <c r="J18049" s="1"/>
      <c r="K18049" s="1"/>
      <c r="L18049" s="1"/>
      <c r="M18049" s="1"/>
    </row>
    <row r="18050" spans="5:13" x14ac:dyDescent="0.25">
      <c r="E18050" s="1"/>
      <c r="F18050" s="1"/>
      <c r="G18050" s="1"/>
      <c r="H18050" s="1"/>
      <c r="I18050" s="1"/>
      <c r="J18050" s="1"/>
      <c r="K18050" s="1"/>
      <c r="L18050" s="1"/>
      <c r="M18050" s="1"/>
    </row>
    <row r="18051" spans="5:13" x14ac:dyDescent="0.25">
      <c r="E18051" s="1"/>
      <c r="F18051" s="1"/>
      <c r="G18051" s="1"/>
      <c r="H18051" s="1"/>
      <c r="I18051" s="1"/>
      <c r="J18051" s="1"/>
      <c r="K18051" s="1"/>
      <c r="L18051" s="1"/>
      <c r="M18051" s="1"/>
    </row>
    <row r="18052" spans="5:13" x14ac:dyDescent="0.25">
      <c r="E18052" s="1"/>
      <c r="F18052" s="1"/>
      <c r="G18052" s="1"/>
      <c r="H18052" s="1"/>
      <c r="I18052" s="1"/>
      <c r="J18052" s="1"/>
      <c r="K18052" s="1"/>
      <c r="L18052" s="1"/>
      <c r="M18052" s="1"/>
    </row>
    <row r="18053" spans="5:13" x14ac:dyDescent="0.25">
      <c r="E18053" s="1"/>
      <c r="F18053" s="1"/>
      <c r="G18053" s="1"/>
      <c r="H18053" s="1"/>
      <c r="I18053" s="1"/>
      <c r="J18053" s="1"/>
      <c r="K18053" s="1"/>
      <c r="L18053" s="1"/>
      <c r="M18053" s="1"/>
    </row>
    <row r="18054" spans="5:13" x14ac:dyDescent="0.25">
      <c r="E18054" s="1"/>
      <c r="F18054" s="1"/>
      <c r="G18054" s="1"/>
      <c r="H18054" s="1"/>
      <c r="I18054" s="1"/>
      <c r="J18054" s="1"/>
      <c r="K18054" s="1"/>
      <c r="L18054" s="1"/>
      <c r="M18054" s="1"/>
    </row>
    <row r="18055" spans="5:13" x14ac:dyDescent="0.25">
      <c r="E18055" s="1"/>
      <c r="F18055" s="1"/>
      <c r="G18055" s="1"/>
      <c r="H18055" s="1"/>
      <c r="I18055" s="1"/>
      <c r="J18055" s="1"/>
      <c r="K18055" s="1"/>
      <c r="L18055" s="1"/>
      <c r="M18055" s="1"/>
    </row>
    <row r="18056" spans="5:13" x14ac:dyDescent="0.25">
      <c r="E18056" s="1"/>
      <c r="F18056" s="1"/>
      <c r="G18056" s="1"/>
      <c r="H18056" s="1"/>
      <c r="I18056" s="1"/>
      <c r="J18056" s="1"/>
      <c r="K18056" s="1"/>
      <c r="L18056" s="1"/>
      <c r="M18056" s="1"/>
    </row>
    <row r="18057" spans="5:13" x14ac:dyDescent="0.25">
      <c r="E18057" s="1"/>
      <c r="F18057" s="1"/>
      <c r="G18057" s="1"/>
      <c r="H18057" s="1"/>
      <c r="I18057" s="1"/>
      <c r="J18057" s="1"/>
      <c r="K18057" s="1"/>
      <c r="L18057" s="1"/>
      <c r="M18057" s="1"/>
    </row>
    <row r="18058" spans="5:13" x14ac:dyDescent="0.25">
      <c r="E18058" s="1"/>
      <c r="F18058" s="1"/>
      <c r="G18058" s="1"/>
      <c r="H18058" s="1"/>
      <c r="I18058" s="1"/>
      <c r="J18058" s="1"/>
      <c r="K18058" s="1"/>
      <c r="L18058" s="1"/>
      <c r="M18058" s="1"/>
    </row>
    <row r="18059" spans="5:13" x14ac:dyDescent="0.25">
      <c r="E18059" s="1"/>
      <c r="F18059" s="1"/>
      <c r="G18059" s="1"/>
      <c r="H18059" s="1"/>
      <c r="I18059" s="1"/>
      <c r="J18059" s="1"/>
      <c r="K18059" s="1"/>
      <c r="L18059" s="1"/>
      <c r="M18059" s="1"/>
    </row>
    <row r="18060" spans="5:13" x14ac:dyDescent="0.25">
      <c r="E18060" s="1"/>
      <c r="F18060" s="1"/>
      <c r="G18060" s="1"/>
      <c r="H18060" s="1"/>
      <c r="I18060" s="1"/>
      <c r="J18060" s="1"/>
      <c r="K18060" s="1"/>
      <c r="L18060" s="1"/>
      <c r="M18060" s="1"/>
    </row>
    <row r="18061" spans="5:13" x14ac:dyDescent="0.25">
      <c r="E18061" s="1"/>
      <c r="F18061" s="1"/>
      <c r="G18061" s="1"/>
      <c r="H18061" s="1"/>
      <c r="I18061" s="1"/>
      <c r="J18061" s="1"/>
      <c r="K18061" s="1"/>
      <c r="L18061" s="1"/>
      <c r="M18061" s="1"/>
    </row>
    <row r="18062" spans="5:13" x14ac:dyDescent="0.25">
      <c r="E18062" s="1"/>
      <c r="F18062" s="1"/>
      <c r="G18062" s="1"/>
      <c r="H18062" s="1"/>
      <c r="I18062" s="1"/>
      <c r="J18062" s="1"/>
      <c r="K18062" s="1"/>
      <c r="L18062" s="1"/>
      <c r="M18062" s="1"/>
    </row>
    <row r="18063" spans="5:13" x14ac:dyDescent="0.25">
      <c r="E18063" s="1"/>
      <c r="F18063" s="1"/>
      <c r="G18063" s="1"/>
      <c r="H18063" s="1"/>
      <c r="I18063" s="1"/>
      <c r="J18063" s="1"/>
      <c r="K18063" s="1"/>
      <c r="L18063" s="1"/>
      <c r="M18063" s="1"/>
    </row>
    <row r="18064" spans="5:13" x14ac:dyDescent="0.25">
      <c r="E18064" s="1"/>
      <c r="F18064" s="1"/>
      <c r="G18064" s="1"/>
      <c r="H18064" s="1"/>
      <c r="I18064" s="1"/>
      <c r="J18064" s="1"/>
      <c r="K18064" s="1"/>
      <c r="L18064" s="1"/>
      <c r="M18064" s="1"/>
    </row>
    <row r="18065" spans="5:13" x14ac:dyDescent="0.25">
      <c r="E18065" s="1"/>
      <c r="F18065" s="1"/>
      <c r="G18065" s="1"/>
      <c r="H18065" s="1"/>
      <c r="I18065" s="1"/>
      <c r="J18065" s="1"/>
      <c r="K18065" s="1"/>
      <c r="L18065" s="1"/>
      <c r="M18065" s="1"/>
    </row>
    <row r="18066" spans="5:13" x14ac:dyDescent="0.25">
      <c r="E18066" s="1"/>
      <c r="F18066" s="1"/>
      <c r="G18066" s="1"/>
      <c r="H18066" s="1"/>
      <c r="I18066" s="1"/>
      <c r="J18066" s="1"/>
      <c r="K18066" s="1"/>
      <c r="L18066" s="1"/>
      <c r="M18066" s="1"/>
    </row>
    <row r="18067" spans="5:13" x14ac:dyDescent="0.25">
      <c r="E18067" s="1"/>
      <c r="F18067" s="1"/>
      <c r="G18067" s="1"/>
      <c r="H18067" s="1"/>
      <c r="I18067" s="1"/>
      <c r="J18067" s="1"/>
      <c r="K18067" s="1"/>
      <c r="L18067" s="1"/>
      <c r="M18067" s="1"/>
    </row>
    <row r="18068" spans="5:13" x14ac:dyDescent="0.25">
      <c r="E18068" s="1"/>
      <c r="F18068" s="1"/>
      <c r="G18068" s="1"/>
      <c r="H18068" s="1"/>
      <c r="I18068" s="1"/>
      <c r="J18068" s="1"/>
      <c r="K18068" s="1"/>
      <c r="L18068" s="1"/>
      <c r="M18068" s="1"/>
    </row>
    <row r="18069" spans="5:13" x14ac:dyDescent="0.25">
      <c r="E18069" s="1"/>
      <c r="F18069" s="1"/>
      <c r="G18069" s="1"/>
      <c r="H18069" s="1"/>
      <c r="I18069" s="1"/>
      <c r="J18069" s="1"/>
      <c r="K18069" s="1"/>
      <c r="L18069" s="1"/>
      <c r="M18069" s="1"/>
    </row>
    <row r="18070" spans="5:13" x14ac:dyDescent="0.25">
      <c r="E18070" s="1"/>
      <c r="F18070" s="1"/>
      <c r="G18070" s="1"/>
      <c r="H18070" s="1"/>
      <c r="I18070" s="1"/>
      <c r="J18070" s="1"/>
      <c r="K18070" s="1"/>
      <c r="L18070" s="1"/>
      <c r="M18070" s="1"/>
    </row>
    <row r="18071" spans="5:13" x14ac:dyDescent="0.25">
      <c r="E18071" s="1"/>
      <c r="F18071" s="1"/>
      <c r="G18071" s="1"/>
      <c r="H18071" s="1"/>
      <c r="I18071" s="1"/>
      <c r="J18071" s="1"/>
      <c r="K18071" s="1"/>
      <c r="L18071" s="1"/>
      <c r="M18071" s="1"/>
    </row>
    <row r="18072" spans="5:13" x14ac:dyDescent="0.25">
      <c r="E18072" s="1"/>
      <c r="F18072" s="1"/>
      <c r="G18072" s="1"/>
      <c r="H18072" s="1"/>
      <c r="I18072" s="1"/>
      <c r="J18072" s="1"/>
      <c r="K18072" s="1"/>
      <c r="L18072" s="1"/>
      <c r="M18072" s="1"/>
    </row>
    <row r="18073" spans="5:13" x14ac:dyDescent="0.25">
      <c r="E18073" s="1"/>
      <c r="F18073" s="1"/>
      <c r="G18073" s="1"/>
      <c r="H18073" s="1"/>
      <c r="I18073" s="1"/>
      <c r="J18073" s="1"/>
      <c r="K18073" s="1"/>
      <c r="L18073" s="1"/>
      <c r="M18073" s="1"/>
    </row>
    <row r="18074" spans="5:13" x14ac:dyDescent="0.25">
      <c r="E18074" s="1"/>
      <c r="F18074" s="1"/>
      <c r="G18074" s="1"/>
      <c r="H18074" s="1"/>
      <c r="I18074" s="1"/>
      <c r="J18074" s="1"/>
      <c r="K18074" s="1"/>
      <c r="L18074" s="1"/>
      <c r="M18074" s="1"/>
    </row>
    <row r="18075" spans="5:13" x14ac:dyDescent="0.25">
      <c r="E18075" s="1"/>
      <c r="F18075" s="1"/>
      <c r="G18075" s="1"/>
      <c r="H18075" s="1"/>
      <c r="I18075" s="1"/>
      <c r="J18075" s="1"/>
      <c r="K18075" s="1"/>
      <c r="L18075" s="1"/>
      <c r="M18075" s="1"/>
    </row>
    <row r="18076" spans="5:13" x14ac:dyDescent="0.25">
      <c r="E18076" s="1"/>
      <c r="F18076" s="1"/>
      <c r="G18076" s="1"/>
      <c r="H18076" s="1"/>
      <c r="I18076" s="1"/>
      <c r="J18076" s="1"/>
      <c r="K18076" s="1"/>
      <c r="L18076" s="1"/>
      <c r="M18076" s="1"/>
    </row>
    <row r="18077" spans="5:13" x14ac:dyDescent="0.25">
      <c r="E18077" s="1"/>
      <c r="F18077" s="1"/>
      <c r="G18077" s="1"/>
      <c r="H18077" s="1"/>
      <c r="I18077" s="1"/>
      <c r="J18077" s="1"/>
      <c r="K18077" s="1"/>
      <c r="L18077" s="1"/>
      <c r="M18077" s="1"/>
    </row>
    <row r="18078" spans="5:13" x14ac:dyDescent="0.25">
      <c r="E18078" s="1"/>
      <c r="F18078" s="1"/>
      <c r="G18078" s="1"/>
      <c r="H18078" s="1"/>
      <c r="I18078" s="1"/>
      <c r="J18078" s="1"/>
      <c r="K18078" s="1"/>
      <c r="L18078" s="1"/>
      <c r="M18078" s="1"/>
    </row>
    <row r="18079" spans="5:13" x14ac:dyDescent="0.25">
      <c r="E18079" s="1"/>
      <c r="F18079" s="1"/>
      <c r="G18079" s="1"/>
      <c r="H18079" s="1"/>
      <c r="I18079" s="1"/>
      <c r="J18079" s="1"/>
      <c r="K18079" s="1"/>
      <c r="L18079" s="1"/>
      <c r="M18079" s="1"/>
    </row>
    <row r="18080" spans="5:13" x14ac:dyDescent="0.25">
      <c r="E18080" s="1"/>
      <c r="F18080" s="1"/>
      <c r="G18080" s="1"/>
      <c r="H18080" s="1"/>
      <c r="I18080" s="1"/>
      <c r="J18080" s="1"/>
      <c r="K18080" s="1"/>
      <c r="L18080" s="1"/>
      <c r="M18080" s="1"/>
    </row>
    <row r="18081" spans="5:13" x14ac:dyDescent="0.25">
      <c r="E18081" s="1"/>
      <c r="F18081" s="1"/>
      <c r="G18081" s="1"/>
      <c r="H18081" s="1"/>
      <c r="I18081" s="1"/>
      <c r="J18081" s="1"/>
      <c r="K18081" s="1"/>
      <c r="L18081" s="1"/>
      <c r="M18081" s="1"/>
    </row>
    <row r="18082" spans="5:13" x14ac:dyDescent="0.25">
      <c r="E18082" s="1"/>
      <c r="F18082" s="1"/>
      <c r="G18082" s="1"/>
      <c r="H18082" s="1"/>
      <c r="I18082" s="1"/>
      <c r="J18082" s="1"/>
      <c r="K18082" s="1"/>
      <c r="L18082" s="1"/>
      <c r="M18082" s="1"/>
    </row>
    <row r="18083" spans="5:13" x14ac:dyDescent="0.25">
      <c r="E18083" s="1"/>
      <c r="F18083" s="1"/>
      <c r="G18083" s="1"/>
      <c r="H18083" s="1"/>
      <c r="I18083" s="1"/>
      <c r="J18083" s="1"/>
      <c r="K18083" s="1"/>
      <c r="L18083" s="1"/>
      <c r="M18083" s="1"/>
    </row>
    <row r="18084" spans="5:13" x14ac:dyDescent="0.25">
      <c r="E18084" s="1"/>
      <c r="F18084" s="1"/>
      <c r="G18084" s="1"/>
      <c r="H18084" s="1"/>
      <c r="I18084" s="1"/>
      <c r="J18084" s="1"/>
      <c r="K18084" s="1"/>
      <c r="L18084" s="1"/>
      <c r="M18084" s="1"/>
    </row>
    <row r="18085" spans="5:13" x14ac:dyDescent="0.25">
      <c r="E18085" s="1"/>
      <c r="F18085" s="1"/>
      <c r="G18085" s="1"/>
      <c r="H18085" s="1"/>
      <c r="I18085" s="1"/>
      <c r="J18085" s="1"/>
      <c r="K18085" s="1"/>
      <c r="L18085" s="1"/>
      <c r="M18085" s="1"/>
    </row>
    <row r="18086" spans="5:13" x14ac:dyDescent="0.25">
      <c r="E18086" s="1"/>
      <c r="F18086" s="1"/>
      <c r="G18086" s="1"/>
      <c r="H18086" s="1"/>
      <c r="I18086" s="1"/>
      <c r="J18086" s="1"/>
      <c r="K18086" s="1"/>
      <c r="L18086" s="1"/>
      <c r="M18086" s="1"/>
    </row>
    <row r="18087" spans="5:13" x14ac:dyDescent="0.25">
      <c r="E18087" s="1"/>
      <c r="F18087" s="1"/>
      <c r="G18087" s="1"/>
      <c r="H18087" s="1"/>
      <c r="I18087" s="1"/>
      <c r="J18087" s="1"/>
      <c r="K18087" s="1"/>
      <c r="L18087" s="1"/>
      <c r="M18087" s="1"/>
    </row>
    <row r="18088" spans="5:13" x14ac:dyDescent="0.25">
      <c r="E18088" s="1"/>
      <c r="F18088" s="1"/>
      <c r="G18088" s="1"/>
      <c r="H18088" s="1"/>
      <c r="I18088" s="1"/>
      <c r="J18088" s="1"/>
      <c r="K18088" s="1"/>
      <c r="L18088" s="1"/>
      <c r="M18088" s="1"/>
    </row>
    <row r="18089" spans="5:13" x14ac:dyDescent="0.25">
      <c r="E18089" s="1"/>
      <c r="F18089" s="1"/>
      <c r="G18089" s="1"/>
      <c r="H18089" s="1"/>
      <c r="I18089" s="1"/>
      <c r="J18089" s="1"/>
      <c r="K18089" s="1"/>
      <c r="L18089" s="1"/>
      <c r="M18089" s="1"/>
    </row>
    <row r="18090" spans="5:13" x14ac:dyDescent="0.25">
      <c r="E18090" s="1"/>
      <c r="F18090" s="1"/>
      <c r="G18090" s="1"/>
      <c r="H18090" s="1"/>
      <c r="I18090" s="1"/>
      <c r="J18090" s="1"/>
      <c r="K18090" s="1"/>
      <c r="L18090" s="1"/>
      <c r="M18090" s="1"/>
    </row>
    <row r="18091" spans="5:13" x14ac:dyDescent="0.25">
      <c r="E18091" s="1"/>
      <c r="F18091" s="1"/>
      <c r="G18091" s="1"/>
      <c r="H18091" s="1"/>
      <c r="I18091" s="1"/>
      <c r="J18091" s="1"/>
      <c r="K18091" s="1"/>
      <c r="L18091" s="1"/>
      <c r="M18091" s="1"/>
    </row>
    <row r="18092" spans="5:13" x14ac:dyDescent="0.25">
      <c r="E18092" s="1"/>
      <c r="F18092" s="1"/>
      <c r="G18092" s="1"/>
      <c r="H18092" s="1"/>
      <c r="I18092" s="1"/>
      <c r="J18092" s="1"/>
      <c r="K18092" s="1"/>
      <c r="L18092" s="1"/>
      <c r="M18092" s="1"/>
    </row>
    <row r="18093" spans="5:13" x14ac:dyDescent="0.25">
      <c r="E18093" s="1"/>
      <c r="F18093" s="1"/>
      <c r="G18093" s="1"/>
      <c r="H18093" s="1"/>
      <c r="I18093" s="1"/>
      <c r="J18093" s="1"/>
      <c r="K18093" s="1"/>
      <c r="L18093" s="1"/>
      <c r="M18093" s="1"/>
    </row>
    <row r="18094" spans="5:13" x14ac:dyDescent="0.25">
      <c r="E18094" s="1"/>
      <c r="F18094" s="1"/>
      <c r="G18094" s="1"/>
      <c r="H18094" s="1"/>
      <c r="I18094" s="1"/>
      <c r="J18094" s="1"/>
      <c r="K18094" s="1"/>
      <c r="L18094" s="1"/>
      <c r="M18094" s="1"/>
    </row>
    <row r="18095" spans="5:13" x14ac:dyDescent="0.25">
      <c r="E18095" s="1"/>
      <c r="F18095" s="1"/>
      <c r="G18095" s="1"/>
      <c r="H18095" s="1"/>
      <c r="I18095" s="1"/>
      <c r="J18095" s="1"/>
      <c r="K18095" s="1"/>
      <c r="L18095" s="1"/>
      <c r="M18095" s="1"/>
    </row>
    <row r="18096" spans="5:13" x14ac:dyDescent="0.25">
      <c r="E18096" s="1"/>
      <c r="F18096" s="1"/>
      <c r="G18096" s="1"/>
      <c r="H18096" s="1"/>
      <c r="I18096" s="1"/>
      <c r="J18096" s="1"/>
      <c r="K18096" s="1"/>
      <c r="L18096" s="1"/>
      <c r="M18096" s="1"/>
    </row>
    <row r="18097" spans="5:13" x14ac:dyDescent="0.25">
      <c r="E18097" s="1"/>
      <c r="F18097" s="1"/>
      <c r="G18097" s="1"/>
      <c r="H18097" s="1"/>
      <c r="I18097" s="1"/>
      <c r="J18097" s="1"/>
      <c r="K18097" s="1"/>
      <c r="L18097" s="1"/>
      <c r="M18097" s="1"/>
    </row>
    <row r="18098" spans="5:13" x14ac:dyDescent="0.25">
      <c r="E18098" s="1"/>
      <c r="F18098" s="1"/>
      <c r="G18098" s="1"/>
      <c r="H18098" s="1"/>
      <c r="I18098" s="1"/>
      <c r="J18098" s="1"/>
      <c r="K18098" s="1"/>
      <c r="L18098" s="1"/>
      <c r="M18098" s="1"/>
    </row>
    <row r="18099" spans="5:13" x14ac:dyDescent="0.25">
      <c r="E18099" s="1"/>
      <c r="F18099" s="1"/>
      <c r="G18099" s="1"/>
      <c r="H18099" s="1"/>
      <c r="I18099" s="1"/>
      <c r="J18099" s="1"/>
      <c r="K18099" s="1"/>
      <c r="L18099" s="1"/>
      <c r="M18099" s="1"/>
    </row>
    <row r="18100" spans="5:13" x14ac:dyDescent="0.25">
      <c r="E18100" s="1"/>
      <c r="F18100" s="1"/>
      <c r="G18100" s="1"/>
      <c r="H18100" s="1"/>
      <c r="I18100" s="1"/>
      <c r="J18100" s="1"/>
      <c r="K18100" s="1"/>
      <c r="L18100" s="1"/>
      <c r="M18100" s="1"/>
    </row>
    <row r="18101" spans="5:13" x14ac:dyDescent="0.25">
      <c r="E18101" s="1"/>
      <c r="F18101" s="1"/>
      <c r="G18101" s="1"/>
      <c r="H18101" s="1"/>
      <c r="I18101" s="1"/>
      <c r="J18101" s="1"/>
      <c r="K18101" s="1"/>
      <c r="L18101" s="1"/>
      <c r="M18101" s="1"/>
    </row>
    <row r="18102" spans="5:13" x14ac:dyDescent="0.25">
      <c r="E18102" s="1"/>
      <c r="F18102" s="1"/>
      <c r="G18102" s="1"/>
      <c r="H18102" s="1"/>
      <c r="I18102" s="1"/>
      <c r="J18102" s="1"/>
      <c r="K18102" s="1"/>
      <c r="L18102" s="1"/>
      <c r="M18102" s="1"/>
    </row>
    <row r="18103" spans="5:13" x14ac:dyDescent="0.25">
      <c r="E18103" s="1"/>
      <c r="F18103" s="1"/>
      <c r="G18103" s="1"/>
      <c r="H18103" s="1"/>
      <c r="I18103" s="1"/>
      <c r="J18103" s="1"/>
      <c r="K18103" s="1"/>
      <c r="L18103" s="1"/>
      <c r="M18103" s="1"/>
    </row>
    <row r="18104" spans="5:13" x14ac:dyDescent="0.25">
      <c r="E18104" s="1"/>
      <c r="F18104" s="1"/>
      <c r="G18104" s="1"/>
      <c r="H18104" s="1"/>
      <c r="I18104" s="1"/>
      <c r="J18104" s="1"/>
      <c r="K18104" s="1"/>
      <c r="L18104" s="1"/>
      <c r="M18104" s="1"/>
    </row>
    <row r="18105" spans="5:13" x14ac:dyDescent="0.25">
      <c r="E18105" s="1"/>
      <c r="F18105" s="1"/>
      <c r="G18105" s="1"/>
      <c r="H18105" s="1"/>
      <c r="I18105" s="1"/>
      <c r="J18105" s="1"/>
      <c r="K18105" s="1"/>
      <c r="L18105" s="1"/>
      <c r="M18105" s="1"/>
    </row>
    <row r="18106" spans="5:13" x14ac:dyDescent="0.25">
      <c r="E18106" s="1"/>
      <c r="F18106" s="1"/>
      <c r="G18106" s="1"/>
      <c r="H18106" s="1"/>
      <c r="I18106" s="1"/>
      <c r="J18106" s="1"/>
      <c r="K18106" s="1"/>
      <c r="L18106" s="1"/>
      <c r="M18106" s="1"/>
    </row>
    <row r="18107" spans="5:13" x14ac:dyDescent="0.25">
      <c r="E18107" s="1"/>
      <c r="F18107" s="1"/>
      <c r="G18107" s="1"/>
      <c r="H18107" s="1"/>
      <c r="I18107" s="1"/>
      <c r="J18107" s="1"/>
      <c r="K18107" s="1"/>
      <c r="L18107" s="1"/>
      <c r="M18107" s="1"/>
    </row>
    <row r="18108" spans="5:13" x14ac:dyDescent="0.25">
      <c r="E18108" s="1"/>
      <c r="F18108" s="1"/>
      <c r="G18108" s="1"/>
      <c r="H18108" s="1"/>
      <c r="I18108" s="1"/>
      <c r="J18108" s="1"/>
      <c r="K18108" s="1"/>
      <c r="L18108" s="1"/>
      <c r="M18108" s="1"/>
    </row>
    <row r="18109" spans="5:13" x14ac:dyDescent="0.25">
      <c r="E18109" s="1"/>
      <c r="F18109" s="1"/>
      <c r="G18109" s="1"/>
      <c r="H18109" s="1"/>
      <c r="I18109" s="1"/>
      <c r="J18109" s="1"/>
      <c r="K18109" s="1"/>
      <c r="L18109" s="1"/>
      <c r="M18109" s="1"/>
    </row>
    <row r="18110" spans="5:13" x14ac:dyDescent="0.25">
      <c r="E18110" s="1"/>
      <c r="F18110" s="1"/>
      <c r="G18110" s="1"/>
      <c r="H18110" s="1"/>
      <c r="I18110" s="1"/>
      <c r="J18110" s="1"/>
      <c r="K18110" s="1"/>
      <c r="L18110" s="1"/>
      <c r="M18110" s="1"/>
    </row>
    <row r="18111" spans="5:13" x14ac:dyDescent="0.25">
      <c r="E18111" s="1"/>
      <c r="F18111" s="1"/>
      <c r="G18111" s="1"/>
      <c r="H18111" s="1"/>
      <c r="I18111" s="1"/>
      <c r="J18111" s="1"/>
      <c r="K18111" s="1"/>
      <c r="L18111" s="1"/>
      <c r="M18111" s="1"/>
    </row>
    <row r="18112" spans="5:13" x14ac:dyDescent="0.25">
      <c r="E18112" s="1"/>
      <c r="F18112" s="1"/>
      <c r="G18112" s="1"/>
      <c r="H18112" s="1"/>
      <c r="I18112" s="1"/>
      <c r="J18112" s="1"/>
      <c r="K18112" s="1"/>
      <c r="L18112" s="1"/>
      <c r="M18112" s="1"/>
    </row>
    <row r="18113" spans="5:13" x14ac:dyDescent="0.25">
      <c r="E18113" s="1"/>
      <c r="F18113" s="1"/>
      <c r="G18113" s="1"/>
      <c r="H18113" s="1"/>
      <c r="I18113" s="1"/>
      <c r="J18113" s="1"/>
      <c r="K18113" s="1"/>
      <c r="L18113" s="1"/>
      <c r="M18113" s="1"/>
    </row>
    <row r="18114" spans="5:13" x14ac:dyDescent="0.25">
      <c r="E18114" s="1"/>
      <c r="F18114" s="1"/>
      <c r="G18114" s="1"/>
      <c r="H18114" s="1"/>
      <c r="I18114" s="1"/>
      <c r="J18114" s="1"/>
      <c r="K18114" s="1"/>
      <c r="L18114" s="1"/>
      <c r="M18114" s="1"/>
    </row>
    <row r="18115" spans="5:13" x14ac:dyDescent="0.25">
      <c r="E18115" s="1"/>
      <c r="F18115" s="1"/>
      <c r="G18115" s="1"/>
      <c r="H18115" s="1"/>
      <c r="I18115" s="1"/>
      <c r="J18115" s="1"/>
      <c r="K18115" s="1"/>
      <c r="L18115" s="1"/>
      <c r="M18115" s="1"/>
    </row>
    <row r="18116" spans="5:13" x14ac:dyDescent="0.25">
      <c r="E18116" s="1"/>
      <c r="F18116" s="1"/>
      <c r="G18116" s="1"/>
      <c r="H18116" s="1"/>
      <c r="I18116" s="1"/>
      <c r="J18116" s="1"/>
      <c r="K18116" s="1"/>
      <c r="L18116" s="1"/>
      <c r="M18116" s="1"/>
    </row>
    <row r="18117" spans="5:13" x14ac:dyDescent="0.25">
      <c r="E18117" s="1"/>
      <c r="F18117" s="1"/>
      <c r="G18117" s="1"/>
      <c r="H18117" s="1"/>
      <c r="I18117" s="1"/>
      <c r="J18117" s="1"/>
      <c r="K18117" s="1"/>
      <c r="L18117" s="1"/>
      <c r="M18117" s="1"/>
    </row>
    <row r="18118" spans="5:13" x14ac:dyDescent="0.25">
      <c r="E18118" s="1"/>
      <c r="F18118" s="1"/>
      <c r="G18118" s="1"/>
      <c r="H18118" s="1"/>
      <c r="I18118" s="1"/>
      <c r="J18118" s="1"/>
      <c r="K18118" s="1"/>
      <c r="L18118" s="1"/>
      <c r="M18118" s="1"/>
    </row>
    <row r="18119" spans="5:13" x14ac:dyDescent="0.25">
      <c r="E18119" s="1"/>
      <c r="F18119" s="1"/>
      <c r="G18119" s="1"/>
      <c r="H18119" s="1"/>
      <c r="I18119" s="1"/>
      <c r="J18119" s="1"/>
      <c r="K18119" s="1"/>
      <c r="L18119" s="1"/>
      <c r="M18119" s="1"/>
    </row>
    <row r="18120" spans="5:13" x14ac:dyDescent="0.25">
      <c r="E18120" s="1"/>
      <c r="F18120" s="1"/>
      <c r="G18120" s="1"/>
      <c r="H18120" s="1"/>
      <c r="I18120" s="1"/>
      <c r="J18120" s="1"/>
      <c r="K18120" s="1"/>
      <c r="L18120" s="1"/>
      <c r="M18120" s="1"/>
    </row>
    <row r="18121" spans="5:13" x14ac:dyDescent="0.25">
      <c r="E18121" s="1"/>
      <c r="F18121" s="1"/>
      <c r="G18121" s="1"/>
      <c r="H18121" s="1"/>
      <c r="I18121" s="1"/>
      <c r="J18121" s="1"/>
      <c r="K18121" s="1"/>
      <c r="L18121" s="1"/>
      <c r="M18121" s="1"/>
    </row>
    <row r="18122" spans="5:13" x14ac:dyDescent="0.25">
      <c r="E18122" s="1"/>
      <c r="F18122" s="1"/>
      <c r="G18122" s="1"/>
      <c r="H18122" s="1"/>
      <c r="I18122" s="1"/>
      <c r="J18122" s="1"/>
      <c r="K18122" s="1"/>
      <c r="L18122" s="1"/>
      <c r="M18122" s="1"/>
    </row>
    <row r="18123" spans="5:13" x14ac:dyDescent="0.25">
      <c r="E18123" s="1"/>
      <c r="F18123" s="1"/>
      <c r="G18123" s="1"/>
      <c r="H18123" s="1"/>
      <c r="I18123" s="1"/>
      <c r="J18123" s="1"/>
      <c r="K18123" s="1"/>
      <c r="L18123" s="1"/>
      <c r="M18123" s="1"/>
    </row>
    <row r="18124" spans="5:13" x14ac:dyDescent="0.25">
      <c r="E18124" s="1"/>
      <c r="F18124" s="1"/>
      <c r="G18124" s="1"/>
      <c r="H18124" s="1"/>
      <c r="I18124" s="1"/>
      <c r="J18124" s="1"/>
      <c r="K18124" s="1"/>
      <c r="L18124" s="1"/>
      <c r="M18124" s="1"/>
    </row>
    <row r="18125" spans="5:13" x14ac:dyDescent="0.25">
      <c r="E18125" s="1"/>
      <c r="F18125" s="1"/>
      <c r="G18125" s="1"/>
      <c r="H18125" s="1"/>
      <c r="I18125" s="1"/>
      <c r="J18125" s="1"/>
      <c r="K18125" s="1"/>
      <c r="L18125" s="1"/>
      <c r="M18125" s="1"/>
    </row>
    <row r="18126" spans="5:13" x14ac:dyDescent="0.25">
      <c r="E18126" s="1"/>
      <c r="F18126" s="1"/>
      <c r="G18126" s="1"/>
      <c r="H18126" s="1"/>
      <c r="I18126" s="1"/>
      <c r="J18126" s="1"/>
      <c r="K18126" s="1"/>
      <c r="L18126" s="1"/>
      <c r="M18126" s="1"/>
    </row>
    <row r="18127" spans="5:13" x14ac:dyDescent="0.25">
      <c r="E18127" s="1"/>
      <c r="F18127" s="1"/>
      <c r="G18127" s="1"/>
      <c r="H18127" s="1"/>
      <c r="I18127" s="1"/>
      <c r="J18127" s="1"/>
      <c r="K18127" s="1"/>
      <c r="L18127" s="1"/>
      <c r="M18127" s="1"/>
    </row>
    <row r="18128" spans="5:13" x14ac:dyDescent="0.25">
      <c r="E18128" s="1"/>
      <c r="F18128" s="1"/>
      <c r="G18128" s="1"/>
      <c r="H18128" s="1"/>
      <c r="I18128" s="1"/>
      <c r="J18128" s="1"/>
      <c r="K18128" s="1"/>
      <c r="L18128" s="1"/>
      <c r="M18128" s="1"/>
    </row>
    <row r="18129" spans="5:13" x14ac:dyDescent="0.25">
      <c r="E18129" s="1"/>
      <c r="F18129" s="1"/>
      <c r="G18129" s="1"/>
      <c r="H18129" s="1"/>
      <c r="I18129" s="1"/>
      <c r="J18129" s="1"/>
      <c r="K18129" s="1"/>
      <c r="L18129" s="1"/>
      <c r="M18129" s="1"/>
    </row>
    <row r="18130" spans="5:13" x14ac:dyDescent="0.25">
      <c r="E18130" s="1"/>
      <c r="F18130" s="1"/>
      <c r="G18130" s="1"/>
      <c r="H18130" s="1"/>
      <c r="I18130" s="1"/>
      <c r="J18130" s="1"/>
      <c r="K18130" s="1"/>
      <c r="L18130" s="1"/>
      <c r="M18130" s="1"/>
    </row>
    <row r="18131" spans="5:13" x14ac:dyDescent="0.25">
      <c r="E18131" s="1"/>
      <c r="F18131" s="1"/>
      <c r="G18131" s="1"/>
      <c r="H18131" s="1"/>
      <c r="I18131" s="1"/>
      <c r="J18131" s="1"/>
      <c r="K18131" s="1"/>
      <c r="L18131" s="1"/>
      <c r="M18131" s="1"/>
    </row>
    <row r="18132" spans="5:13" x14ac:dyDescent="0.25">
      <c r="E18132" s="1"/>
      <c r="F18132" s="1"/>
      <c r="G18132" s="1"/>
      <c r="H18132" s="1"/>
      <c r="I18132" s="1"/>
      <c r="J18132" s="1"/>
      <c r="K18132" s="1"/>
      <c r="L18132" s="1"/>
      <c r="M18132" s="1"/>
    </row>
    <row r="18133" spans="5:13" x14ac:dyDescent="0.25">
      <c r="E18133" s="1"/>
      <c r="F18133" s="1"/>
      <c r="G18133" s="1"/>
      <c r="H18133" s="1"/>
      <c r="I18133" s="1"/>
      <c r="J18133" s="1"/>
      <c r="K18133" s="1"/>
      <c r="L18133" s="1"/>
      <c r="M18133" s="1"/>
    </row>
    <row r="18134" spans="5:13" x14ac:dyDescent="0.25">
      <c r="E18134" s="1"/>
      <c r="F18134" s="1"/>
      <c r="G18134" s="1"/>
      <c r="H18134" s="1"/>
      <c r="I18134" s="1"/>
      <c r="J18134" s="1"/>
      <c r="K18134" s="1"/>
      <c r="L18134" s="1"/>
      <c r="M18134" s="1"/>
    </row>
    <row r="18135" spans="5:13" x14ac:dyDescent="0.25">
      <c r="E18135" s="1"/>
      <c r="F18135" s="1"/>
      <c r="G18135" s="1"/>
      <c r="H18135" s="1"/>
      <c r="I18135" s="1"/>
      <c r="J18135" s="1"/>
      <c r="K18135" s="1"/>
      <c r="L18135" s="1"/>
      <c r="M18135" s="1"/>
    </row>
    <row r="18136" spans="5:13" x14ac:dyDescent="0.25">
      <c r="E18136" s="1"/>
      <c r="F18136" s="1"/>
      <c r="G18136" s="1"/>
      <c r="H18136" s="1"/>
      <c r="I18136" s="1"/>
      <c r="J18136" s="1"/>
      <c r="K18136" s="1"/>
      <c r="L18136" s="1"/>
      <c r="M18136" s="1"/>
    </row>
    <row r="18137" spans="5:13" x14ac:dyDescent="0.25">
      <c r="E18137" s="1"/>
      <c r="F18137" s="1"/>
      <c r="G18137" s="1"/>
      <c r="H18137" s="1"/>
      <c r="I18137" s="1"/>
      <c r="J18137" s="1"/>
      <c r="K18137" s="1"/>
      <c r="L18137" s="1"/>
      <c r="M18137" s="1"/>
    </row>
    <row r="18138" spans="5:13" x14ac:dyDescent="0.25">
      <c r="E18138" s="1"/>
      <c r="F18138" s="1"/>
      <c r="G18138" s="1"/>
      <c r="H18138" s="1"/>
      <c r="I18138" s="1"/>
      <c r="J18138" s="1"/>
      <c r="K18138" s="1"/>
      <c r="L18138" s="1"/>
      <c r="M18138" s="1"/>
    </row>
    <row r="18139" spans="5:13" x14ac:dyDescent="0.25">
      <c r="E18139" s="1"/>
      <c r="F18139" s="1"/>
      <c r="G18139" s="1"/>
      <c r="H18139" s="1"/>
      <c r="I18139" s="1"/>
      <c r="J18139" s="1"/>
      <c r="K18139" s="1"/>
      <c r="L18139" s="1"/>
      <c r="M18139" s="1"/>
    </row>
    <row r="18140" spans="5:13" x14ac:dyDescent="0.25">
      <c r="E18140" s="1"/>
      <c r="F18140" s="1"/>
      <c r="G18140" s="1"/>
      <c r="H18140" s="1"/>
      <c r="I18140" s="1"/>
      <c r="J18140" s="1"/>
      <c r="K18140" s="1"/>
      <c r="L18140" s="1"/>
      <c r="M18140" s="1"/>
    </row>
    <row r="18141" spans="5:13" x14ac:dyDescent="0.25">
      <c r="E18141" s="1"/>
      <c r="F18141" s="1"/>
      <c r="G18141" s="1"/>
      <c r="H18141" s="1"/>
      <c r="I18141" s="1"/>
      <c r="J18141" s="1"/>
      <c r="K18141" s="1"/>
      <c r="L18141" s="1"/>
      <c r="M18141" s="1"/>
    </row>
    <row r="18142" spans="5:13" x14ac:dyDescent="0.25">
      <c r="E18142" s="1"/>
      <c r="F18142" s="1"/>
      <c r="G18142" s="1"/>
      <c r="H18142" s="1"/>
      <c r="I18142" s="1"/>
      <c r="J18142" s="1"/>
      <c r="K18142" s="1"/>
      <c r="L18142" s="1"/>
      <c r="M18142" s="1"/>
    </row>
    <row r="18143" spans="5:13" x14ac:dyDescent="0.25">
      <c r="E18143" s="1"/>
      <c r="F18143" s="1"/>
      <c r="G18143" s="1"/>
      <c r="H18143" s="1"/>
      <c r="I18143" s="1"/>
      <c r="J18143" s="1"/>
      <c r="K18143" s="1"/>
      <c r="L18143" s="1"/>
      <c r="M18143" s="1"/>
    </row>
    <row r="18144" spans="5:13" x14ac:dyDescent="0.25">
      <c r="E18144" s="1"/>
      <c r="F18144" s="1"/>
      <c r="G18144" s="1"/>
      <c r="H18144" s="1"/>
      <c r="I18144" s="1"/>
      <c r="J18144" s="1"/>
      <c r="K18144" s="1"/>
      <c r="L18144" s="1"/>
      <c r="M18144" s="1"/>
    </row>
    <row r="18145" spans="5:13" x14ac:dyDescent="0.25">
      <c r="E18145" s="1"/>
      <c r="F18145" s="1"/>
      <c r="G18145" s="1"/>
      <c r="H18145" s="1"/>
      <c r="I18145" s="1"/>
      <c r="J18145" s="1"/>
      <c r="K18145" s="1"/>
      <c r="L18145" s="1"/>
      <c r="M18145" s="1"/>
    </row>
    <row r="18146" spans="5:13" x14ac:dyDescent="0.25">
      <c r="E18146" s="1"/>
      <c r="F18146" s="1"/>
      <c r="G18146" s="1"/>
      <c r="H18146" s="1"/>
      <c r="I18146" s="1"/>
      <c r="J18146" s="1"/>
      <c r="K18146" s="1"/>
      <c r="L18146" s="1"/>
      <c r="M18146" s="1"/>
    </row>
    <row r="18147" spans="5:13" x14ac:dyDescent="0.25">
      <c r="E18147" s="1"/>
      <c r="F18147" s="1"/>
      <c r="G18147" s="1"/>
      <c r="H18147" s="1"/>
      <c r="I18147" s="1"/>
      <c r="J18147" s="1"/>
      <c r="K18147" s="1"/>
      <c r="L18147" s="1"/>
      <c r="M18147" s="1"/>
    </row>
    <row r="18148" spans="5:13" x14ac:dyDescent="0.25">
      <c r="E18148" s="1"/>
      <c r="F18148" s="1"/>
      <c r="G18148" s="1"/>
      <c r="H18148" s="1"/>
      <c r="I18148" s="1"/>
      <c r="J18148" s="1"/>
      <c r="K18148" s="1"/>
      <c r="L18148" s="1"/>
      <c r="M18148" s="1"/>
    </row>
    <row r="18149" spans="5:13" x14ac:dyDescent="0.25">
      <c r="E18149" s="1"/>
      <c r="F18149" s="1"/>
      <c r="G18149" s="1"/>
      <c r="H18149" s="1"/>
      <c r="I18149" s="1"/>
      <c r="J18149" s="1"/>
      <c r="K18149" s="1"/>
      <c r="L18149" s="1"/>
      <c r="M18149" s="1"/>
    </row>
    <row r="18150" spans="5:13" x14ac:dyDescent="0.25">
      <c r="E18150" s="1"/>
      <c r="F18150" s="1"/>
      <c r="G18150" s="1"/>
      <c r="H18150" s="1"/>
      <c r="I18150" s="1"/>
      <c r="J18150" s="1"/>
      <c r="K18150" s="1"/>
      <c r="L18150" s="1"/>
      <c r="M18150" s="1"/>
    </row>
    <row r="18151" spans="5:13" x14ac:dyDescent="0.25">
      <c r="E18151" s="1"/>
      <c r="F18151" s="1"/>
      <c r="G18151" s="1"/>
      <c r="H18151" s="1"/>
      <c r="I18151" s="1"/>
      <c r="J18151" s="1"/>
      <c r="K18151" s="1"/>
      <c r="L18151" s="1"/>
      <c r="M18151" s="1"/>
    </row>
    <row r="18152" spans="5:13" x14ac:dyDescent="0.25">
      <c r="E18152" s="1"/>
      <c r="F18152" s="1"/>
      <c r="G18152" s="1"/>
      <c r="H18152" s="1"/>
      <c r="I18152" s="1"/>
      <c r="J18152" s="1"/>
      <c r="K18152" s="1"/>
      <c r="L18152" s="1"/>
      <c r="M18152" s="1"/>
    </row>
    <row r="18153" spans="5:13" x14ac:dyDescent="0.25">
      <c r="E18153" s="1"/>
      <c r="F18153" s="1"/>
      <c r="G18153" s="1"/>
      <c r="H18153" s="1"/>
      <c r="I18153" s="1"/>
      <c r="J18153" s="1"/>
      <c r="K18153" s="1"/>
      <c r="L18153" s="1"/>
      <c r="M18153" s="1"/>
    </row>
    <row r="18154" spans="5:13" x14ac:dyDescent="0.25">
      <c r="E18154" s="1"/>
      <c r="F18154" s="1"/>
      <c r="G18154" s="1"/>
      <c r="H18154" s="1"/>
      <c r="I18154" s="1"/>
      <c r="J18154" s="1"/>
      <c r="K18154" s="1"/>
      <c r="L18154" s="1"/>
      <c r="M18154" s="1"/>
    </row>
    <row r="18155" spans="5:13" x14ac:dyDescent="0.25">
      <c r="E18155" s="1"/>
      <c r="F18155" s="1"/>
      <c r="G18155" s="1"/>
      <c r="H18155" s="1"/>
      <c r="I18155" s="1"/>
      <c r="J18155" s="1"/>
      <c r="K18155" s="1"/>
      <c r="L18155" s="1"/>
      <c r="M18155" s="1"/>
    </row>
    <row r="18156" spans="5:13" x14ac:dyDescent="0.25">
      <c r="E18156" s="1"/>
      <c r="F18156" s="1"/>
      <c r="G18156" s="1"/>
      <c r="H18156" s="1"/>
      <c r="I18156" s="1"/>
      <c r="J18156" s="1"/>
      <c r="K18156" s="1"/>
      <c r="L18156" s="1"/>
      <c r="M18156" s="1"/>
    </row>
    <row r="18157" spans="5:13" x14ac:dyDescent="0.25">
      <c r="E18157" s="1"/>
      <c r="F18157" s="1"/>
      <c r="G18157" s="1"/>
      <c r="H18157" s="1"/>
      <c r="I18157" s="1"/>
      <c r="J18157" s="1"/>
      <c r="K18157" s="1"/>
      <c r="L18157" s="1"/>
      <c r="M18157" s="1"/>
    </row>
    <row r="18158" spans="5:13" x14ac:dyDescent="0.25">
      <c r="E18158" s="1"/>
      <c r="F18158" s="1"/>
      <c r="G18158" s="1"/>
      <c r="H18158" s="1"/>
      <c r="I18158" s="1"/>
      <c r="J18158" s="1"/>
      <c r="K18158" s="1"/>
      <c r="L18158" s="1"/>
      <c r="M18158" s="1"/>
    </row>
    <row r="18159" spans="5:13" x14ac:dyDescent="0.25">
      <c r="E18159" s="1"/>
      <c r="F18159" s="1"/>
      <c r="G18159" s="1"/>
      <c r="H18159" s="1"/>
      <c r="I18159" s="1"/>
      <c r="J18159" s="1"/>
      <c r="K18159" s="1"/>
      <c r="L18159" s="1"/>
      <c r="M18159" s="1"/>
    </row>
    <row r="18160" spans="5:13" x14ac:dyDescent="0.25">
      <c r="E18160" s="1"/>
      <c r="F18160" s="1"/>
      <c r="G18160" s="1"/>
      <c r="H18160" s="1"/>
      <c r="I18160" s="1"/>
      <c r="J18160" s="1"/>
      <c r="K18160" s="1"/>
      <c r="L18160" s="1"/>
      <c r="M18160" s="1"/>
    </row>
    <row r="18161" spans="5:13" x14ac:dyDescent="0.25">
      <c r="E18161" s="1"/>
      <c r="F18161" s="1"/>
      <c r="G18161" s="1"/>
      <c r="H18161" s="1"/>
      <c r="I18161" s="1"/>
      <c r="J18161" s="1"/>
      <c r="K18161" s="1"/>
      <c r="L18161" s="1"/>
      <c r="M18161" s="1"/>
    </row>
    <row r="18162" spans="5:13" x14ac:dyDescent="0.25">
      <c r="E18162" s="1"/>
      <c r="F18162" s="1"/>
      <c r="G18162" s="1"/>
      <c r="H18162" s="1"/>
      <c r="I18162" s="1"/>
      <c r="J18162" s="1"/>
      <c r="K18162" s="1"/>
      <c r="L18162" s="1"/>
      <c r="M18162" s="1"/>
    </row>
    <row r="18163" spans="5:13" x14ac:dyDescent="0.25">
      <c r="E18163" s="1"/>
      <c r="F18163" s="1"/>
      <c r="G18163" s="1"/>
      <c r="H18163" s="1"/>
      <c r="I18163" s="1"/>
      <c r="J18163" s="1"/>
      <c r="K18163" s="1"/>
      <c r="L18163" s="1"/>
      <c r="M18163" s="1"/>
    </row>
    <row r="18164" spans="5:13" x14ac:dyDescent="0.25">
      <c r="E18164" s="1"/>
      <c r="F18164" s="1"/>
      <c r="G18164" s="1"/>
      <c r="H18164" s="1"/>
      <c r="I18164" s="1"/>
      <c r="J18164" s="1"/>
      <c r="K18164" s="1"/>
      <c r="L18164" s="1"/>
      <c r="M18164" s="1"/>
    </row>
    <row r="18165" spans="5:13" x14ac:dyDescent="0.25">
      <c r="E18165" s="1"/>
      <c r="F18165" s="1"/>
      <c r="G18165" s="1"/>
      <c r="H18165" s="1"/>
      <c r="I18165" s="1"/>
      <c r="J18165" s="1"/>
      <c r="K18165" s="1"/>
      <c r="L18165" s="1"/>
      <c r="M18165" s="1"/>
    </row>
    <row r="18166" spans="5:13" x14ac:dyDescent="0.25">
      <c r="E18166" s="1"/>
      <c r="F18166" s="1"/>
      <c r="G18166" s="1"/>
      <c r="H18166" s="1"/>
      <c r="I18166" s="1"/>
      <c r="J18166" s="1"/>
      <c r="K18166" s="1"/>
      <c r="L18166" s="1"/>
      <c r="M18166" s="1"/>
    </row>
    <row r="18167" spans="5:13" x14ac:dyDescent="0.25">
      <c r="E18167" s="1"/>
      <c r="F18167" s="1"/>
      <c r="G18167" s="1"/>
      <c r="H18167" s="1"/>
      <c r="I18167" s="1"/>
      <c r="J18167" s="1"/>
      <c r="K18167" s="1"/>
      <c r="L18167" s="1"/>
      <c r="M18167" s="1"/>
    </row>
    <row r="18168" spans="5:13" x14ac:dyDescent="0.25">
      <c r="E18168" s="1"/>
      <c r="F18168" s="1"/>
      <c r="G18168" s="1"/>
      <c r="H18168" s="1"/>
      <c r="I18168" s="1"/>
      <c r="J18168" s="1"/>
      <c r="K18168" s="1"/>
      <c r="L18168" s="1"/>
      <c r="M18168" s="1"/>
    </row>
    <row r="18169" spans="5:13" x14ac:dyDescent="0.25">
      <c r="E18169" s="1"/>
      <c r="F18169" s="1"/>
      <c r="G18169" s="1"/>
      <c r="H18169" s="1"/>
      <c r="I18169" s="1"/>
      <c r="J18169" s="1"/>
      <c r="K18169" s="1"/>
      <c r="L18169" s="1"/>
      <c r="M18169" s="1"/>
    </row>
    <row r="18170" spans="5:13" x14ac:dyDescent="0.25">
      <c r="E18170" s="1"/>
      <c r="F18170" s="1"/>
      <c r="G18170" s="1"/>
      <c r="H18170" s="1"/>
      <c r="I18170" s="1"/>
      <c r="J18170" s="1"/>
      <c r="K18170" s="1"/>
      <c r="L18170" s="1"/>
      <c r="M18170" s="1"/>
    </row>
    <row r="18171" spans="5:13" x14ac:dyDescent="0.25">
      <c r="E18171" s="1"/>
      <c r="F18171" s="1"/>
      <c r="G18171" s="1"/>
      <c r="H18171" s="1"/>
      <c r="I18171" s="1"/>
      <c r="J18171" s="1"/>
      <c r="K18171" s="1"/>
      <c r="L18171" s="1"/>
      <c r="M18171" s="1"/>
    </row>
    <row r="18172" spans="5:13" x14ac:dyDescent="0.25">
      <c r="E18172" s="1"/>
      <c r="F18172" s="1"/>
      <c r="G18172" s="1"/>
      <c r="H18172" s="1"/>
      <c r="I18172" s="1"/>
      <c r="J18172" s="1"/>
      <c r="K18172" s="1"/>
      <c r="L18172" s="1"/>
      <c r="M18172" s="1"/>
    </row>
    <row r="18173" spans="5:13" x14ac:dyDescent="0.25">
      <c r="E18173" s="1"/>
      <c r="F18173" s="1"/>
      <c r="G18173" s="1"/>
      <c r="H18173" s="1"/>
      <c r="I18173" s="1"/>
      <c r="J18173" s="1"/>
      <c r="K18173" s="1"/>
      <c r="L18173" s="1"/>
      <c r="M18173" s="1"/>
    </row>
    <row r="18174" spans="5:13" x14ac:dyDescent="0.25">
      <c r="E18174" s="1"/>
      <c r="F18174" s="1"/>
      <c r="G18174" s="1"/>
      <c r="H18174" s="1"/>
      <c r="I18174" s="1"/>
      <c r="J18174" s="1"/>
      <c r="K18174" s="1"/>
      <c r="L18174" s="1"/>
      <c r="M18174" s="1"/>
    </row>
    <row r="18175" spans="5:13" x14ac:dyDescent="0.25">
      <c r="E18175" s="1"/>
      <c r="F18175" s="1"/>
      <c r="G18175" s="1"/>
      <c r="H18175" s="1"/>
      <c r="I18175" s="1"/>
      <c r="J18175" s="1"/>
      <c r="K18175" s="1"/>
      <c r="L18175" s="1"/>
      <c r="M18175" s="1"/>
    </row>
    <row r="18176" spans="5:13" x14ac:dyDescent="0.25">
      <c r="E18176" s="1"/>
      <c r="F18176" s="1"/>
      <c r="G18176" s="1"/>
      <c r="H18176" s="1"/>
      <c r="I18176" s="1"/>
      <c r="J18176" s="1"/>
      <c r="K18176" s="1"/>
      <c r="L18176" s="1"/>
      <c r="M18176" s="1"/>
    </row>
    <row r="18177" spans="5:13" x14ac:dyDescent="0.25">
      <c r="E18177" s="1"/>
      <c r="F18177" s="1"/>
      <c r="G18177" s="1"/>
      <c r="H18177" s="1"/>
      <c r="I18177" s="1"/>
      <c r="J18177" s="1"/>
      <c r="K18177" s="1"/>
      <c r="L18177" s="1"/>
      <c r="M18177" s="1"/>
    </row>
    <row r="18178" spans="5:13" x14ac:dyDescent="0.25">
      <c r="E18178" s="1"/>
      <c r="F18178" s="1"/>
      <c r="G18178" s="1"/>
      <c r="H18178" s="1"/>
      <c r="I18178" s="1"/>
      <c r="J18178" s="1"/>
      <c r="K18178" s="1"/>
      <c r="L18178" s="1"/>
      <c r="M18178" s="1"/>
    </row>
    <row r="18179" spans="5:13" x14ac:dyDescent="0.25">
      <c r="E18179" s="1"/>
      <c r="F18179" s="1"/>
      <c r="G18179" s="1"/>
      <c r="H18179" s="1"/>
      <c r="I18179" s="1"/>
      <c r="J18179" s="1"/>
      <c r="K18179" s="1"/>
      <c r="L18179" s="1"/>
      <c r="M18179" s="1"/>
    </row>
    <row r="18180" spans="5:13" x14ac:dyDescent="0.25">
      <c r="E18180" s="1"/>
      <c r="F18180" s="1"/>
      <c r="G18180" s="1"/>
      <c r="H18180" s="1"/>
      <c r="I18180" s="1"/>
      <c r="J18180" s="1"/>
      <c r="K18180" s="1"/>
      <c r="L18180" s="1"/>
      <c r="M18180" s="1"/>
    </row>
    <row r="18181" spans="5:13" x14ac:dyDescent="0.25">
      <c r="E18181" s="1"/>
      <c r="F18181" s="1"/>
      <c r="G18181" s="1"/>
      <c r="H18181" s="1"/>
      <c r="I18181" s="1"/>
      <c r="J18181" s="1"/>
      <c r="K18181" s="1"/>
      <c r="L18181" s="1"/>
      <c r="M18181" s="1"/>
    </row>
    <row r="18182" spans="5:13" x14ac:dyDescent="0.25">
      <c r="E18182" s="1"/>
      <c r="F18182" s="1"/>
      <c r="G18182" s="1"/>
      <c r="H18182" s="1"/>
      <c r="I18182" s="1"/>
      <c r="J18182" s="1"/>
      <c r="K18182" s="1"/>
      <c r="L18182" s="1"/>
      <c r="M18182" s="1"/>
    </row>
    <row r="18183" spans="5:13" x14ac:dyDescent="0.25">
      <c r="E18183" s="1"/>
      <c r="F18183" s="1"/>
      <c r="G18183" s="1"/>
      <c r="H18183" s="1"/>
      <c r="I18183" s="1"/>
      <c r="J18183" s="1"/>
      <c r="K18183" s="1"/>
      <c r="L18183" s="1"/>
      <c r="M18183" s="1"/>
    </row>
    <row r="18184" spans="5:13" x14ac:dyDescent="0.25">
      <c r="E18184" s="1"/>
      <c r="F18184" s="1"/>
      <c r="G18184" s="1"/>
      <c r="H18184" s="1"/>
      <c r="I18184" s="1"/>
      <c r="J18184" s="1"/>
      <c r="K18184" s="1"/>
      <c r="L18184" s="1"/>
      <c r="M18184" s="1"/>
    </row>
    <row r="18185" spans="5:13" x14ac:dyDescent="0.25">
      <c r="E18185" s="1"/>
      <c r="F18185" s="1"/>
      <c r="G18185" s="1"/>
      <c r="H18185" s="1"/>
      <c r="I18185" s="1"/>
      <c r="J18185" s="1"/>
      <c r="K18185" s="1"/>
      <c r="L18185" s="1"/>
      <c r="M18185" s="1"/>
    </row>
    <row r="18186" spans="5:13" x14ac:dyDescent="0.25">
      <c r="E18186" s="1"/>
      <c r="F18186" s="1"/>
      <c r="G18186" s="1"/>
      <c r="H18186" s="1"/>
      <c r="I18186" s="1"/>
      <c r="J18186" s="1"/>
      <c r="K18186" s="1"/>
      <c r="L18186" s="1"/>
      <c r="M18186" s="1"/>
    </row>
    <row r="18187" spans="5:13" x14ac:dyDescent="0.25">
      <c r="E18187" s="1"/>
      <c r="F18187" s="1"/>
      <c r="G18187" s="1"/>
      <c r="H18187" s="1"/>
      <c r="I18187" s="1"/>
      <c r="J18187" s="1"/>
      <c r="K18187" s="1"/>
      <c r="L18187" s="1"/>
      <c r="M18187" s="1"/>
    </row>
    <row r="18188" spans="5:13" x14ac:dyDescent="0.25">
      <c r="E18188" s="1"/>
      <c r="F18188" s="1"/>
      <c r="G18188" s="1"/>
      <c r="H18188" s="1"/>
      <c r="I18188" s="1"/>
      <c r="J18188" s="1"/>
      <c r="K18188" s="1"/>
      <c r="L18188" s="1"/>
      <c r="M18188" s="1"/>
    </row>
    <row r="18189" spans="5:13" x14ac:dyDescent="0.25">
      <c r="E18189" s="1"/>
      <c r="F18189" s="1"/>
      <c r="G18189" s="1"/>
      <c r="H18189" s="1"/>
      <c r="I18189" s="1"/>
      <c r="J18189" s="1"/>
      <c r="K18189" s="1"/>
      <c r="L18189" s="1"/>
      <c r="M18189" s="1"/>
    </row>
    <row r="18190" spans="5:13" x14ac:dyDescent="0.25">
      <c r="E18190" s="1"/>
      <c r="F18190" s="1"/>
      <c r="G18190" s="1"/>
      <c r="H18190" s="1"/>
      <c r="I18190" s="1"/>
      <c r="J18190" s="1"/>
      <c r="K18190" s="1"/>
      <c r="L18190" s="1"/>
      <c r="M18190" s="1"/>
    </row>
    <row r="18191" spans="5:13" x14ac:dyDescent="0.25">
      <c r="E18191" s="1"/>
      <c r="F18191" s="1"/>
      <c r="G18191" s="1"/>
      <c r="H18191" s="1"/>
      <c r="I18191" s="1"/>
      <c r="J18191" s="1"/>
      <c r="K18191" s="1"/>
      <c r="L18191" s="1"/>
      <c r="M18191" s="1"/>
    </row>
    <row r="18192" spans="5:13" x14ac:dyDescent="0.25">
      <c r="E18192" s="1"/>
      <c r="F18192" s="1"/>
      <c r="G18192" s="1"/>
      <c r="H18192" s="1"/>
      <c r="I18192" s="1"/>
      <c r="J18192" s="1"/>
      <c r="K18192" s="1"/>
      <c r="L18192" s="1"/>
      <c r="M18192" s="1"/>
    </row>
    <row r="18193" spans="5:13" x14ac:dyDescent="0.25">
      <c r="E18193" s="1"/>
      <c r="F18193" s="1"/>
      <c r="G18193" s="1"/>
      <c r="H18193" s="1"/>
      <c r="I18193" s="1"/>
      <c r="J18193" s="1"/>
      <c r="K18193" s="1"/>
      <c r="L18193" s="1"/>
      <c r="M18193" s="1"/>
    </row>
    <row r="18194" spans="5:13" x14ac:dyDescent="0.25">
      <c r="E18194" s="1"/>
      <c r="F18194" s="1"/>
      <c r="G18194" s="1"/>
      <c r="H18194" s="1"/>
      <c r="I18194" s="1"/>
      <c r="J18194" s="1"/>
      <c r="K18194" s="1"/>
      <c r="L18194" s="1"/>
      <c r="M18194" s="1"/>
    </row>
    <row r="18195" spans="5:13" x14ac:dyDescent="0.25">
      <c r="E18195" s="1"/>
      <c r="F18195" s="1"/>
      <c r="G18195" s="1"/>
      <c r="H18195" s="1"/>
      <c r="I18195" s="1"/>
      <c r="J18195" s="1"/>
      <c r="K18195" s="1"/>
      <c r="L18195" s="1"/>
      <c r="M18195" s="1"/>
    </row>
    <row r="18196" spans="5:13" x14ac:dyDescent="0.25">
      <c r="E18196" s="1"/>
      <c r="F18196" s="1"/>
      <c r="G18196" s="1"/>
      <c r="H18196" s="1"/>
      <c r="I18196" s="1"/>
      <c r="J18196" s="1"/>
      <c r="K18196" s="1"/>
      <c r="L18196" s="1"/>
      <c r="M18196" s="1"/>
    </row>
    <row r="18197" spans="5:13" x14ac:dyDescent="0.25">
      <c r="E18197" s="1"/>
      <c r="F18197" s="1"/>
      <c r="G18197" s="1"/>
      <c r="H18197" s="1"/>
      <c r="I18197" s="1"/>
      <c r="J18197" s="1"/>
      <c r="K18197" s="1"/>
      <c r="L18197" s="1"/>
      <c r="M18197" s="1"/>
    </row>
    <row r="18198" spans="5:13" x14ac:dyDescent="0.25">
      <c r="E18198" s="1"/>
      <c r="F18198" s="1"/>
      <c r="G18198" s="1"/>
      <c r="H18198" s="1"/>
      <c r="I18198" s="1"/>
      <c r="J18198" s="1"/>
      <c r="K18198" s="1"/>
      <c r="L18198" s="1"/>
      <c r="M18198" s="1"/>
    </row>
    <row r="18199" spans="5:13" x14ac:dyDescent="0.25">
      <c r="E18199" s="1"/>
      <c r="F18199" s="1"/>
      <c r="G18199" s="1"/>
      <c r="H18199" s="1"/>
      <c r="I18199" s="1"/>
      <c r="J18199" s="1"/>
      <c r="K18199" s="1"/>
      <c r="L18199" s="1"/>
      <c r="M18199" s="1"/>
    </row>
    <row r="18200" spans="5:13" x14ac:dyDescent="0.25">
      <c r="E18200" s="1"/>
      <c r="F18200" s="1"/>
      <c r="G18200" s="1"/>
      <c r="H18200" s="1"/>
      <c r="I18200" s="1"/>
      <c r="J18200" s="1"/>
      <c r="K18200" s="1"/>
      <c r="L18200" s="1"/>
      <c r="M18200" s="1"/>
    </row>
    <row r="18201" spans="5:13" x14ac:dyDescent="0.25">
      <c r="E18201" s="1"/>
      <c r="F18201" s="1"/>
      <c r="G18201" s="1"/>
      <c r="H18201" s="1"/>
      <c r="I18201" s="1"/>
      <c r="J18201" s="1"/>
      <c r="K18201" s="1"/>
      <c r="L18201" s="1"/>
      <c r="M18201" s="1"/>
    </row>
    <row r="18202" spans="5:13" x14ac:dyDescent="0.25">
      <c r="E18202" s="1"/>
      <c r="F18202" s="1"/>
      <c r="G18202" s="1"/>
      <c r="H18202" s="1"/>
      <c r="I18202" s="1"/>
      <c r="J18202" s="1"/>
      <c r="K18202" s="1"/>
      <c r="L18202" s="1"/>
      <c r="M18202" s="1"/>
    </row>
    <row r="18203" spans="5:13" x14ac:dyDescent="0.25">
      <c r="E18203" s="1"/>
      <c r="F18203" s="1"/>
      <c r="G18203" s="1"/>
      <c r="H18203" s="1"/>
      <c r="I18203" s="1"/>
      <c r="J18203" s="1"/>
      <c r="K18203" s="1"/>
      <c r="L18203" s="1"/>
      <c r="M18203" s="1"/>
    </row>
    <row r="18204" spans="5:13" x14ac:dyDescent="0.25">
      <c r="E18204" s="1"/>
      <c r="F18204" s="1"/>
      <c r="G18204" s="1"/>
      <c r="H18204" s="1"/>
      <c r="I18204" s="1"/>
      <c r="J18204" s="1"/>
      <c r="K18204" s="1"/>
      <c r="L18204" s="1"/>
      <c r="M18204" s="1"/>
    </row>
    <row r="18205" spans="5:13" x14ac:dyDescent="0.25">
      <c r="E18205" s="1"/>
      <c r="F18205" s="1"/>
      <c r="G18205" s="1"/>
      <c r="H18205" s="1"/>
      <c r="I18205" s="1"/>
      <c r="J18205" s="1"/>
      <c r="K18205" s="1"/>
      <c r="L18205" s="1"/>
      <c r="M18205" s="1"/>
    </row>
    <row r="18206" spans="5:13" x14ac:dyDescent="0.25">
      <c r="E18206" s="1"/>
      <c r="F18206" s="1"/>
      <c r="G18206" s="1"/>
      <c r="H18206" s="1"/>
      <c r="I18206" s="1"/>
      <c r="J18206" s="1"/>
      <c r="K18206" s="1"/>
      <c r="L18206" s="1"/>
      <c r="M18206" s="1"/>
    </row>
    <row r="18207" spans="5:13" x14ac:dyDescent="0.25">
      <c r="E18207" s="1"/>
      <c r="F18207" s="1"/>
      <c r="G18207" s="1"/>
      <c r="H18207" s="1"/>
      <c r="I18207" s="1"/>
      <c r="J18207" s="1"/>
      <c r="K18207" s="1"/>
      <c r="L18207" s="1"/>
      <c r="M18207" s="1"/>
    </row>
    <row r="18208" spans="5:13" x14ac:dyDescent="0.25">
      <c r="E18208" s="1"/>
      <c r="F18208" s="1"/>
      <c r="G18208" s="1"/>
      <c r="H18208" s="1"/>
      <c r="I18208" s="1"/>
      <c r="J18208" s="1"/>
      <c r="K18208" s="1"/>
      <c r="L18208" s="1"/>
      <c r="M18208" s="1"/>
    </row>
    <row r="18209" spans="5:13" x14ac:dyDescent="0.25">
      <c r="E18209" s="1"/>
      <c r="F18209" s="1"/>
      <c r="G18209" s="1"/>
      <c r="H18209" s="1"/>
      <c r="I18209" s="1"/>
      <c r="J18209" s="1"/>
      <c r="K18209" s="1"/>
      <c r="L18209" s="1"/>
      <c r="M18209" s="1"/>
    </row>
    <row r="18210" spans="5:13" x14ac:dyDescent="0.25">
      <c r="E18210" s="1"/>
      <c r="F18210" s="1"/>
      <c r="G18210" s="1"/>
      <c r="H18210" s="1"/>
      <c r="I18210" s="1"/>
      <c r="J18210" s="1"/>
      <c r="K18210" s="1"/>
      <c r="L18210" s="1"/>
      <c r="M18210" s="1"/>
    </row>
    <row r="18211" spans="5:13" x14ac:dyDescent="0.25">
      <c r="E18211" s="1"/>
      <c r="F18211" s="1"/>
      <c r="G18211" s="1"/>
      <c r="H18211" s="1"/>
      <c r="I18211" s="1"/>
      <c r="J18211" s="1"/>
      <c r="K18211" s="1"/>
      <c r="L18211" s="1"/>
      <c r="M18211" s="1"/>
    </row>
    <row r="18212" spans="5:13" x14ac:dyDescent="0.25">
      <c r="E18212" s="1"/>
      <c r="F18212" s="1"/>
      <c r="G18212" s="1"/>
      <c r="H18212" s="1"/>
      <c r="I18212" s="1"/>
      <c r="J18212" s="1"/>
      <c r="K18212" s="1"/>
      <c r="L18212" s="1"/>
      <c r="M18212" s="1"/>
    </row>
    <row r="18213" spans="5:13" x14ac:dyDescent="0.25">
      <c r="E18213" s="1"/>
      <c r="F18213" s="1"/>
      <c r="G18213" s="1"/>
      <c r="H18213" s="1"/>
      <c r="I18213" s="1"/>
      <c r="J18213" s="1"/>
      <c r="K18213" s="1"/>
      <c r="L18213" s="1"/>
      <c r="M18213" s="1"/>
    </row>
    <row r="18214" spans="5:13" x14ac:dyDescent="0.25">
      <c r="E18214" s="1"/>
      <c r="F18214" s="1"/>
      <c r="G18214" s="1"/>
      <c r="H18214" s="1"/>
      <c r="I18214" s="1"/>
      <c r="J18214" s="1"/>
      <c r="K18214" s="1"/>
      <c r="L18214" s="1"/>
      <c r="M18214" s="1"/>
    </row>
    <row r="18215" spans="5:13" x14ac:dyDescent="0.25">
      <c r="E18215" s="1"/>
      <c r="F18215" s="1"/>
      <c r="G18215" s="1"/>
      <c r="H18215" s="1"/>
      <c r="I18215" s="1"/>
      <c r="J18215" s="1"/>
      <c r="K18215" s="1"/>
      <c r="L18215" s="1"/>
      <c r="M18215" s="1"/>
    </row>
    <row r="18216" spans="5:13" x14ac:dyDescent="0.25">
      <c r="E18216" s="1"/>
      <c r="F18216" s="1"/>
      <c r="G18216" s="1"/>
      <c r="H18216" s="1"/>
      <c r="I18216" s="1"/>
      <c r="J18216" s="1"/>
      <c r="K18216" s="1"/>
      <c r="L18216" s="1"/>
      <c r="M18216" s="1"/>
    </row>
    <row r="18217" spans="5:13" x14ac:dyDescent="0.25">
      <c r="E18217" s="1"/>
      <c r="F18217" s="1"/>
      <c r="G18217" s="1"/>
      <c r="H18217" s="1"/>
      <c r="I18217" s="1"/>
      <c r="J18217" s="1"/>
      <c r="K18217" s="1"/>
      <c r="L18217" s="1"/>
      <c r="M18217" s="1"/>
    </row>
    <row r="18218" spans="5:13" x14ac:dyDescent="0.25">
      <c r="E18218" s="1"/>
      <c r="F18218" s="1"/>
      <c r="G18218" s="1"/>
      <c r="H18218" s="1"/>
      <c r="I18218" s="1"/>
      <c r="J18218" s="1"/>
      <c r="K18218" s="1"/>
      <c r="L18218" s="1"/>
      <c r="M18218" s="1"/>
    </row>
    <row r="18219" spans="5:13" x14ac:dyDescent="0.25">
      <c r="E18219" s="1"/>
      <c r="F18219" s="1"/>
      <c r="G18219" s="1"/>
      <c r="H18219" s="1"/>
      <c r="I18219" s="1"/>
      <c r="J18219" s="1"/>
      <c r="K18219" s="1"/>
      <c r="L18219" s="1"/>
      <c r="M18219" s="1"/>
    </row>
    <row r="18220" spans="5:13" x14ac:dyDescent="0.25">
      <c r="E18220" s="1"/>
      <c r="F18220" s="1"/>
      <c r="G18220" s="1"/>
      <c r="H18220" s="1"/>
      <c r="I18220" s="1"/>
      <c r="J18220" s="1"/>
      <c r="K18220" s="1"/>
      <c r="L18220" s="1"/>
      <c r="M18220" s="1"/>
    </row>
    <row r="18221" spans="5:13" x14ac:dyDescent="0.25">
      <c r="E18221" s="1"/>
      <c r="F18221" s="1"/>
      <c r="G18221" s="1"/>
      <c r="H18221" s="1"/>
      <c r="I18221" s="1"/>
      <c r="J18221" s="1"/>
      <c r="K18221" s="1"/>
      <c r="L18221" s="1"/>
      <c r="M18221" s="1"/>
    </row>
    <row r="18222" spans="5:13" x14ac:dyDescent="0.25">
      <c r="E18222" s="1"/>
      <c r="F18222" s="1"/>
      <c r="G18222" s="1"/>
      <c r="H18222" s="1"/>
      <c r="I18222" s="1"/>
      <c r="J18222" s="1"/>
      <c r="K18222" s="1"/>
      <c r="L18222" s="1"/>
      <c r="M18222" s="1"/>
    </row>
    <row r="18223" spans="5:13" x14ac:dyDescent="0.25">
      <c r="E18223" s="1"/>
      <c r="F18223" s="1"/>
      <c r="G18223" s="1"/>
      <c r="H18223" s="1"/>
      <c r="I18223" s="1"/>
      <c r="J18223" s="1"/>
      <c r="K18223" s="1"/>
      <c r="L18223" s="1"/>
      <c r="M18223" s="1"/>
    </row>
    <row r="18224" spans="5:13" x14ac:dyDescent="0.25">
      <c r="E18224" s="1"/>
      <c r="F18224" s="1"/>
      <c r="G18224" s="1"/>
      <c r="H18224" s="1"/>
      <c r="I18224" s="1"/>
      <c r="J18224" s="1"/>
      <c r="K18224" s="1"/>
      <c r="L18224" s="1"/>
      <c r="M18224" s="1"/>
    </row>
    <row r="18225" spans="5:13" x14ac:dyDescent="0.25">
      <c r="E18225" s="1"/>
      <c r="F18225" s="1"/>
      <c r="G18225" s="1"/>
      <c r="H18225" s="1"/>
      <c r="I18225" s="1"/>
      <c r="J18225" s="1"/>
      <c r="K18225" s="1"/>
      <c r="L18225" s="1"/>
      <c r="M18225" s="1"/>
    </row>
    <row r="18226" spans="5:13" x14ac:dyDescent="0.25">
      <c r="E18226" s="1"/>
      <c r="F18226" s="1"/>
      <c r="G18226" s="1"/>
      <c r="H18226" s="1"/>
      <c r="I18226" s="1"/>
      <c r="J18226" s="1"/>
      <c r="K18226" s="1"/>
      <c r="L18226" s="1"/>
      <c r="M18226" s="1"/>
    </row>
    <row r="18227" spans="5:13" x14ac:dyDescent="0.25">
      <c r="E18227" s="1"/>
      <c r="F18227" s="1"/>
      <c r="G18227" s="1"/>
      <c r="H18227" s="1"/>
      <c r="I18227" s="1"/>
      <c r="J18227" s="1"/>
      <c r="K18227" s="1"/>
      <c r="L18227" s="1"/>
      <c r="M18227" s="1"/>
    </row>
    <row r="18228" spans="5:13" x14ac:dyDescent="0.25">
      <c r="E18228" s="1"/>
      <c r="F18228" s="1"/>
      <c r="G18228" s="1"/>
      <c r="H18228" s="1"/>
      <c r="I18228" s="1"/>
      <c r="J18228" s="1"/>
      <c r="K18228" s="1"/>
      <c r="L18228" s="1"/>
      <c r="M18228" s="1"/>
    </row>
    <row r="18229" spans="5:13" x14ac:dyDescent="0.25">
      <c r="E18229" s="1"/>
      <c r="F18229" s="1"/>
      <c r="G18229" s="1"/>
      <c r="H18229" s="1"/>
      <c r="I18229" s="1"/>
      <c r="J18229" s="1"/>
      <c r="K18229" s="1"/>
      <c r="L18229" s="1"/>
      <c r="M18229" s="1"/>
    </row>
    <row r="18230" spans="5:13" x14ac:dyDescent="0.25">
      <c r="E18230" s="1"/>
      <c r="F18230" s="1"/>
      <c r="G18230" s="1"/>
      <c r="H18230" s="1"/>
      <c r="I18230" s="1"/>
      <c r="J18230" s="1"/>
      <c r="K18230" s="1"/>
      <c r="L18230" s="1"/>
      <c r="M18230" s="1"/>
    </row>
    <row r="18231" spans="5:13" x14ac:dyDescent="0.25">
      <c r="E18231" s="1"/>
      <c r="F18231" s="1"/>
      <c r="G18231" s="1"/>
      <c r="H18231" s="1"/>
      <c r="I18231" s="1"/>
      <c r="J18231" s="1"/>
      <c r="K18231" s="1"/>
      <c r="L18231" s="1"/>
      <c r="M18231" s="1"/>
    </row>
    <row r="18232" spans="5:13" x14ac:dyDescent="0.25">
      <c r="E18232" s="1"/>
      <c r="F18232" s="1"/>
      <c r="G18232" s="1"/>
      <c r="H18232" s="1"/>
      <c r="I18232" s="1"/>
      <c r="J18232" s="1"/>
      <c r="K18232" s="1"/>
      <c r="L18232" s="1"/>
      <c r="M18232" s="1"/>
    </row>
    <row r="18233" spans="5:13" x14ac:dyDescent="0.25">
      <c r="E18233" s="1"/>
      <c r="F18233" s="1"/>
      <c r="G18233" s="1"/>
      <c r="H18233" s="1"/>
      <c r="I18233" s="1"/>
      <c r="J18233" s="1"/>
      <c r="K18233" s="1"/>
      <c r="L18233" s="1"/>
      <c r="M18233" s="1"/>
    </row>
    <row r="18234" spans="5:13" x14ac:dyDescent="0.25">
      <c r="E18234" s="1"/>
      <c r="F18234" s="1"/>
      <c r="G18234" s="1"/>
      <c r="H18234" s="1"/>
      <c r="I18234" s="1"/>
      <c r="J18234" s="1"/>
      <c r="K18234" s="1"/>
      <c r="L18234" s="1"/>
      <c r="M18234" s="1"/>
    </row>
    <row r="18235" spans="5:13" x14ac:dyDescent="0.25">
      <c r="E18235" s="1"/>
      <c r="F18235" s="1"/>
      <c r="G18235" s="1"/>
      <c r="H18235" s="1"/>
      <c r="I18235" s="1"/>
      <c r="J18235" s="1"/>
      <c r="K18235" s="1"/>
      <c r="L18235" s="1"/>
      <c r="M18235" s="1"/>
    </row>
    <row r="18236" spans="5:13" x14ac:dyDescent="0.25">
      <c r="E18236" s="1"/>
      <c r="F18236" s="1"/>
      <c r="G18236" s="1"/>
      <c r="H18236" s="1"/>
      <c r="I18236" s="1"/>
      <c r="J18236" s="1"/>
      <c r="K18236" s="1"/>
      <c r="L18236" s="1"/>
      <c r="M18236" s="1"/>
    </row>
    <row r="18237" spans="5:13" x14ac:dyDescent="0.25">
      <c r="E18237" s="1"/>
      <c r="F18237" s="1"/>
      <c r="G18237" s="1"/>
      <c r="H18237" s="1"/>
      <c r="I18237" s="1"/>
      <c r="J18237" s="1"/>
      <c r="K18237" s="1"/>
      <c r="L18237" s="1"/>
      <c r="M18237" s="1"/>
    </row>
    <row r="18238" spans="5:13" x14ac:dyDescent="0.25">
      <c r="E18238" s="1"/>
      <c r="F18238" s="1"/>
      <c r="G18238" s="1"/>
      <c r="H18238" s="1"/>
      <c r="I18238" s="1"/>
      <c r="J18238" s="1"/>
      <c r="K18238" s="1"/>
      <c r="L18238" s="1"/>
      <c r="M18238" s="1"/>
    </row>
    <row r="18239" spans="5:13" x14ac:dyDescent="0.25">
      <c r="E18239" s="1"/>
      <c r="F18239" s="1"/>
      <c r="G18239" s="1"/>
      <c r="H18239" s="1"/>
      <c r="I18239" s="1"/>
      <c r="J18239" s="1"/>
      <c r="K18239" s="1"/>
      <c r="L18239" s="1"/>
      <c r="M18239" s="1"/>
    </row>
    <row r="18240" spans="5:13" x14ac:dyDescent="0.25">
      <c r="E18240" s="1"/>
      <c r="F18240" s="1"/>
      <c r="G18240" s="1"/>
      <c r="H18240" s="1"/>
      <c r="I18240" s="1"/>
      <c r="J18240" s="1"/>
      <c r="K18240" s="1"/>
      <c r="L18240" s="1"/>
      <c r="M18240" s="1"/>
    </row>
    <row r="18241" spans="5:13" x14ac:dyDescent="0.25">
      <c r="E18241" s="1"/>
      <c r="F18241" s="1"/>
      <c r="G18241" s="1"/>
      <c r="H18241" s="1"/>
      <c r="I18241" s="1"/>
      <c r="J18241" s="1"/>
      <c r="K18241" s="1"/>
      <c r="L18241" s="1"/>
      <c r="M18241" s="1"/>
    </row>
    <row r="18242" spans="5:13" x14ac:dyDescent="0.25">
      <c r="E18242" s="1"/>
      <c r="F18242" s="1"/>
      <c r="G18242" s="1"/>
      <c r="H18242" s="1"/>
      <c r="I18242" s="1"/>
      <c r="J18242" s="1"/>
      <c r="K18242" s="1"/>
      <c r="L18242" s="1"/>
      <c r="M18242" s="1"/>
    </row>
    <row r="18243" spans="5:13" x14ac:dyDescent="0.25">
      <c r="E18243" s="1"/>
      <c r="F18243" s="1"/>
      <c r="G18243" s="1"/>
      <c r="H18243" s="1"/>
      <c r="I18243" s="1"/>
      <c r="J18243" s="1"/>
      <c r="K18243" s="1"/>
      <c r="L18243" s="1"/>
      <c r="M18243" s="1"/>
    </row>
    <row r="18244" spans="5:13" x14ac:dyDescent="0.25">
      <c r="E18244" s="1"/>
      <c r="F18244" s="1"/>
      <c r="G18244" s="1"/>
      <c r="H18244" s="1"/>
      <c r="I18244" s="1"/>
      <c r="J18244" s="1"/>
      <c r="K18244" s="1"/>
      <c r="L18244" s="1"/>
      <c r="M18244" s="1"/>
    </row>
    <row r="18245" spans="5:13" x14ac:dyDescent="0.25">
      <c r="E18245" s="1"/>
      <c r="F18245" s="1"/>
      <c r="G18245" s="1"/>
      <c r="H18245" s="1"/>
      <c r="I18245" s="1"/>
      <c r="J18245" s="1"/>
      <c r="K18245" s="1"/>
      <c r="L18245" s="1"/>
      <c r="M18245" s="1"/>
    </row>
    <row r="18246" spans="5:13" x14ac:dyDescent="0.25">
      <c r="E18246" s="1"/>
      <c r="F18246" s="1"/>
      <c r="G18246" s="1"/>
      <c r="H18246" s="1"/>
      <c r="I18246" s="1"/>
      <c r="J18246" s="1"/>
      <c r="K18246" s="1"/>
      <c r="L18246" s="1"/>
      <c r="M18246" s="1"/>
    </row>
    <row r="18247" spans="5:13" x14ac:dyDescent="0.25">
      <c r="E18247" s="1"/>
      <c r="F18247" s="1"/>
      <c r="G18247" s="1"/>
      <c r="H18247" s="1"/>
      <c r="I18247" s="1"/>
      <c r="J18247" s="1"/>
      <c r="K18247" s="1"/>
      <c r="L18247" s="1"/>
      <c r="M18247" s="1"/>
    </row>
    <row r="18248" spans="5:13" x14ac:dyDescent="0.25">
      <c r="E18248" s="1"/>
      <c r="F18248" s="1"/>
      <c r="G18248" s="1"/>
      <c r="H18248" s="1"/>
      <c r="I18248" s="1"/>
      <c r="J18248" s="1"/>
      <c r="K18248" s="1"/>
      <c r="L18248" s="1"/>
      <c r="M18248" s="1"/>
    </row>
    <row r="18249" spans="5:13" x14ac:dyDescent="0.25">
      <c r="E18249" s="1"/>
      <c r="F18249" s="1"/>
      <c r="G18249" s="1"/>
      <c r="H18249" s="1"/>
      <c r="I18249" s="1"/>
      <c r="J18249" s="1"/>
      <c r="K18249" s="1"/>
      <c r="L18249" s="1"/>
      <c r="M18249" s="1"/>
    </row>
    <row r="18250" spans="5:13" x14ac:dyDescent="0.25">
      <c r="E18250" s="1"/>
      <c r="F18250" s="1"/>
      <c r="G18250" s="1"/>
      <c r="H18250" s="1"/>
      <c r="I18250" s="1"/>
      <c r="J18250" s="1"/>
      <c r="K18250" s="1"/>
      <c r="L18250" s="1"/>
      <c r="M18250" s="1"/>
    </row>
    <row r="18251" spans="5:13" x14ac:dyDescent="0.25">
      <c r="E18251" s="1"/>
      <c r="F18251" s="1"/>
      <c r="G18251" s="1"/>
      <c r="H18251" s="1"/>
      <c r="I18251" s="1"/>
      <c r="J18251" s="1"/>
      <c r="K18251" s="1"/>
      <c r="L18251" s="1"/>
      <c r="M18251" s="1"/>
    </row>
    <row r="18252" spans="5:13" x14ac:dyDescent="0.25">
      <c r="E18252" s="1"/>
      <c r="F18252" s="1"/>
      <c r="G18252" s="1"/>
      <c r="H18252" s="1"/>
      <c r="I18252" s="1"/>
      <c r="J18252" s="1"/>
      <c r="K18252" s="1"/>
      <c r="L18252" s="1"/>
      <c r="M18252" s="1"/>
    </row>
    <row r="18253" spans="5:13" x14ac:dyDescent="0.25">
      <c r="E18253" s="1"/>
      <c r="F18253" s="1"/>
      <c r="G18253" s="1"/>
      <c r="H18253" s="1"/>
      <c r="I18253" s="1"/>
      <c r="J18253" s="1"/>
      <c r="K18253" s="1"/>
      <c r="L18253" s="1"/>
      <c r="M18253" s="1"/>
    </row>
    <row r="18254" spans="5:13" x14ac:dyDescent="0.25">
      <c r="E18254" s="1"/>
      <c r="F18254" s="1"/>
      <c r="G18254" s="1"/>
      <c r="H18254" s="1"/>
      <c r="I18254" s="1"/>
      <c r="J18254" s="1"/>
      <c r="K18254" s="1"/>
      <c r="L18254" s="1"/>
      <c r="M18254" s="1"/>
    </row>
    <row r="18255" spans="5:13" x14ac:dyDescent="0.25">
      <c r="E18255" s="1"/>
      <c r="F18255" s="1"/>
      <c r="G18255" s="1"/>
      <c r="H18255" s="1"/>
      <c r="I18255" s="1"/>
      <c r="J18255" s="1"/>
      <c r="K18255" s="1"/>
      <c r="L18255" s="1"/>
      <c r="M18255" s="1"/>
    </row>
    <row r="18256" spans="5:13" x14ac:dyDescent="0.25">
      <c r="E18256" s="1"/>
      <c r="F18256" s="1"/>
      <c r="G18256" s="1"/>
      <c r="H18256" s="1"/>
      <c r="I18256" s="1"/>
      <c r="J18256" s="1"/>
      <c r="K18256" s="1"/>
      <c r="L18256" s="1"/>
      <c r="M18256" s="1"/>
    </row>
    <row r="18257" spans="5:13" x14ac:dyDescent="0.25">
      <c r="E18257" s="1"/>
      <c r="F18257" s="1"/>
      <c r="G18257" s="1"/>
      <c r="H18257" s="1"/>
      <c r="I18257" s="1"/>
      <c r="J18257" s="1"/>
      <c r="K18257" s="1"/>
      <c r="L18257" s="1"/>
      <c r="M18257" s="1"/>
    </row>
    <row r="18258" spans="5:13" x14ac:dyDescent="0.25">
      <c r="E18258" s="1"/>
      <c r="F18258" s="1"/>
      <c r="G18258" s="1"/>
      <c r="H18258" s="1"/>
      <c r="I18258" s="1"/>
      <c r="J18258" s="1"/>
      <c r="K18258" s="1"/>
      <c r="L18258" s="1"/>
      <c r="M18258" s="1"/>
    </row>
    <row r="18259" spans="5:13" x14ac:dyDescent="0.25">
      <c r="E18259" s="1"/>
      <c r="F18259" s="1"/>
      <c r="G18259" s="1"/>
      <c r="H18259" s="1"/>
      <c r="I18259" s="1"/>
      <c r="J18259" s="1"/>
      <c r="K18259" s="1"/>
      <c r="L18259" s="1"/>
      <c r="M18259" s="1"/>
    </row>
    <row r="18260" spans="5:13" x14ac:dyDescent="0.25">
      <c r="E18260" s="1"/>
      <c r="F18260" s="1"/>
      <c r="G18260" s="1"/>
      <c r="H18260" s="1"/>
      <c r="I18260" s="1"/>
      <c r="J18260" s="1"/>
      <c r="K18260" s="1"/>
      <c r="L18260" s="1"/>
      <c r="M18260" s="1"/>
    </row>
    <row r="18261" spans="5:13" x14ac:dyDescent="0.25">
      <c r="E18261" s="1"/>
      <c r="F18261" s="1"/>
      <c r="G18261" s="1"/>
      <c r="H18261" s="1"/>
      <c r="I18261" s="1"/>
      <c r="J18261" s="1"/>
      <c r="K18261" s="1"/>
      <c r="L18261" s="1"/>
      <c r="M18261" s="1"/>
    </row>
    <row r="18262" spans="5:13" x14ac:dyDescent="0.25">
      <c r="E18262" s="1"/>
      <c r="F18262" s="1"/>
      <c r="G18262" s="1"/>
      <c r="H18262" s="1"/>
      <c r="I18262" s="1"/>
      <c r="J18262" s="1"/>
      <c r="K18262" s="1"/>
      <c r="L18262" s="1"/>
      <c r="M18262" s="1"/>
    </row>
    <row r="18263" spans="5:13" x14ac:dyDescent="0.25">
      <c r="E18263" s="1"/>
      <c r="F18263" s="1"/>
      <c r="G18263" s="1"/>
      <c r="H18263" s="1"/>
      <c r="I18263" s="1"/>
      <c r="J18263" s="1"/>
      <c r="K18263" s="1"/>
      <c r="L18263" s="1"/>
      <c r="M18263" s="1"/>
    </row>
    <row r="18264" spans="5:13" x14ac:dyDescent="0.25">
      <c r="E18264" s="1"/>
      <c r="F18264" s="1"/>
      <c r="G18264" s="1"/>
      <c r="H18264" s="1"/>
      <c r="I18264" s="1"/>
      <c r="J18264" s="1"/>
      <c r="K18264" s="1"/>
      <c r="L18264" s="1"/>
      <c r="M18264" s="1"/>
    </row>
    <row r="18265" spans="5:13" x14ac:dyDescent="0.25">
      <c r="E18265" s="1"/>
      <c r="F18265" s="1"/>
      <c r="G18265" s="1"/>
      <c r="H18265" s="1"/>
      <c r="I18265" s="1"/>
      <c r="J18265" s="1"/>
      <c r="K18265" s="1"/>
      <c r="L18265" s="1"/>
      <c r="M18265" s="1"/>
    </row>
    <row r="18266" spans="5:13" x14ac:dyDescent="0.25">
      <c r="E18266" s="1"/>
      <c r="F18266" s="1"/>
      <c r="G18266" s="1"/>
      <c r="H18266" s="1"/>
      <c r="I18266" s="1"/>
      <c r="J18266" s="1"/>
      <c r="K18266" s="1"/>
      <c r="L18266" s="1"/>
      <c r="M18266" s="1"/>
    </row>
    <row r="18267" spans="5:13" x14ac:dyDescent="0.25">
      <c r="E18267" s="1"/>
      <c r="F18267" s="1"/>
      <c r="G18267" s="1"/>
      <c r="H18267" s="1"/>
      <c r="I18267" s="1"/>
      <c r="J18267" s="1"/>
      <c r="K18267" s="1"/>
      <c r="L18267" s="1"/>
      <c r="M18267" s="1"/>
    </row>
    <row r="18268" spans="5:13" x14ac:dyDescent="0.25">
      <c r="E18268" s="1"/>
      <c r="F18268" s="1"/>
      <c r="G18268" s="1"/>
      <c r="H18268" s="1"/>
      <c r="I18268" s="1"/>
      <c r="J18268" s="1"/>
      <c r="K18268" s="1"/>
      <c r="L18268" s="1"/>
      <c r="M18268" s="1"/>
    </row>
    <row r="18269" spans="5:13" x14ac:dyDescent="0.25">
      <c r="E18269" s="1"/>
      <c r="F18269" s="1"/>
      <c r="G18269" s="1"/>
      <c r="H18269" s="1"/>
      <c r="I18269" s="1"/>
      <c r="J18269" s="1"/>
      <c r="K18269" s="1"/>
      <c r="L18269" s="1"/>
      <c r="M18269" s="1"/>
    </row>
    <row r="18270" spans="5:13" x14ac:dyDescent="0.25">
      <c r="E18270" s="1"/>
      <c r="F18270" s="1"/>
      <c r="G18270" s="1"/>
      <c r="H18270" s="1"/>
      <c r="I18270" s="1"/>
      <c r="J18270" s="1"/>
      <c r="K18270" s="1"/>
      <c r="L18270" s="1"/>
      <c r="M18270" s="1"/>
    </row>
    <row r="18271" spans="5:13" x14ac:dyDescent="0.25">
      <c r="E18271" s="1"/>
      <c r="F18271" s="1"/>
      <c r="G18271" s="1"/>
      <c r="H18271" s="1"/>
      <c r="I18271" s="1"/>
      <c r="J18271" s="1"/>
      <c r="K18271" s="1"/>
      <c r="L18271" s="1"/>
      <c r="M18271" s="1"/>
    </row>
    <row r="18272" spans="5:13" x14ac:dyDescent="0.25">
      <c r="E18272" s="1"/>
      <c r="F18272" s="1"/>
      <c r="G18272" s="1"/>
      <c r="H18272" s="1"/>
      <c r="I18272" s="1"/>
      <c r="J18272" s="1"/>
      <c r="K18272" s="1"/>
      <c r="L18272" s="1"/>
      <c r="M18272" s="1"/>
    </row>
    <row r="18273" spans="5:13" x14ac:dyDescent="0.25">
      <c r="E18273" s="1"/>
      <c r="F18273" s="1"/>
      <c r="G18273" s="1"/>
      <c r="H18273" s="1"/>
      <c r="I18273" s="1"/>
      <c r="J18273" s="1"/>
      <c r="K18273" s="1"/>
      <c r="L18273" s="1"/>
      <c r="M18273" s="1"/>
    </row>
    <row r="18274" spans="5:13" x14ac:dyDescent="0.25">
      <c r="E18274" s="1"/>
      <c r="F18274" s="1"/>
      <c r="G18274" s="1"/>
      <c r="H18274" s="1"/>
      <c r="I18274" s="1"/>
      <c r="J18274" s="1"/>
      <c r="K18274" s="1"/>
      <c r="L18274" s="1"/>
      <c r="M18274" s="1"/>
    </row>
    <row r="18275" spans="5:13" x14ac:dyDescent="0.25">
      <c r="E18275" s="1"/>
      <c r="F18275" s="1"/>
      <c r="G18275" s="1"/>
      <c r="H18275" s="1"/>
      <c r="I18275" s="1"/>
      <c r="J18275" s="1"/>
      <c r="K18275" s="1"/>
      <c r="L18275" s="1"/>
      <c r="M18275" s="1"/>
    </row>
    <row r="18276" spans="5:13" x14ac:dyDescent="0.25">
      <c r="E18276" s="1"/>
      <c r="F18276" s="1"/>
      <c r="G18276" s="1"/>
      <c r="H18276" s="1"/>
      <c r="I18276" s="1"/>
      <c r="J18276" s="1"/>
      <c r="K18276" s="1"/>
      <c r="L18276" s="1"/>
      <c r="M18276" s="1"/>
    </row>
    <row r="18277" spans="5:13" x14ac:dyDescent="0.25">
      <c r="E18277" s="1"/>
      <c r="F18277" s="1"/>
      <c r="G18277" s="1"/>
      <c r="H18277" s="1"/>
      <c r="I18277" s="1"/>
      <c r="J18277" s="1"/>
      <c r="K18277" s="1"/>
      <c r="L18277" s="1"/>
      <c r="M18277" s="1"/>
    </row>
    <row r="18278" spans="5:13" x14ac:dyDescent="0.25">
      <c r="E18278" s="1"/>
      <c r="F18278" s="1"/>
      <c r="G18278" s="1"/>
      <c r="H18278" s="1"/>
      <c r="I18278" s="1"/>
      <c r="J18278" s="1"/>
      <c r="K18278" s="1"/>
      <c r="L18278" s="1"/>
      <c r="M18278" s="1"/>
    </row>
    <row r="18279" spans="5:13" x14ac:dyDescent="0.25">
      <c r="E18279" s="1"/>
      <c r="F18279" s="1"/>
      <c r="G18279" s="1"/>
      <c r="H18279" s="1"/>
      <c r="I18279" s="1"/>
      <c r="J18279" s="1"/>
      <c r="K18279" s="1"/>
      <c r="L18279" s="1"/>
      <c r="M18279" s="1"/>
    </row>
    <row r="18280" spans="5:13" x14ac:dyDescent="0.25">
      <c r="E18280" s="1"/>
      <c r="F18280" s="1"/>
      <c r="G18280" s="1"/>
      <c r="H18280" s="1"/>
      <c r="I18280" s="1"/>
      <c r="J18280" s="1"/>
      <c r="K18280" s="1"/>
      <c r="L18280" s="1"/>
      <c r="M18280" s="1"/>
    </row>
    <row r="18281" spans="5:13" x14ac:dyDescent="0.25">
      <c r="E18281" s="1"/>
      <c r="F18281" s="1"/>
      <c r="G18281" s="1"/>
      <c r="H18281" s="1"/>
      <c r="I18281" s="1"/>
      <c r="J18281" s="1"/>
      <c r="K18281" s="1"/>
      <c r="L18281" s="1"/>
      <c r="M18281" s="1"/>
    </row>
    <row r="18282" spans="5:13" x14ac:dyDescent="0.25">
      <c r="E18282" s="1"/>
      <c r="F18282" s="1"/>
      <c r="G18282" s="1"/>
      <c r="H18282" s="1"/>
      <c r="I18282" s="1"/>
      <c r="J18282" s="1"/>
      <c r="K18282" s="1"/>
      <c r="L18282" s="1"/>
      <c r="M18282" s="1"/>
    </row>
    <row r="18283" spans="5:13" x14ac:dyDescent="0.25">
      <c r="E18283" s="1"/>
      <c r="F18283" s="1"/>
      <c r="G18283" s="1"/>
      <c r="H18283" s="1"/>
      <c r="I18283" s="1"/>
      <c r="J18283" s="1"/>
      <c r="K18283" s="1"/>
      <c r="L18283" s="1"/>
      <c r="M18283" s="1"/>
    </row>
    <row r="18284" spans="5:13" x14ac:dyDescent="0.25">
      <c r="E18284" s="1"/>
      <c r="F18284" s="1"/>
      <c r="G18284" s="1"/>
      <c r="H18284" s="1"/>
      <c r="I18284" s="1"/>
      <c r="J18284" s="1"/>
      <c r="K18284" s="1"/>
      <c r="L18284" s="1"/>
      <c r="M18284" s="1"/>
    </row>
    <row r="18285" spans="5:13" x14ac:dyDescent="0.25">
      <c r="E18285" s="1"/>
      <c r="F18285" s="1"/>
      <c r="G18285" s="1"/>
      <c r="H18285" s="1"/>
      <c r="I18285" s="1"/>
      <c r="J18285" s="1"/>
      <c r="K18285" s="1"/>
      <c r="L18285" s="1"/>
      <c r="M18285" s="1"/>
    </row>
    <row r="18286" spans="5:13" x14ac:dyDescent="0.25">
      <c r="E18286" s="1"/>
      <c r="F18286" s="1"/>
      <c r="G18286" s="1"/>
      <c r="H18286" s="1"/>
      <c r="I18286" s="1"/>
      <c r="J18286" s="1"/>
      <c r="K18286" s="1"/>
      <c r="L18286" s="1"/>
      <c r="M18286" s="1"/>
    </row>
    <row r="18287" spans="5:13" x14ac:dyDescent="0.25">
      <c r="E18287" s="1"/>
      <c r="F18287" s="1"/>
      <c r="G18287" s="1"/>
      <c r="H18287" s="1"/>
      <c r="I18287" s="1"/>
      <c r="J18287" s="1"/>
      <c r="K18287" s="1"/>
      <c r="L18287" s="1"/>
      <c r="M18287" s="1"/>
    </row>
    <row r="18288" spans="5:13" x14ac:dyDescent="0.25">
      <c r="E18288" s="1"/>
      <c r="F18288" s="1"/>
      <c r="G18288" s="1"/>
      <c r="H18288" s="1"/>
      <c r="I18288" s="1"/>
      <c r="J18288" s="1"/>
      <c r="K18288" s="1"/>
      <c r="L18288" s="1"/>
      <c r="M18288" s="1"/>
    </row>
    <row r="18289" spans="5:13" x14ac:dyDescent="0.25">
      <c r="E18289" s="1"/>
      <c r="F18289" s="1"/>
      <c r="G18289" s="1"/>
      <c r="H18289" s="1"/>
      <c r="I18289" s="1"/>
      <c r="J18289" s="1"/>
      <c r="K18289" s="1"/>
      <c r="L18289" s="1"/>
      <c r="M18289" s="1"/>
    </row>
    <row r="18290" spans="5:13" x14ac:dyDescent="0.25">
      <c r="E18290" s="1"/>
      <c r="F18290" s="1"/>
      <c r="G18290" s="1"/>
      <c r="H18290" s="1"/>
      <c r="I18290" s="1"/>
      <c r="J18290" s="1"/>
      <c r="K18290" s="1"/>
      <c r="L18290" s="1"/>
      <c r="M18290" s="1"/>
    </row>
    <row r="18291" spans="5:13" x14ac:dyDescent="0.25">
      <c r="E18291" s="1"/>
      <c r="F18291" s="1"/>
      <c r="G18291" s="1"/>
      <c r="H18291" s="1"/>
      <c r="I18291" s="1"/>
      <c r="J18291" s="1"/>
      <c r="K18291" s="1"/>
      <c r="L18291" s="1"/>
      <c r="M18291" s="1"/>
    </row>
    <row r="18292" spans="5:13" x14ac:dyDescent="0.25">
      <c r="E18292" s="1"/>
      <c r="F18292" s="1"/>
      <c r="G18292" s="1"/>
      <c r="H18292" s="1"/>
      <c r="I18292" s="1"/>
      <c r="J18292" s="1"/>
      <c r="K18292" s="1"/>
      <c r="L18292" s="1"/>
      <c r="M18292" s="1"/>
    </row>
    <row r="18293" spans="5:13" x14ac:dyDescent="0.25">
      <c r="E18293" s="1"/>
      <c r="F18293" s="1"/>
      <c r="G18293" s="1"/>
      <c r="H18293" s="1"/>
      <c r="I18293" s="1"/>
      <c r="J18293" s="1"/>
      <c r="K18293" s="1"/>
      <c r="L18293" s="1"/>
      <c r="M18293" s="1"/>
    </row>
    <row r="18294" spans="5:13" x14ac:dyDescent="0.25">
      <c r="E18294" s="1"/>
      <c r="F18294" s="1"/>
      <c r="G18294" s="1"/>
      <c r="H18294" s="1"/>
      <c r="I18294" s="1"/>
      <c r="J18294" s="1"/>
      <c r="K18294" s="1"/>
      <c r="L18294" s="1"/>
      <c r="M18294" s="1"/>
    </row>
    <row r="18295" spans="5:13" x14ac:dyDescent="0.25">
      <c r="E18295" s="1"/>
      <c r="F18295" s="1"/>
      <c r="G18295" s="1"/>
      <c r="H18295" s="1"/>
      <c r="I18295" s="1"/>
      <c r="J18295" s="1"/>
      <c r="K18295" s="1"/>
      <c r="L18295" s="1"/>
      <c r="M18295" s="1"/>
    </row>
    <row r="18296" spans="5:13" x14ac:dyDescent="0.25">
      <c r="E18296" s="1"/>
      <c r="F18296" s="1"/>
      <c r="G18296" s="1"/>
      <c r="H18296" s="1"/>
      <c r="I18296" s="1"/>
      <c r="J18296" s="1"/>
      <c r="K18296" s="1"/>
      <c r="L18296" s="1"/>
      <c r="M18296" s="1"/>
    </row>
    <row r="18297" spans="5:13" x14ac:dyDescent="0.25">
      <c r="E18297" s="1"/>
      <c r="F18297" s="1"/>
      <c r="G18297" s="1"/>
      <c r="H18297" s="1"/>
      <c r="I18297" s="1"/>
      <c r="J18297" s="1"/>
      <c r="K18297" s="1"/>
      <c r="L18297" s="1"/>
      <c r="M18297" s="1"/>
    </row>
    <row r="18298" spans="5:13" x14ac:dyDescent="0.25">
      <c r="E18298" s="1"/>
      <c r="F18298" s="1"/>
      <c r="G18298" s="1"/>
      <c r="H18298" s="1"/>
      <c r="I18298" s="1"/>
      <c r="J18298" s="1"/>
      <c r="K18298" s="1"/>
      <c r="L18298" s="1"/>
      <c r="M18298" s="1"/>
    </row>
    <row r="18299" spans="5:13" x14ac:dyDescent="0.25">
      <c r="E18299" s="1"/>
      <c r="F18299" s="1"/>
      <c r="G18299" s="1"/>
      <c r="H18299" s="1"/>
      <c r="I18299" s="1"/>
      <c r="J18299" s="1"/>
      <c r="K18299" s="1"/>
      <c r="L18299" s="1"/>
      <c r="M18299" s="1"/>
    </row>
    <row r="18300" spans="5:13" x14ac:dyDescent="0.25">
      <c r="E18300" s="1"/>
      <c r="F18300" s="1"/>
      <c r="G18300" s="1"/>
      <c r="H18300" s="1"/>
      <c r="I18300" s="1"/>
      <c r="J18300" s="1"/>
      <c r="K18300" s="1"/>
      <c r="L18300" s="1"/>
      <c r="M18300" s="1"/>
    </row>
    <row r="18301" spans="5:13" x14ac:dyDescent="0.25">
      <c r="E18301" s="1"/>
      <c r="F18301" s="1"/>
      <c r="G18301" s="1"/>
      <c r="H18301" s="1"/>
      <c r="I18301" s="1"/>
      <c r="J18301" s="1"/>
      <c r="K18301" s="1"/>
      <c r="L18301" s="1"/>
      <c r="M18301" s="1"/>
    </row>
    <row r="18302" spans="5:13" x14ac:dyDescent="0.25">
      <c r="E18302" s="1"/>
      <c r="F18302" s="1"/>
      <c r="G18302" s="1"/>
      <c r="H18302" s="1"/>
      <c r="I18302" s="1"/>
      <c r="J18302" s="1"/>
      <c r="K18302" s="1"/>
      <c r="L18302" s="1"/>
      <c r="M18302" s="1"/>
    </row>
    <row r="18303" spans="5:13" x14ac:dyDescent="0.25">
      <c r="E18303" s="1"/>
      <c r="F18303" s="1"/>
      <c r="G18303" s="1"/>
      <c r="H18303" s="1"/>
      <c r="I18303" s="1"/>
      <c r="J18303" s="1"/>
      <c r="K18303" s="1"/>
      <c r="L18303" s="1"/>
      <c r="M18303" s="1"/>
    </row>
    <row r="18304" spans="5:13" x14ac:dyDescent="0.25">
      <c r="E18304" s="1"/>
      <c r="F18304" s="1"/>
      <c r="G18304" s="1"/>
      <c r="H18304" s="1"/>
      <c r="I18304" s="1"/>
      <c r="J18304" s="1"/>
      <c r="K18304" s="1"/>
      <c r="L18304" s="1"/>
      <c r="M18304" s="1"/>
    </row>
    <row r="18305" spans="5:13" x14ac:dyDescent="0.25">
      <c r="E18305" s="1"/>
      <c r="F18305" s="1"/>
      <c r="G18305" s="1"/>
      <c r="H18305" s="1"/>
      <c r="I18305" s="1"/>
      <c r="J18305" s="1"/>
      <c r="K18305" s="1"/>
      <c r="L18305" s="1"/>
      <c r="M18305" s="1"/>
    </row>
    <row r="18306" spans="5:13" x14ac:dyDescent="0.25">
      <c r="E18306" s="1"/>
      <c r="F18306" s="1"/>
      <c r="G18306" s="1"/>
      <c r="H18306" s="1"/>
      <c r="I18306" s="1"/>
      <c r="J18306" s="1"/>
      <c r="K18306" s="1"/>
      <c r="L18306" s="1"/>
      <c r="M18306" s="1"/>
    </row>
    <row r="18307" spans="5:13" x14ac:dyDescent="0.25">
      <c r="E18307" s="1"/>
      <c r="F18307" s="1"/>
      <c r="G18307" s="1"/>
      <c r="H18307" s="1"/>
      <c r="I18307" s="1"/>
      <c r="J18307" s="1"/>
      <c r="K18307" s="1"/>
      <c r="L18307" s="1"/>
      <c r="M18307" s="1"/>
    </row>
    <row r="18308" spans="5:13" x14ac:dyDescent="0.25">
      <c r="E18308" s="1"/>
      <c r="F18308" s="1"/>
      <c r="G18308" s="1"/>
      <c r="H18308" s="1"/>
      <c r="I18308" s="1"/>
      <c r="J18308" s="1"/>
      <c r="K18308" s="1"/>
      <c r="L18308" s="1"/>
      <c r="M18308" s="1"/>
    </row>
    <row r="18309" spans="5:13" x14ac:dyDescent="0.25">
      <c r="E18309" s="1"/>
      <c r="F18309" s="1"/>
      <c r="G18309" s="1"/>
      <c r="H18309" s="1"/>
      <c r="I18309" s="1"/>
      <c r="J18309" s="1"/>
      <c r="K18309" s="1"/>
      <c r="L18309" s="1"/>
      <c r="M18309" s="1"/>
    </row>
    <row r="18310" spans="5:13" x14ac:dyDescent="0.25">
      <c r="E18310" s="1"/>
      <c r="F18310" s="1"/>
      <c r="G18310" s="1"/>
      <c r="H18310" s="1"/>
      <c r="I18310" s="1"/>
      <c r="J18310" s="1"/>
      <c r="K18310" s="1"/>
      <c r="L18310" s="1"/>
      <c r="M18310" s="1"/>
    </row>
    <row r="18311" spans="5:13" x14ac:dyDescent="0.25">
      <c r="E18311" s="1"/>
      <c r="F18311" s="1"/>
      <c r="G18311" s="1"/>
      <c r="H18311" s="1"/>
      <c r="I18311" s="1"/>
      <c r="J18311" s="1"/>
      <c r="K18311" s="1"/>
      <c r="L18311" s="1"/>
      <c r="M18311" s="1"/>
    </row>
    <row r="18312" spans="5:13" x14ac:dyDescent="0.25">
      <c r="E18312" s="1"/>
      <c r="F18312" s="1"/>
      <c r="G18312" s="1"/>
      <c r="H18312" s="1"/>
      <c r="I18312" s="1"/>
      <c r="J18312" s="1"/>
      <c r="K18312" s="1"/>
      <c r="L18312" s="1"/>
      <c r="M18312" s="1"/>
    </row>
    <row r="18313" spans="5:13" x14ac:dyDescent="0.25">
      <c r="E18313" s="1"/>
      <c r="F18313" s="1"/>
      <c r="G18313" s="1"/>
      <c r="H18313" s="1"/>
      <c r="I18313" s="1"/>
      <c r="J18313" s="1"/>
      <c r="K18313" s="1"/>
      <c r="L18313" s="1"/>
      <c r="M18313" s="1"/>
    </row>
    <row r="18314" spans="5:13" x14ac:dyDescent="0.25">
      <c r="E18314" s="1"/>
      <c r="F18314" s="1"/>
      <c r="G18314" s="1"/>
      <c r="H18314" s="1"/>
      <c r="I18314" s="1"/>
      <c r="J18314" s="1"/>
      <c r="K18314" s="1"/>
      <c r="L18314" s="1"/>
      <c r="M18314" s="1"/>
    </row>
    <row r="18315" spans="5:13" x14ac:dyDescent="0.25">
      <c r="E18315" s="1"/>
      <c r="F18315" s="1"/>
      <c r="G18315" s="1"/>
      <c r="H18315" s="1"/>
      <c r="I18315" s="1"/>
      <c r="J18315" s="1"/>
      <c r="K18315" s="1"/>
      <c r="L18315" s="1"/>
      <c r="M18315" s="1"/>
    </row>
    <row r="18316" spans="5:13" x14ac:dyDescent="0.25">
      <c r="E18316" s="1"/>
      <c r="F18316" s="1"/>
      <c r="G18316" s="1"/>
      <c r="H18316" s="1"/>
      <c r="I18316" s="1"/>
      <c r="J18316" s="1"/>
      <c r="K18316" s="1"/>
      <c r="L18316" s="1"/>
      <c r="M18316" s="1"/>
    </row>
    <row r="18317" spans="5:13" x14ac:dyDescent="0.25">
      <c r="E18317" s="1"/>
      <c r="F18317" s="1"/>
      <c r="G18317" s="1"/>
      <c r="H18317" s="1"/>
      <c r="I18317" s="1"/>
      <c r="J18317" s="1"/>
      <c r="K18317" s="1"/>
      <c r="L18317" s="1"/>
      <c r="M18317" s="1"/>
    </row>
    <row r="18318" spans="5:13" x14ac:dyDescent="0.25">
      <c r="E18318" s="1"/>
      <c r="F18318" s="1"/>
      <c r="G18318" s="1"/>
      <c r="H18318" s="1"/>
      <c r="I18318" s="1"/>
      <c r="J18318" s="1"/>
      <c r="K18318" s="1"/>
      <c r="L18318" s="1"/>
      <c r="M18318" s="1"/>
    </row>
    <row r="18319" spans="5:13" x14ac:dyDescent="0.25">
      <c r="E18319" s="1"/>
      <c r="F18319" s="1"/>
      <c r="G18319" s="1"/>
      <c r="H18319" s="1"/>
      <c r="I18319" s="1"/>
      <c r="J18319" s="1"/>
      <c r="K18319" s="1"/>
      <c r="L18319" s="1"/>
      <c r="M18319" s="1"/>
    </row>
    <row r="18320" spans="5:13" x14ac:dyDescent="0.25">
      <c r="E18320" s="1"/>
      <c r="F18320" s="1"/>
      <c r="G18320" s="1"/>
      <c r="H18320" s="1"/>
      <c r="I18320" s="1"/>
      <c r="J18320" s="1"/>
      <c r="K18320" s="1"/>
      <c r="L18320" s="1"/>
      <c r="M18320" s="1"/>
    </row>
    <row r="18321" spans="5:13" x14ac:dyDescent="0.25">
      <c r="E18321" s="1"/>
      <c r="F18321" s="1"/>
      <c r="G18321" s="1"/>
      <c r="H18321" s="1"/>
      <c r="I18321" s="1"/>
      <c r="J18321" s="1"/>
      <c r="K18321" s="1"/>
      <c r="L18321" s="1"/>
      <c r="M18321" s="1"/>
    </row>
    <row r="18322" spans="5:13" x14ac:dyDescent="0.25">
      <c r="E18322" s="1"/>
      <c r="F18322" s="1"/>
      <c r="G18322" s="1"/>
      <c r="H18322" s="1"/>
      <c r="I18322" s="1"/>
      <c r="J18322" s="1"/>
      <c r="K18322" s="1"/>
      <c r="L18322" s="1"/>
      <c r="M18322" s="1"/>
    </row>
    <row r="18323" spans="5:13" x14ac:dyDescent="0.25">
      <c r="E18323" s="1"/>
      <c r="F18323" s="1"/>
      <c r="G18323" s="1"/>
      <c r="H18323" s="1"/>
      <c r="I18323" s="1"/>
      <c r="J18323" s="1"/>
      <c r="K18323" s="1"/>
      <c r="L18323" s="1"/>
      <c r="M18323" s="1"/>
    </row>
    <row r="18324" spans="5:13" x14ac:dyDescent="0.25">
      <c r="E18324" s="1"/>
      <c r="F18324" s="1"/>
      <c r="G18324" s="1"/>
      <c r="H18324" s="1"/>
      <c r="I18324" s="1"/>
      <c r="J18324" s="1"/>
      <c r="K18324" s="1"/>
      <c r="L18324" s="1"/>
      <c r="M18324" s="1"/>
    </row>
    <row r="18325" spans="5:13" x14ac:dyDescent="0.25">
      <c r="E18325" s="1"/>
      <c r="F18325" s="1"/>
      <c r="G18325" s="1"/>
      <c r="H18325" s="1"/>
      <c r="I18325" s="1"/>
      <c r="J18325" s="1"/>
      <c r="K18325" s="1"/>
      <c r="L18325" s="1"/>
      <c r="M18325" s="1"/>
    </row>
    <row r="18326" spans="5:13" x14ac:dyDescent="0.25">
      <c r="E18326" s="1"/>
      <c r="F18326" s="1"/>
      <c r="G18326" s="1"/>
      <c r="H18326" s="1"/>
      <c r="I18326" s="1"/>
      <c r="J18326" s="1"/>
      <c r="K18326" s="1"/>
      <c r="L18326" s="1"/>
      <c r="M18326" s="1"/>
    </row>
    <row r="18327" spans="5:13" x14ac:dyDescent="0.25">
      <c r="E18327" s="1"/>
      <c r="F18327" s="1"/>
      <c r="G18327" s="1"/>
      <c r="H18327" s="1"/>
      <c r="I18327" s="1"/>
      <c r="J18327" s="1"/>
      <c r="K18327" s="1"/>
      <c r="L18327" s="1"/>
      <c r="M18327" s="1"/>
    </row>
    <row r="18328" spans="5:13" x14ac:dyDescent="0.25">
      <c r="E18328" s="1"/>
      <c r="F18328" s="1"/>
      <c r="G18328" s="1"/>
      <c r="H18328" s="1"/>
      <c r="I18328" s="1"/>
      <c r="J18328" s="1"/>
      <c r="K18328" s="1"/>
      <c r="L18328" s="1"/>
      <c r="M18328" s="1"/>
    </row>
    <row r="18329" spans="5:13" x14ac:dyDescent="0.25">
      <c r="E18329" s="1"/>
      <c r="F18329" s="1"/>
      <c r="G18329" s="1"/>
      <c r="H18329" s="1"/>
      <c r="I18329" s="1"/>
      <c r="J18329" s="1"/>
      <c r="K18329" s="1"/>
      <c r="L18329" s="1"/>
      <c r="M18329" s="1"/>
    </row>
    <row r="18330" spans="5:13" x14ac:dyDescent="0.25">
      <c r="E18330" s="1"/>
      <c r="F18330" s="1"/>
      <c r="G18330" s="1"/>
      <c r="H18330" s="1"/>
      <c r="I18330" s="1"/>
      <c r="J18330" s="1"/>
      <c r="K18330" s="1"/>
      <c r="L18330" s="1"/>
      <c r="M18330" s="1"/>
    </row>
    <row r="18331" spans="5:13" x14ac:dyDescent="0.25">
      <c r="E18331" s="1"/>
      <c r="F18331" s="1"/>
      <c r="G18331" s="1"/>
      <c r="H18331" s="1"/>
      <c r="I18331" s="1"/>
      <c r="J18331" s="1"/>
      <c r="K18331" s="1"/>
      <c r="L18331" s="1"/>
      <c r="M18331" s="1"/>
    </row>
    <row r="18332" spans="5:13" x14ac:dyDescent="0.25">
      <c r="E18332" s="1"/>
      <c r="F18332" s="1"/>
      <c r="G18332" s="1"/>
      <c r="H18332" s="1"/>
      <c r="I18332" s="1"/>
      <c r="J18332" s="1"/>
      <c r="K18332" s="1"/>
      <c r="L18332" s="1"/>
      <c r="M18332" s="1"/>
    </row>
    <row r="18333" spans="5:13" x14ac:dyDescent="0.25">
      <c r="E18333" s="1"/>
      <c r="F18333" s="1"/>
      <c r="G18333" s="1"/>
      <c r="H18333" s="1"/>
      <c r="I18333" s="1"/>
      <c r="J18333" s="1"/>
      <c r="K18333" s="1"/>
      <c r="L18333" s="1"/>
      <c r="M18333" s="1"/>
    </row>
    <row r="18334" spans="5:13" x14ac:dyDescent="0.25">
      <c r="E18334" s="1"/>
      <c r="F18334" s="1"/>
      <c r="G18334" s="1"/>
      <c r="H18334" s="1"/>
      <c r="I18334" s="1"/>
      <c r="J18334" s="1"/>
      <c r="K18334" s="1"/>
      <c r="L18334" s="1"/>
      <c r="M18334" s="1"/>
    </row>
    <row r="18335" spans="5:13" x14ac:dyDescent="0.25">
      <c r="E18335" s="1"/>
      <c r="F18335" s="1"/>
      <c r="G18335" s="1"/>
      <c r="H18335" s="1"/>
      <c r="I18335" s="1"/>
      <c r="J18335" s="1"/>
      <c r="K18335" s="1"/>
      <c r="L18335" s="1"/>
      <c r="M18335" s="1"/>
    </row>
    <row r="18336" spans="5:13" x14ac:dyDescent="0.25">
      <c r="E18336" s="1"/>
      <c r="F18336" s="1"/>
      <c r="G18336" s="1"/>
      <c r="H18336" s="1"/>
      <c r="I18336" s="1"/>
      <c r="J18336" s="1"/>
      <c r="K18336" s="1"/>
      <c r="L18336" s="1"/>
      <c r="M18336" s="1"/>
    </row>
    <row r="18337" spans="5:13" x14ac:dyDescent="0.25">
      <c r="E18337" s="1"/>
      <c r="F18337" s="1"/>
      <c r="G18337" s="1"/>
      <c r="H18337" s="1"/>
      <c r="I18337" s="1"/>
      <c r="J18337" s="1"/>
      <c r="K18337" s="1"/>
      <c r="L18337" s="1"/>
      <c r="M18337" s="1"/>
    </row>
    <row r="18338" spans="5:13" x14ac:dyDescent="0.25">
      <c r="E18338" s="1"/>
      <c r="F18338" s="1"/>
      <c r="G18338" s="1"/>
      <c r="H18338" s="1"/>
      <c r="I18338" s="1"/>
      <c r="J18338" s="1"/>
      <c r="K18338" s="1"/>
      <c r="L18338" s="1"/>
      <c r="M18338" s="1"/>
    </row>
    <row r="18339" spans="5:13" x14ac:dyDescent="0.25">
      <c r="E18339" s="1"/>
      <c r="F18339" s="1"/>
      <c r="G18339" s="1"/>
      <c r="H18339" s="1"/>
      <c r="I18339" s="1"/>
      <c r="J18339" s="1"/>
      <c r="K18339" s="1"/>
      <c r="L18339" s="1"/>
      <c r="M18339" s="1"/>
    </row>
    <row r="18340" spans="5:13" x14ac:dyDescent="0.25">
      <c r="E18340" s="1"/>
      <c r="F18340" s="1"/>
      <c r="G18340" s="1"/>
      <c r="H18340" s="1"/>
      <c r="I18340" s="1"/>
      <c r="J18340" s="1"/>
      <c r="K18340" s="1"/>
      <c r="L18340" s="1"/>
      <c r="M18340" s="1"/>
    </row>
    <row r="18341" spans="5:13" x14ac:dyDescent="0.25">
      <c r="E18341" s="1"/>
      <c r="F18341" s="1"/>
      <c r="G18341" s="1"/>
      <c r="H18341" s="1"/>
      <c r="I18341" s="1"/>
      <c r="J18341" s="1"/>
      <c r="K18341" s="1"/>
      <c r="L18341" s="1"/>
      <c r="M18341" s="1"/>
    </row>
    <row r="18342" spans="5:13" x14ac:dyDescent="0.25">
      <c r="E18342" s="1"/>
      <c r="F18342" s="1"/>
      <c r="G18342" s="1"/>
      <c r="H18342" s="1"/>
      <c r="I18342" s="1"/>
      <c r="J18342" s="1"/>
      <c r="K18342" s="1"/>
      <c r="L18342" s="1"/>
      <c r="M18342" s="1"/>
    </row>
    <row r="18343" spans="5:13" x14ac:dyDescent="0.25">
      <c r="E18343" s="1"/>
      <c r="F18343" s="1"/>
      <c r="G18343" s="1"/>
      <c r="H18343" s="1"/>
      <c r="I18343" s="1"/>
      <c r="J18343" s="1"/>
      <c r="K18343" s="1"/>
      <c r="L18343" s="1"/>
      <c r="M18343" s="1"/>
    </row>
    <row r="18344" spans="5:13" x14ac:dyDescent="0.25">
      <c r="E18344" s="1"/>
      <c r="F18344" s="1"/>
      <c r="G18344" s="1"/>
      <c r="H18344" s="1"/>
      <c r="I18344" s="1"/>
      <c r="J18344" s="1"/>
      <c r="K18344" s="1"/>
      <c r="L18344" s="1"/>
      <c r="M18344" s="1"/>
    </row>
    <row r="18345" spans="5:13" x14ac:dyDescent="0.25">
      <c r="E18345" s="1"/>
      <c r="F18345" s="1"/>
      <c r="G18345" s="1"/>
      <c r="H18345" s="1"/>
      <c r="I18345" s="1"/>
      <c r="J18345" s="1"/>
      <c r="K18345" s="1"/>
      <c r="L18345" s="1"/>
      <c r="M18345" s="1"/>
    </row>
    <row r="18346" spans="5:13" x14ac:dyDescent="0.25">
      <c r="E18346" s="1"/>
      <c r="F18346" s="1"/>
      <c r="G18346" s="1"/>
      <c r="H18346" s="1"/>
      <c r="I18346" s="1"/>
      <c r="J18346" s="1"/>
      <c r="K18346" s="1"/>
      <c r="L18346" s="1"/>
      <c r="M18346" s="1"/>
    </row>
    <row r="18347" spans="5:13" x14ac:dyDescent="0.25">
      <c r="E18347" s="1"/>
      <c r="F18347" s="1"/>
      <c r="G18347" s="1"/>
      <c r="H18347" s="1"/>
      <c r="I18347" s="1"/>
      <c r="J18347" s="1"/>
      <c r="K18347" s="1"/>
      <c r="L18347" s="1"/>
      <c r="M18347" s="1"/>
    </row>
    <row r="18348" spans="5:13" x14ac:dyDescent="0.25">
      <c r="E18348" s="1"/>
      <c r="F18348" s="1"/>
      <c r="G18348" s="1"/>
      <c r="H18348" s="1"/>
      <c r="I18348" s="1"/>
      <c r="J18348" s="1"/>
      <c r="K18348" s="1"/>
      <c r="L18348" s="1"/>
      <c r="M18348" s="1"/>
    </row>
    <row r="18349" spans="5:13" x14ac:dyDescent="0.25">
      <c r="E18349" s="1"/>
      <c r="F18349" s="1"/>
      <c r="G18349" s="1"/>
      <c r="H18349" s="1"/>
      <c r="I18349" s="1"/>
      <c r="J18349" s="1"/>
      <c r="K18349" s="1"/>
      <c r="L18349" s="1"/>
      <c r="M18349" s="1"/>
    </row>
    <row r="18350" spans="5:13" x14ac:dyDescent="0.25">
      <c r="E18350" s="1"/>
      <c r="F18350" s="1"/>
      <c r="G18350" s="1"/>
      <c r="H18350" s="1"/>
      <c r="I18350" s="1"/>
      <c r="J18350" s="1"/>
      <c r="K18350" s="1"/>
      <c r="L18350" s="1"/>
      <c r="M18350" s="1"/>
    </row>
    <row r="18351" spans="5:13" x14ac:dyDescent="0.25">
      <c r="E18351" s="1"/>
      <c r="F18351" s="1"/>
      <c r="G18351" s="1"/>
      <c r="H18351" s="1"/>
      <c r="I18351" s="1"/>
      <c r="J18351" s="1"/>
      <c r="K18351" s="1"/>
      <c r="L18351" s="1"/>
      <c r="M18351" s="1"/>
    </row>
    <row r="18352" spans="5:13" x14ac:dyDescent="0.25">
      <c r="E18352" s="1"/>
      <c r="F18352" s="1"/>
      <c r="G18352" s="1"/>
      <c r="H18352" s="1"/>
      <c r="I18352" s="1"/>
      <c r="J18352" s="1"/>
      <c r="K18352" s="1"/>
      <c r="L18352" s="1"/>
      <c r="M18352" s="1"/>
    </row>
    <row r="18353" spans="5:13" x14ac:dyDescent="0.25">
      <c r="E18353" s="1"/>
      <c r="F18353" s="1"/>
      <c r="G18353" s="1"/>
      <c r="H18353" s="1"/>
      <c r="I18353" s="1"/>
      <c r="J18353" s="1"/>
      <c r="K18353" s="1"/>
      <c r="L18353" s="1"/>
      <c r="M18353" s="1"/>
    </row>
    <row r="18354" spans="5:13" x14ac:dyDescent="0.25">
      <c r="E18354" s="1"/>
      <c r="F18354" s="1"/>
      <c r="G18354" s="1"/>
      <c r="H18354" s="1"/>
      <c r="I18354" s="1"/>
      <c r="J18354" s="1"/>
      <c r="K18354" s="1"/>
      <c r="L18354" s="1"/>
      <c r="M18354" s="1"/>
    </row>
    <row r="18355" spans="5:13" x14ac:dyDescent="0.25">
      <c r="E18355" s="1"/>
      <c r="F18355" s="1"/>
      <c r="G18355" s="1"/>
      <c r="H18355" s="1"/>
      <c r="I18355" s="1"/>
      <c r="J18355" s="1"/>
      <c r="K18355" s="1"/>
      <c r="L18355" s="1"/>
      <c r="M18355" s="1"/>
    </row>
    <row r="18356" spans="5:13" x14ac:dyDescent="0.25">
      <c r="E18356" s="1"/>
      <c r="F18356" s="1"/>
      <c r="G18356" s="1"/>
      <c r="H18356" s="1"/>
      <c r="I18356" s="1"/>
      <c r="J18356" s="1"/>
      <c r="K18356" s="1"/>
      <c r="L18356" s="1"/>
      <c r="M18356" s="1"/>
    </row>
    <row r="18357" spans="5:13" x14ac:dyDescent="0.25">
      <c r="E18357" s="1"/>
      <c r="F18357" s="1"/>
      <c r="G18357" s="1"/>
      <c r="H18357" s="1"/>
      <c r="I18357" s="1"/>
      <c r="J18357" s="1"/>
      <c r="K18357" s="1"/>
      <c r="L18357" s="1"/>
      <c r="M18357" s="1"/>
    </row>
    <row r="18358" spans="5:13" x14ac:dyDescent="0.25">
      <c r="E18358" s="1"/>
      <c r="F18358" s="1"/>
      <c r="G18358" s="1"/>
      <c r="H18358" s="1"/>
      <c r="I18358" s="1"/>
      <c r="J18358" s="1"/>
      <c r="K18358" s="1"/>
      <c r="L18358" s="1"/>
      <c r="M18358" s="1"/>
    </row>
    <row r="18359" spans="5:13" x14ac:dyDescent="0.25">
      <c r="E18359" s="1"/>
      <c r="F18359" s="1"/>
      <c r="G18359" s="1"/>
      <c r="H18359" s="1"/>
      <c r="I18359" s="1"/>
      <c r="J18359" s="1"/>
      <c r="K18359" s="1"/>
      <c r="L18359" s="1"/>
      <c r="M18359" s="1"/>
    </row>
    <row r="18360" spans="5:13" x14ac:dyDescent="0.25">
      <c r="E18360" s="1"/>
      <c r="F18360" s="1"/>
      <c r="G18360" s="1"/>
      <c r="H18360" s="1"/>
      <c r="I18360" s="1"/>
      <c r="J18360" s="1"/>
      <c r="K18360" s="1"/>
      <c r="L18360" s="1"/>
      <c r="M18360" s="1"/>
    </row>
    <row r="18361" spans="5:13" x14ac:dyDescent="0.25">
      <c r="E18361" s="1"/>
      <c r="F18361" s="1"/>
      <c r="G18361" s="1"/>
      <c r="H18361" s="1"/>
      <c r="I18361" s="1"/>
      <c r="J18361" s="1"/>
      <c r="K18361" s="1"/>
      <c r="L18361" s="1"/>
      <c r="M18361" s="1"/>
    </row>
    <row r="18362" spans="5:13" x14ac:dyDescent="0.25">
      <c r="E18362" s="1"/>
      <c r="F18362" s="1"/>
      <c r="G18362" s="1"/>
      <c r="H18362" s="1"/>
      <c r="I18362" s="1"/>
      <c r="J18362" s="1"/>
      <c r="K18362" s="1"/>
      <c r="L18362" s="1"/>
      <c r="M18362" s="1"/>
    </row>
    <row r="18363" spans="5:13" x14ac:dyDescent="0.25">
      <c r="E18363" s="1"/>
      <c r="F18363" s="1"/>
      <c r="G18363" s="1"/>
      <c r="H18363" s="1"/>
      <c r="I18363" s="1"/>
      <c r="J18363" s="1"/>
      <c r="K18363" s="1"/>
      <c r="L18363" s="1"/>
      <c r="M18363" s="1"/>
    </row>
    <row r="18364" spans="5:13" x14ac:dyDescent="0.25">
      <c r="E18364" s="1"/>
      <c r="F18364" s="1"/>
      <c r="G18364" s="1"/>
      <c r="H18364" s="1"/>
      <c r="I18364" s="1"/>
      <c r="J18364" s="1"/>
      <c r="K18364" s="1"/>
      <c r="L18364" s="1"/>
      <c r="M18364" s="1"/>
    </row>
    <row r="18365" spans="5:13" x14ac:dyDescent="0.25">
      <c r="E18365" s="1"/>
      <c r="F18365" s="1"/>
      <c r="G18365" s="1"/>
      <c r="H18365" s="1"/>
      <c r="I18365" s="1"/>
      <c r="J18365" s="1"/>
      <c r="K18365" s="1"/>
      <c r="L18365" s="1"/>
      <c r="M18365" s="1"/>
    </row>
    <row r="18366" spans="5:13" x14ac:dyDescent="0.25">
      <c r="E18366" s="1"/>
      <c r="F18366" s="1"/>
      <c r="G18366" s="1"/>
      <c r="H18366" s="1"/>
      <c r="I18366" s="1"/>
      <c r="J18366" s="1"/>
      <c r="K18366" s="1"/>
      <c r="L18366" s="1"/>
      <c r="M18366" s="1"/>
    </row>
    <row r="18367" spans="5:13" x14ac:dyDescent="0.25">
      <c r="E18367" s="1"/>
      <c r="F18367" s="1"/>
      <c r="G18367" s="1"/>
      <c r="H18367" s="1"/>
      <c r="I18367" s="1"/>
      <c r="J18367" s="1"/>
      <c r="K18367" s="1"/>
      <c r="L18367" s="1"/>
      <c r="M18367" s="1"/>
    </row>
    <row r="18368" spans="5:13" x14ac:dyDescent="0.25">
      <c r="E18368" s="1"/>
      <c r="F18368" s="1"/>
      <c r="G18368" s="1"/>
      <c r="H18368" s="1"/>
      <c r="I18368" s="1"/>
      <c r="J18368" s="1"/>
      <c r="K18368" s="1"/>
      <c r="L18368" s="1"/>
      <c r="M18368" s="1"/>
    </row>
    <row r="18369" spans="5:13" x14ac:dyDescent="0.25">
      <c r="E18369" s="1"/>
      <c r="F18369" s="1"/>
      <c r="G18369" s="1"/>
      <c r="H18369" s="1"/>
      <c r="I18369" s="1"/>
      <c r="J18369" s="1"/>
      <c r="K18369" s="1"/>
      <c r="L18369" s="1"/>
      <c r="M18369" s="1"/>
    </row>
    <row r="18370" spans="5:13" x14ac:dyDescent="0.25">
      <c r="E18370" s="1"/>
      <c r="F18370" s="1"/>
      <c r="G18370" s="1"/>
      <c r="H18370" s="1"/>
      <c r="I18370" s="1"/>
      <c r="J18370" s="1"/>
      <c r="K18370" s="1"/>
      <c r="L18370" s="1"/>
      <c r="M18370" s="1"/>
    </row>
    <row r="18371" spans="5:13" x14ac:dyDescent="0.25">
      <c r="E18371" s="1"/>
      <c r="F18371" s="1"/>
      <c r="G18371" s="1"/>
      <c r="H18371" s="1"/>
      <c r="I18371" s="1"/>
      <c r="J18371" s="1"/>
      <c r="K18371" s="1"/>
      <c r="L18371" s="1"/>
      <c r="M18371" s="1"/>
    </row>
    <row r="18372" spans="5:13" x14ac:dyDescent="0.25">
      <c r="E18372" s="1"/>
      <c r="F18372" s="1"/>
      <c r="G18372" s="1"/>
      <c r="H18372" s="1"/>
      <c r="I18372" s="1"/>
      <c r="J18372" s="1"/>
      <c r="K18372" s="1"/>
      <c r="L18372" s="1"/>
      <c r="M18372" s="1"/>
    </row>
    <row r="18373" spans="5:13" x14ac:dyDescent="0.25">
      <c r="E18373" s="1"/>
      <c r="F18373" s="1"/>
      <c r="G18373" s="1"/>
      <c r="H18373" s="1"/>
      <c r="I18373" s="1"/>
      <c r="J18373" s="1"/>
      <c r="K18373" s="1"/>
      <c r="L18373" s="1"/>
      <c r="M18373" s="1"/>
    </row>
    <row r="18374" spans="5:13" x14ac:dyDescent="0.25">
      <c r="E18374" s="1"/>
      <c r="F18374" s="1"/>
      <c r="G18374" s="1"/>
      <c r="H18374" s="1"/>
      <c r="I18374" s="1"/>
      <c r="J18374" s="1"/>
      <c r="K18374" s="1"/>
      <c r="L18374" s="1"/>
      <c r="M18374" s="1"/>
    </row>
    <row r="18375" spans="5:13" x14ac:dyDescent="0.25">
      <c r="E18375" s="1"/>
      <c r="F18375" s="1"/>
      <c r="G18375" s="1"/>
      <c r="H18375" s="1"/>
      <c r="I18375" s="1"/>
      <c r="J18375" s="1"/>
      <c r="K18375" s="1"/>
      <c r="L18375" s="1"/>
      <c r="M18375" s="1"/>
    </row>
    <row r="18376" spans="5:13" x14ac:dyDescent="0.25">
      <c r="E18376" s="1"/>
      <c r="F18376" s="1"/>
      <c r="G18376" s="1"/>
      <c r="H18376" s="1"/>
      <c r="I18376" s="1"/>
      <c r="J18376" s="1"/>
      <c r="K18376" s="1"/>
      <c r="L18376" s="1"/>
      <c r="M18376" s="1"/>
    </row>
    <row r="18377" spans="5:13" x14ac:dyDescent="0.25">
      <c r="E18377" s="1"/>
      <c r="F18377" s="1"/>
      <c r="G18377" s="1"/>
      <c r="H18377" s="1"/>
      <c r="I18377" s="1"/>
      <c r="J18377" s="1"/>
      <c r="K18377" s="1"/>
      <c r="L18377" s="1"/>
      <c r="M18377" s="1"/>
    </row>
    <row r="18378" spans="5:13" x14ac:dyDescent="0.25">
      <c r="E18378" s="1"/>
      <c r="F18378" s="1"/>
      <c r="G18378" s="1"/>
      <c r="H18378" s="1"/>
      <c r="I18378" s="1"/>
      <c r="J18378" s="1"/>
      <c r="K18378" s="1"/>
      <c r="L18378" s="1"/>
      <c r="M18378" s="1"/>
    </row>
    <row r="18379" spans="5:13" x14ac:dyDescent="0.25">
      <c r="E18379" s="1"/>
      <c r="F18379" s="1"/>
      <c r="G18379" s="1"/>
      <c r="H18379" s="1"/>
      <c r="I18379" s="1"/>
      <c r="J18379" s="1"/>
      <c r="K18379" s="1"/>
      <c r="L18379" s="1"/>
      <c r="M18379" s="1"/>
    </row>
    <row r="18380" spans="5:13" x14ac:dyDescent="0.25">
      <c r="E18380" s="1"/>
      <c r="F18380" s="1"/>
      <c r="G18380" s="1"/>
      <c r="H18380" s="1"/>
      <c r="I18380" s="1"/>
      <c r="J18380" s="1"/>
      <c r="K18380" s="1"/>
      <c r="L18380" s="1"/>
      <c r="M18380" s="1"/>
    </row>
    <row r="18381" spans="5:13" x14ac:dyDescent="0.25">
      <c r="E18381" s="1"/>
      <c r="F18381" s="1"/>
      <c r="G18381" s="1"/>
      <c r="H18381" s="1"/>
      <c r="I18381" s="1"/>
      <c r="J18381" s="1"/>
      <c r="K18381" s="1"/>
      <c r="L18381" s="1"/>
      <c r="M18381" s="1"/>
    </row>
    <row r="18382" spans="5:13" x14ac:dyDescent="0.25">
      <c r="E18382" s="1"/>
      <c r="F18382" s="1"/>
      <c r="G18382" s="1"/>
      <c r="H18382" s="1"/>
      <c r="I18382" s="1"/>
      <c r="J18382" s="1"/>
      <c r="K18382" s="1"/>
      <c r="L18382" s="1"/>
      <c r="M18382" s="1"/>
    </row>
    <row r="18383" spans="5:13" x14ac:dyDescent="0.25">
      <c r="E18383" s="1"/>
      <c r="F18383" s="1"/>
      <c r="G18383" s="1"/>
      <c r="H18383" s="1"/>
      <c r="I18383" s="1"/>
      <c r="J18383" s="1"/>
      <c r="K18383" s="1"/>
      <c r="L18383" s="1"/>
      <c r="M18383" s="1"/>
    </row>
    <row r="18384" spans="5:13" x14ac:dyDescent="0.25">
      <c r="E18384" s="1"/>
      <c r="F18384" s="1"/>
      <c r="G18384" s="1"/>
      <c r="H18384" s="1"/>
      <c r="I18384" s="1"/>
      <c r="J18384" s="1"/>
      <c r="K18384" s="1"/>
      <c r="L18384" s="1"/>
      <c r="M18384" s="1"/>
    </row>
    <row r="18385" spans="5:13" x14ac:dyDescent="0.25">
      <c r="E18385" s="1"/>
      <c r="F18385" s="1"/>
      <c r="G18385" s="1"/>
      <c r="H18385" s="1"/>
      <c r="I18385" s="1"/>
      <c r="J18385" s="1"/>
      <c r="K18385" s="1"/>
      <c r="L18385" s="1"/>
      <c r="M18385" s="1"/>
    </row>
    <row r="18386" spans="5:13" x14ac:dyDescent="0.25">
      <c r="E18386" s="1"/>
      <c r="F18386" s="1"/>
      <c r="G18386" s="1"/>
      <c r="H18386" s="1"/>
      <c r="I18386" s="1"/>
      <c r="J18386" s="1"/>
      <c r="K18386" s="1"/>
      <c r="L18386" s="1"/>
      <c r="M18386" s="1"/>
    </row>
    <row r="18387" spans="5:13" x14ac:dyDescent="0.25">
      <c r="E18387" s="1"/>
      <c r="F18387" s="1"/>
      <c r="G18387" s="1"/>
      <c r="H18387" s="1"/>
      <c r="I18387" s="1"/>
      <c r="J18387" s="1"/>
      <c r="K18387" s="1"/>
      <c r="L18387" s="1"/>
      <c r="M18387" s="1"/>
    </row>
    <row r="18388" spans="5:13" x14ac:dyDescent="0.25">
      <c r="E18388" s="1"/>
      <c r="F18388" s="1"/>
      <c r="G18388" s="1"/>
      <c r="H18388" s="1"/>
      <c r="I18388" s="1"/>
      <c r="J18388" s="1"/>
      <c r="K18388" s="1"/>
      <c r="L18388" s="1"/>
      <c r="M18388" s="1"/>
    </row>
    <row r="18389" spans="5:13" x14ac:dyDescent="0.25">
      <c r="E18389" s="1"/>
      <c r="F18389" s="1"/>
      <c r="G18389" s="1"/>
      <c r="H18389" s="1"/>
      <c r="I18389" s="1"/>
      <c r="J18389" s="1"/>
      <c r="K18389" s="1"/>
      <c r="L18389" s="1"/>
      <c r="M18389" s="1"/>
    </row>
    <row r="18390" spans="5:13" x14ac:dyDescent="0.25">
      <c r="E18390" s="1"/>
      <c r="F18390" s="1"/>
      <c r="G18390" s="1"/>
      <c r="H18390" s="1"/>
      <c r="I18390" s="1"/>
      <c r="J18390" s="1"/>
      <c r="K18390" s="1"/>
      <c r="L18390" s="1"/>
      <c r="M18390" s="1"/>
    </row>
    <row r="18391" spans="5:13" x14ac:dyDescent="0.25">
      <c r="E18391" s="1"/>
      <c r="F18391" s="1"/>
      <c r="G18391" s="1"/>
      <c r="H18391" s="1"/>
      <c r="I18391" s="1"/>
      <c r="J18391" s="1"/>
      <c r="K18391" s="1"/>
      <c r="L18391" s="1"/>
      <c r="M18391" s="1"/>
    </row>
    <row r="18392" spans="5:13" x14ac:dyDescent="0.25">
      <c r="E18392" s="1"/>
      <c r="F18392" s="1"/>
      <c r="G18392" s="1"/>
      <c r="H18392" s="1"/>
      <c r="I18392" s="1"/>
      <c r="J18392" s="1"/>
      <c r="K18392" s="1"/>
      <c r="L18392" s="1"/>
      <c r="M18392" s="1"/>
    </row>
    <row r="18393" spans="5:13" x14ac:dyDescent="0.25">
      <c r="E18393" s="1"/>
      <c r="F18393" s="1"/>
      <c r="G18393" s="1"/>
      <c r="H18393" s="1"/>
      <c r="I18393" s="1"/>
      <c r="J18393" s="1"/>
      <c r="K18393" s="1"/>
      <c r="L18393" s="1"/>
      <c r="M18393" s="1"/>
    </row>
    <row r="18394" spans="5:13" x14ac:dyDescent="0.25">
      <c r="E18394" s="1"/>
      <c r="F18394" s="1"/>
      <c r="G18394" s="1"/>
      <c r="H18394" s="1"/>
      <c r="I18394" s="1"/>
      <c r="J18394" s="1"/>
      <c r="K18394" s="1"/>
      <c r="L18394" s="1"/>
      <c r="M18394" s="1"/>
    </row>
    <row r="18395" spans="5:13" x14ac:dyDescent="0.25">
      <c r="E18395" s="1"/>
      <c r="F18395" s="1"/>
      <c r="G18395" s="1"/>
      <c r="H18395" s="1"/>
      <c r="I18395" s="1"/>
      <c r="J18395" s="1"/>
      <c r="K18395" s="1"/>
      <c r="L18395" s="1"/>
      <c r="M18395" s="1"/>
    </row>
    <row r="18396" spans="5:13" x14ac:dyDescent="0.25">
      <c r="E18396" s="1"/>
      <c r="F18396" s="1"/>
      <c r="G18396" s="1"/>
      <c r="H18396" s="1"/>
      <c r="I18396" s="1"/>
      <c r="J18396" s="1"/>
      <c r="K18396" s="1"/>
      <c r="L18396" s="1"/>
      <c r="M18396" s="1"/>
    </row>
    <row r="18397" spans="5:13" x14ac:dyDescent="0.25">
      <c r="E18397" s="1"/>
      <c r="F18397" s="1"/>
      <c r="G18397" s="1"/>
      <c r="H18397" s="1"/>
      <c r="I18397" s="1"/>
      <c r="J18397" s="1"/>
      <c r="K18397" s="1"/>
      <c r="L18397" s="1"/>
      <c r="M18397" s="1"/>
    </row>
    <row r="18398" spans="5:13" x14ac:dyDescent="0.25">
      <c r="E18398" s="1"/>
      <c r="F18398" s="1"/>
      <c r="G18398" s="1"/>
      <c r="H18398" s="1"/>
      <c r="I18398" s="1"/>
      <c r="J18398" s="1"/>
      <c r="K18398" s="1"/>
      <c r="L18398" s="1"/>
      <c r="M18398" s="1"/>
    </row>
    <row r="18399" spans="5:13" x14ac:dyDescent="0.25">
      <c r="E18399" s="1"/>
      <c r="F18399" s="1"/>
      <c r="G18399" s="1"/>
      <c r="H18399" s="1"/>
      <c r="I18399" s="1"/>
      <c r="J18399" s="1"/>
      <c r="K18399" s="1"/>
      <c r="L18399" s="1"/>
      <c r="M18399" s="1"/>
    </row>
    <row r="18400" spans="5:13" x14ac:dyDescent="0.25">
      <c r="E18400" s="1"/>
      <c r="F18400" s="1"/>
      <c r="G18400" s="1"/>
      <c r="H18400" s="1"/>
      <c r="I18400" s="1"/>
      <c r="J18400" s="1"/>
      <c r="K18400" s="1"/>
      <c r="L18400" s="1"/>
      <c r="M18400" s="1"/>
    </row>
    <row r="18401" spans="5:13" x14ac:dyDescent="0.25">
      <c r="E18401" s="1"/>
      <c r="F18401" s="1"/>
      <c r="G18401" s="1"/>
      <c r="H18401" s="1"/>
      <c r="I18401" s="1"/>
      <c r="J18401" s="1"/>
      <c r="K18401" s="1"/>
      <c r="L18401" s="1"/>
      <c r="M18401" s="1"/>
    </row>
    <row r="18402" spans="5:13" x14ac:dyDescent="0.25">
      <c r="E18402" s="1"/>
      <c r="F18402" s="1"/>
      <c r="G18402" s="1"/>
      <c r="H18402" s="1"/>
      <c r="I18402" s="1"/>
      <c r="J18402" s="1"/>
      <c r="K18402" s="1"/>
      <c r="L18402" s="1"/>
      <c r="M18402" s="1"/>
    </row>
    <row r="18403" spans="5:13" x14ac:dyDescent="0.25">
      <c r="E18403" s="1"/>
      <c r="F18403" s="1"/>
      <c r="G18403" s="1"/>
      <c r="H18403" s="1"/>
      <c r="I18403" s="1"/>
      <c r="J18403" s="1"/>
      <c r="K18403" s="1"/>
      <c r="L18403" s="1"/>
      <c r="M18403" s="1"/>
    </row>
    <row r="18404" spans="5:13" x14ac:dyDescent="0.25">
      <c r="E18404" s="1"/>
      <c r="F18404" s="1"/>
      <c r="G18404" s="1"/>
      <c r="H18404" s="1"/>
      <c r="I18404" s="1"/>
      <c r="J18404" s="1"/>
      <c r="K18404" s="1"/>
      <c r="L18404" s="1"/>
      <c r="M18404" s="1"/>
    </row>
    <row r="18405" spans="5:13" x14ac:dyDescent="0.25">
      <c r="E18405" s="1"/>
      <c r="F18405" s="1"/>
      <c r="G18405" s="1"/>
      <c r="H18405" s="1"/>
      <c r="I18405" s="1"/>
      <c r="J18405" s="1"/>
      <c r="K18405" s="1"/>
      <c r="L18405" s="1"/>
      <c r="M18405" s="1"/>
    </row>
    <row r="18406" spans="5:13" x14ac:dyDescent="0.25">
      <c r="E18406" s="1"/>
      <c r="F18406" s="1"/>
      <c r="G18406" s="1"/>
      <c r="H18406" s="1"/>
      <c r="I18406" s="1"/>
      <c r="J18406" s="1"/>
      <c r="K18406" s="1"/>
      <c r="L18406" s="1"/>
      <c r="M18406" s="1"/>
    </row>
    <row r="18407" spans="5:13" x14ac:dyDescent="0.25">
      <c r="E18407" s="1"/>
      <c r="F18407" s="1"/>
      <c r="G18407" s="1"/>
      <c r="H18407" s="1"/>
      <c r="I18407" s="1"/>
      <c r="J18407" s="1"/>
      <c r="K18407" s="1"/>
      <c r="L18407" s="1"/>
      <c r="M18407" s="1"/>
    </row>
    <row r="18408" spans="5:13" x14ac:dyDescent="0.25">
      <c r="E18408" s="1"/>
      <c r="F18408" s="1"/>
      <c r="G18408" s="1"/>
      <c r="H18408" s="1"/>
      <c r="I18408" s="1"/>
      <c r="J18408" s="1"/>
      <c r="K18408" s="1"/>
      <c r="L18408" s="1"/>
      <c r="M18408" s="1"/>
    </row>
    <row r="18409" spans="5:13" x14ac:dyDescent="0.25">
      <c r="E18409" s="1"/>
      <c r="F18409" s="1"/>
      <c r="G18409" s="1"/>
      <c r="H18409" s="1"/>
      <c r="I18409" s="1"/>
      <c r="J18409" s="1"/>
      <c r="K18409" s="1"/>
      <c r="L18409" s="1"/>
      <c r="M18409" s="1"/>
    </row>
    <row r="18410" spans="5:13" x14ac:dyDescent="0.25">
      <c r="E18410" s="1"/>
      <c r="F18410" s="1"/>
      <c r="G18410" s="1"/>
      <c r="H18410" s="1"/>
      <c r="I18410" s="1"/>
      <c r="J18410" s="1"/>
      <c r="K18410" s="1"/>
      <c r="L18410" s="1"/>
      <c r="M18410" s="1"/>
    </row>
    <row r="18411" spans="5:13" x14ac:dyDescent="0.25">
      <c r="E18411" s="1"/>
      <c r="F18411" s="1"/>
      <c r="G18411" s="1"/>
      <c r="H18411" s="1"/>
      <c r="I18411" s="1"/>
      <c r="J18411" s="1"/>
      <c r="K18411" s="1"/>
      <c r="L18411" s="1"/>
      <c r="M18411" s="1"/>
    </row>
    <row r="18412" spans="5:13" x14ac:dyDescent="0.25">
      <c r="E18412" s="1"/>
      <c r="F18412" s="1"/>
      <c r="G18412" s="1"/>
      <c r="H18412" s="1"/>
      <c r="I18412" s="1"/>
      <c r="J18412" s="1"/>
      <c r="K18412" s="1"/>
      <c r="L18412" s="1"/>
      <c r="M18412" s="1"/>
    </row>
    <row r="18413" spans="5:13" x14ac:dyDescent="0.25">
      <c r="E18413" s="1"/>
      <c r="F18413" s="1"/>
      <c r="G18413" s="1"/>
      <c r="H18413" s="1"/>
      <c r="I18413" s="1"/>
      <c r="J18413" s="1"/>
      <c r="K18413" s="1"/>
      <c r="L18413" s="1"/>
      <c r="M18413" s="1"/>
    </row>
    <row r="18414" spans="5:13" x14ac:dyDescent="0.25">
      <c r="E18414" s="1"/>
      <c r="F18414" s="1"/>
      <c r="G18414" s="1"/>
      <c r="H18414" s="1"/>
      <c r="I18414" s="1"/>
      <c r="J18414" s="1"/>
      <c r="K18414" s="1"/>
      <c r="L18414" s="1"/>
      <c r="M18414" s="1"/>
    </row>
    <row r="18415" spans="5:13" x14ac:dyDescent="0.25">
      <c r="E18415" s="1"/>
      <c r="F18415" s="1"/>
      <c r="G18415" s="1"/>
      <c r="H18415" s="1"/>
      <c r="I18415" s="1"/>
      <c r="J18415" s="1"/>
      <c r="K18415" s="1"/>
      <c r="L18415" s="1"/>
      <c r="M18415" s="1"/>
    </row>
    <row r="18416" spans="5:13" x14ac:dyDescent="0.25">
      <c r="E18416" s="1"/>
      <c r="F18416" s="1"/>
      <c r="G18416" s="1"/>
      <c r="H18416" s="1"/>
      <c r="I18416" s="1"/>
      <c r="J18416" s="1"/>
      <c r="K18416" s="1"/>
      <c r="L18416" s="1"/>
      <c r="M18416" s="1"/>
    </row>
    <row r="18417" spans="5:13" x14ac:dyDescent="0.25">
      <c r="E18417" s="1"/>
      <c r="F18417" s="1"/>
      <c r="G18417" s="1"/>
      <c r="H18417" s="1"/>
      <c r="I18417" s="1"/>
      <c r="J18417" s="1"/>
      <c r="K18417" s="1"/>
      <c r="L18417" s="1"/>
      <c r="M18417" s="1"/>
    </row>
    <row r="18418" spans="5:13" x14ac:dyDescent="0.25">
      <c r="E18418" s="1"/>
      <c r="F18418" s="1"/>
      <c r="G18418" s="1"/>
      <c r="H18418" s="1"/>
      <c r="I18418" s="1"/>
      <c r="J18418" s="1"/>
      <c r="K18418" s="1"/>
      <c r="L18418" s="1"/>
      <c r="M18418" s="1"/>
    </row>
    <row r="18419" spans="5:13" x14ac:dyDescent="0.25">
      <c r="E18419" s="1"/>
      <c r="F18419" s="1"/>
      <c r="G18419" s="1"/>
      <c r="H18419" s="1"/>
      <c r="I18419" s="1"/>
      <c r="J18419" s="1"/>
      <c r="K18419" s="1"/>
      <c r="L18419" s="1"/>
      <c r="M18419" s="1"/>
    </row>
    <row r="18420" spans="5:13" x14ac:dyDescent="0.25">
      <c r="E18420" s="1"/>
      <c r="F18420" s="1"/>
      <c r="G18420" s="1"/>
      <c r="H18420" s="1"/>
      <c r="I18420" s="1"/>
      <c r="J18420" s="1"/>
      <c r="K18420" s="1"/>
      <c r="L18420" s="1"/>
      <c r="M18420" s="1"/>
    </row>
    <row r="18421" spans="5:13" x14ac:dyDescent="0.25">
      <c r="E18421" s="1"/>
      <c r="F18421" s="1"/>
      <c r="G18421" s="1"/>
      <c r="H18421" s="1"/>
      <c r="I18421" s="1"/>
      <c r="J18421" s="1"/>
      <c r="K18421" s="1"/>
      <c r="L18421" s="1"/>
      <c r="M18421" s="1"/>
    </row>
    <row r="18422" spans="5:13" x14ac:dyDescent="0.25">
      <c r="E18422" s="1"/>
      <c r="F18422" s="1"/>
      <c r="G18422" s="1"/>
      <c r="H18422" s="1"/>
      <c r="I18422" s="1"/>
      <c r="J18422" s="1"/>
      <c r="K18422" s="1"/>
      <c r="L18422" s="1"/>
      <c r="M18422" s="1"/>
    </row>
    <row r="18423" spans="5:13" x14ac:dyDescent="0.25">
      <c r="E18423" s="1"/>
      <c r="F18423" s="1"/>
      <c r="G18423" s="1"/>
      <c r="H18423" s="1"/>
      <c r="I18423" s="1"/>
      <c r="J18423" s="1"/>
      <c r="K18423" s="1"/>
      <c r="L18423" s="1"/>
      <c r="M18423" s="1"/>
    </row>
    <row r="18424" spans="5:13" x14ac:dyDescent="0.25">
      <c r="E18424" s="1"/>
      <c r="F18424" s="1"/>
      <c r="G18424" s="1"/>
      <c r="H18424" s="1"/>
      <c r="I18424" s="1"/>
      <c r="J18424" s="1"/>
      <c r="K18424" s="1"/>
      <c r="L18424" s="1"/>
      <c r="M18424" s="1"/>
    </row>
    <row r="18425" spans="5:13" x14ac:dyDescent="0.25">
      <c r="E18425" s="1"/>
      <c r="F18425" s="1"/>
      <c r="G18425" s="1"/>
      <c r="H18425" s="1"/>
      <c r="I18425" s="1"/>
      <c r="J18425" s="1"/>
      <c r="K18425" s="1"/>
      <c r="L18425" s="1"/>
      <c r="M18425" s="1"/>
    </row>
    <row r="18426" spans="5:13" x14ac:dyDescent="0.25">
      <c r="E18426" s="1"/>
      <c r="F18426" s="1"/>
      <c r="G18426" s="1"/>
      <c r="H18426" s="1"/>
      <c r="I18426" s="1"/>
      <c r="J18426" s="1"/>
      <c r="K18426" s="1"/>
      <c r="L18426" s="1"/>
      <c r="M18426" s="1"/>
    </row>
    <row r="18427" spans="5:13" x14ac:dyDescent="0.25">
      <c r="E18427" s="1"/>
      <c r="F18427" s="1"/>
      <c r="G18427" s="1"/>
      <c r="H18427" s="1"/>
      <c r="I18427" s="1"/>
      <c r="J18427" s="1"/>
      <c r="K18427" s="1"/>
      <c r="L18427" s="1"/>
      <c r="M18427" s="1"/>
    </row>
    <row r="18428" spans="5:13" x14ac:dyDescent="0.25">
      <c r="E18428" s="1"/>
      <c r="F18428" s="1"/>
      <c r="G18428" s="1"/>
      <c r="H18428" s="1"/>
      <c r="I18428" s="1"/>
      <c r="J18428" s="1"/>
      <c r="K18428" s="1"/>
      <c r="L18428" s="1"/>
      <c r="M18428" s="1"/>
    </row>
    <row r="18429" spans="5:13" x14ac:dyDescent="0.25">
      <c r="E18429" s="1"/>
      <c r="F18429" s="1"/>
      <c r="G18429" s="1"/>
      <c r="H18429" s="1"/>
      <c r="I18429" s="1"/>
      <c r="J18429" s="1"/>
      <c r="K18429" s="1"/>
      <c r="L18429" s="1"/>
      <c r="M18429" s="1"/>
    </row>
    <row r="18430" spans="5:13" x14ac:dyDescent="0.25">
      <c r="E18430" s="1"/>
      <c r="F18430" s="1"/>
      <c r="G18430" s="1"/>
      <c r="H18430" s="1"/>
      <c r="I18430" s="1"/>
      <c r="J18430" s="1"/>
      <c r="K18430" s="1"/>
      <c r="L18430" s="1"/>
      <c r="M18430" s="1"/>
    </row>
    <row r="18431" spans="5:13" x14ac:dyDescent="0.25">
      <c r="E18431" s="1"/>
      <c r="F18431" s="1"/>
      <c r="G18431" s="1"/>
      <c r="H18431" s="1"/>
      <c r="I18431" s="1"/>
      <c r="J18431" s="1"/>
      <c r="K18431" s="1"/>
      <c r="L18431" s="1"/>
      <c r="M18431" s="1"/>
    </row>
    <row r="18432" spans="5:13" x14ac:dyDescent="0.25">
      <c r="E18432" s="1"/>
      <c r="F18432" s="1"/>
      <c r="G18432" s="1"/>
      <c r="H18432" s="1"/>
      <c r="I18432" s="1"/>
      <c r="J18432" s="1"/>
      <c r="K18432" s="1"/>
      <c r="L18432" s="1"/>
      <c r="M18432" s="1"/>
    </row>
    <row r="18433" spans="5:13" x14ac:dyDescent="0.25">
      <c r="E18433" s="1"/>
      <c r="F18433" s="1"/>
      <c r="G18433" s="1"/>
      <c r="H18433" s="1"/>
      <c r="I18433" s="1"/>
      <c r="J18433" s="1"/>
      <c r="K18433" s="1"/>
      <c r="L18433" s="1"/>
      <c r="M18433" s="1"/>
    </row>
    <row r="18434" spans="5:13" x14ac:dyDescent="0.25">
      <c r="E18434" s="1"/>
      <c r="F18434" s="1"/>
      <c r="G18434" s="1"/>
      <c r="H18434" s="1"/>
      <c r="I18434" s="1"/>
      <c r="J18434" s="1"/>
      <c r="K18434" s="1"/>
      <c r="L18434" s="1"/>
      <c r="M18434" s="1"/>
    </row>
    <row r="18435" spans="5:13" x14ac:dyDescent="0.25">
      <c r="E18435" s="1"/>
      <c r="F18435" s="1"/>
      <c r="G18435" s="1"/>
      <c r="H18435" s="1"/>
      <c r="I18435" s="1"/>
      <c r="J18435" s="1"/>
      <c r="K18435" s="1"/>
      <c r="L18435" s="1"/>
      <c r="M18435" s="1"/>
    </row>
    <row r="18436" spans="5:13" x14ac:dyDescent="0.25">
      <c r="E18436" s="1"/>
      <c r="F18436" s="1"/>
      <c r="G18436" s="1"/>
      <c r="H18436" s="1"/>
      <c r="I18436" s="1"/>
      <c r="J18436" s="1"/>
      <c r="K18436" s="1"/>
      <c r="L18436" s="1"/>
      <c r="M18436" s="1"/>
    </row>
    <row r="18437" spans="5:13" x14ac:dyDescent="0.25">
      <c r="E18437" s="1"/>
      <c r="F18437" s="1"/>
      <c r="G18437" s="1"/>
      <c r="H18437" s="1"/>
      <c r="I18437" s="1"/>
      <c r="J18437" s="1"/>
      <c r="K18437" s="1"/>
      <c r="L18437" s="1"/>
      <c r="M18437" s="1"/>
    </row>
    <row r="18438" spans="5:13" x14ac:dyDescent="0.25">
      <c r="E18438" s="1"/>
      <c r="F18438" s="1"/>
      <c r="G18438" s="1"/>
      <c r="H18438" s="1"/>
      <c r="I18438" s="1"/>
      <c r="J18438" s="1"/>
      <c r="K18438" s="1"/>
      <c r="L18438" s="1"/>
      <c r="M18438" s="1"/>
    </row>
    <row r="18439" spans="5:13" x14ac:dyDescent="0.25">
      <c r="E18439" s="1"/>
      <c r="F18439" s="1"/>
      <c r="G18439" s="1"/>
      <c r="H18439" s="1"/>
      <c r="I18439" s="1"/>
      <c r="J18439" s="1"/>
      <c r="K18439" s="1"/>
      <c r="L18439" s="1"/>
      <c r="M18439" s="1"/>
    </row>
    <row r="18440" spans="5:13" x14ac:dyDescent="0.25">
      <c r="E18440" s="1"/>
      <c r="F18440" s="1"/>
      <c r="G18440" s="1"/>
      <c r="H18440" s="1"/>
      <c r="I18440" s="1"/>
      <c r="J18440" s="1"/>
      <c r="K18440" s="1"/>
      <c r="L18440" s="1"/>
      <c r="M18440" s="1"/>
    </row>
    <row r="18441" spans="5:13" x14ac:dyDescent="0.25">
      <c r="E18441" s="1"/>
      <c r="F18441" s="1"/>
      <c r="G18441" s="1"/>
      <c r="H18441" s="1"/>
      <c r="I18441" s="1"/>
      <c r="J18441" s="1"/>
      <c r="K18441" s="1"/>
      <c r="L18441" s="1"/>
      <c r="M18441" s="1"/>
    </row>
    <row r="18442" spans="5:13" x14ac:dyDescent="0.25">
      <c r="E18442" s="1"/>
      <c r="F18442" s="1"/>
      <c r="G18442" s="1"/>
      <c r="H18442" s="1"/>
      <c r="I18442" s="1"/>
      <c r="J18442" s="1"/>
      <c r="K18442" s="1"/>
      <c r="L18442" s="1"/>
      <c r="M18442" s="1"/>
    </row>
    <row r="18443" spans="5:13" x14ac:dyDescent="0.25">
      <c r="E18443" s="1"/>
      <c r="F18443" s="1"/>
      <c r="G18443" s="1"/>
      <c r="H18443" s="1"/>
      <c r="I18443" s="1"/>
      <c r="J18443" s="1"/>
      <c r="K18443" s="1"/>
      <c r="L18443" s="1"/>
      <c r="M18443" s="1"/>
    </row>
    <row r="18444" spans="5:13" x14ac:dyDescent="0.25">
      <c r="E18444" s="1"/>
      <c r="F18444" s="1"/>
      <c r="G18444" s="1"/>
      <c r="H18444" s="1"/>
      <c r="I18444" s="1"/>
      <c r="J18444" s="1"/>
      <c r="K18444" s="1"/>
      <c r="L18444" s="1"/>
      <c r="M18444" s="1"/>
    </row>
    <row r="18445" spans="5:13" x14ac:dyDescent="0.25">
      <c r="E18445" s="1"/>
      <c r="F18445" s="1"/>
      <c r="G18445" s="1"/>
      <c r="H18445" s="1"/>
      <c r="I18445" s="1"/>
      <c r="J18445" s="1"/>
      <c r="K18445" s="1"/>
      <c r="L18445" s="1"/>
      <c r="M18445" s="1"/>
    </row>
    <row r="18446" spans="5:13" x14ac:dyDescent="0.25">
      <c r="E18446" s="1"/>
      <c r="F18446" s="1"/>
      <c r="G18446" s="1"/>
      <c r="H18446" s="1"/>
      <c r="I18446" s="1"/>
      <c r="J18446" s="1"/>
      <c r="K18446" s="1"/>
      <c r="L18446" s="1"/>
      <c r="M18446" s="1"/>
    </row>
    <row r="18447" spans="5:13" x14ac:dyDescent="0.25">
      <c r="E18447" s="1"/>
      <c r="F18447" s="1"/>
      <c r="G18447" s="1"/>
      <c r="H18447" s="1"/>
      <c r="I18447" s="1"/>
      <c r="J18447" s="1"/>
      <c r="K18447" s="1"/>
      <c r="L18447" s="1"/>
      <c r="M18447" s="1"/>
    </row>
    <row r="18448" spans="5:13" x14ac:dyDescent="0.25">
      <c r="E18448" s="1"/>
      <c r="F18448" s="1"/>
      <c r="G18448" s="1"/>
      <c r="H18448" s="1"/>
      <c r="I18448" s="1"/>
      <c r="J18448" s="1"/>
      <c r="K18448" s="1"/>
      <c r="L18448" s="1"/>
      <c r="M18448" s="1"/>
    </row>
    <row r="18449" spans="5:13" x14ac:dyDescent="0.25">
      <c r="E18449" s="1"/>
      <c r="F18449" s="1"/>
      <c r="G18449" s="1"/>
      <c r="H18449" s="1"/>
      <c r="I18449" s="1"/>
      <c r="J18449" s="1"/>
      <c r="K18449" s="1"/>
      <c r="L18449" s="1"/>
      <c r="M18449" s="1"/>
    </row>
    <row r="18450" spans="5:13" x14ac:dyDescent="0.25">
      <c r="E18450" s="1"/>
      <c r="F18450" s="1"/>
      <c r="G18450" s="1"/>
      <c r="H18450" s="1"/>
      <c r="I18450" s="1"/>
      <c r="J18450" s="1"/>
      <c r="K18450" s="1"/>
      <c r="L18450" s="1"/>
      <c r="M18450" s="1"/>
    </row>
    <row r="18451" spans="5:13" x14ac:dyDescent="0.25">
      <c r="E18451" s="1"/>
      <c r="F18451" s="1"/>
      <c r="G18451" s="1"/>
      <c r="H18451" s="1"/>
      <c r="I18451" s="1"/>
      <c r="J18451" s="1"/>
      <c r="K18451" s="1"/>
      <c r="L18451" s="1"/>
      <c r="M18451" s="1"/>
    </row>
    <row r="18452" spans="5:13" x14ac:dyDescent="0.25">
      <c r="E18452" s="1"/>
      <c r="F18452" s="1"/>
      <c r="G18452" s="1"/>
      <c r="H18452" s="1"/>
      <c r="I18452" s="1"/>
      <c r="J18452" s="1"/>
      <c r="K18452" s="1"/>
      <c r="L18452" s="1"/>
      <c r="M18452" s="1"/>
    </row>
    <row r="18453" spans="5:13" x14ac:dyDescent="0.25">
      <c r="E18453" s="1"/>
      <c r="F18453" s="1"/>
      <c r="G18453" s="1"/>
      <c r="H18453" s="1"/>
      <c r="I18453" s="1"/>
      <c r="J18453" s="1"/>
      <c r="K18453" s="1"/>
      <c r="L18453" s="1"/>
      <c r="M18453" s="1"/>
    </row>
    <row r="18454" spans="5:13" x14ac:dyDescent="0.25">
      <c r="E18454" s="1"/>
      <c r="F18454" s="1"/>
      <c r="G18454" s="1"/>
      <c r="H18454" s="1"/>
      <c r="I18454" s="1"/>
      <c r="J18454" s="1"/>
      <c r="K18454" s="1"/>
      <c r="L18454" s="1"/>
      <c r="M18454" s="1"/>
    </row>
    <row r="18455" spans="5:13" x14ac:dyDescent="0.25">
      <c r="E18455" s="1"/>
      <c r="F18455" s="1"/>
      <c r="G18455" s="1"/>
      <c r="H18455" s="1"/>
      <c r="I18455" s="1"/>
      <c r="J18455" s="1"/>
      <c r="K18455" s="1"/>
      <c r="L18455" s="1"/>
      <c r="M18455" s="1"/>
    </row>
    <row r="18456" spans="5:13" x14ac:dyDescent="0.25">
      <c r="E18456" s="1"/>
      <c r="F18456" s="1"/>
      <c r="G18456" s="1"/>
      <c r="H18456" s="1"/>
      <c r="I18456" s="1"/>
      <c r="J18456" s="1"/>
      <c r="K18456" s="1"/>
      <c r="L18456" s="1"/>
      <c r="M18456" s="1"/>
    </row>
    <row r="18457" spans="5:13" x14ac:dyDescent="0.25">
      <c r="E18457" s="1"/>
      <c r="F18457" s="1"/>
      <c r="G18457" s="1"/>
      <c r="H18457" s="1"/>
      <c r="I18457" s="1"/>
      <c r="J18457" s="1"/>
      <c r="K18457" s="1"/>
      <c r="L18457" s="1"/>
      <c r="M18457" s="1"/>
    </row>
    <row r="18458" spans="5:13" x14ac:dyDescent="0.25">
      <c r="E18458" s="1"/>
      <c r="F18458" s="1"/>
      <c r="G18458" s="1"/>
      <c r="H18458" s="1"/>
      <c r="I18458" s="1"/>
      <c r="J18458" s="1"/>
      <c r="K18458" s="1"/>
      <c r="L18458" s="1"/>
      <c r="M18458" s="1"/>
    </row>
    <row r="18459" spans="5:13" x14ac:dyDescent="0.25">
      <c r="E18459" s="1"/>
      <c r="F18459" s="1"/>
      <c r="G18459" s="1"/>
      <c r="H18459" s="1"/>
      <c r="I18459" s="1"/>
      <c r="J18459" s="1"/>
      <c r="K18459" s="1"/>
      <c r="L18459" s="1"/>
      <c r="M18459" s="1"/>
    </row>
    <row r="18460" spans="5:13" x14ac:dyDescent="0.25">
      <c r="E18460" s="1"/>
      <c r="F18460" s="1"/>
      <c r="G18460" s="1"/>
      <c r="H18460" s="1"/>
      <c r="I18460" s="1"/>
      <c r="J18460" s="1"/>
      <c r="K18460" s="1"/>
      <c r="L18460" s="1"/>
      <c r="M18460" s="1"/>
    </row>
    <row r="18461" spans="5:13" x14ac:dyDescent="0.25">
      <c r="E18461" s="1"/>
      <c r="F18461" s="1"/>
      <c r="G18461" s="1"/>
      <c r="H18461" s="1"/>
      <c r="I18461" s="1"/>
      <c r="J18461" s="1"/>
      <c r="K18461" s="1"/>
      <c r="L18461" s="1"/>
      <c r="M18461" s="1"/>
    </row>
    <row r="18462" spans="5:13" x14ac:dyDescent="0.25">
      <c r="E18462" s="1"/>
      <c r="F18462" s="1"/>
      <c r="G18462" s="1"/>
      <c r="H18462" s="1"/>
      <c r="I18462" s="1"/>
      <c r="J18462" s="1"/>
      <c r="K18462" s="1"/>
      <c r="L18462" s="1"/>
      <c r="M18462" s="1"/>
    </row>
    <row r="18463" spans="5:13" x14ac:dyDescent="0.25">
      <c r="E18463" s="1"/>
      <c r="F18463" s="1"/>
      <c r="G18463" s="1"/>
      <c r="H18463" s="1"/>
      <c r="I18463" s="1"/>
      <c r="J18463" s="1"/>
      <c r="K18463" s="1"/>
      <c r="L18463" s="1"/>
      <c r="M18463" s="1"/>
    </row>
    <row r="18464" spans="5:13" x14ac:dyDescent="0.25">
      <c r="E18464" s="1"/>
      <c r="F18464" s="1"/>
      <c r="G18464" s="1"/>
      <c r="H18464" s="1"/>
      <c r="I18464" s="1"/>
      <c r="J18464" s="1"/>
      <c r="K18464" s="1"/>
      <c r="L18464" s="1"/>
      <c r="M18464" s="1"/>
    </row>
    <row r="18465" spans="5:13" x14ac:dyDescent="0.25">
      <c r="E18465" s="1"/>
      <c r="F18465" s="1"/>
      <c r="G18465" s="1"/>
      <c r="H18465" s="1"/>
      <c r="I18465" s="1"/>
      <c r="J18465" s="1"/>
      <c r="K18465" s="1"/>
      <c r="L18465" s="1"/>
      <c r="M18465" s="1"/>
    </row>
    <row r="18466" spans="5:13" x14ac:dyDescent="0.25">
      <c r="E18466" s="1"/>
      <c r="F18466" s="1"/>
      <c r="G18466" s="1"/>
      <c r="H18466" s="1"/>
      <c r="I18466" s="1"/>
      <c r="J18466" s="1"/>
      <c r="K18466" s="1"/>
      <c r="L18466" s="1"/>
      <c r="M18466" s="1"/>
    </row>
    <row r="18467" spans="5:13" x14ac:dyDescent="0.25">
      <c r="E18467" s="1"/>
      <c r="F18467" s="1"/>
      <c r="G18467" s="1"/>
      <c r="H18467" s="1"/>
      <c r="I18467" s="1"/>
      <c r="J18467" s="1"/>
      <c r="K18467" s="1"/>
      <c r="L18467" s="1"/>
      <c r="M18467" s="1"/>
    </row>
    <row r="18468" spans="5:13" x14ac:dyDescent="0.25">
      <c r="E18468" s="1"/>
      <c r="F18468" s="1"/>
      <c r="G18468" s="1"/>
      <c r="H18468" s="1"/>
      <c r="I18468" s="1"/>
      <c r="J18468" s="1"/>
      <c r="K18468" s="1"/>
      <c r="L18468" s="1"/>
      <c r="M18468" s="1"/>
    </row>
    <row r="18469" spans="5:13" x14ac:dyDescent="0.25">
      <c r="E18469" s="1"/>
      <c r="F18469" s="1"/>
      <c r="G18469" s="1"/>
      <c r="H18469" s="1"/>
      <c r="I18469" s="1"/>
      <c r="J18469" s="1"/>
      <c r="K18469" s="1"/>
      <c r="L18469" s="1"/>
      <c r="M18469" s="1"/>
    </row>
    <row r="18470" spans="5:13" x14ac:dyDescent="0.25">
      <c r="E18470" s="1"/>
      <c r="F18470" s="1"/>
      <c r="G18470" s="1"/>
      <c r="H18470" s="1"/>
      <c r="I18470" s="1"/>
      <c r="J18470" s="1"/>
      <c r="K18470" s="1"/>
      <c r="L18470" s="1"/>
      <c r="M18470" s="1"/>
    </row>
    <row r="18471" spans="5:13" x14ac:dyDescent="0.25">
      <c r="E18471" s="1"/>
      <c r="F18471" s="1"/>
      <c r="G18471" s="1"/>
      <c r="H18471" s="1"/>
      <c r="I18471" s="1"/>
      <c r="J18471" s="1"/>
      <c r="K18471" s="1"/>
      <c r="L18471" s="1"/>
      <c r="M18471" s="1"/>
    </row>
    <row r="18472" spans="5:13" x14ac:dyDescent="0.25">
      <c r="E18472" s="1"/>
      <c r="F18472" s="1"/>
      <c r="G18472" s="1"/>
      <c r="H18472" s="1"/>
      <c r="I18472" s="1"/>
      <c r="J18472" s="1"/>
      <c r="K18472" s="1"/>
      <c r="L18472" s="1"/>
      <c r="M18472" s="1"/>
    </row>
    <row r="18473" spans="5:13" x14ac:dyDescent="0.25">
      <c r="E18473" s="1"/>
      <c r="F18473" s="1"/>
      <c r="G18473" s="1"/>
      <c r="H18473" s="1"/>
      <c r="I18473" s="1"/>
      <c r="J18473" s="1"/>
      <c r="K18473" s="1"/>
      <c r="L18473" s="1"/>
      <c r="M18473" s="1"/>
    </row>
    <row r="18474" spans="5:13" x14ac:dyDescent="0.25">
      <c r="E18474" s="1"/>
      <c r="F18474" s="1"/>
      <c r="G18474" s="1"/>
      <c r="H18474" s="1"/>
      <c r="I18474" s="1"/>
      <c r="J18474" s="1"/>
      <c r="K18474" s="1"/>
      <c r="L18474" s="1"/>
      <c r="M18474" s="1"/>
    </row>
    <row r="18475" spans="5:13" x14ac:dyDescent="0.25">
      <c r="E18475" s="1"/>
      <c r="F18475" s="1"/>
      <c r="G18475" s="1"/>
      <c r="H18475" s="1"/>
      <c r="I18475" s="1"/>
      <c r="J18475" s="1"/>
      <c r="K18475" s="1"/>
      <c r="L18475" s="1"/>
      <c r="M18475" s="1"/>
    </row>
    <row r="18476" spans="5:13" x14ac:dyDescent="0.25">
      <c r="E18476" s="1"/>
      <c r="F18476" s="1"/>
      <c r="G18476" s="1"/>
      <c r="H18476" s="1"/>
      <c r="I18476" s="1"/>
      <c r="J18476" s="1"/>
      <c r="K18476" s="1"/>
      <c r="L18476" s="1"/>
      <c r="M18476" s="1"/>
    </row>
    <row r="18477" spans="5:13" x14ac:dyDescent="0.25">
      <c r="E18477" s="1"/>
      <c r="F18477" s="1"/>
      <c r="G18477" s="1"/>
      <c r="H18477" s="1"/>
      <c r="I18477" s="1"/>
      <c r="J18477" s="1"/>
      <c r="K18477" s="1"/>
      <c r="L18477" s="1"/>
      <c r="M18477" s="1"/>
    </row>
    <row r="18478" spans="5:13" x14ac:dyDescent="0.25">
      <c r="E18478" s="1"/>
      <c r="F18478" s="1"/>
      <c r="G18478" s="1"/>
      <c r="H18478" s="1"/>
      <c r="I18478" s="1"/>
      <c r="J18478" s="1"/>
      <c r="K18478" s="1"/>
      <c r="L18478" s="1"/>
      <c r="M18478" s="1"/>
    </row>
    <row r="18479" spans="5:13" x14ac:dyDescent="0.25">
      <c r="E18479" s="1"/>
      <c r="F18479" s="1"/>
      <c r="G18479" s="1"/>
      <c r="H18479" s="1"/>
      <c r="I18479" s="1"/>
      <c r="J18479" s="1"/>
      <c r="K18479" s="1"/>
      <c r="L18479" s="1"/>
      <c r="M18479" s="1"/>
    </row>
    <row r="18480" spans="5:13" x14ac:dyDescent="0.25">
      <c r="E18480" s="1"/>
      <c r="F18480" s="1"/>
      <c r="G18480" s="1"/>
      <c r="H18480" s="1"/>
      <c r="I18480" s="1"/>
      <c r="J18480" s="1"/>
      <c r="K18480" s="1"/>
      <c r="L18480" s="1"/>
      <c r="M18480" s="1"/>
    </row>
    <row r="18481" spans="5:13" x14ac:dyDescent="0.25">
      <c r="E18481" s="1"/>
      <c r="F18481" s="1"/>
      <c r="G18481" s="1"/>
      <c r="H18481" s="1"/>
      <c r="I18481" s="1"/>
      <c r="J18481" s="1"/>
      <c r="K18481" s="1"/>
      <c r="L18481" s="1"/>
      <c r="M18481" s="1"/>
    </row>
    <row r="18482" spans="5:13" x14ac:dyDescent="0.25">
      <c r="E18482" s="1"/>
      <c r="F18482" s="1"/>
      <c r="G18482" s="1"/>
      <c r="H18482" s="1"/>
      <c r="I18482" s="1"/>
      <c r="J18482" s="1"/>
      <c r="K18482" s="1"/>
      <c r="L18482" s="1"/>
      <c r="M18482" s="1"/>
    </row>
    <row r="18483" spans="5:13" x14ac:dyDescent="0.25">
      <c r="E18483" s="1"/>
      <c r="F18483" s="1"/>
      <c r="G18483" s="1"/>
      <c r="H18483" s="1"/>
      <c r="I18483" s="1"/>
      <c r="J18483" s="1"/>
      <c r="K18483" s="1"/>
      <c r="L18483" s="1"/>
      <c r="M18483" s="1"/>
    </row>
    <row r="18484" spans="5:13" x14ac:dyDescent="0.25">
      <c r="E18484" s="1"/>
      <c r="F18484" s="1"/>
      <c r="G18484" s="1"/>
      <c r="H18484" s="1"/>
      <c r="I18484" s="1"/>
      <c r="J18484" s="1"/>
      <c r="K18484" s="1"/>
      <c r="L18484" s="1"/>
      <c r="M18484" s="1"/>
    </row>
    <row r="18485" spans="5:13" x14ac:dyDescent="0.25">
      <c r="E18485" s="1"/>
      <c r="F18485" s="1"/>
      <c r="G18485" s="1"/>
      <c r="H18485" s="1"/>
      <c r="I18485" s="1"/>
      <c r="J18485" s="1"/>
      <c r="K18485" s="1"/>
      <c r="L18485" s="1"/>
      <c r="M18485" s="1"/>
    </row>
    <row r="18486" spans="5:13" x14ac:dyDescent="0.25">
      <c r="E18486" s="1"/>
      <c r="F18486" s="1"/>
      <c r="G18486" s="1"/>
      <c r="H18486" s="1"/>
      <c r="I18486" s="1"/>
      <c r="J18486" s="1"/>
      <c r="K18486" s="1"/>
      <c r="L18486" s="1"/>
      <c r="M18486" s="1"/>
    </row>
    <row r="18487" spans="5:13" x14ac:dyDescent="0.25">
      <c r="E18487" s="1"/>
      <c r="F18487" s="1"/>
      <c r="G18487" s="1"/>
      <c r="H18487" s="1"/>
      <c r="I18487" s="1"/>
      <c r="J18487" s="1"/>
      <c r="K18487" s="1"/>
      <c r="L18487" s="1"/>
      <c r="M18487" s="1"/>
    </row>
    <row r="18488" spans="5:13" x14ac:dyDescent="0.25">
      <c r="E18488" s="1"/>
      <c r="F18488" s="1"/>
      <c r="G18488" s="1"/>
      <c r="H18488" s="1"/>
      <c r="I18488" s="1"/>
      <c r="J18488" s="1"/>
      <c r="K18488" s="1"/>
      <c r="L18488" s="1"/>
      <c r="M18488" s="1"/>
    </row>
    <row r="18489" spans="5:13" x14ac:dyDescent="0.25">
      <c r="E18489" s="1"/>
      <c r="F18489" s="1"/>
      <c r="G18489" s="1"/>
      <c r="H18489" s="1"/>
      <c r="I18489" s="1"/>
      <c r="J18489" s="1"/>
      <c r="K18489" s="1"/>
      <c r="L18489" s="1"/>
      <c r="M18489" s="1"/>
    </row>
    <row r="18490" spans="5:13" x14ac:dyDescent="0.25">
      <c r="E18490" s="1"/>
      <c r="F18490" s="1"/>
      <c r="G18490" s="1"/>
      <c r="H18490" s="1"/>
      <c r="I18490" s="1"/>
      <c r="J18490" s="1"/>
      <c r="K18490" s="1"/>
      <c r="L18490" s="1"/>
      <c r="M18490" s="1"/>
    </row>
    <row r="18491" spans="5:13" x14ac:dyDescent="0.25">
      <c r="E18491" s="1"/>
      <c r="F18491" s="1"/>
      <c r="G18491" s="1"/>
      <c r="H18491" s="1"/>
      <c r="I18491" s="1"/>
      <c r="J18491" s="1"/>
      <c r="K18491" s="1"/>
      <c r="L18491" s="1"/>
      <c r="M18491" s="1"/>
    </row>
    <row r="18492" spans="5:13" x14ac:dyDescent="0.25">
      <c r="E18492" s="1"/>
      <c r="F18492" s="1"/>
      <c r="G18492" s="1"/>
      <c r="H18492" s="1"/>
      <c r="I18492" s="1"/>
      <c r="J18492" s="1"/>
      <c r="K18492" s="1"/>
      <c r="L18492" s="1"/>
      <c r="M18492" s="1"/>
    </row>
    <row r="18493" spans="5:13" x14ac:dyDescent="0.25">
      <c r="E18493" s="1"/>
      <c r="F18493" s="1"/>
      <c r="G18493" s="1"/>
      <c r="H18493" s="1"/>
      <c r="I18493" s="1"/>
      <c r="J18493" s="1"/>
      <c r="K18493" s="1"/>
      <c r="L18493" s="1"/>
      <c r="M18493" s="1"/>
    </row>
    <row r="18494" spans="5:13" x14ac:dyDescent="0.25">
      <c r="E18494" s="1"/>
      <c r="F18494" s="1"/>
      <c r="G18494" s="1"/>
      <c r="H18494" s="1"/>
      <c r="I18494" s="1"/>
      <c r="J18494" s="1"/>
      <c r="K18494" s="1"/>
      <c r="L18494" s="1"/>
      <c r="M18494" s="1"/>
    </row>
    <row r="18495" spans="5:13" x14ac:dyDescent="0.25">
      <c r="E18495" s="1"/>
      <c r="F18495" s="1"/>
      <c r="G18495" s="1"/>
      <c r="H18495" s="1"/>
      <c r="I18495" s="1"/>
      <c r="J18495" s="1"/>
      <c r="K18495" s="1"/>
      <c r="L18495" s="1"/>
      <c r="M18495" s="1"/>
    </row>
    <row r="18496" spans="5:13" x14ac:dyDescent="0.25">
      <c r="E18496" s="1"/>
      <c r="F18496" s="1"/>
      <c r="G18496" s="1"/>
      <c r="H18496" s="1"/>
      <c r="I18496" s="1"/>
      <c r="J18496" s="1"/>
      <c r="K18496" s="1"/>
      <c r="L18496" s="1"/>
      <c r="M18496" s="1"/>
    </row>
    <row r="18497" spans="5:13" x14ac:dyDescent="0.25">
      <c r="E18497" s="1"/>
      <c r="F18497" s="1"/>
      <c r="G18497" s="1"/>
      <c r="H18497" s="1"/>
      <c r="I18497" s="1"/>
      <c r="J18497" s="1"/>
      <c r="K18497" s="1"/>
      <c r="L18497" s="1"/>
      <c r="M18497" s="1"/>
    </row>
    <row r="18498" spans="5:13" x14ac:dyDescent="0.25">
      <c r="E18498" s="1"/>
      <c r="F18498" s="1"/>
      <c r="G18498" s="1"/>
      <c r="H18498" s="1"/>
      <c r="I18498" s="1"/>
      <c r="J18498" s="1"/>
      <c r="K18498" s="1"/>
      <c r="L18498" s="1"/>
      <c r="M18498" s="1"/>
    </row>
    <row r="18499" spans="5:13" x14ac:dyDescent="0.25">
      <c r="E18499" s="1"/>
      <c r="F18499" s="1"/>
      <c r="G18499" s="1"/>
      <c r="H18499" s="1"/>
      <c r="I18499" s="1"/>
      <c r="J18499" s="1"/>
      <c r="K18499" s="1"/>
      <c r="L18499" s="1"/>
      <c r="M18499" s="1"/>
    </row>
    <row r="18500" spans="5:13" x14ac:dyDescent="0.25">
      <c r="E18500" s="1"/>
      <c r="F18500" s="1"/>
      <c r="G18500" s="1"/>
      <c r="H18500" s="1"/>
      <c r="I18500" s="1"/>
      <c r="J18500" s="1"/>
      <c r="K18500" s="1"/>
      <c r="L18500" s="1"/>
      <c r="M18500" s="1"/>
    </row>
    <row r="18501" spans="5:13" x14ac:dyDescent="0.25">
      <c r="E18501" s="1"/>
      <c r="F18501" s="1"/>
      <c r="G18501" s="1"/>
      <c r="H18501" s="1"/>
      <c r="I18501" s="1"/>
      <c r="J18501" s="1"/>
      <c r="K18501" s="1"/>
      <c r="L18501" s="1"/>
      <c r="M18501" s="1"/>
    </row>
    <row r="18502" spans="5:13" x14ac:dyDescent="0.25">
      <c r="E18502" s="1"/>
      <c r="F18502" s="1"/>
      <c r="G18502" s="1"/>
      <c r="H18502" s="1"/>
      <c r="I18502" s="1"/>
      <c r="J18502" s="1"/>
      <c r="K18502" s="1"/>
      <c r="L18502" s="1"/>
      <c r="M18502" s="1"/>
    </row>
    <row r="18503" spans="5:13" x14ac:dyDescent="0.25">
      <c r="E18503" s="1"/>
      <c r="F18503" s="1"/>
      <c r="G18503" s="1"/>
      <c r="H18503" s="1"/>
      <c r="I18503" s="1"/>
      <c r="J18503" s="1"/>
      <c r="K18503" s="1"/>
      <c r="L18503" s="1"/>
      <c r="M18503" s="1"/>
    </row>
    <row r="18504" spans="5:13" x14ac:dyDescent="0.25">
      <c r="E18504" s="1"/>
      <c r="F18504" s="1"/>
      <c r="G18504" s="1"/>
      <c r="H18504" s="1"/>
      <c r="I18504" s="1"/>
      <c r="J18504" s="1"/>
      <c r="K18504" s="1"/>
      <c r="L18504" s="1"/>
      <c r="M18504" s="1"/>
    </row>
    <row r="18505" spans="5:13" x14ac:dyDescent="0.25">
      <c r="E18505" s="1"/>
      <c r="F18505" s="1"/>
      <c r="G18505" s="1"/>
      <c r="H18505" s="1"/>
      <c r="I18505" s="1"/>
      <c r="J18505" s="1"/>
      <c r="K18505" s="1"/>
      <c r="L18505" s="1"/>
      <c r="M18505" s="1"/>
    </row>
    <row r="18506" spans="5:13" x14ac:dyDescent="0.25">
      <c r="E18506" s="1"/>
      <c r="F18506" s="1"/>
      <c r="G18506" s="1"/>
      <c r="H18506" s="1"/>
      <c r="I18506" s="1"/>
      <c r="J18506" s="1"/>
      <c r="K18506" s="1"/>
      <c r="L18506" s="1"/>
      <c r="M18506" s="1"/>
    </row>
    <row r="18507" spans="5:13" x14ac:dyDescent="0.25">
      <c r="E18507" s="1"/>
      <c r="F18507" s="1"/>
      <c r="G18507" s="1"/>
      <c r="H18507" s="1"/>
      <c r="I18507" s="1"/>
      <c r="J18507" s="1"/>
      <c r="K18507" s="1"/>
      <c r="L18507" s="1"/>
      <c r="M18507" s="1"/>
    </row>
    <row r="18508" spans="5:13" x14ac:dyDescent="0.25">
      <c r="E18508" s="1"/>
      <c r="F18508" s="1"/>
      <c r="G18508" s="1"/>
      <c r="H18508" s="1"/>
      <c r="I18508" s="1"/>
      <c r="J18508" s="1"/>
      <c r="K18508" s="1"/>
      <c r="L18508" s="1"/>
      <c r="M18508" s="1"/>
    </row>
    <row r="18509" spans="5:13" x14ac:dyDescent="0.25">
      <c r="E18509" s="1"/>
      <c r="F18509" s="1"/>
      <c r="G18509" s="1"/>
      <c r="H18509" s="1"/>
      <c r="I18509" s="1"/>
      <c r="J18509" s="1"/>
      <c r="K18509" s="1"/>
      <c r="L18509" s="1"/>
      <c r="M18509" s="1"/>
    </row>
    <row r="18510" spans="5:13" x14ac:dyDescent="0.25">
      <c r="E18510" s="1"/>
      <c r="F18510" s="1"/>
      <c r="G18510" s="1"/>
      <c r="H18510" s="1"/>
      <c r="I18510" s="1"/>
      <c r="J18510" s="1"/>
      <c r="K18510" s="1"/>
      <c r="L18510" s="1"/>
      <c r="M18510" s="1"/>
    </row>
    <row r="18511" spans="5:13" x14ac:dyDescent="0.25">
      <c r="E18511" s="1"/>
      <c r="F18511" s="1"/>
      <c r="G18511" s="1"/>
      <c r="H18511" s="1"/>
      <c r="I18511" s="1"/>
      <c r="J18511" s="1"/>
      <c r="K18511" s="1"/>
      <c r="L18511" s="1"/>
      <c r="M18511" s="1"/>
    </row>
    <row r="18512" spans="5:13" x14ac:dyDescent="0.25">
      <c r="E18512" s="1"/>
      <c r="F18512" s="1"/>
      <c r="G18512" s="1"/>
      <c r="H18512" s="1"/>
      <c r="I18512" s="1"/>
      <c r="J18512" s="1"/>
      <c r="K18512" s="1"/>
      <c r="L18512" s="1"/>
      <c r="M18512" s="1"/>
    </row>
    <row r="18513" spans="5:13" x14ac:dyDescent="0.25">
      <c r="E18513" s="1"/>
      <c r="F18513" s="1"/>
      <c r="G18513" s="1"/>
      <c r="H18513" s="1"/>
      <c r="I18513" s="1"/>
      <c r="J18513" s="1"/>
      <c r="K18513" s="1"/>
      <c r="L18513" s="1"/>
      <c r="M18513" s="1"/>
    </row>
    <row r="18514" spans="5:13" x14ac:dyDescent="0.25">
      <c r="E18514" s="1"/>
      <c r="F18514" s="1"/>
      <c r="G18514" s="1"/>
      <c r="H18514" s="1"/>
      <c r="I18514" s="1"/>
      <c r="J18514" s="1"/>
      <c r="K18514" s="1"/>
      <c r="L18514" s="1"/>
      <c r="M18514" s="1"/>
    </row>
    <row r="18515" spans="5:13" x14ac:dyDescent="0.25">
      <c r="E18515" s="1"/>
      <c r="F18515" s="1"/>
      <c r="G18515" s="1"/>
      <c r="H18515" s="1"/>
      <c r="I18515" s="1"/>
      <c r="J18515" s="1"/>
      <c r="K18515" s="1"/>
      <c r="L18515" s="1"/>
      <c r="M18515" s="1"/>
    </row>
    <row r="18516" spans="5:13" x14ac:dyDescent="0.25">
      <c r="E18516" s="1"/>
      <c r="F18516" s="1"/>
      <c r="G18516" s="1"/>
      <c r="H18516" s="1"/>
      <c r="I18516" s="1"/>
      <c r="J18516" s="1"/>
      <c r="K18516" s="1"/>
      <c r="L18516" s="1"/>
      <c r="M18516" s="1"/>
    </row>
    <row r="18517" spans="5:13" x14ac:dyDescent="0.25">
      <c r="E18517" s="1"/>
      <c r="F18517" s="1"/>
      <c r="G18517" s="1"/>
      <c r="H18517" s="1"/>
      <c r="I18517" s="1"/>
      <c r="J18517" s="1"/>
      <c r="K18517" s="1"/>
      <c r="L18517" s="1"/>
      <c r="M18517" s="1"/>
    </row>
    <row r="18518" spans="5:13" x14ac:dyDescent="0.25">
      <c r="E18518" s="1"/>
      <c r="F18518" s="1"/>
      <c r="G18518" s="1"/>
      <c r="H18518" s="1"/>
      <c r="I18518" s="1"/>
      <c r="J18518" s="1"/>
      <c r="K18518" s="1"/>
      <c r="L18518" s="1"/>
      <c r="M18518" s="1"/>
    </row>
    <row r="18519" spans="5:13" x14ac:dyDescent="0.25">
      <c r="E18519" s="1"/>
      <c r="F18519" s="1"/>
      <c r="G18519" s="1"/>
      <c r="H18519" s="1"/>
      <c r="I18519" s="1"/>
      <c r="J18519" s="1"/>
      <c r="K18519" s="1"/>
      <c r="L18519" s="1"/>
      <c r="M18519" s="1"/>
    </row>
    <row r="18520" spans="5:13" x14ac:dyDescent="0.25">
      <c r="E18520" s="1"/>
      <c r="F18520" s="1"/>
      <c r="G18520" s="1"/>
      <c r="H18520" s="1"/>
      <c r="I18520" s="1"/>
      <c r="J18520" s="1"/>
      <c r="K18520" s="1"/>
      <c r="L18520" s="1"/>
      <c r="M18520" s="1"/>
    </row>
    <row r="18521" spans="5:13" x14ac:dyDescent="0.25">
      <c r="E18521" s="1"/>
      <c r="F18521" s="1"/>
      <c r="G18521" s="1"/>
      <c r="H18521" s="1"/>
      <c r="I18521" s="1"/>
      <c r="J18521" s="1"/>
      <c r="K18521" s="1"/>
      <c r="L18521" s="1"/>
      <c r="M18521" s="1"/>
    </row>
    <row r="18522" spans="5:13" x14ac:dyDescent="0.25">
      <c r="E18522" s="1"/>
      <c r="F18522" s="1"/>
      <c r="G18522" s="1"/>
      <c r="H18522" s="1"/>
      <c r="I18522" s="1"/>
      <c r="J18522" s="1"/>
      <c r="K18522" s="1"/>
      <c r="L18522" s="1"/>
      <c r="M18522" s="1"/>
    </row>
    <row r="18523" spans="5:13" x14ac:dyDescent="0.25">
      <c r="E18523" s="1"/>
      <c r="F18523" s="1"/>
      <c r="G18523" s="1"/>
      <c r="H18523" s="1"/>
      <c r="I18523" s="1"/>
      <c r="J18523" s="1"/>
      <c r="K18523" s="1"/>
      <c r="L18523" s="1"/>
      <c r="M18523" s="1"/>
    </row>
    <row r="18524" spans="5:13" x14ac:dyDescent="0.25">
      <c r="E18524" s="1"/>
      <c r="F18524" s="1"/>
      <c r="G18524" s="1"/>
      <c r="H18524" s="1"/>
      <c r="I18524" s="1"/>
      <c r="J18524" s="1"/>
      <c r="K18524" s="1"/>
      <c r="L18524" s="1"/>
      <c r="M18524" s="1"/>
    </row>
    <row r="18525" spans="5:13" x14ac:dyDescent="0.25">
      <c r="E18525" s="1"/>
      <c r="F18525" s="1"/>
      <c r="G18525" s="1"/>
      <c r="H18525" s="1"/>
      <c r="I18525" s="1"/>
      <c r="J18525" s="1"/>
      <c r="K18525" s="1"/>
      <c r="L18525" s="1"/>
      <c r="M18525" s="1"/>
    </row>
    <row r="18526" spans="5:13" x14ac:dyDescent="0.25">
      <c r="E18526" s="1"/>
      <c r="F18526" s="1"/>
      <c r="G18526" s="1"/>
      <c r="H18526" s="1"/>
      <c r="I18526" s="1"/>
      <c r="J18526" s="1"/>
      <c r="K18526" s="1"/>
      <c r="L18526" s="1"/>
      <c r="M18526" s="1"/>
    </row>
    <row r="18527" spans="5:13" x14ac:dyDescent="0.25">
      <c r="E18527" s="1"/>
      <c r="F18527" s="1"/>
      <c r="G18527" s="1"/>
      <c r="H18527" s="1"/>
      <c r="I18527" s="1"/>
      <c r="J18527" s="1"/>
      <c r="K18527" s="1"/>
      <c r="L18527" s="1"/>
      <c r="M18527" s="1"/>
    </row>
    <row r="18528" spans="5:13" x14ac:dyDescent="0.25">
      <c r="E18528" s="1"/>
      <c r="F18528" s="1"/>
      <c r="G18528" s="1"/>
      <c r="H18528" s="1"/>
      <c r="I18528" s="1"/>
      <c r="J18528" s="1"/>
      <c r="K18528" s="1"/>
      <c r="L18528" s="1"/>
      <c r="M18528" s="1"/>
    </row>
    <row r="18529" spans="5:13" x14ac:dyDescent="0.25">
      <c r="E18529" s="1"/>
      <c r="F18529" s="1"/>
      <c r="G18529" s="1"/>
      <c r="H18529" s="1"/>
      <c r="I18529" s="1"/>
      <c r="J18529" s="1"/>
      <c r="K18529" s="1"/>
      <c r="L18529" s="1"/>
      <c r="M18529" s="1"/>
    </row>
    <row r="18530" spans="5:13" x14ac:dyDescent="0.25">
      <c r="E18530" s="1"/>
      <c r="F18530" s="1"/>
      <c r="G18530" s="1"/>
      <c r="H18530" s="1"/>
      <c r="I18530" s="1"/>
      <c r="J18530" s="1"/>
      <c r="K18530" s="1"/>
      <c r="L18530" s="1"/>
      <c r="M18530" s="1"/>
    </row>
    <row r="18531" spans="5:13" x14ac:dyDescent="0.25">
      <c r="E18531" s="1"/>
      <c r="F18531" s="1"/>
      <c r="G18531" s="1"/>
      <c r="H18531" s="1"/>
      <c r="I18531" s="1"/>
      <c r="J18531" s="1"/>
      <c r="K18531" s="1"/>
      <c r="L18531" s="1"/>
      <c r="M18531" s="1"/>
    </row>
    <row r="18532" spans="5:13" x14ac:dyDescent="0.25">
      <c r="E18532" s="1"/>
      <c r="F18532" s="1"/>
      <c r="G18532" s="1"/>
      <c r="H18532" s="1"/>
      <c r="I18532" s="1"/>
      <c r="J18532" s="1"/>
      <c r="K18532" s="1"/>
      <c r="L18532" s="1"/>
      <c r="M18532" s="1"/>
    </row>
    <row r="18533" spans="5:13" x14ac:dyDescent="0.25">
      <c r="E18533" s="1"/>
      <c r="F18533" s="1"/>
      <c r="G18533" s="1"/>
      <c r="H18533" s="1"/>
      <c r="I18533" s="1"/>
      <c r="J18533" s="1"/>
      <c r="K18533" s="1"/>
      <c r="L18533" s="1"/>
      <c r="M18533" s="1"/>
    </row>
    <row r="18534" spans="5:13" x14ac:dyDescent="0.25">
      <c r="E18534" s="1"/>
      <c r="F18534" s="1"/>
      <c r="G18534" s="1"/>
      <c r="H18534" s="1"/>
      <c r="I18534" s="1"/>
      <c r="J18534" s="1"/>
      <c r="K18534" s="1"/>
      <c r="L18534" s="1"/>
      <c r="M18534" s="1"/>
    </row>
    <row r="18535" spans="5:13" x14ac:dyDescent="0.25">
      <c r="E18535" s="1"/>
      <c r="F18535" s="1"/>
      <c r="G18535" s="1"/>
      <c r="H18535" s="1"/>
      <c r="I18535" s="1"/>
      <c r="J18535" s="1"/>
      <c r="K18535" s="1"/>
      <c r="L18535" s="1"/>
      <c r="M18535" s="1"/>
    </row>
    <row r="18536" spans="5:13" x14ac:dyDescent="0.25">
      <c r="E18536" s="1"/>
      <c r="F18536" s="1"/>
      <c r="G18536" s="1"/>
      <c r="H18536" s="1"/>
      <c r="I18536" s="1"/>
      <c r="J18536" s="1"/>
      <c r="K18536" s="1"/>
      <c r="L18536" s="1"/>
      <c r="M18536" s="1"/>
    </row>
    <row r="18537" spans="5:13" x14ac:dyDescent="0.25">
      <c r="E18537" s="1"/>
      <c r="F18537" s="1"/>
      <c r="G18537" s="1"/>
      <c r="H18537" s="1"/>
      <c r="I18537" s="1"/>
      <c r="J18537" s="1"/>
      <c r="K18537" s="1"/>
      <c r="L18537" s="1"/>
      <c r="M18537" s="1"/>
    </row>
    <row r="18538" spans="5:13" x14ac:dyDescent="0.25">
      <c r="E18538" s="1"/>
      <c r="F18538" s="1"/>
      <c r="G18538" s="1"/>
      <c r="H18538" s="1"/>
      <c r="I18538" s="1"/>
      <c r="J18538" s="1"/>
      <c r="K18538" s="1"/>
      <c r="L18538" s="1"/>
      <c r="M18538" s="1"/>
    </row>
    <row r="18539" spans="5:13" x14ac:dyDescent="0.25">
      <c r="E18539" s="1"/>
      <c r="F18539" s="1"/>
      <c r="G18539" s="1"/>
      <c r="H18539" s="1"/>
      <c r="I18539" s="1"/>
      <c r="J18539" s="1"/>
      <c r="K18539" s="1"/>
      <c r="L18539" s="1"/>
      <c r="M18539" s="1"/>
    </row>
    <row r="18540" spans="5:13" x14ac:dyDescent="0.25">
      <c r="E18540" s="1"/>
      <c r="F18540" s="1"/>
      <c r="G18540" s="1"/>
      <c r="H18540" s="1"/>
      <c r="I18540" s="1"/>
      <c r="J18540" s="1"/>
      <c r="K18540" s="1"/>
      <c r="L18540" s="1"/>
      <c r="M18540" s="1"/>
    </row>
    <row r="18541" spans="5:13" x14ac:dyDescent="0.25">
      <c r="E18541" s="1"/>
      <c r="F18541" s="1"/>
      <c r="G18541" s="1"/>
      <c r="H18541" s="1"/>
      <c r="I18541" s="1"/>
      <c r="J18541" s="1"/>
      <c r="K18541" s="1"/>
      <c r="L18541" s="1"/>
      <c r="M18541" s="1"/>
    </row>
    <row r="18542" spans="5:13" x14ac:dyDescent="0.25">
      <c r="E18542" s="1"/>
      <c r="F18542" s="1"/>
      <c r="G18542" s="1"/>
      <c r="H18542" s="1"/>
      <c r="I18542" s="1"/>
      <c r="J18542" s="1"/>
      <c r="K18542" s="1"/>
      <c r="L18542" s="1"/>
      <c r="M18542" s="1"/>
    </row>
    <row r="18543" spans="5:13" x14ac:dyDescent="0.25">
      <c r="E18543" s="1"/>
      <c r="F18543" s="1"/>
      <c r="G18543" s="1"/>
      <c r="H18543" s="1"/>
      <c r="I18543" s="1"/>
      <c r="J18543" s="1"/>
      <c r="K18543" s="1"/>
      <c r="L18543" s="1"/>
      <c r="M18543" s="1"/>
    </row>
    <row r="18544" spans="5:13" x14ac:dyDescent="0.25">
      <c r="E18544" s="1"/>
      <c r="F18544" s="1"/>
      <c r="G18544" s="1"/>
      <c r="H18544" s="1"/>
      <c r="I18544" s="1"/>
      <c r="J18544" s="1"/>
      <c r="K18544" s="1"/>
      <c r="L18544" s="1"/>
      <c r="M18544" s="1"/>
    </row>
    <row r="18545" spans="5:13" x14ac:dyDescent="0.25">
      <c r="E18545" s="1"/>
      <c r="F18545" s="1"/>
      <c r="G18545" s="1"/>
      <c r="H18545" s="1"/>
      <c r="I18545" s="1"/>
      <c r="J18545" s="1"/>
      <c r="K18545" s="1"/>
      <c r="L18545" s="1"/>
      <c r="M18545" s="1"/>
    </row>
    <row r="18546" spans="5:13" x14ac:dyDescent="0.25">
      <c r="E18546" s="1"/>
      <c r="F18546" s="1"/>
      <c r="G18546" s="1"/>
      <c r="H18546" s="1"/>
      <c r="I18546" s="1"/>
      <c r="J18546" s="1"/>
      <c r="K18546" s="1"/>
      <c r="L18546" s="1"/>
      <c r="M18546" s="1"/>
    </row>
    <row r="18547" spans="5:13" x14ac:dyDescent="0.25">
      <c r="E18547" s="1"/>
      <c r="F18547" s="1"/>
      <c r="G18547" s="1"/>
      <c r="H18547" s="1"/>
      <c r="I18547" s="1"/>
      <c r="J18547" s="1"/>
      <c r="K18547" s="1"/>
      <c r="L18547" s="1"/>
      <c r="M18547" s="1"/>
    </row>
    <row r="18548" spans="5:13" x14ac:dyDescent="0.25">
      <c r="E18548" s="1"/>
      <c r="F18548" s="1"/>
      <c r="G18548" s="1"/>
      <c r="H18548" s="1"/>
      <c r="I18548" s="1"/>
      <c r="J18548" s="1"/>
      <c r="K18548" s="1"/>
      <c r="L18548" s="1"/>
      <c r="M18548" s="1"/>
    </row>
    <row r="18549" spans="5:13" x14ac:dyDescent="0.25">
      <c r="E18549" s="1"/>
      <c r="F18549" s="1"/>
      <c r="G18549" s="1"/>
      <c r="H18549" s="1"/>
      <c r="I18549" s="1"/>
      <c r="J18549" s="1"/>
      <c r="K18549" s="1"/>
      <c r="L18549" s="1"/>
      <c r="M18549" s="1"/>
    </row>
    <row r="18550" spans="5:13" x14ac:dyDescent="0.25">
      <c r="E18550" s="1"/>
      <c r="F18550" s="1"/>
      <c r="G18550" s="1"/>
      <c r="H18550" s="1"/>
      <c r="I18550" s="1"/>
      <c r="J18550" s="1"/>
      <c r="K18550" s="1"/>
      <c r="L18550" s="1"/>
      <c r="M18550" s="1"/>
    </row>
    <row r="18551" spans="5:13" x14ac:dyDescent="0.25">
      <c r="E18551" s="1"/>
      <c r="F18551" s="1"/>
      <c r="G18551" s="1"/>
      <c r="H18551" s="1"/>
      <c r="I18551" s="1"/>
      <c r="J18551" s="1"/>
      <c r="K18551" s="1"/>
      <c r="L18551" s="1"/>
      <c r="M18551" s="1"/>
    </row>
    <row r="18552" spans="5:13" x14ac:dyDescent="0.25">
      <c r="E18552" s="1"/>
      <c r="F18552" s="1"/>
      <c r="G18552" s="1"/>
      <c r="H18552" s="1"/>
      <c r="I18552" s="1"/>
      <c r="J18552" s="1"/>
      <c r="K18552" s="1"/>
      <c r="L18552" s="1"/>
      <c r="M18552" s="1"/>
    </row>
    <row r="18553" spans="5:13" x14ac:dyDescent="0.25">
      <c r="E18553" s="1"/>
      <c r="F18553" s="1"/>
      <c r="G18553" s="1"/>
      <c r="H18553" s="1"/>
      <c r="I18553" s="1"/>
      <c r="J18553" s="1"/>
      <c r="K18553" s="1"/>
      <c r="L18553" s="1"/>
      <c r="M18553" s="1"/>
    </row>
    <row r="18554" spans="5:13" x14ac:dyDescent="0.25">
      <c r="E18554" s="1"/>
      <c r="F18554" s="1"/>
      <c r="G18554" s="1"/>
      <c r="H18554" s="1"/>
      <c r="I18554" s="1"/>
      <c r="J18554" s="1"/>
      <c r="K18554" s="1"/>
      <c r="L18554" s="1"/>
      <c r="M18554" s="1"/>
    </row>
    <row r="18555" spans="5:13" x14ac:dyDescent="0.25">
      <c r="E18555" s="1"/>
      <c r="F18555" s="1"/>
      <c r="G18555" s="1"/>
      <c r="H18555" s="1"/>
      <c r="I18555" s="1"/>
      <c r="J18555" s="1"/>
      <c r="K18555" s="1"/>
      <c r="L18555" s="1"/>
      <c r="M18555" s="1"/>
    </row>
    <row r="18556" spans="5:13" x14ac:dyDescent="0.25">
      <c r="E18556" s="1"/>
      <c r="F18556" s="1"/>
      <c r="G18556" s="1"/>
      <c r="H18556" s="1"/>
      <c r="I18556" s="1"/>
      <c r="J18556" s="1"/>
      <c r="K18556" s="1"/>
      <c r="L18556" s="1"/>
      <c r="M18556" s="1"/>
    </row>
    <row r="18557" spans="5:13" x14ac:dyDescent="0.25">
      <c r="E18557" s="1"/>
      <c r="F18557" s="1"/>
      <c r="G18557" s="1"/>
      <c r="H18557" s="1"/>
      <c r="I18557" s="1"/>
      <c r="J18557" s="1"/>
      <c r="K18557" s="1"/>
      <c r="L18557" s="1"/>
      <c r="M18557" s="1"/>
    </row>
    <row r="18558" spans="5:13" x14ac:dyDescent="0.25">
      <c r="E18558" s="1"/>
      <c r="F18558" s="1"/>
      <c r="G18558" s="1"/>
      <c r="H18558" s="1"/>
      <c r="I18558" s="1"/>
      <c r="J18558" s="1"/>
      <c r="K18558" s="1"/>
      <c r="L18558" s="1"/>
      <c r="M18558" s="1"/>
    </row>
    <row r="18559" spans="5:13" x14ac:dyDescent="0.25">
      <c r="E18559" s="1"/>
      <c r="F18559" s="1"/>
      <c r="G18559" s="1"/>
      <c r="H18559" s="1"/>
      <c r="I18559" s="1"/>
      <c r="J18559" s="1"/>
      <c r="K18559" s="1"/>
      <c r="L18559" s="1"/>
      <c r="M18559" s="1"/>
    </row>
    <row r="18560" spans="5:13" x14ac:dyDescent="0.25">
      <c r="E18560" s="1"/>
      <c r="F18560" s="1"/>
      <c r="G18560" s="1"/>
      <c r="H18560" s="1"/>
      <c r="I18560" s="1"/>
      <c r="J18560" s="1"/>
      <c r="K18560" s="1"/>
      <c r="L18560" s="1"/>
      <c r="M18560" s="1"/>
    </row>
    <row r="18561" spans="5:13" x14ac:dyDescent="0.25">
      <c r="E18561" s="1"/>
      <c r="F18561" s="1"/>
      <c r="G18561" s="1"/>
      <c r="H18561" s="1"/>
      <c r="I18561" s="1"/>
      <c r="J18561" s="1"/>
      <c r="K18561" s="1"/>
      <c r="L18561" s="1"/>
      <c r="M18561" s="1"/>
    </row>
    <row r="18562" spans="5:13" x14ac:dyDescent="0.25">
      <c r="E18562" s="1"/>
      <c r="F18562" s="1"/>
      <c r="G18562" s="1"/>
      <c r="H18562" s="1"/>
      <c r="I18562" s="1"/>
      <c r="J18562" s="1"/>
      <c r="K18562" s="1"/>
      <c r="L18562" s="1"/>
      <c r="M18562" s="1"/>
    </row>
    <row r="18563" spans="5:13" x14ac:dyDescent="0.25">
      <c r="E18563" s="1"/>
      <c r="F18563" s="1"/>
      <c r="G18563" s="1"/>
      <c r="H18563" s="1"/>
      <c r="I18563" s="1"/>
      <c r="J18563" s="1"/>
      <c r="K18563" s="1"/>
      <c r="L18563" s="1"/>
      <c r="M18563" s="1"/>
    </row>
    <row r="18564" spans="5:13" x14ac:dyDescent="0.25">
      <c r="E18564" s="1"/>
      <c r="F18564" s="1"/>
      <c r="G18564" s="1"/>
      <c r="H18564" s="1"/>
      <c r="I18564" s="1"/>
      <c r="J18564" s="1"/>
      <c r="K18564" s="1"/>
      <c r="L18564" s="1"/>
      <c r="M18564" s="1"/>
    </row>
    <row r="18565" spans="5:13" x14ac:dyDescent="0.25">
      <c r="E18565" s="1"/>
      <c r="F18565" s="1"/>
      <c r="G18565" s="1"/>
      <c r="H18565" s="1"/>
      <c r="I18565" s="1"/>
      <c r="J18565" s="1"/>
      <c r="K18565" s="1"/>
      <c r="L18565" s="1"/>
      <c r="M18565" s="1"/>
    </row>
    <row r="18566" spans="5:13" x14ac:dyDescent="0.25">
      <c r="E18566" s="1"/>
      <c r="F18566" s="1"/>
      <c r="G18566" s="1"/>
      <c r="H18566" s="1"/>
      <c r="I18566" s="1"/>
      <c r="J18566" s="1"/>
      <c r="K18566" s="1"/>
      <c r="L18566" s="1"/>
      <c r="M18566" s="1"/>
    </row>
    <row r="18567" spans="5:13" x14ac:dyDescent="0.25">
      <c r="E18567" s="1"/>
      <c r="F18567" s="1"/>
      <c r="G18567" s="1"/>
      <c r="H18567" s="1"/>
      <c r="I18567" s="1"/>
      <c r="J18567" s="1"/>
      <c r="K18567" s="1"/>
      <c r="L18567" s="1"/>
      <c r="M18567" s="1"/>
    </row>
    <row r="18568" spans="5:13" x14ac:dyDescent="0.25">
      <c r="E18568" s="1"/>
      <c r="F18568" s="1"/>
      <c r="G18568" s="1"/>
      <c r="H18568" s="1"/>
      <c r="I18568" s="1"/>
      <c r="J18568" s="1"/>
      <c r="K18568" s="1"/>
      <c r="L18568" s="1"/>
      <c r="M18568" s="1"/>
    </row>
    <row r="18569" spans="5:13" x14ac:dyDescent="0.25">
      <c r="E18569" s="1"/>
      <c r="F18569" s="1"/>
      <c r="G18569" s="1"/>
      <c r="H18569" s="1"/>
      <c r="I18569" s="1"/>
      <c r="J18569" s="1"/>
      <c r="K18569" s="1"/>
      <c r="L18569" s="1"/>
      <c r="M18569" s="1"/>
    </row>
    <row r="18570" spans="5:13" x14ac:dyDescent="0.25">
      <c r="E18570" s="1"/>
      <c r="F18570" s="1"/>
      <c r="G18570" s="1"/>
      <c r="H18570" s="1"/>
      <c r="I18570" s="1"/>
      <c r="J18570" s="1"/>
      <c r="K18570" s="1"/>
      <c r="L18570" s="1"/>
      <c r="M18570" s="1"/>
    </row>
    <row r="18571" spans="5:13" x14ac:dyDescent="0.25">
      <c r="E18571" s="1"/>
      <c r="F18571" s="1"/>
      <c r="G18571" s="1"/>
      <c r="H18571" s="1"/>
      <c r="I18571" s="1"/>
      <c r="J18571" s="1"/>
      <c r="K18571" s="1"/>
      <c r="L18571" s="1"/>
      <c r="M18571" s="1"/>
    </row>
    <row r="18572" spans="5:13" x14ac:dyDescent="0.25">
      <c r="E18572" s="1"/>
      <c r="F18572" s="1"/>
      <c r="G18572" s="1"/>
      <c r="H18572" s="1"/>
      <c r="I18572" s="1"/>
      <c r="J18572" s="1"/>
      <c r="K18572" s="1"/>
      <c r="L18572" s="1"/>
      <c r="M18572" s="1"/>
    </row>
    <row r="18573" spans="5:13" x14ac:dyDescent="0.25">
      <c r="E18573" s="1"/>
      <c r="F18573" s="1"/>
      <c r="G18573" s="1"/>
      <c r="H18573" s="1"/>
      <c r="I18573" s="1"/>
      <c r="J18573" s="1"/>
      <c r="K18573" s="1"/>
      <c r="L18573" s="1"/>
      <c r="M18573" s="1"/>
    </row>
    <row r="18574" spans="5:13" x14ac:dyDescent="0.25">
      <c r="E18574" s="1"/>
      <c r="F18574" s="1"/>
      <c r="G18574" s="1"/>
      <c r="H18574" s="1"/>
      <c r="I18574" s="1"/>
      <c r="J18574" s="1"/>
      <c r="K18574" s="1"/>
      <c r="L18574" s="1"/>
      <c r="M18574" s="1"/>
    </row>
    <row r="18575" spans="5:13" x14ac:dyDescent="0.25">
      <c r="E18575" s="1"/>
      <c r="F18575" s="1"/>
      <c r="G18575" s="1"/>
      <c r="H18575" s="1"/>
      <c r="I18575" s="1"/>
      <c r="J18575" s="1"/>
      <c r="K18575" s="1"/>
      <c r="L18575" s="1"/>
      <c r="M18575" s="1"/>
    </row>
    <row r="18576" spans="5:13" x14ac:dyDescent="0.25">
      <c r="E18576" s="1"/>
      <c r="F18576" s="1"/>
      <c r="G18576" s="1"/>
      <c r="H18576" s="1"/>
      <c r="I18576" s="1"/>
      <c r="J18576" s="1"/>
      <c r="K18576" s="1"/>
      <c r="L18576" s="1"/>
      <c r="M18576" s="1"/>
    </row>
    <row r="18577" spans="5:13" x14ac:dyDescent="0.25">
      <c r="E18577" s="1"/>
      <c r="F18577" s="1"/>
      <c r="G18577" s="1"/>
      <c r="H18577" s="1"/>
      <c r="I18577" s="1"/>
      <c r="J18577" s="1"/>
      <c r="K18577" s="1"/>
      <c r="L18577" s="1"/>
      <c r="M18577" s="1"/>
    </row>
    <row r="18578" spans="5:13" x14ac:dyDescent="0.25">
      <c r="E18578" s="1"/>
      <c r="F18578" s="1"/>
      <c r="G18578" s="1"/>
      <c r="H18578" s="1"/>
      <c r="I18578" s="1"/>
      <c r="J18578" s="1"/>
      <c r="K18578" s="1"/>
      <c r="L18578" s="1"/>
      <c r="M18578" s="1"/>
    </row>
    <row r="18579" spans="5:13" x14ac:dyDescent="0.25">
      <c r="E18579" s="1"/>
      <c r="F18579" s="1"/>
      <c r="G18579" s="1"/>
      <c r="H18579" s="1"/>
      <c r="I18579" s="1"/>
      <c r="J18579" s="1"/>
      <c r="K18579" s="1"/>
      <c r="L18579" s="1"/>
      <c r="M18579" s="1"/>
    </row>
    <row r="18580" spans="5:13" x14ac:dyDescent="0.25">
      <c r="E18580" s="1"/>
      <c r="F18580" s="1"/>
      <c r="G18580" s="1"/>
      <c r="H18580" s="1"/>
      <c r="I18580" s="1"/>
      <c r="J18580" s="1"/>
      <c r="K18580" s="1"/>
      <c r="L18580" s="1"/>
      <c r="M18580" s="1"/>
    </row>
    <row r="18581" spans="5:13" x14ac:dyDescent="0.25">
      <c r="E18581" s="1"/>
      <c r="F18581" s="1"/>
      <c r="G18581" s="1"/>
      <c r="H18581" s="1"/>
      <c r="I18581" s="1"/>
      <c r="J18581" s="1"/>
      <c r="K18581" s="1"/>
      <c r="L18581" s="1"/>
      <c r="M18581" s="1"/>
    </row>
    <row r="18582" spans="5:13" x14ac:dyDescent="0.25">
      <c r="E18582" s="1"/>
      <c r="F18582" s="1"/>
      <c r="G18582" s="1"/>
      <c r="H18582" s="1"/>
      <c r="I18582" s="1"/>
      <c r="J18582" s="1"/>
      <c r="K18582" s="1"/>
      <c r="L18582" s="1"/>
      <c r="M18582" s="1"/>
    </row>
    <row r="18583" spans="5:13" x14ac:dyDescent="0.25">
      <c r="E18583" s="1"/>
      <c r="F18583" s="1"/>
      <c r="G18583" s="1"/>
      <c r="H18583" s="1"/>
      <c r="I18583" s="1"/>
      <c r="J18583" s="1"/>
      <c r="K18583" s="1"/>
      <c r="L18583" s="1"/>
      <c r="M18583" s="1"/>
    </row>
    <row r="18584" spans="5:13" x14ac:dyDescent="0.25">
      <c r="E18584" s="1"/>
      <c r="F18584" s="1"/>
      <c r="G18584" s="1"/>
      <c r="H18584" s="1"/>
      <c r="I18584" s="1"/>
      <c r="J18584" s="1"/>
      <c r="K18584" s="1"/>
      <c r="L18584" s="1"/>
      <c r="M18584" s="1"/>
    </row>
    <row r="18585" spans="5:13" x14ac:dyDescent="0.25">
      <c r="E18585" s="1"/>
      <c r="F18585" s="1"/>
      <c r="G18585" s="1"/>
      <c r="H18585" s="1"/>
      <c r="I18585" s="1"/>
      <c r="J18585" s="1"/>
      <c r="K18585" s="1"/>
      <c r="L18585" s="1"/>
      <c r="M18585" s="1"/>
    </row>
    <row r="18586" spans="5:13" x14ac:dyDescent="0.25">
      <c r="E18586" s="1"/>
      <c r="F18586" s="1"/>
      <c r="G18586" s="1"/>
      <c r="H18586" s="1"/>
      <c r="I18586" s="1"/>
      <c r="J18586" s="1"/>
      <c r="K18586" s="1"/>
      <c r="L18586" s="1"/>
      <c r="M18586" s="1"/>
    </row>
    <row r="18587" spans="5:13" x14ac:dyDescent="0.25">
      <c r="E18587" s="1"/>
      <c r="F18587" s="1"/>
      <c r="G18587" s="1"/>
      <c r="H18587" s="1"/>
      <c r="I18587" s="1"/>
      <c r="J18587" s="1"/>
      <c r="K18587" s="1"/>
      <c r="L18587" s="1"/>
      <c r="M18587" s="1"/>
    </row>
    <row r="18588" spans="5:13" x14ac:dyDescent="0.25">
      <c r="E18588" s="1"/>
      <c r="F18588" s="1"/>
      <c r="G18588" s="1"/>
      <c r="H18588" s="1"/>
      <c r="I18588" s="1"/>
      <c r="J18588" s="1"/>
      <c r="K18588" s="1"/>
      <c r="L18588" s="1"/>
      <c r="M18588" s="1"/>
    </row>
    <row r="18589" spans="5:13" x14ac:dyDescent="0.25">
      <c r="E18589" s="1"/>
      <c r="F18589" s="1"/>
      <c r="G18589" s="1"/>
      <c r="H18589" s="1"/>
      <c r="I18589" s="1"/>
      <c r="J18589" s="1"/>
      <c r="K18589" s="1"/>
      <c r="L18589" s="1"/>
      <c r="M18589" s="1"/>
    </row>
    <row r="18590" spans="5:13" x14ac:dyDescent="0.25">
      <c r="E18590" s="1"/>
      <c r="F18590" s="1"/>
      <c r="G18590" s="1"/>
      <c r="H18590" s="1"/>
      <c r="I18590" s="1"/>
      <c r="J18590" s="1"/>
      <c r="K18590" s="1"/>
      <c r="L18590" s="1"/>
      <c r="M18590" s="1"/>
    </row>
    <row r="18591" spans="5:13" x14ac:dyDescent="0.25">
      <c r="E18591" s="1"/>
      <c r="F18591" s="1"/>
      <c r="G18591" s="1"/>
      <c r="H18591" s="1"/>
      <c r="I18591" s="1"/>
      <c r="J18591" s="1"/>
      <c r="K18591" s="1"/>
      <c r="L18591" s="1"/>
      <c r="M18591" s="1"/>
    </row>
    <row r="18592" spans="5:13" x14ac:dyDescent="0.25">
      <c r="E18592" s="1"/>
      <c r="F18592" s="1"/>
      <c r="G18592" s="1"/>
      <c r="H18592" s="1"/>
      <c r="I18592" s="1"/>
      <c r="J18592" s="1"/>
      <c r="K18592" s="1"/>
      <c r="L18592" s="1"/>
      <c r="M18592" s="1"/>
    </row>
    <row r="18593" spans="5:13" x14ac:dyDescent="0.25">
      <c r="E18593" s="1"/>
      <c r="F18593" s="1"/>
      <c r="G18593" s="1"/>
      <c r="H18593" s="1"/>
      <c r="I18593" s="1"/>
      <c r="J18593" s="1"/>
      <c r="K18593" s="1"/>
      <c r="L18593" s="1"/>
      <c r="M18593" s="1"/>
    </row>
    <row r="18594" spans="5:13" x14ac:dyDescent="0.25">
      <c r="E18594" s="1"/>
      <c r="F18594" s="1"/>
      <c r="G18594" s="1"/>
      <c r="H18594" s="1"/>
      <c r="I18594" s="1"/>
      <c r="J18594" s="1"/>
      <c r="K18594" s="1"/>
      <c r="L18594" s="1"/>
      <c r="M18594" s="1"/>
    </row>
    <row r="18595" spans="5:13" x14ac:dyDescent="0.25">
      <c r="E18595" s="1"/>
      <c r="F18595" s="1"/>
      <c r="G18595" s="1"/>
      <c r="H18595" s="1"/>
      <c r="I18595" s="1"/>
      <c r="J18595" s="1"/>
      <c r="K18595" s="1"/>
      <c r="L18595" s="1"/>
      <c r="M18595" s="1"/>
    </row>
    <row r="18596" spans="5:13" x14ac:dyDescent="0.25">
      <c r="E18596" s="1"/>
      <c r="F18596" s="1"/>
      <c r="G18596" s="1"/>
      <c r="H18596" s="1"/>
      <c r="I18596" s="1"/>
      <c r="J18596" s="1"/>
      <c r="K18596" s="1"/>
      <c r="L18596" s="1"/>
      <c r="M18596" s="1"/>
    </row>
    <row r="18597" spans="5:13" x14ac:dyDescent="0.25">
      <c r="E18597" s="1"/>
      <c r="F18597" s="1"/>
      <c r="G18597" s="1"/>
      <c r="H18597" s="1"/>
      <c r="I18597" s="1"/>
      <c r="J18597" s="1"/>
      <c r="K18597" s="1"/>
      <c r="L18597" s="1"/>
      <c r="M18597" s="1"/>
    </row>
    <row r="18598" spans="5:13" x14ac:dyDescent="0.25">
      <c r="E18598" s="1"/>
      <c r="F18598" s="1"/>
      <c r="G18598" s="1"/>
      <c r="H18598" s="1"/>
      <c r="I18598" s="1"/>
      <c r="J18598" s="1"/>
      <c r="K18598" s="1"/>
      <c r="L18598" s="1"/>
      <c r="M18598" s="1"/>
    </row>
    <row r="18599" spans="5:13" x14ac:dyDescent="0.25">
      <c r="E18599" s="1"/>
      <c r="F18599" s="1"/>
      <c r="G18599" s="1"/>
      <c r="H18599" s="1"/>
      <c r="I18599" s="1"/>
      <c r="J18599" s="1"/>
      <c r="K18599" s="1"/>
      <c r="L18599" s="1"/>
      <c r="M18599" s="1"/>
    </row>
    <row r="18600" spans="5:13" x14ac:dyDescent="0.25">
      <c r="E18600" s="1"/>
      <c r="F18600" s="1"/>
      <c r="G18600" s="1"/>
      <c r="H18600" s="1"/>
      <c r="I18600" s="1"/>
      <c r="J18600" s="1"/>
      <c r="K18600" s="1"/>
      <c r="L18600" s="1"/>
      <c r="M18600" s="1"/>
    </row>
    <row r="18601" spans="5:13" x14ac:dyDescent="0.25">
      <c r="E18601" s="1"/>
      <c r="F18601" s="1"/>
      <c r="G18601" s="1"/>
      <c r="H18601" s="1"/>
      <c r="I18601" s="1"/>
      <c r="J18601" s="1"/>
      <c r="K18601" s="1"/>
      <c r="L18601" s="1"/>
      <c r="M18601" s="1"/>
    </row>
    <row r="18602" spans="5:13" x14ac:dyDescent="0.25">
      <c r="E18602" s="1"/>
      <c r="F18602" s="1"/>
      <c r="G18602" s="1"/>
      <c r="H18602" s="1"/>
      <c r="I18602" s="1"/>
      <c r="J18602" s="1"/>
      <c r="K18602" s="1"/>
      <c r="L18602" s="1"/>
      <c r="M18602" s="1"/>
    </row>
    <row r="18603" spans="5:13" x14ac:dyDescent="0.25">
      <c r="E18603" s="1"/>
      <c r="F18603" s="1"/>
      <c r="G18603" s="1"/>
      <c r="H18603" s="1"/>
      <c r="I18603" s="1"/>
      <c r="J18603" s="1"/>
      <c r="K18603" s="1"/>
      <c r="L18603" s="1"/>
      <c r="M18603" s="1"/>
    </row>
    <row r="18604" spans="5:13" x14ac:dyDescent="0.25">
      <c r="E18604" s="1"/>
      <c r="F18604" s="1"/>
      <c r="G18604" s="1"/>
      <c r="H18604" s="1"/>
      <c r="I18604" s="1"/>
      <c r="J18604" s="1"/>
      <c r="K18604" s="1"/>
      <c r="L18604" s="1"/>
      <c r="M18604" s="1"/>
    </row>
    <row r="18605" spans="5:13" x14ac:dyDescent="0.25">
      <c r="E18605" s="1"/>
      <c r="F18605" s="1"/>
      <c r="G18605" s="1"/>
      <c r="H18605" s="1"/>
      <c r="I18605" s="1"/>
      <c r="J18605" s="1"/>
      <c r="K18605" s="1"/>
      <c r="L18605" s="1"/>
      <c r="M18605" s="1"/>
    </row>
    <row r="18606" spans="5:13" x14ac:dyDescent="0.25">
      <c r="E18606" s="1"/>
      <c r="F18606" s="1"/>
      <c r="G18606" s="1"/>
      <c r="H18606" s="1"/>
      <c r="I18606" s="1"/>
      <c r="J18606" s="1"/>
      <c r="K18606" s="1"/>
      <c r="L18606" s="1"/>
      <c r="M18606" s="1"/>
    </row>
    <row r="18607" spans="5:13" x14ac:dyDescent="0.25">
      <c r="E18607" s="1"/>
      <c r="F18607" s="1"/>
      <c r="G18607" s="1"/>
      <c r="H18607" s="1"/>
      <c r="I18607" s="1"/>
      <c r="J18607" s="1"/>
      <c r="K18607" s="1"/>
      <c r="L18607" s="1"/>
      <c r="M18607" s="1"/>
    </row>
    <row r="18608" spans="5:13" x14ac:dyDescent="0.25">
      <c r="E18608" s="1"/>
      <c r="F18608" s="1"/>
      <c r="G18608" s="1"/>
      <c r="H18608" s="1"/>
      <c r="I18608" s="1"/>
      <c r="J18608" s="1"/>
      <c r="K18608" s="1"/>
      <c r="L18608" s="1"/>
      <c r="M18608" s="1"/>
    </row>
    <row r="18609" spans="5:13" x14ac:dyDescent="0.25">
      <c r="E18609" s="1"/>
      <c r="F18609" s="1"/>
      <c r="G18609" s="1"/>
      <c r="H18609" s="1"/>
      <c r="I18609" s="1"/>
      <c r="J18609" s="1"/>
      <c r="K18609" s="1"/>
      <c r="L18609" s="1"/>
      <c r="M18609" s="1"/>
    </row>
    <row r="18610" spans="5:13" x14ac:dyDescent="0.25">
      <c r="E18610" s="1"/>
      <c r="F18610" s="1"/>
      <c r="G18610" s="1"/>
      <c r="H18610" s="1"/>
      <c r="I18610" s="1"/>
      <c r="J18610" s="1"/>
      <c r="K18610" s="1"/>
      <c r="L18610" s="1"/>
      <c r="M18610" s="1"/>
    </row>
    <row r="18611" spans="5:13" x14ac:dyDescent="0.25">
      <c r="E18611" s="1"/>
      <c r="F18611" s="1"/>
      <c r="G18611" s="1"/>
      <c r="H18611" s="1"/>
      <c r="I18611" s="1"/>
      <c r="J18611" s="1"/>
      <c r="K18611" s="1"/>
      <c r="L18611" s="1"/>
      <c r="M18611" s="1"/>
    </row>
    <row r="18612" spans="5:13" x14ac:dyDescent="0.25">
      <c r="E18612" s="1"/>
      <c r="F18612" s="1"/>
      <c r="G18612" s="1"/>
      <c r="H18612" s="1"/>
      <c r="I18612" s="1"/>
      <c r="J18612" s="1"/>
      <c r="K18612" s="1"/>
      <c r="L18612" s="1"/>
      <c r="M18612" s="1"/>
    </row>
    <row r="18613" spans="5:13" x14ac:dyDescent="0.25">
      <c r="E18613" s="1"/>
      <c r="F18613" s="1"/>
      <c r="G18613" s="1"/>
      <c r="H18613" s="1"/>
      <c r="I18613" s="1"/>
      <c r="J18613" s="1"/>
      <c r="K18613" s="1"/>
      <c r="L18613" s="1"/>
      <c r="M18613" s="1"/>
    </row>
    <row r="18614" spans="5:13" x14ac:dyDescent="0.25">
      <c r="E18614" s="1"/>
      <c r="F18614" s="1"/>
      <c r="G18614" s="1"/>
      <c r="H18614" s="1"/>
      <c r="I18614" s="1"/>
      <c r="J18614" s="1"/>
      <c r="K18614" s="1"/>
      <c r="L18614" s="1"/>
      <c r="M18614" s="1"/>
    </row>
    <row r="18615" spans="5:13" x14ac:dyDescent="0.25">
      <c r="E18615" s="1"/>
      <c r="F18615" s="1"/>
      <c r="G18615" s="1"/>
      <c r="H18615" s="1"/>
      <c r="I18615" s="1"/>
      <c r="J18615" s="1"/>
      <c r="K18615" s="1"/>
      <c r="L18615" s="1"/>
      <c r="M18615" s="1"/>
    </row>
    <row r="18616" spans="5:13" x14ac:dyDescent="0.25">
      <c r="E18616" s="1"/>
      <c r="F18616" s="1"/>
      <c r="G18616" s="1"/>
      <c r="H18616" s="1"/>
      <c r="I18616" s="1"/>
      <c r="J18616" s="1"/>
      <c r="K18616" s="1"/>
      <c r="L18616" s="1"/>
      <c r="M18616" s="1"/>
    </row>
    <row r="18617" spans="5:13" x14ac:dyDescent="0.25">
      <c r="E18617" s="1"/>
      <c r="F18617" s="1"/>
      <c r="G18617" s="1"/>
      <c r="H18617" s="1"/>
      <c r="I18617" s="1"/>
      <c r="J18617" s="1"/>
      <c r="K18617" s="1"/>
      <c r="L18617" s="1"/>
      <c r="M18617" s="1"/>
    </row>
    <row r="18618" spans="5:13" x14ac:dyDescent="0.25">
      <c r="E18618" s="1"/>
      <c r="F18618" s="1"/>
      <c r="G18618" s="1"/>
      <c r="H18618" s="1"/>
      <c r="I18618" s="1"/>
      <c r="J18618" s="1"/>
      <c r="K18618" s="1"/>
      <c r="L18618" s="1"/>
      <c r="M18618" s="1"/>
    </row>
    <row r="18619" spans="5:13" x14ac:dyDescent="0.25">
      <c r="E18619" s="1"/>
      <c r="F18619" s="1"/>
      <c r="G18619" s="1"/>
      <c r="H18619" s="1"/>
      <c r="I18619" s="1"/>
      <c r="J18619" s="1"/>
      <c r="K18619" s="1"/>
      <c r="L18619" s="1"/>
      <c r="M18619" s="1"/>
    </row>
    <row r="18620" spans="5:13" x14ac:dyDescent="0.25">
      <c r="E18620" s="1"/>
      <c r="F18620" s="1"/>
      <c r="G18620" s="1"/>
      <c r="H18620" s="1"/>
      <c r="I18620" s="1"/>
      <c r="J18620" s="1"/>
      <c r="K18620" s="1"/>
      <c r="L18620" s="1"/>
      <c r="M18620" s="1"/>
    </row>
    <row r="18621" spans="5:13" x14ac:dyDescent="0.25">
      <c r="E18621" s="1"/>
      <c r="F18621" s="1"/>
      <c r="G18621" s="1"/>
      <c r="H18621" s="1"/>
      <c r="I18621" s="1"/>
      <c r="J18621" s="1"/>
      <c r="K18621" s="1"/>
      <c r="L18621" s="1"/>
      <c r="M18621" s="1"/>
    </row>
    <row r="18622" spans="5:13" x14ac:dyDescent="0.25">
      <c r="E18622" s="1"/>
      <c r="F18622" s="1"/>
      <c r="G18622" s="1"/>
      <c r="H18622" s="1"/>
      <c r="I18622" s="1"/>
      <c r="J18622" s="1"/>
      <c r="K18622" s="1"/>
      <c r="L18622" s="1"/>
      <c r="M18622" s="1"/>
    </row>
    <row r="18623" spans="5:13" x14ac:dyDescent="0.25">
      <c r="E18623" s="1"/>
      <c r="F18623" s="1"/>
      <c r="G18623" s="1"/>
      <c r="H18623" s="1"/>
      <c r="I18623" s="1"/>
      <c r="J18623" s="1"/>
      <c r="K18623" s="1"/>
      <c r="L18623" s="1"/>
      <c r="M18623" s="1"/>
    </row>
    <row r="18624" spans="5:13" x14ac:dyDescent="0.25">
      <c r="E18624" s="1"/>
      <c r="F18624" s="1"/>
      <c r="G18624" s="1"/>
      <c r="H18624" s="1"/>
      <c r="I18624" s="1"/>
      <c r="J18624" s="1"/>
      <c r="K18624" s="1"/>
      <c r="L18624" s="1"/>
      <c r="M18624" s="1"/>
    </row>
    <row r="18625" spans="5:13" x14ac:dyDescent="0.25">
      <c r="E18625" s="1"/>
      <c r="F18625" s="1"/>
      <c r="G18625" s="1"/>
      <c r="H18625" s="1"/>
      <c r="I18625" s="1"/>
      <c r="J18625" s="1"/>
      <c r="K18625" s="1"/>
      <c r="L18625" s="1"/>
      <c r="M18625" s="1"/>
    </row>
    <row r="18626" spans="5:13" x14ac:dyDescent="0.25">
      <c r="E18626" s="1"/>
      <c r="F18626" s="1"/>
      <c r="G18626" s="1"/>
      <c r="H18626" s="1"/>
      <c r="I18626" s="1"/>
      <c r="J18626" s="1"/>
      <c r="K18626" s="1"/>
      <c r="L18626" s="1"/>
      <c r="M18626" s="1"/>
    </row>
    <row r="18627" spans="5:13" x14ac:dyDescent="0.25">
      <c r="E18627" s="1"/>
      <c r="F18627" s="1"/>
      <c r="G18627" s="1"/>
      <c r="H18627" s="1"/>
      <c r="I18627" s="1"/>
      <c r="J18627" s="1"/>
      <c r="K18627" s="1"/>
      <c r="L18627" s="1"/>
      <c r="M18627" s="1"/>
    </row>
    <row r="18628" spans="5:13" x14ac:dyDescent="0.25">
      <c r="E18628" s="1"/>
      <c r="F18628" s="1"/>
      <c r="G18628" s="1"/>
      <c r="H18628" s="1"/>
      <c r="I18628" s="1"/>
      <c r="J18628" s="1"/>
      <c r="K18628" s="1"/>
      <c r="L18628" s="1"/>
      <c r="M18628" s="1"/>
    </row>
    <row r="18629" spans="5:13" x14ac:dyDescent="0.25">
      <c r="E18629" s="1"/>
      <c r="F18629" s="1"/>
      <c r="G18629" s="1"/>
      <c r="H18629" s="1"/>
      <c r="I18629" s="1"/>
      <c r="J18629" s="1"/>
      <c r="K18629" s="1"/>
      <c r="L18629" s="1"/>
      <c r="M18629" s="1"/>
    </row>
    <row r="18630" spans="5:13" x14ac:dyDescent="0.25">
      <c r="E18630" s="1"/>
      <c r="F18630" s="1"/>
      <c r="G18630" s="1"/>
      <c r="H18630" s="1"/>
      <c r="I18630" s="1"/>
      <c r="J18630" s="1"/>
      <c r="K18630" s="1"/>
      <c r="L18630" s="1"/>
      <c r="M18630" s="1"/>
    </row>
    <row r="18631" spans="5:13" x14ac:dyDescent="0.25">
      <c r="E18631" s="1"/>
      <c r="F18631" s="1"/>
      <c r="G18631" s="1"/>
      <c r="H18631" s="1"/>
      <c r="I18631" s="1"/>
      <c r="J18631" s="1"/>
      <c r="K18631" s="1"/>
      <c r="L18631" s="1"/>
      <c r="M18631" s="1"/>
    </row>
    <row r="18632" spans="5:13" x14ac:dyDescent="0.25">
      <c r="E18632" s="1"/>
      <c r="F18632" s="1"/>
      <c r="G18632" s="1"/>
      <c r="H18632" s="1"/>
      <c r="I18632" s="1"/>
      <c r="J18632" s="1"/>
      <c r="K18632" s="1"/>
      <c r="L18632" s="1"/>
      <c r="M18632" s="1"/>
    </row>
    <row r="18633" spans="5:13" x14ac:dyDescent="0.25">
      <c r="E18633" s="1"/>
      <c r="F18633" s="1"/>
      <c r="G18633" s="1"/>
      <c r="H18633" s="1"/>
      <c r="I18633" s="1"/>
      <c r="J18633" s="1"/>
      <c r="K18633" s="1"/>
      <c r="L18633" s="1"/>
      <c r="M18633" s="1"/>
    </row>
    <row r="18634" spans="5:13" x14ac:dyDescent="0.25">
      <c r="E18634" s="1"/>
      <c r="F18634" s="1"/>
      <c r="G18634" s="1"/>
      <c r="H18634" s="1"/>
      <c r="I18634" s="1"/>
      <c r="J18634" s="1"/>
      <c r="K18634" s="1"/>
      <c r="L18634" s="1"/>
      <c r="M18634" s="1"/>
    </row>
    <row r="18635" spans="5:13" x14ac:dyDescent="0.25">
      <c r="E18635" s="1"/>
      <c r="F18635" s="1"/>
      <c r="G18635" s="1"/>
      <c r="H18635" s="1"/>
      <c r="I18635" s="1"/>
      <c r="J18635" s="1"/>
      <c r="K18635" s="1"/>
      <c r="L18635" s="1"/>
      <c r="M18635" s="1"/>
    </row>
    <row r="18636" spans="5:13" x14ac:dyDescent="0.25">
      <c r="E18636" s="1"/>
      <c r="F18636" s="1"/>
      <c r="G18636" s="1"/>
      <c r="H18636" s="1"/>
      <c r="I18636" s="1"/>
      <c r="J18636" s="1"/>
      <c r="K18636" s="1"/>
      <c r="L18636" s="1"/>
      <c r="M18636" s="1"/>
    </row>
    <row r="18637" spans="5:13" x14ac:dyDescent="0.25">
      <c r="E18637" s="1"/>
      <c r="F18637" s="1"/>
      <c r="G18637" s="1"/>
      <c r="H18637" s="1"/>
      <c r="I18637" s="1"/>
      <c r="J18637" s="1"/>
      <c r="K18637" s="1"/>
      <c r="L18637" s="1"/>
      <c r="M18637" s="1"/>
    </row>
    <row r="18638" spans="5:13" x14ac:dyDescent="0.25">
      <c r="E18638" s="1"/>
      <c r="F18638" s="1"/>
      <c r="G18638" s="1"/>
      <c r="H18638" s="1"/>
      <c r="I18638" s="1"/>
      <c r="J18638" s="1"/>
      <c r="K18638" s="1"/>
      <c r="L18638" s="1"/>
      <c r="M18638" s="1"/>
    </row>
    <row r="18639" spans="5:13" x14ac:dyDescent="0.25">
      <c r="E18639" s="1"/>
      <c r="F18639" s="1"/>
      <c r="G18639" s="1"/>
      <c r="H18639" s="1"/>
      <c r="I18639" s="1"/>
      <c r="J18639" s="1"/>
      <c r="K18639" s="1"/>
      <c r="L18639" s="1"/>
      <c r="M18639" s="1"/>
    </row>
    <row r="18640" spans="5:13" x14ac:dyDescent="0.25">
      <c r="E18640" s="1"/>
      <c r="F18640" s="1"/>
      <c r="G18640" s="1"/>
      <c r="H18640" s="1"/>
      <c r="I18640" s="1"/>
      <c r="J18640" s="1"/>
      <c r="K18640" s="1"/>
      <c r="L18640" s="1"/>
      <c r="M18640" s="1"/>
    </row>
    <row r="18641" spans="5:13" x14ac:dyDescent="0.25">
      <c r="E18641" s="1"/>
      <c r="F18641" s="1"/>
      <c r="G18641" s="1"/>
      <c r="H18641" s="1"/>
      <c r="I18641" s="1"/>
      <c r="J18641" s="1"/>
      <c r="K18641" s="1"/>
      <c r="L18641" s="1"/>
      <c r="M18641" s="1"/>
    </row>
    <row r="18642" spans="5:13" x14ac:dyDescent="0.25">
      <c r="E18642" s="1"/>
      <c r="F18642" s="1"/>
      <c r="G18642" s="1"/>
      <c r="H18642" s="1"/>
      <c r="I18642" s="1"/>
      <c r="J18642" s="1"/>
      <c r="K18642" s="1"/>
      <c r="L18642" s="1"/>
      <c r="M18642" s="1"/>
    </row>
    <row r="18643" spans="5:13" x14ac:dyDescent="0.25">
      <c r="E18643" s="1"/>
      <c r="F18643" s="1"/>
      <c r="G18643" s="1"/>
      <c r="H18643" s="1"/>
      <c r="I18643" s="1"/>
      <c r="J18643" s="1"/>
      <c r="K18643" s="1"/>
      <c r="L18643" s="1"/>
      <c r="M18643" s="1"/>
    </row>
    <row r="18644" spans="5:13" x14ac:dyDescent="0.25">
      <c r="E18644" s="1"/>
      <c r="F18644" s="1"/>
      <c r="G18644" s="1"/>
      <c r="H18644" s="1"/>
      <c r="I18644" s="1"/>
      <c r="J18644" s="1"/>
      <c r="K18644" s="1"/>
      <c r="L18644" s="1"/>
      <c r="M18644" s="1"/>
    </row>
    <row r="18645" spans="5:13" x14ac:dyDescent="0.25">
      <c r="E18645" s="1"/>
      <c r="F18645" s="1"/>
      <c r="G18645" s="1"/>
      <c r="H18645" s="1"/>
      <c r="I18645" s="1"/>
      <c r="J18645" s="1"/>
      <c r="K18645" s="1"/>
      <c r="L18645" s="1"/>
      <c r="M18645" s="1"/>
    </row>
    <row r="18646" spans="5:13" x14ac:dyDescent="0.25">
      <c r="E18646" s="1"/>
      <c r="F18646" s="1"/>
      <c r="G18646" s="1"/>
      <c r="H18646" s="1"/>
      <c r="I18646" s="1"/>
      <c r="J18646" s="1"/>
      <c r="K18646" s="1"/>
      <c r="L18646" s="1"/>
      <c r="M18646" s="1"/>
    </row>
    <row r="18647" spans="5:13" x14ac:dyDescent="0.25">
      <c r="E18647" s="1"/>
      <c r="F18647" s="1"/>
      <c r="G18647" s="1"/>
      <c r="H18647" s="1"/>
      <c r="I18647" s="1"/>
      <c r="J18647" s="1"/>
      <c r="K18647" s="1"/>
      <c r="L18647" s="1"/>
      <c r="M18647" s="1"/>
    </row>
    <row r="18648" spans="5:13" x14ac:dyDescent="0.25">
      <c r="E18648" s="1"/>
      <c r="F18648" s="1"/>
      <c r="G18648" s="1"/>
      <c r="H18648" s="1"/>
      <c r="I18648" s="1"/>
      <c r="J18648" s="1"/>
      <c r="K18648" s="1"/>
      <c r="L18648" s="1"/>
      <c r="M18648" s="1"/>
    </row>
    <row r="18649" spans="5:13" x14ac:dyDescent="0.25">
      <c r="E18649" s="1"/>
      <c r="F18649" s="1"/>
      <c r="G18649" s="1"/>
      <c r="H18649" s="1"/>
      <c r="I18649" s="1"/>
      <c r="J18649" s="1"/>
      <c r="K18649" s="1"/>
      <c r="L18649" s="1"/>
      <c r="M18649" s="1"/>
    </row>
    <row r="18650" spans="5:13" x14ac:dyDescent="0.25">
      <c r="E18650" s="1"/>
      <c r="F18650" s="1"/>
      <c r="G18650" s="1"/>
      <c r="H18650" s="1"/>
      <c r="I18650" s="1"/>
      <c r="J18650" s="1"/>
      <c r="K18650" s="1"/>
      <c r="L18650" s="1"/>
      <c r="M18650" s="1"/>
    </row>
    <row r="18651" spans="5:13" x14ac:dyDescent="0.25">
      <c r="E18651" s="1"/>
      <c r="F18651" s="1"/>
      <c r="G18651" s="1"/>
      <c r="H18651" s="1"/>
      <c r="I18651" s="1"/>
      <c r="J18651" s="1"/>
      <c r="K18651" s="1"/>
      <c r="L18651" s="1"/>
      <c r="M18651" s="1"/>
    </row>
    <row r="18652" spans="5:13" x14ac:dyDescent="0.25">
      <c r="E18652" s="1"/>
      <c r="F18652" s="1"/>
      <c r="G18652" s="1"/>
      <c r="H18652" s="1"/>
      <c r="I18652" s="1"/>
      <c r="J18652" s="1"/>
      <c r="K18652" s="1"/>
      <c r="L18652" s="1"/>
      <c r="M18652" s="1"/>
    </row>
    <row r="18653" spans="5:13" x14ac:dyDescent="0.25">
      <c r="E18653" s="1"/>
      <c r="F18653" s="1"/>
      <c r="G18653" s="1"/>
      <c r="H18653" s="1"/>
      <c r="I18653" s="1"/>
      <c r="J18653" s="1"/>
      <c r="K18653" s="1"/>
      <c r="L18653" s="1"/>
      <c r="M18653" s="1"/>
    </row>
    <row r="18654" spans="5:13" x14ac:dyDescent="0.25">
      <c r="E18654" s="1"/>
      <c r="F18654" s="1"/>
      <c r="G18654" s="1"/>
      <c r="H18654" s="1"/>
      <c r="I18654" s="1"/>
      <c r="J18654" s="1"/>
      <c r="K18654" s="1"/>
      <c r="L18654" s="1"/>
      <c r="M18654" s="1"/>
    </row>
    <row r="18655" spans="5:13" x14ac:dyDescent="0.25">
      <c r="E18655" s="1"/>
      <c r="F18655" s="1"/>
      <c r="G18655" s="1"/>
      <c r="H18655" s="1"/>
      <c r="I18655" s="1"/>
      <c r="J18655" s="1"/>
      <c r="K18655" s="1"/>
      <c r="L18655" s="1"/>
      <c r="M18655" s="1"/>
    </row>
    <row r="18656" spans="5:13" x14ac:dyDescent="0.25">
      <c r="E18656" s="1"/>
      <c r="F18656" s="1"/>
      <c r="G18656" s="1"/>
      <c r="H18656" s="1"/>
      <c r="I18656" s="1"/>
      <c r="J18656" s="1"/>
      <c r="K18656" s="1"/>
      <c r="L18656" s="1"/>
      <c r="M18656" s="1"/>
    </row>
    <row r="18657" spans="5:13" x14ac:dyDescent="0.25">
      <c r="E18657" s="1"/>
      <c r="F18657" s="1"/>
      <c r="G18657" s="1"/>
      <c r="H18657" s="1"/>
      <c r="I18657" s="1"/>
      <c r="J18657" s="1"/>
      <c r="K18657" s="1"/>
      <c r="L18657" s="1"/>
      <c r="M18657" s="1"/>
    </row>
    <row r="18658" spans="5:13" x14ac:dyDescent="0.25">
      <c r="E18658" s="1"/>
      <c r="F18658" s="1"/>
      <c r="G18658" s="1"/>
      <c r="H18658" s="1"/>
      <c r="I18658" s="1"/>
      <c r="J18658" s="1"/>
      <c r="K18658" s="1"/>
      <c r="L18658" s="1"/>
      <c r="M18658" s="1"/>
    </row>
    <row r="18659" spans="5:13" x14ac:dyDescent="0.25">
      <c r="E18659" s="1"/>
      <c r="F18659" s="1"/>
      <c r="G18659" s="1"/>
      <c r="H18659" s="1"/>
      <c r="I18659" s="1"/>
      <c r="J18659" s="1"/>
      <c r="K18659" s="1"/>
      <c r="L18659" s="1"/>
      <c r="M18659" s="1"/>
    </row>
    <row r="18660" spans="5:13" x14ac:dyDescent="0.25">
      <c r="E18660" s="1"/>
      <c r="F18660" s="1"/>
      <c r="G18660" s="1"/>
      <c r="H18660" s="1"/>
      <c r="I18660" s="1"/>
      <c r="J18660" s="1"/>
      <c r="K18660" s="1"/>
      <c r="L18660" s="1"/>
      <c r="M18660" s="1"/>
    </row>
    <row r="18661" spans="5:13" x14ac:dyDescent="0.25">
      <c r="E18661" s="1"/>
      <c r="F18661" s="1"/>
      <c r="G18661" s="1"/>
      <c r="H18661" s="1"/>
      <c r="I18661" s="1"/>
      <c r="J18661" s="1"/>
      <c r="K18661" s="1"/>
      <c r="L18661" s="1"/>
      <c r="M18661" s="1"/>
    </row>
    <row r="18662" spans="5:13" x14ac:dyDescent="0.25">
      <c r="E18662" s="1"/>
      <c r="F18662" s="1"/>
      <c r="G18662" s="1"/>
      <c r="H18662" s="1"/>
      <c r="I18662" s="1"/>
      <c r="J18662" s="1"/>
      <c r="K18662" s="1"/>
      <c r="L18662" s="1"/>
      <c r="M18662" s="1"/>
    </row>
    <row r="18663" spans="5:13" x14ac:dyDescent="0.25">
      <c r="E18663" s="1"/>
      <c r="F18663" s="1"/>
      <c r="G18663" s="1"/>
      <c r="H18663" s="1"/>
      <c r="I18663" s="1"/>
      <c r="J18663" s="1"/>
      <c r="K18663" s="1"/>
      <c r="L18663" s="1"/>
      <c r="M18663" s="1"/>
    </row>
    <row r="18664" spans="5:13" x14ac:dyDescent="0.25">
      <c r="E18664" s="1"/>
      <c r="F18664" s="1"/>
      <c r="G18664" s="1"/>
      <c r="H18664" s="1"/>
      <c r="I18664" s="1"/>
      <c r="J18664" s="1"/>
      <c r="K18664" s="1"/>
      <c r="L18664" s="1"/>
      <c r="M18664" s="1"/>
    </row>
    <row r="18665" spans="5:13" x14ac:dyDescent="0.25">
      <c r="E18665" s="1"/>
      <c r="F18665" s="1"/>
      <c r="G18665" s="1"/>
      <c r="H18665" s="1"/>
      <c r="I18665" s="1"/>
      <c r="J18665" s="1"/>
      <c r="K18665" s="1"/>
      <c r="L18665" s="1"/>
      <c r="M18665" s="1"/>
    </row>
    <row r="18666" spans="5:13" x14ac:dyDescent="0.25">
      <c r="E18666" s="1"/>
      <c r="F18666" s="1"/>
      <c r="G18666" s="1"/>
      <c r="H18666" s="1"/>
      <c r="I18666" s="1"/>
      <c r="J18666" s="1"/>
      <c r="K18666" s="1"/>
      <c r="L18666" s="1"/>
      <c r="M18666" s="1"/>
    </row>
    <row r="18667" spans="5:13" x14ac:dyDescent="0.25">
      <c r="E18667" s="1"/>
      <c r="F18667" s="1"/>
      <c r="G18667" s="1"/>
      <c r="H18667" s="1"/>
      <c r="I18667" s="1"/>
      <c r="J18667" s="1"/>
      <c r="K18667" s="1"/>
      <c r="L18667" s="1"/>
      <c r="M18667" s="1"/>
    </row>
    <row r="18668" spans="5:13" x14ac:dyDescent="0.25">
      <c r="E18668" s="1"/>
      <c r="F18668" s="1"/>
      <c r="G18668" s="1"/>
      <c r="H18668" s="1"/>
      <c r="I18668" s="1"/>
      <c r="J18668" s="1"/>
      <c r="K18668" s="1"/>
      <c r="L18668" s="1"/>
      <c r="M18668" s="1"/>
    </row>
    <row r="18669" spans="5:13" x14ac:dyDescent="0.25">
      <c r="E18669" s="1"/>
      <c r="F18669" s="1"/>
      <c r="G18669" s="1"/>
      <c r="H18669" s="1"/>
      <c r="I18669" s="1"/>
      <c r="J18669" s="1"/>
      <c r="K18669" s="1"/>
      <c r="L18669" s="1"/>
      <c r="M18669" s="1"/>
    </row>
    <row r="18670" spans="5:13" x14ac:dyDescent="0.25">
      <c r="E18670" s="1"/>
      <c r="F18670" s="1"/>
      <c r="G18670" s="1"/>
      <c r="H18670" s="1"/>
      <c r="I18670" s="1"/>
      <c r="J18670" s="1"/>
      <c r="K18670" s="1"/>
      <c r="L18670" s="1"/>
      <c r="M18670" s="1"/>
    </row>
    <row r="18671" spans="5:13" x14ac:dyDescent="0.25">
      <c r="E18671" s="1"/>
      <c r="F18671" s="1"/>
      <c r="G18671" s="1"/>
      <c r="H18671" s="1"/>
      <c r="I18671" s="1"/>
      <c r="J18671" s="1"/>
      <c r="K18671" s="1"/>
      <c r="L18671" s="1"/>
      <c r="M18671" s="1"/>
    </row>
    <row r="18672" spans="5:13" x14ac:dyDescent="0.25">
      <c r="E18672" s="1"/>
      <c r="F18672" s="1"/>
      <c r="G18672" s="1"/>
      <c r="H18672" s="1"/>
      <c r="I18672" s="1"/>
      <c r="J18672" s="1"/>
      <c r="K18672" s="1"/>
      <c r="L18672" s="1"/>
      <c r="M18672" s="1"/>
    </row>
    <row r="18673" spans="5:13" x14ac:dyDescent="0.25">
      <c r="E18673" s="1"/>
      <c r="F18673" s="1"/>
      <c r="G18673" s="1"/>
      <c r="H18673" s="1"/>
      <c r="I18673" s="1"/>
      <c r="J18673" s="1"/>
      <c r="K18673" s="1"/>
      <c r="L18673" s="1"/>
      <c r="M18673" s="1"/>
    </row>
    <row r="18674" spans="5:13" x14ac:dyDescent="0.25">
      <c r="E18674" s="1"/>
      <c r="F18674" s="1"/>
      <c r="G18674" s="1"/>
      <c r="H18674" s="1"/>
      <c r="I18674" s="1"/>
      <c r="J18674" s="1"/>
      <c r="K18674" s="1"/>
      <c r="L18674" s="1"/>
      <c r="M18674" s="1"/>
    </row>
    <row r="18675" spans="5:13" x14ac:dyDescent="0.25">
      <c r="E18675" s="1"/>
      <c r="F18675" s="1"/>
      <c r="G18675" s="1"/>
      <c r="H18675" s="1"/>
      <c r="I18675" s="1"/>
      <c r="J18675" s="1"/>
      <c r="K18675" s="1"/>
      <c r="L18675" s="1"/>
      <c r="M18675" s="1"/>
    </row>
    <row r="18676" spans="5:13" x14ac:dyDescent="0.25">
      <c r="E18676" s="1"/>
      <c r="F18676" s="1"/>
      <c r="G18676" s="1"/>
      <c r="H18676" s="1"/>
      <c r="I18676" s="1"/>
      <c r="J18676" s="1"/>
      <c r="K18676" s="1"/>
      <c r="L18676" s="1"/>
      <c r="M18676" s="1"/>
    </row>
    <row r="18677" spans="5:13" x14ac:dyDescent="0.25">
      <c r="E18677" s="1"/>
      <c r="F18677" s="1"/>
      <c r="G18677" s="1"/>
      <c r="H18677" s="1"/>
      <c r="I18677" s="1"/>
      <c r="J18677" s="1"/>
      <c r="K18677" s="1"/>
      <c r="L18677" s="1"/>
      <c r="M18677" s="1"/>
    </row>
    <row r="18678" spans="5:13" x14ac:dyDescent="0.25">
      <c r="E18678" s="1"/>
      <c r="F18678" s="1"/>
      <c r="G18678" s="1"/>
      <c r="H18678" s="1"/>
      <c r="I18678" s="1"/>
      <c r="J18678" s="1"/>
      <c r="K18678" s="1"/>
      <c r="L18678" s="1"/>
      <c r="M18678" s="1"/>
    </row>
    <row r="18679" spans="5:13" x14ac:dyDescent="0.25">
      <c r="E18679" s="1"/>
      <c r="F18679" s="1"/>
      <c r="G18679" s="1"/>
      <c r="H18679" s="1"/>
      <c r="I18679" s="1"/>
      <c r="J18679" s="1"/>
      <c r="K18679" s="1"/>
      <c r="L18679" s="1"/>
      <c r="M18679" s="1"/>
    </row>
    <row r="18680" spans="5:13" x14ac:dyDescent="0.25">
      <c r="E18680" s="1"/>
      <c r="F18680" s="1"/>
      <c r="G18680" s="1"/>
      <c r="H18680" s="1"/>
      <c r="I18680" s="1"/>
      <c r="J18680" s="1"/>
      <c r="K18680" s="1"/>
      <c r="L18680" s="1"/>
      <c r="M18680" s="1"/>
    </row>
    <row r="18681" spans="5:13" x14ac:dyDescent="0.25">
      <c r="E18681" s="1"/>
      <c r="F18681" s="1"/>
      <c r="G18681" s="1"/>
      <c r="H18681" s="1"/>
      <c r="I18681" s="1"/>
      <c r="J18681" s="1"/>
      <c r="K18681" s="1"/>
      <c r="L18681" s="1"/>
      <c r="M18681" s="1"/>
    </row>
    <row r="18682" spans="5:13" x14ac:dyDescent="0.25">
      <c r="E18682" s="1"/>
      <c r="F18682" s="1"/>
      <c r="G18682" s="1"/>
      <c r="H18682" s="1"/>
      <c r="I18682" s="1"/>
      <c r="J18682" s="1"/>
      <c r="K18682" s="1"/>
      <c r="L18682" s="1"/>
      <c r="M18682" s="1"/>
    </row>
    <row r="18683" spans="5:13" x14ac:dyDescent="0.25">
      <c r="E18683" s="1"/>
      <c r="F18683" s="1"/>
      <c r="G18683" s="1"/>
      <c r="H18683" s="1"/>
      <c r="I18683" s="1"/>
      <c r="J18683" s="1"/>
      <c r="K18683" s="1"/>
      <c r="L18683" s="1"/>
      <c r="M18683" s="1"/>
    </row>
    <row r="18684" spans="5:13" x14ac:dyDescent="0.25">
      <c r="E18684" s="1"/>
      <c r="F18684" s="1"/>
      <c r="G18684" s="1"/>
      <c r="H18684" s="1"/>
      <c r="I18684" s="1"/>
      <c r="J18684" s="1"/>
      <c r="K18684" s="1"/>
      <c r="L18684" s="1"/>
      <c r="M18684" s="1"/>
    </row>
    <row r="18685" spans="5:13" x14ac:dyDescent="0.25">
      <c r="E18685" s="1"/>
      <c r="F18685" s="1"/>
      <c r="G18685" s="1"/>
      <c r="H18685" s="1"/>
      <c r="I18685" s="1"/>
      <c r="J18685" s="1"/>
      <c r="K18685" s="1"/>
      <c r="L18685" s="1"/>
      <c r="M18685" s="1"/>
    </row>
    <row r="18686" spans="5:13" x14ac:dyDescent="0.25">
      <c r="E18686" s="1"/>
      <c r="F18686" s="1"/>
      <c r="G18686" s="1"/>
      <c r="H18686" s="1"/>
      <c r="I18686" s="1"/>
      <c r="J18686" s="1"/>
      <c r="K18686" s="1"/>
      <c r="L18686" s="1"/>
      <c r="M18686" s="1"/>
    </row>
    <row r="18687" spans="5:13" x14ac:dyDescent="0.25">
      <c r="E18687" s="1"/>
      <c r="F18687" s="1"/>
      <c r="G18687" s="1"/>
      <c r="H18687" s="1"/>
      <c r="I18687" s="1"/>
      <c r="J18687" s="1"/>
      <c r="K18687" s="1"/>
      <c r="L18687" s="1"/>
      <c r="M18687" s="1"/>
    </row>
    <row r="18688" spans="5:13" x14ac:dyDescent="0.25">
      <c r="E18688" s="1"/>
      <c r="F18688" s="1"/>
      <c r="G18688" s="1"/>
      <c r="H18688" s="1"/>
      <c r="I18688" s="1"/>
      <c r="J18688" s="1"/>
      <c r="K18688" s="1"/>
      <c r="L18688" s="1"/>
      <c r="M18688" s="1"/>
    </row>
    <row r="18689" spans="5:13" x14ac:dyDescent="0.25">
      <c r="E18689" s="1"/>
      <c r="F18689" s="1"/>
      <c r="G18689" s="1"/>
      <c r="H18689" s="1"/>
      <c r="I18689" s="1"/>
      <c r="J18689" s="1"/>
      <c r="K18689" s="1"/>
      <c r="L18689" s="1"/>
      <c r="M18689" s="1"/>
    </row>
    <row r="18690" spans="5:13" x14ac:dyDescent="0.25">
      <c r="E18690" s="1"/>
      <c r="F18690" s="1"/>
      <c r="G18690" s="1"/>
      <c r="H18690" s="1"/>
      <c r="I18690" s="1"/>
      <c r="J18690" s="1"/>
      <c r="K18690" s="1"/>
      <c r="L18690" s="1"/>
      <c r="M18690" s="1"/>
    </row>
    <row r="18691" spans="5:13" x14ac:dyDescent="0.25">
      <c r="E18691" s="1"/>
      <c r="F18691" s="1"/>
      <c r="G18691" s="1"/>
      <c r="H18691" s="1"/>
      <c r="I18691" s="1"/>
      <c r="J18691" s="1"/>
      <c r="K18691" s="1"/>
      <c r="L18691" s="1"/>
      <c r="M18691" s="1"/>
    </row>
    <row r="18692" spans="5:13" x14ac:dyDescent="0.25">
      <c r="E18692" s="1"/>
      <c r="F18692" s="1"/>
      <c r="G18692" s="1"/>
      <c r="H18692" s="1"/>
      <c r="I18692" s="1"/>
      <c r="J18692" s="1"/>
      <c r="K18692" s="1"/>
      <c r="L18692" s="1"/>
      <c r="M18692" s="1"/>
    </row>
    <row r="18693" spans="5:13" x14ac:dyDescent="0.25">
      <c r="E18693" s="1"/>
      <c r="F18693" s="1"/>
      <c r="G18693" s="1"/>
      <c r="H18693" s="1"/>
      <c r="I18693" s="1"/>
      <c r="J18693" s="1"/>
      <c r="K18693" s="1"/>
      <c r="L18693" s="1"/>
      <c r="M18693" s="1"/>
    </row>
    <row r="18694" spans="5:13" x14ac:dyDescent="0.25">
      <c r="E18694" s="1"/>
      <c r="F18694" s="1"/>
      <c r="G18694" s="1"/>
      <c r="H18694" s="1"/>
      <c r="I18694" s="1"/>
      <c r="J18694" s="1"/>
      <c r="K18694" s="1"/>
      <c r="L18694" s="1"/>
      <c r="M18694" s="1"/>
    </row>
    <row r="18695" spans="5:13" x14ac:dyDescent="0.25">
      <c r="E18695" s="1"/>
      <c r="F18695" s="1"/>
      <c r="G18695" s="1"/>
      <c r="H18695" s="1"/>
      <c r="I18695" s="1"/>
      <c r="J18695" s="1"/>
      <c r="K18695" s="1"/>
      <c r="L18695" s="1"/>
      <c r="M18695" s="1"/>
    </row>
    <row r="18696" spans="5:13" x14ac:dyDescent="0.25">
      <c r="E18696" s="1"/>
      <c r="F18696" s="1"/>
      <c r="G18696" s="1"/>
      <c r="H18696" s="1"/>
      <c r="I18696" s="1"/>
      <c r="J18696" s="1"/>
      <c r="K18696" s="1"/>
      <c r="L18696" s="1"/>
      <c r="M18696" s="1"/>
    </row>
    <row r="18697" spans="5:13" x14ac:dyDescent="0.25">
      <c r="E18697" s="1"/>
      <c r="F18697" s="1"/>
      <c r="G18697" s="1"/>
      <c r="H18697" s="1"/>
      <c r="I18697" s="1"/>
      <c r="J18697" s="1"/>
      <c r="K18697" s="1"/>
      <c r="L18697" s="1"/>
      <c r="M18697" s="1"/>
    </row>
    <row r="18698" spans="5:13" x14ac:dyDescent="0.25">
      <c r="E18698" s="1"/>
      <c r="F18698" s="1"/>
      <c r="G18698" s="1"/>
      <c r="H18698" s="1"/>
      <c r="I18698" s="1"/>
      <c r="J18698" s="1"/>
      <c r="K18698" s="1"/>
      <c r="L18698" s="1"/>
      <c r="M18698" s="1"/>
    </row>
    <row r="18699" spans="5:13" x14ac:dyDescent="0.25">
      <c r="E18699" s="1"/>
      <c r="F18699" s="1"/>
      <c r="G18699" s="1"/>
      <c r="H18699" s="1"/>
      <c r="I18699" s="1"/>
      <c r="J18699" s="1"/>
      <c r="K18699" s="1"/>
      <c r="L18699" s="1"/>
      <c r="M18699" s="1"/>
    </row>
    <row r="18700" spans="5:13" x14ac:dyDescent="0.25">
      <c r="E18700" s="1"/>
      <c r="F18700" s="1"/>
      <c r="G18700" s="1"/>
      <c r="H18700" s="1"/>
      <c r="I18700" s="1"/>
      <c r="J18700" s="1"/>
      <c r="K18700" s="1"/>
      <c r="L18700" s="1"/>
      <c r="M18700" s="1"/>
    </row>
    <row r="18701" spans="5:13" x14ac:dyDescent="0.25">
      <c r="E18701" s="1"/>
      <c r="F18701" s="1"/>
      <c r="G18701" s="1"/>
      <c r="H18701" s="1"/>
      <c r="I18701" s="1"/>
      <c r="J18701" s="1"/>
      <c r="K18701" s="1"/>
      <c r="L18701" s="1"/>
      <c r="M18701" s="1"/>
    </row>
    <row r="18702" spans="5:13" x14ac:dyDescent="0.25">
      <c r="E18702" s="1"/>
      <c r="F18702" s="1"/>
      <c r="G18702" s="1"/>
      <c r="H18702" s="1"/>
      <c r="I18702" s="1"/>
      <c r="J18702" s="1"/>
      <c r="K18702" s="1"/>
      <c r="L18702" s="1"/>
      <c r="M18702" s="1"/>
    </row>
    <row r="18703" spans="5:13" x14ac:dyDescent="0.25">
      <c r="E18703" s="1"/>
      <c r="F18703" s="1"/>
      <c r="G18703" s="1"/>
      <c r="H18703" s="1"/>
      <c r="I18703" s="1"/>
      <c r="J18703" s="1"/>
      <c r="K18703" s="1"/>
      <c r="L18703" s="1"/>
      <c r="M18703" s="1"/>
    </row>
    <row r="18704" spans="5:13" x14ac:dyDescent="0.25">
      <c r="E18704" s="1"/>
      <c r="F18704" s="1"/>
      <c r="G18704" s="1"/>
      <c r="H18704" s="1"/>
      <c r="I18704" s="1"/>
      <c r="J18704" s="1"/>
      <c r="K18704" s="1"/>
      <c r="L18704" s="1"/>
      <c r="M18704" s="1"/>
    </row>
    <row r="18705" spans="5:13" x14ac:dyDescent="0.25">
      <c r="E18705" s="1"/>
      <c r="F18705" s="1"/>
      <c r="G18705" s="1"/>
      <c r="H18705" s="1"/>
      <c r="I18705" s="1"/>
      <c r="J18705" s="1"/>
      <c r="K18705" s="1"/>
      <c r="L18705" s="1"/>
      <c r="M18705" s="1"/>
    </row>
    <row r="18706" spans="5:13" x14ac:dyDescent="0.25">
      <c r="E18706" s="1"/>
      <c r="F18706" s="1"/>
      <c r="G18706" s="1"/>
      <c r="H18706" s="1"/>
      <c r="I18706" s="1"/>
      <c r="J18706" s="1"/>
      <c r="K18706" s="1"/>
      <c r="L18706" s="1"/>
      <c r="M18706" s="1"/>
    </row>
    <row r="18707" spans="5:13" x14ac:dyDescent="0.25">
      <c r="E18707" s="1"/>
      <c r="F18707" s="1"/>
      <c r="G18707" s="1"/>
      <c r="H18707" s="1"/>
      <c r="I18707" s="1"/>
      <c r="J18707" s="1"/>
      <c r="K18707" s="1"/>
      <c r="L18707" s="1"/>
      <c r="M18707" s="1"/>
    </row>
    <row r="18708" spans="5:13" x14ac:dyDescent="0.25">
      <c r="E18708" s="1"/>
      <c r="F18708" s="1"/>
      <c r="G18708" s="1"/>
      <c r="H18708" s="1"/>
      <c r="I18708" s="1"/>
      <c r="J18708" s="1"/>
      <c r="K18708" s="1"/>
      <c r="L18708" s="1"/>
      <c r="M18708" s="1"/>
    </row>
    <row r="18709" spans="5:13" x14ac:dyDescent="0.25">
      <c r="E18709" s="1"/>
      <c r="F18709" s="1"/>
      <c r="G18709" s="1"/>
      <c r="H18709" s="1"/>
      <c r="I18709" s="1"/>
      <c r="J18709" s="1"/>
      <c r="K18709" s="1"/>
      <c r="L18709" s="1"/>
      <c r="M18709" s="1"/>
    </row>
    <row r="18710" spans="5:13" x14ac:dyDescent="0.25">
      <c r="E18710" s="1"/>
      <c r="F18710" s="1"/>
      <c r="G18710" s="1"/>
      <c r="H18710" s="1"/>
      <c r="I18710" s="1"/>
      <c r="J18710" s="1"/>
      <c r="K18710" s="1"/>
      <c r="L18710" s="1"/>
      <c r="M18710" s="1"/>
    </row>
    <row r="18711" spans="5:13" x14ac:dyDescent="0.25">
      <c r="E18711" s="1"/>
      <c r="F18711" s="1"/>
      <c r="G18711" s="1"/>
      <c r="H18711" s="1"/>
      <c r="I18711" s="1"/>
      <c r="J18711" s="1"/>
      <c r="K18711" s="1"/>
      <c r="L18711" s="1"/>
      <c r="M18711" s="1"/>
    </row>
    <row r="18712" spans="5:13" x14ac:dyDescent="0.25">
      <c r="E18712" s="1"/>
      <c r="F18712" s="1"/>
      <c r="G18712" s="1"/>
      <c r="H18712" s="1"/>
      <c r="I18712" s="1"/>
      <c r="J18712" s="1"/>
      <c r="K18712" s="1"/>
      <c r="L18712" s="1"/>
      <c r="M18712" s="1"/>
    </row>
    <row r="18713" spans="5:13" x14ac:dyDescent="0.25">
      <c r="E18713" s="1"/>
      <c r="F18713" s="1"/>
      <c r="G18713" s="1"/>
      <c r="H18713" s="1"/>
      <c r="I18713" s="1"/>
      <c r="J18713" s="1"/>
      <c r="K18713" s="1"/>
      <c r="L18713" s="1"/>
      <c r="M18713" s="1"/>
    </row>
    <row r="18714" spans="5:13" x14ac:dyDescent="0.25">
      <c r="E18714" s="1"/>
      <c r="F18714" s="1"/>
      <c r="G18714" s="1"/>
      <c r="H18714" s="1"/>
      <c r="I18714" s="1"/>
      <c r="J18714" s="1"/>
      <c r="K18714" s="1"/>
      <c r="L18714" s="1"/>
      <c r="M18714" s="1"/>
    </row>
    <row r="18715" spans="5:13" x14ac:dyDescent="0.25">
      <c r="E18715" s="1"/>
      <c r="F18715" s="1"/>
      <c r="G18715" s="1"/>
      <c r="H18715" s="1"/>
      <c r="I18715" s="1"/>
      <c r="J18715" s="1"/>
      <c r="K18715" s="1"/>
      <c r="L18715" s="1"/>
      <c r="M18715" s="1"/>
    </row>
    <row r="18716" spans="5:13" x14ac:dyDescent="0.25">
      <c r="E18716" s="1"/>
      <c r="F18716" s="1"/>
      <c r="G18716" s="1"/>
      <c r="H18716" s="1"/>
      <c r="I18716" s="1"/>
      <c r="J18716" s="1"/>
      <c r="K18716" s="1"/>
      <c r="L18716" s="1"/>
      <c r="M18716" s="1"/>
    </row>
    <row r="18717" spans="5:13" x14ac:dyDescent="0.25">
      <c r="E18717" s="1"/>
      <c r="F18717" s="1"/>
      <c r="G18717" s="1"/>
      <c r="H18717" s="1"/>
      <c r="I18717" s="1"/>
      <c r="J18717" s="1"/>
      <c r="K18717" s="1"/>
      <c r="L18717" s="1"/>
      <c r="M18717" s="1"/>
    </row>
    <row r="18718" spans="5:13" x14ac:dyDescent="0.25">
      <c r="E18718" s="1"/>
      <c r="F18718" s="1"/>
      <c r="G18718" s="1"/>
      <c r="H18718" s="1"/>
      <c r="I18718" s="1"/>
      <c r="J18718" s="1"/>
      <c r="K18718" s="1"/>
      <c r="L18718" s="1"/>
      <c r="M18718" s="1"/>
    </row>
    <row r="18719" spans="5:13" x14ac:dyDescent="0.25">
      <c r="E18719" s="1"/>
      <c r="F18719" s="1"/>
      <c r="G18719" s="1"/>
      <c r="H18719" s="1"/>
      <c r="I18719" s="1"/>
      <c r="J18719" s="1"/>
      <c r="K18719" s="1"/>
      <c r="L18719" s="1"/>
      <c r="M18719" s="1"/>
    </row>
    <row r="18720" spans="5:13" x14ac:dyDescent="0.25">
      <c r="E18720" s="1"/>
      <c r="F18720" s="1"/>
      <c r="G18720" s="1"/>
      <c r="H18720" s="1"/>
      <c r="I18720" s="1"/>
      <c r="J18720" s="1"/>
      <c r="K18720" s="1"/>
      <c r="L18720" s="1"/>
      <c r="M18720" s="1"/>
    </row>
    <row r="18721" spans="5:13" x14ac:dyDescent="0.25">
      <c r="E18721" s="1"/>
      <c r="F18721" s="1"/>
      <c r="G18721" s="1"/>
      <c r="H18721" s="1"/>
      <c r="I18721" s="1"/>
      <c r="J18721" s="1"/>
      <c r="K18721" s="1"/>
      <c r="L18721" s="1"/>
      <c r="M18721" s="1"/>
    </row>
    <row r="18722" spans="5:13" x14ac:dyDescent="0.25">
      <c r="E18722" s="1"/>
      <c r="F18722" s="1"/>
      <c r="G18722" s="1"/>
      <c r="H18722" s="1"/>
      <c r="I18722" s="1"/>
      <c r="J18722" s="1"/>
      <c r="K18722" s="1"/>
      <c r="L18722" s="1"/>
      <c r="M18722" s="1"/>
    </row>
    <row r="18723" spans="5:13" x14ac:dyDescent="0.25">
      <c r="E18723" s="1"/>
      <c r="F18723" s="1"/>
      <c r="G18723" s="1"/>
      <c r="H18723" s="1"/>
      <c r="I18723" s="1"/>
      <c r="J18723" s="1"/>
      <c r="K18723" s="1"/>
      <c r="L18723" s="1"/>
      <c r="M18723" s="1"/>
    </row>
    <row r="18724" spans="5:13" x14ac:dyDescent="0.25">
      <c r="E18724" s="1"/>
      <c r="F18724" s="1"/>
      <c r="G18724" s="1"/>
      <c r="H18724" s="1"/>
      <c r="I18724" s="1"/>
      <c r="J18724" s="1"/>
      <c r="K18724" s="1"/>
      <c r="L18724" s="1"/>
      <c r="M18724" s="1"/>
    </row>
    <row r="18725" spans="5:13" x14ac:dyDescent="0.25">
      <c r="E18725" s="1"/>
      <c r="F18725" s="1"/>
      <c r="G18725" s="1"/>
      <c r="H18725" s="1"/>
      <c r="I18725" s="1"/>
      <c r="J18725" s="1"/>
      <c r="K18725" s="1"/>
      <c r="L18725" s="1"/>
      <c r="M18725" s="1"/>
    </row>
    <row r="18726" spans="5:13" x14ac:dyDescent="0.25">
      <c r="E18726" s="1"/>
      <c r="F18726" s="1"/>
      <c r="G18726" s="1"/>
      <c r="H18726" s="1"/>
      <c r="I18726" s="1"/>
      <c r="J18726" s="1"/>
      <c r="K18726" s="1"/>
      <c r="L18726" s="1"/>
      <c r="M18726" s="1"/>
    </row>
    <row r="18727" spans="5:13" x14ac:dyDescent="0.25">
      <c r="E18727" s="1"/>
      <c r="F18727" s="1"/>
      <c r="G18727" s="1"/>
      <c r="H18727" s="1"/>
      <c r="I18727" s="1"/>
      <c r="J18727" s="1"/>
      <c r="K18727" s="1"/>
      <c r="L18727" s="1"/>
      <c r="M18727" s="1"/>
    </row>
    <row r="18728" spans="5:13" x14ac:dyDescent="0.25">
      <c r="E18728" s="1"/>
      <c r="F18728" s="1"/>
      <c r="G18728" s="1"/>
      <c r="H18728" s="1"/>
      <c r="I18728" s="1"/>
      <c r="J18728" s="1"/>
      <c r="K18728" s="1"/>
      <c r="L18728" s="1"/>
      <c r="M18728" s="1"/>
    </row>
    <row r="18729" spans="5:13" x14ac:dyDescent="0.25">
      <c r="E18729" s="1"/>
      <c r="F18729" s="1"/>
      <c r="G18729" s="1"/>
      <c r="H18729" s="1"/>
      <c r="I18729" s="1"/>
      <c r="J18729" s="1"/>
      <c r="K18729" s="1"/>
      <c r="L18729" s="1"/>
      <c r="M18729" s="1"/>
    </row>
    <row r="18730" spans="5:13" x14ac:dyDescent="0.25">
      <c r="E18730" s="1"/>
      <c r="F18730" s="1"/>
      <c r="G18730" s="1"/>
      <c r="H18730" s="1"/>
      <c r="I18730" s="1"/>
      <c r="J18730" s="1"/>
      <c r="K18730" s="1"/>
      <c r="L18730" s="1"/>
      <c r="M18730" s="1"/>
    </row>
    <row r="18731" spans="5:13" x14ac:dyDescent="0.25">
      <c r="E18731" s="1"/>
      <c r="F18731" s="1"/>
      <c r="G18731" s="1"/>
      <c r="H18731" s="1"/>
      <c r="I18731" s="1"/>
      <c r="J18731" s="1"/>
      <c r="K18731" s="1"/>
      <c r="L18731" s="1"/>
      <c r="M18731" s="1"/>
    </row>
    <row r="18732" spans="5:13" x14ac:dyDescent="0.25">
      <c r="E18732" s="1"/>
      <c r="F18732" s="1"/>
      <c r="G18732" s="1"/>
      <c r="H18732" s="1"/>
      <c r="I18732" s="1"/>
      <c r="J18732" s="1"/>
      <c r="K18732" s="1"/>
      <c r="L18732" s="1"/>
      <c r="M18732" s="1"/>
    </row>
    <row r="18733" spans="5:13" x14ac:dyDescent="0.25">
      <c r="E18733" s="1"/>
      <c r="F18733" s="1"/>
      <c r="G18733" s="1"/>
      <c r="H18733" s="1"/>
      <c r="I18733" s="1"/>
      <c r="J18733" s="1"/>
      <c r="K18733" s="1"/>
      <c r="L18733" s="1"/>
      <c r="M18733" s="1"/>
    </row>
    <row r="18734" spans="5:13" x14ac:dyDescent="0.25">
      <c r="E18734" s="1"/>
      <c r="F18734" s="1"/>
      <c r="G18734" s="1"/>
      <c r="H18734" s="1"/>
      <c r="I18734" s="1"/>
      <c r="J18734" s="1"/>
      <c r="K18734" s="1"/>
      <c r="L18734" s="1"/>
      <c r="M18734" s="1"/>
    </row>
    <row r="18735" spans="5:13" x14ac:dyDescent="0.25">
      <c r="E18735" s="1"/>
      <c r="F18735" s="1"/>
      <c r="G18735" s="1"/>
      <c r="H18735" s="1"/>
      <c r="I18735" s="1"/>
      <c r="J18735" s="1"/>
      <c r="K18735" s="1"/>
      <c r="L18735" s="1"/>
      <c r="M18735" s="1"/>
    </row>
    <row r="18736" spans="5:13" x14ac:dyDescent="0.25">
      <c r="E18736" s="1"/>
      <c r="F18736" s="1"/>
      <c r="G18736" s="1"/>
      <c r="H18736" s="1"/>
      <c r="I18736" s="1"/>
      <c r="J18736" s="1"/>
      <c r="K18736" s="1"/>
      <c r="L18736" s="1"/>
      <c r="M18736" s="1"/>
    </row>
    <row r="18737" spans="5:13" x14ac:dyDescent="0.25">
      <c r="E18737" s="1"/>
      <c r="F18737" s="1"/>
      <c r="G18737" s="1"/>
      <c r="H18737" s="1"/>
      <c r="I18737" s="1"/>
      <c r="J18737" s="1"/>
      <c r="K18737" s="1"/>
      <c r="L18737" s="1"/>
      <c r="M18737" s="1"/>
    </row>
    <row r="18738" spans="5:13" x14ac:dyDescent="0.25">
      <c r="E18738" s="1"/>
      <c r="F18738" s="1"/>
      <c r="G18738" s="1"/>
      <c r="H18738" s="1"/>
      <c r="I18738" s="1"/>
      <c r="J18738" s="1"/>
      <c r="K18738" s="1"/>
      <c r="L18738" s="1"/>
      <c r="M18738" s="1"/>
    </row>
    <row r="18739" spans="5:13" x14ac:dyDescent="0.25">
      <c r="E18739" s="1"/>
      <c r="F18739" s="1"/>
      <c r="G18739" s="1"/>
      <c r="H18739" s="1"/>
      <c r="I18739" s="1"/>
      <c r="J18739" s="1"/>
      <c r="K18739" s="1"/>
      <c r="L18739" s="1"/>
      <c r="M18739" s="1"/>
    </row>
    <row r="18740" spans="5:13" x14ac:dyDescent="0.25">
      <c r="E18740" s="1"/>
      <c r="F18740" s="1"/>
      <c r="G18740" s="1"/>
      <c r="H18740" s="1"/>
      <c r="I18740" s="1"/>
      <c r="J18740" s="1"/>
      <c r="K18740" s="1"/>
      <c r="L18740" s="1"/>
      <c r="M18740" s="1"/>
    </row>
    <row r="18741" spans="5:13" x14ac:dyDescent="0.25">
      <c r="E18741" s="1"/>
      <c r="F18741" s="1"/>
      <c r="G18741" s="1"/>
      <c r="H18741" s="1"/>
      <c r="I18741" s="1"/>
      <c r="J18741" s="1"/>
      <c r="K18741" s="1"/>
      <c r="L18741" s="1"/>
      <c r="M18741" s="1"/>
    </row>
    <row r="18742" spans="5:13" x14ac:dyDescent="0.25">
      <c r="E18742" s="1"/>
      <c r="F18742" s="1"/>
      <c r="G18742" s="1"/>
      <c r="H18742" s="1"/>
      <c r="I18742" s="1"/>
      <c r="J18742" s="1"/>
      <c r="K18742" s="1"/>
      <c r="L18742" s="1"/>
      <c r="M18742" s="1"/>
    </row>
    <row r="18743" spans="5:13" x14ac:dyDescent="0.25">
      <c r="E18743" s="1"/>
      <c r="F18743" s="1"/>
      <c r="G18743" s="1"/>
      <c r="H18743" s="1"/>
      <c r="I18743" s="1"/>
      <c r="J18743" s="1"/>
      <c r="K18743" s="1"/>
      <c r="L18743" s="1"/>
      <c r="M18743" s="1"/>
    </row>
    <row r="18744" spans="5:13" x14ac:dyDescent="0.25">
      <c r="E18744" s="1"/>
      <c r="F18744" s="1"/>
      <c r="G18744" s="1"/>
      <c r="H18744" s="1"/>
      <c r="I18744" s="1"/>
      <c r="J18744" s="1"/>
      <c r="K18744" s="1"/>
      <c r="L18744" s="1"/>
      <c r="M18744" s="1"/>
    </row>
    <row r="18745" spans="5:13" x14ac:dyDescent="0.25">
      <c r="E18745" s="1"/>
      <c r="F18745" s="1"/>
      <c r="G18745" s="1"/>
      <c r="H18745" s="1"/>
      <c r="I18745" s="1"/>
      <c r="J18745" s="1"/>
      <c r="K18745" s="1"/>
      <c r="L18745" s="1"/>
      <c r="M18745" s="1"/>
    </row>
    <row r="18746" spans="5:13" x14ac:dyDescent="0.25">
      <c r="E18746" s="1"/>
      <c r="F18746" s="1"/>
      <c r="G18746" s="1"/>
      <c r="H18746" s="1"/>
      <c r="I18746" s="1"/>
      <c r="J18746" s="1"/>
      <c r="K18746" s="1"/>
      <c r="L18746" s="1"/>
      <c r="M18746" s="1"/>
    </row>
    <row r="18747" spans="5:13" x14ac:dyDescent="0.25">
      <c r="E18747" s="1"/>
      <c r="F18747" s="1"/>
      <c r="G18747" s="1"/>
      <c r="H18747" s="1"/>
      <c r="I18747" s="1"/>
      <c r="J18747" s="1"/>
      <c r="K18747" s="1"/>
      <c r="L18747" s="1"/>
      <c r="M18747" s="1"/>
    </row>
    <row r="18748" spans="5:13" x14ac:dyDescent="0.25">
      <c r="E18748" s="1"/>
      <c r="F18748" s="1"/>
      <c r="G18748" s="1"/>
      <c r="H18748" s="1"/>
      <c r="I18748" s="1"/>
      <c r="J18748" s="1"/>
      <c r="K18748" s="1"/>
      <c r="L18748" s="1"/>
      <c r="M18748" s="1"/>
    </row>
    <row r="18749" spans="5:13" x14ac:dyDescent="0.25">
      <c r="E18749" s="1"/>
      <c r="F18749" s="1"/>
      <c r="G18749" s="1"/>
      <c r="H18749" s="1"/>
      <c r="I18749" s="1"/>
      <c r="J18749" s="1"/>
      <c r="K18749" s="1"/>
      <c r="L18749" s="1"/>
      <c r="M18749" s="1"/>
    </row>
    <row r="18750" spans="5:13" x14ac:dyDescent="0.25">
      <c r="E18750" s="1"/>
      <c r="F18750" s="1"/>
      <c r="G18750" s="1"/>
      <c r="H18750" s="1"/>
      <c r="I18750" s="1"/>
      <c r="J18750" s="1"/>
      <c r="K18750" s="1"/>
      <c r="L18750" s="1"/>
      <c r="M18750" s="1"/>
    </row>
    <row r="18751" spans="5:13" x14ac:dyDescent="0.25">
      <c r="E18751" s="1"/>
      <c r="F18751" s="1"/>
      <c r="G18751" s="1"/>
      <c r="H18751" s="1"/>
      <c r="I18751" s="1"/>
      <c r="J18751" s="1"/>
      <c r="K18751" s="1"/>
      <c r="L18751" s="1"/>
      <c r="M18751" s="1"/>
    </row>
    <row r="18752" spans="5:13" x14ac:dyDescent="0.25">
      <c r="E18752" s="1"/>
      <c r="F18752" s="1"/>
      <c r="G18752" s="1"/>
      <c r="H18752" s="1"/>
      <c r="I18752" s="1"/>
      <c r="J18752" s="1"/>
      <c r="K18752" s="1"/>
      <c r="L18752" s="1"/>
      <c r="M18752" s="1"/>
    </row>
    <row r="18753" spans="5:13" x14ac:dyDescent="0.25">
      <c r="E18753" s="1"/>
      <c r="F18753" s="1"/>
      <c r="G18753" s="1"/>
      <c r="H18753" s="1"/>
      <c r="I18753" s="1"/>
      <c r="J18753" s="1"/>
      <c r="K18753" s="1"/>
      <c r="L18753" s="1"/>
      <c r="M18753" s="1"/>
    </row>
    <row r="18754" spans="5:13" x14ac:dyDescent="0.25">
      <c r="E18754" s="1"/>
      <c r="F18754" s="1"/>
      <c r="G18754" s="1"/>
      <c r="H18754" s="1"/>
      <c r="I18754" s="1"/>
      <c r="J18754" s="1"/>
      <c r="K18754" s="1"/>
      <c r="L18754" s="1"/>
      <c r="M18754" s="1"/>
    </row>
    <row r="18755" spans="5:13" x14ac:dyDescent="0.25">
      <c r="E18755" s="1"/>
      <c r="F18755" s="1"/>
      <c r="G18755" s="1"/>
      <c r="H18755" s="1"/>
      <c r="I18755" s="1"/>
      <c r="J18755" s="1"/>
      <c r="K18755" s="1"/>
      <c r="L18755" s="1"/>
      <c r="M18755" s="1"/>
    </row>
    <row r="18756" spans="5:13" x14ac:dyDescent="0.25">
      <c r="E18756" s="1"/>
      <c r="F18756" s="1"/>
      <c r="G18756" s="1"/>
      <c r="H18756" s="1"/>
      <c r="I18756" s="1"/>
      <c r="J18756" s="1"/>
      <c r="K18756" s="1"/>
      <c r="L18756" s="1"/>
      <c r="M18756" s="1"/>
    </row>
    <row r="18757" spans="5:13" x14ac:dyDescent="0.25">
      <c r="E18757" s="1"/>
      <c r="F18757" s="1"/>
      <c r="G18757" s="1"/>
      <c r="H18757" s="1"/>
      <c r="I18757" s="1"/>
      <c r="J18757" s="1"/>
      <c r="K18757" s="1"/>
      <c r="L18757" s="1"/>
      <c r="M18757" s="1"/>
    </row>
    <row r="18758" spans="5:13" x14ac:dyDescent="0.25">
      <c r="E18758" s="1"/>
      <c r="F18758" s="1"/>
      <c r="G18758" s="1"/>
      <c r="H18758" s="1"/>
      <c r="I18758" s="1"/>
      <c r="J18758" s="1"/>
      <c r="K18758" s="1"/>
      <c r="L18758" s="1"/>
      <c r="M18758" s="1"/>
    </row>
    <row r="18759" spans="5:13" x14ac:dyDescent="0.25">
      <c r="E18759" s="1"/>
      <c r="F18759" s="1"/>
      <c r="G18759" s="1"/>
      <c r="H18759" s="1"/>
      <c r="I18759" s="1"/>
      <c r="J18759" s="1"/>
      <c r="K18759" s="1"/>
      <c r="L18759" s="1"/>
      <c r="M18759" s="1"/>
    </row>
    <row r="18760" spans="5:13" x14ac:dyDescent="0.25">
      <c r="E18760" s="1"/>
      <c r="F18760" s="1"/>
      <c r="G18760" s="1"/>
      <c r="H18760" s="1"/>
      <c r="I18760" s="1"/>
      <c r="J18760" s="1"/>
      <c r="K18760" s="1"/>
      <c r="L18760" s="1"/>
      <c r="M18760" s="1"/>
    </row>
    <row r="18761" spans="5:13" x14ac:dyDescent="0.25">
      <c r="E18761" s="1"/>
      <c r="F18761" s="1"/>
      <c r="G18761" s="1"/>
      <c r="H18761" s="1"/>
      <c r="I18761" s="1"/>
      <c r="J18761" s="1"/>
      <c r="K18761" s="1"/>
      <c r="L18761" s="1"/>
      <c r="M18761" s="1"/>
    </row>
    <row r="18762" spans="5:13" x14ac:dyDescent="0.25">
      <c r="E18762" s="1"/>
      <c r="F18762" s="1"/>
      <c r="G18762" s="1"/>
      <c r="H18762" s="1"/>
      <c r="I18762" s="1"/>
      <c r="J18762" s="1"/>
      <c r="K18762" s="1"/>
      <c r="L18762" s="1"/>
      <c r="M18762" s="1"/>
    </row>
    <row r="18763" spans="5:13" x14ac:dyDescent="0.25">
      <c r="E18763" s="1"/>
      <c r="F18763" s="1"/>
      <c r="G18763" s="1"/>
      <c r="H18763" s="1"/>
      <c r="I18763" s="1"/>
      <c r="J18763" s="1"/>
      <c r="K18763" s="1"/>
      <c r="L18763" s="1"/>
      <c r="M18763" s="1"/>
    </row>
    <row r="18764" spans="5:13" x14ac:dyDescent="0.25">
      <c r="E18764" s="1"/>
      <c r="F18764" s="1"/>
      <c r="G18764" s="1"/>
      <c r="H18764" s="1"/>
      <c r="I18764" s="1"/>
      <c r="J18764" s="1"/>
      <c r="K18764" s="1"/>
      <c r="L18764" s="1"/>
      <c r="M18764" s="1"/>
    </row>
    <row r="18765" spans="5:13" x14ac:dyDescent="0.25">
      <c r="E18765" s="1"/>
      <c r="F18765" s="1"/>
      <c r="G18765" s="1"/>
      <c r="H18765" s="1"/>
      <c r="I18765" s="1"/>
      <c r="J18765" s="1"/>
      <c r="K18765" s="1"/>
      <c r="L18765" s="1"/>
      <c r="M18765" s="1"/>
    </row>
    <row r="18766" spans="5:13" x14ac:dyDescent="0.25">
      <c r="E18766" s="1"/>
      <c r="F18766" s="1"/>
      <c r="G18766" s="1"/>
      <c r="H18766" s="1"/>
      <c r="I18766" s="1"/>
      <c r="J18766" s="1"/>
      <c r="K18766" s="1"/>
      <c r="L18766" s="1"/>
      <c r="M18766" s="1"/>
    </row>
    <row r="18767" spans="5:13" x14ac:dyDescent="0.25">
      <c r="E18767" s="1"/>
      <c r="F18767" s="1"/>
      <c r="G18767" s="1"/>
      <c r="H18767" s="1"/>
      <c r="I18767" s="1"/>
      <c r="J18767" s="1"/>
      <c r="K18767" s="1"/>
      <c r="L18767" s="1"/>
      <c r="M18767" s="1"/>
    </row>
    <row r="18768" spans="5:13" x14ac:dyDescent="0.25">
      <c r="E18768" s="1"/>
      <c r="F18768" s="1"/>
      <c r="G18768" s="1"/>
      <c r="H18768" s="1"/>
      <c r="I18768" s="1"/>
      <c r="J18768" s="1"/>
      <c r="K18768" s="1"/>
      <c r="L18768" s="1"/>
      <c r="M18768" s="1"/>
    </row>
    <row r="18769" spans="5:13" x14ac:dyDescent="0.25">
      <c r="E18769" s="1"/>
      <c r="F18769" s="1"/>
      <c r="G18769" s="1"/>
      <c r="H18769" s="1"/>
      <c r="I18769" s="1"/>
      <c r="J18769" s="1"/>
      <c r="K18769" s="1"/>
      <c r="L18769" s="1"/>
      <c r="M18769" s="1"/>
    </row>
    <row r="18770" spans="5:13" x14ac:dyDescent="0.25">
      <c r="E18770" s="1"/>
      <c r="F18770" s="1"/>
      <c r="G18770" s="1"/>
      <c r="H18770" s="1"/>
      <c r="I18770" s="1"/>
      <c r="J18770" s="1"/>
      <c r="K18770" s="1"/>
      <c r="L18770" s="1"/>
      <c r="M18770" s="1"/>
    </row>
    <row r="18771" spans="5:13" x14ac:dyDescent="0.25">
      <c r="E18771" s="1"/>
      <c r="F18771" s="1"/>
      <c r="G18771" s="1"/>
      <c r="H18771" s="1"/>
      <c r="I18771" s="1"/>
      <c r="J18771" s="1"/>
      <c r="K18771" s="1"/>
      <c r="L18771" s="1"/>
      <c r="M18771" s="1"/>
    </row>
    <row r="18772" spans="5:13" x14ac:dyDescent="0.25">
      <c r="E18772" s="1"/>
      <c r="F18772" s="1"/>
      <c r="G18772" s="1"/>
      <c r="H18772" s="1"/>
      <c r="I18772" s="1"/>
      <c r="J18772" s="1"/>
      <c r="K18772" s="1"/>
      <c r="L18772" s="1"/>
      <c r="M18772" s="1"/>
    </row>
    <row r="18773" spans="5:13" x14ac:dyDescent="0.25">
      <c r="E18773" s="1"/>
      <c r="F18773" s="1"/>
      <c r="G18773" s="1"/>
      <c r="H18773" s="1"/>
      <c r="I18773" s="1"/>
      <c r="J18773" s="1"/>
      <c r="K18773" s="1"/>
      <c r="L18773" s="1"/>
      <c r="M18773" s="1"/>
    </row>
    <row r="18774" spans="5:13" x14ac:dyDescent="0.25">
      <c r="E18774" s="1"/>
      <c r="F18774" s="1"/>
      <c r="G18774" s="1"/>
      <c r="H18774" s="1"/>
      <c r="I18774" s="1"/>
      <c r="J18774" s="1"/>
      <c r="K18774" s="1"/>
      <c r="L18774" s="1"/>
      <c r="M18774" s="1"/>
    </row>
    <row r="18775" spans="5:13" x14ac:dyDescent="0.25">
      <c r="E18775" s="1"/>
      <c r="F18775" s="1"/>
      <c r="G18775" s="1"/>
      <c r="H18775" s="1"/>
      <c r="I18775" s="1"/>
      <c r="J18775" s="1"/>
      <c r="K18775" s="1"/>
      <c r="L18775" s="1"/>
      <c r="M18775" s="1"/>
    </row>
    <row r="18776" spans="5:13" x14ac:dyDescent="0.25">
      <c r="E18776" s="1"/>
      <c r="F18776" s="1"/>
      <c r="G18776" s="1"/>
      <c r="H18776" s="1"/>
      <c r="I18776" s="1"/>
      <c r="J18776" s="1"/>
      <c r="K18776" s="1"/>
      <c r="L18776" s="1"/>
      <c r="M18776" s="1"/>
    </row>
    <row r="18777" spans="5:13" x14ac:dyDescent="0.25">
      <c r="E18777" s="1"/>
      <c r="F18777" s="1"/>
      <c r="G18777" s="1"/>
      <c r="H18777" s="1"/>
      <c r="I18777" s="1"/>
      <c r="J18777" s="1"/>
      <c r="K18777" s="1"/>
      <c r="L18777" s="1"/>
      <c r="M18777" s="1"/>
    </row>
    <row r="18778" spans="5:13" x14ac:dyDescent="0.25">
      <c r="E18778" s="1"/>
      <c r="F18778" s="1"/>
      <c r="G18778" s="1"/>
      <c r="H18778" s="1"/>
      <c r="I18778" s="1"/>
      <c r="J18778" s="1"/>
      <c r="K18778" s="1"/>
      <c r="L18778" s="1"/>
      <c r="M18778" s="1"/>
    </row>
    <row r="18779" spans="5:13" x14ac:dyDescent="0.25">
      <c r="E18779" s="1"/>
      <c r="F18779" s="1"/>
      <c r="G18779" s="1"/>
      <c r="H18779" s="1"/>
      <c r="I18779" s="1"/>
      <c r="J18779" s="1"/>
      <c r="K18779" s="1"/>
      <c r="L18779" s="1"/>
      <c r="M18779" s="1"/>
    </row>
    <row r="18780" spans="5:13" x14ac:dyDescent="0.25">
      <c r="E18780" s="1"/>
      <c r="F18780" s="1"/>
      <c r="G18780" s="1"/>
      <c r="H18780" s="1"/>
      <c r="I18780" s="1"/>
      <c r="J18780" s="1"/>
      <c r="K18780" s="1"/>
      <c r="L18780" s="1"/>
      <c r="M18780" s="1"/>
    </row>
    <row r="18781" spans="5:13" x14ac:dyDescent="0.25">
      <c r="E18781" s="1"/>
      <c r="F18781" s="1"/>
      <c r="G18781" s="1"/>
      <c r="H18781" s="1"/>
      <c r="I18781" s="1"/>
      <c r="J18781" s="1"/>
      <c r="K18781" s="1"/>
      <c r="L18781" s="1"/>
      <c r="M18781" s="1"/>
    </row>
    <row r="18782" spans="5:13" x14ac:dyDescent="0.25">
      <c r="E18782" s="1"/>
      <c r="F18782" s="1"/>
      <c r="G18782" s="1"/>
      <c r="H18782" s="1"/>
      <c r="I18782" s="1"/>
      <c r="J18782" s="1"/>
      <c r="K18782" s="1"/>
      <c r="L18782" s="1"/>
      <c r="M18782" s="1"/>
    </row>
    <row r="18783" spans="5:13" x14ac:dyDescent="0.25">
      <c r="E18783" s="1"/>
      <c r="F18783" s="1"/>
      <c r="G18783" s="1"/>
      <c r="H18783" s="1"/>
      <c r="I18783" s="1"/>
      <c r="J18783" s="1"/>
      <c r="K18783" s="1"/>
      <c r="L18783" s="1"/>
      <c r="M18783" s="1"/>
    </row>
    <row r="18784" spans="5:13" x14ac:dyDescent="0.25">
      <c r="E18784" s="1"/>
      <c r="F18784" s="1"/>
      <c r="G18784" s="1"/>
      <c r="H18784" s="1"/>
      <c r="I18784" s="1"/>
      <c r="J18784" s="1"/>
      <c r="K18784" s="1"/>
      <c r="L18784" s="1"/>
      <c r="M18784" s="1"/>
    </row>
    <row r="18785" spans="5:13" x14ac:dyDescent="0.25">
      <c r="E18785" s="1"/>
      <c r="F18785" s="1"/>
      <c r="G18785" s="1"/>
      <c r="H18785" s="1"/>
      <c r="I18785" s="1"/>
      <c r="J18785" s="1"/>
      <c r="K18785" s="1"/>
      <c r="L18785" s="1"/>
      <c r="M18785" s="1"/>
    </row>
    <row r="18786" spans="5:13" x14ac:dyDescent="0.25">
      <c r="E18786" s="1"/>
      <c r="F18786" s="1"/>
      <c r="G18786" s="1"/>
      <c r="H18786" s="1"/>
      <c r="I18786" s="1"/>
      <c r="J18786" s="1"/>
      <c r="K18786" s="1"/>
      <c r="L18786" s="1"/>
      <c r="M18786" s="1"/>
    </row>
    <row r="18787" spans="5:13" x14ac:dyDescent="0.25">
      <c r="E18787" s="1"/>
      <c r="F18787" s="1"/>
      <c r="G18787" s="1"/>
      <c r="H18787" s="1"/>
      <c r="I18787" s="1"/>
      <c r="J18787" s="1"/>
      <c r="K18787" s="1"/>
      <c r="L18787" s="1"/>
      <c r="M18787" s="1"/>
    </row>
    <row r="18788" spans="5:13" x14ac:dyDescent="0.25">
      <c r="E18788" s="1"/>
      <c r="F18788" s="1"/>
      <c r="G18788" s="1"/>
      <c r="H18788" s="1"/>
      <c r="I18788" s="1"/>
      <c r="J18788" s="1"/>
      <c r="K18788" s="1"/>
      <c r="L18788" s="1"/>
      <c r="M18788" s="1"/>
    </row>
    <row r="18789" spans="5:13" x14ac:dyDescent="0.25">
      <c r="E18789" s="1"/>
      <c r="F18789" s="1"/>
      <c r="G18789" s="1"/>
      <c r="H18789" s="1"/>
      <c r="I18789" s="1"/>
      <c r="J18789" s="1"/>
      <c r="K18789" s="1"/>
      <c r="L18789" s="1"/>
      <c r="M18789" s="1"/>
    </row>
    <row r="18790" spans="5:13" x14ac:dyDescent="0.25">
      <c r="E18790" s="1"/>
      <c r="F18790" s="1"/>
      <c r="G18790" s="1"/>
      <c r="H18790" s="1"/>
      <c r="I18790" s="1"/>
      <c r="J18790" s="1"/>
      <c r="K18790" s="1"/>
      <c r="L18790" s="1"/>
      <c r="M18790" s="1"/>
    </row>
    <row r="18791" spans="5:13" x14ac:dyDescent="0.25">
      <c r="E18791" s="1"/>
      <c r="F18791" s="1"/>
      <c r="G18791" s="1"/>
      <c r="H18791" s="1"/>
      <c r="I18791" s="1"/>
      <c r="J18791" s="1"/>
      <c r="K18791" s="1"/>
      <c r="L18791" s="1"/>
      <c r="M18791" s="1"/>
    </row>
    <row r="18792" spans="5:13" x14ac:dyDescent="0.25">
      <c r="E18792" s="1"/>
      <c r="F18792" s="1"/>
      <c r="G18792" s="1"/>
      <c r="H18792" s="1"/>
      <c r="I18792" s="1"/>
      <c r="J18792" s="1"/>
      <c r="K18792" s="1"/>
      <c r="L18792" s="1"/>
      <c r="M18792" s="1"/>
    </row>
    <row r="18793" spans="5:13" x14ac:dyDescent="0.25">
      <c r="E18793" s="1"/>
      <c r="F18793" s="1"/>
      <c r="G18793" s="1"/>
      <c r="H18793" s="1"/>
      <c r="I18793" s="1"/>
      <c r="J18793" s="1"/>
      <c r="K18793" s="1"/>
      <c r="L18793" s="1"/>
      <c r="M18793" s="1"/>
    </row>
    <row r="18794" spans="5:13" x14ac:dyDescent="0.25">
      <c r="E18794" s="1"/>
      <c r="F18794" s="1"/>
      <c r="G18794" s="1"/>
      <c r="H18794" s="1"/>
      <c r="I18794" s="1"/>
      <c r="J18794" s="1"/>
      <c r="K18794" s="1"/>
      <c r="L18794" s="1"/>
      <c r="M18794" s="1"/>
    </row>
    <row r="18795" spans="5:13" x14ac:dyDescent="0.25">
      <c r="E18795" s="1"/>
      <c r="F18795" s="1"/>
      <c r="G18795" s="1"/>
      <c r="H18795" s="1"/>
      <c r="I18795" s="1"/>
      <c r="J18795" s="1"/>
      <c r="K18795" s="1"/>
      <c r="L18795" s="1"/>
      <c r="M18795" s="1"/>
    </row>
    <row r="18796" spans="5:13" x14ac:dyDescent="0.25">
      <c r="E18796" s="1"/>
      <c r="F18796" s="1"/>
      <c r="G18796" s="1"/>
      <c r="H18796" s="1"/>
      <c r="I18796" s="1"/>
      <c r="J18796" s="1"/>
      <c r="K18796" s="1"/>
      <c r="L18796" s="1"/>
      <c r="M18796" s="1"/>
    </row>
    <row r="18797" spans="5:13" x14ac:dyDescent="0.25">
      <c r="E18797" s="1"/>
      <c r="F18797" s="1"/>
      <c r="G18797" s="1"/>
      <c r="H18797" s="1"/>
      <c r="I18797" s="1"/>
      <c r="J18797" s="1"/>
      <c r="K18797" s="1"/>
      <c r="L18797" s="1"/>
      <c r="M18797" s="1"/>
    </row>
    <row r="18798" spans="5:13" x14ac:dyDescent="0.25">
      <c r="E18798" s="1"/>
      <c r="F18798" s="1"/>
      <c r="G18798" s="1"/>
      <c r="H18798" s="1"/>
      <c r="I18798" s="1"/>
      <c r="J18798" s="1"/>
      <c r="K18798" s="1"/>
      <c r="L18798" s="1"/>
      <c r="M18798" s="1"/>
    </row>
    <row r="18799" spans="5:13" x14ac:dyDescent="0.25">
      <c r="E18799" s="1"/>
      <c r="F18799" s="1"/>
      <c r="G18799" s="1"/>
      <c r="H18799" s="1"/>
      <c r="I18799" s="1"/>
      <c r="J18799" s="1"/>
      <c r="K18799" s="1"/>
      <c r="L18799" s="1"/>
      <c r="M18799" s="1"/>
    </row>
    <row r="18800" spans="5:13" x14ac:dyDescent="0.25">
      <c r="E18800" s="1"/>
      <c r="F18800" s="1"/>
      <c r="G18800" s="1"/>
      <c r="H18800" s="1"/>
      <c r="I18800" s="1"/>
      <c r="J18800" s="1"/>
      <c r="K18800" s="1"/>
      <c r="L18800" s="1"/>
      <c r="M18800" s="1"/>
    </row>
    <row r="18801" spans="5:13" x14ac:dyDescent="0.25">
      <c r="E18801" s="1"/>
      <c r="F18801" s="1"/>
      <c r="G18801" s="1"/>
      <c r="H18801" s="1"/>
      <c r="I18801" s="1"/>
      <c r="J18801" s="1"/>
      <c r="K18801" s="1"/>
      <c r="L18801" s="1"/>
      <c r="M18801" s="1"/>
    </row>
    <row r="18802" spans="5:13" x14ac:dyDescent="0.25">
      <c r="E18802" s="1"/>
      <c r="F18802" s="1"/>
      <c r="G18802" s="1"/>
      <c r="H18802" s="1"/>
      <c r="I18802" s="1"/>
      <c r="J18802" s="1"/>
      <c r="K18802" s="1"/>
      <c r="L18802" s="1"/>
      <c r="M18802" s="1"/>
    </row>
    <row r="18803" spans="5:13" x14ac:dyDescent="0.25">
      <c r="E18803" s="1"/>
      <c r="F18803" s="1"/>
      <c r="G18803" s="1"/>
      <c r="H18803" s="1"/>
      <c r="I18803" s="1"/>
      <c r="J18803" s="1"/>
      <c r="K18803" s="1"/>
      <c r="L18803" s="1"/>
      <c r="M18803" s="1"/>
    </row>
    <row r="18804" spans="5:13" x14ac:dyDescent="0.25">
      <c r="E18804" s="1"/>
      <c r="F18804" s="1"/>
      <c r="G18804" s="1"/>
      <c r="H18804" s="1"/>
      <c r="I18804" s="1"/>
      <c r="J18804" s="1"/>
      <c r="K18804" s="1"/>
      <c r="L18804" s="1"/>
      <c r="M18804" s="1"/>
    </row>
    <row r="18805" spans="5:13" x14ac:dyDescent="0.25">
      <c r="E18805" s="1"/>
      <c r="F18805" s="1"/>
      <c r="G18805" s="1"/>
      <c r="H18805" s="1"/>
      <c r="I18805" s="1"/>
      <c r="J18805" s="1"/>
      <c r="K18805" s="1"/>
      <c r="L18805" s="1"/>
      <c r="M18805" s="1"/>
    </row>
    <row r="18806" spans="5:13" x14ac:dyDescent="0.25">
      <c r="E18806" s="1"/>
      <c r="F18806" s="1"/>
      <c r="G18806" s="1"/>
      <c r="H18806" s="1"/>
      <c r="I18806" s="1"/>
      <c r="J18806" s="1"/>
      <c r="K18806" s="1"/>
      <c r="L18806" s="1"/>
      <c r="M18806" s="1"/>
    </row>
    <row r="18807" spans="5:13" x14ac:dyDescent="0.25">
      <c r="E18807" s="1"/>
      <c r="F18807" s="1"/>
      <c r="G18807" s="1"/>
      <c r="H18807" s="1"/>
      <c r="I18807" s="1"/>
      <c r="J18807" s="1"/>
      <c r="K18807" s="1"/>
      <c r="L18807" s="1"/>
      <c r="M18807" s="1"/>
    </row>
    <row r="18808" spans="5:13" x14ac:dyDescent="0.25">
      <c r="E18808" s="1"/>
      <c r="F18808" s="1"/>
      <c r="G18808" s="1"/>
      <c r="H18808" s="1"/>
      <c r="I18808" s="1"/>
      <c r="J18808" s="1"/>
      <c r="K18808" s="1"/>
      <c r="L18808" s="1"/>
      <c r="M18808" s="1"/>
    </row>
    <row r="18809" spans="5:13" x14ac:dyDescent="0.25">
      <c r="E18809" s="1"/>
      <c r="F18809" s="1"/>
      <c r="G18809" s="1"/>
      <c r="H18809" s="1"/>
      <c r="I18809" s="1"/>
      <c r="J18809" s="1"/>
      <c r="K18809" s="1"/>
      <c r="L18809" s="1"/>
      <c r="M18809" s="1"/>
    </row>
    <row r="18810" spans="5:13" x14ac:dyDescent="0.25">
      <c r="E18810" s="1"/>
      <c r="F18810" s="1"/>
      <c r="G18810" s="1"/>
      <c r="H18810" s="1"/>
      <c r="I18810" s="1"/>
      <c r="J18810" s="1"/>
      <c r="K18810" s="1"/>
      <c r="L18810" s="1"/>
      <c r="M18810" s="1"/>
    </row>
    <row r="18811" spans="5:13" x14ac:dyDescent="0.25">
      <c r="E18811" s="1"/>
      <c r="F18811" s="1"/>
      <c r="G18811" s="1"/>
      <c r="H18811" s="1"/>
      <c r="I18811" s="1"/>
      <c r="J18811" s="1"/>
      <c r="K18811" s="1"/>
      <c r="L18811" s="1"/>
      <c r="M18811" s="1"/>
    </row>
    <row r="18812" spans="5:13" x14ac:dyDescent="0.25">
      <c r="E18812" s="1"/>
      <c r="F18812" s="1"/>
      <c r="G18812" s="1"/>
      <c r="H18812" s="1"/>
      <c r="I18812" s="1"/>
      <c r="J18812" s="1"/>
      <c r="K18812" s="1"/>
      <c r="L18812" s="1"/>
      <c r="M18812" s="1"/>
    </row>
    <row r="18813" spans="5:13" x14ac:dyDescent="0.25">
      <c r="E18813" s="1"/>
      <c r="F18813" s="1"/>
      <c r="G18813" s="1"/>
      <c r="H18813" s="1"/>
      <c r="I18813" s="1"/>
      <c r="J18813" s="1"/>
      <c r="K18813" s="1"/>
      <c r="L18813" s="1"/>
      <c r="M18813" s="1"/>
    </row>
    <row r="18814" spans="5:13" x14ac:dyDescent="0.25">
      <c r="E18814" s="1"/>
      <c r="F18814" s="1"/>
      <c r="G18814" s="1"/>
      <c r="H18814" s="1"/>
      <c r="I18814" s="1"/>
      <c r="J18814" s="1"/>
      <c r="K18814" s="1"/>
      <c r="L18814" s="1"/>
      <c r="M18814" s="1"/>
    </row>
    <row r="18815" spans="5:13" x14ac:dyDescent="0.25">
      <c r="E18815" s="1"/>
      <c r="F18815" s="1"/>
      <c r="G18815" s="1"/>
      <c r="H18815" s="1"/>
      <c r="I18815" s="1"/>
      <c r="J18815" s="1"/>
      <c r="K18815" s="1"/>
      <c r="L18815" s="1"/>
      <c r="M18815" s="1"/>
    </row>
    <row r="18816" spans="5:13" x14ac:dyDescent="0.25">
      <c r="E18816" s="1"/>
      <c r="F18816" s="1"/>
      <c r="G18816" s="1"/>
      <c r="H18816" s="1"/>
      <c r="I18816" s="1"/>
      <c r="J18816" s="1"/>
      <c r="K18816" s="1"/>
      <c r="L18816" s="1"/>
      <c r="M18816" s="1"/>
    </row>
    <row r="18817" spans="5:13" x14ac:dyDescent="0.25">
      <c r="E18817" s="1"/>
      <c r="F18817" s="1"/>
      <c r="G18817" s="1"/>
      <c r="H18817" s="1"/>
      <c r="I18817" s="1"/>
      <c r="J18817" s="1"/>
      <c r="K18817" s="1"/>
      <c r="L18817" s="1"/>
      <c r="M18817" s="1"/>
    </row>
    <row r="18818" spans="5:13" x14ac:dyDescent="0.25">
      <c r="E18818" s="1"/>
      <c r="F18818" s="1"/>
      <c r="G18818" s="1"/>
      <c r="H18818" s="1"/>
      <c r="I18818" s="1"/>
      <c r="J18818" s="1"/>
      <c r="K18818" s="1"/>
      <c r="L18818" s="1"/>
      <c r="M18818" s="1"/>
    </row>
    <row r="18819" spans="5:13" x14ac:dyDescent="0.25">
      <c r="E18819" s="1"/>
      <c r="F18819" s="1"/>
      <c r="G18819" s="1"/>
      <c r="H18819" s="1"/>
      <c r="I18819" s="1"/>
      <c r="J18819" s="1"/>
      <c r="K18819" s="1"/>
      <c r="L18819" s="1"/>
      <c r="M18819" s="1"/>
    </row>
    <row r="18820" spans="5:13" x14ac:dyDescent="0.25">
      <c r="E18820" s="1"/>
      <c r="F18820" s="1"/>
      <c r="G18820" s="1"/>
      <c r="H18820" s="1"/>
      <c r="I18820" s="1"/>
      <c r="J18820" s="1"/>
      <c r="K18820" s="1"/>
      <c r="L18820" s="1"/>
      <c r="M18820" s="1"/>
    </row>
    <row r="18821" spans="5:13" x14ac:dyDescent="0.25">
      <c r="E18821" s="1"/>
      <c r="F18821" s="1"/>
      <c r="G18821" s="1"/>
      <c r="H18821" s="1"/>
      <c r="I18821" s="1"/>
      <c r="J18821" s="1"/>
      <c r="K18821" s="1"/>
      <c r="L18821" s="1"/>
      <c r="M18821" s="1"/>
    </row>
    <row r="18822" spans="5:13" x14ac:dyDescent="0.25">
      <c r="E18822" s="1"/>
      <c r="F18822" s="1"/>
      <c r="G18822" s="1"/>
      <c r="H18822" s="1"/>
      <c r="I18822" s="1"/>
      <c r="J18822" s="1"/>
      <c r="K18822" s="1"/>
      <c r="L18822" s="1"/>
      <c r="M18822" s="1"/>
    </row>
    <row r="18823" spans="5:13" x14ac:dyDescent="0.25">
      <c r="E18823" s="1"/>
      <c r="F18823" s="1"/>
      <c r="G18823" s="1"/>
      <c r="H18823" s="1"/>
      <c r="I18823" s="1"/>
      <c r="J18823" s="1"/>
      <c r="K18823" s="1"/>
      <c r="L18823" s="1"/>
      <c r="M18823" s="1"/>
    </row>
    <row r="18824" spans="5:13" x14ac:dyDescent="0.25">
      <c r="E18824" s="1"/>
      <c r="F18824" s="1"/>
      <c r="G18824" s="1"/>
      <c r="H18824" s="1"/>
      <c r="I18824" s="1"/>
      <c r="J18824" s="1"/>
      <c r="K18824" s="1"/>
      <c r="L18824" s="1"/>
      <c r="M18824" s="1"/>
    </row>
    <row r="18825" spans="5:13" x14ac:dyDescent="0.25">
      <c r="E18825" s="1"/>
      <c r="F18825" s="1"/>
      <c r="G18825" s="1"/>
      <c r="H18825" s="1"/>
      <c r="I18825" s="1"/>
      <c r="J18825" s="1"/>
      <c r="K18825" s="1"/>
      <c r="L18825" s="1"/>
      <c r="M18825" s="1"/>
    </row>
    <row r="18826" spans="5:13" x14ac:dyDescent="0.25">
      <c r="E18826" s="1"/>
      <c r="F18826" s="1"/>
      <c r="G18826" s="1"/>
      <c r="H18826" s="1"/>
      <c r="I18826" s="1"/>
      <c r="J18826" s="1"/>
      <c r="K18826" s="1"/>
      <c r="L18826" s="1"/>
      <c r="M18826" s="1"/>
    </row>
    <row r="18827" spans="5:13" x14ac:dyDescent="0.25">
      <c r="E18827" s="1"/>
      <c r="F18827" s="1"/>
      <c r="G18827" s="1"/>
      <c r="H18827" s="1"/>
      <c r="I18827" s="1"/>
      <c r="J18827" s="1"/>
      <c r="K18827" s="1"/>
      <c r="L18827" s="1"/>
      <c r="M18827" s="1"/>
    </row>
    <row r="18828" spans="5:13" x14ac:dyDescent="0.25">
      <c r="E18828" s="1"/>
      <c r="F18828" s="1"/>
      <c r="G18828" s="1"/>
      <c r="H18828" s="1"/>
      <c r="I18828" s="1"/>
      <c r="J18828" s="1"/>
      <c r="K18828" s="1"/>
      <c r="L18828" s="1"/>
      <c r="M18828" s="1"/>
    </row>
    <row r="18829" spans="5:13" x14ac:dyDescent="0.25">
      <c r="E18829" s="1"/>
      <c r="F18829" s="1"/>
      <c r="G18829" s="1"/>
      <c r="H18829" s="1"/>
      <c r="I18829" s="1"/>
      <c r="J18829" s="1"/>
      <c r="K18829" s="1"/>
      <c r="L18829" s="1"/>
      <c r="M18829" s="1"/>
    </row>
    <row r="18830" spans="5:13" x14ac:dyDescent="0.25">
      <c r="E18830" s="1"/>
      <c r="F18830" s="1"/>
      <c r="G18830" s="1"/>
      <c r="H18830" s="1"/>
      <c r="I18830" s="1"/>
      <c r="J18830" s="1"/>
      <c r="K18830" s="1"/>
      <c r="L18830" s="1"/>
      <c r="M18830" s="1"/>
    </row>
    <row r="18831" spans="5:13" x14ac:dyDescent="0.25">
      <c r="E18831" s="1"/>
      <c r="F18831" s="1"/>
      <c r="G18831" s="1"/>
      <c r="H18831" s="1"/>
      <c r="I18831" s="1"/>
      <c r="J18831" s="1"/>
      <c r="K18831" s="1"/>
      <c r="L18831" s="1"/>
      <c r="M18831" s="1"/>
    </row>
    <row r="18832" spans="5:13" x14ac:dyDescent="0.25">
      <c r="E18832" s="1"/>
      <c r="F18832" s="1"/>
      <c r="G18832" s="1"/>
      <c r="H18832" s="1"/>
      <c r="I18832" s="1"/>
      <c r="J18832" s="1"/>
      <c r="K18832" s="1"/>
      <c r="L18832" s="1"/>
      <c r="M18832" s="1"/>
    </row>
    <row r="18833" spans="5:13" x14ac:dyDescent="0.25">
      <c r="E18833" s="1"/>
      <c r="F18833" s="1"/>
      <c r="G18833" s="1"/>
      <c r="H18833" s="1"/>
      <c r="I18833" s="1"/>
      <c r="J18833" s="1"/>
      <c r="K18833" s="1"/>
      <c r="L18833" s="1"/>
      <c r="M18833" s="1"/>
    </row>
    <row r="18834" spans="5:13" x14ac:dyDescent="0.25">
      <c r="E18834" s="1"/>
      <c r="F18834" s="1"/>
      <c r="G18834" s="1"/>
      <c r="H18834" s="1"/>
      <c r="I18834" s="1"/>
      <c r="J18834" s="1"/>
      <c r="K18834" s="1"/>
      <c r="L18834" s="1"/>
      <c r="M18834" s="1"/>
    </row>
    <row r="18835" spans="5:13" x14ac:dyDescent="0.25">
      <c r="E18835" s="1"/>
      <c r="F18835" s="1"/>
      <c r="G18835" s="1"/>
      <c r="H18835" s="1"/>
      <c r="I18835" s="1"/>
      <c r="J18835" s="1"/>
      <c r="K18835" s="1"/>
      <c r="L18835" s="1"/>
      <c r="M18835" s="1"/>
    </row>
    <row r="18836" spans="5:13" x14ac:dyDescent="0.25">
      <c r="E18836" s="1"/>
      <c r="F18836" s="1"/>
      <c r="G18836" s="1"/>
      <c r="H18836" s="1"/>
      <c r="I18836" s="1"/>
      <c r="J18836" s="1"/>
      <c r="K18836" s="1"/>
      <c r="L18836" s="1"/>
      <c r="M18836" s="1"/>
    </row>
    <row r="18837" spans="5:13" x14ac:dyDescent="0.25">
      <c r="E18837" s="1"/>
      <c r="F18837" s="1"/>
      <c r="G18837" s="1"/>
      <c r="H18837" s="1"/>
      <c r="I18837" s="1"/>
      <c r="J18837" s="1"/>
      <c r="K18837" s="1"/>
      <c r="L18837" s="1"/>
      <c r="M18837" s="1"/>
    </row>
    <row r="18838" spans="5:13" x14ac:dyDescent="0.25">
      <c r="E18838" s="1"/>
      <c r="F18838" s="1"/>
      <c r="G18838" s="1"/>
      <c r="H18838" s="1"/>
      <c r="I18838" s="1"/>
      <c r="J18838" s="1"/>
      <c r="K18838" s="1"/>
      <c r="L18838" s="1"/>
      <c r="M18838" s="1"/>
    </row>
    <row r="18839" spans="5:13" x14ac:dyDescent="0.25">
      <c r="E18839" s="1"/>
      <c r="F18839" s="1"/>
      <c r="G18839" s="1"/>
      <c r="H18839" s="1"/>
      <c r="I18839" s="1"/>
      <c r="J18839" s="1"/>
      <c r="K18839" s="1"/>
      <c r="L18839" s="1"/>
      <c r="M18839" s="1"/>
    </row>
    <row r="18840" spans="5:13" x14ac:dyDescent="0.25">
      <c r="E18840" s="1"/>
      <c r="F18840" s="1"/>
      <c r="G18840" s="1"/>
      <c r="H18840" s="1"/>
      <c r="I18840" s="1"/>
      <c r="J18840" s="1"/>
      <c r="K18840" s="1"/>
      <c r="L18840" s="1"/>
      <c r="M18840" s="1"/>
    </row>
    <row r="18841" spans="5:13" x14ac:dyDescent="0.25">
      <c r="E18841" s="1"/>
      <c r="F18841" s="1"/>
      <c r="G18841" s="1"/>
      <c r="H18841" s="1"/>
      <c r="I18841" s="1"/>
      <c r="J18841" s="1"/>
      <c r="K18841" s="1"/>
      <c r="L18841" s="1"/>
      <c r="M18841" s="1"/>
    </row>
    <row r="18842" spans="5:13" x14ac:dyDescent="0.25">
      <c r="E18842" s="1"/>
      <c r="F18842" s="1"/>
      <c r="G18842" s="1"/>
      <c r="H18842" s="1"/>
      <c r="I18842" s="1"/>
      <c r="J18842" s="1"/>
      <c r="K18842" s="1"/>
      <c r="L18842" s="1"/>
      <c r="M18842" s="1"/>
    </row>
    <row r="18843" spans="5:13" x14ac:dyDescent="0.25">
      <c r="E18843" s="1"/>
      <c r="F18843" s="1"/>
      <c r="G18843" s="1"/>
      <c r="H18843" s="1"/>
      <c r="I18843" s="1"/>
      <c r="J18843" s="1"/>
      <c r="K18843" s="1"/>
      <c r="L18843" s="1"/>
      <c r="M18843" s="1"/>
    </row>
    <row r="18844" spans="5:13" x14ac:dyDescent="0.25">
      <c r="E18844" s="1"/>
      <c r="F18844" s="1"/>
      <c r="G18844" s="1"/>
      <c r="H18844" s="1"/>
      <c r="I18844" s="1"/>
      <c r="J18844" s="1"/>
      <c r="K18844" s="1"/>
      <c r="L18844" s="1"/>
      <c r="M18844" s="1"/>
    </row>
    <row r="18845" spans="5:13" x14ac:dyDescent="0.25">
      <c r="E18845" s="1"/>
      <c r="F18845" s="1"/>
      <c r="G18845" s="1"/>
      <c r="H18845" s="1"/>
      <c r="I18845" s="1"/>
      <c r="J18845" s="1"/>
      <c r="K18845" s="1"/>
      <c r="L18845" s="1"/>
      <c r="M18845" s="1"/>
    </row>
    <row r="18846" spans="5:13" x14ac:dyDescent="0.25">
      <c r="E18846" s="1"/>
      <c r="F18846" s="1"/>
      <c r="G18846" s="1"/>
      <c r="H18846" s="1"/>
      <c r="I18846" s="1"/>
      <c r="J18846" s="1"/>
      <c r="K18846" s="1"/>
      <c r="L18846" s="1"/>
      <c r="M18846" s="1"/>
    </row>
    <row r="18847" spans="5:13" x14ac:dyDescent="0.25">
      <c r="E18847" s="1"/>
      <c r="F18847" s="1"/>
      <c r="G18847" s="1"/>
      <c r="H18847" s="1"/>
      <c r="I18847" s="1"/>
      <c r="J18847" s="1"/>
      <c r="K18847" s="1"/>
      <c r="L18847" s="1"/>
      <c r="M18847" s="1"/>
    </row>
    <row r="18848" spans="5:13" x14ac:dyDescent="0.25">
      <c r="E18848" s="1"/>
      <c r="F18848" s="1"/>
      <c r="G18848" s="1"/>
      <c r="H18848" s="1"/>
      <c r="I18848" s="1"/>
      <c r="J18848" s="1"/>
      <c r="K18848" s="1"/>
      <c r="L18848" s="1"/>
      <c r="M18848" s="1"/>
    </row>
    <row r="18849" spans="5:13" x14ac:dyDescent="0.25">
      <c r="E18849" s="1"/>
      <c r="F18849" s="1"/>
      <c r="G18849" s="1"/>
      <c r="H18849" s="1"/>
      <c r="I18849" s="1"/>
      <c r="J18849" s="1"/>
      <c r="K18849" s="1"/>
      <c r="L18849" s="1"/>
      <c r="M18849" s="1"/>
    </row>
    <row r="18850" spans="5:13" x14ac:dyDescent="0.25">
      <c r="E18850" s="1"/>
      <c r="F18850" s="1"/>
      <c r="G18850" s="1"/>
      <c r="H18850" s="1"/>
      <c r="I18850" s="1"/>
      <c r="J18850" s="1"/>
      <c r="K18850" s="1"/>
      <c r="L18850" s="1"/>
      <c r="M18850" s="1"/>
    </row>
    <row r="18851" spans="5:13" x14ac:dyDescent="0.25">
      <c r="E18851" s="1"/>
      <c r="F18851" s="1"/>
      <c r="G18851" s="1"/>
      <c r="H18851" s="1"/>
      <c r="I18851" s="1"/>
      <c r="J18851" s="1"/>
      <c r="K18851" s="1"/>
      <c r="L18851" s="1"/>
      <c r="M18851" s="1"/>
    </row>
    <row r="18852" spans="5:13" x14ac:dyDescent="0.25">
      <c r="E18852" s="1"/>
      <c r="F18852" s="1"/>
      <c r="G18852" s="1"/>
      <c r="H18852" s="1"/>
      <c r="I18852" s="1"/>
      <c r="J18852" s="1"/>
      <c r="K18852" s="1"/>
      <c r="L18852" s="1"/>
      <c r="M18852" s="1"/>
    </row>
    <row r="18853" spans="5:13" x14ac:dyDescent="0.25">
      <c r="E18853" s="1"/>
      <c r="F18853" s="1"/>
      <c r="G18853" s="1"/>
      <c r="H18853" s="1"/>
      <c r="I18853" s="1"/>
      <c r="J18853" s="1"/>
      <c r="K18853" s="1"/>
      <c r="L18853" s="1"/>
      <c r="M18853" s="1"/>
    </row>
    <row r="18854" spans="5:13" x14ac:dyDescent="0.25">
      <c r="E18854" s="1"/>
      <c r="F18854" s="1"/>
      <c r="G18854" s="1"/>
      <c r="H18854" s="1"/>
      <c r="I18854" s="1"/>
      <c r="J18854" s="1"/>
      <c r="K18854" s="1"/>
      <c r="L18854" s="1"/>
      <c r="M18854" s="1"/>
    </row>
    <row r="18855" spans="5:13" x14ac:dyDescent="0.25">
      <c r="E18855" s="1"/>
      <c r="F18855" s="1"/>
      <c r="G18855" s="1"/>
      <c r="H18855" s="1"/>
      <c r="I18855" s="1"/>
      <c r="J18855" s="1"/>
      <c r="K18855" s="1"/>
      <c r="L18855" s="1"/>
      <c r="M18855" s="1"/>
    </row>
    <row r="18856" spans="5:13" x14ac:dyDescent="0.25">
      <c r="E18856" s="1"/>
      <c r="F18856" s="1"/>
      <c r="G18856" s="1"/>
      <c r="H18856" s="1"/>
      <c r="I18856" s="1"/>
      <c r="J18856" s="1"/>
      <c r="K18856" s="1"/>
      <c r="L18856" s="1"/>
      <c r="M18856" s="1"/>
    </row>
    <row r="18857" spans="5:13" x14ac:dyDescent="0.25">
      <c r="E18857" s="1"/>
      <c r="F18857" s="1"/>
      <c r="G18857" s="1"/>
      <c r="H18857" s="1"/>
      <c r="I18857" s="1"/>
      <c r="J18857" s="1"/>
      <c r="K18857" s="1"/>
      <c r="L18857" s="1"/>
      <c r="M18857" s="1"/>
    </row>
    <row r="18858" spans="5:13" x14ac:dyDescent="0.25">
      <c r="E18858" s="1"/>
      <c r="F18858" s="1"/>
      <c r="G18858" s="1"/>
      <c r="H18858" s="1"/>
      <c r="I18858" s="1"/>
      <c r="J18858" s="1"/>
      <c r="K18858" s="1"/>
      <c r="L18858" s="1"/>
      <c r="M18858" s="1"/>
    </row>
    <row r="18859" spans="5:13" x14ac:dyDescent="0.25">
      <c r="E18859" s="1"/>
      <c r="F18859" s="1"/>
      <c r="G18859" s="1"/>
      <c r="H18859" s="1"/>
      <c r="I18859" s="1"/>
      <c r="J18859" s="1"/>
      <c r="K18859" s="1"/>
      <c r="L18859" s="1"/>
      <c r="M18859" s="1"/>
    </row>
    <row r="18860" spans="5:13" x14ac:dyDescent="0.25">
      <c r="E18860" s="1"/>
      <c r="F18860" s="1"/>
      <c r="G18860" s="1"/>
      <c r="H18860" s="1"/>
      <c r="I18860" s="1"/>
      <c r="J18860" s="1"/>
      <c r="K18860" s="1"/>
      <c r="L18860" s="1"/>
      <c r="M18860" s="1"/>
    </row>
    <row r="18861" spans="5:13" x14ac:dyDescent="0.25">
      <c r="E18861" s="1"/>
      <c r="F18861" s="1"/>
      <c r="G18861" s="1"/>
      <c r="H18861" s="1"/>
      <c r="I18861" s="1"/>
      <c r="J18861" s="1"/>
      <c r="K18861" s="1"/>
      <c r="L18861" s="1"/>
      <c r="M18861" s="1"/>
    </row>
    <row r="18862" spans="5:13" x14ac:dyDescent="0.25">
      <c r="E18862" s="1"/>
      <c r="F18862" s="1"/>
      <c r="G18862" s="1"/>
      <c r="H18862" s="1"/>
      <c r="I18862" s="1"/>
      <c r="J18862" s="1"/>
      <c r="K18862" s="1"/>
      <c r="L18862" s="1"/>
      <c r="M18862" s="1"/>
    </row>
    <row r="18863" spans="5:13" x14ac:dyDescent="0.25">
      <c r="E18863" s="1"/>
      <c r="F18863" s="1"/>
      <c r="G18863" s="1"/>
      <c r="H18863" s="1"/>
      <c r="I18863" s="1"/>
      <c r="J18863" s="1"/>
      <c r="K18863" s="1"/>
      <c r="L18863" s="1"/>
      <c r="M18863" s="1"/>
    </row>
    <row r="18864" spans="5:13" x14ac:dyDescent="0.25">
      <c r="E18864" s="1"/>
      <c r="F18864" s="1"/>
      <c r="G18864" s="1"/>
      <c r="H18864" s="1"/>
      <c r="I18864" s="1"/>
      <c r="J18864" s="1"/>
      <c r="K18864" s="1"/>
      <c r="L18864" s="1"/>
      <c r="M18864" s="1"/>
    </row>
    <row r="18865" spans="5:13" x14ac:dyDescent="0.25">
      <c r="E18865" s="1"/>
      <c r="F18865" s="1"/>
      <c r="G18865" s="1"/>
      <c r="H18865" s="1"/>
      <c r="I18865" s="1"/>
      <c r="J18865" s="1"/>
      <c r="K18865" s="1"/>
      <c r="L18865" s="1"/>
      <c r="M18865" s="1"/>
    </row>
    <row r="18866" spans="5:13" x14ac:dyDescent="0.25">
      <c r="E18866" s="1"/>
      <c r="F18866" s="1"/>
      <c r="G18866" s="1"/>
      <c r="H18866" s="1"/>
      <c r="I18866" s="1"/>
      <c r="J18866" s="1"/>
      <c r="K18866" s="1"/>
      <c r="L18866" s="1"/>
      <c r="M18866" s="1"/>
    </row>
    <row r="18867" spans="5:13" x14ac:dyDescent="0.25">
      <c r="E18867" s="1"/>
      <c r="F18867" s="1"/>
      <c r="G18867" s="1"/>
      <c r="H18867" s="1"/>
      <c r="I18867" s="1"/>
      <c r="J18867" s="1"/>
      <c r="K18867" s="1"/>
      <c r="L18867" s="1"/>
      <c r="M18867" s="1"/>
    </row>
    <row r="18868" spans="5:13" x14ac:dyDescent="0.25">
      <c r="E18868" s="1"/>
      <c r="F18868" s="1"/>
      <c r="G18868" s="1"/>
      <c r="H18868" s="1"/>
      <c r="I18868" s="1"/>
      <c r="J18868" s="1"/>
      <c r="K18868" s="1"/>
      <c r="L18868" s="1"/>
      <c r="M18868" s="1"/>
    </row>
    <row r="18869" spans="5:13" x14ac:dyDescent="0.25">
      <c r="E18869" s="1"/>
      <c r="F18869" s="1"/>
      <c r="G18869" s="1"/>
      <c r="H18869" s="1"/>
      <c r="I18869" s="1"/>
      <c r="J18869" s="1"/>
      <c r="K18869" s="1"/>
      <c r="L18869" s="1"/>
      <c r="M18869" s="1"/>
    </row>
    <row r="18870" spans="5:13" x14ac:dyDescent="0.25">
      <c r="E18870" s="1"/>
      <c r="F18870" s="1"/>
      <c r="G18870" s="1"/>
      <c r="H18870" s="1"/>
      <c r="I18870" s="1"/>
      <c r="J18870" s="1"/>
      <c r="K18870" s="1"/>
      <c r="L18870" s="1"/>
      <c r="M18870" s="1"/>
    </row>
    <row r="18871" spans="5:13" x14ac:dyDescent="0.25">
      <c r="E18871" s="1"/>
      <c r="F18871" s="1"/>
      <c r="G18871" s="1"/>
      <c r="H18871" s="1"/>
      <c r="I18871" s="1"/>
      <c r="J18871" s="1"/>
      <c r="K18871" s="1"/>
      <c r="L18871" s="1"/>
      <c r="M18871" s="1"/>
    </row>
    <row r="18872" spans="5:13" x14ac:dyDescent="0.25">
      <c r="E18872" s="1"/>
      <c r="F18872" s="1"/>
      <c r="G18872" s="1"/>
      <c r="H18872" s="1"/>
      <c r="I18872" s="1"/>
      <c r="J18872" s="1"/>
      <c r="K18872" s="1"/>
      <c r="L18872" s="1"/>
      <c r="M18872" s="1"/>
    </row>
    <row r="18873" spans="5:13" x14ac:dyDescent="0.25">
      <c r="E18873" s="1"/>
      <c r="F18873" s="1"/>
      <c r="G18873" s="1"/>
      <c r="H18873" s="1"/>
      <c r="I18873" s="1"/>
      <c r="J18873" s="1"/>
      <c r="K18873" s="1"/>
      <c r="L18873" s="1"/>
      <c r="M18873" s="1"/>
    </row>
    <row r="18874" spans="5:13" x14ac:dyDescent="0.25">
      <c r="E18874" s="1"/>
      <c r="F18874" s="1"/>
      <c r="G18874" s="1"/>
      <c r="H18874" s="1"/>
      <c r="I18874" s="1"/>
      <c r="J18874" s="1"/>
      <c r="K18874" s="1"/>
      <c r="L18874" s="1"/>
      <c r="M18874" s="1"/>
    </row>
    <row r="18875" spans="5:13" x14ac:dyDescent="0.25">
      <c r="E18875" s="1"/>
      <c r="F18875" s="1"/>
      <c r="G18875" s="1"/>
      <c r="H18875" s="1"/>
      <c r="I18875" s="1"/>
      <c r="J18875" s="1"/>
      <c r="K18875" s="1"/>
      <c r="L18875" s="1"/>
      <c r="M18875" s="1"/>
    </row>
    <row r="18876" spans="5:13" x14ac:dyDescent="0.25">
      <c r="E18876" s="1"/>
      <c r="F18876" s="1"/>
      <c r="G18876" s="1"/>
      <c r="H18876" s="1"/>
      <c r="I18876" s="1"/>
      <c r="J18876" s="1"/>
      <c r="K18876" s="1"/>
      <c r="L18876" s="1"/>
      <c r="M18876" s="1"/>
    </row>
    <row r="18877" spans="5:13" x14ac:dyDescent="0.25">
      <c r="E18877" s="1"/>
      <c r="F18877" s="1"/>
      <c r="G18877" s="1"/>
      <c r="H18877" s="1"/>
      <c r="I18877" s="1"/>
      <c r="J18877" s="1"/>
      <c r="K18877" s="1"/>
      <c r="L18877" s="1"/>
      <c r="M18877" s="1"/>
    </row>
    <row r="18878" spans="5:13" x14ac:dyDescent="0.25">
      <c r="E18878" s="1"/>
      <c r="F18878" s="1"/>
      <c r="G18878" s="1"/>
      <c r="H18878" s="1"/>
      <c r="I18878" s="1"/>
      <c r="J18878" s="1"/>
      <c r="K18878" s="1"/>
      <c r="L18878" s="1"/>
      <c r="M18878" s="1"/>
    </row>
    <row r="18879" spans="5:13" x14ac:dyDescent="0.25">
      <c r="E18879" s="1"/>
      <c r="F18879" s="1"/>
      <c r="G18879" s="1"/>
      <c r="H18879" s="1"/>
      <c r="I18879" s="1"/>
      <c r="J18879" s="1"/>
      <c r="K18879" s="1"/>
      <c r="L18879" s="1"/>
      <c r="M18879" s="1"/>
    </row>
    <row r="18880" spans="5:13" x14ac:dyDescent="0.25">
      <c r="E18880" s="1"/>
      <c r="F18880" s="1"/>
      <c r="G18880" s="1"/>
      <c r="H18880" s="1"/>
      <c r="I18880" s="1"/>
      <c r="J18880" s="1"/>
      <c r="K18880" s="1"/>
      <c r="L18880" s="1"/>
      <c r="M18880" s="1"/>
    </row>
    <row r="18881" spans="5:13" x14ac:dyDescent="0.25">
      <c r="E18881" s="1"/>
      <c r="F18881" s="1"/>
      <c r="G18881" s="1"/>
      <c r="H18881" s="1"/>
      <c r="I18881" s="1"/>
      <c r="J18881" s="1"/>
      <c r="K18881" s="1"/>
      <c r="L18881" s="1"/>
      <c r="M18881" s="1"/>
    </row>
    <row r="18882" spans="5:13" x14ac:dyDescent="0.25">
      <c r="E18882" s="1"/>
      <c r="F18882" s="1"/>
      <c r="G18882" s="1"/>
      <c r="H18882" s="1"/>
      <c r="I18882" s="1"/>
      <c r="J18882" s="1"/>
      <c r="K18882" s="1"/>
      <c r="L18882" s="1"/>
      <c r="M18882" s="1"/>
    </row>
    <row r="18883" spans="5:13" x14ac:dyDescent="0.25">
      <c r="E18883" s="1"/>
      <c r="F18883" s="1"/>
      <c r="G18883" s="1"/>
      <c r="H18883" s="1"/>
      <c r="I18883" s="1"/>
      <c r="J18883" s="1"/>
      <c r="K18883" s="1"/>
      <c r="L18883" s="1"/>
      <c r="M18883" s="1"/>
    </row>
    <row r="18884" spans="5:13" x14ac:dyDescent="0.25">
      <c r="E18884" s="1"/>
      <c r="F18884" s="1"/>
      <c r="G18884" s="1"/>
      <c r="H18884" s="1"/>
      <c r="I18884" s="1"/>
      <c r="J18884" s="1"/>
      <c r="K18884" s="1"/>
      <c r="L18884" s="1"/>
      <c r="M18884" s="1"/>
    </row>
    <row r="18885" spans="5:13" x14ac:dyDescent="0.25">
      <c r="E18885" s="1"/>
      <c r="F18885" s="1"/>
      <c r="G18885" s="1"/>
      <c r="H18885" s="1"/>
      <c r="I18885" s="1"/>
      <c r="J18885" s="1"/>
      <c r="K18885" s="1"/>
      <c r="L18885" s="1"/>
      <c r="M18885" s="1"/>
    </row>
    <row r="18886" spans="5:13" x14ac:dyDescent="0.25">
      <c r="E18886" s="1"/>
      <c r="F18886" s="1"/>
      <c r="G18886" s="1"/>
      <c r="H18886" s="1"/>
      <c r="I18886" s="1"/>
      <c r="J18886" s="1"/>
      <c r="K18886" s="1"/>
      <c r="L18886" s="1"/>
      <c r="M18886" s="1"/>
    </row>
    <row r="18887" spans="5:13" x14ac:dyDescent="0.25">
      <c r="E18887" s="1"/>
      <c r="F18887" s="1"/>
      <c r="G18887" s="1"/>
      <c r="H18887" s="1"/>
      <c r="I18887" s="1"/>
      <c r="J18887" s="1"/>
      <c r="K18887" s="1"/>
      <c r="L18887" s="1"/>
      <c r="M18887" s="1"/>
    </row>
    <row r="18888" spans="5:13" x14ac:dyDescent="0.25">
      <c r="E18888" s="1"/>
      <c r="F18888" s="1"/>
      <c r="G18888" s="1"/>
      <c r="H18888" s="1"/>
      <c r="I18888" s="1"/>
      <c r="J18888" s="1"/>
      <c r="K18888" s="1"/>
      <c r="L18888" s="1"/>
      <c r="M18888" s="1"/>
    </row>
    <row r="18889" spans="5:13" x14ac:dyDescent="0.25">
      <c r="E18889" s="1"/>
      <c r="F18889" s="1"/>
      <c r="G18889" s="1"/>
      <c r="H18889" s="1"/>
      <c r="I18889" s="1"/>
      <c r="J18889" s="1"/>
      <c r="K18889" s="1"/>
      <c r="L18889" s="1"/>
      <c r="M18889" s="1"/>
    </row>
    <row r="18890" spans="5:13" x14ac:dyDescent="0.25">
      <c r="E18890" s="1"/>
      <c r="F18890" s="1"/>
      <c r="G18890" s="1"/>
      <c r="H18890" s="1"/>
      <c r="I18890" s="1"/>
      <c r="J18890" s="1"/>
      <c r="K18890" s="1"/>
      <c r="L18890" s="1"/>
      <c r="M18890" s="1"/>
    </row>
    <row r="18891" spans="5:13" x14ac:dyDescent="0.25">
      <c r="E18891" s="1"/>
      <c r="F18891" s="1"/>
      <c r="G18891" s="1"/>
      <c r="H18891" s="1"/>
      <c r="I18891" s="1"/>
      <c r="J18891" s="1"/>
      <c r="K18891" s="1"/>
      <c r="L18891" s="1"/>
      <c r="M18891" s="1"/>
    </row>
    <row r="18892" spans="5:13" x14ac:dyDescent="0.25">
      <c r="E18892" s="1"/>
      <c r="F18892" s="1"/>
      <c r="G18892" s="1"/>
      <c r="H18892" s="1"/>
      <c r="I18892" s="1"/>
      <c r="J18892" s="1"/>
      <c r="K18892" s="1"/>
      <c r="L18892" s="1"/>
      <c r="M18892" s="1"/>
    </row>
    <row r="18893" spans="5:13" x14ac:dyDescent="0.25">
      <c r="E18893" s="1"/>
      <c r="F18893" s="1"/>
      <c r="G18893" s="1"/>
      <c r="H18893" s="1"/>
      <c r="I18893" s="1"/>
      <c r="J18893" s="1"/>
      <c r="K18893" s="1"/>
      <c r="L18893" s="1"/>
      <c r="M18893" s="1"/>
    </row>
    <row r="18894" spans="5:13" x14ac:dyDescent="0.25">
      <c r="E18894" s="1"/>
      <c r="F18894" s="1"/>
      <c r="G18894" s="1"/>
      <c r="H18894" s="1"/>
      <c r="I18894" s="1"/>
      <c r="J18894" s="1"/>
      <c r="K18894" s="1"/>
      <c r="L18894" s="1"/>
      <c r="M18894" s="1"/>
    </row>
    <row r="18895" spans="5:13" x14ac:dyDescent="0.25">
      <c r="E18895" s="1"/>
      <c r="F18895" s="1"/>
      <c r="G18895" s="1"/>
      <c r="H18895" s="1"/>
      <c r="I18895" s="1"/>
      <c r="J18895" s="1"/>
      <c r="K18895" s="1"/>
      <c r="L18895" s="1"/>
      <c r="M18895" s="1"/>
    </row>
    <row r="18896" spans="5:13" x14ac:dyDescent="0.25">
      <c r="E18896" s="1"/>
      <c r="F18896" s="1"/>
      <c r="G18896" s="1"/>
      <c r="H18896" s="1"/>
      <c r="I18896" s="1"/>
      <c r="J18896" s="1"/>
      <c r="K18896" s="1"/>
      <c r="L18896" s="1"/>
      <c r="M18896" s="1"/>
    </row>
    <row r="18897" spans="5:13" x14ac:dyDescent="0.25">
      <c r="E18897" s="1"/>
      <c r="F18897" s="1"/>
      <c r="G18897" s="1"/>
      <c r="H18897" s="1"/>
      <c r="I18897" s="1"/>
      <c r="J18897" s="1"/>
      <c r="K18897" s="1"/>
      <c r="L18897" s="1"/>
      <c r="M18897" s="1"/>
    </row>
    <row r="18898" spans="5:13" x14ac:dyDescent="0.25">
      <c r="E18898" s="1"/>
      <c r="F18898" s="1"/>
      <c r="G18898" s="1"/>
      <c r="H18898" s="1"/>
      <c r="I18898" s="1"/>
      <c r="J18898" s="1"/>
      <c r="K18898" s="1"/>
      <c r="L18898" s="1"/>
      <c r="M18898" s="1"/>
    </row>
    <row r="18899" spans="5:13" x14ac:dyDescent="0.25">
      <c r="E18899" s="1"/>
      <c r="F18899" s="1"/>
      <c r="G18899" s="1"/>
      <c r="H18899" s="1"/>
      <c r="I18899" s="1"/>
      <c r="J18899" s="1"/>
      <c r="K18899" s="1"/>
      <c r="L18899" s="1"/>
      <c r="M18899" s="1"/>
    </row>
    <row r="18900" spans="5:13" x14ac:dyDescent="0.25">
      <c r="E18900" s="1"/>
      <c r="F18900" s="1"/>
      <c r="G18900" s="1"/>
      <c r="H18900" s="1"/>
      <c r="I18900" s="1"/>
      <c r="J18900" s="1"/>
      <c r="K18900" s="1"/>
      <c r="L18900" s="1"/>
      <c r="M18900" s="1"/>
    </row>
    <row r="18901" spans="5:13" x14ac:dyDescent="0.25">
      <c r="E18901" s="1"/>
      <c r="F18901" s="1"/>
      <c r="G18901" s="1"/>
      <c r="H18901" s="1"/>
      <c r="I18901" s="1"/>
      <c r="J18901" s="1"/>
      <c r="K18901" s="1"/>
      <c r="L18901" s="1"/>
      <c r="M18901" s="1"/>
    </row>
    <row r="18902" spans="5:13" x14ac:dyDescent="0.25">
      <c r="E18902" s="1"/>
      <c r="F18902" s="1"/>
      <c r="G18902" s="1"/>
      <c r="H18902" s="1"/>
      <c r="I18902" s="1"/>
      <c r="J18902" s="1"/>
      <c r="K18902" s="1"/>
      <c r="L18902" s="1"/>
      <c r="M18902" s="1"/>
    </row>
    <row r="18903" spans="5:13" x14ac:dyDescent="0.25">
      <c r="E18903" s="1"/>
      <c r="F18903" s="1"/>
      <c r="G18903" s="1"/>
      <c r="H18903" s="1"/>
      <c r="I18903" s="1"/>
      <c r="J18903" s="1"/>
      <c r="K18903" s="1"/>
      <c r="L18903" s="1"/>
      <c r="M18903" s="1"/>
    </row>
    <row r="18904" spans="5:13" x14ac:dyDescent="0.25">
      <c r="E18904" s="1"/>
      <c r="F18904" s="1"/>
      <c r="G18904" s="1"/>
      <c r="H18904" s="1"/>
      <c r="I18904" s="1"/>
      <c r="J18904" s="1"/>
      <c r="K18904" s="1"/>
      <c r="L18904" s="1"/>
      <c r="M18904" s="1"/>
    </row>
    <row r="18905" spans="5:13" x14ac:dyDescent="0.25">
      <c r="E18905" s="1"/>
      <c r="F18905" s="1"/>
      <c r="G18905" s="1"/>
      <c r="H18905" s="1"/>
      <c r="I18905" s="1"/>
      <c r="J18905" s="1"/>
      <c r="K18905" s="1"/>
      <c r="L18905" s="1"/>
      <c r="M18905" s="1"/>
    </row>
    <row r="18906" spans="5:13" x14ac:dyDescent="0.25">
      <c r="E18906" s="1"/>
      <c r="F18906" s="1"/>
      <c r="G18906" s="1"/>
      <c r="H18906" s="1"/>
      <c r="I18906" s="1"/>
      <c r="J18906" s="1"/>
      <c r="K18906" s="1"/>
      <c r="L18906" s="1"/>
      <c r="M18906" s="1"/>
    </row>
    <row r="18907" spans="5:13" x14ac:dyDescent="0.25">
      <c r="E18907" s="1"/>
      <c r="F18907" s="1"/>
      <c r="G18907" s="1"/>
      <c r="H18907" s="1"/>
      <c r="I18907" s="1"/>
      <c r="J18907" s="1"/>
      <c r="K18907" s="1"/>
      <c r="L18907" s="1"/>
      <c r="M18907" s="1"/>
    </row>
    <row r="18908" spans="5:13" x14ac:dyDescent="0.25">
      <c r="E18908" s="1"/>
      <c r="F18908" s="1"/>
      <c r="G18908" s="1"/>
      <c r="H18908" s="1"/>
      <c r="I18908" s="1"/>
      <c r="J18908" s="1"/>
      <c r="K18908" s="1"/>
      <c r="L18908" s="1"/>
      <c r="M18908" s="1"/>
    </row>
    <row r="18909" spans="5:13" x14ac:dyDescent="0.25">
      <c r="E18909" s="1"/>
      <c r="F18909" s="1"/>
      <c r="G18909" s="1"/>
      <c r="H18909" s="1"/>
      <c r="I18909" s="1"/>
      <c r="J18909" s="1"/>
      <c r="K18909" s="1"/>
      <c r="L18909" s="1"/>
      <c r="M18909" s="1"/>
    </row>
    <row r="18910" spans="5:13" x14ac:dyDescent="0.25">
      <c r="E18910" s="1"/>
      <c r="F18910" s="1"/>
      <c r="G18910" s="1"/>
      <c r="H18910" s="1"/>
      <c r="I18910" s="1"/>
      <c r="J18910" s="1"/>
      <c r="K18910" s="1"/>
      <c r="L18910" s="1"/>
      <c r="M18910" s="1"/>
    </row>
    <row r="18911" spans="5:13" x14ac:dyDescent="0.25">
      <c r="E18911" s="1"/>
      <c r="F18911" s="1"/>
      <c r="G18911" s="1"/>
      <c r="H18911" s="1"/>
      <c r="I18911" s="1"/>
      <c r="J18911" s="1"/>
      <c r="K18911" s="1"/>
      <c r="L18911" s="1"/>
      <c r="M18911" s="1"/>
    </row>
    <row r="18912" spans="5:13" x14ac:dyDescent="0.25">
      <c r="E18912" s="1"/>
      <c r="F18912" s="1"/>
      <c r="G18912" s="1"/>
      <c r="H18912" s="1"/>
      <c r="I18912" s="1"/>
      <c r="J18912" s="1"/>
      <c r="K18912" s="1"/>
      <c r="L18912" s="1"/>
      <c r="M18912" s="1"/>
    </row>
    <row r="18913" spans="5:13" x14ac:dyDescent="0.25">
      <c r="E18913" s="1"/>
      <c r="F18913" s="1"/>
      <c r="G18913" s="1"/>
      <c r="H18913" s="1"/>
      <c r="I18913" s="1"/>
      <c r="J18913" s="1"/>
      <c r="K18913" s="1"/>
      <c r="L18913" s="1"/>
      <c r="M18913" s="1"/>
    </row>
    <row r="18914" spans="5:13" x14ac:dyDescent="0.25">
      <c r="E18914" s="1"/>
      <c r="F18914" s="1"/>
      <c r="G18914" s="1"/>
      <c r="H18914" s="1"/>
      <c r="I18914" s="1"/>
      <c r="J18914" s="1"/>
      <c r="K18914" s="1"/>
      <c r="L18914" s="1"/>
      <c r="M18914" s="1"/>
    </row>
    <row r="18915" spans="5:13" x14ac:dyDescent="0.25">
      <c r="E18915" s="1"/>
      <c r="F18915" s="1"/>
      <c r="G18915" s="1"/>
      <c r="H18915" s="1"/>
      <c r="I18915" s="1"/>
      <c r="J18915" s="1"/>
      <c r="K18915" s="1"/>
      <c r="L18915" s="1"/>
      <c r="M18915" s="1"/>
    </row>
    <row r="18916" spans="5:13" x14ac:dyDescent="0.25">
      <c r="E18916" s="1"/>
      <c r="F18916" s="1"/>
      <c r="G18916" s="1"/>
      <c r="H18916" s="1"/>
      <c r="I18916" s="1"/>
      <c r="J18916" s="1"/>
      <c r="K18916" s="1"/>
      <c r="L18916" s="1"/>
      <c r="M18916" s="1"/>
    </row>
    <row r="18917" spans="5:13" x14ac:dyDescent="0.25">
      <c r="E18917" s="1"/>
      <c r="F18917" s="1"/>
      <c r="G18917" s="1"/>
      <c r="H18917" s="1"/>
      <c r="I18917" s="1"/>
      <c r="J18917" s="1"/>
      <c r="K18917" s="1"/>
      <c r="L18917" s="1"/>
      <c r="M18917" s="1"/>
    </row>
    <row r="18918" spans="5:13" x14ac:dyDescent="0.25">
      <c r="E18918" s="1"/>
      <c r="F18918" s="1"/>
      <c r="G18918" s="1"/>
      <c r="H18918" s="1"/>
      <c r="I18918" s="1"/>
      <c r="J18918" s="1"/>
      <c r="K18918" s="1"/>
      <c r="L18918" s="1"/>
      <c r="M18918" s="1"/>
    </row>
    <row r="18919" spans="5:13" x14ac:dyDescent="0.25">
      <c r="E18919" s="1"/>
      <c r="F18919" s="1"/>
      <c r="G18919" s="1"/>
      <c r="H18919" s="1"/>
      <c r="I18919" s="1"/>
      <c r="J18919" s="1"/>
      <c r="K18919" s="1"/>
      <c r="L18919" s="1"/>
      <c r="M18919" s="1"/>
    </row>
    <row r="18920" spans="5:13" x14ac:dyDescent="0.25">
      <c r="E18920" s="1"/>
      <c r="F18920" s="1"/>
      <c r="G18920" s="1"/>
      <c r="H18920" s="1"/>
      <c r="I18920" s="1"/>
      <c r="J18920" s="1"/>
      <c r="K18920" s="1"/>
      <c r="L18920" s="1"/>
      <c r="M18920" s="1"/>
    </row>
    <row r="18921" spans="5:13" x14ac:dyDescent="0.25">
      <c r="E18921" s="1"/>
      <c r="F18921" s="1"/>
      <c r="G18921" s="1"/>
      <c r="H18921" s="1"/>
      <c r="I18921" s="1"/>
      <c r="J18921" s="1"/>
      <c r="K18921" s="1"/>
      <c r="L18921" s="1"/>
      <c r="M18921" s="1"/>
    </row>
    <row r="18922" spans="5:13" x14ac:dyDescent="0.25">
      <c r="E18922" s="1"/>
      <c r="F18922" s="1"/>
      <c r="G18922" s="1"/>
      <c r="H18922" s="1"/>
      <c r="I18922" s="1"/>
      <c r="J18922" s="1"/>
      <c r="K18922" s="1"/>
      <c r="L18922" s="1"/>
      <c r="M18922" s="1"/>
    </row>
    <row r="18923" spans="5:13" x14ac:dyDescent="0.25">
      <c r="E18923" s="1"/>
      <c r="F18923" s="1"/>
      <c r="G18923" s="1"/>
      <c r="H18923" s="1"/>
      <c r="I18923" s="1"/>
      <c r="J18923" s="1"/>
      <c r="K18923" s="1"/>
      <c r="L18923" s="1"/>
      <c r="M18923" s="1"/>
    </row>
    <row r="18924" spans="5:13" x14ac:dyDescent="0.25">
      <c r="E18924" s="1"/>
      <c r="F18924" s="1"/>
      <c r="G18924" s="1"/>
      <c r="H18924" s="1"/>
      <c r="I18924" s="1"/>
      <c r="J18924" s="1"/>
      <c r="K18924" s="1"/>
      <c r="L18924" s="1"/>
      <c r="M18924" s="1"/>
    </row>
    <row r="18925" spans="5:13" x14ac:dyDescent="0.25">
      <c r="E18925" s="1"/>
      <c r="F18925" s="1"/>
      <c r="G18925" s="1"/>
      <c r="H18925" s="1"/>
      <c r="I18925" s="1"/>
      <c r="J18925" s="1"/>
      <c r="K18925" s="1"/>
      <c r="L18925" s="1"/>
      <c r="M18925" s="1"/>
    </row>
    <row r="18926" spans="5:13" x14ac:dyDescent="0.25">
      <c r="E18926" s="1"/>
      <c r="F18926" s="1"/>
      <c r="G18926" s="1"/>
      <c r="H18926" s="1"/>
      <c r="I18926" s="1"/>
      <c r="J18926" s="1"/>
      <c r="K18926" s="1"/>
      <c r="L18926" s="1"/>
      <c r="M18926" s="1"/>
    </row>
    <row r="18927" spans="5:13" x14ac:dyDescent="0.25">
      <c r="E18927" s="1"/>
      <c r="F18927" s="1"/>
      <c r="G18927" s="1"/>
      <c r="H18927" s="1"/>
      <c r="I18927" s="1"/>
      <c r="J18927" s="1"/>
      <c r="K18927" s="1"/>
      <c r="L18927" s="1"/>
      <c r="M18927" s="1"/>
    </row>
    <row r="18928" spans="5:13" x14ac:dyDescent="0.25">
      <c r="E18928" s="1"/>
      <c r="F18928" s="1"/>
      <c r="G18928" s="1"/>
      <c r="H18928" s="1"/>
      <c r="I18928" s="1"/>
      <c r="J18928" s="1"/>
      <c r="K18928" s="1"/>
      <c r="L18928" s="1"/>
      <c r="M18928" s="1"/>
    </row>
    <row r="18929" spans="5:13" x14ac:dyDescent="0.25">
      <c r="E18929" s="1"/>
      <c r="F18929" s="1"/>
      <c r="G18929" s="1"/>
      <c r="H18929" s="1"/>
      <c r="I18929" s="1"/>
      <c r="J18929" s="1"/>
      <c r="K18929" s="1"/>
      <c r="L18929" s="1"/>
      <c r="M18929" s="1"/>
    </row>
    <row r="18930" spans="5:13" x14ac:dyDescent="0.25">
      <c r="E18930" s="1"/>
      <c r="F18930" s="1"/>
      <c r="G18930" s="1"/>
      <c r="H18930" s="1"/>
      <c r="I18930" s="1"/>
      <c r="J18930" s="1"/>
      <c r="K18930" s="1"/>
      <c r="L18930" s="1"/>
      <c r="M18930" s="1"/>
    </row>
    <row r="18931" spans="5:13" x14ac:dyDescent="0.25">
      <c r="E18931" s="1"/>
      <c r="F18931" s="1"/>
      <c r="G18931" s="1"/>
      <c r="H18931" s="1"/>
      <c r="I18931" s="1"/>
      <c r="J18931" s="1"/>
      <c r="K18931" s="1"/>
      <c r="L18931" s="1"/>
      <c r="M18931" s="1"/>
    </row>
    <row r="18932" spans="5:13" x14ac:dyDescent="0.25">
      <c r="E18932" s="1"/>
      <c r="F18932" s="1"/>
      <c r="G18932" s="1"/>
      <c r="H18932" s="1"/>
      <c r="I18932" s="1"/>
      <c r="J18932" s="1"/>
      <c r="K18932" s="1"/>
      <c r="L18932" s="1"/>
      <c r="M18932" s="1"/>
    </row>
    <row r="18933" spans="5:13" x14ac:dyDescent="0.25">
      <c r="E18933" s="1"/>
      <c r="F18933" s="1"/>
      <c r="G18933" s="1"/>
      <c r="H18933" s="1"/>
      <c r="I18933" s="1"/>
      <c r="J18933" s="1"/>
      <c r="K18933" s="1"/>
      <c r="L18933" s="1"/>
      <c r="M18933" s="1"/>
    </row>
    <row r="18934" spans="5:13" x14ac:dyDescent="0.25">
      <c r="E18934" s="1"/>
      <c r="F18934" s="1"/>
      <c r="G18934" s="1"/>
      <c r="H18934" s="1"/>
      <c r="I18934" s="1"/>
      <c r="J18934" s="1"/>
      <c r="K18934" s="1"/>
      <c r="L18934" s="1"/>
      <c r="M18934" s="1"/>
    </row>
    <row r="18935" spans="5:13" x14ac:dyDescent="0.25">
      <c r="E18935" s="1"/>
      <c r="F18935" s="1"/>
      <c r="G18935" s="1"/>
      <c r="H18935" s="1"/>
      <c r="I18935" s="1"/>
      <c r="J18935" s="1"/>
      <c r="K18935" s="1"/>
      <c r="L18935" s="1"/>
      <c r="M18935" s="1"/>
    </row>
    <row r="18936" spans="5:13" x14ac:dyDescent="0.25">
      <c r="E18936" s="1"/>
      <c r="F18936" s="1"/>
      <c r="G18936" s="1"/>
      <c r="H18936" s="1"/>
      <c r="I18936" s="1"/>
      <c r="J18936" s="1"/>
      <c r="K18936" s="1"/>
      <c r="L18936" s="1"/>
      <c r="M18936" s="1"/>
    </row>
    <row r="18937" spans="5:13" x14ac:dyDescent="0.25">
      <c r="E18937" s="1"/>
      <c r="F18937" s="1"/>
      <c r="G18937" s="1"/>
      <c r="H18937" s="1"/>
      <c r="I18937" s="1"/>
      <c r="J18937" s="1"/>
      <c r="K18937" s="1"/>
      <c r="L18937" s="1"/>
      <c r="M18937" s="1"/>
    </row>
    <row r="18938" spans="5:13" x14ac:dyDescent="0.25">
      <c r="E18938" s="1"/>
      <c r="F18938" s="1"/>
      <c r="G18938" s="1"/>
      <c r="H18938" s="1"/>
      <c r="I18938" s="1"/>
      <c r="J18938" s="1"/>
      <c r="K18938" s="1"/>
      <c r="L18938" s="1"/>
      <c r="M18938" s="1"/>
    </row>
    <row r="18939" spans="5:13" x14ac:dyDescent="0.25">
      <c r="E18939" s="1"/>
      <c r="F18939" s="1"/>
      <c r="G18939" s="1"/>
      <c r="H18939" s="1"/>
      <c r="I18939" s="1"/>
      <c r="J18939" s="1"/>
      <c r="K18939" s="1"/>
      <c r="L18939" s="1"/>
      <c r="M18939" s="1"/>
    </row>
    <row r="18940" spans="5:13" x14ac:dyDescent="0.25">
      <c r="E18940" s="1"/>
      <c r="F18940" s="1"/>
      <c r="G18940" s="1"/>
      <c r="H18940" s="1"/>
      <c r="I18940" s="1"/>
      <c r="J18940" s="1"/>
      <c r="K18940" s="1"/>
      <c r="L18940" s="1"/>
      <c r="M18940" s="1"/>
    </row>
    <row r="18941" spans="5:13" x14ac:dyDescent="0.25">
      <c r="E18941" s="1"/>
      <c r="F18941" s="1"/>
      <c r="G18941" s="1"/>
      <c r="H18941" s="1"/>
      <c r="I18941" s="1"/>
      <c r="J18941" s="1"/>
      <c r="K18941" s="1"/>
      <c r="L18941" s="1"/>
      <c r="M18941" s="1"/>
    </row>
    <row r="18942" spans="5:13" x14ac:dyDescent="0.25">
      <c r="E18942" s="1"/>
      <c r="F18942" s="1"/>
      <c r="G18942" s="1"/>
      <c r="H18942" s="1"/>
      <c r="I18942" s="1"/>
      <c r="J18942" s="1"/>
      <c r="K18942" s="1"/>
      <c r="L18942" s="1"/>
      <c r="M18942" s="1"/>
    </row>
    <row r="18943" spans="5:13" x14ac:dyDescent="0.25">
      <c r="E18943" s="1"/>
      <c r="F18943" s="1"/>
      <c r="G18943" s="1"/>
      <c r="H18943" s="1"/>
      <c r="I18943" s="1"/>
      <c r="J18943" s="1"/>
      <c r="K18943" s="1"/>
      <c r="L18943" s="1"/>
      <c r="M18943" s="1"/>
    </row>
    <row r="18944" spans="5:13" x14ac:dyDescent="0.25">
      <c r="E18944" s="1"/>
      <c r="F18944" s="1"/>
      <c r="G18944" s="1"/>
      <c r="H18944" s="1"/>
      <c r="I18944" s="1"/>
      <c r="J18944" s="1"/>
      <c r="K18944" s="1"/>
      <c r="L18944" s="1"/>
      <c r="M18944" s="1"/>
    </row>
    <row r="18945" spans="5:13" x14ac:dyDescent="0.25">
      <c r="E18945" s="1"/>
      <c r="F18945" s="1"/>
      <c r="G18945" s="1"/>
      <c r="H18945" s="1"/>
      <c r="I18945" s="1"/>
      <c r="J18945" s="1"/>
      <c r="K18945" s="1"/>
      <c r="L18945" s="1"/>
      <c r="M18945" s="1"/>
    </row>
    <row r="18946" spans="5:13" x14ac:dyDescent="0.25">
      <c r="E18946" s="1"/>
      <c r="F18946" s="1"/>
      <c r="G18946" s="1"/>
      <c r="H18946" s="1"/>
      <c r="I18946" s="1"/>
      <c r="J18946" s="1"/>
      <c r="K18946" s="1"/>
      <c r="L18946" s="1"/>
      <c r="M18946" s="1"/>
    </row>
    <row r="18947" spans="5:13" x14ac:dyDescent="0.25">
      <c r="E18947" s="1"/>
      <c r="F18947" s="1"/>
      <c r="G18947" s="1"/>
      <c r="H18947" s="1"/>
      <c r="I18947" s="1"/>
      <c r="J18947" s="1"/>
      <c r="K18947" s="1"/>
      <c r="L18947" s="1"/>
      <c r="M18947" s="1"/>
    </row>
    <row r="18948" spans="5:13" x14ac:dyDescent="0.25">
      <c r="E18948" s="1"/>
      <c r="F18948" s="1"/>
      <c r="G18948" s="1"/>
      <c r="H18948" s="1"/>
      <c r="I18948" s="1"/>
      <c r="J18948" s="1"/>
      <c r="K18948" s="1"/>
      <c r="L18948" s="1"/>
      <c r="M18948" s="1"/>
    </row>
    <row r="18949" spans="5:13" x14ac:dyDescent="0.25">
      <c r="E18949" s="1"/>
      <c r="F18949" s="1"/>
      <c r="G18949" s="1"/>
      <c r="H18949" s="1"/>
      <c r="I18949" s="1"/>
      <c r="J18949" s="1"/>
      <c r="K18949" s="1"/>
      <c r="L18949" s="1"/>
      <c r="M18949" s="1"/>
    </row>
    <row r="18950" spans="5:13" x14ac:dyDescent="0.25">
      <c r="E18950" s="1"/>
      <c r="F18950" s="1"/>
      <c r="G18950" s="1"/>
      <c r="H18950" s="1"/>
      <c r="I18950" s="1"/>
      <c r="J18950" s="1"/>
      <c r="K18950" s="1"/>
      <c r="L18950" s="1"/>
      <c r="M18950" s="1"/>
    </row>
    <row r="18951" spans="5:13" x14ac:dyDescent="0.25">
      <c r="E18951" s="1"/>
      <c r="F18951" s="1"/>
      <c r="G18951" s="1"/>
      <c r="H18951" s="1"/>
      <c r="I18951" s="1"/>
      <c r="J18951" s="1"/>
      <c r="K18951" s="1"/>
      <c r="L18951" s="1"/>
      <c r="M18951" s="1"/>
    </row>
    <row r="18952" spans="5:13" x14ac:dyDescent="0.25">
      <c r="E18952" s="1"/>
      <c r="F18952" s="1"/>
      <c r="G18952" s="1"/>
      <c r="H18952" s="1"/>
      <c r="I18952" s="1"/>
      <c r="J18952" s="1"/>
      <c r="K18952" s="1"/>
      <c r="L18952" s="1"/>
      <c r="M18952" s="1"/>
    </row>
    <row r="18953" spans="5:13" x14ac:dyDescent="0.25">
      <c r="E18953" s="1"/>
      <c r="F18953" s="1"/>
      <c r="G18953" s="1"/>
      <c r="H18953" s="1"/>
      <c r="I18953" s="1"/>
      <c r="J18953" s="1"/>
      <c r="K18953" s="1"/>
      <c r="L18953" s="1"/>
      <c r="M18953" s="1"/>
    </row>
    <row r="18954" spans="5:13" x14ac:dyDescent="0.25">
      <c r="E18954" s="1"/>
      <c r="F18954" s="1"/>
      <c r="G18954" s="1"/>
      <c r="H18954" s="1"/>
      <c r="I18954" s="1"/>
      <c r="J18954" s="1"/>
      <c r="K18954" s="1"/>
      <c r="L18954" s="1"/>
      <c r="M18954" s="1"/>
    </row>
    <row r="18955" spans="5:13" x14ac:dyDescent="0.25">
      <c r="E18955" s="1"/>
      <c r="F18955" s="1"/>
      <c r="G18955" s="1"/>
      <c r="H18955" s="1"/>
      <c r="I18955" s="1"/>
      <c r="J18955" s="1"/>
      <c r="K18955" s="1"/>
      <c r="L18955" s="1"/>
      <c r="M18955" s="1"/>
    </row>
    <row r="18956" spans="5:13" x14ac:dyDescent="0.25">
      <c r="E18956" s="1"/>
      <c r="F18956" s="1"/>
      <c r="G18956" s="1"/>
      <c r="H18956" s="1"/>
      <c r="I18956" s="1"/>
      <c r="J18956" s="1"/>
      <c r="K18956" s="1"/>
      <c r="L18956" s="1"/>
      <c r="M18956" s="1"/>
    </row>
    <row r="18957" spans="5:13" x14ac:dyDescent="0.25">
      <c r="E18957" s="1"/>
      <c r="F18957" s="1"/>
      <c r="G18957" s="1"/>
      <c r="H18957" s="1"/>
      <c r="I18957" s="1"/>
      <c r="J18957" s="1"/>
      <c r="K18957" s="1"/>
      <c r="L18957" s="1"/>
      <c r="M18957" s="1"/>
    </row>
    <row r="18958" spans="5:13" x14ac:dyDescent="0.25">
      <c r="E18958" s="1"/>
      <c r="F18958" s="1"/>
      <c r="G18958" s="1"/>
      <c r="H18958" s="1"/>
      <c r="I18958" s="1"/>
      <c r="J18958" s="1"/>
      <c r="K18958" s="1"/>
      <c r="L18958" s="1"/>
      <c r="M18958" s="1"/>
    </row>
    <row r="18959" spans="5:13" x14ac:dyDescent="0.25">
      <c r="E18959" s="1"/>
      <c r="F18959" s="1"/>
      <c r="G18959" s="1"/>
      <c r="H18959" s="1"/>
      <c r="I18959" s="1"/>
      <c r="J18959" s="1"/>
      <c r="K18959" s="1"/>
      <c r="L18959" s="1"/>
      <c r="M18959" s="1"/>
    </row>
    <row r="18960" spans="5:13" x14ac:dyDescent="0.25">
      <c r="E18960" s="1"/>
      <c r="F18960" s="1"/>
      <c r="G18960" s="1"/>
      <c r="H18960" s="1"/>
      <c r="I18960" s="1"/>
      <c r="J18960" s="1"/>
      <c r="K18960" s="1"/>
      <c r="L18960" s="1"/>
      <c r="M18960" s="1"/>
    </row>
    <row r="18961" spans="5:13" x14ac:dyDescent="0.25">
      <c r="E18961" s="1"/>
      <c r="F18961" s="1"/>
      <c r="G18961" s="1"/>
      <c r="H18961" s="1"/>
      <c r="I18961" s="1"/>
      <c r="J18961" s="1"/>
      <c r="K18961" s="1"/>
      <c r="L18961" s="1"/>
      <c r="M18961" s="1"/>
    </row>
    <row r="18962" spans="5:13" x14ac:dyDescent="0.25">
      <c r="E18962" s="1"/>
      <c r="F18962" s="1"/>
      <c r="G18962" s="1"/>
      <c r="H18962" s="1"/>
      <c r="I18962" s="1"/>
      <c r="J18962" s="1"/>
      <c r="K18962" s="1"/>
      <c r="L18962" s="1"/>
      <c r="M18962" s="1"/>
    </row>
    <row r="18963" spans="5:13" x14ac:dyDescent="0.25">
      <c r="E18963" s="1"/>
      <c r="F18963" s="1"/>
      <c r="G18963" s="1"/>
      <c r="H18963" s="1"/>
      <c r="I18963" s="1"/>
      <c r="J18963" s="1"/>
      <c r="K18963" s="1"/>
      <c r="L18963" s="1"/>
      <c r="M18963" s="1"/>
    </row>
    <row r="18964" spans="5:13" x14ac:dyDescent="0.25">
      <c r="E18964" s="1"/>
      <c r="F18964" s="1"/>
      <c r="G18964" s="1"/>
      <c r="H18964" s="1"/>
      <c r="I18964" s="1"/>
      <c r="J18964" s="1"/>
      <c r="K18964" s="1"/>
      <c r="L18964" s="1"/>
      <c r="M18964" s="1"/>
    </row>
    <row r="18965" spans="5:13" x14ac:dyDescent="0.25">
      <c r="E18965" s="1"/>
      <c r="F18965" s="1"/>
      <c r="G18965" s="1"/>
      <c r="H18965" s="1"/>
      <c r="I18965" s="1"/>
      <c r="J18965" s="1"/>
      <c r="K18965" s="1"/>
      <c r="L18965" s="1"/>
      <c r="M18965" s="1"/>
    </row>
    <row r="18966" spans="5:13" x14ac:dyDescent="0.25">
      <c r="E18966" s="1"/>
      <c r="F18966" s="1"/>
      <c r="G18966" s="1"/>
      <c r="H18966" s="1"/>
      <c r="I18966" s="1"/>
      <c r="J18966" s="1"/>
      <c r="K18966" s="1"/>
      <c r="L18966" s="1"/>
      <c r="M18966" s="1"/>
    </row>
    <row r="18967" spans="5:13" x14ac:dyDescent="0.25">
      <c r="E18967" s="1"/>
      <c r="F18967" s="1"/>
      <c r="G18967" s="1"/>
      <c r="H18967" s="1"/>
      <c r="I18967" s="1"/>
      <c r="J18967" s="1"/>
      <c r="K18967" s="1"/>
      <c r="L18967" s="1"/>
      <c r="M18967" s="1"/>
    </row>
    <row r="18968" spans="5:13" x14ac:dyDescent="0.25">
      <c r="E18968" s="1"/>
      <c r="F18968" s="1"/>
      <c r="G18968" s="1"/>
      <c r="H18968" s="1"/>
      <c r="I18968" s="1"/>
      <c r="J18968" s="1"/>
      <c r="K18968" s="1"/>
      <c r="L18968" s="1"/>
      <c r="M18968" s="1"/>
    </row>
    <row r="18969" spans="5:13" x14ac:dyDescent="0.25">
      <c r="E18969" s="1"/>
      <c r="F18969" s="1"/>
      <c r="G18969" s="1"/>
      <c r="H18969" s="1"/>
      <c r="I18969" s="1"/>
      <c r="J18969" s="1"/>
      <c r="K18969" s="1"/>
      <c r="L18969" s="1"/>
      <c r="M18969" s="1"/>
    </row>
    <row r="18970" spans="5:13" x14ac:dyDescent="0.25">
      <c r="E18970" s="1"/>
      <c r="F18970" s="1"/>
      <c r="G18970" s="1"/>
      <c r="H18970" s="1"/>
      <c r="I18970" s="1"/>
      <c r="J18970" s="1"/>
      <c r="K18970" s="1"/>
      <c r="L18970" s="1"/>
      <c r="M18970" s="1"/>
    </row>
    <row r="18971" spans="5:13" x14ac:dyDescent="0.25">
      <c r="E18971" s="1"/>
      <c r="F18971" s="1"/>
      <c r="G18971" s="1"/>
      <c r="H18971" s="1"/>
      <c r="I18971" s="1"/>
      <c r="J18971" s="1"/>
      <c r="K18971" s="1"/>
      <c r="L18971" s="1"/>
      <c r="M18971" s="1"/>
    </row>
    <row r="18972" spans="5:13" x14ac:dyDescent="0.25">
      <c r="E18972" s="1"/>
      <c r="F18972" s="1"/>
      <c r="G18972" s="1"/>
      <c r="H18972" s="1"/>
      <c r="I18972" s="1"/>
      <c r="J18972" s="1"/>
      <c r="K18972" s="1"/>
      <c r="L18972" s="1"/>
      <c r="M18972" s="1"/>
    </row>
    <row r="18973" spans="5:13" x14ac:dyDescent="0.25">
      <c r="E18973" s="1"/>
      <c r="F18973" s="1"/>
      <c r="G18973" s="1"/>
      <c r="H18973" s="1"/>
      <c r="I18973" s="1"/>
      <c r="J18973" s="1"/>
      <c r="K18973" s="1"/>
      <c r="L18973" s="1"/>
      <c r="M18973" s="1"/>
    </row>
    <row r="18974" spans="5:13" x14ac:dyDescent="0.25">
      <c r="E18974" s="1"/>
      <c r="F18974" s="1"/>
      <c r="G18974" s="1"/>
      <c r="H18974" s="1"/>
      <c r="I18974" s="1"/>
      <c r="J18974" s="1"/>
      <c r="K18974" s="1"/>
      <c r="L18974" s="1"/>
      <c r="M18974" s="1"/>
    </row>
    <row r="18975" spans="5:13" x14ac:dyDescent="0.25">
      <c r="E18975" s="1"/>
      <c r="F18975" s="1"/>
      <c r="G18975" s="1"/>
      <c r="H18975" s="1"/>
      <c r="I18975" s="1"/>
      <c r="J18975" s="1"/>
      <c r="K18975" s="1"/>
      <c r="L18975" s="1"/>
      <c r="M18975" s="1"/>
    </row>
    <row r="18976" spans="5:13" x14ac:dyDescent="0.25">
      <c r="E18976" s="1"/>
      <c r="F18976" s="1"/>
      <c r="G18976" s="1"/>
      <c r="H18976" s="1"/>
      <c r="I18976" s="1"/>
      <c r="J18976" s="1"/>
      <c r="K18976" s="1"/>
      <c r="L18976" s="1"/>
      <c r="M18976" s="1"/>
    </row>
    <row r="18977" spans="5:13" x14ac:dyDescent="0.25">
      <c r="E18977" s="1"/>
      <c r="F18977" s="1"/>
      <c r="G18977" s="1"/>
      <c r="H18977" s="1"/>
      <c r="I18977" s="1"/>
      <c r="J18977" s="1"/>
      <c r="K18977" s="1"/>
      <c r="L18977" s="1"/>
      <c r="M18977" s="1"/>
    </row>
    <row r="18978" spans="5:13" x14ac:dyDescent="0.25">
      <c r="E18978" s="1"/>
      <c r="F18978" s="1"/>
      <c r="G18978" s="1"/>
      <c r="H18978" s="1"/>
      <c r="I18978" s="1"/>
      <c r="J18978" s="1"/>
      <c r="K18978" s="1"/>
      <c r="L18978" s="1"/>
      <c r="M18978" s="1"/>
    </row>
    <row r="18979" spans="5:13" x14ac:dyDescent="0.25">
      <c r="E18979" s="1"/>
      <c r="F18979" s="1"/>
      <c r="G18979" s="1"/>
      <c r="H18979" s="1"/>
      <c r="I18979" s="1"/>
      <c r="J18979" s="1"/>
      <c r="K18979" s="1"/>
      <c r="L18979" s="1"/>
      <c r="M18979" s="1"/>
    </row>
    <row r="18980" spans="5:13" x14ac:dyDescent="0.25">
      <c r="E18980" s="1"/>
      <c r="F18980" s="1"/>
      <c r="G18980" s="1"/>
      <c r="H18980" s="1"/>
      <c r="I18980" s="1"/>
      <c r="J18980" s="1"/>
      <c r="K18980" s="1"/>
      <c r="L18980" s="1"/>
      <c r="M18980" s="1"/>
    </row>
    <row r="18981" spans="5:13" x14ac:dyDescent="0.25">
      <c r="E18981" s="1"/>
      <c r="F18981" s="1"/>
      <c r="G18981" s="1"/>
      <c r="H18981" s="1"/>
      <c r="I18981" s="1"/>
      <c r="J18981" s="1"/>
      <c r="K18981" s="1"/>
      <c r="L18981" s="1"/>
      <c r="M18981" s="1"/>
    </row>
    <row r="18982" spans="5:13" x14ac:dyDescent="0.25">
      <c r="E18982" s="1"/>
      <c r="F18982" s="1"/>
      <c r="G18982" s="1"/>
      <c r="H18982" s="1"/>
      <c r="I18982" s="1"/>
      <c r="J18982" s="1"/>
      <c r="K18982" s="1"/>
      <c r="L18982" s="1"/>
      <c r="M18982" s="1"/>
    </row>
    <row r="18983" spans="5:13" x14ac:dyDescent="0.25">
      <c r="E18983" s="1"/>
      <c r="F18983" s="1"/>
      <c r="G18983" s="1"/>
      <c r="H18983" s="1"/>
      <c r="I18983" s="1"/>
      <c r="J18983" s="1"/>
      <c r="K18983" s="1"/>
      <c r="L18983" s="1"/>
      <c r="M18983" s="1"/>
    </row>
    <row r="18984" spans="5:13" x14ac:dyDescent="0.25">
      <c r="E18984" s="1"/>
      <c r="F18984" s="1"/>
      <c r="G18984" s="1"/>
      <c r="H18984" s="1"/>
      <c r="I18984" s="1"/>
      <c r="J18984" s="1"/>
      <c r="K18984" s="1"/>
      <c r="L18984" s="1"/>
      <c r="M18984" s="1"/>
    </row>
    <row r="18985" spans="5:13" x14ac:dyDescent="0.25">
      <c r="E18985" s="1"/>
      <c r="F18985" s="1"/>
      <c r="G18985" s="1"/>
      <c r="H18985" s="1"/>
      <c r="I18985" s="1"/>
      <c r="J18985" s="1"/>
      <c r="K18985" s="1"/>
      <c r="L18985" s="1"/>
      <c r="M18985" s="1"/>
    </row>
    <row r="18986" spans="5:13" x14ac:dyDescent="0.25">
      <c r="E18986" s="1"/>
      <c r="F18986" s="1"/>
      <c r="G18986" s="1"/>
      <c r="H18986" s="1"/>
      <c r="I18986" s="1"/>
      <c r="J18986" s="1"/>
      <c r="K18986" s="1"/>
      <c r="L18986" s="1"/>
      <c r="M18986" s="1"/>
    </row>
    <row r="18987" spans="5:13" x14ac:dyDescent="0.25">
      <c r="E18987" s="1"/>
      <c r="F18987" s="1"/>
      <c r="G18987" s="1"/>
      <c r="H18987" s="1"/>
      <c r="I18987" s="1"/>
      <c r="J18987" s="1"/>
      <c r="K18987" s="1"/>
      <c r="L18987" s="1"/>
      <c r="M18987" s="1"/>
    </row>
    <row r="18988" spans="5:13" x14ac:dyDescent="0.25">
      <c r="E18988" s="1"/>
      <c r="F18988" s="1"/>
      <c r="G18988" s="1"/>
      <c r="H18988" s="1"/>
      <c r="I18988" s="1"/>
      <c r="J18988" s="1"/>
      <c r="K18988" s="1"/>
      <c r="L18988" s="1"/>
      <c r="M18988" s="1"/>
    </row>
    <row r="18989" spans="5:13" x14ac:dyDescent="0.25">
      <c r="E18989" s="1"/>
      <c r="F18989" s="1"/>
      <c r="G18989" s="1"/>
      <c r="H18989" s="1"/>
      <c r="I18989" s="1"/>
      <c r="J18989" s="1"/>
      <c r="K18989" s="1"/>
      <c r="L18989" s="1"/>
      <c r="M18989" s="1"/>
    </row>
    <row r="18990" spans="5:13" x14ac:dyDescent="0.25">
      <c r="E18990" s="1"/>
      <c r="F18990" s="1"/>
      <c r="G18990" s="1"/>
      <c r="H18990" s="1"/>
      <c r="I18990" s="1"/>
      <c r="J18990" s="1"/>
      <c r="K18990" s="1"/>
      <c r="L18990" s="1"/>
      <c r="M18990" s="1"/>
    </row>
    <row r="18991" spans="5:13" x14ac:dyDescent="0.25">
      <c r="E18991" s="1"/>
      <c r="F18991" s="1"/>
      <c r="G18991" s="1"/>
      <c r="H18991" s="1"/>
      <c r="I18991" s="1"/>
      <c r="J18991" s="1"/>
      <c r="K18991" s="1"/>
      <c r="L18991" s="1"/>
      <c r="M18991" s="1"/>
    </row>
    <row r="18992" spans="5:13" x14ac:dyDescent="0.25">
      <c r="E18992" s="1"/>
      <c r="F18992" s="1"/>
      <c r="G18992" s="1"/>
      <c r="H18992" s="1"/>
      <c r="I18992" s="1"/>
      <c r="J18992" s="1"/>
      <c r="K18992" s="1"/>
      <c r="L18992" s="1"/>
      <c r="M18992" s="1"/>
    </row>
    <row r="18993" spans="5:13" x14ac:dyDescent="0.25">
      <c r="E18993" s="1"/>
      <c r="F18993" s="1"/>
      <c r="G18993" s="1"/>
      <c r="H18993" s="1"/>
      <c r="I18993" s="1"/>
      <c r="J18993" s="1"/>
      <c r="K18993" s="1"/>
      <c r="L18993" s="1"/>
      <c r="M18993" s="1"/>
    </row>
    <row r="18994" spans="5:13" x14ac:dyDescent="0.25">
      <c r="E18994" s="1"/>
      <c r="F18994" s="1"/>
      <c r="G18994" s="1"/>
      <c r="H18994" s="1"/>
      <c r="I18994" s="1"/>
      <c r="J18994" s="1"/>
      <c r="K18994" s="1"/>
      <c r="L18994" s="1"/>
      <c r="M18994" s="1"/>
    </row>
    <row r="18995" spans="5:13" x14ac:dyDescent="0.25">
      <c r="E18995" s="1"/>
      <c r="F18995" s="1"/>
      <c r="G18995" s="1"/>
      <c r="H18995" s="1"/>
      <c r="I18995" s="1"/>
      <c r="J18995" s="1"/>
      <c r="K18995" s="1"/>
      <c r="L18995" s="1"/>
      <c r="M18995" s="1"/>
    </row>
    <row r="18996" spans="5:13" x14ac:dyDescent="0.25">
      <c r="E18996" s="1"/>
      <c r="F18996" s="1"/>
      <c r="G18996" s="1"/>
      <c r="H18996" s="1"/>
      <c r="I18996" s="1"/>
      <c r="J18996" s="1"/>
      <c r="K18996" s="1"/>
      <c r="L18996" s="1"/>
      <c r="M18996" s="1"/>
    </row>
    <row r="18997" spans="5:13" x14ac:dyDescent="0.25">
      <c r="E18997" s="1"/>
      <c r="F18997" s="1"/>
      <c r="G18997" s="1"/>
      <c r="H18997" s="1"/>
      <c r="I18997" s="1"/>
      <c r="J18997" s="1"/>
      <c r="K18997" s="1"/>
      <c r="L18997" s="1"/>
      <c r="M18997" s="1"/>
    </row>
    <row r="18998" spans="5:13" x14ac:dyDescent="0.25">
      <c r="E18998" s="1"/>
      <c r="F18998" s="1"/>
      <c r="G18998" s="1"/>
      <c r="H18998" s="1"/>
      <c r="I18998" s="1"/>
      <c r="J18998" s="1"/>
      <c r="K18998" s="1"/>
      <c r="L18998" s="1"/>
      <c r="M18998" s="1"/>
    </row>
    <row r="18999" spans="5:13" x14ac:dyDescent="0.25">
      <c r="E18999" s="1"/>
      <c r="F18999" s="1"/>
      <c r="G18999" s="1"/>
      <c r="H18999" s="1"/>
      <c r="I18999" s="1"/>
      <c r="J18999" s="1"/>
      <c r="K18999" s="1"/>
      <c r="L18999" s="1"/>
      <c r="M18999" s="1"/>
    </row>
    <row r="19000" spans="5:13" x14ac:dyDescent="0.25">
      <c r="E19000" s="1"/>
      <c r="F19000" s="1"/>
      <c r="G19000" s="1"/>
      <c r="H19000" s="1"/>
      <c r="I19000" s="1"/>
      <c r="J19000" s="1"/>
      <c r="K19000" s="1"/>
      <c r="L19000" s="1"/>
      <c r="M19000" s="1"/>
    </row>
    <row r="19001" spans="5:13" x14ac:dyDescent="0.25">
      <c r="E19001" s="1"/>
      <c r="F19001" s="1"/>
      <c r="G19001" s="1"/>
      <c r="H19001" s="1"/>
      <c r="I19001" s="1"/>
      <c r="J19001" s="1"/>
      <c r="K19001" s="1"/>
      <c r="L19001" s="1"/>
      <c r="M19001" s="1"/>
    </row>
    <row r="19002" spans="5:13" x14ac:dyDescent="0.25">
      <c r="E19002" s="1"/>
      <c r="F19002" s="1"/>
      <c r="G19002" s="1"/>
      <c r="H19002" s="1"/>
      <c r="I19002" s="1"/>
      <c r="J19002" s="1"/>
      <c r="K19002" s="1"/>
      <c r="L19002" s="1"/>
      <c r="M19002" s="1"/>
    </row>
    <row r="19003" spans="5:13" x14ac:dyDescent="0.25">
      <c r="E19003" s="1"/>
      <c r="F19003" s="1"/>
      <c r="G19003" s="1"/>
      <c r="H19003" s="1"/>
      <c r="I19003" s="1"/>
      <c r="J19003" s="1"/>
      <c r="K19003" s="1"/>
      <c r="L19003" s="1"/>
      <c r="M19003" s="1"/>
    </row>
    <row r="19004" spans="5:13" x14ac:dyDescent="0.25">
      <c r="E19004" s="1"/>
      <c r="F19004" s="1"/>
      <c r="G19004" s="1"/>
      <c r="H19004" s="1"/>
      <c r="I19004" s="1"/>
      <c r="J19004" s="1"/>
      <c r="K19004" s="1"/>
      <c r="L19004" s="1"/>
      <c r="M19004" s="1"/>
    </row>
    <row r="19005" spans="5:13" x14ac:dyDescent="0.25">
      <c r="E19005" s="1"/>
      <c r="F19005" s="1"/>
      <c r="G19005" s="1"/>
      <c r="H19005" s="1"/>
      <c r="I19005" s="1"/>
      <c r="J19005" s="1"/>
      <c r="K19005" s="1"/>
      <c r="L19005" s="1"/>
      <c r="M19005" s="1"/>
    </row>
    <row r="19006" spans="5:13" x14ac:dyDescent="0.25">
      <c r="E19006" s="1"/>
      <c r="F19006" s="1"/>
      <c r="G19006" s="1"/>
      <c r="H19006" s="1"/>
      <c r="I19006" s="1"/>
      <c r="J19006" s="1"/>
      <c r="K19006" s="1"/>
      <c r="L19006" s="1"/>
      <c r="M19006" s="1"/>
    </row>
    <row r="19007" spans="5:13" x14ac:dyDescent="0.25">
      <c r="E19007" s="1"/>
      <c r="F19007" s="1"/>
      <c r="G19007" s="1"/>
      <c r="H19007" s="1"/>
      <c r="I19007" s="1"/>
      <c r="J19007" s="1"/>
      <c r="K19007" s="1"/>
      <c r="L19007" s="1"/>
      <c r="M19007" s="1"/>
    </row>
    <row r="19008" spans="5:13" x14ac:dyDescent="0.25">
      <c r="E19008" s="1"/>
      <c r="F19008" s="1"/>
      <c r="G19008" s="1"/>
      <c r="H19008" s="1"/>
      <c r="I19008" s="1"/>
      <c r="J19008" s="1"/>
      <c r="K19008" s="1"/>
      <c r="L19008" s="1"/>
      <c r="M19008" s="1"/>
    </row>
    <row r="19009" spans="5:13" x14ac:dyDescent="0.25">
      <c r="E19009" s="1"/>
      <c r="F19009" s="1"/>
      <c r="G19009" s="1"/>
      <c r="H19009" s="1"/>
      <c r="I19009" s="1"/>
      <c r="J19009" s="1"/>
      <c r="K19009" s="1"/>
      <c r="L19009" s="1"/>
      <c r="M19009" s="1"/>
    </row>
    <row r="19010" spans="5:13" x14ac:dyDescent="0.25">
      <c r="E19010" s="1"/>
      <c r="F19010" s="1"/>
      <c r="G19010" s="1"/>
      <c r="H19010" s="1"/>
      <c r="I19010" s="1"/>
      <c r="J19010" s="1"/>
      <c r="K19010" s="1"/>
      <c r="L19010" s="1"/>
      <c r="M19010" s="1"/>
    </row>
    <row r="19011" spans="5:13" x14ac:dyDescent="0.25">
      <c r="E19011" s="1"/>
      <c r="F19011" s="1"/>
      <c r="G19011" s="1"/>
      <c r="H19011" s="1"/>
      <c r="I19011" s="1"/>
      <c r="J19011" s="1"/>
      <c r="K19011" s="1"/>
      <c r="L19011" s="1"/>
      <c r="M19011" s="1"/>
    </row>
    <row r="19012" spans="5:13" x14ac:dyDescent="0.25">
      <c r="E19012" s="1"/>
      <c r="F19012" s="1"/>
      <c r="G19012" s="1"/>
      <c r="H19012" s="1"/>
      <c r="I19012" s="1"/>
      <c r="J19012" s="1"/>
      <c r="K19012" s="1"/>
      <c r="L19012" s="1"/>
      <c r="M19012" s="1"/>
    </row>
    <row r="19013" spans="5:13" x14ac:dyDescent="0.25">
      <c r="E19013" s="1"/>
      <c r="F19013" s="1"/>
      <c r="G19013" s="1"/>
      <c r="H19013" s="1"/>
      <c r="I19013" s="1"/>
      <c r="J19013" s="1"/>
      <c r="K19013" s="1"/>
      <c r="L19013" s="1"/>
      <c r="M19013" s="1"/>
    </row>
    <row r="19014" spans="5:13" x14ac:dyDescent="0.25">
      <c r="E19014" s="1"/>
      <c r="F19014" s="1"/>
      <c r="G19014" s="1"/>
      <c r="H19014" s="1"/>
      <c r="I19014" s="1"/>
      <c r="J19014" s="1"/>
      <c r="K19014" s="1"/>
      <c r="L19014" s="1"/>
      <c r="M19014" s="1"/>
    </row>
    <row r="19015" spans="5:13" x14ac:dyDescent="0.25">
      <c r="E19015" s="1"/>
      <c r="F19015" s="1"/>
      <c r="G19015" s="1"/>
      <c r="H19015" s="1"/>
      <c r="I19015" s="1"/>
      <c r="J19015" s="1"/>
      <c r="K19015" s="1"/>
      <c r="L19015" s="1"/>
      <c r="M19015" s="1"/>
    </row>
    <row r="19016" spans="5:13" x14ac:dyDescent="0.25">
      <c r="E19016" s="1"/>
      <c r="F19016" s="1"/>
      <c r="G19016" s="1"/>
      <c r="H19016" s="1"/>
      <c r="I19016" s="1"/>
      <c r="J19016" s="1"/>
      <c r="K19016" s="1"/>
      <c r="L19016" s="1"/>
      <c r="M19016" s="1"/>
    </row>
    <row r="19017" spans="5:13" x14ac:dyDescent="0.25">
      <c r="E19017" s="1"/>
      <c r="F19017" s="1"/>
      <c r="G19017" s="1"/>
      <c r="H19017" s="1"/>
      <c r="I19017" s="1"/>
      <c r="J19017" s="1"/>
      <c r="K19017" s="1"/>
      <c r="L19017" s="1"/>
      <c r="M19017" s="1"/>
    </row>
    <row r="19018" spans="5:13" x14ac:dyDescent="0.25">
      <c r="E19018" s="1"/>
      <c r="F19018" s="1"/>
      <c r="G19018" s="1"/>
      <c r="H19018" s="1"/>
      <c r="I19018" s="1"/>
      <c r="J19018" s="1"/>
      <c r="K19018" s="1"/>
      <c r="L19018" s="1"/>
      <c r="M19018" s="1"/>
    </row>
    <row r="19019" spans="5:13" x14ac:dyDescent="0.25">
      <c r="E19019" s="1"/>
      <c r="F19019" s="1"/>
      <c r="G19019" s="1"/>
      <c r="H19019" s="1"/>
      <c r="I19019" s="1"/>
      <c r="J19019" s="1"/>
      <c r="K19019" s="1"/>
      <c r="L19019" s="1"/>
      <c r="M19019" s="1"/>
    </row>
    <row r="19020" spans="5:13" x14ac:dyDescent="0.25">
      <c r="E19020" s="1"/>
      <c r="F19020" s="1"/>
      <c r="G19020" s="1"/>
      <c r="H19020" s="1"/>
      <c r="I19020" s="1"/>
      <c r="J19020" s="1"/>
      <c r="K19020" s="1"/>
      <c r="L19020" s="1"/>
      <c r="M19020" s="1"/>
    </row>
    <row r="19021" spans="5:13" x14ac:dyDescent="0.25">
      <c r="E19021" s="1"/>
      <c r="F19021" s="1"/>
      <c r="G19021" s="1"/>
      <c r="H19021" s="1"/>
      <c r="I19021" s="1"/>
      <c r="J19021" s="1"/>
      <c r="K19021" s="1"/>
      <c r="L19021" s="1"/>
      <c r="M19021" s="1"/>
    </row>
    <row r="19022" spans="5:13" x14ac:dyDescent="0.25">
      <c r="E19022" s="1"/>
      <c r="F19022" s="1"/>
      <c r="G19022" s="1"/>
      <c r="H19022" s="1"/>
      <c r="I19022" s="1"/>
      <c r="J19022" s="1"/>
      <c r="K19022" s="1"/>
      <c r="L19022" s="1"/>
      <c r="M19022" s="1"/>
    </row>
    <row r="19023" spans="5:13" x14ac:dyDescent="0.25">
      <c r="E19023" s="1"/>
      <c r="F19023" s="1"/>
      <c r="G19023" s="1"/>
      <c r="H19023" s="1"/>
      <c r="I19023" s="1"/>
      <c r="J19023" s="1"/>
      <c r="K19023" s="1"/>
      <c r="L19023" s="1"/>
      <c r="M19023" s="1"/>
    </row>
    <row r="19024" spans="5:13" x14ac:dyDescent="0.25">
      <c r="E19024" s="1"/>
      <c r="F19024" s="1"/>
      <c r="G19024" s="1"/>
      <c r="H19024" s="1"/>
      <c r="I19024" s="1"/>
      <c r="J19024" s="1"/>
      <c r="K19024" s="1"/>
      <c r="L19024" s="1"/>
      <c r="M19024" s="1"/>
    </row>
    <row r="19025" spans="5:13" x14ac:dyDescent="0.25">
      <c r="E19025" s="1"/>
      <c r="F19025" s="1"/>
      <c r="G19025" s="1"/>
      <c r="H19025" s="1"/>
      <c r="I19025" s="1"/>
      <c r="J19025" s="1"/>
      <c r="K19025" s="1"/>
      <c r="L19025" s="1"/>
      <c r="M19025" s="1"/>
    </row>
    <row r="19026" spans="5:13" x14ac:dyDescent="0.25">
      <c r="E19026" s="1"/>
      <c r="F19026" s="1"/>
      <c r="G19026" s="1"/>
      <c r="H19026" s="1"/>
      <c r="I19026" s="1"/>
      <c r="J19026" s="1"/>
      <c r="K19026" s="1"/>
      <c r="L19026" s="1"/>
      <c r="M19026" s="1"/>
    </row>
    <row r="19027" spans="5:13" x14ac:dyDescent="0.25">
      <c r="E19027" s="1"/>
      <c r="F19027" s="1"/>
      <c r="G19027" s="1"/>
      <c r="H19027" s="1"/>
      <c r="I19027" s="1"/>
      <c r="J19027" s="1"/>
      <c r="K19027" s="1"/>
      <c r="L19027" s="1"/>
      <c r="M19027" s="1"/>
    </row>
    <row r="19028" spans="5:13" x14ac:dyDescent="0.25">
      <c r="E19028" s="1"/>
      <c r="F19028" s="1"/>
      <c r="G19028" s="1"/>
      <c r="H19028" s="1"/>
      <c r="I19028" s="1"/>
      <c r="J19028" s="1"/>
      <c r="K19028" s="1"/>
      <c r="L19028" s="1"/>
      <c r="M19028" s="1"/>
    </row>
    <row r="19029" spans="5:13" x14ac:dyDescent="0.25">
      <c r="E19029" s="1"/>
      <c r="F19029" s="1"/>
      <c r="G19029" s="1"/>
      <c r="H19029" s="1"/>
      <c r="I19029" s="1"/>
      <c r="J19029" s="1"/>
      <c r="K19029" s="1"/>
      <c r="L19029" s="1"/>
      <c r="M19029" s="1"/>
    </row>
    <row r="19030" spans="5:13" x14ac:dyDescent="0.25">
      <c r="E19030" s="1"/>
      <c r="F19030" s="1"/>
      <c r="G19030" s="1"/>
      <c r="H19030" s="1"/>
      <c r="I19030" s="1"/>
      <c r="J19030" s="1"/>
      <c r="K19030" s="1"/>
      <c r="L19030" s="1"/>
      <c r="M19030" s="1"/>
    </row>
    <row r="19031" spans="5:13" x14ac:dyDescent="0.25">
      <c r="E19031" s="1"/>
      <c r="F19031" s="1"/>
      <c r="G19031" s="1"/>
      <c r="H19031" s="1"/>
      <c r="I19031" s="1"/>
      <c r="J19031" s="1"/>
      <c r="K19031" s="1"/>
      <c r="L19031" s="1"/>
      <c r="M19031" s="1"/>
    </row>
    <row r="19032" spans="5:13" x14ac:dyDescent="0.25">
      <c r="E19032" s="1"/>
      <c r="F19032" s="1"/>
      <c r="G19032" s="1"/>
      <c r="H19032" s="1"/>
      <c r="I19032" s="1"/>
      <c r="J19032" s="1"/>
      <c r="K19032" s="1"/>
      <c r="L19032" s="1"/>
      <c r="M19032" s="1"/>
    </row>
    <row r="19033" spans="5:13" x14ac:dyDescent="0.25">
      <c r="E19033" s="1"/>
      <c r="F19033" s="1"/>
      <c r="G19033" s="1"/>
      <c r="H19033" s="1"/>
      <c r="I19033" s="1"/>
      <c r="J19033" s="1"/>
      <c r="K19033" s="1"/>
      <c r="L19033" s="1"/>
      <c r="M19033" s="1"/>
    </row>
    <row r="19034" spans="5:13" x14ac:dyDescent="0.25">
      <c r="E19034" s="1"/>
      <c r="F19034" s="1"/>
      <c r="G19034" s="1"/>
      <c r="H19034" s="1"/>
      <c r="I19034" s="1"/>
      <c r="J19034" s="1"/>
      <c r="K19034" s="1"/>
      <c r="L19034" s="1"/>
      <c r="M19034" s="1"/>
    </row>
    <row r="19035" spans="5:13" x14ac:dyDescent="0.25">
      <c r="E19035" s="1"/>
      <c r="F19035" s="1"/>
      <c r="G19035" s="1"/>
      <c r="H19035" s="1"/>
      <c r="I19035" s="1"/>
      <c r="J19035" s="1"/>
      <c r="K19035" s="1"/>
      <c r="L19035" s="1"/>
      <c r="M19035" s="1"/>
    </row>
    <row r="19036" spans="5:13" x14ac:dyDescent="0.25">
      <c r="E19036" s="1"/>
      <c r="F19036" s="1"/>
      <c r="G19036" s="1"/>
      <c r="H19036" s="1"/>
      <c r="I19036" s="1"/>
      <c r="J19036" s="1"/>
      <c r="K19036" s="1"/>
      <c r="L19036" s="1"/>
      <c r="M19036" s="1"/>
    </row>
    <row r="19037" spans="5:13" x14ac:dyDescent="0.25">
      <c r="E19037" s="1"/>
      <c r="F19037" s="1"/>
      <c r="G19037" s="1"/>
      <c r="H19037" s="1"/>
      <c r="I19037" s="1"/>
      <c r="J19037" s="1"/>
      <c r="K19037" s="1"/>
      <c r="L19037" s="1"/>
      <c r="M19037" s="1"/>
    </row>
    <row r="19038" spans="5:13" x14ac:dyDescent="0.25">
      <c r="E19038" s="1"/>
      <c r="F19038" s="1"/>
      <c r="G19038" s="1"/>
      <c r="H19038" s="1"/>
      <c r="I19038" s="1"/>
      <c r="J19038" s="1"/>
      <c r="K19038" s="1"/>
      <c r="L19038" s="1"/>
      <c r="M19038" s="1"/>
    </row>
    <row r="19039" spans="5:13" x14ac:dyDescent="0.25">
      <c r="E19039" s="1"/>
      <c r="F19039" s="1"/>
      <c r="G19039" s="1"/>
      <c r="H19039" s="1"/>
      <c r="I19039" s="1"/>
      <c r="J19039" s="1"/>
      <c r="K19039" s="1"/>
      <c r="L19039" s="1"/>
      <c r="M19039" s="1"/>
    </row>
    <row r="19040" spans="5:13" x14ac:dyDescent="0.25">
      <c r="E19040" s="1"/>
      <c r="F19040" s="1"/>
      <c r="G19040" s="1"/>
      <c r="H19040" s="1"/>
      <c r="I19040" s="1"/>
      <c r="J19040" s="1"/>
      <c r="K19040" s="1"/>
      <c r="L19040" s="1"/>
      <c r="M19040" s="1"/>
    </row>
    <row r="19041" spans="5:13" x14ac:dyDescent="0.25">
      <c r="E19041" s="1"/>
      <c r="F19041" s="1"/>
      <c r="G19041" s="1"/>
      <c r="H19041" s="1"/>
      <c r="I19041" s="1"/>
      <c r="J19041" s="1"/>
      <c r="K19041" s="1"/>
      <c r="L19041" s="1"/>
      <c r="M19041" s="1"/>
    </row>
    <row r="19042" spans="5:13" x14ac:dyDescent="0.25">
      <c r="E19042" s="1"/>
      <c r="F19042" s="1"/>
      <c r="G19042" s="1"/>
      <c r="H19042" s="1"/>
      <c r="I19042" s="1"/>
      <c r="J19042" s="1"/>
      <c r="K19042" s="1"/>
      <c r="L19042" s="1"/>
      <c r="M19042" s="1"/>
    </row>
    <row r="19043" spans="5:13" x14ac:dyDescent="0.25">
      <c r="E19043" s="1"/>
      <c r="F19043" s="1"/>
      <c r="G19043" s="1"/>
      <c r="H19043" s="1"/>
      <c r="I19043" s="1"/>
      <c r="J19043" s="1"/>
      <c r="K19043" s="1"/>
      <c r="L19043" s="1"/>
      <c r="M19043" s="1"/>
    </row>
    <row r="19044" spans="5:13" x14ac:dyDescent="0.25">
      <c r="E19044" s="1"/>
      <c r="F19044" s="1"/>
      <c r="G19044" s="1"/>
      <c r="H19044" s="1"/>
      <c r="I19044" s="1"/>
      <c r="J19044" s="1"/>
      <c r="K19044" s="1"/>
      <c r="L19044" s="1"/>
      <c r="M19044" s="1"/>
    </row>
    <row r="19045" spans="5:13" x14ac:dyDescent="0.25">
      <c r="E19045" s="1"/>
      <c r="F19045" s="1"/>
      <c r="G19045" s="1"/>
      <c r="H19045" s="1"/>
      <c r="I19045" s="1"/>
      <c r="J19045" s="1"/>
      <c r="K19045" s="1"/>
      <c r="L19045" s="1"/>
      <c r="M19045" s="1"/>
    </row>
    <row r="19046" spans="5:13" x14ac:dyDescent="0.25">
      <c r="E19046" s="1"/>
      <c r="F19046" s="1"/>
      <c r="G19046" s="1"/>
      <c r="H19046" s="1"/>
      <c r="I19046" s="1"/>
      <c r="J19046" s="1"/>
      <c r="K19046" s="1"/>
      <c r="L19046" s="1"/>
      <c r="M19046" s="1"/>
    </row>
    <row r="19047" spans="5:13" x14ac:dyDescent="0.25">
      <c r="E19047" s="1"/>
      <c r="F19047" s="1"/>
      <c r="G19047" s="1"/>
      <c r="H19047" s="1"/>
      <c r="I19047" s="1"/>
      <c r="J19047" s="1"/>
      <c r="K19047" s="1"/>
      <c r="L19047" s="1"/>
      <c r="M19047" s="1"/>
    </row>
    <row r="19048" spans="5:13" x14ac:dyDescent="0.25">
      <c r="E19048" s="1"/>
      <c r="F19048" s="1"/>
      <c r="G19048" s="1"/>
      <c r="H19048" s="1"/>
      <c r="I19048" s="1"/>
      <c r="J19048" s="1"/>
      <c r="K19048" s="1"/>
      <c r="L19048" s="1"/>
      <c r="M19048" s="1"/>
    </row>
    <row r="19049" spans="5:13" x14ac:dyDescent="0.25">
      <c r="E19049" s="1"/>
      <c r="F19049" s="1"/>
      <c r="G19049" s="1"/>
      <c r="H19049" s="1"/>
      <c r="I19049" s="1"/>
      <c r="J19049" s="1"/>
      <c r="K19049" s="1"/>
      <c r="L19049" s="1"/>
      <c r="M19049" s="1"/>
    </row>
    <row r="19050" spans="5:13" x14ac:dyDescent="0.25">
      <c r="E19050" s="1"/>
      <c r="F19050" s="1"/>
      <c r="G19050" s="1"/>
      <c r="H19050" s="1"/>
      <c r="I19050" s="1"/>
      <c r="J19050" s="1"/>
      <c r="K19050" s="1"/>
      <c r="L19050" s="1"/>
      <c r="M19050" s="1"/>
    </row>
    <row r="19051" spans="5:13" x14ac:dyDescent="0.25">
      <c r="E19051" s="1"/>
      <c r="F19051" s="1"/>
      <c r="G19051" s="1"/>
      <c r="H19051" s="1"/>
      <c r="I19051" s="1"/>
      <c r="J19051" s="1"/>
      <c r="K19051" s="1"/>
      <c r="L19051" s="1"/>
      <c r="M19051" s="1"/>
    </row>
    <row r="19052" spans="5:13" x14ac:dyDescent="0.25">
      <c r="E19052" s="1"/>
      <c r="F19052" s="1"/>
      <c r="G19052" s="1"/>
      <c r="H19052" s="1"/>
      <c r="I19052" s="1"/>
      <c r="J19052" s="1"/>
      <c r="K19052" s="1"/>
      <c r="L19052" s="1"/>
      <c r="M19052" s="1"/>
    </row>
    <row r="19053" spans="5:13" x14ac:dyDescent="0.25">
      <c r="E19053" s="1"/>
      <c r="F19053" s="1"/>
      <c r="G19053" s="1"/>
      <c r="H19053" s="1"/>
      <c r="I19053" s="1"/>
      <c r="J19053" s="1"/>
      <c r="K19053" s="1"/>
      <c r="L19053" s="1"/>
      <c r="M19053" s="1"/>
    </row>
    <row r="19054" spans="5:13" x14ac:dyDescent="0.25">
      <c r="E19054" s="1"/>
      <c r="F19054" s="1"/>
      <c r="G19054" s="1"/>
      <c r="H19054" s="1"/>
      <c r="I19054" s="1"/>
      <c r="J19054" s="1"/>
      <c r="K19054" s="1"/>
      <c r="L19054" s="1"/>
      <c r="M19054" s="1"/>
    </row>
    <row r="19055" spans="5:13" x14ac:dyDescent="0.25">
      <c r="E19055" s="1"/>
      <c r="F19055" s="1"/>
      <c r="G19055" s="1"/>
      <c r="H19055" s="1"/>
      <c r="I19055" s="1"/>
      <c r="J19055" s="1"/>
      <c r="K19055" s="1"/>
      <c r="L19055" s="1"/>
      <c r="M19055" s="1"/>
    </row>
    <row r="19056" spans="5:13" x14ac:dyDescent="0.25">
      <c r="E19056" s="1"/>
      <c r="F19056" s="1"/>
      <c r="G19056" s="1"/>
      <c r="H19056" s="1"/>
      <c r="I19056" s="1"/>
      <c r="J19056" s="1"/>
      <c r="K19056" s="1"/>
      <c r="L19056" s="1"/>
      <c r="M19056" s="1"/>
    </row>
    <row r="19057" spans="5:13" x14ac:dyDescent="0.25">
      <c r="E19057" s="1"/>
      <c r="F19057" s="1"/>
      <c r="G19057" s="1"/>
      <c r="H19057" s="1"/>
      <c r="I19057" s="1"/>
      <c r="J19057" s="1"/>
      <c r="K19057" s="1"/>
      <c r="L19057" s="1"/>
      <c r="M19057" s="1"/>
    </row>
    <row r="19058" spans="5:13" x14ac:dyDescent="0.25">
      <c r="E19058" s="1"/>
      <c r="F19058" s="1"/>
      <c r="G19058" s="1"/>
      <c r="H19058" s="1"/>
      <c r="I19058" s="1"/>
      <c r="J19058" s="1"/>
      <c r="K19058" s="1"/>
      <c r="L19058" s="1"/>
      <c r="M19058" s="1"/>
    </row>
    <row r="19059" spans="5:13" x14ac:dyDescent="0.25">
      <c r="E19059" s="1"/>
      <c r="F19059" s="1"/>
      <c r="G19059" s="1"/>
      <c r="H19059" s="1"/>
      <c r="I19059" s="1"/>
      <c r="J19059" s="1"/>
      <c r="K19059" s="1"/>
      <c r="L19059" s="1"/>
      <c r="M19059" s="1"/>
    </row>
    <row r="19060" spans="5:13" x14ac:dyDescent="0.25">
      <c r="E19060" s="1"/>
      <c r="F19060" s="1"/>
      <c r="G19060" s="1"/>
      <c r="H19060" s="1"/>
      <c r="I19060" s="1"/>
      <c r="J19060" s="1"/>
      <c r="K19060" s="1"/>
      <c r="L19060" s="1"/>
      <c r="M19060" s="1"/>
    </row>
    <row r="19061" spans="5:13" x14ac:dyDescent="0.25">
      <c r="E19061" s="1"/>
      <c r="F19061" s="1"/>
      <c r="G19061" s="1"/>
      <c r="H19061" s="1"/>
      <c r="I19061" s="1"/>
      <c r="J19061" s="1"/>
      <c r="K19061" s="1"/>
      <c r="L19061" s="1"/>
      <c r="M19061" s="1"/>
    </row>
    <row r="19062" spans="5:13" x14ac:dyDescent="0.25">
      <c r="E19062" s="1"/>
      <c r="F19062" s="1"/>
      <c r="G19062" s="1"/>
      <c r="H19062" s="1"/>
      <c r="I19062" s="1"/>
      <c r="J19062" s="1"/>
      <c r="K19062" s="1"/>
      <c r="L19062" s="1"/>
      <c r="M19062" s="1"/>
    </row>
    <row r="19063" spans="5:13" x14ac:dyDescent="0.25">
      <c r="E19063" s="1"/>
      <c r="F19063" s="1"/>
      <c r="G19063" s="1"/>
      <c r="H19063" s="1"/>
      <c r="I19063" s="1"/>
      <c r="J19063" s="1"/>
      <c r="K19063" s="1"/>
      <c r="L19063" s="1"/>
      <c r="M19063" s="1"/>
    </row>
    <row r="19064" spans="5:13" x14ac:dyDescent="0.25">
      <c r="E19064" s="1"/>
      <c r="F19064" s="1"/>
      <c r="G19064" s="1"/>
      <c r="H19064" s="1"/>
      <c r="I19064" s="1"/>
      <c r="J19064" s="1"/>
      <c r="K19064" s="1"/>
      <c r="L19064" s="1"/>
      <c r="M19064" s="1"/>
    </row>
    <row r="19065" spans="5:13" x14ac:dyDescent="0.25">
      <c r="E19065" s="1"/>
      <c r="F19065" s="1"/>
      <c r="G19065" s="1"/>
      <c r="H19065" s="1"/>
      <c r="I19065" s="1"/>
      <c r="J19065" s="1"/>
      <c r="K19065" s="1"/>
      <c r="L19065" s="1"/>
      <c r="M19065" s="1"/>
    </row>
    <row r="19066" spans="5:13" x14ac:dyDescent="0.25">
      <c r="E19066" s="1"/>
      <c r="F19066" s="1"/>
      <c r="G19066" s="1"/>
      <c r="H19066" s="1"/>
      <c r="I19066" s="1"/>
      <c r="J19066" s="1"/>
      <c r="K19066" s="1"/>
      <c r="L19066" s="1"/>
      <c r="M19066" s="1"/>
    </row>
    <row r="19067" spans="5:13" x14ac:dyDescent="0.25">
      <c r="E19067" s="1"/>
      <c r="F19067" s="1"/>
      <c r="G19067" s="1"/>
      <c r="H19067" s="1"/>
      <c r="I19067" s="1"/>
      <c r="J19067" s="1"/>
      <c r="K19067" s="1"/>
      <c r="L19067" s="1"/>
      <c r="M19067" s="1"/>
    </row>
    <row r="19068" spans="5:13" x14ac:dyDescent="0.25">
      <c r="E19068" s="1"/>
      <c r="F19068" s="1"/>
      <c r="G19068" s="1"/>
      <c r="H19068" s="1"/>
      <c r="I19068" s="1"/>
      <c r="J19068" s="1"/>
      <c r="K19068" s="1"/>
      <c r="L19068" s="1"/>
      <c r="M19068" s="1"/>
    </row>
    <row r="19069" spans="5:13" x14ac:dyDescent="0.25">
      <c r="E19069" s="1"/>
      <c r="F19069" s="1"/>
      <c r="G19069" s="1"/>
      <c r="H19069" s="1"/>
      <c r="I19069" s="1"/>
      <c r="J19069" s="1"/>
      <c r="K19069" s="1"/>
      <c r="L19069" s="1"/>
      <c r="M19069" s="1"/>
    </row>
    <row r="19070" spans="5:13" x14ac:dyDescent="0.25">
      <c r="E19070" s="1"/>
      <c r="F19070" s="1"/>
      <c r="G19070" s="1"/>
      <c r="H19070" s="1"/>
      <c r="I19070" s="1"/>
      <c r="J19070" s="1"/>
      <c r="K19070" s="1"/>
      <c r="L19070" s="1"/>
      <c r="M19070" s="1"/>
    </row>
    <row r="19071" spans="5:13" x14ac:dyDescent="0.25">
      <c r="E19071" s="1"/>
      <c r="F19071" s="1"/>
      <c r="G19071" s="1"/>
      <c r="H19071" s="1"/>
      <c r="I19071" s="1"/>
      <c r="J19071" s="1"/>
      <c r="K19071" s="1"/>
      <c r="L19071" s="1"/>
      <c r="M19071" s="1"/>
    </row>
    <row r="19072" spans="5:13" x14ac:dyDescent="0.25">
      <c r="E19072" s="1"/>
      <c r="F19072" s="1"/>
      <c r="G19072" s="1"/>
      <c r="H19072" s="1"/>
      <c r="I19072" s="1"/>
      <c r="J19072" s="1"/>
      <c r="K19072" s="1"/>
      <c r="L19072" s="1"/>
      <c r="M19072" s="1"/>
    </row>
    <row r="19073" spans="5:13" x14ac:dyDescent="0.25">
      <c r="E19073" s="1"/>
      <c r="F19073" s="1"/>
      <c r="G19073" s="1"/>
      <c r="H19073" s="1"/>
      <c r="I19073" s="1"/>
      <c r="J19073" s="1"/>
      <c r="K19073" s="1"/>
      <c r="L19073" s="1"/>
      <c r="M19073" s="1"/>
    </row>
    <row r="19074" spans="5:13" x14ac:dyDescent="0.25">
      <c r="E19074" s="1"/>
      <c r="F19074" s="1"/>
      <c r="G19074" s="1"/>
      <c r="H19074" s="1"/>
      <c r="I19074" s="1"/>
      <c r="J19074" s="1"/>
      <c r="K19074" s="1"/>
      <c r="L19074" s="1"/>
      <c r="M19074" s="1"/>
    </row>
    <row r="19075" spans="5:13" x14ac:dyDescent="0.25">
      <c r="E19075" s="1"/>
      <c r="F19075" s="1"/>
      <c r="G19075" s="1"/>
      <c r="H19075" s="1"/>
      <c r="I19075" s="1"/>
      <c r="J19075" s="1"/>
      <c r="K19075" s="1"/>
      <c r="L19075" s="1"/>
      <c r="M19075" s="1"/>
    </row>
    <row r="19076" spans="5:13" x14ac:dyDescent="0.25">
      <c r="E19076" s="1"/>
      <c r="F19076" s="1"/>
      <c r="G19076" s="1"/>
      <c r="H19076" s="1"/>
      <c r="I19076" s="1"/>
      <c r="J19076" s="1"/>
      <c r="K19076" s="1"/>
      <c r="L19076" s="1"/>
      <c r="M19076" s="1"/>
    </row>
    <row r="19077" spans="5:13" x14ac:dyDescent="0.25">
      <c r="E19077" s="1"/>
      <c r="F19077" s="1"/>
      <c r="G19077" s="1"/>
      <c r="H19077" s="1"/>
      <c r="I19077" s="1"/>
      <c r="J19077" s="1"/>
      <c r="K19077" s="1"/>
      <c r="L19077" s="1"/>
      <c r="M19077" s="1"/>
    </row>
    <row r="19078" spans="5:13" x14ac:dyDescent="0.25">
      <c r="E19078" s="1"/>
      <c r="F19078" s="1"/>
      <c r="G19078" s="1"/>
      <c r="H19078" s="1"/>
      <c r="I19078" s="1"/>
      <c r="J19078" s="1"/>
      <c r="K19078" s="1"/>
      <c r="L19078" s="1"/>
      <c r="M19078" s="1"/>
    </row>
    <row r="19079" spans="5:13" x14ac:dyDescent="0.25">
      <c r="E19079" s="1"/>
      <c r="F19079" s="1"/>
      <c r="G19079" s="1"/>
      <c r="H19079" s="1"/>
      <c r="I19079" s="1"/>
      <c r="J19079" s="1"/>
      <c r="K19079" s="1"/>
      <c r="L19079" s="1"/>
      <c r="M19079" s="1"/>
    </row>
    <row r="19080" spans="5:13" x14ac:dyDescent="0.25">
      <c r="E19080" s="1"/>
      <c r="F19080" s="1"/>
      <c r="G19080" s="1"/>
      <c r="H19080" s="1"/>
      <c r="I19080" s="1"/>
      <c r="J19080" s="1"/>
      <c r="K19080" s="1"/>
      <c r="L19080" s="1"/>
      <c r="M19080" s="1"/>
    </row>
    <row r="19081" spans="5:13" x14ac:dyDescent="0.25">
      <c r="E19081" s="1"/>
      <c r="F19081" s="1"/>
      <c r="G19081" s="1"/>
      <c r="H19081" s="1"/>
      <c r="I19081" s="1"/>
      <c r="J19081" s="1"/>
      <c r="K19081" s="1"/>
      <c r="L19081" s="1"/>
      <c r="M19081" s="1"/>
    </row>
    <row r="19082" spans="5:13" x14ac:dyDescent="0.25">
      <c r="E19082" s="1"/>
      <c r="F19082" s="1"/>
      <c r="G19082" s="1"/>
      <c r="H19082" s="1"/>
      <c r="I19082" s="1"/>
      <c r="J19082" s="1"/>
      <c r="K19082" s="1"/>
      <c r="L19082" s="1"/>
      <c r="M19082" s="1"/>
    </row>
    <row r="19083" spans="5:13" x14ac:dyDescent="0.25">
      <c r="E19083" s="1"/>
      <c r="F19083" s="1"/>
      <c r="G19083" s="1"/>
      <c r="H19083" s="1"/>
      <c r="I19083" s="1"/>
      <c r="J19083" s="1"/>
      <c r="K19083" s="1"/>
      <c r="L19083" s="1"/>
      <c r="M19083" s="1"/>
    </row>
    <row r="19084" spans="5:13" x14ac:dyDescent="0.25">
      <c r="E19084" s="1"/>
      <c r="F19084" s="1"/>
      <c r="G19084" s="1"/>
      <c r="H19084" s="1"/>
      <c r="I19084" s="1"/>
      <c r="J19084" s="1"/>
      <c r="K19084" s="1"/>
      <c r="L19084" s="1"/>
      <c r="M19084" s="1"/>
    </row>
    <row r="19085" spans="5:13" x14ac:dyDescent="0.25">
      <c r="E19085" s="1"/>
      <c r="F19085" s="1"/>
      <c r="G19085" s="1"/>
      <c r="H19085" s="1"/>
      <c r="I19085" s="1"/>
      <c r="J19085" s="1"/>
      <c r="K19085" s="1"/>
      <c r="L19085" s="1"/>
      <c r="M19085" s="1"/>
    </row>
    <row r="19086" spans="5:13" x14ac:dyDescent="0.25">
      <c r="E19086" s="1"/>
      <c r="F19086" s="1"/>
      <c r="G19086" s="1"/>
      <c r="H19086" s="1"/>
      <c r="I19086" s="1"/>
      <c r="J19086" s="1"/>
      <c r="K19086" s="1"/>
      <c r="L19086" s="1"/>
      <c r="M19086" s="1"/>
    </row>
    <row r="19087" spans="5:13" x14ac:dyDescent="0.25">
      <c r="E19087" s="1"/>
      <c r="F19087" s="1"/>
      <c r="G19087" s="1"/>
      <c r="H19087" s="1"/>
      <c r="I19087" s="1"/>
      <c r="J19087" s="1"/>
      <c r="K19087" s="1"/>
      <c r="L19087" s="1"/>
      <c r="M19087" s="1"/>
    </row>
    <row r="19088" spans="5:13" x14ac:dyDescent="0.25">
      <c r="E19088" s="1"/>
      <c r="F19088" s="1"/>
      <c r="G19088" s="1"/>
      <c r="H19088" s="1"/>
      <c r="I19088" s="1"/>
      <c r="J19088" s="1"/>
      <c r="K19088" s="1"/>
      <c r="L19088" s="1"/>
      <c r="M19088" s="1"/>
    </row>
    <row r="19089" spans="5:13" x14ac:dyDescent="0.25">
      <c r="E19089" s="1"/>
      <c r="F19089" s="1"/>
      <c r="G19089" s="1"/>
      <c r="H19089" s="1"/>
      <c r="I19089" s="1"/>
      <c r="J19089" s="1"/>
      <c r="K19089" s="1"/>
      <c r="L19089" s="1"/>
      <c r="M19089" s="1"/>
    </row>
    <row r="19090" spans="5:13" x14ac:dyDescent="0.25">
      <c r="E19090" s="1"/>
      <c r="F19090" s="1"/>
      <c r="G19090" s="1"/>
      <c r="H19090" s="1"/>
      <c r="I19090" s="1"/>
      <c r="J19090" s="1"/>
      <c r="K19090" s="1"/>
      <c r="L19090" s="1"/>
      <c r="M19090" s="1"/>
    </row>
    <row r="19091" spans="5:13" x14ac:dyDescent="0.25">
      <c r="E19091" s="1"/>
      <c r="F19091" s="1"/>
      <c r="G19091" s="1"/>
      <c r="H19091" s="1"/>
      <c r="I19091" s="1"/>
      <c r="J19091" s="1"/>
      <c r="K19091" s="1"/>
      <c r="L19091" s="1"/>
      <c r="M19091" s="1"/>
    </row>
    <row r="19092" spans="5:13" x14ac:dyDescent="0.25">
      <c r="E19092" s="1"/>
      <c r="F19092" s="1"/>
      <c r="G19092" s="1"/>
      <c r="H19092" s="1"/>
      <c r="I19092" s="1"/>
      <c r="J19092" s="1"/>
      <c r="K19092" s="1"/>
      <c r="L19092" s="1"/>
      <c r="M19092" s="1"/>
    </row>
    <row r="19093" spans="5:13" x14ac:dyDescent="0.25">
      <c r="E19093" s="1"/>
      <c r="F19093" s="1"/>
      <c r="G19093" s="1"/>
      <c r="H19093" s="1"/>
      <c r="I19093" s="1"/>
      <c r="J19093" s="1"/>
      <c r="K19093" s="1"/>
      <c r="L19093" s="1"/>
      <c r="M19093" s="1"/>
    </row>
    <row r="19094" spans="5:13" x14ac:dyDescent="0.25">
      <c r="E19094" s="1"/>
      <c r="F19094" s="1"/>
      <c r="G19094" s="1"/>
      <c r="H19094" s="1"/>
      <c r="I19094" s="1"/>
      <c r="J19094" s="1"/>
      <c r="K19094" s="1"/>
      <c r="L19094" s="1"/>
      <c r="M19094" s="1"/>
    </row>
    <row r="19095" spans="5:13" x14ac:dyDescent="0.25">
      <c r="E19095" s="1"/>
      <c r="F19095" s="1"/>
      <c r="G19095" s="1"/>
      <c r="H19095" s="1"/>
      <c r="I19095" s="1"/>
      <c r="J19095" s="1"/>
      <c r="K19095" s="1"/>
      <c r="L19095" s="1"/>
      <c r="M19095" s="1"/>
    </row>
    <row r="19096" spans="5:13" x14ac:dyDescent="0.25">
      <c r="E19096" s="1"/>
      <c r="F19096" s="1"/>
      <c r="G19096" s="1"/>
      <c r="H19096" s="1"/>
      <c r="I19096" s="1"/>
      <c r="J19096" s="1"/>
      <c r="K19096" s="1"/>
      <c r="L19096" s="1"/>
      <c r="M19096" s="1"/>
    </row>
    <row r="19097" spans="5:13" x14ac:dyDescent="0.25">
      <c r="E19097" s="1"/>
      <c r="F19097" s="1"/>
      <c r="G19097" s="1"/>
      <c r="H19097" s="1"/>
      <c r="I19097" s="1"/>
      <c r="J19097" s="1"/>
      <c r="K19097" s="1"/>
      <c r="L19097" s="1"/>
      <c r="M19097" s="1"/>
    </row>
    <row r="19098" spans="5:13" x14ac:dyDescent="0.25">
      <c r="E19098" s="1"/>
      <c r="F19098" s="1"/>
      <c r="G19098" s="1"/>
      <c r="H19098" s="1"/>
      <c r="I19098" s="1"/>
      <c r="J19098" s="1"/>
      <c r="K19098" s="1"/>
      <c r="L19098" s="1"/>
      <c r="M19098" s="1"/>
    </row>
    <row r="19099" spans="5:13" x14ac:dyDescent="0.25">
      <c r="E19099" s="1"/>
      <c r="F19099" s="1"/>
      <c r="G19099" s="1"/>
      <c r="H19099" s="1"/>
      <c r="I19099" s="1"/>
      <c r="J19099" s="1"/>
      <c r="K19099" s="1"/>
      <c r="L19099" s="1"/>
      <c r="M19099" s="1"/>
    </row>
    <row r="19100" spans="5:13" x14ac:dyDescent="0.25">
      <c r="E19100" s="1"/>
      <c r="F19100" s="1"/>
      <c r="G19100" s="1"/>
      <c r="H19100" s="1"/>
      <c r="I19100" s="1"/>
      <c r="J19100" s="1"/>
      <c r="K19100" s="1"/>
      <c r="L19100" s="1"/>
      <c r="M19100" s="1"/>
    </row>
    <row r="19101" spans="5:13" x14ac:dyDescent="0.25">
      <c r="E19101" s="1"/>
      <c r="F19101" s="1"/>
      <c r="G19101" s="1"/>
      <c r="H19101" s="1"/>
      <c r="I19101" s="1"/>
      <c r="J19101" s="1"/>
      <c r="K19101" s="1"/>
      <c r="L19101" s="1"/>
      <c r="M19101" s="1"/>
    </row>
    <row r="19102" spans="5:13" x14ac:dyDescent="0.25">
      <c r="E19102" s="1"/>
      <c r="F19102" s="1"/>
      <c r="G19102" s="1"/>
      <c r="H19102" s="1"/>
      <c r="I19102" s="1"/>
      <c r="J19102" s="1"/>
      <c r="K19102" s="1"/>
      <c r="L19102" s="1"/>
      <c r="M19102" s="1"/>
    </row>
    <row r="19103" spans="5:13" x14ac:dyDescent="0.25">
      <c r="E19103" s="1"/>
      <c r="F19103" s="1"/>
      <c r="G19103" s="1"/>
      <c r="H19103" s="1"/>
      <c r="I19103" s="1"/>
      <c r="J19103" s="1"/>
      <c r="K19103" s="1"/>
      <c r="L19103" s="1"/>
      <c r="M19103" s="1"/>
    </row>
    <row r="19104" spans="5:13" x14ac:dyDescent="0.25">
      <c r="E19104" s="1"/>
      <c r="F19104" s="1"/>
      <c r="G19104" s="1"/>
      <c r="H19104" s="1"/>
      <c r="I19104" s="1"/>
      <c r="J19104" s="1"/>
      <c r="K19104" s="1"/>
      <c r="L19104" s="1"/>
      <c r="M19104" s="1"/>
    </row>
    <row r="19105" spans="5:13" x14ac:dyDescent="0.25">
      <c r="E19105" s="1"/>
      <c r="F19105" s="1"/>
      <c r="G19105" s="1"/>
      <c r="H19105" s="1"/>
      <c r="I19105" s="1"/>
      <c r="J19105" s="1"/>
      <c r="K19105" s="1"/>
      <c r="L19105" s="1"/>
      <c r="M19105" s="1"/>
    </row>
    <row r="19106" spans="5:13" x14ac:dyDescent="0.25">
      <c r="E19106" s="1"/>
      <c r="F19106" s="1"/>
      <c r="G19106" s="1"/>
      <c r="H19106" s="1"/>
      <c r="I19106" s="1"/>
      <c r="J19106" s="1"/>
      <c r="K19106" s="1"/>
      <c r="L19106" s="1"/>
      <c r="M19106" s="1"/>
    </row>
    <row r="19107" spans="5:13" x14ac:dyDescent="0.25">
      <c r="E19107" s="1"/>
      <c r="F19107" s="1"/>
      <c r="G19107" s="1"/>
      <c r="H19107" s="1"/>
      <c r="I19107" s="1"/>
      <c r="J19107" s="1"/>
      <c r="K19107" s="1"/>
      <c r="L19107" s="1"/>
      <c r="M19107" s="1"/>
    </row>
    <row r="19108" spans="5:13" x14ac:dyDescent="0.25">
      <c r="E19108" s="1"/>
      <c r="F19108" s="1"/>
      <c r="G19108" s="1"/>
      <c r="H19108" s="1"/>
      <c r="I19108" s="1"/>
      <c r="J19108" s="1"/>
      <c r="K19108" s="1"/>
      <c r="L19108" s="1"/>
      <c r="M19108" s="1"/>
    </row>
    <row r="19109" spans="5:13" x14ac:dyDescent="0.25">
      <c r="E19109" s="1"/>
      <c r="F19109" s="1"/>
      <c r="G19109" s="1"/>
      <c r="H19109" s="1"/>
      <c r="I19109" s="1"/>
      <c r="J19109" s="1"/>
      <c r="K19109" s="1"/>
      <c r="L19109" s="1"/>
      <c r="M19109" s="1"/>
    </row>
    <row r="19110" spans="5:13" x14ac:dyDescent="0.25">
      <c r="E19110" s="1"/>
      <c r="F19110" s="1"/>
      <c r="G19110" s="1"/>
      <c r="H19110" s="1"/>
      <c r="I19110" s="1"/>
      <c r="J19110" s="1"/>
      <c r="K19110" s="1"/>
      <c r="L19110" s="1"/>
      <c r="M19110" s="1"/>
    </row>
    <row r="19111" spans="5:13" x14ac:dyDescent="0.25">
      <c r="E19111" s="1"/>
      <c r="F19111" s="1"/>
      <c r="G19111" s="1"/>
      <c r="H19111" s="1"/>
      <c r="I19111" s="1"/>
      <c r="J19111" s="1"/>
      <c r="K19111" s="1"/>
      <c r="L19111" s="1"/>
      <c r="M19111" s="1"/>
    </row>
    <row r="19112" spans="5:13" x14ac:dyDescent="0.25">
      <c r="E19112" s="1"/>
      <c r="F19112" s="1"/>
      <c r="G19112" s="1"/>
      <c r="H19112" s="1"/>
      <c r="I19112" s="1"/>
      <c r="J19112" s="1"/>
      <c r="K19112" s="1"/>
      <c r="L19112" s="1"/>
      <c r="M19112" s="1"/>
    </row>
    <row r="19113" spans="5:13" x14ac:dyDescent="0.25">
      <c r="E19113" s="1"/>
      <c r="F19113" s="1"/>
      <c r="G19113" s="1"/>
      <c r="H19113" s="1"/>
      <c r="I19113" s="1"/>
      <c r="J19113" s="1"/>
      <c r="K19113" s="1"/>
      <c r="L19113" s="1"/>
      <c r="M19113" s="1"/>
    </row>
    <row r="19114" spans="5:13" x14ac:dyDescent="0.25">
      <c r="E19114" s="1"/>
      <c r="F19114" s="1"/>
      <c r="G19114" s="1"/>
      <c r="H19114" s="1"/>
      <c r="I19114" s="1"/>
      <c r="J19114" s="1"/>
      <c r="K19114" s="1"/>
      <c r="L19114" s="1"/>
      <c r="M19114" s="1"/>
    </row>
    <row r="19115" spans="5:13" x14ac:dyDescent="0.25">
      <c r="E19115" s="1"/>
      <c r="F19115" s="1"/>
      <c r="G19115" s="1"/>
      <c r="H19115" s="1"/>
      <c r="I19115" s="1"/>
      <c r="J19115" s="1"/>
      <c r="K19115" s="1"/>
      <c r="L19115" s="1"/>
      <c r="M19115" s="1"/>
    </row>
    <row r="19116" spans="5:13" x14ac:dyDescent="0.25">
      <c r="E19116" s="1"/>
      <c r="F19116" s="1"/>
      <c r="G19116" s="1"/>
      <c r="H19116" s="1"/>
      <c r="I19116" s="1"/>
      <c r="J19116" s="1"/>
      <c r="K19116" s="1"/>
      <c r="L19116" s="1"/>
      <c r="M19116" s="1"/>
    </row>
    <row r="19117" spans="5:13" x14ac:dyDescent="0.25">
      <c r="E19117" s="1"/>
      <c r="F19117" s="1"/>
      <c r="G19117" s="1"/>
      <c r="H19117" s="1"/>
      <c r="I19117" s="1"/>
      <c r="J19117" s="1"/>
      <c r="K19117" s="1"/>
      <c r="L19117" s="1"/>
      <c r="M19117" s="1"/>
    </row>
    <row r="19118" spans="5:13" x14ac:dyDescent="0.25">
      <c r="E19118" s="1"/>
      <c r="F19118" s="1"/>
      <c r="G19118" s="1"/>
      <c r="H19118" s="1"/>
      <c r="I19118" s="1"/>
      <c r="J19118" s="1"/>
      <c r="K19118" s="1"/>
      <c r="L19118" s="1"/>
      <c r="M19118" s="1"/>
    </row>
    <row r="19119" spans="5:13" x14ac:dyDescent="0.25">
      <c r="E19119" s="1"/>
      <c r="F19119" s="1"/>
      <c r="G19119" s="1"/>
      <c r="H19119" s="1"/>
      <c r="I19119" s="1"/>
      <c r="J19119" s="1"/>
      <c r="K19119" s="1"/>
      <c r="L19119" s="1"/>
      <c r="M19119" s="1"/>
    </row>
    <row r="19120" spans="5:13" x14ac:dyDescent="0.25">
      <c r="E19120" s="1"/>
      <c r="F19120" s="1"/>
      <c r="G19120" s="1"/>
      <c r="H19120" s="1"/>
      <c r="I19120" s="1"/>
      <c r="J19120" s="1"/>
      <c r="K19120" s="1"/>
      <c r="L19120" s="1"/>
      <c r="M19120" s="1"/>
    </row>
    <row r="19121" spans="5:13" x14ac:dyDescent="0.25">
      <c r="E19121" s="1"/>
      <c r="F19121" s="1"/>
      <c r="G19121" s="1"/>
      <c r="H19121" s="1"/>
      <c r="I19121" s="1"/>
      <c r="J19121" s="1"/>
      <c r="K19121" s="1"/>
      <c r="L19121" s="1"/>
      <c r="M19121" s="1"/>
    </row>
    <row r="19122" spans="5:13" x14ac:dyDescent="0.25">
      <c r="E19122" s="1"/>
      <c r="F19122" s="1"/>
      <c r="G19122" s="1"/>
      <c r="H19122" s="1"/>
      <c r="I19122" s="1"/>
      <c r="J19122" s="1"/>
      <c r="K19122" s="1"/>
      <c r="L19122" s="1"/>
      <c r="M19122" s="1"/>
    </row>
    <row r="19123" spans="5:13" x14ac:dyDescent="0.25">
      <c r="E19123" s="1"/>
      <c r="F19123" s="1"/>
      <c r="G19123" s="1"/>
      <c r="H19123" s="1"/>
      <c r="I19123" s="1"/>
      <c r="J19123" s="1"/>
      <c r="K19123" s="1"/>
      <c r="L19123" s="1"/>
      <c r="M19123" s="1"/>
    </row>
    <row r="19124" spans="5:13" x14ac:dyDescent="0.25">
      <c r="E19124" s="1"/>
      <c r="F19124" s="1"/>
      <c r="G19124" s="1"/>
      <c r="H19124" s="1"/>
      <c r="I19124" s="1"/>
      <c r="J19124" s="1"/>
      <c r="K19124" s="1"/>
      <c r="L19124" s="1"/>
      <c r="M19124" s="1"/>
    </row>
    <row r="19125" spans="5:13" x14ac:dyDescent="0.25">
      <c r="E19125" s="1"/>
      <c r="F19125" s="1"/>
      <c r="G19125" s="1"/>
      <c r="H19125" s="1"/>
      <c r="I19125" s="1"/>
      <c r="J19125" s="1"/>
      <c r="K19125" s="1"/>
      <c r="L19125" s="1"/>
      <c r="M19125" s="1"/>
    </row>
    <row r="19126" spans="5:13" x14ac:dyDescent="0.25">
      <c r="E19126" s="1"/>
      <c r="F19126" s="1"/>
      <c r="G19126" s="1"/>
      <c r="H19126" s="1"/>
      <c r="I19126" s="1"/>
      <c r="J19126" s="1"/>
      <c r="K19126" s="1"/>
      <c r="L19126" s="1"/>
      <c r="M19126" s="1"/>
    </row>
    <row r="19127" spans="5:13" x14ac:dyDescent="0.25">
      <c r="E19127" s="1"/>
      <c r="F19127" s="1"/>
      <c r="G19127" s="1"/>
      <c r="H19127" s="1"/>
      <c r="I19127" s="1"/>
      <c r="J19127" s="1"/>
      <c r="K19127" s="1"/>
      <c r="L19127" s="1"/>
      <c r="M19127" s="1"/>
    </row>
    <row r="19128" spans="5:13" x14ac:dyDescent="0.25">
      <c r="E19128" s="1"/>
      <c r="F19128" s="1"/>
      <c r="G19128" s="1"/>
      <c r="H19128" s="1"/>
      <c r="I19128" s="1"/>
      <c r="J19128" s="1"/>
      <c r="K19128" s="1"/>
      <c r="L19128" s="1"/>
      <c r="M19128" s="1"/>
    </row>
    <row r="19129" spans="5:13" x14ac:dyDescent="0.25">
      <c r="E19129" s="1"/>
      <c r="F19129" s="1"/>
      <c r="G19129" s="1"/>
      <c r="H19129" s="1"/>
      <c r="I19129" s="1"/>
      <c r="J19129" s="1"/>
      <c r="K19129" s="1"/>
      <c r="L19129" s="1"/>
      <c r="M19129" s="1"/>
    </row>
    <row r="19130" spans="5:13" x14ac:dyDescent="0.25">
      <c r="E19130" s="1"/>
      <c r="F19130" s="1"/>
      <c r="G19130" s="1"/>
      <c r="H19130" s="1"/>
      <c r="I19130" s="1"/>
      <c r="J19130" s="1"/>
      <c r="K19130" s="1"/>
      <c r="L19130" s="1"/>
      <c r="M19130" s="1"/>
    </row>
    <row r="19131" spans="5:13" x14ac:dyDescent="0.25">
      <c r="E19131" s="1"/>
      <c r="F19131" s="1"/>
      <c r="G19131" s="1"/>
      <c r="H19131" s="1"/>
      <c r="I19131" s="1"/>
      <c r="J19131" s="1"/>
      <c r="K19131" s="1"/>
      <c r="L19131" s="1"/>
      <c r="M19131" s="1"/>
    </row>
    <row r="19132" spans="5:13" x14ac:dyDescent="0.25">
      <c r="E19132" s="1"/>
      <c r="F19132" s="1"/>
      <c r="G19132" s="1"/>
      <c r="H19132" s="1"/>
      <c r="I19132" s="1"/>
      <c r="J19132" s="1"/>
      <c r="K19132" s="1"/>
      <c r="L19132" s="1"/>
      <c r="M19132" s="1"/>
    </row>
    <row r="19133" spans="5:13" x14ac:dyDescent="0.25">
      <c r="E19133" s="1"/>
      <c r="F19133" s="1"/>
      <c r="G19133" s="1"/>
      <c r="H19133" s="1"/>
      <c r="I19133" s="1"/>
      <c r="J19133" s="1"/>
      <c r="K19133" s="1"/>
      <c r="L19133" s="1"/>
      <c r="M19133" s="1"/>
    </row>
    <row r="19134" spans="5:13" x14ac:dyDescent="0.25">
      <c r="E19134" s="1"/>
      <c r="F19134" s="1"/>
      <c r="G19134" s="1"/>
      <c r="H19134" s="1"/>
      <c r="I19134" s="1"/>
      <c r="J19134" s="1"/>
      <c r="K19134" s="1"/>
      <c r="L19134" s="1"/>
      <c r="M19134" s="1"/>
    </row>
    <row r="19135" spans="5:13" x14ac:dyDescent="0.25">
      <c r="E19135" s="1"/>
      <c r="F19135" s="1"/>
      <c r="G19135" s="1"/>
      <c r="H19135" s="1"/>
      <c r="I19135" s="1"/>
      <c r="J19135" s="1"/>
      <c r="K19135" s="1"/>
      <c r="L19135" s="1"/>
      <c r="M19135" s="1"/>
    </row>
    <row r="19136" spans="5:13" x14ac:dyDescent="0.25">
      <c r="E19136" s="1"/>
      <c r="F19136" s="1"/>
      <c r="G19136" s="1"/>
      <c r="H19136" s="1"/>
      <c r="I19136" s="1"/>
      <c r="J19136" s="1"/>
      <c r="K19136" s="1"/>
      <c r="L19136" s="1"/>
      <c r="M19136" s="1"/>
    </row>
    <row r="19137" spans="5:13" x14ac:dyDescent="0.25">
      <c r="E19137" s="1"/>
      <c r="F19137" s="1"/>
      <c r="G19137" s="1"/>
      <c r="H19137" s="1"/>
      <c r="I19137" s="1"/>
      <c r="J19137" s="1"/>
      <c r="K19137" s="1"/>
      <c r="L19137" s="1"/>
      <c r="M19137" s="1"/>
    </row>
    <row r="19138" spans="5:13" x14ac:dyDescent="0.25">
      <c r="E19138" s="1"/>
      <c r="F19138" s="1"/>
      <c r="G19138" s="1"/>
      <c r="H19138" s="1"/>
      <c r="I19138" s="1"/>
      <c r="J19138" s="1"/>
      <c r="K19138" s="1"/>
      <c r="L19138" s="1"/>
      <c r="M19138" s="1"/>
    </row>
    <row r="19139" spans="5:13" x14ac:dyDescent="0.25">
      <c r="E19139" s="1"/>
      <c r="F19139" s="1"/>
      <c r="G19139" s="1"/>
      <c r="H19139" s="1"/>
      <c r="I19139" s="1"/>
      <c r="J19139" s="1"/>
      <c r="K19139" s="1"/>
      <c r="L19139" s="1"/>
      <c r="M19139" s="1"/>
    </row>
    <row r="19140" spans="5:13" x14ac:dyDescent="0.25">
      <c r="E19140" s="1"/>
      <c r="F19140" s="1"/>
      <c r="G19140" s="1"/>
      <c r="H19140" s="1"/>
      <c r="I19140" s="1"/>
      <c r="J19140" s="1"/>
      <c r="K19140" s="1"/>
      <c r="L19140" s="1"/>
      <c r="M19140" s="1"/>
    </row>
    <row r="19141" spans="5:13" x14ac:dyDescent="0.25">
      <c r="E19141" s="1"/>
      <c r="F19141" s="1"/>
      <c r="G19141" s="1"/>
      <c r="H19141" s="1"/>
      <c r="I19141" s="1"/>
      <c r="J19141" s="1"/>
      <c r="K19141" s="1"/>
      <c r="L19141" s="1"/>
      <c r="M19141" s="1"/>
    </row>
    <row r="19142" spans="5:13" x14ac:dyDescent="0.25">
      <c r="E19142" s="1"/>
      <c r="F19142" s="1"/>
      <c r="G19142" s="1"/>
      <c r="H19142" s="1"/>
      <c r="I19142" s="1"/>
      <c r="J19142" s="1"/>
      <c r="K19142" s="1"/>
      <c r="L19142" s="1"/>
      <c r="M19142" s="1"/>
    </row>
    <row r="19143" spans="5:13" x14ac:dyDescent="0.25">
      <c r="E19143" s="1"/>
      <c r="F19143" s="1"/>
      <c r="G19143" s="1"/>
      <c r="H19143" s="1"/>
      <c r="I19143" s="1"/>
      <c r="J19143" s="1"/>
      <c r="K19143" s="1"/>
      <c r="L19143" s="1"/>
      <c r="M19143" s="1"/>
    </row>
    <row r="19144" spans="5:13" x14ac:dyDescent="0.25">
      <c r="E19144" s="1"/>
      <c r="F19144" s="1"/>
      <c r="G19144" s="1"/>
      <c r="H19144" s="1"/>
      <c r="I19144" s="1"/>
      <c r="J19144" s="1"/>
      <c r="K19144" s="1"/>
      <c r="L19144" s="1"/>
      <c r="M19144" s="1"/>
    </row>
    <row r="19145" spans="5:13" x14ac:dyDescent="0.25">
      <c r="E19145" s="1"/>
      <c r="F19145" s="1"/>
      <c r="G19145" s="1"/>
      <c r="H19145" s="1"/>
      <c r="I19145" s="1"/>
      <c r="J19145" s="1"/>
      <c r="K19145" s="1"/>
      <c r="L19145" s="1"/>
      <c r="M19145" s="1"/>
    </row>
    <row r="19146" spans="5:13" x14ac:dyDescent="0.25">
      <c r="E19146" s="1"/>
      <c r="F19146" s="1"/>
      <c r="G19146" s="1"/>
      <c r="H19146" s="1"/>
      <c r="I19146" s="1"/>
      <c r="J19146" s="1"/>
      <c r="K19146" s="1"/>
      <c r="L19146" s="1"/>
      <c r="M19146" s="1"/>
    </row>
    <row r="19147" spans="5:13" x14ac:dyDescent="0.25">
      <c r="E19147" s="1"/>
      <c r="F19147" s="1"/>
      <c r="G19147" s="1"/>
      <c r="H19147" s="1"/>
      <c r="I19147" s="1"/>
      <c r="J19147" s="1"/>
      <c r="K19147" s="1"/>
      <c r="L19147" s="1"/>
      <c r="M19147" s="1"/>
    </row>
    <row r="19148" spans="5:13" x14ac:dyDescent="0.25">
      <c r="E19148" s="1"/>
      <c r="F19148" s="1"/>
      <c r="G19148" s="1"/>
      <c r="H19148" s="1"/>
      <c r="I19148" s="1"/>
      <c r="J19148" s="1"/>
      <c r="K19148" s="1"/>
      <c r="L19148" s="1"/>
      <c r="M19148" s="1"/>
    </row>
    <row r="19149" spans="5:13" x14ac:dyDescent="0.25">
      <c r="E19149" s="1"/>
      <c r="F19149" s="1"/>
      <c r="G19149" s="1"/>
      <c r="H19149" s="1"/>
      <c r="I19149" s="1"/>
      <c r="J19149" s="1"/>
      <c r="K19149" s="1"/>
      <c r="L19149" s="1"/>
      <c r="M19149" s="1"/>
    </row>
    <row r="19150" spans="5:13" x14ac:dyDescent="0.25">
      <c r="E19150" s="1"/>
      <c r="F19150" s="1"/>
      <c r="G19150" s="1"/>
      <c r="H19150" s="1"/>
      <c r="I19150" s="1"/>
      <c r="J19150" s="1"/>
      <c r="K19150" s="1"/>
      <c r="L19150" s="1"/>
      <c r="M19150" s="1"/>
    </row>
    <row r="19151" spans="5:13" x14ac:dyDescent="0.25">
      <c r="E19151" s="1"/>
      <c r="F19151" s="1"/>
      <c r="G19151" s="1"/>
      <c r="H19151" s="1"/>
      <c r="I19151" s="1"/>
      <c r="J19151" s="1"/>
      <c r="K19151" s="1"/>
      <c r="L19151" s="1"/>
      <c r="M19151" s="1"/>
    </row>
    <row r="19152" spans="5:13" x14ac:dyDescent="0.25">
      <c r="E19152" s="1"/>
      <c r="F19152" s="1"/>
      <c r="G19152" s="1"/>
      <c r="H19152" s="1"/>
      <c r="I19152" s="1"/>
      <c r="J19152" s="1"/>
      <c r="K19152" s="1"/>
      <c r="L19152" s="1"/>
      <c r="M19152" s="1"/>
    </row>
    <row r="19153" spans="5:13" x14ac:dyDescent="0.25">
      <c r="E19153" s="1"/>
      <c r="F19153" s="1"/>
      <c r="G19153" s="1"/>
      <c r="H19153" s="1"/>
      <c r="I19153" s="1"/>
      <c r="J19153" s="1"/>
      <c r="K19153" s="1"/>
      <c r="L19153" s="1"/>
      <c r="M19153" s="1"/>
    </row>
    <row r="19154" spans="5:13" x14ac:dyDescent="0.25">
      <c r="E19154" s="1"/>
      <c r="F19154" s="1"/>
      <c r="G19154" s="1"/>
      <c r="H19154" s="1"/>
      <c r="I19154" s="1"/>
      <c r="J19154" s="1"/>
      <c r="K19154" s="1"/>
      <c r="L19154" s="1"/>
      <c r="M19154" s="1"/>
    </row>
    <row r="19155" spans="5:13" x14ac:dyDescent="0.25">
      <c r="E19155" s="1"/>
      <c r="F19155" s="1"/>
      <c r="G19155" s="1"/>
      <c r="H19155" s="1"/>
      <c r="I19155" s="1"/>
      <c r="J19155" s="1"/>
      <c r="K19155" s="1"/>
      <c r="L19155" s="1"/>
      <c r="M19155" s="1"/>
    </row>
    <row r="19156" spans="5:13" x14ac:dyDescent="0.25">
      <c r="E19156" s="1"/>
      <c r="F19156" s="1"/>
      <c r="G19156" s="1"/>
      <c r="H19156" s="1"/>
      <c r="I19156" s="1"/>
      <c r="J19156" s="1"/>
      <c r="K19156" s="1"/>
      <c r="L19156" s="1"/>
      <c r="M19156" s="1"/>
    </row>
    <row r="19157" spans="5:13" x14ac:dyDescent="0.25">
      <c r="E19157" s="1"/>
      <c r="F19157" s="1"/>
      <c r="G19157" s="1"/>
      <c r="H19157" s="1"/>
      <c r="I19157" s="1"/>
      <c r="J19157" s="1"/>
      <c r="K19157" s="1"/>
      <c r="L19157" s="1"/>
      <c r="M19157" s="1"/>
    </row>
    <row r="19158" spans="5:13" x14ac:dyDescent="0.25">
      <c r="E19158" s="1"/>
      <c r="F19158" s="1"/>
      <c r="G19158" s="1"/>
      <c r="H19158" s="1"/>
      <c r="I19158" s="1"/>
      <c r="J19158" s="1"/>
      <c r="K19158" s="1"/>
      <c r="L19158" s="1"/>
      <c r="M19158" s="1"/>
    </row>
    <row r="19159" spans="5:13" x14ac:dyDescent="0.25">
      <c r="E19159" s="1"/>
      <c r="F19159" s="1"/>
      <c r="G19159" s="1"/>
      <c r="H19159" s="1"/>
      <c r="I19159" s="1"/>
      <c r="J19159" s="1"/>
      <c r="K19159" s="1"/>
      <c r="L19159" s="1"/>
      <c r="M19159" s="1"/>
    </row>
    <row r="19160" spans="5:13" x14ac:dyDescent="0.25">
      <c r="E19160" s="1"/>
      <c r="F19160" s="1"/>
      <c r="G19160" s="1"/>
      <c r="H19160" s="1"/>
      <c r="I19160" s="1"/>
      <c r="J19160" s="1"/>
      <c r="K19160" s="1"/>
      <c r="L19160" s="1"/>
      <c r="M19160" s="1"/>
    </row>
    <row r="19161" spans="5:13" x14ac:dyDescent="0.25">
      <c r="E19161" s="1"/>
      <c r="F19161" s="1"/>
      <c r="G19161" s="1"/>
      <c r="H19161" s="1"/>
      <c r="I19161" s="1"/>
      <c r="J19161" s="1"/>
      <c r="K19161" s="1"/>
      <c r="L19161" s="1"/>
      <c r="M19161" s="1"/>
    </row>
    <row r="19162" spans="5:13" x14ac:dyDescent="0.25">
      <c r="E19162" s="1"/>
      <c r="F19162" s="1"/>
      <c r="G19162" s="1"/>
      <c r="H19162" s="1"/>
      <c r="I19162" s="1"/>
      <c r="J19162" s="1"/>
      <c r="K19162" s="1"/>
      <c r="L19162" s="1"/>
      <c r="M19162" s="1"/>
    </row>
    <row r="19163" spans="5:13" x14ac:dyDescent="0.25">
      <c r="E19163" s="1"/>
      <c r="F19163" s="1"/>
      <c r="G19163" s="1"/>
      <c r="H19163" s="1"/>
      <c r="I19163" s="1"/>
      <c r="J19163" s="1"/>
      <c r="K19163" s="1"/>
      <c r="L19163" s="1"/>
      <c r="M19163" s="1"/>
    </row>
    <row r="19164" spans="5:13" x14ac:dyDescent="0.25">
      <c r="E19164" s="1"/>
      <c r="F19164" s="1"/>
      <c r="G19164" s="1"/>
      <c r="H19164" s="1"/>
      <c r="I19164" s="1"/>
      <c r="J19164" s="1"/>
      <c r="K19164" s="1"/>
      <c r="L19164" s="1"/>
      <c r="M19164" s="1"/>
    </row>
    <row r="19165" spans="5:13" x14ac:dyDescent="0.25">
      <c r="E19165" s="1"/>
      <c r="F19165" s="1"/>
      <c r="G19165" s="1"/>
      <c r="H19165" s="1"/>
      <c r="I19165" s="1"/>
      <c r="J19165" s="1"/>
      <c r="K19165" s="1"/>
      <c r="L19165" s="1"/>
      <c r="M19165" s="1"/>
    </row>
    <row r="19166" spans="5:13" x14ac:dyDescent="0.25">
      <c r="E19166" s="1"/>
      <c r="F19166" s="1"/>
      <c r="G19166" s="1"/>
      <c r="H19166" s="1"/>
      <c r="I19166" s="1"/>
      <c r="J19166" s="1"/>
      <c r="K19166" s="1"/>
      <c r="L19166" s="1"/>
      <c r="M19166" s="1"/>
    </row>
    <row r="19167" spans="5:13" x14ac:dyDescent="0.25">
      <c r="E19167" s="1"/>
      <c r="F19167" s="1"/>
      <c r="G19167" s="1"/>
      <c r="H19167" s="1"/>
      <c r="I19167" s="1"/>
      <c r="J19167" s="1"/>
      <c r="K19167" s="1"/>
      <c r="L19167" s="1"/>
      <c r="M19167" s="1"/>
    </row>
    <row r="19168" spans="5:13" x14ac:dyDescent="0.25">
      <c r="E19168" s="1"/>
      <c r="F19168" s="1"/>
      <c r="G19168" s="1"/>
      <c r="H19168" s="1"/>
      <c r="I19168" s="1"/>
      <c r="J19168" s="1"/>
      <c r="K19168" s="1"/>
      <c r="L19168" s="1"/>
      <c r="M19168" s="1"/>
    </row>
    <row r="19169" spans="5:13" x14ac:dyDescent="0.25">
      <c r="E19169" s="1"/>
      <c r="F19169" s="1"/>
      <c r="G19169" s="1"/>
      <c r="H19169" s="1"/>
      <c r="I19169" s="1"/>
      <c r="J19169" s="1"/>
      <c r="K19169" s="1"/>
      <c r="L19169" s="1"/>
      <c r="M19169" s="1"/>
    </row>
    <row r="19170" spans="5:13" x14ac:dyDescent="0.25">
      <c r="E19170" s="1"/>
      <c r="F19170" s="1"/>
      <c r="G19170" s="1"/>
      <c r="H19170" s="1"/>
      <c r="I19170" s="1"/>
      <c r="J19170" s="1"/>
      <c r="K19170" s="1"/>
      <c r="L19170" s="1"/>
      <c r="M19170" s="1"/>
    </row>
    <row r="19171" spans="5:13" x14ac:dyDescent="0.25">
      <c r="E19171" s="1"/>
      <c r="F19171" s="1"/>
      <c r="G19171" s="1"/>
      <c r="H19171" s="1"/>
      <c r="I19171" s="1"/>
      <c r="J19171" s="1"/>
      <c r="K19171" s="1"/>
      <c r="L19171" s="1"/>
      <c r="M19171" s="1"/>
    </row>
    <row r="19172" spans="5:13" x14ac:dyDescent="0.25">
      <c r="E19172" s="1"/>
      <c r="F19172" s="1"/>
      <c r="G19172" s="1"/>
      <c r="H19172" s="1"/>
      <c r="I19172" s="1"/>
      <c r="J19172" s="1"/>
      <c r="K19172" s="1"/>
      <c r="L19172" s="1"/>
      <c r="M19172" s="1"/>
    </row>
    <row r="19173" spans="5:13" x14ac:dyDescent="0.25">
      <c r="E19173" s="1"/>
      <c r="F19173" s="1"/>
      <c r="G19173" s="1"/>
      <c r="H19173" s="1"/>
      <c r="I19173" s="1"/>
      <c r="J19173" s="1"/>
      <c r="K19173" s="1"/>
      <c r="L19173" s="1"/>
      <c r="M19173" s="1"/>
    </row>
    <row r="19174" spans="5:13" x14ac:dyDescent="0.25">
      <c r="E19174" s="1"/>
      <c r="F19174" s="1"/>
      <c r="G19174" s="1"/>
      <c r="H19174" s="1"/>
      <c r="I19174" s="1"/>
      <c r="J19174" s="1"/>
      <c r="K19174" s="1"/>
      <c r="L19174" s="1"/>
      <c r="M19174" s="1"/>
    </row>
    <row r="19175" spans="5:13" x14ac:dyDescent="0.25">
      <c r="E19175" s="1"/>
      <c r="F19175" s="1"/>
      <c r="G19175" s="1"/>
      <c r="H19175" s="1"/>
      <c r="I19175" s="1"/>
      <c r="J19175" s="1"/>
      <c r="K19175" s="1"/>
      <c r="L19175" s="1"/>
      <c r="M19175" s="1"/>
    </row>
    <row r="19176" spans="5:13" x14ac:dyDescent="0.25">
      <c r="E19176" s="1"/>
      <c r="F19176" s="1"/>
      <c r="G19176" s="1"/>
      <c r="H19176" s="1"/>
      <c r="I19176" s="1"/>
      <c r="J19176" s="1"/>
      <c r="K19176" s="1"/>
      <c r="L19176" s="1"/>
      <c r="M19176" s="1"/>
    </row>
    <row r="19177" spans="5:13" x14ac:dyDescent="0.25">
      <c r="E19177" s="1"/>
      <c r="F19177" s="1"/>
      <c r="G19177" s="1"/>
      <c r="H19177" s="1"/>
      <c r="I19177" s="1"/>
      <c r="J19177" s="1"/>
      <c r="K19177" s="1"/>
      <c r="L19177" s="1"/>
      <c r="M19177" s="1"/>
    </row>
    <row r="19178" spans="5:13" x14ac:dyDescent="0.25">
      <c r="E19178" s="1"/>
      <c r="F19178" s="1"/>
      <c r="G19178" s="1"/>
      <c r="H19178" s="1"/>
      <c r="I19178" s="1"/>
      <c r="J19178" s="1"/>
      <c r="K19178" s="1"/>
      <c r="L19178" s="1"/>
      <c r="M19178" s="1"/>
    </row>
    <row r="19179" spans="5:13" x14ac:dyDescent="0.25">
      <c r="E19179" s="1"/>
      <c r="F19179" s="1"/>
      <c r="G19179" s="1"/>
      <c r="H19179" s="1"/>
      <c r="I19179" s="1"/>
      <c r="J19179" s="1"/>
      <c r="K19179" s="1"/>
      <c r="L19179" s="1"/>
      <c r="M19179" s="1"/>
    </row>
    <row r="19180" spans="5:13" x14ac:dyDescent="0.25">
      <c r="E19180" s="1"/>
      <c r="F19180" s="1"/>
      <c r="G19180" s="1"/>
      <c r="H19180" s="1"/>
      <c r="I19180" s="1"/>
      <c r="J19180" s="1"/>
      <c r="K19180" s="1"/>
      <c r="L19180" s="1"/>
      <c r="M19180" s="1"/>
    </row>
    <row r="19181" spans="5:13" x14ac:dyDescent="0.25">
      <c r="E19181" s="1"/>
      <c r="F19181" s="1"/>
      <c r="G19181" s="1"/>
      <c r="H19181" s="1"/>
      <c r="I19181" s="1"/>
      <c r="J19181" s="1"/>
      <c r="K19181" s="1"/>
      <c r="L19181" s="1"/>
      <c r="M19181" s="1"/>
    </row>
    <row r="19182" spans="5:13" x14ac:dyDescent="0.25">
      <c r="E19182" s="1"/>
      <c r="F19182" s="1"/>
      <c r="G19182" s="1"/>
      <c r="H19182" s="1"/>
      <c r="I19182" s="1"/>
      <c r="J19182" s="1"/>
      <c r="K19182" s="1"/>
      <c r="L19182" s="1"/>
      <c r="M19182" s="1"/>
    </row>
    <row r="19183" spans="5:13" x14ac:dyDescent="0.25">
      <c r="E19183" s="1"/>
      <c r="F19183" s="1"/>
      <c r="G19183" s="1"/>
      <c r="H19183" s="1"/>
      <c r="I19183" s="1"/>
      <c r="J19183" s="1"/>
      <c r="K19183" s="1"/>
      <c r="L19183" s="1"/>
      <c r="M19183" s="1"/>
    </row>
    <row r="19184" spans="5:13" x14ac:dyDescent="0.25">
      <c r="E19184" s="1"/>
      <c r="F19184" s="1"/>
      <c r="G19184" s="1"/>
      <c r="H19184" s="1"/>
      <c r="I19184" s="1"/>
      <c r="J19184" s="1"/>
      <c r="K19184" s="1"/>
      <c r="L19184" s="1"/>
      <c r="M19184" s="1"/>
    </row>
    <row r="19185" spans="5:13" x14ac:dyDescent="0.25">
      <c r="E19185" s="1"/>
      <c r="F19185" s="1"/>
      <c r="G19185" s="1"/>
      <c r="H19185" s="1"/>
      <c r="I19185" s="1"/>
      <c r="J19185" s="1"/>
      <c r="K19185" s="1"/>
      <c r="L19185" s="1"/>
      <c r="M19185" s="1"/>
    </row>
    <row r="19186" spans="5:13" x14ac:dyDescent="0.25">
      <c r="E19186" s="1"/>
      <c r="F19186" s="1"/>
      <c r="G19186" s="1"/>
      <c r="H19186" s="1"/>
      <c r="I19186" s="1"/>
      <c r="J19186" s="1"/>
      <c r="K19186" s="1"/>
      <c r="L19186" s="1"/>
      <c r="M19186" s="1"/>
    </row>
    <row r="19187" spans="5:13" x14ac:dyDescent="0.25">
      <c r="E19187" s="1"/>
      <c r="F19187" s="1"/>
      <c r="G19187" s="1"/>
      <c r="H19187" s="1"/>
      <c r="I19187" s="1"/>
      <c r="J19187" s="1"/>
      <c r="K19187" s="1"/>
      <c r="L19187" s="1"/>
      <c r="M19187" s="1"/>
    </row>
    <row r="19188" spans="5:13" x14ac:dyDescent="0.25">
      <c r="E19188" s="1"/>
      <c r="F19188" s="1"/>
      <c r="G19188" s="1"/>
      <c r="H19188" s="1"/>
      <c r="I19188" s="1"/>
      <c r="J19188" s="1"/>
      <c r="K19188" s="1"/>
      <c r="L19188" s="1"/>
      <c r="M19188" s="1"/>
    </row>
    <row r="19189" spans="5:13" x14ac:dyDescent="0.25">
      <c r="E19189" s="1"/>
      <c r="F19189" s="1"/>
      <c r="G19189" s="1"/>
      <c r="H19189" s="1"/>
      <c r="I19189" s="1"/>
      <c r="J19189" s="1"/>
      <c r="K19189" s="1"/>
      <c r="L19189" s="1"/>
      <c r="M19189" s="1"/>
    </row>
    <row r="19190" spans="5:13" x14ac:dyDescent="0.25">
      <c r="E19190" s="1"/>
      <c r="F19190" s="1"/>
      <c r="G19190" s="1"/>
      <c r="H19190" s="1"/>
      <c r="I19190" s="1"/>
      <c r="J19190" s="1"/>
      <c r="K19190" s="1"/>
      <c r="L19190" s="1"/>
      <c r="M19190" s="1"/>
    </row>
    <row r="19191" spans="5:13" x14ac:dyDescent="0.25">
      <c r="E19191" s="1"/>
      <c r="F19191" s="1"/>
      <c r="G19191" s="1"/>
      <c r="H19191" s="1"/>
      <c r="I19191" s="1"/>
      <c r="J19191" s="1"/>
      <c r="K19191" s="1"/>
      <c r="L19191" s="1"/>
      <c r="M19191" s="1"/>
    </row>
    <row r="19192" spans="5:13" x14ac:dyDescent="0.25">
      <c r="E19192" s="1"/>
      <c r="F19192" s="1"/>
      <c r="G19192" s="1"/>
      <c r="H19192" s="1"/>
      <c r="I19192" s="1"/>
      <c r="J19192" s="1"/>
      <c r="K19192" s="1"/>
      <c r="L19192" s="1"/>
      <c r="M19192" s="1"/>
    </row>
    <row r="19193" spans="5:13" x14ac:dyDescent="0.25">
      <c r="E19193" s="1"/>
      <c r="F19193" s="1"/>
      <c r="G19193" s="1"/>
      <c r="H19193" s="1"/>
      <c r="I19193" s="1"/>
      <c r="J19193" s="1"/>
      <c r="K19193" s="1"/>
      <c r="L19193" s="1"/>
      <c r="M19193" s="1"/>
    </row>
    <row r="19194" spans="5:13" x14ac:dyDescent="0.25">
      <c r="E19194" s="1"/>
      <c r="F19194" s="1"/>
      <c r="G19194" s="1"/>
      <c r="H19194" s="1"/>
      <c r="I19194" s="1"/>
      <c r="J19194" s="1"/>
      <c r="K19194" s="1"/>
      <c r="L19194" s="1"/>
      <c r="M19194" s="1"/>
    </row>
    <row r="19195" spans="5:13" x14ac:dyDescent="0.25">
      <c r="E19195" s="1"/>
      <c r="F19195" s="1"/>
      <c r="G19195" s="1"/>
      <c r="H19195" s="1"/>
      <c r="I19195" s="1"/>
      <c r="J19195" s="1"/>
      <c r="K19195" s="1"/>
      <c r="L19195" s="1"/>
      <c r="M19195" s="1"/>
    </row>
    <row r="19196" spans="5:13" x14ac:dyDescent="0.25">
      <c r="E19196" s="1"/>
      <c r="F19196" s="1"/>
      <c r="G19196" s="1"/>
      <c r="H19196" s="1"/>
      <c r="I19196" s="1"/>
      <c r="J19196" s="1"/>
      <c r="K19196" s="1"/>
      <c r="L19196" s="1"/>
      <c r="M19196" s="1"/>
    </row>
    <row r="19197" spans="5:13" x14ac:dyDescent="0.25">
      <c r="E19197" s="1"/>
      <c r="F19197" s="1"/>
      <c r="G19197" s="1"/>
      <c r="H19197" s="1"/>
      <c r="I19197" s="1"/>
      <c r="J19197" s="1"/>
      <c r="K19197" s="1"/>
      <c r="L19197" s="1"/>
      <c r="M19197" s="1"/>
    </row>
    <row r="19198" spans="5:13" x14ac:dyDescent="0.25">
      <c r="E19198" s="1"/>
      <c r="F19198" s="1"/>
      <c r="G19198" s="1"/>
      <c r="H19198" s="1"/>
      <c r="I19198" s="1"/>
      <c r="J19198" s="1"/>
      <c r="K19198" s="1"/>
      <c r="L19198" s="1"/>
      <c r="M19198" s="1"/>
    </row>
    <row r="19199" spans="5:13" x14ac:dyDescent="0.25">
      <c r="E19199" s="1"/>
      <c r="F19199" s="1"/>
      <c r="G19199" s="1"/>
      <c r="H19199" s="1"/>
      <c r="I19199" s="1"/>
      <c r="J19199" s="1"/>
      <c r="K19199" s="1"/>
      <c r="L19199" s="1"/>
      <c r="M19199" s="1"/>
    </row>
    <row r="19200" spans="5:13" x14ac:dyDescent="0.25">
      <c r="E19200" s="1"/>
      <c r="F19200" s="1"/>
      <c r="G19200" s="1"/>
      <c r="H19200" s="1"/>
      <c r="I19200" s="1"/>
      <c r="J19200" s="1"/>
      <c r="K19200" s="1"/>
      <c r="L19200" s="1"/>
      <c r="M19200" s="1"/>
    </row>
    <row r="19201" spans="5:13" x14ac:dyDescent="0.25">
      <c r="E19201" s="1"/>
      <c r="F19201" s="1"/>
      <c r="G19201" s="1"/>
      <c r="H19201" s="1"/>
      <c r="I19201" s="1"/>
      <c r="J19201" s="1"/>
      <c r="K19201" s="1"/>
      <c r="L19201" s="1"/>
      <c r="M19201" s="1"/>
    </row>
    <row r="19202" spans="5:13" x14ac:dyDescent="0.25">
      <c r="E19202" s="1"/>
      <c r="F19202" s="1"/>
      <c r="G19202" s="1"/>
      <c r="H19202" s="1"/>
      <c r="I19202" s="1"/>
      <c r="J19202" s="1"/>
      <c r="K19202" s="1"/>
      <c r="L19202" s="1"/>
      <c r="M19202" s="1"/>
    </row>
    <row r="19203" spans="5:13" x14ac:dyDescent="0.25">
      <c r="E19203" s="1"/>
      <c r="F19203" s="1"/>
      <c r="G19203" s="1"/>
      <c r="H19203" s="1"/>
      <c r="I19203" s="1"/>
      <c r="J19203" s="1"/>
      <c r="K19203" s="1"/>
      <c r="L19203" s="1"/>
      <c r="M19203" s="1"/>
    </row>
    <row r="19204" spans="5:13" x14ac:dyDescent="0.25">
      <c r="E19204" s="1"/>
      <c r="F19204" s="1"/>
      <c r="G19204" s="1"/>
      <c r="H19204" s="1"/>
      <c r="I19204" s="1"/>
      <c r="J19204" s="1"/>
      <c r="K19204" s="1"/>
      <c r="L19204" s="1"/>
      <c r="M19204" s="1"/>
    </row>
    <row r="19205" spans="5:13" x14ac:dyDescent="0.25">
      <c r="E19205" s="1"/>
      <c r="F19205" s="1"/>
      <c r="G19205" s="1"/>
      <c r="H19205" s="1"/>
      <c r="I19205" s="1"/>
      <c r="J19205" s="1"/>
      <c r="K19205" s="1"/>
      <c r="L19205" s="1"/>
      <c r="M19205" s="1"/>
    </row>
    <row r="19206" spans="5:13" x14ac:dyDescent="0.25">
      <c r="E19206" s="1"/>
      <c r="F19206" s="1"/>
      <c r="G19206" s="1"/>
      <c r="H19206" s="1"/>
      <c r="I19206" s="1"/>
      <c r="J19206" s="1"/>
      <c r="K19206" s="1"/>
      <c r="L19206" s="1"/>
      <c r="M19206" s="1"/>
    </row>
    <row r="19207" spans="5:13" x14ac:dyDescent="0.25">
      <c r="E19207" s="1"/>
      <c r="F19207" s="1"/>
      <c r="G19207" s="1"/>
      <c r="H19207" s="1"/>
      <c r="I19207" s="1"/>
      <c r="J19207" s="1"/>
      <c r="K19207" s="1"/>
      <c r="L19207" s="1"/>
      <c r="M19207" s="1"/>
    </row>
    <row r="19208" spans="5:13" x14ac:dyDescent="0.25">
      <c r="E19208" s="1"/>
      <c r="F19208" s="1"/>
      <c r="G19208" s="1"/>
      <c r="H19208" s="1"/>
      <c r="I19208" s="1"/>
      <c r="J19208" s="1"/>
      <c r="K19208" s="1"/>
      <c r="L19208" s="1"/>
      <c r="M19208" s="1"/>
    </row>
    <row r="19209" spans="5:13" x14ac:dyDescent="0.25">
      <c r="E19209" s="1"/>
      <c r="F19209" s="1"/>
      <c r="G19209" s="1"/>
      <c r="H19209" s="1"/>
      <c r="I19209" s="1"/>
      <c r="J19209" s="1"/>
      <c r="K19209" s="1"/>
      <c r="L19209" s="1"/>
      <c r="M19209" s="1"/>
    </row>
    <row r="19210" spans="5:13" x14ac:dyDescent="0.25">
      <c r="E19210" s="1"/>
      <c r="F19210" s="1"/>
      <c r="G19210" s="1"/>
      <c r="H19210" s="1"/>
      <c r="I19210" s="1"/>
      <c r="J19210" s="1"/>
      <c r="K19210" s="1"/>
      <c r="L19210" s="1"/>
      <c r="M19210" s="1"/>
    </row>
    <row r="19211" spans="5:13" x14ac:dyDescent="0.25">
      <c r="E19211" s="1"/>
      <c r="F19211" s="1"/>
      <c r="G19211" s="1"/>
      <c r="H19211" s="1"/>
      <c r="I19211" s="1"/>
      <c r="J19211" s="1"/>
      <c r="K19211" s="1"/>
      <c r="L19211" s="1"/>
      <c r="M19211" s="1"/>
    </row>
    <row r="19212" spans="5:13" x14ac:dyDescent="0.25">
      <c r="E19212" s="1"/>
      <c r="F19212" s="1"/>
      <c r="G19212" s="1"/>
      <c r="H19212" s="1"/>
      <c r="I19212" s="1"/>
      <c r="J19212" s="1"/>
      <c r="K19212" s="1"/>
      <c r="L19212" s="1"/>
      <c r="M19212" s="1"/>
    </row>
    <row r="19213" spans="5:13" x14ac:dyDescent="0.25">
      <c r="E19213" s="1"/>
      <c r="F19213" s="1"/>
      <c r="G19213" s="1"/>
      <c r="H19213" s="1"/>
      <c r="I19213" s="1"/>
      <c r="J19213" s="1"/>
      <c r="K19213" s="1"/>
      <c r="L19213" s="1"/>
      <c r="M19213" s="1"/>
    </row>
    <row r="19214" spans="5:13" x14ac:dyDescent="0.25">
      <c r="E19214" s="1"/>
      <c r="F19214" s="1"/>
      <c r="G19214" s="1"/>
      <c r="H19214" s="1"/>
      <c r="I19214" s="1"/>
      <c r="J19214" s="1"/>
      <c r="K19214" s="1"/>
      <c r="L19214" s="1"/>
      <c r="M19214" s="1"/>
    </row>
    <row r="19215" spans="5:13" x14ac:dyDescent="0.25">
      <c r="E19215" s="1"/>
      <c r="F19215" s="1"/>
      <c r="G19215" s="1"/>
      <c r="H19215" s="1"/>
      <c r="I19215" s="1"/>
      <c r="J19215" s="1"/>
      <c r="K19215" s="1"/>
      <c r="L19215" s="1"/>
      <c r="M19215" s="1"/>
    </row>
    <row r="19216" spans="5:13" x14ac:dyDescent="0.25">
      <c r="E19216" s="1"/>
      <c r="F19216" s="1"/>
      <c r="G19216" s="1"/>
      <c r="H19216" s="1"/>
      <c r="I19216" s="1"/>
      <c r="J19216" s="1"/>
      <c r="K19216" s="1"/>
      <c r="L19216" s="1"/>
      <c r="M19216" s="1"/>
    </row>
    <row r="19217" spans="5:13" x14ac:dyDescent="0.25">
      <c r="E19217" s="1"/>
      <c r="F19217" s="1"/>
      <c r="G19217" s="1"/>
      <c r="H19217" s="1"/>
      <c r="I19217" s="1"/>
      <c r="J19217" s="1"/>
      <c r="K19217" s="1"/>
      <c r="L19217" s="1"/>
      <c r="M19217" s="1"/>
    </row>
    <row r="19218" spans="5:13" x14ac:dyDescent="0.25">
      <c r="E19218" s="1"/>
      <c r="F19218" s="1"/>
      <c r="G19218" s="1"/>
      <c r="H19218" s="1"/>
      <c r="I19218" s="1"/>
      <c r="J19218" s="1"/>
      <c r="K19218" s="1"/>
      <c r="L19218" s="1"/>
      <c r="M19218" s="1"/>
    </row>
    <row r="19219" spans="5:13" x14ac:dyDescent="0.25">
      <c r="E19219" s="1"/>
      <c r="F19219" s="1"/>
      <c r="G19219" s="1"/>
      <c r="H19219" s="1"/>
      <c r="I19219" s="1"/>
      <c r="J19219" s="1"/>
      <c r="K19219" s="1"/>
      <c r="L19219" s="1"/>
      <c r="M19219" s="1"/>
    </row>
    <row r="19220" spans="5:13" x14ac:dyDescent="0.25">
      <c r="E19220" s="1"/>
      <c r="F19220" s="1"/>
      <c r="G19220" s="1"/>
      <c r="H19220" s="1"/>
      <c r="I19220" s="1"/>
      <c r="J19220" s="1"/>
      <c r="K19220" s="1"/>
      <c r="L19220" s="1"/>
      <c r="M19220" s="1"/>
    </row>
    <row r="19221" spans="5:13" x14ac:dyDescent="0.25">
      <c r="E19221" s="1"/>
      <c r="F19221" s="1"/>
      <c r="G19221" s="1"/>
      <c r="H19221" s="1"/>
      <c r="I19221" s="1"/>
      <c r="J19221" s="1"/>
      <c r="K19221" s="1"/>
      <c r="L19221" s="1"/>
      <c r="M19221" s="1"/>
    </row>
    <row r="19222" spans="5:13" x14ac:dyDescent="0.25">
      <c r="E19222" s="1"/>
      <c r="F19222" s="1"/>
      <c r="G19222" s="1"/>
      <c r="H19222" s="1"/>
      <c r="I19222" s="1"/>
      <c r="J19222" s="1"/>
      <c r="K19222" s="1"/>
      <c r="L19222" s="1"/>
      <c r="M19222" s="1"/>
    </row>
    <row r="19223" spans="5:13" x14ac:dyDescent="0.25">
      <c r="E19223" s="1"/>
      <c r="F19223" s="1"/>
      <c r="G19223" s="1"/>
      <c r="H19223" s="1"/>
      <c r="I19223" s="1"/>
      <c r="J19223" s="1"/>
      <c r="K19223" s="1"/>
      <c r="L19223" s="1"/>
      <c r="M19223" s="1"/>
    </row>
    <row r="19224" spans="5:13" x14ac:dyDescent="0.25">
      <c r="E19224" s="1"/>
      <c r="F19224" s="1"/>
      <c r="G19224" s="1"/>
      <c r="H19224" s="1"/>
      <c r="I19224" s="1"/>
      <c r="J19224" s="1"/>
      <c r="K19224" s="1"/>
      <c r="L19224" s="1"/>
      <c r="M19224" s="1"/>
    </row>
    <row r="19225" spans="5:13" x14ac:dyDescent="0.25">
      <c r="E19225" s="1"/>
      <c r="F19225" s="1"/>
      <c r="G19225" s="1"/>
      <c r="H19225" s="1"/>
      <c r="I19225" s="1"/>
      <c r="J19225" s="1"/>
      <c r="K19225" s="1"/>
      <c r="L19225" s="1"/>
      <c r="M19225" s="1"/>
    </row>
    <row r="19226" spans="5:13" x14ac:dyDescent="0.25">
      <c r="E19226" s="1"/>
      <c r="F19226" s="1"/>
      <c r="G19226" s="1"/>
      <c r="H19226" s="1"/>
      <c r="I19226" s="1"/>
      <c r="J19226" s="1"/>
      <c r="K19226" s="1"/>
      <c r="L19226" s="1"/>
      <c r="M19226" s="1"/>
    </row>
    <row r="19227" spans="5:13" x14ac:dyDescent="0.25">
      <c r="E19227" s="1"/>
      <c r="F19227" s="1"/>
      <c r="G19227" s="1"/>
      <c r="H19227" s="1"/>
      <c r="I19227" s="1"/>
      <c r="J19227" s="1"/>
      <c r="K19227" s="1"/>
      <c r="L19227" s="1"/>
      <c r="M19227" s="1"/>
    </row>
    <row r="19228" spans="5:13" x14ac:dyDescent="0.25">
      <c r="E19228" s="1"/>
      <c r="F19228" s="1"/>
      <c r="G19228" s="1"/>
      <c r="H19228" s="1"/>
      <c r="I19228" s="1"/>
      <c r="J19228" s="1"/>
      <c r="K19228" s="1"/>
      <c r="L19228" s="1"/>
      <c r="M19228" s="1"/>
    </row>
    <row r="19229" spans="5:13" x14ac:dyDescent="0.25">
      <c r="E19229" s="1"/>
      <c r="F19229" s="1"/>
      <c r="G19229" s="1"/>
      <c r="H19229" s="1"/>
      <c r="I19229" s="1"/>
      <c r="J19229" s="1"/>
      <c r="K19229" s="1"/>
      <c r="L19229" s="1"/>
      <c r="M19229" s="1"/>
    </row>
    <row r="19230" spans="5:13" x14ac:dyDescent="0.25">
      <c r="E19230" s="1"/>
      <c r="F19230" s="1"/>
      <c r="G19230" s="1"/>
      <c r="H19230" s="1"/>
      <c r="I19230" s="1"/>
      <c r="J19230" s="1"/>
      <c r="K19230" s="1"/>
      <c r="L19230" s="1"/>
      <c r="M19230" s="1"/>
    </row>
    <row r="19231" spans="5:13" x14ac:dyDescent="0.25">
      <c r="E19231" s="1"/>
      <c r="F19231" s="1"/>
      <c r="G19231" s="1"/>
      <c r="H19231" s="1"/>
      <c r="I19231" s="1"/>
      <c r="J19231" s="1"/>
      <c r="K19231" s="1"/>
      <c r="L19231" s="1"/>
      <c r="M19231" s="1"/>
    </row>
    <row r="19232" spans="5:13" x14ac:dyDescent="0.25">
      <c r="E19232" s="1"/>
      <c r="F19232" s="1"/>
      <c r="G19232" s="1"/>
      <c r="H19232" s="1"/>
      <c r="I19232" s="1"/>
      <c r="J19232" s="1"/>
      <c r="K19232" s="1"/>
      <c r="L19232" s="1"/>
      <c r="M19232" s="1"/>
    </row>
    <row r="19233" spans="5:13" x14ac:dyDescent="0.25">
      <c r="E19233" s="1"/>
      <c r="F19233" s="1"/>
      <c r="G19233" s="1"/>
      <c r="H19233" s="1"/>
      <c r="I19233" s="1"/>
      <c r="J19233" s="1"/>
      <c r="K19233" s="1"/>
      <c r="L19233" s="1"/>
      <c r="M19233" s="1"/>
    </row>
    <row r="19234" spans="5:13" x14ac:dyDescent="0.25">
      <c r="E19234" s="1"/>
      <c r="F19234" s="1"/>
      <c r="G19234" s="1"/>
      <c r="H19234" s="1"/>
      <c r="I19234" s="1"/>
      <c r="J19234" s="1"/>
      <c r="K19234" s="1"/>
      <c r="L19234" s="1"/>
      <c r="M19234" s="1"/>
    </row>
    <row r="19235" spans="5:13" x14ac:dyDescent="0.25">
      <c r="E19235" s="1"/>
      <c r="F19235" s="1"/>
      <c r="G19235" s="1"/>
      <c r="H19235" s="1"/>
      <c r="I19235" s="1"/>
      <c r="J19235" s="1"/>
      <c r="K19235" s="1"/>
      <c r="L19235" s="1"/>
      <c r="M19235" s="1"/>
    </row>
    <row r="19236" spans="5:13" x14ac:dyDescent="0.25">
      <c r="E19236" s="1"/>
      <c r="F19236" s="1"/>
      <c r="G19236" s="1"/>
      <c r="H19236" s="1"/>
      <c r="I19236" s="1"/>
      <c r="J19236" s="1"/>
      <c r="K19236" s="1"/>
      <c r="L19236" s="1"/>
      <c r="M19236" s="1"/>
    </row>
    <row r="19237" spans="5:13" x14ac:dyDescent="0.25">
      <c r="E19237" s="1"/>
      <c r="F19237" s="1"/>
      <c r="G19237" s="1"/>
      <c r="H19237" s="1"/>
      <c r="I19237" s="1"/>
      <c r="J19237" s="1"/>
      <c r="K19237" s="1"/>
      <c r="L19237" s="1"/>
      <c r="M19237" s="1"/>
    </row>
    <row r="19238" spans="5:13" x14ac:dyDescent="0.25">
      <c r="E19238" s="1"/>
      <c r="F19238" s="1"/>
      <c r="G19238" s="1"/>
      <c r="H19238" s="1"/>
      <c r="I19238" s="1"/>
      <c r="J19238" s="1"/>
      <c r="K19238" s="1"/>
      <c r="L19238" s="1"/>
      <c r="M19238" s="1"/>
    </row>
    <row r="19239" spans="5:13" x14ac:dyDescent="0.25">
      <c r="E19239" s="1"/>
      <c r="F19239" s="1"/>
      <c r="G19239" s="1"/>
      <c r="H19239" s="1"/>
      <c r="I19239" s="1"/>
      <c r="J19239" s="1"/>
      <c r="K19239" s="1"/>
      <c r="L19239" s="1"/>
      <c r="M19239" s="1"/>
    </row>
    <row r="19240" spans="5:13" x14ac:dyDescent="0.25">
      <c r="E19240" s="1"/>
      <c r="F19240" s="1"/>
      <c r="G19240" s="1"/>
      <c r="H19240" s="1"/>
      <c r="I19240" s="1"/>
      <c r="J19240" s="1"/>
      <c r="K19240" s="1"/>
      <c r="L19240" s="1"/>
      <c r="M19240" s="1"/>
    </row>
    <row r="19241" spans="5:13" x14ac:dyDescent="0.25">
      <c r="E19241" s="1"/>
      <c r="F19241" s="1"/>
      <c r="G19241" s="1"/>
      <c r="H19241" s="1"/>
      <c r="I19241" s="1"/>
      <c r="J19241" s="1"/>
      <c r="K19241" s="1"/>
      <c r="L19241" s="1"/>
      <c r="M19241" s="1"/>
    </row>
    <row r="19242" spans="5:13" x14ac:dyDescent="0.25">
      <c r="E19242" s="1"/>
      <c r="F19242" s="1"/>
      <c r="G19242" s="1"/>
      <c r="H19242" s="1"/>
      <c r="I19242" s="1"/>
      <c r="J19242" s="1"/>
      <c r="K19242" s="1"/>
      <c r="L19242" s="1"/>
      <c r="M19242" s="1"/>
    </row>
    <row r="19243" spans="5:13" x14ac:dyDescent="0.25">
      <c r="E19243" s="1"/>
      <c r="F19243" s="1"/>
      <c r="G19243" s="1"/>
      <c r="H19243" s="1"/>
      <c r="I19243" s="1"/>
      <c r="J19243" s="1"/>
      <c r="K19243" s="1"/>
      <c r="L19243" s="1"/>
      <c r="M19243" s="1"/>
    </row>
    <row r="19244" spans="5:13" x14ac:dyDescent="0.25">
      <c r="E19244" s="1"/>
      <c r="F19244" s="1"/>
      <c r="G19244" s="1"/>
      <c r="H19244" s="1"/>
      <c r="I19244" s="1"/>
      <c r="J19244" s="1"/>
      <c r="K19244" s="1"/>
      <c r="L19244" s="1"/>
      <c r="M19244" s="1"/>
    </row>
    <row r="19245" spans="5:13" x14ac:dyDescent="0.25">
      <c r="E19245" s="1"/>
      <c r="F19245" s="1"/>
      <c r="G19245" s="1"/>
      <c r="H19245" s="1"/>
      <c r="I19245" s="1"/>
      <c r="J19245" s="1"/>
      <c r="K19245" s="1"/>
      <c r="L19245" s="1"/>
      <c r="M19245" s="1"/>
    </row>
    <row r="19246" spans="5:13" x14ac:dyDescent="0.25">
      <c r="E19246" s="1"/>
      <c r="F19246" s="1"/>
      <c r="G19246" s="1"/>
      <c r="H19246" s="1"/>
      <c r="I19246" s="1"/>
      <c r="J19246" s="1"/>
      <c r="K19246" s="1"/>
      <c r="L19246" s="1"/>
      <c r="M19246" s="1"/>
    </row>
    <row r="19247" spans="5:13" x14ac:dyDescent="0.25">
      <c r="E19247" s="1"/>
      <c r="F19247" s="1"/>
      <c r="G19247" s="1"/>
      <c r="H19247" s="1"/>
      <c r="I19247" s="1"/>
      <c r="J19247" s="1"/>
      <c r="K19247" s="1"/>
      <c r="L19247" s="1"/>
      <c r="M19247" s="1"/>
    </row>
    <row r="19248" spans="5:13" x14ac:dyDescent="0.25">
      <c r="E19248" s="1"/>
      <c r="F19248" s="1"/>
      <c r="G19248" s="1"/>
      <c r="H19248" s="1"/>
      <c r="I19248" s="1"/>
      <c r="J19248" s="1"/>
      <c r="K19248" s="1"/>
      <c r="L19248" s="1"/>
      <c r="M19248" s="1"/>
    </row>
    <row r="19249" spans="5:13" x14ac:dyDescent="0.25">
      <c r="E19249" s="1"/>
      <c r="F19249" s="1"/>
      <c r="G19249" s="1"/>
      <c r="H19249" s="1"/>
      <c r="I19249" s="1"/>
      <c r="J19249" s="1"/>
      <c r="K19249" s="1"/>
      <c r="L19249" s="1"/>
      <c r="M19249" s="1"/>
    </row>
    <row r="19250" spans="5:13" x14ac:dyDescent="0.25">
      <c r="E19250" s="1"/>
      <c r="F19250" s="1"/>
      <c r="G19250" s="1"/>
      <c r="H19250" s="1"/>
      <c r="I19250" s="1"/>
      <c r="J19250" s="1"/>
      <c r="K19250" s="1"/>
      <c r="L19250" s="1"/>
      <c r="M19250" s="1"/>
    </row>
    <row r="19251" spans="5:13" x14ac:dyDescent="0.25">
      <c r="E19251" s="1"/>
      <c r="F19251" s="1"/>
      <c r="G19251" s="1"/>
      <c r="H19251" s="1"/>
      <c r="I19251" s="1"/>
      <c r="J19251" s="1"/>
      <c r="K19251" s="1"/>
      <c r="L19251" s="1"/>
      <c r="M19251" s="1"/>
    </row>
    <row r="19252" spans="5:13" x14ac:dyDescent="0.25">
      <c r="E19252" s="1"/>
      <c r="F19252" s="1"/>
      <c r="G19252" s="1"/>
      <c r="H19252" s="1"/>
      <c r="I19252" s="1"/>
      <c r="J19252" s="1"/>
      <c r="K19252" s="1"/>
      <c r="L19252" s="1"/>
      <c r="M19252" s="1"/>
    </row>
    <row r="19253" spans="5:13" x14ac:dyDescent="0.25">
      <c r="E19253" s="1"/>
      <c r="F19253" s="1"/>
      <c r="G19253" s="1"/>
      <c r="H19253" s="1"/>
      <c r="I19253" s="1"/>
      <c r="J19253" s="1"/>
      <c r="K19253" s="1"/>
      <c r="L19253" s="1"/>
      <c r="M19253" s="1"/>
    </row>
    <row r="19254" spans="5:13" x14ac:dyDescent="0.25">
      <c r="E19254" s="1"/>
      <c r="F19254" s="1"/>
      <c r="G19254" s="1"/>
      <c r="H19254" s="1"/>
      <c r="I19254" s="1"/>
      <c r="J19254" s="1"/>
      <c r="K19254" s="1"/>
      <c r="L19254" s="1"/>
      <c r="M19254" s="1"/>
    </row>
    <row r="19255" spans="5:13" x14ac:dyDescent="0.25">
      <c r="E19255" s="1"/>
      <c r="F19255" s="1"/>
      <c r="G19255" s="1"/>
      <c r="H19255" s="1"/>
      <c r="I19255" s="1"/>
      <c r="J19255" s="1"/>
      <c r="K19255" s="1"/>
      <c r="L19255" s="1"/>
      <c r="M19255" s="1"/>
    </row>
    <row r="19256" spans="5:13" x14ac:dyDescent="0.25">
      <c r="E19256" s="1"/>
      <c r="F19256" s="1"/>
      <c r="G19256" s="1"/>
      <c r="H19256" s="1"/>
      <c r="I19256" s="1"/>
      <c r="J19256" s="1"/>
      <c r="K19256" s="1"/>
      <c r="L19256" s="1"/>
      <c r="M19256" s="1"/>
    </row>
    <row r="19257" spans="5:13" x14ac:dyDescent="0.25">
      <c r="E19257" s="1"/>
      <c r="F19257" s="1"/>
      <c r="G19257" s="1"/>
      <c r="H19257" s="1"/>
      <c r="I19257" s="1"/>
      <c r="J19257" s="1"/>
      <c r="K19257" s="1"/>
      <c r="L19257" s="1"/>
      <c r="M19257" s="1"/>
    </row>
    <row r="19258" spans="5:13" x14ac:dyDescent="0.25">
      <c r="E19258" s="1"/>
      <c r="F19258" s="1"/>
      <c r="G19258" s="1"/>
      <c r="H19258" s="1"/>
      <c r="I19258" s="1"/>
      <c r="J19258" s="1"/>
      <c r="K19258" s="1"/>
      <c r="L19258" s="1"/>
      <c r="M19258" s="1"/>
    </row>
    <row r="19259" spans="5:13" x14ac:dyDescent="0.25">
      <c r="E19259" s="1"/>
      <c r="F19259" s="1"/>
      <c r="G19259" s="1"/>
      <c r="H19259" s="1"/>
      <c r="I19259" s="1"/>
      <c r="J19259" s="1"/>
      <c r="K19259" s="1"/>
      <c r="L19259" s="1"/>
      <c r="M19259" s="1"/>
    </row>
    <row r="19260" spans="5:13" x14ac:dyDescent="0.25">
      <c r="E19260" s="1"/>
      <c r="F19260" s="1"/>
      <c r="G19260" s="1"/>
      <c r="H19260" s="1"/>
      <c r="I19260" s="1"/>
      <c r="J19260" s="1"/>
      <c r="K19260" s="1"/>
      <c r="L19260" s="1"/>
      <c r="M19260" s="1"/>
    </row>
    <row r="19261" spans="5:13" x14ac:dyDescent="0.25">
      <c r="E19261" s="1"/>
      <c r="F19261" s="1"/>
      <c r="G19261" s="1"/>
      <c r="H19261" s="1"/>
      <c r="I19261" s="1"/>
      <c r="J19261" s="1"/>
      <c r="K19261" s="1"/>
      <c r="L19261" s="1"/>
      <c r="M19261" s="1"/>
    </row>
    <row r="19262" spans="5:13" x14ac:dyDescent="0.25">
      <c r="E19262" s="1"/>
      <c r="F19262" s="1"/>
      <c r="G19262" s="1"/>
      <c r="H19262" s="1"/>
      <c r="I19262" s="1"/>
      <c r="J19262" s="1"/>
      <c r="K19262" s="1"/>
      <c r="L19262" s="1"/>
      <c r="M19262" s="1"/>
    </row>
    <row r="19263" spans="5:13" x14ac:dyDescent="0.25">
      <c r="E19263" s="1"/>
      <c r="F19263" s="1"/>
      <c r="G19263" s="1"/>
      <c r="H19263" s="1"/>
      <c r="I19263" s="1"/>
      <c r="J19263" s="1"/>
      <c r="K19263" s="1"/>
      <c r="L19263" s="1"/>
      <c r="M19263" s="1"/>
    </row>
    <row r="19264" spans="5:13" x14ac:dyDescent="0.25">
      <c r="E19264" s="1"/>
      <c r="F19264" s="1"/>
      <c r="G19264" s="1"/>
      <c r="H19264" s="1"/>
      <c r="I19264" s="1"/>
      <c r="J19264" s="1"/>
      <c r="K19264" s="1"/>
      <c r="L19264" s="1"/>
      <c r="M19264" s="1"/>
    </row>
    <row r="19265" spans="5:13" x14ac:dyDescent="0.25">
      <c r="E19265" s="1"/>
      <c r="F19265" s="1"/>
      <c r="G19265" s="1"/>
      <c r="H19265" s="1"/>
      <c r="I19265" s="1"/>
      <c r="J19265" s="1"/>
      <c r="K19265" s="1"/>
      <c r="L19265" s="1"/>
      <c r="M19265" s="1"/>
    </row>
    <row r="19266" spans="5:13" x14ac:dyDescent="0.25">
      <c r="E19266" s="1"/>
      <c r="F19266" s="1"/>
      <c r="G19266" s="1"/>
      <c r="H19266" s="1"/>
      <c r="I19266" s="1"/>
      <c r="J19266" s="1"/>
      <c r="K19266" s="1"/>
      <c r="L19266" s="1"/>
      <c r="M19266" s="1"/>
    </row>
    <row r="19267" spans="5:13" x14ac:dyDescent="0.25">
      <c r="E19267" s="1"/>
      <c r="F19267" s="1"/>
      <c r="G19267" s="1"/>
      <c r="H19267" s="1"/>
      <c r="I19267" s="1"/>
      <c r="J19267" s="1"/>
      <c r="K19267" s="1"/>
      <c r="L19267" s="1"/>
      <c r="M19267" s="1"/>
    </row>
    <row r="19268" spans="5:13" x14ac:dyDescent="0.25">
      <c r="E19268" s="1"/>
      <c r="F19268" s="1"/>
      <c r="G19268" s="1"/>
      <c r="H19268" s="1"/>
      <c r="I19268" s="1"/>
      <c r="J19268" s="1"/>
      <c r="K19268" s="1"/>
      <c r="L19268" s="1"/>
      <c r="M19268" s="1"/>
    </row>
    <row r="19269" spans="5:13" x14ac:dyDescent="0.25">
      <c r="E19269" s="1"/>
      <c r="F19269" s="1"/>
      <c r="G19269" s="1"/>
      <c r="H19269" s="1"/>
      <c r="I19269" s="1"/>
      <c r="J19269" s="1"/>
      <c r="K19269" s="1"/>
      <c r="L19269" s="1"/>
      <c r="M19269" s="1"/>
    </row>
    <row r="19270" spans="5:13" x14ac:dyDescent="0.25">
      <c r="E19270" s="1"/>
      <c r="F19270" s="1"/>
      <c r="G19270" s="1"/>
      <c r="H19270" s="1"/>
      <c r="I19270" s="1"/>
      <c r="J19270" s="1"/>
      <c r="K19270" s="1"/>
      <c r="L19270" s="1"/>
      <c r="M19270" s="1"/>
    </row>
    <row r="19271" spans="5:13" x14ac:dyDescent="0.25">
      <c r="E19271" s="1"/>
      <c r="F19271" s="1"/>
      <c r="G19271" s="1"/>
      <c r="H19271" s="1"/>
      <c r="I19271" s="1"/>
      <c r="J19271" s="1"/>
      <c r="K19271" s="1"/>
      <c r="L19271" s="1"/>
      <c r="M19271" s="1"/>
    </row>
    <row r="19272" spans="5:13" x14ac:dyDescent="0.25">
      <c r="E19272" s="1"/>
      <c r="F19272" s="1"/>
      <c r="G19272" s="1"/>
      <c r="H19272" s="1"/>
      <c r="I19272" s="1"/>
      <c r="J19272" s="1"/>
      <c r="K19272" s="1"/>
      <c r="L19272" s="1"/>
      <c r="M19272" s="1"/>
    </row>
    <row r="19273" spans="5:13" x14ac:dyDescent="0.25">
      <c r="E19273" s="1"/>
      <c r="F19273" s="1"/>
      <c r="G19273" s="1"/>
      <c r="H19273" s="1"/>
      <c r="I19273" s="1"/>
      <c r="J19273" s="1"/>
      <c r="K19273" s="1"/>
      <c r="L19273" s="1"/>
      <c r="M19273" s="1"/>
    </row>
    <row r="19274" spans="5:13" x14ac:dyDescent="0.25">
      <c r="E19274" s="1"/>
      <c r="F19274" s="1"/>
      <c r="G19274" s="1"/>
      <c r="H19274" s="1"/>
      <c r="I19274" s="1"/>
      <c r="J19274" s="1"/>
      <c r="K19274" s="1"/>
      <c r="L19274" s="1"/>
      <c r="M19274" s="1"/>
    </row>
    <row r="19275" spans="5:13" x14ac:dyDescent="0.25">
      <c r="E19275" s="1"/>
      <c r="F19275" s="1"/>
      <c r="G19275" s="1"/>
      <c r="H19275" s="1"/>
      <c r="I19275" s="1"/>
      <c r="J19275" s="1"/>
      <c r="K19275" s="1"/>
      <c r="L19275" s="1"/>
      <c r="M19275" s="1"/>
    </row>
    <row r="19276" spans="5:13" x14ac:dyDescent="0.25">
      <c r="E19276" s="1"/>
      <c r="F19276" s="1"/>
      <c r="G19276" s="1"/>
      <c r="H19276" s="1"/>
      <c r="I19276" s="1"/>
      <c r="J19276" s="1"/>
      <c r="K19276" s="1"/>
      <c r="L19276" s="1"/>
      <c r="M19276" s="1"/>
    </row>
    <row r="19277" spans="5:13" x14ac:dyDescent="0.25">
      <c r="E19277" s="1"/>
      <c r="F19277" s="1"/>
      <c r="G19277" s="1"/>
      <c r="H19277" s="1"/>
      <c r="I19277" s="1"/>
      <c r="J19277" s="1"/>
      <c r="K19277" s="1"/>
      <c r="L19277" s="1"/>
      <c r="M19277" s="1"/>
    </row>
    <row r="19278" spans="5:13" x14ac:dyDescent="0.25">
      <c r="E19278" s="1"/>
      <c r="F19278" s="1"/>
      <c r="G19278" s="1"/>
      <c r="H19278" s="1"/>
      <c r="I19278" s="1"/>
      <c r="J19278" s="1"/>
      <c r="K19278" s="1"/>
      <c r="L19278" s="1"/>
      <c r="M19278" s="1"/>
    </row>
    <row r="19279" spans="5:13" x14ac:dyDescent="0.25">
      <c r="E19279" s="1"/>
      <c r="F19279" s="1"/>
      <c r="G19279" s="1"/>
      <c r="H19279" s="1"/>
      <c r="I19279" s="1"/>
      <c r="J19279" s="1"/>
      <c r="K19279" s="1"/>
      <c r="L19279" s="1"/>
      <c r="M19279" s="1"/>
    </row>
    <row r="19280" spans="5:13" x14ac:dyDescent="0.25">
      <c r="E19280" s="1"/>
      <c r="F19280" s="1"/>
      <c r="G19280" s="1"/>
      <c r="H19280" s="1"/>
      <c r="I19280" s="1"/>
      <c r="J19280" s="1"/>
      <c r="K19280" s="1"/>
      <c r="L19280" s="1"/>
      <c r="M19280" s="1"/>
    </row>
    <row r="19281" spans="5:13" x14ac:dyDescent="0.25">
      <c r="E19281" s="1"/>
      <c r="F19281" s="1"/>
      <c r="G19281" s="1"/>
      <c r="H19281" s="1"/>
      <c r="I19281" s="1"/>
      <c r="J19281" s="1"/>
      <c r="K19281" s="1"/>
      <c r="L19281" s="1"/>
      <c r="M19281" s="1"/>
    </row>
    <row r="19282" spans="5:13" x14ac:dyDescent="0.25">
      <c r="E19282" s="1"/>
      <c r="F19282" s="1"/>
      <c r="G19282" s="1"/>
      <c r="H19282" s="1"/>
      <c r="I19282" s="1"/>
      <c r="J19282" s="1"/>
      <c r="K19282" s="1"/>
      <c r="L19282" s="1"/>
      <c r="M19282" s="1"/>
    </row>
    <row r="19283" spans="5:13" x14ac:dyDescent="0.25">
      <c r="E19283" s="1"/>
      <c r="F19283" s="1"/>
      <c r="G19283" s="1"/>
      <c r="H19283" s="1"/>
      <c r="I19283" s="1"/>
      <c r="J19283" s="1"/>
      <c r="K19283" s="1"/>
      <c r="L19283" s="1"/>
      <c r="M19283" s="1"/>
    </row>
    <row r="19284" spans="5:13" x14ac:dyDescent="0.25">
      <c r="E19284" s="1"/>
      <c r="F19284" s="1"/>
      <c r="G19284" s="1"/>
      <c r="H19284" s="1"/>
      <c r="I19284" s="1"/>
      <c r="J19284" s="1"/>
      <c r="K19284" s="1"/>
      <c r="L19284" s="1"/>
      <c r="M19284" s="1"/>
    </row>
    <row r="19285" spans="5:13" x14ac:dyDescent="0.25">
      <c r="E19285" s="1"/>
      <c r="F19285" s="1"/>
      <c r="G19285" s="1"/>
      <c r="H19285" s="1"/>
      <c r="I19285" s="1"/>
      <c r="J19285" s="1"/>
      <c r="K19285" s="1"/>
      <c r="L19285" s="1"/>
      <c r="M19285" s="1"/>
    </row>
    <row r="19286" spans="5:13" x14ac:dyDescent="0.25">
      <c r="E19286" s="1"/>
      <c r="F19286" s="1"/>
      <c r="G19286" s="1"/>
      <c r="H19286" s="1"/>
      <c r="I19286" s="1"/>
      <c r="J19286" s="1"/>
      <c r="K19286" s="1"/>
      <c r="L19286" s="1"/>
      <c r="M19286" s="1"/>
    </row>
    <row r="19287" spans="5:13" x14ac:dyDescent="0.25">
      <c r="E19287" s="1"/>
      <c r="F19287" s="1"/>
      <c r="G19287" s="1"/>
      <c r="H19287" s="1"/>
      <c r="I19287" s="1"/>
      <c r="J19287" s="1"/>
      <c r="K19287" s="1"/>
      <c r="L19287" s="1"/>
      <c r="M19287" s="1"/>
    </row>
    <row r="19288" spans="5:13" x14ac:dyDescent="0.25">
      <c r="E19288" s="1"/>
      <c r="F19288" s="1"/>
      <c r="G19288" s="1"/>
      <c r="H19288" s="1"/>
      <c r="I19288" s="1"/>
      <c r="J19288" s="1"/>
      <c r="K19288" s="1"/>
      <c r="L19288" s="1"/>
      <c r="M19288" s="1"/>
    </row>
    <row r="19289" spans="5:13" x14ac:dyDescent="0.25">
      <c r="E19289" s="1"/>
      <c r="F19289" s="1"/>
      <c r="G19289" s="1"/>
      <c r="H19289" s="1"/>
      <c r="I19289" s="1"/>
      <c r="J19289" s="1"/>
      <c r="K19289" s="1"/>
      <c r="L19289" s="1"/>
      <c r="M19289" s="1"/>
    </row>
    <row r="19290" spans="5:13" x14ac:dyDescent="0.25">
      <c r="E19290" s="1"/>
      <c r="F19290" s="1"/>
      <c r="G19290" s="1"/>
      <c r="H19290" s="1"/>
      <c r="I19290" s="1"/>
      <c r="J19290" s="1"/>
      <c r="K19290" s="1"/>
      <c r="L19290" s="1"/>
      <c r="M19290" s="1"/>
    </row>
    <row r="19291" spans="5:13" x14ac:dyDescent="0.25">
      <c r="E19291" s="1"/>
      <c r="F19291" s="1"/>
      <c r="G19291" s="1"/>
      <c r="H19291" s="1"/>
      <c r="I19291" s="1"/>
      <c r="J19291" s="1"/>
      <c r="K19291" s="1"/>
      <c r="L19291" s="1"/>
      <c r="M19291" s="1"/>
    </row>
    <row r="19292" spans="5:13" x14ac:dyDescent="0.25">
      <c r="E19292" s="1"/>
      <c r="F19292" s="1"/>
      <c r="G19292" s="1"/>
      <c r="H19292" s="1"/>
      <c r="I19292" s="1"/>
      <c r="J19292" s="1"/>
      <c r="K19292" s="1"/>
      <c r="L19292" s="1"/>
      <c r="M19292" s="1"/>
    </row>
    <row r="19293" spans="5:13" x14ac:dyDescent="0.25">
      <c r="E19293" s="1"/>
      <c r="F19293" s="1"/>
      <c r="G19293" s="1"/>
      <c r="H19293" s="1"/>
      <c r="I19293" s="1"/>
      <c r="J19293" s="1"/>
      <c r="K19293" s="1"/>
      <c r="L19293" s="1"/>
      <c r="M19293" s="1"/>
    </row>
    <row r="19294" spans="5:13" x14ac:dyDescent="0.25">
      <c r="E19294" s="1"/>
      <c r="F19294" s="1"/>
      <c r="G19294" s="1"/>
      <c r="H19294" s="1"/>
      <c r="I19294" s="1"/>
      <c r="J19294" s="1"/>
      <c r="K19294" s="1"/>
      <c r="L19294" s="1"/>
      <c r="M19294" s="1"/>
    </row>
    <row r="19295" spans="5:13" x14ac:dyDescent="0.25">
      <c r="E19295" s="1"/>
      <c r="F19295" s="1"/>
      <c r="G19295" s="1"/>
      <c r="H19295" s="1"/>
      <c r="I19295" s="1"/>
      <c r="J19295" s="1"/>
      <c r="K19295" s="1"/>
      <c r="L19295" s="1"/>
      <c r="M19295" s="1"/>
    </row>
    <row r="19296" spans="5:13" x14ac:dyDescent="0.25">
      <c r="E19296" s="1"/>
      <c r="F19296" s="1"/>
      <c r="G19296" s="1"/>
      <c r="H19296" s="1"/>
      <c r="I19296" s="1"/>
      <c r="J19296" s="1"/>
      <c r="K19296" s="1"/>
      <c r="L19296" s="1"/>
      <c r="M19296" s="1"/>
    </row>
    <row r="19297" spans="5:13" x14ac:dyDescent="0.25">
      <c r="E19297" s="1"/>
      <c r="F19297" s="1"/>
      <c r="G19297" s="1"/>
      <c r="H19297" s="1"/>
      <c r="I19297" s="1"/>
      <c r="J19297" s="1"/>
      <c r="K19297" s="1"/>
      <c r="L19297" s="1"/>
      <c r="M19297" s="1"/>
    </row>
    <row r="19298" spans="5:13" x14ac:dyDescent="0.25">
      <c r="E19298" s="1"/>
      <c r="F19298" s="1"/>
      <c r="G19298" s="1"/>
      <c r="H19298" s="1"/>
      <c r="I19298" s="1"/>
      <c r="J19298" s="1"/>
      <c r="K19298" s="1"/>
      <c r="L19298" s="1"/>
      <c r="M19298" s="1"/>
    </row>
    <row r="19299" spans="5:13" x14ac:dyDescent="0.25">
      <c r="E19299" s="1"/>
      <c r="F19299" s="1"/>
      <c r="G19299" s="1"/>
      <c r="H19299" s="1"/>
      <c r="I19299" s="1"/>
      <c r="J19299" s="1"/>
      <c r="K19299" s="1"/>
      <c r="L19299" s="1"/>
      <c r="M19299" s="1"/>
    </row>
    <row r="19300" spans="5:13" x14ac:dyDescent="0.25">
      <c r="E19300" s="1"/>
      <c r="F19300" s="1"/>
      <c r="G19300" s="1"/>
      <c r="H19300" s="1"/>
      <c r="I19300" s="1"/>
      <c r="J19300" s="1"/>
      <c r="K19300" s="1"/>
      <c r="L19300" s="1"/>
      <c r="M19300" s="1"/>
    </row>
    <row r="19301" spans="5:13" x14ac:dyDescent="0.25">
      <c r="E19301" s="1"/>
      <c r="F19301" s="1"/>
      <c r="G19301" s="1"/>
      <c r="H19301" s="1"/>
      <c r="I19301" s="1"/>
      <c r="J19301" s="1"/>
      <c r="K19301" s="1"/>
      <c r="L19301" s="1"/>
      <c r="M19301" s="1"/>
    </row>
    <row r="19302" spans="5:13" x14ac:dyDescent="0.25">
      <c r="E19302" s="1"/>
      <c r="F19302" s="1"/>
      <c r="G19302" s="1"/>
      <c r="H19302" s="1"/>
      <c r="I19302" s="1"/>
      <c r="J19302" s="1"/>
      <c r="K19302" s="1"/>
      <c r="L19302" s="1"/>
      <c r="M19302" s="1"/>
    </row>
    <row r="19303" spans="5:13" x14ac:dyDescent="0.25">
      <c r="E19303" s="1"/>
      <c r="F19303" s="1"/>
      <c r="G19303" s="1"/>
      <c r="H19303" s="1"/>
      <c r="I19303" s="1"/>
      <c r="J19303" s="1"/>
      <c r="K19303" s="1"/>
      <c r="L19303" s="1"/>
      <c r="M19303" s="1"/>
    </row>
    <row r="19304" spans="5:13" x14ac:dyDescent="0.25">
      <c r="E19304" s="1"/>
      <c r="F19304" s="1"/>
      <c r="G19304" s="1"/>
      <c r="H19304" s="1"/>
      <c r="I19304" s="1"/>
      <c r="J19304" s="1"/>
      <c r="K19304" s="1"/>
      <c r="L19304" s="1"/>
      <c r="M19304" s="1"/>
    </row>
    <row r="19305" spans="5:13" x14ac:dyDescent="0.25">
      <c r="E19305" s="1"/>
      <c r="F19305" s="1"/>
      <c r="G19305" s="1"/>
      <c r="H19305" s="1"/>
      <c r="I19305" s="1"/>
      <c r="J19305" s="1"/>
      <c r="K19305" s="1"/>
      <c r="L19305" s="1"/>
      <c r="M19305" s="1"/>
    </row>
    <row r="19306" spans="5:13" x14ac:dyDescent="0.25">
      <c r="E19306" s="1"/>
      <c r="F19306" s="1"/>
      <c r="G19306" s="1"/>
      <c r="H19306" s="1"/>
      <c r="I19306" s="1"/>
      <c r="J19306" s="1"/>
      <c r="K19306" s="1"/>
      <c r="L19306" s="1"/>
      <c r="M19306" s="1"/>
    </row>
    <row r="19307" spans="5:13" x14ac:dyDescent="0.25">
      <c r="E19307" s="1"/>
      <c r="F19307" s="1"/>
      <c r="G19307" s="1"/>
      <c r="H19307" s="1"/>
      <c r="I19307" s="1"/>
      <c r="J19307" s="1"/>
      <c r="K19307" s="1"/>
      <c r="L19307" s="1"/>
      <c r="M19307" s="1"/>
    </row>
    <row r="19308" spans="5:13" x14ac:dyDescent="0.25">
      <c r="E19308" s="1"/>
      <c r="F19308" s="1"/>
      <c r="G19308" s="1"/>
      <c r="H19308" s="1"/>
      <c r="I19308" s="1"/>
      <c r="J19308" s="1"/>
      <c r="K19308" s="1"/>
      <c r="L19308" s="1"/>
      <c r="M19308" s="1"/>
    </row>
    <row r="19309" spans="5:13" x14ac:dyDescent="0.25">
      <c r="E19309" s="1"/>
      <c r="F19309" s="1"/>
      <c r="G19309" s="1"/>
      <c r="H19309" s="1"/>
      <c r="I19309" s="1"/>
      <c r="J19309" s="1"/>
      <c r="K19309" s="1"/>
      <c r="L19309" s="1"/>
      <c r="M19309" s="1"/>
    </row>
    <row r="19310" spans="5:13" x14ac:dyDescent="0.25">
      <c r="E19310" s="1"/>
      <c r="F19310" s="1"/>
      <c r="G19310" s="1"/>
      <c r="H19310" s="1"/>
      <c r="I19310" s="1"/>
      <c r="J19310" s="1"/>
      <c r="K19310" s="1"/>
      <c r="L19310" s="1"/>
      <c r="M19310" s="1"/>
    </row>
    <row r="19311" spans="5:13" x14ac:dyDescent="0.25">
      <c r="E19311" s="1"/>
      <c r="F19311" s="1"/>
      <c r="G19311" s="1"/>
      <c r="H19311" s="1"/>
      <c r="I19311" s="1"/>
      <c r="J19311" s="1"/>
      <c r="K19311" s="1"/>
      <c r="L19311" s="1"/>
      <c r="M19311" s="1"/>
    </row>
    <row r="19312" spans="5:13" x14ac:dyDescent="0.25">
      <c r="E19312" s="1"/>
      <c r="F19312" s="1"/>
      <c r="G19312" s="1"/>
      <c r="H19312" s="1"/>
      <c r="I19312" s="1"/>
      <c r="J19312" s="1"/>
      <c r="K19312" s="1"/>
      <c r="L19312" s="1"/>
      <c r="M19312" s="1"/>
    </row>
    <row r="19313" spans="5:13" x14ac:dyDescent="0.25">
      <c r="E19313" s="1"/>
      <c r="F19313" s="1"/>
      <c r="G19313" s="1"/>
      <c r="H19313" s="1"/>
      <c r="I19313" s="1"/>
      <c r="J19313" s="1"/>
      <c r="K19313" s="1"/>
      <c r="L19313" s="1"/>
      <c r="M19313" s="1"/>
    </row>
    <row r="19314" spans="5:13" x14ac:dyDescent="0.25">
      <c r="E19314" s="1"/>
      <c r="F19314" s="1"/>
      <c r="G19314" s="1"/>
      <c r="H19314" s="1"/>
      <c r="I19314" s="1"/>
      <c r="J19314" s="1"/>
      <c r="K19314" s="1"/>
      <c r="L19314" s="1"/>
      <c r="M19314" s="1"/>
    </row>
    <row r="19315" spans="5:13" x14ac:dyDescent="0.25">
      <c r="E19315" s="1"/>
      <c r="F19315" s="1"/>
      <c r="G19315" s="1"/>
      <c r="H19315" s="1"/>
      <c r="I19315" s="1"/>
      <c r="J19315" s="1"/>
      <c r="K19315" s="1"/>
      <c r="L19315" s="1"/>
      <c r="M19315" s="1"/>
    </row>
    <row r="19316" spans="5:13" x14ac:dyDescent="0.25">
      <c r="E19316" s="1"/>
      <c r="F19316" s="1"/>
      <c r="G19316" s="1"/>
      <c r="H19316" s="1"/>
      <c r="I19316" s="1"/>
      <c r="J19316" s="1"/>
      <c r="K19316" s="1"/>
      <c r="L19316" s="1"/>
      <c r="M19316" s="1"/>
    </row>
    <row r="19317" spans="5:13" x14ac:dyDescent="0.25">
      <c r="E19317" s="1"/>
      <c r="F19317" s="1"/>
      <c r="G19317" s="1"/>
      <c r="H19317" s="1"/>
      <c r="I19317" s="1"/>
      <c r="J19317" s="1"/>
      <c r="K19317" s="1"/>
      <c r="L19317" s="1"/>
      <c r="M19317" s="1"/>
    </row>
    <row r="19318" spans="5:13" x14ac:dyDescent="0.25">
      <c r="E19318" s="1"/>
      <c r="F19318" s="1"/>
      <c r="G19318" s="1"/>
      <c r="H19318" s="1"/>
      <c r="I19318" s="1"/>
      <c r="J19318" s="1"/>
      <c r="K19318" s="1"/>
      <c r="L19318" s="1"/>
      <c r="M19318" s="1"/>
    </row>
    <row r="19319" spans="5:13" x14ac:dyDescent="0.25">
      <c r="E19319" s="1"/>
      <c r="F19319" s="1"/>
      <c r="G19319" s="1"/>
      <c r="H19319" s="1"/>
      <c r="I19319" s="1"/>
      <c r="J19319" s="1"/>
      <c r="K19319" s="1"/>
      <c r="L19319" s="1"/>
      <c r="M19319" s="1"/>
    </row>
    <row r="19320" spans="5:13" x14ac:dyDescent="0.25">
      <c r="E19320" s="1"/>
      <c r="F19320" s="1"/>
      <c r="G19320" s="1"/>
      <c r="H19320" s="1"/>
      <c r="I19320" s="1"/>
      <c r="J19320" s="1"/>
      <c r="K19320" s="1"/>
      <c r="L19320" s="1"/>
      <c r="M19320" s="1"/>
    </row>
    <row r="19321" spans="5:13" x14ac:dyDescent="0.25">
      <c r="E19321" s="1"/>
      <c r="F19321" s="1"/>
      <c r="G19321" s="1"/>
      <c r="H19321" s="1"/>
      <c r="I19321" s="1"/>
      <c r="J19321" s="1"/>
      <c r="K19321" s="1"/>
      <c r="L19321" s="1"/>
      <c r="M19321" s="1"/>
    </row>
    <row r="19322" spans="5:13" x14ac:dyDescent="0.25">
      <c r="E19322" s="1"/>
      <c r="F19322" s="1"/>
      <c r="G19322" s="1"/>
      <c r="H19322" s="1"/>
      <c r="I19322" s="1"/>
      <c r="J19322" s="1"/>
      <c r="K19322" s="1"/>
      <c r="L19322" s="1"/>
      <c r="M19322" s="1"/>
    </row>
    <row r="19323" spans="5:13" x14ac:dyDescent="0.25">
      <c r="E19323" s="1"/>
      <c r="F19323" s="1"/>
      <c r="G19323" s="1"/>
      <c r="H19323" s="1"/>
      <c r="I19323" s="1"/>
      <c r="J19323" s="1"/>
      <c r="K19323" s="1"/>
      <c r="L19323" s="1"/>
      <c r="M19323" s="1"/>
    </row>
    <row r="19324" spans="5:13" x14ac:dyDescent="0.25">
      <c r="E19324" s="1"/>
      <c r="F19324" s="1"/>
      <c r="G19324" s="1"/>
      <c r="H19324" s="1"/>
      <c r="I19324" s="1"/>
      <c r="J19324" s="1"/>
      <c r="K19324" s="1"/>
      <c r="L19324" s="1"/>
      <c r="M19324" s="1"/>
    </row>
    <row r="19325" spans="5:13" x14ac:dyDescent="0.25">
      <c r="E19325" s="1"/>
      <c r="F19325" s="1"/>
      <c r="G19325" s="1"/>
      <c r="H19325" s="1"/>
      <c r="I19325" s="1"/>
      <c r="J19325" s="1"/>
      <c r="K19325" s="1"/>
      <c r="L19325" s="1"/>
      <c r="M19325" s="1"/>
    </row>
    <row r="19326" spans="5:13" x14ac:dyDescent="0.25">
      <c r="E19326" s="1"/>
      <c r="F19326" s="1"/>
      <c r="G19326" s="1"/>
      <c r="H19326" s="1"/>
      <c r="I19326" s="1"/>
      <c r="J19326" s="1"/>
      <c r="K19326" s="1"/>
      <c r="L19326" s="1"/>
      <c r="M19326" s="1"/>
    </row>
    <row r="19327" spans="5:13" x14ac:dyDescent="0.25">
      <c r="E19327" s="1"/>
      <c r="F19327" s="1"/>
      <c r="G19327" s="1"/>
      <c r="H19327" s="1"/>
      <c r="I19327" s="1"/>
      <c r="J19327" s="1"/>
      <c r="K19327" s="1"/>
      <c r="L19327" s="1"/>
      <c r="M19327" s="1"/>
    </row>
    <row r="19328" spans="5:13" x14ac:dyDescent="0.25">
      <c r="E19328" s="1"/>
      <c r="F19328" s="1"/>
      <c r="G19328" s="1"/>
      <c r="H19328" s="1"/>
      <c r="I19328" s="1"/>
      <c r="J19328" s="1"/>
      <c r="K19328" s="1"/>
      <c r="L19328" s="1"/>
      <c r="M19328" s="1"/>
    </row>
    <row r="19329" spans="5:13" x14ac:dyDescent="0.25">
      <c r="E19329" s="1"/>
      <c r="F19329" s="1"/>
      <c r="G19329" s="1"/>
      <c r="H19329" s="1"/>
      <c r="I19329" s="1"/>
      <c r="J19329" s="1"/>
      <c r="K19329" s="1"/>
      <c r="L19329" s="1"/>
      <c r="M19329" s="1"/>
    </row>
    <row r="19330" spans="5:13" x14ac:dyDescent="0.25">
      <c r="E19330" s="1"/>
      <c r="F19330" s="1"/>
      <c r="G19330" s="1"/>
      <c r="H19330" s="1"/>
      <c r="I19330" s="1"/>
      <c r="J19330" s="1"/>
      <c r="K19330" s="1"/>
      <c r="L19330" s="1"/>
      <c r="M19330" s="1"/>
    </row>
    <row r="19331" spans="5:13" x14ac:dyDescent="0.25">
      <c r="E19331" s="1"/>
      <c r="F19331" s="1"/>
      <c r="G19331" s="1"/>
      <c r="H19331" s="1"/>
      <c r="I19331" s="1"/>
      <c r="J19331" s="1"/>
      <c r="K19331" s="1"/>
      <c r="L19331" s="1"/>
      <c r="M19331" s="1"/>
    </row>
    <row r="19332" spans="5:13" x14ac:dyDescent="0.25">
      <c r="E19332" s="1"/>
      <c r="F19332" s="1"/>
      <c r="G19332" s="1"/>
      <c r="H19332" s="1"/>
      <c r="I19332" s="1"/>
      <c r="J19332" s="1"/>
      <c r="K19332" s="1"/>
      <c r="L19332" s="1"/>
      <c r="M19332" s="1"/>
    </row>
    <row r="19333" spans="5:13" x14ac:dyDescent="0.25">
      <c r="E19333" s="1"/>
      <c r="F19333" s="1"/>
      <c r="G19333" s="1"/>
      <c r="H19333" s="1"/>
      <c r="I19333" s="1"/>
      <c r="J19333" s="1"/>
      <c r="K19333" s="1"/>
      <c r="L19333" s="1"/>
      <c r="M19333" s="1"/>
    </row>
    <row r="19334" spans="5:13" x14ac:dyDescent="0.25">
      <c r="E19334" s="1"/>
      <c r="F19334" s="1"/>
      <c r="G19334" s="1"/>
      <c r="H19334" s="1"/>
      <c r="I19334" s="1"/>
      <c r="J19334" s="1"/>
      <c r="K19334" s="1"/>
      <c r="L19334" s="1"/>
      <c r="M19334" s="1"/>
    </row>
    <row r="19335" spans="5:13" x14ac:dyDescent="0.25">
      <c r="E19335" s="1"/>
      <c r="F19335" s="1"/>
      <c r="G19335" s="1"/>
      <c r="H19335" s="1"/>
      <c r="I19335" s="1"/>
      <c r="J19335" s="1"/>
      <c r="K19335" s="1"/>
      <c r="L19335" s="1"/>
      <c r="M19335" s="1"/>
    </row>
    <row r="19336" spans="5:13" x14ac:dyDescent="0.25">
      <c r="E19336" s="1"/>
      <c r="F19336" s="1"/>
      <c r="G19336" s="1"/>
      <c r="H19336" s="1"/>
      <c r="I19336" s="1"/>
      <c r="J19336" s="1"/>
      <c r="K19336" s="1"/>
      <c r="L19336" s="1"/>
      <c r="M19336" s="1"/>
    </row>
    <row r="19337" spans="5:13" x14ac:dyDescent="0.25">
      <c r="E19337" s="1"/>
      <c r="F19337" s="1"/>
      <c r="G19337" s="1"/>
      <c r="H19337" s="1"/>
      <c r="I19337" s="1"/>
      <c r="J19337" s="1"/>
      <c r="K19337" s="1"/>
      <c r="L19337" s="1"/>
      <c r="M19337" s="1"/>
    </row>
    <row r="19338" spans="5:13" x14ac:dyDescent="0.25">
      <c r="E19338" s="1"/>
      <c r="F19338" s="1"/>
      <c r="G19338" s="1"/>
      <c r="H19338" s="1"/>
      <c r="I19338" s="1"/>
      <c r="J19338" s="1"/>
      <c r="K19338" s="1"/>
      <c r="L19338" s="1"/>
      <c r="M19338" s="1"/>
    </row>
    <row r="19339" spans="5:13" x14ac:dyDescent="0.25">
      <c r="E19339" s="1"/>
      <c r="F19339" s="1"/>
      <c r="G19339" s="1"/>
      <c r="H19339" s="1"/>
      <c r="I19339" s="1"/>
      <c r="J19339" s="1"/>
      <c r="K19339" s="1"/>
      <c r="L19339" s="1"/>
      <c r="M19339" s="1"/>
    </row>
    <row r="19340" spans="5:13" x14ac:dyDescent="0.25">
      <c r="E19340" s="1"/>
      <c r="F19340" s="1"/>
      <c r="G19340" s="1"/>
      <c r="H19340" s="1"/>
      <c r="I19340" s="1"/>
      <c r="J19340" s="1"/>
      <c r="K19340" s="1"/>
      <c r="L19340" s="1"/>
      <c r="M19340" s="1"/>
    </row>
    <row r="19341" spans="5:13" x14ac:dyDescent="0.25">
      <c r="E19341" s="1"/>
      <c r="F19341" s="1"/>
      <c r="G19341" s="1"/>
      <c r="H19341" s="1"/>
      <c r="I19341" s="1"/>
      <c r="J19341" s="1"/>
      <c r="K19341" s="1"/>
      <c r="L19341" s="1"/>
      <c r="M19341" s="1"/>
    </row>
    <row r="19342" spans="5:13" x14ac:dyDescent="0.25">
      <c r="E19342" s="1"/>
      <c r="F19342" s="1"/>
      <c r="G19342" s="1"/>
      <c r="H19342" s="1"/>
      <c r="I19342" s="1"/>
      <c r="J19342" s="1"/>
      <c r="K19342" s="1"/>
      <c r="L19342" s="1"/>
      <c r="M19342" s="1"/>
    </row>
    <row r="19343" spans="5:13" x14ac:dyDescent="0.25">
      <c r="E19343" s="1"/>
      <c r="F19343" s="1"/>
      <c r="G19343" s="1"/>
      <c r="H19343" s="1"/>
      <c r="I19343" s="1"/>
      <c r="J19343" s="1"/>
      <c r="K19343" s="1"/>
      <c r="L19343" s="1"/>
      <c r="M19343" s="1"/>
    </row>
    <row r="19344" spans="5:13" x14ac:dyDescent="0.25">
      <c r="E19344" s="1"/>
      <c r="F19344" s="1"/>
      <c r="G19344" s="1"/>
      <c r="H19344" s="1"/>
      <c r="I19344" s="1"/>
      <c r="J19344" s="1"/>
      <c r="K19344" s="1"/>
      <c r="L19344" s="1"/>
      <c r="M19344" s="1"/>
    </row>
    <row r="19345" spans="5:13" x14ac:dyDescent="0.25">
      <c r="E19345" s="1"/>
      <c r="F19345" s="1"/>
      <c r="G19345" s="1"/>
      <c r="H19345" s="1"/>
      <c r="I19345" s="1"/>
      <c r="J19345" s="1"/>
      <c r="K19345" s="1"/>
      <c r="L19345" s="1"/>
      <c r="M19345" s="1"/>
    </row>
    <row r="19346" spans="5:13" x14ac:dyDescent="0.25">
      <c r="E19346" s="1"/>
      <c r="F19346" s="1"/>
      <c r="G19346" s="1"/>
      <c r="H19346" s="1"/>
      <c r="I19346" s="1"/>
      <c r="J19346" s="1"/>
      <c r="K19346" s="1"/>
      <c r="L19346" s="1"/>
      <c r="M19346" s="1"/>
    </row>
    <row r="19347" spans="5:13" x14ac:dyDescent="0.25">
      <c r="E19347" s="1"/>
      <c r="F19347" s="1"/>
      <c r="G19347" s="1"/>
      <c r="H19347" s="1"/>
      <c r="I19347" s="1"/>
      <c r="J19347" s="1"/>
      <c r="K19347" s="1"/>
      <c r="L19347" s="1"/>
      <c r="M19347" s="1"/>
    </row>
    <row r="19348" spans="5:13" x14ac:dyDescent="0.25">
      <c r="E19348" s="1"/>
      <c r="F19348" s="1"/>
      <c r="G19348" s="1"/>
      <c r="H19348" s="1"/>
      <c r="I19348" s="1"/>
      <c r="J19348" s="1"/>
      <c r="K19348" s="1"/>
      <c r="L19348" s="1"/>
      <c r="M19348" s="1"/>
    </row>
    <row r="19349" spans="5:13" x14ac:dyDescent="0.25">
      <c r="E19349" s="1"/>
      <c r="F19349" s="1"/>
      <c r="G19349" s="1"/>
      <c r="H19349" s="1"/>
      <c r="I19349" s="1"/>
      <c r="J19349" s="1"/>
      <c r="K19349" s="1"/>
      <c r="L19349" s="1"/>
      <c r="M19349" s="1"/>
    </row>
    <row r="19350" spans="5:13" x14ac:dyDescent="0.25">
      <c r="E19350" s="1"/>
      <c r="F19350" s="1"/>
      <c r="G19350" s="1"/>
      <c r="H19350" s="1"/>
      <c r="I19350" s="1"/>
      <c r="J19350" s="1"/>
      <c r="K19350" s="1"/>
      <c r="L19350" s="1"/>
      <c r="M19350" s="1"/>
    </row>
    <row r="19351" spans="5:13" x14ac:dyDescent="0.25">
      <c r="E19351" s="1"/>
      <c r="F19351" s="1"/>
      <c r="G19351" s="1"/>
      <c r="H19351" s="1"/>
      <c r="I19351" s="1"/>
      <c r="J19351" s="1"/>
      <c r="K19351" s="1"/>
      <c r="L19351" s="1"/>
      <c r="M19351" s="1"/>
    </row>
    <row r="19352" spans="5:13" x14ac:dyDescent="0.25">
      <c r="E19352" s="1"/>
      <c r="F19352" s="1"/>
      <c r="G19352" s="1"/>
      <c r="H19352" s="1"/>
      <c r="I19352" s="1"/>
      <c r="J19352" s="1"/>
      <c r="K19352" s="1"/>
      <c r="L19352" s="1"/>
      <c r="M19352" s="1"/>
    </row>
    <row r="19353" spans="5:13" x14ac:dyDescent="0.25">
      <c r="E19353" s="1"/>
      <c r="F19353" s="1"/>
      <c r="G19353" s="1"/>
      <c r="H19353" s="1"/>
      <c r="I19353" s="1"/>
      <c r="J19353" s="1"/>
      <c r="K19353" s="1"/>
      <c r="L19353" s="1"/>
      <c r="M19353" s="1"/>
    </row>
    <row r="19354" spans="5:13" x14ac:dyDescent="0.25">
      <c r="E19354" s="1"/>
      <c r="F19354" s="1"/>
      <c r="G19354" s="1"/>
      <c r="H19354" s="1"/>
      <c r="I19354" s="1"/>
      <c r="J19354" s="1"/>
      <c r="K19354" s="1"/>
      <c r="L19354" s="1"/>
      <c r="M19354" s="1"/>
    </row>
    <row r="19355" spans="5:13" x14ac:dyDescent="0.25">
      <c r="E19355" s="1"/>
      <c r="F19355" s="1"/>
      <c r="G19355" s="1"/>
      <c r="H19355" s="1"/>
      <c r="I19355" s="1"/>
      <c r="J19355" s="1"/>
      <c r="K19355" s="1"/>
      <c r="L19355" s="1"/>
      <c r="M19355" s="1"/>
    </row>
    <row r="19356" spans="5:13" x14ac:dyDescent="0.25">
      <c r="E19356" s="1"/>
      <c r="F19356" s="1"/>
      <c r="G19356" s="1"/>
      <c r="H19356" s="1"/>
      <c r="I19356" s="1"/>
      <c r="J19356" s="1"/>
      <c r="K19356" s="1"/>
      <c r="L19356" s="1"/>
      <c r="M19356" s="1"/>
    </row>
    <row r="19357" spans="5:13" x14ac:dyDescent="0.25">
      <c r="E19357" s="1"/>
      <c r="F19357" s="1"/>
      <c r="G19357" s="1"/>
      <c r="H19357" s="1"/>
      <c r="I19357" s="1"/>
      <c r="J19357" s="1"/>
      <c r="K19357" s="1"/>
      <c r="L19357" s="1"/>
      <c r="M19357" s="1"/>
    </row>
    <row r="19358" spans="5:13" x14ac:dyDescent="0.25">
      <c r="E19358" s="1"/>
      <c r="F19358" s="1"/>
      <c r="G19358" s="1"/>
      <c r="H19358" s="1"/>
      <c r="I19358" s="1"/>
      <c r="J19358" s="1"/>
      <c r="K19358" s="1"/>
      <c r="L19358" s="1"/>
      <c r="M19358" s="1"/>
    </row>
    <row r="19359" spans="5:13" x14ac:dyDescent="0.25">
      <c r="E19359" s="1"/>
      <c r="F19359" s="1"/>
      <c r="G19359" s="1"/>
      <c r="H19359" s="1"/>
      <c r="I19359" s="1"/>
      <c r="J19359" s="1"/>
      <c r="K19359" s="1"/>
      <c r="L19359" s="1"/>
      <c r="M19359" s="1"/>
    </row>
    <row r="19360" spans="5:13" x14ac:dyDescent="0.25">
      <c r="E19360" s="1"/>
      <c r="F19360" s="1"/>
      <c r="G19360" s="1"/>
      <c r="H19360" s="1"/>
      <c r="I19360" s="1"/>
      <c r="J19360" s="1"/>
      <c r="K19360" s="1"/>
      <c r="L19360" s="1"/>
      <c r="M19360" s="1"/>
    </row>
    <row r="19361" spans="5:13" x14ac:dyDescent="0.25">
      <c r="E19361" s="1"/>
      <c r="F19361" s="1"/>
      <c r="G19361" s="1"/>
      <c r="H19361" s="1"/>
      <c r="I19361" s="1"/>
      <c r="J19361" s="1"/>
      <c r="K19361" s="1"/>
      <c r="L19361" s="1"/>
      <c r="M19361" s="1"/>
    </row>
    <row r="19362" spans="5:13" x14ac:dyDescent="0.25">
      <c r="E19362" s="1"/>
      <c r="F19362" s="1"/>
      <c r="G19362" s="1"/>
      <c r="H19362" s="1"/>
      <c r="I19362" s="1"/>
      <c r="J19362" s="1"/>
      <c r="K19362" s="1"/>
      <c r="L19362" s="1"/>
      <c r="M19362" s="1"/>
    </row>
    <row r="19363" spans="5:13" x14ac:dyDescent="0.25">
      <c r="E19363" s="1"/>
      <c r="F19363" s="1"/>
      <c r="G19363" s="1"/>
      <c r="H19363" s="1"/>
      <c r="I19363" s="1"/>
      <c r="J19363" s="1"/>
      <c r="K19363" s="1"/>
      <c r="L19363" s="1"/>
      <c r="M19363" s="1"/>
    </row>
    <row r="19364" spans="5:13" x14ac:dyDescent="0.25">
      <c r="E19364" s="1"/>
      <c r="F19364" s="1"/>
      <c r="G19364" s="1"/>
      <c r="H19364" s="1"/>
      <c r="I19364" s="1"/>
      <c r="J19364" s="1"/>
      <c r="K19364" s="1"/>
      <c r="L19364" s="1"/>
      <c r="M19364" s="1"/>
    </row>
    <row r="19365" spans="5:13" x14ac:dyDescent="0.25">
      <c r="E19365" s="1"/>
      <c r="F19365" s="1"/>
      <c r="G19365" s="1"/>
      <c r="H19365" s="1"/>
      <c r="I19365" s="1"/>
      <c r="J19365" s="1"/>
      <c r="K19365" s="1"/>
      <c r="L19365" s="1"/>
      <c r="M19365" s="1"/>
    </row>
    <row r="19366" spans="5:13" x14ac:dyDescent="0.25">
      <c r="E19366" s="1"/>
      <c r="F19366" s="1"/>
      <c r="G19366" s="1"/>
      <c r="H19366" s="1"/>
      <c r="I19366" s="1"/>
      <c r="J19366" s="1"/>
      <c r="K19366" s="1"/>
      <c r="L19366" s="1"/>
      <c r="M19366" s="1"/>
    </row>
    <row r="19367" spans="5:13" x14ac:dyDescent="0.25">
      <c r="E19367" s="1"/>
      <c r="F19367" s="1"/>
      <c r="G19367" s="1"/>
      <c r="H19367" s="1"/>
      <c r="I19367" s="1"/>
      <c r="J19367" s="1"/>
      <c r="K19367" s="1"/>
      <c r="L19367" s="1"/>
      <c r="M19367" s="1"/>
    </row>
    <row r="19368" spans="5:13" x14ac:dyDescent="0.25">
      <c r="E19368" s="1"/>
      <c r="F19368" s="1"/>
      <c r="G19368" s="1"/>
      <c r="H19368" s="1"/>
      <c r="I19368" s="1"/>
      <c r="J19368" s="1"/>
      <c r="K19368" s="1"/>
      <c r="L19368" s="1"/>
      <c r="M19368" s="1"/>
    </row>
    <row r="19369" spans="5:13" x14ac:dyDescent="0.25">
      <c r="E19369" s="1"/>
      <c r="F19369" s="1"/>
      <c r="G19369" s="1"/>
      <c r="H19369" s="1"/>
      <c r="I19369" s="1"/>
      <c r="J19369" s="1"/>
      <c r="K19369" s="1"/>
      <c r="L19369" s="1"/>
      <c r="M19369" s="1"/>
    </row>
    <row r="19370" spans="5:13" x14ac:dyDescent="0.25">
      <c r="E19370" s="1"/>
      <c r="F19370" s="1"/>
      <c r="G19370" s="1"/>
      <c r="H19370" s="1"/>
      <c r="I19370" s="1"/>
      <c r="J19370" s="1"/>
      <c r="K19370" s="1"/>
      <c r="L19370" s="1"/>
      <c r="M19370" s="1"/>
    </row>
    <row r="19371" spans="5:13" x14ac:dyDescent="0.25">
      <c r="E19371" s="1"/>
      <c r="F19371" s="1"/>
      <c r="G19371" s="1"/>
      <c r="H19371" s="1"/>
      <c r="I19371" s="1"/>
      <c r="J19371" s="1"/>
      <c r="K19371" s="1"/>
      <c r="L19371" s="1"/>
      <c r="M19371" s="1"/>
    </row>
    <row r="19372" spans="5:13" x14ac:dyDescent="0.25">
      <c r="E19372" s="1"/>
      <c r="F19372" s="1"/>
      <c r="G19372" s="1"/>
      <c r="H19372" s="1"/>
      <c r="I19372" s="1"/>
      <c r="J19372" s="1"/>
      <c r="K19372" s="1"/>
      <c r="L19372" s="1"/>
      <c r="M19372" s="1"/>
    </row>
    <row r="19373" spans="5:13" x14ac:dyDescent="0.25">
      <c r="E19373" s="1"/>
      <c r="F19373" s="1"/>
      <c r="G19373" s="1"/>
      <c r="H19373" s="1"/>
      <c r="I19373" s="1"/>
      <c r="J19373" s="1"/>
      <c r="K19373" s="1"/>
      <c r="L19373" s="1"/>
      <c r="M19373" s="1"/>
    </row>
    <row r="19374" spans="5:13" x14ac:dyDescent="0.25">
      <c r="E19374" s="1"/>
      <c r="F19374" s="1"/>
      <c r="G19374" s="1"/>
      <c r="H19374" s="1"/>
      <c r="I19374" s="1"/>
      <c r="J19374" s="1"/>
      <c r="K19374" s="1"/>
      <c r="L19374" s="1"/>
      <c r="M19374" s="1"/>
    </row>
    <row r="19375" spans="5:13" x14ac:dyDescent="0.25">
      <c r="E19375" s="1"/>
      <c r="F19375" s="1"/>
      <c r="G19375" s="1"/>
      <c r="H19375" s="1"/>
      <c r="I19375" s="1"/>
      <c r="J19375" s="1"/>
      <c r="K19375" s="1"/>
      <c r="L19375" s="1"/>
      <c r="M19375" s="1"/>
    </row>
    <row r="19376" spans="5:13" x14ac:dyDescent="0.25">
      <c r="E19376" s="1"/>
      <c r="F19376" s="1"/>
      <c r="G19376" s="1"/>
      <c r="H19376" s="1"/>
      <c r="I19376" s="1"/>
      <c r="J19376" s="1"/>
      <c r="K19376" s="1"/>
      <c r="L19376" s="1"/>
      <c r="M19376" s="1"/>
    </row>
    <row r="19377" spans="5:13" x14ac:dyDescent="0.25">
      <c r="E19377" s="1"/>
      <c r="F19377" s="1"/>
      <c r="G19377" s="1"/>
      <c r="H19377" s="1"/>
      <c r="I19377" s="1"/>
      <c r="J19377" s="1"/>
      <c r="K19377" s="1"/>
      <c r="L19377" s="1"/>
      <c r="M19377" s="1"/>
    </row>
    <row r="19378" spans="5:13" x14ac:dyDescent="0.25">
      <c r="E19378" s="1"/>
      <c r="F19378" s="1"/>
      <c r="G19378" s="1"/>
      <c r="H19378" s="1"/>
      <c r="I19378" s="1"/>
      <c r="J19378" s="1"/>
      <c r="K19378" s="1"/>
      <c r="L19378" s="1"/>
      <c r="M19378" s="1"/>
    </row>
    <row r="19379" spans="5:13" x14ac:dyDescent="0.25">
      <c r="E19379" s="1"/>
      <c r="F19379" s="1"/>
      <c r="G19379" s="1"/>
      <c r="H19379" s="1"/>
      <c r="I19379" s="1"/>
      <c r="J19379" s="1"/>
      <c r="K19379" s="1"/>
      <c r="L19379" s="1"/>
      <c r="M19379" s="1"/>
    </row>
    <row r="19380" spans="5:13" x14ac:dyDescent="0.25">
      <c r="E19380" s="1"/>
      <c r="F19380" s="1"/>
      <c r="G19380" s="1"/>
      <c r="H19380" s="1"/>
      <c r="I19380" s="1"/>
      <c r="J19380" s="1"/>
      <c r="K19380" s="1"/>
      <c r="L19380" s="1"/>
      <c r="M19380" s="1"/>
    </row>
    <row r="19381" spans="5:13" x14ac:dyDescent="0.25">
      <c r="E19381" s="1"/>
      <c r="F19381" s="1"/>
      <c r="G19381" s="1"/>
      <c r="H19381" s="1"/>
      <c r="I19381" s="1"/>
      <c r="J19381" s="1"/>
      <c r="K19381" s="1"/>
      <c r="L19381" s="1"/>
      <c r="M19381" s="1"/>
    </row>
    <row r="19382" spans="5:13" x14ac:dyDescent="0.25">
      <c r="E19382" s="1"/>
      <c r="F19382" s="1"/>
      <c r="G19382" s="1"/>
      <c r="H19382" s="1"/>
      <c r="I19382" s="1"/>
      <c r="J19382" s="1"/>
      <c r="K19382" s="1"/>
      <c r="L19382" s="1"/>
      <c r="M19382" s="1"/>
    </row>
    <row r="19383" spans="5:13" x14ac:dyDescent="0.25">
      <c r="E19383" s="1"/>
      <c r="F19383" s="1"/>
      <c r="G19383" s="1"/>
      <c r="H19383" s="1"/>
      <c r="I19383" s="1"/>
      <c r="J19383" s="1"/>
      <c r="K19383" s="1"/>
      <c r="L19383" s="1"/>
      <c r="M19383" s="1"/>
    </row>
    <row r="19384" spans="5:13" x14ac:dyDescent="0.25">
      <c r="E19384" s="1"/>
      <c r="F19384" s="1"/>
      <c r="G19384" s="1"/>
      <c r="H19384" s="1"/>
      <c r="I19384" s="1"/>
      <c r="J19384" s="1"/>
      <c r="K19384" s="1"/>
      <c r="L19384" s="1"/>
      <c r="M19384" s="1"/>
    </row>
    <row r="19385" spans="5:13" x14ac:dyDescent="0.25">
      <c r="E19385" s="1"/>
      <c r="F19385" s="1"/>
      <c r="G19385" s="1"/>
      <c r="H19385" s="1"/>
      <c r="I19385" s="1"/>
      <c r="J19385" s="1"/>
      <c r="K19385" s="1"/>
      <c r="L19385" s="1"/>
      <c r="M19385" s="1"/>
    </row>
    <row r="19386" spans="5:13" x14ac:dyDescent="0.25">
      <c r="E19386" s="1"/>
      <c r="F19386" s="1"/>
      <c r="G19386" s="1"/>
      <c r="H19386" s="1"/>
      <c r="I19386" s="1"/>
      <c r="J19386" s="1"/>
      <c r="K19386" s="1"/>
      <c r="L19386" s="1"/>
      <c r="M19386" s="1"/>
    </row>
    <row r="19387" spans="5:13" x14ac:dyDescent="0.25">
      <c r="E19387" s="1"/>
      <c r="F19387" s="1"/>
      <c r="G19387" s="1"/>
      <c r="H19387" s="1"/>
      <c r="I19387" s="1"/>
      <c r="J19387" s="1"/>
      <c r="K19387" s="1"/>
      <c r="L19387" s="1"/>
      <c r="M19387" s="1"/>
    </row>
    <row r="19388" spans="5:13" x14ac:dyDescent="0.25">
      <c r="E19388" s="1"/>
      <c r="F19388" s="1"/>
      <c r="G19388" s="1"/>
      <c r="H19388" s="1"/>
      <c r="I19388" s="1"/>
      <c r="J19388" s="1"/>
      <c r="K19388" s="1"/>
      <c r="L19388" s="1"/>
      <c r="M19388" s="1"/>
    </row>
    <row r="19389" spans="5:13" x14ac:dyDescent="0.25">
      <c r="E19389" s="1"/>
      <c r="F19389" s="1"/>
      <c r="G19389" s="1"/>
      <c r="H19389" s="1"/>
      <c r="I19389" s="1"/>
      <c r="J19389" s="1"/>
      <c r="K19389" s="1"/>
      <c r="L19389" s="1"/>
      <c r="M19389" s="1"/>
    </row>
    <row r="19390" spans="5:13" x14ac:dyDescent="0.25">
      <c r="E19390" s="1"/>
      <c r="F19390" s="1"/>
      <c r="G19390" s="1"/>
      <c r="H19390" s="1"/>
      <c r="I19390" s="1"/>
      <c r="J19390" s="1"/>
      <c r="K19390" s="1"/>
      <c r="L19390" s="1"/>
      <c r="M19390" s="1"/>
    </row>
    <row r="19391" spans="5:13" x14ac:dyDescent="0.25">
      <c r="E19391" s="1"/>
      <c r="F19391" s="1"/>
      <c r="G19391" s="1"/>
      <c r="H19391" s="1"/>
      <c r="I19391" s="1"/>
      <c r="J19391" s="1"/>
      <c r="K19391" s="1"/>
      <c r="L19391" s="1"/>
      <c r="M19391" s="1"/>
    </row>
    <row r="19392" spans="5:13" x14ac:dyDescent="0.25">
      <c r="E19392" s="1"/>
      <c r="F19392" s="1"/>
      <c r="G19392" s="1"/>
      <c r="H19392" s="1"/>
      <c r="I19392" s="1"/>
      <c r="J19392" s="1"/>
      <c r="K19392" s="1"/>
      <c r="L19392" s="1"/>
      <c r="M19392" s="1"/>
    </row>
    <row r="19393" spans="5:13" x14ac:dyDescent="0.25">
      <c r="E19393" s="1"/>
      <c r="F19393" s="1"/>
      <c r="G19393" s="1"/>
      <c r="H19393" s="1"/>
      <c r="I19393" s="1"/>
      <c r="J19393" s="1"/>
      <c r="K19393" s="1"/>
      <c r="L19393" s="1"/>
      <c r="M19393" s="1"/>
    </row>
    <row r="19394" spans="5:13" x14ac:dyDescent="0.25">
      <c r="E19394" s="1"/>
      <c r="F19394" s="1"/>
      <c r="G19394" s="1"/>
      <c r="H19394" s="1"/>
      <c r="I19394" s="1"/>
      <c r="J19394" s="1"/>
      <c r="K19394" s="1"/>
      <c r="L19394" s="1"/>
      <c r="M19394" s="1"/>
    </row>
    <row r="19395" spans="5:13" x14ac:dyDescent="0.25">
      <c r="E19395" s="1"/>
      <c r="F19395" s="1"/>
      <c r="G19395" s="1"/>
      <c r="H19395" s="1"/>
      <c r="I19395" s="1"/>
      <c r="J19395" s="1"/>
      <c r="K19395" s="1"/>
      <c r="L19395" s="1"/>
      <c r="M19395" s="1"/>
    </row>
    <row r="19396" spans="5:13" x14ac:dyDescent="0.25">
      <c r="E19396" s="1"/>
      <c r="F19396" s="1"/>
      <c r="G19396" s="1"/>
      <c r="H19396" s="1"/>
      <c r="I19396" s="1"/>
      <c r="J19396" s="1"/>
      <c r="K19396" s="1"/>
      <c r="L19396" s="1"/>
      <c r="M19396" s="1"/>
    </row>
    <row r="19397" spans="5:13" x14ac:dyDescent="0.25">
      <c r="E19397" s="1"/>
      <c r="F19397" s="1"/>
      <c r="G19397" s="1"/>
      <c r="H19397" s="1"/>
      <c r="I19397" s="1"/>
      <c r="J19397" s="1"/>
      <c r="K19397" s="1"/>
      <c r="L19397" s="1"/>
      <c r="M19397" s="1"/>
    </row>
    <row r="19398" spans="5:13" x14ac:dyDescent="0.25">
      <c r="E19398" s="1"/>
      <c r="F19398" s="1"/>
      <c r="G19398" s="1"/>
      <c r="H19398" s="1"/>
      <c r="I19398" s="1"/>
      <c r="J19398" s="1"/>
      <c r="K19398" s="1"/>
      <c r="L19398" s="1"/>
      <c r="M19398" s="1"/>
    </row>
    <row r="19399" spans="5:13" x14ac:dyDescent="0.25">
      <c r="E19399" s="1"/>
      <c r="F19399" s="1"/>
      <c r="G19399" s="1"/>
      <c r="H19399" s="1"/>
      <c r="I19399" s="1"/>
      <c r="J19399" s="1"/>
      <c r="K19399" s="1"/>
      <c r="L19399" s="1"/>
      <c r="M19399" s="1"/>
    </row>
    <row r="19400" spans="5:13" x14ac:dyDescent="0.25">
      <c r="E19400" s="1"/>
      <c r="F19400" s="1"/>
      <c r="G19400" s="1"/>
      <c r="H19400" s="1"/>
      <c r="I19400" s="1"/>
      <c r="J19400" s="1"/>
      <c r="K19400" s="1"/>
      <c r="L19400" s="1"/>
      <c r="M19400" s="1"/>
    </row>
    <row r="19401" spans="5:13" x14ac:dyDescent="0.25">
      <c r="E19401" s="1"/>
      <c r="F19401" s="1"/>
      <c r="G19401" s="1"/>
      <c r="H19401" s="1"/>
      <c r="I19401" s="1"/>
      <c r="J19401" s="1"/>
      <c r="K19401" s="1"/>
      <c r="L19401" s="1"/>
      <c r="M19401" s="1"/>
    </row>
    <row r="19402" spans="5:13" x14ac:dyDescent="0.25">
      <c r="E19402" s="1"/>
      <c r="F19402" s="1"/>
      <c r="G19402" s="1"/>
      <c r="H19402" s="1"/>
      <c r="I19402" s="1"/>
      <c r="J19402" s="1"/>
      <c r="K19402" s="1"/>
      <c r="L19402" s="1"/>
      <c r="M19402" s="1"/>
    </row>
    <row r="19403" spans="5:13" x14ac:dyDescent="0.25">
      <c r="E19403" s="1"/>
      <c r="F19403" s="1"/>
      <c r="G19403" s="1"/>
      <c r="H19403" s="1"/>
      <c r="I19403" s="1"/>
      <c r="J19403" s="1"/>
      <c r="K19403" s="1"/>
      <c r="L19403" s="1"/>
      <c r="M19403" s="1"/>
    </row>
    <row r="19404" spans="5:13" x14ac:dyDescent="0.25">
      <c r="E19404" s="1"/>
      <c r="F19404" s="1"/>
      <c r="G19404" s="1"/>
      <c r="H19404" s="1"/>
      <c r="I19404" s="1"/>
      <c r="J19404" s="1"/>
      <c r="K19404" s="1"/>
      <c r="L19404" s="1"/>
      <c r="M19404" s="1"/>
    </row>
    <row r="19405" spans="5:13" x14ac:dyDescent="0.25">
      <c r="E19405" s="1"/>
      <c r="F19405" s="1"/>
      <c r="G19405" s="1"/>
      <c r="H19405" s="1"/>
      <c r="I19405" s="1"/>
      <c r="J19405" s="1"/>
      <c r="K19405" s="1"/>
      <c r="L19405" s="1"/>
      <c r="M19405" s="1"/>
    </row>
    <row r="19406" spans="5:13" x14ac:dyDescent="0.25">
      <c r="E19406" s="1"/>
      <c r="F19406" s="1"/>
      <c r="G19406" s="1"/>
      <c r="H19406" s="1"/>
      <c r="I19406" s="1"/>
      <c r="J19406" s="1"/>
      <c r="K19406" s="1"/>
      <c r="L19406" s="1"/>
      <c r="M19406" s="1"/>
    </row>
    <row r="19407" spans="5:13" x14ac:dyDescent="0.25">
      <c r="E19407" s="1"/>
      <c r="F19407" s="1"/>
      <c r="G19407" s="1"/>
      <c r="H19407" s="1"/>
      <c r="I19407" s="1"/>
      <c r="J19407" s="1"/>
      <c r="K19407" s="1"/>
      <c r="L19407" s="1"/>
      <c r="M19407" s="1"/>
    </row>
    <row r="19408" spans="5:13" x14ac:dyDescent="0.25">
      <c r="E19408" s="1"/>
      <c r="F19408" s="1"/>
      <c r="G19408" s="1"/>
      <c r="H19408" s="1"/>
      <c r="I19408" s="1"/>
      <c r="J19408" s="1"/>
      <c r="K19408" s="1"/>
      <c r="L19408" s="1"/>
      <c r="M19408" s="1"/>
    </row>
    <row r="19409" spans="5:13" x14ac:dyDescent="0.25">
      <c r="E19409" s="1"/>
      <c r="F19409" s="1"/>
      <c r="G19409" s="1"/>
      <c r="H19409" s="1"/>
      <c r="I19409" s="1"/>
      <c r="J19409" s="1"/>
      <c r="K19409" s="1"/>
      <c r="L19409" s="1"/>
      <c r="M19409" s="1"/>
    </row>
    <row r="19410" spans="5:13" x14ac:dyDescent="0.25">
      <c r="E19410" s="1"/>
      <c r="F19410" s="1"/>
      <c r="G19410" s="1"/>
      <c r="H19410" s="1"/>
      <c r="I19410" s="1"/>
      <c r="J19410" s="1"/>
      <c r="K19410" s="1"/>
      <c r="L19410" s="1"/>
      <c r="M19410" s="1"/>
    </row>
    <row r="19411" spans="5:13" x14ac:dyDescent="0.25">
      <c r="E19411" s="1"/>
      <c r="F19411" s="1"/>
      <c r="G19411" s="1"/>
      <c r="H19411" s="1"/>
      <c r="I19411" s="1"/>
      <c r="J19411" s="1"/>
      <c r="K19411" s="1"/>
      <c r="L19411" s="1"/>
      <c r="M19411" s="1"/>
    </row>
    <row r="19412" spans="5:13" x14ac:dyDescent="0.25">
      <c r="E19412" s="1"/>
      <c r="F19412" s="1"/>
      <c r="G19412" s="1"/>
      <c r="H19412" s="1"/>
      <c r="I19412" s="1"/>
      <c r="J19412" s="1"/>
      <c r="K19412" s="1"/>
      <c r="L19412" s="1"/>
      <c r="M19412" s="1"/>
    </row>
    <row r="19413" spans="5:13" x14ac:dyDescent="0.25">
      <c r="E19413" s="1"/>
      <c r="F19413" s="1"/>
      <c r="G19413" s="1"/>
      <c r="H19413" s="1"/>
      <c r="I19413" s="1"/>
      <c r="J19413" s="1"/>
      <c r="K19413" s="1"/>
      <c r="L19413" s="1"/>
      <c r="M19413" s="1"/>
    </row>
    <row r="19414" spans="5:13" x14ac:dyDescent="0.25">
      <c r="E19414" s="1"/>
      <c r="F19414" s="1"/>
      <c r="G19414" s="1"/>
      <c r="H19414" s="1"/>
      <c r="I19414" s="1"/>
      <c r="J19414" s="1"/>
      <c r="K19414" s="1"/>
      <c r="L19414" s="1"/>
      <c r="M19414" s="1"/>
    </row>
    <row r="19415" spans="5:13" x14ac:dyDescent="0.25">
      <c r="E19415" s="1"/>
      <c r="F19415" s="1"/>
      <c r="G19415" s="1"/>
      <c r="H19415" s="1"/>
      <c r="I19415" s="1"/>
      <c r="J19415" s="1"/>
      <c r="K19415" s="1"/>
      <c r="L19415" s="1"/>
      <c r="M19415" s="1"/>
    </row>
    <row r="19416" spans="5:13" x14ac:dyDescent="0.25">
      <c r="E19416" s="1"/>
      <c r="F19416" s="1"/>
      <c r="G19416" s="1"/>
      <c r="H19416" s="1"/>
      <c r="I19416" s="1"/>
      <c r="J19416" s="1"/>
      <c r="K19416" s="1"/>
      <c r="L19416" s="1"/>
      <c r="M19416" s="1"/>
    </row>
    <row r="19417" spans="5:13" x14ac:dyDescent="0.25">
      <c r="E19417" s="1"/>
      <c r="F19417" s="1"/>
      <c r="G19417" s="1"/>
      <c r="H19417" s="1"/>
      <c r="I19417" s="1"/>
      <c r="J19417" s="1"/>
      <c r="K19417" s="1"/>
      <c r="L19417" s="1"/>
      <c r="M19417" s="1"/>
    </row>
    <row r="19418" spans="5:13" x14ac:dyDescent="0.25">
      <c r="E19418" s="1"/>
      <c r="F19418" s="1"/>
      <c r="G19418" s="1"/>
      <c r="H19418" s="1"/>
      <c r="I19418" s="1"/>
      <c r="J19418" s="1"/>
      <c r="K19418" s="1"/>
      <c r="L19418" s="1"/>
      <c r="M19418" s="1"/>
    </row>
    <row r="19419" spans="5:13" x14ac:dyDescent="0.25">
      <c r="E19419" s="1"/>
      <c r="F19419" s="1"/>
      <c r="G19419" s="1"/>
      <c r="H19419" s="1"/>
      <c r="I19419" s="1"/>
      <c r="J19419" s="1"/>
      <c r="K19419" s="1"/>
      <c r="L19419" s="1"/>
      <c r="M19419" s="1"/>
    </row>
    <row r="19420" spans="5:13" x14ac:dyDescent="0.25">
      <c r="E19420" s="1"/>
      <c r="F19420" s="1"/>
      <c r="G19420" s="1"/>
      <c r="H19420" s="1"/>
      <c r="I19420" s="1"/>
      <c r="J19420" s="1"/>
      <c r="K19420" s="1"/>
      <c r="L19420" s="1"/>
      <c r="M19420" s="1"/>
    </row>
    <row r="19421" spans="5:13" x14ac:dyDescent="0.25">
      <c r="E19421" s="1"/>
      <c r="F19421" s="1"/>
      <c r="G19421" s="1"/>
      <c r="H19421" s="1"/>
      <c r="I19421" s="1"/>
      <c r="J19421" s="1"/>
      <c r="K19421" s="1"/>
      <c r="L19421" s="1"/>
      <c r="M19421" s="1"/>
    </row>
    <row r="19422" spans="5:13" x14ac:dyDescent="0.25">
      <c r="E19422" s="1"/>
      <c r="F19422" s="1"/>
      <c r="G19422" s="1"/>
      <c r="H19422" s="1"/>
      <c r="I19422" s="1"/>
      <c r="J19422" s="1"/>
      <c r="K19422" s="1"/>
      <c r="L19422" s="1"/>
      <c r="M19422" s="1"/>
    </row>
    <row r="19423" spans="5:13" x14ac:dyDescent="0.25">
      <c r="E19423" s="1"/>
      <c r="F19423" s="1"/>
      <c r="G19423" s="1"/>
      <c r="H19423" s="1"/>
      <c r="I19423" s="1"/>
      <c r="J19423" s="1"/>
      <c r="K19423" s="1"/>
      <c r="L19423" s="1"/>
      <c r="M19423" s="1"/>
    </row>
    <row r="19424" spans="5:13" x14ac:dyDescent="0.25">
      <c r="E19424" s="1"/>
      <c r="F19424" s="1"/>
      <c r="G19424" s="1"/>
      <c r="H19424" s="1"/>
      <c r="I19424" s="1"/>
      <c r="J19424" s="1"/>
      <c r="K19424" s="1"/>
      <c r="L19424" s="1"/>
      <c r="M19424" s="1"/>
    </row>
    <row r="19425" spans="5:13" x14ac:dyDescent="0.25">
      <c r="E19425" s="1"/>
      <c r="F19425" s="1"/>
      <c r="G19425" s="1"/>
      <c r="H19425" s="1"/>
      <c r="I19425" s="1"/>
      <c r="J19425" s="1"/>
      <c r="K19425" s="1"/>
      <c r="L19425" s="1"/>
      <c r="M19425" s="1"/>
    </row>
    <row r="19426" spans="5:13" x14ac:dyDescent="0.25">
      <c r="E19426" s="1"/>
      <c r="F19426" s="1"/>
      <c r="G19426" s="1"/>
      <c r="H19426" s="1"/>
      <c r="I19426" s="1"/>
      <c r="J19426" s="1"/>
      <c r="K19426" s="1"/>
      <c r="L19426" s="1"/>
      <c r="M19426" s="1"/>
    </row>
    <row r="19427" spans="5:13" x14ac:dyDescent="0.25">
      <c r="E19427" s="1"/>
      <c r="F19427" s="1"/>
      <c r="G19427" s="1"/>
      <c r="H19427" s="1"/>
      <c r="I19427" s="1"/>
      <c r="J19427" s="1"/>
      <c r="K19427" s="1"/>
      <c r="L19427" s="1"/>
      <c r="M19427" s="1"/>
    </row>
    <row r="19428" spans="5:13" x14ac:dyDescent="0.25">
      <c r="E19428" s="1"/>
      <c r="F19428" s="1"/>
      <c r="G19428" s="1"/>
      <c r="H19428" s="1"/>
      <c r="I19428" s="1"/>
      <c r="J19428" s="1"/>
      <c r="K19428" s="1"/>
      <c r="L19428" s="1"/>
      <c r="M19428" s="1"/>
    </row>
    <row r="19429" spans="5:13" x14ac:dyDescent="0.25">
      <c r="E19429" s="1"/>
      <c r="F19429" s="1"/>
      <c r="G19429" s="1"/>
      <c r="H19429" s="1"/>
      <c r="I19429" s="1"/>
      <c r="J19429" s="1"/>
      <c r="K19429" s="1"/>
      <c r="L19429" s="1"/>
      <c r="M19429" s="1"/>
    </row>
    <row r="19430" spans="5:13" x14ac:dyDescent="0.25">
      <c r="E19430" s="1"/>
      <c r="F19430" s="1"/>
      <c r="G19430" s="1"/>
      <c r="H19430" s="1"/>
      <c r="I19430" s="1"/>
      <c r="J19430" s="1"/>
      <c r="K19430" s="1"/>
      <c r="L19430" s="1"/>
      <c r="M19430" s="1"/>
    </row>
    <row r="19431" spans="5:13" x14ac:dyDescent="0.25">
      <c r="E19431" s="1"/>
      <c r="F19431" s="1"/>
      <c r="G19431" s="1"/>
      <c r="H19431" s="1"/>
      <c r="I19431" s="1"/>
      <c r="J19431" s="1"/>
      <c r="K19431" s="1"/>
      <c r="L19431" s="1"/>
      <c r="M19431" s="1"/>
    </row>
    <row r="19432" spans="5:13" x14ac:dyDescent="0.25">
      <c r="E19432" s="1"/>
      <c r="F19432" s="1"/>
      <c r="G19432" s="1"/>
      <c r="H19432" s="1"/>
      <c r="I19432" s="1"/>
      <c r="J19432" s="1"/>
      <c r="K19432" s="1"/>
      <c r="L19432" s="1"/>
      <c r="M19432" s="1"/>
    </row>
    <row r="19433" spans="5:13" x14ac:dyDescent="0.25">
      <c r="E19433" s="1"/>
      <c r="F19433" s="1"/>
      <c r="G19433" s="1"/>
      <c r="H19433" s="1"/>
      <c r="I19433" s="1"/>
      <c r="J19433" s="1"/>
      <c r="K19433" s="1"/>
      <c r="L19433" s="1"/>
      <c r="M19433" s="1"/>
    </row>
    <row r="19434" spans="5:13" x14ac:dyDescent="0.25">
      <c r="E19434" s="1"/>
      <c r="F19434" s="1"/>
      <c r="G19434" s="1"/>
      <c r="H19434" s="1"/>
      <c r="I19434" s="1"/>
      <c r="J19434" s="1"/>
      <c r="K19434" s="1"/>
      <c r="L19434" s="1"/>
      <c r="M19434" s="1"/>
    </row>
    <row r="19435" spans="5:13" x14ac:dyDescent="0.25">
      <c r="E19435" s="1"/>
      <c r="F19435" s="1"/>
      <c r="G19435" s="1"/>
      <c r="H19435" s="1"/>
      <c r="I19435" s="1"/>
      <c r="J19435" s="1"/>
      <c r="K19435" s="1"/>
      <c r="L19435" s="1"/>
      <c r="M19435" s="1"/>
    </row>
    <row r="19436" spans="5:13" x14ac:dyDescent="0.25">
      <c r="E19436" s="1"/>
      <c r="F19436" s="1"/>
      <c r="G19436" s="1"/>
      <c r="H19436" s="1"/>
      <c r="I19436" s="1"/>
      <c r="J19436" s="1"/>
      <c r="K19436" s="1"/>
      <c r="L19436" s="1"/>
      <c r="M19436" s="1"/>
    </row>
    <row r="19437" spans="5:13" x14ac:dyDescent="0.25">
      <c r="E19437" s="1"/>
      <c r="F19437" s="1"/>
      <c r="G19437" s="1"/>
      <c r="H19437" s="1"/>
      <c r="I19437" s="1"/>
      <c r="J19437" s="1"/>
      <c r="K19437" s="1"/>
      <c r="L19437" s="1"/>
      <c r="M19437" s="1"/>
    </row>
    <row r="19438" spans="5:13" x14ac:dyDescent="0.25">
      <c r="E19438" s="1"/>
      <c r="F19438" s="1"/>
      <c r="G19438" s="1"/>
      <c r="H19438" s="1"/>
      <c r="I19438" s="1"/>
      <c r="J19438" s="1"/>
      <c r="K19438" s="1"/>
      <c r="L19438" s="1"/>
      <c r="M19438" s="1"/>
    </row>
    <row r="19439" spans="5:13" x14ac:dyDescent="0.25">
      <c r="E19439" s="1"/>
      <c r="F19439" s="1"/>
      <c r="G19439" s="1"/>
      <c r="H19439" s="1"/>
      <c r="I19439" s="1"/>
      <c r="J19439" s="1"/>
      <c r="K19439" s="1"/>
      <c r="L19439" s="1"/>
      <c r="M19439" s="1"/>
    </row>
    <row r="19440" spans="5:13" x14ac:dyDescent="0.25">
      <c r="E19440" s="1"/>
      <c r="F19440" s="1"/>
      <c r="G19440" s="1"/>
      <c r="H19440" s="1"/>
      <c r="I19440" s="1"/>
      <c r="J19440" s="1"/>
      <c r="K19440" s="1"/>
      <c r="L19440" s="1"/>
      <c r="M19440" s="1"/>
    </row>
    <row r="19441" spans="5:13" x14ac:dyDescent="0.25">
      <c r="E19441" s="1"/>
      <c r="F19441" s="1"/>
      <c r="G19441" s="1"/>
      <c r="H19441" s="1"/>
      <c r="I19441" s="1"/>
      <c r="J19441" s="1"/>
      <c r="K19441" s="1"/>
      <c r="L19441" s="1"/>
      <c r="M19441" s="1"/>
    </row>
    <row r="19442" spans="5:13" x14ac:dyDescent="0.25">
      <c r="E19442" s="1"/>
      <c r="F19442" s="1"/>
      <c r="G19442" s="1"/>
      <c r="H19442" s="1"/>
      <c r="I19442" s="1"/>
      <c r="J19442" s="1"/>
      <c r="K19442" s="1"/>
      <c r="L19442" s="1"/>
      <c r="M19442" s="1"/>
    </row>
    <row r="19443" spans="5:13" x14ac:dyDescent="0.25">
      <c r="E19443" s="1"/>
      <c r="F19443" s="1"/>
      <c r="G19443" s="1"/>
      <c r="H19443" s="1"/>
      <c r="I19443" s="1"/>
      <c r="J19443" s="1"/>
      <c r="K19443" s="1"/>
      <c r="L19443" s="1"/>
      <c r="M19443" s="1"/>
    </row>
    <row r="19444" spans="5:13" x14ac:dyDescent="0.25">
      <c r="E19444" s="1"/>
      <c r="F19444" s="1"/>
      <c r="G19444" s="1"/>
      <c r="H19444" s="1"/>
      <c r="I19444" s="1"/>
      <c r="J19444" s="1"/>
      <c r="K19444" s="1"/>
      <c r="L19444" s="1"/>
      <c r="M19444" s="1"/>
    </row>
    <row r="19445" spans="5:13" x14ac:dyDescent="0.25">
      <c r="E19445" s="1"/>
      <c r="F19445" s="1"/>
      <c r="G19445" s="1"/>
      <c r="H19445" s="1"/>
      <c r="I19445" s="1"/>
      <c r="J19445" s="1"/>
      <c r="K19445" s="1"/>
      <c r="L19445" s="1"/>
      <c r="M19445" s="1"/>
    </row>
    <row r="19446" spans="5:13" x14ac:dyDescent="0.25">
      <c r="E19446" s="1"/>
      <c r="F19446" s="1"/>
      <c r="G19446" s="1"/>
      <c r="H19446" s="1"/>
      <c r="I19446" s="1"/>
      <c r="J19446" s="1"/>
      <c r="K19446" s="1"/>
      <c r="L19446" s="1"/>
      <c r="M19446" s="1"/>
    </row>
    <row r="19447" spans="5:13" x14ac:dyDescent="0.25">
      <c r="E19447" s="1"/>
      <c r="F19447" s="1"/>
      <c r="G19447" s="1"/>
      <c r="H19447" s="1"/>
      <c r="I19447" s="1"/>
      <c r="J19447" s="1"/>
      <c r="K19447" s="1"/>
      <c r="L19447" s="1"/>
      <c r="M19447" s="1"/>
    </row>
    <row r="19448" spans="5:13" x14ac:dyDescent="0.25">
      <c r="E19448" s="1"/>
      <c r="F19448" s="1"/>
      <c r="G19448" s="1"/>
      <c r="H19448" s="1"/>
      <c r="I19448" s="1"/>
      <c r="J19448" s="1"/>
      <c r="K19448" s="1"/>
      <c r="L19448" s="1"/>
      <c r="M19448" s="1"/>
    </row>
    <row r="19449" spans="5:13" x14ac:dyDescent="0.25">
      <c r="E19449" s="1"/>
      <c r="F19449" s="1"/>
      <c r="G19449" s="1"/>
      <c r="H19449" s="1"/>
      <c r="I19449" s="1"/>
      <c r="J19449" s="1"/>
      <c r="K19449" s="1"/>
      <c r="L19449" s="1"/>
      <c r="M19449" s="1"/>
    </row>
    <row r="19450" spans="5:13" x14ac:dyDescent="0.25">
      <c r="E19450" s="1"/>
      <c r="F19450" s="1"/>
      <c r="G19450" s="1"/>
      <c r="H19450" s="1"/>
      <c r="I19450" s="1"/>
      <c r="J19450" s="1"/>
      <c r="K19450" s="1"/>
      <c r="L19450" s="1"/>
      <c r="M19450" s="1"/>
    </row>
    <row r="19451" spans="5:13" x14ac:dyDescent="0.25">
      <c r="E19451" s="1"/>
      <c r="F19451" s="1"/>
      <c r="G19451" s="1"/>
      <c r="H19451" s="1"/>
      <c r="I19451" s="1"/>
      <c r="J19451" s="1"/>
      <c r="K19451" s="1"/>
      <c r="L19451" s="1"/>
      <c r="M19451" s="1"/>
    </row>
    <row r="19452" spans="5:13" x14ac:dyDescent="0.25">
      <c r="E19452" s="1"/>
      <c r="F19452" s="1"/>
      <c r="G19452" s="1"/>
      <c r="H19452" s="1"/>
      <c r="I19452" s="1"/>
      <c r="J19452" s="1"/>
      <c r="K19452" s="1"/>
      <c r="L19452" s="1"/>
      <c r="M19452" s="1"/>
    </row>
    <row r="19453" spans="5:13" x14ac:dyDescent="0.25">
      <c r="E19453" s="1"/>
      <c r="F19453" s="1"/>
      <c r="G19453" s="1"/>
      <c r="H19453" s="1"/>
      <c r="I19453" s="1"/>
      <c r="J19453" s="1"/>
      <c r="K19453" s="1"/>
      <c r="L19453" s="1"/>
      <c r="M19453" s="1"/>
    </row>
    <row r="19454" spans="5:13" x14ac:dyDescent="0.25">
      <c r="E19454" s="1"/>
      <c r="F19454" s="1"/>
      <c r="G19454" s="1"/>
      <c r="H19454" s="1"/>
      <c r="I19454" s="1"/>
      <c r="J19454" s="1"/>
      <c r="K19454" s="1"/>
      <c r="L19454" s="1"/>
      <c r="M19454" s="1"/>
    </row>
    <row r="19455" spans="5:13" x14ac:dyDescent="0.25">
      <c r="E19455" s="1"/>
      <c r="F19455" s="1"/>
      <c r="G19455" s="1"/>
      <c r="H19455" s="1"/>
      <c r="I19455" s="1"/>
      <c r="J19455" s="1"/>
      <c r="K19455" s="1"/>
      <c r="L19455" s="1"/>
      <c r="M19455" s="1"/>
    </row>
    <row r="19456" spans="5:13" x14ac:dyDescent="0.25">
      <c r="E19456" s="1"/>
      <c r="F19456" s="1"/>
      <c r="G19456" s="1"/>
      <c r="H19456" s="1"/>
      <c r="I19456" s="1"/>
      <c r="J19456" s="1"/>
      <c r="K19456" s="1"/>
      <c r="L19456" s="1"/>
      <c r="M19456" s="1"/>
    </row>
    <row r="19457" spans="5:13" x14ac:dyDescent="0.25">
      <c r="E19457" s="1"/>
      <c r="F19457" s="1"/>
      <c r="G19457" s="1"/>
      <c r="H19457" s="1"/>
      <c r="I19457" s="1"/>
      <c r="J19457" s="1"/>
      <c r="K19457" s="1"/>
      <c r="L19457" s="1"/>
      <c r="M19457" s="1"/>
    </row>
    <row r="19458" spans="5:13" x14ac:dyDescent="0.25">
      <c r="E19458" s="1"/>
      <c r="F19458" s="1"/>
      <c r="G19458" s="1"/>
      <c r="H19458" s="1"/>
      <c r="I19458" s="1"/>
      <c r="J19458" s="1"/>
      <c r="K19458" s="1"/>
      <c r="L19458" s="1"/>
      <c r="M19458" s="1"/>
    </row>
    <row r="19459" spans="5:13" x14ac:dyDescent="0.25">
      <c r="E19459" s="1"/>
      <c r="F19459" s="1"/>
      <c r="G19459" s="1"/>
      <c r="H19459" s="1"/>
      <c r="I19459" s="1"/>
      <c r="J19459" s="1"/>
      <c r="K19459" s="1"/>
      <c r="L19459" s="1"/>
      <c r="M19459" s="1"/>
    </row>
    <row r="19460" spans="5:13" x14ac:dyDescent="0.25">
      <c r="E19460" s="1"/>
      <c r="F19460" s="1"/>
      <c r="G19460" s="1"/>
      <c r="H19460" s="1"/>
      <c r="I19460" s="1"/>
      <c r="J19460" s="1"/>
      <c r="K19460" s="1"/>
      <c r="L19460" s="1"/>
      <c r="M19460" s="1"/>
    </row>
    <row r="19461" spans="5:13" x14ac:dyDescent="0.25">
      <c r="E19461" s="1"/>
      <c r="F19461" s="1"/>
      <c r="G19461" s="1"/>
      <c r="H19461" s="1"/>
      <c r="I19461" s="1"/>
      <c r="J19461" s="1"/>
      <c r="K19461" s="1"/>
      <c r="L19461" s="1"/>
      <c r="M19461" s="1"/>
    </row>
    <row r="19462" spans="5:13" x14ac:dyDescent="0.25">
      <c r="E19462" s="1"/>
      <c r="F19462" s="1"/>
      <c r="G19462" s="1"/>
      <c r="H19462" s="1"/>
      <c r="I19462" s="1"/>
      <c r="J19462" s="1"/>
      <c r="K19462" s="1"/>
      <c r="L19462" s="1"/>
      <c r="M19462" s="1"/>
    </row>
    <row r="19463" spans="5:13" x14ac:dyDescent="0.25">
      <c r="E19463" s="1"/>
      <c r="F19463" s="1"/>
      <c r="G19463" s="1"/>
      <c r="H19463" s="1"/>
      <c r="I19463" s="1"/>
      <c r="J19463" s="1"/>
      <c r="K19463" s="1"/>
      <c r="L19463" s="1"/>
      <c r="M19463" s="1"/>
    </row>
    <row r="19464" spans="5:13" x14ac:dyDescent="0.25">
      <c r="E19464" s="1"/>
      <c r="F19464" s="1"/>
      <c r="G19464" s="1"/>
      <c r="H19464" s="1"/>
      <c r="I19464" s="1"/>
      <c r="J19464" s="1"/>
      <c r="K19464" s="1"/>
      <c r="L19464" s="1"/>
      <c r="M19464" s="1"/>
    </row>
    <row r="19465" spans="5:13" x14ac:dyDescent="0.25">
      <c r="E19465" s="1"/>
      <c r="F19465" s="1"/>
      <c r="G19465" s="1"/>
      <c r="H19465" s="1"/>
      <c r="I19465" s="1"/>
      <c r="J19465" s="1"/>
      <c r="K19465" s="1"/>
      <c r="L19465" s="1"/>
      <c r="M19465" s="1"/>
    </row>
    <row r="19466" spans="5:13" x14ac:dyDescent="0.25">
      <c r="E19466" s="1"/>
      <c r="F19466" s="1"/>
      <c r="G19466" s="1"/>
      <c r="H19466" s="1"/>
      <c r="I19466" s="1"/>
      <c r="J19466" s="1"/>
      <c r="K19466" s="1"/>
      <c r="L19466" s="1"/>
      <c r="M19466" s="1"/>
    </row>
    <row r="19467" spans="5:13" x14ac:dyDescent="0.25">
      <c r="E19467" s="1"/>
      <c r="F19467" s="1"/>
      <c r="G19467" s="1"/>
      <c r="H19467" s="1"/>
      <c r="I19467" s="1"/>
      <c r="J19467" s="1"/>
      <c r="K19467" s="1"/>
      <c r="L19467" s="1"/>
      <c r="M19467" s="1"/>
    </row>
    <row r="19468" spans="5:13" x14ac:dyDescent="0.25">
      <c r="E19468" s="1"/>
      <c r="F19468" s="1"/>
      <c r="G19468" s="1"/>
      <c r="H19468" s="1"/>
      <c r="I19468" s="1"/>
      <c r="J19468" s="1"/>
      <c r="K19468" s="1"/>
      <c r="L19468" s="1"/>
      <c r="M19468" s="1"/>
    </row>
    <row r="19469" spans="5:13" x14ac:dyDescent="0.25">
      <c r="E19469" s="1"/>
      <c r="F19469" s="1"/>
      <c r="G19469" s="1"/>
      <c r="H19469" s="1"/>
      <c r="I19469" s="1"/>
      <c r="J19469" s="1"/>
      <c r="K19469" s="1"/>
      <c r="L19469" s="1"/>
      <c r="M19469" s="1"/>
    </row>
    <row r="19470" spans="5:13" x14ac:dyDescent="0.25">
      <c r="E19470" s="1"/>
      <c r="F19470" s="1"/>
      <c r="G19470" s="1"/>
      <c r="H19470" s="1"/>
      <c r="I19470" s="1"/>
      <c r="J19470" s="1"/>
      <c r="K19470" s="1"/>
      <c r="L19470" s="1"/>
      <c r="M19470" s="1"/>
    </row>
    <row r="19471" spans="5:13" x14ac:dyDescent="0.25">
      <c r="E19471" s="1"/>
      <c r="F19471" s="1"/>
      <c r="G19471" s="1"/>
      <c r="H19471" s="1"/>
      <c r="I19471" s="1"/>
      <c r="J19471" s="1"/>
      <c r="K19471" s="1"/>
      <c r="L19471" s="1"/>
      <c r="M19471" s="1"/>
    </row>
    <row r="19472" spans="5:13" x14ac:dyDescent="0.25">
      <c r="E19472" s="1"/>
      <c r="F19472" s="1"/>
      <c r="G19472" s="1"/>
      <c r="H19472" s="1"/>
      <c r="I19472" s="1"/>
      <c r="J19472" s="1"/>
      <c r="K19472" s="1"/>
      <c r="L19472" s="1"/>
      <c r="M19472" s="1"/>
    </row>
    <row r="19473" spans="5:13" x14ac:dyDescent="0.25">
      <c r="E19473" s="1"/>
      <c r="F19473" s="1"/>
      <c r="G19473" s="1"/>
      <c r="H19473" s="1"/>
      <c r="I19473" s="1"/>
      <c r="J19473" s="1"/>
      <c r="K19473" s="1"/>
      <c r="L19473" s="1"/>
      <c r="M19473" s="1"/>
    </row>
    <row r="19474" spans="5:13" x14ac:dyDescent="0.25">
      <c r="E19474" s="1"/>
      <c r="F19474" s="1"/>
      <c r="G19474" s="1"/>
      <c r="H19474" s="1"/>
      <c r="I19474" s="1"/>
      <c r="J19474" s="1"/>
      <c r="K19474" s="1"/>
      <c r="L19474" s="1"/>
      <c r="M19474" s="1"/>
    </row>
    <row r="19475" spans="5:13" x14ac:dyDescent="0.25">
      <c r="E19475" s="1"/>
      <c r="F19475" s="1"/>
      <c r="G19475" s="1"/>
      <c r="H19475" s="1"/>
      <c r="I19475" s="1"/>
      <c r="J19475" s="1"/>
      <c r="K19475" s="1"/>
      <c r="L19475" s="1"/>
      <c r="M19475" s="1"/>
    </row>
    <row r="19476" spans="5:13" x14ac:dyDescent="0.25">
      <c r="E19476" s="1"/>
      <c r="F19476" s="1"/>
      <c r="G19476" s="1"/>
      <c r="H19476" s="1"/>
      <c r="I19476" s="1"/>
      <c r="J19476" s="1"/>
      <c r="K19476" s="1"/>
      <c r="L19476" s="1"/>
      <c r="M19476" s="1"/>
    </row>
    <row r="19477" spans="5:13" x14ac:dyDescent="0.25">
      <c r="E19477" s="1"/>
      <c r="F19477" s="1"/>
      <c r="G19477" s="1"/>
      <c r="H19477" s="1"/>
      <c r="I19477" s="1"/>
      <c r="J19477" s="1"/>
      <c r="K19477" s="1"/>
      <c r="L19477" s="1"/>
      <c r="M19477" s="1"/>
    </row>
    <row r="19478" spans="5:13" x14ac:dyDescent="0.25">
      <c r="E19478" s="1"/>
      <c r="F19478" s="1"/>
      <c r="G19478" s="1"/>
      <c r="H19478" s="1"/>
      <c r="I19478" s="1"/>
      <c r="J19478" s="1"/>
      <c r="K19478" s="1"/>
      <c r="L19478" s="1"/>
      <c r="M19478" s="1"/>
    </row>
    <row r="19479" spans="5:13" x14ac:dyDescent="0.25">
      <c r="E19479" s="1"/>
      <c r="F19479" s="1"/>
      <c r="G19479" s="1"/>
      <c r="H19479" s="1"/>
      <c r="I19479" s="1"/>
      <c r="J19479" s="1"/>
      <c r="K19479" s="1"/>
      <c r="L19479" s="1"/>
      <c r="M19479" s="1"/>
    </row>
    <row r="19480" spans="5:13" x14ac:dyDescent="0.25">
      <c r="E19480" s="1"/>
      <c r="F19480" s="1"/>
      <c r="G19480" s="1"/>
      <c r="H19480" s="1"/>
      <c r="I19480" s="1"/>
      <c r="J19480" s="1"/>
      <c r="K19480" s="1"/>
      <c r="L19480" s="1"/>
      <c r="M19480" s="1"/>
    </row>
    <row r="19481" spans="5:13" x14ac:dyDescent="0.25">
      <c r="E19481" s="1"/>
      <c r="F19481" s="1"/>
      <c r="G19481" s="1"/>
      <c r="H19481" s="1"/>
      <c r="I19481" s="1"/>
      <c r="J19481" s="1"/>
      <c r="K19481" s="1"/>
      <c r="L19481" s="1"/>
      <c r="M19481" s="1"/>
    </row>
    <row r="19482" spans="5:13" x14ac:dyDescent="0.25">
      <c r="E19482" s="1"/>
      <c r="F19482" s="1"/>
      <c r="G19482" s="1"/>
      <c r="H19482" s="1"/>
      <c r="I19482" s="1"/>
      <c r="J19482" s="1"/>
      <c r="K19482" s="1"/>
      <c r="L19482" s="1"/>
      <c r="M19482" s="1"/>
    </row>
    <row r="19483" spans="5:13" x14ac:dyDescent="0.25">
      <c r="E19483" s="1"/>
      <c r="F19483" s="1"/>
      <c r="G19483" s="1"/>
      <c r="H19483" s="1"/>
      <c r="I19483" s="1"/>
      <c r="J19483" s="1"/>
      <c r="K19483" s="1"/>
      <c r="L19483" s="1"/>
      <c r="M19483" s="1"/>
    </row>
    <row r="19484" spans="5:13" x14ac:dyDescent="0.25">
      <c r="E19484" s="1"/>
      <c r="F19484" s="1"/>
      <c r="G19484" s="1"/>
      <c r="H19484" s="1"/>
      <c r="I19484" s="1"/>
      <c r="J19484" s="1"/>
      <c r="K19484" s="1"/>
      <c r="L19484" s="1"/>
      <c r="M19484" s="1"/>
    </row>
    <row r="19485" spans="5:13" x14ac:dyDescent="0.25">
      <c r="E19485" s="1"/>
      <c r="F19485" s="1"/>
      <c r="G19485" s="1"/>
      <c r="H19485" s="1"/>
      <c r="I19485" s="1"/>
      <c r="J19485" s="1"/>
      <c r="K19485" s="1"/>
      <c r="L19485" s="1"/>
      <c r="M19485" s="1"/>
    </row>
    <row r="19486" spans="5:13" x14ac:dyDescent="0.25">
      <c r="E19486" s="1"/>
      <c r="F19486" s="1"/>
      <c r="G19486" s="1"/>
      <c r="H19486" s="1"/>
      <c r="I19486" s="1"/>
      <c r="J19486" s="1"/>
      <c r="K19486" s="1"/>
      <c r="L19486" s="1"/>
      <c r="M19486" s="1"/>
    </row>
    <row r="19487" spans="5:13" x14ac:dyDescent="0.25">
      <c r="E19487" s="1"/>
      <c r="F19487" s="1"/>
      <c r="G19487" s="1"/>
      <c r="H19487" s="1"/>
      <c r="I19487" s="1"/>
      <c r="J19487" s="1"/>
      <c r="K19487" s="1"/>
      <c r="L19487" s="1"/>
      <c r="M19487" s="1"/>
    </row>
    <row r="19488" spans="5:13" x14ac:dyDescent="0.25">
      <c r="E19488" s="1"/>
      <c r="F19488" s="1"/>
      <c r="G19488" s="1"/>
      <c r="H19488" s="1"/>
      <c r="I19488" s="1"/>
      <c r="J19488" s="1"/>
      <c r="K19488" s="1"/>
      <c r="L19488" s="1"/>
      <c r="M19488" s="1"/>
    </row>
    <row r="19489" spans="5:13" x14ac:dyDescent="0.25">
      <c r="E19489" s="1"/>
      <c r="F19489" s="1"/>
      <c r="G19489" s="1"/>
      <c r="H19489" s="1"/>
      <c r="I19489" s="1"/>
      <c r="J19489" s="1"/>
      <c r="K19489" s="1"/>
      <c r="L19489" s="1"/>
      <c r="M19489" s="1"/>
    </row>
    <row r="19490" spans="5:13" x14ac:dyDescent="0.25">
      <c r="E19490" s="1"/>
      <c r="F19490" s="1"/>
      <c r="G19490" s="1"/>
      <c r="H19490" s="1"/>
      <c r="I19490" s="1"/>
      <c r="J19490" s="1"/>
      <c r="K19490" s="1"/>
      <c r="L19490" s="1"/>
      <c r="M19490" s="1"/>
    </row>
    <row r="19491" spans="5:13" x14ac:dyDescent="0.25">
      <c r="E19491" s="1"/>
      <c r="F19491" s="1"/>
      <c r="G19491" s="1"/>
      <c r="H19491" s="1"/>
      <c r="I19491" s="1"/>
      <c r="J19491" s="1"/>
      <c r="K19491" s="1"/>
      <c r="L19491" s="1"/>
      <c r="M19491" s="1"/>
    </row>
    <row r="19492" spans="5:13" x14ac:dyDescent="0.25">
      <c r="E19492" s="1"/>
      <c r="F19492" s="1"/>
      <c r="G19492" s="1"/>
      <c r="H19492" s="1"/>
      <c r="I19492" s="1"/>
      <c r="J19492" s="1"/>
      <c r="K19492" s="1"/>
      <c r="L19492" s="1"/>
      <c r="M19492" s="1"/>
    </row>
    <row r="19493" spans="5:13" x14ac:dyDescent="0.25">
      <c r="E19493" s="1"/>
      <c r="F19493" s="1"/>
      <c r="G19493" s="1"/>
      <c r="H19493" s="1"/>
      <c r="I19493" s="1"/>
      <c r="J19493" s="1"/>
      <c r="K19493" s="1"/>
      <c r="L19493" s="1"/>
      <c r="M19493" s="1"/>
    </row>
    <row r="19494" spans="5:13" x14ac:dyDescent="0.25">
      <c r="E19494" s="1"/>
      <c r="F19494" s="1"/>
      <c r="G19494" s="1"/>
      <c r="H19494" s="1"/>
      <c r="I19494" s="1"/>
      <c r="J19494" s="1"/>
      <c r="K19494" s="1"/>
      <c r="L19494" s="1"/>
      <c r="M19494" s="1"/>
    </row>
    <row r="19495" spans="5:13" x14ac:dyDescent="0.25">
      <c r="E19495" s="1"/>
      <c r="F19495" s="1"/>
      <c r="G19495" s="1"/>
      <c r="H19495" s="1"/>
      <c r="I19495" s="1"/>
      <c r="J19495" s="1"/>
      <c r="K19495" s="1"/>
      <c r="L19495" s="1"/>
      <c r="M19495" s="1"/>
    </row>
    <row r="19496" spans="5:13" x14ac:dyDescent="0.25">
      <c r="E19496" s="1"/>
      <c r="F19496" s="1"/>
      <c r="G19496" s="1"/>
      <c r="H19496" s="1"/>
      <c r="I19496" s="1"/>
      <c r="J19496" s="1"/>
      <c r="K19496" s="1"/>
      <c r="L19496" s="1"/>
      <c r="M19496" s="1"/>
    </row>
    <row r="19497" spans="5:13" x14ac:dyDescent="0.25">
      <c r="E19497" s="1"/>
      <c r="F19497" s="1"/>
      <c r="G19497" s="1"/>
      <c r="H19497" s="1"/>
      <c r="I19497" s="1"/>
      <c r="J19497" s="1"/>
      <c r="K19497" s="1"/>
      <c r="L19497" s="1"/>
      <c r="M19497" s="1"/>
    </row>
    <row r="19498" spans="5:13" x14ac:dyDescent="0.25">
      <c r="E19498" s="1"/>
      <c r="F19498" s="1"/>
      <c r="G19498" s="1"/>
      <c r="H19498" s="1"/>
      <c r="I19498" s="1"/>
      <c r="J19498" s="1"/>
      <c r="K19498" s="1"/>
      <c r="L19498" s="1"/>
      <c r="M19498" s="1"/>
    </row>
    <row r="19499" spans="5:13" x14ac:dyDescent="0.25">
      <c r="E19499" s="1"/>
      <c r="F19499" s="1"/>
      <c r="G19499" s="1"/>
      <c r="H19499" s="1"/>
      <c r="I19499" s="1"/>
      <c r="J19499" s="1"/>
      <c r="K19499" s="1"/>
      <c r="L19499" s="1"/>
      <c r="M19499" s="1"/>
    </row>
    <row r="19500" spans="5:13" x14ac:dyDescent="0.25">
      <c r="E19500" s="1"/>
      <c r="F19500" s="1"/>
      <c r="G19500" s="1"/>
      <c r="H19500" s="1"/>
      <c r="I19500" s="1"/>
      <c r="J19500" s="1"/>
      <c r="K19500" s="1"/>
      <c r="L19500" s="1"/>
      <c r="M19500" s="1"/>
    </row>
    <row r="19501" spans="5:13" x14ac:dyDescent="0.25">
      <c r="E19501" s="1"/>
      <c r="F19501" s="1"/>
      <c r="G19501" s="1"/>
      <c r="H19501" s="1"/>
      <c r="I19501" s="1"/>
      <c r="J19501" s="1"/>
      <c r="K19501" s="1"/>
      <c r="L19501" s="1"/>
      <c r="M19501" s="1"/>
    </row>
    <row r="19502" spans="5:13" x14ac:dyDescent="0.25">
      <c r="E19502" s="1"/>
      <c r="F19502" s="1"/>
      <c r="G19502" s="1"/>
      <c r="H19502" s="1"/>
      <c r="I19502" s="1"/>
      <c r="J19502" s="1"/>
      <c r="K19502" s="1"/>
      <c r="L19502" s="1"/>
      <c r="M19502" s="1"/>
    </row>
    <row r="19503" spans="5:13" x14ac:dyDescent="0.25">
      <c r="E19503" s="1"/>
      <c r="F19503" s="1"/>
      <c r="G19503" s="1"/>
      <c r="H19503" s="1"/>
      <c r="I19503" s="1"/>
      <c r="J19503" s="1"/>
      <c r="K19503" s="1"/>
      <c r="L19503" s="1"/>
      <c r="M19503" s="1"/>
    </row>
    <row r="19504" spans="5:13" x14ac:dyDescent="0.25">
      <c r="E19504" s="1"/>
      <c r="F19504" s="1"/>
      <c r="G19504" s="1"/>
      <c r="H19504" s="1"/>
      <c r="I19504" s="1"/>
      <c r="J19504" s="1"/>
      <c r="K19504" s="1"/>
      <c r="L19504" s="1"/>
      <c r="M19504" s="1"/>
    </row>
    <row r="19505" spans="5:13" x14ac:dyDescent="0.25">
      <c r="E19505" s="1"/>
      <c r="F19505" s="1"/>
      <c r="G19505" s="1"/>
      <c r="H19505" s="1"/>
      <c r="I19505" s="1"/>
      <c r="J19505" s="1"/>
      <c r="K19505" s="1"/>
      <c r="L19505" s="1"/>
      <c r="M19505" s="1"/>
    </row>
    <row r="19506" spans="5:13" x14ac:dyDescent="0.25">
      <c r="E19506" s="1"/>
      <c r="F19506" s="1"/>
      <c r="G19506" s="1"/>
      <c r="H19506" s="1"/>
      <c r="I19506" s="1"/>
      <c r="J19506" s="1"/>
      <c r="K19506" s="1"/>
      <c r="L19506" s="1"/>
      <c r="M19506" s="1"/>
    </row>
    <row r="19507" spans="5:13" x14ac:dyDescent="0.25">
      <c r="E19507" s="1"/>
      <c r="F19507" s="1"/>
      <c r="G19507" s="1"/>
      <c r="H19507" s="1"/>
      <c r="I19507" s="1"/>
      <c r="J19507" s="1"/>
      <c r="K19507" s="1"/>
      <c r="L19507" s="1"/>
      <c r="M19507" s="1"/>
    </row>
    <row r="19508" spans="5:13" x14ac:dyDescent="0.25">
      <c r="E19508" s="1"/>
      <c r="F19508" s="1"/>
      <c r="G19508" s="1"/>
      <c r="H19508" s="1"/>
      <c r="I19508" s="1"/>
      <c r="J19508" s="1"/>
      <c r="K19508" s="1"/>
      <c r="L19508" s="1"/>
      <c r="M19508" s="1"/>
    </row>
    <row r="19509" spans="5:13" x14ac:dyDescent="0.25">
      <c r="E19509" s="1"/>
      <c r="F19509" s="1"/>
      <c r="G19509" s="1"/>
      <c r="H19509" s="1"/>
      <c r="I19509" s="1"/>
      <c r="J19509" s="1"/>
      <c r="K19509" s="1"/>
      <c r="L19509" s="1"/>
      <c r="M19509" s="1"/>
    </row>
    <row r="19510" spans="5:13" x14ac:dyDescent="0.25">
      <c r="E19510" s="1"/>
      <c r="F19510" s="1"/>
      <c r="G19510" s="1"/>
      <c r="H19510" s="1"/>
      <c r="I19510" s="1"/>
      <c r="J19510" s="1"/>
      <c r="K19510" s="1"/>
      <c r="L19510" s="1"/>
      <c r="M19510" s="1"/>
    </row>
    <row r="19511" spans="5:13" x14ac:dyDescent="0.25">
      <c r="E19511" s="1"/>
      <c r="F19511" s="1"/>
      <c r="G19511" s="1"/>
      <c r="H19511" s="1"/>
      <c r="I19511" s="1"/>
      <c r="J19511" s="1"/>
      <c r="K19511" s="1"/>
      <c r="L19511" s="1"/>
      <c r="M19511" s="1"/>
    </row>
    <row r="19512" spans="5:13" x14ac:dyDescent="0.25">
      <c r="E19512" s="1"/>
      <c r="F19512" s="1"/>
      <c r="G19512" s="1"/>
      <c r="H19512" s="1"/>
      <c r="I19512" s="1"/>
      <c r="J19512" s="1"/>
      <c r="K19512" s="1"/>
      <c r="L19512" s="1"/>
      <c r="M19512" s="1"/>
    </row>
    <row r="19513" spans="5:13" x14ac:dyDescent="0.25">
      <c r="E19513" s="1"/>
      <c r="F19513" s="1"/>
      <c r="G19513" s="1"/>
      <c r="H19513" s="1"/>
      <c r="I19513" s="1"/>
      <c r="J19513" s="1"/>
      <c r="K19513" s="1"/>
      <c r="L19513" s="1"/>
      <c r="M19513" s="1"/>
    </row>
    <row r="19514" spans="5:13" x14ac:dyDescent="0.25">
      <c r="E19514" s="1"/>
      <c r="F19514" s="1"/>
      <c r="G19514" s="1"/>
      <c r="H19514" s="1"/>
      <c r="I19514" s="1"/>
      <c r="J19514" s="1"/>
      <c r="K19514" s="1"/>
      <c r="L19514" s="1"/>
      <c r="M19514" s="1"/>
    </row>
    <row r="19515" spans="5:13" x14ac:dyDescent="0.25">
      <c r="E19515" s="1"/>
      <c r="F19515" s="1"/>
      <c r="G19515" s="1"/>
      <c r="H19515" s="1"/>
      <c r="I19515" s="1"/>
      <c r="J19515" s="1"/>
      <c r="K19515" s="1"/>
      <c r="L19515" s="1"/>
      <c r="M19515" s="1"/>
    </row>
    <row r="19516" spans="5:13" x14ac:dyDescent="0.25">
      <c r="E19516" s="1"/>
      <c r="F19516" s="1"/>
      <c r="G19516" s="1"/>
      <c r="H19516" s="1"/>
      <c r="I19516" s="1"/>
      <c r="J19516" s="1"/>
      <c r="K19516" s="1"/>
      <c r="L19516" s="1"/>
      <c r="M19516" s="1"/>
    </row>
    <row r="19517" spans="5:13" x14ac:dyDescent="0.25">
      <c r="E19517" s="1"/>
      <c r="F19517" s="1"/>
      <c r="G19517" s="1"/>
      <c r="H19517" s="1"/>
      <c r="I19517" s="1"/>
      <c r="J19517" s="1"/>
      <c r="K19517" s="1"/>
      <c r="L19517" s="1"/>
      <c r="M19517" s="1"/>
    </row>
    <row r="19518" spans="5:13" x14ac:dyDescent="0.25">
      <c r="E19518" s="1"/>
      <c r="F19518" s="1"/>
      <c r="G19518" s="1"/>
      <c r="H19518" s="1"/>
      <c r="I19518" s="1"/>
      <c r="J19518" s="1"/>
      <c r="K19518" s="1"/>
      <c r="L19518" s="1"/>
      <c r="M19518" s="1"/>
    </row>
    <row r="19519" spans="5:13" x14ac:dyDescent="0.25">
      <c r="E19519" s="1"/>
      <c r="F19519" s="1"/>
      <c r="G19519" s="1"/>
      <c r="H19519" s="1"/>
      <c r="I19519" s="1"/>
      <c r="J19519" s="1"/>
      <c r="K19519" s="1"/>
      <c r="L19519" s="1"/>
      <c r="M19519" s="1"/>
    </row>
    <row r="19520" spans="5:13" x14ac:dyDescent="0.25">
      <c r="E19520" s="1"/>
      <c r="F19520" s="1"/>
      <c r="G19520" s="1"/>
      <c r="H19520" s="1"/>
      <c r="I19520" s="1"/>
      <c r="J19520" s="1"/>
      <c r="K19520" s="1"/>
      <c r="L19520" s="1"/>
      <c r="M19520" s="1"/>
    </row>
    <row r="19521" spans="5:13" x14ac:dyDescent="0.25">
      <c r="E19521" s="1"/>
      <c r="F19521" s="1"/>
      <c r="G19521" s="1"/>
      <c r="H19521" s="1"/>
      <c r="I19521" s="1"/>
      <c r="J19521" s="1"/>
      <c r="K19521" s="1"/>
      <c r="L19521" s="1"/>
      <c r="M19521" s="1"/>
    </row>
    <row r="19522" spans="5:13" x14ac:dyDescent="0.25">
      <c r="E19522" s="1"/>
      <c r="F19522" s="1"/>
      <c r="G19522" s="1"/>
      <c r="H19522" s="1"/>
      <c r="I19522" s="1"/>
      <c r="J19522" s="1"/>
      <c r="K19522" s="1"/>
      <c r="L19522" s="1"/>
      <c r="M19522" s="1"/>
    </row>
    <row r="19523" spans="5:13" x14ac:dyDescent="0.25">
      <c r="E19523" s="1"/>
      <c r="F19523" s="1"/>
      <c r="G19523" s="1"/>
      <c r="H19523" s="1"/>
      <c r="I19523" s="1"/>
      <c r="J19523" s="1"/>
      <c r="K19523" s="1"/>
      <c r="L19523" s="1"/>
      <c r="M19523" s="1"/>
    </row>
    <row r="19524" spans="5:13" x14ac:dyDescent="0.25">
      <c r="E19524" s="1"/>
      <c r="F19524" s="1"/>
      <c r="G19524" s="1"/>
      <c r="H19524" s="1"/>
      <c r="I19524" s="1"/>
      <c r="J19524" s="1"/>
      <c r="K19524" s="1"/>
      <c r="L19524" s="1"/>
      <c r="M19524" s="1"/>
    </row>
    <row r="19525" spans="5:13" x14ac:dyDescent="0.25">
      <c r="E19525" s="1"/>
      <c r="F19525" s="1"/>
      <c r="G19525" s="1"/>
      <c r="H19525" s="1"/>
      <c r="I19525" s="1"/>
      <c r="J19525" s="1"/>
      <c r="K19525" s="1"/>
      <c r="L19525" s="1"/>
      <c r="M19525" s="1"/>
    </row>
    <row r="19526" spans="5:13" x14ac:dyDescent="0.25">
      <c r="E19526" s="1"/>
      <c r="F19526" s="1"/>
      <c r="G19526" s="1"/>
      <c r="H19526" s="1"/>
      <c r="I19526" s="1"/>
      <c r="J19526" s="1"/>
      <c r="K19526" s="1"/>
      <c r="L19526" s="1"/>
      <c r="M19526" s="1"/>
    </row>
    <row r="19527" spans="5:13" x14ac:dyDescent="0.25">
      <c r="E19527" s="1"/>
      <c r="F19527" s="1"/>
      <c r="G19527" s="1"/>
      <c r="H19527" s="1"/>
      <c r="I19527" s="1"/>
      <c r="J19527" s="1"/>
      <c r="K19527" s="1"/>
      <c r="L19527" s="1"/>
      <c r="M19527" s="1"/>
    </row>
    <row r="19528" spans="5:13" x14ac:dyDescent="0.25">
      <c r="E19528" s="1"/>
      <c r="F19528" s="1"/>
      <c r="G19528" s="1"/>
      <c r="H19528" s="1"/>
      <c r="I19528" s="1"/>
      <c r="J19528" s="1"/>
      <c r="K19528" s="1"/>
      <c r="L19528" s="1"/>
      <c r="M19528" s="1"/>
    </row>
    <row r="19529" spans="5:13" x14ac:dyDescent="0.25">
      <c r="E19529" s="1"/>
      <c r="F19529" s="1"/>
      <c r="G19529" s="1"/>
      <c r="H19529" s="1"/>
      <c r="I19529" s="1"/>
      <c r="J19529" s="1"/>
      <c r="K19529" s="1"/>
      <c r="L19529" s="1"/>
      <c r="M19529" s="1"/>
    </row>
    <row r="19530" spans="5:13" x14ac:dyDescent="0.25">
      <c r="E19530" s="1"/>
      <c r="F19530" s="1"/>
      <c r="G19530" s="1"/>
      <c r="H19530" s="1"/>
      <c r="I19530" s="1"/>
      <c r="J19530" s="1"/>
      <c r="K19530" s="1"/>
      <c r="L19530" s="1"/>
      <c r="M19530" s="1"/>
    </row>
    <row r="19531" spans="5:13" x14ac:dyDescent="0.25">
      <c r="E19531" s="1"/>
      <c r="F19531" s="1"/>
      <c r="G19531" s="1"/>
      <c r="H19531" s="1"/>
      <c r="I19531" s="1"/>
      <c r="J19531" s="1"/>
      <c r="K19531" s="1"/>
      <c r="L19531" s="1"/>
      <c r="M19531" s="1"/>
    </row>
    <row r="19532" spans="5:13" x14ac:dyDescent="0.25">
      <c r="E19532" s="1"/>
      <c r="F19532" s="1"/>
      <c r="G19532" s="1"/>
      <c r="H19532" s="1"/>
      <c r="I19532" s="1"/>
      <c r="J19532" s="1"/>
      <c r="K19532" s="1"/>
      <c r="L19532" s="1"/>
      <c r="M19532" s="1"/>
    </row>
    <row r="19533" spans="5:13" x14ac:dyDescent="0.25">
      <c r="E19533" s="1"/>
      <c r="F19533" s="1"/>
      <c r="G19533" s="1"/>
      <c r="H19533" s="1"/>
      <c r="I19533" s="1"/>
      <c r="J19533" s="1"/>
      <c r="K19533" s="1"/>
      <c r="L19533" s="1"/>
      <c r="M19533" s="1"/>
    </row>
    <row r="19534" spans="5:13" x14ac:dyDescent="0.25">
      <c r="E19534" s="1"/>
      <c r="F19534" s="1"/>
      <c r="G19534" s="1"/>
      <c r="H19534" s="1"/>
      <c r="I19534" s="1"/>
      <c r="J19534" s="1"/>
      <c r="K19534" s="1"/>
      <c r="L19534" s="1"/>
      <c r="M19534" s="1"/>
    </row>
    <row r="19535" spans="5:13" x14ac:dyDescent="0.25">
      <c r="E19535" s="1"/>
      <c r="F19535" s="1"/>
      <c r="G19535" s="1"/>
      <c r="H19535" s="1"/>
      <c r="I19535" s="1"/>
      <c r="J19535" s="1"/>
      <c r="K19535" s="1"/>
      <c r="L19535" s="1"/>
      <c r="M19535" s="1"/>
    </row>
    <row r="19536" spans="5:13" x14ac:dyDescent="0.25">
      <c r="E19536" s="1"/>
      <c r="F19536" s="1"/>
      <c r="G19536" s="1"/>
      <c r="H19536" s="1"/>
      <c r="I19536" s="1"/>
      <c r="J19536" s="1"/>
      <c r="K19536" s="1"/>
      <c r="L19536" s="1"/>
      <c r="M19536" s="1"/>
    </row>
    <row r="19537" spans="5:13" x14ac:dyDescent="0.25">
      <c r="E19537" s="1"/>
      <c r="F19537" s="1"/>
      <c r="G19537" s="1"/>
      <c r="H19537" s="1"/>
      <c r="I19537" s="1"/>
      <c r="J19537" s="1"/>
      <c r="K19537" s="1"/>
      <c r="L19537" s="1"/>
      <c r="M19537" s="1"/>
    </row>
    <row r="19538" spans="5:13" x14ac:dyDescent="0.25">
      <c r="E19538" s="1"/>
      <c r="F19538" s="1"/>
      <c r="G19538" s="1"/>
      <c r="H19538" s="1"/>
      <c r="I19538" s="1"/>
      <c r="J19538" s="1"/>
      <c r="K19538" s="1"/>
      <c r="L19538" s="1"/>
      <c r="M19538" s="1"/>
    </row>
    <row r="19539" spans="5:13" x14ac:dyDescent="0.25">
      <c r="E19539" s="1"/>
      <c r="F19539" s="1"/>
      <c r="G19539" s="1"/>
      <c r="H19539" s="1"/>
      <c r="I19539" s="1"/>
      <c r="J19539" s="1"/>
      <c r="K19539" s="1"/>
      <c r="L19539" s="1"/>
      <c r="M19539" s="1"/>
    </row>
    <row r="19540" spans="5:13" x14ac:dyDescent="0.25">
      <c r="E19540" s="1"/>
      <c r="F19540" s="1"/>
      <c r="G19540" s="1"/>
      <c r="H19540" s="1"/>
      <c r="I19540" s="1"/>
      <c r="J19540" s="1"/>
      <c r="K19540" s="1"/>
      <c r="L19540" s="1"/>
      <c r="M19540" s="1"/>
    </row>
    <row r="19541" spans="5:13" x14ac:dyDescent="0.25">
      <c r="E19541" s="1"/>
      <c r="F19541" s="1"/>
      <c r="G19541" s="1"/>
      <c r="H19541" s="1"/>
      <c r="I19541" s="1"/>
      <c r="J19541" s="1"/>
      <c r="K19541" s="1"/>
      <c r="L19541" s="1"/>
      <c r="M19541" s="1"/>
    </row>
    <row r="19542" spans="5:13" x14ac:dyDescent="0.25">
      <c r="E19542" s="1"/>
      <c r="F19542" s="1"/>
      <c r="G19542" s="1"/>
      <c r="H19542" s="1"/>
      <c r="I19542" s="1"/>
      <c r="J19542" s="1"/>
      <c r="K19542" s="1"/>
      <c r="L19542" s="1"/>
      <c r="M19542" s="1"/>
    </row>
    <row r="19543" spans="5:13" x14ac:dyDescent="0.25">
      <c r="E19543" s="1"/>
      <c r="F19543" s="1"/>
      <c r="G19543" s="1"/>
      <c r="H19543" s="1"/>
      <c r="I19543" s="1"/>
      <c r="J19543" s="1"/>
      <c r="K19543" s="1"/>
      <c r="L19543" s="1"/>
      <c r="M19543" s="1"/>
    </row>
    <row r="19544" spans="5:13" x14ac:dyDescent="0.25">
      <c r="E19544" s="1"/>
      <c r="F19544" s="1"/>
      <c r="G19544" s="1"/>
      <c r="H19544" s="1"/>
      <c r="I19544" s="1"/>
      <c r="J19544" s="1"/>
      <c r="K19544" s="1"/>
      <c r="L19544" s="1"/>
      <c r="M19544" s="1"/>
    </row>
    <row r="19545" spans="5:13" x14ac:dyDescent="0.25">
      <c r="E19545" s="1"/>
      <c r="F19545" s="1"/>
      <c r="G19545" s="1"/>
      <c r="H19545" s="1"/>
      <c r="I19545" s="1"/>
      <c r="J19545" s="1"/>
      <c r="K19545" s="1"/>
      <c r="L19545" s="1"/>
      <c r="M19545" s="1"/>
    </row>
    <row r="19546" spans="5:13" x14ac:dyDescent="0.25">
      <c r="E19546" s="1"/>
      <c r="F19546" s="1"/>
      <c r="G19546" s="1"/>
      <c r="H19546" s="1"/>
      <c r="I19546" s="1"/>
      <c r="J19546" s="1"/>
      <c r="K19546" s="1"/>
      <c r="L19546" s="1"/>
      <c r="M19546" s="1"/>
    </row>
    <row r="19547" spans="5:13" x14ac:dyDescent="0.25">
      <c r="E19547" s="1"/>
      <c r="F19547" s="1"/>
      <c r="G19547" s="1"/>
      <c r="H19547" s="1"/>
      <c r="I19547" s="1"/>
      <c r="J19547" s="1"/>
      <c r="K19547" s="1"/>
      <c r="L19547" s="1"/>
      <c r="M19547" s="1"/>
    </row>
    <row r="19548" spans="5:13" x14ac:dyDescent="0.25">
      <c r="E19548" s="1"/>
      <c r="F19548" s="1"/>
      <c r="G19548" s="1"/>
      <c r="H19548" s="1"/>
      <c r="I19548" s="1"/>
      <c r="J19548" s="1"/>
      <c r="K19548" s="1"/>
      <c r="L19548" s="1"/>
      <c r="M19548" s="1"/>
    </row>
    <row r="19549" spans="5:13" x14ac:dyDescent="0.25">
      <c r="E19549" s="1"/>
      <c r="F19549" s="1"/>
      <c r="G19549" s="1"/>
      <c r="H19549" s="1"/>
      <c r="I19549" s="1"/>
      <c r="J19549" s="1"/>
      <c r="K19549" s="1"/>
      <c r="L19549" s="1"/>
      <c r="M19549" s="1"/>
    </row>
    <row r="19550" spans="5:13" x14ac:dyDescent="0.25">
      <c r="E19550" s="1"/>
      <c r="F19550" s="1"/>
      <c r="G19550" s="1"/>
      <c r="H19550" s="1"/>
      <c r="I19550" s="1"/>
      <c r="J19550" s="1"/>
      <c r="K19550" s="1"/>
      <c r="L19550" s="1"/>
      <c r="M19550" s="1"/>
    </row>
    <row r="19551" spans="5:13" x14ac:dyDescent="0.25">
      <c r="E19551" s="1"/>
      <c r="F19551" s="1"/>
      <c r="G19551" s="1"/>
      <c r="H19551" s="1"/>
      <c r="I19551" s="1"/>
      <c r="J19551" s="1"/>
      <c r="K19551" s="1"/>
      <c r="L19551" s="1"/>
      <c r="M19551" s="1"/>
    </row>
    <row r="19552" spans="5:13" x14ac:dyDescent="0.25">
      <c r="E19552" s="1"/>
      <c r="F19552" s="1"/>
      <c r="G19552" s="1"/>
      <c r="H19552" s="1"/>
      <c r="I19552" s="1"/>
      <c r="J19552" s="1"/>
      <c r="K19552" s="1"/>
      <c r="L19552" s="1"/>
      <c r="M19552" s="1"/>
    </row>
    <row r="19553" spans="5:13" x14ac:dyDescent="0.25">
      <c r="E19553" s="1"/>
      <c r="F19553" s="1"/>
      <c r="G19553" s="1"/>
      <c r="H19553" s="1"/>
      <c r="I19553" s="1"/>
      <c r="J19553" s="1"/>
      <c r="K19553" s="1"/>
      <c r="L19553" s="1"/>
      <c r="M19553" s="1"/>
    </row>
    <row r="19554" spans="5:13" x14ac:dyDescent="0.25">
      <c r="E19554" s="1"/>
      <c r="F19554" s="1"/>
      <c r="G19554" s="1"/>
      <c r="H19554" s="1"/>
      <c r="I19554" s="1"/>
      <c r="J19554" s="1"/>
      <c r="K19554" s="1"/>
      <c r="L19554" s="1"/>
      <c r="M19554" s="1"/>
    </row>
    <row r="19555" spans="5:13" x14ac:dyDescent="0.25">
      <c r="E19555" s="1"/>
      <c r="F19555" s="1"/>
      <c r="G19555" s="1"/>
      <c r="H19555" s="1"/>
      <c r="I19555" s="1"/>
      <c r="J19555" s="1"/>
      <c r="K19555" s="1"/>
      <c r="L19555" s="1"/>
      <c r="M19555" s="1"/>
    </row>
    <row r="19556" spans="5:13" x14ac:dyDescent="0.25">
      <c r="E19556" s="1"/>
      <c r="F19556" s="1"/>
      <c r="G19556" s="1"/>
      <c r="H19556" s="1"/>
      <c r="I19556" s="1"/>
      <c r="J19556" s="1"/>
      <c r="K19556" s="1"/>
      <c r="L19556" s="1"/>
      <c r="M19556" s="1"/>
    </row>
    <row r="19557" spans="5:13" x14ac:dyDescent="0.25">
      <c r="E19557" s="1"/>
      <c r="F19557" s="1"/>
      <c r="G19557" s="1"/>
      <c r="H19557" s="1"/>
      <c r="I19557" s="1"/>
      <c r="J19557" s="1"/>
      <c r="K19557" s="1"/>
      <c r="L19557" s="1"/>
      <c r="M19557" s="1"/>
    </row>
    <row r="19558" spans="5:13" x14ac:dyDescent="0.25">
      <c r="E19558" s="1"/>
      <c r="F19558" s="1"/>
      <c r="G19558" s="1"/>
      <c r="H19558" s="1"/>
      <c r="I19558" s="1"/>
      <c r="J19558" s="1"/>
      <c r="K19558" s="1"/>
      <c r="L19558" s="1"/>
      <c r="M19558" s="1"/>
    </row>
    <row r="19559" spans="5:13" x14ac:dyDescent="0.25">
      <c r="E19559" s="1"/>
      <c r="F19559" s="1"/>
      <c r="G19559" s="1"/>
      <c r="H19559" s="1"/>
      <c r="I19559" s="1"/>
      <c r="J19559" s="1"/>
      <c r="K19559" s="1"/>
      <c r="L19559" s="1"/>
      <c r="M19559" s="1"/>
    </row>
    <row r="19560" spans="5:13" x14ac:dyDescent="0.25">
      <c r="E19560" s="1"/>
      <c r="F19560" s="1"/>
      <c r="G19560" s="1"/>
      <c r="H19560" s="1"/>
      <c r="I19560" s="1"/>
      <c r="J19560" s="1"/>
      <c r="K19560" s="1"/>
      <c r="L19560" s="1"/>
      <c r="M19560" s="1"/>
    </row>
    <row r="19561" spans="5:13" x14ac:dyDescent="0.25">
      <c r="E19561" s="1"/>
      <c r="F19561" s="1"/>
      <c r="G19561" s="1"/>
      <c r="H19561" s="1"/>
      <c r="I19561" s="1"/>
      <c r="J19561" s="1"/>
      <c r="K19561" s="1"/>
      <c r="L19561" s="1"/>
      <c r="M19561" s="1"/>
    </row>
    <row r="19562" spans="5:13" x14ac:dyDescent="0.25">
      <c r="E19562" s="1"/>
      <c r="F19562" s="1"/>
      <c r="G19562" s="1"/>
      <c r="H19562" s="1"/>
      <c r="I19562" s="1"/>
      <c r="J19562" s="1"/>
      <c r="K19562" s="1"/>
      <c r="L19562" s="1"/>
      <c r="M19562" s="1"/>
    </row>
    <row r="19563" spans="5:13" x14ac:dyDescent="0.25">
      <c r="E19563" s="1"/>
      <c r="F19563" s="1"/>
      <c r="G19563" s="1"/>
      <c r="H19563" s="1"/>
      <c r="I19563" s="1"/>
      <c r="J19563" s="1"/>
      <c r="K19563" s="1"/>
      <c r="L19563" s="1"/>
      <c r="M19563" s="1"/>
    </row>
    <row r="19564" spans="5:13" x14ac:dyDescent="0.25">
      <c r="E19564" s="1"/>
      <c r="F19564" s="1"/>
      <c r="G19564" s="1"/>
      <c r="H19564" s="1"/>
      <c r="I19564" s="1"/>
      <c r="J19564" s="1"/>
      <c r="K19564" s="1"/>
      <c r="L19564" s="1"/>
      <c r="M19564" s="1"/>
    </row>
    <row r="19565" spans="5:13" x14ac:dyDescent="0.25">
      <c r="E19565" s="1"/>
      <c r="F19565" s="1"/>
      <c r="G19565" s="1"/>
      <c r="H19565" s="1"/>
      <c r="I19565" s="1"/>
      <c r="J19565" s="1"/>
      <c r="K19565" s="1"/>
      <c r="L19565" s="1"/>
      <c r="M19565" s="1"/>
    </row>
    <row r="19566" spans="5:13" x14ac:dyDescent="0.25">
      <c r="E19566" s="1"/>
      <c r="F19566" s="1"/>
      <c r="G19566" s="1"/>
      <c r="H19566" s="1"/>
      <c r="I19566" s="1"/>
      <c r="J19566" s="1"/>
      <c r="K19566" s="1"/>
      <c r="L19566" s="1"/>
      <c r="M19566" s="1"/>
    </row>
    <row r="19567" spans="5:13" x14ac:dyDescent="0.25">
      <c r="E19567" s="1"/>
      <c r="F19567" s="1"/>
      <c r="G19567" s="1"/>
      <c r="H19567" s="1"/>
      <c r="I19567" s="1"/>
      <c r="J19567" s="1"/>
      <c r="K19567" s="1"/>
      <c r="L19567" s="1"/>
      <c r="M19567" s="1"/>
    </row>
    <row r="19568" spans="5:13" x14ac:dyDescent="0.25">
      <c r="E19568" s="1"/>
      <c r="F19568" s="1"/>
      <c r="G19568" s="1"/>
      <c r="H19568" s="1"/>
      <c r="I19568" s="1"/>
      <c r="J19568" s="1"/>
      <c r="K19568" s="1"/>
      <c r="L19568" s="1"/>
      <c r="M19568" s="1"/>
    </row>
    <row r="19569" spans="5:13" x14ac:dyDescent="0.25">
      <c r="E19569" s="1"/>
      <c r="F19569" s="1"/>
      <c r="G19569" s="1"/>
      <c r="H19569" s="1"/>
      <c r="I19569" s="1"/>
      <c r="J19569" s="1"/>
      <c r="K19569" s="1"/>
      <c r="L19569" s="1"/>
      <c r="M19569" s="1"/>
    </row>
    <row r="19570" spans="5:13" x14ac:dyDescent="0.25">
      <c r="E19570" s="1"/>
      <c r="F19570" s="1"/>
      <c r="G19570" s="1"/>
      <c r="H19570" s="1"/>
      <c r="I19570" s="1"/>
      <c r="J19570" s="1"/>
      <c r="K19570" s="1"/>
      <c r="L19570" s="1"/>
      <c r="M19570" s="1"/>
    </row>
    <row r="19571" spans="5:13" x14ac:dyDescent="0.25">
      <c r="E19571" s="1"/>
      <c r="F19571" s="1"/>
      <c r="G19571" s="1"/>
      <c r="H19571" s="1"/>
      <c r="I19571" s="1"/>
      <c r="J19571" s="1"/>
      <c r="K19571" s="1"/>
      <c r="L19571" s="1"/>
      <c r="M19571" s="1"/>
    </row>
    <row r="19572" spans="5:13" x14ac:dyDescent="0.25">
      <c r="E19572" s="1"/>
      <c r="F19572" s="1"/>
      <c r="G19572" s="1"/>
      <c r="H19572" s="1"/>
      <c r="I19572" s="1"/>
      <c r="J19572" s="1"/>
      <c r="K19572" s="1"/>
      <c r="L19572" s="1"/>
      <c r="M19572" s="1"/>
    </row>
    <row r="19573" spans="5:13" x14ac:dyDescent="0.25">
      <c r="E19573" s="1"/>
      <c r="F19573" s="1"/>
      <c r="G19573" s="1"/>
      <c r="H19573" s="1"/>
      <c r="I19573" s="1"/>
      <c r="J19573" s="1"/>
      <c r="K19573" s="1"/>
      <c r="L19573" s="1"/>
      <c r="M19573" s="1"/>
    </row>
    <row r="19574" spans="5:13" x14ac:dyDescent="0.25">
      <c r="E19574" s="1"/>
      <c r="F19574" s="1"/>
      <c r="G19574" s="1"/>
      <c r="H19574" s="1"/>
      <c r="I19574" s="1"/>
      <c r="J19574" s="1"/>
      <c r="K19574" s="1"/>
      <c r="L19574" s="1"/>
      <c r="M19574" s="1"/>
    </row>
    <row r="19575" spans="5:13" x14ac:dyDescent="0.25">
      <c r="E19575" s="1"/>
      <c r="F19575" s="1"/>
      <c r="G19575" s="1"/>
      <c r="H19575" s="1"/>
      <c r="I19575" s="1"/>
      <c r="J19575" s="1"/>
      <c r="K19575" s="1"/>
      <c r="L19575" s="1"/>
      <c r="M19575" s="1"/>
    </row>
    <row r="19576" spans="5:13" x14ac:dyDescent="0.25">
      <c r="E19576" s="1"/>
      <c r="F19576" s="1"/>
      <c r="G19576" s="1"/>
      <c r="H19576" s="1"/>
      <c r="I19576" s="1"/>
      <c r="J19576" s="1"/>
      <c r="K19576" s="1"/>
      <c r="L19576" s="1"/>
      <c r="M19576" s="1"/>
    </row>
    <row r="19577" spans="5:13" x14ac:dyDescent="0.25">
      <c r="E19577" s="1"/>
      <c r="F19577" s="1"/>
      <c r="G19577" s="1"/>
      <c r="H19577" s="1"/>
      <c r="I19577" s="1"/>
      <c r="J19577" s="1"/>
      <c r="K19577" s="1"/>
      <c r="L19577" s="1"/>
      <c r="M19577" s="1"/>
    </row>
    <row r="19578" spans="5:13" x14ac:dyDescent="0.25">
      <c r="E19578" s="1"/>
      <c r="F19578" s="1"/>
      <c r="G19578" s="1"/>
      <c r="H19578" s="1"/>
      <c r="I19578" s="1"/>
      <c r="J19578" s="1"/>
      <c r="K19578" s="1"/>
      <c r="L19578" s="1"/>
      <c r="M19578" s="1"/>
    </row>
    <row r="19579" spans="5:13" x14ac:dyDescent="0.25">
      <c r="E19579" s="1"/>
      <c r="F19579" s="1"/>
      <c r="G19579" s="1"/>
      <c r="H19579" s="1"/>
      <c r="I19579" s="1"/>
      <c r="J19579" s="1"/>
      <c r="K19579" s="1"/>
      <c r="L19579" s="1"/>
      <c r="M19579" s="1"/>
    </row>
    <row r="19580" spans="5:13" x14ac:dyDescent="0.25">
      <c r="E19580" s="1"/>
      <c r="F19580" s="1"/>
      <c r="G19580" s="1"/>
      <c r="H19580" s="1"/>
      <c r="I19580" s="1"/>
      <c r="J19580" s="1"/>
      <c r="K19580" s="1"/>
      <c r="L19580" s="1"/>
      <c r="M19580" s="1"/>
    </row>
    <row r="19581" spans="5:13" x14ac:dyDescent="0.25">
      <c r="E19581" s="1"/>
      <c r="F19581" s="1"/>
      <c r="G19581" s="1"/>
      <c r="H19581" s="1"/>
      <c r="I19581" s="1"/>
      <c r="J19581" s="1"/>
      <c r="K19581" s="1"/>
      <c r="L19581" s="1"/>
      <c r="M19581" s="1"/>
    </row>
    <row r="19582" spans="5:13" x14ac:dyDescent="0.25">
      <c r="E19582" s="1"/>
      <c r="F19582" s="1"/>
      <c r="G19582" s="1"/>
      <c r="H19582" s="1"/>
      <c r="I19582" s="1"/>
      <c r="J19582" s="1"/>
      <c r="K19582" s="1"/>
      <c r="L19582" s="1"/>
      <c r="M19582" s="1"/>
    </row>
    <row r="19583" spans="5:13" x14ac:dyDescent="0.25">
      <c r="E19583" s="1"/>
      <c r="F19583" s="1"/>
      <c r="G19583" s="1"/>
      <c r="H19583" s="1"/>
      <c r="I19583" s="1"/>
      <c r="J19583" s="1"/>
      <c r="K19583" s="1"/>
      <c r="L19583" s="1"/>
      <c r="M19583" s="1"/>
    </row>
    <row r="19584" spans="5:13" x14ac:dyDescent="0.25">
      <c r="E19584" s="1"/>
      <c r="F19584" s="1"/>
      <c r="G19584" s="1"/>
      <c r="H19584" s="1"/>
      <c r="I19584" s="1"/>
      <c r="J19584" s="1"/>
      <c r="K19584" s="1"/>
      <c r="L19584" s="1"/>
      <c r="M19584" s="1"/>
    </row>
    <row r="19585" spans="5:13" x14ac:dyDescent="0.25">
      <c r="E19585" s="1"/>
      <c r="F19585" s="1"/>
      <c r="G19585" s="1"/>
      <c r="H19585" s="1"/>
      <c r="I19585" s="1"/>
      <c r="J19585" s="1"/>
      <c r="K19585" s="1"/>
      <c r="L19585" s="1"/>
      <c r="M19585" s="1"/>
    </row>
    <row r="19586" spans="5:13" x14ac:dyDescent="0.25">
      <c r="E19586" s="1"/>
      <c r="F19586" s="1"/>
      <c r="G19586" s="1"/>
      <c r="H19586" s="1"/>
      <c r="I19586" s="1"/>
      <c r="J19586" s="1"/>
      <c r="K19586" s="1"/>
      <c r="L19586" s="1"/>
      <c r="M19586" s="1"/>
    </row>
    <row r="19587" spans="5:13" x14ac:dyDescent="0.25">
      <c r="E19587" s="1"/>
      <c r="F19587" s="1"/>
      <c r="G19587" s="1"/>
      <c r="H19587" s="1"/>
      <c r="I19587" s="1"/>
      <c r="J19587" s="1"/>
      <c r="K19587" s="1"/>
      <c r="L19587" s="1"/>
      <c r="M19587" s="1"/>
    </row>
    <row r="19588" spans="5:13" x14ac:dyDescent="0.25">
      <c r="E19588" s="1"/>
      <c r="F19588" s="1"/>
      <c r="G19588" s="1"/>
      <c r="H19588" s="1"/>
      <c r="I19588" s="1"/>
      <c r="J19588" s="1"/>
      <c r="K19588" s="1"/>
      <c r="L19588" s="1"/>
      <c r="M19588" s="1"/>
    </row>
    <row r="19589" spans="5:13" x14ac:dyDescent="0.25">
      <c r="E19589" s="1"/>
      <c r="F19589" s="1"/>
      <c r="G19589" s="1"/>
      <c r="H19589" s="1"/>
      <c r="I19589" s="1"/>
      <c r="J19589" s="1"/>
      <c r="K19589" s="1"/>
      <c r="L19589" s="1"/>
      <c r="M19589" s="1"/>
    </row>
    <row r="19590" spans="5:13" x14ac:dyDescent="0.25">
      <c r="E19590" s="1"/>
      <c r="F19590" s="1"/>
      <c r="G19590" s="1"/>
      <c r="H19590" s="1"/>
      <c r="I19590" s="1"/>
      <c r="J19590" s="1"/>
      <c r="K19590" s="1"/>
      <c r="L19590" s="1"/>
      <c r="M19590" s="1"/>
    </row>
    <row r="19591" spans="5:13" x14ac:dyDescent="0.25">
      <c r="E19591" s="1"/>
      <c r="F19591" s="1"/>
      <c r="G19591" s="1"/>
      <c r="H19591" s="1"/>
      <c r="I19591" s="1"/>
      <c r="J19591" s="1"/>
      <c r="K19591" s="1"/>
      <c r="L19591" s="1"/>
      <c r="M19591" s="1"/>
    </row>
    <row r="19592" spans="5:13" x14ac:dyDescent="0.25">
      <c r="E19592" s="1"/>
      <c r="F19592" s="1"/>
      <c r="G19592" s="1"/>
      <c r="H19592" s="1"/>
      <c r="I19592" s="1"/>
      <c r="J19592" s="1"/>
      <c r="K19592" s="1"/>
      <c r="L19592" s="1"/>
      <c r="M19592" s="1"/>
    </row>
    <row r="19593" spans="5:13" x14ac:dyDescent="0.25">
      <c r="E19593" s="1"/>
      <c r="F19593" s="1"/>
      <c r="G19593" s="1"/>
      <c r="H19593" s="1"/>
      <c r="I19593" s="1"/>
      <c r="J19593" s="1"/>
      <c r="K19593" s="1"/>
      <c r="L19593" s="1"/>
      <c r="M19593" s="1"/>
    </row>
    <row r="19594" spans="5:13" x14ac:dyDescent="0.25">
      <c r="E19594" s="1"/>
      <c r="F19594" s="1"/>
      <c r="G19594" s="1"/>
      <c r="H19594" s="1"/>
      <c r="I19594" s="1"/>
      <c r="J19594" s="1"/>
      <c r="K19594" s="1"/>
      <c r="L19594" s="1"/>
      <c r="M19594" s="1"/>
    </row>
    <row r="19595" spans="5:13" x14ac:dyDescent="0.25">
      <c r="E19595" s="1"/>
      <c r="F19595" s="1"/>
      <c r="G19595" s="1"/>
      <c r="H19595" s="1"/>
      <c r="I19595" s="1"/>
      <c r="J19595" s="1"/>
      <c r="K19595" s="1"/>
      <c r="L19595" s="1"/>
      <c r="M19595" s="1"/>
    </row>
    <row r="19596" spans="5:13" x14ac:dyDescent="0.25">
      <c r="E19596" s="1"/>
      <c r="F19596" s="1"/>
      <c r="G19596" s="1"/>
      <c r="H19596" s="1"/>
      <c r="I19596" s="1"/>
      <c r="J19596" s="1"/>
      <c r="K19596" s="1"/>
      <c r="L19596" s="1"/>
      <c r="M19596" s="1"/>
    </row>
    <row r="19597" spans="5:13" x14ac:dyDescent="0.25">
      <c r="E19597" s="1"/>
      <c r="F19597" s="1"/>
      <c r="G19597" s="1"/>
      <c r="H19597" s="1"/>
      <c r="I19597" s="1"/>
      <c r="J19597" s="1"/>
      <c r="K19597" s="1"/>
      <c r="L19597" s="1"/>
      <c r="M19597" s="1"/>
    </row>
    <row r="19598" spans="5:13" x14ac:dyDescent="0.25">
      <c r="E19598" s="1"/>
      <c r="F19598" s="1"/>
      <c r="G19598" s="1"/>
      <c r="H19598" s="1"/>
      <c r="I19598" s="1"/>
      <c r="J19598" s="1"/>
      <c r="K19598" s="1"/>
      <c r="L19598" s="1"/>
      <c r="M19598" s="1"/>
    </row>
    <row r="19599" spans="5:13" x14ac:dyDescent="0.25">
      <c r="E19599" s="1"/>
      <c r="F19599" s="1"/>
      <c r="G19599" s="1"/>
      <c r="H19599" s="1"/>
      <c r="I19599" s="1"/>
      <c r="J19599" s="1"/>
      <c r="K19599" s="1"/>
      <c r="L19599" s="1"/>
      <c r="M19599" s="1"/>
    </row>
    <row r="19600" spans="5:13" x14ac:dyDescent="0.25">
      <c r="E19600" s="1"/>
      <c r="F19600" s="1"/>
      <c r="G19600" s="1"/>
      <c r="H19600" s="1"/>
      <c r="I19600" s="1"/>
      <c r="J19600" s="1"/>
      <c r="K19600" s="1"/>
      <c r="L19600" s="1"/>
      <c r="M19600" s="1"/>
    </row>
    <row r="19601" spans="5:13" x14ac:dyDescent="0.25">
      <c r="E19601" s="1"/>
      <c r="F19601" s="1"/>
      <c r="G19601" s="1"/>
      <c r="H19601" s="1"/>
      <c r="I19601" s="1"/>
      <c r="J19601" s="1"/>
      <c r="K19601" s="1"/>
      <c r="L19601" s="1"/>
      <c r="M19601" s="1"/>
    </row>
    <row r="19602" spans="5:13" x14ac:dyDescent="0.25">
      <c r="E19602" s="1"/>
      <c r="F19602" s="1"/>
      <c r="G19602" s="1"/>
      <c r="H19602" s="1"/>
      <c r="I19602" s="1"/>
      <c r="J19602" s="1"/>
      <c r="K19602" s="1"/>
      <c r="L19602" s="1"/>
      <c r="M19602" s="1"/>
    </row>
    <row r="19603" spans="5:13" x14ac:dyDescent="0.25">
      <c r="E19603" s="1"/>
      <c r="F19603" s="1"/>
      <c r="G19603" s="1"/>
      <c r="H19603" s="1"/>
      <c r="I19603" s="1"/>
      <c r="J19603" s="1"/>
      <c r="K19603" s="1"/>
      <c r="L19603" s="1"/>
      <c r="M19603" s="1"/>
    </row>
    <row r="19604" spans="5:13" x14ac:dyDescent="0.25">
      <c r="E19604" s="1"/>
      <c r="F19604" s="1"/>
      <c r="G19604" s="1"/>
      <c r="H19604" s="1"/>
      <c r="I19604" s="1"/>
      <c r="J19604" s="1"/>
      <c r="K19604" s="1"/>
      <c r="L19604" s="1"/>
      <c r="M19604" s="1"/>
    </row>
    <row r="19605" spans="5:13" x14ac:dyDescent="0.25">
      <c r="E19605" s="1"/>
      <c r="F19605" s="1"/>
      <c r="G19605" s="1"/>
      <c r="H19605" s="1"/>
      <c r="I19605" s="1"/>
      <c r="J19605" s="1"/>
      <c r="K19605" s="1"/>
      <c r="L19605" s="1"/>
      <c r="M19605" s="1"/>
    </row>
    <row r="19606" spans="5:13" x14ac:dyDescent="0.25">
      <c r="E19606" s="1"/>
      <c r="F19606" s="1"/>
      <c r="G19606" s="1"/>
      <c r="H19606" s="1"/>
      <c r="I19606" s="1"/>
      <c r="J19606" s="1"/>
      <c r="K19606" s="1"/>
      <c r="L19606" s="1"/>
      <c r="M19606" s="1"/>
    </row>
    <row r="19607" spans="5:13" x14ac:dyDescent="0.25">
      <c r="E19607" s="1"/>
      <c r="F19607" s="1"/>
      <c r="G19607" s="1"/>
      <c r="H19607" s="1"/>
      <c r="I19607" s="1"/>
      <c r="J19607" s="1"/>
      <c r="K19607" s="1"/>
      <c r="L19607" s="1"/>
      <c r="M19607" s="1"/>
    </row>
    <row r="19608" spans="5:13" x14ac:dyDescent="0.25">
      <c r="E19608" s="1"/>
      <c r="F19608" s="1"/>
      <c r="G19608" s="1"/>
      <c r="H19608" s="1"/>
      <c r="I19608" s="1"/>
      <c r="J19608" s="1"/>
      <c r="K19608" s="1"/>
      <c r="L19608" s="1"/>
      <c r="M19608" s="1"/>
    </row>
    <row r="19609" spans="5:13" x14ac:dyDescent="0.25">
      <c r="E19609" s="1"/>
      <c r="F19609" s="1"/>
      <c r="G19609" s="1"/>
      <c r="H19609" s="1"/>
      <c r="I19609" s="1"/>
      <c r="J19609" s="1"/>
      <c r="K19609" s="1"/>
      <c r="L19609" s="1"/>
      <c r="M19609" s="1"/>
    </row>
    <row r="19610" spans="5:13" x14ac:dyDescent="0.25">
      <c r="E19610" s="1"/>
      <c r="F19610" s="1"/>
      <c r="G19610" s="1"/>
      <c r="H19610" s="1"/>
      <c r="I19610" s="1"/>
      <c r="J19610" s="1"/>
      <c r="K19610" s="1"/>
      <c r="L19610" s="1"/>
      <c r="M19610" s="1"/>
    </row>
    <row r="19611" spans="5:13" x14ac:dyDescent="0.25">
      <c r="E19611" s="1"/>
      <c r="F19611" s="1"/>
      <c r="G19611" s="1"/>
      <c r="H19611" s="1"/>
      <c r="I19611" s="1"/>
      <c r="J19611" s="1"/>
      <c r="K19611" s="1"/>
      <c r="L19611" s="1"/>
      <c r="M19611" s="1"/>
    </row>
    <row r="19612" spans="5:13" x14ac:dyDescent="0.25">
      <c r="E19612" s="1"/>
      <c r="F19612" s="1"/>
      <c r="G19612" s="1"/>
      <c r="H19612" s="1"/>
      <c r="I19612" s="1"/>
      <c r="J19612" s="1"/>
      <c r="K19612" s="1"/>
      <c r="L19612" s="1"/>
      <c r="M19612" s="1"/>
    </row>
    <row r="19613" spans="5:13" x14ac:dyDescent="0.25">
      <c r="E19613" s="1"/>
      <c r="F19613" s="1"/>
      <c r="G19613" s="1"/>
      <c r="H19613" s="1"/>
      <c r="I19613" s="1"/>
      <c r="J19613" s="1"/>
      <c r="K19613" s="1"/>
      <c r="L19613" s="1"/>
      <c r="M19613" s="1"/>
    </row>
    <row r="19614" spans="5:13" x14ac:dyDescent="0.25">
      <c r="E19614" s="1"/>
      <c r="F19614" s="1"/>
      <c r="G19614" s="1"/>
      <c r="H19614" s="1"/>
      <c r="I19614" s="1"/>
      <c r="J19614" s="1"/>
      <c r="K19614" s="1"/>
      <c r="L19614" s="1"/>
      <c r="M19614" s="1"/>
    </row>
    <row r="19615" spans="5:13" x14ac:dyDescent="0.25">
      <c r="E19615" s="1"/>
      <c r="F19615" s="1"/>
      <c r="G19615" s="1"/>
      <c r="H19615" s="1"/>
      <c r="I19615" s="1"/>
      <c r="J19615" s="1"/>
      <c r="K19615" s="1"/>
      <c r="L19615" s="1"/>
      <c r="M19615" s="1"/>
    </row>
    <row r="19616" spans="5:13" x14ac:dyDescent="0.25">
      <c r="E19616" s="1"/>
      <c r="F19616" s="1"/>
      <c r="G19616" s="1"/>
      <c r="H19616" s="1"/>
      <c r="I19616" s="1"/>
      <c r="J19616" s="1"/>
      <c r="K19616" s="1"/>
      <c r="L19616" s="1"/>
      <c r="M19616" s="1"/>
    </row>
    <row r="19617" spans="5:13" x14ac:dyDescent="0.25">
      <c r="E19617" s="1"/>
      <c r="F19617" s="1"/>
      <c r="G19617" s="1"/>
      <c r="H19617" s="1"/>
      <c r="I19617" s="1"/>
      <c r="J19617" s="1"/>
      <c r="K19617" s="1"/>
      <c r="L19617" s="1"/>
      <c r="M19617" s="1"/>
    </row>
    <row r="19618" spans="5:13" x14ac:dyDescent="0.25">
      <c r="E19618" s="1"/>
      <c r="F19618" s="1"/>
      <c r="G19618" s="1"/>
      <c r="H19618" s="1"/>
      <c r="I19618" s="1"/>
      <c r="J19618" s="1"/>
      <c r="K19618" s="1"/>
      <c r="L19618" s="1"/>
      <c r="M19618" s="1"/>
    </row>
    <row r="19619" spans="5:13" x14ac:dyDescent="0.25">
      <c r="E19619" s="1"/>
      <c r="F19619" s="1"/>
      <c r="G19619" s="1"/>
      <c r="H19619" s="1"/>
      <c r="I19619" s="1"/>
      <c r="J19619" s="1"/>
      <c r="K19619" s="1"/>
      <c r="L19619" s="1"/>
      <c r="M19619" s="1"/>
    </row>
    <row r="19620" spans="5:13" x14ac:dyDescent="0.25">
      <c r="E19620" s="1"/>
      <c r="F19620" s="1"/>
      <c r="G19620" s="1"/>
      <c r="H19620" s="1"/>
      <c r="I19620" s="1"/>
      <c r="J19620" s="1"/>
      <c r="K19620" s="1"/>
      <c r="L19620" s="1"/>
      <c r="M19620" s="1"/>
    </row>
    <row r="19621" spans="5:13" x14ac:dyDescent="0.25">
      <c r="E19621" s="1"/>
      <c r="F19621" s="1"/>
      <c r="G19621" s="1"/>
      <c r="H19621" s="1"/>
      <c r="I19621" s="1"/>
      <c r="J19621" s="1"/>
      <c r="K19621" s="1"/>
      <c r="L19621" s="1"/>
      <c r="M19621" s="1"/>
    </row>
    <row r="19622" spans="5:13" x14ac:dyDescent="0.25">
      <c r="E19622" s="1"/>
      <c r="F19622" s="1"/>
      <c r="G19622" s="1"/>
      <c r="H19622" s="1"/>
      <c r="I19622" s="1"/>
      <c r="J19622" s="1"/>
      <c r="K19622" s="1"/>
      <c r="L19622" s="1"/>
      <c r="M19622" s="1"/>
    </row>
    <row r="19623" spans="5:13" x14ac:dyDescent="0.25">
      <c r="E19623" s="1"/>
      <c r="F19623" s="1"/>
      <c r="G19623" s="1"/>
      <c r="H19623" s="1"/>
      <c r="I19623" s="1"/>
      <c r="J19623" s="1"/>
      <c r="K19623" s="1"/>
      <c r="L19623" s="1"/>
      <c r="M19623" s="1"/>
    </row>
    <row r="19624" spans="5:13" x14ac:dyDescent="0.25">
      <c r="E19624" s="1"/>
      <c r="F19624" s="1"/>
      <c r="G19624" s="1"/>
      <c r="H19624" s="1"/>
      <c r="I19624" s="1"/>
      <c r="J19624" s="1"/>
      <c r="K19624" s="1"/>
      <c r="L19624" s="1"/>
      <c r="M19624" s="1"/>
    </row>
    <row r="19625" spans="5:13" x14ac:dyDescent="0.25">
      <c r="E19625" s="1"/>
      <c r="F19625" s="1"/>
      <c r="G19625" s="1"/>
      <c r="H19625" s="1"/>
      <c r="I19625" s="1"/>
      <c r="J19625" s="1"/>
      <c r="K19625" s="1"/>
      <c r="L19625" s="1"/>
      <c r="M19625" s="1"/>
    </row>
    <row r="19626" spans="5:13" x14ac:dyDescent="0.25">
      <c r="E19626" s="1"/>
      <c r="F19626" s="1"/>
      <c r="G19626" s="1"/>
      <c r="H19626" s="1"/>
      <c r="I19626" s="1"/>
      <c r="J19626" s="1"/>
      <c r="K19626" s="1"/>
      <c r="L19626" s="1"/>
      <c r="M19626" s="1"/>
    </row>
    <row r="19627" spans="5:13" x14ac:dyDescent="0.25">
      <c r="E19627" s="1"/>
      <c r="F19627" s="1"/>
      <c r="G19627" s="1"/>
      <c r="H19627" s="1"/>
      <c r="I19627" s="1"/>
      <c r="J19627" s="1"/>
      <c r="K19627" s="1"/>
      <c r="L19627" s="1"/>
      <c r="M19627" s="1"/>
    </row>
    <row r="19628" spans="5:13" x14ac:dyDescent="0.25">
      <c r="E19628" s="1"/>
      <c r="F19628" s="1"/>
      <c r="G19628" s="1"/>
      <c r="H19628" s="1"/>
      <c r="I19628" s="1"/>
      <c r="J19628" s="1"/>
      <c r="K19628" s="1"/>
      <c r="L19628" s="1"/>
      <c r="M19628" s="1"/>
    </row>
    <row r="19629" spans="5:13" x14ac:dyDescent="0.25">
      <c r="E19629" s="1"/>
      <c r="F19629" s="1"/>
      <c r="G19629" s="1"/>
      <c r="H19629" s="1"/>
      <c r="I19629" s="1"/>
      <c r="J19629" s="1"/>
      <c r="K19629" s="1"/>
      <c r="L19629" s="1"/>
      <c r="M19629" s="1"/>
    </row>
    <row r="19630" spans="5:13" x14ac:dyDescent="0.25">
      <c r="E19630" s="1"/>
      <c r="F19630" s="1"/>
      <c r="G19630" s="1"/>
      <c r="H19630" s="1"/>
      <c r="I19630" s="1"/>
      <c r="J19630" s="1"/>
      <c r="K19630" s="1"/>
      <c r="L19630" s="1"/>
      <c r="M19630" s="1"/>
    </row>
    <row r="19631" spans="5:13" x14ac:dyDescent="0.25">
      <c r="E19631" s="1"/>
      <c r="F19631" s="1"/>
      <c r="G19631" s="1"/>
      <c r="H19631" s="1"/>
      <c r="I19631" s="1"/>
      <c r="J19631" s="1"/>
      <c r="K19631" s="1"/>
      <c r="L19631" s="1"/>
      <c r="M19631" s="1"/>
    </row>
    <row r="19632" spans="5:13" x14ac:dyDescent="0.25">
      <c r="E19632" s="1"/>
      <c r="F19632" s="1"/>
      <c r="G19632" s="1"/>
      <c r="H19632" s="1"/>
      <c r="I19632" s="1"/>
      <c r="J19632" s="1"/>
      <c r="K19632" s="1"/>
      <c r="L19632" s="1"/>
      <c r="M19632" s="1"/>
    </row>
    <row r="19633" spans="5:13" x14ac:dyDescent="0.25">
      <c r="E19633" s="1"/>
      <c r="F19633" s="1"/>
      <c r="G19633" s="1"/>
      <c r="H19633" s="1"/>
      <c r="I19633" s="1"/>
      <c r="J19633" s="1"/>
      <c r="K19633" s="1"/>
      <c r="L19633" s="1"/>
      <c r="M19633" s="1"/>
    </row>
    <row r="19634" spans="5:13" x14ac:dyDescent="0.25">
      <c r="E19634" s="1"/>
      <c r="F19634" s="1"/>
      <c r="G19634" s="1"/>
      <c r="H19634" s="1"/>
      <c r="I19634" s="1"/>
      <c r="J19634" s="1"/>
      <c r="K19634" s="1"/>
      <c r="L19634" s="1"/>
      <c r="M19634" s="1"/>
    </row>
    <row r="19635" spans="5:13" x14ac:dyDescent="0.25">
      <c r="E19635" s="1"/>
      <c r="F19635" s="1"/>
      <c r="G19635" s="1"/>
      <c r="H19635" s="1"/>
      <c r="I19635" s="1"/>
      <c r="J19635" s="1"/>
      <c r="K19635" s="1"/>
      <c r="L19635" s="1"/>
      <c r="M19635" s="1"/>
    </row>
    <row r="19636" spans="5:13" x14ac:dyDescent="0.25">
      <c r="E19636" s="1"/>
      <c r="F19636" s="1"/>
      <c r="G19636" s="1"/>
      <c r="H19636" s="1"/>
      <c r="I19636" s="1"/>
      <c r="J19636" s="1"/>
      <c r="K19636" s="1"/>
      <c r="L19636" s="1"/>
      <c r="M19636" s="1"/>
    </row>
    <row r="19637" spans="5:13" x14ac:dyDescent="0.25">
      <c r="E19637" s="1"/>
      <c r="F19637" s="1"/>
      <c r="G19637" s="1"/>
      <c r="H19637" s="1"/>
      <c r="I19637" s="1"/>
      <c r="J19637" s="1"/>
      <c r="K19637" s="1"/>
      <c r="L19637" s="1"/>
      <c r="M19637" s="1"/>
    </row>
    <row r="19638" spans="5:13" x14ac:dyDescent="0.25">
      <c r="E19638" s="1"/>
      <c r="F19638" s="1"/>
      <c r="G19638" s="1"/>
      <c r="H19638" s="1"/>
      <c r="I19638" s="1"/>
      <c r="J19638" s="1"/>
      <c r="K19638" s="1"/>
      <c r="L19638" s="1"/>
      <c r="M19638" s="1"/>
    </row>
    <row r="19639" spans="5:13" x14ac:dyDescent="0.25">
      <c r="E19639" s="1"/>
      <c r="F19639" s="1"/>
      <c r="G19639" s="1"/>
      <c r="H19639" s="1"/>
      <c r="I19639" s="1"/>
      <c r="J19639" s="1"/>
      <c r="K19639" s="1"/>
      <c r="L19639" s="1"/>
      <c r="M19639" s="1"/>
    </row>
    <row r="19640" spans="5:13" x14ac:dyDescent="0.25">
      <c r="E19640" s="1"/>
      <c r="F19640" s="1"/>
      <c r="G19640" s="1"/>
      <c r="H19640" s="1"/>
      <c r="I19640" s="1"/>
      <c r="J19640" s="1"/>
      <c r="K19640" s="1"/>
      <c r="L19640" s="1"/>
      <c r="M19640" s="1"/>
    </row>
    <row r="19641" spans="5:13" x14ac:dyDescent="0.25">
      <c r="E19641" s="1"/>
      <c r="F19641" s="1"/>
      <c r="G19641" s="1"/>
      <c r="H19641" s="1"/>
      <c r="I19641" s="1"/>
      <c r="J19641" s="1"/>
      <c r="K19641" s="1"/>
      <c r="L19641" s="1"/>
      <c r="M19641" s="1"/>
    </row>
    <row r="19642" spans="5:13" x14ac:dyDescent="0.25">
      <c r="E19642" s="1"/>
      <c r="F19642" s="1"/>
      <c r="G19642" s="1"/>
      <c r="H19642" s="1"/>
      <c r="I19642" s="1"/>
      <c r="J19642" s="1"/>
      <c r="K19642" s="1"/>
      <c r="L19642" s="1"/>
      <c r="M19642" s="1"/>
    </row>
    <row r="19643" spans="5:13" x14ac:dyDescent="0.25">
      <c r="E19643" s="1"/>
      <c r="F19643" s="1"/>
      <c r="G19643" s="1"/>
      <c r="H19643" s="1"/>
      <c r="I19643" s="1"/>
      <c r="J19643" s="1"/>
      <c r="K19643" s="1"/>
      <c r="L19643" s="1"/>
      <c r="M19643" s="1"/>
    </row>
    <row r="19644" spans="5:13" x14ac:dyDescent="0.25">
      <c r="E19644" s="1"/>
      <c r="F19644" s="1"/>
      <c r="G19644" s="1"/>
      <c r="H19644" s="1"/>
      <c r="I19644" s="1"/>
      <c r="J19644" s="1"/>
      <c r="K19644" s="1"/>
      <c r="L19644" s="1"/>
      <c r="M19644" s="1"/>
    </row>
    <row r="19645" spans="5:13" x14ac:dyDescent="0.25">
      <c r="E19645" s="1"/>
      <c r="F19645" s="1"/>
      <c r="G19645" s="1"/>
      <c r="H19645" s="1"/>
      <c r="I19645" s="1"/>
      <c r="J19645" s="1"/>
      <c r="K19645" s="1"/>
      <c r="L19645" s="1"/>
      <c r="M19645" s="1"/>
    </row>
    <row r="19646" spans="5:13" x14ac:dyDescent="0.25">
      <c r="E19646" s="1"/>
      <c r="F19646" s="1"/>
      <c r="G19646" s="1"/>
      <c r="H19646" s="1"/>
      <c r="I19646" s="1"/>
      <c r="J19646" s="1"/>
      <c r="K19646" s="1"/>
      <c r="L19646" s="1"/>
      <c r="M19646" s="1"/>
    </row>
    <row r="19647" spans="5:13" x14ac:dyDescent="0.25">
      <c r="E19647" s="1"/>
      <c r="F19647" s="1"/>
      <c r="G19647" s="1"/>
      <c r="H19647" s="1"/>
      <c r="I19647" s="1"/>
      <c r="J19647" s="1"/>
      <c r="K19647" s="1"/>
      <c r="L19647" s="1"/>
      <c r="M19647" s="1"/>
    </row>
    <row r="19648" spans="5:13" x14ac:dyDescent="0.25">
      <c r="E19648" s="1"/>
      <c r="F19648" s="1"/>
      <c r="G19648" s="1"/>
      <c r="H19648" s="1"/>
      <c r="I19648" s="1"/>
      <c r="J19648" s="1"/>
      <c r="K19648" s="1"/>
      <c r="L19648" s="1"/>
      <c r="M19648" s="1"/>
    </row>
    <row r="19649" spans="5:13" x14ac:dyDescent="0.25">
      <c r="E19649" s="1"/>
      <c r="F19649" s="1"/>
      <c r="G19649" s="1"/>
      <c r="H19649" s="1"/>
      <c r="I19649" s="1"/>
      <c r="J19649" s="1"/>
      <c r="K19649" s="1"/>
      <c r="L19649" s="1"/>
      <c r="M19649" s="1"/>
    </row>
    <row r="19650" spans="5:13" x14ac:dyDescent="0.25">
      <c r="E19650" s="1"/>
      <c r="F19650" s="1"/>
      <c r="G19650" s="1"/>
      <c r="H19650" s="1"/>
      <c r="I19650" s="1"/>
      <c r="J19650" s="1"/>
      <c r="K19650" s="1"/>
      <c r="L19650" s="1"/>
      <c r="M19650" s="1"/>
    </row>
    <row r="19651" spans="5:13" x14ac:dyDescent="0.25">
      <c r="E19651" s="1"/>
      <c r="F19651" s="1"/>
      <c r="G19651" s="1"/>
      <c r="H19651" s="1"/>
      <c r="I19651" s="1"/>
      <c r="J19651" s="1"/>
      <c r="K19651" s="1"/>
      <c r="L19651" s="1"/>
      <c r="M19651" s="1"/>
    </row>
    <row r="19652" spans="5:13" x14ac:dyDescent="0.25">
      <c r="E19652" s="1"/>
      <c r="F19652" s="1"/>
      <c r="G19652" s="1"/>
      <c r="H19652" s="1"/>
      <c r="I19652" s="1"/>
      <c r="J19652" s="1"/>
      <c r="K19652" s="1"/>
      <c r="L19652" s="1"/>
      <c r="M19652" s="1"/>
    </row>
    <row r="19653" spans="5:13" x14ac:dyDescent="0.25">
      <c r="E19653" s="1"/>
      <c r="F19653" s="1"/>
      <c r="G19653" s="1"/>
      <c r="H19653" s="1"/>
      <c r="I19653" s="1"/>
      <c r="J19653" s="1"/>
      <c r="K19653" s="1"/>
      <c r="L19653" s="1"/>
      <c r="M19653" s="1"/>
    </row>
    <row r="19654" spans="5:13" x14ac:dyDescent="0.25">
      <c r="E19654" s="1"/>
      <c r="F19654" s="1"/>
      <c r="G19654" s="1"/>
      <c r="H19654" s="1"/>
      <c r="I19654" s="1"/>
      <c r="J19654" s="1"/>
      <c r="K19654" s="1"/>
      <c r="L19654" s="1"/>
      <c r="M19654" s="1"/>
    </row>
    <row r="19655" spans="5:13" x14ac:dyDescent="0.25">
      <c r="E19655" s="1"/>
      <c r="F19655" s="1"/>
      <c r="G19655" s="1"/>
      <c r="H19655" s="1"/>
      <c r="I19655" s="1"/>
      <c r="J19655" s="1"/>
      <c r="K19655" s="1"/>
      <c r="L19655" s="1"/>
      <c r="M19655" s="1"/>
    </row>
    <row r="19656" spans="5:13" x14ac:dyDescent="0.25">
      <c r="E19656" s="1"/>
      <c r="F19656" s="1"/>
      <c r="G19656" s="1"/>
      <c r="H19656" s="1"/>
      <c r="I19656" s="1"/>
      <c r="J19656" s="1"/>
      <c r="K19656" s="1"/>
      <c r="L19656" s="1"/>
      <c r="M19656" s="1"/>
    </row>
    <row r="19657" spans="5:13" x14ac:dyDescent="0.25">
      <c r="E19657" s="1"/>
      <c r="F19657" s="1"/>
      <c r="G19657" s="1"/>
      <c r="H19657" s="1"/>
      <c r="I19657" s="1"/>
      <c r="J19657" s="1"/>
      <c r="K19657" s="1"/>
      <c r="L19657" s="1"/>
      <c r="M19657" s="1"/>
    </row>
    <row r="19658" spans="5:13" x14ac:dyDescent="0.25">
      <c r="E19658" s="1"/>
      <c r="F19658" s="1"/>
      <c r="G19658" s="1"/>
      <c r="H19658" s="1"/>
      <c r="I19658" s="1"/>
      <c r="J19658" s="1"/>
      <c r="K19658" s="1"/>
      <c r="L19658" s="1"/>
      <c r="M19658" s="1"/>
    </row>
    <row r="19659" spans="5:13" x14ac:dyDescent="0.25">
      <c r="E19659" s="1"/>
      <c r="F19659" s="1"/>
      <c r="G19659" s="1"/>
      <c r="H19659" s="1"/>
      <c r="I19659" s="1"/>
      <c r="J19659" s="1"/>
      <c r="K19659" s="1"/>
      <c r="L19659" s="1"/>
      <c r="M19659" s="1"/>
    </row>
    <row r="19660" spans="5:13" x14ac:dyDescent="0.25">
      <c r="E19660" s="1"/>
      <c r="F19660" s="1"/>
      <c r="G19660" s="1"/>
      <c r="H19660" s="1"/>
      <c r="I19660" s="1"/>
      <c r="J19660" s="1"/>
      <c r="K19660" s="1"/>
      <c r="L19660" s="1"/>
      <c r="M19660" s="1"/>
    </row>
    <row r="19661" spans="5:13" x14ac:dyDescent="0.25">
      <c r="E19661" s="1"/>
      <c r="F19661" s="1"/>
      <c r="G19661" s="1"/>
      <c r="H19661" s="1"/>
      <c r="I19661" s="1"/>
      <c r="J19661" s="1"/>
      <c r="K19661" s="1"/>
      <c r="L19661" s="1"/>
      <c r="M19661" s="1"/>
    </row>
    <row r="19662" spans="5:13" x14ac:dyDescent="0.25">
      <c r="E19662" s="1"/>
      <c r="F19662" s="1"/>
      <c r="G19662" s="1"/>
      <c r="H19662" s="1"/>
      <c r="I19662" s="1"/>
      <c r="J19662" s="1"/>
      <c r="K19662" s="1"/>
      <c r="L19662" s="1"/>
      <c r="M19662" s="1"/>
    </row>
    <row r="19663" spans="5:13" x14ac:dyDescent="0.25">
      <c r="E19663" s="1"/>
      <c r="F19663" s="1"/>
      <c r="G19663" s="1"/>
      <c r="H19663" s="1"/>
      <c r="I19663" s="1"/>
      <c r="J19663" s="1"/>
      <c r="K19663" s="1"/>
      <c r="L19663" s="1"/>
      <c r="M19663" s="1"/>
    </row>
    <row r="19664" spans="5:13" x14ac:dyDescent="0.25">
      <c r="E19664" s="1"/>
      <c r="F19664" s="1"/>
      <c r="G19664" s="1"/>
      <c r="H19664" s="1"/>
      <c r="I19664" s="1"/>
      <c r="J19664" s="1"/>
      <c r="K19664" s="1"/>
      <c r="L19664" s="1"/>
      <c r="M19664" s="1"/>
    </row>
    <row r="19665" spans="5:13" x14ac:dyDescent="0.25">
      <c r="E19665" s="1"/>
      <c r="F19665" s="1"/>
      <c r="G19665" s="1"/>
      <c r="H19665" s="1"/>
      <c r="I19665" s="1"/>
      <c r="J19665" s="1"/>
      <c r="K19665" s="1"/>
      <c r="L19665" s="1"/>
      <c r="M19665" s="1"/>
    </row>
    <row r="19666" spans="5:13" x14ac:dyDescent="0.25">
      <c r="E19666" s="1"/>
      <c r="F19666" s="1"/>
      <c r="G19666" s="1"/>
      <c r="H19666" s="1"/>
      <c r="I19666" s="1"/>
      <c r="J19666" s="1"/>
      <c r="K19666" s="1"/>
      <c r="L19666" s="1"/>
      <c r="M19666" s="1"/>
    </row>
    <row r="19667" spans="5:13" x14ac:dyDescent="0.25">
      <c r="E19667" s="1"/>
      <c r="F19667" s="1"/>
      <c r="G19667" s="1"/>
      <c r="H19667" s="1"/>
      <c r="I19667" s="1"/>
      <c r="J19667" s="1"/>
      <c r="K19667" s="1"/>
      <c r="L19667" s="1"/>
      <c r="M19667" s="1"/>
    </row>
    <row r="19668" spans="5:13" x14ac:dyDescent="0.25">
      <c r="E19668" s="1"/>
      <c r="F19668" s="1"/>
      <c r="G19668" s="1"/>
      <c r="H19668" s="1"/>
      <c r="I19668" s="1"/>
      <c r="J19668" s="1"/>
      <c r="K19668" s="1"/>
      <c r="L19668" s="1"/>
      <c r="M19668" s="1"/>
    </row>
    <row r="19669" spans="5:13" x14ac:dyDescent="0.25">
      <c r="E19669" s="1"/>
      <c r="F19669" s="1"/>
      <c r="G19669" s="1"/>
      <c r="H19669" s="1"/>
      <c r="I19669" s="1"/>
      <c r="J19669" s="1"/>
      <c r="K19669" s="1"/>
      <c r="L19669" s="1"/>
      <c r="M19669" s="1"/>
    </row>
    <row r="19670" spans="5:13" x14ac:dyDescent="0.25">
      <c r="E19670" s="1"/>
      <c r="F19670" s="1"/>
      <c r="G19670" s="1"/>
      <c r="H19670" s="1"/>
      <c r="I19670" s="1"/>
      <c r="J19670" s="1"/>
      <c r="K19670" s="1"/>
      <c r="L19670" s="1"/>
      <c r="M19670" s="1"/>
    </row>
    <row r="19671" spans="5:13" x14ac:dyDescent="0.25">
      <c r="E19671" s="1"/>
      <c r="F19671" s="1"/>
      <c r="G19671" s="1"/>
      <c r="H19671" s="1"/>
      <c r="I19671" s="1"/>
      <c r="J19671" s="1"/>
      <c r="K19671" s="1"/>
      <c r="L19671" s="1"/>
      <c r="M19671" s="1"/>
    </row>
    <row r="19672" spans="5:13" x14ac:dyDescent="0.25">
      <c r="E19672" s="1"/>
      <c r="F19672" s="1"/>
      <c r="G19672" s="1"/>
      <c r="H19672" s="1"/>
      <c r="I19672" s="1"/>
      <c r="J19672" s="1"/>
      <c r="K19672" s="1"/>
      <c r="L19672" s="1"/>
      <c r="M19672" s="1"/>
    </row>
    <row r="19673" spans="5:13" x14ac:dyDescent="0.25">
      <c r="E19673" s="1"/>
      <c r="F19673" s="1"/>
      <c r="G19673" s="1"/>
      <c r="H19673" s="1"/>
      <c r="I19673" s="1"/>
      <c r="J19673" s="1"/>
      <c r="K19673" s="1"/>
      <c r="L19673" s="1"/>
      <c r="M19673" s="1"/>
    </row>
    <row r="19674" spans="5:13" x14ac:dyDescent="0.25">
      <c r="E19674" s="1"/>
      <c r="F19674" s="1"/>
      <c r="G19674" s="1"/>
      <c r="H19674" s="1"/>
      <c r="I19674" s="1"/>
      <c r="J19674" s="1"/>
      <c r="K19674" s="1"/>
      <c r="L19674" s="1"/>
      <c r="M19674" s="1"/>
    </row>
    <row r="19675" spans="5:13" x14ac:dyDescent="0.25">
      <c r="E19675" s="1"/>
      <c r="F19675" s="1"/>
      <c r="G19675" s="1"/>
      <c r="H19675" s="1"/>
      <c r="I19675" s="1"/>
      <c r="J19675" s="1"/>
      <c r="K19675" s="1"/>
      <c r="L19675" s="1"/>
      <c r="M19675" s="1"/>
    </row>
    <row r="19676" spans="5:13" x14ac:dyDescent="0.25">
      <c r="E19676" s="1"/>
      <c r="F19676" s="1"/>
      <c r="G19676" s="1"/>
      <c r="H19676" s="1"/>
      <c r="I19676" s="1"/>
      <c r="J19676" s="1"/>
      <c r="K19676" s="1"/>
      <c r="L19676" s="1"/>
      <c r="M19676" s="1"/>
    </row>
    <row r="19677" spans="5:13" x14ac:dyDescent="0.25">
      <c r="E19677" s="1"/>
      <c r="F19677" s="1"/>
      <c r="G19677" s="1"/>
      <c r="H19677" s="1"/>
      <c r="I19677" s="1"/>
      <c r="J19677" s="1"/>
      <c r="K19677" s="1"/>
      <c r="L19677" s="1"/>
      <c r="M19677" s="1"/>
    </row>
    <row r="19678" spans="5:13" x14ac:dyDescent="0.25">
      <c r="E19678" s="1"/>
      <c r="F19678" s="1"/>
      <c r="G19678" s="1"/>
      <c r="H19678" s="1"/>
      <c r="I19678" s="1"/>
      <c r="J19678" s="1"/>
      <c r="K19678" s="1"/>
      <c r="L19678" s="1"/>
      <c r="M19678" s="1"/>
    </row>
    <row r="19679" spans="5:13" x14ac:dyDescent="0.25">
      <c r="E19679" s="1"/>
      <c r="F19679" s="1"/>
      <c r="G19679" s="1"/>
      <c r="H19679" s="1"/>
      <c r="I19679" s="1"/>
      <c r="J19679" s="1"/>
      <c r="K19679" s="1"/>
      <c r="L19679" s="1"/>
      <c r="M19679" s="1"/>
    </row>
    <row r="19680" spans="5:13" x14ac:dyDescent="0.25">
      <c r="E19680" s="1"/>
      <c r="F19680" s="1"/>
      <c r="G19680" s="1"/>
      <c r="H19680" s="1"/>
      <c r="I19680" s="1"/>
      <c r="J19680" s="1"/>
      <c r="K19680" s="1"/>
      <c r="L19680" s="1"/>
      <c r="M19680" s="1"/>
    </row>
    <row r="19681" spans="5:13" x14ac:dyDescent="0.25">
      <c r="E19681" s="1"/>
      <c r="F19681" s="1"/>
      <c r="G19681" s="1"/>
      <c r="H19681" s="1"/>
      <c r="I19681" s="1"/>
      <c r="J19681" s="1"/>
      <c r="K19681" s="1"/>
      <c r="L19681" s="1"/>
      <c r="M19681" s="1"/>
    </row>
    <row r="19682" spans="5:13" x14ac:dyDescent="0.25">
      <c r="E19682" s="1"/>
      <c r="F19682" s="1"/>
      <c r="G19682" s="1"/>
      <c r="H19682" s="1"/>
      <c r="I19682" s="1"/>
      <c r="J19682" s="1"/>
      <c r="K19682" s="1"/>
      <c r="L19682" s="1"/>
      <c r="M19682" s="1"/>
    </row>
    <row r="19683" spans="5:13" x14ac:dyDescent="0.25">
      <c r="E19683" s="1"/>
      <c r="F19683" s="1"/>
      <c r="G19683" s="1"/>
      <c r="H19683" s="1"/>
      <c r="I19683" s="1"/>
      <c r="J19683" s="1"/>
      <c r="K19683" s="1"/>
      <c r="L19683" s="1"/>
      <c r="M19683" s="1"/>
    </row>
    <row r="19684" spans="5:13" x14ac:dyDescent="0.25">
      <c r="E19684" s="1"/>
      <c r="F19684" s="1"/>
      <c r="G19684" s="1"/>
      <c r="H19684" s="1"/>
      <c r="I19684" s="1"/>
      <c r="J19684" s="1"/>
      <c r="K19684" s="1"/>
      <c r="L19684" s="1"/>
      <c r="M19684" s="1"/>
    </row>
    <row r="19685" spans="5:13" x14ac:dyDescent="0.25">
      <c r="E19685" s="1"/>
      <c r="F19685" s="1"/>
      <c r="G19685" s="1"/>
      <c r="H19685" s="1"/>
      <c r="I19685" s="1"/>
      <c r="J19685" s="1"/>
      <c r="K19685" s="1"/>
      <c r="L19685" s="1"/>
      <c r="M19685" s="1"/>
    </row>
    <row r="19686" spans="5:13" x14ac:dyDescent="0.25">
      <c r="E19686" s="1"/>
      <c r="F19686" s="1"/>
      <c r="G19686" s="1"/>
      <c r="H19686" s="1"/>
      <c r="I19686" s="1"/>
      <c r="J19686" s="1"/>
      <c r="K19686" s="1"/>
      <c r="L19686" s="1"/>
      <c r="M19686" s="1"/>
    </row>
    <row r="19687" spans="5:13" x14ac:dyDescent="0.25">
      <c r="E19687" s="1"/>
      <c r="F19687" s="1"/>
      <c r="G19687" s="1"/>
      <c r="H19687" s="1"/>
      <c r="I19687" s="1"/>
      <c r="J19687" s="1"/>
      <c r="K19687" s="1"/>
      <c r="L19687" s="1"/>
      <c r="M19687" s="1"/>
    </row>
    <row r="19688" spans="5:13" x14ac:dyDescent="0.25">
      <c r="E19688" s="1"/>
      <c r="F19688" s="1"/>
      <c r="G19688" s="1"/>
      <c r="H19688" s="1"/>
      <c r="I19688" s="1"/>
      <c r="J19688" s="1"/>
      <c r="K19688" s="1"/>
      <c r="L19688" s="1"/>
      <c r="M19688" s="1"/>
    </row>
    <row r="19689" spans="5:13" x14ac:dyDescent="0.25">
      <c r="E19689" s="1"/>
      <c r="F19689" s="1"/>
      <c r="G19689" s="1"/>
      <c r="H19689" s="1"/>
      <c r="I19689" s="1"/>
      <c r="J19689" s="1"/>
      <c r="K19689" s="1"/>
      <c r="L19689" s="1"/>
      <c r="M19689" s="1"/>
    </row>
    <row r="19690" spans="5:13" x14ac:dyDescent="0.25">
      <c r="E19690" s="1"/>
      <c r="F19690" s="1"/>
      <c r="G19690" s="1"/>
      <c r="H19690" s="1"/>
      <c r="I19690" s="1"/>
      <c r="J19690" s="1"/>
      <c r="K19690" s="1"/>
      <c r="L19690" s="1"/>
      <c r="M19690" s="1"/>
    </row>
    <row r="19691" spans="5:13" x14ac:dyDescent="0.25">
      <c r="E19691" s="1"/>
      <c r="F19691" s="1"/>
      <c r="G19691" s="1"/>
      <c r="H19691" s="1"/>
      <c r="I19691" s="1"/>
      <c r="J19691" s="1"/>
      <c r="K19691" s="1"/>
      <c r="L19691" s="1"/>
      <c r="M19691" s="1"/>
    </row>
    <row r="19692" spans="5:13" x14ac:dyDescent="0.25">
      <c r="E19692" s="1"/>
      <c r="F19692" s="1"/>
      <c r="G19692" s="1"/>
      <c r="H19692" s="1"/>
      <c r="I19692" s="1"/>
      <c r="J19692" s="1"/>
      <c r="K19692" s="1"/>
      <c r="L19692" s="1"/>
      <c r="M19692" s="1"/>
    </row>
    <row r="19693" spans="5:13" x14ac:dyDescent="0.25">
      <c r="E19693" s="1"/>
      <c r="F19693" s="1"/>
      <c r="G19693" s="1"/>
      <c r="H19693" s="1"/>
      <c r="I19693" s="1"/>
      <c r="J19693" s="1"/>
      <c r="K19693" s="1"/>
      <c r="L19693" s="1"/>
      <c r="M19693" s="1"/>
    </row>
    <row r="19694" spans="5:13" x14ac:dyDescent="0.25">
      <c r="E19694" s="1"/>
      <c r="F19694" s="1"/>
      <c r="G19694" s="1"/>
      <c r="H19694" s="1"/>
      <c r="I19694" s="1"/>
      <c r="J19694" s="1"/>
      <c r="K19694" s="1"/>
      <c r="L19694" s="1"/>
      <c r="M19694" s="1"/>
    </row>
    <row r="19695" spans="5:13" x14ac:dyDescent="0.25">
      <c r="E19695" s="1"/>
      <c r="F19695" s="1"/>
      <c r="G19695" s="1"/>
      <c r="H19695" s="1"/>
      <c r="I19695" s="1"/>
      <c r="J19695" s="1"/>
      <c r="K19695" s="1"/>
      <c r="L19695" s="1"/>
      <c r="M19695" s="1"/>
    </row>
    <row r="19696" spans="5:13" x14ac:dyDescent="0.25">
      <c r="E19696" s="1"/>
      <c r="F19696" s="1"/>
      <c r="G19696" s="1"/>
      <c r="H19696" s="1"/>
      <c r="I19696" s="1"/>
      <c r="J19696" s="1"/>
      <c r="K19696" s="1"/>
      <c r="L19696" s="1"/>
      <c r="M19696" s="1"/>
    </row>
    <row r="19697" spans="5:13" x14ac:dyDescent="0.25">
      <c r="E19697" s="1"/>
      <c r="F19697" s="1"/>
      <c r="G19697" s="1"/>
      <c r="H19697" s="1"/>
      <c r="I19697" s="1"/>
      <c r="J19697" s="1"/>
      <c r="K19697" s="1"/>
      <c r="L19697" s="1"/>
      <c r="M19697" s="1"/>
    </row>
    <row r="19698" spans="5:13" x14ac:dyDescent="0.25">
      <c r="E19698" s="1"/>
      <c r="F19698" s="1"/>
      <c r="G19698" s="1"/>
      <c r="H19698" s="1"/>
      <c r="I19698" s="1"/>
      <c r="J19698" s="1"/>
      <c r="K19698" s="1"/>
      <c r="L19698" s="1"/>
      <c r="M19698" s="1"/>
    </row>
    <row r="19699" spans="5:13" x14ac:dyDescent="0.25">
      <c r="E19699" s="1"/>
      <c r="F19699" s="1"/>
      <c r="G19699" s="1"/>
      <c r="H19699" s="1"/>
      <c r="I19699" s="1"/>
      <c r="J19699" s="1"/>
      <c r="K19699" s="1"/>
      <c r="L19699" s="1"/>
      <c r="M19699" s="1"/>
    </row>
    <row r="19700" spans="5:13" x14ac:dyDescent="0.25">
      <c r="E19700" s="1"/>
      <c r="F19700" s="1"/>
      <c r="G19700" s="1"/>
      <c r="H19700" s="1"/>
      <c r="I19700" s="1"/>
      <c r="J19700" s="1"/>
      <c r="K19700" s="1"/>
      <c r="L19700" s="1"/>
      <c r="M19700" s="1"/>
    </row>
    <row r="19701" spans="5:13" x14ac:dyDescent="0.25">
      <c r="E19701" s="1"/>
      <c r="F19701" s="1"/>
      <c r="G19701" s="1"/>
      <c r="H19701" s="1"/>
      <c r="I19701" s="1"/>
      <c r="J19701" s="1"/>
      <c r="K19701" s="1"/>
      <c r="L19701" s="1"/>
      <c r="M19701" s="1"/>
    </row>
    <row r="19702" spans="5:13" x14ac:dyDescent="0.25">
      <c r="E19702" s="1"/>
      <c r="F19702" s="1"/>
      <c r="G19702" s="1"/>
      <c r="H19702" s="1"/>
      <c r="I19702" s="1"/>
      <c r="J19702" s="1"/>
      <c r="K19702" s="1"/>
      <c r="L19702" s="1"/>
      <c r="M19702" s="1"/>
    </row>
    <row r="19703" spans="5:13" x14ac:dyDescent="0.25">
      <c r="E19703" s="1"/>
      <c r="F19703" s="1"/>
      <c r="G19703" s="1"/>
      <c r="H19703" s="1"/>
      <c r="I19703" s="1"/>
      <c r="J19703" s="1"/>
      <c r="K19703" s="1"/>
      <c r="L19703" s="1"/>
      <c r="M19703" s="1"/>
    </row>
    <row r="19704" spans="5:13" x14ac:dyDescent="0.25">
      <c r="E19704" s="1"/>
      <c r="F19704" s="1"/>
      <c r="G19704" s="1"/>
      <c r="H19704" s="1"/>
      <c r="I19704" s="1"/>
      <c r="J19704" s="1"/>
      <c r="K19704" s="1"/>
      <c r="L19704" s="1"/>
      <c r="M19704" s="1"/>
    </row>
    <row r="19705" spans="5:13" x14ac:dyDescent="0.25">
      <c r="E19705" s="1"/>
      <c r="F19705" s="1"/>
      <c r="G19705" s="1"/>
      <c r="H19705" s="1"/>
      <c r="I19705" s="1"/>
      <c r="J19705" s="1"/>
      <c r="K19705" s="1"/>
      <c r="L19705" s="1"/>
      <c r="M19705" s="1"/>
    </row>
    <row r="19706" spans="5:13" x14ac:dyDescent="0.25">
      <c r="E19706" s="1"/>
      <c r="F19706" s="1"/>
      <c r="G19706" s="1"/>
      <c r="H19706" s="1"/>
      <c r="I19706" s="1"/>
      <c r="J19706" s="1"/>
      <c r="K19706" s="1"/>
      <c r="L19706" s="1"/>
      <c r="M19706" s="1"/>
    </row>
    <row r="19707" spans="5:13" x14ac:dyDescent="0.25">
      <c r="E19707" s="1"/>
      <c r="F19707" s="1"/>
      <c r="G19707" s="1"/>
      <c r="H19707" s="1"/>
      <c r="I19707" s="1"/>
      <c r="J19707" s="1"/>
      <c r="K19707" s="1"/>
      <c r="L19707" s="1"/>
      <c r="M19707" s="1"/>
    </row>
    <row r="19708" spans="5:13" x14ac:dyDescent="0.25">
      <c r="E19708" s="1"/>
      <c r="F19708" s="1"/>
      <c r="G19708" s="1"/>
      <c r="H19708" s="1"/>
      <c r="I19708" s="1"/>
      <c r="J19708" s="1"/>
      <c r="K19708" s="1"/>
      <c r="L19708" s="1"/>
      <c r="M19708" s="1"/>
    </row>
    <row r="19709" spans="5:13" x14ac:dyDescent="0.25">
      <c r="E19709" s="1"/>
      <c r="F19709" s="1"/>
      <c r="G19709" s="1"/>
      <c r="H19709" s="1"/>
      <c r="I19709" s="1"/>
      <c r="J19709" s="1"/>
      <c r="K19709" s="1"/>
      <c r="L19709" s="1"/>
      <c r="M19709" s="1"/>
    </row>
    <row r="19710" spans="5:13" x14ac:dyDescent="0.25">
      <c r="E19710" s="1"/>
      <c r="F19710" s="1"/>
      <c r="G19710" s="1"/>
      <c r="H19710" s="1"/>
      <c r="I19710" s="1"/>
      <c r="J19710" s="1"/>
      <c r="K19710" s="1"/>
      <c r="L19710" s="1"/>
      <c r="M19710" s="1"/>
    </row>
    <row r="19711" spans="5:13" x14ac:dyDescent="0.25">
      <c r="E19711" s="1"/>
      <c r="F19711" s="1"/>
      <c r="G19711" s="1"/>
      <c r="H19711" s="1"/>
      <c r="I19711" s="1"/>
      <c r="J19711" s="1"/>
      <c r="K19711" s="1"/>
      <c r="L19711" s="1"/>
      <c r="M19711" s="1"/>
    </row>
    <row r="19712" spans="5:13" x14ac:dyDescent="0.25">
      <c r="E19712" s="1"/>
      <c r="F19712" s="1"/>
      <c r="G19712" s="1"/>
      <c r="H19712" s="1"/>
      <c r="I19712" s="1"/>
      <c r="J19712" s="1"/>
      <c r="K19712" s="1"/>
      <c r="L19712" s="1"/>
      <c r="M19712" s="1"/>
    </row>
    <row r="19713" spans="5:13" x14ac:dyDescent="0.25">
      <c r="E19713" s="1"/>
      <c r="F19713" s="1"/>
      <c r="G19713" s="1"/>
      <c r="H19713" s="1"/>
      <c r="I19713" s="1"/>
      <c r="J19713" s="1"/>
      <c r="K19713" s="1"/>
      <c r="L19713" s="1"/>
      <c r="M19713" s="1"/>
    </row>
    <row r="19714" spans="5:13" x14ac:dyDescent="0.25">
      <c r="E19714" s="1"/>
      <c r="F19714" s="1"/>
      <c r="G19714" s="1"/>
      <c r="H19714" s="1"/>
      <c r="I19714" s="1"/>
      <c r="J19714" s="1"/>
      <c r="K19714" s="1"/>
      <c r="L19714" s="1"/>
      <c r="M19714" s="1"/>
    </row>
    <row r="19715" spans="5:13" x14ac:dyDescent="0.25">
      <c r="E19715" s="1"/>
      <c r="F19715" s="1"/>
      <c r="G19715" s="1"/>
      <c r="H19715" s="1"/>
      <c r="I19715" s="1"/>
      <c r="J19715" s="1"/>
      <c r="K19715" s="1"/>
      <c r="L19715" s="1"/>
      <c r="M19715" s="1"/>
    </row>
    <row r="19716" spans="5:13" x14ac:dyDescent="0.25">
      <c r="E19716" s="1"/>
      <c r="F19716" s="1"/>
      <c r="G19716" s="1"/>
      <c r="H19716" s="1"/>
      <c r="I19716" s="1"/>
      <c r="J19716" s="1"/>
      <c r="K19716" s="1"/>
      <c r="L19716" s="1"/>
      <c r="M19716" s="1"/>
    </row>
    <row r="19717" spans="5:13" x14ac:dyDescent="0.25">
      <c r="E19717" s="1"/>
      <c r="F19717" s="1"/>
      <c r="G19717" s="1"/>
      <c r="H19717" s="1"/>
      <c r="I19717" s="1"/>
      <c r="J19717" s="1"/>
      <c r="K19717" s="1"/>
      <c r="L19717" s="1"/>
      <c r="M19717" s="1"/>
    </row>
    <row r="19718" spans="5:13" x14ac:dyDescent="0.25">
      <c r="E19718" s="1"/>
      <c r="F19718" s="1"/>
      <c r="G19718" s="1"/>
      <c r="H19718" s="1"/>
      <c r="I19718" s="1"/>
      <c r="J19718" s="1"/>
      <c r="K19718" s="1"/>
      <c r="L19718" s="1"/>
      <c r="M19718" s="1"/>
    </row>
    <row r="19719" spans="5:13" x14ac:dyDescent="0.25">
      <c r="E19719" s="1"/>
      <c r="F19719" s="1"/>
      <c r="G19719" s="1"/>
      <c r="H19719" s="1"/>
      <c r="I19719" s="1"/>
      <c r="J19719" s="1"/>
      <c r="K19719" s="1"/>
      <c r="L19719" s="1"/>
      <c r="M19719" s="1"/>
    </row>
    <row r="19720" spans="5:13" x14ac:dyDescent="0.25">
      <c r="E19720" s="1"/>
      <c r="F19720" s="1"/>
      <c r="G19720" s="1"/>
      <c r="H19720" s="1"/>
      <c r="I19720" s="1"/>
      <c r="J19720" s="1"/>
      <c r="K19720" s="1"/>
      <c r="L19720" s="1"/>
      <c r="M19720" s="1"/>
    </row>
    <row r="19721" spans="5:13" x14ac:dyDescent="0.25">
      <c r="E19721" s="1"/>
      <c r="F19721" s="1"/>
      <c r="G19721" s="1"/>
      <c r="H19721" s="1"/>
      <c r="I19721" s="1"/>
      <c r="J19721" s="1"/>
      <c r="K19721" s="1"/>
      <c r="L19721" s="1"/>
      <c r="M19721" s="1"/>
    </row>
    <row r="19722" spans="5:13" x14ac:dyDescent="0.25">
      <c r="E19722" s="1"/>
      <c r="F19722" s="1"/>
      <c r="G19722" s="1"/>
      <c r="H19722" s="1"/>
      <c r="I19722" s="1"/>
      <c r="J19722" s="1"/>
      <c r="K19722" s="1"/>
      <c r="L19722" s="1"/>
      <c r="M19722" s="1"/>
    </row>
    <row r="19723" spans="5:13" x14ac:dyDescent="0.25">
      <c r="E19723" s="1"/>
      <c r="F19723" s="1"/>
      <c r="G19723" s="1"/>
      <c r="H19723" s="1"/>
      <c r="I19723" s="1"/>
      <c r="J19723" s="1"/>
      <c r="K19723" s="1"/>
      <c r="L19723" s="1"/>
      <c r="M19723" s="1"/>
    </row>
    <row r="19724" spans="5:13" x14ac:dyDescent="0.25">
      <c r="E19724" s="1"/>
      <c r="F19724" s="1"/>
      <c r="G19724" s="1"/>
      <c r="H19724" s="1"/>
      <c r="I19724" s="1"/>
      <c r="J19724" s="1"/>
      <c r="K19724" s="1"/>
      <c r="L19724" s="1"/>
      <c r="M19724" s="1"/>
    </row>
    <row r="19725" spans="5:13" x14ac:dyDescent="0.25">
      <c r="E19725" s="1"/>
      <c r="F19725" s="1"/>
      <c r="G19725" s="1"/>
      <c r="H19725" s="1"/>
      <c r="I19725" s="1"/>
      <c r="J19725" s="1"/>
      <c r="K19725" s="1"/>
      <c r="L19725" s="1"/>
      <c r="M19725" s="1"/>
    </row>
    <row r="19726" spans="5:13" x14ac:dyDescent="0.25">
      <c r="E19726" s="1"/>
      <c r="F19726" s="1"/>
      <c r="G19726" s="1"/>
      <c r="H19726" s="1"/>
      <c r="I19726" s="1"/>
      <c r="J19726" s="1"/>
      <c r="K19726" s="1"/>
      <c r="L19726" s="1"/>
      <c r="M19726" s="1"/>
    </row>
    <row r="19727" spans="5:13" x14ac:dyDescent="0.25">
      <c r="E19727" s="1"/>
      <c r="F19727" s="1"/>
      <c r="G19727" s="1"/>
      <c r="H19727" s="1"/>
      <c r="I19727" s="1"/>
      <c r="J19727" s="1"/>
      <c r="K19727" s="1"/>
      <c r="L19727" s="1"/>
      <c r="M19727" s="1"/>
    </row>
    <row r="19728" spans="5:13" x14ac:dyDescent="0.25">
      <c r="E19728" s="1"/>
      <c r="F19728" s="1"/>
      <c r="G19728" s="1"/>
      <c r="H19728" s="1"/>
      <c r="I19728" s="1"/>
      <c r="J19728" s="1"/>
      <c r="K19728" s="1"/>
      <c r="L19728" s="1"/>
      <c r="M19728" s="1"/>
    </row>
    <row r="19729" spans="5:13" x14ac:dyDescent="0.25">
      <c r="E19729" s="1"/>
      <c r="F19729" s="1"/>
      <c r="G19729" s="1"/>
      <c r="H19729" s="1"/>
      <c r="I19729" s="1"/>
      <c r="J19729" s="1"/>
      <c r="K19729" s="1"/>
      <c r="L19729" s="1"/>
      <c r="M19729" s="1"/>
    </row>
    <row r="19730" spans="5:13" x14ac:dyDescent="0.25">
      <c r="E19730" s="1"/>
      <c r="F19730" s="1"/>
      <c r="G19730" s="1"/>
      <c r="H19730" s="1"/>
      <c r="I19730" s="1"/>
      <c r="J19730" s="1"/>
      <c r="K19730" s="1"/>
      <c r="L19730" s="1"/>
      <c r="M19730" s="1"/>
    </row>
    <row r="19731" spans="5:13" x14ac:dyDescent="0.25">
      <c r="E19731" s="1"/>
      <c r="F19731" s="1"/>
      <c r="G19731" s="1"/>
      <c r="H19731" s="1"/>
      <c r="I19731" s="1"/>
      <c r="J19731" s="1"/>
      <c r="K19731" s="1"/>
      <c r="L19731" s="1"/>
      <c r="M19731" s="1"/>
    </row>
    <row r="19732" spans="5:13" x14ac:dyDescent="0.25">
      <c r="E19732" s="1"/>
      <c r="F19732" s="1"/>
      <c r="G19732" s="1"/>
      <c r="H19732" s="1"/>
      <c r="I19732" s="1"/>
      <c r="J19732" s="1"/>
      <c r="K19732" s="1"/>
      <c r="L19732" s="1"/>
      <c r="M19732" s="1"/>
    </row>
    <row r="19733" spans="5:13" x14ac:dyDescent="0.25">
      <c r="E19733" s="1"/>
      <c r="F19733" s="1"/>
      <c r="G19733" s="1"/>
      <c r="H19733" s="1"/>
      <c r="I19733" s="1"/>
      <c r="J19733" s="1"/>
      <c r="K19733" s="1"/>
      <c r="L19733" s="1"/>
      <c r="M19733" s="1"/>
    </row>
    <row r="19734" spans="5:13" x14ac:dyDescent="0.25">
      <c r="E19734" s="1"/>
      <c r="F19734" s="1"/>
      <c r="G19734" s="1"/>
      <c r="H19734" s="1"/>
      <c r="I19734" s="1"/>
      <c r="J19734" s="1"/>
      <c r="K19734" s="1"/>
      <c r="L19734" s="1"/>
      <c r="M19734" s="1"/>
    </row>
    <row r="19735" spans="5:13" x14ac:dyDescent="0.25">
      <c r="E19735" s="1"/>
      <c r="F19735" s="1"/>
      <c r="G19735" s="1"/>
      <c r="H19735" s="1"/>
      <c r="I19735" s="1"/>
      <c r="J19735" s="1"/>
      <c r="K19735" s="1"/>
      <c r="L19735" s="1"/>
      <c r="M19735" s="1"/>
    </row>
    <row r="19736" spans="5:13" x14ac:dyDescent="0.25">
      <c r="E19736" s="1"/>
      <c r="F19736" s="1"/>
      <c r="G19736" s="1"/>
      <c r="H19736" s="1"/>
      <c r="I19736" s="1"/>
      <c r="J19736" s="1"/>
      <c r="K19736" s="1"/>
      <c r="L19736" s="1"/>
      <c r="M19736" s="1"/>
    </row>
    <row r="19737" spans="5:13" x14ac:dyDescent="0.25">
      <c r="E19737" s="1"/>
      <c r="F19737" s="1"/>
      <c r="G19737" s="1"/>
      <c r="H19737" s="1"/>
      <c r="I19737" s="1"/>
      <c r="J19737" s="1"/>
      <c r="K19737" s="1"/>
      <c r="L19737" s="1"/>
      <c r="M19737" s="1"/>
    </row>
    <row r="19738" spans="5:13" x14ac:dyDescent="0.25">
      <c r="E19738" s="1"/>
      <c r="F19738" s="1"/>
      <c r="G19738" s="1"/>
      <c r="H19738" s="1"/>
      <c r="I19738" s="1"/>
      <c r="J19738" s="1"/>
      <c r="K19738" s="1"/>
      <c r="L19738" s="1"/>
      <c r="M19738" s="1"/>
    </row>
    <row r="19739" spans="5:13" x14ac:dyDescent="0.25">
      <c r="E19739" s="1"/>
      <c r="F19739" s="1"/>
      <c r="G19739" s="1"/>
      <c r="H19739" s="1"/>
      <c r="I19739" s="1"/>
      <c r="J19739" s="1"/>
      <c r="K19739" s="1"/>
      <c r="L19739" s="1"/>
      <c r="M19739" s="1"/>
    </row>
    <row r="19740" spans="5:13" x14ac:dyDescent="0.25">
      <c r="E19740" s="1"/>
      <c r="F19740" s="1"/>
      <c r="G19740" s="1"/>
      <c r="H19740" s="1"/>
      <c r="I19740" s="1"/>
      <c r="J19740" s="1"/>
      <c r="K19740" s="1"/>
      <c r="L19740" s="1"/>
      <c r="M19740" s="1"/>
    </row>
    <row r="19741" spans="5:13" x14ac:dyDescent="0.25">
      <c r="E19741" s="1"/>
      <c r="F19741" s="1"/>
      <c r="G19741" s="1"/>
      <c r="H19741" s="1"/>
      <c r="I19741" s="1"/>
      <c r="J19741" s="1"/>
      <c r="K19741" s="1"/>
      <c r="L19741" s="1"/>
      <c r="M19741" s="1"/>
    </row>
    <row r="19742" spans="5:13" x14ac:dyDescent="0.25">
      <c r="E19742" s="1"/>
      <c r="F19742" s="1"/>
      <c r="G19742" s="1"/>
      <c r="H19742" s="1"/>
      <c r="I19742" s="1"/>
      <c r="J19742" s="1"/>
      <c r="K19742" s="1"/>
      <c r="L19742" s="1"/>
      <c r="M19742" s="1"/>
    </row>
    <row r="19743" spans="5:13" x14ac:dyDescent="0.25">
      <c r="E19743" s="1"/>
      <c r="F19743" s="1"/>
      <c r="G19743" s="1"/>
      <c r="H19743" s="1"/>
      <c r="I19743" s="1"/>
      <c r="J19743" s="1"/>
      <c r="K19743" s="1"/>
      <c r="L19743" s="1"/>
      <c r="M19743" s="1"/>
    </row>
    <row r="19744" spans="5:13" x14ac:dyDescent="0.25">
      <c r="E19744" s="1"/>
      <c r="F19744" s="1"/>
      <c r="G19744" s="1"/>
      <c r="H19744" s="1"/>
      <c r="I19744" s="1"/>
      <c r="J19744" s="1"/>
      <c r="K19744" s="1"/>
      <c r="L19744" s="1"/>
      <c r="M19744" s="1"/>
    </row>
    <row r="19745" spans="5:13" x14ac:dyDescent="0.25">
      <c r="E19745" s="1"/>
      <c r="F19745" s="1"/>
      <c r="G19745" s="1"/>
      <c r="H19745" s="1"/>
      <c r="I19745" s="1"/>
      <c r="J19745" s="1"/>
      <c r="K19745" s="1"/>
      <c r="L19745" s="1"/>
      <c r="M19745" s="1"/>
    </row>
    <row r="19746" spans="5:13" x14ac:dyDescent="0.25">
      <c r="E19746" s="1"/>
      <c r="F19746" s="1"/>
      <c r="G19746" s="1"/>
      <c r="H19746" s="1"/>
      <c r="I19746" s="1"/>
      <c r="J19746" s="1"/>
      <c r="K19746" s="1"/>
      <c r="L19746" s="1"/>
      <c r="M19746" s="1"/>
    </row>
    <row r="19747" spans="5:13" x14ac:dyDescent="0.25">
      <c r="E19747" s="1"/>
      <c r="F19747" s="1"/>
      <c r="G19747" s="1"/>
      <c r="H19747" s="1"/>
      <c r="I19747" s="1"/>
      <c r="J19747" s="1"/>
      <c r="K19747" s="1"/>
      <c r="L19747" s="1"/>
      <c r="M19747" s="1"/>
    </row>
    <row r="19748" spans="5:13" x14ac:dyDescent="0.25">
      <c r="E19748" s="1"/>
      <c r="F19748" s="1"/>
      <c r="G19748" s="1"/>
      <c r="H19748" s="1"/>
      <c r="I19748" s="1"/>
      <c r="J19748" s="1"/>
      <c r="K19748" s="1"/>
      <c r="L19748" s="1"/>
      <c r="M19748" s="1"/>
    </row>
    <row r="19749" spans="5:13" x14ac:dyDescent="0.25">
      <c r="E19749" s="1"/>
      <c r="F19749" s="1"/>
      <c r="G19749" s="1"/>
      <c r="H19749" s="1"/>
      <c r="I19749" s="1"/>
      <c r="J19749" s="1"/>
      <c r="K19749" s="1"/>
      <c r="L19749" s="1"/>
      <c r="M19749" s="1"/>
    </row>
    <row r="19750" spans="5:13" x14ac:dyDescent="0.25">
      <c r="E19750" s="1"/>
      <c r="F19750" s="1"/>
      <c r="G19750" s="1"/>
      <c r="H19750" s="1"/>
      <c r="I19750" s="1"/>
      <c r="J19750" s="1"/>
      <c r="K19750" s="1"/>
      <c r="L19750" s="1"/>
      <c r="M19750" s="1"/>
    </row>
    <row r="19751" spans="5:13" x14ac:dyDescent="0.25">
      <c r="E19751" s="1"/>
      <c r="F19751" s="1"/>
      <c r="G19751" s="1"/>
      <c r="H19751" s="1"/>
      <c r="I19751" s="1"/>
      <c r="J19751" s="1"/>
      <c r="K19751" s="1"/>
      <c r="L19751" s="1"/>
      <c r="M19751" s="1"/>
    </row>
    <row r="19752" spans="5:13" x14ac:dyDescent="0.25">
      <c r="E19752" s="1"/>
      <c r="F19752" s="1"/>
      <c r="G19752" s="1"/>
      <c r="H19752" s="1"/>
      <c r="I19752" s="1"/>
      <c r="J19752" s="1"/>
      <c r="K19752" s="1"/>
      <c r="L19752" s="1"/>
      <c r="M19752" s="1"/>
    </row>
    <row r="19753" spans="5:13" x14ac:dyDescent="0.25">
      <c r="E19753" s="1"/>
      <c r="F19753" s="1"/>
      <c r="G19753" s="1"/>
      <c r="H19753" s="1"/>
      <c r="I19753" s="1"/>
      <c r="J19753" s="1"/>
      <c r="K19753" s="1"/>
      <c r="L19753" s="1"/>
      <c r="M19753" s="1"/>
    </row>
    <row r="19754" spans="5:13" x14ac:dyDescent="0.25">
      <c r="E19754" s="1"/>
      <c r="F19754" s="1"/>
      <c r="G19754" s="1"/>
      <c r="H19754" s="1"/>
      <c r="I19754" s="1"/>
      <c r="J19754" s="1"/>
      <c r="K19754" s="1"/>
      <c r="L19754" s="1"/>
      <c r="M19754" s="1"/>
    </row>
    <row r="19755" spans="5:13" x14ac:dyDescent="0.25">
      <c r="E19755" s="1"/>
      <c r="F19755" s="1"/>
      <c r="G19755" s="1"/>
      <c r="H19755" s="1"/>
      <c r="I19755" s="1"/>
      <c r="J19755" s="1"/>
      <c r="K19755" s="1"/>
      <c r="L19755" s="1"/>
      <c r="M19755" s="1"/>
    </row>
    <row r="19756" spans="5:13" x14ac:dyDescent="0.25">
      <c r="E19756" s="1"/>
      <c r="F19756" s="1"/>
      <c r="G19756" s="1"/>
      <c r="H19756" s="1"/>
      <c r="I19756" s="1"/>
      <c r="J19756" s="1"/>
      <c r="K19756" s="1"/>
      <c r="L19756" s="1"/>
      <c r="M19756" s="1"/>
    </row>
    <row r="19757" spans="5:13" x14ac:dyDescent="0.25">
      <c r="E19757" s="1"/>
      <c r="F19757" s="1"/>
      <c r="G19757" s="1"/>
      <c r="H19757" s="1"/>
      <c r="I19757" s="1"/>
      <c r="J19757" s="1"/>
      <c r="K19757" s="1"/>
      <c r="L19757" s="1"/>
      <c r="M19757" s="1"/>
    </row>
    <row r="19758" spans="5:13" x14ac:dyDescent="0.25">
      <c r="E19758" s="1"/>
      <c r="F19758" s="1"/>
      <c r="G19758" s="1"/>
      <c r="H19758" s="1"/>
      <c r="I19758" s="1"/>
      <c r="J19758" s="1"/>
      <c r="K19758" s="1"/>
      <c r="L19758" s="1"/>
      <c r="M19758" s="1"/>
    </row>
    <row r="19759" spans="5:13" x14ac:dyDescent="0.25">
      <c r="E19759" s="1"/>
      <c r="F19759" s="1"/>
      <c r="G19759" s="1"/>
      <c r="H19759" s="1"/>
      <c r="I19759" s="1"/>
      <c r="J19759" s="1"/>
      <c r="K19759" s="1"/>
      <c r="L19759" s="1"/>
      <c r="M19759" s="1"/>
    </row>
    <row r="19760" spans="5:13" x14ac:dyDescent="0.25">
      <c r="E19760" s="1"/>
      <c r="F19760" s="1"/>
      <c r="G19760" s="1"/>
      <c r="H19760" s="1"/>
      <c r="I19760" s="1"/>
      <c r="J19760" s="1"/>
      <c r="K19760" s="1"/>
      <c r="L19760" s="1"/>
      <c r="M19760" s="1"/>
    </row>
    <row r="19761" spans="5:13" x14ac:dyDescent="0.25">
      <c r="E19761" s="1"/>
      <c r="F19761" s="1"/>
      <c r="G19761" s="1"/>
      <c r="H19761" s="1"/>
      <c r="I19761" s="1"/>
      <c r="J19761" s="1"/>
      <c r="K19761" s="1"/>
      <c r="L19761" s="1"/>
      <c r="M19761" s="1"/>
    </row>
    <row r="19762" spans="5:13" x14ac:dyDescent="0.25">
      <c r="E19762" s="1"/>
      <c r="F19762" s="1"/>
      <c r="G19762" s="1"/>
      <c r="H19762" s="1"/>
      <c r="I19762" s="1"/>
      <c r="J19762" s="1"/>
      <c r="K19762" s="1"/>
      <c r="L19762" s="1"/>
      <c r="M19762" s="1"/>
    </row>
    <row r="19763" spans="5:13" x14ac:dyDescent="0.25">
      <c r="E19763" s="1"/>
      <c r="F19763" s="1"/>
      <c r="G19763" s="1"/>
      <c r="H19763" s="1"/>
      <c r="I19763" s="1"/>
      <c r="J19763" s="1"/>
      <c r="K19763" s="1"/>
      <c r="L19763" s="1"/>
      <c r="M19763" s="1"/>
    </row>
    <row r="19764" spans="5:13" x14ac:dyDescent="0.25">
      <c r="E19764" s="1"/>
      <c r="F19764" s="1"/>
      <c r="G19764" s="1"/>
      <c r="H19764" s="1"/>
      <c r="I19764" s="1"/>
      <c r="J19764" s="1"/>
      <c r="K19764" s="1"/>
      <c r="L19764" s="1"/>
      <c r="M19764" s="1"/>
    </row>
    <row r="19765" spans="5:13" x14ac:dyDescent="0.25">
      <c r="E19765" s="1"/>
      <c r="F19765" s="1"/>
      <c r="G19765" s="1"/>
      <c r="H19765" s="1"/>
      <c r="I19765" s="1"/>
      <c r="J19765" s="1"/>
      <c r="K19765" s="1"/>
      <c r="L19765" s="1"/>
      <c r="M19765" s="1"/>
    </row>
    <row r="19766" spans="5:13" x14ac:dyDescent="0.25">
      <c r="E19766" s="1"/>
      <c r="F19766" s="1"/>
      <c r="G19766" s="1"/>
      <c r="H19766" s="1"/>
      <c r="I19766" s="1"/>
      <c r="J19766" s="1"/>
      <c r="K19766" s="1"/>
      <c r="L19766" s="1"/>
      <c r="M19766" s="1"/>
    </row>
    <row r="19767" spans="5:13" x14ac:dyDescent="0.25">
      <c r="E19767" s="1"/>
      <c r="F19767" s="1"/>
      <c r="G19767" s="1"/>
      <c r="H19767" s="1"/>
      <c r="I19767" s="1"/>
      <c r="J19767" s="1"/>
      <c r="K19767" s="1"/>
      <c r="L19767" s="1"/>
      <c r="M19767" s="1"/>
    </row>
    <row r="19768" spans="5:13" x14ac:dyDescent="0.25">
      <c r="E19768" s="1"/>
      <c r="F19768" s="1"/>
      <c r="G19768" s="1"/>
      <c r="H19768" s="1"/>
      <c r="I19768" s="1"/>
      <c r="J19768" s="1"/>
      <c r="K19768" s="1"/>
      <c r="L19768" s="1"/>
      <c r="M19768" s="1"/>
    </row>
    <row r="19769" spans="5:13" x14ac:dyDescent="0.25">
      <c r="E19769" s="1"/>
      <c r="F19769" s="1"/>
      <c r="G19769" s="1"/>
      <c r="H19769" s="1"/>
      <c r="I19769" s="1"/>
      <c r="J19769" s="1"/>
      <c r="K19769" s="1"/>
      <c r="L19769" s="1"/>
      <c r="M19769" s="1"/>
    </row>
    <row r="19770" spans="5:13" x14ac:dyDescent="0.25">
      <c r="E19770" s="1"/>
      <c r="F19770" s="1"/>
      <c r="G19770" s="1"/>
      <c r="H19770" s="1"/>
      <c r="I19770" s="1"/>
      <c r="J19770" s="1"/>
      <c r="K19770" s="1"/>
      <c r="L19770" s="1"/>
      <c r="M19770" s="1"/>
    </row>
    <row r="19771" spans="5:13" x14ac:dyDescent="0.25">
      <c r="E19771" s="1"/>
      <c r="F19771" s="1"/>
      <c r="G19771" s="1"/>
      <c r="H19771" s="1"/>
      <c r="I19771" s="1"/>
      <c r="J19771" s="1"/>
      <c r="K19771" s="1"/>
      <c r="L19771" s="1"/>
      <c r="M19771" s="1"/>
    </row>
    <row r="19772" spans="5:13" x14ac:dyDescent="0.25">
      <c r="E19772" s="1"/>
      <c r="F19772" s="1"/>
      <c r="G19772" s="1"/>
      <c r="H19772" s="1"/>
      <c r="I19772" s="1"/>
      <c r="J19772" s="1"/>
      <c r="K19772" s="1"/>
      <c r="L19772" s="1"/>
      <c r="M19772" s="1"/>
    </row>
    <row r="19773" spans="5:13" x14ac:dyDescent="0.25">
      <c r="E19773" s="1"/>
      <c r="F19773" s="1"/>
      <c r="G19773" s="1"/>
      <c r="H19773" s="1"/>
      <c r="I19773" s="1"/>
      <c r="J19773" s="1"/>
      <c r="K19773" s="1"/>
      <c r="L19773" s="1"/>
      <c r="M19773" s="1"/>
    </row>
    <row r="19774" spans="5:13" x14ac:dyDescent="0.25">
      <c r="E19774" s="1"/>
      <c r="F19774" s="1"/>
      <c r="G19774" s="1"/>
      <c r="H19774" s="1"/>
      <c r="I19774" s="1"/>
      <c r="J19774" s="1"/>
      <c r="K19774" s="1"/>
      <c r="L19774" s="1"/>
      <c r="M19774" s="1"/>
    </row>
    <row r="19775" spans="5:13" x14ac:dyDescent="0.25">
      <c r="E19775" s="1"/>
      <c r="F19775" s="1"/>
      <c r="G19775" s="1"/>
      <c r="H19775" s="1"/>
      <c r="I19775" s="1"/>
      <c r="J19775" s="1"/>
      <c r="K19775" s="1"/>
      <c r="L19775" s="1"/>
      <c r="M19775" s="1"/>
    </row>
    <row r="19776" spans="5:13" x14ac:dyDescent="0.25">
      <c r="E19776" s="1"/>
      <c r="F19776" s="1"/>
      <c r="G19776" s="1"/>
      <c r="H19776" s="1"/>
      <c r="I19776" s="1"/>
      <c r="J19776" s="1"/>
      <c r="K19776" s="1"/>
      <c r="L19776" s="1"/>
      <c r="M19776" s="1"/>
    </row>
    <row r="19777" spans="5:13" x14ac:dyDescent="0.25">
      <c r="E19777" s="1"/>
      <c r="F19777" s="1"/>
      <c r="G19777" s="1"/>
      <c r="H19777" s="1"/>
      <c r="I19777" s="1"/>
      <c r="J19777" s="1"/>
      <c r="K19777" s="1"/>
      <c r="L19777" s="1"/>
      <c r="M19777" s="1"/>
    </row>
    <row r="19778" spans="5:13" x14ac:dyDescent="0.25">
      <c r="E19778" s="1"/>
      <c r="F19778" s="1"/>
      <c r="G19778" s="1"/>
      <c r="H19778" s="1"/>
      <c r="I19778" s="1"/>
      <c r="J19778" s="1"/>
      <c r="K19778" s="1"/>
      <c r="L19778" s="1"/>
      <c r="M19778" s="1"/>
    </row>
    <row r="19779" spans="5:13" x14ac:dyDescent="0.25">
      <c r="E19779" s="1"/>
      <c r="F19779" s="1"/>
      <c r="G19779" s="1"/>
      <c r="H19779" s="1"/>
      <c r="I19779" s="1"/>
      <c r="J19779" s="1"/>
      <c r="K19779" s="1"/>
      <c r="L19779" s="1"/>
      <c r="M19779" s="1"/>
    </row>
    <row r="19780" spans="5:13" x14ac:dyDescent="0.25">
      <c r="E19780" s="1"/>
      <c r="F19780" s="1"/>
      <c r="G19780" s="1"/>
      <c r="H19780" s="1"/>
      <c r="I19780" s="1"/>
      <c r="J19780" s="1"/>
      <c r="K19780" s="1"/>
      <c r="L19780" s="1"/>
      <c r="M19780" s="1"/>
    </row>
    <row r="19781" spans="5:13" x14ac:dyDescent="0.25">
      <c r="E19781" s="1"/>
      <c r="F19781" s="1"/>
      <c r="G19781" s="1"/>
      <c r="H19781" s="1"/>
      <c r="I19781" s="1"/>
      <c r="J19781" s="1"/>
      <c r="K19781" s="1"/>
      <c r="L19781" s="1"/>
      <c r="M19781" s="1"/>
    </row>
    <row r="19782" spans="5:13" x14ac:dyDescent="0.25">
      <c r="E19782" s="1"/>
      <c r="F19782" s="1"/>
      <c r="G19782" s="1"/>
      <c r="H19782" s="1"/>
      <c r="I19782" s="1"/>
      <c r="J19782" s="1"/>
      <c r="K19782" s="1"/>
      <c r="L19782" s="1"/>
      <c r="M19782" s="1"/>
    </row>
    <row r="19783" spans="5:13" x14ac:dyDescent="0.25">
      <c r="E19783" s="1"/>
      <c r="F19783" s="1"/>
      <c r="G19783" s="1"/>
      <c r="H19783" s="1"/>
      <c r="I19783" s="1"/>
      <c r="J19783" s="1"/>
      <c r="K19783" s="1"/>
      <c r="L19783" s="1"/>
      <c r="M19783" s="1"/>
    </row>
    <row r="19784" spans="5:13" x14ac:dyDescent="0.25">
      <c r="E19784" s="1"/>
      <c r="F19784" s="1"/>
      <c r="G19784" s="1"/>
      <c r="H19784" s="1"/>
      <c r="I19784" s="1"/>
      <c r="J19784" s="1"/>
      <c r="K19784" s="1"/>
      <c r="L19784" s="1"/>
      <c r="M19784" s="1"/>
    </row>
    <row r="19785" spans="5:13" x14ac:dyDescent="0.25">
      <c r="E19785" s="1"/>
      <c r="F19785" s="1"/>
      <c r="G19785" s="1"/>
      <c r="H19785" s="1"/>
      <c r="I19785" s="1"/>
      <c r="J19785" s="1"/>
      <c r="K19785" s="1"/>
      <c r="L19785" s="1"/>
      <c r="M19785" s="1"/>
    </row>
    <row r="19786" spans="5:13" x14ac:dyDescent="0.25">
      <c r="E19786" s="1"/>
      <c r="F19786" s="1"/>
      <c r="G19786" s="1"/>
      <c r="H19786" s="1"/>
      <c r="I19786" s="1"/>
      <c r="J19786" s="1"/>
      <c r="K19786" s="1"/>
      <c r="L19786" s="1"/>
      <c r="M19786" s="1"/>
    </row>
    <row r="19787" spans="5:13" x14ac:dyDescent="0.25">
      <c r="E19787" s="1"/>
      <c r="F19787" s="1"/>
      <c r="G19787" s="1"/>
      <c r="H19787" s="1"/>
      <c r="I19787" s="1"/>
      <c r="J19787" s="1"/>
      <c r="K19787" s="1"/>
      <c r="L19787" s="1"/>
      <c r="M19787" s="1"/>
    </row>
    <row r="19788" spans="5:13" x14ac:dyDescent="0.25">
      <c r="E19788" s="1"/>
      <c r="F19788" s="1"/>
      <c r="G19788" s="1"/>
      <c r="H19788" s="1"/>
      <c r="I19788" s="1"/>
      <c r="J19788" s="1"/>
      <c r="K19788" s="1"/>
      <c r="L19788" s="1"/>
      <c r="M19788" s="1"/>
    </row>
    <row r="19789" spans="5:13" x14ac:dyDescent="0.25">
      <c r="E19789" s="1"/>
      <c r="F19789" s="1"/>
      <c r="G19789" s="1"/>
      <c r="H19789" s="1"/>
      <c r="I19789" s="1"/>
      <c r="J19789" s="1"/>
      <c r="K19789" s="1"/>
      <c r="L19789" s="1"/>
      <c r="M19789" s="1"/>
    </row>
    <row r="19790" spans="5:13" x14ac:dyDescent="0.25">
      <c r="E19790" s="1"/>
      <c r="F19790" s="1"/>
      <c r="G19790" s="1"/>
      <c r="H19790" s="1"/>
      <c r="I19790" s="1"/>
      <c r="J19790" s="1"/>
      <c r="K19790" s="1"/>
      <c r="L19790" s="1"/>
      <c r="M19790" s="1"/>
    </row>
    <row r="19791" spans="5:13" x14ac:dyDescent="0.25">
      <c r="E19791" s="1"/>
      <c r="F19791" s="1"/>
      <c r="G19791" s="1"/>
      <c r="H19791" s="1"/>
      <c r="I19791" s="1"/>
      <c r="J19791" s="1"/>
      <c r="K19791" s="1"/>
      <c r="L19791" s="1"/>
      <c r="M19791" s="1"/>
    </row>
    <row r="19792" spans="5:13" x14ac:dyDescent="0.25">
      <c r="E19792" s="1"/>
      <c r="F19792" s="1"/>
      <c r="G19792" s="1"/>
      <c r="H19792" s="1"/>
      <c r="I19792" s="1"/>
      <c r="J19792" s="1"/>
      <c r="K19792" s="1"/>
      <c r="L19792" s="1"/>
      <c r="M19792" s="1"/>
    </row>
    <row r="19793" spans="5:13" x14ac:dyDescent="0.25">
      <c r="E19793" s="1"/>
      <c r="F19793" s="1"/>
      <c r="G19793" s="1"/>
      <c r="H19793" s="1"/>
      <c r="I19793" s="1"/>
      <c r="J19793" s="1"/>
      <c r="K19793" s="1"/>
      <c r="L19793" s="1"/>
      <c r="M19793" s="1"/>
    </row>
    <row r="19794" spans="5:13" x14ac:dyDescent="0.25">
      <c r="E19794" s="1"/>
      <c r="F19794" s="1"/>
      <c r="G19794" s="1"/>
      <c r="H19794" s="1"/>
      <c r="I19794" s="1"/>
      <c r="J19794" s="1"/>
      <c r="K19794" s="1"/>
      <c r="L19794" s="1"/>
      <c r="M19794" s="1"/>
    </row>
    <row r="19795" spans="5:13" x14ac:dyDescent="0.25">
      <c r="E19795" s="1"/>
      <c r="F19795" s="1"/>
      <c r="G19795" s="1"/>
      <c r="H19795" s="1"/>
      <c r="I19795" s="1"/>
      <c r="J19795" s="1"/>
      <c r="K19795" s="1"/>
      <c r="L19795" s="1"/>
      <c r="M19795" s="1"/>
    </row>
    <row r="19796" spans="5:13" x14ac:dyDescent="0.25">
      <c r="E19796" s="1"/>
      <c r="F19796" s="1"/>
      <c r="G19796" s="1"/>
      <c r="H19796" s="1"/>
      <c r="I19796" s="1"/>
      <c r="J19796" s="1"/>
      <c r="K19796" s="1"/>
      <c r="L19796" s="1"/>
      <c r="M19796" s="1"/>
    </row>
    <row r="19797" spans="5:13" x14ac:dyDescent="0.25">
      <c r="E19797" s="1"/>
      <c r="F19797" s="1"/>
      <c r="G19797" s="1"/>
      <c r="H19797" s="1"/>
      <c r="I19797" s="1"/>
      <c r="J19797" s="1"/>
      <c r="K19797" s="1"/>
      <c r="L19797" s="1"/>
      <c r="M19797" s="1"/>
    </row>
    <row r="19798" spans="5:13" x14ac:dyDescent="0.25">
      <c r="E19798" s="1"/>
      <c r="F19798" s="1"/>
      <c r="G19798" s="1"/>
      <c r="H19798" s="1"/>
      <c r="I19798" s="1"/>
      <c r="J19798" s="1"/>
      <c r="K19798" s="1"/>
      <c r="L19798" s="1"/>
      <c r="M19798" s="1"/>
    </row>
    <row r="19799" spans="5:13" x14ac:dyDescent="0.25">
      <c r="E19799" s="1"/>
      <c r="F19799" s="1"/>
      <c r="G19799" s="1"/>
      <c r="H19799" s="1"/>
      <c r="I19799" s="1"/>
      <c r="J19799" s="1"/>
      <c r="K19799" s="1"/>
      <c r="L19799" s="1"/>
      <c r="M19799" s="1"/>
    </row>
    <row r="19800" spans="5:13" x14ac:dyDescent="0.25">
      <c r="E19800" s="1"/>
      <c r="F19800" s="1"/>
      <c r="G19800" s="1"/>
      <c r="H19800" s="1"/>
      <c r="I19800" s="1"/>
      <c r="J19800" s="1"/>
      <c r="K19800" s="1"/>
      <c r="L19800" s="1"/>
      <c r="M19800" s="1"/>
    </row>
    <row r="19801" spans="5:13" x14ac:dyDescent="0.25">
      <c r="E19801" s="1"/>
      <c r="F19801" s="1"/>
      <c r="G19801" s="1"/>
      <c r="H19801" s="1"/>
      <c r="I19801" s="1"/>
      <c r="J19801" s="1"/>
      <c r="K19801" s="1"/>
      <c r="L19801" s="1"/>
      <c r="M19801" s="1"/>
    </row>
    <row r="19802" spans="5:13" x14ac:dyDescent="0.25">
      <c r="E19802" s="1"/>
      <c r="F19802" s="1"/>
      <c r="G19802" s="1"/>
      <c r="H19802" s="1"/>
      <c r="I19802" s="1"/>
      <c r="J19802" s="1"/>
      <c r="K19802" s="1"/>
      <c r="L19802" s="1"/>
      <c r="M19802" s="1"/>
    </row>
    <row r="19803" spans="5:13" x14ac:dyDescent="0.25">
      <c r="E19803" s="1"/>
      <c r="F19803" s="1"/>
      <c r="G19803" s="1"/>
      <c r="H19803" s="1"/>
      <c r="I19803" s="1"/>
      <c r="J19803" s="1"/>
      <c r="K19803" s="1"/>
      <c r="L19803" s="1"/>
      <c r="M19803" s="1"/>
    </row>
    <row r="19804" spans="5:13" x14ac:dyDescent="0.25">
      <c r="E19804" s="1"/>
      <c r="F19804" s="1"/>
      <c r="G19804" s="1"/>
      <c r="H19804" s="1"/>
      <c r="I19804" s="1"/>
      <c r="J19804" s="1"/>
      <c r="K19804" s="1"/>
      <c r="L19804" s="1"/>
      <c r="M19804" s="1"/>
    </row>
    <row r="19805" spans="5:13" x14ac:dyDescent="0.25">
      <c r="E19805" s="1"/>
      <c r="F19805" s="1"/>
      <c r="G19805" s="1"/>
      <c r="H19805" s="1"/>
      <c r="I19805" s="1"/>
      <c r="J19805" s="1"/>
      <c r="K19805" s="1"/>
      <c r="L19805" s="1"/>
      <c r="M19805" s="1"/>
    </row>
    <row r="19806" spans="5:13" x14ac:dyDescent="0.25">
      <c r="E19806" s="1"/>
      <c r="F19806" s="1"/>
      <c r="G19806" s="1"/>
      <c r="H19806" s="1"/>
      <c r="I19806" s="1"/>
      <c r="J19806" s="1"/>
      <c r="K19806" s="1"/>
      <c r="L19806" s="1"/>
      <c r="M19806" s="1"/>
    </row>
    <row r="19807" spans="5:13" x14ac:dyDescent="0.25">
      <c r="E19807" s="1"/>
      <c r="F19807" s="1"/>
      <c r="G19807" s="1"/>
      <c r="H19807" s="1"/>
      <c r="I19807" s="1"/>
      <c r="J19807" s="1"/>
      <c r="K19807" s="1"/>
      <c r="L19807" s="1"/>
      <c r="M19807" s="1"/>
    </row>
    <row r="19808" spans="5:13" x14ac:dyDescent="0.25">
      <c r="E19808" s="1"/>
      <c r="F19808" s="1"/>
      <c r="G19808" s="1"/>
      <c r="H19808" s="1"/>
      <c r="I19808" s="1"/>
      <c r="J19808" s="1"/>
      <c r="K19808" s="1"/>
      <c r="L19808" s="1"/>
      <c r="M19808" s="1"/>
    </row>
    <row r="19809" spans="5:13" x14ac:dyDescent="0.25">
      <c r="E19809" s="1"/>
      <c r="F19809" s="1"/>
      <c r="G19809" s="1"/>
      <c r="H19809" s="1"/>
      <c r="I19809" s="1"/>
      <c r="J19809" s="1"/>
      <c r="K19809" s="1"/>
      <c r="L19809" s="1"/>
      <c r="M19809" s="1"/>
    </row>
    <row r="19810" spans="5:13" x14ac:dyDescent="0.25">
      <c r="E19810" s="1"/>
      <c r="F19810" s="1"/>
      <c r="G19810" s="1"/>
      <c r="H19810" s="1"/>
      <c r="I19810" s="1"/>
      <c r="J19810" s="1"/>
      <c r="K19810" s="1"/>
      <c r="L19810" s="1"/>
      <c r="M19810" s="1"/>
    </row>
    <row r="19811" spans="5:13" x14ac:dyDescent="0.25">
      <c r="E19811" s="1"/>
      <c r="F19811" s="1"/>
      <c r="G19811" s="1"/>
      <c r="H19811" s="1"/>
      <c r="I19811" s="1"/>
      <c r="J19811" s="1"/>
      <c r="K19811" s="1"/>
      <c r="L19811" s="1"/>
      <c r="M19811" s="1"/>
    </row>
    <row r="19812" spans="5:13" x14ac:dyDescent="0.25">
      <c r="E19812" s="1"/>
      <c r="F19812" s="1"/>
      <c r="G19812" s="1"/>
      <c r="H19812" s="1"/>
      <c r="I19812" s="1"/>
      <c r="J19812" s="1"/>
      <c r="K19812" s="1"/>
      <c r="L19812" s="1"/>
      <c r="M19812" s="1"/>
    </row>
    <row r="19813" spans="5:13" x14ac:dyDescent="0.25">
      <c r="E19813" s="1"/>
      <c r="F19813" s="1"/>
      <c r="G19813" s="1"/>
      <c r="H19813" s="1"/>
      <c r="I19813" s="1"/>
      <c r="J19813" s="1"/>
      <c r="K19813" s="1"/>
      <c r="L19813" s="1"/>
      <c r="M19813" s="1"/>
    </row>
    <row r="19814" spans="5:13" x14ac:dyDescent="0.25">
      <c r="E19814" s="1"/>
      <c r="F19814" s="1"/>
      <c r="G19814" s="1"/>
      <c r="H19814" s="1"/>
      <c r="I19814" s="1"/>
      <c r="J19814" s="1"/>
      <c r="K19814" s="1"/>
      <c r="L19814" s="1"/>
      <c r="M19814" s="1"/>
    </row>
    <row r="19815" spans="5:13" x14ac:dyDescent="0.25">
      <c r="E19815" s="1"/>
      <c r="F19815" s="1"/>
      <c r="G19815" s="1"/>
      <c r="H19815" s="1"/>
      <c r="I19815" s="1"/>
      <c r="J19815" s="1"/>
      <c r="K19815" s="1"/>
      <c r="L19815" s="1"/>
      <c r="M19815" s="1"/>
    </row>
    <row r="19816" spans="5:13" x14ac:dyDescent="0.25">
      <c r="E19816" s="1"/>
      <c r="F19816" s="1"/>
      <c r="G19816" s="1"/>
      <c r="H19816" s="1"/>
      <c r="I19816" s="1"/>
      <c r="J19816" s="1"/>
      <c r="K19816" s="1"/>
      <c r="L19816" s="1"/>
      <c r="M19816" s="1"/>
    </row>
    <row r="19817" spans="5:13" x14ac:dyDescent="0.25">
      <c r="E19817" s="1"/>
      <c r="F19817" s="1"/>
      <c r="G19817" s="1"/>
      <c r="H19817" s="1"/>
      <c r="I19817" s="1"/>
      <c r="J19817" s="1"/>
      <c r="K19817" s="1"/>
      <c r="L19817" s="1"/>
      <c r="M19817" s="1"/>
    </row>
    <row r="19818" spans="5:13" x14ac:dyDescent="0.25">
      <c r="E19818" s="1"/>
      <c r="F19818" s="1"/>
      <c r="G19818" s="1"/>
      <c r="H19818" s="1"/>
      <c r="I19818" s="1"/>
      <c r="J19818" s="1"/>
      <c r="K19818" s="1"/>
      <c r="L19818" s="1"/>
      <c r="M19818" s="1"/>
    </row>
    <row r="19819" spans="5:13" x14ac:dyDescent="0.25">
      <c r="E19819" s="1"/>
      <c r="F19819" s="1"/>
      <c r="G19819" s="1"/>
      <c r="H19819" s="1"/>
      <c r="I19819" s="1"/>
      <c r="J19819" s="1"/>
      <c r="K19819" s="1"/>
      <c r="L19819" s="1"/>
      <c r="M19819" s="1"/>
    </row>
    <row r="19820" spans="5:13" x14ac:dyDescent="0.25">
      <c r="E19820" s="1"/>
      <c r="F19820" s="1"/>
      <c r="G19820" s="1"/>
      <c r="H19820" s="1"/>
      <c r="I19820" s="1"/>
      <c r="J19820" s="1"/>
      <c r="K19820" s="1"/>
      <c r="L19820" s="1"/>
      <c r="M19820" s="1"/>
    </row>
    <row r="19821" spans="5:13" x14ac:dyDescent="0.25">
      <c r="E19821" s="1"/>
      <c r="F19821" s="1"/>
      <c r="G19821" s="1"/>
      <c r="H19821" s="1"/>
      <c r="I19821" s="1"/>
      <c r="J19821" s="1"/>
      <c r="K19821" s="1"/>
      <c r="L19821" s="1"/>
      <c r="M19821" s="1"/>
    </row>
    <row r="19822" spans="5:13" x14ac:dyDescent="0.25">
      <c r="E19822" s="1"/>
      <c r="F19822" s="1"/>
      <c r="G19822" s="1"/>
      <c r="H19822" s="1"/>
      <c r="I19822" s="1"/>
      <c r="J19822" s="1"/>
      <c r="K19822" s="1"/>
      <c r="L19822" s="1"/>
      <c r="M19822" s="1"/>
    </row>
    <row r="19823" spans="5:13" x14ac:dyDescent="0.25">
      <c r="E19823" s="1"/>
      <c r="F19823" s="1"/>
      <c r="G19823" s="1"/>
      <c r="H19823" s="1"/>
      <c r="I19823" s="1"/>
      <c r="J19823" s="1"/>
      <c r="K19823" s="1"/>
      <c r="L19823" s="1"/>
      <c r="M19823" s="1"/>
    </row>
    <row r="19824" spans="5:13" x14ac:dyDescent="0.25">
      <c r="E19824" s="1"/>
      <c r="F19824" s="1"/>
      <c r="G19824" s="1"/>
      <c r="H19824" s="1"/>
      <c r="I19824" s="1"/>
      <c r="J19824" s="1"/>
      <c r="K19824" s="1"/>
      <c r="L19824" s="1"/>
      <c r="M19824" s="1"/>
    </row>
    <row r="19825" spans="5:13" x14ac:dyDescent="0.25">
      <c r="E19825" s="1"/>
      <c r="F19825" s="1"/>
      <c r="G19825" s="1"/>
      <c r="H19825" s="1"/>
      <c r="I19825" s="1"/>
      <c r="J19825" s="1"/>
      <c r="K19825" s="1"/>
      <c r="L19825" s="1"/>
      <c r="M19825" s="1"/>
    </row>
    <row r="19826" spans="5:13" x14ac:dyDescent="0.25">
      <c r="E19826" s="1"/>
      <c r="F19826" s="1"/>
      <c r="G19826" s="1"/>
      <c r="H19826" s="1"/>
      <c r="I19826" s="1"/>
      <c r="J19826" s="1"/>
      <c r="K19826" s="1"/>
      <c r="L19826" s="1"/>
      <c r="M19826" s="1"/>
    </row>
    <row r="19827" spans="5:13" x14ac:dyDescent="0.25">
      <c r="E19827" s="1"/>
      <c r="F19827" s="1"/>
      <c r="G19827" s="1"/>
      <c r="H19827" s="1"/>
      <c r="I19827" s="1"/>
      <c r="J19827" s="1"/>
      <c r="K19827" s="1"/>
      <c r="L19827" s="1"/>
      <c r="M19827" s="1"/>
    </row>
    <row r="19828" spans="5:13" x14ac:dyDescent="0.25">
      <c r="E19828" s="1"/>
      <c r="F19828" s="1"/>
      <c r="G19828" s="1"/>
      <c r="H19828" s="1"/>
      <c r="I19828" s="1"/>
      <c r="J19828" s="1"/>
      <c r="K19828" s="1"/>
      <c r="L19828" s="1"/>
      <c r="M19828" s="1"/>
    </row>
    <row r="19829" spans="5:13" x14ac:dyDescent="0.25">
      <c r="E19829" s="1"/>
      <c r="F19829" s="1"/>
      <c r="G19829" s="1"/>
      <c r="H19829" s="1"/>
      <c r="I19829" s="1"/>
      <c r="J19829" s="1"/>
      <c r="K19829" s="1"/>
      <c r="L19829" s="1"/>
      <c r="M19829" s="1"/>
    </row>
    <row r="19830" spans="5:13" x14ac:dyDescent="0.25">
      <c r="E19830" s="1"/>
      <c r="F19830" s="1"/>
      <c r="G19830" s="1"/>
      <c r="H19830" s="1"/>
      <c r="I19830" s="1"/>
      <c r="J19830" s="1"/>
      <c r="K19830" s="1"/>
      <c r="L19830" s="1"/>
      <c r="M19830" s="1"/>
    </row>
    <row r="19831" spans="5:13" x14ac:dyDescent="0.25">
      <c r="E19831" s="1"/>
      <c r="F19831" s="1"/>
      <c r="G19831" s="1"/>
      <c r="H19831" s="1"/>
      <c r="I19831" s="1"/>
      <c r="J19831" s="1"/>
      <c r="K19831" s="1"/>
      <c r="L19831" s="1"/>
      <c r="M19831" s="1"/>
    </row>
    <row r="19832" spans="5:13" x14ac:dyDescent="0.25">
      <c r="E19832" s="1"/>
      <c r="F19832" s="1"/>
      <c r="G19832" s="1"/>
      <c r="H19832" s="1"/>
      <c r="I19832" s="1"/>
      <c r="J19832" s="1"/>
      <c r="K19832" s="1"/>
      <c r="L19832" s="1"/>
      <c r="M19832" s="1"/>
    </row>
    <row r="19833" spans="5:13" x14ac:dyDescent="0.25">
      <c r="E19833" s="1"/>
      <c r="F19833" s="1"/>
      <c r="G19833" s="1"/>
      <c r="H19833" s="1"/>
      <c r="I19833" s="1"/>
      <c r="J19833" s="1"/>
      <c r="K19833" s="1"/>
      <c r="L19833" s="1"/>
      <c r="M19833" s="1"/>
    </row>
    <row r="19834" spans="5:13" x14ac:dyDescent="0.25">
      <c r="E19834" s="1"/>
      <c r="F19834" s="1"/>
      <c r="G19834" s="1"/>
      <c r="H19834" s="1"/>
      <c r="I19834" s="1"/>
      <c r="J19834" s="1"/>
      <c r="K19834" s="1"/>
      <c r="L19834" s="1"/>
      <c r="M19834" s="1"/>
    </row>
    <row r="19835" spans="5:13" x14ac:dyDescent="0.25">
      <c r="E19835" s="1"/>
      <c r="F19835" s="1"/>
      <c r="G19835" s="1"/>
      <c r="H19835" s="1"/>
      <c r="I19835" s="1"/>
      <c r="J19835" s="1"/>
      <c r="K19835" s="1"/>
      <c r="L19835" s="1"/>
      <c r="M19835" s="1"/>
    </row>
    <row r="19836" spans="5:13" x14ac:dyDescent="0.25">
      <c r="E19836" s="1"/>
      <c r="F19836" s="1"/>
      <c r="G19836" s="1"/>
      <c r="H19836" s="1"/>
      <c r="I19836" s="1"/>
      <c r="J19836" s="1"/>
      <c r="K19836" s="1"/>
      <c r="L19836" s="1"/>
      <c r="M19836" s="1"/>
    </row>
    <row r="19837" spans="5:13" x14ac:dyDescent="0.25">
      <c r="E19837" s="1"/>
      <c r="F19837" s="1"/>
      <c r="G19837" s="1"/>
      <c r="H19837" s="1"/>
      <c r="I19837" s="1"/>
      <c r="J19837" s="1"/>
      <c r="K19837" s="1"/>
      <c r="L19837" s="1"/>
      <c r="M19837" s="1"/>
    </row>
    <row r="19838" spans="5:13" x14ac:dyDescent="0.25">
      <c r="E19838" s="1"/>
      <c r="F19838" s="1"/>
      <c r="G19838" s="1"/>
      <c r="H19838" s="1"/>
      <c r="I19838" s="1"/>
      <c r="J19838" s="1"/>
      <c r="K19838" s="1"/>
      <c r="L19838" s="1"/>
      <c r="M19838" s="1"/>
    </row>
    <row r="19839" spans="5:13" x14ac:dyDescent="0.25">
      <c r="E19839" s="1"/>
      <c r="F19839" s="1"/>
      <c r="G19839" s="1"/>
      <c r="H19839" s="1"/>
      <c r="I19839" s="1"/>
      <c r="J19839" s="1"/>
      <c r="K19839" s="1"/>
      <c r="L19839" s="1"/>
      <c r="M19839" s="1"/>
    </row>
    <row r="19840" spans="5:13" x14ac:dyDescent="0.25">
      <c r="E19840" s="1"/>
      <c r="F19840" s="1"/>
      <c r="G19840" s="1"/>
      <c r="H19840" s="1"/>
      <c r="I19840" s="1"/>
      <c r="J19840" s="1"/>
      <c r="K19840" s="1"/>
      <c r="L19840" s="1"/>
      <c r="M19840" s="1"/>
    </row>
    <row r="19841" spans="5:13" x14ac:dyDescent="0.25">
      <c r="E19841" s="1"/>
      <c r="F19841" s="1"/>
      <c r="G19841" s="1"/>
      <c r="H19841" s="1"/>
      <c r="I19841" s="1"/>
      <c r="J19841" s="1"/>
      <c r="K19841" s="1"/>
      <c r="L19841" s="1"/>
      <c r="M19841" s="1"/>
    </row>
    <row r="19842" spans="5:13" x14ac:dyDescent="0.25">
      <c r="E19842" s="1"/>
      <c r="F19842" s="1"/>
      <c r="G19842" s="1"/>
      <c r="H19842" s="1"/>
      <c r="I19842" s="1"/>
      <c r="J19842" s="1"/>
      <c r="K19842" s="1"/>
      <c r="L19842" s="1"/>
      <c r="M19842" s="1"/>
    </row>
    <row r="19843" spans="5:13" x14ac:dyDescent="0.25">
      <c r="E19843" s="1"/>
      <c r="F19843" s="1"/>
      <c r="G19843" s="1"/>
      <c r="H19843" s="1"/>
      <c r="I19843" s="1"/>
      <c r="J19843" s="1"/>
      <c r="K19843" s="1"/>
      <c r="L19843" s="1"/>
      <c r="M19843" s="1"/>
    </row>
    <row r="19844" spans="5:13" x14ac:dyDescent="0.25">
      <c r="E19844" s="1"/>
      <c r="F19844" s="1"/>
      <c r="G19844" s="1"/>
      <c r="H19844" s="1"/>
      <c r="I19844" s="1"/>
      <c r="J19844" s="1"/>
      <c r="K19844" s="1"/>
      <c r="L19844" s="1"/>
      <c r="M19844" s="1"/>
    </row>
    <row r="19845" spans="5:13" x14ac:dyDescent="0.25">
      <c r="E19845" s="1"/>
      <c r="F19845" s="1"/>
      <c r="G19845" s="1"/>
      <c r="H19845" s="1"/>
      <c r="I19845" s="1"/>
      <c r="J19845" s="1"/>
      <c r="K19845" s="1"/>
      <c r="L19845" s="1"/>
      <c r="M19845" s="1"/>
    </row>
    <row r="19846" spans="5:13" x14ac:dyDescent="0.25">
      <c r="E19846" s="1"/>
      <c r="F19846" s="1"/>
      <c r="G19846" s="1"/>
      <c r="H19846" s="1"/>
      <c r="I19846" s="1"/>
      <c r="J19846" s="1"/>
      <c r="K19846" s="1"/>
      <c r="L19846" s="1"/>
      <c r="M19846" s="1"/>
    </row>
    <row r="19847" spans="5:13" x14ac:dyDescent="0.25">
      <c r="E19847" s="1"/>
      <c r="F19847" s="1"/>
      <c r="G19847" s="1"/>
      <c r="H19847" s="1"/>
      <c r="I19847" s="1"/>
      <c r="J19847" s="1"/>
      <c r="K19847" s="1"/>
      <c r="L19847" s="1"/>
      <c r="M19847" s="1"/>
    </row>
    <row r="19848" spans="5:13" x14ac:dyDescent="0.25">
      <c r="E19848" s="1"/>
      <c r="F19848" s="1"/>
      <c r="G19848" s="1"/>
      <c r="H19848" s="1"/>
      <c r="I19848" s="1"/>
      <c r="J19848" s="1"/>
      <c r="K19848" s="1"/>
      <c r="L19848" s="1"/>
      <c r="M19848" s="1"/>
    </row>
    <row r="19849" spans="5:13" x14ac:dyDescent="0.25">
      <c r="E19849" s="1"/>
      <c r="F19849" s="1"/>
      <c r="G19849" s="1"/>
      <c r="H19849" s="1"/>
      <c r="I19849" s="1"/>
      <c r="J19849" s="1"/>
      <c r="K19849" s="1"/>
      <c r="L19849" s="1"/>
      <c r="M19849" s="1"/>
    </row>
    <row r="19850" spans="5:13" x14ac:dyDescent="0.25">
      <c r="E19850" s="1"/>
      <c r="F19850" s="1"/>
      <c r="G19850" s="1"/>
      <c r="H19850" s="1"/>
      <c r="I19850" s="1"/>
      <c r="J19850" s="1"/>
      <c r="K19850" s="1"/>
      <c r="L19850" s="1"/>
      <c r="M19850" s="1"/>
    </row>
    <row r="19851" spans="5:13" x14ac:dyDescent="0.25">
      <c r="E19851" s="1"/>
      <c r="F19851" s="1"/>
      <c r="G19851" s="1"/>
      <c r="H19851" s="1"/>
      <c r="I19851" s="1"/>
      <c r="J19851" s="1"/>
      <c r="K19851" s="1"/>
      <c r="L19851" s="1"/>
      <c r="M19851" s="1"/>
    </row>
    <row r="19852" spans="5:13" x14ac:dyDescent="0.25">
      <c r="E19852" s="1"/>
      <c r="F19852" s="1"/>
      <c r="G19852" s="1"/>
      <c r="H19852" s="1"/>
      <c r="I19852" s="1"/>
      <c r="J19852" s="1"/>
      <c r="K19852" s="1"/>
      <c r="L19852" s="1"/>
      <c r="M19852" s="1"/>
    </row>
    <row r="19853" spans="5:13" x14ac:dyDescent="0.25">
      <c r="E19853" s="1"/>
      <c r="F19853" s="1"/>
      <c r="G19853" s="1"/>
      <c r="H19853" s="1"/>
      <c r="I19853" s="1"/>
      <c r="J19853" s="1"/>
      <c r="K19853" s="1"/>
      <c r="L19853" s="1"/>
      <c r="M19853" s="1"/>
    </row>
    <row r="19854" spans="5:13" x14ac:dyDescent="0.25">
      <c r="E19854" s="1"/>
      <c r="F19854" s="1"/>
      <c r="G19854" s="1"/>
      <c r="H19854" s="1"/>
      <c r="I19854" s="1"/>
      <c r="J19854" s="1"/>
      <c r="K19854" s="1"/>
      <c r="L19854" s="1"/>
      <c r="M19854" s="1"/>
    </row>
    <row r="19855" spans="5:13" x14ac:dyDescent="0.25">
      <c r="E19855" s="1"/>
      <c r="F19855" s="1"/>
      <c r="G19855" s="1"/>
      <c r="H19855" s="1"/>
      <c r="I19855" s="1"/>
      <c r="J19855" s="1"/>
      <c r="K19855" s="1"/>
      <c r="L19855" s="1"/>
      <c r="M19855" s="1"/>
    </row>
    <row r="19856" spans="5:13" x14ac:dyDescent="0.25">
      <c r="E19856" s="1"/>
      <c r="F19856" s="1"/>
      <c r="G19856" s="1"/>
      <c r="H19856" s="1"/>
      <c r="I19856" s="1"/>
      <c r="J19856" s="1"/>
      <c r="K19856" s="1"/>
      <c r="L19856" s="1"/>
      <c r="M19856" s="1"/>
    </row>
    <row r="19857" spans="5:13" x14ac:dyDescent="0.25">
      <c r="E19857" s="1"/>
      <c r="F19857" s="1"/>
      <c r="G19857" s="1"/>
      <c r="H19857" s="1"/>
      <c r="I19857" s="1"/>
      <c r="J19857" s="1"/>
      <c r="K19857" s="1"/>
      <c r="L19857" s="1"/>
      <c r="M19857" s="1"/>
    </row>
    <row r="19858" spans="5:13" x14ac:dyDescent="0.25">
      <c r="E19858" s="1"/>
      <c r="F19858" s="1"/>
      <c r="G19858" s="1"/>
      <c r="H19858" s="1"/>
      <c r="I19858" s="1"/>
      <c r="J19858" s="1"/>
      <c r="K19858" s="1"/>
      <c r="L19858" s="1"/>
      <c r="M19858" s="1"/>
    </row>
    <row r="19859" spans="5:13" x14ac:dyDescent="0.25">
      <c r="E19859" s="1"/>
      <c r="F19859" s="1"/>
      <c r="G19859" s="1"/>
      <c r="H19859" s="1"/>
      <c r="I19859" s="1"/>
      <c r="J19859" s="1"/>
      <c r="K19859" s="1"/>
      <c r="L19859" s="1"/>
      <c r="M19859" s="1"/>
    </row>
    <row r="19860" spans="5:13" x14ac:dyDescent="0.25">
      <c r="E19860" s="1"/>
      <c r="F19860" s="1"/>
      <c r="G19860" s="1"/>
      <c r="H19860" s="1"/>
      <c r="I19860" s="1"/>
      <c r="J19860" s="1"/>
      <c r="K19860" s="1"/>
      <c r="L19860" s="1"/>
      <c r="M19860" s="1"/>
    </row>
    <row r="19861" spans="5:13" x14ac:dyDescent="0.25">
      <c r="E19861" s="1"/>
      <c r="F19861" s="1"/>
      <c r="G19861" s="1"/>
      <c r="H19861" s="1"/>
      <c r="I19861" s="1"/>
      <c r="J19861" s="1"/>
      <c r="K19861" s="1"/>
      <c r="L19861" s="1"/>
      <c r="M19861" s="1"/>
    </row>
    <row r="19862" spans="5:13" x14ac:dyDescent="0.25">
      <c r="E19862" s="1"/>
      <c r="F19862" s="1"/>
      <c r="G19862" s="1"/>
      <c r="H19862" s="1"/>
      <c r="I19862" s="1"/>
      <c r="J19862" s="1"/>
      <c r="K19862" s="1"/>
      <c r="L19862" s="1"/>
      <c r="M19862" s="1"/>
    </row>
    <row r="19863" spans="5:13" x14ac:dyDescent="0.25">
      <c r="E19863" s="1"/>
      <c r="F19863" s="1"/>
      <c r="G19863" s="1"/>
      <c r="H19863" s="1"/>
      <c r="I19863" s="1"/>
      <c r="J19863" s="1"/>
      <c r="K19863" s="1"/>
      <c r="L19863" s="1"/>
      <c r="M19863" s="1"/>
    </row>
    <row r="19864" spans="5:13" x14ac:dyDescent="0.25">
      <c r="E19864" s="1"/>
      <c r="F19864" s="1"/>
      <c r="G19864" s="1"/>
      <c r="H19864" s="1"/>
      <c r="I19864" s="1"/>
      <c r="J19864" s="1"/>
      <c r="K19864" s="1"/>
      <c r="L19864" s="1"/>
      <c r="M19864" s="1"/>
    </row>
    <row r="19865" spans="5:13" x14ac:dyDescent="0.25">
      <c r="E19865" s="1"/>
      <c r="F19865" s="1"/>
      <c r="G19865" s="1"/>
      <c r="H19865" s="1"/>
      <c r="I19865" s="1"/>
      <c r="J19865" s="1"/>
      <c r="K19865" s="1"/>
      <c r="L19865" s="1"/>
      <c r="M19865" s="1"/>
    </row>
    <row r="19866" spans="5:13" x14ac:dyDescent="0.25">
      <c r="E19866" s="1"/>
      <c r="F19866" s="1"/>
      <c r="G19866" s="1"/>
      <c r="H19866" s="1"/>
      <c r="I19866" s="1"/>
      <c r="J19866" s="1"/>
      <c r="K19866" s="1"/>
      <c r="L19866" s="1"/>
      <c r="M19866" s="1"/>
    </row>
    <row r="19867" spans="5:13" x14ac:dyDescent="0.25">
      <c r="E19867" s="1"/>
      <c r="F19867" s="1"/>
      <c r="G19867" s="1"/>
      <c r="H19867" s="1"/>
      <c r="I19867" s="1"/>
      <c r="J19867" s="1"/>
      <c r="K19867" s="1"/>
      <c r="L19867" s="1"/>
      <c r="M19867" s="1"/>
    </row>
    <row r="19868" spans="5:13" x14ac:dyDescent="0.25">
      <c r="E19868" s="1"/>
      <c r="F19868" s="1"/>
      <c r="G19868" s="1"/>
      <c r="H19868" s="1"/>
      <c r="I19868" s="1"/>
      <c r="J19868" s="1"/>
      <c r="K19868" s="1"/>
      <c r="L19868" s="1"/>
      <c r="M19868" s="1"/>
    </row>
    <row r="19869" spans="5:13" x14ac:dyDescent="0.25">
      <c r="E19869" s="1"/>
      <c r="F19869" s="1"/>
      <c r="G19869" s="1"/>
      <c r="H19869" s="1"/>
      <c r="I19869" s="1"/>
      <c r="J19869" s="1"/>
      <c r="K19869" s="1"/>
      <c r="L19869" s="1"/>
      <c r="M19869" s="1"/>
    </row>
    <row r="19870" spans="5:13" x14ac:dyDescent="0.25">
      <c r="E19870" s="1"/>
      <c r="F19870" s="1"/>
      <c r="G19870" s="1"/>
      <c r="H19870" s="1"/>
      <c r="I19870" s="1"/>
      <c r="J19870" s="1"/>
      <c r="K19870" s="1"/>
      <c r="L19870" s="1"/>
      <c r="M19870" s="1"/>
    </row>
    <row r="19871" spans="5:13" x14ac:dyDescent="0.25">
      <c r="E19871" s="1"/>
      <c r="F19871" s="1"/>
      <c r="G19871" s="1"/>
      <c r="H19871" s="1"/>
      <c r="I19871" s="1"/>
      <c r="J19871" s="1"/>
      <c r="K19871" s="1"/>
      <c r="L19871" s="1"/>
      <c r="M19871" s="1"/>
    </row>
    <row r="19872" spans="5:13" x14ac:dyDescent="0.25">
      <c r="E19872" s="1"/>
      <c r="F19872" s="1"/>
      <c r="G19872" s="1"/>
      <c r="H19872" s="1"/>
      <c r="I19872" s="1"/>
      <c r="J19872" s="1"/>
      <c r="K19872" s="1"/>
      <c r="L19872" s="1"/>
      <c r="M19872" s="1"/>
    </row>
    <row r="19873" spans="5:13" x14ac:dyDescent="0.25">
      <c r="E19873" s="1"/>
      <c r="F19873" s="1"/>
      <c r="G19873" s="1"/>
      <c r="H19873" s="1"/>
      <c r="I19873" s="1"/>
      <c r="J19873" s="1"/>
      <c r="K19873" s="1"/>
      <c r="L19873" s="1"/>
      <c r="M19873" s="1"/>
    </row>
    <row r="19874" spans="5:13" x14ac:dyDescent="0.25">
      <c r="E19874" s="1"/>
      <c r="F19874" s="1"/>
      <c r="G19874" s="1"/>
      <c r="H19874" s="1"/>
      <c r="I19874" s="1"/>
      <c r="J19874" s="1"/>
      <c r="K19874" s="1"/>
      <c r="L19874" s="1"/>
      <c r="M19874" s="1"/>
    </row>
    <row r="19875" spans="5:13" x14ac:dyDescent="0.25">
      <c r="E19875" s="1"/>
      <c r="F19875" s="1"/>
      <c r="G19875" s="1"/>
      <c r="H19875" s="1"/>
      <c r="I19875" s="1"/>
      <c r="J19875" s="1"/>
      <c r="K19875" s="1"/>
      <c r="L19875" s="1"/>
      <c r="M19875" s="1"/>
    </row>
    <row r="19876" spans="5:13" x14ac:dyDescent="0.25">
      <c r="E19876" s="1"/>
      <c r="F19876" s="1"/>
      <c r="G19876" s="1"/>
      <c r="H19876" s="1"/>
      <c r="I19876" s="1"/>
      <c r="J19876" s="1"/>
      <c r="K19876" s="1"/>
      <c r="L19876" s="1"/>
      <c r="M19876" s="1"/>
    </row>
    <row r="19877" spans="5:13" x14ac:dyDescent="0.25">
      <c r="E19877" s="1"/>
      <c r="F19877" s="1"/>
      <c r="G19877" s="1"/>
      <c r="H19877" s="1"/>
      <c r="I19877" s="1"/>
      <c r="J19877" s="1"/>
      <c r="K19877" s="1"/>
      <c r="L19877" s="1"/>
      <c r="M19877" s="1"/>
    </row>
    <row r="19878" spans="5:13" x14ac:dyDescent="0.25">
      <c r="E19878" s="1"/>
      <c r="F19878" s="1"/>
      <c r="G19878" s="1"/>
      <c r="H19878" s="1"/>
      <c r="I19878" s="1"/>
      <c r="J19878" s="1"/>
      <c r="K19878" s="1"/>
      <c r="L19878" s="1"/>
      <c r="M19878" s="1"/>
    </row>
    <row r="19879" spans="5:13" x14ac:dyDescent="0.25">
      <c r="E19879" s="1"/>
      <c r="F19879" s="1"/>
      <c r="G19879" s="1"/>
      <c r="H19879" s="1"/>
      <c r="I19879" s="1"/>
      <c r="J19879" s="1"/>
      <c r="K19879" s="1"/>
      <c r="L19879" s="1"/>
      <c r="M19879" s="1"/>
    </row>
    <row r="19880" spans="5:13" x14ac:dyDescent="0.25">
      <c r="E19880" s="1"/>
      <c r="F19880" s="1"/>
      <c r="G19880" s="1"/>
      <c r="H19880" s="1"/>
      <c r="I19880" s="1"/>
      <c r="J19880" s="1"/>
      <c r="K19880" s="1"/>
      <c r="L19880" s="1"/>
      <c r="M19880" s="1"/>
    </row>
    <row r="19881" spans="5:13" x14ac:dyDescent="0.25">
      <c r="E19881" s="1"/>
      <c r="F19881" s="1"/>
      <c r="G19881" s="1"/>
      <c r="H19881" s="1"/>
      <c r="I19881" s="1"/>
      <c r="J19881" s="1"/>
      <c r="K19881" s="1"/>
      <c r="L19881" s="1"/>
      <c r="M19881" s="1"/>
    </row>
    <row r="19882" spans="5:13" x14ac:dyDescent="0.25">
      <c r="E19882" s="1"/>
      <c r="F19882" s="1"/>
      <c r="G19882" s="1"/>
      <c r="H19882" s="1"/>
      <c r="I19882" s="1"/>
      <c r="J19882" s="1"/>
      <c r="K19882" s="1"/>
      <c r="L19882" s="1"/>
      <c r="M19882" s="1"/>
    </row>
    <row r="19883" spans="5:13" x14ac:dyDescent="0.25">
      <c r="E19883" s="1"/>
      <c r="F19883" s="1"/>
      <c r="G19883" s="1"/>
      <c r="H19883" s="1"/>
      <c r="I19883" s="1"/>
      <c r="J19883" s="1"/>
      <c r="K19883" s="1"/>
      <c r="L19883" s="1"/>
      <c r="M19883" s="1"/>
    </row>
    <row r="19884" spans="5:13" x14ac:dyDescent="0.25">
      <c r="E19884" s="1"/>
      <c r="F19884" s="1"/>
      <c r="G19884" s="1"/>
      <c r="H19884" s="1"/>
      <c r="I19884" s="1"/>
      <c r="J19884" s="1"/>
      <c r="K19884" s="1"/>
      <c r="L19884" s="1"/>
      <c r="M19884" s="1"/>
    </row>
    <row r="19885" spans="5:13" x14ac:dyDescent="0.25">
      <c r="E19885" s="1"/>
      <c r="F19885" s="1"/>
      <c r="G19885" s="1"/>
      <c r="H19885" s="1"/>
      <c r="I19885" s="1"/>
      <c r="J19885" s="1"/>
      <c r="K19885" s="1"/>
      <c r="L19885" s="1"/>
      <c r="M19885" s="1"/>
    </row>
    <row r="19886" spans="5:13" x14ac:dyDescent="0.25">
      <c r="E19886" s="1"/>
      <c r="F19886" s="1"/>
      <c r="G19886" s="1"/>
      <c r="H19886" s="1"/>
      <c r="I19886" s="1"/>
      <c r="J19886" s="1"/>
      <c r="K19886" s="1"/>
      <c r="L19886" s="1"/>
      <c r="M19886" s="1"/>
    </row>
    <row r="19887" spans="5:13" x14ac:dyDescent="0.25">
      <c r="E19887" s="1"/>
      <c r="F19887" s="1"/>
      <c r="G19887" s="1"/>
      <c r="H19887" s="1"/>
      <c r="I19887" s="1"/>
      <c r="J19887" s="1"/>
      <c r="K19887" s="1"/>
      <c r="L19887" s="1"/>
      <c r="M19887" s="1"/>
    </row>
    <row r="19888" spans="5:13" x14ac:dyDescent="0.25">
      <c r="E19888" s="1"/>
      <c r="F19888" s="1"/>
      <c r="G19888" s="1"/>
      <c r="H19888" s="1"/>
      <c r="I19888" s="1"/>
      <c r="J19888" s="1"/>
      <c r="K19888" s="1"/>
      <c r="L19888" s="1"/>
      <c r="M19888" s="1"/>
    </row>
    <row r="19889" spans="5:13" x14ac:dyDescent="0.25">
      <c r="E19889" s="1"/>
      <c r="F19889" s="1"/>
      <c r="G19889" s="1"/>
      <c r="H19889" s="1"/>
      <c r="I19889" s="1"/>
      <c r="J19889" s="1"/>
      <c r="K19889" s="1"/>
      <c r="L19889" s="1"/>
      <c r="M19889" s="1"/>
    </row>
    <row r="19890" spans="5:13" x14ac:dyDescent="0.25">
      <c r="E19890" s="1"/>
      <c r="F19890" s="1"/>
      <c r="G19890" s="1"/>
      <c r="H19890" s="1"/>
      <c r="I19890" s="1"/>
      <c r="J19890" s="1"/>
      <c r="K19890" s="1"/>
      <c r="L19890" s="1"/>
      <c r="M19890" s="1"/>
    </row>
    <row r="19891" spans="5:13" x14ac:dyDescent="0.25">
      <c r="E19891" s="1"/>
      <c r="F19891" s="1"/>
      <c r="G19891" s="1"/>
      <c r="H19891" s="1"/>
      <c r="I19891" s="1"/>
      <c r="J19891" s="1"/>
      <c r="K19891" s="1"/>
      <c r="L19891" s="1"/>
      <c r="M19891" s="1"/>
    </row>
    <row r="19892" spans="5:13" x14ac:dyDescent="0.25">
      <c r="E19892" s="1"/>
      <c r="F19892" s="1"/>
      <c r="G19892" s="1"/>
      <c r="H19892" s="1"/>
      <c r="I19892" s="1"/>
      <c r="J19892" s="1"/>
      <c r="K19892" s="1"/>
      <c r="L19892" s="1"/>
      <c r="M19892" s="1"/>
    </row>
    <row r="19893" spans="5:13" x14ac:dyDescent="0.25">
      <c r="E19893" s="1"/>
      <c r="F19893" s="1"/>
      <c r="G19893" s="1"/>
      <c r="H19893" s="1"/>
      <c r="I19893" s="1"/>
      <c r="J19893" s="1"/>
      <c r="K19893" s="1"/>
      <c r="L19893" s="1"/>
      <c r="M19893" s="1"/>
    </row>
    <row r="19894" spans="5:13" x14ac:dyDescent="0.25">
      <c r="E19894" s="1"/>
      <c r="F19894" s="1"/>
      <c r="G19894" s="1"/>
      <c r="H19894" s="1"/>
      <c r="I19894" s="1"/>
      <c r="J19894" s="1"/>
      <c r="K19894" s="1"/>
      <c r="L19894" s="1"/>
      <c r="M19894" s="1"/>
    </row>
    <row r="19895" spans="5:13" x14ac:dyDescent="0.25">
      <c r="E19895" s="1"/>
      <c r="F19895" s="1"/>
      <c r="G19895" s="1"/>
      <c r="H19895" s="1"/>
      <c r="I19895" s="1"/>
      <c r="J19895" s="1"/>
      <c r="K19895" s="1"/>
      <c r="L19895" s="1"/>
      <c r="M19895" s="1"/>
    </row>
    <row r="19896" spans="5:13" x14ac:dyDescent="0.25">
      <c r="E19896" s="1"/>
      <c r="F19896" s="1"/>
      <c r="G19896" s="1"/>
      <c r="H19896" s="1"/>
      <c r="I19896" s="1"/>
      <c r="J19896" s="1"/>
      <c r="K19896" s="1"/>
      <c r="L19896" s="1"/>
      <c r="M19896" s="1"/>
    </row>
    <row r="19897" spans="5:13" x14ac:dyDescent="0.25">
      <c r="E19897" s="1"/>
      <c r="F19897" s="1"/>
      <c r="G19897" s="1"/>
      <c r="H19897" s="1"/>
      <c r="I19897" s="1"/>
      <c r="J19897" s="1"/>
      <c r="K19897" s="1"/>
      <c r="L19897" s="1"/>
      <c r="M19897" s="1"/>
    </row>
    <row r="19898" spans="5:13" x14ac:dyDescent="0.25">
      <c r="E19898" s="1"/>
      <c r="F19898" s="1"/>
      <c r="G19898" s="1"/>
      <c r="H19898" s="1"/>
      <c r="I19898" s="1"/>
      <c r="J19898" s="1"/>
      <c r="K19898" s="1"/>
      <c r="L19898" s="1"/>
      <c r="M19898" s="1"/>
    </row>
    <row r="19899" spans="5:13" x14ac:dyDescent="0.25">
      <c r="E19899" s="1"/>
      <c r="F19899" s="1"/>
      <c r="G19899" s="1"/>
      <c r="H19899" s="1"/>
      <c r="I19899" s="1"/>
      <c r="J19899" s="1"/>
      <c r="K19899" s="1"/>
      <c r="L19899" s="1"/>
      <c r="M19899" s="1"/>
    </row>
    <row r="19900" spans="5:13" x14ac:dyDescent="0.25">
      <c r="E19900" s="1"/>
      <c r="F19900" s="1"/>
      <c r="G19900" s="1"/>
      <c r="H19900" s="1"/>
      <c r="I19900" s="1"/>
      <c r="J19900" s="1"/>
      <c r="K19900" s="1"/>
      <c r="L19900" s="1"/>
      <c r="M19900" s="1"/>
    </row>
    <row r="19901" spans="5:13" x14ac:dyDescent="0.25">
      <c r="E19901" s="1"/>
      <c r="F19901" s="1"/>
      <c r="G19901" s="1"/>
      <c r="H19901" s="1"/>
      <c r="I19901" s="1"/>
      <c r="J19901" s="1"/>
      <c r="K19901" s="1"/>
      <c r="L19901" s="1"/>
      <c r="M19901" s="1"/>
    </row>
    <row r="19902" spans="5:13" x14ac:dyDescent="0.25">
      <c r="E19902" s="1"/>
      <c r="F19902" s="1"/>
      <c r="G19902" s="1"/>
      <c r="H19902" s="1"/>
      <c r="I19902" s="1"/>
      <c r="J19902" s="1"/>
      <c r="K19902" s="1"/>
      <c r="L19902" s="1"/>
      <c r="M19902" s="1"/>
    </row>
    <row r="19903" spans="5:13" x14ac:dyDescent="0.25">
      <c r="E19903" s="1"/>
      <c r="F19903" s="1"/>
      <c r="G19903" s="1"/>
      <c r="H19903" s="1"/>
      <c r="I19903" s="1"/>
      <c r="J19903" s="1"/>
      <c r="K19903" s="1"/>
      <c r="L19903" s="1"/>
      <c r="M19903" s="1"/>
    </row>
    <row r="19904" spans="5:13" x14ac:dyDescent="0.25">
      <c r="E19904" s="1"/>
      <c r="F19904" s="1"/>
      <c r="G19904" s="1"/>
      <c r="H19904" s="1"/>
      <c r="I19904" s="1"/>
      <c r="J19904" s="1"/>
      <c r="K19904" s="1"/>
      <c r="L19904" s="1"/>
      <c r="M19904" s="1"/>
    </row>
    <row r="19905" spans="5:13" x14ac:dyDescent="0.25">
      <c r="E19905" s="1"/>
      <c r="F19905" s="1"/>
      <c r="G19905" s="1"/>
      <c r="H19905" s="1"/>
      <c r="I19905" s="1"/>
      <c r="J19905" s="1"/>
      <c r="K19905" s="1"/>
      <c r="L19905" s="1"/>
      <c r="M19905" s="1"/>
    </row>
    <row r="19906" spans="5:13" x14ac:dyDescent="0.25">
      <c r="E19906" s="1"/>
      <c r="F19906" s="1"/>
      <c r="G19906" s="1"/>
      <c r="H19906" s="1"/>
      <c r="I19906" s="1"/>
      <c r="J19906" s="1"/>
      <c r="K19906" s="1"/>
      <c r="L19906" s="1"/>
      <c r="M19906" s="1"/>
    </row>
    <row r="19907" spans="5:13" x14ac:dyDescent="0.25">
      <c r="E19907" s="1"/>
      <c r="F19907" s="1"/>
      <c r="G19907" s="1"/>
      <c r="H19907" s="1"/>
      <c r="I19907" s="1"/>
      <c r="J19907" s="1"/>
      <c r="K19907" s="1"/>
      <c r="L19907" s="1"/>
      <c r="M19907" s="1"/>
    </row>
    <row r="19908" spans="5:13" x14ac:dyDescent="0.25">
      <c r="E19908" s="1"/>
      <c r="F19908" s="1"/>
      <c r="G19908" s="1"/>
      <c r="H19908" s="1"/>
      <c r="I19908" s="1"/>
      <c r="J19908" s="1"/>
      <c r="K19908" s="1"/>
      <c r="L19908" s="1"/>
      <c r="M19908" s="1"/>
    </row>
    <row r="19909" spans="5:13" x14ac:dyDescent="0.25">
      <c r="E19909" s="1"/>
      <c r="F19909" s="1"/>
      <c r="G19909" s="1"/>
      <c r="H19909" s="1"/>
      <c r="I19909" s="1"/>
      <c r="J19909" s="1"/>
      <c r="K19909" s="1"/>
      <c r="L19909" s="1"/>
      <c r="M19909" s="1"/>
    </row>
    <row r="19910" spans="5:13" x14ac:dyDescent="0.25">
      <c r="E19910" s="1"/>
      <c r="F19910" s="1"/>
      <c r="G19910" s="1"/>
      <c r="H19910" s="1"/>
      <c r="I19910" s="1"/>
      <c r="J19910" s="1"/>
      <c r="K19910" s="1"/>
      <c r="L19910" s="1"/>
      <c r="M19910" s="1"/>
    </row>
    <row r="19911" spans="5:13" x14ac:dyDescent="0.25">
      <c r="E19911" s="1"/>
      <c r="F19911" s="1"/>
      <c r="G19911" s="1"/>
      <c r="H19911" s="1"/>
      <c r="I19911" s="1"/>
      <c r="J19911" s="1"/>
      <c r="K19911" s="1"/>
      <c r="L19911" s="1"/>
      <c r="M19911" s="1"/>
    </row>
    <row r="19912" spans="5:13" x14ac:dyDescent="0.25">
      <c r="E19912" s="1"/>
      <c r="F19912" s="1"/>
      <c r="G19912" s="1"/>
      <c r="H19912" s="1"/>
      <c r="I19912" s="1"/>
      <c r="J19912" s="1"/>
      <c r="K19912" s="1"/>
      <c r="L19912" s="1"/>
      <c r="M19912" s="1"/>
    </row>
    <row r="19913" spans="5:13" x14ac:dyDescent="0.25">
      <c r="E19913" s="1"/>
      <c r="F19913" s="1"/>
      <c r="G19913" s="1"/>
      <c r="H19913" s="1"/>
      <c r="I19913" s="1"/>
      <c r="J19913" s="1"/>
      <c r="K19913" s="1"/>
      <c r="L19913" s="1"/>
      <c r="M19913" s="1"/>
    </row>
    <row r="19914" spans="5:13" x14ac:dyDescent="0.25">
      <c r="E19914" s="1"/>
      <c r="F19914" s="1"/>
      <c r="G19914" s="1"/>
      <c r="H19914" s="1"/>
      <c r="I19914" s="1"/>
      <c r="J19914" s="1"/>
      <c r="K19914" s="1"/>
      <c r="L19914" s="1"/>
      <c r="M19914" s="1"/>
    </row>
    <row r="19915" spans="5:13" x14ac:dyDescent="0.25">
      <c r="E19915" s="1"/>
      <c r="F19915" s="1"/>
      <c r="G19915" s="1"/>
      <c r="H19915" s="1"/>
      <c r="I19915" s="1"/>
      <c r="J19915" s="1"/>
      <c r="K19915" s="1"/>
      <c r="L19915" s="1"/>
      <c r="M19915" s="1"/>
    </row>
    <row r="19916" spans="5:13" x14ac:dyDescent="0.25">
      <c r="E19916" s="1"/>
      <c r="F19916" s="1"/>
      <c r="G19916" s="1"/>
      <c r="H19916" s="1"/>
      <c r="I19916" s="1"/>
      <c r="J19916" s="1"/>
      <c r="K19916" s="1"/>
      <c r="L19916" s="1"/>
      <c r="M19916" s="1"/>
    </row>
    <row r="19917" spans="5:13" x14ac:dyDescent="0.25">
      <c r="E19917" s="1"/>
      <c r="F19917" s="1"/>
      <c r="G19917" s="1"/>
      <c r="H19917" s="1"/>
      <c r="I19917" s="1"/>
      <c r="J19917" s="1"/>
      <c r="K19917" s="1"/>
      <c r="L19917" s="1"/>
      <c r="M19917" s="1"/>
    </row>
    <row r="19918" spans="5:13" x14ac:dyDescent="0.25">
      <c r="E19918" s="1"/>
      <c r="F19918" s="1"/>
      <c r="G19918" s="1"/>
      <c r="H19918" s="1"/>
      <c r="I19918" s="1"/>
      <c r="J19918" s="1"/>
      <c r="K19918" s="1"/>
      <c r="L19918" s="1"/>
      <c r="M19918" s="1"/>
    </row>
    <row r="19919" spans="5:13" x14ac:dyDescent="0.25">
      <c r="E19919" s="1"/>
      <c r="F19919" s="1"/>
      <c r="G19919" s="1"/>
      <c r="H19919" s="1"/>
      <c r="I19919" s="1"/>
      <c r="J19919" s="1"/>
      <c r="K19919" s="1"/>
      <c r="L19919" s="1"/>
      <c r="M19919" s="1"/>
    </row>
    <row r="19920" spans="5:13" x14ac:dyDescent="0.25">
      <c r="E19920" s="1"/>
      <c r="F19920" s="1"/>
      <c r="G19920" s="1"/>
      <c r="H19920" s="1"/>
      <c r="I19920" s="1"/>
      <c r="J19920" s="1"/>
      <c r="K19920" s="1"/>
      <c r="L19920" s="1"/>
      <c r="M19920" s="1"/>
    </row>
    <row r="19921" spans="5:13" x14ac:dyDescent="0.25">
      <c r="E19921" s="1"/>
      <c r="F19921" s="1"/>
      <c r="G19921" s="1"/>
      <c r="H19921" s="1"/>
      <c r="I19921" s="1"/>
      <c r="J19921" s="1"/>
      <c r="K19921" s="1"/>
      <c r="L19921" s="1"/>
      <c r="M19921" s="1"/>
    </row>
    <row r="19922" spans="5:13" x14ac:dyDescent="0.25">
      <c r="E19922" s="1"/>
      <c r="F19922" s="1"/>
      <c r="G19922" s="1"/>
      <c r="H19922" s="1"/>
      <c r="I19922" s="1"/>
      <c r="J19922" s="1"/>
      <c r="K19922" s="1"/>
      <c r="L19922" s="1"/>
      <c r="M19922" s="1"/>
    </row>
    <row r="19923" spans="5:13" x14ac:dyDescent="0.25">
      <c r="E19923" s="1"/>
      <c r="F19923" s="1"/>
      <c r="G19923" s="1"/>
      <c r="H19923" s="1"/>
      <c r="I19923" s="1"/>
      <c r="J19923" s="1"/>
      <c r="K19923" s="1"/>
      <c r="L19923" s="1"/>
      <c r="M19923" s="1"/>
    </row>
    <row r="19924" spans="5:13" x14ac:dyDescent="0.25">
      <c r="E19924" s="1"/>
      <c r="F19924" s="1"/>
      <c r="G19924" s="1"/>
      <c r="H19924" s="1"/>
      <c r="I19924" s="1"/>
      <c r="J19924" s="1"/>
      <c r="K19924" s="1"/>
      <c r="L19924" s="1"/>
      <c r="M19924" s="1"/>
    </row>
    <row r="19925" spans="5:13" x14ac:dyDescent="0.25">
      <c r="E19925" s="1"/>
      <c r="F19925" s="1"/>
      <c r="G19925" s="1"/>
      <c r="H19925" s="1"/>
      <c r="I19925" s="1"/>
      <c r="J19925" s="1"/>
      <c r="K19925" s="1"/>
      <c r="L19925" s="1"/>
      <c r="M19925" s="1"/>
    </row>
    <row r="19926" spans="5:13" x14ac:dyDescent="0.25">
      <c r="E19926" s="1"/>
      <c r="F19926" s="1"/>
      <c r="G19926" s="1"/>
      <c r="H19926" s="1"/>
      <c r="I19926" s="1"/>
      <c r="J19926" s="1"/>
      <c r="K19926" s="1"/>
      <c r="L19926" s="1"/>
      <c r="M19926" s="1"/>
    </row>
    <row r="19927" spans="5:13" x14ac:dyDescent="0.25">
      <c r="E19927" s="1"/>
      <c r="F19927" s="1"/>
      <c r="G19927" s="1"/>
      <c r="H19927" s="1"/>
      <c r="I19927" s="1"/>
      <c r="J19927" s="1"/>
      <c r="K19927" s="1"/>
      <c r="L19927" s="1"/>
      <c r="M19927" s="1"/>
    </row>
    <row r="19928" spans="5:13" x14ac:dyDescent="0.25">
      <c r="E19928" s="1"/>
      <c r="F19928" s="1"/>
      <c r="G19928" s="1"/>
      <c r="H19928" s="1"/>
      <c r="I19928" s="1"/>
      <c r="J19928" s="1"/>
      <c r="K19928" s="1"/>
      <c r="L19928" s="1"/>
      <c r="M19928" s="1"/>
    </row>
    <row r="19929" spans="5:13" x14ac:dyDescent="0.25">
      <c r="E19929" s="1"/>
      <c r="F19929" s="1"/>
      <c r="G19929" s="1"/>
      <c r="H19929" s="1"/>
      <c r="I19929" s="1"/>
      <c r="J19929" s="1"/>
      <c r="K19929" s="1"/>
      <c r="L19929" s="1"/>
      <c r="M19929" s="1"/>
    </row>
    <row r="19930" spans="5:13" x14ac:dyDescent="0.25">
      <c r="E19930" s="1"/>
      <c r="F19930" s="1"/>
      <c r="G19930" s="1"/>
      <c r="H19930" s="1"/>
      <c r="I19930" s="1"/>
      <c r="J19930" s="1"/>
      <c r="K19930" s="1"/>
      <c r="L19930" s="1"/>
      <c r="M19930" s="1"/>
    </row>
    <row r="19931" spans="5:13" x14ac:dyDescent="0.25">
      <c r="E19931" s="1"/>
      <c r="F19931" s="1"/>
      <c r="G19931" s="1"/>
      <c r="H19931" s="1"/>
      <c r="I19931" s="1"/>
      <c r="J19931" s="1"/>
      <c r="K19931" s="1"/>
      <c r="L19931" s="1"/>
      <c r="M19931" s="1"/>
    </row>
    <row r="19932" spans="5:13" x14ac:dyDescent="0.25">
      <c r="E19932" s="1"/>
      <c r="F19932" s="1"/>
      <c r="G19932" s="1"/>
      <c r="H19932" s="1"/>
      <c r="I19932" s="1"/>
      <c r="J19932" s="1"/>
      <c r="K19932" s="1"/>
      <c r="L19932" s="1"/>
      <c r="M19932" s="1"/>
    </row>
    <row r="19933" spans="5:13" x14ac:dyDescent="0.25">
      <c r="E19933" s="1"/>
      <c r="F19933" s="1"/>
      <c r="G19933" s="1"/>
      <c r="H19933" s="1"/>
      <c r="I19933" s="1"/>
      <c r="J19933" s="1"/>
      <c r="K19933" s="1"/>
      <c r="L19933" s="1"/>
      <c r="M19933" s="1"/>
    </row>
    <row r="19934" spans="5:13" x14ac:dyDescent="0.25">
      <c r="E19934" s="1"/>
      <c r="F19934" s="1"/>
      <c r="G19934" s="1"/>
      <c r="H19934" s="1"/>
      <c r="I19934" s="1"/>
      <c r="J19934" s="1"/>
      <c r="K19934" s="1"/>
      <c r="L19934" s="1"/>
      <c r="M19934" s="1"/>
    </row>
    <row r="19935" spans="5:13" x14ac:dyDescent="0.25">
      <c r="E19935" s="1"/>
      <c r="F19935" s="1"/>
      <c r="G19935" s="1"/>
      <c r="H19935" s="1"/>
      <c r="I19935" s="1"/>
      <c r="J19935" s="1"/>
      <c r="K19935" s="1"/>
      <c r="L19935" s="1"/>
      <c r="M19935" s="1"/>
    </row>
    <row r="19936" spans="5:13" x14ac:dyDescent="0.25">
      <c r="E19936" s="1"/>
      <c r="F19936" s="1"/>
      <c r="G19936" s="1"/>
      <c r="H19936" s="1"/>
      <c r="I19936" s="1"/>
      <c r="J19936" s="1"/>
      <c r="K19936" s="1"/>
      <c r="L19936" s="1"/>
      <c r="M19936" s="1"/>
    </row>
    <row r="19937" spans="5:13" x14ac:dyDescent="0.25">
      <c r="E19937" s="1"/>
      <c r="F19937" s="1"/>
      <c r="G19937" s="1"/>
      <c r="H19937" s="1"/>
      <c r="I19937" s="1"/>
      <c r="J19937" s="1"/>
      <c r="K19937" s="1"/>
      <c r="L19937" s="1"/>
      <c r="M19937" s="1"/>
    </row>
    <row r="19938" spans="5:13" x14ac:dyDescent="0.25">
      <c r="E19938" s="1"/>
      <c r="F19938" s="1"/>
      <c r="G19938" s="1"/>
      <c r="H19938" s="1"/>
      <c r="I19938" s="1"/>
      <c r="J19938" s="1"/>
      <c r="K19938" s="1"/>
      <c r="L19938" s="1"/>
      <c r="M19938" s="1"/>
    </row>
    <row r="19939" spans="5:13" x14ac:dyDescent="0.25">
      <c r="E19939" s="1"/>
      <c r="F19939" s="1"/>
      <c r="G19939" s="1"/>
      <c r="H19939" s="1"/>
      <c r="I19939" s="1"/>
      <c r="J19939" s="1"/>
      <c r="K19939" s="1"/>
      <c r="L19939" s="1"/>
      <c r="M19939" s="1"/>
    </row>
    <row r="19940" spans="5:13" x14ac:dyDescent="0.25">
      <c r="E19940" s="1"/>
      <c r="F19940" s="1"/>
      <c r="G19940" s="1"/>
      <c r="H19940" s="1"/>
      <c r="I19940" s="1"/>
      <c r="J19940" s="1"/>
      <c r="K19940" s="1"/>
      <c r="L19940" s="1"/>
      <c r="M19940" s="1"/>
    </row>
    <row r="19941" spans="5:13" x14ac:dyDescent="0.25">
      <c r="E19941" s="1"/>
      <c r="F19941" s="1"/>
      <c r="G19941" s="1"/>
      <c r="H19941" s="1"/>
      <c r="I19941" s="1"/>
      <c r="J19941" s="1"/>
      <c r="K19941" s="1"/>
      <c r="L19941" s="1"/>
      <c r="M19941" s="1"/>
    </row>
    <row r="19942" spans="5:13" x14ac:dyDescent="0.25">
      <c r="E19942" s="1"/>
      <c r="F19942" s="1"/>
      <c r="G19942" s="1"/>
      <c r="H19942" s="1"/>
      <c r="I19942" s="1"/>
      <c r="J19942" s="1"/>
      <c r="K19942" s="1"/>
      <c r="L19942" s="1"/>
      <c r="M19942" s="1"/>
    </row>
    <row r="19943" spans="5:13" x14ac:dyDescent="0.25">
      <c r="E19943" s="1"/>
      <c r="F19943" s="1"/>
      <c r="G19943" s="1"/>
      <c r="H19943" s="1"/>
      <c r="I19943" s="1"/>
      <c r="J19943" s="1"/>
      <c r="K19943" s="1"/>
      <c r="L19943" s="1"/>
      <c r="M19943" s="1"/>
    </row>
    <row r="19944" spans="5:13" x14ac:dyDescent="0.25">
      <c r="E19944" s="1"/>
      <c r="F19944" s="1"/>
      <c r="G19944" s="1"/>
      <c r="H19944" s="1"/>
      <c r="I19944" s="1"/>
      <c r="J19944" s="1"/>
      <c r="K19944" s="1"/>
      <c r="L19944" s="1"/>
      <c r="M19944" s="1"/>
    </row>
    <row r="19945" spans="5:13" x14ac:dyDescent="0.25">
      <c r="E19945" s="1"/>
      <c r="F19945" s="1"/>
      <c r="G19945" s="1"/>
      <c r="H19945" s="1"/>
      <c r="I19945" s="1"/>
      <c r="J19945" s="1"/>
      <c r="K19945" s="1"/>
      <c r="L19945" s="1"/>
      <c r="M19945" s="1"/>
    </row>
    <row r="19946" spans="5:13" x14ac:dyDescent="0.25">
      <c r="E19946" s="1"/>
      <c r="F19946" s="1"/>
      <c r="G19946" s="1"/>
      <c r="H19946" s="1"/>
      <c r="I19946" s="1"/>
      <c r="J19946" s="1"/>
      <c r="K19946" s="1"/>
      <c r="L19946" s="1"/>
      <c r="M19946" s="1"/>
    </row>
    <row r="19947" spans="5:13" x14ac:dyDescent="0.25">
      <c r="E19947" s="1"/>
      <c r="F19947" s="1"/>
      <c r="G19947" s="1"/>
      <c r="H19947" s="1"/>
      <c r="I19947" s="1"/>
      <c r="J19947" s="1"/>
      <c r="K19947" s="1"/>
      <c r="L19947" s="1"/>
      <c r="M19947" s="1"/>
    </row>
    <row r="19948" spans="5:13" x14ac:dyDescent="0.25">
      <c r="E19948" s="1"/>
      <c r="F19948" s="1"/>
      <c r="G19948" s="1"/>
      <c r="H19948" s="1"/>
      <c r="I19948" s="1"/>
      <c r="J19948" s="1"/>
      <c r="K19948" s="1"/>
      <c r="L19948" s="1"/>
      <c r="M19948" s="1"/>
    </row>
    <row r="19949" spans="5:13" x14ac:dyDescent="0.25">
      <c r="E19949" s="1"/>
      <c r="F19949" s="1"/>
      <c r="G19949" s="1"/>
      <c r="H19949" s="1"/>
      <c r="I19949" s="1"/>
      <c r="J19949" s="1"/>
      <c r="K19949" s="1"/>
      <c r="L19949" s="1"/>
      <c r="M19949" s="1"/>
    </row>
    <row r="19950" spans="5:13" x14ac:dyDescent="0.25">
      <c r="E19950" s="1"/>
      <c r="F19950" s="1"/>
      <c r="G19950" s="1"/>
      <c r="H19950" s="1"/>
      <c r="I19950" s="1"/>
      <c r="J19950" s="1"/>
      <c r="K19950" s="1"/>
      <c r="L19950" s="1"/>
      <c r="M19950" s="1"/>
    </row>
    <row r="19951" spans="5:13" x14ac:dyDescent="0.25">
      <c r="E19951" s="1"/>
      <c r="F19951" s="1"/>
      <c r="G19951" s="1"/>
      <c r="H19951" s="1"/>
      <c r="I19951" s="1"/>
      <c r="J19951" s="1"/>
      <c r="K19951" s="1"/>
      <c r="L19951" s="1"/>
      <c r="M19951" s="1"/>
    </row>
    <row r="19952" spans="5:13" x14ac:dyDescent="0.25">
      <c r="E19952" s="1"/>
      <c r="F19952" s="1"/>
      <c r="G19952" s="1"/>
      <c r="H19952" s="1"/>
      <c r="I19952" s="1"/>
      <c r="J19952" s="1"/>
      <c r="K19952" s="1"/>
      <c r="L19952" s="1"/>
      <c r="M19952" s="1"/>
    </row>
    <row r="19953" spans="5:13" x14ac:dyDescent="0.25">
      <c r="E19953" s="1"/>
      <c r="F19953" s="1"/>
      <c r="G19953" s="1"/>
      <c r="H19953" s="1"/>
      <c r="I19953" s="1"/>
      <c r="J19953" s="1"/>
      <c r="K19953" s="1"/>
      <c r="L19953" s="1"/>
      <c r="M19953" s="1"/>
    </row>
    <row r="19954" spans="5:13" x14ac:dyDescent="0.25">
      <c r="E19954" s="1"/>
      <c r="F19954" s="1"/>
      <c r="G19954" s="1"/>
      <c r="H19954" s="1"/>
      <c r="I19954" s="1"/>
      <c r="J19954" s="1"/>
      <c r="K19954" s="1"/>
      <c r="L19954" s="1"/>
      <c r="M19954" s="1"/>
    </row>
    <row r="19955" spans="5:13" x14ac:dyDescent="0.25">
      <c r="E19955" s="1"/>
      <c r="F19955" s="1"/>
      <c r="G19955" s="1"/>
      <c r="H19955" s="1"/>
      <c r="I19955" s="1"/>
      <c r="J19955" s="1"/>
      <c r="K19955" s="1"/>
      <c r="L19955" s="1"/>
      <c r="M19955" s="1"/>
    </row>
    <row r="19956" spans="5:13" x14ac:dyDescent="0.25">
      <c r="E19956" s="1"/>
      <c r="F19956" s="1"/>
      <c r="G19956" s="1"/>
      <c r="H19956" s="1"/>
      <c r="I19956" s="1"/>
      <c r="J19956" s="1"/>
      <c r="K19956" s="1"/>
      <c r="L19956" s="1"/>
      <c r="M19956" s="1"/>
    </row>
    <row r="19957" spans="5:13" x14ac:dyDescent="0.25">
      <c r="E19957" s="1"/>
      <c r="F19957" s="1"/>
      <c r="G19957" s="1"/>
      <c r="H19957" s="1"/>
      <c r="I19957" s="1"/>
      <c r="J19957" s="1"/>
      <c r="K19957" s="1"/>
      <c r="L19957" s="1"/>
      <c r="M19957" s="1"/>
    </row>
    <row r="19958" spans="5:13" x14ac:dyDescent="0.25">
      <c r="E19958" s="1"/>
      <c r="F19958" s="1"/>
      <c r="G19958" s="1"/>
      <c r="H19958" s="1"/>
      <c r="I19958" s="1"/>
      <c r="J19958" s="1"/>
      <c r="K19958" s="1"/>
      <c r="L19958" s="1"/>
      <c r="M19958" s="1"/>
    </row>
    <row r="19959" spans="5:13" x14ac:dyDescent="0.25">
      <c r="E19959" s="1"/>
      <c r="F19959" s="1"/>
      <c r="G19959" s="1"/>
      <c r="H19959" s="1"/>
      <c r="I19959" s="1"/>
      <c r="J19959" s="1"/>
      <c r="K19959" s="1"/>
      <c r="L19959" s="1"/>
      <c r="M19959" s="1"/>
    </row>
    <row r="19960" spans="5:13" x14ac:dyDescent="0.25">
      <c r="E19960" s="1"/>
      <c r="F19960" s="1"/>
      <c r="G19960" s="1"/>
      <c r="H19960" s="1"/>
      <c r="I19960" s="1"/>
      <c r="J19960" s="1"/>
      <c r="K19960" s="1"/>
      <c r="L19960" s="1"/>
      <c r="M19960" s="1"/>
    </row>
    <row r="19961" spans="5:13" x14ac:dyDescent="0.25">
      <c r="E19961" s="1"/>
      <c r="F19961" s="1"/>
      <c r="G19961" s="1"/>
      <c r="H19961" s="1"/>
      <c r="I19961" s="1"/>
      <c r="J19961" s="1"/>
      <c r="K19961" s="1"/>
      <c r="L19961" s="1"/>
      <c r="M19961" s="1"/>
    </row>
    <row r="19962" spans="5:13" x14ac:dyDescent="0.25">
      <c r="E19962" s="1"/>
      <c r="F19962" s="1"/>
      <c r="G19962" s="1"/>
      <c r="H19962" s="1"/>
      <c r="I19962" s="1"/>
      <c r="J19962" s="1"/>
      <c r="K19962" s="1"/>
      <c r="L19962" s="1"/>
      <c r="M19962" s="1"/>
    </row>
    <row r="19963" spans="5:13" x14ac:dyDescent="0.25">
      <c r="E19963" s="1"/>
      <c r="F19963" s="1"/>
      <c r="G19963" s="1"/>
      <c r="H19963" s="1"/>
      <c r="I19963" s="1"/>
      <c r="J19963" s="1"/>
      <c r="K19963" s="1"/>
      <c r="L19963" s="1"/>
      <c r="M19963" s="1"/>
    </row>
    <row r="19964" spans="5:13" x14ac:dyDescent="0.25">
      <c r="E19964" s="1"/>
      <c r="F19964" s="1"/>
      <c r="G19964" s="1"/>
      <c r="H19964" s="1"/>
      <c r="I19964" s="1"/>
      <c r="J19964" s="1"/>
      <c r="K19964" s="1"/>
      <c r="L19964" s="1"/>
      <c r="M19964" s="1"/>
    </row>
    <row r="19965" spans="5:13" x14ac:dyDescent="0.25">
      <c r="E19965" s="1"/>
      <c r="F19965" s="1"/>
      <c r="G19965" s="1"/>
      <c r="H19965" s="1"/>
      <c r="I19965" s="1"/>
      <c r="J19965" s="1"/>
      <c r="K19965" s="1"/>
      <c r="L19965" s="1"/>
      <c r="M19965" s="1"/>
    </row>
    <row r="19966" spans="5:13" x14ac:dyDescent="0.25">
      <c r="E19966" s="1"/>
      <c r="F19966" s="1"/>
      <c r="G19966" s="1"/>
      <c r="H19966" s="1"/>
      <c r="I19966" s="1"/>
      <c r="J19966" s="1"/>
      <c r="K19966" s="1"/>
      <c r="L19966" s="1"/>
      <c r="M19966" s="1"/>
    </row>
    <row r="19967" spans="5:13" x14ac:dyDescent="0.25">
      <c r="E19967" s="1"/>
      <c r="F19967" s="1"/>
      <c r="G19967" s="1"/>
      <c r="H19967" s="1"/>
      <c r="I19967" s="1"/>
      <c r="J19967" s="1"/>
      <c r="K19967" s="1"/>
      <c r="L19967" s="1"/>
      <c r="M19967" s="1"/>
    </row>
    <row r="19968" spans="5:13" x14ac:dyDescent="0.25">
      <c r="E19968" s="1"/>
      <c r="F19968" s="1"/>
      <c r="G19968" s="1"/>
      <c r="H19968" s="1"/>
      <c r="I19968" s="1"/>
      <c r="J19968" s="1"/>
      <c r="K19968" s="1"/>
      <c r="L19968" s="1"/>
      <c r="M19968" s="1"/>
    </row>
    <row r="19969" spans="5:13" x14ac:dyDescent="0.25">
      <c r="E19969" s="1"/>
      <c r="F19969" s="1"/>
      <c r="G19969" s="1"/>
      <c r="H19969" s="1"/>
      <c r="I19969" s="1"/>
      <c r="J19969" s="1"/>
      <c r="K19969" s="1"/>
      <c r="L19969" s="1"/>
      <c r="M19969" s="1"/>
    </row>
    <row r="19970" spans="5:13" x14ac:dyDescent="0.25">
      <c r="E19970" s="1"/>
      <c r="F19970" s="1"/>
      <c r="G19970" s="1"/>
      <c r="H19970" s="1"/>
      <c r="I19970" s="1"/>
      <c r="J19970" s="1"/>
      <c r="K19970" s="1"/>
      <c r="L19970" s="1"/>
      <c r="M19970" s="1"/>
    </row>
    <row r="19971" spans="5:13" x14ac:dyDescent="0.25">
      <c r="E19971" s="1"/>
      <c r="F19971" s="1"/>
      <c r="G19971" s="1"/>
      <c r="H19971" s="1"/>
      <c r="I19971" s="1"/>
      <c r="J19971" s="1"/>
      <c r="K19971" s="1"/>
      <c r="L19971" s="1"/>
      <c r="M19971" s="1"/>
    </row>
    <row r="19972" spans="5:13" x14ac:dyDescent="0.25">
      <c r="E19972" s="1"/>
      <c r="F19972" s="1"/>
      <c r="G19972" s="1"/>
      <c r="H19972" s="1"/>
      <c r="I19972" s="1"/>
      <c r="J19972" s="1"/>
      <c r="K19972" s="1"/>
      <c r="L19972" s="1"/>
      <c r="M19972" s="1"/>
    </row>
    <row r="19973" spans="5:13" x14ac:dyDescent="0.25">
      <c r="E19973" s="1"/>
      <c r="F19973" s="1"/>
      <c r="G19973" s="1"/>
      <c r="H19973" s="1"/>
      <c r="I19973" s="1"/>
      <c r="J19973" s="1"/>
      <c r="K19973" s="1"/>
      <c r="L19973" s="1"/>
      <c r="M19973" s="1"/>
    </row>
    <row r="19974" spans="5:13" x14ac:dyDescent="0.25">
      <c r="E19974" s="1"/>
      <c r="F19974" s="1"/>
      <c r="G19974" s="1"/>
      <c r="H19974" s="1"/>
      <c r="I19974" s="1"/>
      <c r="J19974" s="1"/>
      <c r="K19974" s="1"/>
      <c r="L19974" s="1"/>
      <c r="M19974" s="1"/>
    </row>
    <row r="19975" spans="5:13" x14ac:dyDescent="0.25">
      <c r="E19975" s="1"/>
      <c r="F19975" s="1"/>
      <c r="G19975" s="1"/>
      <c r="H19975" s="1"/>
      <c r="I19975" s="1"/>
      <c r="J19975" s="1"/>
      <c r="K19975" s="1"/>
      <c r="L19975" s="1"/>
      <c r="M19975" s="1"/>
    </row>
    <row r="19976" spans="5:13" x14ac:dyDescent="0.25">
      <c r="E19976" s="1"/>
      <c r="F19976" s="1"/>
      <c r="G19976" s="1"/>
      <c r="H19976" s="1"/>
      <c r="I19976" s="1"/>
      <c r="J19976" s="1"/>
      <c r="K19976" s="1"/>
      <c r="L19976" s="1"/>
      <c r="M19976" s="1"/>
    </row>
    <row r="19977" spans="5:13" x14ac:dyDescent="0.25">
      <c r="E19977" s="1"/>
      <c r="F19977" s="1"/>
      <c r="G19977" s="1"/>
      <c r="H19977" s="1"/>
      <c r="I19977" s="1"/>
      <c r="J19977" s="1"/>
      <c r="K19977" s="1"/>
      <c r="L19977" s="1"/>
      <c r="M19977" s="1"/>
    </row>
    <row r="19978" spans="5:13" x14ac:dyDescent="0.25">
      <c r="E19978" s="1"/>
      <c r="F19978" s="1"/>
      <c r="G19978" s="1"/>
      <c r="H19978" s="1"/>
      <c r="I19978" s="1"/>
      <c r="J19978" s="1"/>
      <c r="K19978" s="1"/>
      <c r="L19978" s="1"/>
      <c r="M19978" s="1"/>
    </row>
    <row r="19979" spans="5:13" x14ac:dyDescent="0.25">
      <c r="E19979" s="1"/>
      <c r="F19979" s="1"/>
      <c r="G19979" s="1"/>
      <c r="H19979" s="1"/>
      <c r="I19979" s="1"/>
      <c r="J19979" s="1"/>
      <c r="K19979" s="1"/>
      <c r="L19979" s="1"/>
      <c r="M19979" s="1"/>
    </row>
    <row r="19980" spans="5:13" x14ac:dyDescent="0.25">
      <c r="E19980" s="1"/>
      <c r="F19980" s="1"/>
      <c r="G19980" s="1"/>
      <c r="H19980" s="1"/>
      <c r="I19980" s="1"/>
      <c r="J19980" s="1"/>
      <c r="K19980" s="1"/>
      <c r="L19980" s="1"/>
      <c r="M19980" s="1"/>
    </row>
    <row r="19981" spans="5:13" x14ac:dyDescent="0.25">
      <c r="E19981" s="1"/>
      <c r="F19981" s="1"/>
      <c r="G19981" s="1"/>
      <c r="H19981" s="1"/>
      <c r="I19981" s="1"/>
      <c r="J19981" s="1"/>
      <c r="K19981" s="1"/>
      <c r="L19981" s="1"/>
      <c r="M19981" s="1"/>
    </row>
    <row r="19982" spans="5:13" x14ac:dyDescent="0.25">
      <c r="E19982" s="1"/>
      <c r="F19982" s="1"/>
      <c r="G19982" s="1"/>
      <c r="H19982" s="1"/>
      <c r="I19982" s="1"/>
      <c r="J19982" s="1"/>
      <c r="K19982" s="1"/>
      <c r="L19982" s="1"/>
      <c r="M19982" s="1"/>
    </row>
    <row r="19983" spans="5:13" x14ac:dyDescent="0.25">
      <c r="E19983" s="1"/>
      <c r="F19983" s="1"/>
      <c r="G19983" s="1"/>
      <c r="H19983" s="1"/>
      <c r="I19983" s="1"/>
      <c r="J19983" s="1"/>
      <c r="K19983" s="1"/>
      <c r="L19983" s="1"/>
      <c r="M19983" s="1"/>
    </row>
    <row r="19984" spans="5:13" x14ac:dyDescent="0.25">
      <c r="E19984" s="1"/>
      <c r="F19984" s="1"/>
      <c r="G19984" s="1"/>
      <c r="H19984" s="1"/>
      <c r="I19984" s="1"/>
      <c r="J19984" s="1"/>
      <c r="K19984" s="1"/>
      <c r="L19984" s="1"/>
      <c r="M19984" s="1"/>
    </row>
    <row r="19985" spans="5:13" x14ac:dyDescent="0.25">
      <c r="E19985" s="1"/>
      <c r="F19985" s="1"/>
      <c r="G19985" s="1"/>
      <c r="H19985" s="1"/>
      <c r="I19985" s="1"/>
      <c r="J19985" s="1"/>
      <c r="K19985" s="1"/>
      <c r="L19985" s="1"/>
      <c r="M19985" s="1"/>
    </row>
    <row r="19986" spans="5:13" x14ac:dyDescent="0.25">
      <c r="E19986" s="1"/>
      <c r="F19986" s="1"/>
      <c r="G19986" s="1"/>
      <c r="H19986" s="1"/>
      <c r="I19986" s="1"/>
      <c r="J19986" s="1"/>
      <c r="K19986" s="1"/>
      <c r="L19986" s="1"/>
      <c r="M19986" s="1"/>
    </row>
    <row r="19987" spans="5:13" x14ac:dyDescent="0.25">
      <c r="E19987" s="1"/>
      <c r="F19987" s="1"/>
      <c r="G19987" s="1"/>
      <c r="H19987" s="1"/>
      <c r="I19987" s="1"/>
      <c r="J19987" s="1"/>
      <c r="K19987" s="1"/>
      <c r="L19987" s="1"/>
      <c r="M19987" s="1"/>
    </row>
    <row r="19988" spans="5:13" x14ac:dyDescent="0.25">
      <c r="E19988" s="1"/>
      <c r="F19988" s="1"/>
      <c r="G19988" s="1"/>
      <c r="H19988" s="1"/>
      <c r="I19988" s="1"/>
      <c r="J19988" s="1"/>
      <c r="K19988" s="1"/>
      <c r="L19988" s="1"/>
      <c r="M19988" s="1"/>
    </row>
    <row r="19989" spans="5:13" x14ac:dyDescent="0.25">
      <c r="E19989" s="1"/>
      <c r="F19989" s="1"/>
      <c r="G19989" s="1"/>
      <c r="H19989" s="1"/>
      <c r="I19989" s="1"/>
      <c r="J19989" s="1"/>
      <c r="K19989" s="1"/>
      <c r="L19989" s="1"/>
      <c r="M19989" s="1"/>
    </row>
    <row r="19990" spans="5:13" x14ac:dyDescent="0.25">
      <c r="E19990" s="1"/>
      <c r="F19990" s="1"/>
      <c r="G19990" s="1"/>
      <c r="H19990" s="1"/>
      <c r="I19990" s="1"/>
      <c r="J19990" s="1"/>
      <c r="K19990" s="1"/>
      <c r="L19990" s="1"/>
      <c r="M19990" s="1"/>
    </row>
    <row r="19991" spans="5:13" x14ac:dyDescent="0.25">
      <c r="E19991" s="1"/>
      <c r="F19991" s="1"/>
      <c r="G19991" s="1"/>
      <c r="H19991" s="1"/>
      <c r="I19991" s="1"/>
      <c r="J19991" s="1"/>
      <c r="K19991" s="1"/>
      <c r="L19991" s="1"/>
      <c r="M19991" s="1"/>
    </row>
    <row r="19992" spans="5:13" x14ac:dyDescent="0.25">
      <c r="E19992" s="1"/>
      <c r="F19992" s="1"/>
      <c r="G19992" s="1"/>
      <c r="H19992" s="1"/>
      <c r="I19992" s="1"/>
      <c r="J19992" s="1"/>
      <c r="K19992" s="1"/>
      <c r="L19992" s="1"/>
      <c r="M19992" s="1"/>
    </row>
    <row r="19993" spans="5:13" x14ac:dyDescent="0.25">
      <c r="E19993" s="1"/>
      <c r="F19993" s="1"/>
      <c r="G19993" s="1"/>
      <c r="H19993" s="1"/>
      <c r="I19993" s="1"/>
      <c r="J19993" s="1"/>
      <c r="K19993" s="1"/>
      <c r="L19993" s="1"/>
      <c r="M19993" s="1"/>
    </row>
    <row r="19994" spans="5:13" x14ac:dyDescent="0.25">
      <c r="E19994" s="1"/>
      <c r="F19994" s="1"/>
      <c r="G19994" s="1"/>
      <c r="H19994" s="1"/>
      <c r="I19994" s="1"/>
      <c r="J19994" s="1"/>
      <c r="K19994" s="1"/>
      <c r="L19994" s="1"/>
      <c r="M19994" s="1"/>
    </row>
    <row r="19995" spans="5:13" x14ac:dyDescent="0.25">
      <c r="E19995" s="1"/>
      <c r="F19995" s="1"/>
      <c r="G19995" s="1"/>
      <c r="H19995" s="1"/>
      <c r="I19995" s="1"/>
      <c r="J19995" s="1"/>
      <c r="K19995" s="1"/>
      <c r="L19995" s="1"/>
      <c r="M19995" s="1"/>
    </row>
    <row r="19996" spans="5:13" x14ac:dyDescent="0.25">
      <c r="E19996" s="1"/>
      <c r="F19996" s="1"/>
      <c r="G19996" s="1"/>
      <c r="H19996" s="1"/>
      <c r="I19996" s="1"/>
      <c r="J19996" s="1"/>
      <c r="K19996" s="1"/>
      <c r="L19996" s="1"/>
      <c r="M19996" s="1"/>
    </row>
    <row r="19997" spans="5:13" x14ac:dyDescent="0.25">
      <c r="E19997" s="1"/>
      <c r="F19997" s="1"/>
      <c r="G19997" s="1"/>
      <c r="H19997" s="1"/>
      <c r="I19997" s="1"/>
      <c r="J19997" s="1"/>
      <c r="K19997" s="1"/>
      <c r="L19997" s="1"/>
      <c r="M19997" s="1"/>
    </row>
    <row r="19998" spans="5:13" x14ac:dyDescent="0.25">
      <c r="E19998" s="1"/>
      <c r="F19998" s="1"/>
      <c r="G19998" s="1"/>
      <c r="H19998" s="1"/>
      <c r="I19998" s="1"/>
      <c r="J19998" s="1"/>
      <c r="K19998" s="1"/>
      <c r="L19998" s="1"/>
      <c r="M19998" s="1"/>
    </row>
    <row r="19999" spans="5:13" x14ac:dyDescent="0.25">
      <c r="E19999" s="1"/>
      <c r="F19999" s="1"/>
      <c r="G19999" s="1"/>
      <c r="H19999" s="1"/>
      <c r="I19999" s="1"/>
      <c r="J19999" s="1"/>
      <c r="K19999" s="1"/>
      <c r="L19999" s="1"/>
      <c r="M19999" s="1"/>
    </row>
    <row r="20000" spans="5:13" x14ac:dyDescent="0.25">
      <c r="E20000" s="1"/>
      <c r="F20000" s="1"/>
      <c r="G20000" s="1"/>
      <c r="H20000" s="1"/>
      <c r="I20000" s="1"/>
      <c r="J20000" s="1"/>
      <c r="K20000" s="1"/>
      <c r="L20000" s="1"/>
      <c r="M20000" s="1"/>
    </row>
    <row r="20001" spans="5:13" x14ac:dyDescent="0.25">
      <c r="E20001" s="1"/>
      <c r="F20001" s="1"/>
      <c r="G20001" s="1"/>
      <c r="H20001" s="1"/>
      <c r="I20001" s="1"/>
      <c r="J20001" s="1"/>
      <c r="K20001" s="1"/>
      <c r="L20001" s="1"/>
      <c r="M20001" s="1"/>
    </row>
    <row r="20002" spans="5:13" x14ac:dyDescent="0.25">
      <c r="E20002" s="1"/>
      <c r="F20002" s="1"/>
      <c r="G20002" s="1"/>
      <c r="H20002" s="1"/>
      <c r="I20002" s="1"/>
      <c r="J20002" s="1"/>
      <c r="K20002" s="1"/>
      <c r="L20002" s="1"/>
      <c r="M20002" s="1"/>
    </row>
    <row r="20003" spans="5:13" x14ac:dyDescent="0.25">
      <c r="E20003" s="1"/>
      <c r="F20003" s="1"/>
      <c r="G20003" s="1"/>
      <c r="H20003" s="1"/>
      <c r="I20003" s="1"/>
      <c r="J20003" s="1"/>
      <c r="K20003" s="1"/>
      <c r="L20003" s="1"/>
      <c r="M20003" s="1"/>
    </row>
    <row r="20004" spans="5:13" x14ac:dyDescent="0.25">
      <c r="E20004" s="1"/>
      <c r="F20004" s="1"/>
      <c r="G20004" s="1"/>
      <c r="H20004" s="1"/>
      <c r="I20004" s="1"/>
      <c r="J20004" s="1"/>
      <c r="K20004" s="1"/>
      <c r="L20004" s="1"/>
      <c r="M20004" s="1"/>
    </row>
    <row r="20005" spans="5:13" x14ac:dyDescent="0.25">
      <c r="E20005" s="1"/>
      <c r="F20005" s="1"/>
      <c r="G20005" s="1"/>
      <c r="H20005" s="1"/>
      <c r="I20005" s="1"/>
      <c r="J20005" s="1"/>
      <c r="K20005" s="1"/>
      <c r="L20005" s="1"/>
      <c r="M20005" s="1"/>
    </row>
    <row r="20006" spans="5:13" x14ac:dyDescent="0.25">
      <c r="E20006" s="1"/>
      <c r="F20006" s="1"/>
      <c r="G20006" s="1"/>
      <c r="H20006" s="1"/>
      <c r="I20006" s="1"/>
      <c r="J20006" s="1"/>
      <c r="K20006" s="1"/>
      <c r="L20006" s="1"/>
      <c r="M20006" s="1"/>
    </row>
    <row r="20007" spans="5:13" x14ac:dyDescent="0.25">
      <c r="E20007" s="1"/>
      <c r="F20007" s="1"/>
      <c r="G20007" s="1"/>
      <c r="H20007" s="1"/>
      <c r="I20007" s="1"/>
      <c r="J20007" s="1"/>
      <c r="K20007" s="1"/>
      <c r="L20007" s="1"/>
      <c r="M20007" s="1"/>
    </row>
    <row r="20008" spans="5:13" x14ac:dyDescent="0.25">
      <c r="E20008" s="1"/>
      <c r="F20008" s="1"/>
      <c r="G20008" s="1"/>
      <c r="H20008" s="1"/>
      <c r="I20008" s="1"/>
      <c r="J20008" s="1"/>
      <c r="K20008" s="1"/>
      <c r="L20008" s="1"/>
      <c r="M20008" s="1"/>
    </row>
    <row r="20009" spans="5:13" x14ac:dyDescent="0.25">
      <c r="E20009" s="1"/>
      <c r="F20009" s="1"/>
      <c r="G20009" s="1"/>
      <c r="H20009" s="1"/>
      <c r="I20009" s="1"/>
      <c r="J20009" s="1"/>
      <c r="K20009" s="1"/>
      <c r="L20009" s="1"/>
      <c r="M20009" s="1"/>
    </row>
    <row r="20010" spans="5:13" x14ac:dyDescent="0.25">
      <c r="E20010" s="1"/>
      <c r="F20010" s="1"/>
      <c r="G20010" s="1"/>
      <c r="H20010" s="1"/>
      <c r="I20010" s="1"/>
      <c r="J20010" s="1"/>
      <c r="K20010" s="1"/>
      <c r="L20010" s="1"/>
      <c r="M20010" s="1"/>
    </row>
    <row r="20011" spans="5:13" x14ac:dyDescent="0.25">
      <c r="E20011" s="1"/>
      <c r="F20011" s="1"/>
      <c r="G20011" s="1"/>
      <c r="H20011" s="1"/>
      <c r="I20011" s="1"/>
      <c r="J20011" s="1"/>
      <c r="K20011" s="1"/>
      <c r="L20011" s="1"/>
      <c r="M20011" s="1"/>
    </row>
    <row r="20012" spans="5:13" x14ac:dyDescent="0.25">
      <c r="E20012" s="1"/>
      <c r="F20012" s="1"/>
      <c r="G20012" s="1"/>
      <c r="H20012" s="1"/>
      <c r="I20012" s="1"/>
      <c r="J20012" s="1"/>
      <c r="K20012" s="1"/>
      <c r="L20012" s="1"/>
      <c r="M20012" s="1"/>
    </row>
    <row r="20013" spans="5:13" x14ac:dyDescent="0.25">
      <c r="E20013" s="1"/>
      <c r="F20013" s="1"/>
      <c r="G20013" s="1"/>
      <c r="H20013" s="1"/>
      <c r="I20013" s="1"/>
      <c r="J20013" s="1"/>
      <c r="K20013" s="1"/>
      <c r="L20013" s="1"/>
      <c r="M20013" s="1"/>
    </row>
    <row r="20014" spans="5:13" x14ac:dyDescent="0.25">
      <c r="E20014" s="1"/>
      <c r="F20014" s="1"/>
      <c r="G20014" s="1"/>
      <c r="H20014" s="1"/>
      <c r="I20014" s="1"/>
      <c r="J20014" s="1"/>
      <c r="K20014" s="1"/>
      <c r="L20014" s="1"/>
      <c r="M20014" s="1"/>
    </row>
    <row r="20015" spans="5:13" x14ac:dyDescent="0.25">
      <c r="E20015" s="1"/>
      <c r="F20015" s="1"/>
      <c r="G20015" s="1"/>
      <c r="H20015" s="1"/>
      <c r="I20015" s="1"/>
      <c r="J20015" s="1"/>
      <c r="K20015" s="1"/>
      <c r="L20015" s="1"/>
      <c r="M20015" s="1"/>
    </row>
    <row r="20016" spans="5:13" x14ac:dyDescent="0.25">
      <c r="E20016" s="1"/>
      <c r="F20016" s="1"/>
      <c r="G20016" s="1"/>
      <c r="H20016" s="1"/>
      <c r="I20016" s="1"/>
      <c r="J20016" s="1"/>
      <c r="K20016" s="1"/>
      <c r="L20016" s="1"/>
      <c r="M20016" s="1"/>
    </row>
    <row r="20017" spans="5:13" x14ac:dyDescent="0.25">
      <c r="E20017" s="1"/>
      <c r="F20017" s="1"/>
      <c r="G20017" s="1"/>
      <c r="H20017" s="1"/>
      <c r="I20017" s="1"/>
      <c r="J20017" s="1"/>
      <c r="K20017" s="1"/>
      <c r="L20017" s="1"/>
      <c r="M20017" s="1"/>
    </row>
    <row r="20018" spans="5:13" x14ac:dyDescent="0.25">
      <c r="E20018" s="1"/>
      <c r="F20018" s="1"/>
      <c r="G20018" s="1"/>
      <c r="H20018" s="1"/>
      <c r="I20018" s="1"/>
      <c r="J20018" s="1"/>
      <c r="K20018" s="1"/>
      <c r="L20018" s="1"/>
      <c r="M20018" s="1"/>
    </row>
    <row r="20019" spans="5:13" x14ac:dyDescent="0.25">
      <c r="E20019" s="1"/>
      <c r="F20019" s="1"/>
      <c r="G20019" s="1"/>
      <c r="H20019" s="1"/>
      <c r="I20019" s="1"/>
      <c r="J20019" s="1"/>
      <c r="K20019" s="1"/>
      <c r="L20019" s="1"/>
      <c r="M20019" s="1"/>
    </row>
    <row r="20020" spans="5:13" x14ac:dyDescent="0.25">
      <c r="E20020" s="1"/>
      <c r="F20020" s="1"/>
      <c r="G20020" s="1"/>
      <c r="H20020" s="1"/>
      <c r="I20020" s="1"/>
      <c r="J20020" s="1"/>
      <c r="K20020" s="1"/>
      <c r="L20020" s="1"/>
      <c r="M20020" s="1"/>
    </row>
    <row r="20021" spans="5:13" x14ac:dyDescent="0.25">
      <c r="E20021" s="1"/>
      <c r="F20021" s="1"/>
      <c r="G20021" s="1"/>
      <c r="H20021" s="1"/>
      <c r="I20021" s="1"/>
      <c r="J20021" s="1"/>
      <c r="K20021" s="1"/>
      <c r="L20021" s="1"/>
      <c r="M20021" s="1"/>
    </row>
    <row r="20022" spans="5:13" x14ac:dyDescent="0.25">
      <c r="E20022" s="1"/>
      <c r="F20022" s="1"/>
      <c r="G20022" s="1"/>
      <c r="H20022" s="1"/>
      <c r="I20022" s="1"/>
      <c r="J20022" s="1"/>
      <c r="K20022" s="1"/>
      <c r="L20022" s="1"/>
      <c r="M20022" s="1"/>
    </row>
    <row r="20023" spans="5:13" x14ac:dyDescent="0.25">
      <c r="E20023" s="1"/>
      <c r="F20023" s="1"/>
      <c r="G20023" s="1"/>
      <c r="H20023" s="1"/>
      <c r="I20023" s="1"/>
      <c r="J20023" s="1"/>
      <c r="K20023" s="1"/>
      <c r="L20023" s="1"/>
      <c r="M20023" s="1"/>
    </row>
    <row r="20024" spans="5:13" x14ac:dyDescent="0.25">
      <c r="E20024" s="1"/>
      <c r="F20024" s="1"/>
      <c r="G20024" s="1"/>
      <c r="H20024" s="1"/>
      <c r="I20024" s="1"/>
      <c r="J20024" s="1"/>
      <c r="K20024" s="1"/>
      <c r="L20024" s="1"/>
      <c r="M20024" s="1"/>
    </row>
    <row r="20025" spans="5:13" x14ac:dyDescent="0.25">
      <c r="E20025" s="1"/>
      <c r="F20025" s="1"/>
      <c r="G20025" s="1"/>
      <c r="H20025" s="1"/>
      <c r="I20025" s="1"/>
      <c r="J20025" s="1"/>
      <c r="K20025" s="1"/>
      <c r="L20025" s="1"/>
      <c r="M20025" s="1"/>
    </row>
    <row r="20026" spans="5:13" x14ac:dyDescent="0.25">
      <c r="E20026" s="1"/>
      <c r="F20026" s="1"/>
      <c r="G20026" s="1"/>
      <c r="H20026" s="1"/>
      <c r="I20026" s="1"/>
      <c r="J20026" s="1"/>
      <c r="K20026" s="1"/>
      <c r="L20026" s="1"/>
      <c r="M20026" s="1"/>
    </row>
    <row r="20027" spans="5:13" x14ac:dyDescent="0.25">
      <c r="E20027" s="1"/>
      <c r="F20027" s="1"/>
      <c r="G20027" s="1"/>
      <c r="H20027" s="1"/>
      <c r="I20027" s="1"/>
      <c r="J20027" s="1"/>
      <c r="K20027" s="1"/>
      <c r="L20027" s="1"/>
      <c r="M20027" s="1"/>
    </row>
    <row r="20028" spans="5:13" x14ac:dyDescent="0.25">
      <c r="E20028" s="1"/>
      <c r="F20028" s="1"/>
      <c r="G20028" s="1"/>
      <c r="H20028" s="1"/>
      <c r="I20028" s="1"/>
      <c r="J20028" s="1"/>
      <c r="K20028" s="1"/>
      <c r="L20028" s="1"/>
      <c r="M20028" s="1"/>
    </row>
    <row r="20029" spans="5:13" x14ac:dyDescent="0.25">
      <c r="E20029" s="1"/>
      <c r="F20029" s="1"/>
      <c r="G20029" s="1"/>
      <c r="H20029" s="1"/>
      <c r="I20029" s="1"/>
      <c r="J20029" s="1"/>
      <c r="K20029" s="1"/>
      <c r="L20029" s="1"/>
      <c r="M20029" s="1"/>
    </row>
    <row r="20030" spans="5:13" x14ac:dyDescent="0.25">
      <c r="E20030" s="1"/>
      <c r="F20030" s="1"/>
      <c r="G20030" s="1"/>
      <c r="H20030" s="1"/>
      <c r="I20030" s="1"/>
      <c r="J20030" s="1"/>
      <c r="K20030" s="1"/>
      <c r="L20030" s="1"/>
      <c r="M20030" s="1"/>
    </row>
    <row r="20031" spans="5:13" x14ac:dyDescent="0.25">
      <c r="E20031" s="1"/>
      <c r="F20031" s="1"/>
      <c r="G20031" s="1"/>
      <c r="H20031" s="1"/>
      <c r="I20031" s="1"/>
      <c r="J20031" s="1"/>
      <c r="K20031" s="1"/>
      <c r="L20031" s="1"/>
      <c r="M20031" s="1"/>
    </row>
    <row r="20032" spans="5:13" x14ac:dyDescent="0.25">
      <c r="E20032" s="1"/>
      <c r="F20032" s="1"/>
      <c r="G20032" s="1"/>
      <c r="H20032" s="1"/>
      <c r="I20032" s="1"/>
      <c r="J20032" s="1"/>
      <c r="K20032" s="1"/>
      <c r="L20032" s="1"/>
      <c r="M20032" s="1"/>
    </row>
    <row r="20033" spans="5:13" x14ac:dyDescent="0.25">
      <c r="E20033" s="1"/>
      <c r="F20033" s="1"/>
      <c r="G20033" s="1"/>
      <c r="H20033" s="1"/>
      <c r="I20033" s="1"/>
      <c r="J20033" s="1"/>
      <c r="K20033" s="1"/>
      <c r="L20033" s="1"/>
      <c r="M20033" s="1"/>
    </row>
    <row r="20034" spans="5:13" x14ac:dyDescent="0.25">
      <c r="E20034" s="1"/>
      <c r="F20034" s="1"/>
      <c r="G20034" s="1"/>
      <c r="H20034" s="1"/>
      <c r="I20034" s="1"/>
      <c r="J20034" s="1"/>
      <c r="K20034" s="1"/>
      <c r="L20034" s="1"/>
      <c r="M20034" s="1"/>
    </row>
    <row r="20035" spans="5:13" x14ac:dyDescent="0.25">
      <c r="E20035" s="1"/>
      <c r="F20035" s="1"/>
      <c r="G20035" s="1"/>
      <c r="H20035" s="1"/>
      <c r="I20035" s="1"/>
      <c r="J20035" s="1"/>
      <c r="K20035" s="1"/>
      <c r="L20035" s="1"/>
      <c r="M20035" s="1"/>
    </row>
    <row r="20036" spans="5:13" x14ac:dyDescent="0.25">
      <c r="E20036" s="1"/>
      <c r="F20036" s="1"/>
      <c r="G20036" s="1"/>
      <c r="H20036" s="1"/>
      <c r="I20036" s="1"/>
      <c r="J20036" s="1"/>
      <c r="K20036" s="1"/>
      <c r="L20036" s="1"/>
      <c r="M20036" s="1"/>
    </row>
    <row r="20037" spans="5:13" x14ac:dyDescent="0.25">
      <c r="E20037" s="1"/>
      <c r="F20037" s="1"/>
      <c r="G20037" s="1"/>
      <c r="H20037" s="1"/>
      <c r="I20037" s="1"/>
      <c r="J20037" s="1"/>
      <c r="K20037" s="1"/>
      <c r="L20037" s="1"/>
      <c r="M20037" s="1"/>
    </row>
    <row r="20038" spans="5:13" x14ac:dyDescent="0.25">
      <c r="E20038" s="1"/>
      <c r="F20038" s="1"/>
      <c r="G20038" s="1"/>
      <c r="H20038" s="1"/>
      <c r="I20038" s="1"/>
      <c r="J20038" s="1"/>
      <c r="K20038" s="1"/>
      <c r="L20038" s="1"/>
      <c r="M20038" s="1"/>
    </row>
    <row r="20039" spans="5:13" x14ac:dyDescent="0.25">
      <c r="E20039" s="1"/>
      <c r="F20039" s="1"/>
      <c r="G20039" s="1"/>
      <c r="H20039" s="1"/>
      <c r="I20039" s="1"/>
      <c r="J20039" s="1"/>
      <c r="K20039" s="1"/>
      <c r="L20039" s="1"/>
      <c r="M20039" s="1"/>
    </row>
    <row r="20040" spans="5:13" x14ac:dyDescent="0.25">
      <c r="E20040" s="1"/>
      <c r="F20040" s="1"/>
      <c r="G20040" s="1"/>
      <c r="H20040" s="1"/>
      <c r="I20040" s="1"/>
      <c r="J20040" s="1"/>
      <c r="K20040" s="1"/>
      <c r="L20040" s="1"/>
      <c r="M20040" s="1"/>
    </row>
    <row r="20041" spans="5:13" x14ac:dyDescent="0.25">
      <c r="E20041" s="1"/>
      <c r="F20041" s="1"/>
      <c r="G20041" s="1"/>
      <c r="H20041" s="1"/>
      <c r="I20041" s="1"/>
      <c r="J20041" s="1"/>
      <c r="K20041" s="1"/>
      <c r="L20041" s="1"/>
      <c r="M20041" s="1"/>
    </row>
    <row r="20042" spans="5:13" x14ac:dyDescent="0.25">
      <c r="E20042" s="1"/>
      <c r="F20042" s="1"/>
      <c r="G20042" s="1"/>
      <c r="H20042" s="1"/>
      <c r="I20042" s="1"/>
      <c r="J20042" s="1"/>
      <c r="K20042" s="1"/>
      <c r="L20042" s="1"/>
      <c r="M20042" s="1"/>
    </row>
    <row r="20043" spans="5:13" x14ac:dyDescent="0.25">
      <c r="E20043" s="1"/>
      <c r="F20043" s="1"/>
      <c r="G20043" s="1"/>
      <c r="H20043" s="1"/>
      <c r="I20043" s="1"/>
      <c r="J20043" s="1"/>
      <c r="K20043" s="1"/>
      <c r="L20043" s="1"/>
      <c r="M20043" s="1"/>
    </row>
    <row r="20044" spans="5:13" x14ac:dyDescent="0.25">
      <c r="E20044" s="1"/>
      <c r="F20044" s="1"/>
      <c r="G20044" s="1"/>
      <c r="H20044" s="1"/>
      <c r="I20044" s="1"/>
      <c r="J20044" s="1"/>
      <c r="K20044" s="1"/>
      <c r="L20044" s="1"/>
      <c r="M20044" s="1"/>
    </row>
    <row r="20045" spans="5:13" x14ac:dyDescent="0.25">
      <c r="E20045" s="1"/>
      <c r="F20045" s="1"/>
      <c r="G20045" s="1"/>
      <c r="H20045" s="1"/>
      <c r="I20045" s="1"/>
      <c r="J20045" s="1"/>
      <c r="K20045" s="1"/>
      <c r="L20045" s="1"/>
      <c r="M20045" s="1"/>
    </row>
    <row r="20046" spans="5:13" x14ac:dyDescent="0.25">
      <c r="E20046" s="1"/>
      <c r="F20046" s="1"/>
      <c r="G20046" s="1"/>
      <c r="H20046" s="1"/>
      <c r="I20046" s="1"/>
      <c r="J20046" s="1"/>
      <c r="K20046" s="1"/>
      <c r="L20046" s="1"/>
      <c r="M20046" s="1"/>
    </row>
    <row r="20047" spans="5:13" x14ac:dyDescent="0.25">
      <c r="E20047" s="1"/>
      <c r="F20047" s="1"/>
      <c r="G20047" s="1"/>
      <c r="H20047" s="1"/>
      <c r="I20047" s="1"/>
      <c r="J20047" s="1"/>
      <c r="K20047" s="1"/>
      <c r="L20047" s="1"/>
      <c r="M20047" s="1"/>
    </row>
    <row r="20048" spans="5:13" x14ac:dyDescent="0.25">
      <c r="E20048" s="1"/>
      <c r="F20048" s="1"/>
      <c r="G20048" s="1"/>
      <c r="H20048" s="1"/>
      <c r="I20048" s="1"/>
      <c r="J20048" s="1"/>
      <c r="K20048" s="1"/>
      <c r="L20048" s="1"/>
      <c r="M20048" s="1"/>
    </row>
    <row r="20049" spans="5:13" x14ac:dyDescent="0.25">
      <c r="E20049" s="1"/>
      <c r="F20049" s="1"/>
      <c r="G20049" s="1"/>
      <c r="H20049" s="1"/>
      <c r="I20049" s="1"/>
      <c r="J20049" s="1"/>
      <c r="K20049" s="1"/>
      <c r="L20049" s="1"/>
      <c r="M20049" s="1"/>
    </row>
    <row r="20050" spans="5:13" x14ac:dyDescent="0.25">
      <c r="E20050" s="1"/>
      <c r="F20050" s="1"/>
      <c r="G20050" s="1"/>
      <c r="H20050" s="1"/>
      <c r="I20050" s="1"/>
      <c r="J20050" s="1"/>
      <c r="K20050" s="1"/>
      <c r="L20050" s="1"/>
      <c r="M20050" s="1"/>
    </row>
    <row r="20051" spans="5:13" x14ac:dyDescent="0.25">
      <c r="E20051" s="1"/>
      <c r="F20051" s="1"/>
      <c r="G20051" s="1"/>
      <c r="H20051" s="1"/>
      <c r="I20051" s="1"/>
      <c r="J20051" s="1"/>
      <c r="K20051" s="1"/>
      <c r="L20051" s="1"/>
      <c r="M20051" s="1"/>
    </row>
    <row r="20052" spans="5:13" x14ac:dyDescent="0.25">
      <c r="E20052" s="1"/>
      <c r="F20052" s="1"/>
      <c r="G20052" s="1"/>
      <c r="H20052" s="1"/>
      <c r="I20052" s="1"/>
      <c r="J20052" s="1"/>
      <c r="K20052" s="1"/>
      <c r="L20052" s="1"/>
      <c r="M20052" s="1"/>
    </row>
    <row r="20053" spans="5:13" x14ac:dyDescent="0.25">
      <c r="E20053" s="1"/>
      <c r="F20053" s="1"/>
      <c r="G20053" s="1"/>
      <c r="H20053" s="1"/>
      <c r="I20053" s="1"/>
      <c r="J20053" s="1"/>
      <c r="K20053" s="1"/>
      <c r="L20053" s="1"/>
      <c r="M20053" s="1"/>
    </row>
    <row r="20054" spans="5:13" x14ac:dyDescent="0.25">
      <c r="E20054" s="1"/>
      <c r="F20054" s="1"/>
      <c r="G20054" s="1"/>
      <c r="H20054" s="1"/>
      <c r="I20054" s="1"/>
      <c r="J20054" s="1"/>
      <c r="K20054" s="1"/>
      <c r="L20054" s="1"/>
      <c r="M20054" s="1"/>
    </row>
    <row r="20055" spans="5:13" x14ac:dyDescent="0.25">
      <c r="E20055" s="1"/>
      <c r="F20055" s="1"/>
      <c r="G20055" s="1"/>
      <c r="H20055" s="1"/>
      <c r="I20055" s="1"/>
      <c r="J20055" s="1"/>
      <c r="K20055" s="1"/>
      <c r="L20055" s="1"/>
      <c r="M20055" s="1"/>
    </row>
    <row r="20056" spans="5:13" x14ac:dyDescent="0.25">
      <c r="E20056" s="1"/>
      <c r="F20056" s="1"/>
      <c r="G20056" s="1"/>
      <c r="H20056" s="1"/>
      <c r="I20056" s="1"/>
      <c r="J20056" s="1"/>
      <c r="K20056" s="1"/>
      <c r="L20056" s="1"/>
      <c r="M20056" s="1"/>
    </row>
    <row r="20057" spans="5:13" x14ac:dyDescent="0.25">
      <c r="E20057" s="1"/>
      <c r="F20057" s="1"/>
      <c r="G20057" s="1"/>
      <c r="H20057" s="1"/>
      <c r="I20057" s="1"/>
      <c r="J20057" s="1"/>
      <c r="K20057" s="1"/>
      <c r="L20057" s="1"/>
      <c r="M20057" s="1"/>
    </row>
    <row r="20058" spans="5:13" x14ac:dyDescent="0.25">
      <c r="E20058" s="1"/>
      <c r="F20058" s="1"/>
      <c r="G20058" s="1"/>
      <c r="H20058" s="1"/>
      <c r="I20058" s="1"/>
      <c r="J20058" s="1"/>
      <c r="K20058" s="1"/>
      <c r="L20058" s="1"/>
      <c r="M20058" s="1"/>
    </row>
    <row r="20059" spans="5:13" x14ac:dyDescent="0.25">
      <c r="E20059" s="1"/>
      <c r="F20059" s="1"/>
      <c r="G20059" s="1"/>
      <c r="H20059" s="1"/>
      <c r="I20059" s="1"/>
      <c r="J20059" s="1"/>
      <c r="K20059" s="1"/>
      <c r="L20059" s="1"/>
      <c r="M20059" s="1"/>
    </row>
    <row r="20060" spans="5:13" x14ac:dyDescent="0.25">
      <c r="E20060" s="1"/>
      <c r="F20060" s="1"/>
      <c r="G20060" s="1"/>
      <c r="H20060" s="1"/>
      <c r="I20060" s="1"/>
      <c r="J20060" s="1"/>
      <c r="K20060" s="1"/>
      <c r="L20060" s="1"/>
      <c r="M20060" s="1"/>
    </row>
    <row r="20061" spans="5:13" x14ac:dyDescent="0.25">
      <c r="E20061" s="1"/>
      <c r="F20061" s="1"/>
      <c r="G20061" s="1"/>
      <c r="H20061" s="1"/>
      <c r="I20061" s="1"/>
      <c r="J20061" s="1"/>
      <c r="K20061" s="1"/>
      <c r="L20061" s="1"/>
      <c r="M20061" s="1"/>
    </row>
    <row r="20062" spans="5:13" x14ac:dyDescent="0.25">
      <c r="E20062" s="1"/>
      <c r="F20062" s="1"/>
      <c r="G20062" s="1"/>
      <c r="H20062" s="1"/>
      <c r="I20062" s="1"/>
      <c r="J20062" s="1"/>
      <c r="K20062" s="1"/>
      <c r="L20062" s="1"/>
      <c r="M20062" s="1"/>
    </row>
    <row r="20063" spans="5:13" x14ac:dyDescent="0.25">
      <c r="E20063" s="1"/>
      <c r="F20063" s="1"/>
      <c r="G20063" s="1"/>
      <c r="H20063" s="1"/>
      <c r="I20063" s="1"/>
      <c r="J20063" s="1"/>
      <c r="K20063" s="1"/>
      <c r="L20063" s="1"/>
      <c r="M20063" s="1"/>
    </row>
    <row r="20064" spans="5:13" x14ac:dyDescent="0.25">
      <c r="E20064" s="1"/>
      <c r="F20064" s="1"/>
      <c r="G20064" s="1"/>
      <c r="H20064" s="1"/>
      <c r="I20064" s="1"/>
      <c r="J20064" s="1"/>
      <c r="K20064" s="1"/>
      <c r="L20064" s="1"/>
      <c r="M20064" s="1"/>
    </row>
    <row r="20065" spans="5:13" x14ac:dyDescent="0.25">
      <c r="E20065" s="1"/>
      <c r="F20065" s="1"/>
      <c r="G20065" s="1"/>
      <c r="H20065" s="1"/>
      <c r="I20065" s="1"/>
      <c r="J20065" s="1"/>
      <c r="K20065" s="1"/>
      <c r="L20065" s="1"/>
      <c r="M20065" s="1"/>
    </row>
    <row r="20066" spans="5:13" x14ac:dyDescent="0.25">
      <c r="E20066" s="1"/>
      <c r="F20066" s="1"/>
      <c r="G20066" s="1"/>
      <c r="H20066" s="1"/>
      <c r="I20066" s="1"/>
      <c r="J20066" s="1"/>
      <c r="K20066" s="1"/>
      <c r="L20066" s="1"/>
      <c r="M20066" s="1"/>
    </row>
    <row r="20067" spans="5:13" x14ac:dyDescent="0.25">
      <c r="E20067" s="1"/>
      <c r="F20067" s="1"/>
      <c r="G20067" s="1"/>
      <c r="H20067" s="1"/>
      <c r="I20067" s="1"/>
      <c r="J20067" s="1"/>
      <c r="K20067" s="1"/>
      <c r="L20067" s="1"/>
      <c r="M20067" s="1"/>
    </row>
    <row r="20068" spans="5:13" x14ac:dyDescent="0.25">
      <c r="E20068" s="1"/>
      <c r="F20068" s="1"/>
      <c r="G20068" s="1"/>
      <c r="H20068" s="1"/>
      <c r="I20068" s="1"/>
      <c r="J20068" s="1"/>
      <c r="K20068" s="1"/>
      <c r="L20068" s="1"/>
      <c r="M20068" s="1"/>
    </row>
    <row r="20069" spans="5:13" x14ac:dyDescent="0.25">
      <c r="E20069" s="1"/>
      <c r="F20069" s="1"/>
      <c r="G20069" s="1"/>
      <c r="H20069" s="1"/>
      <c r="I20069" s="1"/>
      <c r="J20069" s="1"/>
      <c r="K20069" s="1"/>
      <c r="L20069" s="1"/>
      <c r="M20069" s="1"/>
    </row>
    <row r="20070" spans="5:13" x14ac:dyDescent="0.25">
      <c r="E20070" s="1"/>
      <c r="F20070" s="1"/>
      <c r="G20070" s="1"/>
      <c r="H20070" s="1"/>
      <c r="I20070" s="1"/>
      <c r="J20070" s="1"/>
      <c r="K20070" s="1"/>
      <c r="L20070" s="1"/>
      <c r="M20070" s="1"/>
    </row>
    <row r="20071" spans="5:13" x14ac:dyDescent="0.25">
      <c r="E20071" s="1"/>
      <c r="F20071" s="1"/>
      <c r="G20071" s="1"/>
      <c r="H20071" s="1"/>
      <c r="I20071" s="1"/>
      <c r="J20071" s="1"/>
      <c r="K20071" s="1"/>
      <c r="L20071" s="1"/>
      <c r="M20071" s="1"/>
    </row>
    <row r="20072" spans="5:13" x14ac:dyDescent="0.25">
      <c r="E20072" s="1"/>
      <c r="F20072" s="1"/>
      <c r="G20072" s="1"/>
      <c r="H20072" s="1"/>
      <c r="I20072" s="1"/>
      <c r="J20072" s="1"/>
      <c r="K20072" s="1"/>
      <c r="L20072" s="1"/>
      <c r="M20072" s="1"/>
    </row>
    <row r="20073" spans="5:13" x14ac:dyDescent="0.25">
      <c r="E20073" s="1"/>
      <c r="F20073" s="1"/>
      <c r="G20073" s="1"/>
      <c r="H20073" s="1"/>
      <c r="I20073" s="1"/>
      <c r="J20073" s="1"/>
      <c r="K20073" s="1"/>
      <c r="L20073" s="1"/>
      <c r="M20073" s="1"/>
    </row>
    <row r="20074" spans="5:13" x14ac:dyDescent="0.25">
      <c r="E20074" s="1"/>
      <c r="F20074" s="1"/>
      <c r="G20074" s="1"/>
      <c r="H20074" s="1"/>
      <c r="I20074" s="1"/>
      <c r="J20074" s="1"/>
      <c r="K20074" s="1"/>
      <c r="L20074" s="1"/>
      <c r="M20074" s="1"/>
    </row>
    <row r="20075" spans="5:13" x14ac:dyDescent="0.25">
      <c r="E20075" s="1"/>
      <c r="F20075" s="1"/>
      <c r="G20075" s="1"/>
      <c r="H20075" s="1"/>
      <c r="I20075" s="1"/>
      <c r="J20075" s="1"/>
      <c r="K20075" s="1"/>
      <c r="L20075" s="1"/>
      <c r="M20075" s="1"/>
    </row>
    <row r="20076" spans="5:13" x14ac:dyDescent="0.25">
      <c r="E20076" s="1"/>
      <c r="F20076" s="1"/>
      <c r="G20076" s="1"/>
      <c r="H20076" s="1"/>
      <c r="I20076" s="1"/>
      <c r="J20076" s="1"/>
      <c r="K20076" s="1"/>
      <c r="L20076" s="1"/>
      <c r="M20076" s="1"/>
    </row>
    <row r="20077" spans="5:13" x14ac:dyDescent="0.25">
      <c r="E20077" s="1"/>
      <c r="F20077" s="1"/>
      <c r="G20077" s="1"/>
      <c r="H20077" s="1"/>
      <c r="I20077" s="1"/>
      <c r="J20077" s="1"/>
      <c r="K20077" s="1"/>
      <c r="L20077" s="1"/>
      <c r="M20077" s="1"/>
    </row>
    <row r="20078" spans="5:13" x14ac:dyDescent="0.25">
      <c r="E20078" s="1"/>
      <c r="F20078" s="1"/>
      <c r="G20078" s="1"/>
      <c r="H20078" s="1"/>
      <c r="I20078" s="1"/>
      <c r="J20078" s="1"/>
      <c r="K20078" s="1"/>
      <c r="L20078" s="1"/>
      <c r="M20078" s="1"/>
    </row>
    <row r="20079" spans="5:13" x14ac:dyDescent="0.25">
      <c r="E20079" s="1"/>
      <c r="F20079" s="1"/>
      <c r="G20079" s="1"/>
      <c r="H20079" s="1"/>
      <c r="I20079" s="1"/>
      <c r="J20079" s="1"/>
      <c r="K20079" s="1"/>
      <c r="L20079" s="1"/>
      <c r="M20079" s="1"/>
    </row>
    <row r="20080" spans="5:13" x14ac:dyDescent="0.25">
      <c r="E20080" s="1"/>
      <c r="F20080" s="1"/>
      <c r="G20080" s="1"/>
      <c r="H20080" s="1"/>
      <c r="I20080" s="1"/>
      <c r="J20080" s="1"/>
      <c r="K20080" s="1"/>
      <c r="L20080" s="1"/>
      <c r="M20080" s="1"/>
    </row>
    <row r="20081" spans="5:13" x14ac:dyDescent="0.25">
      <c r="E20081" s="1"/>
      <c r="F20081" s="1"/>
      <c r="G20081" s="1"/>
      <c r="H20081" s="1"/>
      <c r="I20081" s="1"/>
      <c r="J20081" s="1"/>
      <c r="K20081" s="1"/>
      <c r="L20081" s="1"/>
      <c r="M20081" s="1"/>
    </row>
    <row r="20082" spans="5:13" x14ac:dyDescent="0.25">
      <c r="E20082" s="1"/>
      <c r="F20082" s="1"/>
      <c r="G20082" s="1"/>
      <c r="H20082" s="1"/>
      <c r="I20082" s="1"/>
      <c r="J20082" s="1"/>
      <c r="K20082" s="1"/>
      <c r="L20082" s="1"/>
      <c r="M20082" s="1"/>
    </row>
    <row r="20083" spans="5:13" x14ac:dyDescent="0.25">
      <c r="E20083" s="1"/>
      <c r="F20083" s="1"/>
      <c r="G20083" s="1"/>
      <c r="H20083" s="1"/>
      <c r="I20083" s="1"/>
      <c r="J20083" s="1"/>
      <c r="K20083" s="1"/>
      <c r="L20083" s="1"/>
      <c r="M20083" s="1"/>
    </row>
    <row r="20084" spans="5:13" x14ac:dyDescent="0.25">
      <c r="E20084" s="1"/>
      <c r="F20084" s="1"/>
      <c r="G20084" s="1"/>
      <c r="H20084" s="1"/>
      <c r="I20084" s="1"/>
      <c r="J20084" s="1"/>
      <c r="K20084" s="1"/>
      <c r="L20084" s="1"/>
      <c r="M20084" s="1"/>
    </row>
    <row r="20085" spans="5:13" x14ac:dyDescent="0.25">
      <c r="E20085" s="1"/>
      <c r="F20085" s="1"/>
      <c r="G20085" s="1"/>
      <c r="H20085" s="1"/>
      <c r="I20085" s="1"/>
      <c r="J20085" s="1"/>
      <c r="K20085" s="1"/>
      <c r="L20085" s="1"/>
      <c r="M20085" s="1"/>
    </row>
    <row r="20086" spans="5:13" x14ac:dyDescent="0.25">
      <c r="E20086" s="1"/>
      <c r="F20086" s="1"/>
      <c r="G20086" s="1"/>
      <c r="H20086" s="1"/>
      <c r="I20086" s="1"/>
      <c r="J20086" s="1"/>
      <c r="K20086" s="1"/>
      <c r="L20086" s="1"/>
      <c r="M20086" s="1"/>
    </row>
    <row r="20087" spans="5:13" x14ac:dyDescent="0.25">
      <c r="E20087" s="1"/>
      <c r="F20087" s="1"/>
      <c r="G20087" s="1"/>
      <c r="H20087" s="1"/>
      <c r="I20087" s="1"/>
      <c r="J20087" s="1"/>
      <c r="K20087" s="1"/>
      <c r="L20087" s="1"/>
      <c r="M20087" s="1"/>
    </row>
    <row r="20088" spans="5:13" x14ac:dyDescent="0.25">
      <c r="E20088" s="1"/>
      <c r="F20088" s="1"/>
      <c r="G20088" s="1"/>
      <c r="H20088" s="1"/>
      <c r="I20088" s="1"/>
      <c r="J20088" s="1"/>
      <c r="K20088" s="1"/>
      <c r="L20088" s="1"/>
      <c r="M20088" s="1"/>
    </row>
    <row r="20089" spans="5:13" x14ac:dyDescent="0.25">
      <c r="E20089" s="1"/>
      <c r="F20089" s="1"/>
      <c r="G20089" s="1"/>
      <c r="H20089" s="1"/>
      <c r="I20089" s="1"/>
      <c r="J20089" s="1"/>
      <c r="K20089" s="1"/>
      <c r="L20089" s="1"/>
      <c r="M20089" s="1"/>
    </row>
    <row r="20090" spans="5:13" x14ac:dyDescent="0.25">
      <c r="E20090" s="1"/>
      <c r="F20090" s="1"/>
      <c r="G20090" s="1"/>
      <c r="H20090" s="1"/>
      <c r="I20090" s="1"/>
      <c r="J20090" s="1"/>
      <c r="K20090" s="1"/>
      <c r="L20090" s="1"/>
      <c r="M20090" s="1"/>
    </row>
    <row r="20091" spans="5:13" x14ac:dyDescent="0.25">
      <c r="E20091" s="1"/>
      <c r="F20091" s="1"/>
      <c r="G20091" s="1"/>
      <c r="H20091" s="1"/>
      <c r="I20091" s="1"/>
      <c r="J20091" s="1"/>
      <c r="K20091" s="1"/>
      <c r="L20091" s="1"/>
      <c r="M20091" s="1"/>
    </row>
    <row r="20092" spans="5:13" x14ac:dyDescent="0.25">
      <c r="E20092" s="1"/>
      <c r="F20092" s="1"/>
      <c r="G20092" s="1"/>
      <c r="H20092" s="1"/>
      <c r="I20092" s="1"/>
      <c r="J20092" s="1"/>
      <c r="K20092" s="1"/>
      <c r="L20092" s="1"/>
      <c r="M20092" s="1"/>
    </row>
    <row r="20093" spans="5:13" x14ac:dyDescent="0.25">
      <c r="E20093" s="1"/>
      <c r="F20093" s="1"/>
      <c r="G20093" s="1"/>
      <c r="H20093" s="1"/>
      <c r="I20093" s="1"/>
      <c r="J20093" s="1"/>
      <c r="K20093" s="1"/>
      <c r="L20093" s="1"/>
      <c r="M20093" s="1"/>
    </row>
    <row r="20094" spans="5:13" x14ac:dyDescent="0.25">
      <c r="E20094" s="1"/>
      <c r="F20094" s="1"/>
      <c r="G20094" s="1"/>
      <c r="H20094" s="1"/>
      <c r="I20094" s="1"/>
      <c r="J20094" s="1"/>
      <c r="K20094" s="1"/>
      <c r="L20094" s="1"/>
      <c r="M20094" s="1"/>
    </row>
    <row r="20095" spans="5:13" x14ac:dyDescent="0.25">
      <c r="E20095" s="1"/>
      <c r="F20095" s="1"/>
      <c r="G20095" s="1"/>
      <c r="H20095" s="1"/>
      <c r="I20095" s="1"/>
      <c r="J20095" s="1"/>
      <c r="K20095" s="1"/>
      <c r="L20095" s="1"/>
      <c r="M20095" s="1"/>
    </row>
    <row r="20096" spans="5:13" x14ac:dyDescent="0.25">
      <c r="E20096" s="1"/>
      <c r="F20096" s="1"/>
      <c r="G20096" s="1"/>
      <c r="H20096" s="1"/>
      <c r="I20096" s="1"/>
      <c r="J20096" s="1"/>
      <c r="K20096" s="1"/>
      <c r="L20096" s="1"/>
      <c r="M20096" s="1"/>
    </row>
    <row r="20097" spans="5:13" x14ac:dyDescent="0.25">
      <c r="E20097" s="1"/>
      <c r="F20097" s="1"/>
      <c r="G20097" s="1"/>
      <c r="H20097" s="1"/>
      <c r="I20097" s="1"/>
      <c r="J20097" s="1"/>
      <c r="K20097" s="1"/>
      <c r="L20097" s="1"/>
      <c r="M20097" s="1"/>
    </row>
    <row r="20098" spans="5:13" x14ac:dyDescent="0.25">
      <c r="E20098" s="1"/>
      <c r="F20098" s="1"/>
      <c r="G20098" s="1"/>
      <c r="H20098" s="1"/>
      <c r="I20098" s="1"/>
      <c r="J20098" s="1"/>
      <c r="K20098" s="1"/>
      <c r="L20098" s="1"/>
      <c r="M20098" s="1"/>
    </row>
    <row r="20099" spans="5:13" x14ac:dyDescent="0.25">
      <c r="E20099" s="1"/>
      <c r="F20099" s="1"/>
      <c r="G20099" s="1"/>
      <c r="H20099" s="1"/>
      <c r="I20099" s="1"/>
      <c r="J20099" s="1"/>
      <c r="K20099" s="1"/>
      <c r="L20099" s="1"/>
      <c r="M20099" s="1"/>
    </row>
    <row r="20100" spans="5:13" x14ac:dyDescent="0.25">
      <c r="E20100" s="1"/>
      <c r="F20100" s="1"/>
      <c r="G20100" s="1"/>
      <c r="H20100" s="1"/>
      <c r="I20100" s="1"/>
      <c r="J20100" s="1"/>
      <c r="K20100" s="1"/>
      <c r="L20100" s="1"/>
      <c r="M20100" s="1"/>
    </row>
    <row r="20101" spans="5:13" x14ac:dyDescent="0.25">
      <c r="E20101" s="1"/>
      <c r="F20101" s="1"/>
      <c r="G20101" s="1"/>
      <c r="H20101" s="1"/>
      <c r="I20101" s="1"/>
      <c r="J20101" s="1"/>
      <c r="K20101" s="1"/>
      <c r="L20101" s="1"/>
      <c r="M20101" s="1"/>
    </row>
    <row r="20102" spans="5:13" x14ac:dyDescent="0.25">
      <c r="E20102" s="1"/>
      <c r="F20102" s="1"/>
      <c r="G20102" s="1"/>
      <c r="H20102" s="1"/>
      <c r="I20102" s="1"/>
      <c r="J20102" s="1"/>
      <c r="K20102" s="1"/>
      <c r="L20102" s="1"/>
      <c r="M20102" s="1"/>
    </row>
    <row r="20103" spans="5:13" x14ac:dyDescent="0.25">
      <c r="E20103" s="1"/>
      <c r="F20103" s="1"/>
      <c r="G20103" s="1"/>
      <c r="H20103" s="1"/>
      <c r="I20103" s="1"/>
      <c r="J20103" s="1"/>
      <c r="K20103" s="1"/>
      <c r="L20103" s="1"/>
      <c r="M20103" s="1"/>
    </row>
    <row r="20104" spans="5:13" x14ac:dyDescent="0.25">
      <c r="E20104" s="1"/>
      <c r="F20104" s="1"/>
      <c r="G20104" s="1"/>
      <c r="H20104" s="1"/>
      <c r="I20104" s="1"/>
      <c r="J20104" s="1"/>
      <c r="K20104" s="1"/>
      <c r="L20104" s="1"/>
      <c r="M20104" s="1"/>
    </row>
    <row r="20105" spans="5:13" x14ac:dyDescent="0.25">
      <c r="E20105" s="1"/>
      <c r="F20105" s="1"/>
      <c r="G20105" s="1"/>
      <c r="H20105" s="1"/>
      <c r="I20105" s="1"/>
      <c r="J20105" s="1"/>
      <c r="K20105" s="1"/>
      <c r="L20105" s="1"/>
      <c r="M20105" s="1"/>
    </row>
    <row r="20106" spans="5:13" x14ac:dyDescent="0.25">
      <c r="E20106" s="1"/>
      <c r="F20106" s="1"/>
      <c r="G20106" s="1"/>
      <c r="H20106" s="1"/>
      <c r="I20106" s="1"/>
      <c r="J20106" s="1"/>
      <c r="K20106" s="1"/>
      <c r="L20106" s="1"/>
      <c r="M20106" s="1"/>
    </row>
    <row r="20107" spans="5:13" x14ac:dyDescent="0.25">
      <c r="E20107" s="1"/>
      <c r="F20107" s="1"/>
      <c r="G20107" s="1"/>
      <c r="H20107" s="1"/>
      <c r="I20107" s="1"/>
      <c r="J20107" s="1"/>
      <c r="K20107" s="1"/>
      <c r="L20107" s="1"/>
      <c r="M20107" s="1"/>
    </row>
    <row r="20108" spans="5:13" x14ac:dyDescent="0.25">
      <c r="E20108" s="1"/>
      <c r="F20108" s="1"/>
      <c r="G20108" s="1"/>
      <c r="H20108" s="1"/>
      <c r="I20108" s="1"/>
      <c r="J20108" s="1"/>
      <c r="K20108" s="1"/>
      <c r="L20108" s="1"/>
      <c r="M20108" s="1"/>
    </row>
    <row r="20109" spans="5:13" x14ac:dyDescent="0.25">
      <c r="E20109" s="1"/>
      <c r="F20109" s="1"/>
      <c r="G20109" s="1"/>
      <c r="H20109" s="1"/>
      <c r="I20109" s="1"/>
      <c r="J20109" s="1"/>
      <c r="K20109" s="1"/>
      <c r="L20109" s="1"/>
      <c r="M20109" s="1"/>
    </row>
    <row r="20110" spans="5:13" x14ac:dyDescent="0.25">
      <c r="E20110" s="1"/>
      <c r="F20110" s="1"/>
      <c r="G20110" s="1"/>
      <c r="H20110" s="1"/>
      <c r="I20110" s="1"/>
      <c r="J20110" s="1"/>
      <c r="K20110" s="1"/>
      <c r="L20110" s="1"/>
      <c r="M20110" s="1"/>
    </row>
    <row r="20111" spans="5:13" x14ac:dyDescent="0.25">
      <c r="E20111" s="1"/>
      <c r="F20111" s="1"/>
      <c r="G20111" s="1"/>
      <c r="H20111" s="1"/>
      <c r="I20111" s="1"/>
      <c r="J20111" s="1"/>
      <c r="K20111" s="1"/>
      <c r="L20111" s="1"/>
      <c r="M20111" s="1"/>
    </row>
    <row r="20112" spans="5:13" x14ac:dyDescent="0.25">
      <c r="E20112" s="1"/>
      <c r="F20112" s="1"/>
      <c r="G20112" s="1"/>
      <c r="H20112" s="1"/>
      <c r="I20112" s="1"/>
      <c r="J20112" s="1"/>
      <c r="K20112" s="1"/>
      <c r="L20112" s="1"/>
      <c r="M20112" s="1"/>
    </row>
    <row r="20113" spans="5:13" x14ac:dyDescent="0.25">
      <c r="E20113" s="1"/>
      <c r="F20113" s="1"/>
      <c r="G20113" s="1"/>
      <c r="H20113" s="1"/>
      <c r="I20113" s="1"/>
      <c r="J20113" s="1"/>
      <c r="K20113" s="1"/>
      <c r="L20113" s="1"/>
      <c r="M20113" s="1"/>
    </row>
    <row r="20114" spans="5:13" x14ac:dyDescent="0.25">
      <c r="E20114" s="1"/>
      <c r="F20114" s="1"/>
      <c r="G20114" s="1"/>
      <c r="H20114" s="1"/>
      <c r="I20114" s="1"/>
      <c r="J20114" s="1"/>
      <c r="K20114" s="1"/>
      <c r="L20114" s="1"/>
      <c r="M20114" s="1"/>
    </row>
    <row r="20115" spans="5:13" x14ac:dyDescent="0.25">
      <c r="E20115" s="1"/>
      <c r="F20115" s="1"/>
      <c r="G20115" s="1"/>
      <c r="H20115" s="1"/>
      <c r="I20115" s="1"/>
      <c r="J20115" s="1"/>
      <c r="K20115" s="1"/>
      <c r="L20115" s="1"/>
      <c r="M20115" s="1"/>
    </row>
    <row r="20116" spans="5:13" x14ac:dyDescent="0.25">
      <c r="E20116" s="1"/>
      <c r="F20116" s="1"/>
      <c r="G20116" s="1"/>
      <c r="H20116" s="1"/>
      <c r="I20116" s="1"/>
      <c r="J20116" s="1"/>
      <c r="K20116" s="1"/>
      <c r="L20116" s="1"/>
      <c r="M20116" s="1"/>
    </row>
    <row r="20117" spans="5:13" x14ac:dyDescent="0.25">
      <c r="E20117" s="1"/>
      <c r="F20117" s="1"/>
      <c r="G20117" s="1"/>
      <c r="H20117" s="1"/>
      <c r="I20117" s="1"/>
      <c r="J20117" s="1"/>
      <c r="K20117" s="1"/>
      <c r="L20117" s="1"/>
      <c r="M20117" s="1"/>
    </row>
    <row r="20118" spans="5:13" x14ac:dyDescent="0.25">
      <c r="E20118" s="1"/>
      <c r="F20118" s="1"/>
      <c r="G20118" s="1"/>
      <c r="H20118" s="1"/>
      <c r="I20118" s="1"/>
      <c r="J20118" s="1"/>
      <c r="K20118" s="1"/>
      <c r="L20118" s="1"/>
      <c r="M20118" s="1"/>
    </row>
    <row r="20119" spans="5:13" x14ac:dyDescent="0.25">
      <c r="E20119" s="1"/>
      <c r="F20119" s="1"/>
      <c r="G20119" s="1"/>
      <c r="H20119" s="1"/>
      <c r="I20119" s="1"/>
      <c r="J20119" s="1"/>
      <c r="K20119" s="1"/>
      <c r="L20119" s="1"/>
      <c r="M20119" s="1"/>
    </row>
    <row r="20120" spans="5:13" x14ac:dyDescent="0.25">
      <c r="E20120" s="1"/>
      <c r="F20120" s="1"/>
      <c r="G20120" s="1"/>
      <c r="H20120" s="1"/>
      <c r="I20120" s="1"/>
      <c r="J20120" s="1"/>
      <c r="K20120" s="1"/>
      <c r="L20120" s="1"/>
      <c r="M20120" s="1"/>
    </row>
    <row r="20121" spans="5:13" x14ac:dyDescent="0.25">
      <c r="E20121" s="1"/>
      <c r="F20121" s="1"/>
      <c r="G20121" s="1"/>
      <c r="H20121" s="1"/>
      <c r="I20121" s="1"/>
      <c r="J20121" s="1"/>
      <c r="K20121" s="1"/>
      <c r="L20121" s="1"/>
      <c r="M20121" s="1"/>
    </row>
    <row r="20122" spans="5:13" x14ac:dyDescent="0.25">
      <c r="E20122" s="1"/>
      <c r="F20122" s="1"/>
      <c r="G20122" s="1"/>
      <c r="H20122" s="1"/>
      <c r="I20122" s="1"/>
      <c r="J20122" s="1"/>
      <c r="K20122" s="1"/>
      <c r="L20122" s="1"/>
      <c r="M20122" s="1"/>
    </row>
    <row r="20123" spans="5:13" x14ac:dyDescent="0.25">
      <c r="E20123" s="1"/>
      <c r="F20123" s="1"/>
      <c r="G20123" s="1"/>
      <c r="H20123" s="1"/>
      <c r="I20123" s="1"/>
      <c r="J20123" s="1"/>
      <c r="K20123" s="1"/>
      <c r="L20123" s="1"/>
      <c r="M20123" s="1"/>
    </row>
    <row r="20124" spans="5:13" x14ac:dyDescent="0.25">
      <c r="E20124" s="1"/>
      <c r="F20124" s="1"/>
      <c r="G20124" s="1"/>
      <c r="H20124" s="1"/>
      <c r="I20124" s="1"/>
      <c r="J20124" s="1"/>
      <c r="K20124" s="1"/>
      <c r="L20124" s="1"/>
      <c r="M20124" s="1"/>
    </row>
    <row r="20125" spans="5:13" x14ac:dyDescent="0.25">
      <c r="E20125" s="1"/>
      <c r="F20125" s="1"/>
      <c r="G20125" s="1"/>
      <c r="H20125" s="1"/>
      <c r="I20125" s="1"/>
      <c r="J20125" s="1"/>
      <c r="K20125" s="1"/>
      <c r="L20125" s="1"/>
      <c r="M20125" s="1"/>
    </row>
    <row r="20126" spans="5:13" x14ac:dyDescent="0.25">
      <c r="E20126" s="1"/>
      <c r="F20126" s="1"/>
      <c r="G20126" s="1"/>
      <c r="H20126" s="1"/>
      <c r="I20126" s="1"/>
      <c r="J20126" s="1"/>
      <c r="K20126" s="1"/>
      <c r="L20126" s="1"/>
      <c r="M20126" s="1"/>
    </row>
    <row r="20127" spans="5:13" x14ac:dyDescent="0.25">
      <c r="E20127" s="1"/>
      <c r="F20127" s="1"/>
      <c r="G20127" s="1"/>
      <c r="H20127" s="1"/>
      <c r="I20127" s="1"/>
      <c r="J20127" s="1"/>
      <c r="K20127" s="1"/>
      <c r="L20127" s="1"/>
      <c r="M20127" s="1"/>
    </row>
    <row r="20128" spans="5:13" x14ac:dyDescent="0.25">
      <c r="E20128" s="1"/>
      <c r="F20128" s="1"/>
      <c r="G20128" s="1"/>
      <c r="H20128" s="1"/>
      <c r="I20128" s="1"/>
      <c r="J20128" s="1"/>
      <c r="K20128" s="1"/>
      <c r="L20128" s="1"/>
      <c r="M20128" s="1"/>
    </row>
    <row r="20129" spans="5:13" x14ac:dyDescent="0.25">
      <c r="E20129" s="1"/>
      <c r="F20129" s="1"/>
      <c r="G20129" s="1"/>
      <c r="H20129" s="1"/>
      <c r="I20129" s="1"/>
      <c r="J20129" s="1"/>
      <c r="K20129" s="1"/>
      <c r="L20129" s="1"/>
      <c r="M20129" s="1"/>
    </row>
    <row r="20130" spans="5:13" x14ac:dyDescent="0.25">
      <c r="E20130" s="1"/>
      <c r="F20130" s="1"/>
      <c r="G20130" s="1"/>
      <c r="H20130" s="1"/>
      <c r="I20130" s="1"/>
      <c r="J20130" s="1"/>
      <c r="K20130" s="1"/>
      <c r="L20130" s="1"/>
      <c r="M20130" s="1"/>
    </row>
    <row r="20131" spans="5:13" x14ac:dyDescent="0.25">
      <c r="E20131" s="1"/>
      <c r="F20131" s="1"/>
      <c r="G20131" s="1"/>
      <c r="H20131" s="1"/>
      <c r="I20131" s="1"/>
      <c r="J20131" s="1"/>
      <c r="K20131" s="1"/>
      <c r="L20131" s="1"/>
      <c r="M20131" s="1"/>
    </row>
    <row r="20132" spans="5:13" x14ac:dyDescent="0.25">
      <c r="E20132" s="1"/>
      <c r="F20132" s="1"/>
      <c r="G20132" s="1"/>
      <c r="H20132" s="1"/>
      <c r="I20132" s="1"/>
      <c r="J20132" s="1"/>
      <c r="K20132" s="1"/>
      <c r="L20132" s="1"/>
      <c r="M20132" s="1"/>
    </row>
    <row r="20133" spans="5:13" x14ac:dyDescent="0.25">
      <c r="E20133" s="1"/>
      <c r="F20133" s="1"/>
      <c r="G20133" s="1"/>
      <c r="H20133" s="1"/>
      <c r="I20133" s="1"/>
      <c r="J20133" s="1"/>
      <c r="K20133" s="1"/>
      <c r="L20133" s="1"/>
      <c r="M20133" s="1"/>
    </row>
    <row r="20134" spans="5:13" x14ac:dyDescent="0.25">
      <c r="E20134" s="1"/>
      <c r="F20134" s="1"/>
      <c r="G20134" s="1"/>
      <c r="H20134" s="1"/>
      <c r="I20134" s="1"/>
      <c r="J20134" s="1"/>
      <c r="K20134" s="1"/>
      <c r="L20134" s="1"/>
      <c r="M20134" s="1"/>
    </row>
    <row r="20135" spans="5:13" x14ac:dyDescent="0.25">
      <c r="E20135" s="1"/>
      <c r="F20135" s="1"/>
      <c r="G20135" s="1"/>
      <c r="H20135" s="1"/>
      <c r="I20135" s="1"/>
      <c r="J20135" s="1"/>
      <c r="K20135" s="1"/>
      <c r="L20135" s="1"/>
      <c r="M20135" s="1"/>
    </row>
    <row r="20136" spans="5:13" x14ac:dyDescent="0.25">
      <c r="E20136" s="1"/>
      <c r="F20136" s="1"/>
      <c r="G20136" s="1"/>
      <c r="H20136" s="1"/>
      <c r="I20136" s="1"/>
      <c r="J20136" s="1"/>
      <c r="K20136" s="1"/>
      <c r="L20136" s="1"/>
      <c r="M20136" s="1"/>
    </row>
    <row r="20137" spans="5:13" x14ac:dyDescent="0.25">
      <c r="E20137" s="1"/>
      <c r="F20137" s="1"/>
      <c r="G20137" s="1"/>
      <c r="H20137" s="1"/>
      <c r="I20137" s="1"/>
      <c r="J20137" s="1"/>
      <c r="K20137" s="1"/>
      <c r="L20137" s="1"/>
      <c r="M20137" s="1"/>
    </row>
    <row r="20138" spans="5:13" x14ac:dyDescent="0.25">
      <c r="E20138" s="1"/>
      <c r="F20138" s="1"/>
      <c r="G20138" s="1"/>
      <c r="H20138" s="1"/>
      <c r="I20138" s="1"/>
      <c r="J20138" s="1"/>
      <c r="K20138" s="1"/>
      <c r="L20138" s="1"/>
      <c r="M20138" s="1"/>
    </row>
    <row r="20139" spans="5:13" x14ac:dyDescent="0.25">
      <c r="E20139" s="1"/>
      <c r="F20139" s="1"/>
      <c r="G20139" s="1"/>
      <c r="H20139" s="1"/>
      <c r="I20139" s="1"/>
      <c r="J20139" s="1"/>
      <c r="K20139" s="1"/>
      <c r="L20139" s="1"/>
      <c r="M20139" s="1"/>
    </row>
    <row r="20140" spans="5:13" x14ac:dyDescent="0.25">
      <c r="E20140" s="1"/>
      <c r="F20140" s="1"/>
      <c r="G20140" s="1"/>
      <c r="H20140" s="1"/>
      <c r="I20140" s="1"/>
      <c r="J20140" s="1"/>
      <c r="K20140" s="1"/>
      <c r="L20140" s="1"/>
      <c r="M20140" s="1"/>
    </row>
    <row r="20141" spans="5:13" x14ac:dyDescent="0.25">
      <c r="E20141" s="1"/>
      <c r="F20141" s="1"/>
      <c r="G20141" s="1"/>
      <c r="H20141" s="1"/>
      <c r="I20141" s="1"/>
      <c r="J20141" s="1"/>
      <c r="K20141" s="1"/>
      <c r="L20141" s="1"/>
      <c r="M20141" s="1"/>
    </row>
    <row r="20142" spans="5:13" x14ac:dyDescent="0.25">
      <c r="E20142" s="1"/>
      <c r="F20142" s="1"/>
      <c r="G20142" s="1"/>
      <c r="H20142" s="1"/>
      <c r="I20142" s="1"/>
      <c r="J20142" s="1"/>
      <c r="K20142" s="1"/>
      <c r="L20142" s="1"/>
      <c r="M20142" s="1"/>
    </row>
    <row r="20143" spans="5:13" x14ac:dyDescent="0.25">
      <c r="E20143" s="1"/>
      <c r="F20143" s="1"/>
      <c r="G20143" s="1"/>
      <c r="H20143" s="1"/>
      <c r="I20143" s="1"/>
      <c r="J20143" s="1"/>
      <c r="K20143" s="1"/>
      <c r="L20143" s="1"/>
      <c r="M20143" s="1"/>
    </row>
    <row r="20144" spans="5:13" x14ac:dyDescent="0.25">
      <c r="E20144" s="1"/>
      <c r="F20144" s="1"/>
      <c r="G20144" s="1"/>
      <c r="H20144" s="1"/>
      <c r="I20144" s="1"/>
      <c r="J20144" s="1"/>
      <c r="K20144" s="1"/>
      <c r="L20144" s="1"/>
      <c r="M20144" s="1"/>
    </row>
    <row r="20145" spans="5:13" x14ac:dyDescent="0.25">
      <c r="E20145" s="1"/>
      <c r="F20145" s="1"/>
      <c r="G20145" s="1"/>
      <c r="H20145" s="1"/>
      <c r="I20145" s="1"/>
      <c r="J20145" s="1"/>
      <c r="K20145" s="1"/>
      <c r="L20145" s="1"/>
      <c r="M20145" s="1"/>
    </row>
    <row r="20146" spans="5:13" x14ac:dyDescent="0.25">
      <c r="E20146" s="1"/>
      <c r="F20146" s="1"/>
      <c r="G20146" s="1"/>
      <c r="H20146" s="1"/>
      <c r="I20146" s="1"/>
      <c r="J20146" s="1"/>
      <c r="K20146" s="1"/>
      <c r="L20146" s="1"/>
      <c r="M20146" s="1"/>
    </row>
    <row r="20147" spans="5:13" x14ac:dyDescent="0.25">
      <c r="E20147" s="1"/>
      <c r="F20147" s="1"/>
      <c r="G20147" s="1"/>
      <c r="H20147" s="1"/>
      <c r="I20147" s="1"/>
      <c r="J20147" s="1"/>
      <c r="K20147" s="1"/>
      <c r="L20147" s="1"/>
      <c r="M20147" s="1"/>
    </row>
    <row r="20148" spans="5:13" x14ac:dyDescent="0.25">
      <c r="E20148" s="1"/>
      <c r="F20148" s="1"/>
      <c r="G20148" s="1"/>
      <c r="H20148" s="1"/>
      <c r="I20148" s="1"/>
      <c r="J20148" s="1"/>
      <c r="K20148" s="1"/>
      <c r="L20148" s="1"/>
      <c r="M20148" s="1"/>
    </row>
    <row r="20149" spans="5:13" x14ac:dyDescent="0.25">
      <c r="E20149" s="1"/>
      <c r="F20149" s="1"/>
      <c r="G20149" s="1"/>
      <c r="H20149" s="1"/>
      <c r="I20149" s="1"/>
      <c r="J20149" s="1"/>
      <c r="K20149" s="1"/>
      <c r="L20149" s="1"/>
      <c r="M20149" s="1"/>
    </row>
    <row r="20150" spans="5:13" x14ac:dyDescent="0.25">
      <c r="E20150" s="1"/>
      <c r="F20150" s="1"/>
      <c r="G20150" s="1"/>
      <c r="H20150" s="1"/>
      <c r="I20150" s="1"/>
      <c r="J20150" s="1"/>
      <c r="K20150" s="1"/>
      <c r="L20150" s="1"/>
      <c r="M20150" s="1"/>
    </row>
    <row r="20151" spans="5:13" x14ac:dyDescent="0.25">
      <c r="E20151" s="1"/>
      <c r="F20151" s="1"/>
      <c r="G20151" s="1"/>
      <c r="H20151" s="1"/>
      <c r="I20151" s="1"/>
      <c r="J20151" s="1"/>
      <c r="K20151" s="1"/>
      <c r="L20151" s="1"/>
      <c r="M20151" s="1"/>
    </row>
    <row r="20152" spans="5:13" x14ac:dyDescent="0.25">
      <c r="E20152" s="1"/>
      <c r="F20152" s="1"/>
      <c r="G20152" s="1"/>
      <c r="H20152" s="1"/>
      <c r="I20152" s="1"/>
      <c r="J20152" s="1"/>
      <c r="K20152" s="1"/>
      <c r="L20152" s="1"/>
      <c r="M20152" s="1"/>
    </row>
    <row r="20153" spans="5:13" x14ac:dyDescent="0.25">
      <c r="E20153" s="1"/>
      <c r="F20153" s="1"/>
      <c r="G20153" s="1"/>
      <c r="H20153" s="1"/>
      <c r="I20153" s="1"/>
      <c r="J20153" s="1"/>
      <c r="K20153" s="1"/>
      <c r="L20153" s="1"/>
      <c r="M20153" s="1"/>
    </row>
    <row r="20154" spans="5:13" x14ac:dyDescent="0.25">
      <c r="E20154" s="1"/>
      <c r="F20154" s="1"/>
      <c r="G20154" s="1"/>
      <c r="H20154" s="1"/>
      <c r="I20154" s="1"/>
      <c r="J20154" s="1"/>
      <c r="K20154" s="1"/>
      <c r="L20154" s="1"/>
      <c r="M20154" s="1"/>
    </row>
    <row r="20155" spans="5:13" x14ac:dyDescent="0.25">
      <c r="E20155" s="1"/>
      <c r="F20155" s="1"/>
      <c r="G20155" s="1"/>
      <c r="H20155" s="1"/>
      <c r="I20155" s="1"/>
      <c r="J20155" s="1"/>
      <c r="K20155" s="1"/>
      <c r="L20155" s="1"/>
      <c r="M20155" s="1"/>
    </row>
    <row r="20156" spans="5:13" x14ac:dyDescent="0.25">
      <c r="E20156" s="1"/>
      <c r="F20156" s="1"/>
      <c r="G20156" s="1"/>
      <c r="H20156" s="1"/>
      <c r="I20156" s="1"/>
      <c r="J20156" s="1"/>
      <c r="K20156" s="1"/>
      <c r="L20156" s="1"/>
      <c r="M20156" s="1"/>
    </row>
    <row r="20157" spans="5:13" x14ac:dyDescent="0.25">
      <c r="E20157" s="1"/>
      <c r="F20157" s="1"/>
      <c r="G20157" s="1"/>
      <c r="H20157" s="1"/>
      <c r="I20157" s="1"/>
      <c r="J20157" s="1"/>
      <c r="K20157" s="1"/>
      <c r="L20157" s="1"/>
      <c r="M20157" s="1"/>
    </row>
    <row r="20158" spans="5:13" x14ac:dyDescent="0.25">
      <c r="E20158" s="1"/>
      <c r="F20158" s="1"/>
      <c r="G20158" s="1"/>
      <c r="H20158" s="1"/>
      <c r="I20158" s="1"/>
      <c r="J20158" s="1"/>
      <c r="K20158" s="1"/>
      <c r="L20158" s="1"/>
      <c r="M20158" s="1"/>
    </row>
    <row r="20159" spans="5:13" x14ac:dyDescent="0.25">
      <c r="E20159" s="1"/>
      <c r="F20159" s="1"/>
      <c r="G20159" s="1"/>
      <c r="H20159" s="1"/>
      <c r="I20159" s="1"/>
      <c r="J20159" s="1"/>
      <c r="K20159" s="1"/>
      <c r="L20159" s="1"/>
      <c r="M20159" s="1"/>
    </row>
    <row r="20160" spans="5:13" x14ac:dyDescent="0.25">
      <c r="E20160" s="1"/>
      <c r="F20160" s="1"/>
      <c r="G20160" s="1"/>
      <c r="H20160" s="1"/>
      <c r="I20160" s="1"/>
      <c r="J20160" s="1"/>
      <c r="K20160" s="1"/>
      <c r="L20160" s="1"/>
      <c r="M20160" s="1"/>
    </row>
    <row r="20161" spans="5:13" x14ac:dyDescent="0.25">
      <c r="E20161" s="1"/>
      <c r="F20161" s="1"/>
      <c r="G20161" s="1"/>
      <c r="H20161" s="1"/>
      <c r="I20161" s="1"/>
      <c r="J20161" s="1"/>
      <c r="K20161" s="1"/>
      <c r="L20161" s="1"/>
      <c r="M20161" s="1"/>
    </row>
    <row r="20162" spans="5:13" x14ac:dyDescent="0.25">
      <c r="E20162" s="1"/>
      <c r="F20162" s="1"/>
      <c r="G20162" s="1"/>
      <c r="H20162" s="1"/>
      <c r="I20162" s="1"/>
      <c r="J20162" s="1"/>
      <c r="K20162" s="1"/>
      <c r="L20162" s="1"/>
      <c r="M20162" s="1"/>
    </row>
    <row r="20163" spans="5:13" x14ac:dyDescent="0.25">
      <c r="E20163" s="1"/>
      <c r="F20163" s="1"/>
      <c r="G20163" s="1"/>
      <c r="H20163" s="1"/>
      <c r="I20163" s="1"/>
      <c r="J20163" s="1"/>
      <c r="K20163" s="1"/>
      <c r="L20163" s="1"/>
      <c r="M20163" s="1"/>
    </row>
    <row r="20164" spans="5:13" x14ac:dyDescent="0.25">
      <c r="E20164" s="1"/>
      <c r="F20164" s="1"/>
      <c r="G20164" s="1"/>
      <c r="H20164" s="1"/>
      <c r="I20164" s="1"/>
      <c r="J20164" s="1"/>
      <c r="K20164" s="1"/>
      <c r="L20164" s="1"/>
      <c r="M20164" s="1"/>
    </row>
    <row r="20165" spans="5:13" x14ac:dyDescent="0.25">
      <c r="E20165" s="1"/>
      <c r="F20165" s="1"/>
      <c r="G20165" s="1"/>
      <c r="H20165" s="1"/>
      <c r="I20165" s="1"/>
      <c r="J20165" s="1"/>
      <c r="K20165" s="1"/>
      <c r="L20165" s="1"/>
      <c r="M20165" s="1"/>
    </row>
    <row r="20166" spans="5:13" x14ac:dyDescent="0.25">
      <c r="E20166" s="1"/>
      <c r="F20166" s="1"/>
      <c r="G20166" s="1"/>
      <c r="H20166" s="1"/>
      <c r="I20166" s="1"/>
      <c r="J20166" s="1"/>
      <c r="K20166" s="1"/>
      <c r="L20166" s="1"/>
      <c r="M20166" s="1"/>
    </row>
    <row r="20167" spans="5:13" x14ac:dyDescent="0.25">
      <c r="E20167" s="1"/>
      <c r="F20167" s="1"/>
      <c r="G20167" s="1"/>
      <c r="H20167" s="1"/>
      <c r="I20167" s="1"/>
      <c r="J20167" s="1"/>
      <c r="K20167" s="1"/>
      <c r="L20167" s="1"/>
      <c r="M20167" s="1"/>
    </row>
    <row r="20168" spans="5:13" x14ac:dyDescent="0.25">
      <c r="E20168" s="1"/>
      <c r="F20168" s="1"/>
      <c r="G20168" s="1"/>
      <c r="H20168" s="1"/>
      <c r="I20168" s="1"/>
      <c r="J20168" s="1"/>
      <c r="K20168" s="1"/>
      <c r="L20168" s="1"/>
      <c r="M20168" s="1"/>
    </row>
    <row r="20169" spans="5:13" x14ac:dyDescent="0.25">
      <c r="E20169" s="1"/>
      <c r="F20169" s="1"/>
      <c r="G20169" s="1"/>
      <c r="H20169" s="1"/>
      <c r="I20169" s="1"/>
      <c r="J20169" s="1"/>
      <c r="K20169" s="1"/>
      <c r="L20169" s="1"/>
      <c r="M20169" s="1"/>
    </row>
    <row r="20170" spans="5:13" x14ac:dyDescent="0.25">
      <c r="E20170" s="1"/>
      <c r="F20170" s="1"/>
      <c r="G20170" s="1"/>
      <c r="H20170" s="1"/>
      <c r="I20170" s="1"/>
      <c r="J20170" s="1"/>
      <c r="K20170" s="1"/>
      <c r="L20170" s="1"/>
      <c r="M20170" s="1"/>
    </row>
    <row r="20171" spans="5:13" x14ac:dyDescent="0.25">
      <c r="E20171" s="1"/>
      <c r="F20171" s="1"/>
      <c r="G20171" s="1"/>
      <c r="H20171" s="1"/>
      <c r="I20171" s="1"/>
      <c r="J20171" s="1"/>
      <c r="K20171" s="1"/>
      <c r="L20171" s="1"/>
      <c r="M20171" s="1"/>
    </row>
    <row r="20172" spans="5:13" x14ac:dyDescent="0.25">
      <c r="E20172" s="1"/>
      <c r="F20172" s="1"/>
      <c r="G20172" s="1"/>
      <c r="H20172" s="1"/>
      <c r="I20172" s="1"/>
      <c r="J20172" s="1"/>
      <c r="K20172" s="1"/>
      <c r="L20172" s="1"/>
      <c r="M20172" s="1"/>
    </row>
    <row r="20173" spans="5:13" x14ac:dyDescent="0.25">
      <c r="E20173" s="1"/>
      <c r="F20173" s="1"/>
      <c r="G20173" s="1"/>
      <c r="H20173" s="1"/>
      <c r="I20173" s="1"/>
      <c r="J20173" s="1"/>
      <c r="K20173" s="1"/>
      <c r="L20173" s="1"/>
      <c r="M20173" s="1"/>
    </row>
    <row r="20174" spans="5:13" x14ac:dyDescent="0.25">
      <c r="E20174" s="1"/>
      <c r="F20174" s="1"/>
      <c r="G20174" s="1"/>
      <c r="H20174" s="1"/>
      <c r="I20174" s="1"/>
      <c r="J20174" s="1"/>
      <c r="K20174" s="1"/>
      <c r="L20174" s="1"/>
      <c r="M20174" s="1"/>
    </row>
    <row r="20175" spans="5:13" x14ac:dyDescent="0.25">
      <c r="E20175" s="1"/>
      <c r="F20175" s="1"/>
      <c r="G20175" s="1"/>
      <c r="H20175" s="1"/>
      <c r="I20175" s="1"/>
      <c r="J20175" s="1"/>
      <c r="K20175" s="1"/>
      <c r="L20175" s="1"/>
      <c r="M20175" s="1"/>
    </row>
    <row r="20176" spans="5:13" x14ac:dyDescent="0.25">
      <c r="E20176" s="1"/>
      <c r="F20176" s="1"/>
      <c r="G20176" s="1"/>
      <c r="H20176" s="1"/>
      <c r="I20176" s="1"/>
      <c r="J20176" s="1"/>
      <c r="K20176" s="1"/>
      <c r="L20176" s="1"/>
      <c r="M20176" s="1"/>
    </row>
    <row r="20177" spans="5:13" x14ac:dyDescent="0.25">
      <c r="E20177" s="1"/>
      <c r="F20177" s="1"/>
      <c r="G20177" s="1"/>
      <c r="H20177" s="1"/>
      <c r="I20177" s="1"/>
      <c r="J20177" s="1"/>
      <c r="K20177" s="1"/>
      <c r="L20177" s="1"/>
      <c r="M20177" s="1"/>
    </row>
    <row r="20178" spans="5:13" x14ac:dyDescent="0.25">
      <c r="E20178" s="1"/>
      <c r="F20178" s="1"/>
      <c r="G20178" s="1"/>
      <c r="H20178" s="1"/>
      <c r="I20178" s="1"/>
      <c r="J20178" s="1"/>
      <c r="K20178" s="1"/>
      <c r="L20178" s="1"/>
      <c r="M20178" s="1"/>
    </row>
    <row r="20179" spans="5:13" x14ac:dyDescent="0.25">
      <c r="E20179" s="1"/>
      <c r="F20179" s="1"/>
      <c r="G20179" s="1"/>
      <c r="H20179" s="1"/>
      <c r="I20179" s="1"/>
      <c r="J20179" s="1"/>
      <c r="K20179" s="1"/>
      <c r="L20179" s="1"/>
      <c r="M20179" s="1"/>
    </row>
    <row r="20180" spans="5:13" x14ac:dyDescent="0.25">
      <c r="E20180" s="1"/>
      <c r="F20180" s="1"/>
      <c r="G20180" s="1"/>
      <c r="H20180" s="1"/>
      <c r="I20180" s="1"/>
      <c r="J20180" s="1"/>
      <c r="K20180" s="1"/>
      <c r="L20180" s="1"/>
      <c r="M20180" s="1"/>
    </row>
    <row r="20181" spans="5:13" x14ac:dyDescent="0.25">
      <c r="E20181" s="1"/>
      <c r="F20181" s="1"/>
      <c r="G20181" s="1"/>
      <c r="H20181" s="1"/>
      <c r="I20181" s="1"/>
      <c r="J20181" s="1"/>
      <c r="K20181" s="1"/>
      <c r="L20181" s="1"/>
      <c r="M20181" s="1"/>
    </row>
    <row r="20182" spans="5:13" x14ac:dyDescent="0.25">
      <c r="E20182" s="1"/>
      <c r="F20182" s="1"/>
      <c r="G20182" s="1"/>
      <c r="H20182" s="1"/>
      <c r="I20182" s="1"/>
      <c r="J20182" s="1"/>
      <c r="K20182" s="1"/>
      <c r="L20182" s="1"/>
      <c r="M20182" s="1"/>
    </row>
    <row r="20183" spans="5:13" x14ac:dyDescent="0.25">
      <c r="E20183" s="1"/>
      <c r="F20183" s="1"/>
      <c r="G20183" s="1"/>
      <c r="H20183" s="1"/>
      <c r="I20183" s="1"/>
      <c r="J20183" s="1"/>
      <c r="K20183" s="1"/>
      <c r="L20183" s="1"/>
      <c r="M20183" s="1"/>
    </row>
    <row r="20184" spans="5:13" x14ac:dyDescent="0.25">
      <c r="E20184" s="1"/>
      <c r="F20184" s="1"/>
      <c r="G20184" s="1"/>
      <c r="H20184" s="1"/>
      <c r="I20184" s="1"/>
      <c r="J20184" s="1"/>
      <c r="K20184" s="1"/>
      <c r="L20184" s="1"/>
      <c r="M20184" s="1"/>
    </row>
    <row r="20185" spans="5:13" x14ac:dyDescent="0.25">
      <c r="E20185" s="1"/>
      <c r="F20185" s="1"/>
      <c r="G20185" s="1"/>
      <c r="H20185" s="1"/>
      <c r="I20185" s="1"/>
      <c r="J20185" s="1"/>
      <c r="K20185" s="1"/>
      <c r="L20185" s="1"/>
      <c r="M20185" s="1"/>
    </row>
    <row r="20186" spans="5:13" x14ac:dyDescent="0.25">
      <c r="E20186" s="1"/>
      <c r="F20186" s="1"/>
      <c r="G20186" s="1"/>
      <c r="H20186" s="1"/>
      <c r="I20186" s="1"/>
      <c r="J20186" s="1"/>
      <c r="K20186" s="1"/>
      <c r="L20186" s="1"/>
      <c r="M20186" s="1"/>
    </row>
    <row r="20187" spans="5:13" x14ac:dyDescent="0.25">
      <c r="E20187" s="1"/>
      <c r="F20187" s="1"/>
      <c r="G20187" s="1"/>
      <c r="H20187" s="1"/>
      <c r="I20187" s="1"/>
      <c r="J20187" s="1"/>
      <c r="K20187" s="1"/>
      <c r="L20187" s="1"/>
      <c r="M20187" s="1"/>
    </row>
    <row r="20188" spans="5:13" x14ac:dyDescent="0.25">
      <c r="E20188" s="1"/>
      <c r="F20188" s="1"/>
      <c r="G20188" s="1"/>
      <c r="H20188" s="1"/>
      <c r="I20188" s="1"/>
      <c r="J20188" s="1"/>
      <c r="K20188" s="1"/>
      <c r="L20188" s="1"/>
      <c r="M20188" s="1"/>
    </row>
    <row r="20189" spans="5:13" x14ac:dyDescent="0.25">
      <c r="E20189" s="1"/>
      <c r="F20189" s="1"/>
      <c r="G20189" s="1"/>
      <c r="H20189" s="1"/>
      <c r="I20189" s="1"/>
      <c r="J20189" s="1"/>
      <c r="K20189" s="1"/>
      <c r="L20189" s="1"/>
      <c r="M20189" s="1"/>
    </row>
    <row r="20190" spans="5:13" x14ac:dyDescent="0.25">
      <c r="E20190" s="1"/>
      <c r="F20190" s="1"/>
      <c r="G20190" s="1"/>
      <c r="H20190" s="1"/>
      <c r="I20190" s="1"/>
      <c r="J20190" s="1"/>
      <c r="K20190" s="1"/>
      <c r="L20190" s="1"/>
      <c r="M20190" s="1"/>
    </row>
    <row r="20191" spans="5:13" x14ac:dyDescent="0.25">
      <c r="E20191" s="1"/>
      <c r="F20191" s="1"/>
      <c r="G20191" s="1"/>
      <c r="H20191" s="1"/>
      <c r="I20191" s="1"/>
      <c r="J20191" s="1"/>
      <c r="K20191" s="1"/>
      <c r="L20191" s="1"/>
      <c r="M20191" s="1"/>
    </row>
    <row r="20192" spans="5:13" x14ac:dyDescent="0.25">
      <c r="E20192" s="1"/>
      <c r="F20192" s="1"/>
      <c r="G20192" s="1"/>
      <c r="H20192" s="1"/>
      <c r="I20192" s="1"/>
      <c r="J20192" s="1"/>
      <c r="K20192" s="1"/>
      <c r="L20192" s="1"/>
      <c r="M20192" s="1"/>
    </row>
    <row r="20193" spans="5:13" x14ac:dyDescent="0.25">
      <c r="E20193" s="1"/>
      <c r="F20193" s="1"/>
      <c r="G20193" s="1"/>
      <c r="H20193" s="1"/>
      <c r="I20193" s="1"/>
      <c r="J20193" s="1"/>
      <c r="K20193" s="1"/>
      <c r="L20193" s="1"/>
      <c r="M20193" s="1"/>
    </row>
    <row r="20194" spans="5:13" x14ac:dyDescent="0.25">
      <c r="E20194" s="1"/>
      <c r="F20194" s="1"/>
      <c r="G20194" s="1"/>
      <c r="H20194" s="1"/>
      <c r="I20194" s="1"/>
      <c r="J20194" s="1"/>
      <c r="K20194" s="1"/>
      <c r="L20194" s="1"/>
      <c r="M20194" s="1"/>
    </row>
    <row r="20195" spans="5:13" x14ac:dyDescent="0.25">
      <c r="E20195" s="1"/>
      <c r="F20195" s="1"/>
      <c r="G20195" s="1"/>
      <c r="H20195" s="1"/>
      <c r="I20195" s="1"/>
      <c r="J20195" s="1"/>
      <c r="K20195" s="1"/>
      <c r="L20195" s="1"/>
      <c r="M20195" s="1"/>
    </row>
    <row r="20196" spans="5:13" x14ac:dyDescent="0.25">
      <c r="E20196" s="1"/>
      <c r="F20196" s="1"/>
      <c r="G20196" s="1"/>
      <c r="H20196" s="1"/>
      <c r="I20196" s="1"/>
      <c r="J20196" s="1"/>
      <c r="K20196" s="1"/>
      <c r="L20196" s="1"/>
      <c r="M20196" s="1"/>
    </row>
    <row r="20197" spans="5:13" x14ac:dyDescent="0.25">
      <c r="E20197" s="1"/>
      <c r="F20197" s="1"/>
      <c r="G20197" s="1"/>
      <c r="H20197" s="1"/>
      <c r="I20197" s="1"/>
      <c r="J20197" s="1"/>
      <c r="K20197" s="1"/>
      <c r="L20197" s="1"/>
      <c r="M20197" s="1"/>
    </row>
    <row r="20198" spans="5:13" x14ac:dyDescent="0.25">
      <c r="E20198" s="1"/>
      <c r="F20198" s="1"/>
      <c r="G20198" s="1"/>
      <c r="H20198" s="1"/>
      <c r="I20198" s="1"/>
      <c r="J20198" s="1"/>
      <c r="K20198" s="1"/>
      <c r="L20198" s="1"/>
      <c r="M20198" s="1"/>
    </row>
    <row r="20199" spans="5:13" x14ac:dyDescent="0.25">
      <c r="E20199" s="1"/>
      <c r="F20199" s="1"/>
      <c r="G20199" s="1"/>
      <c r="H20199" s="1"/>
      <c r="I20199" s="1"/>
      <c r="J20199" s="1"/>
      <c r="K20199" s="1"/>
      <c r="L20199" s="1"/>
      <c r="M20199" s="1"/>
    </row>
    <row r="20200" spans="5:13" x14ac:dyDescent="0.25">
      <c r="E20200" s="1"/>
      <c r="F20200" s="1"/>
      <c r="G20200" s="1"/>
      <c r="H20200" s="1"/>
      <c r="I20200" s="1"/>
      <c r="J20200" s="1"/>
      <c r="K20200" s="1"/>
      <c r="L20200" s="1"/>
      <c r="M20200" s="1"/>
    </row>
    <row r="20201" spans="5:13" x14ac:dyDescent="0.25">
      <c r="E20201" s="1"/>
      <c r="F20201" s="1"/>
      <c r="G20201" s="1"/>
      <c r="H20201" s="1"/>
      <c r="I20201" s="1"/>
      <c r="J20201" s="1"/>
      <c r="K20201" s="1"/>
      <c r="L20201" s="1"/>
      <c r="M20201" s="1"/>
    </row>
    <row r="20202" spans="5:13" x14ac:dyDescent="0.25">
      <c r="E20202" s="1"/>
      <c r="F20202" s="1"/>
      <c r="G20202" s="1"/>
      <c r="H20202" s="1"/>
      <c r="I20202" s="1"/>
      <c r="J20202" s="1"/>
      <c r="K20202" s="1"/>
      <c r="L20202" s="1"/>
      <c r="M20202" s="1"/>
    </row>
    <row r="20203" spans="5:13" x14ac:dyDescent="0.25">
      <c r="E20203" s="1"/>
      <c r="F20203" s="1"/>
      <c r="G20203" s="1"/>
      <c r="H20203" s="1"/>
      <c r="I20203" s="1"/>
      <c r="J20203" s="1"/>
      <c r="K20203" s="1"/>
      <c r="L20203" s="1"/>
      <c r="M20203" s="1"/>
    </row>
    <row r="20204" spans="5:13" x14ac:dyDescent="0.25">
      <c r="E20204" s="1"/>
      <c r="F20204" s="1"/>
      <c r="G20204" s="1"/>
      <c r="H20204" s="1"/>
      <c r="I20204" s="1"/>
      <c r="J20204" s="1"/>
      <c r="K20204" s="1"/>
      <c r="L20204" s="1"/>
      <c r="M20204" s="1"/>
    </row>
    <row r="20205" spans="5:13" x14ac:dyDescent="0.25">
      <c r="E20205" s="1"/>
      <c r="F20205" s="1"/>
      <c r="G20205" s="1"/>
      <c r="H20205" s="1"/>
      <c r="I20205" s="1"/>
      <c r="J20205" s="1"/>
      <c r="K20205" s="1"/>
      <c r="L20205" s="1"/>
      <c r="M20205" s="1"/>
    </row>
    <row r="20206" spans="5:13" x14ac:dyDescent="0.25">
      <c r="E20206" s="1"/>
      <c r="F20206" s="1"/>
      <c r="G20206" s="1"/>
      <c r="H20206" s="1"/>
      <c r="I20206" s="1"/>
      <c r="J20206" s="1"/>
      <c r="K20206" s="1"/>
      <c r="L20206" s="1"/>
      <c r="M20206" s="1"/>
    </row>
    <row r="20207" spans="5:13" x14ac:dyDescent="0.25">
      <c r="E20207" s="1"/>
      <c r="F20207" s="1"/>
      <c r="G20207" s="1"/>
      <c r="H20207" s="1"/>
      <c r="I20207" s="1"/>
      <c r="J20207" s="1"/>
      <c r="K20207" s="1"/>
      <c r="L20207" s="1"/>
      <c r="M20207" s="1"/>
    </row>
    <row r="20208" spans="5:13" x14ac:dyDescent="0.25">
      <c r="E20208" s="1"/>
      <c r="F20208" s="1"/>
      <c r="G20208" s="1"/>
      <c r="H20208" s="1"/>
      <c r="I20208" s="1"/>
      <c r="J20208" s="1"/>
      <c r="K20208" s="1"/>
      <c r="L20208" s="1"/>
      <c r="M20208" s="1"/>
    </row>
    <row r="20209" spans="5:13" x14ac:dyDescent="0.25">
      <c r="E20209" s="1"/>
      <c r="F20209" s="1"/>
      <c r="G20209" s="1"/>
      <c r="H20209" s="1"/>
      <c r="I20209" s="1"/>
      <c r="J20209" s="1"/>
      <c r="K20209" s="1"/>
      <c r="L20209" s="1"/>
      <c r="M20209" s="1"/>
    </row>
    <row r="20210" spans="5:13" x14ac:dyDescent="0.25">
      <c r="E20210" s="1"/>
      <c r="F20210" s="1"/>
      <c r="G20210" s="1"/>
      <c r="H20210" s="1"/>
      <c r="I20210" s="1"/>
      <c r="J20210" s="1"/>
      <c r="K20210" s="1"/>
      <c r="L20210" s="1"/>
      <c r="M20210" s="1"/>
    </row>
    <row r="20211" spans="5:13" x14ac:dyDescent="0.25">
      <c r="E20211" s="1"/>
      <c r="F20211" s="1"/>
      <c r="G20211" s="1"/>
      <c r="H20211" s="1"/>
      <c r="I20211" s="1"/>
      <c r="J20211" s="1"/>
      <c r="K20211" s="1"/>
      <c r="L20211" s="1"/>
      <c r="M20211" s="1"/>
    </row>
    <row r="20212" spans="5:13" x14ac:dyDescent="0.25">
      <c r="E20212" s="1"/>
      <c r="F20212" s="1"/>
      <c r="G20212" s="1"/>
      <c r="H20212" s="1"/>
      <c r="I20212" s="1"/>
      <c r="J20212" s="1"/>
      <c r="K20212" s="1"/>
      <c r="L20212" s="1"/>
      <c r="M20212" s="1"/>
    </row>
    <row r="20213" spans="5:13" x14ac:dyDescent="0.25">
      <c r="E20213" s="1"/>
      <c r="F20213" s="1"/>
      <c r="G20213" s="1"/>
      <c r="H20213" s="1"/>
      <c r="I20213" s="1"/>
      <c r="J20213" s="1"/>
      <c r="K20213" s="1"/>
      <c r="L20213" s="1"/>
      <c r="M20213" s="1"/>
    </row>
    <row r="20214" spans="5:13" x14ac:dyDescent="0.25">
      <c r="E20214" s="1"/>
      <c r="F20214" s="1"/>
      <c r="G20214" s="1"/>
      <c r="H20214" s="1"/>
      <c r="I20214" s="1"/>
      <c r="J20214" s="1"/>
      <c r="K20214" s="1"/>
      <c r="L20214" s="1"/>
      <c r="M20214" s="1"/>
    </row>
    <row r="20215" spans="5:13" x14ac:dyDescent="0.25">
      <c r="E20215" s="1"/>
      <c r="F20215" s="1"/>
      <c r="G20215" s="1"/>
      <c r="H20215" s="1"/>
      <c r="I20215" s="1"/>
      <c r="J20215" s="1"/>
      <c r="K20215" s="1"/>
      <c r="L20215" s="1"/>
      <c r="M20215" s="1"/>
    </row>
    <row r="20216" spans="5:13" x14ac:dyDescent="0.25">
      <c r="E20216" s="1"/>
      <c r="F20216" s="1"/>
      <c r="G20216" s="1"/>
      <c r="H20216" s="1"/>
      <c r="I20216" s="1"/>
      <c r="J20216" s="1"/>
      <c r="K20216" s="1"/>
      <c r="L20216" s="1"/>
      <c r="M20216" s="1"/>
    </row>
    <row r="20217" spans="5:13" x14ac:dyDescent="0.25">
      <c r="E20217" s="1"/>
      <c r="F20217" s="1"/>
      <c r="G20217" s="1"/>
      <c r="H20217" s="1"/>
      <c r="I20217" s="1"/>
      <c r="J20217" s="1"/>
      <c r="K20217" s="1"/>
      <c r="L20217" s="1"/>
      <c r="M20217" s="1"/>
    </row>
    <row r="20218" spans="5:13" x14ac:dyDescent="0.25">
      <c r="E20218" s="1"/>
      <c r="F20218" s="1"/>
      <c r="G20218" s="1"/>
      <c r="H20218" s="1"/>
      <c r="I20218" s="1"/>
      <c r="J20218" s="1"/>
      <c r="K20218" s="1"/>
      <c r="L20218" s="1"/>
      <c r="M20218" s="1"/>
    </row>
    <row r="20219" spans="5:13" x14ac:dyDescent="0.25">
      <c r="E20219" s="1"/>
      <c r="F20219" s="1"/>
      <c r="G20219" s="1"/>
      <c r="H20219" s="1"/>
      <c r="I20219" s="1"/>
      <c r="J20219" s="1"/>
      <c r="K20219" s="1"/>
      <c r="L20219" s="1"/>
      <c r="M20219" s="1"/>
    </row>
    <row r="20220" spans="5:13" x14ac:dyDescent="0.25">
      <c r="E20220" s="1"/>
      <c r="F20220" s="1"/>
      <c r="G20220" s="1"/>
      <c r="H20220" s="1"/>
      <c r="I20220" s="1"/>
      <c r="J20220" s="1"/>
      <c r="K20220" s="1"/>
      <c r="L20220" s="1"/>
      <c r="M20220" s="1"/>
    </row>
    <row r="20221" spans="5:13" x14ac:dyDescent="0.25">
      <c r="E20221" s="1"/>
      <c r="F20221" s="1"/>
      <c r="G20221" s="1"/>
      <c r="H20221" s="1"/>
      <c r="I20221" s="1"/>
      <c r="J20221" s="1"/>
      <c r="K20221" s="1"/>
      <c r="L20221" s="1"/>
      <c r="M20221" s="1"/>
    </row>
    <row r="20222" spans="5:13" x14ac:dyDescent="0.25">
      <c r="E20222" s="1"/>
      <c r="F20222" s="1"/>
      <c r="G20222" s="1"/>
      <c r="H20222" s="1"/>
      <c r="I20222" s="1"/>
      <c r="J20222" s="1"/>
      <c r="K20222" s="1"/>
      <c r="L20222" s="1"/>
      <c r="M20222" s="1"/>
    </row>
    <row r="20223" spans="5:13" x14ac:dyDescent="0.25">
      <c r="E20223" s="1"/>
      <c r="F20223" s="1"/>
      <c r="G20223" s="1"/>
      <c r="H20223" s="1"/>
      <c r="I20223" s="1"/>
      <c r="J20223" s="1"/>
      <c r="K20223" s="1"/>
      <c r="L20223" s="1"/>
      <c r="M20223" s="1"/>
    </row>
    <row r="20224" spans="5:13" x14ac:dyDescent="0.25">
      <c r="E20224" s="1"/>
      <c r="F20224" s="1"/>
      <c r="G20224" s="1"/>
      <c r="H20224" s="1"/>
      <c r="I20224" s="1"/>
      <c r="J20224" s="1"/>
      <c r="K20224" s="1"/>
      <c r="L20224" s="1"/>
      <c r="M20224" s="1"/>
    </row>
    <row r="20225" spans="5:13" x14ac:dyDescent="0.25">
      <c r="E20225" s="1"/>
      <c r="F20225" s="1"/>
      <c r="G20225" s="1"/>
      <c r="H20225" s="1"/>
      <c r="I20225" s="1"/>
      <c r="J20225" s="1"/>
      <c r="K20225" s="1"/>
      <c r="L20225" s="1"/>
      <c r="M20225" s="1"/>
    </row>
    <row r="20226" spans="5:13" x14ac:dyDescent="0.25">
      <c r="E20226" s="1"/>
      <c r="F20226" s="1"/>
      <c r="G20226" s="1"/>
      <c r="H20226" s="1"/>
      <c r="I20226" s="1"/>
      <c r="J20226" s="1"/>
      <c r="K20226" s="1"/>
      <c r="L20226" s="1"/>
      <c r="M20226" s="1"/>
    </row>
    <row r="20227" spans="5:13" x14ac:dyDescent="0.25">
      <c r="E20227" s="1"/>
      <c r="F20227" s="1"/>
      <c r="G20227" s="1"/>
      <c r="H20227" s="1"/>
      <c r="I20227" s="1"/>
      <c r="J20227" s="1"/>
      <c r="K20227" s="1"/>
      <c r="L20227" s="1"/>
      <c r="M20227" s="1"/>
    </row>
    <row r="20228" spans="5:13" x14ac:dyDescent="0.25">
      <c r="E20228" s="1"/>
      <c r="F20228" s="1"/>
      <c r="G20228" s="1"/>
      <c r="H20228" s="1"/>
      <c r="I20228" s="1"/>
      <c r="J20228" s="1"/>
      <c r="K20228" s="1"/>
      <c r="L20228" s="1"/>
      <c r="M20228" s="1"/>
    </row>
    <row r="20229" spans="5:13" x14ac:dyDescent="0.25">
      <c r="E20229" s="1"/>
      <c r="F20229" s="1"/>
      <c r="G20229" s="1"/>
      <c r="H20229" s="1"/>
      <c r="I20229" s="1"/>
      <c r="J20229" s="1"/>
      <c r="K20229" s="1"/>
      <c r="L20229" s="1"/>
      <c r="M20229" s="1"/>
    </row>
    <row r="20230" spans="5:13" x14ac:dyDescent="0.25">
      <c r="E20230" s="1"/>
      <c r="F20230" s="1"/>
      <c r="G20230" s="1"/>
      <c r="H20230" s="1"/>
      <c r="I20230" s="1"/>
      <c r="J20230" s="1"/>
      <c r="K20230" s="1"/>
      <c r="L20230" s="1"/>
      <c r="M20230" s="1"/>
    </row>
    <row r="20231" spans="5:13" x14ac:dyDescent="0.25">
      <c r="E20231" s="1"/>
      <c r="F20231" s="1"/>
      <c r="G20231" s="1"/>
      <c r="H20231" s="1"/>
      <c r="I20231" s="1"/>
      <c r="J20231" s="1"/>
      <c r="K20231" s="1"/>
      <c r="L20231" s="1"/>
      <c r="M20231" s="1"/>
    </row>
    <row r="20232" spans="5:13" x14ac:dyDescent="0.25">
      <c r="E20232" s="1"/>
      <c r="F20232" s="1"/>
      <c r="G20232" s="1"/>
      <c r="H20232" s="1"/>
      <c r="I20232" s="1"/>
      <c r="J20232" s="1"/>
      <c r="K20232" s="1"/>
      <c r="L20232" s="1"/>
      <c r="M20232" s="1"/>
    </row>
    <row r="20233" spans="5:13" x14ac:dyDescent="0.25">
      <c r="E20233" s="1"/>
      <c r="F20233" s="1"/>
      <c r="G20233" s="1"/>
      <c r="H20233" s="1"/>
      <c r="I20233" s="1"/>
      <c r="J20233" s="1"/>
      <c r="K20233" s="1"/>
      <c r="L20233" s="1"/>
      <c r="M20233" s="1"/>
    </row>
    <row r="20234" spans="5:13" x14ac:dyDescent="0.25">
      <c r="E20234" s="1"/>
      <c r="F20234" s="1"/>
      <c r="G20234" s="1"/>
      <c r="H20234" s="1"/>
      <c r="I20234" s="1"/>
      <c r="J20234" s="1"/>
      <c r="K20234" s="1"/>
      <c r="L20234" s="1"/>
      <c r="M20234" s="1"/>
    </row>
    <row r="20235" spans="5:13" x14ac:dyDescent="0.25">
      <c r="E20235" s="1"/>
      <c r="F20235" s="1"/>
      <c r="G20235" s="1"/>
      <c r="H20235" s="1"/>
      <c r="I20235" s="1"/>
      <c r="J20235" s="1"/>
      <c r="K20235" s="1"/>
      <c r="L20235" s="1"/>
      <c r="M20235" s="1"/>
    </row>
    <row r="20236" spans="5:13" x14ac:dyDescent="0.25">
      <c r="E20236" s="1"/>
      <c r="F20236" s="1"/>
      <c r="G20236" s="1"/>
      <c r="H20236" s="1"/>
      <c r="I20236" s="1"/>
      <c r="J20236" s="1"/>
      <c r="K20236" s="1"/>
      <c r="L20236" s="1"/>
      <c r="M20236" s="1"/>
    </row>
    <row r="20237" spans="5:13" x14ac:dyDescent="0.25">
      <c r="E20237" s="1"/>
      <c r="F20237" s="1"/>
      <c r="G20237" s="1"/>
      <c r="H20237" s="1"/>
      <c r="I20237" s="1"/>
      <c r="J20237" s="1"/>
      <c r="K20237" s="1"/>
      <c r="L20237" s="1"/>
      <c r="M20237" s="1"/>
    </row>
    <row r="20238" spans="5:13" x14ac:dyDescent="0.25">
      <c r="E20238" s="1"/>
      <c r="F20238" s="1"/>
      <c r="G20238" s="1"/>
      <c r="H20238" s="1"/>
      <c r="I20238" s="1"/>
      <c r="J20238" s="1"/>
      <c r="K20238" s="1"/>
      <c r="L20238" s="1"/>
      <c r="M20238" s="1"/>
    </row>
    <row r="20239" spans="5:13" x14ac:dyDescent="0.25">
      <c r="E20239" s="1"/>
      <c r="F20239" s="1"/>
      <c r="G20239" s="1"/>
      <c r="H20239" s="1"/>
      <c r="I20239" s="1"/>
      <c r="J20239" s="1"/>
      <c r="K20239" s="1"/>
      <c r="L20239" s="1"/>
      <c r="M20239" s="1"/>
    </row>
    <row r="20240" spans="5:13" x14ac:dyDescent="0.25">
      <c r="E20240" s="1"/>
      <c r="F20240" s="1"/>
      <c r="G20240" s="1"/>
      <c r="H20240" s="1"/>
      <c r="I20240" s="1"/>
      <c r="J20240" s="1"/>
      <c r="K20240" s="1"/>
      <c r="L20240" s="1"/>
      <c r="M20240" s="1"/>
    </row>
    <row r="20241" spans="5:13" x14ac:dyDescent="0.25">
      <c r="E20241" s="1"/>
      <c r="F20241" s="1"/>
      <c r="G20241" s="1"/>
      <c r="H20241" s="1"/>
      <c r="I20241" s="1"/>
      <c r="J20241" s="1"/>
      <c r="K20241" s="1"/>
      <c r="L20241" s="1"/>
      <c r="M20241" s="1"/>
    </row>
    <row r="20242" spans="5:13" x14ac:dyDescent="0.25">
      <c r="E20242" s="1"/>
      <c r="F20242" s="1"/>
      <c r="G20242" s="1"/>
      <c r="H20242" s="1"/>
      <c r="I20242" s="1"/>
      <c r="J20242" s="1"/>
      <c r="K20242" s="1"/>
      <c r="L20242" s="1"/>
      <c r="M20242" s="1"/>
    </row>
    <row r="20243" spans="5:13" x14ac:dyDescent="0.25">
      <c r="E20243" s="1"/>
      <c r="F20243" s="1"/>
      <c r="G20243" s="1"/>
      <c r="H20243" s="1"/>
      <c r="I20243" s="1"/>
      <c r="J20243" s="1"/>
      <c r="K20243" s="1"/>
      <c r="L20243" s="1"/>
      <c r="M20243" s="1"/>
    </row>
    <row r="20244" spans="5:13" x14ac:dyDescent="0.25">
      <c r="E20244" s="1"/>
      <c r="F20244" s="1"/>
      <c r="G20244" s="1"/>
      <c r="H20244" s="1"/>
      <c r="I20244" s="1"/>
      <c r="J20244" s="1"/>
      <c r="K20244" s="1"/>
      <c r="L20244" s="1"/>
      <c r="M20244" s="1"/>
    </row>
    <row r="20245" spans="5:13" x14ac:dyDescent="0.25">
      <c r="E20245" s="1"/>
      <c r="F20245" s="1"/>
      <c r="G20245" s="1"/>
      <c r="H20245" s="1"/>
      <c r="I20245" s="1"/>
      <c r="J20245" s="1"/>
      <c r="K20245" s="1"/>
      <c r="L20245" s="1"/>
      <c r="M20245" s="1"/>
    </row>
    <row r="20246" spans="5:13" x14ac:dyDescent="0.25">
      <c r="E20246" s="1"/>
      <c r="F20246" s="1"/>
      <c r="G20246" s="1"/>
      <c r="H20246" s="1"/>
      <c r="I20246" s="1"/>
      <c r="J20246" s="1"/>
      <c r="K20246" s="1"/>
      <c r="L20246" s="1"/>
      <c r="M20246" s="1"/>
    </row>
    <row r="20247" spans="5:13" x14ac:dyDescent="0.25">
      <c r="E20247" s="1"/>
      <c r="F20247" s="1"/>
      <c r="G20247" s="1"/>
      <c r="H20247" s="1"/>
      <c r="I20247" s="1"/>
      <c r="J20247" s="1"/>
      <c r="K20247" s="1"/>
      <c r="L20247" s="1"/>
      <c r="M20247" s="1"/>
    </row>
    <row r="20248" spans="5:13" x14ac:dyDescent="0.25">
      <c r="E20248" s="1"/>
      <c r="F20248" s="1"/>
      <c r="G20248" s="1"/>
      <c r="H20248" s="1"/>
      <c r="I20248" s="1"/>
      <c r="J20248" s="1"/>
      <c r="K20248" s="1"/>
      <c r="L20248" s="1"/>
      <c r="M20248" s="1"/>
    </row>
    <row r="20249" spans="5:13" x14ac:dyDescent="0.25">
      <c r="E20249" s="1"/>
      <c r="F20249" s="1"/>
      <c r="G20249" s="1"/>
      <c r="H20249" s="1"/>
      <c r="I20249" s="1"/>
      <c r="J20249" s="1"/>
      <c r="K20249" s="1"/>
      <c r="L20249" s="1"/>
      <c r="M20249" s="1"/>
    </row>
    <row r="20250" spans="5:13" x14ac:dyDescent="0.25">
      <c r="E20250" s="1"/>
      <c r="F20250" s="1"/>
      <c r="G20250" s="1"/>
      <c r="H20250" s="1"/>
      <c r="I20250" s="1"/>
      <c r="J20250" s="1"/>
      <c r="K20250" s="1"/>
      <c r="L20250" s="1"/>
      <c r="M20250" s="1"/>
    </row>
    <row r="20251" spans="5:13" x14ac:dyDescent="0.25">
      <c r="E20251" s="1"/>
      <c r="F20251" s="1"/>
      <c r="G20251" s="1"/>
      <c r="H20251" s="1"/>
      <c r="I20251" s="1"/>
      <c r="J20251" s="1"/>
      <c r="K20251" s="1"/>
      <c r="L20251" s="1"/>
      <c r="M20251" s="1"/>
    </row>
    <row r="20252" spans="5:13" x14ac:dyDescent="0.25">
      <c r="E20252" s="1"/>
      <c r="F20252" s="1"/>
      <c r="G20252" s="1"/>
      <c r="H20252" s="1"/>
      <c r="I20252" s="1"/>
      <c r="J20252" s="1"/>
      <c r="K20252" s="1"/>
      <c r="L20252" s="1"/>
      <c r="M20252" s="1"/>
    </row>
    <row r="20253" spans="5:13" x14ac:dyDescent="0.25">
      <c r="E20253" s="1"/>
      <c r="F20253" s="1"/>
      <c r="G20253" s="1"/>
      <c r="H20253" s="1"/>
      <c r="I20253" s="1"/>
      <c r="J20253" s="1"/>
      <c r="K20253" s="1"/>
      <c r="L20253" s="1"/>
      <c r="M20253" s="1"/>
    </row>
    <row r="20254" spans="5:13" x14ac:dyDescent="0.25">
      <c r="E20254" s="1"/>
      <c r="F20254" s="1"/>
      <c r="G20254" s="1"/>
      <c r="H20254" s="1"/>
      <c r="I20254" s="1"/>
      <c r="J20254" s="1"/>
      <c r="K20254" s="1"/>
      <c r="L20254" s="1"/>
      <c r="M20254" s="1"/>
    </row>
    <row r="20255" spans="5:13" x14ac:dyDescent="0.25">
      <c r="E20255" s="1"/>
      <c r="F20255" s="1"/>
      <c r="G20255" s="1"/>
      <c r="H20255" s="1"/>
      <c r="I20255" s="1"/>
      <c r="J20255" s="1"/>
      <c r="K20255" s="1"/>
      <c r="L20255" s="1"/>
      <c r="M20255" s="1"/>
    </row>
    <row r="20256" spans="5:13" x14ac:dyDescent="0.25">
      <c r="E20256" s="1"/>
      <c r="F20256" s="1"/>
      <c r="G20256" s="1"/>
      <c r="H20256" s="1"/>
      <c r="I20256" s="1"/>
      <c r="J20256" s="1"/>
      <c r="K20256" s="1"/>
      <c r="L20256" s="1"/>
      <c r="M20256" s="1"/>
    </row>
    <row r="20257" spans="5:13" x14ac:dyDescent="0.25">
      <c r="E20257" s="1"/>
      <c r="F20257" s="1"/>
      <c r="G20257" s="1"/>
      <c r="H20257" s="1"/>
      <c r="I20257" s="1"/>
      <c r="J20257" s="1"/>
      <c r="K20257" s="1"/>
      <c r="L20257" s="1"/>
      <c r="M20257" s="1"/>
    </row>
    <row r="20258" spans="5:13" x14ac:dyDescent="0.25">
      <c r="E20258" s="1"/>
      <c r="F20258" s="1"/>
      <c r="G20258" s="1"/>
      <c r="H20258" s="1"/>
      <c r="I20258" s="1"/>
      <c r="J20258" s="1"/>
      <c r="K20258" s="1"/>
      <c r="L20258" s="1"/>
      <c r="M20258" s="1"/>
    </row>
    <row r="20259" spans="5:13" x14ac:dyDescent="0.25">
      <c r="E20259" s="1"/>
      <c r="F20259" s="1"/>
      <c r="G20259" s="1"/>
      <c r="H20259" s="1"/>
      <c r="I20259" s="1"/>
      <c r="J20259" s="1"/>
      <c r="K20259" s="1"/>
      <c r="L20259" s="1"/>
      <c r="M20259" s="1"/>
    </row>
    <row r="20260" spans="5:13" x14ac:dyDescent="0.25">
      <c r="E20260" s="1"/>
      <c r="F20260" s="1"/>
      <c r="G20260" s="1"/>
      <c r="H20260" s="1"/>
      <c r="I20260" s="1"/>
      <c r="J20260" s="1"/>
      <c r="K20260" s="1"/>
      <c r="L20260" s="1"/>
      <c r="M20260" s="1"/>
    </row>
    <row r="20261" spans="5:13" x14ac:dyDescent="0.25">
      <c r="E20261" s="1"/>
      <c r="F20261" s="1"/>
      <c r="G20261" s="1"/>
      <c r="H20261" s="1"/>
      <c r="I20261" s="1"/>
      <c r="J20261" s="1"/>
      <c r="K20261" s="1"/>
      <c r="L20261" s="1"/>
      <c r="M20261" s="1"/>
    </row>
    <row r="20262" spans="5:13" x14ac:dyDescent="0.25">
      <c r="E20262" s="1"/>
      <c r="F20262" s="1"/>
      <c r="G20262" s="1"/>
      <c r="H20262" s="1"/>
      <c r="I20262" s="1"/>
      <c r="J20262" s="1"/>
      <c r="K20262" s="1"/>
      <c r="L20262" s="1"/>
      <c r="M20262" s="1"/>
    </row>
    <row r="20263" spans="5:13" x14ac:dyDescent="0.25">
      <c r="E20263" s="1"/>
      <c r="F20263" s="1"/>
      <c r="G20263" s="1"/>
      <c r="H20263" s="1"/>
      <c r="I20263" s="1"/>
      <c r="J20263" s="1"/>
      <c r="K20263" s="1"/>
      <c r="L20263" s="1"/>
      <c r="M20263" s="1"/>
    </row>
    <row r="20264" spans="5:13" x14ac:dyDescent="0.25">
      <c r="E20264" s="1"/>
      <c r="F20264" s="1"/>
      <c r="G20264" s="1"/>
      <c r="H20264" s="1"/>
      <c r="I20264" s="1"/>
      <c r="J20264" s="1"/>
      <c r="K20264" s="1"/>
      <c r="L20264" s="1"/>
      <c r="M20264" s="1"/>
    </row>
    <row r="20265" spans="5:13" x14ac:dyDescent="0.25">
      <c r="E20265" s="1"/>
      <c r="F20265" s="1"/>
      <c r="G20265" s="1"/>
      <c r="H20265" s="1"/>
      <c r="I20265" s="1"/>
      <c r="J20265" s="1"/>
      <c r="K20265" s="1"/>
      <c r="L20265" s="1"/>
      <c r="M20265" s="1"/>
    </row>
    <row r="20266" spans="5:13" x14ac:dyDescent="0.25">
      <c r="E20266" s="1"/>
      <c r="F20266" s="1"/>
      <c r="G20266" s="1"/>
      <c r="H20266" s="1"/>
      <c r="I20266" s="1"/>
      <c r="J20266" s="1"/>
      <c r="K20266" s="1"/>
      <c r="L20266" s="1"/>
      <c r="M20266" s="1"/>
    </row>
    <row r="20267" spans="5:13" x14ac:dyDescent="0.25">
      <c r="E20267" s="1"/>
      <c r="F20267" s="1"/>
      <c r="G20267" s="1"/>
      <c r="H20267" s="1"/>
      <c r="I20267" s="1"/>
      <c r="J20267" s="1"/>
      <c r="K20267" s="1"/>
      <c r="L20267" s="1"/>
      <c r="M20267" s="1"/>
    </row>
    <row r="20268" spans="5:13" x14ac:dyDescent="0.25">
      <c r="E20268" s="1"/>
      <c r="F20268" s="1"/>
      <c r="G20268" s="1"/>
      <c r="H20268" s="1"/>
      <c r="I20268" s="1"/>
      <c r="J20268" s="1"/>
      <c r="K20268" s="1"/>
      <c r="L20268" s="1"/>
      <c r="M20268" s="1"/>
    </row>
    <row r="20269" spans="5:13" x14ac:dyDescent="0.25">
      <c r="E20269" s="1"/>
      <c r="F20269" s="1"/>
      <c r="G20269" s="1"/>
      <c r="H20269" s="1"/>
      <c r="I20269" s="1"/>
      <c r="J20269" s="1"/>
      <c r="K20269" s="1"/>
      <c r="L20269" s="1"/>
      <c r="M20269" s="1"/>
    </row>
    <row r="20270" spans="5:13" x14ac:dyDescent="0.25">
      <c r="E20270" s="1"/>
      <c r="F20270" s="1"/>
      <c r="G20270" s="1"/>
      <c r="H20270" s="1"/>
      <c r="I20270" s="1"/>
      <c r="J20270" s="1"/>
      <c r="K20270" s="1"/>
      <c r="L20270" s="1"/>
      <c r="M20270" s="1"/>
    </row>
    <row r="20271" spans="5:13" x14ac:dyDescent="0.25">
      <c r="E20271" s="1"/>
      <c r="F20271" s="1"/>
      <c r="G20271" s="1"/>
      <c r="H20271" s="1"/>
      <c r="I20271" s="1"/>
      <c r="J20271" s="1"/>
      <c r="K20271" s="1"/>
      <c r="L20271" s="1"/>
      <c r="M20271" s="1"/>
    </row>
    <row r="20272" spans="5:13" x14ac:dyDescent="0.25">
      <c r="E20272" s="1"/>
      <c r="F20272" s="1"/>
      <c r="G20272" s="1"/>
      <c r="H20272" s="1"/>
      <c r="I20272" s="1"/>
      <c r="J20272" s="1"/>
      <c r="K20272" s="1"/>
      <c r="L20272" s="1"/>
      <c r="M20272" s="1"/>
    </row>
    <row r="20273" spans="5:13" x14ac:dyDescent="0.25">
      <c r="E20273" s="1"/>
      <c r="F20273" s="1"/>
      <c r="G20273" s="1"/>
      <c r="H20273" s="1"/>
      <c r="I20273" s="1"/>
      <c r="J20273" s="1"/>
      <c r="K20273" s="1"/>
      <c r="L20273" s="1"/>
      <c r="M20273" s="1"/>
    </row>
    <row r="20274" spans="5:13" x14ac:dyDescent="0.25">
      <c r="E20274" s="1"/>
      <c r="F20274" s="1"/>
      <c r="G20274" s="1"/>
      <c r="H20274" s="1"/>
      <c r="I20274" s="1"/>
      <c r="J20274" s="1"/>
      <c r="K20274" s="1"/>
      <c r="L20274" s="1"/>
      <c r="M20274" s="1"/>
    </row>
    <row r="20275" spans="5:13" x14ac:dyDescent="0.25">
      <c r="E20275" s="1"/>
      <c r="F20275" s="1"/>
      <c r="G20275" s="1"/>
      <c r="H20275" s="1"/>
      <c r="I20275" s="1"/>
      <c r="J20275" s="1"/>
      <c r="K20275" s="1"/>
      <c r="L20275" s="1"/>
      <c r="M20275" s="1"/>
    </row>
    <row r="20276" spans="5:13" x14ac:dyDescent="0.25">
      <c r="E20276" s="1"/>
      <c r="F20276" s="1"/>
      <c r="G20276" s="1"/>
      <c r="H20276" s="1"/>
      <c r="I20276" s="1"/>
      <c r="J20276" s="1"/>
      <c r="K20276" s="1"/>
      <c r="L20276" s="1"/>
      <c r="M20276" s="1"/>
    </row>
    <row r="20277" spans="5:13" x14ac:dyDescent="0.25">
      <c r="E20277" s="1"/>
      <c r="F20277" s="1"/>
      <c r="G20277" s="1"/>
      <c r="H20277" s="1"/>
      <c r="I20277" s="1"/>
      <c r="J20277" s="1"/>
      <c r="K20277" s="1"/>
      <c r="L20277" s="1"/>
      <c r="M20277" s="1"/>
    </row>
    <row r="20278" spans="5:13" x14ac:dyDescent="0.25">
      <c r="E20278" s="1"/>
      <c r="F20278" s="1"/>
      <c r="G20278" s="1"/>
      <c r="H20278" s="1"/>
      <c r="I20278" s="1"/>
      <c r="J20278" s="1"/>
      <c r="K20278" s="1"/>
      <c r="L20278" s="1"/>
      <c r="M20278" s="1"/>
    </row>
    <row r="20279" spans="5:13" x14ac:dyDescent="0.25">
      <c r="E20279" s="1"/>
      <c r="F20279" s="1"/>
      <c r="G20279" s="1"/>
      <c r="H20279" s="1"/>
      <c r="I20279" s="1"/>
      <c r="J20279" s="1"/>
      <c r="K20279" s="1"/>
      <c r="L20279" s="1"/>
      <c r="M20279" s="1"/>
    </row>
    <row r="20280" spans="5:13" x14ac:dyDescent="0.25">
      <c r="E20280" s="1"/>
      <c r="F20280" s="1"/>
      <c r="G20280" s="1"/>
      <c r="H20280" s="1"/>
      <c r="I20280" s="1"/>
      <c r="J20280" s="1"/>
      <c r="K20280" s="1"/>
      <c r="L20280" s="1"/>
      <c r="M20280" s="1"/>
    </row>
    <row r="20281" spans="5:13" x14ac:dyDescent="0.25">
      <c r="E20281" s="1"/>
      <c r="F20281" s="1"/>
      <c r="G20281" s="1"/>
      <c r="H20281" s="1"/>
      <c r="I20281" s="1"/>
      <c r="J20281" s="1"/>
      <c r="K20281" s="1"/>
      <c r="L20281" s="1"/>
      <c r="M20281" s="1"/>
    </row>
    <row r="20282" spans="5:13" x14ac:dyDescent="0.25">
      <c r="E20282" s="1"/>
      <c r="F20282" s="1"/>
      <c r="G20282" s="1"/>
      <c r="H20282" s="1"/>
      <c r="I20282" s="1"/>
      <c r="J20282" s="1"/>
      <c r="K20282" s="1"/>
      <c r="L20282" s="1"/>
      <c r="M20282" s="1"/>
    </row>
    <row r="20283" spans="5:13" x14ac:dyDescent="0.25">
      <c r="E20283" s="1"/>
      <c r="F20283" s="1"/>
      <c r="G20283" s="1"/>
      <c r="H20283" s="1"/>
      <c r="I20283" s="1"/>
      <c r="J20283" s="1"/>
      <c r="K20283" s="1"/>
      <c r="L20283" s="1"/>
      <c r="M20283" s="1"/>
    </row>
    <row r="20284" spans="5:13" x14ac:dyDescent="0.25">
      <c r="E20284" s="1"/>
      <c r="F20284" s="1"/>
      <c r="G20284" s="1"/>
      <c r="H20284" s="1"/>
      <c r="I20284" s="1"/>
      <c r="J20284" s="1"/>
      <c r="K20284" s="1"/>
      <c r="L20284" s="1"/>
      <c r="M20284" s="1"/>
    </row>
    <row r="20285" spans="5:13" x14ac:dyDescent="0.25">
      <c r="E20285" s="1"/>
      <c r="F20285" s="1"/>
      <c r="G20285" s="1"/>
      <c r="H20285" s="1"/>
      <c r="I20285" s="1"/>
      <c r="J20285" s="1"/>
      <c r="K20285" s="1"/>
      <c r="L20285" s="1"/>
      <c r="M20285" s="1"/>
    </row>
    <row r="20286" spans="5:13" x14ac:dyDescent="0.25">
      <c r="E20286" s="1"/>
      <c r="F20286" s="1"/>
      <c r="G20286" s="1"/>
      <c r="H20286" s="1"/>
      <c r="I20286" s="1"/>
      <c r="J20286" s="1"/>
      <c r="K20286" s="1"/>
      <c r="L20286" s="1"/>
      <c r="M20286" s="1"/>
    </row>
    <row r="20287" spans="5:13" x14ac:dyDescent="0.25">
      <c r="E20287" s="1"/>
      <c r="F20287" s="1"/>
      <c r="G20287" s="1"/>
      <c r="H20287" s="1"/>
      <c r="I20287" s="1"/>
      <c r="J20287" s="1"/>
      <c r="K20287" s="1"/>
      <c r="L20287" s="1"/>
      <c r="M20287" s="1"/>
    </row>
    <row r="20288" spans="5:13" x14ac:dyDescent="0.25">
      <c r="E20288" s="1"/>
      <c r="F20288" s="1"/>
      <c r="G20288" s="1"/>
      <c r="H20288" s="1"/>
      <c r="I20288" s="1"/>
      <c r="J20288" s="1"/>
      <c r="K20288" s="1"/>
      <c r="L20288" s="1"/>
      <c r="M20288" s="1"/>
    </row>
    <row r="20289" spans="5:13" x14ac:dyDescent="0.25">
      <c r="E20289" s="1"/>
      <c r="F20289" s="1"/>
      <c r="G20289" s="1"/>
      <c r="H20289" s="1"/>
      <c r="I20289" s="1"/>
      <c r="J20289" s="1"/>
      <c r="K20289" s="1"/>
      <c r="L20289" s="1"/>
      <c r="M20289" s="1"/>
    </row>
    <row r="20290" spans="5:13" x14ac:dyDescent="0.25">
      <c r="E20290" s="1"/>
      <c r="F20290" s="1"/>
      <c r="G20290" s="1"/>
      <c r="H20290" s="1"/>
      <c r="I20290" s="1"/>
      <c r="J20290" s="1"/>
      <c r="K20290" s="1"/>
      <c r="L20290" s="1"/>
      <c r="M20290" s="1"/>
    </row>
    <row r="20291" spans="5:13" x14ac:dyDescent="0.25">
      <c r="E20291" s="1"/>
      <c r="F20291" s="1"/>
      <c r="G20291" s="1"/>
      <c r="H20291" s="1"/>
      <c r="I20291" s="1"/>
      <c r="J20291" s="1"/>
      <c r="K20291" s="1"/>
      <c r="L20291" s="1"/>
      <c r="M20291" s="1"/>
    </row>
    <row r="20292" spans="5:13" x14ac:dyDescent="0.25">
      <c r="E20292" s="1"/>
      <c r="F20292" s="1"/>
      <c r="G20292" s="1"/>
      <c r="H20292" s="1"/>
      <c r="I20292" s="1"/>
      <c r="J20292" s="1"/>
      <c r="K20292" s="1"/>
      <c r="L20292" s="1"/>
      <c r="M20292" s="1"/>
    </row>
    <row r="20293" spans="5:13" x14ac:dyDescent="0.25">
      <c r="E20293" s="1"/>
      <c r="F20293" s="1"/>
      <c r="G20293" s="1"/>
      <c r="H20293" s="1"/>
      <c r="I20293" s="1"/>
      <c r="J20293" s="1"/>
      <c r="K20293" s="1"/>
      <c r="L20293" s="1"/>
      <c r="M20293" s="1"/>
    </row>
    <row r="20294" spans="5:13" x14ac:dyDescent="0.25">
      <c r="E20294" s="1"/>
      <c r="F20294" s="1"/>
      <c r="G20294" s="1"/>
      <c r="H20294" s="1"/>
      <c r="I20294" s="1"/>
      <c r="J20294" s="1"/>
      <c r="K20294" s="1"/>
      <c r="L20294" s="1"/>
      <c r="M20294" s="1"/>
    </row>
    <row r="20295" spans="5:13" x14ac:dyDescent="0.25">
      <c r="E20295" s="1"/>
      <c r="F20295" s="1"/>
      <c r="G20295" s="1"/>
      <c r="H20295" s="1"/>
      <c r="I20295" s="1"/>
      <c r="J20295" s="1"/>
      <c r="K20295" s="1"/>
      <c r="L20295" s="1"/>
      <c r="M20295" s="1"/>
    </row>
    <row r="20296" spans="5:13" x14ac:dyDescent="0.25">
      <c r="E20296" s="1"/>
      <c r="F20296" s="1"/>
      <c r="G20296" s="1"/>
      <c r="H20296" s="1"/>
      <c r="I20296" s="1"/>
      <c r="J20296" s="1"/>
      <c r="K20296" s="1"/>
      <c r="L20296" s="1"/>
      <c r="M20296" s="1"/>
    </row>
    <row r="20297" spans="5:13" x14ac:dyDescent="0.25">
      <c r="E20297" s="1"/>
      <c r="F20297" s="1"/>
      <c r="G20297" s="1"/>
      <c r="H20297" s="1"/>
      <c r="I20297" s="1"/>
      <c r="J20297" s="1"/>
      <c r="K20297" s="1"/>
      <c r="L20297" s="1"/>
      <c r="M20297" s="1"/>
    </row>
    <row r="20298" spans="5:13" x14ac:dyDescent="0.25">
      <c r="E20298" s="1"/>
      <c r="F20298" s="1"/>
      <c r="G20298" s="1"/>
      <c r="H20298" s="1"/>
      <c r="I20298" s="1"/>
      <c r="J20298" s="1"/>
      <c r="K20298" s="1"/>
      <c r="L20298" s="1"/>
      <c r="M20298" s="1"/>
    </row>
    <row r="20299" spans="5:13" x14ac:dyDescent="0.25">
      <c r="E20299" s="1"/>
      <c r="F20299" s="1"/>
      <c r="G20299" s="1"/>
      <c r="H20299" s="1"/>
      <c r="I20299" s="1"/>
      <c r="J20299" s="1"/>
      <c r="K20299" s="1"/>
      <c r="L20299" s="1"/>
      <c r="M20299" s="1"/>
    </row>
    <row r="20300" spans="5:13" x14ac:dyDescent="0.25">
      <c r="E20300" s="1"/>
      <c r="F20300" s="1"/>
      <c r="G20300" s="1"/>
      <c r="H20300" s="1"/>
      <c r="I20300" s="1"/>
      <c r="J20300" s="1"/>
      <c r="K20300" s="1"/>
      <c r="L20300" s="1"/>
      <c r="M20300" s="1"/>
    </row>
    <row r="20301" spans="5:13" x14ac:dyDescent="0.25">
      <c r="E20301" s="1"/>
      <c r="F20301" s="1"/>
      <c r="G20301" s="1"/>
      <c r="H20301" s="1"/>
      <c r="I20301" s="1"/>
      <c r="J20301" s="1"/>
      <c r="K20301" s="1"/>
      <c r="L20301" s="1"/>
      <c r="M20301" s="1"/>
    </row>
    <row r="20302" spans="5:13" x14ac:dyDescent="0.25">
      <c r="E20302" s="1"/>
      <c r="F20302" s="1"/>
      <c r="G20302" s="1"/>
      <c r="H20302" s="1"/>
      <c r="I20302" s="1"/>
      <c r="J20302" s="1"/>
      <c r="K20302" s="1"/>
      <c r="L20302" s="1"/>
      <c r="M20302" s="1"/>
    </row>
    <row r="20303" spans="5:13" x14ac:dyDescent="0.25">
      <c r="E20303" s="1"/>
      <c r="F20303" s="1"/>
      <c r="G20303" s="1"/>
      <c r="H20303" s="1"/>
      <c r="I20303" s="1"/>
      <c r="J20303" s="1"/>
      <c r="K20303" s="1"/>
      <c r="L20303" s="1"/>
      <c r="M20303" s="1"/>
    </row>
    <row r="20304" spans="5:13" x14ac:dyDescent="0.25">
      <c r="E20304" s="1"/>
      <c r="F20304" s="1"/>
      <c r="G20304" s="1"/>
      <c r="H20304" s="1"/>
      <c r="I20304" s="1"/>
      <c r="J20304" s="1"/>
      <c r="K20304" s="1"/>
      <c r="L20304" s="1"/>
      <c r="M20304" s="1"/>
    </row>
    <row r="20305" spans="5:13" x14ac:dyDescent="0.25">
      <c r="E20305" s="1"/>
      <c r="F20305" s="1"/>
      <c r="G20305" s="1"/>
      <c r="H20305" s="1"/>
      <c r="I20305" s="1"/>
      <c r="J20305" s="1"/>
      <c r="K20305" s="1"/>
      <c r="L20305" s="1"/>
      <c r="M20305" s="1"/>
    </row>
    <row r="20306" spans="5:13" x14ac:dyDescent="0.25">
      <c r="E20306" s="1"/>
      <c r="F20306" s="1"/>
      <c r="G20306" s="1"/>
      <c r="H20306" s="1"/>
      <c r="I20306" s="1"/>
      <c r="J20306" s="1"/>
      <c r="K20306" s="1"/>
      <c r="L20306" s="1"/>
      <c r="M20306" s="1"/>
    </row>
    <row r="20307" spans="5:13" x14ac:dyDescent="0.25">
      <c r="E20307" s="1"/>
      <c r="F20307" s="1"/>
      <c r="G20307" s="1"/>
      <c r="H20307" s="1"/>
      <c r="I20307" s="1"/>
      <c r="J20307" s="1"/>
      <c r="K20307" s="1"/>
      <c r="L20307" s="1"/>
      <c r="M20307" s="1"/>
    </row>
    <row r="20308" spans="5:13" x14ac:dyDescent="0.25">
      <c r="E20308" s="1"/>
      <c r="F20308" s="1"/>
      <c r="G20308" s="1"/>
      <c r="H20308" s="1"/>
      <c r="I20308" s="1"/>
      <c r="J20308" s="1"/>
      <c r="K20308" s="1"/>
      <c r="L20308" s="1"/>
      <c r="M20308" s="1"/>
    </row>
    <row r="20309" spans="5:13" x14ac:dyDescent="0.25">
      <c r="E20309" s="1"/>
      <c r="F20309" s="1"/>
      <c r="G20309" s="1"/>
      <c r="H20309" s="1"/>
      <c r="I20309" s="1"/>
      <c r="J20309" s="1"/>
      <c r="K20309" s="1"/>
      <c r="L20309" s="1"/>
      <c r="M20309" s="1"/>
    </row>
    <row r="20310" spans="5:13" x14ac:dyDescent="0.25">
      <c r="E20310" s="1"/>
      <c r="F20310" s="1"/>
      <c r="G20310" s="1"/>
      <c r="H20310" s="1"/>
      <c r="I20310" s="1"/>
      <c r="J20310" s="1"/>
      <c r="K20310" s="1"/>
      <c r="L20310" s="1"/>
      <c r="M20310" s="1"/>
    </row>
    <row r="20311" spans="5:13" x14ac:dyDescent="0.25">
      <c r="E20311" s="1"/>
      <c r="F20311" s="1"/>
      <c r="G20311" s="1"/>
      <c r="H20311" s="1"/>
      <c r="I20311" s="1"/>
      <c r="J20311" s="1"/>
      <c r="K20311" s="1"/>
      <c r="L20311" s="1"/>
      <c r="M20311" s="1"/>
    </row>
    <row r="20312" spans="5:13" x14ac:dyDescent="0.25">
      <c r="E20312" s="1"/>
      <c r="F20312" s="1"/>
      <c r="G20312" s="1"/>
      <c r="H20312" s="1"/>
      <c r="I20312" s="1"/>
      <c r="J20312" s="1"/>
      <c r="K20312" s="1"/>
      <c r="L20312" s="1"/>
      <c r="M20312" s="1"/>
    </row>
    <row r="20313" spans="5:13" x14ac:dyDescent="0.25">
      <c r="E20313" s="1"/>
      <c r="F20313" s="1"/>
      <c r="G20313" s="1"/>
      <c r="H20313" s="1"/>
      <c r="I20313" s="1"/>
      <c r="J20313" s="1"/>
      <c r="K20313" s="1"/>
      <c r="L20313" s="1"/>
      <c r="M20313" s="1"/>
    </row>
    <row r="20314" spans="5:13" x14ac:dyDescent="0.25">
      <c r="E20314" s="1"/>
      <c r="F20314" s="1"/>
      <c r="G20314" s="1"/>
      <c r="H20314" s="1"/>
      <c r="I20314" s="1"/>
      <c r="J20314" s="1"/>
      <c r="K20314" s="1"/>
      <c r="L20314" s="1"/>
      <c r="M20314" s="1"/>
    </row>
    <row r="20315" spans="5:13" x14ac:dyDescent="0.25">
      <c r="E20315" s="1"/>
      <c r="F20315" s="1"/>
      <c r="G20315" s="1"/>
      <c r="H20315" s="1"/>
      <c r="I20315" s="1"/>
      <c r="J20315" s="1"/>
      <c r="K20315" s="1"/>
      <c r="L20315" s="1"/>
      <c r="M20315" s="1"/>
    </row>
    <row r="20316" spans="5:13" x14ac:dyDescent="0.25">
      <c r="E20316" s="1"/>
      <c r="F20316" s="1"/>
      <c r="G20316" s="1"/>
      <c r="H20316" s="1"/>
      <c r="I20316" s="1"/>
      <c r="J20316" s="1"/>
      <c r="K20316" s="1"/>
      <c r="L20316" s="1"/>
      <c r="M20316" s="1"/>
    </row>
    <row r="20317" spans="5:13" x14ac:dyDescent="0.25">
      <c r="E20317" s="1"/>
      <c r="F20317" s="1"/>
      <c r="G20317" s="1"/>
      <c r="H20317" s="1"/>
      <c r="I20317" s="1"/>
      <c r="J20317" s="1"/>
      <c r="K20317" s="1"/>
      <c r="L20317" s="1"/>
      <c r="M20317" s="1"/>
    </row>
    <row r="20318" spans="5:13" x14ac:dyDescent="0.25">
      <c r="E20318" s="1"/>
      <c r="F20318" s="1"/>
      <c r="G20318" s="1"/>
      <c r="H20318" s="1"/>
      <c r="I20318" s="1"/>
      <c r="J20318" s="1"/>
      <c r="K20318" s="1"/>
      <c r="L20318" s="1"/>
      <c r="M20318" s="1"/>
    </row>
    <row r="20319" spans="5:13" x14ac:dyDescent="0.25">
      <c r="E20319" s="1"/>
      <c r="F20319" s="1"/>
      <c r="G20319" s="1"/>
      <c r="H20319" s="1"/>
      <c r="I20319" s="1"/>
      <c r="J20319" s="1"/>
      <c r="K20319" s="1"/>
      <c r="L20319" s="1"/>
      <c r="M20319" s="1"/>
    </row>
    <row r="20320" spans="5:13" x14ac:dyDescent="0.25">
      <c r="E20320" s="1"/>
      <c r="F20320" s="1"/>
      <c r="G20320" s="1"/>
      <c r="H20320" s="1"/>
      <c r="I20320" s="1"/>
      <c r="J20320" s="1"/>
      <c r="K20320" s="1"/>
      <c r="L20320" s="1"/>
      <c r="M20320" s="1"/>
    </row>
    <row r="20321" spans="5:13" x14ac:dyDescent="0.25">
      <c r="E20321" s="1"/>
      <c r="F20321" s="1"/>
      <c r="G20321" s="1"/>
      <c r="H20321" s="1"/>
      <c r="I20321" s="1"/>
      <c r="J20321" s="1"/>
      <c r="K20321" s="1"/>
      <c r="L20321" s="1"/>
      <c r="M20321" s="1"/>
    </row>
    <row r="20322" spans="5:13" x14ac:dyDescent="0.25">
      <c r="E20322" s="1"/>
      <c r="F20322" s="1"/>
      <c r="G20322" s="1"/>
      <c r="H20322" s="1"/>
      <c r="I20322" s="1"/>
      <c r="J20322" s="1"/>
      <c r="K20322" s="1"/>
      <c r="L20322" s="1"/>
      <c r="M20322" s="1"/>
    </row>
    <row r="20323" spans="5:13" x14ac:dyDescent="0.25">
      <c r="E20323" s="1"/>
      <c r="F20323" s="1"/>
      <c r="G20323" s="1"/>
      <c r="H20323" s="1"/>
      <c r="I20323" s="1"/>
      <c r="J20323" s="1"/>
      <c r="K20323" s="1"/>
      <c r="L20323" s="1"/>
      <c r="M20323" s="1"/>
    </row>
    <row r="20324" spans="5:13" x14ac:dyDescent="0.25">
      <c r="E20324" s="1"/>
      <c r="F20324" s="1"/>
      <c r="G20324" s="1"/>
      <c r="H20324" s="1"/>
      <c r="I20324" s="1"/>
      <c r="J20324" s="1"/>
      <c r="K20324" s="1"/>
      <c r="L20324" s="1"/>
      <c r="M20324" s="1"/>
    </row>
    <row r="20325" spans="5:13" x14ac:dyDescent="0.25">
      <c r="E20325" s="1"/>
      <c r="F20325" s="1"/>
      <c r="G20325" s="1"/>
      <c r="H20325" s="1"/>
      <c r="I20325" s="1"/>
      <c r="J20325" s="1"/>
      <c r="K20325" s="1"/>
      <c r="L20325" s="1"/>
      <c r="M20325" s="1"/>
    </row>
    <row r="20326" spans="5:13" x14ac:dyDescent="0.25">
      <c r="E20326" s="1"/>
      <c r="F20326" s="1"/>
      <c r="G20326" s="1"/>
      <c r="H20326" s="1"/>
      <c r="I20326" s="1"/>
      <c r="J20326" s="1"/>
      <c r="K20326" s="1"/>
      <c r="L20326" s="1"/>
      <c r="M20326" s="1"/>
    </row>
    <row r="20327" spans="5:13" x14ac:dyDescent="0.25">
      <c r="E20327" s="1"/>
      <c r="F20327" s="1"/>
      <c r="G20327" s="1"/>
      <c r="H20327" s="1"/>
      <c r="I20327" s="1"/>
      <c r="J20327" s="1"/>
      <c r="K20327" s="1"/>
      <c r="L20327" s="1"/>
      <c r="M20327" s="1"/>
    </row>
    <row r="20328" spans="5:13" x14ac:dyDescent="0.25">
      <c r="E20328" s="1"/>
      <c r="F20328" s="1"/>
      <c r="G20328" s="1"/>
      <c r="H20328" s="1"/>
      <c r="I20328" s="1"/>
      <c r="J20328" s="1"/>
      <c r="K20328" s="1"/>
      <c r="L20328" s="1"/>
      <c r="M20328" s="1"/>
    </row>
    <row r="20329" spans="5:13" x14ac:dyDescent="0.25">
      <c r="E20329" s="1"/>
      <c r="F20329" s="1"/>
      <c r="G20329" s="1"/>
      <c r="H20329" s="1"/>
      <c r="I20329" s="1"/>
      <c r="J20329" s="1"/>
      <c r="K20329" s="1"/>
      <c r="L20329" s="1"/>
      <c r="M20329" s="1"/>
    </row>
    <row r="20330" spans="5:13" x14ac:dyDescent="0.25">
      <c r="E20330" s="1"/>
      <c r="F20330" s="1"/>
      <c r="G20330" s="1"/>
      <c r="H20330" s="1"/>
      <c r="I20330" s="1"/>
      <c r="J20330" s="1"/>
      <c r="K20330" s="1"/>
      <c r="L20330" s="1"/>
      <c r="M20330" s="1"/>
    </row>
    <row r="20331" spans="5:13" x14ac:dyDescent="0.25">
      <c r="E20331" s="1"/>
      <c r="F20331" s="1"/>
      <c r="G20331" s="1"/>
      <c r="H20331" s="1"/>
      <c r="I20331" s="1"/>
      <c r="J20331" s="1"/>
      <c r="K20331" s="1"/>
      <c r="L20331" s="1"/>
      <c r="M20331" s="1"/>
    </row>
    <row r="20332" spans="5:13" x14ac:dyDescent="0.25">
      <c r="E20332" s="1"/>
      <c r="F20332" s="1"/>
      <c r="G20332" s="1"/>
      <c r="H20332" s="1"/>
      <c r="I20332" s="1"/>
      <c r="J20332" s="1"/>
      <c r="K20332" s="1"/>
      <c r="L20332" s="1"/>
      <c r="M20332" s="1"/>
    </row>
    <row r="20333" spans="5:13" x14ac:dyDescent="0.25">
      <c r="E20333" s="1"/>
      <c r="F20333" s="1"/>
      <c r="G20333" s="1"/>
      <c r="H20333" s="1"/>
      <c r="I20333" s="1"/>
      <c r="J20333" s="1"/>
      <c r="K20333" s="1"/>
      <c r="L20333" s="1"/>
      <c r="M20333" s="1"/>
    </row>
    <row r="20334" spans="5:13" x14ac:dyDescent="0.25">
      <c r="E20334" s="1"/>
      <c r="F20334" s="1"/>
      <c r="G20334" s="1"/>
      <c r="H20334" s="1"/>
      <c r="I20334" s="1"/>
      <c r="J20334" s="1"/>
      <c r="K20334" s="1"/>
      <c r="L20334" s="1"/>
      <c r="M20334" s="1"/>
    </row>
    <row r="20335" spans="5:13" x14ac:dyDescent="0.25">
      <c r="E20335" s="1"/>
      <c r="F20335" s="1"/>
      <c r="G20335" s="1"/>
      <c r="H20335" s="1"/>
      <c r="I20335" s="1"/>
      <c r="J20335" s="1"/>
      <c r="K20335" s="1"/>
      <c r="L20335" s="1"/>
      <c r="M20335" s="1"/>
    </row>
    <row r="20336" spans="5:13" x14ac:dyDescent="0.25">
      <c r="E20336" s="1"/>
      <c r="F20336" s="1"/>
      <c r="G20336" s="1"/>
      <c r="H20336" s="1"/>
      <c r="I20336" s="1"/>
      <c r="J20336" s="1"/>
      <c r="K20336" s="1"/>
      <c r="L20336" s="1"/>
      <c r="M20336" s="1"/>
    </row>
    <row r="20337" spans="5:13" x14ac:dyDescent="0.25">
      <c r="E20337" s="1"/>
      <c r="F20337" s="1"/>
      <c r="G20337" s="1"/>
      <c r="H20337" s="1"/>
      <c r="I20337" s="1"/>
      <c r="J20337" s="1"/>
      <c r="K20337" s="1"/>
      <c r="L20337" s="1"/>
      <c r="M20337" s="1"/>
    </row>
    <row r="20338" spans="5:13" x14ac:dyDescent="0.25">
      <c r="E20338" s="1"/>
      <c r="F20338" s="1"/>
      <c r="G20338" s="1"/>
      <c r="H20338" s="1"/>
      <c r="I20338" s="1"/>
      <c r="J20338" s="1"/>
      <c r="K20338" s="1"/>
      <c r="L20338" s="1"/>
      <c r="M20338" s="1"/>
    </row>
    <row r="20339" spans="5:13" x14ac:dyDescent="0.25">
      <c r="E20339" s="1"/>
      <c r="F20339" s="1"/>
      <c r="G20339" s="1"/>
      <c r="H20339" s="1"/>
      <c r="I20339" s="1"/>
      <c r="J20339" s="1"/>
      <c r="K20339" s="1"/>
      <c r="L20339" s="1"/>
      <c r="M20339" s="1"/>
    </row>
    <row r="20340" spans="5:13" x14ac:dyDescent="0.25">
      <c r="E20340" s="1"/>
      <c r="F20340" s="1"/>
      <c r="G20340" s="1"/>
      <c r="H20340" s="1"/>
      <c r="I20340" s="1"/>
      <c r="J20340" s="1"/>
      <c r="K20340" s="1"/>
      <c r="L20340" s="1"/>
      <c r="M20340" s="1"/>
    </row>
    <row r="20341" spans="5:13" x14ac:dyDescent="0.25">
      <c r="E20341" s="1"/>
      <c r="F20341" s="1"/>
      <c r="G20341" s="1"/>
      <c r="H20341" s="1"/>
      <c r="I20341" s="1"/>
      <c r="J20341" s="1"/>
      <c r="K20341" s="1"/>
      <c r="L20341" s="1"/>
      <c r="M20341" s="1"/>
    </row>
    <row r="20342" spans="5:13" x14ac:dyDescent="0.25">
      <c r="E20342" s="1"/>
      <c r="F20342" s="1"/>
      <c r="G20342" s="1"/>
      <c r="H20342" s="1"/>
      <c r="I20342" s="1"/>
      <c r="J20342" s="1"/>
      <c r="K20342" s="1"/>
      <c r="L20342" s="1"/>
      <c r="M20342" s="1"/>
    </row>
    <row r="20343" spans="5:13" x14ac:dyDescent="0.25">
      <c r="E20343" s="1"/>
      <c r="F20343" s="1"/>
      <c r="G20343" s="1"/>
      <c r="H20343" s="1"/>
      <c r="I20343" s="1"/>
      <c r="J20343" s="1"/>
      <c r="K20343" s="1"/>
      <c r="L20343" s="1"/>
      <c r="M20343" s="1"/>
    </row>
    <row r="20344" spans="5:13" x14ac:dyDescent="0.25">
      <c r="E20344" s="1"/>
      <c r="F20344" s="1"/>
      <c r="G20344" s="1"/>
      <c r="H20344" s="1"/>
      <c r="I20344" s="1"/>
      <c r="J20344" s="1"/>
      <c r="K20344" s="1"/>
      <c r="L20344" s="1"/>
      <c r="M20344" s="1"/>
    </row>
    <row r="20345" spans="5:13" x14ac:dyDescent="0.25">
      <c r="E20345" s="1"/>
      <c r="F20345" s="1"/>
      <c r="G20345" s="1"/>
      <c r="H20345" s="1"/>
      <c r="I20345" s="1"/>
      <c r="J20345" s="1"/>
      <c r="K20345" s="1"/>
      <c r="L20345" s="1"/>
      <c r="M20345" s="1"/>
    </row>
    <row r="20346" spans="5:13" x14ac:dyDescent="0.25">
      <c r="E20346" s="1"/>
      <c r="F20346" s="1"/>
      <c r="G20346" s="1"/>
      <c r="H20346" s="1"/>
      <c r="I20346" s="1"/>
      <c r="J20346" s="1"/>
      <c r="K20346" s="1"/>
      <c r="L20346" s="1"/>
      <c r="M20346" s="1"/>
    </row>
    <row r="20347" spans="5:13" x14ac:dyDescent="0.25">
      <c r="E20347" s="1"/>
      <c r="F20347" s="1"/>
      <c r="G20347" s="1"/>
      <c r="H20347" s="1"/>
      <c r="I20347" s="1"/>
      <c r="J20347" s="1"/>
      <c r="K20347" s="1"/>
      <c r="L20347" s="1"/>
      <c r="M20347" s="1"/>
    </row>
    <row r="20348" spans="5:13" x14ac:dyDescent="0.25">
      <c r="E20348" s="1"/>
      <c r="F20348" s="1"/>
      <c r="G20348" s="1"/>
      <c r="H20348" s="1"/>
      <c r="I20348" s="1"/>
      <c r="J20348" s="1"/>
      <c r="K20348" s="1"/>
      <c r="L20348" s="1"/>
      <c r="M20348" s="1"/>
    </row>
    <row r="20349" spans="5:13" x14ac:dyDescent="0.25">
      <c r="E20349" s="1"/>
      <c r="F20349" s="1"/>
      <c r="G20349" s="1"/>
      <c r="H20349" s="1"/>
      <c r="I20349" s="1"/>
      <c r="J20349" s="1"/>
      <c r="K20349" s="1"/>
      <c r="L20349" s="1"/>
      <c r="M20349" s="1"/>
    </row>
    <row r="20350" spans="5:13" x14ac:dyDescent="0.25">
      <c r="E20350" s="1"/>
      <c r="F20350" s="1"/>
      <c r="G20350" s="1"/>
      <c r="H20350" s="1"/>
      <c r="I20350" s="1"/>
      <c r="J20350" s="1"/>
      <c r="K20350" s="1"/>
      <c r="L20350" s="1"/>
      <c r="M20350" s="1"/>
    </row>
    <row r="20351" spans="5:13" x14ac:dyDescent="0.25">
      <c r="E20351" s="1"/>
      <c r="F20351" s="1"/>
      <c r="G20351" s="1"/>
      <c r="H20351" s="1"/>
      <c r="I20351" s="1"/>
      <c r="J20351" s="1"/>
      <c r="K20351" s="1"/>
      <c r="L20351" s="1"/>
      <c r="M20351" s="1"/>
    </row>
    <row r="20352" spans="5:13" x14ac:dyDescent="0.25">
      <c r="E20352" s="1"/>
      <c r="F20352" s="1"/>
      <c r="G20352" s="1"/>
      <c r="H20352" s="1"/>
      <c r="I20352" s="1"/>
      <c r="J20352" s="1"/>
      <c r="K20352" s="1"/>
      <c r="L20352" s="1"/>
      <c r="M20352" s="1"/>
    </row>
    <row r="20353" spans="5:13" x14ac:dyDescent="0.25">
      <c r="E20353" s="1"/>
      <c r="F20353" s="1"/>
      <c r="G20353" s="1"/>
      <c r="H20353" s="1"/>
      <c r="I20353" s="1"/>
      <c r="J20353" s="1"/>
      <c r="K20353" s="1"/>
      <c r="L20353" s="1"/>
      <c r="M20353" s="1"/>
    </row>
    <row r="20354" spans="5:13" x14ac:dyDescent="0.25">
      <c r="E20354" s="1"/>
      <c r="F20354" s="1"/>
      <c r="G20354" s="1"/>
      <c r="H20354" s="1"/>
      <c r="I20354" s="1"/>
      <c r="J20354" s="1"/>
      <c r="K20354" s="1"/>
      <c r="L20354" s="1"/>
      <c r="M20354" s="1"/>
    </row>
    <row r="20355" spans="5:13" x14ac:dyDescent="0.25">
      <c r="E20355" s="1"/>
      <c r="F20355" s="1"/>
      <c r="G20355" s="1"/>
      <c r="H20355" s="1"/>
      <c r="I20355" s="1"/>
      <c r="J20355" s="1"/>
      <c r="K20355" s="1"/>
      <c r="L20355" s="1"/>
      <c r="M20355" s="1"/>
    </row>
    <row r="20356" spans="5:13" x14ac:dyDescent="0.25">
      <c r="E20356" s="1"/>
      <c r="F20356" s="1"/>
      <c r="G20356" s="1"/>
      <c r="H20356" s="1"/>
      <c r="I20356" s="1"/>
      <c r="J20356" s="1"/>
      <c r="K20356" s="1"/>
      <c r="L20356" s="1"/>
      <c r="M20356" s="1"/>
    </row>
    <row r="20357" spans="5:13" x14ac:dyDescent="0.25">
      <c r="E20357" s="1"/>
      <c r="F20357" s="1"/>
      <c r="G20357" s="1"/>
      <c r="H20357" s="1"/>
      <c r="I20357" s="1"/>
      <c r="J20357" s="1"/>
      <c r="K20357" s="1"/>
      <c r="L20357" s="1"/>
      <c r="M20357" s="1"/>
    </row>
    <row r="20358" spans="5:13" x14ac:dyDescent="0.25">
      <c r="E20358" s="1"/>
      <c r="F20358" s="1"/>
      <c r="G20358" s="1"/>
      <c r="H20358" s="1"/>
      <c r="I20358" s="1"/>
      <c r="J20358" s="1"/>
      <c r="K20358" s="1"/>
      <c r="L20358" s="1"/>
      <c r="M20358" s="1"/>
    </row>
    <row r="20359" spans="5:13" x14ac:dyDescent="0.25">
      <c r="E20359" s="1"/>
      <c r="F20359" s="1"/>
      <c r="G20359" s="1"/>
      <c r="H20359" s="1"/>
      <c r="I20359" s="1"/>
      <c r="J20359" s="1"/>
      <c r="K20359" s="1"/>
      <c r="L20359" s="1"/>
      <c r="M20359" s="1"/>
    </row>
    <row r="20360" spans="5:13" x14ac:dyDescent="0.25">
      <c r="E20360" s="1"/>
      <c r="F20360" s="1"/>
      <c r="G20360" s="1"/>
      <c r="H20360" s="1"/>
      <c r="I20360" s="1"/>
      <c r="J20360" s="1"/>
      <c r="K20360" s="1"/>
      <c r="L20360" s="1"/>
      <c r="M20360" s="1"/>
    </row>
    <row r="20361" spans="5:13" x14ac:dyDescent="0.25">
      <c r="E20361" s="1"/>
      <c r="F20361" s="1"/>
      <c r="G20361" s="1"/>
      <c r="H20361" s="1"/>
      <c r="I20361" s="1"/>
      <c r="J20361" s="1"/>
      <c r="K20361" s="1"/>
      <c r="L20361" s="1"/>
      <c r="M20361" s="1"/>
    </row>
    <row r="20362" spans="5:13" x14ac:dyDescent="0.25">
      <c r="E20362" s="1"/>
      <c r="F20362" s="1"/>
      <c r="G20362" s="1"/>
      <c r="H20362" s="1"/>
      <c r="I20362" s="1"/>
      <c r="J20362" s="1"/>
      <c r="K20362" s="1"/>
      <c r="L20362" s="1"/>
      <c r="M20362" s="1"/>
    </row>
    <row r="20363" spans="5:13" x14ac:dyDescent="0.25">
      <c r="E20363" s="1"/>
      <c r="F20363" s="1"/>
      <c r="G20363" s="1"/>
      <c r="H20363" s="1"/>
      <c r="I20363" s="1"/>
      <c r="J20363" s="1"/>
      <c r="K20363" s="1"/>
      <c r="L20363" s="1"/>
      <c r="M20363" s="1"/>
    </row>
    <row r="20364" spans="5:13" x14ac:dyDescent="0.25">
      <c r="E20364" s="1"/>
      <c r="F20364" s="1"/>
      <c r="G20364" s="1"/>
      <c r="H20364" s="1"/>
      <c r="I20364" s="1"/>
      <c r="J20364" s="1"/>
      <c r="K20364" s="1"/>
      <c r="L20364" s="1"/>
      <c r="M20364" s="1"/>
    </row>
    <row r="20365" spans="5:13" x14ac:dyDescent="0.25">
      <c r="E20365" s="1"/>
      <c r="F20365" s="1"/>
      <c r="G20365" s="1"/>
      <c r="H20365" s="1"/>
      <c r="I20365" s="1"/>
      <c r="J20365" s="1"/>
      <c r="K20365" s="1"/>
      <c r="L20365" s="1"/>
      <c r="M20365" s="1"/>
    </row>
    <row r="20366" spans="5:13" x14ac:dyDescent="0.25">
      <c r="E20366" s="1"/>
      <c r="F20366" s="1"/>
      <c r="G20366" s="1"/>
      <c r="H20366" s="1"/>
      <c r="I20366" s="1"/>
      <c r="J20366" s="1"/>
      <c r="K20366" s="1"/>
      <c r="L20366" s="1"/>
      <c r="M20366" s="1"/>
    </row>
    <row r="20367" spans="5:13" x14ac:dyDescent="0.25">
      <c r="E20367" s="1"/>
      <c r="F20367" s="1"/>
      <c r="G20367" s="1"/>
      <c r="H20367" s="1"/>
      <c r="I20367" s="1"/>
      <c r="J20367" s="1"/>
      <c r="K20367" s="1"/>
      <c r="L20367" s="1"/>
      <c r="M20367" s="1"/>
    </row>
    <row r="20368" spans="5:13" x14ac:dyDescent="0.25">
      <c r="E20368" s="1"/>
      <c r="F20368" s="1"/>
      <c r="G20368" s="1"/>
      <c r="H20368" s="1"/>
      <c r="I20368" s="1"/>
      <c r="J20368" s="1"/>
      <c r="K20368" s="1"/>
      <c r="L20368" s="1"/>
      <c r="M20368" s="1"/>
    </row>
    <row r="20369" spans="5:13" x14ac:dyDescent="0.25">
      <c r="E20369" s="1"/>
      <c r="F20369" s="1"/>
      <c r="G20369" s="1"/>
      <c r="H20369" s="1"/>
      <c r="I20369" s="1"/>
      <c r="J20369" s="1"/>
      <c r="K20369" s="1"/>
      <c r="L20369" s="1"/>
      <c r="M20369" s="1"/>
    </row>
    <row r="20370" spans="5:13" x14ac:dyDescent="0.25">
      <c r="E20370" s="1"/>
      <c r="F20370" s="1"/>
      <c r="G20370" s="1"/>
      <c r="H20370" s="1"/>
      <c r="I20370" s="1"/>
      <c r="J20370" s="1"/>
      <c r="K20370" s="1"/>
      <c r="L20370" s="1"/>
      <c r="M20370" s="1"/>
    </row>
    <row r="20371" spans="5:13" x14ac:dyDescent="0.25">
      <c r="E20371" s="1"/>
      <c r="F20371" s="1"/>
      <c r="G20371" s="1"/>
      <c r="H20371" s="1"/>
      <c r="I20371" s="1"/>
      <c r="J20371" s="1"/>
      <c r="K20371" s="1"/>
      <c r="L20371" s="1"/>
      <c r="M20371" s="1"/>
    </row>
    <row r="20372" spans="5:13" x14ac:dyDescent="0.25">
      <c r="E20372" s="1"/>
      <c r="F20372" s="1"/>
      <c r="G20372" s="1"/>
      <c r="H20372" s="1"/>
      <c r="I20372" s="1"/>
      <c r="J20372" s="1"/>
      <c r="K20372" s="1"/>
      <c r="L20372" s="1"/>
      <c r="M20372" s="1"/>
    </row>
    <row r="20373" spans="5:13" x14ac:dyDescent="0.25">
      <c r="E20373" s="1"/>
      <c r="F20373" s="1"/>
      <c r="G20373" s="1"/>
      <c r="H20373" s="1"/>
      <c r="I20373" s="1"/>
      <c r="J20373" s="1"/>
      <c r="K20373" s="1"/>
      <c r="L20373" s="1"/>
      <c r="M20373" s="1"/>
    </row>
    <row r="20374" spans="5:13" x14ac:dyDescent="0.25">
      <c r="E20374" s="1"/>
      <c r="F20374" s="1"/>
      <c r="G20374" s="1"/>
      <c r="H20374" s="1"/>
      <c r="I20374" s="1"/>
      <c r="J20374" s="1"/>
      <c r="K20374" s="1"/>
      <c r="L20374" s="1"/>
      <c r="M20374" s="1"/>
    </row>
    <row r="20375" spans="5:13" x14ac:dyDescent="0.25">
      <c r="E20375" s="1"/>
      <c r="F20375" s="1"/>
      <c r="G20375" s="1"/>
      <c r="H20375" s="1"/>
      <c r="I20375" s="1"/>
      <c r="J20375" s="1"/>
      <c r="K20375" s="1"/>
      <c r="L20375" s="1"/>
      <c r="M20375" s="1"/>
    </row>
    <row r="20376" spans="5:13" x14ac:dyDescent="0.25">
      <c r="E20376" s="1"/>
      <c r="F20376" s="1"/>
      <c r="G20376" s="1"/>
      <c r="H20376" s="1"/>
      <c r="I20376" s="1"/>
      <c r="J20376" s="1"/>
      <c r="K20376" s="1"/>
      <c r="L20376" s="1"/>
      <c r="M20376" s="1"/>
    </row>
    <row r="20377" spans="5:13" x14ac:dyDescent="0.25">
      <c r="E20377" s="1"/>
      <c r="F20377" s="1"/>
      <c r="G20377" s="1"/>
      <c r="H20377" s="1"/>
      <c r="I20377" s="1"/>
      <c r="J20377" s="1"/>
      <c r="K20377" s="1"/>
      <c r="L20377" s="1"/>
      <c r="M20377" s="1"/>
    </row>
    <row r="20378" spans="5:13" x14ac:dyDescent="0.25">
      <c r="E20378" s="1"/>
      <c r="F20378" s="1"/>
      <c r="G20378" s="1"/>
      <c r="H20378" s="1"/>
      <c r="I20378" s="1"/>
      <c r="J20378" s="1"/>
      <c r="K20378" s="1"/>
      <c r="L20378" s="1"/>
      <c r="M20378" s="1"/>
    </row>
    <row r="20379" spans="5:13" x14ac:dyDescent="0.25">
      <c r="E20379" s="1"/>
      <c r="F20379" s="1"/>
      <c r="G20379" s="1"/>
      <c r="H20379" s="1"/>
      <c r="I20379" s="1"/>
      <c r="J20379" s="1"/>
      <c r="K20379" s="1"/>
      <c r="L20379" s="1"/>
      <c r="M20379" s="1"/>
    </row>
    <row r="20380" spans="5:13" x14ac:dyDescent="0.25">
      <c r="E20380" s="1"/>
      <c r="F20380" s="1"/>
      <c r="G20380" s="1"/>
      <c r="H20380" s="1"/>
      <c r="I20380" s="1"/>
      <c r="J20380" s="1"/>
      <c r="K20380" s="1"/>
      <c r="L20380" s="1"/>
      <c r="M20380" s="1"/>
    </row>
    <row r="20381" spans="5:13" x14ac:dyDescent="0.25">
      <c r="E20381" s="1"/>
      <c r="F20381" s="1"/>
      <c r="G20381" s="1"/>
      <c r="H20381" s="1"/>
      <c r="I20381" s="1"/>
      <c r="J20381" s="1"/>
      <c r="K20381" s="1"/>
      <c r="L20381" s="1"/>
      <c r="M20381" s="1"/>
    </row>
    <row r="20382" spans="5:13" x14ac:dyDescent="0.25">
      <c r="E20382" s="1"/>
      <c r="F20382" s="1"/>
      <c r="G20382" s="1"/>
      <c r="H20382" s="1"/>
      <c r="I20382" s="1"/>
      <c r="J20382" s="1"/>
      <c r="K20382" s="1"/>
      <c r="L20382" s="1"/>
      <c r="M20382" s="1"/>
    </row>
    <row r="20383" spans="5:13" x14ac:dyDescent="0.25">
      <c r="E20383" s="1"/>
      <c r="F20383" s="1"/>
      <c r="G20383" s="1"/>
      <c r="H20383" s="1"/>
      <c r="I20383" s="1"/>
      <c r="J20383" s="1"/>
      <c r="K20383" s="1"/>
      <c r="L20383" s="1"/>
      <c r="M20383" s="1"/>
    </row>
    <row r="20384" spans="5:13" x14ac:dyDescent="0.25">
      <c r="E20384" s="1"/>
      <c r="F20384" s="1"/>
      <c r="G20384" s="1"/>
      <c r="H20384" s="1"/>
      <c r="I20384" s="1"/>
      <c r="J20384" s="1"/>
      <c r="K20384" s="1"/>
      <c r="L20384" s="1"/>
      <c r="M20384" s="1"/>
    </row>
    <row r="20385" spans="5:13" x14ac:dyDescent="0.25">
      <c r="E20385" s="1"/>
      <c r="F20385" s="1"/>
      <c r="G20385" s="1"/>
      <c r="H20385" s="1"/>
      <c r="I20385" s="1"/>
      <c r="J20385" s="1"/>
      <c r="K20385" s="1"/>
      <c r="L20385" s="1"/>
      <c r="M20385" s="1"/>
    </row>
    <row r="20386" spans="5:13" x14ac:dyDescent="0.25">
      <c r="E20386" s="1"/>
      <c r="F20386" s="1"/>
      <c r="G20386" s="1"/>
      <c r="H20386" s="1"/>
      <c r="I20386" s="1"/>
      <c r="J20386" s="1"/>
      <c r="K20386" s="1"/>
      <c r="L20386" s="1"/>
      <c r="M20386" s="1"/>
    </row>
    <row r="20387" spans="5:13" x14ac:dyDescent="0.25">
      <c r="E20387" s="1"/>
      <c r="F20387" s="1"/>
      <c r="G20387" s="1"/>
      <c r="H20387" s="1"/>
      <c r="I20387" s="1"/>
      <c r="J20387" s="1"/>
      <c r="K20387" s="1"/>
      <c r="L20387" s="1"/>
      <c r="M20387" s="1"/>
    </row>
    <row r="20388" spans="5:13" x14ac:dyDescent="0.25">
      <c r="E20388" s="1"/>
      <c r="F20388" s="1"/>
      <c r="G20388" s="1"/>
      <c r="H20388" s="1"/>
      <c r="I20388" s="1"/>
      <c r="J20388" s="1"/>
      <c r="K20388" s="1"/>
      <c r="L20388" s="1"/>
      <c r="M20388" s="1"/>
    </row>
    <row r="20389" spans="5:13" x14ac:dyDescent="0.25">
      <c r="E20389" s="1"/>
      <c r="F20389" s="1"/>
      <c r="G20389" s="1"/>
      <c r="H20389" s="1"/>
      <c r="I20389" s="1"/>
      <c r="J20389" s="1"/>
      <c r="K20389" s="1"/>
      <c r="L20389" s="1"/>
      <c r="M20389" s="1"/>
    </row>
    <row r="20390" spans="5:13" x14ac:dyDescent="0.25">
      <c r="E20390" s="1"/>
      <c r="F20390" s="1"/>
      <c r="G20390" s="1"/>
      <c r="H20390" s="1"/>
      <c r="I20390" s="1"/>
      <c r="J20390" s="1"/>
      <c r="K20390" s="1"/>
      <c r="L20390" s="1"/>
      <c r="M20390" s="1"/>
    </row>
    <row r="20391" spans="5:13" x14ac:dyDescent="0.25">
      <c r="E20391" s="1"/>
      <c r="F20391" s="1"/>
      <c r="G20391" s="1"/>
      <c r="H20391" s="1"/>
      <c r="I20391" s="1"/>
      <c r="J20391" s="1"/>
      <c r="K20391" s="1"/>
      <c r="L20391" s="1"/>
      <c r="M20391" s="1"/>
    </row>
    <row r="20392" spans="5:13" x14ac:dyDescent="0.25">
      <c r="E20392" s="1"/>
      <c r="F20392" s="1"/>
      <c r="G20392" s="1"/>
      <c r="H20392" s="1"/>
      <c r="I20392" s="1"/>
      <c r="J20392" s="1"/>
      <c r="K20392" s="1"/>
      <c r="L20392" s="1"/>
      <c r="M20392" s="1"/>
    </row>
    <row r="20393" spans="5:13" x14ac:dyDescent="0.25">
      <c r="E20393" s="1"/>
      <c r="F20393" s="1"/>
      <c r="G20393" s="1"/>
      <c r="H20393" s="1"/>
      <c r="I20393" s="1"/>
      <c r="J20393" s="1"/>
      <c r="K20393" s="1"/>
      <c r="L20393" s="1"/>
      <c r="M20393" s="1"/>
    </row>
    <row r="20394" spans="5:13" x14ac:dyDescent="0.25">
      <c r="E20394" s="1"/>
      <c r="F20394" s="1"/>
      <c r="G20394" s="1"/>
      <c r="H20394" s="1"/>
      <c r="I20394" s="1"/>
      <c r="J20394" s="1"/>
      <c r="K20394" s="1"/>
      <c r="L20394" s="1"/>
      <c r="M20394" s="1"/>
    </row>
    <row r="20395" spans="5:13" x14ac:dyDescent="0.25">
      <c r="E20395" s="1"/>
      <c r="F20395" s="1"/>
      <c r="G20395" s="1"/>
      <c r="H20395" s="1"/>
      <c r="I20395" s="1"/>
      <c r="J20395" s="1"/>
      <c r="K20395" s="1"/>
      <c r="L20395" s="1"/>
      <c r="M20395" s="1"/>
    </row>
    <row r="20396" spans="5:13" x14ac:dyDescent="0.25">
      <c r="E20396" s="1"/>
      <c r="F20396" s="1"/>
      <c r="G20396" s="1"/>
      <c r="H20396" s="1"/>
      <c r="I20396" s="1"/>
      <c r="J20396" s="1"/>
      <c r="K20396" s="1"/>
      <c r="L20396" s="1"/>
      <c r="M20396" s="1"/>
    </row>
    <row r="20397" spans="5:13" x14ac:dyDescent="0.25">
      <c r="E20397" s="1"/>
      <c r="F20397" s="1"/>
      <c r="G20397" s="1"/>
      <c r="H20397" s="1"/>
      <c r="I20397" s="1"/>
      <c r="J20397" s="1"/>
      <c r="K20397" s="1"/>
      <c r="L20397" s="1"/>
      <c r="M20397" s="1"/>
    </row>
    <row r="20398" spans="5:13" x14ac:dyDescent="0.25">
      <c r="E20398" s="1"/>
      <c r="F20398" s="1"/>
      <c r="G20398" s="1"/>
      <c r="H20398" s="1"/>
      <c r="I20398" s="1"/>
      <c r="J20398" s="1"/>
      <c r="K20398" s="1"/>
      <c r="L20398" s="1"/>
      <c r="M20398" s="1"/>
    </row>
    <row r="20399" spans="5:13" x14ac:dyDescent="0.25">
      <c r="E20399" s="1"/>
      <c r="F20399" s="1"/>
      <c r="G20399" s="1"/>
      <c r="H20399" s="1"/>
      <c r="I20399" s="1"/>
      <c r="J20399" s="1"/>
      <c r="K20399" s="1"/>
      <c r="L20399" s="1"/>
      <c r="M20399" s="1"/>
    </row>
    <row r="20400" spans="5:13" x14ac:dyDescent="0.25">
      <c r="E20400" s="1"/>
      <c r="F20400" s="1"/>
      <c r="G20400" s="1"/>
      <c r="H20400" s="1"/>
      <c r="I20400" s="1"/>
      <c r="J20400" s="1"/>
      <c r="K20400" s="1"/>
      <c r="L20400" s="1"/>
      <c r="M20400" s="1"/>
    </row>
    <row r="20401" spans="5:13" x14ac:dyDescent="0.25">
      <c r="E20401" s="1"/>
      <c r="F20401" s="1"/>
      <c r="G20401" s="1"/>
      <c r="H20401" s="1"/>
      <c r="I20401" s="1"/>
      <c r="J20401" s="1"/>
      <c r="K20401" s="1"/>
      <c r="L20401" s="1"/>
      <c r="M20401" s="1"/>
    </row>
    <row r="20402" spans="5:13" x14ac:dyDescent="0.25">
      <c r="E20402" s="1"/>
      <c r="F20402" s="1"/>
      <c r="G20402" s="1"/>
      <c r="H20402" s="1"/>
      <c r="I20402" s="1"/>
      <c r="J20402" s="1"/>
      <c r="K20402" s="1"/>
      <c r="L20402" s="1"/>
      <c r="M20402" s="1"/>
    </row>
    <row r="20403" spans="5:13" x14ac:dyDescent="0.25">
      <c r="E20403" s="1"/>
      <c r="F20403" s="1"/>
      <c r="G20403" s="1"/>
      <c r="H20403" s="1"/>
      <c r="I20403" s="1"/>
      <c r="J20403" s="1"/>
      <c r="K20403" s="1"/>
      <c r="L20403" s="1"/>
      <c r="M20403" s="1"/>
    </row>
    <row r="20404" spans="5:13" x14ac:dyDescent="0.25">
      <c r="E20404" s="1"/>
      <c r="F20404" s="1"/>
      <c r="G20404" s="1"/>
      <c r="H20404" s="1"/>
      <c r="I20404" s="1"/>
      <c r="J20404" s="1"/>
      <c r="K20404" s="1"/>
      <c r="L20404" s="1"/>
      <c r="M20404" s="1"/>
    </row>
    <row r="20405" spans="5:13" x14ac:dyDescent="0.25">
      <c r="E20405" s="1"/>
      <c r="F20405" s="1"/>
      <c r="G20405" s="1"/>
      <c r="H20405" s="1"/>
      <c r="I20405" s="1"/>
      <c r="J20405" s="1"/>
      <c r="K20405" s="1"/>
      <c r="L20405" s="1"/>
      <c r="M20405" s="1"/>
    </row>
    <row r="20406" spans="5:13" x14ac:dyDescent="0.25">
      <c r="E20406" s="1"/>
      <c r="F20406" s="1"/>
      <c r="G20406" s="1"/>
      <c r="H20406" s="1"/>
      <c r="I20406" s="1"/>
      <c r="J20406" s="1"/>
      <c r="K20406" s="1"/>
      <c r="L20406" s="1"/>
      <c r="M20406" s="1"/>
    </row>
    <row r="20407" spans="5:13" x14ac:dyDescent="0.25">
      <c r="E20407" s="1"/>
      <c r="F20407" s="1"/>
      <c r="G20407" s="1"/>
      <c r="H20407" s="1"/>
      <c r="I20407" s="1"/>
      <c r="J20407" s="1"/>
      <c r="K20407" s="1"/>
      <c r="L20407" s="1"/>
      <c r="M20407" s="1"/>
    </row>
    <row r="20408" spans="5:13" x14ac:dyDescent="0.25">
      <c r="E20408" s="1"/>
      <c r="F20408" s="1"/>
      <c r="G20408" s="1"/>
      <c r="H20408" s="1"/>
      <c r="I20408" s="1"/>
      <c r="J20408" s="1"/>
      <c r="K20408" s="1"/>
      <c r="L20408" s="1"/>
      <c r="M20408" s="1"/>
    </row>
    <row r="20409" spans="5:13" x14ac:dyDescent="0.25">
      <c r="E20409" s="1"/>
      <c r="F20409" s="1"/>
      <c r="G20409" s="1"/>
      <c r="H20409" s="1"/>
      <c r="I20409" s="1"/>
      <c r="J20409" s="1"/>
      <c r="K20409" s="1"/>
      <c r="L20409" s="1"/>
      <c r="M20409" s="1"/>
    </row>
    <row r="20410" spans="5:13" x14ac:dyDescent="0.25">
      <c r="E20410" s="1"/>
      <c r="F20410" s="1"/>
      <c r="G20410" s="1"/>
      <c r="H20410" s="1"/>
      <c r="I20410" s="1"/>
      <c r="J20410" s="1"/>
      <c r="K20410" s="1"/>
      <c r="L20410" s="1"/>
      <c r="M20410" s="1"/>
    </row>
    <row r="20411" spans="5:13" x14ac:dyDescent="0.25">
      <c r="E20411" s="1"/>
      <c r="F20411" s="1"/>
      <c r="G20411" s="1"/>
      <c r="H20411" s="1"/>
      <c r="I20411" s="1"/>
      <c r="J20411" s="1"/>
      <c r="K20411" s="1"/>
      <c r="L20411" s="1"/>
      <c r="M20411" s="1"/>
    </row>
    <row r="20412" spans="5:13" x14ac:dyDescent="0.25">
      <c r="E20412" s="1"/>
      <c r="F20412" s="1"/>
      <c r="G20412" s="1"/>
      <c r="H20412" s="1"/>
      <c r="I20412" s="1"/>
      <c r="J20412" s="1"/>
      <c r="K20412" s="1"/>
      <c r="L20412" s="1"/>
      <c r="M20412" s="1"/>
    </row>
    <row r="20413" spans="5:13" x14ac:dyDescent="0.25">
      <c r="E20413" s="1"/>
      <c r="F20413" s="1"/>
      <c r="G20413" s="1"/>
      <c r="H20413" s="1"/>
      <c r="I20413" s="1"/>
      <c r="J20413" s="1"/>
      <c r="K20413" s="1"/>
      <c r="L20413" s="1"/>
      <c r="M20413" s="1"/>
    </row>
    <row r="20414" spans="5:13" x14ac:dyDescent="0.25">
      <c r="E20414" s="1"/>
      <c r="F20414" s="1"/>
      <c r="G20414" s="1"/>
      <c r="H20414" s="1"/>
      <c r="I20414" s="1"/>
      <c r="J20414" s="1"/>
      <c r="K20414" s="1"/>
      <c r="L20414" s="1"/>
      <c r="M20414" s="1"/>
    </row>
    <row r="20415" spans="5:13" x14ac:dyDescent="0.25">
      <c r="E20415" s="1"/>
      <c r="F20415" s="1"/>
      <c r="G20415" s="1"/>
      <c r="H20415" s="1"/>
      <c r="I20415" s="1"/>
      <c r="J20415" s="1"/>
      <c r="K20415" s="1"/>
      <c r="L20415" s="1"/>
      <c r="M20415" s="1"/>
    </row>
    <row r="20416" spans="5:13" x14ac:dyDescent="0.25">
      <c r="E20416" s="1"/>
      <c r="F20416" s="1"/>
      <c r="G20416" s="1"/>
      <c r="H20416" s="1"/>
      <c r="I20416" s="1"/>
      <c r="J20416" s="1"/>
      <c r="K20416" s="1"/>
      <c r="L20416" s="1"/>
      <c r="M20416" s="1"/>
    </row>
    <row r="20417" spans="5:13" x14ac:dyDescent="0.25">
      <c r="E20417" s="1"/>
      <c r="F20417" s="1"/>
      <c r="G20417" s="1"/>
      <c r="H20417" s="1"/>
      <c r="I20417" s="1"/>
      <c r="J20417" s="1"/>
      <c r="K20417" s="1"/>
      <c r="L20417" s="1"/>
      <c r="M20417" s="1"/>
    </row>
    <row r="20418" spans="5:13" x14ac:dyDescent="0.25">
      <c r="E20418" s="1"/>
      <c r="F20418" s="1"/>
      <c r="G20418" s="1"/>
      <c r="H20418" s="1"/>
      <c r="I20418" s="1"/>
      <c r="J20418" s="1"/>
      <c r="K20418" s="1"/>
      <c r="L20418" s="1"/>
      <c r="M20418" s="1"/>
    </row>
    <row r="20419" spans="5:13" x14ac:dyDescent="0.25">
      <c r="E20419" s="1"/>
      <c r="F20419" s="1"/>
      <c r="G20419" s="1"/>
      <c r="H20419" s="1"/>
      <c r="I20419" s="1"/>
      <c r="J20419" s="1"/>
      <c r="K20419" s="1"/>
      <c r="L20419" s="1"/>
      <c r="M20419" s="1"/>
    </row>
    <row r="20420" spans="5:13" x14ac:dyDescent="0.25">
      <c r="E20420" s="1"/>
      <c r="F20420" s="1"/>
      <c r="G20420" s="1"/>
      <c r="H20420" s="1"/>
      <c r="I20420" s="1"/>
      <c r="J20420" s="1"/>
      <c r="K20420" s="1"/>
      <c r="L20420" s="1"/>
      <c r="M20420" s="1"/>
    </row>
    <row r="20421" spans="5:13" x14ac:dyDescent="0.25">
      <c r="E20421" s="1"/>
      <c r="F20421" s="1"/>
      <c r="G20421" s="1"/>
      <c r="H20421" s="1"/>
      <c r="I20421" s="1"/>
      <c r="J20421" s="1"/>
      <c r="K20421" s="1"/>
      <c r="L20421" s="1"/>
      <c r="M20421" s="1"/>
    </row>
    <row r="20422" spans="5:13" x14ac:dyDescent="0.25">
      <c r="E20422" s="1"/>
      <c r="F20422" s="1"/>
      <c r="G20422" s="1"/>
      <c r="H20422" s="1"/>
      <c r="I20422" s="1"/>
      <c r="J20422" s="1"/>
      <c r="K20422" s="1"/>
      <c r="L20422" s="1"/>
      <c r="M20422" s="1"/>
    </row>
    <row r="20423" spans="5:13" x14ac:dyDescent="0.25">
      <c r="E20423" s="1"/>
      <c r="F20423" s="1"/>
      <c r="G20423" s="1"/>
      <c r="H20423" s="1"/>
      <c r="I20423" s="1"/>
      <c r="J20423" s="1"/>
      <c r="K20423" s="1"/>
      <c r="L20423" s="1"/>
      <c r="M20423" s="1"/>
    </row>
    <row r="20424" spans="5:13" x14ac:dyDescent="0.25">
      <c r="E20424" s="1"/>
      <c r="F20424" s="1"/>
      <c r="G20424" s="1"/>
      <c r="H20424" s="1"/>
      <c r="I20424" s="1"/>
      <c r="J20424" s="1"/>
      <c r="K20424" s="1"/>
      <c r="L20424" s="1"/>
      <c r="M20424" s="1"/>
    </row>
    <row r="20425" spans="5:13" x14ac:dyDescent="0.25">
      <c r="E20425" s="1"/>
      <c r="F20425" s="1"/>
      <c r="G20425" s="1"/>
      <c r="H20425" s="1"/>
      <c r="I20425" s="1"/>
      <c r="J20425" s="1"/>
      <c r="K20425" s="1"/>
      <c r="L20425" s="1"/>
      <c r="M20425" s="1"/>
    </row>
    <row r="20426" spans="5:13" x14ac:dyDescent="0.25">
      <c r="E20426" s="1"/>
      <c r="F20426" s="1"/>
      <c r="G20426" s="1"/>
      <c r="H20426" s="1"/>
      <c r="I20426" s="1"/>
      <c r="J20426" s="1"/>
      <c r="K20426" s="1"/>
      <c r="L20426" s="1"/>
      <c r="M20426" s="1"/>
    </row>
    <row r="20427" spans="5:13" x14ac:dyDescent="0.25">
      <c r="E20427" s="1"/>
      <c r="F20427" s="1"/>
      <c r="G20427" s="1"/>
      <c r="H20427" s="1"/>
      <c r="I20427" s="1"/>
      <c r="J20427" s="1"/>
      <c r="K20427" s="1"/>
      <c r="L20427" s="1"/>
      <c r="M20427" s="1"/>
    </row>
    <row r="20428" spans="5:13" x14ac:dyDescent="0.25">
      <c r="E20428" s="1"/>
      <c r="F20428" s="1"/>
      <c r="G20428" s="1"/>
      <c r="H20428" s="1"/>
      <c r="I20428" s="1"/>
      <c r="J20428" s="1"/>
      <c r="K20428" s="1"/>
      <c r="L20428" s="1"/>
      <c r="M20428" s="1"/>
    </row>
    <row r="20429" spans="5:13" x14ac:dyDescent="0.25">
      <c r="E20429" s="1"/>
      <c r="F20429" s="1"/>
      <c r="G20429" s="1"/>
      <c r="H20429" s="1"/>
      <c r="I20429" s="1"/>
      <c r="J20429" s="1"/>
      <c r="K20429" s="1"/>
      <c r="L20429" s="1"/>
      <c r="M20429" s="1"/>
    </row>
    <row r="20430" spans="5:13" x14ac:dyDescent="0.25">
      <c r="E20430" s="1"/>
      <c r="F20430" s="1"/>
      <c r="G20430" s="1"/>
      <c r="H20430" s="1"/>
      <c r="I20430" s="1"/>
      <c r="J20430" s="1"/>
      <c r="K20430" s="1"/>
      <c r="L20430" s="1"/>
      <c r="M20430" s="1"/>
    </row>
    <row r="20431" spans="5:13" x14ac:dyDescent="0.25">
      <c r="E20431" s="1"/>
      <c r="F20431" s="1"/>
      <c r="G20431" s="1"/>
      <c r="H20431" s="1"/>
      <c r="I20431" s="1"/>
      <c r="J20431" s="1"/>
      <c r="K20431" s="1"/>
      <c r="L20431" s="1"/>
      <c r="M20431" s="1"/>
    </row>
    <row r="20432" spans="5:13" x14ac:dyDescent="0.25">
      <c r="E20432" s="1"/>
      <c r="F20432" s="1"/>
      <c r="G20432" s="1"/>
      <c r="H20432" s="1"/>
      <c r="I20432" s="1"/>
      <c r="J20432" s="1"/>
      <c r="K20432" s="1"/>
      <c r="L20432" s="1"/>
      <c r="M20432" s="1"/>
    </row>
    <row r="20433" spans="5:13" x14ac:dyDescent="0.25">
      <c r="E20433" s="1"/>
      <c r="F20433" s="1"/>
      <c r="G20433" s="1"/>
      <c r="H20433" s="1"/>
      <c r="I20433" s="1"/>
      <c r="J20433" s="1"/>
      <c r="K20433" s="1"/>
      <c r="L20433" s="1"/>
      <c r="M20433" s="1"/>
    </row>
    <row r="20434" spans="5:13" x14ac:dyDescent="0.25">
      <c r="E20434" s="1"/>
      <c r="F20434" s="1"/>
      <c r="G20434" s="1"/>
      <c r="H20434" s="1"/>
      <c r="I20434" s="1"/>
      <c r="J20434" s="1"/>
      <c r="K20434" s="1"/>
      <c r="L20434" s="1"/>
      <c r="M20434" s="1"/>
    </row>
    <row r="20435" spans="5:13" x14ac:dyDescent="0.25">
      <c r="E20435" s="1"/>
      <c r="F20435" s="1"/>
      <c r="G20435" s="1"/>
      <c r="H20435" s="1"/>
      <c r="I20435" s="1"/>
      <c r="J20435" s="1"/>
      <c r="K20435" s="1"/>
      <c r="L20435" s="1"/>
      <c r="M20435" s="1"/>
    </row>
    <row r="20436" spans="5:13" x14ac:dyDescent="0.25">
      <c r="E20436" s="1"/>
      <c r="F20436" s="1"/>
      <c r="G20436" s="1"/>
      <c r="H20436" s="1"/>
      <c r="I20436" s="1"/>
      <c r="J20436" s="1"/>
      <c r="K20436" s="1"/>
      <c r="L20436" s="1"/>
      <c r="M20436" s="1"/>
    </row>
    <row r="20437" spans="5:13" x14ac:dyDescent="0.25">
      <c r="E20437" s="1"/>
      <c r="F20437" s="1"/>
      <c r="G20437" s="1"/>
      <c r="H20437" s="1"/>
      <c r="I20437" s="1"/>
      <c r="J20437" s="1"/>
      <c r="K20437" s="1"/>
      <c r="L20437" s="1"/>
      <c r="M20437" s="1"/>
    </row>
    <row r="20438" spans="5:13" x14ac:dyDescent="0.25">
      <c r="E20438" s="1"/>
      <c r="F20438" s="1"/>
      <c r="G20438" s="1"/>
      <c r="H20438" s="1"/>
      <c r="I20438" s="1"/>
      <c r="J20438" s="1"/>
      <c r="K20438" s="1"/>
      <c r="L20438" s="1"/>
      <c r="M20438" s="1"/>
    </row>
    <row r="20439" spans="5:13" x14ac:dyDescent="0.25">
      <c r="E20439" s="1"/>
      <c r="F20439" s="1"/>
      <c r="G20439" s="1"/>
      <c r="H20439" s="1"/>
      <c r="I20439" s="1"/>
      <c r="J20439" s="1"/>
      <c r="K20439" s="1"/>
      <c r="L20439" s="1"/>
      <c r="M20439" s="1"/>
    </row>
    <row r="20440" spans="5:13" x14ac:dyDescent="0.25">
      <c r="E20440" s="1"/>
      <c r="F20440" s="1"/>
      <c r="G20440" s="1"/>
      <c r="H20440" s="1"/>
      <c r="I20440" s="1"/>
      <c r="J20440" s="1"/>
      <c r="K20440" s="1"/>
      <c r="L20440" s="1"/>
      <c r="M20440" s="1"/>
    </row>
    <row r="20441" spans="5:13" x14ac:dyDescent="0.25">
      <c r="E20441" s="1"/>
      <c r="F20441" s="1"/>
      <c r="G20441" s="1"/>
      <c r="H20441" s="1"/>
      <c r="I20441" s="1"/>
      <c r="J20441" s="1"/>
      <c r="K20441" s="1"/>
      <c r="L20441" s="1"/>
      <c r="M20441" s="1"/>
    </row>
    <row r="20442" spans="5:13" x14ac:dyDescent="0.25">
      <c r="E20442" s="1"/>
      <c r="F20442" s="1"/>
      <c r="G20442" s="1"/>
      <c r="H20442" s="1"/>
      <c r="I20442" s="1"/>
      <c r="J20442" s="1"/>
      <c r="K20442" s="1"/>
      <c r="L20442" s="1"/>
      <c r="M20442" s="1"/>
    </row>
    <row r="20443" spans="5:13" x14ac:dyDescent="0.25">
      <c r="E20443" s="1"/>
      <c r="F20443" s="1"/>
      <c r="G20443" s="1"/>
      <c r="H20443" s="1"/>
      <c r="I20443" s="1"/>
      <c r="J20443" s="1"/>
      <c r="K20443" s="1"/>
      <c r="L20443" s="1"/>
      <c r="M20443" s="1"/>
    </row>
    <row r="20444" spans="5:13" x14ac:dyDescent="0.25">
      <c r="E20444" s="1"/>
      <c r="F20444" s="1"/>
      <c r="G20444" s="1"/>
      <c r="H20444" s="1"/>
      <c r="I20444" s="1"/>
      <c r="J20444" s="1"/>
      <c r="K20444" s="1"/>
      <c r="L20444" s="1"/>
      <c r="M20444" s="1"/>
    </row>
    <row r="20445" spans="5:13" x14ac:dyDescent="0.25">
      <c r="E20445" s="1"/>
      <c r="F20445" s="1"/>
      <c r="G20445" s="1"/>
      <c r="H20445" s="1"/>
      <c r="I20445" s="1"/>
      <c r="J20445" s="1"/>
      <c r="K20445" s="1"/>
      <c r="L20445" s="1"/>
      <c r="M20445" s="1"/>
    </row>
    <row r="20446" spans="5:13" x14ac:dyDescent="0.25">
      <c r="E20446" s="1"/>
      <c r="F20446" s="1"/>
      <c r="G20446" s="1"/>
      <c r="H20446" s="1"/>
      <c r="I20446" s="1"/>
      <c r="J20446" s="1"/>
      <c r="K20446" s="1"/>
      <c r="L20446" s="1"/>
      <c r="M20446" s="1"/>
    </row>
    <row r="20447" spans="5:13" x14ac:dyDescent="0.25">
      <c r="E20447" s="1"/>
      <c r="F20447" s="1"/>
      <c r="G20447" s="1"/>
      <c r="H20447" s="1"/>
      <c r="I20447" s="1"/>
      <c r="J20447" s="1"/>
      <c r="K20447" s="1"/>
      <c r="L20447" s="1"/>
      <c r="M20447" s="1"/>
    </row>
    <row r="20448" spans="5:13" x14ac:dyDescent="0.25">
      <c r="E20448" s="1"/>
      <c r="F20448" s="1"/>
      <c r="G20448" s="1"/>
      <c r="H20448" s="1"/>
      <c r="I20448" s="1"/>
      <c r="J20448" s="1"/>
      <c r="K20448" s="1"/>
      <c r="L20448" s="1"/>
      <c r="M20448" s="1"/>
    </row>
    <row r="20449" spans="5:13" x14ac:dyDescent="0.25">
      <c r="E20449" s="1"/>
      <c r="F20449" s="1"/>
      <c r="G20449" s="1"/>
      <c r="H20449" s="1"/>
      <c r="I20449" s="1"/>
      <c r="J20449" s="1"/>
      <c r="K20449" s="1"/>
      <c r="L20449" s="1"/>
      <c r="M20449" s="1"/>
    </row>
    <row r="20450" spans="5:13" x14ac:dyDescent="0.25">
      <c r="E20450" s="1"/>
      <c r="F20450" s="1"/>
      <c r="G20450" s="1"/>
      <c r="H20450" s="1"/>
      <c r="I20450" s="1"/>
      <c r="J20450" s="1"/>
      <c r="K20450" s="1"/>
      <c r="L20450" s="1"/>
      <c r="M20450" s="1"/>
    </row>
    <row r="20451" spans="5:13" x14ac:dyDescent="0.25">
      <c r="E20451" s="1"/>
      <c r="F20451" s="1"/>
      <c r="G20451" s="1"/>
      <c r="H20451" s="1"/>
      <c r="I20451" s="1"/>
      <c r="J20451" s="1"/>
      <c r="K20451" s="1"/>
      <c r="L20451" s="1"/>
      <c r="M20451" s="1"/>
    </row>
    <row r="20452" spans="5:13" x14ac:dyDescent="0.25">
      <c r="E20452" s="1"/>
      <c r="F20452" s="1"/>
      <c r="G20452" s="1"/>
      <c r="H20452" s="1"/>
      <c r="I20452" s="1"/>
      <c r="J20452" s="1"/>
      <c r="K20452" s="1"/>
      <c r="L20452" s="1"/>
      <c r="M20452" s="1"/>
    </row>
    <row r="20453" spans="5:13" x14ac:dyDescent="0.25">
      <c r="E20453" s="1"/>
      <c r="F20453" s="1"/>
      <c r="G20453" s="1"/>
      <c r="H20453" s="1"/>
      <c r="I20453" s="1"/>
      <c r="J20453" s="1"/>
      <c r="K20453" s="1"/>
      <c r="L20453" s="1"/>
      <c r="M20453" s="1"/>
    </row>
    <row r="20454" spans="5:13" x14ac:dyDescent="0.25">
      <c r="E20454" s="1"/>
      <c r="F20454" s="1"/>
      <c r="G20454" s="1"/>
      <c r="H20454" s="1"/>
      <c r="I20454" s="1"/>
      <c r="J20454" s="1"/>
      <c r="K20454" s="1"/>
      <c r="L20454" s="1"/>
      <c r="M20454" s="1"/>
    </row>
    <row r="20455" spans="5:13" x14ac:dyDescent="0.25">
      <c r="E20455" s="1"/>
      <c r="F20455" s="1"/>
      <c r="G20455" s="1"/>
      <c r="H20455" s="1"/>
      <c r="I20455" s="1"/>
      <c r="J20455" s="1"/>
      <c r="K20455" s="1"/>
      <c r="L20455" s="1"/>
      <c r="M20455" s="1"/>
    </row>
    <row r="20456" spans="5:13" x14ac:dyDescent="0.25">
      <c r="E20456" s="1"/>
      <c r="F20456" s="1"/>
      <c r="G20456" s="1"/>
      <c r="H20456" s="1"/>
      <c r="I20456" s="1"/>
      <c r="J20456" s="1"/>
      <c r="K20456" s="1"/>
      <c r="L20456" s="1"/>
      <c r="M20456" s="1"/>
    </row>
    <row r="20457" spans="5:13" x14ac:dyDescent="0.25">
      <c r="E20457" s="1"/>
      <c r="F20457" s="1"/>
      <c r="G20457" s="1"/>
      <c r="H20457" s="1"/>
      <c r="I20457" s="1"/>
      <c r="J20457" s="1"/>
      <c r="K20457" s="1"/>
      <c r="L20457" s="1"/>
      <c r="M20457" s="1"/>
    </row>
    <row r="20458" spans="5:13" x14ac:dyDescent="0.25">
      <c r="E20458" s="1"/>
      <c r="F20458" s="1"/>
      <c r="G20458" s="1"/>
      <c r="H20458" s="1"/>
      <c r="I20458" s="1"/>
      <c r="J20458" s="1"/>
      <c r="K20458" s="1"/>
      <c r="L20458" s="1"/>
      <c r="M20458" s="1"/>
    </row>
    <row r="20459" spans="5:13" x14ac:dyDescent="0.25">
      <c r="E20459" s="1"/>
      <c r="F20459" s="1"/>
      <c r="G20459" s="1"/>
      <c r="H20459" s="1"/>
      <c r="I20459" s="1"/>
      <c r="J20459" s="1"/>
      <c r="K20459" s="1"/>
      <c r="L20459" s="1"/>
      <c r="M20459" s="1"/>
    </row>
    <row r="20460" spans="5:13" x14ac:dyDescent="0.25">
      <c r="E20460" s="1"/>
      <c r="F20460" s="1"/>
      <c r="G20460" s="1"/>
      <c r="H20460" s="1"/>
      <c r="I20460" s="1"/>
      <c r="J20460" s="1"/>
      <c r="K20460" s="1"/>
      <c r="L20460" s="1"/>
      <c r="M20460" s="1"/>
    </row>
    <row r="20461" spans="5:13" x14ac:dyDescent="0.25">
      <c r="E20461" s="1"/>
      <c r="F20461" s="1"/>
      <c r="G20461" s="1"/>
      <c r="H20461" s="1"/>
      <c r="I20461" s="1"/>
      <c r="J20461" s="1"/>
      <c r="K20461" s="1"/>
      <c r="L20461" s="1"/>
      <c r="M20461" s="1"/>
    </row>
    <row r="20462" spans="5:13" x14ac:dyDescent="0.25">
      <c r="E20462" s="1"/>
      <c r="F20462" s="1"/>
      <c r="G20462" s="1"/>
      <c r="H20462" s="1"/>
      <c r="I20462" s="1"/>
      <c r="J20462" s="1"/>
      <c r="K20462" s="1"/>
      <c r="L20462" s="1"/>
      <c r="M20462" s="1"/>
    </row>
    <row r="20463" spans="5:13" x14ac:dyDescent="0.25">
      <c r="E20463" s="1"/>
      <c r="F20463" s="1"/>
      <c r="G20463" s="1"/>
      <c r="H20463" s="1"/>
      <c r="I20463" s="1"/>
      <c r="J20463" s="1"/>
      <c r="K20463" s="1"/>
      <c r="L20463" s="1"/>
      <c r="M20463" s="1"/>
    </row>
    <row r="20464" spans="5:13" x14ac:dyDescent="0.25">
      <c r="E20464" s="1"/>
      <c r="F20464" s="1"/>
      <c r="G20464" s="1"/>
      <c r="H20464" s="1"/>
      <c r="I20464" s="1"/>
      <c r="J20464" s="1"/>
      <c r="K20464" s="1"/>
      <c r="L20464" s="1"/>
      <c r="M20464" s="1"/>
    </row>
    <row r="20465" spans="5:13" x14ac:dyDescent="0.25">
      <c r="E20465" s="1"/>
      <c r="F20465" s="1"/>
      <c r="G20465" s="1"/>
      <c r="H20465" s="1"/>
      <c r="I20465" s="1"/>
      <c r="J20465" s="1"/>
      <c r="K20465" s="1"/>
      <c r="L20465" s="1"/>
      <c r="M20465" s="1"/>
    </row>
    <row r="20466" spans="5:13" x14ac:dyDescent="0.25">
      <c r="E20466" s="1"/>
      <c r="F20466" s="1"/>
      <c r="G20466" s="1"/>
      <c r="H20466" s="1"/>
      <c r="I20466" s="1"/>
      <c r="J20466" s="1"/>
      <c r="K20466" s="1"/>
      <c r="L20466" s="1"/>
      <c r="M20466" s="1"/>
    </row>
    <row r="20467" spans="5:13" x14ac:dyDescent="0.25">
      <c r="E20467" s="1"/>
      <c r="F20467" s="1"/>
      <c r="G20467" s="1"/>
      <c r="H20467" s="1"/>
      <c r="I20467" s="1"/>
      <c r="J20467" s="1"/>
      <c r="K20467" s="1"/>
      <c r="L20467" s="1"/>
      <c r="M20467" s="1"/>
    </row>
    <row r="20468" spans="5:13" x14ac:dyDescent="0.25">
      <c r="E20468" s="1"/>
      <c r="F20468" s="1"/>
      <c r="G20468" s="1"/>
      <c r="H20468" s="1"/>
      <c r="I20468" s="1"/>
      <c r="J20468" s="1"/>
      <c r="K20468" s="1"/>
      <c r="L20468" s="1"/>
      <c r="M20468" s="1"/>
    </row>
    <row r="20469" spans="5:13" x14ac:dyDescent="0.25">
      <c r="E20469" s="1"/>
      <c r="F20469" s="1"/>
      <c r="G20469" s="1"/>
      <c r="H20469" s="1"/>
      <c r="I20469" s="1"/>
      <c r="J20469" s="1"/>
      <c r="K20469" s="1"/>
      <c r="L20469" s="1"/>
      <c r="M20469" s="1"/>
    </row>
    <row r="20470" spans="5:13" x14ac:dyDescent="0.25">
      <c r="E20470" s="1"/>
      <c r="F20470" s="1"/>
      <c r="G20470" s="1"/>
      <c r="H20470" s="1"/>
      <c r="I20470" s="1"/>
      <c r="J20470" s="1"/>
      <c r="K20470" s="1"/>
      <c r="L20470" s="1"/>
      <c r="M20470" s="1"/>
    </row>
    <row r="20471" spans="5:13" x14ac:dyDescent="0.25">
      <c r="E20471" s="1"/>
      <c r="F20471" s="1"/>
      <c r="G20471" s="1"/>
      <c r="H20471" s="1"/>
      <c r="I20471" s="1"/>
      <c r="J20471" s="1"/>
      <c r="K20471" s="1"/>
      <c r="L20471" s="1"/>
      <c r="M20471" s="1"/>
    </row>
    <row r="20472" spans="5:13" x14ac:dyDescent="0.25">
      <c r="E20472" s="1"/>
      <c r="F20472" s="1"/>
      <c r="G20472" s="1"/>
      <c r="H20472" s="1"/>
      <c r="I20472" s="1"/>
      <c r="J20472" s="1"/>
      <c r="K20472" s="1"/>
      <c r="L20472" s="1"/>
      <c r="M20472" s="1"/>
    </row>
    <row r="20473" spans="5:13" x14ac:dyDescent="0.25">
      <c r="E20473" s="1"/>
      <c r="F20473" s="1"/>
      <c r="G20473" s="1"/>
      <c r="H20473" s="1"/>
      <c r="I20473" s="1"/>
      <c r="J20473" s="1"/>
      <c r="K20473" s="1"/>
      <c r="L20473" s="1"/>
      <c r="M20473" s="1"/>
    </row>
    <row r="20474" spans="5:13" x14ac:dyDescent="0.25">
      <c r="E20474" s="1"/>
      <c r="F20474" s="1"/>
      <c r="G20474" s="1"/>
      <c r="H20474" s="1"/>
      <c r="I20474" s="1"/>
      <c r="J20474" s="1"/>
      <c r="K20474" s="1"/>
      <c r="L20474" s="1"/>
      <c r="M20474" s="1"/>
    </row>
    <row r="20475" spans="5:13" x14ac:dyDescent="0.25">
      <c r="E20475" s="1"/>
      <c r="F20475" s="1"/>
      <c r="G20475" s="1"/>
      <c r="H20475" s="1"/>
      <c r="I20475" s="1"/>
      <c r="J20475" s="1"/>
      <c r="K20475" s="1"/>
      <c r="L20475" s="1"/>
      <c r="M20475" s="1"/>
    </row>
    <row r="20476" spans="5:13" x14ac:dyDescent="0.25">
      <c r="E20476" s="1"/>
      <c r="F20476" s="1"/>
      <c r="G20476" s="1"/>
      <c r="H20476" s="1"/>
      <c r="I20476" s="1"/>
      <c r="J20476" s="1"/>
      <c r="K20476" s="1"/>
      <c r="L20476" s="1"/>
      <c r="M20476" s="1"/>
    </row>
    <row r="20477" spans="5:13" x14ac:dyDescent="0.25">
      <c r="E20477" s="1"/>
      <c r="F20477" s="1"/>
      <c r="G20477" s="1"/>
      <c r="H20477" s="1"/>
      <c r="I20477" s="1"/>
      <c r="J20477" s="1"/>
      <c r="K20477" s="1"/>
      <c r="L20477" s="1"/>
      <c r="M20477" s="1"/>
    </row>
    <row r="20478" spans="5:13" x14ac:dyDescent="0.25">
      <c r="E20478" s="1"/>
      <c r="F20478" s="1"/>
      <c r="G20478" s="1"/>
      <c r="H20478" s="1"/>
      <c r="I20478" s="1"/>
      <c r="J20478" s="1"/>
      <c r="K20478" s="1"/>
      <c r="L20478" s="1"/>
      <c r="M20478" s="1"/>
    </row>
    <row r="20479" spans="5:13" x14ac:dyDescent="0.25">
      <c r="E20479" s="1"/>
      <c r="F20479" s="1"/>
      <c r="G20479" s="1"/>
      <c r="H20479" s="1"/>
      <c r="I20479" s="1"/>
      <c r="J20479" s="1"/>
      <c r="K20479" s="1"/>
      <c r="L20479" s="1"/>
      <c r="M20479" s="1"/>
    </row>
    <row r="20480" spans="5:13" x14ac:dyDescent="0.25">
      <c r="E20480" s="1"/>
      <c r="F20480" s="1"/>
      <c r="G20480" s="1"/>
      <c r="H20480" s="1"/>
      <c r="I20480" s="1"/>
      <c r="J20480" s="1"/>
      <c r="K20480" s="1"/>
      <c r="L20480" s="1"/>
      <c r="M20480" s="1"/>
    </row>
    <row r="20481" spans="5:13" x14ac:dyDescent="0.25">
      <c r="E20481" s="1"/>
      <c r="F20481" s="1"/>
      <c r="G20481" s="1"/>
      <c r="H20481" s="1"/>
      <c r="I20481" s="1"/>
      <c r="J20481" s="1"/>
      <c r="K20481" s="1"/>
      <c r="L20481" s="1"/>
      <c r="M20481" s="1"/>
    </row>
    <row r="20482" spans="5:13" x14ac:dyDescent="0.25">
      <c r="E20482" s="1"/>
      <c r="F20482" s="1"/>
      <c r="G20482" s="1"/>
      <c r="H20482" s="1"/>
      <c r="I20482" s="1"/>
      <c r="J20482" s="1"/>
      <c r="K20482" s="1"/>
      <c r="L20482" s="1"/>
      <c r="M20482" s="1"/>
    </row>
    <row r="20483" spans="5:13" x14ac:dyDescent="0.25">
      <c r="E20483" s="1"/>
      <c r="F20483" s="1"/>
      <c r="G20483" s="1"/>
      <c r="H20483" s="1"/>
      <c r="I20483" s="1"/>
      <c r="J20483" s="1"/>
      <c r="K20483" s="1"/>
      <c r="L20483" s="1"/>
      <c r="M20483" s="1"/>
    </row>
    <row r="20484" spans="5:13" x14ac:dyDescent="0.25">
      <c r="E20484" s="1"/>
      <c r="F20484" s="1"/>
      <c r="G20484" s="1"/>
      <c r="H20484" s="1"/>
      <c r="I20484" s="1"/>
      <c r="J20484" s="1"/>
      <c r="K20484" s="1"/>
      <c r="L20484" s="1"/>
      <c r="M20484" s="1"/>
    </row>
    <row r="20485" spans="5:13" x14ac:dyDescent="0.25">
      <c r="E20485" s="1"/>
      <c r="F20485" s="1"/>
      <c r="G20485" s="1"/>
      <c r="H20485" s="1"/>
      <c r="I20485" s="1"/>
      <c r="J20485" s="1"/>
      <c r="K20485" s="1"/>
      <c r="L20485" s="1"/>
      <c r="M20485" s="1"/>
    </row>
    <row r="20486" spans="5:13" x14ac:dyDescent="0.25">
      <c r="E20486" s="1"/>
      <c r="F20486" s="1"/>
      <c r="G20486" s="1"/>
      <c r="H20486" s="1"/>
      <c r="I20486" s="1"/>
      <c r="J20486" s="1"/>
      <c r="K20486" s="1"/>
      <c r="L20486" s="1"/>
      <c r="M20486" s="1"/>
    </row>
    <row r="20487" spans="5:13" x14ac:dyDescent="0.25">
      <c r="E20487" s="1"/>
      <c r="F20487" s="1"/>
      <c r="G20487" s="1"/>
      <c r="H20487" s="1"/>
      <c r="I20487" s="1"/>
      <c r="J20487" s="1"/>
      <c r="K20487" s="1"/>
      <c r="L20487" s="1"/>
      <c r="M20487" s="1"/>
    </row>
    <row r="20488" spans="5:13" x14ac:dyDescent="0.25">
      <c r="E20488" s="1"/>
      <c r="F20488" s="1"/>
      <c r="G20488" s="1"/>
      <c r="H20488" s="1"/>
      <c r="I20488" s="1"/>
      <c r="J20488" s="1"/>
      <c r="K20488" s="1"/>
      <c r="L20488" s="1"/>
      <c r="M20488" s="1"/>
    </row>
    <row r="20489" spans="5:13" x14ac:dyDescent="0.25">
      <c r="E20489" s="1"/>
      <c r="F20489" s="1"/>
      <c r="G20489" s="1"/>
      <c r="H20489" s="1"/>
      <c r="I20489" s="1"/>
      <c r="J20489" s="1"/>
      <c r="K20489" s="1"/>
      <c r="L20489" s="1"/>
      <c r="M20489" s="1"/>
    </row>
    <row r="20490" spans="5:13" x14ac:dyDescent="0.25">
      <c r="E20490" s="1"/>
      <c r="F20490" s="1"/>
      <c r="G20490" s="1"/>
      <c r="H20490" s="1"/>
      <c r="I20490" s="1"/>
      <c r="J20490" s="1"/>
      <c r="K20490" s="1"/>
      <c r="L20490" s="1"/>
      <c r="M20490" s="1"/>
    </row>
    <row r="20491" spans="5:13" x14ac:dyDescent="0.25">
      <c r="E20491" s="1"/>
      <c r="F20491" s="1"/>
      <c r="G20491" s="1"/>
      <c r="H20491" s="1"/>
      <c r="I20491" s="1"/>
      <c r="J20491" s="1"/>
      <c r="K20491" s="1"/>
      <c r="L20491" s="1"/>
      <c r="M20491" s="1"/>
    </row>
    <row r="20492" spans="5:13" x14ac:dyDescent="0.25">
      <c r="E20492" s="1"/>
      <c r="F20492" s="1"/>
      <c r="G20492" s="1"/>
      <c r="H20492" s="1"/>
      <c r="I20492" s="1"/>
      <c r="J20492" s="1"/>
      <c r="K20492" s="1"/>
      <c r="L20492" s="1"/>
      <c r="M20492" s="1"/>
    </row>
    <row r="20493" spans="5:13" x14ac:dyDescent="0.25">
      <c r="E20493" s="1"/>
      <c r="F20493" s="1"/>
      <c r="G20493" s="1"/>
      <c r="H20493" s="1"/>
      <c r="I20493" s="1"/>
      <c r="J20493" s="1"/>
      <c r="K20493" s="1"/>
      <c r="L20493" s="1"/>
      <c r="M20493" s="1"/>
    </row>
    <row r="20494" spans="5:13" x14ac:dyDescent="0.25">
      <c r="E20494" s="1"/>
      <c r="F20494" s="1"/>
      <c r="G20494" s="1"/>
      <c r="H20494" s="1"/>
      <c r="I20494" s="1"/>
      <c r="J20494" s="1"/>
      <c r="K20494" s="1"/>
      <c r="L20494" s="1"/>
      <c r="M20494" s="1"/>
    </row>
    <row r="20495" spans="5:13" x14ac:dyDescent="0.25">
      <c r="E20495" s="1"/>
      <c r="F20495" s="1"/>
      <c r="G20495" s="1"/>
      <c r="H20495" s="1"/>
      <c r="I20495" s="1"/>
      <c r="J20495" s="1"/>
      <c r="K20495" s="1"/>
      <c r="L20495" s="1"/>
      <c r="M20495" s="1"/>
    </row>
    <row r="20496" spans="5:13" x14ac:dyDescent="0.25">
      <c r="E20496" s="1"/>
      <c r="F20496" s="1"/>
      <c r="G20496" s="1"/>
      <c r="H20496" s="1"/>
      <c r="I20496" s="1"/>
      <c r="J20496" s="1"/>
      <c r="K20496" s="1"/>
      <c r="L20496" s="1"/>
      <c r="M20496" s="1"/>
    </row>
    <row r="20497" spans="5:13" x14ac:dyDescent="0.25">
      <c r="E20497" s="1"/>
      <c r="F20497" s="1"/>
      <c r="G20497" s="1"/>
      <c r="H20497" s="1"/>
      <c r="I20497" s="1"/>
      <c r="J20497" s="1"/>
      <c r="K20497" s="1"/>
      <c r="L20497" s="1"/>
      <c r="M20497" s="1"/>
    </row>
    <row r="20498" spans="5:13" x14ac:dyDescent="0.25">
      <c r="E20498" s="1"/>
      <c r="F20498" s="1"/>
      <c r="G20498" s="1"/>
      <c r="H20498" s="1"/>
      <c r="I20498" s="1"/>
      <c r="J20498" s="1"/>
      <c r="K20498" s="1"/>
      <c r="L20498" s="1"/>
      <c r="M20498" s="1"/>
    </row>
    <row r="20499" spans="5:13" x14ac:dyDescent="0.25">
      <c r="E20499" s="1"/>
      <c r="F20499" s="1"/>
      <c r="G20499" s="1"/>
      <c r="H20499" s="1"/>
      <c r="I20499" s="1"/>
      <c r="J20499" s="1"/>
      <c r="K20499" s="1"/>
      <c r="L20499" s="1"/>
      <c r="M20499" s="1"/>
    </row>
    <row r="20500" spans="5:13" x14ac:dyDescent="0.25">
      <c r="E20500" s="1"/>
      <c r="F20500" s="1"/>
      <c r="G20500" s="1"/>
      <c r="H20500" s="1"/>
      <c r="I20500" s="1"/>
      <c r="J20500" s="1"/>
      <c r="K20500" s="1"/>
      <c r="L20500" s="1"/>
      <c r="M20500" s="1"/>
    </row>
    <row r="20501" spans="5:13" x14ac:dyDescent="0.25">
      <c r="E20501" s="1"/>
      <c r="F20501" s="1"/>
      <c r="G20501" s="1"/>
      <c r="H20501" s="1"/>
      <c r="I20501" s="1"/>
      <c r="J20501" s="1"/>
      <c r="K20501" s="1"/>
      <c r="L20501" s="1"/>
      <c r="M20501" s="1"/>
    </row>
    <row r="20502" spans="5:13" x14ac:dyDescent="0.25">
      <c r="E20502" s="1"/>
      <c r="F20502" s="1"/>
      <c r="G20502" s="1"/>
      <c r="H20502" s="1"/>
      <c r="I20502" s="1"/>
      <c r="J20502" s="1"/>
      <c r="K20502" s="1"/>
      <c r="L20502" s="1"/>
      <c r="M20502" s="1"/>
    </row>
    <row r="20503" spans="5:13" x14ac:dyDescent="0.25">
      <c r="E20503" s="1"/>
      <c r="F20503" s="1"/>
      <c r="G20503" s="1"/>
      <c r="H20503" s="1"/>
      <c r="I20503" s="1"/>
      <c r="J20503" s="1"/>
      <c r="K20503" s="1"/>
      <c r="L20503" s="1"/>
      <c r="M20503" s="1"/>
    </row>
    <row r="20504" spans="5:13" x14ac:dyDescent="0.25">
      <c r="E20504" s="1"/>
      <c r="F20504" s="1"/>
      <c r="G20504" s="1"/>
      <c r="H20504" s="1"/>
      <c r="I20504" s="1"/>
      <c r="J20504" s="1"/>
      <c r="K20504" s="1"/>
      <c r="L20504" s="1"/>
      <c r="M20504" s="1"/>
    </row>
    <row r="20505" spans="5:13" x14ac:dyDescent="0.25">
      <c r="E20505" s="1"/>
      <c r="F20505" s="1"/>
      <c r="G20505" s="1"/>
      <c r="H20505" s="1"/>
      <c r="I20505" s="1"/>
      <c r="J20505" s="1"/>
      <c r="K20505" s="1"/>
      <c r="L20505" s="1"/>
      <c r="M20505" s="1"/>
    </row>
    <row r="20506" spans="5:13" x14ac:dyDescent="0.25">
      <c r="E20506" s="1"/>
      <c r="F20506" s="1"/>
      <c r="G20506" s="1"/>
      <c r="H20506" s="1"/>
      <c r="I20506" s="1"/>
      <c r="J20506" s="1"/>
      <c r="K20506" s="1"/>
      <c r="L20506" s="1"/>
      <c r="M20506" s="1"/>
    </row>
    <row r="20507" spans="5:13" x14ac:dyDescent="0.25">
      <c r="E20507" s="1"/>
      <c r="F20507" s="1"/>
      <c r="G20507" s="1"/>
      <c r="H20507" s="1"/>
      <c r="I20507" s="1"/>
      <c r="J20507" s="1"/>
      <c r="K20507" s="1"/>
      <c r="L20507" s="1"/>
      <c r="M20507" s="1"/>
    </row>
    <row r="20508" spans="5:13" x14ac:dyDescent="0.25">
      <c r="E20508" s="1"/>
      <c r="F20508" s="1"/>
      <c r="G20508" s="1"/>
      <c r="H20508" s="1"/>
      <c r="I20508" s="1"/>
      <c r="J20508" s="1"/>
      <c r="K20508" s="1"/>
      <c r="L20508" s="1"/>
      <c r="M20508" s="1"/>
    </row>
    <row r="20509" spans="5:13" x14ac:dyDescent="0.25">
      <c r="E20509" s="1"/>
      <c r="F20509" s="1"/>
      <c r="G20509" s="1"/>
      <c r="H20509" s="1"/>
      <c r="I20509" s="1"/>
      <c r="J20509" s="1"/>
      <c r="K20509" s="1"/>
      <c r="L20509" s="1"/>
      <c r="M20509" s="1"/>
    </row>
    <row r="20510" spans="5:13" x14ac:dyDescent="0.25">
      <c r="E20510" s="1"/>
      <c r="F20510" s="1"/>
      <c r="G20510" s="1"/>
      <c r="H20510" s="1"/>
      <c r="I20510" s="1"/>
      <c r="J20510" s="1"/>
      <c r="K20510" s="1"/>
      <c r="L20510" s="1"/>
      <c r="M20510" s="1"/>
    </row>
    <row r="20511" spans="5:13" x14ac:dyDescent="0.25">
      <c r="E20511" s="1"/>
      <c r="F20511" s="1"/>
      <c r="G20511" s="1"/>
      <c r="H20511" s="1"/>
      <c r="I20511" s="1"/>
      <c r="J20511" s="1"/>
      <c r="K20511" s="1"/>
      <c r="L20511" s="1"/>
      <c r="M20511" s="1"/>
    </row>
    <row r="20512" spans="5:13" x14ac:dyDescent="0.25">
      <c r="E20512" s="1"/>
      <c r="F20512" s="1"/>
      <c r="G20512" s="1"/>
      <c r="H20512" s="1"/>
      <c r="I20512" s="1"/>
      <c r="J20512" s="1"/>
      <c r="K20512" s="1"/>
      <c r="L20512" s="1"/>
      <c r="M20512" s="1"/>
    </row>
    <row r="20513" spans="5:13" x14ac:dyDescent="0.25">
      <c r="E20513" s="1"/>
      <c r="F20513" s="1"/>
      <c r="G20513" s="1"/>
      <c r="H20513" s="1"/>
      <c r="I20513" s="1"/>
      <c r="J20513" s="1"/>
      <c r="K20513" s="1"/>
      <c r="L20513" s="1"/>
      <c r="M20513" s="1"/>
    </row>
    <row r="20514" spans="5:13" x14ac:dyDescent="0.25">
      <c r="E20514" s="1"/>
      <c r="F20514" s="1"/>
      <c r="G20514" s="1"/>
      <c r="H20514" s="1"/>
      <c r="I20514" s="1"/>
      <c r="J20514" s="1"/>
      <c r="K20514" s="1"/>
      <c r="L20514" s="1"/>
      <c r="M20514" s="1"/>
    </row>
    <row r="20515" spans="5:13" x14ac:dyDescent="0.25">
      <c r="E20515" s="1"/>
      <c r="F20515" s="1"/>
      <c r="G20515" s="1"/>
      <c r="H20515" s="1"/>
      <c r="I20515" s="1"/>
      <c r="J20515" s="1"/>
      <c r="K20515" s="1"/>
      <c r="L20515" s="1"/>
      <c r="M20515" s="1"/>
    </row>
    <row r="20516" spans="5:13" x14ac:dyDescent="0.25">
      <c r="E20516" s="1"/>
      <c r="F20516" s="1"/>
      <c r="G20516" s="1"/>
      <c r="H20516" s="1"/>
      <c r="I20516" s="1"/>
      <c r="J20516" s="1"/>
      <c r="K20516" s="1"/>
      <c r="L20516" s="1"/>
      <c r="M20516" s="1"/>
    </row>
    <row r="20517" spans="5:13" x14ac:dyDescent="0.25">
      <c r="E20517" s="1"/>
      <c r="F20517" s="1"/>
      <c r="G20517" s="1"/>
      <c r="H20517" s="1"/>
      <c r="I20517" s="1"/>
      <c r="J20517" s="1"/>
      <c r="K20517" s="1"/>
      <c r="L20517" s="1"/>
      <c r="M20517" s="1"/>
    </row>
    <row r="20518" spans="5:13" x14ac:dyDescent="0.25">
      <c r="E20518" s="1"/>
      <c r="F20518" s="1"/>
      <c r="G20518" s="1"/>
      <c r="H20518" s="1"/>
      <c r="I20518" s="1"/>
      <c r="J20518" s="1"/>
      <c r="K20518" s="1"/>
      <c r="L20518" s="1"/>
      <c r="M20518" s="1"/>
    </row>
    <row r="20519" spans="5:13" x14ac:dyDescent="0.25">
      <c r="E20519" s="1"/>
      <c r="F20519" s="1"/>
      <c r="G20519" s="1"/>
      <c r="H20519" s="1"/>
      <c r="I20519" s="1"/>
      <c r="J20519" s="1"/>
      <c r="K20519" s="1"/>
      <c r="L20519" s="1"/>
      <c r="M20519" s="1"/>
    </row>
    <row r="20520" spans="5:13" x14ac:dyDescent="0.25">
      <c r="E20520" s="1"/>
      <c r="F20520" s="1"/>
      <c r="G20520" s="1"/>
      <c r="H20520" s="1"/>
      <c r="I20520" s="1"/>
      <c r="J20520" s="1"/>
      <c r="K20520" s="1"/>
      <c r="L20520" s="1"/>
      <c r="M20520" s="1"/>
    </row>
    <row r="20521" spans="5:13" x14ac:dyDescent="0.25">
      <c r="E20521" s="1"/>
      <c r="F20521" s="1"/>
      <c r="G20521" s="1"/>
      <c r="H20521" s="1"/>
      <c r="I20521" s="1"/>
      <c r="J20521" s="1"/>
      <c r="K20521" s="1"/>
      <c r="L20521" s="1"/>
      <c r="M20521" s="1"/>
    </row>
    <row r="20522" spans="5:13" x14ac:dyDescent="0.25">
      <c r="E20522" s="1"/>
      <c r="F20522" s="1"/>
      <c r="G20522" s="1"/>
      <c r="H20522" s="1"/>
      <c r="I20522" s="1"/>
      <c r="J20522" s="1"/>
      <c r="K20522" s="1"/>
      <c r="L20522" s="1"/>
      <c r="M20522" s="1"/>
    </row>
    <row r="20523" spans="5:13" x14ac:dyDescent="0.25">
      <c r="E20523" s="1"/>
      <c r="F20523" s="1"/>
      <c r="G20523" s="1"/>
      <c r="H20523" s="1"/>
      <c r="I20523" s="1"/>
      <c r="J20523" s="1"/>
      <c r="K20523" s="1"/>
      <c r="L20523" s="1"/>
      <c r="M20523" s="1"/>
    </row>
    <row r="20524" spans="5:13" x14ac:dyDescent="0.25">
      <c r="E20524" s="1"/>
      <c r="F20524" s="1"/>
      <c r="G20524" s="1"/>
      <c r="H20524" s="1"/>
      <c r="I20524" s="1"/>
      <c r="J20524" s="1"/>
      <c r="K20524" s="1"/>
      <c r="L20524" s="1"/>
      <c r="M20524" s="1"/>
    </row>
    <row r="20525" spans="5:13" x14ac:dyDescent="0.25">
      <c r="E20525" s="1"/>
      <c r="F20525" s="1"/>
      <c r="G20525" s="1"/>
      <c r="H20525" s="1"/>
      <c r="I20525" s="1"/>
      <c r="J20525" s="1"/>
      <c r="K20525" s="1"/>
      <c r="L20525" s="1"/>
      <c r="M20525" s="1"/>
    </row>
    <row r="20526" spans="5:13" x14ac:dyDescent="0.25">
      <c r="E20526" s="1"/>
      <c r="F20526" s="1"/>
      <c r="G20526" s="1"/>
      <c r="H20526" s="1"/>
      <c r="I20526" s="1"/>
      <c r="J20526" s="1"/>
      <c r="K20526" s="1"/>
      <c r="L20526" s="1"/>
      <c r="M20526" s="1"/>
    </row>
    <row r="20527" spans="5:13" x14ac:dyDescent="0.25">
      <c r="E20527" s="1"/>
      <c r="F20527" s="1"/>
      <c r="G20527" s="1"/>
      <c r="H20527" s="1"/>
      <c r="I20527" s="1"/>
      <c r="J20527" s="1"/>
      <c r="K20527" s="1"/>
      <c r="L20527" s="1"/>
      <c r="M20527" s="1"/>
    </row>
    <row r="20528" spans="5:13" x14ac:dyDescent="0.25">
      <c r="E20528" s="1"/>
      <c r="F20528" s="1"/>
      <c r="G20528" s="1"/>
      <c r="H20528" s="1"/>
      <c r="I20528" s="1"/>
      <c r="J20528" s="1"/>
      <c r="K20528" s="1"/>
      <c r="L20528" s="1"/>
      <c r="M20528" s="1"/>
    </row>
    <row r="20529" spans="5:13" x14ac:dyDescent="0.25">
      <c r="E20529" s="1"/>
      <c r="F20529" s="1"/>
      <c r="G20529" s="1"/>
      <c r="H20529" s="1"/>
      <c r="I20529" s="1"/>
      <c r="J20529" s="1"/>
      <c r="K20529" s="1"/>
      <c r="L20529" s="1"/>
      <c r="M20529" s="1"/>
    </row>
    <row r="20530" spans="5:13" x14ac:dyDescent="0.25">
      <c r="E20530" s="1"/>
      <c r="F20530" s="1"/>
      <c r="G20530" s="1"/>
      <c r="H20530" s="1"/>
      <c r="I20530" s="1"/>
      <c r="J20530" s="1"/>
      <c r="K20530" s="1"/>
      <c r="L20530" s="1"/>
      <c r="M20530" s="1"/>
    </row>
    <row r="20531" spans="5:13" x14ac:dyDescent="0.25">
      <c r="E20531" s="1"/>
      <c r="F20531" s="1"/>
      <c r="G20531" s="1"/>
      <c r="H20531" s="1"/>
      <c r="I20531" s="1"/>
      <c r="J20531" s="1"/>
      <c r="K20531" s="1"/>
      <c r="L20531" s="1"/>
      <c r="M20531" s="1"/>
    </row>
    <row r="20532" spans="5:13" x14ac:dyDescent="0.25">
      <c r="E20532" s="1"/>
      <c r="F20532" s="1"/>
      <c r="G20532" s="1"/>
      <c r="H20532" s="1"/>
      <c r="I20532" s="1"/>
      <c r="J20532" s="1"/>
      <c r="K20532" s="1"/>
      <c r="L20532" s="1"/>
      <c r="M20532" s="1"/>
    </row>
    <row r="20533" spans="5:13" x14ac:dyDescent="0.25">
      <c r="E20533" s="1"/>
      <c r="F20533" s="1"/>
      <c r="G20533" s="1"/>
      <c r="H20533" s="1"/>
      <c r="I20533" s="1"/>
      <c r="J20533" s="1"/>
      <c r="K20533" s="1"/>
      <c r="L20533" s="1"/>
      <c r="M20533" s="1"/>
    </row>
    <row r="20534" spans="5:13" x14ac:dyDescent="0.25">
      <c r="E20534" s="1"/>
      <c r="F20534" s="1"/>
      <c r="G20534" s="1"/>
      <c r="H20534" s="1"/>
      <c r="I20534" s="1"/>
      <c r="J20534" s="1"/>
      <c r="K20534" s="1"/>
      <c r="L20534" s="1"/>
      <c r="M20534" s="1"/>
    </row>
    <row r="20535" spans="5:13" x14ac:dyDescent="0.25">
      <c r="E20535" s="1"/>
      <c r="F20535" s="1"/>
      <c r="G20535" s="1"/>
      <c r="H20535" s="1"/>
      <c r="I20535" s="1"/>
      <c r="J20535" s="1"/>
      <c r="K20535" s="1"/>
      <c r="L20535" s="1"/>
      <c r="M20535" s="1"/>
    </row>
    <row r="20536" spans="5:13" x14ac:dyDescent="0.25">
      <c r="E20536" s="1"/>
      <c r="F20536" s="1"/>
      <c r="G20536" s="1"/>
      <c r="H20536" s="1"/>
      <c r="I20536" s="1"/>
      <c r="J20536" s="1"/>
      <c r="K20536" s="1"/>
      <c r="L20536" s="1"/>
      <c r="M20536" s="1"/>
    </row>
    <row r="20537" spans="5:13" x14ac:dyDescent="0.25">
      <c r="E20537" s="1"/>
      <c r="F20537" s="1"/>
      <c r="G20537" s="1"/>
      <c r="H20537" s="1"/>
      <c r="I20537" s="1"/>
      <c r="J20537" s="1"/>
      <c r="K20537" s="1"/>
      <c r="L20537" s="1"/>
      <c r="M20537" s="1"/>
    </row>
    <row r="20538" spans="5:13" x14ac:dyDescent="0.25">
      <c r="E20538" s="1"/>
      <c r="F20538" s="1"/>
      <c r="G20538" s="1"/>
      <c r="H20538" s="1"/>
      <c r="I20538" s="1"/>
      <c r="J20538" s="1"/>
      <c r="K20538" s="1"/>
      <c r="L20538" s="1"/>
      <c r="M20538" s="1"/>
    </row>
    <row r="20539" spans="5:13" x14ac:dyDescent="0.25">
      <c r="E20539" s="1"/>
      <c r="F20539" s="1"/>
      <c r="G20539" s="1"/>
      <c r="H20539" s="1"/>
      <c r="I20539" s="1"/>
      <c r="J20539" s="1"/>
      <c r="K20539" s="1"/>
      <c r="L20539" s="1"/>
      <c r="M20539" s="1"/>
    </row>
    <row r="20540" spans="5:13" x14ac:dyDescent="0.25">
      <c r="E20540" s="1"/>
      <c r="F20540" s="1"/>
      <c r="G20540" s="1"/>
      <c r="H20540" s="1"/>
      <c r="I20540" s="1"/>
      <c r="J20540" s="1"/>
      <c r="K20540" s="1"/>
      <c r="L20540" s="1"/>
      <c r="M20540" s="1"/>
    </row>
    <row r="20541" spans="5:13" x14ac:dyDescent="0.25">
      <c r="E20541" s="1"/>
      <c r="F20541" s="1"/>
      <c r="G20541" s="1"/>
      <c r="H20541" s="1"/>
      <c r="I20541" s="1"/>
      <c r="J20541" s="1"/>
      <c r="K20541" s="1"/>
      <c r="L20541" s="1"/>
      <c r="M20541" s="1"/>
    </row>
    <row r="20542" spans="5:13" x14ac:dyDescent="0.25">
      <c r="E20542" s="1"/>
      <c r="F20542" s="1"/>
      <c r="G20542" s="1"/>
      <c r="H20542" s="1"/>
      <c r="I20542" s="1"/>
      <c r="J20542" s="1"/>
      <c r="K20542" s="1"/>
      <c r="L20542" s="1"/>
      <c r="M20542" s="1"/>
    </row>
    <row r="20543" spans="5:13" x14ac:dyDescent="0.25">
      <c r="E20543" s="1"/>
      <c r="F20543" s="1"/>
      <c r="G20543" s="1"/>
      <c r="H20543" s="1"/>
      <c r="I20543" s="1"/>
      <c r="J20543" s="1"/>
      <c r="K20543" s="1"/>
      <c r="L20543" s="1"/>
      <c r="M20543" s="1"/>
    </row>
    <row r="20544" spans="5:13" x14ac:dyDescent="0.25">
      <c r="E20544" s="1"/>
      <c r="F20544" s="1"/>
      <c r="G20544" s="1"/>
      <c r="H20544" s="1"/>
      <c r="I20544" s="1"/>
      <c r="J20544" s="1"/>
      <c r="K20544" s="1"/>
      <c r="L20544" s="1"/>
      <c r="M20544" s="1"/>
    </row>
    <row r="20545" spans="5:13" x14ac:dyDescent="0.25">
      <c r="E20545" s="1"/>
      <c r="F20545" s="1"/>
      <c r="G20545" s="1"/>
      <c r="H20545" s="1"/>
      <c r="I20545" s="1"/>
      <c r="J20545" s="1"/>
      <c r="K20545" s="1"/>
      <c r="L20545" s="1"/>
      <c r="M20545" s="1"/>
    </row>
    <row r="20546" spans="5:13" x14ac:dyDescent="0.25">
      <c r="E20546" s="1"/>
      <c r="F20546" s="1"/>
      <c r="G20546" s="1"/>
      <c r="H20546" s="1"/>
      <c r="I20546" s="1"/>
      <c r="J20546" s="1"/>
      <c r="K20546" s="1"/>
      <c r="L20546" s="1"/>
      <c r="M20546" s="1"/>
    </row>
    <row r="20547" spans="5:13" x14ac:dyDescent="0.25">
      <c r="E20547" s="1"/>
      <c r="F20547" s="1"/>
      <c r="G20547" s="1"/>
      <c r="H20547" s="1"/>
      <c r="I20547" s="1"/>
      <c r="J20547" s="1"/>
      <c r="K20547" s="1"/>
      <c r="L20547" s="1"/>
      <c r="M20547" s="1"/>
    </row>
    <row r="20548" spans="5:13" x14ac:dyDescent="0.25">
      <c r="E20548" s="1"/>
      <c r="F20548" s="1"/>
      <c r="G20548" s="1"/>
      <c r="H20548" s="1"/>
      <c r="I20548" s="1"/>
      <c r="J20548" s="1"/>
      <c r="K20548" s="1"/>
      <c r="L20548" s="1"/>
      <c r="M20548" s="1"/>
    </row>
    <row r="20549" spans="5:13" x14ac:dyDescent="0.25">
      <c r="E20549" s="1"/>
      <c r="F20549" s="1"/>
      <c r="G20549" s="1"/>
      <c r="H20549" s="1"/>
      <c r="I20549" s="1"/>
      <c r="J20549" s="1"/>
      <c r="K20549" s="1"/>
      <c r="L20549" s="1"/>
      <c r="M20549" s="1"/>
    </row>
    <row r="20550" spans="5:13" x14ac:dyDescent="0.25">
      <c r="E20550" s="1"/>
      <c r="F20550" s="1"/>
      <c r="G20550" s="1"/>
      <c r="H20550" s="1"/>
      <c r="I20550" s="1"/>
      <c r="J20550" s="1"/>
      <c r="K20550" s="1"/>
      <c r="L20550" s="1"/>
      <c r="M20550" s="1"/>
    </row>
    <row r="20551" spans="5:13" x14ac:dyDescent="0.25">
      <c r="E20551" s="1"/>
      <c r="F20551" s="1"/>
      <c r="G20551" s="1"/>
      <c r="H20551" s="1"/>
      <c r="I20551" s="1"/>
      <c r="J20551" s="1"/>
      <c r="K20551" s="1"/>
      <c r="L20551" s="1"/>
      <c r="M20551" s="1"/>
    </row>
    <row r="20552" spans="5:13" x14ac:dyDescent="0.25">
      <c r="E20552" s="1"/>
      <c r="F20552" s="1"/>
      <c r="G20552" s="1"/>
      <c r="H20552" s="1"/>
      <c r="I20552" s="1"/>
      <c r="J20552" s="1"/>
      <c r="K20552" s="1"/>
      <c r="L20552" s="1"/>
      <c r="M20552" s="1"/>
    </row>
    <row r="20553" spans="5:13" x14ac:dyDescent="0.25">
      <c r="E20553" s="1"/>
      <c r="F20553" s="1"/>
      <c r="G20553" s="1"/>
      <c r="H20553" s="1"/>
      <c r="I20553" s="1"/>
      <c r="J20553" s="1"/>
      <c r="K20553" s="1"/>
      <c r="L20553" s="1"/>
      <c r="M20553" s="1"/>
    </row>
    <row r="20554" spans="5:13" x14ac:dyDescent="0.25">
      <c r="E20554" s="1"/>
      <c r="F20554" s="1"/>
      <c r="G20554" s="1"/>
      <c r="H20554" s="1"/>
      <c r="I20554" s="1"/>
      <c r="J20554" s="1"/>
      <c r="K20554" s="1"/>
      <c r="L20554" s="1"/>
      <c r="M20554" s="1"/>
    </row>
    <row r="20555" spans="5:13" x14ac:dyDescent="0.25">
      <c r="E20555" s="1"/>
      <c r="F20555" s="1"/>
      <c r="G20555" s="1"/>
      <c r="H20555" s="1"/>
      <c r="I20555" s="1"/>
      <c r="J20555" s="1"/>
      <c r="K20555" s="1"/>
      <c r="L20555" s="1"/>
      <c r="M20555" s="1"/>
    </row>
    <row r="20556" spans="5:13" x14ac:dyDescent="0.25">
      <c r="E20556" s="1"/>
      <c r="F20556" s="1"/>
      <c r="G20556" s="1"/>
      <c r="H20556" s="1"/>
      <c r="I20556" s="1"/>
      <c r="J20556" s="1"/>
      <c r="K20556" s="1"/>
      <c r="L20556" s="1"/>
      <c r="M20556" s="1"/>
    </row>
    <row r="20557" spans="5:13" x14ac:dyDescent="0.25">
      <c r="E20557" s="1"/>
      <c r="F20557" s="1"/>
      <c r="G20557" s="1"/>
      <c r="H20557" s="1"/>
      <c r="I20557" s="1"/>
      <c r="J20557" s="1"/>
      <c r="K20557" s="1"/>
      <c r="L20557" s="1"/>
      <c r="M20557" s="1"/>
    </row>
    <row r="20558" spans="5:13" x14ac:dyDescent="0.25">
      <c r="E20558" s="1"/>
      <c r="F20558" s="1"/>
      <c r="G20558" s="1"/>
      <c r="H20558" s="1"/>
      <c r="I20558" s="1"/>
      <c r="J20558" s="1"/>
      <c r="K20558" s="1"/>
      <c r="L20558" s="1"/>
      <c r="M20558" s="1"/>
    </row>
    <row r="20559" spans="5:13" x14ac:dyDescent="0.25">
      <c r="E20559" s="1"/>
      <c r="F20559" s="1"/>
      <c r="G20559" s="1"/>
      <c r="H20559" s="1"/>
      <c r="I20559" s="1"/>
      <c r="J20559" s="1"/>
      <c r="K20559" s="1"/>
      <c r="L20559" s="1"/>
      <c r="M20559" s="1"/>
    </row>
    <row r="20560" spans="5:13" x14ac:dyDescent="0.25">
      <c r="E20560" s="1"/>
      <c r="F20560" s="1"/>
      <c r="G20560" s="1"/>
      <c r="H20560" s="1"/>
      <c r="I20560" s="1"/>
      <c r="J20560" s="1"/>
      <c r="K20560" s="1"/>
      <c r="L20560" s="1"/>
      <c r="M20560" s="1"/>
    </row>
    <row r="20561" spans="5:13" x14ac:dyDescent="0.25">
      <c r="E20561" s="1"/>
      <c r="F20561" s="1"/>
      <c r="G20561" s="1"/>
      <c r="H20561" s="1"/>
      <c r="I20561" s="1"/>
      <c r="J20561" s="1"/>
      <c r="K20561" s="1"/>
      <c r="L20561" s="1"/>
      <c r="M20561" s="1"/>
    </row>
    <row r="20562" spans="5:13" x14ac:dyDescent="0.25">
      <c r="E20562" s="1"/>
      <c r="F20562" s="1"/>
      <c r="G20562" s="1"/>
      <c r="H20562" s="1"/>
      <c r="I20562" s="1"/>
      <c r="J20562" s="1"/>
      <c r="K20562" s="1"/>
      <c r="L20562" s="1"/>
      <c r="M20562" s="1"/>
    </row>
    <row r="20563" spans="5:13" x14ac:dyDescent="0.25">
      <c r="E20563" s="1"/>
      <c r="F20563" s="1"/>
      <c r="G20563" s="1"/>
      <c r="H20563" s="1"/>
      <c r="I20563" s="1"/>
      <c r="J20563" s="1"/>
      <c r="K20563" s="1"/>
      <c r="L20563" s="1"/>
      <c r="M20563" s="1"/>
    </row>
    <row r="20564" spans="5:13" x14ac:dyDescent="0.25">
      <c r="E20564" s="1"/>
      <c r="F20564" s="1"/>
      <c r="G20564" s="1"/>
      <c r="H20564" s="1"/>
      <c r="I20564" s="1"/>
      <c r="J20564" s="1"/>
      <c r="K20564" s="1"/>
      <c r="L20564" s="1"/>
      <c r="M20564" s="1"/>
    </row>
    <row r="20565" spans="5:13" x14ac:dyDescent="0.25">
      <c r="E20565" s="1"/>
      <c r="F20565" s="1"/>
      <c r="G20565" s="1"/>
      <c r="H20565" s="1"/>
      <c r="I20565" s="1"/>
      <c r="J20565" s="1"/>
      <c r="K20565" s="1"/>
      <c r="L20565" s="1"/>
      <c r="M20565" s="1"/>
    </row>
    <row r="20566" spans="5:13" x14ac:dyDescent="0.25">
      <c r="E20566" s="1"/>
      <c r="F20566" s="1"/>
      <c r="G20566" s="1"/>
      <c r="H20566" s="1"/>
      <c r="I20566" s="1"/>
      <c r="J20566" s="1"/>
      <c r="K20566" s="1"/>
      <c r="L20566" s="1"/>
      <c r="M20566" s="1"/>
    </row>
    <row r="20567" spans="5:13" x14ac:dyDescent="0.25">
      <c r="E20567" s="1"/>
      <c r="F20567" s="1"/>
      <c r="G20567" s="1"/>
      <c r="H20567" s="1"/>
      <c r="I20567" s="1"/>
      <c r="J20567" s="1"/>
      <c r="K20567" s="1"/>
      <c r="L20567" s="1"/>
      <c r="M20567" s="1"/>
    </row>
    <row r="20568" spans="5:13" x14ac:dyDescent="0.25">
      <c r="E20568" s="1"/>
      <c r="F20568" s="1"/>
      <c r="G20568" s="1"/>
      <c r="H20568" s="1"/>
      <c r="I20568" s="1"/>
      <c r="J20568" s="1"/>
      <c r="K20568" s="1"/>
      <c r="L20568" s="1"/>
      <c r="M20568" s="1"/>
    </row>
    <row r="20569" spans="5:13" x14ac:dyDescent="0.25">
      <c r="E20569" s="1"/>
      <c r="F20569" s="1"/>
      <c r="G20569" s="1"/>
      <c r="H20569" s="1"/>
      <c r="I20569" s="1"/>
      <c r="J20569" s="1"/>
      <c r="K20569" s="1"/>
      <c r="L20569" s="1"/>
      <c r="M20569" s="1"/>
    </row>
    <row r="20570" spans="5:13" x14ac:dyDescent="0.25">
      <c r="E20570" s="1"/>
      <c r="F20570" s="1"/>
      <c r="G20570" s="1"/>
      <c r="H20570" s="1"/>
      <c r="I20570" s="1"/>
      <c r="J20570" s="1"/>
      <c r="K20570" s="1"/>
      <c r="L20570" s="1"/>
      <c r="M20570" s="1"/>
    </row>
    <row r="20571" spans="5:13" x14ac:dyDescent="0.25">
      <c r="E20571" s="1"/>
      <c r="F20571" s="1"/>
      <c r="G20571" s="1"/>
      <c r="H20571" s="1"/>
      <c r="I20571" s="1"/>
      <c r="J20571" s="1"/>
      <c r="K20571" s="1"/>
      <c r="L20571" s="1"/>
      <c r="M20571" s="1"/>
    </row>
    <row r="20572" spans="5:13" x14ac:dyDescent="0.25">
      <c r="E20572" s="1"/>
      <c r="F20572" s="1"/>
      <c r="G20572" s="1"/>
      <c r="H20572" s="1"/>
      <c r="I20572" s="1"/>
      <c r="J20572" s="1"/>
      <c r="K20572" s="1"/>
      <c r="L20572" s="1"/>
      <c r="M20572" s="1"/>
    </row>
    <row r="20573" spans="5:13" x14ac:dyDescent="0.25">
      <c r="E20573" s="1"/>
      <c r="F20573" s="1"/>
      <c r="G20573" s="1"/>
      <c r="H20573" s="1"/>
      <c r="I20573" s="1"/>
      <c r="J20573" s="1"/>
      <c r="K20573" s="1"/>
      <c r="L20573" s="1"/>
      <c r="M20573" s="1"/>
    </row>
    <row r="20574" spans="5:13" x14ac:dyDescent="0.25">
      <c r="E20574" s="1"/>
      <c r="F20574" s="1"/>
      <c r="G20574" s="1"/>
      <c r="H20574" s="1"/>
      <c r="I20574" s="1"/>
      <c r="J20574" s="1"/>
      <c r="K20574" s="1"/>
      <c r="L20574" s="1"/>
      <c r="M20574" s="1"/>
    </row>
    <row r="20575" spans="5:13" x14ac:dyDescent="0.25">
      <c r="E20575" s="1"/>
      <c r="F20575" s="1"/>
      <c r="G20575" s="1"/>
      <c r="H20575" s="1"/>
      <c r="I20575" s="1"/>
      <c r="J20575" s="1"/>
      <c r="K20575" s="1"/>
      <c r="L20575" s="1"/>
      <c r="M20575" s="1"/>
    </row>
    <row r="20576" spans="5:13" x14ac:dyDescent="0.25">
      <c r="E20576" s="1"/>
      <c r="F20576" s="1"/>
      <c r="G20576" s="1"/>
      <c r="H20576" s="1"/>
      <c r="I20576" s="1"/>
      <c r="J20576" s="1"/>
      <c r="K20576" s="1"/>
      <c r="L20576" s="1"/>
      <c r="M20576" s="1"/>
    </row>
    <row r="20577" spans="5:13" x14ac:dyDescent="0.25">
      <c r="E20577" s="1"/>
      <c r="F20577" s="1"/>
      <c r="G20577" s="1"/>
      <c r="H20577" s="1"/>
      <c r="I20577" s="1"/>
      <c r="J20577" s="1"/>
      <c r="K20577" s="1"/>
      <c r="L20577" s="1"/>
      <c r="M20577" s="1"/>
    </row>
    <row r="20578" spans="5:13" x14ac:dyDescent="0.25">
      <c r="E20578" s="1"/>
      <c r="F20578" s="1"/>
      <c r="G20578" s="1"/>
      <c r="H20578" s="1"/>
      <c r="I20578" s="1"/>
      <c r="J20578" s="1"/>
      <c r="K20578" s="1"/>
      <c r="L20578" s="1"/>
      <c r="M20578" s="1"/>
    </row>
    <row r="20579" spans="5:13" x14ac:dyDescent="0.25">
      <c r="E20579" s="1"/>
      <c r="F20579" s="1"/>
      <c r="G20579" s="1"/>
      <c r="H20579" s="1"/>
      <c r="I20579" s="1"/>
      <c r="J20579" s="1"/>
      <c r="K20579" s="1"/>
      <c r="L20579" s="1"/>
      <c r="M20579" s="1"/>
    </row>
    <row r="20580" spans="5:13" x14ac:dyDescent="0.25">
      <c r="E20580" s="1"/>
      <c r="F20580" s="1"/>
      <c r="G20580" s="1"/>
      <c r="H20580" s="1"/>
      <c r="I20580" s="1"/>
      <c r="J20580" s="1"/>
      <c r="K20580" s="1"/>
      <c r="L20580" s="1"/>
      <c r="M20580" s="1"/>
    </row>
    <row r="20581" spans="5:13" x14ac:dyDescent="0.25">
      <c r="E20581" s="1"/>
      <c r="F20581" s="1"/>
      <c r="G20581" s="1"/>
      <c r="H20581" s="1"/>
      <c r="I20581" s="1"/>
      <c r="J20581" s="1"/>
      <c r="K20581" s="1"/>
      <c r="L20581" s="1"/>
      <c r="M20581" s="1"/>
    </row>
    <row r="20582" spans="5:13" x14ac:dyDescent="0.25">
      <c r="E20582" s="1"/>
      <c r="F20582" s="1"/>
      <c r="G20582" s="1"/>
      <c r="H20582" s="1"/>
      <c r="I20582" s="1"/>
      <c r="J20582" s="1"/>
      <c r="K20582" s="1"/>
      <c r="L20582" s="1"/>
      <c r="M20582" s="1"/>
    </row>
    <row r="20583" spans="5:13" x14ac:dyDescent="0.25">
      <c r="E20583" s="1"/>
      <c r="F20583" s="1"/>
      <c r="G20583" s="1"/>
      <c r="H20583" s="1"/>
      <c r="I20583" s="1"/>
      <c r="J20583" s="1"/>
      <c r="K20583" s="1"/>
      <c r="L20583" s="1"/>
      <c r="M20583" s="1"/>
    </row>
    <row r="20584" spans="5:13" x14ac:dyDescent="0.25">
      <c r="E20584" s="1"/>
      <c r="F20584" s="1"/>
      <c r="G20584" s="1"/>
      <c r="H20584" s="1"/>
      <c r="I20584" s="1"/>
      <c r="J20584" s="1"/>
      <c r="K20584" s="1"/>
      <c r="L20584" s="1"/>
      <c r="M20584" s="1"/>
    </row>
    <row r="20585" spans="5:13" x14ac:dyDescent="0.25">
      <c r="E20585" s="1"/>
      <c r="F20585" s="1"/>
      <c r="G20585" s="1"/>
      <c r="H20585" s="1"/>
      <c r="I20585" s="1"/>
      <c r="J20585" s="1"/>
      <c r="K20585" s="1"/>
      <c r="L20585" s="1"/>
      <c r="M20585" s="1"/>
    </row>
    <row r="20586" spans="5:13" x14ac:dyDescent="0.25">
      <c r="E20586" s="1"/>
      <c r="F20586" s="1"/>
      <c r="G20586" s="1"/>
      <c r="H20586" s="1"/>
      <c r="I20586" s="1"/>
      <c r="J20586" s="1"/>
      <c r="K20586" s="1"/>
      <c r="L20586" s="1"/>
      <c r="M20586" s="1"/>
    </row>
    <row r="20587" spans="5:13" x14ac:dyDescent="0.25">
      <c r="E20587" s="1"/>
      <c r="F20587" s="1"/>
      <c r="G20587" s="1"/>
      <c r="H20587" s="1"/>
      <c r="I20587" s="1"/>
      <c r="J20587" s="1"/>
      <c r="K20587" s="1"/>
      <c r="L20587" s="1"/>
      <c r="M20587" s="1"/>
    </row>
    <row r="20588" spans="5:13" x14ac:dyDescent="0.25">
      <c r="E20588" s="1"/>
      <c r="F20588" s="1"/>
      <c r="G20588" s="1"/>
      <c r="H20588" s="1"/>
      <c r="I20588" s="1"/>
      <c r="J20588" s="1"/>
      <c r="K20588" s="1"/>
      <c r="L20588" s="1"/>
      <c r="M20588" s="1"/>
    </row>
    <row r="20589" spans="5:13" x14ac:dyDescent="0.25">
      <c r="E20589" s="1"/>
      <c r="F20589" s="1"/>
      <c r="G20589" s="1"/>
      <c r="H20589" s="1"/>
      <c r="I20589" s="1"/>
      <c r="J20589" s="1"/>
      <c r="K20589" s="1"/>
      <c r="L20589" s="1"/>
      <c r="M20589" s="1"/>
    </row>
    <row r="20590" spans="5:13" x14ac:dyDescent="0.25">
      <c r="E20590" s="1"/>
      <c r="F20590" s="1"/>
      <c r="G20590" s="1"/>
      <c r="H20590" s="1"/>
      <c r="I20590" s="1"/>
      <c r="J20590" s="1"/>
      <c r="K20590" s="1"/>
      <c r="L20590" s="1"/>
      <c r="M20590" s="1"/>
    </row>
    <row r="20591" spans="5:13" x14ac:dyDescent="0.25">
      <c r="E20591" s="1"/>
      <c r="F20591" s="1"/>
      <c r="G20591" s="1"/>
      <c r="H20591" s="1"/>
      <c r="I20591" s="1"/>
      <c r="J20591" s="1"/>
      <c r="K20591" s="1"/>
      <c r="L20591" s="1"/>
      <c r="M20591" s="1"/>
    </row>
    <row r="20592" spans="5:13" x14ac:dyDescent="0.25">
      <c r="E20592" s="1"/>
      <c r="F20592" s="1"/>
      <c r="G20592" s="1"/>
      <c r="H20592" s="1"/>
      <c r="I20592" s="1"/>
      <c r="J20592" s="1"/>
      <c r="K20592" s="1"/>
      <c r="L20592" s="1"/>
      <c r="M20592" s="1"/>
    </row>
    <row r="20593" spans="5:13" x14ac:dyDescent="0.25">
      <c r="E20593" s="1"/>
      <c r="F20593" s="1"/>
      <c r="G20593" s="1"/>
      <c r="H20593" s="1"/>
      <c r="I20593" s="1"/>
      <c r="J20593" s="1"/>
      <c r="K20593" s="1"/>
      <c r="L20593" s="1"/>
      <c r="M20593" s="1"/>
    </row>
    <row r="20594" spans="5:13" x14ac:dyDescent="0.25">
      <c r="E20594" s="1"/>
      <c r="F20594" s="1"/>
      <c r="G20594" s="1"/>
      <c r="H20594" s="1"/>
      <c r="I20594" s="1"/>
      <c r="J20594" s="1"/>
      <c r="K20594" s="1"/>
      <c r="L20594" s="1"/>
      <c r="M20594" s="1"/>
    </row>
    <row r="20595" spans="5:13" x14ac:dyDescent="0.25">
      <c r="E20595" s="1"/>
      <c r="F20595" s="1"/>
      <c r="G20595" s="1"/>
      <c r="H20595" s="1"/>
      <c r="I20595" s="1"/>
      <c r="J20595" s="1"/>
      <c r="K20595" s="1"/>
      <c r="L20595" s="1"/>
      <c r="M20595" s="1"/>
    </row>
    <row r="20596" spans="5:13" x14ac:dyDescent="0.25">
      <c r="E20596" s="1"/>
      <c r="F20596" s="1"/>
      <c r="G20596" s="1"/>
      <c r="H20596" s="1"/>
      <c r="I20596" s="1"/>
      <c r="J20596" s="1"/>
      <c r="K20596" s="1"/>
      <c r="L20596" s="1"/>
      <c r="M20596" s="1"/>
    </row>
    <row r="20597" spans="5:13" x14ac:dyDescent="0.25">
      <c r="E20597" s="1"/>
      <c r="F20597" s="1"/>
      <c r="G20597" s="1"/>
      <c r="H20597" s="1"/>
      <c r="I20597" s="1"/>
      <c r="J20597" s="1"/>
      <c r="K20597" s="1"/>
      <c r="L20597" s="1"/>
      <c r="M20597" s="1"/>
    </row>
    <row r="20598" spans="5:13" x14ac:dyDescent="0.25">
      <c r="E20598" s="1"/>
      <c r="F20598" s="1"/>
      <c r="G20598" s="1"/>
      <c r="H20598" s="1"/>
      <c r="I20598" s="1"/>
      <c r="J20598" s="1"/>
      <c r="K20598" s="1"/>
      <c r="L20598" s="1"/>
      <c r="M20598" s="1"/>
    </row>
    <row r="20599" spans="5:13" x14ac:dyDescent="0.25">
      <c r="E20599" s="1"/>
      <c r="F20599" s="1"/>
      <c r="G20599" s="1"/>
      <c r="H20599" s="1"/>
      <c r="I20599" s="1"/>
      <c r="J20599" s="1"/>
      <c r="K20599" s="1"/>
      <c r="L20599" s="1"/>
      <c r="M20599" s="1"/>
    </row>
    <row r="20600" spans="5:13" x14ac:dyDescent="0.25">
      <c r="E20600" s="1"/>
      <c r="F20600" s="1"/>
      <c r="G20600" s="1"/>
      <c r="H20600" s="1"/>
      <c r="I20600" s="1"/>
      <c r="J20600" s="1"/>
      <c r="K20600" s="1"/>
      <c r="L20600" s="1"/>
      <c r="M20600" s="1"/>
    </row>
    <row r="20601" spans="5:13" x14ac:dyDescent="0.25">
      <c r="E20601" s="1"/>
      <c r="F20601" s="1"/>
      <c r="G20601" s="1"/>
      <c r="H20601" s="1"/>
      <c r="I20601" s="1"/>
      <c r="J20601" s="1"/>
      <c r="K20601" s="1"/>
      <c r="L20601" s="1"/>
      <c r="M20601" s="1"/>
    </row>
    <row r="20602" spans="5:13" x14ac:dyDescent="0.25">
      <c r="E20602" s="1"/>
      <c r="F20602" s="1"/>
      <c r="G20602" s="1"/>
      <c r="H20602" s="1"/>
      <c r="I20602" s="1"/>
      <c r="J20602" s="1"/>
      <c r="K20602" s="1"/>
      <c r="L20602" s="1"/>
      <c r="M20602" s="1"/>
    </row>
    <row r="20603" spans="5:13" x14ac:dyDescent="0.25">
      <c r="E20603" s="1"/>
      <c r="F20603" s="1"/>
      <c r="G20603" s="1"/>
      <c r="H20603" s="1"/>
      <c r="I20603" s="1"/>
      <c r="J20603" s="1"/>
      <c r="K20603" s="1"/>
      <c r="L20603" s="1"/>
      <c r="M20603" s="1"/>
    </row>
    <row r="20604" spans="5:13" x14ac:dyDescent="0.25">
      <c r="E20604" s="1"/>
      <c r="F20604" s="1"/>
      <c r="G20604" s="1"/>
      <c r="H20604" s="1"/>
      <c r="I20604" s="1"/>
      <c r="J20604" s="1"/>
      <c r="K20604" s="1"/>
      <c r="L20604" s="1"/>
      <c r="M20604" s="1"/>
    </row>
    <row r="20605" spans="5:13" x14ac:dyDescent="0.25">
      <c r="E20605" s="1"/>
      <c r="F20605" s="1"/>
      <c r="G20605" s="1"/>
      <c r="H20605" s="1"/>
      <c r="I20605" s="1"/>
      <c r="J20605" s="1"/>
      <c r="K20605" s="1"/>
      <c r="L20605" s="1"/>
      <c r="M20605" s="1"/>
    </row>
    <row r="20606" spans="5:13" x14ac:dyDescent="0.25">
      <c r="E20606" s="1"/>
      <c r="F20606" s="1"/>
      <c r="G20606" s="1"/>
      <c r="H20606" s="1"/>
      <c r="I20606" s="1"/>
      <c r="J20606" s="1"/>
      <c r="K20606" s="1"/>
      <c r="L20606" s="1"/>
      <c r="M20606" s="1"/>
    </row>
    <row r="20607" spans="5:13" x14ac:dyDescent="0.25">
      <c r="E20607" s="1"/>
      <c r="F20607" s="1"/>
      <c r="G20607" s="1"/>
      <c r="H20607" s="1"/>
      <c r="I20607" s="1"/>
      <c r="J20607" s="1"/>
      <c r="K20607" s="1"/>
      <c r="L20607" s="1"/>
      <c r="M20607" s="1"/>
    </row>
    <row r="20608" spans="5:13" x14ac:dyDescent="0.25">
      <c r="E20608" s="1"/>
      <c r="F20608" s="1"/>
      <c r="G20608" s="1"/>
      <c r="H20608" s="1"/>
      <c r="I20608" s="1"/>
      <c r="J20608" s="1"/>
      <c r="K20608" s="1"/>
      <c r="L20608" s="1"/>
      <c r="M20608" s="1"/>
    </row>
    <row r="20609" spans="5:13" x14ac:dyDescent="0.25">
      <c r="E20609" s="1"/>
      <c r="F20609" s="1"/>
      <c r="G20609" s="1"/>
      <c r="H20609" s="1"/>
      <c r="I20609" s="1"/>
      <c r="J20609" s="1"/>
      <c r="K20609" s="1"/>
      <c r="L20609" s="1"/>
      <c r="M20609" s="1"/>
    </row>
    <row r="20610" spans="5:13" x14ac:dyDescent="0.25">
      <c r="E20610" s="1"/>
      <c r="F20610" s="1"/>
      <c r="G20610" s="1"/>
      <c r="H20610" s="1"/>
      <c r="I20610" s="1"/>
      <c r="J20610" s="1"/>
      <c r="K20610" s="1"/>
      <c r="L20610" s="1"/>
      <c r="M20610" s="1"/>
    </row>
    <row r="20611" spans="5:13" x14ac:dyDescent="0.25">
      <c r="E20611" s="1"/>
      <c r="F20611" s="1"/>
      <c r="G20611" s="1"/>
      <c r="H20611" s="1"/>
      <c r="I20611" s="1"/>
      <c r="J20611" s="1"/>
      <c r="K20611" s="1"/>
      <c r="L20611" s="1"/>
      <c r="M20611" s="1"/>
    </row>
    <row r="20612" spans="5:13" x14ac:dyDescent="0.25">
      <c r="E20612" s="1"/>
      <c r="F20612" s="1"/>
      <c r="G20612" s="1"/>
      <c r="H20612" s="1"/>
      <c r="I20612" s="1"/>
      <c r="J20612" s="1"/>
      <c r="K20612" s="1"/>
      <c r="L20612" s="1"/>
      <c r="M20612" s="1"/>
    </row>
    <row r="20613" spans="5:13" x14ac:dyDescent="0.25">
      <c r="E20613" s="1"/>
      <c r="F20613" s="1"/>
      <c r="G20613" s="1"/>
      <c r="H20613" s="1"/>
      <c r="I20613" s="1"/>
      <c r="J20613" s="1"/>
      <c r="K20613" s="1"/>
      <c r="L20613" s="1"/>
      <c r="M20613" s="1"/>
    </row>
    <row r="20614" spans="5:13" x14ac:dyDescent="0.25">
      <c r="E20614" s="1"/>
      <c r="F20614" s="1"/>
      <c r="G20614" s="1"/>
      <c r="H20614" s="1"/>
      <c r="I20614" s="1"/>
      <c r="J20614" s="1"/>
      <c r="K20614" s="1"/>
      <c r="L20614" s="1"/>
      <c r="M20614" s="1"/>
    </row>
    <row r="20615" spans="5:13" x14ac:dyDescent="0.25">
      <c r="E20615" s="1"/>
      <c r="F20615" s="1"/>
      <c r="G20615" s="1"/>
      <c r="H20615" s="1"/>
      <c r="I20615" s="1"/>
      <c r="J20615" s="1"/>
      <c r="K20615" s="1"/>
      <c r="L20615" s="1"/>
      <c r="M20615" s="1"/>
    </row>
    <row r="20616" spans="5:13" x14ac:dyDescent="0.25">
      <c r="E20616" s="1"/>
      <c r="F20616" s="1"/>
      <c r="G20616" s="1"/>
      <c r="H20616" s="1"/>
      <c r="I20616" s="1"/>
      <c r="J20616" s="1"/>
      <c r="K20616" s="1"/>
      <c r="L20616" s="1"/>
      <c r="M20616" s="1"/>
    </row>
    <row r="20617" spans="5:13" x14ac:dyDescent="0.25">
      <c r="E20617" s="1"/>
      <c r="F20617" s="1"/>
      <c r="G20617" s="1"/>
      <c r="H20617" s="1"/>
      <c r="I20617" s="1"/>
      <c r="J20617" s="1"/>
      <c r="K20617" s="1"/>
      <c r="L20617" s="1"/>
      <c r="M20617" s="1"/>
    </row>
    <row r="20618" spans="5:13" x14ac:dyDescent="0.25">
      <c r="E20618" s="1"/>
      <c r="F20618" s="1"/>
      <c r="G20618" s="1"/>
      <c r="H20618" s="1"/>
      <c r="I20618" s="1"/>
      <c r="J20618" s="1"/>
      <c r="K20618" s="1"/>
      <c r="L20618" s="1"/>
      <c r="M20618" s="1"/>
    </row>
    <row r="20619" spans="5:13" x14ac:dyDescent="0.25">
      <c r="E20619" s="1"/>
      <c r="F20619" s="1"/>
      <c r="G20619" s="1"/>
      <c r="H20619" s="1"/>
      <c r="I20619" s="1"/>
      <c r="J20619" s="1"/>
      <c r="K20619" s="1"/>
      <c r="L20619" s="1"/>
      <c r="M20619" s="1"/>
    </row>
    <row r="20620" spans="5:13" x14ac:dyDescent="0.25">
      <c r="E20620" s="1"/>
      <c r="F20620" s="1"/>
      <c r="G20620" s="1"/>
      <c r="H20620" s="1"/>
      <c r="I20620" s="1"/>
      <c r="J20620" s="1"/>
      <c r="K20620" s="1"/>
      <c r="L20620" s="1"/>
      <c r="M20620" s="1"/>
    </row>
    <row r="20621" spans="5:13" x14ac:dyDescent="0.25">
      <c r="E20621" s="1"/>
      <c r="F20621" s="1"/>
      <c r="G20621" s="1"/>
      <c r="H20621" s="1"/>
      <c r="I20621" s="1"/>
      <c r="J20621" s="1"/>
      <c r="K20621" s="1"/>
      <c r="L20621" s="1"/>
      <c r="M20621" s="1"/>
    </row>
    <row r="20622" spans="5:13" x14ac:dyDescent="0.25">
      <c r="E20622" s="1"/>
      <c r="F20622" s="1"/>
      <c r="G20622" s="1"/>
      <c r="H20622" s="1"/>
      <c r="I20622" s="1"/>
      <c r="J20622" s="1"/>
      <c r="K20622" s="1"/>
      <c r="L20622" s="1"/>
      <c r="M20622" s="1"/>
    </row>
    <row r="20623" spans="5:13" x14ac:dyDescent="0.25">
      <c r="E20623" s="1"/>
      <c r="F20623" s="1"/>
      <c r="G20623" s="1"/>
      <c r="H20623" s="1"/>
      <c r="I20623" s="1"/>
      <c r="J20623" s="1"/>
      <c r="K20623" s="1"/>
      <c r="L20623" s="1"/>
      <c r="M20623" s="1"/>
    </row>
    <row r="20624" spans="5:13" x14ac:dyDescent="0.25">
      <c r="E20624" s="1"/>
      <c r="F20624" s="1"/>
      <c r="G20624" s="1"/>
      <c r="H20624" s="1"/>
      <c r="I20624" s="1"/>
      <c r="J20624" s="1"/>
      <c r="K20624" s="1"/>
      <c r="L20624" s="1"/>
      <c r="M20624" s="1"/>
    </row>
    <row r="20625" spans="5:13" x14ac:dyDescent="0.25">
      <c r="E20625" s="1"/>
      <c r="F20625" s="1"/>
      <c r="G20625" s="1"/>
      <c r="H20625" s="1"/>
      <c r="I20625" s="1"/>
      <c r="J20625" s="1"/>
      <c r="K20625" s="1"/>
      <c r="L20625" s="1"/>
      <c r="M20625" s="1"/>
    </row>
    <row r="20626" spans="5:13" x14ac:dyDescent="0.25">
      <c r="E20626" s="1"/>
      <c r="F20626" s="1"/>
      <c r="G20626" s="1"/>
      <c r="H20626" s="1"/>
      <c r="I20626" s="1"/>
      <c r="J20626" s="1"/>
      <c r="K20626" s="1"/>
      <c r="L20626" s="1"/>
      <c r="M20626" s="1"/>
    </row>
    <row r="20627" spans="5:13" x14ac:dyDescent="0.25">
      <c r="E20627" s="1"/>
      <c r="F20627" s="1"/>
      <c r="G20627" s="1"/>
      <c r="H20627" s="1"/>
      <c r="I20627" s="1"/>
      <c r="J20627" s="1"/>
      <c r="K20627" s="1"/>
      <c r="L20627" s="1"/>
      <c r="M20627" s="1"/>
    </row>
    <row r="20628" spans="5:13" x14ac:dyDescent="0.25">
      <c r="E20628" s="1"/>
      <c r="F20628" s="1"/>
      <c r="G20628" s="1"/>
      <c r="H20628" s="1"/>
      <c r="I20628" s="1"/>
      <c r="J20628" s="1"/>
      <c r="K20628" s="1"/>
      <c r="L20628" s="1"/>
      <c r="M20628" s="1"/>
    </row>
    <row r="20629" spans="5:13" x14ac:dyDescent="0.25">
      <c r="E20629" s="1"/>
      <c r="F20629" s="1"/>
      <c r="G20629" s="1"/>
      <c r="H20629" s="1"/>
      <c r="I20629" s="1"/>
      <c r="J20629" s="1"/>
      <c r="K20629" s="1"/>
      <c r="L20629" s="1"/>
      <c r="M20629" s="1"/>
    </row>
    <row r="20630" spans="5:13" x14ac:dyDescent="0.25">
      <c r="E20630" s="1"/>
      <c r="F20630" s="1"/>
      <c r="G20630" s="1"/>
      <c r="H20630" s="1"/>
      <c r="I20630" s="1"/>
      <c r="J20630" s="1"/>
      <c r="K20630" s="1"/>
      <c r="L20630" s="1"/>
      <c r="M20630" s="1"/>
    </row>
    <row r="20631" spans="5:13" x14ac:dyDescent="0.25">
      <c r="E20631" s="1"/>
      <c r="F20631" s="1"/>
      <c r="G20631" s="1"/>
      <c r="H20631" s="1"/>
      <c r="I20631" s="1"/>
      <c r="J20631" s="1"/>
      <c r="K20631" s="1"/>
      <c r="L20631" s="1"/>
      <c r="M20631" s="1"/>
    </row>
    <row r="20632" spans="5:13" x14ac:dyDescent="0.25">
      <c r="E20632" s="1"/>
      <c r="F20632" s="1"/>
      <c r="G20632" s="1"/>
      <c r="H20632" s="1"/>
      <c r="I20632" s="1"/>
      <c r="J20632" s="1"/>
      <c r="K20632" s="1"/>
      <c r="L20632" s="1"/>
      <c r="M20632" s="1"/>
    </row>
    <row r="20633" spans="5:13" x14ac:dyDescent="0.25">
      <c r="E20633" s="1"/>
      <c r="F20633" s="1"/>
      <c r="G20633" s="1"/>
      <c r="H20633" s="1"/>
      <c r="I20633" s="1"/>
      <c r="J20633" s="1"/>
      <c r="K20633" s="1"/>
      <c r="L20633" s="1"/>
      <c r="M20633" s="1"/>
    </row>
    <row r="20634" spans="5:13" x14ac:dyDescent="0.25">
      <c r="E20634" s="1"/>
      <c r="F20634" s="1"/>
      <c r="G20634" s="1"/>
      <c r="H20634" s="1"/>
      <c r="I20634" s="1"/>
      <c r="J20634" s="1"/>
      <c r="K20634" s="1"/>
      <c r="L20634" s="1"/>
      <c r="M20634" s="1"/>
    </row>
    <row r="20635" spans="5:13" x14ac:dyDescent="0.25">
      <c r="E20635" s="1"/>
      <c r="F20635" s="1"/>
      <c r="G20635" s="1"/>
      <c r="H20635" s="1"/>
      <c r="I20635" s="1"/>
      <c r="J20635" s="1"/>
      <c r="K20635" s="1"/>
      <c r="L20635" s="1"/>
      <c r="M20635" s="1"/>
    </row>
    <row r="20636" spans="5:13" x14ac:dyDescent="0.25">
      <c r="E20636" s="1"/>
      <c r="F20636" s="1"/>
      <c r="G20636" s="1"/>
      <c r="H20636" s="1"/>
      <c r="I20636" s="1"/>
      <c r="J20636" s="1"/>
      <c r="K20636" s="1"/>
      <c r="L20636" s="1"/>
      <c r="M20636" s="1"/>
    </row>
    <row r="20637" spans="5:13" x14ac:dyDescent="0.25">
      <c r="E20637" s="1"/>
      <c r="F20637" s="1"/>
      <c r="G20637" s="1"/>
      <c r="H20637" s="1"/>
      <c r="I20637" s="1"/>
      <c r="J20637" s="1"/>
      <c r="K20637" s="1"/>
      <c r="L20637" s="1"/>
      <c r="M20637" s="1"/>
    </row>
    <row r="20638" spans="5:13" x14ac:dyDescent="0.25">
      <c r="E20638" s="1"/>
      <c r="F20638" s="1"/>
      <c r="G20638" s="1"/>
      <c r="H20638" s="1"/>
      <c r="I20638" s="1"/>
      <c r="J20638" s="1"/>
      <c r="K20638" s="1"/>
      <c r="L20638" s="1"/>
      <c r="M20638" s="1"/>
    </row>
    <row r="20639" spans="5:13" x14ac:dyDescent="0.25">
      <c r="E20639" s="1"/>
      <c r="F20639" s="1"/>
      <c r="G20639" s="1"/>
      <c r="H20639" s="1"/>
      <c r="I20639" s="1"/>
      <c r="J20639" s="1"/>
      <c r="K20639" s="1"/>
      <c r="L20639" s="1"/>
      <c r="M20639" s="1"/>
    </row>
    <row r="20640" spans="5:13" x14ac:dyDescent="0.25">
      <c r="E20640" s="1"/>
      <c r="F20640" s="1"/>
      <c r="G20640" s="1"/>
      <c r="H20640" s="1"/>
      <c r="I20640" s="1"/>
      <c r="J20640" s="1"/>
      <c r="K20640" s="1"/>
      <c r="L20640" s="1"/>
      <c r="M20640" s="1"/>
    </row>
    <row r="20641" spans="5:13" x14ac:dyDescent="0.25">
      <c r="E20641" s="1"/>
      <c r="F20641" s="1"/>
      <c r="G20641" s="1"/>
      <c r="H20641" s="1"/>
      <c r="I20641" s="1"/>
      <c r="J20641" s="1"/>
      <c r="K20641" s="1"/>
      <c r="L20641" s="1"/>
      <c r="M20641" s="1"/>
    </row>
    <row r="20642" spans="5:13" x14ac:dyDescent="0.25">
      <c r="E20642" s="1"/>
      <c r="F20642" s="1"/>
      <c r="G20642" s="1"/>
      <c r="H20642" s="1"/>
      <c r="I20642" s="1"/>
      <c r="J20642" s="1"/>
      <c r="K20642" s="1"/>
      <c r="L20642" s="1"/>
      <c r="M20642" s="1"/>
    </row>
    <row r="20643" spans="5:13" x14ac:dyDescent="0.25">
      <c r="E20643" s="1"/>
      <c r="F20643" s="1"/>
      <c r="G20643" s="1"/>
      <c r="H20643" s="1"/>
      <c r="I20643" s="1"/>
      <c r="J20643" s="1"/>
      <c r="K20643" s="1"/>
      <c r="L20643" s="1"/>
      <c r="M20643" s="1"/>
    </row>
    <row r="20644" spans="5:13" x14ac:dyDescent="0.25">
      <c r="E20644" s="1"/>
      <c r="F20644" s="1"/>
      <c r="G20644" s="1"/>
      <c r="H20644" s="1"/>
      <c r="I20644" s="1"/>
      <c r="J20644" s="1"/>
      <c r="K20644" s="1"/>
      <c r="L20644" s="1"/>
      <c r="M20644" s="1"/>
    </row>
    <row r="20645" spans="5:13" x14ac:dyDescent="0.25">
      <c r="E20645" s="1"/>
      <c r="F20645" s="1"/>
      <c r="G20645" s="1"/>
      <c r="H20645" s="1"/>
      <c r="I20645" s="1"/>
      <c r="J20645" s="1"/>
      <c r="K20645" s="1"/>
      <c r="L20645" s="1"/>
      <c r="M20645" s="1"/>
    </row>
    <row r="20646" spans="5:13" x14ac:dyDescent="0.25">
      <c r="E20646" s="1"/>
      <c r="F20646" s="1"/>
      <c r="G20646" s="1"/>
      <c r="H20646" s="1"/>
      <c r="I20646" s="1"/>
      <c r="J20646" s="1"/>
      <c r="K20646" s="1"/>
      <c r="L20646" s="1"/>
      <c r="M20646" s="1"/>
    </row>
    <row r="20647" spans="5:13" x14ac:dyDescent="0.25">
      <c r="E20647" s="1"/>
      <c r="F20647" s="1"/>
      <c r="G20647" s="1"/>
      <c r="H20647" s="1"/>
      <c r="I20647" s="1"/>
      <c r="J20647" s="1"/>
      <c r="K20647" s="1"/>
      <c r="L20647" s="1"/>
      <c r="M20647" s="1"/>
    </row>
    <row r="20648" spans="5:13" x14ac:dyDescent="0.25">
      <c r="E20648" s="1"/>
      <c r="F20648" s="1"/>
      <c r="G20648" s="1"/>
      <c r="H20648" s="1"/>
      <c r="I20648" s="1"/>
      <c r="J20648" s="1"/>
      <c r="K20648" s="1"/>
      <c r="L20648" s="1"/>
      <c r="M20648" s="1"/>
    </row>
    <row r="20649" spans="5:13" x14ac:dyDescent="0.25">
      <c r="E20649" s="1"/>
      <c r="F20649" s="1"/>
      <c r="G20649" s="1"/>
      <c r="H20649" s="1"/>
      <c r="I20649" s="1"/>
      <c r="J20649" s="1"/>
      <c r="K20649" s="1"/>
      <c r="L20649" s="1"/>
      <c r="M20649" s="1"/>
    </row>
    <row r="20650" spans="5:13" x14ac:dyDescent="0.25">
      <c r="E20650" s="1"/>
      <c r="F20650" s="1"/>
      <c r="G20650" s="1"/>
      <c r="H20650" s="1"/>
      <c r="I20650" s="1"/>
      <c r="J20650" s="1"/>
      <c r="K20650" s="1"/>
      <c r="L20650" s="1"/>
      <c r="M20650" s="1"/>
    </row>
    <row r="20651" spans="5:13" x14ac:dyDescent="0.25">
      <c r="E20651" s="1"/>
      <c r="F20651" s="1"/>
      <c r="G20651" s="1"/>
      <c r="H20651" s="1"/>
      <c r="I20651" s="1"/>
      <c r="J20651" s="1"/>
      <c r="K20651" s="1"/>
      <c r="L20651" s="1"/>
      <c r="M20651" s="1"/>
    </row>
    <row r="20652" spans="5:13" x14ac:dyDescent="0.25">
      <c r="E20652" s="1"/>
      <c r="F20652" s="1"/>
      <c r="G20652" s="1"/>
      <c r="H20652" s="1"/>
      <c r="I20652" s="1"/>
      <c r="J20652" s="1"/>
      <c r="K20652" s="1"/>
      <c r="L20652" s="1"/>
      <c r="M20652" s="1"/>
    </row>
    <row r="20653" spans="5:13" x14ac:dyDescent="0.25">
      <c r="E20653" s="1"/>
      <c r="F20653" s="1"/>
      <c r="G20653" s="1"/>
      <c r="H20653" s="1"/>
      <c r="I20653" s="1"/>
      <c r="J20653" s="1"/>
      <c r="K20653" s="1"/>
      <c r="L20653" s="1"/>
      <c r="M20653" s="1"/>
    </row>
    <row r="20654" spans="5:13" x14ac:dyDescent="0.25">
      <c r="E20654" s="1"/>
      <c r="F20654" s="1"/>
      <c r="G20654" s="1"/>
      <c r="H20654" s="1"/>
      <c r="I20654" s="1"/>
      <c r="J20654" s="1"/>
      <c r="K20654" s="1"/>
      <c r="L20654" s="1"/>
      <c r="M20654" s="1"/>
    </row>
    <row r="20655" spans="5:13" x14ac:dyDescent="0.25">
      <c r="E20655" s="1"/>
      <c r="F20655" s="1"/>
      <c r="G20655" s="1"/>
      <c r="H20655" s="1"/>
      <c r="I20655" s="1"/>
      <c r="J20655" s="1"/>
      <c r="K20655" s="1"/>
      <c r="L20655" s="1"/>
      <c r="M20655" s="1"/>
    </row>
    <row r="20656" spans="5:13" x14ac:dyDescent="0.25">
      <c r="E20656" s="1"/>
      <c r="F20656" s="1"/>
      <c r="G20656" s="1"/>
      <c r="H20656" s="1"/>
      <c r="I20656" s="1"/>
      <c r="J20656" s="1"/>
      <c r="K20656" s="1"/>
      <c r="L20656" s="1"/>
      <c r="M20656" s="1"/>
    </row>
    <row r="20657" spans="5:13" x14ac:dyDescent="0.25">
      <c r="E20657" s="1"/>
      <c r="F20657" s="1"/>
      <c r="G20657" s="1"/>
      <c r="H20657" s="1"/>
      <c r="I20657" s="1"/>
      <c r="J20657" s="1"/>
      <c r="K20657" s="1"/>
      <c r="L20657" s="1"/>
      <c r="M20657" s="1"/>
    </row>
    <row r="20658" spans="5:13" x14ac:dyDescent="0.25">
      <c r="E20658" s="1"/>
      <c r="F20658" s="1"/>
      <c r="G20658" s="1"/>
      <c r="H20658" s="1"/>
      <c r="I20658" s="1"/>
      <c r="J20658" s="1"/>
      <c r="K20658" s="1"/>
      <c r="L20658" s="1"/>
      <c r="M20658" s="1"/>
    </row>
    <row r="20659" spans="5:13" x14ac:dyDescent="0.25">
      <c r="E20659" s="1"/>
      <c r="F20659" s="1"/>
      <c r="G20659" s="1"/>
      <c r="H20659" s="1"/>
      <c r="I20659" s="1"/>
      <c r="J20659" s="1"/>
      <c r="K20659" s="1"/>
      <c r="L20659" s="1"/>
      <c r="M20659" s="1"/>
    </row>
    <row r="20660" spans="5:13" x14ac:dyDescent="0.25">
      <c r="E20660" s="1"/>
      <c r="F20660" s="1"/>
      <c r="G20660" s="1"/>
      <c r="H20660" s="1"/>
      <c r="I20660" s="1"/>
      <c r="J20660" s="1"/>
      <c r="K20660" s="1"/>
      <c r="L20660" s="1"/>
      <c r="M20660" s="1"/>
    </row>
    <row r="20661" spans="5:13" x14ac:dyDescent="0.25">
      <c r="E20661" s="1"/>
      <c r="F20661" s="1"/>
      <c r="G20661" s="1"/>
      <c r="H20661" s="1"/>
      <c r="I20661" s="1"/>
      <c r="J20661" s="1"/>
      <c r="K20661" s="1"/>
      <c r="L20661" s="1"/>
      <c r="M20661" s="1"/>
    </row>
    <row r="20662" spans="5:13" x14ac:dyDescent="0.25">
      <c r="E20662" s="1"/>
      <c r="F20662" s="1"/>
      <c r="G20662" s="1"/>
      <c r="H20662" s="1"/>
      <c r="I20662" s="1"/>
      <c r="J20662" s="1"/>
      <c r="K20662" s="1"/>
      <c r="L20662" s="1"/>
      <c r="M20662" s="1"/>
    </row>
    <row r="20663" spans="5:13" x14ac:dyDescent="0.25">
      <c r="E20663" s="1"/>
      <c r="F20663" s="1"/>
      <c r="G20663" s="1"/>
      <c r="H20663" s="1"/>
      <c r="I20663" s="1"/>
      <c r="J20663" s="1"/>
      <c r="K20663" s="1"/>
      <c r="L20663" s="1"/>
      <c r="M20663" s="1"/>
    </row>
    <row r="20664" spans="5:13" x14ac:dyDescent="0.25">
      <c r="E20664" s="1"/>
      <c r="F20664" s="1"/>
      <c r="G20664" s="1"/>
      <c r="H20664" s="1"/>
      <c r="I20664" s="1"/>
      <c r="J20664" s="1"/>
      <c r="K20664" s="1"/>
      <c r="L20664" s="1"/>
      <c r="M20664" s="1"/>
    </row>
    <row r="20665" spans="5:13" x14ac:dyDescent="0.25">
      <c r="E20665" s="1"/>
      <c r="F20665" s="1"/>
      <c r="G20665" s="1"/>
      <c r="H20665" s="1"/>
      <c r="I20665" s="1"/>
      <c r="J20665" s="1"/>
      <c r="K20665" s="1"/>
      <c r="L20665" s="1"/>
      <c r="M20665" s="1"/>
    </row>
    <row r="20666" spans="5:13" x14ac:dyDescent="0.25">
      <c r="E20666" s="1"/>
      <c r="F20666" s="1"/>
      <c r="G20666" s="1"/>
      <c r="H20666" s="1"/>
      <c r="I20666" s="1"/>
      <c r="J20666" s="1"/>
      <c r="K20666" s="1"/>
      <c r="L20666" s="1"/>
      <c r="M20666" s="1"/>
    </row>
    <row r="20667" spans="5:13" x14ac:dyDescent="0.25">
      <c r="E20667" s="1"/>
      <c r="F20667" s="1"/>
      <c r="G20667" s="1"/>
      <c r="H20667" s="1"/>
      <c r="I20667" s="1"/>
      <c r="J20667" s="1"/>
      <c r="K20667" s="1"/>
      <c r="L20667" s="1"/>
      <c r="M20667" s="1"/>
    </row>
    <row r="20668" spans="5:13" x14ac:dyDescent="0.25">
      <c r="E20668" s="1"/>
      <c r="F20668" s="1"/>
      <c r="G20668" s="1"/>
      <c r="H20668" s="1"/>
      <c r="I20668" s="1"/>
      <c r="J20668" s="1"/>
      <c r="K20668" s="1"/>
      <c r="L20668" s="1"/>
      <c r="M20668" s="1"/>
    </row>
    <row r="20669" spans="5:13" x14ac:dyDescent="0.25">
      <c r="E20669" s="1"/>
      <c r="F20669" s="1"/>
      <c r="G20669" s="1"/>
      <c r="H20669" s="1"/>
      <c r="I20669" s="1"/>
      <c r="J20669" s="1"/>
      <c r="K20669" s="1"/>
      <c r="L20669" s="1"/>
      <c r="M20669" s="1"/>
    </row>
    <row r="20670" spans="5:13" x14ac:dyDescent="0.25">
      <c r="E20670" s="1"/>
      <c r="F20670" s="1"/>
      <c r="G20670" s="1"/>
      <c r="H20670" s="1"/>
      <c r="I20670" s="1"/>
      <c r="J20670" s="1"/>
      <c r="K20670" s="1"/>
      <c r="L20670" s="1"/>
      <c r="M20670" s="1"/>
    </row>
    <row r="20671" spans="5:13" x14ac:dyDescent="0.25">
      <c r="E20671" s="1"/>
      <c r="F20671" s="1"/>
      <c r="G20671" s="1"/>
      <c r="H20671" s="1"/>
      <c r="I20671" s="1"/>
      <c r="J20671" s="1"/>
      <c r="K20671" s="1"/>
      <c r="L20671" s="1"/>
      <c r="M20671" s="1"/>
    </row>
    <row r="20672" spans="5:13" x14ac:dyDescent="0.25">
      <c r="E20672" s="1"/>
      <c r="F20672" s="1"/>
      <c r="G20672" s="1"/>
      <c r="H20672" s="1"/>
      <c r="I20672" s="1"/>
      <c r="J20672" s="1"/>
      <c r="K20672" s="1"/>
      <c r="L20672" s="1"/>
      <c r="M20672" s="1"/>
    </row>
    <row r="20673" spans="5:13" x14ac:dyDescent="0.25">
      <c r="E20673" s="1"/>
      <c r="F20673" s="1"/>
      <c r="G20673" s="1"/>
      <c r="H20673" s="1"/>
      <c r="I20673" s="1"/>
      <c r="J20673" s="1"/>
      <c r="K20673" s="1"/>
      <c r="L20673" s="1"/>
      <c r="M20673" s="1"/>
    </row>
    <row r="20674" spans="5:13" x14ac:dyDescent="0.25">
      <c r="E20674" s="1"/>
      <c r="F20674" s="1"/>
      <c r="G20674" s="1"/>
      <c r="H20674" s="1"/>
      <c r="I20674" s="1"/>
      <c r="J20674" s="1"/>
      <c r="K20674" s="1"/>
      <c r="L20674" s="1"/>
      <c r="M20674" s="1"/>
    </row>
    <row r="20675" spans="5:13" x14ac:dyDescent="0.25">
      <c r="E20675" s="1"/>
      <c r="F20675" s="1"/>
      <c r="G20675" s="1"/>
      <c r="H20675" s="1"/>
      <c r="I20675" s="1"/>
      <c r="J20675" s="1"/>
      <c r="K20675" s="1"/>
      <c r="L20675" s="1"/>
      <c r="M20675" s="1"/>
    </row>
    <row r="20676" spans="5:13" x14ac:dyDescent="0.25">
      <c r="E20676" s="1"/>
      <c r="F20676" s="1"/>
      <c r="G20676" s="1"/>
      <c r="H20676" s="1"/>
      <c r="I20676" s="1"/>
      <c r="J20676" s="1"/>
      <c r="K20676" s="1"/>
      <c r="L20676" s="1"/>
      <c r="M20676" s="1"/>
    </row>
    <row r="20677" spans="5:13" x14ac:dyDescent="0.25">
      <c r="E20677" s="1"/>
      <c r="F20677" s="1"/>
      <c r="G20677" s="1"/>
      <c r="H20677" s="1"/>
      <c r="I20677" s="1"/>
      <c r="J20677" s="1"/>
      <c r="K20677" s="1"/>
      <c r="L20677" s="1"/>
      <c r="M20677" s="1"/>
    </row>
    <row r="20678" spans="5:13" x14ac:dyDescent="0.25">
      <c r="E20678" s="1"/>
      <c r="F20678" s="1"/>
      <c r="G20678" s="1"/>
      <c r="H20678" s="1"/>
      <c r="I20678" s="1"/>
      <c r="J20678" s="1"/>
      <c r="K20678" s="1"/>
      <c r="L20678" s="1"/>
      <c r="M20678" s="1"/>
    </row>
    <row r="20679" spans="5:13" x14ac:dyDescent="0.25">
      <c r="E20679" s="1"/>
      <c r="F20679" s="1"/>
      <c r="G20679" s="1"/>
      <c r="H20679" s="1"/>
      <c r="I20679" s="1"/>
      <c r="J20679" s="1"/>
      <c r="K20679" s="1"/>
      <c r="L20679" s="1"/>
      <c r="M20679" s="1"/>
    </row>
    <row r="20680" spans="5:13" x14ac:dyDescent="0.25">
      <c r="E20680" s="1"/>
      <c r="F20680" s="1"/>
      <c r="G20680" s="1"/>
      <c r="H20680" s="1"/>
      <c r="I20680" s="1"/>
      <c r="J20680" s="1"/>
      <c r="K20680" s="1"/>
      <c r="L20680" s="1"/>
      <c r="M20680" s="1"/>
    </row>
    <row r="20681" spans="5:13" x14ac:dyDescent="0.25">
      <c r="E20681" s="1"/>
      <c r="F20681" s="1"/>
      <c r="G20681" s="1"/>
      <c r="H20681" s="1"/>
      <c r="I20681" s="1"/>
      <c r="J20681" s="1"/>
      <c r="K20681" s="1"/>
      <c r="L20681" s="1"/>
      <c r="M20681" s="1"/>
    </row>
    <row r="20682" spans="5:13" x14ac:dyDescent="0.25">
      <c r="E20682" s="1"/>
      <c r="F20682" s="1"/>
      <c r="G20682" s="1"/>
      <c r="H20682" s="1"/>
      <c r="I20682" s="1"/>
      <c r="J20682" s="1"/>
      <c r="K20682" s="1"/>
      <c r="L20682" s="1"/>
      <c r="M20682" s="1"/>
    </row>
    <row r="20683" spans="5:13" x14ac:dyDescent="0.25">
      <c r="E20683" s="1"/>
      <c r="F20683" s="1"/>
      <c r="G20683" s="1"/>
      <c r="H20683" s="1"/>
      <c r="I20683" s="1"/>
      <c r="J20683" s="1"/>
      <c r="K20683" s="1"/>
      <c r="L20683" s="1"/>
      <c r="M20683" s="1"/>
    </row>
    <row r="20684" spans="5:13" x14ac:dyDescent="0.25">
      <c r="E20684" s="1"/>
      <c r="F20684" s="1"/>
      <c r="G20684" s="1"/>
      <c r="H20684" s="1"/>
      <c r="I20684" s="1"/>
      <c r="J20684" s="1"/>
      <c r="K20684" s="1"/>
      <c r="L20684" s="1"/>
      <c r="M20684" s="1"/>
    </row>
    <row r="20685" spans="5:13" x14ac:dyDescent="0.25">
      <c r="E20685" s="1"/>
      <c r="F20685" s="1"/>
      <c r="G20685" s="1"/>
      <c r="H20685" s="1"/>
      <c r="I20685" s="1"/>
      <c r="J20685" s="1"/>
      <c r="K20685" s="1"/>
      <c r="L20685" s="1"/>
      <c r="M20685" s="1"/>
    </row>
    <row r="20686" spans="5:13" x14ac:dyDescent="0.25">
      <c r="E20686" s="1"/>
      <c r="F20686" s="1"/>
      <c r="G20686" s="1"/>
      <c r="H20686" s="1"/>
      <c r="I20686" s="1"/>
      <c r="J20686" s="1"/>
      <c r="K20686" s="1"/>
      <c r="L20686" s="1"/>
      <c r="M20686" s="1"/>
    </row>
    <row r="20687" spans="5:13" x14ac:dyDescent="0.25">
      <c r="E20687" s="1"/>
      <c r="F20687" s="1"/>
      <c r="G20687" s="1"/>
      <c r="H20687" s="1"/>
      <c r="I20687" s="1"/>
      <c r="J20687" s="1"/>
      <c r="K20687" s="1"/>
      <c r="L20687" s="1"/>
      <c r="M20687" s="1"/>
    </row>
    <row r="20688" spans="5:13" x14ac:dyDescent="0.25">
      <c r="E20688" s="1"/>
      <c r="F20688" s="1"/>
      <c r="G20688" s="1"/>
      <c r="H20688" s="1"/>
      <c r="I20688" s="1"/>
      <c r="J20688" s="1"/>
      <c r="K20688" s="1"/>
      <c r="L20688" s="1"/>
      <c r="M20688" s="1"/>
    </row>
    <row r="20689" spans="5:13" x14ac:dyDescent="0.25">
      <c r="E20689" s="1"/>
      <c r="F20689" s="1"/>
      <c r="G20689" s="1"/>
      <c r="H20689" s="1"/>
      <c r="I20689" s="1"/>
      <c r="J20689" s="1"/>
      <c r="K20689" s="1"/>
      <c r="L20689" s="1"/>
      <c r="M20689" s="1"/>
    </row>
    <row r="20690" spans="5:13" x14ac:dyDescent="0.25">
      <c r="E20690" s="1"/>
      <c r="F20690" s="1"/>
      <c r="G20690" s="1"/>
      <c r="H20690" s="1"/>
      <c r="I20690" s="1"/>
      <c r="J20690" s="1"/>
      <c r="K20690" s="1"/>
      <c r="L20690" s="1"/>
      <c r="M20690" s="1"/>
    </row>
    <row r="20691" spans="5:13" x14ac:dyDescent="0.25">
      <c r="E20691" s="1"/>
      <c r="F20691" s="1"/>
      <c r="G20691" s="1"/>
      <c r="H20691" s="1"/>
      <c r="I20691" s="1"/>
      <c r="J20691" s="1"/>
      <c r="K20691" s="1"/>
      <c r="L20691" s="1"/>
      <c r="M20691" s="1"/>
    </row>
    <row r="20692" spans="5:13" x14ac:dyDescent="0.25">
      <c r="E20692" s="1"/>
      <c r="F20692" s="1"/>
      <c r="G20692" s="1"/>
      <c r="H20692" s="1"/>
      <c r="I20692" s="1"/>
      <c r="J20692" s="1"/>
      <c r="K20692" s="1"/>
      <c r="L20692" s="1"/>
      <c r="M20692" s="1"/>
    </row>
    <row r="20693" spans="5:13" x14ac:dyDescent="0.25">
      <c r="E20693" s="1"/>
      <c r="F20693" s="1"/>
      <c r="G20693" s="1"/>
      <c r="H20693" s="1"/>
      <c r="I20693" s="1"/>
      <c r="J20693" s="1"/>
      <c r="K20693" s="1"/>
      <c r="L20693" s="1"/>
      <c r="M20693" s="1"/>
    </row>
    <row r="20694" spans="5:13" x14ac:dyDescent="0.25">
      <c r="E20694" s="1"/>
      <c r="F20694" s="1"/>
      <c r="G20694" s="1"/>
      <c r="H20694" s="1"/>
      <c r="I20694" s="1"/>
      <c r="J20694" s="1"/>
      <c r="K20694" s="1"/>
      <c r="L20694" s="1"/>
      <c r="M20694" s="1"/>
    </row>
    <row r="20695" spans="5:13" x14ac:dyDescent="0.25">
      <c r="E20695" s="1"/>
      <c r="F20695" s="1"/>
      <c r="G20695" s="1"/>
      <c r="H20695" s="1"/>
      <c r="I20695" s="1"/>
      <c r="J20695" s="1"/>
      <c r="K20695" s="1"/>
      <c r="L20695" s="1"/>
      <c r="M20695" s="1"/>
    </row>
    <row r="20696" spans="5:13" x14ac:dyDescent="0.25">
      <c r="E20696" s="1"/>
      <c r="F20696" s="1"/>
      <c r="G20696" s="1"/>
      <c r="H20696" s="1"/>
      <c r="I20696" s="1"/>
      <c r="J20696" s="1"/>
      <c r="K20696" s="1"/>
      <c r="L20696" s="1"/>
      <c r="M20696" s="1"/>
    </row>
    <row r="20697" spans="5:13" x14ac:dyDescent="0.25">
      <c r="E20697" s="1"/>
      <c r="F20697" s="1"/>
      <c r="G20697" s="1"/>
      <c r="H20697" s="1"/>
      <c r="I20697" s="1"/>
      <c r="J20697" s="1"/>
      <c r="K20697" s="1"/>
      <c r="L20697" s="1"/>
      <c r="M20697" s="1"/>
    </row>
    <row r="20698" spans="5:13" x14ac:dyDescent="0.25">
      <c r="E20698" s="1"/>
      <c r="F20698" s="1"/>
      <c r="G20698" s="1"/>
      <c r="H20698" s="1"/>
      <c r="I20698" s="1"/>
      <c r="J20698" s="1"/>
      <c r="K20698" s="1"/>
      <c r="L20698" s="1"/>
      <c r="M20698" s="1"/>
    </row>
    <row r="20699" spans="5:13" x14ac:dyDescent="0.25">
      <c r="E20699" s="1"/>
      <c r="F20699" s="1"/>
      <c r="G20699" s="1"/>
      <c r="H20699" s="1"/>
      <c r="I20699" s="1"/>
      <c r="J20699" s="1"/>
      <c r="K20699" s="1"/>
      <c r="L20699" s="1"/>
      <c r="M20699" s="1"/>
    </row>
    <row r="20700" spans="5:13" x14ac:dyDescent="0.25">
      <c r="E20700" s="1"/>
      <c r="F20700" s="1"/>
      <c r="G20700" s="1"/>
      <c r="H20700" s="1"/>
      <c r="I20700" s="1"/>
      <c r="J20700" s="1"/>
      <c r="K20700" s="1"/>
      <c r="L20700" s="1"/>
      <c r="M20700" s="1"/>
    </row>
    <row r="20701" spans="5:13" x14ac:dyDescent="0.25">
      <c r="E20701" s="1"/>
      <c r="F20701" s="1"/>
      <c r="G20701" s="1"/>
      <c r="H20701" s="1"/>
      <c r="I20701" s="1"/>
      <c r="J20701" s="1"/>
      <c r="K20701" s="1"/>
      <c r="L20701" s="1"/>
      <c r="M20701" s="1"/>
    </row>
    <row r="20702" spans="5:13" x14ac:dyDescent="0.25">
      <c r="E20702" s="1"/>
      <c r="F20702" s="1"/>
      <c r="G20702" s="1"/>
      <c r="H20702" s="1"/>
      <c r="I20702" s="1"/>
      <c r="J20702" s="1"/>
      <c r="K20702" s="1"/>
      <c r="L20702" s="1"/>
      <c r="M20702" s="1"/>
    </row>
    <row r="20703" spans="5:13" x14ac:dyDescent="0.25">
      <c r="E20703" s="1"/>
      <c r="F20703" s="1"/>
      <c r="G20703" s="1"/>
      <c r="H20703" s="1"/>
      <c r="I20703" s="1"/>
      <c r="J20703" s="1"/>
      <c r="K20703" s="1"/>
      <c r="L20703" s="1"/>
      <c r="M20703" s="1"/>
    </row>
    <row r="20704" spans="5:13" x14ac:dyDescent="0.25">
      <c r="E20704" s="1"/>
      <c r="F20704" s="1"/>
      <c r="G20704" s="1"/>
      <c r="H20704" s="1"/>
      <c r="I20704" s="1"/>
      <c r="J20704" s="1"/>
      <c r="K20704" s="1"/>
      <c r="L20704" s="1"/>
      <c r="M20704" s="1"/>
    </row>
    <row r="20705" spans="5:13" x14ac:dyDescent="0.25">
      <c r="E20705" s="1"/>
      <c r="F20705" s="1"/>
      <c r="G20705" s="1"/>
      <c r="H20705" s="1"/>
      <c r="I20705" s="1"/>
      <c r="J20705" s="1"/>
      <c r="K20705" s="1"/>
      <c r="L20705" s="1"/>
      <c r="M20705" s="1"/>
    </row>
    <row r="20706" spans="5:13" x14ac:dyDescent="0.25">
      <c r="E20706" s="1"/>
      <c r="F20706" s="1"/>
      <c r="G20706" s="1"/>
      <c r="H20706" s="1"/>
      <c r="I20706" s="1"/>
      <c r="J20706" s="1"/>
      <c r="K20706" s="1"/>
      <c r="L20706" s="1"/>
      <c r="M20706" s="1"/>
    </row>
    <row r="20707" spans="5:13" x14ac:dyDescent="0.25">
      <c r="E20707" s="1"/>
      <c r="F20707" s="1"/>
      <c r="G20707" s="1"/>
      <c r="H20707" s="1"/>
      <c r="I20707" s="1"/>
      <c r="J20707" s="1"/>
      <c r="K20707" s="1"/>
      <c r="L20707" s="1"/>
      <c r="M20707" s="1"/>
    </row>
    <row r="20708" spans="5:13" x14ac:dyDescent="0.25">
      <c r="E20708" s="1"/>
      <c r="F20708" s="1"/>
      <c r="G20708" s="1"/>
      <c r="H20708" s="1"/>
      <c r="I20708" s="1"/>
      <c r="J20708" s="1"/>
      <c r="K20708" s="1"/>
      <c r="L20708" s="1"/>
      <c r="M20708" s="1"/>
    </row>
    <row r="20709" spans="5:13" x14ac:dyDescent="0.25">
      <c r="E20709" s="1"/>
      <c r="F20709" s="1"/>
      <c r="G20709" s="1"/>
      <c r="H20709" s="1"/>
      <c r="I20709" s="1"/>
      <c r="J20709" s="1"/>
      <c r="K20709" s="1"/>
      <c r="L20709" s="1"/>
      <c r="M20709" s="1"/>
    </row>
    <row r="20710" spans="5:13" x14ac:dyDescent="0.25">
      <c r="E20710" s="1"/>
      <c r="F20710" s="1"/>
      <c r="G20710" s="1"/>
      <c r="H20710" s="1"/>
      <c r="I20710" s="1"/>
      <c r="J20710" s="1"/>
      <c r="K20710" s="1"/>
      <c r="L20710" s="1"/>
      <c r="M20710" s="1"/>
    </row>
    <row r="20711" spans="5:13" x14ac:dyDescent="0.25">
      <c r="E20711" s="1"/>
      <c r="F20711" s="1"/>
      <c r="G20711" s="1"/>
      <c r="H20711" s="1"/>
      <c r="I20711" s="1"/>
      <c r="J20711" s="1"/>
      <c r="K20711" s="1"/>
      <c r="L20711" s="1"/>
      <c r="M20711" s="1"/>
    </row>
    <row r="20712" spans="5:13" x14ac:dyDescent="0.25">
      <c r="E20712" s="1"/>
      <c r="F20712" s="1"/>
      <c r="G20712" s="1"/>
      <c r="H20712" s="1"/>
      <c r="I20712" s="1"/>
      <c r="J20712" s="1"/>
      <c r="K20712" s="1"/>
      <c r="L20712" s="1"/>
      <c r="M20712" s="1"/>
    </row>
    <row r="20713" spans="5:13" x14ac:dyDescent="0.25">
      <c r="E20713" s="1"/>
      <c r="F20713" s="1"/>
      <c r="G20713" s="1"/>
      <c r="H20713" s="1"/>
      <c r="I20713" s="1"/>
      <c r="J20713" s="1"/>
      <c r="K20713" s="1"/>
      <c r="L20713" s="1"/>
      <c r="M20713" s="1"/>
    </row>
    <row r="20714" spans="5:13" x14ac:dyDescent="0.25">
      <c r="E20714" s="1"/>
      <c r="F20714" s="1"/>
      <c r="G20714" s="1"/>
      <c r="H20714" s="1"/>
      <c r="I20714" s="1"/>
      <c r="J20714" s="1"/>
      <c r="K20714" s="1"/>
      <c r="L20714" s="1"/>
      <c r="M20714" s="1"/>
    </row>
    <row r="20715" spans="5:13" x14ac:dyDescent="0.25">
      <c r="E20715" s="1"/>
      <c r="F20715" s="1"/>
      <c r="G20715" s="1"/>
      <c r="H20715" s="1"/>
      <c r="I20715" s="1"/>
      <c r="J20715" s="1"/>
      <c r="K20715" s="1"/>
      <c r="L20715" s="1"/>
      <c r="M20715" s="1"/>
    </row>
    <row r="20716" spans="5:13" x14ac:dyDescent="0.25">
      <c r="E20716" s="1"/>
      <c r="F20716" s="1"/>
      <c r="G20716" s="1"/>
      <c r="H20716" s="1"/>
      <c r="I20716" s="1"/>
      <c r="J20716" s="1"/>
      <c r="K20716" s="1"/>
      <c r="L20716" s="1"/>
      <c r="M20716" s="1"/>
    </row>
    <row r="20717" spans="5:13" x14ac:dyDescent="0.25">
      <c r="E20717" s="1"/>
      <c r="F20717" s="1"/>
      <c r="G20717" s="1"/>
      <c r="H20717" s="1"/>
      <c r="I20717" s="1"/>
      <c r="J20717" s="1"/>
      <c r="K20717" s="1"/>
      <c r="L20717" s="1"/>
      <c r="M20717" s="1"/>
    </row>
    <row r="20718" spans="5:13" x14ac:dyDescent="0.25">
      <c r="E20718" s="1"/>
      <c r="F20718" s="1"/>
      <c r="G20718" s="1"/>
      <c r="H20718" s="1"/>
      <c r="I20718" s="1"/>
      <c r="J20718" s="1"/>
      <c r="K20718" s="1"/>
      <c r="L20718" s="1"/>
      <c r="M20718" s="1"/>
    </row>
    <row r="20719" spans="5:13" x14ac:dyDescent="0.25">
      <c r="E20719" s="1"/>
      <c r="F20719" s="1"/>
      <c r="G20719" s="1"/>
      <c r="H20719" s="1"/>
      <c r="I20719" s="1"/>
      <c r="J20719" s="1"/>
      <c r="K20719" s="1"/>
      <c r="L20719" s="1"/>
      <c r="M20719" s="1"/>
    </row>
    <row r="20720" spans="5:13" x14ac:dyDescent="0.25">
      <c r="E20720" s="1"/>
      <c r="F20720" s="1"/>
      <c r="G20720" s="1"/>
      <c r="H20720" s="1"/>
      <c r="I20720" s="1"/>
      <c r="J20720" s="1"/>
      <c r="K20720" s="1"/>
      <c r="L20720" s="1"/>
      <c r="M20720" s="1"/>
    </row>
    <row r="20721" spans="5:13" x14ac:dyDescent="0.25">
      <c r="E20721" s="1"/>
      <c r="F20721" s="1"/>
      <c r="G20721" s="1"/>
      <c r="H20721" s="1"/>
      <c r="I20721" s="1"/>
      <c r="J20721" s="1"/>
      <c r="K20721" s="1"/>
      <c r="L20721" s="1"/>
      <c r="M20721" s="1"/>
    </row>
    <row r="20722" spans="5:13" x14ac:dyDescent="0.25">
      <c r="E20722" s="1"/>
      <c r="F20722" s="1"/>
      <c r="G20722" s="1"/>
      <c r="H20722" s="1"/>
      <c r="I20722" s="1"/>
      <c r="J20722" s="1"/>
      <c r="K20722" s="1"/>
      <c r="L20722" s="1"/>
      <c r="M20722" s="1"/>
    </row>
    <row r="20723" spans="5:13" x14ac:dyDescent="0.25">
      <c r="E20723" s="1"/>
      <c r="F20723" s="1"/>
      <c r="G20723" s="1"/>
      <c r="H20723" s="1"/>
      <c r="I20723" s="1"/>
      <c r="J20723" s="1"/>
      <c r="K20723" s="1"/>
      <c r="L20723" s="1"/>
      <c r="M20723" s="1"/>
    </row>
    <row r="20724" spans="5:13" x14ac:dyDescent="0.25">
      <c r="E20724" s="1"/>
      <c r="F20724" s="1"/>
      <c r="G20724" s="1"/>
      <c r="H20724" s="1"/>
      <c r="I20724" s="1"/>
      <c r="J20724" s="1"/>
      <c r="K20724" s="1"/>
      <c r="L20724" s="1"/>
      <c r="M20724" s="1"/>
    </row>
    <row r="20725" spans="5:13" x14ac:dyDescent="0.25">
      <c r="E20725" s="1"/>
      <c r="F20725" s="1"/>
      <c r="G20725" s="1"/>
      <c r="H20725" s="1"/>
      <c r="I20725" s="1"/>
      <c r="J20725" s="1"/>
      <c r="K20725" s="1"/>
      <c r="L20725" s="1"/>
      <c r="M20725" s="1"/>
    </row>
    <row r="20726" spans="5:13" x14ac:dyDescent="0.25">
      <c r="E20726" s="1"/>
      <c r="F20726" s="1"/>
      <c r="G20726" s="1"/>
      <c r="H20726" s="1"/>
      <c r="I20726" s="1"/>
      <c r="J20726" s="1"/>
      <c r="K20726" s="1"/>
      <c r="L20726" s="1"/>
      <c r="M20726" s="1"/>
    </row>
    <row r="20727" spans="5:13" x14ac:dyDescent="0.25">
      <c r="E20727" s="1"/>
      <c r="F20727" s="1"/>
      <c r="G20727" s="1"/>
      <c r="H20727" s="1"/>
      <c r="I20727" s="1"/>
      <c r="J20727" s="1"/>
      <c r="K20727" s="1"/>
      <c r="L20727" s="1"/>
      <c r="M20727" s="1"/>
    </row>
    <row r="20728" spans="5:13" x14ac:dyDescent="0.25">
      <c r="E20728" s="1"/>
      <c r="F20728" s="1"/>
      <c r="G20728" s="1"/>
      <c r="H20728" s="1"/>
      <c r="I20728" s="1"/>
      <c r="J20728" s="1"/>
      <c r="K20728" s="1"/>
      <c r="L20728" s="1"/>
      <c r="M20728" s="1"/>
    </row>
    <row r="20729" spans="5:13" x14ac:dyDescent="0.25">
      <c r="E20729" s="1"/>
      <c r="F20729" s="1"/>
      <c r="G20729" s="1"/>
      <c r="H20729" s="1"/>
      <c r="I20729" s="1"/>
      <c r="J20729" s="1"/>
      <c r="K20729" s="1"/>
      <c r="L20729" s="1"/>
      <c r="M20729" s="1"/>
    </row>
    <row r="20730" spans="5:13" x14ac:dyDescent="0.25">
      <c r="E20730" s="1"/>
      <c r="F20730" s="1"/>
      <c r="G20730" s="1"/>
      <c r="H20730" s="1"/>
      <c r="I20730" s="1"/>
      <c r="J20730" s="1"/>
      <c r="K20730" s="1"/>
      <c r="L20730" s="1"/>
      <c r="M20730" s="1"/>
    </row>
    <row r="20731" spans="5:13" x14ac:dyDescent="0.25">
      <c r="E20731" s="1"/>
      <c r="F20731" s="1"/>
      <c r="G20731" s="1"/>
      <c r="H20731" s="1"/>
      <c r="I20731" s="1"/>
      <c r="J20731" s="1"/>
      <c r="K20731" s="1"/>
      <c r="L20731" s="1"/>
      <c r="M20731" s="1"/>
    </row>
    <row r="20732" spans="5:13" x14ac:dyDescent="0.25">
      <c r="E20732" s="1"/>
      <c r="F20732" s="1"/>
      <c r="G20732" s="1"/>
      <c r="H20732" s="1"/>
      <c r="I20732" s="1"/>
      <c r="J20732" s="1"/>
      <c r="K20732" s="1"/>
      <c r="L20732" s="1"/>
      <c r="M20732" s="1"/>
    </row>
    <row r="20733" spans="5:13" x14ac:dyDescent="0.25">
      <c r="E20733" s="1"/>
      <c r="F20733" s="1"/>
      <c r="G20733" s="1"/>
      <c r="H20733" s="1"/>
      <c r="I20733" s="1"/>
      <c r="J20733" s="1"/>
      <c r="K20733" s="1"/>
      <c r="L20733" s="1"/>
      <c r="M20733" s="1"/>
    </row>
    <row r="20734" spans="5:13" x14ac:dyDescent="0.25">
      <c r="E20734" s="1"/>
      <c r="F20734" s="1"/>
      <c r="G20734" s="1"/>
      <c r="H20734" s="1"/>
      <c r="I20734" s="1"/>
      <c r="J20734" s="1"/>
      <c r="K20734" s="1"/>
      <c r="L20734" s="1"/>
      <c r="M20734" s="1"/>
    </row>
    <row r="20735" spans="5:13" x14ac:dyDescent="0.25">
      <c r="E20735" s="1"/>
      <c r="F20735" s="1"/>
      <c r="G20735" s="1"/>
      <c r="H20735" s="1"/>
      <c r="I20735" s="1"/>
      <c r="J20735" s="1"/>
      <c r="K20735" s="1"/>
      <c r="L20735" s="1"/>
      <c r="M20735" s="1"/>
    </row>
    <row r="20736" spans="5:13" x14ac:dyDescent="0.25">
      <c r="E20736" s="1"/>
      <c r="F20736" s="1"/>
      <c r="G20736" s="1"/>
      <c r="H20736" s="1"/>
      <c r="I20736" s="1"/>
      <c r="J20736" s="1"/>
      <c r="K20736" s="1"/>
      <c r="L20736" s="1"/>
      <c r="M20736" s="1"/>
    </row>
    <row r="20737" spans="5:13" x14ac:dyDescent="0.25">
      <c r="E20737" s="1"/>
      <c r="F20737" s="1"/>
      <c r="G20737" s="1"/>
      <c r="H20737" s="1"/>
      <c r="I20737" s="1"/>
      <c r="J20737" s="1"/>
      <c r="K20737" s="1"/>
      <c r="L20737" s="1"/>
      <c r="M20737" s="1"/>
    </row>
    <row r="20738" spans="5:13" x14ac:dyDescent="0.25">
      <c r="E20738" s="1"/>
      <c r="F20738" s="1"/>
      <c r="G20738" s="1"/>
      <c r="H20738" s="1"/>
      <c r="I20738" s="1"/>
      <c r="J20738" s="1"/>
      <c r="K20738" s="1"/>
      <c r="L20738" s="1"/>
      <c r="M20738" s="1"/>
    </row>
    <row r="20739" spans="5:13" x14ac:dyDescent="0.25">
      <c r="E20739" s="1"/>
      <c r="F20739" s="1"/>
      <c r="G20739" s="1"/>
      <c r="H20739" s="1"/>
      <c r="I20739" s="1"/>
      <c r="J20739" s="1"/>
      <c r="K20739" s="1"/>
      <c r="L20739" s="1"/>
      <c r="M20739" s="1"/>
    </row>
    <row r="20740" spans="5:13" x14ac:dyDescent="0.25">
      <c r="E20740" s="1"/>
      <c r="F20740" s="1"/>
      <c r="G20740" s="1"/>
      <c r="H20740" s="1"/>
      <c r="I20740" s="1"/>
      <c r="J20740" s="1"/>
      <c r="K20740" s="1"/>
      <c r="L20740" s="1"/>
      <c r="M20740" s="1"/>
    </row>
    <row r="20741" spans="5:13" x14ac:dyDescent="0.25">
      <c r="E20741" s="1"/>
      <c r="F20741" s="1"/>
      <c r="G20741" s="1"/>
      <c r="H20741" s="1"/>
      <c r="I20741" s="1"/>
      <c r="J20741" s="1"/>
      <c r="K20741" s="1"/>
      <c r="L20741" s="1"/>
      <c r="M20741" s="1"/>
    </row>
    <row r="20742" spans="5:13" x14ac:dyDescent="0.25">
      <c r="E20742" s="1"/>
      <c r="F20742" s="1"/>
      <c r="G20742" s="1"/>
      <c r="H20742" s="1"/>
      <c r="I20742" s="1"/>
      <c r="J20742" s="1"/>
      <c r="K20742" s="1"/>
      <c r="L20742" s="1"/>
      <c r="M20742" s="1"/>
    </row>
    <row r="20743" spans="5:13" x14ac:dyDescent="0.25">
      <c r="E20743" s="1"/>
      <c r="F20743" s="1"/>
      <c r="G20743" s="1"/>
      <c r="H20743" s="1"/>
      <c r="I20743" s="1"/>
      <c r="J20743" s="1"/>
      <c r="K20743" s="1"/>
      <c r="L20743" s="1"/>
      <c r="M20743" s="1"/>
    </row>
    <row r="20744" spans="5:13" x14ac:dyDescent="0.25">
      <c r="E20744" s="1"/>
      <c r="F20744" s="1"/>
      <c r="G20744" s="1"/>
      <c r="H20744" s="1"/>
      <c r="I20744" s="1"/>
      <c r="J20744" s="1"/>
      <c r="K20744" s="1"/>
      <c r="L20744" s="1"/>
      <c r="M20744" s="1"/>
    </row>
    <row r="20745" spans="5:13" x14ac:dyDescent="0.25">
      <c r="E20745" s="1"/>
      <c r="F20745" s="1"/>
      <c r="G20745" s="1"/>
      <c r="H20745" s="1"/>
      <c r="I20745" s="1"/>
      <c r="J20745" s="1"/>
      <c r="K20745" s="1"/>
      <c r="L20745" s="1"/>
      <c r="M20745" s="1"/>
    </row>
    <row r="20746" spans="5:13" x14ac:dyDescent="0.25">
      <c r="E20746" s="1"/>
      <c r="F20746" s="1"/>
      <c r="G20746" s="1"/>
      <c r="H20746" s="1"/>
      <c r="I20746" s="1"/>
      <c r="J20746" s="1"/>
      <c r="K20746" s="1"/>
      <c r="L20746" s="1"/>
      <c r="M20746" s="1"/>
    </row>
    <row r="20747" spans="5:13" x14ac:dyDescent="0.25">
      <c r="E20747" s="1"/>
      <c r="F20747" s="1"/>
      <c r="G20747" s="1"/>
      <c r="H20747" s="1"/>
      <c r="I20747" s="1"/>
      <c r="J20747" s="1"/>
      <c r="K20747" s="1"/>
      <c r="L20747" s="1"/>
      <c r="M20747" s="1"/>
    </row>
    <row r="20748" spans="5:13" x14ac:dyDescent="0.25">
      <c r="E20748" s="1"/>
      <c r="F20748" s="1"/>
      <c r="G20748" s="1"/>
      <c r="H20748" s="1"/>
      <c r="I20748" s="1"/>
      <c r="J20748" s="1"/>
      <c r="K20748" s="1"/>
      <c r="L20748" s="1"/>
      <c r="M20748" s="1"/>
    </row>
    <row r="20749" spans="5:13" x14ac:dyDescent="0.25">
      <c r="E20749" s="1"/>
      <c r="F20749" s="1"/>
      <c r="G20749" s="1"/>
      <c r="H20749" s="1"/>
      <c r="I20749" s="1"/>
      <c r="J20749" s="1"/>
      <c r="K20749" s="1"/>
      <c r="L20749" s="1"/>
      <c r="M20749" s="1"/>
    </row>
    <row r="20750" spans="5:13" x14ac:dyDescent="0.25">
      <c r="E20750" s="1"/>
      <c r="F20750" s="1"/>
      <c r="G20750" s="1"/>
      <c r="H20750" s="1"/>
      <c r="I20750" s="1"/>
      <c r="J20750" s="1"/>
      <c r="K20750" s="1"/>
      <c r="L20750" s="1"/>
      <c r="M20750" s="1"/>
    </row>
    <row r="20751" spans="5:13" x14ac:dyDescent="0.25">
      <c r="E20751" s="1"/>
      <c r="F20751" s="1"/>
      <c r="G20751" s="1"/>
      <c r="H20751" s="1"/>
      <c r="I20751" s="1"/>
      <c r="J20751" s="1"/>
      <c r="K20751" s="1"/>
      <c r="L20751" s="1"/>
      <c r="M20751" s="1"/>
    </row>
    <row r="20752" spans="5:13" x14ac:dyDescent="0.25">
      <c r="E20752" s="1"/>
      <c r="F20752" s="1"/>
      <c r="G20752" s="1"/>
      <c r="H20752" s="1"/>
      <c r="I20752" s="1"/>
      <c r="J20752" s="1"/>
      <c r="K20752" s="1"/>
      <c r="L20752" s="1"/>
      <c r="M20752" s="1"/>
    </row>
    <row r="20753" spans="5:13" x14ac:dyDescent="0.25">
      <c r="E20753" s="1"/>
      <c r="F20753" s="1"/>
      <c r="G20753" s="1"/>
      <c r="H20753" s="1"/>
      <c r="I20753" s="1"/>
      <c r="J20753" s="1"/>
      <c r="K20753" s="1"/>
      <c r="L20753" s="1"/>
      <c r="M20753" s="1"/>
    </row>
    <row r="20754" spans="5:13" x14ac:dyDescent="0.25">
      <c r="E20754" s="1"/>
      <c r="F20754" s="1"/>
      <c r="G20754" s="1"/>
      <c r="H20754" s="1"/>
      <c r="I20754" s="1"/>
      <c r="J20754" s="1"/>
      <c r="K20754" s="1"/>
      <c r="L20754" s="1"/>
      <c r="M20754" s="1"/>
    </row>
    <row r="20755" spans="5:13" x14ac:dyDescent="0.25">
      <c r="E20755" s="1"/>
      <c r="F20755" s="1"/>
      <c r="G20755" s="1"/>
      <c r="H20755" s="1"/>
      <c r="I20755" s="1"/>
      <c r="J20755" s="1"/>
      <c r="K20755" s="1"/>
      <c r="L20755" s="1"/>
      <c r="M20755" s="1"/>
    </row>
    <row r="20756" spans="5:13" x14ac:dyDescent="0.25">
      <c r="E20756" s="1"/>
      <c r="F20756" s="1"/>
      <c r="G20756" s="1"/>
      <c r="H20756" s="1"/>
      <c r="I20756" s="1"/>
      <c r="J20756" s="1"/>
      <c r="K20756" s="1"/>
      <c r="L20756" s="1"/>
      <c r="M20756" s="1"/>
    </row>
    <row r="20757" spans="5:13" x14ac:dyDescent="0.25">
      <c r="E20757" s="1"/>
      <c r="F20757" s="1"/>
      <c r="G20757" s="1"/>
      <c r="H20757" s="1"/>
      <c r="I20757" s="1"/>
      <c r="J20757" s="1"/>
      <c r="K20757" s="1"/>
      <c r="L20757" s="1"/>
      <c r="M20757" s="1"/>
    </row>
    <row r="20758" spans="5:13" x14ac:dyDescent="0.25">
      <c r="E20758" s="1"/>
      <c r="F20758" s="1"/>
      <c r="G20758" s="1"/>
      <c r="H20758" s="1"/>
      <c r="I20758" s="1"/>
      <c r="J20758" s="1"/>
      <c r="K20758" s="1"/>
      <c r="L20758" s="1"/>
      <c r="M20758" s="1"/>
    </row>
    <row r="20759" spans="5:13" x14ac:dyDescent="0.25">
      <c r="E20759" s="1"/>
      <c r="F20759" s="1"/>
      <c r="G20759" s="1"/>
      <c r="H20759" s="1"/>
      <c r="I20759" s="1"/>
      <c r="J20759" s="1"/>
      <c r="K20759" s="1"/>
      <c r="L20759" s="1"/>
      <c r="M20759" s="1"/>
    </row>
    <row r="20760" spans="5:13" x14ac:dyDescent="0.25">
      <c r="E20760" s="1"/>
      <c r="F20760" s="1"/>
      <c r="G20760" s="1"/>
      <c r="H20760" s="1"/>
      <c r="I20760" s="1"/>
      <c r="J20760" s="1"/>
      <c r="K20760" s="1"/>
      <c r="L20760" s="1"/>
      <c r="M20760" s="1"/>
    </row>
    <row r="20761" spans="5:13" x14ac:dyDescent="0.25">
      <c r="E20761" s="1"/>
      <c r="F20761" s="1"/>
      <c r="G20761" s="1"/>
      <c r="H20761" s="1"/>
      <c r="I20761" s="1"/>
      <c r="J20761" s="1"/>
      <c r="K20761" s="1"/>
      <c r="L20761" s="1"/>
      <c r="M20761" s="1"/>
    </row>
    <row r="20762" spans="5:13" x14ac:dyDescent="0.25">
      <c r="E20762" s="1"/>
      <c r="F20762" s="1"/>
      <c r="G20762" s="1"/>
      <c r="H20762" s="1"/>
      <c r="I20762" s="1"/>
      <c r="J20762" s="1"/>
      <c r="K20762" s="1"/>
      <c r="L20762" s="1"/>
      <c r="M20762" s="1"/>
    </row>
    <row r="20763" spans="5:13" x14ac:dyDescent="0.25">
      <c r="E20763" s="1"/>
      <c r="F20763" s="1"/>
      <c r="G20763" s="1"/>
      <c r="H20763" s="1"/>
      <c r="I20763" s="1"/>
      <c r="J20763" s="1"/>
      <c r="K20763" s="1"/>
      <c r="L20763" s="1"/>
      <c r="M20763" s="1"/>
    </row>
    <row r="20764" spans="5:13" x14ac:dyDescent="0.25">
      <c r="E20764" s="1"/>
      <c r="F20764" s="1"/>
      <c r="G20764" s="1"/>
      <c r="H20764" s="1"/>
      <c r="I20764" s="1"/>
      <c r="J20764" s="1"/>
      <c r="K20764" s="1"/>
      <c r="L20764" s="1"/>
      <c r="M20764" s="1"/>
    </row>
    <row r="20765" spans="5:13" x14ac:dyDescent="0.25">
      <c r="E20765" s="1"/>
      <c r="F20765" s="1"/>
      <c r="G20765" s="1"/>
      <c r="H20765" s="1"/>
      <c r="I20765" s="1"/>
      <c r="J20765" s="1"/>
      <c r="K20765" s="1"/>
      <c r="L20765" s="1"/>
      <c r="M20765" s="1"/>
    </row>
    <row r="20766" spans="5:13" x14ac:dyDescent="0.25">
      <c r="E20766" s="1"/>
      <c r="F20766" s="1"/>
      <c r="G20766" s="1"/>
      <c r="H20766" s="1"/>
      <c r="I20766" s="1"/>
      <c r="J20766" s="1"/>
      <c r="K20766" s="1"/>
      <c r="L20766" s="1"/>
      <c r="M20766" s="1"/>
    </row>
    <row r="20767" spans="5:13" x14ac:dyDescent="0.25">
      <c r="E20767" s="1"/>
      <c r="F20767" s="1"/>
      <c r="G20767" s="1"/>
      <c r="H20767" s="1"/>
      <c r="I20767" s="1"/>
      <c r="J20767" s="1"/>
      <c r="K20767" s="1"/>
      <c r="L20767" s="1"/>
      <c r="M20767" s="1"/>
    </row>
    <row r="20768" spans="5:13" x14ac:dyDescent="0.25">
      <c r="E20768" s="1"/>
      <c r="F20768" s="1"/>
      <c r="G20768" s="1"/>
      <c r="H20768" s="1"/>
      <c r="I20768" s="1"/>
      <c r="J20768" s="1"/>
      <c r="K20768" s="1"/>
      <c r="L20768" s="1"/>
      <c r="M20768" s="1"/>
    </row>
    <row r="20769" spans="5:13" x14ac:dyDescent="0.25">
      <c r="E20769" s="1"/>
      <c r="F20769" s="1"/>
      <c r="G20769" s="1"/>
      <c r="H20769" s="1"/>
      <c r="I20769" s="1"/>
      <c r="J20769" s="1"/>
      <c r="K20769" s="1"/>
      <c r="L20769" s="1"/>
      <c r="M20769" s="1"/>
    </row>
    <row r="20770" spans="5:13" x14ac:dyDescent="0.25">
      <c r="E20770" s="1"/>
      <c r="F20770" s="1"/>
      <c r="G20770" s="1"/>
      <c r="H20770" s="1"/>
      <c r="I20770" s="1"/>
      <c r="J20770" s="1"/>
      <c r="K20770" s="1"/>
      <c r="L20770" s="1"/>
      <c r="M20770" s="1"/>
    </row>
    <row r="20771" spans="5:13" x14ac:dyDescent="0.25">
      <c r="E20771" s="1"/>
      <c r="F20771" s="1"/>
      <c r="G20771" s="1"/>
      <c r="H20771" s="1"/>
      <c r="I20771" s="1"/>
      <c r="J20771" s="1"/>
      <c r="K20771" s="1"/>
      <c r="L20771" s="1"/>
      <c r="M20771" s="1"/>
    </row>
    <row r="20772" spans="5:13" x14ac:dyDescent="0.25">
      <c r="E20772" s="1"/>
      <c r="F20772" s="1"/>
      <c r="G20772" s="1"/>
      <c r="H20772" s="1"/>
      <c r="I20772" s="1"/>
      <c r="J20772" s="1"/>
      <c r="K20772" s="1"/>
      <c r="L20772" s="1"/>
      <c r="M20772" s="1"/>
    </row>
    <row r="20773" spans="5:13" x14ac:dyDescent="0.25">
      <c r="E20773" s="1"/>
      <c r="F20773" s="1"/>
      <c r="G20773" s="1"/>
      <c r="H20773" s="1"/>
      <c r="I20773" s="1"/>
      <c r="J20773" s="1"/>
      <c r="K20773" s="1"/>
      <c r="L20773" s="1"/>
      <c r="M20773" s="1"/>
    </row>
    <row r="20774" spans="5:13" x14ac:dyDescent="0.25">
      <c r="E20774" s="1"/>
      <c r="F20774" s="1"/>
      <c r="G20774" s="1"/>
      <c r="H20774" s="1"/>
      <c r="I20774" s="1"/>
      <c r="J20774" s="1"/>
      <c r="K20774" s="1"/>
      <c r="L20774" s="1"/>
      <c r="M20774" s="1"/>
    </row>
    <row r="20775" spans="5:13" x14ac:dyDescent="0.25">
      <c r="E20775" s="1"/>
      <c r="F20775" s="1"/>
      <c r="G20775" s="1"/>
      <c r="H20775" s="1"/>
      <c r="I20775" s="1"/>
      <c r="J20775" s="1"/>
      <c r="K20775" s="1"/>
      <c r="L20775" s="1"/>
      <c r="M20775" s="1"/>
    </row>
    <row r="20776" spans="5:13" x14ac:dyDescent="0.25">
      <c r="E20776" s="1"/>
      <c r="F20776" s="1"/>
      <c r="G20776" s="1"/>
      <c r="H20776" s="1"/>
      <c r="I20776" s="1"/>
      <c r="J20776" s="1"/>
      <c r="K20776" s="1"/>
      <c r="L20776" s="1"/>
      <c r="M20776" s="1"/>
    </row>
    <row r="20777" spans="5:13" x14ac:dyDescent="0.25">
      <c r="E20777" s="1"/>
      <c r="F20777" s="1"/>
      <c r="G20777" s="1"/>
      <c r="H20777" s="1"/>
      <c r="I20777" s="1"/>
      <c r="J20777" s="1"/>
      <c r="K20777" s="1"/>
      <c r="L20777" s="1"/>
      <c r="M20777" s="1"/>
    </row>
    <row r="20778" spans="5:13" x14ac:dyDescent="0.25">
      <c r="E20778" s="1"/>
      <c r="F20778" s="1"/>
      <c r="G20778" s="1"/>
      <c r="H20778" s="1"/>
      <c r="I20778" s="1"/>
      <c r="J20778" s="1"/>
      <c r="K20778" s="1"/>
      <c r="L20778" s="1"/>
      <c r="M20778" s="1"/>
    </row>
    <row r="20779" spans="5:13" x14ac:dyDescent="0.25">
      <c r="E20779" s="1"/>
      <c r="F20779" s="1"/>
      <c r="G20779" s="1"/>
      <c r="H20779" s="1"/>
      <c r="I20779" s="1"/>
      <c r="J20779" s="1"/>
      <c r="K20779" s="1"/>
      <c r="L20779" s="1"/>
      <c r="M20779" s="1"/>
    </row>
    <row r="20780" spans="5:13" x14ac:dyDescent="0.25">
      <c r="E20780" s="1"/>
      <c r="F20780" s="1"/>
      <c r="G20780" s="1"/>
      <c r="H20780" s="1"/>
      <c r="I20780" s="1"/>
      <c r="J20780" s="1"/>
      <c r="K20780" s="1"/>
      <c r="L20780" s="1"/>
      <c r="M20780" s="1"/>
    </row>
    <row r="20781" spans="5:13" x14ac:dyDescent="0.25">
      <c r="E20781" s="1"/>
      <c r="F20781" s="1"/>
      <c r="G20781" s="1"/>
      <c r="H20781" s="1"/>
      <c r="I20781" s="1"/>
      <c r="J20781" s="1"/>
      <c r="K20781" s="1"/>
      <c r="L20781" s="1"/>
      <c r="M20781" s="1"/>
    </row>
    <row r="20782" spans="5:13" x14ac:dyDescent="0.25">
      <c r="E20782" s="1"/>
      <c r="F20782" s="1"/>
      <c r="G20782" s="1"/>
      <c r="H20782" s="1"/>
      <c r="I20782" s="1"/>
      <c r="J20782" s="1"/>
      <c r="K20782" s="1"/>
      <c r="L20782" s="1"/>
      <c r="M20782" s="1"/>
    </row>
    <row r="20783" spans="5:13" x14ac:dyDescent="0.25">
      <c r="E20783" s="1"/>
      <c r="F20783" s="1"/>
      <c r="G20783" s="1"/>
      <c r="H20783" s="1"/>
      <c r="I20783" s="1"/>
      <c r="J20783" s="1"/>
      <c r="K20783" s="1"/>
      <c r="L20783" s="1"/>
      <c r="M20783" s="1"/>
    </row>
    <row r="20784" spans="5:13" x14ac:dyDescent="0.25">
      <c r="E20784" s="1"/>
      <c r="F20784" s="1"/>
      <c r="G20784" s="1"/>
      <c r="H20784" s="1"/>
      <c r="I20784" s="1"/>
      <c r="J20784" s="1"/>
      <c r="K20784" s="1"/>
      <c r="L20784" s="1"/>
      <c r="M20784" s="1"/>
    </row>
    <row r="20785" spans="5:13" x14ac:dyDescent="0.25">
      <c r="E20785" s="1"/>
      <c r="F20785" s="1"/>
      <c r="G20785" s="1"/>
      <c r="H20785" s="1"/>
      <c r="I20785" s="1"/>
      <c r="J20785" s="1"/>
      <c r="K20785" s="1"/>
      <c r="L20785" s="1"/>
      <c r="M20785" s="1"/>
    </row>
    <row r="20786" spans="5:13" x14ac:dyDescent="0.25">
      <c r="E20786" s="1"/>
      <c r="F20786" s="1"/>
      <c r="G20786" s="1"/>
      <c r="H20786" s="1"/>
      <c r="I20786" s="1"/>
      <c r="J20786" s="1"/>
      <c r="K20786" s="1"/>
      <c r="L20786" s="1"/>
      <c r="M20786" s="1"/>
    </row>
    <row r="20787" spans="5:13" x14ac:dyDescent="0.25">
      <c r="E20787" s="1"/>
      <c r="F20787" s="1"/>
      <c r="G20787" s="1"/>
      <c r="H20787" s="1"/>
      <c r="I20787" s="1"/>
      <c r="J20787" s="1"/>
      <c r="K20787" s="1"/>
      <c r="L20787" s="1"/>
      <c r="M20787" s="1"/>
    </row>
    <row r="20788" spans="5:13" x14ac:dyDescent="0.25">
      <c r="E20788" s="1"/>
      <c r="F20788" s="1"/>
      <c r="G20788" s="1"/>
      <c r="H20788" s="1"/>
      <c r="I20788" s="1"/>
      <c r="J20788" s="1"/>
      <c r="K20788" s="1"/>
      <c r="L20788" s="1"/>
      <c r="M20788" s="1"/>
    </row>
    <row r="20789" spans="5:13" x14ac:dyDescent="0.25">
      <c r="E20789" s="1"/>
      <c r="F20789" s="1"/>
      <c r="G20789" s="1"/>
      <c r="H20789" s="1"/>
      <c r="I20789" s="1"/>
      <c r="J20789" s="1"/>
      <c r="K20789" s="1"/>
      <c r="L20789" s="1"/>
      <c r="M20789" s="1"/>
    </row>
    <row r="20790" spans="5:13" x14ac:dyDescent="0.25">
      <c r="E20790" s="1"/>
      <c r="F20790" s="1"/>
      <c r="G20790" s="1"/>
      <c r="H20790" s="1"/>
      <c r="I20790" s="1"/>
      <c r="J20790" s="1"/>
      <c r="K20790" s="1"/>
      <c r="L20790" s="1"/>
      <c r="M20790" s="1"/>
    </row>
    <row r="20791" spans="5:13" x14ac:dyDescent="0.25">
      <c r="E20791" s="1"/>
      <c r="F20791" s="1"/>
      <c r="G20791" s="1"/>
      <c r="H20791" s="1"/>
      <c r="I20791" s="1"/>
      <c r="J20791" s="1"/>
      <c r="K20791" s="1"/>
      <c r="L20791" s="1"/>
      <c r="M20791" s="1"/>
    </row>
    <row r="20792" spans="5:13" x14ac:dyDescent="0.25">
      <c r="E20792" s="1"/>
      <c r="F20792" s="1"/>
      <c r="G20792" s="1"/>
      <c r="H20792" s="1"/>
      <c r="I20792" s="1"/>
      <c r="J20792" s="1"/>
      <c r="K20792" s="1"/>
      <c r="L20792" s="1"/>
      <c r="M20792" s="1"/>
    </row>
    <row r="20793" spans="5:13" x14ac:dyDescent="0.25">
      <c r="E20793" s="1"/>
      <c r="F20793" s="1"/>
      <c r="G20793" s="1"/>
      <c r="H20793" s="1"/>
      <c r="I20793" s="1"/>
      <c r="J20793" s="1"/>
      <c r="K20793" s="1"/>
      <c r="L20793" s="1"/>
      <c r="M20793" s="1"/>
    </row>
    <row r="20794" spans="5:13" x14ac:dyDescent="0.25">
      <c r="E20794" s="1"/>
      <c r="F20794" s="1"/>
      <c r="G20794" s="1"/>
      <c r="H20794" s="1"/>
      <c r="I20794" s="1"/>
      <c r="J20794" s="1"/>
      <c r="K20794" s="1"/>
      <c r="L20794" s="1"/>
      <c r="M20794" s="1"/>
    </row>
    <row r="20795" spans="5:13" x14ac:dyDescent="0.25">
      <c r="E20795" s="1"/>
      <c r="F20795" s="1"/>
      <c r="G20795" s="1"/>
      <c r="H20795" s="1"/>
      <c r="I20795" s="1"/>
      <c r="J20795" s="1"/>
      <c r="K20795" s="1"/>
      <c r="L20795" s="1"/>
      <c r="M20795" s="1"/>
    </row>
    <row r="20796" spans="5:13" x14ac:dyDescent="0.25">
      <c r="E20796" s="1"/>
      <c r="F20796" s="1"/>
      <c r="G20796" s="1"/>
      <c r="H20796" s="1"/>
      <c r="I20796" s="1"/>
      <c r="J20796" s="1"/>
      <c r="K20796" s="1"/>
      <c r="L20796" s="1"/>
      <c r="M20796" s="1"/>
    </row>
    <row r="20797" spans="5:13" x14ac:dyDescent="0.25">
      <c r="E20797" s="1"/>
      <c r="F20797" s="1"/>
      <c r="G20797" s="1"/>
      <c r="H20797" s="1"/>
      <c r="I20797" s="1"/>
      <c r="J20797" s="1"/>
      <c r="K20797" s="1"/>
      <c r="L20797" s="1"/>
      <c r="M20797" s="1"/>
    </row>
    <row r="20798" spans="5:13" x14ac:dyDescent="0.25">
      <c r="E20798" s="1"/>
      <c r="F20798" s="1"/>
      <c r="G20798" s="1"/>
      <c r="H20798" s="1"/>
      <c r="I20798" s="1"/>
      <c r="J20798" s="1"/>
      <c r="K20798" s="1"/>
      <c r="L20798" s="1"/>
      <c r="M20798" s="1"/>
    </row>
    <row r="20799" spans="5:13" x14ac:dyDescent="0.25">
      <c r="E20799" s="1"/>
      <c r="F20799" s="1"/>
      <c r="G20799" s="1"/>
      <c r="H20799" s="1"/>
      <c r="I20799" s="1"/>
      <c r="J20799" s="1"/>
      <c r="K20799" s="1"/>
      <c r="L20799" s="1"/>
      <c r="M20799" s="1"/>
    </row>
    <row r="20800" spans="5:13" x14ac:dyDescent="0.25">
      <c r="E20800" s="1"/>
      <c r="F20800" s="1"/>
      <c r="G20800" s="1"/>
      <c r="H20800" s="1"/>
      <c r="I20800" s="1"/>
      <c r="J20800" s="1"/>
      <c r="K20800" s="1"/>
      <c r="L20800" s="1"/>
      <c r="M20800" s="1"/>
    </row>
    <row r="20801" spans="5:13" x14ac:dyDescent="0.25">
      <c r="E20801" s="1"/>
      <c r="F20801" s="1"/>
      <c r="G20801" s="1"/>
      <c r="H20801" s="1"/>
      <c r="I20801" s="1"/>
      <c r="J20801" s="1"/>
      <c r="K20801" s="1"/>
      <c r="L20801" s="1"/>
      <c r="M20801" s="1"/>
    </row>
    <row r="20802" spans="5:13" x14ac:dyDescent="0.25">
      <c r="E20802" s="1"/>
      <c r="F20802" s="1"/>
      <c r="G20802" s="1"/>
      <c r="H20802" s="1"/>
      <c r="I20802" s="1"/>
      <c r="J20802" s="1"/>
      <c r="K20802" s="1"/>
      <c r="L20802" s="1"/>
      <c r="M20802" s="1"/>
    </row>
    <row r="20803" spans="5:13" x14ac:dyDescent="0.25">
      <c r="E20803" s="1"/>
      <c r="F20803" s="1"/>
      <c r="G20803" s="1"/>
      <c r="H20803" s="1"/>
      <c r="I20803" s="1"/>
      <c r="J20803" s="1"/>
      <c r="K20803" s="1"/>
      <c r="L20803" s="1"/>
      <c r="M20803" s="1"/>
    </row>
    <row r="20804" spans="5:13" x14ac:dyDescent="0.25">
      <c r="E20804" s="1"/>
      <c r="F20804" s="1"/>
      <c r="G20804" s="1"/>
      <c r="H20804" s="1"/>
      <c r="I20804" s="1"/>
      <c r="J20804" s="1"/>
      <c r="K20804" s="1"/>
      <c r="L20804" s="1"/>
      <c r="M20804" s="1"/>
    </row>
    <row r="20805" spans="5:13" x14ac:dyDescent="0.25">
      <c r="E20805" s="1"/>
      <c r="F20805" s="1"/>
      <c r="G20805" s="1"/>
      <c r="H20805" s="1"/>
      <c r="I20805" s="1"/>
      <c r="J20805" s="1"/>
      <c r="K20805" s="1"/>
      <c r="L20805" s="1"/>
      <c r="M20805" s="1"/>
    </row>
    <row r="20806" spans="5:13" x14ac:dyDescent="0.25">
      <c r="E20806" s="1"/>
      <c r="F20806" s="1"/>
      <c r="G20806" s="1"/>
      <c r="H20806" s="1"/>
      <c r="I20806" s="1"/>
      <c r="J20806" s="1"/>
      <c r="K20806" s="1"/>
      <c r="L20806" s="1"/>
      <c r="M20806" s="1"/>
    </row>
    <row r="20807" spans="5:13" x14ac:dyDescent="0.25">
      <c r="E20807" s="1"/>
      <c r="F20807" s="1"/>
      <c r="G20807" s="1"/>
      <c r="H20807" s="1"/>
      <c r="I20807" s="1"/>
      <c r="J20807" s="1"/>
      <c r="K20807" s="1"/>
      <c r="L20807" s="1"/>
      <c r="M20807" s="1"/>
    </row>
    <row r="20808" spans="5:13" x14ac:dyDescent="0.25">
      <c r="E20808" s="1"/>
      <c r="F20808" s="1"/>
      <c r="G20808" s="1"/>
      <c r="H20808" s="1"/>
      <c r="I20808" s="1"/>
      <c r="J20808" s="1"/>
      <c r="K20808" s="1"/>
      <c r="L20808" s="1"/>
      <c r="M20808" s="1"/>
    </row>
    <row r="20809" spans="5:13" x14ac:dyDescent="0.25">
      <c r="E20809" s="1"/>
      <c r="F20809" s="1"/>
      <c r="G20809" s="1"/>
      <c r="H20809" s="1"/>
      <c r="I20809" s="1"/>
      <c r="J20809" s="1"/>
      <c r="K20809" s="1"/>
      <c r="L20809" s="1"/>
      <c r="M20809" s="1"/>
    </row>
    <row r="20810" spans="5:13" x14ac:dyDescent="0.25">
      <c r="E20810" s="1"/>
      <c r="F20810" s="1"/>
      <c r="G20810" s="1"/>
      <c r="H20810" s="1"/>
      <c r="I20810" s="1"/>
      <c r="J20810" s="1"/>
      <c r="K20810" s="1"/>
      <c r="L20810" s="1"/>
      <c r="M20810" s="1"/>
    </row>
    <row r="20811" spans="5:13" x14ac:dyDescent="0.25">
      <c r="E20811" s="1"/>
      <c r="F20811" s="1"/>
      <c r="G20811" s="1"/>
      <c r="H20811" s="1"/>
      <c r="I20811" s="1"/>
      <c r="J20811" s="1"/>
      <c r="K20811" s="1"/>
      <c r="L20811" s="1"/>
      <c r="M20811" s="1"/>
    </row>
    <row r="20812" spans="5:13" x14ac:dyDescent="0.25">
      <c r="E20812" s="1"/>
      <c r="F20812" s="1"/>
      <c r="G20812" s="1"/>
      <c r="H20812" s="1"/>
      <c r="I20812" s="1"/>
      <c r="J20812" s="1"/>
      <c r="K20812" s="1"/>
      <c r="L20812" s="1"/>
      <c r="M20812" s="1"/>
    </row>
    <row r="20813" spans="5:13" x14ac:dyDescent="0.25">
      <c r="E20813" s="1"/>
      <c r="F20813" s="1"/>
      <c r="G20813" s="1"/>
      <c r="H20813" s="1"/>
      <c r="I20813" s="1"/>
      <c r="J20813" s="1"/>
      <c r="K20813" s="1"/>
      <c r="L20813" s="1"/>
      <c r="M20813" s="1"/>
    </row>
    <row r="20814" spans="5:13" x14ac:dyDescent="0.25">
      <c r="E20814" s="1"/>
      <c r="F20814" s="1"/>
      <c r="G20814" s="1"/>
      <c r="H20814" s="1"/>
      <c r="I20814" s="1"/>
      <c r="J20814" s="1"/>
      <c r="K20814" s="1"/>
      <c r="L20814" s="1"/>
      <c r="M20814" s="1"/>
    </row>
    <row r="20815" spans="5:13" x14ac:dyDescent="0.25">
      <c r="E20815" s="1"/>
      <c r="F20815" s="1"/>
      <c r="G20815" s="1"/>
      <c r="H20815" s="1"/>
      <c r="I20815" s="1"/>
      <c r="J20815" s="1"/>
      <c r="K20815" s="1"/>
      <c r="L20815" s="1"/>
      <c r="M20815" s="1"/>
    </row>
    <row r="20816" spans="5:13" x14ac:dyDescent="0.25">
      <c r="E20816" s="1"/>
      <c r="F20816" s="1"/>
      <c r="G20816" s="1"/>
      <c r="H20816" s="1"/>
      <c r="I20816" s="1"/>
      <c r="J20816" s="1"/>
      <c r="K20816" s="1"/>
      <c r="L20816" s="1"/>
      <c r="M20816" s="1"/>
    </row>
    <row r="20817" spans="5:13" x14ac:dyDescent="0.25">
      <c r="E20817" s="1"/>
      <c r="F20817" s="1"/>
      <c r="G20817" s="1"/>
      <c r="H20817" s="1"/>
      <c r="I20817" s="1"/>
      <c r="J20817" s="1"/>
      <c r="K20817" s="1"/>
      <c r="L20817" s="1"/>
      <c r="M20817" s="1"/>
    </row>
    <row r="20818" spans="5:13" x14ac:dyDescent="0.25">
      <c r="E20818" s="1"/>
      <c r="F20818" s="1"/>
      <c r="G20818" s="1"/>
      <c r="H20818" s="1"/>
      <c r="I20818" s="1"/>
      <c r="J20818" s="1"/>
      <c r="K20818" s="1"/>
      <c r="L20818" s="1"/>
      <c r="M20818" s="1"/>
    </row>
    <row r="20819" spans="5:13" x14ac:dyDescent="0.25">
      <c r="E20819" s="1"/>
      <c r="F20819" s="1"/>
      <c r="G20819" s="1"/>
      <c r="H20819" s="1"/>
      <c r="I20819" s="1"/>
      <c r="J20819" s="1"/>
      <c r="K20819" s="1"/>
      <c r="L20819" s="1"/>
      <c r="M20819" s="1"/>
    </row>
    <row r="20820" spans="5:13" x14ac:dyDescent="0.25">
      <c r="E20820" s="1"/>
      <c r="F20820" s="1"/>
      <c r="G20820" s="1"/>
      <c r="H20820" s="1"/>
      <c r="I20820" s="1"/>
      <c r="J20820" s="1"/>
      <c r="K20820" s="1"/>
      <c r="L20820" s="1"/>
      <c r="M20820" s="1"/>
    </row>
    <row r="20821" spans="5:13" x14ac:dyDescent="0.25">
      <c r="E20821" s="1"/>
      <c r="F20821" s="1"/>
      <c r="G20821" s="1"/>
      <c r="H20821" s="1"/>
      <c r="I20821" s="1"/>
      <c r="J20821" s="1"/>
      <c r="K20821" s="1"/>
      <c r="L20821" s="1"/>
      <c r="M20821" s="1"/>
    </row>
    <row r="20822" spans="5:13" x14ac:dyDescent="0.25">
      <c r="E20822" s="1"/>
      <c r="F20822" s="1"/>
      <c r="G20822" s="1"/>
      <c r="H20822" s="1"/>
      <c r="I20822" s="1"/>
      <c r="J20822" s="1"/>
      <c r="K20822" s="1"/>
      <c r="L20822" s="1"/>
      <c r="M20822" s="1"/>
    </row>
    <row r="20823" spans="5:13" x14ac:dyDescent="0.25">
      <c r="E20823" s="1"/>
      <c r="F20823" s="1"/>
      <c r="G20823" s="1"/>
      <c r="H20823" s="1"/>
      <c r="I20823" s="1"/>
      <c r="J20823" s="1"/>
      <c r="K20823" s="1"/>
      <c r="L20823" s="1"/>
      <c r="M20823" s="1"/>
    </row>
    <row r="20824" spans="5:13" x14ac:dyDescent="0.25">
      <c r="E20824" s="1"/>
      <c r="F20824" s="1"/>
      <c r="G20824" s="1"/>
      <c r="H20824" s="1"/>
      <c r="I20824" s="1"/>
      <c r="J20824" s="1"/>
      <c r="K20824" s="1"/>
      <c r="L20824" s="1"/>
      <c r="M20824" s="1"/>
    </row>
    <row r="20825" spans="5:13" x14ac:dyDescent="0.25">
      <c r="E20825" s="1"/>
      <c r="F20825" s="1"/>
      <c r="G20825" s="1"/>
      <c r="H20825" s="1"/>
      <c r="I20825" s="1"/>
      <c r="J20825" s="1"/>
      <c r="K20825" s="1"/>
      <c r="L20825" s="1"/>
      <c r="M20825" s="1"/>
    </row>
    <row r="20826" spans="5:13" x14ac:dyDescent="0.25">
      <c r="E20826" s="1"/>
      <c r="F20826" s="1"/>
      <c r="G20826" s="1"/>
      <c r="H20826" s="1"/>
      <c r="I20826" s="1"/>
      <c r="J20826" s="1"/>
      <c r="K20826" s="1"/>
      <c r="L20826" s="1"/>
      <c r="M20826" s="1"/>
    </row>
    <row r="20827" spans="5:13" x14ac:dyDescent="0.25">
      <c r="E20827" s="1"/>
      <c r="F20827" s="1"/>
      <c r="G20827" s="1"/>
      <c r="H20827" s="1"/>
      <c r="I20827" s="1"/>
      <c r="J20827" s="1"/>
      <c r="K20827" s="1"/>
      <c r="L20827" s="1"/>
      <c r="M20827" s="1"/>
    </row>
    <row r="20828" spans="5:13" x14ac:dyDescent="0.25">
      <c r="E20828" s="1"/>
      <c r="F20828" s="1"/>
      <c r="G20828" s="1"/>
      <c r="H20828" s="1"/>
      <c r="I20828" s="1"/>
      <c r="J20828" s="1"/>
      <c r="K20828" s="1"/>
      <c r="L20828" s="1"/>
      <c r="M20828" s="1"/>
    </row>
    <row r="20829" spans="5:13" x14ac:dyDescent="0.25">
      <c r="E20829" s="1"/>
      <c r="F20829" s="1"/>
      <c r="G20829" s="1"/>
      <c r="H20829" s="1"/>
      <c r="I20829" s="1"/>
      <c r="J20829" s="1"/>
      <c r="K20829" s="1"/>
      <c r="L20829" s="1"/>
      <c r="M20829" s="1"/>
    </row>
    <row r="20830" spans="5:13" x14ac:dyDescent="0.25">
      <c r="E20830" s="1"/>
      <c r="F20830" s="1"/>
      <c r="G20830" s="1"/>
      <c r="H20830" s="1"/>
      <c r="I20830" s="1"/>
      <c r="J20830" s="1"/>
      <c r="K20830" s="1"/>
      <c r="L20830" s="1"/>
      <c r="M20830" s="1"/>
    </row>
    <row r="20831" spans="5:13" x14ac:dyDescent="0.25">
      <c r="E20831" s="1"/>
      <c r="F20831" s="1"/>
      <c r="G20831" s="1"/>
      <c r="H20831" s="1"/>
      <c r="I20831" s="1"/>
      <c r="J20831" s="1"/>
      <c r="K20831" s="1"/>
      <c r="L20831" s="1"/>
      <c r="M20831" s="1"/>
    </row>
    <row r="20832" spans="5:13" x14ac:dyDescent="0.25">
      <c r="E20832" s="1"/>
      <c r="F20832" s="1"/>
      <c r="G20832" s="1"/>
      <c r="H20832" s="1"/>
      <c r="I20832" s="1"/>
      <c r="J20832" s="1"/>
      <c r="K20832" s="1"/>
      <c r="L20832" s="1"/>
      <c r="M20832" s="1"/>
    </row>
    <row r="20833" spans="5:13" x14ac:dyDescent="0.25">
      <c r="E20833" s="1"/>
      <c r="F20833" s="1"/>
      <c r="G20833" s="1"/>
      <c r="H20833" s="1"/>
      <c r="I20833" s="1"/>
      <c r="J20833" s="1"/>
      <c r="K20833" s="1"/>
      <c r="L20833" s="1"/>
      <c r="M20833" s="1"/>
    </row>
    <row r="20834" spans="5:13" x14ac:dyDescent="0.25">
      <c r="E20834" s="1"/>
      <c r="F20834" s="1"/>
      <c r="G20834" s="1"/>
      <c r="H20834" s="1"/>
      <c r="I20834" s="1"/>
      <c r="J20834" s="1"/>
      <c r="K20834" s="1"/>
      <c r="L20834" s="1"/>
      <c r="M20834" s="1"/>
    </row>
    <row r="20835" spans="5:13" x14ac:dyDescent="0.25">
      <c r="E20835" s="1"/>
      <c r="F20835" s="1"/>
      <c r="G20835" s="1"/>
      <c r="H20835" s="1"/>
      <c r="I20835" s="1"/>
      <c r="J20835" s="1"/>
      <c r="K20835" s="1"/>
      <c r="L20835" s="1"/>
      <c r="M20835" s="1"/>
    </row>
    <row r="20836" spans="5:13" x14ac:dyDescent="0.25">
      <c r="E20836" s="1"/>
      <c r="F20836" s="1"/>
      <c r="G20836" s="1"/>
      <c r="H20836" s="1"/>
      <c r="I20836" s="1"/>
      <c r="J20836" s="1"/>
      <c r="K20836" s="1"/>
      <c r="L20836" s="1"/>
      <c r="M20836" s="1"/>
    </row>
    <row r="20837" spans="5:13" x14ac:dyDescent="0.25">
      <c r="E20837" s="1"/>
      <c r="F20837" s="1"/>
      <c r="G20837" s="1"/>
      <c r="H20837" s="1"/>
      <c r="I20837" s="1"/>
      <c r="J20837" s="1"/>
      <c r="K20837" s="1"/>
      <c r="L20837" s="1"/>
      <c r="M20837" s="1"/>
    </row>
    <row r="20838" spans="5:13" x14ac:dyDescent="0.25">
      <c r="E20838" s="1"/>
      <c r="F20838" s="1"/>
      <c r="G20838" s="1"/>
      <c r="H20838" s="1"/>
      <c r="I20838" s="1"/>
      <c r="J20838" s="1"/>
      <c r="K20838" s="1"/>
      <c r="L20838" s="1"/>
      <c r="M20838" s="1"/>
    </row>
    <row r="20839" spans="5:13" x14ac:dyDescent="0.25">
      <c r="E20839" s="1"/>
      <c r="F20839" s="1"/>
      <c r="G20839" s="1"/>
      <c r="H20839" s="1"/>
      <c r="I20839" s="1"/>
      <c r="J20839" s="1"/>
      <c r="K20839" s="1"/>
      <c r="L20839" s="1"/>
      <c r="M20839" s="1"/>
    </row>
    <row r="20840" spans="5:13" x14ac:dyDescent="0.25">
      <c r="E20840" s="1"/>
      <c r="F20840" s="1"/>
      <c r="G20840" s="1"/>
      <c r="H20840" s="1"/>
      <c r="I20840" s="1"/>
      <c r="J20840" s="1"/>
      <c r="K20840" s="1"/>
      <c r="L20840" s="1"/>
      <c r="M20840" s="1"/>
    </row>
    <row r="20841" spans="5:13" x14ac:dyDescent="0.25">
      <c r="E20841" s="1"/>
      <c r="F20841" s="1"/>
      <c r="G20841" s="1"/>
      <c r="H20841" s="1"/>
      <c r="I20841" s="1"/>
      <c r="J20841" s="1"/>
      <c r="K20841" s="1"/>
      <c r="L20841" s="1"/>
      <c r="M20841" s="1"/>
    </row>
    <row r="20842" spans="5:13" x14ac:dyDescent="0.25">
      <c r="E20842" s="1"/>
      <c r="F20842" s="1"/>
      <c r="G20842" s="1"/>
      <c r="H20842" s="1"/>
      <c r="I20842" s="1"/>
      <c r="J20842" s="1"/>
      <c r="K20842" s="1"/>
      <c r="L20842" s="1"/>
      <c r="M20842" s="1"/>
    </row>
    <row r="20843" spans="5:13" x14ac:dyDescent="0.25">
      <c r="E20843" s="1"/>
      <c r="F20843" s="1"/>
      <c r="G20843" s="1"/>
      <c r="H20843" s="1"/>
      <c r="I20843" s="1"/>
      <c r="J20843" s="1"/>
      <c r="K20843" s="1"/>
      <c r="L20843" s="1"/>
      <c r="M20843" s="1"/>
    </row>
    <row r="20844" spans="5:13" x14ac:dyDescent="0.25">
      <c r="E20844" s="1"/>
      <c r="F20844" s="1"/>
      <c r="G20844" s="1"/>
      <c r="H20844" s="1"/>
      <c r="I20844" s="1"/>
      <c r="J20844" s="1"/>
      <c r="K20844" s="1"/>
      <c r="L20844" s="1"/>
      <c r="M20844" s="1"/>
    </row>
    <row r="20845" spans="5:13" x14ac:dyDescent="0.25">
      <c r="E20845" s="1"/>
      <c r="F20845" s="1"/>
      <c r="G20845" s="1"/>
      <c r="H20845" s="1"/>
      <c r="I20845" s="1"/>
      <c r="J20845" s="1"/>
      <c r="K20845" s="1"/>
      <c r="L20845" s="1"/>
      <c r="M20845" s="1"/>
    </row>
    <row r="20846" spans="5:13" x14ac:dyDescent="0.25">
      <c r="E20846" s="1"/>
      <c r="F20846" s="1"/>
      <c r="G20846" s="1"/>
      <c r="H20846" s="1"/>
      <c r="I20846" s="1"/>
      <c r="J20846" s="1"/>
      <c r="K20846" s="1"/>
      <c r="L20846" s="1"/>
      <c r="M20846" s="1"/>
    </row>
    <row r="20847" spans="5:13" x14ac:dyDescent="0.25">
      <c r="E20847" s="1"/>
      <c r="F20847" s="1"/>
      <c r="G20847" s="1"/>
      <c r="H20847" s="1"/>
      <c r="I20847" s="1"/>
      <c r="J20847" s="1"/>
      <c r="K20847" s="1"/>
      <c r="L20847" s="1"/>
      <c r="M20847" s="1"/>
    </row>
    <row r="20848" spans="5:13" x14ac:dyDescent="0.25">
      <c r="E20848" s="1"/>
      <c r="F20848" s="1"/>
      <c r="G20848" s="1"/>
      <c r="H20848" s="1"/>
      <c r="I20848" s="1"/>
      <c r="J20848" s="1"/>
      <c r="K20848" s="1"/>
      <c r="L20848" s="1"/>
      <c r="M20848" s="1"/>
    </row>
    <row r="20849" spans="5:13" x14ac:dyDescent="0.25">
      <c r="E20849" s="1"/>
      <c r="F20849" s="1"/>
      <c r="G20849" s="1"/>
      <c r="H20849" s="1"/>
      <c r="I20849" s="1"/>
      <c r="J20849" s="1"/>
      <c r="K20849" s="1"/>
      <c r="L20849" s="1"/>
      <c r="M20849" s="1"/>
    </row>
    <row r="20850" spans="5:13" x14ac:dyDescent="0.25">
      <c r="E20850" s="1"/>
      <c r="F20850" s="1"/>
      <c r="G20850" s="1"/>
      <c r="H20850" s="1"/>
      <c r="I20850" s="1"/>
      <c r="J20850" s="1"/>
      <c r="K20850" s="1"/>
      <c r="L20850" s="1"/>
      <c r="M20850" s="1"/>
    </row>
    <row r="20851" spans="5:13" x14ac:dyDescent="0.25">
      <c r="E20851" s="1"/>
      <c r="F20851" s="1"/>
      <c r="G20851" s="1"/>
      <c r="H20851" s="1"/>
      <c r="I20851" s="1"/>
      <c r="J20851" s="1"/>
      <c r="K20851" s="1"/>
      <c r="L20851" s="1"/>
      <c r="M20851" s="1"/>
    </row>
    <row r="20852" spans="5:13" x14ac:dyDescent="0.25">
      <c r="E20852" s="1"/>
      <c r="F20852" s="1"/>
      <c r="G20852" s="1"/>
      <c r="H20852" s="1"/>
      <c r="I20852" s="1"/>
      <c r="J20852" s="1"/>
      <c r="K20852" s="1"/>
      <c r="L20852" s="1"/>
      <c r="M20852" s="1"/>
    </row>
    <row r="20853" spans="5:13" x14ac:dyDescent="0.25">
      <c r="E20853" s="1"/>
      <c r="F20853" s="1"/>
      <c r="G20853" s="1"/>
      <c r="H20853" s="1"/>
      <c r="I20853" s="1"/>
      <c r="J20853" s="1"/>
      <c r="K20853" s="1"/>
      <c r="L20853" s="1"/>
      <c r="M20853" s="1"/>
    </row>
    <row r="20854" spans="5:13" x14ac:dyDescent="0.25">
      <c r="E20854" s="1"/>
      <c r="F20854" s="1"/>
      <c r="G20854" s="1"/>
      <c r="H20854" s="1"/>
      <c r="I20854" s="1"/>
      <c r="J20854" s="1"/>
      <c r="K20854" s="1"/>
      <c r="L20854" s="1"/>
      <c r="M20854" s="1"/>
    </row>
    <row r="20855" spans="5:13" x14ac:dyDescent="0.25">
      <c r="E20855" s="1"/>
      <c r="F20855" s="1"/>
      <c r="G20855" s="1"/>
      <c r="H20855" s="1"/>
      <c r="I20855" s="1"/>
      <c r="J20855" s="1"/>
      <c r="K20855" s="1"/>
      <c r="L20855" s="1"/>
      <c r="M20855" s="1"/>
    </row>
    <row r="20856" spans="5:13" x14ac:dyDescent="0.25">
      <c r="E20856" s="1"/>
      <c r="F20856" s="1"/>
      <c r="G20856" s="1"/>
      <c r="H20856" s="1"/>
      <c r="I20856" s="1"/>
      <c r="J20856" s="1"/>
      <c r="K20856" s="1"/>
      <c r="L20856" s="1"/>
      <c r="M20856" s="1"/>
    </row>
    <row r="20857" spans="5:13" x14ac:dyDescent="0.25">
      <c r="E20857" s="1"/>
      <c r="F20857" s="1"/>
      <c r="G20857" s="1"/>
      <c r="H20857" s="1"/>
      <c r="I20857" s="1"/>
      <c r="J20857" s="1"/>
      <c r="K20857" s="1"/>
      <c r="L20857" s="1"/>
      <c r="M20857" s="1"/>
    </row>
    <row r="20858" spans="5:13" x14ac:dyDescent="0.25">
      <c r="E20858" s="1"/>
      <c r="F20858" s="1"/>
      <c r="G20858" s="1"/>
      <c r="H20858" s="1"/>
      <c r="I20858" s="1"/>
      <c r="J20858" s="1"/>
      <c r="K20858" s="1"/>
      <c r="L20858" s="1"/>
      <c r="M20858" s="1"/>
    </row>
    <row r="20859" spans="5:13" x14ac:dyDescent="0.25">
      <c r="E20859" s="1"/>
      <c r="F20859" s="1"/>
      <c r="G20859" s="1"/>
      <c r="H20859" s="1"/>
      <c r="I20859" s="1"/>
      <c r="J20859" s="1"/>
      <c r="K20859" s="1"/>
      <c r="L20859" s="1"/>
      <c r="M20859" s="1"/>
    </row>
    <row r="20860" spans="5:13" x14ac:dyDescent="0.25">
      <c r="E20860" s="1"/>
      <c r="F20860" s="1"/>
      <c r="G20860" s="1"/>
      <c r="H20860" s="1"/>
      <c r="I20860" s="1"/>
      <c r="J20860" s="1"/>
      <c r="K20860" s="1"/>
      <c r="L20860" s="1"/>
      <c r="M20860" s="1"/>
    </row>
    <row r="20861" spans="5:13" x14ac:dyDescent="0.25">
      <c r="E20861" s="1"/>
      <c r="F20861" s="1"/>
      <c r="G20861" s="1"/>
      <c r="H20861" s="1"/>
      <c r="I20861" s="1"/>
      <c r="J20861" s="1"/>
      <c r="K20861" s="1"/>
      <c r="L20861" s="1"/>
      <c r="M20861" s="1"/>
    </row>
    <row r="20862" spans="5:13" x14ac:dyDescent="0.25">
      <c r="E20862" s="1"/>
      <c r="F20862" s="1"/>
      <c r="G20862" s="1"/>
      <c r="H20862" s="1"/>
      <c r="I20862" s="1"/>
      <c r="J20862" s="1"/>
      <c r="K20862" s="1"/>
      <c r="L20862" s="1"/>
      <c r="M20862" s="1"/>
    </row>
    <row r="20863" spans="5:13" x14ac:dyDescent="0.25">
      <c r="E20863" s="1"/>
      <c r="F20863" s="1"/>
      <c r="G20863" s="1"/>
      <c r="H20863" s="1"/>
      <c r="I20863" s="1"/>
      <c r="J20863" s="1"/>
      <c r="K20863" s="1"/>
      <c r="L20863" s="1"/>
      <c r="M20863" s="1"/>
    </row>
    <row r="20864" spans="5:13" x14ac:dyDescent="0.25">
      <c r="E20864" s="1"/>
      <c r="F20864" s="1"/>
      <c r="G20864" s="1"/>
      <c r="H20864" s="1"/>
      <c r="I20864" s="1"/>
      <c r="J20864" s="1"/>
      <c r="K20864" s="1"/>
      <c r="L20864" s="1"/>
      <c r="M20864" s="1"/>
    </row>
    <row r="20865" spans="5:13" x14ac:dyDescent="0.25">
      <c r="E20865" s="1"/>
      <c r="F20865" s="1"/>
      <c r="G20865" s="1"/>
      <c r="H20865" s="1"/>
      <c r="I20865" s="1"/>
      <c r="J20865" s="1"/>
      <c r="K20865" s="1"/>
      <c r="L20865" s="1"/>
      <c r="M20865" s="1"/>
    </row>
    <row r="20866" spans="5:13" x14ac:dyDescent="0.25">
      <c r="E20866" s="1"/>
      <c r="F20866" s="1"/>
      <c r="G20866" s="1"/>
      <c r="H20866" s="1"/>
      <c r="I20866" s="1"/>
      <c r="J20866" s="1"/>
      <c r="K20866" s="1"/>
      <c r="L20866" s="1"/>
      <c r="M20866" s="1"/>
    </row>
    <row r="20867" spans="5:13" x14ac:dyDescent="0.25">
      <c r="E20867" s="1"/>
      <c r="F20867" s="1"/>
      <c r="G20867" s="1"/>
      <c r="H20867" s="1"/>
      <c r="I20867" s="1"/>
      <c r="J20867" s="1"/>
      <c r="K20867" s="1"/>
      <c r="L20867" s="1"/>
      <c r="M20867" s="1"/>
    </row>
    <row r="20868" spans="5:13" x14ac:dyDescent="0.25">
      <c r="E20868" s="1"/>
      <c r="F20868" s="1"/>
      <c r="G20868" s="1"/>
      <c r="H20868" s="1"/>
      <c r="I20868" s="1"/>
      <c r="J20868" s="1"/>
      <c r="K20868" s="1"/>
      <c r="L20868" s="1"/>
      <c r="M20868" s="1"/>
    </row>
    <row r="20869" spans="5:13" x14ac:dyDescent="0.25">
      <c r="E20869" s="1"/>
      <c r="F20869" s="1"/>
      <c r="G20869" s="1"/>
      <c r="H20869" s="1"/>
      <c r="I20869" s="1"/>
      <c r="J20869" s="1"/>
      <c r="K20869" s="1"/>
      <c r="L20869" s="1"/>
      <c r="M20869" s="1"/>
    </row>
    <row r="20870" spans="5:13" x14ac:dyDescent="0.25">
      <c r="E20870" s="1"/>
      <c r="F20870" s="1"/>
      <c r="G20870" s="1"/>
      <c r="H20870" s="1"/>
      <c r="I20870" s="1"/>
      <c r="J20870" s="1"/>
      <c r="K20870" s="1"/>
      <c r="L20870" s="1"/>
      <c r="M20870" s="1"/>
    </row>
    <row r="20871" spans="5:13" x14ac:dyDescent="0.25">
      <c r="E20871" s="1"/>
      <c r="F20871" s="1"/>
      <c r="G20871" s="1"/>
      <c r="H20871" s="1"/>
      <c r="I20871" s="1"/>
      <c r="J20871" s="1"/>
      <c r="K20871" s="1"/>
      <c r="L20871" s="1"/>
      <c r="M20871" s="1"/>
    </row>
    <row r="20872" spans="5:13" x14ac:dyDescent="0.25">
      <c r="E20872" s="1"/>
      <c r="F20872" s="1"/>
      <c r="G20872" s="1"/>
      <c r="H20872" s="1"/>
      <c r="I20872" s="1"/>
      <c r="J20872" s="1"/>
      <c r="K20872" s="1"/>
      <c r="L20872" s="1"/>
      <c r="M20872" s="1"/>
    </row>
    <row r="20873" spans="5:13" x14ac:dyDescent="0.25">
      <c r="E20873" s="1"/>
      <c r="F20873" s="1"/>
      <c r="G20873" s="1"/>
      <c r="H20873" s="1"/>
      <c r="I20873" s="1"/>
      <c r="J20873" s="1"/>
      <c r="K20873" s="1"/>
      <c r="L20873" s="1"/>
      <c r="M20873" s="1"/>
    </row>
    <row r="20874" spans="5:13" x14ac:dyDescent="0.25">
      <c r="E20874" s="1"/>
      <c r="F20874" s="1"/>
      <c r="G20874" s="1"/>
      <c r="H20874" s="1"/>
      <c r="I20874" s="1"/>
      <c r="J20874" s="1"/>
      <c r="K20874" s="1"/>
      <c r="L20874" s="1"/>
      <c r="M20874" s="1"/>
    </row>
    <row r="20875" spans="5:13" x14ac:dyDescent="0.25">
      <c r="E20875" s="1"/>
      <c r="F20875" s="1"/>
      <c r="G20875" s="1"/>
      <c r="H20875" s="1"/>
      <c r="I20875" s="1"/>
      <c r="J20875" s="1"/>
      <c r="K20875" s="1"/>
      <c r="L20875" s="1"/>
      <c r="M20875" s="1"/>
    </row>
    <row r="20876" spans="5:13" x14ac:dyDescent="0.25">
      <c r="E20876" s="1"/>
      <c r="F20876" s="1"/>
      <c r="G20876" s="1"/>
      <c r="H20876" s="1"/>
      <c r="I20876" s="1"/>
      <c r="J20876" s="1"/>
      <c r="K20876" s="1"/>
      <c r="L20876" s="1"/>
      <c r="M20876" s="1"/>
    </row>
    <row r="20877" spans="5:13" x14ac:dyDescent="0.25">
      <c r="E20877" s="1"/>
      <c r="F20877" s="1"/>
      <c r="G20877" s="1"/>
      <c r="H20877" s="1"/>
      <c r="I20877" s="1"/>
      <c r="J20877" s="1"/>
      <c r="K20877" s="1"/>
      <c r="L20877" s="1"/>
      <c r="M20877" s="1"/>
    </row>
    <row r="20878" spans="5:13" x14ac:dyDescent="0.25">
      <c r="E20878" s="1"/>
      <c r="F20878" s="1"/>
      <c r="G20878" s="1"/>
      <c r="H20878" s="1"/>
      <c r="I20878" s="1"/>
      <c r="J20878" s="1"/>
      <c r="K20878" s="1"/>
      <c r="L20878" s="1"/>
      <c r="M20878" s="1"/>
    </row>
    <row r="20879" spans="5:13" x14ac:dyDescent="0.25">
      <c r="E20879" s="1"/>
      <c r="F20879" s="1"/>
      <c r="G20879" s="1"/>
      <c r="H20879" s="1"/>
      <c r="I20879" s="1"/>
      <c r="J20879" s="1"/>
      <c r="K20879" s="1"/>
      <c r="L20879" s="1"/>
      <c r="M20879" s="1"/>
    </row>
    <row r="20880" spans="5:13" x14ac:dyDescent="0.25">
      <c r="E20880" s="1"/>
      <c r="F20880" s="1"/>
      <c r="G20880" s="1"/>
      <c r="H20880" s="1"/>
      <c r="I20880" s="1"/>
      <c r="J20880" s="1"/>
      <c r="K20880" s="1"/>
      <c r="L20880" s="1"/>
      <c r="M20880" s="1"/>
    </row>
    <row r="20881" spans="5:13" x14ac:dyDescent="0.25">
      <c r="E20881" s="1"/>
      <c r="F20881" s="1"/>
      <c r="G20881" s="1"/>
      <c r="H20881" s="1"/>
      <c r="I20881" s="1"/>
      <c r="J20881" s="1"/>
      <c r="K20881" s="1"/>
      <c r="L20881" s="1"/>
      <c r="M20881" s="1"/>
    </row>
    <row r="20882" spans="5:13" x14ac:dyDescent="0.25">
      <c r="E20882" s="1"/>
      <c r="F20882" s="1"/>
      <c r="G20882" s="1"/>
      <c r="H20882" s="1"/>
      <c r="I20882" s="1"/>
      <c r="J20882" s="1"/>
      <c r="K20882" s="1"/>
      <c r="L20882" s="1"/>
      <c r="M20882" s="1"/>
    </row>
    <row r="20883" spans="5:13" x14ac:dyDescent="0.25">
      <c r="E20883" s="1"/>
      <c r="F20883" s="1"/>
      <c r="G20883" s="1"/>
      <c r="H20883" s="1"/>
      <c r="I20883" s="1"/>
      <c r="J20883" s="1"/>
      <c r="K20883" s="1"/>
      <c r="L20883" s="1"/>
      <c r="M20883" s="1"/>
    </row>
    <row r="20884" spans="5:13" x14ac:dyDescent="0.25">
      <c r="E20884" s="1"/>
      <c r="F20884" s="1"/>
      <c r="G20884" s="1"/>
      <c r="H20884" s="1"/>
      <c r="I20884" s="1"/>
      <c r="J20884" s="1"/>
      <c r="K20884" s="1"/>
      <c r="L20884" s="1"/>
      <c r="M20884" s="1"/>
    </row>
    <row r="20885" spans="5:13" x14ac:dyDescent="0.25">
      <c r="E20885" s="1"/>
      <c r="F20885" s="1"/>
      <c r="G20885" s="1"/>
      <c r="H20885" s="1"/>
      <c r="I20885" s="1"/>
      <c r="J20885" s="1"/>
      <c r="K20885" s="1"/>
      <c r="L20885" s="1"/>
      <c r="M20885" s="1"/>
    </row>
    <row r="20886" spans="5:13" x14ac:dyDescent="0.25">
      <c r="E20886" s="1"/>
      <c r="F20886" s="1"/>
      <c r="G20886" s="1"/>
      <c r="H20886" s="1"/>
      <c r="I20886" s="1"/>
      <c r="J20886" s="1"/>
      <c r="K20886" s="1"/>
      <c r="L20886" s="1"/>
      <c r="M20886" s="1"/>
    </row>
    <row r="20887" spans="5:13" x14ac:dyDescent="0.25">
      <c r="E20887" s="1"/>
      <c r="F20887" s="1"/>
      <c r="G20887" s="1"/>
      <c r="H20887" s="1"/>
      <c r="I20887" s="1"/>
      <c r="J20887" s="1"/>
      <c r="K20887" s="1"/>
      <c r="L20887" s="1"/>
      <c r="M20887" s="1"/>
    </row>
    <row r="20888" spans="5:13" x14ac:dyDescent="0.25">
      <c r="E20888" s="1"/>
      <c r="F20888" s="1"/>
      <c r="G20888" s="1"/>
      <c r="H20888" s="1"/>
      <c r="I20888" s="1"/>
      <c r="J20888" s="1"/>
      <c r="K20888" s="1"/>
      <c r="L20888" s="1"/>
      <c r="M20888" s="1"/>
    </row>
    <row r="20889" spans="5:13" x14ac:dyDescent="0.25">
      <c r="E20889" s="1"/>
      <c r="F20889" s="1"/>
      <c r="G20889" s="1"/>
      <c r="H20889" s="1"/>
      <c r="I20889" s="1"/>
      <c r="J20889" s="1"/>
      <c r="K20889" s="1"/>
      <c r="L20889" s="1"/>
      <c r="M20889" s="1"/>
    </row>
    <row r="20890" spans="5:13" x14ac:dyDescent="0.25">
      <c r="E20890" s="1"/>
      <c r="F20890" s="1"/>
      <c r="G20890" s="1"/>
      <c r="H20890" s="1"/>
      <c r="I20890" s="1"/>
      <c r="J20890" s="1"/>
      <c r="K20890" s="1"/>
      <c r="L20890" s="1"/>
      <c r="M20890" s="1"/>
    </row>
    <row r="20891" spans="5:13" x14ac:dyDescent="0.25">
      <c r="E20891" s="1"/>
      <c r="F20891" s="1"/>
      <c r="G20891" s="1"/>
      <c r="H20891" s="1"/>
      <c r="I20891" s="1"/>
      <c r="J20891" s="1"/>
      <c r="K20891" s="1"/>
      <c r="L20891" s="1"/>
      <c r="M20891" s="1"/>
    </row>
    <row r="20892" spans="5:13" x14ac:dyDescent="0.25">
      <c r="E20892" s="1"/>
      <c r="F20892" s="1"/>
      <c r="G20892" s="1"/>
      <c r="H20892" s="1"/>
      <c r="I20892" s="1"/>
      <c r="J20892" s="1"/>
      <c r="K20892" s="1"/>
      <c r="L20892" s="1"/>
      <c r="M20892" s="1"/>
    </row>
    <row r="20893" spans="5:13" x14ac:dyDescent="0.25">
      <c r="E20893" s="1"/>
      <c r="F20893" s="1"/>
      <c r="G20893" s="1"/>
      <c r="H20893" s="1"/>
      <c r="I20893" s="1"/>
      <c r="J20893" s="1"/>
      <c r="K20893" s="1"/>
      <c r="L20893" s="1"/>
      <c r="M20893" s="1"/>
    </row>
    <row r="20894" spans="5:13" x14ac:dyDescent="0.25">
      <c r="E20894" s="1"/>
      <c r="F20894" s="1"/>
      <c r="G20894" s="1"/>
      <c r="H20894" s="1"/>
      <c r="I20894" s="1"/>
      <c r="J20894" s="1"/>
      <c r="K20894" s="1"/>
      <c r="L20894" s="1"/>
      <c r="M20894" s="1"/>
    </row>
    <row r="20895" spans="5:13" x14ac:dyDescent="0.25">
      <c r="E20895" s="1"/>
      <c r="F20895" s="1"/>
      <c r="G20895" s="1"/>
      <c r="H20895" s="1"/>
      <c r="I20895" s="1"/>
      <c r="J20895" s="1"/>
      <c r="K20895" s="1"/>
      <c r="L20895" s="1"/>
      <c r="M20895" s="1"/>
    </row>
    <row r="20896" spans="5:13" x14ac:dyDescent="0.25">
      <c r="E20896" s="1"/>
      <c r="F20896" s="1"/>
      <c r="G20896" s="1"/>
      <c r="H20896" s="1"/>
      <c r="I20896" s="1"/>
      <c r="J20896" s="1"/>
      <c r="K20896" s="1"/>
      <c r="L20896" s="1"/>
      <c r="M20896" s="1"/>
    </row>
    <row r="20897" spans="5:13" x14ac:dyDescent="0.25">
      <c r="E20897" s="1"/>
      <c r="F20897" s="1"/>
      <c r="G20897" s="1"/>
      <c r="H20897" s="1"/>
      <c r="I20897" s="1"/>
      <c r="J20897" s="1"/>
      <c r="K20897" s="1"/>
      <c r="L20897" s="1"/>
      <c r="M20897" s="1"/>
    </row>
    <row r="20898" spans="5:13" x14ac:dyDescent="0.25">
      <c r="E20898" s="1"/>
      <c r="F20898" s="1"/>
      <c r="G20898" s="1"/>
      <c r="H20898" s="1"/>
      <c r="I20898" s="1"/>
      <c r="J20898" s="1"/>
      <c r="K20898" s="1"/>
      <c r="L20898" s="1"/>
      <c r="M20898" s="1"/>
    </row>
    <row r="20899" spans="5:13" x14ac:dyDescent="0.25">
      <c r="E20899" s="1"/>
      <c r="F20899" s="1"/>
      <c r="G20899" s="1"/>
      <c r="H20899" s="1"/>
      <c r="I20899" s="1"/>
      <c r="J20899" s="1"/>
      <c r="K20899" s="1"/>
      <c r="L20899" s="1"/>
      <c r="M20899" s="1"/>
    </row>
    <row r="20900" spans="5:13" x14ac:dyDescent="0.25">
      <c r="E20900" s="1"/>
      <c r="F20900" s="1"/>
      <c r="G20900" s="1"/>
      <c r="H20900" s="1"/>
      <c r="I20900" s="1"/>
      <c r="J20900" s="1"/>
      <c r="K20900" s="1"/>
      <c r="L20900" s="1"/>
      <c r="M20900" s="1"/>
    </row>
    <row r="20901" spans="5:13" x14ac:dyDescent="0.25">
      <c r="E20901" s="1"/>
      <c r="F20901" s="1"/>
      <c r="G20901" s="1"/>
      <c r="H20901" s="1"/>
      <c r="I20901" s="1"/>
      <c r="J20901" s="1"/>
      <c r="K20901" s="1"/>
      <c r="L20901" s="1"/>
      <c r="M20901" s="1"/>
    </row>
    <row r="20902" spans="5:13" x14ac:dyDescent="0.25">
      <c r="E20902" s="1"/>
      <c r="F20902" s="1"/>
      <c r="G20902" s="1"/>
      <c r="H20902" s="1"/>
      <c r="I20902" s="1"/>
      <c r="J20902" s="1"/>
      <c r="K20902" s="1"/>
      <c r="L20902" s="1"/>
      <c r="M20902" s="1"/>
    </row>
    <row r="20903" spans="5:13" x14ac:dyDescent="0.25">
      <c r="E20903" s="1"/>
      <c r="F20903" s="1"/>
      <c r="G20903" s="1"/>
      <c r="H20903" s="1"/>
      <c r="I20903" s="1"/>
      <c r="J20903" s="1"/>
      <c r="K20903" s="1"/>
      <c r="L20903" s="1"/>
      <c r="M20903" s="1"/>
    </row>
    <row r="20904" spans="5:13" x14ac:dyDescent="0.25">
      <c r="E20904" s="1"/>
      <c r="F20904" s="1"/>
      <c r="G20904" s="1"/>
      <c r="H20904" s="1"/>
      <c r="I20904" s="1"/>
      <c r="J20904" s="1"/>
      <c r="K20904" s="1"/>
      <c r="L20904" s="1"/>
      <c r="M20904" s="1"/>
    </row>
    <row r="20905" spans="5:13" x14ac:dyDescent="0.25">
      <c r="E20905" s="1"/>
      <c r="F20905" s="1"/>
      <c r="G20905" s="1"/>
      <c r="H20905" s="1"/>
      <c r="I20905" s="1"/>
      <c r="J20905" s="1"/>
      <c r="K20905" s="1"/>
      <c r="L20905" s="1"/>
      <c r="M20905" s="1"/>
    </row>
    <row r="20906" spans="5:13" x14ac:dyDescent="0.25">
      <c r="E20906" s="1"/>
      <c r="F20906" s="1"/>
      <c r="G20906" s="1"/>
      <c r="H20906" s="1"/>
      <c r="I20906" s="1"/>
      <c r="J20906" s="1"/>
      <c r="K20906" s="1"/>
      <c r="L20906" s="1"/>
      <c r="M20906" s="1"/>
    </row>
    <row r="20907" spans="5:13" x14ac:dyDescent="0.25">
      <c r="E20907" s="1"/>
      <c r="F20907" s="1"/>
      <c r="G20907" s="1"/>
      <c r="H20907" s="1"/>
      <c r="I20907" s="1"/>
      <c r="J20907" s="1"/>
      <c r="K20907" s="1"/>
      <c r="L20907" s="1"/>
      <c r="M20907" s="1"/>
    </row>
    <row r="20908" spans="5:13" x14ac:dyDescent="0.25">
      <c r="E20908" s="1"/>
      <c r="F20908" s="1"/>
      <c r="G20908" s="1"/>
      <c r="H20908" s="1"/>
      <c r="I20908" s="1"/>
      <c r="J20908" s="1"/>
      <c r="K20908" s="1"/>
      <c r="L20908" s="1"/>
      <c r="M20908" s="1"/>
    </row>
    <row r="20909" spans="5:13" x14ac:dyDescent="0.25">
      <c r="E20909" s="1"/>
      <c r="F20909" s="1"/>
      <c r="G20909" s="1"/>
      <c r="H20909" s="1"/>
      <c r="I20909" s="1"/>
      <c r="J20909" s="1"/>
      <c r="K20909" s="1"/>
      <c r="L20909" s="1"/>
      <c r="M20909" s="1"/>
    </row>
    <row r="20910" spans="5:13" x14ac:dyDescent="0.25">
      <c r="E20910" s="1"/>
      <c r="F20910" s="1"/>
      <c r="G20910" s="1"/>
      <c r="H20910" s="1"/>
      <c r="I20910" s="1"/>
      <c r="J20910" s="1"/>
      <c r="K20910" s="1"/>
      <c r="L20910" s="1"/>
      <c r="M20910" s="1"/>
    </row>
    <row r="20911" spans="5:13" x14ac:dyDescent="0.25">
      <c r="E20911" s="1"/>
      <c r="F20911" s="1"/>
      <c r="G20911" s="1"/>
      <c r="H20911" s="1"/>
      <c r="I20911" s="1"/>
      <c r="J20911" s="1"/>
      <c r="K20911" s="1"/>
      <c r="L20911" s="1"/>
      <c r="M20911" s="1"/>
    </row>
    <row r="20912" spans="5:13" x14ac:dyDescent="0.25">
      <c r="E20912" s="1"/>
      <c r="F20912" s="1"/>
      <c r="G20912" s="1"/>
      <c r="H20912" s="1"/>
      <c r="I20912" s="1"/>
      <c r="J20912" s="1"/>
      <c r="K20912" s="1"/>
      <c r="L20912" s="1"/>
      <c r="M20912" s="1"/>
    </row>
    <row r="20913" spans="5:13" x14ac:dyDescent="0.25">
      <c r="E20913" s="1"/>
      <c r="F20913" s="1"/>
      <c r="G20913" s="1"/>
      <c r="H20913" s="1"/>
      <c r="I20913" s="1"/>
      <c r="J20913" s="1"/>
      <c r="K20913" s="1"/>
      <c r="L20913" s="1"/>
      <c r="M20913" s="1"/>
    </row>
    <row r="20914" spans="5:13" x14ac:dyDescent="0.25">
      <c r="E20914" s="1"/>
      <c r="F20914" s="1"/>
      <c r="G20914" s="1"/>
      <c r="H20914" s="1"/>
      <c r="I20914" s="1"/>
      <c r="J20914" s="1"/>
      <c r="K20914" s="1"/>
      <c r="L20914" s="1"/>
      <c r="M20914" s="1"/>
    </row>
    <row r="20915" spans="5:13" x14ac:dyDescent="0.25">
      <c r="E20915" s="1"/>
      <c r="F20915" s="1"/>
      <c r="G20915" s="1"/>
      <c r="H20915" s="1"/>
      <c r="I20915" s="1"/>
      <c r="J20915" s="1"/>
      <c r="K20915" s="1"/>
      <c r="L20915" s="1"/>
      <c r="M20915" s="1"/>
    </row>
    <row r="20916" spans="5:13" x14ac:dyDescent="0.25">
      <c r="E20916" s="1"/>
      <c r="F20916" s="1"/>
      <c r="G20916" s="1"/>
      <c r="H20916" s="1"/>
      <c r="I20916" s="1"/>
      <c r="J20916" s="1"/>
      <c r="K20916" s="1"/>
      <c r="L20916" s="1"/>
      <c r="M20916" s="1"/>
    </row>
    <row r="20917" spans="5:13" x14ac:dyDescent="0.25">
      <c r="E20917" s="1"/>
      <c r="F20917" s="1"/>
      <c r="G20917" s="1"/>
      <c r="H20917" s="1"/>
      <c r="I20917" s="1"/>
      <c r="J20917" s="1"/>
      <c r="K20917" s="1"/>
      <c r="L20917" s="1"/>
      <c r="M20917" s="1"/>
    </row>
    <row r="20918" spans="5:13" x14ac:dyDescent="0.25">
      <c r="E20918" s="1"/>
      <c r="F20918" s="1"/>
      <c r="G20918" s="1"/>
      <c r="H20918" s="1"/>
      <c r="I20918" s="1"/>
      <c r="J20918" s="1"/>
      <c r="K20918" s="1"/>
      <c r="L20918" s="1"/>
      <c r="M20918" s="1"/>
    </row>
    <row r="20919" spans="5:13" x14ac:dyDescent="0.25">
      <c r="E20919" s="1"/>
      <c r="F20919" s="1"/>
      <c r="G20919" s="1"/>
      <c r="H20919" s="1"/>
      <c r="I20919" s="1"/>
      <c r="J20919" s="1"/>
      <c r="K20919" s="1"/>
      <c r="L20919" s="1"/>
      <c r="M20919" s="1"/>
    </row>
    <row r="20920" spans="5:13" x14ac:dyDescent="0.25">
      <c r="E20920" s="1"/>
      <c r="F20920" s="1"/>
      <c r="G20920" s="1"/>
      <c r="H20920" s="1"/>
      <c r="I20920" s="1"/>
      <c r="J20920" s="1"/>
      <c r="K20920" s="1"/>
      <c r="L20920" s="1"/>
      <c r="M20920" s="1"/>
    </row>
    <row r="20921" spans="5:13" x14ac:dyDescent="0.25">
      <c r="E20921" s="1"/>
      <c r="F20921" s="1"/>
      <c r="G20921" s="1"/>
      <c r="H20921" s="1"/>
      <c r="I20921" s="1"/>
      <c r="J20921" s="1"/>
      <c r="K20921" s="1"/>
      <c r="L20921" s="1"/>
      <c r="M20921" s="1"/>
    </row>
    <row r="20922" spans="5:13" x14ac:dyDescent="0.25">
      <c r="E20922" s="1"/>
      <c r="F20922" s="1"/>
      <c r="G20922" s="1"/>
      <c r="H20922" s="1"/>
      <c r="I20922" s="1"/>
      <c r="J20922" s="1"/>
      <c r="K20922" s="1"/>
      <c r="L20922" s="1"/>
      <c r="M20922" s="1"/>
    </row>
    <row r="20923" spans="5:13" x14ac:dyDescent="0.25">
      <c r="E20923" s="1"/>
      <c r="F20923" s="1"/>
      <c r="G20923" s="1"/>
      <c r="H20923" s="1"/>
      <c r="I20923" s="1"/>
      <c r="J20923" s="1"/>
      <c r="K20923" s="1"/>
      <c r="L20923" s="1"/>
      <c r="M20923" s="1"/>
    </row>
    <row r="20924" spans="5:13" x14ac:dyDescent="0.25">
      <c r="E20924" s="1"/>
      <c r="F20924" s="1"/>
      <c r="G20924" s="1"/>
      <c r="H20924" s="1"/>
      <c r="I20924" s="1"/>
      <c r="J20924" s="1"/>
      <c r="K20924" s="1"/>
      <c r="L20924" s="1"/>
      <c r="M20924" s="1"/>
    </row>
    <row r="20925" spans="5:13" x14ac:dyDescent="0.25">
      <c r="E20925" s="1"/>
      <c r="F20925" s="1"/>
      <c r="G20925" s="1"/>
      <c r="H20925" s="1"/>
      <c r="I20925" s="1"/>
      <c r="J20925" s="1"/>
      <c r="K20925" s="1"/>
      <c r="L20925" s="1"/>
      <c r="M20925" s="1"/>
    </row>
    <row r="20926" spans="5:13" x14ac:dyDescent="0.25">
      <c r="E20926" s="1"/>
      <c r="F20926" s="1"/>
      <c r="G20926" s="1"/>
      <c r="H20926" s="1"/>
      <c r="I20926" s="1"/>
      <c r="J20926" s="1"/>
      <c r="K20926" s="1"/>
      <c r="L20926" s="1"/>
      <c r="M20926" s="1"/>
    </row>
    <row r="20927" spans="5:13" x14ac:dyDescent="0.25">
      <c r="E20927" s="1"/>
      <c r="F20927" s="1"/>
      <c r="G20927" s="1"/>
      <c r="H20927" s="1"/>
      <c r="I20927" s="1"/>
      <c r="J20927" s="1"/>
      <c r="K20927" s="1"/>
      <c r="L20927" s="1"/>
      <c r="M20927" s="1"/>
    </row>
    <row r="20928" spans="5:13" x14ac:dyDescent="0.25">
      <c r="E20928" s="1"/>
      <c r="F20928" s="1"/>
      <c r="G20928" s="1"/>
      <c r="H20928" s="1"/>
      <c r="I20928" s="1"/>
      <c r="J20928" s="1"/>
      <c r="K20928" s="1"/>
      <c r="L20928" s="1"/>
      <c r="M20928" s="1"/>
    </row>
    <row r="20929" spans="5:13" x14ac:dyDescent="0.25">
      <c r="E20929" s="1"/>
      <c r="F20929" s="1"/>
      <c r="G20929" s="1"/>
      <c r="H20929" s="1"/>
      <c r="I20929" s="1"/>
      <c r="J20929" s="1"/>
      <c r="K20929" s="1"/>
      <c r="L20929" s="1"/>
      <c r="M20929" s="1"/>
    </row>
    <row r="20930" spans="5:13" x14ac:dyDescent="0.25">
      <c r="E20930" s="1"/>
      <c r="F20930" s="1"/>
      <c r="G20930" s="1"/>
      <c r="H20930" s="1"/>
      <c r="I20930" s="1"/>
      <c r="J20930" s="1"/>
      <c r="K20930" s="1"/>
      <c r="L20930" s="1"/>
      <c r="M20930" s="1"/>
    </row>
    <row r="20931" spans="5:13" x14ac:dyDescent="0.25">
      <c r="E20931" s="1"/>
      <c r="F20931" s="1"/>
      <c r="G20931" s="1"/>
      <c r="H20931" s="1"/>
      <c r="I20931" s="1"/>
      <c r="J20931" s="1"/>
      <c r="K20931" s="1"/>
      <c r="L20931" s="1"/>
      <c r="M20931" s="1"/>
    </row>
    <row r="20932" spans="5:13" x14ac:dyDescent="0.25">
      <c r="E20932" s="1"/>
      <c r="F20932" s="1"/>
      <c r="G20932" s="1"/>
      <c r="H20932" s="1"/>
      <c r="I20932" s="1"/>
      <c r="J20932" s="1"/>
      <c r="K20932" s="1"/>
      <c r="L20932" s="1"/>
      <c r="M20932" s="1"/>
    </row>
    <row r="20933" spans="5:13" x14ac:dyDescent="0.25">
      <c r="E20933" s="1"/>
      <c r="F20933" s="1"/>
      <c r="G20933" s="1"/>
      <c r="H20933" s="1"/>
      <c r="I20933" s="1"/>
      <c r="J20933" s="1"/>
      <c r="K20933" s="1"/>
      <c r="L20933" s="1"/>
      <c r="M20933" s="1"/>
    </row>
    <row r="20934" spans="5:13" x14ac:dyDescent="0.25">
      <c r="E20934" s="1"/>
      <c r="F20934" s="1"/>
      <c r="G20934" s="1"/>
      <c r="H20934" s="1"/>
      <c r="I20934" s="1"/>
      <c r="J20934" s="1"/>
      <c r="K20934" s="1"/>
      <c r="L20934" s="1"/>
      <c r="M20934" s="1"/>
    </row>
    <row r="20935" spans="5:13" x14ac:dyDescent="0.25">
      <c r="E20935" s="1"/>
      <c r="F20935" s="1"/>
      <c r="G20935" s="1"/>
      <c r="H20935" s="1"/>
      <c r="I20935" s="1"/>
      <c r="J20935" s="1"/>
      <c r="K20935" s="1"/>
      <c r="L20935" s="1"/>
      <c r="M20935" s="1"/>
    </row>
    <row r="20936" spans="5:13" x14ac:dyDescent="0.25">
      <c r="E20936" s="1"/>
      <c r="F20936" s="1"/>
      <c r="G20936" s="1"/>
      <c r="H20936" s="1"/>
      <c r="I20936" s="1"/>
      <c r="J20936" s="1"/>
      <c r="K20936" s="1"/>
      <c r="L20936" s="1"/>
      <c r="M20936" s="1"/>
    </row>
    <row r="20937" spans="5:13" x14ac:dyDescent="0.25">
      <c r="E20937" s="1"/>
      <c r="F20937" s="1"/>
      <c r="G20937" s="1"/>
      <c r="H20937" s="1"/>
      <c r="I20937" s="1"/>
      <c r="J20937" s="1"/>
      <c r="K20937" s="1"/>
      <c r="L20937" s="1"/>
      <c r="M20937" s="1"/>
    </row>
    <row r="20938" spans="5:13" x14ac:dyDescent="0.25">
      <c r="E20938" s="1"/>
      <c r="F20938" s="1"/>
      <c r="G20938" s="1"/>
      <c r="H20938" s="1"/>
      <c r="I20938" s="1"/>
      <c r="J20938" s="1"/>
      <c r="K20938" s="1"/>
      <c r="L20938" s="1"/>
      <c r="M20938" s="1"/>
    </row>
    <row r="20939" spans="5:13" x14ac:dyDescent="0.25">
      <c r="E20939" s="1"/>
      <c r="F20939" s="1"/>
      <c r="G20939" s="1"/>
      <c r="H20939" s="1"/>
      <c r="I20939" s="1"/>
      <c r="J20939" s="1"/>
      <c r="K20939" s="1"/>
      <c r="L20939" s="1"/>
      <c r="M20939" s="1"/>
    </row>
    <row r="20940" spans="5:13" x14ac:dyDescent="0.25">
      <c r="E20940" s="1"/>
      <c r="F20940" s="1"/>
      <c r="G20940" s="1"/>
      <c r="H20940" s="1"/>
      <c r="I20940" s="1"/>
      <c r="J20940" s="1"/>
      <c r="K20940" s="1"/>
      <c r="L20940" s="1"/>
      <c r="M20940" s="1"/>
    </row>
    <row r="20941" spans="5:13" x14ac:dyDescent="0.25">
      <c r="E20941" s="1"/>
      <c r="F20941" s="1"/>
      <c r="G20941" s="1"/>
      <c r="H20941" s="1"/>
      <c r="I20941" s="1"/>
      <c r="J20941" s="1"/>
      <c r="K20941" s="1"/>
      <c r="L20941" s="1"/>
      <c r="M20941" s="1"/>
    </row>
    <row r="20942" spans="5:13" x14ac:dyDescent="0.25">
      <c r="E20942" s="1"/>
      <c r="F20942" s="1"/>
      <c r="G20942" s="1"/>
      <c r="H20942" s="1"/>
      <c r="I20942" s="1"/>
      <c r="J20942" s="1"/>
      <c r="K20942" s="1"/>
      <c r="L20942" s="1"/>
      <c r="M20942" s="1"/>
    </row>
    <row r="20943" spans="5:13" x14ac:dyDescent="0.25">
      <c r="E20943" s="1"/>
      <c r="F20943" s="1"/>
      <c r="G20943" s="1"/>
      <c r="H20943" s="1"/>
      <c r="I20943" s="1"/>
      <c r="J20943" s="1"/>
      <c r="K20943" s="1"/>
      <c r="L20943" s="1"/>
      <c r="M20943" s="1"/>
    </row>
    <row r="20944" spans="5:13" x14ac:dyDescent="0.25">
      <c r="E20944" s="1"/>
      <c r="F20944" s="1"/>
      <c r="G20944" s="1"/>
      <c r="H20944" s="1"/>
      <c r="I20944" s="1"/>
      <c r="J20944" s="1"/>
      <c r="K20944" s="1"/>
      <c r="L20944" s="1"/>
      <c r="M20944" s="1"/>
    </row>
    <row r="20945" spans="5:13" x14ac:dyDescent="0.25">
      <c r="E20945" s="1"/>
      <c r="F20945" s="1"/>
      <c r="G20945" s="1"/>
      <c r="H20945" s="1"/>
      <c r="I20945" s="1"/>
      <c r="J20945" s="1"/>
      <c r="K20945" s="1"/>
      <c r="L20945" s="1"/>
      <c r="M20945" s="1"/>
    </row>
    <row r="20946" spans="5:13" x14ac:dyDescent="0.25">
      <c r="E20946" s="1"/>
      <c r="F20946" s="1"/>
      <c r="G20946" s="1"/>
      <c r="H20946" s="1"/>
      <c r="I20946" s="1"/>
      <c r="J20946" s="1"/>
      <c r="K20946" s="1"/>
      <c r="L20946" s="1"/>
      <c r="M20946" s="1"/>
    </row>
    <row r="20947" spans="5:13" x14ac:dyDescent="0.25">
      <c r="E20947" s="1"/>
      <c r="F20947" s="1"/>
      <c r="G20947" s="1"/>
      <c r="H20947" s="1"/>
      <c r="I20947" s="1"/>
      <c r="J20947" s="1"/>
      <c r="K20947" s="1"/>
      <c r="L20947" s="1"/>
      <c r="M20947" s="1"/>
    </row>
    <row r="20948" spans="5:13" x14ac:dyDescent="0.25">
      <c r="E20948" s="1"/>
      <c r="F20948" s="1"/>
      <c r="G20948" s="1"/>
      <c r="H20948" s="1"/>
      <c r="I20948" s="1"/>
      <c r="J20948" s="1"/>
      <c r="K20948" s="1"/>
      <c r="L20948" s="1"/>
      <c r="M20948" s="1"/>
    </row>
    <row r="20949" spans="5:13" x14ac:dyDescent="0.25">
      <c r="E20949" s="1"/>
      <c r="F20949" s="1"/>
      <c r="G20949" s="1"/>
      <c r="H20949" s="1"/>
      <c r="I20949" s="1"/>
      <c r="J20949" s="1"/>
      <c r="K20949" s="1"/>
      <c r="L20949" s="1"/>
      <c r="M20949" s="1"/>
    </row>
    <row r="20950" spans="5:13" x14ac:dyDescent="0.25">
      <c r="E20950" s="1"/>
      <c r="F20950" s="1"/>
      <c r="G20950" s="1"/>
      <c r="H20950" s="1"/>
      <c r="I20950" s="1"/>
      <c r="J20950" s="1"/>
      <c r="K20950" s="1"/>
      <c r="L20950" s="1"/>
      <c r="M20950" s="1"/>
    </row>
    <row r="20951" spans="5:13" x14ac:dyDescent="0.25">
      <c r="E20951" s="1"/>
      <c r="F20951" s="1"/>
      <c r="G20951" s="1"/>
      <c r="H20951" s="1"/>
      <c r="I20951" s="1"/>
      <c r="J20951" s="1"/>
      <c r="K20951" s="1"/>
      <c r="L20951" s="1"/>
      <c r="M20951" s="1"/>
    </row>
    <row r="20952" spans="5:13" x14ac:dyDescent="0.25">
      <c r="E20952" s="1"/>
      <c r="F20952" s="1"/>
      <c r="G20952" s="1"/>
      <c r="H20952" s="1"/>
      <c r="I20952" s="1"/>
      <c r="J20952" s="1"/>
      <c r="K20952" s="1"/>
      <c r="L20952" s="1"/>
      <c r="M20952" s="1"/>
    </row>
    <row r="20953" spans="5:13" x14ac:dyDescent="0.25">
      <c r="E20953" s="1"/>
      <c r="F20953" s="1"/>
      <c r="G20953" s="1"/>
      <c r="H20953" s="1"/>
      <c r="I20953" s="1"/>
      <c r="J20953" s="1"/>
      <c r="K20953" s="1"/>
      <c r="L20953" s="1"/>
      <c r="M20953" s="1"/>
    </row>
    <row r="20954" spans="5:13" x14ac:dyDescent="0.25">
      <c r="E20954" s="1"/>
      <c r="F20954" s="1"/>
      <c r="G20954" s="1"/>
      <c r="H20954" s="1"/>
      <c r="I20954" s="1"/>
      <c r="J20954" s="1"/>
      <c r="K20954" s="1"/>
      <c r="L20954" s="1"/>
      <c r="M20954" s="1"/>
    </row>
    <row r="20955" spans="5:13" x14ac:dyDescent="0.25">
      <c r="E20955" s="1"/>
      <c r="F20955" s="1"/>
      <c r="G20955" s="1"/>
      <c r="H20955" s="1"/>
      <c r="I20955" s="1"/>
      <c r="J20955" s="1"/>
      <c r="K20955" s="1"/>
      <c r="L20955" s="1"/>
      <c r="M20955" s="1"/>
    </row>
    <row r="20956" spans="5:13" x14ac:dyDescent="0.25">
      <c r="E20956" s="1"/>
      <c r="F20956" s="1"/>
      <c r="G20956" s="1"/>
      <c r="H20956" s="1"/>
      <c r="I20956" s="1"/>
      <c r="J20956" s="1"/>
      <c r="K20956" s="1"/>
      <c r="L20956" s="1"/>
      <c r="M20956" s="1"/>
    </row>
    <row r="20957" spans="5:13" x14ac:dyDescent="0.25">
      <c r="E20957" s="1"/>
      <c r="F20957" s="1"/>
      <c r="G20957" s="1"/>
      <c r="H20957" s="1"/>
      <c r="I20957" s="1"/>
      <c r="J20957" s="1"/>
      <c r="K20957" s="1"/>
      <c r="L20957" s="1"/>
      <c r="M20957" s="1"/>
    </row>
    <row r="20958" spans="5:13" x14ac:dyDescent="0.25">
      <c r="E20958" s="1"/>
      <c r="F20958" s="1"/>
      <c r="G20958" s="1"/>
      <c r="H20958" s="1"/>
      <c r="I20958" s="1"/>
      <c r="J20958" s="1"/>
      <c r="K20958" s="1"/>
      <c r="L20958" s="1"/>
      <c r="M20958" s="1"/>
    </row>
    <row r="20959" spans="5:13" x14ac:dyDescent="0.25">
      <c r="E20959" s="1"/>
      <c r="F20959" s="1"/>
      <c r="G20959" s="1"/>
      <c r="H20959" s="1"/>
      <c r="I20959" s="1"/>
      <c r="J20959" s="1"/>
      <c r="K20959" s="1"/>
      <c r="L20959" s="1"/>
      <c r="M20959" s="1"/>
    </row>
    <row r="20960" spans="5:13" x14ac:dyDescent="0.25">
      <c r="E20960" s="1"/>
      <c r="F20960" s="1"/>
      <c r="G20960" s="1"/>
      <c r="H20960" s="1"/>
      <c r="I20960" s="1"/>
      <c r="J20960" s="1"/>
      <c r="K20960" s="1"/>
      <c r="L20960" s="1"/>
      <c r="M20960" s="1"/>
    </row>
    <row r="20961" spans="5:13" x14ac:dyDescent="0.25">
      <c r="E20961" s="1"/>
      <c r="F20961" s="1"/>
      <c r="G20961" s="1"/>
      <c r="H20961" s="1"/>
      <c r="I20961" s="1"/>
      <c r="J20961" s="1"/>
      <c r="K20961" s="1"/>
      <c r="L20961" s="1"/>
      <c r="M20961" s="1"/>
    </row>
    <row r="20962" spans="5:13" x14ac:dyDescent="0.25">
      <c r="E20962" s="1"/>
      <c r="F20962" s="1"/>
      <c r="G20962" s="1"/>
      <c r="H20962" s="1"/>
      <c r="I20962" s="1"/>
      <c r="J20962" s="1"/>
      <c r="K20962" s="1"/>
      <c r="L20962" s="1"/>
      <c r="M20962" s="1"/>
    </row>
    <row r="20963" spans="5:13" x14ac:dyDescent="0.25">
      <c r="E20963" s="1"/>
      <c r="F20963" s="1"/>
      <c r="G20963" s="1"/>
      <c r="H20963" s="1"/>
      <c r="I20963" s="1"/>
      <c r="J20963" s="1"/>
      <c r="K20963" s="1"/>
      <c r="L20963" s="1"/>
      <c r="M20963" s="1"/>
    </row>
    <row r="20964" spans="5:13" x14ac:dyDescent="0.25">
      <c r="E20964" s="1"/>
      <c r="F20964" s="1"/>
      <c r="G20964" s="1"/>
      <c r="H20964" s="1"/>
      <c r="I20964" s="1"/>
      <c r="J20964" s="1"/>
      <c r="K20964" s="1"/>
      <c r="L20964" s="1"/>
      <c r="M20964" s="1"/>
    </row>
    <row r="20965" spans="5:13" x14ac:dyDescent="0.25">
      <c r="E20965" s="1"/>
      <c r="F20965" s="1"/>
      <c r="G20965" s="1"/>
      <c r="H20965" s="1"/>
      <c r="I20965" s="1"/>
      <c r="J20965" s="1"/>
      <c r="K20965" s="1"/>
      <c r="L20965" s="1"/>
      <c r="M20965" s="1"/>
    </row>
    <row r="20966" spans="5:13" x14ac:dyDescent="0.25">
      <c r="E20966" s="1"/>
      <c r="F20966" s="1"/>
      <c r="G20966" s="1"/>
      <c r="H20966" s="1"/>
      <c r="I20966" s="1"/>
      <c r="J20966" s="1"/>
      <c r="K20966" s="1"/>
      <c r="L20966" s="1"/>
      <c r="M20966" s="1"/>
    </row>
    <row r="20967" spans="5:13" x14ac:dyDescent="0.25">
      <c r="E20967" s="1"/>
      <c r="F20967" s="1"/>
      <c r="G20967" s="1"/>
      <c r="H20967" s="1"/>
      <c r="I20967" s="1"/>
      <c r="J20967" s="1"/>
      <c r="K20967" s="1"/>
      <c r="L20967" s="1"/>
      <c r="M20967" s="1"/>
    </row>
    <row r="20968" spans="5:13" x14ac:dyDescent="0.25">
      <c r="E20968" s="1"/>
      <c r="F20968" s="1"/>
      <c r="G20968" s="1"/>
      <c r="H20968" s="1"/>
      <c r="I20968" s="1"/>
      <c r="J20968" s="1"/>
      <c r="K20968" s="1"/>
      <c r="L20968" s="1"/>
      <c r="M20968" s="1"/>
    </row>
    <row r="20969" spans="5:13" x14ac:dyDescent="0.25">
      <c r="E20969" s="1"/>
      <c r="F20969" s="1"/>
      <c r="G20969" s="1"/>
      <c r="H20969" s="1"/>
      <c r="I20969" s="1"/>
      <c r="J20969" s="1"/>
      <c r="K20969" s="1"/>
      <c r="L20969" s="1"/>
      <c r="M20969" s="1"/>
    </row>
    <row r="20970" spans="5:13" x14ac:dyDescent="0.25">
      <c r="E20970" s="1"/>
      <c r="F20970" s="1"/>
      <c r="G20970" s="1"/>
      <c r="H20970" s="1"/>
      <c r="I20970" s="1"/>
      <c r="J20970" s="1"/>
      <c r="K20970" s="1"/>
      <c r="L20970" s="1"/>
      <c r="M20970" s="1"/>
    </row>
    <row r="20971" spans="5:13" x14ac:dyDescent="0.25">
      <c r="E20971" s="1"/>
      <c r="F20971" s="1"/>
      <c r="G20971" s="1"/>
      <c r="H20971" s="1"/>
      <c r="I20971" s="1"/>
      <c r="J20971" s="1"/>
      <c r="K20971" s="1"/>
      <c r="L20971" s="1"/>
      <c r="M20971" s="1"/>
    </row>
    <row r="20972" spans="5:13" x14ac:dyDescent="0.25">
      <c r="E20972" s="1"/>
      <c r="F20972" s="1"/>
      <c r="G20972" s="1"/>
      <c r="H20972" s="1"/>
      <c r="I20972" s="1"/>
      <c r="J20972" s="1"/>
      <c r="K20972" s="1"/>
      <c r="L20972" s="1"/>
      <c r="M20972" s="1"/>
    </row>
    <row r="20973" spans="5:13" x14ac:dyDescent="0.25">
      <c r="E20973" s="1"/>
      <c r="F20973" s="1"/>
      <c r="G20973" s="1"/>
      <c r="H20973" s="1"/>
      <c r="I20973" s="1"/>
      <c r="J20973" s="1"/>
      <c r="K20973" s="1"/>
      <c r="L20973" s="1"/>
      <c r="M20973" s="1"/>
    </row>
    <row r="20974" spans="5:13" x14ac:dyDescent="0.25">
      <c r="E20974" s="1"/>
      <c r="F20974" s="1"/>
      <c r="G20974" s="1"/>
      <c r="H20974" s="1"/>
      <c r="I20974" s="1"/>
      <c r="J20974" s="1"/>
      <c r="K20974" s="1"/>
      <c r="L20974" s="1"/>
      <c r="M20974" s="1"/>
    </row>
    <row r="20975" spans="5:13" x14ac:dyDescent="0.25">
      <c r="E20975" s="1"/>
      <c r="F20975" s="1"/>
      <c r="G20975" s="1"/>
      <c r="H20975" s="1"/>
      <c r="I20975" s="1"/>
      <c r="J20975" s="1"/>
      <c r="K20975" s="1"/>
      <c r="L20975" s="1"/>
      <c r="M20975" s="1"/>
    </row>
    <row r="20976" spans="5:13" x14ac:dyDescent="0.25">
      <c r="E20976" s="1"/>
      <c r="F20976" s="1"/>
      <c r="G20976" s="1"/>
      <c r="H20976" s="1"/>
      <c r="I20976" s="1"/>
      <c r="J20976" s="1"/>
      <c r="K20976" s="1"/>
      <c r="L20976" s="1"/>
      <c r="M20976" s="1"/>
    </row>
    <row r="20977" spans="5:13" x14ac:dyDescent="0.25">
      <c r="E20977" s="1"/>
      <c r="F20977" s="1"/>
      <c r="G20977" s="1"/>
      <c r="H20977" s="1"/>
      <c r="I20977" s="1"/>
      <c r="J20977" s="1"/>
      <c r="K20977" s="1"/>
      <c r="L20977" s="1"/>
      <c r="M20977" s="1"/>
    </row>
    <row r="20978" spans="5:13" x14ac:dyDescent="0.25">
      <c r="E20978" s="1"/>
      <c r="F20978" s="1"/>
      <c r="G20978" s="1"/>
      <c r="H20978" s="1"/>
      <c r="I20978" s="1"/>
      <c r="J20978" s="1"/>
      <c r="K20978" s="1"/>
      <c r="L20978" s="1"/>
      <c r="M20978" s="1"/>
    </row>
    <row r="20979" spans="5:13" x14ac:dyDescent="0.25">
      <c r="E20979" s="1"/>
      <c r="F20979" s="1"/>
      <c r="G20979" s="1"/>
      <c r="H20979" s="1"/>
      <c r="I20979" s="1"/>
      <c r="J20979" s="1"/>
      <c r="K20979" s="1"/>
      <c r="L20979" s="1"/>
      <c r="M20979" s="1"/>
    </row>
    <row r="20980" spans="5:13" x14ac:dyDescent="0.25">
      <c r="E20980" s="1"/>
      <c r="F20980" s="1"/>
      <c r="G20980" s="1"/>
      <c r="H20980" s="1"/>
      <c r="I20980" s="1"/>
      <c r="J20980" s="1"/>
      <c r="K20980" s="1"/>
      <c r="L20980" s="1"/>
      <c r="M20980" s="1"/>
    </row>
    <row r="20981" spans="5:13" x14ac:dyDescent="0.25">
      <c r="E20981" s="1"/>
      <c r="F20981" s="1"/>
      <c r="G20981" s="1"/>
      <c r="H20981" s="1"/>
      <c r="I20981" s="1"/>
      <c r="J20981" s="1"/>
      <c r="K20981" s="1"/>
      <c r="L20981" s="1"/>
      <c r="M20981" s="1"/>
    </row>
    <row r="20982" spans="5:13" x14ac:dyDescent="0.25">
      <c r="E20982" s="1"/>
      <c r="F20982" s="1"/>
      <c r="G20982" s="1"/>
      <c r="H20982" s="1"/>
      <c r="I20982" s="1"/>
      <c r="J20982" s="1"/>
      <c r="K20982" s="1"/>
      <c r="L20982" s="1"/>
      <c r="M20982" s="1"/>
    </row>
    <row r="20983" spans="5:13" x14ac:dyDescent="0.25">
      <c r="E20983" s="1"/>
      <c r="F20983" s="1"/>
      <c r="G20983" s="1"/>
      <c r="H20983" s="1"/>
      <c r="I20983" s="1"/>
      <c r="J20983" s="1"/>
      <c r="K20983" s="1"/>
      <c r="L20983" s="1"/>
      <c r="M20983" s="1"/>
    </row>
    <row r="20984" spans="5:13" x14ac:dyDescent="0.25">
      <c r="E20984" s="1"/>
      <c r="F20984" s="1"/>
      <c r="G20984" s="1"/>
      <c r="H20984" s="1"/>
      <c r="I20984" s="1"/>
      <c r="J20984" s="1"/>
      <c r="K20984" s="1"/>
      <c r="L20984" s="1"/>
      <c r="M20984" s="1"/>
    </row>
    <row r="20985" spans="5:13" x14ac:dyDescent="0.25">
      <c r="E20985" s="1"/>
      <c r="F20985" s="1"/>
      <c r="G20985" s="1"/>
      <c r="H20985" s="1"/>
      <c r="I20985" s="1"/>
      <c r="J20985" s="1"/>
      <c r="K20985" s="1"/>
      <c r="L20985" s="1"/>
      <c r="M20985" s="1"/>
    </row>
    <row r="20986" spans="5:13" x14ac:dyDescent="0.25">
      <c r="E20986" s="1"/>
      <c r="F20986" s="1"/>
      <c r="G20986" s="1"/>
      <c r="H20986" s="1"/>
      <c r="I20986" s="1"/>
      <c r="J20986" s="1"/>
      <c r="K20986" s="1"/>
      <c r="L20986" s="1"/>
      <c r="M20986" s="1"/>
    </row>
    <row r="20987" spans="5:13" x14ac:dyDescent="0.25">
      <c r="E20987" s="1"/>
      <c r="F20987" s="1"/>
      <c r="G20987" s="1"/>
      <c r="H20987" s="1"/>
      <c r="I20987" s="1"/>
      <c r="J20987" s="1"/>
      <c r="K20987" s="1"/>
      <c r="L20987" s="1"/>
      <c r="M20987" s="1"/>
    </row>
    <row r="20988" spans="5:13" x14ac:dyDescent="0.25">
      <c r="E20988" s="1"/>
      <c r="F20988" s="1"/>
      <c r="G20988" s="1"/>
      <c r="H20988" s="1"/>
      <c r="I20988" s="1"/>
      <c r="J20988" s="1"/>
      <c r="K20988" s="1"/>
      <c r="L20988" s="1"/>
      <c r="M20988" s="1"/>
    </row>
    <row r="20989" spans="5:13" x14ac:dyDescent="0.25">
      <c r="E20989" s="1"/>
      <c r="F20989" s="1"/>
      <c r="G20989" s="1"/>
      <c r="H20989" s="1"/>
      <c r="I20989" s="1"/>
      <c r="J20989" s="1"/>
      <c r="K20989" s="1"/>
      <c r="L20989" s="1"/>
      <c r="M20989" s="1"/>
    </row>
    <row r="20990" spans="5:13" x14ac:dyDescent="0.25">
      <c r="E20990" s="1"/>
      <c r="F20990" s="1"/>
      <c r="G20990" s="1"/>
      <c r="H20990" s="1"/>
      <c r="I20990" s="1"/>
      <c r="J20990" s="1"/>
      <c r="K20990" s="1"/>
      <c r="L20990" s="1"/>
      <c r="M20990" s="1"/>
    </row>
    <row r="20991" spans="5:13" x14ac:dyDescent="0.25">
      <c r="E20991" s="1"/>
      <c r="F20991" s="1"/>
      <c r="G20991" s="1"/>
      <c r="H20991" s="1"/>
      <c r="I20991" s="1"/>
      <c r="J20991" s="1"/>
      <c r="K20991" s="1"/>
      <c r="L20991" s="1"/>
      <c r="M20991" s="1"/>
    </row>
    <row r="20992" spans="5:13" x14ac:dyDescent="0.25">
      <c r="E20992" s="1"/>
      <c r="F20992" s="1"/>
      <c r="G20992" s="1"/>
      <c r="H20992" s="1"/>
      <c r="I20992" s="1"/>
      <c r="J20992" s="1"/>
      <c r="K20992" s="1"/>
      <c r="L20992" s="1"/>
      <c r="M20992" s="1"/>
    </row>
    <row r="20993" spans="5:13" x14ac:dyDescent="0.25">
      <c r="E20993" s="1"/>
      <c r="F20993" s="1"/>
      <c r="G20993" s="1"/>
      <c r="H20993" s="1"/>
      <c r="I20993" s="1"/>
      <c r="J20993" s="1"/>
      <c r="K20993" s="1"/>
      <c r="L20993" s="1"/>
      <c r="M20993" s="1"/>
    </row>
    <row r="20994" spans="5:13" x14ac:dyDescent="0.25">
      <c r="E20994" s="1"/>
      <c r="F20994" s="1"/>
      <c r="G20994" s="1"/>
      <c r="H20994" s="1"/>
      <c r="I20994" s="1"/>
      <c r="J20994" s="1"/>
      <c r="K20994" s="1"/>
      <c r="L20994" s="1"/>
      <c r="M20994" s="1"/>
    </row>
    <row r="20995" spans="5:13" x14ac:dyDescent="0.25">
      <c r="E20995" s="1"/>
      <c r="F20995" s="1"/>
      <c r="G20995" s="1"/>
      <c r="H20995" s="1"/>
      <c r="I20995" s="1"/>
      <c r="J20995" s="1"/>
      <c r="K20995" s="1"/>
      <c r="L20995" s="1"/>
      <c r="M20995" s="1"/>
    </row>
    <row r="20996" spans="5:13" x14ac:dyDescent="0.25">
      <c r="E20996" s="1"/>
      <c r="F20996" s="1"/>
      <c r="G20996" s="1"/>
      <c r="H20996" s="1"/>
      <c r="I20996" s="1"/>
      <c r="J20996" s="1"/>
      <c r="K20996" s="1"/>
      <c r="L20996" s="1"/>
      <c r="M20996" s="1"/>
    </row>
    <row r="20997" spans="5:13" x14ac:dyDescent="0.25">
      <c r="E20997" s="1"/>
      <c r="F20997" s="1"/>
      <c r="G20997" s="1"/>
      <c r="H20997" s="1"/>
      <c r="I20997" s="1"/>
      <c r="J20997" s="1"/>
      <c r="K20997" s="1"/>
      <c r="L20997" s="1"/>
      <c r="M20997" s="1"/>
    </row>
    <row r="20998" spans="5:13" x14ac:dyDescent="0.25">
      <c r="E20998" s="1"/>
      <c r="F20998" s="1"/>
      <c r="G20998" s="1"/>
      <c r="H20998" s="1"/>
      <c r="I20998" s="1"/>
      <c r="J20998" s="1"/>
      <c r="K20998" s="1"/>
      <c r="L20998" s="1"/>
      <c r="M20998" s="1"/>
    </row>
    <row r="20999" spans="5:13" x14ac:dyDescent="0.25">
      <c r="E20999" s="1"/>
      <c r="F20999" s="1"/>
      <c r="G20999" s="1"/>
      <c r="H20999" s="1"/>
      <c r="I20999" s="1"/>
      <c r="J20999" s="1"/>
      <c r="K20999" s="1"/>
      <c r="L20999" s="1"/>
      <c r="M20999" s="1"/>
    </row>
    <row r="21000" spans="5:13" x14ac:dyDescent="0.25">
      <c r="E21000" s="1"/>
      <c r="F21000" s="1"/>
      <c r="G21000" s="1"/>
      <c r="H21000" s="1"/>
      <c r="I21000" s="1"/>
      <c r="J21000" s="1"/>
      <c r="K21000" s="1"/>
      <c r="L21000" s="1"/>
      <c r="M21000" s="1"/>
    </row>
    <row r="21001" spans="5:13" x14ac:dyDescent="0.25">
      <c r="E21001" s="1"/>
      <c r="F21001" s="1"/>
      <c r="G21001" s="1"/>
      <c r="H21001" s="1"/>
      <c r="I21001" s="1"/>
      <c r="J21001" s="1"/>
      <c r="K21001" s="1"/>
      <c r="L21001" s="1"/>
      <c r="M21001" s="1"/>
    </row>
    <row r="21002" spans="5:13" x14ac:dyDescent="0.25">
      <c r="E21002" s="1"/>
      <c r="F21002" s="1"/>
      <c r="G21002" s="1"/>
      <c r="H21002" s="1"/>
      <c r="I21002" s="1"/>
      <c r="J21002" s="1"/>
      <c r="K21002" s="1"/>
      <c r="L21002" s="1"/>
      <c r="M21002" s="1"/>
    </row>
    <row r="21003" spans="5:13" x14ac:dyDescent="0.25">
      <c r="E21003" s="1"/>
      <c r="F21003" s="1"/>
      <c r="G21003" s="1"/>
      <c r="H21003" s="1"/>
      <c r="I21003" s="1"/>
      <c r="J21003" s="1"/>
      <c r="K21003" s="1"/>
      <c r="L21003" s="1"/>
      <c r="M21003" s="1"/>
    </row>
    <row r="21004" spans="5:13" x14ac:dyDescent="0.25">
      <c r="E21004" s="1"/>
      <c r="F21004" s="1"/>
      <c r="G21004" s="1"/>
      <c r="H21004" s="1"/>
      <c r="I21004" s="1"/>
      <c r="J21004" s="1"/>
      <c r="K21004" s="1"/>
      <c r="L21004" s="1"/>
      <c r="M21004" s="1"/>
    </row>
    <row r="21005" spans="5:13" x14ac:dyDescent="0.25">
      <c r="E21005" s="1"/>
      <c r="F21005" s="1"/>
      <c r="G21005" s="1"/>
      <c r="H21005" s="1"/>
      <c r="I21005" s="1"/>
      <c r="J21005" s="1"/>
      <c r="K21005" s="1"/>
      <c r="L21005" s="1"/>
      <c r="M21005" s="1"/>
    </row>
    <row r="21006" spans="5:13" x14ac:dyDescent="0.25">
      <c r="E21006" s="1"/>
      <c r="F21006" s="1"/>
      <c r="G21006" s="1"/>
      <c r="H21006" s="1"/>
      <c r="I21006" s="1"/>
      <c r="J21006" s="1"/>
      <c r="K21006" s="1"/>
      <c r="L21006" s="1"/>
      <c r="M21006" s="1"/>
    </row>
    <row r="21007" spans="5:13" x14ac:dyDescent="0.25">
      <c r="E21007" s="1"/>
      <c r="F21007" s="1"/>
      <c r="G21007" s="1"/>
      <c r="H21007" s="1"/>
      <c r="I21007" s="1"/>
      <c r="J21007" s="1"/>
      <c r="K21007" s="1"/>
      <c r="L21007" s="1"/>
      <c r="M21007" s="1"/>
    </row>
    <row r="21008" spans="5:13" x14ac:dyDescent="0.25">
      <c r="E21008" s="1"/>
      <c r="F21008" s="1"/>
      <c r="G21008" s="1"/>
      <c r="H21008" s="1"/>
      <c r="I21008" s="1"/>
      <c r="J21008" s="1"/>
      <c r="K21008" s="1"/>
      <c r="L21008" s="1"/>
      <c r="M21008" s="1"/>
    </row>
    <row r="21009" spans="5:13" x14ac:dyDescent="0.25">
      <c r="E21009" s="1"/>
      <c r="F21009" s="1"/>
      <c r="G21009" s="1"/>
      <c r="H21009" s="1"/>
      <c r="I21009" s="1"/>
      <c r="J21009" s="1"/>
      <c r="K21009" s="1"/>
      <c r="L21009" s="1"/>
      <c r="M21009" s="1"/>
    </row>
    <row r="21010" spans="5:13" x14ac:dyDescent="0.25">
      <c r="E21010" s="1"/>
      <c r="F21010" s="1"/>
      <c r="G21010" s="1"/>
      <c r="H21010" s="1"/>
      <c r="I21010" s="1"/>
      <c r="J21010" s="1"/>
      <c r="K21010" s="1"/>
      <c r="L21010" s="1"/>
      <c r="M21010" s="1"/>
    </row>
    <row r="21011" spans="5:13" x14ac:dyDescent="0.25">
      <c r="E21011" s="1"/>
      <c r="F21011" s="1"/>
      <c r="G21011" s="1"/>
      <c r="H21011" s="1"/>
      <c r="I21011" s="1"/>
      <c r="J21011" s="1"/>
      <c r="K21011" s="1"/>
      <c r="L21011" s="1"/>
      <c r="M21011" s="1"/>
    </row>
    <row r="21012" spans="5:13" x14ac:dyDescent="0.25">
      <c r="E21012" s="1"/>
      <c r="F21012" s="1"/>
      <c r="G21012" s="1"/>
      <c r="H21012" s="1"/>
      <c r="I21012" s="1"/>
      <c r="J21012" s="1"/>
      <c r="K21012" s="1"/>
      <c r="L21012" s="1"/>
      <c r="M21012" s="1"/>
    </row>
    <row r="21013" spans="5:13" x14ac:dyDescent="0.25">
      <c r="E21013" s="1"/>
      <c r="F21013" s="1"/>
      <c r="G21013" s="1"/>
      <c r="H21013" s="1"/>
      <c r="I21013" s="1"/>
      <c r="J21013" s="1"/>
      <c r="K21013" s="1"/>
      <c r="L21013" s="1"/>
      <c r="M21013" s="1"/>
    </row>
    <row r="21014" spans="5:13" x14ac:dyDescent="0.25">
      <c r="E21014" s="1"/>
      <c r="F21014" s="1"/>
      <c r="G21014" s="1"/>
      <c r="H21014" s="1"/>
      <c r="I21014" s="1"/>
      <c r="J21014" s="1"/>
      <c r="K21014" s="1"/>
      <c r="L21014" s="1"/>
      <c r="M21014" s="1"/>
    </row>
    <row r="21015" spans="5:13" x14ac:dyDescent="0.25">
      <c r="E21015" s="1"/>
      <c r="F21015" s="1"/>
      <c r="G21015" s="1"/>
      <c r="H21015" s="1"/>
      <c r="I21015" s="1"/>
      <c r="J21015" s="1"/>
      <c r="K21015" s="1"/>
      <c r="L21015" s="1"/>
      <c r="M21015" s="1"/>
    </row>
    <row r="21016" spans="5:13" x14ac:dyDescent="0.25">
      <c r="E21016" s="1"/>
      <c r="F21016" s="1"/>
      <c r="G21016" s="1"/>
      <c r="H21016" s="1"/>
      <c r="I21016" s="1"/>
      <c r="J21016" s="1"/>
      <c r="K21016" s="1"/>
      <c r="L21016" s="1"/>
      <c r="M21016" s="1"/>
    </row>
    <row r="21017" spans="5:13" x14ac:dyDescent="0.25">
      <c r="E21017" s="1"/>
      <c r="F21017" s="1"/>
      <c r="G21017" s="1"/>
      <c r="H21017" s="1"/>
      <c r="I21017" s="1"/>
      <c r="J21017" s="1"/>
      <c r="K21017" s="1"/>
      <c r="L21017" s="1"/>
      <c r="M21017" s="1"/>
    </row>
    <row r="21018" spans="5:13" x14ac:dyDescent="0.25">
      <c r="E21018" s="1"/>
      <c r="F21018" s="1"/>
      <c r="G21018" s="1"/>
      <c r="H21018" s="1"/>
      <c r="I21018" s="1"/>
      <c r="J21018" s="1"/>
      <c r="K21018" s="1"/>
      <c r="L21018" s="1"/>
      <c r="M21018" s="1"/>
    </row>
    <row r="21019" spans="5:13" x14ac:dyDescent="0.25">
      <c r="E21019" s="1"/>
      <c r="F21019" s="1"/>
      <c r="G21019" s="1"/>
      <c r="H21019" s="1"/>
      <c r="I21019" s="1"/>
      <c r="J21019" s="1"/>
      <c r="K21019" s="1"/>
      <c r="L21019" s="1"/>
      <c r="M21019" s="1"/>
    </row>
    <row r="21020" spans="5:13" x14ac:dyDescent="0.25">
      <c r="E21020" s="1"/>
      <c r="F21020" s="1"/>
      <c r="G21020" s="1"/>
      <c r="H21020" s="1"/>
      <c r="I21020" s="1"/>
      <c r="J21020" s="1"/>
      <c r="K21020" s="1"/>
      <c r="L21020" s="1"/>
      <c r="M21020" s="1"/>
    </row>
    <row r="21021" spans="5:13" x14ac:dyDescent="0.25">
      <c r="E21021" s="1"/>
      <c r="F21021" s="1"/>
      <c r="G21021" s="1"/>
      <c r="H21021" s="1"/>
      <c r="I21021" s="1"/>
      <c r="J21021" s="1"/>
      <c r="K21021" s="1"/>
      <c r="L21021" s="1"/>
      <c r="M21021" s="1"/>
    </row>
    <row r="21022" spans="5:13" x14ac:dyDescent="0.25">
      <c r="E21022" s="1"/>
      <c r="F21022" s="1"/>
      <c r="G21022" s="1"/>
      <c r="H21022" s="1"/>
      <c r="I21022" s="1"/>
      <c r="J21022" s="1"/>
      <c r="K21022" s="1"/>
      <c r="L21022" s="1"/>
      <c r="M21022" s="1"/>
    </row>
    <row r="21023" spans="5:13" x14ac:dyDescent="0.25">
      <c r="E21023" s="1"/>
      <c r="F21023" s="1"/>
      <c r="G21023" s="1"/>
      <c r="H21023" s="1"/>
      <c r="I21023" s="1"/>
      <c r="J21023" s="1"/>
      <c r="K21023" s="1"/>
      <c r="L21023" s="1"/>
      <c r="M21023" s="1"/>
    </row>
    <row r="21024" spans="5:13" x14ac:dyDescent="0.25">
      <c r="E21024" s="1"/>
      <c r="F21024" s="1"/>
      <c r="G21024" s="1"/>
      <c r="H21024" s="1"/>
      <c r="I21024" s="1"/>
      <c r="J21024" s="1"/>
      <c r="K21024" s="1"/>
      <c r="L21024" s="1"/>
      <c r="M21024" s="1"/>
    </row>
    <row r="21025" spans="5:13" x14ac:dyDescent="0.25">
      <c r="E21025" s="1"/>
      <c r="F21025" s="1"/>
      <c r="G21025" s="1"/>
      <c r="H21025" s="1"/>
      <c r="I21025" s="1"/>
      <c r="J21025" s="1"/>
      <c r="K21025" s="1"/>
      <c r="L21025" s="1"/>
      <c r="M21025" s="1"/>
    </row>
    <row r="21026" spans="5:13" x14ac:dyDescent="0.25">
      <c r="E21026" s="1"/>
      <c r="F21026" s="1"/>
      <c r="G21026" s="1"/>
      <c r="H21026" s="1"/>
      <c r="I21026" s="1"/>
      <c r="J21026" s="1"/>
      <c r="K21026" s="1"/>
      <c r="L21026" s="1"/>
      <c r="M21026" s="1"/>
    </row>
    <row r="21027" spans="5:13" x14ac:dyDescent="0.25">
      <c r="E21027" s="1"/>
      <c r="F21027" s="1"/>
      <c r="G21027" s="1"/>
      <c r="H21027" s="1"/>
      <c r="I21027" s="1"/>
      <c r="J21027" s="1"/>
      <c r="K21027" s="1"/>
      <c r="L21027" s="1"/>
      <c r="M21027" s="1"/>
    </row>
    <row r="21028" spans="5:13" x14ac:dyDescent="0.25">
      <c r="E21028" s="1"/>
      <c r="F21028" s="1"/>
      <c r="G21028" s="1"/>
      <c r="H21028" s="1"/>
      <c r="I21028" s="1"/>
      <c r="J21028" s="1"/>
      <c r="K21028" s="1"/>
      <c r="L21028" s="1"/>
      <c r="M21028" s="1"/>
    </row>
    <row r="21029" spans="5:13" x14ac:dyDescent="0.25">
      <c r="E21029" s="1"/>
      <c r="F21029" s="1"/>
      <c r="G21029" s="1"/>
      <c r="H21029" s="1"/>
      <c r="I21029" s="1"/>
      <c r="J21029" s="1"/>
      <c r="K21029" s="1"/>
      <c r="L21029" s="1"/>
      <c r="M21029" s="1"/>
    </row>
    <row r="21030" spans="5:13" x14ac:dyDescent="0.25">
      <c r="E21030" s="1"/>
      <c r="F21030" s="1"/>
      <c r="G21030" s="1"/>
      <c r="H21030" s="1"/>
      <c r="I21030" s="1"/>
      <c r="J21030" s="1"/>
      <c r="K21030" s="1"/>
      <c r="L21030" s="1"/>
      <c r="M21030" s="1"/>
    </row>
    <row r="21031" spans="5:13" x14ac:dyDescent="0.25">
      <c r="E21031" s="1"/>
      <c r="F21031" s="1"/>
      <c r="G21031" s="1"/>
      <c r="H21031" s="1"/>
      <c r="I21031" s="1"/>
      <c r="J21031" s="1"/>
      <c r="K21031" s="1"/>
      <c r="L21031" s="1"/>
      <c r="M21031" s="1"/>
    </row>
    <row r="21032" spans="5:13" x14ac:dyDescent="0.25">
      <c r="E21032" s="1"/>
      <c r="F21032" s="1"/>
      <c r="G21032" s="1"/>
      <c r="H21032" s="1"/>
      <c r="I21032" s="1"/>
      <c r="J21032" s="1"/>
      <c r="K21032" s="1"/>
      <c r="L21032" s="1"/>
      <c r="M21032" s="1"/>
    </row>
    <row r="21033" spans="5:13" x14ac:dyDescent="0.25">
      <c r="E21033" s="1"/>
      <c r="F21033" s="1"/>
      <c r="G21033" s="1"/>
      <c r="H21033" s="1"/>
      <c r="I21033" s="1"/>
      <c r="J21033" s="1"/>
      <c r="K21033" s="1"/>
      <c r="L21033" s="1"/>
      <c r="M21033" s="1"/>
    </row>
    <row r="21034" spans="5:13" x14ac:dyDescent="0.25">
      <c r="E21034" s="1"/>
      <c r="F21034" s="1"/>
      <c r="G21034" s="1"/>
      <c r="H21034" s="1"/>
      <c r="I21034" s="1"/>
      <c r="J21034" s="1"/>
      <c r="K21034" s="1"/>
      <c r="L21034" s="1"/>
      <c r="M21034" s="1"/>
    </row>
    <row r="21035" spans="5:13" x14ac:dyDescent="0.25">
      <c r="E21035" s="1"/>
      <c r="F21035" s="1"/>
      <c r="G21035" s="1"/>
      <c r="H21035" s="1"/>
      <c r="I21035" s="1"/>
      <c r="J21035" s="1"/>
      <c r="K21035" s="1"/>
      <c r="L21035" s="1"/>
      <c r="M21035" s="1"/>
    </row>
    <row r="21036" spans="5:13" x14ac:dyDescent="0.25">
      <c r="E21036" s="1"/>
      <c r="F21036" s="1"/>
      <c r="G21036" s="1"/>
      <c r="H21036" s="1"/>
      <c r="I21036" s="1"/>
      <c r="J21036" s="1"/>
      <c r="K21036" s="1"/>
      <c r="L21036" s="1"/>
      <c r="M21036" s="1"/>
    </row>
    <row r="21037" spans="5:13" x14ac:dyDescent="0.25">
      <c r="E21037" s="1"/>
      <c r="F21037" s="1"/>
      <c r="G21037" s="1"/>
      <c r="H21037" s="1"/>
      <c r="I21037" s="1"/>
      <c r="J21037" s="1"/>
      <c r="K21037" s="1"/>
      <c r="L21037" s="1"/>
      <c r="M21037" s="1"/>
    </row>
    <row r="21038" spans="5:13" x14ac:dyDescent="0.25">
      <c r="E21038" s="1"/>
      <c r="F21038" s="1"/>
      <c r="G21038" s="1"/>
      <c r="H21038" s="1"/>
      <c r="I21038" s="1"/>
      <c r="J21038" s="1"/>
      <c r="K21038" s="1"/>
      <c r="L21038" s="1"/>
      <c r="M21038" s="1"/>
    </row>
    <row r="21039" spans="5:13" x14ac:dyDescent="0.25">
      <c r="E21039" s="1"/>
      <c r="F21039" s="1"/>
      <c r="G21039" s="1"/>
      <c r="H21039" s="1"/>
      <c r="I21039" s="1"/>
      <c r="J21039" s="1"/>
      <c r="K21039" s="1"/>
      <c r="L21039" s="1"/>
      <c r="M21039" s="1"/>
    </row>
    <row r="21040" spans="5:13" x14ac:dyDescent="0.25">
      <c r="E21040" s="1"/>
      <c r="F21040" s="1"/>
      <c r="G21040" s="1"/>
      <c r="H21040" s="1"/>
      <c r="I21040" s="1"/>
      <c r="J21040" s="1"/>
      <c r="K21040" s="1"/>
      <c r="L21040" s="1"/>
      <c r="M21040" s="1"/>
    </row>
    <row r="21041" spans="5:13" x14ac:dyDescent="0.25">
      <c r="E21041" s="1"/>
      <c r="F21041" s="1"/>
      <c r="G21041" s="1"/>
      <c r="H21041" s="1"/>
      <c r="I21041" s="1"/>
      <c r="J21041" s="1"/>
      <c r="K21041" s="1"/>
      <c r="L21041" s="1"/>
      <c r="M21041" s="1"/>
    </row>
    <row r="21042" spans="5:13" x14ac:dyDescent="0.25">
      <c r="E21042" s="1"/>
      <c r="F21042" s="1"/>
      <c r="G21042" s="1"/>
      <c r="H21042" s="1"/>
      <c r="I21042" s="1"/>
      <c r="J21042" s="1"/>
      <c r="K21042" s="1"/>
      <c r="L21042" s="1"/>
      <c r="M21042" s="1"/>
    </row>
    <row r="21043" spans="5:13" x14ac:dyDescent="0.25">
      <c r="E21043" s="1"/>
      <c r="F21043" s="1"/>
      <c r="G21043" s="1"/>
      <c r="H21043" s="1"/>
      <c r="I21043" s="1"/>
      <c r="J21043" s="1"/>
      <c r="K21043" s="1"/>
      <c r="L21043" s="1"/>
      <c r="M21043" s="1"/>
    </row>
    <row r="21044" spans="5:13" x14ac:dyDescent="0.25">
      <c r="E21044" s="1"/>
      <c r="F21044" s="1"/>
      <c r="G21044" s="1"/>
      <c r="H21044" s="1"/>
      <c r="I21044" s="1"/>
      <c r="J21044" s="1"/>
      <c r="K21044" s="1"/>
      <c r="L21044" s="1"/>
      <c r="M21044" s="1"/>
    </row>
    <row r="21045" spans="5:13" x14ac:dyDescent="0.25">
      <c r="E21045" s="1"/>
      <c r="F21045" s="1"/>
      <c r="G21045" s="1"/>
      <c r="H21045" s="1"/>
      <c r="I21045" s="1"/>
      <c r="J21045" s="1"/>
      <c r="K21045" s="1"/>
      <c r="L21045" s="1"/>
      <c r="M21045" s="1"/>
    </row>
    <row r="21046" spans="5:13" x14ac:dyDescent="0.25">
      <c r="E21046" s="1"/>
      <c r="F21046" s="1"/>
      <c r="G21046" s="1"/>
      <c r="H21046" s="1"/>
      <c r="I21046" s="1"/>
      <c r="J21046" s="1"/>
      <c r="K21046" s="1"/>
      <c r="L21046" s="1"/>
      <c r="M21046" s="1"/>
    </row>
    <row r="21047" spans="5:13" x14ac:dyDescent="0.25">
      <c r="E21047" s="1"/>
      <c r="F21047" s="1"/>
      <c r="G21047" s="1"/>
      <c r="H21047" s="1"/>
      <c r="I21047" s="1"/>
      <c r="J21047" s="1"/>
      <c r="K21047" s="1"/>
      <c r="L21047" s="1"/>
      <c r="M21047" s="1"/>
    </row>
    <row r="21048" spans="5:13" x14ac:dyDescent="0.25">
      <c r="E21048" s="1"/>
      <c r="F21048" s="1"/>
      <c r="G21048" s="1"/>
      <c r="H21048" s="1"/>
      <c r="I21048" s="1"/>
      <c r="J21048" s="1"/>
      <c r="K21048" s="1"/>
      <c r="L21048" s="1"/>
      <c r="M21048" s="1"/>
    </row>
    <row r="21049" spans="5:13" x14ac:dyDescent="0.25">
      <c r="E21049" s="1"/>
      <c r="F21049" s="1"/>
      <c r="G21049" s="1"/>
      <c r="H21049" s="1"/>
      <c r="I21049" s="1"/>
      <c r="J21049" s="1"/>
      <c r="K21049" s="1"/>
      <c r="L21049" s="1"/>
      <c r="M21049" s="1"/>
    </row>
    <row r="21050" spans="5:13" x14ac:dyDescent="0.25">
      <c r="E21050" s="1"/>
      <c r="F21050" s="1"/>
      <c r="G21050" s="1"/>
      <c r="H21050" s="1"/>
      <c r="I21050" s="1"/>
      <c r="J21050" s="1"/>
      <c r="K21050" s="1"/>
      <c r="L21050" s="1"/>
      <c r="M21050" s="1"/>
    </row>
    <row r="21051" spans="5:13" x14ac:dyDescent="0.25">
      <c r="E21051" s="1"/>
      <c r="F21051" s="1"/>
      <c r="G21051" s="1"/>
      <c r="H21051" s="1"/>
      <c r="I21051" s="1"/>
      <c r="J21051" s="1"/>
      <c r="K21051" s="1"/>
      <c r="L21051" s="1"/>
      <c r="M21051" s="1"/>
    </row>
    <row r="21052" spans="5:13" x14ac:dyDescent="0.25">
      <c r="E21052" s="1"/>
      <c r="F21052" s="1"/>
      <c r="G21052" s="1"/>
      <c r="H21052" s="1"/>
      <c r="I21052" s="1"/>
      <c r="J21052" s="1"/>
      <c r="K21052" s="1"/>
      <c r="L21052" s="1"/>
      <c r="M21052" s="1"/>
    </row>
    <row r="21053" spans="5:13" x14ac:dyDescent="0.25">
      <c r="E21053" s="1"/>
      <c r="F21053" s="1"/>
      <c r="G21053" s="1"/>
      <c r="H21053" s="1"/>
      <c r="I21053" s="1"/>
      <c r="J21053" s="1"/>
      <c r="K21053" s="1"/>
      <c r="L21053" s="1"/>
      <c r="M21053" s="1"/>
    </row>
    <row r="21054" spans="5:13" x14ac:dyDescent="0.25">
      <c r="E21054" s="1"/>
      <c r="F21054" s="1"/>
      <c r="G21054" s="1"/>
      <c r="H21054" s="1"/>
      <c r="I21054" s="1"/>
      <c r="J21054" s="1"/>
      <c r="K21054" s="1"/>
      <c r="L21054" s="1"/>
      <c r="M21054" s="1"/>
    </row>
    <row r="21055" spans="5:13" x14ac:dyDescent="0.25">
      <c r="E21055" s="1"/>
      <c r="F21055" s="1"/>
      <c r="G21055" s="1"/>
      <c r="H21055" s="1"/>
      <c r="I21055" s="1"/>
      <c r="J21055" s="1"/>
      <c r="K21055" s="1"/>
      <c r="L21055" s="1"/>
      <c r="M21055" s="1"/>
    </row>
    <row r="21056" spans="5:13" x14ac:dyDescent="0.25">
      <c r="E21056" s="1"/>
      <c r="F21056" s="1"/>
      <c r="G21056" s="1"/>
      <c r="H21056" s="1"/>
      <c r="I21056" s="1"/>
      <c r="J21056" s="1"/>
      <c r="K21056" s="1"/>
      <c r="L21056" s="1"/>
      <c r="M21056" s="1"/>
    </row>
    <row r="21057" spans="5:13" x14ac:dyDescent="0.25">
      <c r="E21057" s="1"/>
      <c r="F21057" s="1"/>
      <c r="G21057" s="1"/>
      <c r="H21057" s="1"/>
      <c r="I21057" s="1"/>
      <c r="J21057" s="1"/>
      <c r="K21057" s="1"/>
      <c r="L21057" s="1"/>
      <c r="M21057" s="1"/>
    </row>
    <row r="21058" spans="5:13" x14ac:dyDescent="0.25">
      <c r="E21058" s="1"/>
      <c r="F21058" s="1"/>
      <c r="G21058" s="1"/>
      <c r="H21058" s="1"/>
      <c r="I21058" s="1"/>
      <c r="J21058" s="1"/>
      <c r="K21058" s="1"/>
      <c r="L21058" s="1"/>
      <c r="M21058" s="1"/>
    </row>
    <row r="21059" spans="5:13" x14ac:dyDescent="0.25">
      <c r="E21059" s="1"/>
      <c r="F21059" s="1"/>
      <c r="G21059" s="1"/>
      <c r="H21059" s="1"/>
      <c r="I21059" s="1"/>
      <c r="J21059" s="1"/>
      <c r="K21059" s="1"/>
      <c r="L21059" s="1"/>
      <c r="M21059" s="1"/>
    </row>
    <row r="21060" spans="5:13" x14ac:dyDescent="0.25">
      <c r="E21060" s="1"/>
      <c r="F21060" s="1"/>
      <c r="G21060" s="1"/>
      <c r="H21060" s="1"/>
      <c r="I21060" s="1"/>
      <c r="J21060" s="1"/>
      <c r="K21060" s="1"/>
      <c r="L21060" s="1"/>
      <c r="M21060" s="1"/>
    </row>
    <row r="21061" spans="5:13" x14ac:dyDescent="0.25">
      <c r="E21061" s="1"/>
      <c r="F21061" s="1"/>
      <c r="G21061" s="1"/>
      <c r="H21061" s="1"/>
      <c r="I21061" s="1"/>
      <c r="J21061" s="1"/>
      <c r="K21061" s="1"/>
      <c r="L21061" s="1"/>
      <c r="M21061" s="1"/>
    </row>
    <row r="21062" spans="5:13" x14ac:dyDescent="0.25">
      <c r="E21062" s="1"/>
      <c r="F21062" s="1"/>
      <c r="G21062" s="1"/>
      <c r="H21062" s="1"/>
      <c r="I21062" s="1"/>
      <c r="J21062" s="1"/>
      <c r="K21062" s="1"/>
      <c r="L21062" s="1"/>
      <c r="M21062" s="1"/>
    </row>
    <row r="21063" spans="5:13" x14ac:dyDescent="0.25">
      <c r="E21063" s="1"/>
      <c r="F21063" s="1"/>
      <c r="G21063" s="1"/>
      <c r="H21063" s="1"/>
      <c r="I21063" s="1"/>
      <c r="J21063" s="1"/>
      <c r="K21063" s="1"/>
      <c r="L21063" s="1"/>
      <c r="M21063" s="1"/>
    </row>
    <row r="21064" spans="5:13" x14ac:dyDescent="0.25">
      <c r="E21064" s="1"/>
      <c r="F21064" s="1"/>
      <c r="G21064" s="1"/>
      <c r="H21064" s="1"/>
      <c r="I21064" s="1"/>
      <c r="J21064" s="1"/>
      <c r="K21064" s="1"/>
      <c r="L21064" s="1"/>
      <c r="M21064" s="1"/>
    </row>
    <row r="21065" spans="5:13" x14ac:dyDescent="0.25">
      <c r="E21065" s="1"/>
      <c r="F21065" s="1"/>
      <c r="G21065" s="1"/>
      <c r="H21065" s="1"/>
      <c r="I21065" s="1"/>
      <c r="J21065" s="1"/>
      <c r="K21065" s="1"/>
      <c r="L21065" s="1"/>
      <c r="M21065" s="1"/>
    </row>
    <row r="21066" spans="5:13" x14ac:dyDescent="0.25">
      <c r="E21066" s="1"/>
      <c r="F21066" s="1"/>
      <c r="G21066" s="1"/>
      <c r="H21066" s="1"/>
      <c r="I21066" s="1"/>
      <c r="J21066" s="1"/>
      <c r="K21066" s="1"/>
      <c r="L21066" s="1"/>
      <c r="M21066" s="1"/>
    </row>
    <row r="21067" spans="5:13" x14ac:dyDescent="0.25">
      <c r="E21067" s="1"/>
      <c r="F21067" s="1"/>
      <c r="G21067" s="1"/>
      <c r="H21067" s="1"/>
      <c r="I21067" s="1"/>
      <c r="J21067" s="1"/>
      <c r="K21067" s="1"/>
      <c r="L21067" s="1"/>
      <c r="M21067" s="1"/>
    </row>
    <row r="21068" spans="5:13" x14ac:dyDescent="0.25">
      <c r="E21068" s="1"/>
      <c r="F21068" s="1"/>
      <c r="G21068" s="1"/>
      <c r="H21068" s="1"/>
      <c r="I21068" s="1"/>
      <c r="J21068" s="1"/>
      <c r="K21068" s="1"/>
      <c r="L21068" s="1"/>
      <c r="M21068" s="1"/>
    </row>
    <row r="21069" spans="5:13" x14ac:dyDescent="0.25">
      <c r="E21069" s="1"/>
      <c r="F21069" s="1"/>
      <c r="G21069" s="1"/>
      <c r="H21069" s="1"/>
      <c r="I21069" s="1"/>
      <c r="J21069" s="1"/>
      <c r="K21069" s="1"/>
      <c r="L21069" s="1"/>
      <c r="M21069" s="1"/>
    </row>
    <row r="21070" spans="5:13" x14ac:dyDescent="0.25">
      <c r="E21070" s="1"/>
      <c r="F21070" s="1"/>
      <c r="G21070" s="1"/>
      <c r="H21070" s="1"/>
      <c r="I21070" s="1"/>
      <c r="J21070" s="1"/>
      <c r="K21070" s="1"/>
      <c r="L21070" s="1"/>
      <c r="M21070" s="1"/>
    </row>
    <row r="21071" spans="5:13" x14ac:dyDescent="0.25">
      <c r="E21071" s="1"/>
      <c r="F21071" s="1"/>
      <c r="G21071" s="1"/>
      <c r="H21071" s="1"/>
      <c r="I21071" s="1"/>
      <c r="J21071" s="1"/>
      <c r="K21071" s="1"/>
      <c r="L21071" s="1"/>
      <c r="M21071" s="1"/>
    </row>
    <row r="21072" spans="5:13" x14ac:dyDescent="0.25">
      <c r="E21072" s="1"/>
      <c r="F21072" s="1"/>
      <c r="G21072" s="1"/>
      <c r="H21072" s="1"/>
      <c r="I21072" s="1"/>
      <c r="J21072" s="1"/>
      <c r="K21072" s="1"/>
      <c r="L21072" s="1"/>
      <c r="M21072" s="1"/>
    </row>
    <row r="21073" spans="5:13" x14ac:dyDescent="0.25">
      <c r="E21073" s="1"/>
      <c r="F21073" s="1"/>
      <c r="G21073" s="1"/>
      <c r="H21073" s="1"/>
      <c r="I21073" s="1"/>
      <c r="J21073" s="1"/>
      <c r="K21073" s="1"/>
      <c r="L21073" s="1"/>
      <c r="M21073" s="1"/>
    </row>
    <row r="21074" spans="5:13" x14ac:dyDescent="0.25">
      <c r="E21074" s="1"/>
      <c r="F21074" s="1"/>
      <c r="G21074" s="1"/>
      <c r="H21074" s="1"/>
      <c r="I21074" s="1"/>
      <c r="J21074" s="1"/>
      <c r="K21074" s="1"/>
      <c r="L21074" s="1"/>
      <c r="M21074" s="1"/>
    </row>
    <row r="21075" spans="5:13" x14ac:dyDescent="0.25">
      <c r="E21075" s="1"/>
      <c r="F21075" s="1"/>
      <c r="G21075" s="1"/>
      <c r="H21075" s="1"/>
      <c r="I21075" s="1"/>
      <c r="J21075" s="1"/>
      <c r="K21075" s="1"/>
      <c r="L21075" s="1"/>
      <c r="M21075" s="1"/>
    </row>
    <row r="21076" spans="5:13" x14ac:dyDescent="0.25">
      <c r="E21076" s="1"/>
      <c r="F21076" s="1"/>
      <c r="G21076" s="1"/>
      <c r="H21076" s="1"/>
      <c r="I21076" s="1"/>
      <c r="J21076" s="1"/>
      <c r="K21076" s="1"/>
      <c r="L21076" s="1"/>
      <c r="M21076" s="1"/>
    </row>
    <row r="21077" spans="5:13" x14ac:dyDescent="0.25">
      <c r="E21077" s="1"/>
      <c r="F21077" s="1"/>
      <c r="G21077" s="1"/>
      <c r="H21077" s="1"/>
      <c r="I21077" s="1"/>
      <c r="J21077" s="1"/>
      <c r="K21077" s="1"/>
      <c r="L21077" s="1"/>
      <c r="M21077" s="1"/>
    </row>
    <row r="21078" spans="5:13" x14ac:dyDescent="0.25">
      <c r="E21078" s="1"/>
      <c r="F21078" s="1"/>
      <c r="G21078" s="1"/>
      <c r="H21078" s="1"/>
      <c r="I21078" s="1"/>
      <c r="J21078" s="1"/>
      <c r="K21078" s="1"/>
      <c r="L21078" s="1"/>
      <c r="M21078" s="1"/>
    </row>
    <row r="21079" spans="5:13" x14ac:dyDescent="0.25">
      <c r="E21079" s="1"/>
      <c r="F21079" s="1"/>
      <c r="G21079" s="1"/>
      <c r="H21079" s="1"/>
      <c r="I21079" s="1"/>
      <c r="J21079" s="1"/>
      <c r="K21079" s="1"/>
      <c r="L21079" s="1"/>
      <c r="M21079" s="1"/>
    </row>
    <row r="21080" spans="5:13" x14ac:dyDescent="0.25">
      <c r="E21080" s="1"/>
      <c r="F21080" s="1"/>
      <c r="G21080" s="1"/>
      <c r="H21080" s="1"/>
      <c r="I21080" s="1"/>
      <c r="J21080" s="1"/>
      <c r="K21080" s="1"/>
      <c r="L21080" s="1"/>
      <c r="M21080" s="1"/>
    </row>
    <row r="21081" spans="5:13" x14ac:dyDescent="0.25">
      <c r="E21081" s="1"/>
      <c r="F21081" s="1"/>
      <c r="G21081" s="1"/>
      <c r="H21081" s="1"/>
      <c r="I21081" s="1"/>
      <c r="J21081" s="1"/>
      <c r="K21081" s="1"/>
      <c r="L21081" s="1"/>
      <c r="M21081" s="1"/>
    </row>
    <row r="21082" spans="5:13" x14ac:dyDescent="0.25">
      <c r="E21082" s="1"/>
      <c r="F21082" s="1"/>
      <c r="G21082" s="1"/>
      <c r="H21082" s="1"/>
      <c r="I21082" s="1"/>
      <c r="J21082" s="1"/>
      <c r="K21082" s="1"/>
      <c r="L21082" s="1"/>
      <c r="M21082" s="1"/>
    </row>
    <row r="21083" spans="5:13" x14ac:dyDescent="0.25">
      <c r="E21083" s="1"/>
      <c r="F21083" s="1"/>
      <c r="G21083" s="1"/>
      <c r="H21083" s="1"/>
      <c r="I21083" s="1"/>
      <c r="J21083" s="1"/>
      <c r="K21083" s="1"/>
      <c r="L21083" s="1"/>
      <c r="M21083" s="1"/>
    </row>
    <row r="21084" spans="5:13" x14ac:dyDescent="0.25">
      <c r="E21084" s="1"/>
      <c r="F21084" s="1"/>
      <c r="G21084" s="1"/>
      <c r="H21084" s="1"/>
      <c r="I21084" s="1"/>
      <c r="J21084" s="1"/>
      <c r="K21084" s="1"/>
      <c r="L21084" s="1"/>
      <c r="M21084" s="1"/>
    </row>
    <row r="21085" spans="5:13" x14ac:dyDescent="0.25">
      <c r="E21085" s="1"/>
      <c r="F21085" s="1"/>
      <c r="G21085" s="1"/>
      <c r="H21085" s="1"/>
      <c r="I21085" s="1"/>
      <c r="J21085" s="1"/>
      <c r="K21085" s="1"/>
      <c r="L21085" s="1"/>
      <c r="M21085" s="1"/>
    </row>
    <row r="21086" spans="5:13" x14ac:dyDescent="0.25">
      <c r="E21086" s="1"/>
      <c r="F21086" s="1"/>
      <c r="G21086" s="1"/>
      <c r="H21086" s="1"/>
      <c r="I21086" s="1"/>
      <c r="J21086" s="1"/>
      <c r="K21086" s="1"/>
      <c r="L21086" s="1"/>
      <c r="M21086" s="1"/>
    </row>
    <row r="21087" spans="5:13" x14ac:dyDescent="0.25">
      <c r="E21087" s="1"/>
      <c r="F21087" s="1"/>
      <c r="G21087" s="1"/>
      <c r="H21087" s="1"/>
      <c r="I21087" s="1"/>
      <c r="J21087" s="1"/>
      <c r="K21087" s="1"/>
      <c r="L21087" s="1"/>
      <c r="M21087" s="1"/>
    </row>
    <row r="21088" spans="5:13" x14ac:dyDescent="0.25">
      <c r="E21088" s="1"/>
      <c r="F21088" s="1"/>
      <c r="G21088" s="1"/>
      <c r="H21088" s="1"/>
      <c r="I21088" s="1"/>
      <c r="J21088" s="1"/>
      <c r="K21088" s="1"/>
      <c r="L21088" s="1"/>
      <c r="M21088" s="1"/>
    </row>
    <row r="21089" spans="5:13" x14ac:dyDescent="0.25">
      <c r="E21089" s="1"/>
      <c r="F21089" s="1"/>
      <c r="G21089" s="1"/>
      <c r="H21089" s="1"/>
      <c r="I21089" s="1"/>
      <c r="J21089" s="1"/>
      <c r="K21089" s="1"/>
      <c r="L21089" s="1"/>
      <c r="M21089" s="1"/>
    </row>
    <row r="21090" spans="5:13" x14ac:dyDescent="0.25">
      <c r="E21090" s="1"/>
      <c r="F21090" s="1"/>
      <c r="G21090" s="1"/>
      <c r="H21090" s="1"/>
      <c r="I21090" s="1"/>
      <c r="J21090" s="1"/>
      <c r="K21090" s="1"/>
      <c r="L21090" s="1"/>
      <c r="M21090" s="1"/>
    </row>
    <row r="21091" spans="5:13" x14ac:dyDescent="0.25">
      <c r="E21091" s="1"/>
      <c r="F21091" s="1"/>
      <c r="G21091" s="1"/>
      <c r="H21091" s="1"/>
      <c r="I21091" s="1"/>
      <c r="J21091" s="1"/>
      <c r="K21091" s="1"/>
      <c r="L21091" s="1"/>
      <c r="M21091" s="1"/>
    </row>
    <row r="21092" spans="5:13" x14ac:dyDescent="0.25">
      <c r="E21092" s="1"/>
      <c r="F21092" s="1"/>
      <c r="G21092" s="1"/>
      <c r="H21092" s="1"/>
      <c r="I21092" s="1"/>
      <c r="J21092" s="1"/>
      <c r="K21092" s="1"/>
      <c r="L21092" s="1"/>
      <c r="M21092" s="1"/>
    </row>
    <row r="21093" spans="5:13" x14ac:dyDescent="0.25">
      <c r="E21093" s="1"/>
      <c r="F21093" s="1"/>
      <c r="G21093" s="1"/>
      <c r="H21093" s="1"/>
      <c r="I21093" s="1"/>
      <c r="J21093" s="1"/>
      <c r="K21093" s="1"/>
      <c r="L21093" s="1"/>
      <c r="M21093" s="1"/>
    </row>
    <row r="21094" spans="5:13" x14ac:dyDescent="0.25">
      <c r="E21094" s="1"/>
      <c r="F21094" s="1"/>
      <c r="G21094" s="1"/>
      <c r="H21094" s="1"/>
      <c r="I21094" s="1"/>
      <c r="J21094" s="1"/>
      <c r="K21094" s="1"/>
      <c r="L21094" s="1"/>
      <c r="M21094" s="1"/>
    </row>
    <row r="21095" spans="5:13" x14ac:dyDescent="0.25">
      <c r="E21095" s="1"/>
      <c r="F21095" s="1"/>
      <c r="G21095" s="1"/>
      <c r="H21095" s="1"/>
      <c r="I21095" s="1"/>
      <c r="J21095" s="1"/>
      <c r="K21095" s="1"/>
      <c r="L21095" s="1"/>
      <c r="M21095" s="1"/>
    </row>
    <row r="21096" spans="5:13" x14ac:dyDescent="0.25">
      <c r="E21096" s="1"/>
      <c r="F21096" s="1"/>
      <c r="G21096" s="1"/>
      <c r="H21096" s="1"/>
      <c r="I21096" s="1"/>
      <c r="J21096" s="1"/>
      <c r="K21096" s="1"/>
      <c r="L21096" s="1"/>
      <c r="M21096" s="1"/>
    </row>
    <row r="21097" spans="5:13" x14ac:dyDescent="0.25">
      <c r="E21097" s="1"/>
      <c r="F21097" s="1"/>
      <c r="G21097" s="1"/>
      <c r="H21097" s="1"/>
      <c r="I21097" s="1"/>
      <c r="J21097" s="1"/>
      <c r="K21097" s="1"/>
      <c r="L21097" s="1"/>
      <c r="M21097" s="1"/>
    </row>
    <row r="21098" spans="5:13" x14ac:dyDescent="0.25">
      <c r="E21098" s="1"/>
      <c r="F21098" s="1"/>
      <c r="G21098" s="1"/>
      <c r="H21098" s="1"/>
      <c r="I21098" s="1"/>
      <c r="J21098" s="1"/>
      <c r="K21098" s="1"/>
      <c r="L21098" s="1"/>
      <c r="M21098" s="1"/>
    </row>
    <row r="21099" spans="5:13" x14ac:dyDescent="0.25">
      <c r="E21099" s="1"/>
      <c r="F21099" s="1"/>
      <c r="G21099" s="1"/>
      <c r="H21099" s="1"/>
      <c r="I21099" s="1"/>
      <c r="J21099" s="1"/>
      <c r="K21099" s="1"/>
      <c r="L21099" s="1"/>
      <c r="M21099" s="1"/>
    </row>
    <row r="21100" spans="5:13" x14ac:dyDescent="0.25">
      <c r="E21100" s="1"/>
      <c r="F21100" s="1"/>
      <c r="G21100" s="1"/>
      <c r="H21100" s="1"/>
      <c r="I21100" s="1"/>
      <c r="J21100" s="1"/>
      <c r="K21100" s="1"/>
      <c r="L21100" s="1"/>
      <c r="M21100" s="1"/>
    </row>
    <row r="21101" spans="5:13" x14ac:dyDescent="0.25">
      <c r="E21101" s="1"/>
      <c r="F21101" s="1"/>
      <c r="G21101" s="1"/>
      <c r="H21101" s="1"/>
      <c r="I21101" s="1"/>
      <c r="J21101" s="1"/>
      <c r="K21101" s="1"/>
      <c r="L21101" s="1"/>
      <c r="M21101" s="1"/>
    </row>
    <row r="21102" spans="5:13" x14ac:dyDescent="0.25">
      <c r="E21102" s="1"/>
      <c r="F21102" s="1"/>
      <c r="G21102" s="1"/>
      <c r="H21102" s="1"/>
      <c r="I21102" s="1"/>
      <c r="J21102" s="1"/>
      <c r="K21102" s="1"/>
      <c r="L21102" s="1"/>
      <c r="M21102" s="1"/>
    </row>
    <row r="21103" spans="5:13" x14ac:dyDescent="0.25">
      <c r="E21103" s="1"/>
      <c r="F21103" s="1"/>
      <c r="G21103" s="1"/>
      <c r="H21103" s="1"/>
      <c r="I21103" s="1"/>
      <c r="J21103" s="1"/>
      <c r="K21103" s="1"/>
      <c r="L21103" s="1"/>
      <c r="M21103" s="1"/>
    </row>
    <row r="21104" spans="5:13" x14ac:dyDescent="0.25">
      <c r="E21104" s="1"/>
      <c r="F21104" s="1"/>
      <c r="G21104" s="1"/>
      <c r="H21104" s="1"/>
      <c r="I21104" s="1"/>
      <c r="J21104" s="1"/>
      <c r="K21104" s="1"/>
      <c r="L21104" s="1"/>
      <c r="M21104" s="1"/>
    </row>
    <row r="21105" spans="5:13" x14ac:dyDescent="0.25">
      <c r="E21105" s="1"/>
      <c r="F21105" s="1"/>
      <c r="G21105" s="1"/>
      <c r="H21105" s="1"/>
      <c r="I21105" s="1"/>
      <c r="J21105" s="1"/>
      <c r="K21105" s="1"/>
      <c r="L21105" s="1"/>
      <c r="M21105" s="1"/>
    </row>
    <row r="21106" spans="5:13" x14ac:dyDescent="0.25">
      <c r="E21106" s="1"/>
      <c r="F21106" s="1"/>
      <c r="G21106" s="1"/>
      <c r="H21106" s="1"/>
      <c r="I21106" s="1"/>
      <c r="J21106" s="1"/>
      <c r="K21106" s="1"/>
      <c r="L21106" s="1"/>
      <c r="M21106" s="1"/>
    </row>
    <row r="21107" spans="5:13" x14ac:dyDescent="0.25">
      <c r="E21107" s="1"/>
      <c r="F21107" s="1"/>
      <c r="G21107" s="1"/>
      <c r="H21107" s="1"/>
      <c r="I21107" s="1"/>
      <c r="J21107" s="1"/>
      <c r="K21107" s="1"/>
      <c r="L21107" s="1"/>
      <c r="M21107" s="1"/>
    </row>
    <row r="21108" spans="5:13" x14ac:dyDescent="0.25">
      <c r="E21108" s="1"/>
      <c r="F21108" s="1"/>
      <c r="G21108" s="1"/>
      <c r="H21108" s="1"/>
      <c r="I21108" s="1"/>
      <c r="J21108" s="1"/>
      <c r="K21108" s="1"/>
      <c r="L21108" s="1"/>
      <c r="M21108" s="1"/>
    </row>
    <row r="21109" spans="5:13" x14ac:dyDescent="0.25">
      <c r="E21109" s="1"/>
      <c r="F21109" s="1"/>
      <c r="G21109" s="1"/>
      <c r="H21109" s="1"/>
      <c r="I21109" s="1"/>
      <c r="J21109" s="1"/>
      <c r="K21109" s="1"/>
      <c r="L21109" s="1"/>
      <c r="M21109" s="1"/>
    </row>
    <row r="21110" spans="5:13" x14ac:dyDescent="0.25">
      <c r="E21110" s="1"/>
      <c r="F21110" s="1"/>
      <c r="G21110" s="1"/>
      <c r="H21110" s="1"/>
      <c r="I21110" s="1"/>
      <c r="J21110" s="1"/>
      <c r="K21110" s="1"/>
      <c r="L21110" s="1"/>
      <c r="M21110" s="1"/>
    </row>
    <row r="21111" spans="5:13" x14ac:dyDescent="0.25">
      <c r="E21111" s="1"/>
      <c r="F21111" s="1"/>
      <c r="G21111" s="1"/>
      <c r="H21111" s="1"/>
      <c r="I21111" s="1"/>
      <c r="J21111" s="1"/>
      <c r="K21111" s="1"/>
      <c r="L21111" s="1"/>
      <c r="M21111" s="1"/>
    </row>
    <row r="21112" spans="5:13" x14ac:dyDescent="0.25">
      <c r="E21112" s="1"/>
      <c r="F21112" s="1"/>
      <c r="G21112" s="1"/>
      <c r="H21112" s="1"/>
      <c r="I21112" s="1"/>
      <c r="J21112" s="1"/>
      <c r="K21112" s="1"/>
      <c r="L21112" s="1"/>
      <c r="M21112" s="1"/>
    </row>
    <row r="21113" spans="5:13" x14ac:dyDescent="0.25">
      <c r="E21113" s="1"/>
      <c r="F21113" s="1"/>
      <c r="G21113" s="1"/>
      <c r="H21113" s="1"/>
      <c r="I21113" s="1"/>
      <c r="J21113" s="1"/>
      <c r="K21113" s="1"/>
      <c r="L21113" s="1"/>
      <c r="M21113" s="1"/>
    </row>
    <row r="21114" spans="5:13" x14ac:dyDescent="0.25">
      <c r="E21114" s="1"/>
      <c r="F21114" s="1"/>
      <c r="G21114" s="1"/>
      <c r="H21114" s="1"/>
      <c r="I21114" s="1"/>
      <c r="J21114" s="1"/>
      <c r="K21114" s="1"/>
      <c r="L21114" s="1"/>
      <c r="M21114" s="1"/>
    </row>
    <row r="21115" spans="5:13" x14ac:dyDescent="0.25">
      <c r="E21115" s="1"/>
      <c r="F21115" s="1"/>
      <c r="G21115" s="1"/>
      <c r="H21115" s="1"/>
      <c r="I21115" s="1"/>
      <c r="J21115" s="1"/>
      <c r="K21115" s="1"/>
      <c r="L21115" s="1"/>
      <c r="M21115" s="1"/>
    </row>
    <row r="21116" spans="5:13" x14ac:dyDescent="0.25">
      <c r="E21116" s="1"/>
      <c r="F21116" s="1"/>
      <c r="G21116" s="1"/>
      <c r="H21116" s="1"/>
      <c r="I21116" s="1"/>
      <c r="J21116" s="1"/>
      <c r="K21116" s="1"/>
      <c r="L21116" s="1"/>
      <c r="M21116" s="1"/>
    </row>
    <row r="21117" spans="5:13" x14ac:dyDescent="0.25">
      <c r="E21117" s="1"/>
      <c r="F21117" s="1"/>
      <c r="G21117" s="1"/>
      <c r="H21117" s="1"/>
      <c r="I21117" s="1"/>
      <c r="J21117" s="1"/>
      <c r="K21117" s="1"/>
      <c r="L21117" s="1"/>
      <c r="M21117" s="1"/>
    </row>
    <row r="21118" spans="5:13" x14ac:dyDescent="0.25">
      <c r="E21118" s="1"/>
      <c r="F21118" s="1"/>
      <c r="G21118" s="1"/>
      <c r="H21118" s="1"/>
      <c r="I21118" s="1"/>
      <c r="J21118" s="1"/>
      <c r="K21118" s="1"/>
      <c r="L21118" s="1"/>
      <c r="M21118" s="1"/>
    </row>
    <row r="21119" spans="5:13" x14ac:dyDescent="0.25">
      <c r="E21119" s="1"/>
      <c r="F21119" s="1"/>
      <c r="G21119" s="1"/>
      <c r="H21119" s="1"/>
      <c r="I21119" s="1"/>
      <c r="J21119" s="1"/>
      <c r="K21119" s="1"/>
      <c r="L21119" s="1"/>
      <c r="M21119" s="1"/>
    </row>
    <row r="21120" spans="5:13" x14ac:dyDescent="0.25">
      <c r="E21120" s="1"/>
      <c r="F21120" s="1"/>
      <c r="G21120" s="1"/>
      <c r="H21120" s="1"/>
      <c r="I21120" s="1"/>
      <c r="J21120" s="1"/>
      <c r="K21120" s="1"/>
      <c r="L21120" s="1"/>
      <c r="M21120" s="1"/>
    </row>
    <row r="21121" spans="5:13" x14ac:dyDescent="0.25">
      <c r="E21121" s="1"/>
      <c r="F21121" s="1"/>
      <c r="G21121" s="1"/>
      <c r="H21121" s="1"/>
      <c r="I21121" s="1"/>
      <c r="J21121" s="1"/>
      <c r="K21121" s="1"/>
      <c r="L21121" s="1"/>
      <c r="M21121" s="1"/>
    </row>
    <row r="21122" spans="5:13" x14ac:dyDescent="0.25">
      <c r="E21122" s="1"/>
      <c r="F21122" s="1"/>
      <c r="G21122" s="1"/>
      <c r="H21122" s="1"/>
      <c r="I21122" s="1"/>
      <c r="J21122" s="1"/>
      <c r="K21122" s="1"/>
      <c r="L21122" s="1"/>
      <c r="M21122" s="1"/>
    </row>
    <row r="21123" spans="5:13" x14ac:dyDescent="0.25">
      <c r="E21123" s="1"/>
      <c r="F21123" s="1"/>
      <c r="G21123" s="1"/>
      <c r="H21123" s="1"/>
      <c r="I21123" s="1"/>
      <c r="J21123" s="1"/>
      <c r="K21123" s="1"/>
      <c r="L21123" s="1"/>
      <c r="M21123" s="1"/>
    </row>
    <row r="21124" spans="5:13" x14ac:dyDescent="0.25">
      <c r="E21124" s="1"/>
      <c r="F21124" s="1"/>
      <c r="G21124" s="1"/>
      <c r="H21124" s="1"/>
      <c r="I21124" s="1"/>
      <c r="J21124" s="1"/>
      <c r="K21124" s="1"/>
      <c r="L21124" s="1"/>
      <c r="M21124" s="1"/>
    </row>
    <row r="21125" spans="5:13" x14ac:dyDescent="0.25">
      <c r="E21125" s="1"/>
      <c r="F21125" s="1"/>
      <c r="G21125" s="1"/>
      <c r="H21125" s="1"/>
      <c r="I21125" s="1"/>
      <c r="J21125" s="1"/>
      <c r="K21125" s="1"/>
      <c r="L21125" s="1"/>
      <c r="M21125" s="1"/>
    </row>
    <row r="21126" spans="5:13" x14ac:dyDescent="0.25">
      <c r="E21126" s="1"/>
      <c r="F21126" s="1"/>
      <c r="G21126" s="1"/>
      <c r="H21126" s="1"/>
      <c r="I21126" s="1"/>
      <c r="J21126" s="1"/>
      <c r="K21126" s="1"/>
      <c r="L21126" s="1"/>
      <c r="M21126" s="1"/>
    </row>
    <row r="21127" spans="5:13" x14ac:dyDescent="0.25">
      <c r="E21127" s="1"/>
      <c r="F21127" s="1"/>
      <c r="G21127" s="1"/>
      <c r="H21127" s="1"/>
      <c r="I21127" s="1"/>
      <c r="J21127" s="1"/>
      <c r="K21127" s="1"/>
      <c r="L21127" s="1"/>
      <c r="M21127" s="1"/>
    </row>
    <row r="21128" spans="5:13" x14ac:dyDescent="0.25">
      <c r="E21128" s="1"/>
      <c r="F21128" s="1"/>
      <c r="G21128" s="1"/>
      <c r="H21128" s="1"/>
      <c r="I21128" s="1"/>
      <c r="J21128" s="1"/>
      <c r="K21128" s="1"/>
      <c r="L21128" s="1"/>
      <c r="M21128" s="1"/>
    </row>
    <row r="21129" spans="5:13" x14ac:dyDescent="0.25">
      <c r="E21129" s="1"/>
      <c r="F21129" s="1"/>
      <c r="G21129" s="1"/>
      <c r="H21129" s="1"/>
      <c r="I21129" s="1"/>
      <c r="J21129" s="1"/>
      <c r="K21129" s="1"/>
      <c r="L21129" s="1"/>
      <c r="M21129" s="1"/>
    </row>
    <row r="21130" spans="5:13" x14ac:dyDescent="0.25">
      <c r="E21130" s="1"/>
      <c r="F21130" s="1"/>
      <c r="G21130" s="1"/>
      <c r="H21130" s="1"/>
      <c r="I21130" s="1"/>
      <c r="J21130" s="1"/>
      <c r="K21130" s="1"/>
      <c r="L21130" s="1"/>
      <c r="M21130" s="1"/>
    </row>
    <row r="21131" spans="5:13" x14ac:dyDescent="0.25">
      <c r="E21131" s="1"/>
      <c r="F21131" s="1"/>
      <c r="G21131" s="1"/>
      <c r="H21131" s="1"/>
      <c r="I21131" s="1"/>
      <c r="J21131" s="1"/>
      <c r="K21131" s="1"/>
      <c r="L21131" s="1"/>
      <c r="M21131" s="1"/>
    </row>
    <row r="21132" spans="5:13" x14ac:dyDescent="0.25">
      <c r="E21132" s="1"/>
      <c r="F21132" s="1"/>
      <c r="G21132" s="1"/>
      <c r="H21132" s="1"/>
      <c r="I21132" s="1"/>
      <c r="J21132" s="1"/>
      <c r="K21132" s="1"/>
      <c r="L21132" s="1"/>
      <c r="M21132" s="1"/>
    </row>
    <row r="21133" spans="5:13" x14ac:dyDescent="0.25">
      <c r="E21133" s="1"/>
      <c r="F21133" s="1"/>
      <c r="G21133" s="1"/>
      <c r="H21133" s="1"/>
      <c r="I21133" s="1"/>
      <c r="J21133" s="1"/>
      <c r="K21133" s="1"/>
      <c r="L21133" s="1"/>
      <c r="M21133" s="1"/>
    </row>
    <row r="21134" spans="5:13" x14ac:dyDescent="0.25">
      <c r="E21134" s="1"/>
      <c r="F21134" s="1"/>
      <c r="G21134" s="1"/>
      <c r="H21134" s="1"/>
      <c r="I21134" s="1"/>
      <c r="J21134" s="1"/>
      <c r="K21134" s="1"/>
      <c r="L21134" s="1"/>
      <c r="M21134" s="1"/>
    </row>
    <row r="21135" spans="5:13" x14ac:dyDescent="0.25">
      <c r="E21135" s="1"/>
      <c r="F21135" s="1"/>
      <c r="G21135" s="1"/>
      <c r="H21135" s="1"/>
      <c r="I21135" s="1"/>
      <c r="J21135" s="1"/>
      <c r="K21135" s="1"/>
      <c r="L21135" s="1"/>
      <c r="M21135" s="1"/>
    </row>
    <row r="21136" spans="5:13" x14ac:dyDescent="0.25">
      <c r="E21136" s="1"/>
      <c r="F21136" s="1"/>
      <c r="G21136" s="1"/>
      <c r="H21136" s="1"/>
      <c r="I21136" s="1"/>
      <c r="J21136" s="1"/>
      <c r="K21136" s="1"/>
      <c r="L21136" s="1"/>
      <c r="M21136" s="1"/>
    </row>
    <row r="21137" spans="5:13" x14ac:dyDescent="0.25">
      <c r="E21137" s="1"/>
      <c r="F21137" s="1"/>
      <c r="G21137" s="1"/>
      <c r="H21137" s="1"/>
      <c r="I21137" s="1"/>
      <c r="J21137" s="1"/>
      <c r="K21137" s="1"/>
      <c r="L21137" s="1"/>
      <c r="M21137" s="1"/>
    </row>
    <row r="21138" spans="5:13" x14ac:dyDescent="0.25">
      <c r="E21138" s="1"/>
      <c r="F21138" s="1"/>
      <c r="G21138" s="1"/>
      <c r="H21138" s="1"/>
      <c r="I21138" s="1"/>
      <c r="J21138" s="1"/>
      <c r="K21138" s="1"/>
      <c r="L21138" s="1"/>
      <c r="M21138" s="1"/>
    </row>
    <row r="21139" spans="5:13" x14ac:dyDescent="0.25">
      <c r="E21139" s="1"/>
      <c r="F21139" s="1"/>
      <c r="G21139" s="1"/>
      <c r="H21139" s="1"/>
      <c r="I21139" s="1"/>
      <c r="J21139" s="1"/>
      <c r="K21139" s="1"/>
      <c r="L21139" s="1"/>
      <c r="M21139" s="1"/>
    </row>
    <row r="21140" spans="5:13" x14ac:dyDescent="0.25">
      <c r="E21140" s="1"/>
      <c r="F21140" s="1"/>
      <c r="G21140" s="1"/>
      <c r="H21140" s="1"/>
      <c r="I21140" s="1"/>
      <c r="J21140" s="1"/>
      <c r="K21140" s="1"/>
      <c r="L21140" s="1"/>
      <c r="M21140" s="1"/>
    </row>
    <row r="21141" spans="5:13" x14ac:dyDescent="0.25">
      <c r="E21141" s="1"/>
      <c r="F21141" s="1"/>
      <c r="G21141" s="1"/>
      <c r="H21141" s="1"/>
      <c r="I21141" s="1"/>
      <c r="J21141" s="1"/>
      <c r="K21141" s="1"/>
      <c r="L21141" s="1"/>
      <c r="M21141" s="1"/>
    </row>
    <row r="21142" spans="5:13" x14ac:dyDescent="0.25">
      <c r="E21142" s="1"/>
      <c r="F21142" s="1"/>
      <c r="G21142" s="1"/>
      <c r="H21142" s="1"/>
      <c r="I21142" s="1"/>
      <c r="J21142" s="1"/>
      <c r="K21142" s="1"/>
      <c r="L21142" s="1"/>
      <c r="M21142" s="1"/>
    </row>
    <row r="21143" spans="5:13" x14ac:dyDescent="0.25">
      <c r="E21143" s="1"/>
      <c r="F21143" s="1"/>
      <c r="G21143" s="1"/>
      <c r="H21143" s="1"/>
      <c r="I21143" s="1"/>
      <c r="J21143" s="1"/>
      <c r="K21143" s="1"/>
      <c r="L21143" s="1"/>
      <c r="M21143" s="1"/>
    </row>
    <row r="21144" spans="5:13" x14ac:dyDescent="0.25">
      <c r="E21144" s="1"/>
      <c r="F21144" s="1"/>
      <c r="G21144" s="1"/>
      <c r="H21144" s="1"/>
      <c r="I21144" s="1"/>
      <c r="J21144" s="1"/>
      <c r="K21144" s="1"/>
      <c r="L21144" s="1"/>
      <c r="M21144" s="1"/>
    </row>
    <row r="21145" spans="5:13" x14ac:dyDescent="0.25">
      <c r="E21145" s="1"/>
      <c r="F21145" s="1"/>
      <c r="G21145" s="1"/>
      <c r="H21145" s="1"/>
      <c r="I21145" s="1"/>
      <c r="J21145" s="1"/>
      <c r="K21145" s="1"/>
      <c r="L21145" s="1"/>
      <c r="M21145" s="1"/>
    </row>
    <row r="21146" spans="5:13" x14ac:dyDescent="0.25">
      <c r="E21146" s="1"/>
      <c r="F21146" s="1"/>
      <c r="G21146" s="1"/>
      <c r="H21146" s="1"/>
      <c r="I21146" s="1"/>
      <c r="J21146" s="1"/>
      <c r="K21146" s="1"/>
      <c r="L21146" s="1"/>
      <c r="M21146" s="1"/>
    </row>
    <row r="21147" spans="5:13" x14ac:dyDescent="0.25">
      <c r="E21147" s="1"/>
      <c r="F21147" s="1"/>
      <c r="G21147" s="1"/>
      <c r="H21147" s="1"/>
      <c r="I21147" s="1"/>
      <c r="J21147" s="1"/>
      <c r="K21147" s="1"/>
      <c r="L21147" s="1"/>
      <c r="M21147" s="1"/>
    </row>
    <row r="21148" spans="5:13" x14ac:dyDescent="0.25">
      <c r="E21148" s="1"/>
      <c r="F21148" s="1"/>
      <c r="G21148" s="1"/>
      <c r="H21148" s="1"/>
      <c r="I21148" s="1"/>
      <c r="J21148" s="1"/>
      <c r="K21148" s="1"/>
      <c r="L21148" s="1"/>
      <c r="M21148" s="1"/>
    </row>
    <row r="21149" spans="5:13" x14ac:dyDescent="0.25">
      <c r="E21149" s="1"/>
      <c r="F21149" s="1"/>
      <c r="G21149" s="1"/>
      <c r="H21149" s="1"/>
      <c r="I21149" s="1"/>
      <c r="J21149" s="1"/>
      <c r="K21149" s="1"/>
      <c r="L21149" s="1"/>
      <c r="M21149" s="1"/>
    </row>
    <row r="21150" spans="5:13" x14ac:dyDescent="0.25">
      <c r="E21150" s="1"/>
      <c r="F21150" s="1"/>
      <c r="G21150" s="1"/>
      <c r="H21150" s="1"/>
      <c r="I21150" s="1"/>
      <c r="J21150" s="1"/>
      <c r="K21150" s="1"/>
      <c r="L21150" s="1"/>
      <c r="M21150" s="1"/>
    </row>
    <row r="21151" spans="5:13" x14ac:dyDescent="0.25">
      <c r="E21151" s="1"/>
      <c r="F21151" s="1"/>
      <c r="G21151" s="1"/>
      <c r="H21151" s="1"/>
      <c r="I21151" s="1"/>
      <c r="J21151" s="1"/>
      <c r="K21151" s="1"/>
      <c r="L21151" s="1"/>
      <c r="M21151" s="1"/>
    </row>
    <row r="21152" spans="5:13" x14ac:dyDescent="0.25">
      <c r="E21152" s="1"/>
      <c r="F21152" s="1"/>
      <c r="G21152" s="1"/>
      <c r="H21152" s="1"/>
      <c r="I21152" s="1"/>
      <c r="J21152" s="1"/>
      <c r="K21152" s="1"/>
      <c r="L21152" s="1"/>
      <c r="M21152" s="1"/>
    </row>
    <row r="21153" spans="5:13" x14ac:dyDescent="0.25">
      <c r="E21153" s="1"/>
      <c r="F21153" s="1"/>
      <c r="G21153" s="1"/>
      <c r="H21153" s="1"/>
      <c r="I21153" s="1"/>
      <c r="J21153" s="1"/>
      <c r="K21153" s="1"/>
      <c r="L21153" s="1"/>
      <c r="M21153" s="1"/>
    </row>
    <row r="21154" spans="5:13" x14ac:dyDescent="0.25">
      <c r="E21154" s="1"/>
      <c r="F21154" s="1"/>
      <c r="G21154" s="1"/>
      <c r="H21154" s="1"/>
      <c r="I21154" s="1"/>
      <c r="J21154" s="1"/>
      <c r="K21154" s="1"/>
      <c r="L21154" s="1"/>
      <c r="M21154" s="1"/>
    </row>
    <row r="21155" spans="5:13" x14ac:dyDescent="0.25">
      <c r="E21155" s="1"/>
      <c r="F21155" s="1"/>
      <c r="G21155" s="1"/>
      <c r="H21155" s="1"/>
      <c r="I21155" s="1"/>
      <c r="J21155" s="1"/>
      <c r="K21155" s="1"/>
      <c r="L21155" s="1"/>
      <c r="M21155" s="1"/>
    </row>
    <row r="21156" spans="5:13" x14ac:dyDescent="0.25">
      <c r="E21156" s="1"/>
      <c r="F21156" s="1"/>
      <c r="G21156" s="1"/>
      <c r="H21156" s="1"/>
      <c r="I21156" s="1"/>
      <c r="J21156" s="1"/>
      <c r="K21156" s="1"/>
      <c r="L21156" s="1"/>
      <c r="M21156" s="1"/>
    </row>
    <row r="21157" spans="5:13" x14ac:dyDescent="0.25">
      <c r="E21157" s="1"/>
      <c r="F21157" s="1"/>
      <c r="G21157" s="1"/>
      <c r="H21157" s="1"/>
      <c r="I21157" s="1"/>
      <c r="J21157" s="1"/>
      <c r="K21157" s="1"/>
      <c r="L21157" s="1"/>
      <c r="M21157" s="1"/>
    </row>
    <row r="21158" spans="5:13" x14ac:dyDescent="0.25">
      <c r="E21158" s="1"/>
      <c r="F21158" s="1"/>
      <c r="G21158" s="1"/>
      <c r="H21158" s="1"/>
      <c r="I21158" s="1"/>
      <c r="J21158" s="1"/>
      <c r="K21158" s="1"/>
      <c r="L21158" s="1"/>
      <c r="M21158" s="1"/>
    </row>
    <row r="21159" spans="5:13" x14ac:dyDescent="0.25">
      <c r="E21159" s="1"/>
      <c r="F21159" s="1"/>
      <c r="G21159" s="1"/>
      <c r="H21159" s="1"/>
      <c r="I21159" s="1"/>
      <c r="J21159" s="1"/>
      <c r="K21159" s="1"/>
      <c r="L21159" s="1"/>
      <c r="M21159" s="1"/>
    </row>
    <row r="21160" spans="5:13" x14ac:dyDescent="0.25">
      <c r="E21160" s="1"/>
      <c r="F21160" s="1"/>
      <c r="G21160" s="1"/>
      <c r="H21160" s="1"/>
      <c r="I21160" s="1"/>
      <c r="J21160" s="1"/>
      <c r="K21160" s="1"/>
      <c r="L21160" s="1"/>
      <c r="M21160" s="1"/>
    </row>
    <row r="21161" spans="5:13" x14ac:dyDescent="0.25">
      <c r="E21161" s="1"/>
      <c r="F21161" s="1"/>
      <c r="G21161" s="1"/>
      <c r="H21161" s="1"/>
      <c r="I21161" s="1"/>
      <c r="J21161" s="1"/>
      <c r="K21161" s="1"/>
      <c r="L21161" s="1"/>
      <c r="M21161" s="1"/>
    </row>
    <row r="21162" spans="5:13" x14ac:dyDescent="0.25">
      <c r="E21162" s="1"/>
      <c r="F21162" s="1"/>
      <c r="G21162" s="1"/>
      <c r="H21162" s="1"/>
      <c r="I21162" s="1"/>
      <c r="J21162" s="1"/>
      <c r="K21162" s="1"/>
      <c r="L21162" s="1"/>
      <c r="M21162" s="1"/>
    </row>
    <row r="21163" spans="5:13" x14ac:dyDescent="0.25">
      <c r="E21163" s="1"/>
      <c r="F21163" s="1"/>
      <c r="G21163" s="1"/>
      <c r="H21163" s="1"/>
      <c r="I21163" s="1"/>
      <c r="J21163" s="1"/>
      <c r="K21163" s="1"/>
      <c r="L21163" s="1"/>
      <c r="M21163" s="1"/>
    </row>
    <row r="21164" spans="5:13" x14ac:dyDescent="0.25">
      <c r="E21164" s="1"/>
      <c r="F21164" s="1"/>
      <c r="G21164" s="1"/>
      <c r="H21164" s="1"/>
      <c r="I21164" s="1"/>
      <c r="J21164" s="1"/>
      <c r="K21164" s="1"/>
      <c r="L21164" s="1"/>
      <c r="M21164" s="1"/>
    </row>
    <row r="21165" spans="5:13" x14ac:dyDescent="0.25">
      <c r="E21165" s="1"/>
      <c r="F21165" s="1"/>
      <c r="G21165" s="1"/>
      <c r="H21165" s="1"/>
      <c r="I21165" s="1"/>
      <c r="J21165" s="1"/>
      <c r="K21165" s="1"/>
      <c r="L21165" s="1"/>
      <c r="M21165" s="1"/>
    </row>
    <row r="21166" spans="5:13" x14ac:dyDescent="0.25">
      <c r="E21166" s="1"/>
      <c r="F21166" s="1"/>
      <c r="G21166" s="1"/>
      <c r="H21166" s="1"/>
      <c r="I21166" s="1"/>
      <c r="J21166" s="1"/>
      <c r="K21166" s="1"/>
      <c r="L21166" s="1"/>
      <c r="M21166" s="1"/>
    </row>
    <row r="21167" spans="5:13" x14ac:dyDescent="0.25">
      <c r="E21167" s="1"/>
      <c r="F21167" s="1"/>
      <c r="G21167" s="1"/>
      <c r="H21167" s="1"/>
      <c r="I21167" s="1"/>
      <c r="J21167" s="1"/>
      <c r="K21167" s="1"/>
      <c r="L21167" s="1"/>
      <c r="M21167" s="1"/>
    </row>
    <row r="21168" spans="5:13" x14ac:dyDescent="0.25">
      <c r="E21168" s="1"/>
      <c r="F21168" s="1"/>
      <c r="G21168" s="1"/>
      <c r="H21168" s="1"/>
      <c r="I21168" s="1"/>
      <c r="J21168" s="1"/>
      <c r="K21168" s="1"/>
      <c r="L21168" s="1"/>
      <c r="M21168" s="1"/>
    </row>
    <row r="21169" spans="5:13" x14ac:dyDescent="0.25">
      <c r="E21169" s="1"/>
      <c r="F21169" s="1"/>
      <c r="G21169" s="1"/>
      <c r="H21169" s="1"/>
      <c r="I21169" s="1"/>
      <c r="J21169" s="1"/>
      <c r="K21169" s="1"/>
      <c r="L21169" s="1"/>
      <c r="M21169" s="1"/>
    </row>
    <row r="21170" spans="5:13" x14ac:dyDescent="0.25">
      <c r="E21170" s="1"/>
      <c r="F21170" s="1"/>
      <c r="G21170" s="1"/>
      <c r="H21170" s="1"/>
      <c r="I21170" s="1"/>
      <c r="J21170" s="1"/>
      <c r="K21170" s="1"/>
      <c r="L21170" s="1"/>
      <c r="M21170" s="1"/>
    </row>
    <row r="21171" spans="5:13" x14ac:dyDescent="0.25">
      <c r="E21171" s="1"/>
      <c r="F21171" s="1"/>
      <c r="G21171" s="1"/>
      <c r="H21171" s="1"/>
      <c r="I21171" s="1"/>
      <c r="J21171" s="1"/>
      <c r="K21171" s="1"/>
      <c r="L21171" s="1"/>
      <c r="M21171" s="1"/>
    </row>
    <row r="21172" spans="5:13" x14ac:dyDescent="0.25">
      <c r="E21172" s="1"/>
      <c r="F21172" s="1"/>
      <c r="G21172" s="1"/>
      <c r="H21172" s="1"/>
      <c r="I21172" s="1"/>
      <c r="J21172" s="1"/>
      <c r="K21172" s="1"/>
      <c r="L21172" s="1"/>
      <c r="M21172" s="1"/>
    </row>
    <row r="21173" spans="5:13" x14ac:dyDescent="0.25">
      <c r="E21173" s="1"/>
      <c r="F21173" s="1"/>
      <c r="G21173" s="1"/>
      <c r="H21173" s="1"/>
      <c r="I21173" s="1"/>
      <c r="J21173" s="1"/>
      <c r="K21173" s="1"/>
      <c r="L21173" s="1"/>
      <c r="M21173" s="1"/>
    </row>
    <row r="21174" spans="5:13" x14ac:dyDescent="0.25">
      <c r="E21174" s="1"/>
      <c r="F21174" s="1"/>
      <c r="G21174" s="1"/>
      <c r="H21174" s="1"/>
      <c r="I21174" s="1"/>
      <c r="J21174" s="1"/>
      <c r="K21174" s="1"/>
      <c r="L21174" s="1"/>
      <c r="M21174" s="1"/>
    </row>
    <row r="21175" spans="5:13" x14ac:dyDescent="0.25">
      <c r="E21175" s="1"/>
      <c r="F21175" s="1"/>
      <c r="G21175" s="1"/>
      <c r="H21175" s="1"/>
      <c r="I21175" s="1"/>
      <c r="J21175" s="1"/>
      <c r="K21175" s="1"/>
      <c r="L21175" s="1"/>
      <c r="M21175" s="1"/>
    </row>
    <row r="21176" spans="5:13" x14ac:dyDescent="0.25">
      <c r="E21176" s="1"/>
      <c r="F21176" s="1"/>
      <c r="G21176" s="1"/>
      <c r="H21176" s="1"/>
      <c r="I21176" s="1"/>
      <c r="J21176" s="1"/>
      <c r="K21176" s="1"/>
      <c r="L21176" s="1"/>
      <c r="M21176" s="1"/>
    </row>
    <row r="21177" spans="5:13" x14ac:dyDescent="0.25">
      <c r="E21177" s="1"/>
      <c r="F21177" s="1"/>
      <c r="G21177" s="1"/>
      <c r="H21177" s="1"/>
      <c r="I21177" s="1"/>
      <c r="J21177" s="1"/>
      <c r="K21177" s="1"/>
      <c r="L21177" s="1"/>
      <c r="M21177" s="1"/>
    </row>
    <row r="21178" spans="5:13" x14ac:dyDescent="0.25">
      <c r="E21178" s="1"/>
      <c r="F21178" s="1"/>
      <c r="G21178" s="1"/>
      <c r="H21178" s="1"/>
      <c r="I21178" s="1"/>
      <c r="J21178" s="1"/>
      <c r="K21178" s="1"/>
      <c r="L21178" s="1"/>
      <c r="M21178" s="1"/>
    </row>
    <row r="21179" spans="5:13" x14ac:dyDescent="0.25">
      <c r="E21179" s="1"/>
      <c r="F21179" s="1"/>
      <c r="G21179" s="1"/>
      <c r="H21179" s="1"/>
      <c r="I21179" s="1"/>
      <c r="J21179" s="1"/>
      <c r="K21179" s="1"/>
      <c r="L21179" s="1"/>
      <c r="M21179" s="1"/>
    </row>
    <row r="21180" spans="5:13" x14ac:dyDescent="0.25">
      <c r="E21180" s="1"/>
      <c r="F21180" s="1"/>
      <c r="G21180" s="1"/>
      <c r="H21180" s="1"/>
      <c r="I21180" s="1"/>
      <c r="J21180" s="1"/>
      <c r="K21180" s="1"/>
      <c r="L21180" s="1"/>
      <c r="M21180" s="1"/>
    </row>
    <row r="21181" spans="5:13" x14ac:dyDescent="0.25">
      <c r="E21181" s="1"/>
      <c r="F21181" s="1"/>
      <c r="G21181" s="1"/>
      <c r="H21181" s="1"/>
      <c r="I21181" s="1"/>
      <c r="J21181" s="1"/>
      <c r="K21181" s="1"/>
      <c r="L21181" s="1"/>
      <c r="M21181" s="1"/>
    </row>
    <row r="21182" spans="5:13" x14ac:dyDescent="0.25">
      <c r="E21182" s="1"/>
      <c r="F21182" s="1"/>
      <c r="G21182" s="1"/>
      <c r="H21182" s="1"/>
      <c r="I21182" s="1"/>
      <c r="J21182" s="1"/>
      <c r="K21182" s="1"/>
      <c r="L21182" s="1"/>
      <c r="M21182" s="1"/>
    </row>
    <row r="21183" spans="5:13" x14ac:dyDescent="0.25">
      <c r="E21183" s="1"/>
      <c r="F21183" s="1"/>
      <c r="G21183" s="1"/>
      <c r="H21183" s="1"/>
      <c r="I21183" s="1"/>
      <c r="J21183" s="1"/>
      <c r="K21183" s="1"/>
      <c r="L21183" s="1"/>
      <c r="M21183" s="1"/>
    </row>
    <row r="21184" spans="5:13" x14ac:dyDescent="0.25">
      <c r="E21184" s="1"/>
      <c r="F21184" s="1"/>
      <c r="G21184" s="1"/>
      <c r="H21184" s="1"/>
      <c r="I21184" s="1"/>
      <c r="J21184" s="1"/>
      <c r="K21184" s="1"/>
      <c r="L21184" s="1"/>
      <c r="M21184" s="1"/>
    </row>
    <row r="21185" spans="5:13" x14ac:dyDescent="0.25">
      <c r="E21185" s="1"/>
      <c r="F21185" s="1"/>
      <c r="G21185" s="1"/>
      <c r="H21185" s="1"/>
      <c r="I21185" s="1"/>
      <c r="J21185" s="1"/>
      <c r="K21185" s="1"/>
      <c r="L21185" s="1"/>
      <c r="M21185" s="1"/>
    </row>
    <row r="21186" spans="5:13" x14ac:dyDescent="0.25">
      <c r="E21186" s="1"/>
      <c r="F21186" s="1"/>
      <c r="G21186" s="1"/>
      <c r="H21186" s="1"/>
      <c r="I21186" s="1"/>
      <c r="J21186" s="1"/>
      <c r="K21186" s="1"/>
      <c r="L21186" s="1"/>
      <c r="M21186" s="1"/>
    </row>
    <row r="21187" spans="5:13" x14ac:dyDescent="0.25">
      <c r="E21187" s="1"/>
      <c r="F21187" s="1"/>
      <c r="G21187" s="1"/>
      <c r="H21187" s="1"/>
      <c r="I21187" s="1"/>
      <c r="J21187" s="1"/>
      <c r="K21187" s="1"/>
      <c r="L21187" s="1"/>
      <c r="M21187" s="1"/>
    </row>
    <row r="21188" spans="5:13" x14ac:dyDescent="0.25">
      <c r="E21188" s="1"/>
      <c r="F21188" s="1"/>
      <c r="G21188" s="1"/>
      <c r="H21188" s="1"/>
      <c r="I21188" s="1"/>
      <c r="J21188" s="1"/>
      <c r="K21188" s="1"/>
      <c r="L21188" s="1"/>
      <c r="M21188" s="1"/>
    </row>
    <row r="21189" spans="5:13" x14ac:dyDescent="0.25">
      <c r="E21189" s="1"/>
      <c r="F21189" s="1"/>
      <c r="G21189" s="1"/>
      <c r="H21189" s="1"/>
      <c r="I21189" s="1"/>
      <c r="J21189" s="1"/>
      <c r="K21189" s="1"/>
      <c r="L21189" s="1"/>
      <c r="M21189" s="1"/>
    </row>
    <row r="21190" spans="5:13" x14ac:dyDescent="0.25">
      <c r="E21190" s="1"/>
      <c r="F21190" s="1"/>
      <c r="G21190" s="1"/>
      <c r="H21190" s="1"/>
      <c r="I21190" s="1"/>
      <c r="J21190" s="1"/>
      <c r="K21190" s="1"/>
      <c r="L21190" s="1"/>
      <c r="M21190" s="1"/>
    </row>
    <row r="21191" spans="5:13" x14ac:dyDescent="0.25">
      <c r="E21191" s="1"/>
      <c r="F21191" s="1"/>
      <c r="G21191" s="1"/>
      <c r="H21191" s="1"/>
      <c r="I21191" s="1"/>
      <c r="J21191" s="1"/>
      <c r="K21191" s="1"/>
      <c r="L21191" s="1"/>
      <c r="M21191" s="1"/>
    </row>
    <row r="21192" spans="5:13" x14ac:dyDescent="0.25">
      <c r="E21192" s="1"/>
      <c r="F21192" s="1"/>
      <c r="G21192" s="1"/>
      <c r="H21192" s="1"/>
      <c r="I21192" s="1"/>
      <c r="J21192" s="1"/>
      <c r="K21192" s="1"/>
      <c r="L21192" s="1"/>
      <c r="M21192" s="1"/>
    </row>
    <row r="21193" spans="5:13" x14ac:dyDescent="0.25">
      <c r="E21193" s="1"/>
      <c r="F21193" s="1"/>
      <c r="G21193" s="1"/>
      <c r="H21193" s="1"/>
      <c r="I21193" s="1"/>
      <c r="J21193" s="1"/>
      <c r="K21193" s="1"/>
      <c r="L21193" s="1"/>
      <c r="M21193" s="1"/>
    </row>
    <row r="21194" spans="5:13" x14ac:dyDescent="0.25">
      <c r="E21194" s="1"/>
      <c r="F21194" s="1"/>
      <c r="G21194" s="1"/>
      <c r="H21194" s="1"/>
      <c r="I21194" s="1"/>
      <c r="J21194" s="1"/>
      <c r="K21194" s="1"/>
      <c r="L21194" s="1"/>
      <c r="M21194" s="1"/>
    </row>
    <row r="21195" spans="5:13" x14ac:dyDescent="0.25">
      <c r="E21195" s="1"/>
      <c r="F21195" s="1"/>
      <c r="G21195" s="1"/>
      <c r="H21195" s="1"/>
      <c r="I21195" s="1"/>
      <c r="J21195" s="1"/>
      <c r="K21195" s="1"/>
      <c r="L21195" s="1"/>
      <c r="M21195" s="1"/>
    </row>
    <row r="21196" spans="5:13" x14ac:dyDescent="0.25">
      <c r="E21196" s="1"/>
      <c r="F21196" s="1"/>
      <c r="G21196" s="1"/>
      <c r="H21196" s="1"/>
      <c r="I21196" s="1"/>
      <c r="J21196" s="1"/>
      <c r="K21196" s="1"/>
      <c r="L21196" s="1"/>
      <c r="M21196" s="1"/>
    </row>
    <row r="21197" spans="5:13" x14ac:dyDescent="0.25">
      <c r="E21197" s="1"/>
      <c r="F21197" s="1"/>
      <c r="G21197" s="1"/>
      <c r="H21197" s="1"/>
      <c r="I21197" s="1"/>
      <c r="J21197" s="1"/>
      <c r="K21197" s="1"/>
      <c r="L21197" s="1"/>
      <c r="M21197" s="1"/>
    </row>
    <row r="21198" spans="5:13" x14ac:dyDescent="0.25">
      <c r="E21198" s="1"/>
      <c r="F21198" s="1"/>
      <c r="G21198" s="1"/>
      <c r="H21198" s="1"/>
      <c r="I21198" s="1"/>
      <c r="J21198" s="1"/>
      <c r="K21198" s="1"/>
      <c r="L21198" s="1"/>
      <c r="M21198" s="1"/>
    </row>
    <row r="21199" spans="5:13" x14ac:dyDescent="0.25">
      <c r="E21199" s="1"/>
      <c r="F21199" s="1"/>
      <c r="G21199" s="1"/>
      <c r="H21199" s="1"/>
      <c r="I21199" s="1"/>
      <c r="J21199" s="1"/>
      <c r="K21199" s="1"/>
      <c r="L21199" s="1"/>
      <c r="M21199" s="1"/>
    </row>
    <row r="21200" spans="5:13" x14ac:dyDescent="0.25">
      <c r="E21200" s="1"/>
      <c r="F21200" s="1"/>
      <c r="G21200" s="1"/>
      <c r="H21200" s="1"/>
      <c r="I21200" s="1"/>
      <c r="J21200" s="1"/>
      <c r="K21200" s="1"/>
      <c r="L21200" s="1"/>
      <c r="M21200" s="1"/>
    </row>
    <row r="21201" spans="5:13" x14ac:dyDescent="0.25">
      <c r="E21201" s="1"/>
      <c r="F21201" s="1"/>
      <c r="G21201" s="1"/>
      <c r="H21201" s="1"/>
      <c r="I21201" s="1"/>
      <c r="J21201" s="1"/>
      <c r="K21201" s="1"/>
      <c r="L21201" s="1"/>
      <c r="M21201" s="1"/>
    </row>
    <row r="21202" spans="5:13" x14ac:dyDescent="0.25">
      <c r="E21202" s="1"/>
      <c r="F21202" s="1"/>
      <c r="G21202" s="1"/>
      <c r="H21202" s="1"/>
      <c r="I21202" s="1"/>
      <c r="J21202" s="1"/>
      <c r="K21202" s="1"/>
      <c r="L21202" s="1"/>
      <c r="M21202" s="1"/>
    </row>
    <row r="21203" spans="5:13" x14ac:dyDescent="0.25">
      <c r="E21203" s="1"/>
      <c r="F21203" s="1"/>
      <c r="G21203" s="1"/>
      <c r="H21203" s="1"/>
      <c r="I21203" s="1"/>
      <c r="J21203" s="1"/>
      <c r="K21203" s="1"/>
      <c r="L21203" s="1"/>
      <c r="M21203" s="1"/>
    </row>
    <row r="21204" spans="5:13" x14ac:dyDescent="0.25">
      <c r="E21204" s="1"/>
      <c r="F21204" s="1"/>
      <c r="G21204" s="1"/>
      <c r="H21204" s="1"/>
      <c r="I21204" s="1"/>
      <c r="J21204" s="1"/>
      <c r="K21204" s="1"/>
      <c r="L21204" s="1"/>
      <c r="M21204" s="1"/>
    </row>
    <row r="21205" spans="5:13" x14ac:dyDescent="0.25">
      <c r="E21205" s="1"/>
      <c r="F21205" s="1"/>
      <c r="G21205" s="1"/>
      <c r="H21205" s="1"/>
      <c r="I21205" s="1"/>
      <c r="J21205" s="1"/>
      <c r="K21205" s="1"/>
      <c r="L21205" s="1"/>
      <c r="M21205" s="1"/>
    </row>
    <row r="21206" spans="5:13" x14ac:dyDescent="0.25">
      <c r="E21206" s="1"/>
      <c r="F21206" s="1"/>
      <c r="G21206" s="1"/>
      <c r="H21206" s="1"/>
      <c r="I21206" s="1"/>
      <c r="J21206" s="1"/>
      <c r="K21206" s="1"/>
      <c r="L21206" s="1"/>
      <c r="M21206" s="1"/>
    </row>
    <row r="21207" spans="5:13" x14ac:dyDescent="0.25">
      <c r="E21207" s="1"/>
      <c r="F21207" s="1"/>
      <c r="G21207" s="1"/>
      <c r="H21207" s="1"/>
      <c r="I21207" s="1"/>
      <c r="J21207" s="1"/>
      <c r="K21207" s="1"/>
      <c r="L21207" s="1"/>
      <c r="M21207" s="1"/>
    </row>
    <row r="21208" spans="5:13" x14ac:dyDescent="0.25">
      <c r="E21208" s="1"/>
      <c r="F21208" s="1"/>
      <c r="G21208" s="1"/>
      <c r="H21208" s="1"/>
      <c r="I21208" s="1"/>
      <c r="J21208" s="1"/>
      <c r="K21208" s="1"/>
      <c r="L21208" s="1"/>
      <c r="M21208" s="1"/>
    </row>
    <row r="21209" spans="5:13" x14ac:dyDescent="0.25">
      <c r="E21209" s="1"/>
      <c r="F21209" s="1"/>
      <c r="G21209" s="1"/>
      <c r="H21209" s="1"/>
      <c r="I21209" s="1"/>
      <c r="J21209" s="1"/>
      <c r="K21209" s="1"/>
      <c r="L21209" s="1"/>
      <c r="M21209" s="1"/>
    </row>
    <row r="21210" spans="5:13" x14ac:dyDescent="0.25">
      <c r="E21210" s="1"/>
      <c r="F21210" s="1"/>
      <c r="G21210" s="1"/>
      <c r="H21210" s="1"/>
      <c r="I21210" s="1"/>
      <c r="J21210" s="1"/>
      <c r="K21210" s="1"/>
      <c r="L21210" s="1"/>
      <c r="M21210" s="1"/>
    </row>
    <row r="21211" spans="5:13" x14ac:dyDescent="0.25">
      <c r="E21211" s="1"/>
      <c r="F21211" s="1"/>
      <c r="G21211" s="1"/>
      <c r="H21211" s="1"/>
      <c r="I21211" s="1"/>
      <c r="J21211" s="1"/>
      <c r="K21211" s="1"/>
      <c r="L21211" s="1"/>
      <c r="M21211" s="1"/>
    </row>
    <row r="21212" spans="5:13" x14ac:dyDescent="0.25">
      <c r="E21212" s="1"/>
      <c r="F21212" s="1"/>
      <c r="G21212" s="1"/>
      <c r="H21212" s="1"/>
      <c r="I21212" s="1"/>
      <c r="J21212" s="1"/>
      <c r="K21212" s="1"/>
      <c r="L21212" s="1"/>
      <c r="M21212" s="1"/>
    </row>
    <row r="21213" spans="5:13" x14ac:dyDescent="0.25">
      <c r="E21213" s="1"/>
      <c r="F21213" s="1"/>
      <c r="G21213" s="1"/>
      <c r="H21213" s="1"/>
      <c r="I21213" s="1"/>
      <c r="J21213" s="1"/>
      <c r="K21213" s="1"/>
      <c r="L21213" s="1"/>
      <c r="M21213" s="1"/>
    </row>
    <row r="21214" spans="5:13" x14ac:dyDescent="0.25">
      <c r="E21214" s="1"/>
      <c r="F21214" s="1"/>
      <c r="G21214" s="1"/>
      <c r="H21214" s="1"/>
      <c r="I21214" s="1"/>
      <c r="J21214" s="1"/>
      <c r="K21214" s="1"/>
      <c r="L21214" s="1"/>
      <c r="M21214" s="1"/>
    </row>
    <row r="21215" spans="5:13" x14ac:dyDescent="0.25">
      <c r="E21215" s="1"/>
      <c r="F21215" s="1"/>
      <c r="G21215" s="1"/>
      <c r="H21215" s="1"/>
      <c r="I21215" s="1"/>
      <c r="J21215" s="1"/>
      <c r="K21215" s="1"/>
      <c r="L21215" s="1"/>
      <c r="M21215" s="1"/>
    </row>
    <row r="21216" spans="5:13" x14ac:dyDescent="0.25">
      <c r="E21216" s="1"/>
      <c r="F21216" s="1"/>
      <c r="G21216" s="1"/>
      <c r="H21216" s="1"/>
      <c r="I21216" s="1"/>
      <c r="J21216" s="1"/>
      <c r="K21216" s="1"/>
      <c r="L21216" s="1"/>
      <c r="M21216" s="1"/>
    </row>
    <row r="21217" spans="5:13" x14ac:dyDescent="0.25">
      <c r="E21217" s="1"/>
      <c r="F21217" s="1"/>
      <c r="G21217" s="1"/>
      <c r="H21217" s="1"/>
      <c r="I21217" s="1"/>
      <c r="J21217" s="1"/>
      <c r="K21217" s="1"/>
      <c r="L21217" s="1"/>
      <c r="M21217" s="1"/>
    </row>
    <row r="21218" spans="5:13" x14ac:dyDescent="0.25">
      <c r="E21218" s="1"/>
      <c r="F21218" s="1"/>
      <c r="G21218" s="1"/>
      <c r="H21218" s="1"/>
      <c r="I21218" s="1"/>
      <c r="J21218" s="1"/>
      <c r="K21218" s="1"/>
      <c r="L21218" s="1"/>
      <c r="M21218" s="1"/>
    </row>
    <row r="21219" spans="5:13" x14ac:dyDescent="0.25">
      <c r="E21219" s="1"/>
      <c r="F21219" s="1"/>
      <c r="G21219" s="1"/>
      <c r="H21219" s="1"/>
      <c r="I21219" s="1"/>
      <c r="J21219" s="1"/>
      <c r="K21219" s="1"/>
      <c r="L21219" s="1"/>
      <c r="M21219" s="1"/>
    </row>
    <row r="21220" spans="5:13" x14ac:dyDescent="0.25">
      <c r="E21220" s="1"/>
      <c r="F21220" s="1"/>
      <c r="G21220" s="1"/>
      <c r="H21220" s="1"/>
      <c r="I21220" s="1"/>
      <c r="J21220" s="1"/>
      <c r="K21220" s="1"/>
      <c r="L21220" s="1"/>
      <c r="M21220" s="1"/>
    </row>
    <row r="21221" spans="5:13" x14ac:dyDescent="0.25">
      <c r="E21221" s="1"/>
      <c r="F21221" s="1"/>
      <c r="G21221" s="1"/>
      <c r="H21221" s="1"/>
      <c r="I21221" s="1"/>
      <c r="J21221" s="1"/>
      <c r="K21221" s="1"/>
      <c r="L21221" s="1"/>
      <c r="M21221" s="1"/>
    </row>
    <row r="21222" spans="5:13" x14ac:dyDescent="0.25">
      <c r="E21222" s="1"/>
      <c r="F21222" s="1"/>
      <c r="G21222" s="1"/>
      <c r="H21222" s="1"/>
      <c r="I21222" s="1"/>
      <c r="J21222" s="1"/>
      <c r="K21222" s="1"/>
      <c r="L21222" s="1"/>
      <c r="M21222" s="1"/>
    </row>
    <row r="21223" spans="5:13" x14ac:dyDescent="0.25">
      <c r="E21223" s="1"/>
      <c r="F21223" s="1"/>
      <c r="G21223" s="1"/>
      <c r="H21223" s="1"/>
      <c r="I21223" s="1"/>
      <c r="J21223" s="1"/>
      <c r="K21223" s="1"/>
      <c r="L21223" s="1"/>
      <c r="M21223" s="1"/>
    </row>
    <row r="21224" spans="5:13" x14ac:dyDescent="0.25">
      <c r="E21224" s="1"/>
      <c r="F21224" s="1"/>
      <c r="G21224" s="1"/>
      <c r="H21224" s="1"/>
      <c r="I21224" s="1"/>
      <c r="J21224" s="1"/>
      <c r="K21224" s="1"/>
      <c r="L21224" s="1"/>
      <c r="M21224" s="1"/>
    </row>
    <row r="21225" spans="5:13" x14ac:dyDescent="0.25">
      <c r="E21225" s="1"/>
      <c r="F21225" s="1"/>
      <c r="G21225" s="1"/>
      <c r="H21225" s="1"/>
      <c r="I21225" s="1"/>
      <c r="J21225" s="1"/>
      <c r="K21225" s="1"/>
      <c r="L21225" s="1"/>
      <c r="M21225" s="1"/>
    </row>
    <row r="21226" spans="5:13" x14ac:dyDescent="0.25">
      <c r="E21226" s="1"/>
      <c r="F21226" s="1"/>
      <c r="G21226" s="1"/>
      <c r="H21226" s="1"/>
      <c r="I21226" s="1"/>
      <c r="J21226" s="1"/>
      <c r="K21226" s="1"/>
      <c r="L21226" s="1"/>
      <c r="M21226" s="1"/>
    </row>
    <row r="21227" spans="5:13" x14ac:dyDescent="0.25">
      <c r="E21227" s="1"/>
      <c r="F21227" s="1"/>
      <c r="G21227" s="1"/>
      <c r="H21227" s="1"/>
      <c r="I21227" s="1"/>
      <c r="J21227" s="1"/>
      <c r="K21227" s="1"/>
      <c r="L21227" s="1"/>
      <c r="M21227" s="1"/>
    </row>
    <row r="21228" spans="5:13" x14ac:dyDescent="0.25">
      <c r="E21228" s="1"/>
      <c r="F21228" s="1"/>
      <c r="G21228" s="1"/>
      <c r="H21228" s="1"/>
      <c r="I21228" s="1"/>
      <c r="J21228" s="1"/>
      <c r="K21228" s="1"/>
      <c r="L21228" s="1"/>
      <c r="M21228" s="1"/>
    </row>
    <row r="21229" spans="5:13" x14ac:dyDescent="0.25">
      <c r="E21229" s="1"/>
      <c r="F21229" s="1"/>
      <c r="G21229" s="1"/>
      <c r="H21229" s="1"/>
      <c r="I21229" s="1"/>
      <c r="J21229" s="1"/>
      <c r="K21229" s="1"/>
      <c r="L21229" s="1"/>
      <c r="M21229" s="1"/>
    </row>
    <row r="21230" spans="5:13" x14ac:dyDescent="0.25">
      <c r="E21230" s="1"/>
      <c r="F21230" s="1"/>
      <c r="G21230" s="1"/>
      <c r="H21230" s="1"/>
      <c r="I21230" s="1"/>
      <c r="J21230" s="1"/>
      <c r="K21230" s="1"/>
      <c r="L21230" s="1"/>
      <c r="M21230" s="1"/>
    </row>
    <row r="21231" spans="5:13" x14ac:dyDescent="0.25">
      <c r="E21231" s="1"/>
      <c r="F21231" s="1"/>
      <c r="G21231" s="1"/>
      <c r="H21231" s="1"/>
      <c r="I21231" s="1"/>
      <c r="J21231" s="1"/>
      <c r="K21231" s="1"/>
      <c r="L21231" s="1"/>
      <c r="M21231" s="1"/>
    </row>
    <row r="21232" spans="5:13" x14ac:dyDescent="0.25">
      <c r="E21232" s="1"/>
      <c r="F21232" s="1"/>
      <c r="G21232" s="1"/>
      <c r="H21232" s="1"/>
      <c r="I21232" s="1"/>
      <c r="J21232" s="1"/>
      <c r="K21232" s="1"/>
      <c r="L21232" s="1"/>
      <c r="M21232" s="1"/>
    </row>
    <row r="21233" spans="5:13" x14ac:dyDescent="0.25">
      <c r="E21233" s="1"/>
      <c r="F21233" s="1"/>
      <c r="G21233" s="1"/>
      <c r="H21233" s="1"/>
      <c r="I21233" s="1"/>
      <c r="J21233" s="1"/>
      <c r="K21233" s="1"/>
      <c r="L21233" s="1"/>
      <c r="M21233" s="1"/>
    </row>
    <row r="21234" spans="5:13" x14ac:dyDescent="0.25">
      <c r="E21234" s="1"/>
      <c r="F21234" s="1"/>
      <c r="G21234" s="1"/>
      <c r="H21234" s="1"/>
      <c r="I21234" s="1"/>
      <c r="J21234" s="1"/>
      <c r="K21234" s="1"/>
      <c r="L21234" s="1"/>
      <c r="M21234" s="1"/>
    </row>
    <row r="21235" spans="5:13" x14ac:dyDescent="0.25">
      <c r="E21235" s="1"/>
      <c r="F21235" s="1"/>
      <c r="G21235" s="1"/>
      <c r="H21235" s="1"/>
      <c r="I21235" s="1"/>
      <c r="J21235" s="1"/>
      <c r="K21235" s="1"/>
      <c r="L21235" s="1"/>
      <c r="M21235" s="1"/>
    </row>
    <row r="21236" spans="5:13" x14ac:dyDescent="0.25">
      <c r="E21236" s="1"/>
      <c r="F21236" s="1"/>
      <c r="G21236" s="1"/>
      <c r="H21236" s="1"/>
      <c r="I21236" s="1"/>
      <c r="J21236" s="1"/>
      <c r="K21236" s="1"/>
      <c r="L21236" s="1"/>
      <c r="M21236" s="1"/>
    </row>
    <row r="21237" spans="5:13" x14ac:dyDescent="0.25">
      <c r="E21237" s="1"/>
      <c r="F21237" s="1"/>
      <c r="G21237" s="1"/>
      <c r="H21237" s="1"/>
      <c r="I21237" s="1"/>
      <c r="J21237" s="1"/>
      <c r="K21237" s="1"/>
      <c r="L21237" s="1"/>
      <c r="M21237" s="1"/>
    </row>
    <row r="21238" spans="5:13" x14ac:dyDescent="0.25">
      <c r="E21238" s="1"/>
      <c r="F21238" s="1"/>
      <c r="G21238" s="1"/>
      <c r="H21238" s="1"/>
      <c r="I21238" s="1"/>
      <c r="J21238" s="1"/>
      <c r="K21238" s="1"/>
      <c r="L21238" s="1"/>
      <c r="M21238" s="1"/>
    </row>
    <row r="21239" spans="5:13" x14ac:dyDescent="0.25">
      <c r="E21239" s="1"/>
      <c r="F21239" s="1"/>
      <c r="G21239" s="1"/>
      <c r="H21239" s="1"/>
      <c r="I21239" s="1"/>
      <c r="J21239" s="1"/>
      <c r="K21239" s="1"/>
      <c r="L21239" s="1"/>
      <c r="M21239" s="1"/>
    </row>
    <row r="21240" spans="5:13" x14ac:dyDescent="0.25">
      <c r="E21240" s="1"/>
      <c r="F21240" s="1"/>
      <c r="G21240" s="1"/>
      <c r="H21240" s="1"/>
      <c r="I21240" s="1"/>
      <c r="J21240" s="1"/>
      <c r="K21240" s="1"/>
      <c r="L21240" s="1"/>
      <c r="M21240" s="1"/>
    </row>
    <row r="21241" spans="5:13" x14ac:dyDescent="0.25">
      <c r="E21241" s="1"/>
      <c r="F21241" s="1"/>
      <c r="G21241" s="1"/>
      <c r="H21241" s="1"/>
      <c r="I21241" s="1"/>
      <c r="J21241" s="1"/>
      <c r="K21241" s="1"/>
      <c r="L21241" s="1"/>
      <c r="M21241" s="1"/>
    </row>
    <row r="21242" spans="5:13" x14ac:dyDescent="0.25">
      <c r="E21242" s="1"/>
      <c r="F21242" s="1"/>
      <c r="G21242" s="1"/>
      <c r="H21242" s="1"/>
      <c r="I21242" s="1"/>
      <c r="J21242" s="1"/>
      <c r="K21242" s="1"/>
      <c r="L21242" s="1"/>
      <c r="M21242" s="1"/>
    </row>
    <row r="21243" spans="5:13" x14ac:dyDescent="0.25">
      <c r="E21243" s="1"/>
      <c r="F21243" s="1"/>
      <c r="G21243" s="1"/>
      <c r="H21243" s="1"/>
      <c r="I21243" s="1"/>
      <c r="J21243" s="1"/>
      <c r="K21243" s="1"/>
      <c r="L21243" s="1"/>
      <c r="M21243" s="1"/>
    </row>
    <row r="21244" spans="5:13" x14ac:dyDescent="0.25">
      <c r="E21244" s="1"/>
      <c r="F21244" s="1"/>
      <c r="G21244" s="1"/>
      <c r="H21244" s="1"/>
      <c r="I21244" s="1"/>
      <c r="J21244" s="1"/>
      <c r="K21244" s="1"/>
      <c r="L21244" s="1"/>
      <c r="M21244" s="1"/>
    </row>
    <row r="21245" spans="5:13" x14ac:dyDescent="0.25">
      <c r="E21245" s="1"/>
      <c r="F21245" s="1"/>
      <c r="G21245" s="1"/>
      <c r="H21245" s="1"/>
      <c r="I21245" s="1"/>
      <c r="J21245" s="1"/>
      <c r="K21245" s="1"/>
      <c r="L21245" s="1"/>
      <c r="M21245" s="1"/>
    </row>
    <row r="21246" spans="5:13" x14ac:dyDescent="0.25">
      <c r="E21246" s="1"/>
      <c r="F21246" s="1"/>
      <c r="G21246" s="1"/>
      <c r="H21246" s="1"/>
      <c r="I21246" s="1"/>
      <c r="J21246" s="1"/>
      <c r="K21246" s="1"/>
      <c r="L21246" s="1"/>
      <c r="M21246" s="1"/>
    </row>
    <row r="21247" spans="5:13" x14ac:dyDescent="0.25">
      <c r="E21247" s="1"/>
      <c r="F21247" s="1"/>
      <c r="G21247" s="1"/>
      <c r="H21247" s="1"/>
      <c r="I21247" s="1"/>
      <c r="J21247" s="1"/>
      <c r="K21247" s="1"/>
      <c r="L21247" s="1"/>
      <c r="M21247" s="1"/>
    </row>
    <row r="21248" spans="5:13" x14ac:dyDescent="0.25">
      <c r="E21248" s="1"/>
      <c r="F21248" s="1"/>
      <c r="G21248" s="1"/>
      <c r="H21248" s="1"/>
      <c r="I21248" s="1"/>
      <c r="J21248" s="1"/>
      <c r="K21248" s="1"/>
      <c r="L21248" s="1"/>
      <c r="M21248" s="1"/>
    </row>
    <row r="21249" spans="5:13" x14ac:dyDescent="0.25">
      <c r="E21249" s="1"/>
      <c r="F21249" s="1"/>
      <c r="G21249" s="1"/>
      <c r="H21249" s="1"/>
      <c r="I21249" s="1"/>
      <c r="J21249" s="1"/>
      <c r="K21249" s="1"/>
      <c r="L21249" s="1"/>
      <c r="M21249" s="1"/>
    </row>
    <row r="21250" spans="5:13" x14ac:dyDescent="0.25">
      <c r="E21250" s="1"/>
      <c r="F21250" s="1"/>
      <c r="G21250" s="1"/>
      <c r="H21250" s="1"/>
      <c r="I21250" s="1"/>
      <c r="J21250" s="1"/>
      <c r="K21250" s="1"/>
      <c r="L21250" s="1"/>
      <c r="M21250" s="1"/>
    </row>
    <row r="21251" spans="5:13" x14ac:dyDescent="0.25">
      <c r="E21251" s="1"/>
      <c r="F21251" s="1"/>
      <c r="G21251" s="1"/>
      <c r="H21251" s="1"/>
      <c r="I21251" s="1"/>
      <c r="J21251" s="1"/>
      <c r="K21251" s="1"/>
      <c r="L21251" s="1"/>
      <c r="M21251" s="1"/>
    </row>
    <row r="21252" spans="5:13" x14ac:dyDescent="0.25">
      <c r="E21252" s="1"/>
      <c r="F21252" s="1"/>
      <c r="G21252" s="1"/>
      <c r="H21252" s="1"/>
      <c r="I21252" s="1"/>
      <c r="J21252" s="1"/>
      <c r="K21252" s="1"/>
      <c r="L21252" s="1"/>
      <c r="M21252" s="1"/>
    </row>
    <row r="21253" spans="5:13" x14ac:dyDescent="0.25">
      <c r="E21253" s="1"/>
      <c r="F21253" s="1"/>
      <c r="G21253" s="1"/>
      <c r="H21253" s="1"/>
      <c r="I21253" s="1"/>
      <c r="J21253" s="1"/>
      <c r="K21253" s="1"/>
      <c r="L21253" s="1"/>
      <c r="M21253" s="1"/>
    </row>
    <row r="21254" spans="5:13" x14ac:dyDescent="0.25">
      <c r="E21254" s="1"/>
      <c r="F21254" s="1"/>
      <c r="G21254" s="1"/>
      <c r="H21254" s="1"/>
      <c r="I21254" s="1"/>
      <c r="J21254" s="1"/>
      <c r="K21254" s="1"/>
      <c r="L21254" s="1"/>
      <c r="M21254" s="1"/>
    </row>
    <row r="21255" spans="5:13" x14ac:dyDescent="0.25">
      <c r="E21255" s="1"/>
      <c r="F21255" s="1"/>
      <c r="G21255" s="1"/>
      <c r="H21255" s="1"/>
      <c r="I21255" s="1"/>
      <c r="J21255" s="1"/>
      <c r="K21255" s="1"/>
      <c r="L21255" s="1"/>
      <c r="M21255" s="1"/>
    </row>
    <row r="21256" spans="5:13" x14ac:dyDescent="0.25">
      <c r="E21256" s="1"/>
      <c r="F21256" s="1"/>
      <c r="G21256" s="1"/>
      <c r="H21256" s="1"/>
      <c r="I21256" s="1"/>
      <c r="J21256" s="1"/>
      <c r="K21256" s="1"/>
      <c r="L21256" s="1"/>
      <c r="M21256" s="1"/>
    </row>
    <row r="21257" spans="5:13" x14ac:dyDescent="0.25">
      <c r="E21257" s="1"/>
      <c r="F21257" s="1"/>
      <c r="G21257" s="1"/>
      <c r="H21257" s="1"/>
      <c r="I21257" s="1"/>
      <c r="J21257" s="1"/>
      <c r="K21257" s="1"/>
      <c r="L21257" s="1"/>
      <c r="M21257" s="1"/>
    </row>
    <row r="21258" spans="5:13" x14ac:dyDescent="0.25">
      <c r="E21258" s="1"/>
      <c r="F21258" s="1"/>
      <c r="G21258" s="1"/>
      <c r="H21258" s="1"/>
      <c r="I21258" s="1"/>
      <c r="J21258" s="1"/>
      <c r="K21258" s="1"/>
      <c r="L21258" s="1"/>
      <c r="M21258" s="1"/>
    </row>
    <row r="21259" spans="5:13" x14ac:dyDescent="0.25">
      <c r="E21259" s="1"/>
      <c r="F21259" s="1"/>
      <c r="G21259" s="1"/>
      <c r="H21259" s="1"/>
      <c r="I21259" s="1"/>
      <c r="J21259" s="1"/>
      <c r="K21259" s="1"/>
      <c r="L21259" s="1"/>
      <c r="M21259" s="1"/>
    </row>
    <row r="21260" spans="5:13" x14ac:dyDescent="0.25">
      <c r="E21260" s="1"/>
      <c r="F21260" s="1"/>
      <c r="G21260" s="1"/>
      <c r="H21260" s="1"/>
      <c r="I21260" s="1"/>
      <c r="J21260" s="1"/>
      <c r="K21260" s="1"/>
      <c r="L21260" s="1"/>
      <c r="M21260" s="1"/>
    </row>
    <row r="21261" spans="5:13" x14ac:dyDescent="0.25">
      <c r="E21261" s="1"/>
      <c r="F21261" s="1"/>
      <c r="G21261" s="1"/>
      <c r="H21261" s="1"/>
      <c r="I21261" s="1"/>
      <c r="J21261" s="1"/>
      <c r="K21261" s="1"/>
      <c r="L21261" s="1"/>
      <c r="M21261" s="1"/>
    </row>
    <row r="21262" spans="5:13" x14ac:dyDescent="0.25">
      <c r="E21262" s="1"/>
      <c r="F21262" s="1"/>
      <c r="G21262" s="1"/>
      <c r="H21262" s="1"/>
      <c r="I21262" s="1"/>
      <c r="J21262" s="1"/>
      <c r="K21262" s="1"/>
      <c r="L21262" s="1"/>
      <c r="M21262" s="1"/>
    </row>
    <row r="21263" spans="5:13" x14ac:dyDescent="0.25">
      <c r="E21263" s="1"/>
      <c r="F21263" s="1"/>
      <c r="G21263" s="1"/>
      <c r="H21263" s="1"/>
      <c r="I21263" s="1"/>
      <c r="J21263" s="1"/>
      <c r="K21263" s="1"/>
      <c r="L21263" s="1"/>
      <c r="M21263" s="1"/>
    </row>
    <row r="21264" spans="5:13" x14ac:dyDescent="0.25">
      <c r="E21264" s="1"/>
      <c r="F21264" s="1"/>
      <c r="G21264" s="1"/>
      <c r="H21264" s="1"/>
      <c r="I21264" s="1"/>
      <c r="J21264" s="1"/>
      <c r="K21264" s="1"/>
      <c r="L21264" s="1"/>
      <c r="M21264" s="1"/>
    </row>
    <row r="21265" spans="5:13" x14ac:dyDescent="0.25">
      <c r="E21265" s="1"/>
      <c r="F21265" s="1"/>
      <c r="G21265" s="1"/>
      <c r="H21265" s="1"/>
      <c r="I21265" s="1"/>
      <c r="J21265" s="1"/>
      <c r="K21265" s="1"/>
      <c r="L21265" s="1"/>
      <c r="M21265" s="1"/>
    </row>
    <row r="21266" spans="5:13" x14ac:dyDescent="0.25">
      <c r="E21266" s="1"/>
      <c r="F21266" s="1"/>
      <c r="G21266" s="1"/>
      <c r="H21266" s="1"/>
      <c r="I21266" s="1"/>
      <c r="J21266" s="1"/>
      <c r="K21266" s="1"/>
      <c r="L21266" s="1"/>
      <c r="M21266" s="1"/>
    </row>
    <row r="21267" spans="5:13" x14ac:dyDescent="0.25">
      <c r="E21267" s="1"/>
      <c r="F21267" s="1"/>
      <c r="G21267" s="1"/>
      <c r="H21267" s="1"/>
      <c r="I21267" s="1"/>
      <c r="J21267" s="1"/>
      <c r="K21267" s="1"/>
      <c r="L21267" s="1"/>
      <c r="M21267" s="1"/>
    </row>
    <row r="21268" spans="5:13" x14ac:dyDescent="0.25">
      <c r="E21268" s="1"/>
      <c r="F21268" s="1"/>
      <c r="G21268" s="1"/>
      <c r="H21268" s="1"/>
      <c r="I21268" s="1"/>
      <c r="J21268" s="1"/>
      <c r="K21268" s="1"/>
      <c r="L21268" s="1"/>
      <c r="M21268" s="1"/>
    </row>
    <row r="21269" spans="5:13" x14ac:dyDescent="0.25">
      <c r="E21269" s="1"/>
      <c r="F21269" s="1"/>
      <c r="G21269" s="1"/>
      <c r="H21269" s="1"/>
      <c r="I21269" s="1"/>
      <c r="J21269" s="1"/>
      <c r="K21269" s="1"/>
      <c r="L21269" s="1"/>
      <c r="M21269" s="1"/>
    </row>
    <row r="21270" spans="5:13" x14ac:dyDescent="0.25">
      <c r="E21270" s="1"/>
      <c r="F21270" s="1"/>
      <c r="G21270" s="1"/>
      <c r="H21270" s="1"/>
      <c r="I21270" s="1"/>
      <c r="J21270" s="1"/>
      <c r="K21270" s="1"/>
      <c r="L21270" s="1"/>
      <c r="M21270" s="1"/>
    </row>
    <row r="21271" spans="5:13" x14ac:dyDescent="0.25">
      <c r="E21271" s="1"/>
      <c r="F21271" s="1"/>
      <c r="G21271" s="1"/>
      <c r="H21271" s="1"/>
      <c r="I21271" s="1"/>
      <c r="J21271" s="1"/>
      <c r="K21271" s="1"/>
      <c r="L21271" s="1"/>
      <c r="M21271" s="1"/>
    </row>
    <row r="21272" spans="5:13" x14ac:dyDescent="0.25">
      <c r="E21272" s="1"/>
      <c r="F21272" s="1"/>
      <c r="G21272" s="1"/>
      <c r="H21272" s="1"/>
      <c r="I21272" s="1"/>
      <c r="J21272" s="1"/>
      <c r="K21272" s="1"/>
      <c r="L21272" s="1"/>
      <c r="M21272" s="1"/>
    </row>
    <row r="21273" spans="5:13" x14ac:dyDescent="0.25">
      <c r="E21273" s="1"/>
      <c r="F21273" s="1"/>
      <c r="G21273" s="1"/>
      <c r="H21273" s="1"/>
      <c r="I21273" s="1"/>
      <c r="J21273" s="1"/>
      <c r="K21273" s="1"/>
      <c r="L21273" s="1"/>
      <c r="M21273" s="1"/>
    </row>
    <row r="21274" spans="5:13" x14ac:dyDescent="0.25">
      <c r="E21274" s="1"/>
      <c r="F21274" s="1"/>
      <c r="G21274" s="1"/>
      <c r="H21274" s="1"/>
      <c r="I21274" s="1"/>
      <c r="J21274" s="1"/>
      <c r="K21274" s="1"/>
      <c r="L21274" s="1"/>
      <c r="M21274" s="1"/>
    </row>
    <row r="21275" spans="5:13" x14ac:dyDescent="0.25">
      <c r="E21275" s="1"/>
      <c r="F21275" s="1"/>
      <c r="G21275" s="1"/>
      <c r="H21275" s="1"/>
      <c r="I21275" s="1"/>
      <c r="J21275" s="1"/>
      <c r="K21275" s="1"/>
      <c r="L21275" s="1"/>
      <c r="M21275" s="1"/>
    </row>
    <row r="21276" spans="5:13" x14ac:dyDescent="0.25">
      <c r="E21276" s="1"/>
      <c r="F21276" s="1"/>
      <c r="G21276" s="1"/>
      <c r="H21276" s="1"/>
      <c r="I21276" s="1"/>
      <c r="J21276" s="1"/>
      <c r="K21276" s="1"/>
      <c r="L21276" s="1"/>
      <c r="M21276" s="1"/>
    </row>
    <row r="21277" spans="5:13" x14ac:dyDescent="0.25">
      <c r="E21277" s="1"/>
      <c r="F21277" s="1"/>
      <c r="G21277" s="1"/>
      <c r="H21277" s="1"/>
      <c r="I21277" s="1"/>
      <c r="J21277" s="1"/>
      <c r="K21277" s="1"/>
      <c r="L21277" s="1"/>
      <c r="M21277" s="1"/>
    </row>
    <row r="21278" spans="5:13" x14ac:dyDescent="0.25">
      <c r="E21278" s="1"/>
      <c r="F21278" s="1"/>
      <c r="G21278" s="1"/>
      <c r="H21278" s="1"/>
      <c r="I21278" s="1"/>
      <c r="J21278" s="1"/>
      <c r="K21278" s="1"/>
      <c r="L21278" s="1"/>
      <c r="M21278" s="1"/>
    </row>
    <row r="21279" spans="5:13" x14ac:dyDescent="0.25">
      <c r="E21279" s="1"/>
      <c r="F21279" s="1"/>
      <c r="G21279" s="1"/>
      <c r="H21279" s="1"/>
      <c r="I21279" s="1"/>
      <c r="J21279" s="1"/>
      <c r="K21279" s="1"/>
      <c r="L21279" s="1"/>
      <c r="M21279" s="1"/>
    </row>
    <row r="21280" spans="5:13" x14ac:dyDescent="0.25">
      <c r="E21280" s="1"/>
      <c r="F21280" s="1"/>
      <c r="G21280" s="1"/>
      <c r="H21280" s="1"/>
      <c r="I21280" s="1"/>
      <c r="J21280" s="1"/>
      <c r="K21280" s="1"/>
      <c r="L21280" s="1"/>
      <c r="M21280" s="1"/>
    </row>
    <row r="21281" spans="5:13" x14ac:dyDescent="0.25">
      <c r="E21281" s="1"/>
      <c r="F21281" s="1"/>
      <c r="G21281" s="1"/>
      <c r="H21281" s="1"/>
      <c r="I21281" s="1"/>
      <c r="J21281" s="1"/>
      <c r="K21281" s="1"/>
      <c r="L21281" s="1"/>
      <c r="M21281" s="1"/>
    </row>
    <row r="21282" spans="5:13" x14ac:dyDescent="0.25">
      <c r="E21282" s="1"/>
      <c r="F21282" s="1"/>
      <c r="G21282" s="1"/>
      <c r="H21282" s="1"/>
      <c r="I21282" s="1"/>
      <c r="J21282" s="1"/>
      <c r="K21282" s="1"/>
      <c r="L21282" s="1"/>
      <c r="M21282" s="1"/>
    </row>
    <row r="21283" spans="5:13" x14ac:dyDescent="0.25">
      <c r="E21283" s="1"/>
      <c r="F21283" s="1"/>
      <c r="G21283" s="1"/>
      <c r="H21283" s="1"/>
      <c r="I21283" s="1"/>
      <c r="J21283" s="1"/>
      <c r="K21283" s="1"/>
      <c r="L21283" s="1"/>
      <c r="M21283" s="1"/>
    </row>
    <row r="21284" spans="5:13" x14ac:dyDescent="0.25">
      <c r="E21284" s="1"/>
      <c r="F21284" s="1"/>
      <c r="G21284" s="1"/>
      <c r="H21284" s="1"/>
      <c r="I21284" s="1"/>
      <c r="J21284" s="1"/>
      <c r="K21284" s="1"/>
      <c r="L21284" s="1"/>
      <c r="M21284" s="1"/>
    </row>
    <row r="21285" spans="5:13" x14ac:dyDescent="0.25">
      <c r="E21285" s="1"/>
      <c r="F21285" s="1"/>
      <c r="G21285" s="1"/>
      <c r="H21285" s="1"/>
      <c r="I21285" s="1"/>
      <c r="J21285" s="1"/>
      <c r="K21285" s="1"/>
      <c r="L21285" s="1"/>
      <c r="M21285" s="1"/>
    </row>
    <row r="21286" spans="5:13" x14ac:dyDescent="0.25">
      <c r="E21286" s="1"/>
      <c r="F21286" s="1"/>
      <c r="G21286" s="1"/>
      <c r="H21286" s="1"/>
      <c r="I21286" s="1"/>
      <c r="J21286" s="1"/>
      <c r="K21286" s="1"/>
      <c r="L21286" s="1"/>
      <c r="M21286" s="1"/>
    </row>
    <row r="21287" spans="5:13" x14ac:dyDescent="0.25">
      <c r="E21287" s="1"/>
      <c r="F21287" s="1"/>
      <c r="G21287" s="1"/>
      <c r="H21287" s="1"/>
      <c r="I21287" s="1"/>
      <c r="J21287" s="1"/>
      <c r="K21287" s="1"/>
      <c r="L21287" s="1"/>
      <c r="M21287" s="1"/>
    </row>
    <row r="21288" spans="5:13" x14ac:dyDescent="0.25">
      <c r="E21288" s="1"/>
      <c r="F21288" s="1"/>
      <c r="G21288" s="1"/>
      <c r="H21288" s="1"/>
      <c r="I21288" s="1"/>
      <c r="J21288" s="1"/>
      <c r="K21288" s="1"/>
      <c r="L21288" s="1"/>
      <c r="M21288" s="1"/>
    </row>
    <row r="21289" spans="5:13" x14ac:dyDescent="0.25">
      <c r="E21289" s="1"/>
      <c r="F21289" s="1"/>
      <c r="G21289" s="1"/>
      <c r="H21289" s="1"/>
      <c r="I21289" s="1"/>
      <c r="J21289" s="1"/>
      <c r="K21289" s="1"/>
      <c r="L21289" s="1"/>
      <c r="M21289" s="1"/>
    </row>
    <row r="21290" spans="5:13" x14ac:dyDescent="0.25">
      <c r="E21290" s="1"/>
      <c r="F21290" s="1"/>
      <c r="G21290" s="1"/>
      <c r="H21290" s="1"/>
      <c r="I21290" s="1"/>
      <c r="J21290" s="1"/>
      <c r="K21290" s="1"/>
      <c r="L21290" s="1"/>
      <c r="M21290" s="1"/>
    </row>
    <row r="21291" spans="5:13" x14ac:dyDescent="0.25">
      <c r="E21291" s="1"/>
      <c r="F21291" s="1"/>
      <c r="G21291" s="1"/>
      <c r="H21291" s="1"/>
      <c r="I21291" s="1"/>
      <c r="J21291" s="1"/>
      <c r="K21291" s="1"/>
      <c r="L21291" s="1"/>
      <c r="M21291" s="1"/>
    </row>
    <row r="21292" spans="5:13" x14ac:dyDescent="0.25">
      <c r="E21292" s="1"/>
      <c r="F21292" s="1"/>
      <c r="G21292" s="1"/>
      <c r="H21292" s="1"/>
      <c r="I21292" s="1"/>
      <c r="J21292" s="1"/>
      <c r="K21292" s="1"/>
      <c r="L21292" s="1"/>
      <c r="M21292" s="1"/>
    </row>
    <row r="21293" spans="5:13" x14ac:dyDescent="0.25">
      <c r="E21293" s="1"/>
      <c r="F21293" s="1"/>
      <c r="G21293" s="1"/>
      <c r="H21293" s="1"/>
      <c r="I21293" s="1"/>
      <c r="J21293" s="1"/>
      <c r="K21293" s="1"/>
      <c r="L21293" s="1"/>
      <c r="M21293" s="1"/>
    </row>
    <row r="21294" spans="5:13" x14ac:dyDescent="0.25">
      <c r="E21294" s="1"/>
      <c r="F21294" s="1"/>
      <c r="G21294" s="1"/>
      <c r="H21294" s="1"/>
      <c r="I21294" s="1"/>
      <c r="J21294" s="1"/>
      <c r="K21294" s="1"/>
      <c r="L21294" s="1"/>
      <c r="M21294" s="1"/>
    </row>
    <row r="21295" spans="5:13" x14ac:dyDescent="0.25">
      <c r="E21295" s="1"/>
      <c r="F21295" s="1"/>
      <c r="G21295" s="1"/>
      <c r="H21295" s="1"/>
      <c r="I21295" s="1"/>
      <c r="J21295" s="1"/>
      <c r="K21295" s="1"/>
      <c r="L21295" s="1"/>
      <c r="M21295" s="1"/>
    </row>
    <row r="21296" spans="5:13" x14ac:dyDescent="0.25">
      <c r="E21296" s="1"/>
      <c r="F21296" s="1"/>
      <c r="G21296" s="1"/>
      <c r="H21296" s="1"/>
      <c r="I21296" s="1"/>
      <c r="J21296" s="1"/>
      <c r="K21296" s="1"/>
      <c r="L21296" s="1"/>
      <c r="M21296" s="1"/>
    </row>
    <row r="21297" spans="5:13" x14ac:dyDescent="0.25">
      <c r="E21297" s="1"/>
      <c r="F21297" s="1"/>
      <c r="G21297" s="1"/>
      <c r="H21297" s="1"/>
      <c r="I21297" s="1"/>
      <c r="J21297" s="1"/>
      <c r="K21297" s="1"/>
      <c r="L21297" s="1"/>
      <c r="M21297" s="1"/>
    </row>
    <row r="21298" spans="5:13" x14ac:dyDescent="0.25">
      <c r="E21298" s="1"/>
      <c r="F21298" s="1"/>
      <c r="G21298" s="1"/>
      <c r="H21298" s="1"/>
      <c r="I21298" s="1"/>
      <c r="J21298" s="1"/>
      <c r="K21298" s="1"/>
      <c r="L21298" s="1"/>
      <c r="M21298" s="1"/>
    </row>
    <row r="21299" spans="5:13" x14ac:dyDescent="0.25">
      <c r="E21299" s="1"/>
      <c r="F21299" s="1"/>
      <c r="G21299" s="1"/>
      <c r="H21299" s="1"/>
      <c r="I21299" s="1"/>
      <c r="J21299" s="1"/>
      <c r="K21299" s="1"/>
      <c r="L21299" s="1"/>
      <c r="M21299" s="1"/>
    </row>
    <row r="21300" spans="5:13" x14ac:dyDescent="0.25">
      <c r="E21300" s="1"/>
      <c r="F21300" s="1"/>
      <c r="G21300" s="1"/>
      <c r="H21300" s="1"/>
      <c r="I21300" s="1"/>
      <c r="J21300" s="1"/>
      <c r="K21300" s="1"/>
      <c r="L21300" s="1"/>
      <c r="M21300" s="1"/>
    </row>
    <row r="21301" spans="5:13" x14ac:dyDescent="0.25">
      <c r="E21301" s="1"/>
      <c r="F21301" s="1"/>
      <c r="G21301" s="1"/>
      <c r="H21301" s="1"/>
      <c r="I21301" s="1"/>
      <c r="J21301" s="1"/>
      <c r="K21301" s="1"/>
      <c r="L21301" s="1"/>
      <c r="M21301" s="1"/>
    </row>
    <row r="21302" spans="5:13" x14ac:dyDescent="0.25">
      <c r="E21302" s="1"/>
      <c r="F21302" s="1"/>
      <c r="G21302" s="1"/>
      <c r="H21302" s="1"/>
      <c r="I21302" s="1"/>
      <c r="J21302" s="1"/>
      <c r="K21302" s="1"/>
      <c r="L21302" s="1"/>
      <c r="M21302" s="1"/>
    </row>
    <row r="21303" spans="5:13" x14ac:dyDescent="0.25">
      <c r="E21303" s="1"/>
      <c r="F21303" s="1"/>
      <c r="G21303" s="1"/>
      <c r="H21303" s="1"/>
      <c r="I21303" s="1"/>
      <c r="J21303" s="1"/>
      <c r="K21303" s="1"/>
      <c r="L21303" s="1"/>
      <c r="M21303" s="1"/>
    </row>
    <row r="21304" spans="5:13" x14ac:dyDescent="0.25">
      <c r="E21304" s="1"/>
      <c r="F21304" s="1"/>
      <c r="G21304" s="1"/>
      <c r="H21304" s="1"/>
      <c r="I21304" s="1"/>
      <c r="J21304" s="1"/>
      <c r="K21304" s="1"/>
      <c r="L21304" s="1"/>
      <c r="M21304" s="1"/>
    </row>
    <row r="21305" spans="5:13" x14ac:dyDescent="0.25">
      <c r="E21305" s="1"/>
      <c r="F21305" s="1"/>
      <c r="G21305" s="1"/>
      <c r="H21305" s="1"/>
      <c r="I21305" s="1"/>
      <c r="J21305" s="1"/>
      <c r="K21305" s="1"/>
      <c r="L21305" s="1"/>
      <c r="M21305" s="1"/>
    </row>
    <row r="21306" spans="5:13" x14ac:dyDescent="0.25">
      <c r="E21306" s="1"/>
      <c r="F21306" s="1"/>
      <c r="G21306" s="1"/>
      <c r="H21306" s="1"/>
      <c r="I21306" s="1"/>
      <c r="J21306" s="1"/>
      <c r="K21306" s="1"/>
      <c r="L21306" s="1"/>
      <c r="M21306" s="1"/>
    </row>
    <row r="21307" spans="5:13" x14ac:dyDescent="0.25">
      <c r="E21307" s="1"/>
      <c r="F21307" s="1"/>
      <c r="G21307" s="1"/>
      <c r="H21307" s="1"/>
      <c r="I21307" s="1"/>
      <c r="J21307" s="1"/>
      <c r="K21307" s="1"/>
      <c r="L21307" s="1"/>
      <c r="M21307" s="1"/>
    </row>
    <row r="21308" spans="5:13" x14ac:dyDescent="0.25">
      <c r="E21308" s="1"/>
      <c r="F21308" s="1"/>
      <c r="G21308" s="1"/>
      <c r="H21308" s="1"/>
      <c r="I21308" s="1"/>
      <c r="J21308" s="1"/>
      <c r="K21308" s="1"/>
      <c r="L21308" s="1"/>
      <c r="M21308" s="1"/>
    </row>
    <row r="21309" spans="5:13" x14ac:dyDescent="0.25">
      <c r="E21309" s="1"/>
      <c r="F21309" s="1"/>
      <c r="G21309" s="1"/>
      <c r="H21309" s="1"/>
      <c r="I21309" s="1"/>
      <c r="J21309" s="1"/>
      <c r="K21309" s="1"/>
      <c r="L21309" s="1"/>
      <c r="M21309" s="1"/>
    </row>
    <row r="21310" spans="5:13" x14ac:dyDescent="0.25">
      <c r="E21310" s="1"/>
      <c r="F21310" s="1"/>
      <c r="G21310" s="1"/>
      <c r="H21310" s="1"/>
      <c r="I21310" s="1"/>
      <c r="J21310" s="1"/>
      <c r="K21310" s="1"/>
      <c r="L21310" s="1"/>
      <c r="M21310" s="1"/>
    </row>
    <row r="21311" spans="5:13" x14ac:dyDescent="0.25">
      <c r="E21311" s="1"/>
      <c r="F21311" s="1"/>
      <c r="G21311" s="1"/>
      <c r="H21311" s="1"/>
      <c r="I21311" s="1"/>
      <c r="J21311" s="1"/>
      <c r="K21311" s="1"/>
      <c r="L21311" s="1"/>
      <c r="M21311" s="1"/>
    </row>
    <row r="21312" spans="5:13" x14ac:dyDescent="0.25">
      <c r="E21312" s="1"/>
      <c r="F21312" s="1"/>
      <c r="G21312" s="1"/>
      <c r="H21312" s="1"/>
      <c r="I21312" s="1"/>
      <c r="J21312" s="1"/>
      <c r="K21312" s="1"/>
      <c r="L21312" s="1"/>
      <c r="M21312" s="1"/>
    </row>
    <row r="21313" spans="5:13" x14ac:dyDescent="0.25">
      <c r="E21313" s="1"/>
      <c r="F21313" s="1"/>
      <c r="G21313" s="1"/>
      <c r="H21313" s="1"/>
      <c r="I21313" s="1"/>
      <c r="J21313" s="1"/>
      <c r="K21313" s="1"/>
      <c r="L21313" s="1"/>
      <c r="M21313" s="1"/>
    </row>
    <row r="21314" spans="5:13" x14ac:dyDescent="0.25">
      <c r="E21314" s="1"/>
      <c r="F21314" s="1"/>
      <c r="G21314" s="1"/>
      <c r="H21314" s="1"/>
      <c r="I21314" s="1"/>
      <c r="J21314" s="1"/>
      <c r="K21314" s="1"/>
      <c r="L21314" s="1"/>
      <c r="M21314" s="1"/>
    </row>
    <row r="21315" spans="5:13" x14ac:dyDescent="0.25">
      <c r="E21315" s="1"/>
      <c r="F21315" s="1"/>
      <c r="G21315" s="1"/>
      <c r="H21315" s="1"/>
      <c r="I21315" s="1"/>
      <c r="J21315" s="1"/>
      <c r="K21315" s="1"/>
      <c r="L21315" s="1"/>
      <c r="M21315" s="1"/>
    </row>
    <row r="21316" spans="5:13" x14ac:dyDescent="0.25">
      <c r="E21316" s="1"/>
      <c r="F21316" s="1"/>
      <c r="G21316" s="1"/>
      <c r="H21316" s="1"/>
      <c r="I21316" s="1"/>
      <c r="J21316" s="1"/>
      <c r="K21316" s="1"/>
      <c r="L21316" s="1"/>
      <c r="M21316" s="1"/>
    </row>
    <row r="21317" spans="5:13" x14ac:dyDescent="0.25">
      <c r="E21317" s="1"/>
      <c r="F21317" s="1"/>
      <c r="G21317" s="1"/>
      <c r="H21317" s="1"/>
      <c r="I21317" s="1"/>
      <c r="J21317" s="1"/>
      <c r="K21317" s="1"/>
      <c r="L21317" s="1"/>
      <c r="M21317" s="1"/>
    </row>
    <row r="21318" spans="5:13" x14ac:dyDescent="0.25">
      <c r="E21318" s="1"/>
      <c r="F21318" s="1"/>
      <c r="G21318" s="1"/>
      <c r="H21318" s="1"/>
      <c r="I21318" s="1"/>
      <c r="J21318" s="1"/>
      <c r="K21318" s="1"/>
      <c r="L21318" s="1"/>
      <c r="M21318" s="1"/>
    </row>
    <row r="21319" spans="5:13" x14ac:dyDescent="0.25">
      <c r="E21319" s="1"/>
      <c r="F21319" s="1"/>
      <c r="G21319" s="1"/>
      <c r="H21319" s="1"/>
      <c r="I21319" s="1"/>
      <c r="J21319" s="1"/>
      <c r="K21319" s="1"/>
      <c r="L21319" s="1"/>
      <c r="M21319" s="1"/>
    </row>
    <row r="21320" spans="5:13" x14ac:dyDescent="0.25">
      <c r="E21320" s="1"/>
      <c r="F21320" s="1"/>
      <c r="G21320" s="1"/>
      <c r="H21320" s="1"/>
      <c r="I21320" s="1"/>
      <c r="J21320" s="1"/>
      <c r="K21320" s="1"/>
      <c r="L21320" s="1"/>
      <c r="M21320" s="1"/>
    </row>
    <row r="21321" spans="5:13" x14ac:dyDescent="0.25">
      <c r="E21321" s="1"/>
      <c r="F21321" s="1"/>
      <c r="G21321" s="1"/>
      <c r="H21321" s="1"/>
      <c r="I21321" s="1"/>
      <c r="J21321" s="1"/>
      <c r="K21321" s="1"/>
      <c r="L21321" s="1"/>
      <c r="M21321" s="1"/>
    </row>
    <row r="21322" spans="5:13" x14ac:dyDescent="0.25">
      <c r="E21322" s="1"/>
      <c r="F21322" s="1"/>
      <c r="G21322" s="1"/>
      <c r="H21322" s="1"/>
      <c r="I21322" s="1"/>
      <c r="J21322" s="1"/>
      <c r="K21322" s="1"/>
      <c r="L21322" s="1"/>
      <c r="M21322" s="1"/>
    </row>
    <row r="21323" spans="5:13" x14ac:dyDescent="0.25">
      <c r="E21323" s="1"/>
      <c r="F21323" s="1"/>
      <c r="G21323" s="1"/>
      <c r="H21323" s="1"/>
      <c r="I21323" s="1"/>
      <c r="J21323" s="1"/>
      <c r="K21323" s="1"/>
      <c r="L21323" s="1"/>
      <c r="M21323" s="1"/>
    </row>
    <row r="21324" spans="5:13" x14ac:dyDescent="0.25">
      <c r="E21324" s="1"/>
      <c r="F21324" s="1"/>
      <c r="G21324" s="1"/>
      <c r="H21324" s="1"/>
      <c r="I21324" s="1"/>
      <c r="J21324" s="1"/>
      <c r="K21324" s="1"/>
      <c r="L21324" s="1"/>
      <c r="M21324" s="1"/>
    </row>
    <row r="21325" spans="5:13" x14ac:dyDescent="0.25">
      <c r="E21325" s="1"/>
      <c r="F21325" s="1"/>
      <c r="G21325" s="1"/>
      <c r="H21325" s="1"/>
      <c r="I21325" s="1"/>
      <c r="J21325" s="1"/>
      <c r="K21325" s="1"/>
      <c r="L21325" s="1"/>
      <c r="M21325" s="1"/>
    </row>
    <row r="21326" spans="5:13" x14ac:dyDescent="0.25">
      <c r="E21326" s="1"/>
      <c r="F21326" s="1"/>
      <c r="G21326" s="1"/>
      <c r="H21326" s="1"/>
      <c r="I21326" s="1"/>
      <c r="J21326" s="1"/>
      <c r="K21326" s="1"/>
      <c r="L21326" s="1"/>
      <c r="M21326" s="1"/>
    </row>
    <row r="21327" spans="5:13" x14ac:dyDescent="0.25">
      <c r="E21327" s="1"/>
      <c r="F21327" s="1"/>
      <c r="G21327" s="1"/>
      <c r="H21327" s="1"/>
      <c r="I21327" s="1"/>
      <c r="J21327" s="1"/>
      <c r="K21327" s="1"/>
      <c r="L21327" s="1"/>
      <c r="M21327" s="1"/>
    </row>
    <row r="21328" spans="5:13" x14ac:dyDescent="0.25">
      <c r="E21328" s="1"/>
      <c r="F21328" s="1"/>
      <c r="G21328" s="1"/>
      <c r="H21328" s="1"/>
      <c r="I21328" s="1"/>
      <c r="J21328" s="1"/>
      <c r="K21328" s="1"/>
      <c r="L21328" s="1"/>
      <c r="M21328" s="1"/>
    </row>
    <row r="21329" spans="5:13" x14ac:dyDescent="0.25">
      <c r="E21329" s="1"/>
      <c r="F21329" s="1"/>
      <c r="G21329" s="1"/>
      <c r="H21329" s="1"/>
      <c r="I21329" s="1"/>
      <c r="J21329" s="1"/>
      <c r="K21329" s="1"/>
      <c r="L21329" s="1"/>
      <c r="M21329" s="1"/>
    </row>
    <row r="21330" spans="5:13" x14ac:dyDescent="0.25">
      <c r="E21330" s="1"/>
      <c r="F21330" s="1"/>
      <c r="G21330" s="1"/>
      <c r="H21330" s="1"/>
      <c r="I21330" s="1"/>
      <c r="J21330" s="1"/>
      <c r="K21330" s="1"/>
      <c r="L21330" s="1"/>
      <c r="M21330" s="1"/>
    </row>
    <row r="21331" spans="5:13" x14ac:dyDescent="0.25">
      <c r="E21331" s="1"/>
      <c r="F21331" s="1"/>
      <c r="G21331" s="1"/>
      <c r="H21331" s="1"/>
      <c r="I21331" s="1"/>
      <c r="J21331" s="1"/>
      <c r="K21331" s="1"/>
      <c r="L21331" s="1"/>
      <c r="M21331" s="1"/>
    </row>
    <row r="21332" spans="5:13" x14ac:dyDescent="0.25">
      <c r="E21332" s="1"/>
      <c r="F21332" s="1"/>
      <c r="G21332" s="1"/>
      <c r="H21332" s="1"/>
      <c r="I21332" s="1"/>
      <c r="J21332" s="1"/>
      <c r="K21332" s="1"/>
      <c r="L21332" s="1"/>
      <c r="M21332" s="1"/>
    </row>
    <row r="21333" spans="5:13" x14ac:dyDescent="0.25">
      <c r="E21333" s="1"/>
      <c r="F21333" s="1"/>
      <c r="G21333" s="1"/>
      <c r="H21333" s="1"/>
      <c r="I21333" s="1"/>
      <c r="J21333" s="1"/>
      <c r="K21333" s="1"/>
      <c r="L21333" s="1"/>
      <c r="M21333" s="1"/>
    </row>
    <row r="21334" spans="5:13" x14ac:dyDescent="0.25">
      <c r="E21334" s="1"/>
      <c r="F21334" s="1"/>
      <c r="G21334" s="1"/>
      <c r="H21334" s="1"/>
      <c r="I21334" s="1"/>
      <c r="J21334" s="1"/>
      <c r="K21334" s="1"/>
      <c r="L21334" s="1"/>
      <c r="M21334" s="1"/>
    </row>
    <row r="21335" spans="5:13" x14ac:dyDescent="0.25">
      <c r="E21335" s="1"/>
      <c r="F21335" s="1"/>
      <c r="G21335" s="1"/>
      <c r="H21335" s="1"/>
      <c r="I21335" s="1"/>
      <c r="J21335" s="1"/>
      <c r="K21335" s="1"/>
      <c r="L21335" s="1"/>
      <c r="M21335" s="1"/>
    </row>
    <row r="21336" spans="5:13" x14ac:dyDescent="0.25">
      <c r="E21336" s="1"/>
      <c r="F21336" s="1"/>
      <c r="G21336" s="1"/>
      <c r="H21336" s="1"/>
      <c r="I21336" s="1"/>
      <c r="J21336" s="1"/>
      <c r="K21336" s="1"/>
      <c r="L21336" s="1"/>
      <c r="M21336" s="1"/>
    </row>
    <row r="21337" spans="5:13" x14ac:dyDescent="0.25">
      <c r="E21337" s="1"/>
      <c r="F21337" s="1"/>
      <c r="G21337" s="1"/>
      <c r="H21337" s="1"/>
      <c r="I21337" s="1"/>
      <c r="J21337" s="1"/>
      <c r="K21337" s="1"/>
      <c r="L21337" s="1"/>
      <c r="M21337" s="1"/>
    </row>
    <row r="21338" spans="5:13" x14ac:dyDescent="0.25">
      <c r="E21338" s="1"/>
      <c r="F21338" s="1"/>
      <c r="G21338" s="1"/>
      <c r="H21338" s="1"/>
      <c r="I21338" s="1"/>
      <c r="J21338" s="1"/>
      <c r="K21338" s="1"/>
      <c r="L21338" s="1"/>
      <c r="M21338" s="1"/>
    </row>
    <row r="21339" spans="5:13" x14ac:dyDescent="0.25">
      <c r="E21339" s="1"/>
      <c r="F21339" s="1"/>
      <c r="G21339" s="1"/>
      <c r="H21339" s="1"/>
      <c r="I21339" s="1"/>
      <c r="J21339" s="1"/>
      <c r="K21339" s="1"/>
      <c r="L21339" s="1"/>
      <c r="M21339" s="1"/>
    </row>
    <row r="21340" spans="5:13" x14ac:dyDescent="0.25">
      <c r="E21340" s="1"/>
      <c r="F21340" s="1"/>
      <c r="G21340" s="1"/>
      <c r="H21340" s="1"/>
      <c r="I21340" s="1"/>
      <c r="J21340" s="1"/>
      <c r="K21340" s="1"/>
      <c r="L21340" s="1"/>
      <c r="M21340" s="1"/>
    </row>
    <row r="21341" spans="5:13" x14ac:dyDescent="0.25">
      <c r="E21341" s="1"/>
      <c r="F21341" s="1"/>
      <c r="G21341" s="1"/>
      <c r="H21341" s="1"/>
      <c r="I21341" s="1"/>
      <c r="J21341" s="1"/>
      <c r="K21341" s="1"/>
      <c r="L21341" s="1"/>
      <c r="M21341" s="1"/>
    </row>
    <row r="21342" spans="5:13" x14ac:dyDescent="0.25">
      <c r="E21342" s="1"/>
      <c r="F21342" s="1"/>
      <c r="G21342" s="1"/>
      <c r="H21342" s="1"/>
      <c r="I21342" s="1"/>
      <c r="J21342" s="1"/>
      <c r="K21342" s="1"/>
      <c r="L21342" s="1"/>
      <c r="M21342" s="1"/>
    </row>
    <row r="21343" spans="5:13" x14ac:dyDescent="0.25">
      <c r="E21343" s="1"/>
      <c r="F21343" s="1"/>
      <c r="G21343" s="1"/>
      <c r="H21343" s="1"/>
      <c r="I21343" s="1"/>
      <c r="J21343" s="1"/>
      <c r="K21343" s="1"/>
      <c r="L21343" s="1"/>
      <c r="M21343" s="1"/>
    </row>
    <row r="21344" spans="5:13" x14ac:dyDescent="0.25">
      <c r="E21344" s="1"/>
      <c r="F21344" s="1"/>
      <c r="G21344" s="1"/>
      <c r="H21344" s="1"/>
      <c r="I21344" s="1"/>
      <c r="J21344" s="1"/>
      <c r="K21344" s="1"/>
      <c r="L21344" s="1"/>
      <c r="M21344" s="1"/>
    </row>
    <row r="21345" spans="5:13" x14ac:dyDescent="0.25">
      <c r="E21345" s="1"/>
      <c r="F21345" s="1"/>
      <c r="G21345" s="1"/>
      <c r="H21345" s="1"/>
      <c r="I21345" s="1"/>
      <c r="J21345" s="1"/>
      <c r="K21345" s="1"/>
      <c r="L21345" s="1"/>
      <c r="M21345" s="1"/>
    </row>
    <row r="21346" spans="5:13" x14ac:dyDescent="0.25">
      <c r="E21346" s="1"/>
      <c r="F21346" s="1"/>
      <c r="G21346" s="1"/>
      <c r="H21346" s="1"/>
      <c r="I21346" s="1"/>
      <c r="J21346" s="1"/>
      <c r="K21346" s="1"/>
      <c r="L21346" s="1"/>
      <c r="M21346" s="1"/>
    </row>
    <row r="21347" spans="5:13" x14ac:dyDescent="0.25">
      <c r="E21347" s="1"/>
      <c r="F21347" s="1"/>
      <c r="G21347" s="1"/>
      <c r="H21347" s="1"/>
      <c r="I21347" s="1"/>
      <c r="J21347" s="1"/>
      <c r="K21347" s="1"/>
      <c r="L21347" s="1"/>
      <c r="M21347" s="1"/>
    </row>
    <row r="21348" spans="5:13" x14ac:dyDescent="0.25">
      <c r="E21348" s="1"/>
      <c r="F21348" s="1"/>
      <c r="G21348" s="1"/>
      <c r="H21348" s="1"/>
      <c r="I21348" s="1"/>
      <c r="J21348" s="1"/>
      <c r="K21348" s="1"/>
      <c r="L21348" s="1"/>
      <c r="M21348" s="1"/>
    </row>
    <row r="21349" spans="5:13" x14ac:dyDescent="0.25">
      <c r="E21349" s="1"/>
      <c r="F21349" s="1"/>
      <c r="G21349" s="1"/>
      <c r="H21349" s="1"/>
      <c r="I21349" s="1"/>
      <c r="J21349" s="1"/>
      <c r="K21349" s="1"/>
      <c r="L21349" s="1"/>
      <c r="M21349" s="1"/>
    </row>
    <row r="21350" spans="5:13" x14ac:dyDescent="0.25">
      <c r="E21350" s="1"/>
      <c r="F21350" s="1"/>
      <c r="G21350" s="1"/>
      <c r="H21350" s="1"/>
      <c r="I21350" s="1"/>
      <c r="J21350" s="1"/>
      <c r="K21350" s="1"/>
      <c r="L21350" s="1"/>
      <c r="M21350" s="1"/>
    </row>
    <row r="21351" spans="5:13" x14ac:dyDescent="0.25">
      <c r="E21351" s="1"/>
      <c r="F21351" s="1"/>
      <c r="G21351" s="1"/>
      <c r="H21351" s="1"/>
      <c r="I21351" s="1"/>
      <c r="J21351" s="1"/>
      <c r="K21351" s="1"/>
      <c r="L21351" s="1"/>
      <c r="M21351" s="1"/>
    </row>
    <row r="21352" spans="5:13" x14ac:dyDescent="0.25">
      <c r="E21352" s="1"/>
      <c r="F21352" s="1"/>
      <c r="G21352" s="1"/>
      <c r="H21352" s="1"/>
      <c r="I21352" s="1"/>
      <c r="J21352" s="1"/>
      <c r="K21352" s="1"/>
      <c r="L21352" s="1"/>
      <c r="M21352" s="1"/>
    </row>
    <row r="21353" spans="5:13" x14ac:dyDescent="0.25">
      <c r="E21353" s="1"/>
      <c r="F21353" s="1"/>
      <c r="G21353" s="1"/>
      <c r="H21353" s="1"/>
      <c r="I21353" s="1"/>
      <c r="J21353" s="1"/>
      <c r="K21353" s="1"/>
      <c r="L21353" s="1"/>
      <c r="M21353" s="1"/>
    </row>
    <row r="21354" spans="5:13" x14ac:dyDescent="0.25">
      <c r="E21354" s="1"/>
      <c r="F21354" s="1"/>
      <c r="G21354" s="1"/>
      <c r="H21354" s="1"/>
      <c r="I21354" s="1"/>
      <c r="J21354" s="1"/>
      <c r="K21354" s="1"/>
      <c r="L21354" s="1"/>
      <c r="M21354" s="1"/>
    </row>
    <row r="21355" spans="5:13" x14ac:dyDescent="0.25">
      <c r="E21355" s="1"/>
      <c r="F21355" s="1"/>
      <c r="G21355" s="1"/>
      <c r="H21355" s="1"/>
      <c r="I21355" s="1"/>
      <c r="J21355" s="1"/>
      <c r="K21355" s="1"/>
      <c r="L21355" s="1"/>
      <c r="M21355" s="1"/>
    </row>
    <row r="21356" spans="5:13" x14ac:dyDescent="0.25">
      <c r="E21356" s="1"/>
      <c r="F21356" s="1"/>
      <c r="G21356" s="1"/>
      <c r="H21356" s="1"/>
      <c r="I21356" s="1"/>
      <c r="J21356" s="1"/>
      <c r="K21356" s="1"/>
      <c r="L21356" s="1"/>
      <c r="M21356" s="1"/>
    </row>
    <row r="21357" spans="5:13" x14ac:dyDescent="0.25">
      <c r="E21357" s="1"/>
      <c r="F21357" s="1"/>
      <c r="G21357" s="1"/>
      <c r="H21357" s="1"/>
      <c r="I21357" s="1"/>
      <c r="J21357" s="1"/>
      <c r="K21357" s="1"/>
      <c r="L21357" s="1"/>
      <c r="M21357" s="1"/>
    </row>
    <row r="21358" spans="5:13" x14ac:dyDescent="0.25">
      <c r="E21358" s="1"/>
      <c r="F21358" s="1"/>
      <c r="G21358" s="1"/>
      <c r="H21358" s="1"/>
      <c r="I21358" s="1"/>
      <c r="J21358" s="1"/>
      <c r="K21358" s="1"/>
      <c r="L21358" s="1"/>
      <c r="M21358" s="1"/>
    </row>
    <row r="21359" spans="5:13" x14ac:dyDescent="0.25">
      <c r="E21359" s="1"/>
      <c r="F21359" s="1"/>
      <c r="G21359" s="1"/>
      <c r="H21359" s="1"/>
      <c r="I21359" s="1"/>
      <c r="J21359" s="1"/>
      <c r="K21359" s="1"/>
      <c r="L21359" s="1"/>
      <c r="M21359" s="1"/>
    </row>
    <row r="21360" spans="5:13" x14ac:dyDescent="0.25">
      <c r="E21360" s="1"/>
      <c r="F21360" s="1"/>
      <c r="G21360" s="1"/>
      <c r="H21360" s="1"/>
      <c r="I21360" s="1"/>
      <c r="J21360" s="1"/>
      <c r="K21360" s="1"/>
      <c r="L21360" s="1"/>
      <c r="M21360" s="1"/>
    </row>
    <row r="21361" spans="5:13" x14ac:dyDescent="0.25">
      <c r="E21361" s="1"/>
      <c r="F21361" s="1"/>
      <c r="G21361" s="1"/>
      <c r="H21361" s="1"/>
      <c r="I21361" s="1"/>
      <c r="J21361" s="1"/>
      <c r="K21361" s="1"/>
      <c r="L21361" s="1"/>
      <c r="M21361" s="1"/>
    </row>
    <row r="21362" spans="5:13" x14ac:dyDescent="0.25">
      <c r="E21362" s="1"/>
      <c r="F21362" s="1"/>
      <c r="G21362" s="1"/>
      <c r="H21362" s="1"/>
      <c r="I21362" s="1"/>
      <c r="J21362" s="1"/>
      <c r="K21362" s="1"/>
      <c r="L21362" s="1"/>
      <c r="M21362" s="1"/>
    </row>
    <row r="21363" spans="5:13" x14ac:dyDescent="0.25">
      <c r="E21363" s="1"/>
      <c r="F21363" s="1"/>
      <c r="G21363" s="1"/>
      <c r="H21363" s="1"/>
      <c r="I21363" s="1"/>
      <c r="J21363" s="1"/>
      <c r="K21363" s="1"/>
      <c r="L21363" s="1"/>
      <c r="M21363" s="1"/>
    </row>
    <row r="21364" spans="5:13" x14ac:dyDescent="0.25">
      <c r="E21364" s="1"/>
      <c r="F21364" s="1"/>
      <c r="G21364" s="1"/>
      <c r="H21364" s="1"/>
      <c r="I21364" s="1"/>
      <c r="J21364" s="1"/>
      <c r="K21364" s="1"/>
      <c r="L21364" s="1"/>
      <c r="M21364" s="1"/>
    </row>
    <row r="21365" spans="5:13" x14ac:dyDescent="0.25">
      <c r="E21365" s="1"/>
      <c r="F21365" s="1"/>
      <c r="G21365" s="1"/>
      <c r="H21365" s="1"/>
      <c r="I21365" s="1"/>
      <c r="J21365" s="1"/>
      <c r="K21365" s="1"/>
      <c r="L21365" s="1"/>
      <c r="M21365" s="1"/>
    </row>
    <row r="21366" spans="5:13" x14ac:dyDescent="0.25">
      <c r="E21366" s="1"/>
      <c r="F21366" s="1"/>
      <c r="G21366" s="1"/>
      <c r="H21366" s="1"/>
      <c r="I21366" s="1"/>
      <c r="J21366" s="1"/>
      <c r="K21366" s="1"/>
      <c r="L21366" s="1"/>
      <c r="M21366" s="1"/>
    </row>
    <row r="21367" spans="5:13" x14ac:dyDescent="0.25">
      <c r="E21367" s="1"/>
      <c r="F21367" s="1"/>
      <c r="G21367" s="1"/>
      <c r="H21367" s="1"/>
      <c r="I21367" s="1"/>
      <c r="J21367" s="1"/>
      <c r="K21367" s="1"/>
      <c r="L21367" s="1"/>
      <c r="M21367" s="1"/>
    </row>
    <row r="21368" spans="5:13" x14ac:dyDescent="0.25">
      <c r="E21368" s="1"/>
      <c r="F21368" s="1"/>
      <c r="G21368" s="1"/>
      <c r="H21368" s="1"/>
      <c r="I21368" s="1"/>
      <c r="J21368" s="1"/>
      <c r="K21368" s="1"/>
      <c r="L21368" s="1"/>
      <c r="M21368" s="1"/>
    </row>
    <row r="21369" spans="5:13" x14ac:dyDescent="0.25">
      <c r="E21369" s="1"/>
      <c r="F21369" s="1"/>
      <c r="G21369" s="1"/>
      <c r="H21369" s="1"/>
      <c r="I21369" s="1"/>
      <c r="J21369" s="1"/>
      <c r="K21369" s="1"/>
      <c r="L21369" s="1"/>
      <c r="M21369" s="1"/>
    </row>
    <row r="21370" spans="5:13" x14ac:dyDescent="0.25">
      <c r="E21370" s="1"/>
      <c r="F21370" s="1"/>
      <c r="G21370" s="1"/>
      <c r="H21370" s="1"/>
      <c r="I21370" s="1"/>
      <c r="J21370" s="1"/>
      <c r="K21370" s="1"/>
      <c r="L21370" s="1"/>
      <c r="M21370" s="1"/>
    </row>
    <row r="21371" spans="5:13" x14ac:dyDescent="0.25">
      <c r="E21371" s="1"/>
      <c r="F21371" s="1"/>
      <c r="G21371" s="1"/>
      <c r="H21371" s="1"/>
      <c r="I21371" s="1"/>
      <c r="J21371" s="1"/>
      <c r="K21371" s="1"/>
      <c r="L21371" s="1"/>
      <c r="M21371" s="1"/>
    </row>
    <row r="21372" spans="5:13" x14ac:dyDescent="0.25">
      <c r="E21372" s="1"/>
      <c r="F21372" s="1"/>
      <c r="G21372" s="1"/>
      <c r="H21372" s="1"/>
      <c r="I21372" s="1"/>
      <c r="J21372" s="1"/>
      <c r="K21372" s="1"/>
      <c r="L21372" s="1"/>
      <c r="M21372" s="1"/>
    </row>
    <row r="21373" spans="5:13" x14ac:dyDescent="0.25">
      <c r="E21373" s="1"/>
      <c r="F21373" s="1"/>
      <c r="G21373" s="1"/>
      <c r="H21373" s="1"/>
      <c r="I21373" s="1"/>
      <c r="J21373" s="1"/>
      <c r="K21373" s="1"/>
      <c r="L21373" s="1"/>
      <c r="M21373" s="1"/>
    </row>
    <row r="21374" spans="5:13" x14ac:dyDescent="0.25">
      <c r="E21374" s="1"/>
      <c r="F21374" s="1"/>
      <c r="G21374" s="1"/>
      <c r="H21374" s="1"/>
      <c r="I21374" s="1"/>
      <c r="J21374" s="1"/>
      <c r="K21374" s="1"/>
      <c r="L21374" s="1"/>
      <c r="M21374" s="1"/>
    </row>
    <row r="21375" spans="5:13" x14ac:dyDescent="0.25">
      <c r="E21375" s="1"/>
      <c r="F21375" s="1"/>
      <c r="G21375" s="1"/>
      <c r="H21375" s="1"/>
      <c r="I21375" s="1"/>
      <c r="J21375" s="1"/>
      <c r="K21375" s="1"/>
      <c r="L21375" s="1"/>
      <c r="M21375" s="1"/>
    </row>
    <row r="21376" spans="5:13" x14ac:dyDescent="0.25">
      <c r="E21376" s="1"/>
      <c r="F21376" s="1"/>
      <c r="G21376" s="1"/>
      <c r="H21376" s="1"/>
      <c r="I21376" s="1"/>
      <c r="J21376" s="1"/>
      <c r="K21376" s="1"/>
      <c r="L21376" s="1"/>
      <c r="M21376" s="1"/>
    </row>
    <row r="21377" spans="5:13" x14ac:dyDescent="0.25">
      <c r="E21377" s="1"/>
      <c r="F21377" s="1"/>
      <c r="G21377" s="1"/>
      <c r="H21377" s="1"/>
      <c r="I21377" s="1"/>
      <c r="J21377" s="1"/>
      <c r="K21377" s="1"/>
      <c r="L21377" s="1"/>
      <c r="M21377" s="1"/>
    </row>
    <row r="21378" spans="5:13" x14ac:dyDescent="0.25">
      <c r="E21378" s="1"/>
      <c r="F21378" s="1"/>
      <c r="G21378" s="1"/>
      <c r="H21378" s="1"/>
      <c r="I21378" s="1"/>
      <c r="J21378" s="1"/>
      <c r="K21378" s="1"/>
      <c r="L21378" s="1"/>
      <c r="M21378" s="1"/>
    </row>
    <row r="21379" spans="5:13" x14ac:dyDescent="0.25">
      <c r="E21379" s="1"/>
      <c r="F21379" s="1"/>
      <c r="G21379" s="1"/>
      <c r="H21379" s="1"/>
      <c r="I21379" s="1"/>
      <c r="J21379" s="1"/>
      <c r="K21379" s="1"/>
      <c r="L21379" s="1"/>
      <c r="M21379" s="1"/>
    </row>
    <row r="21380" spans="5:13" x14ac:dyDescent="0.25">
      <c r="E21380" s="1"/>
      <c r="F21380" s="1"/>
      <c r="G21380" s="1"/>
      <c r="H21380" s="1"/>
      <c r="I21380" s="1"/>
      <c r="J21380" s="1"/>
      <c r="K21380" s="1"/>
      <c r="L21380" s="1"/>
      <c r="M21380" s="1"/>
    </row>
    <row r="21381" spans="5:13" x14ac:dyDescent="0.25">
      <c r="E21381" s="1"/>
      <c r="F21381" s="1"/>
      <c r="G21381" s="1"/>
      <c r="H21381" s="1"/>
      <c r="I21381" s="1"/>
      <c r="J21381" s="1"/>
      <c r="K21381" s="1"/>
      <c r="L21381" s="1"/>
      <c r="M21381" s="1"/>
    </row>
    <row r="21382" spans="5:13" x14ac:dyDescent="0.25">
      <c r="E21382" s="1"/>
      <c r="F21382" s="1"/>
      <c r="G21382" s="1"/>
      <c r="H21382" s="1"/>
      <c r="I21382" s="1"/>
      <c r="J21382" s="1"/>
      <c r="K21382" s="1"/>
      <c r="L21382" s="1"/>
      <c r="M21382" s="1"/>
    </row>
    <row r="21383" spans="5:13" x14ac:dyDescent="0.25">
      <c r="E21383" s="1"/>
      <c r="F21383" s="1"/>
      <c r="G21383" s="1"/>
      <c r="H21383" s="1"/>
      <c r="I21383" s="1"/>
      <c r="J21383" s="1"/>
      <c r="K21383" s="1"/>
      <c r="L21383" s="1"/>
      <c r="M21383" s="1"/>
    </row>
    <row r="21384" spans="5:13" x14ac:dyDescent="0.25">
      <c r="E21384" s="1"/>
      <c r="F21384" s="1"/>
      <c r="G21384" s="1"/>
      <c r="H21384" s="1"/>
      <c r="I21384" s="1"/>
      <c r="J21384" s="1"/>
      <c r="K21384" s="1"/>
      <c r="L21384" s="1"/>
      <c r="M21384" s="1"/>
    </row>
    <row r="21385" spans="5:13" x14ac:dyDescent="0.25">
      <c r="E21385" s="1"/>
      <c r="F21385" s="1"/>
      <c r="G21385" s="1"/>
      <c r="H21385" s="1"/>
      <c r="I21385" s="1"/>
      <c r="J21385" s="1"/>
      <c r="K21385" s="1"/>
      <c r="L21385" s="1"/>
      <c r="M21385" s="1"/>
    </row>
    <row r="21386" spans="5:13" x14ac:dyDescent="0.25">
      <c r="E21386" s="1"/>
      <c r="F21386" s="1"/>
      <c r="G21386" s="1"/>
      <c r="H21386" s="1"/>
      <c r="I21386" s="1"/>
      <c r="J21386" s="1"/>
      <c r="K21386" s="1"/>
      <c r="L21386" s="1"/>
      <c r="M21386" s="1"/>
    </row>
    <row r="21387" spans="5:13" x14ac:dyDescent="0.25">
      <c r="E21387" s="1"/>
      <c r="F21387" s="1"/>
      <c r="G21387" s="1"/>
      <c r="H21387" s="1"/>
      <c r="I21387" s="1"/>
      <c r="J21387" s="1"/>
      <c r="K21387" s="1"/>
      <c r="L21387" s="1"/>
      <c r="M21387" s="1"/>
    </row>
    <row r="21388" spans="5:13" x14ac:dyDescent="0.25">
      <c r="E21388" s="1"/>
      <c r="F21388" s="1"/>
      <c r="G21388" s="1"/>
      <c r="H21388" s="1"/>
      <c r="I21388" s="1"/>
      <c r="J21388" s="1"/>
      <c r="K21388" s="1"/>
      <c r="L21388" s="1"/>
      <c r="M21388" s="1"/>
    </row>
    <row r="21389" spans="5:13" x14ac:dyDescent="0.25">
      <c r="E21389" s="1"/>
      <c r="F21389" s="1"/>
      <c r="G21389" s="1"/>
      <c r="H21389" s="1"/>
      <c r="I21389" s="1"/>
      <c r="J21389" s="1"/>
      <c r="K21389" s="1"/>
      <c r="L21389" s="1"/>
      <c r="M21389" s="1"/>
    </row>
    <row r="21390" spans="5:13" x14ac:dyDescent="0.25">
      <c r="E21390" s="1"/>
      <c r="F21390" s="1"/>
      <c r="G21390" s="1"/>
      <c r="H21390" s="1"/>
      <c r="I21390" s="1"/>
      <c r="J21390" s="1"/>
      <c r="K21390" s="1"/>
      <c r="L21390" s="1"/>
      <c r="M21390" s="1"/>
    </row>
    <row r="21391" spans="5:13" x14ac:dyDescent="0.25">
      <c r="E21391" s="1"/>
      <c r="F21391" s="1"/>
      <c r="G21391" s="1"/>
      <c r="H21391" s="1"/>
      <c r="I21391" s="1"/>
      <c r="J21391" s="1"/>
      <c r="K21391" s="1"/>
      <c r="L21391" s="1"/>
      <c r="M21391" s="1"/>
    </row>
    <row r="21392" spans="5:13" x14ac:dyDescent="0.25">
      <c r="E21392" s="1"/>
      <c r="F21392" s="1"/>
      <c r="G21392" s="1"/>
      <c r="H21392" s="1"/>
      <c r="I21392" s="1"/>
      <c r="J21392" s="1"/>
      <c r="K21392" s="1"/>
      <c r="L21392" s="1"/>
      <c r="M21392" s="1"/>
    </row>
    <row r="21393" spans="5:13" x14ac:dyDescent="0.25">
      <c r="E21393" s="1"/>
      <c r="F21393" s="1"/>
      <c r="G21393" s="1"/>
      <c r="H21393" s="1"/>
      <c r="I21393" s="1"/>
      <c r="J21393" s="1"/>
      <c r="K21393" s="1"/>
      <c r="L21393" s="1"/>
      <c r="M21393" s="1"/>
    </row>
    <row r="21394" spans="5:13" x14ac:dyDescent="0.25">
      <c r="E21394" s="1"/>
      <c r="F21394" s="1"/>
      <c r="G21394" s="1"/>
      <c r="H21394" s="1"/>
      <c r="I21394" s="1"/>
      <c r="J21394" s="1"/>
      <c r="K21394" s="1"/>
      <c r="L21394" s="1"/>
      <c r="M21394" s="1"/>
    </row>
    <row r="21395" spans="5:13" x14ac:dyDescent="0.25">
      <c r="E21395" s="1"/>
      <c r="F21395" s="1"/>
      <c r="G21395" s="1"/>
      <c r="H21395" s="1"/>
      <c r="I21395" s="1"/>
      <c r="J21395" s="1"/>
      <c r="K21395" s="1"/>
      <c r="L21395" s="1"/>
      <c r="M21395" s="1"/>
    </row>
    <row r="21396" spans="5:13" x14ac:dyDescent="0.25">
      <c r="E21396" s="1"/>
      <c r="F21396" s="1"/>
      <c r="G21396" s="1"/>
      <c r="H21396" s="1"/>
      <c r="I21396" s="1"/>
      <c r="J21396" s="1"/>
      <c r="K21396" s="1"/>
      <c r="L21396" s="1"/>
      <c r="M21396" s="1"/>
    </row>
    <row r="21397" spans="5:13" x14ac:dyDescent="0.25">
      <c r="E21397" s="1"/>
      <c r="F21397" s="1"/>
      <c r="G21397" s="1"/>
      <c r="H21397" s="1"/>
      <c r="I21397" s="1"/>
      <c r="J21397" s="1"/>
      <c r="K21397" s="1"/>
      <c r="L21397" s="1"/>
      <c r="M21397" s="1"/>
    </row>
    <row r="21398" spans="5:13" x14ac:dyDescent="0.25">
      <c r="E21398" s="1"/>
      <c r="F21398" s="1"/>
      <c r="G21398" s="1"/>
      <c r="H21398" s="1"/>
      <c r="I21398" s="1"/>
      <c r="J21398" s="1"/>
      <c r="K21398" s="1"/>
      <c r="L21398" s="1"/>
      <c r="M21398" s="1"/>
    </row>
    <row r="21399" spans="5:13" x14ac:dyDescent="0.25">
      <c r="E21399" s="1"/>
      <c r="F21399" s="1"/>
      <c r="G21399" s="1"/>
      <c r="H21399" s="1"/>
      <c r="I21399" s="1"/>
      <c r="J21399" s="1"/>
      <c r="K21399" s="1"/>
      <c r="L21399" s="1"/>
      <c r="M21399" s="1"/>
    </row>
    <row r="21400" spans="5:13" x14ac:dyDescent="0.25">
      <c r="E21400" s="1"/>
      <c r="F21400" s="1"/>
      <c r="G21400" s="1"/>
      <c r="H21400" s="1"/>
      <c r="I21400" s="1"/>
      <c r="J21400" s="1"/>
      <c r="K21400" s="1"/>
      <c r="L21400" s="1"/>
      <c r="M21400" s="1"/>
    </row>
    <row r="21401" spans="5:13" x14ac:dyDescent="0.25">
      <c r="E21401" s="1"/>
      <c r="F21401" s="1"/>
      <c r="G21401" s="1"/>
      <c r="H21401" s="1"/>
      <c r="I21401" s="1"/>
      <c r="J21401" s="1"/>
      <c r="K21401" s="1"/>
      <c r="L21401" s="1"/>
      <c r="M21401" s="1"/>
    </row>
    <row r="21402" spans="5:13" x14ac:dyDescent="0.25">
      <c r="E21402" s="1"/>
      <c r="F21402" s="1"/>
      <c r="G21402" s="1"/>
      <c r="H21402" s="1"/>
      <c r="I21402" s="1"/>
      <c r="J21402" s="1"/>
      <c r="K21402" s="1"/>
      <c r="L21402" s="1"/>
      <c r="M21402" s="1"/>
    </row>
    <row r="21403" spans="5:13" x14ac:dyDescent="0.25">
      <c r="E21403" s="1"/>
      <c r="F21403" s="1"/>
      <c r="G21403" s="1"/>
      <c r="H21403" s="1"/>
      <c r="I21403" s="1"/>
      <c r="J21403" s="1"/>
      <c r="K21403" s="1"/>
      <c r="L21403" s="1"/>
      <c r="M21403" s="1"/>
    </row>
    <row r="21404" spans="5:13" x14ac:dyDescent="0.25">
      <c r="E21404" s="1"/>
      <c r="F21404" s="1"/>
      <c r="G21404" s="1"/>
      <c r="H21404" s="1"/>
      <c r="I21404" s="1"/>
      <c r="J21404" s="1"/>
      <c r="K21404" s="1"/>
      <c r="L21404" s="1"/>
      <c r="M21404" s="1"/>
    </row>
    <row r="21405" spans="5:13" x14ac:dyDescent="0.25">
      <c r="E21405" s="1"/>
      <c r="F21405" s="1"/>
      <c r="G21405" s="1"/>
      <c r="H21405" s="1"/>
      <c r="I21405" s="1"/>
      <c r="J21405" s="1"/>
      <c r="K21405" s="1"/>
      <c r="L21405" s="1"/>
      <c r="M21405" s="1"/>
    </row>
    <row r="21406" spans="5:13" x14ac:dyDescent="0.25">
      <c r="E21406" s="1"/>
      <c r="F21406" s="1"/>
      <c r="G21406" s="1"/>
      <c r="H21406" s="1"/>
      <c r="I21406" s="1"/>
      <c r="J21406" s="1"/>
      <c r="K21406" s="1"/>
      <c r="L21406" s="1"/>
      <c r="M21406" s="1"/>
    </row>
    <row r="21407" spans="5:13" x14ac:dyDescent="0.25">
      <c r="E21407" s="1"/>
      <c r="F21407" s="1"/>
      <c r="G21407" s="1"/>
      <c r="H21407" s="1"/>
      <c r="I21407" s="1"/>
      <c r="J21407" s="1"/>
      <c r="K21407" s="1"/>
      <c r="L21407" s="1"/>
      <c r="M21407" s="1"/>
    </row>
    <row r="21408" spans="5:13" x14ac:dyDescent="0.25">
      <c r="E21408" s="1"/>
      <c r="F21408" s="1"/>
      <c r="G21408" s="1"/>
      <c r="H21408" s="1"/>
      <c r="I21408" s="1"/>
      <c r="J21408" s="1"/>
      <c r="K21408" s="1"/>
      <c r="L21408" s="1"/>
      <c r="M21408" s="1"/>
    </row>
    <row r="21409" spans="5:13" x14ac:dyDescent="0.25">
      <c r="E21409" s="1"/>
      <c r="F21409" s="1"/>
      <c r="G21409" s="1"/>
      <c r="H21409" s="1"/>
      <c r="I21409" s="1"/>
      <c r="J21409" s="1"/>
      <c r="K21409" s="1"/>
      <c r="L21409" s="1"/>
      <c r="M21409" s="1"/>
    </row>
    <row r="21410" spans="5:13" x14ac:dyDescent="0.25">
      <c r="E21410" s="1"/>
      <c r="F21410" s="1"/>
      <c r="G21410" s="1"/>
      <c r="H21410" s="1"/>
      <c r="I21410" s="1"/>
      <c r="J21410" s="1"/>
      <c r="K21410" s="1"/>
      <c r="L21410" s="1"/>
      <c r="M21410" s="1"/>
    </row>
    <row r="21411" spans="5:13" x14ac:dyDescent="0.25">
      <c r="E21411" s="1"/>
      <c r="F21411" s="1"/>
      <c r="G21411" s="1"/>
      <c r="H21411" s="1"/>
      <c r="I21411" s="1"/>
      <c r="J21411" s="1"/>
      <c r="K21411" s="1"/>
      <c r="L21411" s="1"/>
      <c r="M21411" s="1"/>
    </row>
    <row r="21412" spans="5:13" x14ac:dyDescent="0.25">
      <c r="E21412" s="1"/>
      <c r="F21412" s="1"/>
      <c r="G21412" s="1"/>
      <c r="H21412" s="1"/>
      <c r="I21412" s="1"/>
      <c r="J21412" s="1"/>
      <c r="K21412" s="1"/>
      <c r="L21412" s="1"/>
      <c r="M21412" s="1"/>
    </row>
    <row r="21413" spans="5:13" x14ac:dyDescent="0.25">
      <c r="E21413" s="1"/>
      <c r="F21413" s="1"/>
      <c r="G21413" s="1"/>
      <c r="H21413" s="1"/>
      <c r="I21413" s="1"/>
      <c r="J21413" s="1"/>
      <c r="K21413" s="1"/>
      <c r="L21413" s="1"/>
      <c r="M21413" s="1"/>
    </row>
    <row r="21414" spans="5:13" x14ac:dyDescent="0.25">
      <c r="E21414" s="1"/>
      <c r="F21414" s="1"/>
      <c r="G21414" s="1"/>
      <c r="H21414" s="1"/>
      <c r="I21414" s="1"/>
      <c r="J21414" s="1"/>
      <c r="K21414" s="1"/>
      <c r="L21414" s="1"/>
      <c r="M21414" s="1"/>
    </row>
    <row r="21415" spans="5:13" x14ac:dyDescent="0.25">
      <c r="E21415" s="1"/>
      <c r="F21415" s="1"/>
      <c r="G21415" s="1"/>
      <c r="H21415" s="1"/>
      <c r="I21415" s="1"/>
      <c r="J21415" s="1"/>
      <c r="K21415" s="1"/>
      <c r="L21415" s="1"/>
      <c r="M21415" s="1"/>
    </row>
    <row r="21416" spans="5:13" x14ac:dyDescent="0.25">
      <c r="E21416" s="1"/>
      <c r="F21416" s="1"/>
      <c r="G21416" s="1"/>
      <c r="H21416" s="1"/>
      <c r="I21416" s="1"/>
      <c r="J21416" s="1"/>
      <c r="K21416" s="1"/>
      <c r="L21416" s="1"/>
      <c r="M21416" s="1"/>
    </row>
    <row r="21417" spans="5:13" x14ac:dyDescent="0.25">
      <c r="E21417" s="1"/>
      <c r="F21417" s="1"/>
      <c r="G21417" s="1"/>
      <c r="H21417" s="1"/>
      <c r="I21417" s="1"/>
      <c r="J21417" s="1"/>
      <c r="K21417" s="1"/>
      <c r="L21417" s="1"/>
      <c r="M21417" s="1"/>
    </row>
    <row r="21418" spans="5:13" x14ac:dyDescent="0.25">
      <c r="E21418" s="1"/>
      <c r="F21418" s="1"/>
      <c r="G21418" s="1"/>
      <c r="H21418" s="1"/>
      <c r="I21418" s="1"/>
      <c r="J21418" s="1"/>
      <c r="K21418" s="1"/>
      <c r="L21418" s="1"/>
      <c r="M21418" s="1"/>
    </row>
    <row r="21419" spans="5:13" x14ac:dyDescent="0.25">
      <c r="E21419" s="1"/>
      <c r="F21419" s="1"/>
      <c r="G21419" s="1"/>
      <c r="H21419" s="1"/>
      <c r="I21419" s="1"/>
      <c r="J21419" s="1"/>
      <c r="K21419" s="1"/>
      <c r="L21419" s="1"/>
      <c r="M21419" s="1"/>
    </row>
    <row r="21420" spans="5:13" x14ac:dyDescent="0.25">
      <c r="E21420" s="1"/>
      <c r="F21420" s="1"/>
      <c r="G21420" s="1"/>
      <c r="H21420" s="1"/>
      <c r="I21420" s="1"/>
      <c r="J21420" s="1"/>
      <c r="K21420" s="1"/>
      <c r="L21420" s="1"/>
      <c r="M21420" s="1"/>
    </row>
    <row r="21421" spans="5:13" x14ac:dyDescent="0.25">
      <c r="E21421" s="1"/>
      <c r="F21421" s="1"/>
      <c r="G21421" s="1"/>
      <c r="H21421" s="1"/>
      <c r="I21421" s="1"/>
      <c r="J21421" s="1"/>
      <c r="K21421" s="1"/>
      <c r="L21421" s="1"/>
      <c r="M21421" s="1"/>
    </row>
    <row r="21422" spans="5:13" x14ac:dyDescent="0.25">
      <c r="E21422" s="1"/>
      <c r="F21422" s="1"/>
      <c r="G21422" s="1"/>
      <c r="H21422" s="1"/>
      <c r="I21422" s="1"/>
      <c r="J21422" s="1"/>
      <c r="K21422" s="1"/>
      <c r="L21422" s="1"/>
      <c r="M21422" s="1"/>
    </row>
    <row r="21423" spans="5:13" x14ac:dyDescent="0.25">
      <c r="E21423" s="1"/>
      <c r="F21423" s="1"/>
      <c r="G21423" s="1"/>
      <c r="H21423" s="1"/>
      <c r="I21423" s="1"/>
      <c r="J21423" s="1"/>
      <c r="K21423" s="1"/>
      <c r="L21423" s="1"/>
      <c r="M21423" s="1"/>
    </row>
    <row r="21424" spans="5:13" x14ac:dyDescent="0.25">
      <c r="E21424" s="1"/>
      <c r="F21424" s="1"/>
      <c r="G21424" s="1"/>
      <c r="H21424" s="1"/>
      <c r="I21424" s="1"/>
      <c r="J21424" s="1"/>
      <c r="K21424" s="1"/>
      <c r="L21424" s="1"/>
      <c r="M21424" s="1"/>
    </row>
    <row r="21425" spans="5:13" x14ac:dyDescent="0.25">
      <c r="E21425" s="1"/>
      <c r="F21425" s="1"/>
      <c r="G21425" s="1"/>
      <c r="H21425" s="1"/>
      <c r="I21425" s="1"/>
      <c r="J21425" s="1"/>
      <c r="K21425" s="1"/>
      <c r="L21425" s="1"/>
      <c r="M21425" s="1"/>
    </row>
    <row r="21426" spans="5:13" x14ac:dyDescent="0.25">
      <c r="E21426" s="1"/>
      <c r="F21426" s="1"/>
      <c r="G21426" s="1"/>
      <c r="H21426" s="1"/>
      <c r="I21426" s="1"/>
      <c r="J21426" s="1"/>
      <c r="K21426" s="1"/>
      <c r="L21426" s="1"/>
      <c r="M21426" s="1"/>
    </row>
    <row r="21427" spans="5:13" x14ac:dyDescent="0.25">
      <c r="E21427" s="1"/>
      <c r="F21427" s="1"/>
      <c r="G21427" s="1"/>
      <c r="H21427" s="1"/>
      <c r="I21427" s="1"/>
      <c r="J21427" s="1"/>
      <c r="K21427" s="1"/>
      <c r="L21427" s="1"/>
      <c r="M21427" s="1"/>
    </row>
    <row r="21428" spans="5:13" x14ac:dyDescent="0.25">
      <c r="E21428" s="1"/>
      <c r="F21428" s="1"/>
      <c r="G21428" s="1"/>
      <c r="H21428" s="1"/>
      <c r="I21428" s="1"/>
      <c r="J21428" s="1"/>
      <c r="K21428" s="1"/>
      <c r="L21428" s="1"/>
      <c r="M21428" s="1"/>
    </row>
    <row r="21429" spans="5:13" x14ac:dyDescent="0.25">
      <c r="E21429" s="1"/>
      <c r="F21429" s="1"/>
      <c r="G21429" s="1"/>
      <c r="H21429" s="1"/>
      <c r="I21429" s="1"/>
      <c r="J21429" s="1"/>
      <c r="K21429" s="1"/>
      <c r="L21429" s="1"/>
      <c r="M21429" s="1"/>
    </row>
    <row r="21430" spans="5:13" x14ac:dyDescent="0.25">
      <c r="E21430" s="1"/>
      <c r="F21430" s="1"/>
      <c r="G21430" s="1"/>
      <c r="H21430" s="1"/>
      <c r="I21430" s="1"/>
      <c r="J21430" s="1"/>
      <c r="K21430" s="1"/>
      <c r="L21430" s="1"/>
      <c r="M21430" s="1"/>
    </row>
    <row r="21431" spans="5:13" x14ac:dyDescent="0.25">
      <c r="E21431" s="1"/>
      <c r="F21431" s="1"/>
      <c r="G21431" s="1"/>
      <c r="H21431" s="1"/>
      <c r="I21431" s="1"/>
      <c r="J21431" s="1"/>
      <c r="K21431" s="1"/>
      <c r="L21431" s="1"/>
      <c r="M21431" s="1"/>
    </row>
    <row r="21432" spans="5:13" x14ac:dyDescent="0.25">
      <c r="E21432" s="1"/>
      <c r="F21432" s="1"/>
      <c r="G21432" s="1"/>
      <c r="H21432" s="1"/>
      <c r="I21432" s="1"/>
      <c r="J21432" s="1"/>
      <c r="K21432" s="1"/>
      <c r="L21432" s="1"/>
      <c r="M21432" s="1"/>
    </row>
    <row r="21433" spans="5:13" x14ac:dyDescent="0.25">
      <c r="E21433" s="1"/>
      <c r="F21433" s="1"/>
      <c r="G21433" s="1"/>
      <c r="H21433" s="1"/>
      <c r="I21433" s="1"/>
      <c r="J21433" s="1"/>
      <c r="K21433" s="1"/>
      <c r="L21433" s="1"/>
      <c r="M21433" s="1"/>
    </row>
    <row r="21434" spans="5:13" x14ac:dyDescent="0.25">
      <c r="E21434" s="1"/>
      <c r="F21434" s="1"/>
      <c r="G21434" s="1"/>
      <c r="H21434" s="1"/>
      <c r="I21434" s="1"/>
      <c r="J21434" s="1"/>
      <c r="K21434" s="1"/>
      <c r="L21434" s="1"/>
      <c r="M21434" s="1"/>
    </row>
    <row r="21435" spans="5:13" x14ac:dyDescent="0.25">
      <c r="E21435" s="1"/>
      <c r="F21435" s="1"/>
      <c r="G21435" s="1"/>
      <c r="H21435" s="1"/>
      <c r="I21435" s="1"/>
      <c r="J21435" s="1"/>
      <c r="K21435" s="1"/>
      <c r="L21435" s="1"/>
      <c r="M21435" s="1"/>
    </row>
    <row r="21436" spans="5:13" x14ac:dyDescent="0.25">
      <c r="E21436" s="1"/>
      <c r="F21436" s="1"/>
      <c r="G21436" s="1"/>
      <c r="H21436" s="1"/>
      <c r="I21436" s="1"/>
      <c r="J21436" s="1"/>
      <c r="K21436" s="1"/>
      <c r="L21436" s="1"/>
      <c r="M21436" s="1"/>
    </row>
    <row r="21437" spans="5:13" x14ac:dyDescent="0.25">
      <c r="E21437" s="1"/>
      <c r="F21437" s="1"/>
      <c r="G21437" s="1"/>
      <c r="H21437" s="1"/>
      <c r="I21437" s="1"/>
      <c r="J21437" s="1"/>
      <c r="K21437" s="1"/>
      <c r="L21437" s="1"/>
      <c r="M21437" s="1"/>
    </row>
    <row r="21438" spans="5:13" x14ac:dyDescent="0.25">
      <c r="E21438" s="1"/>
      <c r="F21438" s="1"/>
      <c r="G21438" s="1"/>
      <c r="H21438" s="1"/>
      <c r="I21438" s="1"/>
      <c r="J21438" s="1"/>
      <c r="K21438" s="1"/>
      <c r="L21438" s="1"/>
      <c r="M21438" s="1"/>
    </row>
    <row r="21439" spans="5:13" x14ac:dyDescent="0.25">
      <c r="E21439" s="1"/>
      <c r="F21439" s="1"/>
      <c r="G21439" s="1"/>
      <c r="H21439" s="1"/>
      <c r="I21439" s="1"/>
      <c r="J21439" s="1"/>
      <c r="K21439" s="1"/>
      <c r="L21439" s="1"/>
      <c r="M21439" s="1"/>
    </row>
    <row r="21440" spans="5:13" x14ac:dyDescent="0.25">
      <c r="E21440" s="1"/>
      <c r="F21440" s="1"/>
      <c r="G21440" s="1"/>
      <c r="H21440" s="1"/>
      <c r="I21440" s="1"/>
      <c r="J21440" s="1"/>
      <c r="K21440" s="1"/>
      <c r="L21440" s="1"/>
      <c r="M21440" s="1"/>
    </row>
    <row r="21441" spans="5:13" x14ac:dyDescent="0.25">
      <c r="E21441" s="1"/>
      <c r="F21441" s="1"/>
      <c r="G21441" s="1"/>
      <c r="H21441" s="1"/>
      <c r="I21441" s="1"/>
      <c r="J21441" s="1"/>
      <c r="K21441" s="1"/>
      <c r="L21441" s="1"/>
      <c r="M21441" s="1"/>
    </row>
    <row r="21442" spans="5:13" x14ac:dyDescent="0.25">
      <c r="E21442" s="1"/>
      <c r="F21442" s="1"/>
      <c r="G21442" s="1"/>
      <c r="H21442" s="1"/>
      <c r="I21442" s="1"/>
      <c r="J21442" s="1"/>
      <c r="K21442" s="1"/>
      <c r="L21442" s="1"/>
      <c r="M21442" s="1"/>
    </row>
    <row r="21443" spans="5:13" x14ac:dyDescent="0.25">
      <c r="E21443" s="1"/>
      <c r="F21443" s="1"/>
      <c r="G21443" s="1"/>
      <c r="H21443" s="1"/>
      <c r="I21443" s="1"/>
      <c r="J21443" s="1"/>
      <c r="K21443" s="1"/>
      <c r="L21443" s="1"/>
      <c r="M21443" s="1"/>
    </row>
    <row r="21444" spans="5:13" x14ac:dyDescent="0.25">
      <c r="E21444" s="1"/>
      <c r="F21444" s="1"/>
      <c r="G21444" s="1"/>
      <c r="H21444" s="1"/>
      <c r="I21444" s="1"/>
      <c r="J21444" s="1"/>
      <c r="K21444" s="1"/>
      <c r="L21444" s="1"/>
      <c r="M21444" s="1"/>
    </row>
    <row r="21445" spans="5:13" x14ac:dyDescent="0.25">
      <c r="E21445" s="1"/>
      <c r="F21445" s="1"/>
      <c r="G21445" s="1"/>
      <c r="H21445" s="1"/>
      <c r="I21445" s="1"/>
      <c r="J21445" s="1"/>
      <c r="K21445" s="1"/>
      <c r="L21445" s="1"/>
      <c r="M21445" s="1"/>
    </row>
    <row r="21446" spans="5:13" x14ac:dyDescent="0.25">
      <c r="E21446" s="1"/>
      <c r="F21446" s="1"/>
      <c r="G21446" s="1"/>
      <c r="H21446" s="1"/>
      <c r="I21446" s="1"/>
      <c r="J21446" s="1"/>
      <c r="K21446" s="1"/>
      <c r="L21446" s="1"/>
      <c r="M21446" s="1"/>
    </row>
    <row r="21447" spans="5:13" x14ac:dyDescent="0.25">
      <c r="E21447" s="1"/>
      <c r="F21447" s="1"/>
      <c r="G21447" s="1"/>
      <c r="H21447" s="1"/>
      <c r="I21447" s="1"/>
      <c r="J21447" s="1"/>
      <c r="K21447" s="1"/>
      <c r="L21447" s="1"/>
      <c r="M21447" s="1"/>
    </row>
    <row r="21448" spans="5:13" x14ac:dyDescent="0.25">
      <c r="E21448" s="1"/>
      <c r="F21448" s="1"/>
      <c r="G21448" s="1"/>
      <c r="H21448" s="1"/>
      <c r="I21448" s="1"/>
      <c r="J21448" s="1"/>
      <c r="K21448" s="1"/>
      <c r="L21448" s="1"/>
      <c r="M21448" s="1"/>
    </row>
    <row r="21449" spans="5:13" x14ac:dyDescent="0.25">
      <c r="E21449" s="1"/>
      <c r="F21449" s="1"/>
      <c r="G21449" s="1"/>
      <c r="H21449" s="1"/>
      <c r="I21449" s="1"/>
      <c r="J21449" s="1"/>
      <c r="K21449" s="1"/>
      <c r="L21449" s="1"/>
      <c r="M21449" s="1"/>
    </row>
    <row r="21450" spans="5:13" x14ac:dyDescent="0.25">
      <c r="E21450" s="1"/>
      <c r="F21450" s="1"/>
      <c r="G21450" s="1"/>
      <c r="H21450" s="1"/>
      <c r="I21450" s="1"/>
      <c r="J21450" s="1"/>
      <c r="K21450" s="1"/>
      <c r="L21450" s="1"/>
      <c r="M21450" s="1"/>
    </row>
    <row r="21451" spans="5:13" x14ac:dyDescent="0.25">
      <c r="E21451" s="1"/>
      <c r="F21451" s="1"/>
      <c r="G21451" s="1"/>
      <c r="H21451" s="1"/>
      <c r="I21451" s="1"/>
      <c r="J21451" s="1"/>
      <c r="K21451" s="1"/>
      <c r="L21451" s="1"/>
      <c r="M21451" s="1"/>
    </row>
    <row r="21452" spans="5:13" x14ac:dyDescent="0.25">
      <c r="E21452" s="1"/>
      <c r="F21452" s="1"/>
      <c r="G21452" s="1"/>
      <c r="H21452" s="1"/>
      <c r="I21452" s="1"/>
      <c r="J21452" s="1"/>
      <c r="K21452" s="1"/>
      <c r="L21452" s="1"/>
      <c r="M21452" s="1"/>
    </row>
    <row r="21453" spans="5:13" x14ac:dyDescent="0.25">
      <c r="E21453" s="1"/>
      <c r="F21453" s="1"/>
      <c r="G21453" s="1"/>
      <c r="H21453" s="1"/>
      <c r="I21453" s="1"/>
      <c r="J21453" s="1"/>
      <c r="K21453" s="1"/>
      <c r="L21453" s="1"/>
      <c r="M21453" s="1"/>
    </row>
    <row r="21454" spans="5:13" x14ac:dyDescent="0.25">
      <c r="E21454" s="1"/>
      <c r="F21454" s="1"/>
      <c r="G21454" s="1"/>
      <c r="H21454" s="1"/>
      <c r="I21454" s="1"/>
      <c r="J21454" s="1"/>
      <c r="K21454" s="1"/>
      <c r="L21454" s="1"/>
      <c r="M21454" s="1"/>
    </row>
    <row r="21455" spans="5:13" x14ac:dyDescent="0.25">
      <c r="E21455" s="1"/>
      <c r="F21455" s="1"/>
      <c r="G21455" s="1"/>
      <c r="H21455" s="1"/>
      <c r="I21455" s="1"/>
      <c r="J21455" s="1"/>
      <c r="K21455" s="1"/>
      <c r="L21455" s="1"/>
      <c r="M21455" s="1"/>
    </row>
    <row r="21456" spans="5:13" x14ac:dyDescent="0.25">
      <c r="E21456" s="1"/>
      <c r="F21456" s="1"/>
      <c r="G21456" s="1"/>
      <c r="H21456" s="1"/>
      <c r="I21456" s="1"/>
      <c r="J21456" s="1"/>
      <c r="K21456" s="1"/>
      <c r="L21456" s="1"/>
      <c r="M21456" s="1"/>
    </row>
    <row r="21457" spans="5:13" x14ac:dyDescent="0.25">
      <c r="E21457" s="1"/>
      <c r="F21457" s="1"/>
      <c r="G21457" s="1"/>
      <c r="H21457" s="1"/>
      <c r="I21457" s="1"/>
      <c r="J21457" s="1"/>
      <c r="K21457" s="1"/>
      <c r="L21457" s="1"/>
      <c r="M21457" s="1"/>
    </row>
    <row r="21458" spans="5:13" x14ac:dyDescent="0.25">
      <c r="E21458" s="1"/>
      <c r="F21458" s="1"/>
      <c r="G21458" s="1"/>
      <c r="H21458" s="1"/>
      <c r="I21458" s="1"/>
      <c r="J21458" s="1"/>
      <c r="K21458" s="1"/>
      <c r="L21458" s="1"/>
      <c r="M21458" s="1"/>
    </row>
    <row r="21459" spans="5:13" x14ac:dyDescent="0.25">
      <c r="E21459" s="1"/>
      <c r="F21459" s="1"/>
      <c r="G21459" s="1"/>
      <c r="H21459" s="1"/>
      <c r="I21459" s="1"/>
      <c r="J21459" s="1"/>
      <c r="K21459" s="1"/>
      <c r="L21459" s="1"/>
      <c r="M21459" s="1"/>
    </row>
    <row r="21460" spans="5:13" x14ac:dyDescent="0.25">
      <c r="E21460" s="1"/>
      <c r="F21460" s="1"/>
      <c r="G21460" s="1"/>
      <c r="H21460" s="1"/>
      <c r="I21460" s="1"/>
      <c r="J21460" s="1"/>
      <c r="K21460" s="1"/>
      <c r="L21460" s="1"/>
      <c r="M21460" s="1"/>
    </row>
    <row r="21461" spans="5:13" x14ac:dyDescent="0.25">
      <c r="E21461" s="1"/>
      <c r="F21461" s="1"/>
      <c r="G21461" s="1"/>
      <c r="H21461" s="1"/>
      <c r="I21461" s="1"/>
      <c r="J21461" s="1"/>
      <c r="K21461" s="1"/>
      <c r="L21461" s="1"/>
      <c r="M21461" s="1"/>
    </row>
    <row r="21462" spans="5:13" x14ac:dyDescent="0.25">
      <c r="E21462" s="1"/>
      <c r="F21462" s="1"/>
      <c r="G21462" s="1"/>
      <c r="H21462" s="1"/>
      <c r="I21462" s="1"/>
      <c r="J21462" s="1"/>
      <c r="K21462" s="1"/>
      <c r="L21462" s="1"/>
      <c r="M21462" s="1"/>
    </row>
    <row r="21463" spans="5:13" x14ac:dyDescent="0.25">
      <c r="E21463" s="1"/>
      <c r="F21463" s="1"/>
      <c r="G21463" s="1"/>
      <c r="H21463" s="1"/>
      <c r="I21463" s="1"/>
      <c r="J21463" s="1"/>
      <c r="K21463" s="1"/>
      <c r="L21463" s="1"/>
      <c r="M21463" s="1"/>
    </row>
    <row r="21464" spans="5:13" x14ac:dyDescent="0.25">
      <c r="E21464" s="1"/>
      <c r="F21464" s="1"/>
      <c r="G21464" s="1"/>
      <c r="H21464" s="1"/>
      <c r="I21464" s="1"/>
      <c r="J21464" s="1"/>
      <c r="K21464" s="1"/>
      <c r="L21464" s="1"/>
      <c r="M21464" s="1"/>
    </row>
    <row r="21465" spans="5:13" x14ac:dyDescent="0.25">
      <c r="E21465" s="1"/>
      <c r="F21465" s="1"/>
      <c r="G21465" s="1"/>
      <c r="H21465" s="1"/>
      <c r="I21465" s="1"/>
      <c r="J21465" s="1"/>
      <c r="K21465" s="1"/>
      <c r="L21465" s="1"/>
      <c r="M21465" s="1"/>
    </row>
    <row r="21466" spans="5:13" x14ac:dyDescent="0.25">
      <c r="E21466" s="1"/>
      <c r="F21466" s="1"/>
      <c r="G21466" s="1"/>
      <c r="H21466" s="1"/>
      <c r="I21466" s="1"/>
      <c r="J21466" s="1"/>
      <c r="K21466" s="1"/>
      <c r="L21466" s="1"/>
      <c r="M21466" s="1"/>
    </row>
    <row r="21467" spans="5:13" x14ac:dyDescent="0.25">
      <c r="E21467" s="1"/>
      <c r="F21467" s="1"/>
      <c r="G21467" s="1"/>
      <c r="H21467" s="1"/>
      <c r="I21467" s="1"/>
      <c r="J21467" s="1"/>
      <c r="K21467" s="1"/>
      <c r="L21467" s="1"/>
      <c r="M21467" s="1"/>
    </row>
    <row r="21468" spans="5:13" x14ac:dyDescent="0.25">
      <c r="E21468" s="1"/>
      <c r="F21468" s="1"/>
      <c r="G21468" s="1"/>
      <c r="H21468" s="1"/>
      <c r="I21468" s="1"/>
      <c r="J21468" s="1"/>
      <c r="K21468" s="1"/>
      <c r="L21468" s="1"/>
      <c r="M21468" s="1"/>
    </row>
    <row r="21469" spans="5:13" x14ac:dyDescent="0.25">
      <c r="E21469" s="1"/>
      <c r="F21469" s="1"/>
      <c r="G21469" s="1"/>
      <c r="H21469" s="1"/>
      <c r="I21469" s="1"/>
      <c r="J21469" s="1"/>
      <c r="K21469" s="1"/>
      <c r="L21469" s="1"/>
      <c r="M21469" s="1"/>
    </row>
    <row r="21470" spans="5:13" x14ac:dyDescent="0.25">
      <c r="E21470" s="1"/>
      <c r="F21470" s="1"/>
      <c r="G21470" s="1"/>
      <c r="H21470" s="1"/>
      <c r="I21470" s="1"/>
      <c r="J21470" s="1"/>
      <c r="K21470" s="1"/>
      <c r="L21470" s="1"/>
      <c r="M21470" s="1"/>
    </row>
    <row r="21471" spans="5:13" x14ac:dyDescent="0.25">
      <c r="E21471" s="1"/>
      <c r="F21471" s="1"/>
      <c r="G21471" s="1"/>
      <c r="H21471" s="1"/>
      <c r="I21471" s="1"/>
      <c r="J21471" s="1"/>
      <c r="K21471" s="1"/>
      <c r="L21471" s="1"/>
      <c r="M21471" s="1"/>
    </row>
    <row r="21472" spans="5:13" x14ac:dyDescent="0.25">
      <c r="E21472" s="1"/>
      <c r="F21472" s="1"/>
      <c r="G21472" s="1"/>
      <c r="H21472" s="1"/>
      <c r="I21472" s="1"/>
      <c r="J21472" s="1"/>
      <c r="K21472" s="1"/>
      <c r="L21472" s="1"/>
      <c r="M21472" s="1"/>
    </row>
    <row r="21473" spans="5:13" x14ac:dyDescent="0.25">
      <c r="E21473" s="1"/>
      <c r="F21473" s="1"/>
      <c r="G21473" s="1"/>
      <c r="H21473" s="1"/>
      <c r="I21473" s="1"/>
      <c r="J21473" s="1"/>
      <c r="K21473" s="1"/>
      <c r="L21473" s="1"/>
      <c r="M21473" s="1"/>
    </row>
    <row r="21474" spans="5:13" x14ac:dyDescent="0.25">
      <c r="E21474" s="1"/>
      <c r="F21474" s="1"/>
      <c r="G21474" s="1"/>
      <c r="H21474" s="1"/>
      <c r="I21474" s="1"/>
      <c r="J21474" s="1"/>
      <c r="K21474" s="1"/>
      <c r="L21474" s="1"/>
      <c r="M21474" s="1"/>
    </row>
    <row r="21475" spans="5:13" x14ac:dyDescent="0.25">
      <c r="E21475" s="1"/>
      <c r="F21475" s="1"/>
      <c r="G21475" s="1"/>
      <c r="H21475" s="1"/>
      <c r="I21475" s="1"/>
      <c r="J21475" s="1"/>
      <c r="K21475" s="1"/>
      <c r="L21475" s="1"/>
      <c r="M21475" s="1"/>
    </row>
    <row r="21476" spans="5:13" x14ac:dyDescent="0.25">
      <c r="E21476" s="1"/>
      <c r="F21476" s="1"/>
      <c r="G21476" s="1"/>
      <c r="H21476" s="1"/>
      <c r="I21476" s="1"/>
      <c r="J21476" s="1"/>
      <c r="K21476" s="1"/>
      <c r="L21476" s="1"/>
      <c r="M21476" s="1"/>
    </row>
    <row r="21477" spans="5:13" x14ac:dyDescent="0.25">
      <c r="E21477" s="1"/>
      <c r="F21477" s="1"/>
      <c r="G21477" s="1"/>
      <c r="H21477" s="1"/>
      <c r="I21477" s="1"/>
      <c r="J21477" s="1"/>
      <c r="K21477" s="1"/>
      <c r="L21477" s="1"/>
      <c r="M21477" s="1"/>
    </row>
    <row r="21478" spans="5:13" x14ac:dyDescent="0.25">
      <c r="E21478" s="1"/>
      <c r="F21478" s="1"/>
      <c r="G21478" s="1"/>
      <c r="H21478" s="1"/>
      <c r="I21478" s="1"/>
      <c r="J21478" s="1"/>
      <c r="K21478" s="1"/>
      <c r="L21478" s="1"/>
      <c r="M21478" s="1"/>
    </row>
    <row r="21479" spans="5:13" x14ac:dyDescent="0.25">
      <c r="E21479" s="1"/>
      <c r="F21479" s="1"/>
      <c r="G21479" s="1"/>
      <c r="H21479" s="1"/>
      <c r="I21479" s="1"/>
      <c r="J21479" s="1"/>
      <c r="K21479" s="1"/>
      <c r="L21479" s="1"/>
      <c r="M21479" s="1"/>
    </row>
    <row r="21480" spans="5:13" x14ac:dyDescent="0.25">
      <c r="E21480" s="1"/>
      <c r="F21480" s="1"/>
      <c r="G21480" s="1"/>
      <c r="H21480" s="1"/>
      <c r="I21480" s="1"/>
      <c r="J21480" s="1"/>
      <c r="K21480" s="1"/>
      <c r="L21480" s="1"/>
      <c r="M21480" s="1"/>
    </row>
    <row r="21481" spans="5:13" x14ac:dyDescent="0.25">
      <c r="E21481" s="1"/>
      <c r="F21481" s="1"/>
      <c r="G21481" s="1"/>
      <c r="H21481" s="1"/>
      <c r="I21481" s="1"/>
      <c r="J21481" s="1"/>
      <c r="K21481" s="1"/>
      <c r="L21481" s="1"/>
      <c r="M21481" s="1"/>
    </row>
    <row r="21482" spans="5:13" x14ac:dyDescent="0.25">
      <c r="E21482" s="1"/>
      <c r="F21482" s="1"/>
      <c r="G21482" s="1"/>
      <c r="H21482" s="1"/>
      <c r="I21482" s="1"/>
      <c r="J21482" s="1"/>
      <c r="K21482" s="1"/>
      <c r="L21482" s="1"/>
      <c r="M21482" s="1"/>
    </row>
    <row r="21483" spans="5:13" x14ac:dyDescent="0.25">
      <c r="E21483" s="1"/>
      <c r="F21483" s="1"/>
      <c r="G21483" s="1"/>
      <c r="H21483" s="1"/>
      <c r="I21483" s="1"/>
      <c r="J21483" s="1"/>
      <c r="K21483" s="1"/>
      <c r="L21483" s="1"/>
      <c r="M21483" s="1"/>
    </row>
    <row r="21484" spans="5:13" x14ac:dyDescent="0.25">
      <c r="E21484" s="1"/>
      <c r="F21484" s="1"/>
      <c r="G21484" s="1"/>
      <c r="H21484" s="1"/>
      <c r="I21484" s="1"/>
      <c r="J21484" s="1"/>
      <c r="K21484" s="1"/>
      <c r="L21484" s="1"/>
      <c r="M21484" s="1"/>
    </row>
    <row r="21485" spans="5:13" x14ac:dyDescent="0.25">
      <c r="E21485" s="1"/>
      <c r="F21485" s="1"/>
      <c r="G21485" s="1"/>
      <c r="H21485" s="1"/>
      <c r="I21485" s="1"/>
      <c r="J21485" s="1"/>
      <c r="K21485" s="1"/>
      <c r="L21485" s="1"/>
      <c r="M21485" s="1"/>
    </row>
    <row r="21486" spans="5:13" x14ac:dyDescent="0.25">
      <c r="E21486" s="1"/>
      <c r="F21486" s="1"/>
      <c r="G21486" s="1"/>
      <c r="H21486" s="1"/>
      <c r="I21486" s="1"/>
      <c r="J21486" s="1"/>
      <c r="K21486" s="1"/>
      <c r="L21486" s="1"/>
      <c r="M21486" s="1"/>
    </row>
    <row r="21487" spans="5:13" x14ac:dyDescent="0.25">
      <c r="E21487" s="1"/>
      <c r="F21487" s="1"/>
      <c r="G21487" s="1"/>
      <c r="H21487" s="1"/>
      <c r="I21487" s="1"/>
      <c r="J21487" s="1"/>
      <c r="K21487" s="1"/>
      <c r="L21487" s="1"/>
      <c r="M21487" s="1"/>
    </row>
    <row r="21488" spans="5:13" x14ac:dyDescent="0.25">
      <c r="E21488" s="1"/>
      <c r="F21488" s="1"/>
      <c r="G21488" s="1"/>
      <c r="H21488" s="1"/>
      <c r="I21488" s="1"/>
      <c r="J21488" s="1"/>
      <c r="K21488" s="1"/>
      <c r="L21488" s="1"/>
      <c r="M21488" s="1"/>
    </row>
    <row r="21489" spans="5:13" x14ac:dyDescent="0.25">
      <c r="E21489" s="1"/>
      <c r="F21489" s="1"/>
      <c r="G21489" s="1"/>
      <c r="H21489" s="1"/>
      <c r="I21489" s="1"/>
      <c r="J21489" s="1"/>
      <c r="K21489" s="1"/>
      <c r="L21489" s="1"/>
      <c r="M21489" s="1"/>
    </row>
    <row r="21490" spans="5:13" x14ac:dyDescent="0.25">
      <c r="E21490" s="1"/>
      <c r="F21490" s="1"/>
      <c r="G21490" s="1"/>
      <c r="H21490" s="1"/>
      <c r="I21490" s="1"/>
      <c r="J21490" s="1"/>
      <c r="K21490" s="1"/>
      <c r="L21490" s="1"/>
      <c r="M21490" s="1"/>
    </row>
    <row r="21491" spans="5:13" x14ac:dyDescent="0.25">
      <c r="E21491" s="1"/>
      <c r="F21491" s="1"/>
      <c r="G21491" s="1"/>
      <c r="H21491" s="1"/>
      <c r="I21491" s="1"/>
      <c r="J21491" s="1"/>
      <c r="K21491" s="1"/>
      <c r="L21491" s="1"/>
      <c r="M21491" s="1"/>
    </row>
    <row r="21492" spans="5:13" x14ac:dyDescent="0.25">
      <c r="E21492" s="1"/>
      <c r="F21492" s="1"/>
      <c r="G21492" s="1"/>
      <c r="H21492" s="1"/>
      <c r="I21492" s="1"/>
      <c r="J21492" s="1"/>
      <c r="K21492" s="1"/>
      <c r="L21492" s="1"/>
      <c r="M21492" s="1"/>
    </row>
    <row r="21493" spans="5:13" x14ac:dyDescent="0.25">
      <c r="E21493" s="1"/>
      <c r="F21493" s="1"/>
      <c r="G21493" s="1"/>
      <c r="H21493" s="1"/>
      <c r="I21493" s="1"/>
      <c r="J21493" s="1"/>
      <c r="K21493" s="1"/>
      <c r="L21493" s="1"/>
      <c r="M21493" s="1"/>
    </row>
    <row r="21494" spans="5:13" x14ac:dyDescent="0.25">
      <c r="E21494" s="1"/>
      <c r="F21494" s="1"/>
      <c r="G21494" s="1"/>
      <c r="H21494" s="1"/>
      <c r="I21494" s="1"/>
      <c r="J21494" s="1"/>
      <c r="K21494" s="1"/>
      <c r="L21494" s="1"/>
      <c r="M21494" s="1"/>
    </row>
    <row r="21495" spans="5:13" x14ac:dyDescent="0.25">
      <c r="E21495" s="1"/>
      <c r="F21495" s="1"/>
      <c r="G21495" s="1"/>
      <c r="H21495" s="1"/>
      <c r="I21495" s="1"/>
      <c r="J21495" s="1"/>
      <c r="K21495" s="1"/>
      <c r="L21495" s="1"/>
      <c r="M21495" s="1"/>
    </row>
    <row r="21496" spans="5:13" x14ac:dyDescent="0.25">
      <c r="E21496" s="1"/>
      <c r="F21496" s="1"/>
      <c r="G21496" s="1"/>
      <c r="H21496" s="1"/>
      <c r="I21496" s="1"/>
      <c r="J21496" s="1"/>
      <c r="K21496" s="1"/>
      <c r="L21496" s="1"/>
      <c r="M21496" s="1"/>
    </row>
    <row r="21497" spans="5:13" x14ac:dyDescent="0.25">
      <c r="E21497" s="1"/>
      <c r="F21497" s="1"/>
      <c r="G21497" s="1"/>
      <c r="H21497" s="1"/>
      <c r="I21497" s="1"/>
      <c r="J21497" s="1"/>
      <c r="K21497" s="1"/>
      <c r="L21497" s="1"/>
      <c r="M21497" s="1"/>
    </row>
    <row r="21498" spans="5:13" x14ac:dyDescent="0.25">
      <c r="E21498" s="1"/>
      <c r="F21498" s="1"/>
      <c r="G21498" s="1"/>
      <c r="H21498" s="1"/>
      <c r="I21498" s="1"/>
      <c r="J21498" s="1"/>
      <c r="K21498" s="1"/>
      <c r="L21498" s="1"/>
      <c r="M21498" s="1"/>
    </row>
    <row r="21499" spans="5:13" x14ac:dyDescent="0.25">
      <c r="E21499" s="1"/>
      <c r="F21499" s="1"/>
      <c r="G21499" s="1"/>
      <c r="H21499" s="1"/>
      <c r="I21499" s="1"/>
      <c r="J21499" s="1"/>
      <c r="K21499" s="1"/>
      <c r="L21499" s="1"/>
      <c r="M21499" s="1"/>
    </row>
    <row r="21500" spans="5:13" x14ac:dyDescent="0.25">
      <c r="E21500" s="1"/>
      <c r="F21500" s="1"/>
      <c r="G21500" s="1"/>
      <c r="H21500" s="1"/>
      <c r="I21500" s="1"/>
      <c r="J21500" s="1"/>
      <c r="K21500" s="1"/>
      <c r="L21500" s="1"/>
      <c r="M21500" s="1"/>
    </row>
    <row r="21501" spans="5:13" x14ac:dyDescent="0.25">
      <c r="E21501" s="1"/>
      <c r="F21501" s="1"/>
      <c r="G21501" s="1"/>
      <c r="H21501" s="1"/>
      <c r="I21501" s="1"/>
      <c r="J21501" s="1"/>
      <c r="K21501" s="1"/>
      <c r="L21501" s="1"/>
      <c r="M21501" s="1"/>
    </row>
    <row r="21502" spans="5:13" x14ac:dyDescent="0.25">
      <c r="E21502" s="1"/>
      <c r="F21502" s="1"/>
      <c r="G21502" s="1"/>
      <c r="H21502" s="1"/>
      <c r="I21502" s="1"/>
      <c r="J21502" s="1"/>
      <c r="K21502" s="1"/>
      <c r="L21502" s="1"/>
      <c r="M21502" s="1"/>
    </row>
    <row r="21503" spans="5:13" x14ac:dyDescent="0.25">
      <c r="E21503" s="1"/>
      <c r="F21503" s="1"/>
      <c r="G21503" s="1"/>
      <c r="H21503" s="1"/>
      <c r="I21503" s="1"/>
      <c r="J21503" s="1"/>
      <c r="K21503" s="1"/>
      <c r="L21503" s="1"/>
      <c r="M21503" s="1"/>
    </row>
    <row r="21504" spans="5:13" x14ac:dyDescent="0.25">
      <c r="E21504" s="1"/>
      <c r="F21504" s="1"/>
      <c r="G21504" s="1"/>
      <c r="H21504" s="1"/>
      <c r="I21504" s="1"/>
      <c r="J21504" s="1"/>
      <c r="K21504" s="1"/>
      <c r="L21504" s="1"/>
      <c r="M21504" s="1"/>
    </row>
    <row r="21505" spans="5:13" x14ac:dyDescent="0.25">
      <c r="E21505" s="1"/>
      <c r="F21505" s="1"/>
      <c r="G21505" s="1"/>
      <c r="H21505" s="1"/>
      <c r="I21505" s="1"/>
      <c r="J21505" s="1"/>
      <c r="K21505" s="1"/>
      <c r="L21505" s="1"/>
      <c r="M21505" s="1"/>
    </row>
    <row r="21506" spans="5:13" x14ac:dyDescent="0.25">
      <c r="E21506" s="1"/>
      <c r="F21506" s="1"/>
      <c r="G21506" s="1"/>
      <c r="H21506" s="1"/>
      <c r="I21506" s="1"/>
      <c r="J21506" s="1"/>
      <c r="K21506" s="1"/>
      <c r="L21506" s="1"/>
      <c r="M21506" s="1"/>
    </row>
    <row r="21507" spans="5:13" x14ac:dyDescent="0.25">
      <c r="E21507" s="1"/>
      <c r="F21507" s="1"/>
      <c r="G21507" s="1"/>
      <c r="H21507" s="1"/>
      <c r="I21507" s="1"/>
      <c r="J21507" s="1"/>
      <c r="K21507" s="1"/>
      <c r="L21507" s="1"/>
      <c r="M21507" s="1"/>
    </row>
    <row r="21508" spans="5:13" x14ac:dyDescent="0.25">
      <c r="E21508" s="1"/>
      <c r="F21508" s="1"/>
      <c r="G21508" s="1"/>
      <c r="H21508" s="1"/>
      <c r="I21508" s="1"/>
      <c r="J21508" s="1"/>
      <c r="K21508" s="1"/>
      <c r="L21508" s="1"/>
      <c r="M21508" s="1"/>
    </row>
    <row r="21509" spans="5:13" x14ac:dyDescent="0.25">
      <c r="E21509" s="1"/>
      <c r="F21509" s="1"/>
      <c r="G21509" s="1"/>
      <c r="H21509" s="1"/>
      <c r="I21509" s="1"/>
      <c r="J21509" s="1"/>
      <c r="K21509" s="1"/>
      <c r="L21509" s="1"/>
      <c r="M21509" s="1"/>
    </row>
    <row r="21510" spans="5:13" x14ac:dyDescent="0.25">
      <c r="E21510" s="1"/>
      <c r="F21510" s="1"/>
      <c r="G21510" s="1"/>
      <c r="H21510" s="1"/>
      <c r="I21510" s="1"/>
      <c r="J21510" s="1"/>
      <c r="K21510" s="1"/>
      <c r="L21510" s="1"/>
      <c r="M21510" s="1"/>
    </row>
    <row r="21511" spans="5:13" x14ac:dyDescent="0.25">
      <c r="E21511" s="1"/>
      <c r="F21511" s="1"/>
      <c r="G21511" s="1"/>
      <c r="H21511" s="1"/>
      <c r="I21511" s="1"/>
      <c r="J21511" s="1"/>
      <c r="K21511" s="1"/>
      <c r="L21511" s="1"/>
      <c r="M21511" s="1"/>
    </row>
    <row r="21512" spans="5:13" x14ac:dyDescent="0.25">
      <c r="E21512" s="1"/>
      <c r="F21512" s="1"/>
      <c r="G21512" s="1"/>
      <c r="H21512" s="1"/>
      <c r="I21512" s="1"/>
      <c r="J21512" s="1"/>
      <c r="K21512" s="1"/>
      <c r="L21512" s="1"/>
      <c r="M21512" s="1"/>
    </row>
    <row r="21513" spans="5:13" x14ac:dyDescent="0.25">
      <c r="E21513" s="1"/>
      <c r="F21513" s="1"/>
      <c r="G21513" s="1"/>
      <c r="H21513" s="1"/>
      <c r="I21513" s="1"/>
      <c r="J21513" s="1"/>
      <c r="K21513" s="1"/>
      <c r="L21513" s="1"/>
      <c r="M21513" s="1"/>
    </row>
    <row r="21514" spans="5:13" x14ac:dyDescent="0.25">
      <c r="E21514" s="1"/>
      <c r="F21514" s="1"/>
      <c r="G21514" s="1"/>
      <c r="H21514" s="1"/>
      <c r="I21514" s="1"/>
      <c r="J21514" s="1"/>
      <c r="K21514" s="1"/>
      <c r="L21514" s="1"/>
      <c r="M21514" s="1"/>
    </row>
    <row r="21515" spans="5:13" x14ac:dyDescent="0.25">
      <c r="E21515" s="1"/>
      <c r="F21515" s="1"/>
      <c r="G21515" s="1"/>
      <c r="H21515" s="1"/>
      <c r="I21515" s="1"/>
      <c r="J21515" s="1"/>
      <c r="K21515" s="1"/>
      <c r="L21515" s="1"/>
      <c r="M21515" s="1"/>
    </row>
    <row r="21516" spans="5:13" x14ac:dyDescent="0.25">
      <c r="E21516" s="1"/>
      <c r="F21516" s="1"/>
      <c r="G21516" s="1"/>
      <c r="H21516" s="1"/>
      <c r="I21516" s="1"/>
      <c r="J21516" s="1"/>
      <c r="K21516" s="1"/>
      <c r="L21516" s="1"/>
      <c r="M21516" s="1"/>
    </row>
    <row r="21517" spans="5:13" x14ac:dyDescent="0.25">
      <c r="E21517" s="1"/>
      <c r="F21517" s="1"/>
      <c r="G21517" s="1"/>
      <c r="H21517" s="1"/>
      <c r="I21517" s="1"/>
      <c r="J21517" s="1"/>
      <c r="K21517" s="1"/>
      <c r="L21517" s="1"/>
      <c r="M21517" s="1"/>
    </row>
    <row r="21518" spans="5:13" x14ac:dyDescent="0.25">
      <c r="E21518" s="1"/>
      <c r="F21518" s="1"/>
      <c r="G21518" s="1"/>
      <c r="H21518" s="1"/>
      <c r="I21518" s="1"/>
      <c r="J21518" s="1"/>
      <c r="K21518" s="1"/>
      <c r="L21518" s="1"/>
      <c r="M21518" s="1"/>
    </row>
    <row r="21519" spans="5:13" x14ac:dyDescent="0.25">
      <c r="E21519" s="1"/>
      <c r="F21519" s="1"/>
      <c r="G21519" s="1"/>
      <c r="H21519" s="1"/>
      <c r="I21519" s="1"/>
      <c r="J21519" s="1"/>
      <c r="K21519" s="1"/>
      <c r="L21519" s="1"/>
      <c r="M21519" s="1"/>
    </row>
    <row r="21520" spans="5:13" x14ac:dyDescent="0.25">
      <c r="E21520" s="1"/>
      <c r="F21520" s="1"/>
      <c r="G21520" s="1"/>
      <c r="H21520" s="1"/>
      <c r="I21520" s="1"/>
      <c r="J21520" s="1"/>
      <c r="K21520" s="1"/>
      <c r="L21520" s="1"/>
      <c r="M21520" s="1"/>
    </row>
    <row r="21521" spans="5:13" x14ac:dyDescent="0.25">
      <c r="E21521" s="1"/>
      <c r="F21521" s="1"/>
      <c r="G21521" s="1"/>
      <c r="H21521" s="1"/>
      <c r="I21521" s="1"/>
      <c r="J21521" s="1"/>
      <c r="K21521" s="1"/>
      <c r="L21521" s="1"/>
      <c r="M21521" s="1"/>
    </row>
    <row r="21522" spans="5:13" x14ac:dyDescent="0.25">
      <c r="E21522" s="1"/>
      <c r="F21522" s="1"/>
      <c r="G21522" s="1"/>
      <c r="H21522" s="1"/>
      <c r="I21522" s="1"/>
      <c r="J21522" s="1"/>
      <c r="K21522" s="1"/>
      <c r="L21522" s="1"/>
      <c r="M21522" s="1"/>
    </row>
    <row r="21523" spans="5:13" x14ac:dyDescent="0.25">
      <c r="E21523" s="1"/>
      <c r="F21523" s="1"/>
      <c r="G21523" s="1"/>
      <c r="H21523" s="1"/>
      <c r="I21523" s="1"/>
      <c r="J21523" s="1"/>
      <c r="K21523" s="1"/>
      <c r="L21523" s="1"/>
      <c r="M21523" s="1"/>
    </row>
    <row r="21524" spans="5:13" x14ac:dyDescent="0.25">
      <c r="E21524" s="1"/>
      <c r="F21524" s="1"/>
      <c r="G21524" s="1"/>
      <c r="H21524" s="1"/>
      <c r="I21524" s="1"/>
      <c r="J21524" s="1"/>
      <c r="K21524" s="1"/>
      <c r="L21524" s="1"/>
      <c r="M21524" s="1"/>
    </row>
    <row r="21525" spans="5:13" x14ac:dyDescent="0.25">
      <c r="E21525" s="1"/>
      <c r="F21525" s="1"/>
      <c r="G21525" s="1"/>
      <c r="H21525" s="1"/>
      <c r="I21525" s="1"/>
      <c r="J21525" s="1"/>
      <c r="K21525" s="1"/>
      <c r="L21525" s="1"/>
      <c r="M21525" s="1"/>
    </row>
    <row r="21526" spans="5:13" x14ac:dyDescent="0.25">
      <c r="E21526" s="1"/>
      <c r="F21526" s="1"/>
      <c r="G21526" s="1"/>
      <c r="H21526" s="1"/>
      <c r="I21526" s="1"/>
      <c r="J21526" s="1"/>
      <c r="K21526" s="1"/>
      <c r="L21526" s="1"/>
      <c r="M21526" s="1"/>
    </row>
    <row r="21527" spans="5:13" x14ac:dyDescent="0.25">
      <c r="E21527" s="1"/>
      <c r="F21527" s="1"/>
      <c r="G21527" s="1"/>
      <c r="H21527" s="1"/>
      <c r="I21527" s="1"/>
      <c r="J21527" s="1"/>
      <c r="K21527" s="1"/>
      <c r="L21527" s="1"/>
      <c r="M21527" s="1"/>
    </row>
    <row r="21528" spans="5:13" x14ac:dyDescent="0.25">
      <c r="E21528" s="1"/>
      <c r="F21528" s="1"/>
      <c r="G21528" s="1"/>
      <c r="H21528" s="1"/>
      <c r="I21528" s="1"/>
      <c r="J21528" s="1"/>
      <c r="K21528" s="1"/>
      <c r="L21528" s="1"/>
      <c r="M21528" s="1"/>
    </row>
    <row r="21529" spans="5:13" x14ac:dyDescent="0.25">
      <c r="E21529" s="1"/>
      <c r="F21529" s="1"/>
      <c r="G21529" s="1"/>
      <c r="H21529" s="1"/>
      <c r="I21529" s="1"/>
      <c r="J21529" s="1"/>
      <c r="K21529" s="1"/>
      <c r="L21529" s="1"/>
      <c r="M21529" s="1"/>
    </row>
    <row r="21530" spans="5:13" x14ac:dyDescent="0.25">
      <c r="E21530" s="1"/>
      <c r="F21530" s="1"/>
      <c r="G21530" s="1"/>
      <c r="H21530" s="1"/>
      <c r="I21530" s="1"/>
      <c r="J21530" s="1"/>
      <c r="K21530" s="1"/>
      <c r="L21530" s="1"/>
      <c r="M21530" s="1"/>
    </row>
    <row r="21531" spans="5:13" x14ac:dyDescent="0.25">
      <c r="E21531" s="1"/>
      <c r="F21531" s="1"/>
      <c r="G21531" s="1"/>
      <c r="H21531" s="1"/>
      <c r="I21531" s="1"/>
      <c r="J21531" s="1"/>
      <c r="K21531" s="1"/>
      <c r="L21531" s="1"/>
      <c r="M21531" s="1"/>
    </row>
    <row r="21532" spans="5:13" x14ac:dyDescent="0.25">
      <c r="E21532" s="1"/>
      <c r="F21532" s="1"/>
      <c r="G21532" s="1"/>
      <c r="H21532" s="1"/>
      <c r="I21532" s="1"/>
      <c r="J21532" s="1"/>
      <c r="K21532" s="1"/>
      <c r="L21532" s="1"/>
      <c r="M21532" s="1"/>
    </row>
    <row r="21533" spans="5:13" x14ac:dyDescent="0.25">
      <c r="E21533" s="1"/>
      <c r="F21533" s="1"/>
      <c r="G21533" s="1"/>
      <c r="H21533" s="1"/>
      <c r="I21533" s="1"/>
      <c r="J21533" s="1"/>
      <c r="K21533" s="1"/>
      <c r="L21533" s="1"/>
      <c r="M21533" s="1"/>
    </row>
    <row r="21534" spans="5:13" x14ac:dyDescent="0.25">
      <c r="E21534" s="1"/>
      <c r="F21534" s="1"/>
      <c r="G21534" s="1"/>
      <c r="H21534" s="1"/>
      <c r="I21534" s="1"/>
      <c r="J21534" s="1"/>
      <c r="K21534" s="1"/>
      <c r="L21534" s="1"/>
      <c r="M21534" s="1"/>
    </row>
    <row r="21535" spans="5:13" x14ac:dyDescent="0.25">
      <c r="E21535" s="1"/>
      <c r="F21535" s="1"/>
      <c r="G21535" s="1"/>
      <c r="H21535" s="1"/>
      <c r="I21535" s="1"/>
      <c r="J21535" s="1"/>
      <c r="K21535" s="1"/>
      <c r="L21535" s="1"/>
      <c r="M21535" s="1"/>
    </row>
    <row r="21536" spans="5:13" x14ac:dyDescent="0.25">
      <c r="E21536" s="1"/>
      <c r="F21536" s="1"/>
      <c r="G21536" s="1"/>
      <c r="H21536" s="1"/>
      <c r="I21536" s="1"/>
      <c r="J21536" s="1"/>
      <c r="K21536" s="1"/>
      <c r="L21536" s="1"/>
      <c r="M21536" s="1"/>
    </row>
    <row r="21537" spans="5:13" x14ac:dyDescent="0.25">
      <c r="E21537" s="1"/>
      <c r="F21537" s="1"/>
      <c r="G21537" s="1"/>
      <c r="H21537" s="1"/>
      <c r="I21537" s="1"/>
      <c r="J21537" s="1"/>
      <c r="K21537" s="1"/>
      <c r="L21537" s="1"/>
      <c r="M21537" s="1"/>
    </row>
    <row r="21538" spans="5:13" x14ac:dyDescent="0.25">
      <c r="E21538" s="1"/>
      <c r="F21538" s="1"/>
      <c r="G21538" s="1"/>
      <c r="H21538" s="1"/>
      <c r="I21538" s="1"/>
      <c r="J21538" s="1"/>
      <c r="K21538" s="1"/>
      <c r="L21538" s="1"/>
      <c r="M21538" s="1"/>
    </row>
    <row r="21539" spans="5:13" x14ac:dyDescent="0.25">
      <c r="E21539" s="1"/>
      <c r="F21539" s="1"/>
      <c r="G21539" s="1"/>
      <c r="H21539" s="1"/>
      <c r="I21539" s="1"/>
      <c r="J21539" s="1"/>
      <c r="K21539" s="1"/>
      <c r="L21539" s="1"/>
      <c r="M21539" s="1"/>
    </row>
    <row r="21540" spans="5:13" x14ac:dyDescent="0.25">
      <c r="E21540" s="1"/>
      <c r="F21540" s="1"/>
      <c r="G21540" s="1"/>
      <c r="H21540" s="1"/>
      <c r="I21540" s="1"/>
      <c r="J21540" s="1"/>
      <c r="K21540" s="1"/>
      <c r="L21540" s="1"/>
      <c r="M21540" s="1"/>
    </row>
    <row r="21541" spans="5:13" x14ac:dyDescent="0.25">
      <c r="E21541" s="1"/>
      <c r="F21541" s="1"/>
      <c r="G21541" s="1"/>
      <c r="H21541" s="1"/>
      <c r="I21541" s="1"/>
      <c r="J21541" s="1"/>
      <c r="K21541" s="1"/>
      <c r="L21541" s="1"/>
      <c r="M21541" s="1"/>
    </row>
    <row r="21542" spans="5:13" x14ac:dyDescent="0.25">
      <c r="E21542" s="1"/>
      <c r="F21542" s="1"/>
      <c r="G21542" s="1"/>
      <c r="H21542" s="1"/>
      <c r="I21542" s="1"/>
      <c r="J21542" s="1"/>
      <c r="K21542" s="1"/>
      <c r="L21542" s="1"/>
      <c r="M21542" s="1"/>
    </row>
    <row r="21543" spans="5:13" x14ac:dyDescent="0.25">
      <c r="E21543" s="1"/>
      <c r="F21543" s="1"/>
      <c r="G21543" s="1"/>
      <c r="H21543" s="1"/>
      <c r="I21543" s="1"/>
      <c r="J21543" s="1"/>
      <c r="K21543" s="1"/>
      <c r="L21543" s="1"/>
      <c r="M21543" s="1"/>
    </row>
    <row r="21544" spans="5:13" x14ac:dyDescent="0.25">
      <c r="E21544" s="1"/>
      <c r="F21544" s="1"/>
      <c r="G21544" s="1"/>
      <c r="H21544" s="1"/>
      <c r="I21544" s="1"/>
      <c r="J21544" s="1"/>
      <c r="K21544" s="1"/>
      <c r="L21544" s="1"/>
      <c r="M21544" s="1"/>
    </row>
    <row r="21545" spans="5:13" x14ac:dyDescent="0.25">
      <c r="E21545" s="1"/>
      <c r="F21545" s="1"/>
      <c r="G21545" s="1"/>
      <c r="H21545" s="1"/>
      <c r="I21545" s="1"/>
      <c r="J21545" s="1"/>
      <c r="K21545" s="1"/>
      <c r="L21545" s="1"/>
      <c r="M21545" s="1"/>
    </row>
    <row r="21546" spans="5:13" x14ac:dyDescent="0.25">
      <c r="E21546" s="1"/>
      <c r="F21546" s="1"/>
      <c r="G21546" s="1"/>
      <c r="H21546" s="1"/>
      <c r="I21546" s="1"/>
      <c r="J21546" s="1"/>
      <c r="K21546" s="1"/>
      <c r="L21546" s="1"/>
      <c r="M21546" s="1"/>
    </row>
    <row r="21547" spans="5:13" x14ac:dyDescent="0.25">
      <c r="E21547" s="1"/>
      <c r="F21547" s="1"/>
      <c r="G21547" s="1"/>
      <c r="H21547" s="1"/>
      <c r="I21547" s="1"/>
      <c r="J21547" s="1"/>
      <c r="K21547" s="1"/>
      <c r="L21547" s="1"/>
      <c r="M21547" s="1"/>
    </row>
    <row r="21548" spans="5:13" x14ac:dyDescent="0.25">
      <c r="E21548" s="1"/>
      <c r="F21548" s="1"/>
      <c r="G21548" s="1"/>
      <c r="H21548" s="1"/>
      <c r="I21548" s="1"/>
      <c r="J21548" s="1"/>
      <c r="K21548" s="1"/>
      <c r="L21548" s="1"/>
      <c r="M21548" s="1"/>
    </row>
    <row r="21549" spans="5:13" x14ac:dyDescent="0.25">
      <c r="E21549" s="1"/>
      <c r="F21549" s="1"/>
      <c r="G21549" s="1"/>
      <c r="H21549" s="1"/>
      <c r="I21549" s="1"/>
      <c r="J21549" s="1"/>
      <c r="K21549" s="1"/>
      <c r="L21549" s="1"/>
      <c r="M21549" s="1"/>
    </row>
    <row r="21550" spans="5:13" x14ac:dyDescent="0.25">
      <c r="E21550" s="1"/>
      <c r="F21550" s="1"/>
      <c r="G21550" s="1"/>
      <c r="H21550" s="1"/>
      <c r="I21550" s="1"/>
      <c r="J21550" s="1"/>
      <c r="K21550" s="1"/>
      <c r="L21550" s="1"/>
      <c r="M21550" s="1"/>
    </row>
    <row r="21551" spans="5:13" x14ac:dyDescent="0.25">
      <c r="E21551" s="1"/>
      <c r="F21551" s="1"/>
      <c r="G21551" s="1"/>
      <c r="H21551" s="1"/>
      <c r="I21551" s="1"/>
      <c r="J21551" s="1"/>
      <c r="K21551" s="1"/>
      <c r="L21551" s="1"/>
      <c r="M21551" s="1"/>
    </row>
    <row r="21552" spans="5:13" x14ac:dyDescent="0.25">
      <c r="E21552" s="1"/>
      <c r="F21552" s="1"/>
      <c r="G21552" s="1"/>
      <c r="H21552" s="1"/>
      <c r="I21552" s="1"/>
      <c r="J21552" s="1"/>
      <c r="K21552" s="1"/>
      <c r="L21552" s="1"/>
      <c r="M21552" s="1"/>
    </row>
    <row r="21553" spans="5:13" x14ac:dyDescent="0.25">
      <c r="E21553" s="1"/>
      <c r="F21553" s="1"/>
      <c r="G21553" s="1"/>
      <c r="H21553" s="1"/>
      <c r="I21553" s="1"/>
      <c r="J21553" s="1"/>
      <c r="K21553" s="1"/>
      <c r="L21553" s="1"/>
      <c r="M21553" s="1"/>
    </row>
    <row r="21554" spans="5:13" x14ac:dyDescent="0.25">
      <c r="E21554" s="1"/>
      <c r="F21554" s="1"/>
      <c r="G21554" s="1"/>
      <c r="H21554" s="1"/>
      <c r="I21554" s="1"/>
      <c r="J21554" s="1"/>
      <c r="K21554" s="1"/>
      <c r="L21554" s="1"/>
      <c r="M21554" s="1"/>
    </row>
    <row r="21555" spans="5:13" x14ac:dyDescent="0.25">
      <c r="E21555" s="1"/>
      <c r="F21555" s="1"/>
      <c r="G21555" s="1"/>
      <c r="H21555" s="1"/>
      <c r="I21555" s="1"/>
      <c r="J21555" s="1"/>
      <c r="K21555" s="1"/>
      <c r="L21555" s="1"/>
      <c r="M21555" s="1"/>
    </row>
    <row r="21556" spans="5:13" x14ac:dyDescent="0.25">
      <c r="E21556" s="1"/>
      <c r="F21556" s="1"/>
      <c r="G21556" s="1"/>
      <c r="H21556" s="1"/>
      <c r="I21556" s="1"/>
      <c r="J21556" s="1"/>
      <c r="K21556" s="1"/>
      <c r="L21556" s="1"/>
      <c r="M21556" s="1"/>
    </row>
    <row r="21557" spans="5:13" x14ac:dyDescent="0.25">
      <c r="E21557" s="1"/>
      <c r="F21557" s="1"/>
      <c r="G21557" s="1"/>
      <c r="H21557" s="1"/>
      <c r="I21557" s="1"/>
      <c r="J21557" s="1"/>
      <c r="K21557" s="1"/>
      <c r="L21557" s="1"/>
      <c r="M21557" s="1"/>
    </row>
    <row r="21558" spans="5:13" x14ac:dyDescent="0.25">
      <c r="E21558" s="1"/>
      <c r="F21558" s="1"/>
      <c r="G21558" s="1"/>
      <c r="H21558" s="1"/>
      <c r="I21558" s="1"/>
      <c r="J21558" s="1"/>
      <c r="K21558" s="1"/>
      <c r="L21558" s="1"/>
      <c r="M21558" s="1"/>
    </row>
    <row r="21559" spans="5:13" x14ac:dyDescent="0.25">
      <c r="E21559" s="1"/>
      <c r="F21559" s="1"/>
      <c r="G21559" s="1"/>
      <c r="H21559" s="1"/>
      <c r="I21559" s="1"/>
      <c r="J21559" s="1"/>
      <c r="K21559" s="1"/>
      <c r="L21559" s="1"/>
      <c r="M21559" s="1"/>
    </row>
    <row r="21560" spans="5:13" x14ac:dyDescent="0.25">
      <c r="E21560" s="1"/>
      <c r="F21560" s="1"/>
      <c r="G21560" s="1"/>
      <c r="H21560" s="1"/>
      <c r="I21560" s="1"/>
      <c r="J21560" s="1"/>
      <c r="K21560" s="1"/>
      <c r="L21560" s="1"/>
      <c r="M21560" s="1"/>
    </row>
    <row r="21561" spans="5:13" x14ac:dyDescent="0.25">
      <c r="E21561" s="1"/>
      <c r="F21561" s="1"/>
      <c r="G21561" s="1"/>
      <c r="H21561" s="1"/>
      <c r="I21561" s="1"/>
      <c r="J21561" s="1"/>
      <c r="K21561" s="1"/>
      <c r="L21561" s="1"/>
      <c r="M21561" s="1"/>
    </row>
    <row r="21562" spans="5:13" x14ac:dyDescent="0.25">
      <c r="E21562" s="1"/>
      <c r="F21562" s="1"/>
      <c r="G21562" s="1"/>
      <c r="H21562" s="1"/>
      <c r="I21562" s="1"/>
      <c r="J21562" s="1"/>
      <c r="K21562" s="1"/>
      <c r="L21562" s="1"/>
      <c r="M21562" s="1"/>
    </row>
    <row r="21563" spans="5:13" x14ac:dyDescent="0.25">
      <c r="E21563" s="1"/>
      <c r="F21563" s="1"/>
      <c r="G21563" s="1"/>
      <c r="H21563" s="1"/>
      <c r="I21563" s="1"/>
      <c r="J21563" s="1"/>
      <c r="K21563" s="1"/>
      <c r="L21563" s="1"/>
      <c r="M21563" s="1"/>
    </row>
    <row r="21564" spans="5:13" x14ac:dyDescent="0.25">
      <c r="E21564" s="1"/>
      <c r="F21564" s="1"/>
      <c r="G21564" s="1"/>
      <c r="H21564" s="1"/>
      <c r="I21564" s="1"/>
      <c r="J21564" s="1"/>
      <c r="K21564" s="1"/>
      <c r="L21564" s="1"/>
      <c r="M21564" s="1"/>
    </row>
    <row r="21565" spans="5:13" x14ac:dyDescent="0.25">
      <c r="E21565" s="1"/>
      <c r="F21565" s="1"/>
      <c r="G21565" s="1"/>
      <c r="H21565" s="1"/>
      <c r="I21565" s="1"/>
      <c r="J21565" s="1"/>
      <c r="K21565" s="1"/>
      <c r="L21565" s="1"/>
      <c r="M21565" s="1"/>
    </row>
    <row r="21566" spans="5:13" x14ac:dyDescent="0.25">
      <c r="E21566" s="1"/>
      <c r="F21566" s="1"/>
      <c r="G21566" s="1"/>
      <c r="H21566" s="1"/>
      <c r="I21566" s="1"/>
      <c r="J21566" s="1"/>
      <c r="K21566" s="1"/>
      <c r="L21566" s="1"/>
      <c r="M21566" s="1"/>
    </row>
    <row r="21567" spans="5:13" x14ac:dyDescent="0.25">
      <c r="E21567" s="1"/>
      <c r="F21567" s="1"/>
      <c r="G21567" s="1"/>
      <c r="H21567" s="1"/>
      <c r="I21567" s="1"/>
      <c r="J21567" s="1"/>
      <c r="K21567" s="1"/>
      <c r="L21567" s="1"/>
      <c r="M21567" s="1"/>
    </row>
    <row r="21568" spans="5:13" x14ac:dyDescent="0.25">
      <c r="E21568" s="1"/>
      <c r="F21568" s="1"/>
      <c r="G21568" s="1"/>
      <c r="H21568" s="1"/>
      <c r="I21568" s="1"/>
      <c r="J21568" s="1"/>
      <c r="K21568" s="1"/>
      <c r="L21568" s="1"/>
      <c r="M21568" s="1"/>
    </row>
    <row r="21569" spans="5:13" x14ac:dyDescent="0.25">
      <c r="E21569" s="1"/>
      <c r="F21569" s="1"/>
      <c r="G21569" s="1"/>
      <c r="H21569" s="1"/>
      <c r="I21569" s="1"/>
      <c r="J21569" s="1"/>
      <c r="K21569" s="1"/>
      <c r="L21569" s="1"/>
      <c r="M21569" s="1"/>
    </row>
    <row r="21570" spans="5:13" x14ac:dyDescent="0.25">
      <c r="E21570" s="1"/>
      <c r="F21570" s="1"/>
      <c r="G21570" s="1"/>
      <c r="H21570" s="1"/>
      <c r="I21570" s="1"/>
      <c r="J21570" s="1"/>
      <c r="K21570" s="1"/>
      <c r="L21570" s="1"/>
      <c r="M21570" s="1"/>
    </row>
    <row r="21571" spans="5:13" x14ac:dyDescent="0.25">
      <c r="E21571" s="1"/>
      <c r="F21571" s="1"/>
      <c r="G21571" s="1"/>
      <c r="H21571" s="1"/>
      <c r="I21571" s="1"/>
      <c r="J21571" s="1"/>
      <c r="K21571" s="1"/>
      <c r="L21571" s="1"/>
      <c r="M21571" s="1"/>
    </row>
    <row r="21572" spans="5:13" x14ac:dyDescent="0.25">
      <c r="E21572" s="1"/>
      <c r="F21572" s="1"/>
      <c r="G21572" s="1"/>
      <c r="H21572" s="1"/>
      <c r="I21572" s="1"/>
      <c r="J21572" s="1"/>
      <c r="K21572" s="1"/>
      <c r="L21572" s="1"/>
      <c r="M21572" s="1"/>
    </row>
    <row r="21573" spans="5:13" x14ac:dyDescent="0.25">
      <c r="E21573" s="1"/>
      <c r="F21573" s="1"/>
      <c r="G21573" s="1"/>
      <c r="H21573" s="1"/>
      <c r="I21573" s="1"/>
      <c r="J21573" s="1"/>
      <c r="K21573" s="1"/>
      <c r="L21573" s="1"/>
      <c r="M21573" s="1"/>
    </row>
    <row r="21574" spans="5:13" x14ac:dyDescent="0.25">
      <c r="E21574" s="1"/>
      <c r="F21574" s="1"/>
      <c r="G21574" s="1"/>
      <c r="H21574" s="1"/>
      <c r="I21574" s="1"/>
      <c r="J21574" s="1"/>
      <c r="K21574" s="1"/>
      <c r="L21574" s="1"/>
      <c r="M21574" s="1"/>
    </row>
    <row r="21575" spans="5:13" x14ac:dyDescent="0.25">
      <c r="E21575" s="1"/>
      <c r="F21575" s="1"/>
      <c r="G21575" s="1"/>
      <c r="H21575" s="1"/>
      <c r="I21575" s="1"/>
      <c r="J21575" s="1"/>
      <c r="K21575" s="1"/>
      <c r="L21575" s="1"/>
      <c r="M21575" s="1"/>
    </row>
    <row r="21576" spans="5:13" x14ac:dyDescent="0.25">
      <c r="E21576" s="1"/>
      <c r="F21576" s="1"/>
      <c r="G21576" s="1"/>
      <c r="H21576" s="1"/>
      <c r="I21576" s="1"/>
      <c r="J21576" s="1"/>
      <c r="K21576" s="1"/>
      <c r="L21576" s="1"/>
      <c r="M21576" s="1"/>
    </row>
    <row r="21577" spans="5:13" x14ac:dyDescent="0.25">
      <c r="E21577" s="1"/>
      <c r="F21577" s="1"/>
      <c r="G21577" s="1"/>
      <c r="H21577" s="1"/>
      <c r="I21577" s="1"/>
      <c r="J21577" s="1"/>
      <c r="K21577" s="1"/>
      <c r="L21577" s="1"/>
      <c r="M21577" s="1"/>
    </row>
    <row r="21578" spans="5:13" x14ac:dyDescent="0.25">
      <c r="E21578" s="1"/>
      <c r="F21578" s="1"/>
      <c r="G21578" s="1"/>
      <c r="H21578" s="1"/>
      <c r="I21578" s="1"/>
      <c r="J21578" s="1"/>
      <c r="K21578" s="1"/>
      <c r="L21578" s="1"/>
      <c r="M21578" s="1"/>
    </row>
    <row r="21579" spans="5:13" x14ac:dyDescent="0.25">
      <c r="E21579" s="1"/>
      <c r="F21579" s="1"/>
      <c r="G21579" s="1"/>
      <c r="H21579" s="1"/>
      <c r="I21579" s="1"/>
      <c r="J21579" s="1"/>
      <c r="K21579" s="1"/>
      <c r="L21579" s="1"/>
      <c r="M21579" s="1"/>
    </row>
    <row r="21580" spans="5:13" x14ac:dyDescent="0.25">
      <c r="E21580" s="1"/>
      <c r="F21580" s="1"/>
      <c r="G21580" s="1"/>
      <c r="H21580" s="1"/>
      <c r="I21580" s="1"/>
      <c r="J21580" s="1"/>
      <c r="K21580" s="1"/>
      <c r="L21580" s="1"/>
      <c r="M21580" s="1"/>
    </row>
    <row r="21581" spans="5:13" x14ac:dyDescent="0.25">
      <c r="E21581" s="1"/>
      <c r="F21581" s="1"/>
      <c r="G21581" s="1"/>
      <c r="H21581" s="1"/>
      <c r="I21581" s="1"/>
      <c r="J21581" s="1"/>
      <c r="K21581" s="1"/>
      <c r="L21581" s="1"/>
      <c r="M21581" s="1"/>
    </row>
    <row r="21582" spans="5:13" x14ac:dyDescent="0.25">
      <c r="E21582" s="1"/>
      <c r="F21582" s="1"/>
      <c r="G21582" s="1"/>
      <c r="H21582" s="1"/>
      <c r="I21582" s="1"/>
      <c r="J21582" s="1"/>
      <c r="K21582" s="1"/>
      <c r="L21582" s="1"/>
      <c r="M21582" s="1"/>
    </row>
    <row r="21583" spans="5:13" x14ac:dyDescent="0.25">
      <c r="E21583" s="1"/>
      <c r="F21583" s="1"/>
      <c r="G21583" s="1"/>
      <c r="H21583" s="1"/>
      <c r="I21583" s="1"/>
      <c r="J21583" s="1"/>
      <c r="K21583" s="1"/>
      <c r="L21583" s="1"/>
      <c r="M21583" s="1"/>
    </row>
    <row r="21584" spans="5:13" x14ac:dyDescent="0.25">
      <c r="E21584" s="1"/>
      <c r="F21584" s="1"/>
      <c r="G21584" s="1"/>
      <c r="H21584" s="1"/>
      <c r="I21584" s="1"/>
      <c r="J21584" s="1"/>
      <c r="K21584" s="1"/>
      <c r="L21584" s="1"/>
      <c r="M21584" s="1"/>
    </row>
    <row r="21585" spans="5:13" x14ac:dyDescent="0.25">
      <c r="E21585" s="1"/>
      <c r="F21585" s="1"/>
      <c r="G21585" s="1"/>
      <c r="H21585" s="1"/>
      <c r="I21585" s="1"/>
      <c r="J21585" s="1"/>
      <c r="K21585" s="1"/>
      <c r="L21585" s="1"/>
      <c r="M21585" s="1"/>
    </row>
    <row r="21586" spans="5:13" x14ac:dyDescent="0.25">
      <c r="E21586" s="1"/>
      <c r="F21586" s="1"/>
      <c r="G21586" s="1"/>
      <c r="H21586" s="1"/>
      <c r="I21586" s="1"/>
      <c r="J21586" s="1"/>
      <c r="K21586" s="1"/>
      <c r="L21586" s="1"/>
      <c r="M21586" s="1"/>
    </row>
    <row r="21587" spans="5:13" x14ac:dyDescent="0.25">
      <c r="E21587" s="1"/>
      <c r="F21587" s="1"/>
      <c r="G21587" s="1"/>
      <c r="H21587" s="1"/>
      <c r="I21587" s="1"/>
      <c r="J21587" s="1"/>
      <c r="K21587" s="1"/>
      <c r="L21587" s="1"/>
      <c r="M21587" s="1"/>
    </row>
    <row r="21588" spans="5:13" x14ac:dyDescent="0.25">
      <c r="E21588" s="1"/>
      <c r="F21588" s="1"/>
      <c r="G21588" s="1"/>
      <c r="H21588" s="1"/>
      <c r="I21588" s="1"/>
      <c r="J21588" s="1"/>
      <c r="K21588" s="1"/>
      <c r="L21588" s="1"/>
      <c r="M21588" s="1"/>
    </row>
    <row r="21589" spans="5:13" x14ac:dyDescent="0.25">
      <c r="E21589" s="1"/>
      <c r="F21589" s="1"/>
      <c r="G21589" s="1"/>
      <c r="H21589" s="1"/>
      <c r="I21589" s="1"/>
      <c r="J21589" s="1"/>
      <c r="K21589" s="1"/>
      <c r="L21589" s="1"/>
      <c r="M21589" s="1"/>
    </row>
    <row r="21590" spans="5:13" x14ac:dyDescent="0.25">
      <c r="E21590" s="1"/>
      <c r="F21590" s="1"/>
      <c r="G21590" s="1"/>
      <c r="H21590" s="1"/>
      <c r="I21590" s="1"/>
      <c r="J21590" s="1"/>
      <c r="K21590" s="1"/>
      <c r="L21590" s="1"/>
      <c r="M21590" s="1"/>
    </row>
    <row r="21591" spans="5:13" x14ac:dyDescent="0.25">
      <c r="E21591" s="1"/>
      <c r="F21591" s="1"/>
      <c r="G21591" s="1"/>
      <c r="H21591" s="1"/>
      <c r="I21591" s="1"/>
      <c r="J21591" s="1"/>
      <c r="K21591" s="1"/>
      <c r="L21591" s="1"/>
      <c r="M21591" s="1"/>
    </row>
    <row r="21592" spans="5:13" x14ac:dyDescent="0.25">
      <c r="E21592" s="1"/>
      <c r="F21592" s="1"/>
      <c r="G21592" s="1"/>
      <c r="H21592" s="1"/>
      <c r="I21592" s="1"/>
      <c r="J21592" s="1"/>
      <c r="K21592" s="1"/>
      <c r="L21592" s="1"/>
      <c r="M21592" s="1"/>
    </row>
    <row r="21593" spans="5:13" x14ac:dyDescent="0.25">
      <c r="E21593" s="1"/>
      <c r="F21593" s="1"/>
      <c r="G21593" s="1"/>
      <c r="H21593" s="1"/>
      <c r="I21593" s="1"/>
      <c r="J21593" s="1"/>
      <c r="K21593" s="1"/>
      <c r="L21593" s="1"/>
      <c r="M21593" s="1"/>
    </row>
    <row r="21594" spans="5:13" x14ac:dyDescent="0.25">
      <c r="E21594" s="1"/>
      <c r="F21594" s="1"/>
      <c r="G21594" s="1"/>
      <c r="H21594" s="1"/>
      <c r="I21594" s="1"/>
      <c r="J21594" s="1"/>
      <c r="K21594" s="1"/>
      <c r="L21594" s="1"/>
      <c r="M21594" s="1"/>
    </row>
    <row r="21595" spans="5:13" x14ac:dyDescent="0.25">
      <c r="E21595" s="1"/>
      <c r="F21595" s="1"/>
      <c r="G21595" s="1"/>
      <c r="H21595" s="1"/>
      <c r="I21595" s="1"/>
      <c r="J21595" s="1"/>
      <c r="K21595" s="1"/>
      <c r="L21595" s="1"/>
      <c r="M21595" s="1"/>
    </row>
    <row r="21596" spans="5:13" x14ac:dyDescent="0.25">
      <c r="E21596" s="1"/>
      <c r="F21596" s="1"/>
      <c r="G21596" s="1"/>
      <c r="H21596" s="1"/>
      <c r="I21596" s="1"/>
      <c r="J21596" s="1"/>
      <c r="K21596" s="1"/>
      <c r="L21596" s="1"/>
      <c r="M21596" s="1"/>
    </row>
    <row r="21597" spans="5:13" x14ac:dyDescent="0.25">
      <c r="E21597" s="1"/>
      <c r="F21597" s="1"/>
      <c r="G21597" s="1"/>
      <c r="H21597" s="1"/>
      <c r="I21597" s="1"/>
      <c r="J21597" s="1"/>
      <c r="K21597" s="1"/>
      <c r="L21597" s="1"/>
      <c r="M21597" s="1"/>
    </row>
    <row r="21598" spans="5:13" x14ac:dyDescent="0.25">
      <c r="E21598" s="1"/>
      <c r="F21598" s="1"/>
      <c r="G21598" s="1"/>
      <c r="H21598" s="1"/>
      <c r="I21598" s="1"/>
      <c r="J21598" s="1"/>
      <c r="K21598" s="1"/>
      <c r="L21598" s="1"/>
      <c r="M21598" s="1"/>
    </row>
    <row r="21599" spans="5:13" x14ac:dyDescent="0.25">
      <c r="E21599" s="1"/>
      <c r="F21599" s="1"/>
      <c r="G21599" s="1"/>
      <c r="H21599" s="1"/>
      <c r="I21599" s="1"/>
      <c r="J21599" s="1"/>
      <c r="K21599" s="1"/>
      <c r="L21599" s="1"/>
      <c r="M21599" s="1"/>
    </row>
    <row r="21600" spans="5:13" x14ac:dyDescent="0.25">
      <c r="E21600" s="1"/>
      <c r="F21600" s="1"/>
      <c r="G21600" s="1"/>
      <c r="H21600" s="1"/>
      <c r="I21600" s="1"/>
      <c r="J21600" s="1"/>
      <c r="K21600" s="1"/>
      <c r="L21600" s="1"/>
      <c r="M21600" s="1"/>
    </row>
    <row r="21601" spans="5:13" x14ac:dyDescent="0.25">
      <c r="E21601" s="1"/>
      <c r="F21601" s="1"/>
      <c r="G21601" s="1"/>
      <c r="H21601" s="1"/>
      <c r="I21601" s="1"/>
      <c r="J21601" s="1"/>
      <c r="K21601" s="1"/>
      <c r="L21601" s="1"/>
      <c r="M21601" s="1"/>
    </row>
    <row r="21602" spans="5:13" x14ac:dyDescent="0.25">
      <c r="E21602" s="1"/>
      <c r="F21602" s="1"/>
      <c r="G21602" s="1"/>
      <c r="H21602" s="1"/>
      <c r="I21602" s="1"/>
      <c r="J21602" s="1"/>
      <c r="K21602" s="1"/>
      <c r="L21602" s="1"/>
      <c r="M21602" s="1"/>
    </row>
    <row r="21603" spans="5:13" x14ac:dyDescent="0.25">
      <c r="E21603" s="1"/>
      <c r="F21603" s="1"/>
      <c r="G21603" s="1"/>
      <c r="H21603" s="1"/>
      <c r="I21603" s="1"/>
      <c r="J21603" s="1"/>
      <c r="K21603" s="1"/>
      <c r="L21603" s="1"/>
      <c r="M21603" s="1"/>
    </row>
    <row r="21604" spans="5:13" x14ac:dyDescent="0.25">
      <c r="E21604" s="1"/>
      <c r="F21604" s="1"/>
      <c r="G21604" s="1"/>
      <c r="H21604" s="1"/>
      <c r="I21604" s="1"/>
      <c r="J21604" s="1"/>
      <c r="K21604" s="1"/>
      <c r="L21604" s="1"/>
      <c r="M21604" s="1"/>
    </row>
    <row r="21605" spans="5:13" x14ac:dyDescent="0.25">
      <c r="E21605" s="1"/>
      <c r="F21605" s="1"/>
      <c r="G21605" s="1"/>
      <c r="H21605" s="1"/>
      <c r="I21605" s="1"/>
      <c r="J21605" s="1"/>
      <c r="K21605" s="1"/>
      <c r="L21605" s="1"/>
      <c r="M21605" s="1"/>
    </row>
    <row r="21606" spans="5:13" x14ac:dyDescent="0.25">
      <c r="E21606" s="1"/>
      <c r="F21606" s="1"/>
      <c r="G21606" s="1"/>
      <c r="H21606" s="1"/>
      <c r="I21606" s="1"/>
      <c r="J21606" s="1"/>
      <c r="K21606" s="1"/>
      <c r="L21606" s="1"/>
      <c r="M21606" s="1"/>
    </row>
    <row r="21607" spans="5:13" x14ac:dyDescent="0.25">
      <c r="E21607" s="1"/>
      <c r="F21607" s="1"/>
      <c r="G21607" s="1"/>
      <c r="H21607" s="1"/>
      <c r="I21607" s="1"/>
      <c r="J21607" s="1"/>
      <c r="K21607" s="1"/>
      <c r="L21607" s="1"/>
      <c r="M21607" s="1"/>
    </row>
    <row r="21608" spans="5:13" x14ac:dyDescent="0.25">
      <c r="E21608" s="1"/>
      <c r="F21608" s="1"/>
      <c r="G21608" s="1"/>
      <c r="H21608" s="1"/>
      <c r="I21608" s="1"/>
      <c r="J21608" s="1"/>
      <c r="K21608" s="1"/>
      <c r="L21608" s="1"/>
      <c r="M21608" s="1"/>
    </row>
    <row r="21609" spans="5:13" x14ac:dyDescent="0.25">
      <c r="E21609" s="1"/>
      <c r="F21609" s="1"/>
      <c r="G21609" s="1"/>
      <c r="H21609" s="1"/>
      <c r="I21609" s="1"/>
      <c r="J21609" s="1"/>
      <c r="K21609" s="1"/>
      <c r="L21609" s="1"/>
      <c r="M21609" s="1"/>
    </row>
    <row r="21610" spans="5:13" x14ac:dyDescent="0.25">
      <c r="E21610" s="1"/>
      <c r="F21610" s="1"/>
      <c r="G21610" s="1"/>
      <c r="H21610" s="1"/>
      <c r="I21610" s="1"/>
      <c r="J21610" s="1"/>
      <c r="K21610" s="1"/>
      <c r="L21610" s="1"/>
      <c r="M21610" s="1"/>
    </row>
    <row r="21611" spans="5:13" x14ac:dyDescent="0.25">
      <c r="E21611" s="1"/>
      <c r="F21611" s="1"/>
      <c r="G21611" s="1"/>
      <c r="H21611" s="1"/>
      <c r="I21611" s="1"/>
      <c r="J21611" s="1"/>
      <c r="K21611" s="1"/>
      <c r="L21611" s="1"/>
      <c r="M21611" s="1"/>
    </row>
    <row r="21612" spans="5:13" x14ac:dyDescent="0.25">
      <c r="E21612" s="1"/>
      <c r="F21612" s="1"/>
      <c r="G21612" s="1"/>
      <c r="H21612" s="1"/>
      <c r="I21612" s="1"/>
      <c r="J21612" s="1"/>
      <c r="K21612" s="1"/>
      <c r="L21612" s="1"/>
      <c r="M21612" s="1"/>
    </row>
    <row r="21613" spans="5:13" x14ac:dyDescent="0.25">
      <c r="E21613" s="1"/>
      <c r="F21613" s="1"/>
      <c r="G21613" s="1"/>
      <c r="H21613" s="1"/>
      <c r="I21613" s="1"/>
      <c r="J21613" s="1"/>
      <c r="K21613" s="1"/>
      <c r="L21613" s="1"/>
      <c r="M21613" s="1"/>
    </row>
    <row r="21614" spans="5:13" x14ac:dyDescent="0.25">
      <c r="E21614" s="1"/>
      <c r="F21614" s="1"/>
      <c r="G21614" s="1"/>
      <c r="H21614" s="1"/>
      <c r="I21614" s="1"/>
      <c r="J21614" s="1"/>
      <c r="K21614" s="1"/>
      <c r="L21614" s="1"/>
      <c r="M21614" s="1"/>
    </row>
    <row r="21615" spans="5:13" x14ac:dyDescent="0.25">
      <c r="E21615" s="1"/>
      <c r="F21615" s="1"/>
      <c r="G21615" s="1"/>
      <c r="H21615" s="1"/>
      <c r="I21615" s="1"/>
      <c r="J21615" s="1"/>
      <c r="K21615" s="1"/>
      <c r="L21615" s="1"/>
      <c r="M21615" s="1"/>
    </row>
    <row r="21616" spans="5:13" x14ac:dyDescent="0.25">
      <c r="E21616" s="1"/>
      <c r="F21616" s="1"/>
      <c r="G21616" s="1"/>
      <c r="H21616" s="1"/>
      <c r="I21616" s="1"/>
      <c r="J21616" s="1"/>
      <c r="K21616" s="1"/>
      <c r="L21616" s="1"/>
      <c r="M21616" s="1"/>
    </row>
    <row r="21617" spans="5:13" x14ac:dyDescent="0.25">
      <c r="E21617" s="1"/>
      <c r="F21617" s="1"/>
      <c r="G21617" s="1"/>
      <c r="H21617" s="1"/>
      <c r="I21617" s="1"/>
      <c r="J21617" s="1"/>
      <c r="K21617" s="1"/>
      <c r="L21617" s="1"/>
      <c r="M21617" s="1"/>
    </row>
    <row r="21618" spans="5:13" x14ac:dyDescent="0.25">
      <c r="E21618" s="1"/>
      <c r="F21618" s="1"/>
      <c r="G21618" s="1"/>
      <c r="H21618" s="1"/>
      <c r="I21618" s="1"/>
      <c r="J21618" s="1"/>
      <c r="K21618" s="1"/>
      <c r="L21618" s="1"/>
      <c r="M21618" s="1"/>
    </row>
    <row r="21619" spans="5:13" x14ac:dyDescent="0.25">
      <c r="E21619" s="1"/>
      <c r="F21619" s="1"/>
      <c r="G21619" s="1"/>
      <c r="H21619" s="1"/>
      <c r="I21619" s="1"/>
      <c r="J21619" s="1"/>
      <c r="K21619" s="1"/>
      <c r="L21619" s="1"/>
      <c r="M21619" s="1"/>
    </row>
    <row r="21620" spans="5:13" x14ac:dyDescent="0.25">
      <c r="E21620" s="1"/>
      <c r="F21620" s="1"/>
      <c r="G21620" s="1"/>
      <c r="H21620" s="1"/>
      <c r="I21620" s="1"/>
      <c r="J21620" s="1"/>
      <c r="K21620" s="1"/>
      <c r="L21620" s="1"/>
      <c r="M21620" s="1"/>
    </row>
    <row r="21621" spans="5:13" x14ac:dyDescent="0.25">
      <c r="E21621" s="1"/>
      <c r="F21621" s="1"/>
      <c r="G21621" s="1"/>
      <c r="H21621" s="1"/>
      <c r="I21621" s="1"/>
      <c r="J21621" s="1"/>
      <c r="K21621" s="1"/>
      <c r="L21621" s="1"/>
      <c r="M21621" s="1"/>
    </row>
    <row r="21622" spans="5:13" x14ac:dyDescent="0.25">
      <c r="E21622" s="1"/>
      <c r="F21622" s="1"/>
      <c r="G21622" s="1"/>
      <c r="H21622" s="1"/>
      <c r="I21622" s="1"/>
      <c r="J21622" s="1"/>
      <c r="K21622" s="1"/>
      <c r="L21622" s="1"/>
      <c r="M21622" s="1"/>
    </row>
    <row r="21623" spans="5:13" x14ac:dyDescent="0.25">
      <c r="E21623" s="1"/>
      <c r="F21623" s="1"/>
      <c r="G21623" s="1"/>
      <c r="H21623" s="1"/>
      <c r="I21623" s="1"/>
      <c r="J21623" s="1"/>
      <c r="K21623" s="1"/>
      <c r="L21623" s="1"/>
      <c r="M21623" s="1"/>
    </row>
    <row r="21624" spans="5:13" x14ac:dyDescent="0.25">
      <c r="E21624" s="1"/>
      <c r="F21624" s="1"/>
      <c r="G21624" s="1"/>
      <c r="H21624" s="1"/>
      <c r="I21624" s="1"/>
      <c r="J21624" s="1"/>
      <c r="K21624" s="1"/>
      <c r="L21624" s="1"/>
      <c r="M21624" s="1"/>
    </row>
    <row r="21625" spans="5:13" x14ac:dyDescent="0.25">
      <c r="E21625" s="1"/>
      <c r="F21625" s="1"/>
      <c r="G21625" s="1"/>
      <c r="H21625" s="1"/>
      <c r="I21625" s="1"/>
      <c r="J21625" s="1"/>
      <c r="K21625" s="1"/>
      <c r="L21625" s="1"/>
      <c r="M21625" s="1"/>
    </row>
    <row r="21626" spans="5:13" x14ac:dyDescent="0.25">
      <c r="E21626" s="1"/>
      <c r="F21626" s="1"/>
      <c r="G21626" s="1"/>
      <c r="H21626" s="1"/>
      <c r="I21626" s="1"/>
      <c r="J21626" s="1"/>
      <c r="K21626" s="1"/>
      <c r="L21626" s="1"/>
      <c r="M21626" s="1"/>
    </row>
    <row r="21627" spans="5:13" x14ac:dyDescent="0.25">
      <c r="E21627" s="1"/>
      <c r="F21627" s="1"/>
      <c r="G21627" s="1"/>
      <c r="H21627" s="1"/>
      <c r="I21627" s="1"/>
      <c r="J21627" s="1"/>
      <c r="K21627" s="1"/>
      <c r="L21627" s="1"/>
      <c r="M21627" s="1"/>
    </row>
    <row r="21628" spans="5:13" x14ac:dyDescent="0.25">
      <c r="E21628" s="1"/>
      <c r="F21628" s="1"/>
      <c r="G21628" s="1"/>
      <c r="H21628" s="1"/>
      <c r="I21628" s="1"/>
      <c r="J21628" s="1"/>
      <c r="K21628" s="1"/>
      <c r="L21628" s="1"/>
      <c r="M21628" s="1"/>
    </row>
    <row r="21629" spans="5:13" x14ac:dyDescent="0.25">
      <c r="E21629" s="1"/>
      <c r="F21629" s="1"/>
      <c r="G21629" s="1"/>
      <c r="H21629" s="1"/>
      <c r="I21629" s="1"/>
      <c r="J21629" s="1"/>
      <c r="K21629" s="1"/>
      <c r="L21629" s="1"/>
      <c r="M21629" s="1"/>
    </row>
    <row r="21630" spans="5:13" x14ac:dyDescent="0.25">
      <c r="E21630" s="1"/>
      <c r="F21630" s="1"/>
      <c r="G21630" s="1"/>
      <c r="H21630" s="1"/>
      <c r="I21630" s="1"/>
      <c r="J21630" s="1"/>
      <c r="K21630" s="1"/>
      <c r="L21630" s="1"/>
      <c r="M21630" s="1"/>
    </row>
    <row r="21631" spans="5:13" x14ac:dyDescent="0.25">
      <c r="E21631" s="1"/>
      <c r="F21631" s="1"/>
      <c r="G21631" s="1"/>
      <c r="H21631" s="1"/>
      <c r="I21631" s="1"/>
      <c r="J21631" s="1"/>
      <c r="K21631" s="1"/>
      <c r="L21631" s="1"/>
      <c r="M21631" s="1"/>
    </row>
    <row r="21632" spans="5:13" x14ac:dyDescent="0.25">
      <c r="E21632" s="1"/>
      <c r="F21632" s="1"/>
      <c r="G21632" s="1"/>
      <c r="H21632" s="1"/>
      <c r="I21632" s="1"/>
      <c r="J21632" s="1"/>
      <c r="K21632" s="1"/>
      <c r="L21632" s="1"/>
      <c r="M21632" s="1"/>
    </row>
    <row r="21633" spans="5:13" x14ac:dyDescent="0.25">
      <c r="E21633" s="1"/>
      <c r="F21633" s="1"/>
      <c r="G21633" s="1"/>
      <c r="H21633" s="1"/>
      <c r="I21633" s="1"/>
      <c r="J21633" s="1"/>
      <c r="K21633" s="1"/>
      <c r="L21633" s="1"/>
      <c r="M21633" s="1"/>
    </row>
    <row r="21634" spans="5:13" x14ac:dyDescent="0.25">
      <c r="E21634" s="1"/>
      <c r="F21634" s="1"/>
      <c r="G21634" s="1"/>
      <c r="H21634" s="1"/>
      <c r="I21634" s="1"/>
      <c r="J21634" s="1"/>
      <c r="K21634" s="1"/>
      <c r="L21634" s="1"/>
      <c r="M21634" s="1"/>
    </row>
    <row r="21635" spans="5:13" x14ac:dyDescent="0.25">
      <c r="E21635" s="1"/>
      <c r="F21635" s="1"/>
      <c r="G21635" s="1"/>
      <c r="H21635" s="1"/>
      <c r="I21635" s="1"/>
      <c r="J21635" s="1"/>
      <c r="K21635" s="1"/>
      <c r="L21635" s="1"/>
      <c r="M21635" s="1"/>
    </row>
    <row r="21636" spans="5:13" x14ac:dyDescent="0.25">
      <c r="E21636" s="1"/>
      <c r="F21636" s="1"/>
      <c r="G21636" s="1"/>
      <c r="H21636" s="1"/>
      <c r="I21636" s="1"/>
      <c r="J21636" s="1"/>
      <c r="K21636" s="1"/>
      <c r="L21636" s="1"/>
      <c r="M21636" s="1"/>
    </row>
    <row r="21637" spans="5:13" x14ac:dyDescent="0.25">
      <c r="E21637" s="1"/>
      <c r="F21637" s="1"/>
      <c r="G21637" s="1"/>
      <c r="H21637" s="1"/>
      <c r="I21637" s="1"/>
      <c r="J21637" s="1"/>
      <c r="K21637" s="1"/>
      <c r="L21637" s="1"/>
      <c r="M21637" s="1"/>
    </row>
    <row r="21638" spans="5:13" x14ac:dyDescent="0.25">
      <c r="E21638" s="1"/>
      <c r="F21638" s="1"/>
      <c r="G21638" s="1"/>
      <c r="H21638" s="1"/>
      <c r="I21638" s="1"/>
      <c r="J21638" s="1"/>
      <c r="K21638" s="1"/>
      <c r="L21638" s="1"/>
      <c r="M21638" s="1"/>
    </row>
    <row r="21639" spans="5:13" x14ac:dyDescent="0.25">
      <c r="E21639" s="1"/>
      <c r="F21639" s="1"/>
      <c r="G21639" s="1"/>
      <c r="H21639" s="1"/>
      <c r="I21639" s="1"/>
      <c r="J21639" s="1"/>
      <c r="K21639" s="1"/>
      <c r="L21639" s="1"/>
      <c r="M21639" s="1"/>
    </row>
    <row r="21640" spans="5:13" x14ac:dyDescent="0.25">
      <c r="E21640" s="1"/>
      <c r="F21640" s="1"/>
      <c r="G21640" s="1"/>
      <c r="H21640" s="1"/>
      <c r="I21640" s="1"/>
      <c r="J21640" s="1"/>
      <c r="K21640" s="1"/>
      <c r="L21640" s="1"/>
      <c r="M21640" s="1"/>
    </row>
    <row r="21641" spans="5:13" x14ac:dyDescent="0.25">
      <c r="E21641" s="1"/>
      <c r="F21641" s="1"/>
      <c r="G21641" s="1"/>
      <c r="H21641" s="1"/>
      <c r="I21641" s="1"/>
      <c r="J21641" s="1"/>
      <c r="K21641" s="1"/>
      <c r="L21641" s="1"/>
      <c r="M21641" s="1"/>
    </row>
    <row r="21642" spans="5:13" x14ac:dyDescent="0.25">
      <c r="E21642" s="1"/>
      <c r="F21642" s="1"/>
      <c r="G21642" s="1"/>
      <c r="H21642" s="1"/>
      <c r="I21642" s="1"/>
      <c r="J21642" s="1"/>
      <c r="K21642" s="1"/>
      <c r="L21642" s="1"/>
      <c r="M21642" s="1"/>
    </row>
    <row r="21643" spans="5:13" x14ac:dyDescent="0.25">
      <c r="E21643" s="1"/>
      <c r="F21643" s="1"/>
      <c r="G21643" s="1"/>
      <c r="H21643" s="1"/>
      <c r="I21643" s="1"/>
      <c r="J21643" s="1"/>
      <c r="K21643" s="1"/>
      <c r="L21643" s="1"/>
      <c r="M21643" s="1"/>
    </row>
    <row r="21644" spans="5:13" x14ac:dyDescent="0.25">
      <c r="E21644" s="1"/>
      <c r="F21644" s="1"/>
      <c r="G21644" s="1"/>
      <c r="H21644" s="1"/>
      <c r="I21644" s="1"/>
      <c r="J21644" s="1"/>
      <c r="K21644" s="1"/>
      <c r="L21644" s="1"/>
      <c r="M21644" s="1"/>
    </row>
    <row r="21645" spans="5:13" x14ac:dyDescent="0.25">
      <c r="E21645" s="1"/>
      <c r="F21645" s="1"/>
      <c r="G21645" s="1"/>
      <c r="H21645" s="1"/>
      <c r="I21645" s="1"/>
      <c r="J21645" s="1"/>
      <c r="K21645" s="1"/>
      <c r="L21645" s="1"/>
      <c r="M21645" s="1"/>
    </row>
    <row r="21646" spans="5:13" x14ac:dyDescent="0.25">
      <c r="E21646" s="1"/>
      <c r="F21646" s="1"/>
      <c r="G21646" s="1"/>
      <c r="H21646" s="1"/>
      <c r="I21646" s="1"/>
      <c r="J21646" s="1"/>
      <c r="K21646" s="1"/>
      <c r="L21646" s="1"/>
      <c r="M21646" s="1"/>
    </row>
    <row r="21647" spans="5:13" x14ac:dyDescent="0.25">
      <c r="E21647" s="1"/>
      <c r="F21647" s="1"/>
      <c r="G21647" s="1"/>
      <c r="H21647" s="1"/>
      <c r="I21647" s="1"/>
      <c r="J21647" s="1"/>
      <c r="K21647" s="1"/>
      <c r="L21647" s="1"/>
      <c r="M21647" s="1"/>
    </row>
    <row r="21648" spans="5:13" x14ac:dyDescent="0.25">
      <c r="E21648" s="1"/>
      <c r="F21648" s="1"/>
      <c r="G21648" s="1"/>
      <c r="H21648" s="1"/>
      <c r="I21648" s="1"/>
      <c r="J21648" s="1"/>
      <c r="K21648" s="1"/>
      <c r="L21648" s="1"/>
      <c r="M21648" s="1"/>
    </row>
    <row r="21649" spans="5:13" x14ac:dyDescent="0.25">
      <c r="E21649" s="1"/>
      <c r="F21649" s="1"/>
      <c r="G21649" s="1"/>
      <c r="H21649" s="1"/>
      <c r="I21649" s="1"/>
      <c r="J21649" s="1"/>
      <c r="K21649" s="1"/>
      <c r="L21649" s="1"/>
      <c r="M21649" s="1"/>
    </row>
    <row r="21650" spans="5:13" x14ac:dyDescent="0.25">
      <c r="E21650" s="1"/>
      <c r="F21650" s="1"/>
      <c r="G21650" s="1"/>
      <c r="H21650" s="1"/>
      <c r="I21650" s="1"/>
      <c r="J21650" s="1"/>
      <c r="K21650" s="1"/>
      <c r="L21650" s="1"/>
      <c r="M21650" s="1"/>
    </row>
    <row r="21651" spans="5:13" x14ac:dyDescent="0.25">
      <c r="E21651" s="1"/>
      <c r="F21651" s="1"/>
      <c r="G21651" s="1"/>
      <c r="H21651" s="1"/>
      <c r="I21651" s="1"/>
      <c r="J21651" s="1"/>
      <c r="K21651" s="1"/>
      <c r="L21651" s="1"/>
      <c r="M21651" s="1"/>
    </row>
    <row r="21652" spans="5:13" x14ac:dyDescent="0.25">
      <c r="E21652" s="1"/>
      <c r="F21652" s="1"/>
      <c r="G21652" s="1"/>
      <c r="H21652" s="1"/>
      <c r="I21652" s="1"/>
      <c r="J21652" s="1"/>
      <c r="K21652" s="1"/>
      <c r="L21652" s="1"/>
      <c r="M21652" s="1"/>
    </row>
    <row r="21653" spans="5:13" x14ac:dyDescent="0.25">
      <c r="E21653" s="1"/>
      <c r="F21653" s="1"/>
      <c r="G21653" s="1"/>
      <c r="H21653" s="1"/>
      <c r="I21653" s="1"/>
      <c r="J21653" s="1"/>
      <c r="K21653" s="1"/>
      <c r="L21653" s="1"/>
      <c r="M21653" s="1"/>
    </row>
    <row r="21654" spans="5:13" x14ac:dyDescent="0.25">
      <c r="E21654" s="1"/>
      <c r="F21654" s="1"/>
      <c r="G21654" s="1"/>
      <c r="H21654" s="1"/>
      <c r="I21654" s="1"/>
      <c r="J21654" s="1"/>
      <c r="K21654" s="1"/>
      <c r="L21654" s="1"/>
      <c r="M21654" s="1"/>
    </row>
    <row r="21655" spans="5:13" x14ac:dyDescent="0.25">
      <c r="E21655" s="1"/>
      <c r="F21655" s="1"/>
      <c r="G21655" s="1"/>
      <c r="H21655" s="1"/>
      <c r="I21655" s="1"/>
      <c r="J21655" s="1"/>
      <c r="K21655" s="1"/>
      <c r="L21655" s="1"/>
      <c r="M21655" s="1"/>
    </row>
    <row r="21656" spans="5:13" x14ac:dyDescent="0.25">
      <c r="E21656" s="1"/>
      <c r="F21656" s="1"/>
      <c r="G21656" s="1"/>
      <c r="H21656" s="1"/>
      <c r="I21656" s="1"/>
      <c r="J21656" s="1"/>
      <c r="K21656" s="1"/>
      <c r="L21656" s="1"/>
      <c r="M21656" s="1"/>
    </row>
    <row r="21657" spans="5:13" x14ac:dyDescent="0.25">
      <c r="E21657" s="1"/>
      <c r="F21657" s="1"/>
      <c r="G21657" s="1"/>
      <c r="H21657" s="1"/>
      <c r="I21657" s="1"/>
      <c r="J21657" s="1"/>
      <c r="K21657" s="1"/>
      <c r="L21657" s="1"/>
      <c r="M21657" s="1"/>
    </row>
    <row r="21658" spans="5:13" x14ac:dyDescent="0.25">
      <c r="E21658" s="1"/>
      <c r="F21658" s="1"/>
      <c r="G21658" s="1"/>
      <c r="H21658" s="1"/>
      <c r="I21658" s="1"/>
      <c r="J21658" s="1"/>
      <c r="K21658" s="1"/>
      <c r="L21658" s="1"/>
      <c r="M21658" s="1"/>
    </row>
    <row r="21659" spans="5:13" x14ac:dyDescent="0.25">
      <c r="E21659" s="1"/>
      <c r="F21659" s="1"/>
      <c r="G21659" s="1"/>
      <c r="H21659" s="1"/>
      <c r="I21659" s="1"/>
      <c r="J21659" s="1"/>
      <c r="K21659" s="1"/>
      <c r="L21659" s="1"/>
      <c r="M21659" s="1"/>
    </row>
    <row r="21660" spans="5:13" x14ac:dyDescent="0.25">
      <c r="E21660" s="1"/>
      <c r="F21660" s="1"/>
      <c r="G21660" s="1"/>
      <c r="H21660" s="1"/>
      <c r="I21660" s="1"/>
      <c r="J21660" s="1"/>
      <c r="K21660" s="1"/>
      <c r="L21660" s="1"/>
      <c r="M21660" s="1"/>
    </row>
    <row r="21661" spans="5:13" x14ac:dyDescent="0.25">
      <c r="E21661" s="1"/>
      <c r="F21661" s="1"/>
      <c r="G21661" s="1"/>
      <c r="H21661" s="1"/>
      <c r="I21661" s="1"/>
      <c r="J21661" s="1"/>
      <c r="K21661" s="1"/>
      <c r="L21661" s="1"/>
      <c r="M21661" s="1"/>
    </row>
    <row r="21662" spans="5:13" x14ac:dyDescent="0.25">
      <c r="E21662" s="1"/>
      <c r="F21662" s="1"/>
      <c r="G21662" s="1"/>
      <c r="H21662" s="1"/>
      <c r="I21662" s="1"/>
      <c r="J21662" s="1"/>
      <c r="K21662" s="1"/>
      <c r="L21662" s="1"/>
      <c r="M21662" s="1"/>
    </row>
    <row r="21663" spans="5:13" x14ac:dyDescent="0.25">
      <c r="E21663" s="1"/>
      <c r="F21663" s="1"/>
      <c r="G21663" s="1"/>
      <c r="H21663" s="1"/>
      <c r="I21663" s="1"/>
      <c r="J21663" s="1"/>
      <c r="K21663" s="1"/>
      <c r="L21663" s="1"/>
      <c r="M21663" s="1"/>
    </row>
    <row r="21664" spans="5:13" x14ac:dyDescent="0.25">
      <c r="E21664" s="1"/>
      <c r="F21664" s="1"/>
      <c r="G21664" s="1"/>
      <c r="H21664" s="1"/>
      <c r="I21664" s="1"/>
      <c r="J21664" s="1"/>
      <c r="K21664" s="1"/>
      <c r="L21664" s="1"/>
      <c r="M21664" s="1"/>
    </row>
    <row r="21665" spans="5:13" x14ac:dyDescent="0.25">
      <c r="E21665" s="1"/>
      <c r="F21665" s="1"/>
      <c r="G21665" s="1"/>
      <c r="H21665" s="1"/>
      <c r="I21665" s="1"/>
      <c r="J21665" s="1"/>
      <c r="K21665" s="1"/>
      <c r="L21665" s="1"/>
      <c r="M21665" s="1"/>
    </row>
    <row r="21666" spans="5:13" x14ac:dyDescent="0.25">
      <c r="E21666" s="1"/>
      <c r="F21666" s="1"/>
      <c r="G21666" s="1"/>
      <c r="H21666" s="1"/>
      <c r="I21666" s="1"/>
      <c r="J21666" s="1"/>
      <c r="K21666" s="1"/>
      <c r="L21666" s="1"/>
      <c r="M21666" s="1"/>
    </row>
    <row r="21667" spans="5:13" x14ac:dyDescent="0.25">
      <c r="E21667" s="1"/>
      <c r="F21667" s="1"/>
      <c r="G21667" s="1"/>
      <c r="H21667" s="1"/>
      <c r="I21667" s="1"/>
      <c r="J21667" s="1"/>
      <c r="K21667" s="1"/>
      <c r="L21667" s="1"/>
      <c r="M21667" s="1"/>
    </row>
    <row r="21668" spans="5:13" x14ac:dyDescent="0.25">
      <c r="E21668" s="1"/>
      <c r="F21668" s="1"/>
      <c r="G21668" s="1"/>
      <c r="H21668" s="1"/>
      <c r="I21668" s="1"/>
      <c r="J21668" s="1"/>
      <c r="K21668" s="1"/>
      <c r="L21668" s="1"/>
      <c r="M21668" s="1"/>
    </row>
    <row r="21669" spans="5:13" x14ac:dyDescent="0.25">
      <c r="E21669" s="1"/>
      <c r="F21669" s="1"/>
      <c r="G21669" s="1"/>
      <c r="H21669" s="1"/>
      <c r="I21669" s="1"/>
      <c r="J21669" s="1"/>
      <c r="K21669" s="1"/>
      <c r="L21669" s="1"/>
      <c r="M21669" s="1"/>
    </row>
    <row r="21670" spans="5:13" x14ac:dyDescent="0.25">
      <c r="E21670" s="1"/>
      <c r="F21670" s="1"/>
      <c r="G21670" s="1"/>
      <c r="H21670" s="1"/>
      <c r="I21670" s="1"/>
      <c r="J21670" s="1"/>
      <c r="K21670" s="1"/>
      <c r="L21670" s="1"/>
      <c r="M21670" s="1"/>
    </row>
    <row r="21671" spans="5:13" x14ac:dyDescent="0.25">
      <c r="E21671" s="1"/>
      <c r="F21671" s="1"/>
      <c r="G21671" s="1"/>
      <c r="H21671" s="1"/>
      <c r="I21671" s="1"/>
      <c r="J21671" s="1"/>
      <c r="K21671" s="1"/>
      <c r="L21671" s="1"/>
      <c r="M21671" s="1"/>
    </row>
    <row r="21672" spans="5:13" x14ac:dyDescent="0.25">
      <c r="E21672" s="1"/>
      <c r="F21672" s="1"/>
      <c r="G21672" s="1"/>
      <c r="H21672" s="1"/>
      <c r="I21672" s="1"/>
      <c r="J21672" s="1"/>
      <c r="K21672" s="1"/>
      <c r="L21672" s="1"/>
      <c r="M21672" s="1"/>
    </row>
    <row r="21673" spans="5:13" x14ac:dyDescent="0.25">
      <c r="E21673" s="1"/>
      <c r="F21673" s="1"/>
      <c r="G21673" s="1"/>
      <c r="H21673" s="1"/>
      <c r="I21673" s="1"/>
      <c r="J21673" s="1"/>
      <c r="K21673" s="1"/>
      <c r="L21673" s="1"/>
      <c r="M21673" s="1"/>
    </row>
    <row r="21674" spans="5:13" x14ac:dyDescent="0.25">
      <c r="E21674" s="1"/>
      <c r="F21674" s="1"/>
      <c r="G21674" s="1"/>
      <c r="H21674" s="1"/>
      <c r="I21674" s="1"/>
      <c r="J21674" s="1"/>
      <c r="K21674" s="1"/>
      <c r="L21674" s="1"/>
      <c r="M21674" s="1"/>
    </row>
    <row r="21675" spans="5:13" x14ac:dyDescent="0.25">
      <c r="E21675" s="1"/>
      <c r="F21675" s="1"/>
      <c r="G21675" s="1"/>
      <c r="H21675" s="1"/>
      <c r="I21675" s="1"/>
      <c r="J21675" s="1"/>
      <c r="K21675" s="1"/>
      <c r="L21675" s="1"/>
      <c r="M21675" s="1"/>
    </row>
    <row r="21676" spans="5:13" x14ac:dyDescent="0.25">
      <c r="E21676" s="1"/>
      <c r="F21676" s="1"/>
      <c r="G21676" s="1"/>
      <c r="H21676" s="1"/>
      <c r="I21676" s="1"/>
      <c r="J21676" s="1"/>
      <c r="K21676" s="1"/>
      <c r="L21676" s="1"/>
      <c r="M21676" s="1"/>
    </row>
    <row r="21677" spans="5:13" x14ac:dyDescent="0.25">
      <c r="E21677" s="1"/>
      <c r="F21677" s="1"/>
      <c r="G21677" s="1"/>
      <c r="H21677" s="1"/>
      <c r="I21677" s="1"/>
      <c r="J21677" s="1"/>
      <c r="K21677" s="1"/>
      <c r="L21677" s="1"/>
      <c r="M21677" s="1"/>
    </row>
    <row r="21678" spans="5:13" x14ac:dyDescent="0.25">
      <c r="E21678" s="1"/>
      <c r="F21678" s="1"/>
      <c r="G21678" s="1"/>
      <c r="H21678" s="1"/>
      <c r="I21678" s="1"/>
      <c r="J21678" s="1"/>
      <c r="K21678" s="1"/>
      <c r="L21678" s="1"/>
      <c r="M21678" s="1"/>
    </row>
    <row r="21679" spans="5:13" x14ac:dyDescent="0.25">
      <c r="E21679" s="1"/>
      <c r="F21679" s="1"/>
      <c r="G21679" s="1"/>
      <c r="H21679" s="1"/>
      <c r="I21679" s="1"/>
      <c r="J21679" s="1"/>
      <c r="K21679" s="1"/>
      <c r="L21679" s="1"/>
      <c r="M21679" s="1"/>
    </row>
    <row r="21680" spans="5:13" x14ac:dyDescent="0.25">
      <c r="E21680" s="1"/>
      <c r="F21680" s="1"/>
      <c r="G21680" s="1"/>
      <c r="H21680" s="1"/>
      <c r="I21680" s="1"/>
      <c r="J21680" s="1"/>
      <c r="K21680" s="1"/>
      <c r="L21680" s="1"/>
      <c r="M21680" s="1"/>
    </row>
    <row r="21681" spans="5:13" x14ac:dyDescent="0.25">
      <c r="E21681" s="1"/>
      <c r="F21681" s="1"/>
      <c r="G21681" s="1"/>
      <c r="H21681" s="1"/>
      <c r="I21681" s="1"/>
      <c r="J21681" s="1"/>
      <c r="K21681" s="1"/>
      <c r="L21681" s="1"/>
      <c r="M21681" s="1"/>
    </row>
    <row r="21682" spans="5:13" x14ac:dyDescent="0.25">
      <c r="E21682" s="1"/>
      <c r="F21682" s="1"/>
      <c r="G21682" s="1"/>
      <c r="H21682" s="1"/>
      <c r="I21682" s="1"/>
      <c r="J21682" s="1"/>
      <c r="K21682" s="1"/>
      <c r="L21682" s="1"/>
      <c r="M21682" s="1"/>
    </row>
    <row r="21683" spans="5:13" x14ac:dyDescent="0.25">
      <c r="E21683" s="1"/>
      <c r="F21683" s="1"/>
      <c r="G21683" s="1"/>
      <c r="H21683" s="1"/>
      <c r="I21683" s="1"/>
      <c r="J21683" s="1"/>
      <c r="K21683" s="1"/>
      <c r="L21683" s="1"/>
      <c r="M21683" s="1"/>
    </row>
    <row r="21684" spans="5:13" x14ac:dyDescent="0.25">
      <c r="E21684" s="1"/>
      <c r="F21684" s="1"/>
      <c r="G21684" s="1"/>
      <c r="H21684" s="1"/>
      <c r="I21684" s="1"/>
      <c r="J21684" s="1"/>
      <c r="K21684" s="1"/>
      <c r="L21684" s="1"/>
      <c r="M21684" s="1"/>
    </row>
    <row r="21685" spans="5:13" x14ac:dyDescent="0.25">
      <c r="E21685" s="1"/>
      <c r="F21685" s="1"/>
      <c r="G21685" s="1"/>
      <c r="H21685" s="1"/>
      <c r="I21685" s="1"/>
      <c r="J21685" s="1"/>
      <c r="K21685" s="1"/>
      <c r="L21685" s="1"/>
      <c r="M21685" s="1"/>
    </row>
    <row r="21686" spans="5:13" x14ac:dyDescent="0.25">
      <c r="E21686" s="1"/>
      <c r="F21686" s="1"/>
      <c r="G21686" s="1"/>
      <c r="H21686" s="1"/>
      <c r="I21686" s="1"/>
      <c r="J21686" s="1"/>
      <c r="K21686" s="1"/>
      <c r="L21686" s="1"/>
      <c r="M21686" s="1"/>
    </row>
    <row r="21687" spans="5:13" x14ac:dyDescent="0.25">
      <c r="E21687" s="1"/>
      <c r="F21687" s="1"/>
      <c r="G21687" s="1"/>
      <c r="H21687" s="1"/>
      <c r="I21687" s="1"/>
      <c r="J21687" s="1"/>
      <c r="K21687" s="1"/>
      <c r="L21687" s="1"/>
      <c r="M21687" s="1"/>
    </row>
    <row r="21688" spans="5:13" x14ac:dyDescent="0.25">
      <c r="E21688" s="1"/>
      <c r="F21688" s="1"/>
      <c r="G21688" s="1"/>
      <c r="H21688" s="1"/>
      <c r="I21688" s="1"/>
      <c r="J21688" s="1"/>
      <c r="K21688" s="1"/>
      <c r="L21688" s="1"/>
      <c r="M21688" s="1"/>
    </row>
    <row r="21689" spans="5:13" x14ac:dyDescent="0.25">
      <c r="E21689" s="1"/>
      <c r="F21689" s="1"/>
      <c r="G21689" s="1"/>
      <c r="H21689" s="1"/>
      <c r="I21689" s="1"/>
      <c r="J21689" s="1"/>
      <c r="K21689" s="1"/>
      <c r="L21689" s="1"/>
      <c r="M21689" s="1"/>
    </row>
    <row r="21690" spans="5:13" x14ac:dyDescent="0.25">
      <c r="E21690" s="1"/>
      <c r="F21690" s="1"/>
      <c r="G21690" s="1"/>
      <c r="H21690" s="1"/>
      <c r="I21690" s="1"/>
      <c r="J21690" s="1"/>
      <c r="K21690" s="1"/>
      <c r="L21690" s="1"/>
      <c r="M21690" s="1"/>
    </row>
    <row r="21691" spans="5:13" x14ac:dyDescent="0.25">
      <c r="E21691" s="1"/>
      <c r="F21691" s="1"/>
      <c r="G21691" s="1"/>
      <c r="H21691" s="1"/>
      <c r="I21691" s="1"/>
      <c r="J21691" s="1"/>
      <c r="K21691" s="1"/>
      <c r="L21691" s="1"/>
      <c r="M21691" s="1"/>
    </row>
    <row r="21692" spans="5:13" x14ac:dyDescent="0.25">
      <c r="E21692" s="1"/>
      <c r="F21692" s="1"/>
      <c r="G21692" s="1"/>
      <c r="H21692" s="1"/>
      <c r="I21692" s="1"/>
      <c r="J21692" s="1"/>
      <c r="K21692" s="1"/>
      <c r="L21692" s="1"/>
      <c r="M21692" s="1"/>
    </row>
    <row r="21693" spans="5:13" x14ac:dyDescent="0.25">
      <c r="E21693" s="1"/>
      <c r="F21693" s="1"/>
      <c r="G21693" s="1"/>
      <c r="H21693" s="1"/>
      <c r="I21693" s="1"/>
      <c r="J21693" s="1"/>
      <c r="K21693" s="1"/>
      <c r="L21693" s="1"/>
      <c r="M21693" s="1"/>
    </row>
    <row r="21694" spans="5:13" x14ac:dyDescent="0.25">
      <c r="E21694" s="1"/>
      <c r="F21694" s="1"/>
      <c r="G21694" s="1"/>
      <c r="H21694" s="1"/>
      <c r="I21694" s="1"/>
      <c r="J21694" s="1"/>
      <c r="K21694" s="1"/>
      <c r="L21694" s="1"/>
      <c r="M21694" s="1"/>
    </row>
    <row r="21695" spans="5:13" x14ac:dyDescent="0.25">
      <c r="E21695" s="1"/>
      <c r="F21695" s="1"/>
      <c r="G21695" s="1"/>
      <c r="H21695" s="1"/>
      <c r="I21695" s="1"/>
      <c r="J21695" s="1"/>
      <c r="K21695" s="1"/>
      <c r="L21695" s="1"/>
      <c r="M21695" s="1"/>
    </row>
    <row r="21696" spans="5:13" x14ac:dyDescent="0.25">
      <c r="E21696" s="1"/>
      <c r="F21696" s="1"/>
      <c r="G21696" s="1"/>
      <c r="H21696" s="1"/>
      <c r="I21696" s="1"/>
      <c r="J21696" s="1"/>
      <c r="K21696" s="1"/>
      <c r="L21696" s="1"/>
      <c r="M21696" s="1"/>
    </row>
    <row r="21697" spans="5:13" x14ac:dyDescent="0.25">
      <c r="E21697" s="1"/>
      <c r="F21697" s="1"/>
      <c r="G21697" s="1"/>
      <c r="H21697" s="1"/>
      <c r="I21697" s="1"/>
      <c r="J21697" s="1"/>
      <c r="K21697" s="1"/>
      <c r="L21697" s="1"/>
      <c r="M21697" s="1"/>
    </row>
    <row r="21698" spans="5:13" x14ac:dyDescent="0.25">
      <c r="E21698" s="1"/>
      <c r="F21698" s="1"/>
      <c r="G21698" s="1"/>
      <c r="H21698" s="1"/>
      <c r="I21698" s="1"/>
      <c r="J21698" s="1"/>
      <c r="K21698" s="1"/>
      <c r="L21698" s="1"/>
      <c r="M21698" s="1"/>
    </row>
    <row r="21699" spans="5:13" x14ac:dyDescent="0.25">
      <c r="E21699" s="1"/>
      <c r="F21699" s="1"/>
      <c r="G21699" s="1"/>
      <c r="H21699" s="1"/>
      <c r="I21699" s="1"/>
      <c r="J21699" s="1"/>
      <c r="K21699" s="1"/>
      <c r="L21699" s="1"/>
      <c r="M21699" s="1"/>
    </row>
    <row r="21700" spans="5:13" x14ac:dyDescent="0.25">
      <c r="E21700" s="1"/>
      <c r="F21700" s="1"/>
      <c r="G21700" s="1"/>
      <c r="H21700" s="1"/>
      <c r="I21700" s="1"/>
      <c r="J21700" s="1"/>
      <c r="K21700" s="1"/>
      <c r="L21700" s="1"/>
      <c r="M21700" s="1"/>
    </row>
    <row r="21701" spans="5:13" x14ac:dyDescent="0.25">
      <c r="E21701" s="1"/>
      <c r="F21701" s="1"/>
      <c r="G21701" s="1"/>
      <c r="H21701" s="1"/>
      <c r="I21701" s="1"/>
      <c r="J21701" s="1"/>
      <c r="K21701" s="1"/>
      <c r="L21701" s="1"/>
      <c r="M21701" s="1"/>
    </row>
    <row r="21702" spans="5:13" x14ac:dyDescent="0.25">
      <c r="E21702" s="1"/>
      <c r="F21702" s="1"/>
      <c r="G21702" s="1"/>
      <c r="H21702" s="1"/>
      <c r="I21702" s="1"/>
      <c r="J21702" s="1"/>
      <c r="K21702" s="1"/>
      <c r="L21702" s="1"/>
      <c r="M21702" s="1"/>
    </row>
    <row r="21703" spans="5:13" x14ac:dyDescent="0.25">
      <c r="E21703" s="1"/>
      <c r="F21703" s="1"/>
      <c r="G21703" s="1"/>
      <c r="H21703" s="1"/>
      <c r="I21703" s="1"/>
      <c r="J21703" s="1"/>
      <c r="K21703" s="1"/>
      <c r="L21703" s="1"/>
      <c r="M21703" s="1"/>
    </row>
    <row r="21704" spans="5:13" x14ac:dyDescent="0.25">
      <c r="E21704" s="1"/>
      <c r="F21704" s="1"/>
      <c r="G21704" s="1"/>
      <c r="H21704" s="1"/>
      <c r="I21704" s="1"/>
      <c r="J21704" s="1"/>
      <c r="K21704" s="1"/>
      <c r="L21704" s="1"/>
      <c r="M21704" s="1"/>
    </row>
    <row r="21705" spans="5:13" x14ac:dyDescent="0.25">
      <c r="E21705" s="1"/>
      <c r="F21705" s="1"/>
      <c r="G21705" s="1"/>
      <c r="H21705" s="1"/>
      <c r="I21705" s="1"/>
      <c r="J21705" s="1"/>
      <c r="K21705" s="1"/>
      <c r="L21705" s="1"/>
      <c r="M21705" s="1"/>
    </row>
    <row r="21706" spans="5:13" x14ac:dyDescent="0.25">
      <c r="E21706" s="1"/>
      <c r="F21706" s="1"/>
      <c r="G21706" s="1"/>
      <c r="H21706" s="1"/>
      <c r="I21706" s="1"/>
      <c r="J21706" s="1"/>
      <c r="K21706" s="1"/>
      <c r="L21706" s="1"/>
      <c r="M21706" s="1"/>
    </row>
    <row r="21707" spans="5:13" x14ac:dyDescent="0.25">
      <c r="E21707" s="1"/>
      <c r="F21707" s="1"/>
      <c r="G21707" s="1"/>
      <c r="H21707" s="1"/>
      <c r="I21707" s="1"/>
      <c r="J21707" s="1"/>
      <c r="K21707" s="1"/>
      <c r="L21707" s="1"/>
      <c r="M21707" s="1"/>
    </row>
    <row r="21708" spans="5:13" x14ac:dyDescent="0.25">
      <c r="E21708" s="1"/>
      <c r="F21708" s="1"/>
      <c r="G21708" s="1"/>
      <c r="H21708" s="1"/>
      <c r="I21708" s="1"/>
      <c r="J21708" s="1"/>
      <c r="K21708" s="1"/>
      <c r="L21708" s="1"/>
      <c r="M21708" s="1"/>
    </row>
    <row r="21709" spans="5:13" x14ac:dyDescent="0.25">
      <c r="E21709" s="1"/>
      <c r="F21709" s="1"/>
      <c r="G21709" s="1"/>
      <c r="H21709" s="1"/>
      <c r="I21709" s="1"/>
      <c r="J21709" s="1"/>
      <c r="K21709" s="1"/>
      <c r="L21709" s="1"/>
      <c r="M21709" s="1"/>
    </row>
    <row r="21710" spans="5:13" x14ac:dyDescent="0.25">
      <c r="E21710" s="1"/>
      <c r="F21710" s="1"/>
      <c r="G21710" s="1"/>
      <c r="H21710" s="1"/>
      <c r="I21710" s="1"/>
      <c r="J21710" s="1"/>
      <c r="K21710" s="1"/>
      <c r="L21710" s="1"/>
      <c r="M21710" s="1"/>
    </row>
    <row r="21711" spans="5:13" x14ac:dyDescent="0.25">
      <c r="E21711" s="1"/>
      <c r="F21711" s="1"/>
      <c r="G21711" s="1"/>
      <c r="H21711" s="1"/>
      <c r="I21711" s="1"/>
      <c r="J21711" s="1"/>
      <c r="K21711" s="1"/>
      <c r="L21711" s="1"/>
      <c r="M21711" s="1"/>
    </row>
    <row r="21712" spans="5:13" x14ac:dyDescent="0.25">
      <c r="E21712" s="1"/>
      <c r="F21712" s="1"/>
      <c r="G21712" s="1"/>
      <c r="H21712" s="1"/>
      <c r="I21712" s="1"/>
      <c r="J21712" s="1"/>
      <c r="K21712" s="1"/>
      <c r="L21712" s="1"/>
      <c r="M21712" s="1"/>
    </row>
    <row r="21713" spans="5:13" x14ac:dyDescent="0.25">
      <c r="E21713" s="1"/>
      <c r="F21713" s="1"/>
      <c r="G21713" s="1"/>
      <c r="H21713" s="1"/>
      <c r="I21713" s="1"/>
      <c r="J21713" s="1"/>
      <c r="K21713" s="1"/>
      <c r="L21713" s="1"/>
      <c r="M21713" s="1"/>
    </row>
    <row r="21714" spans="5:13" x14ac:dyDescent="0.25">
      <c r="E21714" s="1"/>
      <c r="F21714" s="1"/>
      <c r="G21714" s="1"/>
      <c r="H21714" s="1"/>
      <c r="I21714" s="1"/>
      <c r="J21714" s="1"/>
      <c r="K21714" s="1"/>
      <c r="L21714" s="1"/>
      <c r="M21714" s="1"/>
    </row>
    <row r="21715" spans="5:13" x14ac:dyDescent="0.25">
      <c r="E21715" s="1"/>
      <c r="F21715" s="1"/>
      <c r="G21715" s="1"/>
      <c r="H21715" s="1"/>
      <c r="I21715" s="1"/>
      <c r="J21715" s="1"/>
      <c r="K21715" s="1"/>
      <c r="L21715" s="1"/>
      <c r="M21715" s="1"/>
    </row>
    <row r="21716" spans="5:13" x14ac:dyDescent="0.25">
      <c r="E21716" s="1"/>
      <c r="F21716" s="1"/>
      <c r="G21716" s="1"/>
      <c r="H21716" s="1"/>
      <c r="I21716" s="1"/>
      <c r="J21716" s="1"/>
      <c r="K21716" s="1"/>
      <c r="L21716" s="1"/>
      <c r="M21716" s="1"/>
    </row>
    <row r="21717" spans="5:13" x14ac:dyDescent="0.25">
      <c r="E21717" s="1"/>
      <c r="F21717" s="1"/>
      <c r="G21717" s="1"/>
      <c r="H21717" s="1"/>
      <c r="I21717" s="1"/>
      <c r="J21717" s="1"/>
      <c r="K21717" s="1"/>
      <c r="L21717" s="1"/>
      <c r="M21717" s="1"/>
    </row>
    <row r="21718" spans="5:13" x14ac:dyDescent="0.25">
      <c r="E21718" s="1"/>
      <c r="F21718" s="1"/>
      <c r="G21718" s="1"/>
      <c r="H21718" s="1"/>
      <c r="I21718" s="1"/>
      <c r="J21718" s="1"/>
      <c r="K21718" s="1"/>
      <c r="L21718" s="1"/>
      <c r="M21718" s="1"/>
    </row>
    <row r="21719" spans="5:13" x14ac:dyDescent="0.25">
      <c r="E21719" s="1"/>
      <c r="F21719" s="1"/>
      <c r="G21719" s="1"/>
      <c r="H21719" s="1"/>
      <c r="I21719" s="1"/>
      <c r="J21719" s="1"/>
      <c r="K21719" s="1"/>
      <c r="L21719" s="1"/>
      <c r="M21719" s="1"/>
    </row>
    <row r="21720" spans="5:13" x14ac:dyDescent="0.25">
      <c r="E21720" s="1"/>
      <c r="F21720" s="1"/>
      <c r="G21720" s="1"/>
      <c r="H21720" s="1"/>
      <c r="I21720" s="1"/>
      <c r="J21720" s="1"/>
      <c r="K21720" s="1"/>
      <c r="L21720" s="1"/>
      <c r="M21720" s="1"/>
    </row>
    <row r="21721" spans="5:13" x14ac:dyDescent="0.25">
      <c r="E21721" s="1"/>
      <c r="F21721" s="1"/>
      <c r="G21721" s="1"/>
      <c r="H21721" s="1"/>
      <c r="I21721" s="1"/>
      <c r="J21721" s="1"/>
      <c r="K21721" s="1"/>
      <c r="L21721" s="1"/>
      <c r="M21721" s="1"/>
    </row>
    <row r="21722" spans="5:13" x14ac:dyDescent="0.25">
      <c r="E21722" s="1"/>
      <c r="F21722" s="1"/>
      <c r="G21722" s="1"/>
      <c r="H21722" s="1"/>
      <c r="I21722" s="1"/>
      <c r="J21722" s="1"/>
      <c r="K21722" s="1"/>
      <c r="L21722" s="1"/>
      <c r="M21722" s="1"/>
    </row>
    <row r="21723" spans="5:13" x14ac:dyDescent="0.25">
      <c r="E21723" s="1"/>
      <c r="F21723" s="1"/>
      <c r="G21723" s="1"/>
      <c r="H21723" s="1"/>
      <c r="I21723" s="1"/>
      <c r="J21723" s="1"/>
      <c r="K21723" s="1"/>
      <c r="L21723" s="1"/>
      <c r="M21723" s="1"/>
    </row>
    <row r="21724" spans="5:13" x14ac:dyDescent="0.25">
      <c r="E21724" s="1"/>
      <c r="F21724" s="1"/>
      <c r="G21724" s="1"/>
      <c r="H21724" s="1"/>
      <c r="I21724" s="1"/>
      <c r="J21724" s="1"/>
      <c r="K21724" s="1"/>
      <c r="L21724" s="1"/>
      <c r="M21724" s="1"/>
    </row>
    <row r="21725" spans="5:13" x14ac:dyDescent="0.25">
      <c r="E21725" s="1"/>
      <c r="F21725" s="1"/>
      <c r="G21725" s="1"/>
      <c r="H21725" s="1"/>
      <c r="I21725" s="1"/>
      <c r="J21725" s="1"/>
      <c r="K21725" s="1"/>
      <c r="L21725" s="1"/>
      <c r="M21725" s="1"/>
    </row>
    <row r="21726" spans="5:13" x14ac:dyDescent="0.25">
      <c r="E21726" s="1"/>
      <c r="F21726" s="1"/>
      <c r="G21726" s="1"/>
      <c r="H21726" s="1"/>
      <c r="I21726" s="1"/>
      <c r="J21726" s="1"/>
      <c r="K21726" s="1"/>
      <c r="L21726" s="1"/>
      <c r="M21726" s="1"/>
    </row>
    <row r="21727" spans="5:13" x14ac:dyDescent="0.25">
      <c r="E21727" s="1"/>
      <c r="F21727" s="1"/>
      <c r="G21727" s="1"/>
      <c r="H21727" s="1"/>
      <c r="I21727" s="1"/>
      <c r="J21727" s="1"/>
      <c r="K21727" s="1"/>
      <c r="L21727" s="1"/>
      <c r="M21727" s="1"/>
    </row>
    <row r="21728" spans="5:13" x14ac:dyDescent="0.25">
      <c r="E21728" s="1"/>
      <c r="F21728" s="1"/>
      <c r="G21728" s="1"/>
      <c r="H21728" s="1"/>
      <c r="I21728" s="1"/>
      <c r="J21728" s="1"/>
      <c r="K21728" s="1"/>
      <c r="L21728" s="1"/>
      <c r="M21728" s="1"/>
    </row>
    <row r="21729" spans="5:13" x14ac:dyDescent="0.25">
      <c r="E21729" s="1"/>
      <c r="F21729" s="1"/>
      <c r="G21729" s="1"/>
      <c r="H21729" s="1"/>
      <c r="I21729" s="1"/>
      <c r="J21729" s="1"/>
      <c r="K21729" s="1"/>
      <c r="L21729" s="1"/>
      <c r="M21729" s="1"/>
    </row>
    <row r="21730" spans="5:13" x14ac:dyDescent="0.25">
      <c r="E21730" s="1"/>
      <c r="F21730" s="1"/>
      <c r="G21730" s="1"/>
      <c r="H21730" s="1"/>
      <c r="I21730" s="1"/>
      <c r="J21730" s="1"/>
      <c r="K21730" s="1"/>
      <c r="L21730" s="1"/>
      <c r="M21730" s="1"/>
    </row>
    <row r="21731" spans="5:13" x14ac:dyDescent="0.25">
      <c r="E21731" s="1"/>
      <c r="F21731" s="1"/>
      <c r="G21731" s="1"/>
      <c r="H21731" s="1"/>
      <c r="I21731" s="1"/>
      <c r="J21731" s="1"/>
      <c r="K21731" s="1"/>
      <c r="L21731" s="1"/>
      <c r="M21731" s="1"/>
    </row>
    <row r="21732" spans="5:13" x14ac:dyDescent="0.25">
      <c r="E21732" s="1"/>
      <c r="F21732" s="1"/>
      <c r="G21732" s="1"/>
      <c r="H21732" s="1"/>
      <c r="I21732" s="1"/>
      <c r="J21732" s="1"/>
      <c r="K21732" s="1"/>
      <c r="L21732" s="1"/>
      <c r="M21732" s="1"/>
    </row>
    <row r="21733" spans="5:13" x14ac:dyDescent="0.25">
      <c r="E21733" s="1"/>
      <c r="F21733" s="1"/>
      <c r="G21733" s="1"/>
      <c r="H21733" s="1"/>
      <c r="I21733" s="1"/>
      <c r="J21733" s="1"/>
      <c r="K21733" s="1"/>
      <c r="L21733" s="1"/>
      <c r="M21733" s="1"/>
    </row>
    <row r="21734" spans="5:13" x14ac:dyDescent="0.25">
      <c r="E21734" s="1"/>
      <c r="F21734" s="1"/>
      <c r="G21734" s="1"/>
      <c r="H21734" s="1"/>
      <c r="I21734" s="1"/>
      <c r="J21734" s="1"/>
      <c r="K21734" s="1"/>
      <c r="L21734" s="1"/>
      <c r="M21734" s="1"/>
    </row>
    <row r="21735" spans="5:13" x14ac:dyDescent="0.25">
      <c r="E21735" s="1"/>
      <c r="F21735" s="1"/>
      <c r="G21735" s="1"/>
      <c r="H21735" s="1"/>
      <c r="I21735" s="1"/>
      <c r="J21735" s="1"/>
      <c r="K21735" s="1"/>
      <c r="L21735" s="1"/>
      <c r="M21735" s="1"/>
    </row>
    <row r="21736" spans="5:13" x14ac:dyDescent="0.25">
      <c r="E21736" s="1"/>
      <c r="F21736" s="1"/>
      <c r="G21736" s="1"/>
      <c r="H21736" s="1"/>
      <c r="I21736" s="1"/>
      <c r="J21736" s="1"/>
      <c r="K21736" s="1"/>
      <c r="L21736" s="1"/>
      <c r="M21736" s="1"/>
    </row>
    <row r="21737" spans="5:13" x14ac:dyDescent="0.25">
      <c r="E21737" s="1"/>
      <c r="F21737" s="1"/>
      <c r="G21737" s="1"/>
      <c r="H21737" s="1"/>
      <c r="I21737" s="1"/>
      <c r="J21737" s="1"/>
      <c r="K21737" s="1"/>
      <c r="L21737" s="1"/>
      <c r="M21737" s="1"/>
    </row>
    <row r="21738" spans="5:13" x14ac:dyDescent="0.25">
      <c r="E21738" s="1"/>
      <c r="F21738" s="1"/>
      <c r="G21738" s="1"/>
      <c r="H21738" s="1"/>
      <c r="I21738" s="1"/>
      <c r="J21738" s="1"/>
      <c r="K21738" s="1"/>
      <c r="L21738" s="1"/>
      <c r="M21738" s="1"/>
    </row>
    <row r="21739" spans="5:13" x14ac:dyDescent="0.25">
      <c r="E21739" s="1"/>
      <c r="F21739" s="1"/>
      <c r="G21739" s="1"/>
      <c r="H21739" s="1"/>
      <c r="I21739" s="1"/>
      <c r="J21739" s="1"/>
      <c r="K21739" s="1"/>
      <c r="L21739" s="1"/>
      <c r="M21739" s="1"/>
    </row>
    <row r="21740" spans="5:13" x14ac:dyDescent="0.25">
      <c r="E21740" s="1"/>
      <c r="F21740" s="1"/>
      <c r="G21740" s="1"/>
      <c r="H21740" s="1"/>
      <c r="I21740" s="1"/>
      <c r="J21740" s="1"/>
      <c r="K21740" s="1"/>
      <c r="L21740" s="1"/>
      <c r="M21740" s="1"/>
    </row>
    <row r="21741" spans="5:13" x14ac:dyDescent="0.25">
      <c r="E21741" s="1"/>
      <c r="F21741" s="1"/>
      <c r="G21741" s="1"/>
      <c r="H21741" s="1"/>
      <c r="I21741" s="1"/>
      <c r="J21741" s="1"/>
      <c r="K21741" s="1"/>
      <c r="L21741" s="1"/>
      <c r="M21741" s="1"/>
    </row>
    <row r="21742" spans="5:13" x14ac:dyDescent="0.25">
      <c r="E21742" s="1"/>
      <c r="F21742" s="1"/>
      <c r="G21742" s="1"/>
      <c r="H21742" s="1"/>
      <c r="I21742" s="1"/>
      <c r="J21742" s="1"/>
      <c r="K21742" s="1"/>
      <c r="L21742" s="1"/>
      <c r="M21742" s="1"/>
    </row>
    <row r="21743" spans="5:13" x14ac:dyDescent="0.25">
      <c r="E21743" s="1"/>
      <c r="F21743" s="1"/>
      <c r="G21743" s="1"/>
      <c r="H21743" s="1"/>
      <c r="I21743" s="1"/>
      <c r="J21743" s="1"/>
      <c r="K21743" s="1"/>
      <c r="L21743" s="1"/>
      <c r="M21743" s="1"/>
    </row>
    <row r="21744" spans="5:13" x14ac:dyDescent="0.25">
      <c r="E21744" s="1"/>
      <c r="F21744" s="1"/>
      <c r="G21744" s="1"/>
      <c r="H21744" s="1"/>
      <c r="I21744" s="1"/>
      <c r="J21744" s="1"/>
      <c r="K21744" s="1"/>
      <c r="L21744" s="1"/>
      <c r="M21744" s="1"/>
    </row>
    <row r="21745" spans="5:13" x14ac:dyDescent="0.25">
      <c r="E21745" s="1"/>
      <c r="F21745" s="1"/>
      <c r="G21745" s="1"/>
      <c r="H21745" s="1"/>
      <c r="I21745" s="1"/>
      <c r="J21745" s="1"/>
      <c r="K21745" s="1"/>
      <c r="L21745" s="1"/>
      <c r="M21745" s="1"/>
    </row>
    <row r="21746" spans="5:13" x14ac:dyDescent="0.25">
      <c r="E21746" s="1"/>
      <c r="F21746" s="1"/>
      <c r="G21746" s="1"/>
      <c r="H21746" s="1"/>
      <c r="I21746" s="1"/>
      <c r="J21746" s="1"/>
      <c r="K21746" s="1"/>
      <c r="L21746" s="1"/>
      <c r="M21746" s="1"/>
    </row>
    <row r="21747" spans="5:13" x14ac:dyDescent="0.25">
      <c r="E21747" s="1"/>
      <c r="F21747" s="1"/>
      <c r="G21747" s="1"/>
      <c r="H21747" s="1"/>
      <c r="I21747" s="1"/>
      <c r="J21747" s="1"/>
      <c r="K21747" s="1"/>
      <c r="L21747" s="1"/>
      <c r="M21747" s="1"/>
    </row>
    <row r="21748" spans="5:13" x14ac:dyDescent="0.25">
      <c r="E21748" s="1"/>
      <c r="F21748" s="1"/>
      <c r="G21748" s="1"/>
      <c r="H21748" s="1"/>
      <c r="I21748" s="1"/>
      <c r="J21748" s="1"/>
      <c r="K21748" s="1"/>
      <c r="L21748" s="1"/>
      <c r="M21748" s="1"/>
    </row>
    <row r="21749" spans="5:13" x14ac:dyDescent="0.25">
      <c r="E21749" s="1"/>
      <c r="F21749" s="1"/>
      <c r="G21749" s="1"/>
      <c r="H21749" s="1"/>
      <c r="I21749" s="1"/>
      <c r="J21749" s="1"/>
      <c r="K21749" s="1"/>
      <c r="L21749" s="1"/>
      <c r="M21749" s="1"/>
    </row>
    <row r="21750" spans="5:13" x14ac:dyDescent="0.25">
      <c r="E21750" s="1"/>
      <c r="F21750" s="1"/>
      <c r="G21750" s="1"/>
      <c r="H21750" s="1"/>
      <c r="I21750" s="1"/>
      <c r="J21750" s="1"/>
      <c r="K21750" s="1"/>
      <c r="L21750" s="1"/>
      <c r="M21750" s="1"/>
    </row>
    <row r="21751" spans="5:13" x14ac:dyDescent="0.25">
      <c r="E21751" s="1"/>
      <c r="F21751" s="1"/>
      <c r="G21751" s="1"/>
      <c r="H21751" s="1"/>
      <c r="I21751" s="1"/>
      <c r="J21751" s="1"/>
      <c r="K21751" s="1"/>
      <c r="L21751" s="1"/>
      <c r="M21751" s="1"/>
    </row>
    <row r="21752" spans="5:13" x14ac:dyDescent="0.25">
      <c r="E21752" s="1"/>
      <c r="F21752" s="1"/>
      <c r="G21752" s="1"/>
      <c r="H21752" s="1"/>
      <c r="I21752" s="1"/>
      <c r="J21752" s="1"/>
      <c r="K21752" s="1"/>
      <c r="L21752" s="1"/>
      <c r="M21752" s="1"/>
    </row>
    <row r="21753" spans="5:13" x14ac:dyDescent="0.25">
      <c r="E21753" s="1"/>
      <c r="F21753" s="1"/>
      <c r="G21753" s="1"/>
      <c r="H21753" s="1"/>
      <c r="I21753" s="1"/>
      <c r="J21753" s="1"/>
      <c r="K21753" s="1"/>
      <c r="L21753" s="1"/>
      <c r="M21753" s="1"/>
    </row>
    <row r="21754" spans="5:13" x14ac:dyDescent="0.25">
      <c r="E21754" s="1"/>
      <c r="F21754" s="1"/>
      <c r="G21754" s="1"/>
      <c r="H21754" s="1"/>
      <c r="I21754" s="1"/>
      <c r="J21754" s="1"/>
      <c r="K21754" s="1"/>
      <c r="L21754" s="1"/>
      <c r="M21754" s="1"/>
    </row>
    <row r="21755" spans="5:13" x14ac:dyDescent="0.25">
      <c r="E21755" s="1"/>
      <c r="F21755" s="1"/>
      <c r="G21755" s="1"/>
      <c r="H21755" s="1"/>
      <c r="I21755" s="1"/>
      <c r="J21755" s="1"/>
      <c r="K21755" s="1"/>
      <c r="L21755" s="1"/>
      <c r="M21755" s="1"/>
    </row>
    <row r="21756" spans="5:13" x14ac:dyDescent="0.25">
      <c r="E21756" s="1"/>
      <c r="F21756" s="1"/>
      <c r="G21756" s="1"/>
      <c r="H21756" s="1"/>
      <c r="I21756" s="1"/>
      <c r="J21756" s="1"/>
      <c r="K21756" s="1"/>
      <c r="L21756" s="1"/>
      <c r="M21756" s="1"/>
    </row>
    <row r="21757" spans="5:13" x14ac:dyDescent="0.25">
      <c r="E21757" s="1"/>
      <c r="F21757" s="1"/>
      <c r="G21757" s="1"/>
      <c r="H21757" s="1"/>
      <c r="I21757" s="1"/>
      <c r="J21757" s="1"/>
      <c r="K21757" s="1"/>
      <c r="L21757" s="1"/>
      <c r="M21757" s="1"/>
    </row>
    <row r="21758" spans="5:13" x14ac:dyDescent="0.25">
      <c r="E21758" s="1"/>
      <c r="F21758" s="1"/>
      <c r="G21758" s="1"/>
      <c r="H21758" s="1"/>
      <c r="I21758" s="1"/>
      <c r="J21758" s="1"/>
      <c r="K21758" s="1"/>
      <c r="L21758" s="1"/>
      <c r="M21758" s="1"/>
    </row>
    <row r="21759" spans="5:13" x14ac:dyDescent="0.25">
      <c r="E21759" s="1"/>
      <c r="F21759" s="1"/>
      <c r="G21759" s="1"/>
      <c r="H21759" s="1"/>
      <c r="I21759" s="1"/>
      <c r="J21759" s="1"/>
      <c r="K21759" s="1"/>
      <c r="L21759" s="1"/>
      <c r="M21759" s="1"/>
    </row>
    <row r="21760" spans="5:13" x14ac:dyDescent="0.25">
      <c r="E21760" s="1"/>
      <c r="F21760" s="1"/>
      <c r="G21760" s="1"/>
      <c r="H21760" s="1"/>
      <c r="I21760" s="1"/>
      <c r="J21760" s="1"/>
      <c r="K21760" s="1"/>
      <c r="L21760" s="1"/>
      <c r="M21760" s="1"/>
    </row>
    <row r="21761" spans="5:13" x14ac:dyDescent="0.25">
      <c r="E21761" s="1"/>
      <c r="F21761" s="1"/>
      <c r="G21761" s="1"/>
      <c r="H21761" s="1"/>
      <c r="I21761" s="1"/>
      <c r="J21761" s="1"/>
      <c r="K21761" s="1"/>
      <c r="L21761" s="1"/>
      <c r="M21761" s="1"/>
    </row>
    <row r="21762" spans="5:13" x14ac:dyDescent="0.25">
      <c r="E21762" s="1"/>
      <c r="F21762" s="1"/>
      <c r="G21762" s="1"/>
      <c r="H21762" s="1"/>
      <c r="I21762" s="1"/>
      <c r="J21762" s="1"/>
      <c r="K21762" s="1"/>
      <c r="L21762" s="1"/>
      <c r="M21762" s="1"/>
    </row>
    <row r="21763" spans="5:13" x14ac:dyDescent="0.25">
      <c r="E21763" s="1"/>
      <c r="F21763" s="1"/>
      <c r="G21763" s="1"/>
      <c r="H21763" s="1"/>
      <c r="I21763" s="1"/>
      <c r="J21763" s="1"/>
      <c r="K21763" s="1"/>
      <c r="L21763" s="1"/>
      <c r="M21763" s="1"/>
    </row>
    <row r="21764" spans="5:13" x14ac:dyDescent="0.25">
      <c r="E21764" s="1"/>
      <c r="F21764" s="1"/>
      <c r="G21764" s="1"/>
      <c r="H21764" s="1"/>
      <c r="I21764" s="1"/>
      <c r="J21764" s="1"/>
      <c r="K21764" s="1"/>
      <c r="L21764" s="1"/>
      <c r="M21764" s="1"/>
    </row>
    <row r="21765" spans="5:13" x14ac:dyDescent="0.25">
      <c r="E21765" s="1"/>
      <c r="F21765" s="1"/>
      <c r="G21765" s="1"/>
      <c r="H21765" s="1"/>
      <c r="I21765" s="1"/>
      <c r="J21765" s="1"/>
      <c r="K21765" s="1"/>
      <c r="L21765" s="1"/>
      <c r="M21765" s="1"/>
    </row>
    <row r="21766" spans="5:13" x14ac:dyDescent="0.25">
      <c r="E21766" s="1"/>
      <c r="F21766" s="1"/>
      <c r="G21766" s="1"/>
      <c r="H21766" s="1"/>
      <c r="I21766" s="1"/>
      <c r="J21766" s="1"/>
      <c r="K21766" s="1"/>
      <c r="L21766" s="1"/>
      <c r="M21766" s="1"/>
    </row>
    <row r="21767" spans="5:13" x14ac:dyDescent="0.25">
      <c r="E21767" s="1"/>
      <c r="F21767" s="1"/>
      <c r="G21767" s="1"/>
      <c r="H21767" s="1"/>
      <c r="I21767" s="1"/>
      <c r="J21767" s="1"/>
      <c r="K21767" s="1"/>
      <c r="L21767" s="1"/>
      <c r="M21767" s="1"/>
    </row>
    <row r="21768" spans="5:13" x14ac:dyDescent="0.25">
      <c r="E21768" s="1"/>
      <c r="F21768" s="1"/>
      <c r="G21768" s="1"/>
      <c r="H21768" s="1"/>
      <c r="I21768" s="1"/>
      <c r="J21768" s="1"/>
      <c r="K21768" s="1"/>
      <c r="L21768" s="1"/>
      <c r="M21768" s="1"/>
    </row>
    <row r="21769" spans="5:13" x14ac:dyDescent="0.25">
      <c r="E21769" s="1"/>
      <c r="F21769" s="1"/>
      <c r="G21769" s="1"/>
      <c r="H21769" s="1"/>
      <c r="I21769" s="1"/>
      <c r="J21769" s="1"/>
      <c r="K21769" s="1"/>
      <c r="L21769" s="1"/>
      <c r="M21769" s="1"/>
    </row>
    <row r="21770" spans="5:13" x14ac:dyDescent="0.25">
      <c r="E21770" s="1"/>
      <c r="F21770" s="1"/>
      <c r="G21770" s="1"/>
      <c r="H21770" s="1"/>
      <c r="I21770" s="1"/>
      <c r="J21770" s="1"/>
      <c r="K21770" s="1"/>
      <c r="L21770" s="1"/>
      <c r="M21770" s="1"/>
    </row>
    <row r="21771" spans="5:13" x14ac:dyDescent="0.25">
      <c r="E21771" s="1"/>
      <c r="F21771" s="1"/>
      <c r="G21771" s="1"/>
      <c r="H21771" s="1"/>
      <c r="I21771" s="1"/>
      <c r="J21771" s="1"/>
      <c r="K21771" s="1"/>
      <c r="L21771" s="1"/>
      <c r="M21771" s="1"/>
    </row>
    <row r="21772" spans="5:13" x14ac:dyDescent="0.25">
      <c r="E21772" s="1"/>
      <c r="F21772" s="1"/>
      <c r="G21772" s="1"/>
      <c r="H21772" s="1"/>
      <c r="I21772" s="1"/>
      <c r="J21772" s="1"/>
      <c r="K21772" s="1"/>
      <c r="L21772" s="1"/>
      <c r="M21772" s="1"/>
    </row>
    <row r="21773" spans="5:13" x14ac:dyDescent="0.25">
      <c r="E21773" s="1"/>
      <c r="F21773" s="1"/>
      <c r="G21773" s="1"/>
      <c r="H21773" s="1"/>
      <c r="I21773" s="1"/>
      <c r="J21773" s="1"/>
      <c r="K21773" s="1"/>
      <c r="L21773" s="1"/>
      <c r="M21773" s="1"/>
    </row>
    <row r="21774" spans="5:13" x14ac:dyDescent="0.25">
      <c r="E21774" s="1"/>
      <c r="F21774" s="1"/>
      <c r="G21774" s="1"/>
      <c r="H21774" s="1"/>
      <c r="I21774" s="1"/>
      <c r="J21774" s="1"/>
      <c r="K21774" s="1"/>
      <c r="L21774" s="1"/>
      <c r="M21774" s="1"/>
    </row>
    <row r="21775" spans="5:13" x14ac:dyDescent="0.25">
      <c r="E21775" s="1"/>
      <c r="F21775" s="1"/>
      <c r="G21775" s="1"/>
      <c r="H21775" s="1"/>
      <c r="I21775" s="1"/>
      <c r="J21775" s="1"/>
      <c r="K21775" s="1"/>
      <c r="L21775" s="1"/>
      <c r="M21775" s="1"/>
    </row>
    <row r="21776" spans="5:13" x14ac:dyDescent="0.25">
      <c r="E21776" s="1"/>
      <c r="F21776" s="1"/>
      <c r="G21776" s="1"/>
      <c r="H21776" s="1"/>
      <c r="I21776" s="1"/>
      <c r="J21776" s="1"/>
      <c r="K21776" s="1"/>
      <c r="L21776" s="1"/>
      <c r="M21776" s="1"/>
    </row>
    <row r="21777" spans="5:13" x14ac:dyDescent="0.25">
      <c r="E21777" s="1"/>
      <c r="F21777" s="1"/>
      <c r="G21777" s="1"/>
      <c r="H21777" s="1"/>
      <c r="I21777" s="1"/>
      <c r="J21777" s="1"/>
      <c r="K21777" s="1"/>
      <c r="L21777" s="1"/>
      <c r="M21777" s="1"/>
    </row>
    <row r="21778" spans="5:13" x14ac:dyDescent="0.25">
      <c r="E21778" s="1"/>
      <c r="F21778" s="1"/>
      <c r="G21778" s="1"/>
      <c r="H21778" s="1"/>
      <c r="I21778" s="1"/>
      <c r="J21778" s="1"/>
      <c r="K21778" s="1"/>
      <c r="L21778" s="1"/>
      <c r="M21778" s="1"/>
    </row>
    <row r="21779" spans="5:13" x14ac:dyDescent="0.25">
      <c r="E21779" s="1"/>
      <c r="F21779" s="1"/>
      <c r="G21779" s="1"/>
      <c r="H21779" s="1"/>
      <c r="I21779" s="1"/>
      <c r="J21779" s="1"/>
      <c r="K21779" s="1"/>
      <c r="L21779" s="1"/>
      <c r="M21779" s="1"/>
    </row>
    <row r="21780" spans="5:13" x14ac:dyDescent="0.25">
      <c r="E21780" s="1"/>
      <c r="F21780" s="1"/>
      <c r="G21780" s="1"/>
      <c r="H21780" s="1"/>
      <c r="I21780" s="1"/>
      <c r="J21780" s="1"/>
      <c r="K21780" s="1"/>
      <c r="L21780" s="1"/>
      <c r="M21780" s="1"/>
    </row>
    <row r="21781" spans="5:13" x14ac:dyDescent="0.25">
      <c r="E21781" s="1"/>
      <c r="F21781" s="1"/>
      <c r="G21781" s="1"/>
      <c r="H21781" s="1"/>
      <c r="I21781" s="1"/>
      <c r="J21781" s="1"/>
      <c r="K21781" s="1"/>
      <c r="L21781" s="1"/>
      <c r="M21781" s="1"/>
    </row>
    <row r="21782" spans="5:13" x14ac:dyDescent="0.25">
      <c r="E21782" s="1"/>
      <c r="F21782" s="1"/>
      <c r="G21782" s="1"/>
      <c r="H21782" s="1"/>
      <c r="I21782" s="1"/>
      <c r="J21782" s="1"/>
      <c r="K21782" s="1"/>
      <c r="L21782" s="1"/>
      <c r="M21782" s="1"/>
    </row>
    <row r="21783" spans="5:13" x14ac:dyDescent="0.25">
      <c r="E21783" s="1"/>
      <c r="F21783" s="1"/>
      <c r="G21783" s="1"/>
      <c r="H21783" s="1"/>
      <c r="I21783" s="1"/>
      <c r="J21783" s="1"/>
      <c r="K21783" s="1"/>
      <c r="L21783" s="1"/>
      <c r="M21783" s="1"/>
    </row>
    <row r="21784" spans="5:13" x14ac:dyDescent="0.25">
      <c r="E21784" s="1"/>
      <c r="F21784" s="1"/>
      <c r="G21784" s="1"/>
      <c r="H21784" s="1"/>
      <c r="I21784" s="1"/>
      <c r="J21784" s="1"/>
      <c r="K21784" s="1"/>
      <c r="L21784" s="1"/>
      <c r="M21784" s="1"/>
    </row>
    <row r="21785" spans="5:13" x14ac:dyDescent="0.25">
      <c r="E21785" s="1"/>
      <c r="F21785" s="1"/>
      <c r="G21785" s="1"/>
      <c r="H21785" s="1"/>
      <c r="I21785" s="1"/>
      <c r="J21785" s="1"/>
      <c r="K21785" s="1"/>
      <c r="L21785" s="1"/>
      <c r="M21785" s="1"/>
    </row>
    <row r="21786" spans="5:13" x14ac:dyDescent="0.25">
      <c r="E21786" s="1"/>
      <c r="F21786" s="1"/>
      <c r="G21786" s="1"/>
      <c r="H21786" s="1"/>
      <c r="I21786" s="1"/>
      <c r="J21786" s="1"/>
      <c r="K21786" s="1"/>
      <c r="L21786" s="1"/>
      <c r="M21786" s="1"/>
    </row>
    <row r="21787" spans="5:13" x14ac:dyDescent="0.25">
      <c r="E21787" s="1"/>
      <c r="F21787" s="1"/>
      <c r="G21787" s="1"/>
      <c r="H21787" s="1"/>
      <c r="I21787" s="1"/>
      <c r="J21787" s="1"/>
      <c r="K21787" s="1"/>
      <c r="L21787" s="1"/>
      <c r="M21787" s="1"/>
    </row>
    <row r="21788" spans="5:13" x14ac:dyDescent="0.25">
      <c r="E21788" s="1"/>
      <c r="F21788" s="1"/>
      <c r="G21788" s="1"/>
      <c r="H21788" s="1"/>
      <c r="I21788" s="1"/>
      <c r="J21788" s="1"/>
      <c r="K21788" s="1"/>
      <c r="L21788" s="1"/>
      <c r="M21788" s="1"/>
    </row>
    <row r="21789" spans="5:13" x14ac:dyDescent="0.25">
      <c r="E21789" s="1"/>
      <c r="F21789" s="1"/>
      <c r="G21789" s="1"/>
      <c r="H21789" s="1"/>
      <c r="I21789" s="1"/>
      <c r="J21789" s="1"/>
      <c r="K21789" s="1"/>
      <c r="L21789" s="1"/>
      <c r="M21789" s="1"/>
    </row>
    <row r="21790" spans="5:13" x14ac:dyDescent="0.25">
      <c r="E21790" s="1"/>
      <c r="F21790" s="1"/>
      <c r="G21790" s="1"/>
      <c r="H21790" s="1"/>
      <c r="I21790" s="1"/>
      <c r="J21790" s="1"/>
      <c r="K21790" s="1"/>
      <c r="L21790" s="1"/>
      <c r="M21790" s="1"/>
    </row>
    <row r="21791" spans="5:13" x14ac:dyDescent="0.25">
      <c r="E21791" s="1"/>
      <c r="F21791" s="1"/>
      <c r="G21791" s="1"/>
      <c r="H21791" s="1"/>
      <c r="I21791" s="1"/>
      <c r="J21791" s="1"/>
      <c r="K21791" s="1"/>
      <c r="L21791" s="1"/>
      <c r="M21791" s="1"/>
    </row>
    <row r="21792" spans="5:13" x14ac:dyDescent="0.25">
      <c r="E21792" s="1"/>
      <c r="F21792" s="1"/>
      <c r="G21792" s="1"/>
      <c r="H21792" s="1"/>
      <c r="I21792" s="1"/>
      <c r="J21792" s="1"/>
      <c r="K21792" s="1"/>
      <c r="L21792" s="1"/>
      <c r="M21792" s="1"/>
    </row>
    <row r="21793" spans="5:13" x14ac:dyDescent="0.25">
      <c r="E21793" s="1"/>
      <c r="F21793" s="1"/>
      <c r="G21793" s="1"/>
      <c r="H21793" s="1"/>
      <c r="I21793" s="1"/>
      <c r="J21793" s="1"/>
      <c r="K21793" s="1"/>
      <c r="L21793" s="1"/>
      <c r="M21793" s="1"/>
    </row>
    <row r="21794" spans="5:13" x14ac:dyDescent="0.25">
      <c r="E21794" s="1"/>
      <c r="F21794" s="1"/>
      <c r="G21794" s="1"/>
      <c r="H21794" s="1"/>
      <c r="I21794" s="1"/>
      <c r="J21794" s="1"/>
      <c r="K21794" s="1"/>
      <c r="L21794" s="1"/>
      <c r="M21794" s="1"/>
    </row>
    <row r="21795" spans="5:13" x14ac:dyDescent="0.25">
      <c r="E21795" s="1"/>
      <c r="F21795" s="1"/>
      <c r="G21795" s="1"/>
      <c r="H21795" s="1"/>
      <c r="I21795" s="1"/>
      <c r="J21795" s="1"/>
      <c r="K21795" s="1"/>
      <c r="L21795" s="1"/>
      <c r="M21795" s="1"/>
    </row>
    <row r="21796" spans="5:13" x14ac:dyDescent="0.25">
      <c r="E21796" s="1"/>
      <c r="F21796" s="1"/>
      <c r="G21796" s="1"/>
      <c r="H21796" s="1"/>
      <c r="I21796" s="1"/>
      <c r="J21796" s="1"/>
      <c r="K21796" s="1"/>
      <c r="L21796" s="1"/>
      <c r="M21796" s="1"/>
    </row>
    <row r="21797" spans="5:13" x14ac:dyDescent="0.25">
      <c r="E21797" s="1"/>
      <c r="F21797" s="1"/>
      <c r="G21797" s="1"/>
      <c r="H21797" s="1"/>
      <c r="I21797" s="1"/>
      <c r="J21797" s="1"/>
      <c r="K21797" s="1"/>
      <c r="L21797" s="1"/>
      <c r="M21797" s="1"/>
    </row>
    <row r="21798" spans="5:13" x14ac:dyDescent="0.25">
      <c r="E21798" s="1"/>
      <c r="F21798" s="1"/>
      <c r="G21798" s="1"/>
      <c r="H21798" s="1"/>
      <c r="I21798" s="1"/>
      <c r="J21798" s="1"/>
      <c r="K21798" s="1"/>
      <c r="L21798" s="1"/>
      <c r="M21798" s="1"/>
    </row>
    <row r="21799" spans="5:13" x14ac:dyDescent="0.25">
      <c r="E21799" s="1"/>
      <c r="F21799" s="1"/>
      <c r="G21799" s="1"/>
      <c r="H21799" s="1"/>
      <c r="I21799" s="1"/>
      <c r="J21799" s="1"/>
      <c r="K21799" s="1"/>
      <c r="L21799" s="1"/>
      <c r="M21799" s="1"/>
    </row>
    <row r="21800" spans="5:13" x14ac:dyDescent="0.25">
      <c r="E21800" s="1"/>
      <c r="F21800" s="1"/>
      <c r="G21800" s="1"/>
      <c r="H21800" s="1"/>
      <c r="I21800" s="1"/>
      <c r="J21800" s="1"/>
      <c r="K21800" s="1"/>
      <c r="L21800" s="1"/>
      <c r="M21800" s="1"/>
    </row>
    <row r="21801" spans="5:13" x14ac:dyDescent="0.25">
      <c r="E21801" s="1"/>
      <c r="F21801" s="1"/>
      <c r="G21801" s="1"/>
      <c r="H21801" s="1"/>
      <c r="I21801" s="1"/>
      <c r="J21801" s="1"/>
      <c r="K21801" s="1"/>
      <c r="L21801" s="1"/>
      <c r="M21801" s="1"/>
    </row>
    <row r="21802" spans="5:13" x14ac:dyDescent="0.25">
      <c r="E21802" s="1"/>
      <c r="F21802" s="1"/>
      <c r="G21802" s="1"/>
      <c r="H21802" s="1"/>
      <c r="I21802" s="1"/>
      <c r="J21802" s="1"/>
      <c r="K21802" s="1"/>
      <c r="L21802" s="1"/>
      <c r="M21802" s="1"/>
    </row>
    <row r="21803" spans="5:13" x14ac:dyDescent="0.25">
      <c r="E21803" s="1"/>
      <c r="F21803" s="1"/>
      <c r="G21803" s="1"/>
      <c r="H21803" s="1"/>
      <c r="I21803" s="1"/>
      <c r="J21803" s="1"/>
      <c r="K21803" s="1"/>
      <c r="L21803" s="1"/>
      <c r="M21803" s="1"/>
    </row>
    <row r="21804" spans="5:13" x14ac:dyDescent="0.25">
      <c r="E21804" s="1"/>
      <c r="F21804" s="1"/>
      <c r="G21804" s="1"/>
      <c r="H21804" s="1"/>
      <c r="I21804" s="1"/>
      <c r="J21804" s="1"/>
      <c r="K21804" s="1"/>
      <c r="L21804" s="1"/>
      <c r="M21804" s="1"/>
    </row>
    <row r="21805" spans="5:13" x14ac:dyDescent="0.25">
      <c r="E21805" s="1"/>
      <c r="F21805" s="1"/>
      <c r="G21805" s="1"/>
      <c r="H21805" s="1"/>
      <c r="I21805" s="1"/>
      <c r="J21805" s="1"/>
      <c r="K21805" s="1"/>
      <c r="L21805" s="1"/>
      <c r="M21805" s="1"/>
    </row>
    <row r="21806" spans="5:13" x14ac:dyDescent="0.25">
      <c r="E21806" s="1"/>
      <c r="F21806" s="1"/>
      <c r="G21806" s="1"/>
      <c r="H21806" s="1"/>
      <c r="I21806" s="1"/>
      <c r="J21806" s="1"/>
      <c r="K21806" s="1"/>
      <c r="L21806" s="1"/>
      <c r="M21806" s="1"/>
    </row>
    <row r="21807" spans="5:13" x14ac:dyDescent="0.25">
      <c r="E21807" s="1"/>
      <c r="F21807" s="1"/>
      <c r="G21807" s="1"/>
      <c r="H21807" s="1"/>
      <c r="I21807" s="1"/>
      <c r="J21807" s="1"/>
      <c r="K21807" s="1"/>
      <c r="L21807" s="1"/>
      <c r="M21807" s="1"/>
    </row>
    <row r="21808" spans="5:13" x14ac:dyDescent="0.25">
      <c r="E21808" s="1"/>
      <c r="F21808" s="1"/>
      <c r="G21808" s="1"/>
      <c r="H21808" s="1"/>
      <c r="I21808" s="1"/>
      <c r="J21808" s="1"/>
      <c r="K21808" s="1"/>
      <c r="L21808" s="1"/>
      <c r="M21808" s="1"/>
    </row>
    <row r="21809" spans="5:13" x14ac:dyDescent="0.25">
      <c r="E21809" s="1"/>
      <c r="F21809" s="1"/>
      <c r="G21809" s="1"/>
      <c r="H21809" s="1"/>
      <c r="I21809" s="1"/>
      <c r="J21809" s="1"/>
      <c r="K21809" s="1"/>
      <c r="L21809" s="1"/>
      <c r="M21809" s="1"/>
    </row>
    <row r="21810" spans="5:13" x14ac:dyDescent="0.25">
      <c r="E21810" s="1"/>
      <c r="F21810" s="1"/>
      <c r="G21810" s="1"/>
      <c r="H21810" s="1"/>
      <c r="I21810" s="1"/>
      <c r="J21810" s="1"/>
      <c r="K21810" s="1"/>
      <c r="L21810" s="1"/>
      <c r="M21810" s="1"/>
    </row>
    <row r="21811" spans="5:13" x14ac:dyDescent="0.25">
      <c r="E21811" s="1"/>
      <c r="F21811" s="1"/>
      <c r="G21811" s="1"/>
      <c r="H21811" s="1"/>
      <c r="I21811" s="1"/>
      <c r="J21811" s="1"/>
      <c r="K21811" s="1"/>
      <c r="L21811" s="1"/>
      <c r="M21811" s="1"/>
    </row>
    <row r="21812" spans="5:13" x14ac:dyDescent="0.25">
      <c r="E21812" s="1"/>
      <c r="F21812" s="1"/>
      <c r="G21812" s="1"/>
      <c r="H21812" s="1"/>
      <c r="I21812" s="1"/>
      <c r="J21812" s="1"/>
      <c r="K21812" s="1"/>
      <c r="L21812" s="1"/>
      <c r="M21812" s="1"/>
    </row>
    <row r="21813" spans="5:13" x14ac:dyDescent="0.25">
      <c r="E21813" s="1"/>
      <c r="F21813" s="1"/>
      <c r="G21813" s="1"/>
      <c r="H21813" s="1"/>
      <c r="I21813" s="1"/>
      <c r="J21813" s="1"/>
      <c r="K21813" s="1"/>
      <c r="L21813" s="1"/>
      <c r="M21813" s="1"/>
    </row>
    <row r="21814" spans="5:13" x14ac:dyDescent="0.25">
      <c r="E21814" s="1"/>
      <c r="F21814" s="1"/>
      <c r="G21814" s="1"/>
      <c r="H21814" s="1"/>
      <c r="I21814" s="1"/>
      <c r="J21814" s="1"/>
      <c r="K21814" s="1"/>
      <c r="L21814" s="1"/>
      <c r="M21814" s="1"/>
    </row>
    <row r="21815" spans="5:13" x14ac:dyDescent="0.25">
      <c r="E21815" s="1"/>
      <c r="F21815" s="1"/>
      <c r="G21815" s="1"/>
      <c r="H21815" s="1"/>
      <c r="I21815" s="1"/>
      <c r="J21815" s="1"/>
      <c r="K21815" s="1"/>
      <c r="L21815" s="1"/>
      <c r="M21815" s="1"/>
    </row>
    <row r="21816" spans="5:13" x14ac:dyDescent="0.25">
      <c r="E21816" s="1"/>
      <c r="F21816" s="1"/>
      <c r="G21816" s="1"/>
      <c r="H21816" s="1"/>
      <c r="I21816" s="1"/>
      <c r="J21816" s="1"/>
      <c r="K21816" s="1"/>
      <c r="L21816" s="1"/>
      <c r="M21816" s="1"/>
    </row>
    <row r="21817" spans="5:13" x14ac:dyDescent="0.25">
      <c r="E21817" s="1"/>
      <c r="F21817" s="1"/>
      <c r="G21817" s="1"/>
      <c r="H21817" s="1"/>
      <c r="I21817" s="1"/>
      <c r="J21817" s="1"/>
      <c r="K21817" s="1"/>
      <c r="L21817" s="1"/>
      <c r="M21817" s="1"/>
    </row>
    <row r="21818" spans="5:13" x14ac:dyDescent="0.25">
      <c r="E21818" s="1"/>
      <c r="F21818" s="1"/>
      <c r="G21818" s="1"/>
      <c r="H21818" s="1"/>
      <c r="I21818" s="1"/>
      <c r="J21818" s="1"/>
      <c r="K21818" s="1"/>
      <c r="L21818" s="1"/>
      <c r="M21818" s="1"/>
    </row>
    <row r="21819" spans="5:13" x14ac:dyDescent="0.25">
      <c r="E21819" s="1"/>
      <c r="F21819" s="1"/>
      <c r="G21819" s="1"/>
      <c r="H21819" s="1"/>
      <c r="I21819" s="1"/>
      <c r="J21819" s="1"/>
      <c r="K21819" s="1"/>
      <c r="L21819" s="1"/>
      <c r="M21819" s="1"/>
    </row>
    <row r="21820" spans="5:13" x14ac:dyDescent="0.25">
      <c r="E21820" s="1"/>
      <c r="F21820" s="1"/>
      <c r="G21820" s="1"/>
      <c r="H21820" s="1"/>
      <c r="I21820" s="1"/>
      <c r="J21820" s="1"/>
      <c r="K21820" s="1"/>
      <c r="L21820" s="1"/>
      <c r="M21820" s="1"/>
    </row>
    <row r="21821" spans="5:13" x14ac:dyDescent="0.25">
      <c r="E21821" s="1"/>
      <c r="F21821" s="1"/>
      <c r="G21821" s="1"/>
      <c r="H21821" s="1"/>
      <c r="I21821" s="1"/>
      <c r="J21821" s="1"/>
      <c r="K21821" s="1"/>
      <c r="L21821" s="1"/>
      <c r="M21821" s="1"/>
    </row>
    <row r="21822" spans="5:13" x14ac:dyDescent="0.25">
      <c r="E21822" s="1"/>
      <c r="F21822" s="1"/>
      <c r="G21822" s="1"/>
      <c r="H21822" s="1"/>
      <c r="I21822" s="1"/>
      <c r="J21822" s="1"/>
      <c r="K21822" s="1"/>
      <c r="L21822" s="1"/>
      <c r="M21822" s="1"/>
    </row>
    <row r="21823" spans="5:13" x14ac:dyDescent="0.25">
      <c r="E21823" s="1"/>
      <c r="F21823" s="1"/>
      <c r="G21823" s="1"/>
      <c r="H21823" s="1"/>
      <c r="I21823" s="1"/>
      <c r="J21823" s="1"/>
      <c r="K21823" s="1"/>
      <c r="L21823" s="1"/>
      <c r="M21823" s="1"/>
    </row>
    <row r="21824" spans="5:13" x14ac:dyDescent="0.25">
      <c r="E21824" s="1"/>
      <c r="F21824" s="1"/>
      <c r="G21824" s="1"/>
      <c r="H21824" s="1"/>
      <c r="I21824" s="1"/>
      <c r="J21824" s="1"/>
      <c r="K21824" s="1"/>
      <c r="L21824" s="1"/>
      <c r="M21824" s="1"/>
    </row>
    <row r="21825" spans="5:13" x14ac:dyDescent="0.25">
      <c r="E21825" s="1"/>
      <c r="F21825" s="1"/>
      <c r="G21825" s="1"/>
      <c r="H21825" s="1"/>
      <c r="I21825" s="1"/>
      <c r="J21825" s="1"/>
      <c r="K21825" s="1"/>
      <c r="L21825" s="1"/>
      <c r="M21825" s="1"/>
    </row>
    <row r="21826" spans="5:13" x14ac:dyDescent="0.25">
      <c r="E21826" s="1"/>
      <c r="F21826" s="1"/>
      <c r="G21826" s="1"/>
      <c r="H21826" s="1"/>
      <c r="I21826" s="1"/>
      <c r="J21826" s="1"/>
      <c r="K21826" s="1"/>
      <c r="L21826" s="1"/>
      <c r="M21826" s="1"/>
    </row>
    <row r="21827" spans="5:13" x14ac:dyDescent="0.25">
      <c r="E21827" s="1"/>
      <c r="F21827" s="1"/>
      <c r="G21827" s="1"/>
      <c r="H21827" s="1"/>
      <c r="I21827" s="1"/>
      <c r="J21827" s="1"/>
      <c r="K21827" s="1"/>
      <c r="L21827" s="1"/>
      <c r="M21827" s="1"/>
    </row>
    <row r="21828" spans="5:13" x14ac:dyDescent="0.25">
      <c r="E21828" s="1"/>
      <c r="F21828" s="1"/>
      <c r="G21828" s="1"/>
      <c r="H21828" s="1"/>
      <c r="I21828" s="1"/>
      <c r="J21828" s="1"/>
      <c r="K21828" s="1"/>
      <c r="L21828" s="1"/>
      <c r="M21828" s="1"/>
    </row>
    <row r="21829" spans="5:13" x14ac:dyDescent="0.25">
      <c r="E21829" s="1"/>
      <c r="F21829" s="1"/>
      <c r="G21829" s="1"/>
      <c r="H21829" s="1"/>
      <c r="I21829" s="1"/>
      <c r="J21829" s="1"/>
      <c r="K21829" s="1"/>
      <c r="L21829" s="1"/>
      <c r="M21829" s="1"/>
    </row>
    <row r="21830" spans="5:13" x14ac:dyDescent="0.25">
      <c r="E21830" s="1"/>
      <c r="F21830" s="1"/>
      <c r="G21830" s="1"/>
      <c r="H21830" s="1"/>
      <c r="I21830" s="1"/>
      <c r="J21830" s="1"/>
      <c r="K21830" s="1"/>
      <c r="L21830" s="1"/>
      <c r="M21830" s="1"/>
    </row>
    <row r="21831" spans="5:13" x14ac:dyDescent="0.25">
      <c r="E21831" s="1"/>
      <c r="F21831" s="1"/>
      <c r="G21831" s="1"/>
      <c r="H21831" s="1"/>
      <c r="I21831" s="1"/>
      <c r="J21831" s="1"/>
      <c r="K21831" s="1"/>
      <c r="L21831" s="1"/>
      <c r="M21831" s="1"/>
    </row>
    <row r="21832" spans="5:13" x14ac:dyDescent="0.25">
      <c r="E21832" s="1"/>
      <c r="F21832" s="1"/>
      <c r="G21832" s="1"/>
      <c r="H21832" s="1"/>
      <c r="I21832" s="1"/>
      <c r="J21832" s="1"/>
      <c r="K21832" s="1"/>
      <c r="L21832" s="1"/>
      <c r="M21832" s="1"/>
    </row>
    <row r="21833" spans="5:13" x14ac:dyDescent="0.25">
      <c r="E21833" s="1"/>
      <c r="F21833" s="1"/>
      <c r="G21833" s="1"/>
      <c r="H21833" s="1"/>
      <c r="I21833" s="1"/>
      <c r="J21833" s="1"/>
      <c r="K21833" s="1"/>
      <c r="L21833" s="1"/>
      <c r="M21833" s="1"/>
    </row>
    <row r="21834" spans="5:13" x14ac:dyDescent="0.25">
      <c r="E21834" s="1"/>
      <c r="F21834" s="1"/>
      <c r="G21834" s="1"/>
      <c r="H21834" s="1"/>
      <c r="I21834" s="1"/>
      <c r="J21834" s="1"/>
      <c r="K21834" s="1"/>
      <c r="L21834" s="1"/>
      <c r="M21834" s="1"/>
    </row>
    <row r="21835" spans="5:13" x14ac:dyDescent="0.25">
      <c r="E21835" s="1"/>
      <c r="F21835" s="1"/>
      <c r="G21835" s="1"/>
      <c r="H21835" s="1"/>
      <c r="I21835" s="1"/>
      <c r="J21835" s="1"/>
      <c r="K21835" s="1"/>
      <c r="L21835" s="1"/>
      <c r="M21835" s="1"/>
    </row>
    <row r="21836" spans="5:13" x14ac:dyDescent="0.25">
      <c r="E21836" s="1"/>
      <c r="F21836" s="1"/>
      <c r="G21836" s="1"/>
      <c r="H21836" s="1"/>
      <c r="I21836" s="1"/>
      <c r="J21836" s="1"/>
      <c r="K21836" s="1"/>
      <c r="L21836" s="1"/>
      <c r="M21836" s="1"/>
    </row>
    <row r="21837" spans="5:13" x14ac:dyDescent="0.25">
      <c r="E21837" s="1"/>
      <c r="F21837" s="1"/>
      <c r="G21837" s="1"/>
      <c r="H21837" s="1"/>
      <c r="I21837" s="1"/>
      <c r="J21837" s="1"/>
      <c r="K21837" s="1"/>
      <c r="L21837" s="1"/>
      <c r="M21837" s="1"/>
    </row>
    <row r="21838" spans="5:13" x14ac:dyDescent="0.25">
      <c r="E21838" s="1"/>
      <c r="F21838" s="1"/>
      <c r="G21838" s="1"/>
      <c r="H21838" s="1"/>
      <c r="I21838" s="1"/>
      <c r="J21838" s="1"/>
      <c r="K21838" s="1"/>
      <c r="L21838" s="1"/>
      <c r="M21838" s="1"/>
    </row>
    <row r="21839" spans="5:13" x14ac:dyDescent="0.25">
      <c r="E21839" s="1"/>
      <c r="F21839" s="1"/>
      <c r="G21839" s="1"/>
      <c r="H21839" s="1"/>
      <c r="I21839" s="1"/>
      <c r="J21839" s="1"/>
      <c r="K21839" s="1"/>
      <c r="L21839" s="1"/>
      <c r="M21839" s="1"/>
    </row>
    <row r="21840" spans="5:13" x14ac:dyDescent="0.25">
      <c r="E21840" s="1"/>
      <c r="F21840" s="1"/>
      <c r="G21840" s="1"/>
      <c r="H21840" s="1"/>
      <c r="I21840" s="1"/>
      <c r="J21840" s="1"/>
      <c r="K21840" s="1"/>
      <c r="L21840" s="1"/>
      <c r="M21840" s="1"/>
    </row>
    <row r="21841" spans="5:13" x14ac:dyDescent="0.25">
      <c r="E21841" s="1"/>
      <c r="F21841" s="1"/>
      <c r="G21841" s="1"/>
      <c r="H21841" s="1"/>
      <c r="I21841" s="1"/>
      <c r="J21841" s="1"/>
      <c r="K21841" s="1"/>
      <c r="L21841" s="1"/>
      <c r="M21841" s="1"/>
    </row>
    <row r="21842" spans="5:13" x14ac:dyDescent="0.25">
      <c r="E21842" s="1"/>
      <c r="F21842" s="1"/>
      <c r="G21842" s="1"/>
      <c r="H21842" s="1"/>
      <c r="I21842" s="1"/>
      <c r="J21842" s="1"/>
      <c r="K21842" s="1"/>
      <c r="L21842" s="1"/>
      <c r="M21842" s="1"/>
    </row>
    <row r="21843" spans="5:13" x14ac:dyDescent="0.25">
      <c r="E21843" s="1"/>
      <c r="F21843" s="1"/>
      <c r="G21843" s="1"/>
      <c r="H21843" s="1"/>
      <c r="I21843" s="1"/>
      <c r="J21843" s="1"/>
      <c r="K21843" s="1"/>
      <c r="L21843" s="1"/>
      <c r="M21843" s="1"/>
    </row>
    <row r="21844" spans="5:13" x14ac:dyDescent="0.25">
      <c r="E21844" s="1"/>
      <c r="F21844" s="1"/>
      <c r="G21844" s="1"/>
      <c r="H21844" s="1"/>
      <c r="I21844" s="1"/>
      <c r="J21844" s="1"/>
      <c r="K21844" s="1"/>
      <c r="L21844" s="1"/>
      <c r="M21844" s="1"/>
    </row>
    <row r="21845" spans="5:13" x14ac:dyDescent="0.25">
      <c r="E21845" s="1"/>
      <c r="F21845" s="1"/>
      <c r="G21845" s="1"/>
      <c r="H21845" s="1"/>
      <c r="I21845" s="1"/>
      <c r="J21845" s="1"/>
      <c r="K21845" s="1"/>
      <c r="L21845" s="1"/>
      <c r="M21845" s="1"/>
    </row>
    <row r="21846" spans="5:13" x14ac:dyDescent="0.25">
      <c r="E21846" s="1"/>
      <c r="F21846" s="1"/>
      <c r="G21846" s="1"/>
      <c r="H21846" s="1"/>
      <c r="I21846" s="1"/>
      <c r="J21846" s="1"/>
      <c r="K21846" s="1"/>
      <c r="L21846" s="1"/>
      <c r="M21846" s="1"/>
    </row>
    <row r="21847" spans="5:13" x14ac:dyDescent="0.25">
      <c r="E21847" s="1"/>
      <c r="F21847" s="1"/>
      <c r="G21847" s="1"/>
      <c r="H21847" s="1"/>
      <c r="I21847" s="1"/>
      <c r="J21847" s="1"/>
      <c r="K21847" s="1"/>
      <c r="L21847" s="1"/>
      <c r="M21847" s="1"/>
    </row>
    <row r="21848" spans="5:13" x14ac:dyDescent="0.25">
      <c r="E21848" s="1"/>
      <c r="F21848" s="1"/>
      <c r="G21848" s="1"/>
      <c r="H21848" s="1"/>
      <c r="I21848" s="1"/>
      <c r="J21848" s="1"/>
      <c r="K21848" s="1"/>
      <c r="L21848" s="1"/>
      <c r="M21848" s="1"/>
    </row>
    <row r="21849" spans="5:13" x14ac:dyDescent="0.25">
      <c r="E21849" s="1"/>
      <c r="F21849" s="1"/>
      <c r="G21849" s="1"/>
      <c r="H21849" s="1"/>
      <c r="I21849" s="1"/>
      <c r="J21849" s="1"/>
      <c r="K21849" s="1"/>
      <c r="L21849" s="1"/>
      <c r="M21849" s="1"/>
    </row>
    <row r="21850" spans="5:13" x14ac:dyDescent="0.25">
      <c r="E21850" s="1"/>
      <c r="F21850" s="1"/>
      <c r="G21850" s="1"/>
      <c r="H21850" s="1"/>
      <c r="I21850" s="1"/>
      <c r="J21850" s="1"/>
      <c r="K21850" s="1"/>
      <c r="L21850" s="1"/>
      <c r="M21850" s="1"/>
    </row>
    <row r="21851" spans="5:13" x14ac:dyDescent="0.25">
      <c r="E21851" s="1"/>
      <c r="F21851" s="1"/>
      <c r="G21851" s="1"/>
      <c r="H21851" s="1"/>
      <c r="I21851" s="1"/>
      <c r="J21851" s="1"/>
      <c r="K21851" s="1"/>
      <c r="L21851" s="1"/>
      <c r="M21851" s="1"/>
    </row>
    <row r="21852" spans="5:13" x14ac:dyDescent="0.25">
      <c r="E21852" s="1"/>
      <c r="F21852" s="1"/>
      <c r="G21852" s="1"/>
      <c r="H21852" s="1"/>
      <c r="I21852" s="1"/>
      <c r="J21852" s="1"/>
      <c r="K21852" s="1"/>
      <c r="L21852" s="1"/>
      <c r="M21852" s="1"/>
    </row>
    <row r="21853" spans="5:13" x14ac:dyDescent="0.25">
      <c r="E21853" s="1"/>
      <c r="F21853" s="1"/>
      <c r="G21853" s="1"/>
      <c r="H21853" s="1"/>
      <c r="I21853" s="1"/>
      <c r="J21853" s="1"/>
      <c r="K21853" s="1"/>
      <c r="L21853" s="1"/>
      <c r="M21853" s="1"/>
    </row>
    <row r="21854" spans="5:13" x14ac:dyDescent="0.25">
      <c r="E21854" s="1"/>
      <c r="F21854" s="1"/>
      <c r="G21854" s="1"/>
      <c r="H21854" s="1"/>
      <c r="I21854" s="1"/>
      <c r="J21854" s="1"/>
      <c r="K21854" s="1"/>
      <c r="L21854" s="1"/>
      <c r="M21854" s="1"/>
    </row>
    <row r="21855" spans="5:13" x14ac:dyDescent="0.25">
      <c r="E21855" s="1"/>
      <c r="F21855" s="1"/>
      <c r="G21855" s="1"/>
      <c r="H21855" s="1"/>
      <c r="I21855" s="1"/>
      <c r="J21855" s="1"/>
      <c r="K21855" s="1"/>
      <c r="L21855" s="1"/>
      <c r="M21855" s="1"/>
    </row>
    <row r="21856" spans="5:13" x14ac:dyDescent="0.25">
      <c r="E21856" s="1"/>
      <c r="F21856" s="1"/>
      <c r="G21856" s="1"/>
      <c r="H21856" s="1"/>
      <c r="I21856" s="1"/>
      <c r="J21856" s="1"/>
      <c r="K21856" s="1"/>
      <c r="L21856" s="1"/>
      <c r="M21856" s="1"/>
    </row>
    <row r="21857" spans="5:13" x14ac:dyDescent="0.25">
      <c r="E21857" s="1"/>
      <c r="F21857" s="1"/>
      <c r="G21857" s="1"/>
      <c r="H21857" s="1"/>
      <c r="I21857" s="1"/>
      <c r="J21857" s="1"/>
      <c r="K21857" s="1"/>
      <c r="L21857" s="1"/>
      <c r="M21857" s="1"/>
    </row>
    <row r="21858" spans="5:13" x14ac:dyDescent="0.25">
      <c r="E21858" s="1"/>
      <c r="F21858" s="1"/>
      <c r="G21858" s="1"/>
      <c r="H21858" s="1"/>
      <c r="I21858" s="1"/>
      <c r="J21858" s="1"/>
      <c r="K21858" s="1"/>
      <c r="L21858" s="1"/>
      <c r="M21858" s="1"/>
    </row>
    <row r="21859" spans="5:13" x14ac:dyDescent="0.25">
      <c r="E21859" s="1"/>
      <c r="F21859" s="1"/>
      <c r="G21859" s="1"/>
      <c r="H21859" s="1"/>
      <c r="I21859" s="1"/>
      <c r="J21859" s="1"/>
      <c r="K21859" s="1"/>
      <c r="L21859" s="1"/>
      <c r="M21859" s="1"/>
    </row>
    <row r="21860" spans="5:13" x14ac:dyDescent="0.25">
      <c r="E21860" s="1"/>
      <c r="F21860" s="1"/>
      <c r="G21860" s="1"/>
      <c r="H21860" s="1"/>
      <c r="I21860" s="1"/>
      <c r="J21860" s="1"/>
      <c r="K21860" s="1"/>
      <c r="L21860" s="1"/>
      <c r="M21860" s="1"/>
    </row>
    <row r="21861" spans="5:13" x14ac:dyDescent="0.25">
      <c r="E21861" s="1"/>
      <c r="F21861" s="1"/>
      <c r="G21861" s="1"/>
      <c r="H21861" s="1"/>
      <c r="I21861" s="1"/>
      <c r="J21861" s="1"/>
      <c r="K21861" s="1"/>
      <c r="L21861" s="1"/>
      <c r="M21861" s="1"/>
    </row>
    <row r="21862" spans="5:13" x14ac:dyDescent="0.25">
      <c r="E21862" s="1"/>
      <c r="F21862" s="1"/>
      <c r="G21862" s="1"/>
      <c r="H21862" s="1"/>
      <c r="I21862" s="1"/>
      <c r="J21862" s="1"/>
      <c r="K21862" s="1"/>
      <c r="L21862" s="1"/>
      <c r="M21862" s="1"/>
    </row>
    <row r="21863" spans="5:13" x14ac:dyDescent="0.25">
      <c r="E21863" s="1"/>
      <c r="F21863" s="1"/>
      <c r="G21863" s="1"/>
      <c r="H21863" s="1"/>
      <c r="I21863" s="1"/>
      <c r="J21863" s="1"/>
      <c r="K21863" s="1"/>
      <c r="L21863" s="1"/>
      <c r="M21863" s="1"/>
    </row>
    <row r="21864" spans="5:13" x14ac:dyDescent="0.25">
      <c r="E21864" s="1"/>
      <c r="F21864" s="1"/>
      <c r="G21864" s="1"/>
      <c r="H21864" s="1"/>
      <c r="I21864" s="1"/>
      <c r="J21864" s="1"/>
      <c r="K21864" s="1"/>
      <c r="L21864" s="1"/>
      <c r="M21864" s="1"/>
    </row>
    <row r="21865" spans="5:13" x14ac:dyDescent="0.25">
      <c r="E21865" s="1"/>
      <c r="F21865" s="1"/>
      <c r="G21865" s="1"/>
      <c r="H21865" s="1"/>
      <c r="I21865" s="1"/>
      <c r="J21865" s="1"/>
      <c r="K21865" s="1"/>
      <c r="L21865" s="1"/>
      <c r="M21865" s="1"/>
    </row>
    <row r="21866" spans="5:13" x14ac:dyDescent="0.25">
      <c r="E21866" s="1"/>
      <c r="F21866" s="1"/>
      <c r="G21866" s="1"/>
      <c r="H21866" s="1"/>
      <c r="I21866" s="1"/>
      <c r="J21866" s="1"/>
      <c r="K21866" s="1"/>
      <c r="L21866" s="1"/>
      <c r="M21866" s="1"/>
    </row>
    <row r="21867" spans="5:13" x14ac:dyDescent="0.25">
      <c r="E21867" s="1"/>
      <c r="F21867" s="1"/>
      <c r="G21867" s="1"/>
      <c r="H21867" s="1"/>
      <c r="I21867" s="1"/>
      <c r="J21867" s="1"/>
      <c r="K21867" s="1"/>
      <c r="L21867" s="1"/>
      <c r="M21867" s="1"/>
    </row>
    <row r="21868" spans="5:13" x14ac:dyDescent="0.25">
      <c r="E21868" s="1"/>
      <c r="F21868" s="1"/>
      <c r="G21868" s="1"/>
      <c r="H21868" s="1"/>
      <c r="I21868" s="1"/>
      <c r="J21868" s="1"/>
      <c r="K21868" s="1"/>
      <c r="L21868" s="1"/>
      <c r="M21868" s="1"/>
    </row>
    <row r="21869" spans="5:13" x14ac:dyDescent="0.25">
      <c r="E21869" s="1"/>
      <c r="F21869" s="1"/>
      <c r="G21869" s="1"/>
      <c r="H21869" s="1"/>
      <c r="I21869" s="1"/>
      <c r="J21869" s="1"/>
      <c r="K21869" s="1"/>
      <c r="L21869" s="1"/>
      <c r="M21869" s="1"/>
    </row>
    <row r="21870" spans="5:13" x14ac:dyDescent="0.25">
      <c r="E21870" s="1"/>
      <c r="F21870" s="1"/>
      <c r="G21870" s="1"/>
      <c r="H21870" s="1"/>
      <c r="I21870" s="1"/>
      <c r="J21870" s="1"/>
      <c r="K21870" s="1"/>
      <c r="L21870" s="1"/>
      <c r="M21870" s="1"/>
    </row>
    <row r="21871" spans="5:13" x14ac:dyDescent="0.25">
      <c r="E21871" s="1"/>
      <c r="F21871" s="1"/>
      <c r="G21871" s="1"/>
      <c r="H21871" s="1"/>
      <c r="I21871" s="1"/>
      <c r="J21871" s="1"/>
      <c r="K21871" s="1"/>
      <c r="L21871" s="1"/>
      <c r="M21871" s="1"/>
    </row>
    <row r="21872" spans="5:13" x14ac:dyDescent="0.25">
      <c r="E21872" s="1"/>
      <c r="F21872" s="1"/>
      <c r="G21872" s="1"/>
      <c r="H21872" s="1"/>
      <c r="I21872" s="1"/>
      <c r="J21872" s="1"/>
      <c r="K21872" s="1"/>
      <c r="L21872" s="1"/>
      <c r="M21872" s="1"/>
    </row>
    <row r="21873" spans="5:13" x14ac:dyDescent="0.25">
      <c r="E21873" s="1"/>
      <c r="F21873" s="1"/>
      <c r="G21873" s="1"/>
      <c r="H21873" s="1"/>
      <c r="I21873" s="1"/>
      <c r="J21873" s="1"/>
      <c r="K21873" s="1"/>
      <c r="L21873" s="1"/>
      <c r="M21873" s="1"/>
    </row>
    <row r="21874" spans="5:13" x14ac:dyDescent="0.25">
      <c r="E21874" s="1"/>
      <c r="F21874" s="1"/>
      <c r="G21874" s="1"/>
      <c r="H21874" s="1"/>
      <c r="I21874" s="1"/>
      <c r="J21874" s="1"/>
      <c r="K21874" s="1"/>
      <c r="L21874" s="1"/>
      <c r="M21874" s="1"/>
    </row>
    <row r="21875" spans="5:13" x14ac:dyDescent="0.25">
      <c r="E21875" s="1"/>
      <c r="F21875" s="1"/>
      <c r="G21875" s="1"/>
      <c r="H21875" s="1"/>
      <c r="I21875" s="1"/>
      <c r="J21875" s="1"/>
      <c r="K21875" s="1"/>
      <c r="L21875" s="1"/>
      <c r="M21875" s="1"/>
    </row>
    <row r="21876" spans="5:13" x14ac:dyDescent="0.25">
      <c r="E21876" s="1"/>
      <c r="F21876" s="1"/>
      <c r="G21876" s="1"/>
      <c r="H21876" s="1"/>
      <c r="I21876" s="1"/>
      <c r="J21876" s="1"/>
      <c r="K21876" s="1"/>
      <c r="L21876" s="1"/>
      <c r="M21876" s="1"/>
    </row>
    <row r="21877" spans="5:13" x14ac:dyDescent="0.25">
      <c r="E21877" s="1"/>
      <c r="F21877" s="1"/>
      <c r="G21877" s="1"/>
      <c r="H21877" s="1"/>
      <c r="I21877" s="1"/>
      <c r="J21877" s="1"/>
      <c r="K21877" s="1"/>
      <c r="L21877" s="1"/>
      <c r="M21877" s="1"/>
    </row>
    <row r="21878" spans="5:13" x14ac:dyDescent="0.25">
      <c r="E21878" s="1"/>
      <c r="F21878" s="1"/>
      <c r="G21878" s="1"/>
      <c r="H21878" s="1"/>
      <c r="I21878" s="1"/>
      <c r="J21878" s="1"/>
      <c r="K21878" s="1"/>
      <c r="L21878" s="1"/>
      <c r="M21878" s="1"/>
    </row>
    <row r="21879" spans="5:13" x14ac:dyDescent="0.25">
      <c r="E21879" s="1"/>
      <c r="F21879" s="1"/>
      <c r="G21879" s="1"/>
      <c r="H21879" s="1"/>
      <c r="I21879" s="1"/>
      <c r="J21879" s="1"/>
      <c r="K21879" s="1"/>
      <c r="L21879" s="1"/>
      <c r="M21879" s="1"/>
    </row>
    <row r="21880" spans="5:13" x14ac:dyDescent="0.25">
      <c r="E21880" s="1"/>
      <c r="F21880" s="1"/>
      <c r="G21880" s="1"/>
      <c r="H21880" s="1"/>
      <c r="I21880" s="1"/>
      <c r="J21880" s="1"/>
      <c r="K21880" s="1"/>
      <c r="L21880" s="1"/>
      <c r="M21880" s="1"/>
    </row>
    <row r="21881" spans="5:13" x14ac:dyDescent="0.25">
      <c r="E21881" s="1"/>
      <c r="F21881" s="1"/>
      <c r="G21881" s="1"/>
      <c r="H21881" s="1"/>
      <c r="I21881" s="1"/>
      <c r="J21881" s="1"/>
      <c r="K21881" s="1"/>
      <c r="L21881" s="1"/>
      <c r="M21881" s="1"/>
    </row>
    <row r="21882" spans="5:13" x14ac:dyDescent="0.25">
      <c r="E21882" s="1"/>
      <c r="F21882" s="1"/>
      <c r="G21882" s="1"/>
      <c r="H21882" s="1"/>
      <c r="I21882" s="1"/>
      <c r="J21882" s="1"/>
      <c r="K21882" s="1"/>
      <c r="L21882" s="1"/>
      <c r="M21882" s="1"/>
    </row>
    <row r="21883" spans="5:13" x14ac:dyDescent="0.25">
      <c r="E21883" s="1"/>
      <c r="F21883" s="1"/>
      <c r="G21883" s="1"/>
      <c r="H21883" s="1"/>
      <c r="I21883" s="1"/>
      <c r="J21883" s="1"/>
      <c r="K21883" s="1"/>
      <c r="L21883" s="1"/>
      <c r="M21883" s="1"/>
    </row>
    <row r="21884" spans="5:13" x14ac:dyDescent="0.25">
      <c r="E21884" s="1"/>
      <c r="F21884" s="1"/>
      <c r="G21884" s="1"/>
      <c r="H21884" s="1"/>
      <c r="I21884" s="1"/>
      <c r="J21884" s="1"/>
      <c r="K21884" s="1"/>
      <c r="L21884" s="1"/>
      <c r="M21884" s="1"/>
    </row>
    <row r="21885" spans="5:13" x14ac:dyDescent="0.25">
      <c r="E21885" s="1"/>
      <c r="F21885" s="1"/>
      <c r="G21885" s="1"/>
      <c r="H21885" s="1"/>
      <c r="I21885" s="1"/>
      <c r="J21885" s="1"/>
      <c r="K21885" s="1"/>
      <c r="L21885" s="1"/>
      <c r="M21885" s="1"/>
    </row>
    <row r="21886" spans="5:13" x14ac:dyDescent="0.25">
      <c r="E21886" s="1"/>
      <c r="F21886" s="1"/>
      <c r="G21886" s="1"/>
      <c r="H21886" s="1"/>
      <c r="I21886" s="1"/>
      <c r="J21886" s="1"/>
      <c r="K21886" s="1"/>
      <c r="L21886" s="1"/>
      <c r="M21886" s="1"/>
    </row>
    <row r="21887" spans="5:13" x14ac:dyDescent="0.25">
      <c r="E21887" s="1"/>
      <c r="F21887" s="1"/>
      <c r="G21887" s="1"/>
      <c r="H21887" s="1"/>
      <c r="I21887" s="1"/>
      <c r="J21887" s="1"/>
      <c r="K21887" s="1"/>
      <c r="L21887" s="1"/>
      <c r="M21887" s="1"/>
    </row>
    <row r="21888" spans="5:13" x14ac:dyDescent="0.25">
      <c r="E21888" s="1"/>
      <c r="F21888" s="1"/>
      <c r="G21888" s="1"/>
      <c r="H21888" s="1"/>
      <c r="I21888" s="1"/>
      <c r="J21888" s="1"/>
      <c r="K21888" s="1"/>
      <c r="L21888" s="1"/>
      <c r="M21888" s="1"/>
    </row>
    <row r="21889" spans="5:13" x14ac:dyDescent="0.25">
      <c r="E21889" s="1"/>
      <c r="F21889" s="1"/>
      <c r="G21889" s="1"/>
      <c r="H21889" s="1"/>
      <c r="I21889" s="1"/>
      <c r="J21889" s="1"/>
      <c r="K21889" s="1"/>
      <c r="L21889" s="1"/>
      <c r="M21889" s="1"/>
    </row>
    <row r="21890" spans="5:13" x14ac:dyDescent="0.25">
      <c r="E21890" s="1"/>
      <c r="F21890" s="1"/>
      <c r="G21890" s="1"/>
      <c r="H21890" s="1"/>
      <c r="I21890" s="1"/>
      <c r="J21890" s="1"/>
      <c r="K21890" s="1"/>
      <c r="L21890" s="1"/>
      <c r="M21890" s="1"/>
    </row>
    <row r="21891" spans="5:13" x14ac:dyDescent="0.25">
      <c r="E21891" s="1"/>
      <c r="F21891" s="1"/>
      <c r="G21891" s="1"/>
      <c r="H21891" s="1"/>
      <c r="I21891" s="1"/>
      <c r="J21891" s="1"/>
      <c r="K21891" s="1"/>
      <c r="L21891" s="1"/>
      <c r="M21891" s="1"/>
    </row>
    <row r="21892" spans="5:13" x14ac:dyDescent="0.25">
      <c r="E21892" s="1"/>
      <c r="F21892" s="1"/>
      <c r="G21892" s="1"/>
      <c r="H21892" s="1"/>
      <c r="I21892" s="1"/>
      <c r="J21892" s="1"/>
      <c r="K21892" s="1"/>
      <c r="L21892" s="1"/>
      <c r="M21892" s="1"/>
    </row>
    <row r="21893" spans="5:13" x14ac:dyDescent="0.25">
      <c r="E21893" s="1"/>
      <c r="F21893" s="1"/>
      <c r="G21893" s="1"/>
      <c r="H21893" s="1"/>
      <c r="I21893" s="1"/>
      <c r="J21893" s="1"/>
      <c r="K21893" s="1"/>
      <c r="L21893" s="1"/>
      <c r="M21893" s="1"/>
    </row>
    <row r="21894" spans="5:13" x14ac:dyDescent="0.25">
      <c r="E21894" s="1"/>
      <c r="F21894" s="1"/>
      <c r="G21894" s="1"/>
      <c r="H21894" s="1"/>
      <c r="I21894" s="1"/>
      <c r="J21894" s="1"/>
      <c r="K21894" s="1"/>
      <c r="L21894" s="1"/>
      <c r="M21894" s="1"/>
    </row>
    <row r="21895" spans="5:13" x14ac:dyDescent="0.25">
      <c r="E21895" s="1"/>
      <c r="F21895" s="1"/>
      <c r="G21895" s="1"/>
      <c r="H21895" s="1"/>
      <c r="I21895" s="1"/>
      <c r="J21895" s="1"/>
      <c r="K21895" s="1"/>
      <c r="L21895" s="1"/>
      <c r="M21895" s="1"/>
    </row>
    <row r="21896" spans="5:13" x14ac:dyDescent="0.25">
      <c r="E21896" s="1"/>
      <c r="F21896" s="1"/>
      <c r="G21896" s="1"/>
      <c r="H21896" s="1"/>
      <c r="I21896" s="1"/>
      <c r="J21896" s="1"/>
      <c r="K21896" s="1"/>
      <c r="L21896" s="1"/>
      <c r="M21896" s="1"/>
    </row>
    <row r="21897" spans="5:13" x14ac:dyDescent="0.25">
      <c r="E21897" s="1"/>
      <c r="F21897" s="1"/>
      <c r="G21897" s="1"/>
      <c r="H21897" s="1"/>
      <c r="I21897" s="1"/>
      <c r="J21897" s="1"/>
      <c r="K21897" s="1"/>
      <c r="L21897" s="1"/>
      <c r="M21897" s="1"/>
    </row>
    <row r="21898" spans="5:13" x14ac:dyDescent="0.25">
      <c r="E21898" s="1"/>
      <c r="F21898" s="1"/>
      <c r="G21898" s="1"/>
      <c r="H21898" s="1"/>
      <c r="I21898" s="1"/>
      <c r="J21898" s="1"/>
      <c r="K21898" s="1"/>
      <c r="L21898" s="1"/>
      <c r="M21898" s="1"/>
    </row>
    <row r="21899" spans="5:13" x14ac:dyDescent="0.25">
      <c r="E21899" s="1"/>
      <c r="F21899" s="1"/>
      <c r="G21899" s="1"/>
      <c r="H21899" s="1"/>
      <c r="I21899" s="1"/>
      <c r="J21899" s="1"/>
      <c r="K21899" s="1"/>
      <c r="L21899" s="1"/>
      <c r="M21899" s="1"/>
    </row>
    <row r="21900" spans="5:13" x14ac:dyDescent="0.25">
      <c r="E21900" s="1"/>
      <c r="F21900" s="1"/>
      <c r="G21900" s="1"/>
      <c r="H21900" s="1"/>
      <c r="I21900" s="1"/>
      <c r="J21900" s="1"/>
      <c r="K21900" s="1"/>
      <c r="L21900" s="1"/>
      <c r="M21900" s="1"/>
    </row>
    <row r="21901" spans="5:13" x14ac:dyDescent="0.25">
      <c r="E21901" s="1"/>
      <c r="F21901" s="1"/>
      <c r="G21901" s="1"/>
      <c r="H21901" s="1"/>
      <c r="I21901" s="1"/>
      <c r="J21901" s="1"/>
      <c r="K21901" s="1"/>
      <c r="L21901" s="1"/>
      <c r="M21901" s="1"/>
    </row>
    <row r="21902" spans="5:13" x14ac:dyDescent="0.25">
      <c r="E21902" s="1"/>
      <c r="F21902" s="1"/>
      <c r="G21902" s="1"/>
      <c r="H21902" s="1"/>
      <c r="I21902" s="1"/>
      <c r="J21902" s="1"/>
      <c r="K21902" s="1"/>
      <c r="L21902" s="1"/>
      <c r="M21902" s="1"/>
    </row>
    <row r="21903" spans="5:13" x14ac:dyDescent="0.25">
      <c r="E21903" s="1"/>
      <c r="F21903" s="1"/>
      <c r="G21903" s="1"/>
      <c r="H21903" s="1"/>
      <c r="I21903" s="1"/>
      <c r="J21903" s="1"/>
      <c r="K21903" s="1"/>
      <c r="L21903" s="1"/>
      <c r="M21903" s="1"/>
    </row>
    <row r="21904" spans="5:13" x14ac:dyDescent="0.25">
      <c r="E21904" s="1"/>
      <c r="F21904" s="1"/>
      <c r="G21904" s="1"/>
      <c r="H21904" s="1"/>
      <c r="I21904" s="1"/>
      <c r="J21904" s="1"/>
      <c r="K21904" s="1"/>
      <c r="L21904" s="1"/>
      <c r="M21904" s="1"/>
    </row>
    <row r="21905" spans="5:13" x14ac:dyDescent="0.25">
      <c r="E21905" s="1"/>
      <c r="F21905" s="1"/>
      <c r="G21905" s="1"/>
      <c r="H21905" s="1"/>
      <c r="I21905" s="1"/>
      <c r="J21905" s="1"/>
      <c r="K21905" s="1"/>
      <c r="L21905" s="1"/>
      <c r="M21905" s="1"/>
    </row>
    <row r="21906" spans="5:13" x14ac:dyDescent="0.25">
      <c r="E21906" s="1"/>
      <c r="F21906" s="1"/>
      <c r="G21906" s="1"/>
      <c r="H21906" s="1"/>
      <c r="I21906" s="1"/>
      <c r="J21906" s="1"/>
      <c r="K21906" s="1"/>
      <c r="L21906" s="1"/>
      <c r="M21906" s="1"/>
    </row>
    <row r="21907" spans="5:13" x14ac:dyDescent="0.25">
      <c r="E21907" s="1"/>
      <c r="F21907" s="1"/>
      <c r="G21907" s="1"/>
      <c r="H21907" s="1"/>
      <c r="I21907" s="1"/>
      <c r="J21907" s="1"/>
      <c r="K21907" s="1"/>
      <c r="L21907" s="1"/>
      <c r="M21907" s="1"/>
    </row>
    <row r="21908" spans="5:13" x14ac:dyDescent="0.25">
      <c r="E21908" s="1"/>
      <c r="F21908" s="1"/>
      <c r="G21908" s="1"/>
      <c r="H21908" s="1"/>
      <c r="I21908" s="1"/>
      <c r="J21908" s="1"/>
      <c r="K21908" s="1"/>
      <c r="L21908" s="1"/>
      <c r="M21908" s="1"/>
    </row>
    <row r="21909" spans="5:13" x14ac:dyDescent="0.25">
      <c r="E21909" s="1"/>
      <c r="F21909" s="1"/>
      <c r="G21909" s="1"/>
      <c r="H21909" s="1"/>
      <c r="I21909" s="1"/>
      <c r="J21909" s="1"/>
      <c r="K21909" s="1"/>
      <c r="L21909" s="1"/>
      <c r="M21909" s="1"/>
    </row>
    <row r="21910" spans="5:13" x14ac:dyDescent="0.25">
      <c r="E21910" s="1"/>
      <c r="F21910" s="1"/>
      <c r="G21910" s="1"/>
      <c r="H21910" s="1"/>
      <c r="I21910" s="1"/>
      <c r="J21910" s="1"/>
      <c r="K21910" s="1"/>
      <c r="L21910" s="1"/>
      <c r="M21910" s="1"/>
    </row>
    <row r="21911" spans="5:13" x14ac:dyDescent="0.25">
      <c r="E21911" s="1"/>
      <c r="F21911" s="1"/>
      <c r="G21911" s="1"/>
      <c r="H21911" s="1"/>
      <c r="I21911" s="1"/>
      <c r="J21911" s="1"/>
      <c r="K21911" s="1"/>
      <c r="L21911" s="1"/>
      <c r="M21911" s="1"/>
    </row>
    <row r="21912" spans="5:13" x14ac:dyDescent="0.25">
      <c r="E21912" s="1"/>
      <c r="F21912" s="1"/>
      <c r="G21912" s="1"/>
      <c r="H21912" s="1"/>
      <c r="I21912" s="1"/>
      <c r="J21912" s="1"/>
      <c r="K21912" s="1"/>
      <c r="L21912" s="1"/>
      <c r="M21912" s="1"/>
    </row>
    <row r="21913" spans="5:13" x14ac:dyDescent="0.25">
      <c r="E21913" s="1"/>
      <c r="F21913" s="1"/>
      <c r="G21913" s="1"/>
      <c r="H21913" s="1"/>
      <c r="I21913" s="1"/>
      <c r="J21913" s="1"/>
      <c r="K21913" s="1"/>
      <c r="L21913" s="1"/>
      <c r="M21913" s="1"/>
    </row>
    <row r="21914" spans="5:13" x14ac:dyDescent="0.25">
      <c r="E21914" s="1"/>
      <c r="F21914" s="1"/>
      <c r="G21914" s="1"/>
      <c r="H21914" s="1"/>
      <c r="I21914" s="1"/>
      <c r="J21914" s="1"/>
      <c r="K21914" s="1"/>
      <c r="L21914" s="1"/>
      <c r="M21914" s="1"/>
    </row>
    <row r="21915" spans="5:13" x14ac:dyDescent="0.25">
      <c r="E21915" s="1"/>
      <c r="F21915" s="1"/>
      <c r="G21915" s="1"/>
      <c r="H21915" s="1"/>
      <c r="I21915" s="1"/>
      <c r="J21915" s="1"/>
      <c r="K21915" s="1"/>
      <c r="L21915" s="1"/>
      <c r="M21915" s="1"/>
    </row>
    <row r="21916" spans="5:13" x14ac:dyDescent="0.25">
      <c r="E21916" s="1"/>
      <c r="F21916" s="1"/>
      <c r="G21916" s="1"/>
      <c r="H21916" s="1"/>
      <c r="I21916" s="1"/>
      <c r="J21916" s="1"/>
      <c r="K21916" s="1"/>
      <c r="L21916" s="1"/>
      <c r="M21916" s="1"/>
    </row>
    <row r="21917" spans="5:13" x14ac:dyDescent="0.25">
      <c r="E21917" s="1"/>
      <c r="F21917" s="1"/>
      <c r="G21917" s="1"/>
      <c r="H21917" s="1"/>
      <c r="I21917" s="1"/>
      <c r="J21917" s="1"/>
      <c r="K21917" s="1"/>
      <c r="L21917" s="1"/>
      <c r="M21917" s="1"/>
    </row>
    <row r="21918" spans="5:13" x14ac:dyDescent="0.25">
      <c r="E21918" s="1"/>
      <c r="F21918" s="1"/>
      <c r="G21918" s="1"/>
      <c r="H21918" s="1"/>
      <c r="I21918" s="1"/>
      <c r="J21918" s="1"/>
      <c r="K21918" s="1"/>
      <c r="L21918" s="1"/>
      <c r="M21918" s="1"/>
    </row>
    <row r="21919" spans="5:13" x14ac:dyDescent="0.25">
      <c r="E21919" s="1"/>
      <c r="F21919" s="1"/>
      <c r="G21919" s="1"/>
      <c r="H21919" s="1"/>
      <c r="I21919" s="1"/>
      <c r="J21919" s="1"/>
      <c r="K21919" s="1"/>
      <c r="L21919" s="1"/>
      <c r="M21919" s="1"/>
    </row>
    <row r="21920" spans="5:13" x14ac:dyDescent="0.25">
      <c r="E21920" s="1"/>
      <c r="F21920" s="1"/>
      <c r="G21920" s="1"/>
      <c r="H21920" s="1"/>
      <c r="I21920" s="1"/>
      <c r="J21920" s="1"/>
      <c r="K21920" s="1"/>
      <c r="L21920" s="1"/>
      <c r="M21920" s="1"/>
    </row>
    <row r="21921" spans="5:13" x14ac:dyDescent="0.25">
      <c r="E21921" s="1"/>
      <c r="F21921" s="1"/>
      <c r="G21921" s="1"/>
      <c r="H21921" s="1"/>
      <c r="I21921" s="1"/>
      <c r="J21921" s="1"/>
      <c r="K21921" s="1"/>
      <c r="L21921" s="1"/>
      <c r="M21921" s="1"/>
    </row>
    <row r="21922" spans="5:13" x14ac:dyDescent="0.25">
      <c r="E21922" s="1"/>
      <c r="F21922" s="1"/>
      <c r="G21922" s="1"/>
      <c r="H21922" s="1"/>
      <c r="I21922" s="1"/>
      <c r="J21922" s="1"/>
      <c r="K21922" s="1"/>
      <c r="L21922" s="1"/>
      <c r="M21922" s="1"/>
    </row>
    <row r="21923" spans="5:13" x14ac:dyDescent="0.25">
      <c r="E21923" s="1"/>
      <c r="F21923" s="1"/>
      <c r="G21923" s="1"/>
      <c r="H21923" s="1"/>
      <c r="I21923" s="1"/>
      <c r="J21923" s="1"/>
      <c r="K21923" s="1"/>
      <c r="L21923" s="1"/>
      <c r="M21923" s="1"/>
    </row>
    <row r="21924" spans="5:13" x14ac:dyDescent="0.25">
      <c r="E21924" s="1"/>
      <c r="F21924" s="1"/>
      <c r="G21924" s="1"/>
      <c r="H21924" s="1"/>
      <c r="I21924" s="1"/>
      <c r="J21924" s="1"/>
      <c r="K21924" s="1"/>
      <c r="L21924" s="1"/>
      <c r="M21924" s="1"/>
    </row>
    <row r="21925" spans="5:13" x14ac:dyDescent="0.25">
      <c r="E21925" s="1"/>
      <c r="F21925" s="1"/>
      <c r="G21925" s="1"/>
      <c r="H21925" s="1"/>
      <c r="I21925" s="1"/>
      <c r="J21925" s="1"/>
      <c r="K21925" s="1"/>
      <c r="L21925" s="1"/>
      <c r="M21925" s="1"/>
    </row>
    <row r="21926" spans="5:13" x14ac:dyDescent="0.25">
      <c r="E21926" s="1"/>
      <c r="F21926" s="1"/>
      <c r="G21926" s="1"/>
      <c r="H21926" s="1"/>
      <c r="I21926" s="1"/>
      <c r="J21926" s="1"/>
      <c r="K21926" s="1"/>
      <c r="L21926" s="1"/>
      <c r="M21926" s="1"/>
    </row>
    <row r="21927" spans="5:13" x14ac:dyDescent="0.25">
      <c r="E21927" s="1"/>
      <c r="F21927" s="1"/>
      <c r="G21927" s="1"/>
      <c r="H21927" s="1"/>
      <c r="I21927" s="1"/>
      <c r="J21927" s="1"/>
      <c r="K21927" s="1"/>
      <c r="L21927" s="1"/>
      <c r="M21927" s="1"/>
    </row>
    <row r="21928" spans="5:13" x14ac:dyDescent="0.25">
      <c r="E21928" s="1"/>
      <c r="F21928" s="1"/>
      <c r="G21928" s="1"/>
      <c r="H21928" s="1"/>
      <c r="I21928" s="1"/>
      <c r="J21928" s="1"/>
      <c r="K21928" s="1"/>
      <c r="L21928" s="1"/>
      <c r="M21928" s="1"/>
    </row>
    <row r="21929" spans="5:13" x14ac:dyDescent="0.25">
      <c r="E21929" s="1"/>
      <c r="F21929" s="1"/>
      <c r="G21929" s="1"/>
      <c r="H21929" s="1"/>
      <c r="I21929" s="1"/>
      <c r="J21929" s="1"/>
      <c r="K21929" s="1"/>
      <c r="L21929" s="1"/>
      <c r="M21929" s="1"/>
    </row>
    <row r="21930" spans="5:13" x14ac:dyDescent="0.25">
      <c r="E21930" s="1"/>
      <c r="F21930" s="1"/>
      <c r="G21930" s="1"/>
      <c r="H21930" s="1"/>
      <c r="I21930" s="1"/>
      <c r="J21930" s="1"/>
      <c r="K21930" s="1"/>
      <c r="L21930" s="1"/>
      <c r="M21930" s="1"/>
    </row>
    <row r="21931" spans="5:13" x14ac:dyDescent="0.25">
      <c r="E21931" s="1"/>
      <c r="F21931" s="1"/>
      <c r="G21931" s="1"/>
      <c r="H21931" s="1"/>
      <c r="I21931" s="1"/>
      <c r="J21931" s="1"/>
      <c r="K21931" s="1"/>
      <c r="L21931" s="1"/>
      <c r="M21931" s="1"/>
    </row>
    <row r="21932" spans="5:13" x14ac:dyDescent="0.25">
      <c r="E21932" s="1"/>
      <c r="F21932" s="1"/>
      <c r="G21932" s="1"/>
      <c r="H21932" s="1"/>
      <c r="I21932" s="1"/>
      <c r="J21932" s="1"/>
      <c r="K21932" s="1"/>
      <c r="L21932" s="1"/>
      <c r="M21932" s="1"/>
    </row>
    <row r="21933" spans="5:13" x14ac:dyDescent="0.25">
      <c r="E21933" s="1"/>
      <c r="F21933" s="1"/>
      <c r="G21933" s="1"/>
      <c r="H21933" s="1"/>
      <c r="I21933" s="1"/>
      <c r="J21933" s="1"/>
      <c r="K21933" s="1"/>
      <c r="L21933" s="1"/>
      <c r="M21933" s="1"/>
    </row>
    <row r="21934" spans="5:13" x14ac:dyDescent="0.25">
      <c r="E21934" s="1"/>
      <c r="F21934" s="1"/>
      <c r="G21934" s="1"/>
      <c r="H21934" s="1"/>
      <c r="I21934" s="1"/>
      <c r="J21934" s="1"/>
      <c r="K21934" s="1"/>
      <c r="L21934" s="1"/>
      <c r="M21934" s="1"/>
    </row>
    <row r="21935" spans="5:13" x14ac:dyDescent="0.25">
      <c r="E21935" s="1"/>
      <c r="F21935" s="1"/>
      <c r="G21935" s="1"/>
      <c r="H21935" s="1"/>
      <c r="I21935" s="1"/>
      <c r="J21935" s="1"/>
      <c r="K21935" s="1"/>
      <c r="L21935" s="1"/>
      <c r="M21935" s="1"/>
    </row>
    <row r="21936" spans="5:13" x14ac:dyDescent="0.25">
      <c r="E21936" s="1"/>
      <c r="F21936" s="1"/>
      <c r="G21936" s="1"/>
      <c r="H21936" s="1"/>
      <c r="I21936" s="1"/>
      <c r="J21936" s="1"/>
      <c r="K21936" s="1"/>
      <c r="L21936" s="1"/>
      <c r="M21936" s="1"/>
    </row>
    <row r="21937" spans="5:13" x14ac:dyDescent="0.25">
      <c r="E21937" s="1"/>
      <c r="F21937" s="1"/>
      <c r="G21937" s="1"/>
      <c r="H21937" s="1"/>
      <c r="I21937" s="1"/>
      <c r="J21937" s="1"/>
      <c r="K21937" s="1"/>
      <c r="L21937" s="1"/>
      <c r="M21937" s="1"/>
    </row>
    <row r="21938" spans="5:13" x14ac:dyDescent="0.25">
      <c r="E21938" s="1"/>
      <c r="F21938" s="1"/>
      <c r="G21938" s="1"/>
      <c r="H21938" s="1"/>
      <c r="I21938" s="1"/>
      <c r="J21938" s="1"/>
      <c r="K21938" s="1"/>
      <c r="L21938" s="1"/>
      <c r="M21938" s="1"/>
    </row>
    <row r="21939" spans="5:13" x14ac:dyDescent="0.25">
      <c r="E21939" s="1"/>
      <c r="F21939" s="1"/>
      <c r="G21939" s="1"/>
      <c r="H21939" s="1"/>
      <c r="I21939" s="1"/>
      <c r="J21939" s="1"/>
      <c r="K21939" s="1"/>
      <c r="L21939" s="1"/>
      <c r="M21939" s="1"/>
    </row>
    <row r="21940" spans="5:13" x14ac:dyDescent="0.25">
      <c r="E21940" s="1"/>
      <c r="F21940" s="1"/>
      <c r="G21940" s="1"/>
      <c r="H21940" s="1"/>
      <c r="I21940" s="1"/>
      <c r="J21940" s="1"/>
      <c r="K21940" s="1"/>
      <c r="L21940" s="1"/>
      <c r="M21940" s="1"/>
    </row>
    <row r="21941" spans="5:13" x14ac:dyDescent="0.25">
      <c r="E21941" s="1"/>
      <c r="F21941" s="1"/>
      <c r="G21941" s="1"/>
      <c r="H21941" s="1"/>
      <c r="I21941" s="1"/>
      <c r="J21941" s="1"/>
      <c r="K21941" s="1"/>
      <c r="L21941" s="1"/>
      <c r="M21941" s="1"/>
    </row>
    <row r="21942" spans="5:13" x14ac:dyDescent="0.25">
      <c r="E21942" s="1"/>
      <c r="F21942" s="1"/>
      <c r="G21942" s="1"/>
      <c r="H21942" s="1"/>
      <c r="I21942" s="1"/>
      <c r="J21942" s="1"/>
      <c r="K21942" s="1"/>
      <c r="L21942" s="1"/>
      <c r="M21942" s="1"/>
    </row>
    <row r="21943" spans="5:13" x14ac:dyDescent="0.25">
      <c r="E21943" s="1"/>
      <c r="F21943" s="1"/>
      <c r="G21943" s="1"/>
      <c r="H21943" s="1"/>
      <c r="I21943" s="1"/>
      <c r="J21943" s="1"/>
      <c r="K21943" s="1"/>
      <c r="L21943" s="1"/>
      <c r="M21943" s="1"/>
    </row>
    <row r="21944" spans="5:13" x14ac:dyDescent="0.25">
      <c r="E21944" s="1"/>
      <c r="F21944" s="1"/>
      <c r="G21944" s="1"/>
      <c r="H21944" s="1"/>
      <c r="I21944" s="1"/>
      <c r="J21944" s="1"/>
      <c r="K21944" s="1"/>
      <c r="L21944" s="1"/>
      <c r="M21944" s="1"/>
    </row>
    <row r="21945" spans="5:13" x14ac:dyDescent="0.25">
      <c r="E21945" s="1"/>
      <c r="F21945" s="1"/>
      <c r="G21945" s="1"/>
      <c r="H21945" s="1"/>
      <c r="I21945" s="1"/>
      <c r="J21945" s="1"/>
      <c r="K21945" s="1"/>
      <c r="L21945" s="1"/>
      <c r="M21945" s="1"/>
    </row>
    <row r="21946" spans="5:13" x14ac:dyDescent="0.25">
      <c r="E21946" s="1"/>
      <c r="F21946" s="1"/>
      <c r="G21946" s="1"/>
      <c r="H21946" s="1"/>
      <c r="I21946" s="1"/>
      <c r="J21946" s="1"/>
      <c r="K21946" s="1"/>
      <c r="L21946" s="1"/>
      <c r="M21946" s="1"/>
    </row>
    <row r="21947" spans="5:13" x14ac:dyDescent="0.25">
      <c r="E21947" s="1"/>
      <c r="F21947" s="1"/>
      <c r="G21947" s="1"/>
      <c r="H21947" s="1"/>
      <c r="I21947" s="1"/>
      <c r="J21947" s="1"/>
      <c r="K21947" s="1"/>
      <c r="L21947" s="1"/>
      <c r="M21947" s="1"/>
    </row>
    <row r="21948" spans="5:13" x14ac:dyDescent="0.25">
      <c r="E21948" s="1"/>
      <c r="F21948" s="1"/>
      <c r="G21948" s="1"/>
      <c r="H21948" s="1"/>
      <c r="I21948" s="1"/>
      <c r="J21948" s="1"/>
      <c r="K21948" s="1"/>
      <c r="L21948" s="1"/>
      <c r="M21948" s="1"/>
    </row>
    <row r="21949" spans="5:13" x14ac:dyDescent="0.25">
      <c r="E21949" s="1"/>
      <c r="F21949" s="1"/>
      <c r="G21949" s="1"/>
      <c r="H21949" s="1"/>
      <c r="I21949" s="1"/>
      <c r="J21949" s="1"/>
      <c r="K21949" s="1"/>
      <c r="L21949" s="1"/>
      <c r="M21949" s="1"/>
    </row>
    <row r="21950" spans="5:13" x14ac:dyDescent="0.25">
      <c r="E21950" s="1"/>
      <c r="F21950" s="1"/>
      <c r="G21950" s="1"/>
      <c r="H21950" s="1"/>
      <c r="I21950" s="1"/>
      <c r="J21950" s="1"/>
      <c r="K21950" s="1"/>
      <c r="L21950" s="1"/>
      <c r="M21950" s="1"/>
    </row>
    <row r="21951" spans="5:13" x14ac:dyDescent="0.25">
      <c r="E21951" s="1"/>
      <c r="F21951" s="1"/>
      <c r="G21951" s="1"/>
      <c r="H21951" s="1"/>
      <c r="I21951" s="1"/>
      <c r="J21951" s="1"/>
      <c r="K21951" s="1"/>
      <c r="L21951" s="1"/>
      <c r="M21951" s="1"/>
    </row>
    <row r="21952" spans="5:13" x14ac:dyDescent="0.25">
      <c r="E21952" s="1"/>
      <c r="F21952" s="1"/>
      <c r="G21952" s="1"/>
      <c r="H21952" s="1"/>
      <c r="I21952" s="1"/>
      <c r="J21952" s="1"/>
      <c r="K21952" s="1"/>
      <c r="L21952" s="1"/>
      <c r="M21952" s="1"/>
    </row>
    <row r="21953" spans="5:13" x14ac:dyDescent="0.25">
      <c r="E21953" s="1"/>
      <c r="F21953" s="1"/>
      <c r="G21953" s="1"/>
      <c r="H21953" s="1"/>
      <c r="I21953" s="1"/>
      <c r="J21953" s="1"/>
      <c r="K21953" s="1"/>
      <c r="L21953" s="1"/>
      <c r="M21953" s="1"/>
    </row>
    <row r="21954" spans="5:13" x14ac:dyDescent="0.25">
      <c r="E21954" s="1"/>
      <c r="F21954" s="1"/>
      <c r="G21954" s="1"/>
      <c r="H21954" s="1"/>
      <c r="I21954" s="1"/>
      <c r="J21954" s="1"/>
      <c r="K21954" s="1"/>
      <c r="L21954" s="1"/>
      <c r="M21954" s="1"/>
    </row>
    <row r="21955" spans="5:13" x14ac:dyDescent="0.25">
      <c r="E21955" s="1"/>
      <c r="F21955" s="1"/>
      <c r="G21955" s="1"/>
      <c r="H21955" s="1"/>
      <c r="I21955" s="1"/>
      <c r="J21955" s="1"/>
      <c r="K21955" s="1"/>
      <c r="L21955" s="1"/>
      <c r="M21955" s="1"/>
    </row>
    <row r="21956" spans="5:13" x14ac:dyDescent="0.25">
      <c r="E21956" s="1"/>
      <c r="F21956" s="1"/>
      <c r="G21956" s="1"/>
      <c r="H21956" s="1"/>
      <c r="I21956" s="1"/>
      <c r="J21956" s="1"/>
      <c r="K21956" s="1"/>
      <c r="L21956" s="1"/>
      <c r="M21956" s="1"/>
    </row>
    <row r="21957" spans="5:13" x14ac:dyDescent="0.25">
      <c r="E21957" s="1"/>
      <c r="F21957" s="1"/>
      <c r="G21957" s="1"/>
      <c r="H21957" s="1"/>
      <c r="I21957" s="1"/>
      <c r="J21957" s="1"/>
      <c r="K21957" s="1"/>
      <c r="L21957" s="1"/>
      <c r="M21957" s="1"/>
    </row>
    <row r="21958" spans="5:13" x14ac:dyDescent="0.25">
      <c r="E21958" s="1"/>
      <c r="F21958" s="1"/>
      <c r="G21958" s="1"/>
      <c r="H21958" s="1"/>
      <c r="I21958" s="1"/>
      <c r="J21958" s="1"/>
      <c r="K21958" s="1"/>
      <c r="L21958" s="1"/>
      <c r="M21958" s="1"/>
    </row>
    <row r="21959" spans="5:13" x14ac:dyDescent="0.25">
      <c r="E21959" s="1"/>
      <c r="F21959" s="1"/>
      <c r="G21959" s="1"/>
      <c r="H21959" s="1"/>
      <c r="I21959" s="1"/>
      <c r="J21959" s="1"/>
      <c r="K21959" s="1"/>
      <c r="L21959" s="1"/>
      <c r="M21959" s="1"/>
    </row>
    <row r="21960" spans="5:13" x14ac:dyDescent="0.25">
      <c r="E21960" s="1"/>
      <c r="F21960" s="1"/>
      <c r="G21960" s="1"/>
      <c r="H21960" s="1"/>
      <c r="I21960" s="1"/>
      <c r="J21960" s="1"/>
      <c r="K21960" s="1"/>
      <c r="L21960" s="1"/>
      <c r="M21960" s="1"/>
    </row>
    <row r="21961" spans="5:13" x14ac:dyDescent="0.25">
      <c r="E21961" s="1"/>
      <c r="F21961" s="1"/>
      <c r="G21961" s="1"/>
      <c r="H21961" s="1"/>
      <c r="I21961" s="1"/>
      <c r="J21961" s="1"/>
      <c r="K21961" s="1"/>
      <c r="L21961" s="1"/>
      <c r="M21961" s="1"/>
    </row>
    <row r="21962" spans="5:13" x14ac:dyDescent="0.25">
      <c r="E21962" s="1"/>
      <c r="F21962" s="1"/>
      <c r="G21962" s="1"/>
      <c r="H21962" s="1"/>
      <c r="I21962" s="1"/>
      <c r="J21962" s="1"/>
      <c r="K21962" s="1"/>
      <c r="L21962" s="1"/>
      <c r="M21962" s="1"/>
    </row>
    <row r="21963" spans="5:13" x14ac:dyDescent="0.25">
      <c r="E21963" s="1"/>
      <c r="F21963" s="1"/>
      <c r="G21963" s="1"/>
      <c r="H21963" s="1"/>
      <c r="I21963" s="1"/>
      <c r="J21963" s="1"/>
      <c r="K21963" s="1"/>
      <c r="L21963" s="1"/>
      <c r="M21963" s="1"/>
    </row>
    <row r="21964" spans="5:13" x14ac:dyDescent="0.25">
      <c r="E21964" s="1"/>
      <c r="F21964" s="1"/>
      <c r="G21964" s="1"/>
      <c r="H21964" s="1"/>
      <c r="I21964" s="1"/>
      <c r="J21964" s="1"/>
      <c r="K21964" s="1"/>
      <c r="L21964" s="1"/>
      <c r="M21964" s="1"/>
    </row>
    <row r="21965" spans="5:13" x14ac:dyDescent="0.25">
      <c r="E21965" s="1"/>
      <c r="F21965" s="1"/>
      <c r="G21965" s="1"/>
      <c r="H21965" s="1"/>
      <c r="I21965" s="1"/>
      <c r="J21965" s="1"/>
      <c r="K21965" s="1"/>
      <c r="L21965" s="1"/>
      <c r="M21965" s="1"/>
    </row>
    <row r="21966" spans="5:13" x14ac:dyDescent="0.25">
      <c r="E21966" s="1"/>
      <c r="F21966" s="1"/>
      <c r="G21966" s="1"/>
      <c r="H21966" s="1"/>
      <c r="I21966" s="1"/>
      <c r="J21966" s="1"/>
      <c r="K21966" s="1"/>
      <c r="L21966" s="1"/>
      <c r="M21966" s="1"/>
    </row>
    <row r="21967" spans="5:13" x14ac:dyDescent="0.25">
      <c r="E21967" s="1"/>
      <c r="F21967" s="1"/>
      <c r="G21967" s="1"/>
      <c r="H21967" s="1"/>
      <c r="I21967" s="1"/>
      <c r="J21967" s="1"/>
      <c r="K21967" s="1"/>
      <c r="L21967" s="1"/>
      <c r="M21967" s="1"/>
    </row>
    <row r="21968" spans="5:13" x14ac:dyDescent="0.25">
      <c r="E21968" s="1"/>
      <c r="F21968" s="1"/>
      <c r="G21968" s="1"/>
      <c r="H21968" s="1"/>
      <c r="I21968" s="1"/>
      <c r="J21968" s="1"/>
      <c r="K21968" s="1"/>
      <c r="L21968" s="1"/>
      <c r="M21968" s="1"/>
    </row>
    <row r="21969" spans="5:13" x14ac:dyDescent="0.25">
      <c r="E21969" s="1"/>
      <c r="F21969" s="1"/>
      <c r="G21969" s="1"/>
      <c r="H21969" s="1"/>
      <c r="I21969" s="1"/>
      <c r="J21969" s="1"/>
      <c r="K21969" s="1"/>
      <c r="L21969" s="1"/>
      <c r="M21969" s="1"/>
    </row>
    <row r="21970" spans="5:13" x14ac:dyDescent="0.25">
      <c r="E21970" s="1"/>
      <c r="F21970" s="1"/>
      <c r="G21970" s="1"/>
      <c r="H21970" s="1"/>
      <c r="I21970" s="1"/>
      <c r="J21970" s="1"/>
      <c r="K21970" s="1"/>
      <c r="L21970" s="1"/>
      <c r="M21970" s="1"/>
    </row>
    <row r="21971" spans="5:13" x14ac:dyDescent="0.25">
      <c r="E21971" s="1"/>
      <c r="F21971" s="1"/>
      <c r="G21971" s="1"/>
      <c r="H21971" s="1"/>
      <c r="I21971" s="1"/>
      <c r="J21971" s="1"/>
      <c r="K21971" s="1"/>
      <c r="L21971" s="1"/>
      <c r="M21971" s="1"/>
    </row>
    <row r="21972" spans="5:13" x14ac:dyDescent="0.25">
      <c r="E21972" s="1"/>
      <c r="F21972" s="1"/>
      <c r="G21972" s="1"/>
      <c r="H21972" s="1"/>
      <c r="I21972" s="1"/>
      <c r="J21972" s="1"/>
      <c r="K21972" s="1"/>
      <c r="L21972" s="1"/>
      <c r="M21972" s="1"/>
    </row>
    <row r="21973" spans="5:13" x14ac:dyDescent="0.25">
      <c r="E21973" s="1"/>
      <c r="F21973" s="1"/>
      <c r="G21973" s="1"/>
      <c r="H21973" s="1"/>
      <c r="I21973" s="1"/>
      <c r="J21973" s="1"/>
      <c r="K21973" s="1"/>
      <c r="L21973" s="1"/>
      <c r="M21973" s="1"/>
    </row>
    <row r="21974" spans="5:13" x14ac:dyDescent="0.25">
      <c r="E21974" s="1"/>
      <c r="F21974" s="1"/>
      <c r="G21974" s="1"/>
      <c r="H21974" s="1"/>
      <c r="I21974" s="1"/>
      <c r="J21974" s="1"/>
      <c r="K21974" s="1"/>
      <c r="L21974" s="1"/>
      <c r="M21974" s="1"/>
    </row>
    <row r="21975" spans="5:13" x14ac:dyDescent="0.25">
      <c r="E21975" s="1"/>
      <c r="F21975" s="1"/>
      <c r="G21975" s="1"/>
      <c r="H21975" s="1"/>
      <c r="I21975" s="1"/>
      <c r="J21975" s="1"/>
      <c r="K21975" s="1"/>
      <c r="L21975" s="1"/>
      <c r="M21975" s="1"/>
    </row>
    <row r="21976" spans="5:13" x14ac:dyDescent="0.25">
      <c r="E21976" s="1"/>
      <c r="F21976" s="1"/>
      <c r="G21976" s="1"/>
      <c r="H21976" s="1"/>
      <c r="I21976" s="1"/>
      <c r="J21976" s="1"/>
      <c r="K21976" s="1"/>
      <c r="L21976" s="1"/>
      <c r="M21976" s="1"/>
    </row>
    <row r="21977" spans="5:13" x14ac:dyDescent="0.25">
      <c r="E21977" s="1"/>
      <c r="F21977" s="1"/>
      <c r="G21977" s="1"/>
      <c r="H21977" s="1"/>
      <c r="I21977" s="1"/>
      <c r="J21977" s="1"/>
      <c r="K21977" s="1"/>
      <c r="L21977" s="1"/>
      <c r="M21977" s="1"/>
    </row>
    <row r="21978" spans="5:13" x14ac:dyDescent="0.25">
      <c r="E21978" s="1"/>
      <c r="F21978" s="1"/>
      <c r="G21978" s="1"/>
      <c r="H21978" s="1"/>
      <c r="I21978" s="1"/>
      <c r="J21978" s="1"/>
      <c r="K21978" s="1"/>
      <c r="L21978" s="1"/>
      <c r="M21978" s="1"/>
    </row>
    <row r="21979" spans="5:13" x14ac:dyDescent="0.25">
      <c r="E21979" s="1"/>
      <c r="F21979" s="1"/>
      <c r="G21979" s="1"/>
      <c r="H21979" s="1"/>
      <c r="I21979" s="1"/>
      <c r="J21979" s="1"/>
      <c r="K21979" s="1"/>
      <c r="L21979" s="1"/>
      <c r="M21979" s="1"/>
    </row>
    <row r="21980" spans="5:13" x14ac:dyDescent="0.25">
      <c r="E21980" s="1"/>
      <c r="F21980" s="1"/>
      <c r="G21980" s="1"/>
      <c r="H21980" s="1"/>
      <c r="I21980" s="1"/>
      <c r="J21980" s="1"/>
      <c r="K21980" s="1"/>
      <c r="L21980" s="1"/>
      <c r="M21980" s="1"/>
    </row>
    <row r="21981" spans="5:13" x14ac:dyDescent="0.25">
      <c r="E21981" s="1"/>
      <c r="F21981" s="1"/>
      <c r="G21981" s="1"/>
      <c r="H21981" s="1"/>
      <c r="I21981" s="1"/>
      <c r="J21981" s="1"/>
      <c r="K21981" s="1"/>
      <c r="L21981" s="1"/>
      <c r="M21981" s="1"/>
    </row>
    <row r="21982" spans="5:13" x14ac:dyDescent="0.25">
      <c r="E21982" s="1"/>
      <c r="F21982" s="1"/>
      <c r="G21982" s="1"/>
      <c r="H21982" s="1"/>
      <c r="I21982" s="1"/>
      <c r="J21982" s="1"/>
      <c r="K21982" s="1"/>
      <c r="L21982" s="1"/>
      <c r="M21982" s="1"/>
    </row>
    <row r="21983" spans="5:13" x14ac:dyDescent="0.25">
      <c r="E21983" s="1"/>
      <c r="F21983" s="1"/>
      <c r="G21983" s="1"/>
      <c r="H21983" s="1"/>
      <c r="I21983" s="1"/>
      <c r="J21983" s="1"/>
      <c r="K21983" s="1"/>
      <c r="L21983" s="1"/>
      <c r="M21983" s="1"/>
    </row>
    <row r="21984" spans="5:13" x14ac:dyDescent="0.25">
      <c r="E21984" s="1"/>
      <c r="F21984" s="1"/>
      <c r="G21984" s="1"/>
      <c r="H21984" s="1"/>
      <c r="I21984" s="1"/>
      <c r="J21984" s="1"/>
      <c r="K21984" s="1"/>
      <c r="L21984" s="1"/>
      <c r="M21984" s="1"/>
    </row>
    <row r="21985" spans="5:13" x14ac:dyDescent="0.25">
      <c r="E21985" s="1"/>
      <c r="F21985" s="1"/>
      <c r="G21985" s="1"/>
      <c r="H21985" s="1"/>
      <c r="I21985" s="1"/>
      <c r="J21985" s="1"/>
      <c r="K21985" s="1"/>
      <c r="L21985" s="1"/>
      <c r="M21985" s="1"/>
    </row>
    <row r="21986" spans="5:13" x14ac:dyDescent="0.25">
      <c r="E21986" s="1"/>
      <c r="F21986" s="1"/>
      <c r="G21986" s="1"/>
      <c r="H21986" s="1"/>
      <c r="I21986" s="1"/>
      <c r="J21986" s="1"/>
      <c r="K21986" s="1"/>
      <c r="L21986" s="1"/>
      <c r="M21986" s="1"/>
    </row>
    <row r="21987" spans="5:13" x14ac:dyDescent="0.25">
      <c r="E21987" s="1"/>
      <c r="F21987" s="1"/>
      <c r="G21987" s="1"/>
      <c r="H21987" s="1"/>
      <c r="I21987" s="1"/>
      <c r="J21987" s="1"/>
      <c r="K21987" s="1"/>
      <c r="L21987" s="1"/>
      <c r="M21987" s="1"/>
    </row>
    <row r="21988" spans="5:13" x14ac:dyDescent="0.25">
      <c r="E21988" s="1"/>
      <c r="F21988" s="1"/>
      <c r="G21988" s="1"/>
      <c r="H21988" s="1"/>
      <c r="I21988" s="1"/>
      <c r="J21988" s="1"/>
      <c r="K21988" s="1"/>
      <c r="L21988" s="1"/>
      <c r="M21988" s="1"/>
    </row>
    <row r="21989" spans="5:13" x14ac:dyDescent="0.25">
      <c r="E21989" s="1"/>
      <c r="F21989" s="1"/>
      <c r="G21989" s="1"/>
      <c r="H21989" s="1"/>
      <c r="I21989" s="1"/>
      <c r="J21989" s="1"/>
      <c r="K21989" s="1"/>
      <c r="L21989" s="1"/>
      <c r="M21989" s="1"/>
    </row>
    <row r="21990" spans="5:13" x14ac:dyDescent="0.25">
      <c r="E21990" s="1"/>
      <c r="F21990" s="1"/>
      <c r="G21990" s="1"/>
      <c r="H21990" s="1"/>
      <c r="I21990" s="1"/>
      <c r="J21990" s="1"/>
      <c r="K21990" s="1"/>
      <c r="L21990" s="1"/>
      <c r="M21990" s="1"/>
    </row>
    <row r="21991" spans="5:13" x14ac:dyDescent="0.25">
      <c r="E21991" s="1"/>
      <c r="F21991" s="1"/>
      <c r="G21991" s="1"/>
      <c r="H21991" s="1"/>
      <c r="I21991" s="1"/>
      <c r="J21991" s="1"/>
      <c r="K21991" s="1"/>
      <c r="L21991" s="1"/>
      <c r="M21991" s="1"/>
    </row>
    <row r="21992" spans="5:13" x14ac:dyDescent="0.25">
      <c r="E21992" s="1"/>
      <c r="F21992" s="1"/>
      <c r="G21992" s="1"/>
      <c r="H21992" s="1"/>
      <c r="I21992" s="1"/>
      <c r="J21992" s="1"/>
      <c r="K21992" s="1"/>
      <c r="L21992" s="1"/>
      <c r="M21992" s="1"/>
    </row>
    <row r="21993" spans="5:13" x14ac:dyDescent="0.25">
      <c r="E21993" s="1"/>
      <c r="F21993" s="1"/>
      <c r="G21993" s="1"/>
      <c r="H21993" s="1"/>
      <c r="I21993" s="1"/>
      <c r="J21993" s="1"/>
      <c r="K21993" s="1"/>
      <c r="L21993" s="1"/>
      <c r="M21993" s="1"/>
    </row>
    <row r="21994" spans="5:13" x14ac:dyDescent="0.25">
      <c r="E21994" s="1"/>
      <c r="F21994" s="1"/>
      <c r="G21994" s="1"/>
      <c r="H21994" s="1"/>
      <c r="I21994" s="1"/>
      <c r="J21994" s="1"/>
      <c r="K21994" s="1"/>
      <c r="L21994" s="1"/>
      <c r="M21994" s="1"/>
    </row>
    <row r="21995" spans="5:13" x14ac:dyDescent="0.25">
      <c r="E21995" s="1"/>
      <c r="F21995" s="1"/>
      <c r="G21995" s="1"/>
      <c r="H21995" s="1"/>
      <c r="I21995" s="1"/>
      <c r="J21995" s="1"/>
      <c r="K21995" s="1"/>
      <c r="L21995" s="1"/>
      <c r="M21995" s="1"/>
    </row>
    <row r="21996" spans="5:13" x14ac:dyDescent="0.25">
      <c r="E21996" s="1"/>
      <c r="F21996" s="1"/>
      <c r="G21996" s="1"/>
      <c r="H21996" s="1"/>
      <c r="I21996" s="1"/>
      <c r="J21996" s="1"/>
      <c r="K21996" s="1"/>
      <c r="L21996" s="1"/>
      <c r="M21996" s="1"/>
    </row>
    <row r="21997" spans="5:13" x14ac:dyDescent="0.25">
      <c r="E21997" s="1"/>
      <c r="F21997" s="1"/>
      <c r="G21997" s="1"/>
      <c r="H21997" s="1"/>
      <c r="I21997" s="1"/>
      <c r="J21997" s="1"/>
      <c r="K21997" s="1"/>
      <c r="L21997" s="1"/>
      <c r="M21997" s="1"/>
    </row>
    <row r="21998" spans="5:13" x14ac:dyDescent="0.25">
      <c r="E21998" s="1"/>
      <c r="F21998" s="1"/>
      <c r="G21998" s="1"/>
      <c r="H21998" s="1"/>
      <c r="I21998" s="1"/>
      <c r="J21998" s="1"/>
      <c r="K21998" s="1"/>
      <c r="L21998" s="1"/>
      <c r="M21998" s="1"/>
    </row>
    <row r="21999" spans="5:13" x14ac:dyDescent="0.25">
      <c r="E21999" s="1"/>
      <c r="F21999" s="1"/>
      <c r="G21999" s="1"/>
      <c r="H21999" s="1"/>
      <c r="I21999" s="1"/>
      <c r="J21999" s="1"/>
      <c r="K21999" s="1"/>
      <c r="L21999" s="1"/>
      <c r="M21999" s="1"/>
    </row>
    <row r="22000" spans="5:13" x14ac:dyDescent="0.25">
      <c r="E22000" s="1"/>
      <c r="F22000" s="1"/>
      <c r="G22000" s="1"/>
      <c r="H22000" s="1"/>
      <c r="I22000" s="1"/>
      <c r="J22000" s="1"/>
      <c r="K22000" s="1"/>
      <c r="L22000" s="1"/>
      <c r="M22000" s="1"/>
    </row>
    <row r="22001" spans="5:13" x14ac:dyDescent="0.25">
      <c r="E22001" s="1"/>
      <c r="F22001" s="1"/>
      <c r="G22001" s="1"/>
      <c r="H22001" s="1"/>
      <c r="I22001" s="1"/>
      <c r="J22001" s="1"/>
      <c r="K22001" s="1"/>
      <c r="L22001" s="1"/>
      <c r="M22001" s="1"/>
    </row>
    <row r="22002" spans="5:13" x14ac:dyDescent="0.25">
      <c r="E22002" s="1"/>
      <c r="F22002" s="1"/>
      <c r="G22002" s="1"/>
      <c r="H22002" s="1"/>
      <c r="I22002" s="1"/>
      <c r="J22002" s="1"/>
      <c r="K22002" s="1"/>
      <c r="L22002" s="1"/>
      <c r="M22002" s="1"/>
    </row>
    <row r="22003" spans="5:13" x14ac:dyDescent="0.25">
      <c r="E22003" s="1"/>
      <c r="F22003" s="1"/>
      <c r="G22003" s="1"/>
      <c r="H22003" s="1"/>
      <c r="I22003" s="1"/>
      <c r="J22003" s="1"/>
      <c r="K22003" s="1"/>
      <c r="L22003" s="1"/>
      <c r="M22003" s="1"/>
    </row>
    <row r="22004" spans="5:13" x14ac:dyDescent="0.25">
      <c r="E22004" s="1"/>
      <c r="F22004" s="1"/>
      <c r="G22004" s="1"/>
      <c r="H22004" s="1"/>
      <c r="I22004" s="1"/>
      <c r="J22004" s="1"/>
      <c r="K22004" s="1"/>
      <c r="L22004" s="1"/>
      <c r="M22004" s="1"/>
    </row>
    <row r="22005" spans="5:13" x14ac:dyDescent="0.25">
      <c r="E22005" s="1"/>
      <c r="F22005" s="1"/>
      <c r="G22005" s="1"/>
      <c r="H22005" s="1"/>
      <c r="I22005" s="1"/>
      <c r="J22005" s="1"/>
      <c r="K22005" s="1"/>
      <c r="L22005" s="1"/>
      <c r="M22005" s="1"/>
    </row>
    <row r="22006" spans="5:13" x14ac:dyDescent="0.25">
      <c r="E22006" s="1"/>
      <c r="F22006" s="1"/>
      <c r="G22006" s="1"/>
      <c r="H22006" s="1"/>
      <c r="I22006" s="1"/>
      <c r="J22006" s="1"/>
      <c r="K22006" s="1"/>
      <c r="L22006" s="1"/>
      <c r="M22006" s="1"/>
    </row>
    <row r="22007" spans="5:13" x14ac:dyDescent="0.25">
      <c r="E22007" s="1"/>
      <c r="F22007" s="1"/>
      <c r="G22007" s="1"/>
      <c r="H22007" s="1"/>
      <c r="I22007" s="1"/>
      <c r="J22007" s="1"/>
      <c r="K22007" s="1"/>
      <c r="L22007" s="1"/>
      <c r="M22007" s="1"/>
    </row>
    <row r="22008" spans="5:13" x14ac:dyDescent="0.25">
      <c r="E22008" s="1"/>
      <c r="F22008" s="1"/>
      <c r="G22008" s="1"/>
      <c r="H22008" s="1"/>
      <c r="I22008" s="1"/>
      <c r="J22008" s="1"/>
      <c r="K22008" s="1"/>
      <c r="L22008" s="1"/>
      <c r="M22008" s="1"/>
    </row>
    <row r="22009" spans="5:13" x14ac:dyDescent="0.25">
      <c r="E22009" s="1"/>
      <c r="F22009" s="1"/>
      <c r="G22009" s="1"/>
      <c r="H22009" s="1"/>
      <c r="I22009" s="1"/>
      <c r="J22009" s="1"/>
      <c r="K22009" s="1"/>
      <c r="L22009" s="1"/>
      <c r="M22009" s="1"/>
    </row>
    <row r="22010" spans="5:13" x14ac:dyDescent="0.25">
      <c r="E22010" s="1"/>
      <c r="F22010" s="1"/>
      <c r="G22010" s="1"/>
      <c r="H22010" s="1"/>
      <c r="I22010" s="1"/>
      <c r="J22010" s="1"/>
      <c r="K22010" s="1"/>
      <c r="L22010" s="1"/>
      <c r="M22010" s="1"/>
    </row>
    <row r="22011" spans="5:13" x14ac:dyDescent="0.25">
      <c r="E22011" s="1"/>
      <c r="F22011" s="1"/>
      <c r="G22011" s="1"/>
      <c r="H22011" s="1"/>
      <c r="I22011" s="1"/>
      <c r="J22011" s="1"/>
      <c r="K22011" s="1"/>
      <c r="L22011" s="1"/>
      <c r="M22011" s="1"/>
    </row>
    <row r="22012" spans="5:13" x14ac:dyDescent="0.25">
      <c r="E22012" s="1"/>
      <c r="F22012" s="1"/>
      <c r="G22012" s="1"/>
      <c r="H22012" s="1"/>
      <c r="I22012" s="1"/>
      <c r="J22012" s="1"/>
      <c r="K22012" s="1"/>
      <c r="L22012" s="1"/>
      <c r="M22012" s="1"/>
    </row>
    <row r="22013" spans="5:13" x14ac:dyDescent="0.25">
      <c r="E22013" s="1"/>
      <c r="F22013" s="1"/>
      <c r="G22013" s="1"/>
      <c r="H22013" s="1"/>
      <c r="I22013" s="1"/>
      <c r="J22013" s="1"/>
      <c r="K22013" s="1"/>
      <c r="L22013" s="1"/>
      <c r="M22013" s="1"/>
    </row>
    <row r="22014" spans="5:13" x14ac:dyDescent="0.25">
      <c r="E22014" s="1"/>
      <c r="F22014" s="1"/>
      <c r="G22014" s="1"/>
      <c r="H22014" s="1"/>
      <c r="I22014" s="1"/>
      <c r="J22014" s="1"/>
      <c r="K22014" s="1"/>
      <c r="L22014" s="1"/>
      <c r="M22014" s="1"/>
    </row>
    <row r="22015" spans="5:13" x14ac:dyDescent="0.25">
      <c r="E22015" s="1"/>
      <c r="F22015" s="1"/>
      <c r="G22015" s="1"/>
      <c r="H22015" s="1"/>
      <c r="I22015" s="1"/>
      <c r="J22015" s="1"/>
      <c r="K22015" s="1"/>
      <c r="L22015" s="1"/>
      <c r="M22015" s="1"/>
    </row>
    <row r="22016" spans="5:13" x14ac:dyDescent="0.25">
      <c r="E22016" s="1"/>
      <c r="F22016" s="1"/>
      <c r="G22016" s="1"/>
      <c r="H22016" s="1"/>
      <c r="I22016" s="1"/>
      <c r="J22016" s="1"/>
      <c r="K22016" s="1"/>
      <c r="L22016" s="1"/>
      <c r="M22016" s="1"/>
    </row>
    <row r="22017" spans="5:13" x14ac:dyDescent="0.25">
      <c r="E22017" s="1"/>
      <c r="F22017" s="1"/>
      <c r="G22017" s="1"/>
      <c r="H22017" s="1"/>
      <c r="I22017" s="1"/>
      <c r="J22017" s="1"/>
      <c r="K22017" s="1"/>
      <c r="L22017" s="1"/>
      <c r="M22017" s="1"/>
    </row>
    <row r="22018" spans="5:13" x14ac:dyDescent="0.25">
      <c r="E22018" s="1"/>
      <c r="F22018" s="1"/>
      <c r="G22018" s="1"/>
      <c r="H22018" s="1"/>
      <c r="I22018" s="1"/>
      <c r="J22018" s="1"/>
      <c r="K22018" s="1"/>
      <c r="L22018" s="1"/>
      <c r="M22018" s="1"/>
    </row>
    <row r="22019" spans="5:13" x14ac:dyDescent="0.25">
      <c r="E22019" s="1"/>
      <c r="F22019" s="1"/>
      <c r="G22019" s="1"/>
      <c r="H22019" s="1"/>
      <c r="I22019" s="1"/>
      <c r="J22019" s="1"/>
      <c r="K22019" s="1"/>
      <c r="L22019" s="1"/>
      <c r="M22019" s="1"/>
    </row>
    <row r="22020" spans="5:13" x14ac:dyDescent="0.25">
      <c r="E22020" s="1"/>
      <c r="F22020" s="1"/>
      <c r="G22020" s="1"/>
      <c r="H22020" s="1"/>
      <c r="I22020" s="1"/>
      <c r="J22020" s="1"/>
      <c r="K22020" s="1"/>
      <c r="L22020" s="1"/>
      <c r="M22020" s="1"/>
    </row>
    <row r="22021" spans="5:13" x14ac:dyDescent="0.25">
      <c r="E22021" s="1"/>
      <c r="F22021" s="1"/>
      <c r="G22021" s="1"/>
      <c r="H22021" s="1"/>
      <c r="I22021" s="1"/>
      <c r="J22021" s="1"/>
      <c r="K22021" s="1"/>
      <c r="L22021" s="1"/>
      <c r="M22021" s="1"/>
    </row>
    <row r="22022" spans="5:13" x14ac:dyDescent="0.25">
      <c r="E22022" s="1"/>
      <c r="F22022" s="1"/>
      <c r="G22022" s="1"/>
      <c r="H22022" s="1"/>
      <c r="I22022" s="1"/>
      <c r="J22022" s="1"/>
      <c r="K22022" s="1"/>
      <c r="L22022" s="1"/>
      <c r="M22022" s="1"/>
    </row>
    <row r="22023" spans="5:13" x14ac:dyDescent="0.25">
      <c r="E22023" s="1"/>
      <c r="F22023" s="1"/>
      <c r="G22023" s="1"/>
      <c r="H22023" s="1"/>
      <c r="I22023" s="1"/>
      <c r="J22023" s="1"/>
      <c r="K22023" s="1"/>
      <c r="L22023" s="1"/>
      <c r="M22023" s="1"/>
    </row>
    <row r="22024" spans="5:13" x14ac:dyDescent="0.25">
      <c r="E22024" s="1"/>
      <c r="F22024" s="1"/>
      <c r="G22024" s="1"/>
      <c r="H22024" s="1"/>
      <c r="I22024" s="1"/>
      <c r="J22024" s="1"/>
      <c r="K22024" s="1"/>
      <c r="L22024" s="1"/>
      <c r="M22024" s="1"/>
    </row>
    <row r="22025" spans="5:13" x14ac:dyDescent="0.25">
      <c r="E22025" s="1"/>
      <c r="F22025" s="1"/>
      <c r="G22025" s="1"/>
      <c r="H22025" s="1"/>
      <c r="I22025" s="1"/>
      <c r="J22025" s="1"/>
      <c r="K22025" s="1"/>
      <c r="L22025" s="1"/>
      <c r="M22025" s="1"/>
    </row>
    <row r="22026" spans="5:13" x14ac:dyDescent="0.25">
      <c r="E22026" s="1"/>
      <c r="F22026" s="1"/>
      <c r="G22026" s="1"/>
      <c r="H22026" s="1"/>
      <c r="I22026" s="1"/>
      <c r="J22026" s="1"/>
      <c r="K22026" s="1"/>
      <c r="L22026" s="1"/>
      <c r="M22026" s="1"/>
    </row>
    <row r="22027" spans="5:13" x14ac:dyDescent="0.25">
      <c r="E22027" s="1"/>
      <c r="F22027" s="1"/>
      <c r="G22027" s="1"/>
      <c r="H22027" s="1"/>
      <c r="I22027" s="1"/>
      <c r="J22027" s="1"/>
      <c r="K22027" s="1"/>
      <c r="L22027" s="1"/>
      <c r="M22027" s="1"/>
    </row>
    <row r="22028" spans="5:13" x14ac:dyDescent="0.25">
      <c r="E22028" s="1"/>
      <c r="F22028" s="1"/>
      <c r="G22028" s="1"/>
      <c r="H22028" s="1"/>
      <c r="I22028" s="1"/>
      <c r="J22028" s="1"/>
      <c r="K22028" s="1"/>
      <c r="L22028" s="1"/>
      <c r="M22028" s="1"/>
    </row>
    <row r="22029" spans="5:13" x14ac:dyDescent="0.25">
      <c r="E22029" s="1"/>
      <c r="F22029" s="1"/>
      <c r="G22029" s="1"/>
      <c r="H22029" s="1"/>
      <c r="I22029" s="1"/>
      <c r="J22029" s="1"/>
      <c r="K22029" s="1"/>
      <c r="L22029" s="1"/>
      <c r="M22029" s="1"/>
    </row>
    <row r="22030" spans="5:13" x14ac:dyDescent="0.25">
      <c r="E22030" s="1"/>
      <c r="F22030" s="1"/>
      <c r="G22030" s="1"/>
      <c r="H22030" s="1"/>
      <c r="I22030" s="1"/>
      <c r="J22030" s="1"/>
      <c r="K22030" s="1"/>
      <c r="L22030" s="1"/>
      <c r="M22030" s="1"/>
    </row>
    <row r="22031" spans="5:13" x14ac:dyDescent="0.25">
      <c r="E22031" s="1"/>
      <c r="F22031" s="1"/>
      <c r="G22031" s="1"/>
      <c r="H22031" s="1"/>
      <c r="I22031" s="1"/>
      <c r="J22031" s="1"/>
      <c r="K22031" s="1"/>
      <c r="L22031" s="1"/>
      <c r="M22031" s="1"/>
    </row>
    <row r="22032" spans="5:13" x14ac:dyDescent="0.25">
      <c r="E22032" s="1"/>
      <c r="F22032" s="1"/>
      <c r="G22032" s="1"/>
      <c r="H22032" s="1"/>
      <c r="I22032" s="1"/>
      <c r="J22032" s="1"/>
      <c r="K22032" s="1"/>
      <c r="L22032" s="1"/>
      <c r="M22032" s="1"/>
    </row>
    <row r="22033" spans="5:13" x14ac:dyDescent="0.25">
      <c r="E22033" s="1"/>
      <c r="F22033" s="1"/>
      <c r="G22033" s="1"/>
      <c r="H22033" s="1"/>
      <c r="I22033" s="1"/>
      <c r="J22033" s="1"/>
      <c r="K22033" s="1"/>
      <c r="L22033" s="1"/>
      <c r="M22033" s="1"/>
    </row>
    <row r="22034" spans="5:13" x14ac:dyDescent="0.25">
      <c r="E22034" s="1"/>
      <c r="F22034" s="1"/>
      <c r="G22034" s="1"/>
      <c r="H22034" s="1"/>
      <c r="I22034" s="1"/>
      <c r="J22034" s="1"/>
      <c r="K22034" s="1"/>
      <c r="L22034" s="1"/>
      <c r="M22034" s="1"/>
    </row>
    <row r="22035" spans="5:13" x14ac:dyDescent="0.25">
      <c r="E22035" s="1"/>
      <c r="F22035" s="1"/>
      <c r="G22035" s="1"/>
      <c r="H22035" s="1"/>
      <c r="I22035" s="1"/>
      <c r="J22035" s="1"/>
      <c r="K22035" s="1"/>
      <c r="L22035" s="1"/>
      <c r="M22035" s="1"/>
    </row>
    <row r="22036" spans="5:13" x14ac:dyDescent="0.25">
      <c r="E22036" s="1"/>
      <c r="F22036" s="1"/>
      <c r="G22036" s="1"/>
      <c r="H22036" s="1"/>
      <c r="I22036" s="1"/>
      <c r="J22036" s="1"/>
      <c r="K22036" s="1"/>
      <c r="L22036" s="1"/>
      <c r="M22036" s="1"/>
    </row>
    <row r="22037" spans="5:13" x14ac:dyDescent="0.25">
      <c r="E22037" s="1"/>
      <c r="F22037" s="1"/>
      <c r="G22037" s="1"/>
      <c r="H22037" s="1"/>
      <c r="I22037" s="1"/>
      <c r="J22037" s="1"/>
      <c r="K22037" s="1"/>
      <c r="L22037" s="1"/>
      <c r="M22037" s="1"/>
    </row>
    <row r="22038" spans="5:13" x14ac:dyDescent="0.25">
      <c r="E22038" s="1"/>
      <c r="F22038" s="1"/>
      <c r="G22038" s="1"/>
      <c r="H22038" s="1"/>
      <c r="I22038" s="1"/>
      <c r="J22038" s="1"/>
      <c r="K22038" s="1"/>
      <c r="L22038" s="1"/>
      <c r="M22038" s="1"/>
    </row>
    <row r="22039" spans="5:13" x14ac:dyDescent="0.25">
      <c r="E22039" s="1"/>
      <c r="F22039" s="1"/>
      <c r="G22039" s="1"/>
      <c r="H22039" s="1"/>
      <c r="I22039" s="1"/>
      <c r="J22039" s="1"/>
      <c r="K22039" s="1"/>
      <c r="L22039" s="1"/>
      <c r="M22039" s="1"/>
    </row>
    <row r="22040" spans="5:13" x14ac:dyDescent="0.25">
      <c r="E22040" s="1"/>
      <c r="F22040" s="1"/>
      <c r="G22040" s="1"/>
      <c r="H22040" s="1"/>
      <c r="I22040" s="1"/>
      <c r="J22040" s="1"/>
      <c r="K22040" s="1"/>
      <c r="L22040" s="1"/>
      <c r="M22040" s="1"/>
    </row>
    <row r="22041" spans="5:13" x14ac:dyDescent="0.25">
      <c r="E22041" s="1"/>
      <c r="F22041" s="1"/>
      <c r="G22041" s="1"/>
      <c r="H22041" s="1"/>
      <c r="I22041" s="1"/>
      <c r="J22041" s="1"/>
      <c r="K22041" s="1"/>
      <c r="L22041" s="1"/>
      <c r="M22041" s="1"/>
    </row>
    <row r="22042" spans="5:13" x14ac:dyDescent="0.25">
      <c r="E22042" s="1"/>
      <c r="F22042" s="1"/>
      <c r="G22042" s="1"/>
      <c r="H22042" s="1"/>
      <c r="I22042" s="1"/>
      <c r="J22042" s="1"/>
      <c r="K22042" s="1"/>
      <c r="L22042" s="1"/>
      <c r="M22042" s="1"/>
    </row>
    <row r="22043" spans="5:13" x14ac:dyDescent="0.25">
      <c r="E22043" s="1"/>
      <c r="F22043" s="1"/>
      <c r="G22043" s="1"/>
      <c r="H22043" s="1"/>
      <c r="I22043" s="1"/>
      <c r="J22043" s="1"/>
      <c r="K22043" s="1"/>
      <c r="L22043" s="1"/>
      <c r="M22043" s="1"/>
    </row>
    <row r="22044" spans="5:13" x14ac:dyDescent="0.25">
      <c r="E22044" s="1"/>
      <c r="F22044" s="1"/>
      <c r="G22044" s="1"/>
      <c r="H22044" s="1"/>
      <c r="I22044" s="1"/>
      <c r="J22044" s="1"/>
      <c r="K22044" s="1"/>
      <c r="L22044" s="1"/>
      <c r="M22044" s="1"/>
    </row>
    <row r="22045" spans="5:13" x14ac:dyDescent="0.25">
      <c r="E22045" s="1"/>
      <c r="F22045" s="1"/>
      <c r="G22045" s="1"/>
      <c r="H22045" s="1"/>
      <c r="I22045" s="1"/>
      <c r="J22045" s="1"/>
      <c r="K22045" s="1"/>
      <c r="L22045" s="1"/>
      <c r="M22045" s="1"/>
    </row>
    <row r="22046" spans="5:13" x14ac:dyDescent="0.25">
      <c r="E22046" s="1"/>
      <c r="F22046" s="1"/>
      <c r="G22046" s="1"/>
      <c r="H22046" s="1"/>
      <c r="I22046" s="1"/>
      <c r="J22046" s="1"/>
      <c r="K22046" s="1"/>
      <c r="L22046" s="1"/>
      <c r="M22046" s="1"/>
    </row>
    <row r="22047" spans="5:13" x14ac:dyDescent="0.25">
      <c r="E22047" s="1"/>
      <c r="F22047" s="1"/>
      <c r="G22047" s="1"/>
      <c r="H22047" s="1"/>
      <c r="I22047" s="1"/>
      <c r="J22047" s="1"/>
      <c r="K22047" s="1"/>
      <c r="L22047" s="1"/>
      <c r="M22047" s="1"/>
    </row>
    <row r="22048" spans="5:13" x14ac:dyDescent="0.25">
      <c r="E22048" s="1"/>
      <c r="F22048" s="1"/>
      <c r="G22048" s="1"/>
      <c r="H22048" s="1"/>
      <c r="I22048" s="1"/>
      <c r="J22048" s="1"/>
      <c r="K22048" s="1"/>
      <c r="L22048" s="1"/>
      <c r="M22048" s="1"/>
    </row>
    <row r="22049" spans="5:13" x14ac:dyDescent="0.25">
      <c r="E22049" s="1"/>
      <c r="F22049" s="1"/>
      <c r="G22049" s="1"/>
      <c r="H22049" s="1"/>
      <c r="I22049" s="1"/>
      <c r="J22049" s="1"/>
      <c r="K22049" s="1"/>
      <c r="L22049" s="1"/>
      <c r="M22049" s="1"/>
    </row>
    <row r="22050" spans="5:13" x14ac:dyDescent="0.25">
      <c r="E22050" s="1"/>
      <c r="F22050" s="1"/>
      <c r="G22050" s="1"/>
      <c r="H22050" s="1"/>
      <c r="I22050" s="1"/>
      <c r="J22050" s="1"/>
      <c r="K22050" s="1"/>
      <c r="L22050" s="1"/>
      <c r="M22050" s="1"/>
    </row>
    <row r="22051" spans="5:13" x14ac:dyDescent="0.25">
      <c r="E22051" s="1"/>
      <c r="F22051" s="1"/>
      <c r="G22051" s="1"/>
      <c r="H22051" s="1"/>
      <c r="I22051" s="1"/>
      <c r="J22051" s="1"/>
      <c r="K22051" s="1"/>
      <c r="L22051" s="1"/>
      <c r="M22051" s="1"/>
    </row>
    <row r="22052" spans="5:13" x14ac:dyDescent="0.25">
      <c r="E22052" s="1"/>
      <c r="F22052" s="1"/>
      <c r="G22052" s="1"/>
      <c r="H22052" s="1"/>
      <c r="I22052" s="1"/>
      <c r="J22052" s="1"/>
      <c r="K22052" s="1"/>
      <c r="L22052" s="1"/>
      <c r="M22052" s="1"/>
    </row>
    <row r="22053" spans="5:13" x14ac:dyDescent="0.25">
      <c r="E22053" s="1"/>
      <c r="F22053" s="1"/>
      <c r="G22053" s="1"/>
      <c r="H22053" s="1"/>
      <c r="I22053" s="1"/>
      <c r="J22053" s="1"/>
      <c r="K22053" s="1"/>
      <c r="L22053" s="1"/>
      <c r="M22053" s="1"/>
    </row>
    <row r="22054" spans="5:13" x14ac:dyDescent="0.25">
      <c r="E22054" s="1"/>
      <c r="F22054" s="1"/>
      <c r="G22054" s="1"/>
      <c r="H22054" s="1"/>
      <c r="I22054" s="1"/>
      <c r="J22054" s="1"/>
      <c r="K22054" s="1"/>
      <c r="L22054" s="1"/>
      <c r="M22054" s="1"/>
    </row>
    <row r="22055" spans="5:13" x14ac:dyDescent="0.25">
      <c r="E22055" s="1"/>
      <c r="F22055" s="1"/>
      <c r="G22055" s="1"/>
      <c r="H22055" s="1"/>
      <c r="I22055" s="1"/>
      <c r="J22055" s="1"/>
      <c r="K22055" s="1"/>
      <c r="L22055" s="1"/>
      <c r="M22055" s="1"/>
    </row>
    <row r="22056" spans="5:13" x14ac:dyDescent="0.25">
      <c r="E22056" s="1"/>
      <c r="F22056" s="1"/>
      <c r="G22056" s="1"/>
      <c r="H22056" s="1"/>
      <c r="I22056" s="1"/>
      <c r="J22056" s="1"/>
      <c r="K22056" s="1"/>
      <c r="L22056" s="1"/>
      <c r="M22056" s="1"/>
    </row>
    <row r="22057" spans="5:13" x14ac:dyDescent="0.25">
      <c r="E22057" s="1"/>
      <c r="F22057" s="1"/>
      <c r="G22057" s="1"/>
      <c r="H22057" s="1"/>
      <c r="I22057" s="1"/>
      <c r="J22057" s="1"/>
      <c r="K22057" s="1"/>
      <c r="L22057" s="1"/>
      <c r="M22057" s="1"/>
    </row>
    <row r="22058" spans="5:13" x14ac:dyDescent="0.25">
      <c r="E22058" s="1"/>
      <c r="F22058" s="1"/>
      <c r="G22058" s="1"/>
      <c r="H22058" s="1"/>
      <c r="I22058" s="1"/>
      <c r="J22058" s="1"/>
      <c r="K22058" s="1"/>
      <c r="L22058" s="1"/>
      <c r="M22058" s="1"/>
    </row>
    <row r="22059" spans="5:13" x14ac:dyDescent="0.25">
      <c r="E22059" s="1"/>
      <c r="F22059" s="1"/>
      <c r="G22059" s="1"/>
      <c r="H22059" s="1"/>
      <c r="I22059" s="1"/>
      <c r="J22059" s="1"/>
      <c r="K22059" s="1"/>
      <c r="L22059" s="1"/>
      <c r="M22059" s="1"/>
    </row>
    <row r="22060" spans="5:13" x14ac:dyDescent="0.25">
      <c r="E22060" s="1"/>
      <c r="F22060" s="1"/>
      <c r="G22060" s="1"/>
      <c r="H22060" s="1"/>
      <c r="I22060" s="1"/>
      <c r="J22060" s="1"/>
      <c r="K22060" s="1"/>
      <c r="L22060" s="1"/>
      <c r="M22060" s="1"/>
    </row>
    <row r="22061" spans="5:13" x14ac:dyDescent="0.25">
      <c r="E22061" s="1"/>
      <c r="F22061" s="1"/>
      <c r="G22061" s="1"/>
      <c r="H22061" s="1"/>
      <c r="I22061" s="1"/>
      <c r="J22061" s="1"/>
      <c r="K22061" s="1"/>
      <c r="L22061" s="1"/>
      <c r="M22061" s="1"/>
    </row>
    <row r="22062" spans="5:13" x14ac:dyDescent="0.25">
      <c r="E22062" s="1"/>
      <c r="F22062" s="1"/>
      <c r="G22062" s="1"/>
      <c r="H22062" s="1"/>
      <c r="I22062" s="1"/>
      <c r="J22062" s="1"/>
      <c r="K22062" s="1"/>
      <c r="L22062" s="1"/>
      <c r="M22062" s="1"/>
    </row>
    <row r="22063" spans="5:13" x14ac:dyDescent="0.25">
      <c r="E22063" s="1"/>
      <c r="F22063" s="1"/>
      <c r="G22063" s="1"/>
      <c r="H22063" s="1"/>
      <c r="I22063" s="1"/>
      <c r="J22063" s="1"/>
      <c r="K22063" s="1"/>
      <c r="L22063" s="1"/>
      <c r="M22063" s="1"/>
    </row>
    <row r="22064" spans="5:13" x14ac:dyDescent="0.25">
      <c r="E22064" s="1"/>
      <c r="F22064" s="1"/>
      <c r="G22064" s="1"/>
      <c r="H22064" s="1"/>
      <c r="I22064" s="1"/>
      <c r="J22064" s="1"/>
      <c r="K22064" s="1"/>
      <c r="L22064" s="1"/>
      <c r="M22064" s="1"/>
    </row>
    <row r="22065" spans="5:13" x14ac:dyDescent="0.25">
      <c r="E22065" s="1"/>
      <c r="F22065" s="1"/>
      <c r="G22065" s="1"/>
      <c r="H22065" s="1"/>
      <c r="I22065" s="1"/>
      <c r="J22065" s="1"/>
      <c r="K22065" s="1"/>
      <c r="L22065" s="1"/>
      <c r="M22065" s="1"/>
    </row>
    <row r="22066" spans="5:13" x14ac:dyDescent="0.25">
      <c r="E22066" s="1"/>
      <c r="F22066" s="1"/>
      <c r="G22066" s="1"/>
      <c r="H22066" s="1"/>
      <c r="I22066" s="1"/>
      <c r="J22066" s="1"/>
      <c r="K22066" s="1"/>
      <c r="L22066" s="1"/>
      <c r="M22066" s="1"/>
    </row>
    <row r="22067" spans="5:13" x14ac:dyDescent="0.25">
      <c r="E22067" s="1"/>
      <c r="F22067" s="1"/>
      <c r="G22067" s="1"/>
      <c r="H22067" s="1"/>
      <c r="I22067" s="1"/>
      <c r="J22067" s="1"/>
      <c r="K22067" s="1"/>
      <c r="L22067" s="1"/>
      <c r="M22067" s="1"/>
    </row>
    <row r="22068" spans="5:13" x14ac:dyDescent="0.25">
      <c r="E22068" s="1"/>
      <c r="F22068" s="1"/>
      <c r="G22068" s="1"/>
      <c r="H22068" s="1"/>
      <c r="I22068" s="1"/>
      <c r="J22068" s="1"/>
      <c r="K22068" s="1"/>
      <c r="L22068" s="1"/>
      <c r="M22068" s="1"/>
    </row>
    <row r="22069" spans="5:13" x14ac:dyDescent="0.25">
      <c r="E22069" s="1"/>
      <c r="F22069" s="1"/>
      <c r="G22069" s="1"/>
      <c r="H22069" s="1"/>
      <c r="I22069" s="1"/>
      <c r="J22069" s="1"/>
      <c r="K22069" s="1"/>
      <c r="L22069" s="1"/>
      <c r="M22069" s="1"/>
    </row>
    <row r="22070" spans="5:13" x14ac:dyDescent="0.25">
      <c r="E22070" s="1"/>
      <c r="F22070" s="1"/>
      <c r="G22070" s="1"/>
      <c r="H22070" s="1"/>
      <c r="I22070" s="1"/>
      <c r="J22070" s="1"/>
      <c r="K22070" s="1"/>
      <c r="L22070" s="1"/>
      <c r="M22070" s="1"/>
    </row>
    <row r="22071" spans="5:13" x14ac:dyDescent="0.25">
      <c r="E22071" s="1"/>
      <c r="F22071" s="1"/>
      <c r="G22071" s="1"/>
      <c r="H22071" s="1"/>
      <c r="I22071" s="1"/>
      <c r="J22071" s="1"/>
      <c r="K22071" s="1"/>
      <c r="L22071" s="1"/>
      <c r="M22071" s="1"/>
    </row>
    <row r="22072" spans="5:13" x14ac:dyDescent="0.25">
      <c r="E22072" s="1"/>
      <c r="F22072" s="1"/>
      <c r="G22072" s="1"/>
      <c r="H22072" s="1"/>
      <c r="I22072" s="1"/>
      <c r="J22072" s="1"/>
      <c r="K22072" s="1"/>
      <c r="L22072" s="1"/>
      <c r="M22072" s="1"/>
    </row>
    <row r="22073" spans="5:13" x14ac:dyDescent="0.25">
      <c r="E22073" s="1"/>
      <c r="F22073" s="1"/>
      <c r="G22073" s="1"/>
      <c r="H22073" s="1"/>
      <c r="I22073" s="1"/>
      <c r="J22073" s="1"/>
      <c r="K22073" s="1"/>
      <c r="L22073" s="1"/>
      <c r="M22073" s="1"/>
    </row>
    <row r="22074" spans="5:13" x14ac:dyDescent="0.25">
      <c r="E22074" s="1"/>
      <c r="F22074" s="1"/>
      <c r="G22074" s="1"/>
      <c r="H22074" s="1"/>
      <c r="I22074" s="1"/>
      <c r="J22074" s="1"/>
      <c r="K22074" s="1"/>
      <c r="L22074" s="1"/>
      <c r="M22074" s="1"/>
    </row>
    <row r="22075" spans="5:13" x14ac:dyDescent="0.25">
      <c r="E22075" s="1"/>
      <c r="F22075" s="1"/>
      <c r="G22075" s="1"/>
      <c r="H22075" s="1"/>
      <c r="I22075" s="1"/>
      <c r="J22075" s="1"/>
      <c r="K22075" s="1"/>
      <c r="L22075" s="1"/>
      <c r="M22075" s="1"/>
    </row>
    <row r="22076" spans="5:13" x14ac:dyDescent="0.25">
      <c r="E22076" s="1"/>
      <c r="F22076" s="1"/>
      <c r="G22076" s="1"/>
      <c r="H22076" s="1"/>
      <c r="I22076" s="1"/>
      <c r="J22076" s="1"/>
      <c r="K22076" s="1"/>
      <c r="L22076" s="1"/>
      <c r="M22076" s="1"/>
    </row>
    <row r="22077" spans="5:13" x14ac:dyDescent="0.25">
      <c r="E22077" s="1"/>
      <c r="F22077" s="1"/>
      <c r="G22077" s="1"/>
      <c r="H22077" s="1"/>
      <c r="I22077" s="1"/>
      <c r="J22077" s="1"/>
      <c r="K22077" s="1"/>
      <c r="L22077" s="1"/>
      <c r="M22077" s="1"/>
    </row>
    <row r="22078" spans="5:13" x14ac:dyDescent="0.25">
      <c r="E22078" s="1"/>
      <c r="F22078" s="1"/>
      <c r="G22078" s="1"/>
      <c r="H22078" s="1"/>
      <c r="I22078" s="1"/>
      <c r="J22078" s="1"/>
      <c r="K22078" s="1"/>
      <c r="L22078" s="1"/>
      <c r="M22078" s="1"/>
    </row>
    <row r="22079" spans="5:13" x14ac:dyDescent="0.25">
      <c r="E22079" s="1"/>
      <c r="F22079" s="1"/>
      <c r="G22079" s="1"/>
      <c r="H22079" s="1"/>
      <c r="I22079" s="1"/>
      <c r="J22079" s="1"/>
      <c r="K22079" s="1"/>
      <c r="L22079" s="1"/>
      <c r="M22079" s="1"/>
    </row>
    <row r="22080" spans="5:13" x14ac:dyDescent="0.25">
      <c r="E22080" s="1"/>
      <c r="F22080" s="1"/>
      <c r="G22080" s="1"/>
      <c r="H22080" s="1"/>
      <c r="I22080" s="1"/>
      <c r="J22080" s="1"/>
      <c r="K22080" s="1"/>
      <c r="L22080" s="1"/>
      <c r="M22080" s="1"/>
    </row>
    <row r="22081" spans="5:13" x14ac:dyDescent="0.25">
      <c r="E22081" s="1"/>
      <c r="F22081" s="1"/>
      <c r="G22081" s="1"/>
      <c r="H22081" s="1"/>
      <c r="I22081" s="1"/>
      <c r="J22081" s="1"/>
      <c r="K22081" s="1"/>
      <c r="L22081" s="1"/>
      <c r="M22081" s="1"/>
    </row>
    <row r="22082" spans="5:13" x14ac:dyDescent="0.25">
      <c r="E22082" s="1"/>
      <c r="F22082" s="1"/>
      <c r="G22082" s="1"/>
      <c r="H22082" s="1"/>
      <c r="I22082" s="1"/>
      <c r="J22082" s="1"/>
      <c r="K22082" s="1"/>
      <c r="L22082" s="1"/>
      <c r="M22082" s="1"/>
    </row>
    <row r="22083" spans="5:13" x14ac:dyDescent="0.25">
      <c r="E22083" s="1"/>
      <c r="F22083" s="1"/>
      <c r="G22083" s="1"/>
      <c r="H22083" s="1"/>
      <c r="I22083" s="1"/>
      <c r="J22083" s="1"/>
      <c r="K22083" s="1"/>
      <c r="L22083" s="1"/>
      <c r="M22083" s="1"/>
    </row>
    <row r="22084" spans="5:13" x14ac:dyDescent="0.25">
      <c r="E22084" s="1"/>
      <c r="F22084" s="1"/>
      <c r="G22084" s="1"/>
      <c r="H22084" s="1"/>
      <c r="I22084" s="1"/>
      <c r="J22084" s="1"/>
      <c r="K22084" s="1"/>
      <c r="L22084" s="1"/>
      <c r="M22084" s="1"/>
    </row>
    <row r="22085" spans="5:13" x14ac:dyDescent="0.25">
      <c r="E22085" s="1"/>
      <c r="F22085" s="1"/>
      <c r="G22085" s="1"/>
      <c r="H22085" s="1"/>
      <c r="I22085" s="1"/>
      <c r="J22085" s="1"/>
      <c r="K22085" s="1"/>
      <c r="L22085" s="1"/>
      <c r="M22085" s="1"/>
    </row>
    <row r="22086" spans="5:13" x14ac:dyDescent="0.25">
      <c r="E22086" s="1"/>
      <c r="F22086" s="1"/>
      <c r="G22086" s="1"/>
      <c r="H22086" s="1"/>
      <c r="I22086" s="1"/>
      <c r="J22086" s="1"/>
      <c r="K22086" s="1"/>
      <c r="L22086" s="1"/>
      <c r="M22086" s="1"/>
    </row>
    <row r="22087" spans="5:13" x14ac:dyDescent="0.25">
      <c r="E22087" s="1"/>
      <c r="F22087" s="1"/>
      <c r="G22087" s="1"/>
      <c r="H22087" s="1"/>
      <c r="I22087" s="1"/>
      <c r="J22087" s="1"/>
      <c r="K22087" s="1"/>
      <c r="L22087" s="1"/>
      <c r="M22087" s="1"/>
    </row>
    <row r="22088" spans="5:13" x14ac:dyDescent="0.25">
      <c r="E22088" s="1"/>
      <c r="F22088" s="1"/>
      <c r="G22088" s="1"/>
      <c r="H22088" s="1"/>
      <c r="I22088" s="1"/>
      <c r="J22088" s="1"/>
      <c r="K22088" s="1"/>
      <c r="L22088" s="1"/>
      <c r="M22088" s="1"/>
    </row>
    <row r="22089" spans="5:13" x14ac:dyDescent="0.25">
      <c r="E22089" s="1"/>
      <c r="F22089" s="1"/>
      <c r="G22089" s="1"/>
      <c r="H22089" s="1"/>
      <c r="I22089" s="1"/>
      <c r="J22089" s="1"/>
      <c r="K22089" s="1"/>
      <c r="L22089" s="1"/>
      <c r="M22089" s="1"/>
    </row>
    <row r="22090" spans="5:13" x14ac:dyDescent="0.25">
      <c r="E22090" s="1"/>
      <c r="F22090" s="1"/>
      <c r="G22090" s="1"/>
      <c r="H22090" s="1"/>
      <c r="I22090" s="1"/>
      <c r="J22090" s="1"/>
      <c r="K22090" s="1"/>
      <c r="L22090" s="1"/>
      <c r="M22090" s="1"/>
    </row>
    <row r="22091" spans="5:13" x14ac:dyDescent="0.25">
      <c r="E22091" s="1"/>
      <c r="F22091" s="1"/>
      <c r="G22091" s="1"/>
      <c r="H22091" s="1"/>
      <c r="I22091" s="1"/>
      <c r="J22091" s="1"/>
      <c r="K22091" s="1"/>
      <c r="L22091" s="1"/>
      <c r="M22091" s="1"/>
    </row>
    <row r="22092" spans="5:13" x14ac:dyDescent="0.25">
      <c r="E22092" s="1"/>
      <c r="F22092" s="1"/>
      <c r="G22092" s="1"/>
      <c r="H22092" s="1"/>
      <c r="I22092" s="1"/>
      <c r="J22092" s="1"/>
      <c r="K22092" s="1"/>
      <c r="L22092" s="1"/>
      <c r="M22092" s="1"/>
    </row>
    <row r="22093" spans="5:13" x14ac:dyDescent="0.25">
      <c r="E22093" s="1"/>
      <c r="F22093" s="1"/>
      <c r="G22093" s="1"/>
      <c r="H22093" s="1"/>
      <c r="I22093" s="1"/>
      <c r="J22093" s="1"/>
      <c r="K22093" s="1"/>
      <c r="L22093" s="1"/>
      <c r="M22093" s="1"/>
    </row>
    <row r="22094" spans="5:13" x14ac:dyDescent="0.25">
      <c r="E22094" s="1"/>
      <c r="F22094" s="1"/>
      <c r="G22094" s="1"/>
      <c r="H22094" s="1"/>
      <c r="I22094" s="1"/>
      <c r="J22094" s="1"/>
      <c r="K22094" s="1"/>
      <c r="L22094" s="1"/>
      <c r="M22094" s="1"/>
    </row>
    <row r="22095" spans="5:13" x14ac:dyDescent="0.25">
      <c r="E22095" s="1"/>
      <c r="F22095" s="1"/>
      <c r="G22095" s="1"/>
      <c r="H22095" s="1"/>
      <c r="I22095" s="1"/>
      <c r="J22095" s="1"/>
      <c r="K22095" s="1"/>
      <c r="L22095" s="1"/>
      <c r="M22095" s="1"/>
    </row>
    <row r="22096" spans="5:13" x14ac:dyDescent="0.25">
      <c r="E22096" s="1"/>
      <c r="F22096" s="1"/>
      <c r="G22096" s="1"/>
      <c r="H22096" s="1"/>
      <c r="I22096" s="1"/>
      <c r="J22096" s="1"/>
      <c r="K22096" s="1"/>
      <c r="L22096" s="1"/>
      <c r="M22096" s="1"/>
    </row>
    <row r="22097" spans="5:13" x14ac:dyDescent="0.25">
      <c r="E22097" s="1"/>
      <c r="F22097" s="1"/>
      <c r="G22097" s="1"/>
      <c r="H22097" s="1"/>
      <c r="I22097" s="1"/>
      <c r="J22097" s="1"/>
      <c r="K22097" s="1"/>
      <c r="L22097" s="1"/>
      <c r="M22097" s="1"/>
    </row>
    <row r="22098" spans="5:13" x14ac:dyDescent="0.25">
      <c r="E22098" s="1"/>
      <c r="F22098" s="1"/>
      <c r="G22098" s="1"/>
      <c r="H22098" s="1"/>
      <c r="I22098" s="1"/>
      <c r="J22098" s="1"/>
      <c r="K22098" s="1"/>
      <c r="L22098" s="1"/>
      <c r="M22098" s="1"/>
    </row>
    <row r="22099" spans="5:13" x14ac:dyDescent="0.25">
      <c r="E22099" s="1"/>
      <c r="F22099" s="1"/>
      <c r="G22099" s="1"/>
      <c r="H22099" s="1"/>
      <c r="I22099" s="1"/>
      <c r="J22099" s="1"/>
      <c r="K22099" s="1"/>
      <c r="L22099" s="1"/>
      <c r="M22099" s="1"/>
    </row>
    <row r="22100" spans="5:13" x14ac:dyDescent="0.25">
      <c r="E22100" s="1"/>
      <c r="F22100" s="1"/>
      <c r="G22100" s="1"/>
      <c r="H22100" s="1"/>
      <c r="I22100" s="1"/>
      <c r="J22100" s="1"/>
      <c r="K22100" s="1"/>
      <c r="L22100" s="1"/>
      <c r="M22100" s="1"/>
    </row>
    <row r="22101" spans="5:13" x14ac:dyDescent="0.25">
      <c r="E22101" s="1"/>
      <c r="F22101" s="1"/>
      <c r="G22101" s="1"/>
      <c r="H22101" s="1"/>
      <c r="I22101" s="1"/>
      <c r="J22101" s="1"/>
      <c r="K22101" s="1"/>
      <c r="L22101" s="1"/>
      <c r="M22101" s="1"/>
    </row>
    <row r="22102" spans="5:13" x14ac:dyDescent="0.25">
      <c r="E22102" s="1"/>
      <c r="F22102" s="1"/>
      <c r="G22102" s="1"/>
      <c r="H22102" s="1"/>
      <c r="I22102" s="1"/>
      <c r="J22102" s="1"/>
      <c r="K22102" s="1"/>
      <c r="L22102" s="1"/>
      <c r="M22102" s="1"/>
    </row>
    <row r="22103" spans="5:13" x14ac:dyDescent="0.25">
      <c r="E22103" s="1"/>
      <c r="F22103" s="1"/>
      <c r="G22103" s="1"/>
      <c r="H22103" s="1"/>
      <c r="I22103" s="1"/>
      <c r="J22103" s="1"/>
      <c r="K22103" s="1"/>
      <c r="L22103" s="1"/>
      <c r="M22103" s="1"/>
    </row>
    <row r="22104" spans="5:13" x14ac:dyDescent="0.25">
      <c r="E22104" s="1"/>
      <c r="F22104" s="1"/>
      <c r="G22104" s="1"/>
      <c r="H22104" s="1"/>
      <c r="I22104" s="1"/>
      <c r="J22104" s="1"/>
      <c r="K22104" s="1"/>
      <c r="L22104" s="1"/>
      <c r="M22104" s="1"/>
    </row>
    <row r="22105" spans="5:13" x14ac:dyDescent="0.25">
      <c r="E22105" s="1"/>
      <c r="F22105" s="1"/>
      <c r="G22105" s="1"/>
      <c r="H22105" s="1"/>
      <c r="I22105" s="1"/>
      <c r="J22105" s="1"/>
      <c r="K22105" s="1"/>
      <c r="L22105" s="1"/>
      <c r="M22105" s="1"/>
    </row>
    <row r="22106" spans="5:13" x14ac:dyDescent="0.25">
      <c r="E22106" s="1"/>
      <c r="F22106" s="1"/>
      <c r="G22106" s="1"/>
      <c r="H22106" s="1"/>
      <c r="I22106" s="1"/>
      <c r="J22106" s="1"/>
      <c r="K22106" s="1"/>
      <c r="L22106" s="1"/>
      <c r="M22106" s="1"/>
    </row>
    <row r="22107" spans="5:13" x14ac:dyDescent="0.25">
      <c r="E22107" s="1"/>
      <c r="F22107" s="1"/>
      <c r="G22107" s="1"/>
      <c r="H22107" s="1"/>
      <c r="I22107" s="1"/>
      <c r="J22107" s="1"/>
      <c r="K22107" s="1"/>
      <c r="L22107" s="1"/>
      <c r="M22107" s="1"/>
    </row>
    <row r="22108" spans="5:13" x14ac:dyDescent="0.25">
      <c r="E22108" s="1"/>
      <c r="F22108" s="1"/>
      <c r="G22108" s="1"/>
      <c r="H22108" s="1"/>
      <c r="I22108" s="1"/>
      <c r="J22108" s="1"/>
      <c r="K22108" s="1"/>
      <c r="L22108" s="1"/>
      <c r="M22108" s="1"/>
    </row>
    <row r="22109" spans="5:13" x14ac:dyDescent="0.25">
      <c r="E22109" s="1"/>
      <c r="F22109" s="1"/>
      <c r="G22109" s="1"/>
      <c r="H22109" s="1"/>
      <c r="I22109" s="1"/>
      <c r="J22109" s="1"/>
      <c r="K22109" s="1"/>
      <c r="L22109" s="1"/>
      <c r="M22109" s="1"/>
    </row>
    <row r="22110" spans="5:13" x14ac:dyDescent="0.25">
      <c r="E22110" s="1"/>
      <c r="F22110" s="1"/>
      <c r="G22110" s="1"/>
      <c r="H22110" s="1"/>
      <c r="I22110" s="1"/>
      <c r="J22110" s="1"/>
      <c r="K22110" s="1"/>
      <c r="L22110" s="1"/>
      <c r="M22110" s="1"/>
    </row>
    <row r="22111" spans="5:13" x14ac:dyDescent="0.25">
      <c r="E22111" s="1"/>
      <c r="F22111" s="1"/>
      <c r="G22111" s="1"/>
      <c r="H22111" s="1"/>
      <c r="I22111" s="1"/>
      <c r="J22111" s="1"/>
      <c r="K22111" s="1"/>
      <c r="L22111" s="1"/>
      <c r="M22111" s="1"/>
    </row>
    <row r="22112" spans="5:13" x14ac:dyDescent="0.25">
      <c r="E22112" s="1"/>
      <c r="F22112" s="1"/>
      <c r="G22112" s="1"/>
      <c r="H22112" s="1"/>
      <c r="I22112" s="1"/>
      <c r="J22112" s="1"/>
      <c r="K22112" s="1"/>
      <c r="L22112" s="1"/>
      <c r="M22112" s="1"/>
    </row>
    <row r="22113" spans="5:13" x14ac:dyDescent="0.25">
      <c r="E22113" s="1"/>
      <c r="F22113" s="1"/>
      <c r="G22113" s="1"/>
      <c r="H22113" s="1"/>
      <c r="I22113" s="1"/>
      <c r="J22113" s="1"/>
      <c r="K22113" s="1"/>
      <c r="L22113" s="1"/>
      <c r="M22113" s="1"/>
    </row>
    <row r="22114" spans="5:13" x14ac:dyDescent="0.25">
      <c r="E22114" s="1"/>
      <c r="F22114" s="1"/>
      <c r="G22114" s="1"/>
      <c r="H22114" s="1"/>
      <c r="I22114" s="1"/>
      <c r="J22114" s="1"/>
      <c r="K22114" s="1"/>
      <c r="L22114" s="1"/>
      <c r="M22114" s="1"/>
    </row>
    <row r="22115" spans="5:13" x14ac:dyDescent="0.25">
      <c r="E22115" s="1"/>
      <c r="F22115" s="1"/>
      <c r="G22115" s="1"/>
      <c r="H22115" s="1"/>
      <c r="I22115" s="1"/>
      <c r="J22115" s="1"/>
      <c r="K22115" s="1"/>
      <c r="L22115" s="1"/>
      <c r="M22115" s="1"/>
    </row>
    <row r="22116" spans="5:13" x14ac:dyDescent="0.25">
      <c r="E22116" s="1"/>
      <c r="F22116" s="1"/>
      <c r="G22116" s="1"/>
      <c r="H22116" s="1"/>
      <c r="I22116" s="1"/>
      <c r="J22116" s="1"/>
      <c r="K22116" s="1"/>
      <c r="L22116" s="1"/>
      <c r="M22116" s="1"/>
    </row>
    <row r="22117" spans="5:13" x14ac:dyDescent="0.25">
      <c r="E22117" s="1"/>
      <c r="F22117" s="1"/>
      <c r="G22117" s="1"/>
      <c r="H22117" s="1"/>
      <c r="I22117" s="1"/>
      <c r="J22117" s="1"/>
      <c r="K22117" s="1"/>
      <c r="L22117" s="1"/>
      <c r="M22117" s="1"/>
    </row>
    <row r="22118" spans="5:13" x14ac:dyDescent="0.25">
      <c r="E22118" s="1"/>
      <c r="F22118" s="1"/>
      <c r="G22118" s="1"/>
      <c r="H22118" s="1"/>
      <c r="I22118" s="1"/>
      <c r="J22118" s="1"/>
      <c r="K22118" s="1"/>
      <c r="L22118" s="1"/>
      <c r="M22118" s="1"/>
    </row>
    <row r="22119" spans="5:13" x14ac:dyDescent="0.25">
      <c r="E22119" s="1"/>
      <c r="F22119" s="1"/>
      <c r="G22119" s="1"/>
      <c r="H22119" s="1"/>
      <c r="I22119" s="1"/>
      <c r="J22119" s="1"/>
      <c r="K22119" s="1"/>
      <c r="L22119" s="1"/>
      <c r="M22119" s="1"/>
    </row>
    <row r="22120" spans="5:13" x14ac:dyDescent="0.25">
      <c r="E22120" s="1"/>
      <c r="F22120" s="1"/>
      <c r="G22120" s="1"/>
      <c r="H22120" s="1"/>
      <c r="I22120" s="1"/>
      <c r="J22120" s="1"/>
      <c r="K22120" s="1"/>
      <c r="L22120" s="1"/>
      <c r="M22120" s="1"/>
    </row>
    <row r="22121" spans="5:13" x14ac:dyDescent="0.25">
      <c r="E22121" s="1"/>
      <c r="F22121" s="1"/>
      <c r="G22121" s="1"/>
      <c r="H22121" s="1"/>
      <c r="I22121" s="1"/>
      <c r="J22121" s="1"/>
      <c r="K22121" s="1"/>
      <c r="L22121" s="1"/>
      <c r="M22121" s="1"/>
    </row>
    <row r="22122" spans="5:13" x14ac:dyDescent="0.25">
      <c r="E22122" s="1"/>
      <c r="F22122" s="1"/>
      <c r="G22122" s="1"/>
      <c r="H22122" s="1"/>
      <c r="I22122" s="1"/>
      <c r="J22122" s="1"/>
      <c r="K22122" s="1"/>
      <c r="L22122" s="1"/>
      <c r="M22122" s="1"/>
    </row>
    <row r="22123" spans="5:13" x14ac:dyDescent="0.25">
      <c r="E22123" s="1"/>
      <c r="F22123" s="1"/>
      <c r="G22123" s="1"/>
      <c r="H22123" s="1"/>
      <c r="I22123" s="1"/>
      <c r="J22123" s="1"/>
      <c r="K22123" s="1"/>
      <c r="L22123" s="1"/>
      <c r="M22123" s="1"/>
    </row>
    <row r="22124" spans="5:13" x14ac:dyDescent="0.25">
      <c r="E22124" s="1"/>
      <c r="F22124" s="1"/>
      <c r="G22124" s="1"/>
      <c r="H22124" s="1"/>
      <c r="I22124" s="1"/>
      <c r="J22124" s="1"/>
      <c r="K22124" s="1"/>
      <c r="L22124" s="1"/>
      <c r="M22124" s="1"/>
    </row>
    <row r="22125" spans="5:13" x14ac:dyDescent="0.25">
      <c r="E22125" s="1"/>
      <c r="F22125" s="1"/>
      <c r="G22125" s="1"/>
      <c r="H22125" s="1"/>
      <c r="I22125" s="1"/>
      <c r="J22125" s="1"/>
      <c r="K22125" s="1"/>
      <c r="L22125" s="1"/>
      <c r="M22125" s="1"/>
    </row>
    <row r="22126" spans="5:13" x14ac:dyDescent="0.25">
      <c r="E22126" s="1"/>
      <c r="F22126" s="1"/>
      <c r="G22126" s="1"/>
      <c r="H22126" s="1"/>
      <c r="I22126" s="1"/>
      <c r="J22126" s="1"/>
      <c r="K22126" s="1"/>
      <c r="L22126" s="1"/>
      <c r="M22126" s="1"/>
    </row>
    <row r="22127" spans="5:13" x14ac:dyDescent="0.25">
      <c r="E22127" s="1"/>
      <c r="F22127" s="1"/>
      <c r="G22127" s="1"/>
      <c r="H22127" s="1"/>
      <c r="I22127" s="1"/>
      <c r="J22127" s="1"/>
      <c r="K22127" s="1"/>
      <c r="L22127" s="1"/>
      <c r="M22127" s="1"/>
    </row>
    <row r="22128" spans="5:13" x14ac:dyDescent="0.25">
      <c r="E22128" s="1"/>
      <c r="F22128" s="1"/>
      <c r="G22128" s="1"/>
      <c r="H22128" s="1"/>
      <c r="I22128" s="1"/>
      <c r="J22128" s="1"/>
      <c r="K22128" s="1"/>
      <c r="L22128" s="1"/>
      <c r="M22128" s="1"/>
    </row>
    <row r="22129" spans="5:13" x14ac:dyDescent="0.25">
      <c r="E22129" s="1"/>
      <c r="F22129" s="1"/>
      <c r="G22129" s="1"/>
      <c r="H22129" s="1"/>
      <c r="I22129" s="1"/>
      <c r="J22129" s="1"/>
      <c r="K22129" s="1"/>
      <c r="L22129" s="1"/>
      <c r="M22129" s="1"/>
    </row>
    <row r="22130" spans="5:13" x14ac:dyDescent="0.25">
      <c r="E22130" s="1"/>
      <c r="F22130" s="1"/>
      <c r="G22130" s="1"/>
      <c r="H22130" s="1"/>
      <c r="I22130" s="1"/>
      <c r="J22130" s="1"/>
      <c r="K22130" s="1"/>
      <c r="L22130" s="1"/>
      <c r="M22130" s="1"/>
    </row>
    <row r="22131" spans="5:13" x14ac:dyDescent="0.25">
      <c r="E22131" s="1"/>
      <c r="F22131" s="1"/>
      <c r="G22131" s="1"/>
      <c r="H22131" s="1"/>
      <c r="I22131" s="1"/>
      <c r="J22131" s="1"/>
      <c r="K22131" s="1"/>
      <c r="L22131" s="1"/>
      <c r="M22131" s="1"/>
    </row>
    <row r="22132" spans="5:13" x14ac:dyDescent="0.25">
      <c r="E22132" s="1"/>
      <c r="F22132" s="1"/>
      <c r="G22132" s="1"/>
      <c r="H22132" s="1"/>
      <c r="I22132" s="1"/>
      <c r="J22132" s="1"/>
      <c r="K22132" s="1"/>
      <c r="L22132" s="1"/>
      <c r="M22132" s="1"/>
    </row>
    <row r="22133" spans="5:13" x14ac:dyDescent="0.25">
      <c r="E22133" s="1"/>
      <c r="F22133" s="1"/>
      <c r="G22133" s="1"/>
      <c r="H22133" s="1"/>
      <c r="I22133" s="1"/>
      <c r="J22133" s="1"/>
      <c r="K22133" s="1"/>
      <c r="L22133" s="1"/>
      <c r="M22133" s="1"/>
    </row>
    <row r="22134" spans="5:13" x14ac:dyDescent="0.25">
      <c r="E22134" s="1"/>
      <c r="F22134" s="1"/>
      <c r="G22134" s="1"/>
      <c r="H22134" s="1"/>
      <c r="I22134" s="1"/>
      <c r="J22134" s="1"/>
      <c r="K22134" s="1"/>
      <c r="L22134" s="1"/>
      <c r="M22134" s="1"/>
    </row>
    <row r="22135" spans="5:13" x14ac:dyDescent="0.25">
      <c r="E22135" s="1"/>
      <c r="F22135" s="1"/>
      <c r="G22135" s="1"/>
      <c r="H22135" s="1"/>
      <c r="I22135" s="1"/>
      <c r="J22135" s="1"/>
      <c r="K22135" s="1"/>
      <c r="L22135" s="1"/>
      <c r="M22135" s="1"/>
    </row>
    <row r="22136" spans="5:13" x14ac:dyDescent="0.25">
      <c r="E22136" s="1"/>
      <c r="F22136" s="1"/>
      <c r="G22136" s="1"/>
      <c r="H22136" s="1"/>
      <c r="I22136" s="1"/>
      <c r="J22136" s="1"/>
      <c r="K22136" s="1"/>
      <c r="L22136" s="1"/>
      <c r="M22136" s="1"/>
    </row>
    <row r="22137" spans="5:13" x14ac:dyDescent="0.25">
      <c r="E22137" s="1"/>
      <c r="F22137" s="1"/>
      <c r="G22137" s="1"/>
      <c r="H22137" s="1"/>
      <c r="I22137" s="1"/>
      <c r="J22137" s="1"/>
      <c r="K22137" s="1"/>
      <c r="L22137" s="1"/>
      <c r="M22137" s="1"/>
    </row>
    <row r="22138" spans="5:13" x14ac:dyDescent="0.25">
      <c r="E22138" s="1"/>
      <c r="F22138" s="1"/>
      <c r="G22138" s="1"/>
      <c r="H22138" s="1"/>
      <c r="I22138" s="1"/>
      <c r="J22138" s="1"/>
      <c r="K22138" s="1"/>
      <c r="L22138" s="1"/>
      <c r="M22138" s="1"/>
    </row>
    <row r="22139" spans="5:13" x14ac:dyDescent="0.25">
      <c r="E22139" s="1"/>
      <c r="F22139" s="1"/>
      <c r="G22139" s="1"/>
      <c r="H22139" s="1"/>
      <c r="I22139" s="1"/>
      <c r="J22139" s="1"/>
      <c r="K22139" s="1"/>
      <c r="L22139" s="1"/>
      <c r="M22139" s="1"/>
    </row>
    <row r="22140" spans="5:13" x14ac:dyDescent="0.25">
      <c r="E22140" s="1"/>
      <c r="F22140" s="1"/>
      <c r="G22140" s="1"/>
      <c r="H22140" s="1"/>
      <c r="I22140" s="1"/>
      <c r="J22140" s="1"/>
      <c r="K22140" s="1"/>
      <c r="L22140" s="1"/>
      <c r="M22140" s="1"/>
    </row>
    <row r="22141" spans="5:13" x14ac:dyDescent="0.25">
      <c r="E22141" s="1"/>
      <c r="F22141" s="1"/>
      <c r="G22141" s="1"/>
      <c r="H22141" s="1"/>
      <c r="I22141" s="1"/>
      <c r="J22141" s="1"/>
      <c r="K22141" s="1"/>
      <c r="L22141" s="1"/>
      <c r="M22141" s="1"/>
    </row>
    <row r="22142" spans="5:13" x14ac:dyDescent="0.25">
      <c r="E22142" s="1"/>
      <c r="F22142" s="1"/>
      <c r="G22142" s="1"/>
      <c r="H22142" s="1"/>
      <c r="I22142" s="1"/>
      <c r="J22142" s="1"/>
      <c r="K22142" s="1"/>
      <c r="L22142" s="1"/>
      <c r="M22142" s="1"/>
    </row>
    <row r="22143" spans="5:13" x14ac:dyDescent="0.25">
      <c r="E22143" s="1"/>
      <c r="F22143" s="1"/>
      <c r="G22143" s="1"/>
      <c r="H22143" s="1"/>
      <c r="I22143" s="1"/>
      <c r="J22143" s="1"/>
      <c r="K22143" s="1"/>
      <c r="L22143" s="1"/>
      <c r="M22143" s="1"/>
    </row>
    <row r="22144" spans="5:13" x14ac:dyDescent="0.25">
      <c r="E22144" s="1"/>
      <c r="F22144" s="1"/>
      <c r="G22144" s="1"/>
      <c r="H22144" s="1"/>
      <c r="I22144" s="1"/>
      <c r="J22144" s="1"/>
      <c r="K22144" s="1"/>
      <c r="L22144" s="1"/>
      <c r="M22144" s="1"/>
    </row>
    <row r="22145" spans="5:13" x14ac:dyDescent="0.25">
      <c r="E22145" s="1"/>
      <c r="F22145" s="1"/>
      <c r="G22145" s="1"/>
      <c r="H22145" s="1"/>
      <c r="I22145" s="1"/>
      <c r="J22145" s="1"/>
      <c r="K22145" s="1"/>
      <c r="L22145" s="1"/>
      <c r="M22145" s="1"/>
    </row>
    <row r="22146" spans="5:13" x14ac:dyDescent="0.25">
      <c r="E22146" s="1"/>
      <c r="F22146" s="1"/>
      <c r="G22146" s="1"/>
      <c r="H22146" s="1"/>
      <c r="I22146" s="1"/>
      <c r="J22146" s="1"/>
      <c r="K22146" s="1"/>
      <c r="L22146" s="1"/>
      <c r="M22146" s="1"/>
    </row>
    <row r="22147" spans="5:13" x14ac:dyDescent="0.25">
      <c r="E22147" s="1"/>
      <c r="F22147" s="1"/>
      <c r="G22147" s="1"/>
      <c r="H22147" s="1"/>
      <c r="I22147" s="1"/>
      <c r="J22147" s="1"/>
      <c r="K22147" s="1"/>
      <c r="L22147" s="1"/>
      <c r="M22147" s="1"/>
    </row>
    <row r="22148" spans="5:13" x14ac:dyDescent="0.25">
      <c r="E22148" s="1"/>
      <c r="F22148" s="1"/>
      <c r="G22148" s="1"/>
      <c r="H22148" s="1"/>
      <c r="I22148" s="1"/>
      <c r="J22148" s="1"/>
      <c r="K22148" s="1"/>
      <c r="L22148" s="1"/>
      <c r="M22148" s="1"/>
    </row>
    <row r="22149" spans="5:13" x14ac:dyDescent="0.25">
      <c r="E22149" s="1"/>
      <c r="F22149" s="1"/>
      <c r="G22149" s="1"/>
      <c r="H22149" s="1"/>
      <c r="I22149" s="1"/>
      <c r="J22149" s="1"/>
      <c r="K22149" s="1"/>
      <c r="L22149" s="1"/>
      <c r="M22149" s="1"/>
    </row>
    <row r="22150" spans="5:13" x14ac:dyDescent="0.25">
      <c r="E22150" s="1"/>
      <c r="F22150" s="1"/>
      <c r="G22150" s="1"/>
      <c r="H22150" s="1"/>
      <c r="I22150" s="1"/>
      <c r="J22150" s="1"/>
      <c r="K22150" s="1"/>
      <c r="L22150" s="1"/>
      <c r="M22150" s="1"/>
    </row>
    <row r="22151" spans="5:13" x14ac:dyDescent="0.25">
      <c r="E22151" s="1"/>
      <c r="F22151" s="1"/>
      <c r="G22151" s="1"/>
      <c r="H22151" s="1"/>
      <c r="I22151" s="1"/>
      <c r="J22151" s="1"/>
      <c r="K22151" s="1"/>
      <c r="L22151" s="1"/>
      <c r="M22151" s="1"/>
    </row>
    <row r="22152" spans="5:13" x14ac:dyDescent="0.25">
      <c r="E22152" s="1"/>
      <c r="F22152" s="1"/>
      <c r="G22152" s="1"/>
      <c r="H22152" s="1"/>
      <c r="I22152" s="1"/>
      <c r="J22152" s="1"/>
      <c r="K22152" s="1"/>
      <c r="L22152" s="1"/>
      <c r="M22152" s="1"/>
    </row>
    <row r="22153" spans="5:13" x14ac:dyDescent="0.25">
      <c r="E22153" s="1"/>
      <c r="F22153" s="1"/>
      <c r="G22153" s="1"/>
      <c r="H22153" s="1"/>
      <c r="I22153" s="1"/>
      <c r="J22153" s="1"/>
      <c r="K22153" s="1"/>
      <c r="L22153" s="1"/>
      <c r="M22153" s="1"/>
    </row>
    <row r="22154" spans="5:13" x14ac:dyDescent="0.25">
      <c r="E22154" s="1"/>
      <c r="F22154" s="1"/>
      <c r="G22154" s="1"/>
      <c r="H22154" s="1"/>
      <c r="I22154" s="1"/>
      <c r="J22154" s="1"/>
      <c r="K22154" s="1"/>
      <c r="L22154" s="1"/>
      <c r="M22154" s="1"/>
    </row>
    <row r="22155" spans="5:13" x14ac:dyDescent="0.25">
      <c r="E22155" s="1"/>
      <c r="F22155" s="1"/>
      <c r="G22155" s="1"/>
      <c r="H22155" s="1"/>
      <c r="I22155" s="1"/>
      <c r="J22155" s="1"/>
      <c r="K22155" s="1"/>
      <c r="L22155" s="1"/>
      <c r="M22155" s="1"/>
    </row>
    <row r="22156" spans="5:13" x14ac:dyDescent="0.25">
      <c r="E22156" s="1"/>
      <c r="F22156" s="1"/>
      <c r="G22156" s="1"/>
      <c r="H22156" s="1"/>
      <c r="I22156" s="1"/>
      <c r="J22156" s="1"/>
      <c r="K22156" s="1"/>
      <c r="L22156" s="1"/>
      <c r="M22156" s="1"/>
    </row>
    <row r="22157" spans="5:13" x14ac:dyDescent="0.25">
      <c r="E22157" s="1"/>
      <c r="F22157" s="1"/>
      <c r="G22157" s="1"/>
      <c r="H22157" s="1"/>
      <c r="I22157" s="1"/>
      <c r="J22157" s="1"/>
      <c r="K22157" s="1"/>
      <c r="L22157" s="1"/>
      <c r="M22157" s="1"/>
    </row>
    <row r="22158" spans="5:13" x14ac:dyDescent="0.25">
      <c r="E22158" s="1"/>
      <c r="F22158" s="1"/>
      <c r="G22158" s="1"/>
      <c r="H22158" s="1"/>
      <c r="I22158" s="1"/>
      <c r="J22158" s="1"/>
      <c r="K22158" s="1"/>
      <c r="L22158" s="1"/>
      <c r="M22158" s="1"/>
    </row>
    <row r="22159" spans="5:13" x14ac:dyDescent="0.25">
      <c r="E22159" s="1"/>
      <c r="F22159" s="1"/>
      <c r="G22159" s="1"/>
      <c r="H22159" s="1"/>
      <c r="I22159" s="1"/>
      <c r="J22159" s="1"/>
      <c r="K22159" s="1"/>
      <c r="L22159" s="1"/>
      <c r="M22159" s="1"/>
    </row>
    <row r="22160" spans="5:13" x14ac:dyDescent="0.25">
      <c r="E22160" s="1"/>
      <c r="F22160" s="1"/>
      <c r="G22160" s="1"/>
      <c r="H22160" s="1"/>
      <c r="I22160" s="1"/>
      <c r="J22160" s="1"/>
      <c r="K22160" s="1"/>
      <c r="L22160" s="1"/>
      <c r="M22160" s="1"/>
    </row>
    <row r="22161" spans="5:13" x14ac:dyDescent="0.25">
      <c r="E22161" s="1"/>
      <c r="F22161" s="1"/>
      <c r="G22161" s="1"/>
      <c r="H22161" s="1"/>
      <c r="I22161" s="1"/>
      <c r="J22161" s="1"/>
      <c r="K22161" s="1"/>
      <c r="L22161" s="1"/>
      <c r="M22161" s="1"/>
    </row>
    <row r="22162" spans="5:13" x14ac:dyDescent="0.25">
      <c r="E22162" s="1"/>
      <c r="F22162" s="1"/>
      <c r="G22162" s="1"/>
      <c r="H22162" s="1"/>
      <c r="I22162" s="1"/>
      <c r="J22162" s="1"/>
      <c r="K22162" s="1"/>
      <c r="L22162" s="1"/>
      <c r="M22162" s="1"/>
    </row>
    <row r="22163" spans="5:13" x14ac:dyDescent="0.25">
      <c r="E22163" s="1"/>
      <c r="F22163" s="1"/>
      <c r="G22163" s="1"/>
      <c r="H22163" s="1"/>
      <c r="I22163" s="1"/>
      <c r="J22163" s="1"/>
      <c r="K22163" s="1"/>
      <c r="L22163" s="1"/>
      <c r="M22163" s="1"/>
    </row>
    <row r="22164" spans="5:13" x14ac:dyDescent="0.25">
      <c r="E22164" s="1"/>
      <c r="F22164" s="1"/>
      <c r="G22164" s="1"/>
      <c r="H22164" s="1"/>
      <c r="I22164" s="1"/>
      <c r="J22164" s="1"/>
      <c r="K22164" s="1"/>
      <c r="L22164" s="1"/>
      <c r="M22164" s="1"/>
    </row>
    <row r="22165" spans="5:13" x14ac:dyDescent="0.25">
      <c r="E22165" s="1"/>
      <c r="F22165" s="1"/>
      <c r="G22165" s="1"/>
      <c r="H22165" s="1"/>
      <c r="I22165" s="1"/>
      <c r="J22165" s="1"/>
      <c r="K22165" s="1"/>
      <c r="L22165" s="1"/>
      <c r="M22165" s="1"/>
    </row>
    <row r="22166" spans="5:13" x14ac:dyDescent="0.25">
      <c r="E22166" s="1"/>
      <c r="F22166" s="1"/>
      <c r="G22166" s="1"/>
      <c r="H22166" s="1"/>
      <c r="I22166" s="1"/>
      <c r="J22166" s="1"/>
      <c r="K22166" s="1"/>
      <c r="L22166" s="1"/>
      <c r="M22166" s="1"/>
    </row>
    <row r="22167" spans="5:13" x14ac:dyDescent="0.25">
      <c r="E22167" s="1"/>
      <c r="F22167" s="1"/>
      <c r="G22167" s="1"/>
      <c r="H22167" s="1"/>
      <c r="I22167" s="1"/>
      <c r="J22167" s="1"/>
      <c r="K22167" s="1"/>
      <c r="L22167" s="1"/>
      <c r="M22167" s="1"/>
    </row>
    <row r="22168" spans="5:13" x14ac:dyDescent="0.25">
      <c r="E22168" s="1"/>
      <c r="F22168" s="1"/>
      <c r="G22168" s="1"/>
      <c r="H22168" s="1"/>
      <c r="I22168" s="1"/>
      <c r="J22168" s="1"/>
      <c r="K22168" s="1"/>
      <c r="L22168" s="1"/>
      <c r="M22168" s="1"/>
    </row>
    <row r="22169" spans="5:13" x14ac:dyDescent="0.25">
      <c r="E22169" s="1"/>
      <c r="F22169" s="1"/>
      <c r="G22169" s="1"/>
      <c r="H22169" s="1"/>
      <c r="I22169" s="1"/>
      <c r="J22169" s="1"/>
      <c r="K22169" s="1"/>
      <c r="L22169" s="1"/>
      <c r="M22169" s="1"/>
    </row>
    <row r="22170" spans="5:13" x14ac:dyDescent="0.25">
      <c r="E22170" s="1"/>
      <c r="F22170" s="1"/>
      <c r="G22170" s="1"/>
      <c r="H22170" s="1"/>
      <c r="I22170" s="1"/>
      <c r="J22170" s="1"/>
      <c r="K22170" s="1"/>
      <c r="L22170" s="1"/>
      <c r="M22170" s="1"/>
    </row>
    <row r="22171" spans="5:13" x14ac:dyDescent="0.25">
      <c r="E22171" s="1"/>
      <c r="F22171" s="1"/>
      <c r="G22171" s="1"/>
      <c r="H22171" s="1"/>
      <c r="I22171" s="1"/>
      <c r="J22171" s="1"/>
      <c r="K22171" s="1"/>
      <c r="L22171" s="1"/>
      <c r="M22171" s="1"/>
    </row>
    <row r="22172" spans="5:13" x14ac:dyDescent="0.25">
      <c r="E22172" s="1"/>
      <c r="F22172" s="1"/>
      <c r="G22172" s="1"/>
      <c r="H22172" s="1"/>
      <c r="I22172" s="1"/>
      <c r="J22172" s="1"/>
      <c r="K22172" s="1"/>
      <c r="L22172" s="1"/>
      <c r="M22172" s="1"/>
    </row>
    <row r="22173" spans="5:13" x14ac:dyDescent="0.25">
      <c r="E22173" s="1"/>
      <c r="F22173" s="1"/>
      <c r="G22173" s="1"/>
      <c r="H22173" s="1"/>
      <c r="I22173" s="1"/>
      <c r="J22173" s="1"/>
      <c r="K22173" s="1"/>
      <c r="L22173" s="1"/>
      <c r="M22173" s="1"/>
    </row>
    <row r="22174" spans="5:13" x14ac:dyDescent="0.25">
      <c r="E22174" s="1"/>
      <c r="F22174" s="1"/>
      <c r="G22174" s="1"/>
      <c r="H22174" s="1"/>
      <c r="I22174" s="1"/>
      <c r="J22174" s="1"/>
      <c r="K22174" s="1"/>
      <c r="L22174" s="1"/>
      <c r="M22174" s="1"/>
    </row>
    <row r="22175" spans="5:13" x14ac:dyDescent="0.25">
      <c r="E22175" s="1"/>
      <c r="F22175" s="1"/>
      <c r="G22175" s="1"/>
      <c r="H22175" s="1"/>
      <c r="I22175" s="1"/>
      <c r="J22175" s="1"/>
      <c r="K22175" s="1"/>
      <c r="L22175" s="1"/>
      <c r="M22175" s="1"/>
    </row>
    <row r="22176" spans="5:13" x14ac:dyDescent="0.25">
      <c r="E22176" s="1"/>
      <c r="F22176" s="1"/>
      <c r="G22176" s="1"/>
      <c r="H22176" s="1"/>
      <c r="I22176" s="1"/>
      <c r="J22176" s="1"/>
      <c r="K22176" s="1"/>
      <c r="L22176" s="1"/>
      <c r="M22176" s="1"/>
    </row>
    <row r="22177" spans="5:13" x14ac:dyDescent="0.25">
      <c r="E22177" s="1"/>
      <c r="F22177" s="1"/>
      <c r="G22177" s="1"/>
      <c r="H22177" s="1"/>
      <c r="I22177" s="1"/>
      <c r="J22177" s="1"/>
      <c r="K22177" s="1"/>
      <c r="L22177" s="1"/>
      <c r="M22177" s="1"/>
    </row>
    <row r="22178" spans="5:13" x14ac:dyDescent="0.25">
      <c r="E22178" s="1"/>
      <c r="F22178" s="1"/>
      <c r="G22178" s="1"/>
      <c r="H22178" s="1"/>
      <c r="I22178" s="1"/>
      <c r="J22178" s="1"/>
      <c r="K22178" s="1"/>
      <c r="L22178" s="1"/>
      <c r="M22178" s="1"/>
    </row>
    <row r="22179" spans="5:13" x14ac:dyDescent="0.25">
      <c r="E22179" s="1"/>
      <c r="F22179" s="1"/>
      <c r="G22179" s="1"/>
      <c r="H22179" s="1"/>
      <c r="I22179" s="1"/>
      <c r="J22179" s="1"/>
      <c r="K22179" s="1"/>
      <c r="L22179" s="1"/>
      <c r="M22179" s="1"/>
    </row>
    <row r="22180" spans="5:13" x14ac:dyDescent="0.25">
      <c r="E22180" s="1"/>
      <c r="F22180" s="1"/>
      <c r="G22180" s="1"/>
      <c r="H22180" s="1"/>
      <c r="I22180" s="1"/>
      <c r="J22180" s="1"/>
      <c r="K22180" s="1"/>
      <c r="L22180" s="1"/>
      <c r="M22180" s="1"/>
    </row>
    <row r="22181" spans="5:13" x14ac:dyDescent="0.25">
      <c r="E22181" s="1"/>
      <c r="F22181" s="1"/>
      <c r="G22181" s="1"/>
      <c r="H22181" s="1"/>
      <c r="I22181" s="1"/>
      <c r="J22181" s="1"/>
      <c r="K22181" s="1"/>
      <c r="L22181" s="1"/>
      <c r="M22181" s="1"/>
    </row>
    <row r="22182" spans="5:13" x14ac:dyDescent="0.25">
      <c r="E22182" s="1"/>
      <c r="F22182" s="1"/>
      <c r="G22182" s="1"/>
      <c r="H22182" s="1"/>
      <c r="I22182" s="1"/>
      <c r="J22182" s="1"/>
      <c r="K22182" s="1"/>
      <c r="L22182" s="1"/>
      <c r="M22182" s="1"/>
    </row>
    <row r="22183" spans="5:13" x14ac:dyDescent="0.25">
      <c r="E22183" s="1"/>
      <c r="F22183" s="1"/>
      <c r="G22183" s="1"/>
      <c r="H22183" s="1"/>
      <c r="I22183" s="1"/>
      <c r="J22183" s="1"/>
      <c r="K22183" s="1"/>
      <c r="L22183" s="1"/>
      <c r="M22183" s="1"/>
    </row>
    <row r="22184" spans="5:13" x14ac:dyDescent="0.25">
      <c r="E22184" s="1"/>
      <c r="F22184" s="1"/>
      <c r="G22184" s="1"/>
      <c r="H22184" s="1"/>
      <c r="I22184" s="1"/>
      <c r="J22184" s="1"/>
      <c r="K22184" s="1"/>
      <c r="L22184" s="1"/>
      <c r="M22184" s="1"/>
    </row>
    <row r="22185" spans="5:13" x14ac:dyDescent="0.25">
      <c r="E22185" s="1"/>
      <c r="F22185" s="1"/>
      <c r="G22185" s="1"/>
      <c r="H22185" s="1"/>
      <c r="I22185" s="1"/>
      <c r="J22185" s="1"/>
      <c r="K22185" s="1"/>
      <c r="L22185" s="1"/>
      <c r="M22185" s="1"/>
    </row>
    <row r="22186" spans="5:13" x14ac:dyDescent="0.25">
      <c r="E22186" s="1"/>
      <c r="F22186" s="1"/>
      <c r="G22186" s="1"/>
      <c r="H22186" s="1"/>
      <c r="I22186" s="1"/>
      <c r="J22186" s="1"/>
      <c r="K22186" s="1"/>
      <c r="L22186" s="1"/>
      <c r="M22186" s="1"/>
    </row>
    <row r="22187" spans="5:13" x14ac:dyDescent="0.25">
      <c r="E22187" s="1"/>
      <c r="F22187" s="1"/>
      <c r="G22187" s="1"/>
      <c r="H22187" s="1"/>
      <c r="I22187" s="1"/>
      <c r="J22187" s="1"/>
      <c r="K22187" s="1"/>
      <c r="L22187" s="1"/>
      <c r="M22187" s="1"/>
    </row>
    <row r="22188" spans="5:13" x14ac:dyDescent="0.25">
      <c r="E22188" s="1"/>
      <c r="F22188" s="1"/>
      <c r="G22188" s="1"/>
      <c r="H22188" s="1"/>
      <c r="I22188" s="1"/>
      <c r="J22188" s="1"/>
      <c r="K22188" s="1"/>
      <c r="L22188" s="1"/>
      <c r="M22188" s="1"/>
    </row>
    <row r="22189" spans="5:13" x14ac:dyDescent="0.25">
      <c r="E22189" s="1"/>
      <c r="F22189" s="1"/>
      <c r="G22189" s="1"/>
      <c r="H22189" s="1"/>
      <c r="I22189" s="1"/>
      <c r="J22189" s="1"/>
      <c r="K22189" s="1"/>
      <c r="L22189" s="1"/>
      <c r="M22189" s="1"/>
    </row>
    <row r="22190" spans="5:13" x14ac:dyDescent="0.25">
      <c r="E22190" s="1"/>
      <c r="F22190" s="1"/>
      <c r="G22190" s="1"/>
      <c r="H22190" s="1"/>
      <c r="I22190" s="1"/>
      <c r="J22190" s="1"/>
      <c r="K22190" s="1"/>
      <c r="L22190" s="1"/>
      <c r="M22190" s="1"/>
    </row>
    <row r="22191" spans="5:13" x14ac:dyDescent="0.25">
      <c r="E22191" s="1"/>
      <c r="F22191" s="1"/>
      <c r="G22191" s="1"/>
      <c r="H22191" s="1"/>
      <c r="I22191" s="1"/>
      <c r="J22191" s="1"/>
      <c r="K22191" s="1"/>
      <c r="L22191" s="1"/>
      <c r="M22191" s="1"/>
    </row>
    <row r="22192" spans="5:13" x14ac:dyDescent="0.25">
      <c r="E22192" s="1"/>
      <c r="F22192" s="1"/>
      <c r="G22192" s="1"/>
      <c r="H22192" s="1"/>
      <c r="I22192" s="1"/>
      <c r="J22192" s="1"/>
      <c r="K22192" s="1"/>
      <c r="L22192" s="1"/>
      <c r="M22192" s="1"/>
    </row>
    <row r="22193" spans="5:13" x14ac:dyDescent="0.25">
      <c r="E22193" s="1"/>
      <c r="F22193" s="1"/>
      <c r="G22193" s="1"/>
      <c r="H22193" s="1"/>
      <c r="I22193" s="1"/>
      <c r="J22193" s="1"/>
      <c r="K22193" s="1"/>
      <c r="L22193" s="1"/>
      <c r="M22193" s="1"/>
    </row>
    <row r="22194" spans="5:13" x14ac:dyDescent="0.25">
      <c r="E22194" s="1"/>
      <c r="F22194" s="1"/>
      <c r="G22194" s="1"/>
      <c r="H22194" s="1"/>
      <c r="I22194" s="1"/>
      <c r="J22194" s="1"/>
      <c r="K22194" s="1"/>
      <c r="L22194" s="1"/>
      <c r="M22194" s="1"/>
    </row>
    <row r="22195" spans="5:13" x14ac:dyDescent="0.25">
      <c r="E22195" s="1"/>
      <c r="F22195" s="1"/>
      <c r="G22195" s="1"/>
      <c r="H22195" s="1"/>
      <c r="I22195" s="1"/>
      <c r="J22195" s="1"/>
      <c r="K22195" s="1"/>
      <c r="L22195" s="1"/>
      <c r="M22195" s="1"/>
    </row>
    <row r="22196" spans="5:13" x14ac:dyDescent="0.25">
      <c r="E22196" s="1"/>
      <c r="F22196" s="1"/>
      <c r="G22196" s="1"/>
      <c r="H22196" s="1"/>
      <c r="I22196" s="1"/>
      <c r="J22196" s="1"/>
      <c r="K22196" s="1"/>
      <c r="L22196" s="1"/>
      <c r="M22196" s="1"/>
    </row>
    <row r="22197" spans="5:13" x14ac:dyDescent="0.25">
      <c r="E22197" s="1"/>
      <c r="F22197" s="1"/>
      <c r="G22197" s="1"/>
      <c r="H22197" s="1"/>
      <c r="I22197" s="1"/>
      <c r="J22197" s="1"/>
      <c r="K22197" s="1"/>
      <c r="L22197" s="1"/>
      <c r="M22197" s="1"/>
    </row>
    <row r="22198" spans="5:13" x14ac:dyDescent="0.25">
      <c r="E22198" s="1"/>
      <c r="F22198" s="1"/>
      <c r="G22198" s="1"/>
      <c r="H22198" s="1"/>
      <c r="I22198" s="1"/>
      <c r="J22198" s="1"/>
      <c r="K22198" s="1"/>
      <c r="L22198" s="1"/>
      <c r="M22198" s="1"/>
    </row>
    <row r="22199" spans="5:13" x14ac:dyDescent="0.25">
      <c r="E22199" s="1"/>
      <c r="F22199" s="1"/>
      <c r="G22199" s="1"/>
      <c r="H22199" s="1"/>
      <c r="I22199" s="1"/>
      <c r="J22199" s="1"/>
      <c r="K22199" s="1"/>
      <c r="L22199" s="1"/>
      <c r="M22199" s="1"/>
    </row>
    <row r="22200" spans="5:13" x14ac:dyDescent="0.25">
      <c r="E22200" s="1"/>
      <c r="F22200" s="1"/>
      <c r="G22200" s="1"/>
      <c r="H22200" s="1"/>
      <c r="I22200" s="1"/>
      <c r="J22200" s="1"/>
      <c r="K22200" s="1"/>
      <c r="L22200" s="1"/>
      <c r="M22200" s="1"/>
    </row>
    <row r="22201" spans="5:13" x14ac:dyDescent="0.25">
      <c r="E22201" s="1"/>
      <c r="F22201" s="1"/>
      <c r="G22201" s="1"/>
      <c r="H22201" s="1"/>
      <c r="I22201" s="1"/>
      <c r="J22201" s="1"/>
      <c r="K22201" s="1"/>
      <c r="L22201" s="1"/>
      <c r="M22201" s="1"/>
    </row>
    <row r="22202" spans="5:13" x14ac:dyDescent="0.25">
      <c r="E22202" s="1"/>
      <c r="F22202" s="1"/>
      <c r="G22202" s="1"/>
      <c r="H22202" s="1"/>
      <c r="I22202" s="1"/>
      <c r="J22202" s="1"/>
      <c r="K22202" s="1"/>
      <c r="L22202" s="1"/>
      <c r="M22202" s="1"/>
    </row>
    <row r="22203" spans="5:13" x14ac:dyDescent="0.25">
      <c r="E22203" s="1"/>
      <c r="F22203" s="1"/>
      <c r="G22203" s="1"/>
      <c r="H22203" s="1"/>
      <c r="I22203" s="1"/>
      <c r="J22203" s="1"/>
      <c r="K22203" s="1"/>
      <c r="L22203" s="1"/>
      <c r="M22203" s="1"/>
    </row>
    <row r="22204" spans="5:13" x14ac:dyDescent="0.25">
      <c r="E22204" s="1"/>
      <c r="F22204" s="1"/>
      <c r="G22204" s="1"/>
      <c r="H22204" s="1"/>
      <c r="I22204" s="1"/>
      <c r="J22204" s="1"/>
      <c r="K22204" s="1"/>
      <c r="L22204" s="1"/>
      <c r="M22204" s="1"/>
    </row>
    <row r="22205" spans="5:13" x14ac:dyDescent="0.25">
      <c r="E22205" s="1"/>
      <c r="F22205" s="1"/>
      <c r="G22205" s="1"/>
      <c r="H22205" s="1"/>
      <c r="I22205" s="1"/>
      <c r="J22205" s="1"/>
      <c r="K22205" s="1"/>
      <c r="L22205" s="1"/>
      <c r="M22205" s="1"/>
    </row>
    <row r="22206" spans="5:13" x14ac:dyDescent="0.25">
      <c r="E22206" s="1"/>
      <c r="F22206" s="1"/>
      <c r="G22206" s="1"/>
      <c r="H22206" s="1"/>
      <c r="I22206" s="1"/>
      <c r="J22206" s="1"/>
      <c r="K22206" s="1"/>
      <c r="L22206" s="1"/>
      <c r="M22206" s="1"/>
    </row>
    <row r="22207" spans="5:13" x14ac:dyDescent="0.25">
      <c r="E22207" s="1"/>
      <c r="F22207" s="1"/>
      <c r="G22207" s="1"/>
      <c r="H22207" s="1"/>
      <c r="I22207" s="1"/>
      <c r="J22207" s="1"/>
      <c r="K22207" s="1"/>
      <c r="L22207" s="1"/>
      <c r="M22207" s="1"/>
    </row>
    <row r="22208" spans="5:13" x14ac:dyDescent="0.25">
      <c r="E22208" s="1"/>
      <c r="F22208" s="1"/>
      <c r="G22208" s="1"/>
      <c r="H22208" s="1"/>
      <c r="I22208" s="1"/>
      <c r="J22208" s="1"/>
      <c r="K22208" s="1"/>
      <c r="L22208" s="1"/>
      <c r="M22208" s="1"/>
    </row>
    <row r="22209" spans="5:13" x14ac:dyDescent="0.25">
      <c r="E22209" s="1"/>
      <c r="F22209" s="1"/>
      <c r="G22209" s="1"/>
      <c r="H22209" s="1"/>
      <c r="I22209" s="1"/>
      <c r="J22209" s="1"/>
      <c r="K22209" s="1"/>
      <c r="L22209" s="1"/>
      <c r="M22209" s="1"/>
    </row>
    <row r="22210" spans="5:13" x14ac:dyDescent="0.25">
      <c r="E22210" s="1"/>
      <c r="F22210" s="1"/>
      <c r="G22210" s="1"/>
      <c r="H22210" s="1"/>
      <c r="I22210" s="1"/>
      <c r="J22210" s="1"/>
      <c r="K22210" s="1"/>
      <c r="L22210" s="1"/>
      <c r="M22210" s="1"/>
    </row>
    <row r="22211" spans="5:13" x14ac:dyDescent="0.25">
      <c r="E22211" s="1"/>
      <c r="F22211" s="1"/>
      <c r="G22211" s="1"/>
      <c r="H22211" s="1"/>
      <c r="I22211" s="1"/>
      <c r="J22211" s="1"/>
      <c r="K22211" s="1"/>
      <c r="L22211" s="1"/>
      <c r="M22211" s="1"/>
    </row>
    <row r="22212" spans="5:13" x14ac:dyDescent="0.25">
      <c r="E22212" s="1"/>
      <c r="F22212" s="1"/>
      <c r="G22212" s="1"/>
      <c r="H22212" s="1"/>
      <c r="I22212" s="1"/>
      <c r="J22212" s="1"/>
      <c r="K22212" s="1"/>
      <c r="L22212" s="1"/>
      <c r="M22212" s="1"/>
    </row>
    <row r="22213" spans="5:13" x14ac:dyDescent="0.25">
      <c r="E22213" s="1"/>
      <c r="F22213" s="1"/>
      <c r="G22213" s="1"/>
      <c r="H22213" s="1"/>
      <c r="I22213" s="1"/>
      <c r="J22213" s="1"/>
      <c r="K22213" s="1"/>
      <c r="L22213" s="1"/>
      <c r="M22213" s="1"/>
    </row>
    <row r="22214" spans="5:13" x14ac:dyDescent="0.25">
      <c r="E22214" s="1"/>
      <c r="F22214" s="1"/>
      <c r="G22214" s="1"/>
      <c r="H22214" s="1"/>
      <c r="I22214" s="1"/>
      <c r="J22214" s="1"/>
      <c r="K22214" s="1"/>
      <c r="L22214" s="1"/>
      <c r="M22214" s="1"/>
    </row>
    <row r="22215" spans="5:13" x14ac:dyDescent="0.25">
      <c r="E22215" s="1"/>
      <c r="F22215" s="1"/>
      <c r="G22215" s="1"/>
      <c r="H22215" s="1"/>
      <c r="I22215" s="1"/>
      <c r="J22215" s="1"/>
      <c r="K22215" s="1"/>
      <c r="L22215" s="1"/>
      <c r="M22215" s="1"/>
    </row>
    <row r="22216" spans="5:13" x14ac:dyDescent="0.25">
      <c r="E22216" s="1"/>
      <c r="F22216" s="1"/>
      <c r="G22216" s="1"/>
      <c r="H22216" s="1"/>
      <c r="I22216" s="1"/>
      <c r="J22216" s="1"/>
      <c r="K22216" s="1"/>
      <c r="L22216" s="1"/>
      <c r="M22216" s="1"/>
    </row>
    <row r="22217" spans="5:13" x14ac:dyDescent="0.25">
      <c r="E22217" s="1"/>
      <c r="F22217" s="1"/>
      <c r="G22217" s="1"/>
      <c r="H22217" s="1"/>
      <c r="I22217" s="1"/>
      <c r="J22217" s="1"/>
      <c r="K22217" s="1"/>
      <c r="L22217" s="1"/>
      <c r="M22217" s="1"/>
    </row>
    <row r="22218" spans="5:13" x14ac:dyDescent="0.25">
      <c r="E22218" s="1"/>
      <c r="F22218" s="1"/>
      <c r="G22218" s="1"/>
      <c r="H22218" s="1"/>
      <c r="I22218" s="1"/>
      <c r="J22218" s="1"/>
      <c r="K22218" s="1"/>
      <c r="L22218" s="1"/>
      <c r="M22218" s="1"/>
    </row>
    <row r="22219" spans="5:13" x14ac:dyDescent="0.25">
      <c r="E22219" s="1"/>
      <c r="F22219" s="1"/>
      <c r="G22219" s="1"/>
      <c r="H22219" s="1"/>
      <c r="I22219" s="1"/>
      <c r="J22219" s="1"/>
      <c r="K22219" s="1"/>
      <c r="L22219" s="1"/>
      <c r="M22219" s="1"/>
    </row>
    <row r="22220" spans="5:13" x14ac:dyDescent="0.25">
      <c r="E22220" s="1"/>
      <c r="F22220" s="1"/>
      <c r="G22220" s="1"/>
      <c r="H22220" s="1"/>
      <c r="I22220" s="1"/>
      <c r="J22220" s="1"/>
      <c r="K22220" s="1"/>
      <c r="L22220" s="1"/>
      <c r="M22220" s="1"/>
    </row>
    <row r="22221" spans="5:13" x14ac:dyDescent="0.25">
      <c r="E22221" s="1"/>
      <c r="F22221" s="1"/>
      <c r="G22221" s="1"/>
      <c r="H22221" s="1"/>
      <c r="I22221" s="1"/>
      <c r="J22221" s="1"/>
      <c r="K22221" s="1"/>
      <c r="L22221" s="1"/>
      <c r="M22221" s="1"/>
    </row>
    <row r="22222" spans="5:13" x14ac:dyDescent="0.25">
      <c r="E22222" s="1"/>
      <c r="F22222" s="1"/>
      <c r="G22222" s="1"/>
      <c r="H22222" s="1"/>
      <c r="I22222" s="1"/>
      <c r="J22222" s="1"/>
      <c r="K22222" s="1"/>
      <c r="L22222" s="1"/>
      <c r="M22222" s="1"/>
    </row>
    <row r="22223" spans="5:13" x14ac:dyDescent="0.25">
      <c r="E22223" s="1"/>
      <c r="F22223" s="1"/>
      <c r="G22223" s="1"/>
      <c r="H22223" s="1"/>
      <c r="I22223" s="1"/>
      <c r="J22223" s="1"/>
      <c r="K22223" s="1"/>
      <c r="L22223" s="1"/>
      <c r="M22223" s="1"/>
    </row>
    <row r="22224" spans="5:13" x14ac:dyDescent="0.25">
      <c r="E22224" s="1"/>
      <c r="F22224" s="1"/>
      <c r="G22224" s="1"/>
      <c r="H22224" s="1"/>
      <c r="I22224" s="1"/>
      <c r="J22224" s="1"/>
      <c r="K22224" s="1"/>
      <c r="L22224" s="1"/>
      <c r="M22224" s="1"/>
    </row>
    <row r="22225" spans="5:13" x14ac:dyDescent="0.25">
      <c r="E22225" s="1"/>
      <c r="F22225" s="1"/>
      <c r="G22225" s="1"/>
      <c r="H22225" s="1"/>
      <c r="I22225" s="1"/>
      <c r="J22225" s="1"/>
      <c r="K22225" s="1"/>
      <c r="L22225" s="1"/>
      <c r="M22225" s="1"/>
    </row>
    <row r="22226" spans="5:13" x14ac:dyDescent="0.25">
      <c r="E22226" s="1"/>
      <c r="F22226" s="1"/>
      <c r="G22226" s="1"/>
      <c r="H22226" s="1"/>
      <c r="I22226" s="1"/>
      <c r="J22226" s="1"/>
      <c r="K22226" s="1"/>
      <c r="L22226" s="1"/>
      <c r="M22226" s="1"/>
    </row>
    <row r="22227" spans="5:13" x14ac:dyDescent="0.25">
      <c r="E22227" s="1"/>
      <c r="F22227" s="1"/>
      <c r="G22227" s="1"/>
      <c r="H22227" s="1"/>
      <c r="I22227" s="1"/>
      <c r="J22227" s="1"/>
      <c r="K22227" s="1"/>
      <c r="L22227" s="1"/>
      <c r="M22227" s="1"/>
    </row>
    <row r="22228" spans="5:13" x14ac:dyDescent="0.25">
      <c r="E22228" s="1"/>
      <c r="F22228" s="1"/>
      <c r="G22228" s="1"/>
      <c r="H22228" s="1"/>
      <c r="I22228" s="1"/>
      <c r="J22228" s="1"/>
      <c r="K22228" s="1"/>
      <c r="L22228" s="1"/>
      <c r="M22228" s="1"/>
    </row>
    <row r="22229" spans="5:13" x14ac:dyDescent="0.25">
      <c r="E22229" s="1"/>
      <c r="F22229" s="1"/>
      <c r="G22229" s="1"/>
      <c r="H22229" s="1"/>
      <c r="I22229" s="1"/>
      <c r="J22229" s="1"/>
      <c r="K22229" s="1"/>
      <c r="L22229" s="1"/>
      <c r="M22229" s="1"/>
    </row>
    <row r="22230" spans="5:13" x14ac:dyDescent="0.25">
      <c r="E22230" s="1"/>
      <c r="F22230" s="1"/>
      <c r="G22230" s="1"/>
      <c r="H22230" s="1"/>
      <c r="I22230" s="1"/>
      <c r="J22230" s="1"/>
      <c r="K22230" s="1"/>
      <c r="L22230" s="1"/>
      <c r="M22230" s="1"/>
    </row>
    <row r="22231" spans="5:13" x14ac:dyDescent="0.25">
      <c r="E22231" s="1"/>
      <c r="F22231" s="1"/>
      <c r="G22231" s="1"/>
      <c r="H22231" s="1"/>
      <c r="I22231" s="1"/>
      <c r="J22231" s="1"/>
      <c r="K22231" s="1"/>
      <c r="L22231" s="1"/>
      <c r="M22231" s="1"/>
    </row>
    <row r="22232" spans="5:13" x14ac:dyDescent="0.25">
      <c r="E22232" s="1"/>
      <c r="F22232" s="1"/>
      <c r="G22232" s="1"/>
      <c r="H22232" s="1"/>
      <c r="I22232" s="1"/>
      <c r="J22232" s="1"/>
      <c r="K22232" s="1"/>
      <c r="L22232" s="1"/>
      <c r="M22232" s="1"/>
    </row>
    <row r="22233" spans="5:13" x14ac:dyDescent="0.25">
      <c r="E22233" s="1"/>
      <c r="F22233" s="1"/>
      <c r="G22233" s="1"/>
      <c r="H22233" s="1"/>
      <c r="I22233" s="1"/>
      <c r="J22233" s="1"/>
      <c r="K22233" s="1"/>
      <c r="L22233" s="1"/>
      <c r="M22233" s="1"/>
    </row>
    <row r="22234" spans="5:13" x14ac:dyDescent="0.25">
      <c r="E22234" s="1"/>
      <c r="F22234" s="1"/>
      <c r="G22234" s="1"/>
      <c r="H22234" s="1"/>
      <c r="I22234" s="1"/>
      <c r="J22234" s="1"/>
      <c r="K22234" s="1"/>
      <c r="L22234" s="1"/>
      <c r="M22234" s="1"/>
    </row>
    <row r="22235" spans="5:13" x14ac:dyDescent="0.25">
      <c r="E22235" s="1"/>
      <c r="F22235" s="1"/>
      <c r="G22235" s="1"/>
      <c r="H22235" s="1"/>
      <c r="I22235" s="1"/>
      <c r="J22235" s="1"/>
      <c r="K22235" s="1"/>
      <c r="L22235" s="1"/>
      <c r="M22235" s="1"/>
    </row>
    <row r="22236" spans="5:13" x14ac:dyDescent="0.25">
      <c r="E22236" s="1"/>
      <c r="F22236" s="1"/>
      <c r="G22236" s="1"/>
      <c r="H22236" s="1"/>
      <c r="I22236" s="1"/>
      <c r="J22236" s="1"/>
      <c r="K22236" s="1"/>
      <c r="L22236" s="1"/>
      <c r="M22236" s="1"/>
    </row>
    <row r="22237" spans="5:13" x14ac:dyDescent="0.25">
      <c r="E22237" s="1"/>
      <c r="F22237" s="1"/>
      <c r="G22237" s="1"/>
      <c r="H22237" s="1"/>
      <c r="I22237" s="1"/>
      <c r="J22237" s="1"/>
      <c r="K22237" s="1"/>
      <c r="L22237" s="1"/>
      <c r="M22237" s="1"/>
    </row>
    <row r="22238" spans="5:13" x14ac:dyDescent="0.25">
      <c r="E22238" s="1"/>
      <c r="F22238" s="1"/>
      <c r="G22238" s="1"/>
      <c r="H22238" s="1"/>
      <c r="I22238" s="1"/>
      <c r="J22238" s="1"/>
      <c r="K22238" s="1"/>
      <c r="L22238" s="1"/>
      <c r="M22238" s="1"/>
    </row>
    <row r="22239" spans="5:13" x14ac:dyDescent="0.25">
      <c r="E22239" s="1"/>
      <c r="F22239" s="1"/>
      <c r="G22239" s="1"/>
      <c r="H22239" s="1"/>
      <c r="I22239" s="1"/>
      <c r="J22239" s="1"/>
      <c r="K22239" s="1"/>
      <c r="L22239" s="1"/>
      <c r="M22239" s="1"/>
    </row>
    <row r="22240" spans="5:13" x14ac:dyDescent="0.25">
      <c r="E22240" s="1"/>
      <c r="F22240" s="1"/>
      <c r="G22240" s="1"/>
      <c r="H22240" s="1"/>
      <c r="I22240" s="1"/>
      <c r="J22240" s="1"/>
      <c r="K22240" s="1"/>
      <c r="L22240" s="1"/>
      <c r="M22240" s="1"/>
    </row>
    <row r="22241" spans="5:13" x14ac:dyDescent="0.25">
      <c r="E22241" s="1"/>
      <c r="F22241" s="1"/>
      <c r="G22241" s="1"/>
      <c r="H22241" s="1"/>
      <c r="I22241" s="1"/>
      <c r="J22241" s="1"/>
      <c r="K22241" s="1"/>
      <c r="L22241" s="1"/>
      <c r="M22241" s="1"/>
    </row>
    <row r="22242" spans="5:13" x14ac:dyDescent="0.25">
      <c r="E22242" s="1"/>
      <c r="F22242" s="1"/>
      <c r="G22242" s="1"/>
      <c r="H22242" s="1"/>
      <c r="I22242" s="1"/>
      <c r="J22242" s="1"/>
      <c r="K22242" s="1"/>
      <c r="L22242" s="1"/>
      <c r="M22242" s="1"/>
    </row>
    <row r="22243" spans="5:13" x14ac:dyDescent="0.25">
      <c r="E22243" s="1"/>
      <c r="F22243" s="1"/>
      <c r="G22243" s="1"/>
      <c r="H22243" s="1"/>
      <c r="I22243" s="1"/>
      <c r="J22243" s="1"/>
      <c r="K22243" s="1"/>
      <c r="L22243" s="1"/>
      <c r="M22243" s="1"/>
    </row>
    <row r="22244" spans="5:13" x14ac:dyDescent="0.25">
      <c r="E22244" s="1"/>
      <c r="F22244" s="1"/>
      <c r="G22244" s="1"/>
      <c r="H22244" s="1"/>
      <c r="I22244" s="1"/>
      <c r="J22244" s="1"/>
      <c r="K22244" s="1"/>
      <c r="L22244" s="1"/>
      <c r="M22244" s="1"/>
    </row>
    <row r="22245" spans="5:13" x14ac:dyDescent="0.25">
      <c r="E22245" s="1"/>
      <c r="F22245" s="1"/>
      <c r="G22245" s="1"/>
      <c r="H22245" s="1"/>
      <c r="I22245" s="1"/>
      <c r="J22245" s="1"/>
      <c r="K22245" s="1"/>
      <c r="L22245" s="1"/>
      <c r="M22245" s="1"/>
    </row>
    <row r="22246" spans="5:13" x14ac:dyDescent="0.25">
      <c r="E22246" s="1"/>
      <c r="F22246" s="1"/>
      <c r="G22246" s="1"/>
      <c r="H22246" s="1"/>
      <c r="I22246" s="1"/>
      <c r="J22246" s="1"/>
      <c r="K22246" s="1"/>
      <c r="L22246" s="1"/>
      <c r="M22246" s="1"/>
    </row>
    <row r="22247" spans="5:13" x14ac:dyDescent="0.25">
      <c r="E22247" s="1"/>
      <c r="F22247" s="1"/>
      <c r="G22247" s="1"/>
      <c r="H22247" s="1"/>
      <c r="I22247" s="1"/>
      <c r="J22247" s="1"/>
      <c r="K22247" s="1"/>
      <c r="L22247" s="1"/>
      <c r="M22247" s="1"/>
    </row>
    <row r="22248" spans="5:13" x14ac:dyDescent="0.25">
      <c r="E22248" s="1"/>
      <c r="F22248" s="1"/>
      <c r="G22248" s="1"/>
      <c r="H22248" s="1"/>
      <c r="I22248" s="1"/>
      <c r="J22248" s="1"/>
      <c r="K22248" s="1"/>
      <c r="L22248" s="1"/>
      <c r="M22248" s="1"/>
    </row>
    <row r="22249" spans="5:13" x14ac:dyDescent="0.25">
      <c r="E22249" s="1"/>
      <c r="F22249" s="1"/>
      <c r="G22249" s="1"/>
      <c r="H22249" s="1"/>
      <c r="I22249" s="1"/>
      <c r="J22249" s="1"/>
      <c r="K22249" s="1"/>
      <c r="L22249" s="1"/>
      <c r="M22249" s="1"/>
    </row>
    <row r="22250" spans="5:13" x14ac:dyDescent="0.25">
      <c r="E22250" s="1"/>
      <c r="F22250" s="1"/>
      <c r="G22250" s="1"/>
      <c r="H22250" s="1"/>
      <c r="I22250" s="1"/>
      <c r="J22250" s="1"/>
      <c r="K22250" s="1"/>
      <c r="L22250" s="1"/>
      <c r="M22250" s="1"/>
    </row>
    <row r="22251" spans="5:13" x14ac:dyDescent="0.25">
      <c r="E22251" s="1"/>
      <c r="F22251" s="1"/>
      <c r="G22251" s="1"/>
      <c r="H22251" s="1"/>
      <c r="I22251" s="1"/>
      <c r="J22251" s="1"/>
      <c r="K22251" s="1"/>
      <c r="L22251" s="1"/>
      <c r="M22251" s="1"/>
    </row>
    <row r="22252" spans="5:13" x14ac:dyDescent="0.25">
      <c r="E22252" s="1"/>
      <c r="F22252" s="1"/>
      <c r="G22252" s="1"/>
      <c r="H22252" s="1"/>
      <c r="I22252" s="1"/>
      <c r="J22252" s="1"/>
      <c r="K22252" s="1"/>
      <c r="L22252" s="1"/>
      <c r="M22252" s="1"/>
    </row>
    <row r="22253" spans="5:13" x14ac:dyDescent="0.25">
      <c r="E22253" s="1"/>
      <c r="F22253" s="1"/>
      <c r="G22253" s="1"/>
      <c r="H22253" s="1"/>
      <c r="I22253" s="1"/>
      <c r="J22253" s="1"/>
      <c r="K22253" s="1"/>
      <c r="L22253" s="1"/>
      <c r="M22253" s="1"/>
    </row>
    <row r="22254" spans="5:13" x14ac:dyDescent="0.25">
      <c r="E22254" s="1"/>
      <c r="F22254" s="1"/>
      <c r="G22254" s="1"/>
      <c r="H22254" s="1"/>
      <c r="I22254" s="1"/>
      <c r="J22254" s="1"/>
      <c r="K22254" s="1"/>
      <c r="L22254" s="1"/>
      <c r="M22254" s="1"/>
    </row>
    <row r="22255" spans="5:13" x14ac:dyDescent="0.25">
      <c r="E22255" s="1"/>
      <c r="F22255" s="1"/>
      <c r="G22255" s="1"/>
      <c r="H22255" s="1"/>
      <c r="I22255" s="1"/>
      <c r="J22255" s="1"/>
      <c r="K22255" s="1"/>
      <c r="L22255" s="1"/>
      <c r="M22255" s="1"/>
    </row>
    <row r="22256" spans="5:13" x14ac:dyDescent="0.25">
      <c r="E22256" s="1"/>
      <c r="F22256" s="1"/>
      <c r="G22256" s="1"/>
      <c r="H22256" s="1"/>
      <c r="I22256" s="1"/>
      <c r="J22256" s="1"/>
      <c r="K22256" s="1"/>
      <c r="L22256" s="1"/>
      <c r="M22256" s="1"/>
    </row>
    <row r="22257" spans="5:13" x14ac:dyDescent="0.25">
      <c r="E22257" s="1"/>
      <c r="F22257" s="1"/>
      <c r="G22257" s="1"/>
      <c r="H22257" s="1"/>
      <c r="I22257" s="1"/>
      <c r="J22257" s="1"/>
      <c r="K22257" s="1"/>
      <c r="L22257" s="1"/>
      <c r="M22257" s="1"/>
    </row>
    <row r="22258" spans="5:13" x14ac:dyDescent="0.25">
      <c r="E22258" s="1"/>
      <c r="F22258" s="1"/>
      <c r="G22258" s="1"/>
      <c r="H22258" s="1"/>
      <c r="I22258" s="1"/>
      <c r="J22258" s="1"/>
      <c r="K22258" s="1"/>
      <c r="L22258" s="1"/>
      <c r="M22258" s="1"/>
    </row>
    <row r="22259" spans="5:13" x14ac:dyDescent="0.25">
      <c r="E22259" s="1"/>
      <c r="F22259" s="1"/>
      <c r="G22259" s="1"/>
      <c r="H22259" s="1"/>
      <c r="I22259" s="1"/>
      <c r="J22259" s="1"/>
      <c r="K22259" s="1"/>
      <c r="L22259" s="1"/>
      <c r="M22259" s="1"/>
    </row>
    <row r="22260" spans="5:13" x14ac:dyDescent="0.25">
      <c r="E22260" s="1"/>
      <c r="F22260" s="1"/>
      <c r="G22260" s="1"/>
      <c r="H22260" s="1"/>
      <c r="I22260" s="1"/>
      <c r="J22260" s="1"/>
      <c r="K22260" s="1"/>
      <c r="L22260" s="1"/>
      <c r="M22260" s="1"/>
    </row>
    <row r="22261" spans="5:13" x14ac:dyDescent="0.25">
      <c r="E22261" s="1"/>
      <c r="F22261" s="1"/>
      <c r="G22261" s="1"/>
      <c r="H22261" s="1"/>
      <c r="I22261" s="1"/>
      <c r="J22261" s="1"/>
      <c r="K22261" s="1"/>
      <c r="L22261" s="1"/>
      <c r="M22261" s="1"/>
    </row>
    <row r="22262" spans="5:13" x14ac:dyDescent="0.25">
      <c r="E22262" s="1"/>
      <c r="F22262" s="1"/>
      <c r="G22262" s="1"/>
      <c r="H22262" s="1"/>
      <c r="I22262" s="1"/>
      <c r="J22262" s="1"/>
      <c r="K22262" s="1"/>
      <c r="L22262" s="1"/>
      <c r="M22262" s="1"/>
    </row>
    <row r="22263" spans="5:13" x14ac:dyDescent="0.25">
      <c r="E22263" s="1"/>
      <c r="F22263" s="1"/>
      <c r="G22263" s="1"/>
      <c r="H22263" s="1"/>
      <c r="I22263" s="1"/>
      <c r="J22263" s="1"/>
      <c r="K22263" s="1"/>
      <c r="L22263" s="1"/>
      <c r="M22263" s="1"/>
    </row>
    <row r="22264" spans="5:13" x14ac:dyDescent="0.25">
      <c r="E22264" s="1"/>
      <c r="F22264" s="1"/>
      <c r="G22264" s="1"/>
      <c r="H22264" s="1"/>
      <c r="I22264" s="1"/>
      <c r="J22264" s="1"/>
      <c r="K22264" s="1"/>
      <c r="L22264" s="1"/>
      <c r="M22264" s="1"/>
    </row>
    <row r="22265" spans="5:13" x14ac:dyDescent="0.25">
      <c r="E22265" s="1"/>
      <c r="F22265" s="1"/>
      <c r="G22265" s="1"/>
      <c r="H22265" s="1"/>
      <c r="I22265" s="1"/>
      <c r="J22265" s="1"/>
      <c r="K22265" s="1"/>
      <c r="L22265" s="1"/>
      <c r="M22265" s="1"/>
    </row>
    <row r="22266" spans="5:13" x14ac:dyDescent="0.25">
      <c r="E22266" s="1"/>
      <c r="F22266" s="1"/>
      <c r="G22266" s="1"/>
      <c r="H22266" s="1"/>
      <c r="I22266" s="1"/>
      <c r="J22266" s="1"/>
      <c r="K22266" s="1"/>
      <c r="L22266" s="1"/>
      <c r="M22266" s="1"/>
    </row>
    <row r="22267" spans="5:13" x14ac:dyDescent="0.25">
      <c r="E22267" s="1"/>
      <c r="F22267" s="1"/>
      <c r="G22267" s="1"/>
      <c r="H22267" s="1"/>
      <c r="I22267" s="1"/>
      <c r="J22267" s="1"/>
      <c r="K22267" s="1"/>
      <c r="L22267" s="1"/>
      <c r="M22267" s="1"/>
    </row>
    <row r="22268" spans="5:13" x14ac:dyDescent="0.25">
      <c r="E22268" s="1"/>
      <c r="F22268" s="1"/>
      <c r="G22268" s="1"/>
      <c r="H22268" s="1"/>
      <c r="I22268" s="1"/>
      <c r="J22268" s="1"/>
      <c r="K22268" s="1"/>
      <c r="L22268" s="1"/>
      <c r="M22268" s="1"/>
    </row>
    <row r="22269" spans="5:13" x14ac:dyDescent="0.25">
      <c r="E22269" s="1"/>
      <c r="F22269" s="1"/>
      <c r="G22269" s="1"/>
      <c r="H22269" s="1"/>
      <c r="I22269" s="1"/>
      <c r="J22269" s="1"/>
      <c r="K22269" s="1"/>
      <c r="L22269" s="1"/>
      <c r="M22269" s="1"/>
    </row>
    <row r="22270" spans="5:13" x14ac:dyDescent="0.25">
      <c r="E22270" s="1"/>
      <c r="F22270" s="1"/>
      <c r="G22270" s="1"/>
      <c r="H22270" s="1"/>
      <c r="I22270" s="1"/>
      <c r="J22270" s="1"/>
      <c r="K22270" s="1"/>
      <c r="L22270" s="1"/>
      <c r="M22270" s="1"/>
    </row>
    <row r="22271" spans="5:13" x14ac:dyDescent="0.25">
      <c r="E22271" s="1"/>
      <c r="F22271" s="1"/>
      <c r="G22271" s="1"/>
      <c r="H22271" s="1"/>
      <c r="I22271" s="1"/>
      <c r="J22271" s="1"/>
      <c r="K22271" s="1"/>
      <c r="L22271" s="1"/>
      <c r="M22271" s="1"/>
    </row>
    <row r="22272" spans="5:13" x14ac:dyDescent="0.25">
      <c r="E22272" s="1"/>
      <c r="F22272" s="1"/>
      <c r="G22272" s="1"/>
      <c r="H22272" s="1"/>
      <c r="I22272" s="1"/>
      <c r="J22272" s="1"/>
      <c r="K22272" s="1"/>
      <c r="L22272" s="1"/>
      <c r="M22272" s="1"/>
    </row>
    <row r="22273" spans="5:13" x14ac:dyDescent="0.25">
      <c r="E22273" s="1"/>
      <c r="F22273" s="1"/>
      <c r="G22273" s="1"/>
      <c r="H22273" s="1"/>
      <c r="I22273" s="1"/>
      <c r="J22273" s="1"/>
      <c r="K22273" s="1"/>
      <c r="L22273" s="1"/>
      <c r="M22273" s="1"/>
    </row>
    <row r="22274" spans="5:13" x14ac:dyDescent="0.25">
      <c r="E22274" s="1"/>
      <c r="F22274" s="1"/>
      <c r="G22274" s="1"/>
      <c r="H22274" s="1"/>
      <c r="I22274" s="1"/>
      <c r="J22274" s="1"/>
      <c r="K22274" s="1"/>
      <c r="L22274" s="1"/>
      <c r="M22274" s="1"/>
    </row>
    <row r="22275" spans="5:13" x14ac:dyDescent="0.25">
      <c r="E22275" s="1"/>
      <c r="F22275" s="1"/>
      <c r="G22275" s="1"/>
      <c r="H22275" s="1"/>
      <c r="I22275" s="1"/>
      <c r="J22275" s="1"/>
      <c r="K22275" s="1"/>
      <c r="L22275" s="1"/>
      <c r="M22275" s="1"/>
    </row>
    <row r="22276" spans="5:13" x14ac:dyDescent="0.25">
      <c r="E22276" s="1"/>
      <c r="F22276" s="1"/>
      <c r="G22276" s="1"/>
      <c r="H22276" s="1"/>
      <c r="I22276" s="1"/>
      <c r="J22276" s="1"/>
      <c r="K22276" s="1"/>
      <c r="L22276" s="1"/>
      <c r="M22276" s="1"/>
    </row>
    <row r="22277" spans="5:13" x14ac:dyDescent="0.25">
      <c r="E22277" s="1"/>
      <c r="F22277" s="1"/>
      <c r="G22277" s="1"/>
      <c r="H22277" s="1"/>
      <c r="I22277" s="1"/>
      <c r="J22277" s="1"/>
      <c r="K22277" s="1"/>
      <c r="L22277" s="1"/>
      <c r="M22277" s="1"/>
    </row>
    <row r="22278" spans="5:13" x14ac:dyDescent="0.25">
      <c r="E22278" s="1"/>
      <c r="F22278" s="1"/>
      <c r="G22278" s="1"/>
      <c r="H22278" s="1"/>
      <c r="I22278" s="1"/>
      <c r="J22278" s="1"/>
      <c r="K22278" s="1"/>
      <c r="L22278" s="1"/>
      <c r="M22278" s="1"/>
    </row>
    <row r="22279" spans="5:13" x14ac:dyDescent="0.25">
      <c r="E22279" s="1"/>
      <c r="F22279" s="1"/>
      <c r="G22279" s="1"/>
      <c r="H22279" s="1"/>
      <c r="I22279" s="1"/>
      <c r="J22279" s="1"/>
      <c r="K22279" s="1"/>
      <c r="L22279" s="1"/>
      <c r="M22279" s="1"/>
    </row>
    <row r="22280" spans="5:13" x14ac:dyDescent="0.25">
      <c r="E22280" s="1"/>
      <c r="F22280" s="1"/>
      <c r="G22280" s="1"/>
      <c r="H22280" s="1"/>
      <c r="I22280" s="1"/>
      <c r="J22280" s="1"/>
      <c r="K22280" s="1"/>
      <c r="L22280" s="1"/>
      <c r="M22280" s="1"/>
    </row>
    <row r="22281" spans="5:13" x14ac:dyDescent="0.25">
      <c r="E22281" s="1"/>
      <c r="F22281" s="1"/>
      <c r="G22281" s="1"/>
      <c r="H22281" s="1"/>
      <c r="I22281" s="1"/>
      <c r="J22281" s="1"/>
      <c r="K22281" s="1"/>
      <c r="L22281" s="1"/>
      <c r="M22281" s="1"/>
    </row>
    <row r="22282" spans="5:13" x14ac:dyDescent="0.25">
      <c r="E22282" s="1"/>
      <c r="F22282" s="1"/>
      <c r="G22282" s="1"/>
      <c r="H22282" s="1"/>
      <c r="I22282" s="1"/>
      <c r="J22282" s="1"/>
      <c r="K22282" s="1"/>
      <c r="L22282" s="1"/>
      <c r="M22282" s="1"/>
    </row>
    <row r="22283" spans="5:13" x14ac:dyDescent="0.25">
      <c r="E22283" s="1"/>
      <c r="F22283" s="1"/>
      <c r="G22283" s="1"/>
      <c r="H22283" s="1"/>
      <c r="I22283" s="1"/>
      <c r="J22283" s="1"/>
      <c r="K22283" s="1"/>
      <c r="L22283" s="1"/>
      <c r="M22283" s="1"/>
    </row>
    <row r="22284" spans="5:13" x14ac:dyDescent="0.25">
      <c r="E22284" s="1"/>
      <c r="F22284" s="1"/>
      <c r="G22284" s="1"/>
      <c r="H22284" s="1"/>
      <c r="I22284" s="1"/>
      <c r="J22284" s="1"/>
      <c r="K22284" s="1"/>
      <c r="L22284" s="1"/>
      <c r="M22284" s="1"/>
    </row>
    <row r="22285" spans="5:13" x14ac:dyDescent="0.25">
      <c r="E22285" s="1"/>
      <c r="F22285" s="1"/>
      <c r="G22285" s="1"/>
      <c r="H22285" s="1"/>
      <c r="I22285" s="1"/>
      <c r="J22285" s="1"/>
      <c r="K22285" s="1"/>
      <c r="L22285" s="1"/>
      <c r="M22285" s="1"/>
    </row>
    <row r="22286" spans="5:13" x14ac:dyDescent="0.25">
      <c r="E22286" s="1"/>
      <c r="F22286" s="1"/>
      <c r="G22286" s="1"/>
      <c r="H22286" s="1"/>
      <c r="I22286" s="1"/>
      <c r="J22286" s="1"/>
      <c r="K22286" s="1"/>
      <c r="L22286" s="1"/>
      <c r="M22286" s="1"/>
    </row>
    <row r="22287" spans="5:13" x14ac:dyDescent="0.25">
      <c r="E22287" s="1"/>
      <c r="F22287" s="1"/>
      <c r="G22287" s="1"/>
      <c r="H22287" s="1"/>
      <c r="I22287" s="1"/>
      <c r="J22287" s="1"/>
      <c r="K22287" s="1"/>
      <c r="L22287" s="1"/>
      <c r="M22287" s="1"/>
    </row>
    <row r="22288" spans="5:13" x14ac:dyDescent="0.25">
      <c r="E22288" s="1"/>
      <c r="F22288" s="1"/>
      <c r="G22288" s="1"/>
      <c r="H22288" s="1"/>
      <c r="I22288" s="1"/>
      <c r="J22288" s="1"/>
      <c r="K22288" s="1"/>
      <c r="L22288" s="1"/>
      <c r="M22288" s="1"/>
    </row>
    <row r="22289" spans="5:13" x14ac:dyDescent="0.25">
      <c r="E22289" s="1"/>
      <c r="F22289" s="1"/>
      <c r="G22289" s="1"/>
      <c r="H22289" s="1"/>
      <c r="I22289" s="1"/>
      <c r="J22289" s="1"/>
      <c r="K22289" s="1"/>
      <c r="L22289" s="1"/>
      <c r="M22289" s="1"/>
    </row>
    <row r="22290" spans="5:13" x14ac:dyDescent="0.25">
      <c r="E22290" s="1"/>
      <c r="F22290" s="1"/>
      <c r="G22290" s="1"/>
      <c r="H22290" s="1"/>
      <c r="I22290" s="1"/>
      <c r="J22290" s="1"/>
      <c r="K22290" s="1"/>
      <c r="L22290" s="1"/>
      <c r="M22290" s="1"/>
    </row>
    <row r="22291" spans="5:13" x14ac:dyDescent="0.25">
      <c r="E22291" s="1"/>
      <c r="F22291" s="1"/>
      <c r="G22291" s="1"/>
      <c r="H22291" s="1"/>
      <c r="I22291" s="1"/>
      <c r="J22291" s="1"/>
      <c r="K22291" s="1"/>
      <c r="L22291" s="1"/>
      <c r="M22291" s="1"/>
    </row>
    <row r="22292" spans="5:13" x14ac:dyDescent="0.25">
      <c r="E22292" s="1"/>
      <c r="F22292" s="1"/>
      <c r="G22292" s="1"/>
      <c r="H22292" s="1"/>
      <c r="I22292" s="1"/>
      <c r="J22292" s="1"/>
      <c r="K22292" s="1"/>
      <c r="L22292" s="1"/>
      <c r="M22292" s="1"/>
    </row>
    <row r="22293" spans="5:13" x14ac:dyDescent="0.25">
      <c r="E22293" s="1"/>
      <c r="F22293" s="1"/>
      <c r="G22293" s="1"/>
      <c r="H22293" s="1"/>
      <c r="I22293" s="1"/>
      <c r="J22293" s="1"/>
      <c r="K22293" s="1"/>
      <c r="L22293" s="1"/>
      <c r="M22293" s="1"/>
    </row>
    <row r="22294" spans="5:13" x14ac:dyDescent="0.25">
      <c r="E22294" s="1"/>
      <c r="F22294" s="1"/>
      <c r="G22294" s="1"/>
      <c r="H22294" s="1"/>
      <c r="I22294" s="1"/>
      <c r="J22294" s="1"/>
      <c r="K22294" s="1"/>
      <c r="L22294" s="1"/>
      <c r="M22294" s="1"/>
    </row>
    <row r="22295" spans="5:13" x14ac:dyDescent="0.25">
      <c r="E22295" s="1"/>
      <c r="F22295" s="1"/>
      <c r="G22295" s="1"/>
      <c r="H22295" s="1"/>
      <c r="I22295" s="1"/>
      <c r="J22295" s="1"/>
      <c r="K22295" s="1"/>
      <c r="L22295" s="1"/>
      <c r="M22295" s="1"/>
    </row>
    <row r="22296" spans="5:13" x14ac:dyDescent="0.25">
      <c r="E22296" s="1"/>
      <c r="F22296" s="1"/>
      <c r="G22296" s="1"/>
      <c r="H22296" s="1"/>
      <c r="I22296" s="1"/>
      <c r="J22296" s="1"/>
      <c r="K22296" s="1"/>
      <c r="L22296" s="1"/>
      <c r="M22296" s="1"/>
    </row>
    <row r="22297" spans="5:13" x14ac:dyDescent="0.25">
      <c r="E22297" s="1"/>
      <c r="F22297" s="1"/>
      <c r="G22297" s="1"/>
      <c r="H22297" s="1"/>
      <c r="I22297" s="1"/>
      <c r="J22297" s="1"/>
      <c r="K22297" s="1"/>
      <c r="L22297" s="1"/>
      <c r="M22297" s="1"/>
    </row>
    <row r="22298" spans="5:13" x14ac:dyDescent="0.25">
      <c r="E22298" s="1"/>
      <c r="F22298" s="1"/>
      <c r="G22298" s="1"/>
      <c r="H22298" s="1"/>
      <c r="I22298" s="1"/>
      <c r="J22298" s="1"/>
      <c r="K22298" s="1"/>
      <c r="L22298" s="1"/>
      <c r="M22298" s="1"/>
    </row>
    <row r="22299" spans="5:13" x14ac:dyDescent="0.25">
      <c r="E22299" s="1"/>
      <c r="F22299" s="1"/>
      <c r="G22299" s="1"/>
      <c r="H22299" s="1"/>
      <c r="I22299" s="1"/>
      <c r="J22299" s="1"/>
      <c r="K22299" s="1"/>
      <c r="L22299" s="1"/>
      <c r="M22299" s="1"/>
    </row>
    <row r="22300" spans="5:13" x14ac:dyDescent="0.25">
      <c r="E22300" s="1"/>
      <c r="F22300" s="1"/>
      <c r="G22300" s="1"/>
      <c r="H22300" s="1"/>
      <c r="I22300" s="1"/>
      <c r="J22300" s="1"/>
      <c r="K22300" s="1"/>
      <c r="L22300" s="1"/>
      <c r="M22300" s="1"/>
    </row>
    <row r="22301" spans="5:13" x14ac:dyDescent="0.25">
      <c r="E22301" s="1"/>
      <c r="F22301" s="1"/>
      <c r="G22301" s="1"/>
      <c r="H22301" s="1"/>
      <c r="I22301" s="1"/>
      <c r="J22301" s="1"/>
      <c r="K22301" s="1"/>
      <c r="L22301" s="1"/>
      <c r="M22301" s="1"/>
    </row>
    <row r="22302" spans="5:13" x14ac:dyDescent="0.25">
      <c r="E22302" s="1"/>
      <c r="F22302" s="1"/>
      <c r="G22302" s="1"/>
      <c r="H22302" s="1"/>
      <c r="I22302" s="1"/>
      <c r="J22302" s="1"/>
      <c r="K22302" s="1"/>
      <c r="L22302" s="1"/>
      <c r="M22302" s="1"/>
    </row>
    <row r="22303" spans="5:13" x14ac:dyDescent="0.25">
      <c r="E22303" s="1"/>
      <c r="F22303" s="1"/>
      <c r="G22303" s="1"/>
      <c r="H22303" s="1"/>
      <c r="I22303" s="1"/>
      <c r="J22303" s="1"/>
      <c r="K22303" s="1"/>
      <c r="L22303" s="1"/>
      <c r="M22303" s="1"/>
    </row>
    <row r="22304" spans="5:13" x14ac:dyDescent="0.25">
      <c r="E22304" s="1"/>
      <c r="F22304" s="1"/>
      <c r="G22304" s="1"/>
      <c r="H22304" s="1"/>
      <c r="I22304" s="1"/>
      <c r="J22304" s="1"/>
      <c r="K22304" s="1"/>
      <c r="L22304" s="1"/>
      <c r="M22304" s="1"/>
    </row>
    <row r="22305" spans="5:13" x14ac:dyDescent="0.25">
      <c r="E22305" s="1"/>
      <c r="F22305" s="1"/>
      <c r="G22305" s="1"/>
      <c r="H22305" s="1"/>
      <c r="I22305" s="1"/>
      <c r="J22305" s="1"/>
      <c r="K22305" s="1"/>
      <c r="L22305" s="1"/>
      <c r="M22305" s="1"/>
    </row>
    <row r="22306" spans="5:13" x14ac:dyDescent="0.25">
      <c r="E22306" s="1"/>
      <c r="F22306" s="1"/>
      <c r="G22306" s="1"/>
      <c r="H22306" s="1"/>
      <c r="I22306" s="1"/>
      <c r="J22306" s="1"/>
      <c r="K22306" s="1"/>
      <c r="L22306" s="1"/>
      <c r="M22306" s="1"/>
    </row>
    <row r="22307" spans="5:13" x14ac:dyDescent="0.25">
      <c r="E22307" s="1"/>
      <c r="F22307" s="1"/>
      <c r="G22307" s="1"/>
      <c r="H22307" s="1"/>
      <c r="I22307" s="1"/>
      <c r="J22307" s="1"/>
      <c r="K22307" s="1"/>
      <c r="L22307" s="1"/>
      <c r="M22307" s="1"/>
    </row>
    <row r="22308" spans="5:13" x14ac:dyDescent="0.25">
      <c r="E22308" s="1"/>
      <c r="F22308" s="1"/>
      <c r="G22308" s="1"/>
      <c r="H22308" s="1"/>
      <c r="I22308" s="1"/>
      <c r="J22308" s="1"/>
      <c r="K22308" s="1"/>
      <c r="L22308" s="1"/>
      <c r="M22308" s="1"/>
    </row>
    <row r="22309" spans="5:13" x14ac:dyDescent="0.25">
      <c r="E22309" s="1"/>
      <c r="F22309" s="1"/>
      <c r="G22309" s="1"/>
      <c r="H22309" s="1"/>
      <c r="I22309" s="1"/>
      <c r="J22309" s="1"/>
      <c r="K22309" s="1"/>
      <c r="L22309" s="1"/>
      <c r="M22309" s="1"/>
    </row>
    <row r="22310" spans="5:13" x14ac:dyDescent="0.25">
      <c r="E22310" s="1"/>
      <c r="F22310" s="1"/>
      <c r="G22310" s="1"/>
      <c r="H22310" s="1"/>
      <c r="I22310" s="1"/>
      <c r="J22310" s="1"/>
      <c r="K22310" s="1"/>
      <c r="L22310" s="1"/>
      <c r="M22310" s="1"/>
    </row>
    <row r="22311" spans="5:13" x14ac:dyDescent="0.25">
      <c r="E22311" s="1"/>
      <c r="F22311" s="1"/>
      <c r="G22311" s="1"/>
      <c r="H22311" s="1"/>
      <c r="I22311" s="1"/>
      <c r="J22311" s="1"/>
      <c r="K22311" s="1"/>
      <c r="L22311" s="1"/>
      <c r="M22311" s="1"/>
    </row>
    <row r="22312" spans="5:13" x14ac:dyDescent="0.25">
      <c r="E22312" s="1"/>
      <c r="F22312" s="1"/>
      <c r="G22312" s="1"/>
      <c r="H22312" s="1"/>
      <c r="I22312" s="1"/>
      <c r="J22312" s="1"/>
      <c r="K22312" s="1"/>
      <c r="L22312" s="1"/>
      <c r="M22312" s="1"/>
    </row>
    <row r="22313" spans="5:13" x14ac:dyDescent="0.25">
      <c r="E22313" s="1"/>
      <c r="F22313" s="1"/>
      <c r="G22313" s="1"/>
      <c r="H22313" s="1"/>
      <c r="I22313" s="1"/>
      <c r="J22313" s="1"/>
      <c r="K22313" s="1"/>
      <c r="L22313" s="1"/>
      <c r="M22313" s="1"/>
    </row>
    <row r="22314" spans="5:13" x14ac:dyDescent="0.25">
      <c r="E22314" s="1"/>
      <c r="F22314" s="1"/>
      <c r="G22314" s="1"/>
      <c r="H22314" s="1"/>
      <c r="I22314" s="1"/>
      <c r="J22314" s="1"/>
      <c r="K22314" s="1"/>
      <c r="L22314" s="1"/>
      <c r="M22314" s="1"/>
    </row>
    <row r="22315" spans="5:13" x14ac:dyDescent="0.25">
      <c r="E22315" s="1"/>
      <c r="F22315" s="1"/>
      <c r="G22315" s="1"/>
      <c r="H22315" s="1"/>
      <c r="I22315" s="1"/>
      <c r="J22315" s="1"/>
      <c r="K22315" s="1"/>
      <c r="L22315" s="1"/>
      <c r="M22315" s="1"/>
    </row>
    <row r="22316" spans="5:13" x14ac:dyDescent="0.25">
      <c r="E22316" s="1"/>
      <c r="F22316" s="1"/>
      <c r="G22316" s="1"/>
      <c r="H22316" s="1"/>
      <c r="I22316" s="1"/>
      <c r="J22316" s="1"/>
      <c r="K22316" s="1"/>
      <c r="L22316" s="1"/>
      <c r="M22316" s="1"/>
    </row>
    <row r="22317" spans="5:13" x14ac:dyDescent="0.25">
      <c r="E22317" s="1"/>
      <c r="F22317" s="1"/>
      <c r="G22317" s="1"/>
      <c r="H22317" s="1"/>
      <c r="I22317" s="1"/>
      <c r="J22317" s="1"/>
      <c r="K22317" s="1"/>
      <c r="L22317" s="1"/>
      <c r="M22317" s="1"/>
    </row>
    <row r="22318" spans="5:13" x14ac:dyDescent="0.25">
      <c r="E22318" s="1"/>
      <c r="F22318" s="1"/>
      <c r="G22318" s="1"/>
      <c r="H22318" s="1"/>
      <c r="I22318" s="1"/>
      <c r="J22318" s="1"/>
      <c r="K22318" s="1"/>
      <c r="L22318" s="1"/>
      <c r="M22318" s="1"/>
    </row>
    <row r="22319" spans="5:13" x14ac:dyDescent="0.25">
      <c r="E22319" s="1"/>
      <c r="F22319" s="1"/>
      <c r="G22319" s="1"/>
      <c r="H22319" s="1"/>
      <c r="I22319" s="1"/>
      <c r="J22319" s="1"/>
      <c r="K22319" s="1"/>
      <c r="L22319" s="1"/>
      <c r="M22319" s="1"/>
    </row>
    <row r="22320" spans="5:13" x14ac:dyDescent="0.25">
      <c r="E22320" s="1"/>
      <c r="F22320" s="1"/>
      <c r="G22320" s="1"/>
      <c r="H22320" s="1"/>
      <c r="I22320" s="1"/>
      <c r="J22320" s="1"/>
      <c r="K22320" s="1"/>
      <c r="L22320" s="1"/>
      <c r="M22320" s="1"/>
    </row>
    <row r="22321" spans="5:13" x14ac:dyDescent="0.25">
      <c r="E22321" s="1"/>
      <c r="F22321" s="1"/>
      <c r="G22321" s="1"/>
      <c r="H22321" s="1"/>
      <c r="I22321" s="1"/>
      <c r="J22321" s="1"/>
      <c r="K22321" s="1"/>
      <c r="L22321" s="1"/>
      <c r="M22321" s="1"/>
    </row>
    <row r="22322" spans="5:13" x14ac:dyDescent="0.25">
      <c r="E22322" s="1"/>
      <c r="F22322" s="1"/>
      <c r="G22322" s="1"/>
      <c r="H22322" s="1"/>
      <c r="I22322" s="1"/>
      <c r="J22322" s="1"/>
      <c r="K22322" s="1"/>
      <c r="L22322" s="1"/>
      <c r="M22322" s="1"/>
    </row>
    <row r="22323" spans="5:13" x14ac:dyDescent="0.25">
      <c r="E22323" s="1"/>
      <c r="F22323" s="1"/>
      <c r="G22323" s="1"/>
      <c r="H22323" s="1"/>
      <c r="I22323" s="1"/>
      <c r="J22323" s="1"/>
      <c r="K22323" s="1"/>
      <c r="L22323" s="1"/>
      <c r="M22323" s="1"/>
    </row>
    <row r="22324" spans="5:13" x14ac:dyDescent="0.25">
      <c r="E22324" s="1"/>
      <c r="F22324" s="1"/>
      <c r="G22324" s="1"/>
      <c r="H22324" s="1"/>
      <c r="I22324" s="1"/>
      <c r="J22324" s="1"/>
      <c r="K22324" s="1"/>
      <c r="L22324" s="1"/>
      <c r="M22324" s="1"/>
    </row>
    <row r="22325" spans="5:13" x14ac:dyDescent="0.25">
      <c r="E22325" s="1"/>
      <c r="F22325" s="1"/>
      <c r="G22325" s="1"/>
      <c r="H22325" s="1"/>
      <c r="I22325" s="1"/>
      <c r="J22325" s="1"/>
      <c r="K22325" s="1"/>
      <c r="L22325" s="1"/>
      <c r="M22325" s="1"/>
    </row>
    <row r="22326" spans="5:13" x14ac:dyDescent="0.25">
      <c r="E22326" s="1"/>
      <c r="F22326" s="1"/>
      <c r="G22326" s="1"/>
      <c r="H22326" s="1"/>
      <c r="I22326" s="1"/>
      <c r="J22326" s="1"/>
      <c r="K22326" s="1"/>
      <c r="L22326" s="1"/>
      <c r="M22326" s="1"/>
    </row>
    <row r="22327" spans="5:13" x14ac:dyDescent="0.25">
      <c r="E22327" s="1"/>
      <c r="F22327" s="1"/>
      <c r="G22327" s="1"/>
      <c r="H22327" s="1"/>
      <c r="I22327" s="1"/>
      <c r="J22327" s="1"/>
      <c r="K22327" s="1"/>
      <c r="L22327" s="1"/>
      <c r="M22327" s="1"/>
    </row>
    <row r="22328" spans="5:13" x14ac:dyDescent="0.25">
      <c r="E22328" s="1"/>
      <c r="F22328" s="1"/>
      <c r="G22328" s="1"/>
      <c r="H22328" s="1"/>
      <c r="I22328" s="1"/>
      <c r="J22328" s="1"/>
      <c r="K22328" s="1"/>
      <c r="L22328" s="1"/>
      <c r="M22328" s="1"/>
    </row>
    <row r="22329" spans="5:13" x14ac:dyDescent="0.25">
      <c r="E22329" s="1"/>
      <c r="F22329" s="1"/>
      <c r="G22329" s="1"/>
      <c r="H22329" s="1"/>
      <c r="I22329" s="1"/>
      <c r="J22329" s="1"/>
      <c r="K22329" s="1"/>
      <c r="L22329" s="1"/>
      <c r="M22329" s="1"/>
    </row>
    <row r="22330" spans="5:13" x14ac:dyDescent="0.25">
      <c r="E22330" s="1"/>
      <c r="F22330" s="1"/>
      <c r="G22330" s="1"/>
      <c r="H22330" s="1"/>
      <c r="I22330" s="1"/>
      <c r="J22330" s="1"/>
      <c r="K22330" s="1"/>
      <c r="L22330" s="1"/>
      <c r="M22330" s="1"/>
    </row>
    <row r="22331" spans="5:13" x14ac:dyDescent="0.25">
      <c r="E22331" s="1"/>
      <c r="F22331" s="1"/>
      <c r="G22331" s="1"/>
      <c r="H22331" s="1"/>
      <c r="I22331" s="1"/>
      <c r="J22331" s="1"/>
      <c r="K22331" s="1"/>
      <c r="L22331" s="1"/>
      <c r="M22331" s="1"/>
    </row>
    <row r="22332" spans="5:13" x14ac:dyDescent="0.25">
      <c r="E22332" s="1"/>
      <c r="F22332" s="1"/>
      <c r="G22332" s="1"/>
      <c r="H22332" s="1"/>
      <c r="I22332" s="1"/>
      <c r="J22332" s="1"/>
      <c r="K22332" s="1"/>
      <c r="L22332" s="1"/>
      <c r="M22332" s="1"/>
    </row>
    <row r="22333" spans="5:13" x14ac:dyDescent="0.25">
      <c r="E22333" s="1"/>
      <c r="F22333" s="1"/>
      <c r="G22333" s="1"/>
      <c r="H22333" s="1"/>
      <c r="I22333" s="1"/>
      <c r="J22333" s="1"/>
      <c r="K22333" s="1"/>
      <c r="L22333" s="1"/>
      <c r="M22333" s="1"/>
    </row>
    <row r="22334" spans="5:13" x14ac:dyDescent="0.25">
      <c r="E22334" s="1"/>
      <c r="F22334" s="1"/>
      <c r="G22334" s="1"/>
      <c r="H22334" s="1"/>
      <c r="I22334" s="1"/>
      <c r="J22334" s="1"/>
      <c r="K22334" s="1"/>
      <c r="L22334" s="1"/>
      <c r="M22334" s="1"/>
    </row>
    <row r="22335" spans="5:13" x14ac:dyDescent="0.25">
      <c r="E22335" s="1"/>
      <c r="F22335" s="1"/>
      <c r="G22335" s="1"/>
      <c r="H22335" s="1"/>
      <c r="I22335" s="1"/>
      <c r="J22335" s="1"/>
      <c r="K22335" s="1"/>
      <c r="L22335" s="1"/>
      <c r="M22335" s="1"/>
    </row>
    <row r="22336" spans="5:13" x14ac:dyDescent="0.25">
      <c r="E22336" s="1"/>
      <c r="F22336" s="1"/>
      <c r="G22336" s="1"/>
      <c r="H22336" s="1"/>
      <c r="I22336" s="1"/>
      <c r="J22336" s="1"/>
      <c r="K22336" s="1"/>
      <c r="L22336" s="1"/>
      <c r="M22336" s="1"/>
    </row>
    <row r="22337" spans="5:13" x14ac:dyDescent="0.25">
      <c r="E22337" s="1"/>
      <c r="F22337" s="1"/>
      <c r="G22337" s="1"/>
      <c r="H22337" s="1"/>
      <c r="I22337" s="1"/>
      <c r="J22337" s="1"/>
      <c r="K22337" s="1"/>
      <c r="L22337" s="1"/>
      <c r="M22337" s="1"/>
    </row>
    <row r="22338" spans="5:13" x14ac:dyDescent="0.25">
      <c r="E22338" s="1"/>
      <c r="F22338" s="1"/>
      <c r="G22338" s="1"/>
      <c r="H22338" s="1"/>
      <c r="I22338" s="1"/>
      <c r="J22338" s="1"/>
      <c r="K22338" s="1"/>
      <c r="L22338" s="1"/>
      <c r="M22338" s="1"/>
    </row>
    <row r="22339" spans="5:13" x14ac:dyDescent="0.25">
      <c r="E22339" s="1"/>
      <c r="F22339" s="1"/>
      <c r="G22339" s="1"/>
      <c r="H22339" s="1"/>
      <c r="I22339" s="1"/>
      <c r="J22339" s="1"/>
      <c r="K22339" s="1"/>
      <c r="L22339" s="1"/>
      <c r="M22339" s="1"/>
    </row>
    <row r="22340" spans="5:13" x14ac:dyDescent="0.25">
      <c r="E22340" s="1"/>
      <c r="F22340" s="1"/>
      <c r="G22340" s="1"/>
      <c r="H22340" s="1"/>
      <c r="I22340" s="1"/>
      <c r="J22340" s="1"/>
      <c r="K22340" s="1"/>
      <c r="L22340" s="1"/>
      <c r="M22340" s="1"/>
    </row>
    <row r="22341" spans="5:13" x14ac:dyDescent="0.25">
      <c r="E22341" s="1"/>
      <c r="F22341" s="1"/>
      <c r="G22341" s="1"/>
      <c r="H22341" s="1"/>
      <c r="I22341" s="1"/>
      <c r="J22341" s="1"/>
      <c r="K22341" s="1"/>
      <c r="L22341" s="1"/>
      <c r="M22341" s="1"/>
    </row>
    <row r="22342" spans="5:13" x14ac:dyDescent="0.25">
      <c r="E22342" s="1"/>
      <c r="F22342" s="1"/>
      <c r="G22342" s="1"/>
      <c r="H22342" s="1"/>
      <c r="I22342" s="1"/>
      <c r="J22342" s="1"/>
      <c r="K22342" s="1"/>
      <c r="L22342" s="1"/>
      <c r="M22342" s="1"/>
    </row>
    <row r="22343" spans="5:13" x14ac:dyDescent="0.25">
      <c r="E22343" s="1"/>
      <c r="F22343" s="1"/>
      <c r="G22343" s="1"/>
      <c r="H22343" s="1"/>
      <c r="I22343" s="1"/>
      <c r="J22343" s="1"/>
      <c r="K22343" s="1"/>
      <c r="L22343" s="1"/>
      <c r="M22343" s="1"/>
    </row>
    <row r="22344" spans="5:13" x14ac:dyDescent="0.25">
      <c r="E22344" s="1"/>
      <c r="F22344" s="1"/>
      <c r="G22344" s="1"/>
      <c r="H22344" s="1"/>
      <c r="I22344" s="1"/>
      <c r="J22344" s="1"/>
      <c r="K22344" s="1"/>
      <c r="L22344" s="1"/>
      <c r="M22344" s="1"/>
    </row>
    <row r="22345" spans="5:13" x14ac:dyDescent="0.25">
      <c r="E22345" s="1"/>
      <c r="F22345" s="1"/>
      <c r="G22345" s="1"/>
      <c r="H22345" s="1"/>
      <c r="I22345" s="1"/>
      <c r="J22345" s="1"/>
      <c r="K22345" s="1"/>
      <c r="L22345" s="1"/>
      <c r="M22345" s="1"/>
    </row>
    <row r="22346" spans="5:13" x14ac:dyDescent="0.25">
      <c r="E22346" s="1"/>
      <c r="F22346" s="1"/>
      <c r="G22346" s="1"/>
      <c r="H22346" s="1"/>
      <c r="I22346" s="1"/>
      <c r="J22346" s="1"/>
      <c r="K22346" s="1"/>
      <c r="L22346" s="1"/>
      <c r="M22346" s="1"/>
    </row>
    <row r="22347" spans="5:13" x14ac:dyDescent="0.25">
      <c r="E22347" s="1"/>
      <c r="F22347" s="1"/>
      <c r="G22347" s="1"/>
      <c r="H22347" s="1"/>
      <c r="I22347" s="1"/>
      <c r="J22347" s="1"/>
      <c r="K22347" s="1"/>
      <c r="L22347" s="1"/>
      <c r="M22347" s="1"/>
    </row>
    <row r="22348" spans="5:13" x14ac:dyDescent="0.25">
      <c r="E22348" s="1"/>
      <c r="F22348" s="1"/>
      <c r="G22348" s="1"/>
      <c r="H22348" s="1"/>
      <c r="I22348" s="1"/>
      <c r="J22348" s="1"/>
      <c r="K22348" s="1"/>
      <c r="L22348" s="1"/>
      <c r="M22348" s="1"/>
    </row>
    <row r="22349" spans="5:13" x14ac:dyDescent="0.25">
      <c r="E22349" s="1"/>
      <c r="F22349" s="1"/>
      <c r="G22349" s="1"/>
      <c r="H22349" s="1"/>
      <c r="I22349" s="1"/>
      <c r="J22349" s="1"/>
      <c r="K22349" s="1"/>
      <c r="L22349" s="1"/>
      <c r="M22349" s="1"/>
    </row>
    <row r="22350" spans="5:13" x14ac:dyDescent="0.25">
      <c r="E22350" s="1"/>
      <c r="F22350" s="1"/>
      <c r="G22350" s="1"/>
      <c r="H22350" s="1"/>
      <c r="I22350" s="1"/>
      <c r="J22350" s="1"/>
      <c r="K22350" s="1"/>
      <c r="L22350" s="1"/>
      <c r="M22350" s="1"/>
    </row>
    <row r="22351" spans="5:13" x14ac:dyDescent="0.25">
      <c r="E22351" s="1"/>
      <c r="F22351" s="1"/>
      <c r="G22351" s="1"/>
      <c r="H22351" s="1"/>
      <c r="I22351" s="1"/>
      <c r="J22351" s="1"/>
      <c r="K22351" s="1"/>
      <c r="L22351" s="1"/>
      <c r="M22351" s="1"/>
    </row>
    <row r="22352" spans="5:13" x14ac:dyDescent="0.25">
      <c r="E22352" s="1"/>
      <c r="F22352" s="1"/>
      <c r="G22352" s="1"/>
      <c r="H22352" s="1"/>
      <c r="I22352" s="1"/>
      <c r="J22352" s="1"/>
      <c r="K22352" s="1"/>
      <c r="L22352" s="1"/>
      <c r="M22352" s="1"/>
    </row>
    <row r="22353" spans="5:13" x14ac:dyDescent="0.25">
      <c r="E22353" s="1"/>
      <c r="F22353" s="1"/>
      <c r="G22353" s="1"/>
      <c r="H22353" s="1"/>
      <c r="I22353" s="1"/>
      <c r="J22353" s="1"/>
      <c r="K22353" s="1"/>
      <c r="L22353" s="1"/>
      <c r="M22353" s="1"/>
    </row>
    <row r="22354" spans="5:13" x14ac:dyDescent="0.25">
      <c r="E22354" s="1"/>
      <c r="F22354" s="1"/>
      <c r="G22354" s="1"/>
      <c r="H22354" s="1"/>
      <c r="I22354" s="1"/>
      <c r="J22354" s="1"/>
      <c r="K22354" s="1"/>
      <c r="L22354" s="1"/>
      <c r="M22354" s="1"/>
    </row>
    <row r="22355" spans="5:13" x14ac:dyDescent="0.25">
      <c r="E22355" s="1"/>
      <c r="F22355" s="1"/>
      <c r="G22355" s="1"/>
      <c r="H22355" s="1"/>
      <c r="I22355" s="1"/>
      <c r="J22355" s="1"/>
      <c r="K22355" s="1"/>
      <c r="L22355" s="1"/>
      <c r="M22355" s="1"/>
    </row>
    <row r="22356" spans="5:13" x14ac:dyDescent="0.25">
      <c r="E22356" s="1"/>
      <c r="F22356" s="1"/>
      <c r="G22356" s="1"/>
      <c r="H22356" s="1"/>
      <c r="I22356" s="1"/>
      <c r="J22356" s="1"/>
      <c r="K22356" s="1"/>
      <c r="L22356" s="1"/>
      <c r="M22356" s="1"/>
    </row>
    <row r="22357" spans="5:13" x14ac:dyDescent="0.25">
      <c r="E22357" s="1"/>
      <c r="F22357" s="1"/>
      <c r="G22357" s="1"/>
      <c r="H22357" s="1"/>
      <c r="I22357" s="1"/>
      <c r="J22357" s="1"/>
      <c r="K22357" s="1"/>
      <c r="L22357" s="1"/>
      <c r="M22357" s="1"/>
    </row>
    <row r="22358" spans="5:13" x14ac:dyDescent="0.25">
      <c r="E22358" s="1"/>
      <c r="F22358" s="1"/>
      <c r="G22358" s="1"/>
      <c r="H22358" s="1"/>
      <c r="I22358" s="1"/>
      <c r="J22358" s="1"/>
      <c r="K22358" s="1"/>
      <c r="L22358" s="1"/>
      <c r="M22358" s="1"/>
    </row>
    <row r="22359" spans="5:13" x14ac:dyDescent="0.25">
      <c r="E22359" s="1"/>
      <c r="F22359" s="1"/>
      <c r="G22359" s="1"/>
      <c r="H22359" s="1"/>
      <c r="I22359" s="1"/>
      <c r="J22359" s="1"/>
      <c r="K22359" s="1"/>
      <c r="L22359" s="1"/>
      <c r="M22359" s="1"/>
    </row>
    <row r="22360" spans="5:13" x14ac:dyDescent="0.25">
      <c r="E22360" s="1"/>
      <c r="F22360" s="1"/>
      <c r="G22360" s="1"/>
      <c r="H22360" s="1"/>
      <c r="I22360" s="1"/>
      <c r="J22360" s="1"/>
      <c r="K22360" s="1"/>
      <c r="L22360" s="1"/>
      <c r="M22360" s="1"/>
    </row>
    <row r="22361" spans="5:13" x14ac:dyDescent="0.25">
      <c r="E22361" s="1"/>
      <c r="F22361" s="1"/>
      <c r="G22361" s="1"/>
      <c r="H22361" s="1"/>
      <c r="I22361" s="1"/>
      <c r="J22361" s="1"/>
      <c r="K22361" s="1"/>
      <c r="L22361" s="1"/>
      <c r="M22361" s="1"/>
    </row>
    <row r="22362" spans="5:13" x14ac:dyDescent="0.25">
      <c r="E22362" s="1"/>
      <c r="F22362" s="1"/>
      <c r="G22362" s="1"/>
      <c r="H22362" s="1"/>
      <c r="I22362" s="1"/>
      <c r="J22362" s="1"/>
      <c r="K22362" s="1"/>
      <c r="L22362" s="1"/>
      <c r="M22362" s="1"/>
    </row>
    <row r="22363" spans="5:13" x14ac:dyDescent="0.25">
      <c r="E22363" s="1"/>
      <c r="F22363" s="1"/>
      <c r="G22363" s="1"/>
      <c r="H22363" s="1"/>
      <c r="I22363" s="1"/>
      <c r="J22363" s="1"/>
      <c r="K22363" s="1"/>
      <c r="L22363" s="1"/>
      <c r="M22363" s="1"/>
    </row>
    <row r="22364" spans="5:13" x14ac:dyDescent="0.25">
      <c r="E22364" s="1"/>
      <c r="F22364" s="1"/>
      <c r="G22364" s="1"/>
      <c r="H22364" s="1"/>
      <c r="I22364" s="1"/>
      <c r="J22364" s="1"/>
      <c r="K22364" s="1"/>
      <c r="L22364" s="1"/>
      <c r="M22364" s="1"/>
    </row>
    <row r="22365" spans="5:13" x14ac:dyDescent="0.25">
      <c r="E22365" s="1"/>
      <c r="F22365" s="1"/>
      <c r="G22365" s="1"/>
      <c r="H22365" s="1"/>
      <c r="I22365" s="1"/>
      <c r="J22365" s="1"/>
      <c r="K22365" s="1"/>
      <c r="L22365" s="1"/>
      <c r="M22365" s="1"/>
    </row>
    <row r="22366" spans="5:13" x14ac:dyDescent="0.25">
      <c r="E22366" s="1"/>
      <c r="F22366" s="1"/>
      <c r="G22366" s="1"/>
      <c r="H22366" s="1"/>
      <c r="I22366" s="1"/>
      <c r="J22366" s="1"/>
      <c r="K22366" s="1"/>
      <c r="L22366" s="1"/>
      <c r="M22366" s="1"/>
    </row>
    <row r="22367" spans="5:13" x14ac:dyDescent="0.25">
      <c r="E22367" s="1"/>
      <c r="F22367" s="1"/>
      <c r="G22367" s="1"/>
      <c r="H22367" s="1"/>
      <c r="I22367" s="1"/>
      <c r="J22367" s="1"/>
      <c r="K22367" s="1"/>
      <c r="L22367" s="1"/>
      <c r="M22367" s="1"/>
    </row>
    <row r="22368" spans="5:13" x14ac:dyDescent="0.25">
      <c r="E22368" s="1"/>
      <c r="F22368" s="1"/>
      <c r="G22368" s="1"/>
      <c r="H22368" s="1"/>
      <c r="I22368" s="1"/>
      <c r="J22368" s="1"/>
      <c r="K22368" s="1"/>
      <c r="L22368" s="1"/>
      <c r="M22368" s="1"/>
    </row>
    <row r="22369" spans="5:13" x14ac:dyDescent="0.25">
      <c r="E22369" s="1"/>
      <c r="F22369" s="1"/>
      <c r="G22369" s="1"/>
      <c r="H22369" s="1"/>
      <c r="I22369" s="1"/>
      <c r="J22369" s="1"/>
      <c r="K22369" s="1"/>
      <c r="L22369" s="1"/>
      <c r="M22369" s="1"/>
    </row>
    <row r="22370" spans="5:13" x14ac:dyDescent="0.25">
      <c r="E22370" s="1"/>
      <c r="F22370" s="1"/>
      <c r="G22370" s="1"/>
      <c r="H22370" s="1"/>
      <c r="I22370" s="1"/>
      <c r="J22370" s="1"/>
      <c r="K22370" s="1"/>
      <c r="L22370" s="1"/>
      <c r="M22370" s="1"/>
    </row>
    <row r="22371" spans="5:13" x14ac:dyDescent="0.25">
      <c r="E22371" s="1"/>
      <c r="F22371" s="1"/>
      <c r="G22371" s="1"/>
      <c r="H22371" s="1"/>
      <c r="I22371" s="1"/>
      <c r="J22371" s="1"/>
      <c r="K22371" s="1"/>
      <c r="L22371" s="1"/>
      <c r="M22371" s="1"/>
    </row>
    <row r="22372" spans="5:13" x14ac:dyDescent="0.25">
      <c r="E22372" s="1"/>
      <c r="F22372" s="1"/>
      <c r="G22372" s="1"/>
      <c r="H22372" s="1"/>
      <c r="I22372" s="1"/>
      <c r="J22372" s="1"/>
      <c r="K22372" s="1"/>
      <c r="L22372" s="1"/>
      <c r="M22372" s="1"/>
    </row>
    <row r="22373" spans="5:13" x14ac:dyDescent="0.25">
      <c r="E22373" s="1"/>
      <c r="F22373" s="1"/>
      <c r="G22373" s="1"/>
      <c r="H22373" s="1"/>
      <c r="I22373" s="1"/>
      <c r="J22373" s="1"/>
      <c r="K22373" s="1"/>
      <c r="L22373" s="1"/>
      <c r="M22373" s="1"/>
    </row>
    <row r="22374" spans="5:13" x14ac:dyDescent="0.25">
      <c r="E22374" s="1"/>
      <c r="F22374" s="1"/>
      <c r="G22374" s="1"/>
      <c r="H22374" s="1"/>
      <c r="I22374" s="1"/>
      <c r="J22374" s="1"/>
      <c r="K22374" s="1"/>
      <c r="L22374" s="1"/>
      <c r="M22374" s="1"/>
    </row>
    <row r="22375" spans="5:13" x14ac:dyDescent="0.25">
      <c r="E22375" s="1"/>
      <c r="F22375" s="1"/>
      <c r="G22375" s="1"/>
      <c r="H22375" s="1"/>
      <c r="I22375" s="1"/>
      <c r="J22375" s="1"/>
      <c r="K22375" s="1"/>
      <c r="L22375" s="1"/>
      <c r="M22375" s="1"/>
    </row>
    <row r="22376" spans="5:13" x14ac:dyDescent="0.25">
      <c r="E22376" s="1"/>
      <c r="F22376" s="1"/>
      <c r="G22376" s="1"/>
      <c r="H22376" s="1"/>
      <c r="I22376" s="1"/>
      <c r="J22376" s="1"/>
      <c r="K22376" s="1"/>
      <c r="L22376" s="1"/>
      <c r="M22376" s="1"/>
    </row>
    <row r="22377" spans="5:13" x14ac:dyDescent="0.25">
      <c r="E22377" s="1"/>
      <c r="F22377" s="1"/>
      <c r="G22377" s="1"/>
      <c r="H22377" s="1"/>
      <c r="I22377" s="1"/>
      <c r="J22377" s="1"/>
      <c r="K22377" s="1"/>
      <c r="L22377" s="1"/>
      <c r="M22377" s="1"/>
    </row>
    <row r="22378" spans="5:13" x14ac:dyDescent="0.25">
      <c r="E22378" s="1"/>
      <c r="F22378" s="1"/>
      <c r="G22378" s="1"/>
      <c r="H22378" s="1"/>
      <c r="I22378" s="1"/>
      <c r="J22378" s="1"/>
      <c r="K22378" s="1"/>
      <c r="L22378" s="1"/>
      <c r="M22378" s="1"/>
    </row>
    <row r="22379" spans="5:13" x14ac:dyDescent="0.25">
      <c r="E22379" s="1"/>
      <c r="F22379" s="1"/>
      <c r="G22379" s="1"/>
      <c r="H22379" s="1"/>
      <c r="I22379" s="1"/>
      <c r="J22379" s="1"/>
      <c r="K22379" s="1"/>
      <c r="L22379" s="1"/>
      <c r="M22379" s="1"/>
    </row>
    <row r="22380" spans="5:13" x14ac:dyDescent="0.25">
      <c r="E22380" s="1"/>
      <c r="F22380" s="1"/>
      <c r="G22380" s="1"/>
      <c r="H22380" s="1"/>
      <c r="I22380" s="1"/>
      <c r="J22380" s="1"/>
      <c r="K22380" s="1"/>
      <c r="L22380" s="1"/>
      <c r="M22380" s="1"/>
    </row>
    <row r="22381" spans="5:13" x14ac:dyDescent="0.25">
      <c r="E22381" s="1"/>
      <c r="F22381" s="1"/>
      <c r="G22381" s="1"/>
      <c r="H22381" s="1"/>
      <c r="I22381" s="1"/>
      <c r="J22381" s="1"/>
      <c r="K22381" s="1"/>
      <c r="L22381" s="1"/>
      <c r="M22381" s="1"/>
    </row>
    <row r="22382" spans="5:13" x14ac:dyDescent="0.25">
      <c r="E22382" s="1"/>
      <c r="F22382" s="1"/>
      <c r="G22382" s="1"/>
      <c r="H22382" s="1"/>
      <c r="I22382" s="1"/>
      <c r="J22382" s="1"/>
      <c r="K22382" s="1"/>
      <c r="L22382" s="1"/>
      <c r="M22382" s="1"/>
    </row>
    <row r="22383" spans="5:13" x14ac:dyDescent="0.25">
      <c r="E22383" s="1"/>
      <c r="F22383" s="1"/>
      <c r="G22383" s="1"/>
      <c r="H22383" s="1"/>
      <c r="I22383" s="1"/>
      <c r="J22383" s="1"/>
      <c r="K22383" s="1"/>
      <c r="L22383" s="1"/>
      <c r="M22383" s="1"/>
    </row>
    <row r="22384" spans="5:13" x14ac:dyDescent="0.25">
      <c r="E22384" s="1"/>
      <c r="F22384" s="1"/>
      <c r="G22384" s="1"/>
      <c r="H22384" s="1"/>
      <c r="I22384" s="1"/>
      <c r="J22384" s="1"/>
      <c r="K22384" s="1"/>
      <c r="L22384" s="1"/>
      <c r="M22384" s="1"/>
    </row>
    <row r="22385" spans="5:13" x14ac:dyDescent="0.25">
      <c r="E22385" s="1"/>
      <c r="F22385" s="1"/>
      <c r="G22385" s="1"/>
      <c r="H22385" s="1"/>
      <c r="I22385" s="1"/>
      <c r="J22385" s="1"/>
      <c r="K22385" s="1"/>
      <c r="L22385" s="1"/>
      <c r="M22385" s="1"/>
    </row>
    <row r="22386" spans="5:13" x14ac:dyDescent="0.25">
      <c r="E22386" s="1"/>
      <c r="F22386" s="1"/>
      <c r="G22386" s="1"/>
      <c r="H22386" s="1"/>
      <c r="I22386" s="1"/>
      <c r="J22386" s="1"/>
      <c r="K22386" s="1"/>
      <c r="L22386" s="1"/>
      <c r="M22386" s="1"/>
    </row>
    <row r="22387" spans="5:13" x14ac:dyDescent="0.25">
      <c r="E22387" s="1"/>
      <c r="F22387" s="1"/>
      <c r="G22387" s="1"/>
      <c r="H22387" s="1"/>
      <c r="I22387" s="1"/>
      <c r="J22387" s="1"/>
      <c r="K22387" s="1"/>
      <c r="L22387" s="1"/>
      <c r="M22387" s="1"/>
    </row>
    <row r="22388" spans="5:13" x14ac:dyDescent="0.25">
      <c r="E22388" s="1"/>
      <c r="F22388" s="1"/>
      <c r="G22388" s="1"/>
      <c r="H22388" s="1"/>
      <c r="I22388" s="1"/>
      <c r="J22388" s="1"/>
      <c r="K22388" s="1"/>
      <c r="L22388" s="1"/>
      <c r="M22388" s="1"/>
    </row>
    <row r="22389" spans="5:13" x14ac:dyDescent="0.25">
      <c r="E22389" s="1"/>
      <c r="F22389" s="1"/>
      <c r="G22389" s="1"/>
      <c r="H22389" s="1"/>
      <c r="I22389" s="1"/>
      <c r="J22389" s="1"/>
      <c r="K22389" s="1"/>
      <c r="L22389" s="1"/>
      <c r="M22389" s="1"/>
    </row>
    <row r="22390" spans="5:13" x14ac:dyDescent="0.25">
      <c r="E22390" s="1"/>
      <c r="F22390" s="1"/>
      <c r="G22390" s="1"/>
      <c r="H22390" s="1"/>
      <c r="I22390" s="1"/>
      <c r="J22390" s="1"/>
      <c r="K22390" s="1"/>
      <c r="L22390" s="1"/>
      <c r="M22390" s="1"/>
    </row>
    <row r="22391" spans="5:13" x14ac:dyDescent="0.25">
      <c r="E22391" s="1"/>
      <c r="F22391" s="1"/>
      <c r="G22391" s="1"/>
      <c r="H22391" s="1"/>
      <c r="I22391" s="1"/>
      <c r="J22391" s="1"/>
      <c r="K22391" s="1"/>
      <c r="L22391" s="1"/>
      <c r="M22391" s="1"/>
    </row>
    <row r="22392" spans="5:13" x14ac:dyDescent="0.25">
      <c r="E22392" s="1"/>
      <c r="F22392" s="1"/>
      <c r="G22392" s="1"/>
      <c r="H22392" s="1"/>
      <c r="I22392" s="1"/>
      <c r="J22392" s="1"/>
      <c r="K22392" s="1"/>
      <c r="L22392" s="1"/>
      <c r="M22392" s="1"/>
    </row>
    <row r="22393" spans="5:13" x14ac:dyDescent="0.25">
      <c r="E22393" s="1"/>
      <c r="F22393" s="1"/>
      <c r="G22393" s="1"/>
      <c r="H22393" s="1"/>
      <c r="I22393" s="1"/>
      <c r="J22393" s="1"/>
      <c r="K22393" s="1"/>
      <c r="L22393" s="1"/>
      <c r="M22393" s="1"/>
    </row>
    <row r="22394" spans="5:13" x14ac:dyDescent="0.25">
      <c r="E22394" s="1"/>
      <c r="F22394" s="1"/>
      <c r="G22394" s="1"/>
      <c r="H22394" s="1"/>
      <c r="I22394" s="1"/>
      <c r="J22394" s="1"/>
      <c r="K22394" s="1"/>
      <c r="L22394" s="1"/>
      <c r="M22394" s="1"/>
    </row>
    <row r="22395" spans="5:13" x14ac:dyDescent="0.25">
      <c r="E22395" s="1"/>
      <c r="F22395" s="1"/>
      <c r="G22395" s="1"/>
      <c r="H22395" s="1"/>
      <c r="I22395" s="1"/>
      <c r="J22395" s="1"/>
      <c r="K22395" s="1"/>
      <c r="L22395" s="1"/>
      <c r="M22395" s="1"/>
    </row>
    <row r="22396" spans="5:13" x14ac:dyDescent="0.25">
      <c r="E22396" s="1"/>
      <c r="F22396" s="1"/>
      <c r="G22396" s="1"/>
      <c r="H22396" s="1"/>
      <c r="I22396" s="1"/>
      <c r="J22396" s="1"/>
      <c r="K22396" s="1"/>
      <c r="L22396" s="1"/>
      <c r="M22396" s="1"/>
    </row>
    <row r="22397" spans="5:13" x14ac:dyDescent="0.25">
      <c r="E22397" s="1"/>
      <c r="F22397" s="1"/>
      <c r="G22397" s="1"/>
      <c r="H22397" s="1"/>
      <c r="I22397" s="1"/>
      <c r="J22397" s="1"/>
      <c r="K22397" s="1"/>
      <c r="L22397" s="1"/>
      <c r="M22397" s="1"/>
    </row>
    <row r="22398" spans="5:13" x14ac:dyDescent="0.25">
      <c r="E22398" s="1"/>
      <c r="F22398" s="1"/>
      <c r="G22398" s="1"/>
      <c r="H22398" s="1"/>
      <c r="I22398" s="1"/>
      <c r="J22398" s="1"/>
      <c r="K22398" s="1"/>
      <c r="L22398" s="1"/>
      <c r="M22398" s="1"/>
    </row>
    <row r="22399" spans="5:13" x14ac:dyDescent="0.25">
      <c r="E22399" s="1"/>
      <c r="F22399" s="1"/>
      <c r="G22399" s="1"/>
      <c r="H22399" s="1"/>
      <c r="I22399" s="1"/>
      <c r="J22399" s="1"/>
      <c r="K22399" s="1"/>
      <c r="L22399" s="1"/>
      <c r="M22399" s="1"/>
    </row>
    <row r="22400" spans="5:13" x14ac:dyDescent="0.25">
      <c r="E22400" s="1"/>
      <c r="F22400" s="1"/>
      <c r="G22400" s="1"/>
      <c r="H22400" s="1"/>
      <c r="I22400" s="1"/>
      <c r="J22400" s="1"/>
      <c r="K22400" s="1"/>
      <c r="L22400" s="1"/>
      <c r="M22400" s="1"/>
    </row>
    <row r="22401" spans="5:13" x14ac:dyDescent="0.25">
      <c r="E22401" s="1"/>
      <c r="F22401" s="1"/>
      <c r="G22401" s="1"/>
      <c r="H22401" s="1"/>
      <c r="I22401" s="1"/>
      <c r="J22401" s="1"/>
      <c r="K22401" s="1"/>
      <c r="L22401" s="1"/>
      <c r="M22401" s="1"/>
    </row>
    <row r="22402" spans="5:13" x14ac:dyDescent="0.25">
      <c r="E22402" s="1"/>
      <c r="F22402" s="1"/>
      <c r="G22402" s="1"/>
      <c r="H22402" s="1"/>
      <c r="I22402" s="1"/>
      <c r="J22402" s="1"/>
      <c r="K22402" s="1"/>
      <c r="L22402" s="1"/>
      <c r="M22402" s="1"/>
    </row>
    <row r="22403" spans="5:13" x14ac:dyDescent="0.25">
      <c r="E22403" s="1"/>
      <c r="F22403" s="1"/>
      <c r="G22403" s="1"/>
      <c r="H22403" s="1"/>
      <c r="I22403" s="1"/>
      <c r="J22403" s="1"/>
      <c r="K22403" s="1"/>
      <c r="L22403" s="1"/>
      <c r="M22403" s="1"/>
    </row>
    <row r="22404" spans="5:13" x14ac:dyDescent="0.25">
      <c r="E22404" s="1"/>
      <c r="F22404" s="1"/>
      <c r="G22404" s="1"/>
      <c r="H22404" s="1"/>
      <c r="I22404" s="1"/>
      <c r="J22404" s="1"/>
      <c r="K22404" s="1"/>
      <c r="L22404" s="1"/>
      <c r="M22404" s="1"/>
    </row>
    <row r="22405" spans="5:13" x14ac:dyDescent="0.25">
      <c r="E22405" s="1"/>
      <c r="F22405" s="1"/>
      <c r="G22405" s="1"/>
      <c r="H22405" s="1"/>
      <c r="I22405" s="1"/>
      <c r="J22405" s="1"/>
      <c r="K22405" s="1"/>
      <c r="L22405" s="1"/>
      <c r="M22405" s="1"/>
    </row>
    <row r="22406" spans="5:13" x14ac:dyDescent="0.25">
      <c r="E22406" s="1"/>
      <c r="F22406" s="1"/>
      <c r="G22406" s="1"/>
      <c r="H22406" s="1"/>
      <c r="I22406" s="1"/>
      <c r="J22406" s="1"/>
      <c r="K22406" s="1"/>
      <c r="L22406" s="1"/>
      <c r="M22406" s="1"/>
    </row>
    <row r="22407" spans="5:13" x14ac:dyDescent="0.25">
      <c r="E22407" s="1"/>
      <c r="F22407" s="1"/>
      <c r="G22407" s="1"/>
      <c r="H22407" s="1"/>
      <c r="I22407" s="1"/>
      <c r="J22407" s="1"/>
      <c r="K22407" s="1"/>
      <c r="L22407" s="1"/>
      <c r="M22407" s="1"/>
    </row>
    <row r="22408" spans="5:13" x14ac:dyDescent="0.25">
      <c r="E22408" s="1"/>
      <c r="F22408" s="1"/>
      <c r="G22408" s="1"/>
      <c r="H22408" s="1"/>
      <c r="I22408" s="1"/>
      <c r="J22408" s="1"/>
      <c r="K22408" s="1"/>
      <c r="L22408" s="1"/>
      <c r="M22408" s="1"/>
    </row>
    <row r="22409" spans="5:13" x14ac:dyDescent="0.25">
      <c r="E22409" s="1"/>
      <c r="F22409" s="1"/>
      <c r="G22409" s="1"/>
      <c r="H22409" s="1"/>
      <c r="I22409" s="1"/>
      <c r="J22409" s="1"/>
      <c r="K22409" s="1"/>
      <c r="L22409" s="1"/>
      <c r="M22409" s="1"/>
    </row>
    <row r="22410" spans="5:13" x14ac:dyDescent="0.25">
      <c r="E22410" s="1"/>
      <c r="F22410" s="1"/>
      <c r="G22410" s="1"/>
      <c r="H22410" s="1"/>
      <c r="I22410" s="1"/>
      <c r="J22410" s="1"/>
      <c r="K22410" s="1"/>
      <c r="L22410" s="1"/>
      <c r="M22410" s="1"/>
    </row>
    <row r="22411" spans="5:13" x14ac:dyDescent="0.25">
      <c r="E22411" s="1"/>
      <c r="F22411" s="1"/>
      <c r="G22411" s="1"/>
      <c r="H22411" s="1"/>
      <c r="I22411" s="1"/>
      <c r="J22411" s="1"/>
      <c r="K22411" s="1"/>
      <c r="L22411" s="1"/>
      <c r="M22411" s="1"/>
    </row>
    <row r="22412" spans="5:13" x14ac:dyDescent="0.25">
      <c r="E22412" s="1"/>
      <c r="F22412" s="1"/>
      <c r="G22412" s="1"/>
      <c r="H22412" s="1"/>
      <c r="I22412" s="1"/>
      <c r="J22412" s="1"/>
      <c r="K22412" s="1"/>
      <c r="L22412" s="1"/>
      <c r="M22412" s="1"/>
    </row>
    <row r="22413" spans="5:13" x14ac:dyDescent="0.25">
      <c r="E22413" s="1"/>
      <c r="F22413" s="1"/>
      <c r="G22413" s="1"/>
      <c r="H22413" s="1"/>
      <c r="I22413" s="1"/>
      <c r="J22413" s="1"/>
      <c r="K22413" s="1"/>
      <c r="L22413" s="1"/>
      <c r="M22413" s="1"/>
    </row>
    <row r="22414" spans="5:13" x14ac:dyDescent="0.25">
      <c r="E22414" s="1"/>
      <c r="F22414" s="1"/>
      <c r="G22414" s="1"/>
      <c r="H22414" s="1"/>
      <c r="I22414" s="1"/>
      <c r="J22414" s="1"/>
      <c r="K22414" s="1"/>
      <c r="L22414" s="1"/>
      <c r="M22414" s="1"/>
    </row>
    <row r="22415" spans="5:13" x14ac:dyDescent="0.25">
      <c r="E22415" s="1"/>
      <c r="F22415" s="1"/>
      <c r="G22415" s="1"/>
      <c r="H22415" s="1"/>
      <c r="I22415" s="1"/>
      <c r="J22415" s="1"/>
      <c r="K22415" s="1"/>
      <c r="L22415" s="1"/>
      <c r="M22415" s="1"/>
    </row>
    <row r="22416" spans="5:13" x14ac:dyDescent="0.25">
      <c r="E22416" s="1"/>
      <c r="F22416" s="1"/>
      <c r="G22416" s="1"/>
      <c r="H22416" s="1"/>
      <c r="I22416" s="1"/>
      <c r="J22416" s="1"/>
      <c r="K22416" s="1"/>
      <c r="L22416" s="1"/>
      <c r="M22416" s="1"/>
    </row>
    <row r="22417" spans="5:13" x14ac:dyDescent="0.25">
      <c r="E22417" s="1"/>
      <c r="F22417" s="1"/>
      <c r="G22417" s="1"/>
      <c r="H22417" s="1"/>
      <c r="I22417" s="1"/>
      <c r="J22417" s="1"/>
      <c r="K22417" s="1"/>
      <c r="L22417" s="1"/>
      <c r="M22417" s="1"/>
    </row>
    <row r="22418" spans="5:13" x14ac:dyDescent="0.25">
      <c r="E22418" s="1"/>
      <c r="F22418" s="1"/>
      <c r="G22418" s="1"/>
      <c r="H22418" s="1"/>
      <c r="I22418" s="1"/>
      <c r="J22418" s="1"/>
      <c r="K22418" s="1"/>
      <c r="L22418" s="1"/>
      <c r="M22418" s="1"/>
    </row>
    <row r="22419" spans="5:13" x14ac:dyDescent="0.25">
      <c r="E22419" s="1"/>
      <c r="F22419" s="1"/>
      <c r="G22419" s="1"/>
      <c r="H22419" s="1"/>
      <c r="I22419" s="1"/>
      <c r="J22419" s="1"/>
      <c r="K22419" s="1"/>
      <c r="L22419" s="1"/>
      <c r="M22419" s="1"/>
    </row>
    <row r="22420" spans="5:13" x14ac:dyDescent="0.25">
      <c r="E22420" s="1"/>
      <c r="F22420" s="1"/>
      <c r="G22420" s="1"/>
      <c r="H22420" s="1"/>
      <c r="I22420" s="1"/>
      <c r="J22420" s="1"/>
      <c r="K22420" s="1"/>
      <c r="L22420" s="1"/>
      <c r="M22420" s="1"/>
    </row>
    <row r="22421" spans="5:13" x14ac:dyDescent="0.25">
      <c r="E22421" s="1"/>
      <c r="F22421" s="1"/>
      <c r="G22421" s="1"/>
      <c r="H22421" s="1"/>
      <c r="I22421" s="1"/>
      <c r="J22421" s="1"/>
      <c r="K22421" s="1"/>
      <c r="L22421" s="1"/>
      <c r="M22421" s="1"/>
    </row>
    <row r="22422" spans="5:13" x14ac:dyDescent="0.25">
      <c r="E22422" s="1"/>
      <c r="F22422" s="1"/>
      <c r="G22422" s="1"/>
      <c r="H22422" s="1"/>
      <c r="I22422" s="1"/>
      <c r="J22422" s="1"/>
      <c r="K22422" s="1"/>
      <c r="L22422" s="1"/>
      <c r="M22422" s="1"/>
    </row>
    <row r="22423" spans="5:13" x14ac:dyDescent="0.25">
      <c r="E22423" s="1"/>
      <c r="F22423" s="1"/>
      <c r="G22423" s="1"/>
      <c r="H22423" s="1"/>
      <c r="I22423" s="1"/>
      <c r="J22423" s="1"/>
      <c r="K22423" s="1"/>
      <c r="L22423" s="1"/>
      <c r="M22423" s="1"/>
    </row>
    <row r="22424" spans="5:13" x14ac:dyDescent="0.25">
      <c r="E22424" s="1"/>
      <c r="F22424" s="1"/>
      <c r="G22424" s="1"/>
      <c r="H22424" s="1"/>
      <c r="I22424" s="1"/>
      <c r="J22424" s="1"/>
      <c r="K22424" s="1"/>
      <c r="L22424" s="1"/>
      <c r="M22424" s="1"/>
    </row>
    <row r="22425" spans="5:13" x14ac:dyDescent="0.25">
      <c r="E22425" s="1"/>
      <c r="F22425" s="1"/>
      <c r="G22425" s="1"/>
      <c r="H22425" s="1"/>
      <c r="I22425" s="1"/>
      <c r="J22425" s="1"/>
      <c r="K22425" s="1"/>
      <c r="L22425" s="1"/>
      <c r="M22425" s="1"/>
    </row>
    <row r="22426" spans="5:13" x14ac:dyDescent="0.25">
      <c r="E22426" s="1"/>
      <c r="F22426" s="1"/>
      <c r="G22426" s="1"/>
      <c r="H22426" s="1"/>
      <c r="I22426" s="1"/>
      <c r="J22426" s="1"/>
      <c r="K22426" s="1"/>
      <c r="L22426" s="1"/>
      <c r="M22426" s="1"/>
    </row>
    <row r="22427" spans="5:13" x14ac:dyDescent="0.25">
      <c r="E22427" s="1"/>
      <c r="F22427" s="1"/>
      <c r="G22427" s="1"/>
      <c r="H22427" s="1"/>
      <c r="I22427" s="1"/>
      <c r="J22427" s="1"/>
      <c r="K22427" s="1"/>
      <c r="L22427" s="1"/>
      <c r="M22427" s="1"/>
    </row>
    <row r="22428" spans="5:13" x14ac:dyDescent="0.25">
      <c r="E22428" s="1"/>
      <c r="F22428" s="1"/>
      <c r="G22428" s="1"/>
      <c r="H22428" s="1"/>
      <c r="I22428" s="1"/>
      <c r="J22428" s="1"/>
      <c r="K22428" s="1"/>
      <c r="L22428" s="1"/>
      <c r="M22428" s="1"/>
    </row>
    <row r="22429" spans="5:13" x14ac:dyDescent="0.25">
      <c r="E22429" s="1"/>
      <c r="F22429" s="1"/>
      <c r="G22429" s="1"/>
      <c r="H22429" s="1"/>
      <c r="I22429" s="1"/>
      <c r="J22429" s="1"/>
      <c r="K22429" s="1"/>
      <c r="L22429" s="1"/>
      <c r="M22429" s="1"/>
    </row>
    <row r="22430" spans="5:13" x14ac:dyDescent="0.25">
      <c r="E22430" s="1"/>
      <c r="F22430" s="1"/>
      <c r="G22430" s="1"/>
      <c r="H22430" s="1"/>
      <c r="I22430" s="1"/>
      <c r="J22430" s="1"/>
      <c r="K22430" s="1"/>
      <c r="L22430" s="1"/>
      <c r="M22430" s="1"/>
    </row>
    <row r="22431" spans="5:13" x14ac:dyDescent="0.25">
      <c r="E22431" s="1"/>
      <c r="F22431" s="1"/>
      <c r="G22431" s="1"/>
      <c r="H22431" s="1"/>
      <c r="I22431" s="1"/>
      <c r="J22431" s="1"/>
      <c r="K22431" s="1"/>
      <c r="L22431" s="1"/>
      <c r="M22431" s="1"/>
    </row>
    <row r="22432" spans="5:13" x14ac:dyDescent="0.25">
      <c r="E22432" s="1"/>
      <c r="F22432" s="1"/>
      <c r="G22432" s="1"/>
      <c r="H22432" s="1"/>
      <c r="I22432" s="1"/>
      <c r="J22432" s="1"/>
      <c r="K22432" s="1"/>
      <c r="L22432" s="1"/>
      <c r="M22432" s="1"/>
    </row>
    <row r="22433" spans="5:13" x14ac:dyDescent="0.25">
      <c r="E22433" s="1"/>
      <c r="F22433" s="1"/>
      <c r="G22433" s="1"/>
      <c r="H22433" s="1"/>
      <c r="I22433" s="1"/>
      <c r="J22433" s="1"/>
      <c r="K22433" s="1"/>
      <c r="L22433" s="1"/>
      <c r="M22433" s="1"/>
    </row>
    <row r="22434" spans="5:13" x14ac:dyDescent="0.25">
      <c r="E22434" s="1"/>
      <c r="F22434" s="1"/>
      <c r="G22434" s="1"/>
      <c r="H22434" s="1"/>
      <c r="I22434" s="1"/>
      <c r="J22434" s="1"/>
      <c r="K22434" s="1"/>
      <c r="L22434" s="1"/>
      <c r="M22434" s="1"/>
    </row>
    <row r="22435" spans="5:13" x14ac:dyDescent="0.25">
      <c r="E22435" s="1"/>
      <c r="F22435" s="1"/>
      <c r="G22435" s="1"/>
      <c r="H22435" s="1"/>
      <c r="I22435" s="1"/>
      <c r="J22435" s="1"/>
      <c r="K22435" s="1"/>
      <c r="L22435" s="1"/>
      <c r="M22435" s="1"/>
    </row>
    <row r="22436" spans="5:13" x14ac:dyDescent="0.25">
      <c r="E22436" s="1"/>
      <c r="F22436" s="1"/>
      <c r="G22436" s="1"/>
      <c r="H22436" s="1"/>
      <c r="I22436" s="1"/>
      <c r="J22436" s="1"/>
      <c r="K22436" s="1"/>
      <c r="L22436" s="1"/>
      <c r="M22436" s="1"/>
    </row>
    <row r="22437" spans="5:13" x14ac:dyDescent="0.25">
      <c r="E22437" s="1"/>
      <c r="F22437" s="1"/>
      <c r="G22437" s="1"/>
      <c r="H22437" s="1"/>
      <c r="I22437" s="1"/>
      <c r="J22437" s="1"/>
      <c r="K22437" s="1"/>
      <c r="L22437" s="1"/>
      <c r="M22437" s="1"/>
    </row>
    <row r="22438" spans="5:13" x14ac:dyDescent="0.25">
      <c r="E22438" s="1"/>
      <c r="F22438" s="1"/>
      <c r="G22438" s="1"/>
      <c r="H22438" s="1"/>
      <c r="I22438" s="1"/>
      <c r="J22438" s="1"/>
      <c r="K22438" s="1"/>
      <c r="L22438" s="1"/>
      <c r="M22438" s="1"/>
    </row>
    <row r="22439" spans="5:13" x14ac:dyDescent="0.25">
      <c r="E22439" s="1"/>
      <c r="F22439" s="1"/>
      <c r="G22439" s="1"/>
      <c r="H22439" s="1"/>
      <c r="I22439" s="1"/>
      <c r="J22439" s="1"/>
      <c r="K22439" s="1"/>
      <c r="L22439" s="1"/>
      <c r="M22439" s="1"/>
    </row>
    <row r="22440" spans="5:13" x14ac:dyDescent="0.25">
      <c r="E22440" s="1"/>
      <c r="F22440" s="1"/>
      <c r="G22440" s="1"/>
      <c r="H22440" s="1"/>
      <c r="I22440" s="1"/>
      <c r="J22440" s="1"/>
      <c r="K22440" s="1"/>
      <c r="L22440" s="1"/>
      <c r="M22440" s="1"/>
    </row>
    <row r="22441" spans="5:13" x14ac:dyDescent="0.25">
      <c r="E22441" s="1"/>
      <c r="F22441" s="1"/>
      <c r="G22441" s="1"/>
      <c r="H22441" s="1"/>
      <c r="I22441" s="1"/>
      <c r="J22441" s="1"/>
      <c r="K22441" s="1"/>
      <c r="L22441" s="1"/>
      <c r="M22441" s="1"/>
    </row>
    <row r="22442" spans="5:13" x14ac:dyDescent="0.25">
      <c r="E22442" s="1"/>
      <c r="F22442" s="1"/>
      <c r="G22442" s="1"/>
      <c r="H22442" s="1"/>
      <c r="I22442" s="1"/>
      <c r="J22442" s="1"/>
      <c r="K22442" s="1"/>
      <c r="L22442" s="1"/>
      <c r="M22442" s="1"/>
    </row>
    <row r="22443" spans="5:13" x14ac:dyDescent="0.25">
      <c r="E22443" s="1"/>
      <c r="F22443" s="1"/>
      <c r="G22443" s="1"/>
      <c r="H22443" s="1"/>
      <c r="I22443" s="1"/>
      <c r="J22443" s="1"/>
      <c r="K22443" s="1"/>
      <c r="L22443" s="1"/>
      <c r="M22443" s="1"/>
    </row>
    <row r="22444" spans="5:13" x14ac:dyDescent="0.25">
      <c r="E22444" s="1"/>
      <c r="F22444" s="1"/>
      <c r="G22444" s="1"/>
      <c r="H22444" s="1"/>
      <c r="I22444" s="1"/>
      <c r="J22444" s="1"/>
      <c r="K22444" s="1"/>
      <c r="L22444" s="1"/>
      <c r="M22444" s="1"/>
    </row>
    <row r="22445" spans="5:13" x14ac:dyDescent="0.25">
      <c r="E22445" s="1"/>
      <c r="F22445" s="1"/>
      <c r="G22445" s="1"/>
      <c r="H22445" s="1"/>
      <c r="I22445" s="1"/>
      <c r="J22445" s="1"/>
      <c r="K22445" s="1"/>
      <c r="L22445" s="1"/>
      <c r="M22445" s="1"/>
    </row>
    <row r="22446" spans="5:13" x14ac:dyDescent="0.25">
      <c r="E22446" s="1"/>
      <c r="F22446" s="1"/>
      <c r="G22446" s="1"/>
      <c r="H22446" s="1"/>
      <c r="I22446" s="1"/>
      <c r="J22446" s="1"/>
      <c r="K22446" s="1"/>
      <c r="L22446" s="1"/>
      <c r="M22446" s="1"/>
    </row>
    <row r="22447" spans="5:13" x14ac:dyDescent="0.25">
      <c r="E22447" s="1"/>
      <c r="F22447" s="1"/>
      <c r="G22447" s="1"/>
      <c r="H22447" s="1"/>
      <c r="I22447" s="1"/>
      <c r="J22447" s="1"/>
      <c r="K22447" s="1"/>
      <c r="L22447" s="1"/>
      <c r="M22447" s="1"/>
    </row>
    <row r="22448" spans="5:13" x14ac:dyDescent="0.25">
      <c r="E22448" s="1"/>
      <c r="F22448" s="1"/>
      <c r="G22448" s="1"/>
      <c r="H22448" s="1"/>
      <c r="I22448" s="1"/>
      <c r="J22448" s="1"/>
      <c r="K22448" s="1"/>
      <c r="L22448" s="1"/>
      <c r="M22448" s="1"/>
    </row>
    <row r="22449" spans="5:13" x14ac:dyDescent="0.25">
      <c r="E22449" s="1"/>
      <c r="F22449" s="1"/>
      <c r="G22449" s="1"/>
      <c r="H22449" s="1"/>
      <c r="I22449" s="1"/>
      <c r="J22449" s="1"/>
      <c r="K22449" s="1"/>
      <c r="L22449" s="1"/>
      <c r="M22449" s="1"/>
    </row>
    <row r="22450" spans="5:13" x14ac:dyDescent="0.25">
      <c r="E22450" s="1"/>
      <c r="F22450" s="1"/>
      <c r="G22450" s="1"/>
      <c r="H22450" s="1"/>
      <c r="I22450" s="1"/>
      <c r="J22450" s="1"/>
      <c r="K22450" s="1"/>
      <c r="L22450" s="1"/>
      <c r="M22450" s="1"/>
    </row>
    <row r="22451" spans="5:13" x14ac:dyDescent="0.25">
      <c r="E22451" s="1"/>
      <c r="F22451" s="1"/>
      <c r="G22451" s="1"/>
      <c r="H22451" s="1"/>
      <c r="I22451" s="1"/>
      <c r="J22451" s="1"/>
      <c r="K22451" s="1"/>
      <c r="L22451" s="1"/>
      <c r="M22451" s="1"/>
    </row>
    <row r="22452" spans="5:13" x14ac:dyDescent="0.25">
      <c r="E22452" s="1"/>
      <c r="F22452" s="1"/>
      <c r="G22452" s="1"/>
      <c r="H22452" s="1"/>
      <c r="I22452" s="1"/>
      <c r="J22452" s="1"/>
      <c r="K22452" s="1"/>
      <c r="L22452" s="1"/>
      <c r="M22452" s="1"/>
    </row>
    <row r="22453" spans="5:13" x14ac:dyDescent="0.25">
      <c r="E22453" s="1"/>
      <c r="F22453" s="1"/>
      <c r="G22453" s="1"/>
      <c r="H22453" s="1"/>
      <c r="I22453" s="1"/>
      <c r="J22453" s="1"/>
      <c r="K22453" s="1"/>
      <c r="L22453" s="1"/>
      <c r="M22453" s="1"/>
    </row>
    <row r="22454" spans="5:13" x14ac:dyDescent="0.25">
      <c r="E22454" s="1"/>
      <c r="F22454" s="1"/>
      <c r="G22454" s="1"/>
      <c r="H22454" s="1"/>
      <c r="I22454" s="1"/>
      <c r="J22454" s="1"/>
      <c r="K22454" s="1"/>
      <c r="L22454" s="1"/>
      <c r="M22454" s="1"/>
    </row>
    <row r="22455" spans="5:13" x14ac:dyDescent="0.25">
      <c r="E22455" s="1"/>
      <c r="F22455" s="1"/>
      <c r="G22455" s="1"/>
      <c r="H22455" s="1"/>
      <c r="I22455" s="1"/>
      <c r="J22455" s="1"/>
      <c r="K22455" s="1"/>
      <c r="L22455" s="1"/>
      <c r="M22455" s="1"/>
    </row>
    <row r="22456" spans="5:13" x14ac:dyDescent="0.25">
      <c r="E22456" s="1"/>
      <c r="F22456" s="1"/>
      <c r="G22456" s="1"/>
      <c r="H22456" s="1"/>
      <c r="I22456" s="1"/>
      <c r="J22456" s="1"/>
      <c r="K22456" s="1"/>
      <c r="L22456" s="1"/>
      <c r="M22456" s="1"/>
    </row>
    <row r="22457" spans="5:13" x14ac:dyDescent="0.25">
      <c r="E22457" s="1"/>
      <c r="F22457" s="1"/>
      <c r="G22457" s="1"/>
      <c r="H22457" s="1"/>
      <c r="I22457" s="1"/>
      <c r="J22457" s="1"/>
      <c r="K22457" s="1"/>
      <c r="L22457" s="1"/>
      <c r="M22457" s="1"/>
    </row>
    <row r="22458" spans="5:13" x14ac:dyDescent="0.25">
      <c r="E22458" s="1"/>
      <c r="F22458" s="1"/>
      <c r="G22458" s="1"/>
      <c r="H22458" s="1"/>
      <c r="I22458" s="1"/>
      <c r="J22458" s="1"/>
      <c r="K22458" s="1"/>
      <c r="L22458" s="1"/>
      <c r="M22458" s="1"/>
    </row>
    <row r="22459" spans="5:13" x14ac:dyDescent="0.25">
      <c r="E22459" s="1"/>
      <c r="F22459" s="1"/>
      <c r="G22459" s="1"/>
      <c r="H22459" s="1"/>
      <c r="I22459" s="1"/>
      <c r="J22459" s="1"/>
      <c r="K22459" s="1"/>
      <c r="L22459" s="1"/>
      <c r="M22459" s="1"/>
    </row>
    <row r="22460" spans="5:13" x14ac:dyDescent="0.25">
      <c r="E22460" s="1"/>
      <c r="F22460" s="1"/>
      <c r="G22460" s="1"/>
      <c r="H22460" s="1"/>
      <c r="I22460" s="1"/>
      <c r="J22460" s="1"/>
      <c r="K22460" s="1"/>
      <c r="L22460" s="1"/>
      <c r="M22460" s="1"/>
    </row>
    <row r="22461" spans="5:13" x14ac:dyDescent="0.25">
      <c r="E22461" s="1"/>
      <c r="F22461" s="1"/>
      <c r="G22461" s="1"/>
      <c r="H22461" s="1"/>
      <c r="I22461" s="1"/>
      <c r="J22461" s="1"/>
      <c r="K22461" s="1"/>
      <c r="L22461" s="1"/>
      <c r="M22461" s="1"/>
    </row>
    <row r="22462" spans="5:13" x14ac:dyDescent="0.25">
      <c r="E22462" s="1"/>
      <c r="F22462" s="1"/>
      <c r="G22462" s="1"/>
      <c r="H22462" s="1"/>
      <c r="I22462" s="1"/>
      <c r="J22462" s="1"/>
      <c r="K22462" s="1"/>
      <c r="L22462" s="1"/>
      <c r="M22462" s="1"/>
    </row>
    <row r="22463" spans="5:13" x14ac:dyDescent="0.25">
      <c r="E22463" s="1"/>
      <c r="F22463" s="1"/>
      <c r="G22463" s="1"/>
      <c r="H22463" s="1"/>
      <c r="I22463" s="1"/>
      <c r="J22463" s="1"/>
      <c r="K22463" s="1"/>
      <c r="L22463" s="1"/>
      <c r="M22463" s="1"/>
    </row>
    <row r="22464" spans="5:13" x14ac:dyDescent="0.25">
      <c r="E22464" s="1"/>
      <c r="F22464" s="1"/>
      <c r="G22464" s="1"/>
      <c r="H22464" s="1"/>
      <c r="I22464" s="1"/>
      <c r="J22464" s="1"/>
      <c r="K22464" s="1"/>
      <c r="L22464" s="1"/>
      <c r="M22464" s="1"/>
    </row>
    <row r="22465" spans="5:13" x14ac:dyDescent="0.25">
      <c r="E22465" s="1"/>
      <c r="F22465" s="1"/>
      <c r="G22465" s="1"/>
      <c r="H22465" s="1"/>
      <c r="I22465" s="1"/>
      <c r="J22465" s="1"/>
      <c r="K22465" s="1"/>
      <c r="L22465" s="1"/>
      <c r="M22465" s="1"/>
    </row>
    <row r="22466" spans="5:13" x14ac:dyDescent="0.25">
      <c r="E22466" s="1"/>
      <c r="F22466" s="1"/>
      <c r="G22466" s="1"/>
      <c r="H22466" s="1"/>
      <c r="I22466" s="1"/>
      <c r="J22466" s="1"/>
      <c r="K22466" s="1"/>
      <c r="L22466" s="1"/>
      <c r="M22466" s="1"/>
    </row>
    <row r="22467" spans="5:13" x14ac:dyDescent="0.25">
      <c r="E22467" s="1"/>
      <c r="F22467" s="1"/>
      <c r="G22467" s="1"/>
      <c r="H22467" s="1"/>
      <c r="I22467" s="1"/>
      <c r="J22467" s="1"/>
      <c r="K22467" s="1"/>
      <c r="L22467" s="1"/>
      <c r="M22467" s="1"/>
    </row>
    <row r="22468" spans="5:13" x14ac:dyDescent="0.25">
      <c r="E22468" s="1"/>
      <c r="F22468" s="1"/>
      <c r="G22468" s="1"/>
      <c r="H22468" s="1"/>
      <c r="I22468" s="1"/>
      <c r="J22468" s="1"/>
      <c r="K22468" s="1"/>
      <c r="L22468" s="1"/>
      <c r="M22468" s="1"/>
    </row>
    <row r="22469" spans="5:13" x14ac:dyDescent="0.25">
      <c r="E22469" s="1"/>
      <c r="F22469" s="1"/>
      <c r="G22469" s="1"/>
      <c r="H22469" s="1"/>
      <c r="I22469" s="1"/>
      <c r="J22469" s="1"/>
      <c r="K22469" s="1"/>
      <c r="L22469" s="1"/>
      <c r="M22469" s="1"/>
    </row>
    <row r="22470" spans="5:13" x14ac:dyDescent="0.25">
      <c r="E22470" s="1"/>
      <c r="F22470" s="1"/>
      <c r="G22470" s="1"/>
      <c r="H22470" s="1"/>
      <c r="I22470" s="1"/>
      <c r="J22470" s="1"/>
      <c r="K22470" s="1"/>
      <c r="L22470" s="1"/>
      <c r="M22470" s="1"/>
    </row>
    <row r="22471" spans="5:13" x14ac:dyDescent="0.25">
      <c r="E22471" s="1"/>
      <c r="F22471" s="1"/>
      <c r="G22471" s="1"/>
      <c r="H22471" s="1"/>
      <c r="I22471" s="1"/>
      <c r="J22471" s="1"/>
      <c r="K22471" s="1"/>
      <c r="L22471" s="1"/>
      <c r="M22471" s="1"/>
    </row>
    <row r="22472" spans="5:13" x14ac:dyDescent="0.25">
      <c r="E22472" s="1"/>
      <c r="F22472" s="1"/>
      <c r="G22472" s="1"/>
      <c r="H22472" s="1"/>
      <c r="I22472" s="1"/>
      <c r="J22472" s="1"/>
      <c r="K22472" s="1"/>
      <c r="L22472" s="1"/>
      <c r="M22472" s="1"/>
    </row>
    <row r="22473" spans="5:13" x14ac:dyDescent="0.25">
      <c r="E22473" s="1"/>
      <c r="F22473" s="1"/>
      <c r="G22473" s="1"/>
      <c r="H22473" s="1"/>
      <c r="I22473" s="1"/>
      <c r="J22473" s="1"/>
      <c r="K22473" s="1"/>
      <c r="L22473" s="1"/>
      <c r="M22473" s="1"/>
    </row>
    <row r="22474" spans="5:13" x14ac:dyDescent="0.25">
      <c r="E22474" s="1"/>
      <c r="F22474" s="1"/>
      <c r="G22474" s="1"/>
      <c r="H22474" s="1"/>
      <c r="I22474" s="1"/>
      <c r="J22474" s="1"/>
      <c r="K22474" s="1"/>
      <c r="L22474" s="1"/>
      <c r="M22474" s="1"/>
    </row>
    <row r="22475" spans="5:13" x14ac:dyDescent="0.25">
      <c r="E22475" s="1"/>
      <c r="F22475" s="1"/>
      <c r="G22475" s="1"/>
      <c r="H22475" s="1"/>
      <c r="I22475" s="1"/>
      <c r="J22475" s="1"/>
      <c r="K22475" s="1"/>
      <c r="L22475" s="1"/>
      <c r="M22475" s="1"/>
    </row>
    <row r="22476" spans="5:13" x14ac:dyDescent="0.25">
      <c r="E22476" s="1"/>
      <c r="F22476" s="1"/>
      <c r="G22476" s="1"/>
      <c r="H22476" s="1"/>
      <c r="I22476" s="1"/>
      <c r="J22476" s="1"/>
      <c r="K22476" s="1"/>
      <c r="L22476" s="1"/>
      <c r="M22476" s="1"/>
    </row>
    <row r="22477" spans="5:13" x14ac:dyDescent="0.25">
      <c r="E22477" s="1"/>
      <c r="F22477" s="1"/>
      <c r="G22477" s="1"/>
      <c r="H22477" s="1"/>
      <c r="I22477" s="1"/>
      <c r="J22477" s="1"/>
      <c r="K22477" s="1"/>
      <c r="L22477" s="1"/>
      <c r="M22477" s="1"/>
    </row>
    <row r="22478" spans="5:13" x14ac:dyDescent="0.25">
      <c r="E22478" s="1"/>
      <c r="F22478" s="1"/>
      <c r="G22478" s="1"/>
      <c r="H22478" s="1"/>
      <c r="I22478" s="1"/>
      <c r="J22478" s="1"/>
      <c r="K22478" s="1"/>
      <c r="L22478" s="1"/>
      <c r="M22478" s="1"/>
    </row>
    <row r="22479" spans="5:13" x14ac:dyDescent="0.25">
      <c r="E22479" s="1"/>
      <c r="F22479" s="1"/>
      <c r="G22479" s="1"/>
      <c r="H22479" s="1"/>
      <c r="I22479" s="1"/>
      <c r="J22479" s="1"/>
      <c r="K22479" s="1"/>
      <c r="L22479" s="1"/>
      <c r="M22479" s="1"/>
    </row>
    <row r="22480" spans="5:13" x14ac:dyDescent="0.25">
      <c r="E22480" s="1"/>
      <c r="F22480" s="1"/>
      <c r="G22480" s="1"/>
      <c r="H22480" s="1"/>
      <c r="I22480" s="1"/>
      <c r="J22480" s="1"/>
      <c r="K22480" s="1"/>
      <c r="L22480" s="1"/>
      <c r="M22480" s="1"/>
    </row>
    <row r="22481" spans="5:13" x14ac:dyDescent="0.25">
      <c r="E22481" s="1"/>
      <c r="F22481" s="1"/>
      <c r="G22481" s="1"/>
      <c r="H22481" s="1"/>
      <c r="I22481" s="1"/>
      <c r="J22481" s="1"/>
      <c r="K22481" s="1"/>
      <c r="L22481" s="1"/>
      <c r="M22481" s="1"/>
    </row>
    <row r="22482" spans="5:13" x14ac:dyDescent="0.25">
      <c r="E22482" s="1"/>
      <c r="F22482" s="1"/>
      <c r="G22482" s="1"/>
      <c r="H22482" s="1"/>
      <c r="I22482" s="1"/>
      <c r="J22482" s="1"/>
      <c r="K22482" s="1"/>
      <c r="L22482" s="1"/>
      <c r="M22482" s="1"/>
    </row>
    <row r="22483" spans="5:13" x14ac:dyDescent="0.25">
      <c r="E22483" s="1"/>
      <c r="F22483" s="1"/>
      <c r="G22483" s="1"/>
      <c r="H22483" s="1"/>
      <c r="I22483" s="1"/>
      <c r="J22483" s="1"/>
      <c r="K22483" s="1"/>
      <c r="L22483" s="1"/>
      <c r="M22483" s="1"/>
    </row>
    <row r="22484" spans="5:13" x14ac:dyDescent="0.25">
      <c r="E22484" s="1"/>
      <c r="F22484" s="1"/>
      <c r="G22484" s="1"/>
      <c r="H22484" s="1"/>
      <c r="I22484" s="1"/>
      <c r="J22484" s="1"/>
      <c r="K22484" s="1"/>
      <c r="L22484" s="1"/>
      <c r="M22484" s="1"/>
    </row>
    <row r="22485" spans="5:13" x14ac:dyDescent="0.25">
      <c r="E22485" s="1"/>
      <c r="F22485" s="1"/>
      <c r="G22485" s="1"/>
      <c r="H22485" s="1"/>
      <c r="I22485" s="1"/>
      <c r="J22485" s="1"/>
      <c r="K22485" s="1"/>
      <c r="L22485" s="1"/>
      <c r="M22485" s="1"/>
    </row>
    <row r="22486" spans="5:13" x14ac:dyDescent="0.25">
      <c r="E22486" s="1"/>
      <c r="F22486" s="1"/>
      <c r="G22486" s="1"/>
      <c r="H22486" s="1"/>
      <c r="I22486" s="1"/>
      <c r="J22486" s="1"/>
      <c r="K22486" s="1"/>
      <c r="L22486" s="1"/>
      <c r="M22486" s="1"/>
    </row>
    <row r="22487" spans="5:13" x14ac:dyDescent="0.25">
      <c r="E22487" s="1"/>
      <c r="F22487" s="1"/>
      <c r="G22487" s="1"/>
      <c r="H22487" s="1"/>
      <c r="I22487" s="1"/>
      <c r="J22487" s="1"/>
      <c r="K22487" s="1"/>
      <c r="L22487" s="1"/>
      <c r="M22487" s="1"/>
    </row>
    <row r="22488" spans="5:13" x14ac:dyDescent="0.25">
      <c r="E22488" s="1"/>
      <c r="F22488" s="1"/>
      <c r="G22488" s="1"/>
      <c r="H22488" s="1"/>
      <c r="I22488" s="1"/>
      <c r="J22488" s="1"/>
      <c r="K22488" s="1"/>
      <c r="L22488" s="1"/>
      <c r="M22488" s="1"/>
    </row>
    <row r="22489" spans="5:13" x14ac:dyDescent="0.25">
      <c r="E22489" s="1"/>
      <c r="F22489" s="1"/>
      <c r="G22489" s="1"/>
      <c r="H22489" s="1"/>
      <c r="I22489" s="1"/>
      <c r="J22489" s="1"/>
      <c r="K22489" s="1"/>
      <c r="L22489" s="1"/>
      <c r="M22489" s="1"/>
    </row>
    <row r="22490" spans="5:13" x14ac:dyDescent="0.25">
      <c r="E22490" s="1"/>
      <c r="F22490" s="1"/>
      <c r="G22490" s="1"/>
      <c r="H22490" s="1"/>
      <c r="I22490" s="1"/>
      <c r="J22490" s="1"/>
      <c r="K22490" s="1"/>
      <c r="L22490" s="1"/>
      <c r="M22490" s="1"/>
    </row>
    <row r="22491" spans="5:13" x14ac:dyDescent="0.25">
      <c r="E22491" s="1"/>
      <c r="F22491" s="1"/>
      <c r="G22491" s="1"/>
      <c r="H22491" s="1"/>
      <c r="I22491" s="1"/>
      <c r="J22491" s="1"/>
      <c r="K22491" s="1"/>
      <c r="L22491" s="1"/>
      <c r="M22491" s="1"/>
    </row>
    <row r="22492" spans="5:13" x14ac:dyDescent="0.25">
      <c r="E22492" s="1"/>
      <c r="F22492" s="1"/>
      <c r="G22492" s="1"/>
      <c r="H22492" s="1"/>
      <c r="I22492" s="1"/>
      <c r="J22492" s="1"/>
      <c r="K22492" s="1"/>
      <c r="L22492" s="1"/>
      <c r="M22492" s="1"/>
    </row>
    <row r="22493" spans="5:13" x14ac:dyDescent="0.25">
      <c r="E22493" s="1"/>
      <c r="F22493" s="1"/>
      <c r="G22493" s="1"/>
      <c r="H22493" s="1"/>
      <c r="I22493" s="1"/>
      <c r="J22493" s="1"/>
      <c r="K22493" s="1"/>
      <c r="L22493" s="1"/>
      <c r="M22493" s="1"/>
    </row>
    <row r="22494" spans="5:13" x14ac:dyDescent="0.25">
      <c r="E22494" s="1"/>
      <c r="F22494" s="1"/>
      <c r="G22494" s="1"/>
      <c r="H22494" s="1"/>
      <c r="I22494" s="1"/>
      <c r="J22494" s="1"/>
      <c r="K22494" s="1"/>
      <c r="L22494" s="1"/>
      <c r="M22494" s="1"/>
    </row>
    <row r="22495" spans="5:13" x14ac:dyDescent="0.25">
      <c r="E22495" s="1"/>
      <c r="F22495" s="1"/>
      <c r="G22495" s="1"/>
      <c r="H22495" s="1"/>
      <c r="I22495" s="1"/>
      <c r="J22495" s="1"/>
      <c r="K22495" s="1"/>
      <c r="L22495" s="1"/>
      <c r="M22495" s="1"/>
    </row>
    <row r="22496" spans="5:13" x14ac:dyDescent="0.25">
      <c r="E22496" s="1"/>
      <c r="F22496" s="1"/>
      <c r="G22496" s="1"/>
      <c r="H22496" s="1"/>
      <c r="I22496" s="1"/>
      <c r="J22496" s="1"/>
      <c r="K22496" s="1"/>
      <c r="L22496" s="1"/>
      <c r="M22496" s="1"/>
    </row>
    <row r="22497" spans="5:13" x14ac:dyDescent="0.25">
      <c r="E22497" s="1"/>
      <c r="F22497" s="1"/>
      <c r="G22497" s="1"/>
      <c r="H22497" s="1"/>
      <c r="I22497" s="1"/>
      <c r="J22497" s="1"/>
      <c r="K22497" s="1"/>
      <c r="L22497" s="1"/>
      <c r="M22497" s="1"/>
    </row>
    <row r="22498" spans="5:13" x14ac:dyDescent="0.25">
      <c r="E22498" s="1"/>
      <c r="F22498" s="1"/>
      <c r="G22498" s="1"/>
      <c r="H22498" s="1"/>
      <c r="I22498" s="1"/>
      <c r="J22498" s="1"/>
      <c r="K22498" s="1"/>
      <c r="L22498" s="1"/>
      <c r="M22498" s="1"/>
    </row>
    <row r="22499" spans="5:13" x14ac:dyDescent="0.25">
      <c r="E22499" s="1"/>
      <c r="F22499" s="1"/>
      <c r="G22499" s="1"/>
      <c r="H22499" s="1"/>
      <c r="I22499" s="1"/>
      <c r="J22499" s="1"/>
      <c r="K22499" s="1"/>
      <c r="L22499" s="1"/>
      <c r="M22499" s="1"/>
    </row>
    <row r="22500" spans="5:13" x14ac:dyDescent="0.25">
      <c r="E22500" s="1"/>
      <c r="F22500" s="1"/>
      <c r="G22500" s="1"/>
      <c r="H22500" s="1"/>
      <c r="I22500" s="1"/>
      <c r="J22500" s="1"/>
      <c r="K22500" s="1"/>
      <c r="L22500" s="1"/>
      <c r="M22500" s="1"/>
    </row>
    <row r="22501" spans="5:13" x14ac:dyDescent="0.25">
      <c r="E22501" s="1"/>
      <c r="F22501" s="1"/>
      <c r="G22501" s="1"/>
      <c r="H22501" s="1"/>
      <c r="I22501" s="1"/>
      <c r="J22501" s="1"/>
      <c r="K22501" s="1"/>
      <c r="L22501" s="1"/>
      <c r="M22501" s="1"/>
    </row>
    <row r="22502" spans="5:13" x14ac:dyDescent="0.25">
      <c r="E22502" s="1"/>
      <c r="F22502" s="1"/>
      <c r="G22502" s="1"/>
      <c r="H22502" s="1"/>
      <c r="I22502" s="1"/>
      <c r="J22502" s="1"/>
      <c r="K22502" s="1"/>
      <c r="L22502" s="1"/>
      <c r="M22502" s="1"/>
    </row>
    <row r="22503" spans="5:13" x14ac:dyDescent="0.25">
      <c r="E22503" s="1"/>
      <c r="F22503" s="1"/>
      <c r="G22503" s="1"/>
      <c r="H22503" s="1"/>
      <c r="I22503" s="1"/>
      <c r="J22503" s="1"/>
      <c r="K22503" s="1"/>
      <c r="L22503" s="1"/>
      <c r="M22503" s="1"/>
    </row>
    <row r="22504" spans="5:13" x14ac:dyDescent="0.25">
      <c r="E22504" s="1"/>
      <c r="F22504" s="1"/>
      <c r="G22504" s="1"/>
      <c r="H22504" s="1"/>
      <c r="I22504" s="1"/>
      <c r="J22504" s="1"/>
      <c r="K22504" s="1"/>
      <c r="L22504" s="1"/>
      <c r="M22504" s="1"/>
    </row>
    <row r="22505" spans="5:13" x14ac:dyDescent="0.25">
      <c r="E22505" s="1"/>
      <c r="F22505" s="1"/>
      <c r="G22505" s="1"/>
      <c r="H22505" s="1"/>
      <c r="I22505" s="1"/>
      <c r="J22505" s="1"/>
      <c r="K22505" s="1"/>
      <c r="L22505" s="1"/>
      <c r="M22505" s="1"/>
    </row>
    <row r="22506" spans="5:13" x14ac:dyDescent="0.25">
      <c r="E22506" s="1"/>
      <c r="F22506" s="1"/>
      <c r="G22506" s="1"/>
      <c r="H22506" s="1"/>
      <c r="I22506" s="1"/>
      <c r="J22506" s="1"/>
      <c r="K22506" s="1"/>
      <c r="L22506" s="1"/>
      <c r="M22506" s="1"/>
    </row>
    <row r="22507" spans="5:13" x14ac:dyDescent="0.25">
      <c r="E22507" s="1"/>
      <c r="F22507" s="1"/>
      <c r="G22507" s="1"/>
      <c r="H22507" s="1"/>
      <c r="I22507" s="1"/>
      <c r="J22507" s="1"/>
      <c r="K22507" s="1"/>
      <c r="L22507" s="1"/>
      <c r="M22507" s="1"/>
    </row>
    <row r="22508" spans="5:13" x14ac:dyDescent="0.25">
      <c r="E22508" s="1"/>
      <c r="F22508" s="1"/>
      <c r="G22508" s="1"/>
      <c r="H22508" s="1"/>
      <c r="I22508" s="1"/>
      <c r="J22508" s="1"/>
      <c r="K22508" s="1"/>
      <c r="L22508" s="1"/>
      <c r="M22508" s="1"/>
    </row>
    <row r="22509" spans="5:13" x14ac:dyDescent="0.25">
      <c r="E22509" s="1"/>
      <c r="F22509" s="1"/>
      <c r="G22509" s="1"/>
      <c r="H22509" s="1"/>
      <c r="I22509" s="1"/>
      <c r="J22509" s="1"/>
      <c r="K22509" s="1"/>
      <c r="L22509" s="1"/>
      <c r="M22509" s="1"/>
    </row>
    <row r="22510" spans="5:13" x14ac:dyDescent="0.25">
      <c r="E22510" s="1"/>
      <c r="F22510" s="1"/>
      <c r="G22510" s="1"/>
      <c r="H22510" s="1"/>
      <c r="I22510" s="1"/>
      <c r="J22510" s="1"/>
      <c r="K22510" s="1"/>
      <c r="L22510" s="1"/>
      <c r="M22510" s="1"/>
    </row>
    <row r="22511" spans="5:13" x14ac:dyDescent="0.25">
      <c r="E22511" s="1"/>
      <c r="F22511" s="1"/>
      <c r="G22511" s="1"/>
      <c r="H22511" s="1"/>
      <c r="I22511" s="1"/>
      <c r="J22511" s="1"/>
      <c r="K22511" s="1"/>
      <c r="L22511" s="1"/>
      <c r="M22511" s="1"/>
    </row>
    <row r="22512" spans="5:13" x14ac:dyDescent="0.25">
      <c r="E22512" s="1"/>
      <c r="F22512" s="1"/>
      <c r="G22512" s="1"/>
      <c r="H22512" s="1"/>
      <c r="I22512" s="1"/>
      <c r="J22512" s="1"/>
      <c r="K22512" s="1"/>
      <c r="L22512" s="1"/>
      <c r="M22512" s="1"/>
    </row>
    <row r="22513" spans="5:13" x14ac:dyDescent="0.25">
      <c r="E22513" s="1"/>
      <c r="F22513" s="1"/>
      <c r="G22513" s="1"/>
      <c r="H22513" s="1"/>
      <c r="I22513" s="1"/>
      <c r="J22513" s="1"/>
      <c r="K22513" s="1"/>
      <c r="L22513" s="1"/>
      <c r="M22513" s="1"/>
    </row>
    <row r="22514" spans="5:13" x14ac:dyDescent="0.25">
      <c r="E22514" s="1"/>
      <c r="F22514" s="1"/>
      <c r="G22514" s="1"/>
      <c r="H22514" s="1"/>
      <c r="I22514" s="1"/>
      <c r="J22514" s="1"/>
      <c r="K22514" s="1"/>
      <c r="L22514" s="1"/>
      <c r="M22514" s="1"/>
    </row>
    <row r="22515" spans="5:13" x14ac:dyDescent="0.25">
      <c r="E22515" s="1"/>
      <c r="F22515" s="1"/>
      <c r="G22515" s="1"/>
      <c r="H22515" s="1"/>
      <c r="I22515" s="1"/>
      <c r="J22515" s="1"/>
      <c r="K22515" s="1"/>
      <c r="L22515" s="1"/>
      <c r="M22515" s="1"/>
    </row>
    <row r="22516" spans="5:13" x14ac:dyDescent="0.25">
      <c r="E22516" s="1"/>
      <c r="F22516" s="1"/>
      <c r="G22516" s="1"/>
      <c r="H22516" s="1"/>
      <c r="I22516" s="1"/>
      <c r="J22516" s="1"/>
      <c r="K22516" s="1"/>
      <c r="L22516" s="1"/>
      <c r="M22516" s="1"/>
    </row>
    <row r="22517" spans="5:13" x14ac:dyDescent="0.25">
      <c r="E22517" s="1"/>
      <c r="F22517" s="1"/>
      <c r="G22517" s="1"/>
      <c r="H22517" s="1"/>
      <c r="I22517" s="1"/>
      <c r="J22517" s="1"/>
      <c r="K22517" s="1"/>
      <c r="L22517" s="1"/>
      <c r="M22517" s="1"/>
    </row>
    <row r="22518" spans="5:13" x14ac:dyDescent="0.25">
      <c r="E22518" s="1"/>
      <c r="F22518" s="1"/>
      <c r="G22518" s="1"/>
      <c r="H22518" s="1"/>
      <c r="I22518" s="1"/>
      <c r="J22518" s="1"/>
      <c r="K22518" s="1"/>
      <c r="L22518" s="1"/>
      <c r="M22518" s="1"/>
    </row>
    <row r="22519" spans="5:13" x14ac:dyDescent="0.25">
      <c r="E22519" s="1"/>
      <c r="F22519" s="1"/>
      <c r="G22519" s="1"/>
      <c r="H22519" s="1"/>
      <c r="I22519" s="1"/>
      <c r="J22519" s="1"/>
      <c r="K22519" s="1"/>
      <c r="L22519" s="1"/>
      <c r="M22519" s="1"/>
    </row>
    <row r="22520" spans="5:13" x14ac:dyDescent="0.25">
      <c r="E22520" s="1"/>
      <c r="F22520" s="1"/>
      <c r="G22520" s="1"/>
      <c r="H22520" s="1"/>
      <c r="I22520" s="1"/>
      <c r="J22520" s="1"/>
      <c r="K22520" s="1"/>
      <c r="L22520" s="1"/>
      <c r="M22520" s="1"/>
    </row>
    <row r="22521" spans="5:13" x14ac:dyDescent="0.25">
      <c r="E22521" s="1"/>
      <c r="F22521" s="1"/>
      <c r="G22521" s="1"/>
      <c r="H22521" s="1"/>
      <c r="I22521" s="1"/>
      <c r="J22521" s="1"/>
      <c r="K22521" s="1"/>
      <c r="L22521" s="1"/>
      <c r="M22521" s="1"/>
    </row>
    <row r="22522" spans="5:13" x14ac:dyDescent="0.25">
      <c r="E22522" s="1"/>
      <c r="F22522" s="1"/>
      <c r="G22522" s="1"/>
      <c r="H22522" s="1"/>
      <c r="I22522" s="1"/>
      <c r="J22522" s="1"/>
      <c r="K22522" s="1"/>
      <c r="L22522" s="1"/>
      <c r="M22522" s="1"/>
    </row>
    <row r="22523" spans="5:13" x14ac:dyDescent="0.25">
      <c r="E22523" s="1"/>
      <c r="F22523" s="1"/>
      <c r="G22523" s="1"/>
      <c r="H22523" s="1"/>
      <c r="I22523" s="1"/>
      <c r="J22523" s="1"/>
      <c r="K22523" s="1"/>
      <c r="L22523" s="1"/>
      <c r="M22523" s="1"/>
    </row>
    <row r="22524" spans="5:13" x14ac:dyDescent="0.25">
      <c r="E22524" s="1"/>
      <c r="F22524" s="1"/>
      <c r="G22524" s="1"/>
      <c r="H22524" s="1"/>
      <c r="I22524" s="1"/>
      <c r="J22524" s="1"/>
      <c r="K22524" s="1"/>
      <c r="L22524" s="1"/>
      <c r="M22524" s="1"/>
    </row>
    <row r="22525" spans="5:13" x14ac:dyDescent="0.25">
      <c r="E22525" s="1"/>
      <c r="F22525" s="1"/>
      <c r="G22525" s="1"/>
      <c r="H22525" s="1"/>
      <c r="I22525" s="1"/>
      <c r="J22525" s="1"/>
      <c r="K22525" s="1"/>
      <c r="L22525" s="1"/>
      <c r="M22525" s="1"/>
    </row>
    <row r="22526" spans="5:13" x14ac:dyDescent="0.25">
      <c r="E22526" s="1"/>
      <c r="F22526" s="1"/>
      <c r="G22526" s="1"/>
      <c r="H22526" s="1"/>
      <c r="I22526" s="1"/>
      <c r="J22526" s="1"/>
      <c r="K22526" s="1"/>
      <c r="L22526" s="1"/>
      <c r="M22526" s="1"/>
    </row>
    <row r="22527" spans="5:13" x14ac:dyDescent="0.25">
      <c r="E22527" s="1"/>
      <c r="F22527" s="1"/>
      <c r="G22527" s="1"/>
      <c r="H22527" s="1"/>
      <c r="I22527" s="1"/>
      <c r="J22527" s="1"/>
      <c r="K22527" s="1"/>
      <c r="L22527" s="1"/>
      <c r="M22527" s="1"/>
    </row>
    <row r="22528" spans="5:13" x14ac:dyDescent="0.25">
      <c r="E22528" s="1"/>
      <c r="F22528" s="1"/>
      <c r="G22528" s="1"/>
      <c r="H22528" s="1"/>
      <c r="I22528" s="1"/>
      <c r="J22528" s="1"/>
      <c r="K22528" s="1"/>
      <c r="L22528" s="1"/>
      <c r="M22528" s="1"/>
    </row>
    <row r="22529" spans="5:13" x14ac:dyDescent="0.25">
      <c r="E22529" s="1"/>
      <c r="F22529" s="1"/>
      <c r="G22529" s="1"/>
      <c r="H22529" s="1"/>
      <c r="I22529" s="1"/>
      <c r="J22529" s="1"/>
      <c r="K22529" s="1"/>
      <c r="L22529" s="1"/>
      <c r="M22529" s="1"/>
    </row>
    <row r="22530" spans="5:13" x14ac:dyDescent="0.25">
      <c r="E22530" s="1"/>
      <c r="F22530" s="1"/>
      <c r="G22530" s="1"/>
      <c r="H22530" s="1"/>
      <c r="I22530" s="1"/>
      <c r="J22530" s="1"/>
      <c r="K22530" s="1"/>
      <c r="L22530" s="1"/>
      <c r="M22530" s="1"/>
    </row>
    <row r="22531" spans="5:13" x14ac:dyDescent="0.25">
      <c r="E22531" s="1"/>
      <c r="F22531" s="1"/>
      <c r="G22531" s="1"/>
      <c r="H22531" s="1"/>
      <c r="I22531" s="1"/>
      <c r="J22531" s="1"/>
      <c r="K22531" s="1"/>
      <c r="L22531" s="1"/>
      <c r="M22531" s="1"/>
    </row>
    <row r="22532" spans="5:13" x14ac:dyDescent="0.25">
      <c r="E22532" s="1"/>
      <c r="F22532" s="1"/>
      <c r="G22532" s="1"/>
      <c r="H22532" s="1"/>
      <c r="I22532" s="1"/>
      <c r="J22532" s="1"/>
      <c r="K22532" s="1"/>
      <c r="L22532" s="1"/>
      <c r="M22532" s="1"/>
    </row>
    <row r="22533" spans="5:13" x14ac:dyDescent="0.25">
      <c r="E22533" s="1"/>
      <c r="F22533" s="1"/>
      <c r="G22533" s="1"/>
      <c r="H22533" s="1"/>
      <c r="I22533" s="1"/>
      <c r="J22533" s="1"/>
      <c r="K22533" s="1"/>
      <c r="L22533" s="1"/>
      <c r="M22533" s="1"/>
    </row>
    <row r="22534" spans="5:13" x14ac:dyDescent="0.25">
      <c r="E22534" s="1"/>
      <c r="F22534" s="1"/>
      <c r="G22534" s="1"/>
      <c r="H22534" s="1"/>
      <c r="I22534" s="1"/>
      <c r="J22534" s="1"/>
      <c r="K22534" s="1"/>
      <c r="L22534" s="1"/>
      <c r="M22534" s="1"/>
    </row>
    <row r="22535" spans="5:13" x14ac:dyDescent="0.25">
      <c r="E22535" s="1"/>
      <c r="F22535" s="1"/>
      <c r="G22535" s="1"/>
      <c r="H22535" s="1"/>
      <c r="I22535" s="1"/>
      <c r="J22535" s="1"/>
      <c r="K22535" s="1"/>
      <c r="L22535" s="1"/>
      <c r="M22535" s="1"/>
    </row>
    <row r="22536" spans="5:13" x14ac:dyDescent="0.25">
      <c r="E22536" s="1"/>
      <c r="F22536" s="1"/>
      <c r="G22536" s="1"/>
      <c r="H22536" s="1"/>
      <c r="I22536" s="1"/>
      <c r="J22536" s="1"/>
      <c r="K22536" s="1"/>
      <c r="L22536" s="1"/>
      <c r="M22536" s="1"/>
    </row>
    <row r="22537" spans="5:13" x14ac:dyDescent="0.25">
      <c r="E22537" s="1"/>
      <c r="F22537" s="1"/>
      <c r="G22537" s="1"/>
      <c r="H22537" s="1"/>
      <c r="I22537" s="1"/>
      <c r="J22537" s="1"/>
      <c r="K22537" s="1"/>
      <c r="L22537" s="1"/>
      <c r="M22537" s="1"/>
    </row>
    <row r="22538" spans="5:13" x14ac:dyDescent="0.25">
      <c r="E22538" s="1"/>
      <c r="F22538" s="1"/>
      <c r="G22538" s="1"/>
      <c r="H22538" s="1"/>
      <c r="I22538" s="1"/>
      <c r="J22538" s="1"/>
      <c r="K22538" s="1"/>
      <c r="L22538" s="1"/>
      <c r="M22538" s="1"/>
    </row>
    <row r="22539" spans="5:13" x14ac:dyDescent="0.25">
      <c r="E22539" s="1"/>
      <c r="F22539" s="1"/>
      <c r="G22539" s="1"/>
      <c r="H22539" s="1"/>
      <c r="I22539" s="1"/>
      <c r="J22539" s="1"/>
      <c r="K22539" s="1"/>
      <c r="L22539" s="1"/>
      <c r="M22539" s="1"/>
    </row>
    <row r="22540" spans="5:13" x14ac:dyDescent="0.25">
      <c r="E22540" s="1"/>
      <c r="F22540" s="1"/>
      <c r="G22540" s="1"/>
      <c r="H22540" s="1"/>
      <c r="I22540" s="1"/>
      <c r="J22540" s="1"/>
      <c r="K22540" s="1"/>
      <c r="L22540" s="1"/>
      <c r="M22540" s="1"/>
    </row>
    <row r="22541" spans="5:13" x14ac:dyDescent="0.25">
      <c r="E22541" s="1"/>
      <c r="F22541" s="1"/>
      <c r="G22541" s="1"/>
      <c r="H22541" s="1"/>
      <c r="I22541" s="1"/>
      <c r="J22541" s="1"/>
      <c r="K22541" s="1"/>
      <c r="L22541" s="1"/>
      <c r="M22541" s="1"/>
    </row>
    <row r="22542" spans="5:13" x14ac:dyDescent="0.25">
      <c r="E22542" s="1"/>
      <c r="F22542" s="1"/>
      <c r="G22542" s="1"/>
      <c r="H22542" s="1"/>
      <c r="I22542" s="1"/>
      <c r="J22542" s="1"/>
      <c r="K22542" s="1"/>
      <c r="L22542" s="1"/>
      <c r="M22542" s="1"/>
    </row>
    <row r="22543" spans="5:13" x14ac:dyDescent="0.25">
      <c r="E22543" s="1"/>
      <c r="F22543" s="1"/>
      <c r="G22543" s="1"/>
      <c r="H22543" s="1"/>
      <c r="I22543" s="1"/>
      <c r="J22543" s="1"/>
      <c r="K22543" s="1"/>
      <c r="L22543" s="1"/>
      <c r="M22543" s="1"/>
    </row>
    <row r="22544" spans="5:13" x14ac:dyDescent="0.25">
      <c r="E22544" s="1"/>
      <c r="F22544" s="1"/>
      <c r="G22544" s="1"/>
      <c r="H22544" s="1"/>
      <c r="I22544" s="1"/>
      <c r="J22544" s="1"/>
      <c r="K22544" s="1"/>
      <c r="L22544" s="1"/>
      <c r="M22544" s="1"/>
    </row>
    <row r="22545" spans="5:13" x14ac:dyDescent="0.25">
      <c r="E22545" s="1"/>
      <c r="F22545" s="1"/>
      <c r="G22545" s="1"/>
      <c r="H22545" s="1"/>
      <c r="I22545" s="1"/>
      <c r="J22545" s="1"/>
      <c r="K22545" s="1"/>
      <c r="L22545" s="1"/>
      <c r="M22545" s="1"/>
    </row>
    <row r="22546" spans="5:13" x14ac:dyDescent="0.25">
      <c r="E22546" s="1"/>
      <c r="F22546" s="1"/>
      <c r="G22546" s="1"/>
      <c r="H22546" s="1"/>
      <c r="I22546" s="1"/>
      <c r="J22546" s="1"/>
      <c r="K22546" s="1"/>
      <c r="L22546" s="1"/>
      <c r="M22546" s="1"/>
    </row>
    <row r="22547" spans="5:13" x14ac:dyDescent="0.25">
      <c r="E22547" s="1"/>
      <c r="F22547" s="1"/>
      <c r="G22547" s="1"/>
      <c r="H22547" s="1"/>
      <c r="I22547" s="1"/>
      <c r="J22547" s="1"/>
      <c r="K22547" s="1"/>
      <c r="L22547" s="1"/>
      <c r="M22547" s="1"/>
    </row>
    <row r="22548" spans="5:13" x14ac:dyDescent="0.25">
      <c r="E22548" s="1"/>
      <c r="F22548" s="1"/>
      <c r="G22548" s="1"/>
      <c r="H22548" s="1"/>
      <c r="I22548" s="1"/>
      <c r="J22548" s="1"/>
      <c r="K22548" s="1"/>
      <c r="L22548" s="1"/>
      <c r="M22548" s="1"/>
    </row>
    <row r="22549" spans="5:13" x14ac:dyDescent="0.25">
      <c r="E22549" s="1"/>
      <c r="F22549" s="1"/>
      <c r="G22549" s="1"/>
      <c r="H22549" s="1"/>
      <c r="I22549" s="1"/>
      <c r="J22549" s="1"/>
      <c r="K22549" s="1"/>
      <c r="L22549" s="1"/>
      <c r="M22549" s="1"/>
    </row>
    <row r="22550" spans="5:13" x14ac:dyDescent="0.25">
      <c r="E22550" s="1"/>
      <c r="F22550" s="1"/>
      <c r="G22550" s="1"/>
      <c r="H22550" s="1"/>
      <c r="I22550" s="1"/>
      <c r="J22550" s="1"/>
      <c r="K22550" s="1"/>
      <c r="L22550" s="1"/>
      <c r="M22550" s="1"/>
    </row>
    <row r="22551" spans="5:13" x14ac:dyDescent="0.25">
      <c r="E22551" s="1"/>
      <c r="F22551" s="1"/>
      <c r="G22551" s="1"/>
      <c r="H22551" s="1"/>
      <c r="I22551" s="1"/>
      <c r="J22551" s="1"/>
      <c r="K22551" s="1"/>
      <c r="L22551" s="1"/>
      <c r="M22551" s="1"/>
    </row>
    <row r="22552" spans="5:13" x14ac:dyDescent="0.25">
      <c r="E22552" s="1"/>
      <c r="F22552" s="1"/>
      <c r="G22552" s="1"/>
      <c r="H22552" s="1"/>
      <c r="I22552" s="1"/>
      <c r="J22552" s="1"/>
      <c r="K22552" s="1"/>
      <c r="L22552" s="1"/>
      <c r="M22552" s="1"/>
    </row>
    <row r="22553" spans="5:13" x14ac:dyDescent="0.25">
      <c r="E22553" s="1"/>
      <c r="F22553" s="1"/>
      <c r="G22553" s="1"/>
      <c r="H22553" s="1"/>
      <c r="I22553" s="1"/>
      <c r="J22553" s="1"/>
      <c r="K22553" s="1"/>
      <c r="L22553" s="1"/>
      <c r="M22553" s="1"/>
    </row>
    <row r="22554" spans="5:13" x14ac:dyDescent="0.25">
      <c r="E22554" s="1"/>
      <c r="F22554" s="1"/>
      <c r="G22554" s="1"/>
      <c r="H22554" s="1"/>
      <c r="I22554" s="1"/>
      <c r="J22554" s="1"/>
      <c r="K22554" s="1"/>
      <c r="L22554" s="1"/>
      <c r="M22554" s="1"/>
    </row>
    <row r="22555" spans="5:13" x14ac:dyDescent="0.25">
      <c r="E22555" s="1"/>
      <c r="F22555" s="1"/>
      <c r="G22555" s="1"/>
      <c r="H22555" s="1"/>
      <c r="I22555" s="1"/>
      <c r="J22555" s="1"/>
      <c r="K22555" s="1"/>
      <c r="L22555" s="1"/>
      <c r="M22555" s="1"/>
    </row>
    <row r="22556" spans="5:13" x14ac:dyDescent="0.25">
      <c r="E22556" s="1"/>
      <c r="F22556" s="1"/>
      <c r="G22556" s="1"/>
      <c r="H22556" s="1"/>
      <c r="I22556" s="1"/>
      <c r="J22556" s="1"/>
      <c r="K22556" s="1"/>
      <c r="L22556" s="1"/>
      <c r="M22556" s="1"/>
    </row>
    <row r="22557" spans="5:13" x14ac:dyDescent="0.25">
      <c r="E22557" s="1"/>
      <c r="F22557" s="1"/>
      <c r="G22557" s="1"/>
      <c r="H22557" s="1"/>
      <c r="I22557" s="1"/>
      <c r="J22557" s="1"/>
      <c r="K22557" s="1"/>
      <c r="L22557" s="1"/>
      <c r="M22557" s="1"/>
    </row>
    <row r="22558" spans="5:13" x14ac:dyDescent="0.25">
      <c r="E22558" s="1"/>
      <c r="F22558" s="1"/>
      <c r="G22558" s="1"/>
      <c r="H22558" s="1"/>
      <c r="I22558" s="1"/>
      <c r="J22558" s="1"/>
      <c r="K22558" s="1"/>
      <c r="L22558" s="1"/>
      <c r="M22558" s="1"/>
    </row>
    <row r="22559" spans="5:13" x14ac:dyDescent="0.25">
      <c r="E22559" s="1"/>
      <c r="F22559" s="1"/>
      <c r="G22559" s="1"/>
      <c r="H22559" s="1"/>
      <c r="I22559" s="1"/>
      <c r="J22559" s="1"/>
      <c r="K22559" s="1"/>
      <c r="L22559" s="1"/>
      <c r="M22559" s="1"/>
    </row>
    <row r="22560" spans="5:13" x14ac:dyDescent="0.25">
      <c r="E22560" s="1"/>
      <c r="F22560" s="1"/>
      <c r="G22560" s="1"/>
      <c r="H22560" s="1"/>
      <c r="I22560" s="1"/>
      <c r="J22560" s="1"/>
      <c r="K22560" s="1"/>
      <c r="L22560" s="1"/>
      <c r="M22560" s="1"/>
    </row>
    <row r="22561" spans="5:13" x14ac:dyDescent="0.25">
      <c r="E22561" s="1"/>
      <c r="F22561" s="1"/>
      <c r="G22561" s="1"/>
      <c r="H22561" s="1"/>
      <c r="I22561" s="1"/>
      <c r="J22561" s="1"/>
      <c r="K22561" s="1"/>
      <c r="L22561" s="1"/>
      <c r="M22561" s="1"/>
    </row>
    <row r="22562" spans="5:13" x14ac:dyDescent="0.25">
      <c r="E22562" s="1"/>
      <c r="F22562" s="1"/>
      <c r="G22562" s="1"/>
      <c r="H22562" s="1"/>
      <c r="I22562" s="1"/>
      <c r="J22562" s="1"/>
      <c r="K22562" s="1"/>
      <c r="L22562" s="1"/>
      <c r="M22562" s="1"/>
    </row>
    <row r="22563" spans="5:13" x14ac:dyDescent="0.25">
      <c r="E22563" s="1"/>
      <c r="F22563" s="1"/>
      <c r="G22563" s="1"/>
      <c r="H22563" s="1"/>
      <c r="I22563" s="1"/>
      <c r="J22563" s="1"/>
      <c r="K22563" s="1"/>
      <c r="L22563" s="1"/>
      <c r="M22563" s="1"/>
    </row>
    <row r="22564" spans="5:13" x14ac:dyDescent="0.25">
      <c r="E22564" s="1"/>
      <c r="F22564" s="1"/>
      <c r="G22564" s="1"/>
      <c r="H22564" s="1"/>
      <c r="I22564" s="1"/>
      <c r="J22564" s="1"/>
      <c r="K22564" s="1"/>
      <c r="L22564" s="1"/>
      <c r="M22564" s="1"/>
    </row>
    <row r="22565" spans="5:13" x14ac:dyDescent="0.25">
      <c r="E22565" s="1"/>
      <c r="F22565" s="1"/>
      <c r="G22565" s="1"/>
      <c r="H22565" s="1"/>
      <c r="I22565" s="1"/>
      <c r="J22565" s="1"/>
      <c r="K22565" s="1"/>
      <c r="L22565" s="1"/>
      <c r="M22565" s="1"/>
    </row>
    <row r="22566" spans="5:13" x14ac:dyDescent="0.25">
      <c r="E22566" s="1"/>
      <c r="F22566" s="1"/>
      <c r="G22566" s="1"/>
      <c r="H22566" s="1"/>
      <c r="I22566" s="1"/>
      <c r="J22566" s="1"/>
      <c r="K22566" s="1"/>
      <c r="L22566" s="1"/>
      <c r="M22566" s="1"/>
    </row>
    <row r="22567" spans="5:13" x14ac:dyDescent="0.25">
      <c r="E22567" s="1"/>
      <c r="F22567" s="1"/>
      <c r="G22567" s="1"/>
      <c r="H22567" s="1"/>
      <c r="I22567" s="1"/>
      <c r="J22567" s="1"/>
      <c r="K22567" s="1"/>
      <c r="L22567" s="1"/>
      <c r="M22567" s="1"/>
    </row>
    <row r="22568" spans="5:13" x14ac:dyDescent="0.25">
      <c r="E22568" s="1"/>
      <c r="F22568" s="1"/>
      <c r="G22568" s="1"/>
      <c r="H22568" s="1"/>
      <c r="I22568" s="1"/>
      <c r="J22568" s="1"/>
      <c r="K22568" s="1"/>
      <c r="L22568" s="1"/>
      <c r="M22568" s="1"/>
    </row>
    <row r="22569" spans="5:13" x14ac:dyDescent="0.25">
      <c r="E22569" s="1"/>
      <c r="F22569" s="1"/>
      <c r="G22569" s="1"/>
      <c r="H22569" s="1"/>
      <c r="I22569" s="1"/>
      <c r="J22569" s="1"/>
      <c r="K22569" s="1"/>
      <c r="L22569" s="1"/>
      <c r="M22569" s="1"/>
    </row>
    <row r="22570" spans="5:13" x14ac:dyDescent="0.25">
      <c r="E22570" s="1"/>
      <c r="F22570" s="1"/>
      <c r="G22570" s="1"/>
      <c r="H22570" s="1"/>
      <c r="I22570" s="1"/>
      <c r="J22570" s="1"/>
      <c r="K22570" s="1"/>
      <c r="L22570" s="1"/>
      <c r="M22570" s="1"/>
    </row>
    <row r="22571" spans="5:13" x14ac:dyDescent="0.25">
      <c r="E22571" s="1"/>
      <c r="F22571" s="1"/>
      <c r="G22571" s="1"/>
      <c r="H22571" s="1"/>
      <c r="I22571" s="1"/>
      <c r="J22571" s="1"/>
      <c r="K22571" s="1"/>
      <c r="L22571" s="1"/>
      <c r="M22571" s="1"/>
    </row>
    <row r="22572" spans="5:13" x14ac:dyDescent="0.25">
      <c r="E22572" s="1"/>
      <c r="F22572" s="1"/>
      <c r="G22572" s="1"/>
      <c r="H22572" s="1"/>
      <c r="I22572" s="1"/>
      <c r="J22572" s="1"/>
      <c r="K22572" s="1"/>
      <c r="L22572" s="1"/>
      <c r="M22572" s="1"/>
    </row>
    <row r="22573" spans="5:13" x14ac:dyDescent="0.25">
      <c r="E22573" s="1"/>
      <c r="F22573" s="1"/>
      <c r="G22573" s="1"/>
      <c r="H22573" s="1"/>
      <c r="I22573" s="1"/>
      <c r="J22573" s="1"/>
      <c r="K22573" s="1"/>
      <c r="L22573" s="1"/>
      <c r="M22573" s="1"/>
    </row>
    <row r="22574" spans="5:13" x14ac:dyDescent="0.25">
      <c r="E22574" s="1"/>
      <c r="F22574" s="1"/>
      <c r="G22574" s="1"/>
      <c r="H22574" s="1"/>
      <c r="I22574" s="1"/>
      <c r="J22574" s="1"/>
      <c r="K22574" s="1"/>
      <c r="L22574" s="1"/>
      <c r="M22574" s="1"/>
    </row>
    <row r="22575" spans="5:13" x14ac:dyDescent="0.25">
      <c r="E22575" s="1"/>
      <c r="F22575" s="1"/>
      <c r="G22575" s="1"/>
      <c r="H22575" s="1"/>
      <c r="I22575" s="1"/>
      <c r="J22575" s="1"/>
      <c r="K22575" s="1"/>
      <c r="L22575" s="1"/>
      <c r="M22575" s="1"/>
    </row>
    <row r="22576" spans="5:13" x14ac:dyDescent="0.25">
      <c r="E22576" s="1"/>
      <c r="F22576" s="1"/>
      <c r="G22576" s="1"/>
      <c r="H22576" s="1"/>
      <c r="I22576" s="1"/>
      <c r="J22576" s="1"/>
      <c r="K22576" s="1"/>
      <c r="L22576" s="1"/>
      <c r="M22576" s="1"/>
    </row>
    <row r="22577" spans="5:13" x14ac:dyDescent="0.25">
      <c r="E22577" s="1"/>
      <c r="F22577" s="1"/>
      <c r="G22577" s="1"/>
      <c r="H22577" s="1"/>
      <c r="I22577" s="1"/>
      <c r="J22577" s="1"/>
      <c r="K22577" s="1"/>
      <c r="L22577" s="1"/>
      <c r="M22577" s="1"/>
    </row>
    <row r="22578" spans="5:13" x14ac:dyDescent="0.25">
      <c r="E22578" s="1"/>
      <c r="F22578" s="1"/>
      <c r="G22578" s="1"/>
      <c r="H22578" s="1"/>
      <c r="I22578" s="1"/>
      <c r="J22578" s="1"/>
      <c r="K22578" s="1"/>
      <c r="L22578" s="1"/>
      <c r="M22578" s="1"/>
    </row>
    <row r="22579" spans="5:13" x14ac:dyDescent="0.25">
      <c r="E22579" s="1"/>
      <c r="F22579" s="1"/>
      <c r="G22579" s="1"/>
      <c r="H22579" s="1"/>
      <c r="I22579" s="1"/>
      <c r="J22579" s="1"/>
      <c r="K22579" s="1"/>
      <c r="L22579" s="1"/>
      <c r="M22579" s="1"/>
    </row>
    <row r="22580" spans="5:13" x14ac:dyDescent="0.25">
      <c r="E22580" s="1"/>
      <c r="F22580" s="1"/>
      <c r="G22580" s="1"/>
      <c r="H22580" s="1"/>
      <c r="I22580" s="1"/>
      <c r="J22580" s="1"/>
      <c r="K22580" s="1"/>
      <c r="L22580" s="1"/>
      <c r="M22580" s="1"/>
    </row>
    <row r="22581" spans="5:13" x14ac:dyDescent="0.25">
      <c r="E22581" s="1"/>
      <c r="F22581" s="1"/>
      <c r="G22581" s="1"/>
      <c r="H22581" s="1"/>
      <c r="I22581" s="1"/>
      <c r="J22581" s="1"/>
      <c r="K22581" s="1"/>
      <c r="L22581" s="1"/>
      <c r="M22581" s="1"/>
    </row>
    <row r="22582" spans="5:13" x14ac:dyDescent="0.25">
      <c r="E22582" s="1"/>
      <c r="F22582" s="1"/>
      <c r="G22582" s="1"/>
      <c r="H22582" s="1"/>
      <c r="I22582" s="1"/>
      <c r="J22582" s="1"/>
      <c r="K22582" s="1"/>
      <c r="L22582" s="1"/>
      <c r="M22582" s="1"/>
    </row>
    <row r="22583" spans="5:13" x14ac:dyDescent="0.25">
      <c r="E22583" s="1"/>
      <c r="F22583" s="1"/>
      <c r="G22583" s="1"/>
      <c r="H22583" s="1"/>
      <c r="I22583" s="1"/>
      <c r="J22583" s="1"/>
      <c r="K22583" s="1"/>
      <c r="L22583" s="1"/>
      <c r="M22583" s="1"/>
    </row>
    <row r="22584" spans="5:13" x14ac:dyDescent="0.25">
      <c r="E22584" s="1"/>
      <c r="F22584" s="1"/>
      <c r="G22584" s="1"/>
      <c r="H22584" s="1"/>
      <c r="I22584" s="1"/>
      <c r="J22584" s="1"/>
      <c r="K22584" s="1"/>
      <c r="L22584" s="1"/>
      <c r="M22584" s="1"/>
    </row>
    <row r="22585" spans="5:13" x14ac:dyDescent="0.25">
      <c r="E22585" s="1"/>
      <c r="F22585" s="1"/>
      <c r="G22585" s="1"/>
      <c r="H22585" s="1"/>
      <c r="I22585" s="1"/>
      <c r="J22585" s="1"/>
      <c r="K22585" s="1"/>
      <c r="L22585" s="1"/>
      <c r="M22585" s="1"/>
    </row>
    <row r="22586" spans="5:13" x14ac:dyDescent="0.25">
      <c r="E22586" s="1"/>
      <c r="F22586" s="1"/>
      <c r="G22586" s="1"/>
      <c r="H22586" s="1"/>
      <c r="I22586" s="1"/>
      <c r="J22586" s="1"/>
      <c r="K22586" s="1"/>
      <c r="L22586" s="1"/>
      <c r="M22586" s="1"/>
    </row>
    <row r="22587" spans="5:13" x14ac:dyDescent="0.25">
      <c r="E22587" s="1"/>
      <c r="F22587" s="1"/>
      <c r="G22587" s="1"/>
      <c r="H22587" s="1"/>
      <c r="I22587" s="1"/>
      <c r="J22587" s="1"/>
      <c r="K22587" s="1"/>
      <c r="L22587" s="1"/>
      <c r="M22587" s="1"/>
    </row>
    <row r="22588" spans="5:13" x14ac:dyDescent="0.25">
      <c r="E22588" s="1"/>
      <c r="F22588" s="1"/>
      <c r="G22588" s="1"/>
      <c r="H22588" s="1"/>
      <c r="I22588" s="1"/>
      <c r="J22588" s="1"/>
      <c r="K22588" s="1"/>
      <c r="L22588" s="1"/>
      <c r="M22588" s="1"/>
    </row>
    <row r="22589" spans="5:13" x14ac:dyDescent="0.25">
      <c r="E22589" s="1"/>
      <c r="F22589" s="1"/>
      <c r="G22589" s="1"/>
      <c r="H22589" s="1"/>
      <c r="I22589" s="1"/>
      <c r="J22589" s="1"/>
      <c r="K22589" s="1"/>
      <c r="L22589" s="1"/>
      <c r="M22589" s="1"/>
    </row>
    <row r="22590" spans="5:13" x14ac:dyDescent="0.25">
      <c r="E22590" s="1"/>
      <c r="F22590" s="1"/>
      <c r="G22590" s="1"/>
      <c r="H22590" s="1"/>
      <c r="I22590" s="1"/>
      <c r="J22590" s="1"/>
      <c r="K22590" s="1"/>
      <c r="L22590" s="1"/>
      <c r="M22590" s="1"/>
    </row>
    <row r="22591" spans="5:13" x14ac:dyDescent="0.25">
      <c r="E22591" s="1"/>
      <c r="F22591" s="1"/>
      <c r="G22591" s="1"/>
      <c r="H22591" s="1"/>
      <c r="I22591" s="1"/>
      <c r="J22591" s="1"/>
      <c r="K22591" s="1"/>
      <c r="L22591" s="1"/>
      <c r="M22591" s="1"/>
    </row>
    <row r="22592" spans="5:13" x14ac:dyDescent="0.25">
      <c r="E22592" s="1"/>
      <c r="F22592" s="1"/>
      <c r="G22592" s="1"/>
      <c r="H22592" s="1"/>
      <c r="I22592" s="1"/>
      <c r="J22592" s="1"/>
      <c r="K22592" s="1"/>
      <c r="L22592" s="1"/>
      <c r="M22592" s="1"/>
    </row>
    <row r="22593" spans="5:13" x14ac:dyDescent="0.25">
      <c r="E22593" s="1"/>
      <c r="F22593" s="1"/>
      <c r="G22593" s="1"/>
      <c r="H22593" s="1"/>
      <c r="I22593" s="1"/>
      <c r="J22593" s="1"/>
      <c r="K22593" s="1"/>
      <c r="L22593" s="1"/>
      <c r="M22593" s="1"/>
    </row>
    <row r="22594" spans="5:13" x14ac:dyDescent="0.25">
      <c r="E22594" s="1"/>
      <c r="F22594" s="1"/>
      <c r="G22594" s="1"/>
      <c r="H22594" s="1"/>
      <c r="I22594" s="1"/>
      <c r="J22594" s="1"/>
      <c r="K22594" s="1"/>
      <c r="L22594" s="1"/>
      <c r="M22594" s="1"/>
    </row>
    <row r="22595" spans="5:13" x14ac:dyDescent="0.25">
      <c r="E22595" s="1"/>
      <c r="F22595" s="1"/>
      <c r="G22595" s="1"/>
      <c r="H22595" s="1"/>
      <c r="I22595" s="1"/>
      <c r="J22595" s="1"/>
      <c r="K22595" s="1"/>
      <c r="L22595" s="1"/>
      <c r="M22595" s="1"/>
    </row>
    <row r="22596" spans="5:13" x14ac:dyDescent="0.25">
      <c r="E22596" s="1"/>
      <c r="F22596" s="1"/>
      <c r="G22596" s="1"/>
      <c r="H22596" s="1"/>
      <c r="I22596" s="1"/>
      <c r="J22596" s="1"/>
      <c r="K22596" s="1"/>
      <c r="L22596" s="1"/>
      <c r="M22596" s="1"/>
    </row>
    <row r="22597" spans="5:13" x14ac:dyDescent="0.25">
      <c r="E22597" s="1"/>
      <c r="F22597" s="1"/>
      <c r="G22597" s="1"/>
      <c r="H22597" s="1"/>
      <c r="I22597" s="1"/>
      <c r="J22597" s="1"/>
      <c r="K22597" s="1"/>
      <c r="L22597" s="1"/>
      <c r="M22597" s="1"/>
    </row>
    <row r="22598" spans="5:13" x14ac:dyDescent="0.25">
      <c r="E22598" s="1"/>
      <c r="F22598" s="1"/>
      <c r="G22598" s="1"/>
      <c r="H22598" s="1"/>
      <c r="I22598" s="1"/>
      <c r="J22598" s="1"/>
      <c r="K22598" s="1"/>
      <c r="L22598" s="1"/>
      <c r="M22598" s="1"/>
    </row>
    <row r="22599" spans="5:13" x14ac:dyDescent="0.25">
      <c r="E22599" s="1"/>
      <c r="F22599" s="1"/>
      <c r="G22599" s="1"/>
      <c r="H22599" s="1"/>
      <c r="I22599" s="1"/>
      <c r="J22599" s="1"/>
      <c r="K22599" s="1"/>
      <c r="L22599" s="1"/>
      <c r="M22599" s="1"/>
    </row>
    <row r="22600" spans="5:13" x14ac:dyDescent="0.25">
      <c r="E22600" s="1"/>
      <c r="F22600" s="1"/>
      <c r="G22600" s="1"/>
      <c r="H22600" s="1"/>
      <c r="I22600" s="1"/>
      <c r="J22600" s="1"/>
      <c r="K22600" s="1"/>
      <c r="L22600" s="1"/>
      <c r="M22600" s="1"/>
    </row>
    <row r="22601" spans="5:13" x14ac:dyDescent="0.25">
      <c r="E22601" s="1"/>
      <c r="F22601" s="1"/>
      <c r="G22601" s="1"/>
      <c r="H22601" s="1"/>
      <c r="I22601" s="1"/>
      <c r="J22601" s="1"/>
      <c r="K22601" s="1"/>
      <c r="L22601" s="1"/>
      <c r="M22601" s="1"/>
    </row>
    <row r="22602" spans="5:13" x14ac:dyDescent="0.25">
      <c r="E22602" s="1"/>
      <c r="F22602" s="1"/>
      <c r="G22602" s="1"/>
      <c r="H22602" s="1"/>
      <c r="I22602" s="1"/>
      <c r="J22602" s="1"/>
      <c r="K22602" s="1"/>
      <c r="L22602" s="1"/>
      <c r="M22602" s="1"/>
    </row>
    <row r="22603" spans="5:13" x14ac:dyDescent="0.25">
      <c r="E22603" s="1"/>
      <c r="F22603" s="1"/>
      <c r="G22603" s="1"/>
      <c r="H22603" s="1"/>
      <c r="I22603" s="1"/>
      <c r="J22603" s="1"/>
      <c r="K22603" s="1"/>
      <c r="L22603" s="1"/>
      <c r="M22603" s="1"/>
    </row>
    <row r="22604" spans="5:13" x14ac:dyDescent="0.25">
      <c r="E22604" s="1"/>
      <c r="F22604" s="1"/>
      <c r="G22604" s="1"/>
      <c r="H22604" s="1"/>
      <c r="I22604" s="1"/>
      <c r="J22604" s="1"/>
      <c r="K22604" s="1"/>
      <c r="L22604" s="1"/>
      <c r="M22604" s="1"/>
    </row>
    <row r="22605" spans="5:13" x14ac:dyDescent="0.25">
      <c r="E22605" s="1"/>
      <c r="F22605" s="1"/>
      <c r="G22605" s="1"/>
      <c r="H22605" s="1"/>
      <c r="I22605" s="1"/>
      <c r="J22605" s="1"/>
      <c r="K22605" s="1"/>
      <c r="L22605" s="1"/>
      <c r="M22605" s="1"/>
    </row>
    <row r="22606" spans="5:13" x14ac:dyDescent="0.25">
      <c r="E22606" s="1"/>
      <c r="F22606" s="1"/>
      <c r="G22606" s="1"/>
      <c r="H22606" s="1"/>
      <c r="I22606" s="1"/>
      <c r="J22606" s="1"/>
      <c r="K22606" s="1"/>
      <c r="L22606" s="1"/>
      <c r="M22606" s="1"/>
    </row>
    <row r="22607" spans="5:13" x14ac:dyDescent="0.25">
      <c r="E22607" s="1"/>
      <c r="F22607" s="1"/>
      <c r="G22607" s="1"/>
      <c r="H22607" s="1"/>
      <c r="I22607" s="1"/>
      <c r="J22607" s="1"/>
      <c r="K22607" s="1"/>
      <c r="L22607" s="1"/>
      <c r="M22607" s="1"/>
    </row>
    <row r="22608" spans="5:13" x14ac:dyDescent="0.25">
      <c r="E22608" s="1"/>
      <c r="F22608" s="1"/>
      <c r="G22608" s="1"/>
      <c r="H22608" s="1"/>
      <c r="I22608" s="1"/>
      <c r="J22608" s="1"/>
      <c r="K22608" s="1"/>
      <c r="L22608" s="1"/>
      <c r="M22608" s="1"/>
    </row>
    <row r="22609" spans="5:13" x14ac:dyDescent="0.25">
      <c r="E22609" s="1"/>
      <c r="F22609" s="1"/>
      <c r="G22609" s="1"/>
      <c r="H22609" s="1"/>
      <c r="I22609" s="1"/>
      <c r="J22609" s="1"/>
      <c r="K22609" s="1"/>
      <c r="L22609" s="1"/>
      <c r="M22609" s="1"/>
    </row>
    <row r="22610" spans="5:13" x14ac:dyDescent="0.25">
      <c r="E22610" s="1"/>
      <c r="F22610" s="1"/>
      <c r="G22610" s="1"/>
      <c r="H22610" s="1"/>
      <c r="I22610" s="1"/>
      <c r="J22610" s="1"/>
      <c r="K22610" s="1"/>
      <c r="L22610" s="1"/>
      <c r="M22610" s="1"/>
    </row>
    <row r="22611" spans="5:13" x14ac:dyDescent="0.25">
      <c r="E22611" s="1"/>
      <c r="F22611" s="1"/>
      <c r="G22611" s="1"/>
      <c r="H22611" s="1"/>
      <c r="I22611" s="1"/>
      <c r="J22611" s="1"/>
      <c r="K22611" s="1"/>
      <c r="L22611" s="1"/>
      <c r="M22611" s="1"/>
    </row>
    <row r="22612" spans="5:13" x14ac:dyDescent="0.25">
      <c r="E22612" s="1"/>
      <c r="F22612" s="1"/>
      <c r="G22612" s="1"/>
      <c r="H22612" s="1"/>
      <c r="I22612" s="1"/>
      <c r="J22612" s="1"/>
      <c r="K22612" s="1"/>
      <c r="L22612" s="1"/>
      <c r="M22612" s="1"/>
    </row>
    <row r="22613" spans="5:13" x14ac:dyDescent="0.25">
      <c r="E22613" s="1"/>
      <c r="F22613" s="1"/>
      <c r="G22613" s="1"/>
      <c r="H22613" s="1"/>
      <c r="I22613" s="1"/>
      <c r="J22613" s="1"/>
      <c r="K22613" s="1"/>
      <c r="L22613" s="1"/>
      <c r="M22613" s="1"/>
    </row>
    <row r="22614" spans="5:13" x14ac:dyDescent="0.25">
      <c r="E22614" s="1"/>
      <c r="F22614" s="1"/>
      <c r="G22614" s="1"/>
      <c r="H22614" s="1"/>
      <c r="I22614" s="1"/>
      <c r="J22614" s="1"/>
      <c r="K22614" s="1"/>
      <c r="L22614" s="1"/>
      <c r="M22614" s="1"/>
    </row>
    <row r="22615" spans="5:13" x14ac:dyDescent="0.25">
      <c r="E22615" s="1"/>
      <c r="F22615" s="1"/>
      <c r="G22615" s="1"/>
      <c r="H22615" s="1"/>
      <c r="I22615" s="1"/>
      <c r="J22615" s="1"/>
      <c r="K22615" s="1"/>
      <c r="L22615" s="1"/>
      <c r="M22615" s="1"/>
    </row>
    <row r="22616" spans="5:13" x14ac:dyDescent="0.25">
      <c r="E22616" s="1"/>
      <c r="F22616" s="1"/>
      <c r="G22616" s="1"/>
      <c r="H22616" s="1"/>
      <c r="I22616" s="1"/>
      <c r="J22616" s="1"/>
      <c r="K22616" s="1"/>
      <c r="L22616" s="1"/>
      <c r="M22616" s="1"/>
    </row>
    <row r="22617" spans="5:13" x14ac:dyDescent="0.25">
      <c r="E22617" s="1"/>
      <c r="F22617" s="1"/>
      <c r="G22617" s="1"/>
      <c r="H22617" s="1"/>
      <c r="I22617" s="1"/>
      <c r="J22617" s="1"/>
      <c r="K22617" s="1"/>
      <c r="L22617" s="1"/>
      <c r="M22617" s="1"/>
    </row>
    <row r="22618" spans="5:13" x14ac:dyDescent="0.25">
      <c r="E22618" s="1"/>
      <c r="F22618" s="1"/>
      <c r="G22618" s="1"/>
      <c r="H22618" s="1"/>
      <c r="I22618" s="1"/>
      <c r="J22618" s="1"/>
      <c r="K22618" s="1"/>
      <c r="L22618" s="1"/>
      <c r="M22618" s="1"/>
    </row>
    <row r="22619" spans="5:13" x14ac:dyDescent="0.25">
      <c r="E22619" s="1"/>
      <c r="F22619" s="1"/>
      <c r="G22619" s="1"/>
      <c r="H22619" s="1"/>
      <c r="I22619" s="1"/>
      <c r="J22619" s="1"/>
      <c r="K22619" s="1"/>
      <c r="L22619" s="1"/>
      <c r="M22619" s="1"/>
    </row>
    <row r="22620" spans="5:13" x14ac:dyDescent="0.25">
      <c r="E22620" s="1"/>
      <c r="F22620" s="1"/>
      <c r="G22620" s="1"/>
      <c r="H22620" s="1"/>
      <c r="I22620" s="1"/>
      <c r="J22620" s="1"/>
      <c r="K22620" s="1"/>
      <c r="L22620" s="1"/>
      <c r="M22620" s="1"/>
    </row>
    <row r="22621" spans="5:13" x14ac:dyDescent="0.25">
      <c r="E22621" s="1"/>
      <c r="F22621" s="1"/>
      <c r="G22621" s="1"/>
      <c r="H22621" s="1"/>
      <c r="I22621" s="1"/>
      <c r="J22621" s="1"/>
      <c r="K22621" s="1"/>
      <c r="L22621" s="1"/>
      <c r="M22621" s="1"/>
    </row>
    <row r="22622" spans="5:13" x14ac:dyDescent="0.25">
      <c r="E22622" s="1"/>
      <c r="F22622" s="1"/>
      <c r="G22622" s="1"/>
      <c r="H22622" s="1"/>
      <c r="I22622" s="1"/>
      <c r="J22622" s="1"/>
      <c r="K22622" s="1"/>
      <c r="L22622" s="1"/>
      <c r="M22622" s="1"/>
    </row>
    <row r="22623" spans="5:13" x14ac:dyDescent="0.25">
      <c r="E22623" s="1"/>
      <c r="F22623" s="1"/>
      <c r="G22623" s="1"/>
      <c r="H22623" s="1"/>
      <c r="I22623" s="1"/>
      <c r="J22623" s="1"/>
      <c r="K22623" s="1"/>
      <c r="L22623" s="1"/>
      <c r="M22623" s="1"/>
    </row>
    <row r="22624" spans="5:13" x14ac:dyDescent="0.25">
      <c r="E22624" s="1"/>
      <c r="F22624" s="1"/>
      <c r="G22624" s="1"/>
      <c r="H22624" s="1"/>
      <c r="I22624" s="1"/>
      <c r="J22624" s="1"/>
      <c r="K22624" s="1"/>
      <c r="L22624" s="1"/>
      <c r="M22624" s="1"/>
    </row>
    <row r="22625" spans="5:13" x14ac:dyDescent="0.25">
      <c r="E22625" s="1"/>
      <c r="F22625" s="1"/>
      <c r="G22625" s="1"/>
      <c r="H22625" s="1"/>
      <c r="I22625" s="1"/>
      <c r="J22625" s="1"/>
      <c r="K22625" s="1"/>
      <c r="L22625" s="1"/>
      <c r="M22625" s="1"/>
    </row>
    <row r="22626" spans="5:13" x14ac:dyDescent="0.25">
      <c r="E22626" s="1"/>
      <c r="F22626" s="1"/>
      <c r="G22626" s="1"/>
      <c r="H22626" s="1"/>
      <c r="I22626" s="1"/>
      <c r="J22626" s="1"/>
      <c r="K22626" s="1"/>
      <c r="L22626" s="1"/>
      <c r="M22626" s="1"/>
    </row>
    <row r="22627" spans="5:13" x14ac:dyDescent="0.25">
      <c r="E22627" s="1"/>
      <c r="F22627" s="1"/>
      <c r="G22627" s="1"/>
      <c r="H22627" s="1"/>
      <c r="I22627" s="1"/>
      <c r="J22627" s="1"/>
      <c r="K22627" s="1"/>
      <c r="L22627" s="1"/>
      <c r="M22627" s="1"/>
    </row>
    <row r="22628" spans="5:13" x14ac:dyDescent="0.25">
      <c r="E22628" s="1"/>
      <c r="F22628" s="1"/>
      <c r="G22628" s="1"/>
      <c r="H22628" s="1"/>
      <c r="I22628" s="1"/>
      <c r="J22628" s="1"/>
      <c r="K22628" s="1"/>
      <c r="L22628" s="1"/>
      <c r="M22628" s="1"/>
    </row>
    <row r="22629" spans="5:13" x14ac:dyDescent="0.25">
      <c r="E22629" s="1"/>
      <c r="F22629" s="1"/>
      <c r="G22629" s="1"/>
      <c r="H22629" s="1"/>
      <c r="I22629" s="1"/>
      <c r="J22629" s="1"/>
      <c r="K22629" s="1"/>
      <c r="L22629" s="1"/>
      <c r="M22629" s="1"/>
    </row>
    <row r="22630" spans="5:13" x14ac:dyDescent="0.25">
      <c r="E22630" s="1"/>
      <c r="F22630" s="1"/>
      <c r="G22630" s="1"/>
      <c r="H22630" s="1"/>
      <c r="I22630" s="1"/>
      <c r="J22630" s="1"/>
      <c r="K22630" s="1"/>
      <c r="L22630" s="1"/>
      <c r="M22630" s="1"/>
    </row>
    <row r="22631" spans="5:13" x14ac:dyDescent="0.25">
      <c r="E22631" s="1"/>
      <c r="F22631" s="1"/>
      <c r="G22631" s="1"/>
      <c r="H22631" s="1"/>
      <c r="I22631" s="1"/>
      <c r="J22631" s="1"/>
      <c r="K22631" s="1"/>
      <c r="L22631" s="1"/>
      <c r="M22631" s="1"/>
    </row>
    <row r="22632" spans="5:13" x14ac:dyDescent="0.25">
      <c r="E22632" s="1"/>
      <c r="F22632" s="1"/>
      <c r="G22632" s="1"/>
      <c r="H22632" s="1"/>
      <c r="I22632" s="1"/>
      <c r="J22632" s="1"/>
      <c r="K22632" s="1"/>
      <c r="L22632" s="1"/>
      <c r="M22632" s="1"/>
    </row>
    <row r="22633" spans="5:13" x14ac:dyDescent="0.25">
      <c r="E22633" s="1"/>
      <c r="F22633" s="1"/>
      <c r="G22633" s="1"/>
      <c r="H22633" s="1"/>
      <c r="I22633" s="1"/>
      <c r="J22633" s="1"/>
      <c r="K22633" s="1"/>
      <c r="L22633" s="1"/>
      <c r="M22633" s="1"/>
    </row>
    <row r="22634" spans="5:13" x14ac:dyDescent="0.25">
      <c r="E22634" s="1"/>
      <c r="F22634" s="1"/>
      <c r="G22634" s="1"/>
      <c r="H22634" s="1"/>
      <c r="I22634" s="1"/>
      <c r="J22634" s="1"/>
      <c r="K22634" s="1"/>
      <c r="L22634" s="1"/>
      <c r="M22634" s="1"/>
    </row>
    <row r="22635" spans="5:13" x14ac:dyDescent="0.25">
      <c r="E22635" s="1"/>
      <c r="F22635" s="1"/>
      <c r="G22635" s="1"/>
      <c r="H22635" s="1"/>
      <c r="I22635" s="1"/>
      <c r="J22635" s="1"/>
      <c r="K22635" s="1"/>
      <c r="L22635" s="1"/>
      <c r="M22635" s="1"/>
    </row>
    <row r="22636" spans="5:13" x14ac:dyDescent="0.25">
      <c r="E22636" s="1"/>
      <c r="F22636" s="1"/>
      <c r="G22636" s="1"/>
      <c r="H22636" s="1"/>
      <c r="I22636" s="1"/>
      <c r="J22636" s="1"/>
      <c r="K22636" s="1"/>
      <c r="L22636" s="1"/>
      <c r="M22636" s="1"/>
    </row>
    <row r="22637" spans="5:13" x14ac:dyDescent="0.25">
      <c r="E22637" s="1"/>
      <c r="F22637" s="1"/>
      <c r="G22637" s="1"/>
      <c r="H22637" s="1"/>
      <c r="I22637" s="1"/>
      <c r="J22637" s="1"/>
      <c r="K22637" s="1"/>
      <c r="L22637" s="1"/>
      <c r="M22637" s="1"/>
    </row>
    <row r="22638" spans="5:13" x14ac:dyDescent="0.25">
      <c r="E22638" s="1"/>
      <c r="F22638" s="1"/>
      <c r="G22638" s="1"/>
      <c r="H22638" s="1"/>
      <c r="I22638" s="1"/>
      <c r="J22638" s="1"/>
      <c r="K22638" s="1"/>
      <c r="L22638" s="1"/>
      <c r="M22638" s="1"/>
    </row>
    <row r="22639" spans="5:13" x14ac:dyDescent="0.25">
      <c r="E22639" s="1"/>
      <c r="F22639" s="1"/>
      <c r="G22639" s="1"/>
      <c r="H22639" s="1"/>
      <c r="I22639" s="1"/>
      <c r="J22639" s="1"/>
      <c r="K22639" s="1"/>
      <c r="L22639" s="1"/>
      <c r="M22639" s="1"/>
    </row>
    <row r="22640" spans="5:13" x14ac:dyDescent="0.25">
      <c r="E22640" s="1"/>
      <c r="F22640" s="1"/>
      <c r="G22640" s="1"/>
      <c r="H22640" s="1"/>
      <c r="I22640" s="1"/>
      <c r="J22640" s="1"/>
      <c r="K22640" s="1"/>
      <c r="L22640" s="1"/>
      <c r="M22640" s="1"/>
    </row>
    <row r="22641" spans="5:13" x14ac:dyDescent="0.25">
      <c r="E22641" s="1"/>
      <c r="F22641" s="1"/>
      <c r="G22641" s="1"/>
      <c r="H22641" s="1"/>
      <c r="I22641" s="1"/>
      <c r="J22641" s="1"/>
      <c r="K22641" s="1"/>
      <c r="L22641" s="1"/>
      <c r="M22641" s="1"/>
    </row>
    <row r="22642" spans="5:13" x14ac:dyDescent="0.25">
      <c r="E22642" s="1"/>
      <c r="F22642" s="1"/>
      <c r="G22642" s="1"/>
      <c r="H22642" s="1"/>
      <c r="I22642" s="1"/>
      <c r="J22642" s="1"/>
      <c r="K22642" s="1"/>
      <c r="L22642" s="1"/>
      <c r="M22642" s="1"/>
    </row>
    <row r="22643" spans="5:13" x14ac:dyDescent="0.25">
      <c r="E22643" s="1"/>
      <c r="F22643" s="1"/>
      <c r="G22643" s="1"/>
      <c r="H22643" s="1"/>
      <c r="I22643" s="1"/>
      <c r="J22643" s="1"/>
      <c r="K22643" s="1"/>
      <c r="L22643" s="1"/>
      <c r="M22643" s="1"/>
    </row>
    <row r="22644" spans="5:13" x14ac:dyDescent="0.25">
      <c r="E22644" s="1"/>
      <c r="F22644" s="1"/>
      <c r="G22644" s="1"/>
      <c r="H22644" s="1"/>
      <c r="I22644" s="1"/>
      <c r="J22644" s="1"/>
      <c r="K22644" s="1"/>
      <c r="L22644" s="1"/>
      <c r="M22644" s="1"/>
    </row>
    <row r="22645" spans="5:13" x14ac:dyDescent="0.25">
      <c r="E22645" s="1"/>
      <c r="F22645" s="1"/>
      <c r="G22645" s="1"/>
      <c r="H22645" s="1"/>
      <c r="I22645" s="1"/>
      <c r="J22645" s="1"/>
      <c r="K22645" s="1"/>
      <c r="L22645" s="1"/>
      <c r="M22645" s="1"/>
    </row>
    <row r="22646" spans="5:13" x14ac:dyDescent="0.25">
      <c r="E22646" s="1"/>
      <c r="F22646" s="1"/>
      <c r="G22646" s="1"/>
      <c r="H22646" s="1"/>
      <c r="I22646" s="1"/>
      <c r="J22646" s="1"/>
      <c r="K22646" s="1"/>
      <c r="L22646" s="1"/>
      <c r="M22646" s="1"/>
    </row>
    <row r="22647" spans="5:13" x14ac:dyDescent="0.25">
      <c r="E22647" s="1"/>
      <c r="F22647" s="1"/>
      <c r="G22647" s="1"/>
      <c r="H22647" s="1"/>
      <c r="I22647" s="1"/>
      <c r="J22647" s="1"/>
      <c r="K22647" s="1"/>
      <c r="L22647" s="1"/>
      <c r="M22647" s="1"/>
    </row>
    <row r="22648" spans="5:13" x14ac:dyDescent="0.25">
      <c r="E22648" s="1"/>
      <c r="F22648" s="1"/>
      <c r="G22648" s="1"/>
      <c r="H22648" s="1"/>
      <c r="I22648" s="1"/>
      <c r="J22648" s="1"/>
      <c r="K22648" s="1"/>
      <c r="L22648" s="1"/>
      <c r="M22648" s="1"/>
    </row>
    <row r="22649" spans="5:13" x14ac:dyDescent="0.25">
      <c r="E22649" s="1"/>
      <c r="F22649" s="1"/>
      <c r="G22649" s="1"/>
      <c r="H22649" s="1"/>
      <c r="I22649" s="1"/>
      <c r="J22649" s="1"/>
      <c r="K22649" s="1"/>
      <c r="L22649" s="1"/>
      <c r="M22649" s="1"/>
    </row>
    <row r="22650" spans="5:13" x14ac:dyDescent="0.25">
      <c r="E22650" s="1"/>
      <c r="F22650" s="1"/>
      <c r="G22650" s="1"/>
      <c r="H22650" s="1"/>
      <c r="I22650" s="1"/>
      <c r="J22650" s="1"/>
      <c r="K22650" s="1"/>
      <c r="L22650" s="1"/>
      <c r="M22650" s="1"/>
    </row>
    <row r="22651" spans="5:13" x14ac:dyDescent="0.25">
      <c r="E22651" s="1"/>
      <c r="F22651" s="1"/>
      <c r="G22651" s="1"/>
      <c r="H22651" s="1"/>
      <c r="I22651" s="1"/>
      <c r="J22651" s="1"/>
      <c r="K22651" s="1"/>
      <c r="L22651" s="1"/>
      <c r="M22651" s="1"/>
    </row>
    <row r="22652" spans="5:13" x14ac:dyDescent="0.25">
      <c r="E22652" s="1"/>
      <c r="F22652" s="1"/>
      <c r="G22652" s="1"/>
      <c r="H22652" s="1"/>
      <c r="I22652" s="1"/>
      <c r="J22652" s="1"/>
      <c r="K22652" s="1"/>
      <c r="L22652" s="1"/>
      <c r="M22652" s="1"/>
    </row>
    <row r="22653" spans="5:13" x14ac:dyDescent="0.25">
      <c r="E22653" s="1"/>
      <c r="F22653" s="1"/>
      <c r="G22653" s="1"/>
      <c r="H22653" s="1"/>
      <c r="I22653" s="1"/>
      <c r="J22653" s="1"/>
      <c r="K22653" s="1"/>
      <c r="L22653" s="1"/>
      <c r="M22653" s="1"/>
    </row>
    <row r="22654" spans="5:13" x14ac:dyDescent="0.25">
      <c r="E22654" s="1"/>
      <c r="F22654" s="1"/>
      <c r="G22654" s="1"/>
      <c r="H22654" s="1"/>
      <c r="I22654" s="1"/>
      <c r="J22654" s="1"/>
      <c r="K22654" s="1"/>
      <c r="L22654" s="1"/>
      <c r="M22654" s="1"/>
    </row>
    <row r="22655" spans="5:13" x14ac:dyDescent="0.25">
      <c r="E22655" s="1"/>
      <c r="F22655" s="1"/>
      <c r="G22655" s="1"/>
      <c r="H22655" s="1"/>
      <c r="I22655" s="1"/>
      <c r="J22655" s="1"/>
      <c r="K22655" s="1"/>
      <c r="L22655" s="1"/>
      <c r="M22655" s="1"/>
    </row>
    <row r="22656" spans="5:13" x14ac:dyDescent="0.25">
      <c r="E22656" s="1"/>
      <c r="F22656" s="1"/>
      <c r="G22656" s="1"/>
      <c r="H22656" s="1"/>
      <c r="I22656" s="1"/>
      <c r="J22656" s="1"/>
      <c r="K22656" s="1"/>
      <c r="L22656" s="1"/>
      <c r="M22656" s="1"/>
    </row>
    <row r="22657" spans="5:13" x14ac:dyDescent="0.25">
      <c r="E22657" s="1"/>
      <c r="F22657" s="1"/>
      <c r="G22657" s="1"/>
      <c r="H22657" s="1"/>
      <c r="I22657" s="1"/>
      <c r="J22657" s="1"/>
      <c r="K22657" s="1"/>
      <c r="L22657" s="1"/>
      <c r="M22657" s="1"/>
    </row>
    <row r="22658" spans="5:13" x14ac:dyDescent="0.25">
      <c r="E22658" s="1"/>
      <c r="F22658" s="1"/>
      <c r="G22658" s="1"/>
      <c r="H22658" s="1"/>
      <c r="I22658" s="1"/>
      <c r="J22658" s="1"/>
      <c r="K22658" s="1"/>
      <c r="L22658" s="1"/>
      <c r="M22658" s="1"/>
    </row>
    <row r="22659" spans="5:13" x14ac:dyDescent="0.25">
      <c r="E22659" s="1"/>
      <c r="F22659" s="1"/>
      <c r="G22659" s="1"/>
      <c r="H22659" s="1"/>
      <c r="I22659" s="1"/>
      <c r="J22659" s="1"/>
      <c r="K22659" s="1"/>
      <c r="L22659" s="1"/>
      <c r="M22659" s="1"/>
    </row>
    <row r="22660" spans="5:13" x14ac:dyDescent="0.25">
      <c r="E22660" s="1"/>
      <c r="F22660" s="1"/>
      <c r="G22660" s="1"/>
      <c r="H22660" s="1"/>
      <c r="I22660" s="1"/>
      <c r="J22660" s="1"/>
      <c r="K22660" s="1"/>
      <c r="L22660" s="1"/>
      <c r="M22660" s="1"/>
    </row>
    <row r="22661" spans="5:13" x14ac:dyDescent="0.25">
      <c r="E22661" s="1"/>
      <c r="F22661" s="1"/>
      <c r="G22661" s="1"/>
      <c r="H22661" s="1"/>
      <c r="I22661" s="1"/>
      <c r="J22661" s="1"/>
      <c r="K22661" s="1"/>
      <c r="L22661" s="1"/>
      <c r="M22661" s="1"/>
    </row>
    <row r="22662" spans="5:13" x14ac:dyDescent="0.25">
      <c r="E22662" s="1"/>
      <c r="F22662" s="1"/>
      <c r="G22662" s="1"/>
      <c r="H22662" s="1"/>
      <c r="I22662" s="1"/>
      <c r="J22662" s="1"/>
      <c r="K22662" s="1"/>
      <c r="L22662" s="1"/>
      <c r="M22662" s="1"/>
    </row>
    <row r="22663" spans="5:13" x14ac:dyDescent="0.25">
      <c r="E22663" s="1"/>
      <c r="F22663" s="1"/>
      <c r="G22663" s="1"/>
      <c r="H22663" s="1"/>
      <c r="I22663" s="1"/>
      <c r="J22663" s="1"/>
      <c r="K22663" s="1"/>
      <c r="L22663" s="1"/>
      <c r="M22663" s="1"/>
    </row>
    <row r="22664" spans="5:13" x14ac:dyDescent="0.25">
      <c r="E22664" s="1"/>
      <c r="F22664" s="1"/>
      <c r="G22664" s="1"/>
      <c r="H22664" s="1"/>
      <c r="I22664" s="1"/>
      <c r="J22664" s="1"/>
      <c r="K22664" s="1"/>
      <c r="L22664" s="1"/>
      <c r="M22664" s="1"/>
    </row>
    <row r="22665" spans="5:13" x14ac:dyDescent="0.25">
      <c r="E22665" s="1"/>
      <c r="F22665" s="1"/>
      <c r="G22665" s="1"/>
      <c r="H22665" s="1"/>
      <c r="I22665" s="1"/>
      <c r="J22665" s="1"/>
      <c r="K22665" s="1"/>
      <c r="L22665" s="1"/>
      <c r="M22665" s="1"/>
    </row>
    <row r="22666" spans="5:13" x14ac:dyDescent="0.25">
      <c r="E22666" s="1"/>
      <c r="F22666" s="1"/>
      <c r="G22666" s="1"/>
      <c r="H22666" s="1"/>
      <c r="I22666" s="1"/>
      <c r="J22666" s="1"/>
      <c r="K22666" s="1"/>
      <c r="L22666" s="1"/>
      <c r="M22666" s="1"/>
    </row>
    <row r="22667" spans="5:13" x14ac:dyDescent="0.25">
      <c r="E22667" s="1"/>
      <c r="F22667" s="1"/>
      <c r="G22667" s="1"/>
      <c r="H22667" s="1"/>
      <c r="I22667" s="1"/>
      <c r="J22667" s="1"/>
      <c r="K22667" s="1"/>
      <c r="L22667" s="1"/>
      <c r="M22667" s="1"/>
    </row>
    <row r="22668" spans="5:13" x14ac:dyDescent="0.25">
      <c r="E22668" s="1"/>
      <c r="F22668" s="1"/>
      <c r="G22668" s="1"/>
      <c r="H22668" s="1"/>
      <c r="I22668" s="1"/>
      <c r="J22668" s="1"/>
      <c r="K22668" s="1"/>
      <c r="L22668" s="1"/>
      <c r="M22668" s="1"/>
    </row>
    <row r="22669" spans="5:13" x14ac:dyDescent="0.25">
      <c r="E22669" s="1"/>
      <c r="F22669" s="1"/>
      <c r="G22669" s="1"/>
      <c r="H22669" s="1"/>
      <c r="I22669" s="1"/>
      <c r="J22669" s="1"/>
      <c r="K22669" s="1"/>
      <c r="L22669" s="1"/>
      <c r="M22669" s="1"/>
    </row>
    <row r="22670" spans="5:13" x14ac:dyDescent="0.25">
      <c r="E22670" s="1"/>
      <c r="F22670" s="1"/>
      <c r="G22670" s="1"/>
      <c r="H22670" s="1"/>
      <c r="I22670" s="1"/>
      <c r="J22670" s="1"/>
      <c r="K22670" s="1"/>
      <c r="L22670" s="1"/>
      <c r="M22670" s="1"/>
    </row>
    <row r="22671" spans="5:13" x14ac:dyDescent="0.25">
      <c r="E22671" s="1"/>
      <c r="F22671" s="1"/>
      <c r="G22671" s="1"/>
      <c r="H22671" s="1"/>
      <c r="I22671" s="1"/>
      <c r="J22671" s="1"/>
      <c r="K22671" s="1"/>
      <c r="L22671" s="1"/>
      <c r="M22671" s="1"/>
    </row>
    <row r="22672" spans="5:13" x14ac:dyDescent="0.25">
      <c r="E22672" s="1"/>
      <c r="F22672" s="1"/>
      <c r="G22672" s="1"/>
      <c r="H22672" s="1"/>
      <c r="I22672" s="1"/>
      <c r="J22672" s="1"/>
      <c r="K22672" s="1"/>
      <c r="L22672" s="1"/>
      <c r="M22672" s="1"/>
    </row>
    <row r="22673" spans="5:13" x14ac:dyDescent="0.25">
      <c r="E22673" s="1"/>
      <c r="F22673" s="1"/>
      <c r="G22673" s="1"/>
      <c r="H22673" s="1"/>
      <c r="I22673" s="1"/>
      <c r="J22673" s="1"/>
      <c r="K22673" s="1"/>
      <c r="L22673" s="1"/>
      <c r="M22673" s="1"/>
    </row>
    <row r="22674" spans="5:13" x14ac:dyDescent="0.25">
      <c r="E22674" s="1"/>
      <c r="F22674" s="1"/>
      <c r="G22674" s="1"/>
      <c r="H22674" s="1"/>
      <c r="I22674" s="1"/>
      <c r="J22674" s="1"/>
      <c r="K22674" s="1"/>
      <c r="L22674" s="1"/>
      <c r="M22674" s="1"/>
    </row>
    <row r="22675" spans="5:13" x14ac:dyDescent="0.25">
      <c r="E22675" s="1"/>
      <c r="F22675" s="1"/>
      <c r="G22675" s="1"/>
      <c r="H22675" s="1"/>
      <c r="I22675" s="1"/>
      <c r="J22675" s="1"/>
      <c r="K22675" s="1"/>
      <c r="L22675" s="1"/>
      <c r="M22675" s="1"/>
    </row>
    <row r="22676" spans="5:13" x14ac:dyDescent="0.25">
      <c r="E22676" s="1"/>
      <c r="F22676" s="1"/>
      <c r="G22676" s="1"/>
      <c r="H22676" s="1"/>
      <c r="I22676" s="1"/>
      <c r="J22676" s="1"/>
      <c r="K22676" s="1"/>
      <c r="L22676" s="1"/>
      <c r="M22676" s="1"/>
    </row>
    <row r="22677" spans="5:13" x14ac:dyDescent="0.25">
      <c r="E22677" s="1"/>
      <c r="F22677" s="1"/>
      <c r="G22677" s="1"/>
      <c r="H22677" s="1"/>
      <c r="I22677" s="1"/>
      <c r="J22677" s="1"/>
      <c r="K22677" s="1"/>
      <c r="L22677" s="1"/>
      <c r="M22677" s="1"/>
    </row>
    <row r="22678" spans="5:13" x14ac:dyDescent="0.25">
      <c r="E22678" s="1"/>
      <c r="F22678" s="1"/>
      <c r="G22678" s="1"/>
      <c r="H22678" s="1"/>
      <c r="I22678" s="1"/>
      <c r="J22678" s="1"/>
      <c r="K22678" s="1"/>
      <c r="L22678" s="1"/>
      <c r="M22678" s="1"/>
    </row>
    <row r="22679" spans="5:13" x14ac:dyDescent="0.25">
      <c r="E22679" s="1"/>
      <c r="F22679" s="1"/>
      <c r="G22679" s="1"/>
      <c r="H22679" s="1"/>
      <c r="I22679" s="1"/>
      <c r="J22679" s="1"/>
      <c r="K22679" s="1"/>
      <c r="L22679" s="1"/>
      <c r="M22679" s="1"/>
    </row>
    <row r="22680" spans="5:13" x14ac:dyDescent="0.25">
      <c r="E22680" s="1"/>
      <c r="F22680" s="1"/>
      <c r="G22680" s="1"/>
      <c r="H22680" s="1"/>
      <c r="I22680" s="1"/>
      <c r="J22680" s="1"/>
      <c r="K22680" s="1"/>
      <c r="L22680" s="1"/>
      <c r="M22680" s="1"/>
    </row>
    <row r="22681" spans="5:13" x14ac:dyDescent="0.25">
      <c r="E22681" s="1"/>
      <c r="F22681" s="1"/>
      <c r="G22681" s="1"/>
      <c r="H22681" s="1"/>
      <c r="I22681" s="1"/>
      <c r="J22681" s="1"/>
      <c r="K22681" s="1"/>
      <c r="L22681" s="1"/>
      <c r="M22681" s="1"/>
    </row>
    <row r="22682" spans="5:13" x14ac:dyDescent="0.25">
      <c r="E22682" s="1"/>
      <c r="F22682" s="1"/>
      <c r="G22682" s="1"/>
      <c r="H22682" s="1"/>
      <c r="I22682" s="1"/>
      <c r="J22682" s="1"/>
      <c r="K22682" s="1"/>
      <c r="L22682" s="1"/>
      <c r="M22682" s="1"/>
    </row>
    <row r="22683" spans="5:13" x14ac:dyDescent="0.25">
      <c r="E22683" s="1"/>
      <c r="F22683" s="1"/>
      <c r="G22683" s="1"/>
      <c r="H22683" s="1"/>
      <c r="I22683" s="1"/>
      <c r="J22683" s="1"/>
      <c r="K22683" s="1"/>
      <c r="L22683" s="1"/>
      <c r="M22683" s="1"/>
    </row>
    <row r="22684" spans="5:13" x14ac:dyDescent="0.25">
      <c r="E22684" s="1"/>
      <c r="F22684" s="1"/>
      <c r="G22684" s="1"/>
      <c r="H22684" s="1"/>
      <c r="I22684" s="1"/>
      <c r="J22684" s="1"/>
      <c r="K22684" s="1"/>
      <c r="L22684" s="1"/>
      <c r="M22684" s="1"/>
    </row>
    <row r="22685" spans="5:13" x14ac:dyDescent="0.25">
      <c r="E22685" s="1"/>
      <c r="F22685" s="1"/>
      <c r="G22685" s="1"/>
      <c r="H22685" s="1"/>
      <c r="I22685" s="1"/>
      <c r="J22685" s="1"/>
      <c r="K22685" s="1"/>
      <c r="L22685" s="1"/>
      <c r="M22685" s="1"/>
    </row>
    <row r="22686" spans="5:13" x14ac:dyDescent="0.25">
      <c r="E22686" s="1"/>
      <c r="F22686" s="1"/>
      <c r="G22686" s="1"/>
      <c r="H22686" s="1"/>
      <c r="I22686" s="1"/>
      <c r="J22686" s="1"/>
      <c r="K22686" s="1"/>
      <c r="L22686" s="1"/>
      <c r="M22686" s="1"/>
    </row>
    <row r="22687" spans="5:13" x14ac:dyDescent="0.25">
      <c r="E22687" s="1"/>
      <c r="F22687" s="1"/>
      <c r="G22687" s="1"/>
      <c r="H22687" s="1"/>
      <c r="I22687" s="1"/>
      <c r="J22687" s="1"/>
      <c r="K22687" s="1"/>
      <c r="L22687" s="1"/>
      <c r="M22687" s="1"/>
    </row>
    <row r="22688" spans="5:13" x14ac:dyDescent="0.25">
      <c r="E22688" s="1"/>
      <c r="F22688" s="1"/>
      <c r="G22688" s="1"/>
      <c r="H22688" s="1"/>
      <c r="I22688" s="1"/>
      <c r="J22688" s="1"/>
      <c r="K22688" s="1"/>
      <c r="L22688" s="1"/>
      <c r="M22688" s="1"/>
    </row>
    <row r="22689" spans="5:13" x14ac:dyDescent="0.25">
      <c r="E22689" s="1"/>
      <c r="F22689" s="1"/>
      <c r="G22689" s="1"/>
      <c r="H22689" s="1"/>
      <c r="I22689" s="1"/>
      <c r="J22689" s="1"/>
      <c r="K22689" s="1"/>
      <c r="L22689" s="1"/>
      <c r="M22689" s="1"/>
    </row>
    <row r="22690" spans="5:13" x14ac:dyDescent="0.25">
      <c r="E22690" s="1"/>
      <c r="F22690" s="1"/>
      <c r="G22690" s="1"/>
      <c r="H22690" s="1"/>
      <c r="I22690" s="1"/>
      <c r="J22690" s="1"/>
      <c r="K22690" s="1"/>
      <c r="L22690" s="1"/>
      <c r="M22690" s="1"/>
    </row>
    <row r="22691" spans="5:13" x14ac:dyDescent="0.25">
      <c r="E22691" s="1"/>
      <c r="F22691" s="1"/>
      <c r="G22691" s="1"/>
      <c r="H22691" s="1"/>
      <c r="I22691" s="1"/>
      <c r="J22691" s="1"/>
      <c r="K22691" s="1"/>
      <c r="L22691" s="1"/>
      <c r="M22691" s="1"/>
    </row>
    <row r="22692" spans="5:13" x14ac:dyDescent="0.25">
      <c r="E22692" s="1"/>
      <c r="F22692" s="1"/>
      <c r="G22692" s="1"/>
      <c r="H22692" s="1"/>
      <c r="I22692" s="1"/>
      <c r="J22692" s="1"/>
      <c r="K22692" s="1"/>
      <c r="L22692" s="1"/>
      <c r="M22692" s="1"/>
    </row>
    <row r="22693" spans="5:13" x14ac:dyDescent="0.25">
      <c r="E22693" s="1"/>
      <c r="F22693" s="1"/>
      <c r="G22693" s="1"/>
      <c r="H22693" s="1"/>
      <c r="I22693" s="1"/>
      <c r="J22693" s="1"/>
      <c r="K22693" s="1"/>
      <c r="L22693" s="1"/>
      <c r="M22693" s="1"/>
    </row>
    <row r="22694" spans="5:13" x14ac:dyDescent="0.25">
      <c r="E22694" s="1"/>
      <c r="F22694" s="1"/>
      <c r="G22694" s="1"/>
      <c r="H22694" s="1"/>
      <c r="I22694" s="1"/>
      <c r="J22694" s="1"/>
      <c r="K22694" s="1"/>
      <c r="L22694" s="1"/>
      <c r="M22694" s="1"/>
    </row>
    <row r="22695" spans="5:13" x14ac:dyDescent="0.25">
      <c r="E22695" s="1"/>
      <c r="F22695" s="1"/>
      <c r="G22695" s="1"/>
      <c r="H22695" s="1"/>
      <c r="I22695" s="1"/>
      <c r="J22695" s="1"/>
      <c r="K22695" s="1"/>
      <c r="L22695" s="1"/>
      <c r="M22695" s="1"/>
    </row>
    <row r="22696" spans="5:13" x14ac:dyDescent="0.25">
      <c r="E22696" s="1"/>
      <c r="F22696" s="1"/>
      <c r="G22696" s="1"/>
      <c r="H22696" s="1"/>
      <c r="I22696" s="1"/>
      <c r="J22696" s="1"/>
      <c r="K22696" s="1"/>
      <c r="L22696" s="1"/>
      <c r="M22696" s="1"/>
    </row>
    <row r="22697" spans="5:13" x14ac:dyDescent="0.25">
      <c r="E22697" s="1"/>
      <c r="F22697" s="1"/>
      <c r="G22697" s="1"/>
      <c r="H22697" s="1"/>
      <c r="I22697" s="1"/>
      <c r="J22697" s="1"/>
      <c r="K22697" s="1"/>
      <c r="L22697" s="1"/>
      <c r="M22697" s="1"/>
    </row>
    <row r="22698" spans="5:13" x14ac:dyDescent="0.25">
      <c r="E22698" s="1"/>
      <c r="F22698" s="1"/>
      <c r="G22698" s="1"/>
      <c r="H22698" s="1"/>
      <c r="I22698" s="1"/>
      <c r="J22698" s="1"/>
      <c r="K22698" s="1"/>
      <c r="L22698" s="1"/>
      <c r="M22698" s="1"/>
    </row>
    <row r="22699" spans="5:13" x14ac:dyDescent="0.25">
      <c r="E22699" s="1"/>
      <c r="F22699" s="1"/>
      <c r="G22699" s="1"/>
      <c r="H22699" s="1"/>
      <c r="I22699" s="1"/>
      <c r="J22699" s="1"/>
      <c r="K22699" s="1"/>
      <c r="L22699" s="1"/>
      <c r="M22699" s="1"/>
    </row>
    <row r="22700" spans="5:13" x14ac:dyDescent="0.25">
      <c r="E22700" s="1"/>
      <c r="F22700" s="1"/>
      <c r="G22700" s="1"/>
      <c r="H22700" s="1"/>
      <c r="I22700" s="1"/>
      <c r="J22700" s="1"/>
      <c r="K22700" s="1"/>
      <c r="L22700" s="1"/>
      <c r="M22700" s="1"/>
    </row>
    <row r="22701" spans="5:13" x14ac:dyDescent="0.25">
      <c r="E22701" s="1"/>
      <c r="F22701" s="1"/>
      <c r="G22701" s="1"/>
      <c r="H22701" s="1"/>
      <c r="I22701" s="1"/>
      <c r="J22701" s="1"/>
      <c r="K22701" s="1"/>
      <c r="L22701" s="1"/>
      <c r="M22701" s="1"/>
    </row>
    <row r="22702" spans="5:13" x14ac:dyDescent="0.25">
      <c r="E22702" s="1"/>
      <c r="F22702" s="1"/>
      <c r="G22702" s="1"/>
      <c r="H22702" s="1"/>
      <c r="I22702" s="1"/>
      <c r="J22702" s="1"/>
      <c r="K22702" s="1"/>
      <c r="L22702" s="1"/>
      <c r="M22702" s="1"/>
    </row>
    <row r="22703" spans="5:13" x14ac:dyDescent="0.25">
      <c r="E22703" s="1"/>
      <c r="F22703" s="1"/>
      <c r="G22703" s="1"/>
      <c r="H22703" s="1"/>
      <c r="I22703" s="1"/>
      <c r="J22703" s="1"/>
      <c r="K22703" s="1"/>
      <c r="L22703" s="1"/>
      <c r="M22703" s="1"/>
    </row>
    <row r="22704" spans="5:13" x14ac:dyDescent="0.25">
      <c r="E22704" s="1"/>
      <c r="F22704" s="1"/>
      <c r="G22704" s="1"/>
      <c r="H22704" s="1"/>
      <c r="I22704" s="1"/>
      <c r="J22704" s="1"/>
      <c r="K22704" s="1"/>
      <c r="L22704" s="1"/>
      <c r="M22704" s="1"/>
    </row>
    <row r="22705" spans="5:13" x14ac:dyDescent="0.25">
      <c r="E22705" s="1"/>
      <c r="F22705" s="1"/>
      <c r="G22705" s="1"/>
      <c r="H22705" s="1"/>
      <c r="I22705" s="1"/>
      <c r="J22705" s="1"/>
      <c r="K22705" s="1"/>
      <c r="L22705" s="1"/>
      <c r="M22705" s="1"/>
    </row>
    <row r="22706" spans="5:13" x14ac:dyDescent="0.25">
      <c r="E22706" s="1"/>
      <c r="F22706" s="1"/>
      <c r="G22706" s="1"/>
      <c r="H22706" s="1"/>
      <c r="I22706" s="1"/>
      <c r="J22706" s="1"/>
      <c r="K22706" s="1"/>
      <c r="L22706" s="1"/>
      <c r="M22706" s="1"/>
    </row>
    <row r="22707" spans="5:13" x14ac:dyDescent="0.25">
      <c r="E22707" s="1"/>
      <c r="F22707" s="1"/>
      <c r="G22707" s="1"/>
      <c r="H22707" s="1"/>
      <c r="I22707" s="1"/>
      <c r="J22707" s="1"/>
      <c r="K22707" s="1"/>
      <c r="L22707" s="1"/>
      <c r="M22707" s="1"/>
    </row>
    <row r="22708" spans="5:13" x14ac:dyDescent="0.25">
      <c r="E22708" s="1"/>
      <c r="F22708" s="1"/>
      <c r="G22708" s="1"/>
      <c r="H22708" s="1"/>
      <c r="I22708" s="1"/>
      <c r="J22708" s="1"/>
      <c r="K22708" s="1"/>
      <c r="L22708" s="1"/>
      <c r="M22708" s="1"/>
    </row>
    <row r="22709" spans="5:13" x14ac:dyDescent="0.25">
      <c r="E22709" s="1"/>
      <c r="F22709" s="1"/>
      <c r="G22709" s="1"/>
      <c r="H22709" s="1"/>
      <c r="I22709" s="1"/>
      <c r="J22709" s="1"/>
      <c r="K22709" s="1"/>
      <c r="L22709" s="1"/>
      <c r="M22709" s="1"/>
    </row>
    <row r="22710" spans="5:13" x14ac:dyDescent="0.25">
      <c r="E22710" s="1"/>
      <c r="F22710" s="1"/>
      <c r="G22710" s="1"/>
      <c r="H22710" s="1"/>
      <c r="I22710" s="1"/>
      <c r="J22710" s="1"/>
      <c r="K22710" s="1"/>
      <c r="L22710" s="1"/>
      <c r="M22710" s="1"/>
    </row>
    <row r="22711" spans="5:13" x14ac:dyDescent="0.25">
      <c r="E22711" s="1"/>
      <c r="F22711" s="1"/>
      <c r="G22711" s="1"/>
      <c r="H22711" s="1"/>
      <c r="I22711" s="1"/>
      <c r="J22711" s="1"/>
      <c r="K22711" s="1"/>
      <c r="L22711" s="1"/>
      <c r="M22711" s="1"/>
    </row>
    <row r="22712" spans="5:13" x14ac:dyDescent="0.25">
      <c r="E22712" s="1"/>
      <c r="F22712" s="1"/>
      <c r="G22712" s="1"/>
      <c r="H22712" s="1"/>
      <c r="I22712" s="1"/>
      <c r="J22712" s="1"/>
      <c r="K22712" s="1"/>
      <c r="L22712" s="1"/>
      <c r="M22712" s="1"/>
    </row>
    <row r="22713" spans="5:13" x14ac:dyDescent="0.25">
      <c r="E22713" s="1"/>
      <c r="F22713" s="1"/>
      <c r="G22713" s="1"/>
      <c r="H22713" s="1"/>
      <c r="I22713" s="1"/>
      <c r="J22713" s="1"/>
      <c r="K22713" s="1"/>
      <c r="L22713" s="1"/>
      <c r="M22713" s="1"/>
    </row>
    <row r="22714" spans="5:13" x14ac:dyDescent="0.25">
      <c r="E22714" s="1"/>
      <c r="F22714" s="1"/>
      <c r="G22714" s="1"/>
      <c r="H22714" s="1"/>
      <c r="I22714" s="1"/>
      <c r="J22714" s="1"/>
      <c r="K22714" s="1"/>
      <c r="L22714" s="1"/>
      <c r="M22714" s="1"/>
    </row>
    <row r="22715" spans="5:13" x14ac:dyDescent="0.25">
      <c r="E22715" s="1"/>
      <c r="F22715" s="1"/>
      <c r="G22715" s="1"/>
      <c r="H22715" s="1"/>
      <c r="I22715" s="1"/>
      <c r="J22715" s="1"/>
      <c r="K22715" s="1"/>
      <c r="L22715" s="1"/>
      <c r="M22715" s="1"/>
    </row>
    <row r="22716" spans="5:13" x14ac:dyDescent="0.25">
      <c r="E22716" s="1"/>
      <c r="F22716" s="1"/>
      <c r="G22716" s="1"/>
      <c r="H22716" s="1"/>
      <c r="I22716" s="1"/>
      <c r="J22716" s="1"/>
      <c r="K22716" s="1"/>
      <c r="L22716" s="1"/>
      <c r="M22716" s="1"/>
    </row>
    <row r="22717" spans="5:13" x14ac:dyDescent="0.25">
      <c r="E22717" s="1"/>
      <c r="F22717" s="1"/>
      <c r="G22717" s="1"/>
      <c r="H22717" s="1"/>
      <c r="I22717" s="1"/>
      <c r="J22717" s="1"/>
      <c r="K22717" s="1"/>
      <c r="L22717" s="1"/>
      <c r="M22717" s="1"/>
    </row>
    <row r="22718" spans="5:13" x14ac:dyDescent="0.25">
      <c r="E22718" s="1"/>
      <c r="F22718" s="1"/>
      <c r="G22718" s="1"/>
      <c r="H22718" s="1"/>
      <c r="I22718" s="1"/>
      <c r="J22718" s="1"/>
      <c r="K22718" s="1"/>
      <c r="L22718" s="1"/>
      <c r="M22718" s="1"/>
    </row>
    <row r="22719" spans="5:13" x14ac:dyDescent="0.25">
      <c r="E22719" s="1"/>
      <c r="F22719" s="1"/>
      <c r="G22719" s="1"/>
      <c r="H22719" s="1"/>
      <c r="I22719" s="1"/>
      <c r="J22719" s="1"/>
      <c r="K22719" s="1"/>
      <c r="L22719" s="1"/>
      <c r="M22719" s="1"/>
    </row>
    <row r="22720" spans="5:13" x14ac:dyDescent="0.25">
      <c r="E22720" s="1"/>
      <c r="F22720" s="1"/>
      <c r="G22720" s="1"/>
      <c r="H22720" s="1"/>
      <c r="I22720" s="1"/>
      <c r="J22720" s="1"/>
      <c r="K22720" s="1"/>
      <c r="L22720" s="1"/>
      <c r="M22720" s="1"/>
    </row>
    <row r="22721" spans="5:13" x14ac:dyDescent="0.25">
      <c r="E22721" s="1"/>
      <c r="F22721" s="1"/>
      <c r="G22721" s="1"/>
      <c r="H22721" s="1"/>
      <c r="I22721" s="1"/>
      <c r="J22721" s="1"/>
      <c r="K22721" s="1"/>
      <c r="L22721" s="1"/>
      <c r="M22721" s="1"/>
    </row>
    <row r="22722" spans="5:13" x14ac:dyDescent="0.25">
      <c r="E22722" s="1"/>
      <c r="F22722" s="1"/>
      <c r="G22722" s="1"/>
      <c r="H22722" s="1"/>
      <c r="I22722" s="1"/>
      <c r="J22722" s="1"/>
      <c r="K22722" s="1"/>
      <c r="L22722" s="1"/>
      <c r="M22722" s="1"/>
    </row>
    <row r="22723" spans="5:13" x14ac:dyDescent="0.25">
      <c r="E22723" s="1"/>
      <c r="F22723" s="1"/>
      <c r="G22723" s="1"/>
      <c r="H22723" s="1"/>
      <c r="I22723" s="1"/>
      <c r="J22723" s="1"/>
      <c r="K22723" s="1"/>
      <c r="L22723" s="1"/>
      <c r="M22723" s="1"/>
    </row>
    <row r="22724" spans="5:13" x14ac:dyDescent="0.25">
      <c r="E22724" s="1"/>
      <c r="F22724" s="1"/>
      <c r="G22724" s="1"/>
      <c r="H22724" s="1"/>
      <c r="I22724" s="1"/>
      <c r="J22724" s="1"/>
      <c r="K22724" s="1"/>
      <c r="L22724" s="1"/>
      <c r="M22724" s="1"/>
    </row>
    <row r="22725" spans="5:13" x14ac:dyDescent="0.25">
      <c r="E22725" s="1"/>
      <c r="F22725" s="1"/>
      <c r="G22725" s="1"/>
      <c r="H22725" s="1"/>
      <c r="I22725" s="1"/>
      <c r="J22725" s="1"/>
      <c r="K22725" s="1"/>
      <c r="L22725" s="1"/>
      <c r="M22725" s="1"/>
    </row>
    <row r="22726" spans="5:13" x14ac:dyDescent="0.25">
      <c r="E22726" s="1"/>
      <c r="F22726" s="1"/>
      <c r="G22726" s="1"/>
      <c r="H22726" s="1"/>
      <c r="I22726" s="1"/>
      <c r="J22726" s="1"/>
      <c r="K22726" s="1"/>
      <c r="L22726" s="1"/>
      <c r="M22726" s="1"/>
    </row>
    <row r="22727" spans="5:13" x14ac:dyDescent="0.25">
      <c r="E22727" s="1"/>
      <c r="F22727" s="1"/>
      <c r="G22727" s="1"/>
      <c r="H22727" s="1"/>
      <c r="I22727" s="1"/>
      <c r="J22727" s="1"/>
      <c r="K22727" s="1"/>
      <c r="L22727" s="1"/>
      <c r="M22727" s="1"/>
    </row>
    <row r="22728" spans="5:13" x14ac:dyDescent="0.25">
      <c r="E22728" s="1"/>
      <c r="F22728" s="1"/>
      <c r="G22728" s="1"/>
      <c r="H22728" s="1"/>
      <c r="I22728" s="1"/>
      <c r="J22728" s="1"/>
      <c r="K22728" s="1"/>
      <c r="L22728" s="1"/>
      <c r="M22728" s="1"/>
    </row>
    <row r="22729" spans="5:13" x14ac:dyDescent="0.25">
      <c r="E22729" s="1"/>
      <c r="F22729" s="1"/>
      <c r="G22729" s="1"/>
      <c r="H22729" s="1"/>
      <c r="I22729" s="1"/>
      <c r="J22729" s="1"/>
      <c r="K22729" s="1"/>
      <c r="L22729" s="1"/>
      <c r="M22729" s="1"/>
    </row>
    <row r="22730" spans="5:13" x14ac:dyDescent="0.25">
      <c r="E22730" s="1"/>
      <c r="F22730" s="1"/>
      <c r="G22730" s="1"/>
      <c r="H22730" s="1"/>
      <c r="I22730" s="1"/>
      <c r="J22730" s="1"/>
      <c r="K22730" s="1"/>
      <c r="L22730" s="1"/>
      <c r="M22730" s="1"/>
    </row>
    <row r="22731" spans="5:13" x14ac:dyDescent="0.25">
      <c r="E22731" s="1"/>
      <c r="F22731" s="1"/>
      <c r="G22731" s="1"/>
      <c r="H22731" s="1"/>
      <c r="I22731" s="1"/>
      <c r="J22731" s="1"/>
      <c r="K22731" s="1"/>
      <c r="L22731" s="1"/>
      <c r="M22731" s="1"/>
    </row>
    <row r="22732" spans="5:13" x14ac:dyDescent="0.25">
      <c r="E22732" s="1"/>
      <c r="F22732" s="1"/>
      <c r="G22732" s="1"/>
      <c r="H22732" s="1"/>
      <c r="I22732" s="1"/>
      <c r="J22732" s="1"/>
      <c r="K22732" s="1"/>
      <c r="L22732" s="1"/>
      <c r="M22732" s="1"/>
    </row>
    <row r="22733" spans="5:13" x14ac:dyDescent="0.25">
      <c r="E22733" s="1"/>
      <c r="F22733" s="1"/>
      <c r="G22733" s="1"/>
      <c r="H22733" s="1"/>
      <c r="I22733" s="1"/>
      <c r="J22733" s="1"/>
      <c r="K22733" s="1"/>
      <c r="L22733" s="1"/>
      <c r="M22733" s="1"/>
    </row>
    <row r="22734" spans="5:13" x14ac:dyDescent="0.25">
      <c r="E22734" s="1"/>
      <c r="F22734" s="1"/>
      <c r="G22734" s="1"/>
      <c r="H22734" s="1"/>
      <c r="I22734" s="1"/>
      <c r="J22734" s="1"/>
      <c r="K22734" s="1"/>
      <c r="L22734" s="1"/>
      <c r="M22734" s="1"/>
    </row>
    <row r="22735" spans="5:13" x14ac:dyDescent="0.25">
      <c r="E22735" s="1"/>
      <c r="F22735" s="1"/>
      <c r="G22735" s="1"/>
      <c r="H22735" s="1"/>
      <c r="I22735" s="1"/>
      <c r="J22735" s="1"/>
      <c r="K22735" s="1"/>
      <c r="L22735" s="1"/>
      <c r="M22735" s="1"/>
    </row>
    <row r="22736" spans="5:13" x14ac:dyDescent="0.25">
      <c r="E22736" s="1"/>
      <c r="F22736" s="1"/>
      <c r="G22736" s="1"/>
      <c r="H22736" s="1"/>
      <c r="I22736" s="1"/>
      <c r="J22736" s="1"/>
      <c r="K22736" s="1"/>
      <c r="L22736" s="1"/>
      <c r="M22736" s="1"/>
    </row>
    <row r="22737" spans="5:13" x14ac:dyDescent="0.25">
      <c r="E22737" s="1"/>
      <c r="F22737" s="1"/>
      <c r="G22737" s="1"/>
      <c r="H22737" s="1"/>
      <c r="I22737" s="1"/>
      <c r="J22737" s="1"/>
      <c r="K22737" s="1"/>
      <c r="L22737" s="1"/>
      <c r="M22737" s="1"/>
    </row>
    <row r="22738" spans="5:13" x14ac:dyDescent="0.25">
      <c r="E22738" s="1"/>
      <c r="F22738" s="1"/>
      <c r="G22738" s="1"/>
      <c r="H22738" s="1"/>
      <c r="I22738" s="1"/>
      <c r="J22738" s="1"/>
      <c r="K22738" s="1"/>
      <c r="L22738" s="1"/>
      <c r="M22738" s="1"/>
    </row>
    <row r="22739" spans="5:13" x14ac:dyDescent="0.25">
      <c r="E22739" s="1"/>
      <c r="F22739" s="1"/>
      <c r="G22739" s="1"/>
      <c r="H22739" s="1"/>
      <c r="I22739" s="1"/>
      <c r="J22739" s="1"/>
      <c r="K22739" s="1"/>
      <c r="L22739" s="1"/>
      <c r="M22739" s="1"/>
    </row>
    <row r="22740" spans="5:13" x14ac:dyDescent="0.25">
      <c r="E22740" s="1"/>
      <c r="F22740" s="1"/>
      <c r="G22740" s="1"/>
      <c r="H22740" s="1"/>
      <c r="I22740" s="1"/>
      <c r="J22740" s="1"/>
      <c r="K22740" s="1"/>
      <c r="L22740" s="1"/>
      <c r="M22740" s="1"/>
    </row>
    <row r="22741" spans="5:13" x14ac:dyDescent="0.25">
      <c r="E22741" s="1"/>
      <c r="F22741" s="1"/>
      <c r="G22741" s="1"/>
      <c r="H22741" s="1"/>
      <c r="I22741" s="1"/>
      <c r="J22741" s="1"/>
      <c r="K22741" s="1"/>
      <c r="L22741" s="1"/>
      <c r="M22741" s="1"/>
    </row>
    <row r="22742" spans="5:13" x14ac:dyDescent="0.25">
      <c r="E22742" s="1"/>
      <c r="F22742" s="1"/>
      <c r="G22742" s="1"/>
      <c r="H22742" s="1"/>
      <c r="I22742" s="1"/>
      <c r="J22742" s="1"/>
      <c r="K22742" s="1"/>
      <c r="L22742" s="1"/>
      <c r="M22742" s="1"/>
    </row>
    <row r="22743" spans="5:13" x14ac:dyDescent="0.25">
      <c r="E22743" s="1"/>
      <c r="F22743" s="1"/>
      <c r="G22743" s="1"/>
      <c r="H22743" s="1"/>
      <c r="I22743" s="1"/>
      <c r="J22743" s="1"/>
      <c r="K22743" s="1"/>
      <c r="L22743" s="1"/>
      <c r="M22743" s="1"/>
    </row>
    <row r="22744" spans="5:13" x14ac:dyDescent="0.25">
      <c r="E22744" s="1"/>
      <c r="F22744" s="1"/>
      <c r="G22744" s="1"/>
      <c r="H22744" s="1"/>
      <c r="I22744" s="1"/>
      <c r="J22744" s="1"/>
      <c r="K22744" s="1"/>
      <c r="L22744" s="1"/>
      <c r="M22744" s="1"/>
    </row>
    <row r="22745" spans="5:13" x14ac:dyDescent="0.25">
      <c r="E22745" s="1"/>
      <c r="F22745" s="1"/>
      <c r="G22745" s="1"/>
      <c r="H22745" s="1"/>
      <c r="I22745" s="1"/>
      <c r="J22745" s="1"/>
      <c r="K22745" s="1"/>
      <c r="L22745" s="1"/>
      <c r="M22745" s="1"/>
    </row>
    <row r="22746" spans="5:13" x14ac:dyDescent="0.25">
      <c r="E22746" s="1"/>
      <c r="F22746" s="1"/>
      <c r="G22746" s="1"/>
      <c r="H22746" s="1"/>
      <c r="I22746" s="1"/>
      <c r="J22746" s="1"/>
      <c r="K22746" s="1"/>
      <c r="L22746" s="1"/>
      <c r="M22746" s="1"/>
    </row>
    <row r="22747" spans="5:13" x14ac:dyDescent="0.25">
      <c r="E22747" s="1"/>
      <c r="F22747" s="1"/>
      <c r="G22747" s="1"/>
      <c r="H22747" s="1"/>
      <c r="I22747" s="1"/>
      <c r="J22747" s="1"/>
      <c r="K22747" s="1"/>
      <c r="L22747" s="1"/>
      <c r="M22747" s="1"/>
    </row>
    <row r="22748" spans="5:13" x14ac:dyDescent="0.25">
      <c r="E22748" s="1"/>
      <c r="F22748" s="1"/>
      <c r="G22748" s="1"/>
      <c r="H22748" s="1"/>
      <c r="I22748" s="1"/>
      <c r="J22748" s="1"/>
      <c r="K22748" s="1"/>
      <c r="L22748" s="1"/>
      <c r="M22748" s="1"/>
    </row>
    <row r="22749" spans="5:13" x14ac:dyDescent="0.25">
      <c r="E22749" s="1"/>
      <c r="F22749" s="1"/>
      <c r="G22749" s="1"/>
      <c r="H22749" s="1"/>
      <c r="I22749" s="1"/>
      <c r="J22749" s="1"/>
      <c r="K22749" s="1"/>
      <c r="L22749" s="1"/>
      <c r="M22749" s="1"/>
    </row>
    <row r="22750" spans="5:13" x14ac:dyDescent="0.25">
      <c r="E22750" s="1"/>
      <c r="F22750" s="1"/>
      <c r="G22750" s="1"/>
      <c r="H22750" s="1"/>
      <c r="I22750" s="1"/>
      <c r="J22750" s="1"/>
      <c r="K22750" s="1"/>
      <c r="L22750" s="1"/>
      <c r="M22750" s="1"/>
    </row>
    <row r="22751" spans="5:13" x14ac:dyDescent="0.25">
      <c r="E22751" s="1"/>
      <c r="F22751" s="1"/>
      <c r="G22751" s="1"/>
      <c r="H22751" s="1"/>
      <c r="I22751" s="1"/>
      <c r="J22751" s="1"/>
      <c r="K22751" s="1"/>
      <c r="L22751" s="1"/>
      <c r="M22751" s="1"/>
    </row>
    <row r="22752" spans="5:13" x14ac:dyDescent="0.25">
      <c r="E22752" s="1"/>
      <c r="F22752" s="1"/>
      <c r="G22752" s="1"/>
      <c r="H22752" s="1"/>
      <c r="I22752" s="1"/>
      <c r="J22752" s="1"/>
      <c r="K22752" s="1"/>
      <c r="L22752" s="1"/>
      <c r="M22752" s="1"/>
    </row>
    <row r="22753" spans="5:13" x14ac:dyDescent="0.25">
      <c r="E22753" s="1"/>
      <c r="F22753" s="1"/>
      <c r="G22753" s="1"/>
      <c r="H22753" s="1"/>
      <c r="I22753" s="1"/>
      <c r="J22753" s="1"/>
      <c r="K22753" s="1"/>
      <c r="L22753" s="1"/>
      <c r="M22753" s="1"/>
    </row>
    <row r="22754" spans="5:13" x14ac:dyDescent="0.25">
      <c r="E22754" s="1"/>
      <c r="F22754" s="1"/>
      <c r="G22754" s="1"/>
      <c r="H22754" s="1"/>
      <c r="I22754" s="1"/>
      <c r="J22754" s="1"/>
      <c r="K22754" s="1"/>
      <c r="L22754" s="1"/>
      <c r="M22754" s="1"/>
    </row>
    <row r="22755" spans="5:13" x14ac:dyDescent="0.25">
      <c r="E22755" s="1"/>
      <c r="F22755" s="1"/>
      <c r="G22755" s="1"/>
      <c r="H22755" s="1"/>
      <c r="I22755" s="1"/>
      <c r="J22755" s="1"/>
      <c r="K22755" s="1"/>
      <c r="L22755" s="1"/>
      <c r="M22755" s="1"/>
    </row>
    <row r="22756" spans="5:13" x14ac:dyDescent="0.25">
      <c r="E22756" s="1"/>
      <c r="F22756" s="1"/>
      <c r="G22756" s="1"/>
      <c r="H22756" s="1"/>
      <c r="I22756" s="1"/>
      <c r="J22756" s="1"/>
      <c r="K22756" s="1"/>
      <c r="L22756" s="1"/>
      <c r="M22756" s="1"/>
    </row>
    <row r="22757" spans="5:13" x14ac:dyDescent="0.25">
      <c r="E22757" s="1"/>
      <c r="F22757" s="1"/>
      <c r="G22757" s="1"/>
      <c r="H22757" s="1"/>
      <c r="I22757" s="1"/>
      <c r="J22757" s="1"/>
      <c r="K22757" s="1"/>
      <c r="L22757" s="1"/>
      <c r="M22757" s="1"/>
    </row>
    <row r="22758" spans="5:13" x14ac:dyDescent="0.25">
      <c r="E22758" s="1"/>
      <c r="F22758" s="1"/>
      <c r="G22758" s="1"/>
      <c r="H22758" s="1"/>
      <c r="I22758" s="1"/>
      <c r="J22758" s="1"/>
      <c r="K22758" s="1"/>
      <c r="L22758" s="1"/>
      <c r="M22758" s="1"/>
    </row>
    <row r="22759" spans="5:13" x14ac:dyDescent="0.25">
      <c r="E22759" s="1"/>
      <c r="F22759" s="1"/>
      <c r="G22759" s="1"/>
      <c r="H22759" s="1"/>
      <c r="I22759" s="1"/>
      <c r="J22759" s="1"/>
      <c r="K22759" s="1"/>
      <c r="L22759" s="1"/>
      <c r="M22759" s="1"/>
    </row>
    <row r="22760" spans="5:13" x14ac:dyDescent="0.25">
      <c r="E22760" s="1"/>
      <c r="F22760" s="1"/>
      <c r="G22760" s="1"/>
      <c r="H22760" s="1"/>
      <c r="I22760" s="1"/>
      <c r="J22760" s="1"/>
      <c r="K22760" s="1"/>
      <c r="L22760" s="1"/>
      <c r="M22760" s="1"/>
    </row>
    <row r="22761" spans="5:13" x14ac:dyDescent="0.25">
      <c r="E22761" s="1"/>
      <c r="F22761" s="1"/>
      <c r="G22761" s="1"/>
      <c r="H22761" s="1"/>
      <c r="I22761" s="1"/>
      <c r="J22761" s="1"/>
      <c r="K22761" s="1"/>
      <c r="L22761" s="1"/>
      <c r="M22761" s="1"/>
    </row>
    <row r="22762" spans="5:13" x14ac:dyDescent="0.25">
      <c r="E22762" s="1"/>
      <c r="F22762" s="1"/>
      <c r="G22762" s="1"/>
      <c r="H22762" s="1"/>
      <c r="I22762" s="1"/>
      <c r="J22762" s="1"/>
      <c r="K22762" s="1"/>
      <c r="L22762" s="1"/>
      <c r="M22762" s="1"/>
    </row>
    <row r="22763" spans="5:13" x14ac:dyDescent="0.25">
      <c r="E22763" s="1"/>
      <c r="F22763" s="1"/>
      <c r="G22763" s="1"/>
      <c r="H22763" s="1"/>
      <c r="I22763" s="1"/>
      <c r="J22763" s="1"/>
      <c r="K22763" s="1"/>
      <c r="L22763" s="1"/>
      <c r="M22763" s="1"/>
    </row>
    <row r="22764" spans="5:13" x14ac:dyDescent="0.25">
      <c r="E22764" s="1"/>
      <c r="F22764" s="1"/>
      <c r="G22764" s="1"/>
      <c r="H22764" s="1"/>
      <c r="I22764" s="1"/>
      <c r="J22764" s="1"/>
      <c r="K22764" s="1"/>
      <c r="L22764" s="1"/>
      <c r="M22764" s="1"/>
    </row>
    <row r="22765" spans="5:13" x14ac:dyDescent="0.25">
      <c r="E22765" s="1"/>
      <c r="F22765" s="1"/>
      <c r="G22765" s="1"/>
      <c r="H22765" s="1"/>
      <c r="I22765" s="1"/>
      <c r="J22765" s="1"/>
      <c r="K22765" s="1"/>
      <c r="L22765" s="1"/>
      <c r="M22765" s="1"/>
    </row>
    <row r="22766" spans="5:13" x14ac:dyDescent="0.25">
      <c r="E22766" s="1"/>
      <c r="F22766" s="1"/>
      <c r="G22766" s="1"/>
      <c r="H22766" s="1"/>
      <c r="I22766" s="1"/>
      <c r="J22766" s="1"/>
      <c r="K22766" s="1"/>
      <c r="L22766" s="1"/>
      <c r="M22766" s="1"/>
    </row>
    <row r="22767" spans="5:13" x14ac:dyDescent="0.25">
      <c r="E22767" s="1"/>
      <c r="F22767" s="1"/>
      <c r="G22767" s="1"/>
      <c r="H22767" s="1"/>
      <c r="I22767" s="1"/>
      <c r="J22767" s="1"/>
      <c r="K22767" s="1"/>
      <c r="L22767" s="1"/>
      <c r="M22767" s="1"/>
    </row>
    <row r="22768" spans="5:13" x14ac:dyDescent="0.25">
      <c r="E22768" s="1"/>
      <c r="F22768" s="1"/>
      <c r="G22768" s="1"/>
      <c r="H22768" s="1"/>
      <c r="I22768" s="1"/>
      <c r="J22768" s="1"/>
      <c r="K22768" s="1"/>
      <c r="L22768" s="1"/>
      <c r="M22768" s="1"/>
    </row>
    <row r="22769" spans="5:13" x14ac:dyDescent="0.25">
      <c r="E22769" s="1"/>
      <c r="F22769" s="1"/>
      <c r="G22769" s="1"/>
      <c r="H22769" s="1"/>
      <c r="I22769" s="1"/>
      <c r="J22769" s="1"/>
      <c r="K22769" s="1"/>
      <c r="L22769" s="1"/>
      <c r="M22769" s="1"/>
    </row>
    <row r="22770" spans="5:13" x14ac:dyDescent="0.25">
      <c r="E22770" s="1"/>
      <c r="F22770" s="1"/>
      <c r="G22770" s="1"/>
      <c r="H22770" s="1"/>
      <c r="I22770" s="1"/>
      <c r="J22770" s="1"/>
      <c r="K22770" s="1"/>
      <c r="L22770" s="1"/>
      <c r="M22770" s="1"/>
    </row>
    <row r="22771" spans="5:13" x14ac:dyDescent="0.25">
      <c r="E22771" s="1"/>
      <c r="F22771" s="1"/>
      <c r="G22771" s="1"/>
      <c r="H22771" s="1"/>
      <c r="I22771" s="1"/>
      <c r="J22771" s="1"/>
      <c r="K22771" s="1"/>
      <c r="L22771" s="1"/>
      <c r="M22771" s="1"/>
    </row>
    <row r="22772" spans="5:13" x14ac:dyDescent="0.25">
      <c r="E22772" s="1"/>
      <c r="F22772" s="1"/>
      <c r="G22772" s="1"/>
      <c r="H22772" s="1"/>
      <c r="I22772" s="1"/>
      <c r="J22772" s="1"/>
      <c r="K22772" s="1"/>
      <c r="L22772" s="1"/>
      <c r="M22772" s="1"/>
    </row>
    <row r="22773" spans="5:13" x14ac:dyDescent="0.25">
      <c r="E22773" s="1"/>
      <c r="F22773" s="1"/>
      <c r="G22773" s="1"/>
      <c r="H22773" s="1"/>
      <c r="I22773" s="1"/>
      <c r="J22773" s="1"/>
      <c r="K22773" s="1"/>
      <c r="L22773" s="1"/>
      <c r="M22773" s="1"/>
    </row>
    <row r="22774" spans="5:13" x14ac:dyDescent="0.25">
      <c r="E22774" s="1"/>
      <c r="F22774" s="1"/>
      <c r="G22774" s="1"/>
      <c r="H22774" s="1"/>
      <c r="I22774" s="1"/>
      <c r="J22774" s="1"/>
      <c r="K22774" s="1"/>
      <c r="L22774" s="1"/>
      <c r="M22774" s="1"/>
    </row>
    <row r="22775" spans="5:13" x14ac:dyDescent="0.25">
      <c r="E22775" s="1"/>
      <c r="F22775" s="1"/>
      <c r="G22775" s="1"/>
      <c r="H22775" s="1"/>
      <c r="I22775" s="1"/>
      <c r="J22775" s="1"/>
      <c r="K22775" s="1"/>
      <c r="L22775" s="1"/>
      <c r="M22775" s="1"/>
    </row>
    <row r="22776" spans="5:13" x14ac:dyDescent="0.25">
      <c r="E22776" s="1"/>
      <c r="F22776" s="1"/>
      <c r="G22776" s="1"/>
      <c r="H22776" s="1"/>
      <c r="I22776" s="1"/>
      <c r="J22776" s="1"/>
      <c r="K22776" s="1"/>
      <c r="L22776" s="1"/>
      <c r="M22776" s="1"/>
    </row>
    <row r="22777" spans="5:13" x14ac:dyDescent="0.25">
      <c r="E22777" s="1"/>
      <c r="F22777" s="1"/>
      <c r="G22777" s="1"/>
      <c r="H22777" s="1"/>
      <c r="I22777" s="1"/>
      <c r="J22777" s="1"/>
      <c r="K22777" s="1"/>
      <c r="L22777" s="1"/>
      <c r="M22777" s="1"/>
    </row>
    <row r="22778" spans="5:13" x14ac:dyDescent="0.25">
      <c r="E22778" s="1"/>
      <c r="F22778" s="1"/>
      <c r="G22778" s="1"/>
      <c r="H22778" s="1"/>
      <c r="I22778" s="1"/>
      <c r="J22778" s="1"/>
      <c r="K22778" s="1"/>
      <c r="L22778" s="1"/>
      <c r="M22778" s="1"/>
    </row>
    <row r="22779" spans="5:13" x14ac:dyDescent="0.25">
      <c r="E22779" s="1"/>
      <c r="F22779" s="1"/>
      <c r="G22779" s="1"/>
      <c r="H22779" s="1"/>
      <c r="I22779" s="1"/>
      <c r="J22779" s="1"/>
      <c r="K22779" s="1"/>
      <c r="L22779" s="1"/>
      <c r="M22779" s="1"/>
    </row>
    <row r="22780" spans="5:13" x14ac:dyDescent="0.25">
      <c r="E22780" s="1"/>
      <c r="F22780" s="1"/>
      <c r="G22780" s="1"/>
      <c r="H22780" s="1"/>
      <c r="I22780" s="1"/>
      <c r="J22780" s="1"/>
      <c r="K22780" s="1"/>
      <c r="L22780" s="1"/>
      <c r="M22780" s="1"/>
    </row>
    <row r="22781" spans="5:13" x14ac:dyDescent="0.25">
      <c r="E22781" s="1"/>
      <c r="F22781" s="1"/>
      <c r="G22781" s="1"/>
      <c r="H22781" s="1"/>
      <c r="I22781" s="1"/>
      <c r="J22781" s="1"/>
      <c r="K22781" s="1"/>
      <c r="L22781" s="1"/>
      <c r="M22781" s="1"/>
    </row>
    <row r="22782" spans="5:13" x14ac:dyDescent="0.25">
      <c r="E22782" s="1"/>
      <c r="F22782" s="1"/>
      <c r="G22782" s="1"/>
      <c r="H22782" s="1"/>
      <c r="I22782" s="1"/>
      <c r="J22782" s="1"/>
      <c r="K22782" s="1"/>
      <c r="L22782" s="1"/>
      <c r="M22782" s="1"/>
    </row>
    <row r="22783" spans="5:13" x14ac:dyDescent="0.25">
      <c r="E22783" s="1"/>
      <c r="F22783" s="1"/>
      <c r="G22783" s="1"/>
      <c r="H22783" s="1"/>
      <c r="I22783" s="1"/>
      <c r="J22783" s="1"/>
      <c r="K22783" s="1"/>
      <c r="L22783" s="1"/>
      <c r="M22783" s="1"/>
    </row>
    <row r="22784" spans="5:13" x14ac:dyDescent="0.25">
      <c r="E22784" s="1"/>
      <c r="F22784" s="1"/>
      <c r="G22784" s="1"/>
      <c r="H22784" s="1"/>
      <c r="I22784" s="1"/>
      <c r="J22784" s="1"/>
      <c r="K22784" s="1"/>
      <c r="L22784" s="1"/>
      <c r="M22784" s="1"/>
    </row>
    <row r="22785" spans="5:13" x14ac:dyDescent="0.25">
      <c r="E22785" s="1"/>
      <c r="F22785" s="1"/>
      <c r="G22785" s="1"/>
      <c r="H22785" s="1"/>
      <c r="I22785" s="1"/>
      <c r="J22785" s="1"/>
      <c r="K22785" s="1"/>
      <c r="L22785" s="1"/>
      <c r="M22785" s="1"/>
    </row>
    <row r="22786" spans="5:13" x14ac:dyDescent="0.25">
      <c r="E22786" s="1"/>
      <c r="F22786" s="1"/>
      <c r="G22786" s="1"/>
      <c r="H22786" s="1"/>
      <c r="I22786" s="1"/>
      <c r="J22786" s="1"/>
      <c r="K22786" s="1"/>
      <c r="L22786" s="1"/>
      <c r="M22786" s="1"/>
    </row>
    <row r="22787" spans="5:13" x14ac:dyDescent="0.25">
      <c r="E22787" s="1"/>
      <c r="F22787" s="1"/>
      <c r="G22787" s="1"/>
      <c r="H22787" s="1"/>
      <c r="I22787" s="1"/>
      <c r="J22787" s="1"/>
      <c r="K22787" s="1"/>
      <c r="L22787" s="1"/>
      <c r="M22787" s="1"/>
    </row>
    <row r="22788" spans="5:13" x14ac:dyDescent="0.25">
      <c r="E22788" s="1"/>
      <c r="F22788" s="1"/>
      <c r="G22788" s="1"/>
      <c r="H22788" s="1"/>
      <c r="I22788" s="1"/>
      <c r="J22788" s="1"/>
      <c r="K22788" s="1"/>
      <c r="L22788" s="1"/>
      <c r="M22788" s="1"/>
    </row>
    <row r="22789" spans="5:13" x14ac:dyDescent="0.25">
      <c r="E22789" s="1"/>
      <c r="F22789" s="1"/>
      <c r="G22789" s="1"/>
      <c r="H22789" s="1"/>
      <c r="I22789" s="1"/>
      <c r="J22789" s="1"/>
      <c r="K22789" s="1"/>
      <c r="L22789" s="1"/>
      <c r="M22789" s="1"/>
    </row>
    <row r="22790" spans="5:13" x14ac:dyDescent="0.25">
      <c r="E22790" s="1"/>
      <c r="F22790" s="1"/>
      <c r="G22790" s="1"/>
      <c r="H22790" s="1"/>
      <c r="I22790" s="1"/>
      <c r="J22790" s="1"/>
      <c r="K22790" s="1"/>
      <c r="L22790" s="1"/>
      <c r="M22790" s="1"/>
    </row>
    <row r="22791" spans="5:13" x14ac:dyDescent="0.25">
      <c r="E22791" s="1"/>
      <c r="F22791" s="1"/>
      <c r="G22791" s="1"/>
      <c r="H22791" s="1"/>
      <c r="I22791" s="1"/>
      <c r="J22791" s="1"/>
      <c r="K22791" s="1"/>
      <c r="L22791" s="1"/>
      <c r="M22791" s="1"/>
    </row>
    <row r="22792" spans="5:13" x14ac:dyDescent="0.25">
      <c r="E22792" s="1"/>
      <c r="F22792" s="1"/>
      <c r="G22792" s="1"/>
      <c r="H22792" s="1"/>
      <c r="I22792" s="1"/>
      <c r="J22792" s="1"/>
      <c r="K22792" s="1"/>
      <c r="L22792" s="1"/>
      <c r="M22792" s="1"/>
    </row>
    <row r="22793" spans="5:13" x14ac:dyDescent="0.25">
      <c r="E22793" s="1"/>
      <c r="F22793" s="1"/>
      <c r="G22793" s="1"/>
      <c r="H22793" s="1"/>
      <c r="I22793" s="1"/>
      <c r="J22793" s="1"/>
      <c r="K22793" s="1"/>
      <c r="L22793" s="1"/>
      <c r="M22793" s="1"/>
    </row>
    <row r="22794" spans="5:13" x14ac:dyDescent="0.25">
      <c r="E22794" s="1"/>
      <c r="F22794" s="1"/>
      <c r="G22794" s="1"/>
      <c r="H22794" s="1"/>
      <c r="I22794" s="1"/>
      <c r="J22794" s="1"/>
      <c r="K22794" s="1"/>
      <c r="L22794" s="1"/>
      <c r="M22794" s="1"/>
    </row>
    <row r="22795" spans="5:13" x14ac:dyDescent="0.25">
      <c r="E22795" s="1"/>
      <c r="F22795" s="1"/>
      <c r="G22795" s="1"/>
      <c r="H22795" s="1"/>
      <c r="I22795" s="1"/>
      <c r="J22795" s="1"/>
      <c r="K22795" s="1"/>
      <c r="L22795" s="1"/>
      <c r="M22795" s="1"/>
    </row>
    <row r="22796" spans="5:13" x14ac:dyDescent="0.25">
      <c r="E22796" s="1"/>
      <c r="F22796" s="1"/>
      <c r="G22796" s="1"/>
      <c r="H22796" s="1"/>
      <c r="I22796" s="1"/>
      <c r="J22796" s="1"/>
      <c r="K22796" s="1"/>
      <c r="L22796" s="1"/>
      <c r="M22796" s="1"/>
    </row>
    <row r="22797" spans="5:13" x14ac:dyDescent="0.25">
      <c r="E22797" s="1"/>
      <c r="F22797" s="1"/>
      <c r="G22797" s="1"/>
      <c r="H22797" s="1"/>
      <c r="I22797" s="1"/>
      <c r="J22797" s="1"/>
      <c r="K22797" s="1"/>
      <c r="L22797" s="1"/>
      <c r="M22797" s="1"/>
    </row>
    <row r="22798" spans="5:13" x14ac:dyDescent="0.25">
      <c r="E22798" s="1"/>
      <c r="F22798" s="1"/>
      <c r="G22798" s="1"/>
      <c r="H22798" s="1"/>
      <c r="I22798" s="1"/>
      <c r="J22798" s="1"/>
      <c r="K22798" s="1"/>
      <c r="L22798" s="1"/>
      <c r="M22798" s="1"/>
    </row>
    <row r="22799" spans="5:13" x14ac:dyDescent="0.25">
      <c r="E22799" s="1"/>
      <c r="F22799" s="1"/>
      <c r="G22799" s="1"/>
      <c r="H22799" s="1"/>
      <c r="I22799" s="1"/>
      <c r="J22799" s="1"/>
      <c r="K22799" s="1"/>
      <c r="L22799" s="1"/>
      <c r="M22799" s="1"/>
    </row>
    <row r="22800" spans="5:13" x14ac:dyDescent="0.25">
      <c r="E22800" s="1"/>
      <c r="F22800" s="1"/>
      <c r="G22800" s="1"/>
      <c r="H22800" s="1"/>
      <c r="I22800" s="1"/>
      <c r="J22800" s="1"/>
      <c r="K22800" s="1"/>
      <c r="L22800" s="1"/>
      <c r="M22800" s="1"/>
    </row>
    <row r="22801" spans="5:13" x14ac:dyDescent="0.25">
      <c r="E22801" s="1"/>
      <c r="F22801" s="1"/>
      <c r="G22801" s="1"/>
      <c r="H22801" s="1"/>
      <c r="I22801" s="1"/>
      <c r="J22801" s="1"/>
      <c r="K22801" s="1"/>
      <c r="L22801" s="1"/>
      <c r="M22801" s="1"/>
    </row>
    <row r="22802" spans="5:13" x14ac:dyDescent="0.25">
      <c r="E22802" s="1"/>
      <c r="F22802" s="1"/>
      <c r="G22802" s="1"/>
      <c r="H22802" s="1"/>
      <c r="I22802" s="1"/>
      <c r="J22802" s="1"/>
      <c r="K22802" s="1"/>
      <c r="L22802" s="1"/>
      <c r="M22802" s="1"/>
    </row>
    <row r="22803" spans="5:13" x14ac:dyDescent="0.25">
      <c r="E22803" s="1"/>
      <c r="F22803" s="1"/>
      <c r="G22803" s="1"/>
      <c r="H22803" s="1"/>
      <c r="I22803" s="1"/>
      <c r="J22803" s="1"/>
      <c r="K22803" s="1"/>
      <c r="L22803" s="1"/>
      <c r="M22803" s="1"/>
    </row>
    <row r="22804" spans="5:13" x14ac:dyDescent="0.25">
      <c r="E22804" s="1"/>
      <c r="F22804" s="1"/>
      <c r="G22804" s="1"/>
      <c r="H22804" s="1"/>
      <c r="I22804" s="1"/>
      <c r="J22804" s="1"/>
      <c r="K22804" s="1"/>
      <c r="L22804" s="1"/>
      <c r="M22804" s="1"/>
    </row>
    <row r="22805" spans="5:13" x14ac:dyDescent="0.25">
      <c r="E22805" s="1"/>
      <c r="F22805" s="1"/>
      <c r="G22805" s="1"/>
      <c r="H22805" s="1"/>
      <c r="I22805" s="1"/>
      <c r="J22805" s="1"/>
      <c r="K22805" s="1"/>
      <c r="L22805" s="1"/>
      <c r="M22805" s="1"/>
    </row>
    <row r="22806" spans="5:13" x14ac:dyDescent="0.25">
      <c r="E22806" s="1"/>
      <c r="F22806" s="1"/>
      <c r="G22806" s="1"/>
      <c r="H22806" s="1"/>
      <c r="I22806" s="1"/>
      <c r="J22806" s="1"/>
      <c r="K22806" s="1"/>
      <c r="L22806" s="1"/>
      <c r="M22806" s="1"/>
    </row>
    <row r="22807" spans="5:13" x14ac:dyDescent="0.25">
      <c r="E22807" s="1"/>
      <c r="F22807" s="1"/>
      <c r="G22807" s="1"/>
      <c r="H22807" s="1"/>
      <c r="I22807" s="1"/>
      <c r="J22807" s="1"/>
      <c r="K22807" s="1"/>
      <c r="L22807" s="1"/>
      <c r="M22807" s="1"/>
    </row>
    <row r="22808" spans="5:13" x14ac:dyDescent="0.25">
      <c r="E22808" s="1"/>
      <c r="F22808" s="1"/>
      <c r="G22808" s="1"/>
      <c r="H22808" s="1"/>
      <c r="I22808" s="1"/>
      <c r="J22808" s="1"/>
      <c r="K22808" s="1"/>
      <c r="L22808" s="1"/>
      <c r="M22808" s="1"/>
    </row>
    <row r="22809" spans="5:13" x14ac:dyDescent="0.25">
      <c r="E22809" s="1"/>
      <c r="F22809" s="1"/>
      <c r="G22809" s="1"/>
      <c r="H22809" s="1"/>
      <c r="I22809" s="1"/>
      <c r="J22809" s="1"/>
      <c r="K22809" s="1"/>
      <c r="L22809" s="1"/>
      <c r="M22809" s="1"/>
    </row>
    <row r="22810" spans="5:13" x14ac:dyDescent="0.25">
      <c r="E22810" s="1"/>
      <c r="F22810" s="1"/>
      <c r="G22810" s="1"/>
      <c r="H22810" s="1"/>
      <c r="I22810" s="1"/>
      <c r="J22810" s="1"/>
      <c r="K22810" s="1"/>
      <c r="L22810" s="1"/>
      <c r="M22810" s="1"/>
    </row>
    <row r="22811" spans="5:13" x14ac:dyDescent="0.25">
      <c r="E22811" s="1"/>
      <c r="F22811" s="1"/>
      <c r="G22811" s="1"/>
      <c r="H22811" s="1"/>
      <c r="I22811" s="1"/>
      <c r="J22811" s="1"/>
      <c r="K22811" s="1"/>
      <c r="L22811" s="1"/>
      <c r="M22811" s="1"/>
    </row>
    <row r="22812" spans="5:13" x14ac:dyDescent="0.25">
      <c r="E22812" s="1"/>
      <c r="F22812" s="1"/>
      <c r="G22812" s="1"/>
      <c r="H22812" s="1"/>
      <c r="I22812" s="1"/>
      <c r="J22812" s="1"/>
      <c r="K22812" s="1"/>
      <c r="L22812" s="1"/>
      <c r="M22812" s="1"/>
    </row>
    <row r="22813" spans="5:13" x14ac:dyDescent="0.25">
      <c r="E22813" s="1"/>
      <c r="F22813" s="1"/>
      <c r="G22813" s="1"/>
      <c r="H22813" s="1"/>
      <c r="I22813" s="1"/>
      <c r="J22813" s="1"/>
      <c r="K22813" s="1"/>
      <c r="L22813" s="1"/>
      <c r="M22813" s="1"/>
    </row>
    <row r="22814" spans="5:13" x14ac:dyDescent="0.25">
      <c r="E22814" s="1"/>
      <c r="F22814" s="1"/>
      <c r="G22814" s="1"/>
      <c r="H22814" s="1"/>
      <c r="I22814" s="1"/>
      <c r="J22814" s="1"/>
      <c r="K22814" s="1"/>
      <c r="L22814" s="1"/>
      <c r="M22814" s="1"/>
    </row>
    <row r="22815" spans="5:13" x14ac:dyDescent="0.25">
      <c r="E22815" s="1"/>
      <c r="F22815" s="1"/>
      <c r="G22815" s="1"/>
      <c r="H22815" s="1"/>
      <c r="I22815" s="1"/>
      <c r="J22815" s="1"/>
      <c r="K22815" s="1"/>
      <c r="L22815" s="1"/>
      <c r="M22815" s="1"/>
    </row>
    <row r="22816" spans="5:13" x14ac:dyDescent="0.25">
      <c r="E22816" s="1"/>
      <c r="F22816" s="1"/>
      <c r="G22816" s="1"/>
      <c r="H22816" s="1"/>
      <c r="I22816" s="1"/>
      <c r="J22816" s="1"/>
      <c r="K22816" s="1"/>
      <c r="L22816" s="1"/>
      <c r="M22816" s="1"/>
    </row>
    <row r="22817" spans="5:13" x14ac:dyDescent="0.25">
      <c r="E22817" s="1"/>
      <c r="F22817" s="1"/>
      <c r="G22817" s="1"/>
      <c r="H22817" s="1"/>
      <c r="I22817" s="1"/>
      <c r="J22817" s="1"/>
      <c r="K22817" s="1"/>
      <c r="L22817" s="1"/>
      <c r="M22817" s="1"/>
    </row>
    <row r="22818" spans="5:13" x14ac:dyDescent="0.25">
      <c r="E22818" s="1"/>
      <c r="F22818" s="1"/>
      <c r="G22818" s="1"/>
      <c r="H22818" s="1"/>
      <c r="I22818" s="1"/>
      <c r="J22818" s="1"/>
      <c r="K22818" s="1"/>
      <c r="L22818" s="1"/>
      <c r="M22818" s="1"/>
    </row>
    <row r="22819" spans="5:13" x14ac:dyDescent="0.25">
      <c r="E22819" s="1"/>
      <c r="F22819" s="1"/>
      <c r="G22819" s="1"/>
      <c r="H22819" s="1"/>
      <c r="I22819" s="1"/>
      <c r="J22819" s="1"/>
      <c r="K22819" s="1"/>
      <c r="L22819" s="1"/>
      <c r="M22819" s="1"/>
    </row>
    <row r="22820" spans="5:13" x14ac:dyDescent="0.25">
      <c r="E22820" s="1"/>
      <c r="F22820" s="1"/>
      <c r="G22820" s="1"/>
      <c r="H22820" s="1"/>
      <c r="I22820" s="1"/>
      <c r="J22820" s="1"/>
      <c r="K22820" s="1"/>
      <c r="L22820" s="1"/>
      <c r="M22820" s="1"/>
    </row>
    <row r="22821" spans="5:13" x14ac:dyDescent="0.25">
      <c r="E22821" s="1"/>
      <c r="F22821" s="1"/>
      <c r="G22821" s="1"/>
      <c r="H22821" s="1"/>
      <c r="I22821" s="1"/>
      <c r="J22821" s="1"/>
      <c r="K22821" s="1"/>
      <c r="L22821" s="1"/>
      <c r="M22821" s="1"/>
    </row>
    <row r="22822" spans="5:13" x14ac:dyDescent="0.25">
      <c r="E22822" s="1"/>
      <c r="F22822" s="1"/>
      <c r="G22822" s="1"/>
      <c r="H22822" s="1"/>
      <c r="I22822" s="1"/>
      <c r="J22822" s="1"/>
      <c r="K22822" s="1"/>
      <c r="L22822" s="1"/>
      <c r="M22822" s="1"/>
    </row>
    <row r="22823" spans="5:13" x14ac:dyDescent="0.25">
      <c r="E22823" s="1"/>
      <c r="F22823" s="1"/>
      <c r="G22823" s="1"/>
      <c r="H22823" s="1"/>
      <c r="I22823" s="1"/>
      <c r="J22823" s="1"/>
      <c r="K22823" s="1"/>
      <c r="L22823" s="1"/>
      <c r="M22823" s="1"/>
    </row>
    <row r="22824" spans="5:13" x14ac:dyDescent="0.25">
      <c r="E22824" s="1"/>
      <c r="F22824" s="1"/>
      <c r="G22824" s="1"/>
      <c r="H22824" s="1"/>
      <c r="I22824" s="1"/>
      <c r="J22824" s="1"/>
      <c r="K22824" s="1"/>
      <c r="L22824" s="1"/>
      <c r="M22824" s="1"/>
    </row>
    <row r="22825" spans="5:13" x14ac:dyDescent="0.25">
      <c r="E22825" s="1"/>
      <c r="F22825" s="1"/>
      <c r="G22825" s="1"/>
      <c r="H22825" s="1"/>
      <c r="I22825" s="1"/>
      <c r="J22825" s="1"/>
      <c r="K22825" s="1"/>
      <c r="L22825" s="1"/>
      <c r="M22825" s="1"/>
    </row>
    <row r="22826" spans="5:13" x14ac:dyDescent="0.25">
      <c r="E22826" s="1"/>
      <c r="F22826" s="1"/>
      <c r="G22826" s="1"/>
      <c r="H22826" s="1"/>
      <c r="I22826" s="1"/>
      <c r="J22826" s="1"/>
      <c r="K22826" s="1"/>
      <c r="L22826" s="1"/>
      <c r="M22826" s="1"/>
    </row>
    <row r="22827" spans="5:13" x14ac:dyDescent="0.25">
      <c r="E22827" s="1"/>
      <c r="F22827" s="1"/>
      <c r="G22827" s="1"/>
      <c r="H22827" s="1"/>
      <c r="I22827" s="1"/>
      <c r="J22827" s="1"/>
      <c r="K22827" s="1"/>
      <c r="L22827" s="1"/>
      <c r="M22827" s="1"/>
    </row>
    <row r="22828" spans="5:13" x14ac:dyDescent="0.25">
      <c r="E22828" s="1"/>
      <c r="F22828" s="1"/>
      <c r="G22828" s="1"/>
      <c r="H22828" s="1"/>
      <c r="I22828" s="1"/>
      <c r="J22828" s="1"/>
      <c r="K22828" s="1"/>
      <c r="L22828" s="1"/>
      <c r="M22828" s="1"/>
    </row>
    <row r="22829" spans="5:13" x14ac:dyDescent="0.25">
      <c r="E22829" s="1"/>
      <c r="F22829" s="1"/>
      <c r="G22829" s="1"/>
      <c r="H22829" s="1"/>
      <c r="I22829" s="1"/>
      <c r="J22829" s="1"/>
      <c r="K22829" s="1"/>
      <c r="L22829" s="1"/>
      <c r="M22829" s="1"/>
    </row>
    <row r="22830" spans="5:13" x14ac:dyDescent="0.25">
      <c r="E22830" s="1"/>
      <c r="F22830" s="1"/>
      <c r="G22830" s="1"/>
      <c r="H22830" s="1"/>
      <c r="I22830" s="1"/>
      <c r="J22830" s="1"/>
      <c r="K22830" s="1"/>
      <c r="L22830" s="1"/>
      <c r="M22830" s="1"/>
    </row>
    <row r="22831" spans="5:13" x14ac:dyDescent="0.25">
      <c r="E22831" s="1"/>
      <c r="F22831" s="1"/>
      <c r="G22831" s="1"/>
      <c r="H22831" s="1"/>
      <c r="I22831" s="1"/>
      <c r="J22831" s="1"/>
      <c r="K22831" s="1"/>
      <c r="L22831" s="1"/>
      <c r="M22831" s="1"/>
    </row>
    <row r="22832" spans="5:13" x14ac:dyDescent="0.25">
      <c r="E22832" s="1"/>
      <c r="F22832" s="1"/>
      <c r="G22832" s="1"/>
      <c r="H22832" s="1"/>
      <c r="I22832" s="1"/>
      <c r="J22832" s="1"/>
      <c r="K22832" s="1"/>
      <c r="L22832" s="1"/>
      <c r="M22832" s="1"/>
    </row>
    <row r="22833" spans="5:13" x14ac:dyDescent="0.25">
      <c r="E22833" s="1"/>
      <c r="F22833" s="1"/>
      <c r="G22833" s="1"/>
      <c r="H22833" s="1"/>
      <c r="I22833" s="1"/>
      <c r="J22833" s="1"/>
      <c r="K22833" s="1"/>
      <c r="L22833" s="1"/>
      <c r="M22833" s="1"/>
    </row>
    <row r="22834" spans="5:13" x14ac:dyDescent="0.25">
      <c r="E22834" s="1"/>
      <c r="F22834" s="1"/>
      <c r="G22834" s="1"/>
      <c r="H22834" s="1"/>
      <c r="I22834" s="1"/>
      <c r="J22834" s="1"/>
      <c r="K22834" s="1"/>
      <c r="L22834" s="1"/>
      <c r="M22834" s="1"/>
    </row>
    <row r="22835" spans="5:13" x14ac:dyDescent="0.25">
      <c r="E22835" s="1"/>
      <c r="F22835" s="1"/>
      <c r="G22835" s="1"/>
      <c r="H22835" s="1"/>
      <c r="I22835" s="1"/>
      <c r="J22835" s="1"/>
      <c r="K22835" s="1"/>
      <c r="L22835" s="1"/>
      <c r="M22835" s="1"/>
    </row>
    <row r="22836" spans="5:13" x14ac:dyDescent="0.25">
      <c r="E22836" s="1"/>
      <c r="F22836" s="1"/>
      <c r="G22836" s="1"/>
      <c r="H22836" s="1"/>
      <c r="I22836" s="1"/>
      <c r="J22836" s="1"/>
      <c r="K22836" s="1"/>
      <c r="L22836" s="1"/>
      <c r="M22836" s="1"/>
    </row>
    <row r="22837" spans="5:13" x14ac:dyDescent="0.25">
      <c r="E22837" s="1"/>
      <c r="F22837" s="1"/>
      <c r="G22837" s="1"/>
      <c r="H22837" s="1"/>
      <c r="I22837" s="1"/>
      <c r="J22837" s="1"/>
      <c r="K22837" s="1"/>
      <c r="L22837" s="1"/>
      <c r="M22837" s="1"/>
    </row>
    <row r="22838" spans="5:13" x14ac:dyDescent="0.25">
      <c r="E22838" s="1"/>
      <c r="F22838" s="1"/>
      <c r="G22838" s="1"/>
      <c r="H22838" s="1"/>
      <c r="I22838" s="1"/>
      <c r="J22838" s="1"/>
      <c r="K22838" s="1"/>
      <c r="L22838" s="1"/>
      <c r="M22838" s="1"/>
    </row>
    <row r="22839" spans="5:13" x14ac:dyDescent="0.25">
      <c r="E22839" s="1"/>
      <c r="F22839" s="1"/>
      <c r="G22839" s="1"/>
      <c r="H22839" s="1"/>
      <c r="I22839" s="1"/>
      <c r="J22839" s="1"/>
      <c r="K22839" s="1"/>
      <c r="L22839" s="1"/>
      <c r="M22839" s="1"/>
    </row>
    <row r="22840" spans="5:13" x14ac:dyDescent="0.25">
      <c r="E22840" s="1"/>
      <c r="F22840" s="1"/>
      <c r="G22840" s="1"/>
      <c r="H22840" s="1"/>
      <c r="I22840" s="1"/>
      <c r="J22840" s="1"/>
      <c r="K22840" s="1"/>
      <c r="L22840" s="1"/>
      <c r="M22840" s="1"/>
    </row>
    <row r="22841" spans="5:13" x14ac:dyDescent="0.25">
      <c r="E22841" s="1"/>
      <c r="F22841" s="1"/>
      <c r="G22841" s="1"/>
      <c r="H22841" s="1"/>
      <c r="I22841" s="1"/>
      <c r="J22841" s="1"/>
      <c r="K22841" s="1"/>
      <c r="L22841" s="1"/>
      <c r="M22841" s="1"/>
    </row>
    <row r="22842" spans="5:13" x14ac:dyDescent="0.25">
      <c r="E22842" s="1"/>
      <c r="F22842" s="1"/>
      <c r="G22842" s="1"/>
      <c r="H22842" s="1"/>
      <c r="I22842" s="1"/>
      <c r="J22842" s="1"/>
      <c r="K22842" s="1"/>
      <c r="L22842" s="1"/>
      <c r="M22842" s="1"/>
    </row>
    <row r="22843" spans="5:13" x14ac:dyDescent="0.25">
      <c r="E22843" s="1"/>
      <c r="F22843" s="1"/>
      <c r="G22843" s="1"/>
      <c r="H22843" s="1"/>
      <c r="I22843" s="1"/>
      <c r="J22843" s="1"/>
      <c r="K22843" s="1"/>
      <c r="L22843" s="1"/>
      <c r="M22843" s="1"/>
    </row>
    <row r="22844" spans="5:13" x14ac:dyDescent="0.25">
      <c r="E22844" s="1"/>
      <c r="F22844" s="1"/>
      <c r="G22844" s="1"/>
      <c r="H22844" s="1"/>
      <c r="I22844" s="1"/>
      <c r="J22844" s="1"/>
      <c r="K22844" s="1"/>
      <c r="L22844" s="1"/>
      <c r="M22844" s="1"/>
    </row>
    <row r="22845" spans="5:13" x14ac:dyDescent="0.25">
      <c r="E22845" s="1"/>
      <c r="F22845" s="1"/>
      <c r="G22845" s="1"/>
      <c r="H22845" s="1"/>
      <c r="I22845" s="1"/>
      <c r="J22845" s="1"/>
      <c r="K22845" s="1"/>
      <c r="L22845" s="1"/>
      <c r="M22845" s="1"/>
    </row>
    <row r="22846" spans="5:13" x14ac:dyDescent="0.25">
      <c r="E22846" s="1"/>
      <c r="F22846" s="1"/>
      <c r="G22846" s="1"/>
      <c r="H22846" s="1"/>
      <c r="I22846" s="1"/>
      <c r="J22846" s="1"/>
      <c r="K22846" s="1"/>
      <c r="L22846" s="1"/>
      <c r="M22846" s="1"/>
    </row>
    <row r="22847" spans="5:13" x14ac:dyDescent="0.25">
      <c r="E22847" s="1"/>
      <c r="F22847" s="1"/>
      <c r="G22847" s="1"/>
      <c r="H22847" s="1"/>
      <c r="I22847" s="1"/>
      <c r="J22847" s="1"/>
      <c r="K22847" s="1"/>
      <c r="L22847" s="1"/>
      <c r="M22847" s="1"/>
    </row>
    <row r="22848" spans="5:13" x14ac:dyDescent="0.25">
      <c r="E22848" s="1"/>
      <c r="F22848" s="1"/>
      <c r="G22848" s="1"/>
      <c r="H22848" s="1"/>
      <c r="I22848" s="1"/>
      <c r="J22848" s="1"/>
      <c r="K22848" s="1"/>
      <c r="L22848" s="1"/>
      <c r="M22848" s="1"/>
    </row>
    <row r="22849" spans="5:13" x14ac:dyDescent="0.25">
      <c r="E22849" s="1"/>
      <c r="F22849" s="1"/>
      <c r="G22849" s="1"/>
      <c r="H22849" s="1"/>
      <c r="I22849" s="1"/>
      <c r="J22849" s="1"/>
      <c r="K22849" s="1"/>
      <c r="L22849" s="1"/>
      <c r="M22849" s="1"/>
    </row>
    <row r="22850" spans="5:13" x14ac:dyDescent="0.25">
      <c r="E22850" s="1"/>
      <c r="F22850" s="1"/>
      <c r="G22850" s="1"/>
      <c r="H22850" s="1"/>
      <c r="I22850" s="1"/>
      <c r="J22850" s="1"/>
      <c r="K22850" s="1"/>
      <c r="L22850" s="1"/>
      <c r="M22850" s="1"/>
    </row>
    <row r="22851" spans="5:13" x14ac:dyDescent="0.25">
      <c r="E22851" s="1"/>
      <c r="F22851" s="1"/>
      <c r="G22851" s="1"/>
      <c r="H22851" s="1"/>
      <c r="I22851" s="1"/>
      <c r="J22851" s="1"/>
      <c r="K22851" s="1"/>
      <c r="L22851" s="1"/>
      <c r="M22851" s="1"/>
    </row>
    <row r="22852" spans="5:13" x14ac:dyDescent="0.25">
      <c r="E22852" s="1"/>
      <c r="F22852" s="1"/>
      <c r="G22852" s="1"/>
      <c r="H22852" s="1"/>
      <c r="I22852" s="1"/>
      <c r="J22852" s="1"/>
      <c r="K22852" s="1"/>
      <c r="L22852" s="1"/>
      <c r="M22852" s="1"/>
    </row>
    <row r="22853" spans="5:13" x14ac:dyDescent="0.25">
      <c r="E22853" s="1"/>
      <c r="F22853" s="1"/>
      <c r="G22853" s="1"/>
      <c r="H22853" s="1"/>
      <c r="I22853" s="1"/>
      <c r="J22853" s="1"/>
      <c r="K22853" s="1"/>
      <c r="L22853" s="1"/>
      <c r="M22853" s="1"/>
    </row>
    <row r="22854" spans="5:13" x14ac:dyDescent="0.25">
      <c r="E22854" s="1"/>
      <c r="F22854" s="1"/>
      <c r="G22854" s="1"/>
      <c r="H22854" s="1"/>
      <c r="I22854" s="1"/>
      <c r="J22854" s="1"/>
      <c r="K22854" s="1"/>
      <c r="L22854" s="1"/>
      <c r="M22854" s="1"/>
    </row>
    <row r="22855" spans="5:13" x14ac:dyDescent="0.25">
      <c r="E22855" s="1"/>
      <c r="F22855" s="1"/>
      <c r="G22855" s="1"/>
      <c r="H22855" s="1"/>
      <c r="I22855" s="1"/>
      <c r="J22855" s="1"/>
      <c r="K22855" s="1"/>
      <c r="L22855" s="1"/>
      <c r="M22855" s="1"/>
    </row>
    <row r="22856" spans="5:13" x14ac:dyDescent="0.25">
      <c r="E22856" s="1"/>
      <c r="F22856" s="1"/>
      <c r="G22856" s="1"/>
      <c r="H22856" s="1"/>
      <c r="I22856" s="1"/>
      <c r="J22856" s="1"/>
      <c r="K22856" s="1"/>
      <c r="L22856" s="1"/>
      <c r="M22856" s="1"/>
    </row>
    <row r="22857" spans="5:13" x14ac:dyDescent="0.25">
      <c r="E22857" s="1"/>
      <c r="F22857" s="1"/>
      <c r="G22857" s="1"/>
      <c r="H22857" s="1"/>
      <c r="I22857" s="1"/>
      <c r="J22857" s="1"/>
      <c r="K22857" s="1"/>
      <c r="L22857" s="1"/>
      <c r="M22857" s="1"/>
    </row>
    <row r="22858" spans="5:13" x14ac:dyDescent="0.25">
      <c r="E22858" s="1"/>
      <c r="F22858" s="1"/>
      <c r="G22858" s="1"/>
      <c r="H22858" s="1"/>
      <c r="I22858" s="1"/>
      <c r="J22858" s="1"/>
      <c r="K22858" s="1"/>
      <c r="L22858" s="1"/>
      <c r="M22858" s="1"/>
    </row>
    <row r="22859" spans="5:13" x14ac:dyDescent="0.25">
      <c r="E22859" s="1"/>
      <c r="F22859" s="1"/>
      <c r="G22859" s="1"/>
      <c r="H22859" s="1"/>
      <c r="I22859" s="1"/>
      <c r="J22859" s="1"/>
      <c r="K22859" s="1"/>
      <c r="L22859" s="1"/>
      <c r="M22859" s="1"/>
    </row>
    <row r="22860" spans="5:13" x14ac:dyDescent="0.25">
      <c r="E22860" s="1"/>
      <c r="F22860" s="1"/>
      <c r="G22860" s="1"/>
      <c r="H22860" s="1"/>
      <c r="I22860" s="1"/>
      <c r="J22860" s="1"/>
      <c r="K22860" s="1"/>
      <c r="L22860" s="1"/>
      <c r="M22860" s="1"/>
    </row>
    <row r="22861" spans="5:13" x14ac:dyDescent="0.25">
      <c r="E22861" s="1"/>
      <c r="F22861" s="1"/>
      <c r="G22861" s="1"/>
      <c r="H22861" s="1"/>
      <c r="I22861" s="1"/>
      <c r="J22861" s="1"/>
      <c r="K22861" s="1"/>
      <c r="L22861" s="1"/>
      <c r="M22861" s="1"/>
    </row>
    <row r="22862" spans="5:13" x14ac:dyDescent="0.25">
      <c r="E22862" s="1"/>
      <c r="F22862" s="1"/>
      <c r="G22862" s="1"/>
      <c r="H22862" s="1"/>
      <c r="I22862" s="1"/>
      <c r="J22862" s="1"/>
      <c r="K22862" s="1"/>
      <c r="L22862" s="1"/>
      <c r="M22862" s="1"/>
    </row>
    <row r="22863" spans="5:13" x14ac:dyDescent="0.25">
      <c r="E22863" s="1"/>
      <c r="F22863" s="1"/>
      <c r="G22863" s="1"/>
      <c r="H22863" s="1"/>
      <c r="I22863" s="1"/>
      <c r="J22863" s="1"/>
      <c r="K22863" s="1"/>
      <c r="L22863" s="1"/>
      <c r="M22863" s="1"/>
    </row>
    <row r="22864" spans="5:13" x14ac:dyDescent="0.25">
      <c r="E22864" s="1"/>
      <c r="F22864" s="1"/>
      <c r="G22864" s="1"/>
      <c r="H22864" s="1"/>
      <c r="I22864" s="1"/>
      <c r="J22864" s="1"/>
      <c r="K22864" s="1"/>
      <c r="L22864" s="1"/>
      <c r="M22864" s="1"/>
    </row>
    <row r="22865" spans="5:13" x14ac:dyDescent="0.25">
      <c r="E22865" s="1"/>
      <c r="F22865" s="1"/>
      <c r="G22865" s="1"/>
      <c r="H22865" s="1"/>
      <c r="I22865" s="1"/>
      <c r="J22865" s="1"/>
      <c r="K22865" s="1"/>
      <c r="L22865" s="1"/>
      <c r="M22865" s="1"/>
    </row>
    <row r="22866" spans="5:13" x14ac:dyDescent="0.25">
      <c r="E22866" s="1"/>
      <c r="F22866" s="1"/>
      <c r="G22866" s="1"/>
      <c r="H22866" s="1"/>
      <c r="I22866" s="1"/>
      <c r="J22866" s="1"/>
      <c r="K22866" s="1"/>
      <c r="L22866" s="1"/>
      <c r="M22866" s="1"/>
    </row>
    <row r="22867" spans="5:13" x14ac:dyDescent="0.25">
      <c r="E22867" s="1"/>
      <c r="F22867" s="1"/>
      <c r="G22867" s="1"/>
      <c r="H22867" s="1"/>
      <c r="I22867" s="1"/>
      <c r="J22867" s="1"/>
      <c r="K22867" s="1"/>
      <c r="L22867" s="1"/>
      <c r="M22867" s="1"/>
    </row>
    <row r="22868" spans="5:13" x14ac:dyDescent="0.25">
      <c r="E22868" s="1"/>
      <c r="F22868" s="1"/>
      <c r="G22868" s="1"/>
      <c r="H22868" s="1"/>
      <c r="I22868" s="1"/>
      <c r="J22868" s="1"/>
      <c r="K22868" s="1"/>
      <c r="L22868" s="1"/>
      <c r="M22868" s="1"/>
    </row>
    <row r="22869" spans="5:13" x14ac:dyDescent="0.25">
      <c r="E22869" s="1"/>
      <c r="F22869" s="1"/>
      <c r="G22869" s="1"/>
      <c r="H22869" s="1"/>
      <c r="I22869" s="1"/>
      <c r="J22869" s="1"/>
      <c r="K22869" s="1"/>
      <c r="L22869" s="1"/>
      <c r="M22869" s="1"/>
    </row>
    <row r="22870" spans="5:13" x14ac:dyDescent="0.25">
      <c r="E22870" s="1"/>
      <c r="F22870" s="1"/>
      <c r="G22870" s="1"/>
      <c r="H22870" s="1"/>
      <c r="I22870" s="1"/>
      <c r="J22870" s="1"/>
      <c r="K22870" s="1"/>
      <c r="L22870" s="1"/>
      <c r="M22870" s="1"/>
    </row>
    <row r="22871" spans="5:13" x14ac:dyDescent="0.25">
      <c r="E22871" s="1"/>
      <c r="F22871" s="1"/>
      <c r="G22871" s="1"/>
      <c r="H22871" s="1"/>
      <c r="I22871" s="1"/>
      <c r="J22871" s="1"/>
      <c r="K22871" s="1"/>
      <c r="L22871" s="1"/>
      <c r="M22871" s="1"/>
    </row>
    <row r="22872" spans="5:13" x14ac:dyDescent="0.25">
      <c r="E22872" s="1"/>
      <c r="F22872" s="1"/>
      <c r="G22872" s="1"/>
      <c r="H22872" s="1"/>
      <c r="I22872" s="1"/>
      <c r="J22872" s="1"/>
      <c r="K22872" s="1"/>
      <c r="L22872" s="1"/>
      <c r="M22872" s="1"/>
    </row>
    <row r="22873" spans="5:13" x14ac:dyDescent="0.25">
      <c r="E22873" s="1"/>
      <c r="F22873" s="1"/>
      <c r="G22873" s="1"/>
      <c r="H22873" s="1"/>
      <c r="I22873" s="1"/>
      <c r="J22873" s="1"/>
      <c r="K22873" s="1"/>
      <c r="L22873" s="1"/>
      <c r="M22873" s="1"/>
    </row>
    <row r="22874" spans="5:13" x14ac:dyDescent="0.25">
      <c r="E22874" s="1"/>
      <c r="F22874" s="1"/>
      <c r="G22874" s="1"/>
      <c r="H22874" s="1"/>
      <c r="I22874" s="1"/>
      <c r="J22874" s="1"/>
      <c r="K22874" s="1"/>
      <c r="L22874" s="1"/>
      <c r="M22874" s="1"/>
    </row>
    <row r="22875" spans="5:13" x14ac:dyDescent="0.25">
      <c r="E22875" s="1"/>
      <c r="F22875" s="1"/>
      <c r="G22875" s="1"/>
      <c r="H22875" s="1"/>
      <c r="I22875" s="1"/>
      <c r="J22875" s="1"/>
      <c r="K22875" s="1"/>
      <c r="L22875" s="1"/>
      <c r="M22875" s="1"/>
    </row>
    <row r="22876" spans="5:13" x14ac:dyDescent="0.25">
      <c r="E22876" s="1"/>
      <c r="F22876" s="1"/>
      <c r="G22876" s="1"/>
      <c r="H22876" s="1"/>
      <c r="I22876" s="1"/>
      <c r="J22876" s="1"/>
      <c r="K22876" s="1"/>
      <c r="L22876" s="1"/>
      <c r="M22876" s="1"/>
    </row>
    <row r="22877" spans="5:13" x14ac:dyDescent="0.25">
      <c r="E22877" s="1"/>
      <c r="F22877" s="1"/>
      <c r="G22877" s="1"/>
      <c r="H22877" s="1"/>
      <c r="I22877" s="1"/>
      <c r="J22877" s="1"/>
      <c r="K22877" s="1"/>
      <c r="L22877" s="1"/>
      <c r="M22877" s="1"/>
    </row>
    <row r="22878" spans="5:13" x14ac:dyDescent="0.25">
      <c r="E22878" s="1"/>
      <c r="F22878" s="1"/>
      <c r="G22878" s="1"/>
      <c r="H22878" s="1"/>
      <c r="I22878" s="1"/>
      <c r="J22878" s="1"/>
      <c r="K22878" s="1"/>
      <c r="L22878" s="1"/>
      <c r="M22878" s="1"/>
    </row>
    <row r="22879" spans="5:13" x14ac:dyDescent="0.25">
      <c r="E22879" s="1"/>
      <c r="F22879" s="1"/>
      <c r="G22879" s="1"/>
      <c r="H22879" s="1"/>
      <c r="I22879" s="1"/>
      <c r="J22879" s="1"/>
      <c r="K22879" s="1"/>
      <c r="L22879" s="1"/>
      <c r="M22879" s="1"/>
    </row>
    <row r="22880" spans="5:13" x14ac:dyDescent="0.25">
      <c r="E22880" s="1"/>
      <c r="F22880" s="1"/>
      <c r="G22880" s="1"/>
      <c r="H22880" s="1"/>
      <c r="I22880" s="1"/>
      <c r="J22880" s="1"/>
      <c r="K22880" s="1"/>
      <c r="L22880" s="1"/>
      <c r="M22880" s="1"/>
    </row>
    <row r="22881" spans="5:13" x14ac:dyDescent="0.25">
      <c r="E22881" s="1"/>
      <c r="F22881" s="1"/>
      <c r="G22881" s="1"/>
      <c r="H22881" s="1"/>
      <c r="I22881" s="1"/>
      <c r="J22881" s="1"/>
      <c r="K22881" s="1"/>
      <c r="L22881" s="1"/>
      <c r="M22881" s="1"/>
    </row>
    <row r="22882" spans="5:13" x14ac:dyDescent="0.25">
      <c r="E22882" s="1"/>
      <c r="F22882" s="1"/>
      <c r="G22882" s="1"/>
      <c r="H22882" s="1"/>
      <c r="I22882" s="1"/>
      <c r="J22882" s="1"/>
      <c r="K22882" s="1"/>
      <c r="L22882" s="1"/>
      <c r="M22882" s="1"/>
    </row>
    <row r="22883" spans="5:13" x14ac:dyDescent="0.25">
      <c r="E22883" s="1"/>
      <c r="F22883" s="1"/>
      <c r="G22883" s="1"/>
      <c r="H22883" s="1"/>
      <c r="I22883" s="1"/>
      <c r="J22883" s="1"/>
      <c r="K22883" s="1"/>
      <c r="L22883" s="1"/>
      <c r="M22883" s="1"/>
    </row>
    <row r="22884" spans="5:13" x14ac:dyDescent="0.25">
      <c r="E22884" s="1"/>
      <c r="F22884" s="1"/>
      <c r="G22884" s="1"/>
      <c r="H22884" s="1"/>
      <c r="I22884" s="1"/>
      <c r="J22884" s="1"/>
      <c r="K22884" s="1"/>
      <c r="L22884" s="1"/>
      <c r="M22884" s="1"/>
    </row>
    <row r="22885" spans="5:13" x14ac:dyDescent="0.25">
      <c r="E22885" s="1"/>
      <c r="F22885" s="1"/>
      <c r="G22885" s="1"/>
      <c r="H22885" s="1"/>
      <c r="I22885" s="1"/>
      <c r="J22885" s="1"/>
      <c r="K22885" s="1"/>
      <c r="L22885" s="1"/>
      <c r="M22885" s="1"/>
    </row>
    <row r="22886" spans="5:13" x14ac:dyDescent="0.25">
      <c r="E22886" s="1"/>
      <c r="F22886" s="1"/>
      <c r="G22886" s="1"/>
      <c r="H22886" s="1"/>
      <c r="I22886" s="1"/>
      <c r="J22886" s="1"/>
      <c r="K22886" s="1"/>
      <c r="L22886" s="1"/>
      <c r="M22886" s="1"/>
    </row>
    <row r="22887" spans="5:13" x14ac:dyDescent="0.25">
      <c r="E22887" s="1"/>
      <c r="F22887" s="1"/>
      <c r="G22887" s="1"/>
      <c r="H22887" s="1"/>
      <c r="I22887" s="1"/>
      <c r="J22887" s="1"/>
      <c r="K22887" s="1"/>
      <c r="L22887" s="1"/>
      <c r="M22887" s="1"/>
    </row>
    <row r="22888" spans="5:13" x14ac:dyDescent="0.25">
      <c r="E22888" s="1"/>
      <c r="F22888" s="1"/>
      <c r="G22888" s="1"/>
      <c r="H22888" s="1"/>
      <c r="I22888" s="1"/>
      <c r="J22888" s="1"/>
      <c r="K22888" s="1"/>
      <c r="L22888" s="1"/>
      <c r="M22888" s="1"/>
    </row>
    <row r="22889" spans="5:13" x14ac:dyDescent="0.25">
      <c r="E22889" s="1"/>
      <c r="F22889" s="1"/>
      <c r="G22889" s="1"/>
      <c r="H22889" s="1"/>
      <c r="I22889" s="1"/>
      <c r="J22889" s="1"/>
      <c r="K22889" s="1"/>
      <c r="L22889" s="1"/>
      <c r="M22889" s="1"/>
    </row>
    <row r="22890" spans="5:13" x14ac:dyDescent="0.25">
      <c r="E22890" s="1"/>
      <c r="F22890" s="1"/>
      <c r="G22890" s="1"/>
      <c r="H22890" s="1"/>
      <c r="I22890" s="1"/>
      <c r="J22890" s="1"/>
      <c r="K22890" s="1"/>
      <c r="L22890" s="1"/>
      <c r="M22890" s="1"/>
    </row>
    <row r="22891" spans="5:13" x14ac:dyDescent="0.25">
      <c r="E22891" s="1"/>
      <c r="F22891" s="1"/>
      <c r="G22891" s="1"/>
      <c r="H22891" s="1"/>
      <c r="I22891" s="1"/>
      <c r="J22891" s="1"/>
      <c r="K22891" s="1"/>
      <c r="L22891" s="1"/>
      <c r="M22891" s="1"/>
    </row>
    <row r="22892" spans="5:13" x14ac:dyDescent="0.25">
      <c r="E22892" s="1"/>
      <c r="F22892" s="1"/>
      <c r="G22892" s="1"/>
      <c r="H22892" s="1"/>
      <c r="I22892" s="1"/>
      <c r="J22892" s="1"/>
      <c r="K22892" s="1"/>
      <c r="L22892" s="1"/>
      <c r="M22892" s="1"/>
    </row>
    <row r="22893" spans="5:13" x14ac:dyDescent="0.25">
      <c r="E22893" s="1"/>
      <c r="F22893" s="1"/>
      <c r="G22893" s="1"/>
      <c r="H22893" s="1"/>
      <c r="I22893" s="1"/>
      <c r="J22893" s="1"/>
      <c r="K22893" s="1"/>
      <c r="L22893" s="1"/>
      <c r="M22893" s="1"/>
    </row>
    <row r="22894" spans="5:13" x14ac:dyDescent="0.25">
      <c r="E22894" s="1"/>
      <c r="F22894" s="1"/>
      <c r="G22894" s="1"/>
      <c r="H22894" s="1"/>
      <c r="I22894" s="1"/>
      <c r="J22894" s="1"/>
      <c r="K22894" s="1"/>
      <c r="L22894" s="1"/>
      <c r="M22894" s="1"/>
    </row>
    <row r="22895" spans="5:13" x14ac:dyDescent="0.25">
      <c r="E22895" s="1"/>
      <c r="F22895" s="1"/>
      <c r="G22895" s="1"/>
      <c r="H22895" s="1"/>
      <c r="I22895" s="1"/>
      <c r="J22895" s="1"/>
      <c r="K22895" s="1"/>
      <c r="L22895" s="1"/>
      <c r="M22895" s="1"/>
    </row>
    <row r="22896" spans="5:13" x14ac:dyDescent="0.25">
      <c r="E22896" s="1"/>
      <c r="F22896" s="1"/>
      <c r="G22896" s="1"/>
      <c r="H22896" s="1"/>
      <c r="I22896" s="1"/>
      <c r="J22896" s="1"/>
      <c r="K22896" s="1"/>
      <c r="L22896" s="1"/>
      <c r="M22896" s="1"/>
    </row>
    <row r="22897" spans="5:13" x14ac:dyDescent="0.25">
      <c r="E22897" s="1"/>
      <c r="F22897" s="1"/>
      <c r="G22897" s="1"/>
      <c r="H22897" s="1"/>
      <c r="I22897" s="1"/>
      <c r="J22897" s="1"/>
      <c r="K22897" s="1"/>
      <c r="L22897" s="1"/>
      <c r="M22897" s="1"/>
    </row>
    <row r="22898" spans="5:13" x14ac:dyDescent="0.25">
      <c r="E22898" s="1"/>
      <c r="F22898" s="1"/>
      <c r="G22898" s="1"/>
      <c r="H22898" s="1"/>
      <c r="I22898" s="1"/>
      <c r="J22898" s="1"/>
      <c r="K22898" s="1"/>
      <c r="L22898" s="1"/>
      <c r="M22898" s="1"/>
    </row>
    <row r="22899" spans="5:13" x14ac:dyDescent="0.25">
      <c r="E22899" s="1"/>
      <c r="F22899" s="1"/>
      <c r="G22899" s="1"/>
      <c r="H22899" s="1"/>
      <c r="I22899" s="1"/>
      <c r="J22899" s="1"/>
      <c r="K22899" s="1"/>
      <c r="L22899" s="1"/>
      <c r="M22899" s="1"/>
    </row>
    <row r="22900" spans="5:13" x14ac:dyDescent="0.25">
      <c r="E22900" s="1"/>
      <c r="F22900" s="1"/>
      <c r="G22900" s="1"/>
      <c r="H22900" s="1"/>
      <c r="I22900" s="1"/>
      <c r="J22900" s="1"/>
      <c r="K22900" s="1"/>
      <c r="L22900" s="1"/>
      <c r="M22900" s="1"/>
    </row>
    <row r="22901" spans="5:13" x14ac:dyDescent="0.25">
      <c r="E22901" s="1"/>
      <c r="F22901" s="1"/>
      <c r="G22901" s="1"/>
      <c r="H22901" s="1"/>
      <c r="I22901" s="1"/>
      <c r="J22901" s="1"/>
      <c r="K22901" s="1"/>
      <c r="L22901" s="1"/>
      <c r="M22901" s="1"/>
    </row>
    <row r="22902" spans="5:13" x14ac:dyDescent="0.25">
      <c r="E22902" s="1"/>
      <c r="F22902" s="1"/>
      <c r="G22902" s="1"/>
      <c r="H22902" s="1"/>
      <c r="I22902" s="1"/>
      <c r="J22902" s="1"/>
      <c r="K22902" s="1"/>
      <c r="L22902" s="1"/>
      <c r="M22902" s="1"/>
    </row>
    <row r="22903" spans="5:13" x14ac:dyDescent="0.25">
      <c r="E22903" s="1"/>
      <c r="F22903" s="1"/>
      <c r="G22903" s="1"/>
      <c r="H22903" s="1"/>
      <c r="I22903" s="1"/>
      <c r="J22903" s="1"/>
      <c r="K22903" s="1"/>
      <c r="L22903" s="1"/>
      <c r="M22903" s="1"/>
    </row>
    <row r="22904" spans="5:13" x14ac:dyDescent="0.25">
      <c r="E22904" s="1"/>
      <c r="F22904" s="1"/>
      <c r="G22904" s="1"/>
      <c r="H22904" s="1"/>
      <c r="I22904" s="1"/>
      <c r="J22904" s="1"/>
      <c r="K22904" s="1"/>
      <c r="L22904" s="1"/>
      <c r="M22904" s="1"/>
    </row>
    <row r="22905" spans="5:13" x14ac:dyDescent="0.25">
      <c r="E22905" s="1"/>
      <c r="F22905" s="1"/>
      <c r="G22905" s="1"/>
      <c r="H22905" s="1"/>
      <c r="I22905" s="1"/>
      <c r="J22905" s="1"/>
      <c r="K22905" s="1"/>
      <c r="L22905" s="1"/>
      <c r="M22905" s="1"/>
    </row>
    <row r="22906" spans="5:13" x14ac:dyDescent="0.25">
      <c r="E22906" s="1"/>
      <c r="F22906" s="1"/>
      <c r="G22906" s="1"/>
      <c r="H22906" s="1"/>
      <c r="I22906" s="1"/>
      <c r="J22906" s="1"/>
      <c r="K22906" s="1"/>
      <c r="L22906" s="1"/>
      <c r="M22906" s="1"/>
    </row>
    <row r="22907" spans="5:13" x14ac:dyDescent="0.25">
      <c r="E22907" s="1"/>
      <c r="F22907" s="1"/>
      <c r="G22907" s="1"/>
      <c r="H22907" s="1"/>
      <c r="I22907" s="1"/>
      <c r="J22907" s="1"/>
      <c r="K22907" s="1"/>
      <c r="L22907" s="1"/>
      <c r="M22907" s="1"/>
    </row>
    <row r="22908" spans="5:13" x14ac:dyDescent="0.25">
      <c r="E22908" s="1"/>
      <c r="F22908" s="1"/>
      <c r="G22908" s="1"/>
      <c r="H22908" s="1"/>
      <c r="I22908" s="1"/>
      <c r="J22908" s="1"/>
      <c r="K22908" s="1"/>
      <c r="L22908" s="1"/>
      <c r="M22908" s="1"/>
    </row>
    <row r="22909" spans="5:13" x14ac:dyDescent="0.25">
      <c r="E22909" s="1"/>
      <c r="F22909" s="1"/>
      <c r="G22909" s="1"/>
      <c r="H22909" s="1"/>
      <c r="I22909" s="1"/>
      <c r="J22909" s="1"/>
      <c r="K22909" s="1"/>
      <c r="L22909" s="1"/>
      <c r="M22909" s="1"/>
    </row>
    <row r="22910" spans="5:13" x14ac:dyDescent="0.25">
      <c r="E22910" s="1"/>
      <c r="F22910" s="1"/>
      <c r="G22910" s="1"/>
      <c r="H22910" s="1"/>
      <c r="I22910" s="1"/>
      <c r="J22910" s="1"/>
      <c r="K22910" s="1"/>
      <c r="L22910" s="1"/>
      <c r="M22910" s="1"/>
    </row>
    <row r="22911" spans="5:13" x14ac:dyDescent="0.25">
      <c r="E22911" s="1"/>
      <c r="F22911" s="1"/>
      <c r="G22911" s="1"/>
      <c r="H22911" s="1"/>
      <c r="I22911" s="1"/>
      <c r="J22911" s="1"/>
      <c r="K22911" s="1"/>
      <c r="L22911" s="1"/>
      <c r="M22911" s="1"/>
    </row>
    <row r="22912" spans="5:13" x14ac:dyDescent="0.25">
      <c r="E22912" s="1"/>
      <c r="F22912" s="1"/>
      <c r="G22912" s="1"/>
      <c r="H22912" s="1"/>
      <c r="I22912" s="1"/>
      <c r="J22912" s="1"/>
      <c r="K22912" s="1"/>
      <c r="L22912" s="1"/>
      <c r="M22912" s="1"/>
    </row>
    <row r="22913" spans="5:13" x14ac:dyDescent="0.25">
      <c r="E22913" s="1"/>
      <c r="F22913" s="1"/>
      <c r="G22913" s="1"/>
      <c r="H22913" s="1"/>
      <c r="I22913" s="1"/>
      <c r="J22913" s="1"/>
      <c r="K22913" s="1"/>
      <c r="L22913" s="1"/>
      <c r="M22913" s="1"/>
    </row>
    <row r="22914" spans="5:13" x14ac:dyDescent="0.25">
      <c r="E22914" s="1"/>
      <c r="F22914" s="1"/>
      <c r="G22914" s="1"/>
      <c r="H22914" s="1"/>
      <c r="I22914" s="1"/>
      <c r="J22914" s="1"/>
      <c r="K22914" s="1"/>
      <c r="L22914" s="1"/>
      <c r="M22914" s="1"/>
    </row>
    <row r="22915" spans="5:13" x14ac:dyDescent="0.25">
      <c r="E22915" s="1"/>
      <c r="F22915" s="1"/>
      <c r="G22915" s="1"/>
      <c r="H22915" s="1"/>
      <c r="I22915" s="1"/>
      <c r="J22915" s="1"/>
      <c r="K22915" s="1"/>
      <c r="L22915" s="1"/>
      <c r="M22915" s="1"/>
    </row>
    <row r="22916" spans="5:13" x14ac:dyDescent="0.25">
      <c r="E22916" s="1"/>
      <c r="F22916" s="1"/>
      <c r="G22916" s="1"/>
      <c r="H22916" s="1"/>
      <c r="I22916" s="1"/>
      <c r="J22916" s="1"/>
      <c r="K22916" s="1"/>
      <c r="L22916" s="1"/>
      <c r="M22916" s="1"/>
    </row>
    <row r="22917" spans="5:13" x14ac:dyDescent="0.25">
      <c r="E22917" s="1"/>
      <c r="F22917" s="1"/>
      <c r="G22917" s="1"/>
      <c r="H22917" s="1"/>
      <c r="I22917" s="1"/>
      <c r="J22917" s="1"/>
      <c r="K22917" s="1"/>
      <c r="L22917" s="1"/>
      <c r="M22917" s="1"/>
    </row>
    <row r="22918" spans="5:13" x14ac:dyDescent="0.25">
      <c r="E22918" s="1"/>
      <c r="F22918" s="1"/>
      <c r="G22918" s="1"/>
      <c r="H22918" s="1"/>
      <c r="I22918" s="1"/>
      <c r="J22918" s="1"/>
      <c r="K22918" s="1"/>
      <c r="L22918" s="1"/>
      <c r="M22918" s="1"/>
    </row>
    <row r="22919" spans="5:13" x14ac:dyDescent="0.25">
      <c r="E22919" s="1"/>
      <c r="F22919" s="1"/>
      <c r="G22919" s="1"/>
      <c r="H22919" s="1"/>
      <c r="I22919" s="1"/>
      <c r="J22919" s="1"/>
      <c r="K22919" s="1"/>
      <c r="L22919" s="1"/>
      <c r="M22919" s="1"/>
    </row>
    <row r="22920" spans="5:13" x14ac:dyDescent="0.25">
      <c r="E22920" s="1"/>
      <c r="F22920" s="1"/>
      <c r="G22920" s="1"/>
      <c r="H22920" s="1"/>
      <c r="I22920" s="1"/>
      <c r="J22920" s="1"/>
      <c r="K22920" s="1"/>
      <c r="L22920" s="1"/>
      <c r="M22920" s="1"/>
    </row>
    <row r="22921" spans="5:13" x14ac:dyDescent="0.25">
      <c r="E22921" s="1"/>
      <c r="F22921" s="1"/>
      <c r="G22921" s="1"/>
      <c r="H22921" s="1"/>
      <c r="I22921" s="1"/>
      <c r="J22921" s="1"/>
      <c r="K22921" s="1"/>
      <c r="L22921" s="1"/>
      <c r="M22921" s="1"/>
    </row>
    <row r="22922" spans="5:13" x14ac:dyDescent="0.25">
      <c r="E22922" s="1"/>
      <c r="F22922" s="1"/>
      <c r="G22922" s="1"/>
      <c r="H22922" s="1"/>
      <c r="I22922" s="1"/>
      <c r="J22922" s="1"/>
      <c r="K22922" s="1"/>
      <c r="L22922" s="1"/>
      <c r="M22922" s="1"/>
    </row>
    <row r="22923" spans="5:13" x14ac:dyDescent="0.25">
      <c r="E22923" s="1"/>
      <c r="F22923" s="1"/>
      <c r="G22923" s="1"/>
      <c r="H22923" s="1"/>
      <c r="I22923" s="1"/>
      <c r="J22923" s="1"/>
      <c r="K22923" s="1"/>
      <c r="L22923" s="1"/>
      <c r="M22923" s="1"/>
    </row>
    <row r="22924" spans="5:13" x14ac:dyDescent="0.25">
      <c r="E22924" s="1"/>
      <c r="F22924" s="1"/>
      <c r="G22924" s="1"/>
      <c r="H22924" s="1"/>
      <c r="I22924" s="1"/>
      <c r="J22924" s="1"/>
      <c r="K22924" s="1"/>
      <c r="L22924" s="1"/>
      <c r="M22924" s="1"/>
    </row>
    <row r="22925" spans="5:13" x14ac:dyDescent="0.25">
      <c r="E22925" s="1"/>
      <c r="F22925" s="1"/>
      <c r="G22925" s="1"/>
      <c r="H22925" s="1"/>
      <c r="I22925" s="1"/>
      <c r="J22925" s="1"/>
      <c r="K22925" s="1"/>
      <c r="L22925" s="1"/>
      <c r="M22925" s="1"/>
    </row>
    <row r="22926" spans="5:13" x14ac:dyDescent="0.25">
      <c r="E22926" s="1"/>
      <c r="F22926" s="1"/>
      <c r="G22926" s="1"/>
      <c r="H22926" s="1"/>
      <c r="I22926" s="1"/>
      <c r="J22926" s="1"/>
      <c r="K22926" s="1"/>
      <c r="L22926" s="1"/>
      <c r="M22926" s="1"/>
    </row>
    <row r="22927" spans="5:13" x14ac:dyDescent="0.25">
      <c r="E22927" s="1"/>
      <c r="F22927" s="1"/>
      <c r="G22927" s="1"/>
      <c r="H22927" s="1"/>
      <c r="I22927" s="1"/>
      <c r="J22927" s="1"/>
      <c r="K22927" s="1"/>
      <c r="L22927" s="1"/>
      <c r="M22927" s="1"/>
    </row>
    <row r="22928" spans="5:13" x14ac:dyDescent="0.25">
      <c r="E22928" s="1"/>
      <c r="F22928" s="1"/>
      <c r="G22928" s="1"/>
      <c r="H22928" s="1"/>
      <c r="I22928" s="1"/>
      <c r="J22928" s="1"/>
      <c r="K22928" s="1"/>
      <c r="L22928" s="1"/>
      <c r="M22928" s="1"/>
    </row>
    <row r="22929" spans="5:13" x14ac:dyDescent="0.25">
      <c r="E22929" s="1"/>
      <c r="F22929" s="1"/>
      <c r="G22929" s="1"/>
      <c r="H22929" s="1"/>
      <c r="I22929" s="1"/>
      <c r="J22929" s="1"/>
      <c r="K22929" s="1"/>
      <c r="L22929" s="1"/>
      <c r="M22929" s="1"/>
    </row>
    <row r="22930" spans="5:13" x14ac:dyDescent="0.25">
      <c r="E22930" s="1"/>
      <c r="F22930" s="1"/>
      <c r="G22930" s="1"/>
      <c r="H22930" s="1"/>
      <c r="I22930" s="1"/>
      <c r="J22930" s="1"/>
      <c r="K22930" s="1"/>
      <c r="L22930" s="1"/>
      <c r="M22930" s="1"/>
    </row>
    <row r="22931" spans="5:13" x14ac:dyDescent="0.25">
      <c r="E22931" s="1"/>
      <c r="F22931" s="1"/>
      <c r="G22931" s="1"/>
      <c r="H22931" s="1"/>
      <c r="I22931" s="1"/>
      <c r="J22931" s="1"/>
      <c r="K22931" s="1"/>
      <c r="L22931" s="1"/>
      <c r="M22931" s="1"/>
    </row>
    <row r="22932" spans="5:13" x14ac:dyDescent="0.25">
      <c r="E22932" s="1"/>
      <c r="F22932" s="1"/>
      <c r="G22932" s="1"/>
      <c r="H22932" s="1"/>
      <c r="I22932" s="1"/>
      <c r="J22932" s="1"/>
      <c r="K22932" s="1"/>
      <c r="L22932" s="1"/>
      <c r="M22932" s="1"/>
    </row>
    <row r="22933" spans="5:13" x14ac:dyDescent="0.25">
      <c r="E22933" s="1"/>
      <c r="F22933" s="1"/>
      <c r="G22933" s="1"/>
      <c r="H22933" s="1"/>
      <c r="I22933" s="1"/>
      <c r="J22933" s="1"/>
      <c r="K22933" s="1"/>
      <c r="L22933" s="1"/>
      <c r="M22933" s="1"/>
    </row>
    <row r="22934" spans="5:13" x14ac:dyDescent="0.25">
      <c r="E22934" s="1"/>
      <c r="F22934" s="1"/>
      <c r="G22934" s="1"/>
      <c r="H22934" s="1"/>
      <c r="I22934" s="1"/>
      <c r="J22934" s="1"/>
      <c r="K22934" s="1"/>
      <c r="L22934" s="1"/>
      <c r="M22934" s="1"/>
    </row>
    <row r="22935" spans="5:13" x14ac:dyDescent="0.25">
      <c r="E22935" s="1"/>
      <c r="F22935" s="1"/>
      <c r="G22935" s="1"/>
      <c r="H22935" s="1"/>
      <c r="I22935" s="1"/>
      <c r="J22935" s="1"/>
      <c r="K22935" s="1"/>
      <c r="L22935" s="1"/>
      <c r="M22935" s="1"/>
    </row>
    <row r="22936" spans="5:13" x14ac:dyDescent="0.25">
      <c r="E22936" s="1"/>
      <c r="F22936" s="1"/>
      <c r="G22936" s="1"/>
      <c r="H22936" s="1"/>
      <c r="I22936" s="1"/>
      <c r="J22936" s="1"/>
      <c r="K22936" s="1"/>
      <c r="L22936" s="1"/>
      <c r="M22936" s="1"/>
    </row>
    <row r="22937" spans="5:13" x14ac:dyDescent="0.25">
      <c r="E22937" s="1"/>
      <c r="F22937" s="1"/>
      <c r="G22937" s="1"/>
      <c r="H22937" s="1"/>
      <c r="I22937" s="1"/>
      <c r="J22937" s="1"/>
      <c r="K22937" s="1"/>
      <c r="L22937" s="1"/>
      <c r="M22937" s="1"/>
    </row>
    <row r="22938" spans="5:13" x14ac:dyDescent="0.25">
      <c r="E22938" s="1"/>
      <c r="F22938" s="1"/>
      <c r="G22938" s="1"/>
      <c r="H22938" s="1"/>
      <c r="I22938" s="1"/>
      <c r="J22938" s="1"/>
      <c r="K22938" s="1"/>
      <c r="L22938" s="1"/>
      <c r="M22938" s="1"/>
    </row>
    <row r="22939" spans="5:13" x14ac:dyDescent="0.25">
      <c r="E22939" s="1"/>
      <c r="F22939" s="1"/>
      <c r="G22939" s="1"/>
      <c r="H22939" s="1"/>
      <c r="I22939" s="1"/>
      <c r="J22939" s="1"/>
      <c r="K22939" s="1"/>
      <c r="L22939" s="1"/>
      <c r="M22939" s="1"/>
    </row>
    <row r="22940" spans="5:13" x14ac:dyDescent="0.25">
      <c r="E22940" s="1"/>
      <c r="F22940" s="1"/>
      <c r="G22940" s="1"/>
      <c r="H22940" s="1"/>
      <c r="I22940" s="1"/>
      <c r="J22940" s="1"/>
      <c r="K22940" s="1"/>
      <c r="L22940" s="1"/>
      <c r="M22940" s="1"/>
    </row>
    <row r="22941" spans="5:13" x14ac:dyDescent="0.25">
      <c r="E22941" s="1"/>
      <c r="F22941" s="1"/>
      <c r="G22941" s="1"/>
      <c r="H22941" s="1"/>
      <c r="I22941" s="1"/>
      <c r="J22941" s="1"/>
      <c r="K22941" s="1"/>
      <c r="L22941" s="1"/>
      <c r="M22941" s="1"/>
    </row>
    <row r="22942" spans="5:13" x14ac:dyDescent="0.25">
      <c r="E22942" s="1"/>
      <c r="F22942" s="1"/>
      <c r="G22942" s="1"/>
      <c r="H22942" s="1"/>
      <c r="I22942" s="1"/>
      <c r="J22942" s="1"/>
      <c r="K22942" s="1"/>
      <c r="L22942" s="1"/>
      <c r="M22942" s="1"/>
    </row>
    <row r="22943" spans="5:13" x14ac:dyDescent="0.25">
      <c r="E22943" s="1"/>
      <c r="F22943" s="1"/>
      <c r="G22943" s="1"/>
      <c r="H22943" s="1"/>
      <c r="I22943" s="1"/>
      <c r="J22943" s="1"/>
      <c r="K22943" s="1"/>
      <c r="L22943" s="1"/>
      <c r="M22943" s="1"/>
    </row>
    <row r="22944" spans="5:13" x14ac:dyDescent="0.25">
      <c r="E22944" s="1"/>
      <c r="F22944" s="1"/>
      <c r="G22944" s="1"/>
      <c r="H22944" s="1"/>
      <c r="I22944" s="1"/>
      <c r="J22944" s="1"/>
      <c r="K22944" s="1"/>
      <c r="L22944" s="1"/>
      <c r="M22944" s="1"/>
    </row>
    <row r="22945" spans="5:13" x14ac:dyDescent="0.25">
      <c r="E22945" s="1"/>
      <c r="F22945" s="1"/>
      <c r="G22945" s="1"/>
      <c r="H22945" s="1"/>
      <c r="I22945" s="1"/>
      <c r="J22945" s="1"/>
      <c r="K22945" s="1"/>
      <c r="L22945" s="1"/>
      <c r="M22945" s="1"/>
    </row>
    <row r="22946" spans="5:13" x14ac:dyDescent="0.25">
      <c r="E22946" s="1"/>
      <c r="F22946" s="1"/>
      <c r="G22946" s="1"/>
      <c r="H22946" s="1"/>
      <c r="I22946" s="1"/>
      <c r="J22946" s="1"/>
      <c r="K22946" s="1"/>
      <c r="L22946" s="1"/>
      <c r="M22946" s="1"/>
    </row>
    <row r="22947" spans="5:13" x14ac:dyDescent="0.25">
      <c r="E22947" s="1"/>
      <c r="F22947" s="1"/>
      <c r="G22947" s="1"/>
      <c r="H22947" s="1"/>
      <c r="I22947" s="1"/>
      <c r="J22947" s="1"/>
      <c r="K22947" s="1"/>
      <c r="L22947" s="1"/>
      <c r="M22947" s="1"/>
    </row>
    <row r="22948" spans="5:13" x14ac:dyDescent="0.25">
      <c r="E22948" s="1"/>
      <c r="F22948" s="1"/>
      <c r="G22948" s="1"/>
      <c r="H22948" s="1"/>
      <c r="I22948" s="1"/>
      <c r="J22948" s="1"/>
      <c r="K22948" s="1"/>
      <c r="L22948" s="1"/>
      <c r="M22948" s="1"/>
    </row>
    <row r="22949" spans="5:13" x14ac:dyDescent="0.25">
      <c r="E22949" s="1"/>
      <c r="F22949" s="1"/>
      <c r="G22949" s="1"/>
      <c r="H22949" s="1"/>
      <c r="I22949" s="1"/>
      <c r="J22949" s="1"/>
      <c r="K22949" s="1"/>
      <c r="L22949" s="1"/>
      <c r="M22949" s="1"/>
    </row>
    <row r="22950" spans="5:13" x14ac:dyDescent="0.25">
      <c r="E22950" s="1"/>
      <c r="F22950" s="1"/>
      <c r="G22950" s="1"/>
      <c r="H22950" s="1"/>
      <c r="I22950" s="1"/>
      <c r="J22950" s="1"/>
      <c r="K22950" s="1"/>
      <c r="L22950" s="1"/>
      <c r="M22950" s="1"/>
    </row>
    <row r="22951" spans="5:13" x14ac:dyDescent="0.25">
      <c r="E22951" s="1"/>
      <c r="F22951" s="1"/>
      <c r="G22951" s="1"/>
      <c r="H22951" s="1"/>
      <c r="I22951" s="1"/>
      <c r="J22951" s="1"/>
      <c r="K22951" s="1"/>
      <c r="L22951" s="1"/>
      <c r="M22951" s="1"/>
    </row>
    <row r="22952" spans="5:13" x14ac:dyDescent="0.25">
      <c r="E22952" s="1"/>
      <c r="F22952" s="1"/>
      <c r="G22952" s="1"/>
      <c r="H22952" s="1"/>
      <c r="I22952" s="1"/>
      <c r="J22952" s="1"/>
      <c r="K22952" s="1"/>
      <c r="L22952" s="1"/>
      <c r="M22952" s="1"/>
    </row>
    <row r="22953" spans="5:13" x14ac:dyDescent="0.25">
      <c r="E22953" s="1"/>
      <c r="F22953" s="1"/>
      <c r="G22953" s="1"/>
      <c r="H22953" s="1"/>
      <c r="I22953" s="1"/>
      <c r="J22953" s="1"/>
      <c r="K22953" s="1"/>
      <c r="L22953" s="1"/>
      <c r="M22953" s="1"/>
    </row>
    <row r="22954" spans="5:13" x14ac:dyDescent="0.25">
      <c r="E22954" s="1"/>
      <c r="F22954" s="1"/>
      <c r="G22954" s="1"/>
      <c r="H22954" s="1"/>
      <c r="I22954" s="1"/>
      <c r="J22954" s="1"/>
      <c r="K22954" s="1"/>
      <c r="L22954" s="1"/>
      <c r="M22954" s="1"/>
    </row>
    <row r="22955" spans="5:13" x14ac:dyDescent="0.25">
      <c r="E22955" s="1"/>
      <c r="F22955" s="1"/>
      <c r="G22955" s="1"/>
      <c r="H22955" s="1"/>
      <c r="I22955" s="1"/>
      <c r="J22955" s="1"/>
      <c r="K22955" s="1"/>
      <c r="L22955" s="1"/>
      <c r="M22955" s="1"/>
    </row>
    <row r="22956" spans="5:13" x14ac:dyDescent="0.25">
      <c r="E22956" s="1"/>
      <c r="F22956" s="1"/>
      <c r="G22956" s="1"/>
      <c r="H22956" s="1"/>
      <c r="I22956" s="1"/>
      <c r="J22956" s="1"/>
      <c r="K22956" s="1"/>
      <c r="L22956" s="1"/>
      <c r="M22956" s="1"/>
    </row>
    <row r="22957" spans="5:13" x14ac:dyDescent="0.25">
      <c r="E22957" s="1"/>
      <c r="F22957" s="1"/>
      <c r="G22957" s="1"/>
      <c r="H22957" s="1"/>
      <c r="I22957" s="1"/>
      <c r="J22957" s="1"/>
      <c r="K22957" s="1"/>
      <c r="L22957" s="1"/>
      <c r="M22957" s="1"/>
    </row>
    <row r="22958" spans="5:13" x14ac:dyDescent="0.25">
      <c r="E22958" s="1"/>
      <c r="F22958" s="1"/>
      <c r="G22958" s="1"/>
      <c r="H22958" s="1"/>
      <c r="I22958" s="1"/>
      <c r="J22958" s="1"/>
      <c r="K22958" s="1"/>
      <c r="L22958" s="1"/>
      <c r="M22958" s="1"/>
    </row>
    <row r="22959" spans="5:13" x14ac:dyDescent="0.25">
      <c r="E22959" s="1"/>
      <c r="F22959" s="1"/>
      <c r="G22959" s="1"/>
      <c r="H22959" s="1"/>
      <c r="I22959" s="1"/>
      <c r="J22959" s="1"/>
      <c r="K22959" s="1"/>
      <c r="L22959" s="1"/>
      <c r="M22959" s="1"/>
    </row>
    <row r="22960" spans="5:13" x14ac:dyDescent="0.25">
      <c r="E22960" s="1"/>
      <c r="F22960" s="1"/>
      <c r="G22960" s="1"/>
      <c r="H22960" s="1"/>
      <c r="I22960" s="1"/>
      <c r="J22960" s="1"/>
      <c r="K22960" s="1"/>
      <c r="L22960" s="1"/>
      <c r="M22960" s="1"/>
    </row>
    <row r="22961" spans="5:13" x14ac:dyDescent="0.25">
      <c r="E22961" s="1"/>
      <c r="F22961" s="1"/>
      <c r="G22961" s="1"/>
      <c r="H22961" s="1"/>
      <c r="I22961" s="1"/>
      <c r="J22961" s="1"/>
      <c r="K22961" s="1"/>
      <c r="L22961" s="1"/>
      <c r="M22961" s="1"/>
    </row>
    <row r="22962" spans="5:13" x14ac:dyDescent="0.25">
      <c r="E22962" s="1"/>
      <c r="F22962" s="1"/>
      <c r="G22962" s="1"/>
      <c r="H22962" s="1"/>
      <c r="I22962" s="1"/>
      <c r="J22962" s="1"/>
      <c r="K22962" s="1"/>
      <c r="L22962" s="1"/>
      <c r="M22962" s="1"/>
    </row>
    <row r="22963" spans="5:13" x14ac:dyDescent="0.25">
      <c r="E22963" s="1"/>
      <c r="F22963" s="1"/>
      <c r="G22963" s="1"/>
      <c r="H22963" s="1"/>
      <c r="I22963" s="1"/>
      <c r="J22963" s="1"/>
      <c r="K22963" s="1"/>
      <c r="L22963" s="1"/>
      <c r="M22963" s="1"/>
    </row>
    <row r="22964" spans="5:13" x14ac:dyDescent="0.25">
      <c r="E22964" s="1"/>
      <c r="F22964" s="1"/>
      <c r="G22964" s="1"/>
      <c r="H22964" s="1"/>
      <c r="I22964" s="1"/>
      <c r="J22964" s="1"/>
      <c r="K22964" s="1"/>
      <c r="L22964" s="1"/>
      <c r="M22964" s="1"/>
    </row>
    <row r="22965" spans="5:13" x14ac:dyDescent="0.25">
      <c r="E22965" s="1"/>
      <c r="F22965" s="1"/>
      <c r="G22965" s="1"/>
      <c r="H22965" s="1"/>
      <c r="I22965" s="1"/>
      <c r="J22965" s="1"/>
      <c r="K22965" s="1"/>
      <c r="L22965" s="1"/>
      <c r="M22965" s="1"/>
    </row>
    <row r="22966" spans="5:13" x14ac:dyDescent="0.25">
      <c r="E22966" s="1"/>
      <c r="F22966" s="1"/>
      <c r="G22966" s="1"/>
      <c r="H22966" s="1"/>
      <c r="I22966" s="1"/>
      <c r="J22966" s="1"/>
      <c r="K22966" s="1"/>
      <c r="L22966" s="1"/>
      <c r="M22966" s="1"/>
    </row>
    <row r="22967" spans="5:13" x14ac:dyDescent="0.25">
      <c r="E22967" s="1"/>
      <c r="F22967" s="1"/>
      <c r="G22967" s="1"/>
      <c r="H22967" s="1"/>
      <c r="I22967" s="1"/>
      <c r="J22967" s="1"/>
      <c r="K22967" s="1"/>
      <c r="L22967" s="1"/>
      <c r="M22967" s="1"/>
    </row>
    <row r="22968" spans="5:13" x14ac:dyDescent="0.25">
      <c r="E22968" s="1"/>
      <c r="F22968" s="1"/>
      <c r="G22968" s="1"/>
      <c r="H22968" s="1"/>
      <c r="I22968" s="1"/>
      <c r="J22968" s="1"/>
      <c r="K22968" s="1"/>
      <c r="L22968" s="1"/>
      <c r="M22968" s="1"/>
    </row>
    <row r="22969" spans="5:13" x14ac:dyDescent="0.25">
      <c r="E22969" s="1"/>
      <c r="F22969" s="1"/>
      <c r="G22969" s="1"/>
      <c r="H22969" s="1"/>
      <c r="I22969" s="1"/>
      <c r="J22969" s="1"/>
      <c r="K22969" s="1"/>
      <c r="L22969" s="1"/>
      <c r="M22969" s="1"/>
    </row>
    <row r="22970" spans="5:13" x14ac:dyDescent="0.25">
      <c r="E22970" s="1"/>
      <c r="F22970" s="1"/>
      <c r="G22970" s="1"/>
      <c r="H22970" s="1"/>
      <c r="I22970" s="1"/>
      <c r="J22970" s="1"/>
      <c r="K22970" s="1"/>
      <c r="L22970" s="1"/>
      <c r="M22970" s="1"/>
    </row>
    <row r="22971" spans="5:13" x14ac:dyDescent="0.25">
      <c r="E22971" s="1"/>
      <c r="F22971" s="1"/>
      <c r="G22971" s="1"/>
      <c r="H22971" s="1"/>
      <c r="I22971" s="1"/>
      <c r="J22971" s="1"/>
      <c r="K22971" s="1"/>
      <c r="L22971" s="1"/>
      <c r="M22971" s="1"/>
    </row>
    <row r="22972" spans="5:13" x14ac:dyDescent="0.25">
      <c r="E22972" s="1"/>
      <c r="F22972" s="1"/>
      <c r="G22972" s="1"/>
      <c r="H22972" s="1"/>
      <c r="I22972" s="1"/>
      <c r="J22972" s="1"/>
      <c r="K22972" s="1"/>
      <c r="L22972" s="1"/>
      <c r="M22972" s="1"/>
    </row>
    <row r="22973" spans="5:13" x14ac:dyDescent="0.25">
      <c r="E22973" s="1"/>
      <c r="F22973" s="1"/>
      <c r="G22973" s="1"/>
      <c r="H22973" s="1"/>
      <c r="I22973" s="1"/>
      <c r="J22973" s="1"/>
      <c r="K22973" s="1"/>
      <c r="L22973" s="1"/>
      <c r="M22973" s="1"/>
    </row>
    <row r="22974" spans="5:13" x14ac:dyDescent="0.25">
      <c r="E22974" s="1"/>
      <c r="F22974" s="1"/>
      <c r="G22974" s="1"/>
      <c r="H22974" s="1"/>
      <c r="I22974" s="1"/>
      <c r="J22974" s="1"/>
      <c r="K22974" s="1"/>
      <c r="L22974" s="1"/>
      <c r="M22974" s="1"/>
    </row>
    <row r="22975" spans="5:13" x14ac:dyDescent="0.25">
      <c r="E22975" s="1"/>
      <c r="F22975" s="1"/>
      <c r="G22975" s="1"/>
      <c r="H22975" s="1"/>
      <c r="I22975" s="1"/>
      <c r="J22975" s="1"/>
      <c r="K22975" s="1"/>
      <c r="L22975" s="1"/>
      <c r="M22975" s="1"/>
    </row>
    <row r="22976" spans="5:13" x14ac:dyDescent="0.25">
      <c r="E22976" s="1"/>
      <c r="F22976" s="1"/>
      <c r="G22976" s="1"/>
      <c r="H22976" s="1"/>
      <c r="I22976" s="1"/>
      <c r="J22976" s="1"/>
      <c r="K22976" s="1"/>
      <c r="L22976" s="1"/>
      <c r="M22976" s="1"/>
    </row>
    <row r="22977" spans="5:13" x14ac:dyDescent="0.25">
      <c r="E22977" s="1"/>
      <c r="F22977" s="1"/>
      <c r="G22977" s="1"/>
      <c r="H22977" s="1"/>
      <c r="I22977" s="1"/>
      <c r="J22977" s="1"/>
      <c r="K22977" s="1"/>
      <c r="L22977" s="1"/>
      <c r="M22977" s="1"/>
    </row>
    <row r="22978" spans="5:13" x14ac:dyDescent="0.25">
      <c r="E22978" s="1"/>
      <c r="F22978" s="1"/>
      <c r="G22978" s="1"/>
      <c r="H22978" s="1"/>
      <c r="I22978" s="1"/>
      <c r="J22978" s="1"/>
      <c r="K22978" s="1"/>
      <c r="L22978" s="1"/>
      <c r="M22978" s="1"/>
    </row>
    <row r="22979" spans="5:13" x14ac:dyDescent="0.25">
      <c r="E22979" s="1"/>
      <c r="F22979" s="1"/>
      <c r="G22979" s="1"/>
      <c r="H22979" s="1"/>
      <c r="I22979" s="1"/>
      <c r="J22979" s="1"/>
      <c r="K22979" s="1"/>
      <c r="L22979" s="1"/>
      <c r="M22979" s="1"/>
    </row>
    <row r="22980" spans="5:13" x14ac:dyDescent="0.25">
      <c r="E22980" s="1"/>
      <c r="F22980" s="1"/>
      <c r="G22980" s="1"/>
      <c r="H22980" s="1"/>
      <c r="I22980" s="1"/>
      <c r="J22980" s="1"/>
      <c r="K22980" s="1"/>
      <c r="L22980" s="1"/>
      <c r="M22980" s="1"/>
    </row>
    <row r="22981" spans="5:13" x14ac:dyDescent="0.25">
      <c r="E22981" s="1"/>
      <c r="F22981" s="1"/>
      <c r="G22981" s="1"/>
      <c r="H22981" s="1"/>
      <c r="I22981" s="1"/>
      <c r="J22981" s="1"/>
      <c r="K22981" s="1"/>
      <c r="L22981" s="1"/>
      <c r="M22981" s="1"/>
    </row>
    <row r="22982" spans="5:13" x14ac:dyDescent="0.25">
      <c r="E22982" s="1"/>
      <c r="F22982" s="1"/>
      <c r="G22982" s="1"/>
      <c r="H22982" s="1"/>
      <c r="I22982" s="1"/>
      <c r="J22982" s="1"/>
      <c r="K22982" s="1"/>
      <c r="L22982" s="1"/>
      <c r="M22982" s="1"/>
    </row>
    <row r="22983" spans="5:13" x14ac:dyDescent="0.25">
      <c r="E22983" s="1"/>
      <c r="F22983" s="1"/>
      <c r="G22983" s="1"/>
      <c r="H22983" s="1"/>
      <c r="I22983" s="1"/>
      <c r="J22983" s="1"/>
      <c r="K22983" s="1"/>
      <c r="L22983" s="1"/>
      <c r="M22983" s="1"/>
    </row>
    <row r="22984" spans="5:13" x14ac:dyDescent="0.25">
      <c r="E22984" s="1"/>
      <c r="F22984" s="1"/>
      <c r="G22984" s="1"/>
      <c r="H22984" s="1"/>
      <c r="I22984" s="1"/>
      <c r="J22984" s="1"/>
      <c r="K22984" s="1"/>
      <c r="L22984" s="1"/>
      <c r="M22984" s="1"/>
    </row>
    <row r="22985" spans="5:13" x14ac:dyDescent="0.25">
      <c r="E22985" s="1"/>
      <c r="F22985" s="1"/>
      <c r="G22985" s="1"/>
      <c r="H22985" s="1"/>
      <c r="I22985" s="1"/>
      <c r="J22985" s="1"/>
      <c r="K22985" s="1"/>
      <c r="L22985" s="1"/>
      <c r="M22985" s="1"/>
    </row>
    <row r="22986" spans="5:13" x14ac:dyDescent="0.25">
      <c r="E22986" s="1"/>
      <c r="F22986" s="1"/>
      <c r="G22986" s="1"/>
      <c r="H22986" s="1"/>
      <c r="I22986" s="1"/>
      <c r="J22986" s="1"/>
      <c r="K22986" s="1"/>
      <c r="L22986" s="1"/>
      <c r="M22986" s="1"/>
    </row>
    <row r="22987" spans="5:13" x14ac:dyDescent="0.25">
      <c r="E22987" s="1"/>
      <c r="F22987" s="1"/>
      <c r="G22987" s="1"/>
      <c r="H22987" s="1"/>
      <c r="I22987" s="1"/>
      <c r="J22987" s="1"/>
      <c r="K22987" s="1"/>
      <c r="L22987" s="1"/>
      <c r="M22987" s="1"/>
    </row>
    <row r="22988" spans="5:13" x14ac:dyDescent="0.25">
      <c r="E22988" s="1"/>
      <c r="F22988" s="1"/>
      <c r="G22988" s="1"/>
      <c r="H22988" s="1"/>
      <c r="I22988" s="1"/>
      <c r="J22988" s="1"/>
      <c r="K22988" s="1"/>
      <c r="L22988" s="1"/>
      <c r="M22988" s="1"/>
    </row>
    <row r="22989" spans="5:13" x14ac:dyDescent="0.25">
      <c r="E22989" s="1"/>
      <c r="F22989" s="1"/>
      <c r="G22989" s="1"/>
      <c r="H22989" s="1"/>
      <c r="I22989" s="1"/>
      <c r="J22989" s="1"/>
      <c r="K22989" s="1"/>
      <c r="L22989" s="1"/>
      <c r="M22989" s="1"/>
    </row>
    <row r="22990" spans="5:13" x14ac:dyDescent="0.25">
      <c r="E22990" s="1"/>
      <c r="F22990" s="1"/>
      <c r="G22990" s="1"/>
      <c r="H22990" s="1"/>
      <c r="I22990" s="1"/>
      <c r="J22990" s="1"/>
      <c r="K22990" s="1"/>
      <c r="L22990" s="1"/>
      <c r="M22990" s="1"/>
    </row>
    <row r="22991" spans="5:13" x14ac:dyDescent="0.25">
      <c r="E22991" s="1"/>
      <c r="F22991" s="1"/>
      <c r="G22991" s="1"/>
      <c r="H22991" s="1"/>
      <c r="I22991" s="1"/>
      <c r="J22991" s="1"/>
      <c r="K22991" s="1"/>
      <c r="L22991" s="1"/>
      <c r="M22991" s="1"/>
    </row>
    <row r="22992" spans="5:13" x14ac:dyDescent="0.25">
      <c r="E22992" s="1"/>
      <c r="F22992" s="1"/>
      <c r="G22992" s="1"/>
      <c r="H22992" s="1"/>
      <c r="I22992" s="1"/>
      <c r="J22992" s="1"/>
      <c r="K22992" s="1"/>
      <c r="L22992" s="1"/>
      <c r="M22992" s="1"/>
    </row>
    <row r="22993" spans="5:13" x14ac:dyDescent="0.25">
      <c r="E22993" s="1"/>
      <c r="F22993" s="1"/>
      <c r="G22993" s="1"/>
      <c r="H22993" s="1"/>
      <c r="I22993" s="1"/>
      <c r="J22993" s="1"/>
      <c r="K22993" s="1"/>
      <c r="L22993" s="1"/>
      <c r="M22993" s="1"/>
    </row>
    <row r="22994" spans="5:13" x14ac:dyDescent="0.25">
      <c r="E22994" s="1"/>
      <c r="F22994" s="1"/>
      <c r="G22994" s="1"/>
      <c r="H22994" s="1"/>
      <c r="I22994" s="1"/>
      <c r="J22994" s="1"/>
      <c r="K22994" s="1"/>
      <c r="L22994" s="1"/>
      <c r="M22994" s="1"/>
    </row>
    <row r="22995" spans="5:13" x14ac:dyDescent="0.25">
      <c r="E22995" s="1"/>
      <c r="F22995" s="1"/>
      <c r="G22995" s="1"/>
      <c r="H22995" s="1"/>
      <c r="I22995" s="1"/>
      <c r="J22995" s="1"/>
      <c r="K22995" s="1"/>
      <c r="L22995" s="1"/>
      <c r="M22995" s="1"/>
    </row>
    <row r="22996" spans="5:13" x14ac:dyDescent="0.25">
      <c r="E22996" s="1"/>
      <c r="F22996" s="1"/>
      <c r="G22996" s="1"/>
      <c r="H22996" s="1"/>
      <c r="I22996" s="1"/>
      <c r="J22996" s="1"/>
      <c r="K22996" s="1"/>
      <c r="L22996" s="1"/>
      <c r="M22996" s="1"/>
    </row>
    <row r="22997" spans="5:13" x14ac:dyDescent="0.25">
      <c r="E22997" s="1"/>
      <c r="F22997" s="1"/>
      <c r="G22997" s="1"/>
      <c r="H22997" s="1"/>
      <c r="I22997" s="1"/>
      <c r="J22997" s="1"/>
      <c r="K22997" s="1"/>
      <c r="L22997" s="1"/>
      <c r="M22997" s="1"/>
    </row>
    <row r="22998" spans="5:13" x14ac:dyDescent="0.25">
      <c r="E22998" s="1"/>
      <c r="F22998" s="1"/>
      <c r="G22998" s="1"/>
      <c r="H22998" s="1"/>
      <c r="I22998" s="1"/>
      <c r="J22998" s="1"/>
      <c r="K22998" s="1"/>
      <c r="L22998" s="1"/>
      <c r="M22998" s="1"/>
    </row>
    <row r="22999" spans="5:13" x14ac:dyDescent="0.25">
      <c r="E22999" s="1"/>
      <c r="F22999" s="1"/>
      <c r="G22999" s="1"/>
      <c r="H22999" s="1"/>
      <c r="I22999" s="1"/>
      <c r="J22999" s="1"/>
      <c r="K22999" s="1"/>
      <c r="L22999" s="1"/>
      <c r="M22999" s="1"/>
    </row>
    <row r="23000" spans="5:13" x14ac:dyDescent="0.25">
      <c r="E23000" s="1"/>
      <c r="F23000" s="1"/>
      <c r="G23000" s="1"/>
      <c r="H23000" s="1"/>
      <c r="I23000" s="1"/>
      <c r="J23000" s="1"/>
      <c r="K23000" s="1"/>
      <c r="L23000" s="1"/>
      <c r="M23000" s="1"/>
    </row>
    <row r="23001" spans="5:13" x14ac:dyDescent="0.25">
      <c r="E23001" s="1"/>
      <c r="F23001" s="1"/>
      <c r="G23001" s="1"/>
      <c r="H23001" s="1"/>
      <c r="I23001" s="1"/>
      <c r="J23001" s="1"/>
      <c r="K23001" s="1"/>
      <c r="L23001" s="1"/>
      <c r="M23001" s="1"/>
    </row>
    <row r="23002" spans="5:13" x14ac:dyDescent="0.25">
      <c r="E23002" s="1"/>
      <c r="F23002" s="1"/>
      <c r="G23002" s="1"/>
      <c r="H23002" s="1"/>
      <c r="I23002" s="1"/>
      <c r="J23002" s="1"/>
      <c r="K23002" s="1"/>
      <c r="L23002" s="1"/>
      <c r="M23002" s="1"/>
    </row>
    <row r="23003" spans="5:13" x14ac:dyDescent="0.25">
      <c r="E23003" s="1"/>
      <c r="F23003" s="1"/>
      <c r="G23003" s="1"/>
      <c r="H23003" s="1"/>
      <c r="I23003" s="1"/>
      <c r="J23003" s="1"/>
      <c r="K23003" s="1"/>
      <c r="L23003" s="1"/>
      <c r="M23003" s="1"/>
    </row>
    <row r="23004" spans="5:13" x14ac:dyDescent="0.25">
      <c r="E23004" s="1"/>
      <c r="F23004" s="1"/>
      <c r="G23004" s="1"/>
      <c r="H23004" s="1"/>
      <c r="I23004" s="1"/>
      <c r="J23004" s="1"/>
      <c r="K23004" s="1"/>
      <c r="L23004" s="1"/>
      <c r="M23004" s="1"/>
    </row>
    <row r="23005" spans="5:13" x14ac:dyDescent="0.25">
      <c r="E23005" s="1"/>
      <c r="F23005" s="1"/>
      <c r="G23005" s="1"/>
      <c r="H23005" s="1"/>
      <c r="I23005" s="1"/>
      <c r="J23005" s="1"/>
      <c r="K23005" s="1"/>
      <c r="L23005" s="1"/>
      <c r="M23005" s="1"/>
    </row>
    <row r="23006" spans="5:13" x14ac:dyDescent="0.25">
      <c r="E23006" s="1"/>
      <c r="F23006" s="1"/>
      <c r="G23006" s="1"/>
      <c r="H23006" s="1"/>
      <c r="I23006" s="1"/>
      <c r="J23006" s="1"/>
      <c r="K23006" s="1"/>
      <c r="L23006" s="1"/>
      <c r="M23006" s="1"/>
    </row>
    <row r="23007" spans="5:13" x14ac:dyDescent="0.25">
      <c r="E23007" s="1"/>
      <c r="F23007" s="1"/>
      <c r="G23007" s="1"/>
      <c r="H23007" s="1"/>
      <c r="I23007" s="1"/>
      <c r="J23007" s="1"/>
      <c r="K23007" s="1"/>
      <c r="L23007" s="1"/>
      <c r="M23007" s="1"/>
    </row>
    <row r="23008" spans="5:13" x14ac:dyDescent="0.25">
      <c r="E23008" s="1"/>
      <c r="F23008" s="1"/>
      <c r="G23008" s="1"/>
      <c r="H23008" s="1"/>
      <c r="I23008" s="1"/>
      <c r="J23008" s="1"/>
      <c r="K23008" s="1"/>
      <c r="L23008" s="1"/>
      <c r="M23008" s="1"/>
    </row>
    <row r="23009" spans="5:13" x14ac:dyDescent="0.25">
      <c r="E23009" s="1"/>
      <c r="F23009" s="1"/>
      <c r="G23009" s="1"/>
      <c r="H23009" s="1"/>
      <c r="I23009" s="1"/>
      <c r="J23009" s="1"/>
      <c r="K23009" s="1"/>
      <c r="L23009" s="1"/>
      <c r="M23009" s="1"/>
    </row>
    <row r="23010" spans="5:13" x14ac:dyDescent="0.25">
      <c r="E23010" s="1"/>
      <c r="F23010" s="1"/>
      <c r="G23010" s="1"/>
      <c r="H23010" s="1"/>
      <c r="I23010" s="1"/>
      <c r="J23010" s="1"/>
      <c r="K23010" s="1"/>
      <c r="L23010" s="1"/>
      <c r="M23010" s="1"/>
    </row>
    <row r="23011" spans="5:13" x14ac:dyDescent="0.25">
      <c r="E23011" s="1"/>
      <c r="F23011" s="1"/>
      <c r="G23011" s="1"/>
      <c r="H23011" s="1"/>
      <c r="I23011" s="1"/>
      <c r="J23011" s="1"/>
      <c r="K23011" s="1"/>
      <c r="L23011" s="1"/>
      <c r="M23011" s="1"/>
    </row>
    <row r="23012" spans="5:13" x14ac:dyDescent="0.25">
      <c r="E23012" s="1"/>
      <c r="F23012" s="1"/>
      <c r="G23012" s="1"/>
      <c r="H23012" s="1"/>
      <c r="I23012" s="1"/>
      <c r="J23012" s="1"/>
      <c r="K23012" s="1"/>
      <c r="L23012" s="1"/>
      <c r="M23012" s="1"/>
    </row>
    <row r="23013" spans="5:13" x14ac:dyDescent="0.25">
      <c r="E23013" s="1"/>
      <c r="F23013" s="1"/>
      <c r="G23013" s="1"/>
      <c r="H23013" s="1"/>
      <c r="I23013" s="1"/>
      <c r="J23013" s="1"/>
      <c r="K23013" s="1"/>
      <c r="L23013" s="1"/>
      <c r="M23013" s="1"/>
    </row>
    <row r="23014" spans="5:13" x14ac:dyDescent="0.25">
      <c r="E23014" s="1"/>
      <c r="F23014" s="1"/>
      <c r="G23014" s="1"/>
      <c r="H23014" s="1"/>
      <c r="I23014" s="1"/>
      <c r="J23014" s="1"/>
      <c r="K23014" s="1"/>
      <c r="L23014" s="1"/>
      <c r="M23014" s="1"/>
    </row>
    <row r="23015" spans="5:13" x14ac:dyDescent="0.25">
      <c r="E23015" s="1"/>
      <c r="F23015" s="1"/>
      <c r="G23015" s="1"/>
      <c r="H23015" s="1"/>
      <c r="I23015" s="1"/>
      <c r="J23015" s="1"/>
      <c r="K23015" s="1"/>
      <c r="L23015" s="1"/>
      <c r="M23015" s="1"/>
    </row>
    <row r="23016" spans="5:13" x14ac:dyDescent="0.25">
      <c r="E23016" s="1"/>
      <c r="F23016" s="1"/>
      <c r="G23016" s="1"/>
      <c r="H23016" s="1"/>
      <c r="I23016" s="1"/>
      <c r="J23016" s="1"/>
      <c r="K23016" s="1"/>
      <c r="L23016" s="1"/>
      <c r="M23016" s="1"/>
    </row>
    <row r="23017" spans="5:13" x14ac:dyDescent="0.25">
      <c r="E23017" s="1"/>
      <c r="F23017" s="1"/>
      <c r="G23017" s="1"/>
      <c r="H23017" s="1"/>
      <c r="I23017" s="1"/>
      <c r="J23017" s="1"/>
      <c r="K23017" s="1"/>
      <c r="L23017" s="1"/>
      <c r="M23017" s="1"/>
    </row>
    <row r="23018" spans="5:13" x14ac:dyDescent="0.25">
      <c r="E23018" s="1"/>
      <c r="F23018" s="1"/>
      <c r="G23018" s="1"/>
      <c r="H23018" s="1"/>
      <c r="I23018" s="1"/>
      <c r="J23018" s="1"/>
      <c r="K23018" s="1"/>
      <c r="L23018" s="1"/>
      <c r="M23018" s="1"/>
    </row>
    <row r="23019" spans="5:13" x14ac:dyDescent="0.25">
      <c r="E23019" s="1"/>
      <c r="F23019" s="1"/>
      <c r="G23019" s="1"/>
      <c r="H23019" s="1"/>
      <c r="I23019" s="1"/>
      <c r="J23019" s="1"/>
      <c r="K23019" s="1"/>
      <c r="L23019" s="1"/>
      <c r="M23019" s="1"/>
    </row>
    <row r="23020" spans="5:13" x14ac:dyDescent="0.25">
      <c r="E23020" s="1"/>
      <c r="F23020" s="1"/>
      <c r="G23020" s="1"/>
      <c r="H23020" s="1"/>
      <c r="I23020" s="1"/>
      <c r="J23020" s="1"/>
      <c r="K23020" s="1"/>
      <c r="L23020" s="1"/>
      <c r="M23020" s="1"/>
    </row>
    <row r="23021" spans="5:13" x14ac:dyDescent="0.25">
      <c r="E23021" s="1"/>
      <c r="F23021" s="1"/>
      <c r="G23021" s="1"/>
      <c r="H23021" s="1"/>
      <c r="I23021" s="1"/>
      <c r="J23021" s="1"/>
      <c r="K23021" s="1"/>
      <c r="L23021" s="1"/>
      <c r="M23021" s="1"/>
    </row>
    <row r="23022" spans="5:13" x14ac:dyDescent="0.25">
      <c r="E23022" s="1"/>
      <c r="F23022" s="1"/>
      <c r="G23022" s="1"/>
      <c r="H23022" s="1"/>
      <c r="I23022" s="1"/>
      <c r="J23022" s="1"/>
      <c r="K23022" s="1"/>
      <c r="L23022" s="1"/>
      <c r="M23022" s="1"/>
    </row>
    <row r="23023" spans="5:13" x14ac:dyDescent="0.25">
      <c r="E23023" s="1"/>
      <c r="F23023" s="1"/>
      <c r="G23023" s="1"/>
      <c r="H23023" s="1"/>
      <c r="I23023" s="1"/>
      <c r="J23023" s="1"/>
      <c r="K23023" s="1"/>
      <c r="L23023" s="1"/>
      <c r="M23023" s="1"/>
    </row>
    <row r="23024" spans="5:13" x14ac:dyDescent="0.25">
      <c r="E23024" s="1"/>
      <c r="F23024" s="1"/>
      <c r="G23024" s="1"/>
      <c r="H23024" s="1"/>
      <c r="I23024" s="1"/>
      <c r="J23024" s="1"/>
      <c r="K23024" s="1"/>
      <c r="L23024" s="1"/>
      <c r="M23024" s="1"/>
    </row>
    <row r="23025" spans="5:13" x14ac:dyDescent="0.25">
      <c r="E23025" s="1"/>
      <c r="F23025" s="1"/>
      <c r="G23025" s="1"/>
      <c r="H23025" s="1"/>
      <c r="I23025" s="1"/>
      <c r="J23025" s="1"/>
      <c r="K23025" s="1"/>
      <c r="L23025" s="1"/>
      <c r="M23025" s="1"/>
    </row>
    <row r="23026" spans="5:13" x14ac:dyDescent="0.25">
      <c r="E23026" s="1"/>
      <c r="F23026" s="1"/>
      <c r="G23026" s="1"/>
      <c r="H23026" s="1"/>
      <c r="I23026" s="1"/>
      <c r="J23026" s="1"/>
      <c r="K23026" s="1"/>
      <c r="L23026" s="1"/>
      <c r="M23026" s="1"/>
    </row>
    <row r="23027" spans="5:13" x14ac:dyDescent="0.25">
      <c r="E23027" s="1"/>
      <c r="F23027" s="1"/>
      <c r="G23027" s="1"/>
      <c r="H23027" s="1"/>
      <c r="I23027" s="1"/>
      <c r="J23027" s="1"/>
      <c r="K23027" s="1"/>
      <c r="L23027" s="1"/>
      <c r="M23027" s="1"/>
    </row>
    <row r="23028" spans="5:13" x14ac:dyDescent="0.25">
      <c r="E23028" s="1"/>
      <c r="F23028" s="1"/>
      <c r="G23028" s="1"/>
      <c r="H23028" s="1"/>
      <c r="I23028" s="1"/>
      <c r="J23028" s="1"/>
      <c r="K23028" s="1"/>
      <c r="L23028" s="1"/>
      <c r="M23028" s="1"/>
    </row>
    <row r="23029" spans="5:13" x14ac:dyDescent="0.25">
      <c r="E23029" s="1"/>
      <c r="F23029" s="1"/>
      <c r="G23029" s="1"/>
      <c r="H23029" s="1"/>
      <c r="I23029" s="1"/>
      <c r="J23029" s="1"/>
      <c r="K23029" s="1"/>
      <c r="L23029" s="1"/>
      <c r="M23029" s="1"/>
    </row>
    <row r="23030" spans="5:13" x14ac:dyDescent="0.25">
      <c r="E23030" s="1"/>
      <c r="F23030" s="1"/>
      <c r="G23030" s="1"/>
      <c r="H23030" s="1"/>
      <c r="I23030" s="1"/>
      <c r="J23030" s="1"/>
      <c r="K23030" s="1"/>
      <c r="L23030" s="1"/>
      <c r="M23030" s="1"/>
    </row>
    <row r="23031" spans="5:13" x14ac:dyDescent="0.25">
      <c r="E23031" s="1"/>
      <c r="F23031" s="1"/>
      <c r="G23031" s="1"/>
      <c r="H23031" s="1"/>
      <c r="I23031" s="1"/>
      <c r="J23031" s="1"/>
      <c r="K23031" s="1"/>
      <c r="L23031" s="1"/>
      <c r="M23031" s="1"/>
    </row>
    <row r="23032" spans="5:13" x14ac:dyDescent="0.25">
      <c r="E23032" s="1"/>
      <c r="F23032" s="1"/>
      <c r="G23032" s="1"/>
      <c r="H23032" s="1"/>
      <c r="I23032" s="1"/>
      <c r="J23032" s="1"/>
      <c r="K23032" s="1"/>
      <c r="L23032" s="1"/>
      <c r="M23032" s="1"/>
    </row>
    <row r="23033" spans="5:13" x14ac:dyDescent="0.25">
      <c r="E23033" s="1"/>
      <c r="F23033" s="1"/>
      <c r="G23033" s="1"/>
      <c r="H23033" s="1"/>
      <c r="I23033" s="1"/>
      <c r="J23033" s="1"/>
      <c r="K23033" s="1"/>
      <c r="L23033" s="1"/>
      <c r="M23033" s="1"/>
    </row>
    <row r="23034" spans="5:13" x14ac:dyDescent="0.25">
      <c r="E23034" s="1"/>
      <c r="F23034" s="1"/>
      <c r="G23034" s="1"/>
      <c r="H23034" s="1"/>
      <c r="I23034" s="1"/>
      <c r="J23034" s="1"/>
      <c r="K23034" s="1"/>
      <c r="L23034" s="1"/>
      <c r="M23034" s="1"/>
    </row>
    <row r="23035" spans="5:13" x14ac:dyDescent="0.25">
      <c r="E23035" s="1"/>
      <c r="F23035" s="1"/>
      <c r="G23035" s="1"/>
      <c r="H23035" s="1"/>
      <c r="I23035" s="1"/>
      <c r="J23035" s="1"/>
      <c r="K23035" s="1"/>
      <c r="L23035" s="1"/>
      <c r="M23035" s="1"/>
    </row>
    <row r="23036" spans="5:13" x14ac:dyDescent="0.25">
      <c r="E23036" s="1"/>
      <c r="F23036" s="1"/>
      <c r="G23036" s="1"/>
      <c r="H23036" s="1"/>
      <c r="I23036" s="1"/>
      <c r="J23036" s="1"/>
      <c r="K23036" s="1"/>
      <c r="L23036" s="1"/>
      <c r="M23036" s="1"/>
    </row>
    <row r="23037" spans="5:13" x14ac:dyDescent="0.25">
      <c r="E23037" s="1"/>
      <c r="F23037" s="1"/>
      <c r="G23037" s="1"/>
      <c r="H23037" s="1"/>
      <c r="I23037" s="1"/>
      <c r="J23037" s="1"/>
      <c r="K23037" s="1"/>
      <c r="L23037" s="1"/>
      <c r="M23037" s="1"/>
    </row>
    <row r="23038" spans="5:13" x14ac:dyDescent="0.25">
      <c r="E23038" s="1"/>
      <c r="F23038" s="1"/>
      <c r="G23038" s="1"/>
      <c r="H23038" s="1"/>
      <c r="I23038" s="1"/>
      <c r="J23038" s="1"/>
      <c r="K23038" s="1"/>
      <c r="L23038" s="1"/>
      <c r="M23038" s="1"/>
    </row>
    <row r="23039" spans="5:13" x14ac:dyDescent="0.25">
      <c r="E23039" s="1"/>
      <c r="F23039" s="1"/>
      <c r="G23039" s="1"/>
      <c r="H23039" s="1"/>
      <c r="I23039" s="1"/>
      <c r="J23039" s="1"/>
      <c r="K23039" s="1"/>
      <c r="L23039" s="1"/>
      <c r="M23039" s="1"/>
    </row>
    <row r="23040" spans="5:13" x14ac:dyDescent="0.25">
      <c r="E23040" s="1"/>
      <c r="F23040" s="1"/>
      <c r="G23040" s="1"/>
      <c r="H23040" s="1"/>
      <c r="I23040" s="1"/>
      <c r="J23040" s="1"/>
      <c r="K23040" s="1"/>
      <c r="L23040" s="1"/>
      <c r="M23040" s="1"/>
    </row>
    <row r="23041" spans="5:13" x14ac:dyDescent="0.25">
      <c r="E23041" s="1"/>
      <c r="F23041" s="1"/>
      <c r="G23041" s="1"/>
      <c r="H23041" s="1"/>
      <c r="I23041" s="1"/>
      <c r="J23041" s="1"/>
      <c r="K23041" s="1"/>
      <c r="L23041" s="1"/>
      <c r="M23041" s="1"/>
    </row>
    <row r="23042" spans="5:13" x14ac:dyDescent="0.25">
      <c r="E23042" s="1"/>
      <c r="F23042" s="1"/>
      <c r="G23042" s="1"/>
      <c r="H23042" s="1"/>
      <c r="I23042" s="1"/>
      <c r="J23042" s="1"/>
      <c r="K23042" s="1"/>
      <c r="L23042" s="1"/>
      <c r="M23042" s="1"/>
    </row>
    <row r="23043" spans="5:13" x14ac:dyDescent="0.25">
      <c r="E23043" s="1"/>
      <c r="F23043" s="1"/>
      <c r="G23043" s="1"/>
      <c r="H23043" s="1"/>
      <c r="I23043" s="1"/>
      <c r="J23043" s="1"/>
      <c r="K23043" s="1"/>
      <c r="L23043" s="1"/>
      <c r="M23043" s="1"/>
    </row>
    <row r="23044" spans="5:13" x14ac:dyDescent="0.25">
      <c r="E23044" s="1"/>
      <c r="F23044" s="1"/>
      <c r="G23044" s="1"/>
      <c r="H23044" s="1"/>
      <c r="I23044" s="1"/>
      <c r="J23044" s="1"/>
      <c r="K23044" s="1"/>
      <c r="L23044" s="1"/>
      <c r="M23044" s="1"/>
    </row>
    <row r="23045" spans="5:13" x14ac:dyDescent="0.25">
      <c r="E23045" s="1"/>
      <c r="F23045" s="1"/>
      <c r="G23045" s="1"/>
      <c r="H23045" s="1"/>
      <c r="I23045" s="1"/>
      <c r="J23045" s="1"/>
      <c r="K23045" s="1"/>
      <c r="L23045" s="1"/>
      <c r="M23045" s="1"/>
    </row>
    <row r="23046" spans="5:13" x14ac:dyDescent="0.25">
      <c r="E23046" s="1"/>
      <c r="F23046" s="1"/>
      <c r="G23046" s="1"/>
      <c r="H23046" s="1"/>
      <c r="I23046" s="1"/>
      <c r="J23046" s="1"/>
      <c r="K23046" s="1"/>
      <c r="L23046" s="1"/>
      <c r="M23046" s="1"/>
    </row>
    <row r="23047" spans="5:13" x14ac:dyDescent="0.25">
      <c r="E23047" s="1"/>
      <c r="F23047" s="1"/>
      <c r="G23047" s="1"/>
      <c r="H23047" s="1"/>
      <c r="I23047" s="1"/>
      <c r="J23047" s="1"/>
      <c r="K23047" s="1"/>
      <c r="L23047" s="1"/>
      <c r="M23047" s="1"/>
    </row>
    <row r="23048" spans="5:13" x14ac:dyDescent="0.25">
      <c r="E23048" s="1"/>
      <c r="F23048" s="1"/>
      <c r="G23048" s="1"/>
      <c r="H23048" s="1"/>
      <c r="I23048" s="1"/>
      <c r="J23048" s="1"/>
      <c r="K23048" s="1"/>
      <c r="L23048" s="1"/>
      <c r="M23048" s="1"/>
    </row>
    <row r="23049" spans="5:13" x14ac:dyDescent="0.25">
      <c r="E23049" s="1"/>
      <c r="F23049" s="1"/>
      <c r="G23049" s="1"/>
      <c r="H23049" s="1"/>
      <c r="I23049" s="1"/>
      <c r="J23049" s="1"/>
      <c r="K23049" s="1"/>
      <c r="L23049" s="1"/>
      <c r="M23049" s="1"/>
    </row>
    <row r="23050" spans="5:13" x14ac:dyDescent="0.25">
      <c r="E23050" s="1"/>
      <c r="F23050" s="1"/>
      <c r="G23050" s="1"/>
      <c r="H23050" s="1"/>
      <c r="I23050" s="1"/>
      <c r="J23050" s="1"/>
      <c r="K23050" s="1"/>
      <c r="L23050" s="1"/>
      <c r="M23050" s="1"/>
    </row>
    <row r="23051" spans="5:13" x14ac:dyDescent="0.25">
      <c r="E23051" s="1"/>
      <c r="F23051" s="1"/>
      <c r="G23051" s="1"/>
      <c r="H23051" s="1"/>
      <c r="I23051" s="1"/>
      <c r="J23051" s="1"/>
      <c r="K23051" s="1"/>
      <c r="L23051" s="1"/>
      <c r="M23051" s="1"/>
    </row>
    <row r="23052" spans="5:13" x14ac:dyDescent="0.25">
      <c r="E23052" s="1"/>
      <c r="F23052" s="1"/>
      <c r="G23052" s="1"/>
      <c r="H23052" s="1"/>
      <c r="I23052" s="1"/>
      <c r="J23052" s="1"/>
      <c r="K23052" s="1"/>
      <c r="L23052" s="1"/>
      <c r="M23052" s="1"/>
    </row>
    <row r="23053" spans="5:13" x14ac:dyDescent="0.25">
      <c r="E23053" s="1"/>
      <c r="F23053" s="1"/>
      <c r="G23053" s="1"/>
      <c r="H23053" s="1"/>
      <c r="I23053" s="1"/>
      <c r="J23053" s="1"/>
      <c r="K23053" s="1"/>
      <c r="L23053" s="1"/>
      <c r="M23053" s="1"/>
    </row>
    <row r="23054" spans="5:13" x14ac:dyDescent="0.25">
      <c r="E23054" s="1"/>
      <c r="F23054" s="1"/>
      <c r="G23054" s="1"/>
      <c r="H23054" s="1"/>
      <c r="I23054" s="1"/>
      <c r="J23054" s="1"/>
      <c r="K23054" s="1"/>
      <c r="L23054" s="1"/>
      <c r="M23054" s="1"/>
    </row>
    <row r="23055" spans="5:13" x14ac:dyDescent="0.25">
      <c r="E23055" s="1"/>
      <c r="F23055" s="1"/>
      <c r="G23055" s="1"/>
      <c r="H23055" s="1"/>
      <c r="I23055" s="1"/>
      <c r="J23055" s="1"/>
      <c r="K23055" s="1"/>
      <c r="L23055" s="1"/>
      <c r="M23055" s="1"/>
    </row>
    <row r="23056" spans="5:13" x14ac:dyDescent="0.25">
      <c r="E23056" s="1"/>
      <c r="F23056" s="1"/>
      <c r="G23056" s="1"/>
      <c r="H23056" s="1"/>
      <c r="I23056" s="1"/>
      <c r="J23056" s="1"/>
      <c r="K23056" s="1"/>
      <c r="L23056" s="1"/>
      <c r="M23056" s="1"/>
    </row>
    <row r="23057" spans="5:13" x14ac:dyDescent="0.25">
      <c r="E23057" s="1"/>
      <c r="F23057" s="1"/>
      <c r="G23057" s="1"/>
      <c r="H23057" s="1"/>
      <c r="I23057" s="1"/>
      <c r="J23057" s="1"/>
      <c r="K23057" s="1"/>
      <c r="L23057" s="1"/>
      <c r="M23057" s="1"/>
    </row>
    <row r="23058" spans="5:13" x14ac:dyDescent="0.25">
      <c r="E23058" s="1"/>
      <c r="F23058" s="1"/>
      <c r="G23058" s="1"/>
      <c r="H23058" s="1"/>
      <c r="I23058" s="1"/>
      <c r="J23058" s="1"/>
      <c r="K23058" s="1"/>
      <c r="L23058" s="1"/>
      <c r="M23058" s="1"/>
    </row>
    <row r="23059" spans="5:13" x14ac:dyDescent="0.25">
      <c r="E23059" s="1"/>
      <c r="F23059" s="1"/>
      <c r="G23059" s="1"/>
      <c r="H23059" s="1"/>
      <c r="I23059" s="1"/>
      <c r="J23059" s="1"/>
      <c r="K23059" s="1"/>
      <c r="L23059" s="1"/>
      <c r="M23059" s="1"/>
    </row>
    <row r="23060" spans="5:13" x14ac:dyDescent="0.25">
      <c r="E23060" s="1"/>
      <c r="F23060" s="1"/>
      <c r="G23060" s="1"/>
      <c r="H23060" s="1"/>
      <c r="I23060" s="1"/>
      <c r="J23060" s="1"/>
      <c r="K23060" s="1"/>
      <c r="L23060" s="1"/>
      <c r="M23060" s="1"/>
    </row>
    <row r="23061" spans="5:13" x14ac:dyDescent="0.25">
      <c r="E23061" s="1"/>
      <c r="F23061" s="1"/>
      <c r="G23061" s="1"/>
      <c r="H23061" s="1"/>
      <c r="I23061" s="1"/>
      <c r="J23061" s="1"/>
      <c r="K23061" s="1"/>
      <c r="L23061" s="1"/>
      <c r="M23061" s="1"/>
    </row>
    <row r="23062" spans="5:13" x14ac:dyDescent="0.25">
      <c r="E23062" s="1"/>
      <c r="F23062" s="1"/>
      <c r="G23062" s="1"/>
      <c r="H23062" s="1"/>
      <c r="I23062" s="1"/>
      <c r="J23062" s="1"/>
      <c r="K23062" s="1"/>
      <c r="L23062" s="1"/>
      <c r="M23062" s="1"/>
    </row>
    <row r="23063" spans="5:13" x14ac:dyDescent="0.25">
      <c r="E23063" s="1"/>
      <c r="F23063" s="1"/>
      <c r="G23063" s="1"/>
      <c r="H23063" s="1"/>
      <c r="I23063" s="1"/>
      <c r="J23063" s="1"/>
      <c r="K23063" s="1"/>
      <c r="L23063" s="1"/>
      <c r="M23063" s="1"/>
    </row>
    <row r="23064" spans="5:13" x14ac:dyDescent="0.25">
      <c r="E23064" s="1"/>
      <c r="F23064" s="1"/>
      <c r="G23064" s="1"/>
      <c r="H23064" s="1"/>
      <c r="I23064" s="1"/>
      <c r="J23064" s="1"/>
      <c r="K23064" s="1"/>
      <c r="L23064" s="1"/>
      <c r="M23064" s="1"/>
    </row>
    <row r="23065" spans="5:13" x14ac:dyDescent="0.25">
      <c r="E23065" s="1"/>
      <c r="F23065" s="1"/>
      <c r="G23065" s="1"/>
      <c r="H23065" s="1"/>
      <c r="I23065" s="1"/>
      <c r="J23065" s="1"/>
      <c r="K23065" s="1"/>
      <c r="L23065" s="1"/>
      <c r="M23065" s="1"/>
    </row>
    <row r="23066" spans="5:13" x14ac:dyDescent="0.25">
      <c r="E23066" s="1"/>
      <c r="F23066" s="1"/>
      <c r="G23066" s="1"/>
      <c r="H23066" s="1"/>
      <c r="I23066" s="1"/>
      <c r="J23066" s="1"/>
      <c r="K23066" s="1"/>
      <c r="L23066" s="1"/>
      <c r="M23066" s="1"/>
    </row>
    <row r="23067" spans="5:13" x14ac:dyDescent="0.25">
      <c r="E23067" s="1"/>
      <c r="F23067" s="1"/>
      <c r="G23067" s="1"/>
      <c r="H23067" s="1"/>
      <c r="I23067" s="1"/>
      <c r="J23067" s="1"/>
      <c r="K23067" s="1"/>
      <c r="L23067" s="1"/>
      <c r="M23067" s="1"/>
    </row>
    <row r="23068" spans="5:13" x14ac:dyDescent="0.25">
      <c r="E23068" s="1"/>
      <c r="F23068" s="1"/>
      <c r="G23068" s="1"/>
      <c r="H23068" s="1"/>
      <c r="I23068" s="1"/>
      <c r="J23068" s="1"/>
      <c r="K23068" s="1"/>
      <c r="L23068" s="1"/>
      <c r="M23068" s="1"/>
    </row>
    <row r="23069" spans="5:13" x14ac:dyDescent="0.25">
      <c r="E23069" s="1"/>
      <c r="F23069" s="1"/>
      <c r="G23069" s="1"/>
      <c r="H23069" s="1"/>
      <c r="I23069" s="1"/>
      <c r="J23069" s="1"/>
      <c r="K23069" s="1"/>
      <c r="L23069" s="1"/>
      <c r="M23069" s="1"/>
    </row>
    <row r="23070" spans="5:13" x14ac:dyDescent="0.25">
      <c r="E23070" s="1"/>
      <c r="F23070" s="1"/>
      <c r="G23070" s="1"/>
      <c r="H23070" s="1"/>
      <c r="I23070" s="1"/>
      <c r="J23070" s="1"/>
      <c r="K23070" s="1"/>
      <c r="L23070" s="1"/>
      <c r="M23070" s="1"/>
    </row>
    <row r="23071" spans="5:13" x14ac:dyDescent="0.25">
      <c r="E23071" s="1"/>
      <c r="F23071" s="1"/>
      <c r="G23071" s="1"/>
      <c r="H23071" s="1"/>
      <c r="I23071" s="1"/>
      <c r="J23071" s="1"/>
      <c r="K23071" s="1"/>
      <c r="L23071" s="1"/>
      <c r="M23071" s="1"/>
    </row>
    <row r="23072" spans="5:13" x14ac:dyDescent="0.25">
      <c r="E23072" s="1"/>
      <c r="F23072" s="1"/>
      <c r="G23072" s="1"/>
      <c r="H23072" s="1"/>
      <c r="I23072" s="1"/>
      <c r="J23072" s="1"/>
      <c r="K23072" s="1"/>
      <c r="L23072" s="1"/>
      <c r="M23072" s="1"/>
    </row>
    <row r="23073" spans="5:13" x14ac:dyDescent="0.25">
      <c r="E23073" s="1"/>
      <c r="F23073" s="1"/>
      <c r="G23073" s="1"/>
      <c r="H23073" s="1"/>
      <c r="I23073" s="1"/>
      <c r="J23073" s="1"/>
      <c r="K23073" s="1"/>
      <c r="L23073" s="1"/>
      <c r="M23073" s="1"/>
    </row>
    <row r="23074" spans="5:13" x14ac:dyDescent="0.25">
      <c r="E23074" s="1"/>
      <c r="F23074" s="1"/>
      <c r="G23074" s="1"/>
      <c r="H23074" s="1"/>
      <c r="I23074" s="1"/>
      <c r="J23074" s="1"/>
      <c r="K23074" s="1"/>
      <c r="L23074" s="1"/>
      <c r="M23074" s="1"/>
    </row>
    <row r="23075" spans="5:13" x14ac:dyDescent="0.25">
      <c r="E23075" s="1"/>
      <c r="F23075" s="1"/>
      <c r="G23075" s="1"/>
      <c r="H23075" s="1"/>
      <c r="I23075" s="1"/>
      <c r="J23075" s="1"/>
      <c r="K23075" s="1"/>
      <c r="L23075" s="1"/>
      <c r="M23075" s="1"/>
    </row>
    <row r="23076" spans="5:13" x14ac:dyDescent="0.25">
      <c r="E23076" s="1"/>
      <c r="F23076" s="1"/>
      <c r="G23076" s="1"/>
      <c r="H23076" s="1"/>
      <c r="I23076" s="1"/>
      <c r="J23076" s="1"/>
      <c r="K23076" s="1"/>
      <c r="L23076" s="1"/>
      <c r="M23076" s="1"/>
    </row>
    <row r="23077" spans="5:13" x14ac:dyDescent="0.25">
      <c r="E23077" s="1"/>
      <c r="F23077" s="1"/>
      <c r="G23077" s="1"/>
      <c r="H23077" s="1"/>
      <c r="I23077" s="1"/>
      <c r="J23077" s="1"/>
      <c r="K23077" s="1"/>
      <c r="L23077" s="1"/>
      <c r="M23077" s="1"/>
    </row>
    <row r="23078" spans="5:13" x14ac:dyDescent="0.25">
      <c r="E23078" s="1"/>
      <c r="F23078" s="1"/>
      <c r="G23078" s="1"/>
      <c r="H23078" s="1"/>
      <c r="I23078" s="1"/>
      <c r="J23078" s="1"/>
      <c r="K23078" s="1"/>
      <c r="L23078" s="1"/>
      <c r="M23078" s="1"/>
    </row>
    <row r="23079" spans="5:13" x14ac:dyDescent="0.25">
      <c r="E23079" s="1"/>
      <c r="F23079" s="1"/>
      <c r="G23079" s="1"/>
      <c r="H23079" s="1"/>
      <c r="I23079" s="1"/>
      <c r="J23079" s="1"/>
      <c r="K23079" s="1"/>
      <c r="L23079" s="1"/>
      <c r="M23079" s="1"/>
    </row>
    <row r="23080" spans="5:13" x14ac:dyDescent="0.25">
      <c r="E23080" s="1"/>
      <c r="F23080" s="1"/>
      <c r="G23080" s="1"/>
      <c r="H23080" s="1"/>
      <c r="I23080" s="1"/>
      <c r="J23080" s="1"/>
      <c r="K23080" s="1"/>
      <c r="L23080" s="1"/>
      <c r="M23080" s="1"/>
    </row>
    <row r="23081" spans="5:13" x14ac:dyDescent="0.25">
      <c r="E23081" s="1"/>
      <c r="F23081" s="1"/>
      <c r="G23081" s="1"/>
      <c r="H23081" s="1"/>
      <c r="I23081" s="1"/>
      <c r="J23081" s="1"/>
      <c r="K23081" s="1"/>
      <c r="L23081" s="1"/>
      <c r="M23081" s="1"/>
    </row>
    <row r="23082" spans="5:13" x14ac:dyDescent="0.25">
      <c r="E23082" s="1"/>
      <c r="F23082" s="1"/>
      <c r="G23082" s="1"/>
      <c r="H23082" s="1"/>
      <c r="I23082" s="1"/>
      <c r="J23082" s="1"/>
      <c r="K23082" s="1"/>
      <c r="L23082" s="1"/>
      <c r="M23082" s="1"/>
    </row>
    <row r="23083" spans="5:13" x14ac:dyDescent="0.25">
      <c r="E23083" s="1"/>
      <c r="F23083" s="1"/>
      <c r="G23083" s="1"/>
      <c r="H23083" s="1"/>
      <c r="I23083" s="1"/>
      <c r="J23083" s="1"/>
      <c r="K23083" s="1"/>
      <c r="L23083" s="1"/>
      <c r="M23083" s="1"/>
    </row>
    <row r="23084" spans="5:13" x14ac:dyDescent="0.25">
      <c r="E23084" s="1"/>
      <c r="F23084" s="1"/>
      <c r="G23084" s="1"/>
      <c r="H23084" s="1"/>
      <c r="I23084" s="1"/>
      <c r="J23084" s="1"/>
      <c r="K23084" s="1"/>
      <c r="L23084" s="1"/>
      <c r="M23084" s="1"/>
    </row>
    <row r="23085" spans="5:13" x14ac:dyDescent="0.25">
      <c r="E23085" s="1"/>
      <c r="F23085" s="1"/>
      <c r="G23085" s="1"/>
      <c r="H23085" s="1"/>
      <c r="I23085" s="1"/>
      <c r="J23085" s="1"/>
      <c r="K23085" s="1"/>
      <c r="L23085" s="1"/>
      <c r="M23085" s="1"/>
    </row>
    <row r="23086" spans="5:13" x14ac:dyDescent="0.25">
      <c r="E23086" s="1"/>
      <c r="F23086" s="1"/>
      <c r="G23086" s="1"/>
      <c r="H23086" s="1"/>
      <c r="I23086" s="1"/>
      <c r="J23086" s="1"/>
      <c r="K23086" s="1"/>
      <c r="L23086" s="1"/>
      <c r="M23086" s="1"/>
    </row>
    <row r="23087" spans="5:13" x14ac:dyDescent="0.25">
      <c r="E23087" s="1"/>
      <c r="F23087" s="1"/>
      <c r="G23087" s="1"/>
      <c r="H23087" s="1"/>
      <c r="I23087" s="1"/>
      <c r="J23087" s="1"/>
      <c r="K23087" s="1"/>
      <c r="L23087" s="1"/>
      <c r="M23087" s="1"/>
    </row>
    <row r="23088" spans="5:13" x14ac:dyDescent="0.25">
      <c r="E23088" s="1"/>
      <c r="F23088" s="1"/>
      <c r="G23088" s="1"/>
      <c r="H23088" s="1"/>
      <c r="I23088" s="1"/>
      <c r="J23088" s="1"/>
      <c r="K23088" s="1"/>
      <c r="L23088" s="1"/>
      <c r="M23088" s="1"/>
    </row>
    <row r="23089" spans="5:13" x14ac:dyDescent="0.25">
      <c r="E23089" s="1"/>
      <c r="F23089" s="1"/>
      <c r="G23089" s="1"/>
      <c r="H23089" s="1"/>
      <c r="I23089" s="1"/>
      <c r="J23089" s="1"/>
      <c r="K23089" s="1"/>
      <c r="L23089" s="1"/>
      <c r="M23089" s="1"/>
    </row>
    <row r="23090" spans="5:13" x14ac:dyDescent="0.25">
      <c r="E23090" s="1"/>
      <c r="F23090" s="1"/>
      <c r="G23090" s="1"/>
      <c r="H23090" s="1"/>
      <c r="I23090" s="1"/>
      <c r="J23090" s="1"/>
      <c r="K23090" s="1"/>
      <c r="L23090" s="1"/>
      <c r="M23090" s="1"/>
    </row>
    <row r="23091" spans="5:13" x14ac:dyDescent="0.25">
      <c r="E23091" s="1"/>
      <c r="F23091" s="1"/>
      <c r="G23091" s="1"/>
      <c r="H23091" s="1"/>
      <c r="I23091" s="1"/>
      <c r="J23091" s="1"/>
      <c r="K23091" s="1"/>
      <c r="L23091" s="1"/>
      <c r="M23091" s="1"/>
    </row>
    <row r="23092" spans="5:13" x14ac:dyDescent="0.25">
      <c r="E23092" s="1"/>
      <c r="F23092" s="1"/>
      <c r="G23092" s="1"/>
      <c r="H23092" s="1"/>
      <c r="I23092" s="1"/>
      <c r="J23092" s="1"/>
      <c r="K23092" s="1"/>
      <c r="L23092" s="1"/>
      <c r="M23092" s="1"/>
    </row>
    <row r="23093" spans="5:13" x14ac:dyDescent="0.25">
      <c r="E23093" s="1"/>
      <c r="F23093" s="1"/>
      <c r="G23093" s="1"/>
      <c r="H23093" s="1"/>
      <c r="I23093" s="1"/>
      <c r="J23093" s="1"/>
      <c r="K23093" s="1"/>
      <c r="L23093" s="1"/>
      <c r="M23093" s="1"/>
    </row>
    <row r="23094" spans="5:13" x14ac:dyDescent="0.25">
      <c r="E23094" s="1"/>
      <c r="F23094" s="1"/>
      <c r="G23094" s="1"/>
      <c r="H23094" s="1"/>
      <c r="I23094" s="1"/>
      <c r="J23094" s="1"/>
      <c r="K23094" s="1"/>
      <c r="L23094" s="1"/>
      <c r="M23094" s="1"/>
    </row>
    <row r="23095" spans="5:13" x14ac:dyDescent="0.25">
      <c r="E23095" s="1"/>
      <c r="F23095" s="1"/>
      <c r="G23095" s="1"/>
      <c r="H23095" s="1"/>
      <c r="I23095" s="1"/>
      <c r="J23095" s="1"/>
      <c r="K23095" s="1"/>
      <c r="L23095" s="1"/>
      <c r="M23095" s="1"/>
    </row>
    <row r="23096" spans="5:13" x14ac:dyDescent="0.25">
      <c r="E23096" s="1"/>
      <c r="F23096" s="1"/>
      <c r="G23096" s="1"/>
      <c r="H23096" s="1"/>
      <c r="I23096" s="1"/>
      <c r="J23096" s="1"/>
      <c r="K23096" s="1"/>
      <c r="L23096" s="1"/>
      <c r="M23096" s="1"/>
    </row>
    <row r="23097" spans="5:13" x14ac:dyDescent="0.25">
      <c r="E23097" s="1"/>
      <c r="F23097" s="1"/>
      <c r="G23097" s="1"/>
      <c r="H23097" s="1"/>
      <c r="I23097" s="1"/>
      <c r="J23097" s="1"/>
      <c r="K23097" s="1"/>
      <c r="L23097" s="1"/>
      <c r="M23097" s="1"/>
    </row>
    <row r="23098" spans="5:13" x14ac:dyDescent="0.25">
      <c r="E23098" s="1"/>
      <c r="F23098" s="1"/>
      <c r="G23098" s="1"/>
      <c r="H23098" s="1"/>
      <c r="I23098" s="1"/>
      <c r="J23098" s="1"/>
      <c r="K23098" s="1"/>
      <c r="L23098" s="1"/>
      <c r="M23098" s="1"/>
    </row>
    <row r="23099" spans="5:13" x14ac:dyDescent="0.25">
      <c r="E23099" s="1"/>
      <c r="F23099" s="1"/>
      <c r="G23099" s="1"/>
      <c r="H23099" s="1"/>
      <c r="I23099" s="1"/>
      <c r="J23099" s="1"/>
      <c r="K23099" s="1"/>
      <c r="L23099" s="1"/>
      <c r="M23099" s="1"/>
    </row>
    <row r="23100" spans="5:13" x14ac:dyDescent="0.25">
      <c r="E23100" s="1"/>
      <c r="F23100" s="1"/>
      <c r="G23100" s="1"/>
      <c r="H23100" s="1"/>
      <c r="I23100" s="1"/>
      <c r="J23100" s="1"/>
      <c r="K23100" s="1"/>
      <c r="L23100" s="1"/>
      <c r="M23100" s="1"/>
    </row>
    <row r="23101" spans="5:13" x14ac:dyDescent="0.25">
      <c r="E23101" s="1"/>
      <c r="F23101" s="1"/>
      <c r="G23101" s="1"/>
      <c r="H23101" s="1"/>
      <c r="I23101" s="1"/>
      <c r="J23101" s="1"/>
      <c r="K23101" s="1"/>
      <c r="L23101" s="1"/>
      <c r="M23101" s="1"/>
    </row>
    <row r="23102" spans="5:13" x14ac:dyDescent="0.25">
      <c r="E23102" s="1"/>
      <c r="F23102" s="1"/>
      <c r="G23102" s="1"/>
      <c r="H23102" s="1"/>
      <c r="I23102" s="1"/>
      <c r="J23102" s="1"/>
      <c r="K23102" s="1"/>
      <c r="L23102" s="1"/>
      <c r="M23102" s="1"/>
    </row>
    <row r="23103" spans="5:13" x14ac:dyDescent="0.25">
      <c r="E23103" s="1"/>
      <c r="F23103" s="1"/>
      <c r="G23103" s="1"/>
      <c r="H23103" s="1"/>
      <c r="I23103" s="1"/>
      <c r="J23103" s="1"/>
      <c r="K23103" s="1"/>
      <c r="L23103" s="1"/>
      <c r="M23103" s="1"/>
    </row>
    <row r="23104" spans="5:13" x14ac:dyDescent="0.25">
      <c r="E23104" s="1"/>
      <c r="F23104" s="1"/>
      <c r="G23104" s="1"/>
      <c r="H23104" s="1"/>
      <c r="I23104" s="1"/>
      <c r="J23104" s="1"/>
      <c r="K23104" s="1"/>
      <c r="L23104" s="1"/>
      <c r="M23104" s="1"/>
    </row>
    <row r="23105" spans="5:13" x14ac:dyDescent="0.25">
      <c r="E23105" s="1"/>
      <c r="F23105" s="1"/>
      <c r="G23105" s="1"/>
      <c r="H23105" s="1"/>
      <c r="I23105" s="1"/>
      <c r="J23105" s="1"/>
      <c r="K23105" s="1"/>
      <c r="L23105" s="1"/>
      <c r="M23105" s="1"/>
    </row>
    <row r="23106" spans="5:13" x14ac:dyDescent="0.25">
      <c r="E23106" s="1"/>
      <c r="F23106" s="1"/>
      <c r="G23106" s="1"/>
      <c r="H23106" s="1"/>
      <c r="I23106" s="1"/>
      <c r="J23106" s="1"/>
      <c r="K23106" s="1"/>
      <c r="L23106" s="1"/>
      <c r="M23106" s="1"/>
    </row>
    <row r="23107" spans="5:13" x14ac:dyDescent="0.25">
      <c r="E23107" s="1"/>
      <c r="F23107" s="1"/>
      <c r="G23107" s="1"/>
      <c r="H23107" s="1"/>
      <c r="I23107" s="1"/>
      <c r="J23107" s="1"/>
      <c r="K23107" s="1"/>
      <c r="L23107" s="1"/>
      <c r="M23107" s="1"/>
    </row>
    <row r="23108" spans="5:13" x14ac:dyDescent="0.25">
      <c r="E23108" s="1"/>
      <c r="F23108" s="1"/>
      <c r="G23108" s="1"/>
      <c r="H23108" s="1"/>
      <c r="I23108" s="1"/>
      <c r="J23108" s="1"/>
      <c r="K23108" s="1"/>
      <c r="L23108" s="1"/>
      <c r="M23108" s="1"/>
    </row>
    <row r="23109" spans="5:13" x14ac:dyDescent="0.25">
      <c r="E23109" s="1"/>
      <c r="F23109" s="1"/>
      <c r="G23109" s="1"/>
      <c r="H23109" s="1"/>
      <c r="I23109" s="1"/>
      <c r="J23109" s="1"/>
      <c r="K23109" s="1"/>
      <c r="L23109" s="1"/>
      <c r="M23109" s="1"/>
    </row>
    <row r="23110" spans="5:13" x14ac:dyDescent="0.25">
      <c r="E23110" s="1"/>
      <c r="F23110" s="1"/>
      <c r="G23110" s="1"/>
      <c r="H23110" s="1"/>
      <c r="I23110" s="1"/>
      <c r="J23110" s="1"/>
      <c r="K23110" s="1"/>
      <c r="L23110" s="1"/>
      <c r="M23110" s="1"/>
    </row>
    <row r="23111" spans="5:13" x14ac:dyDescent="0.25">
      <c r="E23111" s="1"/>
      <c r="F23111" s="1"/>
      <c r="G23111" s="1"/>
      <c r="H23111" s="1"/>
      <c r="I23111" s="1"/>
      <c r="J23111" s="1"/>
      <c r="K23111" s="1"/>
      <c r="L23111" s="1"/>
      <c r="M23111" s="1"/>
    </row>
    <row r="23112" spans="5:13" x14ac:dyDescent="0.25">
      <c r="E23112" s="1"/>
      <c r="F23112" s="1"/>
      <c r="G23112" s="1"/>
      <c r="H23112" s="1"/>
      <c r="I23112" s="1"/>
      <c r="J23112" s="1"/>
      <c r="K23112" s="1"/>
      <c r="L23112" s="1"/>
      <c r="M23112" s="1"/>
    </row>
    <row r="23113" spans="5:13" x14ac:dyDescent="0.25">
      <c r="E23113" s="1"/>
      <c r="F23113" s="1"/>
      <c r="G23113" s="1"/>
      <c r="H23113" s="1"/>
      <c r="I23113" s="1"/>
      <c r="J23113" s="1"/>
      <c r="K23113" s="1"/>
      <c r="L23113" s="1"/>
      <c r="M23113" s="1"/>
    </row>
    <row r="23114" spans="5:13" x14ac:dyDescent="0.25">
      <c r="E23114" s="1"/>
      <c r="F23114" s="1"/>
      <c r="G23114" s="1"/>
      <c r="H23114" s="1"/>
      <c r="I23114" s="1"/>
      <c r="J23114" s="1"/>
      <c r="K23114" s="1"/>
      <c r="L23114" s="1"/>
      <c r="M23114" s="1"/>
    </row>
    <row r="23115" spans="5:13" x14ac:dyDescent="0.25">
      <c r="E23115" s="1"/>
      <c r="F23115" s="1"/>
      <c r="G23115" s="1"/>
      <c r="H23115" s="1"/>
      <c r="I23115" s="1"/>
      <c r="J23115" s="1"/>
      <c r="K23115" s="1"/>
      <c r="L23115" s="1"/>
      <c r="M23115" s="1"/>
    </row>
    <row r="23116" spans="5:13" x14ac:dyDescent="0.25">
      <c r="E23116" s="1"/>
      <c r="F23116" s="1"/>
      <c r="G23116" s="1"/>
      <c r="H23116" s="1"/>
      <c r="I23116" s="1"/>
      <c r="J23116" s="1"/>
      <c r="K23116" s="1"/>
      <c r="L23116" s="1"/>
      <c r="M23116" s="1"/>
    </row>
    <row r="23117" spans="5:13" x14ac:dyDescent="0.25">
      <c r="E23117" s="1"/>
      <c r="F23117" s="1"/>
      <c r="G23117" s="1"/>
      <c r="H23117" s="1"/>
      <c r="I23117" s="1"/>
      <c r="J23117" s="1"/>
      <c r="K23117" s="1"/>
      <c r="L23117" s="1"/>
      <c r="M23117" s="1"/>
    </row>
    <row r="23118" spans="5:13" x14ac:dyDescent="0.25">
      <c r="E23118" s="1"/>
      <c r="F23118" s="1"/>
      <c r="G23118" s="1"/>
      <c r="H23118" s="1"/>
      <c r="I23118" s="1"/>
      <c r="J23118" s="1"/>
      <c r="K23118" s="1"/>
      <c r="L23118" s="1"/>
      <c r="M23118" s="1"/>
    </row>
    <row r="23119" spans="5:13" x14ac:dyDescent="0.25">
      <c r="E23119" s="1"/>
      <c r="F23119" s="1"/>
      <c r="G23119" s="1"/>
      <c r="H23119" s="1"/>
      <c r="I23119" s="1"/>
      <c r="J23119" s="1"/>
      <c r="K23119" s="1"/>
      <c r="L23119" s="1"/>
      <c r="M23119" s="1"/>
    </row>
    <row r="23120" spans="5:13" x14ac:dyDescent="0.25">
      <c r="E23120" s="1"/>
      <c r="F23120" s="1"/>
      <c r="G23120" s="1"/>
      <c r="H23120" s="1"/>
      <c r="I23120" s="1"/>
      <c r="J23120" s="1"/>
      <c r="K23120" s="1"/>
      <c r="L23120" s="1"/>
      <c r="M23120" s="1"/>
    </row>
    <row r="23121" spans="5:13" x14ac:dyDescent="0.25">
      <c r="E23121" s="1"/>
      <c r="F23121" s="1"/>
      <c r="G23121" s="1"/>
      <c r="H23121" s="1"/>
      <c r="I23121" s="1"/>
      <c r="J23121" s="1"/>
      <c r="K23121" s="1"/>
      <c r="L23121" s="1"/>
      <c r="M23121" s="1"/>
    </row>
    <row r="23122" spans="5:13" x14ac:dyDescent="0.25">
      <c r="E23122" s="1"/>
      <c r="F23122" s="1"/>
      <c r="G23122" s="1"/>
      <c r="H23122" s="1"/>
      <c r="I23122" s="1"/>
      <c r="J23122" s="1"/>
      <c r="K23122" s="1"/>
      <c r="L23122" s="1"/>
      <c r="M23122" s="1"/>
    </row>
    <row r="23123" spans="5:13" x14ac:dyDescent="0.25">
      <c r="E23123" s="1"/>
      <c r="F23123" s="1"/>
      <c r="G23123" s="1"/>
      <c r="H23123" s="1"/>
      <c r="I23123" s="1"/>
      <c r="J23123" s="1"/>
      <c r="K23123" s="1"/>
      <c r="L23123" s="1"/>
      <c r="M23123" s="1"/>
    </row>
    <row r="23124" spans="5:13" x14ac:dyDescent="0.25">
      <c r="E23124" s="1"/>
      <c r="F23124" s="1"/>
      <c r="G23124" s="1"/>
      <c r="H23124" s="1"/>
      <c r="I23124" s="1"/>
      <c r="J23124" s="1"/>
      <c r="K23124" s="1"/>
      <c r="L23124" s="1"/>
      <c r="M23124" s="1"/>
    </row>
    <row r="23125" spans="5:13" x14ac:dyDescent="0.25">
      <c r="E23125" s="1"/>
      <c r="F23125" s="1"/>
      <c r="G23125" s="1"/>
      <c r="H23125" s="1"/>
      <c r="I23125" s="1"/>
      <c r="J23125" s="1"/>
      <c r="K23125" s="1"/>
      <c r="L23125" s="1"/>
      <c r="M23125" s="1"/>
    </row>
    <row r="23126" spans="5:13" x14ac:dyDescent="0.25">
      <c r="E23126" s="1"/>
      <c r="F23126" s="1"/>
      <c r="G23126" s="1"/>
      <c r="H23126" s="1"/>
      <c r="I23126" s="1"/>
      <c r="J23126" s="1"/>
      <c r="K23126" s="1"/>
      <c r="L23126" s="1"/>
      <c r="M23126" s="1"/>
    </row>
    <row r="23127" spans="5:13" x14ac:dyDescent="0.25">
      <c r="E23127" s="1"/>
      <c r="F23127" s="1"/>
      <c r="G23127" s="1"/>
      <c r="H23127" s="1"/>
      <c r="I23127" s="1"/>
      <c r="J23127" s="1"/>
      <c r="K23127" s="1"/>
      <c r="L23127" s="1"/>
      <c r="M23127" s="1"/>
    </row>
    <row r="23128" spans="5:13" x14ac:dyDescent="0.25">
      <c r="E23128" s="1"/>
      <c r="F23128" s="1"/>
      <c r="G23128" s="1"/>
      <c r="H23128" s="1"/>
      <c r="I23128" s="1"/>
      <c r="J23128" s="1"/>
      <c r="K23128" s="1"/>
      <c r="L23128" s="1"/>
      <c r="M23128" s="1"/>
    </row>
    <row r="23129" spans="5:13" x14ac:dyDescent="0.25">
      <c r="E23129" s="1"/>
      <c r="F23129" s="1"/>
      <c r="G23129" s="1"/>
      <c r="H23129" s="1"/>
      <c r="I23129" s="1"/>
      <c r="J23129" s="1"/>
      <c r="K23129" s="1"/>
      <c r="L23129" s="1"/>
      <c r="M23129" s="1"/>
    </row>
    <row r="23130" spans="5:13" x14ac:dyDescent="0.25">
      <c r="E23130" s="1"/>
      <c r="F23130" s="1"/>
      <c r="G23130" s="1"/>
      <c r="H23130" s="1"/>
      <c r="I23130" s="1"/>
      <c r="J23130" s="1"/>
      <c r="K23130" s="1"/>
      <c r="L23130" s="1"/>
      <c r="M23130" s="1"/>
    </row>
    <row r="23131" spans="5:13" x14ac:dyDescent="0.25">
      <c r="E23131" s="1"/>
      <c r="F23131" s="1"/>
      <c r="G23131" s="1"/>
      <c r="H23131" s="1"/>
      <c r="I23131" s="1"/>
      <c r="J23131" s="1"/>
      <c r="K23131" s="1"/>
      <c r="L23131" s="1"/>
      <c r="M23131" s="1"/>
    </row>
    <row r="23132" spans="5:13" x14ac:dyDescent="0.25">
      <c r="E23132" s="1"/>
      <c r="F23132" s="1"/>
      <c r="G23132" s="1"/>
      <c r="H23132" s="1"/>
      <c r="I23132" s="1"/>
      <c r="J23132" s="1"/>
      <c r="K23132" s="1"/>
      <c r="L23132" s="1"/>
      <c r="M23132" s="1"/>
    </row>
    <row r="23133" spans="5:13" x14ac:dyDescent="0.25">
      <c r="E23133" s="1"/>
      <c r="F23133" s="1"/>
      <c r="G23133" s="1"/>
      <c r="H23133" s="1"/>
      <c r="I23133" s="1"/>
      <c r="J23133" s="1"/>
      <c r="K23133" s="1"/>
      <c r="L23133" s="1"/>
      <c r="M23133" s="1"/>
    </row>
    <row r="23134" spans="5:13" x14ac:dyDescent="0.25">
      <c r="E23134" s="1"/>
      <c r="F23134" s="1"/>
      <c r="G23134" s="1"/>
      <c r="H23134" s="1"/>
      <c r="I23134" s="1"/>
      <c r="J23134" s="1"/>
      <c r="K23134" s="1"/>
      <c r="L23134" s="1"/>
      <c r="M23134" s="1"/>
    </row>
    <row r="23135" spans="5:13" x14ac:dyDescent="0.25">
      <c r="E23135" s="1"/>
      <c r="F23135" s="1"/>
      <c r="G23135" s="1"/>
      <c r="H23135" s="1"/>
      <c r="I23135" s="1"/>
      <c r="J23135" s="1"/>
      <c r="K23135" s="1"/>
      <c r="L23135" s="1"/>
      <c r="M23135" s="1"/>
    </row>
    <row r="23136" spans="5:13" x14ac:dyDescent="0.25">
      <c r="E23136" s="1"/>
      <c r="F23136" s="1"/>
      <c r="G23136" s="1"/>
      <c r="H23136" s="1"/>
      <c r="I23136" s="1"/>
      <c r="J23136" s="1"/>
      <c r="K23136" s="1"/>
      <c r="L23136" s="1"/>
      <c r="M23136" s="1"/>
    </row>
    <row r="23137" spans="5:13" x14ac:dyDescent="0.25">
      <c r="E23137" s="1"/>
      <c r="F23137" s="1"/>
      <c r="G23137" s="1"/>
      <c r="H23137" s="1"/>
      <c r="I23137" s="1"/>
      <c r="J23137" s="1"/>
      <c r="K23137" s="1"/>
      <c r="L23137" s="1"/>
      <c r="M23137" s="1"/>
    </row>
    <row r="23138" spans="5:13" x14ac:dyDescent="0.25">
      <c r="E23138" s="1"/>
      <c r="F23138" s="1"/>
      <c r="G23138" s="1"/>
      <c r="H23138" s="1"/>
      <c r="I23138" s="1"/>
      <c r="J23138" s="1"/>
      <c r="K23138" s="1"/>
      <c r="L23138" s="1"/>
      <c r="M23138" s="1"/>
    </row>
    <row r="23139" spans="5:13" x14ac:dyDescent="0.25">
      <c r="E23139" s="1"/>
      <c r="F23139" s="1"/>
      <c r="G23139" s="1"/>
      <c r="H23139" s="1"/>
      <c r="I23139" s="1"/>
      <c r="J23139" s="1"/>
      <c r="K23139" s="1"/>
      <c r="L23139" s="1"/>
      <c r="M23139" s="1"/>
    </row>
    <row r="23140" spans="5:13" x14ac:dyDescent="0.25">
      <c r="E23140" s="1"/>
      <c r="F23140" s="1"/>
      <c r="G23140" s="1"/>
      <c r="H23140" s="1"/>
      <c r="I23140" s="1"/>
      <c r="J23140" s="1"/>
      <c r="K23140" s="1"/>
      <c r="L23140" s="1"/>
      <c r="M23140" s="1"/>
    </row>
    <row r="23141" spans="5:13" x14ac:dyDescent="0.25">
      <c r="E23141" s="1"/>
      <c r="F23141" s="1"/>
      <c r="G23141" s="1"/>
      <c r="H23141" s="1"/>
      <c r="I23141" s="1"/>
      <c r="J23141" s="1"/>
      <c r="K23141" s="1"/>
      <c r="L23141" s="1"/>
      <c r="M23141" s="1"/>
    </row>
    <row r="23142" spans="5:13" x14ac:dyDescent="0.25">
      <c r="E23142" s="1"/>
      <c r="F23142" s="1"/>
      <c r="G23142" s="1"/>
      <c r="H23142" s="1"/>
      <c r="I23142" s="1"/>
      <c r="J23142" s="1"/>
      <c r="K23142" s="1"/>
      <c r="L23142" s="1"/>
      <c r="M23142" s="1"/>
    </row>
    <row r="23143" spans="5:13" x14ac:dyDescent="0.25">
      <c r="E23143" s="1"/>
      <c r="F23143" s="1"/>
      <c r="G23143" s="1"/>
      <c r="H23143" s="1"/>
      <c r="I23143" s="1"/>
      <c r="J23143" s="1"/>
      <c r="K23143" s="1"/>
      <c r="L23143" s="1"/>
      <c r="M23143" s="1"/>
    </row>
    <row r="23144" spans="5:13" x14ac:dyDescent="0.25">
      <c r="E23144" s="1"/>
      <c r="F23144" s="1"/>
      <c r="G23144" s="1"/>
      <c r="H23144" s="1"/>
      <c r="I23144" s="1"/>
      <c r="J23144" s="1"/>
      <c r="K23144" s="1"/>
      <c r="L23144" s="1"/>
      <c r="M23144" s="1"/>
    </row>
    <row r="23145" spans="5:13" x14ac:dyDescent="0.25">
      <c r="E23145" s="1"/>
      <c r="F23145" s="1"/>
      <c r="G23145" s="1"/>
      <c r="H23145" s="1"/>
      <c r="I23145" s="1"/>
      <c r="J23145" s="1"/>
      <c r="K23145" s="1"/>
      <c r="L23145" s="1"/>
      <c r="M23145" s="1"/>
    </row>
    <row r="23146" spans="5:13" x14ac:dyDescent="0.25">
      <c r="E23146" s="1"/>
      <c r="F23146" s="1"/>
      <c r="G23146" s="1"/>
      <c r="H23146" s="1"/>
      <c r="I23146" s="1"/>
      <c r="J23146" s="1"/>
      <c r="K23146" s="1"/>
      <c r="L23146" s="1"/>
      <c r="M23146" s="1"/>
    </row>
    <row r="23147" spans="5:13" x14ac:dyDescent="0.25">
      <c r="E23147" s="1"/>
      <c r="F23147" s="1"/>
      <c r="G23147" s="1"/>
      <c r="H23147" s="1"/>
      <c r="I23147" s="1"/>
      <c r="J23147" s="1"/>
      <c r="K23147" s="1"/>
      <c r="L23147" s="1"/>
      <c r="M23147" s="1"/>
    </row>
    <row r="23148" spans="5:13" x14ac:dyDescent="0.25">
      <c r="E23148" s="1"/>
      <c r="F23148" s="1"/>
      <c r="G23148" s="1"/>
      <c r="H23148" s="1"/>
      <c r="I23148" s="1"/>
      <c r="J23148" s="1"/>
      <c r="K23148" s="1"/>
      <c r="L23148" s="1"/>
      <c r="M23148" s="1"/>
    </row>
    <row r="23149" spans="5:13" x14ac:dyDescent="0.25">
      <c r="E23149" s="1"/>
      <c r="F23149" s="1"/>
      <c r="G23149" s="1"/>
      <c r="H23149" s="1"/>
      <c r="I23149" s="1"/>
      <c r="J23149" s="1"/>
      <c r="K23149" s="1"/>
      <c r="L23149" s="1"/>
      <c r="M23149" s="1"/>
    </row>
    <row r="23150" spans="5:13" x14ac:dyDescent="0.25">
      <c r="E23150" s="1"/>
      <c r="F23150" s="1"/>
      <c r="G23150" s="1"/>
      <c r="H23150" s="1"/>
      <c r="I23150" s="1"/>
      <c r="J23150" s="1"/>
      <c r="K23150" s="1"/>
      <c r="L23150" s="1"/>
      <c r="M23150" s="1"/>
    </row>
    <row r="23151" spans="5:13" x14ac:dyDescent="0.25">
      <c r="E23151" s="1"/>
      <c r="F23151" s="1"/>
      <c r="G23151" s="1"/>
      <c r="H23151" s="1"/>
      <c r="I23151" s="1"/>
      <c r="J23151" s="1"/>
      <c r="K23151" s="1"/>
      <c r="L23151" s="1"/>
      <c r="M23151" s="1"/>
    </row>
    <row r="23152" spans="5:13" x14ac:dyDescent="0.25">
      <c r="E23152" s="1"/>
      <c r="F23152" s="1"/>
      <c r="G23152" s="1"/>
      <c r="H23152" s="1"/>
      <c r="I23152" s="1"/>
      <c r="J23152" s="1"/>
      <c r="K23152" s="1"/>
      <c r="L23152" s="1"/>
      <c r="M23152" s="1"/>
    </row>
    <row r="23153" spans="5:13" x14ac:dyDescent="0.25">
      <c r="E23153" s="1"/>
      <c r="F23153" s="1"/>
      <c r="G23153" s="1"/>
      <c r="H23153" s="1"/>
      <c r="I23153" s="1"/>
      <c r="J23153" s="1"/>
      <c r="K23153" s="1"/>
      <c r="L23153" s="1"/>
      <c r="M23153" s="1"/>
    </row>
    <row r="23154" spans="5:13" x14ac:dyDescent="0.25">
      <c r="E23154" s="1"/>
      <c r="F23154" s="1"/>
      <c r="G23154" s="1"/>
      <c r="H23154" s="1"/>
      <c r="I23154" s="1"/>
      <c r="J23154" s="1"/>
      <c r="K23154" s="1"/>
      <c r="L23154" s="1"/>
      <c r="M23154" s="1"/>
    </row>
    <row r="23155" spans="5:13" x14ac:dyDescent="0.25">
      <c r="E23155" s="1"/>
      <c r="F23155" s="1"/>
      <c r="G23155" s="1"/>
      <c r="H23155" s="1"/>
      <c r="I23155" s="1"/>
      <c r="J23155" s="1"/>
      <c r="K23155" s="1"/>
      <c r="L23155" s="1"/>
      <c r="M23155" s="1"/>
    </row>
    <row r="23156" spans="5:13" x14ac:dyDescent="0.25">
      <c r="E23156" s="1"/>
      <c r="F23156" s="1"/>
      <c r="G23156" s="1"/>
      <c r="H23156" s="1"/>
      <c r="I23156" s="1"/>
      <c r="J23156" s="1"/>
      <c r="K23156" s="1"/>
      <c r="L23156" s="1"/>
      <c r="M23156" s="1"/>
    </row>
    <row r="23157" spans="5:13" x14ac:dyDescent="0.25">
      <c r="E23157" s="1"/>
      <c r="F23157" s="1"/>
      <c r="G23157" s="1"/>
      <c r="H23157" s="1"/>
      <c r="I23157" s="1"/>
      <c r="J23157" s="1"/>
      <c r="K23157" s="1"/>
      <c r="L23157" s="1"/>
      <c r="M23157" s="1"/>
    </row>
    <row r="23158" spans="5:13" x14ac:dyDescent="0.25">
      <c r="E23158" s="1"/>
      <c r="F23158" s="1"/>
      <c r="G23158" s="1"/>
      <c r="H23158" s="1"/>
      <c r="I23158" s="1"/>
      <c r="J23158" s="1"/>
      <c r="K23158" s="1"/>
      <c r="L23158" s="1"/>
      <c r="M23158" s="1"/>
    </row>
    <row r="23159" spans="5:13" x14ac:dyDescent="0.25">
      <c r="E23159" s="1"/>
      <c r="F23159" s="1"/>
      <c r="G23159" s="1"/>
      <c r="H23159" s="1"/>
      <c r="I23159" s="1"/>
      <c r="J23159" s="1"/>
      <c r="K23159" s="1"/>
      <c r="L23159" s="1"/>
      <c r="M23159" s="1"/>
    </row>
    <row r="23160" spans="5:13" x14ac:dyDescent="0.25">
      <c r="E23160" s="1"/>
      <c r="F23160" s="1"/>
      <c r="G23160" s="1"/>
      <c r="H23160" s="1"/>
      <c r="I23160" s="1"/>
      <c r="J23160" s="1"/>
      <c r="K23160" s="1"/>
      <c r="L23160" s="1"/>
      <c r="M23160" s="1"/>
    </row>
    <row r="23161" spans="5:13" x14ac:dyDescent="0.25">
      <c r="E23161" s="1"/>
      <c r="F23161" s="1"/>
      <c r="G23161" s="1"/>
      <c r="H23161" s="1"/>
      <c r="I23161" s="1"/>
      <c r="J23161" s="1"/>
      <c r="K23161" s="1"/>
      <c r="L23161" s="1"/>
      <c r="M23161" s="1"/>
    </row>
    <row r="23162" spans="5:13" x14ac:dyDescent="0.25">
      <c r="E23162" s="1"/>
      <c r="F23162" s="1"/>
      <c r="G23162" s="1"/>
      <c r="H23162" s="1"/>
      <c r="I23162" s="1"/>
      <c r="J23162" s="1"/>
      <c r="K23162" s="1"/>
      <c r="L23162" s="1"/>
      <c r="M23162" s="1"/>
    </row>
    <row r="23163" spans="5:13" x14ac:dyDescent="0.25">
      <c r="E23163" s="1"/>
      <c r="F23163" s="1"/>
      <c r="G23163" s="1"/>
      <c r="H23163" s="1"/>
      <c r="I23163" s="1"/>
      <c r="J23163" s="1"/>
      <c r="K23163" s="1"/>
      <c r="L23163" s="1"/>
      <c r="M23163" s="1"/>
    </row>
    <row r="23164" spans="5:13" x14ac:dyDescent="0.25">
      <c r="E23164" s="1"/>
      <c r="F23164" s="1"/>
      <c r="G23164" s="1"/>
      <c r="H23164" s="1"/>
      <c r="I23164" s="1"/>
      <c r="J23164" s="1"/>
      <c r="K23164" s="1"/>
      <c r="L23164" s="1"/>
      <c r="M23164" s="1"/>
    </row>
    <row r="23165" spans="5:13" x14ac:dyDescent="0.25">
      <c r="E23165" s="1"/>
      <c r="F23165" s="1"/>
      <c r="G23165" s="1"/>
      <c r="H23165" s="1"/>
      <c r="I23165" s="1"/>
      <c r="J23165" s="1"/>
      <c r="K23165" s="1"/>
      <c r="L23165" s="1"/>
      <c r="M23165" s="1"/>
    </row>
    <row r="23166" spans="5:13" x14ac:dyDescent="0.25">
      <c r="E23166" s="1"/>
      <c r="F23166" s="1"/>
      <c r="G23166" s="1"/>
      <c r="H23166" s="1"/>
      <c r="I23166" s="1"/>
      <c r="J23166" s="1"/>
      <c r="K23166" s="1"/>
      <c r="L23166" s="1"/>
      <c r="M23166" s="1"/>
    </row>
    <row r="23167" spans="5:13" x14ac:dyDescent="0.25">
      <c r="E23167" s="1"/>
      <c r="F23167" s="1"/>
      <c r="G23167" s="1"/>
      <c r="H23167" s="1"/>
      <c r="I23167" s="1"/>
      <c r="J23167" s="1"/>
      <c r="K23167" s="1"/>
      <c r="L23167" s="1"/>
      <c r="M23167" s="1"/>
    </row>
    <row r="23168" spans="5:13" x14ac:dyDescent="0.25">
      <c r="E23168" s="1"/>
      <c r="F23168" s="1"/>
      <c r="G23168" s="1"/>
      <c r="H23168" s="1"/>
      <c r="I23168" s="1"/>
      <c r="J23168" s="1"/>
      <c r="K23168" s="1"/>
      <c r="L23168" s="1"/>
      <c r="M23168" s="1"/>
    </row>
    <row r="23169" spans="5:13" x14ac:dyDescent="0.25">
      <c r="E23169" s="1"/>
      <c r="F23169" s="1"/>
      <c r="G23169" s="1"/>
      <c r="H23169" s="1"/>
      <c r="I23169" s="1"/>
      <c r="J23169" s="1"/>
      <c r="K23169" s="1"/>
      <c r="L23169" s="1"/>
      <c r="M23169" s="1"/>
    </row>
    <row r="23170" spans="5:13" x14ac:dyDescent="0.25">
      <c r="E23170" s="1"/>
      <c r="F23170" s="1"/>
      <c r="G23170" s="1"/>
      <c r="H23170" s="1"/>
      <c r="I23170" s="1"/>
      <c r="J23170" s="1"/>
      <c r="K23170" s="1"/>
      <c r="L23170" s="1"/>
      <c r="M23170" s="1"/>
    </row>
    <row r="23171" spans="5:13" x14ac:dyDescent="0.25">
      <c r="E23171" s="1"/>
      <c r="F23171" s="1"/>
      <c r="G23171" s="1"/>
      <c r="H23171" s="1"/>
      <c r="I23171" s="1"/>
      <c r="J23171" s="1"/>
      <c r="K23171" s="1"/>
      <c r="L23171" s="1"/>
      <c r="M23171" s="1"/>
    </row>
    <row r="23172" spans="5:13" x14ac:dyDescent="0.25">
      <c r="E23172" s="1"/>
      <c r="F23172" s="1"/>
      <c r="G23172" s="1"/>
      <c r="H23172" s="1"/>
      <c r="I23172" s="1"/>
      <c r="J23172" s="1"/>
      <c r="K23172" s="1"/>
      <c r="L23172" s="1"/>
      <c r="M23172" s="1"/>
    </row>
    <row r="23173" spans="5:13" x14ac:dyDescent="0.25">
      <c r="E23173" s="1"/>
      <c r="F23173" s="1"/>
      <c r="G23173" s="1"/>
      <c r="H23173" s="1"/>
      <c r="I23173" s="1"/>
      <c r="J23173" s="1"/>
      <c r="K23173" s="1"/>
      <c r="L23173" s="1"/>
      <c r="M23173" s="1"/>
    </row>
    <row r="23174" spans="5:13" x14ac:dyDescent="0.25">
      <c r="E23174" s="1"/>
      <c r="F23174" s="1"/>
      <c r="G23174" s="1"/>
      <c r="H23174" s="1"/>
      <c r="I23174" s="1"/>
      <c r="J23174" s="1"/>
      <c r="K23174" s="1"/>
      <c r="L23174" s="1"/>
      <c r="M23174" s="1"/>
    </row>
    <row r="23175" spans="5:13" x14ac:dyDescent="0.25">
      <c r="E23175" s="1"/>
      <c r="F23175" s="1"/>
      <c r="G23175" s="1"/>
      <c r="H23175" s="1"/>
      <c r="I23175" s="1"/>
      <c r="J23175" s="1"/>
      <c r="K23175" s="1"/>
      <c r="L23175" s="1"/>
      <c r="M23175" s="1"/>
    </row>
    <row r="23176" spans="5:13" x14ac:dyDescent="0.25">
      <c r="E23176" s="1"/>
      <c r="F23176" s="1"/>
      <c r="G23176" s="1"/>
      <c r="H23176" s="1"/>
      <c r="I23176" s="1"/>
      <c r="J23176" s="1"/>
      <c r="K23176" s="1"/>
      <c r="L23176" s="1"/>
      <c r="M23176" s="1"/>
    </row>
    <row r="23177" spans="5:13" x14ac:dyDescent="0.25">
      <c r="E23177" s="1"/>
      <c r="F23177" s="1"/>
      <c r="G23177" s="1"/>
      <c r="H23177" s="1"/>
      <c r="I23177" s="1"/>
      <c r="J23177" s="1"/>
      <c r="K23177" s="1"/>
      <c r="L23177" s="1"/>
      <c r="M23177" s="1"/>
    </row>
    <row r="23178" spans="5:13" x14ac:dyDescent="0.25">
      <c r="E23178" s="1"/>
      <c r="F23178" s="1"/>
      <c r="G23178" s="1"/>
      <c r="H23178" s="1"/>
      <c r="I23178" s="1"/>
      <c r="J23178" s="1"/>
      <c r="K23178" s="1"/>
      <c r="L23178" s="1"/>
      <c r="M23178" s="1"/>
    </row>
    <row r="23179" spans="5:13" x14ac:dyDescent="0.25">
      <c r="E23179" s="1"/>
      <c r="F23179" s="1"/>
      <c r="G23179" s="1"/>
      <c r="H23179" s="1"/>
      <c r="I23179" s="1"/>
      <c r="J23179" s="1"/>
      <c r="K23179" s="1"/>
      <c r="L23179" s="1"/>
      <c r="M23179" s="1"/>
    </row>
    <row r="23180" spans="5:13" x14ac:dyDescent="0.25">
      <c r="E23180" s="1"/>
      <c r="F23180" s="1"/>
      <c r="G23180" s="1"/>
      <c r="H23180" s="1"/>
      <c r="I23180" s="1"/>
      <c r="J23180" s="1"/>
      <c r="K23180" s="1"/>
      <c r="L23180" s="1"/>
      <c r="M23180" s="1"/>
    </row>
    <row r="23181" spans="5:13" x14ac:dyDescent="0.25">
      <c r="E23181" s="1"/>
      <c r="F23181" s="1"/>
      <c r="G23181" s="1"/>
      <c r="H23181" s="1"/>
      <c r="I23181" s="1"/>
      <c r="J23181" s="1"/>
      <c r="K23181" s="1"/>
      <c r="L23181" s="1"/>
      <c r="M23181" s="1"/>
    </row>
    <row r="23182" spans="5:13" x14ac:dyDescent="0.25">
      <c r="E23182" s="1"/>
      <c r="F23182" s="1"/>
      <c r="G23182" s="1"/>
      <c r="H23182" s="1"/>
      <c r="I23182" s="1"/>
      <c r="J23182" s="1"/>
      <c r="K23182" s="1"/>
      <c r="L23182" s="1"/>
      <c r="M23182" s="1"/>
    </row>
    <row r="23183" spans="5:13" x14ac:dyDescent="0.25">
      <c r="E23183" s="1"/>
      <c r="F23183" s="1"/>
      <c r="G23183" s="1"/>
      <c r="H23183" s="1"/>
      <c r="I23183" s="1"/>
      <c r="J23183" s="1"/>
      <c r="K23183" s="1"/>
      <c r="L23183" s="1"/>
      <c r="M23183" s="1"/>
    </row>
    <row r="23184" spans="5:13" x14ac:dyDescent="0.25">
      <c r="E23184" s="1"/>
      <c r="F23184" s="1"/>
      <c r="G23184" s="1"/>
      <c r="H23184" s="1"/>
      <c r="I23184" s="1"/>
      <c r="J23184" s="1"/>
      <c r="K23184" s="1"/>
      <c r="L23184" s="1"/>
      <c r="M23184" s="1"/>
    </row>
    <row r="23185" spans="5:13" x14ac:dyDescent="0.25">
      <c r="E23185" s="1"/>
      <c r="F23185" s="1"/>
      <c r="G23185" s="1"/>
      <c r="H23185" s="1"/>
      <c r="I23185" s="1"/>
      <c r="J23185" s="1"/>
      <c r="K23185" s="1"/>
      <c r="L23185" s="1"/>
      <c r="M23185" s="1"/>
    </row>
    <row r="23186" spans="5:13" x14ac:dyDescent="0.25">
      <c r="E23186" s="1"/>
      <c r="F23186" s="1"/>
      <c r="G23186" s="1"/>
      <c r="H23186" s="1"/>
      <c r="I23186" s="1"/>
      <c r="J23186" s="1"/>
      <c r="K23186" s="1"/>
      <c r="L23186" s="1"/>
      <c r="M23186" s="1"/>
    </row>
    <row r="23187" spans="5:13" x14ac:dyDescent="0.25">
      <c r="E23187" s="1"/>
      <c r="F23187" s="1"/>
      <c r="G23187" s="1"/>
      <c r="H23187" s="1"/>
      <c r="I23187" s="1"/>
      <c r="J23187" s="1"/>
      <c r="K23187" s="1"/>
      <c r="L23187" s="1"/>
      <c r="M23187" s="1"/>
    </row>
    <row r="23188" spans="5:13" x14ac:dyDescent="0.25">
      <c r="E23188" s="1"/>
      <c r="F23188" s="1"/>
      <c r="G23188" s="1"/>
      <c r="H23188" s="1"/>
      <c r="I23188" s="1"/>
      <c r="J23188" s="1"/>
      <c r="K23188" s="1"/>
      <c r="L23188" s="1"/>
      <c r="M23188" s="1"/>
    </row>
    <row r="23189" spans="5:13" x14ac:dyDescent="0.25">
      <c r="E23189" s="1"/>
      <c r="F23189" s="1"/>
      <c r="G23189" s="1"/>
      <c r="H23189" s="1"/>
      <c r="I23189" s="1"/>
      <c r="J23189" s="1"/>
      <c r="K23189" s="1"/>
      <c r="L23189" s="1"/>
      <c r="M23189" s="1"/>
    </row>
    <row r="23190" spans="5:13" x14ac:dyDescent="0.25">
      <c r="E23190" s="1"/>
      <c r="F23190" s="1"/>
      <c r="G23190" s="1"/>
      <c r="H23190" s="1"/>
      <c r="I23190" s="1"/>
      <c r="J23190" s="1"/>
      <c r="K23190" s="1"/>
      <c r="L23190" s="1"/>
      <c r="M23190" s="1"/>
    </row>
    <row r="23191" spans="5:13" x14ac:dyDescent="0.25">
      <c r="E23191" s="1"/>
      <c r="F23191" s="1"/>
      <c r="G23191" s="1"/>
      <c r="H23191" s="1"/>
      <c r="I23191" s="1"/>
      <c r="J23191" s="1"/>
      <c r="K23191" s="1"/>
      <c r="L23191" s="1"/>
      <c r="M23191" s="1"/>
    </row>
    <row r="23192" spans="5:13" x14ac:dyDescent="0.25">
      <c r="E23192" s="1"/>
      <c r="F23192" s="1"/>
      <c r="G23192" s="1"/>
      <c r="H23192" s="1"/>
      <c r="I23192" s="1"/>
      <c r="J23192" s="1"/>
      <c r="K23192" s="1"/>
      <c r="L23192" s="1"/>
      <c r="M23192" s="1"/>
    </row>
    <row r="23193" spans="5:13" x14ac:dyDescent="0.25">
      <c r="E23193" s="1"/>
      <c r="F23193" s="1"/>
      <c r="G23193" s="1"/>
      <c r="H23193" s="1"/>
      <c r="I23193" s="1"/>
      <c r="J23193" s="1"/>
      <c r="K23193" s="1"/>
      <c r="L23193" s="1"/>
      <c r="M23193" s="1"/>
    </row>
    <row r="23194" spans="5:13" x14ac:dyDescent="0.25">
      <c r="E23194" s="1"/>
      <c r="F23194" s="1"/>
      <c r="G23194" s="1"/>
      <c r="H23194" s="1"/>
      <c r="I23194" s="1"/>
      <c r="J23194" s="1"/>
      <c r="K23194" s="1"/>
      <c r="L23194" s="1"/>
      <c r="M23194" s="1"/>
    </row>
    <row r="23195" spans="5:13" x14ac:dyDescent="0.25">
      <c r="E23195" s="1"/>
      <c r="F23195" s="1"/>
      <c r="G23195" s="1"/>
      <c r="H23195" s="1"/>
      <c r="I23195" s="1"/>
      <c r="J23195" s="1"/>
      <c r="K23195" s="1"/>
      <c r="L23195" s="1"/>
      <c r="M23195" s="1"/>
    </row>
    <row r="23196" spans="5:13" x14ac:dyDescent="0.25">
      <c r="E23196" s="1"/>
      <c r="F23196" s="1"/>
      <c r="G23196" s="1"/>
      <c r="H23196" s="1"/>
      <c r="I23196" s="1"/>
      <c r="J23196" s="1"/>
      <c r="K23196" s="1"/>
      <c r="L23196" s="1"/>
      <c r="M23196" s="1"/>
    </row>
    <row r="23197" spans="5:13" x14ac:dyDescent="0.25">
      <c r="E23197" s="1"/>
      <c r="F23197" s="1"/>
      <c r="G23197" s="1"/>
      <c r="H23197" s="1"/>
      <c r="I23197" s="1"/>
      <c r="J23197" s="1"/>
      <c r="K23197" s="1"/>
      <c r="L23197" s="1"/>
      <c r="M23197" s="1"/>
    </row>
    <row r="23198" spans="5:13" x14ac:dyDescent="0.25">
      <c r="E23198" s="1"/>
      <c r="F23198" s="1"/>
      <c r="G23198" s="1"/>
      <c r="H23198" s="1"/>
      <c r="I23198" s="1"/>
      <c r="J23198" s="1"/>
      <c r="K23198" s="1"/>
      <c r="L23198" s="1"/>
      <c r="M23198" s="1"/>
    </row>
    <row r="23199" spans="5:13" x14ac:dyDescent="0.25">
      <c r="E23199" s="1"/>
      <c r="F23199" s="1"/>
      <c r="G23199" s="1"/>
      <c r="H23199" s="1"/>
      <c r="I23199" s="1"/>
      <c r="J23199" s="1"/>
      <c r="K23199" s="1"/>
      <c r="L23199" s="1"/>
      <c r="M23199" s="1"/>
    </row>
    <row r="23200" spans="5:13" x14ac:dyDescent="0.25">
      <c r="E23200" s="1"/>
      <c r="F23200" s="1"/>
      <c r="G23200" s="1"/>
      <c r="H23200" s="1"/>
      <c r="I23200" s="1"/>
      <c r="J23200" s="1"/>
      <c r="K23200" s="1"/>
      <c r="L23200" s="1"/>
      <c r="M23200" s="1"/>
    </row>
    <row r="23201" spans="5:13" x14ac:dyDescent="0.25">
      <c r="E23201" s="1"/>
      <c r="F23201" s="1"/>
      <c r="G23201" s="1"/>
      <c r="H23201" s="1"/>
      <c r="I23201" s="1"/>
      <c r="J23201" s="1"/>
      <c r="K23201" s="1"/>
      <c r="L23201" s="1"/>
      <c r="M23201" s="1"/>
    </row>
    <row r="23202" spans="5:13" x14ac:dyDescent="0.25">
      <c r="E23202" s="1"/>
      <c r="F23202" s="1"/>
      <c r="G23202" s="1"/>
      <c r="H23202" s="1"/>
      <c r="I23202" s="1"/>
      <c r="J23202" s="1"/>
      <c r="K23202" s="1"/>
      <c r="L23202" s="1"/>
      <c r="M23202" s="1"/>
    </row>
    <row r="23203" spans="5:13" x14ac:dyDescent="0.25">
      <c r="E23203" s="1"/>
      <c r="F23203" s="1"/>
      <c r="G23203" s="1"/>
      <c r="H23203" s="1"/>
      <c r="I23203" s="1"/>
      <c r="J23203" s="1"/>
      <c r="K23203" s="1"/>
      <c r="L23203" s="1"/>
      <c r="M23203" s="1"/>
    </row>
    <row r="23204" spans="5:13" x14ac:dyDescent="0.25">
      <c r="E23204" s="1"/>
      <c r="F23204" s="1"/>
      <c r="G23204" s="1"/>
      <c r="H23204" s="1"/>
      <c r="I23204" s="1"/>
      <c r="J23204" s="1"/>
      <c r="K23204" s="1"/>
      <c r="L23204" s="1"/>
      <c r="M23204" s="1"/>
    </row>
    <row r="23205" spans="5:13" x14ac:dyDescent="0.25">
      <c r="E23205" s="1"/>
      <c r="F23205" s="1"/>
      <c r="G23205" s="1"/>
      <c r="H23205" s="1"/>
      <c r="I23205" s="1"/>
      <c r="J23205" s="1"/>
      <c r="K23205" s="1"/>
      <c r="L23205" s="1"/>
      <c r="M23205" s="1"/>
    </row>
    <row r="23206" spans="5:13" x14ac:dyDescent="0.25">
      <c r="E23206" s="1"/>
      <c r="F23206" s="1"/>
      <c r="G23206" s="1"/>
      <c r="H23206" s="1"/>
      <c r="I23206" s="1"/>
      <c r="J23206" s="1"/>
      <c r="K23206" s="1"/>
      <c r="L23206" s="1"/>
      <c r="M23206" s="1"/>
    </row>
    <row r="23207" spans="5:13" x14ac:dyDescent="0.25">
      <c r="E23207" s="1"/>
      <c r="F23207" s="1"/>
      <c r="G23207" s="1"/>
      <c r="H23207" s="1"/>
      <c r="I23207" s="1"/>
      <c r="J23207" s="1"/>
      <c r="K23207" s="1"/>
      <c r="L23207" s="1"/>
      <c r="M23207" s="1"/>
    </row>
    <row r="23208" spans="5:13" x14ac:dyDescent="0.25">
      <c r="E23208" s="1"/>
      <c r="F23208" s="1"/>
      <c r="G23208" s="1"/>
      <c r="H23208" s="1"/>
      <c r="I23208" s="1"/>
      <c r="J23208" s="1"/>
      <c r="K23208" s="1"/>
      <c r="L23208" s="1"/>
      <c r="M23208" s="1"/>
    </row>
    <row r="23209" spans="5:13" x14ac:dyDescent="0.25">
      <c r="E23209" s="1"/>
      <c r="F23209" s="1"/>
      <c r="G23209" s="1"/>
      <c r="H23209" s="1"/>
      <c r="I23209" s="1"/>
      <c r="J23209" s="1"/>
      <c r="K23209" s="1"/>
      <c r="L23209" s="1"/>
      <c r="M23209" s="1"/>
    </row>
    <row r="23210" spans="5:13" x14ac:dyDescent="0.25">
      <c r="E23210" s="1"/>
      <c r="F23210" s="1"/>
      <c r="G23210" s="1"/>
      <c r="H23210" s="1"/>
      <c r="I23210" s="1"/>
      <c r="J23210" s="1"/>
      <c r="K23210" s="1"/>
      <c r="L23210" s="1"/>
      <c r="M23210" s="1"/>
    </row>
    <row r="23211" spans="5:13" x14ac:dyDescent="0.25">
      <c r="E23211" s="1"/>
      <c r="F23211" s="1"/>
      <c r="G23211" s="1"/>
      <c r="H23211" s="1"/>
      <c r="I23211" s="1"/>
      <c r="J23211" s="1"/>
      <c r="K23211" s="1"/>
      <c r="L23211" s="1"/>
      <c r="M23211" s="1"/>
    </row>
    <row r="23212" spans="5:13" x14ac:dyDescent="0.25">
      <c r="E23212" s="1"/>
      <c r="F23212" s="1"/>
      <c r="G23212" s="1"/>
      <c r="H23212" s="1"/>
      <c r="I23212" s="1"/>
      <c r="J23212" s="1"/>
      <c r="K23212" s="1"/>
      <c r="L23212" s="1"/>
      <c r="M23212" s="1"/>
    </row>
    <row r="23213" spans="5:13" x14ac:dyDescent="0.25">
      <c r="E23213" s="1"/>
      <c r="F23213" s="1"/>
      <c r="G23213" s="1"/>
      <c r="H23213" s="1"/>
      <c r="I23213" s="1"/>
      <c r="J23213" s="1"/>
      <c r="K23213" s="1"/>
      <c r="L23213" s="1"/>
      <c r="M23213" s="1"/>
    </row>
    <row r="23214" spans="5:13" x14ac:dyDescent="0.25">
      <c r="E23214" s="1"/>
      <c r="F23214" s="1"/>
      <c r="G23214" s="1"/>
      <c r="H23214" s="1"/>
      <c r="I23214" s="1"/>
      <c r="J23214" s="1"/>
      <c r="K23214" s="1"/>
      <c r="L23214" s="1"/>
      <c r="M23214" s="1"/>
    </row>
    <row r="23215" spans="5:13" x14ac:dyDescent="0.25">
      <c r="E23215" s="1"/>
      <c r="F23215" s="1"/>
      <c r="G23215" s="1"/>
      <c r="H23215" s="1"/>
      <c r="I23215" s="1"/>
      <c r="J23215" s="1"/>
      <c r="K23215" s="1"/>
      <c r="L23215" s="1"/>
      <c r="M23215" s="1"/>
    </row>
    <row r="23216" spans="5:13" x14ac:dyDescent="0.25">
      <c r="E23216" s="1"/>
      <c r="F23216" s="1"/>
      <c r="G23216" s="1"/>
      <c r="H23216" s="1"/>
      <c r="I23216" s="1"/>
      <c r="J23216" s="1"/>
      <c r="K23216" s="1"/>
      <c r="L23216" s="1"/>
      <c r="M23216" s="1"/>
    </row>
    <row r="23217" spans="5:13" x14ac:dyDescent="0.25">
      <c r="E23217" s="1"/>
      <c r="F23217" s="1"/>
      <c r="G23217" s="1"/>
      <c r="H23217" s="1"/>
      <c r="I23217" s="1"/>
      <c r="J23217" s="1"/>
      <c r="K23217" s="1"/>
      <c r="L23217" s="1"/>
      <c r="M23217" s="1"/>
    </row>
    <row r="23218" spans="5:13" x14ac:dyDescent="0.25">
      <c r="E23218" s="1"/>
      <c r="F23218" s="1"/>
      <c r="G23218" s="1"/>
      <c r="H23218" s="1"/>
      <c r="I23218" s="1"/>
      <c r="J23218" s="1"/>
      <c r="K23218" s="1"/>
      <c r="L23218" s="1"/>
      <c r="M23218" s="1"/>
    </row>
    <row r="23219" spans="5:13" x14ac:dyDescent="0.25">
      <c r="E23219" s="1"/>
      <c r="F23219" s="1"/>
      <c r="G23219" s="1"/>
      <c r="H23219" s="1"/>
      <c r="I23219" s="1"/>
      <c r="J23219" s="1"/>
      <c r="K23219" s="1"/>
      <c r="L23219" s="1"/>
      <c r="M23219" s="1"/>
    </row>
    <row r="23220" spans="5:13" x14ac:dyDescent="0.25">
      <c r="E23220" s="1"/>
      <c r="F23220" s="1"/>
      <c r="G23220" s="1"/>
      <c r="H23220" s="1"/>
      <c r="I23220" s="1"/>
      <c r="J23220" s="1"/>
      <c r="K23220" s="1"/>
      <c r="L23220" s="1"/>
      <c r="M23220" s="1"/>
    </row>
    <row r="23221" spans="5:13" x14ac:dyDescent="0.25">
      <c r="E23221" s="1"/>
      <c r="F23221" s="1"/>
      <c r="G23221" s="1"/>
      <c r="H23221" s="1"/>
      <c r="I23221" s="1"/>
      <c r="J23221" s="1"/>
      <c r="K23221" s="1"/>
      <c r="L23221" s="1"/>
      <c r="M23221" s="1"/>
    </row>
    <row r="23222" spans="5:13" x14ac:dyDescent="0.25">
      <c r="E23222" s="1"/>
      <c r="F23222" s="1"/>
      <c r="G23222" s="1"/>
      <c r="H23222" s="1"/>
      <c r="I23222" s="1"/>
      <c r="J23222" s="1"/>
      <c r="K23222" s="1"/>
      <c r="L23222" s="1"/>
      <c r="M23222" s="1"/>
    </row>
    <row r="23223" spans="5:13" x14ac:dyDescent="0.25">
      <c r="E23223" s="1"/>
      <c r="F23223" s="1"/>
      <c r="G23223" s="1"/>
      <c r="H23223" s="1"/>
      <c r="I23223" s="1"/>
      <c r="J23223" s="1"/>
      <c r="K23223" s="1"/>
      <c r="L23223" s="1"/>
      <c r="M23223" s="1"/>
    </row>
    <row r="23224" spans="5:13" x14ac:dyDescent="0.25">
      <c r="E23224" s="1"/>
      <c r="F23224" s="1"/>
      <c r="G23224" s="1"/>
      <c r="H23224" s="1"/>
      <c r="I23224" s="1"/>
      <c r="J23224" s="1"/>
      <c r="K23224" s="1"/>
      <c r="L23224" s="1"/>
      <c r="M23224" s="1"/>
    </row>
    <row r="23225" spans="5:13" x14ac:dyDescent="0.25">
      <c r="E23225" s="1"/>
      <c r="F23225" s="1"/>
      <c r="G23225" s="1"/>
      <c r="H23225" s="1"/>
      <c r="I23225" s="1"/>
      <c r="J23225" s="1"/>
      <c r="K23225" s="1"/>
      <c r="L23225" s="1"/>
      <c r="M23225" s="1"/>
    </row>
    <row r="23226" spans="5:13" x14ac:dyDescent="0.25">
      <c r="E23226" s="1"/>
      <c r="F23226" s="1"/>
      <c r="G23226" s="1"/>
      <c r="H23226" s="1"/>
      <c r="I23226" s="1"/>
      <c r="J23226" s="1"/>
      <c r="K23226" s="1"/>
      <c r="L23226" s="1"/>
      <c r="M23226" s="1"/>
    </row>
    <row r="23227" spans="5:13" x14ac:dyDescent="0.25">
      <c r="E23227" s="1"/>
      <c r="F23227" s="1"/>
      <c r="G23227" s="1"/>
      <c r="H23227" s="1"/>
      <c r="I23227" s="1"/>
      <c r="J23227" s="1"/>
      <c r="K23227" s="1"/>
      <c r="L23227" s="1"/>
      <c r="M23227" s="1"/>
    </row>
    <row r="23228" spans="5:13" x14ac:dyDescent="0.25">
      <c r="E23228" s="1"/>
      <c r="F23228" s="1"/>
      <c r="G23228" s="1"/>
      <c r="H23228" s="1"/>
      <c r="I23228" s="1"/>
      <c r="J23228" s="1"/>
      <c r="K23228" s="1"/>
      <c r="L23228" s="1"/>
      <c r="M23228" s="1"/>
    </row>
    <row r="23229" spans="5:13" x14ac:dyDescent="0.25">
      <c r="E23229" s="1"/>
      <c r="F23229" s="1"/>
      <c r="G23229" s="1"/>
      <c r="H23229" s="1"/>
      <c r="I23229" s="1"/>
      <c r="J23229" s="1"/>
      <c r="K23229" s="1"/>
      <c r="L23229" s="1"/>
      <c r="M23229" s="1"/>
    </row>
    <row r="23230" spans="5:13" x14ac:dyDescent="0.25">
      <c r="E23230" s="1"/>
      <c r="F23230" s="1"/>
      <c r="G23230" s="1"/>
      <c r="H23230" s="1"/>
      <c r="I23230" s="1"/>
      <c r="J23230" s="1"/>
      <c r="K23230" s="1"/>
      <c r="L23230" s="1"/>
      <c r="M23230" s="1"/>
    </row>
    <row r="23231" spans="5:13" x14ac:dyDescent="0.25">
      <c r="E23231" s="1"/>
      <c r="F23231" s="1"/>
      <c r="G23231" s="1"/>
      <c r="H23231" s="1"/>
      <c r="I23231" s="1"/>
      <c r="J23231" s="1"/>
      <c r="K23231" s="1"/>
      <c r="L23231" s="1"/>
      <c r="M23231" s="1"/>
    </row>
    <row r="23232" spans="5:13" x14ac:dyDescent="0.25">
      <c r="E23232" s="1"/>
      <c r="F23232" s="1"/>
      <c r="G23232" s="1"/>
      <c r="H23232" s="1"/>
      <c r="I23232" s="1"/>
      <c r="J23232" s="1"/>
      <c r="K23232" s="1"/>
      <c r="L23232" s="1"/>
      <c r="M23232" s="1"/>
    </row>
    <row r="23233" spans="5:13" x14ac:dyDescent="0.25">
      <c r="E23233" s="1"/>
      <c r="F23233" s="1"/>
      <c r="G23233" s="1"/>
      <c r="H23233" s="1"/>
      <c r="I23233" s="1"/>
      <c r="J23233" s="1"/>
      <c r="K23233" s="1"/>
      <c r="L23233" s="1"/>
      <c r="M23233" s="1"/>
    </row>
    <row r="23234" spans="5:13" x14ac:dyDescent="0.25">
      <c r="E23234" s="1"/>
      <c r="F23234" s="1"/>
      <c r="G23234" s="1"/>
      <c r="H23234" s="1"/>
      <c r="I23234" s="1"/>
      <c r="J23234" s="1"/>
      <c r="K23234" s="1"/>
      <c r="L23234" s="1"/>
      <c r="M23234" s="1"/>
    </row>
    <row r="23235" spans="5:13" x14ac:dyDescent="0.25">
      <c r="E23235" s="1"/>
      <c r="F23235" s="1"/>
      <c r="G23235" s="1"/>
      <c r="H23235" s="1"/>
      <c r="I23235" s="1"/>
      <c r="J23235" s="1"/>
      <c r="K23235" s="1"/>
      <c r="L23235" s="1"/>
      <c r="M23235" s="1"/>
    </row>
    <row r="23236" spans="5:13" x14ac:dyDescent="0.25">
      <c r="E23236" s="1"/>
      <c r="F23236" s="1"/>
      <c r="G23236" s="1"/>
      <c r="H23236" s="1"/>
      <c r="I23236" s="1"/>
      <c r="J23236" s="1"/>
      <c r="K23236" s="1"/>
      <c r="L23236" s="1"/>
      <c r="M23236" s="1"/>
    </row>
    <row r="23237" spans="5:13" x14ac:dyDescent="0.25">
      <c r="E23237" s="1"/>
      <c r="F23237" s="1"/>
      <c r="G23237" s="1"/>
      <c r="H23237" s="1"/>
      <c r="I23237" s="1"/>
      <c r="J23237" s="1"/>
      <c r="K23237" s="1"/>
      <c r="L23237" s="1"/>
      <c r="M23237" s="1"/>
    </row>
    <row r="23238" spans="5:13" x14ac:dyDescent="0.25">
      <c r="E23238" s="1"/>
      <c r="F23238" s="1"/>
      <c r="G23238" s="1"/>
      <c r="H23238" s="1"/>
      <c r="I23238" s="1"/>
      <c r="J23238" s="1"/>
      <c r="K23238" s="1"/>
      <c r="L23238" s="1"/>
      <c r="M23238" s="1"/>
    </row>
    <row r="23239" spans="5:13" x14ac:dyDescent="0.25">
      <c r="E23239" s="1"/>
      <c r="F23239" s="1"/>
      <c r="G23239" s="1"/>
      <c r="H23239" s="1"/>
      <c r="I23239" s="1"/>
      <c r="J23239" s="1"/>
      <c r="K23239" s="1"/>
      <c r="L23239" s="1"/>
      <c r="M23239" s="1"/>
    </row>
    <row r="23240" spans="5:13" x14ac:dyDescent="0.25">
      <c r="E23240" s="1"/>
      <c r="F23240" s="1"/>
      <c r="G23240" s="1"/>
      <c r="H23240" s="1"/>
      <c r="I23240" s="1"/>
      <c r="J23240" s="1"/>
      <c r="K23240" s="1"/>
      <c r="L23240" s="1"/>
      <c r="M23240" s="1"/>
    </row>
    <row r="23241" spans="5:13" x14ac:dyDescent="0.25">
      <c r="E23241" s="1"/>
      <c r="F23241" s="1"/>
      <c r="G23241" s="1"/>
      <c r="H23241" s="1"/>
      <c r="I23241" s="1"/>
      <c r="J23241" s="1"/>
      <c r="K23241" s="1"/>
      <c r="L23241" s="1"/>
      <c r="M23241" s="1"/>
    </row>
    <row r="23242" spans="5:13" x14ac:dyDescent="0.25">
      <c r="E23242" s="1"/>
      <c r="F23242" s="1"/>
      <c r="G23242" s="1"/>
      <c r="H23242" s="1"/>
      <c r="I23242" s="1"/>
      <c r="J23242" s="1"/>
      <c r="K23242" s="1"/>
      <c r="L23242" s="1"/>
      <c r="M23242" s="1"/>
    </row>
    <row r="23243" spans="5:13" x14ac:dyDescent="0.25">
      <c r="E23243" s="1"/>
      <c r="F23243" s="1"/>
      <c r="G23243" s="1"/>
      <c r="H23243" s="1"/>
      <c r="I23243" s="1"/>
      <c r="J23243" s="1"/>
      <c r="K23243" s="1"/>
      <c r="L23243" s="1"/>
      <c r="M23243" s="1"/>
    </row>
    <row r="23244" spans="5:13" x14ac:dyDescent="0.25">
      <c r="E23244" s="1"/>
      <c r="F23244" s="1"/>
      <c r="G23244" s="1"/>
      <c r="H23244" s="1"/>
      <c r="I23244" s="1"/>
      <c r="J23244" s="1"/>
      <c r="K23244" s="1"/>
      <c r="L23244" s="1"/>
      <c r="M23244" s="1"/>
    </row>
    <row r="23245" spans="5:13" x14ac:dyDescent="0.25">
      <c r="E23245" s="1"/>
      <c r="F23245" s="1"/>
      <c r="G23245" s="1"/>
      <c r="H23245" s="1"/>
      <c r="I23245" s="1"/>
      <c r="J23245" s="1"/>
      <c r="K23245" s="1"/>
      <c r="L23245" s="1"/>
      <c r="M23245" s="1"/>
    </row>
    <row r="23246" spans="5:13" x14ac:dyDescent="0.25">
      <c r="E23246" s="1"/>
      <c r="F23246" s="1"/>
      <c r="G23246" s="1"/>
      <c r="H23246" s="1"/>
      <c r="I23246" s="1"/>
      <c r="J23246" s="1"/>
      <c r="K23246" s="1"/>
      <c r="L23246" s="1"/>
      <c r="M23246" s="1"/>
    </row>
    <row r="23247" spans="5:13" x14ac:dyDescent="0.25">
      <c r="E23247" s="1"/>
      <c r="F23247" s="1"/>
      <c r="G23247" s="1"/>
      <c r="H23247" s="1"/>
      <c r="I23247" s="1"/>
      <c r="J23247" s="1"/>
      <c r="K23247" s="1"/>
      <c r="L23247" s="1"/>
      <c r="M23247" s="1"/>
    </row>
    <row r="23248" spans="5:13" x14ac:dyDescent="0.25">
      <c r="E23248" s="1"/>
      <c r="F23248" s="1"/>
      <c r="G23248" s="1"/>
      <c r="H23248" s="1"/>
      <c r="I23248" s="1"/>
      <c r="J23248" s="1"/>
      <c r="K23248" s="1"/>
      <c r="L23248" s="1"/>
      <c r="M23248" s="1"/>
    </row>
    <row r="23249" spans="5:13" x14ac:dyDescent="0.25">
      <c r="E23249" s="1"/>
      <c r="F23249" s="1"/>
      <c r="G23249" s="1"/>
      <c r="H23249" s="1"/>
      <c r="I23249" s="1"/>
      <c r="J23249" s="1"/>
      <c r="K23249" s="1"/>
      <c r="L23249" s="1"/>
      <c r="M23249" s="1"/>
    </row>
    <row r="23250" spans="5:13" x14ac:dyDescent="0.25">
      <c r="E23250" s="1"/>
      <c r="F23250" s="1"/>
      <c r="G23250" s="1"/>
      <c r="H23250" s="1"/>
      <c r="I23250" s="1"/>
      <c r="J23250" s="1"/>
      <c r="K23250" s="1"/>
      <c r="L23250" s="1"/>
      <c r="M23250" s="1"/>
    </row>
    <row r="23251" spans="5:13" x14ac:dyDescent="0.25">
      <c r="E23251" s="1"/>
      <c r="F23251" s="1"/>
      <c r="G23251" s="1"/>
      <c r="H23251" s="1"/>
      <c r="I23251" s="1"/>
      <c r="J23251" s="1"/>
      <c r="K23251" s="1"/>
      <c r="L23251" s="1"/>
      <c r="M23251" s="1"/>
    </row>
    <row r="23252" spans="5:13" x14ac:dyDescent="0.25">
      <c r="E23252" s="1"/>
      <c r="F23252" s="1"/>
      <c r="G23252" s="1"/>
      <c r="H23252" s="1"/>
      <c r="I23252" s="1"/>
      <c r="J23252" s="1"/>
      <c r="K23252" s="1"/>
      <c r="L23252" s="1"/>
      <c r="M23252" s="1"/>
    </row>
    <row r="23253" spans="5:13" x14ac:dyDescent="0.25">
      <c r="E23253" s="1"/>
      <c r="F23253" s="1"/>
      <c r="G23253" s="1"/>
      <c r="H23253" s="1"/>
      <c r="I23253" s="1"/>
      <c r="J23253" s="1"/>
      <c r="K23253" s="1"/>
      <c r="L23253" s="1"/>
      <c r="M23253" s="1"/>
    </row>
    <row r="23254" spans="5:13" x14ac:dyDescent="0.25">
      <c r="E23254" s="1"/>
      <c r="F23254" s="1"/>
      <c r="G23254" s="1"/>
      <c r="H23254" s="1"/>
      <c r="I23254" s="1"/>
      <c r="J23254" s="1"/>
      <c r="K23254" s="1"/>
      <c r="L23254" s="1"/>
      <c r="M23254" s="1"/>
    </row>
    <row r="23255" spans="5:13" x14ac:dyDescent="0.25">
      <c r="E23255" s="1"/>
      <c r="F23255" s="1"/>
      <c r="G23255" s="1"/>
      <c r="H23255" s="1"/>
      <c r="I23255" s="1"/>
      <c r="J23255" s="1"/>
      <c r="K23255" s="1"/>
      <c r="L23255" s="1"/>
      <c r="M23255" s="1"/>
    </row>
    <row r="23256" spans="5:13" x14ac:dyDescent="0.25">
      <c r="E23256" s="1"/>
      <c r="F23256" s="1"/>
      <c r="G23256" s="1"/>
      <c r="H23256" s="1"/>
      <c r="I23256" s="1"/>
      <c r="J23256" s="1"/>
      <c r="K23256" s="1"/>
      <c r="L23256" s="1"/>
      <c r="M23256" s="1"/>
    </row>
    <row r="23257" spans="5:13" x14ac:dyDescent="0.25">
      <c r="E23257" s="1"/>
      <c r="F23257" s="1"/>
      <c r="G23257" s="1"/>
      <c r="H23257" s="1"/>
      <c r="I23257" s="1"/>
      <c r="J23257" s="1"/>
      <c r="K23257" s="1"/>
      <c r="L23257" s="1"/>
      <c r="M23257" s="1"/>
    </row>
    <row r="23258" spans="5:13" x14ac:dyDescent="0.25">
      <c r="E23258" s="1"/>
      <c r="F23258" s="1"/>
      <c r="G23258" s="1"/>
      <c r="H23258" s="1"/>
      <c r="I23258" s="1"/>
      <c r="J23258" s="1"/>
      <c r="K23258" s="1"/>
      <c r="L23258" s="1"/>
      <c r="M23258" s="1"/>
    </row>
    <row r="23259" spans="5:13" x14ac:dyDescent="0.25">
      <c r="E23259" s="1"/>
      <c r="F23259" s="1"/>
      <c r="G23259" s="1"/>
      <c r="H23259" s="1"/>
      <c r="I23259" s="1"/>
      <c r="J23259" s="1"/>
      <c r="K23259" s="1"/>
      <c r="L23259" s="1"/>
      <c r="M23259" s="1"/>
    </row>
    <row r="23260" spans="5:13" x14ac:dyDescent="0.25">
      <c r="E23260" s="1"/>
      <c r="F23260" s="1"/>
      <c r="G23260" s="1"/>
      <c r="H23260" s="1"/>
      <c r="I23260" s="1"/>
      <c r="J23260" s="1"/>
      <c r="K23260" s="1"/>
      <c r="L23260" s="1"/>
      <c r="M23260" s="1"/>
    </row>
    <row r="23261" spans="5:13" x14ac:dyDescent="0.25">
      <c r="E23261" s="1"/>
      <c r="F23261" s="1"/>
      <c r="G23261" s="1"/>
      <c r="H23261" s="1"/>
      <c r="I23261" s="1"/>
      <c r="J23261" s="1"/>
      <c r="K23261" s="1"/>
      <c r="L23261" s="1"/>
      <c r="M23261" s="1"/>
    </row>
    <row r="23262" spans="5:13" x14ac:dyDescent="0.25">
      <c r="E23262" s="1"/>
      <c r="F23262" s="1"/>
      <c r="G23262" s="1"/>
      <c r="H23262" s="1"/>
      <c r="I23262" s="1"/>
      <c r="J23262" s="1"/>
      <c r="K23262" s="1"/>
      <c r="L23262" s="1"/>
      <c r="M23262" s="1"/>
    </row>
    <row r="23263" spans="5:13" x14ac:dyDescent="0.25">
      <c r="E23263" s="1"/>
      <c r="F23263" s="1"/>
      <c r="G23263" s="1"/>
      <c r="H23263" s="1"/>
      <c r="I23263" s="1"/>
      <c r="J23263" s="1"/>
      <c r="K23263" s="1"/>
      <c r="L23263" s="1"/>
      <c r="M23263" s="1"/>
    </row>
    <row r="23264" spans="5:13" x14ac:dyDescent="0.25">
      <c r="E23264" s="1"/>
      <c r="F23264" s="1"/>
      <c r="G23264" s="1"/>
      <c r="H23264" s="1"/>
      <c r="I23264" s="1"/>
      <c r="J23264" s="1"/>
      <c r="K23264" s="1"/>
      <c r="L23264" s="1"/>
      <c r="M23264" s="1"/>
    </row>
    <row r="23265" spans="5:13" x14ac:dyDescent="0.25">
      <c r="E23265" s="1"/>
      <c r="F23265" s="1"/>
      <c r="G23265" s="1"/>
      <c r="H23265" s="1"/>
      <c r="I23265" s="1"/>
      <c r="J23265" s="1"/>
      <c r="K23265" s="1"/>
      <c r="L23265" s="1"/>
      <c r="M23265" s="1"/>
    </row>
    <row r="23266" spans="5:13" x14ac:dyDescent="0.25">
      <c r="E23266" s="1"/>
      <c r="F23266" s="1"/>
      <c r="G23266" s="1"/>
      <c r="H23266" s="1"/>
      <c r="I23266" s="1"/>
      <c r="J23266" s="1"/>
      <c r="K23266" s="1"/>
      <c r="L23266" s="1"/>
      <c r="M23266" s="1"/>
    </row>
    <row r="23267" spans="5:13" x14ac:dyDescent="0.25">
      <c r="E23267" s="1"/>
      <c r="F23267" s="1"/>
      <c r="G23267" s="1"/>
      <c r="H23267" s="1"/>
      <c r="I23267" s="1"/>
      <c r="J23267" s="1"/>
      <c r="K23267" s="1"/>
      <c r="L23267" s="1"/>
      <c r="M23267" s="1"/>
    </row>
    <row r="23268" spans="5:13" x14ac:dyDescent="0.25">
      <c r="E23268" s="1"/>
      <c r="F23268" s="1"/>
      <c r="G23268" s="1"/>
      <c r="H23268" s="1"/>
      <c r="I23268" s="1"/>
      <c r="J23268" s="1"/>
      <c r="K23268" s="1"/>
      <c r="L23268" s="1"/>
      <c r="M23268" s="1"/>
    </row>
    <row r="23269" spans="5:13" x14ac:dyDescent="0.25">
      <c r="E23269" s="1"/>
      <c r="F23269" s="1"/>
      <c r="G23269" s="1"/>
      <c r="H23269" s="1"/>
      <c r="I23269" s="1"/>
      <c r="J23269" s="1"/>
      <c r="K23269" s="1"/>
      <c r="L23269" s="1"/>
      <c r="M23269" s="1"/>
    </row>
    <row r="23270" spans="5:13" x14ac:dyDescent="0.25">
      <c r="E23270" s="1"/>
      <c r="F23270" s="1"/>
      <c r="G23270" s="1"/>
      <c r="H23270" s="1"/>
      <c r="I23270" s="1"/>
      <c r="J23270" s="1"/>
      <c r="K23270" s="1"/>
      <c r="L23270" s="1"/>
      <c r="M23270" s="1"/>
    </row>
    <row r="23271" spans="5:13" x14ac:dyDescent="0.25">
      <c r="E23271" s="1"/>
      <c r="F23271" s="1"/>
      <c r="G23271" s="1"/>
      <c r="H23271" s="1"/>
      <c r="I23271" s="1"/>
      <c r="J23271" s="1"/>
      <c r="K23271" s="1"/>
      <c r="L23271" s="1"/>
      <c r="M23271" s="1"/>
    </row>
    <row r="23272" spans="5:13" x14ac:dyDescent="0.25">
      <c r="E23272" s="1"/>
      <c r="F23272" s="1"/>
      <c r="G23272" s="1"/>
      <c r="H23272" s="1"/>
      <c r="I23272" s="1"/>
      <c r="J23272" s="1"/>
      <c r="K23272" s="1"/>
      <c r="L23272" s="1"/>
      <c r="M23272" s="1"/>
    </row>
    <row r="23273" spans="5:13" x14ac:dyDescent="0.25">
      <c r="E23273" s="1"/>
      <c r="F23273" s="1"/>
      <c r="G23273" s="1"/>
      <c r="H23273" s="1"/>
      <c r="I23273" s="1"/>
      <c r="J23273" s="1"/>
      <c r="K23273" s="1"/>
      <c r="L23273" s="1"/>
      <c r="M23273" s="1"/>
    </row>
    <row r="23274" spans="5:13" x14ac:dyDescent="0.25">
      <c r="E23274" s="1"/>
      <c r="F23274" s="1"/>
      <c r="G23274" s="1"/>
      <c r="H23274" s="1"/>
      <c r="I23274" s="1"/>
      <c r="J23274" s="1"/>
      <c r="K23274" s="1"/>
      <c r="L23274" s="1"/>
      <c r="M23274" s="1"/>
    </row>
    <row r="23275" spans="5:13" x14ac:dyDescent="0.25">
      <c r="E23275" s="1"/>
      <c r="F23275" s="1"/>
      <c r="G23275" s="1"/>
      <c r="H23275" s="1"/>
      <c r="I23275" s="1"/>
      <c r="J23275" s="1"/>
      <c r="K23275" s="1"/>
      <c r="L23275" s="1"/>
      <c r="M23275" s="1"/>
    </row>
    <row r="23276" spans="5:13" x14ac:dyDescent="0.25">
      <c r="E23276" s="1"/>
      <c r="F23276" s="1"/>
      <c r="G23276" s="1"/>
      <c r="H23276" s="1"/>
      <c r="I23276" s="1"/>
      <c r="J23276" s="1"/>
      <c r="K23276" s="1"/>
      <c r="L23276" s="1"/>
      <c r="M23276" s="1"/>
    </row>
    <row r="23277" spans="5:13" x14ac:dyDescent="0.25">
      <c r="E23277" s="1"/>
      <c r="F23277" s="1"/>
      <c r="G23277" s="1"/>
      <c r="H23277" s="1"/>
      <c r="I23277" s="1"/>
      <c r="J23277" s="1"/>
      <c r="K23277" s="1"/>
      <c r="L23277" s="1"/>
      <c r="M23277" s="1"/>
    </row>
    <row r="23278" spans="5:13" x14ac:dyDescent="0.25">
      <c r="E23278" s="1"/>
      <c r="F23278" s="1"/>
      <c r="G23278" s="1"/>
      <c r="H23278" s="1"/>
      <c r="I23278" s="1"/>
      <c r="J23278" s="1"/>
      <c r="K23278" s="1"/>
      <c r="L23278" s="1"/>
      <c r="M23278" s="1"/>
    </row>
    <row r="23279" spans="5:13" x14ac:dyDescent="0.25">
      <c r="E23279" s="1"/>
      <c r="F23279" s="1"/>
      <c r="G23279" s="1"/>
      <c r="H23279" s="1"/>
      <c r="I23279" s="1"/>
      <c r="J23279" s="1"/>
      <c r="K23279" s="1"/>
      <c r="L23279" s="1"/>
      <c r="M23279" s="1"/>
    </row>
    <row r="23280" spans="5:13" x14ac:dyDescent="0.25">
      <c r="E23280" s="1"/>
      <c r="F23280" s="1"/>
      <c r="G23280" s="1"/>
      <c r="H23280" s="1"/>
      <c r="I23280" s="1"/>
      <c r="J23280" s="1"/>
      <c r="K23280" s="1"/>
      <c r="L23280" s="1"/>
      <c r="M23280" s="1"/>
    </row>
    <row r="23281" spans="5:13" x14ac:dyDescent="0.25">
      <c r="E23281" s="1"/>
      <c r="F23281" s="1"/>
      <c r="G23281" s="1"/>
      <c r="H23281" s="1"/>
      <c r="I23281" s="1"/>
      <c r="J23281" s="1"/>
      <c r="K23281" s="1"/>
      <c r="L23281" s="1"/>
      <c r="M23281" s="1"/>
    </row>
    <row r="23282" spans="5:13" x14ac:dyDescent="0.25">
      <c r="E23282" s="1"/>
      <c r="F23282" s="1"/>
      <c r="G23282" s="1"/>
      <c r="H23282" s="1"/>
      <c r="I23282" s="1"/>
      <c r="J23282" s="1"/>
      <c r="K23282" s="1"/>
      <c r="L23282" s="1"/>
      <c r="M23282" s="1"/>
    </row>
    <row r="23283" spans="5:13" x14ac:dyDescent="0.25">
      <c r="E23283" s="1"/>
      <c r="F23283" s="1"/>
      <c r="G23283" s="1"/>
      <c r="H23283" s="1"/>
      <c r="I23283" s="1"/>
      <c r="J23283" s="1"/>
      <c r="K23283" s="1"/>
      <c r="L23283" s="1"/>
      <c r="M23283" s="1"/>
    </row>
    <row r="23284" spans="5:13" x14ac:dyDescent="0.25">
      <c r="E23284" s="1"/>
      <c r="F23284" s="1"/>
      <c r="G23284" s="1"/>
      <c r="H23284" s="1"/>
      <c r="I23284" s="1"/>
      <c r="J23284" s="1"/>
      <c r="K23284" s="1"/>
      <c r="L23284" s="1"/>
      <c r="M23284" s="1"/>
    </row>
    <row r="23285" spans="5:13" x14ac:dyDescent="0.25">
      <c r="E23285" s="1"/>
      <c r="F23285" s="1"/>
      <c r="G23285" s="1"/>
      <c r="H23285" s="1"/>
      <c r="I23285" s="1"/>
      <c r="J23285" s="1"/>
      <c r="K23285" s="1"/>
      <c r="L23285" s="1"/>
      <c r="M23285" s="1"/>
    </row>
    <row r="23286" spans="5:13" x14ac:dyDescent="0.25">
      <c r="E23286" s="1"/>
      <c r="F23286" s="1"/>
      <c r="G23286" s="1"/>
      <c r="H23286" s="1"/>
      <c r="I23286" s="1"/>
      <c r="J23286" s="1"/>
      <c r="K23286" s="1"/>
      <c r="L23286" s="1"/>
      <c r="M23286" s="1"/>
    </row>
    <row r="23287" spans="5:13" x14ac:dyDescent="0.25">
      <c r="E23287" s="1"/>
      <c r="F23287" s="1"/>
      <c r="G23287" s="1"/>
      <c r="H23287" s="1"/>
      <c r="I23287" s="1"/>
      <c r="J23287" s="1"/>
      <c r="K23287" s="1"/>
      <c r="L23287" s="1"/>
      <c r="M23287" s="1"/>
    </row>
    <row r="23288" spans="5:13" x14ac:dyDescent="0.25">
      <c r="E23288" s="1"/>
      <c r="F23288" s="1"/>
      <c r="G23288" s="1"/>
      <c r="H23288" s="1"/>
      <c r="I23288" s="1"/>
      <c r="J23288" s="1"/>
      <c r="K23288" s="1"/>
      <c r="L23288" s="1"/>
      <c r="M23288" s="1"/>
    </row>
    <row r="23289" spans="5:13" x14ac:dyDescent="0.25">
      <c r="E23289" s="1"/>
      <c r="F23289" s="1"/>
      <c r="G23289" s="1"/>
      <c r="H23289" s="1"/>
      <c r="I23289" s="1"/>
      <c r="J23289" s="1"/>
      <c r="K23289" s="1"/>
      <c r="L23289" s="1"/>
      <c r="M23289" s="1"/>
    </row>
    <row r="23290" spans="5:13" x14ac:dyDescent="0.25">
      <c r="E23290" s="1"/>
      <c r="F23290" s="1"/>
      <c r="G23290" s="1"/>
      <c r="H23290" s="1"/>
      <c r="I23290" s="1"/>
      <c r="J23290" s="1"/>
      <c r="K23290" s="1"/>
      <c r="L23290" s="1"/>
      <c r="M23290" s="1"/>
    </row>
    <row r="23291" spans="5:13" x14ac:dyDescent="0.25">
      <c r="E23291" s="1"/>
      <c r="F23291" s="1"/>
      <c r="G23291" s="1"/>
      <c r="H23291" s="1"/>
      <c r="I23291" s="1"/>
      <c r="J23291" s="1"/>
      <c r="K23291" s="1"/>
      <c r="L23291" s="1"/>
      <c r="M23291" s="1"/>
    </row>
    <row r="23292" spans="5:13" x14ac:dyDescent="0.25">
      <c r="E23292" s="1"/>
      <c r="F23292" s="1"/>
      <c r="G23292" s="1"/>
      <c r="H23292" s="1"/>
      <c r="I23292" s="1"/>
      <c r="J23292" s="1"/>
      <c r="K23292" s="1"/>
      <c r="L23292" s="1"/>
      <c r="M23292" s="1"/>
    </row>
    <row r="23293" spans="5:13" x14ac:dyDescent="0.25">
      <c r="E23293" s="1"/>
      <c r="F23293" s="1"/>
      <c r="G23293" s="1"/>
      <c r="H23293" s="1"/>
      <c r="I23293" s="1"/>
      <c r="J23293" s="1"/>
      <c r="K23293" s="1"/>
      <c r="L23293" s="1"/>
      <c r="M23293" s="1"/>
    </row>
    <row r="23294" spans="5:13" x14ac:dyDescent="0.25">
      <c r="E23294" s="1"/>
      <c r="F23294" s="1"/>
      <c r="G23294" s="1"/>
      <c r="H23294" s="1"/>
      <c r="I23294" s="1"/>
      <c r="J23294" s="1"/>
      <c r="K23294" s="1"/>
      <c r="L23294" s="1"/>
      <c r="M23294" s="1"/>
    </row>
    <row r="23295" spans="5:13" x14ac:dyDescent="0.25">
      <c r="E23295" s="1"/>
      <c r="F23295" s="1"/>
      <c r="G23295" s="1"/>
      <c r="H23295" s="1"/>
      <c r="I23295" s="1"/>
      <c r="J23295" s="1"/>
      <c r="K23295" s="1"/>
      <c r="L23295" s="1"/>
      <c r="M23295" s="1"/>
    </row>
    <row r="23296" spans="5:13" x14ac:dyDescent="0.25">
      <c r="E23296" s="1"/>
      <c r="F23296" s="1"/>
      <c r="G23296" s="1"/>
      <c r="H23296" s="1"/>
      <c r="I23296" s="1"/>
      <c r="J23296" s="1"/>
      <c r="K23296" s="1"/>
      <c r="L23296" s="1"/>
      <c r="M23296" s="1"/>
    </row>
    <row r="23297" spans="5:13" x14ac:dyDescent="0.25">
      <c r="E23297" s="1"/>
      <c r="F23297" s="1"/>
      <c r="G23297" s="1"/>
      <c r="H23297" s="1"/>
      <c r="I23297" s="1"/>
      <c r="J23297" s="1"/>
      <c r="K23297" s="1"/>
      <c r="L23297" s="1"/>
      <c r="M23297" s="1"/>
    </row>
    <row r="23298" spans="5:13" x14ac:dyDescent="0.25">
      <c r="E23298" s="1"/>
      <c r="F23298" s="1"/>
      <c r="G23298" s="1"/>
      <c r="H23298" s="1"/>
      <c r="I23298" s="1"/>
      <c r="J23298" s="1"/>
      <c r="K23298" s="1"/>
      <c r="L23298" s="1"/>
      <c r="M23298" s="1"/>
    </row>
    <row r="23299" spans="5:13" x14ac:dyDescent="0.25">
      <c r="E23299" s="1"/>
      <c r="F23299" s="1"/>
      <c r="G23299" s="1"/>
      <c r="H23299" s="1"/>
      <c r="I23299" s="1"/>
      <c r="J23299" s="1"/>
      <c r="K23299" s="1"/>
      <c r="L23299" s="1"/>
      <c r="M23299" s="1"/>
    </row>
    <row r="23300" spans="5:13" x14ac:dyDescent="0.25">
      <c r="E23300" s="1"/>
      <c r="F23300" s="1"/>
      <c r="G23300" s="1"/>
      <c r="H23300" s="1"/>
      <c r="I23300" s="1"/>
      <c r="J23300" s="1"/>
      <c r="K23300" s="1"/>
      <c r="L23300" s="1"/>
      <c r="M23300" s="1"/>
    </row>
    <row r="23301" spans="5:13" x14ac:dyDescent="0.25">
      <c r="E23301" s="1"/>
      <c r="F23301" s="1"/>
      <c r="G23301" s="1"/>
      <c r="H23301" s="1"/>
      <c r="I23301" s="1"/>
      <c r="J23301" s="1"/>
      <c r="K23301" s="1"/>
      <c r="L23301" s="1"/>
      <c r="M23301" s="1"/>
    </row>
    <row r="23302" spans="5:13" x14ac:dyDescent="0.25">
      <c r="E23302" s="1"/>
      <c r="F23302" s="1"/>
      <c r="G23302" s="1"/>
      <c r="H23302" s="1"/>
      <c r="I23302" s="1"/>
      <c r="J23302" s="1"/>
      <c r="K23302" s="1"/>
      <c r="L23302" s="1"/>
      <c r="M23302" s="1"/>
    </row>
    <row r="23303" spans="5:13" x14ac:dyDescent="0.25">
      <c r="E23303" s="1"/>
      <c r="F23303" s="1"/>
      <c r="G23303" s="1"/>
      <c r="H23303" s="1"/>
      <c r="I23303" s="1"/>
      <c r="J23303" s="1"/>
      <c r="K23303" s="1"/>
      <c r="L23303" s="1"/>
      <c r="M23303" s="1"/>
    </row>
    <row r="23304" spans="5:13" x14ac:dyDescent="0.25">
      <c r="E23304" s="1"/>
      <c r="F23304" s="1"/>
      <c r="G23304" s="1"/>
      <c r="H23304" s="1"/>
      <c r="I23304" s="1"/>
      <c r="J23304" s="1"/>
      <c r="K23304" s="1"/>
      <c r="L23304" s="1"/>
      <c r="M23304" s="1"/>
    </row>
    <row r="23305" spans="5:13" x14ac:dyDescent="0.25">
      <c r="E23305" s="1"/>
      <c r="F23305" s="1"/>
      <c r="G23305" s="1"/>
      <c r="H23305" s="1"/>
      <c r="I23305" s="1"/>
      <c r="J23305" s="1"/>
      <c r="K23305" s="1"/>
      <c r="L23305" s="1"/>
      <c r="M23305" s="1"/>
    </row>
    <row r="23306" spans="5:13" x14ac:dyDescent="0.25">
      <c r="E23306" s="1"/>
      <c r="F23306" s="1"/>
      <c r="G23306" s="1"/>
      <c r="H23306" s="1"/>
      <c r="I23306" s="1"/>
      <c r="J23306" s="1"/>
      <c r="K23306" s="1"/>
      <c r="L23306" s="1"/>
      <c r="M23306" s="1"/>
    </row>
    <row r="23307" spans="5:13" x14ac:dyDescent="0.25">
      <c r="E23307" s="1"/>
      <c r="F23307" s="1"/>
      <c r="G23307" s="1"/>
      <c r="H23307" s="1"/>
      <c r="I23307" s="1"/>
      <c r="J23307" s="1"/>
      <c r="K23307" s="1"/>
      <c r="L23307" s="1"/>
      <c r="M23307" s="1"/>
    </row>
    <row r="23308" spans="5:13" x14ac:dyDescent="0.25">
      <c r="E23308" s="1"/>
      <c r="F23308" s="1"/>
      <c r="G23308" s="1"/>
      <c r="H23308" s="1"/>
      <c r="I23308" s="1"/>
      <c r="J23308" s="1"/>
      <c r="K23308" s="1"/>
      <c r="L23308" s="1"/>
      <c r="M23308" s="1"/>
    </row>
    <row r="23309" spans="5:13" x14ac:dyDescent="0.25">
      <c r="E23309" s="1"/>
      <c r="F23309" s="1"/>
      <c r="G23309" s="1"/>
      <c r="H23309" s="1"/>
      <c r="I23309" s="1"/>
      <c r="J23309" s="1"/>
      <c r="K23309" s="1"/>
      <c r="L23309" s="1"/>
      <c r="M23309" s="1"/>
    </row>
    <row r="23310" spans="5:13" x14ac:dyDescent="0.25">
      <c r="E23310" s="1"/>
      <c r="F23310" s="1"/>
      <c r="G23310" s="1"/>
      <c r="H23310" s="1"/>
      <c r="I23310" s="1"/>
      <c r="J23310" s="1"/>
      <c r="K23310" s="1"/>
      <c r="L23310" s="1"/>
      <c r="M23310" s="1"/>
    </row>
    <row r="23311" spans="5:13" x14ac:dyDescent="0.25">
      <c r="E23311" s="1"/>
      <c r="F23311" s="1"/>
      <c r="G23311" s="1"/>
      <c r="H23311" s="1"/>
      <c r="I23311" s="1"/>
      <c r="J23311" s="1"/>
      <c r="K23311" s="1"/>
      <c r="L23311" s="1"/>
      <c r="M23311" s="1"/>
    </row>
    <row r="23312" spans="5:13" x14ac:dyDescent="0.25">
      <c r="E23312" s="1"/>
      <c r="F23312" s="1"/>
      <c r="G23312" s="1"/>
      <c r="H23312" s="1"/>
      <c r="I23312" s="1"/>
      <c r="J23312" s="1"/>
      <c r="K23312" s="1"/>
      <c r="L23312" s="1"/>
      <c r="M23312" s="1"/>
    </row>
    <row r="23313" spans="5:13" x14ac:dyDescent="0.25">
      <c r="E23313" s="1"/>
      <c r="F23313" s="1"/>
      <c r="G23313" s="1"/>
      <c r="H23313" s="1"/>
      <c r="I23313" s="1"/>
      <c r="J23313" s="1"/>
      <c r="K23313" s="1"/>
      <c r="L23313" s="1"/>
      <c r="M23313" s="1"/>
    </row>
    <row r="23314" spans="5:13" x14ac:dyDescent="0.25">
      <c r="E23314" s="1"/>
      <c r="F23314" s="1"/>
      <c r="G23314" s="1"/>
      <c r="H23314" s="1"/>
      <c r="I23314" s="1"/>
      <c r="J23314" s="1"/>
      <c r="K23314" s="1"/>
      <c r="L23314" s="1"/>
      <c r="M23314" s="1"/>
    </row>
    <row r="23315" spans="5:13" x14ac:dyDescent="0.25">
      <c r="E23315" s="1"/>
      <c r="F23315" s="1"/>
      <c r="G23315" s="1"/>
      <c r="H23315" s="1"/>
      <c r="I23315" s="1"/>
      <c r="J23315" s="1"/>
      <c r="K23315" s="1"/>
      <c r="L23315" s="1"/>
      <c r="M23315" s="1"/>
    </row>
    <row r="23316" spans="5:13" x14ac:dyDescent="0.25">
      <c r="E23316" s="1"/>
      <c r="F23316" s="1"/>
      <c r="G23316" s="1"/>
      <c r="H23316" s="1"/>
      <c r="I23316" s="1"/>
      <c r="J23316" s="1"/>
      <c r="K23316" s="1"/>
      <c r="L23316" s="1"/>
      <c r="M23316" s="1"/>
    </row>
    <row r="23317" spans="5:13" x14ac:dyDescent="0.25">
      <c r="E23317" s="1"/>
      <c r="F23317" s="1"/>
      <c r="G23317" s="1"/>
      <c r="H23317" s="1"/>
      <c r="I23317" s="1"/>
      <c r="J23317" s="1"/>
      <c r="K23317" s="1"/>
      <c r="L23317" s="1"/>
      <c r="M23317" s="1"/>
    </row>
    <row r="23318" spans="5:13" x14ac:dyDescent="0.25">
      <c r="E23318" s="1"/>
      <c r="F23318" s="1"/>
      <c r="G23318" s="1"/>
      <c r="H23318" s="1"/>
      <c r="I23318" s="1"/>
      <c r="J23318" s="1"/>
      <c r="K23318" s="1"/>
      <c r="L23318" s="1"/>
      <c r="M23318" s="1"/>
    </row>
    <row r="23319" spans="5:13" x14ac:dyDescent="0.25">
      <c r="E23319" s="1"/>
      <c r="F23319" s="1"/>
      <c r="G23319" s="1"/>
      <c r="H23319" s="1"/>
      <c r="I23319" s="1"/>
      <c r="J23319" s="1"/>
      <c r="K23319" s="1"/>
      <c r="L23319" s="1"/>
      <c r="M23319" s="1"/>
    </row>
    <row r="23320" spans="5:13" x14ac:dyDescent="0.25">
      <c r="E23320" s="1"/>
      <c r="F23320" s="1"/>
      <c r="G23320" s="1"/>
      <c r="H23320" s="1"/>
      <c r="I23320" s="1"/>
      <c r="J23320" s="1"/>
      <c r="K23320" s="1"/>
      <c r="L23320" s="1"/>
      <c r="M23320" s="1"/>
    </row>
    <row r="23321" spans="5:13" x14ac:dyDescent="0.25">
      <c r="E23321" s="1"/>
      <c r="F23321" s="1"/>
      <c r="G23321" s="1"/>
      <c r="H23321" s="1"/>
      <c r="I23321" s="1"/>
      <c r="J23321" s="1"/>
      <c r="K23321" s="1"/>
      <c r="L23321" s="1"/>
      <c r="M23321" s="1"/>
    </row>
    <row r="23322" spans="5:13" x14ac:dyDescent="0.25">
      <c r="E23322" s="1"/>
      <c r="F23322" s="1"/>
      <c r="G23322" s="1"/>
      <c r="H23322" s="1"/>
      <c r="I23322" s="1"/>
      <c r="J23322" s="1"/>
      <c r="K23322" s="1"/>
      <c r="L23322" s="1"/>
      <c r="M23322" s="1"/>
    </row>
    <row r="23323" spans="5:13" x14ac:dyDescent="0.25">
      <c r="E23323" s="1"/>
      <c r="F23323" s="1"/>
      <c r="G23323" s="1"/>
      <c r="H23323" s="1"/>
      <c r="I23323" s="1"/>
      <c r="J23323" s="1"/>
      <c r="K23323" s="1"/>
      <c r="L23323" s="1"/>
      <c r="M23323" s="1"/>
    </row>
    <row r="23324" spans="5:13" x14ac:dyDescent="0.25">
      <c r="E23324" s="1"/>
      <c r="F23324" s="1"/>
      <c r="G23324" s="1"/>
      <c r="H23324" s="1"/>
      <c r="I23324" s="1"/>
      <c r="J23324" s="1"/>
      <c r="K23324" s="1"/>
      <c r="L23324" s="1"/>
      <c r="M23324" s="1"/>
    </row>
    <row r="23325" spans="5:13" x14ac:dyDescent="0.25">
      <c r="E23325" s="1"/>
      <c r="F23325" s="1"/>
      <c r="G23325" s="1"/>
      <c r="H23325" s="1"/>
      <c r="I23325" s="1"/>
      <c r="J23325" s="1"/>
      <c r="K23325" s="1"/>
      <c r="L23325" s="1"/>
      <c r="M23325" s="1"/>
    </row>
    <row r="23326" spans="5:13" x14ac:dyDescent="0.25">
      <c r="E23326" s="1"/>
      <c r="F23326" s="1"/>
      <c r="G23326" s="1"/>
      <c r="H23326" s="1"/>
      <c r="I23326" s="1"/>
      <c r="J23326" s="1"/>
      <c r="K23326" s="1"/>
      <c r="L23326" s="1"/>
      <c r="M23326" s="1"/>
    </row>
    <row r="23327" spans="5:13" x14ac:dyDescent="0.25">
      <c r="E23327" s="1"/>
      <c r="F23327" s="1"/>
      <c r="G23327" s="1"/>
      <c r="H23327" s="1"/>
      <c r="I23327" s="1"/>
      <c r="J23327" s="1"/>
      <c r="K23327" s="1"/>
      <c r="L23327" s="1"/>
      <c r="M23327" s="1"/>
    </row>
    <row r="23328" spans="5:13" x14ac:dyDescent="0.25">
      <c r="E23328" s="1"/>
      <c r="F23328" s="1"/>
      <c r="G23328" s="1"/>
      <c r="H23328" s="1"/>
      <c r="I23328" s="1"/>
      <c r="J23328" s="1"/>
      <c r="K23328" s="1"/>
      <c r="L23328" s="1"/>
      <c r="M23328" s="1"/>
    </row>
    <row r="23329" spans="5:13" x14ac:dyDescent="0.25">
      <c r="E23329" s="1"/>
      <c r="F23329" s="1"/>
      <c r="G23329" s="1"/>
      <c r="H23329" s="1"/>
      <c r="I23329" s="1"/>
      <c r="J23329" s="1"/>
      <c r="K23329" s="1"/>
      <c r="L23329" s="1"/>
      <c r="M23329" s="1"/>
    </row>
    <row r="23330" spans="5:13" x14ac:dyDescent="0.25">
      <c r="E23330" s="1"/>
      <c r="F23330" s="1"/>
      <c r="G23330" s="1"/>
      <c r="H23330" s="1"/>
      <c r="I23330" s="1"/>
      <c r="J23330" s="1"/>
      <c r="K23330" s="1"/>
      <c r="L23330" s="1"/>
      <c r="M23330" s="1"/>
    </row>
    <row r="23331" spans="5:13" x14ac:dyDescent="0.25">
      <c r="E23331" s="1"/>
      <c r="F23331" s="1"/>
      <c r="G23331" s="1"/>
      <c r="H23331" s="1"/>
      <c r="I23331" s="1"/>
      <c r="J23331" s="1"/>
      <c r="K23331" s="1"/>
      <c r="L23331" s="1"/>
      <c r="M23331" s="1"/>
    </row>
    <row r="23332" spans="5:13" x14ac:dyDescent="0.25">
      <c r="E23332" s="1"/>
      <c r="F23332" s="1"/>
      <c r="G23332" s="1"/>
      <c r="H23332" s="1"/>
      <c r="I23332" s="1"/>
      <c r="J23332" s="1"/>
      <c r="K23332" s="1"/>
      <c r="L23332" s="1"/>
      <c r="M23332" s="1"/>
    </row>
    <row r="23333" spans="5:13" x14ac:dyDescent="0.25">
      <c r="E23333" s="1"/>
      <c r="F23333" s="1"/>
      <c r="G23333" s="1"/>
      <c r="H23333" s="1"/>
      <c r="I23333" s="1"/>
      <c r="J23333" s="1"/>
      <c r="K23333" s="1"/>
      <c r="L23333" s="1"/>
      <c r="M23333" s="1"/>
    </row>
    <row r="23334" spans="5:13" x14ac:dyDescent="0.25">
      <c r="E23334" s="1"/>
      <c r="F23334" s="1"/>
      <c r="G23334" s="1"/>
      <c r="H23334" s="1"/>
      <c r="I23334" s="1"/>
      <c r="J23334" s="1"/>
      <c r="K23334" s="1"/>
      <c r="L23334" s="1"/>
      <c r="M23334" s="1"/>
    </row>
    <row r="23335" spans="5:13" x14ac:dyDescent="0.25">
      <c r="E23335" s="1"/>
      <c r="F23335" s="1"/>
      <c r="G23335" s="1"/>
      <c r="H23335" s="1"/>
      <c r="I23335" s="1"/>
      <c r="J23335" s="1"/>
      <c r="K23335" s="1"/>
      <c r="L23335" s="1"/>
      <c r="M23335" s="1"/>
    </row>
    <row r="23336" spans="5:13" x14ac:dyDescent="0.25">
      <c r="E23336" s="1"/>
      <c r="F23336" s="1"/>
      <c r="G23336" s="1"/>
      <c r="H23336" s="1"/>
      <c r="I23336" s="1"/>
      <c r="J23336" s="1"/>
      <c r="K23336" s="1"/>
      <c r="L23336" s="1"/>
      <c r="M23336" s="1"/>
    </row>
    <row r="23337" spans="5:13" x14ac:dyDescent="0.25">
      <c r="E23337" s="1"/>
      <c r="F23337" s="1"/>
      <c r="G23337" s="1"/>
      <c r="H23337" s="1"/>
      <c r="I23337" s="1"/>
      <c r="J23337" s="1"/>
      <c r="K23337" s="1"/>
      <c r="L23337" s="1"/>
      <c r="M23337" s="1"/>
    </row>
    <row r="23338" spans="5:13" x14ac:dyDescent="0.25">
      <c r="E23338" s="1"/>
      <c r="F23338" s="1"/>
      <c r="G23338" s="1"/>
      <c r="H23338" s="1"/>
      <c r="I23338" s="1"/>
      <c r="J23338" s="1"/>
      <c r="K23338" s="1"/>
      <c r="L23338" s="1"/>
      <c r="M23338" s="1"/>
    </row>
    <row r="23339" spans="5:13" x14ac:dyDescent="0.25">
      <c r="E23339" s="1"/>
      <c r="F23339" s="1"/>
      <c r="G23339" s="1"/>
      <c r="H23339" s="1"/>
      <c r="I23339" s="1"/>
      <c r="J23339" s="1"/>
      <c r="K23339" s="1"/>
      <c r="L23339" s="1"/>
      <c r="M23339" s="1"/>
    </row>
    <row r="23340" spans="5:13" x14ac:dyDescent="0.25">
      <c r="E23340" s="1"/>
      <c r="F23340" s="1"/>
      <c r="G23340" s="1"/>
      <c r="H23340" s="1"/>
      <c r="I23340" s="1"/>
      <c r="J23340" s="1"/>
      <c r="K23340" s="1"/>
      <c r="L23340" s="1"/>
      <c r="M23340" s="1"/>
    </row>
    <row r="23341" spans="5:13" x14ac:dyDescent="0.25">
      <c r="E23341" s="1"/>
      <c r="F23341" s="1"/>
      <c r="G23341" s="1"/>
      <c r="H23341" s="1"/>
      <c r="I23341" s="1"/>
      <c r="J23341" s="1"/>
      <c r="K23341" s="1"/>
      <c r="L23341" s="1"/>
      <c r="M23341" s="1"/>
    </row>
    <row r="23342" spans="5:13" x14ac:dyDescent="0.25">
      <c r="E23342" s="1"/>
      <c r="F23342" s="1"/>
      <c r="G23342" s="1"/>
      <c r="H23342" s="1"/>
      <c r="I23342" s="1"/>
      <c r="J23342" s="1"/>
      <c r="K23342" s="1"/>
      <c r="L23342" s="1"/>
      <c r="M23342" s="1"/>
    </row>
    <row r="23343" spans="5:13" x14ac:dyDescent="0.25">
      <c r="E23343" s="1"/>
      <c r="F23343" s="1"/>
      <c r="G23343" s="1"/>
      <c r="H23343" s="1"/>
      <c r="I23343" s="1"/>
      <c r="J23343" s="1"/>
      <c r="K23343" s="1"/>
      <c r="L23343" s="1"/>
      <c r="M23343" s="1"/>
    </row>
    <row r="23344" spans="5:13" x14ac:dyDescent="0.25">
      <c r="E23344" s="1"/>
      <c r="F23344" s="1"/>
      <c r="G23344" s="1"/>
      <c r="H23344" s="1"/>
      <c r="I23344" s="1"/>
      <c r="J23344" s="1"/>
      <c r="K23344" s="1"/>
      <c r="L23344" s="1"/>
      <c r="M23344" s="1"/>
    </row>
    <row r="23345" spans="5:13" x14ac:dyDescent="0.25">
      <c r="E23345" s="1"/>
      <c r="F23345" s="1"/>
      <c r="G23345" s="1"/>
      <c r="H23345" s="1"/>
      <c r="I23345" s="1"/>
      <c r="J23345" s="1"/>
      <c r="K23345" s="1"/>
      <c r="L23345" s="1"/>
      <c r="M23345" s="1"/>
    </row>
    <row r="23346" spans="5:13" x14ac:dyDescent="0.25">
      <c r="E23346" s="1"/>
      <c r="F23346" s="1"/>
      <c r="G23346" s="1"/>
      <c r="H23346" s="1"/>
      <c r="I23346" s="1"/>
      <c r="J23346" s="1"/>
      <c r="K23346" s="1"/>
      <c r="L23346" s="1"/>
      <c r="M23346" s="1"/>
    </row>
    <row r="23347" spans="5:13" x14ac:dyDescent="0.25">
      <c r="E23347" s="1"/>
      <c r="F23347" s="1"/>
      <c r="G23347" s="1"/>
      <c r="H23347" s="1"/>
      <c r="I23347" s="1"/>
      <c r="J23347" s="1"/>
      <c r="K23347" s="1"/>
      <c r="L23347" s="1"/>
      <c r="M23347" s="1"/>
    </row>
    <row r="23348" spans="5:13" x14ac:dyDescent="0.25">
      <c r="E23348" s="1"/>
      <c r="F23348" s="1"/>
      <c r="G23348" s="1"/>
      <c r="H23348" s="1"/>
      <c r="I23348" s="1"/>
      <c r="J23348" s="1"/>
      <c r="K23348" s="1"/>
      <c r="L23348" s="1"/>
      <c r="M23348" s="1"/>
    </row>
    <row r="23349" spans="5:13" x14ac:dyDescent="0.25">
      <c r="E23349" s="1"/>
      <c r="F23349" s="1"/>
      <c r="G23349" s="1"/>
      <c r="H23349" s="1"/>
      <c r="I23349" s="1"/>
      <c r="J23349" s="1"/>
      <c r="K23349" s="1"/>
      <c r="L23349" s="1"/>
      <c r="M23349" s="1"/>
    </row>
    <row r="23350" spans="5:13" x14ac:dyDescent="0.25">
      <c r="E23350" s="1"/>
      <c r="F23350" s="1"/>
      <c r="G23350" s="1"/>
      <c r="H23350" s="1"/>
      <c r="I23350" s="1"/>
      <c r="J23350" s="1"/>
      <c r="K23350" s="1"/>
      <c r="L23350" s="1"/>
      <c r="M23350" s="1"/>
    </row>
    <row r="23351" spans="5:13" x14ac:dyDescent="0.25">
      <c r="E23351" s="1"/>
      <c r="F23351" s="1"/>
      <c r="G23351" s="1"/>
      <c r="H23351" s="1"/>
      <c r="I23351" s="1"/>
      <c r="J23351" s="1"/>
      <c r="K23351" s="1"/>
      <c r="L23351" s="1"/>
      <c r="M23351" s="1"/>
    </row>
    <row r="23352" spans="5:13" x14ac:dyDescent="0.25">
      <c r="E23352" s="1"/>
      <c r="F23352" s="1"/>
      <c r="G23352" s="1"/>
      <c r="H23352" s="1"/>
      <c r="I23352" s="1"/>
      <c r="J23352" s="1"/>
      <c r="K23352" s="1"/>
      <c r="L23352" s="1"/>
      <c r="M23352" s="1"/>
    </row>
    <row r="23353" spans="5:13" x14ac:dyDescent="0.25">
      <c r="E23353" s="1"/>
      <c r="F23353" s="1"/>
      <c r="G23353" s="1"/>
      <c r="H23353" s="1"/>
      <c r="I23353" s="1"/>
      <c r="J23353" s="1"/>
      <c r="K23353" s="1"/>
      <c r="L23353" s="1"/>
      <c r="M23353" s="1"/>
    </row>
    <row r="23354" spans="5:13" x14ac:dyDescent="0.25">
      <c r="E23354" s="1"/>
      <c r="F23354" s="1"/>
      <c r="G23354" s="1"/>
      <c r="H23354" s="1"/>
      <c r="I23354" s="1"/>
      <c r="J23354" s="1"/>
      <c r="K23354" s="1"/>
      <c r="L23354" s="1"/>
      <c r="M23354" s="1"/>
    </row>
    <row r="23355" spans="5:13" x14ac:dyDescent="0.25">
      <c r="E23355" s="1"/>
      <c r="F23355" s="1"/>
      <c r="G23355" s="1"/>
      <c r="H23355" s="1"/>
      <c r="I23355" s="1"/>
      <c r="J23355" s="1"/>
      <c r="K23355" s="1"/>
      <c r="L23355" s="1"/>
      <c r="M23355" s="1"/>
    </row>
    <row r="23356" spans="5:13" x14ac:dyDescent="0.25">
      <c r="E23356" s="1"/>
      <c r="F23356" s="1"/>
      <c r="G23356" s="1"/>
      <c r="H23356" s="1"/>
      <c r="I23356" s="1"/>
      <c r="J23356" s="1"/>
      <c r="K23356" s="1"/>
      <c r="L23356" s="1"/>
      <c r="M23356" s="1"/>
    </row>
    <row r="23357" spans="5:13" x14ac:dyDescent="0.25">
      <c r="E23357" s="1"/>
      <c r="F23357" s="1"/>
      <c r="G23357" s="1"/>
      <c r="H23357" s="1"/>
      <c r="I23357" s="1"/>
      <c r="J23357" s="1"/>
      <c r="K23357" s="1"/>
      <c r="L23357" s="1"/>
      <c r="M23357" s="1"/>
    </row>
    <row r="23358" spans="5:13" x14ac:dyDescent="0.25">
      <c r="E23358" s="1"/>
      <c r="F23358" s="1"/>
      <c r="G23358" s="1"/>
      <c r="H23358" s="1"/>
      <c r="I23358" s="1"/>
      <c r="J23358" s="1"/>
      <c r="K23358" s="1"/>
      <c r="L23358" s="1"/>
      <c r="M23358" s="1"/>
    </row>
    <row r="23359" spans="5:13" x14ac:dyDescent="0.25">
      <c r="E23359" s="1"/>
      <c r="F23359" s="1"/>
      <c r="G23359" s="1"/>
      <c r="H23359" s="1"/>
      <c r="I23359" s="1"/>
      <c r="J23359" s="1"/>
      <c r="K23359" s="1"/>
      <c r="L23359" s="1"/>
      <c r="M23359" s="1"/>
    </row>
    <row r="23360" spans="5:13" x14ac:dyDescent="0.25">
      <c r="E23360" s="1"/>
      <c r="F23360" s="1"/>
      <c r="G23360" s="1"/>
      <c r="H23360" s="1"/>
      <c r="I23360" s="1"/>
      <c r="J23360" s="1"/>
      <c r="K23360" s="1"/>
      <c r="L23360" s="1"/>
      <c r="M23360" s="1"/>
    </row>
    <row r="23361" spans="5:13" x14ac:dyDescent="0.25">
      <c r="E23361" s="1"/>
      <c r="F23361" s="1"/>
      <c r="G23361" s="1"/>
      <c r="H23361" s="1"/>
      <c r="I23361" s="1"/>
      <c r="J23361" s="1"/>
      <c r="K23361" s="1"/>
      <c r="L23361" s="1"/>
      <c r="M23361" s="1"/>
    </row>
    <row r="23362" spans="5:13" x14ac:dyDescent="0.25">
      <c r="E23362" s="1"/>
      <c r="F23362" s="1"/>
      <c r="G23362" s="1"/>
      <c r="H23362" s="1"/>
      <c r="I23362" s="1"/>
      <c r="J23362" s="1"/>
      <c r="K23362" s="1"/>
      <c r="L23362" s="1"/>
      <c r="M23362" s="1"/>
    </row>
    <row r="23363" spans="5:13" x14ac:dyDescent="0.25">
      <c r="E23363" s="1"/>
      <c r="F23363" s="1"/>
      <c r="G23363" s="1"/>
      <c r="H23363" s="1"/>
      <c r="I23363" s="1"/>
      <c r="J23363" s="1"/>
      <c r="K23363" s="1"/>
      <c r="L23363" s="1"/>
      <c r="M23363" s="1"/>
    </row>
    <row r="23364" spans="5:13" x14ac:dyDescent="0.25">
      <c r="E23364" s="1"/>
      <c r="F23364" s="1"/>
      <c r="G23364" s="1"/>
      <c r="H23364" s="1"/>
      <c r="I23364" s="1"/>
      <c r="J23364" s="1"/>
      <c r="K23364" s="1"/>
      <c r="L23364" s="1"/>
      <c r="M23364" s="1"/>
    </row>
    <row r="23365" spans="5:13" x14ac:dyDescent="0.25">
      <c r="E23365" s="1"/>
      <c r="F23365" s="1"/>
      <c r="G23365" s="1"/>
      <c r="H23365" s="1"/>
      <c r="I23365" s="1"/>
      <c r="J23365" s="1"/>
      <c r="K23365" s="1"/>
      <c r="L23365" s="1"/>
      <c r="M23365" s="1"/>
    </row>
    <row r="23366" spans="5:13" x14ac:dyDescent="0.25">
      <c r="E23366" s="1"/>
      <c r="F23366" s="1"/>
      <c r="G23366" s="1"/>
      <c r="H23366" s="1"/>
      <c r="I23366" s="1"/>
      <c r="J23366" s="1"/>
      <c r="K23366" s="1"/>
      <c r="L23366" s="1"/>
      <c r="M23366" s="1"/>
    </row>
    <row r="23367" spans="5:13" x14ac:dyDescent="0.25">
      <c r="E23367" s="1"/>
      <c r="F23367" s="1"/>
      <c r="G23367" s="1"/>
      <c r="H23367" s="1"/>
      <c r="I23367" s="1"/>
      <c r="J23367" s="1"/>
      <c r="K23367" s="1"/>
      <c r="L23367" s="1"/>
      <c r="M23367" s="1"/>
    </row>
    <row r="23368" spans="5:13" x14ac:dyDescent="0.25">
      <c r="E23368" s="1"/>
      <c r="F23368" s="1"/>
      <c r="G23368" s="1"/>
      <c r="H23368" s="1"/>
      <c r="I23368" s="1"/>
      <c r="J23368" s="1"/>
      <c r="K23368" s="1"/>
      <c r="L23368" s="1"/>
      <c r="M23368" s="1"/>
    </row>
    <row r="23369" spans="5:13" x14ac:dyDescent="0.25">
      <c r="E23369" s="1"/>
      <c r="F23369" s="1"/>
      <c r="G23369" s="1"/>
      <c r="H23369" s="1"/>
      <c r="I23369" s="1"/>
      <c r="J23369" s="1"/>
      <c r="K23369" s="1"/>
      <c r="L23369" s="1"/>
      <c r="M23369" s="1"/>
    </row>
    <row r="23370" spans="5:13" x14ac:dyDescent="0.25">
      <c r="E23370" s="1"/>
      <c r="F23370" s="1"/>
      <c r="G23370" s="1"/>
      <c r="H23370" s="1"/>
      <c r="I23370" s="1"/>
      <c r="J23370" s="1"/>
      <c r="K23370" s="1"/>
      <c r="L23370" s="1"/>
      <c r="M23370" s="1"/>
    </row>
    <row r="23371" spans="5:13" x14ac:dyDescent="0.25">
      <c r="E23371" s="1"/>
      <c r="F23371" s="1"/>
      <c r="G23371" s="1"/>
      <c r="H23371" s="1"/>
      <c r="I23371" s="1"/>
      <c r="J23371" s="1"/>
      <c r="K23371" s="1"/>
      <c r="L23371" s="1"/>
      <c r="M23371" s="1"/>
    </row>
    <row r="23372" spans="5:13" x14ac:dyDescent="0.25">
      <c r="E23372" s="1"/>
      <c r="F23372" s="1"/>
      <c r="G23372" s="1"/>
      <c r="H23372" s="1"/>
      <c r="I23372" s="1"/>
      <c r="J23372" s="1"/>
      <c r="K23372" s="1"/>
      <c r="L23372" s="1"/>
      <c r="M23372" s="1"/>
    </row>
    <row r="23373" spans="5:13" x14ac:dyDescent="0.25">
      <c r="E23373" s="1"/>
      <c r="F23373" s="1"/>
      <c r="G23373" s="1"/>
      <c r="H23373" s="1"/>
      <c r="I23373" s="1"/>
      <c r="J23373" s="1"/>
      <c r="K23373" s="1"/>
      <c r="L23373" s="1"/>
      <c r="M23373" s="1"/>
    </row>
    <row r="23374" spans="5:13" x14ac:dyDescent="0.25">
      <c r="E23374" s="1"/>
      <c r="F23374" s="1"/>
      <c r="G23374" s="1"/>
      <c r="H23374" s="1"/>
      <c r="I23374" s="1"/>
      <c r="J23374" s="1"/>
      <c r="K23374" s="1"/>
      <c r="L23374" s="1"/>
      <c r="M23374" s="1"/>
    </row>
    <row r="23375" spans="5:13" x14ac:dyDescent="0.25">
      <c r="E23375" s="1"/>
      <c r="F23375" s="1"/>
      <c r="G23375" s="1"/>
      <c r="H23375" s="1"/>
      <c r="I23375" s="1"/>
      <c r="J23375" s="1"/>
      <c r="K23375" s="1"/>
      <c r="L23375" s="1"/>
      <c r="M23375" s="1"/>
    </row>
    <row r="23376" spans="5:13" x14ac:dyDescent="0.25">
      <c r="E23376" s="1"/>
      <c r="F23376" s="1"/>
      <c r="G23376" s="1"/>
      <c r="H23376" s="1"/>
      <c r="I23376" s="1"/>
      <c r="J23376" s="1"/>
      <c r="K23376" s="1"/>
      <c r="L23376" s="1"/>
      <c r="M23376" s="1"/>
    </row>
    <row r="23377" spans="5:13" x14ac:dyDescent="0.25">
      <c r="E23377" s="1"/>
      <c r="F23377" s="1"/>
      <c r="G23377" s="1"/>
      <c r="H23377" s="1"/>
      <c r="I23377" s="1"/>
      <c r="J23377" s="1"/>
      <c r="K23377" s="1"/>
      <c r="L23377" s="1"/>
      <c r="M23377" s="1"/>
    </row>
    <row r="23378" spans="5:13" x14ac:dyDescent="0.25">
      <c r="E23378" s="1"/>
      <c r="F23378" s="1"/>
      <c r="G23378" s="1"/>
      <c r="H23378" s="1"/>
      <c r="I23378" s="1"/>
      <c r="J23378" s="1"/>
      <c r="K23378" s="1"/>
      <c r="L23378" s="1"/>
      <c r="M23378" s="1"/>
    </row>
    <row r="23379" spans="5:13" x14ac:dyDescent="0.25">
      <c r="E23379" s="1"/>
      <c r="F23379" s="1"/>
      <c r="G23379" s="1"/>
      <c r="H23379" s="1"/>
      <c r="I23379" s="1"/>
      <c r="J23379" s="1"/>
      <c r="K23379" s="1"/>
      <c r="L23379" s="1"/>
      <c r="M23379" s="1"/>
    </row>
    <row r="23380" spans="5:13" x14ac:dyDescent="0.25">
      <c r="E23380" s="1"/>
      <c r="F23380" s="1"/>
      <c r="G23380" s="1"/>
      <c r="H23380" s="1"/>
      <c r="I23380" s="1"/>
      <c r="J23380" s="1"/>
      <c r="K23380" s="1"/>
      <c r="L23380" s="1"/>
      <c r="M23380" s="1"/>
    </row>
    <row r="23381" spans="5:13" x14ac:dyDescent="0.25">
      <c r="E23381" s="1"/>
      <c r="F23381" s="1"/>
      <c r="G23381" s="1"/>
      <c r="H23381" s="1"/>
      <c r="I23381" s="1"/>
      <c r="J23381" s="1"/>
      <c r="K23381" s="1"/>
      <c r="L23381" s="1"/>
      <c r="M23381" s="1"/>
    </row>
    <row r="23382" spans="5:13" x14ac:dyDescent="0.25">
      <c r="E23382" s="1"/>
      <c r="F23382" s="1"/>
      <c r="G23382" s="1"/>
      <c r="H23382" s="1"/>
      <c r="I23382" s="1"/>
      <c r="J23382" s="1"/>
      <c r="K23382" s="1"/>
      <c r="L23382" s="1"/>
      <c r="M23382" s="1"/>
    </row>
    <row r="23383" spans="5:13" x14ac:dyDescent="0.25">
      <c r="E23383" s="1"/>
      <c r="F23383" s="1"/>
      <c r="G23383" s="1"/>
      <c r="H23383" s="1"/>
      <c r="I23383" s="1"/>
      <c r="J23383" s="1"/>
      <c r="K23383" s="1"/>
      <c r="L23383" s="1"/>
      <c r="M23383" s="1"/>
    </row>
    <row r="23384" spans="5:13" x14ac:dyDescent="0.25">
      <c r="E23384" s="1"/>
      <c r="F23384" s="1"/>
      <c r="G23384" s="1"/>
      <c r="H23384" s="1"/>
      <c r="I23384" s="1"/>
      <c r="J23384" s="1"/>
      <c r="K23384" s="1"/>
      <c r="L23384" s="1"/>
      <c r="M23384" s="1"/>
    </row>
    <row r="23385" spans="5:13" x14ac:dyDescent="0.25">
      <c r="E23385" s="1"/>
      <c r="F23385" s="1"/>
      <c r="G23385" s="1"/>
      <c r="H23385" s="1"/>
      <c r="I23385" s="1"/>
      <c r="J23385" s="1"/>
      <c r="K23385" s="1"/>
      <c r="L23385" s="1"/>
      <c r="M23385" s="1"/>
    </row>
    <row r="23386" spans="5:13" x14ac:dyDescent="0.25">
      <c r="E23386" s="1"/>
      <c r="F23386" s="1"/>
      <c r="G23386" s="1"/>
      <c r="H23386" s="1"/>
      <c r="I23386" s="1"/>
      <c r="J23386" s="1"/>
      <c r="K23386" s="1"/>
      <c r="L23386" s="1"/>
      <c r="M23386" s="1"/>
    </row>
    <row r="23387" spans="5:13" x14ac:dyDescent="0.25">
      <c r="E23387" s="1"/>
      <c r="F23387" s="1"/>
      <c r="G23387" s="1"/>
      <c r="H23387" s="1"/>
      <c r="I23387" s="1"/>
      <c r="J23387" s="1"/>
      <c r="K23387" s="1"/>
      <c r="L23387" s="1"/>
      <c r="M23387" s="1"/>
    </row>
    <row r="23388" spans="5:13" x14ac:dyDescent="0.25">
      <c r="E23388" s="1"/>
      <c r="F23388" s="1"/>
      <c r="G23388" s="1"/>
      <c r="H23388" s="1"/>
      <c r="I23388" s="1"/>
      <c r="J23388" s="1"/>
      <c r="K23388" s="1"/>
      <c r="L23388" s="1"/>
      <c r="M23388" s="1"/>
    </row>
    <row r="23389" spans="5:13" x14ac:dyDescent="0.25">
      <c r="E23389" s="1"/>
      <c r="F23389" s="1"/>
      <c r="G23389" s="1"/>
      <c r="H23389" s="1"/>
      <c r="I23389" s="1"/>
      <c r="J23389" s="1"/>
      <c r="K23389" s="1"/>
      <c r="L23389" s="1"/>
      <c r="M23389" s="1"/>
    </row>
    <row r="23390" spans="5:13" x14ac:dyDescent="0.25">
      <c r="E23390" s="1"/>
      <c r="F23390" s="1"/>
      <c r="G23390" s="1"/>
      <c r="H23390" s="1"/>
      <c r="I23390" s="1"/>
      <c r="J23390" s="1"/>
      <c r="K23390" s="1"/>
      <c r="L23390" s="1"/>
      <c r="M23390" s="1"/>
    </row>
    <row r="23391" spans="5:13" x14ac:dyDescent="0.25">
      <c r="E23391" s="1"/>
      <c r="F23391" s="1"/>
      <c r="G23391" s="1"/>
      <c r="H23391" s="1"/>
      <c r="I23391" s="1"/>
      <c r="J23391" s="1"/>
      <c r="K23391" s="1"/>
      <c r="L23391" s="1"/>
      <c r="M23391" s="1"/>
    </row>
    <row r="23392" spans="5:13" x14ac:dyDescent="0.25">
      <c r="E23392" s="1"/>
      <c r="F23392" s="1"/>
      <c r="G23392" s="1"/>
      <c r="H23392" s="1"/>
      <c r="I23392" s="1"/>
      <c r="J23392" s="1"/>
      <c r="K23392" s="1"/>
      <c r="L23392" s="1"/>
      <c r="M23392" s="1"/>
    </row>
    <row r="23393" spans="5:13" x14ac:dyDescent="0.25">
      <c r="E23393" s="1"/>
      <c r="F23393" s="1"/>
      <c r="G23393" s="1"/>
      <c r="H23393" s="1"/>
      <c r="I23393" s="1"/>
      <c r="J23393" s="1"/>
      <c r="K23393" s="1"/>
      <c r="L23393" s="1"/>
      <c r="M23393" s="1"/>
    </row>
    <row r="23394" spans="5:13" x14ac:dyDescent="0.25">
      <c r="E23394" s="1"/>
      <c r="F23394" s="1"/>
      <c r="G23394" s="1"/>
      <c r="H23394" s="1"/>
      <c r="I23394" s="1"/>
      <c r="J23394" s="1"/>
      <c r="K23394" s="1"/>
      <c r="L23394" s="1"/>
      <c r="M23394" s="1"/>
    </row>
    <row r="23395" spans="5:13" x14ac:dyDescent="0.25">
      <c r="E23395" s="1"/>
      <c r="F23395" s="1"/>
      <c r="G23395" s="1"/>
      <c r="H23395" s="1"/>
      <c r="I23395" s="1"/>
      <c r="J23395" s="1"/>
      <c r="K23395" s="1"/>
      <c r="L23395" s="1"/>
      <c r="M23395" s="1"/>
    </row>
    <row r="23396" spans="5:13" x14ac:dyDescent="0.25">
      <c r="E23396" s="1"/>
      <c r="F23396" s="1"/>
      <c r="G23396" s="1"/>
      <c r="H23396" s="1"/>
      <c r="I23396" s="1"/>
      <c r="J23396" s="1"/>
      <c r="K23396" s="1"/>
      <c r="L23396" s="1"/>
      <c r="M23396" s="1"/>
    </row>
    <row r="23397" spans="5:13" x14ac:dyDescent="0.25">
      <c r="E23397" s="1"/>
      <c r="F23397" s="1"/>
      <c r="G23397" s="1"/>
      <c r="H23397" s="1"/>
      <c r="I23397" s="1"/>
      <c r="J23397" s="1"/>
      <c r="K23397" s="1"/>
      <c r="L23397" s="1"/>
      <c r="M23397" s="1"/>
    </row>
    <row r="23398" spans="5:13" x14ac:dyDescent="0.25">
      <c r="E23398" s="1"/>
      <c r="F23398" s="1"/>
      <c r="G23398" s="1"/>
      <c r="H23398" s="1"/>
      <c r="I23398" s="1"/>
      <c r="J23398" s="1"/>
      <c r="K23398" s="1"/>
      <c r="L23398" s="1"/>
      <c r="M23398" s="1"/>
    </row>
    <row r="23399" spans="5:13" x14ac:dyDescent="0.25">
      <c r="E23399" s="1"/>
      <c r="F23399" s="1"/>
      <c r="G23399" s="1"/>
      <c r="H23399" s="1"/>
      <c r="I23399" s="1"/>
      <c r="J23399" s="1"/>
      <c r="K23399" s="1"/>
      <c r="L23399" s="1"/>
      <c r="M23399" s="1"/>
    </row>
    <row r="23400" spans="5:13" x14ac:dyDescent="0.25">
      <c r="E23400" s="1"/>
      <c r="F23400" s="1"/>
      <c r="G23400" s="1"/>
      <c r="H23400" s="1"/>
      <c r="I23400" s="1"/>
      <c r="J23400" s="1"/>
      <c r="K23400" s="1"/>
      <c r="L23400" s="1"/>
      <c r="M23400" s="1"/>
    </row>
    <row r="23401" spans="5:13" x14ac:dyDescent="0.25">
      <c r="E23401" s="1"/>
      <c r="F23401" s="1"/>
      <c r="G23401" s="1"/>
      <c r="H23401" s="1"/>
      <c r="I23401" s="1"/>
      <c r="J23401" s="1"/>
      <c r="K23401" s="1"/>
      <c r="L23401" s="1"/>
      <c r="M23401" s="1"/>
    </row>
    <row r="23402" spans="5:13" x14ac:dyDescent="0.25">
      <c r="E23402" s="1"/>
      <c r="F23402" s="1"/>
      <c r="G23402" s="1"/>
      <c r="H23402" s="1"/>
      <c r="I23402" s="1"/>
      <c r="J23402" s="1"/>
      <c r="K23402" s="1"/>
      <c r="L23402" s="1"/>
      <c r="M23402" s="1"/>
    </row>
    <row r="23403" spans="5:13" x14ac:dyDescent="0.25">
      <c r="E23403" s="1"/>
      <c r="F23403" s="1"/>
      <c r="G23403" s="1"/>
      <c r="H23403" s="1"/>
      <c r="I23403" s="1"/>
      <c r="J23403" s="1"/>
      <c r="K23403" s="1"/>
      <c r="L23403" s="1"/>
      <c r="M23403" s="1"/>
    </row>
    <row r="23404" spans="5:13" x14ac:dyDescent="0.25">
      <c r="E23404" s="1"/>
      <c r="F23404" s="1"/>
      <c r="G23404" s="1"/>
      <c r="H23404" s="1"/>
      <c r="I23404" s="1"/>
      <c r="J23404" s="1"/>
      <c r="K23404" s="1"/>
      <c r="L23404" s="1"/>
      <c r="M23404" s="1"/>
    </row>
    <row r="23405" spans="5:13" x14ac:dyDescent="0.25">
      <c r="E23405" s="1"/>
      <c r="F23405" s="1"/>
      <c r="G23405" s="1"/>
      <c r="H23405" s="1"/>
      <c r="I23405" s="1"/>
      <c r="J23405" s="1"/>
      <c r="K23405" s="1"/>
      <c r="L23405" s="1"/>
      <c r="M23405" s="1"/>
    </row>
    <row r="23406" spans="5:13" x14ac:dyDescent="0.25">
      <c r="E23406" s="1"/>
      <c r="F23406" s="1"/>
      <c r="G23406" s="1"/>
      <c r="H23406" s="1"/>
      <c r="I23406" s="1"/>
      <c r="J23406" s="1"/>
      <c r="K23406" s="1"/>
      <c r="L23406" s="1"/>
      <c r="M23406" s="1"/>
    </row>
    <row r="23407" spans="5:13" x14ac:dyDescent="0.25">
      <c r="E23407" s="1"/>
      <c r="F23407" s="1"/>
      <c r="G23407" s="1"/>
      <c r="H23407" s="1"/>
      <c r="I23407" s="1"/>
      <c r="J23407" s="1"/>
      <c r="K23407" s="1"/>
      <c r="L23407" s="1"/>
      <c r="M23407" s="1"/>
    </row>
    <row r="23408" spans="5:13" x14ac:dyDescent="0.25">
      <c r="E23408" s="1"/>
      <c r="F23408" s="1"/>
      <c r="G23408" s="1"/>
      <c r="H23408" s="1"/>
      <c r="I23408" s="1"/>
      <c r="J23408" s="1"/>
      <c r="K23408" s="1"/>
      <c r="L23408" s="1"/>
      <c r="M23408" s="1"/>
    </row>
    <row r="23409" spans="5:13" x14ac:dyDescent="0.25">
      <c r="E23409" s="1"/>
      <c r="F23409" s="1"/>
      <c r="G23409" s="1"/>
      <c r="H23409" s="1"/>
      <c r="I23409" s="1"/>
      <c r="J23409" s="1"/>
      <c r="K23409" s="1"/>
      <c r="L23409" s="1"/>
      <c r="M23409" s="1"/>
    </row>
    <row r="23410" spans="5:13" x14ac:dyDescent="0.25">
      <c r="E23410" s="1"/>
      <c r="F23410" s="1"/>
      <c r="G23410" s="1"/>
      <c r="H23410" s="1"/>
      <c r="I23410" s="1"/>
      <c r="J23410" s="1"/>
      <c r="K23410" s="1"/>
      <c r="L23410" s="1"/>
      <c r="M23410" s="1"/>
    </row>
    <row r="23411" spans="5:13" x14ac:dyDescent="0.25">
      <c r="E23411" s="1"/>
      <c r="F23411" s="1"/>
      <c r="G23411" s="1"/>
      <c r="H23411" s="1"/>
      <c r="I23411" s="1"/>
      <c r="J23411" s="1"/>
      <c r="K23411" s="1"/>
      <c r="L23411" s="1"/>
      <c r="M23411" s="1"/>
    </row>
    <row r="23412" spans="5:13" x14ac:dyDescent="0.25">
      <c r="E23412" s="1"/>
      <c r="F23412" s="1"/>
      <c r="G23412" s="1"/>
      <c r="H23412" s="1"/>
      <c r="I23412" s="1"/>
      <c r="J23412" s="1"/>
      <c r="K23412" s="1"/>
      <c r="L23412" s="1"/>
      <c r="M23412" s="1"/>
    </row>
    <row r="23413" spans="5:13" x14ac:dyDescent="0.25">
      <c r="E23413" s="1"/>
      <c r="F23413" s="1"/>
      <c r="G23413" s="1"/>
      <c r="H23413" s="1"/>
      <c r="I23413" s="1"/>
      <c r="J23413" s="1"/>
      <c r="K23413" s="1"/>
      <c r="L23413" s="1"/>
      <c r="M23413" s="1"/>
    </row>
    <row r="23414" spans="5:13" x14ac:dyDescent="0.25">
      <c r="E23414" s="1"/>
      <c r="F23414" s="1"/>
      <c r="G23414" s="1"/>
      <c r="H23414" s="1"/>
      <c r="I23414" s="1"/>
      <c r="J23414" s="1"/>
      <c r="K23414" s="1"/>
      <c r="L23414" s="1"/>
      <c r="M23414" s="1"/>
    </row>
    <row r="23415" spans="5:13" x14ac:dyDescent="0.25">
      <c r="E23415" s="1"/>
      <c r="F23415" s="1"/>
      <c r="G23415" s="1"/>
      <c r="H23415" s="1"/>
      <c r="I23415" s="1"/>
      <c r="J23415" s="1"/>
      <c r="K23415" s="1"/>
      <c r="L23415" s="1"/>
      <c r="M23415" s="1"/>
    </row>
    <row r="23416" spans="5:13" x14ac:dyDescent="0.25">
      <c r="E23416" s="1"/>
      <c r="F23416" s="1"/>
      <c r="G23416" s="1"/>
      <c r="H23416" s="1"/>
      <c r="I23416" s="1"/>
      <c r="J23416" s="1"/>
      <c r="K23416" s="1"/>
      <c r="L23416" s="1"/>
      <c r="M23416" s="1"/>
    </row>
    <row r="23417" spans="5:13" x14ac:dyDescent="0.25">
      <c r="E23417" s="1"/>
      <c r="F23417" s="1"/>
      <c r="G23417" s="1"/>
      <c r="H23417" s="1"/>
      <c r="I23417" s="1"/>
      <c r="J23417" s="1"/>
      <c r="K23417" s="1"/>
      <c r="L23417" s="1"/>
      <c r="M23417" s="1"/>
    </row>
    <row r="23418" spans="5:13" x14ac:dyDescent="0.25">
      <c r="E23418" s="1"/>
      <c r="F23418" s="1"/>
      <c r="G23418" s="1"/>
      <c r="H23418" s="1"/>
      <c r="I23418" s="1"/>
      <c r="J23418" s="1"/>
      <c r="K23418" s="1"/>
      <c r="L23418" s="1"/>
      <c r="M23418" s="1"/>
    </row>
    <row r="23419" spans="5:13" x14ac:dyDescent="0.25">
      <c r="E23419" s="1"/>
      <c r="F23419" s="1"/>
      <c r="G23419" s="1"/>
      <c r="H23419" s="1"/>
      <c r="I23419" s="1"/>
      <c r="J23419" s="1"/>
      <c r="K23419" s="1"/>
      <c r="L23419" s="1"/>
      <c r="M23419" s="1"/>
    </row>
    <row r="23420" spans="5:13" x14ac:dyDescent="0.25">
      <c r="E23420" s="1"/>
      <c r="F23420" s="1"/>
      <c r="G23420" s="1"/>
      <c r="H23420" s="1"/>
      <c r="I23420" s="1"/>
      <c r="J23420" s="1"/>
      <c r="K23420" s="1"/>
      <c r="L23420" s="1"/>
      <c r="M23420" s="1"/>
    </row>
    <row r="23421" spans="5:13" x14ac:dyDescent="0.25">
      <c r="E23421" s="1"/>
      <c r="F23421" s="1"/>
      <c r="G23421" s="1"/>
      <c r="H23421" s="1"/>
      <c r="I23421" s="1"/>
      <c r="J23421" s="1"/>
      <c r="K23421" s="1"/>
      <c r="L23421" s="1"/>
      <c r="M23421" s="1"/>
    </row>
    <row r="23422" spans="5:13" x14ac:dyDescent="0.25">
      <c r="E23422" s="1"/>
      <c r="F23422" s="1"/>
      <c r="G23422" s="1"/>
      <c r="H23422" s="1"/>
      <c r="I23422" s="1"/>
      <c r="J23422" s="1"/>
      <c r="K23422" s="1"/>
      <c r="L23422" s="1"/>
      <c r="M23422" s="1"/>
    </row>
    <row r="23423" spans="5:13" x14ac:dyDescent="0.25">
      <c r="E23423" s="1"/>
      <c r="F23423" s="1"/>
      <c r="G23423" s="1"/>
      <c r="H23423" s="1"/>
      <c r="I23423" s="1"/>
      <c r="J23423" s="1"/>
      <c r="K23423" s="1"/>
      <c r="L23423" s="1"/>
      <c r="M23423" s="1"/>
    </row>
    <row r="23424" spans="5:13" x14ac:dyDescent="0.25">
      <c r="E23424" s="1"/>
      <c r="F23424" s="1"/>
      <c r="G23424" s="1"/>
      <c r="H23424" s="1"/>
      <c r="I23424" s="1"/>
      <c r="J23424" s="1"/>
      <c r="K23424" s="1"/>
      <c r="L23424" s="1"/>
      <c r="M23424" s="1"/>
    </row>
    <row r="23425" spans="5:13" x14ac:dyDescent="0.25">
      <c r="E23425" s="1"/>
      <c r="F23425" s="1"/>
      <c r="G23425" s="1"/>
      <c r="H23425" s="1"/>
      <c r="I23425" s="1"/>
      <c r="J23425" s="1"/>
      <c r="K23425" s="1"/>
      <c r="L23425" s="1"/>
      <c r="M23425" s="1"/>
    </row>
    <row r="23426" spans="5:13" x14ac:dyDescent="0.25">
      <c r="E23426" s="1"/>
      <c r="F23426" s="1"/>
      <c r="G23426" s="1"/>
      <c r="H23426" s="1"/>
      <c r="I23426" s="1"/>
      <c r="J23426" s="1"/>
      <c r="K23426" s="1"/>
      <c r="L23426" s="1"/>
      <c r="M23426" s="1"/>
    </row>
    <row r="23427" spans="5:13" x14ac:dyDescent="0.25">
      <c r="E23427" s="1"/>
      <c r="F23427" s="1"/>
      <c r="G23427" s="1"/>
      <c r="H23427" s="1"/>
      <c r="I23427" s="1"/>
      <c r="J23427" s="1"/>
      <c r="K23427" s="1"/>
      <c r="L23427" s="1"/>
      <c r="M23427" s="1"/>
    </row>
    <row r="23428" spans="5:13" x14ac:dyDescent="0.25">
      <c r="E23428" s="1"/>
      <c r="F23428" s="1"/>
      <c r="G23428" s="1"/>
      <c r="H23428" s="1"/>
      <c r="I23428" s="1"/>
      <c r="J23428" s="1"/>
      <c r="K23428" s="1"/>
      <c r="L23428" s="1"/>
      <c r="M23428" s="1"/>
    </row>
    <row r="23429" spans="5:13" x14ac:dyDescent="0.25">
      <c r="E23429" s="1"/>
      <c r="F23429" s="1"/>
      <c r="G23429" s="1"/>
      <c r="H23429" s="1"/>
      <c r="I23429" s="1"/>
      <c r="J23429" s="1"/>
      <c r="K23429" s="1"/>
      <c r="L23429" s="1"/>
      <c r="M23429" s="1"/>
    </row>
    <row r="23430" spans="5:13" x14ac:dyDescent="0.25">
      <c r="E23430" s="1"/>
      <c r="F23430" s="1"/>
      <c r="G23430" s="1"/>
      <c r="H23430" s="1"/>
      <c r="I23430" s="1"/>
      <c r="J23430" s="1"/>
      <c r="K23430" s="1"/>
      <c r="L23430" s="1"/>
      <c r="M23430" s="1"/>
    </row>
    <row r="23431" spans="5:13" x14ac:dyDescent="0.25">
      <c r="E23431" s="1"/>
      <c r="F23431" s="1"/>
      <c r="G23431" s="1"/>
      <c r="H23431" s="1"/>
      <c r="I23431" s="1"/>
      <c r="J23431" s="1"/>
      <c r="K23431" s="1"/>
      <c r="L23431" s="1"/>
      <c r="M23431" s="1"/>
    </row>
    <row r="23432" spans="5:13" x14ac:dyDescent="0.25">
      <c r="E23432" s="1"/>
      <c r="F23432" s="1"/>
      <c r="G23432" s="1"/>
      <c r="H23432" s="1"/>
      <c r="I23432" s="1"/>
      <c r="J23432" s="1"/>
      <c r="K23432" s="1"/>
      <c r="L23432" s="1"/>
      <c r="M23432" s="1"/>
    </row>
    <row r="23433" spans="5:13" x14ac:dyDescent="0.25">
      <c r="E23433" s="1"/>
      <c r="F23433" s="1"/>
      <c r="G23433" s="1"/>
      <c r="H23433" s="1"/>
      <c r="I23433" s="1"/>
      <c r="J23433" s="1"/>
      <c r="K23433" s="1"/>
      <c r="L23433" s="1"/>
      <c r="M23433" s="1"/>
    </row>
    <row r="23434" spans="5:13" x14ac:dyDescent="0.25">
      <c r="E23434" s="1"/>
      <c r="F23434" s="1"/>
      <c r="G23434" s="1"/>
      <c r="H23434" s="1"/>
      <c r="I23434" s="1"/>
      <c r="J23434" s="1"/>
      <c r="K23434" s="1"/>
      <c r="L23434" s="1"/>
      <c r="M23434" s="1"/>
    </row>
    <row r="23435" spans="5:13" x14ac:dyDescent="0.25">
      <c r="E23435" s="1"/>
      <c r="F23435" s="1"/>
      <c r="G23435" s="1"/>
      <c r="H23435" s="1"/>
      <c r="I23435" s="1"/>
      <c r="J23435" s="1"/>
      <c r="K23435" s="1"/>
      <c r="L23435" s="1"/>
      <c r="M23435" s="1"/>
    </row>
    <row r="23436" spans="5:13" x14ac:dyDescent="0.25">
      <c r="E23436" s="1"/>
      <c r="F23436" s="1"/>
      <c r="G23436" s="1"/>
      <c r="H23436" s="1"/>
      <c r="I23436" s="1"/>
      <c r="J23436" s="1"/>
      <c r="K23436" s="1"/>
      <c r="L23436" s="1"/>
      <c r="M23436" s="1"/>
    </row>
    <row r="23437" spans="5:13" x14ac:dyDescent="0.25">
      <c r="E23437" s="1"/>
      <c r="F23437" s="1"/>
      <c r="G23437" s="1"/>
      <c r="H23437" s="1"/>
      <c r="I23437" s="1"/>
      <c r="J23437" s="1"/>
      <c r="K23437" s="1"/>
      <c r="L23437" s="1"/>
      <c r="M23437" s="1"/>
    </row>
    <row r="23438" spans="5:13" x14ac:dyDescent="0.25">
      <c r="E23438" s="1"/>
      <c r="F23438" s="1"/>
      <c r="G23438" s="1"/>
      <c r="H23438" s="1"/>
      <c r="I23438" s="1"/>
      <c r="J23438" s="1"/>
      <c r="K23438" s="1"/>
      <c r="L23438" s="1"/>
      <c r="M23438" s="1"/>
    </row>
    <row r="23439" spans="5:13" x14ac:dyDescent="0.25">
      <c r="E23439" s="1"/>
      <c r="F23439" s="1"/>
      <c r="G23439" s="1"/>
      <c r="H23439" s="1"/>
      <c r="I23439" s="1"/>
      <c r="J23439" s="1"/>
      <c r="K23439" s="1"/>
      <c r="L23439" s="1"/>
      <c r="M23439" s="1"/>
    </row>
    <row r="23440" spans="5:13" x14ac:dyDescent="0.25">
      <c r="E23440" s="1"/>
      <c r="F23440" s="1"/>
      <c r="G23440" s="1"/>
      <c r="H23440" s="1"/>
      <c r="I23440" s="1"/>
      <c r="J23440" s="1"/>
      <c r="K23440" s="1"/>
      <c r="L23440" s="1"/>
      <c r="M23440" s="1"/>
    </row>
    <row r="23441" spans="5:13" x14ac:dyDescent="0.25">
      <c r="E23441" s="1"/>
      <c r="F23441" s="1"/>
      <c r="G23441" s="1"/>
      <c r="H23441" s="1"/>
      <c r="I23441" s="1"/>
      <c r="J23441" s="1"/>
      <c r="K23441" s="1"/>
      <c r="L23441" s="1"/>
      <c r="M23441" s="1"/>
    </row>
    <row r="23442" spans="5:13" x14ac:dyDescent="0.25">
      <c r="E23442" s="1"/>
      <c r="F23442" s="1"/>
      <c r="G23442" s="1"/>
      <c r="H23442" s="1"/>
      <c r="I23442" s="1"/>
      <c r="J23442" s="1"/>
      <c r="K23442" s="1"/>
      <c r="L23442" s="1"/>
      <c r="M23442" s="1"/>
    </row>
    <row r="23443" spans="5:13" x14ac:dyDescent="0.25">
      <c r="E23443" s="1"/>
      <c r="F23443" s="1"/>
      <c r="G23443" s="1"/>
      <c r="H23443" s="1"/>
      <c r="I23443" s="1"/>
      <c r="J23443" s="1"/>
      <c r="K23443" s="1"/>
      <c r="L23443" s="1"/>
      <c r="M23443" s="1"/>
    </row>
    <row r="23444" spans="5:13" x14ac:dyDescent="0.25">
      <c r="E23444" s="1"/>
      <c r="F23444" s="1"/>
      <c r="G23444" s="1"/>
      <c r="H23444" s="1"/>
      <c r="I23444" s="1"/>
      <c r="J23444" s="1"/>
      <c r="K23444" s="1"/>
      <c r="L23444" s="1"/>
      <c r="M23444" s="1"/>
    </row>
    <row r="23445" spans="5:13" x14ac:dyDescent="0.25">
      <c r="E23445" s="1"/>
      <c r="F23445" s="1"/>
      <c r="G23445" s="1"/>
      <c r="H23445" s="1"/>
      <c r="I23445" s="1"/>
      <c r="J23445" s="1"/>
      <c r="K23445" s="1"/>
      <c r="L23445" s="1"/>
      <c r="M23445" s="1"/>
    </row>
    <row r="23446" spans="5:13" x14ac:dyDescent="0.25">
      <c r="E23446" s="1"/>
      <c r="F23446" s="1"/>
      <c r="G23446" s="1"/>
      <c r="H23446" s="1"/>
      <c r="I23446" s="1"/>
      <c r="J23446" s="1"/>
      <c r="K23446" s="1"/>
      <c r="L23446" s="1"/>
      <c r="M23446" s="1"/>
    </row>
    <row r="23447" spans="5:13" x14ac:dyDescent="0.25">
      <c r="E23447" s="1"/>
      <c r="F23447" s="1"/>
      <c r="G23447" s="1"/>
      <c r="H23447" s="1"/>
      <c r="I23447" s="1"/>
      <c r="J23447" s="1"/>
      <c r="K23447" s="1"/>
      <c r="L23447" s="1"/>
      <c r="M23447" s="1"/>
    </row>
    <row r="23448" spans="5:13" x14ac:dyDescent="0.25">
      <c r="E23448" s="1"/>
      <c r="F23448" s="1"/>
      <c r="G23448" s="1"/>
      <c r="H23448" s="1"/>
      <c r="I23448" s="1"/>
      <c r="J23448" s="1"/>
      <c r="K23448" s="1"/>
      <c r="L23448" s="1"/>
      <c r="M23448" s="1"/>
    </row>
    <row r="23449" spans="5:13" x14ac:dyDescent="0.25">
      <c r="E23449" s="1"/>
      <c r="F23449" s="1"/>
      <c r="G23449" s="1"/>
      <c r="H23449" s="1"/>
      <c r="I23449" s="1"/>
      <c r="J23449" s="1"/>
      <c r="K23449" s="1"/>
      <c r="L23449" s="1"/>
      <c r="M23449" s="1"/>
    </row>
    <row r="23450" spans="5:13" x14ac:dyDescent="0.25">
      <c r="E23450" s="1"/>
      <c r="F23450" s="1"/>
      <c r="G23450" s="1"/>
      <c r="H23450" s="1"/>
      <c r="I23450" s="1"/>
      <c r="J23450" s="1"/>
      <c r="K23450" s="1"/>
      <c r="L23450" s="1"/>
      <c r="M23450" s="1"/>
    </row>
    <row r="23451" spans="5:13" x14ac:dyDescent="0.25">
      <c r="E23451" s="1"/>
      <c r="F23451" s="1"/>
      <c r="G23451" s="1"/>
      <c r="H23451" s="1"/>
      <c r="I23451" s="1"/>
      <c r="J23451" s="1"/>
      <c r="K23451" s="1"/>
      <c r="L23451" s="1"/>
      <c r="M23451" s="1"/>
    </row>
    <row r="23452" spans="5:13" x14ac:dyDescent="0.25">
      <c r="E23452" s="1"/>
      <c r="F23452" s="1"/>
      <c r="G23452" s="1"/>
      <c r="H23452" s="1"/>
      <c r="I23452" s="1"/>
      <c r="J23452" s="1"/>
      <c r="K23452" s="1"/>
      <c r="L23452" s="1"/>
      <c r="M23452" s="1"/>
    </row>
    <row r="23453" spans="5:13" x14ac:dyDescent="0.25">
      <c r="E23453" s="1"/>
      <c r="F23453" s="1"/>
      <c r="G23453" s="1"/>
      <c r="H23453" s="1"/>
      <c r="I23453" s="1"/>
      <c r="J23453" s="1"/>
      <c r="K23453" s="1"/>
      <c r="L23453" s="1"/>
      <c r="M23453" s="1"/>
    </row>
    <row r="23454" spans="5:13" x14ac:dyDescent="0.25">
      <c r="E23454" s="1"/>
      <c r="F23454" s="1"/>
      <c r="G23454" s="1"/>
      <c r="H23454" s="1"/>
      <c r="I23454" s="1"/>
      <c r="J23454" s="1"/>
      <c r="K23454" s="1"/>
      <c r="L23454" s="1"/>
      <c r="M23454" s="1"/>
    </row>
    <row r="23455" spans="5:13" x14ac:dyDescent="0.25">
      <c r="E23455" s="1"/>
      <c r="F23455" s="1"/>
      <c r="G23455" s="1"/>
      <c r="H23455" s="1"/>
      <c r="I23455" s="1"/>
      <c r="J23455" s="1"/>
      <c r="K23455" s="1"/>
      <c r="L23455" s="1"/>
      <c r="M23455" s="1"/>
    </row>
    <row r="23456" spans="5:13" x14ac:dyDescent="0.25">
      <c r="E23456" s="1"/>
      <c r="F23456" s="1"/>
      <c r="G23456" s="1"/>
      <c r="H23456" s="1"/>
      <c r="I23456" s="1"/>
      <c r="J23456" s="1"/>
      <c r="K23456" s="1"/>
      <c r="L23456" s="1"/>
      <c r="M23456" s="1"/>
    </row>
    <row r="23457" spans="5:13" x14ac:dyDescent="0.25">
      <c r="E23457" s="1"/>
      <c r="F23457" s="1"/>
      <c r="G23457" s="1"/>
      <c r="H23457" s="1"/>
      <c r="I23457" s="1"/>
      <c r="J23457" s="1"/>
      <c r="K23457" s="1"/>
      <c r="L23457" s="1"/>
      <c r="M23457" s="1"/>
    </row>
    <row r="23458" spans="5:13" x14ac:dyDescent="0.25">
      <c r="E23458" s="1"/>
      <c r="F23458" s="1"/>
      <c r="G23458" s="1"/>
      <c r="H23458" s="1"/>
      <c r="I23458" s="1"/>
      <c r="J23458" s="1"/>
      <c r="K23458" s="1"/>
      <c r="L23458" s="1"/>
      <c r="M23458" s="1"/>
    </row>
    <row r="23459" spans="5:13" x14ac:dyDescent="0.25">
      <c r="E23459" s="1"/>
      <c r="F23459" s="1"/>
      <c r="G23459" s="1"/>
      <c r="H23459" s="1"/>
      <c r="I23459" s="1"/>
      <c r="J23459" s="1"/>
      <c r="K23459" s="1"/>
      <c r="L23459" s="1"/>
      <c r="M23459" s="1"/>
    </row>
    <row r="23460" spans="5:13" x14ac:dyDescent="0.25">
      <c r="E23460" s="1"/>
      <c r="F23460" s="1"/>
      <c r="G23460" s="1"/>
      <c r="H23460" s="1"/>
      <c r="I23460" s="1"/>
      <c r="J23460" s="1"/>
      <c r="K23460" s="1"/>
      <c r="L23460" s="1"/>
      <c r="M23460" s="1"/>
    </row>
    <row r="23461" spans="5:13" x14ac:dyDescent="0.25">
      <c r="E23461" s="1"/>
      <c r="F23461" s="1"/>
      <c r="G23461" s="1"/>
      <c r="H23461" s="1"/>
      <c r="I23461" s="1"/>
      <c r="J23461" s="1"/>
      <c r="K23461" s="1"/>
      <c r="L23461" s="1"/>
      <c r="M23461" s="1"/>
    </row>
    <row r="23462" spans="5:13" x14ac:dyDescent="0.25">
      <c r="E23462" s="1"/>
      <c r="F23462" s="1"/>
      <c r="G23462" s="1"/>
      <c r="H23462" s="1"/>
      <c r="I23462" s="1"/>
      <c r="J23462" s="1"/>
      <c r="K23462" s="1"/>
      <c r="L23462" s="1"/>
      <c r="M23462" s="1"/>
    </row>
    <row r="23463" spans="5:13" x14ac:dyDescent="0.25">
      <c r="E23463" s="1"/>
      <c r="F23463" s="1"/>
      <c r="G23463" s="1"/>
      <c r="H23463" s="1"/>
      <c r="I23463" s="1"/>
      <c r="J23463" s="1"/>
      <c r="K23463" s="1"/>
      <c r="L23463" s="1"/>
      <c r="M23463" s="1"/>
    </row>
    <row r="23464" spans="5:13" x14ac:dyDescent="0.25">
      <c r="E23464" s="1"/>
      <c r="F23464" s="1"/>
      <c r="G23464" s="1"/>
      <c r="H23464" s="1"/>
      <c r="I23464" s="1"/>
      <c r="J23464" s="1"/>
      <c r="K23464" s="1"/>
      <c r="L23464" s="1"/>
      <c r="M23464" s="1"/>
    </row>
    <row r="23465" spans="5:13" x14ac:dyDescent="0.25">
      <c r="E23465" s="1"/>
      <c r="F23465" s="1"/>
      <c r="G23465" s="1"/>
      <c r="H23465" s="1"/>
      <c r="I23465" s="1"/>
      <c r="J23465" s="1"/>
      <c r="K23465" s="1"/>
      <c r="L23465" s="1"/>
      <c r="M23465" s="1"/>
    </row>
    <row r="23466" spans="5:13" x14ac:dyDescent="0.25">
      <c r="E23466" s="1"/>
      <c r="F23466" s="1"/>
      <c r="G23466" s="1"/>
      <c r="H23466" s="1"/>
      <c r="I23466" s="1"/>
      <c r="J23466" s="1"/>
      <c r="K23466" s="1"/>
      <c r="L23466" s="1"/>
      <c r="M23466" s="1"/>
    </row>
    <row r="23467" spans="5:13" x14ac:dyDescent="0.25">
      <c r="E23467" s="1"/>
      <c r="F23467" s="1"/>
      <c r="G23467" s="1"/>
      <c r="H23467" s="1"/>
      <c r="I23467" s="1"/>
      <c r="J23467" s="1"/>
      <c r="K23467" s="1"/>
      <c r="L23467" s="1"/>
      <c r="M23467" s="1"/>
    </row>
    <row r="23468" spans="5:13" x14ac:dyDescent="0.25">
      <c r="E23468" s="1"/>
      <c r="F23468" s="1"/>
      <c r="G23468" s="1"/>
      <c r="H23468" s="1"/>
      <c r="I23468" s="1"/>
      <c r="J23468" s="1"/>
      <c r="K23468" s="1"/>
      <c r="L23468" s="1"/>
      <c r="M23468" s="1"/>
    </row>
    <row r="23469" spans="5:13" x14ac:dyDescent="0.25">
      <c r="E23469" s="1"/>
      <c r="F23469" s="1"/>
      <c r="G23469" s="1"/>
      <c r="H23469" s="1"/>
      <c r="I23469" s="1"/>
      <c r="J23469" s="1"/>
      <c r="K23469" s="1"/>
      <c r="L23469" s="1"/>
      <c r="M23469" s="1"/>
    </row>
    <row r="23470" spans="5:13" x14ac:dyDescent="0.25">
      <c r="E23470" s="1"/>
      <c r="F23470" s="1"/>
      <c r="G23470" s="1"/>
      <c r="H23470" s="1"/>
      <c r="I23470" s="1"/>
      <c r="J23470" s="1"/>
      <c r="K23470" s="1"/>
      <c r="L23470" s="1"/>
      <c r="M23470" s="1"/>
    </row>
    <row r="23471" spans="5:13" x14ac:dyDescent="0.25">
      <c r="E23471" s="1"/>
      <c r="F23471" s="1"/>
      <c r="G23471" s="1"/>
      <c r="H23471" s="1"/>
      <c r="I23471" s="1"/>
      <c r="J23471" s="1"/>
      <c r="K23471" s="1"/>
      <c r="L23471" s="1"/>
      <c r="M23471" s="1"/>
    </row>
    <row r="23472" spans="5:13" x14ac:dyDescent="0.25">
      <c r="E23472" s="1"/>
      <c r="F23472" s="1"/>
      <c r="G23472" s="1"/>
      <c r="H23472" s="1"/>
      <c r="I23472" s="1"/>
      <c r="J23472" s="1"/>
      <c r="K23472" s="1"/>
      <c r="L23472" s="1"/>
      <c r="M23472" s="1"/>
    </row>
    <row r="23473" spans="5:13" x14ac:dyDescent="0.25">
      <c r="E23473" s="1"/>
      <c r="F23473" s="1"/>
      <c r="G23473" s="1"/>
      <c r="H23473" s="1"/>
      <c r="I23473" s="1"/>
      <c r="J23473" s="1"/>
      <c r="K23473" s="1"/>
      <c r="L23473" s="1"/>
      <c r="M23473" s="1"/>
    </row>
    <row r="23474" spans="5:13" x14ac:dyDescent="0.25">
      <c r="E23474" s="1"/>
      <c r="F23474" s="1"/>
      <c r="G23474" s="1"/>
      <c r="H23474" s="1"/>
      <c r="I23474" s="1"/>
      <c r="J23474" s="1"/>
      <c r="K23474" s="1"/>
      <c r="L23474" s="1"/>
      <c r="M23474" s="1"/>
    </row>
    <row r="23475" spans="5:13" x14ac:dyDescent="0.25">
      <c r="E23475" s="1"/>
      <c r="F23475" s="1"/>
      <c r="G23475" s="1"/>
      <c r="H23475" s="1"/>
      <c r="I23475" s="1"/>
      <c r="J23475" s="1"/>
      <c r="K23475" s="1"/>
      <c r="L23475" s="1"/>
      <c r="M23475" s="1"/>
    </row>
    <row r="23476" spans="5:13" x14ac:dyDescent="0.25">
      <c r="E23476" s="1"/>
      <c r="F23476" s="1"/>
      <c r="G23476" s="1"/>
      <c r="H23476" s="1"/>
      <c r="I23476" s="1"/>
      <c r="J23476" s="1"/>
      <c r="K23476" s="1"/>
      <c r="L23476" s="1"/>
      <c r="M23476" s="1"/>
    </row>
    <row r="23477" spans="5:13" x14ac:dyDescent="0.25">
      <c r="E23477" s="1"/>
      <c r="F23477" s="1"/>
      <c r="G23477" s="1"/>
      <c r="H23477" s="1"/>
      <c r="I23477" s="1"/>
      <c r="J23477" s="1"/>
      <c r="K23477" s="1"/>
      <c r="L23477" s="1"/>
      <c r="M23477" s="1"/>
    </row>
    <row r="23478" spans="5:13" x14ac:dyDescent="0.25">
      <c r="E23478" s="1"/>
      <c r="F23478" s="1"/>
      <c r="G23478" s="1"/>
      <c r="H23478" s="1"/>
      <c r="I23478" s="1"/>
      <c r="J23478" s="1"/>
      <c r="K23478" s="1"/>
      <c r="L23478" s="1"/>
      <c r="M23478" s="1"/>
    </row>
    <row r="23479" spans="5:13" x14ac:dyDescent="0.25">
      <c r="E23479" s="1"/>
      <c r="F23479" s="1"/>
      <c r="G23479" s="1"/>
      <c r="H23479" s="1"/>
      <c r="I23479" s="1"/>
      <c r="J23479" s="1"/>
      <c r="K23479" s="1"/>
      <c r="L23479" s="1"/>
      <c r="M23479" s="1"/>
    </row>
    <row r="23480" spans="5:13" x14ac:dyDescent="0.25">
      <c r="E23480" s="1"/>
      <c r="F23480" s="1"/>
      <c r="G23480" s="1"/>
      <c r="H23480" s="1"/>
      <c r="I23480" s="1"/>
      <c r="J23480" s="1"/>
      <c r="K23480" s="1"/>
      <c r="L23480" s="1"/>
      <c r="M23480" s="1"/>
    </row>
    <row r="23481" spans="5:13" x14ac:dyDescent="0.25">
      <c r="E23481" s="1"/>
      <c r="F23481" s="1"/>
      <c r="G23481" s="1"/>
      <c r="H23481" s="1"/>
      <c r="I23481" s="1"/>
      <c r="J23481" s="1"/>
      <c r="K23481" s="1"/>
      <c r="L23481" s="1"/>
      <c r="M23481" s="1"/>
    </row>
    <row r="23482" spans="5:13" x14ac:dyDescent="0.25">
      <c r="E23482" s="1"/>
      <c r="F23482" s="1"/>
      <c r="G23482" s="1"/>
      <c r="H23482" s="1"/>
      <c r="I23482" s="1"/>
      <c r="J23482" s="1"/>
      <c r="K23482" s="1"/>
      <c r="L23482" s="1"/>
      <c r="M23482" s="1"/>
    </row>
    <row r="23483" spans="5:13" x14ac:dyDescent="0.25">
      <c r="E23483" s="1"/>
      <c r="F23483" s="1"/>
      <c r="G23483" s="1"/>
      <c r="H23483" s="1"/>
      <c r="I23483" s="1"/>
      <c r="J23483" s="1"/>
      <c r="K23483" s="1"/>
      <c r="L23483" s="1"/>
      <c r="M23483" s="1"/>
    </row>
    <row r="23484" spans="5:13" x14ac:dyDescent="0.25">
      <c r="E23484" s="1"/>
      <c r="F23484" s="1"/>
      <c r="G23484" s="1"/>
      <c r="H23484" s="1"/>
      <c r="I23484" s="1"/>
      <c r="J23484" s="1"/>
      <c r="K23484" s="1"/>
      <c r="L23484" s="1"/>
      <c r="M23484" s="1"/>
    </row>
    <row r="23485" spans="5:13" x14ac:dyDescent="0.25">
      <c r="E23485" s="1"/>
      <c r="F23485" s="1"/>
      <c r="G23485" s="1"/>
      <c r="H23485" s="1"/>
      <c r="I23485" s="1"/>
      <c r="J23485" s="1"/>
      <c r="K23485" s="1"/>
      <c r="L23485" s="1"/>
      <c r="M23485" s="1"/>
    </row>
    <row r="23486" spans="5:13" x14ac:dyDescent="0.25">
      <c r="E23486" s="1"/>
      <c r="F23486" s="1"/>
      <c r="G23486" s="1"/>
      <c r="H23486" s="1"/>
      <c r="I23486" s="1"/>
      <c r="J23486" s="1"/>
      <c r="K23486" s="1"/>
      <c r="L23486" s="1"/>
      <c r="M23486" s="1"/>
    </row>
    <row r="23487" spans="5:13" x14ac:dyDescent="0.25">
      <c r="E23487" s="1"/>
      <c r="F23487" s="1"/>
      <c r="G23487" s="1"/>
      <c r="H23487" s="1"/>
      <c r="I23487" s="1"/>
      <c r="J23487" s="1"/>
      <c r="K23487" s="1"/>
      <c r="L23487" s="1"/>
      <c r="M23487" s="1"/>
    </row>
    <row r="23488" spans="5:13" x14ac:dyDescent="0.25">
      <c r="E23488" s="1"/>
      <c r="F23488" s="1"/>
      <c r="G23488" s="1"/>
      <c r="H23488" s="1"/>
      <c r="I23488" s="1"/>
      <c r="J23488" s="1"/>
      <c r="K23488" s="1"/>
      <c r="L23488" s="1"/>
      <c r="M23488" s="1"/>
    </row>
    <row r="23489" spans="5:13" x14ac:dyDescent="0.25">
      <c r="E23489" s="1"/>
      <c r="F23489" s="1"/>
      <c r="G23489" s="1"/>
      <c r="H23489" s="1"/>
      <c r="I23489" s="1"/>
      <c r="J23489" s="1"/>
      <c r="K23489" s="1"/>
      <c r="L23489" s="1"/>
      <c r="M23489" s="1"/>
    </row>
    <row r="23490" spans="5:13" x14ac:dyDescent="0.25">
      <c r="E23490" s="1"/>
      <c r="F23490" s="1"/>
      <c r="G23490" s="1"/>
      <c r="H23490" s="1"/>
      <c r="I23490" s="1"/>
      <c r="J23490" s="1"/>
      <c r="K23490" s="1"/>
      <c r="L23490" s="1"/>
      <c r="M23490" s="1"/>
    </row>
    <row r="23491" spans="5:13" x14ac:dyDescent="0.25">
      <c r="E23491" s="1"/>
      <c r="F23491" s="1"/>
      <c r="G23491" s="1"/>
      <c r="H23491" s="1"/>
      <c r="I23491" s="1"/>
      <c r="J23491" s="1"/>
      <c r="K23491" s="1"/>
      <c r="L23491" s="1"/>
      <c r="M23491" s="1"/>
    </row>
    <row r="23492" spans="5:13" x14ac:dyDescent="0.25">
      <c r="E23492" s="1"/>
      <c r="F23492" s="1"/>
      <c r="G23492" s="1"/>
      <c r="H23492" s="1"/>
      <c r="I23492" s="1"/>
      <c r="J23492" s="1"/>
      <c r="K23492" s="1"/>
      <c r="L23492" s="1"/>
      <c r="M23492" s="1"/>
    </row>
    <row r="23493" spans="5:13" x14ac:dyDescent="0.25">
      <c r="E23493" s="1"/>
      <c r="F23493" s="1"/>
      <c r="G23493" s="1"/>
      <c r="H23493" s="1"/>
      <c r="I23493" s="1"/>
      <c r="J23493" s="1"/>
      <c r="K23493" s="1"/>
      <c r="L23493" s="1"/>
      <c r="M23493" s="1"/>
    </row>
    <row r="23494" spans="5:13" x14ac:dyDescent="0.25">
      <c r="E23494" s="1"/>
      <c r="F23494" s="1"/>
      <c r="G23494" s="1"/>
      <c r="H23494" s="1"/>
      <c r="I23494" s="1"/>
      <c r="J23494" s="1"/>
      <c r="K23494" s="1"/>
      <c r="L23494" s="1"/>
      <c r="M23494" s="1"/>
    </row>
    <row r="23495" spans="5:13" x14ac:dyDescent="0.25">
      <c r="E23495" s="1"/>
      <c r="F23495" s="1"/>
      <c r="G23495" s="1"/>
      <c r="H23495" s="1"/>
      <c r="I23495" s="1"/>
      <c r="J23495" s="1"/>
      <c r="K23495" s="1"/>
      <c r="L23495" s="1"/>
      <c r="M23495" s="1"/>
    </row>
    <row r="23496" spans="5:13" x14ac:dyDescent="0.25">
      <c r="E23496" s="1"/>
      <c r="F23496" s="1"/>
      <c r="G23496" s="1"/>
      <c r="H23496" s="1"/>
      <c r="I23496" s="1"/>
      <c r="J23496" s="1"/>
      <c r="K23496" s="1"/>
      <c r="L23496" s="1"/>
      <c r="M23496" s="1"/>
    </row>
    <row r="23497" spans="5:13" x14ac:dyDescent="0.25">
      <c r="E23497" s="1"/>
      <c r="F23497" s="1"/>
      <c r="G23497" s="1"/>
      <c r="H23497" s="1"/>
      <c r="I23497" s="1"/>
      <c r="J23497" s="1"/>
      <c r="K23497" s="1"/>
      <c r="L23497" s="1"/>
      <c r="M23497" s="1"/>
    </row>
    <row r="23498" spans="5:13" x14ac:dyDescent="0.25">
      <c r="E23498" s="1"/>
      <c r="F23498" s="1"/>
      <c r="G23498" s="1"/>
      <c r="H23498" s="1"/>
      <c r="I23498" s="1"/>
      <c r="J23498" s="1"/>
      <c r="K23498" s="1"/>
      <c r="L23498" s="1"/>
      <c r="M23498" s="1"/>
    </row>
    <row r="23499" spans="5:13" x14ac:dyDescent="0.25">
      <c r="E23499" s="1"/>
      <c r="F23499" s="1"/>
      <c r="G23499" s="1"/>
      <c r="H23499" s="1"/>
      <c r="I23499" s="1"/>
      <c r="J23499" s="1"/>
      <c r="K23499" s="1"/>
      <c r="L23499" s="1"/>
      <c r="M23499" s="1"/>
    </row>
    <row r="23500" spans="5:13" x14ac:dyDescent="0.25">
      <c r="E23500" s="1"/>
      <c r="F23500" s="1"/>
      <c r="G23500" s="1"/>
      <c r="H23500" s="1"/>
      <c r="I23500" s="1"/>
      <c r="J23500" s="1"/>
      <c r="K23500" s="1"/>
      <c r="L23500" s="1"/>
      <c r="M23500" s="1"/>
    </row>
    <row r="23501" spans="5:13" x14ac:dyDescent="0.25">
      <c r="E23501" s="1"/>
      <c r="F23501" s="1"/>
      <c r="G23501" s="1"/>
      <c r="H23501" s="1"/>
      <c r="I23501" s="1"/>
      <c r="J23501" s="1"/>
      <c r="K23501" s="1"/>
      <c r="L23501" s="1"/>
      <c r="M23501" s="1"/>
    </row>
    <row r="23502" spans="5:13" x14ac:dyDescent="0.25">
      <c r="E23502" s="1"/>
      <c r="F23502" s="1"/>
      <c r="G23502" s="1"/>
      <c r="H23502" s="1"/>
      <c r="I23502" s="1"/>
      <c r="J23502" s="1"/>
      <c r="K23502" s="1"/>
      <c r="L23502" s="1"/>
      <c r="M23502" s="1"/>
    </row>
    <row r="23503" spans="5:13" x14ac:dyDescent="0.25">
      <c r="E23503" s="1"/>
      <c r="F23503" s="1"/>
      <c r="G23503" s="1"/>
      <c r="H23503" s="1"/>
      <c r="I23503" s="1"/>
      <c r="J23503" s="1"/>
      <c r="K23503" s="1"/>
      <c r="L23503" s="1"/>
      <c r="M23503" s="1"/>
    </row>
    <row r="23504" spans="5:13" x14ac:dyDescent="0.25">
      <c r="E23504" s="1"/>
      <c r="F23504" s="1"/>
      <c r="G23504" s="1"/>
      <c r="H23504" s="1"/>
      <c r="I23504" s="1"/>
      <c r="J23504" s="1"/>
      <c r="K23504" s="1"/>
      <c r="L23504" s="1"/>
      <c r="M23504" s="1"/>
    </row>
    <row r="23505" spans="5:13" x14ac:dyDescent="0.25">
      <c r="E23505" s="1"/>
      <c r="F23505" s="1"/>
      <c r="G23505" s="1"/>
      <c r="H23505" s="1"/>
      <c r="I23505" s="1"/>
      <c r="J23505" s="1"/>
      <c r="K23505" s="1"/>
      <c r="L23505" s="1"/>
      <c r="M23505" s="1"/>
    </row>
    <row r="23506" spans="5:13" x14ac:dyDescent="0.25">
      <c r="E23506" s="1"/>
      <c r="F23506" s="1"/>
      <c r="G23506" s="1"/>
      <c r="H23506" s="1"/>
      <c r="I23506" s="1"/>
      <c r="J23506" s="1"/>
      <c r="K23506" s="1"/>
      <c r="L23506" s="1"/>
      <c r="M23506" s="1"/>
    </row>
    <row r="23507" spans="5:13" x14ac:dyDescent="0.25">
      <c r="E23507" s="1"/>
      <c r="F23507" s="1"/>
      <c r="G23507" s="1"/>
      <c r="H23507" s="1"/>
      <c r="I23507" s="1"/>
      <c r="J23507" s="1"/>
      <c r="K23507" s="1"/>
      <c r="L23507" s="1"/>
      <c r="M23507" s="1"/>
    </row>
    <row r="23508" spans="5:13" x14ac:dyDescent="0.25">
      <c r="E23508" s="1"/>
      <c r="F23508" s="1"/>
      <c r="G23508" s="1"/>
      <c r="H23508" s="1"/>
      <c r="I23508" s="1"/>
      <c r="J23508" s="1"/>
      <c r="K23508" s="1"/>
      <c r="L23508" s="1"/>
      <c r="M23508" s="1"/>
    </row>
    <row r="23509" spans="5:13" x14ac:dyDescent="0.25">
      <c r="E23509" s="1"/>
      <c r="F23509" s="1"/>
      <c r="G23509" s="1"/>
      <c r="H23509" s="1"/>
      <c r="I23509" s="1"/>
      <c r="J23509" s="1"/>
      <c r="K23509" s="1"/>
      <c r="L23509" s="1"/>
      <c r="M23509" s="1"/>
    </row>
    <row r="23510" spans="5:13" x14ac:dyDescent="0.25">
      <c r="E23510" s="1"/>
      <c r="F23510" s="1"/>
      <c r="G23510" s="1"/>
      <c r="H23510" s="1"/>
      <c r="I23510" s="1"/>
      <c r="J23510" s="1"/>
      <c r="K23510" s="1"/>
      <c r="L23510" s="1"/>
      <c r="M23510" s="1"/>
    </row>
    <row r="23511" spans="5:13" x14ac:dyDescent="0.25">
      <c r="E23511" s="1"/>
      <c r="F23511" s="1"/>
      <c r="G23511" s="1"/>
      <c r="H23511" s="1"/>
      <c r="I23511" s="1"/>
      <c r="J23511" s="1"/>
      <c r="K23511" s="1"/>
      <c r="L23511" s="1"/>
      <c r="M23511" s="1"/>
    </row>
    <row r="23512" spans="5:13" x14ac:dyDescent="0.25">
      <c r="E23512" s="1"/>
      <c r="F23512" s="1"/>
      <c r="G23512" s="1"/>
      <c r="H23512" s="1"/>
      <c r="I23512" s="1"/>
      <c r="J23512" s="1"/>
      <c r="K23512" s="1"/>
      <c r="L23512" s="1"/>
      <c r="M23512" s="1"/>
    </row>
    <row r="23513" spans="5:13" x14ac:dyDescent="0.25">
      <c r="E23513" s="1"/>
      <c r="F23513" s="1"/>
      <c r="G23513" s="1"/>
      <c r="H23513" s="1"/>
      <c r="I23513" s="1"/>
      <c r="J23513" s="1"/>
      <c r="K23513" s="1"/>
      <c r="L23513" s="1"/>
      <c r="M23513" s="1"/>
    </row>
    <row r="23514" spans="5:13" x14ac:dyDescent="0.25">
      <c r="E23514" s="1"/>
      <c r="F23514" s="1"/>
      <c r="G23514" s="1"/>
      <c r="H23514" s="1"/>
      <c r="I23514" s="1"/>
      <c r="J23514" s="1"/>
      <c r="K23514" s="1"/>
      <c r="L23514" s="1"/>
      <c r="M23514" s="1"/>
    </row>
    <row r="23515" spans="5:13" x14ac:dyDescent="0.25">
      <c r="E23515" s="1"/>
      <c r="F23515" s="1"/>
      <c r="G23515" s="1"/>
      <c r="H23515" s="1"/>
      <c r="I23515" s="1"/>
      <c r="J23515" s="1"/>
      <c r="K23515" s="1"/>
      <c r="L23515" s="1"/>
      <c r="M23515" s="1"/>
    </row>
    <row r="23516" spans="5:13" x14ac:dyDescent="0.25">
      <c r="E23516" s="1"/>
      <c r="F23516" s="1"/>
      <c r="G23516" s="1"/>
      <c r="H23516" s="1"/>
      <c r="I23516" s="1"/>
      <c r="J23516" s="1"/>
      <c r="K23516" s="1"/>
      <c r="L23516" s="1"/>
      <c r="M23516" s="1"/>
    </row>
    <row r="23517" spans="5:13" x14ac:dyDescent="0.25">
      <c r="E23517" s="1"/>
      <c r="F23517" s="1"/>
      <c r="G23517" s="1"/>
      <c r="H23517" s="1"/>
      <c r="I23517" s="1"/>
      <c r="J23517" s="1"/>
      <c r="K23517" s="1"/>
      <c r="L23517" s="1"/>
      <c r="M23517" s="1"/>
    </row>
    <row r="23518" spans="5:13" x14ac:dyDescent="0.25">
      <c r="E23518" s="1"/>
      <c r="F23518" s="1"/>
      <c r="G23518" s="1"/>
      <c r="H23518" s="1"/>
      <c r="I23518" s="1"/>
      <c r="J23518" s="1"/>
      <c r="K23518" s="1"/>
      <c r="L23518" s="1"/>
      <c r="M23518" s="1"/>
    </row>
    <row r="23519" spans="5:13" x14ac:dyDescent="0.25">
      <c r="E23519" s="1"/>
      <c r="F23519" s="1"/>
      <c r="G23519" s="1"/>
      <c r="H23519" s="1"/>
      <c r="I23519" s="1"/>
      <c r="J23519" s="1"/>
      <c r="K23519" s="1"/>
      <c r="L23519" s="1"/>
      <c r="M23519" s="1"/>
    </row>
    <row r="23520" spans="5:13" x14ac:dyDescent="0.25">
      <c r="E23520" s="1"/>
      <c r="F23520" s="1"/>
      <c r="G23520" s="1"/>
      <c r="H23520" s="1"/>
      <c r="I23520" s="1"/>
      <c r="J23520" s="1"/>
      <c r="K23520" s="1"/>
      <c r="L23520" s="1"/>
      <c r="M23520" s="1"/>
    </row>
    <row r="23521" spans="5:13" x14ac:dyDescent="0.25">
      <c r="E23521" s="1"/>
      <c r="F23521" s="1"/>
      <c r="G23521" s="1"/>
      <c r="H23521" s="1"/>
      <c r="I23521" s="1"/>
      <c r="J23521" s="1"/>
      <c r="K23521" s="1"/>
      <c r="L23521" s="1"/>
      <c r="M23521" s="1"/>
    </row>
    <row r="23522" spans="5:13" x14ac:dyDescent="0.25">
      <c r="E23522" s="1"/>
      <c r="F23522" s="1"/>
      <c r="G23522" s="1"/>
      <c r="H23522" s="1"/>
      <c r="I23522" s="1"/>
      <c r="J23522" s="1"/>
      <c r="K23522" s="1"/>
      <c r="L23522" s="1"/>
      <c r="M23522" s="1"/>
    </row>
    <row r="23523" spans="5:13" x14ac:dyDescent="0.25">
      <c r="E23523" s="1"/>
      <c r="F23523" s="1"/>
      <c r="G23523" s="1"/>
      <c r="H23523" s="1"/>
      <c r="I23523" s="1"/>
      <c r="J23523" s="1"/>
      <c r="K23523" s="1"/>
      <c r="L23523" s="1"/>
      <c r="M23523" s="1"/>
    </row>
    <row r="23524" spans="5:13" x14ac:dyDescent="0.25">
      <c r="E23524" s="1"/>
      <c r="F23524" s="1"/>
      <c r="G23524" s="1"/>
      <c r="H23524" s="1"/>
      <c r="I23524" s="1"/>
      <c r="J23524" s="1"/>
      <c r="K23524" s="1"/>
      <c r="L23524" s="1"/>
      <c r="M23524" s="1"/>
    </row>
    <row r="23525" spans="5:13" x14ac:dyDescent="0.25">
      <c r="E23525" s="1"/>
      <c r="F23525" s="1"/>
      <c r="G23525" s="1"/>
      <c r="H23525" s="1"/>
      <c r="I23525" s="1"/>
      <c r="J23525" s="1"/>
      <c r="K23525" s="1"/>
      <c r="L23525" s="1"/>
      <c r="M23525" s="1"/>
    </row>
    <row r="23526" spans="5:13" x14ac:dyDescent="0.25">
      <c r="E23526" s="1"/>
      <c r="F23526" s="1"/>
      <c r="G23526" s="1"/>
      <c r="H23526" s="1"/>
      <c r="I23526" s="1"/>
      <c r="J23526" s="1"/>
      <c r="K23526" s="1"/>
      <c r="L23526" s="1"/>
      <c r="M23526" s="1"/>
    </row>
    <row r="23527" spans="5:13" x14ac:dyDescent="0.25">
      <c r="E23527" s="1"/>
      <c r="F23527" s="1"/>
      <c r="G23527" s="1"/>
      <c r="H23527" s="1"/>
      <c r="I23527" s="1"/>
      <c r="J23527" s="1"/>
      <c r="K23527" s="1"/>
      <c r="L23527" s="1"/>
      <c r="M23527" s="1"/>
    </row>
    <row r="23528" spans="5:13" x14ac:dyDescent="0.25">
      <c r="E23528" s="1"/>
      <c r="F23528" s="1"/>
      <c r="G23528" s="1"/>
      <c r="H23528" s="1"/>
      <c r="I23528" s="1"/>
      <c r="J23528" s="1"/>
      <c r="K23528" s="1"/>
      <c r="L23528" s="1"/>
      <c r="M23528" s="1"/>
    </row>
    <row r="23529" spans="5:13" x14ac:dyDescent="0.25">
      <c r="E23529" s="1"/>
      <c r="F23529" s="1"/>
      <c r="G23529" s="1"/>
      <c r="H23529" s="1"/>
      <c r="I23529" s="1"/>
      <c r="J23529" s="1"/>
      <c r="K23529" s="1"/>
      <c r="L23529" s="1"/>
      <c r="M23529" s="1"/>
    </row>
    <row r="23530" spans="5:13" x14ac:dyDescent="0.25">
      <c r="E23530" s="1"/>
      <c r="F23530" s="1"/>
      <c r="G23530" s="1"/>
      <c r="H23530" s="1"/>
      <c r="I23530" s="1"/>
      <c r="J23530" s="1"/>
      <c r="K23530" s="1"/>
      <c r="L23530" s="1"/>
      <c r="M23530" s="1"/>
    </row>
    <row r="23531" spans="5:13" x14ac:dyDescent="0.25">
      <c r="E23531" s="1"/>
      <c r="F23531" s="1"/>
      <c r="G23531" s="1"/>
      <c r="H23531" s="1"/>
      <c r="I23531" s="1"/>
      <c r="J23531" s="1"/>
      <c r="K23531" s="1"/>
      <c r="L23531" s="1"/>
      <c r="M23531" s="1"/>
    </row>
    <row r="23532" spans="5:13" x14ac:dyDescent="0.25">
      <c r="E23532" s="1"/>
      <c r="F23532" s="1"/>
      <c r="G23532" s="1"/>
      <c r="H23532" s="1"/>
      <c r="I23532" s="1"/>
      <c r="J23532" s="1"/>
      <c r="K23532" s="1"/>
      <c r="L23532" s="1"/>
      <c r="M23532" s="1"/>
    </row>
    <row r="23533" spans="5:13" x14ac:dyDescent="0.25">
      <c r="E23533" s="1"/>
      <c r="F23533" s="1"/>
      <c r="G23533" s="1"/>
      <c r="H23533" s="1"/>
      <c r="I23533" s="1"/>
      <c r="J23533" s="1"/>
      <c r="K23533" s="1"/>
      <c r="L23533" s="1"/>
      <c r="M23533" s="1"/>
    </row>
    <row r="23534" spans="5:13" x14ac:dyDescent="0.25">
      <c r="E23534" s="1"/>
      <c r="F23534" s="1"/>
      <c r="G23534" s="1"/>
      <c r="H23534" s="1"/>
      <c r="I23534" s="1"/>
      <c r="J23534" s="1"/>
      <c r="K23534" s="1"/>
      <c r="L23534" s="1"/>
      <c r="M23534" s="1"/>
    </row>
    <row r="23535" spans="5:13" x14ac:dyDescent="0.25">
      <c r="E23535" s="1"/>
      <c r="F23535" s="1"/>
      <c r="G23535" s="1"/>
      <c r="H23535" s="1"/>
      <c r="I23535" s="1"/>
      <c r="J23535" s="1"/>
      <c r="K23535" s="1"/>
      <c r="L23535" s="1"/>
      <c r="M23535" s="1"/>
    </row>
    <row r="23536" spans="5:13" x14ac:dyDescent="0.25">
      <c r="E23536" s="1"/>
      <c r="F23536" s="1"/>
      <c r="G23536" s="1"/>
      <c r="H23536" s="1"/>
      <c r="I23536" s="1"/>
      <c r="J23536" s="1"/>
      <c r="K23536" s="1"/>
      <c r="L23536" s="1"/>
      <c r="M23536" s="1"/>
    </row>
    <row r="23537" spans="5:13" x14ac:dyDescent="0.25">
      <c r="E23537" s="1"/>
      <c r="F23537" s="1"/>
      <c r="G23537" s="1"/>
      <c r="H23537" s="1"/>
      <c r="I23537" s="1"/>
      <c r="J23537" s="1"/>
      <c r="K23537" s="1"/>
      <c r="L23537" s="1"/>
      <c r="M23537" s="1"/>
    </row>
    <row r="23538" spans="5:13" x14ac:dyDescent="0.25">
      <c r="E23538" s="1"/>
      <c r="F23538" s="1"/>
      <c r="G23538" s="1"/>
      <c r="H23538" s="1"/>
      <c r="I23538" s="1"/>
      <c r="J23538" s="1"/>
      <c r="K23538" s="1"/>
      <c r="L23538" s="1"/>
      <c r="M23538" s="1"/>
    </row>
    <row r="23539" spans="5:13" x14ac:dyDescent="0.25">
      <c r="E23539" s="1"/>
      <c r="F23539" s="1"/>
      <c r="G23539" s="1"/>
      <c r="H23539" s="1"/>
      <c r="I23539" s="1"/>
      <c r="J23539" s="1"/>
      <c r="K23539" s="1"/>
      <c r="L23539" s="1"/>
      <c r="M23539" s="1"/>
    </row>
    <row r="23540" spans="5:13" x14ac:dyDescent="0.25">
      <c r="E23540" s="1"/>
      <c r="F23540" s="1"/>
      <c r="G23540" s="1"/>
      <c r="H23540" s="1"/>
      <c r="I23540" s="1"/>
      <c r="J23540" s="1"/>
      <c r="K23540" s="1"/>
      <c r="L23540" s="1"/>
      <c r="M23540" s="1"/>
    </row>
    <row r="23541" spans="5:13" x14ac:dyDescent="0.25">
      <c r="E23541" s="1"/>
      <c r="F23541" s="1"/>
      <c r="G23541" s="1"/>
      <c r="H23541" s="1"/>
      <c r="I23541" s="1"/>
      <c r="J23541" s="1"/>
      <c r="K23541" s="1"/>
      <c r="L23541" s="1"/>
      <c r="M23541" s="1"/>
    </row>
    <row r="23542" spans="5:13" x14ac:dyDescent="0.25">
      <c r="E23542" s="1"/>
      <c r="F23542" s="1"/>
      <c r="G23542" s="1"/>
      <c r="H23542" s="1"/>
      <c r="I23542" s="1"/>
      <c r="J23542" s="1"/>
      <c r="K23542" s="1"/>
      <c r="L23542" s="1"/>
      <c r="M23542" s="1"/>
    </row>
    <row r="23543" spans="5:13" x14ac:dyDescent="0.25">
      <c r="E23543" s="1"/>
      <c r="F23543" s="1"/>
      <c r="G23543" s="1"/>
      <c r="H23543" s="1"/>
      <c r="I23543" s="1"/>
      <c r="J23543" s="1"/>
      <c r="K23543" s="1"/>
      <c r="L23543" s="1"/>
      <c r="M23543" s="1"/>
    </row>
    <row r="23544" spans="5:13" x14ac:dyDescent="0.25">
      <c r="E23544" s="1"/>
      <c r="F23544" s="1"/>
      <c r="G23544" s="1"/>
      <c r="H23544" s="1"/>
      <c r="I23544" s="1"/>
      <c r="J23544" s="1"/>
      <c r="K23544" s="1"/>
      <c r="L23544" s="1"/>
      <c r="M23544" s="1"/>
    </row>
    <row r="23545" spans="5:13" x14ac:dyDescent="0.25">
      <c r="E23545" s="1"/>
      <c r="F23545" s="1"/>
      <c r="G23545" s="1"/>
      <c r="H23545" s="1"/>
      <c r="I23545" s="1"/>
      <c r="J23545" s="1"/>
      <c r="K23545" s="1"/>
      <c r="L23545" s="1"/>
      <c r="M23545" s="1"/>
    </row>
    <row r="23546" spans="5:13" x14ac:dyDescent="0.25">
      <c r="E23546" s="1"/>
      <c r="F23546" s="1"/>
      <c r="G23546" s="1"/>
      <c r="H23546" s="1"/>
      <c r="I23546" s="1"/>
      <c r="J23546" s="1"/>
      <c r="K23546" s="1"/>
      <c r="L23546" s="1"/>
      <c r="M23546" s="1"/>
    </row>
    <row r="23547" spans="5:13" x14ac:dyDescent="0.25">
      <c r="E23547" s="1"/>
      <c r="F23547" s="1"/>
      <c r="G23547" s="1"/>
      <c r="H23547" s="1"/>
      <c r="I23547" s="1"/>
      <c r="J23547" s="1"/>
      <c r="K23547" s="1"/>
      <c r="L23547" s="1"/>
      <c r="M23547" s="1"/>
    </row>
    <row r="23548" spans="5:13" x14ac:dyDescent="0.25">
      <c r="E23548" s="1"/>
      <c r="F23548" s="1"/>
      <c r="G23548" s="1"/>
      <c r="H23548" s="1"/>
      <c r="I23548" s="1"/>
      <c r="J23548" s="1"/>
      <c r="K23548" s="1"/>
      <c r="L23548" s="1"/>
      <c r="M23548" s="1"/>
    </row>
    <row r="23549" spans="5:13" x14ac:dyDescent="0.25">
      <c r="E23549" s="1"/>
      <c r="F23549" s="1"/>
      <c r="G23549" s="1"/>
      <c r="H23549" s="1"/>
      <c r="I23549" s="1"/>
      <c r="J23549" s="1"/>
      <c r="K23549" s="1"/>
      <c r="L23549" s="1"/>
      <c r="M23549" s="1"/>
    </row>
    <row r="23550" spans="5:13" x14ac:dyDescent="0.25">
      <c r="E23550" s="1"/>
      <c r="F23550" s="1"/>
      <c r="G23550" s="1"/>
      <c r="H23550" s="1"/>
      <c r="I23550" s="1"/>
      <c r="J23550" s="1"/>
      <c r="K23550" s="1"/>
      <c r="L23550" s="1"/>
      <c r="M23550" s="1"/>
    </row>
    <row r="23551" spans="5:13" x14ac:dyDescent="0.25">
      <c r="E23551" s="1"/>
      <c r="F23551" s="1"/>
      <c r="G23551" s="1"/>
      <c r="H23551" s="1"/>
      <c r="I23551" s="1"/>
      <c r="J23551" s="1"/>
      <c r="K23551" s="1"/>
      <c r="L23551" s="1"/>
      <c r="M23551" s="1"/>
    </row>
    <row r="23552" spans="5:13" x14ac:dyDescent="0.25">
      <c r="E23552" s="1"/>
      <c r="F23552" s="1"/>
      <c r="G23552" s="1"/>
      <c r="H23552" s="1"/>
      <c r="I23552" s="1"/>
      <c r="J23552" s="1"/>
      <c r="K23552" s="1"/>
      <c r="L23552" s="1"/>
      <c r="M23552" s="1"/>
    </row>
    <row r="23553" spans="5:13" x14ac:dyDescent="0.25">
      <c r="E23553" s="1"/>
      <c r="F23553" s="1"/>
      <c r="G23553" s="1"/>
      <c r="H23553" s="1"/>
      <c r="I23553" s="1"/>
      <c r="J23553" s="1"/>
      <c r="K23553" s="1"/>
      <c r="L23553" s="1"/>
      <c r="M23553" s="1"/>
    </row>
    <row r="23554" spans="5:13" x14ac:dyDescent="0.25">
      <c r="E23554" s="1"/>
      <c r="F23554" s="1"/>
      <c r="G23554" s="1"/>
      <c r="H23554" s="1"/>
      <c r="I23554" s="1"/>
      <c r="J23554" s="1"/>
      <c r="K23554" s="1"/>
      <c r="L23554" s="1"/>
      <c r="M23554" s="1"/>
    </row>
    <row r="23555" spans="5:13" x14ac:dyDescent="0.25">
      <c r="E23555" s="1"/>
      <c r="F23555" s="1"/>
      <c r="G23555" s="1"/>
      <c r="H23555" s="1"/>
      <c r="I23555" s="1"/>
      <c r="J23555" s="1"/>
      <c r="K23555" s="1"/>
      <c r="L23555" s="1"/>
      <c r="M23555" s="1"/>
    </row>
    <row r="23556" spans="5:13" x14ac:dyDescent="0.25">
      <c r="E23556" s="1"/>
      <c r="F23556" s="1"/>
      <c r="G23556" s="1"/>
      <c r="H23556" s="1"/>
      <c r="I23556" s="1"/>
      <c r="J23556" s="1"/>
      <c r="K23556" s="1"/>
      <c r="L23556" s="1"/>
      <c r="M23556" s="1"/>
    </row>
    <row r="23557" spans="5:13" x14ac:dyDescent="0.25">
      <c r="E23557" s="1"/>
      <c r="F23557" s="1"/>
      <c r="G23557" s="1"/>
      <c r="H23557" s="1"/>
      <c r="I23557" s="1"/>
      <c r="J23557" s="1"/>
      <c r="K23557" s="1"/>
      <c r="L23557" s="1"/>
      <c r="M23557" s="1"/>
    </row>
    <row r="23558" spans="5:13" x14ac:dyDescent="0.25">
      <c r="E23558" s="1"/>
      <c r="F23558" s="1"/>
      <c r="G23558" s="1"/>
      <c r="H23558" s="1"/>
      <c r="I23558" s="1"/>
      <c r="J23558" s="1"/>
      <c r="K23558" s="1"/>
      <c r="L23558" s="1"/>
      <c r="M23558" s="1"/>
    </row>
    <row r="23559" spans="5:13" x14ac:dyDescent="0.25">
      <c r="E23559" s="1"/>
      <c r="F23559" s="1"/>
      <c r="G23559" s="1"/>
      <c r="H23559" s="1"/>
      <c r="I23559" s="1"/>
      <c r="J23559" s="1"/>
      <c r="K23559" s="1"/>
      <c r="L23559" s="1"/>
      <c r="M23559" s="1"/>
    </row>
    <row r="23560" spans="5:13" x14ac:dyDescent="0.25">
      <c r="E23560" s="1"/>
      <c r="F23560" s="1"/>
      <c r="G23560" s="1"/>
      <c r="H23560" s="1"/>
      <c r="I23560" s="1"/>
      <c r="J23560" s="1"/>
      <c r="K23560" s="1"/>
      <c r="L23560" s="1"/>
      <c r="M23560" s="1"/>
    </row>
    <row r="23561" spans="5:13" x14ac:dyDescent="0.25">
      <c r="E23561" s="1"/>
      <c r="F23561" s="1"/>
      <c r="G23561" s="1"/>
      <c r="H23561" s="1"/>
      <c r="I23561" s="1"/>
      <c r="J23561" s="1"/>
      <c r="K23561" s="1"/>
      <c r="L23561" s="1"/>
      <c r="M23561" s="1"/>
    </row>
    <row r="23562" spans="5:13" x14ac:dyDescent="0.25">
      <c r="E23562" s="1"/>
      <c r="F23562" s="1"/>
      <c r="G23562" s="1"/>
      <c r="H23562" s="1"/>
      <c r="I23562" s="1"/>
      <c r="J23562" s="1"/>
      <c r="K23562" s="1"/>
      <c r="L23562" s="1"/>
      <c r="M23562" s="1"/>
    </row>
    <row r="23563" spans="5:13" x14ac:dyDescent="0.25">
      <c r="E23563" s="1"/>
      <c r="F23563" s="1"/>
      <c r="G23563" s="1"/>
      <c r="H23563" s="1"/>
      <c r="I23563" s="1"/>
      <c r="J23563" s="1"/>
      <c r="K23563" s="1"/>
      <c r="L23563" s="1"/>
      <c r="M23563" s="1"/>
    </row>
    <row r="23564" spans="5:13" x14ac:dyDescent="0.25">
      <c r="E23564" s="1"/>
      <c r="F23564" s="1"/>
      <c r="G23564" s="1"/>
      <c r="H23564" s="1"/>
      <c r="I23564" s="1"/>
      <c r="J23564" s="1"/>
      <c r="K23564" s="1"/>
      <c r="L23564" s="1"/>
      <c r="M23564" s="1"/>
    </row>
    <row r="23565" spans="5:13" x14ac:dyDescent="0.25">
      <c r="E23565" s="1"/>
      <c r="F23565" s="1"/>
      <c r="G23565" s="1"/>
      <c r="H23565" s="1"/>
      <c r="I23565" s="1"/>
      <c r="J23565" s="1"/>
      <c r="K23565" s="1"/>
      <c r="L23565" s="1"/>
      <c r="M23565" s="1"/>
    </row>
    <row r="23566" spans="5:13" x14ac:dyDescent="0.25">
      <c r="E23566" s="1"/>
      <c r="F23566" s="1"/>
      <c r="G23566" s="1"/>
      <c r="H23566" s="1"/>
      <c r="I23566" s="1"/>
      <c r="J23566" s="1"/>
      <c r="K23566" s="1"/>
      <c r="L23566" s="1"/>
      <c r="M23566" s="1"/>
    </row>
    <row r="23567" spans="5:13" x14ac:dyDescent="0.25">
      <c r="E23567" s="1"/>
      <c r="F23567" s="1"/>
      <c r="G23567" s="1"/>
      <c r="H23567" s="1"/>
      <c r="I23567" s="1"/>
      <c r="J23567" s="1"/>
      <c r="K23567" s="1"/>
      <c r="L23567" s="1"/>
      <c r="M23567" s="1"/>
    </row>
    <row r="23568" spans="5:13" x14ac:dyDescent="0.25">
      <c r="E23568" s="1"/>
      <c r="F23568" s="1"/>
      <c r="G23568" s="1"/>
      <c r="H23568" s="1"/>
      <c r="I23568" s="1"/>
      <c r="J23568" s="1"/>
      <c r="K23568" s="1"/>
      <c r="L23568" s="1"/>
      <c r="M23568" s="1"/>
    </row>
    <row r="23569" spans="5:13" x14ac:dyDescent="0.25">
      <c r="E23569" s="1"/>
      <c r="F23569" s="1"/>
      <c r="G23569" s="1"/>
      <c r="H23569" s="1"/>
      <c r="I23569" s="1"/>
      <c r="J23569" s="1"/>
      <c r="K23569" s="1"/>
      <c r="L23569" s="1"/>
      <c r="M23569" s="1"/>
    </row>
    <row r="23570" spans="5:13" x14ac:dyDescent="0.25">
      <c r="E23570" s="1"/>
      <c r="F23570" s="1"/>
      <c r="G23570" s="1"/>
      <c r="H23570" s="1"/>
      <c r="I23570" s="1"/>
      <c r="J23570" s="1"/>
      <c r="K23570" s="1"/>
      <c r="L23570" s="1"/>
      <c r="M23570" s="1"/>
    </row>
    <row r="23571" spans="5:13" x14ac:dyDescent="0.25">
      <c r="E23571" s="1"/>
      <c r="F23571" s="1"/>
      <c r="G23571" s="1"/>
      <c r="H23571" s="1"/>
      <c r="I23571" s="1"/>
      <c r="J23571" s="1"/>
      <c r="K23571" s="1"/>
      <c r="L23571" s="1"/>
      <c r="M23571" s="1"/>
    </row>
    <row r="23572" spans="5:13" x14ac:dyDescent="0.25">
      <c r="E23572" s="1"/>
      <c r="F23572" s="1"/>
      <c r="G23572" s="1"/>
      <c r="H23572" s="1"/>
      <c r="I23572" s="1"/>
      <c r="J23572" s="1"/>
      <c r="K23572" s="1"/>
      <c r="L23572" s="1"/>
      <c r="M23572" s="1"/>
    </row>
    <row r="23573" spans="5:13" x14ac:dyDescent="0.25">
      <c r="E23573" s="1"/>
      <c r="F23573" s="1"/>
      <c r="G23573" s="1"/>
      <c r="H23573" s="1"/>
      <c r="I23573" s="1"/>
      <c r="J23573" s="1"/>
      <c r="K23573" s="1"/>
      <c r="L23573" s="1"/>
      <c r="M23573" s="1"/>
    </row>
    <row r="23574" spans="5:13" x14ac:dyDescent="0.25">
      <c r="E23574" s="1"/>
      <c r="F23574" s="1"/>
      <c r="G23574" s="1"/>
      <c r="H23574" s="1"/>
      <c r="I23574" s="1"/>
      <c r="J23574" s="1"/>
      <c r="K23574" s="1"/>
      <c r="L23574" s="1"/>
      <c r="M23574" s="1"/>
    </row>
    <row r="23575" spans="5:13" x14ac:dyDescent="0.25">
      <c r="E23575" s="1"/>
      <c r="F23575" s="1"/>
      <c r="G23575" s="1"/>
      <c r="H23575" s="1"/>
      <c r="I23575" s="1"/>
      <c r="J23575" s="1"/>
      <c r="K23575" s="1"/>
      <c r="L23575" s="1"/>
      <c r="M23575" s="1"/>
    </row>
    <row r="23576" spans="5:13" x14ac:dyDescent="0.25">
      <c r="E23576" s="1"/>
      <c r="F23576" s="1"/>
      <c r="G23576" s="1"/>
      <c r="H23576" s="1"/>
      <c r="I23576" s="1"/>
      <c r="J23576" s="1"/>
      <c r="K23576" s="1"/>
      <c r="L23576" s="1"/>
      <c r="M23576" s="1"/>
    </row>
    <row r="23577" spans="5:13" x14ac:dyDescent="0.25">
      <c r="E23577" s="1"/>
      <c r="F23577" s="1"/>
      <c r="G23577" s="1"/>
      <c r="H23577" s="1"/>
      <c r="I23577" s="1"/>
      <c r="J23577" s="1"/>
      <c r="K23577" s="1"/>
      <c r="L23577" s="1"/>
      <c r="M23577" s="1"/>
    </row>
    <row r="23578" spans="5:13" x14ac:dyDescent="0.25">
      <c r="E23578" s="1"/>
      <c r="F23578" s="1"/>
      <c r="G23578" s="1"/>
      <c r="H23578" s="1"/>
      <c r="I23578" s="1"/>
      <c r="J23578" s="1"/>
      <c r="K23578" s="1"/>
      <c r="L23578" s="1"/>
      <c r="M23578" s="1"/>
    </row>
    <row r="23579" spans="5:13" x14ac:dyDescent="0.25">
      <c r="E23579" s="1"/>
      <c r="F23579" s="1"/>
      <c r="G23579" s="1"/>
      <c r="H23579" s="1"/>
      <c r="I23579" s="1"/>
      <c r="J23579" s="1"/>
      <c r="K23579" s="1"/>
      <c r="L23579" s="1"/>
      <c r="M23579" s="1"/>
    </row>
    <row r="23580" spans="5:13" x14ac:dyDescent="0.25">
      <c r="E23580" s="1"/>
      <c r="F23580" s="1"/>
      <c r="G23580" s="1"/>
      <c r="H23580" s="1"/>
      <c r="I23580" s="1"/>
      <c r="J23580" s="1"/>
      <c r="K23580" s="1"/>
      <c r="L23580" s="1"/>
      <c r="M23580" s="1"/>
    </row>
    <row r="23581" spans="5:13" x14ac:dyDescent="0.25">
      <c r="E23581" s="1"/>
      <c r="F23581" s="1"/>
      <c r="G23581" s="1"/>
      <c r="H23581" s="1"/>
      <c r="I23581" s="1"/>
      <c r="J23581" s="1"/>
      <c r="K23581" s="1"/>
      <c r="L23581" s="1"/>
      <c r="M23581" s="1"/>
    </row>
    <row r="23582" spans="5:13" x14ac:dyDescent="0.25">
      <c r="E23582" s="1"/>
      <c r="F23582" s="1"/>
      <c r="G23582" s="1"/>
      <c r="H23582" s="1"/>
      <c r="I23582" s="1"/>
      <c r="J23582" s="1"/>
      <c r="K23582" s="1"/>
      <c r="L23582" s="1"/>
      <c r="M23582" s="1"/>
    </row>
    <row r="23583" spans="5:13" x14ac:dyDescent="0.25">
      <c r="E23583" s="1"/>
      <c r="F23583" s="1"/>
      <c r="G23583" s="1"/>
      <c r="H23583" s="1"/>
      <c r="I23583" s="1"/>
      <c r="J23583" s="1"/>
      <c r="K23583" s="1"/>
      <c r="L23583" s="1"/>
      <c r="M23583" s="1"/>
    </row>
    <row r="23584" spans="5:13" x14ac:dyDescent="0.25">
      <c r="E23584" s="1"/>
      <c r="F23584" s="1"/>
      <c r="G23584" s="1"/>
      <c r="H23584" s="1"/>
      <c r="I23584" s="1"/>
      <c r="J23584" s="1"/>
      <c r="K23584" s="1"/>
      <c r="L23584" s="1"/>
      <c r="M23584" s="1"/>
    </row>
    <row r="23585" spans="5:13" x14ac:dyDescent="0.25">
      <c r="E23585" s="1"/>
      <c r="F23585" s="1"/>
      <c r="G23585" s="1"/>
      <c r="H23585" s="1"/>
      <c r="I23585" s="1"/>
      <c r="J23585" s="1"/>
      <c r="K23585" s="1"/>
      <c r="L23585" s="1"/>
      <c r="M23585" s="1"/>
    </row>
    <row r="23586" spans="5:13" x14ac:dyDescent="0.25">
      <c r="E23586" s="1"/>
      <c r="F23586" s="1"/>
      <c r="G23586" s="1"/>
      <c r="H23586" s="1"/>
      <c r="I23586" s="1"/>
      <c r="J23586" s="1"/>
      <c r="K23586" s="1"/>
      <c r="L23586" s="1"/>
      <c r="M23586" s="1"/>
    </row>
    <row r="23587" spans="5:13" x14ac:dyDescent="0.25">
      <c r="E23587" s="1"/>
      <c r="F23587" s="1"/>
      <c r="G23587" s="1"/>
      <c r="H23587" s="1"/>
      <c r="I23587" s="1"/>
      <c r="J23587" s="1"/>
      <c r="K23587" s="1"/>
      <c r="L23587" s="1"/>
      <c r="M23587" s="1"/>
    </row>
    <row r="23588" spans="5:13" x14ac:dyDescent="0.25">
      <c r="E23588" s="1"/>
      <c r="F23588" s="1"/>
      <c r="G23588" s="1"/>
      <c r="H23588" s="1"/>
      <c r="I23588" s="1"/>
      <c r="J23588" s="1"/>
      <c r="K23588" s="1"/>
      <c r="L23588" s="1"/>
      <c r="M23588" s="1"/>
    </row>
    <row r="23589" spans="5:13" x14ac:dyDescent="0.25">
      <c r="E23589" s="1"/>
      <c r="F23589" s="1"/>
      <c r="G23589" s="1"/>
      <c r="H23589" s="1"/>
      <c r="I23589" s="1"/>
      <c r="J23589" s="1"/>
      <c r="K23589" s="1"/>
      <c r="L23589" s="1"/>
      <c r="M23589" s="1"/>
    </row>
    <row r="23590" spans="5:13" x14ac:dyDescent="0.25">
      <c r="E23590" s="1"/>
      <c r="F23590" s="1"/>
      <c r="G23590" s="1"/>
      <c r="H23590" s="1"/>
      <c r="I23590" s="1"/>
      <c r="J23590" s="1"/>
      <c r="K23590" s="1"/>
      <c r="L23590" s="1"/>
      <c r="M23590" s="1"/>
    </row>
    <row r="23591" spans="5:13" x14ac:dyDescent="0.25">
      <c r="E23591" s="1"/>
      <c r="F23591" s="1"/>
      <c r="G23591" s="1"/>
      <c r="H23591" s="1"/>
      <c r="I23591" s="1"/>
      <c r="J23591" s="1"/>
      <c r="K23591" s="1"/>
      <c r="L23591" s="1"/>
      <c r="M23591" s="1"/>
    </row>
    <row r="23592" spans="5:13" x14ac:dyDescent="0.25">
      <c r="E23592" s="1"/>
      <c r="F23592" s="1"/>
      <c r="G23592" s="1"/>
      <c r="H23592" s="1"/>
      <c r="I23592" s="1"/>
      <c r="J23592" s="1"/>
      <c r="K23592" s="1"/>
      <c r="L23592" s="1"/>
      <c r="M23592" s="1"/>
    </row>
    <row r="23593" spans="5:13" x14ac:dyDescent="0.25">
      <c r="E23593" s="1"/>
      <c r="F23593" s="1"/>
      <c r="G23593" s="1"/>
      <c r="H23593" s="1"/>
      <c r="I23593" s="1"/>
      <c r="J23593" s="1"/>
      <c r="K23593" s="1"/>
      <c r="L23593" s="1"/>
      <c r="M23593" s="1"/>
    </row>
    <row r="23594" spans="5:13" x14ac:dyDescent="0.25">
      <c r="E23594" s="1"/>
      <c r="F23594" s="1"/>
      <c r="G23594" s="1"/>
      <c r="H23594" s="1"/>
      <c r="I23594" s="1"/>
      <c r="J23594" s="1"/>
      <c r="K23594" s="1"/>
      <c r="L23594" s="1"/>
      <c r="M23594" s="1"/>
    </row>
    <row r="23595" spans="5:13" x14ac:dyDescent="0.25">
      <c r="E23595" s="1"/>
      <c r="F23595" s="1"/>
      <c r="G23595" s="1"/>
      <c r="H23595" s="1"/>
      <c r="I23595" s="1"/>
      <c r="J23595" s="1"/>
      <c r="K23595" s="1"/>
      <c r="L23595" s="1"/>
      <c r="M23595" s="1"/>
    </row>
    <row r="23596" spans="5:13" x14ac:dyDescent="0.25">
      <c r="E23596" s="1"/>
      <c r="F23596" s="1"/>
      <c r="G23596" s="1"/>
      <c r="H23596" s="1"/>
      <c r="I23596" s="1"/>
      <c r="J23596" s="1"/>
      <c r="K23596" s="1"/>
      <c r="L23596" s="1"/>
      <c r="M23596" s="1"/>
    </row>
    <row r="23597" spans="5:13" x14ac:dyDescent="0.25">
      <c r="E23597" s="1"/>
      <c r="F23597" s="1"/>
      <c r="G23597" s="1"/>
      <c r="H23597" s="1"/>
      <c r="I23597" s="1"/>
      <c r="J23597" s="1"/>
      <c r="K23597" s="1"/>
      <c r="L23597" s="1"/>
      <c r="M23597" s="1"/>
    </row>
    <row r="23598" spans="5:13" x14ac:dyDescent="0.25">
      <c r="E23598" s="1"/>
      <c r="F23598" s="1"/>
      <c r="G23598" s="1"/>
      <c r="H23598" s="1"/>
      <c r="I23598" s="1"/>
      <c r="J23598" s="1"/>
      <c r="K23598" s="1"/>
      <c r="L23598" s="1"/>
      <c r="M23598" s="1"/>
    </row>
    <row r="23599" spans="5:13" x14ac:dyDescent="0.25">
      <c r="E23599" s="1"/>
      <c r="F23599" s="1"/>
      <c r="G23599" s="1"/>
      <c r="H23599" s="1"/>
      <c r="I23599" s="1"/>
      <c r="J23599" s="1"/>
      <c r="K23599" s="1"/>
      <c r="L23599" s="1"/>
      <c r="M23599" s="1"/>
    </row>
    <row r="23600" spans="5:13" x14ac:dyDescent="0.25">
      <c r="E23600" s="1"/>
      <c r="F23600" s="1"/>
      <c r="G23600" s="1"/>
      <c r="H23600" s="1"/>
      <c r="I23600" s="1"/>
      <c r="J23600" s="1"/>
      <c r="K23600" s="1"/>
      <c r="L23600" s="1"/>
      <c r="M23600" s="1"/>
    </row>
    <row r="23601" spans="5:13" x14ac:dyDescent="0.25">
      <c r="E23601" s="1"/>
      <c r="F23601" s="1"/>
      <c r="G23601" s="1"/>
      <c r="H23601" s="1"/>
      <c r="I23601" s="1"/>
      <c r="J23601" s="1"/>
      <c r="K23601" s="1"/>
      <c r="L23601" s="1"/>
      <c r="M23601" s="1"/>
    </row>
    <row r="23602" spans="5:13" x14ac:dyDescent="0.25">
      <c r="E23602" s="1"/>
      <c r="F23602" s="1"/>
      <c r="G23602" s="1"/>
      <c r="H23602" s="1"/>
      <c r="I23602" s="1"/>
      <c r="J23602" s="1"/>
      <c r="K23602" s="1"/>
      <c r="L23602" s="1"/>
      <c r="M23602" s="1"/>
    </row>
    <row r="23603" spans="5:13" x14ac:dyDescent="0.25">
      <c r="E23603" s="1"/>
      <c r="F23603" s="1"/>
      <c r="G23603" s="1"/>
      <c r="H23603" s="1"/>
      <c r="I23603" s="1"/>
      <c r="J23603" s="1"/>
      <c r="K23603" s="1"/>
      <c r="L23603" s="1"/>
      <c r="M23603" s="1"/>
    </row>
    <row r="23604" spans="5:13" x14ac:dyDescent="0.25">
      <c r="E23604" s="1"/>
      <c r="F23604" s="1"/>
      <c r="G23604" s="1"/>
      <c r="H23604" s="1"/>
      <c r="I23604" s="1"/>
      <c r="J23604" s="1"/>
      <c r="K23604" s="1"/>
      <c r="L23604" s="1"/>
      <c r="M23604" s="1"/>
    </row>
    <row r="23605" spans="5:13" x14ac:dyDescent="0.25">
      <c r="E23605" s="1"/>
      <c r="F23605" s="1"/>
      <c r="G23605" s="1"/>
      <c r="H23605" s="1"/>
      <c r="I23605" s="1"/>
      <c r="J23605" s="1"/>
      <c r="K23605" s="1"/>
      <c r="L23605" s="1"/>
      <c r="M23605" s="1"/>
    </row>
    <row r="23606" spans="5:13" x14ac:dyDescent="0.25">
      <c r="E23606" s="1"/>
      <c r="F23606" s="1"/>
      <c r="G23606" s="1"/>
      <c r="H23606" s="1"/>
      <c r="I23606" s="1"/>
      <c r="J23606" s="1"/>
      <c r="K23606" s="1"/>
      <c r="L23606" s="1"/>
      <c r="M23606" s="1"/>
    </row>
    <row r="23607" spans="5:13" x14ac:dyDescent="0.25">
      <c r="E23607" s="1"/>
      <c r="F23607" s="1"/>
      <c r="G23607" s="1"/>
      <c r="H23607" s="1"/>
      <c r="I23607" s="1"/>
      <c r="J23607" s="1"/>
      <c r="K23607" s="1"/>
      <c r="L23607" s="1"/>
      <c r="M23607" s="1"/>
    </row>
    <row r="23608" spans="5:13" x14ac:dyDescent="0.25">
      <c r="E23608" s="1"/>
      <c r="F23608" s="1"/>
      <c r="G23608" s="1"/>
      <c r="H23608" s="1"/>
      <c r="I23608" s="1"/>
      <c r="J23608" s="1"/>
      <c r="K23608" s="1"/>
      <c r="L23608" s="1"/>
      <c r="M23608" s="1"/>
    </row>
    <row r="23609" spans="5:13" x14ac:dyDescent="0.25">
      <c r="E23609" s="1"/>
      <c r="F23609" s="1"/>
      <c r="G23609" s="1"/>
      <c r="H23609" s="1"/>
      <c r="I23609" s="1"/>
      <c r="J23609" s="1"/>
      <c r="K23609" s="1"/>
      <c r="L23609" s="1"/>
      <c r="M23609" s="1"/>
    </row>
    <row r="23610" spans="5:13" x14ac:dyDescent="0.25">
      <c r="E23610" s="1"/>
      <c r="F23610" s="1"/>
      <c r="G23610" s="1"/>
      <c r="H23610" s="1"/>
      <c r="I23610" s="1"/>
      <c r="J23610" s="1"/>
      <c r="K23610" s="1"/>
      <c r="L23610" s="1"/>
      <c r="M23610" s="1"/>
    </row>
    <row r="23611" spans="5:13" x14ac:dyDescent="0.25">
      <c r="E23611" s="1"/>
      <c r="F23611" s="1"/>
      <c r="G23611" s="1"/>
      <c r="H23611" s="1"/>
      <c r="I23611" s="1"/>
      <c r="J23611" s="1"/>
      <c r="K23611" s="1"/>
      <c r="L23611" s="1"/>
      <c r="M23611" s="1"/>
    </row>
    <row r="23612" spans="5:13" x14ac:dyDescent="0.25">
      <c r="E23612" s="1"/>
      <c r="F23612" s="1"/>
      <c r="G23612" s="1"/>
      <c r="H23612" s="1"/>
      <c r="I23612" s="1"/>
      <c r="J23612" s="1"/>
      <c r="K23612" s="1"/>
      <c r="L23612" s="1"/>
      <c r="M23612" s="1"/>
    </row>
    <row r="23613" spans="5:13" x14ac:dyDescent="0.25">
      <c r="E23613" s="1"/>
      <c r="F23613" s="1"/>
      <c r="G23613" s="1"/>
      <c r="H23613" s="1"/>
      <c r="I23613" s="1"/>
      <c r="J23613" s="1"/>
      <c r="K23613" s="1"/>
      <c r="L23613" s="1"/>
      <c r="M23613" s="1"/>
    </row>
    <row r="23614" spans="5:13" x14ac:dyDescent="0.25">
      <c r="E23614" s="1"/>
      <c r="F23614" s="1"/>
      <c r="G23614" s="1"/>
      <c r="H23614" s="1"/>
      <c r="I23614" s="1"/>
      <c r="J23614" s="1"/>
      <c r="K23614" s="1"/>
      <c r="L23614" s="1"/>
      <c r="M23614" s="1"/>
    </row>
    <row r="23615" spans="5:13" x14ac:dyDescent="0.25">
      <c r="E23615" s="1"/>
      <c r="F23615" s="1"/>
      <c r="G23615" s="1"/>
      <c r="H23615" s="1"/>
      <c r="I23615" s="1"/>
      <c r="J23615" s="1"/>
      <c r="K23615" s="1"/>
      <c r="L23615" s="1"/>
      <c r="M23615" s="1"/>
    </row>
    <row r="23616" spans="5:13" x14ac:dyDescent="0.25">
      <c r="E23616" s="1"/>
      <c r="F23616" s="1"/>
      <c r="G23616" s="1"/>
      <c r="H23616" s="1"/>
      <c r="I23616" s="1"/>
      <c r="J23616" s="1"/>
      <c r="K23616" s="1"/>
      <c r="L23616" s="1"/>
      <c r="M23616" s="1"/>
    </row>
    <row r="23617" spans="5:13" x14ac:dyDescent="0.25">
      <c r="E23617" s="1"/>
      <c r="F23617" s="1"/>
      <c r="G23617" s="1"/>
      <c r="H23617" s="1"/>
      <c r="I23617" s="1"/>
      <c r="J23617" s="1"/>
      <c r="K23617" s="1"/>
      <c r="L23617" s="1"/>
      <c r="M23617" s="1"/>
    </row>
    <row r="23618" spans="5:13" x14ac:dyDescent="0.25">
      <c r="E23618" s="1"/>
      <c r="F23618" s="1"/>
      <c r="G23618" s="1"/>
      <c r="H23618" s="1"/>
      <c r="I23618" s="1"/>
      <c r="J23618" s="1"/>
      <c r="K23618" s="1"/>
      <c r="L23618" s="1"/>
      <c r="M23618" s="1"/>
    </row>
    <row r="23619" spans="5:13" x14ac:dyDescent="0.25">
      <c r="E23619" s="1"/>
      <c r="F23619" s="1"/>
      <c r="G23619" s="1"/>
      <c r="H23619" s="1"/>
      <c r="I23619" s="1"/>
      <c r="J23619" s="1"/>
      <c r="K23619" s="1"/>
      <c r="L23619" s="1"/>
      <c r="M23619" s="1"/>
    </row>
    <row r="23620" spans="5:13" x14ac:dyDescent="0.25">
      <c r="E23620" s="1"/>
      <c r="F23620" s="1"/>
      <c r="G23620" s="1"/>
      <c r="H23620" s="1"/>
      <c r="I23620" s="1"/>
      <c r="J23620" s="1"/>
      <c r="K23620" s="1"/>
      <c r="L23620" s="1"/>
      <c r="M23620" s="1"/>
    </row>
    <row r="23621" spans="5:13" x14ac:dyDescent="0.25">
      <c r="E23621" s="1"/>
      <c r="F23621" s="1"/>
      <c r="G23621" s="1"/>
      <c r="H23621" s="1"/>
      <c r="I23621" s="1"/>
      <c r="J23621" s="1"/>
      <c r="K23621" s="1"/>
      <c r="L23621" s="1"/>
      <c r="M23621" s="1"/>
    </row>
    <row r="23622" spans="5:13" x14ac:dyDescent="0.25">
      <c r="E23622" s="1"/>
      <c r="F23622" s="1"/>
      <c r="G23622" s="1"/>
      <c r="H23622" s="1"/>
      <c r="I23622" s="1"/>
      <c r="J23622" s="1"/>
      <c r="K23622" s="1"/>
      <c r="L23622" s="1"/>
      <c r="M23622" s="1"/>
    </row>
    <row r="23623" spans="5:13" x14ac:dyDescent="0.25">
      <c r="E23623" s="1"/>
      <c r="F23623" s="1"/>
      <c r="G23623" s="1"/>
      <c r="H23623" s="1"/>
      <c r="I23623" s="1"/>
      <c r="J23623" s="1"/>
      <c r="K23623" s="1"/>
      <c r="L23623" s="1"/>
      <c r="M23623" s="1"/>
    </row>
    <row r="23624" spans="5:13" x14ac:dyDescent="0.25">
      <c r="E23624" s="1"/>
      <c r="F23624" s="1"/>
      <c r="G23624" s="1"/>
      <c r="H23624" s="1"/>
      <c r="I23624" s="1"/>
      <c r="J23624" s="1"/>
      <c r="K23624" s="1"/>
      <c r="L23624" s="1"/>
      <c r="M23624" s="1"/>
    </row>
    <row r="23625" spans="5:13" x14ac:dyDescent="0.25">
      <c r="E23625" s="1"/>
      <c r="F23625" s="1"/>
      <c r="G23625" s="1"/>
      <c r="H23625" s="1"/>
      <c r="I23625" s="1"/>
      <c r="J23625" s="1"/>
      <c r="K23625" s="1"/>
      <c r="L23625" s="1"/>
      <c r="M23625" s="1"/>
    </row>
    <row r="23626" spans="5:13" x14ac:dyDescent="0.25">
      <c r="E23626" s="1"/>
      <c r="F23626" s="1"/>
      <c r="G23626" s="1"/>
      <c r="H23626" s="1"/>
      <c r="I23626" s="1"/>
      <c r="J23626" s="1"/>
      <c r="K23626" s="1"/>
      <c r="L23626" s="1"/>
      <c r="M23626" s="1"/>
    </row>
    <row r="23627" spans="5:13" x14ac:dyDescent="0.25">
      <c r="E23627" s="1"/>
      <c r="F23627" s="1"/>
      <c r="G23627" s="1"/>
      <c r="H23627" s="1"/>
      <c r="I23627" s="1"/>
      <c r="J23627" s="1"/>
      <c r="K23627" s="1"/>
      <c r="L23627" s="1"/>
      <c r="M23627" s="1"/>
    </row>
    <row r="23628" spans="5:13" x14ac:dyDescent="0.25">
      <c r="E23628" s="1"/>
      <c r="F23628" s="1"/>
      <c r="G23628" s="1"/>
      <c r="H23628" s="1"/>
      <c r="I23628" s="1"/>
      <c r="J23628" s="1"/>
      <c r="K23628" s="1"/>
      <c r="L23628" s="1"/>
      <c r="M23628" s="1"/>
    </row>
    <row r="23629" spans="5:13" x14ac:dyDescent="0.25">
      <c r="E23629" s="1"/>
      <c r="F23629" s="1"/>
      <c r="G23629" s="1"/>
      <c r="H23629" s="1"/>
      <c r="I23629" s="1"/>
      <c r="J23629" s="1"/>
      <c r="K23629" s="1"/>
      <c r="L23629" s="1"/>
      <c r="M23629" s="1"/>
    </row>
    <row r="23630" spans="5:13" x14ac:dyDescent="0.25">
      <c r="E23630" s="1"/>
      <c r="F23630" s="1"/>
      <c r="G23630" s="1"/>
      <c r="H23630" s="1"/>
      <c r="I23630" s="1"/>
      <c r="J23630" s="1"/>
      <c r="K23630" s="1"/>
      <c r="L23630" s="1"/>
      <c r="M23630" s="1"/>
    </row>
    <row r="23631" spans="5:13" x14ac:dyDescent="0.25">
      <c r="E23631" s="1"/>
      <c r="F23631" s="1"/>
      <c r="G23631" s="1"/>
      <c r="H23631" s="1"/>
      <c r="I23631" s="1"/>
      <c r="J23631" s="1"/>
      <c r="K23631" s="1"/>
      <c r="L23631" s="1"/>
      <c r="M23631" s="1"/>
    </row>
    <row r="23632" spans="5:13" x14ac:dyDescent="0.25">
      <c r="E23632" s="1"/>
      <c r="F23632" s="1"/>
      <c r="G23632" s="1"/>
      <c r="H23632" s="1"/>
      <c r="I23632" s="1"/>
      <c r="J23632" s="1"/>
      <c r="K23632" s="1"/>
      <c r="L23632" s="1"/>
      <c r="M23632" s="1"/>
    </row>
    <row r="23633" spans="5:13" x14ac:dyDescent="0.25">
      <c r="E23633" s="1"/>
      <c r="F23633" s="1"/>
      <c r="G23633" s="1"/>
      <c r="H23633" s="1"/>
      <c r="I23633" s="1"/>
      <c r="J23633" s="1"/>
      <c r="K23633" s="1"/>
      <c r="L23633" s="1"/>
      <c r="M23633" s="1"/>
    </row>
    <row r="23634" spans="5:13" x14ac:dyDescent="0.25">
      <c r="E23634" s="1"/>
      <c r="F23634" s="1"/>
      <c r="G23634" s="1"/>
      <c r="H23634" s="1"/>
      <c r="I23634" s="1"/>
      <c r="J23634" s="1"/>
      <c r="K23634" s="1"/>
      <c r="L23634" s="1"/>
      <c r="M23634" s="1"/>
    </row>
    <row r="23635" spans="5:13" x14ac:dyDescent="0.25">
      <c r="E23635" s="1"/>
      <c r="F23635" s="1"/>
      <c r="G23635" s="1"/>
      <c r="H23635" s="1"/>
      <c r="I23635" s="1"/>
      <c r="J23635" s="1"/>
      <c r="K23635" s="1"/>
      <c r="L23635" s="1"/>
      <c r="M23635" s="1"/>
    </row>
    <row r="23636" spans="5:13" x14ac:dyDescent="0.25">
      <c r="E23636" s="1"/>
      <c r="F23636" s="1"/>
      <c r="G23636" s="1"/>
      <c r="H23636" s="1"/>
      <c r="I23636" s="1"/>
      <c r="J23636" s="1"/>
      <c r="K23636" s="1"/>
      <c r="L23636" s="1"/>
      <c r="M23636" s="1"/>
    </row>
    <row r="23637" spans="5:13" x14ac:dyDescent="0.25">
      <c r="E23637" s="1"/>
      <c r="F23637" s="1"/>
      <c r="G23637" s="1"/>
      <c r="H23637" s="1"/>
      <c r="I23637" s="1"/>
      <c r="J23637" s="1"/>
      <c r="K23637" s="1"/>
      <c r="L23637" s="1"/>
      <c r="M23637" s="1"/>
    </row>
    <row r="23638" spans="5:13" x14ac:dyDescent="0.25">
      <c r="E23638" s="1"/>
      <c r="F23638" s="1"/>
      <c r="G23638" s="1"/>
      <c r="H23638" s="1"/>
      <c r="I23638" s="1"/>
      <c r="J23638" s="1"/>
      <c r="K23638" s="1"/>
      <c r="L23638" s="1"/>
      <c r="M23638" s="1"/>
    </row>
    <row r="23639" spans="5:13" x14ac:dyDescent="0.25">
      <c r="E23639" s="1"/>
      <c r="F23639" s="1"/>
      <c r="G23639" s="1"/>
      <c r="H23639" s="1"/>
      <c r="I23639" s="1"/>
      <c r="J23639" s="1"/>
      <c r="K23639" s="1"/>
      <c r="L23639" s="1"/>
      <c r="M23639" s="1"/>
    </row>
    <row r="23640" spans="5:13" x14ac:dyDescent="0.25">
      <c r="E23640" s="1"/>
      <c r="F23640" s="1"/>
      <c r="G23640" s="1"/>
      <c r="H23640" s="1"/>
      <c r="I23640" s="1"/>
      <c r="J23640" s="1"/>
      <c r="K23640" s="1"/>
      <c r="L23640" s="1"/>
      <c r="M23640" s="1"/>
    </row>
    <row r="23641" spans="5:13" x14ac:dyDescent="0.25">
      <c r="E23641" s="1"/>
      <c r="F23641" s="1"/>
      <c r="G23641" s="1"/>
      <c r="H23641" s="1"/>
      <c r="I23641" s="1"/>
      <c r="J23641" s="1"/>
      <c r="K23641" s="1"/>
      <c r="L23641" s="1"/>
      <c r="M23641" s="1"/>
    </row>
    <row r="23642" spans="5:13" x14ac:dyDescent="0.25">
      <c r="E23642" s="1"/>
      <c r="F23642" s="1"/>
      <c r="G23642" s="1"/>
      <c r="H23642" s="1"/>
      <c r="I23642" s="1"/>
      <c r="J23642" s="1"/>
      <c r="K23642" s="1"/>
      <c r="L23642" s="1"/>
      <c r="M23642" s="1"/>
    </row>
    <row r="23643" spans="5:13" x14ac:dyDescent="0.25">
      <c r="E23643" s="1"/>
      <c r="F23643" s="1"/>
      <c r="G23643" s="1"/>
      <c r="H23643" s="1"/>
      <c r="I23643" s="1"/>
      <c r="J23643" s="1"/>
      <c r="K23643" s="1"/>
      <c r="L23643" s="1"/>
      <c r="M23643" s="1"/>
    </row>
    <row r="23644" spans="5:13" x14ac:dyDescent="0.25">
      <c r="E23644" s="1"/>
      <c r="F23644" s="1"/>
      <c r="G23644" s="1"/>
      <c r="H23644" s="1"/>
      <c r="I23644" s="1"/>
      <c r="J23644" s="1"/>
      <c r="K23644" s="1"/>
      <c r="L23644" s="1"/>
      <c r="M23644" s="1"/>
    </row>
    <row r="23645" spans="5:13" x14ac:dyDescent="0.25">
      <c r="E23645" s="1"/>
      <c r="F23645" s="1"/>
      <c r="G23645" s="1"/>
      <c r="H23645" s="1"/>
      <c r="I23645" s="1"/>
      <c r="J23645" s="1"/>
      <c r="K23645" s="1"/>
      <c r="L23645" s="1"/>
      <c r="M23645" s="1"/>
    </row>
    <row r="23646" spans="5:13" x14ac:dyDescent="0.25">
      <c r="E23646" s="1"/>
      <c r="F23646" s="1"/>
      <c r="G23646" s="1"/>
      <c r="H23646" s="1"/>
      <c r="I23646" s="1"/>
      <c r="J23646" s="1"/>
      <c r="K23646" s="1"/>
      <c r="L23646" s="1"/>
      <c r="M23646" s="1"/>
    </row>
    <row r="23647" spans="5:13" x14ac:dyDescent="0.25">
      <c r="E23647" s="1"/>
      <c r="F23647" s="1"/>
      <c r="G23647" s="1"/>
      <c r="H23647" s="1"/>
      <c r="I23647" s="1"/>
      <c r="J23647" s="1"/>
      <c r="K23647" s="1"/>
      <c r="L23647" s="1"/>
      <c r="M23647" s="1"/>
    </row>
    <row r="23648" spans="5:13" x14ac:dyDescent="0.25">
      <c r="E23648" s="1"/>
      <c r="F23648" s="1"/>
      <c r="G23648" s="1"/>
      <c r="H23648" s="1"/>
      <c r="I23648" s="1"/>
      <c r="J23648" s="1"/>
      <c r="K23648" s="1"/>
      <c r="L23648" s="1"/>
      <c r="M23648" s="1"/>
    </row>
    <row r="23649" spans="5:13" x14ac:dyDescent="0.25">
      <c r="E23649" s="1"/>
      <c r="F23649" s="1"/>
      <c r="G23649" s="1"/>
      <c r="H23649" s="1"/>
      <c r="I23649" s="1"/>
      <c r="J23649" s="1"/>
      <c r="K23649" s="1"/>
      <c r="L23649" s="1"/>
      <c r="M23649" s="1"/>
    </row>
    <row r="23650" spans="5:13" x14ac:dyDescent="0.25">
      <c r="E23650" s="1"/>
      <c r="F23650" s="1"/>
      <c r="G23650" s="1"/>
      <c r="H23650" s="1"/>
      <c r="I23650" s="1"/>
      <c r="J23650" s="1"/>
      <c r="K23650" s="1"/>
      <c r="L23650" s="1"/>
      <c r="M23650" s="1"/>
    </row>
    <row r="23651" spans="5:13" x14ac:dyDescent="0.25">
      <c r="E23651" s="1"/>
      <c r="F23651" s="1"/>
      <c r="G23651" s="1"/>
      <c r="H23651" s="1"/>
      <c r="I23651" s="1"/>
      <c r="J23651" s="1"/>
      <c r="K23651" s="1"/>
      <c r="L23651" s="1"/>
      <c r="M23651" s="1"/>
    </row>
    <row r="23652" spans="5:13" x14ac:dyDescent="0.25">
      <c r="E23652" s="1"/>
      <c r="F23652" s="1"/>
      <c r="G23652" s="1"/>
      <c r="H23652" s="1"/>
      <c r="I23652" s="1"/>
      <c r="J23652" s="1"/>
      <c r="K23652" s="1"/>
      <c r="L23652" s="1"/>
      <c r="M23652" s="1"/>
    </row>
    <row r="23653" spans="5:13" x14ac:dyDescent="0.25">
      <c r="E23653" s="1"/>
      <c r="F23653" s="1"/>
      <c r="G23653" s="1"/>
      <c r="H23653" s="1"/>
      <c r="I23653" s="1"/>
      <c r="J23653" s="1"/>
      <c r="K23653" s="1"/>
      <c r="L23653" s="1"/>
      <c r="M23653" s="1"/>
    </row>
    <row r="23654" spans="5:13" x14ac:dyDescent="0.25">
      <c r="E23654" s="1"/>
      <c r="F23654" s="1"/>
      <c r="G23654" s="1"/>
      <c r="H23654" s="1"/>
      <c r="I23654" s="1"/>
      <c r="J23654" s="1"/>
      <c r="K23654" s="1"/>
      <c r="L23654" s="1"/>
      <c r="M23654" s="1"/>
    </row>
    <row r="23655" spans="5:13" x14ac:dyDescent="0.25">
      <c r="E23655" s="1"/>
      <c r="F23655" s="1"/>
      <c r="G23655" s="1"/>
      <c r="H23655" s="1"/>
      <c r="I23655" s="1"/>
      <c r="J23655" s="1"/>
      <c r="K23655" s="1"/>
      <c r="L23655" s="1"/>
      <c r="M23655" s="1"/>
    </row>
    <row r="23656" spans="5:13" x14ac:dyDescent="0.25">
      <c r="E23656" s="1"/>
      <c r="F23656" s="1"/>
      <c r="G23656" s="1"/>
      <c r="H23656" s="1"/>
      <c r="I23656" s="1"/>
      <c r="J23656" s="1"/>
      <c r="K23656" s="1"/>
      <c r="L23656" s="1"/>
      <c r="M23656" s="1"/>
    </row>
    <row r="23657" spans="5:13" x14ac:dyDescent="0.25">
      <c r="E23657" s="1"/>
      <c r="F23657" s="1"/>
      <c r="G23657" s="1"/>
      <c r="H23657" s="1"/>
      <c r="I23657" s="1"/>
      <c r="J23657" s="1"/>
      <c r="K23657" s="1"/>
      <c r="L23657" s="1"/>
      <c r="M23657" s="1"/>
    </row>
    <row r="23658" spans="5:13" x14ac:dyDescent="0.25">
      <c r="E23658" s="1"/>
      <c r="F23658" s="1"/>
      <c r="G23658" s="1"/>
      <c r="H23658" s="1"/>
      <c r="I23658" s="1"/>
      <c r="J23658" s="1"/>
      <c r="K23658" s="1"/>
      <c r="L23658" s="1"/>
      <c r="M23658" s="1"/>
    </row>
    <row r="23659" spans="5:13" x14ac:dyDescent="0.25">
      <c r="E23659" s="1"/>
      <c r="F23659" s="1"/>
      <c r="G23659" s="1"/>
      <c r="H23659" s="1"/>
      <c r="I23659" s="1"/>
      <c r="J23659" s="1"/>
      <c r="K23659" s="1"/>
      <c r="L23659" s="1"/>
      <c r="M23659" s="1"/>
    </row>
    <row r="23660" spans="5:13" x14ac:dyDescent="0.25">
      <c r="E23660" s="1"/>
      <c r="F23660" s="1"/>
      <c r="G23660" s="1"/>
      <c r="H23660" s="1"/>
      <c r="I23660" s="1"/>
      <c r="J23660" s="1"/>
      <c r="K23660" s="1"/>
      <c r="L23660" s="1"/>
      <c r="M23660" s="1"/>
    </row>
    <row r="23661" spans="5:13" x14ac:dyDescent="0.25">
      <c r="E23661" s="1"/>
      <c r="F23661" s="1"/>
      <c r="G23661" s="1"/>
      <c r="H23661" s="1"/>
      <c r="I23661" s="1"/>
      <c r="J23661" s="1"/>
      <c r="K23661" s="1"/>
      <c r="L23661" s="1"/>
      <c r="M23661" s="1"/>
    </row>
    <row r="23662" spans="5:13" x14ac:dyDescent="0.25">
      <c r="E23662" s="1"/>
      <c r="F23662" s="1"/>
      <c r="G23662" s="1"/>
      <c r="H23662" s="1"/>
      <c r="I23662" s="1"/>
      <c r="J23662" s="1"/>
      <c r="K23662" s="1"/>
      <c r="L23662" s="1"/>
      <c r="M23662" s="1"/>
    </row>
    <row r="23663" spans="5:13" x14ac:dyDescent="0.25">
      <c r="E23663" s="1"/>
      <c r="F23663" s="1"/>
      <c r="G23663" s="1"/>
      <c r="H23663" s="1"/>
      <c r="I23663" s="1"/>
      <c r="J23663" s="1"/>
      <c r="K23663" s="1"/>
      <c r="L23663" s="1"/>
      <c r="M23663" s="1"/>
    </row>
    <row r="23664" spans="5:13" x14ac:dyDescent="0.25">
      <c r="E23664" s="1"/>
      <c r="F23664" s="1"/>
      <c r="G23664" s="1"/>
      <c r="H23664" s="1"/>
      <c r="I23664" s="1"/>
      <c r="J23664" s="1"/>
      <c r="K23664" s="1"/>
      <c r="L23664" s="1"/>
      <c r="M23664" s="1"/>
    </row>
    <row r="23665" spans="5:13" x14ac:dyDescent="0.25">
      <c r="E23665" s="1"/>
      <c r="F23665" s="1"/>
      <c r="G23665" s="1"/>
      <c r="H23665" s="1"/>
      <c r="I23665" s="1"/>
      <c r="J23665" s="1"/>
      <c r="K23665" s="1"/>
      <c r="L23665" s="1"/>
      <c r="M23665" s="1"/>
    </row>
    <row r="23666" spans="5:13" x14ac:dyDescent="0.25">
      <c r="E23666" s="1"/>
      <c r="F23666" s="1"/>
      <c r="G23666" s="1"/>
      <c r="H23666" s="1"/>
      <c r="I23666" s="1"/>
      <c r="J23666" s="1"/>
      <c r="K23666" s="1"/>
      <c r="L23666" s="1"/>
      <c r="M23666" s="1"/>
    </row>
    <row r="23667" spans="5:13" x14ac:dyDescent="0.25">
      <c r="E23667" s="1"/>
      <c r="F23667" s="1"/>
      <c r="G23667" s="1"/>
      <c r="H23667" s="1"/>
      <c r="I23667" s="1"/>
      <c r="J23667" s="1"/>
      <c r="K23667" s="1"/>
      <c r="L23667" s="1"/>
      <c r="M23667" s="1"/>
    </row>
    <row r="23668" spans="5:13" x14ac:dyDescent="0.25">
      <c r="E23668" s="1"/>
      <c r="F23668" s="1"/>
      <c r="G23668" s="1"/>
      <c r="H23668" s="1"/>
      <c r="I23668" s="1"/>
      <c r="J23668" s="1"/>
      <c r="K23668" s="1"/>
      <c r="L23668" s="1"/>
      <c r="M23668" s="1"/>
    </row>
    <row r="23669" spans="5:13" x14ac:dyDescent="0.25">
      <c r="E23669" s="1"/>
      <c r="F23669" s="1"/>
      <c r="G23669" s="1"/>
      <c r="H23669" s="1"/>
      <c r="I23669" s="1"/>
      <c r="J23669" s="1"/>
      <c r="K23669" s="1"/>
      <c r="L23669" s="1"/>
      <c r="M23669" s="1"/>
    </row>
    <row r="23670" spans="5:13" x14ac:dyDescent="0.25">
      <c r="E23670" s="1"/>
      <c r="F23670" s="1"/>
      <c r="G23670" s="1"/>
      <c r="H23670" s="1"/>
      <c r="I23670" s="1"/>
      <c r="J23670" s="1"/>
      <c r="K23670" s="1"/>
      <c r="L23670" s="1"/>
      <c r="M23670" s="1"/>
    </row>
    <row r="23671" spans="5:13" x14ac:dyDescent="0.25">
      <c r="E23671" s="1"/>
      <c r="F23671" s="1"/>
      <c r="G23671" s="1"/>
      <c r="H23671" s="1"/>
      <c r="I23671" s="1"/>
      <c r="J23671" s="1"/>
      <c r="K23671" s="1"/>
      <c r="L23671" s="1"/>
      <c r="M23671" s="1"/>
    </row>
    <row r="23672" spans="5:13" x14ac:dyDescent="0.25">
      <c r="E23672" s="1"/>
      <c r="F23672" s="1"/>
      <c r="G23672" s="1"/>
      <c r="H23672" s="1"/>
      <c r="I23672" s="1"/>
      <c r="J23672" s="1"/>
      <c r="K23672" s="1"/>
      <c r="L23672" s="1"/>
      <c r="M23672" s="1"/>
    </row>
    <row r="23673" spans="5:13" x14ac:dyDescent="0.25">
      <c r="E23673" s="1"/>
      <c r="F23673" s="1"/>
      <c r="G23673" s="1"/>
      <c r="H23673" s="1"/>
      <c r="I23673" s="1"/>
      <c r="J23673" s="1"/>
      <c r="K23673" s="1"/>
      <c r="L23673" s="1"/>
      <c r="M23673" s="1"/>
    </row>
    <row r="23674" spans="5:13" x14ac:dyDescent="0.25">
      <c r="E23674" s="1"/>
      <c r="F23674" s="1"/>
      <c r="G23674" s="1"/>
      <c r="H23674" s="1"/>
      <c r="I23674" s="1"/>
      <c r="J23674" s="1"/>
      <c r="K23674" s="1"/>
      <c r="L23674" s="1"/>
      <c r="M23674" s="1"/>
    </row>
    <row r="23675" spans="5:13" x14ac:dyDescent="0.25">
      <c r="E23675" s="1"/>
      <c r="F23675" s="1"/>
      <c r="G23675" s="1"/>
      <c r="H23675" s="1"/>
      <c r="I23675" s="1"/>
      <c r="J23675" s="1"/>
      <c r="K23675" s="1"/>
      <c r="L23675" s="1"/>
      <c r="M23675" s="1"/>
    </row>
    <row r="23676" spans="5:13" x14ac:dyDescent="0.25">
      <c r="E23676" s="1"/>
      <c r="F23676" s="1"/>
      <c r="G23676" s="1"/>
      <c r="H23676" s="1"/>
      <c r="I23676" s="1"/>
      <c r="J23676" s="1"/>
      <c r="K23676" s="1"/>
      <c r="L23676" s="1"/>
      <c r="M23676" s="1"/>
    </row>
    <row r="23677" spans="5:13" x14ac:dyDescent="0.25">
      <c r="E23677" s="1"/>
      <c r="F23677" s="1"/>
      <c r="G23677" s="1"/>
      <c r="H23677" s="1"/>
      <c r="I23677" s="1"/>
      <c r="J23677" s="1"/>
      <c r="K23677" s="1"/>
      <c r="L23677" s="1"/>
      <c r="M23677" s="1"/>
    </row>
    <row r="23678" spans="5:13" x14ac:dyDescent="0.25">
      <c r="E23678" s="1"/>
      <c r="F23678" s="1"/>
      <c r="G23678" s="1"/>
      <c r="H23678" s="1"/>
      <c r="I23678" s="1"/>
      <c r="J23678" s="1"/>
      <c r="K23678" s="1"/>
      <c r="L23678" s="1"/>
      <c r="M23678" s="1"/>
    </row>
    <row r="23679" spans="5:13" x14ac:dyDescent="0.25">
      <c r="E23679" s="1"/>
      <c r="F23679" s="1"/>
      <c r="G23679" s="1"/>
      <c r="H23679" s="1"/>
      <c r="I23679" s="1"/>
      <c r="J23679" s="1"/>
      <c r="K23679" s="1"/>
      <c r="L23679" s="1"/>
      <c r="M23679" s="1"/>
    </row>
    <row r="23680" spans="5:13" x14ac:dyDescent="0.25">
      <c r="E23680" s="1"/>
      <c r="F23680" s="1"/>
      <c r="G23680" s="1"/>
      <c r="H23680" s="1"/>
      <c r="I23680" s="1"/>
      <c r="J23680" s="1"/>
      <c r="K23680" s="1"/>
      <c r="L23680" s="1"/>
      <c r="M23680" s="1"/>
    </row>
    <row r="23681" spans="5:13" x14ac:dyDescent="0.25">
      <c r="E23681" s="1"/>
      <c r="F23681" s="1"/>
      <c r="G23681" s="1"/>
      <c r="H23681" s="1"/>
      <c r="I23681" s="1"/>
      <c r="J23681" s="1"/>
      <c r="K23681" s="1"/>
      <c r="L23681" s="1"/>
      <c r="M23681" s="1"/>
    </row>
    <row r="23682" spans="5:13" x14ac:dyDescent="0.25">
      <c r="E23682" s="1"/>
      <c r="F23682" s="1"/>
      <c r="G23682" s="1"/>
      <c r="H23682" s="1"/>
      <c r="I23682" s="1"/>
      <c r="J23682" s="1"/>
      <c r="K23682" s="1"/>
      <c r="L23682" s="1"/>
      <c r="M23682" s="1"/>
    </row>
    <row r="23683" spans="5:13" x14ac:dyDescent="0.25">
      <c r="E23683" s="1"/>
      <c r="F23683" s="1"/>
      <c r="G23683" s="1"/>
      <c r="H23683" s="1"/>
      <c r="I23683" s="1"/>
      <c r="J23683" s="1"/>
      <c r="K23683" s="1"/>
      <c r="L23683" s="1"/>
      <c r="M23683" s="1"/>
    </row>
    <row r="23684" spans="5:13" x14ac:dyDescent="0.25">
      <c r="E23684" s="1"/>
      <c r="F23684" s="1"/>
      <c r="G23684" s="1"/>
      <c r="H23684" s="1"/>
      <c r="I23684" s="1"/>
      <c r="J23684" s="1"/>
      <c r="K23684" s="1"/>
      <c r="L23684" s="1"/>
      <c r="M23684" s="1"/>
    </row>
    <row r="23685" spans="5:13" x14ac:dyDescent="0.25">
      <c r="E23685" s="1"/>
      <c r="F23685" s="1"/>
      <c r="G23685" s="1"/>
      <c r="H23685" s="1"/>
      <c r="I23685" s="1"/>
      <c r="J23685" s="1"/>
      <c r="K23685" s="1"/>
      <c r="L23685" s="1"/>
      <c r="M23685" s="1"/>
    </row>
    <row r="23686" spans="5:13" x14ac:dyDescent="0.25">
      <c r="E23686" s="1"/>
      <c r="F23686" s="1"/>
      <c r="G23686" s="1"/>
      <c r="H23686" s="1"/>
      <c r="I23686" s="1"/>
      <c r="J23686" s="1"/>
      <c r="K23686" s="1"/>
      <c r="L23686" s="1"/>
      <c r="M23686" s="1"/>
    </row>
    <row r="23687" spans="5:13" x14ac:dyDescent="0.25">
      <c r="E23687" s="1"/>
      <c r="F23687" s="1"/>
      <c r="G23687" s="1"/>
      <c r="H23687" s="1"/>
      <c r="I23687" s="1"/>
      <c r="J23687" s="1"/>
      <c r="K23687" s="1"/>
      <c r="L23687" s="1"/>
      <c r="M23687" s="1"/>
    </row>
    <row r="23688" spans="5:13" x14ac:dyDescent="0.25">
      <c r="E23688" s="1"/>
      <c r="F23688" s="1"/>
      <c r="G23688" s="1"/>
      <c r="H23688" s="1"/>
      <c r="I23688" s="1"/>
      <c r="J23688" s="1"/>
      <c r="K23688" s="1"/>
      <c r="L23688" s="1"/>
      <c r="M23688" s="1"/>
    </row>
    <row r="23689" spans="5:13" x14ac:dyDescent="0.25">
      <c r="E23689" s="1"/>
      <c r="F23689" s="1"/>
      <c r="G23689" s="1"/>
      <c r="H23689" s="1"/>
      <c r="I23689" s="1"/>
      <c r="J23689" s="1"/>
      <c r="K23689" s="1"/>
      <c r="L23689" s="1"/>
      <c r="M23689" s="1"/>
    </row>
    <row r="23690" spans="5:13" x14ac:dyDescent="0.25">
      <c r="E23690" s="1"/>
      <c r="F23690" s="1"/>
      <c r="G23690" s="1"/>
      <c r="H23690" s="1"/>
      <c r="I23690" s="1"/>
      <c r="J23690" s="1"/>
      <c r="K23690" s="1"/>
      <c r="L23690" s="1"/>
      <c r="M23690" s="1"/>
    </row>
    <row r="23691" spans="5:13" x14ac:dyDescent="0.25">
      <c r="E23691" s="1"/>
      <c r="F23691" s="1"/>
      <c r="G23691" s="1"/>
      <c r="H23691" s="1"/>
      <c r="I23691" s="1"/>
      <c r="J23691" s="1"/>
      <c r="K23691" s="1"/>
      <c r="L23691" s="1"/>
      <c r="M23691" s="1"/>
    </row>
    <row r="23692" spans="5:13" x14ac:dyDescent="0.25">
      <c r="E23692" s="1"/>
      <c r="F23692" s="1"/>
      <c r="G23692" s="1"/>
      <c r="H23692" s="1"/>
      <c r="I23692" s="1"/>
      <c r="J23692" s="1"/>
      <c r="K23692" s="1"/>
      <c r="L23692" s="1"/>
      <c r="M23692" s="1"/>
    </row>
    <row r="23693" spans="5:13" x14ac:dyDescent="0.25">
      <c r="E23693" s="1"/>
      <c r="F23693" s="1"/>
      <c r="G23693" s="1"/>
      <c r="H23693" s="1"/>
      <c r="I23693" s="1"/>
      <c r="J23693" s="1"/>
      <c r="K23693" s="1"/>
      <c r="L23693" s="1"/>
      <c r="M23693" s="1"/>
    </row>
    <row r="23694" spans="5:13" x14ac:dyDescent="0.25">
      <c r="E23694" s="1"/>
      <c r="F23694" s="1"/>
      <c r="G23694" s="1"/>
      <c r="H23694" s="1"/>
      <c r="I23694" s="1"/>
      <c r="J23694" s="1"/>
      <c r="K23694" s="1"/>
      <c r="L23694" s="1"/>
      <c r="M23694" s="1"/>
    </row>
    <row r="23695" spans="5:13" x14ac:dyDescent="0.25">
      <c r="E23695" s="1"/>
      <c r="F23695" s="1"/>
      <c r="G23695" s="1"/>
      <c r="H23695" s="1"/>
      <c r="I23695" s="1"/>
      <c r="J23695" s="1"/>
      <c r="K23695" s="1"/>
      <c r="L23695" s="1"/>
      <c r="M23695" s="1"/>
    </row>
    <row r="23696" spans="5:13" x14ac:dyDescent="0.25">
      <c r="E23696" s="1"/>
      <c r="F23696" s="1"/>
      <c r="G23696" s="1"/>
      <c r="H23696" s="1"/>
      <c r="I23696" s="1"/>
      <c r="J23696" s="1"/>
      <c r="K23696" s="1"/>
      <c r="L23696" s="1"/>
      <c r="M23696" s="1"/>
    </row>
    <row r="23697" spans="5:13" x14ac:dyDescent="0.25">
      <c r="E23697" s="1"/>
      <c r="F23697" s="1"/>
      <c r="G23697" s="1"/>
      <c r="H23697" s="1"/>
      <c r="I23697" s="1"/>
      <c r="J23697" s="1"/>
      <c r="K23697" s="1"/>
      <c r="L23697" s="1"/>
      <c r="M23697" s="1"/>
    </row>
    <row r="23698" spans="5:13" x14ac:dyDescent="0.25">
      <c r="E23698" s="1"/>
      <c r="F23698" s="1"/>
      <c r="G23698" s="1"/>
      <c r="H23698" s="1"/>
      <c r="I23698" s="1"/>
      <c r="J23698" s="1"/>
      <c r="K23698" s="1"/>
      <c r="L23698" s="1"/>
      <c r="M23698" s="1"/>
    </row>
    <row r="23699" spans="5:13" x14ac:dyDescent="0.25">
      <c r="E23699" s="1"/>
      <c r="F23699" s="1"/>
      <c r="G23699" s="1"/>
      <c r="H23699" s="1"/>
      <c r="I23699" s="1"/>
      <c r="J23699" s="1"/>
      <c r="K23699" s="1"/>
      <c r="L23699" s="1"/>
      <c r="M23699" s="1"/>
    </row>
    <row r="23700" spans="5:13" x14ac:dyDescent="0.25">
      <c r="E23700" s="1"/>
      <c r="F23700" s="1"/>
      <c r="G23700" s="1"/>
      <c r="H23700" s="1"/>
      <c r="I23700" s="1"/>
      <c r="J23700" s="1"/>
      <c r="K23700" s="1"/>
      <c r="L23700" s="1"/>
      <c r="M23700" s="1"/>
    </row>
    <row r="23701" spans="5:13" x14ac:dyDescent="0.25">
      <c r="E23701" s="1"/>
      <c r="F23701" s="1"/>
      <c r="G23701" s="1"/>
      <c r="H23701" s="1"/>
      <c r="I23701" s="1"/>
      <c r="J23701" s="1"/>
      <c r="K23701" s="1"/>
      <c r="L23701" s="1"/>
      <c r="M23701" s="1"/>
    </row>
    <row r="23702" spans="5:13" x14ac:dyDescent="0.25">
      <c r="E23702" s="1"/>
      <c r="F23702" s="1"/>
      <c r="G23702" s="1"/>
      <c r="H23702" s="1"/>
      <c r="I23702" s="1"/>
      <c r="J23702" s="1"/>
      <c r="K23702" s="1"/>
      <c r="L23702" s="1"/>
      <c r="M23702" s="1"/>
    </row>
    <row r="23703" spans="5:13" x14ac:dyDescent="0.25">
      <c r="E23703" s="1"/>
      <c r="F23703" s="1"/>
      <c r="G23703" s="1"/>
      <c r="H23703" s="1"/>
      <c r="I23703" s="1"/>
      <c r="J23703" s="1"/>
      <c r="K23703" s="1"/>
      <c r="L23703" s="1"/>
      <c r="M23703" s="1"/>
    </row>
    <row r="23704" spans="5:13" x14ac:dyDescent="0.25">
      <c r="E23704" s="1"/>
      <c r="F23704" s="1"/>
      <c r="G23704" s="1"/>
      <c r="H23704" s="1"/>
      <c r="I23704" s="1"/>
      <c r="J23704" s="1"/>
      <c r="K23704" s="1"/>
      <c r="L23704" s="1"/>
      <c r="M23704" s="1"/>
    </row>
    <row r="23705" spans="5:13" x14ac:dyDescent="0.25">
      <c r="E23705" s="1"/>
      <c r="F23705" s="1"/>
      <c r="G23705" s="1"/>
      <c r="H23705" s="1"/>
      <c r="I23705" s="1"/>
      <c r="J23705" s="1"/>
      <c r="K23705" s="1"/>
      <c r="L23705" s="1"/>
      <c r="M23705" s="1"/>
    </row>
    <row r="23706" spans="5:13" x14ac:dyDescent="0.25">
      <c r="E23706" s="1"/>
      <c r="F23706" s="1"/>
      <c r="G23706" s="1"/>
      <c r="H23706" s="1"/>
      <c r="I23706" s="1"/>
      <c r="J23706" s="1"/>
      <c r="K23706" s="1"/>
      <c r="L23706" s="1"/>
      <c r="M23706" s="1"/>
    </row>
    <row r="23707" spans="5:13" x14ac:dyDescent="0.25">
      <c r="E23707" s="1"/>
      <c r="F23707" s="1"/>
      <c r="G23707" s="1"/>
      <c r="H23707" s="1"/>
      <c r="I23707" s="1"/>
      <c r="J23707" s="1"/>
      <c r="K23707" s="1"/>
      <c r="L23707" s="1"/>
      <c r="M23707" s="1"/>
    </row>
    <row r="23708" spans="5:13" x14ac:dyDescent="0.25">
      <c r="E23708" s="1"/>
      <c r="F23708" s="1"/>
      <c r="G23708" s="1"/>
      <c r="H23708" s="1"/>
      <c r="I23708" s="1"/>
      <c r="J23708" s="1"/>
      <c r="K23708" s="1"/>
      <c r="L23708" s="1"/>
      <c r="M23708" s="1"/>
    </row>
    <row r="23709" spans="5:13" x14ac:dyDescent="0.25">
      <c r="E23709" s="1"/>
      <c r="F23709" s="1"/>
      <c r="G23709" s="1"/>
      <c r="H23709" s="1"/>
      <c r="I23709" s="1"/>
      <c r="J23709" s="1"/>
      <c r="K23709" s="1"/>
      <c r="L23709" s="1"/>
      <c r="M23709" s="1"/>
    </row>
    <row r="23710" spans="5:13" x14ac:dyDescent="0.25">
      <c r="E23710" s="1"/>
      <c r="F23710" s="1"/>
      <c r="G23710" s="1"/>
      <c r="H23710" s="1"/>
      <c r="I23710" s="1"/>
      <c r="J23710" s="1"/>
      <c r="K23710" s="1"/>
      <c r="L23710" s="1"/>
      <c r="M23710" s="1"/>
    </row>
    <row r="23711" spans="5:13" x14ac:dyDescent="0.25">
      <c r="E23711" s="1"/>
      <c r="F23711" s="1"/>
      <c r="G23711" s="1"/>
      <c r="H23711" s="1"/>
      <c r="I23711" s="1"/>
      <c r="J23711" s="1"/>
      <c r="K23711" s="1"/>
      <c r="L23711" s="1"/>
      <c r="M23711" s="1"/>
    </row>
    <row r="23712" spans="5:13" x14ac:dyDescent="0.25">
      <c r="E23712" s="1"/>
      <c r="F23712" s="1"/>
      <c r="G23712" s="1"/>
      <c r="H23712" s="1"/>
      <c r="I23712" s="1"/>
      <c r="J23712" s="1"/>
      <c r="K23712" s="1"/>
      <c r="L23712" s="1"/>
      <c r="M23712" s="1"/>
    </row>
    <row r="23713" spans="5:13" x14ac:dyDescent="0.25">
      <c r="E23713" s="1"/>
      <c r="F23713" s="1"/>
      <c r="G23713" s="1"/>
      <c r="H23713" s="1"/>
      <c r="I23713" s="1"/>
      <c r="J23713" s="1"/>
      <c r="K23713" s="1"/>
      <c r="L23713" s="1"/>
      <c r="M23713" s="1"/>
    </row>
    <row r="23714" spans="5:13" x14ac:dyDescent="0.25">
      <c r="E23714" s="1"/>
      <c r="F23714" s="1"/>
      <c r="G23714" s="1"/>
      <c r="H23714" s="1"/>
      <c r="I23714" s="1"/>
      <c r="J23714" s="1"/>
      <c r="K23714" s="1"/>
      <c r="L23714" s="1"/>
      <c r="M23714" s="1"/>
    </row>
    <row r="23715" spans="5:13" x14ac:dyDescent="0.25">
      <c r="E23715" s="1"/>
      <c r="F23715" s="1"/>
      <c r="G23715" s="1"/>
      <c r="H23715" s="1"/>
      <c r="I23715" s="1"/>
      <c r="J23715" s="1"/>
      <c r="K23715" s="1"/>
      <c r="L23715" s="1"/>
      <c r="M23715" s="1"/>
    </row>
    <row r="23716" spans="5:13" x14ac:dyDescent="0.25">
      <c r="E23716" s="1"/>
      <c r="F23716" s="1"/>
      <c r="G23716" s="1"/>
      <c r="H23716" s="1"/>
      <c r="I23716" s="1"/>
      <c r="J23716" s="1"/>
      <c r="K23716" s="1"/>
      <c r="L23716" s="1"/>
      <c r="M23716" s="1"/>
    </row>
    <row r="23717" spans="5:13" x14ac:dyDescent="0.25">
      <c r="E23717" s="1"/>
      <c r="F23717" s="1"/>
      <c r="G23717" s="1"/>
      <c r="H23717" s="1"/>
      <c r="I23717" s="1"/>
      <c r="J23717" s="1"/>
      <c r="K23717" s="1"/>
      <c r="L23717" s="1"/>
      <c r="M23717" s="1"/>
    </row>
    <row r="23718" spans="5:13" x14ac:dyDescent="0.25">
      <c r="E23718" s="1"/>
      <c r="F23718" s="1"/>
      <c r="G23718" s="1"/>
      <c r="H23718" s="1"/>
      <c r="I23718" s="1"/>
      <c r="J23718" s="1"/>
      <c r="K23718" s="1"/>
      <c r="L23718" s="1"/>
      <c r="M23718" s="1"/>
    </row>
    <row r="23719" spans="5:13" x14ac:dyDescent="0.25">
      <c r="E23719" s="1"/>
      <c r="F23719" s="1"/>
      <c r="G23719" s="1"/>
      <c r="H23719" s="1"/>
      <c r="I23719" s="1"/>
      <c r="J23719" s="1"/>
      <c r="K23719" s="1"/>
      <c r="L23719" s="1"/>
      <c r="M23719" s="1"/>
    </row>
    <row r="23720" spans="5:13" x14ac:dyDescent="0.25">
      <c r="E23720" s="1"/>
      <c r="F23720" s="1"/>
      <c r="G23720" s="1"/>
      <c r="H23720" s="1"/>
      <c r="I23720" s="1"/>
      <c r="J23720" s="1"/>
      <c r="K23720" s="1"/>
      <c r="L23720" s="1"/>
      <c r="M23720" s="1"/>
    </row>
    <row r="23721" spans="5:13" x14ac:dyDescent="0.25">
      <c r="E23721" s="1"/>
      <c r="F23721" s="1"/>
      <c r="G23721" s="1"/>
      <c r="H23721" s="1"/>
      <c r="I23721" s="1"/>
      <c r="J23721" s="1"/>
      <c r="K23721" s="1"/>
      <c r="L23721" s="1"/>
      <c r="M23721" s="1"/>
    </row>
    <row r="23722" spans="5:13" x14ac:dyDescent="0.25">
      <c r="E23722" s="1"/>
      <c r="F23722" s="1"/>
      <c r="G23722" s="1"/>
      <c r="H23722" s="1"/>
      <c r="I23722" s="1"/>
      <c r="J23722" s="1"/>
      <c r="K23722" s="1"/>
      <c r="L23722" s="1"/>
      <c r="M23722" s="1"/>
    </row>
    <row r="23723" spans="5:13" x14ac:dyDescent="0.25">
      <c r="E23723" s="1"/>
      <c r="F23723" s="1"/>
      <c r="G23723" s="1"/>
      <c r="H23723" s="1"/>
      <c r="I23723" s="1"/>
      <c r="J23723" s="1"/>
      <c r="K23723" s="1"/>
      <c r="L23723" s="1"/>
      <c r="M23723" s="1"/>
    </row>
    <row r="23724" spans="5:13" x14ac:dyDescent="0.25">
      <c r="E23724" s="1"/>
      <c r="F23724" s="1"/>
      <c r="G23724" s="1"/>
      <c r="H23724" s="1"/>
      <c r="I23724" s="1"/>
      <c r="J23724" s="1"/>
      <c r="K23724" s="1"/>
      <c r="L23724" s="1"/>
      <c r="M23724" s="1"/>
    </row>
    <row r="23725" spans="5:13" x14ac:dyDescent="0.25">
      <c r="E23725" s="1"/>
      <c r="F23725" s="1"/>
      <c r="G23725" s="1"/>
      <c r="H23725" s="1"/>
      <c r="I23725" s="1"/>
      <c r="J23725" s="1"/>
      <c r="K23725" s="1"/>
      <c r="L23725" s="1"/>
      <c r="M23725" s="1"/>
    </row>
    <row r="23726" spans="5:13" x14ac:dyDescent="0.25">
      <c r="E23726" s="1"/>
      <c r="F23726" s="1"/>
      <c r="G23726" s="1"/>
      <c r="H23726" s="1"/>
      <c r="I23726" s="1"/>
      <c r="J23726" s="1"/>
      <c r="K23726" s="1"/>
      <c r="L23726" s="1"/>
      <c r="M23726" s="1"/>
    </row>
    <row r="23727" spans="5:13" x14ac:dyDescent="0.25">
      <c r="E23727" s="1"/>
      <c r="F23727" s="1"/>
      <c r="G23727" s="1"/>
      <c r="H23727" s="1"/>
      <c r="I23727" s="1"/>
      <c r="J23727" s="1"/>
      <c r="K23727" s="1"/>
      <c r="L23727" s="1"/>
      <c r="M23727" s="1"/>
    </row>
    <row r="23728" spans="5:13" x14ac:dyDescent="0.25">
      <c r="E23728" s="1"/>
      <c r="F23728" s="1"/>
      <c r="G23728" s="1"/>
      <c r="H23728" s="1"/>
      <c r="I23728" s="1"/>
      <c r="J23728" s="1"/>
      <c r="K23728" s="1"/>
      <c r="L23728" s="1"/>
      <c r="M23728" s="1"/>
    </row>
    <row r="23729" spans="5:13" x14ac:dyDescent="0.25">
      <c r="E23729" s="1"/>
      <c r="F23729" s="1"/>
      <c r="G23729" s="1"/>
      <c r="H23729" s="1"/>
      <c r="I23729" s="1"/>
      <c r="J23729" s="1"/>
      <c r="K23729" s="1"/>
      <c r="L23729" s="1"/>
      <c r="M23729" s="1"/>
    </row>
    <row r="23730" spans="5:13" x14ac:dyDescent="0.25">
      <c r="E23730" s="1"/>
      <c r="F23730" s="1"/>
      <c r="G23730" s="1"/>
      <c r="H23730" s="1"/>
      <c r="I23730" s="1"/>
      <c r="J23730" s="1"/>
      <c r="K23730" s="1"/>
      <c r="L23730" s="1"/>
      <c r="M23730" s="1"/>
    </row>
    <row r="23731" spans="5:13" x14ac:dyDescent="0.25">
      <c r="E23731" s="1"/>
      <c r="F23731" s="1"/>
      <c r="G23731" s="1"/>
      <c r="H23731" s="1"/>
      <c r="I23731" s="1"/>
      <c r="J23731" s="1"/>
      <c r="K23731" s="1"/>
      <c r="L23731" s="1"/>
      <c r="M23731" s="1"/>
    </row>
    <row r="23732" spans="5:13" x14ac:dyDescent="0.25">
      <c r="E23732" s="1"/>
      <c r="F23732" s="1"/>
      <c r="G23732" s="1"/>
      <c r="H23732" s="1"/>
      <c r="I23732" s="1"/>
      <c r="J23732" s="1"/>
      <c r="K23732" s="1"/>
      <c r="L23732" s="1"/>
      <c r="M23732" s="1"/>
    </row>
    <row r="23733" spans="5:13" x14ac:dyDescent="0.25">
      <c r="E23733" s="1"/>
      <c r="F23733" s="1"/>
      <c r="G23733" s="1"/>
      <c r="H23733" s="1"/>
      <c r="I23733" s="1"/>
      <c r="J23733" s="1"/>
      <c r="K23733" s="1"/>
      <c r="L23733" s="1"/>
      <c r="M23733" s="1"/>
    </row>
    <row r="23734" spans="5:13" x14ac:dyDescent="0.25">
      <c r="E23734" s="1"/>
      <c r="F23734" s="1"/>
      <c r="G23734" s="1"/>
      <c r="H23734" s="1"/>
      <c r="I23734" s="1"/>
      <c r="J23734" s="1"/>
      <c r="K23734" s="1"/>
      <c r="L23734" s="1"/>
      <c r="M23734" s="1"/>
    </row>
    <row r="23735" spans="5:13" x14ac:dyDescent="0.25">
      <c r="E23735" s="1"/>
      <c r="F23735" s="1"/>
      <c r="G23735" s="1"/>
      <c r="H23735" s="1"/>
      <c r="I23735" s="1"/>
      <c r="J23735" s="1"/>
      <c r="K23735" s="1"/>
      <c r="L23735" s="1"/>
      <c r="M23735" s="1"/>
    </row>
    <row r="23736" spans="5:13" x14ac:dyDescent="0.25">
      <c r="E23736" s="1"/>
      <c r="F23736" s="1"/>
      <c r="G23736" s="1"/>
      <c r="H23736" s="1"/>
      <c r="I23736" s="1"/>
      <c r="J23736" s="1"/>
      <c r="K23736" s="1"/>
      <c r="L23736" s="1"/>
      <c r="M23736" s="1"/>
    </row>
    <row r="23737" spans="5:13" x14ac:dyDescent="0.25">
      <c r="E23737" s="1"/>
      <c r="F23737" s="1"/>
      <c r="G23737" s="1"/>
      <c r="H23737" s="1"/>
      <c r="I23737" s="1"/>
      <c r="J23737" s="1"/>
      <c r="K23737" s="1"/>
      <c r="L23737" s="1"/>
      <c r="M23737" s="1"/>
    </row>
    <row r="23738" spans="5:13" x14ac:dyDescent="0.25">
      <c r="E23738" s="1"/>
      <c r="F23738" s="1"/>
      <c r="G23738" s="1"/>
      <c r="H23738" s="1"/>
      <c r="I23738" s="1"/>
      <c r="J23738" s="1"/>
      <c r="K23738" s="1"/>
      <c r="L23738" s="1"/>
      <c r="M23738" s="1"/>
    </row>
    <row r="23739" spans="5:13" x14ac:dyDescent="0.25">
      <c r="E23739" s="1"/>
      <c r="F23739" s="1"/>
      <c r="G23739" s="1"/>
      <c r="H23739" s="1"/>
      <c r="I23739" s="1"/>
      <c r="J23739" s="1"/>
      <c r="K23739" s="1"/>
      <c r="L23739" s="1"/>
      <c r="M23739" s="1"/>
    </row>
    <row r="23740" spans="5:13" x14ac:dyDescent="0.25">
      <c r="E23740" s="1"/>
      <c r="F23740" s="1"/>
      <c r="G23740" s="1"/>
      <c r="H23740" s="1"/>
      <c r="I23740" s="1"/>
      <c r="J23740" s="1"/>
      <c r="K23740" s="1"/>
      <c r="L23740" s="1"/>
      <c r="M23740" s="1"/>
    </row>
    <row r="23741" spans="5:13" x14ac:dyDescent="0.25">
      <c r="E23741" s="1"/>
      <c r="F23741" s="1"/>
      <c r="G23741" s="1"/>
      <c r="H23741" s="1"/>
      <c r="I23741" s="1"/>
      <c r="J23741" s="1"/>
      <c r="K23741" s="1"/>
      <c r="L23741" s="1"/>
      <c r="M23741" s="1"/>
    </row>
    <row r="23742" spans="5:13" x14ac:dyDescent="0.25">
      <c r="E23742" s="1"/>
      <c r="F23742" s="1"/>
      <c r="G23742" s="1"/>
      <c r="H23742" s="1"/>
      <c r="I23742" s="1"/>
      <c r="J23742" s="1"/>
      <c r="K23742" s="1"/>
      <c r="L23742" s="1"/>
      <c r="M23742" s="1"/>
    </row>
    <row r="23743" spans="5:13" x14ac:dyDescent="0.25">
      <c r="E23743" s="1"/>
      <c r="F23743" s="1"/>
      <c r="G23743" s="1"/>
      <c r="H23743" s="1"/>
      <c r="I23743" s="1"/>
      <c r="J23743" s="1"/>
      <c r="K23743" s="1"/>
      <c r="L23743" s="1"/>
      <c r="M23743" s="1"/>
    </row>
    <row r="23744" spans="5:13" x14ac:dyDescent="0.25">
      <c r="E23744" s="1"/>
      <c r="F23744" s="1"/>
      <c r="G23744" s="1"/>
      <c r="H23744" s="1"/>
      <c r="I23744" s="1"/>
      <c r="J23744" s="1"/>
      <c r="K23744" s="1"/>
      <c r="L23744" s="1"/>
      <c r="M23744" s="1"/>
    </row>
    <row r="23745" spans="5:13" x14ac:dyDescent="0.25">
      <c r="E23745" s="1"/>
      <c r="F23745" s="1"/>
      <c r="G23745" s="1"/>
      <c r="H23745" s="1"/>
      <c r="I23745" s="1"/>
      <c r="J23745" s="1"/>
      <c r="K23745" s="1"/>
      <c r="L23745" s="1"/>
      <c r="M23745" s="1"/>
    </row>
    <row r="23746" spans="5:13" x14ac:dyDescent="0.25">
      <c r="E23746" s="1"/>
      <c r="F23746" s="1"/>
      <c r="G23746" s="1"/>
      <c r="H23746" s="1"/>
      <c r="I23746" s="1"/>
      <c r="J23746" s="1"/>
      <c r="K23746" s="1"/>
      <c r="L23746" s="1"/>
      <c r="M23746" s="1"/>
    </row>
    <row r="23747" spans="5:13" x14ac:dyDescent="0.25">
      <c r="E23747" s="1"/>
      <c r="F23747" s="1"/>
      <c r="G23747" s="1"/>
      <c r="H23747" s="1"/>
      <c r="I23747" s="1"/>
      <c r="J23747" s="1"/>
      <c r="K23747" s="1"/>
      <c r="L23747" s="1"/>
      <c r="M23747" s="1"/>
    </row>
    <row r="23748" spans="5:13" x14ac:dyDescent="0.25">
      <c r="E23748" s="1"/>
      <c r="F23748" s="1"/>
      <c r="G23748" s="1"/>
      <c r="H23748" s="1"/>
      <c r="I23748" s="1"/>
      <c r="J23748" s="1"/>
      <c r="K23748" s="1"/>
      <c r="L23748" s="1"/>
      <c r="M23748" s="1"/>
    </row>
    <row r="23749" spans="5:13" x14ac:dyDescent="0.25">
      <c r="E23749" s="1"/>
      <c r="F23749" s="1"/>
      <c r="G23749" s="1"/>
      <c r="H23749" s="1"/>
      <c r="I23749" s="1"/>
      <c r="J23749" s="1"/>
      <c r="K23749" s="1"/>
      <c r="L23749" s="1"/>
      <c r="M23749" s="1"/>
    </row>
    <row r="23750" spans="5:13" x14ac:dyDescent="0.25">
      <c r="E23750" s="1"/>
      <c r="F23750" s="1"/>
      <c r="G23750" s="1"/>
      <c r="H23750" s="1"/>
      <c r="I23750" s="1"/>
      <c r="J23750" s="1"/>
      <c r="K23750" s="1"/>
      <c r="L23750" s="1"/>
      <c r="M23750" s="1"/>
    </row>
    <row r="23751" spans="5:13" x14ac:dyDescent="0.25">
      <c r="E23751" s="1"/>
      <c r="F23751" s="1"/>
      <c r="G23751" s="1"/>
      <c r="H23751" s="1"/>
      <c r="I23751" s="1"/>
      <c r="J23751" s="1"/>
      <c r="K23751" s="1"/>
      <c r="L23751" s="1"/>
      <c r="M23751" s="1"/>
    </row>
    <row r="23752" spans="5:13" x14ac:dyDescent="0.25">
      <c r="E23752" s="1"/>
      <c r="F23752" s="1"/>
      <c r="G23752" s="1"/>
      <c r="H23752" s="1"/>
      <c r="I23752" s="1"/>
      <c r="J23752" s="1"/>
      <c r="K23752" s="1"/>
      <c r="L23752" s="1"/>
      <c r="M23752" s="1"/>
    </row>
    <row r="23753" spans="5:13" x14ac:dyDescent="0.25">
      <c r="E23753" s="1"/>
      <c r="F23753" s="1"/>
      <c r="G23753" s="1"/>
      <c r="H23753" s="1"/>
      <c r="I23753" s="1"/>
      <c r="J23753" s="1"/>
      <c r="K23753" s="1"/>
      <c r="L23753" s="1"/>
      <c r="M23753" s="1"/>
    </row>
    <row r="23754" spans="5:13" x14ac:dyDescent="0.25">
      <c r="E23754" s="1"/>
      <c r="F23754" s="1"/>
      <c r="G23754" s="1"/>
      <c r="H23754" s="1"/>
      <c r="I23754" s="1"/>
      <c r="J23754" s="1"/>
      <c r="K23754" s="1"/>
      <c r="L23754" s="1"/>
      <c r="M23754" s="1"/>
    </row>
    <row r="23755" spans="5:13" x14ac:dyDescent="0.25">
      <c r="E23755" s="1"/>
      <c r="F23755" s="1"/>
      <c r="G23755" s="1"/>
      <c r="H23755" s="1"/>
      <c r="I23755" s="1"/>
      <c r="J23755" s="1"/>
      <c r="K23755" s="1"/>
      <c r="L23755" s="1"/>
      <c r="M23755" s="1"/>
    </row>
    <row r="23756" spans="5:13" x14ac:dyDescent="0.25">
      <c r="E23756" s="1"/>
      <c r="F23756" s="1"/>
      <c r="G23756" s="1"/>
      <c r="H23756" s="1"/>
      <c r="I23756" s="1"/>
      <c r="J23756" s="1"/>
      <c r="K23756" s="1"/>
      <c r="L23756" s="1"/>
      <c r="M23756" s="1"/>
    </row>
    <row r="23757" spans="5:13" x14ac:dyDescent="0.25">
      <c r="E23757" s="1"/>
      <c r="F23757" s="1"/>
      <c r="G23757" s="1"/>
      <c r="H23757" s="1"/>
      <c r="I23757" s="1"/>
      <c r="J23757" s="1"/>
      <c r="K23757" s="1"/>
      <c r="L23757" s="1"/>
      <c r="M23757" s="1"/>
    </row>
    <row r="23758" spans="5:13" x14ac:dyDescent="0.25">
      <c r="E23758" s="1"/>
      <c r="F23758" s="1"/>
      <c r="G23758" s="1"/>
      <c r="H23758" s="1"/>
      <c r="I23758" s="1"/>
      <c r="J23758" s="1"/>
      <c r="K23758" s="1"/>
      <c r="L23758" s="1"/>
      <c r="M23758" s="1"/>
    </row>
    <row r="23759" spans="5:13" x14ac:dyDescent="0.25">
      <c r="E23759" s="1"/>
      <c r="F23759" s="1"/>
      <c r="G23759" s="1"/>
      <c r="H23759" s="1"/>
      <c r="I23759" s="1"/>
      <c r="J23759" s="1"/>
      <c r="K23759" s="1"/>
      <c r="L23759" s="1"/>
      <c r="M23759" s="1"/>
    </row>
    <row r="23760" spans="5:13" x14ac:dyDescent="0.25">
      <c r="E23760" s="1"/>
      <c r="F23760" s="1"/>
      <c r="G23760" s="1"/>
      <c r="H23760" s="1"/>
      <c r="I23760" s="1"/>
      <c r="J23760" s="1"/>
      <c r="K23760" s="1"/>
      <c r="L23760" s="1"/>
      <c r="M23760" s="1"/>
    </row>
    <row r="23761" spans="5:13" x14ac:dyDescent="0.25">
      <c r="E23761" s="1"/>
      <c r="F23761" s="1"/>
      <c r="G23761" s="1"/>
      <c r="H23761" s="1"/>
      <c r="I23761" s="1"/>
      <c r="J23761" s="1"/>
      <c r="K23761" s="1"/>
      <c r="L23761" s="1"/>
      <c r="M23761" s="1"/>
    </row>
    <row r="23762" spans="5:13" x14ac:dyDescent="0.25">
      <c r="E23762" s="1"/>
      <c r="F23762" s="1"/>
      <c r="G23762" s="1"/>
      <c r="H23762" s="1"/>
      <c r="I23762" s="1"/>
      <c r="J23762" s="1"/>
      <c r="K23762" s="1"/>
      <c r="L23762" s="1"/>
      <c r="M23762" s="1"/>
    </row>
    <row r="23763" spans="5:13" x14ac:dyDescent="0.25">
      <c r="E23763" s="1"/>
      <c r="F23763" s="1"/>
      <c r="G23763" s="1"/>
      <c r="H23763" s="1"/>
      <c r="I23763" s="1"/>
      <c r="J23763" s="1"/>
      <c r="K23763" s="1"/>
      <c r="L23763" s="1"/>
      <c r="M23763" s="1"/>
    </row>
    <row r="23764" spans="5:13" x14ac:dyDescent="0.25">
      <c r="E23764" s="1"/>
      <c r="F23764" s="1"/>
      <c r="G23764" s="1"/>
      <c r="H23764" s="1"/>
      <c r="I23764" s="1"/>
      <c r="J23764" s="1"/>
      <c r="K23764" s="1"/>
      <c r="L23764" s="1"/>
      <c r="M23764" s="1"/>
    </row>
    <row r="23765" spans="5:13" x14ac:dyDescent="0.25">
      <c r="E23765" s="1"/>
      <c r="F23765" s="1"/>
      <c r="G23765" s="1"/>
      <c r="H23765" s="1"/>
      <c r="I23765" s="1"/>
      <c r="J23765" s="1"/>
      <c r="K23765" s="1"/>
      <c r="L23765" s="1"/>
      <c r="M23765" s="1"/>
    </row>
    <row r="23766" spans="5:13" x14ac:dyDescent="0.25">
      <c r="E23766" s="1"/>
      <c r="F23766" s="1"/>
      <c r="G23766" s="1"/>
      <c r="H23766" s="1"/>
      <c r="I23766" s="1"/>
      <c r="J23766" s="1"/>
      <c r="K23766" s="1"/>
      <c r="L23766" s="1"/>
      <c r="M23766" s="1"/>
    </row>
    <row r="23767" spans="5:13" x14ac:dyDescent="0.25">
      <c r="E23767" s="1"/>
      <c r="F23767" s="1"/>
      <c r="G23767" s="1"/>
      <c r="H23767" s="1"/>
      <c r="I23767" s="1"/>
      <c r="J23767" s="1"/>
      <c r="K23767" s="1"/>
      <c r="L23767" s="1"/>
      <c r="M23767" s="1"/>
    </row>
    <row r="23768" spans="5:13" x14ac:dyDescent="0.25">
      <c r="E23768" s="1"/>
      <c r="F23768" s="1"/>
      <c r="G23768" s="1"/>
      <c r="H23768" s="1"/>
      <c r="I23768" s="1"/>
      <c r="J23768" s="1"/>
      <c r="K23768" s="1"/>
      <c r="L23768" s="1"/>
      <c r="M23768" s="1"/>
    </row>
    <row r="23769" spans="5:13" x14ac:dyDescent="0.25">
      <c r="E23769" s="1"/>
      <c r="F23769" s="1"/>
      <c r="G23769" s="1"/>
      <c r="H23769" s="1"/>
      <c r="I23769" s="1"/>
      <c r="J23769" s="1"/>
      <c r="K23769" s="1"/>
      <c r="L23769" s="1"/>
      <c r="M23769" s="1"/>
    </row>
    <row r="23770" spans="5:13" x14ac:dyDescent="0.25">
      <c r="E23770" s="1"/>
      <c r="F23770" s="1"/>
      <c r="G23770" s="1"/>
      <c r="H23770" s="1"/>
      <c r="I23770" s="1"/>
      <c r="J23770" s="1"/>
      <c r="K23770" s="1"/>
      <c r="L23770" s="1"/>
      <c r="M23770" s="1"/>
    </row>
    <row r="23771" spans="5:13" x14ac:dyDescent="0.25">
      <c r="E23771" s="1"/>
      <c r="F23771" s="1"/>
      <c r="G23771" s="1"/>
      <c r="H23771" s="1"/>
      <c r="I23771" s="1"/>
      <c r="J23771" s="1"/>
      <c r="K23771" s="1"/>
      <c r="L23771" s="1"/>
      <c r="M23771" s="1"/>
    </row>
    <row r="23772" spans="5:13" x14ac:dyDescent="0.25">
      <c r="E23772" s="1"/>
      <c r="F23772" s="1"/>
      <c r="G23772" s="1"/>
      <c r="H23772" s="1"/>
      <c r="I23772" s="1"/>
      <c r="J23772" s="1"/>
      <c r="K23772" s="1"/>
      <c r="L23772" s="1"/>
      <c r="M23772" s="1"/>
    </row>
    <row r="23773" spans="5:13" x14ac:dyDescent="0.25">
      <c r="E23773" s="1"/>
      <c r="F23773" s="1"/>
      <c r="G23773" s="1"/>
      <c r="H23773" s="1"/>
      <c r="I23773" s="1"/>
      <c r="J23773" s="1"/>
      <c r="K23773" s="1"/>
      <c r="L23773" s="1"/>
      <c r="M23773" s="1"/>
    </row>
    <row r="23774" spans="5:13" x14ac:dyDescent="0.25">
      <c r="E23774" s="1"/>
      <c r="F23774" s="1"/>
      <c r="G23774" s="1"/>
      <c r="H23774" s="1"/>
      <c r="I23774" s="1"/>
      <c r="J23774" s="1"/>
      <c r="K23774" s="1"/>
      <c r="L23774" s="1"/>
      <c r="M23774" s="1"/>
    </row>
    <row r="23775" spans="5:13" x14ac:dyDescent="0.25">
      <c r="E23775" s="1"/>
      <c r="F23775" s="1"/>
      <c r="G23775" s="1"/>
      <c r="H23775" s="1"/>
      <c r="I23775" s="1"/>
      <c r="J23775" s="1"/>
      <c r="K23775" s="1"/>
      <c r="L23775" s="1"/>
      <c r="M23775" s="1"/>
    </row>
    <row r="23776" spans="5:13" x14ac:dyDescent="0.25">
      <c r="E23776" s="1"/>
      <c r="F23776" s="1"/>
      <c r="G23776" s="1"/>
      <c r="H23776" s="1"/>
      <c r="I23776" s="1"/>
      <c r="J23776" s="1"/>
      <c r="K23776" s="1"/>
      <c r="L23776" s="1"/>
      <c r="M23776" s="1"/>
    </row>
    <row r="23777" spans="5:13" x14ac:dyDescent="0.25">
      <c r="E23777" s="1"/>
      <c r="F23777" s="1"/>
      <c r="G23777" s="1"/>
      <c r="H23777" s="1"/>
      <c r="I23777" s="1"/>
      <c r="J23777" s="1"/>
      <c r="K23777" s="1"/>
      <c r="L23777" s="1"/>
      <c r="M23777" s="1"/>
    </row>
    <row r="23778" spans="5:13" x14ac:dyDescent="0.25">
      <c r="E23778" s="1"/>
      <c r="F23778" s="1"/>
      <c r="G23778" s="1"/>
      <c r="H23778" s="1"/>
      <c r="I23778" s="1"/>
      <c r="J23778" s="1"/>
      <c r="K23778" s="1"/>
      <c r="L23778" s="1"/>
      <c r="M23778" s="1"/>
    </row>
    <row r="23779" spans="5:13" x14ac:dyDescent="0.25">
      <c r="E23779" s="1"/>
      <c r="F23779" s="1"/>
      <c r="G23779" s="1"/>
      <c r="H23779" s="1"/>
      <c r="I23779" s="1"/>
      <c r="J23779" s="1"/>
      <c r="K23779" s="1"/>
      <c r="L23779" s="1"/>
      <c r="M23779" s="1"/>
    </row>
    <row r="23780" spans="5:13" x14ac:dyDescent="0.25">
      <c r="E23780" s="1"/>
      <c r="F23780" s="1"/>
      <c r="G23780" s="1"/>
      <c r="H23780" s="1"/>
      <c r="I23780" s="1"/>
      <c r="J23780" s="1"/>
      <c r="K23780" s="1"/>
      <c r="L23780" s="1"/>
      <c r="M23780" s="1"/>
    </row>
    <row r="23781" spans="5:13" x14ac:dyDescent="0.25">
      <c r="E23781" s="1"/>
      <c r="F23781" s="1"/>
      <c r="G23781" s="1"/>
      <c r="H23781" s="1"/>
      <c r="I23781" s="1"/>
      <c r="J23781" s="1"/>
      <c r="K23781" s="1"/>
      <c r="L23781" s="1"/>
      <c r="M23781" s="1"/>
    </row>
    <row r="23782" spans="5:13" x14ac:dyDescent="0.25">
      <c r="E23782" s="1"/>
      <c r="F23782" s="1"/>
      <c r="G23782" s="1"/>
      <c r="H23782" s="1"/>
      <c r="I23782" s="1"/>
      <c r="J23782" s="1"/>
      <c r="K23782" s="1"/>
      <c r="L23782" s="1"/>
      <c r="M23782" s="1"/>
    </row>
    <row r="23783" spans="5:13" x14ac:dyDescent="0.25">
      <c r="E23783" s="1"/>
      <c r="F23783" s="1"/>
      <c r="G23783" s="1"/>
      <c r="H23783" s="1"/>
      <c r="I23783" s="1"/>
      <c r="J23783" s="1"/>
      <c r="K23783" s="1"/>
      <c r="L23783" s="1"/>
      <c r="M23783" s="1"/>
    </row>
    <row r="23784" spans="5:13" x14ac:dyDescent="0.25">
      <c r="E23784" s="1"/>
      <c r="F23784" s="1"/>
      <c r="G23784" s="1"/>
      <c r="H23784" s="1"/>
      <c r="I23784" s="1"/>
      <c r="J23784" s="1"/>
      <c r="K23784" s="1"/>
      <c r="L23784" s="1"/>
      <c r="M23784" s="1"/>
    </row>
    <row r="23785" spans="5:13" x14ac:dyDescent="0.25">
      <c r="E23785" s="1"/>
      <c r="F23785" s="1"/>
      <c r="G23785" s="1"/>
      <c r="H23785" s="1"/>
      <c r="I23785" s="1"/>
      <c r="J23785" s="1"/>
      <c r="K23785" s="1"/>
      <c r="L23785" s="1"/>
      <c r="M23785" s="1"/>
    </row>
    <row r="23786" spans="5:13" x14ac:dyDescent="0.25">
      <c r="E23786" s="1"/>
      <c r="F23786" s="1"/>
      <c r="G23786" s="1"/>
      <c r="H23786" s="1"/>
      <c r="I23786" s="1"/>
      <c r="J23786" s="1"/>
      <c r="K23786" s="1"/>
      <c r="L23786" s="1"/>
      <c r="M23786" s="1"/>
    </row>
    <row r="23787" spans="5:13" x14ac:dyDescent="0.25">
      <c r="E23787" s="1"/>
      <c r="F23787" s="1"/>
      <c r="G23787" s="1"/>
      <c r="H23787" s="1"/>
      <c r="I23787" s="1"/>
      <c r="J23787" s="1"/>
      <c r="K23787" s="1"/>
      <c r="L23787" s="1"/>
      <c r="M23787" s="1"/>
    </row>
    <row r="23788" spans="5:13" x14ac:dyDescent="0.25">
      <c r="E23788" s="1"/>
      <c r="F23788" s="1"/>
      <c r="G23788" s="1"/>
      <c r="H23788" s="1"/>
      <c r="I23788" s="1"/>
      <c r="J23788" s="1"/>
      <c r="K23788" s="1"/>
      <c r="L23788" s="1"/>
      <c r="M23788" s="1"/>
    </row>
    <row r="23789" spans="5:13" x14ac:dyDescent="0.25">
      <c r="E23789" s="1"/>
      <c r="F23789" s="1"/>
      <c r="G23789" s="1"/>
      <c r="H23789" s="1"/>
      <c r="I23789" s="1"/>
      <c r="J23789" s="1"/>
      <c r="K23789" s="1"/>
      <c r="L23789" s="1"/>
      <c r="M23789" s="1"/>
    </row>
    <row r="23790" spans="5:13" x14ac:dyDescent="0.25">
      <c r="E23790" s="1"/>
      <c r="F23790" s="1"/>
      <c r="G23790" s="1"/>
      <c r="H23790" s="1"/>
      <c r="I23790" s="1"/>
      <c r="J23790" s="1"/>
      <c r="K23790" s="1"/>
      <c r="L23790" s="1"/>
      <c r="M23790" s="1"/>
    </row>
    <row r="23791" spans="5:13" x14ac:dyDescent="0.25">
      <c r="E23791" s="1"/>
      <c r="F23791" s="1"/>
      <c r="G23791" s="1"/>
      <c r="H23791" s="1"/>
      <c r="I23791" s="1"/>
      <c r="J23791" s="1"/>
      <c r="K23791" s="1"/>
      <c r="L23791" s="1"/>
      <c r="M23791" s="1"/>
    </row>
    <row r="23792" spans="5:13" x14ac:dyDescent="0.25">
      <c r="E23792" s="1"/>
      <c r="F23792" s="1"/>
      <c r="G23792" s="1"/>
      <c r="H23792" s="1"/>
      <c r="I23792" s="1"/>
      <c r="J23792" s="1"/>
      <c r="K23792" s="1"/>
      <c r="L23792" s="1"/>
      <c r="M23792" s="1"/>
    </row>
    <row r="23793" spans="5:13" x14ac:dyDescent="0.25">
      <c r="E23793" s="1"/>
      <c r="F23793" s="1"/>
      <c r="G23793" s="1"/>
      <c r="H23793" s="1"/>
      <c r="I23793" s="1"/>
      <c r="J23793" s="1"/>
      <c r="K23793" s="1"/>
      <c r="L23793" s="1"/>
      <c r="M23793" s="1"/>
    </row>
    <row r="23794" spans="5:13" x14ac:dyDescent="0.25">
      <c r="E23794" s="1"/>
      <c r="F23794" s="1"/>
      <c r="G23794" s="1"/>
      <c r="H23794" s="1"/>
      <c r="I23794" s="1"/>
      <c r="J23794" s="1"/>
      <c r="K23794" s="1"/>
      <c r="L23794" s="1"/>
      <c r="M23794" s="1"/>
    </row>
    <row r="23795" spans="5:13" x14ac:dyDescent="0.25">
      <c r="E23795" s="1"/>
      <c r="F23795" s="1"/>
      <c r="G23795" s="1"/>
      <c r="H23795" s="1"/>
      <c r="I23795" s="1"/>
      <c r="J23795" s="1"/>
      <c r="K23795" s="1"/>
      <c r="L23795" s="1"/>
      <c r="M23795" s="1"/>
    </row>
    <row r="23796" spans="5:13" x14ac:dyDescent="0.25">
      <c r="E23796" s="1"/>
      <c r="F23796" s="1"/>
      <c r="G23796" s="1"/>
      <c r="H23796" s="1"/>
      <c r="I23796" s="1"/>
      <c r="J23796" s="1"/>
      <c r="K23796" s="1"/>
      <c r="L23796" s="1"/>
      <c r="M23796" s="1"/>
    </row>
    <row r="23797" spans="5:13" x14ac:dyDescent="0.25">
      <c r="E23797" s="1"/>
      <c r="F23797" s="1"/>
      <c r="G23797" s="1"/>
      <c r="H23797" s="1"/>
      <c r="I23797" s="1"/>
      <c r="J23797" s="1"/>
      <c r="K23797" s="1"/>
      <c r="L23797" s="1"/>
      <c r="M23797" s="1"/>
    </row>
    <row r="23798" spans="5:13" x14ac:dyDescent="0.25">
      <c r="E23798" s="1"/>
      <c r="F23798" s="1"/>
      <c r="G23798" s="1"/>
      <c r="H23798" s="1"/>
      <c r="I23798" s="1"/>
      <c r="J23798" s="1"/>
      <c r="K23798" s="1"/>
      <c r="L23798" s="1"/>
      <c r="M23798" s="1"/>
    </row>
    <row r="23799" spans="5:13" x14ac:dyDescent="0.25">
      <c r="E23799" s="1"/>
      <c r="F23799" s="1"/>
      <c r="G23799" s="1"/>
      <c r="H23799" s="1"/>
      <c r="I23799" s="1"/>
      <c r="J23799" s="1"/>
      <c r="K23799" s="1"/>
      <c r="L23799" s="1"/>
      <c r="M23799" s="1"/>
    </row>
    <row r="23800" spans="5:13" x14ac:dyDescent="0.25">
      <c r="E23800" s="1"/>
      <c r="F23800" s="1"/>
      <c r="G23800" s="1"/>
      <c r="H23800" s="1"/>
      <c r="I23800" s="1"/>
      <c r="J23800" s="1"/>
      <c r="K23800" s="1"/>
      <c r="L23800" s="1"/>
      <c r="M23800" s="1"/>
    </row>
    <row r="23801" spans="5:13" x14ac:dyDescent="0.25">
      <c r="E23801" s="1"/>
      <c r="F23801" s="1"/>
      <c r="G23801" s="1"/>
      <c r="H23801" s="1"/>
      <c r="I23801" s="1"/>
      <c r="J23801" s="1"/>
      <c r="K23801" s="1"/>
      <c r="L23801" s="1"/>
      <c r="M23801" s="1"/>
    </row>
    <row r="23802" spans="5:13" x14ac:dyDescent="0.25">
      <c r="E23802" s="1"/>
      <c r="F23802" s="1"/>
      <c r="G23802" s="1"/>
      <c r="H23802" s="1"/>
      <c r="I23802" s="1"/>
      <c r="J23802" s="1"/>
      <c r="K23802" s="1"/>
      <c r="L23802" s="1"/>
      <c r="M23802" s="1"/>
    </row>
    <row r="23803" spans="5:13" x14ac:dyDescent="0.25">
      <c r="E23803" s="1"/>
      <c r="F23803" s="1"/>
      <c r="G23803" s="1"/>
      <c r="H23803" s="1"/>
      <c r="I23803" s="1"/>
      <c r="J23803" s="1"/>
      <c r="K23803" s="1"/>
      <c r="L23803" s="1"/>
      <c r="M23803" s="1"/>
    </row>
    <row r="23804" spans="5:13" x14ac:dyDescent="0.25">
      <c r="E23804" s="1"/>
      <c r="F23804" s="1"/>
      <c r="G23804" s="1"/>
      <c r="H23804" s="1"/>
      <c r="I23804" s="1"/>
      <c r="J23804" s="1"/>
      <c r="K23804" s="1"/>
      <c r="L23804" s="1"/>
      <c r="M23804" s="1"/>
    </row>
    <row r="23805" spans="5:13" x14ac:dyDescent="0.25">
      <c r="E23805" s="1"/>
      <c r="F23805" s="1"/>
      <c r="G23805" s="1"/>
      <c r="H23805" s="1"/>
      <c r="I23805" s="1"/>
      <c r="J23805" s="1"/>
      <c r="K23805" s="1"/>
      <c r="L23805" s="1"/>
      <c r="M23805" s="1"/>
    </row>
    <row r="23806" spans="5:13" x14ac:dyDescent="0.25">
      <c r="E23806" s="1"/>
      <c r="F23806" s="1"/>
      <c r="G23806" s="1"/>
      <c r="H23806" s="1"/>
      <c r="I23806" s="1"/>
      <c r="J23806" s="1"/>
      <c r="K23806" s="1"/>
      <c r="L23806" s="1"/>
      <c r="M23806" s="1"/>
    </row>
    <row r="23807" spans="5:13" x14ac:dyDescent="0.25">
      <c r="E23807" s="1"/>
      <c r="F23807" s="1"/>
      <c r="G23807" s="1"/>
      <c r="H23807" s="1"/>
      <c r="I23807" s="1"/>
      <c r="J23807" s="1"/>
      <c r="K23807" s="1"/>
      <c r="L23807" s="1"/>
      <c r="M23807" s="1"/>
    </row>
    <row r="23808" spans="5:13" x14ac:dyDescent="0.25">
      <c r="E23808" s="1"/>
      <c r="F23808" s="1"/>
      <c r="G23808" s="1"/>
      <c r="H23808" s="1"/>
      <c r="I23808" s="1"/>
      <c r="J23808" s="1"/>
      <c r="K23808" s="1"/>
      <c r="L23808" s="1"/>
      <c r="M23808" s="1"/>
    </row>
    <row r="23809" spans="5:13" x14ac:dyDescent="0.25">
      <c r="E23809" s="1"/>
      <c r="F23809" s="1"/>
      <c r="G23809" s="1"/>
      <c r="H23809" s="1"/>
      <c r="I23809" s="1"/>
      <c r="J23809" s="1"/>
      <c r="K23809" s="1"/>
      <c r="L23809" s="1"/>
      <c r="M23809" s="1"/>
    </row>
    <row r="23810" spans="5:13" x14ac:dyDescent="0.25">
      <c r="E23810" s="1"/>
      <c r="F23810" s="1"/>
      <c r="G23810" s="1"/>
      <c r="H23810" s="1"/>
      <c r="I23810" s="1"/>
      <c r="J23810" s="1"/>
      <c r="K23810" s="1"/>
      <c r="L23810" s="1"/>
      <c r="M23810" s="1"/>
    </row>
    <row r="23811" spans="5:13" x14ac:dyDescent="0.25">
      <c r="E23811" s="1"/>
      <c r="F23811" s="1"/>
      <c r="G23811" s="1"/>
      <c r="H23811" s="1"/>
      <c r="I23811" s="1"/>
      <c r="J23811" s="1"/>
      <c r="K23811" s="1"/>
      <c r="L23811" s="1"/>
      <c r="M23811" s="1"/>
    </row>
    <row r="23812" spans="5:13" x14ac:dyDescent="0.25">
      <c r="E23812" s="1"/>
      <c r="F23812" s="1"/>
      <c r="G23812" s="1"/>
      <c r="H23812" s="1"/>
      <c r="I23812" s="1"/>
      <c r="J23812" s="1"/>
      <c r="K23812" s="1"/>
      <c r="L23812" s="1"/>
      <c r="M23812" s="1"/>
    </row>
    <row r="23813" spans="5:13" x14ac:dyDescent="0.25">
      <c r="E23813" s="1"/>
      <c r="F23813" s="1"/>
      <c r="G23813" s="1"/>
      <c r="H23813" s="1"/>
      <c r="I23813" s="1"/>
      <c r="J23813" s="1"/>
      <c r="K23813" s="1"/>
      <c r="L23813" s="1"/>
      <c r="M23813" s="1"/>
    </row>
    <row r="23814" spans="5:13" x14ac:dyDescent="0.25">
      <c r="E23814" s="1"/>
      <c r="F23814" s="1"/>
      <c r="G23814" s="1"/>
      <c r="H23814" s="1"/>
      <c r="I23814" s="1"/>
      <c r="J23814" s="1"/>
      <c r="K23814" s="1"/>
      <c r="L23814" s="1"/>
      <c r="M23814" s="1"/>
    </row>
    <row r="23815" spans="5:13" x14ac:dyDescent="0.25">
      <c r="E23815" s="1"/>
      <c r="F23815" s="1"/>
      <c r="G23815" s="1"/>
      <c r="H23815" s="1"/>
      <c r="I23815" s="1"/>
      <c r="J23815" s="1"/>
      <c r="K23815" s="1"/>
      <c r="L23815" s="1"/>
      <c r="M23815" s="1"/>
    </row>
    <row r="23816" spans="5:13" x14ac:dyDescent="0.25">
      <c r="E23816" s="1"/>
      <c r="F23816" s="1"/>
      <c r="G23816" s="1"/>
      <c r="H23816" s="1"/>
      <c r="I23816" s="1"/>
      <c r="J23816" s="1"/>
      <c r="K23816" s="1"/>
      <c r="L23816" s="1"/>
      <c r="M23816" s="1"/>
    </row>
    <row r="23817" spans="5:13" x14ac:dyDescent="0.25">
      <c r="E23817" s="1"/>
      <c r="F23817" s="1"/>
      <c r="G23817" s="1"/>
      <c r="H23817" s="1"/>
      <c r="I23817" s="1"/>
      <c r="J23817" s="1"/>
      <c r="K23817" s="1"/>
      <c r="L23817" s="1"/>
      <c r="M23817" s="1"/>
    </row>
    <row r="23818" spans="5:13" x14ac:dyDescent="0.25">
      <c r="E23818" s="1"/>
      <c r="F23818" s="1"/>
      <c r="G23818" s="1"/>
      <c r="H23818" s="1"/>
      <c r="I23818" s="1"/>
      <c r="J23818" s="1"/>
      <c r="K23818" s="1"/>
      <c r="L23818" s="1"/>
      <c r="M23818" s="1"/>
    </row>
    <row r="23819" spans="5:13" x14ac:dyDescent="0.25">
      <c r="E23819" s="1"/>
      <c r="F23819" s="1"/>
      <c r="G23819" s="1"/>
      <c r="H23819" s="1"/>
      <c r="I23819" s="1"/>
      <c r="J23819" s="1"/>
      <c r="K23819" s="1"/>
      <c r="L23819" s="1"/>
      <c r="M23819" s="1"/>
    </row>
    <row r="23820" spans="5:13" x14ac:dyDescent="0.25">
      <c r="E23820" s="1"/>
      <c r="F23820" s="1"/>
      <c r="G23820" s="1"/>
      <c r="H23820" s="1"/>
      <c r="I23820" s="1"/>
      <c r="J23820" s="1"/>
      <c r="K23820" s="1"/>
      <c r="L23820" s="1"/>
      <c r="M23820" s="1"/>
    </row>
    <row r="23821" spans="5:13" x14ac:dyDescent="0.25">
      <c r="E23821" s="1"/>
      <c r="F23821" s="1"/>
      <c r="G23821" s="1"/>
      <c r="H23821" s="1"/>
      <c r="I23821" s="1"/>
      <c r="J23821" s="1"/>
      <c r="K23821" s="1"/>
      <c r="L23821" s="1"/>
      <c r="M23821" s="1"/>
    </row>
    <row r="23822" spans="5:13" x14ac:dyDescent="0.25">
      <c r="E23822" s="1"/>
      <c r="F23822" s="1"/>
      <c r="G23822" s="1"/>
      <c r="H23822" s="1"/>
      <c r="I23822" s="1"/>
      <c r="J23822" s="1"/>
      <c r="K23822" s="1"/>
      <c r="L23822" s="1"/>
      <c r="M23822" s="1"/>
    </row>
    <row r="23823" spans="5:13" x14ac:dyDescent="0.25">
      <c r="E23823" s="1"/>
      <c r="F23823" s="1"/>
      <c r="G23823" s="1"/>
      <c r="H23823" s="1"/>
      <c r="I23823" s="1"/>
      <c r="J23823" s="1"/>
      <c r="K23823" s="1"/>
      <c r="L23823" s="1"/>
      <c r="M23823" s="1"/>
    </row>
    <row r="23824" spans="5:13" x14ac:dyDescent="0.25">
      <c r="E23824" s="1"/>
      <c r="F23824" s="1"/>
      <c r="G23824" s="1"/>
      <c r="H23824" s="1"/>
      <c r="I23824" s="1"/>
      <c r="J23824" s="1"/>
      <c r="K23824" s="1"/>
      <c r="L23824" s="1"/>
      <c r="M23824" s="1"/>
    </row>
    <row r="23825" spans="5:13" x14ac:dyDescent="0.25">
      <c r="E23825" s="1"/>
      <c r="F23825" s="1"/>
      <c r="G23825" s="1"/>
      <c r="H23825" s="1"/>
      <c r="I23825" s="1"/>
      <c r="J23825" s="1"/>
      <c r="K23825" s="1"/>
      <c r="L23825" s="1"/>
      <c r="M23825" s="1"/>
    </row>
    <row r="23826" spans="5:13" x14ac:dyDescent="0.25">
      <c r="E23826" s="1"/>
      <c r="F23826" s="1"/>
      <c r="G23826" s="1"/>
      <c r="H23826" s="1"/>
      <c r="I23826" s="1"/>
      <c r="J23826" s="1"/>
      <c r="K23826" s="1"/>
      <c r="L23826" s="1"/>
      <c r="M23826" s="1"/>
    </row>
    <row r="23827" spans="5:13" x14ac:dyDescent="0.25">
      <c r="E23827" s="1"/>
      <c r="F23827" s="1"/>
      <c r="G23827" s="1"/>
      <c r="H23827" s="1"/>
      <c r="I23827" s="1"/>
      <c r="J23827" s="1"/>
      <c r="K23827" s="1"/>
      <c r="L23827" s="1"/>
      <c r="M23827" s="1"/>
    </row>
    <row r="23828" spans="5:13" x14ac:dyDescent="0.25">
      <c r="E23828" s="1"/>
      <c r="F23828" s="1"/>
      <c r="G23828" s="1"/>
      <c r="H23828" s="1"/>
      <c r="I23828" s="1"/>
      <c r="J23828" s="1"/>
      <c r="K23828" s="1"/>
      <c r="L23828" s="1"/>
      <c r="M23828" s="1"/>
    </row>
    <row r="23829" spans="5:13" x14ac:dyDescent="0.25">
      <c r="E23829" s="1"/>
      <c r="F23829" s="1"/>
      <c r="G23829" s="1"/>
      <c r="H23829" s="1"/>
      <c r="I23829" s="1"/>
      <c r="J23829" s="1"/>
      <c r="K23829" s="1"/>
      <c r="L23829" s="1"/>
      <c r="M23829" s="1"/>
    </row>
    <row r="23830" spans="5:13" x14ac:dyDescent="0.25">
      <c r="E23830" s="1"/>
      <c r="F23830" s="1"/>
      <c r="G23830" s="1"/>
      <c r="H23830" s="1"/>
      <c r="I23830" s="1"/>
      <c r="J23830" s="1"/>
      <c r="K23830" s="1"/>
      <c r="L23830" s="1"/>
      <c r="M23830" s="1"/>
    </row>
    <row r="23831" spans="5:13" x14ac:dyDescent="0.25">
      <c r="E23831" s="1"/>
      <c r="F23831" s="1"/>
      <c r="G23831" s="1"/>
      <c r="H23831" s="1"/>
      <c r="I23831" s="1"/>
      <c r="J23831" s="1"/>
      <c r="K23831" s="1"/>
      <c r="L23831" s="1"/>
      <c r="M23831" s="1"/>
    </row>
    <row r="23832" spans="5:13" x14ac:dyDescent="0.25">
      <c r="E23832" s="1"/>
      <c r="F23832" s="1"/>
      <c r="G23832" s="1"/>
      <c r="H23832" s="1"/>
      <c r="I23832" s="1"/>
      <c r="J23832" s="1"/>
      <c r="K23832" s="1"/>
      <c r="L23832" s="1"/>
      <c r="M23832" s="1"/>
    </row>
    <row r="23833" spans="5:13" x14ac:dyDescent="0.25">
      <c r="E23833" s="1"/>
      <c r="F23833" s="1"/>
      <c r="G23833" s="1"/>
      <c r="H23833" s="1"/>
      <c r="I23833" s="1"/>
      <c r="J23833" s="1"/>
      <c r="K23833" s="1"/>
      <c r="L23833" s="1"/>
      <c r="M23833" s="1"/>
    </row>
    <row r="23834" spans="5:13" x14ac:dyDescent="0.25">
      <c r="E23834" s="1"/>
      <c r="F23834" s="1"/>
      <c r="G23834" s="1"/>
      <c r="H23834" s="1"/>
      <c r="I23834" s="1"/>
      <c r="J23834" s="1"/>
      <c r="K23834" s="1"/>
      <c r="L23834" s="1"/>
      <c r="M23834" s="1"/>
    </row>
    <row r="23835" spans="5:13" x14ac:dyDescent="0.25">
      <c r="E23835" s="1"/>
      <c r="F23835" s="1"/>
      <c r="G23835" s="1"/>
      <c r="H23835" s="1"/>
      <c r="I23835" s="1"/>
      <c r="J23835" s="1"/>
      <c r="K23835" s="1"/>
      <c r="L23835" s="1"/>
      <c r="M23835" s="1"/>
    </row>
    <row r="23836" spans="5:13" x14ac:dyDescent="0.25">
      <c r="E23836" s="1"/>
      <c r="F23836" s="1"/>
      <c r="G23836" s="1"/>
      <c r="H23836" s="1"/>
      <c r="I23836" s="1"/>
      <c r="J23836" s="1"/>
      <c r="K23836" s="1"/>
      <c r="L23836" s="1"/>
      <c r="M23836" s="1"/>
    </row>
    <row r="23837" spans="5:13" x14ac:dyDescent="0.25">
      <c r="E23837" s="1"/>
      <c r="F23837" s="1"/>
      <c r="G23837" s="1"/>
      <c r="H23837" s="1"/>
      <c r="I23837" s="1"/>
      <c r="J23837" s="1"/>
      <c r="K23837" s="1"/>
      <c r="L23837" s="1"/>
      <c r="M23837" s="1"/>
    </row>
    <row r="23838" spans="5:13" x14ac:dyDescent="0.25">
      <c r="E23838" s="1"/>
      <c r="F23838" s="1"/>
      <c r="G23838" s="1"/>
      <c r="H23838" s="1"/>
      <c r="I23838" s="1"/>
      <c r="J23838" s="1"/>
      <c r="K23838" s="1"/>
      <c r="L23838" s="1"/>
      <c r="M23838" s="1"/>
    </row>
    <row r="23839" spans="5:13" x14ac:dyDescent="0.25">
      <c r="E23839" s="1"/>
      <c r="F23839" s="1"/>
      <c r="G23839" s="1"/>
      <c r="H23839" s="1"/>
      <c r="I23839" s="1"/>
      <c r="J23839" s="1"/>
      <c r="K23839" s="1"/>
      <c r="L23839" s="1"/>
      <c r="M23839" s="1"/>
    </row>
    <row r="23840" spans="5:13" x14ac:dyDescent="0.25">
      <c r="E23840" s="1"/>
      <c r="F23840" s="1"/>
      <c r="G23840" s="1"/>
      <c r="H23840" s="1"/>
      <c r="I23840" s="1"/>
      <c r="J23840" s="1"/>
      <c r="K23840" s="1"/>
      <c r="L23840" s="1"/>
      <c r="M23840" s="1"/>
    </row>
    <row r="23841" spans="5:13" x14ac:dyDescent="0.25">
      <c r="E23841" s="1"/>
      <c r="F23841" s="1"/>
      <c r="G23841" s="1"/>
      <c r="H23841" s="1"/>
      <c r="I23841" s="1"/>
      <c r="J23841" s="1"/>
      <c r="K23841" s="1"/>
      <c r="L23841" s="1"/>
      <c r="M23841" s="1"/>
    </row>
    <row r="23842" spans="5:13" x14ac:dyDescent="0.25">
      <c r="E23842" s="1"/>
      <c r="F23842" s="1"/>
      <c r="G23842" s="1"/>
      <c r="H23842" s="1"/>
      <c r="I23842" s="1"/>
      <c r="J23842" s="1"/>
      <c r="K23842" s="1"/>
      <c r="L23842" s="1"/>
      <c r="M23842" s="1"/>
    </row>
    <row r="23843" spans="5:13" x14ac:dyDescent="0.25">
      <c r="E23843" s="1"/>
      <c r="F23843" s="1"/>
      <c r="G23843" s="1"/>
      <c r="H23843" s="1"/>
      <c r="I23843" s="1"/>
      <c r="J23843" s="1"/>
      <c r="K23843" s="1"/>
      <c r="L23843" s="1"/>
      <c r="M23843" s="1"/>
    </row>
    <row r="23844" spans="5:13" x14ac:dyDescent="0.25">
      <c r="E23844" s="1"/>
      <c r="F23844" s="1"/>
      <c r="G23844" s="1"/>
      <c r="H23844" s="1"/>
      <c r="I23844" s="1"/>
      <c r="J23844" s="1"/>
      <c r="K23844" s="1"/>
      <c r="L23844" s="1"/>
      <c r="M23844" s="1"/>
    </row>
    <row r="23845" spans="5:13" x14ac:dyDescent="0.25">
      <c r="E23845" s="1"/>
      <c r="F23845" s="1"/>
      <c r="G23845" s="1"/>
      <c r="H23845" s="1"/>
      <c r="I23845" s="1"/>
      <c r="J23845" s="1"/>
      <c r="K23845" s="1"/>
      <c r="L23845" s="1"/>
      <c r="M23845" s="1"/>
    </row>
    <row r="23846" spans="5:13" x14ac:dyDescent="0.25">
      <c r="E23846" s="1"/>
      <c r="F23846" s="1"/>
      <c r="G23846" s="1"/>
      <c r="H23846" s="1"/>
      <c r="I23846" s="1"/>
      <c r="J23846" s="1"/>
      <c r="K23846" s="1"/>
      <c r="L23846" s="1"/>
      <c r="M23846" s="1"/>
    </row>
    <row r="23847" spans="5:13" x14ac:dyDescent="0.25">
      <c r="E23847" s="1"/>
      <c r="F23847" s="1"/>
      <c r="G23847" s="1"/>
      <c r="H23847" s="1"/>
      <c r="I23847" s="1"/>
      <c r="J23847" s="1"/>
      <c r="K23847" s="1"/>
      <c r="L23847" s="1"/>
      <c r="M23847" s="1"/>
    </row>
    <row r="23848" spans="5:13" x14ac:dyDescent="0.25">
      <c r="E23848" s="1"/>
      <c r="F23848" s="1"/>
      <c r="G23848" s="1"/>
      <c r="H23848" s="1"/>
      <c r="I23848" s="1"/>
      <c r="J23848" s="1"/>
      <c r="K23848" s="1"/>
      <c r="L23848" s="1"/>
      <c r="M23848" s="1"/>
    </row>
    <row r="23849" spans="5:13" x14ac:dyDescent="0.25">
      <c r="E23849" s="1"/>
      <c r="F23849" s="1"/>
      <c r="G23849" s="1"/>
      <c r="H23849" s="1"/>
      <c r="I23849" s="1"/>
      <c r="J23849" s="1"/>
      <c r="K23849" s="1"/>
      <c r="L23849" s="1"/>
      <c r="M23849" s="1"/>
    </row>
    <row r="23850" spans="5:13" x14ac:dyDescent="0.25">
      <c r="E23850" s="1"/>
      <c r="F23850" s="1"/>
      <c r="G23850" s="1"/>
      <c r="H23850" s="1"/>
      <c r="I23850" s="1"/>
      <c r="J23850" s="1"/>
      <c r="K23850" s="1"/>
      <c r="L23850" s="1"/>
      <c r="M23850" s="1"/>
    </row>
    <row r="23851" spans="5:13" x14ac:dyDescent="0.25">
      <c r="E23851" s="1"/>
      <c r="F23851" s="1"/>
      <c r="G23851" s="1"/>
      <c r="H23851" s="1"/>
      <c r="I23851" s="1"/>
      <c r="J23851" s="1"/>
      <c r="K23851" s="1"/>
      <c r="L23851" s="1"/>
      <c r="M23851" s="1"/>
    </row>
    <row r="23852" spans="5:13" x14ac:dyDescent="0.25">
      <c r="E23852" s="1"/>
      <c r="F23852" s="1"/>
      <c r="G23852" s="1"/>
      <c r="H23852" s="1"/>
      <c r="I23852" s="1"/>
      <c r="J23852" s="1"/>
      <c r="K23852" s="1"/>
      <c r="L23852" s="1"/>
      <c r="M23852" s="1"/>
    </row>
    <row r="23853" spans="5:13" x14ac:dyDescent="0.25">
      <c r="E23853" s="1"/>
      <c r="F23853" s="1"/>
      <c r="G23853" s="1"/>
      <c r="H23853" s="1"/>
      <c r="I23853" s="1"/>
      <c r="J23853" s="1"/>
      <c r="K23853" s="1"/>
      <c r="L23853" s="1"/>
      <c r="M23853" s="1"/>
    </row>
    <row r="23854" spans="5:13" x14ac:dyDescent="0.25">
      <c r="E23854" s="1"/>
      <c r="F23854" s="1"/>
      <c r="G23854" s="1"/>
      <c r="H23854" s="1"/>
      <c r="I23854" s="1"/>
      <c r="J23854" s="1"/>
      <c r="K23854" s="1"/>
      <c r="L23854" s="1"/>
      <c r="M23854" s="1"/>
    </row>
    <row r="23855" spans="5:13" x14ac:dyDescent="0.25">
      <c r="E23855" s="1"/>
      <c r="F23855" s="1"/>
      <c r="G23855" s="1"/>
      <c r="H23855" s="1"/>
      <c r="I23855" s="1"/>
      <c r="J23855" s="1"/>
      <c r="K23855" s="1"/>
      <c r="L23855" s="1"/>
      <c r="M23855" s="1"/>
    </row>
    <row r="23856" spans="5:13" x14ac:dyDescent="0.25">
      <c r="E23856" s="1"/>
      <c r="F23856" s="1"/>
      <c r="G23856" s="1"/>
      <c r="H23856" s="1"/>
      <c r="I23856" s="1"/>
      <c r="J23856" s="1"/>
      <c r="K23856" s="1"/>
      <c r="L23856" s="1"/>
      <c r="M23856" s="1"/>
    </row>
    <row r="23857" spans="5:13" x14ac:dyDescent="0.25">
      <c r="E23857" s="1"/>
      <c r="F23857" s="1"/>
      <c r="G23857" s="1"/>
      <c r="H23857" s="1"/>
      <c r="I23857" s="1"/>
      <c r="J23857" s="1"/>
      <c r="K23857" s="1"/>
      <c r="L23857" s="1"/>
      <c r="M23857" s="1"/>
    </row>
    <row r="23858" spans="5:13" x14ac:dyDescent="0.25">
      <c r="E23858" s="1"/>
      <c r="F23858" s="1"/>
      <c r="G23858" s="1"/>
      <c r="H23858" s="1"/>
      <c r="I23858" s="1"/>
      <c r="J23858" s="1"/>
      <c r="K23858" s="1"/>
      <c r="L23858" s="1"/>
      <c r="M23858" s="1"/>
    </row>
    <row r="23859" spans="5:13" x14ac:dyDescent="0.25">
      <c r="E23859" s="1"/>
      <c r="F23859" s="1"/>
      <c r="G23859" s="1"/>
      <c r="H23859" s="1"/>
      <c r="I23859" s="1"/>
      <c r="J23859" s="1"/>
      <c r="K23859" s="1"/>
      <c r="L23859" s="1"/>
      <c r="M23859" s="1"/>
    </row>
    <row r="23860" spans="5:13" x14ac:dyDescent="0.25">
      <c r="E23860" s="1"/>
      <c r="F23860" s="1"/>
      <c r="G23860" s="1"/>
      <c r="H23860" s="1"/>
      <c r="I23860" s="1"/>
      <c r="J23860" s="1"/>
      <c r="K23860" s="1"/>
      <c r="L23860" s="1"/>
      <c r="M23860" s="1"/>
    </row>
    <row r="23861" spans="5:13" x14ac:dyDescent="0.25">
      <c r="E23861" s="1"/>
      <c r="F23861" s="1"/>
      <c r="G23861" s="1"/>
      <c r="H23861" s="1"/>
      <c r="I23861" s="1"/>
      <c r="J23861" s="1"/>
      <c r="K23861" s="1"/>
      <c r="L23861" s="1"/>
      <c r="M23861" s="1"/>
    </row>
    <row r="23862" spans="5:13" x14ac:dyDescent="0.25">
      <c r="E23862" s="1"/>
      <c r="F23862" s="1"/>
      <c r="G23862" s="1"/>
      <c r="H23862" s="1"/>
      <c r="I23862" s="1"/>
      <c r="J23862" s="1"/>
      <c r="K23862" s="1"/>
      <c r="L23862" s="1"/>
      <c r="M23862" s="1"/>
    </row>
    <row r="23863" spans="5:13" x14ac:dyDescent="0.25">
      <c r="E23863" s="1"/>
      <c r="F23863" s="1"/>
      <c r="G23863" s="1"/>
      <c r="H23863" s="1"/>
      <c r="I23863" s="1"/>
      <c r="J23863" s="1"/>
      <c r="K23863" s="1"/>
      <c r="L23863" s="1"/>
      <c r="M23863" s="1"/>
    </row>
    <row r="23864" spans="5:13" x14ac:dyDescent="0.25">
      <c r="E23864" s="1"/>
      <c r="F23864" s="1"/>
      <c r="G23864" s="1"/>
      <c r="H23864" s="1"/>
      <c r="I23864" s="1"/>
      <c r="J23864" s="1"/>
      <c r="K23864" s="1"/>
      <c r="L23864" s="1"/>
      <c r="M23864" s="1"/>
    </row>
    <row r="23865" spans="5:13" x14ac:dyDescent="0.25">
      <c r="E23865" s="1"/>
      <c r="F23865" s="1"/>
      <c r="G23865" s="1"/>
      <c r="H23865" s="1"/>
      <c r="I23865" s="1"/>
      <c r="J23865" s="1"/>
      <c r="K23865" s="1"/>
      <c r="L23865" s="1"/>
      <c r="M23865" s="1"/>
    </row>
    <row r="23866" spans="5:13" x14ac:dyDescent="0.25">
      <c r="E23866" s="1"/>
      <c r="F23866" s="1"/>
      <c r="G23866" s="1"/>
      <c r="H23866" s="1"/>
      <c r="I23866" s="1"/>
      <c r="J23866" s="1"/>
      <c r="K23866" s="1"/>
      <c r="L23866" s="1"/>
      <c r="M23866" s="1"/>
    </row>
    <row r="23867" spans="5:13" x14ac:dyDescent="0.25">
      <c r="E23867" s="1"/>
      <c r="F23867" s="1"/>
      <c r="G23867" s="1"/>
      <c r="H23867" s="1"/>
      <c r="I23867" s="1"/>
      <c r="J23867" s="1"/>
      <c r="K23867" s="1"/>
      <c r="L23867" s="1"/>
      <c r="M23867" s="1"/>
    </row>
    <row r="23868" spans="5:13" x14ac:dyDescent="0.25">
      <c r="E23868" s="1"/>
      <c r="F23868" s="1"/>
      <c r="G23868" s="1"/>
      <c r="H23868" s="1"/>
      <c r="I23868" s="1"/>
      <c r="J23868" s="1"/>
      <c r="K23868" s="1"/>
      <c r="L23868" s="1"/>
      <c r="M23868" s="1"/>
    </row>
    <row r="23869" spans="5:13" x14ac:dyDescent="0.25">
      <c r="E23869" s="1"/>
      <c r="F23869" s="1"/>
      <c r="G23869" s="1"/>
      <c r="H23869" s="1"/>
      <c r="I23869" s="1"/>
      <c r="J23869" s="1"/>
      <c r="K23869" s="1"/>
      <c r="L23869" s="1"/>
      <c r="M23869" s="1"/>
    </row>
    <row r="23870" spans="5:13" x14ac:dyDescent="0.25">
      <c r="E23870" s="1"/>
      <c r="F23870" s="1"/>
      <c r="G23870" s="1"/>
      <c r="H23870" s="1"/>
      <c r="I23870" s="1"/>
      <c r="J23870" s="1"/>
      <c r="K23870" s="1"/>
      <c r="L23870" s="1"/>
      <c r="M23870" s="1"/>
    </row>
    <row r="23871" spans="5:13" x14ac:dyDescent="0.25">
      <c r="E23871" s="1"/>
      <c r="F23871" s="1"/>
      <c r="G23871" s="1"/>
      <c r="H23871" s="1"/>
      <c r="I23871" s="1"/>
      <c r="J23871" s="1"/>
      <c r="K23871" s="1"/>
      <c r="L23871" s="1"/>
      <c r="M23871" s="1"/>
    </row>
    <row r="23872" spans="5:13" x14ac:dyDescent="0.25">
      <c r="E23872" s="1"/>
      <c r="F23872" s="1"/>
      <c r="G23872" s="1"/>
      <c r="H23872" s="1"/>
      <c r="I23872" s="1"/>
      <c r="J23872" s="1"/>
      <c r="K23872" s="1"/>
      <c r="L23872" s="1"/>
      <c r="M23872" s="1"/>
    </row>
    <row r="23873" spans="5:13" x14ac:dyDescent="0.25">
      <c r="E23873" s="1"/>
      <c r="F23873" s="1"/>
      <c r="G23873" s="1"/>
      <c r="H23873" s="1"/>
      <c r="I23873" s="1"/>
      <c r="J23873" s="1"/>
      <c r="K23873" s="1"/>
      <c r="L23873" s="1"/>
      <c r="M23873" s="1"/>
    </row>
    <row r="23874" spans="5:13" x14ac:dyDescent="0.25">
      <c r="E23874" s="1"/>
      <c r="F23874" s="1"/>
      <c r="G23874" s="1"/>
      <c r="H23874" s="1"/>
      <c r="I23874" s="1"/>
      <c r="J23874" s="1"/>
      <c r="K23874" s="1"/>
      <c r="L23874" s="1"/>
      <c r="M23874" s="1"/>
    </row>
    <row r="23875" spans="5:13" x14ac:dyDescent="0.25">
      <c r="E23875" s="1"/>
      <c r="F23875" s="1"/>
      <c r="G23875" s="1"/>
      <c r="H23875" s="1"/>
      <c r="I23875" s="1"/>
      <c r="J23875" s="1"/>
      <c r="K23875" s="1"/>
      <c r="L23875" s="1"/>
      <c r="M23875" s="1"/>
    </row>
    <row r="23876" spans="5:13" x14ac:dyDescent="0.25">
      <c r="E23876" s="1"/>
      <c r="F23876" s="1"/>
      <c r="G23876" s="1"/>
      <c r="H23876" s="1"/>
      <c r="I23876" s="1"/>
      <c r="J23876" s="1"/>
      <c r="K23876" s="1"/>
      <c r="L23876" s="1"/>
      <c r="M23876" s="1"/>
    </row>
    <row r="23877" spans="5:13" x14ac:dyDescent="0.25">
      <c r="E23877" s="1"/>
      <c r="F23877" s="1"/>
      <c r="G23877" s="1"/>
      <c r="H23877" s="1"/>
      <c r="I23877" s="1"/>
      <c r="J23877" s="1"/>
      <c r="K23877" s="1"/>
      <c r="L23877" s="1"/>
      <c r="M23877" s="1"/>
    </row>
    <row r="23878" spans="5:13" x14ac:dyDescent="0.25">
      <c r="E23878" s="1"/>
      <c r="F23878" s="1"/>
      <c r="G23878" s="1"/>
      <c r="H23878" s="1"/>
      <c r="I23878" s="1"/>
      <c r="J23878" s="1"/>
      <c r="K23878" s="1"/>
      <c r="L23878" s="1"/>
      <c r="M23878" s="1"/>
    </row>
    <row r="23879" spans="5:13" x14ac:dyDescent="0.25">
      <c r="E23879" s="1"/>
      <c r="F23879" s="1"/>
      <c r="G23879" s="1"/>
      <c r="H23879" s="1"/>
      <c r="I23879" s="1"/>
      <c r="J23879" s="1"/>
      <c r="K23879" s="1"/>
      <c r="L23879" s="1"/>
      <c r="M23879" s="1"/>
    </row>
    <row r="23880" spans="5:13" x14ac:dyDescent="0.25">
      <c r="E23880" s="1"/>
      <c r="F23880" s="1"/>
      <c r="G23880" s="1"/>
      <c r="H23880" s="1"/>
      <c r="I23880" s="1"/>
      <c r="J23880" s="1"/>
      <c r="K23880" s="1"/>
      <c r="L23880" s="1"/>
      <c r="M23880" s="1"/>
    </row>
    <row r="23881" spans="5:13" x14ac:dyDescent="0.25">
      <c r="E23881" s="1"/>
      <c r="F23881" s="1"/>
      <c r="G23881" s="1"/>
      <c r="H23881" s="1"/>
      <c r="I23881" s="1"/>
      <c r="J23881" s="1"/>
      <c r="K23881" s="1"/>
      <c r="L23881" s="1"/>
      <c r="M23881" s="1"/>
    </row>
    <row r="23882" spans="5:13" x14ac:dyDescent="0.25">
      <c r="E23882" s="1"/>
      <c r="F23882" s="1"/>
      <c r="G23882" s="1"/>
      <c r="H23882" s="1"/>
      <c r="I23882" s="1"/>
      <c r="J23882" s="1"/>
      <c r="K23882" s="1"/>
      <c r="L23882" s="1"/>
      <c r="M23882" s="1"/>
    </row>
    <row r="23883" spans="5:13" x14ac:dyDescent="0.25">
      <c r="E23883" s="1"/>
      <c r="F23883" s="1"/>
      <c r="G23883" s="1"/>
      <c r="H23883" s="1"/>
      <c r="I23883" s="1"/>
      <c r="J23883" s="1"/>
      <c r="K23883" s="1"/>
      <c r="L23883" s="1"/>
      <c r="M23883" s="1"/>
    </row>
    <row r="23884" spans="5:13" x14ac:dyDescent="0.25">
      <c r="E23884" s="1"/>
      <c r="F23884" s="1"/>
      <c r="G23884" s="1"/>
      <c r="H23884" s="1"/>
      <c r="I23884" s="1"/>
      <c r="J23884" s="1"/>
      <c r="K23884" s="1"/>
      <c r="L23884" s="1"/>
      <c r="M23884" s="1"/>
    </row>
    <row r="23885" spans="5:13" x14ac:dyDescent="0.25">
      <c r="E23885" s="1"/>
      <c r="F23885" s="1"/>
      <c r="G23885" s="1"/>
      <c r="H23885" s="1"/>
      <c r="I23885" s="1"/>
      <c r="J23885" s="1"/>
      <c r="K23885" s="1"/>
      <c r="L23885" s="1"/>
      <c r="M23885" s="1"/>
    </row>
    <row r="23886" spans="5:13" x14ac:dyDescent="0.25">
      <c r="E23886" s="1"/>
      <c r="F23886" s="1"/>
      <c r="G23886" s="1"/>
      <c r="H23886" s="1"/>
      <c r="I23886" s="1"/>
      <c r="J23886" s="1"/>
      <c r="K23886" s="1"/>
      <c r="L23886" s="1"/>
      <c r="M23886" s="1"/>
    </row>
    <row r="23887" spans="5:13" x14ac:dyDescent="0.25">
      <c r="E23887" s="1"/>
      <c r="F23887" s="1"/>
      <c r="G23887" s="1"/>
      <c r="H23887" s="1"/>
      <c r="I23887" s="1"/>
      <c r="J23887" s="1"/>
      <c r="K23887" s="1"/>
      <c r="L23887" s="1"/>
      <c r="M23887" s="1"/>
    </row>
    <row r="23888" spans="5:13" x14ac:dyDescent="0.25">
      <c r="E23888" s="1"/>
      <c r="F23888" s="1"/>
      <c r="G23888" s="1"/>
      <c r="H23888" s="1"/>
      <c r="I23888" s="1"/>
      <c r="J23888" s="1"/>
      <c r="K23888" s="1"/>
      <c r="L23888" s="1"/>
      <c r="M23888" s="1"/>
    </row>
    <row r="23889" spans="5:13" x14ac:dyDescent="0.25">
      <c r="E23889" s="1"/>
      <c r="F23889" s="1"/>
      <c r="G23889" s="1"/>
      <c r="H23889" s="1"/>
      <c r="I23889" s="1"/>
      <c r="J23889" s="1"/>
      <c r="K23889" s="1"/>
      <c r="L23889" s="1"/>
      <c r="M23889" s="1"/>
    </row>
    <row r="23890" spans="5:13" x14ac:dyDescent="0.25">
      <c r="E23890" s="1"/>
      <c r="F23890" s="1"/>
      <c r="G23890" s="1"/>
      <c r="H23890" s="1"/>
      <c r="I23890" s="1"/>
      <c r="J23890" s="1"/>
      <c r="K23890" s="1"/>
      <c r="L23890" s="1"/>
      <c r="M23890" s="1"/>
    </row>
    <row r="23891" spans="5:13" x14ac:dyDescent="0.25">
      <c r="E23891" s="1"/>
      <c r="F23891" s="1"/>
      <c r="G23891" s="1"/>
      <c r="H23891" s="1"/>
      <c r="I23891" s="1"/>
      <c r="J23891" s="1"/>
      <c r="K23891" s="1"/>
      <c r="L23891" s="1"/>
      <c r="M23891" s="1"/>
    </row>
    <row r="23892" spans="5:13" x14ac:dyDescent="0.25">
      <c r="E23892" s="1"/>
      <c r="F23892" s="1"/>
      <c r="G23892" s="1"/>
      <c r="H23892" s="1"/>
      <c r="I23892" s="1"/>
      <c r="J23892" s="1"/>
      <c r="K23892" s="1"/>
      <c r="L23892" s="1"/>
      <c r="M23892" s="1"/>
    </row>
    <row r="23893" spans="5:13" x14ac:dyDescent="0.25">
      <c r="E23893" s="1"/>
      <c r="F23893" s="1"/>
      <c r="G23893" s="1"/>
      <c r="H23893" s="1"/>
      <c r="I23893" s="1"/>
      <c r="J23893" s="1"/>
      <c r="K23893" s="1"/>
      <c r="L23893" s="1"/>
      <c r="M23893" s="1"/>
    </row>
    <row r="23894" spans="5:13" x14ac:dyDescent="0.25">
      <c r="E23894" s="1"/>
      <c r="F23894" s="1"/>
      <c r="G23894" s="1"/>
      <c r="H23894" s="1"/>
      <c r="I23894" s="1"/>
      <c r="J23894" s="1"/>
      <c r="K23894" s="1"/>
      <c r="L23894" s="1"/>
      <c r="M23894" s="1"/>
    </row>
    <row r="23895" spans="5:13" x14ac:dyDescent="0.25">
      <c r="E23895" s="1"/>
      <c r="F23895" s="1"/>
      <c r="G23895" s="1"/>
      <c r="H23895" s="1"/>
      <c r="I23895" s="1"/>
      <c r="J23895" s="1"/>
      <c r="K23895" s="1"/>
      <c r="L23895" s="1"/>
      <c r="M23895" s="1"/>
    </row>
    <row r="23896" spans="5:13" x14ac:dyDescent="0.25">
      <c r="E23896" s="1"/>
      <c r="F23896" s="1"/>
      <c r="G23896" s="1"/>
      <c r="H23896" s="1"/>
      <c r="I23896" s="1"/>
      <c r="J23896" s="1"/>
      <c r="K23896" s="1"/>
      <c r="L23896" s="1"/>
      <c r="M23896" s="1"/>
    </row>
    <row r="23897" spans="5:13" x14ac:dyDescent="0.25">
      <c r="E23897" s="1"/>
      <c r="F23897" s="1"/>
      <c r="G23897" s="1"/>
      <c r="H23897" s="1"/>
      <c r="I23897" s="1"/>
      <c r="J23897" s="1"/>
      <c r="K23897" s="1"/>
      <c r="L23897" s="1"/>
      <c r="M23897" s="1"/>
    </row>
    <row r="23898" spans="5:13" x14ac:dyDescent="0.25">
      <c r="E23898" s="1"/>
      <c r="F23898" s="1"/>
      <c r="G23898" s="1"/>
      <c r="H23898" s="1"/>
      <c r="I23898" s="1"/>
      <c r="J23898" s="1"/>
      <c r="K23898" s="1"/>
      <c r="L23898" s="1"/>
      <c r="M23898" s="1"/>
    </row>
    <row r="23899" spans="5:13" x14ac:dyDescent="0.25">
      <c r="E23899" s="1"/>
      <c r="F23899" s="1"/>
      <c r="G23899" s="1"/>
      <c r="H23899" s="1"/>
      <c r="I23899" s="1"/>
      <c r="J23899" s="1"/>
      <c r="K23899" s="1"/>
      <c r="L23899" s="1"/>
      <c r="M23899" s="1"/>
    </row>
    <row r="23900" spans="5:13" x14ac:dyDescent="0.25">
      <c r="E23900" s="1"/>
      <c r="F23900" s="1"/>
      <c r="G23900" s="1"/>
      <c r="H23900" s="1"/>
      <c r="I23900" s="1"/>
      <c r="J23900" s="1"/>
      <c r="K23900" s="1"/>
      <c r="L23900" s="1"/>
      <c r="M23900" s="1"/>
    </row>
    <row r="23901" spans="5:13" x14ac:dyDescent="0.25">
      <c r="E23901" s="1"/>
      <c r="F23901" s="1"/>
      <c r="G23901" s="1"/>
      <c r="H23901" s="1"/>
      <c r="I23901" s="1"/>
      <c r="J23901" s="1"/>
      <c r="K23901" s="1"/>
      <c r="L23901" s="1"/>
      <c r="M23901" s="1"/>
    </row>
    <row r="23902" spans="5:13" x14ac:dyDescent="0.25">
      <c r="E23902" s="1"/>
      <c r="F23902" s="1"/>
      <c r="G23902" s="1"/>
      <c r="H23902" s="1"/>
      <c r="I23902" s="1"/>
      <c r="J23902" s="1"/>
      <c r="K23902" s="1"/>
      <c r="L23902" s="1"/>
      <c r="M23902" s="1"/>
    </row>
    <row r="23903" spans="5:13" x14ac:dyDescent="0.25">
      <c r="E23903" s="1"/>
      <c r="F23903" s="1"/>
      <c r="G23903" s="1"/>
      <c r="H23903" s="1"/>
      <c r="I23903" s="1"/>
      <c r="J23903" s="1"/>
      <c r="K23903" s="1"/>
      <c r="L23903" s="1"/>
      <c r="M23903" s="1"/>
    </row>
    <row r="23904" spans="5:13" x14ac:dyDescent="0.25">
      <c r="E23904" s="1"/>
      <c r="F23904" s="1"/>
      <c r="G23904" s="1"/>
      <c r="H23904" s="1"/>
      <c r="I23904" s="1"/>
      <c r="J23904" s="1"/>
      <c r="K23904" s="1"/>
      <c r="L23904" s="1"/>
      <c r="M23904" s="1"/>
    </row>
    <row r="23905" spans="5:13" x14ac:dyDescent="0.25">
      <c r="E23905" s="1"/>
      <c r="F23905" s="1"/>
      <c r="G23905" s="1"/>
      <c r="H23905" s="1"/>
      <c r="I23905" s="1"/>
      <c r="J23905" s="1"/>
      <c r="K23905" s="1"/>
      <c r="L23905" s="1"/>
      <c r="M23905" s="1"/>
    </row>
    <row r="23906" spans="5:13" x14ac:dyDescent="0.25">
      <c r="E23906" s="1"/>
      <c r="F23906" s="1"/>
      <c r="G23906" s="1"/>
      <c r="H23906" s="1"/>
      <c r="I23906" s="1"/>
      <c r="J23906" s="1"/>
      <c r="K23906" s="1"/>
      <c r="L23906" s="1"/>
      <c r="M23906" s="1"/>
    </row>
    <row r="23907" spans="5:13" x14ac:dyDescent="0.25">
      <c r="E23907" s="1"/>
      <c r="F23907" s="1"/>
      <c r="G23907" s="1"/>
      <c r="H23907" s="1"/>
      <c r="I23907" s="1"/>
      <c r="J23907" s="1"/>
      <c r="K23907" s="1"/>
      <c r="L23907" s="1"/>
      <c r="M23907" s="1"/>
    </row>
    <row r="23908" spans="5:13" x14ac:dyDescent="0.25">
      <c r="E23908" s="1"/>
      <c r="F23908" s="1"/>
      <c r="G23908" s="1"/>
      <c r="H23908" s="1"/>
      <c r="I23908" s="1"/>
      <c r="J23908" s="1"/>
      <c r="K23908" s="1"/>
      <c r="L23908" s="1"/>
      <c r="M23908" s="1"/>
    </row>
    <row r="23909" spans="5:13" x14ac:dyDescent="0.25">
      <c r="E23909" s="1"/>
      <c r="F23909" s="1"/>
      <c r="G23909" s="1"/>
      <c r="H23909" s="1"/>
      <c r="I23909" s="1"/>
      <c r="J23909" s="1"/>
      <c r="K23909" s="1"/>
      <c r="L23909" s="1"/>
      <c r="M23909" s="1"/>
    </row>
    <row r="23910" spans="5:13" x14ac:dyDescent="0.25">
      <c r="E23910" s="1"/>
      <c r="F23910" s="1"/>
      <c r="G23910" s="1"/>
      <c r="H23910" s="1"/>
      <c r="I23910" s="1"/>
      <c r="J23910" s="1"/>
      <c r="K23910" s="1"/>
      <c r="L23910" s="1"/>
      <c r="M23910" s="1"/>
    </row>
    <row r="23911" spans="5:13" x14ac:dyDescent="0.25">
      <c r="E23911" s="1"/>
      <c r="F23911" s="1"/>
      <c r="G23911" s="1"/>
      <c r="H23911" s="1"/>
      <c r="I23911" s="1"/>
      <c r="J23911" s="1"/>
      <c r="K23911" s="1"/>
      <c r="L23911" s="1"/>
      <c r="M23911" s="1"/>
    </row>
    <row r="23912" spans="5:13" x14ac:dyDescent="0.25">
      <c r="E23912" s="1"/>
      <c r="F23912" s="1"/>
      <c r="G23912" s="1"/>
      <c r="H23912" s="1"/>
      <c r="I23912" s="1"/>
      <c r="J23912" s="1"/>
      <c r="K23912" s="1"/>
      <c r="L23912" s="1"/>
      <c r="M23912" s="1"/>
    </row>
    <row r="23913" spans="5:13" x14ac:dyDescent="0.25">
      <c r="E23913" s="1"/>
      <c r="F23913" s="1"/>
      <c r="G23913" s="1"/>
      <c r="H23913" s="1"/>
      <c r="I23913" s="1"/>
      <c r="J23913" s="1"/>
      <c r="K23913" s="1"/>
      <c r="L23913" s="1"/>
      <c r="M23913" s="1"/>
    </row>
    <row r="23914" spans="5:13" x14ac:dyDescent="0.25">
      <c r="E23914" s="1"/>
      <c r="F23914" s="1"/>
      <c r="G23914" s="1"/>
      <c r="H23914" s="1"/>
      <c r="I23914" s="1"/>
      <c r="J23914" s="1"/>
      <c r="K23914" s="1"/>
      <c r="L23914" s="1"/>
      <c r="M23914" s="1"/>
    </row>
    <row r="23915" spans="5:13" x14ac:dyDescent="0.25">
      <c r="E23915" s="1"/>
      <c r="F23915" s="1"/>
      <c r="G23915" s="1"/>
      <c r="H23915" s="1"/>
      <c r="I23915" s="1"/>
      <c r="J23915" s="1"/>
      <c r="K23915" s="1"/>
      <c r="L23915" s="1"/>
      <c r="M23915" s="1"/>
    </row>
    <row r="23916" spans="5:13" x14ac:dyDescent="0.25">
      <c r="E23916" s="1"/>
      <c r="F23916" s="1"/>
      <c r="G23916" s="1"/>
      <c r="H23916" s="1"/>
      <c r="I23916" s="1"/>
      <c r="J23916" s="1"/>
      <c r="K23916" s="1"/>
      <c r="L23916" s="1"/>
      <c r="M23916" s="1"/>
    </row>
    <row r="23917" spans="5:13" x14ac:dyDescent="0.25">
      <c r="E23917" s="1"/>
      <c r="F23917" s="1"/>
      <c r="G23917" s="1"/>
      <c r="H23917" s="1"/>
      <c r="I23917" s="1"/>
      <c r="J23917" s="1"/>
      <c r="K23917" s="1"/>
      <c r="L23917" s="1"/>
      <c r="M23917" s="1"/>
    </row>
    <row r="23918" spans="5:13" x14ac:dyDescent="0.25">
      <c r="E23918" s="1"/>
      <c r="F23918" s="1"/>
      <c r="G23918" s="1"/>
      <c r="H23918" s="1"/>
      <c r="I23918" s="1"/>
      <c r="J23918" s="1"/>
      <c r="K23918" s="1"/>
      <c r="L23918" s="1"/>
      <c r="M23918" s="1"/>
    </row>
    <row r="23919" spans="5:13" x14ac:dyDescent="0.25">
      <c r="E23919" s="1"/>
      <c r="F23919" s="1"/>
      <c r="G23919" s="1"/>
      <c r="H23919" s="1"/>
      <c r="I23919" s="1"/>
      <c r="J23919" s="1"/>
      <c r="K23919" s="1"/>
      <c r="L23919" s="1"/>
      <c r="M23919" s="1"/>
    </row>
    <row r="23920" spans="5:13" x14ac:dyDescent="0.25">
      <c r="E23920" s="1"/>
      <c r="F23920" s="1"/>
      <c r="G23920" s="1"/>
      <c r="H23920" s="1"/>
      <c r="I23920" s="1"/>
      <c r="J23920" s="1"/>
      <c r="K23920" s="1"/>
      <c r="L23920" s="1"/>
      <c r="M23920" s="1"/>
    </row>
    <row r="23921" spans="5:13" x14ac:dyDescent="0.25">
      <c r="E23921" s="1"/>
      <c r="F23921" s="1"/>
      <c r="G23921" s="1"/>
      <c r="H23921" s="1"/>
      <c r="I23921" s="1"/>
      <c r="J23921" s="1"/>
      <c r="K23921" s="1"/>
      <c r="L23921" s="1"/>
      <c r="M23921" s="1"/>
    </row>
    <row r="23922" spans="5:13" x14ac:dyDescent="0.25">
      <c r="E23922" s="1"/>
      <c r="F23922" s="1"/>
      <c r="G23922" s="1"/>
      <c r="H23922" s="1"/>
      <c r="I23922" s="1"/>
      <c r="J23922" s="1"/>
      <c r="K23922" s="1"/>
      <c r="L23922" s="1"/>
      <c r="M23922" s="1"/>
    </row>
    <row r="23923" spans="5:13" x14ac:dyDescent="0.25">
      <c r="E23923" s="1"/>
      <c r="F23923" s="1"/>
      <c r="G23923" s="1"/>
      <c r="H23923" s="1"/>
      <c r="I23923" s="1"/>
      <c r="J23923" s="1"/>
      <c r="K23923" s="1"/>
      <c r="L23923" s="1"/>
      <c r="M23923" s="1"/>
    </row>
    <row r="23924" spans="5:13" x14ac:dyDescent="0.25">
      <c r="E23924" s="1"/>
      <c r="F23924" s="1"/>
      <c r="G23924" s="1"/>
      <c r="H23924" s="1"/>
      <c r="I23924" s="1"/>
      <c r="J23924" s="1"/>
      <c r="K23924" s="1"/>
      <c r="L23924" s="1"/>
      <c r="M23924" s="1"/>
    </row>
    <row r="23925" spans="5:13" x14ac:dyDescent="0.25">
      <c r="E23925" s="1"/>
      <c r="F23925" s="1"/>
      <c r="G23925" s="1"/>
      <c r="H23925" s="1"/>
      <c r="I23925" s="1"/>
      <c r="J23925" s="1"/>
      <c r="K23925" s="1"/>
      <c r="L23925" s="1"/>
      <c r="M23925" s="1"/>
    </row>
    <row r="23926" spans="5:13" x14ac:dyDescent="0.25">
      <c r="E23926" s="1"/>
      <c r="F23926" s="1"/>
      <c r="G23926" s="1"/>
      <c r="H23926" s="1"/>
      <c r="I23926" s="1"/>
      <c r="J23926" s="1"/>
      <c r="K23926" s="1"/>
      <c r="L23926" s="1"/>
      <c r="M23926" s="1"/>
    </row>
    <row r="23927" spans="5:13" x14ac:dyDescent="0.25">
      <c r="E23927" s="1"/>
      <c r="F23927" s="1"/>
      <c r="G23927" s="1"/>
      <c r="H23927" s="1"/>
      <c r="I23927" s="1"/>
      <c r="J23927" s="1"/>
      <c r="K23927" s="1"/>
      <c r="L23927" s="1"/>
      <c r="M23927" s="1"/>
    </row>
    <row r="23928" spans="5:13" x14ac:dyDescent="0.25">
      <c r="E23928" s="1"/>
      <c r="F23928" s="1"/>
      <c r="G23928" s="1"/>
      <c r="H23928" s="1"/>
      <c r="I23928" s="1"/>
      <c r="J23928" s="1"/>
      <c r="K23928" s="1"/>
      <c r="L23928" s="1"/>
      <c r="M23928" s="1"/>
    </row>
    <row r="23929" spans="5:13" x14ac:dyDescent="0.25">
      <c r="E23929" s="1"/>
      <c r="F23929" s="1"/>
      <c r="G23929" s="1"/>
      <c r="H23929" s="1"/>
      <c r="I23929" s="1"/>
      <c r="J23929" s="1"/>
      <c r="K23929" s="1"/>
      <c r="L23929" s="1"/>
      <c r="M23929" s="1"/>
    </row>
    <row r="23930" spans="5:13" x14ac:dyDescent="0.25">
      <c r="E23930" s="1"/>
      <c r="F23930" s="1"/>
      <c r="G23930" s="1"/>
      <c r="H23930" s="1"/>
      <c r="I23930" s="1"/>
      <c r="J23930" s="1"/>
      <c r="K23930" s="1"/>
      <c r="L23930" s="1"/>
      <c r="M23930" s="1"/>
    </row>
    <row r="23931" spans="5:13" x14ac:dyDescent="0.25">
      <c r="E23931" s="1"/>
      <c r="F23931" s="1"/>
      <c r="G23931" s="1"/>
      <c r="H23931" s="1"/>
      <c r="I23931" s="1"/>
      <c r="J23931" s="1"/>
      <c r="K23931" s="1"/>
      <c r="L23931" s="1"/>
      <c r="M23931" s="1"/>
    </row>
    <row r="23932" spans="5:13" x14ac:dyDescent="0.25">
      <c r="E23932" s="1"/>
      <c r="F23932" s="1"/>
      <c r="G23932" s="1"/>
      <c r="H23932" s="1"/>
      <c r="I23932" s="1"/>
      <c r="J23932" s="1"/>
      <c r="K23932" s="1"/>
      <c r="L23932" s="1"/>
      <c r="M23932" s="1"/>
    </row>
    <row r="23933" spans="5:13" x14ac:dyDescent="0.25">
      <c r="E23933" s="1"/>
      <c r="F23933" s="1"/>
      <c r="G23933" s="1"/>
      <c r="H23933" s="1"/>
      <c r="I23933" s="1"/>
      <c r="J23933" s="1"/>
      <c r="K23933" s="1"/>
      <c r="L23933" s="1"/>
      <c r="M23933" s="1"/>
    </row>
    <row r="23934" spans="5:13" x14ac:dyDescent="0.25">
      <c r="E23934" s="1"/>
      <c r="F23934" s="1"/>
      <c r="G23934" s="1"/>
      <c r="H23934" s="1"/>
      <c r="I23934" s="1"/>
      <c r="J23934" s="1"/>
      <c r="K23934" s="1"/>
      <c r="L23934" s="1"/>
      <c r="M23934" s="1"/>
    </row>
    <row r="23935" spans="5:13" x14ac:dyDescent="0.25">
      <c r="E23935" s="1"/>
      <c r="F23935" s="1"/>
      <c r="G23935" s="1"/>
      <c r="H23935" s="1"/>
      <c r="I23935" s="1"/>
      <c r="J23935" s="1"/>
      <c r="K23935" s="1"/>
      <c r="L23935" s="1"/>
      <c r="M23935" s="1"/>
    </row>
    <row r="23936" spans="5:13" x14ac:dyDescent="0.25">
      <c r="E23936" s="1"/>
      <c r="F23936" s="1"/>
      <c r="G23936" s="1"/>
      <c r="H23936" s="1"/>
      <c r="I23936" s="1"/>
      <c r="J23936" s="1"/>
      <c r="K23936" s="1"/>
      <c r="L23936" s="1"/>
      <c r="M23936" s="1"/>
    </row>
    <row r="23937" spans="5:13" x14ac:dyDescent="0.25">
      <c r="E23937" s="1"/>
      <c r="F23937" s="1"/>
      <c r="G23937" s="1"/>
      <c r="H23937" s="1"/>
      <c r="I23937" s="1"/>
      <c r="J23937" s="1"/>
      <c r="K23937" s="1"/>
      <c r="L23937" s="1"/>
      <c r="M23937" s="1"/>
    </row>
    <row r="23938" spans="5:13" x14ac:dyDescent="0.25">
      <c r="E23938" s="1"/>
      <c r="F23938" s="1"/>
      <c r="G23938" s="1"/>
      <c r="H23938" s="1"/>
      <c r="I23938" s="1"/>
      <c r="J23938" s="1"/>
      <c r="K23938" s="1"/>
      <c r="L23938" s="1"/>
      <c r="M23938" s="1"/>
    </row>
    <row r="23939" spans="5:13" x14ac:dyDescent="0.25">
      <c r="E23939" s="1"/>
      <c r="F23939" s="1"/>
      <c r="G23939" s="1"/>
      <c r="H23939" s="1"/>
      <c r="I23939" s="1"/>
      <c r="J23939" s="1"/>
      <c r="K23939" s="1"/>
      <c r="L23939" s="1"/>
      <c r="M23939" s="1"/>
    </row>
    <row r="23940" spans="5:13" x14ac:dyDescent="0.25">
      <c r="E23940" s="1"/>
      <c r="F23940" s="1"/>
      <c r="G23940" s="1"/>
      <c r="H23940" s="1"/>
      <c r="I23940" s="1"/>
      <c r="J23940" s="1"/>
      <c r="K23940" s="1"/>
      <c r="L23940" s="1"/>
      <c r="M23940" s="1"/>
    </row>
    <row r="23941" spans="5:13" x14ac:dyDescent="0.25">
      <c r="E23941" s="1"/>
      <c r="F23941" s="1"/>
      <c r="G23941" s="1"/>
      <c r="H23941" s="1"/>
      <c r="I23941" s="1"/>
      <c r="J23941" s="1"/>
      <c r="K23941" s="1"/>
      <c r="L23941" s="1"/>
      <c r="M23941" s="1"/>
    </row>
    <row r="23942" spans="5:13" x14ac:dyDescent="0.25">
      <c r="E23942" s="1"/>
      <c r="F23942" s="1"/>
      <c r="G23942" s="1"/>
      <c r="H23942" s="1"/>
      <c r="I23942" s="1"/>
      <c r="J23942" s="1"/>
      <c r="K23942" s="1"/>
      <c r="L23942" s="1"/>
      <c r="M23942" s="1"/>
    </row>
    <row r="23943" spans="5:13" x14ac:dyDescent="0.25">
      <c r="E23943" s="1"/>
      <c r="F23943" s="1"/>
      <c r="G23943" s="1"/>
      <c r="H23943" s="1"/>
      <c r="I23943" s="1"/>
      <c r="J23943" s="1"/>
      <c r="K23943" s="1"/>
      <c r="L23943" s="1"/>
      <c r="M23943" s="1"/>
    </row>
    <row r="23944" spans="5:13" x14ac:dyDescent="0.25">
      <c r="E23944" s="1"/>
      <c r="F23944" s="1"/>
      <c r="G23944" s="1"/>
      <c r="H23944" s="1"/>
      <c r="I23944" s="1"/>
      <c r="J23944" s="1"/>
      <c r="K23944" s="1"/>
      <c r="L23944" s="1"/>
      <c r="M23944" s="1"/>
    </row>
    <row r="23945" spans="5:13" x14ac:dyDescent="0.25">
      <c r="E23945" s="1"/>
      <c r="F23945" s="1"/>
      <c r="G23945" s="1"/>
      <c r="H23945" s="1"/>
      <c r="I23945" s="1"/>
      <c r="J23945" s="1"/>
      <c r="K23945" s="1"/>
      <c r="L23945" s="1"/>
      <c r="M23945" s="1"/>
    </row>
    <row r="23946" spans="5:13" x14ac:dyDescent="0.25">
      <c r="E23946" s="1"/>
      <c r="F23946" s="1"/>
      <c r="G23946" s="1"/>
      <c r="H23946" s="1"/>
      <c r="I23946" s="1"/>
      <c r="J23946" s="1"/>
      <c r="K23946" s="1"/>
      <c r="L23946" s="1"/>
      <c r="M23946" s="1"/>
    </row>
    <row r="23947" spans="5:13" x14ac:dyDescent="0.25">
      <c r="E23947" s="1"/>
      <c r="F23947" s="1"/>
      <c r="G23947" s="1"/>
      <c r="H23947" s="1"/>
      <c r="I23947" s="1"/>
      <c r="J23947" s="1"/>
      <c r="K23947" s="1"/>
      <c r="L23947" s="1"/>
      <c r="M23947" s="1"/>
    </row>
    <row r="23948" spans="5:13" x14ac:dyDescent="0.25">
      <c r="E23948" s="1"/>
      <c r="F23948" s="1"/>
      <c r="G23948" s="1"/>
      <c r="H23948" s="1"/>
      <c r="I23948" s="1"/>
      <c r="J23948" s="1"/>
      <c r="K23948" s="1"/>
      <c r="L23948" s="1"/>
      <c r="M23948" s="1"/>
    </row>
    <row r="23949" spans="5:13" x14ac:dyDescent="0.25">
      <c r="E23949" s="1"/>
      <c r="F23949" s="1"/>
      <c r="G23949" s="1"/>
      <c r="H23949" s="1"/>
      <c r="I23949" s="1"/>
      <c r="J23949" s="1"/>
      <c r="K23949" s="1"/>
      <c r="L23949" s="1"/>
      <c r="M23949" s="1"/>
    </row>
    <row r="23950" spans="5:13" x14ac:dyDescent="0.25">
      <c r="E23950" s="1"/>
      <c r="F23950" s="1"/>
      <c r="G23950" s="1"/>
      <c r="H23950" s="1"/>
      <c r="I23950" s="1"/>
      <c r="J23950" s="1"/>
      <c r="K23950" s="1"/>
      <c r="L23950" s="1"/>
      <c r="M23950" s="1"/>
    </row>
    <row r="23951" spans="5:13" x14ac:dyDescent="0.25">
      <c r="E23951" s="1"/>
      <c r="F23951" s="1"/>
      <c r="G23951" s="1"/>
      <c r="H23951" s="1"/>
      <c r="I23951" s="1"/>
      <c r="J23951" s="1"/>
      <c r="K23951" s="1"/>
      <c r="L23951" s="1"/>
      <c r="M23951" s="1"/>
    </row>
    <row r="23952" spans="5:13" x14ac:dyDescent="0.25">
      <c r="E23952" s="1"/>
      <c r="F23952" s="1"/>
      <c r="G23952" s="1"/>
      <c r="H23952" s="1"/>
      <c r="I23952" s="1"/>
      <c r="J23952" s="1"/>
      <c r="K23952" s="1"/>
      <c r="L23952" s="1"/>
      <c r="M23952" s="1"/>
    </row>
    <row r="23953" spans="5:13" x14ac:dyDescent="0.25">
      <c r="E23953" s="1"/>
      <c r="F23953" s="1"/>
      <c r="G23953" s="1"/>
      <c r="H23953" s="1"/>
      <c r="I23953" s="1"/>
      <c r="J23953" s="1"/>
      <c r="K23953" s="1"/>
      <c r="L23953" s="1"/>
      <c r="M23953" s="1"/>
    </row>
    <row r="23954" spans="5:13" x14ac:dyDescent="0.25">
      <c r="E23954" s="1"/>
      <c r="F23954" s="1"/>
      <c r="G23954" s="1"/>
      <c r="H23954" s="1"/>
      <c r="I23954" s="1"/>
      <c r="J23954" s="1"/>
      <c r="K23954" s="1"/>
      <c r="L23954" s="1"/>
      <c r="M23954" s="1"/>
    </row>
    <row r="23955" spans="5:13" x14ac:dyDescent="0.25">
      <c r="E23955" s="1"/>
      <c r="F23955" s="1"/>
      <c r="G23955" s="1"/>
      <c r="H23955" s="1"/>
      <c r="I23955" s="1"/>
      <c r="J23955" s="1"/>
      <c r="K23955" s="1"/>
      <c r="L23955" s="1"/>
      <c r="M23955" s="1"/>
    </row>
    <row r="23956" spans="5:13" x14ac:dyDescent="0.25">
      <c r="E23956" s="1"/>
      <c r="F23956" s="1"/>
      <c r="G23956" s="1"/>
      <c r="H23956" s="1"/>
      <c r="I23956" s="1"/>
      <c r="J23956" s="1"/>
      <c r="K23956" s="1"/>
      <c r="L23956" s="1"/>
      <c r="M23956" s="1"/>
    </row>
    <row r="23957" spans="5:13" x14ac:dyDescent="0.25">
      <c r="E23957" s="1"/>
      <c r="F23957" s="1"/>
      <c r="G23957" s="1"/>
      <c r="H23957" s="1"/>
      <c r="I23957" s="1"/>
      <c r="J23957" s="1"/>
      <c r="K23957" s="1"/>
      <c r="L23957" s="1"/>
      <c r="M23957" s="1"/>
    </row>
    <row r="23958" spans="5:13" x14ac:dyDescent="0.25">
      <c r="E23958" s="1"/>
      <c r="F23958" s="1"/>
      <c r="G23958" s="1"/>
      <c r="H23958" s="1"/>
      <c r="I23958" s="1"/>
      <c r="J23958" s="1"/>
      <c r="K23958" s="1"/>
      <c r="L23958" s="1"/>
      <c r="M23958" s="1"/>
    </row>
    <row r="23959" spans="5:13" x14ac:dyDescent="0.25">
      <c r="E23959" s="1"/>
      <c r="F23959" s="1"/>
      <c r="G23959" s="1"/>
      <c r="H23959" s="1"/>
      <c r="I23959" s="1"/>
      <c r="J23959" s="1"/>
      <c r="K23959" s="1"/>
      <c r="L23959" s="1"/>
      <c r="M23959" s="1"/>
    </row>
    <row r="23960" spans="5:13" x14ac:dyDescent="0.25">
      <c r="E23960" s="1"/>
      <c r="F23960" s="1"/>
      <c r="G23960" s="1"/>
      <c r="H23960" s="1"/>
      <c r="I23960" s="1"/>
      <c r="J23960" s="1"/>
      <c r="K23960" s="1"/>
      <c r="L23960" s="1"/>
      <c r="M23960" s="1"/>
    </row>
    <row r="23961" spans="5:13" x14ac:dyDescent="0.25">
      <c r="E23961" s="1"/>
      <c r="F23961" s="1"/>
      <c r="G23961" s="1"/>
      <c r="H23961" s="1"/>
      <c r="I23961" s="1"/>
      <c r="J23961" s="1"/>
      <c r="K23961" s="1"/>
      <c r="L23961" s="1"/>
      <c r="M23961" s="1"/>
    </row>
    <row r="23962" spans="5:13" x14ac:dyDescent="0.25">
      <c r="E23962" s="1"/>
      <c r="F23962" s="1"/>
      <c r="G23962" s="1"/>
      <c r="H23962" s="1"/>
      <c r="I23962" s="1"/>
      <c r="J23962" s="1"/>
      <c r="K23962" s="1"/>
      <c r="L23962" s="1"/>
      <c r="M23962" s="1"/>
    </row>
    <row r="23963" spans="5:13" x14ac:dyDescent="0.25">
      <c r="E23963" s="1"/>
      <c r="F23963" s="1"/>
      <c r="G23963" s="1"/>
      <c r="H23963" s="1"/>
      <c r="I23963" s="1"/>
      <c r="J23963" s="1"/>
      <c r="K23963" s="1"/>
      <c r="L23963" s="1"/>
      <c r="M23963" s="1"/>
    </row>
    <row r="23964" spans="5:13" x14ac:dyDescent="0.25">
      <c r="E23964" s="1"/>
      <c r="F23964" s="1"/>
      <c r="G23964" s="1"/>
      <c r="H23964" s="1"/>
      <c r="I23964" s="1"/>
      <c r="J23964" s="1"/>
      <c r="K23964" s="1"/>
      <c r="L23964" s="1"/>
      <c r="M23964" s="1"/>
    </row>
    <row r="23965" spans="5:13" x14ac:dyDescent="0.25">
      <c r="E23965" s="1"/>
      <c r="F23965" s="1"/>
      <c r="G23965" s="1"/>
      <c r="H23965" s="1"/>
      <c r="I23965" s="1"/>
      <c r="J23965" s="1"/>
      <c r="K23965" s="1"/>
      <c r="L23965" s="1"/>
      <c r="M23965" s="1"/>
    </row>
    <row r="23966" spans="5:13" x14ac:dyDescent="0.25">
      <c r="E23966" s="1"/>
      <c r="F23966" s="1"/>
      <c r="G23966" s="1"/>
      <c r="H23966" s="1"/>
      <c r="I23966" s="1"/>
      <c r="J23966" s="1"/>
      <c r="K23966" s="1"/>
      <c r="L23966" s="1"/>
      <c r="M23966" s="1"/>
    </row>
    <row r="23967" spans="5:13" x14ac:dyDescent="0.25">
      <c r="E23967" s="1"/>
      <c r="F23967" s="1"/>
      <c r="G23967" s="1"/>
      <c r="H23967" s="1"/>
      <c r="I23967" s="1"/>
      <c r="J23967" s="1"/>
      <c r="K23967" s="1"/>
      <c r="L23967" s="1"/>
      <c r="M23967" s="1"/>
    </row>
    <row r="23968" spans="5:13" x14ac:dyDescent="0.25">
      <c r="E23968" s="1"/>
      <c r="F23968" s="1"/>
      <c r="G23968" s="1"/>
      <c r="H23968" s="1"/>
      <c r="I23968" s="1"/>
      <c r="J23968" s="1"/>
      <c r="K23968" s="1"/>
      <c r="L23968" s="1"/>
      <c r="M23968" s="1"/>
    </row>
    <row r="23969" spans="5:13" x14ac:dyDescent="0.25">
      <c r="E23969" s="1"/>
      <c r="F23969" s="1"/>
      <c r="G23969" s="1"/>
      <c r="H23969" s="1"/>
      <c r="I23969" s="1"/>
      <c r="J23969" s="1"/>
      <c r="K23969" s="1"/>
      <c r="L23969" s="1"/>
      <c r="M23969" s="1"/>
    </row>
    <row r="23970" spans="5:13" x14ac:dyDescent="0.25">
      <c r="E23970" s="1"/>
      <c r="F23970" s="1"/>
      <c r="G23970" s="1"/>
      <c r="H23970" s="1"/>
      <c r="I23970" s="1"/>
      <c r="J23970" s="1"/>
      <c r="K23970" s="1"/>
      <c r="L23970" s="1"/>
      <c r="M23970" s="1"/>
    </row>
    <row r="23971" spans="5:13" x14ac:dyDescent="0.25">
      <c r="E23971" s="1"/>
      <c r="F23971" s="1"/>
      <c r="G23971" s="1"/>
      <c r="H23971" s="1"/>
      <c r="I23971" s="1"/>
      <c r="J23971" s="1"/>
      <c r="K23971" s="1"/>
      <c r="L23971" s="1"/>
      <c r="M23971" s="1"/>
    </row>
    <row r="23972" spans="5:13" x14ac:dyDescent="0.25">
      <c r="E23972" s="1"/>
      <c r="F23972" s="1"/>
      <c r="G23972" s="1"/>
      <c r="H23972" s="1"/>
      <c r="I23972" s="1"/>
      <c r="J23972" s="1"/>
      <c r="K23972" s="1"/>
      <c r="L23972" s="1"/>
      <c r="M23972" s="1"/>
    </row>
    <row r="23973" spans="5:13" x14ac:dyDescent="0.25">
      <c r="E23973" s="1"/>
      <c r="F23973" s="1"/>
      <c r="G23973" s="1"/>
      <c r="H23973" s="1"/>
      <c r="I23973" s="1"/>
      <c r="J23973" s="1"/>
      <c r="K23973" s="1"/>
      <c r="L23973" s="1"/>
      <c r="M23973" s="1"/>
    </row>
    <row r="23974" spans="5:13" x14ac:dyDescent="0.25">
      <c r="E23974" s="1"/>
      <c r="F23974" s="1"/>
      <c r="G23974" s="1"/>
      <c r="H23974" s="1"/>
      <c r="I23974" s="1"/>
      <c r="J23974" s="1"/>
      <c r="K23974" s="1"/>
      <c r="L23974" s="1"/>
      <c r="M23974" s="1"/>
    </row>
    <row r="23975" spans="5:13" x14ac:dyDescent="0.25">
      <c r="E23975" s="1"/>
      <c r="F23975" s="1"/>
      <c r="G23975" s="1"/>
      <c r="H23975" s="1"/>
      <c r="I23975" s="1"/>
      <c r="J23975" s="1"/>
      <c r="K23975" s="1"/>
      <c r="L23975" s="1"/>
      <c r="M23975" s="1"/>
    </row>
    <row r="23976" spans="5:13" x14ac:dyDescent="0.25">
      <c r="E23976" s="1"/>
      <c r="F23976" s="1"/>
      <c r="G23976" s="1"/>
      <c r="H23976" s="1"/>
      <c r="I23976" s="1"/>
      <c r="J23976" s="1"/>
      <c r="K23976" s="1"/>
      <c r="L23976" s="1"/>
      <c r="M23976" s="1"/>
    </row>
    <row r="23977" spans="5:13" x14ac:dyDescent="0.25">
      <c r="E23977" s="1"/>
      <c r="F23977" s="1"/>
      <c r="G23977" s="1"/>
      <c r="H23977" s="1"/>
      <c r="I23977" s="1"/>
      <c r="J23977" s="1"/>
      <c r="K23977" s="1"/>
      <c r="L23977" s="1"/>
      <c r="M23977" s="1"/>
    </row>
    <row r="23978" spans="5:13" x14ac:dyDescent="0.25">
      <c r="E23978" s="1"/>
      <c r="F23978" s="1"/>
      <c r="G23978" s="1"/>
      <c r="H23978" s="1"/>
      <c r="I23978" s="1"/>
      <c r="J23978" s="1"/>
      <c r="K23978" s="1"/>
      <c r="L23978" s="1"/>
      <c r="M23978" s="1"/>
    </row>
    <row r="23979" spans="5:13" x14ac:dyDescent="0.25">
      <c r="E23979" s="1"/>
      <c r="F23979" s="1"/>
      <c r="G23979" s="1"/>
      <c r="H23979" s="1"/>
      <c r="I23979" s="1"/>
      <c r="J23979" s="1"/>
      <c r="K23979" s="1"/>
      <c r="L23979" s="1"/>
      <c r="M23979" s="1"/>
    </row>
    <row r="23980" spans="5:13" x14ac:dyDescent="0.25">
      <c r="E23980" s="1"/>
      <c r="F23980" s="1"/>
      <c r="G23980" s="1"/>
      <c r="H23980" s="1"/>
      <c r="I23980" s="1"/>
      <c r="J23980" s="1"/>
      <c r="K23980" s="1"/>
      <c r="L23980" s="1"/>
      <c r="M23980" s="1"/>
    </row>
    <row r="23981" spans="5:13" x14ac:dyDescent="0.25">
      <c r="E23981" s="1"/>
      <c r="F23981" s="1"/>
      <c r="G23981" s="1"/>
      <c r="H23981" s="1"/>
      <c r="I23981" s="1"/>
      <c r="J23981" s="1"/>
      <c r="K23981" s="1"/>
      <c r="L23981" s="1"/>
      <c r="M23981" s="1"/>
    </row>
    <row r="23982" spans="5:13" x14ac:dyDescent="0.25">
      <c r="E23982" s="1"/>
      <c r="F23982" s="1"/>
      <c r="G23982" s="1"/>
      <c r="H23982" s="1"/>
      <c r="I23982" s="1"/>
      <c r="J23982" s="1"/>
      <c r="K23982" s="1"/>
      <c r="L23982" s="1"/>
      <c r="M23982" s="1"/>
    </row>
    <row r="23983" spans="5:13" x14ac:dyDescent="0.25">
      <c r="E23983" s="1"/>
      <c r="F23983" s="1"/>
      <c r="G23983" s="1"/>
      <c r="H23983" s="1"/>
      <c r="I23983" s="1"/>
      <c r="J23983" s="1"/>
      <c r="K23983" s="1"/>
      <c r="L23983" s="1"/>
      <c r="M23983" s="1"/>
    </row>
    <row r="23984" spans="5:13" x14ac:dyDescent="0.25">
      <c r="E23984" s="1"/>
      <c r="F23984" s="1"/>
      <c r="G23984" s="1"/>
      <c r="H23984" s="1"/>
      <c r="I23984" s="1"/>
      <c r="J23984" s="1"/>
      <c r="K23984" s="1"/>
      <c r="L23984" s="1"/>
      <c r="M23984" s="1"/>
    </row>
    <row r="23985" spans="5:13" x14ac:dyDescent="0.25">
      <c r="E23985" s="1"/>
      <c r="F23985" s="1"/>
      <c r="G23985" s="1"/>
      <c r="H23985" s="1"/>
      <c r="I23985" s="1"/>
      <c r="J23985" s="1"/>
      <c r="K23985" s="1"/>
      <c r="L23985" s="1"/>
      <c r="M23985" s="1"/>
    </row>
    <row r="23986" spans="5:13" x14ac:dyDescent="0.25">
      <c r="E23986" s="1"/>
      <c r="F23986" s="1"/>
      <c r="G23986" s="1"/>
      <c r="H23986" s="1"/>
      <c r="I23986" s="1"/>
      <c r="J23986" s="1"/>
      <c r="K23986" s="1"/>
      <c r="L23986" s="1"/>
      <c r="M23986" s="1"/>
    </row>
    <row r="23987" spans="5:13" x14ac:dyDescent="0.25">
      <c r="E23987" s="1"/>
      <c r="F23987" s="1"/>
      <c r="G23987" s="1"/>
      <c r="H23987" s="1"/>
      <c r="I23987" s="1"/>
      <c r="J23987" s="1"/>
      <c r="K23987" s="1"/>
      <c r="L23987" s="1"/>
      <c r="M23987" s="1"/>
    </row>
    <row r="23988" spans="5:13" x14ac:dyDescent="0.25">
      <c r="E23988" s="1"/>
      <c r="F23988" s="1"/>
      <c r="G23988" s="1"/>
      <c r="H23988" s="1"/>
      <c r="I23988" s="1"/>
      <c r="J23988" s="1"/>
      <c r="K23988" s="1"/>
      <c r="L23988" s="1"/>
      <c r="M23988" s="1"/>
    </row>
    <row r="23989" spans="5:13" x14ac:dyDescent="0.25">
      <c r="E23989" s="1"/>
      <c r="F23989" s="1"/>
      <c r="G23989" s="1"/>
      <c r="H23989" s="1"/>
      <c r="I23989" s="1"/>
      <c r="J23989" s="1"/>
      <c r="K23989" s="1"/>
      <c r="L23989" s="1"/>
      <c r="M23989" s="1"/>
    </row>
    <row r="23990" spans="5:13" x14ac:dyDescent="0.25">
      <c r="E23990" s="1"/>
      <c r="F23990" s="1"/>
      <c r="G23990" s="1"/>
      <c r="H23990" s="1"/>
      <c r="I23990" s="1"/>
      <c r="J23990" s="1"/>
      <c r="K23990" s="1"/>
      <c r="L23990" s="1"/>
      <c r="M23990" s="1"/>
    </row>
    <row r="23991" spans="5:13" x14ac:dyDescent="0.25">
      <c r="E23991" s="1"/>
      <c r="F23991" s="1"/>
      <c r="G23991" s="1"/>
      <c r="H23991" s="1"/>
      <c r="I23991" s="1"/>
      <c r="J23991" s="1"/>
      <c r="K23991" s="1"/>
      <c r="L23991" s="1"/>
      <c r="M23991" s="1"/>
    </row>
    <row r="23992" spans="5:13" x14ac:dyDescent="0.25">
      <c r="E23992" s="1"/>
      <c r="F23992" s="1"/>
      <c r="G23992" s="1"/>
      <c r="H23992" s="1"/>
      <c r="I23992" s="1"/>
      <c r="J23992" s="1"/>
      <c r="K23992" s="1"/>
      <c r="L23992" s="1"/>
      <c r="M23992" s="1"/>
    </row>
    <row r="23993" spans="5:13" x14ac:dyDescent="0.25">
      <c r="E23993" s="1"/>
      <c r="F23993" s="1"/>
      <c r="G23993" s="1"/>
      <c r="H23993" s="1"/>
      <c r="I23993" s="1"/>
      <c r="J23993" s="1"/>
      <c r="K23993" s="1"/>
      <c r="L23993" s="1"/>
      <c r="M23993" s="1"/>
    </row>
    <row r="23994" spans="5:13" x14ac:dyDescent="0.25">
      <c r="E23994" s="1"/>
      <c r="F23994" s="1"/>
      <c r="G23994" s="1"/>
      <c r="H23994" s="1"/>
      <c r="I23994" s="1"/>
      <c r="J23994" s="1"/>
      <c r="K23994" s="1"/>
      <c r="L23994" s="1"/>
      <c r="M23994" s="1"/>
    </row>
    <row r="23995" spans="5:13" x14ac:dyDescent="0.25">
      <c r="E23995" s="1"/>
      <c r="F23995" s="1"/>
      <c r="G23995" s="1"/>
      <c r="H23995" s="1"/>
      <c r="I23995" s="1"/>
      <c r="J23995" s="1"/>
      <c r="K23995" s="1"/>
      <c r="L23995" s="1"/>
      <c r="M23995" s="1"/>
    </row>
    <row r="23996" spans="5:13" x14ac:dyDescent="0.25">
      <c r="E23996" s="1"/>
      <c r="F23996" s="1"/>
      <c r="G23996" s="1"/>
      <c r="H23996" s="1"/>
      <c r="I23996" s="1"/>
      <c r="J23996" s="1"/>
      <c r="K23996" s="1"/>
      <c r="L23996" s="1"/>
      <c r="M23996" s="1"/>
    </row>
    <row r="23997" spans="5:13" x14ac:dyDescent="0.25">
      <c r="E23997" s="1"/>
      <c r="F23997" s="1"/>
      <c r="G23997" s="1"/>
      <c r="H23997" s="1"/>
      <c r="I23997" s="1"/>
      <c r="J23997" s="1"/>
      <c r="K23997" s="1"/>
      <c r="L23997" s="1"/>
      <c r="M23997" s="1"/>
    </row>
    <row r="23998" spans="5:13" x14ac:dyDescent="0.25">
      <c r="E23998" s="1"/>
      <c r="F23998" s="1"/>
      <c r="G23998" s="1"/>
      <c r="H23998" s="1"/>
      <c r="I23998" s="1"/>
      <c r="J23998" s="1"/>
      <c r="K23998" s="1"/>
      <c r="L23998" s="1"/>
      <c r="M23998" s="1"/>
    </row>
    <row r="23999" spans="5:13" x14ac:dyDescent="0.25">
      <c r="E23999" s="1"/>
      <c r="F23999" s="1"/>
      <c r="G23999" s="1"/>
      <c r="H23999" s="1"/>
      <c r="I23999" s="1"/>
      <c r="J23999" s="1"/>
      <c r="K23999" s="1"/>
      <c r="L23999" s="1"/>
      <c r="M23999" s="1"/>
    </row>
    <row r="24000" spans="5:13" x14ac:dyDescent="0.25">
      <c r="E24000" s="1"/>
      <c r="F24000" s="1"/>
      <c r="G24000" s="1"/>
      <c r="H24000" s="1"/>
      <c r="I24000" s="1"/>
      <c r="J24000" s="1"/>
      <c r="K24000" s="1"/>
      <c r="L24000" s="1"/>
      <c r="M24000" s="1"/>
    </row>
    <row r="24001" spans="5:13" x14ac:dyDescent="0.25">
      <c r="E24001" s="1"/>
      <c r="F24001" s="1"/>
      <c r="G24001" s="1"/>
      <c r="H24001" s="1"/>
      <c r="I24001" s="1"/>
      <c r="J24001" s="1"/>
      <c r="K24001" s="1"/>
      <c r="L24001" s="1"/>
      <c r="M24001" s="1"/>
    </row>
    <row r="24002" spans="5:13" x14ac:dyDescent="0.25">
      <c r="E24002" s="1"/>
      <c r="F24002" s="1"/>
      <c r="G24002" s="1"/>
      <c r="H24002" s="1"/>
      <c r="I24002" s="1"/>
      <c r="J24002" s="1"/>
      <c r="K24002" s="1"/>
      <c r="L24002" s="1"/>
      <c r="M24002" s="1"/>
    </row>
    <row r="24003" spans="5:13" x14ac:dyDescent="0.25">
      <c r="E24003" s="1"/>
      <c r="F24003" s="1"/>
      <c r="G24003" s="1"/>
      <c r="H24003" s="1"/>
      <c r="I24003" s="1"/>
      <c r="J24003" s="1"/>
      <c r="K24003" s="1"/>
      <c r="L24003" s="1"/>
      <c r="M24003" s="1"/>
    </row>
    <row r="24004" spans="5:13" x14ac:dyDescent="0.25">
      <c r="E24004" s="1"/>
      <c r="F24004" s="1"/>
      <c r="G24004" s="1"/>
      <c r="H24004" s="1"/>
      <c r="I24004" s="1"/>
      <c r="J24004" s="1"/>
      <c r="K24004" s="1"/>
      <c r="L24004" s="1"/>
      <c r="M24004" s="1"/>
    </row>
    <row r="24005" spans="5:13" x14ac:dyDescent="0.25">
      <c r="E24005" s="1"/>
      <c r="F24005" s="1"/>
      <c r="G24005" s="1"/>
      <c r="H24005" s="1"/>
      <c r="I24005" s="1"/>
      <c r="J24005" s="1"/>
      <c r="K24005" s="1"/>
      <c r="L24005" s="1"/>
      <c r="M24005" s="1"/>
    </row>
    <row r="24006" spans="5:13" x14ac:dyDescent="0.25">
      <c r="E24006" s="1"/>
      <c r="F24006" s="1"/>
      <c r="G24006" s="1"/>
      <c r="H24006" s="1"/>
      <c r="I24006" s="1"/>
      <c r="J24006" s="1"/>
      <c r="K24006" s="1"/>
      <c r="L24006" s="1"/>
      <c r="M24006" s="1"/>
    </row>
    <row r="24007" spans="5:13" x14ac:dyDescent="0.25">
      <c r="E24007" s="1"/>
      <c r="F24007" s="1"/>
      <c r="G24007" s="1"/>
      <c r="H24007" s="1"/>
      <c r="I24007" s="1"/>
      <c r="J24007" s="1"/>
      <c r="K24007" s="1"/>
      <c r="L24007" s="1"/>
      <c r="M24007" s="1"/>
    </row>
    <row r="24008" spans="5:13" x14ac:dyDescent="0.25">
      <c r="E24008" s="1"/>
      <c r="F24008" s="1"/>
      <c r="G24008" s="1"/>
      <c r="H24008" s="1"/>
      <c r="I24008" s="1"/>
      <c r="J24008" s="1"/>
      <c r="K24008" s="1"/>
      <c r="L24008" s="1"/>
      <c r="M24008" s="1"/>
    </row>
    <row r="24009" spans="5:13" x14ac:dyDescent="0.25">
      <c r="E24009" s="1"/>
      <c r="F24009" s="1"/>
      <c r="G24009" s="1"/>
      <c r="H24009" s="1"/>
      <c r="I24009" s="1"/>
      <c r="J24009" s="1"/>
      <c r="K24009" s="1"/>
      <c r="L24009" s="1"/>
      <c r="M24009" s="1"/>
    </row>
    <row r="24010" spans="5:13" x14ac:dyDescent="0.25">
      <c r="E24010" s="1"/>
      <c r="F24010" s="1"/>
      <c r="G24010" s="1"/>
      <c r="H24010" s="1"/>
      <c r="I24010" s="1"/>
      <c r="J24010" s="1"/>
      <c r="K24010" s="1"/>
      <c r="L24010" s="1"/>
      <c r="M24010" s="1"/>
    </row>
    <row r="24011" spans="5:13" x14ac:dyDescent="0.25">
      <c r="E24011" s="1"/>
      <c r="F24011" s="1"/>
      <c r="G24011" s="1"/>
      <c r="H24011" s="1"/>
      <c r="I24011" s="1"/>
      <c r="J24011" s="1"/>
      <c r="K24011" s="1"/>
      <c r="L24011" s="1"/>
      <c r="M24011" s="1"/>
    </row>
    <row r="24012" spans="5:13" x14ac:dyDescent="0.25">
      <c r="E24012" s="1"/>
      <c r="F24012" s="1"/>
      <c r="G24012" s="1"/>
      <c r="H24012" s="1"/>
      <c r="I24012" s="1"/>
      <c r="J24012" s="1"/>
      <c r="K24012" s="1"/>
      <c r="L24012" s="1"/>
      <c r="M24012" s="1"/>
    </row>
    <row r="24013" spans="5:13" x14ac:dyDescent="0.25">
      <c r="E24013" s="1"/>
      <c r="F24013" s="1"/>
      <c r="G24013" s="1"/>
      <c r="H24013" s="1"/>
      <c r="I24013" s="1"/>
      <c r="J24013" s="1"/>
      <c r="K24013" s="1"/>
      <c r="L24013" s="1"/>
      <c r="M24013" s="1"/>
    </row>
    <row r="24014" spans="5:13" x14ac:dyDescent="0.25">
      <c r="E24014" s="1"/>
      <c r="F24014" s="1"/>
      <c r="G24014" s="1"/>
      <c r="H24014" s="1"/>
      <c r="I24014" s="1"/>
      <c r="J24014" s="1"/>
      <c r="K24014" s="1"/>
      <c r="L24014" s="1"/>
      <c r="M24014" s="1"/>
    </row>
    <row r="24015" spans="5:13" x14ac:dyDescent="0.25">
      <c r="E24015" s="1"/>
      <c r="F24015" s="1"/>
      <c r="G24015" s="1"/>
      <c r="H24015" s="1"/>
      <c r="I24015" s="1"/>
      <c r="J24015" s="1"/>
      <c r="K24015" s="1"/>
      <c r="L24015" s="1"/>
      <c r="M24015" s="1"/>
    </row>
    <row r="24016" spans="5:13" x14ac:dyDescent="0.25">
      <c r="E24016" s="1"/>
      <c r="F24016" s="1"/>
      <c r="G24016" s="1"/>
      <c r="H24016" s="1"/>
      <c r="I24016" s="1"/>
      <c r="J24016" s="1"/>
      <c r="K24016" s="1"/>
      <c r="L24016" s="1"/>
      <c r="M24016" s="1"/>
    </row>
    <row r="24017" spans="5:13" x14ac:dyDescent="0.25">
      <c r="E24017" s="1"/>
      <c r="F24017" s="1"/>
      <c r="G24017" s="1"/>
      <c r="H24017" s="1"/>
      <c r="I24017" s="1"/>
      <c r="J24017" s="1"/>
      <c r="K24017" s="1"/>
      <c r="L24017" s="1"/>
      <c r="M24017" s="1"/>
    </row>
    <row r="24018" spans="5:13" x14ac:dyDescent="0.25">
      <c r="E24018" s="1"/>
      <c r="F24018" s="1"/>
      <c r="G24018" s="1"/>
      <c r="H24018" s="1"/>
      <c r="I24018" s="1"/>
      <c r="J24018" s="1"/>
      <c r="K24018" s="1"/>
      <c r="L24018" s="1"/>
      <c r="M24018" s="1"/>
    </row>
    <row r="24019" spans="5:13" x14ac:dyDescent="0.25">
      <c r="E24019" s="1"/>
      <c r="F24019" s="1"/>
      <c r="G24019" s="1"/>
      <c r="H24019" s="1"/>
      <c r="I24019" s="1"/>
      <c r="J24019" s="1"/>
      <c r="K24019" s="1"/>
      <c r="L24019" s="1"/>
      <c r="M24019" s="1"/>
    </row>
    <row r="24020" spans="5:13" x14ac:dyDescent="0.25">
      <c r="E24020" s="1"/>
      <c r="F24020" s="1"/>
      <c r="G24020" s="1"/>
      <c r="H24020" s="1"/>
      <c r="I24020" s="1"/>
      <c r="J24020" s="1"/>
      <c r="K24020" s="1"/>
      <c r="L24020" s="1"/>
      <c r="M24020" s="1"/>
    </row>
    <row r="24021" spans="5:13" x14ac:dyDescent="0.25">
      <c r="E24021" s="1"/>
      <c r="F24021" s="1"/>
      <c r="G24021" s="1"/>
      <c r="H24021" s="1"/>
      <c r="I24021" s="1"/>
      <c r="J24021" s="1"/>
      <c r="K24021" s="1"/>
      <c r="L24021" s="1"/>
      <c r="M24021" s="1"/>
    </row>
    <row r="24022" spans="5:13" x14ac:dyDescent="0.25">
      <c r="E24022" s="1"/>
      <c r="F24022" s="1"/>
      <c r="G24022" s="1"/>
      <c r="H24022" s="1"/>
      <c r="I24022" s="1"/>
      <c r="J24022" s="1"/>
      <c r="K24022" s="1"/>
      <c r="L24022" s="1"/>
      <c r="M24022" s="1"/>
    </row>
    <row r="24023" spans="5:13" x14ac:dyDescent="0.25">
      <c r="E24023" s="1"/>
      <c r="F24023" s="1"/>
      <c r="G24023" s="1"/>
      <c r="H24023" s="1"/>
      <c r="I24023" s="1"/>
      <c r="J24023" s="1"/>
      <c r="K24023" s="1"/>
      <c r="L24023" s="1"/>
      <c r="M24023" s="1"/>
    </row>
    <row r="24024" spans="5:13" x14ac:dyDescent="0.25">
      <c r="E24024" s="1"/>
      <c r="F24024" s="1"/>
      <c r="G24024" s="1"/>
      <c r="H24024" s="1"/>
      <c r="I24024" s="1"/>
      <c r="J24024" s="1"/>
      <c r="K24024" s="1"/>
      <c r="L24024" s="1"/>
      <c r="M24024" s="1"/>
    </row>
    <row r="24025" spans="5:13" x14ac:dyDescent="0.25">
      <c r="E24025" s="1"/>
      <c r="F24025" s="1"/>
      <c r="G24025" s="1"/>
      <c r="H24025" s="1"/>
      <c r="I24025" s="1"/>
      <c r="J24025" s="1"/>
      <c r="K24025" s="1"/>
      <c r="L24025" s="1"/>
      <c r="M24025" s="1"/>
    </row>
    <row r="24026" spans="5:13" x14ac:dyDescent="0.25">
      <c r="E24026" s="1"/>
      <c r="F24026" s="1"/>
      <c r="G24026" s="1"/>
      <c r="H24026" s="1"/>
      <c r="I24026" s="1"/>
      <c r="J24026" s="1"/>
      <c r="K24026" s="1"/>
      <c r="L24026" s="1"/>
      <c r="M24026" s="1"/>
    </row>
    <row r="24027" spans="5:13" x14ac:dyDescent="0.25">
      <c r="E24027" s="1"/>
      <c r="F24027" s="1"/>
      <c r="G24027" s="1"/>
      <c r="H24027" s="1"/>
      <c r="I24027" s="1"/>
      <c r="J24027" s="1"/>
      <c r="K24027" s="1"/>
      <c r="L24027" s="1"/>
      <c r="M24027" s="1"/>
    </row>
    <row r="24028" spans="5:13" x14ac:dyDescent="0.25">
      <c r="E24028" s="1"/>
      <c r="F24028" s="1"/>
      <c r="G24028" s="1"/>
      <c r="H24028" s="1"/>
      <c r="I24028" s="1"/>
      <c r="J24028" s="1"/>
      <c r="K24028" s="1"/>
      <c r="L24028" s="1"/>
      <c r="M24028" s="1"/>
    </row>
    <row r="24029" spans="5:13" x14ac:dyDescent="0.25">
      <c r="E24029" s="1"/>
      <c r="F24029" s="1"/>
      <c r="G24029" s="1"/>
      <c r="H24029" s="1"/>
      <c r="I24029" s="1"/>
      <c r="J24029" s="1"/>
      <c r="K24029" s="1"/>
      <c r="L24029" s="1"/>
      <c r="M24029" s="1"/>
    </row>
    <row r="24030" spans="5:13" x14ac:dyDescent="0.25">
      <c r="E24030" s="1"/>
      <c r="F24030" s="1"/>
      <c r="G24030" s="1"/>
      <c r="H24030" s="1"/>
      <c r="I24030" s="1"/>
      <c r="J24030" s="1"/>
      <c r="K24030" s="1"/>
      <c r="L24030" s="1"/>
      <c r="M24030" s="1"/>
    </row>
    <row r="24031" spans="5:13" x14ac:dyDescent="0.25">
      <c r="E24031" s="1"/>
      <c r="F24031" s="1"/>
      <c r="G24031" s="1"/>
      <c r="H24031" s="1"/>
      <c r="I24031" s="1"/>
      <c r="J24031" s="1"/>
      <c r="K24031" s="1"/>
      <c r="L24031" s="1"/>
      <c r="M24031" s="1"/>
    </row>
    <row r="24032" spans="5:13" x14ac:dyDescent="0.25">
      <c r="E24032" s="1"/>
      <c r="F24032" s="1"/>
      <c r="G24032" s="1"/>
      <c r="H24032" s="1"/>
      <c r="I24032" s="1"/>
      <c r="J24032" s="1"/>
      <c r="K24032" s="1"/>
      <c r="L24032" s="1"/>
      <c r="M24032" s="1"/>
    </row>
    <row r="24033" spans="5:13" x14ac:dyDescent="0.25">
      <c r="E24033" s="1"/>
      <c r="F24033" s="1"/>
      <c r="G24033" s="1"/>
      <c r="H24033" s="1"/>
      <c r="I24033" s="1"/>
      <c r="J24033" s="1"/>
      <c r="K24033" s="1"/>
      <c r="L24033" s="1"/>
      <c r="M24033" s="1"/>
    </row>
    <row r="24034" spans="5:13" x14ac:dyDescent="0.25">
      <c r="E24034" s="1"/>
      <c r="F24034" s="1"/>
      <c r="G24034" s="1"/>
      <c r="H24034" s="1"/>
      <c r="I24034" s="1"/>
      <c r="J24034" s="1"/>
      <c r="K24034" s="1"/>
      <c r="L24034" s="1"/>
      <c r="M24034" s="1"/>
    </row>
    <row r="24035" spans="5:13" x14ac:dyDescent="0.25">
      <c r="E24035" s="1"/>
      <c r="F24035" s="1"/>
      <c r="G24035" s="1"/>
      <c r="H24035" s="1"/>
      <c r="I24035" s="1"/>
      <c r="J24035" s="1"/>
      <c r="K24035" s="1"/>
      <c r="L24035" s="1"/>
      <c r="M24035" s="1"/>
    </row>
    <row r="24036" spans="5:13" x14ac:dyDescent="0.25">
      <c r="E24036" s="1"/>
      <c r="F24036" s="1"/>
      <c r="G24036" s="1"/>
      <c r="H24036" s="1"/>
      <c r="I24036" s="1"/>
      <c r="J24036" s="1"/>
      <c r="K24036" s="1"/>
      <c r="L24036" s="1"/>
      <c r="M24036" s="1"/>
    </row>
    <row r="24037" spans="5:13" x14ac:dyDescent="0.25">
      <c r="E24037" s="1"/>
      <c r="F24037" s="1"/>
      <c r="G24037" s="1"/>
      <c r="H24037" s="1"/>
      <c r="I24037" s="1"/>
      <c r="J24037" s="1"/>
      <c r="K24037" s="1"/>
      <c r="L24037" s="1"/>
      <c r="M24037" s="1"/>
    </row>
    <row r="24038" spans="5:13" x14ac:dyDescent="0.25">
      <c r="E24038" s="1"/>
      <c r="F24038" s="1"/>
      <c r="G24038" s="1"/>
      <c r="H24038" s="1"/>
      <c r="I24038" s="1"/>
      <c r="J24038" s="1"/>
      <c r="K24038" s="1"/>
      <c r="L24038" s="1"/>
      <c r="M24038" s="1"/>
    </row>
    <row r="24039" spans="5:13" x14ac:dyDescent="0.25">
      <c r="E24039" s="1"/>
      <c r="F24039" s="1"/>
      <c r="G24039" s="1"/>
      <c r="H24039" s="1"/>
      <c r="I24039" s="1"/>
      <c r="J24039" s="1"/>
      <c r="K24039" s="1"/>
      <c r="L24039" s="1"/>
      <c r="M24039" s="1"/>
    </row>
    <row r="24040" spans="5:13" x14ac:dyDescent="0.25">
      <c r="E24040" s="1"/>
      <c r="F24040" s="1"/>
      <c r="G24040" s="1"/>
      <c r="H24040" s="1"/>
      <c r="I24040" s="1"/>
      <c r="J24040" s="1"/>
      <c r="K24040" s="1"/>
      <c r="L24040" s="1"/>
      <c r="M24040" s="1"/>
    </row>
    <row r="24041" spans="5:13" x14ac:dyDescent="0.25">
      <c r="E24041" s="1"/>
      <c r="F24041" s="1"/>
      <c r="G24041" s="1"/>
      <c r="H24041" s="1"/>
      <c r="I24041" s="1"/>
      <c r="J24041" s="1"/>
      <c r="K24041" s="1"/>
      <c r="L24041" s="1"/>
      <c r="M24041" s="1"/>
    </row>
    <row r="24042" spans="5:13" x14ac:dyDescent="0.25">
      <c r="E24042" s="1"/>
      <c r="F24042" s="1"/>
      <c r="G24042" s="1"/>
      <c r="H24042" s="1"/>
      <c r="I24042" s="1"/>
      <c r="J24042" s="1"/>
      <c r="K24042" s="1"/>
      <c r="L24042" s="1"/>
      <c r="M24042" s="1"/>
    </row>
    <row r="24043" spans="5:13" x14ac:dyDescent="0.25">
      <c r="E24043" s="1"/>
      <c r="F24043" s="1"/>
      <c r="G24043" s="1"/>
      <c r="H24043" s="1"/>
      <c r="I24043" s="1"/>
      <c r="J24043" s="1"/>
      <c r="K24043" s="1"/>
      <c r="L24043" s="1"/>
      <c r="M24043" s="1"/>
    </row>
    <row r="24044" spans="5:13" x14ac:dyDescent="0.25">
      <c r="E24044" s="1"/>
      <c r="F24044" s="1"/>
      <c r="G24044" s="1"/>
      <c r="H24044" s="1"/>
      <c r="I24044" s="1"/>
      <c r="J24044" s="1"/>
      <c r="K24044" s="1"/>
      <c r="L24044" s="1"/>
      <c r="M24044" s="1"/>
    </row>
    <row r="24045" spans="5:13" x14ac:dyDescent="0.25">
      <c r="E24045" s="1"/>
      <c r="F24045" s="1"/>
      <c r="G24045" s="1"/>
      <c r="H24045" s="1"/>
      <c r="I24045" s="1"/>
      <c r="J24045" s="1"/>
      <c r="K24045" s="1"/>
      <c r="L24045" s="1"/>
      <c r="M24045" s="1"/>
    </row>
    <row r="24046" spans="5:13" x14ac:dyDescent="0.25">
      <c r="E24046" s="1"/>
      <c r="F24046" s="1"/>
      <c r="G24046" s="1"/>
      <c r="H24046" s="1"/>
      <c r="I24046" s="1"/>
      <c r="J24046" s="1"/>
      <c r="K24046" s="1"/>
      <c r="L24046" s="1"/>
      <c r="M24046" s="1"/>
    </row>
    <row r="24047" spans="5:13" x14ac:dyDescent="0.25">
      <c r="E24047" s="1"/>
      <c r="F24047" s="1"/>
      <c r="G24047" s="1"/>
      <c r="H24047" s="1"/>
      <c r="I24047" s="1"/>
      <c r="J24047" s="1"/>
      <c r="K24047" s="1"/>
      <c r="L24047" s="1"/>
      <c r="M24047" s="1"/>
    </row>
    <row r="24048" spans="5:13" x14ac:dyDescent="0.25">
      <c r="E24048" s="1"/>
      <c r="F24048" s="1"/>
      <c r="G24048" s="1"/>
      <c r="H24048" s="1"/>
      <c r="I24048" s="1"/>
      <c r="J24048" s="1"/>
      <c r="K24048" s="1"/>
      <c r="L24048" s="1"/>
      <c r="M24048" s="1"/>
    </row>
    <row r="24049" spans="5:13" x14ac:dyDescent="0.25">
      <c r="E24049" s="1"/>
      <c r="F24049" s="1"/>
      <c r="G24049" s="1"/>
      <c r="H24049" s="1"/>
      <c r="I24049" s="1"/>
      <c r="J24049" s="1"/>
      <c r="K24049" s="1"/>
      <c r="L24049" s="1"/>
      <c r="M24049" s="1"/>
    </row>
    <row r="24050" spans="5:13" x14ac:dyDescent="0.25">
      <c r="E24050" s="1"/>
      <c r="F24050" s="1"/>
      <c r="G24050" s="1"/>
      <c r="H24050" s="1"/>
      <c r="I24050" s="1"/>
      <c r="J24050" s="1"/>
      <c r="K24050" s="1"/>
      <c r="L24050" s="1"/>
      <c r="M24050" s="1"/>
    </row>
    <row r="24051" spans="5:13" x14ac:dyDescent="0.25">
      <c r="E24051" s="1"/>
      <c r="F24051" s="1"/>
      <c r="G24051" s="1"/>
      <c r="H24051" s="1"/>
      <c r="I24051" s="1"/>
      <c r="J24051" s="1"/>
      <c r="K24051" s="1"/>
      <c r="L24051" s="1"/>
      <c r="M24051" s="1"/>
    </row>
    <row r="24052" spans="5:13" x14ac:dyDescent="0.25">
      <c r="E24052" s="1"/>
      <c r="F24052" s="1"/>
      <c r="G24052" s="1"/>
      <c r="H24052" s="1"/>
      <c r="I24052" s="1"/>
      <c r="J24052" s="1"/>
      <c r="K24052" s="1"/>
      <c r="L24052" s="1"/>
      <c r="M24052" s="1"/>
    </row>
    <row r="24053" spans="5:13" x14ac:dyDescent="0.25">
      <c r="E24053" s="1"/>
      <c r="F24053" s="1"/>
      <c r="G24053" s="1"/>
      <c r="H24053" s="1"/>
      <c r="I24053" s="1"/>
      <c r="J24053" s="1"/>
      <c r="K24053" s="1"/>
      <c r="L24053" s="1"/>
      <c r="M24053" s="1"/>
    </row>
    <row r="24054" spans="5:13" x14ac:dyDescent="0.25">
      <c r="E24054" s="1"/>
      <c r="F24054" s="1"/>
      <c r="G24054" s="1"/>
      <c r="H24054" s="1"/>
      <c r="I24054" s="1"/>
      <c r="J24054" s="1"/>
      <c r="K24054" s="1"/>
      <c r="L24054" s="1"/>
      <c r="M24054" s="1"/>
    </row>
    <row r="24055" spans="5:13" x14ac:dyDescent="0.25">
      <c r="E24055" s="1"/>
      <c r="F24055" s="1"/>
      <c r="G24055" s="1"/>
      <c r="H24055" s="1"/>
      <c r="I24055" s="1"/>
      <c r="J24055" s="1"/>
      <c r="K24055" s="1"/>
      <c r="L24055" s="1"/>
      <c r="M24055" s="1"/>
    </row>
    <row r="24056" spans="5:13" x14ac:dyDescent="0.25">
      <c r="E24056" s="1"/>
      <c r="F24056" s="1"/>
      <c r="G24056" s="1"/>
      <c r="H24056" s="1"/>
      <c r="I24056" s="1"/>
      <c r="J24056" s="1"/>
      <c r="K24056" s="1"/>
      <c r="L24056" s="1"/>
      <c r="M24056" s="1"/>
    </row>
    <row r="24057" spans="5:13" x14ac:dyDescent="0.25">
      <c r="E24057" s="1"/>
      <c r="F24057" s="1"/>
      <c r="G24057" s="1"/>
      <c r="H24057" s="1"/>
      <c r="I24057" s="1"/>
      <c r="J24057" s="1"/>
      <c r="K24057" s="1"/>
      <c r="L24057" s="1"/>
      <c r="M24057" s="1"/>
    </row>
    <row r="24058" spans="5:13" x14ac:dyDescent="0.25">
      <c r="E24058" s="1"/>
      <c r="F24058" s="1"/>
      <c r="G24058" s="1"/>
      <c r="H24058" s="1"/>
      <c r="I24058" s="1"/>
      <c r="J24058" s="1"/>
      <c r="K24058" s="1"/>
      <c r="L24058" s="1"/>
      <c r="M24058" s="1"/>
    </row>
    <row r="24059" spans="5:13" x14ac:dyDescent="0.25">
      <c r="E24059" s="1"/>
      <c r="F24059" s="1"/>
      <c r="G24059" s="1"/>
      <c r="H24059" s="1"/>
      <c r="I24059" s="1"/>
      <c r="J24059" s="1"/>
      <c r="K24059" s="1"/>
      <c r="L24059" s="1"/>
      <c r="M24059" s="1"/>
    </row>
    <row r="24060" spans="5:13" x14ac:dyDescent="0.25">
      <c r="E24060" s="1"/>
      <c r="F24060" s="1"/>
      <c r="G24060" s="1"/>
      <c r="H24060" s="1"/>
      <c r="I24060" s="1"/>
      <c r="J24060" s="1"/>
      <c r="K24060" s="1"/>
      <c r="L24060" s="1"/>
      <c r="M24060" s="1"/>
    </row>
    <row r="24061" spans="5:13" x14ac:dyDescent="0.25">
      <c r="E24061" s="1"/>
      <c r="F24061" s="1"/>
      <c r="G24061" s="1"/>
      <c r="H24061" s="1"/>
      <c r="I24061" s="1"/>
      <c r="J24061" s="1"/>
      <c r="K24061" s="1"/>
      <c r="L24061" s="1"/>
      <c r="M24061" s="1"/>
    </row>
    <row r="24062" spans="5:13" x14ac:dyDescent="0.25">
      <c r="E24062" s="1"/>
      <c r="F24062" s="1"/>
      <c r="G24062" s="1"/>
      <c r="H24062" s="1"/>
      <c r="I24062" s="1"/>
      <c r="J24062" s="1"/>
      <c r="K24062" s="1"/>
      <c r="L24062" s="1"/>
      <c r="M24062" s="1"/>
    </row>
    <row r="24063" spans="5:13" x14ac:dyDescent="0.25">
      <c r="E24063" s="1"/>
      <c r="F24063" s="1"/>
      <c r="G24063" s="1"/>
      <c r="H24063" s="1"/>
      <c r="I24063" s="1"/>
      <c r="J24063" s="1"/>
      <c r="K24063" s="1"/>
      <c r="L24063" s="1"/>
      <c r="M24063" s="1"/>
    </row>
    <row r="24064" spans="5:13" x14ac:dyDescent="0.25">
      <c r="E24064" s="1"/>
      <c r="F24064" s="1"/>
      <c r="G24064" s="1"/>
      <c r="H24064" s="1"/>
      <c r="I24064" s="1"/>
      <c r="J24064" s="1"/>
      <c r="K24064" s="1"/>
      <c r="L24064" s="1"/>
      <c r="M24064" s="1"/>
    </row>
    <row r="24065" spans="5:13" x14ac:dyDescent="0.25">
      <c r="E24065" s="1"/>
      <c r="F24065" s="1"/>
      <c r="G24065" s="1"/>
      <c r="H24065" s="1"/>
      <c r="I24065" s="1"/>
      <c r="J24065" s="1"/>
      <c r="K24065" s="1"/>
      <c r="L24065" s="1"/>
      <c r="M24065" s="1"/>
    </row>
    <row r="24066" spans="5:13" x14ac:dyDescent="0.25">
      <c r="E24066" s="1"/>
      <c r="F24066" s="1"/>
      <c r="G24066" s="1"/>
      <c r="H24066" s="1"/>
      <c r="I24066" s="1"/>
      <c r="J24066" s="1"/>
      <c r="K24066" s="1"/>
      <c r="L24066" s="1"/>
      <c r="M24066" s="1"/>
    </row>
    <row r="24067" spans="5:13" x14ac:dyDescent="0.25">
      <c r="E24067" s="1"/>
      <c r="F24067" s="1"/>
      <c r="G24067" s="1"/>
      <c r="H24067" s="1"/>
      <c r="I24067" s="1"/>
      <c r="J24067" s="1"/>
      <c r="K24067" s="1"/>
      <c r="L24067" s="1"/>
      <c r="M24067" s="1"/>
    </row>
    <row r="24068" spans="5:13" x14ac:dyDescent="0.25">
      <c r="E24068" s="1"/>
      <c r="F24068" s="1"/>
      <c r="G24068" s="1"/>
      <c r="H24068" s="1"/>
      <c r="I24068" s="1"/>
      <c r="J24068" s="1"/>
      <c r="K24068" s="1"/>
      <c r="L24068" s="1"/>
      <c r="M24068" s="1"/>
    </row>
    <row r="24069" spans="5:13" x14ac:dyDescent="0.25">
      <c r="E24069" s="1"/>
      <c r="F24069" s="1"/>
      <c r="G24069" s="1"/>
      <c r="H24069" s="1"/>
      <c r="I24069" s="1"/>
      <c r="J24069" s="1"/>
      <c r="K24069" s="1"/>
      <c r="L24069" s="1"/>
      <c r="M24069" s="1"/>
    </row>
    <row r="24070" spans="5:13" x14ac:dyDescent="0.25">
      <c r="E24070" s="1"/>
      <c r="F24070" s="1"/>
      <c r="G24070" s="1"/>
      <c r="H24070" s="1"/>
      <c r="I24070" s="1"/>
      <c r="J24070" s="1"/>
      <c r="K24070" s="1"/>
      <c r="L24070" s="1"/>
      <c r="M24070" s="1"/>
    </row>
    <row r="24071" spans="5:13" x14ac:dyDescent="0.25">
      <c r="E24071" s="1"/>
      <c r="F24071" s="1"/>
      <c r="G24071" s="1"/>
      <c r="H24071" s="1"/>
      <c r="I24071" s="1"/>
      <c r="J24071" s="1"/>
      <c r="K24071" s="1"/>
      <c r="L24071" s="1"/>
      <c r="M24071" s="1"/>
    </row>
    <row r="24072" spans="5:13" x14ac:dyDescent="0.25">
      <c r="E24072" s="1"/>
      <c r="F24072" s="1"/>
      <c r="G24072" s="1"/>
      <c r="H24072" s="1"/>
      <c r="I24072" s="1"/>
      <c r="J24072" s="1"/>
      <c r="K24072" s="1"/>
      <c r="L24072" s="1"/>
      <c r="M24072" s="1"/>
    </row>
    <row r="24073" spans="5:13" x14ac:dyDescent="0.25">
      <c r="E24073" s="1"/>
      <c r="F24073" s="1"/>
      <c r="G24073" s="1"/>
      <c r="H24073" s="1"/>
      <c r="I24073" s="1"/>
      <c r="J24073" s="1"/>
      <c r="K24073" s="1"/>
      <c r="L24073" s="1"/>
      <c r="M24073" s="1"/>
    </row>
    <row r="24074" spans="5:13" x14ac:dyDescent="0.25">
      <c r="E24074" s="1"/>
      <c r="F24074" s="1"/>
      <c r="G24074" s="1"/>
      <c r="H24074" s="1"/>
      <c r="I24074" s="1"/>
      <c r="J24074" s="1"/>
      <c r="K24074" s="1"/>
      <c r="L24074" s="1"/>
      <c r="M24074" s="1"/>
    </row>
    <row r="24075" spans="5:13" x14ac:dyDescent="0.25">
      <c r="E24075" s="1"/>
      <c r="F24075" s="1"/>
      <c r="G24075" s="1"/>
      <c r="H24075" s="1"/>
      <c r="I24075" s="1"/>
      <c r="J24075" s="1"/>
      <c r="K24075" s="1"/>
      <c r="L24075" s="1"/>
      <c r="M24075" s="1"/>
    </row>
    <row r="24076" spans="5:13" x14ac:dyDescent="0.25">
      <c r="E24076" s="1"/>
      <c r="F24076" s="1"/>
      <c r="G24076" s="1"/>
      <c r="H24076" s="1"/>
      <c r="I24076" s="1"/>
      <c r="J24076" s="1"/>
      <c r="K24076" s="1"/>
      <c r="L24076" s="1"/>
      <c r="M24076" s="1"/>
    </row>
    <row r="24077" spans="5:13" x14ac:dyDescent="0.25">
      <c r="E24077" s="1"/>
      <c r="F24077" s="1"/>
      <c r="G24077" s="1"/>
      <c r="H24077" s="1"/>
      <c r="I24077" s="1"/>
      <c r="J24077" s="1"/>
      <c r="K24077" s="1"/>
      <c r="L24077" s="1"/>
      <c r="M24077" s="1"/>
    </row>
    <row r="24078" spans="5:13" x14ac:dyDescent="0.25">
      <c r="E24078" s="1"/>
      <c r="F24078" s="1"/>
      <c r="G24078" s="1"/>
      <c r="H24078" s="1"/>
      <c r="I24078" s="1"/>
      <c r="J24078" s="1"/>
      <c r="K24078" s="1"/>
      <c r="L24078" s="1"/>
      <c r="M24078" s="1"/>
    </row>
    <row r="24079" spans="5:13" x14ac:dyDescent="0.25">
      <c r="E24079" s="1"/>
      <c r="F24079" s="1"/>
      <c r="G24079" s="1"/>
      <c r="H24079" s="1"/>
      <c r="I24079" s="1"/>
      <c r="J24079" s="1"/>
      <c r="K24079" s="1"/>
      <c r="L24079" s="1"/>
      <c r="M24079" s="1"/>
    </row>
    <row r="24080" spans="5:13" x14ac:dyDescent="0.25">
      <c r="E24080" s="1"/>
      <c r="F24080" s="1"/>
      <c r="G24080" s="1"/>
      <c r="H24080" s="1"/>
      <c r="I24080" s="1"/>
      <c r="J24080" s="1"/>
      <c r="K24080" s="1"/>
      <c r="L24080" s="1"/>
      <c r="M24080" s="1"/>
    </row>
    <row r="24081" spans="5:13" x14ac:dyDescent="0.25">
      <c r="E24081" s="1"/>
      <c r="F24081" s="1"/>
      <c r="G24081" s="1"/>
      <c r="H24081" s="1"/>
      <c r="I24081" s="1"/>
      <c r="J24081" s="1"/>
      <c r="K24081" s="1"/>
      <c r="L24081" s="1"/>
      <c r="M24081" s="1"/>
    </row>
    <row r="24082" spans="5:13" x14ac:dyDescent="0.25">
      <c r="E24082" s="1"/>
      <c r="F24082" s="1"/>
      <c r="G24082" s="1"/>
      <c r="H24082" s="1"/>
      <c r="I24082" s="1"/>
      <c r="J24082" s="1"/>
      <c r="K24082" s="1"/>
      <c r="L24082" s="1"/>
      <c r="M24082" s="1"/>
    </row>
    <row r="24083" spans="5:13" x14ac:dyDescent="0.25">
      <c r="E24083" s="1"/>
      <c r="F24083" s="1"/>
      <c r="G24083" s="1"/>
      <c r="H24083" s="1"/>
      <c r="I24083" s="1"/>
      <c r="J24083" s="1"/>
      <c r="K24083" s="1"/>
      <c r="L24083" s="1"/>
      <c r="M24083" s="1"/>
    </row>
    <row r="24084" spans="5:13" x14ac:dyDescent="0.25">
      <c r="E24084" s="1"/>
      <c r="F24084" s="1"/>
      <c r="G24084" s="1"/>
      <c r="H24084" s="1"/>
      <c r="I24084" s="1"/>
      <c r="J24084" s="1"/>
      <c r="K24084" s="1"/>
      <c r="L24084" s="1"/>
      <c r="M24084" s="1"/>
    </row>
    <row r="24085" spans="5:13" x14ac:dyDescent="0.25">
      <c r="E24085" s="1"/>
      <c r="F24085" s="1"/>
      <c r="G24085" s="1"/>
      <c r="H24085" s="1"/>
      <c r="I24085" s="1"/>
      <c r="J24085" s="1"/>
      <c r="K24085" s="1"/>
      <c r="L24085" s="1"/>
      <c r="M24085" s="1"/>
    </row>
    <row r="24086" spans="5:13" x14ac:dyDescent="0.25">
      <c r="E24086" s="1"/>
      <c r="F24086" s="1"/>
      <c r="G24086" s="1"/>
      <c r="H24086" s="1"/>
      <c r="I24086" s="1"/>
      <c r="J24086" s="1"/>
      <c r="K24086" s="1"/>
      <c r="L24086" s="1"/>
      <c r="M24086" s="1"/>
    </row>
    <row r="24087" spans="5:13" x14ac:dyDescent="0.25">
      <c r="E24087" s="1"/>
      <c r="F24087" s="1"/>
      <c r="G24087" s="1"/>
      <c r="H24087" s="1"/>
      <c r="I24087" s="1"/>
      <c r="J24087" s="1"/>
      <c r="K24087" s="1"/>
      <c r="L24087" s="1"/>
      <c r="M24087" s="1"/>
    </row>
    <row r="24088" spans="5:13" x14ac:dyDescent="0.25">
      <c r="E24088" s="1"/>
      <c r="F24088" s="1"/>
      <c r="G24088" s="1"/>
      <c r="H24088" s="1"/>
      <c r="I24088" s="1"/>
      <c r="J24088" s="1"/>
      <c r="K24088" s="1"/>
      <c r="L24088" s="1"/>
      <c r="M24088" s="1"/>
    </row>
    <row r="24089" spans="5:13" x14ac:dyDescent="0.25">
      <c r="E24089" s="1"/>
      <c r="F24089" s="1"/>
      <c r="G24089" s="1"/>
      <c r="H24089" s="1"/>
      <c r="I24089" s="1"/>
      <c r="J24089" s="1"/>
      <c r="K24089" s="1"/>
      <c r="L24089" s="1"/>
      <c r="M24089" s="1"/>
    </row>
    <row r="24090" spans="5:13" x14ac:dyDescent="0.25">
      <c r="E24090" s="1"/>
      <c r="F24090" s="1"/>
      <c r="G24090" s="1"/>
      <c r="H24090" s="1"/>
      <c r="I24090" s="1"/>
      <c r="J24090" s="1"/>
      <c r="K24090" s="1"/>
      <c r="L24090" s="1"/>
      <c r="M24090" s="1"/>
    </row>
    <row r="24091" spans="5:13" x14ac:dyDescent="0.25">
      <c r="E24091" s="1"/>
      <c r="F24091" s="1"/>
      <c r="G24091" s="1"/>
      <c r="H24091" s="1"/>
      <c r="I24091" s="1"/>
      <c r="J24091" s="1"/>
      <c r="K24091" s="1"/>
      <c r="L24091" s="1"/>
      <c r="M24091" s="1"/>
    </row>
    <row r="24092" spans="5:13" x14ac:dyDescent="0.25">
      <c r="E24092" s="1"/>
      <c r="F24092" s="1"/>
      <c r="G24092" s="1"/>
      <c r="H24092" s="1"/>
      <c r="I24092" s="1"/>
      <c r="J24092" s="1"/>
      <c r="K24092" s="1"/>
      <c r="L24092" s="1"/>
      <c r="M24092" s="1"/>
    </row>
    <row r="24093" spans="5:13" x14ac:dyDescent="0.25">
      <c r="E24093" s="1"/>
      <c r="F24093" s="1"/>
      <c r="G24093" s="1"/>
      <c r="H24093" s="1"/>
      <c r="I24093" s="1"/>
      <c r="J24093" s="1"/>
      <c r="K24093" s="1"/>
      <c r="L24093" s="1"/>
      <c r="M24093" s="1"/>
    </row>
    <row r="24094" spans="5:13" x14ac:dyDescent="0.25">
      <c r="E24094" s="1"/>
      <c r="F24094" s="1"/>
      <c r="G24094" s="1"/>
      <c r="H24094" s="1"/>
      <c r="I24094" s="1"/>
      <c r="J24094" s="1"/>
      <c r="K24094" s="1"/>
      <c r="L24094" s="1"/>
      <c r="M24094" s="1"/>
    </row>
    <row r="24095" spans="5:13" x14ac:dyDescent="0.25">
      <c r="E24095" s="1"/>
      <c r="F24095" s="1"/>
      <c r="G24095" s="1"/>
      <c r="H24095" s="1"/>
      <c r="I24095" s="1"/>
      <c r="J24095" s="1"/>
      <c r="K24095" s="1"/>
      <c r="L24095" s="1"/>
      <c r="M24095" s="1"/>
    </row>
    <row r="24096" spans="5:13" x14ac:dyDescent="0.25">
      <c r="E24096" s="1"/>
      <c r="F24096" s="1"/>
      <c r="G24096" s="1"/>
      <c r="H24096" s="1"/>
      <c r="I24096" s="1"/>
      <c r="J24096" s="1"/>
      <c r="K24096" s="1"/>
      <c r="L24096" s="1"/>
      <c r="M24096" s="1"/>
    </row>
    <row r="24097" spans="5:13" x14ac:dyDescent="0.25">
      <c r="E24097" s="1"/>
      <c r="F24097" s="1"/>
      <c r="G24097" s="1"/>
      <c r="H24097" s="1"/>
      <c r="I24097" s="1"/>
      <c r="J24097" s="1"/>
      <c r="K24097" s="1"/>
      <c r="L24097" s="1"/>
      <c r="M24097" s="1"/>
    </row>
    <row r="24098" spans="5:13" x14ac:dyDescent="0.25">
      <c r="E24098" s="1"/>
      <c r="F24098" s="1"/>
      <c r="G24098" s="1"/>
      <c r="H24098" s="1"/>
      <c r="I24098" s="1"/>
      <c r="J24098" s="1"/>
      <c r="K24098" s="1"/>
      <c r="L24098" s="1"/>
      <c r="M24098" s="1"/>
    </row>
    <row r="24099" spans="5:13" x14ac:dyDescent="0.25">
      <c r="E24099" s="1"/>
      <c r="F24099" s="1"/>
      <c r="G24099" s="1"/>
      <c r="H24099" s="1"/>
      <c r="I24099" s="1"/>
      <c r="J24099" s="1"/>
      <c r="K24099" s="1"/>
      <c r="L24099" s="1"/>
      <c r="M24099" s="1"/>
    </row>
    <row r="24100" spans="5:13" x14ac:dyDescent="0.25">
      <c r="E24100" s="1"/>
      <c r="F24100" s="1"/>
      <c r="G24100" s="1"/>
      <c r="H24100" s="1"/>
      <c r="I24100" s="1"/>
      <c r="J24100" s="1"/>
      <c r="K24100" s="1"/>
      <c r="L24100" s="1"/>
      <c r="M24100" s="1"/>
    </row>
    <row r="24101" spans="5:13" x14ac:dyDescent="0.25">
      <c r="E24101" s="1"/>
      <c r="F24101" s="1"/>
      <c r="G24101" s="1"/>
      <c r="H24101" s="1"/>
      <c r="I24101" s="1"/>
      <c r="J24101" s="1"/>
      <c r="K24101" s="1"/>
      <c r="L24101" s="1"/>
      <c r="M24101" s="1"/>
    </row>
    <row r="24102" spans="5:13" x14ac:dyDescent="0.25">
      <c r="E24102" s="1"/>
      <c r="F24102" s="1"/>
      <c r="G24102" s="1"/>
      <c r="H24102" s="1"/>
      <c r="I24102" s="1"/>
      <c r="J24102" s="1"/>
      <c r="K24102" s="1"/>
      <c r="L24102" s="1"/>
      <c r="M24102" s="1"/>
    </row>
    <row r="24103" spans="5:13" x14ac:dyDescent="0.25">
      <c r="E24103" s="1"/>
      <c r="F24103" s="1"/>
      <c r="G24103" s="1"/>
      <c r="H24103" s="1"/>
      <c r="I24103" s="1"/>
      <c r="J24103" s="1"/>
      <c r="K24103" s="1"/>
      <c r="L24103" s="1"/>
      <c r="M24103" s="1"/>
    </row>
    <row r="24104" spans="5:13" x14ac:dyDescent="0.25">
      <c r="E24104" s="1"/>
      <c r="F24104" s="1"/>
      <c r="G24104" s="1"/>
      <c r="H24104" s="1"/>
      <c r="I24104" s="1"/>
      <c r="J24104" s="1"/>
      <c r="K24104" s="1"/>
      <c r="L24104" s="1"/>
      <c r="M24104" s="1"/>
    </row>
    <row r="24105" spans="5:13" x14ac:dyDescent="0.25">
      <c r="E24105" s="1"/>
      <c r="F24105" s="1"/>
      <c r="G24105" s="1"/>
      <c r="H24105" s="1"/>
      <c r="I24105" s="1"/>
      <c r="J24105" s="1"/>
      <c r="K24105" s="1"/>
      <c r="L24105" s="1"/>
      <c r="M24105" s="1"/>
    </row>
    <row r="24106" spans="5:13" x14ac:dyDescent="0.25">
      <c r="E24106" s="1"/>
      <c r="F24106" s="1"/>
      <c r="G24106" s="1"/>
      <c r="H24106" s="1"/>
      <c r="I24106" s="1"/>
      <c r="J24106" s="1"/>
      <c r="K24106" s="1"/>
      <c r="L24106" s="1"/>
      <c r="M24106" s="1"/>
    </row>
    <row r="24107" spans="5:13" x14ac:dyDescent="0.25">
      <c r="E24107" s="1"/>
      <c r="F24107" s="1"/>
      <c r="G24107" s="1"/>
      <c r="H24107" s="1"/>
      <c r="I24107" s="1"/>
      <c r="J24107" s="1"/>
      <c r="K24107" s="1"/>
      <c r="L24107" s="1"/>
      <c r="M24107" s="1"/>
    </row>
    <row r="24108" spans="5:13" x14ac:dyDescent="0.25">
      <c r="E24108" s="1"/>
      <c r="F24108" s="1"/>
      <c r="G24108" s="1"/>
      <c r="H24108" s="1"/>
      <c r="I24108" s="1"/>
      <c r="J24108" s="1"/>
      <c r="K24108" s="1"/>
      <c r="L24108" s="1"/>
      <c r="M24108" s="1"/>
    </row>
    <row r="24109" spans="5:13" x14ac:dyDescent="0.25">
      <c r="E24109" s="1"/>
      <c r="F24109" s="1"/>
      <c r="G24109" s="1"/>
      <c r="H24109" s="1"/>
      <c r="I24109" s="1"/>
      <c r="J24109" s="1"/>
      <c r="K24109" s="1"/>
      <c r="L24109" s="1"/>
      <c r="M24109" s="1"/>
    </row>
    <row r="24110" spans="5:13" x14ac:dyDescent="0.25">
      <c r="E24110" s="1"/>
      <c r="F24110" s="1"/>
      <c r="G24110" s="1"/>
      <c r="H24110" s="1"/>
      <c r="I24110" s="1"/>
      <c r="J24110" s="1"/>
      <c r="K24110" s="1"/>
      <c r="L24110" s="1"/>
      <c r="M24110" s="1"/>
    </row>
    <row r="24111" spans="5:13" x14ac:dyDescent="0.25">
      <c r="E24111" s="1"/>
      <c r="F24111" s="1"/>
      <c r="G24111" s="1"/>
      <c r="H24111" s="1"/>
      <c r="I24111" s="1"/>
      <c r="J24111" s="1"/>
      <c r="K24111" s="1"/>
      <c r="L24111" s="1"/>
      <c r="M24111" s="1"/>
    </row>
    <row r="24112" spans="5:13" x14ac:dyDescent="0.25">
      <c r="E24112" s="1"/>
      <c r="F24112" s="1"/>
      <c r="G24112" s="1"/>
      <c r="H24112" s="1"/>
      <c r="I24112" s="1"/>
      <c r="J24112" s="1"/>
      <c r="K24112" s="1"/>
      <c r="L24112" s="1"/>
      <c r="M24112" s="1"/>
    </row>
    <row r="24113" spans="5:13" x14ac:dyDescent="0.25">
      <c r="E24113" s="1"/>
      <c r="F24113" s="1"/>
      <c r="G24113" s="1"/>
      <c r="H24113" s="1"/>
      <c r="I24113" s="1"/>
      <c r="J24113" s="1"/>
      <c r="K24113" s="1"/>
      <c r="L24113" s="1"/>
      <c r="M24113" s="1"/>
    </row>
    <row r="24114" spans="5:13" x14ac:dyDescent="0.25">
      <c r="E24114" s="1"/>
      <c r="F24114" s="1"/>
      <c r="G24114" s="1"/>
      <c r="H24114" s="1"/>
      <c r="I24114" s="1"/>
      <c r="J24114" s="1"/>
      <c r="K24114" s="1"/>
      <c r="L24114" s="1"/>
      <c r="M24114" s="1"/>
    </row>
    <row r="24115" spans="5:13" x14ac:dyDescent="0.25">
      <c r="E24115" s="1"/>
      <c r="F24115" s="1"/>
      <c r="G24115" s="1"/>
      <c r="H24115" s="1"/>
      <c r="I24115" s="1"/>
      <c r="J24115" s="1"/>
      <c r="K24115" s="1"/>
      <c r="L24115" s="1"/>
      <c r="M24115" s="1"/>
    </row>
    <row r="24116" spans="5:13" x14ac:dyDescent="0.25">
      <c r="E24116" s="1"/>
      <c r="F24116" s="1"/>
      <c r="G24116" s="1"/>
      <c r="H24116" s="1"/>
      <c r="I24116" s="1"/>
      <c r="J24116" s="1"/>
      <c r="K24116" s="1"/>
      <c r="L24116" s="1"/>
      <c r="M24116" s="1"/>
    </row>
    <row r="24117" spans="5:13" x14ac:dyDescent="0.25">
      <c r="E24117" s="1"/>
      <c r="F24117" s="1"/>
      <c r="G24117" s="1"/>
      <c r="H24117" s="1"/>
      <c r="I24117" s="1"/>
      <c r="J24117" s="1"/>
      <c r="K24117" s="1"/>
      <c r="L24117" s="1"/>
      <c r="M24117" s="1"/>
    </row>
    <row r="24118" spans="5:13" x14ac:dyDescent="0.25">
      <c r="E24118" s="1"/>
      <c r="F24118" s="1"/>
      <c r="G24118" s="1"/>
      <c r="H24118" s="1"/>
      <c r="I24118" s="1"/>
      <c r="J24118" s="1"/>
      <c r="K24118" s="1"/>
      <c r="L24118" s="1"/>
      <c r="M24118" s="1"/>
    </row>
    <row r="24119" spans="5:13" x14ac:dyDescent="0.25">
      <c r="E24119" s="1"/>
      <c r="F24119" s="1"/>
      <c r="G24119" s="1"/>
      <c r="H24119" s="1"/>
      <c r="I24119" s="1"/>
      <c r="J24119" s="1"/>
      <c r="K24119" s="1"/>
      <c r="L24119" s="1"/>
      <c r="M24119" s="1"/>
    </row>
    <row r="24120" spans="5:13" x14ac:dyDescent="0.25">
      <c r="E24120" s="1"/>
      <c r="F24120" s="1"/>
      <c r="G24120" s="1"/>
      <c r="H24120" s="1"/>
      <c r="I24120" s="1"/>
      <c r="J24120" s="1"/>
      <c r="K24120" s="1"/>
      <c r="L24120" s="1"/>
      <c r="M24120" s="1"/>
    </row>
    <row r="24121" spans="5:13" x14ac:dyDescent="0.25">
      <c r="E24121" s="1"/>
      <c r="F24121" s="1"/>
      <c r="G24121" s="1"/>
      <c r="H24121" s="1"/>
      <c r="I24121" s="1"/>
      <c r="J24121" s="1"/>
      <c r="K24121" s="1"/>
      <c r="L24121" s="1"/>
      <c r="M24121" s="1"/>
    </row>
    <row r="24122" spans="5:13" x14ac:dyDescent="0.25">
      <c r="E24122" s="1"/>
      <c r="F24122" s="1"/>
      <c r="G24122" s="1"/>
      <c r="H24122" s="1"/>
      <c r="I24122" s="1"/>
      <c r="J24122" s="1"/>
      <c r="K24122" s="1"/>
      <c r="L24122" s="1"/>
      <c r="M24122" s="1"/>
    </row>
    <row r="24123" spans="5:13" x14ac:dyDescent="0.25">
      <c r="E24123" s="1"/>
      <c r="F24123" s="1"/>
      <c r="G24123" s="1"/>
      <c r="H24123" s="1"/>
      <c r="I24123" s="1"/>
      <c r="J24123" s="1"/>
      <c r="K24123" s="1"/>
      <c r="L24123" s="1"/>
      <c r="M24123" s="1"/>
    </row>
    <row r="24124" spans="5:13" x14ac:dyDescent="0.25">
      <c r="E24124" s="1"/>
      <c r="F24124" s="1"/>
      <c r="G24124" s="1"/>
      <c r="H24124" s="1"/>
      <c r="I24124" s="1"/>
      <c r="J24124" s="1"/>
      <c r="K24124" s="1"/>
      <c r="L24124" s="1"/>
      <c r="M24124" s="1"/>
    </row>
    <row r="24125" spans="5:13" x14ac:dyDescent="0.25">
      <c r="E24125" s="1"/>
      <c r="F24125" s="1"/>
      <c r="G24125" s="1"/>
      <c r="H24125" s="1"/>
      <c r="I24125" s="1"/>
      <c r="J24125" s="1"/>
      <c r="K24125" s="1"/>
      <c r="L24125" s="1"/>
      <c r="M24125" s="1"/>
    </row>
    <row r="24126" spans="5:13" x14ac:dyDescent="0.25">
      <c r="E24126" s="1"/>
      <c r="F24126" s="1"/>
      <c r="G24126" s="1"/>
      <c r="H24126" s="1"/>
      <c r="I24126" s="1"/>
      <c r="J24126" s="1"/>
      <c r="K24126" s="1"/>
      <c r="L24126" s="1"/>
      <c r="M24126" s="1"/>
    </row>
    <row r="24127" spans="5:13" x14ac:dyDescent="0.25">
      <c r="E24127" s="1"/>
      <c r="F24127" s="1"/>
      <c r="G24127" s="1"/>
      <c r="H24127" s="1"/>
      <c r="I24127" s="1"/>
      <c r="J24127" s="1"/>
      <c r="K24127" s="1"/>
      <c r="L24127" s="1"/>
      <c r="M24127" s="1"/>
    </row>
    <row r="24128" spans="5:13" x14ac:dyDescent="0.25">
      <c r="E24128" s="1"/>
      <c r="F24128" s="1"/>
      <c r="G24128" s="1"/>
      <c r="H24128" s="1"/>
      <c r="I24128" s="1"/>
      <c r="J24128" s="1"/>
      <c r="K24128" s="1"/>
      <c r="L24128" s="1"/>
      <c r="M24128" s="1"/>
    </row>
    <row r="24129" spans="5:13" x14ac:dyDescent="0.25">
      <c r="E24129" s="1"/>
      <c r="F24129" s="1"/>
      <c r="G24129" s="1"/>
      <c r="H24129" s="1"/>
      <c r="I24129" s="1"/>
      <c r="J24129" s="1"/>
      <c r="K24129" s="1"/>
      <c r="L24129" s="1"/>
      <c r="M24129" s="1"/>
    </row>
    <row r="24130" spans="5:13" x14ac:dyDescent="0.25">
      <c r="E24130" s="1"/>
      <c r="F24130" s="1"/>
      <c r="G24130" s="1"/>
      <c r="H24130" s="1"/>
      <c r="I24130" s="1"/>
      <c r="J24130" s="1"/>
      <c r="K24130" s="1"/>
      <c r="L24130" s="1"/>
      <c r="M24130" s="1"/>
    </row>
    <row r="24131" spans="5:13" x14ac:dyDescent="0.25">
      <c r="E24131" s="1"/>
      <c r="F24131" s="1"/>
      <c r="G24131" s="1"/>
      <c r="H24131" s="1"/>
      <c r="I24131" s="1"/>
      <c r="J24131" s="1"/>
      <c r="K24131" s="1"/>
      <c r="L24131" s="1"/>
      <c r="M24131" s="1"/>
    </row>
    <row r="24132" spans="5:13" x14ac:dyDescent="0.25">
      <c r="E24132" s="1"/>
      <c r="F24132" s="1"/>
      <c r="G24132" s="1"/>
      <c r="H24132" s="1"/>
      <c r="I24132" s="1"/>
      <c r="J24132" s="1"/>
      <c r="K24132" s="1"/>
      <c r="L24132" s="1"/>
      <c r="M24132" s="1"/>
    </row>
    <row r="24133" spans="5:13" x14ac:dyDescent="0.25">
      <c r="E24133" s="1"/>
      <c r="F24133" s="1"/>
      <c r="G24133" s="1"/>
      <c r="H24133" s="1"/>
      <c r="I24133" s="1"/>
      <c r="J24133" s="1"/>
      <c r="K24133" s="1"/>
      <c r="L24133" s="1"/>
      <c r="M24133" s="1"/>
    </row>
    <row r="24134" spans="5:13" x14ac:dyDescent="0.25">
      <c r="E24134" s="1"/>
      <c r="F24134" s="1"/>
      <c r="G24134" s="1"/>
      <c r="H24134" s="1"/>
      <c r="I24134" s="1"/>
      <c r="J24134" s="1"/>
      <c r="K24134" s="1"/>
      <c r="L24134" s="1"/>
      <c r="M24134" s="1"/>
    </row>
    <row r="24135" spans="5:13" x14ac:dyDescent="0.25">
      <c r="E24135" s="1"/>
      <c r="F24135" s="1"/>
      <c r="G24135" s="1"/>
      <c r="H24135" s="1"/>
      <c r="I24135" s="1"/>
      <c r="J24135" s="1"/>
      <c r="K24135" s="1"/>
      <c r="L24135" s="1"/>
      <c r="M24135" s="1"/>
    </row>
    <row r="24136" spans="5:13" x14ac:dyDescent="0.25">
      <c r="E24136" s="1"/>
      <c r="F24136" s="1"/>
      <c r="G24136" s="1"/>
      <c r="H24136" s="1"/>
      <c r="I24136" s="1"/>
      <c r="J24136" s="1"/>
      <c r="K24136" s="1"/>
      <c r="L24136" s="1"/>
      <c r="M24136" s="1"/>
    </row>
    <row r="24137" spans="5:13" x14ac:dyDescent="0.25">
      <c r="E24137" s="1"/>
      <c r="F24137" s="1"/>
      <c r="G24137" s="1"/>
      <c r="H24137" s="1"/>
      <c r="I24137" s="1"/>
      <c r="J24137" s="1"/>
      <c r="K24137" s="1"/>
      <c r="L24137" s="1"/>
      <c r="M24137" s="1"/>
    </row>
    <row r="24138" spans="5:13" x14ac:dyDescent="0.25">
      <c r="E24138" s="1"/>
      <c r="F24138" s="1"/>
      <c r="G24138" s="1"/>
      <c r="H24138" s="1"/>
      <c r="I24138" s="1"/>
      <c r="J24138" s="1"/>
      <c r="K24138" s="1"/>
      <c r="L24138" s="1"/>
      <c r="M24138" s="1"/>
    </row>
    <row r="24139" spans="5:13" x14ac:dyDescent="0.25">
      <c r="E24139" s="1"/>
      <c r="F24139" s="1"/>
      <c r="G24139" s="1"/>
      <c r="H24139" s="1"/>
      <c r="I24139" s="1"/>
      <c r="J24139" s="1"/>
      <c r="K24139" s="1"/>
      <c r="L24139" s="1"/>
      <c r="M24139" s="1"/>
    </row>
    <row r="24140" spans="5:13" x14ac:dyDescent="0.25">
      <c r="E24140" s="1"/>
      <c r="F24140" s="1"/>
      <c r="G24140" s="1"/>
      <c r="H24140" s="1"/>
      <c r="I24140" s="1"/>
      <c r="J24140" s="1"/>
      <c r="K24140" s="1"/>
      <c r="L24140" s="1"/>
      <c r="M24140" s="1"/>
    </row>
    <row r="24141" spans="5:13" x14ac:dyDescent="0.25">
      <c r="E24141" s="1"/>
      <c r="F24141" s="1"/>
      <c r="G24141" s="1"/>
      <c r="H24141" s="1"/>
      <c r="I24141" s="1"/>
      <c r="J24141" s="1"/>
      <c r="K24141" s="1"/>
      <c r="L24141" s="1"/>
      <c r="M24141" s="1"/>
    </row>
    <row r="24142" spans="5:13" x14ac:dyDescent="0.25">
      <c r="E24142" s="1"/>
      <c r="F24142" s="1"/>
      <c r="G24142" s="1"/>
      <c r="H24142" s="1"/>
      <c r="I24142" s="1"/>
      <c r="J24142" s="1"/>
      <c r="K24142" s="1"/>
      <c r="L24142" s="1"/>
      <c r="M24142" s="1"/>
    </row>
    <row r="24143" spans="5:13" x14ac:dyDescent="0.25">
      <c r="E24143" s="1"/>
      <c r="F24143" s="1"/>
      <c r="G24143" s="1"/>
      <c r="H24143" s="1"/>
      <c r="I24143" s="1"/>
      <c r="J24143" s="1"/>
      <c r="K24143" s="1"/>
      <c r="L24143" s="1"/>
      <c r="M24143" s="1"/>
    </row>
    <row r="24144" spans="5:13" x14ac:dyDescent="0.25">
      <c r="E24144" s="1"/>
      <c r="F24144" s="1"/>
      <c r="G24144" s="1"/>
      <c r="H24144" s="1"/>
      <c r="I24144" s="1"/>
      <c r="J24144" s="1"/>
      <c r="K24144" s="1"/>
      <c r="L24144" s="1"/>
      <c r="M24144" s="1"/>
    </row>
    <row r="24145" spans="5:13" x14ac:dyDescent="0.25">
      <c r="E24145" s="1"/>
      <c r="F24145" s="1"/>
      <c r="G24145" s="1"/>
      <c r="H24145" s="1"/>
      <c r="I24145" s="1"/>
      <c r="J24145" s="1"/>
      <c r="K24145" s="1"/>
      <c r="L24145" s="1"/>
      <c r="M24145" s="1"/>
    </row>
    <row r="24146" spans="5:13" x14ac:dyDescent="0.25">
      <c r="E24146" s="1"/>
      <c r="F24146" s="1"/>
      <c r="G24146" s="1"/>
      <c r="H24146" s="1"/>
      <c r="I24146" s="1"/>
      <c r="J24146" s="1"/>
      <c r="K24146" s="1"/>
      <c r="L24146" s="1"/>
      <c r="M24146" s="1"/>
    </row>
    <row r="24147" spans="5:13" x14ac:dyDescent="0.25">
      <c r="E24147" s="1"/>
      <c r="F24147" s="1"/>
      <c r="G24147" s="1"/>
      <c r="H24147" s="1"/>
      <c r="I24147" s="1"/>
      <c r="J24147" s="1"/>
      <c r="K24147" s="1"/>
      <c r="L24147" s="1"/>
      <c r="M24147" s="1"/>
    </row>
    <row r="24148" spans="5:13" x14ac:dyDescent="0.25">
      <c r="E24148" s="1"/>
      <c r="F24148" s="1"/>
      <c r="G24148" s="1"/>
      <c r="H24148" s="1"/>
      <c r="I24148" s="1"/>
      <c r="J24148" s="1"/>
      <c r="K24148" s="1"/>
      <c r="L24148" s="1"/>
      <c r="M24148" s="1"/>
    </row>
    <row r="24149" spans="5:13" x14ac:dyDescent="0.25">
      <c r="E24149" s="1"/>
      <c r="F24149" s="1"/>
      <c r="G24149" s="1"/>
      <c r="H24149" s="1"/>
      <c r="I24149" s="1"/>
      <c r="J24149" s="1"/>
      <c r="K24149" s="1"/>
      <c r="L24149" s="1"/>
      <c r="M24149" s="1"/>
    </row>
    <row r="24150" spans="5:13" x14ac:dyDescent="0.25">
      <c r="E24150" s="1"/>
      <c r="F24150" s="1"/>
      <c r="G24150" s="1"/>
      <c r="H24150" s="1"/>
      <c r="I24150" s="1"/>
      <c r="J24150" s="1"/>
      <c r="K24150" s="1"/>
      <c r="L24150" s="1"/>
      <c r="M24150" s="1"/>
    </row>
    <row r="24151" spans="5:13" x14ac:dyDescent="0.25">
      <c r="E24151" s="1"/>
      <c r="F24151" s="1"/>
      <c r="G24151" s="1"/>
      <c r="H24151" s="1"/>
      <c r="I24151" s="1"/>
      <c r="J24151" s="1"/>
      <c r="K24151" s="1"/>
      <c r="L24151" s="1"/>
      <c r="M24151" s="1"/>
    </row>
    <row r="24152" spans="5:13" x14ac:dyDescent="0.25">
      <c r="E24152" s="1"/>
      <c r="F24152" s="1"/>
      <c r="G24152" s="1"/>
      <c r="H24152" s="1"/>
      <c r="I24152" s="1"/>
      <c r="J24152" s="1"/>
      <c r="K24152" s="1"/>
      <c r="L24152" s="1"/>
      <c r="M24152" s="1"/>
    </row>
    <row r="24153" spans="5:13" x14ac:dyDescent="0.25">
      <c r="E24153" s="1"/>
      <c r="F24153" s="1"/>
      <c r="G24153" s="1"/>
      <c r="H24153" s="1"/>
      <c r="I24153" s="1"/>
      <c r="J24153" s="1"/>
      <c r="K24153" s="1"/>
      <c r="L24153" s="1"/>
      <c r="M24153" s="1"/>
    </row>
    <row r="24154" spans="5:13" x14ac:dyDescent="0.25">
      <c r="E24154" s="1"/>
      <c r="F24154" s="1"/>
      <c r="G24154" s="1"/>
      <c r="H24154" s="1"/>
      <c r="I24154" s="1"/>
      <c r="J24154" s="1"/>
      <c r="K24154" s="1"/>
      <c r="L24154" s="1"/>
      <c r="M24154" s="1"/>
    </row>
    <row r="24155" spans="5:13" x14ac:dyDescent="0.25">
      <c r="E24155" s="1"/>
      <c r="F24155" s="1"/>
      <c r="G24155" s="1"/>
      <c r="H24155" s="1"/>
      <c r="I24155" s="1"/>
      <c r="J24155" s="1"/>
      <c r="K24155" s="1"/>
      <c r="L24155" s="1"/>
      <c r="M24155" s="1"/>
    </row>
    <row r="24156" spans="5:13" x14ac:dyDescent="0.25">
      <c r="E24156" s="1"/>
      <c r="F24156" s="1"/>
      <c r="G24156" s="1"/>
      <c r="H24156" s="1"/>
      <c r="I24156" s="1"/>
      <c r="J24156" s="1"/>
      <c r="K24156" s="1"/>
      <c r="L24156" s="1"/>
      <c r="M24156" s="1"/>
    </row>
    <row r="24157" spans="5:13" x14ac:dyDescent="0.25">
      <c r="E24157" s="1"/>
      <c r="F24157" s="1"/>
      <c r="G24157" s="1"/>
      <c r="H24157" s="1"/>
      <c r="I24157" s="1"/>
      <c r="J24157" s="1"/>
      <c r="K24157" s="1"/>
      <c r="L24157" s="1"/>
      <c r="M24157" s="1"/>
    </row>
    <row r="24158" spans="5:13" x14ac:dyDescent="0.25">
      <c r="E24158" s="1"/>
      <c r="F24158" s="1"/>
      <c r="G24158" s="1"/>
      <c r="H24158" s="1"/>
      <c r="I24158" s="1"/>
      <c r="J24158" s="1"/>
      <c r="K24158" s="1"/>
      <c r="L24158" s="1"/>
      <c r="M24158" s="1"/>
    </row>
    <row r="24159" spans="5:13" x14ac:dyDescent="0.25">
      <c r="E24159" s="1"/>
      <c r="F24159" s="1"/>
      <c r="G24159" s="1"/>
      <c r="H24159" s="1"/>
      <c r="I24159" s="1"/>
      <c r="J24159" s="1"/>
      <c r="K24159" s="1"/>
      <c r="L24159" s="1"/>
      <c r="M24159" s="1"/>
    </row>
    <row r="24160" spans="5:13" x14ac:dyDescent="0.25">
      <c r="E24160" s="1"/>
      <c r="F24160" s="1"/>
      <c r="G24160" s="1"/>
      <c r="H24160" s="1"/>
      <c r="I24160" s="1"/>
      <c r="J24160" s="1"/>
      <c r="K24160" s="1"/>
      <c r="L24160" s="1"/>
      <c r="M24160" s="1"/>
    </row>
    <row r="24161" spans="5:13" x14ac:dyDescent="0.25">
      <c r="E24161" s="1"/>
      <c r="F24161" s="1"/>
      <c r="G24161" s="1"/>
      <c r="H24161" s="1"/>
      <c r="I24161" s="1"/>
      <c r="J24161" s="1"/>
      <c r="K24161" s="1"/>
      <c r="L24161" s="1"/>
      <c r="M24161" s="1"/>
    </row>
    <row r="24162" spans="5:13" x14ac:dyDescent="0.25">
      <c r="E24162" s="1"/>
      <c r="F24162" s="1"/>
      <c r="G24162" s="1"/>
      <c r="H24162" s="1"/>
      <c r="I24162" s="1"/>
      <c r="J24162" s="1"/>
      <c r="K24162" s="1"/>
      <c r="L24162" s="1"/>
      <c r="M24162" s="1"/>
    </row>
    <row r="24163" spans="5:13" x14ac:dyDescent="0.25">
      <c r="E24163" s="1"/>
      <c r="F24163" s="1"/>
      <c r="G24163" s="1"/>
      <c r="H24163" s="1"/>
      <c r="I24163" s="1"/>
      <c r="J24163" s="1"/>
      <c r="K24163" s="1"/>
      <c r="L24163" s="1"/>
      <c r="M24163" s="1"/>
    </row>
    <row r="24164" spans="5:13" x14ac:dyDescent="0.25">
      <c r="E24164" s="1"/>
      <c r="F24164" s="1"/>
      <c r="G24164" s="1"/>
      <c r="H24164" s="1"/>
      <c r="I24164" s="1"/>
      <c r="J24164" s="1"/>
      <c r="K24164" s="1"/>
      <c r="L24164" s="1"/>
      <c r="M24164" s="1"/>
    </row>
    <row r="24165" spans="5:13" x14ac:dyDescent="0.25">
      <c r="E24165" s="1"/>
      <c r="F24165" s="1"/>
      <c r="G24165" s="1"/>
      <c r="H24165" s="1"/>
      <c r="I24165" s="1"/>
      <c r="J24165" s="1"/>
      <c r="K24165" s="1"/>
      <c r="L24165" s="1"/>
      <c r="M24165" s="1"/>
    </row>
    <row r="24166" spans="5:13" x14ac:dyDescent="0.25">
      <c r="E24166" s="1"/>
      <c r="F24166" s="1"/>
      <c r="G24166" s="1"/>
      <c r="H24166" s="1"/>
      <c r="I24166" s="1"/>
      <c r="J24166" s="1"/>
      <c r="K24166" s="1"/>
      <c r="L24166" s="1"/>
      <c r="M24166" s="1"/>
    </row>
    <row r="24167" spans="5:13" x14ac:dyDescent="0.25">
      <c r="E24167" s="1"/>
      <c r="F24167" s="1"/>
      <c r="G24167" s="1"/>
      <c r="H24167" s="1"/>
      <c r="I24167" s="1"/>
      <c r="J24167" s="1"/>
      <c r="K24167" s="1"/>
      <c r="L24167" s="1"/>
      <c r="M24167" s="1"/>
    </row>
    <row r="24168" spans="5:13" x14ac:dyDescent="0.25">
      <c r="E24168" s="1"/>
      <c r="F24168" s="1"/>
      <c r="G24168" s="1"/>
      <c r="H24168" s="1"/>
      <c r="I24168" s="1"/>
      <c r="J24168" s="1"/>
      <c r="K24168" s="1"/>
      <c r="L24168" s="1"/>
      <c r="M24168" s="1"/>
    </row>
    <row r="24169" spans="5:13" x14ac:dyDescent="0.25">
      <c r="E24169" s="1"/>
      <c r="F24169" s="1"/>
      <c r="G24169" s="1"/>
      <c r="H24169" s="1"/>
      <c r="I24169" s="1"/>
      <c r="J24169" s="1"/>
      <c r="K24169" s="1"/>
      <c r="L24169" s="1"/>
      <c r="M24169" s="1"/>
    </row>
    <row r="24170" spans="5:13" x14ac:dyDescent="0.25">
      <c r="E24170" s="1"/>
      <c r="F24170" s="1"/>
      <c r="G24170" s="1"/>
      <c r="H24170" s="1"/>
      <c r="I24170" s="1"/>
      <c r="J24170" s="1"/>
      <c r="K24170" s="1"/>
      <c r="L24170" s="1"/>
      <c r="M24170" s="1"/>
    </row>
    <row r="24171" spans="5:13" x14ac:dyDescent="0.25">
      <c r="E24171" s="1"/>
      <c r="F24171" s="1"/>
      <c r="G24171" s="1"/>
      <c r="H24171" s="1"/>
      <c r="I24171" s="1"/>
      <c r="J24171" s="1"/>
      <c r="K24171" s="1"/>
      <c r="L24171" s="1"/>
      <c r="M24171" s="1"/>
    </row>
    <row r="24172" spans="5:13" x14ac:dyDescent="0.25">
      <c r="E24172" s="1"/>
      <c r="F24172" s="1"/>
      <c r="G24172" s="1"/>
      <c r="H24172" s="1"/>
      <c r="I24172" s="1"/>
      <c r="J24172" s="1"/>
      <c r="K24172" s="1"/>
      <c r="L24172" s="1"/>
      <c r="M24172" s="1"/>
    </row>
    <row r="24173" spans="5:13" x14ac:dyDescent="0.25">
      <c r="E24173" s="1"/>
      <c r="F24173" s="1"/>
      <c r="G24173" s="1"/>
      <c r="H24173" s="1"/>
      <c r="I24173" s="1"/>
      <c r="J24173" s="1"/>
      <c r="K24173" s="1"/>
      <c r="L24173" s="1"/>
      <c r="M24173" s="1"/>
    </row>
    <row r="24174" spans="5:13" x14ac:dyDescent="0.25">
      <c r="E24174" s="1"/>
      <c r="F24174" s="1"/>
      <c r="G24174" s="1"/>
      <c r="H24174" s="1"/>
      <c r="I24174" s="1"/>
      <c r="J24174" s="1"/>
      <c r="K24174" s="1"/>
      <c r="L24174" s="1"/>
      <c r="M24174" s="1"/>
    </row>
    <row r="24175" spans="5:13" x14ac:dyDescent="0.25">
      <c r="E24175" s="1"/>
      <c r="F24175" s="1"/>
      <c r="G24175" s="1"/>
      <c r="H24175" s="1"/>
      <c r="I24175" s="1"/>
      <c r="J24175" s="1"/>
      <c r="K24175" s="1"/>
      <c r="L24175" s="1"/>
      <c r="M24175" s="1"/>
    </row>
    <row r="24176" spans="5:13" x14ac:dyDescent="0.25">
      <c r="E24176" s="1"/>
      <c r="F24176" s="1"/>
      <c r="G24176" s="1"/>
      <c r="H24176" s="1"/>
      <c r="I24176" s="1"/>
      <c r="J24176" s="1"/>
      <c r="K24176" s="1"/>
      <c r="L24176" s="1"/>
      <c r="M24176" s="1"/>
    </row>
    <row r="24177" spans="5:13" x14ac:dyDescent="0.25">
      <c r="E24177" s="1"/>
      <c r="F24177" s="1"/>
      <c r="G24177" s="1"/>
      <c r="H24177" s="1"/>
      <c r="I24177" s="1"/>
      <c r="J24177" s="1"/>
      <c r="K24177" s="1"/>
      <c r="L24177" s="1"/>
      <c r="M24177" s="1"/>
    </row>
    <row r="24178" spans="5:13" x14ac:dyDescent="0.25">
      <c r="E24178" s="1"/>
      <c r="F24178" s="1"/>
      <c r="G24178" s="1"/>
      <c r="H24178" s="1"/>
      <c r="I24178" s="1"/>
      <c r="J24178" s="1"/>
      <c r="K24178" s="1"/>
      <c r="L24178" s="1"/>
      <c r="M24178" s="1"/>
    </row>
    <row r="24179" spans="5:13" x14ac:dyDescent="0.25">
      <c r="E24179" s="1"/>
      <c r="F24179" s="1"/>
      <c r="G24179" s="1"/>
      <c r="H24179" s="1"/>
      <c r="I24179" s="1"/>
      <c r="J24179" s="1"/>
      <c r="K24179" s="1"/>
      <c r="L24179" s="1"/>
      <c r="M24179" s="1"/>
    </row>
    <row r="24180" spans="5:13" x14ac:dyDescent="0.25">
      <c r="E24180" s="1"/>
      <c r="F24180" s="1"/>
      <c r="G24180" s="1"/>
      <c r="H24180" s="1"/>
      <c r="I24180" s="1"/>
      <c r="J24180" s="1"/>
      <c r="K24180" s="1"/>
      <c r="L24180" s="1"/>
      <c r="M24180" s="1"/>
    </row>
    <row r="24181" spans="5:13" x14ac:dyDescent="0.25">
      <c r="E24181" s="1"/>
      <c r="F24181" s="1"/>
      <c r="G24181" s="1"/>
      <c r="H24181" s="1"/>
      <c r="I24181" s="1"/>
      <c r="J24181" s="1"/>
      <c r="K24181" s="1"/>
      <c r="L24181" s="1"/>
      <c r="M24181" s="1"/>
    </row>
    <row r="24182" spans="5:13" x14ac:dyDescent="0.25">
      <c r="E24182" s="1"/>
      <c r="F24182" s="1"/>
      <c r="G24182" s="1"/>
      <c r="H24182" s="1"/>
      <c r="I24182" s="1"/>
      <c r="J24182" s="1"/>
      <c r="K24182" s="1"/>
      <c r="L24182" s="1"/>
      <c r="M24182" s="1"/>
    </row>
    <row r="24183" spans="5:13" x14ac:dyDescent="0.25">
      <c r="E24183" s="1"/>
      <c r="F24183" s="1"/>
      <c r="G24183" s="1"/>
      <c r="H24183" s="1"/>
      <c r="I24183" s="1"/>
      <c r="J24183" s="1"/>
      <c r="K24183" s="1"/>
      <c r="L24183" s="1"/>
      <c r="M24183" s="1"/>
    </row>
    <row r="24184" spans="5:13" x14ac:dyDescent="0.25">
      <c r="E24184" s="1"/>
      <c r="F24184" s="1"/>
      <c r="G24184" s="1"/>
      <c r="H24184" s="1"/>
      <c r="I24184" s="1"/>
      <c r="J24184" s="1"/>
      <c r="K24184" s="1"/>
      <c r="L24184" s="1"/>
      <c r="M24184" s="1"/>
    </row>
    <row r="24185" spans="5:13" x14ac:dyDescent="0.25">
      <c r="E24185" s="1"/>
      <c r="F24185" s="1"/>
      <c r="G24185" s="1"/>
      <c r="H24185" s="1"/>
      <c r="I24185" s="1"/>
      <c r="J24185" s="1"/>
      <c r="K24185" s="1"/>
      <c r="L24185" s="1"/>
      <c r="M24185" s="1"/>
    </row>
    <row r="24186" spans="5:13" x14ac:dyDescent="0.25">
      <c r="E24186" s="1"/>
      <c r="F24186" s="1"/>
      <c r="G24186" s="1"/>
      <c r="H24186" s="1"/>
      <c r="I24186" s="1"/>
      <c r="J24186" s="1"/>
      <c r="K24186" s="1"/>
      <c r="L24186" s="1"/>
      <c r="M24186" s="1"/>
    </row>
    <row r="24187" spans="5:13" x14ac:dyDescent="0.25">
      <c r="E24187" s="1"/>
      <c r="F24187" s="1"/>
      <c r="G24187" s="1"/>
      <c r="H24187" s="1"/>
      <c r="I24187" s="1"/>
      <c r="J24187" s="1"/>
      <c r="K24187" s="1"/>
      <c r="L24187" s="1"/>
      <c r="M24187" s="1"/>
    </row>
    <row r="24188" spans="5:13" x14ac:dyDescent="0.25">
      <c r="E24188" s="1"/>
      <c r="F24188" s="1"/>
      <c r="G24188" s="1"/>
      <c r="H24188" s="1"/>
      <c r="I24188" s="1"/>
      <c r="J24188" s="1"/>
      <c r="K24188" s="1"/>
      <c r="L24188" s="1"/>
      <c r="M24188" s="1"/>
    </row>
    <row r="24189" spans="5:13" x14ac:dyDescent="0.25">
      <c r="E24189" s="1"/>
      <c r="F24189" s="1"/>
      <c r="G24189" s="1"/>
      <c r="H24189" s="1"/>
      <c r="I24189" s="1"/>
      <c r="J24189" s="1"/>
      <c r="K24189" s="1"/>
      <c r="L24189" s="1"/>
      <c r="M24189" s="1"/>
    </row>
    <row r="24190" spans="5:13" x14ac:dyDescent="0.25">
      <c r="E24190" s="1"/>
      <c r="F24190" s="1"/>
      <c r="G24190" s="1"/>
      <c r="H24190" s="1"/>
      <c r="I24190" s="1"/>
      <c r="J24190" s="1"/>
      <c r="K24190" s="1"/>
      <c r="L24190" s="1"/>
      <c r="M24190" s="1"/>
    </row>
    <row r="24191" spans="5:13" x14ac:dyDescent="0.25">
      <c r="E24191" s="1"/>
      <c r="F24191" s="1"/>
      <c r="G24191" s="1"/>
      <c r="H24191" s="1"/>
      <c r="I24191" s="1"/>
      <c r="J24191" s="1"/>
      <c r="K24191" s="1"/>
      <c r="L24191" s="1"/>
      <c r="M24191" s="1"/>
    </row>
    <row r="24192" spans="5:13" x14ac:dyDescent="0.25">
      <c r="E24192" s="1"/>
      <c r="F24192" s="1"/>
      <c r="G24192" s="1"/>
      <c r="H24192" s="1"/>
      <c r="I24192" s="1"/>
      <c r="J24192" s="1"/>
      <c r="K24192" s="1"/>
      <c r="L24192" s="1"/>
      <c r="M24192" s="1"/>
    </row>
    <row r="24193" spans="5:13" x14ac:dyDescent="0.25">
      <c r="E24193" s="1"/>
      <c r="F24193" s="1"/>
      <c r="G24193" s="1"/>
      <c r="H24193" s="1"/>
      <c r="I24193" s="1"/>
      <c r="J24193" s="1"/>
      <c r="K24193" s="1"/>
      <c r="L24193" s="1"/>
      <c r="M24193" s="1"/>
    </row>
    <row r="24194" spans="5:13" x14ac:dyDescent="0.25">
      <c r="E24194" s="1"/>
      <c r="F24194" s="1"/>
      <c r="G24194" s="1"/>
      <c r="H24194" s="1"/>
      <c r="I24194" s="1"/>
      <c r="J24194" s="1"/>
      <c r="K24194" s="1"/>
      <c r="L24194" s="1"/>
      <c r="M24194" s="1"/>
    </row>
    <row r="24195" spans="5:13" x14ac:dyDescent="0.25">
      <c r="E24195" s="1"/>
      <c r="F24195" s="1"/>
      <c r="G24195" s="1"/>
      <c r="H24195" s="1"/>
      <c r="I24195" s="1"/>
      <c r="J24195" s="1"/>
      <c r="K24195" s="1"/>
      <c r="L24195" s="1"/>
      <c r="M24195" s="1"/>
    </row>
    <row r="24196" spans="5:13" x14ac:dyDescent="0.25">
      <c r="E24196" s="1"/>
      <c r="F24196" s="1"/>
      <c r="G24196" s="1"/>
      <c r="H24196" s="1"/>
      <c r="I24196" s="1"/>
      <c r="J24196" s="1"/>
      <c r="K24196" s="1"/>
      <c r="L24196" s="1"/>
      <c r="M24196" s="1"/>
    </row>
    <row r="24197" spans="5:13" x14ac:dyDescent="0.25">
      <c r="E24197" s="1"/>
      <c r="F24197" s="1"/>
      <c r="G24197" s="1"/>
      <c r="H24197" s="1"/>
      <c r="I24197" s="1"/>
      <c r="J24197" s="1"/>
      <c r="K24197" s="1"/>
      <c r="L24197" s="1"/>
      <c r="M24197" s="1"/>
    </row>
    <row r="24198" spans="5:13" x14ac:dyDescent="0.25">
      <c r="E24198" s="1"/>
      <c r="F24198" s="1"/>
      <c r="G24198" s="1"/>
      <c r="H24198" s="1"/>
      <c r="I24198" s="1"/>
      <c r="J24198" s="1"/>
      <c r="K24198" s="1"/>
      <c r="L24198" s="1"/>
      <c r="M24198" s="1"/>
    </row>
    <row r="24199" spans="5:13" x14ac:dyDescent="0.25">
      <c r="E24199" s="1"/>
      <c r="F24199" s="1"/>
      <c r="G24199" s="1"/>
      <c r="H24199" s="1"/>
      <c r="I24199" s="1"/>
      <c r="J24199" s="1"/>
      <c r="K24199" s="1"/>
      <c r="L24199" s="1"/>
      <c r="M24199" s="1"/>
    </row>
    <row r="24200" spans="5:13" x14ac:dyDescent="0.25">
      <c r="E24200" s="1"/>
      <c r="F24200" s="1"/>
      <c r="G24200" s="1"/>
      <c r="H24200" s="1"/>
      <c r="I24200" s="1"/>
      <c r="J24200" s="1"/>
      <c r="K24200" s="1"/>
      <c r="L24200" s="1"/>
      <c r="M24200" s="1"/>
    </row>
    <row r="24201" spans="5:13" x14ac:dyDescent="0.25">
      <c r="E24201" s="1"/>
      <c r="F24201" s="1"/>
      <c r="G24201" s="1"/>
      <c r="H24201" s="1"/>
      <c r="I24201" s="1"/>
      <c r="J24201" s="1"/>
      <c r="K24201" s="1"/>
      <c r="L24201" s="1"/>
      <c r="M24201" s="1"/>
    </row>
    <row r="24202" spans="5:13" x14ac:dyDescent="0.25">
      <c r="E24202" s="1"/>
      <c r="F24202" s="1"/>
      <c r="G24202" s="1"/>
      <c r="H24202" s="1"/>
      <c r="I24202" s="1"/>
      <c r="J24202" s="1"/>
      <c r="K24202" s="1"/>
      <c r="L24202" s="1"/>
      <c r="M24202" s="1"/>
    </row>
    <row r="24203" spans="5:13" x14ac:dyDescent="0.25">
      <c r="E24203" s="1"/>
      <c r="F24203" s="1"/>
      <c r="G24203" s="1"/>
      <c r="H24203" s="1"/>
      <c r="I24203" s="1"/>
      <c r="J24203" s="1"/>
      <c r="K24203" s="1"/>
      <c r="L24203" s="1"/>
      <c r="M24203" s="1"/>
    </row>
    <row r="24204" spans="5:13" x14ac:dyDescent="0.25">
      <c r="E24204" s="1"/>
      <c r="F24204" s="1"/>
      <c r="G24204" s="1"/>
      <c r="H24204" s="1"/>
      <c r="I24204" s="1"/>
      <c r="J24204" s="1"/>
      <c r="K24204" s="1"/>
      <c r="L24204" s="1"/>
      <c r="M24204" s="1"/>
    </row>
    <row r="24205" spans="5:13" x14ac:dyDescent="0.25">
      <c r="E24205" s="1"/>
      <c r="F24205" s="1"/>
      <c r="G24205" s="1"/>
      <c r="H24205" s="1"/>
      <c r="I24205" s="1"/>
      <c r="J24205" s="1"/>
      <c r="K24205" s="1"/>
      <c r="L24205" s="1"/>
      <c r="M24205" s="1"/>
    </row>
    <row r="24206" spans="5:13" x14ac:dyDescent="0.25">
      <c r="E24206" s="1"/>
      <c r="F24206" s="1"/>
      <c r="G24206" s="1"/>
      <c r="H24206" s="1"/>
      <c r="I24206" s="1"/>
      <c r="J24206" s="1"/>
      <c r="K24206" s="1"/>
      <c r="L24206" s="1"/>
      <c r="M24206" s="1"/>
    </row>
    <row r="24207" spans="5:13" x14ac:dyDescent="0.25">
      <c r="E24207" s="1"/>
      <c r="F24207" s="1"/>
      <c r="G24207" s="1"/>
      <c r="H24207" s="1"/>
      <c r="I24207" s="1"/>
      <c r="J24207" s="1"/>
      <c r="K24207" s="1"/>
      <c r="L24207" s="1"/>
      <c r="M24207" s="1"/>
    </row>
    <row r="24208" spans="5:13" x14ac:dyDescent="0.25">
      <c r="E24208" s="1"/>
      <c r="F24208" s="1"/>
      <c r="G24208" s="1"/>
      <c r="H24208" s="1"/>
      <c r="I24208" s="1"/>
      <c r="J24208" s="1"/>
      <c r="K24208" s="1"/>
      <c r="L24208" s="1"/>
      <c r="M24208" s="1"/>
    </row>
    <row r="24209" spans="5:13" x14ac:dyDescent="0.25">
      <c r="E24209" s="1"/>
      <c r="F24209" s="1"/>
      <c r="G24209" s="1"/>
      <c r="H24209" s="1"/>
      <c r="I24209" s="1"/>
      <c r="J24209" s="1"/>
      <c r="K24209" s="1"/>
      <c r="L24209" s="1"/>
      <c r="M24209" s="1"/>
    </row>
    <row r="24210" spans="5:13" x14ac:dyDescent="0.25">
      <c r="E24210" s="1"/>
      <c r="F24210" s="1"/>
      <c r="G24210" s="1"/>
      <c r="H24210" s="1"/>
      <c r="I24210" s="1"/>
      <c r="J24210" s="1"/>
      <c r="K24210" s="1"/>
      <c r="L24210" s="1"/>
      <c r="M24210" s="1"/>
    </row>
    <row r="24211" spans="5:13" x14ac:dyDescent="0.25">
      <c r="E24211" s="1"/>
      <c r="F24211" s="1"/>
      <c r="G24211" s="1"/>
      <c r="H24211" s="1"/>
      <c r="I24211" s="1"/>
      <c r="J24211" s="1"/>
      <c r="K24211" s="1"/>
      <c r="L24211" s="1"/>
      <c r="M24211" s="1"/>
    </row>
    <row r="24212" spans="5:13" x14ac:dyDescent="0.25">
      <c r="E24212" s="1"/>
      <c r="F24212" s="1"/>
      <c r="G24212" s="1"/>
      <c r="H24212" s="1"/>
      <c r="I24212" s="1"/>
      <c r="J24212" s="1"/>
      <c r="K24212" s="1"/>
      <c r="L24212" s="1"/>
      <c r="M24212" s="1"/>
    </row>
    <row r="24213" spans="5:13" x14ac:dyDescent="0.25">
      <c r="E24213" s="1"/>
      <c r="F24213" s="1"/>
      <c r="G24213" s="1"/>
      <c r="H24213" s="1"/>
      <c r="I24213" s="1"/>
      <c r="J24213" s="1"/>
      <c r="K24213" s="1"/>
      <c r="L24213" s="1"/>
      <c r="M24213" s="1"/>
    </row>
    <row r="24214" spans="5:13" x14ac:dyDescent="0.25">
      <c r="E24214" s="1"/>
      <c r="F24214" s="1"/>
      <c r="G24214" s="1"/>
      <c r="H24214" s="1"/>
      <c r="I24214" s="1"/>
      <c r="J24214" s="1"/>
      <c r="K24214" s="1"/>
      <c r="L24214" s="1"/>
      <c r="M24214" s="1"/>
    </row>
    <row r="24215" spans="5:13" x14ac:dyDescent="0.25">
      <c r="E24215" s="1"/>
      <c r="F24215" s="1"/>
      <c r="G24215" s="1"/>
      <c r="H24215" s="1"/>
      <c r="I24215" s="1"/>
      <c r="J24215" s="1"/>
      <c r="K24215" s="1"/>
      <c r="L24215" s="1"/>
      <c r="M24215" s="1"/>
    </row>
    <row r="24216" spans="5:13" x14ac:dyDescent="0.25">
      <c r="E24216" s="1"/>
      <c r="F24216" s="1"/>
      <c r="G24216" s="1"/>
      <c r="H24216" s="1"/>
      <c r="I24216" s="1"/>
      <c r="J24216" s="1"/>
      <c r="K24216" s="1"/>
      <c r="L24216" s="1"/>
      <c r="M24216" s="1"/>
    </row>
    <row r="24217" spans="5:13" x14ac:dyDescent="0.25">
      <c r="E24217" s="1"/>
      <c r="F24217" s="1"/>
      <c r="G24217" s="1"/>
      <c r="H24217" s="1"/>
      <c r="I24217" s="1"/>
      <c r="J24217" s="1"/>
      <c r="K24217" s="1"/>
      <c r="L24217" s="1"/>
      <c r="M24217" s="1"/>
    </row>
    <row r="24218" spans="5:13" x14ac:dyDescent="0.25">
      <c r="E24218" s="1"/>
      <c r="F24218" s="1"/>
      <c r="G24218" s="1"/>
      <c r="H24218" s="1"/>
      <c r="I24218" s="1"/>
      <c r="J24218" s="1"/>
      <c r="K24218" s="1"/>
      <c r="L24218" s="1"/>
      <c r="M24218" s="1"/>
    </row>
    <row r="24219" spans="5:13" x14ac:dyDescent="0.25">
      <c r="E24219" s="1"/>
      <c r="F24219" s="1"/>
      <c r="G24219" s="1"/>
      <c r="H24219" s="1"/>
      <c r="I24219" s="1"/>
      <c r="J24219" s="1"/>
      <c r="K24219" s="1"/>
      <c r="L24219" s="1"/>
      <c r="M24219" s="1"/>
    </row>
    <row r="24220" spans="5:13" x14ac:dyDescent="0.25">
      <c r="E24220" s="1"/>
      <c r="F24220" s="1"/>
      <c r="G24220" s="1"/>
      <c r="H24220" s="1"/>
      <c r="I24220" s="1"/>
      <c r="J24220" s="1"/>
      <c r="K24220" s="1"/>
      <c r="L24220" s="1"/>
      <c r="M24220" s="1"/>
    </row>
    <row r="24221" spans="5:13" x14ac:dyDescent="0.25">
      <c r="E24221" s="1"/>
      <c r="F24221" s="1"/>
      <c r="G24221" s="1"/>
      <c r="H24221" s="1"/>
      <c r="I24221" s="1"/>
      <c r="J24221" s="1"/>
      <c r="K24221" s="1"/>
      <c r="L24221" s="1"/>
      <c r="M24221" s="1"/>
    </row>
    <row r="24222" spans="5:13" x14ac:dyDescent="0.25">
      <c r="E24222" s="1"/>
      <c r="F24222" s="1"/>
      <c r="G24222" s="1"/>
      <c r="H24222" s="1"/>
      <c r="I24222" s="1"/>
      <c r="J24222" s="1"/>
      <c r="K24222" s="1"/>
      <c r="L24222" s="1"/>
      <c r="M24222" s="1"/>
    </row>
    <row r="24223" spans="5:13" x14ac:dyDescent="0.25">
      <c r="E24223" s="1"/>
      <c r="F24223" s="1"/>
      <c r="G24223" s="1"/>
      <c r="H24223" s="1"/>
      <c r="I24223" s="1"/>
      <c r="J24223" s="1"/>
      <c r="K24223" s="1"/>
      <c r="L24223" s="1"/>
      <c r="M24223" s="1"/>
    </row>
    <row r="24224" spans="5:13" x14ac:dyDescent="0.25">
      <c r="E24224" s="1"/>
      <c r="F24224" s="1"/>
      <c r="G24224" s="1"/>
      <c r="H24224" s="1"/>
      <c r="I24224" s="1"/>
      <c r="J24224" s="1"/>
      <c r="K24224" s="1"/>
      <c r="L24224" s="1"/>
      <c r="M24224" s="1"/>
    </row>
    <row r="24225" spans="5:13" x14ac:dyDescent="0.25">
      <c r="E24225" s="1"/>
      <c r="F24225" s="1"/>
      <c r="G24225" s="1"/>
      <c r="H24225" s="1"/>
      <c r="I24225" s="1"/>
      <c r="J24225" s="1"/>
      <c r="K24225" s="1"/>
      <c r="L24225" s="1"/>
      <c r="M24225" s="1"/>
    </row>
    <row r="24226" spans="5:13" x14ac:dyDescent="0.25">
      <c r="E24226" s="1"/>
      <c r="F24226" s="1"/>
      <c r="G24226" s="1"/>
      <c r="H24226" s="1"/>
      <c r="I24226" s="1"/>
      <c r="J24226" s="1"/>
      <c r="K24226" s="1"/>
      <c r="L24226" s="1"/>
      <c r="M24226" s="1"/>
    </row>
    <row r="24227" spans="5:13" x14ac:dyDescent="0.25">
      <c r="E24227" s="1"/>
      <c r="F24227" s="1"/>
      <c r="G24227" s="1"/>
      <c r="H24227" s="1"/>
      <c r="I24227" s="1"/>
      <c r="J24227" s="1"/>
      <c r="K24227" s="1"/>
      <c r="L24227" s="1"/>
      <c r="M24227" s="1"/>
    </row>
    <row r="24228" spans="5:13" x14ac:dyDescent="0.25">
      <c r="E24228" s="1"/>
      <c r="F24228" s="1"/>
      <c r="G24228" s="1"/>
      <c r="H24228" s="1"/>
      <c r="I24228" s="1"/>
      <c r="J24228" s="1"/>
      <c r="K24228" s="1"/>
      <c r="L24228" s="1"/>
      <c r="M24228" s="1"/>
    </row>
    <row r="24229" spans="5:13" x14ac:dyDescent="0.25">
      <c r="E24229" s="1"/>
      <c r="F24229" s="1"/>
      <c r="G24229" s="1"/>
      <c r="H24229" s="1"/>
      <c r="I24229" s="1"/>
      <c r="J24229" s="1"/>
      <c r="K24229" s="1"/>
      <c r="L24229" s="1"/>
      <c r="M24229" s="1"/>
    </row>
    <row r="24230" spans="5:13" x14ac:dyDescent="0.25">
      <c r="E24230" s="1"/>
      <c r="F24230" s="1"/>
      <c r="G24230" s="1"/>
      <c r="H24230" s="1"/>
      <c r="I24230" s="1"/>
      <c r="J24230" s="1"/>
      <c r="K24230" s="1"/>
      <c r="L24230" s="1"/>
      <c r="M24230" s="1"/>
    </row>
    <row r="24231" spans="5:13" x14ac:dyDescent="0.25">
      <c r="E24231" s="1"/>
      <c r="F24231" s="1"/>
      <c r="G24231" s="1"/>
      <c r="H24231" s="1"/>
      <c r="I24231" s="1"/>
      <c r="J24231" s="1"/>
      <c r="K24231" s="1"/>
      <c r="L24231" s="1"/>
      <c r="M24231" s="1"/>
    </row>
    <row r="24232" spans="5:13" x14ac:dyDescent="0.25">
      <c r="E24232" s="1"/>
      <c r="F24232" s="1"/>
      <c r="G24232" s="1"/>
      <c r="H24232" s="1"/>
      <c r="I24232" s="1"/>
      <c r="J24232" s="1"/>
      <c r="K24232" s="1"/>
      <c r="L24232" s="1"/>
      <c r="M24232" s="1"/>
    </row>
    <row r="24233" spans="5:13" x14ac:dyDescent="0.25">
      <c r="E24233" s="1"/>
      <c r="F24233" s="1"/>
      <c r="G24233" s="1"/>
      <c r="H24233" s="1"/>
      <c r="I24233" s="1"/>
      <c r="J24233" s="1"/>
      <c r="K24233" s="1"/>
      <c r="L24233" s="1"/>
      <c r="M24233" s="1"/>
    </row>
    <row r="24234" spans="5:13" x14ac:dyDescent="0.25">
      <c r="E24234" s="1"/>
      <c r="F24234" s="1"/>
      <c r="G24234" s="1"/>
      <c r="H24234" s="1"/>
      <c r="I24234" s="1"/>
      <c r="J24234" s="1"/>
      <c r="K24234" s="1"/>
      <c r="L24234" s="1"/>
      <c r="M24234" s="1"/>
    </row>
    <row r="24235" spans="5:13" x14ac:dyDescent="0.25">
      <c r="E24235" s="1"/>
      <c r="F24235" s="1"/>
      <c r="G24235" s="1"/>
      <c r="H24235" s="1"/>
      <c r="I24235" s="1"/>
      <c r="J24235" s="1"/>
      <c r="K24235" s="1"/>
      <c r="L24235" s="1"/>
      <c r="M24235" s="1"/>
    </row>
    <row r="24236" spans="5:13" x14ac:dyDescent="0.25">
      <c r="E24236" s="1"/>
      <c r="F24236" s="1"/>
      <c r="G24236" s="1"/>
      <c r="H24236" s="1"/>
      <c r="I24236" s="1"/>
      <c r="J24236" s="1"/>
      <c r="K24236" s="1"/>
      <c r="L24236" s="1"/>
      <c r="M24236" s="1"/>
    </row>
    <row r="24237" spans="5:13" x14ac:dyDescent="0.25">
      <c r="E24237" s="1"/>
      <c r="F24237" s="1"/>
      <c r="G24237" s="1"/>
      <c r="H24237" s="1"/>
      <c r="I24237" s="1"/>
      <c r="J24237" s="1"/>
      <c r="K24237" s="1"/>
      <c r="L24237" s="1"/>
      <c r="M24237" s="1"/>
    </row>
    <row r="24238" spans="5:13" x14ac:dyDescent="0.25">
      <c r="E24238" s="1"/>
      <c r="F24238" s="1"/>
      <c r="G24238" s="1"/>
      <c r="H24238" s="1"/>
      <c r="I24238" s="1"/>
      <c r="J24238" s="1"/>
      <c r="K24238" s="1"/>
      <c r="L24238" s="1"/>
      <c r="M24238" s="1"/>
    </row>
    <row r="24239" spans="5:13" x14ac:dyDescent="0.25">
      <c r="E24239" s="1"/>
      <c r="F24239" s="1"/>
      <c r="G24239" s="1"/>
      <c r="H24239" s="1"/>
      <c r="I24239" s="1"/>
      <c r="J24239" s="1"/>
      <c r="K24239" s="1"/>
      <c r="L24239" s="1"/>
      <c r="M24239" s="1"/>
    </row>
    <row r="24240" spans="5:13" x14ac:dyDescent="0.25">
      <c r="E24240" s="1"/>
      <c r="F24240" s="1"/>
      <c r="G24240" s="1"/>
      <c r="H24240" s="1"/>
      <c r="I24240" s="1"/>
      <c r="J24240" s="1"/>
      <c r="K24240" s="1"/>
      <c r="L24240" s="1"/>
      <c r="M24240" s="1"/>
    </row>
    <row r="24241" spans="5:13" x14ac:dyDescent="0.25">
      <c r="E24241" s="1"/>
      <c r="F24241" s="1"/>
      <c r="G24241" s="1"/>
      <c r="H24241" s="1"/>
      <c r="I24241" s="1"/>
      <c r="J24241" s="1"/>
      <c r="K24241" s="1"/>
      <c r="L24241" s="1"/>
      <c r="M24241" s="1"/>
    </row>
    <row r="24242" spans="5:13" x14ac:dyDescent="0.25">
      <c r="E24242" s="1"/>
      <c r="F24242" s="1"/>
      <c r="G24242" s="1"/>
      <c r="H24242" s="1"/>
      <c r="I24242" s="1"/>
      <c r="J24242" s="1"/>
      <c r="K24242" s="1"/>
      <c r="L24242" s="1"/>
      <c r="M24242" s="1"/>
    </row>
    <row r="24243" spans="5:13" x14ac:dyDescent="0.25">
      <c r="E24243" s="1"/>
      <c r="F24243" s="1"/>
      <c r="G24243" s="1"/>
      <c r="H24243" s="1"/>
      <c r="I24243" s="1"/>
      <c r="J24243" s="1"/>
      <c r="K24243" s="1"/>
      <c r="L24243" s="1"/>
      <c r="M24243" s="1"/>
    </row>
    <row r="24244" spans="5:13" x14ac:dyDescent="0.25">
      <c r="E24244" s="1"/>
      <c r="F24244" s="1"/>
      <c r="G24244" s="1"/>
      <c r="H24244" s="1"/>
      <c r="I24244" s="1"/>
      <c r="J24244" s="1"/>
      <c r="K24244" s="1"/>
      <c r="L24244" s="1"/>
      <c r="M24244" s="1"/>
    </row>
    <row r="24245" spans="5:13" x14ac:dyDescent="0.25">
      <c r="E24245" s="1"/>
      <c r="F24245" s="1"/>
      <c r="G24245" s="1"/>
      <c r="H24245" s="1"/>
      <c r="I24245" s="1"/>
      <c r="J24245" s="1"/>
      <c r="K24245" s="1"/>
      <c r="L24245" s="1"/>
      <c r="M24245" s="1"/>
    </row>
    <row r="24246" spans="5:13" x14ac:dyDescent="0.25">
      <c r="E24246" s="1"/>
      <c r="F24246" s="1"/>
      <c r="G24246" s="1"/>
      <c r="H24246" s="1"/>
      <c r="I24246" s="1"/>
      <c r="J24246" s="1"/>
      <c r="K24246" s="1"/>
      <c r="L24246" s="1"/>
      <c r="M24246" s="1"/>
    </row>
    <row r="24247" spans="5:13" x14ac:dyDescent="0.25">
      <c r="E24247" s="1"/>
      <c r="F24247" s="1"/>
      <c r="G24247" s="1"/>
      <c r="H24247" s="1"/>
      <c r="I24247" s="1"/>
      <c r="J24247" s="1"/>
      <c r="K24247" s="1"/>
      <c r="L24247" s="1"/>
      <c r="M24247" s="1"/>
    </row>
    <row r="24248" spans="5:13" x14ac:dyDescent="0.25">
      <c r="E24248" s="1"/>
      <c r="F24248" s="1"/>
      <c r="G24248" s="1"/>
      <c r="H24248" s="1"/>
      <c r="I24248" s="1"/>
      <c r="J24248" s="1"/>
      <c r="K24248" s="1"/>
      <c r="L24248" s="1"/>
      <c r="M24248" s="1"/>
    </row>
    <row r="24249" spans="5:13" x14ac:dyDescent="0.25">
      <c r="E24249" s="1"/>
      <c r="F24249" s="1"/>
      <c r="G24249" s="1"/>
      <c r="H24249" s="1"/>
      <c r="I24249" s="1"/>
      <c r="J24249" s="1"/>
      <c r="K24249" s="1"/>
      <c r="L24249" s="1"/>
      <c r="M24249" s="1"/>
    </row>
    <row r="24250" spans="5:13" x14ac:dyDescent="0.25">
      <c r="E24250" s="1"/>
      <c r="F24250" s="1"/>
      <c r="G24250" s="1"/>
      <c r="H24250" s="1"/>
      <c r="I24250" s="1"/>
      <c r="J24250" s="1"/>
      <c r="K24250" s="1"/>
      <c r="L24250" s="1"/>
      <c r="M24250" s="1"/>
    </row>
    <row r="24251" spans="5:13" x14ac:dyDescent="0.25">
      <c r="E24251" s="1"/>
      <c r="F24251" s="1"/>
      <c r="G24251" s="1"/>
      <c r="H24251" s="1"/>
      <c r="I24251" s="1"/>
      <c r="J24251" s="1"/>
      <c r="K24251" s="1"/>
      <c r="L24251" s="1"/>
      <c r="M24251" s="1"/>
    </row>
    <row r="24252" spans="5:13" x14ac:dyDescent="0.25">
      <c r="E24252" s="1"/>
      <c r="F24252" s="1"/>
      <c r="G24252" s="1"/>
      <c r="H24252" s="1"/>
      <c r="I24252" s="1"/>
      <c r="J24252" s="1"/>
      <c r="K24252" s="1"/>
      <c r="L24252" s="1"/>
      <c r="M24252" s="1"/>
    </row>
    <row r="24253" spans="5:13" x14ac:dyDescent="0.25">
      <c r="E24253" s="1"/>
      <c r="F24253" s="1"/>
      <c r="G24253" s="1"/>
      <c r="H24253" s="1"/>
      <c r="I24253" s="1"/>
      <c r="J24253" s="1"/>
      <c r="K24253" s="1"/>
      <c r="L24253" s="1"/>
      <c r="M24253" s="1"/>
    </row>
    <row r="24254" spans="5:13" x14ac:dyDescent="0.25">
      <c r="E24254" s="1"/>
      <c r="F24254" s="1"/>
      <c r="G24254" s="1"/>
      <c r="H24254" s="1"/>
      <c r="I24254" s="1"/>
      <c r="J24254" s="1"/>
      <c r="K24254" s="1"/>
      <c r="L24254" s="1"/>
      <c r="M24254" s="1"/>
    </row>
    <row r="24255" spans="5:13" x14ac:dyDescent="0.25">
      <c r="E24255" s="1"/>
      <c r="F24255" s="1"/>
      <c r="G24255" s="1"/>
      <c r="H24255" s="1"/>
      <c r="I24255" s="1"/>
      <c r="J24255" s="1"/>
      <c r="K24255" s="1"/>
      <c r="L24255" s="1"/>
      <c r="M24255" s="1"/>
    </row>
    <row r="24256" spans="5:13" x14ac:dyDescent="0.25">
      <c r="E24256" s="1"/>
      <c r="F24256" s="1"/>
      <c r="G24256" s="1"/>
      <c r="H24256" s="1"/>
      <c r="I24256" s="1"/>
      <c r="J24256" s="1"/>
      <c r="K24256" s="1"/>
      <c r="L24256" s="1"/>
      <c r="M24256" s="1"/>
    </row>
    <row r="24257" spans="5:13" x14ac:dyDescent="0.25">
      <c r="E24257" s="1"/>
      <c r="F24257" s="1"/>
      <c r="G24257" s="1"/>
      <c r="H24257" s="1"/>
      <c r="I24257" s="1"/>
      <c r="J24257" s="1"/>
      <c r="K24257" s="1"/>
      <c r="L24257" s="1"/>
      <c r="M24257" s="1"/>
    </row>
    <row r="24258" spans="5:13" x14ac:dyDescent="0.25">
      <c r="E24258" s="1"/>
      <c r="F24258" s="1"/>
      <c r="G24258" s="1"/>
      <c r="H24258" s="1"/>
      <c r="I24258" s="1"/>
      <c r="J24258" s="1"/>
      <c r="K24258" s="1"/>
      <c r="L24258" s="1"/>
      <c r="M24258" s="1"/>
    </row>
    <row r="24259" spans="5:13" x14ac:dyDescent="0.25">
      <c r="E24259" s="1"/>
      <c r="F24259" s="1"/>
      <c r="G24259" s="1"/>
      <c r="H24259" s="1"/>
      <c r="I24259" s="1"/>
      <c r="J24259" s="1"/>
      <c r="K24259" s="1"/>
      <c r="L24259" s="1"/>
      <c r="M24259" s="1"/>
    </row>
    <row r="24260" spans="5:13" x14ac:dyDescent="0.25">
      <c r="E24260" s="1"/>
      <c r="F24260" s="1"/>
      <c r="G24260" s="1"/>
      <c r="H24260" s="1"/>
      <c r="I24260" s="1"/>
      <c r="J24260" s="1"/>
      <c r="K24260" s="1"/>
      <c r="L24260" s="1"/>
      <c r="M24260" s="1"/>
    </row>
    <row r="24261" spans="5:13" x14ac:dyDescent="0.25">
      <c r="E24261" s="1"/>
      <c r="F24261" s="1"/>
      <c r="G24261" s="1"/>
      <c r="H24261" s="1"/>
      <c r="I24261" s="1"/>
      <c r="J24261" s="1"/>
      <c r="K24261" s="1"/>
      <c r="L24261" s="1"/>
      <c r="M24261" s="1"/>
    </row>
    <row r="24262" spans="5:13" x14ac:dyDescent="0.25">
      <c r="E24262" s="1"/>
      <c r="F24262" s="1"/>
      <c r="G24262" s="1"/>
      <c r="H24262" s="1"/>
      <c r="I24262" s="1"/>
      <c r="J24262" s="1"/>
      <c r="K24262" s="1"/>
      <c r="L24262" s="1"/>
      <c r="M24262" s="1"/>
    </row>
    <row r="24263" spans="5:13" x14ac:dyDescent="0.25">
      <c r="E24263" s="1"/>
      <c r="F24263" s="1"/>
      <c r="G24263" s="1"/>
      <c r="H24263" s="1"/>
      <c r="I24263" s="1"/>
      <c r="J24263" s="1"/>
      <c r="K24263" s="1"/>
      <c r="L24263" s="1"/>
      <c r="M24263" s="1"/>
    </row>
    <row r="24264" spans="5:13" x14ac:dyDescent="0.25">
      <c r="E24264" s="1"/>
      <c r="F24264" s="1"/>
      <c r="G24264" s="1"/>
      <c r="H24264" s="1"/>
      <c r="I24264" s="1"/>
      <c r="J24264" s="1"/>
      <c r="K24264" s="1"/>
      <c r="L24264" s="1"/>
      <c r="M24264" s="1"/>
    </row>
    <row r="24265" spans="5:13" x14ac:dyDescent="0.25">
      <c r="E24265" s="1"/>
      <c r="F24265" s="1"/>
      <c r="G24265" s="1"/>
      <c r="H24265" s="1"/>
      <c r="I24265" s="1"/>
      <c r="J24265" s="1"/>
      <c r="K24265" s="1"/>
      <c r="L24265" s="1"/>
      <c r="M24265" s="1"/>
    </row>
    <row r="24266" spans="5:13" x14ac:dyDescent="0.25">
      <c r="E24266" s="1"/>
      <c r="F24266" s="1"/>
      <c r="G24266" s="1"/>
      <c r="H24266" s="1"/>
      <c r="I24266" s="1"/>
      <c r="J24266" s="1"/>
      <c r="K24266" s="1"/>
      <c r="L24266" s="1"/>
      <c r="M24266" s="1"/>
    </row>
    <row r="24267" spans="5:13" x14ac:dyDescent="0.25">
      <c r="E24267" s="1"/>
      <c r="F24267" s="1"/>
      <c r="G24267" s="1"/>
      <c r="H24267" s="1"/>
      <c r="I24267" s="1"/>
      <c r="J24267" s="1"/>
      <c r="K24267" s="1"/>
      <c r="L24267" s="1"/>
      <c r="M24267" s="1"/>
    </row>
    <row r="24268" spans="5:13" x14ac:dyDescent="0.25">
      <c r="E24268" s="1"/>
      <c r="F24268" s="1"/>
      <c r="G24268" s="1"/>
      <c r="H24268" s="1"/>
      <c r="I24268" s="1"/>
      <c r="J24268" s="1"/>
      <c r="K24268" s="1"/>
      <c r="L24268" s="1"/>
      <c r="M24268" s="1"/>
    </row>
    <row r="24269" spans="5:13" x14ac:dyDescent="0.25">
      <c r="E24269" s="1"/>
      <c r="F24269" s="1"/>
      <c r="G24269" s="1"/>
      <c r="H24269" s="1"/>
      <c r="I24269" s="1"/>
      <c r="J24269" s="1"/>
      <c r="K24269" s="1"/>
      <c r="L24269" s="1"/>
      <c r="M24269" s="1"/>
    </row>
    <row r="24270" spans="5:13" x14ac:dyDescent="0.25">
      <c r="E24270" s="1"/>
      <c r="F24270" s="1"/>
      <c r="G24270" s="1"/>
      <c r="H24270" s="1"/>
      <c r="I24270" s="1"/>
      <c r="J24270" s="1"/>
      <c r="K24270" s="1"/>
      <c r="L24270" s="1"/>
      <c r="M24270" s="1"/>
    </row>
    <row r="24271" spans="5:13" x14ac:dyDescent="0.25">
      <c r="E24271" s="1"/>
      <c r="F24271" s="1"/>
      <c r="G24271" s="1"/>
      <c r="H24271" s="1"/>
      <c r="I24271" s="1"/>
      <c r="J24271" s="1"/>
      <c r="K24271" s="1"/>
      <c r="L24271" s="1"/>
      <c r="M24271" s="1"/>
    </row>
    <row r="24272" spans="5:13" x14ac:dyDescent="0.25">
      <c r="E24272" s="1"/>
      <c r="F24272" s="1"/>
      <c r="G24272" s="1"/>
      <c r="H24272" s="1"/>
      <c r="I24272" s="1"/>
      <c r="J24272" s="1"/>
      <c r="K24272" s="1"/>
      <c r="L24272" s="1"/>
      <c r="M24272" s="1"/>
    </row>
    <row r="24273" spans="5:13" x14ac:dyDescent="0.25">
      <c r="E24273" s="1"/>
      <c r="F24273" s="1"/>
      <c r="G24273" s="1"/>
      <c r="H24273" s="1"/>
      <c r="I24273" s="1"/>
      <c r="J24273" s="1"/>
      <c r="K24273" s="1"/>
      <c r="L24273" s="1"/>
      <c r="M24273" s="1"/>
    </row>
    <row r="24274" spans="5:13" x14ac:dyDescent="0.25">
      <c r="E24274" s="1"/>
      <c r="F24274" s="1"/>
      <c r="G24274" s="1"/>
      <c r="H24274" s="1"/>
      <c r="I24274" s="1"/>
      <c r="J24274" s="1"/>
      <c r="K24274" s="1"/>
      <c r="L24274" s="1"/>
      <c r="M24274" s="1"/>
    </row>
    <row r="24275" spans="5:13" x14ac:dyDescent="0.25">
      <c r="E24275" s="1"/>
      <c r="F24275" s="1"/>
      <c r="G24275" s="1"/>
      <c r="H24275" s="1"/>
      <c r="I24275" s="1"/>
      <c r="J24275" s="1"/>
      <c r="K24275" s="1"/>
      <c r="L24275" s="1"/>
      <c r="M24275" s="1"/>
    </row>
    <row r="24276" spans="5:13" x14ac:dyDescent="0.25">
      <c r="E24276" s="1"/>
      <c r="F24276" s="1"/>
      <c r="G24276" s="1"/>
      <c r="H24276" s="1"/>
      <c r="I24276" s="1"/>
      <c r="J24276" s="1"/>
      <c r="K24276" s="1"/>
      <c r="L24276" s="1"/>
      <c r="M24276" s="1"/>
    </row>
    <row r="24277" spans="5:13" x14ac:dyDescent="0.25">
      <c r="E24277" s="1"/>
      <c r="F24277" s="1"/>
      <c r="G24277" s="1"/>
      <c r="H24277" s="1"/>
      <c r="I24277" s="1"/>
      <c r="J24277" s="1"/>
      <c r="K24277" s="1"/>
      <c r="L24277" s="1"/>
      <c r="M24277" s="1"/>
    </row>
    <row r="24278" spans="5:13" x14ac:dyDescent="0.25">
      <c r="E24278" s="1"/>
      <c r="F24278" s="1"/>
      <c r="G24278" s="1"/>
      <c r="H24278" s="1"/>
      <c r="I24278" s="1"/>
      <c r="J24278" s="1"/>
      <c r="K24278" s="1"/>
      <c r="L24278" s="1"/>
      <c r="M24278" s="1"/>
    </row>
    <row r="24279" spans="5:13" x14ac:dyDescent="0.25">
      <c r="E24279" s="1"/>
      <c r="F24279" s="1"/>
      <c r="G24279" s="1"/>
      <c r="H24279" s="1"/>
      <c r="I24279" s="1"/>
      <c r="J24279" s="1"/>
      <c r="K24279" s="1"/>
      <c r="L24279" s="1"/>
      <c r="M24279" s="1"/>
    </row>
    <row r="24280" spans="5:13" x14ac:dyDescent="0.25">
      <c r="E24280" s="1"/>
      <c r="F24280" s="1"/>
      <c r="G24280" s="1"/>
      <c r="H24280" s="1"/>
      <c r="I24280" s="1"/>
      <c r="J24280" s="1"/>
      <c r="K24280" s="1"/>
      <c r="L24280" s="1"/>
      <c r="M24280" s="1"/>
    </row>
    <row r="24281" spans="5:13" x14ac:dyDescent="0.25">
      <c r="E24281" s="1"/>
      <c r="F24281" s="1"/>
      <c r="G24281" s="1"/>
      <c r="H24281" s="1"/>
      <c r="I24281" s="1"/>
      <c r="J24281" s="1"/>
      <c r="K24281" s="1"/>
      <c r="L24281" s="1"/>
      <c r="M24281" s="1"/>
    </row>
    <row r="24282" spans="5:13" x14ac:dyDescent="0.25">
      <c r="E24282" s="1"/>
      <c r="F24282" s="1"/>
      <c r="G24282" s="1"/>
      <c r="H24282" s="1"/>
      <c r="I24282" s="1"/>
      <c r="J24282" s="1"/>
      <c r="K24282" s="1"/>
      <c r="L24282" s="1"/>
      <c r="M24282" s="1"/>
    </row>
    <row r="24283" spans="5:13" x14ac:dyDescent="0.25">
      <c r="E24283" s="1"/>
      <c r="F24283" s="1"/>
      <c r="G24283" s="1"/>
      <c r="H24283" s="1"/>
      <c r="I24283" s="1"/>
      <c r="J24283" s="1"/>
      <c r="K24283" s="1"/>
      <c r="L24283" s="1"/>
      <c r="M24283" s="1"/>
    </row>
    <row r="24284" spans="5:13" x14ac:dyDescent="0.25">
      <c r="E24284" s="1"/>
      <c r="F24284" s="1"/>
      <c r="G24284" s="1"/>
      <c r="H24284" s="1"/>
      <c r="I24284" s="1"/>
      <c r="J24284" s="1"/>
      <c r="K24284" s="1"/>
      <c r="L24284" s="1"/>
      <c r="M24284" s="1"/>
    </row>
    <row r="24285" spans="5:13" x14ac:dyDescent="0.25">
      <c r="E24285" s="1"/>
      <c r="F24285" s="1"/>
      <c r="G24285" s="1"/>
      <c r="H24285" s="1"/>
      <c r="I24285" s="1"/>
      <c r="J24285" s="1"/>
      <c r="K24285" s="1"/>
      <c r="L24285" s="1"/>
      <c r="M24285" s="1"/>
    </row>
    <row r="24286" spans="5:13" x14ac:dyDescent="0.25">
      <c r="E24286" s="1"/>
      <c r="F24286" s="1"/>
      <c r="G24286" s="1"/>
      <c r="H24286" s="1"/>
      <c r="I24286" s="1"/>
      <c r="J24286" s="1"/>
      <c r="K24286" s="1"/>
      <c r="L24286" s="1"/>
      <c r="M24286" s="1"/>
    </row>
    <row r="24287" spans="5:13" x14ac:dyDescent="0.25">
      <c r="E24287" s="1"/>
      <c r="F24287" s="1"/>
      <c r="G24287" s="1"/>
      <c r="H24287" s="1"/>
      <c r="I24287" s="1"/>
      <c r="J24287" s="1"/>
      <c r="K24287" s="1"/>
      <c r="L24287" s="1"/>
      <c r="M24287" s="1"/>
    </row>
    <row r="24288" spans="5:13" x14ac:dyDescent="0.25">
      <c r="E24288" s="1"/>
      <c r="F24288" s="1"/>
      <c r="G24288" s="1"/>
      <c r="H24288" s="1"/>
      <c r="I24288" s="1"/>
      <c r="J24288" s="1"/>
      <c r="K24288" s="1"/>
      <c r="L24288" s="1"/>
      <c r="M24288" s="1"/>
    </row>
    <row r="24289" spans="5:13" x14ac:dyDescent="0.25">
      <c r="E24289" s="1"/>
      <c r="F24289" s="1"/>
      <c r="G24289" s="1"/>
      <c r="H24289" s="1"/>
      <c r="I24289" s="1"/>
      <c r="J24289" s="1"/>
      <c r="K24289" s="1"/>
      <c r="L24289" s="1"/>
      <c r="M24289" s="1"/>
    </row>
    <row r="24290" spans="5:13" x14ac:dyDescent="0.25">
      <c r="E24290" s="1"/>
      <c r="F24290" s="1"/>
      <c r="G24290" s="1"/>
      <c r="H24290" s="1"/>
      <c r="I24290" s="1"/>
      <c r="J24290" s="1"/>
      <c r="K24290" s="1"/>
      <c r="L24290" s="1"/>
      <c r="M24290" s="1"/>
    </row>
    <row r="24291" spans="5:13" x14ac:dyDescent="0.25">
      <c r="E24291" s="1"/>
      <c r="F24291" s="1"/>
      <c r="G24291" s="1"/>
      <c r="H24291" s="1"/>
      <c r="I24291" s="1"/>
      <c r="J24291" s="1"/>
      <c r="K24291" s="1"/>
      <c r="L24291" s="1"/>
      <c r="M24291" s="1"/>
    </row>
    <row r="24292" spans="5:13" x14ac:dyDescent="0.25">
      <c r="E24292" s="1"/>
      <c r="F24292" s="1"/>
      <c r="G24292" s="1"/>
      <c r="H24292" s="1"/>
      <c r="I24292" s="1"/>
      <c r="J24292" s="1"/>
      <c r="K24292" s="1"/>
      <c r="L24292" s="1"/>
      <c r="M24292" s="1"/>
    </row>
    <row r="24293" spans="5:13" x14ac:dyDescent="0.25">
      <c r="E24293" s="1"/>
      <c r="F24293" s="1"/>
      <c r="G24293" s="1"/>
      <c r="H24293" s="1"/>
      <c r="I24293" s="1"/>
      <c r="J24293" s="1"/>
      <c r="K24293" s="1"/>
      <c r="L24293" s="1"/>
      <c r="M24293" s="1"/>
    </row>
    <row r="24294" spans="5:13" x14ac:dyDescent="0.25">
      <c r="E24294" s="1"/>
      <c r="F24294" s="1"/>
      <c r="G24294" s="1"/>
      <c r="H24294" s="1"/>
      <c r="I24294" s="1"/>
      <c r="J24294" s="1"/>
      <c r="K24294" s="1"/>
      <c r="L24294" s="1"/>
      <c r="M24294" s="1"/>
    </row>
    <row r="24295" spans="5:13" x14ac:dyDescent="0.25">
      <c r="E24295" s="1"/>
      <c r="F24295" s="1"/>
      <c r="G24295" s="1"/>
      <c r="H24295" s="1"/>
      <c r="I24295" s="1"/>
      <c r="J24295" s="1"/>
      <c r="K24295" s="1"/>
      <c r="L24295" s="1"/>
      <c r="M24295" s="1"/>
    </row>
    <row r="24296" spans="5:13" x14ac:dyDescent="0.25">
      <c r="E24296" s="1"/>
      <c r="F24296" s="1"/>
      <c r="G24296" s="1"/>
      <c r="H24296" s="1"/>
      <c r="I24296" s="1"/>
      <c r="J24296" s="1"/>
      <c r="K24296" s="1"/>
      <c r="L24296" s="1"/>
      <c r="M24296" s="1"/>
    </row>
    <row r="24297" spans="5:13" x14ac:dyDescent="0.25">
      <c r="E24297" s="1"/>
      <c r="F24297" s="1"/>
      <c r="G24297" s="1"/>
      <c r="H24297" s="1"/>
      <c r="I24297" s="1"/>
      <c r="J24297" s="1"/>
      <c r="K24297" s="1"/>
      <c r="L24297" s="1"/>
      <c r="M24297" s="1"/>
    </row>
    <row r="24298" spans="5:13" x14ac:dyDescent="0.25">
      <c r="E24298" s="1"/>
      <c r="F24298" s="1"/>
      <c r="G24298" s="1"/>
      <c r="H24298" s="1"/>
      <c r="I24298" s="1"/>
      <c r="J24298" s="1"/>
      <c r="K24298" s="1"/>
      <c r="L24298" s="1"/>
      <c r="M24298" s="1"/>
    </row>
    <row r="24299" spans="5:13" x14ac:dyDescent="0.25">
      <c r="E24299" s="1"/>
      <c r="F24299" s="1"/>
      <c r="G24299" s="1"/>
      <c r="H24299" s="1"/>
      <c r="I24299" s="1"/>
      <c r="J24299" s="1"/>
      <c r="K24299" s="1"/>
      <c r="L24299" s="1"/>
      <c r="M24299" s="1"/>
    </row>
    <row r="24300" spans="5:13" x14ac:dyDescent="0.25">
      <c r="E24300" s="1"/>
      <c r="F24300" s="1"/>
      <c r="G24300" s="1"/>
      <c r="H24300" s="1"/>
      <c r="I24300" s="1"/>
      <c r="J24300" s="1"/>
      <c r="K24300" s="1"/>
      <c r="L24300" s="1"/>
      <c r="M24300" s="1"/>
    </row>
    <row r="24301" spans="5:13" x14ac:dyDescent="0.25">
      <c r="E24301" s="1"/>
      <c r="F24301" s="1"/>
      <c r="G24301" s="1"/>
      <c r="H24301" s="1"/>
      <c r="I24301" s="1"/>
      <c r="J24301" s="1"/>
      <c r="K24301" s="1"/>
      <c r="L24301" s="1"/>
      <c r="M24301" s="1"/>
    </row>
    <row r="24302" spans="5:13" x14ac:dyDescent="0.25">
      <c r="E24302" s="1"/>
      <c r="F24302" s="1"/>
      <c r="G24302" s="1"/>
      <c r="H24302" s="1"/>
      <c r="I24302" s="1"/>
      <c r="J24302" s="1"/>
      <c r="K24302" s="1"/>
      <c r="L24302" s="1"/>
      <c r="M24302" s="1"/>
    </row>
    <row r="24303" spans="5:13" x14ac:dyDescent="0.25">
      <c r="E24303" s="1"/>
      <c r="F24303" s="1"/>
      <c r="G24303" s="1"/>
      <c r="H24303" s="1"/>
      <c r="I24303" s="1"/>
      <c r="J24303" s="1"/>
      <c r="K24303" s="1"/>
      <c r="L24303" s="1"/>
      <c r="M24303" s="1"/>
    </row>
    <row r="24304" spans="5:13" x14ac:dyDescent="0.25">
      <c r="E24304" s="1"/>
      <c r="F24304" s="1"/>
      <c r="G24304" s="1"/>
      <c r="H24304" s="1"/>
      <c r="I24304" s="1"/>
      <c r="J24304" s="1"/>
      <c r="K24304" s="1"/>
      <c r="L24304" s="1"/>
      <c r="M24304" s="1"/>
    </row>
    <row r="24305" spans="5:13" x14ac:dyDescent="0.25">
      <c r="E24305" s="1"/>
      <c r="F24305" s="1"/>
      <c r="G24305" s="1"/>
      <c r="H24305" s="1"/>
      <c r="I24305" s="1"/>
      <c r="J24305" s="1"/>
      <c r="K24305" s="1"/>
      <c r="L24305" s="1"/>
      <c r="M24305" s="1"/>
    </row>
    <row r="24306" spans="5:13" x14ac:dyDescent="0.25">
      <c r="E24306" s="1"/>
      <c r="F24306" s="1"/>
      <c r="G24306" s="1"/>
      <c r="H24306" s="1"/>
      <c r="I24306" s="1"/>
      <c r="J24306" s="1"/>
      <c r="K24306" s="1"/>
      <c r="L24306" s="1"/>
      <c r="M24306" s="1"/>
    </row>
    <row r="24307" spans="5:13" x14ac:dyDescent="0.25">
      <c r="E24307" s="1"/>
      <c r="F24307" s="1"/>
      <c r="G24307" s="1"/>
      <c r="H24307" s="1"/>
      <c r="I24307" s="1"/>
      <c r="J24307" s="1"/>
      <c r="K24307" s="1"/>
      <c r="L24307" s="1"/>
      <c r="M24307" s="1"/>
    </row>
    <row r="24308" spans="5:13" x14ac:dyDescent="0.25">
      <c r="E24308" s="1"/>
      <c r="F24308" s="1"/>
      <c r="G24308" s="1"/>
      <c r="H24308" s="1"/>
      <c r="I24308" s="1"/>
      <c r="J24308" s="1"/>
      <c r="K24308" s="1"/>
      <c r="L24308" s="1"/>
      <c r="M24308" s="1"/>
    </row>
    <row r="24309" spans="5:13" x14ac:dyDescent="0.25">
      <c r="E24309" s="1"/>
      <c r="F24309" s="1"/>
      <c r="G24309" s="1"/>
      <c r="H24309" s="1"/>
      <c r="I24309" s="1"/>
      <c r="J24309" s="1"/>
      <c r="K24309" s="1"/>
      <c r="L24309" s="1"/>
      <c r="M24309" s="1"/>
    </row>
    <row r="24310" spans="5:13" x14ac:dyDescent="0.25">
      <c r="E24310" s="1"/>
      <c r="F24310" s="1"/>
      <c r="G24310" s="1"/>
      <c r="H24310" s="1"/>
      <c r="I24310" s="1"/>
      <c r="J24310" s="1"/>
      <c r="K24310" s="1"/>
      <c r="L24310" s="1"/>
      <c r="M24310" s="1"/>
    </row>
    <row r="24311" spans="5:13" x14ac:dyDescent="0.25">
      <c r="E24311" s="1"/>
      <c r="F24311" s="1"/>
      <c r="G24311" s="1"/>
      <c r="H24311" s="1"/>
      <c r="I24311" s="1"/>
      <c r="J24311" s="1"/>
      <c r="K24311" s="1"/>
      <c r="L24311" s="1"/>
      <c r="M24311" s="1"/>
    </row>
    <row r="24312" spans="5:13" x14ac:dyDescent="0.25">
      <c r="E24312" s="1"/>
      <c r="F24312" s="1"/>
      <c r="G24312" s="1"/>
      <c r="H24312" s="1"/>
      <c r="I24312" s="1"/>
      <c r="J24312" s="1"/>
      <c r="K24312" s="1"/>
      <c r="L24312" s="1"/>
      <c r="M24312" s="1"/>
    </row>
    <row r="24313" spans="5:13" x14ac:dyDescent="0.25">
      <c r="E24313" s="1"/>
      <c r="F24313" s="1"/>
      <c r="G24313" s="1"/>
      <c r="H24313" s="1"/>
      <c r="I24313" s="1"/>
      <c r="J24313" s="1"/>
      <c r="K24313" s="1"/>
      <c r="L24313" s="1"/>
      <c r="M24313" s="1"/>
    </row>
    <row r="24314" spans="5:13" x14ac:dyDescent="0.25">
      <c r="E24314" s="1"/>
      <c r="F24314" s="1"/>
      <c r="G24314" s="1"/>
      <c r="H24314" s="1"/>
      <c r="I24314" s="1"/>
      <c r="J24314" s="1"/>
      <c r="K24314" s="1"/>
      <c r="L24314" s="1"/>
      <c r="M24314" s="1"/>
    </row>
    <row r="24315" spans="5:13" x14ac:dyDescent="0.25">
      <c r="E24315" s="1"/>
      <c r="F24315" s="1"/>
      <c r="G24315" s="1"/>
      <c r="H24315" s="1"/>
      <c r="I24315" s="1"/>
      <c r="J24315" s="1"/>
      <c r="K24315" s="1"/>
      <c r="L24315" s="1"/>
      <c r="M24315" s="1"/>
    </row>
    <row r="24316" spans="5:13" x14ac:dyDescent="0.25">
      <c r="E24316" s="1"/>
      <c r="F24316" s="1"/>
      <c r="G24316" s="1"/>
      <c r="H24316" s="1"/>
      <c r="I24316" s="1"/>
      <c r="J24316" s="1"/>
      <c r="K24316" s="1"/>
      <c r="L24316" s="1"/>
      <c r="M24316" s="1"/>
    </row>
    <row r="24317" spans="5:13" x14ac:dyDescent="0.25">
      <c r="E24317" s="1"/>
      <c r="F24317" s="1"/>
      <c r="G24317" s="1"/>
      <c r="H24317" s="1"/>
      <c r="I24317" s="1"/>
      <c r="J24317" s="1"/>
      <c r="K24317" s="1"/>
      <c r="L24317" s="1"/>
      <c r="M24317" s="1"/>
    </row>
    <row r="24318" spans="5:13" x14ac:dyDescent="0.25">
      <c r="E24318" s="1"/>
      <c r="F24318" s="1"/>
      <c r="G24318" s="1"/>
      <c r="H24318" s="1"/>
      <c r="I24318" s="1"/>
      <c r="J24318" s="1"/>
      <c r="K24318" s="1"/>
      <c r="L24318" s="1"/>
      <c r="M24318" s="1"/>
    </row>
    <row r="24319" spans="5:13" x14ac:dyDescent="0.25">
      <c r="E24319" s="1"/>
      <c r="F24319" s="1"/>
      <c r="G24319" s="1"/>
      <c r="H24319" s="1"/>
      <c r="I24319" s="1"/>
      <c r="J24319" s="1"/>
      <c r="K24319" s="1"/>
      <c r="L24319" s="1"/>
      <c r="M24319" s="1"/>
    </row>
    <row r="24320" spans="5:13" x14ac:dyDescent="0.25">
      <c r="E24320" s="1"/>
      <c r="F24320" s="1"/>
      <c r="G24320" s="1"/>
      <c r="H24320" s="1"/>
      <c r="I24320" s="1"/>
      <c r="J24320" s="1"/>
      <c r="K24320" s="1"/>
      <c r="L24320" s="1"/>
      <c r="M24320" s="1"/>
    </row>
    <row r="24321" spans="5:13" x14ac:dyDescent="0.25">
      <c r="E24321" s="1"/>
      <c r="F24321" s="1"/>
      <c r="G24321" s="1"/>
      <c r="H24321" s="1"/>
      <c r="I24321" s="1"/>
      <c r="J24321" s="1"/>
      <c r="K24321" s="1"/>
      <c r="L24321" s="1"/>
      <c r="M24321" s="1"/>
    </row>
    <row r="24322" spans="5:13" x14ac:dyDescent="0.25">
      <c r="E24322" s="1"/>
      <c r="F24322" s="1"/>
      <c r="G24322" s="1"/>
      <c r="H24322" s="1"/>
      <c r="I24322" s="1"/>
      <c r="J24322" s="1"/>
      <c r="K24322" s="1"/>
      <c r="L24322" s="1"/>
      <c r="M24322" s="1"/>
    </row>
    <row r="24323" spans="5:13" x14ac:dyDescent="0.25">
      <c r="E24323" s="1"/>
      <c r="F24323" s="1"/>
      <c r="G24323" s="1"/>
      <c r="H24323" s="1"/>
      <c r="I24323" s="1"/>
      <c r="J24323" s="1"/>
      <c r="K24323" s="1"/>
      <c r="L24323" s="1"/>
      <c r="M24323" s="1"/>
    </row>
    <row r="24324" spans="5:13" x14ac:dyDescent="0.25">
      <c r="E24324" s="1"/>
      <c r="F24324" s="1"/>
      <c r="G24324" s="1"/>
      <c r="H24324" s="1"/>
      <c r="I24324" s="1"/>
      <c r="J24324" s="1"/>
      <c r="K24324" s="1"/>
      <c r="L24324" s="1"/>
      <c r="M24324" s="1"/>
    </row>
    <row r="24325" spans="5:13" x14ac:dyDescent="0.25">
      <c r="E24325" s="1"/>
      <c r="F24325" s="1"/>
      <c r="G24325" s="1"/>
      <c r="H24325" s="1"/>
      <c r="I24325" s="1"/>
      <c r="J24325" s="1"/>
      <c r="K24325" s="1"/>
      <c r="L24325" s="1"/>
      <c r="M24325" s="1"/>
    </row>
    <row r="24326" spans="5:13" x14ac:dyDescent="0.25">
      <c r="E24326" s="1"/>
      <c r="F24326" s="1"/>
      <c r="G24326" s="1"/>
      <c r="H24326" s="1"/>
      <c r="I24326" s="1"/>
      <c r="J24326" s="1"/>
      <c r="K24326" s="1"/>
      <c r="L24326" s="1"/>
      <c r="M24326" s="1"/>
    </row>
    <row r="24327" spans="5:13" x14ac:dyDescent="0.25">
      <c r="E24327" s="1"/>
      <c r="F24327" s="1"/>
      <c r="G24327" s="1"/>
      <c r="H24327" s="1"/>
      <c r="I24327" s="1"/>
      <c r="J24327" s="1"/>
      <c r="K24327" s="1"/>
      <c r="L24327" s="1"/>
      <c r="M24327" s="1"/>
    </row>
    <row r="24328" spans="5:13" x14ac:dyDescent="0.25">
      <c r="E24328" s="1"/>
      <c r="F24328" s="1"/>
      <c r="G24328" s="1"/>
      <c r="H24328" s="1"/>
      <c r="I24328" s="1"/>
      <c r="J24328" s="1"/>
      <c r="K24328" s="1"/>
      <c r="L24328" s="1"/>
      <c r="M24328" s="1"/>
    </row>
    <row r="24329" spans="5:13" x14ac:dyDescent="0.25">
      <c r="E24329" s="1"/>
      <c r="F24329" s="1"/>
      <c r="G24329" s="1"/>
      <c r="H24329" s="1"/>
      <c r="I24329" s="1"/>
      <c r="J24329" s="1"/>
      <c r="K24329" s="1"/>
      <c r="L24329" s="1"/>
      <c r="M24329" s="1"/>
    </row>
    <row r="24330" spans="5:13" x14ac:dyDescent="0.25">
      <c r="E24330" s="1"/>
      <c r="F24330" s="1"/>
      <c r="G24330" s="1"/>
      <c r="H24330" s="1"/>
      <c r="I24330" s="1"/>
      <c r="J24330" s="1"/>
      <c r="K24330" s="1"/>
      <c r="L24330" s="1"/>
      <c r="M24330" s="1"/>
    </row>
    <row r="24331" spans="5:13" x14ac:dyDescent="0.25">
      <c r="E24331" s="1"/>
      <c r="F24331" s="1"/>
      <c r="G24331" s="1"/>
      <c r="H24331" s="1"/>
      <c r="I24331" s="1"/>
      <c r="J24331" s="1"/>
      <c r="K24331" s="1"/>
      <c r="L24331" s="1"/>
      <c r="M24331" s="1"/>
    </row>
    <row r="24332" spans="5:13" x14ac:dyDescent="0.25">
      <c r="E24332" s="1"/>
      <c r="F24332" s="1"/>
      <c r="G24332" s="1"/>
      <c r="H24332" s="1"/>
      <c r="I24332" s="1"/>
      <c r="J24332" s="1"/>
      <c r="K24332" s="1"/>
      <c r="L24332" s="1"/>
      <c r="M24332" s="1"/>
    </row>
    <row r="24333" spans="5:13" x14ac:dyDescent="0.25">
      <c r="E24333" s="1"/>
      <c r="F24333" s="1"/>
      <c r="G24333" s="1"/>
      <c r="H24333" s="1"/>
      <c r="I24333" s="1"/>
      <c r="J24333" s="1"/>
      <c r="K24333" s="1"/>
      <c r="L24333" s="1"/>
      <c r="M24333" s="1"/>
    </row>
    <row r="24334" spans="5:13" x14ac:dyDescent="0.25">
      <c r="E24334" s="1"/>
      <c r="F24334" s="1"/>
      <c r="G24334" s="1"/>
      <c r="H24334" s="1"/>
      <c r="I24334" s="1"/>
      <c r="J24334" s="1"/>
      <c r="K24334" s="1"/>
      <c r="L24334" s="1"/>
      <c r="M24334" s="1"/>
    </row>
    <row r="24335" spans="5:13" x14ac:dyDescent="0.25">
      <c r="E24335" s="1"/>
      <c r="F24335" s="1"/>
      <c r="G24335" s="1"/>
      <c r="H24335" s="1"/>
      <c r="I24335" s="1"/>
      <c r="J24335" s="1"/>
      <c r="K24335" s="1"/>
      <c r="L24335" s="1"/>
      <c r="M24335" s="1"/>
    </row>
    <row r="24336" spans="5:13" x14ac:dyDescent="0.25">
      <c r="E24336" s="1"/>
      <c r="F24336" s="1"/>
      <c r="G24336" s="1"/>
      <c r="H24336" s="1"/>
      <c r="I24336" s="1"/>
      <c r="J24336" s="1"/>
      <c r="K24336" s="1"/>
      <c r="L24336" s="1"/>
      <c r="M24336" s="1"/>
    </row>
    <row r="24337" spans="5:13" x14ac:dyDescent="0.25">
      <c r="E24337" s="1"/>
      <c r="F24337" s="1"/>
      <c r="G24337" s="1"/>
      <c r="H24337" s="1"/>
      <c r="I24337" s="1"/>
      <c r="J24337" s="1"/>
      <c r="K24337" s="1"/>
      <c r="L24337" s="1"/>
      <c r="M24337" s="1"/>
    </row>
    <row r="24338" spans="5:13" x14ac:dyDescent="0.25">
      <c r="E24338" s="1"/>
      <c r="F24338" s="1"/>
      <c r="G24338" s="1"/>
      <c r="H24338" s="1"/>
      <c r="I24338" s="1"/>
      <c r="J24338" s="1"/>
      <c r="K24338" s="1"/>
      <c r="L24338" s="1"/>
      <c r="M24338" s="1"/>
    </row>
    <row r="24339" spans="5:13" x14ac:dyDescent="0.25">
      <c r="E24339" s="1"/>
      <c r="F24339" s="1"/>
      <c r="G24339" s="1"/>
      <c r="H24339" s="1"/>
      <c r="I24339" s="1"/>
      <c r="J24339" s="1"/>
      <c r="K24339" s="1"/>
      <c r="L24339" s="1"/>
      <c r="M24339" s="1"/>
    </row>
    <row r="24340" spans="5:13" x14ac:dyDescent="0.25">
      <c r="E24340" s="1"/>
      <c r="F24340" s="1"/>
      <c r="G24340" s="1"/>
      <c r="H24340" s="1"/>
      <c r="I24340" s="1"/>
      <c r="J24340" s="1"/>
      <c r="K24340" s="1"/>
      <c r="L24340" s="1"/>
      <c r="M24340" s="1"/>
    </row>
    <row r="24341" spans="5:13" x14ac:dyDescent="0.25">
      <c r="E24341" s="1"/>
      <c r="F24341" s="1"/>
      <c r="G24341" s="1"/>
      <c r="H24341" s="1"/>
      <c r="I24341" s="1"/>
      <c r="J24341" s="1"/>
      <c r="K24341" s="1"/>
      <c r="L24341" s="1"/>
      <c r="M24341" s="1"/>
    </row>
    <row r="24342" spans="5:13" x14ac:dyDescent="0.25">
      <c r="E24342" s="1"/>
      <c r="F24342" s="1"/>
      <c r="G24342" s="1"/>
      <c r="H24342" s="1"/>
      <c r="I24342" s="1"/>
      <c r="J24342" s="1"/>
      <c r="K24342" s="1"/>
      <c r="L24342" s="1"/>
      <c r="M24342" s="1"/>
    </row>
    <row r="24343" spans="5:13" x14ac:dyDescent="0.25">
      <c r="E24343" s="1"/>
      <c r="F24343" s="1"/>
      <c r="G24343" s="1"/>
      <c r="H24343" s="1"/>
      <c r="I24343" s="1"/>
      <c r="J24343" s="1"/>
      <c r="K24343" s="1"/>
      <c r="L24343" s="1"/>
      <c r="M24343" s="1"/>
    </row>
    <row r="24344" spans="5:13" x14ac:dyDescent="0.25">
      <c r="E24344" s="1"/>
      <c r="F24344" s="1"/>
      <c r="G24344" s="1"/>
      <c r="H24344" s="1"/>
      <c r="I24344" s="1"/>
      <c r="J24344" s="1"/>
      <c r="K24344" s="1"/>
      <c r="L24344" s="1"/>
      <c r="M24344" s="1"/>
    </row>
    <row r="24345" spans="5:13" x14ac:dyDescent="0.25">
      <c r="E24345" s="1"/>
      <c r="F24345" s="1"/>
      <c r="G24345" s="1"/>
      <c r="H24345" s="1"/>
      <c r="I24345" s="1"/>
      <c r="J24345" s="1"/>
      <c r="K24345" s="1"/>
      <c r="L24345" s="1"/>
      <c r="M24345" s="1"/>
    </row>
    <row r="24346" spans="5:13" x14ac:dyDescent="0.25">
      <c r="E24346" s="1"/>
      <c r="F24346" s="1"/>
      <c r="G24346" s="1"/>
      <c r="H24346" s="1"/>
      <c r="I24346" s="1"/>
      <c r="J24346" s="1"/>
      <c r="K24346" s="1"/>
      <c r="L24346" s="1"/>
      <c r="M24346" s="1"/>
    </row>
    <row r="24347" spans="5:13" x14ac:dyDescent="0.25">
      <c r="E24347" s="1"/>
      <c r="F24347" s="1"/>
      <c r="G24347" s="1"/>
      <c r="H24347" s="1"/>
      <c r="I24347" s="1"/>
      <c r="J24347" s="1"/>
      <c r="K24347" s="1"/>
      <c r="L24347" s="1"/>
      <c r="M24347" s="1"/>
    </row>
    <row r="24348" spans="5:13" x14ac:dyDescent="0.25">
      <c r="E24348" s="1"/>
      <c r="F24348" s="1"/>
      <c r="G24348" s="1"/>
      <c r="H24348" s="1"/>
      <c r="I24348" s="1"/>
      <c r="J24348" s="1"/>
      <c r="K24348" s="1"/>
      <c r="L24348" s="1"/>
      <c r="M24348" s="1"/>
    </row>
    <row r="24349" spans="5:13" x14ac:dyDescent="0.25">
      <c r="E24349" s="1"/>
      <c r="F24349" s="1"/>
      <c r="G24349" s="1"/>
      <c r="H24349" s="1"/>
      <c r="I24349" s="1"/>
      <c r="J24349" s="1"/>
      <c r="K24349" s="1"/>
      <c r="L24349" s="1"/>
      <c r="M24349" s="1"/>
    </row>
    <row r="24350" spans="5:13" x14ac:dyDescent="0.25">
      <c r="E24350" s="1"/>
      <c r="F24350" s="1"/>
      <c r="G24350" s="1"/>
      <c r="H24350" s="1"/>
      <c r="I24350" s="1"/>
      <c r="J24350" s="1"/>
      <c r="K24350" s="1"/>
      <c r="L24350" s="1"/>
      <c r="M24350" s="1"/>
    </row>
    <row r="24351" spans="5:13" x14ac:dyDescent="0.25">
      <c r="E24351" s="1"/>
      <c r="F24351" s="1"/>
      <c r="G24351" s="1"/>
      <c r="H24351" s="1"/>
      <c r="I24351" s="1"/>
      <c r="J24351" s="1"/>
      <c r="K24351" s="1"/>
      <c r="L24351" s="1"/>
      <c r="M24351" s="1"/>
    </row>
    <row r="24352" spans="5:13" x14ac:dyDescent="0.25">
      <c r="E24352" s="1"/>
      <c r="F24352" s="1"/>
      <c r="G24352" s="1"/>
      <c r="H24352" s="1"/>
      <c r="I24352" s="1"/>
      <c r="J24352" s="1"/>
      <c r="K24352" s="1"/>
      <c r="L24352" s="1"/>
      <c r="M24352" s="1"/>
    </row>
    <row r="24353" spans="5:13" x14ac:dyDescent="0.25">
      <c r="E24353" s="1"/>
      <c r="F24353" s="1"/>
      <c r="G24353" s="1"/>
      <c r="H24353" s="1"/>
      <c r="I24353" s="1"/>
      <c r="J24353" s="1"/>
      <c r="K24353" s="1"/>
      <c r="L24353" s="1"/>
      <c r="M24353" s="1"/>
    </row>
    <row r="24354" spans="5:13" x14ac:dyDescent="0.25">
      <c r="E24354" s="1"/>
      <c r="F24354" s="1"/>
      <c r="G24354" s="1"/>
      <c r="H24354" s="1"/>
      <c r="I24354" s="1"/>
      <c r="J24354" s="1"/>
      <c r="K24354" s="1"/>
      <c r="L24354" s="1"/>
      <c r="M24354" s="1"/>
    </row>
    <row r="24355" spans="5:13" x14ac:dyDescent="0.25">
      <c r="E24355" s="1"/>
      <c r="F24355" s="1"/>
      <c r="G24355" s="1"/>
      <c r="H24355" s="1"/>
      <c r="I24355" s="1"/>
      <c r="J24355" s="1"/>
      <c r="K24355" s="1"/>
      <c r="L24355" s="1"/>
      <c r="M24355" s="1"/>
    </row>
    <row r="24356" spans="5:13" x14ac:dyDescent="0.25">
      <c r="E24356" s="1"/>
      <c r="F24356" s="1"/>
      <c r="G24356" s="1"/>
      <c r="H24356" s="1"/>
      <c r="I24356" s="1"/>
      <c r="J24356" s="1"/>
      <c r="K24356" s="1"/>
      <c r="L24356" s="1"/>
      <c r="M24356" s="1"/>
    </row>
    <row r="24357" spans="5:13" x14ac:dyDescent="0.25">
      <c r="E24357" s="1"/>
      <c r="F24357" s="1"/>
      <c r="G24357" s="1"/>
      <c r="H24357" s="1"/>
      <c r="I24357" s="1"/>
      <c r="J24357" s="1"/>
      <c r="K24357" s="1"/>
      <c r="L24357" s="1"/>
      <c r="M24357" s="1"/>
    </row>
    <row r="24358" spans="5:13" x14ac:dyDescent="0.25">
      <c r="E24358" s="1"/>
      <c r="F24358" s="1"/>
      <c r="G24358" s="1"/>
      <c r="H24358" s="1"/>
      <c r="I24358" s="1"/>
      <c r="J24358" s="1"/>
      <c r="K24358" s="1"/>
      <c r="L24358" s="1"/>
      <c r="M24358" s="1"/>
    </row>
    <row r="24359" spans="5:13" x14ac:dyDescent="0.25">
      <c r="E24359" s="1"/>
      <c r="F24359" s="1"/>
      <c r="G24359" s="1"/>
      <c r="H24359" s="1"/>
      <c r="I24359" s="1"/>
      <c r="J24359" s="1"/>
      <c r="K24359" s="1"/>
      <c r="L24359" s="1"/>
      <c r="M24359" s="1"/>
    </row>
    <row r="24360" spans="5:13" x14ac:dyDescent="0.25">
      <c r="E24360" s="1"/>
      <c r="F24360" s="1"/>
      <c r="G24360" s="1"/>
      <c r="H24360" s="1"/>
      <c r="I24360" s="1"/>
      <c r="J24360" s="1"/>
      <c r="K24360" s="1"/>
      <c r="L24360" s="1"/>
      <c r="M24360" s="1"/>
    </row>
    <row r="24361" spans="5:13" x14ac:dyDescent="0.25">
      <c r="E24361" s="1"/>
      <c r="F24361" s="1"/>
      <c r="G24361" s="1"/>
      <c r="H24361" s="1"/>
      <c r="I24361" s="1"/>
      <c r="J24361" s="1"/>
      <c r="K24361" s="1"/>
      <c r="L24361" s="1"/>
      <c r="M24361" s="1"/>
    </row>
    <row r="24362" spans="5:13" x14ac:dyDescent="0.25">
      <c r="E24362" s="1"/>
      <c r="F24362" s="1"/>
      <c r="G24362" s="1"/>
      <c r="H24362" s="1"/>
      <c r="I24362" s="1"/>
      <c r="J24362" s="1"/>
      <c r="K24362" s="1"/>
      <c r="L24362" s="1"/>
      <c r="M24362" s="1"/>
    </row>
    <row r="24363" spans="5:13" x14ac:dyDescent="0.25">
      <c r="E24363" s="1"/>
      <c r="F24363" s="1"/>
      <c r="G24363" s="1"/>
      <c r="H24363" s="1"/>
      <c r="I24363" s="1"/>
      <c r="J24363" s="1"/>
      <c r="K24363" s="1"/>
      <c r="L24363" s="1"/>
      <c r="M24363" s="1"/>
    </row>
    <row r="24364" spans="5:13" x14ac:dyDescent="0.25">
      <c r="E24364" s="1"/>
      <c r="F24364" s="1"/>
      <c r="G24364" s="1"/>
      <c r="H24364" s="1"/>
      <c r="I24364" s="1"/>
      <c r="J24364" s="1"/>
      <c r="K24364" s="1"/>
      <c r="L24364" s="1"/>
      <c r="M24364" s="1"/>
    </row>
    <row r="24365" spans="5:13" x14ac:dyDescent="0.25">
      <c r="E24365" s="1"/>
      <c r="F24365" s="1"/>
      <c r="G24365" s="1"/>
      <c r="H24365" s="1"/>
      <c r="I24365" s="1"/>
      <c r="J24365" s="1"/>
      <c r="K24365" s="1"/>
      <c r="L24365" s="1"/>
      <c r="M24365" s="1"/>
    </row>
    <row r="24366" spans="5:13" x14ac:dyDescent="0.25">
      <c r="E24366" s="1"/>
      <c r="F24366" s="1"/>
      <c r="G24366" s="1"/>
      <c r="H24366" s="1"/>
      <c r="I24366" s="1"/>
      <c r="J24366" s="1"/>
      <c r="K24366" s="1"/>
      <c r="L24366" s="1"/>
      <c r="M24366" s="1"/>
    </row>
    <row r="24367" spans="5:13" x14ac:dyDescent="0.25">
      <c r="E24367" s="1"/>
      <c r="F24367" s="1"/>
      <c r="G24367" s="1"/>
      <c r="H24367" s="1"/>
      <c r="I24367" s="1"/>
      <c r="J24367" s="1"/>
      <c r="K24367" s="1"/>
      <c r="L24367" s="1"/>
      <c r="M24367" s="1"/>
    </row>
    <row r="24368" spans="5:13" x14ac:dyDescent="0.25">
      <c r="E24368" s="1"/>
      <c r="F24368" s="1"/>
      <c r="G24368" s="1"/>
      <c r="H24368" s="1"/>
      <c r="I24368" s="1"/>
      <c r="J24368" s="1"/>
      <c r="K24368" s="1"/>
      <c r="L24368" s="1"/>
      <c r="M24368" s="1"/>
    </row>
    <row r="24369" spans="5:13" x14ac:dyDescent="0.25">
      <c r="E24369" s="1"/>
      <c r="F24369" s="1"/>
      <c r="G24369" s="1"/>
      <c r="H24369" s="1"/>
      <c r="I24369" s="1"/>
      <c r="J24369" s="1"/>
      <c r="K24369" s="1"/>
      <c r="L24369" s="1"/>
      <c r="M24369" s="1"/>
    </row>
    <row r="24370" spans="5:13" x14ac:dyDescent="0.25">
      <c r="E24370" s="1"/>
      <c r="F24370" s="1"/>
      <c r="G24370" s="1"/>
      <c r="H24370" s="1"/>
      <c r="I24370" s="1"/>
      <c r="J24370" s="1"/>
      <c r="K24370" s="1"/>
      <c r="L24370" s="1"/>
      <c r="M24370" s="1"/>
    </row>
    <row r="24371" spans="5:13" x14ac:dyDescent="0.25">
      <c r="E24371" s="1"/>
      <c r="F24371" s="1"/>
      <c r="G24371" s="1"/>
      <c r="H24371" s="1"/>
      <c r="I24371" s="1"/>
      <c r="J24371" s="1"/>
      <c r="K24371" s="1"/>
      <c r="L24371" s="1"/>
      <c r="M24371" s="1"/>
    </row>
    <row r="24372" spans="5:13" x14ac:dyDescent="0.25">
      <c r="E24372" s="1"/>
      <c r="F24372" s="1"/>
      <c r="G24372" s="1"/>
      <c r="H24372" s="1"/>
      <c r="I24372" s="1"/>
      <c r="J24372" s="1"/>
      <c r="K24372" s="1"/>
      <c r="L24372" s="1"/>
      <c r="M24372" s="1"/>
    </row>
    <row r="24373" spans="5:13" x14ac:dyDescent="0.25">
      <c r="E24373" s="1"/>
      <c r="F24373" s="1"/>
      <c r="G24373" s="1"/>
      <c r="H24373" s="1"/>
      <c r="I24373" s="1"/>
      <c r="J24373" s="1"/>
      <c r="K24373" s="1"/>
      <c r="L24373" s="1"/>
      <c r="M24373" s="1"/>
    </row>
    <row r="24374" spans="5:13" x14ac:dyDescent="0.25">
      <c r="E24374" s="1"/>
      <c r="F24374" s="1"/>
      <c r="G24374" s="1"/>
      <c r="H24374" s="1"/>
      <c r="I24374" s="1"/>
      <c r="J24374" s="1"/>
      <c r="K24374" s="1"/>
      <c r="L24374" s="1"/>
      <c r="M24374" s="1"/>
    </row>
    <row r="24375" spans="5:13" x14ac:dyDescent="0.25">
      <c r="E24375" s="1"/>
      <c r="F24375" s="1"/>
      <c r="G24375" s="1"/>
      <c r="H24375" s="1"/>
      <c r="I24375" s="1"/>
      <c r="J24375" s="1"/>
      <c r="K24375" s="1"/>
      <c r="L24375" s="1"/>
      <c r="M24375" s="1"/>
    </row>
    <row r="24376" spans="5:13" x14ac:dyDescent="0.25">
      <c r="E24376" s="1"/>
      <c r="F24376" s="1"/>
      <c r="G24376" s="1"/>
      <c r="H24376" s="1"/>
      <c r="I24376" s="1"/>
      <c r="J24376" s="1"/>
      <c r="K24376" s="1"/>
      <c r="L24376" s="1"/>
      <c r="M24376" s="1"/>
    </row>
    <row r="24377" spans="5:13" x14ac:dyDescent="0.25">
      <c r="E24377" s="1"/>
      <c r="F24377" s="1"/>
      <c r="G24377" s="1"/>
      <c r="H24377" s="1"/>
      <c r="I24377" s="1"/>
      <c r="J24377" s="1"/>
      <c r="K24377" s="1"/>
      <c r="L24377" s="1"/>
      <c r="M24377" s="1"/>
    </row>
    <row r="24378" spans="5:13" x14ac:dyDescent="0.25">
      <c r="E24378" s="1"/>
      <c r="F24378" s="1"/>
      <c r="G24378" s="1"/>
      <c r="H24378" s="1"/>
      <c r="I24378" s="1"/>
      <c r="J24378" s="1"/>
      <c r="K24378" s="1"/>
      <c r="L24378" s="1"/>
      <c r="M24378" s="1"/>
    </row>
    <row r="24379" spans="5:13" x14ac:dyDescent="0.25">
      <c r="E24379" s="1"/>
      <c r="F24379" s="1"/>
      <c r="G24379" s="1"/>
      <c r="H24379" s="1"/>
      <c r="I24379" s="1"/>
      <c r="J24379" s="1"/>
      <c r="K24379" s="1"/>
      <c r="L24379" s="1"/>
      <c r="M24379" s="1"/>
    </row>
    <row r="24380" spans="5:13" x14ac:dyDescent="0.25">
      <c r="E24380" s="1"/>
      <c r="F24380" s="1"/>
      <c r="G24380" s="1"/>
      <c r="H24380" s="1"/>
      <c r="I24380" s="1"/>
      <c r="J24380" s="1"/>
      <c r="K24380" s="1"/>
      <c r="L24380" s="1"/>
      <c r="M24380" s="1"/>
    </row>
    <row r="24381" spans="5:13" x14ac:dyDescent="0.25">
      <c r="E24381" s="1"/>
      <c r="F24381" s="1"/>
      <c r="G24381" s="1"/>
      <c r="H24381" s="1"/>
      <c r="I24381" s="1"/>
      <c r="J24381" s="1"/>
      <c r="K24381" s="1"/>
      <c r="L24381" s="1"/>
      <c r="M24381" s="1"/>
    </row>
    <row r="24382" spans="5:13" x14ac:dyDescent="0.25">
      <c r="E24382" s="1"/>
      <c r="F24382" s="1"/>
      <c r="G24382" s="1"/>
      <c r="H24382" s="1"/>
      <c r="I24382" s="1"/>
      <c r="J24382" s="1"/>
      <c r="K24382" s="1"/>
      <c r="L24382" s="1"/>
      <c r="M24382" s="1"/>
    </row>
    <row r="24383" spans="5:13" x14ac:dyDescent="0.25">
      <c r="E24383" s="1"/>
      <c r="F24383" s="1"/>
      <c r="G24383" s="1"/>
      <c r="H24383" s="1"/>
      <c r="I24383" s="1"/>
      <c r="J24383" s="1"/>
      <c r="K24383" s="1"/>
      <c r="L24383" s="1"/>
      <c r="M24383" s="1"/>
    </row>
    <row r="24384" spans="5:13" x14ac:dyDescent="0.25">
      <c r="E24384" s="1"/>
      <c r="F24384" s="1"/>
      <c r="G24384" s="1"/>
      <c r="H24384" s="1"/>
      <c r="I24384" s="1"/>
      <c r="J24384" s="1"/>
      <c r="K24384" s="1"/>
      <c r="L24384" s="1"/>
      <c r="M24384" s="1"/>
    </row>
    <row r="24385" spans="5:13" x14ac:dyDescent="0.25">
      <c r="E24385" s="1"/>
      <c r="F24385" s="1"/>
      <c r="G24385" s="1"/>
      <c r="H24385" s="1"/>
      <c r="I24385" s="1"/>
      <c r="J24385" s="1"/>
      <c r="K24385" s="1"/>
      <c r="L24385" s="1"/>
      <c r="M24385" s="1"/>
    </row>
    <row r="24386" spans="5:13" x14ac:dyDescent="0.25">
      <c r="E24386" s="1"/>
      <c r="F24386" s="1"/>
      <c r="G24386" s="1"/>
      <c r="H24386" s="1"/>
      <c r="I24386" s="1"/>
      <c r="J24386" s="1"/>
      <c r="K24386" s="1"/>
      <c r="L24386" s="1"/>
      <c r="M24386" s="1"/>
    </row>
    <row r="24387" spans="5:13" x14ac:dyDescent="0.25">
      <c r="E24387" s="1"/>
      <c r="F24387" s="1"/>
      <c r="G24387" s="1"/>
      <c r="H24387" s="1"/>
      <c r="I24387" s="1"/>
      <c r="J24387" s="1"/>
      <c r="K24387" s="1"/>
      <c r="L24387" s="1"/>
      <c r="M24387" s="1"/>
    </row>
    <row r="24388" spans="5:13" x14ac:dyDescent="0.25">
      <c r="E24388" s="1"/>
      <c r="F24388" s="1"/>
      <c r="G24388" s="1"/>
      <c r="H24388" s="1"/>
      <c r="I24388" s="1"/>
      <c r="J24388" s="1"/>
      <c r="K24388" s="1"/>
      <c r="L24388" s="1"/>
      <c r="M24388" s="1"/>
    </row>
    <row r="24389" spans="5:13" x14ac:dyDescent="0.25">
      <c r="E24389" s="1"/>
      <c r="F24389" s="1"/>
      <c r="G24389" s="1"/>
      <c r="H24389" s="1"/>
      <c r="I24389" s="1"/>
      <c r="J24389" s="1"/>
      <c r="K24389" s="1"/>
      <c r="L24389" s="1"/>
      <c r="M24389" s="1"/>
    </row>
    <row r="24390" spans="5:13" x14ac:dyDescent="0.25">
      <c r="E24390" s="1"/>
      <c r="F24390" s="1"/>
      <c r="G24390" s="1"/>
      <c r="H24390" s="1"/>
      <c r="I24390" s="1"/>
      <c r="J24390" s="1"/>
      <c r="K24390" s="1"/>
      <c r="L24390" s="1"/>
      <c r="M24390" s="1"/>
    </row>
    <row r="24391" spans="5:13" x14ac:dyDescent="0.25">
      <c r="E24391" s="1"/>
      <c r="F24391" s="1"/>
      <c r="G24391" s="1"/>
      <c r="H24391" s="1"/>
      <c r="I24391" s="1"/>
      <c r="J24391" s="1"/>
      <c r="K24391" s="1"/>
      <c r="L24391" s="1"/>
      <c r="M24391" s="1"/>
    </row>
    <row r="24392" spans="5:13" x14ac:dyDescent="0.25">
      <c r="E24392" s="1"/>
      <c r="F24392" s="1"/>
      <c r="G24392" s="1"/>
      <c r="H24392" s="1"/>
      <c r="I24392" s="1"/>
      <c r="J24392" s="1"/>
      <c r="K24392" s="1"/>
      <c r="L24392" s="1"/>
      <c r="M24392" s="1"/>
    </row>
    <row r="24393" spans="5:13" x14ac:dyDescent="0.25">
      <c r="E24393" s="1"/>
      <c r="F24393" s="1"/>
      <c r="G24393" s="1"/>
      <c r="H24393" s="1"/>
      <c r="I24393" s="1"/>
      <c r="J24393" s="1"/>
      <c r="K24393" s="1"/>
      <c r="L24393" s="1"/>
      <c r="M24393" s="1"/>
    </row>
    <row r="24394" spans="5:13" x14ac:dyDescent="0.25">
      <c r="E24394" s="1"/>
      <c r="F24394" s="1"/>
      <c r="G24394" s="1"/>
      <c r="H24394" s="1"/>
      <c r="I24394" s="1"/>
      <c r="J24394" s="1"/>
      <c r="K24394" s="1"/>
      <c r="L24394" s="1"/>
      <c r="M24394" s="1"/>
    </row>
    <row r="24395" spans="5:13" x14ac:dyDescent="0.25">
      <c r="E24395" s="1"/>
      <c r="F24395" s="1"/>
      <c r="G24395" s="1"/>
      <c r="H24395" s="1"/>
      <c r="I24395" s="1"/>
      <c r="J24395" s="1"/>
      <c r="K24395" s="1"/>
      <c r="L24395" s="1"/>
      <c r="M24395" s="1"/>
    </row>
    <row r="24396" spans="5:13" x14ac:dyDescent="0.25">
      <c r="E24396" s="1"/>
      <c r="F24396" s="1"/>
      <c r="G24396" s="1"/>
      <c r="H24396" s="1"/>
      <c r="I24396" s="1"/>
      <c r="J24396" s="1"/>
      <c r="K24396" s="1"/>
      <c r="L24396" s="1"/>
      <c r="M24396" s="1"/>
    </row>
    <row r="24397" spans="5:13" x14ac:dyDescent="0.25">
      <c r="E24397" s="1"/>
      <c r="F24397" s="1"/>
      <c r="G24397" s="1"/>
      <c r="H24397" s="1"/>
      <c r="I24397" s="1"/>
      <c r="J24397" s="1"/>
      <c r="K24397" s="1"/>
      <c r="L24397" s="1"/>
      <c r="M24397" s="1"/>
    </row>
    <row r="24398" spans="5:13" x14ac:dyDescent="0.25">
      <c r="E24398" s="1"/>
      <c r="F24398" s="1"/>
      <c r="G24398" s="1"/>
      <c r="H24398" s="1"/>
      <c r="I24398" s="1"/>
      <c r="J24398" s="1"/>
      <c r="K24398" s="1"/>
      <c r="L24398" s="1"/>
      <c r="M24398" s="1"/>
    </row>
    <row r="24399" spans="5:13" x14ac:dyDescent="0.25">
      <c r="E24399" s="1"/>
      <c r="F24399" s="1"/>
      <c r="G24399" s="1"/>
      <c r="H24399" s="1"/>
      <c r="I24399" s="1"/>
      <c r="J24399" s="1"/>
      <c r="K24399" s="1"/>
      <c r="L24399" s="1"/>
      <c r="M24399" s="1"/>
    </row>
    <row r="24400" spans="5:13" x14ac:dyDescent="0.25">
      <c r="E24400" s="1"/>
      <c r="F24400" s="1"/>
      <c r="G24400" s="1"/>
      <c r="H24400" s="1"/>
      <c r="I24400" s="1"/>
      <c r="J24400" s="1"/>
      <c r="K24400" s="1"/>
      <c r="L24400" s="1"/>
      <c r="M24400" s="1"/>
    </row>
    <row r="24401" spans="5:13" x14ac:dyDescent="0.25">
      <c r="E24401" s="1"/>
      <c r="F24401" s="1"/>
      <c r="G24401" s="1"/>
      <c r="H24401" s="1"/>
      <c r="I24401" s="1"/>
      <c r="J24401" s="1"/>
      <c r="K24401" s="1"/>
      <c r="L24401" s="1"/>
      <c r="M24401" s="1"/>
    </row>
    <row r="24402" spans="5:13" x14ac:dyDescent="0.25">
      <c r="E24402" s="1"/>
      <c r="F24402" s="1"/>
      <c r="G24402" s="1"/>
      <c r="H24402" s="1"/>
      <c r="I24402" s="1"/>
      <c r="J24402" s="1"/>
      <c r="K24402" s="1"/>
      <c r="L24402" s="1"/>
      <c r="M24402" s="1"/>
    </row>
    <row r="24403" spans="5:13" x14ac:dyDescent="0.25">
      <c r="E24403" s="1"/>
      <c r="F24403" s="1"/>
      <c r="G24403" s="1"/>
      <c r="H24403" s="1"/>
      <c r="I24403" s="1"/>
      <c r="J24403" s="1"/>
      <c r="K24403" s="1"/>
      <c r="L24403" s="1"/>
      <c r="M24403" s="1"/>
    </row>
    <row r="24404" spans="5:13" x14ac:dyDescent="0.25">
      <c r="E24404" s="1"/>
      <c r="F24404" s="1"/>
      <c r="G24404" s="1"/>
      <c r="H24404" s="1"/>
      <c r="I24404" s="1"/>
      <c r="J24404" s="1"/>
      <c r="K24404" s="1"/>
      <c r="L24404" s="1"/>
      <c r="M24404" s="1"/>
    </row>
    <row r="24405" spans="5:13" x14ac:dyDescent="0.25">
      <c r="E24405" s="1"/>
      <c r="F24405" s="1"/>
      <c r="G24405" s="1"/>
      <c r="H24405" s="1"/>
      <c r="I24405" s="1"/>
      <c r="J24405" s="1"/>
      <c r="K24405" s="1"/>
      <c r="L24405" s="1"/>
      <c r="M24405" s="1"/>
    </row>
    <row r="24406" spans="5:13" x14ac:dyDescent="0.25">
      <c r="E24406" s="1"/>
      <c r="F24406" s="1"/>
      <c r="G24406" s="1"/>
      <c r="H24406" s="1"/>
      <c r="I24406" s="1"/>
      <c r="J24406" s="1"/>
      <c r="K24406" s="1"/>
      <c r="L24406" s="1"/>
      <c r="M24406" s="1"/>
    </row>
    <row r="24407" spans="5:13" x14ac:dyDescent="0.25">
      <c r="E24407" s="1"/>
      <c r="F24407" s="1"/>
      <c r="G24407" s="1"/>
      <c r="H24407" s="1"/>
      <c r="I24407" s="1"/>
      <c r="J24407" s="1"/>
      <c r="K24407" s="1"/>
      <c r="L24407" s="1"/>
      <c r="M24407" s="1"/>
    </row>
    <row r="24408" spans="5:13" x14ac:dyDescent="0.25">
      <c r="E24408" s="1"/>
      <c r="F24408" s="1"/>
      <c r="G24408" s="1"/>
      <c r="H24408" s="1"/>
      <c r="I24408" s="1"/>
      <c r="J24408" s="1"/>
      <c r="K24408" s="1"/>
      <c r="L24408" s="1"/>
      <c r="M24408" s="1"/>
    </row>
    <row r="24409" spans="5:13" x14ac:dyDescent="0.25">
      <c r="E24409" s="1"/>
      <c r="F24409" s="1"/>
      <c r="G24409" s="1"/>
      <c r="H24409" s="1"/>
      <c r="I24409" s="1"/>
      <c r="J24409" s="1"/>
      <c r="K24409" s="1"/>
      <c r="L24409" s="1"/>
      <c r="M24409" s="1"/>
    </row>
    <row r="24410" spans="5:13" x14ac:dyDescent="0.25">
      <c r="E24410" s="1"/>
      <c r="F24410" s="1"/>
      <c r="G24410" s="1"/>
      <c r="H24410" s="1"/>
      <c r="I24410" s="1"/>
      <c r="J24410" s="1"/>
      <c r="K24410" s="1"/>
      <c r="L24410" s="1"/>
      <c r="M24410" s="1"/>
    </row>
    <row r="24411" spans="5:13" x14ac:dyDescent="0.25">
      <c r="E24411" s="1"/>
      <c r="F24411" s="1"/>
      <c r="G24411" s="1"/>
      <c r="H24411" s="1"/>
      <c r="I24411" s="1"/>
      <c r="J24411" s="1"/>
      <c r="K24411" s="1"/>
      <c r="L24411" s="1"/>
      <c r="M24411" s="1"/>
    </row>
    <row r="24412" spans="5:13" x14ac:dyDescent="0.25">
      <c r="E24412" s="1"/>
      <c r="F24412" s="1"/>
      <c r="G24412" s="1"/>
      <c r="H24412" s="1"/>
      <c r="I24412" s="1"/>
      <c r="J24412" s="1"/>
      <c r="K24412" s="1"/>
      <c r="L24412" s="1"/>
      <c r="M24412" s="1"/>
    </row>
    <row r="24413" spans="5:13" x14ac:dyDescent="0.25">
      <c r="E24413" s="1"/>
      <c r="F24413" s="1"/>
      <c r="G24413" s="1"/>
      <c r="H24413" s="1"/>
      <c r="I24413" s="1"/>
      <c r="J24413" s="1"/>
      <c r="K24413" s="1"/>
      <c r="L24413" s="1"/>
      <c r="M24413" s="1"/>
    </row>
    <row r="24414" spans="5:13" x14ac:dyDescent="0.25">
      <c r="E24414" s="1"/>
      <c r="F24414" s="1"/>
      <c r="G24414" s="1"/>
      <c r="H24414" s="1"/>
      <c r="I24414" s="1"/>
      <c r="J24414" s="1"/>
      <c r="K24414" s="1"/>
      <c r="L24414" s="1"/>
      <c r="M24414" s="1"/>
    </row>
    <row r="24415" spans="5:13" x14ac:dyDescent="0.25">
      <c r="E24415" s="1"/>
      <c r="F24415" s="1"/>
      <c r="G24415" s="1"/>
      <c r="H24415" s="1"/>
      <c r="I24415" s="1"/>
      <c r="J24415" s="1"/>
      <c r="K24415" s="1"/>
      <c r="L24415" s="1"/>
      <c r="M24415" s="1"/>
    </row>
    <row r="24416" spans="5:13" x14ac:dyDescent="0.25">
      <c r="E24416" s="1"/>
      <c r="F24416" s="1"/>
      <c r="G24416" s="1"/>
      <c r="H24416" s="1"/>
      <c r="I24416" s="1"/>
      <c r="J24416" s="1"/>
      <c r="K24416" s="1"/>
      <c r="L24416" s="1"/>
      <c r="M24416" s="1"/>
    </row>
    <row r="24417" spans="5:13" x14ac:dyDescent="0.25">
      <c r="E24417" s="1"/>
      <c r="F24417" s="1"/>
      <c r="G24417" s="1"/>
      <c r="H24417" s="1"/>
      <c r="I24417" s="1"/>
      <c r="J24417" s="1"/>
      <c r="K24417" s="1"/>
      <c r="L24417" s="1"/>
      <c r="M24417" s="1"/>
    </row>
    <row r="24418" spans="5:13" x14ac:dyDescent="0.25">
      <c r="E24418" s="1"/>
      <c r="F24418" s="1"/>
      <c r="G24418" s="1"/>
      <c r="H24418" s="1"/>
      <c r="I24418" s="1"/>
      <c r="J24418" s="1"/>
      <c r="K24418" s="1"/>
      <c r="L24418" s="1"/>
      <c r="M24418" s="1"/>
    </row>
    <row r="24419" spans="5:13" x14ac:dyDescent="0.25">
      <c r="E24419" s="1"/>
      <c r="F24419" s="1"/>
      <c r="G24419" s="1"/>
      <c r="H24419" s="1"/>
      <c r="I24419" s="1"/>
      <c r="J24419" s="1"/>
      <c r="K24419" s="1"/>
      <c r="L24419" s="1"/>
      <c r="M24419" s="1"/>
    </row>
    <row r="24420" spans="5:13" x14ac:dyDescent="0.25">
      <c r="E24420" s="1"/>
      <c r="F24420" s="1"/>
      <c r="G24420" s="1"/>
      <c r="H24420" s="1"/>
      <c r="I24420" s="1"/>
      <c r="J24420" s="1"/>
      <c r="K24420" s="1"/>
      <c r="L24420" s="1"/>
      <c r="M24420" s="1"/>
    </row>
    <row r="24421" spans="5:13" x14ac:dyDescent="0.25">
      <c r="E24421" s="1"/>
      <c r="F24421" s="1"/>
      <c r="G24421" s="1"/>
      <c r="H24421" s="1"/>
      <c r="I24421" s="1"/>
      <c r="J24421" s="1"/>
      <c r="K24421" s="1"/>
      <c r="L24421" s="1"/>
      <c r="M24421" s="1"/>
    </row>
    <row r="24422" spans="5:13" x14ac:dyDescent="0.25">
      <c r="E24422" s="1"/>
      <c r="F24422" s="1"/>
      <c r="G24422" s="1"/>
      <c r="H24422" s="1"/>
      <c r="I24422" s="1"/>
      <c r="J24422" s="1"/>
      <c r="K24422" s="1"/>
      <c r="L24422" s="1"/>
      <c r="M24422" s="1"/>
    </row>
    <row r="24423" spans="5:13" x14ac:dyDescent="0.25">
      <c r="E24423" s="1"/>
      <c r="F24423" s="1"/>
      <c r="G24423" s="1"/>
      <c r="H24423" s="1"/>
      <c r="I24423" s="1"/>
      <c r="J24423" s="1"/>
      <c r="K24423" s="1"/>
      <c r="L24423" s="1"/>
      <c r="M24423" s="1"/>
    </row>
    <row r="24424" spans="5:13" x14ac:dyDescent="0.25">
      <c r="E24424" s="1"/>
      <c r="F24424" s="1"/>
      <c r="G24424" s="1"/>
      <c r="H24424" s="1"/>
      <c r="I24424" s="1"/>
      <c r="J24424" s="1"/>
      <c r="K24424" s="1"/>
      <c r="L24424" s="1"/>
      <c r="M24424" s="1"/>
    </row>
    <row r="24425" spans="5:13" x14ac:dyDescent="0.25">
      <c r="E24425" s="1"/>
      <c r="F24425" s="1"/>
      <c r="G24425" s="1"/>
      <c r="H24425" s="1"/>
      <c r="I24425" s="1"/>
      <c r="J24425" s="1"/>
      <c r="K24425" s="1"/>
      <c r="L24425" s="1"/>
      <c r="M24425" s="1"/>
    </row>
    <row r="24426" spans="5:13" x14ac:dyDescent="0.25">
      <c r="E24426" s="1"/>
      <c r="F24426" s="1"/>
      <c r="G24426" s="1"/>
      <c r="H24426" s="1"/>
      <c r="I24426" s="1"/>
      <c r="J24426" s="1"/>
      <c r="K24426" s="1"/>
      <c r="L24426" s="1"/>
      <c r="M24426" s="1"/>
    </row>
    <row r="24427" spans="5:13" x14ac:dyDescent="0.25">
      <c r="E24427" s="1"/>
      <c r="F24427" s="1"/>
      <c r="G24427" s="1"/>
      <c r="H24427" s="1"/>
      <c r="I24427" s="1"/>
      <c r="J24427" s="1"/>
      <c r="K24427" s="1"/>
      <c r="L24427" s="1"/>
      <c r="M24427" s="1"/>
    </row>
    <row r="24428" spans="5:13" x14ac:dyDescent="0.25">
      <c r="E24428" s="1"/>
      <c r="F24428" s="1"/>
      <c r="G24428" s="1"/>
      <c r="H24428" s="1"/>
      <c r="I24428" s="1"/>
      <c r="J24428" s="1"/>
      <c r="K24428" s="1"/>
      <c r="L24428" s="1"/>
      <c r="M24428" s="1"/>
    </row>
    <row r="24429" spans="5:13" x14ac:dyDescent="0.25">
      <c r="E24429" s="1"/>
      <c r="F24429" s="1"/>
      <c r="G24429" s="1"/>
      <c r="H24429" s="1"/>
      <c r="I24429" s="1"/>
      <c r="J24429" s="1"/>
      <c r="K24429" s="1"/>
      <c r="L24429" s="1"/>
      <c r="M24429" s="1"/>
    </row>
    <row r="24430" spans="5:13" x14ac:dyDescent="0.25">
      <c r="E24430" s="1"/>
      <c r="F24430" s="1"/>
      <c r="G24430" s="1"/>
      <c r="H24430" s="1"/>
      <c r="I24430" s="1"/>
      <c r="J24430" s="1"/>
      <c r="K24430" s="1"/>
      <c r="L24430" s="1"/>
      <c r="M24430" s="1"/>
    </row>
    <row r="24431" spans="5:13" x14ac:dyDescent="0.25">
      <c r="E24431" s="1"/>
      <c r="F24431" s="1"/>
      <c r="G24431" s="1"/>
      <c r="H24431" s="1"/>
      <c r="I24431" s="1"/>
      <c r="J24431" s="1"/>
      <c r="K24431" s="1"/>
      <c r="L24431" s="1"/>
      <c r="M24431" s="1"/>
    </row>
    <row r="24432" spans="5:13" x14ac:dyDescent="0.25">
      <c r="E24432" s="1"/>
      <c r="F24432" s="1"/>
      <c r="G24432" s="1"/>
      <c r="H24432" s="1"/>
      <c r="I24432" s="1"/>
      <c r="J24432" s="1"/>
      <c r="K24432" s="1"/>
      <c r="L24432" s="1"/>
      <c r="M24432" s="1"/>
    </row>
    <row r="24433" spans="5:13" x14ac:dyDescent="0.25">
      <c r="E24433" s="1"/>
      <c r="F24433" s="1"/>
      <c r="G24433" s="1"/>
      <c r="H24433" s="1"/>
      <c r="I24433" s="1"/>
      <c r="J24433" s="1"/>
      <c r="K24433" s="1"/>
      <c r="L24433" s="1"/>
      <c r="M24433" s="1"/>
    </row>
    <row r="24434" spans="5:13" x14ac:dyDescent="0.25">
      <c r="E24434" s="1"/>
      <c r="F24434" s="1"/>
      <c r="G24434" s="1"/>
      <c r="H24434" s="1"/>
      <c r="I24434" s="1"/>
      <c r="J24434" s="1"/>
      <c r="K24434" s="1"/>
      <c r="L24434" s="1"/>
      <c r="M24434" s="1"/>
    </row>
    <row r="24435" spans="5:13" x14ac:dyDescent="0.25">
      <c r="E24435" s="1"/>
      <c r="F24435" s="1"/>
      <c r="G24435" s="1"/>
      <c r="H24435" s="1"/>
      <c r="I24435" s="1"/>
      <c r="J24435" s="1"/>
      <c r="K24435" s="1"/>
      <c r="L24435" s="1"/>
      <c r="M24435" s="1"/>
    </row>
    <row r="24436" spans="5:13" x14ac:dyDescent="0.25">
      <c r="E24436" s="1"/>
      <c r="F24436" s="1"/>
      <c r="G24436" s="1"/>
      <c r="H24436" s="1"/>
      <c r="I24436" s="1"/>
      <c r="J24436" s="1"/>
      <c r="K24436" s="1"/>
      <c r="L24436" s="1"/>
      <c r="M24436" s="1"/>
    </row>
    <row r="24437" spans="5:13" x14ac:dyDescent="0.25">
      <c r="E24437" s="1"/>
      <c r="F24437" s="1"/>
      <c r="G24437" s="1"/>
      <c r="H24437" s="1"/>
      <c r="I24437" s="1"/>
      <c r="J24437" s="1"/>
      <c r="K24437" s="1"/>
      <c r="L24437" s="1"/>
      <c r="M24437" s="1"/>
    </row>
    <row r="24438" spans="5:13" x14ac:dyDescent="0.25">
      <c r="E24438" s="1"/>
      <c r="F24438" s="1"/>
      <c r="G24438" s="1"/>
      <c r="H24438" s="1"/>
      <c r="I24438" s="1"/>
      <c r="J24438" s="1"/>
      <c r="K24438" s="1"/>
      <c r="L24438" s="1"/>
      <c r="M24438" s="1"/>
    </row>
    <row r="24439" spans="5:13" x14ac:dyDescent="0.25">
      <c r="E24439" s="1"/>
      <c r="F24439" s="1"/>
      <c r="G24439" s="1"/>
      <c r="H24439" s="1"/>
      <c r="I24439" s="1"/>
      <c r="J24439" s="1"/>
      <c r="K24439" s="1"/>
      <c r="L24439" s="1"/>
      <c r="M24439" s="1"/>
    </row>
    <row r="24440" spans="5:13" x14ac:dyDescent="0.25">
      <c r="E24440" s="1"/>
      <c r="F24440" s="1"/>
      <c r="G24440" s="1"/>
      <c r="H24440" s="1"/>
      <c r="I24440" s="1"/>
      <c r="J24440" s="1"/>
      <c r="K24440" s="1"/>
      <c r="L24440" s="1"/>
      <c r="M24440" s="1"/>
    </row>
    <row r="24441" spans="5:13" x14ac:dyDescent="0.25">
      <c r="E24441" s="1"/>
      <c r="F24441" s="1"/>
      <c r="G24441" s="1"/>
      <c r="H24441" s="1"/>
      <c r="I24441" s="1"/>
      <c r="J24441" s="1"/>
      <c r="K24441" s="1"/>
      <c r="L24441" s="1"/>
      <c r="M24441" s="1"/>
    </row>
    <row r="24442" spans="5:13" x14ac:dyDescent="0.25">
      <c r="E24442" s="1"/>
      <c r="F24442" s="1"/>
      <c r="G24442" s="1"/>
      <c r="H24442" s="1"/>
      <c r="I24442" s="1"/>
      <c r="J24442" s="1"/>
      <c r="K24442" s="1"/>
      <c r="L24442" s="1"/>
      <c r="M24442" s="1"/>
    </row>
    <row r="24443" spans="5:13" x14ac:dyDescent="0.25">
      <c r="E24443" s="1"/>
      <c r="F24443" s="1"/>
      <c r="G24443" s="1"/>
      <c r="H24443" s="1"/>
      <c r="I24443" s="1"/>
      <c r="J24443" s="1"/>
      <c r="K24443" s="1"/>
      <c r="L24443" s="1"/>
      <c r="M24443" s="1"/>
    </row>
    <row r="24444" spans="5:13" x14ac:dyDescent="0.25">
      <c r="E24444" s="1"/>
      <c r="F24444" s="1"/>
      <c r="G24444" s="1"/>
      <c r="H24444" s="1"/>
      <c r="I24444" s="1"/>
      <c r="J24444" s="1"/>
      <c r="K24444" s="1"/>
      <c r="L24444" s="1"/>
      <c r="M24444" s="1"/>
    </row>
    <row r="24445" spans="5:13" x14ac:dyDescent="0.25">
      <c r="E24445" s="1"/>
      <c r="F24445" s="1"/>
      <c r="G24445" s="1"/>
      <c r="H24445" s="1"/>
      <c r="I24445" s="1"/>
      <c r="J24445" s="1"/>
      <c r="K24445" s="1"/>
      <c r="L24445" s="1"/>
      <c r="M24445" s="1"/>
    </row>
    <row r="24446" spans="5:13" x14ac:dyDescent="0.25">
      <c r="E24446" s="1"/>
      <c r="F24446" s="1"/>
      <c r="G24446" s="1"/>
      <c r="H24446" s="1"/>
      <c r="I24446" s="1"/>
      <c r="J24446" s="1"/>
      <c r="K24446" s="1"/>
      <c r="L24446" s="1"/>
      <c r="M24446" s="1"/>
    </row>
    <row r="24447" spans="5:13" x14ac:dyDescent="0.25">
      <c r="E24447" s="1"/>
      <c r="F24447" s="1"/>
      <c r="G24447" s="1"/>
      <c r="H24447" s="1"/>
      <c r="I24447" s="1"/>
      <c r="J24447" s="1"/>
      <c r="K24447" s="1"/>
      <c r="L24447" s="1"/>
      <c r="M24447" s="1"/>
    </row>
    <row r="24448" spans="5:13" x14ac:dyDescent="0.25">
      <c r="E24448" s="1"/>
      <c r="F24448" s="1"/>
      <c r="G24448" s="1"/>
      <c r="H24448" s="1"/>
      <c r="I24448" s="1"/>
      <c r="J24448" s="1"/>
      <c r="K24448" s="1"/>
      <c r="L24448" s="1"/>
      <c r="M24448" s="1"/>
    </row>
    <row r="24449" spans="5:13" x14ac:dyDescent="0.25">
      <c r="E24449" s="1"/>
      <c r="F24449" s="1"/>
      <c r="G24449" s="1"/>
      <c r="H24449" s="1"/>
      <c r="I24449" s="1"/>
      <c r="J24449" s="1"/>
      <c r="K24449" s="1"/>
      <c r="L24449" s="1"/>
      <c r="M24449" s="1"/>
    </row>
    <row r="24450" spans="5:13" x14ac:dyDescent="0.25">
      <c r="E24450" s="1"/>
      <c r="F24450" s="1"/>
      <c r="G24450" s="1"/>
      <c r="H24450" s="1"/>
      <c r="I24450" s="1"/>
      <c r="J24450" s="1"/>
      <c r="K24450" s="1"/>
      <c r="L24450" s="1"/>
      <c r="M24450" s="1"/>
    </row>
    <row r="24451" spans="5:13" x14ac:dyDescent="0.25">
      <c r="E24451" s="1"/>
      <c r="F24451" s="1"/>
      <c r="G24451" s="1"/>
      <c r="H24451" s="1"/>
      <c r="I24451" s="1"/>
      <c r="J24451" s="1"/>
      <c r="K24451" s="1"/>
      <c r="L24451" s="1"/>
      <c r="M24451" s="1"/>
    </row>
    <row r="24452" spans="5:13" x14ac:dyDescent="0.25">
      <c r="E24452" s="1"/>
      <c r="F24452" s="1"/>
      <c r="G24452" s="1"/>
      <c r="H24452" s="1"/>
      <c r="I24452" s="1"/>
      <c r="J24452" s="1"/>
      <c r="K24452" s="1"/>
      <c r="L24452" s="1"/>
      <c r="M24452" s="1"/>
    </row>
    <row r="24453" spans="5:13" x14ac:dyDescent="0.25">
      <c r="E24453" s="1"/>
      <c r="F24453" s="1"/>
      <c r="G24453" s="1"/>
      <c r="H24453" s="1"/>
      <c r="I24453" s="1"/>
      <c r="J24453" s="1"/>
      <c r="K24453" s="1"/>
      <c r="L24453" s="1"/>
      <c r="M24453" s="1"/>
    </row>
    <row r="24454" spans="5:13" x14ac:dyDescent="0.25">
      <c r="E24454" s="1"/>
      <c r="F24454" s="1"/>
      <c r="G24454" s="1"/>
      <c r="H24454" s="1"/>
      <c r="I24454" s="1"/>
      <c r="J24454" s="1"/>
      <c r="K24454" s="1"/>
      <c r="L24454" s="1"/>
      <c r="M24454" s="1"/>
    </row>
    <row r="24455" spans="5:13" x14ac:dyDescent="0.25">
      <c r="E24455" s="1"/>
      <c r="F24455" s="1"/>
      <c r="G24455" s="1"/>
      <c r="H24455" s="1"/>
      <c r="I24455" s="1"/>
      <c r="J24455" s="1"/>
      <c r="K24455" s="1"/>
      <c r="L24455" s="1"/>
      <c r="M24455" s="1"/>
    </row>
    <row r="24456" spans="5:13" x14ac:dyDescent="0.25">
      <c r="E24456" s="1"/>
      <c r="F24456" s="1"/>
      <c r="G24456" s="1"/>
      <c r="H24456" s="1"/>
      <c r="I24456" s="1"/>
      <c r="J24456" s="1"/>
      <c r="K24456" s="1"/>
      <c r="L24456" s="1"/>
      <c r="M24456" s="1"/>
    </row>
    <row r="24457" spans="5:13" x14ac:dyDescent="0.25">
      <c r="E24457" s="1"/>
      <c r="F24457" s="1"/>
      <c r="G24457" s="1"/>
      <c r="H24457" s="1"/>
      <c r="I24457" s="1"/>
      <c r="J24457" s="1"/>
      <c r="K24457" s="1"/>
      <c r="L24457" s="1"/>
      <c r="M24457" s="1"/>
    </row>
    <row r="24458" spans="5:13" x14ac:dyDescent="0.25">
      <c r="E24458" s="1"/>
      <c r="F24458" s="1"/>
      <c r="G24458" s="1"/>
      <c r="H24458" s="1"/>
      <c r="I24458" s="1"/>
      <c r="J24458" s="1"/>
      <c r="K24458" s="1"/>
      <c r="L24458" s="1"/>
      <c r="M24458" s="1"/>
    </row>
    <row r="24459" spans="5:13" x14ac:dyDescent="0.25">
      <c r="E24459" s="1"/>
      <c r="F24459" s="1"/>
      <c r="G24459" s="1"/>
      <c r="H24459" s="1"/>
      <c r="I24459" s="1"/>
      <c r="J24459" s="1"/>
      <c r="K24459" s="1"/>
      <c r="L24459" s="1"/>
      <c r="M24459" s="1"/>
    </row>
    <row r="24460" spans="5:13" x14ac:dyDescent="0.25">
      <c r="E24460" s="1"/>
      <c r="F24460" s="1"/>
      <c r="G24460" s="1"/>
      <c r="H24460" s="1"/>
      <c r="I24460" s="1"/>
      <c r="J24460" s="1"/>
      <c r="K24460" s="1"/>
      <c r="L24460" s="1"/>
      <c r="M24460" s="1"/>
    </row>
    <row r="24461" spans="5:13" x14ac:dyDescent="0.25">
      <c r="E24461" s="1"/>
      <c r="F24461" s="1"/>
      <c r="G24461" s="1"/>
      <c r="H24461" s="1"/>
      <c r="I24461" s="1"/>
      <c r="J24461" s="1"/>
      <c r="K24461" s="1"/>
      <c r="L24461" s="1"/>
      <c r="M24461" s="1"/>
    </row>
    <row r="24462" spans="5:13" x14ac:dyDescent="0.25">
      <c r="E24462" s="1"/>
      <c r="F24462" s="1"/>
      <c r="G24462" s="1"/>
      <c r="H24462" s="1"/>
      <c r="I24462" s="1"/>
      <c r="J24462" s="1"/>
      <c r="K24462" s="1"/>
      <c r="L24462" s="1"/>
      <c r="M24462" s="1"/>
    </row>
    <row r="24463" spans="5:13" x14ac:dyDescent="0.25">
      <c r="E24463" s="1"/>
      <c r="F24463" s="1"/>
      <c r="G24463" s="1"/>
      <c r="H24463" s="1"/>
      <c r="I24463" s="1"/>
      <c r="J24463" s="1"/>
      <c r="K24463" s="1"/>
      <c r="L24463" s="1"/>
      <c r="M24463" s="1"/>
    </row>
    <row r="24464" spans="5:13" x14ac:dyDescent="0.25">
      <c r="E24464" s="1"/>
      <c r="F24464" s="1"/>
      <c r="G24464" s="1"/>
      <c r="H24464" s="1"/>
      <c r="I24464" s="1"/>
      <c r="J24464" s="1"/>
      <c r="K24464" s="1"/>
      <c r="L24464" s="1"/>
      <c r="M24464" s="1"/>
    </row>
    <row r="24465" spans="5:13" x14ac:dyDescent="0.25">
      <c r="E24465" s="1"/>
      <c r="F24465" s="1"/>
      <c r="G24465" s="1"/>
      <c r="H24465" s="1"/>
      <c r="I24465" s="1"/>
      <c r="J24465" s="1"/>
      <c r="K24465" s="1"/>
      <c r="L24465" s="1"/>
      <c r="M24465" s="1"/>
    </row>
    <row r="24466" spans="5:13" x14ac:dyDescent="0.25">
      <c r="E24466" s="1"/>
      <c r="F24466" s="1"/>
      <c r="G24466" s="1"/>
      <c r="H24466" s="1"/>
      <c r="I24466" s="1"/>
      <c r="J24466" s="1"/>
      <c r="K24466" s="1"/>
      <c r="L24466" s="1"/>
      <c r="M24466" s="1"/>
    </row>
    <row r="24467" spans="5:13" x14ac:dyDescent="0.25">
      <c r="E24467" s="1"/>
      <c r="F24467" s="1"/>
      <c r="G24467" s="1"/>
      <c r="H24467" s="1"/>
      <c r="I24467" s="1"/>
      <c r="J24467" s="1"/>
      <c r="K24467" s="1"/>
      <c r="L24467" s="1"/>
      <c r="M24467" s="1"/>
    </row>
    <row r="24468" spans="5:13" x14ac:dyDescent="0.25">
      <c r="E24468" s="1"/>
      <c r="F24468" s="1"/>
      <c r="G24468" s="1"/>
      <c r="H24468" s="1"/>
      <c r="I24468" s="1"/>
      <c r="J24468" s="1"/>
      <c r="K24468" s="1"/>
      <c r="L24468" s="1"/>
      <c r="M24468" s="1"/>
    </row>
    <row r="24469" spans="5:13" x14ac:dyDescent="0.25">
      <c r="E24469" s="1"/>
      <c r="F24469" s="1"/>
      <c r="G24469" s="1"/>
      <c r="H24469" s="1"/>
      <c r="I24469" s="1"/>
      <c r="J24469" s="1"/>
      <c r="K24469" s="1"/>
      <c r="L24469" s="1"/>
      <c r="M24469" s="1"/>
    </row>
    <row r="24470" spans="5:13" x14ac:dyDescent="0.25">
      <c r="E24470" s="1"/>
      <c r="F24470" s="1"/>
      <c r="G24470" s="1"/>
      <c r="H24470" s="1"/>
      <c r="I24470" s="1"/>
      <c r="J24470" s="1"/>
      <c r="K24470" s="1"/>
      <c r="L24470" s="1"/>
      <c r="M24470" s="1"/>
    </row>
    <row r="24471" spans="5:13" x14ac:dyDescent="0.25">
      <c r="E24471" s="1"/>
      <c r="F24471" s="1"/>
      <c r="G24471" s="1"/>
      <c r="H24471" s="1"/>
      <c r="I24471" s="1"/>
      <c r="J24471" s="1"/>
      <c r="K24471" s="1"/>
      <c r="L24471" s="1"/>
      <c r="M24471" s="1"/>
    </row>
    <row r="24472" spans="5:13" x14ac:dyDescent="0.25">
      <c r="E24472" s="1"/>
      <c r="F24472" s="1"/>
      <c r="G24472" s="1"/>
      <c r="H24472" s="1"/>
      <c r="I24472" s="1"/>
      <c r="J24472" s="1"/>
      <c r="K24472" s="1"/>
      <c r="L24472" s="1"/>
      <c r="M24472" s="1"/>
    </row>
    <row r="24473" spans="5:13" x14ac:dyDescent="0.25">
      <c r="E24473" s="1"/>
      <c r="F24473" s="1"/>
      <c r="G24473" s="1"/>
      <c r="H24473" s="1"/>
      <c r="I24473" s="1"/>
      <c r="J24473" s="1"/>
      <c r="K24473" s="1"/>
      <c r="L24473" s="1"/>
      <c r="M24473" s="1"/>
    </row>
    <row r="24474" spans="5:13" x14ac:dyDescent="0.25">
      <c r="E24474" s="1"/>
      <c r="F24474" s="1"/>
      <c r="G24474" s="1"/>
      <c r="H24474" s="1"/>
      <c r="I24474" s="1"/>
      <c r="J24474" s="1"/>
      <c r="K24474" s="1"/>
      <c r="L24474" s="1"/>
      <c r="M24474" s="1"/>
    </row>
    <row r="24475" spans="5:13" x14ac:dyDescent="0.25">
      <c r="E24475" s="1"/>
      <c r="F24475" s="1"/>
      <c r="G24475" s="1"/>
      <c r="H24475" s="1"/>
      <c r="I24475" s="1"/>
      <c r="J24475" s="1"/>
      <c r="K24475" s="1"/>
      <c r="L24475" s="1"/>
      <c r="M24475" s="1"/>
    </row>
    <row r="24476" spans="5:13" x14ac:dyDescent="0.25">
      <c r="E24476" s="1"/>
      <c r="F24476" s="1"/>
      <c r="G24476" s="1"/>
      <c r="H24476" s="1"/>
      <c r="I24476" s="1"/>
      <c r="J24476" s="1"/>
      <c r="K24476" s="1"/>
      <c r="L24476" s="1"/>
      <c r="M24476" s="1"/>
    </row>
    <row r="24477" spans="5:13" x14ac:dyDescent="0.25">
      <c r="E24477" s="1"/>
      <c r="F24477" s="1"/>
      <c r="G24477" s="1"/>
      <c r="H24477" s="1"/>
      <c r="I24477" s="1"/>
      <c r="J24477" s="1"/>
      <c r="K24477" s="1"/>
      <c r="L24477" s="1"/>
      <c r="M24477" s="1"/>
    </row>
    <row r="24478" spans="5:13" x14ac:dyDescent="0.25">
      <c r="E24478" s="1"/>
      <c r="F24478" s="1"/>
      <c r="G24478" s="1"/>
      <c r="H24478" s="1"/>
      <c r="I24478" s="1"/>
      <c r="J24478" s="1"/>
      <c r="K24478" s="1"/>
      <c r="L24478" s="1"/>
      <c r="M24478" s="1"/>
    </row>
    <row r="24479" spans="5:13" x14ac:dyDescent="0.25">
      <c r="E24479" s="1"/>
      <c r="F24479" s="1"/>
      <c r="G24479" s="1"/>
      <c r="H24479" s="1"/>
      <c r="I24479" s="1"/>
      <c r="J24479" s="1"/>
      <c r="K24479" s="1"/>
      <c r="L24479" s="1"/>
      <c r="M24479" s="1"/>
    </row>
    <row r="24480" spans="5:13" x14ac:dyDescent="0.25">
      <c r="E24480" s="1"/>
      <c r="F24480" s="1"/>
      <c r="G24480" s="1"/>
      <c r="H24480" s="1"/>
      <c r="I24480" s="1"/>
      <c r="J24480" s="1"/>
      <c r="K24480" s="1"/>
      <c r="L24480" s="1"/>
      <c r="M24480" s="1"/>
    </row>
    <row r="24481" spans="5:13" x14ac:dyDescent="0.25">
      <c r="E24481" s="1"/>
      <c r="F24481" s="1"/>
      <c r="G24481" s="1"/>
      <c r="H24481" s="1"/>
      <c r="I24481" s="1"/>
      <c r="J24481" s="1"/>
      <c r="K24481" s="1"/>
      <c r="L24481" s="1"/>
      <c r="M24481" s="1"/>
    </row>
    <row r="24482" spans="5:13" x14ac:dyDescent="0.25">
      <c r="E24482" s="1"/>
      <c r="F24482" s="1"/>
      <c r="G24482" s="1"/>
      <c r="H24482" s="1"/>
      <c r="I24482" s="1"/>
      <c r="J24482" s="1"/>
      <c r="K24482" s="1"/>
      <c r="L24482" s="1"/>
      <c r="M24482" s="1"/>
    </row>
    <row r="24483" spans="5:13" x14ac:dyDescent="0.25">
      <c r="E24483" s="1"/>
      <c r="F24483" s="1"/>
      <c r="G24483" s="1"/>
      <c r="H24483" s="1"/>
      <c r="I24483" s="1"/>
      <c r="J24483" s="1"/>
      <c r="K24483" s="1"/>
      <c r="L24483" s="1"/>
      <c r="M24483" s="1"/>
    </row>
    <row r="24484" spans="5:13" x14ac:dyDescent="0.25">
      <c r="E24484" s="1"/>
      <c r="F24484" s="1"/>
      <c r="G24484" s="1"/>
      <c r="H24484" s="1"/>
      <c r="I24484" s="1"/>
      <c r="J24484" s="1"/>
      <c r="K24484" s="1"/>
      <c r="L24484" s="1"/>
      <c r="M24484" s="1"/>
    </row>
    <row r="24485" spans="5:13" x14ac:dyDescent="0.25">
      <c r="E24485" s="1"/>
      <c r="F24485" s="1"/>
      <c r="G24485" s="1"/>
      <c r="H24485" s="1"/>
      <c r="I24485" s="1"/>
      <c r="J24485" s="1"/>
      <c r="K24485" s="1"/>
      <c r="L24485" s="1"/>
      <c r="M24485" s="1"/>
    </row>
    <row r="24486" spans="5:13" x14ac:dyDescent="0.25">
      <c r="E24486" s="1"/>
      <c r="F24486" s="1"/>
      <c r="G24486" s="1"/>
      <c r="H24486" s="1"/>
      <c r="I24486" s="1"/>
      <c r="J24486" s="1"/>
      <c r="K24486" s="1"/>
      <c r="L24486" s="1"/>
      <c r="M24486" s="1"/>
    </row>
    <row r="24487" spans="5:13" x14ac:dyDescent="0.25">
      <c r="E24487" s="1"/>
      <c r="F24487" s="1"/>
      <c r="G24487" s="1"/>
      <c r="H24487" s="1"/>
      <c r="I24487" s="1"/>
      <c r="J24487" s="1"/>
      <c r="K24487" s="1"/>
      <c r="L24487" s="1"/>
      <c r="M24487" s="1"/>
    </row>
    <row r="24488" spans="5:13" x14ac:dyDescent="0.25">
      <c r="E24488" s="1"/>
      <c r="F24488" s="1"/>
      <c r="G24488" s="1"/>
      <c r="H24488" s="1"/>
      <c r="I24488" s="1"/>
      <c r="J24488" s="1"/>
      <c r="K24488" s="1"/>
      <c r="L24488" s="1"/>
      <c r="M24488" s="1"/>
    </row>
    <row r="24489" spans="5:13" x14ac:dyDescent="0.25">
      <c r="E24489" s="1"/>
      <c r="F24489" s="1"/>
      <c r="G24489" s="1"/>
      <c r="H24489" s="1"/>
      <c r="I24489" s="1"/>
      <c r="J24489" s="1"/>
      <c r="K24489" s="1"/>
      <c r="L24489" s="1"/>
      <c r="M24489" s="1"/>
    </row>
    <row r="24490" spans="5:13" x14ac:dyDescent="0.25">
      <c r="E24490" s="1"/>
      <c r="F24490" s="1"/>
      <c r="G24490" s="1"/>
      <c r="H24490" s="1"/>
      <c r="I24490" s="1"/>
      <c r="J24490" s="1"/>
      <c r="K24490" s="1"/>
      <c r="L24490" s="1"/>
      <c r="M24490" s="1"/>
    </row>
    <row r="24491" spans="5:13" x14ac:dyDescent="0.25">
      <c r="E24491" s="1"/>
      <c r="F24491" s="1"/>
      <c r="G24491" s="1"/>
      <c r="H24491" s="1"/>
      <c r="I24491" s="1"/>
      <c r="J24491" s="1"/>
      <c r="K24491" s="1"/>
      <c r="L24491" s="1"/>
      <c r="M24491" s="1"/>
    </row>
    <row r="24492" spans="5:13" x14ac:dyDescent="0.25">
      <c r="E24492" s="1"/>
      <c r="F24492" s="1"/>
      <c r="G24492" s="1"/>
      <c r="H24492" s="1"/>
      <c r="I24492" s="1"/>
      <c r="J24492" s="1"/>
      <c r="K24492" s="1"/>
      <c r="L24492" s="1"/>
      <c r="M24492" s="1"/>
    </row>
    <row r="24493" spans="5:13" x14ac:dyDescent="0.25">
      <c r="E24493" s="1"/>
      <c r="F24493" s="1"/>
      <c r="G24493" s="1"/>
      <c r="H24493" s="1"/>
      <c r="I24493" s="1"/>
      <c r="J24493" s="1"/>
      <c r="K24493" s="1"/>
      <c r="L24493" s="1"/>
      <c r="M24493" s="1"/>
    </row>
    <row r="24494" spans="5:13" x14ac:dyDescent="0.25">
      <c r="E24494" s="1"/>
      <c r="F24494" s="1"/>
      <c r="G24494" s="1"/>
      <c r="H24494" s="1"/>
      <c r="I24494" s="1"/>
      <c r="J24494" s="1"/>
      <c r="K24494" s="1"/>
      <c r="L24494" s="1"/>
      <c r="M24494" s="1"/>
    </row>
    <row r="24495" spans="5:13" x14ac:dyDescent="0.25">
      <c r="E24495" s="1"/>
      <c r="F24495" s="1"/>
      <c r="G24495" s="1"/>
      <c r="H24495" s="1"/>
      <c r="I24495" s="1"/>
      <c r="J24495" s="1"/>
      <c r="K24495" s="1"/>
      <c r="L24495" s="1"/>
      <c r="M24495" s="1"/>
    </row>
    <row r="24496" spans="5:13" x14ac:dyDescent="0.25">
      <c r="E24496" s="1"/>
      <c r="F24496" s="1"/>
      <c r="G24496" s="1"/>
      <c r="H24496" s="1"/>
      <c r="I24496" s="1"/>
      <c r="J24496" s="1"/>
      <c r="K24496" s="1"/>
      <c r="L24496" s="1"/>
      <c r="M24496" s="1"/>
    </row>
    <row r="24497" spans="5:13" x14ac:dyDescent="0.25">
      <c r="E24497" s="1"/>
      <c r="F24497" s="1"/>
      <c r="G24497" s="1"/>
      <c r="H24497" s="1"/>
      <c r="I24497" s="1"/>
      <c r="J24497" s="1"/>
      <c r="K24497" s="1"/>
      <c r="L24497" s="1"/>
      <c r="M24497" s="1"/>
    </row>
    <row r="24498" spans="5:13" x14ac:dyDescent="0.25">
      <c r="E24498" s="1"/>
      <c r="F24498" s="1"/>
      <c r="G24498" s="1"/>
      <c r="H24498" s="1"/>
      <c r="I24498" s="1"/>
      <c r="J24498" s="1"/>
      <c r="K24498" s="1"/>
      <c r="L24498" s="1"/>
      <c r="M24498" s="1"/>
    </row>
    <row r="24499" spans="5:13" x14ac:dyDescent="0.25">
      <c r="E24499" s="1"/>
      <c r="F24499" s="1"/>
      <c r="G24499" s="1"/>
      <c r="H24499" s="1"/>
      <c r="I24499" s="1"/>
      <c r="J24499" s="1"/>
      <c r="K24499" s="1"/>
      <c r="L24499" s="1"/>
      <c r="M24499" s="1"/>
    </row>
    <row r="24500" spans="5:13" x14ac:dyDescent="0.25">
      <c r="E24500" s="1"/>
      <c r="F24500" s="1"/>
      <c r="G24500" s="1"/>
      <c r="H24500" s="1"/>
      <c r="I24500" s="1"/>
      <c r="J24500" s="1"/>
      <c r="K24500" s="1"/>
      <c r="L24500" s="1"/>
      <c r="M24500" s="1"/>
    </row>
    <row r="24501" spans="5:13" x14ac:dyDescent="0.25">
      <c r="E24501" s="1"/>
      <c r="F24501" s="1"/>
      <c r="G24501" s="1"/>
      <c r="H24501" s="1"/>
      <c r="I24501" s="1"/>
      <c r="J24501" s="1"/>
      <c r="K24501" s="1"/>
      <c r="L24501" s="1"/>
      <c r="M24501" s="1"/>
    </row>
    <row r="24502" spans="5:13" x14ac:dyDescent="0.25">
      <c r="E24502" s="1"/>
      <c r="F24502" s="1"/>
      <c r="G24502" s="1"/>
      <c r="H24502" s="1"/>
      <c r="I24502" s="1"/>
      <c r="J24502" s="1"/>
      <c r="K24502" s="1"/>
      <c r="L24502" s="1"/>
      <c r="M24502" s="1"/>
    </row>
    <row r="24503" spans="5:13" x14ac:dyDescent="0.25">
      <c r="E24503" s="1"/>
      <c r="F24503" s="1"/>
      <c r="G24503" s="1"/>
      <c r="H24503" s="1"/>
      <c r="I24503" s="1"/>
      <c r="J24503" s="1"/>
      <c r="K24503" s="1"/>
      <c r="L24503" s="1"/>
      <c r="M24503" s="1"/>
    </row>
    <row r="24504" spans="5:13" x14ac:dyDescent="0.25">
      <c r="E24504" s="1"/>
      <c r="F24504" s="1"/>
      <c r="G24504" s="1"/>
      <c r="H24504" s="1"/>
      <c r="I24504" s="1"/>
      <c r="J24504" s="1"/>
      <c r="K24504" s="1"/>
      <c r="L24504" s="1"/>
      <c r="M24504" s="1"/>
    </row>
    <row r="24505" spans="5:13" x14ac:dyDescent="0.25">
      <c r="E24505" s="1"/>
      <c r="F24505" s="1"/>
      <c r="G24505" s="1"/>
      <c r="H24505" s="1"/>
      <c r="I24505" s="1"/>
      <c r="J24505" s="1"/>
      <c r="K24505" s="1"/>
      <c r="L24505" s="1"/>
      <c r="M24505" s="1"/>
    </row>
    <row r="24506" spans="5:13" x14ac:dyDescent="0.25">
      <c r="E24506" s="1"/>
      <c r="F24506" s="1"/>
      <c r="G24506" s="1"/>
      <c r="H24506" s="1"/>
      <c r="I24506" s="1"/>
      <c r="J24506" s="1"/>
      <c r="K24506" s="1"/>
      <c r="L24506" s="1"/>
      <c r="M24506" s="1"/>
    </row>
    <row r="24507" spans="5:13" x14ac:dyDescent="0.25">
      <c r="E24507" s="1"/>
      <c r="F24507" s="1"/>
      <c r="G24507" s="1"/>
      <c r="H24507" s="1"/>
      <c r="I24507" s="1"/>
      <c r="J24507" s="1"/>
      <c r="K24507" s="1"/>
      <c r="L24507" s="1"/>
      <c r="M24507" s="1"/>
    </row>
    <row r="24508" spans="5:13" x14ac:dyDescent="0.25">
      <c r="E24508" s="1"/>
      <c r="F24508" s="1"/>
      <c r="G24508" s="1"/>
      <c r="H24508" s="1"/>
      <c r="I24508" s="1"/>
      <c r="J24508" s="1"/>
      <c r="K24508" s="1"/>
      <c r="L24508" s="1"/>
      <c r="M24508" s="1"/>
    </row>
    <row r="24509" spans="5:13" x14ac:dyDescent="0.25">
      <c r="E24509" s="1"/>
      <c r="F24509" s="1"/>
      <c r="G24509" s="1"/>
      <c r="H24509" s="1"/>
      <c r="I24509" s="1"/>
      <c r="J24509" s="1"/>
      <c r="K24509" s="1"/>
      <c r="L24509" s="1"/>
      <c r="M24509" s="1"/>
    </row>
    <row r="24510" spans="5:13" x14ac:dyDescent="0.25">
      <c r="E24510" s="1"/>
      <c r="F24510" s="1"/>
      <c r="G24510" s="1"/>
      <c r="H24510" s="1"/>
      <c r="I24510" s="1"/>
      <c r="J24510" s="1"/>
      <c r="K24510" s="1"/>
      <c r="L24510" s="1"/>
      <c r="M24510" s="1"/>
    </row>
    <row r="24511" spans="5:13" x14ac:dyDescent="0.25">
      <c r="E24511" s="1"/>
      <c r="F24511" s="1"/>
      <c r="G24511" s="1"/>
      <c r="H24511" s="1"/>
      <c r="I24511" s="1"/>
      <c r="J24511" s="1"/>
      <c r="K24511" s="1"/>
      <c r="L24511" s="1"/>
      <c r="M24511" s="1"/>
    </row>
    <row r="24512" spans="5:13" x14ac:dyDescent="0.25">
      <c r="E24512" s="1"/>
      <c r="F24512" s="1"/>
      <c r="G24512" s="1"/>
      <c r="H24512" s="1"/>
      <c r="I24512" s="1"/>
      <c r="J24512" s="1"/>
      <c r="K24512" s="1"/>
      <c r="L24512" s="1"/>
      <c r="M24512" s="1"/>
    </row>
    <row r="24513" spans="5:13" x14ac:dyDescent="0.25">
      <c r="E24513" s="1"/>
      <c r="F24513" s="1"/>
      <c r="G24513" s="1"/>
      <c r="H24513" s="1"/>
      <c r="I24513" s="1"/>
      <c r="J24513" s="1"/>
      <c r="K24513" s="1"/>
      <c r="L24513" s="1"/>
      <c r="M24513" s="1"/>
    </row>
    <row r="24514" spans="5:13" x14ac:dyDescent="0.25">
      <c r="E24514" s="1"/>
      <c r="F24514" s="1"/>
      <c r="G24514" s="1"/>
      <c r="H24514" s="1"/>
      <c r="I24514" s="1"/>
      <c r="J24514" s="1"/>
      <c r="K24514" s="1"/>
      <c r="L24514" s="1"/>
      <c r="M24514" s="1"/>
    </row>
    <row r="24515" spans="5:13" x14ac:dyDescent="0.25">
      <c r="E24515" s="1"/>
      <c r="F24515" s="1"/>
      <c r="G24515" s="1"/>
      <c r="H24515" s="1"/>
      <c r="I24515" s="1"/>
      <c r="J24515" s="1"/>
      <c r="K24515" s="1"/>
      <c r="L24515" s="1"/>
      <c r="M24515" s="1"/>
    </row>
    <row r="24516" spans="5:13" x14ac:dyDescent="0.25">
      <c r="E24516" s="1"/>
      <c r="F24516" s="1"/>
      <c r="G24516" s="1"/>
      <c r="H24516" s="1"/>
      <c r="I24516" s="1"/>
      <c r="J24516" s="1"/>
      <c r="K24516" s="1"/>
      <c r="L24516" s="1"/>
      <c r="M24516" s="1"/>
    </row>
    <row r="24517" spans="5:13" x14ac:dyDescent="0.25">
      <c r="E24517" s="1"/>
      <c r="F24517" s="1"/>
      <c r="G24517" s="1"/>
      <c r="H24517" s="1"/>
      <c r="I24517" s="1"/>
      <c r="J24517" s="1"/>
      <c r="K24517" s="1"/>
      <c r="L24517" s="1"/>
      <c r="M24517" s="1"/>
    </row>
    <row r="24518" spans="5:13" x14ac:dyDescent="0.25">
      <c r="E24518" s="1"/>
      <c r="F24518" s="1"/>
      <c r="G24518" s="1"/>
      <c r="H24518" s="1"/>
      <c r="I24518" s="1"/>
      <c r="J24518" s="1"/>
      <c r="K24518" s="1"/>
      <c r="L24518" s="1"/>
      <c r="M24518" s="1"/>
    </row>
    <row r="24519" spans="5:13" x14ac:dyDescent="0.25">
      <c r="E24519" s="1"/>
      <c r="F24519" s="1"/>
      <c r="G24519" s="1"/>
      <c r="H24519" s="1"/>
      <c r="I24519" s="1"/>
      <c r="J24519" s="1"/>
      <c r="K24519" s="1"/>
      <c r="L24519" s="1"/>
      <c r="M24519" s="1"/>
    </row>
    <row r="24520" spans="5:13" x14ac:dyDescent="0.25">
      <c r="E24520" s="1"/>
      <c r="F24520" s="1"/>
      <c r="G24520" s="1"/>
      <c r="H24520" s="1"/>
      <c r="I24520" s="1"/>
      <c r="J24520" s="1"/>
      <c r="K24520" s="1"/>
      <c r="L24520" s="1"/>
      <c r="M24520" s="1"/>
    </row>
    <row r="24521" spans="5:13" x14ac:dyDescent="0.25">
      <c r="E24521" s="1"/>
      <c r="F24521" s="1"/>
      <c r="G24521" s="1"/>
      <c r="H24521" s="1"/>
      <c r="I24521" s="1"/>
      <c r="J24521" s="1"/>
      <c r="K24521" s="1"/>
      <c r="L24521" s="1"/>
      <c r="M24521" s="1"/>
    </row>
    <row r="24522" spans="5:13" x14ac:dyDescent="0.25">
      <c r="E24522" s="1"/>
      <c r="F24522" s="1"/>
      <c r="G24522" s="1"/>
      <c r="H24522" s="1"/>
      <c r="I24522" s="1"/>
      <c r="J24522" s="1"/>
      <c r="K24522" s="1"/>
      <c r="L24522" s="1"/>
      <c r="M24522" s="1"/>
    </row>
    <row r="24523" spans="5:13" x14ac:dyDescent="0.25">
      <c r="E24523" s="1"/>
      <c r="F24523" s="1"/>
      <c r="G24523" s="1"/>
      <c r="H24523" s="1"/>
      <c r="I24523" s="1"/>
      <c r="J24523" s="1"/>
      <c r="K24523" s="1"/>
      <c r="L24523" s="1"/>
      <c r="M24523" s="1"/>
    </row>
    <row r="24524" spans="5:13" x14ac:dyDescent="0.25">
      <c r="E24524" s="1"/>
      <c r="F24524" s="1"/>
      <c r="G24524" s="1"/>
      <c r="H24524" s="1"/>
      <c r="I24524" s="1"/>
      <c r="J24524" s="1"/>
      <c r="K24524" s="1"/>
      <c r="L24524" s="1"/>
      <c r="M24524" s="1"/>
    </row>
    <row r="24525" spans="5:13" x14ac:dyDescent="0.25">
      <c r="E24525" s="1"/>
      <c r="F24525" s="1"/>
      <c r="G24525" s="1"/>
      <c r="H24525" s="1"/>
      <c r="I24525" s="1"/>
      <c r="J24525" s="1"/>
      <c r="K24525" s="1"/>
      <c r="L24525" s="1"/>
      <c r="M24525" s="1"/>
    </row>
    <row r="24526" spans="5:13" x14ac:dyDescent="0.25">
      <c r="E24526" s="1"/>
      <c r="F24526" s="1"/>
      <c r="G24526" s="1"/>
      <c r="H24526" s="1"/>
      <c r="I24526" s="1"/>
      <c r="J24526" s="1"/>
      <c r="K24526" s="1"/>
      <c r="L24526" s="1"/>
      <c r="M24526" s="1"/>
    </row>
    <row r="24527" spans="5:13" x14ac:dyDescent="0.25">
      <c r="E24527" s="1"/>
      <c r="F24527" s="1"/>
      <c r="G24527" s="1"/>
      <c r="H24527" s="1"/>
      <c r="I24527" s="1"/>
      <c r="J24527" s="1"/>
      <c r="K24527" s="1"/>
      <c r="L24527" s="1"/>
      <c r="M24527" s="1"/>
    </row>
    <row r="24528" spans="5:13" x14ac:dyDescent="0.25">
      <c r="E24528" s="1"/>
      <c r="F24528" s="1"/>
      <c r="G24528" s="1"/>
      <c r="H24528" s="1"/>
      <c r="I24528" s="1"/>
      <c r="J24528" s="1"/>
      <c r="K24528" s="1"/>
      <c r="L24528" s="1"/>
      <c r="M24528" s="1"/>
    </row>
    <row r="24529" spans="5:13" x14ac:dyDescent="0.25">
      <c r="E24529" s="1"/>
      <c r="F24529" s="1"/>
      <c r="G24529" s="1"/>
      <c r="H24529" s="1"/>
      <c r="I24529" s="1"/>
      <c r="J24529" s="1"/>
      <c r="K24529" s="1"/>
      <c r="L24529" s="1"/>
      <c r="M24529" s="1"/>
    </row>
    <row r="24530" spans="5:13" x14ac:dyDescent="0.25">
      <c r="E24530" s="1"/>
      <c r="F24530" s="1"/>
      <c r="G24530" s="1"/>
      <c r="H24530" s="1"/>
      <c r="I24530" s="1"/>
      <c r="J24530" s="1"/>
      <c r="K24530" s="1"/>
      <c r="L24530" s="1"/>
      <c r="M24530" s="1"/>
    </row>
    <row r="24531" spans="5:13" x14ac:dyDescent="0.25">
      <c r="E24531" s="1"/>
      <c r="F24531" s="1"/>
      <c r="G24531" s="1"/>
      <c r="H24531" s="1"/>
      <c r="I24531" s="1"/>
      <c r="J24531" s="1"/>
      <c r="K24531" s="1"/>
      <c r="L24531" s="1"/>
      <c r="M24531" s="1"/>
    </row>
    <row r="24532" spans="5:13" x14ac:dyDescent="0.25">
      <c r="E24532" s="1"/>
      <c r="F24532" s="1"/>
      <c r="G24532" s="1"/>
      <c r="H24532" s="1"/>
      <c r="I24532" s="1"/>
      <c r="J24532" s="1"/>
      <c r="K24532" s="1"/>
      <c r="L24532" s="1"/>
      <c r="M24532" s="1"/>
    </row>
    <row r="24533" spans="5:13" x14ac:dyDescent="0.25">
      <c r="E24533" s="1"/>
      <c r="F24533" s="1"/>
      <c r="G24533" s="1"/>
      <c r="H24533" s="1"/>
      <c r="I24533" s="1"/>
      <c r="J24533" s="1"/>
      <c r="K24533" s="1"/>
      <c r="L24533" s="1"/>
      <c r="M24533" s="1"/>
    </row>
    <row r="24534" spans="5:13" x14ac:dyDescent="0.25">
      <c r="E24534" s="1"/>
      <c r="F24534" s="1"/>
      <c r="G24534" s="1"/>
      <c r="H24534" s="1"/>
      <c r="I24534" s="1"/>
      <c r="J24534" s="1"/>
      <c r="K24534" s="1"/>
      <c r="L24534" s="1"/>
      <c r="M24534" s="1"/>
    </row>
    <row r="24535" spans="5:13" x14ac:dyDescent="0.25">
      <c r="E24535" s="1"/>
      <c r="F24535" s="1"/>
      <c r="G24535" s="1"/>
      <c r="H24535" s="1"/>
      <c r="I24535" s="1"/>
      <c r="J24535" s="1"/>
      <c r="K24535" s="1"/>
      <c r="L24535" s="1"/>
      <c r="M24535" s="1"/>
    </row>
    <row r="24536" spans="5:13" x14ac:dyDescent="0.25">
      <c r="E24536" s="1"/>
      <c r="F24536" s="1"/>
      <c r="G24536" s="1"/>
      <c r="H24536" s="1"/>
      <c r="I24536" s="1"/>
      <c r="J24536" s="1"/>
      <c r="K24536" s="1"/>
      <c r="L24536" s="1"/>
      <c r="M24536" s="1"/>
    </row>
    <row r="24537" spans="5:13" x14ac:dyDescent="0.25">
      <c r="E24537" s="1"/>
      <c r="F24537" s="1"/>
      <c r="G24537" s="1"/>
      <c r="H24537" s="1"/>
      <c r="I24537" s="1"/>
      <c r="J24537" s="1"/>
      <c r="K24537" s="1"/>
      <c r="L24537" s="1"/>
      <c r="M24537" s="1"/>
    </row>
    <row r="24538" spans="5:13" x14ac:dyDescent="0.25">
      <c r="E24538" s="1"/>
      <c r="F24538" s="1"/>
      <c r="G24538" s="1"/>
      <c r="H24538" s="1"/>
      <c r="I24538" s="1"/>
      <c r="J24538" s="1"/>
      <c r="K24538" s="1"/>
      <c r="L24538" s="1"/>
      <c r="M24538" s="1"/>
    </row>
    <row r="24539" spans="5:13" x14ac:dyDescent="0.25">
      <c r="E24539" s="1"/>
      <c r="F24539" s="1"/>
      <c r="G24539" s="1"/>
      <c r="H24539" s="1"/>
      <c r="I24539" s="1"/>
      <c r="J24539" s="1"/>
      <c r="K24539" s="1"/>
      <c r="L24539" s="1"/>
      <c r="M24539" s="1"/>
    </row>
    <row r="24540" spans="5:13" x14ac:dyDescent="0.25">
      <c r="E24540" s="1"/>
      <c r="F24540" s="1"/>
      <c r="G24540" s="1"/>
      <c r="H24540" s="1"/>
      <c r="I24540" s="1"/>
      <c r="J24540" s="1"/>
      <c r="K24540" s="1"/>
      <c r="L24540" s="1"/>
      <c r="M24540" s="1"/>
    </row>
    <row r="24541" spans="5:13" x14ac:dyDescent="0.25">
      <c r="E24541" s="1"/>
      <c r="F24541" s="1"/>
      <c r="G24541" s="1"/>
      <c r="H24541" s="1"/>
      <c r="I24541" s="1"/>
      <c r="J24541" s="1"/>
      <c r="K24541" s="1"/>
      <c r="L24541" s="1"/>
      <c r="M24541" s="1"/>
    </row>
    <row r="24542" spans="5:13" x14ac:dyDescent="0.25">
      <c r="E24542" s="1"/>
      <c r="F24542" s="1"/>
      <c r="G24542" s="1"/>
      <c r="H24542" s="1"/>
      <c r="I24542" s="1"/>
      <c r="J24542" s="1"/>
      <c r="K24542" s="1"/>
      <c r="L24542" s="1"/>
      <c r="M24542" s="1"/>
    </row>
    <row r="24543" spans="5:13" x14ac:dyDescent="0.25">
      <c r="E24543" s="1"/>
      <c r="F24543" s="1"/>
      <c r="G24543" s="1"/>
      <c r="H24543" s="1"/>
      <c r="I24543" s="1"/>
      <c r="J24543" s="1"/>
      <c r="K24543" s="1"/>
      <c r="L24543" s="1"/>
      <c r="M24543" s="1"/>
    </row>
    <row r="24544" spans="5:13" x14ac:dyDescent="0.25">
      <c r="E24544" s="1"/>
      <c r="F24544" s="1"/>
      <c r="G24544" s="1"/>
      <c r="H24544" s="1"/>
      <c r="I24544" s="1"/>
      <c r="J24544" s="1"/>
      <c r="K24544" s="1"/>
      <c r="L24544" s="1"/>
      <c r="M24544" s="1"/>
    </row>
    <row r="24545" spans="5:13" x14ac:dyDescent="0.25">
      <c r="E24545" s="1"/>
      <c r="F24545" s="1"/>
      <c r="G24545" s="1"/>
      <c r="H24545" s="1"/>
      <c r="I24545" s="1"/>
      <c r="J24545" s="1"/>
      <c r="K24545" s="1"/>
      <c r="L24545" s="1"/>
      <c r="M24545" s="1"/>
    </row>
    <row r="24546" spans="5:13" x14ac:dyDescent="0.25">
      <c r="E24546" s="1"/>
      <c r="F24546" s="1"/>
      <c r="G24546" s="1"/>
      <c r="H24546" s="1"/>
      <c r="I24546" s="1"/>
      <c r="J24546" s="1"/>
      <c r="K24546" s="1"/>
      <c r="L24546" s="1"/>
      <c r="M24546" s="1"/>
    </row>
    <row r="24547" spans="5:13" x14ac:dyDescent="0.25">
      <c r="E24547" s="1"/>
      <c r="F24547" s="1"/>
      <c r="G24547" s="1"/>
      <c r="H24547" s="1"/>
      <c r="I24547" s="1"/>
      <c r="J24547" s="1"/>
      <c r="K24547" s="1"/>
      <c r="L24547" s="1"/>
      <c r="M24547" s="1"/>
    </row>
    <row r="24548" spans="5:13" x14ac:dyDescent="0.25">
      <c r="E24548" s="1"/>
      <c r="F24548" s="1"/>
      <c r="G24548" s="1"/>
      <c r="H24548" s="1"/>
      <c r="I24548" s="1"/>
      <c r="J24548" s="1"/>
      <c r="K24548" s="1"/>
      <c r="L24548" s="1"/>
      <c r="M24548" s="1"/>
    </row>
    <row r="24549" spans="5:13" x14ac:dyDescent="0.25">
      <c r="E24549" s="1"/>
      <c r="F24549" s="1"/>
      <c r="G24549" s="1"/>
      <c r="H24549" s="1"/>
      <c r="I24549" s="1"/>
      <c r="J24549" s="1"/>
      <c r="K24549" s="1"/>
      <c r="L24549" s="1"/>
      <c r="M24549" s="1"/>
    </row>
    <row r="24550" spans="5:13" x14ac:dyDescent="0.25">
      <c r="E24550" s="1"/>
      <c r="F24550" s="1"/>
      <c r="G24550" s="1"/>
      <c r="H24550" s="1"/>
      <c r="I24550" s="1"/>
      <c r="J24550" s="1"/>
      <c r="K24550" s="1"/>
      <c r="L24550" s="1"/>
      <c r="M24550" s="1"/>
    </row>
    <row r="24551" spans="5:13" x14ac:dyDescent="0.25">
      <c r="E24551" s="1"/>
      <c r="F24551" s="1"/>
      <c r="G24551" s="1"/>
      <c r="H24551" s="1"/>
      <c r="I24551" s="1"/>
      <c r="J24551" s="1"/>
      <c r="K24551" s="1"/>
      <c r="L24551" s="1"/>
      <c r="M24551" s="1"/>
    </row>
    <row r="24552" spans="5:13" x14ac:dyDescent="0.25">
      <c r="E24552" s="1"/>
      <c r="F24552" s="1"/>
      <c r="G24552" s="1"/>
      <c r="H24552" s="1"/>
      <c r="I24552" s="1"/>
      <c r="J24552" s="1"/>
      <c r="K24552" s="1"/>
      <c r="L24552" s="1"/>
      <c r="M24552" s="1"/>
    </row>
    <row r="24553" spans="5:13" x14ac:dyDescent="0.25">
      <c r="E24553" s="1"/>
      <c r="F24553" s="1"/>
      <c r="G24553" s="1"/>
      <c r="H24553" s="1"/>
      <c r="I24553" s="1"/>
      <c r="J24553" s="1"/>
      <c r="K24553" s="1"/>
      <c r="L24553" s="1"/>
      <c r="M24553" s="1"/>
    </row>
    <row r="24554" spans="5:13" x14ac:dyDescent="0.25">
      <c r="E24554" s="1"/>
      <c r="F24554" s="1"/>
      <c r="G24554" s="1"/>
      <c r="H24554" s="1"/>
      <c r="I24554" s="1"/>
      <c r="J24554" s="1"/>
      <c r="K24554" s="1"/>
      <c r="L24554" s="1"/>
      <c r="M24554" s="1"/>
    </row>
    <row r="24555" spans="5:13" x14ac:dyDescent="0.25">
      <c r="E24555" s="1"/>
      <c r="F24555" s="1"/>
      <c r="G24555" s="1"/>
      <c r="H24555" s="1"/>
      <c r="I24555" s="1"/>
      <c r="J24555" s="1"/>
      <c r="K24555" s="1"/>
      <c r="L24555" s="1"/>
      <c r="M24555" s="1"/>
    </row>
    <row r="24556" spans="5:13" x14ac:dyDescent="0.25">
      <c r="E24556" s="1"/>
      <c r="F24556" s="1"/>
      <c r="G24556" s="1"/>
      <c r="H24556" s="1"/>
      <c r="I24556" s="1"/>
      <c r="J24556" s="1"/>
      <c r="K24556" s="1"/>
      <c r="L24556" s="1"/>
      <c r="M24556" s="1"/>
    </row>
    <row r="24557" spans="5:13" x14ac:dyDescent="0.25">
      <c r="E24557" s="1"/>
      <c r="F24557" s="1"/>
      <c r="G24557" s="1"/>
      <c r="H24557" s="1"/>
      <c r="I24557" s="1"/>
      <c r="J24557" s="1"/>
      <c r="K24557" s="1"/>
      <c r="L24557" s="1"/>
      <c r="M24557" s="1"/>
    </row>
    <row r="24558" spans="5:13" x14ac:dyDescent="0.25">
      <c r="E24558" s="1"/>
      <c r="F24558" s="1"/>
      <c r="G24558" s="1"/>
      <c r="H24558" s="1"/>
      <c r="I24558" s="1"/>
      <c r="J24558" s="1"/>
      <c r="K24558" s="1"/>
      <c r="L24558" s="1"/>
      <c r="M24558" s="1"/>
    </row>
    <row r="24559" spans="5:13" x14ac:dyDescent="0.25">
      <c r="E24559" s="1"/>
      <c r="F24559" s="1"/>
      <c r="G24559" s="1"/>
      <c r="H24559" s="1"/>
      <c r="I24559" s="1"/>
      <c r="J24559" s="1"/>
      <c r="K24559" s="1"/>
      <c r="L24559" s="1"/>
      <c r="M24559" s="1"/>
    </row>
    <row r="24560" spans="5:13" x14ac:dyDescent="0.25">
      <c r="E24560" s="1"/>
      <c r="F24560" s="1"/>
      <c r="G24560" s="1"/>
      <c r="H24560" s="1"/>
      <c r="I24560" s="1"/>
      <c r="J24560" s="1"/>
      <c r="K24560" s="1"/>
      <c r="L24560" s="1"/>
      <c r="M24560" s="1"/>
    </row>
    <row r="24561" spans="5:13" x14ac:dyDescent="0.25">
      <c r="E24561" s="1"/>
      <c r="F24561" s="1"/>
      <c r="G24561" s="1"/>
      <c r="H24561" s="1"/>
      <c r="I24561" s="1"/>
      <c r="J24561" s="1"/>
      <c r="K24561" s="1"/>
      <c r="L24561" s="1"/>
      <c r="M24561" s="1"/>
    </row>
    <row r="24562" spans="5:13" x14ac:dyDescent="0.25">
      <c r="E24562" s="1"/>
      <c r="F24562" s="1"/>
      <c r="G24562" s="1"/>
      <c r="H24562" s="1"/>
      <c r="I24562" s="1"/>
      <c r="J24562" s="1"/>
      <c r="K24562" s="1"/>
      <c r="L24562" s="1"/>
      <c r="M24562" s="1"/>
    </row>
    <row r="24563" spans="5:13" x14ac:dyDescent="0.25">
      <c r="E24563" s="1"/>
      <c r="F24563" s="1"/>
      <c r="G24563" s="1"/>
      <c r="H24563" s="1"/>
      <c r="I24563" s="1"/>
      <c r="J24563" s="1"/>
      <c r="K24563" s="1"/>
      <c r="L24563" s="1"/>
      <c r="M24563" s="1"/>
    </row>
    <row r="24564" spans="5:13" x14ac:dyDescent="0.25">
      <c r="E24564" s="1"/>
      <c r="F24564" s="1"/>
      <c r="G24564" s="1"/>
      <c r="H24564" s="1"/>
      <c r="I24564" s="1"/>
      <c r="J24564" s="1"/>
      <c r="K24564" s="1"/>
      <c r="L24564" s="1"/>
      <c r="M24564" s="1"/>
    </row>
    <row r="24565" spans="5:13" x14ac:dyDescent="0.25">
      <c r="E24565" s="1"/>
      <c r="F24565" s="1"/>
      <c r="G24565" s="1"/>
      <c r="H24565" s="1"/>
      <c r="I24565" s="1"/>
      <c r="J24565" s="1"/>
      <c r="K24565" s="1"/>
      <c r="L24565" s="1"/>
      <c r="M24565" s="1"/>
    </row>
    <row r="24566" spans="5:13" x14ac:dyDescent="0.25">
      <c r="E24566" s="1"/>
      <c r="F24566" s="1"/>
      <c r="G24566" s="1"/>
      <c r="H24566" s="1"/>
      <c r="I24566" s="1"/>
      <c r="J24566" s="1"/>
      <c r="K24566" s="1"/>
      <c r="L24566" s="1"/>
      <c r="M24566" s="1"/>
    </row>
    <row r="24567" spans="5:13" x14ac:dyDescent="0.25">
      <c r="E24567" s="1"/>
      <c r="F24567" s="1"/>
      <c r="G24567" s="1"/>
      <c r="H24567" s="1"/>
      <c r="I24567" s="1"/>
      <c r="J24567" s="1"/>
      <c r="K24567" s="1"/>
      <c r="L24567" s="1"/>
      <c r="M24567" s="1"/>
    </row>
    <row r="24568" spans="5:13" x14ac:dyDescent="0.25">
      <c r="E24568" s="1"/>
      <c r="F24568" s="1"/>
      <c r="G24568" s="1"/>
      <c r="H24568" s="1"/>
      <c r="I24568" s="1"/>
      <c r="J24568" s="1"/>
      <c r="K24568" s="1"/>
      <c r="L24568" s="1"/>
      <c r="M24568" s="1"/>
    </row>
    <row r="24569" spans="5:13" x14ac:dyDescent="0.25">
      <c r="E24569" s="1"/>
      <c r="F24569" s="1"/>
      <c r="G24569" s="1"/>
      <c r="H24569" s="1"/>
      <c r="I24569" s="1"/>
      <c r="J24569" s="1"/>
      <c r="K24569" s="1"/>
      <c r="L24569" s="1"/>
      <c r="M24569" s="1"/>
    </row>
    <row r="24570" spans="5:13" x14ac:dyDescent="0.25">
      <c r="E24570" s="1"/>
      <c r="F24570" s="1"/>
      <c r="G24570" s="1"/>
      <c r="H24570" s="1"/>
      <c r="I24570" s="1"/>
      <c r="J24570" s="1"/>
      <c r="K24570" s="1"/>
      <c r="L24570" s="1"/>
      <c r="M24570" s="1"/>
    </row>
    <row r="24571" spans="5:13" x14ac:dyDescent="0.25">
      <c r="E24571" s="1"/>
      <c r="F24571" s="1"/>
      <c r="G24571" s="1"/>
      <c r="H24571" s="1"/>
      <c r="I24571" s="1"/>
      <c r="J24571" s="1"/>
      <c r="K24571" s="1"/>
      <c r="L24571" s="1"/>
      <c r="M24571" s="1"/>
    </row>
    <row r="24572" spans="5:13" x14ac:dyDescent="0.25">
      <c r="E24572" s="1"/>
      <c r="F24572" s="1"/>
      <c r="G24572" s="1"/>
      <c r="H24572" s="1"/>
      <c r="I24572" s="1"/>
      <c r="J24572" s="1"/>
      <c r="K24572" s="1"/>
      <c r="L24572" s="1"/>
      <c r="M24572" s="1"/>
    </row>
    <row r="24573" spans="5:13" x14ac:dyDescent="0.25">
      <c r="E24573" s="1"/>
      <c r="F24573" s="1"/>
      <c r="G24573" s="1"/>
      <c r="H24573" s="1"/>
      <c r="I24573" s="1"/>
      <c r="J24573" s="1"/>
      <c r="K24573" s="1"/>
      <c r="L24573" s="1"/>
      <c r="M24573" s="1"/>
    </row>
    <row r="24574" spans="5:13" x14ac:dyDescent="0.25">
      <c r="E24574" s="1"/>
      <c r="F24574" s="1"/>
      <c r="G24574" s="1"/>
      <c r="H24574" s="1"/>
      <c r="I24574" s="1"/>
      <c r="J24574" s="1"/>
      <c r="K24574" s="1"/>
      <c r="L24574" s="1"/>
      <c r="M24574" s="1"/>
    </row>
    <row r="24575" spans="5:13" x14ac:dyDescent="0.25">
      <c r="E24575" s="1"/>
      <c r="F24575" s="1"/>
      <c r="G24575" s="1"/>
      <c r="H24575" s="1"/>
      <c r="I24575" s="1"/>
      <c r="J24575" s="1"/>
      <c r="K24575" s="1"/>
      <c r="L24575" s="1"/>
      <c r="M24575" s="1"/>
    </row>
    <row r="24576" spans="5:13" x14ac:dyDescent="0.25">
      <c r="E24576" s="1"/>
      <c r="F24576" s="1"/>
      <c r="G24576" s="1"/>
      <c r="H24576" s="1"/>
      <c r="I24576" s="1"/>
      <c r="J24576" s="1"/>
      <c r="K24576" s="1"/>
      <c r="L24576" s="1"/>
      <c r="M24576" s="1"/>
    </row>
    <row r="24577" spans="5:13" x14ac:dyDescent="0.25">
      <c r="E24577" s="1"/>
      <c r="F24577" s="1"/>
      <c r="G24577" s="1"/>
      <c r="H24577" s="1"/>
      <c r="I24577" s="1"/>
      <c r="J24577" s="1"/>
      <c r="K24577" s="1"/>
      <c r="L24577" s="1"/>
      <c r="M24577" s="1"/>
    </row>
    <row r="24578" spans="5:13" x14ac:dyDescent="0.25">
      <c r="E24578" s="1"/>
      <c r="F24578" s="1"/>
      <c r="G24578" s="1"/>
      <c r="H24578" s="1"/>
      <c r="I24578" s="1"/>
      <c r="J24578" s="1"/>
      <c r="K24578" s="1"/>
      <c r="L24578" s="1"/>
      <c r="M24578" s="1"/>
    </row>
    <row r="24579" spans="5:13" x14ac:dyDescent="0.25">
      <c r="E24579" s="1"/>
      <c r="F24579" s="1"/>
      <c r="G24579" s="1"/>
      <c r="H24579" s="1"/>
      <c r="I24579" s="1"/>
      <c r="J24579" s="1"/>
      <c r="K24579" s="1"/>
      <c r="L24579" s="1"/>
      <c r="M24579" s="1"/>
    </row>
    <row r="24580" spans="5:13" x14ac:dyDescent="0.25">
      <c r="E24580" s="1"/>
      <c r="F24580" s="1"/>
      <c r="G24580" s="1"/>
      <c r="H24580" s="1"/>
      <c r="I24580" s="1"/>
      <c r="J24580" s="1"/>
      <c r="K24580" s="1"/>
      <c r="L24580" s="1"/>
      <c r="M24580" s="1"/>
    </row>
    <row r="24581" spans="5:13" x14ac:dyDescent="0.25">
      <c r="E24581" s="1"/>
      <c r="F24581" s="1"/>
      <c r="G24581" s="1"/>
      <c r="H24581" s="1"/>
      <c r="I24581" s="1"/>
      <c r="J24581" s="1"/>
      <c r="K24581" s="1"/>
      <c r="L24581" s="1"/>
      <c r="M24581" s="1"/>
    </row>
    <row r="24582" spans="5:13" x14ac:dyDescent="0.25">
      <c r="E24582" s="1"/>
      <c r="F24582" s="1"/>
      <c r="G24582" s="1"/>
      <c r="H24582" s="1"/>
      <c r="I24582" s="1"/>
      <c r="J24582" s="1"/>
      <c r="K24582" s="1"/>
      <c r="L24582" s="1"/>
      <c r="M24582" s="1"/>
    </row>
    <row r="24583" spans="5:13" x14ac:dyDescent="0.25">
      <c r="E24583" s="1"/>
      <c r="F24583" s="1"/>
      <c r="G24583" s="1"/>
      <c r="H24583" s="1"/>
      <c r="I24583" s="1"/>
      <c r="J24583" s="1"/>
      <c r="K24583" s="1"/>
      <c r="L24583" s="1"/>
      <c r="M24583" s="1"/>
    </row>
    <row r="24584" spans="5:13" x14ac:dyDescent="0.25">
      <c r="E24584" s="1"/>
      <c r="F24584" s="1"/>
      <c r="G24584" s="1"/>
      <c r="H24584" s="1"/>
      <c r="I24584" s="1"/>
      <c r="J24584" s="1"/>
      <c r="K24584" s="1"/>
      <c r="L24584" s="1"/>
      <c r="M24584" s="1"/>
    </row>
    <row r="24585" spans="5:13" x14ac:dyDescent="0.25">
      <c r="E24585" s="1"/>
      <c r="F24585" s="1"/>
      <c r="G24585" s="1"/>
      <c r="H24585" s="1"/>
      <c r="I24585" s="1"/>
      <c r="J24585" s="1"/>
      <c r="K24585" s="1"/>
      <c r="L24585" s="1"/>
      <c r="M24585" s="1"/>
    </row>
    <row r="24586" spans="5:13" x14ac:dyDescent="0.25">
      <c r="E24586" s="1"/>
      <c r="F24586" s="1"/>
      <c r="G24586" s="1"/>
      <c r="H24586" s="1"/>
      <c r="I24586" s="1"/>
      <c r="J24586" s="1"/>
      <c r="K24586" s="1"/>
      <c r="L24586" s="1"/>
      <c r="M24586" s="1"/>
    </row>
    <row r="24587" spans="5:13" x14ac:dyDescent="0.25">
      <c r="E24587" s="1"/>
      <c r="F24587" s="1"/>
      <c r="G24587" s="1"/>
      <c r="H24587" s="1"/>
      <c r="I24587" s="1"/>
      <c r="J24587" s="1"/>
      <c r="K24587" s="1"/>
      <c r="L24587" s="1"/>
      <c r="M24587" s="1"/>
    </row>
    <row r="24588" spans="5:13" x14ac:dyDescent="0.25">
      <c r="E24588" s="1"/>
      <c r="F24588" s="1"/>
      <c r="G24588" s="1"/>
      <c r="H24588" s="1"/>
      <c r="I24588" s="1"/>
      <c r="J24588" s="1"/>
      <c r="K24588" s="1"/>
      <c r="L24588" s="1"/>
      <c r="M24588" s="1"/>
    </row>
    <row r="24589" spans="5:13" x14ac:dyDescent="0.25">
      <c r="E24589" s="1"/>
      <c r="F24589" s="1"/>
      <c r="G24589" s="1"/>
      <c r="H24589" s="1"/>
      <c r="I24589" s="1"/>
      <c r="J24589" s="1"/>
      <c r="K24589" s="1"/>
      <c r="L24589" s="1"/>
      <c r="M24589" s="1"/>
    </row>
    <row r="24590" spans="5:13" x14ac:dyDescent="0.25">
      <c r="E24590" s="1"/>
      <c r="F24590" s="1"/>
      <c r="G24590" s="1"/>
      <c r="H24590" s="1"/>
      <c r="I24590" s="1"/>
      <c r="J24590" s="1"/>
      <c r="K24590" s="1"/>
      <c r="L24590" s="1"/>
      <c r="M24590" s="1"/>
    </row>
    <row r="24591" spans="5:13" x14ac:dyDescent="0.25">
      <c r="E24591" s="1"/>
      <c r="F24591" s="1"/>
      <c r="G24591" s="1"/>
      <c r="H24591" s="1"/>
      <c r="I24591" s="1"/>
      <c r="J24591" s="1"/>
      <c r="K24591" s="1"/>
      <c r="L24591" s="1"/>
      <c r="M24591" s="1"/>
    </row>
    <row r="24592" spans="5:13" x14ac:dyDescent="0.25">
      <c r="E24592" s="1"/>
      <c r="F24592" s="1"/>
      <c r="G24592" s="1"/>
      <c r="H24592" s="1"/>
      <c r="I24592" s="1"/>
      <c r="J24592" s="1"/>
      <c r="K24592" s="1"/>
      <c r="L24592" s="1"/>
      <c r="M24592" s="1"/>
    </row>
    <row r="24593" spans="5:13" x14ac:dyDescent="0.25">
      <c r="E24593" s="1"/>
      <c r="F24593" s="1"/>
      <c r="G24593" s="1"/>
      <c r="H24593" s="1"/>
      <c r="I24593" s="1"/>
      <c r="J24593" s="1"/>
      <c r="K24593" s="1"/>
      <c r="L24593" s="1"/>
      <c r="M24593" s="1"/>
    </row>
    <row r="24594" spans="5:13" x14ac:dyDescent="0.25">
      <c r="E24594" s="1"/>
      <c r="F24594" s="1"/>
      <c r="G24594" s="1"/>
      <c r="H24594" s="1"/>
      <c r="I24594" s="1"/>
      <c r="J24594" s="1"/>
      <c r="K24594" s="1"/>
      <c r="L24594" s="1"/>
      <c r="M24594" s="1"/>
    </row>
    <row r="24595" spans="5:13" x14ac:dyDescent="0.25">
      <c r="E24595" s="1"/>
      <c r="F24595" s="1"/>
      <c r="G24595" s="1"/>
      <c r="H24595" s="1"/>
      <c r="I24595" s="1"/>
      <c r="J24595" s="1"/>
      <c r="K24595" s="1"/>
      <c r="L24595" s="1"/>
      <c r="M24595" s="1"/>
    </row>
    <row r="24596" spans="5:13" x14ac:dyDescent="0.25">
      <c r="E24596" s="1"/>
      <c r="F24596" s="1"/>
      <c r="G24596" s="1"/>
      <c r="H24596" s="1"/>
      <c r="I24596" s="1"/>
      <c r="J24596" s="1"/>
      <c r="K24596" s="1"/>
      <c r="L24596" s="1"/>
      <c r="M24596" s="1"/>
    </row>
    <row r="24597" spans="5:13" x14ac:dyDescent="0.25">
      <c r="E24597" s="1"/>
      <c r="F24597" s="1"/>
      <c r="G24597" s="1"/>
      <c r="H24597" s="1"/>
      <c r="I24597" s="1"/>
      <c r="J24597" s="1"/>
      <c r="K24597" s="1"/>
      <c r="L24597" s="1"/>
      <c r="M24597" s="1"/>
    </row>
    <row r="24598" spans="5:13" x14ac:dyDescent="0.25">
      <c r="E24598" s="1"/>
      <c r="F24598" s="1"/>
      <c r="G24598" s="1"/>
      <c r="H24598" s="1"/>
      <c r="I24598" s="1"/>
      <c r="J24598" s="1"/>
      <c r="K24598" s="1"/>
      <c r="L24598" s="1"/>
      <c r="M24598" s="1"/>
    </row>
    <row r="24599" spans="5:13" x14ac:dyDescent="0.25">
      <c r="E24599" s="1"/>
      <c r="F24599" s="1"/>
      <c r="G24599" s="1"/>
      <c r="H24599" s="1"/>
      <c r="I24599" s="1"/>
      <c r="J24599" s="1"/>
      <c r="K24599" s="1"/>
      <c r="L24599" s="1"/>
      <c r="M24599" s="1"/>
    </row>
    <row r="24600" spans="5:13" x14ac:dyDescent="0.25">
      <c r="E24600" s="1"/>
      <c r="F24600" s="1"/>
      <c r="G24600" s="1"/>
      <c r="H24600" s="1"/>
      <c r="I24600" s="1"/>
      <c r="J24600" s="1"/>
      <c r="K24600" s="1"/>
      <c r="L24600" s="1"/>
      <c r="M24600" s="1"/>
    </row>
    <row r="24601" spans="5:13" x14ac:dyDescent="0.25">
      <c r="E24601" s="1"/>
      <c r="F24601" s="1"/>
      <c r="G24601" s="1"/>
      <c r="H24601" s="1"/>
      <c r="I24601" s="1"/>
      <c r="J24601" s="1"/>
      <c r="K24601" s="1"/>
      <c r="L24601" s="1"/>
      <c r="M24601" s="1"/>
    </row>
    <row r="24602" spans="5:13" x14ac:dyDescent="0.25">
      <c r="E24602" s="1"/>
      <c r="F24602" s="1"/>
      <c r="G24602" s="1"/>
      <c r="H24602" s="1"/>
      <c r="I24602" s="1"/>
      <c r="J24602" s="1"/>
      <c r="K24602" s="1"/>
      <c r="L24602" s="1"/>
      <c r="M24602" s="1"/>
    </row>
    <row r="24603" spans="5:13" x14ac:dyDescent="0.25">
      <c r="E24603" s="1"/>
      <c r="F24603" s="1"/>
      <c r="G24603" s="1"/>
      <c r="H24603" s="1"/>
      <c r="I24603" s="1"/>
      <c r="J24603" s="1"/>
      <c r="K24603" s="1"/>
      <c r="L24603" s="1"/>
      <c r="M24603" s="1"/>
    </row>
    <row r="24604" spans="5:13" x14ac:dyDescent="0.25">
      <c r="E24604" s="1"/>
      <c r="F24604" s="1"/>
      <c r="G24604" s="1"/>
      <c r="H24604" s="1"/>
      <c r="I24604" s="1"/>
      <c r="J24604" s="1"/>
      <c r="K24604" s="1"/>
      <c r="L24604" s="1"/>
      <c r="M24604" s="1"/>
    </row>
    <row r="24605" spans="5:13" x14ac:dyDescent="0.25">
      <c r="E24605" s="1"/>
      <c r="F24605" s="1"/>
      <c r="G24605" s="1"/>
      <c r="H24605" s="1"/>
      <c r="I24605" s="1"/>
      <c r="J24605" s="1"/>
      <c r="K24605" s="1"/>
      <c r="L24605" s="1"/>
      <c r="M24605" s="1"/>
    </row>
    <row r="24606" spans="5:13" x14ac:dyDescent="0.25">
      <c r="E24606" s="1"/>
      <c r="F24606" s="1"/>
      <c r="G24606" s="1"/>
      <c r="H24606" s="1"/>
      <c r="I24606" s="1"/>
      <c r="J24606" s="1"/>
      <c r="K24606" s="1"/>
      <c r="L24606" s="1"/>
      <c r="M24606" s="1"/>
    </row>
    <row r="24607" spans="5:13" x14ac:dyDescent="0.25">
      <c r="E24607" s="1"/>
      <c r="F24607" s="1"/>
      <c r="G24607" s="1"/>
      <c r="H24607" s="1"/>
      <c r="I24607" s="1"/>
      <c r="J24607" s="1"/>
      <c r="K24607" s="1"/>
      <c r="L24607" s="1"/>
      <c r="M24607" s="1"/>
    </row>
    <row r="24608" spans="5:13" x14ac:dyDescent="0.25">
      <c r="E24608" s="1"/>
      <c r="F24608" s="1"/>
      <c r="G24608" s="1"/>
      <c r="H24608" s="1"/>
      <c r="I24608" s="1"/>
      <c r="J24608" s="1"/>
      <c r="K24608" s="1"/>
      <c r="L24608" s="1"/>
      <c r="M24608" s="1"/>
    </row>
    <row r="24609" spans="5:13" x14ac:dyDescent="0.25">
      <c r="E24609" s="1"/>
      <c r="F24609" s="1"/>
      <c r="G24609" s="1"/>
      <c r="H24609" s="1"/>
      <c r="I24609" s="1"/>
      <c r="J24609" s="1"/>
      <c r="K24609" s="1"/>
      <c r="L24609" s="1"/>
      <c r="M24609" s="1"/>
    </row>
    <row r="24610" spans="5:13" x14ac:dyDescent="0.25">
      <c r="E24610" s="1"/>
      <c r="F24610" s="1"/>
      <c r="G24610" s="1"/>
      <c r="H24610" s="1"/>
      <c r="I24610" s="1"/>
      <c r="J24610" s="1"/>
      <c r="K24610" s="1"/>
      <c r="L24610" s="1"/>
      <c r="M24610" s="1"/>
    </row>
    <row r="24611" spans="5:13" x14ac:dyDescent="0.25">
      <c r="E24611" s="1"/>
      <c r="F24611" s="1"/>
      <c r="G24611" s="1"/>
      <c r="H24611" s="1"/>
      <c r="I24611" s="1"/>
      <c r="J24611" s="1"/>
      <c r="K24611" s="1"/>
      <c r="L24611" s="1"/>
      <c r="M24611" s="1"/>
    </row>
    <row r="24612" spans="5:13" x14ac:dyDescent="0.25">
      <c r="E24612" s="1"/>
      <c r="F24612" s="1"/>
      <c r="G24612" s="1"/>
      <c r="H24612" s="1"/>
      <c r="I24612" s="1"/>
      <c r="J24612" s="1"/>
      <c r="K24612" s="1"/>
      <c r="L24612" s="1"/>
      <c r="M24612" s="1"/>
    </row>
    <row r="24613" spans="5:13" x14ac:dyDescent="0.25">
      <c r="E24613" s="1"/>
      <c r="F24613" s="1"/>
      <c r="G24613" s="1"/>
      <c r="H24613" s="1"/>
      <c r="I24613" s="1"/>
      <c r="J24613" s="1"/>
      <c r="K24613" s="1"/>
      <c r="L24613" s="1"/>
      <c r="M24613" s="1"/>
    </row>
    <row r="24614" spans="5:13" x14ac:dyDescent="0.25">
      <c r="E24614" s="1"/>
      <c r="F24614" s="1"/>
      <c r="G24614" s="1"/>
      <c r="H24614" s="1"/>
      <c r="I24614" s="1"/>
      <c r="J24614" s="1"/>
      <c r="K24614" s="1"/>
      <c r="L24614" s="1"/>
      <c r="M24614" s="1"/>
    </row>
    <row r="24615" spans="5:13" x14ac:dyDescent="0.25">
      <c r="E24615" s="1"/>
      <c r="F24615" s="1"/>
      <c r="G24615" s="1"/>
      <c r="H24615" s="1"/>
      <c r="I24615" s="1"/>
      <c r="J24615" s="1"/>
      <c r="K24615" s="1"/>
      <c r="L24615" s="1"/>
      <c r="M24615" s="1"/>
    </row>
    <row r="24616" spans="5:13" x14ac:dyDescent="0.25">
      <c r="E24616" s="1"/>
      <c r="F24616" s="1"/>
      <c r="G24616" s="1"/>
      <c r="H24616" s="1"/>
      <c r="I24616" s="1"/>
      <c r="J24616" s="1"/>
      <c r="K24616" s="1"/>
      <c r="L24616" s="1"/>
      <c r="M24616" s="1"/>
    </row>
    <row r="24617" spans="5:13" x14ac:dyDescent="0.25">
      <c r="E24617" s="1"/>
      <c r="F24617" s="1"/>
      <c r="G24617" s="1"/>
      <c r="H24617" s="1"/>
      <c r="I24617" s="1"/>
      <c r="J24617" s="1"/>
      <c r="K24617" s="1"/>
      <c r="L24617" s="1"/>
      <c r="M24617" s="1"/>
    </row>
    <row r="24618" spans="5:13" x14ac:dyDescent="0.25">
      <c r="E24618" s="1"/>
      <c r="F24618" s="1"/>
      <c r="G24618" s="1"/>
      <c r="H24618" s="1"/>
      <c r="I24618" s="1"/>
      <c r="J24618" s="1"/>
      <c r="K24618" s="1"/>
      <c r="L24618" s="1"/>
      <c r="M24618" s="1"/>
    </row>
    <row r="24619" spans="5:13" x14ac:dyDescent="0.25">
      <c r="E24619" s="1"/>
      <c r="F24619" s="1"/>
      <c r="G24619" s="1"/>
      <c r="H24619" s="1"/>
      <c r="I24619" s="1"/>
      <c r="J24619" s="1"/>
      <c r="K24619" s="1"/>
      <c r="L24619" s="1"/>
      <c r="M24619" s="1"/>
    </row>
    <row r="24620" spans="5:13" x14ac:dyDescent="0.25">
      <c r="E24620" s="1"/>
      <c r="F24620" s="1"/>
      <c r="G24620" s="1"/>
      <c r="H24620" s="1"/>
      <c r="I24620" s="1"/>
      <c r="J24620" s="1"/>
      <c r="K24620" s="1"/>
      <c r="L24620" s="1"/>
      <c r="M24620" s="1"/>
    </row>
    <row r="24621" spans="5:13" x14ac:dyDescent="0.25">
      <c r="E24621" s="1"/>
      <c r="F24621" s="1"/>
      <c r="G24621" s="1"/>
      <c r="H24621" s="1"/>
      <c r="I24621" s="1"/>
      <c r="J24621" s="1"/>
      <c r="K24621" s="1"/>
      <c r="L24621" s="1"/>
      <c r="M24621" s="1"/>
    </row>
    <row r="24622" spans="5:13" x14ac:dyDescent="0.25">
      <c r="E24622" s="1"/>
      <c r="F24622" s="1"/>
      <c r="G24622" s="1"/>
      <c r="H24622" s="1"/>
      <c r="I24622" s="1"/>
      <c r="J24622" s="1"/>
      <c r="K24622" s="1"/>
      <c r="L24622" s="1"/>
      <c r="M24622" s="1"/>
    </row>
    <row r="24623" spans="5:13" x14ac:dyDescent="0.25">
      <c r="E24623" s="1"/>
      <c r="F24623" s="1"/>
      <c r="G24623" s="1"/>
      <c r="H24623" s="1"/>
      <c r="I24623" s="1"/>
      <c r="J24623" s="1"/>
      <c r="K24623" s="1"/>
      <c r="L24623" s="1"/>
      <c r="M24623" s="1"/>
    </row>
    <row r="24624" spans="5:13" x14ac:dyDescent="0.25">
      <c r="E24624" s="1"/>
      <c r="F24624" s="1"/>
      <c r="G24624" s="1"/>
      <c r="H24624" s="1"/>
      <c r="I24624" s="1"/>
      <c r="J24624" s="1"/>
      <c r="K24624" s="1"/>
      <c r="L24624" s="1"/>
      <c r="M24624" s="1"/>
    </row>
    <row r="24625" spans="5:13" x14ac:dyDescent="0.25">
      <c r="E24625" s="1"/>
      <c r="F24625" s="1"/>
      <c r="G24625" s="1"/>
      <c r="H24625" s="1"/>
      <c r="I24625" s="1"/>
      <c r="J24625" s="1"/>
      <c r="K24625" s="1"/>
      <c r="L24625" s="1"/>
      <c r="M24625" s="1"/>
    </row>
    <row r="24626" spans="5:13" x14ac:dyDescent="0.25">
      <c r="E24626" s="1"/>
      <c r="F24626" s="1"/>
      <c r="G24626" s="1"/>
      <c r="H24626" s="1"/>
      <c r="I24626" s="1"/>
      <c r="J24626" s="1"/>
      <c r="K24626" s="1"/>
      <c r="L24626" s="1"/>
      <c r="M24626" s="1"/>
    </row>
    <row r="24627" spans="5:13" x14ac:dyDescent="0.25">
      <c r="E24627" s="1"/>
      <c r="F24627" s="1"/>
      <c r="G24627" s="1"/>
      <c r="H24627" s="1"/>
      <c r="I24627" s="1"/>
      <c r="J24627" s="1"/>
      <c r="K24627" s="1"/>
      <c r="L24627" s="1"/>
      <c r="M24627" s="1"/>
    </row>
    <row r="24628" spans="5:13" x14ac:dyDescent="0.25">
      <c r="E24628" s="1"/>
      <c r="F24628" s="1"/>
      <c r="G24628" s="1"/>
      <c r="H24628" s="1"/>
      <c r="I24628" s="1"/>
      <c r="J24628" s="1"/>
      <c r="K24628" s="1"/>
      <c r="L24628" s="1"/>
      <c r="M24628" s="1"/>
    </row>
    <row r="24629" spans="5:13" x14ac:dyDescent="0.25">
      <c r="E24629" s="1"/>
      <c r="F24629" s="1"/>
      <c r="G24629" s="1"/>
      <c r="H24629" s="1"/>
      <c r="I24629" s="1"/>
      <c r="J24629" s="1"/>
      <c r="K24629" s="1"/>
      <c r="L24629" s="1"/>
      <c r="M24629" s="1"/>
    </row>
    <row r="24630" spans="5:13" x14ac:dyDescent="0.25">
      <c r="E24630" s="1"/>
      <c r="F24630" s="1"/>
      <c r="G24630" s="1"/>
      <c r="H24630" s="1"/>
      <c r="I24630" s="1"/>
      <c r="J24630" s="1"/>
      <c r="K24630" s="1"/>
      <c r="L24630" s="1"/>
      <c r="M24630" s="1"/>
    </row>
    <row r="24631" spans="5:13" x14ac:dyDescent="0.25">
      <c r="E24631" s="1"/>
      <c r="F24631" s="1"/>
      <c r="G24631" s="1"/>
      <c r="H24631" s="1"/>
      <c r="I24631" s="1"/>
      <c r="J24631" s="1"/>
      <c r="K24631" s="1"/>
      <c r="L24631" s="1"/>
      <c r="M24631" s="1"/>
    </row>
    <row r="24632" spans="5:13" x14ac:dyDescent="0.25">
      <c r="E24632" s="1"/>
      <c r="F24632" s="1"/>
      <c r="G24632" s="1"/>
      <c r="H24632" s="1"/>
      <c r="I24632" s="1"/>
      <c r="J24632" s="1"/>
      <c r="K24632" s="1"/>
      <c r="L24632" s="1"/>
      <c r="M24632" s="1"/>
    </row>
    <row r="24633" spans="5:13" x14ac:dyDescent="0.25">
      <c r="E24633" s="1"/>
      <c r="F24633" s="1"/>
      <c r="G24633" s="1"/>
      <c r="H24633" s="1"/>
      <c r="I24633" s="1"/>
      <c r="J24633" s="1"/>
      <c r="K24633" s="1"/>
      <c r="L24633" s="1"/>
      <c r="M24633" s="1"/>
    </row>
    <row r="24634" spans="5:13" x14ac:dyDescent="0.25">
      <c r="E24634" s="1"/>
      <c r="F24634" s="1"/>
      <c r="G24634" s="1"/>
      <c r="H24634" s="1"/>
      <c r="I24634" s="1"/>
      <c r="J24634" s="1"/>
      <c r="K24634" s="1"/>
      <c r="L24634" s="1"/>
      <c r="M24634" s="1"/>
    </row>
    <row r="24635" spans="5:13" x14ac:dyDescent="0.25">
      <c r="E24635" s="1"/>
      <c r="F24635" s="1"/>
      <c r="G24635" s="1"/>
      <c r="H24635" s="1"/>
      <c r="I24635" s="1"/>
      <c r="J24635" s="1"/>
      <c r="K24635" s="1"/>
      <c r="L24635" s="1"/>
      <c r="M24635" s="1"/>
    </row>
    <row r="24636" spans="5:13" x14ac:dyDescent="0.25">
      <c r="E24636" s="1"/>
      <c r="F24636" s="1"/>
      <c r="G24636" s="1"/>
      <c r="H24636" s="1"/>
      <c r="I24636" s="1"/>
      <c r="J24636" s="1"/>
      <c r="K24636" s="1"/>
      <c r="L24636" s="1"/>
      <c r="M24636" s="1"/>
    </row>
    <row r="24637" spans="5:13" x14ac:dyDescent="0.25">
      <c r="E24637" s="1"/>
      <c r="F24637" s="1"/>
      <c r="G24637" s="1"/>
      <c r="H24637" s="1"/>
      <c r="I24637" s="1"/>
      <c r="J24637" s="1"/>
      <c r="K24637" s="1"/>
      <c r="L24637" s="1"/>
      <c r="M24637" s="1"/>
    </row>
    <row r="24638" spans="5:13" x14ac:dyDescent="0.25">
      <c r="E24638" s="1"/>
      <c r="F24638" s="1"/>
      <c r="G24638" s="1"/>
      <c r="H24638" s="1"/>
      <c r="I24638" s="1"/>
      <c r="J24638" s="1"/>
      <c r="K24638" s="1"/>
      <c r="L24638" s="1"/>
      <c r="M24638" s="1"/>
    </row>
    <row r="24639" spans="5:13" x14ac:dyDescent="0.25">
      <c r="E24639" s="1"/>
      <c r="F24639" s="1"/>
      <c r="G24639" s="1"/>
      <c r="H24639" s="1"/>
      <c r="I24639" s="1"/>
      <c r="J24639" s="1"/>
      <c r="K24639" s="1"/>
      <c r="L24639" s="1"/>
      <c r="M24639" s="1"/>
    </row>
    <row r="24640" spans="5:13" x14ac:dyDescent="0.25">
      <c r="E24640" s="1"/>
      <c r="F24640" s="1"/>
      <c r="G24640" s="1"/>
      <c r="H24640" s="1"/>
      <c r="I24640" s="1"/>
      <c r="J24640" s="1"/>
      <c r="K24640" s="1"/>
      <c r="L24640" s="1"/>
      <c r="M24640" s="1"/>
    </row>
    <row r="24641" spans="5:13" x14ac:dyDescent="0.25">
      <c r="E24641" s="1"/>
      <c r="F24641" s="1"/>
      <c r="G24641" s="1"/>
      <c r="H24641" s="1"/>
      <c r="I24641" s="1"/>
      <c r="J24641" s="1"/>
      <c r="K24641" s="1"/>
      <c r="L24641" s="1"/>
      <c r="M24641" s="1"/>
    </row>
    <row r="24642" spans="5:13" x14ac:dyDescent="0.25">
      <c r="E24642" s="1"/>
      <c r="F24642" s="1"/>
      <c r="G24642" s="1"/>
      <c r="H24642" s="1"/>
      <c r="I24642" s="1"/>
      <c r="J24642" s="1"/>
      <c r="K24642" s="1"/>
      <c r="L24642" s="1"/>
      <c r="M24642" s="1"/>
    </row>
    <row r="24643" spans="5:13" x14ac:dyDescent="0.25">
      <c r="E24643" s="1"/>
      <c r="F24643" s="1"/>
      <c r="G24643" s="1"/>
      <c r="H24643" s="1"/>
      <c r="I24643" s="1"/>
      <c r="J24643" s="1"/>
      <c r="K24643" s="1"/>
      <c r="L24643" s="1"/>
      <c r="M24643" s="1"/>
    </row>
    <row r="24644" spans="5:13" x14ac:dyDescent="0.25">
      <c r="E24644" s="1"/>
      <c r="F24644" s="1"/>
      <c r="G24644" s="1"/>
      <c r="H24644" s="1"/>
      <c r="I24644" s="1"/>
      <c r="J24644" s="1"/>
      <c r="K24644" s="1"/>
      <c r="L24644" s="1"/>
      <c r="M24644" s="1"/>
    </row>
    <row r="24645" spans="5:13" x14ac:dyDescent="0.25">
      <c r="E24645" s="1"/>
      <c r="F24645" s="1"/>
      <c r="G24645" s="1"/>
      <c r="H24645" s="1"/>
      <c r="I24645" s="1"/>
      <c r="J24645" s="1"/>
      <c r="K24645" s="1"/>
      <c r="L24645" s="1"/>
      <c r="M24645" s="1"/>
    </row>
    <row r="24646" spans="5:13" x14ac:dyDescent="0.25">
      <c r="E24646" s="1"/>
      <c r="F24646" s="1"/>
      <c r="G24646" s="1"/>
      <c r="H24646" s="1"/>
      <c r="I24646" s="1"/>
      <c r="J24646" s="1"/>
      <c r="K24646" s="1"/>
      <c r="L24646" s="1"/>
      <c r="M24646" s="1"/>
    </row>
    <row r="24647" spans="5:13" x14ac:dyDescent="0.25">
      <c r="E24647" s="1"/>
      <c r="F24647" s="1"/>
      <c r="G24647" s="1"/>
      <c r="H24647" s="1"/>
      <c r="I24647" s="1"/>
      <c r="J24647" s="1"/>
      <c r="K24647" s="1"/>
      <c r="L24647" s="1"/>
      <c r="M24647" s="1"/>
    </row>
    <row r="24648" spans="5:13" x14ac:dyDescent="0.25">
      <c r="E24648" s="1"/>
      <c r="F24648" s="1"/>
      <c r="G24648" s="1"/>
      <c r="H24648" s="1"/>
      <c r="I24648" s="1"/>
      <c r="J24648" s="1"/>
      <c r="K24648" s="1"/>
      <c r="L24648" s="1"/>
      <c r="M24648" s="1"/>
    </row>
    <row r="24649" spans="5:13" x14ac:dyDescent="0.25">
      <c r="E24649" s="1"/>
      <c r="F24649" s="1"/>
      <c r="G24649" s="1"/>
      <c r="H24649" s="1"/>
      <c r="I24649" s="1"/>
      <c r="J24649" s="1"/>
      <c r="K24649" s="1"/>
      <c r="L24649" s="1"/>
      <c r="M24649" s="1"/>
    </row>
    <row r="24650" spans="5:13" x14ac:dyDescent="0.25">
      <c r="E24650" s="1"/>
      <c r="F24650" s="1"/>
      <c r="G24650" s="1"/>
      <c r="H24650" s="1"/>
      <c r="I24650" s="1"/>
      <c r="J24650" s="1"/>
      <c r="K24650" s="1"/>
      <c r="L24650" s="1"/>
      <c r="M24650" s="1"/>
    </row>
    <row r="24651" spans="5:13" x14ac:dyDescent="0.25">
      <c r="E24651" s="1"/>
      <c r="F24651" s="1"/>
      <c r="G24651" s="1"/>
      <c r="H24651" s="1"/>
      <c r="I24651" s="1"/>
      <c r="J24651" s="1"/>
      <c r="K24651" s="1"/>
      <c r="L24651" s="1"/>
      <c r="M24651" s="1"/>
    </row>
    <row r="24652" spans="5:13" x14ac:dyDescent="0.25">
      <c r="E24652" s="1"/>
      <c r="F24652" s="1"/>
      <c r="G24652" s="1"/>
      <c r="H24652" s="1"/>
      <c r="I24652" s="1"/>
      <c r="J24652" s="1"/>
      <c r="K24652" s="1"/>
      <c r="L24652" s="1"/>
      <c r="M24652" s="1"/>
    </row>
    <row r="24653" spans="5:13" x14ac:dyDescent="0.25">
      <c r="E24653" s="1"/>
      <c r="F24653" s="1"/>
      <c r="G24653" s="1"/>
      <c r="H24653" s="1"/>
      <c r="I24653" s="1"/>
      <c r="J24653" s="1"/>
      <c r="K24653" s="1"/>
      <c r="L24653" s="1"/>
      <c r="M24653" s="1"/>
    </row>
    <row r="24654" spans="5:13" x14ac:dyDescent="0.25">
      <c r="E24654" s="1"/>
      <c r="F24654" s="1"/>
      <c r="G24654" s="1"/>
      <c r="H24654" s="1"/>
      <c r="I24654" s="1"/>
      <c r="J24654" s="1"/>
      <c r="K24654" s="1"/>
      <c r="L24654" s="1"/>
      <c r="M24654" s="1"/>
    </row>
    <row r="24655" spans="5:13" x14ac:dyDescent="0.25">
      <c r="E24655" s="1"/>
      <c r="F24655" s="1"/>
      <c r="G24655" s="1"/>
      <c r="H24655" s="1"/>
      <c r="I24655" s="1"/>
      <c r="J24655" s="1"/>
      <c r="K24655" s="1"/>
      <c r="L24655" s="1"/>
      <c r="M24655" s="1"/>
    </row>
    <row r="24656" spans="5:13" x14ac:dyDescent="0.25">
      <c r="E24656" s="1"/>
      <c r="F24656" s="1"/>
      <c r="G24656" s="1"/>
      <c r="H24656" s="1"/>
      <c r="I24656" s="1"/>
      <c r="J24656" s="1"/>
      <c r="K24656" s="1"/>
      <c r="L24656" s="1"/>
      <c r="M24656" s="1"/>
    </row>
    <row r="24657" spans="5:13" x14ac:dyDescent="0.25">
      <c r="E24657" s="1"/>
      <c r="F24657" s="1"/>
      <c r="G24657" s="1"/>
      <c r="H24657" s="1"/>
      <c r="I24657" s="1"/>
      <c r="J24657" s="1"/>
      <c r="K24657" s="1"/>
      <c r="L24657" s="1"/>
      <c r="M24657" s="1"/>
    </row>
    <row r="24658" spans="5:13" x14ac:dyDescent="0.25">
      <c r="E24658" s="1"/>
      <c r="F24658" s="1"/>
      <c r="G24658" s="1"/>
      <c r="H24658" s="1"/>
      <c r="I24658" s="1"/>
      <c r="J24658" s="1"/>
      <c r="K24658" s="1"/>
      <c r="L24658" s="1"/>
      <c r="M24658" s="1"/>
    </row>
    <row r="24659" spans="5:13" x14ac:dyDescent="0.25">
      <c r="E24659" s="1"/>
      <c r="F24659" s="1"/>
      <c r="G24659" s="1"/>
      <c r="H24659" s="1"/>
      <c r="I24659" s="1"/>
      <c r="J24659" s="1"/>
      <c r="K24659" s="1"/>
      <c r="L24659" s="1"/>
      <c r="M24659" s="1"/>
    </row>
    <row r="24660" spans="5:13" x14ac:dyDescent="0.25">
      <c r="E24660" s="1"/>
      <c r="F24660" s="1"/>
      <c r="G24660" s="1"/>
      <c r="H24660" s="1"/>
      <c r="I24660" s="1"/>
      <c r="J24660" s="1"/>
      <c r="K24660" s="1"/>
      <c r="L24660" s="1"/>
      <c r="M24660" s="1"/>
    </row>
    <row r="24661" spans="5:13" x14ac:dyDescent="0.25">
      <c r="E24661" s="1"/>
      <c r="F24661" s="1"/>
      <c r="G24661" s="1"/>
      <c r="H24661" s="1"/>
      <c r="I24661" s="1"/>
      <c r="J24661" s="1"/>
      <c r="K24661" s="1"/>
      <c r="L24661" s="1"/>
      <c r="M24661" s="1"/>
    </row>
    <row r="24662" spans="5:13" x14ac:dyDescent="0.25">
      <c r="E24662" s="1"/>
      <c r="F24662" s="1"/>
      <c r="G24662" s="1"/>
      <c r="H24662" s="1"/>
      <c r="I24662" s="1"/>
      <c r="J24662" s="1"/>
      <c r="K24662" s="1"/>
      <c r="L24662" s="1"/>
      <c r="M24662" s="1"/>
    </row>
    <row r="24663" spans="5:13" x14ac:dyDescent="0.25">
      <c r="E24663" s="1"/>
      <c r="F24663" s="1"/>
      <c r="G24663" s="1"/>
      <c r="H24663" s="1"/>
      <c r="I24663" s="1"/>
      <c r="J24663" s="1"/>
      <c r="K24663" s="1"/>
      <c r="L24663" s="1"/>
      <c r="M24663" s="1"/>
    </row>
    <row r="24664" spans="5:13" x14ac:dyDescent="0.25">
      <c r="E24664" s="1"/>
      <c r="F24664" s="1"/>
      <c r="G24664" s="1"/>
      <c r="H24664" s="1"/>
      <c r="I24664" s="1"/>
      <c r="J24664" s="1"/>
      <c r="K24664" s="1"/>
      <c r="L24664" s="1"/>
      <c r="M24664" s="1"/>
    </row>
    <row r="24665" spans="5:13" x14ac:dyDescent="0.25">
      <c r="E24665" s="1"/>
      <c r="F24665" s="1"/>
      <c r="G24665" s="1"/>
      <c r="H24665" s="1"/>
      <c r="I24665" s="1"/>
      <c r="J24665" s="1"/>
      <c r="K24665" s="1"/>
      <c r="L24665" s="1"/>
      <c r="M24665" s="1"/>
    </row>
    <row r="24666" spans="5:13" x14ac:dyDescent="0.25">
      <c r="E24666" s="1"/>
      <c r="F24666" s="1"/>
      <c r="G24666" s="1"/>
      <c r="H24666" s="1"/>
      <c r="I24666" s="1"/>
      <c r="J24666" s="1"/>
      <c r="K24666" s="1"/>
      <c r="L24666" s="1"/>
      <c r="M24666" s="1"/>
    </row>
    <row r="24667" spans="5:13" x14ac:dyDescent="0.25">
      <c r="E24667" s="1"/>
      <c r="F24667" s="1"/>
      <c r="G24667" s="1"/>
      <c r="H24667" s="1"/>
      <c r="I24667" s="1"/>
      <c r="J24667" s="1"/>
      <c r="K24667" s="1"/>
      <c r="L24667" s="1"/>
      <c r="M24667" s="1"/>
    </row>
    <row r="24668" spans="5:13" x14ac:dyDescent="0.25">
      <c r="E24668" s="1"/>
      <c r="F24668" s="1"/>
      <c r="G24668" s="1"/>
      <c r="H24668" s="1"/>
      <c r="I24668" s="1"/>
      <c r="J24668" s="1"/>
      <c r="K24668" s="1"/>
      <c r="L24668" s="1"/>
      <c r="M24668" s="1"/>
    </row>
    <row r="24669" spans="5:13" x14ac:dyDescent="0.25">
      <c r="E24669" s="1"/>
      <c r="F24669" s="1"/>
      <c r="G24669" s="1"/>
      <c r="H24669" s="1"/>
      <c r="I24669" s="1"/>
      <c r="J24669" s="1"/>
      <c r="K24669" s="1"/>
      <c r="L24669" s="1"/>
      <c r="M24669" s="1"/>
    </row>
    <row r="24670" spans="5:13" x14ac:dyDescent="0.25">
      <c r="E24670" s="1"/>
      <c r="F24670" s="1"/>
      <c r="G24670" s="1"/>
      <c r="H24670" s="1"/>
      <c r="I24670" s="1"/>
      <c r="J24670" s="1"/>
      <c r="K24670" s="1"/>
      <c r="L24670" s="1"/>
      <c r="M24670" s="1"/>
    </row>
    <row r="24671" spans="5:13" x14ac:dyDescent="0.25">
      <c r="E24671" s="1"/>
      <c r="F24671" s="1"/>
      <c r="G24671" s="1"/>
      <c r="H24671" s="1"/>
      <c r="I24671" s="1"/>
      <c r="J24671" s="1"/>
      <c r="K24671" s="1"/>
      <c r="L24671" s="1"/>
      <c r="M24671" s="1"/>
    </row>
    <row r="24672" spans="5:13" x14ac:dyDescent="0.25">
      <c r="E24672" s="1"/>
      <c r="F24672" s="1"/>
      <c r="G24672" s="1"/>
      <c r="H24672" s="1"/>
      <c r="I24672" s="1"/>
      <c r="J24672" s="1"/>
      <c r="K24672" s="1"/>
      <c r="L24672" s="1"/>
      <c r="M24672" s="1"/>
    </row>
    <row r="24673" spans="5:13" x14ac:dyDescent="0.25">
      <c r="E24673" s="1"/>
      <c r="F24673" s="1"/>
      <c r="G24673" s="1"/>
      <c r="H24673" s="1"/>
      <c r="I24673" s="1"/>
      <c r="J24673" s="1"/>
      <c r="K24673" s="1"/>
      <c r="L24673" s="1"/>
      <c r="M24673" s="1"/>
    </row>
    <row r="24674" spans="5:13" x14ac:dyDescent="0.25">
      <c r="E24674" s="1"/>
      <c r="F24674" s="1"/>
      <c r="G24674" s="1"/>
      <c r="H24674" s="1"/>
      <c r="I24674" s="1"/>
      <c r="J24674" s="1"/>
      <c r="K24674" s="1"/>
      <c r="L24674" s="1"/>
      <c r="M24674" s="1"/>
    </row>
    <row r="24675" spans="5:13" x14ac:dyDescent="0.25">
      <c r="E24675" s="1"/>
      <c r="F24675" s="1"/>
      <c r="G24675" s="1"/>
      <c r="H24675" s="1"/>
      <c r="I24675" s="1"/>
      <c r="J24675" s="1"/>
      <c r="K24675" s="1"/>
      <c r="L24675" s="1"/>
      <c r="M24675" s="1"/>
    </row>
    <row r="24676" spans="5:13" x14ac:dyDescent="0.25">
      <c r="E24676" s="1"/>
      <c r="F24676" s="1"/>
      <c r="G24676" s="1"/>
      <c r="H24676" s="1"/>
      <c r="I24676" s="1"/>
      <c r="J24676" s="1"/>
      <c r="K24676" s="1"/>
      <c r="L24676" s="1"/>
      <c r="M24676" s="1"/>
    </row>
    <row r="24677" spans="5:13" x14ac:dyDescent="0.25">
      <c r="E24677" s="1"/>
      <c r="F24677" s="1"/>
      <c r="G24677" s="1"/>
      <c r="H24677" s="1"/>
      <c r="I24677" s="1"/>
      <c r="J24677" s="1"/>
      <c r="K24677" s="1"/>
      <c r="L24677" s="1"/>
      <c r="M24677" s="1"/>
    </row>
    <row r="24678" spans="5:13" x14ac:dyDescent="0.25">
      <c r="E24678" s="1"/>
      <c r="F24678" s="1"/>
      <c r="G24678" s="1"/>
      <c r="H24678" s="1"/>
      <c r="I24678" s="1"/>
      <c r="J24678" s="1"/>
      <c r="K24678" s="1"/>
      <c r="L24678" s="1"/>
      <c r="M24678" s="1"/>
    </row>
    <row r="24679" spans="5:13" x14ac:dyDescent="0.25">
      <c r="E24679" s="1"/>
      <c r="F24679" s="1"/>
      <c r="G24679" s="1"/>
      <c r="H24679" s="1"/>
      <c r="I24679" s="1"/>
      <c r="J24679" s="1"/>
      <c r="K24679" s="1"/>
      <c r="L24679" s="1"/>
      <c r="M24679" s="1"/>
    </row>
    <row r="24680" spans="5:13" x14ac:dyDescent="0.25">
      <c r="E24680" s="1"/>
      <c r="F24680" s="1"/>
      <c r="G24680" s="1"/>
      <c r="H24680" s="1"/>
      <c r="I24680" s="1"/>
      <c r="J24680" s="1"/>
      <c r="K24680" s="1"/>
      <c r="L24680" s="1"/>
      <c r="M24680" s="1"/>
    </row>
    <row r="24681" spans="5:13" x14ac:dyDescent="0.25">
      <c r="E24681" s="1"/>
      <c r="F24681" s="1"/>
      <c r="G24681" s="1"/>
      <c r="H24681" s="1"/>
      <c r="I24681" s="1"/>
      <c r="J24681" s="1"/>
      <c r="K24681" s="1"/>
      <c r="L24681" s="1"/>
      <c r="M24681" s="1"/>
    </row>
    <row r="24682" spans="5:13" x14ac:dyDescent="0.25">
      <c r="E24682" s="1"/>
      <c r="F24682" s="1"/>
      <c r="G24682" s="1"/>
      <c r="H24682" s="1"/>
      <c r="I24682" s="1"/>
      <c r="J24682" s="1"/>
      <c r="K24682" s="1"/>
      <c r="L24682" s="1"/>
      <c r="M24682" s="1"/>
    </row>
    <row r="24683" spans="5:13" x14ac:dyDescent="0.25">
      <c r="E24683" s="1"/>
      <c r="F24683" s="1"/>
      <c r="G24683" s="1"/>
      <c r="H24683" s="1"/>
      <c r="I24683" s="1"/>
      <c r="J24683" s="1"/>
      <c r="K24683" s="1"/>
      <c r="L24683" s="1"/>
      <c r="M24683" s="1"/>
    </row>
    <row r="24684" spans="5:13" x14ac:dyDescent="0.25">
      <c r="E24684" s="1"/>
      <c r="F24684" s="1"/>
      <c r="G24684" s="1"/>
      <c r="H24684" s="1"/>
      <c r="I24684" s="1"/>
      <c r="J24684" s="1"/>
      <c r="K24684" s="1"/>
      <c r="L24684" s="1"/>
      <c r="M24684" s="1"/>
    </row>
    <row r="24685" spans="5:13" x14ac:dyDescent="0.25">
      <c r="E24685" s="1"/>
      <c r="F24685" s="1"/>
      <c r="G24685" s="1"/>
      <c r="H24685" s="1"/>
      <c r="I24685" s="1"/>
      <c r="J24685" s="1"/>
      <c r="K24685" s="1"/>
      <c r="L24685" s="1"/>
      <c r="M24685" s="1"/>
    </row>
    <row r="24686" spans="5:13" x14ac:dyDescent="0.25">
      <c r="E24686" s="1"/>
      <c r="F24686" s="1"/>
      <c r="G24686" s="1"/>
      <c r="H24686" s="1"/>
      <c r="I24686" s="1"/>
      <c r="J24686" s="1"/>
      <c r="K24686" s="1"/>
      <c r="L24686" s="1"/>
      <c r="M24686" s="1"/>
    </row>
    <row r="24687" spans="5:13" x14ac:dyDescent="0.25">
      <c r="E24687" s="1"/>
      <c r="F24687" s="1"/>
      <c r="G24687" s="1"/>
      <c r="H24687" s="1"/>
      <c r="I24687" s="1"/>
      <c r="J24687" s="1"/>
      <c r="K24687" s="1"/>
      <c r="L24687" s="1"/>
      <c r="M24687" s="1"/>
    </row>
    <row r="24688" spans="5:13" x14ac:dyDescent="0.25">
      <c r="E24688" s="1"/>
      <c r="F24688" s="1"/>
      <c r="G24688" s="1"/>
      <c r="H24688" s="1"/>
      <c r="I24688" s="1"/>
      <c r="J24688" s="1"/>
      <c r="K24688" s="1"/>
      <c r="L24688" s="1"/>
      <c r="M24688" s="1"/>
    </row>
    <row r="24689" spans="5:13" x14ac:dyDescent="0.25">
      <c r="E24689" s="1"/>
      <c r="F24689" s="1"/>
      <c r="G24689" s="1"/>
      <c r="H24689" s="1"/>
      <c r="I24689" s="1"/>
      <c r="J24689" s="1"/>
      <c r="K24689" s="1"/>
      <c r="L24689" s="1"/>
      <c r="M24689" s="1"/>
    </row>
    <row r="24690" spans="5:13" x14ac:dyDescent="0.25">
      <c r="E24690" s="1"/>
      <c r="F24690" s="1"/>
      <c r="G24690" s="1"/>
      <c r="H24690" s="1"/>
      <c r="I24690" s="1"/>
      <c r="J24690" s="1"/>
      <c r="K24690" s="1"/>
      <c r="L24690" s="1"/>
      <c r="M24690" s="1"/>
    </row>
    <row r="24691" spans="5:13" x14ac:dyDescent="0.25">
      <c r="E24691" s="1"/>
      <c r="F24691" s="1"/>
      <c r="G24691" s="1"/>
      <c r="H24691" s="1"/>
      <c r="I24691" s="1"/>
      <c r="J24691" s="1"/>
      <c r="K24691" s="1"/>
      <c r="L24691" s="1"/>
      <c r="M24691" s="1"/>
    </row>
    <row r="24692" spans="5:13" x14ac:dyDescent="0.25">
      <c r="E24692" s="1"/>
      <c r="F24692" s="1"/>
      <c r="G24692" s="1"/>
      <c r="H24692" s="1"/>
      <c r="I24692" s="1"/>
      <c r="J24692" s="1"/>
      <c r="K24692" s="1"/>
      <c r="L24692" s="1"/>
      <c r="M24692" s="1"/>
    </row>
    <row r="24693" spans="5:13" x14ac:dyDescent="0.25">
      <c r="E24693" s="1"/>
      <c r="F24693" s="1"/>
      <c r="G24693" s="1"/>
      <c r="H24693" s="1"/>
      <c r="I24693" s="1"/>
      <c r="J24693" s="1"/>
      <c r="K24693" s="1"/>
      <c r="L24693" s="1"/>
      <c r="M24693" s="1"/>
    </row>
    <row r="24694" spans="5:13" x14ac:dyDescent="0.25">
      <c r="E24694" s="1"/>
      <c r="F24694" s="1"/>
      <c r="G24694" s="1"/>
      <c r="H24694" s="1"/>
      <c r="I24694" s="1"/>
      <c r="J24694" s="1"/>
      <c r="K24694" s="1"/>
      <c r="L24694" s="1"/>
      <c r="M24694" s="1"/>
    </row>
    <row r="24695" spans="5:13" x14ac:dyDescent="0.25">
      <c r="E24695" s="1"/>
      <c r="F24695" s="1"/>
      <c r="G24695" s="1"/>
      <c r="H24695" s="1"/>
      <c r="I24695" s="1"/>
      <c r="J24695" s="1"/>
      <c r="K24695" s="1"/>
      <c r="L24695" s="1"/>
      <c r="M24695" s="1"/>
    </row>
    <row r="24696" spans="5:13" x14ac:dyDescent="0.25">
      <c r="E24696" s="1"/>
      <c r="F24696" s="1"/>
      <c r="G24696" s="1"/>
      <c r="H24696" s="1"/>
      <c r="I24696" s="1"/>
      <c r="J24696" s="1"/>
      <c r="K24696" s="1"/>
      <c r="L24696" s="1"/>
      <c r="M24696" s="1"/>
    </row>
    <row r="24697" spans="5:13" x14ac:dyDescent="0.25">
      <c r="E24697" s="1"/>
      <c r="F24697" s="1"/>
      <c r="G24697" s="1"/>
      <c r="H24697" s="1"/>
      <c r="I24697" s="1"/>
      <c r="J24697" s="1"/>
      <c r="K24697" s="1"/>
      <c r="L24697" s="1"/>
      <c r="M24697" s="1"/>
    </row>
    <row r="24698" spans="5:13" x14ac:dyDescent="0.25">
      <c r="E24698" s="1"/>
      <c r="F24698" s="1"/>
      <c r="G24698" s="1"/>
      <c r="H24698" s="1"/>
      <c r="I24698" s="1"/>
      <c r="J24698" s="1"/>
      <c r="K24698" s="1"/>
      <c r="L24698" s="1"/>
      <c r="M24698" s="1"/>
    </row>
    <row r="24699" spans="5:13" x14ac:dyDescent="0.25">
      <c r="E24699" s="1"/>
      <c r="F24699" s="1"/>
      <c r="G24699" s="1"/>
      <c r="H24699" s="1"/>
      <c r="I24699" s="1"/>
      <c r="J24699" s="1"/>
      <c r="K24699" s="1"/>
      <c r="L24699" s="1"/>
      <c r="M24699" s="1"/>
    </row>
    <row r="24700" spans="5:13" x14ac:dyDescent="0.25">
      <c r="E24700" s="1"/>
      <c r="F24700" s="1"/>
      <c r="G24700" s="1"/>
      <c r="H24700" s="1"/>
      <c r="I24700" s="1"/>
      <c r="J24700" s="1"/>
      <c r="K24700" s="1"/>
      <c r="L24700" s="1"/>
      <c r="M24700" s="1"/>
    </row>
    <row r="24701" spans="5:13" x14ac:dyDescent="0.25">
      <c r="E24701" s="1"/>
      <c r="F24701" s="1"/>
      <c r="G24701" s="1"/>
      <c r="H24701" s="1"/>
      <c r="I24701" s="1"/>
      <c r="J24701" s="1"/>
      <c r="K24701" s="1"/>
      <c r="L24701" s="1"/>
      <c r="M24701" s="1"/>
    </row>
    <row r="24702" spans="5:13" x14ac:dyDescent="0.25">
      <c r="E24702" s="1"/>
      <c r="F24702" s="1"/>
      <c r="G24702" s="1"/>
      <c r="H24702" s="1"/>
      <c r="I24702" s="1"/>
      <c r="J24702" s="1"/>
      <c r="K24702" s="1"/>
      <c r="L24702" s="1"/>
      <c r="M24702" s="1"/>
    </row>
    <row r="24703" spans="5:13" x14ac:dyDescent="0.25">
      <c r="E24703" s="1"/>
      <c r="F24703" s="1"/>
      <c r="G24703" s="1"/>
      <c r="H24703" s="1"/>
      <c r="I24703" s="1"/>
      <c r="J24703" s="1"/>
      <c r="K24703" s="1"/>
      <c r="L24703" s="1"/>
      <c r="M24703" s="1"/>
    </row>
    <row r="24704" spans="5:13" x14ac:dyDescent="0.25">
      <c r="E24704" s="1"/>
      <c r="F24704" s="1"/>
      <c r="G24704" s="1"/>
      <c r="H24704" s="1"/>
      <c r="I24704" s="1"/>
      <c r="J24704" s="1"/>
      <c r="K24704" s="1"/>
      <c r="L24704" s="1"/>
      <c r="M24704" s="1"/>
    </row>
    <row r="24705" spans="5:13" x14ac:dyDescent="0.25">
      <c r="E24705" s="1"/>
      <c r="F24705" s="1"/>
      <c r="G24705" s="1"/>
      <c r="H24705" s="1"/>
      <c r="I24705" s="1"/>
      <c r="J24705" s="1"/>
      <c r="K24705" s="1"/>
      <c r="L24705" s="1"/>
      <c r="M24705" s="1"/>
    </row>
    <row r="24706" spans="5:13" x14ac:dyDescent="0.25">
      <c r="E24706" s="1"/>
      <c r="F24706" s="1"/>
      <c r="G24706" s="1"/>
      <c r="H24706" s="1"/>
      <c r="I24706" s="1"/>
      <c r="J24706" s="1"/>
      <c r="K24706" s="1"/>
      <c r="L24706" s="1"/>
      <c r="M24706" s="1"/>
    </row>
    <row r="24707" spans="5:13" x14ac:dyDescent="0.25">
      <c r="E24707" s="1"/>
      <c r="F24707" s="1"/>
      <c r="G24707" s="1"/>
      <c r="H24707" s="1"/>
      <c r="I24707" s="1"/>
      <c r="J24707" s="1"/>
      <c r="K24707" s="1"/>
      <c r="L24707" s="1"/>
      <c r="M24707" s="1"/>
    </row>
    <row r="24708" spans="5:13" x14ac:dyDescent="0.25">
      <c r="E24708" s="1"/>
      <c r="F24708" s="1"/>
      <c r="G24708" s="1"/>
      <c r="H24708" s="1"/>
      <c r="I24708" s="1"/>
      <c r="J24708" s="1"/>
      <c r="K24708" s="1"/>
      <c r="L24708" s="1"/>
      <c r="M24708" s="1"/>
    </row>
    <row r="24709" spans="5:13" x14ac:dyDescent="0.25">
      <c r="E24709" s="1"/>
      <c r="F24709" s="1"/>
      <c r="G24709" s="1"/>
      <c r="H24709" s="1"/>
      <c r="I24709" s="1"/>
      <c r="J24709" s="1"/>
      <c r="K24709" s="1"/>
      <c r="L24709" s="1"/>
      <c r="M24709" s="1"/>
    </row>
    <row r="24710" spans="5:13" x14ac:dyDescent="0.25">
      <c r="E24710" s="1"/>
      <c r="F24710" s="1"/>
      <c r="G24710" s="1"/>
      <c r="H24710" s="1"/>
      <c r="I24710" s="1"/>
      <c r="J24710" s="1"/>
      <c r="K24710" s="1"/>
      <c r="L24710" s="1"/>
      <c r="M24710" s="1"/>
    </row>
    <row r="24711" spans="5:13" x14ac:dyDescent="0.25">
      <c r="E24711" s="1"/>
      <c r="F24711" s="1"/>
      <c r="G24711" s="1"/>
      <c r="H24711" s="1"/>
      <c r="I24711" s="1"/>
      <c r="J24711" s="1"/>
      <c r="K24711" s="1"/>
      <c r="L24711" s="1"/>
      <c r="M24711" s="1"/>
    </row>
    <row r="24712" spans="5:13" x14ac:dyDescent="0.25">
      <c r="E24712" s="1"/>
      <c r="F24712" s="1"/>
      <c r="G24712" s="1"/>
      <c r="H24712" s="1"/>
      <c r="I24712" s="1"/>
      <c r="J24712" s="1"/>
      <c r="K24712" s="1"/>
      <c r="L24712" s="1"/>
      <c r="M24712" s="1"/>
    </row>
    <row r="24713" spans="5:13" x14ac:dyDescent="0.25">
      <c r="E24713" s="1"/>
      <c r="F24713" s="1"/>
      <c r="G24713" s="1"/>
      <c r="H24713" s="1"/>
      <c r="I24713" s="1"/>
      <c r="J24713" s="1"/>
      <c r="K24713" s="1"/>
      <c r="L24713" s="1"/>
      <c r="M24713" s="1"/>
    </row>
    <row r="24714" spans="5:13" x14ac:dyDescent="0.25">
      <c r="E24714" s="1"/>
      <c r="F24714" s="1"/>
      <c r="G24714" s="1"/>
      <c r="H24714" s="1"/>
      <c r="I24714" s="1"/>
      <c r="J24714" s="1"/>
      <c r="K24714" s="1"/>
      <c r="L24714" s="1"/>
      <c r="M24714" s="1"/>
    </row>
    <row r="24715" spans="5:13" x14ac:dyDescent="0.25">
      <c r="E24715" s="1"/>
      <c r="F24715" s="1"/>
      <c r="G24715" s="1"/>
      <c r="H24715" s="1"/>
      <c r="I24715" s="1"/>
      <c r="J24715" s="1"/>
      <c r="K24715" s="1"/>
      <c r="L24715" s="1"/>
      <c r="M24715" s="1"/>
    </row>
    <row r="24716" spans="5:13" x14ac:dyDescent="0.25">
      <c r="E24716" s="1"/>
      <c r="F24716" s="1"/>
      <c r="G24716" s="1"/>
      <c r="H24716" s="1"/>
      <c r="I24716" s="1"/>
      <c r="J24716" s="1"/>
      <c r="K24716" s="1"/>
      <c r="L24716" s="1"/>
      <c r="M24716" s="1"/>
    </row>
    <row r="24717" spans="5:13" x14ac:dyDescent="0.25">
      <c r="E24717" s="1"/>
      <c r="F24717" s="1"/>
      <c r="G24717" s="1"/>
      <c r="H24717" s="1"/>
      <c r="I24717" s="1"/>
      <c r="J24717" s="1"/>
      <c r="K24717" s="1"/>
      <c r="L24717" s="1"/>
      <c r="M24717" s="1"/>
    </row>
    <row r="24718" spans="5:13" x14ac:dyDescent="0.25">
      <c r="E24718" s="1"/>
      <c r="F24718" s="1"/>
      <c r="G24718" s="1"/>
      <c r="H24718" s="1"/>
      <c r="I24718" s="1"/>
      <c r="J24718" s="1"/>
      <c r="K24718" s="1"/>
      <c r="L24718" s="1"/>
      <c r="M24718" s="1"/>
    </row>
    <row r="24719" spans="5:13" x14ac:dyDescent="0.25">
      <c r="E24719" s="1"/>
      <c r="F24719" s="1"/>
      <c r="G24719" s="1"/>
      <c r="H24719" s="1"/>
      <c r="I24719" s="1"/>
      <c r="J24719" s="1"/>
      <c r="K24719" s="1"/>
      <c r="L24719" s="1"/>
      <c r="M24719" s="1"/>
    </row>
    <row r="24720" spans="5:13" x14ac:dyDescent="0.25">
      <c r="E24720" s="1"/>
      <c r="F24720" s="1"/>
      <c r="G24720" s="1"/>
      <c r="H24720" s="1"/>
      <c r="I24720" s="1"/>
      <c r="J24720" s="1"/>
      <c r="K24720" s="1"/>
      <c r="L24720" s="1"/>
      <c r="M24720" s="1"/>
    </row>
    <row r="24721" spans="5:13" x14ac:dyDescent="0.25">
      <c r="E24721" s="1"/>
      <c r="F24721" s="1"/>
      <c r="G24721" s="1"/>
      <c r="H24721" s="1"/>
      <c r="I24721" s="1"/>
      <c r="J24721" s="1"/>
      <c r="K24721" s="1"/>
      <c r="L24721" s="1"/>
      <c r="M24721" s="1"/>
    </row>
    <row r="24722" spans="5:13" x14ac:dyDescent="0.25">
      <c r="E24722" s="1"/>
      <c r="F24722" s="1"/>
      <c r="G24722" s="1"/>
      <c r="H24722" s="1"/>
      <c r="I24722" s="1"/>
      <c r="J24722" s="1"/>
      <c r="K24722" s="1"/>
      <c r="L24722" s="1"/>
      <c r="M24722" s="1"/>
    </row>
    <row r="24723" spans="5:13" x14ac:dyDescent="0.25">
      <c r="E24723" s="1"/>
      <c r="F24723" s="1"/>
      <c r="G24723" s="1"/>
      <c r="H24723" s="1"/>
      <c r="I24723" s="1"/>
      <c r="J24723" s="1"/>
      <c r="K24723" s="1"/>
      <c r="L24723" s="1"/>
      <c r="M24723" s="1"/>
    </row>
    <row r="24724" spans="5:13" x14ac:dyDescent="0.25">
      <c r="E24724" s="1"/>
      <c r="F24724" s="1"/>
      <c r="G24724" s="1"/>
      <c r="H24724" s="1"/>
      <c r="I24724" s="1"/>
      <c r="J24724" s="1"/>
      <c r="K24724" s="1"/>
      <c r="L24724" s="1"/>
      <c r="M24724" s="1"/>
    </row>
    <row r="24725" spans="5:13" x14ac:dyDescent="0.25">
      <c r="E24725" s="1"/>
      <c r="F24725" s="1"/>
      <c r="G24725" s="1"/>
      <c r="H24725" s="1"/>
      <c r="I24725" s="1"/>
      <c r="J24725" s="1"/>
      <c r="K24725" s="1"/>
      <c r="L24725" s="1"/>
      <c r="M24725" s="1"/>
    </row>
    <row r="24726" spans="5:13" x14ac:dyDescent="0.25">
      <c r="E24726" s="1"/>
      <c r="F24726" s="1"/>
      <c r="G24726" s="1"/>
      <c r="H24726" s="1"/>
      <c r="I24726" s="1"/>
      <c r="J24726" s="1"/>
      <c r="K24726" s="1"/>
      <c r="L24726" s="1"/>
      <c r="M24726" s="1"/>
    </row>
    <row r="24727" spans="5:13" x14ac:dyDescent="0.25">
      <c r="E24727" s="1"/>
      <c r="F24727" s="1"/>
      <c r="G24727" s="1"/>
      <c r="H24727" s="1"/>
      <c r="I24727" s="1"/>
      <c r="J24727" s="1"/>
      <c r="K24727" s="1"/>
      <c r="L24727" s="1"/>
      <c r="M24727" s="1"/>
    </row>
    <row r="24728" spans="5:13" x14ac:dyDescent="0.25">
      <c r="E24728" s="1"/>
      <c r="F24728" s="1"/>
      <c r="G24728" s="1"/>
      <c r="H24728" s="1"/>
      <c r="I24728" s="1"/>
      <c r="J24728" s="1"/>
      <c r="K24728" s="1"/>
      <c r="L24728" s="1"/>
      <c r="M24728" s="1"/>
    </row>
    <row r="24729" spans="5:13" x14ac:dyDescent="0.25">
      <c r="E24729" s="1"/>
      <c r="F24729" s="1"/>
      <c r="G24729" s="1"/>
      <c r="H24729" s="1"/>
      <c r="I24729" s="1"/>
      <c r="J24729" s="1"/>
      <c r="K24729" s="1"/>
      <c r="L24729" s="1"/>
      <c r="M24729" s="1"/>
    </row>
    <row r="24730" spans="5:13" x14ac:dyDescent="0.25">
      <c r="E24730" s="1"/>
      <c r="F24730" s="1"/>
      <c r="G24730" s="1"/>
      <c r="H24730" s="1"/>
      <c r="I24730" s="1"/>
      <c r="J24730" s="1"/>
      <c r="K24730" s="1"/>
      <c r="L24730" s="1"/>
      <c r="M24730" s="1"/>
    </row>
    <row r="24731" spans="5:13" x14ac:dyDescent="0.25">
      <c r="E24731" s="1"/>
      <c r="F24731" s="1"/>
      <c r="G24731" s="1"/>
      <c r="H24731" s="1"/>
      <c r="I24731" s="1"/>
      <c r="J24731" s="1"/>
      <c r="K24731" s="1"/>
      <c r="L24731" s="1"/>
      <c r="M24731" s="1"/>
    </row>
    <row r="24732" spans="5:13" x14ac:dyDescent="0.25">
      <c r="E24732" s="1"/>
      <c r="F24732" s="1"/>
      <c r="G24732" s="1"/>
      <c r="H24732" s="1"/>
      <c r="I24732" s="1"/>
      <c r="J24732" s="1"/>
      <c r="K24732" s="1"/>
      <c r="L24732" s="1"/>
      <c r="M24732" s="1"/>
    </row>
    <row r="24733" spans="5:13" x14ac:dyDescent="0.25">
      <c r="E24733" s="1"/>
      <c r="F24733" s="1"/>
      <c r="G24733" s="1"/>
      <c r="H24733" s="1"/>
      <c r="I24733" s="1"/>
      <c r="J24733" s="1"/>
      <c r="K24733" s="1"/>
      <c r="L24733" s="1"/>
      <c r="M24733" s="1"/>
    </row>
    <row r="24734" spans="5:13" x14ac:dyDescent="0.25">
      <c r="E24734" s="1"/>
      <c r="F24734" s="1"/>
      <c r="G24734" s="1"/>
      <c r="H24734" s="1"/>
      <c r="I24734" s="1"/>
      <c r="J24734" s="1"/>
      <c r="K24734" s="1"/>
      <c r="L24734" s="1"/>
      <c r="M24734" s="1"/>
    </row>
    <row r="24735" spans="5:13" x14ac:dyDescent="0.25">
      <c r="E24735" s="1"/>
      <c r="F24735" s="1"/>
      <c r="G24735" s="1"/>
      <c r="H24735" s="1"/>
      <c r="I24735" s="1"/>
      <c r="J24735" s="1"/>
      <c r="K24735" s="1"/>
      <c r="L24735" s="1"/>
      <c r="M24735" s="1"/>
    </row>
    <row r="24736" spans="5:13" x14ac:dyDescent="0.25">
      <c r="E24736" s="1"/>
      <c r="F24736" s="1"/>
      <c r="G24736" s="1"/>
      <c r="H24736" s="1"/>
      <c r="I24736" s="1"/>
      <c r="J24736" s="1"/>
      <c r="K24736" s="1"/>
      <c r="L24736" s="1"/>
      <c r="M24736" s="1"/>
    </row>
    <row r="24737" spans="5:13" x14ac:dyDescent="0.25">
      <c r="E24737" s="1"/>
      <c r="F24737" s="1"/>
      <c r="G24737" s="1"/>
      <c r="H24737" s="1"/>
      <c r="I24737" s="1"/>
      <c r="J24737" s="1"/>
      <c r="K24737" s="1"/>
      <c r="L24737" s="1"/>
      <c r="M24737" s="1"/>
    </row>
    <row r="24738" spans="5:13" x14ac:dyDescent="0.25">
      <c r="E24738" s="1"/>
      <c r="F24738" s="1"/>
      <c r="G24738" s="1"/>
      <c r="H24738" s="1"/>
      <c r="I24738" s="1"/>
      <c r="J24738" s="1"/>
      <c r="K24738" s="1"/>
      <c r="L24738" s="1"/>
      <c r="M24738" s="1"/>
    </row>
    <row r="24739" spans="5:13" x14ac:dyDescent="0.25">
      <c r="E24739" s="1"/>
      <c r="F24739" s="1"/>
      <c r="G24739" s="1"/>
      <c r="H24739" s="1"/>
      <c r="I24739" s="1"/>
      <c r="J24739" s="1"/>
      <c r="K24739" s="1"/>
      <c r="L24739" s="1"/>
      <c r="M24739" s="1"/>
    </row>
    <row r="24740" spans="5:13" x14ac:dyDescent="0.25">
      <c r="E24740" s="1"/>
      <c r="F24740" s="1"/>
      <c r="G24740" s="1"/>
      <c r="H24740" s="1"/>
      <c r="I24740" s="1"/>
      <c r="J24740" s="1"/>
      <c r="K24740" s="1"/>
      <c r="L24740" s="1"/>
      <c r="M24740" s="1"/>
    </row>
    <row r="24741" spans="5:13" x14ac:dyDescent="0.25">
      <c r="E24741" s="1"/>
      <c r="F24741" s="1"/>
      <c r="G24741" s="1"/>
      <c r="H24741" s="1"/>
      <c r="I24741" s="1"/>
      <c r="J24741" s="1"/>
      <c r="K24741" s="1"/>
      <c r="L24741" s="1"/>
      <c r="M24741" s="1"/>
    </row>
    <row r="24742" spans="5:13" x14ac:dyDescent="0.25">
      <c r="E24742" s="1"/>
      <c r="F24742" s="1"/>
      <c r="G24742" s="1"/>
      <c r="H24742" s="1"/>
      <c r="I24742" s="1"/>
      <c r="J24742" s="1"/>
      <c r="K24742" s="1"/>
      <c r="L24742" s="1"/>
      <c r="M24742" s="1"/>
    </row>
    <row r="24743" spans="5:13" x14ac:dyDescent="0.25">
      <c r="E24743" s="1"/>
      <c r="F24743" s="1"/>
      <c r="G24743" s="1"/>
      <c r="H24743" s="1"/>
      <c r="I24743" s="1"/>
      <c r="J24743" s="1"/>
      <c r="K24743" s="1"/>
      <c r="L24743" s="1"/>
      <c r="M24743" s="1"/>
    </row>
    <row r="24744" spans="5:13" x14ac:dyDescent="0.25">
      <c r="E24744" s="1"/>
      <c r="F24744" s="1"/>
      <c r="G24744" s="1"/>
      <c r="H24744" s="1"/>
      <c r="I24744" s="1"/>
      <c r="J24744" s="1"/>
      <c r="K24744" s="1"/>
      <c r="L24744" s="1"/>
      <c r="M24744" s="1"/>
    </row>
    <row r="24745" spans="5:13" x14ac:dyDescent="0.25">
      <c r="E24745" s="1"/>
      <c r="F24745" s="1"/>
      <c r="G24745" s="1"/>
      <c r="H24745" s="1"/>
      <c r="I24745" s="1"/>
      <c r="J24745" s="1"/>
      <c r="K24745" s="1"/>
      <c r="L24745" s="1"/>
      <c r="M24745" s="1"/>
    </row>
    <row r="24746" spans="5:13" x14ac:dyDescent="0.25">
      <c r="E24746" s="1"/>
      <c r="F24746" s="1"/>
      <c r="G24746" s="1"/>
      <c r="H24746" s="1"/>
      <c r="I24746" s="1"/>
      <c r="J24746" s="1"/>
      <c r="K24746" s="1"/>
      <c r="L24746" s="1"/>
      <c r="M24746" s="1"/>
    </row>
    <row r="24747" spans="5:13" x14ac:dyDescent="0.25">
      <c r="E24747" s="1"/>
      <c r="F24747" s="1"/>
      <c r="G24747" s="1"/>
      <c r="H24747" s="1"/>
      <c r="I24747" s="1"/>
      <c r="J24747" s="1"/>
      <c r="K24747" s="1"/>
      <c r="L24747" s="1"/>
      <c r="M24747" s="1"/>
    </row>
    <row r="24748" spans="5:13" x14ac:dyDescent="0.25">
      <c r="E24748" s="1"/>
      <c r="F24748" s="1"/>
      <c r="G24748" s="1"/>
      <c r="H24748" s="1"/>
      <c r="I24748" s="1"/>
      <c r="J24748" s="1"/>
      <c r="K24748" s="1"/>
      <c r="L24748" s="1"/>
      <c r="M24748" s="1"/>
    </row>
    <row r="24749" spans="5:13" x14ac:dyDescent="0.25">
      <c r="E24749" s="1"/>
      <c r="F24749" s="1"/>
      <c r="G24749" s="1"/>
      <c r="H24749" s="1"/>
      <c r="I24749" s="1"/>
      <c r="J24749" s="1"/>
      <c r="K24749" s="1"/>
      <c r="L24749" s="1"/>
      <c r="M24749" s="1"/>
    </row>
    <row r="24750" spans="5:13" x14ac:dyDescent="0.25">
      <c r="E24750" s="1"/>
      <c r="F24750" s="1"/>
      <c r="G24750" s="1"/>
      <c r="H24750" s="1"/>
      <c r="I24750" s="1"/>
      <c r="J24750" s="1"/>
      <c r="K24750" s="1"/>
      <c r="L24750" s="1"/>
      <c r="M24750" s="1"/>
    </row>
    <row r="24751" spans="5:13" x14ac:dyDescent="0.25">
      <c r="E24751" s="1"/>
      <c r="F24751" s="1"/>
      <c r="G24751" s="1"/>
      <c r="H24751" s="1"/>
      <c r="I24751" s="1"/>
      <c r="J24751" s="1"/>
      <c r="K24751" s="1"/>
      <c r="L24751" s="1"/>
      <c r="M24751" s="1"/>
    </row>
    <row r="24752" spans="5:13" x14ac:dyDescent="0.25">
      <c r="E24752" s="1"/>
      <c r="F24752" s="1"/>
      <c r="G24752" s="1"/>
      <c r="H24752" s="1"/>
      <c r="I24752" s="1"/>
      <c r="J24752" s="1"/>
      <c r="K24752" s="1"/>
      <c r="L24752" s="1"/>
      <c r="M24752" s="1"/>
    </row>
    <row r="24753" spans="5:13" x14ac:dyDescent="0.25">
      <c r="E24753" s="1"/>
      <c r="F24753" s="1"/>
      <c r="G24753" s="1"/>
      <c r="H24753" s="1"/>
      <c r="I24753" s="1"/>
      <c r="J24753" s="1"/>
      <c r="K24753" s="1"/>
      <c r="L24753" s="1"/>
      <c r="M24753" s="1"/>
    </row>
    <row r="24754" spans="5:13" x14ac:dyDescent="0.25">
      <c r="E24754" s="1"/>
      <c r="F24754" s="1"/>
      <c r="G24754" s="1"/>
      <c r="H24754" s="1"/>
      <c r="I24754" s="1"/>
      <c r="J24754" s="1"/>
      <c r="K24754" s="1"/>
      <c r="L24754" s="1"/>
      <c r="M24754" s="1"/>
    </row>
    <row r="24755" spans="5:13" x14ac:dyDescent="0.25">
      <c r="E24755" s="1"/>
      <c r="F24755" s="1"/>
      <c r="G24755" s="1"/>
      <c r="H24755" s="1"/>
      <c r="I24755" s="1"/>
      <c r="J24755" s="1"/>
      <c r="K24755" s="1"/>
      <c r="L24755" s="1"/>
      <c r="M24755" s="1"/>
    </row>
    <row r="24756" spans="5:13" x14ac:dyDescent="0.25">
      <c r="E24756" s="1"/>
      <c r="F24756" s="1"/>
      <c r="G24756" s="1"/>
      <c r="H24756" s="1"/>
      <c r="I24756" s="1"/>
      <c r="J24756" s="1"/>
      <c r="K24756" s="1"/>
      <c r="L24756" s="1"/>
      <c r="M24756" s="1"/>
    </row>
    <row r="24757" spans="5:13" x14ac:dyDescent="0.25">
      <c r="E24757" s="1"/>
      <c r="F24757" s="1"/>
      <c r="G24757" s="1"/>
      <c r="H24757" s="1"/>
      <c r="I24757" s="1"/>
      <c r="J24757" s="1"/>
      <c r="K24757" s="1"/>
      <c r="L24757" s="1"/>
      <c r="M24757" s="1"/>
    </row>
    <row r="24758" spans="5:13" x14ac:dyDescent="0.25">
      <c r="E24758" s="1"/>
      <c r="F24758" s="1"/>
      <c r="G24758" s="1"/>
      <c r="H24758" s="1"/>
      <c r="I24758" s="1"/>
      <c r="J24758" s="1"/>
      <c r="K24758" s="1"/>
      <c r="L24758" s="1"/>
      <c r="M24758" s="1"/>
    </row>
    <row r="24759" spans="5:13" x14ac:dyDescent="0.25">
      <c r="E24759" s="1"/>
      <c r="F24759" s="1"/>
      <c r="G24759" s="1"/>
      <c r="H24759" s="1"/>
      <c r="I24759" s="1"/>
      <c r="J24759" s="1"/>
      <c r="K24759" s="1"/>
      <c r="L24759" s="1"/>
      <c r="M24759" s="1"/>
    </row>
    <row r="24760" spans="5:13" x14ac:dyDescent="0.25">
      <c r="E24760" s="1"/>
      <c r="F24760" s="1"/>
      <c r="G24760" s="1"/>
      <c r="H24760" s="1"/>
      <c r="I24760" s="1"/>
      <c r="J24760" s="1"/>
      <c r="K24760" s="1"/>
      <c r="L24760" s="1"/>
      <c r="M24760" s="1"/>
    </row>
    <row r="24761" spans="5:13" x14ac:dyDescent="0.25">
      <c r="E24761" s="1"/>
      <c r="F24761" s="1"/>
      <c r="G24761" s="1"/>
      <c r="H24761" s="1"/>
      <c r="I24761" s="1"/>
      <c r="J24761" s="1"/>
      <c r="K24761" s="1"/>
      <c r="L24761" s="1"/>
      <c r="M24761" s="1"/>
    </row>
    <row r="24762" spans="5:13" x14ac:dyDescent="0.25">
      <c r="E24762" s="1"/>
      <c r="F24762" s="1"/>
      <c r="G24762" s="1"/>
      <c r="H24762" s="1"/>
      <c r="I24762" s="1"/>
      <c r="J24762" s="1"/>
      <c r="K24762" s="1"/>
      <c r="L24762" s="1"/>
      <c r="M24762" s="1"/>
    </row>
    <row r="24763" spans="5:13" x14ac:dyDescent="0.25">
      <c r="E24763" s="1"/>
      <c r="F24763" s="1"/>
      <c r="G24763" s="1"/>
      <c r="H24763" s="1"/>
      <c r="I24763" s="1"/>
      <c r="J24763" s="1"/>
      <c r="K24763" s="1"/>
      <c r="L24763" s="1"/>
      <c r="M24763" s="1"/>
    </row>
    <row r="24764" spans="5:13" x14ac:dyDescent="0.25">
      <c r="E24764" s="1"/>
      <c r="F24764" s="1"/>
      <c r="G24764" s="1"/>
      <c r="H24764" s="1"/>
      <c r="I24764" s="1"/>
      <c r="J24764" s="1"/>
      <c r="K24764" s="1"/>
      <c r="L24764" s="1"/>
      <c r="M24764" s="1"/>
    </row>
    <row r="24765" spans="5:13" x14ac:dyDescent="0.25">
      <c r="E24765" s="1"/>
      <c r="F24765" s="1"/>
      <c r="G24765" s="1"/>
      <c r="H24765" s="1"/>
      <c r="I24765" s="1"/>
      <c r="J24765" s="1"/>
      <c r="K24765" s="1"/>
      <c r="L24765" s="1"/>
      <c r="M24765" s="1"/>
    </row>
    <row r="24766" spans="5:13" x14ac:dyDescent="0.25">
      <c r="E24766" s="1"/>
      <c r="F24766" s="1"/>
      <c r="G24766" s="1"/>
      <c r="H24766" s="1"/>
      <c r="I24766" s="1"/>
      <c r="J24766" s="1"/>
      <c r="K24766" s="1"/>
      <c r="L24766" s="1"/>
      <c r="M24766" s="1"/>
    </row>
    <row r="24767" spans="5:13" x14ac:dyDescent="0.25">
      <c r="E24767" s="1"/>
      <c r="F24767" s="1"/>
      <c r="G24767" s="1"/>
      <c r="H24767" s="1"/>
      <c r="I24767" s="1"/>
      <c r="J24767" s="1"/>
      <c r="K24767" s="1"/>
      <c r="L24767" s="1"/>
      <c r="M24767" s="1"/>
    </row>
    <row r="24768" spans="5:13" x14ac:dyDescent="0.25">
      <c r="E24768" s="1"/>
      <c r="F24768" s="1"/>
      <c r="G24768" s="1"/>
      <c r="H24768" s="1"/>
      <c r="I24768" s="1"/>
      <c r="J24768" s="1"/>
      <c r="K24768" s="1"/>
      <c r="L24768" s="1"/>
      <c r="M24768" s="1"/>
    </row>
    <row r="24769" spans="5:13" x14ac:dyDescent="0.25">
      <c r="E24769" s="1"/>
      <c r="F24769" s="1"/>
      <c r="G24769" s="1"/>
      <c r="H24769" s="1"/>
      <c r="I24769" s="1"/>
      <c r="J24769" s="1"/>
      <c r="K24769" s="1"/>
      <c r="L24769" s="1"/>
      <c r="M24769" s="1"/>
    </row>
    <row r="24770" spans="5:13" x14ac:dyDescent="0.25">
      <c r="E24770" s="1"/>
      <c r="F24770" s="1"/>
      <c r="G24770" s="1"/>
      <c r="H24770" s="1"/>
      <c r="I24770" s="1"/>
      <c r="J24770" s="1"/>
      <c r="K24770" s="1"/>
      <c r="L24770" s="1"/>
      <c r="M24770" s="1"/>
    </row>
    <row r="24771" spans="5:13" x14ac:dyDescent="0.25">
      <c r="E24771" s="1"/>
      <c r="F24771" s="1"/>
      <c r="G24771" s="1"/>
      <c r="H24771" s="1"/>
      <c r="I24771" s="1"/>
      <c r="J24771" s="1"/>
      <c r="K24771" s="1"/>
      <c r="L24771" s="1"/>
      <c r="M24771" s="1"/>
    </row>
    <row r="24772" spans="5:13" x14ac:dyDescent="0.25">
      <c r="E24772" s="1"/>
      <c r="F24772" s="1"/>
      <c r="G24772" s="1"/>
      <c r="H24772" s="1"/>
      <c r="I24772" s="1"/>
      <c r="J24772" s="1"/>
      <c r="K24772" s="1"/>
      <c r="L24772" s="1"/>
      <c r="M24772" s="1"/>
    </row>
    <row r="24773" spans="5:13" x14ac:dyDescent="0.25">
      <c r="E24773" s="1"/>
      <c r="F24773" s="1"/>
      <c r="G24773" s="1"/>
      <c r="H24773" s="1"/>
      <c r="I24773" s="1"/>
      <c r="J24773" s="1"/>
      <c r="K24773" s="1"/>
      <c r="L24773" s="1"/>
      <c r="M24773" s="1"/>
    </row>
    <row r="24774" spans="5:13" x14ac:dyDescent="0.25">
      <c r="E24774" s="1"/>
      <c r="F24774" s="1"/>
      <c r="G24774" s="1"/>
      <c r="H24774" s="1"/>
      <c r="I24774" s="1"/>
      <c r="J24774" s="1"/>
      <c r="K24774" s="1"/>
      <c r="L24774" s="1"/>
      <c r="M24774" s="1"/>
    </row>
    <row r="24775" spans="5:13" x14ac:dyDescent="0.25">
      <c r="E24775" s="1"/>
      <c r="F24775" s="1"/>
      <c r="G24775" s="1"/>
      <c r="H24775" s="1"/>
      <c r="I24775" s="1"/>
      <c r="J24775" s="1"/>
      <c r="K24775" s="1"/>
      <c r="L24775" s="1"/>
      <c r="M24775" s="1"/>
    </row>
    <row r="24776" spans="5:13" x14ac:dyDescent="0.25">
      <c r="E24776" s="1"/>
      <c r="F24776" s="1"/>
      <c r="G24776" s="1"/>
      <c r="H24776" s="1"/>
      <c r="I24776" s="1"/>
      <c r="J24776" s="1"/>
      <c r="K24776" s="1"/>
      <c r="L24776" s="1"/>
      <c r="M24776" s="1"/>
    </row>
    <row r="24777" spans="5:13" x14ac:dyDescent="0.25">
      <c r="E24777" s="1"/>
      <c r="F24777" s="1"/>
      <c r="G24777" s="1"/>
      <c r="H24777" s="1"/>
      <c r="I24777" s="1"/>
      <c r="J24777" s="1"/>
      <c r="K24777" s="1"/>
      <c r="L24777" s="1"/>
      <c r="M24777" s="1"/>
    </row>
    <row r="24778" spans="5:13" x14ac:dyDescent="0.25">
      <c r="E24778" s="1"/>
      <c r="F24778" s="1"/>
      <c r="G24778" s="1"/>
      <c r="H24778" s="1"/>
      <c r="I24778" s="1"/>
      <c r="J24778" s="1"/>
      <c r="K24778" s="1"/>
      <c r="L24778" s="1"/>
      <c r="M24778" s="1"/>
    </row>
    <row r="24779" spans="5:13" x14ac:dyDescent="0.25">
      <c r="E24779" s="1"/>
      <c r="F24779" s="1"/>
      <c r="G24779" s="1"/>
      <c r="H24779" s="1"/>
      <c r="I24779" s="1"/>
      <c r="J24779" s="1"/>
      <c r="K24779" s="1"/>
      <c r="L24779" s="1"/>
      <c r="M24779" s="1"/>
    </row>
    <row r="24780" spans="5:13" x14ac:dyDescent="0.25">
      <c r="E24780" s="1"/>
      <c r="F24780" s="1"/>
      <c r="G24780" s="1"/>
      <c r="H24780" s="1"/>
      <c r="I24780" s="1"/>
      <c r="J24780" s="1"/>
      <c r="K24780" s="1"/>
      <c r="L24780" s="1"/>
      <c r="M24780" s="1"/>
    </row>
    <row r="24781" spans="5:13" x14ac:dyDescent="0.25">
      <c r="E24781" s="1"/>
      <c r="F24781" s="1"/>
      <c r="G24781" s="1"/>
      <c r="H24781" s="1"/>
      <c r="I24781" s="1"/>
      <c r="J24781" s="1"/>
      <c r="K24781" s="1"/>
      <c r="L24781" s="1"/>
      <c r="M24781" s="1"/>
    </row>
    <row r="24782" spans="5:13" x14ac:dyDescent="0.25">
      <c r="E24782" s="1"/>
      <c r="F24782" s="1"/>
      <c r="G24782" s="1"/>
      <c r="H24782" s="1"/>
      <c r="I24782" s="1"/>
      <c r="J24782" s="1"/>
      <c r="K24782" s="1"/>
      <c r="L24782" s="1"/>
      <c r="M24782" s="1"/>
    </row>
    <row r="24783" spans="5:13" x14ac:dyDescent="0.25">
      <c r="E24783" s="1"/>
      <c r="F24783" s="1"/>
      <c r="G24783" s="1"/>
      <c r="H24783" s="1"/>
      <c r="I24783" s="1"/>
      <c r="J24783" s="1"/>
      <c r="K24783" s="1"/>
      <c r="L24783" s="1"/>
      <c r="M24783" s="1"/>
    </row>
    <row r="24784" spans="5:13" x14ac:dyDescent="0.25">
      <c r="E24784" s="1"/>
      <c r="F24784" s="1"/>
      <c r="G24784" s="1"/>
      <c r="H24784" s="1"/>
      <c r="I24784" s="1"/>
      <c r="J24784" s="1"/>
      <c r="K24784" s="1"/>
      <c r="L24784" s="1"/>
      <c r="M24784" s="1"/>
    </row>
    <row r="24785" spans="5:13" x14ac:dyDescent="0.25">
      <c r="E24785" s="1"/>
      <c r="F24785" s="1"/>
      <c r="G24785" s="1"/>
      <c r="H24785" s="1"/>
      <c r="I24785" s="1"/>
      <c r="J24785" s="1"/>
      <c r="K24785" s="1"/>
      <c r="L24785" s="1"/>
      <c r="M24785" s="1"/>
    </row>
    <row r="24786" spans="5:13" x14ac:dyDescent="0.25">
      <c r="E24786" s="1"/>
      <c r="F24786" s="1"/>
      <c r="G24786" s="1"/>
      <c r="H24786" s="1"/>
      <c r="I24786" s="1"/>
      <c r="J24786" s="1"/>
      <c r="K24786" s="1"/>
      <c r="L24786" s="1"/>
      <c r="M24786" s="1"/>
    </row>
    <row r="24787" spans="5:13" x14ac:dyDescent="0.25">
      <c r="E24787" s="1"/>
      <c r="F24787" s="1"/>
      <c r="G24787" s="1"/>
      <c r="H24787" s="1"/>
      <c r="I24787" s="1"/>
      <c r="J24787" s="1"/>
      <c r="K24787" s="1"/>
      <c r="L24787" s="1"/>
      <c r="M24787" s="1"/>
    </row>
    <row r="24788" spans="5:13" x14ac:dyDescent="0.25">
      <c r="E24788" s="1"/>
      <c r="F24788" s="1"/>
      <c r="G24788" s="1"/>
      <c r="H24788" s="1"/>
      <c r="I24788" s="1"/>
      <c r="J24788" s="1"/>
      <c r="K24788" s="1"/>
      <c r="L24788" s="1"/>
      <c r="M24788" s="1"/>
    </row>
    <row r="24789" spans="5:13" x14ac:dyDescent="0.25">
      <c r="E24789" s="1"/>
      <c r="F24789" s="1"/>
      <c r="G24789" s="1"/>
      <c r="H24789" s="1"/>
      <c r="I24789" s="1"/>
      <c r="J24789" s="1"/>
      <c r="K24789" s="1"/>
      <c r="L24789" s="1"/>
      <c r="M24789" s="1"/>
    </row>
    <row r="24790" spans="5:13" x14ac:dyDescent="0.25">
      <c r="E24790" s="1"/>
      <c r="F24790" s="1"/>
      <c r="G24790" s="1"/>
      <c r="H24790" s="1"/>
      <c r="I24790" s="1"/>
      <c r="J24790" s="1"/>
      <c r="K24790" s="1"/>
      <c r="L24790" s="1"/>
      <c r="M24790" s="1"/>
    </row>
    <row r="24791" spans="5:13" x14ac:dyDescent="0.25">
      <c r="E24791" s="1"/>
      <c r="F24791" s="1"/>
      <c r="G24791" s="1"/>
      <c r="H24791" s="1"/>
      <c r="I24791" s="1"/>
      <c r="J24791" s="1"/>
      <c r="K24791" s="1"/>
      <c r="L24791" s="1"/>
      <c r="M24791" s="1"/>
    </row>
    <row r="24792" spans="5:13" x14ac:dyDescent="0.25">
      <c r="E24792" s="1"/>
      <c r="F24792" s="1"/>
      <c r="G24792" s="1"/>
      <c r="H24792" s="1"/>
      <c r="I24792" s="1"/>
      <c r="J24792" s="1"/>
      <c r="K24792" s="1"/>
      <c r="L24792" s="1"/>
      <c r="M24792" s="1"/>
    </row>
    <row r="24793" spans="5:13" x14ac:dyDescent="0.25">
      <c r="E24793" s="1"/>
      <c r="F24793" s="1"/>
      <c r="G24793" s="1"/>
      <c r="H24793" s="1"/>
      <c r="I24793" s="1"/>
      <c r="J24793" s="1"/>
      <c r="K24793" s="1"/>
      <c r="L24793" s="1"/>
      <c r="M24793" s="1"/>
    </row>
    <row r="24794" spans="5:13" x14ac:dyDescent="0.25">
      <c r="E24794" s="1"/>
      <c r="F24794" s="1"/>
      <c r="G24794" s="1"/>
      <c r="H24794" s="1"/>
      <c r="I24794" s="1"/>
      <c r="J24794" s="1"/>
      <c r="K24794" s="1"/>
      <c r="L24794" s="1"/>
      <c r="M24794" s="1"/>
    </row>
    <row r="24795" spans="5:13" x14ac:dyDescent="0.25">
      <c r="E24795" s="1"/>
      <c r="F24795" s="1"/>
      <c r="G24795" s="1"/>
      <c r="H24795" s="1"/>
      <c r="I24795" s="1"/>
      <c r="J24795" s="1"/>
      <c r="K24795" s="1"/>
      <c r="L24795" s="1"/>
      <c r="M24795" s="1"/>
    </row>
    <row r="24796" spans="5:13" x14ac:dyDescent="0.25">
      <c r="E24796" s="1"/>
      <c r="F24796" s="1"/>
      <c r="G24796" s="1"/>
      <c r="H24796" s="1"/>
      <c r="I24796" s="1"/>
      <c r="J24796" s="1"/>
      <c r="K24796" s="1"/>
      <c r="L24796" s="1"/>
      <c r="M24796" s="1"/>
    </row>
    <row r="24797" spans="5:13" x14ac:dyDescent="0.25">
      <c r="E24797" s="1"/>
      <c r="F24797" s="1"/>
      <c r="G24797" s="1"/>
      <c r="H24797" s="1"/>
      <c r="I24797" s="1"/>
      <c r="J24797" s="1"/>
      <c r="K24797" s="1"/>
      <c r="L24797" s="1"/>
      <c r="M24797" s="1"/>
    </row>
    <row r="24798" spans="5:13" x14ac:dyDescent="0.25">
      <c r="E24798" s="1"/>
      <c r="F24798" s="1"/>
      <c r="G24798" s="1"/>
      <c r="H24798" s="1"/>
      <c r="I24798" s="1"/>
      <c r="J24798" s="1"/>
      <c r="K24798" s="1"/>
      <c r="L24798" s="1"/>
      <c r="M24798" s="1"/>
    </row>
    <row r="24799" spans="5:13" x14ac:dyDescent="0.25">
      <c r="E24799" s="1"/>
      <c r="F24799" s="1"/>
      <c r="G24799" s="1"/>
      <c r="H24799" s="1"/>
      <c r="I24799" s="1"/>
      <c r="J24799" s="1"/>
      <c r="K24799" s="1"/>
      <c r="L24799" s="1"/>
      <c r="M24799" s="1"/>
    </row>
    <row r="24800" spans="5:13" x14ac:dyDescent="0.25">
      <c r="E24800" s="1"/>
      <c r="F24800" s="1"/>
      <c r="G24800" s="1"/>
      <c r="H24800" s="1"/>
      <c r="I24800" s="1"/>
      <c r="J24800" s="1"/>
      <c r="K24800" s="1"/>
      <c r="L24800" s="1"/>
      <c r="M24800" s="1"/>
    </row>
    <row r="24801" spans="5:13" x14ac:dyDescent="0.25">
      <c r="E24801" s="1"/>
      <c r="F24801" s="1"/>
      <c r="G24801" s="1"/>
      <c r="H24801" s="1"/>
      <c r="I24801" s="1"/>
      <c r="J24801" s="1"/>
      <c r="K24801" s="1"/>
      <c r="L24801" s="1"/>
      <c r="M24801" s="1"/>
    </row>
    <row r="24802" spans="5:13" x14ac:dyDescent="0.25">
      <c r="E24802" s="1"/>
      <c r="F24802" s="1"/>
      <c r="G24802" s="1"/>
      <c r="H24802" s="1"/>
      <c r="I24802" s="1"/>
      <c r="J24802" s="1"/>
      <c r="K24802" s="1"/>
      <c r="L24802" s="1"/>
      <c r="M24802" s="1"/>
    </row>
    <row r="24803" spans="5:13" x14ac:dyDescent="0.25">
      <c r="E24803" s="1"/>
      <c r="F24803" s="1"/>
      <c r="G24803" s="1"/>
      <c r="H24803" s="1"/>
      <c r="I24803" s="1"/>
      <c r="J24803" s="1"/>
      <c r="K24803" s="1"/>
      <c r="L24803" s="1"/>
      <c r="M24803" s="1"/>
    </row>
    <row r="24804" spans="5:13" x14ac:dyDescent="0.25">
      <c r="E24804" s="1"/>
      <c r="F24804" s="1"/>
      <c r="G24804" s="1"/>
      <c r="H24804" s="1"/>
      <c r="I24804" s="1"/>
      <c r="J24804" s="1"/>
      <c r="K24804" s="1"/>
      <c r="L24804" s="1"/>
      <c r="M24804" s="1"/>
    </row>
    <row r="24805" spans="5:13" x14ac:dyDescent="0.25">
      <c r="E24805" s="1"/>
      <c r="F24805" s="1"/>
      <c r="G24805" s="1"/>
      <c r="H24805" s="1"/>
      <c r="I24805" s="1"/>
      <c r="J24805" s="1"/>
      <c r="K24805" s="1"/>
      <c r="L24805" s="1"/>
      <c r="M24805" s="1"/>
    </row>
    <row r="24806" spans="5:13" x14ac:dyDescent="0.25">
      <c r="E24806" s="1"/>
      <c r="F24806" s="1"/>
      <c r="G24806" s="1"/>
      <c r="H24806" s="1"/>
      <c r="I24806" s="1"/>
      <c r="J24806" s="1"/>
      <c r="K24806" s="1"/>
      <c r="L24806" s="1"/>
      <c r="M24806" s="1"/>
    </row>
    <row r="24807" spans="5:13" x14ac:dyDescent="0.25">
      <c r="E24807" s="1"/>
      <c r="F24807" s="1"/>
      <c r="G24807" s="1"/>
      <c r="H24807" s="1"/>
      <c r="I24807" s="1"/>
      <c r="J24807" s="1"/>
      <c r="K24807" s="1"/>
      <c r="L24807" s="1"/>
      <c r="M24807" s="1"/>
    </row>
    <row r="24808" spans="5:13" x14ac:dyDescent="0.25">
      <c r="E24808" s="1"/>
      <c r="F24808" s="1"/>
      <c r="G24808" s="1"/>
      <c r="H24808" s="1"/>
      <c r="I24808" s="1"/>
      <c r="J24808" s="1"/>
      <c r="K24808" s="1"/>
      <c r="L24808" s="1"/>
      <c r="M24808" s="1"/>
    </row>
    <row r="24809" spans="5:13" x14ac:dyDescent="0.25">
      <c r="E24809" s="1"/>
      <c r="F24809" s="1"/>
      <c r="G24809" s="1"/>
      <c r="H24809" s="1"/>
      <c r="I24809" s="1"/>
      <c r="J24809" s="1"/>
      <c r="K24809" s="1"/>
      <c r="L24809" s="1"/>
      <c r="M24809" s="1"/>
    </row>
    <row r="24810" spans="5:13" x14ac:dyDescent="0.25">
      <c r="E24810" s="1"/>
      <c r="F24810" s="1"/>
      <c r="G24810" s="1"/>
      <c r="H24810" s="1"/>
      <c r="I24810" s="1"/>
      <c r="J24810" s="1"/>
      <c r="K24810" s="1"/>
      <c r="L24810" s="1"/>
      <c r="M24810" s="1"/>
    </row>
    <row r="24811" spans="5:13" x14ac:dyDescent="0.25">
      <c r="E24811" s="1"/>
      <c r="F24811" s="1"/>
      <c r="G24811" s="1"/>
      <c r="H24811" s="1"/>
      <c r="I24811" s="1"/>
      <c r="J24811" s="1"/>
      <c r="K24811" s="1"/>
      <c r="L24811" s="1"/>
      <c r="M24811" s="1"/>
    </row>
    <row r="24812" spans="5:13" x14ac:dyDescent="0.25">
      <c r="E24812" s="1"/>
      <c r="F24812" s="1"/>
      <c r="G24812" s="1"/>
      <c r="H24812" s="1"/>
      <c r="I24812" s="1"/>
      <c r="J24812" s="1"/>
      <c r="K24812" s="1"/>
      <c r="L24812" s="1"/>
      <c r="M24812" s="1"/>
    </row>
    <row r="24813" spans="5:13" x14ac:dyDescent="0.25">
      <c r="E24813" s="1"/>
      <c r="F24813" s="1"/>
      <c r="G24813" s="1"/>
      <c r="H24813" s="1"/>
      <c r="I24813" s="1"/>
      <c r="J24813" s="1"/>
      <c r="K24813" s="1"/>
      <c r="L24813" s="1"/>
      <c r="M24813" s="1"/>
    </row>
    <row r="24814" spans="5:13" x14ac:dyDescent="0.25">
      <c r="E24814" s="1"/>
      <c r="F24814" s="1"/>
      <c r="G24814" s="1"/>
      <c r="H24814" s="1"/>
      <c r="I24814" s="1"/>
      <c r="J24814" s="1"/>
      <c r="K24814" s="1"/>
      <c r="L24814" s="1"/>
      <c r="M24814" s="1"/>
    </row>
    <row r="24815" spans="5:13" x14ac:dyDescent="0.25">
      <c r="E24815" s="1"/>
      <c r="F24815" s="1"/>
      <c r="G24815" s="1"/>
      <c r="H24815" s="1"/>
      <c r="I24815" s="1"/>
      <c r="J24815" s="1"/>
      <c r="K24815" s="1"/>
      <c r="L24815" s="1"/>
      <c r="M24815" s="1"/>
    </row>
    <row r="24816" spans="5:13" x14ac:dyDescent="0.25">
      <c r="E24816" s="1"/>
      <c r="F24816" s="1"/>
      <c r="G24816" s="1"/>
      <c r="H24816" s="1"/>
      <c r="I24816" s="1"/>
      <c r="J24816" s="1"/>
      <c r="K24816" s="1"/>
      <c r="L24816" s="1"/>
      <c r="M24816" s="1"/>
    </row>
    <row r="24817" spans="5:13" x14ac:dyDescent="0.25">
      <c r="E24817" s="1"/>
      <c r="F24817" s="1"/>
      <c r="G24817" s="1"/>
      <c r="H24817" s="1"/>
      <c r="I24817" s="1"/>
      <c r="J24817" s="1"/>
      <c r="K24817" s="1"/>
      <c r="L24817" s="1"/>
      <c r="M24817" s="1"/>
    </row>
    <row r="24818" spans="5:13" x14ac:dyDescent="0.25">
      <c r="E24818" s="1"/>
      <c r="F24818" s="1"/>
      <c r="G24818" s="1"/>
      <c r="H24818" s="1"/>
      <c r="I24818" s="1"/>
      <c r="J24818" s="1"/>
      <c r="K24818" s="1"/>
      <c r="L24818" s="1"/>
      <c r="M24818" s="1"/>
    </row>
    <row r="24819" spans="5:13" x14ac:dyDescent="0.25">
      <c r="E24819" s="1"/>
      <c r="F24819" s="1"/>
      <c r="G24819" s="1"/>
      <c r="H24819" s="1"/>
      <c r="I24819" s="1"/>
      <c r="J24819" s="1"/>
      <c r="K24819" s="1"/>
      <c r="L24819" s="1"/>
      <c r="M24819" s="1"/>
    </row>
    <row r="24820" spans="5:13" x14ac:dyDescent="0.25">
      <c r="E24820" s="1"/>
      <c r="F24820" s="1"/>
      <c r="G24820" s="1"/>
      <c r="H24820" s="1"/>
      <c r="I24820" s="1"/>
      <c r="J24820" s="1"/>
      <c r="K24820" s="1"/>
      <c r="L24820" s="1"/>
      <c r="M24820" s="1"/>
    </row>
    <row r="24821" spans="5:13" x14ac:dyDescent="0.25">
      <c r="E24821" s="1"/>
      <c r="F24821" s="1"/>
      <c r="G24821" s="1"/>
      <c r="H24821" s="1"/>
      <c r="I24821" s="1"/>
      <c r="J24821" s="1"/>
      <c r="K24821" s="1"/>
      <c r="L24821" s="1"/>
      <c r="M24821" s="1"/>
    </row>
    <row r="24822" spans="5:13" x14ac:dyDescent="0.25">
      <c r="E24822" s="1"/>
      <c r="F24822" s="1"/>
      <c r="G24822" s="1"/>
      <c r="H24822" s="1"/>
      <c r="I24822" s="1"/>
      <c r="J24822" s="1"/>
      <c r="K24822" s="1"/>
      <c r="L24822" s="1"/>
      <c r="M24822" s="1"/>
    </row>
    <row r="24823" spans="5:13" x14ac:dyDescent="0.25">
      <c r="E24823" s="1"/>
      <c r="F24823" s="1"/>
      <c r="G24823" s="1"/>
      <c r="H24823" s="1"/>
      <c r="I24823" s="1"/>
      <c r="J24823" s="1"/>
      <c r="K24823" s="1"/>
      <c r="L24823" s="1"/>
      <c r="M24823" s="1"/>
    </row>
    <row r="24824" spans="5:13" x14ac:dyDescent="0.25">
      <c r="E24824" s="1"/>
      <c r="F24824" s="1"/>
      <c r="G24824" s="1"/>
      <c r="H24824" s="1"/>
      <c r="I24824" s="1"/>
      <c r="J24824" s="1"/>
      <c r="K24824" s="1"/>
      <c r="L24824" s="1"/>
      <c r="M24824" s="1"/>
    </row>
    <row r="24825" spans="5:13" x14ac:dyDescent="0.25">
      <c r="E24825" s="1"/>
      <c r="F24825" s="1"/>
      <c r="G24825" s="1"/>
      <c r="H24825" s="1"/>
      <c r="I24825" s="1"/>
      <c r="J24825" s="1"/>
      <c r="K24825" s="1"/>
      <c r="L24825" s="1"/>
      <c r="M24825" s="1"/>
    </row>
    <row r="24826" spans="5:13" x14ac:dyDescent="0.25">
      <c r="E24826" s="1"/>
      <c r="F24826" s="1"/>
      <c r="G24826" s="1"/>
      <c r="H24826" s="1"/>
      <c r="I24826" s="1"/>
      <c r="J24826" s="1"/>
      <c r="K24826" s="1"/>
      <c r="L24826" s="1"/>
      <c r="M24826" s="1"/>
    </row>
    <row r="24827" spans="5:13" x14ac:dyDescent="0.25">
      <c r="E24827" s="1"/>
      <c r="F24827" s="1"/>
      <c r="G24827" s="1"/>
      <c r="H24827" s="1"/>
      <c r="I24827" s="1"/>
      <c r="J24827" s="1"/>
      <c r="K24827" s="1"/>
      <c r="L24827" s="1"/>
      <c r="M24827" s="1"/>
    </row>
    <row r="24828" spans="5:13" x14ac:dyDescent="0.25">
      <c r="E24828" s="1"/>
      <c r="F24828" s="1"/>
      <c r="G24828" s="1"/>
      <c r="H24828" s="1"/>
      <c r="I24828" s="1"/>
      <c r="J24828" s="1"/>
      <c r="K24828" s="1"/>
      <c r="L24828" s="1"/>
      <c r="M24828" s="1"/>
    </row>
    <row r="24829" spans="5:13" x14ac:dyDescent="0.25">
      <c r="E24829" s="1"/>
      <c r="F24829" s="1"/>
      <c r="G24829" s="1"/>
      <c r="H24829" s="1"/>
      <c r="I24829" s="1"/>
      <c r="J24829" s="1"/>
      <c r="K24829" s="1"/>
      <c r="L24829" s="1"/>
      <c r="M24829" s="1"/>
    </row>
    <row r="24830" spans="5:13" x14ac:dyDescent="0.25">
      <c r="E24830" s="1"/>
      <c r="F24830" s="1"/>
      <c r="G24830" s="1"/>
      <c r="H24830" s="1"/>
      <c r="I24830" s="1"/>
      <c r="J24830" s="1"/>
      <c r="K24830" s="1"/>
      <c r="L24830" s="1"/>
      <c r="M24830" s="1"/>
    </row>
    <row r="24831" spans="5:13" x14ac:dyDescent="0.25">
      <c r="E24831" s="1"/>
      <c r="F24831" s="1"/>
      <c r="G24831" s="1"/>
      <c r="H24831" s="1"/>
      <c r="I24831" s="1"/>
      <c r="J24831" s="1"/>
      <c r="K24831" s="1"/>
      <c r="L24831" s="1"/>
      <c r="M24831" s="1"/>
    </row>
    <row r="24832" spans="5:13" x14ac:dyDescent="0.25">
      <c r="E24832" s="1"/>
      <c r="F24832" s="1"/>
      <c r="G24832" s="1"/>
      <c r="H24832" s="1"/>
      <c r="I24832" s="1"/>
      <c r="J24832" s="1"/>
      <c r="K24832" s="1"/>
      <c r="L24832" s="1"/>
      <c r="M24832" s="1"/>
    </row>
    <row r="24833" spans="5:13" x14ac:dyDescent="0.25">
      <c r="E24833" s="1"/>
      <c r="F24833" s="1"/>
      <c r="G24833" s="1"/>
      <c r="H24833" s="1"/>
      <c r="I24833" s="1"/>
      <c r="J24833" s="1"/>
      <c r="K24833" s="1"/>
      <c r="L24833" s="1"/>
      <c r="M24833" s="1"/>
    </row>
    <row r="24834" spans="5:13" x14ac:dyDescent="0.25">
      <c r="E24834" s="1"/>
      <c r="F24834" s="1"/>
      <c r="G24834" s="1"/>
      <c r="H24834" s="1"/>
      <c r="I24834" s="1"/>
      <c r="J24834" s="1"/>
      <c r="K24834" s="1"/>
      <c r="L24834" s="1"/>
      <c r="M24834" s="1"/>
    </row>
    <row r="24835" spans="5:13" x14ac:dyDescent="0.25">
      <c r="E24835" s="1"/>
      <c r="F24835" s="1"/>
      <c r="G24835" s="1"/>
      <c r="H24835" s="1"/>
      <c r="I24835" s="1"/>
      <c r="J24835" s="1"/>
      <c r="K24835" s="1"/>
      <c r="L24835" s="1"/>
      <c r="M24835" s="1"/>
    </row>
    <row r="24836" spans="5:13" x14ac:dyDescent="0.25">
      <c r="E24836" s="1"/>
      <c r="F24836" s="1"/>
      <c r="G24836" s="1"/>
      <c r="H24836" s="1"/>
      <c r="I24836" s="1"/>
      <c r="J24836" s="1"/>
      <c r="K24836" s="1"/>
      <c r="L24836" s="1"/>
      <c r="M24836" s="1"/>
    </row>
    <row r="24837" spans="5:13" x14ac:dyDescent="0.25">
      <c r="E24837" s="1"/>
      <c r="F24837" s="1"/>
      <c r="G24837" s="1"/>
      <c r="H24837" s="1"/>
      <c r="I24837" s="1"/>
      <c r="J24837" s="1"/>
      <c r="K24837" s="1"/>
      <c r="L24837" s="1"/>
      <c r="M24837" s="1"/>
    </row>
    <row r="24838" spans="5:13" x14ac:dyDescent="0.25">
      <c r="E24838" s="1"/>
      <c r="F24838" s="1"/>
      <c r="G24838" s="1"/>
      <c r="H24838" s="1"/>
      <c r="I24838" s="1"/>
      <c r="J24838" s="1"/>
      <c r="K24838" s="1"/>
      <c r="L24838" s="1"/>
      <c r="M24838" s="1"/>
    </row>
    <row r="24839" spans="5:13" x14ac:dyDescent="0.25">
      <c r="E24839" s="1"/>
      <c r="F24839" s="1"/>
      <c r="G24839" s="1"/>
      <c r="H24839" s="1"/>
      <c r="I24839" s="1"/>
      <c r="J24839" s="1"/>
      <c r="K24839" s="1"/>
      <c r="L24839" s="1"/>
      <c r="M24839" s="1"/>
    </row>
    <row r="24840" spans="5:13" x14ac:dyDescent="0.25">
      <c r="E24840" s="1"/>
      <c r="F24840" s="1"/>
      <c r="G24840" s="1"/>
      <c r="H24840" s="1"/>
      <c r="I24840" s="1"/>
      <c r="J24840" s="1"/>
      <c r="K24840" s="1"/>
      <c r="L24840" s="1"/>
      <c r="M24840" s="1"/>
    </row>
    <row r="24841" spans="5:13" x14ac:dyDescent="0.25">
      <c r="E24841" s="1"/>
      <c r="F24841" s="1"/>
      <c r="G24841" s="1"/>
      <c r="H24841" s="1"/>
      <c r="I24841" s="1"/>
      <c r="J24841" s="1"/>
      <c r="K24841" s="1"/>
      <c r="L24841" s="1"/>
      <c r="M24841" s="1"/>
    </row>
    <row r="24842" spans="5:13" x14ac:dyDescent="0.25">
      <c r="E24842" s="1"/>
      <c r="F24842" s="1"/>
      <c r="G24842" s="1"/>
      <c r="H24842" s="1"/>
      <c r="I24842" s="1"/>
      <c r="J24842" s="1"/>
      <c r="K24842" s="1"/>
      <c r="L24842" s="1"/>
      <c r="M24842" s="1"/>
    </row>
    <row r="24843" spans="5:13" x14ac:dyDescent="0.25">
      <c r="E24843" s="1"/>
      <c r="F24843" s="1"/>
      <c r="G24843" s="1"/>
      <c r="H24843" s="1"/>
      <c r="I24843" s="1"/>
      <c r="J24843" s="1"/>
      <c r="K24843" s="1"/>
      <c r="L24843" s="1"/>
      <c r="M24843" s="1"/>
    </row>
    <row r="24844" spans="5:13" x14ac:dyDescent="0.25">
      <c r="E24844" s="1"/>
      <c r="F24844" s="1"/>
      <c r="G24844" s="1"/>
      <c r="H24844" s="1"/>
      <c r="I24844" s="1"/>
      <c r="J24844" s="1"/>
      <c r="K24844" s="1"/>
      <c r="L24844" s="1"/>
      <c r="M24844" s="1"/>
    </row>
    <row r="24845" spans="5:13" x14ac:dyDescent="0.25">
      <c r="E24845" s="1"/>
      <c r="F24845" s="1"/>
      <c r="G24845" s="1"/>
      <c r="H24845" s="1"/>
      <c r="I24845" s="1"/>
      <c r="J24845" s="1"/>
      <c r="K24845" s="1"/>
      <c r="L24845" s="1"/>
      <c r="M24845" s="1"/>
    </row>
    <row r="24846" spans="5:13" x14ac:dyDescent="0.25">
      <c r="E24846" s="1"/>
      <c r="F24846" s="1"/>
      <c r="G24846" s="1"/>
      <c r="H24846" s="1"/>
      <c r="I24846" s="1"/>
      <c r="J24846" s="1"/>
      <c r="K24846" s="1"/>
      <c r="L24846" s="1"/>
      <c r="M24846" s="1"/>
    </row>
    <row r="24847" spans="5:13" x14ac:dyDescent="0.25">
      <c r="E24847" s="1"/>
      <c r="F24847" s="1"/>
      <c r="G24847" s="1"/>
      <c r="H24847" s="1"/>
      <c r="I24847" s="1"/>
      <c r="J24847" s="1"/>
      <c r="K24847" s="1"/>
      <c r="L24847" s="1"/>
      <c r="M24847" s="1"/>
    </row>
    <row r="24848" spans="5:13" x14ac:dyDescent="0.25">
      <c r="E24848" s="1"/>
      <c r="F24848" s="1"/>
      <c r="G24848" s="1"/>
      <c r="H24848" s="1"/>
      <c r="I24848" s="1"/>
      <c r="J24848" s="1"/>
      <c r="K24848" s="1"/>
      <c r="L24848" s="1"/>
      <c r="M24848" s="1"/>
    </row>
    <row r="24849" spans="5:13" x14ac:dyDescent="0.25">
      <c r="E24849" s="1"/>
      <c r="F24849" s="1"/>
      <c r="G24849" s="1"/>
      <c r="H24849" s="1"/>
      <c r="I24849" s="1"/>
      <c r="J24849" s="1"/>
      <c r="K24849" s="1"/>
      <c r="L24849" s="1"/>
      <c r="M24849" s="1"/>
    </row>
    <row r="24850" spans="5:13" x14ac:dyDescent="0.25">
      <c r="E24850" s="1"/>
      <c r="F24850" s="1"/>
      <c r="G24850" s="1"/>
      <c r="H24850" s="1"/>
      <c r="I24850" s="1"/>
      <c r="J24850" s="1"/>
      <c r="K24850" s="1"/>
      <c r="L24850" s="1"/>
      <c r="M24850" s="1"/>
    </row>
    <row r="24851" spans="5:13" x14ac:dyDescent="0.25">
      <c r="E24851" s="1"/>
      <c r="F24851" s="1"/>
      <c r="G24851" s="1"/>
      <c r="H24851" s="1"/>
      <c r="I24851" s="1"/>
      <c r="J24851" s="1"/>
      <c r="K24851" s="1"/>
      <c r="L24851" s="1"/>
      <c r="M24851" s="1"/>
    </row>
    <row r="24852" spans="5:13" x14ac:dyDescent="0.25">
      <c r="E24852" s="1"/>
      <c r="F24852" s="1"/>
      <c r="G24852" s="1"/>
      <c r="H24852" s="1"/>
      <c r="I24852" s="1"/>
      <c r="J24852" s="1"/>
      <c r="K24852" s="1"/>
      <c r="L24852" s="1"/>
      <c r="M24852" s="1"/>
    </row>
    <row r="24853" spans="5:13" x14ac:dyDescent="0.25">
      <c r="E24853" s="1"/>
      <c r="F24853" s="1"/>
      <c r="G24853" s="1"/>
      <c r="H24853" s="1"/>
      <c r="I24853" s="1"/>
      <c r="J24853" s="1"/>
      <c r="K24853" s="1"/>
      <c r="L24853" s="1"/>
      <c r="M24853" s="1"/>
    </row>
    <row r="24854" spans="5:13" x14ac:dyDescent="0.25">
      <c r="E24854" s="1"/>
      <c r="F24854" s="1"/>
      <c r="G24854" s="1"/>
      <c r="H24854" s="1"/>
      <c r="I24854" s="1"/>
      <c r="J24854" s="1"/>
      <c r="K24854" s="1"/>
      <c r="L24854" s="1"/>
      <c r="M24854" s="1"/>
    </row>
    <row r="24855" spans="5:13" x14ac:dyDescent="0.25">
      <c r="E24855" s="1"/>
      <c r="F24855" s="1"/>
      <c r="G24855" s="1"/>
      <c r="H24855" s="1"/>
      <c r="I24855" s="1"/>
      <c r="J24855" s="1"/>
      <c r="K24855" s="1"/>
      <c r="L24855" s="1"/>
      <c r="M24855" s="1"/>
    </row>
    <row r="24856" spans="5:13" x14ac:dyDescent="0.25">
      <c r="E24856" s="1"/>
      <c r="F24856" s="1"/>
      <c r="G24856" s="1"/>
      <c r="H24856" s="1"/>
      <c r="I24856" s="1"/>
      <c r="J24856" s="1"/>
      <c r="K24856" s="1"/>
      <c r="L24856" s="1"/>
      <c r="M24856" s="1"/>
    </row>
    <row r="24857" spans="5:13" x14ac:dyDescent="0.25">
      <c r="E24857" s="1"/>
      <c r="F24857" s="1"/>
      <c r="G24857" s="1"/>
      <c r="H24857" s="1"/>
      <c r="I24857" s="1"/>
      <c r="J24857" s="1"/>
      <c r="K24857" s="1"/>
      <c r="L24857" s="1"/>
      <c r="M24857" s="1"/>
    </row>
    <row r="24858" spans="5:13" x14ac:dyDescent="0.25">
      <c r="E24858" s="1"/>
      <c r="F24858" s="1"/>
      <c r="G24858" s="1"/>
      <c r="H24858" s="1"/>
      <c r="I24858" s="1"/>
      <c r="J24858" s="1"/>
      <c r="K24858" s="1"/>
      <c r="L24858" s="1"/>
      <c r="M24858" s="1"/>
    </row>
    <row r="24859" spans="5:13" x14ac:dyDescent="0.25">
      <c r="E24859" s="1"/>
      <c r="F24859" s="1"/>
      <c r="G24859" s="1"/>
      <c r="H24859" s="1"/>
      <c r="I24859" s="1"/>
      <c r="J24859" s="1"/>
      <c r="K24859" s="1"/>
      <c r="L24859" s="1"/>
      <c r="M24859" s="1"/>
    </row>
    <row r="24860" spans="5:13" x14ac:dyDescent="0.25">
      <c r="E24860" s="1"/>
      <c r="F24860" s="1"/>
      <c r="G24860" s="1"/>
      <c r="H24860" s="1"/>
      <c r="I24860" s="1"/>
      <c r="J24860" s="1"/>
      <c r="K24860" s="1"/>
      <c r="L24860" s="1"/>
      <c r="M24860" s="1"/>
    </row>
    <row r="24861" spans="5:13" x14ac:dyDescent="0.25">
      <c r="E24861" s="1"/>
      <c r="F24861" s="1"/>
      <c r="G24861" s="1"/>
      <c r="H24861" s="1"/>
      <c r="I24861" s="1"/>
      <c r="J24861" s="1"/>
      <c r="K24861" s="1"/>
      <c r="L24861" s="1"/>
      <c r="M24861" s="1"/>
    </row>
    <row r="24862" spans="5:13" x14ac:dyDescent="0.25">
      <c r="E24862" s="1"/>
      <c r="F24862" s="1"/>
      <c r="G24862" s="1"/>
      <c r="H24862" s="1"/>
      <c r="I24862" s="1"/>
      <c r="J24862" s="1"/>
      <c r="K24862" s="1"/>
      <c r="L24862" s="1"/>
      <c r="M24862" s="1"/>
    </row>
    <row r="24863" spans="5:13" x14ac:dyDescent="0.25">
      <c r="E24863" s="1"/>
      <c r="F24863" s="1"/>
      <c r="G24863" s="1"/>
      <c r="H24863" s="1"/>
      <c r="I24863" s="1"/>
      <c r="J24863" s="1"/>
      <c r="K24863" s="1"/>
      <c r="L24863" s="1"/>
      <c r="M24863" s="1"/>
    </row>
    <row r="24864" spans="5:13" x14ac:dyDescent="0.25">
      <c r="E24864" s="1"/>
      <c r="F24864" s="1"/>
      <c r="G24864" s="1"/>
      <c r="H24864" s="1"/>
      <c r="I24864" s="1"/>
      <c r="J24864" s="1"/>
      <c r="K24864" s="1"/>
      <c r="L24864" s="1"/>
      <c r="M24864" s="1"/>
    </row>
    <row r="24865" spans="5:13" x14ac:dyDescent="0.25">
      <c r="E24865" s="1"/>
      <c r="F24865" s="1"/>
      <c r="G24865" s="1"/>
      <c r="H24865" s="1"/>
      <c r="I24865" s="1"/>
      <c r="J24865" s="1"/>
      <c r="K24865" s="1"/>
      <c r="L24865" s="1"/>
      <c r="M24865" s="1"/>
    </row>
    <row r="24866" spans="5:13" x14ac:dyDescent="0.25">
      <c r="E24866" s="1"/>
      <c r="F24866" s="1"/>
      <c r="G24866" s="1"/>
      <c r="H24866" s="1"/>
      <c r="I24866" s="1"/>
      <c r="J24866" s="1"/>
      <c r="K24866" s="1"/>
      <c r="L24866" s="1"/>
      <c r="M24866" s="1"/>
    </row>
    <row r="24867" spans="5:13" x14ac:dyDescent="0.25">
      <c r="E24867" s="1"/>
      <c r="F24867" s="1"/>
      <c r="G24867" s="1"/>
      <c r="H24867" s="1"/>
      <c r="I24867" s="1"/>
      <c r="J24867" s="1"/>
      <c r="K24867" s="1"/>
      <c r="L24867" s="1"/>
      <c r="M24867" s="1"/>
    </row>
    <row r="24868" spans="5:13" x14ac:dyDescent="0.25">
      <c r="E24868" s="1"/>
      <c r="F24868" s="1"/>
      <c r="G24868" s="1"/>
      <c r="H24868" s="1"/>
      <c r="I24868" s="1"/>
      <c r="J24868" s="1"/>
      <c r="K24868" s="1"/>
      <c r="L24868" s="1"/>
      <c r="M24868" s="1"/>
    </row>
    <row r="24869" spans="5:13" x14ac:dyDescent="0.25">
      <c r="E24869" s="1"/>
      <c r="F24869" s="1"/>
      <c r="G24869" s="1"/>
      <c r="H24869" s="1"/>
      <c r="I24869" s="1"/>
      <c r="J24869" s="1"/>
      <c r="K24869" s="1"/>
      <c r="L24869" s="1"/>
      <c r="M24869" s="1"/>
    </row>
    <row r="24870" spans="5:13" x14ac:dyDescent="0.25">
      <c r="E24870" s="1"/>
      <c r="F24870" s="1"/>
      <c r="G24870" s="1"/>
      <c r="H24870" s="1"/>
      <c r="I24870" s="1"/>
      <c r="J24870" s="1"/>
      <c r="K24870" s="1"/>
      <c r="L24870" s="1"/>
      <c r="M24870" s="1"/>
    </row>
    <row r="24871" spans="5:13" x14ac:dyDescent="0.25">
      <c r="E24871" s="1"/>
      <c r="F24871" s="1"/>
      <c r="G24871" s="1"/>
      <c r="H24871" s="1"/>
      <c r="I24871" s="1"/>
      <c r="J24871" s="1"/>
      <c r="K24871" s="1"/>
      <c r="L24871" s="1"/>
      <c r="M24871" s="1"/>
    </row>
    <row r="24872" spans="5:13" x14ac:dyDescent="0.25">
      <c r="E24872" s="1"/>
      <c r="F24872" s="1"/>
      <c r="G24872" s="1"/>
      <c r="H24872" s="1"/>
      <c r="I24872" s="1"/>
      <c r="J24872" s="1"/>
      <c r="K24872" s="1"/>
      <c r="L24872" s="1"/>
      <c r="M24872" s="1"/>
    </row>
    <row r="24873" spans="5:13" x14ac:dyDescent="0.25">
      <c r="E24873" s="1"/>
      <c r="F24873" s="1"/>
      <c r="G24873" s="1"/>
      <c r="H24873" s="1"/>
      <c r="I24873" s="1"/>
      <c r="J24873" s="1"/>
      <c r="K24873" s="1"/>
      <c r="L24873" s="1"/>
      <c r="M24873" s="1"/>
    </row>
    <row r="24874" spans="5:13" x14ac:dyDescent="0.25">
      <c r="E24874" s="1"/>
      <c r="F24874" s="1"/>
      <c r="G24874" s="1"/>
      <c r="H24874" s="1"/>
      <c r="I24874" s="1"/>
      <c r="J24874" s="1"/>
      <c r="K24874" s="1"/>
      <c r="L24874" s="1"/>
      <c r="M24874" s="1"/>
    </row>
    <row r="24875" spans="5:13" x14ac:dyDescent="0.25">
      <c r="E24875" s="1"/>
      <c r="F24875" s="1"/>
      <c r="G24875" s="1"/>
      <c r="H24875" s="1"/>
      <c r="I24875" s="1"/>
      <c r="J24875" s="1"/>
      <c r="K24875" s="1"/>
      <c r="L24875" s="1"/>
      <c r="M24875" s="1"/>
    </row>
    <row r="24876" spans="5:13" x14ac:dyDescent="0.25">
      <c r="E24876" s="1"/>
      <c r="F24876" s="1"/>
      <c r="G24876" s="1"/>
      <c r="H24876" s="1"/>
      <c r="I24876" s="1"/>
      <c r="J24876" s="1"/>
      <c r="K24876" s="1"/>
      <c r="L24876" s="1"/>
      <c r="M24876" s="1"/>
    </row>
    <row r="24877" spans="5:13" x14ac:dyDescent="0.25">
      <c r="E24877" s="1"/>
      <c r="F24877" s="1"/>
      <c r="G24877" s="1"/>
      <c r="H24877" s="1"/>
      <c r="I24877" s="1"/>
      <c r="J24877" s="1"/>
      <c r="K24877" s="1"/>
      <c r="L24877" s="1"/>
      <c r="M24877" s="1"/>
    </row>
    <row r="24878" spans="5:13" x14ac:dyDescent="0.25">
      <c r="E24878" s="1"/>
      <c r="F24878" s="1"/>
      <c r="G24878" s="1"/>
      <c r="H24878" s="1"/>
      <c r="I24878" s="1"/>
      <c r="J24878" s="1"/>
      <c r="K24878" s="1"/>
      <c r="L24878" s="1"/>
      <c r="M24878" s="1"/>
    </row>
    <row r="24879" spans="5:13" x14ac:dyDescent="0.25">
      <c r="E24879" s="1"/>
      <c r="F24879" s="1"/>
      <c r="G24879" s="1"/>
      <c r="H24879" s="1"/>
      <c r="I24879" s="1"/>
      <c r="J24879" s="1"/>
      <c r="K24879" s="1"/>
      <c r="L24879" s="1"/>
      <c r="M24879" s="1"/>
    </row>
    <row r="24880" spans="5:13" x14ac:dyDescent="0.25">
      <c r="E24880" s="1"/>
      <c r="F24880" s="1"/>
      <c r="G24880" s="1"/>
      <c r="H24880" s="1"/>
      <c r="I24880" s="1"/>
      <c r="J24880" s="1"/>
      <c r="K24880" s="1"/>
      <c r="L24880" s="1"/>
      <c r="M24880" s="1"/>
    </row>
    <row r="24881" spans="5:13" x14ac:dyDescent="0.25">
      <c r="E24881" s="1"/>
      <c r="F24881" s="1"/>
      <c r="G24881" s="1"/>
      <c r="H24881" s="1"/>
      <c r="I24881" s="1"/>
      <c r="J24881" s="1"/>
      <c r="K24881" s="1"/>
      <c r="L24881" s="1"/>
      <c r="M24881" s="1"/>
    </row>
    <row r="24882" spans="5:13" x14ac:dyDescent="0.25">
      <c r="E24882" s="1"/>
      <c r="F24882" s="1"/>
      <c r="G24882" s="1"/>
      <c r="H24882" s="1"/>
      <c r="I24882" s="1"/>
      <c r="J24882" s="1"/>
      <c r="K24882" s="1"/>
      <c r="L24882" s="1"/>
      <c r="M24882" s="1"/>
    </row>
    <row r="24883" spans="5:13" x14ac:dyDescent="0.25">
      <c r="E24883" s="1"/>
      <c r="F24883" s="1"/>
      <c r="G24883" s="1"/>
      <c r="H24883" s="1"/>
      <c r="I24883" s="1"/>
      <c r="J24883" s="1"/>
      <c r="K24883" s="1"/>
      <c r="L24883" s="1"/>
      <c r="M24883" s="1"/>
    </row>
    <row r="24884" spans="5:13" x14ac:dyDescent="0.25">
      <c r="E24884" s="1"/>
      <c r="F24884" s="1"/>
      <c r="G24884" s="1"/>
      <c r="H24884" s="1"/>
      <c r="I24884" s="1"/>
      <c r="J24884" s="1"/>
      <c r="K24884" s="1"/>
      <c r="L24884" s="1"/>
      <c r="M24884" s="1"/>
    </row>
    <row r="24885" spans="5:13" x14ac:dyDescent="0.25">
      <c r="E24885" s="1"/>
      <c r="F24885" s="1"/>
      <c r="G24885" s="1"/>
      <c r="H24885" s="1"/>
      <c r="I24885" s="1"/>
      <c r="J24885" s="1"/>
      <c r="K24885" s="1"/>
      <c r="L24885" s="1"/>
      <c r="M24885" s="1"/>
    </row>
    <row r="24886" spans="5:13" x14ac:dyDescent="0.25">
      <c r="E24886" s="1"/>
      <c r="F24886" s="1"/>
      <c r="G24886" s="1"/>
      <c r="H24886" s="1"/>
      <c r="I24886" s="1"/>
      <c r="J24886" s="1"/>
      <c r="K24886" s="1"/>
      <c r="L24886" s="1"/>
      <c r="M24886" s="1"/>
    </row>
    <row r="24887" spans="5:13" x14ac:dyDescent="0.25">
      <c r="E24887" s="1"/>
      <c r="F24887" s="1"/>
      <c r="G24887" s="1"/>
      <c r="H24887" s="1"/>
      <c r="I24887" s="1"/>
      <c r="J24887" s="1"/>
      <c r="K24887" s="1"/>
      <c r="L24887" s="1"/>
      <c r="M24887" s="1"/>
    </row>
    <row r="24888" spans="5:13" x14ac:dyDescent="0.25">
      <c r="E24888" s="1"/>
      <c r="F24888" s="1"/>
      <c r="G24888" s="1"/>
      <c r="H24888" s="1"/>
      <c r="I24888" s="1"/>
      <c r="J24888" s="1"/>
      <c r="K24888" s="1"/>
      <c r="L24888" s="1"/>
      <c r="M24888" s="1"/>
    </row>
    <row r="24889" spans="5:13" x14ac:dyDescent="0.25">
      <c r="E24889" s="1"/>
      <c r="F24889" s="1"/>
      <c r="G24889" s="1"/>
      <c r="H24889" s="1"/>
      <c r="I24889" s="1"/>
      <c r="J24889" s="1"/>
      <c r="K24889" s="1"/>
      <c r="L24889" s="1"/>
      <c r="M24889" s="1"/>
    </row>
    <row r="24890" spans="5:13" x14ac:dyDescent="0.25">
      <c r="E24890" s="1"/>
      <c r="F24890" s="1"/>
      <c r="G24890" s="1"/>
      <c r="H24890" s="1"/>
      <c r="I24890" s="1"/>
      <c r="J24890" s="1"/>
      <c r="K24890" s="1"/>
      <c r="L24890" s="1"/>
      <c r="M24890" s="1"/>
    </row>
    <row r="24891" spans="5:13" x14ac:dyDescent="0.25">
      <c r="E24891" s="1"/>
      <c r="F24891" s="1"/>
      <c r="G24891" s="1"/>
      <c r="H24891" s="1"/>
      <c r="I24891" s="1"/>
      <c r="J24891" s="1"/>
      <c r="K24891" s="1"/>
      <c r="L24891" s="1"/>
      <c r="M24891" s="1"/>
    </row>
    <row r="24892" spans="5:13" x14ac:dyDescent="0.25">
      <c r="E24892" s="1"/>
      <c r="F24892" s="1"/>
      <c r="G24892" s="1"/>
      <c r="H24892" s="1"/>
      <c r="I24892" s="1"/>
      <c r="J24892" s="1"/>
      <c r="K24892" s="1"/>
      <c r="L24892" s="1"/>
      <c r="M24892" s="1"/>
    </row>
    <row r="24893" spans="5:13" x14ac:dyDescent="0.25">
      <c r="E24893" s="1"/>
      <c r="F24893" s="1"/>
      <c r="G24893" s="1"/>
      <c r="H24893" s="1"/>
      <c r="I24893" s="1"/>
      <c r="J24893" s="1"/>
      <c r="K24893" s="1"/>
      <c r="L24893" s="1"/>
      <c r="M24893" s="1"/>
    </row>
    <row r="24894" spans="5:13" x14ac:dyDescent="0.25">
      <c r="E24894" s="1"/>
      <c r="F24894" s="1"/>
      <c r="G24894" s="1"/>
      <c r="H24894" s="1"/>
      <c r="I24894" s="1"/>
      <c r="J24894" s="1"/>
      <c r="K24894" s="1"/>
      <c r="L24894" s="1"/>
      <c r="M24894" s="1"/>
    </row>
    <row r="24895" spans="5:13" x14ac:dyDescent="0.25">
      <c r="E24895" s="1"/>
      <c r="F24895" s="1"/>
      <c r="G24895" s="1"/>
      <c r="H24895" s="1"/>
      <c r="I24895" s="1"/>
      <c r="J24895" s="1"/>
      <c r="K24895" s="1"/>
      <c r="L24895" s="1"/>
      <c r="M24895" s="1"/>
    </row>
    <row r="24896" spans="5:13" x14ac:dyDescent="0.25">
      <c r="E24896" s="1"/>
      <c r="F24896" s="1"/>
      <c r="G24896" s="1"/>
      <c r="H24896" s="1"/>
      <c r="I24896" s="1"/>
      <c r="J24896" s="1"/>
      <c r="K24896" s="1"/>
      <c r="L24896" s="1"/>
      <c r="M24896" s="1"/>
    </row>
    <row r="24897" spans="5:13" x14ac:dyDescent="0.25">
      <c r="E24897" s="1"/>
      <c r="F24897" s="1"/>
      <c r="G24897" s="1"/>
      <c r="H24897" s="1"/>
      <c r="I24897" s="1"/>
      <c r="J24897" s="1"/>
      <c r="K24897" s="1"/>
      <c r="L24897" s="1"/>
      <c r="M24897" s="1"/>
    </row>
    <row r="24898" spans="5:13" x14ac:dyDescent="0.25">
      <c r="E24898" s="1"/>
      <c r="F24898" s="1"/>
      <c r="G24898" s="1"/>
      <c r="H24898" s="1"/>
      <c r="I24898" s="1"/>
      <c r="J24898" s="1"/>
      <c r="K24898" s="1"/>
      <c r="L24898" s="1"/>
      <c r="M24898" s="1"/>
    </row>
    <row r="24899" spans="5:13" x14ac:dyDescent="0.25">
      <c r="E24899" s="1"/>
      <c r="F24899" s="1"/>
      <c r="G24899" s="1"/>
      <c r="H24899" s="1"/>
      <c r="I24899" s="1"/>
      <c r="J24899" s="1"/>
      <c r="K24899" s="1"/>
      <c r="L24899" s="1"/>
      <c r="M24899" s="1"/>
    </row>
    <row r="24900" spans="5:13" x14ac:dyDescent="0.25">
      <c r="E24900" s="1"/>
      <c r="F24900" s="1"/>
      <c r="G24900" s="1"/>
      <c r="H24900" s="1"/>
      <c r="I24900" s="1"/>
      <c r="J24900" s="1"/>
      <c r="K24900" s="1"/>
      <c r="L24900" s="1"/>
      <c r="M24900" s="1"/>
    </row>
    <row r="24901" spans="5:13" x14ac:dyDescent="0.25">
      <c r="E24901" s="1"/>
      <c r="F24901" s="1"/>
      <c r="G24901" s="1"/>
      <c r="H24901" s="1"/>
      <c r="I24901" s="1"/>
      <c r="J24901" s="1"/>
      <c r="K24901" s="1"/>
      <c r="L24901" s="1"/>
      <c r="M24901" s="1"/>
    </row>
    <row r="24902" spans="5:13" x14ac:dyDescent="0.25">
      <c r="E24902" s="1"/>
      <c r="F24902" s="1"/>
      <c r="G24902" s="1"/>
      <c r="H24902" s="1"/>
      <c r="I24902" s="1"/>
      <c r="J24902" s="1"/>
      <c r="K24902" s="1"/>
      <c r="L24902" s="1"/>
      <c r="M24902" s="1"/>
    </row>
    <row r="24903" spans="5:13" x14ac:dyDescent="0.25">
      <c r="E24903" s="1"/>
      <c r="F24903" s="1"/>
      <c r="G24903" s="1"/>
      <c r="H24903" s="1"/>
      <c r="I24903" s="1"/>
      <c r="J24903" s="1"/>
      <c r="K24903" s="1"/>
      <c r="L24903" s="1"/>
      <c r="M24903" s="1"/>
    </row>
    <row r="24904" spans="5:13" x14ac:dyDescent="0.25">
      <c r="E24904" s="1"/>
      <c r="F24904" s="1"/>
      <c r="G24904" s="1"/>
      <c r="H24904" s="1"/>
      <c r="I24904" s="1"/>
      <c r="J24904" s="1"/>
      <c r="K24904" s="1"/>
      <c r="L24904" s="1"/>
      <c r="M24904" s="1"/>
    </row>
    <row r="24905" spans="5:13" x14ac:dyDescent="0.25">
      <c r="E24905" s="1"/>
      <c r="F24905" s="1"/>
      <c r="G24905" s="1"/>
      <c r="H24905" s="1"/>
      <c r="I24905" s="1"/>
      <c r="J24905" s="1"/>
      <c r="K24905" s="1"/>
      <c r="L24905" s="1"/>
      <c r="M24905" s="1"/>
    </row>
    <row r="24906" spans="5:13" x14ac:dyDescent="0.25">
      <c r="E24906" s="1"/>
      <c r="F24906" s="1"/>
      <c r="G24906" s="1"/>
      <c r="H24906" s="1"/>
      <c r="I24906" s="1"/>
      <c r="J24906" s="1"/>
      <c r="K24906" s="1"/>
      <c r="L24906" s="1"/>
      <c r="M24906" s="1"/>
    </row>
    <row r="24907" spans="5:13" x14ac:dyDescent="0.25">
      <c r="E24907" s="1"/>
      <c r="F24907" s="1"/>
      <c r="G24907" s="1"/>
      <c r="H24907" s="1"/>
      <c r="I24907" s="1"/>
      <c r="J24907" s="1"/>
      <c r="K24907" s="1"/>
      <c r="L24907" s="1"/>
      <c r="M24907" s="1"/>
    </row>
    <row r="24908" spans="5:13" x14ac:dyDescent="0.25">
      <c r="E24908" s="1"/>
      <c r="F24908" s="1"/>
      <c r="G24908" s="1"/>
      <c r="H24908" s="1"/>
      <c r="I24908" s="1"/>
      <c r="J24908" s="1"/>
      <c r="K24908" s="1"/>
      <c r="L24908" s="1"/>
      <c r="M24908" s="1"/>
    </row>
    <row r="24909" spans="5:13" x14ac:dyDescent="0.25">
      <c r="E24909" s="1"/>
      <c r="F24909" s="1"/>
      <c r="G24909" s="1"/>
      <c r="H24909" s="1"/>
      <c r="I24909" s="1"/>
      <c r="J24909" s="1"/>
      <c r="K24909" s="1"/>
      <c r="L24909" s="1"/>
      <c r="M24909" s="1"/>
    </row>
    <row r="24910" spans="5:13" x14ac:dyDescent="0.25">
      <c r="E24910" s="1"/>
      <c r="F24910" s="1"/>
      <c r="G24910" s="1"/>
      <c r="H24910" s="1"/>
      <c r="I24910" s="1"/>
      <c r="J24910" s="1"/>
      <c r="K24910" s="1"/>
      <c r="L24910" s="1"/>
      <c r="M24910" s="1"/>
    </row>
    <row r="24911" spans="5:13" x14ac:dyDescent="0.25">
      <c r="E24911" s="1"/>
      <c r="F24911" s="1"/>
      <c r="G24911" s="1"/>
      <c r="H24911" s="1"/>
      <c r="I24911" s="1"/>
      <c r="J24911" s="1"/>
      <c r="K24911" s="1"/>
      <c r="L24911" s="1"/>
      <c r="M24911" s="1"/>
    </row>
    <row r="24912" spans="5:13" x14ac:dyDescent="0.25">
      <c r="E24912" s="1"/>
      <c r="F24912" s="1"/>
      <c r="G24912" s="1"/>
      <c r="H24912" s="1"/>
      <c r="I24912" s="1"/>
      <c r="J24912" s="1"/>
      <c r="K24912" s="1"/>
      <c r="L24912" s="1"/>
      <c r="M24912" s="1"/>
    </row>
    <row r="24913" spans="5:13" x14ac:dyDescent="0.25">
      <c r="E24913" s="1"/>
      <c r="F24913" s="1"/>
      <c r="G24913" s="1"/>
      <c r="H24913" s="1"/>
      <c r="I24913" s="1"/>
      <c r="J24913" s="1"/>
      <c r="K24913" s="1"/>
      <c r="L24913" s="1"/>
      <c r="M24913" s="1"/>
    </row>
    <row r="24914" spans="5:13" x14ac:dyDescent="0.25">
      <c r="E24914" s="1"/>
      <c r="F24914" s="1"/>
      <c r="G24914" s="1"/>
      <c r="H24914" s="1"/>
      <c r="I24914" s="1"/>
      <c r="J24914" s="1"/>
      <c r="K24914" s="1"/>
      <c r="L24914" s="1"/>
      <c r="M24914" s="1"/>
    </row>
    <row r="24915" spans="5:13" x14ac:dyDescent="0.25">
      <c r="E24915" s="1"/>
      <c r="F24915" s="1"/>
      <c r="G24915" s="1"/>
      <c r="H24915" s="1"/>
      <c r="I24915" s="1"/>
      <c r="J24915" s="1"/>
      <c r="K24915" s="1"/>
      <c r="L24915" s="1"/>
      <c r="M24915" s="1"/>
    </row>
    <row r="24916" spans="5:13" x14ac:dyDescent="0.25">
      <c r="E24916" s="1"/>
      <c r="F24916" s="1"/>
      <c r="G24916" s="1"/>
      <c r="H24916" s="1"/>
      <c r="I24916" s="1"/>
      <c r="J24916" s="1"/>
      <c r="K24916" s="1"/>
      <c r="L24916" s="1"/>
      <c r="M24916" s="1"/>
    </row>
    <row r="24917" spans="5:13" x14ac:dyDescent="0.25">
      <c r="E24917" s="1"/>
      <c r="F24917" s="1"/>
      <c r="G24917" s="1"/>
      <c r="H24917" s="1"/>
      <c r="I24917" s="1"/>
      <c r="J24917" s="1"/>
      <c r="K24917" s="1"/>
      <c r="L24917" s="1"/>
      <c r="M24917" s="1"/>
    </row>
    <row r="24918" spans="5:13" x14ac:dyDescent="0.25">
      <c r="E24918" s="1"/>
      <c r="F24918" s="1"/>
      <c r="G24918" s="1"/>
      <c r="H24918" s="1"/>
      <c r="I24918" s="1"/>
      <c r="J24918" s="1"/>
      <c r="K24918" s="1"/>
      <c r="L24918" s="1"/>
      <c r="M24918" s="1"/>
    </row>
    <row r="24919" spans="5:13" x14ac:dyDescent="0.25">
      <c r="E24919" s="1"/>
      <c r="F24919" s="1"/>
      <c r="G24919" s="1"/>
      <c r="H24919" s="1"/>
      <c r="I24919" s="1"/>
      <c r="J24919" s="1"/>
      <c r="K24919" s="1"/>
      <c r="L24919" s="1"/>
      <c r="M24919" s="1"/>
    </row>
    <row r="24920" spans="5:13" x14ac:dyDescent="0.25">
      <c r="E24920" s="1"/>
      <c r="F24920" s="1"/>
      <c r="G24920" s="1"/>
      <c r="H24920" s="1"/>
      <c r="I24920" s="1"/>
      <c r="J24920" s="1"/>
      <c r="K24920" s="1"/>
      <c r="L24920" s="1"/>
      <c r="M24920" s="1"/>
    </row>
    <row r="24921" spans="5:13" x14ac:dyDescent="0.25">
      <c r="E24921" s="1"/>
      <c r="F24921" s="1"/>
      <c r="G24921" s="1"/>
      <c r="H24921" s="1"/>
      <c r="I24921" s="1"/>
      <c r="J24921" s="1"/>
      <c r="K24921" s="1"/>
      <c r="L24921" s="1"/>
      <c r="M24921" s="1"/>
    </row>
    <row r="24922" spans="5:13" x14ac:dyDescent="0.25">
      <c r="E24922" s="1"/>
      <c r="F24922" s="1"/>
      <c r="G24922" s="1"/>
      <c r="H24922" s="1"/>
      <c r="I24922" s="1"/>
      <c r="J24922" s="1"/>
      <c r="K24922" s="1"/>
      <c r="L24922" s="1"/>
      <c r="M24922" s="1"/>
    </row>
    <row r="24923" spans="5:13" x14ac:dyDescent="0.25">
      <c r="E24923" s="1"/>
      <c r="F24923" s="1"/>
      <c r="G24923" s="1"/>
      <c r="H24923" s="1"/>
      <c r="I24923" s="1"/>
      <c r="J24923" s="1"/>
      <c r="K24923" s="1"/>
      <c r="L24923" s="1"/>
      <c r="M24923" s="1"/>
    </row>
    <row r="24924" spans="5:13" x14ac:dyDescent="0.25">
      <c r="E24924" s="1"/>
      <c r="F24924" s="1"/>
      <c r="G24924" s="1"/>
      <c r="H24924" s="1"/>
      <c r="I24924" s="1"/>
      <c r="J24924" s="1"/>
      <c r="K24924" s="1"/>
      <c r="L24924" s="1"/>
      <c r="M24924" s="1"/>
    </row>
    <row r="24925" spans="5:13" x14ac:dyDescent="0.25">
      <c r="E24925" s="1"/>
      <c r="F24925" s="1"/>
      <c r="G24925" s="1"/>
      <c r="H24925" s="1"/>
      <c r="I24925" s="1"/>
      <c r="J24925" s="1"/>
      <c r="K24925" s="1"/>
      <c r="L24925" s="1"/>
      <c r="M24925" s="1"/>
    </row>
    <row r="24926" spans="5:13" x14ac:dyDescent="0.25">
      <c r="E24926" s="1"/>
      <c r="F24926" s="1"/>
      <c r="G24926" s="1"/>
      <c r="H24926" s="1"/>
      <c r="I24926" s="1"/>
      <c r="J24926" s="1"/>
      <c r="K24926" s="1"/>
      <c r="L24926" s="1"/>
      <c r="M24926" s="1"/>
    </row>
    <row r="24927" spans="5:13" x14ac:dyDescent="0.25">
      <c r="E24927" s="1"/>
      <c r="F24927" s="1"/>
      <c r="G24927" s="1"/>
      <c r="H24927" s="1"/>
      <c r="I24927" s="1"/>
      <c r="J24927" s="1"/>
      <c r="K24927" s="1"/>
      <c r="L24927" s="1"/>
      <c r="M24927" s="1"/>
    </row>
    <row r="24928" spans="5:13" x14ac:dyDescent="0.25">
      <c r="E24928" s="1"/>
      <c r="F24928" s="1"/>
      <c r="G24928" s="1"/>
      <c r="H24928" s="1"/>
      <c r="I24928" s="1"/>
      <c r="J24928" s="1"/>
      <c r="K24928" s="1"/>
      <c r="L24928" s="1"/>
      <c r="M24928" s="1"/>
    </row>
    <row r="24929" spans="5:13" x14ac:dyDescent="0.25">
      <c r="E24929" s="1"/>
      <c r="F24929" s="1"/>
      <c r="G24929" s="1"/>
      <c r="H24929" s="1"/>
      <c r="I24929" s="1"/>
      <c r="J24929" s="1"/>
      <c r="K24929" s="1"/>
      <c r="L24929" s="1"/>
      <c r="M24929" s="1"/>
    </row>
    <row r="24930" spans="5:13" x14ac:dyDescent="0.25">
      <c r="E24930" s="1"/>
      <c r="F24930" s="1"/>
      <c r="G24930" s="1"/>
      <c r="H24930" s="1"/>
      <c r="I24930" s="1"/>
      <c r="J24930" s="1"/>
      <c r="K24930" s="1"/>
      <c r="L24930" s="1"/>
      <c r="M24930" s="1"/>
    </row>
    <row r="24931" spans="5:13" x14ac:dyDescent="0.25">
      <c r="E24931" s="1"/>
      <c r="F24931" s="1"/>
      <c r="G24931" s="1"/>
      <c r="H24931" s="1"/>
      <c r="I24931" s="1"/>
      <c r="J24931" s="1"/>
      <c r="K24931" s="1"/>
      <c r="L24931" s="1"/>
      <c r="M24931" s="1"/>
    </row>
    <row r="24932" spans="5:13" x14ac:dyDescent="0.25">
      <c r="E24932" s="1"/>
      <c r="F24932" s="1"/>
      <c r="G24932" s="1"/>
      <c r="H24932" s="1"/>
      <c r="I24932" s="1"/>
      <c r="J24932" s="1"/>
      <c r="K24932" s="1"/>
      <c r="L24932" s="1"/>
      <c r="M24932" s="1"/>
    </row>
    <row r="24933" spans="5:13" x14ac:dyDescent="0.25">
      <c r="E24933" s="1"/>
      <c r="F24933" s="1"/>
      <c r="G24933" s="1"/>
      <c r="H24933" s="1"/>
      <c r="I24933" s="1"/>
      <c r="J24933" s="1"/>
      <c r="K24933" s="1"/>
      <c r="L24933" s="1"/>
      <c r="M24933" s="1"/>
    </row>
    <row r="24934" spans="5:13" x14ac:dyDescent="0.25">
      <c r="E24934" s="1"/>
      <c r="F24934" s="1"/>
      <c r="G24934" s="1"/>
      <c r="H24934" s="1"/>
      <c r="I24934" s="1"/>
      <c r="J24934" s="1"/>
      <c r="K24934" s="1"/>
      <c r="L24934" s="1"/>
      <c r="M24934" s="1"/>
    </row>
    <row r="24935" spans="5:13" x14ac:dyDescent="0.25">
      <c r="E24935" s="1"/>
      <c r="F24935" s="1"/>
      <c r="G24935" s="1"/>
      <c r="H24935" s="1"/>
      <c r="I24935" s="1"/>
      <c r="J24935" s="1"/>
      <c r="K24935" s="1"/>
      <c r="L24935" s="1"/>
      <c r="M24935" s="1"/>
    </row>
    <row r="24936" spans="5:13" x14ac:dyDescent="0.25">
      <c r="E24936" s="1"/>
      <c r="F24936" s="1"/>
      <c r="G24936" s="1"/>
      <c r="H24936" s="1"/>
      <c r="I24936" s="1"/>
      <c r="J24936" s="1"/>
      <c r="K24936" s="1"/>
      <c r="L24936" s="1"/>
      <c r="M24936" s="1"/>
    </row>
    <row r="24937" spans="5:13" x14ac:dyDescent="0.25">
      <c r="E24937" s="1"/>
      <c r="F24937" s="1"/>
      <c r="G24937" s="1"/>
      <c r="H24937" s="1"/>
      <c r="I24937" s="1"/>
      <c r="J24937" s="1"/>
      <c r="K24937" s="1"/>
      <c r="L24937" s="1"/>
      <c r="M24937" s="1"/>
    </row>
    <row r="24938" spans="5:13" x14ac:dyDescent="0.25">
      <c r="E24938" s="1"/>
      <c r="F24938" s="1"/>
      <c r="G24938" s="1"/>
      <c r="H24938" s="1"/>
      <c r="I24938" s="1"/>
      <c r="J24938" s="1"/>
      <c r="K24938" s="1"/>
      <c r="L24938" s="1"/>
      <c r="M24938" s="1"/>
    </row>
    <row r="24939" spans="5:13" x14ac:dyDescent="0.25">
      <c r="E24939" s="1"/>
      <c r="F24939" s="1"/>
      <c r="G24939" s="1"/>
      <c r="H24939" s="1"/>
      <c r="I24939" s="1"/>
      <c r="J24939" s="1"/>
      <c r="K24939" s="1"/>
      <c r="L24939" s="1"/>
      <c r="M24939" s="1"/>
    </row>
    <row r="24940" spans="5:13" x14ac:dyDescent="0.25">
      <c r="E24940" s="1"/>
      <c r="F24940" s="1"/>
      <c r="G24940" s="1"/>
      <c r="H24940" s="1"/>
      <c r="I24940" s="1"/>
      <c r="J24940" s="1"/>
      <c r="K24940" s="1"/>
      <c r="L24940" s="1"/>
      <c r="M24940" s="1"/>
    </row>
    <row r="24941" spans="5:13" x14ac:dyDescent="0.25">
      <c r="E24941" s="1"/>
      <c r="F24941" s="1"/>
      <c r="G24941" s="1"/>
      <c r="H24941" s="1"/>
      <c r="I24941" s="1"/>
      <c r="J24941" s="1"/>
      <c r="K24941" s="1"/>
      <c r="L24941" s="1"/>
      <c r="M24941" s="1"/>
    </row>
    <row r="24942" spans="5:13" x14ac:dyDescent="0.25">
      <c r="E24942" s="1"/>
      <c r="F24942" s="1"/>
      <c r="G24942" s="1"/>
      <c r="H24942" s="1"/>
      <c r="I24942" s="1"/>
      <c r="J24942" s="1"/>
      <c r="K24942" s="1"/>
      <c r="L24942" s="1"/>
      <c r="M24942" s="1"/>
    </row>
    <row r="24943" spans="5:13" x14ac:dyDescent="0.25">
      <c r="E24943" s="1"/>
      <c r="F24943" s="1"/>
      <c r="G24943" s="1"/>
      <c r="H24943" s="1"/>
      <c r="I24943" s="1"/>
      <c r="J24943" s="1"/>
      <c r="K24943" s="1"/>
      <c r="L24943" s="1"/>
      <c r="M24943" s="1"/>
    </row>
    <row r="24944" spans="5:13" x14ac:dyDescent="0.25">
      <c r="E24944" s="1"/>
      <c r="F24944" s="1"/>
      <c r="G24944" s="1"/>
      <c r="H24944" s="1"/>
      <c r="I24944" s="1"/>
      <c r="J24944" s="1"/>
      <c r="K24944" s="1"/>
      <c r="L24944" s="1"/>
      <c r="M24944" s="1"/>
    </row>
    <row r="24945" spans="5:13" x14ac:dyDescent="0.25">
      <c r="E24945" s="1"/>
      <c r="F24945" s="1"/>
      <c r="G24945" s="1"/>
      <c r="H24945" s="1"/>
      <c r="I24945" s="1"/>
      <c r="J24945" s="1"/>
      <c r="K24945" s="1"/>
      <c r="L24945" s="1"/>
      <c r="M24945" s="1"/>
    </row>
    <row r="24946" spans="5:13" x14ac:dyDescent="0.25">
      <c r="E24946" s="1"/>
      <c r="F24946" s="1"/>
      <c r="G24946" s="1"/>
      <c r="H24946" s="1"/>
      <c r="I24946" s="1"/>
      <c r="J24946" s="1"/>
      <c r="K24946" s="1"/>
      <c r="L24946" s="1"/>
      <c r="M24946" s="1"/>
    </row>
    <row r="24947" spans="5:13" x14ac:dyDescent="0.25">
      <c r="E24947" s="1"/>
      <c r="F24947" s="1"/>
      <c r="G24947" s="1"/>
      <c r="H24947" s="1"/>
      <c r="I24947" s="1"/>
      <c r="J24947" s="1"/>
      <c r="K24947" s="1"/>
      <c r="L24947" s="1"/>
      <c r="M24947" s="1"/>
    </row>
    <row r="24948" spans="5:13" x14ac:dyDescent="0.25">
      <c r="E24948" s="1"/>
      <c r="F24948" s="1"/>
      <c r="G24948" s="1"/>
      <c r="H24948" s="1"/>
      <c r="I24948" s="1"/>
      <c r="J24948" s="1"/>
      <c r="K24948" s="1"/>
      <c r="L24948" s="1"/>
      <c r="M24948" s="1"/>
    </row>
    <row r="24949" spans="5:13" x14ac:dyDescent="0.25">
      <c r="E24949" s="1"/>
      <c r="F24949" s="1"/>
      <c r="G24949" s="1"/>
      <c r="H24949" s="1"/>
      <c r="I24949" s="1"/>
      <c r="J24949" s="1"/>
      <c r="K24949" s="1"/>
      <c r="L24949" s="1"/>
      <c r="M24949" s="1"/>
    </row>
    <row r="24950" spans="5:13" x14ac:dyDescent="0.25">
      <c r="E24950" s="1"/>
      <c r="F24950" s="1"/>
      <c r="G24950" s="1"/>
      <c r="H24950" s="1"/>
      <c r="I24950" s="1"/>
      <c r="J24950" s="1"/>
      <c r="K24950" s="1"/>
      <c r="L24950" s="1"/>
      <c r="M24950" s="1"/>
    </row>
    <row r="24951" spans="5:13" x14ac:dyDescent="0.25">
      <c r="E24951" s="1"/>
      <c r="F24951" s="1"/>
      <c r="G24951" s="1"/>
      <c r="H24951" s="1"/>
      <c r="I24951" s="1"/>
      <c r="J24951" s="1"/>
      <c r="K24951" s="1"/>
      <c r="L24951" s="1"/>
      <c r="M24951" s="1"/>
    </row>
    <row r="24952" spans="5:13" x14ac:dyDescent="0.25">
      <c r="E24952" s="1"/>
      <c r="F24952" s="1"/>
      <c r="G24952" s="1"/>
      <c r="H24952" s="1"/>
      <c r="I24952" s="1"/>
      <c r="J24952" s="1"/>
      <c r="K24952" s="1"/>
      <c r="L24952" s="1"/>
      <c r="M24952" s="1"/>
    </row>
    <row r="24953" spans="5:13" x14ac:dyDescent="0.25">
      <c r="E24953" s="1"/>
      <c r="F24953" s="1"/>
      <c r="G24953" s="1"/>
      <c r="H24953" s="1"/>
      <c r="I24953" s="1"/>
      <c r="J24953" s="1"/>
      <c r="K24953" s="1"/>
      <c r="L24953" s="1"/>
      <c r="M24953" s="1"/>
    </row>
    <row r="24954" spans="5:13" x14ac:dyDescent="0.25">
      <c r="E24954" s="1"/>
      <c r="F24954" s="1"/>
      <c r="G24954" s="1"/>
      <c r="H24954" s="1"/>
      <c r="I24954" s="1"/>
      <c r="J24954" s="1"/>
      <c r="K24954" s="1"/>
      <c r="L24954" s="1"/>
      <c r="M24954" s="1"/>
    </row>
    <row r="24955" spans="5:13" x14ac:dyDescent="0.25">
      <c r="E24955" s="1"/>
      <c r="F24955" s="1"/>
      <c r="G24955" s="1"/>
      <c r="H24955" s="1"/>
      <c r="I24955" s="1"/>
      <c r="J24955" s="1"/>
      <c r="K24955" s="1"/>
      <c r="L24955" s="1"/>
      <c r="M24955" s="1"/>
    </row>
    <row r="24956" spans="5:13" x14ac:dyDescent="0.25">
      <c r="E24956" s="1"/>
      <c r="F24956" s="1"/>
      <c r="G24956" s="1"/>
      <c r="H24956" s="1"/>
      <c r="I24956" s="1"/>
      <c r="J24956" s="1"/>
      <c r="K24956" s="1"/>
      <c r="L24956" s="1"/>
      <c r="M24956" s="1"/>
    </row>
    <row r="24957" spans="5:13" x14ac:dyDescent="0.25">
      <c r="E24957" s="1"/>
      <c r="F24957" s="1"/>
      <c r="G24957" s="1"/>
      <c r="H24957" s="1"/>
      <c r="I24957" s="1"/>
      <c r="J24957" s="1"/>
      <c r="K24957" s="1"/>
      <c r="L24957" s="1"/>
      <c r="M24957" s="1"/>
    </row>
    <row r="24958" spans="5:13" x14ac:dyDescent="0.25">
      <c r="E24958" s="1"/>
      <c r="F24958" s="1"/>
      <c r="G24958" s="1"/>
      <c r="H24958" s="1"/>
      <c r="I24958" s="1"/>
      <c r="J24958" s="1"/>
      <c r="K24958" s="1"/>
      <c r="L24958" s="1"/>
      <c r="M24958" s="1"/>
    </row>
    <row r="24959" spans="5:13" x14ac:dyDescent="0.25">
      <c r="E24959" s="1"/>
      <c r="F24959" s="1"/>
      <c r="G24959" s="1"/>
      <c r="H24959" s="1"/>
      <c r="I24959" s="1"/>
      <c r="J24959" s="1"/>
      <c r="K24959" s="1"/>
      <c r="L24959" s="1"/>
      <c r="M24959" s="1"/>
    </row>
    <row r="24960" spans="5:13" x14ac:dyDescent="0.25">
      <c r="E24960" s="1"/>
      <c r="F24960" s="1"/>
      <c r="G24960" s="1"/>
      <c r="H24960" s="1"/>
      <c r="I24960" s="1"/>
      <c r="J24960" s="1"/>
      <c r="K24960" s="1"/>
      <c r="L24960" s="1"/>
      <c r="M24960" s="1"/>
    </row>
    <row r="24961" spans="5:13" x14ac:dyDescent="0.25">
      <c r="E24961" s="1"/>
      <c r="F24961" s="1"/>
      <c r="G24961" s="1"/>
      <c r="H24961" s="1"/>
      <c r="I24961" s="1"/>
      <c r="J24961" s="1"/>
      <c r="K24961" s="1"/>
      <c r="L24961" s="1"/>
      <c r="M24961" s="1"/>
    </row>
    <row r="24962" spans="5:13" x14ac:dyDescent="0.25">
      <c r="E24962" s="1"/>
      <c r="F24962" s="1"/>
      <c r="G24962" s="1"/>
      <c r="H24962" s="1"/>
      <c r="I24962" s="1"/>
      <c r="J24962" s="1"/>
      <c r="K24962" s="1"/>
      <c r="L24962" s="1"/>
      <c r="M24962" s="1"/>
    </row>
    <row r="24963" spans="5:13" x14ac:dyDescent="0.25">
      <c r="E24963" s="1"/>
      <c r="F24963" s="1"/>
      <c r="G24963" s="1"/>
      <c r="H24963" s="1"/>
      <c r="I24963" s="1"/>
      <c r="J24963" s="1"/>
      <c r="K24963" s="1"/>
      <c r="L24963" s="1"/>
      <c r="M24963" s="1"/>
    </row>
    <row r="24964" spans="5:13" x14ac:dyDescent="0.25">
      <c r="E24964" s="1"/>
      <c r="F24964" s="1"/>
      <c r="G24964" s="1"/>
      <c r="H24964" s="1"/>
      <c r="I24964" s="1"/>
      <c r="J24964" s="1"/>
      <c r="K24964" s="1"/>
      <c r="L24964" s="1"/>
      <c r="M24964" s="1"/>
    </row>
    <row r="24965" spans="5:13" x14ac:dyDescent="0.25">
      <c r="E24965" s="1"/>
      <c r="F24965" s="1"/>
      <c r="G24965" s="1"/>
      <c r="H24965" s="1"/>
      <c r="I24965" s="1"/>
      <c r="J24965" s="1"/>
      <c r="K24965" s="1"/>
      <c r="L24965" s="1"/>
      <c r="M24965" s="1"/>
    </row>
    <row r="24966" spans="5:13" x14ac:dyDescent="0.25">
      <c r="E24966" s="1"/>
      <c r="F24966" s="1"/>
      <c r="G24966" s="1"/>
      <c r="H24966" s="1"/>
      <c r="I24966" s="1"/>
      <c r="J24966" s="1"/>
      <c r="K24966" s="1"/>
      <c r="L24966" s="1"/>
      <c r="M24966" s="1"/>
    </row>
    <row r="24967" spans="5:13" x14ac:dyDescent="0.25">
      <c r="E24967" s="1"/>
      <c r="F24967" s="1"/>
      <c r="G24967" s="1"/>
      <c r="H24967" s="1"/>
      <c r="I24967" s="1"/>
      <c r="J24967" s="1"/>
      <c r="K24967" s="1"/>
      <c r="L24967" s="1"/>
      <c r="M24967" s="1"/>
    </row>
    <row r="24968" spans="5:13" x14ac:dyDescent="0.25">
      <c r="E24968" s="1"/>
      <c r="F24968" s="1"/>
      <c r="G24968" s="1"/>
      <c r="H24968" s="1"/>
      <c r="I24968" s="1"/>
      <c r="J24968" s="1"/>
      <c r="K24968" s="1"/>
      <c r="L24968" s="1"/>
      <c r="M24968" s="1"/>
    </row>
    <row r="24969" spans="5:13" x14ac:dyDescent="0.25">
      <c r="E24969" s="1"/>
      <c r="F24969" s="1"/>
      <c r="G24969" s="1"/>
      <c r="H24969" s="1"/>
      <c r="I24969" s="1"/>
      <c r="J24969" s="1"/>
      <c r="K24969" s="1"/>
      <c r="L24969" s="1"/>
      <c r="M24969" s="1"/>
    </row>
    <row r="24970" spans="5:13" x14ac:dyDescent="0.25">
      <c r="E24970" s="1"/>
      <c r="F24970" s="1"/>
      <c r="G24970" s="1"/>
      <c r="H24970" s="1"/>
      <c r="I24970" s="1"/>
      <c r="J24970" s="1"/>
      <c r="K24970" s="1"/>
      <c r="L24970" s="1"/>
      <c r="M24970" s="1"/>
    </row>
    <row r="24971" spans="5:13" x14ac:dyDescent="0.25">
      <c r="E24971" s="1"/>
      <c r="F24971" s="1"/>
      <c r="G24971" s="1"/>
      <c r="H24971" s="1"/>
      <c r="I24971" s="1"/>
      <c r="J24971" s="1"/>
      <c r="K24971" s="1"/>
      <c r="L24971" s="1"/>
      <c r="M24971" s="1"/>
    </row>
    <row r="24972" spans="5:13" x14ac:dyDescent="0.25">
      <c r="E24972" s="1"/>
      <c r="F24972" s="1"/>
      <c r="G24972" s="1"/>
      <c r="H24972" s="1"/>
      <c r="I24972" s="1"/>
      <c r="J24972" s="1"/>
      <c r="K24972" s="1"/>
      <c r="L24972" s="1"/>
      <c r="M24972" s="1"/>
    </row>
    <row r="24973" spans="5:13" x14ac:dyDescent="0.25">
      <c r="E24973" s="1"/>
      <c r="F24973" s="1"/>
      <c r="G24973" s="1"/>
      <c r="H24973" s="1"/>
      <c r="I24973" s="1"/>
      <c r="J24973" s="1"/>
      <c r="K24973" s="1"/>
      <c r="L24973" s="1"/>
      <c r="M24973" s="1"/>
    </row>
    <row r="24974" spans="5:13" x14ac:dyDescent="0.25">
      <c r="E24974" s="1"/>
      <c r="F24974" s="1"/>
      <c r="G24974" s="1"/>
      <c r="H24974" s="1"/>
      <c r="I24974" s="1"/>
      <c r="J24974" s="1"/>
      <c r="K24974" s="1"/>
      <c r="L24974" s="1"/>
      <c r="M24974" s="1"/>
    </row>
    <row r="24975" spans="5:13" x14ac:dyDescent="0.25">
      <c r="E24975" s="1"/>
      <c r="F24975" s="1"/>
      <c r="G24975" s="1"/>
      <c r="H24975" s="1"/>
      <c r="I24975" s="1"/>
      <c r="J24975" s="1"/>
      <c r="K24975" s="1"/>
      <c r="L24975" s="1"/>
      <c r="M24975" s="1"/>
    </row>
    <row r="24976" spans="5:13" x14ac:dyDescent="0.25">
      <c r="E24976" s="1"/>
      <c r="F24976" s="1"/>
      <c r="G24976" s="1"/>
      <c r="H24976" s="1"/>
      <c r="I24976" s="1"/>
      <c r="J24976" s="1"/>
      <c r="K24976" s="1"/>
      <c r="L24976" s="1"/>
      <c r="M24976" s="1"/>
    </row>
    <row r="24977" spans="5:13" x14ac:dyDescent="0.25">
      <c r="E24977" s="1"/>
      <c r="F24977" s="1"/>
      <c r="G24977" s="1"/>
      <c r="H24977" s="1"/>
      <c r="I24977" s="1"/>
      <c r="J24977" s="1"/>
      <c r="K24977" s="1"/>
      <c r="L24977" s="1"/>
      <c r="M24977" s="1"/>
    </row>
    <row r="24978" spans="5:13" x14ac:dyDescent="0.25">
      <c r="E24978" s="1"/>
      <c r="F24978" s="1"/>
      <c r="G24978" s="1"/>
      <c r="H24978" s="1"/>
      <c r="I24978" s="1"/>
      <c r="J24978" s="1"/>
      <c r="K24978" s="1"/>
      <c r="L24978" s="1"/>
      <c r="M24978" s="1"/>
    </row>
    <row r="24979" spans="5:13" x14ac:dyDescent="0.25">
      <c r="E24979" s="1"/>
      <c r="F24979" s="1"/>
      <c r="G24979" s="1"/>
      <c r="H24979" s="1"/>
      <c r="I24979" s="1"/>
      <c r="J24979" s="1"/>
      <c r="K24979" s="1"/>
      <c r="L24979" s="1"/>
      <c r="M24979" s="1"/>
    </row>
    <row r="24980" spans="5:13" x14ac:dyDescent="0.25">
      <c r="E24980" s="1"/>
      <c r="F24980" s="1"/>
      <c r="G24980" s="1"/>
      <c r="H24980" s="1"/>
      <c r="I24980" s="1"/>
      <c r="J24980" s="1"/>
      <c r="K24980" s="1"/>
      <c r="L24980" s="1"/>
      <c r="M24980" s="1"/>
    </row>
    <row r="24981" spans="5:13" x14ac:dyDescent="0.25">
      <c r="E24981" s="1"/>
      <c r="F24981" s="1"/>
      <c r="G24981" s="1"/>
      <c r="H24981" s="1"/>
      <c r="I24981" s="1"/>
      <c r="J24981" s="1"/>
      <c r="K24981" s="1"/>
      <c r="L24981" s="1"/>
      <c r="M24981" s="1"/>
    </row>
    <row r="24982" spans="5:13" x14ac:dyDescent="0.25">
      <c r="E24982" s="1"/>
      <c r="F24982" s="1"/>
      <c r="G24982" s="1"/>
      <c r="H24982" s="1"/>
      <c r="I24982" s="1"/>
      <c r="J24982" s="1"/>
      <c r="K24982" s="1"/>
      <c r="L24982" s="1"/>
      <c r="M24982" s="1"/>
    </row>
    <row r="24983" spans="5:13" x14ac:dyDescent="0.25">
      <c r="E24983" s="1"/>
      <c r="F24983" s="1"/>
      <c r="G24983" s="1"/>
      <c r="H24983" s="1"/>
      <c r="I24983" s="1"/>
      <c r="J24983" s="1"/>
      <c r="K24983" s="1"/>
      <c r="L24983" s="1"/>
      <c r="M24983" s="1"/>
    </row>
    <row r="24984" spans="5:13" x14ac:dyDescent="0.25">
      <c r="E24984" s="1"/>
      <c r="F24984" s="1"/>
      <c r="G24984" s="1"/>
      <c r="H24984" s="1"/>
      <c r="I24984" s="1"/>
      <c r="J24984" s="1"/>
      <c r="K24984" s="1"/>
      <c r="L24984" s="1"/>
      <c r="M24984" s="1"/>
    </row>
    <row r="24985" spans="5:13" x14ac:dyDescent="0.25">
      <c r="E24985" s="1"/>
      <c r="F24985" s="1"/>
      <c r="G24985" s="1"/>
      <c r="H24985" s="1"/>
      <c r="I24985" s="1"/>
      <c r="J24985" s="1"/>
      <c r="K24985" s="1"/>
      <c r="L24985" s="1"/>
      <c r="M24985" s="1"/>
    </row>
    <row r="24986" spans="5:13" x14ac:dyDescent="0.25">
      <c r="E24986" s="1"/>
      <c r="F24986" s="1"/>
      <c r="G24986" s="1"/>
      <c r="H24986" s="1"/>
      <c r="I24986" s="1"/>
      <c r="J24986" s="1"/>
      <c r="K24986" s="1"/>
      <c r="L24986" s="1"/>
      <c r="M24986" s="1"/>
    </row>
    <row r="24987" spans="5:13" x14ac:dyDescent="0.25">
      <c r="E24987" s="1"/>
      <c r="F24987" s="1"/>
      <c r="G24987" s="1"/>
      <c r="H24987" s="1"/>
      <c r="I24987" s="1"/>
      <c r="J24987" s="1"/>
      <c r="K24987" s="1"/>
      <c r="L24987" s="1"/>
      <c r="M24987" s="1"/>
    </row>
    <row r="24988" spans="5:13" x14ac:dyDescent="0.25">
      <c r="E24988" s="1"/>
      <c r="F24988" s="1"/>
      <c r="G24988" s="1"/>
      <c r="H24988" s="1"/>
      <c r="I24988" s="1"/>
      <c r="J24988" s="1"/>
      <c r="K24988" s="1"/>
      <c r="L24988" s="1"/>
      <c r="M24988" s="1"/>
    </row>
    <row r="24989" spans="5:13" x14ac:dyDescent="0.25">
      <c r="E24989" s="1"/>
      <c r="F24989" s="1"/>
      <c r="G24989" s="1"/>
      <c r="H24989" s="1"/>
      <c r="I24989" s="1"/>
      <c r="J24989" s="1"/>
      <c r="K24989" s="1"/>
      <c r="L24989" s="1"/>
      <c r="M24989" s="1"/>
    </row>
    <row r="24990" spans="5:13" x14ac:dyDescent="0.25">
      <c r="E24990" s="1"/>
      <c r="F24990" s="1"/>
      <c r="G24990" s="1"/>
      <c r="H24990" s="1"/>
      <c r="I24990" s="1"/>
      <c r="J24990" s="1"/>
      <c r="K24990" s="1"/>
      <c r="L24990" s="1"/>
      <c r="M24990" s="1"/>
    </row>
    <row r="24991" spans="5:13" x14ac:dyDescent="0.25">
      <c r="E24991" s="1"/>
      <c r="F24991" s="1"/>
      <c r="G24991" s="1"/>
      <c r="H24991" s="1"/>
      <c r="I24991" s="1"/>
      <c r="J24991" s="1"/>
      <c r="K24991" s="1"/>
      <c r="L24991" s="1"/>
      <c r="M24991" s="1"/>
    </row>
    <row r="24992" spans="5:13" x14ac:dyDescent="0.25">
      <c r="E24992" s="1"/>
      <c r="F24992" s="1"/>
      <c r="G24992" s="1"/>
      <c r="H24992" s="1"/>
      <c r="I24992" s="1"/>
      <c r="J24992" s="1"/>
      <c r="K24992" s="1"/>
      <c r="L24992" s="1"/>
      <c r="M24992" s="1"/>
    </row>
    <row r="24993" spans="5:13" x14ac:dyDescent="0.25">
      <c r="E24993" s="1"/>
      <c r="F24993" s="1"/>
      <c r="G24993" s="1"/>
      <c r="H24993" s="1"/>
      <c r="I24993" s="1"/>
      <c r="J24993" s="1"/>
      <c r="K24993" s="1"/>
      <c r="L24993" s="1"/>
      <c r="M24993" s="1"/>
    </row>
    <row r="24994" spans="5:13" x14ac:dyDescent="0.25">
      <c r="E24994" s="1"/>
      <c r="F24994" s="1"/>
      <c r="G24994" s="1"/>
      <c r="H24994" s="1"/>
      <c r="I24994" s="1"/>
      <c r="J24994" s="1"/>
      <c r="K24994" s="1"/>
      <c r="L24994" s="1"/>
      <c r="M24994" s="1"/>
    </row>
    <row r="24995" spans="5:13" x14ac:dyDescent="0.25">
      <c r="E24995" s="1"/>
      <c r="F24995" s="1"/>
      <c r="G24995" s="1"/>
      <c r="H24995" s="1"/>
      <c r="I24995" s="1"/>
      <c r="J24995" s="1"/>
      <c r="K24995" s="1"/>
      <c r="L24995" s="1"/>
      <c r="M24995" s="1"/>
    </row>
    <row r="24996" spans="5:13" x14ac:dyDescent="0.25">
      <c r="E24996" s="1"/>
      <c r="F24996" s="1"/>
      <c r="G24996" s="1"/>
      <c r="H24996" s="1"/>
      <c r="I24996" s="1"/>
      <c r="J24996" s="1"/>
      <c r="K24996" s="1"/>
      <c r="L24996" s="1"/>
      <c r="M24996" s="1"/>
    </row>
    <row r="24997" spans="5:13" x14ac:dyDescent="0.25">
      <c r="E24997" s="1"/>
      <c r="F24997" s="1"/>
      <c r="G24997" s="1"/>
      <c r="H24997" s="1"/>
      <c r="I24997" s="1"/>
      <c r="J24997" s="1"/>
      <c r="K24997" s="1"/>
      <c r="L24997" s="1"/>
      <c r="M24997" s="1"/>
    </row>
    <row r="24998" spans="5:13" x14ac:dyDescent="0.25">
      <c r="E24998" s="1"/>
      <c r="F24998" s="1"/>
      <c r="G24998" s="1"/>
      <c r="H24998" s="1"/>
      <c r="I24998" s="1"/>
      <c r="J24998" s="1"/>
      <c r="K24998" s="1"/>
      <c r="L24998" s="1"/>
      <c r="M24998" s="1"/>
    </row>
    <row r="24999" spans="5:13" x14ac:dyDescent="0.25">
      <c r="E24999" s="1"/>
      <c r="F24999" s="1"/>
      <c r="G24999" s="1"/>
      <c r="H24999" s="1"/>
      <c r="I24999" s="1"/>
      <c r="J24999" s="1"/>
      <c r="K24999" s="1"/>
      <c r="L24999" s="1"/>
      <c r="M24999" s="1"/>
    </row>
    <row r="25000" spans="5:13" x14ac:dyDescent="0.25">
      <c r="E25000" s="1"/>
      <c r="F25000" s="1"/>
      <c r="G25000" s="1"/>
      <c r="H25000" s="1"/>
      <c r="I25000" s="1"/>
      <c r="J25000" s="1"/>
      <c r="K25000" s="1"/>
      <c r="L25000" s="1"/>
      <c r="M25000" s="1"/>
    </row>
    <row r="25001" spans="5:13" x14ac:dyDescent="0.25">
      <c r="E25001" s="1"/>
      <c r="F25001" s="1"/>
      <c r="G25001" s="1"/>
      <c r="H25001" s="1"/>
      <c r="I25001" s="1"/>
      <c r="J25001" s="1"/>
      <c r="K25001" s="1"/>
      <c r="L25001" s="1"/>
      <c r="M25001" s="1"/>
    </row>
    <row r="25002" spans="5:13" x14ac:dyDescent="0.25">
      <c r="E25002" s="1"/>
      <c r="F25002" s="1"/>
      <c r="G25002" s="1"/>
      <c r="H25002" s="1"/>
      <c r="I25002" s="1"/>
      <c r="J25002" s="1"/>
      <c r="K25002" s="1"/>
      <c r="L25002" s="1"/>
      <c r="M25002" s="1"/>
    </row>
    <row r="25003" spans="5:13" x14ac:dyDescent="0.25">
      <c r="E25003" s="1"/>
      <c r="F25003" s="1"/>
      <c r="G25003" s="1"/>
      <c r="H25003" s="1"/>
      <c r="I25003" s="1"/>
      <c r="J25003" s="1"/>
      <c r="K25003" s="1"/>
      <c r="L25003" s="1"/>
      <c r="M25003" s="1"/>
    </row>
    <row r="25004" spans="5:13" x14ac:dyDescent="0.25">
      <c r="E25004" s="1"/>
      <c r="F25004" s="1"/>
      <c r="G25004" s="1"/>
      <c r="H25004" s="1"/>
      <c r="I25004" s="1"/>
      <c r="J25004" s="1"/>
      <c r="K25004" s="1"/>
      <c r="L25004" s="1"/>
      <c r="M25004" s="1"/>
    </row>
    <row r="25005" spans="5:13" x14ac:dyDescent="0.25">
      <c r="E25005" s="1"/>
      <c r="F25005" s="1"/>
      <c r="G25005" s="1"/>
      <c r="H25005" s="1"/>
      <c r="I25005" s="1"/>
      <c r="J25005" s="1"/>
      <c r="K25005" s="1"/>
      <c r="L25005" s="1"/>
      <c r="M25005" s="1"/>
    </row>
    <row r="25006" spans="5:13" x14ac:dyDescent="0.25">
      <c r="E25006" s="1"/>
      <c r="F25006" s="1"/>
      <c r="G25006" s="1"/>
      <c r="H25006" s="1"/>
      <c r="I25006" s="1"/>
      <c r="J25006" s="1"/>
      <c r="K25006" s="1"/>
      <c r="L25006" s="1"/>
      <c r="M25006" s="1"/>
    </row>
    <row r="25007" spans="5:13" x14ac:dyDescent="0.25">
      <c r="E25007" s="1"/>
      <c r="F25007" s="1"/>
      <c r="G25007" s="1"/>
      <c r="H25007" s="1"/>
      <c r="I25007" s="1"/>
      <c r="J25007" s="1"/>
      <c r="K25007" s="1"/>
      <c r="L25007" s="1"/>
      <c r="M25007" s="1"/>
    </row>
    <row r="25008" spans="5:13" x14ac:dyDescent="0.25">
      <c r="E25008" s="1"/>
      <c r="F25008" s="1"/>
      <c r="G25008" s="1"/>
      <c r="H25008" s="1"/>
      <c r="I25008" s="1"/>
      <c r="J25008" s="1"/>
      <c r="K25008" s="1"/>
      <c r="L25008" s="1"/>
      <c r="M25008" s="1"/>
    </row>
    <row r="25009" spans="5:13" x14ac:dyDescent="0.25">
      <c r="E25009" s="1"/>
      <c r="F25009" s="1"/>
      <c r="G25009" s="1"/>
      <c r="H25009" s="1"/>
      <c r="I25009" s="1"/>
      <c r="J25009" s="1"/>
      <c r="K25009" s="1"/>
      <c r="L25009" s="1"/>
      <c r="M25009" s="1"/>
    </row>
    <row r="25010" spans="5:13" x14ac:dyDescent="0.25">
      <c r="E25010" s="1"/>
      <c r="F25010" s="1"/>
      <c r="G25010" s="1"/>
      <c r="H25010" s="1"/>
      <c r="I25010" s="1"/>
      <c r="J25010" s="1"/>
      <c r="K25010" s="1"/>
      <c r="L25010" s="1"/>
      <c r="M25010" s="1"/>
    </row>
    <row r="25011" spans="5:13" x14ac:dyDescent="0.25">
      <c r="E25011" s="1"/>
      <c r="F25011" s="1"/>
      <c r="G25011" s="1"/>
      <c r="H25011" s="1"/>
      <c r="I25011" s="1"/>
      <c r="J25011" s="1"/>
      <c r="K25011" s="1"/>
      <c r="L25011" s="1"/>
      <c r="M25011" s="1"/>
    </row>
    <row r="25012" spans="5:13" x14ac:dyDescent="0.25">
      <c r="E25012" s="1"/>
      <c r="F25012" s="1"/>
      <c r="G25012" s="1"/>
      <c r="H25012" s="1"/>
      <c r="I25012" s="1"/>
      <c r="J25012" s="1"/>
      <c r="K25012" s="1"/>
      <c r="L25012" s="1"/>
      <c r="M25012" s="1"/>
    </row>
    <row r="25013" spans="5:13" x14ac:dyDescent="0.25">
      <c r="E25013" s="1"/>
      <c r="F25013" s="1"/>
      <c r="G25013" s="1"/>
      <c r="H25013" s="1"/>
      <c r="I25013" s="1"/>
      <c r="J25013" s="1"/>
      <c r="K25013" s="1"/>
      <c r="L25013" s="1"/>
      <c r="M25013" s="1"/>
    </row>
    <row r="25014" spans="5:13" x14ac:dyDescent="0.25">
      <c r="E25014" s="1"/>
      <c r="F25014" s="1"/>
      <c r="G25014" s="1"/>
      <c r="H25014" s="1"/>
      <c r="I25014" s="1"/>
      <c r="J25014" s="1"/>
      <c r="K25014" s="1"/>
      <c r="L25014" s="1"/>
      <c r="M25014" s="1"/>
    </row>
    <row r="25015" spans="5:13" x14ac:dyDescent="0.25">
      <c r="E25015" s="1"/>
      <c r="F25015" s="1"/>
      <c r="G25015" s="1"/>
      <c r="H25015" s="1"/>
      <c r="I25015" s="1"/>
      <c r="J25015" s="1"/>
      <c r="K25015" s="1"/>
      <c r="L25015" s="1"/>
      <c r="M25015" s="1"/>
    </row>
    <row r="25016" spans="5:13" x14ac:dyDescent="0.25">
      <c r="E25016" s="1"/>
      <c r="F25016" s="1"/>
      <c r="G25016" s="1"/>
      <c r="H25016" s="1"/>
      <c r="I25016" s="1"/>
      <c r="J25016" s="1"/>
      <c r="K25016" s="1"/>
      <c r="L25016" s="1"/>
      <c r="M25016" s="1"/>
    </row>
    <row r="25017" spans="5:13" x14ac:dyDescent="0.25">
      <c r="E25017" s="1"/>
      <c r="F25017" s="1"/>
      <c r="G25017" s="1"/>
      <c r="H25017" s="1"/>
      <c r="I25017" s="1"/>
      <c r="J25017" s="1"/>
      <c r="K25017" s="1"/>
      <c r="L25017" s="1"/>
      <c r="M25017" s="1"/>
    </row>
    <row r="25018" spans="5:13" x14ac:dyDescent="0.25">
      <c r="E25018" s="1"/>
      <c r="F25018" s="1"/>
      <c r="G25018" s="1"/>
      <c r="H25018" s="1"/>
      <c r="I25018" s="1"/>
      <c r="J25018" s="1"/>
      <c r="K25018" s="1"/>
      <c r="L25018" s="1"/>
      <c r="M25018" s="1"/>
    </row>
    <row r="25019" spans="5:13" x14ac:dyDescent="0.25">
      <c r="E25019" s="1"/>
      <c r="F25019" s="1"/>
      <c r="G25019" s="1"/>
      <c r="H25019" s="1"/>
      <c r="I25019" s="1"/>
      <c r="J25019" s="1"/>
      <c r="K25019" s="1"/>
      <c r="L25019" s="1"/>
      <c r="M25019" s="1"/>
    </row>
    <row r="25020" spans="5:13" x14ac:dyDescent="0.25">
      <c r="E25020" s="1"/>
      <c r="F25020" s="1"/>
      <c r="G25020" s="1"/>
      <c r="H25020" s="1"/>
      <c r="I25020" s="1"/>
      <c r="J25020" s="1"/>
      <c r="K25020" s="1"/>
      <c r="L25020" s="1"/>
      <c r="M25020" s="1"/>
    </row>
    <row r="25021" spans="5:13" x14ac:dyDescent="0.25">
      <c r="E25021" s="1"/>
      <c r="F25021" s="1"/>
      <c r="G25021" s="1"/>
      <c r="H25021" s="1"/>
      <c r="I25021" s="1"/>
      <c r="J25021" s="1"/>
      <c r="K25021" s="1"/>
      <c r="L25021" s="1"/>
      <c r="M25021" s="1"/>
    </row>
    <row r="25022" spans="5:13" x14ac:dyDescent="0.25">
      <c r="E25022" s="1"/>
      <c r="F25022" s="1"/>
      <c r="G25022" s="1"/>
      <c r="H25022" s="1"/>
      <c r="I25022" s="1"/>
      <c r="J25022" s="1"/>
      <c r="K25022" s="1"/>
      <c r="L25022" s="1"/>
      <c r="M25022" s="1"/>
    </row>
    <row r="25023" spans="5:13" x14ac:dyDescent="0.25">
      <c r="E25023" s="1"/>
      <c r="F25023" s="1"/>
      <c r="G25023" s="1"/>
      <c r="H25023" s="1"/>
      <c r="I25023" s="1"/>
      <c r="J25023" s="1"/>
      <c r="K25023" s="1"/>
      <c r="L25023" s="1"/>
      <c r="M25023" s="1"/>
    </row>
    <row r="25024" spans="5:13" x14ac:dyDescent="0.25">
      <c r="E25024" s="1"/>
      <c r="F25024" s="1"/>
      <c r="G25024" s="1"/>
      <c r="H25024" s="1"/>
      <c r="I25024" s="1"/>
      <c r="J25024" s="1"/>
      <c r="K25024" s="1"/>
      <c r="L25024" s="1"/>
      <c r="M25024" s="1"/>
    </row>
    <row r="25025" spans="5:13" x14ac:dyDescent="0.25">
      <c r="E25025" s="1"/>
      <c r="F25025" s="1"/>
      <c r="G25025" s="1"/>
      <c r="H25025" s="1"/>
      <c r="I25025" s="1"/>
      <c r="J25025" s="1"/>
      <c r="K25025" s="1"/>
      <c r="L25025" s="1"/>
      <c r="M25025" s="1"/>
    </row>
    <row r="25026" spans="5:13" x14ac:dyDescent="0.25">
      <c r="E25026" s="1"/>
      <c r="F25026" s="1"/>
      <c r="G25026" s="1"/>
      <c r="H25026" s="1"/>
      <c r="I25026" s="1"/>
      <c r="J25026" s="1"/>
      <c r="K25026" s="1"/>
      <c r="L25026" s="1"/>
      <c r="M25026" s="1"/>
    </row>
    <row r="25027" spans="5:13" x14ac:dyDescent="0.25">
      <c r="E25027" s="1"/>
      <c r="F25027" s="1"/>
      <c r="G25027" s="1"/>
      <c r="H25027" s="1"/>
      <c r="I25027" s="1"/>
      <c r="J25027" s="1"/>
      <c r="K25027" s="1"/>
      <c r="L25027" s="1"/>
      <c r="M25027" s="1"/>
    </row>
    <row r="25028" spans="5:13" x14ac:dyDescent="0.25">
      <c r="E25028" s="1"/>
      <c r="F25028" s="1"/>
      <c r="G25028" s="1"/>
      <c r="H25028" s="1"/>
      <c r="I25028" s="1"/>
      <c r="J25028" s="1"/>
      <c r="K25028" s="1"/>
      <c r="L25028" s="1"/>
      <c r="M25028" s="1"/>
    </row>
    <row r="25029" spans="5:13" x14ac:dyDescent="0.25">
      <c r="E25029" s="1"/>
      <c r="F25029" s="1"/>
      <c r="G25029" s="1"/>
      <c r="H25029" s="1"/>
      <c r="I25029" s="1"/>
      <c r="J25029" s="1"/>
      <c r="K25029" s="1"/>
      <c r="L25029" s="1"/>
      <c r="M25029" s="1"/>
    </row>
    <row r="25030" spans="5:13" x14ac:dyDescent="0.25">
      <c r="E25030" s="1"/>
      <c r="F25030" s="1"/>
      <c r="G25030" s="1"/>
      <c r="H25030" s="1"/>
      <c r="I25030" s="1"/>
      <c r="J25030" s="1"/>
      <c r="K25030" s="1"/>
      <c r="L25030" s="1"/>
      <c r="M25030" s="1"/>
    </row>
    <row r="25031" spans="5:13" x14ac:dyDescent="0.25">
      <c r="E25031" s="1"/>
      <c r="F25031" s="1"/>
      <c r="G25031" s="1"/>
      <c r="H25031" s="1"/>
      <c r="I25031" s="1"/>
      <c r="J25031" s="1"/>
      <c r="K25031" s="1"/>
      <c r="L25031" s="1"/>
      <c r="M25031" s="1"/>
    </row>
    <row r="25032" spans="5:13" x14ac:dyDescent="0.25">
      <c r="E25032" s="1"/>
      <c r="F25032" s="1"/>
      <c r="G25032" s="1"/>
      <c r="H25032" s="1"/>
      <c r="I25032" s="1"/>
      <c r="J25032" s="1"/>
      <c r="K25032" s="1"/>
      <c r="L25032" s="1"/>
      <c r="M25032" s="1"/>
    </row>
    <row r="25033" spans="5:13" x14ac:dyDescent="0.25">
      <c r="E25033" s="1"/>
      <c r="F25033" s="1"/>
      <c r="G25033" s="1"/>
      <c r="H25033" s="1"/>
      <c r="I25033" s="1"/>
      <c r="J25033" s="1"/>
      <c r="K25033" s="1"/>
      <c r="L25033" s="1"/>
      <c r="M25033" s="1"/>
    </row>
    <row r="25034" spans="5:13" x14ac:dyDescent="0.25">
      <c r="E25034" s="1"/>
      <c r="F25034" s="1"/>
      <c r="G25034" s="1"/>
      <c r="H25034" s="1"/>
      <c r="I25034" s="1"/>
      <c r="J25034" s="1"/>
      <c r="K25034" s="1"/>
      <c r="L25034" s="1"/>
      <c r="M25034" s="1"/>
    </row>
    <row r="25035" spans="5:13" x14ac:dyDescent="0.25">
      <c r="E25035" s="1"/>
      <c r="F25035" s="1"/>
      <c r="G25035" s="1"/>
      <c r="H25035" s="1"/>
      <c r="I25035" s="1"/>
      <c r="J25035" s="1"/>
      <c r="K25035" s="1"/>
      <c r="L25035" s="1"/>
      <c r="M25035" s="1"/>
    </row>
    <row r="25036" spans="5:13" x14ac:dyDescent="0.25">
      <c r="E25036" s="1"/>
      <c r="F25036" s="1"/>
      <c r="G25036" s="1"/>
      <c r="H25036" s="1"/>
      <c r="I25036" s="1"/>
      <c r="J25036" s="1"/>
      <c r="K25036" s="1"/>
      <c r="L25036" s="1"/>
      <c r="M25036" s="1"/>
    </row>
    <row r="25037" spans="5:13" x14ac:dyDescent="0.25">
      <c r="E25037" s="1"/>
      <c r="F25037" s="1"/>
      <c r="G25037" s="1"/>
      <c r="H25037" s="1"/>
      <c r="I25037" s="1"/>
      <c r="J25037" s="1"/>
      <c r="K25037" s="1"/>
      <c r="L25037" s="1"/>
      <c r="M25037" s="1"/>
    </row>
    <row r="25038" spans="5:13" x14ac:dyDescent="0.25">
      <c r="E25038" s="1"/>
      <c r="F25038" s="1"/>
      <c r="G25038" s="1"/>
      <c r="H25038" s="1"/>
      <c r="I25038" s="1"/>
      <c r="J25038" s="1"/>
      <c r="K25038" s="1"/>
      <c r="L25038" s="1"/>
      <c r="M25038" s="1"/>
    </row>
    <row r="25039" spans="5:13" x14ac:dyDescent="0.25">
      <c r="E25039" s="1"/>
      <c r="F25039" s="1"/>
      <c r="G25039" s="1"/>
      <c r="H25039" s="1"/>
      <c r="I25039" s="1"/>
      <c r="J25039" s="1"/>
      <c r="K25039" s="1"/>
      <c r="L25039" s="1"/>
      <c r="M25039" s="1"/>
    </row>
    <row r="25040" spans="5:13" x14ac:dyDescent="0.25">
      <c r="E25040" s="1"/>
      <c r="F25040" s="1"/>
      <c r="G25040" s="1"/>
      <c r="H25040" s="1"/>
      <c r="I25040" s="1"/>
      <c r="J25040" s="1"/>
      <c r="K25040" s="1"/>
      <c r="L25040" s="1"/>
      <c r="M25040" s="1"/>
    </row>
    <row r="25041" spans="5:13" x14ac:dyDescent="0.25">
      <c r="E25041" s="1"/>
      <c r="F25041" s="1"/>
      <c r="G25041" s="1"/>
      <c r="H25041" s="1"/>
      <c r="I25041" s="1"/>
      <c r="J25041" s="1"/>
      <c r="K25041" s="1"/>
      <c r="L25041" s="1"/>
      <c r="M25041" s="1"/>
    </row>
    <row r="25042" spans="5:13" x14ac:dyDescent="0.25">
      <c r="E25042" s="1"/>
      <c r="F25042" s="1"/>
      <c r="G25042" s="1"/>
      <c r="H25042" s="1"/>
      <c r="I25042" s="1"/>
      <c r="J25042" s="1"/>
      <c r="K25042" s="1"/>
      <c r="L25042" s="1"/>
      <c r="M25042" s="1"/>
    </row>
    <row r="25043" spans="5:13" x14ac:dyDescent="0.25">
      <c r="E25043" s="1"/>
      <c r="F25043" s="1"/>
      <c r="G25043" s="1"/>
      <c r="H25043" s="1"/>
      <c r="I25043" s="1"/>
      <c r="J25043" s="1"/>
      <c r="K25043" s="1"/>
      <c r="L25043" s="1"/>
      <c r="M25043" s="1"/>
    </row>
    <row r="25044" spans="5:13" x14ac:dyDescent="0.25">
      <c r="E25044" s="1"/>
      <c r="F25044" s="1"/>
      <c r="G25044" s="1"/>
      <c r="H25044" s="1"/>
      <c r="I25044" s="1"/>
      <c r="J25044" s="1"/>
      <c r="K25044" s="1"/>
      <c r="L25044" s="1"/>
      <c r="M25044" s="1"/>
    </row>
    <row r="25045" spans="5:13" x14ac:dyDescent="0.25">
      <c r="E25045" s="1"/>
      <c r="F25045" s="1"/>
      <c r="G25045" s="1"/>
      <c r="H25045" s="1"/>
      <c r="I25045" s="1"/>
      <c r="J25045" s="1"/>
      <c r="K25045" s="1"/>
      <c r="L25045" s="1"/>
      <c r="M25045" s="1"/>
    </row>
    <row r="25046" spans="5:13" x14ac:dyDescent="0.25">
      <c r="E25046" s="1"/>
      <c r="F25046" s="1"/>
      <c r="G25046" s="1"/>
      <c r="H25046" s="1"/>
      <c r="I25046" s="1"/>
      <c r="J25046" s="1"/>
      <c r="K25046" s="1"/>
      <c r="L25046" s="1"/>
      <c r="M25046" s="1"/>
    </row>
    <row r="25047" spans="5:13" x14ac:dyDescent="0.25">
      <c r="E25047" s="1"/>
      <c r="F25047" s="1"/>
      <c r="G25047" s="1"/>
      <c r="H25047" s="1"/>
      <c r="I25047" s="1"/>
      <c r="J25047" s="1"/>
      <c r="K25047" s="1"/>
      <c r="L25047" s="1"/>
      <c r="M25047" s="1"/>
    </row>
    <row r="25048" spans="5:13" x14ac:dyDescent="0.25">
      <c r="E25048" s="1"/>
      <c r="F25048" s="1"/>
      <c r="G25048" s="1"/>
      <c r="H25048" s="1"/>
      <c r="I25048" s="1"/>
      <c r="J25048" s="1"/>
      <c r="K25048" s="1"/>
      <c r="L25048" s="1"/>
      <c r="M25048" s="1"/>
    </row>
    <row r="25049" spans="5:13" x14ac:dyDescent="0.25">
      <c r="E25049" s="1"/>
      <c r="F25049" s="1"/>
      <c r="G25049" s="1"/>
      <c r="H25049" s="1"/>
      <c r="I25049" s="1"/>
      <c r="J25049" s="1"/>
      <c r="K25049" s="1"/>
      <c r="L25049" s="1"/>
      <c r="M25049" s="1"/>
    </row>
    <row r="25050" spans="5:13" x14ac:dyDescent="0.25">
      <c r="E25050" s="1"/>
      <c r="F25050" s="1"/>
      <c r="G25050" s="1"/>
      <c r="H25050" s="1"/>
      <c r="I25050" s="1"/>
      <c r="J25050" s="1"/>
      <c r="K25050" s="1"/>
      <c r="L25050" s="1"/>
      <c r="M25050" s="1"/>
    </row>
    <row r="25051" spans="5:13" x14ac:dyDescent="0.25">
      <c r="E25051" s="1"/>
      <c r="F25051" s="1"/>
      <c r="G25051" s="1"/>
      <c r="H25051" s="1"/>
      <c r="I25051" s="1"/>
      <c r="J25051" s="1"/>
      <c r="K25051" s="1"/>
      <c r="L25051" s="1"/>
      <c r="M25051" s="1"/>
    </row>
    <row r="25052" spans="5:13" x14ac:dyDescent="0.25">
      <c r="E25052" s="1"/>
      <c r="F25052" s="1"/>
      <c r="G25052" s="1"/>
      <c r="H25052" s="1"/>
      <c r="I25052" s="1"/>
      <c r="J25052" s="1"/>
      <c r="K25052" s="1"/>
      <c r="L25052" s="1"/>
      <c r="M25052" s="1"/>
    </row>
    <row r="25053" spans="5:13" x14ac:dyDescent="0.25">
      <c r="E25053" s="1"/>
      <c r="F25053" s="1"/>
      <c r="G25053" s="1"/>
      <c r="H25053" s="1"/>
      <c r="I25053" s="1"/>
      <c r="J25053" s="1"/>
      <c r="K25053" s="1"/>
      <c r="L25053" s="1"/>
      <c r="M25053" s="1"/>
    </row>
    <row r="25054" spans="5:13" x14ac:dyDescent="0.25">
      <c r="E25054" s="1"/>
      <c r="F25054" s="1"/>
      <c r="G25054" s="1"/>
      <c r="H25054" s="1"/>
      <c r="I25054" s="1"/>
      <c r="J25054" s="1"/>
      <c r="K25054" s="1"/>
      <c r="L25054" s="1"/>
      <c r="M25054" s="1"/>
    </row>
    <row r="25055" spans="5:13" x14ac:dyDescent="0.25">
      <c r="E25055" s="1"/>
      <c r="F25055" s="1"/>
      <c r="G25055" s="1"/>
      <c r="H25055" s="1"/>
      <c r="I25055" s="1"/>
      <c r="J25055" s="1"/>
      <c r="K25055" s="1"/>
      <c r="L25055" s="1"/>
      <c r="M25055" s="1"/>
    </row>
    <row r="25056" spans="5:13" x14ac:dyDescent="0.25">
      <c r="E25056" s="1"/>
      <c r="F25056" s="1"/>
      <c r="G25056" s="1"/>
      <c r="H25056" s="1"/>
      <c r="I25056" s="1"/>
      <c r="J25056" s="1"/>
      <c r="K25056" s="1"/>
      <c r="L25056" s="1"/>
      <c r="M25056" s="1"/>
    </row>
    <row r="25057" spans="5:13" x14ac:dyDescent="0.25">
      <c r="E25057" s="1"/>
      <c r="F25057" s="1"/>
      <c r="G25057" s="1"/>
      <c r="H25057" s="1"/>
      <c r="I25057" s="1"/>
      <c r="J25057" s="1"/>
      <c r="K25057" s="1"/>
      <c r="L25057" s="1"/>
      <c r="M25057" s="1"/>
    </row>
    <row r="25058" spans="5:13" x14ac:dyDescent="0.25">
      <c r="E25058" s="1"/>
      <c r="F25058" s="1"/>
      <c r="G25058" s="1"/>
      <c r="H25058" s="1"/>
      <c r="I25058" s="1"/>
      <c r="J25058" s="1"/>
      <c r="K25058" s="1"/>
      <c r="L25058" s="1"/>
      <c r="M25058" s="1"/>
    </row>
    <row r="25059" spans="5:13" x14ac:dyDescent="0.25">
      <c r="E25059" s="1"/>
      <c r="F25059" s="1"/>
      <c r="G25059" s="1"/>
      <c r="H25059" s="1"/>
      <c r="I25059" s="1"/>
      <c r="J25059" s="1"/>
      <c r="K25059" s="1"/>
      <c r="L25059" s="1"/>
      <c r="M25059" s="1"/>
    </row>
    <row r="25060" spans="5:13" x14ac:dyDescent="0.25">
      <c r="E25060" s="1"/>
      <c r="F25060" s="1"/>
      <c r="G25060" s="1"/>
      <c r="H25060" s="1"/>
      <c r="I25060" s="1"/>
      <c r="J25060" s="1"/>
      <c r="K25060" s="1"/>
      <c r="L25060" s="1"/>
      <c r="M25060" s="1"/>
    </row>
    <row r="25061" spans="5:13" x14ac:dyDescent="0.25">
      <c r="E25061" s="1"/>
      <c r="F25061" s="1"/>
      <c r="G25061" s="1"/>
      <c r="H25061" s="1"/>
      <c r="I25061" s="1"/>
      <c r="J25061" s="1"/>
      <c r="K25061" s="1"/>
      <c r="L25061" s="1"/>
      <c r="M25061" s="1"/>
    </row>
    <row r="25062" spans="5:13" x14ac:dyDescent="0.25">
      <c r="E25062" s="1"/>
      <c r="F25062" s="1"/>
      <c r="G25062" s="1"/>
      <c r="H25062" s="1"/>
      <c r="I25062" s="1"/>
      <c r="J25062" s="1"/>
      <c r="K25062" s="1"/>
      <c r="L25062" s="1"/>
      <c r="M25062" s="1"/>
    </row>
    <row r="25063" spans="5:13" x14ac:dyDescent="0.25">
      <c r="E25063" s="1"/>
      <c r="F25063" s="1"/>
      <c r="G25063" s="1"/>
      <c r="H25063" s="1"/>
      <c r="I25063" s="1"/>
      <c r="J25063" s="1"/>
      <c r="K25063" s="1"/>
      <c r="L25063" s="1"/>
      <c r="M25063" s="1"/>
    </row>
    <row r="25064" spans="5:13" x14ac:dyDescent="0.25">
      <c r="E25064" s="1"/>
      <c r="F25064" s="1"/>
      <c r="G25064" s="1"/>
      <c r="H25064" s="1"/>
      <c r="I25064" s="1"/>
      <c r="J25064" s="1"/>
      <c r="K25064" s="1"/>
      <c r="L25064" s="1"/>
      <c r="M25064" s="1"/>
    </row>
    <row r="25065" spans="5:13" x14ac:dyDescent="0.25">
      <c r="E25065" s="1"/>
      <c r="F25065" s="1"/>
      <c r="G25065" s="1"/>
      <c r="H25065" s="1"/>
      <c r="I25065" s="1"/>
      <c r="J25065" s="1"/>
      <c r="K25065" s="1"/>
      <c r="L25065" s="1"/>
      <c r="M25065" s="1"/>
    </row>
    <row r="25066" spans="5:13" x14ac:dyDescent="0.25">
      <c r="E25066" s="1"/>
      <c r="F25066" s="1"/>
      <c r="G25066" s="1"/>
      <c r="H25066" s="1"/>
      <c r="I25066" s="1"/>
      <c r="J25066" s="1"/>
      <c r="K25066" s="1"/>
      <c r="L25066" s="1"/>
      <c r="M25066" s="1"/>
    </row>
    <row r="25067" spans="5:13" x14ac:dyDescent="0.25">
      <c r="E25067" s="1"/>
      <c r="F25067" s="1"/>
      <c r="G25067" s="1"/>
      <c r="H25067" s="1"/>
      <c r="I25067" s="1"/>
      <c r="J25067" s="1"/>
      <c r="K25067" s="1"/>
      <c r="L25067" s="1"/>
      <c r="M25067" s="1"/>
    </row>
    <row r="25068" spans="5:13" x14ac:dyDescent="0.25">
      <c r="E25068" s="1"/>
      <c r="F25068" s="1"/>
      <c r="G25068" s="1"/>
      <c r="H25068" s="1"/>
      <c r="I25068" s="1"/>
      <c r="J25068" s="1"/>
      <c r="K25068" s="1"/>
      <c r="L25068" s="1"/>
      <c r="M25068" s="1"/>
    </row>
    <row r="25069" spans="5:13" x14ac:dyDescent="0.25">
      <c r="E25069" s="1"/>
      <c r="F25069" s="1"/>
      <c r="G25069" s="1"/>
      <c r="H25069" s="1"/>
      <c r="I25069" s="1"/>
      <c r="J25069" s="1"/>
      <c r="K25069" s="1"/>
      <c r="L25069" s="1"/>
      <c r="M25069" s="1"/>
    </row>
    <row r="25070" spans="5:13" x14ac:dyDescent="0.25">
      <c r="E25070" s="1"/>
      <c r="F25070" s="1"/>
      <c r="G25070" s="1"/>
      <c r="H25070" s="1"/>
      <c r="I25070" s="1"/>
      <c r="J25070" s="1"/>
      <c r="K25070" s="1"/>
      <c r="L25070" s="1"/>
      <c r="M25070" s="1"/>
    </row>
    <row r="25071" spans="5:13" x14ac:dyDescent="0.25">
      <c r="E25071" s="1"/>
      <c r="F25071" s="1"/>
      <c r="G25071" s="1"/>
      <c r="H25071" s="1"/>
      <c r="I25071" s="1"/>
      <c r="J25071" s="1"/>
      <c r="K25071" s="1"/>
      <c r="L25071" s="1"/>
      <c r="M25071" s="1"/>
    </row>
    <row r="25072" spans="5:13" x14ac:dyDescent="0.25">
      <c r="E25072" s="1"/>
      <c r="F25072" s="1"/>
      <c r="G25072" s="1"/>
      <c r="H25072" s="1"/>
      <c r="I25072" s="1"/>
      <c r="J25072" s="1"/>
      <c r="K25072" s="1"/>
      <c r="L25072" s="1"/>
      <c r="M25072" s="1"/>
    </row>
    <row r="25073" spans="5:13" x14ac:dyDescent="0.25">
      <c r="E25073" s="1"/>
      <c r="F25073" s="1"/>
      <c r="G25073" s="1"/>
      <c r="H25073" s="1"/>
      <c r="I25073" s="1"/>
      <c r="J25073" s="1"/>
      <c r="K25073" s="1"/>
      <c r="L25073" s="1"/>
      <c r="M25073" s="1"/>
    </row>
    <row r="25074" spans="5:13" x14ac:dyDescent="0.25">
      <c r="E25074" s="1"/>
      <c r="F25074" s="1"/>
      <c r="G25074" s="1"/>
      <c r="H25074" s="1"/>
      <c r="I25074" s="1"/>
      <c r="J25074" s="1"/>
      <c r="K25074" s="1"/>
      <c r="L25074" s="1"/>
      <c r="M25074" s="1"/>
    </row>
    <row r="25075" spans="5:13" x14ac:dyDescent="0.25">
      <c r="E25075" s="1"/>
      <c r="F25075" s="1"/>
      <c r="G25075" s="1"/>
      <c r="H25075" s="1"/>
      <c r="I25075" s="1"/>
      <c r="J25075" s="1"/>
      <c r="K25075" s="1"/>
      <c r="L25075" s="1"/>
      <c r="M25075" s="1"/>
    </row>
    <row r="25076" spans="5:13" x14ac:dyDescent="0.25">
      <c r="E25076" s="1"/>
      <c r="F25076" s="1"/>
      <c r="G25076" s="1"/>
      <c r="H25076" s="1"/>
      <c r="I25076" s="1"/>
      <c r="J25076" s="1"/>
      <c r="K25076" s="1"/>
      <c r="L25076" s="1"/>
      <c r="M25076" s="1"/>
    </row>
    <row r="25077" spans="5:13" x14ac:dyDescent="0.25">
      <c r="E25077" s="1"/>
      <c r="F25077" s="1"/>
      <c r="G25077" s="1"/>
      <c r="H25077" s="1"/>
      <c r="I25077" s="1"/>
      <c r="J25077" s="1"/>
      <c r="K25077" s="1"/>
      <c r="L25077" s="1"/>
      <c r="M25077" s="1"/>
    </row>
    <row r="25078" spans="5:13" x14ac:dyDescent="0.25">
      <c r="E25078" s="1"/>
      <c r="F25078" s="1"/>
      <c r="G25078" s="1"/>
      <c r="H25078" s="1"/>
      <c r="I25078" s="1"/>
      <c r="J25078" s="1"/>
      <c r="K25078" s="1"/>
      <c r="L25078" s="1"/>
      <c r="M25078" s="1"/>
    </row>
    <row r="25079" spans="5:13" x14ac:dyDescent="0.25">
      <c r="E25079" s="1"/>
      <c r="F25079" s="1"/>
      <c r="G25079" s="1"/>
      <c r="H25079" s="1"/>
      <c r="I25079" s="1"/>
      <c r="J25079" s="1"/>
      <c r="K25079" s="1"/>
      <c r="L25079" s="1"/>
      <c r="M25079" s="1"/>
    </row>
    <row r="25080" spans="5:13" x14ac:dyDescent="0.25">
      <c r="E25080" s="1"/>
      <c r="F25080" s="1"/>
      <c r="G25080" s="1"/>
      <c r="H25080" s="1"/>
      <c r="I25080" s="1"/>
      <c r="J25080" s="1"/>
      <c r="K25080" s="1"/>
      <c r="L25080" s="1"/>
      <c r="M25080" s="1"/>
    </row>
    <row r="25081" spans="5:13" x14ac:dyDescent="0.25">
      <c r="E25081" s="1"/>
      <c r="F25081" s="1"/>
      <c r="G25081" s="1"/>
      <c r="H25081" s="1"/>
      <c r="I25081" s="1"/>
      <c r="J25081" s="1"/>
      <c r="K25081" s="1"/>
      <c r="L25081" s="1"/>
      <c r="M25081" s="1"/>
    </row>
    <row r="25082" spans="5:13" x14ac:dyDescent="0.25">
      <c r="E25082" s="1"/>
      <c r="F25082" s="1"/>
      <c r="G25082" s="1"/>
      <c r="H25082" s="1"/>
      <c r="I25082" s="1"/>
      <c r="J25082" s="1"/>
      <c r="K25082" s="1"/>
      <c r="L25082" s="1"/>
      <c r="M25082" s="1"/>
    </row>
    <row r="25083" spans="5:13" x14ac:dyDescent="0.25">
      <c r="E25083" s="1"/>
      <c r="F25083" s="1"/>
      <c r="G25083" s="1"/>
      <c r="H25083" s="1"/>
      <c r="I25083" s="1"/>
      <c r="J25083" s="1"/>
      <c r="K25083" s="1"/>
      <c r="L25083" s="1"/>
      <c r="M25083" s="1"/>
    </row>
    <row r="25084" spans="5:13" x14ac:dyDescent="0.25">
      <c r="E25084" s="1"/>
      <c r="F25084" s="1"/>
      <c r="G25084" s="1"/>
      <c r="H25084" s="1"/>
      <c r="I25084" s="1"/>
      <c r="J25084" s="1"/>
      <c r="K25084" s="1"/>
      <c r="L25084" s="1"/>
      <c r="M25084" s="1"/>
    </row>
    <row r="25085" spans="5:13" x14ac:dyDescent="0.25">
      <c r="E25085" s="1"/>
      <c r="F25085" s="1"/>
      <c r="G25085" s="1"/>
      <c r="H25085" s="1"/>
      <c r="I25085" s="1"/>
      <c r="J25085" s="1"/>
      <c r="K25085" s="1"/>
      <c r="L25085" s="1"/>
      <c r="M25085" s="1"/>
    </row>
    <row r="25086" spans="5:13" x14ac:dyDescent="0.25">
      <c r="E25086" s="1"/>
      <c r="F25086" s="1"/>
      <c r="G25086" s="1"/>
      <c r="H25086" s="1"/>
      <c r="I25086" s="1"/>
      <c r="J25086" s="1"/>
      <c r="K25086" s="1"/>
      <c r="L25086" s="1"/>
      <c r="M25086" s="1"/>
    </row>
    <row r="25087" spans="5:13" x14ac:dyDescent="0.25">
      <c r="E25087" s="1"/>
      <c r="F25087" s="1"/>
      <c r="G25087" s="1"/>
      <c r="H25087" s="1"/>
      <c r="I25087" s="1"/>
      <c r="J25087" s="1"/>
      <c r="K25087" s="1"/>
      <c r="L25087" s="1"/>
      <c r="M25087" s="1"/>
    </row>
    <row r="25088" spans="5:13" x14ac:dyDescent="0.25">
      <c r="E25088" s="1"/>
      <c r="F25088" s="1"/>
      <c r="G25088" s="1"/>
      <c r="H25088" s="1"/>
      <c r="I25088" s="1"/>
      <c r="J25088" s="1"/>
      <c r="K25088" s="1"/>
      <c r="L25088" s="1"/>
      <c r="M25088" s="1"/>
    </row>
    <row r="25089" spans="5:13" x14ac:dyDescent="0.25">
      <c r="E25089" s="1"/>
      <c r="F25089" s="1"/>
      <c r="G25089" s="1"/>
      <c r="H25089" s="1"/>
      <c r="I25089" s="1"/>
      <c r="J25089" s="1"/>
      <c r="K25089" s="1"/>
      <c r="L25089" s="1"/>
      <c r="M25089" s="1"/>
    </row>
    <row r="25090" spans="5:13" x14ac:dyDescent="0.25">
      <c r="E25090" s="1"/>
      <c r="F25090" s="1"/>
      <c r="G25090" s="1"/>
      <c r="H25090" s="1"/>
      <c r="I25090" s="1"/>
      <c r="J25090" s="1"/>
      <c r="K25090" s="1"/>
      <c r="L25090" s="1"/>
      <c r="M25090" s="1"/>
    </row>
    <row r="25091" spans="5:13" x14ac:dyDescent="0.25">
      <c r="E25091" s="1"/>
      <c r="F25091" s="1"/>
      <c r="G25091" s="1"/>
      <c r="H25091" s="1"/>
      <c r="I25091" s="1"/>
      <c r="J25091" s="1"/>
      <c r="K25091" s="1"/>
      <c r="L25091" s="1"/>
      <c r="M25091" s="1"/>
    </row>
    <row r="25092" spans="5:13" x14ac:dyDescent="0.25">
      <c r="E25092" s="1"/>
      <c r="F25092" s="1"/>
      <c r="G25092" s="1"/>
      <c r="H25092" s="1"/>
      <c r="I25092" s="1"/>
      <c r="J25092" s="1"/>
      <c r="K25092" s="1"/>
      <c r="L25092" s="1"/>
      <c r="M25092" s="1"/>
    </row>
    <row r="25093" spans="5:13" x14ac:dyDescent="0.25">
      <c r="E25093" s="1"/>
      <c r="F25093" s="1"/>
      <c r="G25093" s="1"/>
      <c r="H25093" s="1"/>
      <c r="I25093" s="1"/>
      <c r="J25093" s="1"/>
      <c r="K25093" s="1"/>
      <c r="L25093" s="1"/>
      <c r="M25093" s="1"/>
    </row>
    <row r="25094" spans="5:13" x14ac:dyDescent="0.25">
      <c r="E25094" s="1"/>
      <c r="F25094" s="1"/>
      <c r="G25094" s="1"/>
      <c r="H25094" s="1"/>
      <c r="I25094" s="1"/>
      <c r="J25094" s="1"/>
      <c r="K25094" s="1"/>
      <c r="L25094" s="1"/>
      <c r="M25094" s="1"/>
    </row>
    <row r="25095" spans="5:13" x14ac:dyDescent="0.25">
      <c r="E25095" s="1"/>
      <c r="F25095" s="1"/>
      <c r="G25095" s="1"/>
      <c r="H25095" s="1"/>
      <c r="I25095" s="1"/>
      <c r="J25095" s="1"/>
      <c r="K25095" s="1"/>
      <c r="L25095" s="1"/>
      <c r="M25095" s="1"/>
    </row>
    <row r="25096" spans="5:13" x14ac:dyDescent="0.25">
      <c r="E25096" s="1"/>
      <c r="F25096" s="1"/>
      <c r="G25096" s="1"/>
      <c r="H25096" s="1"/>
      <c r="I25096" s="1"/>
      <c r="J25096" s="1"/>
      <c r="K25096" s="1"/>
      <c r="L25096" s="1"/>
      <c r="M25096" s="1"/>
    </row>
    <row r="25097" spans="5:13" x14ac:dyDescent="0.25">
      <c r="E25097" s="1"/>
      <c r="F25097" s="1"/>
      <c r="G25097" s="1"/>
      <c r="H25097" s="1"/>
      <c r="I25097" s="1"/>
      <c r="J25097" s="1"/>
      <c r="K25097" s="1"/>
      <c r="L25097" s="1"/>
      <c r="M25097" s="1"/>
    </row>
    <row r="25098" spans="5:13" x14ac:dyDescent="0.25">
      <c r="E25098" s="1"/>
      <c r="F25098" s="1"/>
      <c r="G25098" s="1"/>
      <c r="H25098" s="1"/>
      <c r="I25098" s="1"/>
      <c r="J25098" s="1"/>
      <c r="K25098" s="1"/>
      <c r="L25098" s="1"/>
      <c r="M25098" s="1"/>
    </row>
    <row r="25099" spans="5:13" x14ac:dyDescent="0.25">
      <c r="E25099" s="1"/>
      <c r="F25099" s="1"/>
      <c r="G25099" s="1"/>
      <c r="H25099" s="1"/>
      <c r="I25099" s="1"/>
      <c r="J25099" s="1"/>
      <c r="K25099" s="1"/>
      <c r="L25099" s="1"/>
      <c r="M25099" s="1"/>
    </row>
    <row r="25100" spans="5:13" x14ac:dyDescent="0.25">
      <c r="E25100" s="1"/>
      <c r="F25100" s="1"/>
      <c r="G25100" s="1"/>
      <c r="H25100" s="1"/>
      <c r="I25100" s="1"/>
      <c r="J25100" s="1"/>
      <c r="K25100" s="1"/>
      <c r="L25100" s="1"/>
      <c r="M25100" s="1"/>
    </row>
    <row r="25101" spans="5:13" x14ac:dyDescent="0.25">
      <c r="E25101" s="1"/>
      <c r="F25101" s="1"/>
      <c r="G25101" s="1"/>
      <c r="H25101" s="1"/>
      <c r="I25101" s="1"/>
      <c r="J25101" s="1"/>
      <c r="K25101" s="1"/>
      <c r="L25101" s="1"/>
      <c r="M25101" s="1"/>
    </row>
    <row r="25102" spans="5:13" x14ac:dyDescent="0.25">
      <c r="E25102" s="1"/>
      <c r="F25102" s="1"/>
      <c r="G25102" s="1"/>
      <c r="H25102" s="1"/>
      <c r="I25102" s="1"/>
      <c r="J25102" s="1"/>
      <c r="K25102" s="1"/>
      <c r="L25102" s="1"/>
      <c r="M25102" s="1"/>
    </row>
    <row r="25103" spans="5:13" x14ac:dyDescent="0.25">
      <c r="E25103" s="1"/>
      <c r="F25103" s="1"/>
      <c r="G25103" s="1"/>
      <c r="H25103" s="1"/>
      <c r="I25103" s="1"/>
      <c r="J25103" s="1"/>
      <c r="K25103" s="1"/>
      <c r="L25103" s="1"/>
      <c r="M25103" s="1"/>
    </row>
    <row r="25104" spans="5:13" x14ac:dyDescent="0.25">
      <c r="E25104" s="1"/>
      <c r="F25104" s="1"/>
      <c r="G25104" s="1"/>
      <c r="H25104" s="1"/>
      <c r="I25104" s="1"/>
      <c r="J25104" s="1"/>
      <c r="K25104" s="1"/>
      <c r="L25104" s="1"/>
      <c r="M25104" s="1"/>
    </row>
    <row r="25105" spans="5:13" x14ac:dyDescent="0.25">
      <c r="E25105" s="1"/>
      <c r="F25105" s="1"/>
      <c r="G25105" s="1"/>
      <c r="H25105" s="1"/>
      <c r="I25105" s="1"/>
      <c r="J25105" s="1"/>
      <c r="K25105" s="1"/>
      <c r="L25105" s="1"/>
      <c r="M25105" s="1"/>
    </row>
    <row r="25106" spans="5:13" x14ac:dyDescent="0.25">
      <c r="E25106" s="1"/>
      <c r="F25106" s="1"/>
      <c r="G25106" s="1"/>
      <c r="H25106" s="1"/>
      <c r="I25106" s="1"/>
      <c r="J25106" s="1"/>
      <c r="K25106" s="1"/>
      <c r="L25106" s="1"/>
      <c r="M25106" s="1"/>
    </row>
    <row r="25107" spans="5:13" x14ac:dyDescent="0.25">
      <c r="E25107" s="1"/>
      <c r="F25107" s="1"/>
      <c r="G25107" s="1"/>
      <c r="H25107" s="1"/>
      <c r="I25107" s="1"/>
      <c r="J25107" s="1"/>
      <c r="K25107" s="1"/>
      <c r="L25107" s="1"/>
      <c r="M25107" s="1"/>
    </row>
    <row r="25108" spans="5:13" x14ac:dyDescent="0.25">
      <c r="E25108" s="1"/>
      <c r="F25108" s="1"/>
      <c r="G25108" s="1"/>
      <c r="H25108" s="1"/>
      <c r="I25108" s="1"/>
      <c r="J25108" s="1"/>
      <c r="K25108" s="1"/>
      <c r="L25108" s="1"/>
      <c r="M25108" s="1"/>
    </row>
    <row r="25109" spans="5:13" x14ac:dyDescent="0.25">
      <c r="E25109" s="1"/>
      <c r="F25109" s="1"/>
      <c r="G25109" s="1"/>
      <c r="H25109" s="1"/>
      <c r="I25109" s="1"/>
      <c r="J25109" s="1"/>
      <c r="K25109" s="1"/>
      <c r="L25109" s="1"/>
      <c r="M25109" s="1"/>
    </row>
    <row r="25110" spans="5:13" x14ac:dyDescent="0.25">
      <c r="E25110" s="1"/>
      <c r="F25110" s="1"/>
      <c r="G25110" s="1"/>
      <c r="H25110" s="1"/>
      <c r="I25110" s="1"/>
      <c r="J25110" s="1"/>
      <c r="K25110" s="1"/>
      <c r="L25110" s="1"/>
      <c r="M25110" s="1"/>
    </row>
    <row r="25111" spans="5:13" x14ac:dyDescent="0.25">
      <c r="E25111" s="1"/>
      <c r="F25111" s="1"/>
      <c r="G25111" s="1"/>
      <c r="H25111" s="1"/>
      <c r="I25111" s="1"/>
      <c r="J25111" s="1"/>
      <c r="K25111" s="1"/>
      <c r="L25111" s="1"/>
      <c r="M25111" s="1"/>
    </row>
    <row r="25112" spans="5:13" x14ac:dyDescent="0.25">
      <c r="E25112" s="1"/>
      <c r="F25112" s="1"/>
      <c r="G25112" s="1"/>
      <c r="H25112" s="1"/>
      <c r="I25112" s="1"/>
      <c r="J25112" s="1"/>
      <c r="K25112" s="1"/>
      <c r="L25112" s="1"/>
      <c r="M25112" s="1"/>
    </row>
    <row r="25113" spans="5:13" x14ac:dyDescent="0.25">
      <c r="E25113" s="1"/>
      <c r="F25113" s="1"/>
      <c r="G25113" s="1"/>
      <c r="H25113" s="1"/>
      <c r="I25113" s="1"/>
      <c r="J25113" s="1"/>
      <c r="K25113" s="1"/>
      <c r="L25113" s="1"/>
      <c r="M25113" s="1"/>
    </row>
    <row r="25114" spans="5:13" x14ac:dyDescent="0.25">
      <c r="E25114" s="1"/>
      <c r="F25114" s="1"/>
      <c r="G25114" s="1"/>
      <c r="H25114" s="1"/>
      <c r="I25114" s="1"/>
      <c r="J25114" s="1"/>
      <c r="K25114" s="1"/>
      <c r="L25114" s="1"/>
      <c r="M25114" s="1"/>
    </row>
    <row r="25115" spans="5:13" x14ac:dyDescent="0.25">
      <c r="E25115" s="1"/>
      <c r="F25115" s="1"/>
      <c r="G25115" s="1"/>
      <c r="H25115" s="1"/>
      <c r="I25115" s="1"/>
      <c r="J25115" s="1"/>
      <c r="K25115" s="1"/>
      <c r="L25115" s="1"/>
      <c r="M25115" s="1"/>
    </row>
    <row r="25116" spans="5:13" x14ac:dyDescent="0.25">
      <c r="E25116" s="1"/>
      <c r="F25116" s="1"/>
      <c r="G25116" s="1"/>
      <c r="H25116" s="1"/>
      <c r="I25116" s="1"/>
      <c r="J25116" s="1"/>
      <c r="K25116" s="1"/>
      <c r="L25116" s="1"/>
      <c r="M25116" s="1"/>
    </row>
    <row r="25117" spans="5:13" x14ac:dyDescent="0.25">
      <c r="E25117" s="1"/>
      <c r="F25117" s="1"/>
      <c r="G25117" s="1"/>
      <c r="H25117" s="1"/>
      <c r="I25117" s="1"/>
      <c r="J25117" s="1"/>
      <c r="K25117" s="1"/>
      <c r="L25117" s="1"/>
      <c r="M25117" s="1"/>
    </row>
    <row r="25118" spans="5:13" x14ac:dyDescent="0.25">
      <c r="E25118" s="1"/>
      <c r="F25118" s="1"/>
      <c r="G25118" s="1"/>
      <c r="H25118" s="1"/>
      <c r="I25118" s="1"/>
      <c r="J25118" s="1"/>
      <c r="K25118" s="1"/>
      <c r="L25118" s="1"/>
      <c r="M25118" s="1"/>
    </row>
    <row r="25119" spans="5:13" x14ac:dyDescent="0.25">
      <c r="E25119" s="1"/>
      <c r="F25119" s="1"/>
      <c r="G25119" s="1"/>
      <c r="H25119" s="1"/>
      <c r="I25119" s="1"/>
      <c r="J25119" s="1"/>
      <c r="K25119" s="1"/>
      <c r="L25119" s="1"/>
      <c r="M25119" s="1"/>
    </row>
    <row r="25120" spans="5:13" x14ac:dyDescent="0.25">
      <c r="E25120" s="1"/>
      <c r="F25120" s="1"/>
      <c r="G25120" s="1"/>
      <c r="H25120" s="1"/>
      <c r="I25120" s="1"/>
      <c r="J25120" s="1"/>
      <c r="K25120" s="1"/>
      <c r="L25120" s="1"/>
      <c r="M25120" s="1"/>
    </row>
    <row r="25121" spans="5:13" x14ac:dyDescent="0.25">
      <c r="E25121" s="1"/>
      <c r="F25121" s="1"/>
      <c r="G25121" s="1"/>
      <c r="H25121" s="1"/>
      <c r="I25121" s="1"/>
      <c r="J25121" s="1"/>
      <c r="K25121" s="1"/>
      <c r="L25121" s="1"/>
      <c r="M25121" s="1"/>
    </row>
    <row r="25122" spans="5:13" x14ac:dyDescent="0.25">
      <c r="E25122" s="1"/>
      <c r="F25122" s="1"/>
      <c r="G25122" s="1"/>
      <c r="H25122" s="1"/>
      <c r="I25122" s="1"/>
      <c r="J25122" s="1"/>
      <c r="K25122" s="1"/>
      <c r="L25122" s="1"/>
      <c r="M25122" s="1"/>
    </row>
    <row r="25123" spans="5:13" x14ac:dyDescent="0.25">
      <c r="E25123" s="1"/>
      <c r="F25123" s="1"/>
      <c r="G25123" s="1"/>
      <c r="H25123" s="1"/>
      <c r="I25123" s="1"/>
      <c r="J25123" s="1"/>
      <c r="K25123" s="1"/>
      <c r="L25123" s="1"/>
      <c r="M25123" s="1"/>
    </row>
    <row r="25124" spans="5:13" x14ac:dyDescent="0.25">
      <c r="E25124" s="1"/>
      <c r="F25124" s="1"/>
      <c r="G25124" s="1"/>
      <c r="H25124" s="1"/>
      <c r="I25124" s="1"/>
      <c r="J25124" s="1"/>
      <c r="K25124" s="1"/>
      <c r="L25124" s="1"/>
      <c r="M25124" s="1"/>
    </row>
    <row r="25125" spans="5:13" x14ac:dyDescent="0.25">
      <c r="E25125" s="1"/>
      <c r="F25125" s="1"/>
      <c r="G25125" s="1"/>
      <c r="H25125" s="1"/>
      <c r="I25125" s="1"/>
      <c r="J25125" s="1"/>
      <c r="K25125" s="1"/>
      <c r="L25125" s="1"/>
      <c r="M25125" s="1"/>
    </row>
    <row r="25126" spans="5:13" x14ac:dyDescent="0.25">
      <c r="E25126" s="1"/>
      <c r="F25126" s="1"/>
      <c r="G25126" s="1"/>
      <c r="H25126" s="1"/>
      <c r="I25126" s="1"/>
      <c r="J25126" s="1"/>
      <c r="K25126" s="1"/>
      <c r="L25126" s="1"/>
      <c r="M25126" s="1"/>
    </row>
    <row r="25127" spans="5:13" x14ac:dyDescent="0.25">
      <c r="E25127" s="1"/>
      <c r="F25127" s="1"/>
      <c r="G25127" s="1"/>
      <c r="H25127" s="1"/>
      <c r="I25127" s="1"/>
      <c r="J25127" s="1"/>
      <c r="K25127" s="1"/>
      <c r="L25127" s="1"/>
      <c r="M25127" s="1"/>
    </row>
    <row r="25128" spans="5:13" x14ac:dyDescent="0.25">
      <c r="E25128" s="1"/>
      <c r="F25128" s="1"/>
      <c r="G25128" s="1"/>
      <c r="H25128" s="1"/>
      <c r="I25128" s="1"/>
      <c r="J25128" s="1"/>
      <c r="K25128" s="1"/>
      <c r="L25128" s="1"/>
      <c r="M25128" s="1"/>
    </row>
    <row r="25129" spans="5:13" x14ac:dyDescent="0.25">
      <c r="E25129" s="1"/>
      <c r="F25129" s="1"/>
      <c r="G25129" s="1"/>
      <c r="H25129" s="1"/>
      <c r="I25129" s="1"/>
      <c r="J25129" s="1"/>
      <c r="K25129" s="1"/>
      <c r="L25129" s="1"/>
      <c r="M25129" s="1"/>
    </row>
    <row r="25130" spans="5:13" x14ac:dyDescent="0.25">
      <c r="E25130" s="1"/>
      <c r="F25130" s="1"/>
      <c r="G25130" s="1"/>
      <c r="H25130" s="1"/>
      <c r="I25130" s="1"/>
      <c r="J25130" s="1"/>
      <c r="K25130" s="1"/>
      <c r="L25130" s="1"/>
      <c r="M25130" s="1"/>
    </row>
    <row r="25131" spans="5:13" x14ac:dyDescent="0.25">
      <c r="E25131" s="1"/>
      <c r="F25131" s="1"/>
      <c r="G25131" s="1"/>
      <c r="H25131" s="1"/>
      <c r="I25131" s="1"/>
      <c r="J25131" s="1"/>
      <c r="K25131" s="1"/>
      <c r="L25131" s="1"/>
      <c r="M25131" s="1"/>
    </row>
    <row r="25132" spans="5:13" x14ac:dyDescent="0.25">
      <c r="E25132" s="1"/>
      <c r="F25132" s="1"/>
      <c r="G25132" s="1"/>
      <c r="H25132" s="1"/>
      <c r="I25132" s="1"/>
      <c r="J25132" s="1"/>
      <c r="K25132" s="1"/>
      <c r="L25132" s="1"/>
      <c r="M25132" s="1"/>
    </row>
    <row r="25133" spans="5:13" x14ac:dyDescent="0.25">
      <c r="E25133" s="1"/>
      <c r="F25133" s="1"/>
      <c r="G25133" s="1"/>
      <c r="H25133" s="1"/>
      <c r="I25133" s="1"/>
      <c r="J25133" s="1"/>
      <c r="K25133" s="1"/>
      <c r="L25133" s="1"/>
      <c r="M25133" s="1"/>
    </row>
    <row r="25134" spans="5:13" x14ac:dyDescent="0.25">
      <c r="E25134" s="1"/>
      <c r="F25134" s="1"/>
      <c r="G25134" s="1"/>
      <c r="H25134" s="1"/>
      <c r="I25134" s="1"/>
      <c r="J25134" s="1"/>
      <c r="K25134" s="1"/>
      <c r="L25134" s="1"/>
      <c r="M25134" s="1"/>
    </row>
    <row r="25135" spans="5:13" x14ac:dyDescent="0.25">
      <c r="E25135" s="1"/>
      <c r="F25135" s="1"/>
      <c r="G25135" s="1"/>
      <c r="H25135" s="1"/>
      <c r="I25135" s="1"/>
      <c r="J25135" s="1"/>
      <c r="K25135" s="1"/>
      <c r="L25135" s="1"/>
      <c r="M25135" s="1"/>
    </row>
    <row r="25136" spans="5:13" x14ac:dyDescent="0.25">
      <c r="E25136" s="1"/>
      <c r="F25136" s="1"/>
      <c r="G25136" s="1"/>
      <c r="H25136" s="1"/>
      <c r="I25136" s="1"/>
      <c r="J25136" s="1"/>
      <c r="K25136" s="1"/>
      <c r="L25136" s="1"/>
      <c r="M25136" s="1"/>
    </row>
    <row r="25137" spans="5:13" x14ac:dyDescent="0.25">
      <c r="E25137" s="1"/>
      <c r="F25137" s="1"/>
      <c r="G25137" s="1"/>
      <c r="H25137" s="1"/>
      <c r="I25137" s="1"/>
      <c r="J25137" s="1"/>
      <c r="K25137" s="1"/>
      <c r="L25137" s="1"/>
      <c r="M25137" s="1"/>
    </row>
    <row r="25138" spans="5:13" x14ac:dyDescent="0.25">
      <c r="E25138" s="1"/>
      <c r="F25138" s="1"/>
      <c r="G25138" s="1"/>
      <c r="H25138" s="1"/>
      <c r="I25138" s="1"/>
      <c r="J25138" s="1"/>
      <c r="K25138" s="1"/>
      <c r="L25138" s="1"/>
      <c r="M25138" s="1"/>
    </row>
    <row r="25139" spans="5:13" x14ac:dyDescent="0.25">
      <c r="E25139" s="1"/>
      <c r="F25139" s="1"/>
      <c r="G25139" s="1"/>
      <c r="H25139" s="1"/>
      <c r="I25139" s="1"/>
      <c r="J25139" s="1"/>
      <c r="K25139" s="1"/>
      <c r="L25139" s="1"/>
      <c r="M25139" s="1"/>
    </row>
    <row r="25140" spans="5:13" x14ac:dyDescent="0.25">
      <c r="E25140" s="1"/>
      <c r="F25140" s="1"/>
      <c r="G25140" s="1"/>
      <c r="H25140" s="1"/>
      <c r="I25140" s="1"/>
      <c r="J25140" s="1"/>
      <c r="K25140" s="1"/>
      <c r="L25140" s="1"/>
      <c r="M25140" s="1"/>
    </row>
    <row r="25141" spans="5:13" x14ac:dyDescent="0.25">
      <c r="E25141" s="1"/>
      <c r="F25141" s="1"/>
      <c r="G25141" s="1"/>
      <c r="H25141" s="1"/>
      <c r="I25141" s="1"/>
      <c r="J25141" s="1"/>
      <c r="K25141" s="1"/>
      <c r="L25141" s="1"/>
      <c r="M25141" s="1"/>
    </row>
    <row r="25142" spans="5:13" x14ac:dyDescent="0.25">
      <c r="E25142" s="1"/>
      <c r="F25142" s="1"/>
      <c r="G25142" s="1"/>
      <c r="H25142" s="1"/>
      <c r="I25142" s="1"/>
      <c r="J25142" s="1"/>
      <c r="K25142" s="1"/>
      <c r="L25142" s="1"/>
      <c r="M25142" s="1"/>
    </row>
    <row r="25143" spans="5:13" x14ac:dyDescent="0.25">
      <c r="E25143" s="1"/>
      <c r="F25143" s="1"/>
      <c r="G25143" s="1"/>
      <c r="H25143" s="1"/>
      <c r="I25143" s="1"/>
      <c r="J25143" s="1"/>
      <c r="K25143" s="1"/>
      <c r="L25143" s="1"/>
      <c r="M25143" s="1"/>
    </row>
    <row r="25144" spans="5:13" x14ac:dyDescent="0.25">
      <c r="E25144" s="1"/>
      <c r="F25144" s="1"/>
      <c r="G25144" s="1"/>
      <c r="H25144" s="1"/>
      <c r="I25144" s="1"/>
      <c r="J25144" s="1"/>
      <c r="K25144" s="1"/>
      <c r="L25144" s="1"/>
      <c r="M25144" s="1"/>
    </row>
    <row r="25145" spans="5:13" x14ac:dyDescent="0.25">
      <c r="E25145" s="1"/>
      <c r="F25145" s="1"/>
      <c r="G25145" s="1"/>
      <c r="H25145" s="1"/>
      <c r="I25145" s="1"/>
      <c r="J25145" s="1"/>
      <c r="K25145" s="1"/>
      <c r="L25145" s="1"/>
      <c r="M25145" s="1"/>
    </row>
    <row r="25146" spans="5:13" x14ac:dyDescent="0.25">
      <c r="E25146" s="1"/>
      <c r="F25146" s="1"/>
      <c r="G25146" s="1"/>
      <c r="H25146" s="1"/>
      <c r="I25146" s="1"/>
      <c r="J25146" s="1"/>
      <c r="K25146" s="1"/>
      <c r="L25146" s="1"/>
      <c r="M25146" s="1"/>
    </row>
    <row r="25147" spans="5:13" x14ac:dyDescent="0.25">
      <c r="E25147" s="1"/>
      <c r="F25147" s="1"/>
      <c r="G25147" s="1"/>
      <c r="H25147" s="1"/>
      <c r="I25147" s="1"/>
      <c r="J25147" s="1"/>
      <c r="K25147" s="1"/>
      <c r="L25147" s="1"/>
      <c r="M25147" s="1"/>
    </row>
    <row r="25148" spans="5:13" x14ac:dyDescent="0.25">
      <c r="E25148" s="1"/>
      <c r="F25148" s="1"/>
      <c r="G25148" s="1"/>
      <c r="H25148" s="1"/>
      <c r="I25148" s="1"/>
      <c r="J25148" s="1"/>
      <c r="K25148" s="1"/>
      <c r="L25148" s="1"/>
      <c r="M25148" s="1"/>
    </row>
    <row r="25149" spans="5:13" x14ac:dyDescent="0.25">
      <c r="E25149" s="1"/>
      <c r="F25149" s="1"/>
      <c r="G25149" s="1"/>
      <c r="H25149" s="1"/>
      <c r="I25149" s="1"/>
      <c r="J25149" s="1"/>
      <c r="K25149" s="1"/>
      <c r="L25149" s="1"/>
      <c r="M25149" s="1"/>
    </row>
    <row r="25150" spans="5:13" x14ac:dyDescent="0.25">
      <c r="E25150" s="1"/>
      <c r="F25150" s="1"/>
      <c r="G25150" s="1"/>
      <c r="H25150" s="1"/>
      <c r="I25150" s="1"/>
      <c r="J25150" s="1"/>
      <c r="K25150" s="1"/>
      <c r="L25150" s="1"/>
      <c r="M25150" s="1"/>
    </row>
    <row r="25151" spans="5:13" x14ac:dyDescent="0.25">
      <c r="E25151" s="1"/>
      <c r="F25151" s="1"/>
      <c r="G25151" s="1"/>
      <c r="H25151" s="1"/>
      <c r="I25151" s="1"/>
      <c r="J25151" s="1"/>
      <c r="K25151" s="1"/>
      <c r="L25151" s="1"/>
      <c r="M25151" s="1"/>
    </row>
    <row r="25152" spans="5:13" x14ac:dyDescent="0.25">
      <c r="E25152" s="1"/>
      <c r="F25152" s="1"/>
      <c r="G25152" s="1"/>
      <c r="H25152" s="1"/>
      <c r="I25152" s="1"/>
      <c r="J25152" s="1"/>
      <c r="K25152" s="1"/>
      <c r="L25152" s="1"/>
      <c r="M25152" s="1"/>
    </row>
    <row r="25153" spans="5:13" x14ac:dyDescent="0.25">
      <c r="E25153" s="1"/>
      <c r="F25153" s="1"/>
      <c r="G25153" s="1"/>
      <c r="H25153" s="1"/>
      <c r="I25153" s="1"/>
      <c r="J25153" s="1"/>
      <c r="K25153" s="1"/>
      <c r="L25153" s="1"/>
      <c r="M25153" s="1"/>
    </row>
    <row r="25154" spans="5:13" x14ac:dyDescent="0.25">
      <c r="E25154" s="1"/>
      <c r="F25154" s="1"/>
      <c r="G25154" s="1"/>
      <c r="H25154" s="1"/>
      <c r="I25154" s="1"/>
      <c r="J25154" s="1"/>
      <c r="K25154" s="1"/>
      <c r="L25154" s="1"/>
      <c r="M25154" s="1"/>
    </row>
    <row r="25155" spans="5:13" x14ac:dyDescent="0.25">
      <c r="E25155" s="1"/>
      <c r="F25155" s="1"/>
      <c r="G25155" s="1"/>
      <c r="H25155" s="1"/>
      <c r="I25155" s="1"/>
      <c r="J25155" s="1"/>
      <c r="K25155" s="1"/>
      <c r="L25155" s="1"/>
      <c r="M25155" s="1"/>
    </row>
    <row r="25156" spans="5:13" x14ac:dyDescent="0.25">
      <c r="E25156" s="1"/>
      <c r="F25156" s="1"/>
      <c r="G25156" s="1"/>
      <c r="H25156" s="1"/>
      <c r="I25156" s="1"/>
      <c r="J25156" s="1"/>
      <c r="K25156" s="1"/>
      <c r="L25156" s="1"/>
      <c r="M25156" s="1"/>
    </row>
    <row r="25157" spans="5:13" x14ac:dyDescent="0.25">
      <c r="E25157" s="1"/>
      <c r="F25157" s="1"/>
      <c r="G25157" s="1"/>
      <c r="H25157" s="1"/>
      <c r="I25157" s="1"/>
      <c r="J25157" s="1"/>
      <c r="K25157" s="1"/>
      <c r="L25157" s="1"/>
      <c r="M25157" s="1"/>
    </row>
    <row r="25158" spans="5:13" x14ac:dyDescent="0.25">
      <c r="E25158" s="1"/>
      <c r="F25158" s="1"/>
      <c r="G25158" s="1"/>
      <c r="H25158" s="1"/>
      <c r="I25158" s="1"/>
      <c r="J25158" s="1"/>
      <c r="K25158" s="1"/>
      <c r="L25158" s="1"/>
      <c r="M25158" s="1"/>
    </row>
    <row r="25159" spans="5:13" x14ac:dyDescent="0.25">
      <c r="E25159" s="1"/>
      <c r="F25159" s="1"/>
      <c r="G25159" s="1"/>
      <c r="H25159" s="1"/>
      <c r="I25159" s="1"/>
      <c r="J25159" s="1"/>
      <c r="K25159" s="1"/>
      <c r="L25159" s="1"/>
      <c r="M25159" s="1"/>
    </row>
    <row r="25160" spans="5:13" x14ac:dyDescent="0.25">
      <c r="E25160" s="1"/>
      <c r="F25160" s="1"/>
      <c r="G25160" s="1"/>
      <c r="H25160" s="1"/>
      <c r="I25160" s="1"/>
      <c r="J25160" s="1"/>
      <c r="K25160" s="1"/>
      <c r="L25160" s="1"/>
      <c r="M25160" s="1"/>
    </row>
    <row r="25161" spans="5:13" x14ac:dyDescent="0.25">
      <c r="E25161" s="1"/>
      <c r="F25161" s="1"/>
      <c r="G25161" s="1"/>
      <c r="H25161" s="1"/>
      <c r="I25161" s="1"/>
      <c r="J25161" s="1"/>
      <c r="K25161" s="1"/>
      <c r="L25161" s="1"/>
      <c r="M25161" s="1"/>
    </row>
    <row r="25162" spans="5:13" x14ac:dyDescent="0.25">
      <c r="E25162" s="1"/>
      <c r="F25162" s="1"/>
      <c r="G25162" s="1"/>
      <c r="H25162" s="1"/>
      <c r="I25162" s="1"/>
      <c r="J25162" s="1"/>
      <c r="K25162" s="1"/>
      <c r="L25162" s="1"/>
      <c r="M25162" s="1"/>
    </row>
    <row r="25163" spans="5:13" x14ac:dyDescent="0.25">
      <c r="E25163" s="1"/>
      <c r="F25163" s="1"/>
      <c r="G25163" s="1"/>
      <c r="H25163" s="1"/>
      <c r="I25163" s="1"/>
      <c r="J25163" s="1"/>
      <c r="K25163" s="1"/>
      <c r="L25163" s="1"/>
      <c r="M25163" s="1"/>
    </row>
    <row r="25164" spans="5:13" x14ac:dyDescent="0.25">
      <c r="E25164" s="1"/>
      <c r="F25164" s="1"/>
      <c r="G25164" s="1"/>
      <c r="H25164" s="1"/>
      <c r="I25164" s="1"/>
      <c r="J25164" s="1"/>
      <c r="K25164" s="1"/>
      <c r="L25164" s="1"/>
      <c r="M25164" s="1"/>
    </row>
    <row r="25165" spans="5:13" x14ac:dyDescent="0.25">
      <c r="E25165" s="1"/>
      <c r="F25165" s="1"/>
      <c r="G25165" s="1"/>
      <c r="H25165" s="1"/>
      <c r="I25165" s="1"/>
      <c r="J25165" s="1"/>
      <c r="K25165" s="1"/>
      <c r="L25165" s="1"/>
      <c r="M25165" s="1"/>
    </row>
    <row r="25166" spans="5:13" x14ac:dyDescent="0.25">
      <c r="E25166" s="1"/>
      <c r="F25166" s="1"/>
      <c r="G25166" s="1"/>
      <c r="H25166" s="1"/>
      <c r="I25166" s="1"/>
      <c r="J25166" s="1"/>
      <c r="K25166" s="1"/>
      <c r="L25166" s="1"/>
      <c r="M25166" s="1"/>
    </row>
    <row r="25167" spans="5:13" x14ac:dyDescent="0.25">
      <c r="E25167" s="1"/>
      <c r="F25167" s="1"/>
      <c r="G25167" s="1"/>
      <c r="H25167" s="1"/>
      <c r="I25167" s="1"/>
      <c r="J25167" s="1"/>
      <c r="K25167" s="1"/>
      <c r="L25167" s="1"/>
      <c r="M25167" s="1"/>
    </row>
    <row r="25168" spans="5:13" x14ac:dyDescent="0.25">
      <c r="E25168" s="1"/>
      <c r="F25168" s="1"/>
      <c r="G25168" s="1"/>
      <c r="H25168" s="1"/>
      <c r="I25168" s="1"/>
      <c r="J25168" s="1"/>
      <c r="K25168" s="1"/>
      <c r="L25168" s="1"/>
      <c r="M25168" s="1"/>
    </row>
    <row r="25169" spans="5:13" x14ac:dyDescent="0.25">
      <c r="E25169" s="1"/>
      <c r="F25169" s="1"/>
      <c r="G25169" s="1"/>
      <c r="H25169" s="1"/>
      <c r="I25169" s="1"/>
      <c r="J25169" s="1"/>
      <c r="K25169" s="1"/>
      <c r="L25169" s="1"/>
      <c r="M25169" s="1"/>
    </row>
    <row r="25170" spans="5:13" x14ac:dyDescent="0.25">
      <c r="E25170" s="1"/>
      <c r="F25170" s="1"/>
      <c r="G25170" s="1"/>
      <c r="H25170" s="1"/>
      <c r="I25170" s="1"/>
      <c r="J25170" s="1"/>
      <c r="K25170" s="1"/>
      <c r="L25170" s="1"/>
      <c r="M25170" s="1"/>
    </row>
    <row r="25171" spans="5:13" x14ac:dyDescent="0.25">
      <c r="E25171" s="1"/>
      <c r="F25171" s="1"/>
      <c r="G25171" s="1"/>
      <c r="H25171" s="1"/>
      <c r="I25171" s="1"/>
      <c r="J25171" s="1"/>
      <c r="K25171" s="1"/>
      <c r="L25171" s="1"/>
      <c r="M25171" s="1"/>
    </row>
    <row r="25172" spans="5:13" x14ac:dyDescent="0.25">
      <c r="E25172" s="1"/>
      <c r="F25172" s="1"/>
      <c r="G25172" s="1"/>
      <c r="H25172" s="1"/>
      <c r="I25172" s="1"/>
      <c r="J25172" s="1"/>
      <c r="K25172" s="1"/>
      <c r="L25172" s="1"/>
      <c r="M25172" s="1"/>
    </row>
    <row r="25173" spans="5:13" x14ac:dyDescent="0.25">
      <c r="E25173" s="1"/>
      <c r="F25173" s="1"/>
      <c r="G25173" s="1"/>
      <c r="H25173" s="1"/>
      <c r="I25173" s="1"/>
      <c r="J25173" s="1"/>
      <c r="K25173" s="1"/>
      <c r="L25173" s="1"/>
      <c r="M25173" s="1"/>
    </row>
    <row r="25174" spans="5:13" x14ac:dyDescent="0.25">
      <c r="E25174" s="1"/>
      <c r="F25174" s="1"/>
      <c r="G25174" s="1"/>
      <c r="H25174" s="1"/>
      <c r="I25174" s="1"/>
      <c r="J25174" s="1"/>
      <c r="K25174" s="1"/>
      <c r="L25174" s="1"/>
      <c r="M25174" s="1"/>
    </row>
    <row r="25175" spans="5:13" x14ac:dyDescent="0.25">
      <c r="E25175" s="1"/>
      <c r="F25175" s="1"/>
      <c r="G25175" s="1"/>
      <c r="H25175" s="1"/>
      <c r="I25175" s="1"/>
      <c r="J25175" s="1"/>
      <c r="K25175" s="1"/>
      <c r="L25175" s="1"/>
      <c r="M25175" s="1"/>
    </row>
    <row r="25176" spans="5:13" x14ac:dyDescent="0.25">
      <c r="E25176" s="1"/>
      <c r="F25176" s="1"/>
      <c r="G25176" s="1"/>
      <c r="H25176" s="1"/>
      <c r="I25176" s="1"/>
      <c r="J25176" s="1"/>
      <c r="K25176" s="1"/>
      <c r="L25176" s="1"/>
      <c r="M25176" s="1"/>
    </row>
    <row r="25177" spans="5:13" x14ac:dyDescent="0.25">
      <c r="E25177" s="1"/>
      <c r="F25177" s="1"/>
      <c r="G25177" s="1"/>
      <c r="H25177" s="1"/>
      <c r="I25177" s="1"/>
      <c r="J25177" s="1"/>
      <c r="K25177" s="1"/>
      <c r="L25177" s="1"/>
      <c r="M25177" s="1"/>
    </row>
    <row r="25178" spans="5:13" x14ac:dyDescent="0.25">
      <c r="E25178" s="1"/>
      <c r="F25178" s="1"/>
      <c r="G25178" s="1"/>
      <c r="H25178" s="1"/>
      <c r="I25178" s="1"/>
      <c r="J25178" s="1"/>
      <c r="K25178" s="1"/>
      <c r="L25178" s="1"/>
      <c r="M25178" s="1"/>
    </row>
    <row r="25179" spans="5:13" x14ac:dyDescent="0.25">
      <c r="E25179" s="1"/>
      <c r="F25179" s="1"/>
      <c r="G25179" s="1"/>
      <c r="H25179" s="1"/>
      <c r="I25179" s="1"/>
      <c r="J25179" s="1"/>
      <c r="K25179" s="1"/>
      <c r="L25179" s="1"/>
      <c r="M25179" s="1"/>
    </row>
    <row r="25180" spans="5:13" x14ac:dyDescent="0.25">
      <c r="E25180" s="1"/>
      <c r="F25180" s="1"/>
      <c r="G25180" s="1"/>
      <c r="H25180" s="1"/>
      <c r="I25180" s="1"/>
      <c r="J25180" s="1"/>
      <c r="K25180" s="1"/>
      <c r="L25180" s="1"/>
      <c r="M25180" s="1"/>
    </row>
    <row r="25181" spans="5:13" x14ac:dyDescent="0.25">
      <c r="E25181" s="1"/>
      <c r="F25181" s="1"/>
      <c r="G25181" s="1"/>
      <c r="H25181" s="1"/>
      <c r="I25181" s="1"/>
      <c r="J25181" s="1"/>
      <c r="K25181" s="1"/>
      <c r="L25181" s="1"/>
      <c r="M25181" s="1"/>
    </row>
    <row r="25182" spans="5:13" x14ac:dyDescent="0.25">
      <c r="E25182" s="1"/>
      <c r="F25182" s="1"/>
      <c r="G25182" s="1"/>
      <c r="H25182" s="1"/>
      <c r="I25182" s="1"/>
      <c r="J25182" s="1"/>
      <c r="K25182" s="1"/>
      <c r="L25182" s="1"/>
      <c r="M25182" s="1"/>
    </row>
    <row r="25183" spans="5:13" x14ac:dyDescent="0.25">
      <c r="E25183" s="1"/>
      <c r="F25183" s="1"/>
      <c r="G25183" s="1"/>
      <c r="H25183" s="1"/>
      <c r="I25183" s="1"/>
      <c r="J25183" s="1"/>
      <c r="K25183" s="1"/>
      <c r="L25183" s="1"/>
      <c r="M25183" s="1"/>
    </row>
    <row r="25184" spans="5:13" x14ac:dyDescent="0.25">
      <c r="E25184" s="1"/>
      <c r="F25184" s="1"/>
      <c r="G25184" s="1"/>
      <c r="H25184" s="1"/>
      <c r="I25184" s="1"/>
      <c r="J25184" s="1"/>
      <c r="K25184" s="1"/>
      <c r="L25184" s="1"/>
      <c r="M25184" s="1"/>
    </row>
    <row r="25185" spans="5:13" x14ac:dyDescent="0.25">
      <c r="E25185" s="1"/>
      <c r="F25185" s="1"/>
      <c r="G25185" s="1"/>
      <c r="H25185" s="1"/>
      <c r="I25185" s="1"/>
      <c r="J25185" s="1"/>
      <c r="K25185" s="1"/>
      <c r="L25185" s="1"/>
      <c r="M25185" s="1"/>
    </row>
    <row r="25186" spans="5:13" x14ac:dyDescent="0.25">
      <c r="E25186" s="1"/>
      <c r="F25186" s="1"/>
      <c r="G25186" s="1"/>
      <c r="H25186" s="1"/>
      <c r="I25186" s="1"/>
      <c r="J25186" s="1"/>
      <c r="K25186" s="1"/>
      <c r="L25186" s="1"/>
      <c r="M25186" s="1"/>
    </row>
    <row r="25187" spans="5:13" x14ac:dyDescent="0.25">
      <c r="E25187" s="1"/>
      <c r="F25187" s="1"/>
      <c r="G25187" s="1"/>
      <c r="H25187" s="1"/>
      <c r="I25187" s="1"/>
      <c r="J25187" s="1"/>
      <c r="K25187" s="1"/>
      <c r="L25187" s="1"/>
      <c r="M25187" s="1"/>
    </row>
    <row r="25188" spans="5:13" x14ac:dyDescent="0.25">
      <c r="E25188" s="1"/>
      <c r="F25188" s="1"/>
      <c r="G25188" s="1"/>
      <c r="H25188" s="1"/>
      <c r="I25188" s="1"/>
      <c r="J25188" s="1"/>
      <c r="K25188" s="1"/>
      <c r="L25188" s="1"/>
      <c r="M25188" s="1"/>
    </row>
    <row r="25189" spans="5:13" x14ac:dyDescent="0.25">
      <c r="E25189" s="1"/>
      <c r="F25189" s="1"/>
      <c r="G25189" s="1"/>
      <c r="H25189" s="1"/>
      <c r="I25189" s="1"/>
      <c r="J25189" s="1"/>
      <c r="K25189" s="1"/>
      <c r="L25189" s="1"/>
      <c r="M25189" s="1"/>
    </row>
    <row r="25190" spans="5:13" x14ac:dyDescent="0.25">
      <c r="E25190" s="1"/>
      <c r="F25190" s="1"/>
      <c r="G25190" s="1"/>
      <c r="H25190" s="1"/>
      <c r="I25190" s="1"/>
      <c r="J25190" s="1"/>
      <c r="K25190" s="1"/>
      <c r="L25190" s="1"/>
      <c r="M25190" s="1"/>
    </row>
    <row r="25191" spans="5:13" x14ac:dyDescent="0.25">
      <c r="E25191" s="1"/>
      <c r="F25191" s="1"/>
      <c r="G25191" s="1"/>
      <c r="H25191" s="1"/>
      <c r="I25191" s="1"/>
      <c r="J25191" s="1"/>
      <c r="K25191" s="1"/>
      <c r="L25191" s="1"/>
      <c r="M25191" s="1"/>
    </row>
    <row r="25192" spans="5:13" x14ac:dyDescent="0.25">
      <c r="E25192" s="1"/>
      <c r="F25192" s="1"/>
      <c r="G25192" s="1"/>
      <c r="H25192" s="1"/>
      <c r="I25192" s="1"/>
      <c r="J25192" s="1"/>
      <c r="K25192" s="1"/>
      <c r="L25192" s="1"/>
      <c r="M25192" s="1"/>
    </row>
    <row r="25193" spans="5:13" x14ac:dyDescent="0.25">
      <c r="E25193" s="1"/>
      <c r="F25193" s="1"/>
      <c r="G25193" s="1"/>
      <c r="H25193" s="1"/>
      <c r="I25193" s="1"/>
      <c r="J25193" s="1"/>
      <c r="K25193" s="1"/>
      <c r="L25193" s="1"/>
      <c r="M25193" s="1"/>
    </row>
    <row r="25194" spans="5:13" x14ac:dyDescent="0.25">
      <c r="E25194" s="1"/>
      <c r="F25194" s="1"/>
      <c r="G25194" s="1"/>
      <c r="H25194" s="1"/>
      <c r="I25194" s="1"/>
      <c r="J25194" s="1"/>
      <c r="K25194" s="1"/>
      <c r="L25194" s="1"/>
      <c r="M25194" s="1"/>
    </row>
    <row r="25195" spans="5:13" x14ac:dyDescent="0.25">
      <c r="E25195" s="1"/>
      <c r="F25195" s="1"/>
      <c r="G25195" s="1"/>
      <c r="H25195" s="1"/>
      <c r="I25195" s="1"/>
      <c r="J25195" s="1"/>
      <c r="K25195" s="1"/>
      <c r="L25195" s="1"/>
      <c r="M25195" s="1"/>
    </row>
    <row r="25196" spans="5:13" x14ac:dyDescent="0.25">
      <c r="E25196" s="1"/>
      <c r="F25196" s="1"/>
      <c r="G25196" s="1"/>
      <c r="H25196" s="1"/>
      <c r="I25196" s="1"/>
      <c r="J25196" s="1"/>
      <c r="K25196" s="1"/>
      <c r="L25196" s="1"/>
      <c r="M25196" s="1"/>
    </row>
    <row r="25197" spans="5:13" x14ac:dyDescent="0.25">
      <c r="E25197" s="1"/>
      <c r="F25197" s="1"/>
      <c r="G25197" s="1"/>
      <c r="H25197" s="1"/>
      <c r="I25197" s="1"/>
      <c r="J25197" s="1"/>
      <c r="K25197" s="1"/>
      <c r="L25197" s="1"/>
      <c r="M25197" s="1"/>
    </row>
    <row r="25198" spans="5:13" x14ac:dyDescent="0.25">
      <c r="E25198" s="1"/>
      <c r="F25198" s="1"/>
      <c r="G25198" s="1"/>
      <c r="H25198" s="1"/>
      <c r="I25198" s="1"/>
      <c r="J25198" s="1"/>
      <c r="K25198" s="1"/>
      <c r="L25198" s="1"/>
      <c r="M25198" s="1"/>
    </row>
    <row r="25199" spans="5:13" x14ac:dyDescent="0.25">
      <c r="E25199" s="1"/>
      <c r="F25199" s="1"/>
      <c r="G25199" s="1"/>
      <c r="H25199" s="1"/>
      <c r="I25199" s="1"/>
      <c r="J25199" s="1"/>
      <c r="K25199" s="1"/>
      <c r="L25199" s="1"/>
      <c r="M25199" s="1"/>
    </row>
    <row r="25200" spans="5:13" x14ac:dyDescent="0.25">
      <c r="E25200" s="1"/>
      <c r="F25200" s="1"/>
      <c r="G25200" s="1"/>
      <c r="H25200" s="1"/>
      <c r="I25200" s="1"/>
      <c r="J25200" s="1"/>
      <c r="K25200" s="1"/>
      <c r="L25200" s="1"/>
      <c r="M25200" s="1"/>
    </row>
    <row r="25201" spans="5:13" x14ac:dyDescent="0.25">
      <c r="E25201" s="1"/>
      <c r="F25201" s="1"/>
      <c r="G25201" s="1"/>
      <c r="H25201" s="1"/>
      <c r="I25201" s="1"/>
      <c r="J25201" s="1"/>
      <c r="K25201" s="1"/>
      <c r="L25201" s="1"/>
      <c r="M25201" s="1"/>
    </row>
    <row r="25202" spans="5:13" x14ac:dyDescent="0.25">
      <c r="E25202" s="1"/>
      <c r="F25202" s="1"/>
      <c r="G25202" s="1"/>
      <c r="H25202" s="1"/>
      <c r="I25202" s="1"/>
      <c r="J25202" s="1"/>
      <c r="K25202" s="1"/>
      <c r="L25202" s="1"/>
      <c r="M25202" s="1"/>
    </row>
    <row r="25203" spans="5:13" x14ac:dyDescent="0.25">
      <c r="E25203" s="1"/>
      <c r="F25203" s="1"/>
      <c r="G25203" s="1"/>
      <c r="H25203" s="1"/>
      <c r="I25203" s="1"/>
      <c r="J25203" s="1"/>
      <c r="K25203" s="1"/>
      <c r="L25203" s="1"/>
      <c r="M25203" s="1"/>
    </row>
    <row r="25204" spans="5:13" x14ac:dyDescent="0.25">
      <c r="E25204" s="1"/>
      <c r="F25204" s="1"/>
      <c r="G25204" s="1"/>
      <c r="H25204" s="1"/>
      <c r="I25204" s="1"/>
      <c r="J25204" s="1"/>
      <c r="K25204" s="1"/>
      <c r="L25204" s="1"/>
      <c r="M25204" s="1"/>
    </row>
    <row r="25205" spans="5:13" x14ac:dyDescent="0.25">
      <c r="E25205" s="1"/>
      <c r="F25205" s="1"/>
      <c r="G25205" s="1"/>
      <c r="H25205" s="1"/>
      <c r="I25205" s="1"/>
      <c r="J25205" s="1"/>
      <c r="K25205" s="1"/>
      <c r="L25205" s="1"/>
      <c r="M25205" s="1"/>
    </row>
    <row r="25206" spans="5:13" x14ac:dyDescent="0.25">
      <c r="E25206" s="1"/>
      <c r="F25206" s="1"/>
      <c r="G25206" s="1"/>
      <c r="H25206" s="1"/>
      <c r="I25206" s="1"/>
      <c r="J25206" s="1"/>
      <c r="K25206" s="1"/>
      <c r="L25206" s="1"/>
      <c r="M25206" s="1"/>
    </row>
    <row r="25207" spans="5:13" x14ac:dyDescent="0.25">
      <c r="E25207" s="1"/>
      <c r="F25207" s="1"/>
      <c r="G25207" s="1"/>
      <c r="H25207" s="1"/>
      <c r="I25207" s="1"/>
      <c r="J25207" s="1"/>
      <c r="K25207" s="1"/>
      <c r="L25207" s="1"/>
      <c r="M25207" s="1"/>
    </row>
    <row r="25208" spans="5:13" x14ac:dyDescent="0.25">
      <c r="E25208" s="1"/>
      <c r="F25208" s="1"/>
      <c r="G25208" s="1"/>
      <c r="H25208" s="1"/>
      <c r="I25208" s="1"/>
      <c r="J25208" s="1"/>
      <c r="K25208" s="1"/>
      <c r="L25208" s="1"/>
      <c r="M25208" s="1"/>
    </row>
    <row r="25209" spans="5:13" x14ac:dyDescent="0.25">
      <c r="E25209" s="1"/>
      <c r="F25209" s="1"/>
      <c r="G25209" s="1"/>
      <c r="H25209" s="1"/>
      <c r="I25209" s="1"/>
      <c r="J25209" s="1"/>
      <c r="K25209" s="1"/>
      <c r="L25209" s="1"/>
      <c r="M25209" s="1"/>
    </row>
    <row r="25210" spans="5:13" x14ac:dyDescent="0.25">
      <c r="E25210" s="1"/>
      <c r="F25210" s="1"/>
      <c r="G25210" s="1"/>
      <c r="H25210" s="1"/>
      <c r="I25210" s="1"/>
      <c r="J25210" s="1"/>
      <c r="K25210" s="1"/>
      <c r="L25210" s="1"/>
      <c r="M25210" s="1"/>
    </row>
    <row r="25211" spans="5:13" x14ac:dyDescent="0.25">
      <c r="E25211" s="1"/>
      <c r="F25211" s="1"/>
      <c r="G25211" s="1"/>
      <c r="H25211" s="1"/>
      <c r="I25211" s="1"/>
      <c r="J25211" s="1"/>
      <c r="K25211" s="1"/>
      <c r="L25211" s="1"/>
      <c r="M25211" s="1"/>
    </row>
    <row r="25212" spans="5:13" x14ac:dyDescent="0.25">
      <c r="E25212" s="1"/>
      <c r="F25212" s="1"/>
      <c r="G25212" s="1"/>
      <c r="H25212" s="1"/>
      <c r="I25212" s="1"/>
      <c r="J25212" s="1"/>
      <c r="K25212" s="1"/>
      <c r="L25212" s="1"/>
      <c r="M25212" s="1"/>
    </row>
    <row r="25213" spans="5:13" x14ac:dyDescent="0.25">
      <c r="E25213" s="1"/>
      <c r="F25213" s="1"/>
      <c r="G25213" s="1"/>
      <c r="H25213" s="1"/>
      <c r="I25213" s="1"/>
      <c r="J25213" s="1"/>
      <c r="K25213" s="1"/>
      <c r="L25213" s="1"/>
      <c r="M25213" s="1"/>
    </row>
    <row r="25214" spans="5:13" x14ac:dyDescent="0.25">
      <c r="E25214" s="1"/>
      <c r="F25214" s="1"/>
      <c r="G25214" s="1"/>
      <c r="H25214" s="1"/>
      <c r="I25214" s="1"/>
      <c r="J25214" s="1"/>
      <c r="K25214" s="1"/>
      <c r="L25214" s="1"/>
      <c r="M25214" s="1"/>
    </row>
    <row r="25215" spans="5:13" x14ac:dyDescent="0.25">
      <c r="E25215" s="1"/>
      <c r="F25215" s="1"/>
      <c r="G25215" s="1"/>
      <c r="H25215" s="1"/>
      <c r="I25215" s="1"/>
      <c r="J25215" s="1"/>
      <c r="K25215" s="1"/>
      <c r="L25215" s="1"/>
      <c r="M25215" s="1"/>
    </row>
    <row r="25216" spans="5:13" x14ac:dyDescent="0.25">
      <c r="E25216" s="1"/>
      <c r="F25216" s="1"/>
      <c r="G25216" s="1"/>
      <c r="H25216" s="1"/>
      <c r="I25216" s="1"/>
      <c r="J25216" s="1"/>
      <c r="K25216" s="1"/>
      <c r="L25216" s="1"/>
      <c r="M25216" s="1"/>
    </row>
    <row r="25217" spans="5:13" x14ac:dyDescent="0.25">
      <c r="E25217" s="1"/>
      <c r="F25217" s="1"/>
      <c r="G25217" s="1"/>
      <c r="H25217" s="1"/>
      <c r="I25217" s="1"/>
      <c r="J25217" s="1"/>
      <c r="K25217" s="1"/>
      <c r="L25217" s="1"/>
      <c r="M25217" s="1"/>
    </row>
    <row r="25218" spans="5:13" x14ac:dyDescent="0.25">
      <c r="E25218" s="1"/>
      <c r="F25218" s="1"/>
      <c r="G25218" s="1"/>
      <c r="H25218" s="1"/>
      <c r="I25218" s="1"/>
      <c r="J25218" s="1"/>
      <c r="K25218" s="1"/>
      <c r="L25218" s="1"/>
      <c r="M25218" s="1"/>
    </row>
    <row r="25219" spans="5:13" x14ac:dyDescent="0.25">
      <c r="E25219" s="1"/>
      <c r="F25219" s="1"/>
      <c r="G25219" s="1"/>
      <c r="H25219" s="1"/>
      <c r="I25219" s="1"/>
      <c r="J25219" s="1"/>
      <c r="K25219" s="1"/>
      <c r="L25219" s="1"/>
      <c r="M25219" s="1"/>
    </row>
    <row r="25220" spans="5:13" x14ac:dyDescent="0.25">
      <c r="E25220" s="1"/>
      <c r="F25220" s="1"/>
      <c r="G25220" s="1"/>
      <c r="H25220" s="1"/>
      <c r="I25220" s="1"/>
      <c r="J25220" s="1"/>
      <c r="K25220" s="1"/>
      <c r="L25220" s="1"/>
      <c r="M25220" s="1"/>
    </row>
    <row r="25221" spans="5:13" x14ac:dyDescent="0.25">
      <c r="E25221" s="1"/>
      <c r="F25221" s="1"/>
      <c r="G25221" s="1"/>
      <c r="H25221" s="1"/>
      <c r="I25221" s="1"/>
      <c r="J25221" s="1"/>
      <c r="K25221" s="1"/>
      <c r="L25221" s="1"/>
      <c r="M25221" s="1"/>
    </row>
    <row r="25222" spans="5:13" x14ac:dyDescent="0.25">
      <c r="E25222" s="1"/>
      <c r="F25222" s="1"/>
      <c r="G25222" s="1"/>
      <c r="H25222" s="1"/>
      <c r="I25222" s="1"/>
      <c r="J25222" s="1"/>
      <c r="K25222" s="1"/>
      <c r="L25222" s="1"/>
      <c r="M25222" s="1"/>
    </row>
    <row r="25223" spans="5:13" x14ac:dyDescent="0.25">
      <c r="E25223" s="1"/>
      <c r="F25223" s="1"/>
      <c r="G25223" s="1"/>
      <c r="H25223" s="1"/>
      <c r="I25223" s="1"/>
      <c r="J25223" s="1"/>
      <c r="K25223" s="1"/>
      <c r="L25223" s="1"/>
      <c r="M25223" s="1"/>
    </row>
    <row r="25224" spans="5:13" x14ac:dyDescent="0.25">
      <c r="E25224" s="1"/>
      <c r="F25224" s="1"/>
      <c r="G25224" s="1"/>
      <c r="H25224" s="1"/>
      <c r="I25224" s="1"/>
      <c r="J25224" s="1"/>
      <c r="K25224" s="1"/>
      <c r="L25224" s="1"/>
      <c r="M25224" s="1"/>
    </row>
    <row r="25225" spans="5:13" x14ac:dyDescent="0.25">
      <c r="E25225" s="1"/>
      <c r="F25225" s="1"/>
      <c r="G25225" s="1"/>
      <c r="H25225" s="1"/>
      <c r="I25225" s="1"/>
      <c r="J25225" s="1"/>
      <c r="K25225" s="1"/>
      <c r="L25225" s="1"/>
      <c r="M25225" s="1"/>
    </row>
    <row r="25226" spans="5:13" x14ac:dyDescent="0.25">
      <c r="E25226" s="1"/>
      <c r="F25226" s="1"/>
      <c r="G25226" s="1"/>
      <c r="H25226" s="1"/>
      <c r="I25226" s="1"/>
      <c r="J25226" s="1"/>
      <c r="K25226" s="1"/>
      <c r="L25226" s="1"/>
      <c r="M25226" s="1"/>
    </row>
    <row r="25227" spans="5:13" x14ac:dyDescent="0.25">
      <c r="E25227" s="1"/>
      <c r="F25227" s="1"/>
      <c r="G25227" s="1"/>
      <c r="H25227" s="1"/>
      <c r="I25227" s="1"/>
      <c r="J25227" s="1"/>
      <c r="K25227" s="1"/>
      <c r="L25227" s="1"/>
      <c r="M25227" s="1"/>
    </row>
    <row r="25228" spans="5:13" x14ac:dyDescent="0.25">
      <c r="E25228" s="1"/>
      <c r="F25228" s="1"/>
      <c r="G25228" s="1"/>
      <c r="H25228" s="1"/>
      <c r="I25228" s="1"/>
      <c r="J25228" s="1"/>
      <c r="K25228" s="1"/>
      <c r="L25228" s="1"/>
      <c r="M25228" s="1"/>
    </row>
    <row r="25229" spans="5:13" x14ac:dyDescent="0.25">
      <c r="E25229" s="1"/>
      <c r="F25229" s="1"/>
      <c r="G25229" s="1"/>
      <c r="H25229" s="1"/>
      <c r="I25229" s="1"/>
      <c r="J25229" s="1"/>
      <c r="K25229" s="1"/>
      <c r="L25229" s="1"/>
      <c r="M25229" s="1"/>
    </row>
    <row r="25230" spans="5:13" x14ac:dyDescent="0.25">
      <c r="E25230" s="1"/>
      <c r="F25230" s="1"/>
      <c r="G25230" s="1"/>
      <c r="H25230" s="1"/>
      <c r="I25230" s="1"/>
      <c r="J25230" s="1"/>
      <c r="K25230" s="1"/>
      <c r="L25230" s="1"/>
      <c r="M25230" s="1"/>
    </row>
    <row r="25231" spans="5:13" x14ac:dyDescent="0.25">
      <c r="E25231" s="1"/>
      <c r="F25231" s="1"/>
      <c r="G25231" s="1"/>
      <c r="H25231" s="1"/>
      <c r="I25231" s="1"/>
      <c r="J25231" s="1"/>
      <c r="K25231" s="1"/>
      <c r="L25231" s="1"/>
      <c r="M25231" s="1"/>
    </row>
    <row r="25232" spans="5:13" x14ac:dyDescent="0.25">
      <c r="E25232" s="1"/>
      <c r="F25232" s="1"/>
      <c r="G25232" s="1"/>
      <c r="H25232" s="1"/>
      <c r="I25232" s="1"/>
      <c r="J25232" s="1"/>
      <c r="K25232" s="1"/>
      <c r="L25232" s="1"/>
      <c r="M25232" s="1"/>
    </row>
    <row r="25233" spans="5:13" x14ac:dyDescent="0.25">
      <c r="E25233" s="1"/>
      <c r="F25233" s="1"/>
      <c r="G25233" s="1"/>
      <c r="H25233" s="1"/>
      <c r="I25233" s="1"/>
      <c r="J25233" s="1"/>
      <c r="K25233" s="1"/>
      <c r="L25233" s="1"/>
      <c r="M25233" s="1"/>
    </row>
    <row r="25234" spans="5:13" x14ac:dyDescent="0.25">
      <c r="E25234" s="1"/>
      <c r="F25234" s="1"/>
      <c r="G25234" s="1"/>
      <c r="H25234" s="1"/>
      <c r="I25234" s="1"/>
      <c r="J25234" s="1"/>
      <c r="K25234" s="1"/>
      <c r="L25234" s="1"/>
      <c r="M25234" s="1"/>
    </row>
    <row r="25235" spans="5:13" x14ac:dyDescent="0.25">
      <c r="E25235" s="1"/>
      <c r="F25235" s="1"/>
      <c r="G25235" s="1"/>
      <c r="H25235" s="1"/>
      <c r="I25235" s="1"/>
      <c r="J25235" s="1"/>
      <c r="K25235" s="1"/>
      <c r="L25235" s="1"/>
      <c r="M25235" s="1"/>
    </row>
    <row r="25236" spans="5:13" x14ac:dyDescent="0.25">
      <c r="E25236" s="1"/>
      <c r="F25236" s="1"/>
      <c r="G25236" s="1"/>
      <c r="H25236" s="1"/>
      <c r="I25236" s="1"/>
      <c r="J25236" s="1"/>
      <c r="K25236" s="1"/>
      <c r="L25236" s="1"/>
      <c r="M25236" s="1"/>
    </row>
    <row r="25237" spans="5:13" x14ac:dyDescent="0.25">
      <c r="E25237" s="1"/>
      <c r="F25237" s="1"/>
      <c r="G25237" s="1"/>
      <c r="H25237" s="1"/>
      <c r="I25237" s="1"/>
      <c r="J25237" s="1"/>
      <c r="K25237" s="1"/>
      <c r="L25237" s="1"/>
      <c r="M25237" s="1"/>
    </row>
    <row r="25238" spans="5:13" x14ac:dyDescent="0.25">
      <c r="E25238" s="1"/>
      <c r="F25238" s="1"/>
      <c r="G25238" s="1"/>
      <c r="H25238" s="1"/>
      <c r="I25238" s="1"/>
      <c r="J25238" s="1"/>
      <c r="K25238" s="1"/>
      <c r="L25238" s="1"/>
      <c r="M25238" s="1"/>
    </row>
    <row r="25239" spans="5:13" x14ac:dyDescent="0.25">
      <c r="E25239" s="1"/>
      <c r="F25239" s="1"/>
      <c r="G25239" s="1"/>
      <c r="H25239" s="1"/>
      <c r="I25239" s="1"/>
      <c r="J25239" s="1"/>
      <c r="K25239" s="1"/>
      <c r="L25239" s="1"/>
      <c r="M25239" s="1"/>
    </row>
    <row r="25240" spans="5:13" x14ac:dyDescent="0.25">
      <c r="E25240" s="1"/>
      <c r="F25240" s="1"/>
      <c r="G25240" s="1"/>
      <c r="H25240" s="1"/>
      <c r="I25240" s="1"/>
      <c r="J25240" s="1"/>
      <c r="K25240" s="1"/>
      <c r="L25240" s="1"/>
      <c r="M25240" s="1"/>
    </row>
    <row r="25241" spans="5:13" x14ac:dyDescent="0.25">
      <c r="E25241" s="1"/>
      <c r="F25241" s="1"/>
      <c r="G25241" s="1"/>
      <c r="H25241" s="1"/>
      <c r="I25241" s="1"/>
      <c r="J25241" s="1"/>
      <c r="K25241" s="1"/>
      <c r="L25241" s="1"/>
      <c r="M25241" s="1"/>
    </row>
    <row r="25242" spans="5:13" x14ac:dyDescent="0.25">
      <c r="E25242" s="1"/>
      <c r="F25242" s="1"/>
      <c r="G25242" s="1"/>
      <c r="H25242" s="1"/>
      <c r="I25242" s="1"/>
      <c r="J25242" s="1"/>
      <c r="K25242" s="1"/>
      <c r="L25242" s="1"/>
      <c r="M25242" s="1"/>
    </row>
    <row r="25243" spans="5:13" x14ac:dyDescent="0.25">
      <c r="E25243" s="1"/>
      <c r="F25243" s="1"/>
      <c r="G25243" s="1"/>
      <c r="H25243" s="1"/>
      <c r="I25243" s="1"/>
      <c r="J25243" s="1"/>
      <c r="K25243" s="1"/>
      <c r="L25243" s="1"/>
      <c r="M25243" s="1"/>
    </row>
    <row r="25244" spans="5:13" x14ac:dyDescent="0.25">
      <c r="E25244" s="1"/>
      <c r="F25244" s="1"/>
      <c r="G25244" s="1"/>
      <c r="H25244" s="1"/>
      <c r="I25244" s="1"/>
      <c r="J25244" s="1"/>
      <c r="K25244" s="1"/>
      <c r="L25244" s="1"/>
      <c r="M25244" s="1"/>
    </row>
    <row r="25245" spans="5:13" x14ac:dyDescent="0.25">
      <c r="E25245" s="1"/>
      <c r="F25245" s="1"/>
      <c r="G25245" s="1"/>
      <c r="H25245" s="1"/>
      <c r="I25245" s="1"/>
      <c r="J25245" s="1"/>
      <c r="K25245" s="1"/>
      <c r="L25245" s="1"/>
      <c r="M25245" s="1"/>
    </row>
    <row r="25246" spans="5:13" x14ac:dyDescent="0.25">
      <c r="E25246" s="1"/>
      <c r="F25246" s="1"/>
      <c r="G25246" s="1"/>
      <c r="H25246" s="1"/>
      <c r="I25246" s="1"/>
      <c r="J25246" s="1"/>
      <c r="K25246" s="1"/>
      <c r="L25246" s="1"/>
      <c r="M25246" s="1"/>
    </row>
    <row r="25247" spans="5:13" x14ac:dyDescent="0.25">
      <c r="E25247" s="1"/>
      <c r="F25247" s="1"/>
      <c r="G25247" s="1"/>
      <c r="H25247" s="1"/>
      <c r="I25247" s="1"/>
      <c r="J25247" s="1"/>
      <c r="K25247" s="1"/>
      <c r="L25247" s="1"/>
      <c r="M25247" s="1"/>
    </row>
    <row r="25248" spans="5:13" x14ac:dyDescent="0.25">
      <c r="E25248" s="1"/>
      <c r="F25248" s="1"/>
      <c r="G25248" s="1"/>
      <c r="H25248" s="1"/>
      <c r="I25248" s="1"/>
      <c r="J25248" s="1"/>
      <c r="K25248" s="1"/>
      <c r="L25248" s="1"/>
      <c r="M25248" s="1"/>
    </row>
    <row r="25249" spans="5:13" x14ac:dyDescent="0.25">
      <c r="E25249" s="1"/>
      <c r="F25249" s="1"/>
      <c r="G25249" s="1"/>
      <c r="H25249" s="1"/>
      <c r="I25249" s="1"/>
      <c r="J25249" s="1"/>
      <c r="K25249" s="1"/>
      <c r="L25249" s="1"/>
      <c r="M25249" s="1"/>
    </row>
    <row r="25250" spans="5:13" x14ac:dyDescent="0.25">
      <c r="E25250" s="1"/>
      <c r="F25250" s="1"/>
      <c r="G25250" s="1"/>
      <c r="H25250" s="1"/>
      <c r="I25250" s="1"/>
      <c r="J25250" s="1"/>
      <c r="K25250" s="1"/>
      <c r="L25250" s="1"/>
      <c r="M25250" s="1"/>
    </row>
    <row r="25251" spans="5:13" x14ac:dyDescent="0.25">
      <c r="E25251" s="1"/>
      <c r="F25251" s="1"/>
      <c r="G25251" s="1"/>
      <c r="H25251" s="1"/>
      <c r="I25251" s="1"/>
      <c r="J25251" s="1"/>
      <c r="K25251" s="1"/>
      <c r="L25251" s="1"/>
      <c r="M25251" s="1"/>
    </row>
    <row r="25252" spans="5:13" x14ac:dyDescent="0.25">
      <c r="E25252" s="1"/>
      <c r="F25252" s="1"/>
      <c r="G25252" s="1"/>
      <c r="H25252" s="1"/>
      <c r="I25252" s="1"/>
      <c r="J25252" s="1"/>
      <c r="K25252" s="1"/>
      <c r="L25252" s="1"/>
      <c r="M25252" s="1"/>
    </row>
    <row r="25253" spans="5:13" x14ac:dyDescent="0.25">
      <c r="E25253" s="1"/>
      <c r="F25253" s="1"/>
      <c r="G25253" s="1"/>
      <c r="H25253" s="1"/>
      <c r="I25253" s="1"/>
      <c r="J25253" s="1"/>
      <c r="K25253" s="1"/>
      <c r="L25253" s="1"/>
      <c r="M25253" s="1"/>
    </row>
    <row r="25254" spans="5:13" x14ac:dyDescent="0.25">
      <c r="E25254" s="1"/>
      <c r="F25254" s="1"/>
      <c r="G25254" s="1"/>
      <c r="H25254" s="1"/>
      <c r="I25254" s="1"/>
      <c r="J25254" s="1"/>
      <c r="K25254" s="1"/>
      <c r="L25254" s="1"/>
      <c r="M25254" s="1"/>
    </row>
    <row r="25255" spans="5:13" x14ac:dyDescent="0.25">
      <c r="E25255" s="1"/>
      <c r="F25255" s="1"/>
      <c r="G25255" s="1"/>
      <c r="H25255" s="1"/>
      <c r="I25255" s="1"/>
      <c r="J25255" s="1"/>
      <c r="K25255" s="1"/>
      <c r="L25255" s="1"/>
      <c r="M25255" s="1"/>
    </row>
    <row r="25256" spans="5:13" x14ac:dyDescent="0.25">
      <c r="E25256" s="1"/>
      <c r="F25256" s="1"/>
      <c r="G25256" s="1"/>
      <c r="H25256" s="1"/>
      <c r="I25256" s="1"/>
      <c r="J25256" s="1"/>
      <c r="K25256" s="1"/>
      <c r="L25256" s="1"/>
      <c r="M25256" s="1"/>
    </row>
    <row r="25257" spans="5:13" x14ac:dyDescent="0.25">
      <c r="E25257" s="1"/>
      <c r="F25257" s="1"/>
      <c r="G25257" s="1"/>
      <c r="H25257" s="1"/>
      <c r="I25257" s="1"/>
      <c r="J25257" s="1"/>
      <c r="K25257" s="1"/>
      <c r="L25257" s="1"/>
      <c r="M25257" s="1"/>
    </row>
    <row r="25258" spans="5:13" x14ac:dyDescent="0.25">
      <c r="E25258" s="1"/>
      <c r="F25258" s="1"/>
      <c r="G25258" s="1"/>
      <c r="H25258" s="1"/>
      <c r="I25258" s="1"/>
      <c r="J25258" s="1"/>
      <c r="K25258" s="1"/>
      <c r="L25258" s="1"/>
      <c r="M25258" s="1"/>
    </row>
    <row r="25259" spans="5:13" x14ac:dyDescent="0.25">
      <c r="E25259" s="1"/>
      <c r="F25259" s="1"/>
      <c r="G25259" s="1"/>
      <c r="H25259" s="1"/>
      <c r="I25259" s="1"/>
      <c r="J25259" s="1"/>
      <c r="K25259" s="1"/>
      <c r="L25259" s="1"/>
      <c r="M25259" s="1"/>
    </row>
    <row r="25260" spans="5:13" x14ac:dyDescent="0.25">
      <c r="E25260" s="1"/>
      <c r="F25260" s="1"/>
      <c r="G25260" s="1"/>
      <c r="H25260" s="1"/>
      <c r="I25260" s="1"/>
      <c r="J25260" s="1"/>
      <c r="K25260" s="1"/>
      <c r="L25260" s="1"/>
      <c r="M25260" s="1"/>
    </row>
    <row r="25261" spans="5:13" x14ac:dyDescent="0.25">
      <c r="E25261" s="1"/>
      <c r="F25261" s="1"/>
      <c r="G25261" s="1"/>
      <c r="H25261" s="1"/>
      <c r="I25261" s="1"/>
      <c r="J25261" s="1"/>
      <c r="K25261" s="1"/>
      <c r="L25261" s="1"/>
      <c r="M25261" s="1"/>
    </row>
    <row r="25262" spans="5:13" x14ac:dyDescent="0.25">
      <c r="E25262" s="1"/>
      <c r="F25262" s="1"/>
      <c r="G25262" s="1"/>
      <c r="H25262" s="1"/>
      <c r="I25262" s="1"/>
      <c r="J25262" s="1"/>
      <c r="K25262" s="1"/>
      <c r="L25262" s="1"/>
      <c r="M25262" s="1"/>
    </row>
    <row r="25263" spans="5:13" x14ac:dyDescent="0.25">
      <c r="E25263" s="1"/>
      <c r="F25263" s="1"/>
      <c r="G25263" s="1"/>
      <c r="H25263" s="1"/>
      <c r="I25263" s="1"/>
      <c r="J25263" s="1"/>
      <c r="K25263" s="1"/>
      <c r="L25263" s="1"/>
      <c r="M25263" s="1"/>
    </row>
    <row r="25264" spans="5:13" x14ac:dyDescent="0.25">
      <c r="E25264" s="1"/>
      <c r="F25264" s="1"/>
      <c r="G25264" s="1"/>
      <c r="H25264" s="1"/>
      <c r="I25264" s="1"/>
      <c r="J25264" s="1"/>
      <c r="K25264" s="1"/>
      <c r="L25264" s="1"/>
      <c r="M25264" s="1"/>
    </row>
    <row r="25265" spans="5:13" x14ac:dyDescent="0.25">
      <c r="E25265" s="1"/>
      <c r="F25265" s="1"/>
      <c r="G25265" s="1"/>
      <c r="H25265" s="1"/>
      <c r="I25265" s="1"/>
      <c r="J25265" s="1"/>
      <c r="K25265" s="1"/>
      <c r="L25265" s="1"/>
      <c r="M25265" s="1"/>
    </row>
    <row r="25266" spans="5:13" x14ac:dyDescent="0.25">
      <c r="E25266" s="1"/>
      <c r="F25266" s="1"/>
      <c r="G25266" s="1"/>
      <c r="H25266" s="1"/>
      <c r="I25266" s="1"/>
      <c r="J25266" s="1"/>
      <c r="K25266" s="1"/>
      <c r="L25266" s="1"/>
      <c r="M25266" s="1"/>
    </row>
    <row r="25267" spans="5:13" x14ac:dyDescent="0.25">
      <c r="E25267" s="1"/>
      <c r="F25267" s="1"/>
      <c r="G25267" s="1"/>
      <c r="H25267" s="1"/>
      <c r="I25267" s="1"/>
      <c r="J25267" s="1"/>
      <c r="K25267" s="1"/>
      <c r="L25267" s="1"/>
      <c r="M25267" s="1"/>
    </row>
    <row r="25268" spans="5:13" x14ac:dyDescent="0.25">
      <c r="E25268" s="1"/>
      <c r="F25268" s="1"/>
      <c r="G25268" s="1"/>
      <c r="H25268" s="1"/>
      <c r="I25268" s="1"/>
      <c r="J25268" s="1"/>
      <c r="K25268" s="1"/>
      <c r="L25268" s="1"/>
      <c r="M25268" s="1"/>
    </row>
    <row r="25269" spans="5:13" x14ac:dyDescent="0.25">
      <c r="E25269" s="1"/>
      <c r="F25269" s="1"/>
      <c r="G25269" s="1"/>
      <c r="H25269" s="1"/>
      <c r="I25269" s="1"/>
      <c r="J25269" s="1"/>
      <c r="K25269" s="1"/>
      <c r="L25269" s="1"/>
      <c r="M25269" s="1"/>
    </row>
    <row r="25270" spans="5:13" x14ac:dyDescent="0.25">
      <c r="E25270" s="1"/>
      <c r="F25270" s="1"/>
      <c r="G25270" s="1"/>
      <c r="H25270" s="1"/>
      <c r="I25270" s="1"/>
      <c r="J25270" s="1"/>
      <c r="K25270" s="1"/>
      <c r="L25270" s="1"/>
      <c r="M25270" s="1"/>
    </row>
    <row r="25271" spans="5:13" x14ac:dyDescent="0.25">
      <c r="E25271" s="1"/>
      <c r="F25271" s="1"/>
      <c r="G25271" s="1"/>
      <c r="H25271" s="1"/>
      <c r="I25271" s="1"/>
      <c r="J25271" s="1"/>
      <c r="K25271" s="1"/>
      <c r="L25271" s="1"/>
      <c r="M25271" s="1"/>
    </row>
    <row r="25272" spans="5:13" x14ac:dyDescent="0.25">
      <c r="E25272" s="1"/>
      <c r="F25272" s="1"/>
      <c r="G25272" s="1"/>
      <c r="H25272" s="1"/>
      <c r="I25272" s="1"/>
      <c r="J25272" s="1"/>
      <c r="K25272" s="1"/>
      <c r="L25272" s="1"/>
      <c r="M25272" s="1"/>
    </row>
    <row r="25273" spans="5:13" x14ac:dyDescent="0.25">
      <c r="E25273" s="1"/>
      <c r="F25273" s="1"/>
      <c r="G25273" s="1"/>
      <c r="H25273" s="1"/>
      <c r="I25273" s="1"/>
      <c r="J25273" s="1"/>
      <c r="K25273" s="1"/>
      <c r="L25273" s="1"/>
      <c r="M25273" s="1"/>
    </row>
    <row r="25274" spans="5:13" x14ac:dyDescent="0.25">
      <c r="E25274" s="1"/>
      <c r="F25274" s="1"/>
      <c r="G25274" s="1"/>
      <c r="H25274" s="1"/>
      <c r="I25274" s="1"/>
      <c r="J25274" s="1"/>
      <c r="K25274" s="1"/>
      <c r="L25274" s="1"/>
      <c r="M25274" s="1"/>
    </row>
    <row r="25275" spans="5:13" x14ac:dyDescent="0.25">
      <c r="E25275" s="1"/>
      <c r="F25275" s="1"/>
      <c r="G25275" s="1"/>
      <c r="H25275" s="1"/>
      <c r="I25275" s="1"/>
      <c r="J25275" s="1"/>
      <c r="K25275" s="1"/>
      <c r="L25275" s="1"/>
      <c r="M25275" s="1"/>
    </row>
    <row r="25276" spans="5:13" x14ac:dyDescent="0.25">
      <c r="E25276" s="1"/>
      <c r="F25276" s="1"/>
      <c r="G25276" s="1"/>
      <c r="H25276" s="1"/>
      <c r="I25276" s="1"/>
      <c r="J25276" s="1"/>
      <c r="K25276" s="1"/>
      <c r="L25276" s="1"/>
      <c r="M25276" s="1"/>
    </row>
    <row r="25277" spans="5:13" x14ac:dyDescent="0.25">
      <c r="E25277" s="1"/>
      <c r="F25277" s="1"/>
      <c r="G25277" s="1"/>
      <c r="H25277" s="1"/>
      <c r="I25277" s="1"/>
      <c r="J25277" s="1"/>
      <c r="K25277" s="1"/>
      <c r="L25277" s="1"/>
      <c r="M25277" s="1"/>
    </row>
    <row r="25278" spans="5:13" x14ac:dyDescent="0.25">
      <c r="E25278" s="1"/>
      <c r="F25278" s="1"/>
      <c r="G25278" s="1"/>
      <c r="H25278" s="1"/>
      <c r="I25278" s="1"/>
      <c r="J25278" s="1"/>
      <c r="K25278" s="1"/>
      <c r="L25278" s="1"/>
      <c r="M25278" s="1"/>
    </row>
    <row r="25279" spans="5:13" x14ac:dyDescent="0.25">
      <c r="E25279" s="1"/>
      <c r="F25279" s="1"/>
      <c r="G25279" s="1"/>
      <c r="H25279" s="1"/>
      <c r="I25279" s="1"/>
      <c r="J25279" s="1"/>
      <c r="K25279" s="1"/>
      <c r="L25279" s="1"/>
      <c r="M25279" s="1"/>
    </row>
    <row r="25280" spans="5:13" x14ac:dyDescent="0.25">
      <c r="E25280" s="1"/>
      <c r="F25280" s="1"/>
      <c r="G25280" s="1"/>
      <c r="H25280" s="1"/>
      <c r="I25280" s="1"/>
      <c r="J25280" s="1"/>
      <c r="K25280" s="1"/>
      <c r="L25280" s="1"/>
      <c r="M25280" s="1"/>
    </row>
    <row r="25281" spans="5:13" x14ac:dyDescent="0.25">
      <c r="E25281" s="1"/>
      <c r="F25281" s="1"/>
      <c r="G25281" s="1"/>
      <c r="H25281" s="1"/>
      <c r="I25281" s="1"/>
      <c r="J25281" s="1"/>
      <c r="K25281" s="1"/>
      <c r="L25281" s="1"/>
      <c r="M25281" s="1"/>
    </row>
    <row r="25282" spans="5:13" x14ac:dyDescent="0.25">
      <c r="E25282" s="1"/>
      <c r="F25282" s="1"/>
      <c r="G25282" s="1"/>
      <c r="H25282" s="1"/>
      <c r="I25282" s="1"/>
      <c r="J25282" s="1"/>
      <c r="K25282" s="1"/>
      <c r="L25282" s="1"/>
      <c r="M25282" s="1"/>
    </row>
    <row r="25283" spans="5:13" x14ac:dyDescent="0.25">
      <c r="E25283" s="1"/>
      <c r="F25283" s="1"/>
      <c r="G25283" s="1"/>
      <c r="H25283" s="1"/>
      <c r="I25283" s="1"/>
      <c r="J25283" s="1"/>
      <c r="K25283" s="1"/>
      <c r="L25283" s="1"/>
      <c r="M25283" s="1"/>
    </row>
    <row r="25284" spans="5:13" x14ac:dyDescent="0.25">
      <c r="E25284" s="1"/>
      <c r="F25284" s="1"/>
      <c r="G25284" s="1"/>
      <c r="H25284" s="1"/>
      <c r="I25284" s="1"/>
      <c r="J25284" s="1"/>
      <c r="K25284" s="1"/>
      <c r="L25284" s="1"/>
      <c r="M25284" s="1"/>
    </row>
    <row r="25285" spans="5:13" x14ac:dyDescent="0.25">
      <c r="E25285" s="1"/>
      <c r="F25285" s="1"/>
      <c r="G25285" s="1"/>
      <c r="H25285" s="1"/>
      <c r="I25285" s="1"/>
      <c r="J25285" s="1"/>
      <c r="K25285" s="1"/>
      <c r="L25285" s="1"/>
      <c r="M25285" s="1"/>
    </row>
    <row r="25286" spans="5:13" x14ac:dyDescent="0.25">
      <c r="E25286" s="1"/>
      <c r="F25286" s="1"/>
      <c r="G25286" s="1"/>
      <c r="H25286" s="1"/>
      <c r="I25286" s="1"/>
      <c r="J25286" s="1"/>
      <c r="K25286" s="1"/>
      <c r="L25286" s="1"/>
      <c r="M25286" s="1"/>
    </row>
    <row r="25287" spans="5:13" x14ac:dyDescent="0.25">
      <c r="E25287" s="1"/>
      <c r="F25287" s="1"/>
      <c r="G25287" s="1"/>
      <c r="H25287" s="1"/>
      <c r="I25287" s="1"/>
      <c r="J25287" s="1"/>
      <c r="K25287" s="1"/>
      <c r="L25287" s="1"/>
      <c r="M25287" s="1"/>
    </row>
    <row r="25288" spans="5:13" x14ac:dyDescent="0.25">
      <c r="E25288" s="1"/>
      <c r="F25288" s="1"/>
      <c r="G25288" s="1"/>
      <c r="H25288" s="1"/>
      <c r="I25288" s="1"/>
      <c r="J25288" s="1"/>
      <c r="K25288" s="1"/>
      <c r="L25288" s="1"/>
      <c r="M25288" s="1"/>
    </row>
    <row r="25289" spans="5:13" x14ac:dyDescent="0.25">
      <c r="E25289" s="1"/>
      <c r="F25289" s="1"/>
      <c r="G25289" s="1"/>
      <c r="H25289" s="1"/>
      <c r="I25289" s="1"/>
      <c r="J25289" s="1"/>
      <c r="K25289" s="1"/>
      <c r="L25289" s="1"/>
      <c r="M25289" s="1"/>
    </row>
    <row r="25290" spans="5:13" x14ac:dyDescent="0.25">
      <c r="E25290" s="1"/>
      <c r="F25290" s="1"/>
      <c r="G25290" s="1"/>
      <c r="H25290" s="1"/>
      <c r="I25290" s="1"/>
      <c r="J25290" s="1"/>
      <c r="K25290" s="1"/>
      <c r="L25290" s="1"/>
      <c r="M25290" s="1"/>
    </row>
    <row r="25291" spans="5:13" x14ac:dyDescent="0.25">
      <c r="E25291" s="1"/>
      <c r="F25291" s="1"/>
      <c r="G25291" s="1"/>
      <c r="H25291" s="1"/>
      <c r="I25291" s="1"/>
      <c r="J25291" s="1"/>
      <c r="K25291" s="1"/>
      <c r="L25291" s="1"/>
      <c r="M25291" s="1"/>
    </row>
    <row r="25292" spans="5:13" x14ac:dyDescent="0.25">
      <c r="E25292" s="1"/>
      <c r="F25292" s="1"/>
      <c r="G25292" s="1"/>
      <c r="H25292" s="1"/>
      <c r="I25292" s="1"/>
      <c r="J25292" s="1"/>
      <c r="K25292" s="1"/>
      <c r="L25292" s="1"/>
      <c r="M25292" s="1"/>
    </row>
    <row r="25293" spans="5:13" x14ac:dyDescent="0.25">
      <c r="E25293" s="1"/>
      <c r="F25293" s="1"/>
      <c r="G25293" s="1"/>
      <c r="H25293" s="1"/>
      <c r="I25293" s="1"/>
      <c r="J25293" s="1"/>
      <c r="K25293" s="1"/>
      <c r="L25293" s="1"/>
      <c r="M25293" s="1"/>
    </row>
    <row r="25294" spans="5:13" x14ac:dyDescent="0.25">
      <c r="E25294" s="1"/>
      <c r="F25294" s="1"/>
      <c r="G25294" s="1"/>
      <c r="H25294" s="1"/>
      <c r="I25294" s="1"/>
      <c r="J25294" s="1"/>
      <c r="K25294" s="1"/>
      <c r="L25294" s="1"/>
      <c r="M25294" s="1"/>
    </row>
    <row r="25295" spans="5:13" x14ac:dyDescent="0.25">
      <c r="E25295" s="1"/>
      <c r="F25295" s="1"/>
      <c r="G25295" s="1"/>
      <c r="H25295" s="1"/>
      <c r="I25295" s="1"/>
      <c r="J25295" s="1"/>
      <c r="K25295" s="1"/>
      <c r="L25295" s="1"/>
      <c r="M25295" s="1"/>
    </row>
    <row r="25296" spans="5:13" x14ac:dyDescent="0.25">
      <c r="E25296" s="1"/>
      <c r="F25296" s="1"/>
      <c r="G25296" s="1"/>
      <c r="H25296" s="1"/>
      <c r="I25296" s="1"/>
      <c r="J25296" s="1"/>
      <c r="K25296" s="1"/>
      <c r="L25296" s="1"/>
      <c r="M25296" s="1"/>
    </row>
    <row r="25297" spans="5:13" x14ac:dyDescent="0.25">
      <c r="E25297" s="1"/>
      <c r="F25297" s="1"/>
      <c r="G25297" s="1"/>
      <c r="H25297" s="1"/>
      <c r="I25297" s="1"/>
      <c r="J25297" s="1"/>
      <c r="K25297" s="1"/>
      <c r="L25297" s="1"/>
      <c r="M25297" s="1"/>
    </row>
    <row r="25298" spans="5:13" x14ac:dyDescent="0.25">
      <c r="E25298" s="1"/>
      <c r="F25298" s="1"/>
      <c r="G25298" s="1"/>
      <c r="H25298" s="1"/>
      <c r="I25298" s="1"/>
      <c r="J25298" s="1"/>
      <c r="K25298" s="1"/>
      <c r="L25298" s="1"/>
      <c r="M25298" s="1"/>
    </row>
    <row r="25299" spans="5:13" x14ac:dyDescent="0.25">
      <c r="E25299" s="1"/>
      <c r="F25299" s="1"/>
      <c r="G25299" s="1"/>
      <c r="H25299" s="1"/>
      <c r="I25299" s="1"/>
      <c r="J25299" s="1"/>
      <c r="K25299" s="1"/>
      <c r="L25299" s="1"/>
      <c r="M25299" s="1"/>
    </row>
    <row r="25300" spans="5:13" x14ac:dyDescent="0.25">
      <c r="E25300" s="1"/>
      <c r="F25300" s="1"/>
      <c r="G25300" s="1"/>
      <c r="H25300" s="1"/>
      <c r="I25300" s="1"/>
      <c r="J25300" s="1"/>
      <c r="K25300" s="1"/>
      <c r="L25300" s="1"/>
      <c r="M25300" s="1"/>
    </row>
    <row r="25301" spans="5:13" x14ac:dyDescent="0.25">
      <c r="E25301" s="1"/>
      <c r="F25301" s="1"/>
      <c r="G25301" s="1"/>
      <c r="H25301" s="1"/>
      <c r="I25301" s="1"/>
      <c r="J25301" s="1"/>
      <c r="K25301" s="1"/>
      <c r="L25301" s="1"/>
      <c r="M25301" s="1"/>
    </row>
    <row r="25302" spans="5:13" x14ac:dyDescent="0.25">
      <c r="E25302" s="1"/>
      <c r="F25302" s="1"/>
      <c r="G25302" s="1"/>
      <c r="H25302" s="1"/>
      <c r="I25302" s="1"/>
      <c r="J25302" s="1"/>
      <c r="K25302" s="1"/>
      <c r="L25302" s="1"/>
      <c r="M25302" s="1"/>
    </row>
    <row r="25303" spans="5:13" x14ac:dyDescent="0.25">
      <c r="E25303" s="1"/>
      <c r="F25303" s="1"/>
      <c r="G25303" s="1"/>
      <c r="H25303" s="1"/>
      <c r="I25303" s="1"/>
      <c r="J25303" s="1"/>
      <c r="K25303" s="1"/>
      <c r="L25303" s="1"/>
      <c r="M25303" s="1"/>
    </row>
    <row r="25304" spans="5:13" x14ac:dyDescent="0.25">
      <c r="E25304" s="1"/>
      <c r="F25304" s="1"/>
      <c r="G25304" s="1"/>
      <c r="H25304" s="1"/>
      <c r="I25304" s="1"/>
      <c r="J25304" s="1"/>
      <c r="K25304" s="1"/>
      <c r="L25304" s="1"/>
      <c r="M25304" s="1"/>
    </row>
    <row r="25305" spans="5:13" x14ac:dyDescent="0.25">
      <c r="E25305" s="1"/>
      <c r="F25305" s="1"/>
      <c r="G25305" s="1"/>
      <c r="H25305" s="1"/>
      <c r="I25305" s="1"/>
      <c r="J25305" s="1"/>
      <c r="K25305" s="1"/>
      <c r="L25305" s="1"/>
      <c r="M25305" s="1"/>
    </row>
    <row r="25306" spans="5:13" x14ac:dyDescent="0.25">
      <c r="E25306" s="1"/>
      <c r="F25306" s="1"/>
      <c r="G25306" s="1"/>
      <c r="H25306" s="1"/>
      <c r="I25306" s="1"/>
      <c r="J25306" s="1"/>
      <c r="K25306" s="1"/>
      <c r="L25306" s="1"/>
      <c r="M25306" s="1"/>
    </row>
    <row r="25307" spans="5:13" x14ac:dyDescent="0.25">
      <c r="E25307" s="1"/>
      <c r="F25307" s="1"/>
      <c r="G25307" s="1"/>
      <c r="H25307" s="1"/>
      <c r="I25307" s="1"/>
      <c r="J25307" s="1"/>
      <c r="K25307" s="1"/>
      <c r="L25307" s="1"/>
      <c r="M25307" s="1"/>
    </row>
    <row r="25308" spans="5:13" x14ac:dyDescent="0.25">
      <c r="E25308" s="1"/>
      <c r="F25308" s="1"/>
      <c r="G25308" s="1"/>
      <c r="H25308" s="1"/>
      <c r="I25308" s="1"/>
      <c r="J25308" s="1"/>
      <c r="K25308" s="1"/>
      <c r="L25308" s="1"/>
      <c r="M25308" s="1"/>
    </row>
    <row r="25309" spans="5:13" x14ac:dyDescent="0.25">
      <c r="E25309" s="1"/>
      <c r="F25309" s="1"/>
      <c r="G25309" s="1"/>
      <c r="H25309" s="1"/>
      <c r="I25309" s="1"/>
      <c r="J25309" s="1"/>
      <c r="K25309" s="1"/>
      <c r="L25309" s="1"/>
      <c r="M25309" s="1"/>
    </row>
    <row r="25310" spans="5:13" x14ac:dyDescent="0.25">
      <c r="E25310" s="1"/>
      <c r="F25310" s="1"/>
      <c r="G25310" s="1"/>
      <c r="H25310" s="1"/>
      <c r="I25310" s="1"/>
      <c r="J25310" s="1"/>
      <c r="K25310" s="1"/>
      <c r="L25310" s="1"/>
      <c r="M25310" s="1"/>
    </row>
    <row r="25311" spans="5:13" x14ac:dyDescent="0.25">
      <c r="E25311" s="1"/>
      <c r="F25311" s="1"/>
      <c r="G25311" s="1"/>
      <c r="H25311" s="1"/>
      <c r="I25311" s="1"/>
      <c r="J25311" s="1"/>
      <c r="K25311" s="1"/>
      <c r="L25311" s="1"/>
      <c r="M25311" s="1"/>
    </row>
    <row r="25312" spans="5:13" x14ac:dyDescent="0.25">
      <c r="E25312" s="1"/>
      <c r="F25312" s="1"/>
      <c r="G25312" s="1"/>
      <c r="H25312" s="1"/>
      <c r="I25312" s="1"/>
      <c r="J25312" s="1"/>
      <c r="K25312" s="1"/>
      <c r="L25312" s="1"/>
      <c r="M25312" s="1"/>
    </row>
    <row r="25313" spans="5:13" x14ac:dyDescent="0.25">
      <c r="E25313" s="1"/>
      <c r="F25313" s="1"/>
      <c r="G25313" s="1"/>
      <c r="H25313" s="1"/>
      <c r="I25313" s="1"/>
      <c r="J25313" s="1"/>
      <c r="K25313" s="1"/>
      <c r="L25313" s="1"/>
      <c r="M25313" s="1"/>
    </row>
    <row r="25314" spans="5:13" x14ac:dyDescent="0.25">
      <c r="E25314" s="1"/>
      <c r="F25314" s="1"/>
      <c r="G25314" s="1"/>
      <c r="H25314" s="1"/>
      <c r="I25314" s="1"/>
      <c r="J25314" s="1"/>
      <c r="K25314" s="1"/>
      <c r="L25314" s="1"/>
      <c r="M25314" s="1"/>
    </row>
    <row r="25315" spans="5:13" x14ac:dyDescent="0.25">
      <c r="E25315" s="1"/>
      <c r="F25315" s="1"/>
      <c r="G25315" s="1"/>
      <c r="H25315" s="1"/>
      <c r="I25315" s="1"/>
      <c r="J25315" s="1"/>
      <c r="K25315" s="1"/>
      <c r="L25315" s="1"/>
      <c r="M25315" s="1"/>
    </row>
    <row r="25316" spans="5:13" x14ac:dyDescent="0.25">
      <c r="E25316" s="1"/>
      <c r="F25316" s="1"/>
      <c r="G25316" s="1"/>
      <c r="H25316" s="1"/>
      <c r="I25316" s="1"/>
      <c r="J25316" s="1"/>
      <c r="K25316" s="1"/>
      <c r="L25316" s="1"/>
      <c r="M25316" s="1"/>
    </row>
    <row r="25317" spans="5:13" x14ac:dyDescent="0.25">
      <c r="E25317" s="1"/>
      <c r="F25317" s="1"/>
      <c r="G25317" s="1"/>
      <c r="H25317" s="1"/>
      <c r="I25317" s="1"/>
      <c r="J25317" s="1"/>
      <c r="K25317" s="1"/>
      <c r="L25317" s="1"/>
      <c r="M25317" s="1"/>
    </row>
    <row r="25318" spans="5:13" x14ac:dyDescent="0.25">
      <c r="E25318" s="1"/>
      <c r="F25318" s="1"/>
      <c r="G25318" s="1"/>
      <c r="H25318" s="1"/>
      <c r="I25318" s="1"/>
      <c r="J25318" s="1"/>
      <c r="K25318" s="1"/>
      <c r="L25318" s="1"/>
      <c r="M25318" s="1"/>
    </row>
    <row r="25319" spans="5:13" x14ac:dyDescent="0.25">
      <c r="E25319" s="1"/>
      <c r="F25319" s="1"/>
      <c r="G25319" s="1"/>
      <c r="H25319" s="1"/>
      <c r="I25319" s="1"/>
      <c r="J25319" s="1"/>
      <c r="K25319" s="1"/>
      <c r="L25319" s="1"/>
      <c r="M25319" s="1"/>
    </row>
    <row r="25320" spans="5:13" x14ac:dyDescent="0.25">
      <c r="E25320" s="1"/>
      <c r="F25320" s="1"/>
      <c r="G25320" s="1"/>
      <c r="H25320" s="1"/>
      <c r="I25320" s="1"/>
      <c r="J25320" s="1"/>
      <c r="K25320" s="1"/>
      <c r="L25320" s="1"/>
      <c r="M25320" s="1"/>
    </row>
    <row r="25321" spans="5:13" x14ac:dyDescent="0.25">
      <c r="E25321" s="1"/>
      <c r="F25321" s="1"/>
      <c r="G25321" s="1"/>
      <c r="H25321" s="1"/>
      <c r="I25321" s="1"/>
      <c r="J25321" s="1"/>
      <c r="K25321" s="1"/>
      <c r="L25321" s="1"/>
      <c r="M25321" s="1"/>
    </row>
    <row r="25322" spans="5:13" x14ac:dyDescent="0.25">
      <c r="E25322" s="1"/>
      <c r="F25322" s="1"/>
      <c r="G25322" s="1"/>
      <c r="H25322" s="1"/>
      <c r="I25322" s="1"/>
      <c r="J25322" s="1"/>
      <c r="K25322" s="1"/>
      <c r="L25322" s="1"/>
      <c r="M25322" s="1"/>
    </row>
    <row r="25323" spans="5:13" x14ac:dyDescent="0.25">
      <c r="E25323" s="1"/>
      <c r="F25323" s="1"/>
      <c r="G25323" s="1"/>
      <c r="H25323" s="1"/>
      <c r="I25323" s="1"/>
      <c r="J25323" s="1"/>
      <c r="K25323" s="1"/>
      <c r="L25323" s="1"/>
      <c r="M25323" s="1"/>
    </row>
    <row r="25324" spans="5:13" x14ac:dyDescent="0.25">
      <c r="E25324" s="1"/>
      <c r="F25324" s="1"/>
      <c r="G25324" s="1"/>
      <c r="H25324" s="1"/>
      <c r="I25324" s="1"/>
      <c r="J25324" s="1"/>
      <c r="K25324" s="1"/>
      <c r="L25324" s="1"/>
      <c r="M25324" s="1"/>
    </row>
    <row r="25325" spans="5:13" x14ac:dyDescent="0.25">
      <c r="E25325" s="1"/>
      <c r="F25325" s="1"/>
      <c r="G25325" s="1"/>
      <c r="H25325" s="1"/>
      <c r="I25325" s="1"/>
      <c r="J25325" s="1"/>
      <c r="K25325" s="1"/>
      <c r="L25325" s="1"/>
      <c r="M25325" s="1"/>
    </row>
    <row r="25326" spans="5:13" x14ac:dyDescent="0.25">
      <c r="E25326" s="1"/>
      <c r="F25326" s="1"/>
      <c r="G25326" s="1"/>
      <c r="H25326" s="1"/>
      <c r="I25326" s="1"/>
      <c r="J25326" s="1"/>
      <c r="K25326" s="1"/>
      <c r="L25326" s="1"/>
      <c r="M25326" s="1"/>
    </row>
    <row r="25327" spans="5:13" x14ac:dyDescent="0.25">
      <c r="E25327" s="1"/>
      <c r="F25327" s="1"/>
      <c r="G25327" s="1"/>
      <c r="H25327" s="1"/>
      <c r="I25327" s="1"/>
      <c r="J25327" s="1"/>
      <c r="K25327" s="1"/>
      <c r="L25327" s="1"/>
      <c r="M25327" s="1"/>
    </row>
    <row r="25328" spans="5:13" x14ac:dyDescent="0.25">
      <c r="E25328" s="1"/>
      <c r="F25328" s="1"/>
      <c r="G25328" s="1"/>
      <c r="H25328" s="1"/>
      <c r="I25328" s="1"/>
      <c r="J25328" s="1"/>
      <c r="K25328" s="1"/>
      <c r="L25328" s="1"/>
      <c r="M25328" s="1"/>
    </row>
    <row r="25329" spans="5:13" x14ac:dyDescent="0.25">
      <c r="E25329" s="1"/>
      <c r="F25329" s="1"/>
      <c r="G25329" s="1"/>
      <c r="H25329" s="1"/>
      <c r="I25329" s="1"/>
      <c r="J25329" s="1"/>
      <c r="K25329" s="1"/>
      <c r="L25329" s="1"/>
      <c r="M25329" s="1"/>
    </row>
    <row r="25330" spans="5:13" x14ac:dyDescent="0.25">
      <c r="E25330" s="1"/>
      <c r="F25330" s="1"/>
      <c r="G25330" s="1"/>
      <c r="H25330" s="1"/>
      <c r="I25330" s="1"/>
      <c r="J25330" s="1"/>
      <c r="K25330" s="1"/>
      <c r="L25330" s="1"/>
      <c r="M25330" s="1"/>
    </row>
    <row r="25331" spans="5:13" x14ac:dyDescent="0.25">
      <c r="E25331" s="1"/>
      <c r="F25331" s="1"/>
      <c r="G25331" s="1"/>
      <c r="H25331" s="1"/>
      <c r="I25331" s="1"/>
      <c r="J25331" s="1"/>
      <c r="K25331" s="1"/>
      <c r="L25331" s="1"/>
      <c r="M25331" s="1"/>
    </row>
    <row r="25332" spans="5:13" x14ac:dyDescent="0.25">
      <c r="E25332" s="1"/>
      <c r="F25332" s="1"/>
      <c r="G25332" s="1"/>
      <c r="H25332" s="1"/>
      <c r="I25332" s="1"/>
      <c r="J25332" s="1"/>
      <c r="K25332" s="1"/>
      <c r="L25332" s="1"/>
      <c r="M25332" s="1"/>
    </row>
    <row r="25333" spans="5:13" x14ac:dyDescent="0.25">
      <c r="E25333" s="1"/>
      <c r="F25333" s="1"/>
      <c r="G25333" s="1"/>
      <c r="H25333" s="1"/>
      <c r="I25333" s="1"/>
      <c r="J25333" s="1"/>
      <c r="K25333" s="1"/>
      <c r="L25333" s="1"/>
      <c r="M25333" s="1"/>
    </row>
    <row r="25334" spans="5:13" x14ac:dyDescent="0.25">
      <c r="E25334" s="1"/>
      <c r="F25334" s="1"/>
      <c r="G25334" s="1"/>
      <c r="H25334" s="1"/>
      <c r="I25334" s="1"/>
      <c r="J25334" s="1"/>
      <c r="K25334" s="1"/>
      <c r="L25334" s="1"/>
      <c r="M25334" s="1"/>
    </row>
    <row r="25335" spans="5:13" x14ac:dyDescent="0.25">
      <c r="E25335" s="1"/>
      <c r="F25335" s="1"/>
      <c r="G25335" s="1"/>
      <c r="H25335" s="1"/>
      <c r="I25335" s="1"/>
      <c r="J25335" s="1"/>
      <c r="K25335" s="1"/>
      <c r="L25335" s="1"/>
      <c r="M25335" s="1"/>
    </row>
    <row r="25336" spans="5:13" x14ac:dyDescent="0.25">
      <c r="E25336" s="1"/>
      <c r="F25336" s="1"/>
      <c r="G25336" s="1"/>
      <c r="H25336" s="1"/>
      <c r="I25336" s="1"/>
      <c r="J25336" s="1"/>
      <c r="K25336" s="1"/>
      <c r="L25336" s="1"/>
      <c r="M25336" s="1"/>
    </row>
    <row r="25337" spans="5:13" x14ac:dyDescent="0.25">
      <c r="E25337" s="1"/>
      <c r="F25337" s="1"/>
      <c r="G25337" s="1"/>
      <c r="H25337" s="1"/>
      <c r="I25337" s="1"/>
      <c r="J25337" s="1"/>
      <c r="K25337" s="1"/>
      <c r="L25337" s="1"/>
      <c r="M25337" s="1"/>
    </row>
    <row r="25338" spans="5:13" x14ac:dyDescent="0.25">
      <c r="E25338" s="1"/>
      <c r="F25338" s="1"/>
      <c r="G25338" s="1"/>
      <c r="H25338" s="1"/>
      <c r="I25338" s="1"/>
      <c r="J25338" s="1"/>
      <c r="K25338" s="1"/>
      <c r="L25338" s="1"/>
      <c r="M25338" s="1"/>
    </row>
    <row r="25339" spans="5:13" x14ac:dyDescent="0.25">
      <c r="E25339" s="1"/>
      <c r="F25339" s="1"/>
      <c r="G25339" s="1"/>
      <c r="H25339" s="1"/>
      <c r="I25339" s="1"/>
      <c r="J25339" s="1"/>
      <c r="K25339" s="1"/>
      <c r="L25339" s="1"/>
      <c r="M25339" s="1"/>
    </row>
    <row r="25340" spans="5:13" x14ac:dyDescent="0.25">
      <c r="E25340" s="1"/>
      <c r="F25340" s="1"/>
      <c r="G25340" s="1"/>
      <c r="H25340" s="1"/>
      <c r="I25340" s="1"/>
      <c r="J25340" s="1"/>
      <c r="K25340" s="1"/>
      <c r="L25340" s="1"/>
      <c r="M25340" s="1"/>
    </row>
    <row r="25341" spans="5:13" x14ac:dyDescent="0.25">
      <c r="E25341" s="1"/>
      <c r="F25341" s="1"/>
      <c r="G25341" s="1"/>
      <c r="H25341" s="1"/>
      <c r="I25341" s="1"/>
      <c r="J25341" s="1"/>
      <c r="K25341" s="1"/>
      <c r="L25341" s="1"/>
      <c r="M25341" s="1"/>
    </row>
    <row r="25342" spans="5:13" x14ac:dyDescent="0.25">
      <c r="E25342" s="1"/>
      <c r="F25342" s="1"/>
      <c r="G25342" s="1"/>
      <c r="H25342" s="1"/>
      <c r="I25342" s="1"/>
      <c r="J25342" s="1"/>
      <c r="K25342" s="1"/>
      <c r="L25342" s="1"/>
      <c r="M25342" s="1"/>
    </row>
    <row r="25343" spans="5:13" x14ac:dyDescent="0.25">
      <c r="E25343" s="1"/>
      <c r="F25343" s="1"/>
      <c r="G25343" s="1"/>
      <c r="H25343" s="1"/>
      <c r="I25343" s="1"/>
      <c r="J25343" s="1"/>
      <c r="K25343" s="1"/>
      <c r="L25343" s="1"/>
      <c r="M25343" s="1"/>
    </row>
    <row r="25344" spans="5:13" x14ac:dyDescent="0.25">
      <c r="E25344" s="1"/>
      <c r="F25344" s="1"/>
      <c r="G25344" s="1"/>
      <c r="H25344" s="1"/>
      <c r="I25344" s="1"/>
      <c r="J25344" s="1"/>
      <c r="K25344" s="1"/>
      <c r="L25344" s="1"/>
      <c r="M25344" s="1"/>
    </row>
    <row r="25345" spans="5:13" x14ac:dyDescent="0.25">
      <c r="E25345" s="1"/>
      <c r="F25345" s="1"/>
      <c r="G25345" s="1"/>
      <c r="H25345" s="1"/>
      <c r="I25345" s="1"/>
      <c r="J25345" s="1"/>
      <c r="K25345" s="1"/>
      <c r="L25345" s="1"/>
      <c r="M25345" s="1"/>
    </row>
    <row r="25346" spans="5:13" x14ac:dyDescent="0.25">
      <c r="E25346" s="1"/>
      <c r="F25346" s="1"/>
      <c r="G25346" s="1"/>
      <c r="H25346" s="1"/>
      <c r="I25346" s="1"/>
      <c r="J25346" s="1"/>
      <c r="K25346" s="1"/>
      <c r="L25346" s="1"/>
      <c r="M25346" s="1"/>
    </row>
    <row r="25347" spans="5:13" x14ac:dyDescent="0.25">
      <c r="E25347" s="1"/>
      <c r="F25347" s="1"/>
      <c r="G25347" s="1"/>
      <c r="H25347" s="1"/>
      <c r="I25347" s="1"/>
      <c r="J25347" s="1"/>
      <c r="K25347" s="1"/>
      <c r="L25347" s="1"/>
      <c r="M25347" s="1"/>
    </row>
    <row r="25348" spans="5:13" x14ac:dyDescent="0.25">
      <c r="E25348" s="1"/>
      <c r="F25348" s="1"/>
      <c r="G25348" s="1"/>
      <c r="H25348" s="1"/>
      <c r="I25348" s="1"/>
      <c r="J25348" s="1"/>
      <c r="K25348" s="1"/>
      <c r="L25348" s="1"/>
      <c r="M25348" s="1"/>
    </row>
    <row r="25349" spans="5:13" x14ac:dyDescent="0.25">
      <c r="E25349" s="1"/>
      <c r="F25349" s="1"/>
      <c r="G25349" s="1"/>
      <c r="H25349" s="1"/>
      <c r="I25349" s="1"/>
      <c r="J25349" s="1"/>
      <c r="K25349" s="1"/>
      <c r="L25349" s="1"/>
      <c r="M25349" s="1"/>
    </row>
    <row r="25350" spans="5:13" x14ac:dyDescent="0.25">
      <c r="E25350" s="1"/>
      <c r="F25350" s="1"/>
      <c r="G25350" s="1"/>
      <c r="H25350" s="1"/>
      <c r="I25350" s="1"/>
      <c r="J25350" s="1"/>
      <c r="K25350" s="1"/>
      <c r="L25350" s="1"/>
      <c r="M25350" s="1"/>
    </row>
    <row r="25351" spans="5:13" x14ac:dyDescent="0.25">
      <c r="E25351" s="1"/>
      <c r="F25351" s="1"/>
      <c r="G25351" s="1"/>
      <c r="H25351" s="1"/>
      <c r="I25351" s="1"/>
      <c r="J25351" s="1"/>
      <c r="K25351" s="1"/>
      <c r="L25351" s="1"/>
      <c r="M25351" s="1"/>
    </row>
    <row r="25352" spans="5:13" x14ac:dyDescent="0.25">
      <c r="E25352" s="1"/>
      <c r="F25352" s="1"/>
      <c r="G25352" s="1"/>
      <c r="H25352" s="1"/>
      <c r="I25352" s="1"/>
      <c r="J25352" s="1"/>
      <c r="K25352" s="1"/>
      <c r="L25352" s="1"/>
      <c r="M25352" s="1"/>
    </row>
    <row r="25353" spans="5:13" x14ac:dyDescent="0.25">
      <c r="E25353" s="1"/>
      <c r="F25353" s="1"/>
      <c r="G25353" s="1"/>
      <c r="H25353" s="1"/>
      <c r="I25353" s="1"/>
      <c r="J25353" s="1"/>
      <c r="K25353" s="1"/>
      <c r="L25353" s="1"/>
      <c r="M25353" s="1"/>
    </row>
    <row r="25354" spans="5:13" x14ac:dyDescent="0.25">
      <c r="E25354" s="1"/>
      <c r="F25354" s="1"/>
      <c r="G25354" s="1"/>
      <c r="H25354" s="1"/>
      <c r="I25354" s="1"/>
      <c r="J25354" s="1"/>
      <c r="K25354" s="1"/>
      <c r="L25354" s="1"/>
      <c r="M25354" s="1"/>
    </row>
    <row r="25355" spans="5:13" x14ac:dyDescent="0.25">
      <c r="E25355" s="1"/>
      <c r="F25355" s="1"/>
      <c r="G25355" s="1"/>
      <c r="H25355" s="1"/>
      <c r="I25355" s="1"/>
      <c r="J25355" s="1"/>
      <c r="K25355" s="1"/>
      <c r="L25355" s="1"/>
      <c r="M25355" s="1"/>
    </row>
    <row r="25356" spans="5:13" x14ac:dyDescent="0.25">
      <c r="E25356" s="1"/>
      <c r="F25356" s="1"/>
      <c r="G25356" s="1"/>
      <c r="H25356" s="1"/>
      <c r="I25356" s="1"/>
      <c r="J25356" s="1"/>
      <c r="K25356" s="1"/>
      <c r="L25356" s="1"/>
      <c r="M25356" s="1"/>
    </row>
    <row r="25357" spans="5:13" x14ac:dyDescent="0.25">
      <c r="E25357" s="1"/>
      <c r="F25357" s="1"/>
      <c r="G25357" s="1"/>
      <c r="H25357" s="1"/>
      <c r="I25357" s="1"/>
      <c r="J25357" s="1"/>
      <c r="K25357" s="1"/>
      <c r="L25357" s="1"/>
      <c r="M25357" s="1"/>
    </row>
    <row r="25358" spans="5:13" x14ac:dyDescent="0.25">
      <c r="E25358" s="1"/>
      <c r="F25358" s="1"/>
      <c r="G25358" s="1"/>
      <c r="H25358" s="1"/>
      <c r="I25358" s="1"/>
      <c r="J25358" s="1"/>
      <c r="K25358" s="1"/>
      <c r="L25358" s="1"/>
      <c r="M25358" s="1"/>
    </row>
    <row r="25359" spans="5:13" x14ac:dyDescent="0.25">
      <c r="E25359" s="1"/>
      <c r="F25359" s="1"/>
      <c r="G25359" s="1"/>
      <c r="H25359" s="1"/>
      <c r="I25359" s="1"/>
      <c r="J25359" s="1"/>
      <c r="K25359" s="1"/>
      <c r="L25359" s="1"/>
      <c r="M25359" s="1"/>
    </row>
    <row r="25360" spans="5:13" x14ac:dyDescent="0.25">
      <c r="E25360" s="1"/>
      <c r="F25360" s="1"/>
      <c r="G25360" s="1"/>
      <c r="H25360" s="1"/>
      <c r="I25360" s="1"/>
      <c r="J25360" s="1"/>
      <c r="K25360" s="1"/>
      <c r="L25360" s="1"/>
      <c r="M25360" s="1"/>
    </row>
    <row r="25361" spans="5:13" x14ac:dyDescent="0.25">
      <c r="E25361" s="1"/>
      <c r="F25361" s="1"/>
      <c r="G25361" s="1"/>
      <c r="H25361" s="1"/>
      <c r="I25361" s="1"/>
      <c r="J25361" s="1"/>
      <c r="K25361" s="1"/>
      <c r="L25361" s="1"/>
      <c r="M25361" s="1"/>
    </row>
    <row r="25362" spans="5:13" x14ac:dyDescent="0.25">
      <c r="E25362" s="1"/>
      <c r="F25362" s="1"/>
      <c r="G25362" s="1"/>
      <c r="H25362" s="1"/>
      <c r="I25362" s="1"/>
      <c r="J25362" s="1"/>
      <c r="K25362" s="1"/>
      <c r="L25362" s="1"/>
      <c r="M25362" s="1"/>
    </row>
    <row r="25363" spans="5:13" x14ac:dyDescent="0.25">
      <c r="E25363" s="1"/>
      <c r="F25363" s="1"/>
      <c r="G25363" s="1"/>
      <c r="H25363" s="1"/>
      <c r="I25363" s="1"/>
      <c r="J25363" s="1"/>
      <c r="K25363" s="1"/>
      <c r="L25363" s="1"/>
      <c r="M25363" s="1"/>
    </row>
    <row r="25364" spans="5:13" x14ac:dyDescent="0.25">
      <c r="E25364" s="1"/>
      <c r="F25364" s="1"/>
      <c r="G25364" s="1"/>
      <c r="H25364" s="1"/>
      <c r="I25364" s="1"/>
      <c r="J25364" s="1"/>
      <c r="K25364" s="1"/>
      <c r="L25364" s="1"/>
      <c r="M25364" s="1"/>
    </row>
    <row r="25365" spans="5:13" x14ac:dyDescent="0.25">
      <c r="E25365" s="1"/>
      <c r="F25365" s="1"/>
      <c r="G25365" s="1"/>
      <c r="H25365" s="1"/>
      <c r="I25365" s="1"/>
      <c r="J25365" s="1"/>
      <c r="K25365" s="1"/>
      <c r="L25365" s="1"/>
      <c r="M25365" s="1"/>
    </row>
    <row r="25366" spans="5:13" x14ac:dyDescent="0.25">
      <c r="E25366" s="1"/>
      <c r="F25366" s="1"/>
      <c r="G25366" s="1"/>
      <c r="H25366" s="1"/>
      <c r="I25366" s="1"/>
      <c r="J25366" s="1"/>
      <c r="K25366" s="1"/>
      <c r="L25366" s="1"/>
      <c r="M25366" s="1"/>
    </row>
    <row r="25367" spans="5:13" x14ac:dyDescent="0.25">
      <c r="E25367" s="1"/>
      <c r="F25367" s="1"/>
      <c r="G25367" s="1"/>
      <c r="H25367" s="1"/>
      <c r="I25367" s="1"/>
      <c r="J25367" s="1"/>
      <c r="K25367" s="1"/>
      <c r="L25367" s="1"/>
      <c r="M25367" s="1"/>
    </row>
    <row r="25368" spans="5:13" x14ac:dyDescent="0.25">
      <c r="E25368" s="1"/>
      <c r="F25368" s="1"/>
      <c r="G25368" s="1"/>
      <c r="H25368" s="1"/>
      <c r="I25368" s="1"/>
      <c r="J25368" s="1"/>
      <c r="K25368" s="1"/>
      <c r="L25368" s="1"/>
      <c r="M25368" s="1"/>
    </row>
    <row r="25369" spans="5:13" x14ac:dyDescent="0.25">
      <c r="E25369" s="1"/>
      <c r="F25369" s="1"/>
      <c r="G25369" s="1"/>
      <c r="H25369" s="1"/>
      <c r="I25369" s="1"/>
      <c r="J25369" s="1"/>
      <c r="K25369" s="1"/>
      <c r="L25369" s="1"/>
      <c r="M25369" s="1"/>
    </row>
    <row r="25370" spans="5:13" x14ac:dyDescent="0.25">
      <c r="E25370" s="1"/>
      <c r="F25370" s="1"/>
      <c r="G25370" s="1"/>
      <c r="H25370" s="1"/>
      <c r="I25370" s="1"/>
      <c r="J25370" s="1"/>
      <c r="K25370" s="1"/>
      <c r="L25370" s="1"/>
      <c r="M25370" s="1"/>
    </row>
    <row r="25371" spans="5:13" x14ac:dyDescent="0.25">
      <c r="E25371" s="1"/>
      <c r="F25371" s="1"/>
      <c r="G25371" s="1"/>
      <c r="H25371" s="1"/>
      <c r="I25371" s="1"/>
      <c r="J25371" s="1"/>
      <c r="K25371" s="1"/>
      <c r="L25371" s="1"/>
      <c r="M25371" s="1"/>
    </row>
    <row r="25372" spans="5:13" x14ac:dyDescent="0.25">
      <c r="E25372" s="1"/>
      <c r="F25372" s="1"/>
      <c r="G25372" s="1"/>
      <c r="H25372" s="1"/>
      <c r="I25372" s="1"/>
      <c r="J25372" s="1"/>
      <c r="K25372" s="1"/>
      <c r="L25372" s="1"/>
      <c r="M25372" s="1"/>
    </row>
    <row r="25373" spans="5:13" x14ac:dyDescent="0.25">
      <c r="E25373" s="1"/>
      <c r="F25373" s="1"/>
      <c r="G25373" s="1"/>
      <c r="H25373" s="1"/>
      <c r="I25373" s="1"/>
      <c r="J25373" s="1"/>
      <c r="K25373" s="1"/>
      <c r="L25373" s="1"/>
      <c r="M25373" s="1"/>
    </row>
    <row r="25374" spans="5:13" x14ac:dyDescent="0.25">
      <c r="E25374" s="1"/>
      <c r="F25374" s="1"/>
      <c r="G25374" s="1"/>
      <c r="H25374" s="1"/>
      <c r="I25374" s="1"/>
      <c r="J25374" s="1"/>
      <c r="K25374" s="1"/>
      <c r="L25374" s="1"/>
      <c r="M25374" s="1"/>
    </row>
    <row r="25375" spans="5:13" x14ac:dyDescent="0.25">
      <c r="E25375" s="1"/>
      <c r="F25375" s="1"/>
      <c r="G25375" s="1"/>
      <c r="H25375" s="1"/>
      <c r="I25375" s="1"/>
      <c r="J25375" s="1"/>
      <c r="K25375" s="1"/>
      <c r="L25375" s="1"/>
      <c r="M25375" s="1"/>
    </row>
    <row r="25376" spans="5:13" x14ac:dyDescent="0.25">
      <c r="E25376" s="1"/>
      <c r="F25376" s="1"/>
      <c r="G25376" s="1"/>
      <c r="H25376" s="1"/>
      <c r="I25376" s="1"/>
      <c r="J25376" s="1"/>
      <c r="K25376" s="1"/>
      <c r="L25376" s="1"/>
      <c r="M25376" s="1"/>
    </row>
    <row r="25377" spans="5:13" x14ac:dyDescent="0.25">
      <c r="E25377" s="1"/>
      <c r="F25377" s="1"/>
      <c r="G25377" s="1"/>
      <c r="H25377" s="1"/>
      <c r="I25377" s="1"/>
      <c r="J25377" s="1"/>
      <c r="K25377" s="1"/>
      <c r="L25377" s="1"/>
      <c r="M25377" s="1"/>
    </row>
    <row r="25378" spans="5:13" x14ac:dyDescent="0.25">
      <c r="E25378" s="1"/>
      <c r="F25378" s="1"/>
      <c r="G25378" s="1"/>
      <c r="H25378" s="1"/>
      <c r="I25378" s="1"/>
      <c r="J25378" s="1"/>
      <c r="K25378" s="1"/>
      <c r="L25378" s="1"/>
      <c r="M25378" s="1"/>
    </row>
    <row r="25379" spans="5:13" x14ac:dyDescent="0.25">
      <c r="E25379" s="1"/>
      <c r="F25379" s="1"/>
      <c r="G25379" s="1"/>
      <c r="H25379" s="1"/>
      <c r="I25379" s="1"/>
      <c r="J25379" s="1"/>
      <c r="K25379" s="1"/>
      <c r="L25379" s="1"/>
      <c r="M25379" s="1"/>
    </row>
    <row r="25380" spans="5:13" x14ac:dyDescent="0.25">
      <c r="E25380" s="1"/>
      <c r="F25380" s="1"/>
      <c r="G25380" s="1"/>
      <c r="H25380" s="1"/>
      <c r="I25380" s="1"/>
      <c r="J25380" s="1"/>
      <c r="K25380" s="1"/>
      <c r="L25380" s="1"/>
      <c r="M25380" s="1"/>
    </row>
    <row r="25381" spans="5:13" x14ac:dyDescent="0.25">
      <c r="E25381" s="1"/>
      <c r="F25381" s="1"/>
      <c r="G25381" s="1"/>
      <c r="H25381" s="1"/>
      <c r="I25381" s="1"/>
      <c r="J25381" s="1"/>
      <c r="K25381" s="1"/>
      <c r="L25381" s="1"/>
      <c r="M25381" s="1"/>
    </row>
    <row r="25382" spans="5:13" x14ac:dyDescent="0.25">
      <c r="E25382" s="1"/>
      <c r="F25382" s="1"/>
      <c r="G25382" s="1"/>
      <c r="H25382" s="1"/>
      <c r="I25382" s="1"/>
      <c r="J25382" s="1"/>
      <c r="K25382" s="1"/>
      <c r="L25382" s="1"/>
      <c r="M25382" s="1"/>
    </row>
    <row r="25383" spans="5:13" x14ac:dyDescent="0.25">
      <c r="E25383" s="1"/>
      <c r="F25383" s="1"/>
      <c r="G25383" s="1"/>
      <c r="H25383" s="1"/>
      <c r="I25383" s="1"/>
      <c r="J25383" s="1"/>
      <c r="K25383" s="1"/>
      <c r="L25383" s="1"/>
      <c r="M25383" s="1"/>
    </row>
    <row r="25384" spans="5:13" x14ac:dyDescent="0.25">
      <c r="E25384" s="1"/>
      <c r="F25384" s="1"/>
      <c r="G25384" s="1"/>
      <c r="H25384" s="1"/>
      <c r="I25384" s="1"/>
      <c r="J25384" s="1"/>
      <c r="K25384" s="1"/>
      <c r="L25384" s="1"/>
      <c r="M25384" s="1"/>
    </row>
    <row r="25385" spans="5:13" x14ac:dyDescent="0.25">
      <c r="E25385" s="1"/>
      <c r="F25385" s="1"/>
      <c r="G25385" s="1"/>
      <c r="H25385" s="1"/>
      <c r="I25385" s="1"/>
      <c r="J25385" s="1"/>
      <c r="K25385" s="1"/>
      <c r="L25385" s="1"/>
      <c r="M25385" s="1"/>
    </row>
    <row r="25386" spans="5:13" x14ac:dyDescent="0.25">
      <c r="E25386" s="1"/>
      <c r="F25386" s="1"/>
      <c r="G25386" s="1"/>
      <c r="H25386" s="1"/>
      <c r="I25386" s="1"/>
      <c r="J25386" s="1"/>
      <c r="K25386" s="1"/>
      <c r="L25386" s="1"/>
      <c r="M25386" s="1"/>
    </row>
    <row r="25387" spans="5:13" x14ac:dyDescent="0.25">
      <c r="E25387" s="1"/>
      <c r="F25387" s="1"/>
      <c r="G25387" s="1"/>
      <c r="H25387" s="1"/>
      <c r="I25387" s="1"/>
      <c r="J25387" s="1"/>
      <c r="K25387" s="1"/>
      <c r="L25387" s="1"/>
      <c r="M25387" s="1"/>
    </row>
    <row r="25388" spans="5:13" x14ac:dyDescent="0.25">
      <c r="E25388" s="1"/>
      <c r="F25388" s="1"/>
      <c r="G25388" s="1"/>
      <c r="H25388" s="1"/>
      <c r="I25388" s="1"/>
      <c r="J25388" s="1"/>
      <c r="K25388" s="1"/>
      <c r="L25388" s="1"/>
      <c r="M25388" s="1"/>
    </row>
    <row r="25389" spans="5:13" x14ac:dyDescent="0.25">
      <c r="E25389" s="1"/>
      <c r="F25389" s="1"/>
      <c r="G25389" s="1"/>
      <c r="H25389" s="1"/>
      <c r="I25389" s="1"/>
      <c r="J25389" s="1"/>
      <c r="K25389" s="1"/>
      <c r="L25389" s="1"/>
      <c r="M25389" s="1"/>
    </row>
    <row r="25390" spans="5:13" x14ac:dyDescent="0.25">
      <c r="E25390" s="1"/>
      <c r="F25390" s="1"/>
      <c r="G25390" s="1"/>
      <c r="H25390" s="1"/>
      <c r="I25390" s="1"/>
      <c r="J25390" s="1"/>
      <c r="K25390" s="1"/>
      <c r="L25390" s="1"/>
      <c r="M25390" s="1"/>
    </row>
    <row r="25391" spans="5:13" x14ac:dyDescent="0.25">
      <c r="E25391" s="1"/>
      <c r="F25391" s="1"/>
      <c r="G25391" s="1"/>
      <c r="H25391" s="1"/>
      <c r="I25391" s="1"/>
      <c r="J25391" s="1"/>
      <c r="K25391" s="1"/>
      <c r="L25391" s="1"/>
      <c r="M25391" s="1"/>
    </row>
    <row r="25392" spans="5:13" x14ac:dyDescent="0.25">
      <c r="E25392" s="1"/>
      <c r="F25392" s="1"/>
      <c r="G25392" s="1"/>
      <c r="H25392" s="1"/>
      <c r="I25392" s="1"/>
      <c r="J25392" s="1"/>
      <c r="K25392" s="1"/>
      <c r="L25392" s="1"/>
      <c r="M25392" s="1"/>
    </row>
    <row r="25393" spans="5:13" x14ac:dyDescent="0.25">
      <c r="E25393" s="1"/>
      <c r="F25393" s="1"/>
      <c r="G25393" s="1"/>
      <c r="H25393" s="1"/>
      <c r="I25393" s="1"/>
      <c r="J25393" s="1"/>
      <c r="K25393" s="1"/>
      <c r="L25393" s="1"/>
      <c r="M25393" s="1"/>
    </row>
    <row r="25394" spans="5:13" x14ac:dyDescent="0.25">
      <c r="E25394" s="1"/>
      <c r="F25394" s="1"/>
      <c r="G25394" s="1"/>
      <c r="H25394" s="1"/>
      <c r="I25394" s="1"/>
      <c r="J25394" s="1"/>
      <c r="K25394" s="1"/>
      <c r="L25394" s="1"/>
      <c r="M25394" s="1"/>
    </row>
    <row r="25395" spans="5:13" x14ac:dyDescent="0.25">
      <c r="E25395" s="1"/>
      <c r="F25395" s="1"/>
      <c r="G25395" s="1"/>
      <c r="H25395" s="1"/>
      <c r="I25395" s="1"/>
      <c r="J25395" s="1"/>
      <c r="K25395" s="1"/>
      <c r="L25395" s="1"/>
      <c r="M25395" s="1"/>
    </row>
    <row r="25396" spans="5:13" x14ac:dyDescent="0.25">
      <c r="E25396" s="1"/>
      <c r="F25396" s="1"/>
      <c r="G25396" s="1"/>
      <c r="H25396" s="1"/>
      <c r="I25396" s="1"/>
      <c r="J25396" s="1"/>
      <c r="K25396" s="1"/>
      <c r="L25396" s="1"/>
      <c r="M25396" s="1"/>
    </row>
    <row r="25397" spans="5:13" x14ac:dyDescent="0.25">
      <c r="E25397" s="1"/>
      <c r="F25397" s="1"/>
      <c r="G25397" s="1"/>
      <c r="H25397" s="1"/>
      <c r="I25397" s="1"/>
      <c r="J25397" s="1"/>
      <c r="K25397" s="1"/>
      <c r="L25397" s="1"/>
      <c r="M25397" s="1"/>
    </row>
    <row r="25398" spans="5:13" x14ac:dyDescent="0.25">
      <c r="E25398" s="1"/>
      <c r="F25398" s="1"/>
      <c r="G25398" s="1"/>
      <c r="H25398" s="1"/>
      <c r="I25398" s="1"/>
      <c r="J25398" s="1"/>
      <c r="K25398" s="1"/>
      <c r="L25398" s="1"/>
      <c r="M25398" s="1"/>
    </row>
    <row r="25399" spans="5:13" x14ac:dyDescent="0.25">
      <c r="E25399" s="1"/>
      <c r="F25399" s="1"/>
      <c r="G25399" s="1"/>
      <c r="H25399" s="1"/>
      <c r="I25399" s="1"/>
      <c r="J25399" s="1"/>
      <c r="K25399" s="1"/>
      <c r="L25399" s="1"/>
      <c r="M25399" s="1"/>
    </row>
    <row r="25400" spans="5:13" x14ac:dyDescent="0.25">
      <c r="E25400" s="1"/>
      <c r="F25400" s="1"/>
      <c r="G25400" s="1"/>
      <c r="H25400" s="1"/>
      <c r="I25400" s="1"/>
      <c r="J25400" s="1"/>
      <c r="K25400" s="1"/>
      <c r="L25400" s="1"/>
      <c r="M25400" s="1"/>
    </row>
    <row r="25401" spans="5:13" x14ac:dyDescent="0.25">
      <c r="E25401" s="1"/>
      <c r="F25401" s="1"/>
      <c r="G25401" s="1"/>
      <c r="H25401" s="1"/>
      <c r="I25401" s="1"/>
      <c r="J25401" s="1"/>
      <c r="K25401" s="1"/>
      <c r="L25401" s="1"/>
      <c r="M25401" s="1"/>
    </row>
    <row r="25402" spans="5:13" x14ac:dyDescent="0.25">
      <c r="E25402" s="1"/>
      <c r="F25402" s="1"/>
      <c r="G25402" s="1"/>
      <c r="H25402" s="1"/>
      <c r="I25402" s="1"/>
      <c r="J25402" s="1"/>
      <c r="K25402" s="1"/>
      <c r="L25402" s="1"/>
      <c r="M25402" s="1"/>
    </row>
    <row r="25403" spans="5:13" x14ac:dyDescent="0.25">
      <c r="E25403" s="1"/>
      <c r="F25403" s="1"/>
      <c r="G25403" s="1"/>
      <c r="H25403" s="1"/>
      <c r="I25403" s="1"/>
      <c r="J25403" s="1"/>
      <c r="K25403" s="1"/>
      <c r="L25403" s="1"/>
      <c r="M25403" s="1"/>
    </row>
    <row r="25404" spans="5:13" x14ac:dyDescent="0.25">
      <c r="E25404" s="1"/>
      <c r="F25404" s="1"/>
      <c r="G25404" s="1"/>
      <c r="H25404" s="1"/>
      <c r="I25404" s="1"/>
      <c r="J25404" s="1"/>
      <c r="K25404" s="1"/>
      <c r="L25404" s="1"/>
      <c r="M25404" s="1"/>
    </row>
    <row r="25405" spans="5:13" x14ac:dyDescent="0.25">
      <c r="E25405" s="1"/>
      <c r="F25405" s="1"/>
      <c r="G25405" s="1"/>
      <c r="H25405" s="1"/>
      <c r="I25405" s="1"/>
      <c r="J25405" s="1"/>
      <c r="K25405" s="1"/>
      <c r="L25405" s="1"/>
      <c r="M25405" s="1"/>
    </row>
    <row r="25406" spans="5:13" x14ac:dyDescent="0.25">
      <c r="E25406" s="1"/>
      <c r="F25406" s="1"/>
      <c r="G25406" s="1"/>
      <c r="H25406" s="1"/>
      <c r="I25406" s="1"/>
      <c r="J25406" s="1"/>
      <c r="K25406" s="1"/>
      <c r="L25406" s="1"/>
      <c r="M25406" s="1"/>
    </row>
    <row r="25407" spans="5:13" x14ac:dyDescent="0.25">
      <c r="E25407" s="1"/>
      <c r="F25407" s="1"/>
      <c r="G25407" s="1"/>
      <c r="H25407" s="1"/>
      <c r="I25407" s="1"/>
      <c r="J25407" s="1"/>
      <c r="K25407" s="1"/>
      <c r="L25407" s="1"/>
      <c r="M25407" s="1"/>
    </row>
    <row r="25408" spans="5:13" x14ac:dyDescent="0.25">
      <c r="E25408" s="1"/>
      <c r="F25408" s="1"/>
      <c r="G25408" s="1"/>
      <c r="H25408" s="1"/>
      <c r="I25408" s="1"/>
      <c r="J25408" s="1"/>
      <c r="K25408" s="1"/>
      <c r="L25408" s="1"/>
      <c r="M25408" s="1"/>
    </row>
    <row r="25409" spans="5:13" x14ac:dyDescent="0.25">
      <c r="E25409" s="1"/>
      <c r="F25409" s="1"/>
      <c r="G25409" s="1"/>
      <c r="H25409" s="1"/>
      <c r="I25409" s="1"/>
      <c r="J25409" s="1"/>
      <c r="K25409" s="1"/>
      <c r="L25409" s="1"/>
      <c r="M25409" s="1"/>
    </row>
    <row r="25410" spans="5:13" x14ac:dyDescent="0.25">
      <c r="E25410" s="1"/>
      <c r="F25410" s="1"/>
      <c r="G25410" s="1"/>
      <c r="H25410" s="1"/>
      <c r="I25410" s="1"/>
      <c r="J25410" s="1"/>
      <c r="K25410" s="1"/>
      <c r="L25410" s="1"/>
      <c r="M25410" s="1"/>
    </row>
    <row r="25411" spans="5:13" x14ac:dyDescent="0.25">
      <c r="E25411" s="1"/>
      <c r="F25411" s="1"/>
      <c r="G25411" s="1"/>
      <c r="H25411" s="1"/>
      <c r="I25411" s="1"/>
      <c r="J25411" s="1"/>
      <c r="K25411" s="1"/>
      <c r="L25411" s="1"/>
      <c r="M25411" s="1"/>
    </row>
    <row r="25412" spans="5:13" x14ac:dyDescent="0.25">
      <c r="E25412" s="1"/>
      <c r="F25412" s="1"/>
      <c r="G25412" s="1"/>
      <c r="H25412" s="1"/>
      <c r="I25412" s="1"/>
      <c r="J25412" s="1"/>
      <c r="K25412" s="1"/>
      <c r="L25412" s="1"/>
      <c r="M25412" s="1"/>
    </row>
    <row r="25413" spans="5:13" x14ac:dyDescent="0.25">
      <c r="E25413" s="1"/>
      <c r="F25413" s="1"/>
      <c r="G25413" s="1"/>
      <c r="H25413" s="1"/>
      <c r="I25413" s="1"/>
      <c r="J25413" s="1"/>
      <c r="K25413" s="1"/>
      <c r="L25413" s="1"/>
      <c r="M25413" s="1"/>
    </row>
    <row r="25414" spans="5:13" x14ac:dyDescent="0.25">
      <c r="E25414" s="1"/>
      <c r="F25414" s="1"/>
      <c r="G25414" s="1"/>
      <c r="H25414" s="1"/>
      <c r="I25414" s="1"/>
      <c r="J25414" s="1"/>
      <c r="K25414" s="1"/>
      <c r="L25414" s="1"/>
      <c r="M25414" s="1"/>
    </row>
    <row r="25415" spans="5:13" x14ac:dyDescent="0.25">
      <c r="E25415" s="1"/>
      <c r="F25415" s="1"/>
      <c r="G25415" s="1"/>
      <c r="H25415" s="1"/>
      <c r="I25415" s="1"/>
      <c r="J25415" s="1"/>
      <c r="K25415" s="1"/>
      <c r="L25415" s="1"/>
      <c r="M25415" s="1"/>
    </row>
    <row r="25416" spans="5:13" x14ac:dyDescent="0.25">
      <c r="E25416" s="1"/>
      <c r="F25416" s="1"/>
      <c r="G25416" s="1"/>
      <c r="H25416" s="1"/>
      <c r="I25416" s="1"/>
      <c r="J25416" s="1"/>
      <c r="K25416" s="1"/>
      <c r="L25416" s="1"/>
      <c r="M25416" s="1"/>
    </row>
    <row r="25417" spans="5:13" x14ac:dyDescent="0.25">
      <c r="E25417" s="1"/>
      <c r="F25417" s="1"/>
      <c r="G25417" s="1"/>
      <c r="H25417" s="1"/>
      <c r="I25417" s="1"/>
      <c r="J25417" s="1"/>
      <c r="K25417" s="1"/>
      <c r="L25417" s="1"/>
      <c r="M25417" s="1"/>
    </row>
    <row r="25418" spans="5:13" x14ac:dyDescent="0.25">
      <c r="E25418" s="1"/>
      <c r="F25418" s="1"/>
      <c r="G25418" s="1"/>
      <c r="H25418" s="1"/>
      <c r="I25418" s="1"/>
      <c r="J25418" s="1"/>
      <c r="K25418" s="1"/>
      <c r="L25418" s="1"/>
      <c r="M25418" s="1"/>
    </row>
    <row r="25419" spans="5:13" x14ac:dyDescent="0.25">
      <c r="E25419" s="1"/>
      <c r="F25419" s="1"/>
      <c r="G25419" s="1"/>
      <c r="H25419" s="1"/>
      <c r="I25419" s="1"/>
      <c r="J25419" s="1"/>
      <c r="K25419" s="1"/>
      <c r="L25419" s="1"/>
      <c r="M25419" s="1"/>
    </row>
    <row r="25420" spans="5:13" x14ac:dyDescent="0.25">
      <c r="E25420" s="1"/>
      <c r="F25420" s="1"/>
      <c r="G25420" s="1"/>
      <c r="H25420" s="1"/>
      <c r="I25420" s="1"/>
      <c r="J25420" s="1"/>
      <c r="K25420" s="1"/>
      <c r="L25420" s="1"/>
      <c r="M25420" s="1"/>
    </row>
    <row r="25421" spans="5:13" x14ac:dyDescent="0.25">
      <c r="E25421" s="1"/>
      <c r="F25421" s="1"/>
      <c r="G25421" s="1"/>
      <c r="H25421" s="1"/>
      <c r="I25421" s="1"/>
      <c r="J25421" s="1"/>
      <c r="K25421" s="1"/>
      <c r="L25421" s="1"/>
      <c r="M25421" s="1"/>
    </row>
    <row r="25422" spans="5:13" x14ac:dyDescent="0.25">
      <c r="E25422" s="1"/>
      <c r="F25422" s="1"/>
      <c r="G25422" s="1"/>
      <c r="H25422" s="1"/>
      <c r="I25422" s="1"/>
      <c r="J25422" s="1"/>
      <c r="K25422" s="1"/>
      <c r="L25422" s="1"/>
      <c r="M25422" s="1"/>
    </row>
    <row r="25423" spans="5:13" x14ac:dyDescent="0.25">
      <c r="E25423" s="1"/>
      <c r="F25423" s="1"/>
      <c r="G25423" s="1"/>
      <c r="H25423" s="1"/>
      <c r="I25423" s="1"/>
      <c r="J25423" s="1"/>
      <c r="K25423" s="1"/>
      <c r="L25423" s="1"/>
      <c r="M25423" s="1"/>
    </row>
    <row r="25424" spans="5:13" x14ac:dyDescent="0.25">
      <c r="E25424" s="1"/>
      <c r="F25424" s="1"/>
      <c r="G25424" s="1"/>
      <c r="H25424" s="1"/>
      <c r="I25424" s="1"/>
      <c r="J25424" s="1"/>
      <c r="K25424" s="1"/>
      <c r="L25424" s="1"/>
      <c r="M25424" s="1"/>
    </row>
    <row r="25425" spans="5:13" x14ac:dyDescent="0.25">
      <c r="E25425" s="1"/>
      <c r="F25425" s="1"/>
      <c r="G25425" s="1"/>
      <c r="H25425" s="1"/>
      <c r="I25425" s="1"/>
      <c r="J25425" s="1"/>
      <c r="K25425" s="1"/>
      <c r="L25425" s="1"/>
      <c r="M25425" s="1"/>
    </row>
    <row r="25426" spans="5:13" x14ac:dyDescent="0.25">
      <c r="E25426" s="1"/>
      <c r="F25426" s="1"/>
      <c r="G25426" s="1"/>
      <c r="H25426" s="1"/>
      <c r="I25426" s="1"/>
      <c r="J25426" s="1"/>
      <c r="K25426" s="1"/>
      <c r="L25426" s="1"/>
      <c r="M25426" s="1"/>
    </row>
    <row r="25427" spans="5:13" x14ac:dyDescent="0.25">
      <c r="E25427" s="1"/>
      <c r="F25427" s="1"/>
      <c r="G25427" s="1"/>
      <c r="H25427" s="1"/>
      <c r="I25427" s="1"/>
      <c r="J25427" s="1"/>
      <c r="K25427" s="1"/>
      <c r="L25427" s="1"/>
      <c r="M25427" s="1"/>
    </row>
    <row r="25428" spans="5:13" x14ac:dyDescent="0.25">
      <c r="E25428" s="1"/>
      <c r="F25428" s="1"/>
      <c r="G25428" s="1"/>
      <c r="H25428" s="1"/>
      <c r="I25428" s="1"/>
      <c r="J25428" s="1"/>
      <c r="K25428" s="1"/>
      <c r="L25428" s="1"/>
      <c r="M25428" s="1"/>
    </row>
    <row r="25429" spans="5:13" x14ac:dyDescent="0.25">
      <c r="E25429" s="1"/>
      <c r="F25429" s="1"/>
      <c r="G25429" s="1"/>
      <c r="H25429" s="1"/>
      <c r="I25429" s="1"/>
      <c r="J25429" s="1"/>
      <c r="K25429" s="1"/>
      <c r="L25429" s="1"/>
      <c r="M25429" s="1"/>
    </row>
    <row r="25430" spans="5:13" x14ac:dyDescent="0.25">
      <c r="E25430" s="1"/>
      <c r="F25430" s="1"/>
      <c r="G25430" s="1"/>
      <c r="H25430" s="1"/>
      <c r="I25430" s="1"/>
      <c r="J25430" s="1"/>
      <c r="K25430" s="1"/>
      <c r="L25430" s="1"/>
      <c r="M25430" s="1"/>
    </row>
    <row r="25431" spans="5:13" x14ac:dyDescent="0.25">
      <c r="E25431" s="1"/>
      <c r="F25431" s="1"/>
      <c r="G25431" s="1"/>
      <c r="H25431" s="1"/>
      <c r="I25431" s="1"/>
      <c r="J25431" s="1"/>
      <c r="K25431" s="1"/>
      <c r="L25431" s="1"/>
      <c r="M25431" s="1"/>
    </row>
    <row r="25432" spans="5:13" x14ac:dyDescent="0.25">
      <c r="E25432" s="1"/>
      <c r="F25432" s="1"/>
      <c r="G25432" s="1"/>
      <c r="H25432" s="1"/>
      <c r="I25432" s="1"/>
      <c r="J25432" s="1"/>
      <c r="K25432" s="1"/>
      <c r="L25432" s="1"/>
      <c r="M25432" s="1"/>
    </row>
    <row r="25433" spans="5:13" x14ac:dyDescent="0.25">
      <c r="E25433" s="1"/>
      <c r="F25433" s="1"/>
      <c r="G25433" s="1"/>
      <c r="H25433" s="1"/>
      <c r="I25433" s="1"/>
      <c r="J25433" s="1"/>
      <c r="K25433" s="1"/>
      <c r="L25433" s="1"/>
      <c r="M25433" s="1"/>
    </row>
    <row r="25434" spans="5:13" x14ac:dyDescent="0.25">
      <c r="E25434" s="1"/>
      <c r="F25434" s="1"/>
      <c r="G25434" s="1"/>
      <c r="H25434" s="1"/>
      <c r="I25434" s="1"/>
      <c r="J25434" s="1"/>
      <c r="K25434" s="1"/>
      <c r="L25434" s="1"/>
      <c r="M25434" s="1"/>
    </row>
    <row r="25435" spans="5:13" x14ac:dyDescent="0.25">
      <c r="E25435" s="1"/>
      <c r="F25435" s="1"/>
      <c r="G25435" s="1"/>
      <c r="H25435" s="1"/>
      <c r="I25435" s="1"/>
      <c r="J25435" s="1"/>
      <c r="K25435" s="1"/>
      <c r="L25435" s="1"/>
      <c r="M25435" s="1"/>
    </row>
    <row r="25436" spans="5:13" x14ac:dyDescent="0.25">
      <c r="E25436" s="1"/>
      <c r="F25436" s="1"/>
      <c r="G25436" s="1"/>
      <c r="H25436" s="1"/>
      <c r="I25436" s="1"/>
      <c r="J25436" s="1"/>
      <c r="K25436" s="1"/>
      <c r="L25436" s="1"/>
      <c r="M25436" s="1"/>
    </row>
    <row r="25437" spans="5:13" x14ac:dyDescent="0.25">
      <c r="E25437" s="1"/>
      <c r="F25437" s="1"/>
      <c r="G25437" s="1"/>
      <c r="H25437" s="1"/>
      <c r="I25437" s="1"/>
      <c r="J25437" s="1"/>
      <c r="K25437" s="1"/>
      <c r="L25437" s="1"/>
      <c r="M25437" s="1"/>
    </row>
    <row r="25438" spans="5:13" x14ac:dyDescent="0.25">
      <c r="E25438" s="1"/>
      <c r="F25438" s="1"/>
      <c r="G25438" s="1"/>
      <c r="H25438" s="1"/>
      <c r="I25438" s="1"/>
      <c r="J25438" s="1"/>
      <c r="K25438" s="1"/>
      <c r="L25438" s="1"/>
      <c r="M25438" s="1"/>
    </row>
    <row r="25439" spans="5:13" x14ac:dyDescent="0.25">
      <c r="E25439" s="1"/>
      <c r="F25439" s="1"/>
      <c r="G25439" s="1"/>
      <c r="H25439" s="1"/>
      <c r="I25439" s="1"/>
      <c r="J25439" s="1"/>
      <c r="K25439" s="1"/>
      <c r="L25439" s="1"/>
      <c r="M25439" s="1"/>
    </row>
    <row r="25440" spans="5:13" x14ac:dyDescent="0.25">
      <c r="E25440" s="1"/>
      <c r="F25440" s="1"/>
      <c r="G25440" s="1"/>
      <c r="H25440" s="1"/>
      <c r="I25440" s="1"/>
      <c r="J25440" s="1"/>
      <c r="K25440" s="1"/>
      <c r="L25440" s="1"/>
      <c r="M25440" s="1"/>
    </row>
    <row r="25441" spans="5:13" x14ac:dyDescent="0.25">
      <c r="E25441" s="1"/>
      <c r="F25441" s="1"/>
      <c r="G25441" s="1"/>
      <c r="H25441" s="1"/>
      <c r="I25441" s="1"/>
      <c r="J25441" s="1"/>
      <c r="K25441" s="1"/>
      <c r="L25441" s="1"/>
      <c r="M25441" s="1"/>
    </row>
    <row r="25442" spans="5:13" x14ac:dyDescent="0.25">
      <c r="E25442" s="1"/>
      <c r="F25442" s="1"/>
      <c r="G25442" s="1"/>
      <c r="H25442" s="1"/>
      <c r="I25442" s="1"/>
      <c r="J25442" s="1"/>
      <c r="K25442" s="1"/>
      <c r="L25442" s="1"/>
      <c r="M25442" s="1"/>
    </row>
    <row r="25443" spans="5:13" x14ac:dyDescent="0.25">
      <c r="E25443" s="1"/>
      <c r="F25443" s="1"/>
      <c r="G25443" s="1"/>
      <c r="H25443" s="1"/>
      <c r="I25443" s="1"/>
      <c r="J25443" s="1"/>
      <c r="K25443" s="1"/>
      <c r="L25443" s="1"/>
      <c r="M25443" s="1"/>
    </row>
    <row r="25444" spans="5:13" x14ac:dyDescent="0.25">
      <c r="E25444" s="1"/>
      <c r="F25444" s="1"/>
      <c r="G25444" s="1"/>
      <c r="H25444" s="1"/>
      <c r="I25444" s="1"/>
      <c r="J25444" s="1"/>
      <c r="K25444" s="1"/>
      <c r="L25444" s="1"/>
      <c r="M25444" s="1"/>
    </row>
    <row r="25445" spans="5:13" x14ac:dyDescent="0.25">
      <c r="E25445" s="1"/>
      <c r="F25445" s="1"/>
      <c r="G25445" s="1"/>
      <c r="H25445" s="1"/>
      <c r="I25445" s="1"/>
      <c r="J25445" s="1"/>
      <c r="K25445" s="1"/>
      <c r="L25445" s="1"/>
      <c r="M25445" s="1"/>
    </row>
    <row r="25446" spans="5:13" x14ac:dyDescent="0.25">
      <c r="E25446" s="1"/>
      <c r="F25446" s="1"/>
      <c r="G25446" s="1"/>
      <c r="H25446" s="1"/>
      <c r="I25446" s="1"/>
      <c r="J25446" s="1"/>
      <c r="K25446" s="1"/>
      <c r="L25446" s="1"/>
      <c r="M25446" s="1"/>
    </row>
    <row r="25447" spans="5:13" x14ac:dyDescent="0.25">
      <c r="E25447" s="1"/>
      <c r="F25447" s="1"/>
      <c r="G25447" s="1"/>
      <c r="H25447" s="1"/>
      <c r="I25447" s="1"/>
      <c r="J25447" s="1"/>
      <c r="K25447" s="1"/>
      <c r="L25447" s="1"/>
      <c r="M25447" s="1"/>
    </row>
    <row r="25448" spans="5:13" x14ac:dyDescent="0.25">
      <c r="E25448" s="1"/>
      <c r="F25448" s="1"/>
      <c r="G25448" s="1"/>
      <c r="H25448" s="1"/>
      <c r="I25448" s="1"/>
      <c r="J25448" s="1"/>
      <c r="K25448" s="1"/>
      <c r="L25448" s="1"/>
      <c r="M25448" s="1"/>
    </row>
    <row r="25449" spans="5:13" x14ac:dyDescent="0.25">
      <c r="E25449" s="1"/>
      <c r="F25449" s="1"/>
      <c r="G25449" s="1"/>
      <c r="H25449" s="1"/>
      <c r="I25449" s="1"/>
      <c r="J25449" s="1"/>
      <c r="K25449" s="1"/>
      <c r="L25449" s="1"/>
      <c r="M25449" s="1"/>
    </row>
    <row r="25450" spans="5:13" x14ac:dyDescent="0.25">
      <c r="E25450" s="1"/>
      <c r="F25450" s="1"/>
      <c r="G25450" s="1"/>
      <c r="H25450" s="1"/>
      <c r="I25450" s="1"/>
      <c r="J25450" s="1"/>
      <c r="K25450" s="1"/>
      <c r="L25450" s="1"/>
      <c r="M25450" s="1"/>
    </row>
    <row r="25451" spans="5:13" x14ac:dyDescent="0.25">
      <c r="E25451" s="1"/>
      <c r="F25451" s="1"/>
      <c r="G25451" s="1"/>
      <c r="H25451" s="1"/>
      <c r="I25451" s="1"/>
      <c r="J25451" s="1"/>
      <c r="K25451" s="1"/>
      <c r="L25451" s="1"/>
      <c r="M25451" s="1"/>
    </row>
    <row r="25452" spans="5:13" x14ac:dyDescent="0.25">
      <c r="E25452" s="1"/>
      <c r="F25452" s="1"/>
      <c r="G25452" s="1"/>
      <c r="H25452" s="1"/>
      <c r="I25452" s="1"/>
      <c r="J25452" s="1"/>
      <c r="K25452" s="1"/>
      <c r="L25452" s="1"/>
      <c r="M25452" s="1"/>
    </row>
    <row r="25453" spans="5:13" x14ac:dyDescent="0.25">
      <c r="E25453" s="1"/>
      <c r="F25453" s="1"/>
      <c r="G25453" s="1"/>
      <c r="H25453" s="1"/>
      <c r="I25453" s="1"/>
      <c r="J25453" s="1"/>
      <c r="K25453" s="1"/>
      <c r="L25453" s="1"/>
      <c r="M25453" s="1"/>
    </row>
    <row r="25454" spans="5:13" x14ac:dyDescent="0.25">
      <c r="E25454" s="1"/>
      <c r="F25454" s="1"/>
      <c r="G25454" s="1"/>
      <c r="H25454" s="1"/>
      <c r="I25454" s="1"/>
      <c r="J25454" s="1"/>
      <c r="K25454" s="1"/>
      <c r="L25454" s="1"/>
      <c r="M25454" s="1"/>
    </row>
    <row r="25455" spans="5:13" x14ac:dyDescent="0.25">
      <c r="E25455" s="1"/>
      <c r="F25455" s="1"/>
      <c r="G25455" s="1"/>
      <c r="H25455" s="1"/>
      <c r="I25455" s="1"/>
      <c r="J25455" s="1"/>
      <c r="K25455" s="1"/>
      <c r="L25455" s="1"/>
      <c r="M25455" s="1"/>
    </row>
    <row r="25456" spans="5:13" x14ac:dyDescent="0.25">
      <c r="E25456" s="1"/>
      <c r="F25456" s="1"/>
      <c r="G25456" s="1"/>
      <c r="H25456" s="1"/>
      <c r="I25456" s="1"/>
      <c r="J25456" s="1"/>
      <c r="K25456" s="1"/>
      <c r="L25456" s="1"/>
      <c r="M25456" s="1"/>
    </row>
    <row r="25457" spans="5:13" x14ac:dyDescent="0.25">
      <c r="E25457" s="1"/>
      <c r="F25457" s="1"/>
      <c r="G25457" s="1"/>
      <c r="H25457" s="1"/>
      <c r="I25457" s="1"/>
      <c r="J25457" s="1"/>
      <c r="K25457" s="1"/>
      <c r="L25457" s="1"/>
      <c r="M25457" s="1"/>
    </row>
    <row r="25458" spans="5:13" x14ac:dyDescent="0.25">
      <c r="E25458" s="1"/>
      <c r="F25458" s="1"/>
      <c r="G25458" s="1"/>
      <c r="H25458" s="1"/>
      <c r="I25458" s="1"/>
      <c r="J25458" s="1"/>
      <c r="K25458" s="1"/>
      <c r="L25458" s="1"/>
      <c r="M25458" s="1"/>
    </row>
    <row r="25459" spans="5:13" x14ac:dyDescent="0.25">
      <c r="E25459" s="1"/>
      <c r="F25459" s="1"/>
      <c r="G25459" s="1"/>
      <c r="H25459" s="1"/>
      <c r="I25459" s="1"/>
      <c r="J25459" s="1"/>
      <c r="K25459" s="1"/>
      <c r="L25459" s="1"/>
      <c r="M25459" s="1"/>
    </row>
    <row r="25460" spans="5:13" x14ac:dyDescent="0.25">
      <c r="E25460" s="1"/>
      <c r="F25460" s="1"/>
      <c r="G25460" s="1"/>
      <c r="H25460" s="1"/>
      <c r="I25460" s="1"/>
      <c r="J25460" s="1"/>
      <c r="K25460" s="1"/>
      <c r="L25460" s="1"/>
      <c r="M25460" s="1"/>
    </row>
    <row r="25461" spans="5:13" x14ac:dyDescent="0.25">
      <c r="E25461" s="1"/>
      <c r="F25461" s="1"/>
      <c r="G25461" s="1"/>
      <c r="H25461" s="1"/>
      <c r="I25461" s="1"/>
      <c r="J25461" s="1"/>
      <c r="K25461" s="1"/>
      <c r="L25461" s="1"/>
      <c r="M25461" s="1"/>
    </row>
    <row r="25462" spans="5:13" x14ac:dyDescent="0.25">
      <c r="E25462" s="1"/>
      <c r="F25462" s="1"/>
      <c r="G25462" s="1"/>
      <c r="H25462" s="1"/>
      <c r="I25462" s="1"/>
      <c r="J25462" s="1"/>
      <c r="K25462" s="1"/>
      <c r="L25462" s="1"/>
      <c r="M25462" s="1"/>
    </row>
    <row r="25463" spans="5:13" x14ac:dyDescent="0.25">
      <c r="E25463" s="1"/>
      <c r="F25463" s="1"/>
      <c r="G25463" s="1"/>
      <c r="H25463" s="1"/>
      <c r="I25463" s="1"/>
      <c r="J25463" s="1"/>
      <c r="K25463" s="1"/>
      <c r="L25463" s="1"/>
      <c r="M25463" s="1"/>
    </row>
    <row r="25464" spans="5:13" x14ac:dyDescent="0.25">
      <c r="E25464" s="1"/>
      <c r="F25464" s="1"/>
      <c r="G25464" s="1"/>
      <c r="H25464" s="1"/>
      <c r="I25464" s="1"/>
      <c r="J25464" s="1"/>
      <c r="K25464" s="1"/>
      <c r="L25464" s="1"/>
      <c r="M25464" s="1"/>
    </row>
    <row r="25465" spans="5:13" x14ac:dyDescent="0.25">
      <c r="E25465" s="1"/>
      <c r="F25465" s="1"/>
      <c r="G25465" s="1"/>
      <c r="H25465" s="1"/>
      <c r="I25465" s="1"/>
      <c r="J25465" s="1"/>
      <c r="K25465" s="1"/>
      <c r="L25465" s="1"/>
      <c r="M25465" s="1"/>
    </row>
    <row r="25466" spans="5:13" x14ac:dyDescent="0.25">
      <c r="E25466" s="1"/>
      <c r="F25466" s="1"/>
      <c r="G25466" s="1"/>
      <c r="H25466" s="1"/>
      <c r="I25466" s="1"/>
      <c r="J25466" s="1"/>
      <c r="K25466" s="1"/>
      <c r="L25466" s="1"/>
      <c r="M25466" s="1"/>
    </row>
    <row r="25467" spans="5:13" x14ac:dyDescent="0.25">
      <c r="E25467" s="1"/>
      <c r="F25467" s="1"/>
      <c r="G25467" s="1"/>
      <c r="H25467" s="1"/>
      <c r="I25467" s="1"/>
      <c r="J25467" s="1"/>
      <c r="K25467" s="1"/>
      <c r="L25467" s="1"/>
      <c r="M25467" s="1"/>
    </row>
    <row r="25468" spans="5:13" x14ac:dyDescent="0.25">
      <c r="E25468" s="1"/>
      <c r="F25468" s="1"/>
      <c r="G25468" s="1"/>
      <c r="H25468" s="1"/>
      <c r="I25468" s="1"/>
      <c r="J25468" s="1"/>
      <c r="K25468" s="1"/>
      <c r="L25468" s="1"/>
      <c r="M25468" s="1"/>
    </row>
    <row r="25469" spans="5:13" x14ac:dyDescent="0.25">
      <c r="E25469" s="1"/>
      <c r="F25469" s="1"/>
      <c r="G25469" s="1"/>
      <c r="H25469" s="1"/>
      <c r="I25469" s="1"/>
      <c r="J25469" s="1"/>
      <c r="K25469" s="1"/>
      <c r="L25469" s="1"/>
      <c r="M25469" s="1"/>
    </row>
    <row r="25470" spans="5:13" x14ac:dyDescent="0.25">
      <c r="E25470" s="1"/>
      <c r="F25470" s="1"/>
      <c r="G25470" s="1"/>
      <c r="H25470" s="1"/>
      <c r="I25470" s="1"/>
      <c r="J25470" s="1"/>
      <c r="K25470" s="1"/>
      <c r="L25470" s="1"/>
      <c r="M25470" s="1"/>
    </row>
    <row r="25471" spans="5:13" x14ac:dyDescent="0.25">
      <c r="E25471" s="1"/>
      <c r="F25471" s="1"/>
      <c r="G25471" s="1"/>
      <c r="H25471" s="1"/>
      <c r="I25471" s="1"/>
      <c r="J25471" s="1"/>
      <c r="K25471" s="1"/>
      <c r="L25471" s="1"/>
      <c r="M25471" s="1"/>
    </row>
    <row r="25472" spans="5:13" x14ac:dyDescent="0.25">
      <c r="E25472" s="1"/>
      <c r="F25472" s="1"/>
      <c r="G25472" s="1"/>
      <c r="H25472" s="1"/>
      <c r="I25472" s="1"/>
      <c r="J25472" s="1"/>
      <c r="K25472" s="1"/>
      <c r="L25472" s="1"/>
      <c r="M25472" s="1"/>
    </row>
    <row r="25473" spans="5:13" x14ac:dyDescent="0.25">
      <c r="E25473" s="1"/>
      <c r="F25473" s="1"/>
      <c r="G25473" s="1"/>
      <c r="H25473" s="1"/>
      <c r="I25473" s="1"/>
      <c r="J25473" s="1"/>
      <c r="K25473" s="1"/>
      <c r="L25473" s="1"/>
      <c r="M25473" s="1"/>
    </row>
    <row r="25474" spans="5:13" x14ac:dyDescent="0.25">
      <c r="E25474" s="1"/>
      <c r="F25474" s="1"/>
      <c r="G25474" s="1"/>
      <c r="H25474" s="1"/>
      <c r="I25474" s="1"/>
      <c r="J25474" s="1"/>
      <c r="K25474" s="1"/>
      <c r="L25474" s="1"/>
      <c r="M25474" s="1"/>
    </row>
    <row r="25475" spans="5:13" x14ac:dyDescent="0.25">
      <c r="E25475" s="1"/>
      <c r="F25475" s="1"/>
      <c r="G25475" s="1"/>
      <c r="H25475" s="1"/>
      <c r="I25475" s="1"/>
      <c r="J25475" s="1"/>
      <c r="K25475" s="1"/>
      <c r="L25475" s="1"/>
      <c r="M25475" s="1"/>
    </row>
    <row r="25476" spans="5:13" x14ac:dyDescent="0.25">
      <c r="E25476" s="1"/>
      <c r="F25476" s="1"/>
      <c r="G25476" s="1"/>
      <c r="H25476" s="1"/>
      <c r="I25476" s="1"/>
      <c r="J25476" s="1"/>
      <c r="K25476" s="1"/>
      <c r="L25476" s="1"/>
      <c r="M25476" s="1"/>
    </row>
    <row r="25477" spans="5:13" x14ac:dyDescent="0.25">
      <c r="E25477" s="1"/>
      <c r="F25477" s="1"/>
      <c r="G25477" s="1"/>
      <c r="H25477" s="1"/>
      <c r="I25477" s="1"/>
      <c r="J25477" s="1"/>
      <c r="K25477" s="1"/>
      <c r="L25477" s="1"/>
      <c r="M25477" s="1"/>
    </row>
    <row r="25478" spans="5:13" x14ac:dyDescent="0.25">
      <c r="E25478" s="1"/>
      <c r="F25478" s="1"/>
      <c r="G25478" s="1"/>
      <c r="H25478" s="1"/>
      <c r="I25478" s="1"/>
      <c r="J25478" s="1"/>
      <c r="K25478" s="1"/>
      <c r="L25478" s="1"/>
      <c r="M25478" s="1"/>
    </row>
    <row r="25479" spans="5:13" x14ac:dyDescent="0.25">
      <c r="E25479" s="1"/>
      <c r="F25479" s="1"/>
      <c r="G25479" s="1"/>
      <c r="H25479" s="1"/>
      <c r="I25479" s="1"/>
      <c r="J25479" s="1"/>
      <c r="K25479" s="1"/>
      <c r="L25479" s="1"/>
      <c r="M25479" s="1"/>
    </row>
    <row r="25480" spans="5:13" x14ac:dyDescent="0.25">
      <c r="E25480" s="1"/>
      <c r="F25480" s="1"/>
      <c r="G25480" s="1"/>
      <c r="H25480" s="1"/>
      <c r="I25480" s="1"/>
      <c r="J25480" s="1"/>
      <c r="K25480" s="1"/>
      <c r="L25480" s="1"/>
      <c r="M25480" s="1"/>
    </row>
    <row r="25481" spans="5:13" x14ac:dyDescent="0.25">
      <c r="E25481" s="1"/>
      <c r="F25481" s="1"/>
      <c r="G25481" s="1"/>
      <c r="H25481" s="1"/>
      <c r="I25481" s="1"/>
      <c r="J25481" s="1"/>
      <c r="K25481" s="1"/>
      <c r="L25481" s="1"/>
      <c r="M25481" s="1"/>
    </row>
    <row r="25482" spans="5:13" x14ac:dyDescent="0.25">
      <c r="E25482" s="1"/>
      <c r="F25482" s="1"/>
      <c r="G25482" s="1"/>
      <c r="H25482" s="1"/>
      <c r="I25482" s="1"/>
      <c r="J25482" s="1"/>
      <c r="K25482" s="1"/>
      <c r="L25482" s="1"/>
      <c r="M25482" s="1"/>
    </row>
    <row r="25483" spans="5:13" x14ac:dyDescent="0.25">
      <c r="E25483" s="1"/>
      <c r="F25483" s="1"/>
      <c r="G25483" s="1"/>
      <c r="H25483" s="1"/>
      <c r="I25483" s="1"/>
      <c r="J25483" s="1"/>
      <c r="K25483" s="1"/>
      <c r="L25483" s="1"/>
      <c r="M25483" s="1"/>
    </row>
    <row r="25484" spans="5:13" x14ac:dyDescent="0.25">
      <c r="E25484" s="1"/>
      <c r="F25484" s="1"/>
      <c r="G25484" s="1"/>
      <c r="H25484" s="1"/>
      <c r="I25484" s="1"/>
      <c r="J25484" s="1"/>
      <c r="K25484" s="1"/>
      <c r="L25484" s="1"/>
      <c r="M25484" s="1"/>
    </row>
    <row r="25485" spans="5:13" x14ac:dyDescent="0.25">
      <c r="E25485" s="1"/>
      <c r="F25485" s="1"/>
      <c r="G25485" s="1"/>
      <c r="H25485" s="1"/>
      <c r="I25485" s="1"/>
      <c r="J25485" s="1"/>
      <c r="K25485" s="1"/>
      <c r="L25485" s="1"/>
      <c r="M25485" s="1"/>
    </row>
    <row r="25486" spans="5:13" x14ac:dyDescent="0.25">
      <c r="E25486" s="1"/>
      <c r="F25486" s="1"/>
      <c r="G25486" s="1"/>
      <c r="H25486" s="1"/>
      <c r="I25486" s="1"/>
      <c r="J25486" s="1"/>
      <c r="K25486" s="1"/>
      <c r="L25486" s="1"/>
      <c r="M25486" s="1"/>
    </row>
    <row r="25487" spans="5:13" x14ac:dyDescent="0.25">
      <c r="E25487" s="1"/>
      <c r="F25487" s="1"/>
      <c r="G25487" s="1"/>
      <c r="H25487" s="1"/>
      <c r="I25487" s="1"/>
      <c r="J25487" s="1"/>
      <c r="K25487" s="1"/>
      <c r="L25487" s="1"/>
      <c r="M25487" s="1"/>
    </row>
    <row r="25488" spans="5:13" x14ac:dyDescent="0.25">
      <c r="E25488" s="1"/>
      <c r="F25488" s="1"/>
      <c r="G25488" s="1"/>
      <c r="H25488" s="1"/>
      <c r="I25488" s="1"/>
      <c r="J25488" s="1"/>
      <c r="K25488" s="1"/>
      <c r="L25488" s="1"/>
      <c r="M25488" s="1"/>
    </row>
    <row r="25489" spans="5:13" x14ac:dyDescent="0.25">
      <c r="E25489" s="1"/>
      <c r="F25489" s="1"/>
      <c r="G25489" s="1"/>
      <c r="H25489" s="1"/>
      <c r="I25489" s="1"/>
      <c r="J25489" s="1"/>
      <c r="K25489" s="1"/>
      <c r="L25489" s="1"/>
      <c r="M25489" s="1"/>
    </row>
    <row r="25490" spans="5:13" x14ac:dyDescent="0.25">
      <c r="E25490" s="1"/>
      <c r="F25490" s="1"/>
      <c r="G25490" s="1"/>
      <c r="H25490" s="1"/>
      <c r="I25490" s="1"/>
      <c r="J25490" s="1"/>
      <c r="K25490" s="1"/>
      <c r="L25490" s="1"/>
      <c r="M25490" s="1"/>
    </row>
    <row r="25491" spans="5:13" x14ac:dyDescent="0.25">
      <c r="E25491" s="1"/>
      <c r="F25491" s="1"/>
      <c r="G25491" s="1"/>
      <c r="H25491" s="1"/>
      <c r="I25491" s="1"/>
      <c r="J25491" s="1"/>
      <c r="K25491" s="1"/>
      <c r="L25491" s="1"/>
      <c r="M25491" s="1"/>
    </row>
    <row r="25492" spans="5:13" x14ac:dyDescent="0.25">
      <c r="E25492" s="1"/>
      <c r="F25492" s="1"/>
      <c r="G25492" s="1"/>
      <c r="H25492" s="1"/>
      <c r="I25492" s="1"/>
      <c r="J25492" s="1"/>
      <c r="K25492" s="1"/>
      <c r="L25492" s="1"/>
      <c r="M25492" s="1"/>
    </row>
    <row r="25493" spans="5:13" x14ac:dyDescent="0.25">
      <c r="E25493" s="1"/>
      <c r="F25493" s="1"/>
      <c r="G25493" s="1"/>
      <c r="H25493" s="1"/>
      <c r="I25493" s="1"/>
      <c r="J25493" s="1"/>
      <c r="K25493" s="1"/>
      <c r="L25493" s="1"/>
      <c r="M25493" s="1"/>
    </row>
    <row r="25494" spans="5:13" x14ac:dyDescent="0.25">
      <c r="E25494" s="1"/>
      <c r="F25494" s="1"/>
      <c r="G25494" s="1"/>
      <c r="H25494" s="1"/>
      <c r="I25494" s="1"/>
      <c r="J25494" s="1"/>
      <c r="K25494" s="1"/>
      <c r="L25494" s="1"/>
      <c r="M25494" s="1"/>
    </row>
    <row r="25495" spans="5:13" x14ac:dyDescent="0.25">
      <c r="E25495" s="1"/>
      <c r="F25495" s="1"/>
      <c r="G25495" s="1"/>
      <c r="H25495" s="1"/>
      <c r="I25495" s="1"/>
      <c r="J25495" s="1"/>
      <c r="K25495" s="1"/>
      <c r="L25495" s="1"/>
      <c r="M25495" s="1"/>
    </row>
    <row r="25496" spans="5:13" x14ac:dyDescent="0.25">
      <c r="E25496" s="1"/>
      <c r="F25496" s="1"/>
      <c r="G25496" s="1"/>
      <c r="H25496" s="1"/>
      <c r="I25496" s="1"/>
      <c r="J25496" s="1"/>
      <c r="K25496" s="1"/>
      <c r="L25496" s="1"/>
      <c r="M25496" s="1"/>
    </row>
    <row r="25497" spans="5:13" x14ac:dyDescent="0.25">
      <c r="E25497" s="1"/>
      <c r="F25497" s="1"/>
      <c r="G25497" s="1"/>
      <c r="H25497" s="1"/>
      <c r="I25497" s="1"/>
      <c r="J25497" s="1"/>
      <c r="K25497" s="1"/>
      <c r="L25497" s="1"/>
      <c r="M25497" s="1"/>
    </row>
    <row r="25498" spans="5:13" x14ac:dyDescent="0.25">
      <c r="E25498" s="1"/>
      <c r="F25498" s="1"/>
      <c r="G25498" s="1"/>
      <c r="H25498" s="1"/>
      <c r="I25498" s="1"/>
      <c r="J25498" s="1"/>
      <c r="K25498" s="1"/>
      <c r="L25498" s="1"/>
      <c r="M25498" s="1"/>
    </row>
    <row r="25499" spans="5:13" x14ac:dyDescent="0.25">
      <c r="E25499" s="1"/>
      <c r="F25499" s="1"/>
      <c r="G25499" s="1"/>
      <c r="H25499" s="1"/>
      <c r="I25499" s="1"/>
      <c r="J25499" s="1"/>
      <c r="K25499" s="1"/>
      <c r="L25499" s="1"/>
      <c r="M25499" s="1"/>
    </row>
    <row r="25500" spans="5:13" x14ac:dyDescent="0.25">
      <c r="E25500" s="1"/>
      <c r="F25500" s="1"/>
      <c r="G25500" s="1"/>
      <c r="H25500" s="1"/>
      <c r="I25500" s="1"/>
      <c r="J25500" s="1"/>
      <c r="K25500" s="1"/>
      <c r="L25500" s="1"/>
      <c r="M25500" s="1"/>
    </row>
    <row r="25501" spans="5:13" x14ac:dyDescent="0.25">
      <c r="E25501" s="1"/>
      <c r="F25501" s="1"/>
      <c r="G25501" s="1"/>
      <c r="H25501" s="1"/>
      <c r="I25501" s="1"/>
      <c r="J25501" s="1"/>
      <c r="K25501" s="1"/>
      <c r="L25501" s="1"/>
      <c r="M25501" s="1"/>
    </row>
    <row r="25502" spans="5:13" x14ac:dyDescent="0.25">
      <c r="E25502" s="1"/>
      <c r="F25502" s="1"/>
      <c r="G25502" s="1"/>
      <c r="H25502" s="1"/>
      <c r="I25502" s="1"/>
      <c r="J25502" s="1"/>
      <c r="K25502" s="1"/>
      <c r="L25502" s="1"/>
      <c r="M25502" s="1"/>
    </row>
    <row r="25503" spans="5:13" x14ac:dyDescent="0.25">
      <c r="E25503" s="1"/>
      <c r="F25503" s="1"/>
      <c r="G25503" s="1"/>
      <c r="H25503" s="1"/>
      <c r="I25503" s="1"/>
      <c r="J25503" s="1"/>
      <c r="K25503" s="1"/>
      <c r="L25503" s="1"/>
      <c r="M25503" s="1"/>
    </row>
    <row r="25504" spans="5:13" x14ac:dyDescent="0.25">
      <c r="E25504" s="1"/>
      <c r="F25504" s="1"/>
      <c r="G25504" s="1"/>
      <c r="H25504" s="1"/>
      <c r="I25504" s="1"/>
      <c r="J25504" s="1"/>
      <c r="K25504" s="1"/>
      <c r="L25504" s="1"/>
      <c r="M25504" s="1"/>
    </row>
    <row r="25505" spans="5:13" x14ac:dyDescent="0.25">
      <c r="E25505" s="1"/>
      <c r="F25505" s="1"/>
      <c r="G25505" s="1"/>
      <c r="H25505" s="1"/>
      <c r="I25505" s="1"/>
      <c r="J25505" s="1"/>
      <c r="K25505" s="1"/>
      <c r="L25505" s="1"/>
      <c r="M25505" s="1"/>
    </row>
    <row r="25506" spans="5:13" x14ac:dyDescent="0.25">
      <c r="E25506" s="1"/>
      <c r="F25506" s="1"/>
      <c r="G25506" s="1"/>
      <c r="H25506" s="1"/>
      <c r="I25506" s="1"/>
      <c r="J25506" s="1"/>
      <c r="K25506" s="1"/>
      <c r="L25506" s="1"/>
      <c r="M25506" s="1"/>
    </row>
    <row r="25507" spans="5:13" x14ac:dyDescent="0.25">
      <c r="E25507" s="1"/>
      <c r="F25507" s="1"/>
      <c r="G25507" s="1"/>
      <c r="H25507" s="1"/>
      <c r="I25507" s="1"/>
      <c r="J25507" s="1"/>
      <c r="K25507" s="1"/>
      <c r="L25507" s="1"/>
      <c r="M25507" s="1"/>
    </row>
    <row r="25508" spans="5:13" x14ac:dyDescent="0.25">
      <c r="E25508" s="1"/>
      <c r="F25508" s="1"/>
      <c r="G25508" s="1"/>
      <c r="H25508" s="1"/>
      <c r="I25508" s="1"/>
      <c r="J25508" s="1"/>
      <c r="K25508" s="1"/>
      <c r="L25508" s="1"/>
      <c r="M25508" s="1"/>
    </row>
    <row r="25509" spans="5:13" x14ac:dyDescent="0.25">
      <c r="E25509" s="1"/>
      <c r="F25509" s="1"/>
      <c r="G25509" s="1"/>
      <c r="H25509" s="1"/>
      <c r="I25509" s="1"/>
      <c r="J25509" s="1"/>
      <c r="K25509" s="1"/>
      <c r="L25509" s="1"/>
      <c r="M25509" s="1"/>
    </row>
    <row r="25510" spans="5:13" x14ac:dyDescent="0.25">
      <c r="E25510" s="1"/>
      <c r="F25510" s="1"/>
      <c r="G25510" s="1"/>
      <c r="H25510" s="1"/>
      <c r="I25510" s="1"/>
      <c r="J25510" s="1"/>
      <c r="K25510" s="1"/>
      <c r="L25510" s="1"/>
      <c r="M25510" s="1"/>
    </row>
    <row r="25511" spans="5:13" x14ac:dyDescent="0.25">
      <c r="E25511" s="1"/>
      <c r="F25511" s="1"/>
      <c r="G25511" s="1"/>
      <c r="H25511" s="1"/>
      <c r="I25511" s="1"/>
      <c r="J25511" s="1"/>
      <c r="K25511" s="1"/>
      <c r="L25511" s="1"/>
      <c r="M25511" s="1"/>
    </row>
    <row r="25512" spans="5:13" x14ac:dyDescent="0.25">
      <c r="E25512" s="1"/>
      <c r="F25512" s="1"/>
      <c r="G25512" s="1"/>
      <c r="H25512" s="1"/>
      <c r="I25512" s="1"/>
      <c r="J25512" s="1"/>
      <c r="K25512" s="1"/>
      <c r="L25512" s="1"/>
      <c r="M25512" s="1"/>
    </row>
    <row r="25513" spans="5:13" x14ac:dyDescent="0.25">
      <c r="E25513" s="1"/>
      <c r="F25513" s="1"/>
      <c r="G25513" s="1"/>
      <c r="H25513" s="1"/>
      <c r="I25513" s="1"/>
      <c r="J25513" s="1"/>
      <c r="K25513" s="1"/>
      <c r="L25513" s="1"/>
      <c r="M25513" s="1"/>
    </row>
    <row r="25514" spans="5:13" x14ac:dyDescent="0.25">
      <c r="E25514" s="1"/>
      <c r="F25514" s="1"/>
      <c r="G25514" s="1"/>
      <c r="H25514" s="1"/>
      <c r="I25514" s="1"/>
      <c r="J25514" s="1"/>
      <c r="K25514" s="1"/>
      <c r="L25514" s="1"/>
      <c r="M25514" s="1"/>
    </row>
    <row r="25515" spans="5:13" x14ac:dyDescent="0.25">
      <c r="E25515" s="1"/>
      <c r="F25515" s="1"/>
      <c r="G25515" s="1"/>
      <c r="H25515" s="1"/>
      <c r="I25515" s="1"/>
      <c r="J25515" s="1"/>
      <c r="K25515" s="1"/>
      <c r="L25515" s="1"/>
      <c r="M25515" s="1"/>
    </row>
    <row r="25516" spans="5:13" x14ac:dyDescent="0.25">
      <c r="E25516" s="1"/>
      <c r="F25516" s="1"/>
      <c r="G25516" s="1"/>
      <c r="H25516" s="1"/>
      <c r="I25516" s="1"/>
      <c r="J25516" s="1"/>
      <c r="K25516" s="1"/>
      <c r="L25516" s="1"/>
      <c r="M25516" s="1"/>
    </row>
    <row r="25517" spans="5:13" x14ac:dyDescent="0.25">
      <c r="E25517" s="1"/>
      <c r="F25517" s="1"/>
      <c r="G25517" s="1"/>
      <c r="H25517" s="1"/>
      <c r="I25517" s="1"/>
      <c r="J25517" s="1"/>
      <c r="K25517" s="1"/>
      <c r="L25517" s="1"/>
      <c r="M25517" s="1"/>
    </row>
    <row r="25518" spans="5:13" x14ac:dyDescent="0.25">
      <c r="E25518" s="1"/>
      <c r="F25518" s="1"/>
      <c r="G25518" s="1"/>
      <c r="H25518" s="1"/>
      <c r="I25518" s="1"/>
      <c r="J25518" s="1"/>
      <c r="K25518" s="1"/>
      <c r="L25518" s="1"/>
      <c r="M25518" s="1"/>
    </row>
    <row r="25519" spans="5:13" x14ac:dyDescent="0.25">
      <c r="E25519" s="1"/>
      <c r="F25519" s="1"/>
      <c r="G25519" s="1"/>
      <c r="H25519" s="1"/>
      <c r="I25519" s="1"/>
      <c r="J25519" s="1"/>
      <c r="K25519" s="1"/>
      <c r="L25519" s="1"/>
      <c r="M25519" s="1"/>
    </row>
    <row r="25520" spans="5:13" x14ac:dyDescent="0.25">
      <c r="E25520" s="1"/>
      <c r="F25520" s="1"/>
      <c r="G25520" s="1"/>
      <c r="H25520" s="1"/>
      <c r="I25520" s="1"/>
      <c r="J25520" s="1"/>
      <c r="K25520" s="1"/>
      <c r="L25520" s="1"/>
      <c r="M25520" s="1"/>
    </row>
    <row r="25521" spans="5:13" x14ac:dyDescent="0.25">
      <c r="E25521" s="1"/>
      <c r="F25521" s="1"/>
      <c r="G25521" s="1"/>
      <c r="H25521" s="1"/>
      <c r="I25521" s="1"/>
      <c r="J25521" s="1"/>
      <c r="K25521" s="1"/>
      <c r="L25521" s="1"/>
      <c r="M25521" s="1"/>
    </row>
    <row r="25522" spans="5:13" x14ac:dyDescent="0.25">
      <c r="E25522" s="1"/>
      <c r="F25522" s="1"/>
      <c r="G25522" s="1"/>
      <c r="H25522" s="1"/>
      <c r="I25522" s="1"/>
      <c r="J25522" s="1"/>
      <c r="K25522" s="1"/>
      <c r="L25522" s="1"/>
      <c r="M25522" s="1"/>
    </row>
    <row r="25523" spans="5:13" x14ac:dyDescent="0.25">
      <c r="E25523" s="1"/>
      <c r="F25523" s="1"/>
      <c r="G25523" s="1"/>
      <c r="H25523" s="1"/>
      <c r="I25523" s="1"/>
      <c r="J25523" s="1"/>
      <c r="K25523" s="1"/>
      <c r="L25523" s="1"/>
      <c r="M25523" s="1"/>
    </row>
    <row r="25524" spans="5:13" x14ac:dyDescent="0.25">
      <c r="E25524" s="1"/>
      <c r="F25524" s="1"/>
      <c r="G25524" s="1"/>
      <c r="H25524" s="1"/>
      <c r="I25524" s="1"/>
      <c r="J25524" s="1"/>
      <c r="K25524" s="1"/>
      <c r="L25524" s="1"/>
      <c r="M25524" s="1"/>
    </row>
    <row r="25525" spans="5:13" x14ac:dyDescent="0.25">
      <c r="E25525" s="1"/>
      <c r="F25525" s="1"/>
      <c r="G25525" s="1"/>
      <c r="H25525" s="1"/>
      <c r="I25525" s="1"/>
      <c r="J25525" s="1"/>
      <c r="K25525" s="1"/>
      <c r="L25525" s="1"/>
      <c r="M25525" s="1"/>
    </row>
    <row r="25526" spans="5:13" x14ac:dyDescent="0.25">
      <c r="E25526" s="1"/>
      <c r="F25526" s="1"/>
      <c r="G25526" s="1"/>
      <c r="H25526" s="1"/>
      <c r="I25526" s="1"/>
      <c r="J25526" s="1"/>
      <c r="K25526" s="1"/>
      <c r="L25526" s="1"/>
      <c r="M25526" s="1"/>
    </row>
    <row r="25527" spans="5:13" x14ac:dyDescent="0.25">
      <c r="E25527" s="1"/>
      <c r="F25527" s="1"/>
      <c r="G25527" s="1"/>
      <c r="H25527" s="1"/>
      <c r="I25527" s="1"/>
      <c r="J25527" s="1"/>
      <c r="K25527" s="1"/>
      <c r="L25527" s="1"/>
      <c r="M25527" s="1"/>
    </row>
    <row r="25528" spans="5:13" x14ac:dyDescent="0.25">
      <c r="E25528" s="1"/>
      <c r="F25528" s="1"/>
      <c r="G25528" s="1"/>
      <c r="H25528" s="1"/>
      <c r="I25528" s="1"/>
      <c r="J25528" s="1"/>
      <c r="K25528" s="1"/>
      <c r="L25528" s="1"/>
      <c r="M25528" s="1"/>
    </row>
    <row r="25529" spans="5:13" x14ac:dyDescent="0.25">
      <c r="E25529" s="1"/>
      <c r="F25529" s="1"/>
      <c r="G25529" s="1"/>
      <c r="H25529" s="1"/>
      <c r="I25529" s="1"/>
      <c r="J25529" s="1"/>
      <c r="K25529" s="1"/>
      <c r="L25529" s="1"/>
      <c r="M25529" s="1"/>
    </row>
    <row r="25530" spans="5:13" x14ac:dyDescent="0.25">
      <c r="E25530" s="1"/>
      <c r="F25530" s="1"/>
      <c r="G25530" s="1"/>
      <c r="H25530" s="1"/>
      <c r="I25530" s="1"/>
      <c r="J25530" s="1"/>
      <c r="K25530" s="1"/>
      <c r="L25530" s="1"/>
      <c r="M25530" s="1"/>
    </row>
    <row r="25531" spans="5:13" x14ac:dyDescent="0.25">
      <c r="E25531" s="1"/>
      <c r="F25531" s="1"/>
      <c r="G25531" s="1"/>
      <c r="H25531" s="1"/>
      <c r="I25531" s="1"/>
      <c r="J25531" s="1"/>
      <c r="K25531" s="1"/>
      <c r="L25531" s="1"/>
      <c r="M25531" s="1"/>
    </row>
    <row r="25532" spans="5:13" x14ac:dyDescent="0.25">
      <c r="E25532" s="1"/>
      <c r="F25532" s="1"/>
      <c r="G25532" s="1"/>
      <c r="H25532" s="1"/>
      <c r="I25532" s="1"/>
      <c r="J25532" s="1"/>
      <c r="K25532" s="1"/>
      <c r="L25532" s="1"/>
      <c r="M25532" s="1"/>
    </row>
    <row r="25533" spans="5:13" x14ac:dyDescent="0.25">
      <c r="E25533" s="1"/>
      <c r="F25533" s="1"/>
      <c r="G25533" s="1"/>
      <c r="H25533" s="1"/>
      <c r="I25533" s="1"/>
      <c r="J25533" s="1"/>
      <c r="K25533" s="1"/>
      <c r="L25533" s="1"/>
      <c r="M25533" s="1"/>
    </row>
    <row r="25534" spans="5:13" x14ac:dyDescent="0.25">
      <c r="E25534" s="1"/>
      <c r="F25534" s="1"/>
      <c r="G25534" s="1"/>
      <c r="H25534" s="1"/>
      <c r="I25534" s="1"/>
      <c r="J25534" s="1"/>
      <c r="K25534" s="1"/>
      <c r="L25534" s="1"/>
      <c r="M25534" s="1"/>
    </row>
    <row r="25535" spans="5:13" x14ac:dyDescent="0.25">
      <c r="E25535" s="1"/>
      <c r="F25535" s="1"/>
      <c r="G25535" s="1"/>
      <c r="H25535" s="1"/>
      <c r="I25535" s="1"/>
      <c r="J25535" s="1"/>
      <c r="K25535" s="1"/>
      <c r="L25535" s="1"/>
      <c r="M25535" s="1"/>
    </row>
    <row r="25536" spans="5:13" x14ac:dyDescent="0.25">
      <c r="E25536" s="1"/>
      <c r="F25536" s="1"/>
      <c r="G25536" s="1"/>
      <c r="H25536" s="1"/>
      <c r="I25536" s="1"/>
      <c r="J25536" s="1"/>
      <c r="K25536" s="1"/>
      <c r="L25536" s="1"/>
      <c r="M25536" s="1"/>
    </row>
    <row r="25537" spans="5:13" x14ac:dyDescent="0.25">
      <c r="E25537" s="1"/>
      <c r="F25537" s="1"/>
      <c r="G25537" s="1"/>
      <c r="H25537" s="1"/>
      <c r="I25537" s="1"/>
      <c r="J25537" s="1"/>
      <c r="K25537" s="1"/>
      <c r="L25537" s="1"/>
      <c r="M25537" s="1"/>
    </row>
    <row r="25538" spans="5:13" x14ac:dyDescent="0.25">
      <c r="E25538" s="1"/>
      <c r="F25538" s="1"/>
      <c r="G25538" s="1"/>
      <c r="H25538" s="1"/>
      <c r="I25538" s="1"/>
      <c r="J25538" s="1"/>
      <c r="K25538" s="1"/>
      <c r="L25538" s="1"/>
      <c r="M25538" s="1"/>
    </row>
    <row r="25539" spans="5:13" x14ac:dyDescent="0.25">
      <c r="E25539" s="1"/>
      <c r="F25539" s="1"/>
      <c r="G25539" s="1"/>
      <c r="H25539" s="1"/>
      <c r="I25539" s="1"/>
      <c r="J25539" s="1"/>
      <c r="K25539" s="1"/>
      <c r="L25539" s="1"/>
      <c r="M25539" s="1"/>
    </row>
    <row r="25540" spans="5:13" x14ac:dyDescent="0.25">
      <c r="E25540" s="1"/>
      <c r="F25540" s="1"/>
      <c r="G25540" s="1"/>
      <c r="H25540" s="1"/>
      <c r="I25540" s="1"/>
      <c r="J25540" s="1"/>
      <c r="K25540" s="1"/>
      <c r="L25540" s="1"/>
      <c r="M25540" s="1"/>
    </row>
    <row r="25541" spans="5:13" x14ac:dyDescent="0.25">
      <c r="E25541" s="1"/>
      <c r="F25541" s="1"/>
      <c r="G25541" s="1"/>
      <c r="H25541" s="1"/>
      <c r="I25541" s="1"/>
      <c r="J25541" s="1"/>
      <c r="K25541" s="1"/>
      <c r="L25541" s="1"/>
      <c r="M25541" s="1"/>
    </row>
    <row r="25542" spans="5:13" x14ac:dyDescent="0.25">
      <c r="E25542" s="1"/>
      <c r="F25542" s="1"/>
      <c r="G25542" s="1"/>
      <c r="H25542" s="1"/>
      <c r="I25542" s="1"/>
      <c r="J25542" s="1"/>
      <c r="K25542" s="1"/>
      <c r="L25542" s="1"/>
      <c r="M25542" s="1"/>
    </row>
    <row r="25543" spans="5:13" x14ac:dyDescent="0.25">
      <c r="E25543" s="1"/>
      <c r="F25543" s="1"/>
      <c r="G25543" s="1"/>
      <c r="H25543" s="1"/>
      <c r="I25543" s="1"/>
      <c r="J25543" s="1"/>
      <c r="K25543" s="1"/>
      <c r="L25543" s="1"/>
      <c r="M25543" s="1"/>
    </row>
    <row r="25544" spans="5:13" x14ac:dyDescent="0.25">
      <c r="E25544" s="1"/>
      <c r="F25544" s="1"/>
      <c r="G25544" s="1"/>
      <c r="H25544" s="1"/>
      <c r="I25544" s="1"/>
      <c r="J25544" s="1"/>
      <c r="K25544" s="1"/>
      <c r="L25544" s="1"/>
      <c r="M25544" s="1"/>
    </row>
    <row r="25545" spans="5:13" x14ac:dyDescent="0.25">
      <c r="E25545" s="1"/>
      <c r="F25545" s="1"/>
      <c r="G25545" s="1"/>
      <c r="H25545" s="1"/>
      <c r="I25545" s="1"/>
      <c r="J25545" s="1"/>
      <c r="K25545" s="1"/>
      <c r="L25545" s="1"/>
      <c r="M25545" s="1"/>
    </row>
    <row r="25546" spans="5:13" x14ac:dyDescent="0.25">
      <c r="E25546" s="1"/>
      <c r="F25546" s="1"/>
      <c r="G25546" s="1"/>
      <c r="H25546" s="1"/>
      <c r="I25546" s="1"/>
      <c r="J25546" s="1"/>
      <c r="K25546" s="1"/>
      <c r="L25546" s="1"/>
      <c r="M25546" s="1"/>
    </row>
    <row r="25547" spans="5:13" x14ac:dyDescent="0.25">
      <c r="E25547" s="1"/>
      <c r="F25547" s="1"/>
      <c r="G25547" s="1"/>
      <c r="H25547" s="1"/>
      <c r="I25547" s="1"/>
      <c r="J25547" s="1"/>
      <c r="K25547" s="1"/>
      <c r="L25547" s="1"/>
      <c r="M25547" s="1"/>
    </row>
    <row r="25548" spans="5:13" x14ac:dyDescent="0.25">
      <c r="E25548" s="1"/>
      <c r="F25548" s="1"/>
      <c r="G25548" s="1"/>
      <c r="H25548" s="1"/>
      <c r="I25548" s="1"/>
      <c r="J25548" s="1"/>
      <c r="K25548" s="1"/>
      <c r="L25548" s="1"/>
      <c r="M25548" s="1"/>
    </row>
    <row r="25549" spans="5:13" x14ac:dyDescent="0.25">
      <c r="E25549" s="1"/>
      <c r="F25549" s="1"/>
      <c r="G25549" s="1"/>
      <c r="H25549" s="1"/>
      <c r="I25549" s="1"/>
      <c r="J25549" s="1"/>
      <c r="K25549" s="1"/>
      <c r="L25549" s="1"/>
      <c r="M25549" s="1"/>
    </row>
    <row r="25550" spans="5:13" x14ac:dyDescent="0.25">
      <c r="E25550" s="1"/>
      <c r="F25550" s="1"/>
      <c r="G25550" s="1"/>
      <c r="H25550" s="1"/>
      <c r="I25550" s="1"/>
      <c r="J25550" s="1"/>
      <c r="K25550" s="1"/>
      <c r="L25550" s="1"/>
      <c r="M25550" s="1"/>
    </row>
    <row r="25551" spans="5:13" x14ac:dyDescent="0.25">
      <c r="E25551" s="1"/>
      <c r="F25551" s="1"/>
      <c r="G25551" s="1"/>
      <c r="H25551" s="1"/>
      <c r="I25551" s="1"/>
      <c r="J25551" s="1"/>
      <c r="K25551" s="1"/>
      <c r="L25551" s="1"/>
      <c r="M25551" s="1"/>
    </row>
    <row r="25552" spans="5:13" x14ac:dyDescent="0.25">
      <c r="E25552" s="1"/>
      <c r="F25552" s="1"/>
      <c r="G25552" s="1"/>
      <c r="H25552" s="1"/>
      <c r="I25552" s="1"/>
      <c r="J25552" s="1"/>
      <c r="K25552" s="1"/>
      <c r="L25552" s="1"/>
      <c r="M25552" s="1"/>
    </row>
    <row r="25553" spans="5:13" x14ac:dyDescent="0.25">
      <c r="E25553" s="1"/>
      <c r="F25553" s="1"/>
      <c r="G25553" s="1"/>
      <c r="H25553" s="1"/>
      <c r="I25553" s="1"/>
      <c r="J25553" s="1"/>
      <c r="K25553" s="1"/>
      <c r="L25553" s="1"/>
      <c r="M25553" s="1"/>
    </row>
    <row r="25554" spans="5:13" x14ac:dyDescent="0.25">
      <c r="E25554" s="1"/>
      <c r="F25554" s="1"/>
      <c r="G25554" s="1"/>
      <c r="H25554" s="1"/>
      <c r="I25554" s="1"/>
      <c r="J25554" s="1"/>
      <c r="K25554" s="1"/>
      <c r="L25554" s="1"/>
      <c r="M25554" s="1"/>
    </row>
    <row r="25555" spans="5:13" x14ac:dyDescent="0.25">
      <c r="E25555" s="1"/>
      <c r="F25555" s="1"/>
      <c r="G25555" s="1"/>
      <c r="H25555" s="1"/>
      <c r="I25555" s="1"/>
      <c r="J25555" s="1"/>
      <c r="K25555" s="1"/>
      <c r="L25555" s="1"/>
      <c r="M25555" s="1"/>
    </row>
    <row r="25556" spans="5:13" x14ac:dyDescent="0.25">
      <c r="E25556" s="1"/>
      <c r="F25556" s="1"/>
      <c r="G25556" s="1"/>
      <c r="H25556" s="1"/>
      <c r="I25556" s="1"/>
      <c r="J25556" s="1"/>
      <c r="K25556" s="1"/>
      <c r="L25556" s="1"/>
      <c r="M25556" s="1"/>
    </row>
    <row r="25557" spans="5:13" x14ac:dyDescent="0.25">
      <c r="E25557" s="1"/>
      <c r="F25557" s="1"/>
      <c r="G25557" s="1"/>
      <c r="H25557" s="1"/>
      <c r="I25557" s="1"/>
      <c r="J25557" s="1"/>
      <c r="K25557" s="1"/>
      <c r="L25557" s="1"/>
      <c r="M25557" s="1"/>
    </row>
    <row r="25558" spans="5:13" x14ac:dyDescent="0.25">
      <c r="E25558" s="1"/>
      <c r="F25558" s="1"/>
      <c r="G25558" s="1"/>
      <c r="H25558" s="1"/>
      <c r="I25558" s="1"/>
      <c r="J25558" s="1"/>
      <c r="K25558" s="1"/>
      <c r="L25558" s="1"/>
      <c r="M25558" s="1"/>
    </row>
    <row r="25559" spans="5:13" x14ac:dyDescent="0.25">
      <c r="E25559" s="1"/>
      <c r="F25559" s="1"/>
      <c r="G25559" s="1"/>
      <c r="H25559" s="1"/>
      <c r="I25559" s="1"/>
      <c r="J25559" s="1"/>
      <c r="K25559" s="1"/>
      <c r="L25559" s="1"/>
      <c r="M25559" s="1"/>
    </row>
    <row r="25560" spans="5:13" x14ac:dyDescent="0.25">
      <c r="E25560" s="1"/>
      <c r="F25560" s="1"/>
      <c r="G25560" s="1"/>
      <c r="H25560" s="1"/>
      <c r="I25560" s="1"/>
      <c r="J25560" s="1"/>
      <c r="K25560" s="1"/>
      <c r="L25560" s="1"/>
      <c r="M25560" s="1"/>
    </row>
    <row r="25561" spans="5:13" x14ac:dyDescent="0.25">
      <c r="E25561" s="1"/>
      <c r="F25561" s="1"/>
      <c r="G25561" s="1"/>
      <c r="H25561" s="1"/>
      <c r="I25561" s="1"/>
      <c r="J25561" s="1"/>
      <c r="K25561" s="1"/>
      <c r="L25561" s="1"/>
      <c r="M25561" s="1"/>
    </row>
    <row r="25562" spans="5:13" x14ac:dyDescent="0.25">
      <c r="E25562" s="1"/>
      <c r="F25562" s="1"/>
      <c r="G25562" s="1"/>
      <c r="H25562" s="1"/>
      <c r="I25562" s="1"/>
      <c r="J25562" s="1"/>
      <c r="K25562" s="1"/>
      <c r="L25562" s="1"/>
      <c r="M25562" s="1"/>
    </row>
    <row r="25563" spans="5:13" x14ac:dyDescent="0.25">
      <c r="E25563" s="1"/>
      <c r="F25563" s="1"/>
      <c r="G25563" s="1"/>
      <c r="H25563" s="1"/>
      <c r="I25563" s="1"/>
      <c r="J25563" s="1"/>
      <c r="K25563" s="1"/>
      <c r="L25563" s="1"/>
      <c r="M25563" s="1"/>
    </row>
    <row r="25564" spans="5:13" x14ac:dyDescent="0.25">
      <c r="E25564" s="1"/>
      <c r="F25564" s="1"/>
      <c r="G25564" s="1"/>
      <c r="H25564" s="1"/>
      <c r="I25564" s="1"/>
      <c r="J25564" s="1"/>
      <c r="K25564" s="1"/>
      <c r="L25564" s="1"/>
      <c r="M25564" s="1"/>
    </row>
    <row r="25565" spans="5:13" x14ac:dyDescent="0.25">
      <c r="E25565" s="1"/>
      <c r="F25565" s="1"/>
      <c r="G25565" s="1"/>
      <c r="H25565" s="1"/>
      <c r="I25565" s="1"/>
      <c r="J25565" s="1"/>
      <c r="K25565" s="1"/>
      <c r="L25565" s="1"/>
      <c r="M25565" s="1"/>
    </row>
    <row r="25566" spans="5:13" x14ac:dyDescent="0.25">
      <c r="E25566" s="1"/>
      <c r="F25566" s="1"/>
      <c r="G25566" s="1"/>
      <c r="H25566" s="1"/>
      <c r="I25566" s="1"/>
      <c r="J25566" s="1"/>
      <c r="K25566" s="1"/>
      <c r="L25566" s="1"/>
      <c r="M25566" s="1"/>
    </row>
    <row r="25567" spans="5:13" x14ac:dyDescent="0.25">
      <c r="E25567" s="1"/>
      <c r="F25567" s="1"/>
      <c r="G25567" s="1"/>
      <c r="H25567" s="1"/>
      <c r="I25567" s="1"/>
      <c r="J25567" s="1"/>
      <c r="K25567" s="1"/>
      <c r="L25567" s="1"/>
      <c r="M25567" s="1"/>
    </row>
    <row r="25568" spans="5:13" x14ac:dyDescent="0.25">
      <c r="E25568" s="1"/>
      <c r="F25568" s="1"/>
      <c r="G25568" s="1"/>
      <c r="H25568" s="1"/>
      <c r="I25568" s="1"/>
      <c r="J25568" s="1"/>
      <c r="K25568" s="1"/>
      <c r="L25568" s="1"/>
      <c r="M25568" s="1"/>
    </row>
    <row r="25569" spans="5:13" x14ac:dyDescent="0.25">
      <c r="E25569" s="1"/>
      <c r="F25569" s="1"/>
      <c r="G25569" s="1"/>
      <c r="H25569" s="1"/>
      <c r="I25569" s="1"/>
      <c r="J25569" s="1"/>
      <c r="K25569" s="1"/>
      <c r="L25569" s="1"/>
      <c r="M25569" s="1"/>
    </row>
    <row r="25570" spans="5:13" x14ac:dyDescent="0.25">
      <c r="E25570" s="1"/>
      <c r="F25570" s="1"/>
      <c r="G25570" s="1"/>
      <c r="H25570" s="1"/>
      <c r="I25570" s="1"/>
      <c r="J25570" s="1"/>
      <c r="K25570" s="1"/>
      <c r="L25570" s="1"/>
      <c r="M25570" s="1"/>
    </row>
    <row r="25571" spans="5:13" x14ac:dyDescent="0.25">
      <c r="E25571" s="1"/>
      <c r="F25571" s="1"/>
      <c r="G25571" s="1"/>
      <c r="H25571" s="1"/>
      <c r="I25571" s="1"/>
      <c r="J25571" s="1"/>
      <c r="K25571" s="1"/>
      <c r="L25571" s="1"/>
      <c r="M25571" s="1"/>
    </row>
    <row r="25572" spans="5:13" x14ac:dyDescent="0.25">
      <c r="E25572" s="1"/>
      <c r="F25572" s="1"/>
      <c r="G25572" s="1"/>
      <c r="H25572" s="1"/>
      <c r="I25572" s="1"/>
      <c r="J25572" s="1"/>
      <c r="K25572" s="1"/>
      <c r="L25572" s="1"/>
      <c r="M25572" s="1"/>
    </row>
    <row r="25573" spans="5:13" x14ac:dyDescent="0.25">
      <c r="E25573" s="1"/>
      <c r="F25573" s="1"/>
      <c r="G25573" s="1"/>
      <c r="H25573" s="1"/>
      <c r="I25573" s="1"/>
      <c r="J25573" s="1"/>
      <c r="K25573" s="1"/>
      <c r="L25573" s="1"/>
      <c r="M25573" s="1"/>
    </row>
    <row r="25574" spans="5:13" x14ac:dyDescent="0.25">
      <c r="E25574" s="1"/>
      <c r="F25574" s="1"/>
      <c r="G25574" s="1"/>
      <c r="H25574" s="1"/>
      <c r="I25574" s="1"/>
      <c r="J25574" s="1"/>
      <c r="K25574" s="1"/>
      <c r="L25574" s="1"/>
      <c r="M25574" s="1"/>
    </row>
    <row r="25575" spans="5:13" x14ac:dyDescent="0.25">
      <c r="E25575" s="1"/>
      <c r="F25575" s="1"/>
      <c r="G25575" s="1"/>
      <c r="H25575" s="1"/>
      <c r="I25575" s="1"/>
      <c r="J25575" s="1"/>
      <c r="K25575" s="1"/>
      <c r="L25575" s="1"/>
      <c r="M25575" s="1"/>
    </row>
    <row r="25576" spans="5:13" x14ac:dyDescent="0.25">
      <c r="E25576" s="1"/>
      <c r="F25576" s="1"/>
      <c r="G25576" s="1"/>
      <c r="H25576" s="1"/>
      <c r="I25576" s="1"/>
      <c r="J25576" s="1"/>
      <c r="K25576" s="1"/>
      <c r="L25576" s="1"/>
      <c r="M25576" s="1"/>
    </row>
    <row r="25577" spans="5:13" x14ac:dyDescent="0.25">
      <c r="E25577" s="1"/>
      <c r="F25577" s="1"/>
      <c r="G25577" s="1"/>
      <c r="H25577" s="1"/>
      <c r="I25577" s="1"/>
      <c r="J25577" s="1"/>
      <c r="K25577" s="1"/>
      <c r="L25577" s="1"/>
      <c r="M25577" s="1"/>
    </row>
    <row r="25578" spans="5:13" x14ac:dyDescent="0.25">
      <c r="E25578" s="1"/>
      <c r="F25578" s="1"/>
      <c r="G25578" s="1"/>
      <c r="H25578" s="1"/>
      <c r="I25578" s="1"/>
      <c r="J25578" s="1"/>
      <c r="K25578" s="1"/>
      <c r="L25578" s="1"/>
      <c r="M25578" s="1"/>
    </row>
    <row r="25579" spans="5:13" x14ac:dyDescent="0.25">
      <c r="E25579" s="1"/>
      <c r="F25579" s="1"/>
      <c r="G25579" s="1"/>
      <c r="H25579" s="1"/>
      <c r="I25579" s="1"/>
      <c r="J25579" s="1"/>
      <c r="K25579" s="1"/>
      <c r="L25579" s="1"/>
      <c r="M25579" s="1"/>
    </row>
    <row r="25580" spans="5:13" x14ac:dyDescent="0.25">
      <c r="E25580" s="1"/>
      <c r="F25580" s="1"/>
      <c r="G25580" s="1"/>
      <c r="H25580" s="1"/>
      <c r="I25580" s="1"/>
      <c r="J25580" s="1"/>
      <c r="K25580" s="1"/>
      <c r="L25580" s="1"/>
      <c r="M25580" s="1"/>
    </row>
    <row r="25581" spans="5:13" x14ac:dyDescent="0.25">
      <c r="E25581" s="1"/>
      <c r="F25581" s="1"/>
      <c r="G25581" s="1"/>
      <c r="H25581" s="1"/>
      <c r="I25581" s="1"/>
      <c r="J25581" s="1"/>
      <c r="K25581" s="1"/>
      <c r="L25581" s="1"/>
      <c r="M25581" s="1"/>
    </row>
    <row r="25582" spans="5:13" x14ac:dyDescent="0.25">
      <c r="E25582" s="1"/>
      <c r="F25582" s="1"/>
      <c r="G25582" s="1"/>
      <c r="H25582" s="1"/>
      <c r="I25582" s="1"/>
      <c r="J25582" s="1"/>
      <c r="K25582" s="1"/>
      <c r="L25582" s="1"/>
      <c r="M25582" s="1"/>
    </row>
    <row r="25583" spans="5:13" x14ac:dyDescent="0.25">
      <c r="E25583" s="1"/>
      <c r="F25583" s="1"/>
      <c r="G25583" s="1"/>
      <c r="H25583" s="1"/>
      <c r="I25583" s="1"/>
      <c r="J25583" s="1"/>
      <c r="K25583" s="1"/>
      <c r="L25583" s="1"/>
      <c r="M25583" s="1"/>
    </row>
    <row r="25584" spans="5:13" x14ac:dyDescent="0.25">
      <c r="E25584" s="1"/>
      <c r="F25584" s="1"/>
      <c r="G25584" s="1"/>
      <c r="H25584" s="1"/>
      <c r="I25584" s="1"/>
      <c r="J25584" s="1"/>
      <c r="K25584" s="1"/>
      <c r="L25584" s="1"/>
      <c r="M25584" s="1"/>
    </row>
    <row r="25585" spans="5:13" x14ac:dyDescent="0.25">
      <c r="E25585" s="1"/>
      <c r="F25585" s="1"/>
      <c r="G25585" s="1"/>
      <c r="H25585" s="1"/>
      <c r="I25585" s="1"/>
      <c r="J25585" s="1"/>
      <c r="K25585" s="1"/>
      <c r="L25585" s="1"/>
      <c r="M25585" s="1"/>
    </row>
    <row r="25586" spans="5:13" x14ac:dyDescent="0.25">
      <c r="E25586" s="1"/>
      <c r="F25586" s="1"/>
      <c r="G25586" s="1"/>
      <c r="H25586" s="1"/>
      <c r="I25586" s="1"/>
      <c r="J25586" s="1"/>
      <c r="K25586" s="1"/>
      <c r="L25586" s="1"/>
      <c r="M25586" s="1"/>
    </row>
    <row r="25587" spans="5:13" x14ac:dyDescent="0.25">
      <c r="E25587" s="1"/>
      <c r="F25587" s="1"/>
      <c r="G25587" s="1"/>
      <c r="H25587" s="1"/>
      <c r="I25587" s="1"/>
      <c r="J25587" s="1"/>
      <c r="K25587" s="1"/>
      <c r="L25587" s="1"/>
      <c r="M25587" s="1"/>
    </row>
    <row r="25588" spans="5:13" x14ac:dyDescent="0.25">
      <c r="E25588" s="1"/>
      <c r="F25588" s="1"/>
      <c r="G25588" s="1"/>
      <c r="H25588" s="1"/>
      <c r="I25588" s="1"/>
      <c r="J25588" s="1"/>
      <c r="K25588" s="1"/>
      <c r="L25588" s="1"/>
      <c r="M25588" s="1"/>
    </row>
    <row r="25589" spans="5:13" x14ac:dyDescent="0.25">
      <c r="E25589" s="1"/>
      <c r="F25589" s="1"/>
      <c r="G25589" s="1"/>
      <c r="H25589" s="1"/>
      <c r="I25589" s="1"/>
      <c r="J25589" s="1"/>
      <c r="K25589" s="1"/>
      <c r="L25589" s="1"/>
      <c r="M25589" s="1"/>
    </row>
    <row r="25590" spans="5:13" x14ac:dyDescent="0.25">
      <c r="E25590" s="1"/>
      <c r="F25590" s="1"/>
      <c r="G25590" s="1"/>
      <c r="H25590" s="1"/>
      <c r="I25590" s="1"/>
      <c r="J25590" s="1"/>
      <c r="K25590" s="1"/>
      <c r="L25590" s="1"/>
      <c r="M25590" s="1"/>
    </row>
    <row r="25591" spans="5:13" x14ac:dyDescent="0.25">
      <c r="E25591" s="1"/>
      <c r="F25591" s="1"/>
      <c r="G25591" s="1"/>
      <c r="H25591" s="1"/>
      <c r="I25591" s="1"/>
      <c r="J25591" s="1"/>
      <c r="K25591" s="1"/>
      <c r="L25591" s="1"/>
      <c r="M25591" s="1"/>
    </row>
    <row r="25592" spans="5:13" x14ac:dyDescent="0.25">
      <c r="E25592" s="1"/>
      <c r="F25592" s="1"/>
      <c r="G25592" s="1"/>
      <c r="H25592" s="1"/>
      <c r="I25592" s="1"/>
      <c r="J25592" s="1"/>
      <c r="K25592" s="1"/>
      <c r="L25592" s="1"/>
      <c r="M25592" s="1"/>
    </row>
    <row r="25593" spans="5:13" x14ac:dyDescent="0.25">
      <c r="E25593" s="1"/>
      <c r="F25593" s="1"/>
      <c r="G25593" s="1"/>
      <c r="H25593" s="1"/>
      <c r="I25593" s="1"/>
      <c r="J25593" s="1"/>
      <c r="K25593" s="1"/>
      <c r="L25593" s="1"/>
      <c r="M25593" s="1"/>
    </row>
    <row r="25594" spans="5:13" x14ac:dyDescent="0.25">
      <c r="E25594" s="1"/>
      <c r="F25594" s="1"/>
      <c r="G25594" s="1"/>
      <c r="H25594" s="1"/>
      <c r="I25594" s="1"/>
      <c r="J25594" s="1"/>
      <c r="K25594" s="1"/>
      <c r="L25594" s="1"/>
      <c r="M25594" s="1"/>
    </row>
    <row r="25595" spans="5:13" x14ac:dyDescent="0.25">
      <c r="E25595" s="1"/>
      <c r="F25595" s="1"/>
      <c r="G25595" s="1"/>
      <c r="H25595" s="1"/>
      <c r="I25595" s="1"/>
      <c r="J25595" s="1"/>
      <c r="K25595" s="1"/>
      <c r="L25595" s="1"/>
      <c r="M25595" s="1"/>
    </row>
    <row r="25596" spans="5:13" x14ac:dyDescent="0.25">
      <c r="E25596" s="1"/>
      <c r="F25596" s="1"/>
      <c r="G25596" s="1"/>
      <c r="H25596" s="1"/>
      <c r="I25596" s="1"/>
      <c r="J25596" s="1"/>
      <c r="K25596" s="1"/>
      <c r="L25596" s="1"/>
      <c r="M25596" s="1"/>
    </row>
    <row r="25597" spans="5:13" x14ac:dyDescent="0.25">
      <c r="E25597" s="1"/>
      <c r="F25597" s="1"/>
      <c r="G25597" s="1"/>
      <c r="H25597" s="1"/>
      <c r="I25597" s="1"/>
      <c r="J25597" s="1"/>
      <c r="K25597" s="1"/>
      <c r="L25597" s="1"/>
      <c r="M25597" s="1"/>
    </row>
    <row r="25598" spans="5:13" x14ac:dyDescent="0.25">
      <c r="E25598" s="1"/>
      <c r="F25598" s="1"/>
      <c r="G25598" s="1"/>
      <c r="H25598" s="1"/>
      <c r="I25598" s="1"/>
      <c r="J25598" s="1"/>
      <c r="K25598" s="1"/>
      <c r="L25598" s="1"/>
      <c r="M25598" s="1"/>
    </row>
    <row r="25599" spans="5:13" x14ac:dyDescent="0.25">
      <c r="E25599" s="1"/>
      <c r="F25599" s="1"/>
      <c r="G25599" s="1"/>
      <c r="H25599" s="1"/>
      <c r="I25599" s="1"/>
      <c r="J25599" s="1"/>
      <c r="K25599" s="1"/>
      <c r="L25599" s="1"/>
      <c r="M25599" s="1"/>
    </row>
    <row r="25600" spans="5:13" x14ac:dyDescent="0.25">
      <c r="E25600" s="1"/>
      <c r="F25600" s="1"/>
      <c r="G25600" s="1"/>
      <c r="H25600" s="1"/>
      <c r="I25600" s="1"/>
      <c r="J25600" s="1"/>
      <c r="K25600" s="1"/>
      <c r="L25600" s="1"/>
      <c r="M25600" s="1"/>
    </row>
    <row r="25601" spans="5:13" x14ac:dyDescent="0.25">
      <c r="E25601" s="1"/>
      <c r="F25601" s="1"/>
      <c r="G25601" s="1"/>
      <c r="H25601" s="1"/>
      <c r="I25601" s="1"/>
      <c r="J25601" s="1"/>
      <c r="K25601" s="1"/>
      <c r="L25601" s="1"/>
      <c r="M25601" s="1"/>
    </row>
    <row r="25602" spans="5:13" x14ac:dyDescent="0.25">
      <c r="E25602" s="1"/>
      <c r="F25602" s="1"/>
      <c r="G25602" s="1"/>
      <c r="H25602" s="1"/>
      <c r="I25602" s="1"/>
      <c r="J25602" s="1"/>
      <c r="K25602" s="1"/>
      <c r="L25602" s="1"/>
      <c r="M25602" s="1"/>
    </row>
    <row r="25603" spans="5:13" x14ac:dyDescent="0.25">
      <c r="E25603" s="1"/>
      <c r="F25603" s="1"/>
      <c r="G25603" s="1"/>
      <c r="H25603" s="1"/>
      <c r="I25603" s="1"/>
      <c r="J25603" s="1"/>
      <c r="K25603" s="1"/>
      <c r="L25603" s="1"/>
      <c r="M25603" s="1"/>
    </row>
    <row r="25604" spans="5:13" x14ac:dyDescent="0.25">
      <c r="E25604" s="1"/>
      <c r="F25604" s="1"/>
      <c r="G25604" s="1"/>
      <c r="H25604" s="1"/>
      <c r="I25604" s="1"/>
      <c r="J25604" s="1"/>
      <c r="K25604" s="1"/>
      <c r="L25604" s="1"/>
      <c r="M25604" s="1"/>
    </row>
    <row r="25605" spans="5:13" x14ac:dyDescent="0.25">
      <c r="E25605" s="1"/>
      <c r="F25605" s="1"/>
      <c r="G25605" s="1"/>
      <c r="H25605" s="1"/>
      <c r="I25605" s="1"/>
      <c r="J25605" s="1"/>
      <c r="K25605" s="1"/>
      <c r="L25605" s="1"/>
      <c r="M25605" s="1"/>
    </row>
    <row r="25606" spans="5:13" x14ac:dyDescent="0.25">
      <c r="E25606" s="1"/>
      <c r="F25606" s="1"/>
      <c r="G25606" s="1"/>
      <c r="H25606" s="1"/>
      <c r="I25606" s="1"/>
      <c r="J25606" s="1"/>
      <c r="K25606" s="1"/>
      <c r="L25606" s="1"/>
      <c r="M25606" s="1"/>
    </row>
    <row r="25607" spans="5:13" x14ac:dyDescent="0.25">
      <c r="E25607" s="1"/>
      <c r="F25607" s="1"/>
      <c r="G25607" s="1"/>
      <c r="H25607" s="1"/>
      <c r="I25607" s="1"/>
      <c r="J25607" s="1"/>
      <c r="K25607" s="1"/>
      <c r="L25607" s="1"/>
      <c r="M25607" s="1"/>
    </row>
    <row r="25608" spans="5:13" x14ac:dyDescent="0.25">
      <c r="E25608" s="1"/>
      <c r="F25608" s="1"/>
      <c r="G25608" s="1"/>
      <c r="H25608" s="1"/>
      <c r="I25608" s="1"/>
      <c r="J25608" s="1"/>
      <c r="K25608" s="1"/>
      <c r="L25608" s="1"/>
      <c r="M25608" s="1"/>
    </row>
    <row r="25609" spans="5:13" x14ac:dyDescent="0.25">
      <c r="E25609" s="1"/>
      <c r="F25609" s="1"/>
      <c r="G25609" s="1"/>
      <c r="H25609" s="1"/>
      <c r="I25609" s="1"/>
      <c r="J25609" s="1"/>
      <c r="K25609" s="1"/>
      <c r="L25609" s="1"/>
      <c r="M25609" s="1"/>
    </row>
    <row r="25610" spans="5:13" x14ac:dyDescent="0.25">
      <c r="E25610" s="1"/>
      <c r="F25610" s="1"/>
      <c r="G25610" s="1"/>
      <c r="H25610" s="1"/>
      <c r="I25610" s="1"/>
      <c r="J25610" s="1"/>
      <c r="K25610" s="1"/>
      <c r="L25610" s="1"/>
      <c r="M25610" s="1"/>
    </row>
    <row r="25611" spans="5:13" x14ac:dyDescent="0.25">
      <c r="E25611" s="1"/>
      <c r="F25611" s="1"/>
      <c r="G25611" s="1"/>
      <c r="H25611" s="1"/>
      <c r="I25611" s="1"/>
      <c r="J25611" s="1"/>
      <c r="K25611" s="1"/>
      <c r="L25611" s="1"/>
      <c r="M25611" s="1"/>
    </row>
    <row r="25612" spans="5:13" x14ac:dyDescent="0.25">
      <c r="E25612" s="1"/>
      <c r="F25612" s="1"/>
      <c r="G25612" s="1"/>
      <c r="H25612" s="1"/>
      <c r="I25612" s="1"/>
      <c r="J25612" s="1"/>
      <c r="K25612" s="1"/>
      <c r="L25612" s="1"/>
      <c r="M25612" s="1"/>
    </row>
    <row r="25613" spans="5:13" x14ac:dyDescent="0.25">
      <c r="E25613" s="1"/>
      <c r="F25613" s="1"/>
      <c r="G25613" s="1"/>
      <c r="H25613" s="1"/>
      <c r="I25613" s="1"/>
      <c r="J25613" s="1"/>
      <c r="K25613" s="1"/>
      <c r="L25613" s="1"/>
      <c r="M25613" s="1"/>
    </row>
    <row r="25614" spans="5:13" x14ac:dyDescent="0.25">
      <c r="E25614" s="1"/>
      <c r="F25614" s="1"/>
      <c r="G25614" s="1"/>
      <c r="H25614" s="1"/>
      <c r="I25614" s="1"/>
      <c r="J25614" s="1"/>
      <c r="K25614" s="1"/>
      <c r="L25614" s="1"/>
      <c r="M25614" s="1"/>
    </row>
    <row r="25615" spans="5:13" x14ac:dyDescent="0.25">
      <c r="E25615" s="1"/>
      <c r="F25615" s="1"/>
      <c r="G25615" s="1"/>
      <c r="H25615" s="1"/>
      <c r="I25615" s="1"/>
      <c r="J25615" s="1"/>
      <c r="K25615" s="1"/>
      <c r="L25615" s="1"/>
      <c r="M25615" s="1"/>
    </row>
    <row r="25616" spans="5:13" x14ac:dyDescent="0.25">
      <c r="E25616" s="1"/>
      <c r="F25616" s="1"/>
      <c r="G25616" s="1"/>
      <c r="H25616" s="1"/>
      <c r="I25616" s="1"/>
      <c r="J25616" s="1"/>
      <c r="K25616" s="1"/>
      <c r="L25616" s="1"/>
      <c r="M25616" s="1"/>
    </row>
    <row r="25617" spans="5:13" x14ac:dyDescent="0.25">
      <c r="E25617" s="1"/>
      <c r="F25617" s="1"/>
      <c r="G25617" s="1"/>
      <c r="H25617" s="1"/>
      <c r="I25617" s="1"/>
      <c r="J25617" s="1"/>
      <c r="K25617" s="1"/>
      <c r="L25617" s="1"/>
      <c r="M25617" s="1"/>
    </row>
    <row r="25618" spans="5:13" x14ac:dyDescent="0.25">
      <c r="E25618" s="1"/>
      <c r="F25618" s="1"/>
      <c r="G25618" s="1"/>
      <c r="H25618" s="1"/>
      <c r="I25618" s="1"/>
      <c r="J25618" s="1"/>
      <c r="K25618" s="1"/>
      <c r="L25618" s="1"/>
      <c r="M25618" s="1"/>
    </row>
    <row r="25619" spans="5:13" x14ac:dyDescent="0.25">
      <c r="E25619" s="1"/>
      <c r="F25619" s="1"/>
      <c r="G25619" s="1"/>
      <c r="H25619" s="1"/>
      <c r="I25619" s="1"/>
      <c r="J25619" s="1"/>
      <c r="K25619" s="1"/>
      <c r="L25619" s="1"/>
      <c r="M25619" s="1"/>
    </row>
    <row r="25620" spans="5:13" x14ac:dyDescent="0.25">
      <c r="E25620" s="1"/>
      <c r="F25620" s="1"/>
      <c r="G25620" s="1"/>
      <c r="H25620" s="1"/>
      <c r="I25620" s="1"/>
      <c r="J25620" s="1"/>
      <c r="K25620" s="1"/>
      <c r="L25620" s="1"/>
      <c r="M25620" s="1"/>
    </row>
    <row r="25621" spans="5:13" x14ac:dyDescent="0.25">
      <c r="E25621" s="1"/>
      <c r="F25621" s="1"/>
      <c r="G25621" s="1"/>
      <c r="H25621" s="1"/>
      <c r="I25621" s="1"/>
      <c r="J25621" s="1"/>
      <c r="K25621" s="1"/>
      <c r="L25621" s="1"/>
      <c r="M25621" s="1"/>
    </row>
    <row r="25622" spans="5:13" x14ac:dyDescent="0.25">
      <c r="E25622" s="1"/>
      <c r="F25622" s="1"/>
      <c r="G25622" s="1"/>
      <c r="H25622" s="1"/>
      <c r="I25622" s="1"/>
      <c r="J25622" s="1"/>
      <c r="K25622" s="1"/>
      <c r="L25622" s="1"/>
      <c r="M25622" s="1"/>
    </row>
    <row r="25623" spans="5:13" x14ac:dyDescent="0.25">
      <c r="E25623" s="1"/>
      <c r="F25623" s="1"/>
      <c r="G25623" s="1"/>
      <c r="H25623" s="1"/>
      <c r="I25623" s="1"/>
      <c r="J25623" s="1"/>
      <c r="K25623" s="1"/>
      <c r="L25623" s="1"/>
      <c r="M25623" s="1"/>
    </row>
    <row r="25624" spans="5:13" x14ac:dyDescent="0.25">
      <c r="E25624" s="1"/>
      <c r="F25624" s="1"/>
      <c r="G25624" s="1"/>
      <c r="H25624" s="1"/>
      <c r="I25624" s="1"/>
      <c r="J25624" s="1"/>
      <c r="K25624" s="1"/>
      <c r="L25624" s="1"/>
      <c r="M25624" s="1"/>
    </row>
    <row r="25625" spans="5:13" x14ac:dyDescent="0.25">
      <c r="E25625" s="1"/>
      <c r="F25625" s="1"/>
      <c r="G25625" s="1"/>
      <c r="H25625" s="1"/>
      <c r="I25625" s="1"/>
      <c r="J25625" s="1"/>
      <c r="K25625" s="1"/>
      <c r="L25625" s="1"/>
      <c r="M25625" s="1"/>
    </row>
    <row r="25626" spans="5:13" x14ac:dyDescent="0.25">
      <c r="E25626" s="1"/>
      <c r="F25626" s="1"/>
      <c r="G25626" s="1"/>
      <c r="H25626" s="1"/>
      <c r="I25626" s="1"/>
      <c r="J25626" s="1"/>
      <c r="K25626" s="1"/>
      <c r="L25626" s="1"/>
      <c r="M25626" s="1"/>
    </row>
    <row r="25627" spans="5:13" x14ac:dyDescent="0.25">
      <c r="E25627" s="1"/>
      <c r="F25627" s="1"/>
      <c r="G25627" s="1"/>
      <c r="H25627" s="1"/>
      <c r="I25627" s="1"/>
      <c r="J25627" s="1"/>
      <c r="K25627" s="1"/>
      <c r="L25627" s="1"/>
      <c r="M25627" s="1"/>
    </row>
    <row r="25628" spans="5:13" x14ac:dyDescent="0.25">
      <c r="E25628" s="1"/>
      <c r="F25628" s="1"/>
      <c r="G25628" s="1"/>
      <c r="H25628" s="1"/>
      <c r="I25628" s="1"/>
      <c r="J25628" s="1"/>
      <c r="K25628" s="1"/>
      <c r="L25628" s="1"/>
      <c r="M25628" s="1"/>
    </row>
    <row r="25629" spans="5:13" x14ac:dyDescent="0.25">
      <c r="E25629" s="1"/>
      <c r="F25629" s="1"/>
      <c r="G25629" s="1"/>
      <c r="H25629" s="1"/>
      <c r="I25629" s="1"/>
      <c r="J25629" s="1"/>
      <c r="K25629" s="1"/>
      <c r="L25629" s="1"/>
      <c r="M25629" s="1"/>
    </row>
    <row r="25630" spans="5:13" x14ac:dyDescent="0.25">
      <c r="E25630" s="1"/>
      <c r="F25630" s="1"/>
      <c r="G25630" s="1"/>
      <c r="H25630" s="1"/>
      <c r="I25630" s="1"/>
      <c r="J25630" s="1"/>
      <c r="K25630" s="1"/>
      <c r="L25630" s="1"/>
      <c r="M25630" s="1"/>
    </row>
    <row r="25631" spans="5:13" x14ac:dyDescent="0.25">
      <c r="E25631" s="1"/>
      <c r="F25631" s="1"/>
      <c r="G25631" s="1"/>
      <c r="H25631" s="1"/>
      <c r="I25631" s="1"/>
      <c r="J25631" s="1"/>
      <c r="K25631" s="1"/>
      <c r="L25631" s="1"/>
      <c r="M25631" s="1"/>
    </row>
    <row r="25632" spans="5:13" x14ac:dyDescent="0.25">
      <c r="E25632" s="1"/>
      <c r="F25632" s="1"/>
      <c r="G25632" s="1"/>
      <c r="H25632" s="1"/>
      <c r="I25632" s="1"/>
      <c r="J25632" s="1"/>
      <c r="K25632" s="1"/>
      <c r="L25632" s="1"/>
      <c r="M25632" s="1"/>
    </row>
    <row r="25633" spans="5:13" x14ac:dyDescent="0.25">
      <c r="E25633" s="1"/>
      <c r="F25633" s="1"/>
      <c r="G25633" s="1"/>
      <c r="H25633" s="1"/>
      <c r="I25633" s="1"/>
      <c r="J25633" s="1"/>
      <c r="K25633" s="1"/>
      <c r="L25633" s="1"/>
      <c r="M25633" s="1"/>
    </row>
    <row r="25634" spans="5:13" x14ac:dyDescent="0.25">
      <c r="E25634" s="1"/>
      <c r="F25634" s="1"/>
      <c r="G25634" s="1"/>
      <c r="H25634" s="1"/>
      <c r="I25634" s="1"/>
      <c r="J25634" s="1"/>
      <c r="K25634" s="1"/>
      <c r="L25634" s="1"/>
      <c r="M25634" s="1"/>
    </row>
    <row r="25635" spans="5:13" x14ac:dyDescent="0.25">
      <c r="E25635" s="1"/>
      <c r="F25635" s="1"/>
      <c r="G25635" s="1"/>
      <c r="H25635" s="1"/>
      <c r="I25635" s="1"/>
      <c r="J25635" s="1"/>
      <c r="K25635" s="1"/>
      <c r="L25635" s="1"/>
      <c r="M25635" s="1"/>
    </row>
    <row r="25636" spans="5:13" x14ac:dyDescent="0.25">
      <c r="E25636" s="1"/>
      <c r="F25636" s="1"/>
      <c r="G25636" s="1"/>
      <c r="H25636" s="1"/>
      <c r="I25636" s="1"/>
      <c r="J25636" s="1"/>
      <c r="K25636" s="1"/>
      <c r="L25636" s="1"/>
      <c r="M25636" s="1"/>
    </row>
    <row r="25637" spans="5:13" x14ac:dyDescent="0.25">
      <c r="E25637" s="1"/>
      <c r="F25637" s="1"/>
      <c r="G25637" s="1"/>
      <c r="H25637" s="1"/>
      <c r="I25637" s="1"/>
      <c r="J25637" s="1"/>
      <c r="K25637" s="1"/>
      <c r="L25637" s="1"/>
      <c r="M25637" s="1"/>
    </row>
    <row r="25638" spans="5:13" x14ac:dyDescent="0.25">
      <c r="E25638" s="1"/>
      <c r="F25638" s="1"/>
      <c r="G25638" s="1"/>
      <c r="H25638" s="1"/>
      <c r="I25638" s="1"/>
      <c r="J25638" s="1"/>
      <c r="K25638" s="1"/>
      <c r="L25638" s="1"/>
      <c r="M25638" s="1"/>
    </row>
    <row r="25639" spans="5:13" x14ac:dyDescent="0.25">
      <c r="E25639" s="1"/>
      <c r="F25639" s="1"/>
      <c r="G25639" s="1"/>
      <c r="H25639" s="1"/>
      <c r="I25639" s="1"/>
      <c r="J25639" s="1"/>
      <c r="K25639" s="1"/>
      <c r="L25639" s="1"/>
      <c r="M25639" s="1"/>
    </row>
    <row r="25640" spans="5:13" x14ac:dyDescent="0.25">
      <c r="E25640" s="1"/>
      <c r="F25640" s="1"/>
      <c r="G25640" s="1"/>
      <c r="H25640" s="1"/>
      <c r="I25640" s="1"/>
      <c r="J25640" s="1"/>
      <c r="K25640" s="1"/>
      <c r="L25640" s="1"/>
      <c r="M25640" s="1"/>
    </row>
    <row r="25641" spans="5:13" x14ac:dyDescent="0.25">
      <c r="E25641" s="1"/>
      <c r="F25641" s="1"/>
      <c r="G25641" s="1"/>
      <c r="H25641" s="1"/>
      <c r="I25641" s="1"/>
      <c r="J25641" s="1"/>
      <c r="K25641" s="1"/>
      <c r="L25641" s="1"/>
      <c r="M25641" s="1"/>
    </row>
    <row r="25642" spans="5:13" x14ac:dyDescent="0.25">
      <c r="E25642" s="1"/>
      <c r="F25642" s="1"/>
      <c r="G25642" s="1"/>
      <c r="H25642" s="1"/>
      <c r="I25642" s="1"/>
      <c r="J25642" s="1"/>
      <c r="K25642" s="1"/>
      <c r="L25642" s="1"/>
      <c r="M25642" s="1"/>
    </row>
    <row r="25643" spans="5:13" x14ac:dyDescent="0.25">
      <c r="E25643" s="1"/>
      <c r="F25643" s="1"/>
      <c r="G25643" s="1"/>
      <c r="H25643" s="1"/>
      <c r="I25643" s="1"/>
      <c r="J25643" s="1"/>
      <c r="K25643" s="1"/>
      <c r="L25643" s="1"/>
      <c r="M25643" s="1"/>
    </row>
    <row r="25644" spans="5:13" x14ac:dyDescent="0.25">
      <c r="E25644" s="1"/>
      <c r="F25644" s="1"/>
      <c r="G25644" s="1"/>
      <c r="H25644" s="1"/>
      <c r="I25644" s="1"/>
      <c r="J25644" s="1"/>
      <c r="K25644" s="1"/>
      <c r="L25644" s="1"/>
      <c r="M25644" s="1"/>
    </row>
    <row r="25645" spans="5:13" x14ac:dyDescent="0.25">
      <c r="E25645" s="1"/>
      <c r="F25645" s="1"/>
      <c r="G25645" s="1"/>
      <c r="H25645" s="1"/>
      <c r="I25645" s="1"/>
      <c r="J25645" s="1"/>
      <c r="K25645" s="1"/>
      <c r="L25645" s="1"/>
      <c r="M25645" s="1"/>
    </row>
    <row r="25646" spans="5:13" x14ac:dyDescent="0.25">
      <c r="E25646" s="1"/>
      <c r="F25646" s="1"/>
      <c r="G25646" s="1"/>
      <c r="H25646" s="1"/>
      <c r="I25646" s="1"/>
      <c r="J25646" s="1"/>
      <c r="K25646" s="1"/>
      <c r="L25646" s="1"/>
      <c r="M25646" s="1"/>
    </row>
    <row r="25647" spans="5:13" x14ac:dyDescent="0.25">
      <c r="E25647" s="1"/>
      <c r="F25647" s="1"/>
      <c r="G25647" s="1"/>
      <c r="H25647" s="1"/>
      <c r="I25647" s="1"/>
      <c r="J25647" s="1"/>
      <c r="K25647" s="1"/>
      <c r="L25647" s="1"/>
      <c r="M25647" s="1"/>
    </row>
    <row r="25648" spans="5:13" x14ac:dyDescent="0.25">
      <c r="E25648" s="1"/>
      <c r="F25648" s="1"/>
      <c r="G25648" s="1"/>
      <c r="H25648" s="1"/>
      <c r="I25648" s="1"/>
      <c r="J25648" s="1"/>
      <c r="K25648" s="1"/>
      <c r="L25648" s="1"/>
      <c r="M25648" s="1"/>
    </row>
    <row r="25649" spans="5:13" x14ac:dyDescent="0.25">
      <c r="E25649" s="1"/>
      <c r="F25649" s="1"/>
      <c r="G25649" s="1"/>
      <c r="H25649" s="1"/>
      <c r="I25649" s="1"/>
      <c r="J25649" s="1"/>
      <c r="K25649" s="1"/>
      <c r="L25649" s="1"/>
      <c r="M25649" s="1"/>
    </row>
    <row r="25650" spans="5:13" x14ac:dyDescent="0.25">
      <c r="E25650" s="1"/>
      <c r="F25650" s="1"/>
      <c r="G25650" s="1"/>
      <c r="H25650" s="1"/>
      <c r="I25650" s="1"/>
      <c r="J25650" s="1"/>
      <c r="K25650" s="1"/>
      <c r="L25650" s="1"/>
      <c r="M25650" s="1"/>
    </row>
    <row r="25651" spans="5:13" x14ac:dyDescent="0.25">
      <c r="E25651" s="1"/>
      <c r="F25651" s="1"/>
      <c r="G25651" s="1"/>
      <c r="H25651" s="1"/>
      <c r="I25651" s="1"/>
      <c r="J25651" s="1"/>
      <c r="K25651" s="1"/>
      <c r="L25651" s="1"/>
      <c r="M25651" s="1"/>
    </row>
    <row r="25652" spans="5:13" x14ac:dyDescent="0.25">
      <c r="E25652" s="1"/>
      <c r="F25652" s="1"/>
      <c r="G25652" s="1"/>
      <c r="H25652" s="1"/>
      <c r="I25652" s="1"/>
      <c r="J25652" s="1"/>
      <c r="K25652" s="1"/>
      <c r="L25652" s="1"/>
      <c r="M25652" s="1"/>
    </row>
    <row r="25653" spans="5:13" x14ac:dyDescent="0.25">
      <c r="E25653" s="1"/>
      <c r="F25653" s="1"/>
      <c r="G25653" s="1"/>
      <c r="H25653" s="1"/>
      <c r="I25653" s="1"/>
      <c r="J25653" s="1"/>
      <c r="K25653" s="1"/>
      <c r="L25653" s="1"/>
      <c r="M25653" s="1"/>
    </row>
    <row r="25654" spans="5:13" x14ac:dyDescent="0.25">
      <c r="E25654" s="1"/>
      <c r="F25654" s="1"/>
      <c r="G25654" s="1"/>
      <c r="H25654" s="1"/>
      <c r="I25654" s="1"/>
      <c r="J25654" s="1"/>
      <c r="K25654" s="1"/>
      <c r="L25654" s="1"/>
      <c r="M25654" s="1"/>
    </row>
    <row r="25655" spans="5:13" x14ac:dyDescent="0.25">
      <c r="E25655" s="1"/>
      <c r="F25655" s="1"/>
      <c r="G25655" s="1"/>
      <c r="H25655" s="1"/>
      <c r="I25655" s="1"/>
      <c r="J25655" s="1"/>
      <c r="K25655" s="1"/>
      <c r="L25655" s="1"/>
      <c r="M25655" s="1"/>
    </row>
    <row r="25656" spans="5:13" x14ac:dyDescent="0.25">
      <c r="E25656" s="1"/>
      <c r="F25656" s="1"/>
      <c r="G25656" s="1"/>
      <c r="H25656" s="1"/>
      <c r="I25656" s="1"/>
      <c r="J25656" s="1"/>
      <c r="K25656" s="1"/>
      <c r="L25656" s="1"/>
      <c r="M25656" s="1"/>
    </row>
    <row r="25657" spans="5:13" x14ac:dyDescent="0.25">
      <c r="E25657" s="1"/>
      <c r="F25657" s="1"/>
      <c r="G25657" s="1"/>
      <c r="H25657" s="1"/>
      <c r="I25657" s="1"/>
      <c r="J25657" s="1"/>
      <c r="K25657" s="1"/>
      <c r="L25657" s="1"/>
      <c r="M25657" s="1"/>
    </row>
    <row r="25658" spans="5:13" x14ac:dyDescent="0.25">
      <c r="E25658" s="1"/>
      <c r="F25658" s="1"/>
      <c r="G25658" s="1"/>
      <c r="H25658" s="1"/>
      <c r="I25658" s="1"/>
      <c r="J25658" s="1"/>
      <c r="K25658" s="1"/>
      <c r="L25658" s="1"/>
      <c r="M25658" s="1"/>
    </row>
    <row r="25659" spans="5:13" x14ac:dyDescent="0.25">
      <c r="E25659" s="1"/>
      <c r="F25659" s="1"/>
      <c r="G25659" s="1"/>
      <c r="H25659" s="1"/>
      <c r="I25659" s="1"/>
      <c r="J25659" s="1"/>
      <c r="K25659" s="1"/>
      <c r="L25659" s="1"/>
      <c r="M25659" s="1"/>
    </row>
    <row r="25660" spans="5:13" x14ac:dyDescent="0.25">
      <c r="E25660" s="1"/>
      <c r="F25660" s="1"/>
      <c r="G25660" s="1"/>
      <c r="H25660" s="1"/>
      <c r="I25660" s="1"/>
      <c r="J25660" s="1"/>
      <c r="K25660" s="1"/>
      <c r="L25660" s="1"/>
      <c r="M25660" s="1"/>
    </row>
    <row r="25661" spans="5:13" x14ac:dyDescent="0.25">
      <c r="E25661" s="1"/>
      <c r="F25661" s="1"/>
      <c r="G25661" s="1"/>
      <c r="H25661" s="1"/>
      <c r="I25661" s="1"/>
      <c r="J25661" s="1"/>
      <c r="K25661" s="1"/>
      <c r="L25661" s="1"/>
      <c r="M25661" s="1"/>
    </row>
    <row r="25662" spans="5:13" x14ac:dyDescent="0.25">
      <c r="E25662" s="1"/>
      <c r="F25662" s="1"/>
      <c r="G25662" s="1"/>
      <c r="H25662" s="1"/>
      <c r="I25662" s="1"/>
      <c r="J25662" s="1"/>
      <c r="K25662" s="1"/>
      <c r="L25662" s="1"/>
      <c r="M25662" s="1"/>
    </row>
    <row r="25663" spans="5:13" x14ac:dyDescent="0.25">
      <c r="E25663" s="1"/>
      <c r="F25663" s="1"/>
      <c r="G25663" s="1"/>
      <c r="H25663" s="1"/>
      <c r="I25663" s="1"/>
      <c r="J25663" s="1"/>
      <c r="K25663" s="1"/>
      <c r="L25663" s="1"/>
      <c r="M25663" s="1"/>
    </row>
    <row r="25664" spans="5:13" x14ac:dyDescent="0.25">
      <c r="E25664" s="1"/>
      <c r="F25664" s="1"/>
      <c r="G25664" s="1"/>
      <c r="H25664" s="1"/>
      <c r="I25664" s="1"/>
      <c r="J25664" s="1"/>
      <c r="K25664" s="1"/>
      <c r="L25664" s="1"/>
      <c r="M25664" s="1"/>
    </row>
    <row r="25665" spans="5:13" x14ac:dyDescent="0.25">
      <c r="E25665" s="1"/>
      <c r="F25665" s="1"/>
      <c r="G25665" s="1"/>
      <c r="H25665" s="1"/>
      <c r="I25665" s="1"/>
      <c r="J25665" s="1"/>
      <c r="K25665" s="1"/>
      <c r="L25665" s="1"/>
      <c r="M25665" s="1"/>
    </row>
    <row r="25666" spans="5:13" x14ac:dyDescent="0.25">
      <c r="E25666" s="1"/>
      <c r="F25666" s="1"/>
      <c r="G25666" s="1"/>
      <c r="H25666" s="1"/>
      <c r="I25666" s="1"/>
      <c r="J25666" s="1"/>
      <c r="K25666" s="1"/>
      <c r="L25666" s="1"/>
      <c r="M25666" s="1"/>
    </row>
    <row r="25667" spans="5:13" x14ac:dyDescent="0.25">
      <c r="E25667" s="1"/>
      <c r="F25667" s="1"/>
      <c r="G25667" s="1"/>
      <c r="H25667" s="1"/>
      <c r="I25667" s="1"/>
      <c r="J25667" s="1"/>
      <c r="K25667" s="1"/>
      <c r="L25667" s="1"/>
      <c r="M25667" s="1"/>
    </row>
    <row r="25668" spans="5:13" x14ac:dyDescent="0.25">
      <c r="E25668" s="1"/>
      <c r="F25668" s="1"/>
      <c r="G25668" s="1"/>
      <c r="H25668" s="1"/>
      <c r="I25668" s="1"/>
      <c r="J25668" s="1"/>
      <c r="K25668" s="1"/>
      <c r="L25668" s="1"/>
      <c r="M25668" s="1"/>
    </row>
    <row r="25669" spans="5:13" x14ac:dyDescent="0.25">
      <c r="E25669" s="1"/>
      <c r="F25669" s="1"/>
      <c r="G25669" s="1"/>
      <c r="H25669" s="1"/>
      <c r="I25669" s="1"/>
      <c r="J25669" s="1"/>
      <c r="K25669" s="1"/>
      <c r="L25669" s="1"/>
      <c r="M25669" s="1"/>
    </row>
    <row r="25670" spans="5:13" x14ac:dyDescent="0.25">
      <c r="E25670" s="1"/>
      <c r="F25670" s="1"/>
      <c r="G25670" s="1"/>
      <c r="H25670" s="1"/>
      <c r="I25670" s="1"/>
      <c r="J25670" s="1"/>
      <c r="K25670" s="1"/>
      <c r="L25670" s="1"/>
      <c r="M25670" s="1"/>
    </row>
    <row r="25671" spans="5:13" x14ac:dyDescent="0.25">
      <c r="E25671" s="1"/>
      <c r="F25671" s="1"/>
      <c r="G25671" s="1"/>
      <c r="H25671" s="1"/>
      <c r="I25671" s="1"/>
      <c r="J25671" s="1"/>
      <c r="K25671" s="1"/>
      <c r="L25671" s="1"/>
      <c r="M25671" s="1"/>
    </row>
    <row r="25672" spans="5:13" x14ac:dyDescent="0.25">
      <c r="E25672" s="1"/>
      <c r="F25672" s="1"/>
      <c r="G25672" s="1"/>
      <c r="H25672" s="1"/>
      <c r="I25672" s="1"/>
      <c r="J25672" s="1"/>
      <c r="K25672" s="1"/>
      <c r="L25672" s="1"/>
      <c r="M25672" s="1"/>
    </row>
    <row r="25673" spans="5:13" x14ac:dyDescent="0.25">
      <c r="E25673" s="1"/>
      <c r="F25673" s="1"/>
      <c r="G25673" s="1"/>
      <c r="H25673" s="1"/>
      <c r="I25673" s="1"/>
      <c r="J25673" s="1"/>
      <c r="K25673" s="1"/>
      <c r="L25673" s="1"/>
      <c r="M25673" s="1"/>
    </row>
    <row r="25674" spans="5:13" x14ac:dyDescent="0.25">
      <c r="E25674" s="1"/>
      <c r="F25674" s="1"/>
      <c r="G25674" s="1"/>
      <c r="H25674" s="1"/>
      <c r="I25674" s="1"/>
      <c r="J25674" s="1"/>
      <c r="K25674" s="1"/>
      <c r="L25674" s="1"/>
      <c r="M25674" s="1"/>
    </row>
    <row r="25675" spans="5:13" x14ac:dyDescent="0.25">
      <c r="E25675" s="1"/>
      <c r="F25675" s="1"/>
      <c r="G25675" s="1"/>
      <c r="H25675" s="1"/>
      <c r="I25675" s="1"/>
      <c r="J25675" s="1"/>
      <c r="K25675" s="1"/>
      <c r="L25675" s="1"/>
      <c r="M25675" s="1"/>
    </row>
    <row r="25676" spans="5:13" x14ac:dyDescent="0.25">
      <c r="E25676" s="1"/>
      <c r="F25676" s="1"/>
      <c r="G25676" s="1"/>
      <c r="H25676" s="1"/>
      <c r="I25676" s="1"/>
      <c r="J25676" s="1"/>
      <c r="K25676" s="1"/>
      <c r="L25676" s="1"/>
      <c r="M25676" s="1"/>
    </row>
    <row r="25677" spans="5:13" x14ac:dyDescent="0.25">
      <c r="E25677" s="1"/>
      <c r="F25677" s="1"/>
      <c r="G25677" s="1"/>
      <c r="H25677" s="1"/>
      <c r="I25677" s="1"/>
      <c r="J25677" s="1"/>
      <c r="K25677" s="1"/>
      <c r="L25677" s="1"/>
      <c r="M25677" s="1"/>
    </row>
    <row r="25678" spans="5:13" x14ac:dyDescent="0.25">
      <c r="E25678" s="1"/>
      <c r="F25678" s="1"/>
      <c r="G25678" s="1"/>
      <c r="H25678" s="1"/>
      <c r="I25678" s="1"/>
      <c r="J25678" s="1"/>
      <c r="K25678" s="1"/>
      <c r="L25678" s="1"/>
      <c r="M25678" s="1"/>
    </row>
    <row r="25679" spans="5:13" x14ac:dyDescent="0.25">
      <c r="E25679" s="1"/>
      <c r="F25679" s="1"/>
      <c r="G25679" s="1"/>
      <c r="H25679" s="1"/>
      <c r="I25679" s="1"/>
      <c r="J25679" s="1"/>
      <c r="K25679" s="1"/>
      <c r="L25679" s="1"/>
      <c r="M25679" s="1"/>
    </row>
    <row r="25680" spans="5:13" x14ac:dyDescent="0.25">
      <c r="E25680" s="1"/>
      <c r="F25680" s="1"/>
      <c r="G25680" s="1"/>
      <c r="H25680" s="1"/>
      <c r="I25680" s="1"/>
      <c r="J25680" s="1"/>
      <c r="K25680" s="1"/>
      <c r="L25680" s="1"/>
      <c r="M25680" s="1"/>
    </row>
    <row r="25681" spans="5:13" x14ac:dyDescent="0.25">
      <c r="E25681" s="1"/>
      <c r="F25681" s="1"/>
      <c r="G25681" s="1"/>
      <c r="H25681" s="1"/>
      <c r="I25681" s="1"/>
      <c r="J25681" s="1"/>
      <c r="K25681" s="1"/>
      <c r="L25681" s="1"/>
      <c r="M25681" s="1"/>
    </row>
    <row r="25682" spans="5:13" x14ac:dyDescent="0.25">
      <c r="E25682" s="1"/>
      <c r="F25682" s="1"/>
      <c r="G25682" s="1"/>
      <c r="H25682" s="1"/>
      <c r="I25682" s="1"/>
      <c r="J25682" s="1"/>
      <c r="K25682" s="1"/>
      <c r="L25682" s="1"/>
      <c r="M25682" s="1"/>
    </row>
    <row r="25683" spans="5:13" x14ac:dyDescent="0.25">
      <c r="E25683" s="1"/>
      <c r="F25683" s="1"/>
      <c r="G25683" s="1"/>
      <c r="H25683" s="1"/>
      <c r="I25683" s="1"/>
      <c r="J25683" s="1"/>
      <c r="K25683" s="1"/>
      <c r="L25683" s="1"/>
      <c r="M25683" s="1"/>
    </row>
    <row r="25684" spans="5:13" x14ac:dyDescent="0.25">
      <c r="E25684" s="1"/>
      <c r="F25684" s="1"/>
      <c r="G25684" s="1"/>
      <c r="H25684" s="1"/>
      <c r="I25684" s="1"/>
      <c r="J25684" s="1"/>
      <c r="K25684" s="1"/>
      <c r="L25684" s="1"/>
      <c r="M25684" s="1"/>
    </row>
    <row r="25685" spans="5:13" x14ac:dyDescent="0.25">
      <c r="E25685" s="1"/>
      <c r="F25685" s="1"/>
      <c r="G25685" s="1"/>
      <c r="H25685" s="1"/>
      <c r="I25685" s="1"/>
      <c r="J25685" s="1"/>
      <c r="K25685" s="1"/>
      <c r="L25685" s="1"/>
      <c r="M25685" s="1"/>
    </row>
    <row r="25686" spans="5:13" x14ac:dyDescent="0.25">
      <c r="E25686" s="1"/>
      <c r="F25686" s="1"/>
      <c r="G25686" s="1"/>
      <c r="H25686" s="1"/>
      <c r="I25686" s="1"/>
      <c r="J25686" s="1"/>
      <c r="K25686" s="1"/>
      <c r="L25686" s="1"/>
      <c r="M25686" s="1"/>
    </row>
    <row r="25687" spans="5:13" x14ac:dyDescent="0.25">
      <c r="E25687" s="1"/>
      <c r="F25687" s="1"/>
      <c r="G25687" s="1"/>
      <c r="H25687" s="1"/>
      <c r="I25687" s="1"/>
      <c r="J25687" s="1"/>
      <c r="K25687" s="1"/>
      <c r="L25687" s="1"/>
      <c r="M25687" s="1"/>
    </row>
    <row r="25688" spans="5:13" x14ac:dyDescent="0.25">
      <c r="E25688" s="1"/>
      <c r="F25688" s="1"/>
      <c r="G25688" s="1"/>
      <c r="H25688" s="1"/>
      <c r="I25688" s="1"/>
      <c r="J25688" s="1"/>
      <c r="K25688" s="1"/>
      <c r="L25688" s="1"/>
      <c r="M25688" s="1"/>
    </row>
    <row r="25689" spans="5:13" x14ac:dyDescent="0.25">
      <c r="E25689" s="1"/>
      <c r="F25689" s="1"/>
      <c r="G25689" s="1"/>
      <c r="H25689" s="1"/>
      <c r="I25689" s="1"/>
      <c r="J25689" s="1"/>
      <c r="K25689" s="1"/>
      <c r="L25689" s="1"/>
      <c r="M25689" s="1"/>
    </row>
    <row r="25690" spans="5:13" x14ac:dyDescent="0.25">
      <c r="E25690" s="1"/>
      <c r="F25690" s="1"/>
      <c r="G25690" s="1"/>
      <c r="H25690" s="1"/>
      <c r="I25690" s="1"/>
      <c r="J25690" s="1"/>
      <c r="K25690" s="1"/>
      <c r="L25690" s="1"/>
      <c r="M25690" s="1"/>
    </row>
    <row r="25691" spans="5:13" x14ac:dyDescent="0.25">
      <c r="E25691" s="1"/>
      <c r="F25691" s="1"/>
      <c r="G25691" s="1"/>
      <c r="H25691" s="1"/>
      <c r="I25691" s="1"/>
      <c r="J25691" s="1"/>
      <c r="K25691" s="1"/>
      <c r="L25691" s="1"/>
      <c r="M25691" s="1"/>
    </row>
    <row r="25692" spans="5:13" x14ac:dyDescent="0.25">
      <c r="E25692" s="1"/>
      <c r="F25692" s="1"/>
      <c r="G25692" s="1"/>
      <c r="H25692" s="1"/>
      <c r="I25692" s="1"/>
      <c r="J25692" s="1"/>
      <c r="K25692" s="1"/>
      <c r="L25692" s="1"/>
      <c r="M25692" s="1"/>
    </row>
    <row r="25693" spans="5:13" x14ac:dyDescent="0.25">
      <c r="E25693" s="1"/>
      <c r="F25693" s="1"/>
      <c r="G25693" s="1"/>
      <c r="H25693" s="1"/>
      <c r="I25693" s="1"/>
      <c r="J25693" s="1"/>
      <c r="K25693" s="1"/>
      <c r="L25693" s="1"/>
      <c r="M25693" s="1"/>
    </row>
    <row r="25694" spans="5:13" x14ac:dyDescent="0.25">
      <c r="E25694" s="1"/>
      <c r="F25694" s="1"/>
      <c r="G25694" s="1"/>
      <c r="H25694" s="1"/>
      <c r="I25694" s="1"/>
      <c r="J25694" s="1"/>
      <c r="K25694" s="1"/>
      <c r="L25694" s="1"/>
      <c r="M25694" s="1"/>
    </row>
    <row r="25695" spans="5:13" x14ac:dyDescent="0.25">
      <c r="E25695" s="1"/>
      <c r="F25695" s="1"/>
      <c r="G25695" s="1"/>
      <c r="H25695" s="1"/>
      <c r="I25695" s="1"/>
      <c r="J25695" s="1"/>
      <c r="K25695" s="1"/>
      <c r="L25695" s="1"/>
      <c r="M25695" s="1"/>
    </row>
    <row r="25696" spans="5:13" x14ac:dyDescent="0.25">
      <c r="E25696" s="1"/>
      <c r="F25696" s="1"/>
      <c r="G25696" s="1"/>
      <c r="H25696" s="1"/>
      <c r="I25696" s="1"/>
      <c r="J25696" s="1"/>
      <c r="K25696" s="1"/>
      <c r="L25696" s="1"/>
      <c r="M25696" s="1"/>
    </row>
    <row r="25697" spans="5:13" x14ac:dyDescent="0.25">
      <c r="E25697" s="1"/>
      <c r="F25697" s="1"/>
      <c r="G25697" s="1"/>
      <c r="H25697" s="1"/>
      <c r="I25697" s="1"/>
      <c r="J25697" s="1"/>
      <c r="K25697" s="1"/>
      <c r="L25697" s="1"/>
      <c r="M25697" s="1"/>
    </row>
    <row r="25698" spans="5:13" x14ac:dyDescent="0.25">
      <c r="E25698" s="1"/>
      <c r="F25698" s="1"/>
      <c r="G25698" s="1"/>
      <c r="H25698" s="1"/>
      <c r="I25698" s="1"/>
      <c r="J25698" s="1"/>
      <c r="K25698" s="1"/>
      <c r="L25698" s="1"/>
      <c r="M25698" s="1"/>
    </row>
    <row r="25699" spans="5:13" x14ac:dyDescent="0.25">
      <c r="E25699" s="1"/>
      <c r="F25699" s="1"/>
      <c r="G25699" s="1"/>
      <c r="H25699" s="1"/>
      <c r="I25699" s="1"/>
      <c r="J25699" s="1"/>
      <c r="K25699" s="1"/>
      <c r="L25699" s="1"/>
      <c r="M25699" s="1"/>
    </row>
    <row r="25700" spans="5:13" x14ac:dyDescent="0.25">
      <c r="E25700" s="1"/>
      <c r="F25700" s="1"/>
      <c r="G25700" s="1"/>
      <c r="H25700" s="1"/>
      <c r="I25700" s="1"/>
      <c r="J25700" s="1"/>
      <c r="K25700" s="1"/>
      <c r="L25700" s="1"/>
      <c r="M25700" s="1"/>
    </row>
    <row r="25701" spans="5:13" x14ac:dyDescent="0.25">
      <c r="E25701" s="1"/>
      <c r="F25701" s="1"/>
      <c r="G25701" s="1"/>
      <c r="H25701" s="1"/>
      <c r="I25701" s="1"/>
      <c r="J25701" s="1"/>
      <c r="K25701" s="1"/>
      <c r="L25701" s="1"/>
      <c r="M25701" s="1"/>
    </row>
    <row r="25702" spans="5:13" x14ac:dyDescent="0.25">
      <c r="E25702" s="1"/>
      <c r="F25702" s="1"/>
      <c r="G25702" s="1"/>
      <c r="H25702" s="1"/>
      <c r="I25702" s="1"/>
      <c r="J25702" s="1"/>
      <c r="K25702" s="1"/>
      <c r="L25702" s="1"/>
      <c r="M25702" s="1"/>
    </row>
    <row r="25703" spans="5:13" x14ac:dyDescent="0.25">
      <c r="E25703" s="1"/>
      <c r="F25703" s="1"/>
      <c r="G25703" s="1"/>
      <c r="H25703" s="1"/>
      <c r="I25703" s="1"/>
      <c r="J25703" s="1"/>
      <c r="K25703" s="1"/>
      <c r="L25703" s="1"/>
      <c r="M25703" s="1"/>
    </row>
    <row r="25704" spans="5:13" x14ac:dyDescent="0.25">
      <c r="E25704" s="1"/>
      <c r="F25704" s="1"/>
      <c r="G25704" s="1"/>
      <c r="H25704" s="1"/>
      <c r="I25704" s="1"/>
      <c r="J25704" s="1"/>
      <c r="K25704" s="1"/>
      <c r="L25704" s="1"/>
      <c r="M25704" s="1"/>
    </row>
    <row r="25705" spans="5:13" x14ac:dyDescent="0.25">
      <c r="E25705" s="1"/>
      <c r="F25705" s="1"/>
      <c r="G25705" s="1"/>
      <c r="H25705" s="1"/>
      <c r="I25705" s="1"/>
      <c r="J25705" s="1"/>
      <c r="K25705" s="1"/>
      <c r="L25705" s="1"/>
      <c r="M25705" s="1"/>
    </row>
    <row r="25706" spans="5:13" x14ac:dyDescent="0.25">
      <c r="E25706" s="1"/>
      <c r="F25706" s="1"/>
      <c r="G25706" s="1"/>
      <c r="H25706" s="1"/>
      <c r="I25706" s="1"/>
      <c r="J25706" s="1"/>
      <c r="K25706" s="1"/>
      <c r="L25706" s="1"/>
      <c r="M25706" s="1"/>
    </row>
    <row r="25707" spans="5:13" x14ac:dyDescent="0.25">
      <c r="E25707" s="1"/>
      <c r="F25707" s="1"/>
      <c r="G25707" s="1"/>
      <c r="H25707" s="1"/>
      <c r="I25707" s="1"/>
      <c r="J25707" s="1"/>
      <c r="K25707" s="1"/>
      <c r="L25707" s="1"/>
      <c r="M25707" s="1"/>
    </row>
    <row r="25708" spans="5:13" x14ac:dyDescent="0.25">
      <c r="E25708" s="1"/>
      <c r="F25708" s="1"/>
      <c r="G25708" s="1"/>
      <c r="H25708" s="1"/>
      <c r="I25708" s="1"/>
      <c r="J25708" s="1"/>
      <c r="K25708" s="1"/>
      <c r="L25708" s="1"/>
      <c r="M25708" s="1"/>
    </row>
    <row r="25709" spans="5:13" x14ac:dyDescent="0.25">
      <c r="E25709" s="1"/>
      <c r="F25709" s="1"/>
      <c r="G25709" s="1"/>
      <c r="H25709" s="1"/>
      <c r="I25709" s="1"/>
      <c r="J25709" s="1"/>
      <c r="K25709" s="1"/>
      <c r="L25709" s="1"/>
      <c r="M25709" s="1"/>
    </row>
    <row r="25710" spans="5:13" x14ac:dyDescent="0.25">
      <c r="E25710" s="1"/>
      <c r="F25710" s="1"/>
      <c r="G25710" s="1"/>
      <c r="H25710" s="1"/>
      <c r="I25710" s="1"/>
      <c r="J25710" s="1"/>
      <c r="K25710" s="1"/>
      <c r="L25710" s="1"/>
      <c r="M25710" s="1"/>
    </row>
    <row r="25711" spans="5:13" x14ac:dyDescent="0.25">
      <c r="E25711" s="1"/>
      <c r="F25711" s="1"/>
      <c r="G25711" s="1"/>
      <c r="H25711" s="1"/>
      <c r="I25711" s="1"/>
      <c r="J25711" s="1"/>
      <c r="K25711" s="1"/>
      <c r="L25711" s="1"/>
      <c r="M25711" s="1"/>
    </row>
    <row r="25712" spans="5:13" x14ac:dyDescent="0.25">
      <c r="E25712" s="1"/>
      <c r="F25712" s="1"/>
      <c r="G25712" s="1"/>
      <c r="H25712" s="1"/>
      <c r="I25712" s="1"/>
      <c r="J25712" s="1"/>
      <c r="K25712" s="1"/>
      <c r="L25712" s="1"/>
      <c r="M25712" s="1"/>
    </row>
    <row r="25713" spans="5:13" x14ac:dyDescent="0.25">
      <c r="E25713" s="1"/>
      <c r="F25713" s="1"/>
      <c r="G25713" s="1"/>
      <c r="H25713" s="1"/>
      <c r="I25713" s="1"/>
      <c r="J25713" s="1"/>
      <c r="K25713" s="1"/>
      <c r="L25713" s="1"/>
      <c r="M25713" s="1"/>
    </row>
    <row r="25714" spans="5:13" x14ac:dyDescent="0.25">
      <c r="E25714" s="1"/>
      <c r="F25714" s="1"/>
      <c r="G25714" s="1"/>
      <c r="H25714" s="1"/>
      <c r="I25714" s="1"/>
      <c r="J25714" s="1"/>
      <c r="K25714" s="1"/>
      <c r="L25714" s="1"/>
      <c r="M25714" s="1"/>
    </row>
    <row r="25715" spans="5:13" x14ac:dyDescent="0.25">
      <c r="E25715" s="1"/>
      <c r="F25715" s="1"/>
      <c r="G25715" s="1"/>
      <c r="H25715" s="1"/>
      <c r="I25715" s="1"/>
      <c r="J25715" s="1"/>
      <c r="K25715" s="1"/>
      <c r="L25715" s="1"/>
      <c r="M25715" s="1"/>
    </row>
    <row r="25716" spans="5:13" x14ac:dyDescent="0.25">
      <c r="E25716" s="1"/>
      <c r="F25716" s="1"/>
      <c r="G25716" s="1"/>
      <c r="H25716" s="1"/>
      <c r="I25716" s="1"/>
      <c r="J25716" s="1"/>
      <c r="K25716" s="1"/>
      <c r="L25716" s="1"/>
      <c r="M25716" s="1"/>
    </row>
    <row r="25717" spans="5:13" x14ac:dyDescent="0.25">
      <c r="E25717" s="1"/>
      <c r="F25717" s="1"/>
      <c r="G25717" s="1"/>
      <c r="H25717" s="1"/>
      <c r="I25717" s="1"/>
      <c r="J25717" s="1"/>
      <c r="K25717" s="1"/>
      <c r="L25717" s="1"/>
      <c r="M25717" s="1"/>
    </row>
    <row r="25718" spans="5:13" x14ac:dyDescent="0.25">
      <c r="E25718" s="1"/>
      <c r="F25718" s="1"/>
      <c r="G25718" s="1"/>
      <c r="H25718" s="1"/>
      <c r="I25718" s="1"/>
      <c r="J25718" s="1"/>
      <c r="K25718" s="1"/>
      <c r="L25718" s="1"/>
      <c r="M25718" s="1"/>
    </row>
    <row r="25719" spans="5:13" x14ac:dyDescent="0.25">
      <c r="E25719" s="1"/>
      <c r="F25719" s="1"/>
      <c r="G25719" s="1"/>
      <c r="H25719" s="1"/>
      <c r="I25719" s="1"/>
      <c r="J25719" s="1"/>
      <c r="K25719" s="1"/>
      <c r="L25719" s="1"/>
      <c r="M25719" s="1"/>
    </row>
    <row r="25720" spans="5:13" x14ac:dyDescent="0.25">
      <c r="E25720" s="1"/>
      <c r="F25720" s="1"/>
      <c r="G25720" s="1"/>
      <c r="H25720" s="1"/>
      <c r="I25720" s="1"/>
      <c r="J25720" s="1"/>
      <c r="K25720" s="1"/>
      <c r="L25720" s="1"/>
      <c r="M25720" s="1"/>
    </row>
    <row r="25721" spans="5:13" x14ac:dyDescent="0.25">
      <c r="E25721" s="1"/>
      <c r="F25721" s="1"/>
      <c r="G25721" s="1"/>
      <c r="H25721" s="1"/>
      <c r="I25721" s="1"/>
      <c r="J25721" s="1"/>
      <c r="K25721" s="1"/>
      <c r="L25721" s="1"/>
      <c r="M25721" s="1"/>
    </row>
    <row r="25722" spans="5:13" x14ac:dyDescent="0.25">
      <c r="E25722" s="1"/>
      <c r="F25722" s="1"/>
      <c r="G25722" s="1"/>
      <c r="H25722" s="1"/>
      <c r="I25722" s="1"/>
      <c r="J25722" s="1"/>
      <c r="K25722" s="1"/>
      <c r="L25722" s="1"/>
      <c r="M25722" s="1"/>
    </row>
    <row r="25723" spans="5:13" x14ac:dyDescent="0.25">
      <c r="E25723" s="1"/>
      <c r="F25723" s="1"/>
      <c r="G25723" s="1"/>
      <c r="H25723" s="1"/>
      <c r="I25723" s="1"/>
      <c r="J25723" s="1"/>
      <c r="K25723" s="1"/>
      <c r="L25723" s="1"/>
      <c r="M25723" s="1"/>
    </row>
    <row r="25724" spans="5:13" x14ac:dyDescent="0.25">
      <c r="E25724" s="1"/>
      <c r="F25724" s="1"/>
      <c r="G25724" s="1"/>
      <c r="H25724" s="1"/>
      <c r="I25724" s="1"/>
      <c r="J25724" s="1"/>
      <c r="K25724" s="1"/>
      <c r="L25724" s="1"/>
      <c r="M25724" s="1"/>
    </row>
    <row r="25725" spans="5:13" x14ac:dyDescent="0.25">
      <c r="E25725" s="1"/>
      <c r="F25725" s="1"/>
      <c r="G25725" s="1"/>
      <c r="H25725" s="1"/>
      <c r="I25725" s="1"/>
      <c r="J25725" s="1"/>
      <c r="K25725" s="1"/>
      <c r="L25725" s="1"/>
      <c r="M25725" s="1"/>
    </row>
    <row r="25726" spans="5:13" x14ac:dyDescent="0.25">
      <c r="E25726" s="1"/>
      <c r="F25726" s="1"/>
      <c r="G25726" s="1"/>
      <c r="H25726" s="1"/>
      <c r="I25726" s="1"/>
      <c r="J25726" s="1"/>
      <c r="K25726" s="1"/>
      <c r="L25726" s="1"/>
      <c r="M25726" s="1"/>
    </row>
    <row r="25727" spans="5:13" x14ac:dyDescent="0.25">
      <c r="E25727" s="1"/>
      <c r="F25727" s="1"/>
      <c r="G25727" s="1"/>
      <c r="H25727" s="1"/>
      <c r="I25727" s="1"/>
      <c r="J25727" s="1"/>
      <c r="K25727" s="1"/>
      <c r="L25727" s="1"/>
      <c r="M25727" s="1"/>
    </row>
    <row r="25728" spans="5:13" x14ac:dyDescent="0.25">
      <c r="E25728" s="1"/>
      <c r="F25728" s="1"/>
      <c r="G25728" s="1"/>
      <c r="H25728" s="1"/>
      <c r="I25728" s="1"/>
      <c r="J25728" s="1"/>
      <c r="K25728" s="1"/>
      <c r="L25728" s="1"/>
      <c r="M25728" s="1"/>
    </row>
    <row r="25729" spans="5:13" x14ac:dyDescent="0.25">
      <c r="E25729" s="1"/>
      <c r="F25729" s="1"/>
      <c r="G25729" s="1"/>
      <c r="H25729" s="1"/>
      <c r="I25729" s="1"/>
      <c r="J25729" s="1"/>
      <c r="K25729" s="1"/>
      <c r="L25729" s="1"/>
      <c r="M25729" s="1"/>
    </row>
    <row r="25730" spans="5:13" x14ac:dyDescent="0.25">
      <c r="E25730" s="1"/>
      <c r="F25730" s="1"/>
      <c r="G25730" s="1"/>
      <c r="H25730" s="1"/>
      <c r="I25730" s="1"/>
      <c r="J25730" s="1"/>
      <c r="K25730" s="1"/>
      <c r="L25730" s="1"/>
      <c r="M25730" s="1"/>
    </row>
    <row r="25731" spans="5:13" x14ac:dyDescent="0.25">
      <c r="E25731" s="1"/>
      <c r="F25731" s="1"/>
      <c r="G25731" s="1"/>
      <c r="H25731" s="1"/>
      <c r="I25731" s="1"/>
      <c r="J25731" s="1"/>
      <c r="K25731" s="1"/>
      <c r="L25731" s="1"/>
      <c r="M25731" s="1"/>
    </row>
    <row r="25732" spans="5:13" x14ac:dyDescent="0.25">
      <c r="E25732" s="1"/>
      <c r="F25732" s="1"/>
      <c r="G25732" s="1"/>
      <c r="H25732" s="1"/>
      <c r="I25732" s="1"/>
      <c r="J25732" s="1"/>
      <c r="K25732" s="1"/>
      <c r="L25732" s="1"/>
      <c r="M25732" s="1"/>
    </row>
    <row r="25733" spans="5:13" x14ac:dyDescent="0.25">
      <c r="E25733" s="1"/>
      <c r="F25733" s="1"/>
      <c r="G25733" s="1"/>
      <c r="H25733" s="1"/>
      <c r="I25733" s="1"/>
      <c r="J25733" s="1"/>
      <c r="K25733" s="1"/>
      <c r="L25733" s="1"/>
      <c r="M25733" s="1"/>
    </row>
    <row r="25734" spans="5:13" x14ac:dyDescent="0.25">
      <c r="E25734" s="1"/>
      <c r="F25734" s="1"/>
      <c r="G25734" s="1"/>
      <c r="H25734" s="1"/>
      <c r="I25734" s="1"/>
      <c r="J25734" s="1"/>
      <c r="K25734" s="1"/>
      <c r="L25734" s="1"/>
      <c r="M25734" s="1"/>
    </row>
    <row r="25735" spans="5:13" x14ac:dyDescent="0.25">
      <c r="E25735" s="1"/>
      <c r="F25735" s="1"/>
      <c r="G25735" s="1"/>
      <c r="H25735" s="1"/>
      <c r="I25735" s="1"/>
      <c r="J25735" s="1"/>
      <c r="K25735" s="1"/>
      <c r="L25735" s="1"/>
      <c r="M25735" s="1"/>
    </row>
    <row r="25736" spans="5:13" x14ac:dyDescent="0.25">
      <c r="E25736" s="1"/>
      <c r="F25736" s="1"/>
      <c r="G25736" s="1"/>
      <c r="H25736" s="1"/>
      <c r="I25736" s="1"/>
      <c r="J25736" s="1"/>
      <c r="K25736" s="1"/>
      <c r="L25736" s="1"/>
      <c r="M25736" s="1"/>
    </row>
    <row r="25737" spans="5:13" x14ac:dyDescent="0.25">
      <c r="E25737" s="1"/>
      <c r="F25737" s="1"/>
      <c r="G25737" s="1"/>
      <c r="H25737" s="1"/>
      <c r="I25737" s="1"/>
      <c r="J25737" s="1"/>
      <c r="K25737" s="1"/>
      <c r="L25737" s="1"/>
      <c r="M25737" s="1"/>
    </row>
    <row r="25738" spans="5:13" x14ac:dyDescent="0.25">
      <c r="E25738" s="1"/>
      <c r="F25738" s="1"/>
      <c r="G25738" s="1"/>
      <c r="H25738" s="1"/>
      <c r="I25738" s="1"/>
      <c r="J25738" s="1"/>
      <c r="K25738" s="1"/>
      <c r="L25738" s="1"/>
      <c r="M25738" s="1"/>
    </row>
    <row r="25739" spans="5:13" x14ac:dyDescent="0.25">
      <c r="E25739" s="1"/>
      <c r="F25739" s="1"/>
      <c r="G25739" s="1"/>
      <c r="H25739" s="1"/>
      <c r="I25739" s="1"/>
      <c r="J25739" s="1"/>
      <c r="K25739" s="1"/>
      <c r="L25739" s="1"/>
      <c r="M25739" s="1"/>
    </row>
    <row r="25740" spans="5:13" x14ac:dyDescent="0.25">
      <c r="E25740" s="1"/>
      <c r="F25740" s="1"/>
      <c r="G25740" s="1"/>
      <c r="H25740" s="1"/>
      <c r="I25740" s="1"/>
      <c r="J25740" s="1"/>
      <c r="K25740" s="1"/>
      <c r="L25740" s="1"/>
      <c r="M25740" s="1"/>
    </row>
    <row r="25741" spans="5:13" x14ac:dyDescent="0.25">
      <c r="E25741" s="1"/>
      <c r="F25741" s="1"/>
      <c r="G25741" s="1"/>
      <c r="H25741" s="1"/>
      <c r="I25741" s="1"/>
      <c r="J25741" s="1"/>
      <c r="K25741" s="1"/>
      <c r="L25741" s="1"/>
      <c r="M25741" s="1"/>
    </row>
    <row r="25742" spans="5:13" x14ac:dyDescent="0.25">
      <c r="E25742" s="1"/>
      <c r="F25742" s="1"/>
      <c r="G25742" s="1"/>
      <c r="H25742" s="1"/>
      <c r="I25742" s="1"/>
      <c r="J25742" s="1"/>
      <c r="K25742" s="1"/>
      <c r="L25742" s="1"/>
      <c r="M25742" s="1"/>
    </row>
    <row r="25743" spans="5:13" x14ac:dyDescent="0.25">
      <c r="E25743" s="1"/>
      <c r="F25743" s="1"/>
      <c r="G25743" s="1"/>
      <c r="H25743" s="1"/>
      <c r="I25743" s="1"/>
      <c r="J25743" s="1"/>
      <c r="K25743" s="1"/>
      <c r="L25743" s="1"/>
      <c r="M25743" s="1"/>
    </row>
    <row r="25744" spans="5:13" x14ac:dyDescent="0.25">
      <c r="E25744" s="1"/>
      <c r="F25744" s="1"/>
      <c r="G25744" s="1"/>
      <c r="H25744" s="1"/>
      <c r="I25744" s="1"/>
      <c r="J25744" s="1"/>
      <c r="K25744" s="1"/>
      <c r="L25744" s="1"/>
      <c r="M25744" s="1"/>
    </row>
    <row r="25745" spans="5:13" x14ac:dyDescent="0.25">
      <c r="E25745" s="1"/>
      <c r="F25745" s="1"/>
      <c r="G25745" s="1"/>
      <c r="H25745" s="1"/>
      <c r="I25745" s="1"/>
      <c r="J25745" s="1"/>
      <c r="K25745" s="1"/>
      <c r="L25745" s="1"/>
      <c r="M25745" s="1"/>
    </row>
    <row r="25746" spans="5:13" x14ac:dyDescent="0.25">
      <c r="E25746" s="1"/>
      <c r="F25746" s="1"/>
      <c r="G25746" s="1"/>
      <c r="H25746" s="1"/>
      <c r="I25746" s="1"/>
      <c r="J25746" s="1"/>
      <c r="K25746" s="1"/>
      <c r="L25746" s="1"/>
      <c r="M25746" s="1"/>
    </row>
    <row r="25747" spans="5:13" x14ac:dyDescent="0.25">
      <c r="E25747" s="1"/>
      <c r="F25747" s="1"/>
      <c r="G25747" s="1"/>
      <c r="H25747" s="1"/>
      <c r="I25747" s="1"/>
      <c r="J25747" s="1"/>
      <c r="K25747" s="1"/>
      <c r="L25747" s="1"/>
      <c r="M25747" s="1"/>
    </row>
    <row r="25748" spans="5:13" x14ac:dyDescent="0.25">
      <c r="E25748" s="1"/>
      <c r="F25748" s="1"/>
      <c r="G25748" s="1"/>
      <c r="H25748" s="1"/>
      <c r="I25748" s="1"/>
      <c r="J25748" s="1"/>
      <c r="K25748" s="1"/>
      <c r="L25748" s="1"/>
      <c r="M25748" s="1"/>
    </row>
    <row r="25749" spans="5:13" x14ac:dyDescent="0.25">
      <c r="E25749" s="1"/>
      <c r="F25749" s="1"/>
      <c r="G25749" s="1"/>
      <c r="H25749" s="1"/>
      <c r="I25749" s="1"/>
      <c r="J25749" s="1"/>
      <c r="K25749" s="1"/>
      <c r="L25749" s="1"/>
      <c r="M25749" s="1"/>
    </row>
    <row r="25750" spans="5:13" x14ac:dyDescent="0.25">
      <c r="E25750" s="1"/>
      <c r="F25750" s="1"/>
      <c r="G25750" s="1"/>
      <c r="H25750" s="1"/>
      <c r="I25750" s="1"/>
      <c r="J25750" s="1"/>
      <c r="K25750" s="1"/>
      <c r="L25750" s="1"/>
      <c r="M25750" s="1"/>
    </row>
    <row r="25751" spans="5:13" x14ac:dyDescent="0.25">
      <c r="E25751" s="1"/>
      <c r="F25751" s="1"/>
      <c r="G25751" s="1"/>
      <c r="H25751" s="1"/>
      <c r="I25751" s="1"/>
      <c r="J25751" s="1"/>
      <c r="K25751" s="1"/>
      <c r="L25751" s="1"/>
      <c r="M25751" s="1"/>
    </row>
    <row r="25752" spans="5:13" x14ac:dyDescent="0.25">
      <c r="E25752" s="1"/>
      <c r="F25752" s="1"/>
      <c r="G25752" s="1"/>
      <c r="H25752" s="1"/>
      <c r="I25752" s="1"/>
      <c r="J25752" s="1"/>
      <c r="K25752" s="1"/>
      <c r="L25752" s="1"/>
      <c r="M25752" s="1"/>
    </row>
    <row r="25753" spans="5:13" x14ac:dyDescent="0.25">
      <c r="E25753" s="1"/>
      <c r="F25753" s="1"/>
      <c r="G25753" s="1"/>
      <c r="H25753" s="1"/>
      <c r="I25753" s="1"/>
      <c r="J25753" s="1"/>
      <c r="K25753" s="1"/>
      <c r="L25753" s="1"/>
      <c r="M25753" s="1"/>
    </row>
    <row r="25754" spans="5:13" x14ac:dyDescent="0.25">
      <c r="E25754" s="1"/>
      <c r="F25754" s="1"/>
      <c r="G25754" s="1"/>
      <c r="H25754" s="1"/>
      <c r="I25754" s="1"/>
      <c r="J25754" s="1"/>
      <c r="K25754" s="1"/>
      <c r="L25754" s="1"/>
      <c r="M25754" s="1"/>
    </row>
    <row r="25755" spans="5:13" x14ac:dyDescent="0.25">
      <c r="E25755" s="1"/>
      <c r="F25755" s="1"/>
      <c r="G25755" s="1"/>
      <c r="H25755" s="1"/>
      <c r="I25755" s="1"/>
      <c r="J25755" s="1"/>
      <c r="K25755" s="1"/>
      <c r="L25755" s="1"/>
      <c r="M25755" s="1"/>
    </row>
    <row r="25756" spans="5:13" x14ac:dyDescent="0.25">
      <c r="E25756" s="1"/>
      <c r="F25756" s="1"/>
      <c r="G25756" s="1"/>
      <c r="H25756" s="1"/>
      <c r="I25756" s="1"/>
      <c r="J25756" s="1"/>
      <c r="K25756" s="1"/>
      <c r="L25756" s="1"/>
      <c r="M25756" s="1"/>
    </row>
    <row r="25757" spans="5:13" x14ac:dyDescent="0.25">
      <c r="E25757" s="1"/>
      <c r="F25757" s="1"/>
      <c r="G25757" s="1"/>
      <c r="H25757" s="1"/>
      <c r="I25757" s="1"/>
      <c r="J25757" s="1"/>
      <c r="K25757" s="1"/>
      <c r="L25757" s="1"/>
      <c r="M25757" s="1"/>
    </row>
    <row r="25758" spans="5:13" x14ac:dyDescent="0.25">
      <c r="E25758" s="1"/>
      <c r="F25758" s="1"/>
      <c r="G25758" s="1"/>
      <c r="H25758" s="1"/>
      <c r="I25758" s="1"/>
      <c r="J25758" s="1"/>
      <c r="K25758" s="1"/>
      <c r="L25758" s="1"/>
      <c r="M25758" s="1"/>
    </row>
    <row r="25759" spans="5:13" x14ac:dyDescent="0.25">
      <c r="E25759" s="1"/>
      <c r="F25759" s="1"/>
      <c r="G25759" s="1"/>
      <c r="H25759" s="1"/>
      <c r="I25759" s="1"/>
      <c r="J25759" s="1"/>
      <c r="K25759" s="1"/>
      <c r="L25759" s="1"/>
      <c r="M25759" s="1"/>
    </row>
    <row r="25760" spans="5:13" x14ac:dyDescent="0.25">
      <c r="E25760" s="1"/>
      <c r="F25760" s="1"/>
      <c r="G25760" s="1"/>
      <c r="H25760" s="1"/>
      <c r="I25760" s="1"/>
      <c r="J25760" s="1"/>
      <c r="K25760" s="1"/>
      <c r="L25760" s="1"/>
      <c r="M25760" s="1"/>
    </row>
    <row r="25761" spans="5:13" x14ac:dyDescent="0.25">
      <c r="E25761" s="1"/>
      <c r="F25761" s="1"/>
      <c r="G25761" s="1"/>
      <c r="H25761" s="1"/>
      <c r="I25761" s="1"/>
      <c r="J25761" s="1"/>
      <c r="K25761" s="1"/>
      <c r="L25761" s="1"/>
      <c r="M25761" s="1"/>
    </row>
    <row r="25762" spans="5:13" x14ac:dyDescent="0.25">
      <c r="E25762" s="1"/>
      <c r="F25762" s="1"/>
      <c r="G25762" s="1"/>
      <c r="H25762" s="1"/>
      <c r="I25762" s="1"/>
      <c r="J25762" s="1"/>
      <c r="K25762" s="1"/>
      <c r="L25762" s="1"/>
      <c r="M25762" s="1"/>
    </row>
    <row r="25763" spans="5:13" x14ac:dyDescent="0.25">
      <c r="E25763" s="1"/>
      <c r="F25763" s="1"/>
      <c r="G25763" s="1"/>
      <c r="H25763" s="1"/>
      <c r="I25763" s="1"/>
      <c r="J25763" s="1"/>
      <c r="K25763" s="1"/>
      <c r="L25763" s="1"/>
      <c r="M25763" s="1"/>
    </row>
    <row r="25764" spans="5:13" x14ac:dyDescent="0.25">
      <c r="E25764" s="1"/>
      <c r="F25764" s="1"/>
      <c r="G25764" s="1"/>
      <c r="H25764" s="1"/>
      <c r="I25764" s="1"/>
      <c r="J25764" s="1"/>
      <c r="K25764" s="1"/>
      <c r="L25764" s="1"/>
      <c r="M25764" s="1"/>
    </row>
    <row r="25765" spans="5:13" x14ac:dyDescent="0.25">
      <c r="E25765" s="1"/>
      <c r="F25765" s="1"/>
      <c r="G25765" s="1"/>
      <c r="H25765" s="1"/>
      <c r="I25765" s="1"/>
      <c r="J25765" s="1"/>
      <c r="K25765" s="1"/>
      <c r="L25765" s="1"/>
      <c r="M25765" s="1"/>
    </row>
    <row r="25766" spans="5:13" x14ac:dyDescent="0.25">
      <c r="E25766" s="1"/>
      <c r="F25766" s="1"/>
      <c r="G25766" s="1"/>
      <c r="H25766" s="1"/>
      <c r="I25766" s="1"/>
      <c r="J25766" s="1"/>
      <c r="K25766" s="1"/>
      <c r="L25766" s="1"/>
      <c r="M25766" s="1"/>
    </row>
    <row r="25767" spans="5:13" x14ac:dyDescent="0.25">
      <c r="E25767" s="1"/>
      <c r="F25767" s="1"/>
      <c r="G25767" s="1"/>
      <c r="H25767" s="1"/>
      <c r="I25767" s="1"/>
      <c r="J25767" s="1"/>
      <c r="K25767" s="1"/>
      <c r="L25767" s="1"/>
      <c r="M25767" s="1"/>
    </row>
    <row r="25768" spans="5:13" x14ac:dyDescent="0.25">
      <c r="E25768" s="1"/>
      <c r="F25768" s="1"/>
      <c r="G25768" s="1"/>
      <c r="H25768" s="1"/>
      <c r="I25768" s="1"/>
      <c r="J25768" s="1"/>
      <c r="K25768" s="1"/>
      <c r="L25768" s="1"/>
      <c r="M25768" s="1"/>
    </row>
    <row r="25769" spans="5:13" x14ac:dyDescent="0.25">
      <c r="E25769" s="1"/>
      <c r="F25769" s="1"/>
      <c r="G25769" s="1"/>
      <c r="H25769" s="1"/>
      <c r="I25769" s="1"/>
      <c r="J25769" s="1"/>
      <c r="K25769" s="1"/>
      <c r="L25769" s="1"/>
      <c r="M25769" s="1"/>
    </row>
    <row r="25770" spans="5:13" x14ac:dyDescent="0.25">
      <c r="E25770" s="1"/>
      <c r="F25770" s="1"/>
      <c r="G25770" s="1"/>
      <c r="H25770" s="1"/>
      <c r="I25770" s="1"/>
      <c r="J25770" s="1"/>
      <c r="K25770" s="1"/>
      <c r="L25770" s="1"/>
      <c r="M25770" s="1"/>
    </row>
    <row r="25771" spans="5:13" x14ac:dyDescent="0.25">
      <c r="E25771" s="1"/>
      <c r="F25771" s="1"/>
      <c r="G25771" s="1"/>
      <c r="H25771" s="1"/>
      <c r="I25771" s="1"/>
      <c r="J25771" s="1"/>
      <c r="K25771" s="1"/>
      <c r="L25771" s="1"/>
      <c r="M25771" s="1"/>
    </row>
    <row r="25772" spans="5:13" x14ac:dyDescent="0.25">
      <c r="E25772" s="1"/>
      <c r="F25772" s="1"/>
      <c r="G25772" s="1"/>
      <c r="H25772" s="1"/>
      <c r="I25772" s="1"/>
      <c r="J25772" s="1"/>
      <c r="K25772" s="1"/>
      <c r="L25772" s="1"/>
      <c r="M25772" s="1"/>
    </row>
    <row r="25773" spans="5:13" x14ac:dyDescent="0.25">
      <c r="E25773" s="1"/>
      <c r="F25773" s="1"/>
      <c r="G25773" s="1"/>
      <c r="H25773" s="1"/>
      <c r="I25773" s="1"/>
      <c r="J25773" s="1"/>
      <c r="K25773" s="1"/>
      <c r="L25773" s="1"/>
      <c r="M25773" s="1"/>
    </row>
    <row r="25774" spans="5:13" x14ac:dyDescent="0.25">
      <c r="E25774" s="1"/>
      <c r="F25774" s="1"/>
      <c r="G25774" s="1"/>
      <c r="H25774" s="1"/>
      <c r="I25774" s="1"/>
      <c r="J25774" s="1"/>
      <c r="K25774" s="1"/>
      <c r="L25774" s="1"/>
      <c r="M25774" s="1"/>
    </row>
    <row r="25775" spans="5:13" x14ac:dyDescent="0.25">
      <c r="E25775" s="1"/>
      <c r="F25775" s="1"/>
      <c r="G25775" s="1"/>
      <c r="H25775" s="1"/>
      <c r="I25775" s="1"/>
      <c r="J25775" s="1"/>
      <c r="K25775" s="1"/>
      <c r="L25775" s="1"/>
      <c r="M25775" s="1"/>
    </row>
    <row r="25776" spans="5:13" x14ac:dyDescent="0.25">
      <c r="E25776" s="1"/>
      <c r="F25776" s="1"/>
      <c r="G25776" s="1"/>
      <c r="H25776" s="1"/>
      <c r="I25776" s="1"/>
      <c r="J25776" s="1"/>
      <c r="K25776" s="1"/>
      <c r="L25776" s="1"/>
      <c r="M25776" s="1"/>
    </row>
    <row r="25777" spans="5:13" x14ac:dyDescent="0.25">
      <c r="E25777" s="1"/>
      <c r="F25777" s="1"/>
      <c r="G25777" s="1"/>
      <c r="H25777" s="1"/>
      <c r="I25777" s="1"/>
      <c r="J25777" s="1"/>
      <c r="K25777" s="1"/>
      <c r="L25777" s="1"/>
      <c r="M25777" s="1"/>
    </row>
    <row r="25778" spans="5:13" x14ac:dyDescent="0.25">
      <c r="E25778" s="1"/>
      <c r="F25778" s="1"/>
      <c r="G25778" s="1"/>
      <c r="H25778" s="1"/>
      <c r="I25778" s="1"/>
      <c r="J25778" s="1"/>
      <c r="K25778" s="1"/>
      <c r="L25778" s="1"/>
      <c r="M25778" s="1"/>
    </row>
    <row r="25779" spans="5:13" x14ac:dyDescent="0.25">
      <c r="E25779" s="1"/>
      <c r="F25779" s="1"/>
      <c r="G25779" s="1"/>
      <c r="H25779" s="1"/>
      <c r="I25779" s="1"/>
      <c r="J25779" s="1"/>
      <c r="K25779" s="1"/>
      <c r="L25779" s="1"/>
      <c r="M25779" s="1"/>
    </row>
    <row r="25780" spans="5:13" x14ac:dyDescent="0.25">
      <c r="E25780" s="1"/>
      <c r="F25780" s="1"/>
      <c r="G25780" s="1"/>
      <c r="H25780" s="1"/>
      <c r="I25780" s="1"/>
      <c r="J25780" s="1"/>
      <c r="K25780" s="1"/>
      <c r="L25780" s="1"/>
      <c r="M25780" s="1"/>
    </row>
    <row r="25781" spans="5:13" x14ac:dyDescent="0.25">
      <c r="E25781" s="1"/>
      <c r="F25781" s="1"/>
      <c r="G25781" s="1"/>
      <c r="H25781" s="1"/>
      <c r="I25781" s="1"/>
      <c r="J25781" s="1"/>
      <c r="K25781" s="1"/>
      <c r="L25781" s="1"/>
      <c r="M25781" s="1"/>
    </row>
    <row r="25782" spans="5:13" x14ac:dyDescent="0.25">
      <c r="E25782" s="1"/>
      <c r="F25782" s="1"/>
      <c r="G25782" s="1"/>
      <c r="H25782" s="1"/>
      <c r="I25782" s="1"/>
      <c r="J25782" s="1"/>
      <c r="K25782" s="1"/>
      <c r="L25782" s="1"/>
      <c r="M25782" s="1"/>
    </row>
    <row r="25783" spans="5:13" x14ac:dyDescent="0.25">
      <c r="E25783" s="1"/>
      <c r="F25783" s="1"/>
      <c r="G25783" s="1"/>
      <c r="H25783" s="1"/>
      <c r="I25783" s="1"/>
      <c r="J25783" s="1"/>
      <c r="K25783" s="1"/>
      <c r="L25783" s="1"/>
      <c r="M25783" s="1"/>
    </row>
    <row r="25784" spans="5:13" x14ac:dyDescent="0.25">
      <c r="E25784" s="1"/>
      <c r="F25784" s="1"/>
      <c r="G25784" s="1"/>
      <c r="H25784" s="1"/>
      <c r="I25784" s="1"/>
      <c r="J25784" s="1"/>
      <c r="K25784" s="1"/>
      <c r="L25784" s="1"/>
      <c r="M25784" s="1"/>
    </row>
    <row r="25785" spans="5:13" x14ac:dyDescent="0.25">
      <c r="E25785" s="1"/>
      <c r="F25785" s="1"/>
      <c r="G25785" s="1"/>
      <c r="H25785" s="1"/>
      <c r="I25785" s="1"/>
      <c r="J25785" s="1"/>
      <c r="K25785" s="1"/>
      <c r="L25785" s="1"/>
      <c r="M25785" s="1"/>
    </row>
    <row r="25786" spans="5:13" x14ac:dyDescent="0.25">
      <c r="E25786" s="1"/>
      <c r="F25786" s="1"/>
      <c r="G25786" s="1"/>
      <c r="H25786" s="1"/>
      <c r="I25786" s="1"/>
      <c r="J25786" s="1"/>
      <c r="K25786" s="1"/>
      <c r="L25786" s="1"/>
      <c r="M25786" s="1"/>
    </row>
    <row r="25787" spans="5:13" x14ac:dyDescent="0.25">
      <c r="E25787" s="1"/>
      <c r="F25787" s="1"/>
      <c r="G25787" s="1"/>
      <c r="H25787" s="1"/>
      <c r="I25787" s="1"/>
      <c r="J25787" s="1"/>
      <c r="K25787" s="1"/>
      <c r="L25787" s="1"/>
      <c r="M25787" s="1"/>
    </row>
    <row r="25788" spans="5:13" x14ac:dyDescent="0.25">
      <c r="E25788" s="1"/>
      <c r="F25788" s="1"/>
      <c r="G25788" s="1"/>
      <c r="H25788" s="1"/>
      <c r="I25788" s="1"/>
      <c r="J25788" s="1"/>
      <c r="K25788" s="1"/>
      <c r="L25788" s="1"/>
      <c r="M25788" s="1"/>
    </row>
    <row r="25789" spans="5:13" x14ac:dyDescent="0.25">
      <c r="E25789" s="1"/>
      <c r="F25789" s="1"/>
      <c r="G25789" s="1"/>
      <c r="H25789" s="1"/>
      <c r="I25789" s="1"/>
      <c r="J25789" s="1"/>
      <c r="K25789" s="1"/>
      <c r="L25789" s="1"/>
      <c r="M25789" s="1"/>
    </row>
    <row r="25790" spans="5:13" x14ac:dyDescent="0.25">
      <c r="E25790" s="1"/>
      <c r="F25790" s="1"/>
      <c r="G25790" s="1"/>
      <c r="H25790" s="1"/>
      <c r="I25790" s="1"/>
      <c r="J25790" s="1"/>
      <c r="K25790" s="1"/>
      <c r="L25790" s="1"/>
      <c r="M25790" s="1"/>
    </row>
    <row r="25791" spans="5:13" x14ac:dyDescent="0.25">
      <c r="E25791" s="1"/>
      <c r="F25791" s="1"/>
      <c r="G25791" s="1"/>
      <c r="H25791" s="1"/>
      <c r="I25791" s="1"/>
      <c r="J25791" s="1"/>
      <c r="K25791" s="1"/>
      <c r="L25791" s="1"/>
      <c r="M25791" s="1"/>
    </row>
    <row r="25792" spans="5:13" x14ac:dyDescent="0.25">
      <c r="E25792" s="1"/>
      <c r="F25792" s="1"/>
      <c r="G25792" s="1"/>
      <c r="H25792" s="1"/>
      <c r="I25792" s="1"/>
      <c r="J25792" s="1"/>
      <c r="K25792" s="1"/>
      <c r="L25792" s="1"/>
      <c r="M25792" s="1"/>
    </row>
    <row r="25793" spans="5:13" x14ac:dyDescent="0.25">
      <c r="E25793" s="1"/>
      <c r="F25793" s="1"/>
      <c r="G25793" s="1"/>
      <c r="H25793" s="1"/>
      <c r="I25793" s="1"/>
      <c r="J25793" s="1"/>
      <c r="K25793" s="1"/>
      <c r="L25793" s="1"/>
      <c r="M25793" s="1"/>
    </row>
    <row r="25794" spans="5:13" x14ac:dyDescent="0.25">
      <c r="E25794" s="1"/>
      <c r="F25794" s="1"/>
      <c r="G25794" s="1"/>
      <c r="H25794" s="1"/>
      <c r="I25794" s="1"/>
      <c r="J25794" s="1"/>
      <c r="K25794" s="1"/>
      <c r="L25794" s="1"/>
      <c r="M25794" s="1"/>
    </row>
    <row r="25795" spans="5:13" x14ac:dyDescent="0.25">
      <c r="E25795" s="1"/>
      <c r="F25795" s="1"/>
      <c r="G25795" s="1"/>
      <c r="H25795" s="1"/>
      <c r="I25795" s="1"/>
      <c r="J25795" s="1"/>
      <c r="K25795" s="1"/>
      <c r="L25795" s="1"/>
      <c r="M25795" s="1"/>
    </row>
    <row r="25796" spans="5:13" x14ac:dyDescent="0.25">
      <c r="E25796" s="1"/>
      <c r="F25796" s="1"/>
      <c r="G25796" s="1"/>
      <c r="H25796" s="1"/>
      <c r="I25796" s="1"/>
      <c r="J25796" s="1"/>
      <c r="K25796" s="1"/>
      <c r="L25796" s="1"/>
      <c r="M25796" s="1"/>
    </row>
    <row r="25797" spans="5:13" x14ac:dyDescent="0.25">
      <c r="E25797" s="1"/>
      <c r="F25797" s="1"/>
      <c r="G25797" s="1"/>
      <c r="H25797" s="1"/>
      <c r="I25797" s="1"/>
      <c r="J25797" s="1"/>
      <c r="K25797" s="1"/>
      <c r="L25797" s="1"/>
      <c r="M25797" s="1"/>
    </row>
    <row r="25798" spans="5:13" x14ac:dyDescent="0.25">
      <c r="E25798" s="1"/>
      <c r="F25798" s="1"/>
      <c r="G25798" s="1"/>
      <c r="H25798" s="1"/>
      <c r="I25798" s="1"/>
      <c r="J25798" s="1"/>
      <c r="K25798" s="1"/>
      <c r="L25798" s="1"/>
      <c r="M25798" s="1"/>
    </row>
    <row r="25799" spans="5:13" x14ac:dyDescent="0.25">
      <c r="E25799" s="1"/>
      <c r="F25799" s="1"/>
      <c r="G25799" s="1"/>
      <c r="H25799" s="1"/>
      <c r="I25799" s="1"/>
      <c r="J25799" s="1"/>
      <c r="K25799" s="1"/>
      <c r="L25799" s="1"/>
      <c r="M25799" s="1"/>
    </row>
    <row r="25800" spans="5:13" x14ac:dyDescent="0.25">
      <c r="E25800" s="1"/>
      <c r="F25800" s="1"/>
      <c r="G25800" s="1"/>
      <c r="H25800" s="1"/>
      <c r="I25800" s="1"/>
      <c r="J25800" s="1"/>
      <c r="K25800" s="1"/>
      <c r="L25800" s="1"/>
      <c r="M25800" s="1"/>
    </row>
    <row r="25801" spans="5:13" x14ac:dyDescent="0.25">
      <c r="E25801" s="1"/>
      <c r="F25801" s="1"/>
      <c r="G25801" s="1"/>
      <c r="H25801" s="1"/>
      <c r="I25801" s="1"/>
      <c r="J25801" s="1"/>
      <c r="K25801" s="1"/>
      <c r="L25801" s="1"/>
      <c r="M25801" s="1"/>
    </row>
    <row r="25802" spans="5:13" x14ac:dyDescent="0.25">
      <c r="E25802" s="1"/>
      <c r="F25802" s="1"/>
      <c r="G25802" s="1"/>
      <c r="H25802" s="1"/>
      <c r="I25802" s="1"/>
      <c r="J25802" s="1"/>
      <c r="K25802" s="1"/>
      <c r="L25802" s="1"/>
      <c r="M25802" s="1"/>
    </row>
    <row r="25803" spans="5:13" x14ac:dyDescent="0.25">
      <c r="E25803" s="1"/>
      <c r="F25803" s="1"/>
      <c r="G25803" s="1"/>
      <c r="H25803" s="1"/>
      <c r="I25803" s="1"/>
      <c r="J25803" s="1"/>
      <c r="K25803" s="1"/>
      <c r="L25803" s="1"/>
      <c r="M25803" s="1"/>
    </row>
    <row r="25804" spans="5:13" x14ac:dyDescent="0.25">
      <c r="E25804" s="1"/>
      <c r="F25804" s="1"/>
      <c r="G25804" s="1"/>
      <c r="H25804" s="1"/>
      <c r="I25804" s="1"/>
      <c r="J25804" s="1"/>
      <c r="K25804" s="1"/>
      <c r="L25804" s="1"/>
      <c r="M25804" s="1"/>
    </row>
    <row r="25805" spans="5:13" x14ac:dyDescent="0.25">
      <c r="E25805" s="1"/>
      <c r="F25805" s="1"/>
      <c r="G25805" s="1"/>
      <c r="H25805" s="1"/>
      <c r="I25805" s="1"/>
      <c r="J25805" s="1"/>
      <c r="K25805" s="1"/>
      <c r="L25805" s="1"/>
      <c r="M25805" s="1"/>
    </row>
    <row r="25806" spans="5:13" x14ac:dyDescent="0.25">
      <c r="E25806" s="1"/>
      <c r="F25806" s="1"/>
      <c r="G25806" s="1"/>
      <c r="H25806" s="1"/>
      <c r="I25806" s="1"/>
      <c r="J25806" s="1"/>
      <c r="K25806" s="1"/>
      <c r="L25806" s="1"/>
      <c r="M25806" s="1"/>
    </row>
    <row r="25807" spans="5:13" x14ac:dyDescent="0.25">
      <c r="E25807" s="1"/>
      <c r="F25807" s="1"/>
      <c r="G25807" s="1"/>
      <c r="H25807" s="1"/>
      <c r="I25807" s="1"/>
      <c r="J25807" s="1"/>
      <c r="K25807" s="1"/>
      <c r="L25807" s="1"/>
      <c r="M25807" s="1"/>
    </row>
    <row r="25808" spans="5:13" x14ac:dyDescent="0.25">
      <c r="E25808" s="1"/>
      <c r="F25808" s="1"/>
      <c r="G25808" s="1"/>
      <c r="H25808" s="1"/>
      <c r="I25808" s="1"/>
      <c r="J25808" s="1"/>
      <c r="K25808" s="1"/>
      <c r="L25808" s="1"/>
      <c r="M25808" s="1"/>
    </row>
    <row r="25809" spans="5:13" x14ac:dyDescent="0.25">
      <c r="E25809" s="1"/>
      <c r="F25809" s="1"/>
      <c r="G25809" s="1"/>
      <c r="H25809" s="1"/>
      <c r="I25809" s="1"/>
      <c r="J25809" s="1"/>
      <c r="K25809" s="1"/>
      <c r="L25809" s="1"/>
      <c r="M25809" s="1"/>
    </row>
    <row r="25810" spans="5:13" x14ac:dyDescent="0.25">
      <c r="E25810" s="1"/>
      <c r="F25810" s="1"/>
      <c r="G25810" s="1"/>
      <c r="H25810" s="1"/>
      <c r="I25810" s="1"/>
      <c r="J25810" s="1"/>
      <c r="K25810" s="1"/>
      <c r="L25810" s="1"/>
      <c r="M25810" s="1"/>
    </row>
    <row r="25811" spans="5:13" x14ac:dyDescent="0.25">
      <c r="E25811" s="1"/>
      <c r="F25811" s="1"/>
      <c r="G25811" s="1"/>
      <c r="H25811" s="1"/>
      <c r="I25811" s="1"/>
      <c r="J25811" s="1"/>
      <c r="K25811" s="1"/>
      <c r="L25811" s="1"/>
      <c r="M25811" s="1"/>
    </row>
    <row r="25812" spans="5:13" x14ac:dyDescent="0.25">
      <c r="E25812" s="1"/>
      <c r="F25812" s="1"/>
      <c r="G25812" s="1"/>
      <c r="H25812" s="1"/>
      <c r="I25812" s="1"/>
      <c r="J25812" s="1"/>
      <c r="K25812" s="1"/>
      <c r="L25812" s="1"/>
      <c r="M25812" s="1"/>
    </row>
    <row r="25813" spans="5:13" x14ac:dyDescent="0.25">
      <c r="E25813" s="1"/>
      <c r="F25813" s="1"/>
      <c r="G25813" s="1"/>
      <c r="H25813" s="1"/>
      <c r="I25813" s="1"/>
      <c r="J25813" s="1"/>
      <c r="K25813" s="1"/>
      <c r="L25813" s="1"/>
      <c r="M25813" s="1"/>
    </row>
    <row r="25814" spans="5:13" x14ac:dyDescent="0.25">
      <c r="E25814" s="1"/>
      <c r="F25814" s="1"/>
      <c r="G25814" s="1"/>
      <c r="H25814" s="1"/>
      <c r="I25814" s="1"/>
      <c r="J25814" s="1"/>
      <c r="K25814" s="1"/>
      <c r="L25814" s="1"/>
      <c r="M25814" s="1"/>
    </row>
    <row r="25815" spans="5:13" x14ac:dyDescent="0.25">
      <c r="E25815" s="1"/>
      <c r="F25815" s="1"/>
      <c r="G25815" s="1"/>
      <c r="H25815" s="1"/>
      <c r="I25815" s="1"/>
      <c r="J25815" s="1"/>
      <c r="K25815" s="1"/>
      <c r="L25815" s="1"/>
      <c r="M25815" s="1"/>
    </row>
    <row r="25816" spans="5:13" x14ac:dyDescent="0.25">
      <c r="E25816" s="1"/>
      <c r="F25816" s="1"/>
      <c r="G25816" s="1"/>
      <c r="H25816" s="1"/>
      <c r="I25816" s="1"/>
      <c r="J25816" s="1"/>
      <c r="K25816" s="1"/>
      <c r="L25816" s="1"/>
      <c r="M25816" s="1"/>
    </row>
    <row r="25817" spans="5:13" x14ac:dyDescent="0.25">
      <c r="E25817" s="1"/>
      <c r="F25817" s="1"/>
      <c r="G25817" s="1"/>
      <c r="H25817" s="1"/>
      <c r="I25817" s="1"/>
      <c r="J25817" s="1"/>
      <c r="K25817" s="1"/>
      <c r="L25817" s="1"/>
      <c r="M25817" s="1"/>
    </row>
    <row r="25818" spans="5:13" x14ac:dyDescent="0.25">
      <c r="E25818" s="1"/>
      <c r="F25818" s="1"/>
      <c r="G25818" s="1"/>
      <c r="H25818" s="1"/>
      <c r="I25818" s="1"/>
      <c r="J25818" s="1"/>
      <c r="K25818" s="1"/>
      <c r="L25818" s="1"/>
      <c r="M25818" s="1"/>
    </row>
    <row r="25819" spans="5:13" x14ac:dyDescent="0.25">
      <c r="E25819" s="1"/>
      <c r="F25819" s="1"/>
      <c r="G25819" s="1"/>
      <c r="H25819" s="1"/>
      <c r="I25819" s="1"/>
      <c r="J25819" s="1"/>
      <c r="K25819" s="1"/>
      <c r="L25819" s="1"/>
      <c r="M25819" s="1"/>
    </row>
    <row r="25820" spans="5:13" x14ac:dyDescent="0.25">
      <c r="E25820" s="1"/>
      <c r="F25820" s="1"/>
      <c r="G25820" s="1"/>
      <c r="H25820" s="1"/>
      <c r="I25820" s="1"/>
      <c r="J25820" s="1"/>
      <c r="K25820" s="1"/>
      <c r="L25820" s="1"/>
      <c r="M25820" s="1"/>
    </row>
    <row r="25821" spans="5:13" x14ac:dyDescent="0.25">
      <c r="E25821" s="1"/>
      <c r="F25821" s="1"/>
      <c r="G25821" s="1"/>
      <c r="H25821" s="1"/>
      <c r="I25821" s="1"/>
      <c r="J25821" s="1"/>
      <c r="K25821" s="1"/>
      <c r="L25821" s="1"/>
      <c r="M25821" s="1"/>
    </row>
    <row r="25822" spans="5:13" x14ac:dyDescent="0.25">
      <c r="E25822" s="1"/>
      <c r="F25822" s="1"/>
      <c r="G25822" s="1"/>
      <c r="H25822" s="1"/>
      <c r="I25822" s="1"/>
      <c r="J25822" s="1"/>
      <c r="K25822" s="1"/>
      <c r="L25822" s="1"/>
      <c r="M25822" s="1"/>
    </row>
    <row r="25823" spans="5:13" x14ac:dyDescent="0.25">
      <c r="E25823" s="1"/>
      <c r="F25823" s="1"/>
      <c r="G25823" s="1"/>
      <c r="H25823" s="1"/>
      <c r="I25823" s="1"/>
      <c r="J25823" s="1"/>
      <c r="K25823" s="1"/>
      <c r="L25823" s="1"/>
      <c r="M25823" s="1"/>
    </row>
    <row r="25824" spans="5:13" x14ac:dyDescent="0.25">
      <c r="E25824" s="1"/>
      <c r="F25824" s="1"/>
      <c r="G25824" s="1"/>
      <c r="H25824" s="1"/>
      <c r="I25824" s="1"/>
      <c r="J25824" s="1"/>
      <c r="K25824" s="1"/>
      <c r="L25824" s="1"/>
      <c r="M25824" s="1"/>
    </row>
    <row r="25825" spans="5:13" x14ac:dyDescent="0.25">
      <c r="E25825" s="1"/>
      <c r="F25825" s="1"/>
      <c r="G25825" s="1"/>
      <c r="H25825" s="1"/>
      <c r="I25825" s="1"/>
      <c r="J25825" s="1"/>
      <c r="K25825" s="1"/>
      <c r="L25825" s="1"/>
      <c r="M25825" s="1"/>
    </row>
    <row r="25826" spans="5:13" x14ac:dyDescent="0.25">
      <c r="E25826" s="1"/>
      <c r="F25826" s="1"/>
      <c r="G25826" s="1"/>
      <c r="H25826" s="1"/>
      <c r="I25826" s="1"/>
      <c r="J25826" s="1"/>
      <c r="K25826" s="1"/>
      <c r="L25826" s="1"/>
      <c r="M25826" s="1"/>
    </row>
    <row r="25827" spans="5:13" x14ac:dyDescent="0.25">
      <c r="E25827" s="1"/>
      <c r="F25827" s="1"/>
      <c r="G25827" s="1"/>
      <c r="H25827" s="1"/>
      <c r="I25827" s="1"/>
      <c r="J25827" s="1"/>
      <c r="K25827" s="1"/>
      <c r="L25827" s="1"/>
      <c r="M25827" s="1"/>
    </row>
    <row r="25828" spans="5:13" x14ac:dyDescent="0.25">
      <c r="E25828" s="1"/>
      <c r="F25828" s="1"/>
      <c r="G25828" s="1"/>
      <c r="H25828" s="1"/>
      <c r="I25828" s="1"/>
      <c r="J25828" s="1"/>
      <c r="K25828" s="1"/>
      <c r="L25828" s="1"/>
      <c r="M25828" s="1"/>
    </row>
    <row r="25829" spans="5:13" x14ac:dyDescent="0.25">
      <c r="E25829" s="1"/>
      <c r="F25829" s="1"/>
      <c r="G25829" s="1"/>
      <c r="H25829" s="1"/>
      <c r="I25829" s="1"/>
      <c r="J25829" s="1"/>
      <c r="K25829" s="1"/>
      <c r="L25829" s="1"/>
      <c r="M25829" s="1"/>
    </row>
    <row r="25830" spans="5:13" x14ac:dyDescent="0.25">
      <c r="E25830" s="1"/>
      <c r="F25830" s="1"/>
      <c r="G25830" s="1"/>
      <c r="H25830" s="1"/>
      <c r="I25830" s="1"/>
      <c r="J25830" s="1"/>
      <c r="K25830" s="1"/>
      <c r="L25830" s="1"/>
      <c r="M25830" s="1"/>
    </row>
    <row r="25831" spans="5:13" x14ac:dyDescent="0.25">
      <c r="E25831" s="1"/>
      <c r="F25831" s="1"/>
      <c r="G25831" s="1"/>
      <c r="H25831" s="1"/>
      <c r="I25831" s="1"/>
      <c r="J25831" s="1"/>
      <c r="K25831" s="1"/>
      <c r="L25831" s="1"/>
      <c r="M25831" s="1"/>
    </row>
    <row r="25832" spans="5:13" x14ac:dyDescent="0.25">
      <c r="E25832" s="1"/>
      <c r="F25832" s="1"/>
      <c r="G25832" s="1"/>
      <c r="H25832" s="1"/>
      <c r="I25832" s="1"/>
      <c r="J25832" s="1"/>
      <c r="K25832" s="1"/>
      <c r="L25832" s="1"/>
      <c r="M25832" s="1"/>
    </row>
    <row r="25833" spans="5:13" x14ac:dyDescent="0.25">
      <c r="E25833" s="1"/>
      <c r="F25833" s="1"/>
      <c r="G25833" s="1"/>
      <c r="H25833" s="1"/>
      <c r="I25833" s="1"/>
      <c r="J25833" s="1"/>
      <c r="K25833" s="1"/>
      <c r="L25833" s="1"/>
      <c r="M25833" s="1"/>
    </row>
    <row r="25834" spans="5:13" x14ac:dyDescent="0.25">
      <c r="E25834" s="1"/>
      <c r="F25834" s="1"/>
      <c r="G25834" s="1"/>
      <c r="H25834" s="1"/>
      <c r="I25834" s="1"/>
      <c r="J25834" s="1"/>
      <c r="K25834" s="1"/>
      <c r="L25834" s="1"/>
      <c r="M25834" s="1"/>
    </row>
    <row r="25835" spans="5:13" x14ac:dyDescent="0.25">
      <c r="E25835" s="1"/>
      <c r="F25835" s="1"/>
      <c r="G25835" s="1"/>
      <c r="H25835" s="1"/>
      <c r="I25835" s="1"/>
      <c r="J25835" s="1"/>
      <c r="K25835" s="1"/>
      <c r="L25835" s="1"/>
      <c r="M25835" s="1"/>
    </row>
    <row r="25836" spans="5:13" x14ac:dyDescent="0.25">
      <c r="E25836" s="1"/>
      <c r="F25836" s="1"/>
      <c r="G25836" s="1"/>
      <c r="H25836" s="1"/>
      <c r="I25836" s="1"/>
      <c r="J25836" s="1"/>
      <c r="K25836" s="1"/>
      <c r="L25836" s="1"/>
      <c r="M25836" s="1"/>
    </row>
    <row r="25837" spans="5:13" x14ac:dyDescent="0.25">
      <c r="E25837" s="1"/>
      <c r="F25837" s="1"/>
      <c r="G25837" s="1"/>
      <c r="H25837" s="1"/>
      <c r="I25837" s="1"/>
      <c r="J25837" s="1"/>
      <c r="K25837" s="1"/>
      <c r="L25837" s="1"/>
      <c r="M25837" s="1"/>
    </row>
    <row r="25838" spans="5:13" x14ac:dyDescent="0.25">
      <c r="E25838" s="1"/>
      <c r="F25838" s="1"/>
      <c r="G25838" s="1"/>
      <c r="H25838" s="1"/>
      <c r="I25838" s="1"/>
      <c r="J25838" s="1"/>
      <c r="K25838" s="1"/>
      <c r="L25838" s="1"/>
      <c r="M25838" s="1"/>
    </row>
    <row r="25839" spans="5:13" x14ac:dyDescent="0.25">
      <c r="E25839" s="1"/>
      <c r="F25839" s="1"/>
      <c r="G25839" s="1"/>
      <c r="H25839" s="1"/>
      <c r="I25839" s="1"/>
      <c r="J25839" s="1"/>
      <c r="K25839" s="1"/>
      <c r="L25839" s="1"/>
      <c r="M25839" s="1"/>
    </row>
    <row r="25840" spans="5:13" x14ac:dyDescent="0.25">
      <c r="E25840" s="1"/>
      <c r="F25840" s="1"/>
      <c r="G25840" s="1"/>
      <c r="H25840" s="1"/>
      <c r="I25840" s="1"/>
      <c r="J25840" s="1"/>
      <c r="K25840" s="1"/>
      <c r="L25840" s="1"/>
      <c r="M25840" s="1"/>
    </row>
    <row r="25841" spans="5:13" x14ac:dyDescent="0.25">
      <c r="E25841" s="1"/>
      <c r="F25841" s="1"/>
      <c r="G25841" s="1"/>
      <c r="H25841" s="1"/>
      <c r="I25841" s="1"/>
      <c r="J25841" s="1"/>
      <c r="K25841" s="1"/>
      <c r="L25841" s="1"/>
      <c r="M25841" s="1"/>
    </row>
    <row r="25842" spans="5:13" x14ac:dyDescent="0.25">
      <c r="E25842" s="1"/>
      <c r="F25842" s="1"/>
      <c r="G25842" s="1"/>
      <c r="H25842" s="1"/>
      <c r="I25842" s="1"/>
      <c r="J25842" s="1"/>
      <c r="K25842" s="1"/>
      <c r="L25842" s="1"/>
      <c r="M25842" s="1"/>
    </row>
    <row r="25843" spans="5:13" x14ac:dyDescent="0.25">
      <c r="E25843" s="1"/>
      <c r="F25843" s="1"/>
      <c r="G25843" s="1"/>
      <c r="H25843" s="1"/>
      <c r="I25843" s="1"/>
      <c r="J25843" s="1"/>
      <c r="K25843" s="1"/>
      <c r="L25843" s="1"/>
      <c r="M25843" s="1"/>
    </row>
    <row r="25844" spans="5:13" x14ac:dyDescent="0.25">
      <c r="E25844" s="1"/>
      <c r="F25844" s="1"/>
      <c r="G25844" s="1"/>
      <c r="H25844" s="1"/>
      <c r="I25844" s="1"/>
      <c r="J25844" s="1"/>
      <c r="K25844" s="1"/>
      <c r="L25844" s="1"/>
      <c r="M25844" s="1"/>
    </row>
    <row r="25845" spans="5:13" x14ac:dyDescent="0.25">
      <c r="E25845" s="1"/>
      <c r="F25845" s="1"/>
      <c r="G25845" s="1"/>
      <c r="H25845" s="1"/>
      <c r="I25845" s="1"/>
      <c r="J25845" s="1"/>
      <c r="K25845" s="1"/>
      <c r="L25845" s="1"/>
      <c r="M25845" s="1"/>
    </row>
    <row r="25846" spans="5:13" x14ac:dyDescent="0.25">
      <c r="E25846" s="1"/>
      <c r="F25846" s="1"/>
      <c r="G25846" s="1"/>
      <c r="H25846" s="1"/>
      <c r="I25846" s="1"/>
      <c r="J25846" s="1"/>
      <c r="K25846" s="1"/>
      <c r="L25846" s="1"/>
      <c r="M25846" s="1"/>
    </row>
    <row r="25847" spans="5:13" x14ac:dyDescent="0.25">
      <c r="E25847" s="1"/>
      <c r="F25847" s="1"/>
      <c r="G25847" s="1"/>
      <c r="H25847" s="1"/>
      <c r="I25847" s="1"/>
      <c r="J25847" s="1"/>
      <c r="K25847" s="1"/>
      <c r="L25847" s="1"/>
      <c r="M25847" s="1"/>
    </row>
    <row r="25848" spans="5:13" x14ac:dyDescent="0.25">
      <c r="E25848" s="1"/>
      <c r="F25848" s="1"/>
      <c r="G25848" s="1"/>
      <c r="H25848" s="1"/>
      <c r="I25848" s="1"/>
      <c r="J25848" s="1"/>
      <c r="K25848" s="1"/>
      <c r="L25848" s="1"/>
      <c r="M25848" s="1"/>
    </row>
    <row r="25849" spans="5:13" x14ac:dyDescent="0.25">
      <c r="E25849" s="1"/>
      <c r="F25849" s="1"/>
      <c r="G25849" s="1"/>
      <c r="H25849" s="1"/>
      <c r="I25849" s="1"/>
      <c r="J25849" s="1"/>
      <c r="K25849" s="1"/>
      <c r="L25849" s="1"/>
      <c r="M25849" s="1"/>
    </row>
    <row r="25850" spans="5:13" x14ac:dyDescent="0.25">
      <c r="E25850" s="1"/>
      <c r="F25850" s="1"/>
      <c r="G25850" s="1"/>
      <c r="H25850" s="1"/>
      <c r="I25850" s="1"/>
      <c r="J25850" s="1"/>
      <c r="K25850" s="1"/>
      <c r="L25850" s="1"/>
      <c r="M25850" s="1"/>
    </row>
    <row r="25851" spans="5:13" x14ac:dyDescent="0.25">
      <c r="E25851" s="1"/>
      <c r="F25851" s="1"/>
      <c r="G25851" s="1"/>
      <c r="H25851" s="1"/>
      <c r="I25851" s="1"/>
      <c r="J25851" s="1"/>
      <c r="K25851" s="1"/>
      <c r="L25851" s="1"/>
      <c r="M25851" s="1"/>
    </row>
    <row r="25852" spans="5:13" x14ac:dyDescent="0.25">
      <c r="E25852" s="1"/>
      <c r="F25852" s="1"/>
      <c r="G25852" s="1"/>
      <c r="H25852" s="1"/>
      <c r="I25852" s="1"/>
      <c r="J25852" s="1"/>
      <c r="K25852" s="1"/>
      <c r="L25852" s="1"/>
      <c r="M25852" s="1"/>
    </row>
    <row r="25853" spans="5:13" x14ac:dyDescent="0.25">
      <c r="E25853" s="1"/>
      <c r="F25853" s="1"/>
      <c r="G25853" s="1"/>
      <c r="H25853" s="1"/>
      <c r="I25853" s="1"/>
      <c r="J25853" s="1"/>
      <c r="K25853" s="1"/>
      <c r="L25853" s="1"/>
      <c r="M25853" s="1"/>
    </row>
    <row r="25854" spans="5:13" x14ac:dyDescent="0.25">
      <c r="E25854" s="1"/>
      <c r="F25854" s="1"/>
      <c r="G25854" s="1"/>
      <c r="H25854" s="1"/>
      <c r="I25854" s="1"/>
      <c r="J25854" s="1"/>
      <c r="K25854" s="1"/>
      <c r="L25854" s="1"/>
      <c r="M25854" s="1"/>
    </row>
    <row r="25855" spans="5:13" x14ac:dyDescent="0.25">
      <c r="E25855" s="1"/>
      <c r="F25855" s="1"/>
      <c r="G25855" s="1"/>
      <c r="H25855" s="1"/>
      <c r="I25855" s="1"/>
      <c r="J25855" s="1"/>
      <c r="K25855" s="1"/>
      <c r="L25855" s="1"/>
      <c r="M25855" s="1"/>
    </row>
    <row r="25856" spans="5:13" x14ac:dyDescent="0.25">
      <c r="E25856" s="1"/>
      <c r="F25856" s="1"/>
      <c r="G25856" s="1"/>
      <c r="H25856" s="1"/>
      <c r="I25856" s="1"/>
      <c r="J25856" s="1"/>
      <c r="K25856" s="1"/>
      <c r="L25856" s="1"/>
      <c r="M25856" s="1"/>
    </row>
    <row r="25857" spans="5:13" x14ac:dyDescent="0.25">
      <c r="E25857" s="1"/>
      <c r="F25857" s="1"/>
      <c r="G25857" s="1"/>
      <c r="H25857" s="1"/>
      <c r="I25857" s="1"/>
      <c r="J25857" s="1"/>
      <c r="K25857" s="1"/>
      <c r="L25857" s="1"/>
      <c r="M25857" s="1"/>
    </row>
    <row r="25858" spans="5:13" x14ac:dyDescent="0.25">
      <c r="E25858" s="1"/>
      <c r="F25858" s="1"/>
      <c r="G25858" s="1"/>
      <c r="H25858" s="1"/>
      <c r="I25858" s="1"/>
      <c r="J25858" s="1"/>
      <c r="K25858" s="1"/>
      <c r="L25858" s="1"/>
      <c r="M25858" s="1"/>
    </row>
    <row r="25859" spans="5:13" x14ac:dyDescent="0.25">
      <c r="E25859" s="1"/>
      <c r="F25859" s="1"/>
      <c r="G25859" s="1"/>
      <c r="H25859" s="1"/>
      <c r="I25859" s="1"/>
      <c r="J25859" s="1"/>
      <c r="K25859" s="1"/>
      <c r="L25859" s="1"/>
      <c r="M25859" s="1"/>
    </row>
    <row r="25860" spans="5:13" x14ac:dyDescent="0.25">
      <c r="E25860" s="1"/>
      <c r="F25860" s="1"/>
      <c r="G25860" s="1"/>
      <c r="H25860" s="1"/>
      <c r="I25860" s="1"/>
      <c r="J25860" s="1"/>
      <c r="K25860" s="1"/>
      <c r="L25860" s="1"/>
      <c r="M25860" s="1"/>
    </row>
    <row r="25861" spans="5:13" x14ac:dyDescent="0.25">
      <c r="E25861" s="1"/>
      <c r="F25861" s="1"/>
      <c r="G25861" s="1"/>
      <c r="H25861" s="1"/>
      <c r="I25861" s="1"/>
      <c r="J25861" s="1"/>
      <c r="K25861" s="1"/>
      <c r="L25861" s="1"/>
      <c r="M25861" s="1"/>
    </row>
    <row r="25862" spans="5:13" x14ac:dyDescent="0.25">
      <c r="E25862" s="1"/>
      <c r="F25862" s="1"/>
      <c r="G25862" s="1"/>
      <c r="H25862" s="1"/>
      <c r="I25862" s="1"/>
      <c r="J25862" s="1"/>
      <c r="K25862" s="1"/>
      <c r="L25862" s="1"/>
      <c r="M25862" s="1"/>
    </row>
    <row r="25863" spans="5:13" x14ac:dyDescent="0.25">
      <c r="E25863" s="1"/>
      <c r="F25863" s="1"/>
      <c r="G25863" s="1"/>
      <c r="H25863" s="1"/>
      <c r="I25863" s="1"/>
      <c r="J25863" s="1"/>
      <c r="K25863" s="1"/>
      <c r="L25863" s="1"/>
      <c r="M25863" s="1"/>
    </row>
    <row r="25864" spans="5:13" x14ac:dyDescent="0.25">
      <c r="E25864" s="1"/>
      <c r="F25864" s="1"/>
      <c r="G25864" s="1"/>
      <c r="H25864" s="1"/>
      <c r="I25864" s="1"/>
      <c r="J25864" s="1"/>
      <c r="K25864" s="1"/>
      <c r="L25864" s="1"/>
      <c r="M25864" s="1"/>
    </row>
    <row r="25865" spans="5:13" x14ac:dyDescent="0.25">
      <c r="E25865" s="1"/>
      <c r="F25865" s="1"/>
      <c r="G25865" s="1"/>
      <c r="H25865" s="1"/>
      <c r="I25865" s="1"/>
      <c r="J25865" s="1"/>
      <c r="K25865" s="1"/>
      <c r="L25865" s="1"/>
      <c r="M25865" s="1"/>
    </row>
    <row r="25866" spans="5:13" x14ac:dyDescent="0.25">
      <c r="E25866" s="1"/>
      <c r="F25866" s="1"/>
      <c r="G25866" s="1"/>
      <c r="H25866" s="1"/>
      <c r="I25866" s="1"/>
      <c r="J25866" s="1"/>
      <c r="K25866" s="1"/>
      <c r="L25866" s="1"/>
      <c r="M25866" s="1"/>
    </row>
    <row r="25867" spans="5:13" x14ac:dyDescent="0.25">
      <c r="E25867" s="1"/>
      <c r="F25867" s="1"/>
      <c r="G25867" s="1"/>
      <c r="H25867" s="1"/>
      <c r="I25867" s="1"/>
      <c r="J25867" s="1"/>
      <c r="K25867" s="1"/>
      <c r="L25867" s="1"/>
      <c r="M25867" s="1"/>
    </row>
    <row r="25868" spans="5:13" x14ac:dyDescent="0.25">
      <c r="E25868" s="1"/>
      <c r="F25868" s="1"/>
      <c r="G25868" s="1"/>
      <c r="H25868" s="1"/>
      <c r="I25868" s="1"/>
      <c r="J25868" s="1"/>
      <c r="K25868" s="1"/>
      <c r="L25868" s="1"/>
      <c r="M25868" s="1"/>
    </row>
    <row r="25869" spans="5:13" x14ac:dyDescent="0.25">
      <c r="E25869" s="1"/>
      <c r="F25869" s="1"/>
      <c r="G25869" s="1"/>
      <c r="H25869" s="1"/>
      <c r="I25869" s="1"/>
      <c r="J25869" s="1"/>
      <c r="K25869" s="1"/>
      <c r="L25869" s="1"/>
      <c r="M25869" s="1"/>
    </row>
    <row r="25870" spans="5:13" x14ac:dyDescent="0.25">
      <c r="E25870" s="1"/>
      <c r="F25870" s="1"/>
      <c r="G25870" s="1"/>
      <c r="H25870" s="1"/>
      <c r="I25870" s="1"/>
      <c r="J25870" s="1"/>
      <c r="K25870" s="1"/>
      <c r="L25870" s="1"/>
      <c r="M25870" s="1"/>
    </row>
    <row r="25871" spans="5:13" x14ac:dyDescent="0.25">
      <c r="E25871" s="1"/>
      <c r="F25871" s="1"/>
      <c r="G25871" s="1"/>
      <c r="H25871" s="1"/>
      <c r="I25871" s="1"/>
      <c r="J25871" s="1"/>
      <c r="K25871" s="1"/>
      <c r="L25871" s="1"/>
      <c r="M25871" s="1"/>
    </row>
    <row r="25872" spans="5:13" x14ac:dyDescent="0.25">
      <c r="E25872" s="1"/>
      <c r="F25872" s="1"/>
      <c r="G25872" s="1"/>
      <c r="H25872" s="1"/>
      <c r="I25872" s="1"/>
      <c r="J25872" s="1"/>
      <c r="K25872" s="1"/>
      <c r="L25872" s="1"/>
      <c r="M25872" s="1"/>
    </row>
    <row r="25873" spans="5:13" x14ac:dyDescent="0.25">
      <c r="E25873" s="1"/>
      <c r="F25873" s="1"/>
      <c r="G25873" s="1"/>
      <c r="H25873" s="1"/>
      <c r="I25873" s="1"/>
      <c r="J25873" s="1"/>
      <c r="K25873" s="1"/>
      <c r="L25873" s="1"/>
      <c r="M25873" s="1"/>
    </row>
    <row r="25874" spans="5:13" x14ac:dyDescent="0.25">
      <c r="E25874" s="1"/>
      <c r="F25874" s="1"/>
      <c r="G25874" s="1"/>
      <c r="H25874" s="1"/>
      <c r="I25874" s="1"/>
      <c r="J25874" s="1"/>
      <c r="K25874" s="1"/>
      <c r="L25874" s="1"/>
      <c r="M25874" s="1"/>
    </row>
    <row r="25875" spans="5:13" x14ac:dyDescent="0.25">
      <c r="E25875" s="1"/>
      <c r="F25875" s="1"/>
      <c r="G25875" s="1"/>
      <c r="H25875" s="1"/>
      <c r="I25875" s="1"/>
      <c r="J25875" s="1"/>
      <c r="K25875" s="1"/>
      <c r="L25875" s="1"/>
      <c r="M25875" s="1"/>
    </row>
    <row r="25876" spans="5:13" x14ac:dyDescent="0.25">
      <c r="E25876" s="1"/>
      <c r="F25876" s="1"/>
      <c r="G25876" s="1"/>
      <c r="H25876" s="1"/>
      <c r="I25876" s="1"/>
      <c r="J25876" s="1"/>
      <c r="K25876" s="1"/>
      <c r="L25876" s="1"/>
      <c r="M25876" s="1"/>
    </row>
    <row r="25877" spans="5:13" x14ac:dyDescent="0.25">
      <c r="E25877" s="1"/>
      <c r="F25877" s="1"/>
      <c r="G25877" s="1"/>
      <c r="H25877" s="1"/>
      <c r="I25877" s="1"/>
      <c r="J25877" s="1"/>
      <c r="K25877" s="1"/>
      <c r="L25877" s="1"/>
      <c r="M25877" s="1"/>
    </row>
    <row r="25878" spans="5:13" x14ac:dyDescent="0.25">
      <c r="E25878" s="1"/>
      <c r="F25878" s="1"/>
      <c r="G25878" s="1"/>
      <c r="H25878" s="1"/>
      <c r="I25878" s="1"/>
      <c r="J25878" s="1"/>
      <c r="K25878" s="1"/>
      <c r="L25878" s="1"/>
      <c r="M25878" s="1"/>
    </row>
    <row r="25879" spans="5:13" x14ac:dyDescent="0.25">
      <c r="E25879" s="1"/>
      <c r="F25879" s="1"/>
      <c r="G25879" s="1"/>
      <c r="H25879" s="1"/>
      <c r="I25879" s="1"/>
      <c r="J25879" s="1"/>
      <c r="K25879" s="1"/>
      <c r="L25879" s="1"/>
      <c r="M25879" s="1"/>
    </row>
    <row r="25880" spans="5:13" x14ac:dyDescent="0.25">
      <c r="E25880" s="1"/>
      <c r="F25880" s="1"/>
      <c r="G25880" s="1"/>
      <c r="H25880" s="1"/>
      <c r="I25880" s="1"/>
      <c r="J25880" s="1"/>
      <c r="K25880" s="1"/>
      <c r="L25880" s="1"/>
      <c r="M25880" s="1"/>
    </row>
    <row r="25881" spans="5:13" x14ac:dyDescent="0.25">
      <c r="E25881" s="1"/>
      <c r="F25881" s="1"/>
      <c r="G25881" s="1"/>
      <c r="H25881" s="1"/>
      <c r="I25881" s="1"/>
      <c r="J25881" s="1"/>
      <c r="K25881" s="1"/>
      <c r="L25881" s="1"/>
      <c r="M25881" s="1"/>
    </row>
    <row r="25882" spans="5:13" x14ac:dyDescent="0.25">
      <c r="E25882" s="1"/>
      <c r="F25882" s="1"/>
      <c r="G25882" s="1"/>
      <c r="H25882" s="1"/>
      <c r="I25882" s="1"/>
      <c r="J25882" s="1"/>
      <c r="K25882" s="1"/>
      <c r="L25882" s="1"/>
      <c r="M25882" s="1"/>
    </row>
    <row r="25883" spans="5:13" x14ac:dyDescent="0.25">
      <c r="E25883" s="1"/>
      <c r="F25883" s="1"/>
      <c r="G25883" s="1"/>
      <c r="H25883" s="1"/>
      <c r="I25883" s="1"/>
      <c r="J25883" s="1"/>
      <c r="K25883" s="1"/>
      <c r="L25883" s="1"/>
      <c r="M25883" s="1"/>
    </row>
    <row r="25884" spans="5:13" x14ac:dyDescent="0.25">
      <c r="E25884" s="1"/>
      <c r="F25884" s="1"/>
      <c r="G25884" s="1"/>
      <c r="H25884" s="1"/>
      <c r="I25884" s="1"/>
      <c r="J25884" s="1"/>
      <c r="K25884" s="1"/>
      <c r="L25884" s="1"/>
      <c r="M25884" s="1"/>
    </row>
    <row r="25885" spans="5:13" x14ac:dyDescent="0.25">
      <c r="E25885" s="1"/>
      <c r="F25885" s="1"/>
      <c r="G25885" s="1"/>
      <c r="H25885" s="1"/>
      <c r="I25885" s="1"/>
      <c r="J25885" s="1"/>
      <c r="K25885" s="1"/>
      <c r="L25885" s="1"/>
      <c r="M25885" s="1"/>
    </row>
    <row r="25886" spans="5:13" x14ac:dyDescent="0.25">
      <c r="E25886" s="1"/>
      <c r="F25886" s="1"/>
      <c r="G25886" s="1"/>
      <c r="H25886" s="1"/>
      <c r="I25886" s="1"/>
      <c r="J25886" s="1"/>
      <c r="K25886" s="1"/>
      <c r="L25886" s="1"/>
      <c r="M25886" s="1"/>
    </row>
    <row r="25887" spans="5:13" x14ac:dyDescent="0.25">
      <c r="E25887" s="1"/>
      <c r="F25887" s="1"/>
      <c r="G25887" s="1"/>
      <c r="H25887" s="1"/>
      <c r="I25887" s="1"/>
      <c r="J25887" s="1"/>
      <c r="K25887" s="1"/>
      <c r="L25887" s="1"/>
      <c r="M25887" s="1"/>
    </row>
    <row r="25888" spans="5:13" x14ac:dyDescent="0.25">
      <c r="E25888" s="1"/>
      <c r="F25888" s="1"/>
      <c r="G25888" s="1"/>
      <c r="H25888" s="1"/>
      <c r="I25888" s="1"/>
      <c r="J25888" s="1"/>
      <c r="K25888" s="1"/>
      <c r="L25888" s="1"/>
      <c r="M25888" s="1"/>
    </row>
    <row r="25889" spans="5:13" x14ac:dyDescent="0.25">
      <c r="E25889" s="1"/>
      <c r="F25889" s="1"/>
      <c r="G25889" s="1"/>
      <c r="H25889" s="1"/>
      <c r="I25889" s="1"/>
      <c r="J25889" s="1"/>
      <c r="K25889" s="1"/>
      <c r="L25889" s="1"/>
      <c r="M25889" s="1"/>
    </row>
    <row r="25890" spans="5:13" x14ac:dyDescent="0.25">
      <c r="E25890" s="1"/>
      <c r="F25890" s="1"/>
      <c r="G25890" s="1"/>
      <c r="H25890" s="1"/>
      <c r="I25890" s="1"/>
      <c r="J25890" s="1"/>
      <c r="K25890" s="1"/>
      <c r="L25890" s="1"/>
      <c r="M25890" s="1"/>
    </row>
    <row r="25891" spans="5:13" x14ac:dyDescent="0.25">
      <c r="E25891" s="1"/>
      <c r="F25891" s="1"/>
      <c r="G25891" s="1"/>
      <c r="H25891" s="1"/>
      <c r="I25891" s="1"/>
      <c r="J25891" s="1"/>
      <c r="K25891" s="1"/>
      <c r="L25891" s="1"/>
      <c r="M25891" s="1"/>
    </row>
    <row r="25892" spans="5:13" x14ac:dyDescent="0.25">
      <c r="E25892" s="1"/>
      <c r="F25892" s="1"/>
      <c r="G25892" s="1"/>
      <c r="H25892" s="1"/>
      <c r="I25892" s="1"/>
      <c r="J25892" s="1"/>
      <c r="K25892" s="1"/>
      <c r="L25892" s="1"/>
      <c r="M25892" s="1"/>
    </row>
    <row r="25893" spans="5:13" x14ac:dyDescent="0.25">
      <c r="E25893" s="1"/>
      <c r="F25893" s="1"/>
      <c r="G25893" s="1"/>
      <c r="H25893" s="1"/>
      <c r="I25893" s="1"/>
      <c r="J25893" s="1"/>
      <c r="K25893" s="1"/>
      <c r="L25893" s="1"/>
      <c r="M25893" s="1"/>
    </row>
    <row r="25894" spans="5:13" x14ac:dyDescent="0.25">
      <c r="E25894" s="1"/>
      <c r="F25894" s="1"/>
      <c r="G25894" s="1"/>
      <c r="H25894" s="1"/>
      <c r="I25894" s="1"/>
      <c r="J25894" s="1"/>
      <c r="K25894" s="1"/>
      <c r="L25894" s="1"/>
      <c r="M25894" s="1"/>
    </row>
    <row r="25895" spans="5:13" x14ac:dyDescent="0.25">
      <c r="E25895" s="1"/>
      <c r="F25895" s="1"/>
      <c r="G25895" s="1"/>
      <c r="H25895" s="1"/>
      <c r="I25895" s="1"/>
      <c r="J25895" s="1"/>
      <c r="K25895" s="1"/>
      <c r="L25895" s="1"/>
      <c r="M25895" s="1"/>
    </row>
    <row r="25896" spans="5:13" x14ac:dyDescent="0.25">
      <c r="E25896" s="1"/>
      <c r="F25896" s="1"/>
      <c r="G25896" s="1"/>
      <c r="H25896" s="1"/>
      <c r="I25896" s="1"/>
      <c r="J25896" s="1"/>
      <c r="K25896" s="1"/>
      <c r="L25896" s="1"/>
      <c r="M25896" s="1"/>
    </row>
    <row r="25897" spans="5:13" x14ac:dyDescent="0.25">
      <c r="E25897" s="1"/>
      <c r="F25897" s="1"/>
      <c r="G25897" s="1"/>
      <c r="H25897" s="1"/>
      <c r="I25897" s="1"/>
      <c r="J25897" s="1"/>
      <c r="K25897" s="1"/>
      <c r="L25897" s="1"/>
      <c r="M25897" s="1"/>
    </row>
    <row r="25898" spans="5:13" x14ac:dyDescent="0.25">
      <c r="E25898" s="1"/>
      <c r="F25898" s="1"/>
      <c r="G25898" s="1"/>
      <c r="H25898" s="1"/>
      <c r="I25898" s="1"/>
      <c r="J25898" s="1"/>
      <c r="K25898" s="1"/>
      <c r="L25898" s="1"/>
      <c r="M25898" s="1"/>
    </row>
    <row r="25899" spans="5:13" x14ac:dyDescent="0.25">
      <c r="E25899" s="1"/>
      <c r="F25899" s="1"/>
      <c r="G25899" s="1"/>
      <c r="H25899" s="1"/>
      <c r="I25899" s="1"/>
      <c r="J25899" s="1"/>
      <c r="K25899" s="1"/>
      <c r="L25899" s="1"/>
      <c r="M25899" s="1"/>
    </row>
    <row r="25900" spans="5:13" x14ac:dyDescent="0.25">
      <c r="E25900" s="1"/>
      <c r="F25900" s="1"/>
      <c r="G25900" s="1"/>
      <c r="H25900" s="1"/>
      <c r="I25900" s="1"/>
      <c r="J25900" s="1"/>
      <c r="K25900" s="1"/>
      <c r="L25900" s="1"/>
      <c r="M25900" s="1"/>
    </row>
    <row r="25901" spans="5:13" x14ac:dyDescent="0.25">
      <c r="E25901" s="1"/>
      <c r="F25901" s="1"/>
      <c r="G25901" s="1"/>
      <c r="H25901" s="1"/>
      <c r="I25901" s="1"/>
      <c r="J25901" s="1"/>
      <c r="K25901" s="1"/>
      <c r="L25901" s="1"/>
      <c r="M25901" s="1"/>
    </row>
    <row r="25902" spans="5:13" x14ac:dyDescent="0.25">
      <c r="E25902" s="1"/>
      <c r="F25902" s="1"/>
      <c r="G25902" s="1"/>
      <c r="H25902" s="1"/>
      <c r="I25902" s="1"/>
      <c r="J25902" s="1"/>
      <c r="K25902" s="1"/>
      <c r="L25902" s="1"/>
      <c r="M25902" s="1"/>
    </row>
    <row r="25903" spans="5:13" x14ac:dyDescent="0.25">
      <c r="E25903" s="1"/>
      <c r="F25903" s="1"/>
      <c r="G25903" s="1"/>
      <c r="H25903" s="1"/>
      <c r="I25903" s="1"/>
      <c r="J25903" s="1"/>
      <c r="K25903" s="1"/>
      <c r="L25903" s="1"/>
      <c r="M25903" s="1"/>
    </row>
    <row r="25904" spans="5:13" x14ac:dyDescent="0.25">
      <c r="E25904" s="1"/>
      <c r="F25904" s="1"/>
      <c r="G25904" s="1"/>
      <c r="H25904" s="1"/>
      <c r="I25904" s="1"/>
      <c r="J25904" s="1"/>
      <c r="K25904" s="1"/>
      <c r="L25904" s="1"/>
      <c r="M25904" s="1"/>
    </row>
    <row r="25905" spans="5:13" x14ac:dyDescent="0.25">
      <c r="E25905" s="1"/>
      <c r="F25905" s="1"/>
      <c r="G25905" s="1"/>
      <c r="H25905" s="1"/>
      <c r="I25905" s="1"/>
      <c r="J25905" s="1"/>
      <c r="K25905" s="1"/>
      <c r="L25905" s="1"/>
      <c r="M25905" s="1"/>
    </row>
    <row r="25906" spans="5:13" x14ac:dyDescent="0.25">
      <c r="E25906" s="1"/>
      <c r="F25906" s="1"/>
      <c r="G25906" s="1"/>
      <c r="H25906" s="1"/>
      <c r="I25906" s="1"/>
      <c r="J25906" s="1"/>
      <c r="K25906" s="1"/>
      <c r="L25906" s="1"/>
      <c r="M25906" s="1"/>
    </row>
    <row r="25907" spans="5:13" x14ac:dyDescent="0.25">
      <c r="E25907" s="1"/>
      <c r="F25907" s="1"/>
      <c r="G25907" s="1"/>
      <c r="H25907" s="1"/>
      <c r="I25907" s="1"/>
      <c r="J25907" s="1"/>
      <c r="K25907" s="1"/>
      <c r="L25907" s="1"/>
      <c r="M25907" s="1"/>
    </row>
    <row r="25908" spans="5:13" x14ac:dyDescent="0.25">
      <c r="E25908" s="1"/>
      <c r="F25908" s="1"/>
      <c r="G25908" s="1"/>
      <c r="H25908" s="1"/>
      <c r="I25908" s="1"/>
      <c r="J25908" s="1"/>
      <c r="K25908" s="1"/>
      <c r="L25908" s="1"/>
      <c r="M25908" s="1"/>
    </row>
    <row r="25909" spans="5:13" x14ac:dyDescent="0.25">
      <c r="E25909" s="1"/>
      <c r="F25909" s="1"/>
      <c r="G25909" s="1"/>
      <c r="H25909" s="1"/>
      <c r="I25909" s="1"/>
      <c r="J25909" s="1"/>
      <c r="K25909" s="1"/>
      <c r="L25909" s="1"/>
      <c r="M25909" s="1"/>
    </row>
    <row r="25910" spans="5:13" x14ac:dyDescent="0.25">
      <c r="E25910" s="1"/>
      <c r="F25910" s="1"/>
      <c r="G25910" s="1"/>
      <c r="H25910" s="1"/>
      <c r="I25910" s="1"/>
      <c r="J25910" s="1"/>
      <c r="K25910" s="1"/>
      <c r="L25910" s="1"/>
      <c r="M25910" s="1"/>
    </row>
    <row r="25911" spans="5:13" x14ac:dyDescent="0.25">
      <c r="E25911" s="1"/>
      <c r="F25911" s="1"/>
      <c r="G25911" s="1"/>
      <c r="H25911" s="1"/>
      <c r="I25911" s="1"/>
      <c r="J25911" s="1"/>
      <c r="K25911" s="1"/>
      <c r="L25911" s="1"/>
      <c r="M25911" s="1"/>
    </row>
    <row r="25912" spans="5:13" x14ac:dyDescent="0.25">
      <c r="E25912" s="1"/>
      <c r="F25912" s="1"/>
      <c r="G25912" s="1"/>
      <c r="H25912" s="1"/>
      <c r="I25912" s="1"/>
      <c r="J25912" s="1"/>
      <c r="K25912" s="1"/>
      <c r="L25912" s="1"/>
      <c r="M25912" s="1"/>
    </row>
    <row r="25913" spans="5:13" x14ac:dyDescent="0.25">
      <c r="E25913" s="1"/>
      <c r="F25913" s="1"/>
      <c r="G25913" s="1"/>
      <c r="H25913" s="1"/>
      <c r="I25913" s="1"/>
      <c r="J25913" s="1"/>
      <c r="K25913" s="1"/>
      <c r="L25913" s="1"/>
      <c r="M25913" s="1"/>
    </row>
    <row r="25914" spans="5:13" x14ac:dyDescent="0.25">
      <c r="E25914" s="1"/>
      <c r="F25914" s="1"/>
      <c r="G25914" s="1"/>
      <c r="H25914" s="1"/>
      <c r="I25914" s="1"/>
      <c r="J25914" s="1"/>
      <c r="K25914" s="1"/>
      <c r="L25914" s="1"/>
      <c r="M25914" s="1"/>
    </row>
    <row r="25915" spans="5:13" x14ac:dyDescent="0.25">
      <c r="E25915" s="1"/>
      <c r="F25915" s="1"/>
      <c r="G25915" s="1"/>
      <c r="H25915" s="1"/>
      <c r="I25915" s="1"/>
      <c r="J25915" s="1"/>
      <c r="K25915" s="1"/>
      <c r="L25915" s="1"/>
      <c r="M25915" s="1"/>
    </row>
    <row r="25916" spans="5:13" x14ac:dyDescent="0.25">
      <c r="E25916" s="1"/>
      <c r="F25916" s="1"/>
      <c r="G25916" s="1"/>
      <c r="H25916" s="1"/>
      <c r="I25916" s="1"/>
      <c r="J25916" s="1"/>
      <c r="K25916" s="1"/>
      <c r="L25916" s="1"/>
      <c r="M25916" s="1"/>
    </row>
    <row r="25917" spans="5:13" x14ac:dyDescent="0.25">
      <c r="E25917" s="1"/>
      <c r="F25917" s="1"/>
      <c r="G25917" s="1"/>
      <c r="H25917" s="1"/>
      <c r="I25917" s="1"/>
      <c r="J25917" s="1"/>
      <c r="K25917" s="1"/>
      <c r="L25917" s="1"/>
      <c r="M25917" s="1"/>
    </row>
    <row r="25918" spans="5:13" x14ac:dyDescent="0.25">
      <c r="E25918" s="1"/>
      <c r="F25918" s="1"/>
      <c r="G25918" s="1"/>
      <c r="H25918" s="1"/>
      <c r="I25918" s="1"/>
      <c r="J25918" s="1"/>
      <c r="K25918" s="1"/>
      <c r="L25918" s="1"/>
      <c r="M25918" s="1"/>
    </row>
    <row r="25919" spans="5:13" x14ac:dyDescent="0.25">
      <c r="E25919" s="1"/>
      <c r="F25919" s="1"/>
      <c r="G25919" s="1"/>
      <c r="H25919" s="1"/>
      <c r="I25919" s="1"/>
      <c r="J25919" s="1"/>
      <c r="K25919" s="1"/>
      <c r="L25919" s="1"/>
      <c r="M25919" s="1"/>
    </row>
    <row r="25920" spans="5:13" x14ac:dyDescent="0.25">
      <c r="E25920" s="1"/>
      <c r="F25920" s="1"/>
      <c r="G25920" s="1"/>
      <c r="H25920" s="1"/>
      <c r="I25920" s="1"/>
      <c r="J25920" s="1"/>
      <c r="K25920" s="1"/>
      <c r="L25920" s="1"/>
      <c r="M25920" s="1"/>
    </row>
    <row r="25921" spans="5:13" x14ac:dyDescent="0.25">
      <c r="E25921" s="1"/>
      <c r="F25921" s="1"/>
      <c r="G25921" s="1"/>
      <c r="H25921" s="1"/>
      <c r="I25921" s="1"/>
      <c r="J25921" s="1"/>
      <c r="K25921" s="1"/>
      <c r="L25921" s="1"/>
      <c r="M25921" s="1"/>
    </row>
    <row r="25922" spans="5:13" x14ac:dyDescent="0.25">
      <c r="E25922" s="1"/>
      <c r="F25922" s="1"/>
      <c r="G25922" s="1"/>
      <c r="H25922" s="1"/>
      <c r="I25922" s="1"/>
      <c r="J25922" s="1"/>
      <c r="K25922" s="1"/>
      <c r="L25922" s="1"/>
      <c r="M25922" s="1"/>
    </row>
    <row r="25923" spans="5:13" x14ac:dyDescent="0.25">
      <c r="E25923" s="1"/>
      <c r="F25923" s="1"/>
      <c r="G25923" s="1"/>
      <c r="H25923" s="1"/>
      <c r="I25923" s="1"/>
      <c r="J25923" s="1"/>
      <c r="K25923" s="1"/>
      <c r="L25923" s="1"/>
      <c r="M25923" s="1"/>
    </row>
    <row r="25924" spans="5:13" x14ac:dyDescent="0.25">
      <c r="E25924" s="1"/>
      <c r="F25924" s="1"/>
      <c r="G25924" s="1"/>
      <c r="H25924" s="1"/>
      <c r="I25924" s="1"/>
      <c r="J25924" s="1"/>
      <c r="K25924" s="1"/>
      <c r="L25924" s="1"/>
      <c r="M25924" s="1"/>
    </row>
    <row r="25925" spans="5:13" x14ac:dyDescent="0.25">
      <c r="E25925" s="1"/>
      <c r="F25925" s="1"/>
      <c r="G25925" s="1"/>
      <c r="H25925" s="1"/>
      <c r="I25925" s="1"/>
      <c r="J25925" s="1"/>
      <c r="K25925" s="1"/>
      <c r="L25925" s="1"/>
      <c r="M25925" s="1"/>
    </row>
    <row r="25926" spans="5:13" x14ac:dyDescent="0.25">
      <c r="E25926" s="1"/>
      <c r="F25926" s="1"/>
      <c r="G25926" s="1"/>
      <c r="H25926" s="1"/>
      <c r="I25926" s="1"/>
      <c r="J25926" s="1"/>
      <c r="K25926" s="1"/>
      <c r="L25926" s="1"/>
      <c r="M25926" s="1"/>
    </row>
    <row r="25927" spans="5:13" x14ac:dyDescent="0.25">
      <c r="E25927" s="1"/>
      <c r="F25927" s="1"/>
      <c r="G25927" s="1"/>
      <c r="H25927" s="1"/>
      <c r="I25927" s="1"/>
      <c r="J25927" s="1"/>
      <c r="K25927" s="1"/>
      <c r="L25927" s="1"/>
      <c r="M25927" s="1"/>
    </row>
    <row r="25928" spans="5:13" x14ac:dyDescent="0.25">
      <c r="E25928" s="1"/>
      <c r="F25928" s="1"/>
      <c r="G25928" s="1"/>
      <c r="H25928" s="1"/>
      <c r="I25928" s="1"/>
      <c r="J25928" s="1"/>
      <c r="K25928" s="1"/>
      <c r="L25928" s="1"/>
      <c r="M25928" s="1"/>
    </row>
    <row r="25929" spans="5:13" x14ac:dyDescent="0.25">
      <c r="E25929" s="1"/>
      <c r="F25929" s="1"/>
      <c r="G25929" s="1"/>
      <c r="H25929" s="1"/>
      <c r="I25929" s="1"/>
      <c r="J25929" s="1"/>
      <c r="K25929" s="1"/>
      <c r="L25929" s="1"/>
      <c r="M25929" s="1"/>
    </row>
    <row r="25930" spans="5:13" x14ac:dyDescent="0.25">
      <c r="E25930" s="1"/>
      <c r="F25930" s="1"/>
      <c r="G25930" s="1"/>
      <c r="H25930" s="1"/>
      <c r="I25930" s="1"/>
      <c r="J25930" s="1"/>
      <c r="K25930" s="1"/>
      <c r="L25930" s="1"/>
      <c r="M25930" s="1"/>
    </row>
    <row r="25931" spans="5:13" x14ac:dyDescent="0.25">
      <c r="E25931" s="1"/>
      <c r="F25931" s="1"/>
      <c r="G25931" s="1"/>
      <c r="H25931" s="1"/>
      <c r="I25931" s="1"/>
      <c r="J25931" s="1"/>
      <c r="K25931" s="1"/>
      <c r="L25931" s="1"/>
      <c r="M25931" s="1"/>
    </row>
    <row r="25932" spans="5:13" x14ac:dyDescent="0.25">
      <c r="E25932" s="1"/>
      <c r="F25932" s="1"/>
      <c r="G25932" s="1"/>
      <c r="H25932" s="1"/>
      <c r="I25932" s="1"/>
      <c r="J25932" s="1"/>
      <c r="K25932" s="1"/>
      <c r="L25932" s="1"/>
      <c r="M25932" s="1"/>
    </row>
    <row r="25933" spans="5:13" x14ac:dyDescent="0.25">
      <c r="E25933" s="1"/>
      <c r="F25933" s="1"/>
      <c r="G25933" s="1"/>
      <c r="H25933" s="1"/>
      <c r="I25933" s="1"/>
      <c r="J25933" s="1"/>
      <c r="K25933" s="1"/>
      <c r="L25933" s="1"/>
      <c r="M25933" s="1"/>
    </row>
    <row r="25934" spans="5:13" x14ac:dyDescent="0.25">
      <c r="E25934" s="1"/>
      <c r="F25934" s="1"/>
      <c r="G25934" s="1"/>
      <c r="H25934" s="1"/>
      <c r="I25934" s="1"/>
      <c r="J25934" s="1"/>
      <c r="K25934" s="1"/>
      <c r="L25934" s="1"/>
      <c r="M25934" s="1"/>
    </row>
    <row r="25935" spans="5:13" x14ac:dyDescent="0.25">
      <c r="E25935" s="1"/>
      <c r="F25935" s="1"/>
      <c r="G25935" s="1"/>
      <c r="H25935" s="1"/>
      <c r="I25935" s="1"/>
      <c r="J25935" s="1"/>
      <c r="K25935" s="1"/>
      <c r="L25935" s="1"/>
      <c r="M25935" s="1"/>
    </row>
    <row r="25936" spans="5:13" x14ac:dyDescent="0.25">
      <c r="E25936" s="1"/>
      <c r="F25936" s="1"/>
      <c r="G25936" s="1"/>
      <c r="H25936" s="1"/>
      <c r="I25936" s="1"/>
      <c r="J25936" s="1"/>
      <c r="K25936" s="1"/>
      <c r="L25936" s="1"/>
      <c r="M25936" s="1"/>
    </row>
    <row r="25937" spans="5:13" x14ac:dyDescent="0.25">
      <c r="E25937" s="1"/>
      <c r="F25937" s="1"/>
      <c r="G25937" s="1"/>
      <c r="H25937" s="1"/>
      <c r="I25937" s="1"/>
      <c r="J25937" s="1"/>
      <c r="K25937" s="1"/>
      <c r="L25937" s="1"/>
      <c r="M25937" s="1"/>
    </row>
    <row r="25938" spans="5:13" x14ac:dyDescent="0.25">
      <c r="E25938" s="1"/>
      <c r="F25938" s="1"/>
      <c r="G25938" s="1"/>
      <c r="H25938" s="1"/>
      <c r="I25938" s="1"/>
      <c r="J25938" s="1"/>
      <c r="K25938" s="1"/>
      <c r="L25938" s="1"/>
      <c r="M25938" s="1"/>
    </row>
    <row r="25939" spans="5:13" x14ac:dyDescent="0.25">
      <c r="E25939" s="1"/>
      <c r="F25939" s="1"/>
      <c r="G25939" s="1"/>
      <c r="H25939" s="1"/>
      <c r="I25939" s="1"/>
      <c r="J25939" s="1"/>
      <c r="K25939" s="1"/>
      <c r="L25939" s="1"/>
      <c r="M25939" s="1"/>
    </row>
    <row r="25940" spans="5:13" x14ac:dyDescent="0.25">
      <c r="E25940" s="1"/>
      <c r="F25940" s="1"/>
      <c r="G25940" s="1"/>
      <c r="H25940" s="1"/>
      <c r="I25940" s="1"/>
      <c r="J25940" s="1"/>
      <c r="K25940" s="1"/>
      <c r="L25940" s="1"/>
      <c r="M25940" s="1"/>
    </row>
    <row r="25941" spans="5:13" x14ac:dyDescent="0.25">
      <c r="E25941" s="1"/>
      <c r="F25941" s="1"/>
      <c r="G25941" s="1"/>
      <c r="H25941" s="1"/>
      <c r="I25941" s="1"/>
      <c r="J25941" s="1"/>
      <c r="K25941" s="1"/>
      <c r="L25941" s="1"/>
      <c r="M25941" s="1"/>
    </row>
    <row r="25942" spans="5:13" x14ac:dyDescent="0.25">
      <c r="E25942" s="1"/>
      <c r="F25942" s="1"/>
      <c r="G25942" s="1"/>
      <c r="H25942" s="1"/>
      <c r="I25942" s="1"/>
      <c r="J25942" s="1"/>
      <c r="K25942" s="1"/>
      <c r="L25942" s="1"/>
      <c r="M25942" s="1"/>
    </row>
    <row r="25943" spans="5:13" x14ac:dyDescent="0.25">
      <c r="E25943" s="1"/>
      <c r="F25943" s="1"/>
      <c r="G25943" s="1"/>
      <c r="H25943" s="1"/>
      <c r="I25943" s="1"/>
      <c r="J25943" s="1"/>
      <c r="K25943" s="1"/>
      <c r="L25943" s="1"/>
      <c r="M25943" s="1"/>
    </row>
    <row r="25944" spans="5:13" x14ac:dyDescent="0.25">
      <c r="E25944" s="1"/>
      <c r="F25944" s="1"/>
      <c r="G25944" s="1"/>
      <c r="H25944" s="1"/>
      <c r="I25944" s="1"/>
      <c r="J25944" s="1"/>
      <c r="K25944" s="1"/>
      <c r="L25944" s="1"/>
      <c r="M25944" s="1"/>
    </row>
    <row r="25945" spans="5:13" x14ac:dyDescent="0.25">
      <c r="E25945" s="1"/>
      <c r="F25945" s="1"/>
      <c r="G25945" s="1"/>
      <c r="H25945" s="1"/>
      <c r="I25945" s="1"/>
      <c r="J25945" s="1"/>
      <c r="K25945" s="1"/>
      <c r="L25945" s="1"/>
      <c r="M25945" s="1"/>
    </row>
    <row r="25946" spans="5:13" x14ac:dyDescent="0.25">
      <c r="E25946" s="1"/>
      <c r="F25946" s="1"/>
      <c r="G25946" s="1"/>
      <c r="H25946" s="1"/>
      <c r="I25946" s="1"/>
      <c r="J25946" s="1"/>
      <c r="K25946" s="1"/>
      <c r="L25946" s="1"/>
      <c r="M25946" s="1"/>
    </row>
    <row r="25947" spans="5:13" x14ac:dyDescent="0.25">
      <c r="E25947" s="1"/>
      <c r="F25947" s="1"/>
      <c r="G25947" s="1"/>
      <c r="H25947" s="1"/>
      <c r="I25947" s="1"/>
      <c r="J25947" s="1"/>
      <c r="K25947" s="1"/>
      <c r="L25947" s="1"/>
      <c r="M25947" s="1"/>
    </row>
    <row r="25948" spans="5:13" x14ac:dyDescent="0.25">
      <c r="E25948" s="1"/>
      <c r="F25948" s="1"/>
      <c r="G25948" s="1"/>
      <c r="H25948" s="1"/>
      <c r="I25948" s="1"/>
      <c r="J25948" s="1"/>
      <c r="K25948" s="1"/>
      <c r="L25948" s="1"/>
      <c r="M25948" s="1"/>
    </row>
    <row r="25949" spans="5:13" x14ac:dyDescent="0.25">
      <c r="E25949" s="1"/>
      <c r="F25949" s="1"/>
      <c r="G25949" s="1"/>
      <c r="H25949" s="1"/>
      <c r="I25949" s="1"/>
      <c r="J25949" s="1"/>
      <c r="K25949" s="1"/>
      <c r="L25949" s="1"/>
      <c r="M25949" s="1"/>
    </row>
    <row r="25950" spans="5:13" x14ac:dyDescent="0.25">
      <c r="E25950" s="1"/>
      <c r="F25950" s="1"/>
      <c r="G25950" s="1"/>
      <c r="H25950" s="1"/>
      <c r="I25950" s="1"/>
      <c r="J25950" s="1"/>
      <c r="K25950" s="1"/>
      <c r="L25950" s="1"/>
      <c r="M25950" s="1"/>
    </row>
    <row r="25951" spans="5:13" x14ac:dyDescent="0.25">
      <c r="E25951" s="1"/>
      <c r="F25951" s="1"/>
      <c r="G25951" s="1"/>
      <c r="H25951" s="1"/>
      <c r="I25951" s="1"/>
      <c r="J25951" s="1"/>
      <c r="K25951" s="1"/>
      <c r="L25951" s="1"/>
      <c r="M25951" s="1"/>
    </row>
    <row r="25952" spans="5:13" x14ac:dyDescent="0.25">
      <c r="E25952" s="1"/>
      <c r="F25952" s="1"/>
      <c r="G25952" s="1"/>
      <c r="H25952" s="1"/>
      <c r="I25952" s="1"/>
      <c r="J25952" s="1"/>
      <c r="K25952" s="1"/>
      <c r="L25952" s="1"/>
      <c r="M25952" s="1"/>
    </row>
    <row r="25953" spans="5:13" x14ac:dyDescent="0.25">
      <c r="E25953" s="1"/>
      <c r="F25953" s="1"/>
      <c r="G25953" s="1"/>
      <c r="H25953" s="1"/>
      <c r="I25953" s="1"/>
      <c r="J25953" s="1"/>
      <c r="K25953" s="1"/>
      <c r="L25953" s="1"/>
      <c r="M25953" s="1"/>
    </row>
    <row r="25954" spans="5:13" x14ac:dyDescent="0.25">
      <c r="E25954" s="1"/>
      <c r="F25954" s="1"/>
      <c r="G25954" s="1"/>
      <c r="H25954" s="1"/>
      <c r="I25954" s="1"/>
      <c r="J25954" s="1"/>
      <c r="K25954" s="1"/>
      <c r="L25954" s="1"/>
      <c r="M25954" s="1"/>
    </row>
    <row r="25955" spans="5:13" x14ac:dyDescent="0.25">
      <c r="E25955" s="1"/>
      <c r="F25955" s="1"/>
      <c r="G25955" s="1"/>
      <c r="H25955" s="1"/>
      <c r="I25955" s="1"/>
      <c r="J25955" s="1"/>
      <c r="K25955" s="1"/>
      <c r="L25955" s="1"/>
      <c r="M25955" s="1"/>
    </row>
    <row r="25956" spans="5:13" x14ac:dyDescent="0.25">
      <c r="E25956" s="1"/>
      <c r="F25956" s="1"/>
      <c r="G25956" s="1"/>
      <c r="H25956" s="1"/>
      <c r="I25956" s="1"/>
      <c r="J25956" s="1"/>
      <c r="K25956" s="1"/>
      <c r="L25956" s="1"/>
      <c r="M25956" s="1"/>
    </row>
    <row r="25957" spans="5:13" x14ac:dyDescent="0.25">
      <c r="E25957" s="1"/>
      <c r="F25957" s="1"/>
      <c r="G25957" s="1"/>
      <c r="H25957" s="1"/>
      <c r="I25957" s="1"/>
      <c r="J25957" s="1"/>
      <c r="K25957" s="1"/>
      <c r="L25957" s="1"/>
      <c r="M25957" s="1"/>
    </row>
    <row r="25958" spans="5:13" x14ac:dyDescent="0.25">
      <c r="E25958" s="1"/>
      <c r="F25958" s="1"/>
      <c r="G25958" s="1"/>
      <c r="H25958" s="1"/>
      <c r="I25958" s="1"/>
      <c r="J25958" s="1"/>
      <c r="K25958" s="1"/>
      <c r="L25958" s="1"/>
      <c r="M25958" s="1"/>
    </row>
    <row r="25959" spans="5:13" x14ac:dyDescent="0.25">
      <c r="E25959" s="1"/>
      <c r="F25959" s="1"/>
      <c r="G25959" s="1"/>
      <c r="H25959" s="1"/>
      <c r="I25959" s="1"/>
      <c r="J25959" s="1"/>
      <c r="K25959" s="1"/>
      <c r="L25959" s="1"/>
      <c r="M25959" s="1"/>
    </row>
    <row r="25960" spans="5:13" x14ac:dyDescent="0.25">
      <c r="E25960" s="1"/>
      <c r="F25960" s="1"/>
      <c r="G25960" s="1"/>
      <c r="H25960" s="1"/>
      <c r="I25960" s="1"/>
      <c r="J25960" s="1"/>
      <c r="K25960" s="1"/>
      <c r="L25960" s="1"/>
      <c r="M25960" s="1"/>
    </row>
    <row r="25961" spans="5:13" x14ac:dyDescent="0.25">
      <c r="E25961" s="1"/>
      <c r="F25961" s="1"/>
      <c r="G25961" s="1"/>
      <c r="H25961" s="1"/>
      <c r="I25961" s="1"/>
      <c r="J25961" s="1"/>
      <c r="K25961" s="1"/>
      <c r="L25961" s="1"/>
      <c r="M25961" s="1"/>
    </row>
    <row r="25962" spans="5:13" x14ac:dyDescent="0.25">
      <c r="E25962" s="1"/>
      <c r="F25962" s="1"/>
      <c r="G25962" s="1"/>
      <c r="H25962" s="1"/>
      <c r="I25962" s="1"/>
      <c r="J25962" s="1"/>
      <c r="K25962" s="1"/>
      <c r="L25962" s="1"/>
      <c r="M25962" s="1"/>
    </row>
    <row r="25963" spans="5:13" x14ac:dyDescent="0.25">
      <c r="E25963" s="1"/>
      <c r="F25963" s="1"/>
      <c r="G25963" s="1"/>
      <c r="H25963" s="1"/>
      <c r="I25963" s="1"/>
      <c r="J25963" s="1"/>
      <c r="K25963" s="1"/>
      <c r="L25963" s="1"/>
      <c r="M25963" s="1"/>
    </row>
    <row r="25964" spans="5:13" x14ac:dyDescent="0.25">
      <c r="E25964" s="1"/>
      <c r="F25964" s="1"/>
      <c r="G25964" s="1"/>
      <c r="H25964" s="1"/>
      <c r="I25964" s="1"/>
      <c r="J25964" s="1"/>
      <c r="K25964" s="1"/>
      <c r="L25964" s="1"/>
      <c r="M25964" s="1"/>
    </row>
    <row r="25965" spans="5:13" x14ac:dyDescent="0.25">
      <c r="E25965" s="1"/>
      <c r="F25965" s="1"/>
      <c r="G25965" s="1"/>
      <c r="H25965" s="1"/>
      <c r="I25965" s="1"/>
      <c r="J25965" s="1"/>
      <c r="K25965" s="1"/>
      <c r="L25965" s="1"/>
      <c r="M25965" s="1"/>
    </row>
    <row r="25966" spans="5:13" x14ac:dyDescent="0.25">
      <c r="E25966" s="1"/>
      <c r="F25966" s="1"/>
      <c r="G25966" s="1"/>
      <c r="H25966" s="1"/>
      <c r="I25966" s="1"/>
      <c r="J25966" s="1"/>
      <c r="K25966" s="1"/>
      <c r="L25966" s="1"/>
      <c r="M25966" s="1"/>
    </row>
    <row r="25967" spans="5:13" x14ac:dyDescent="0.25">
      <c r="E25967" s="1"/>
      <c r="F25967" s="1"/>
      <c r="G25967" s="1"/>
      <c r="H25967" s="1"/>
      <c r="I25967" s="1"/>
      <c r="J25967" s="1"/>
      <c r="K25967" s="1"/>
      <c r="L25967" s="1"/>
      <c r="M25967" s="1"/>
    </row>
    <row r="25968" spans="5:13" x14ac:dyDescent="0.25">
      <c r="E25968" s="1"/>
      <c r="F25968" s="1"/>
      <c r="G25968" s="1"/>
      <c r="H25968" s="1"/>
      <c r="I25968" s="1"/>
      <c r="J25968" s="1"/>
      <c r="K25968" s="1"/>
      <c r="L25968" s="1"/>
      <c r="M25968" s="1"/>
    </row>
    <row r="25969" spans="5:13" x14ac:dyDescent="0.25">
      <c r="E25969" s="1"/>
      <c r="F25969" s="1"/>
      <c r="G25969" s="1"/>
      <c r="H25969" s="1"/>
      <c r="I25969" s="1"/>
      <c r="J25969" s="1"/>
      <c r="K25969" s="1"/>
      <c r="L25969" s="1"/>
      <c r="M25969" s="1"/>
    </row>
    <row r="25970" spans="5:13" x14ac:dyDescent="0.25">
      <c r="E25970" s="1"/>
      <c r="F25970" s="1"/>
      <c r="G25970" s="1"/>
      <c r="H25970" s="1"/>
      <c r="I25970" s="1"/>
      <c r="J25970" s="1"/>
      <c r="K25970" s="1"/>
      <c r="L25970" s="1"/>
      <c r="M25970" s="1"/>
    </row>
    <row r="25971" spans="5:13" x14ac:dyDescent="0.25">
      <c r="E25971" s="1"/>
      <c r="F25971" s="1"/>
      <c r="G25971" s="1"/>
      <c r="H25971" s="1"/>
      <c r="I25971" s="1"/>
      <c r="J25971" s="1"/>
      <c r="K25971" s="1"/>
      <c r="L25971" s="1"/>
      <c r="M25971" s="1"/>
    </row>
    <row r="25972" spans="5:13" x14ac:dyDescent="0.25">
      <c r="E25972" s="1"/>
      <c r="F25972" s="1"/>
      <c r="G25972" s="1"/>
      <c r="H25972" s="1"/>
      <c r="I25972" s="1"/>
      <c r="J25972" s="1"/>
      <c r="K25972" s="1"/>
      <c r="L25972" s="1"/>
      <c r="M25972" s="1"/>
    </row>
    <row r="25973" spans="5:13" x14ac:dyDescent="0.25">
      <c r="E25973" s="1"/>
      <c r="F25973" s="1"/>
      <c r="G25973" s="1"/>
      <c r="H25973" s="1"/>
      <c r="I25973" s="1"/>
      <c r="J25973" s="1"/>
      <c r="K25973" s="1"/>
      <c r="L25973" s="1"/>
      <c r="M25973" s="1"/>
    </row>
    <row r="25974" spans="5:13" x14ac:dyDescent="0.25">
      <c r="E25974" s="1"/>
      <c r="F25974" s="1"/>
      <c r="G25974" s="1"/>
      <c r="H25974" s="1"/>
      <c r="I25974" s="1"/>
      <c r="J25974" s="1"/>
      <c r="K25974" s="1"/>
      <c r="L25974" s="1"/>
      <c r="M25974" s="1"/>
    </row>
    <row r="25975" spans="5:13" x14ac:dyDescent="0.25">
      <c r="E25975" s="1"/>
      <c r="F25975" s="1"/>
      <c r="G25975" s="1"/>
      <c r="H25975" s="1"/>
      <c r="I25975" s="1"/>
      <c r="J25975" s="1"/>
      <c r="K25975" s="1"/>
      <c r="L25975" s="1"/>
      <c r="M25975" s="1"/>
    </row>
    <row r="25976" spans="5:13" x14ac:dyDescent="0.25">
      <c r="E25976" s="1"/>
      <c r="F25976" s="1"/>
      <c r="G25976" s="1"/>
      <c r="H25976" s="1"/>
      <c r="I25976" s="1"/>
      <c r="J25976" s="1"/>
      <c r="K25976" s="1"/>
      <c r="L25976" s="1"/>
      <c r="M25976" s="1"/>
    </row>
    <row r="25977" spans="5:13" x14ac:dyDescent="0.25">
      <c r="E25977" s="1"/>
      <c r="F25977" s="1"/>
      <c r="G25977" s="1"/>
      <c r="H25977" s="1"/>
      <c r="I25977" s="1"/>
      <c r="J25977" s="1"/>
      <c r="K25977" s="1"/>
      <c r="L25977" s="1"/>
      <c r="M25977" s="1"/>
    </row>
    <row r="25978" spans="5:13" x14ac:dyDescent="0.25">
      <c r="E25978" s="1"/>
      <c r="F25978" s="1"/>
      <c r="G25978" s="1"/>
      <c r="H25978" s="1"/>
      <c r="I25978" s="1"/>
      <c r="J25978" s="1"/>
      <c r="K25978" s="1"/>
      <c r="L25978" s="1"/>
      <c r="M25978" s="1"/>
    </row>
    <row r="25979" spans="5:13" x14ac:dyDescent="0.25">
      <c r="E25979" s="1"/>
      <c r="F25979" s="1"/>
      <c r="G25979" s="1"/>
      <c r="H25979" s="1"/>
      <c r="I25979" s="1"/>
      <c r="J25979" s="1"/>
      <c r="K25979" s="1"/>
      <c r="L25979" s="1"/>
      <c r="M25979" s="1"/>
    </row>
    <row r="25980" spans="5:13" x14ac:dyDescent="0.25">
      <c r="E25980" s="1"/>
      <c r="F25980" s="1"/>
      <c r="G25980" s="1"/>
      <c r="H25980" s="1"/>
      <c r="I25980" s="1"/>
      <c r="J25980" s="1"/>
      <c r="K25980" s="1"/>
      <c r="L25980" s="1"/>
      <c r="M25980" s="1"/>
    </row>
    <row r="25981" spans="5:13" x14ac:dyDescent="0.25">
      <c r="E25981" s="1"/>
      <c r="F25981" s="1"/>
      <c r="G25981" s="1"/>
      <c r="H25981" s="1"/>
      <c r="I25981" s="1"/>
      <c r="J25981" s="1"/>
      <c r="K25981" s="1"/>
      <c r="L25981" s="1"/>
      <c r="M25981" s="1"/>
    </row>
    <row r="25982" spans="5:13" x14ac:dyDescent="0.25">
      <c r="E25982" s="1"/>
      <c r="F25982" s="1"/>
      <c r="G25982" s="1"/>
      <c r="H25982" s="1"/>
      <c r="I25982" s="1"/>
      <c r="J25982" s="1"/>
      <c r="K25982" s="1"/>
      <c r="L25982" s="1"/>
      <c r="M25982" s="1"/>
    </row>
    <row r="25983" spans="5:13" x14ac:dyDescent="0.25">
      <c r="E25983" s="1"/>
      <c r="F25983" s="1"/>
      <c r="G25983" s="1"/>
      <c r="H25983" s="1"/>
      <c r="I25983" s="1"/>
      <c r="J25983" s="1"/>
      <c r="K25983" s="1"/>
      <c r="L25983" s="1"/>
      <c r="M25983" s="1"/>
    </row>
    <row r="25984" spans="5:13" x14ac:dyDescent="0.25">
      <c r="E25984" s="1"/>
      <c r="F25984" s="1"/>
      <c r="G25984" s="1"/>
      <c r="H25984" s="1"/>
      <c r="I25984" s="1"/>
      <c r="J25984" s="1"/>
      <c r="K25984" s="1"/>
      <c r="L25984" s="1"/>
      <c r="M25984" s="1"/>
    </row>
    <row r="25985" spans="5:13" x14ac:dyDescent="0.25">
      <c r="E25985" s="1"/>
      <c r="F25985" s="1"/>
      <c r="G25985" s="1"/>
      <c r="H25985" s="1"/>
      <c r="I25985" s="1"/>
      <c r="J25985" s="1"/>
      <c r="K25985" s="1"/>
      <c r="L25985" s="1"/>
      <c r="M25985" s="1"/>
    </row>
    <row r="25986" spans="5:13" x14ac:dyDescent="0.25">
      <c r="E25986" s="1"/>
      <c r="F25986" s="1"/>
      <c r="G25986" s="1"/>
      <c r="H25986" s="1"/>
      <c r="I25986" s="1"/>
      <c r="J25986" s="1"/>
      <c r="K25986" s="1"/>
      <c r="L25986" s="1"/>
      <c r="M25986" s="1"/>
    </row>
    <row r="25987" spans="5:13" x14ac:dyDescent="0.25">
      <c r="E25987" s="1"/>
      <c r="F25987" s="1"/>
      <c r="G25987" s="1"/>
      <c r="H25987" s="1"/>
      <c r="I25987" s="1"/>
      <c r="J25987" s="1"/>
      <c r="K25987" s="1"/>
      <c r="L25987" s="1"/>
      <c r="M25987" s="1"/>
    </row>
    <row r="25988" spans="5:13" x14ac:dyDescent="0.25">
      <c r="E25988" s="1"/>
      <c r="F25988" s="1"/>
      <c r="G25988" s="1"/>
      <c r="H25988" s="1"/>
      <c r="I25988" s="1"/>
      <c r="J25988" s="1"/>
      <c r="K25988" s="1"/>
      <c r="L25988" s="1"/>
      <c r="M25988" s="1"/>
    </row>
    <row r="25989" spans="5:13" x14ac:dyDescent="0.25">
      <c r="E25989" s="1"/>
      <c r="F25989" s="1"/>
      <c r="G25989" s="1"/>
      <c r="H25989" s="1"/>
      <c r="I25989" s="1"/>
      <c r="J25989" s="1"/>
      <c r="K25989" s="1"/>
      <c r="L25989" s="1"/>
      <c r="M25989" s="1"/>
    </row>
    <row r="25990" spans="5:13" x14ac:dyDescent="0.25">
      <c r="E25990" s="1"/>
      <c r="F25990" s="1"/>
      <c r="G25990" s="1"/>
      <c r="H25990" s="1"/>
      <c r="I25990" s="1"/>
      <c r="J25990" s="1"/>
      <c r="K25990" s="1"/>
      <c r="L25990" s="1"/>
      <c r="M25990" s="1"/>
    </row>
    <row r="25991" spans="5:13" x14ac:dyDescent="0.25">
      <c r="E25991" s="1"/>
      <c r="F25991" s="1"/>
      <c r="G25991" s="1"/>
      <c r="H25991" s="1"/>
      <c r="I25991" s="1"/>
      <c r="J25991" s="1"/>
      <c r="K25991" s="1"/>
      <c r="L25991" s="1"/>
      <c r="M25991" s="1"/>
    </row>
    <row r="25992" spans="5:13" x14ac:dyDescent="0.25">
      <c r="E25992" s="1"/>
      <c r="F25992" s="1"/>
      <c r="G25992" s="1"/>
      <c r="H25992" s="1"/>
      <c r="I25992" s="1"/>
      <c r="J25992" s="1"/>
      <c r="K25992" s="1"/>
      <c r="L25992" s="1"/>
      <c r="M25992" s="1"/>
    </row>
    <row r="25993" spans="5:13" x14ac:dyDescent="0.25">
      <c r="E25993" s="1"/>
      <c r="F25993" s="1"/>
      <c r="G25993" s="1"/>
      <c r="H25993" s="1"/>
      <c r="I25993" s="1"/>
      <c r="J25993" s="1"/>
      <c r="K25993" s="1"/>
      <c r="L25993" s="1"/>
      <c r="M25993" s="1"/>
    </row>
    <row r="25994" spans="5:13" x14ac:dyDescent="0.25">
      <c r="E25994" s="1"/>
      <c r="F25994" s="1"/>
      <c r="G25994" s="1"/>
      <c r="H25994" s="1"/>
      <c r="I25994" s="1"/>
      <c r="J25994" s="1"/>
      <c r="K25994" s="1"/>
      <c r="L25994" s="1"/>
      <c r="M25994" s="1"/>
    </row>
    <row r="25995" spans="5:13" x14ac:dyDescent="0.25">
      <c r="E25995" s="1"/>
      <c r="F25995" s="1"/>
      <c r="G25995" s="1"/>
      <c r="H25995" s="1"/>
      <c r="I25995" s="1"/>
      <c r="J25995" s="1"/>
      <c r="K25995" s="1"/>
      <c r="L25995" s="1"/>
      <c r="M25995" s="1"/>
    </row>
    <row r="25996" spans="5:13" x14ac:dyDescent="0.25">
      <c r="E25996" s="1"/>
      <c r="F25996" s="1"/>
      <c r="G25996" s="1"/>
      <c r="H25996" s="1"/>
      <c r="I25996" s="1"/>
      <c r="J25996" s="1"/>
      <c r="K25996" s="1"/>
      <c r="L25996" s="1"/>
      <c r="M25996" s="1"/>
    </row>
    <row r="25997" spans="5:13" x14ac:dyDescent="0.25">
      <c r="E25997" s="1"/>
      <c r="F25997" s="1"/>
      <c r="G25997" s="1"/>
      <c r="H25997" s="1"/>
      <c r="I25997" s="1"/>
      <c r="J25997" s="1"/>
      <c r="K25997" s="1"/>
      <c r="L25997" s="1"/>
      <c r="M25997" s="1"/>
    </row>
    <row r="25998" spans="5:13" x14ac:dyDescent="0.25">
      <c r="E25998" s="1"/>
      <c r="F25998" s="1"/>
      <c r="G25998" s="1"/>
      <c r="H25998" s="1"/>
      <c r="I25998" s="1"/>
      <c r="J25998" s="1"/>
      <c r="K25998" s="1"/>
      <c r="L25998" s="1"/>
      <c r="M25998" s="1"/>
    </row>
    <row r="25999" spans="5:13" x14ac:dyDescent="0.25">
      <c r="E25999" s="1"/>
      <c r="F25999" s="1"/>
      <c r="G25999" s="1"/>
      <c r="H25999" s="1"/>
      <c r="I25999" s="1"/>
      <c r="J25999" s="1"/>
      <c r="K25999" s="1"/>
      <c r="L25999" s="1"/>
      <c r="M25999" s="1"/>
    </row>
    <row r="26000" spans="5:13" x14ac:dyDescent="0.25">
      <c r="E26000" s="1"/>
      <c r="F26000" s="1"/>
      <c r="G26000" s="1"/>
      <c r="H26000" s="1"/>
      <c r="I26000" s="1"/>
      <c r="J26000" s="1"/>
      <c r="K26000" s="1"/>
      <c r="L26000" s="1"/>
      <c r="M26000" s="1"/>
    </row>
    <row r="26001" spans="5:13" x14ac:dyDescent="0.25">
      <c r="E26001" s="1"/>
      <c r="F26001" s="1"/>
      <c r="G26001" s="1"/>
      <c r="H26001" s="1"/>
      <c r="I26001" s="1"/>
      <c r="J26001" s="1"/>
      <c r="K26001" s="1"/>
      <c r="L26001" s="1"/>
      <c r="M26001" s="1"/>
    </row>
    <row r="26002" spans="5:13" x14ac:dyDescent="0.25">
      <c r="E26002" s="1"/>
      <c r="F26002" s="1"/>
      <c r="G26002" s="1"/>
      <c r="H26002" s="1"/>
      <c r="I26002" s="1"/>
      <c r="J26002" s="1"/>
      <c r="K26002" s="1"/>
      <c r="L26002" s="1"/>
      <c r="M26002" s="1"/>
    </row>
    <row r="26003" spans="5:13" x14ac:dyDescent="0.25">
      <c r="E26003" s="1"/>
      <c r="F26003" s="1"/>
      <c r="G26003" s="1"/>
      <c r="H26003" s="1"/>
      <c r="I26003" s="1"/>
      <c r="J26003" s="1"/>
      <c r="K26003" s="1"/>
      <c r="L26003" s="1"/>
      <c r="M26003" s="1"/>
    </row>
    <row r="26004" spans="5:13" x14ac:dyDescent="0.25">
      <c r="E26004" s="1"/>
      <c r="F26004" s="1"/>
      <c r="G26004" s="1"/>
      <c r="H26004" s="1"/>
      <c r="I26004" s="1"/>
      <c r="J26004" s="1"/>
      <c r="K26004" s="1"/>
      <c r="L26004" s="1"/>
      <c r="M26004" s="1"/>
    </row>
    <row r="26005" spans="5:13" x14ac:dyDescent="0.25">
      <c r="E26005" s="1"/>
      <c r="F26005" s="1"/>
      <c r="G26005" s="1"/>
      <c r="H26005" s="1"/>
      <c r="I26005" s="1"/>
      <c r="J26005" s="1"/>
      <c r="K26005" s="1"/>
      <c r="L26005" s="1"/>
      <c r="M26005" s="1"/>
    </row>
    <row r="26006" spans="5:13" x14ac:dyDescent="0.25">
      <c r="E26006" s="1"/>
      <c r="F26006" s="1"/>
      <c r="G26006" s="1"/>
      <c r="H26006" s="1"/>
      <c r="I26006" s="1"/>
      <c r="J26006" s="1"/>
      <c r="K26006" s="1"/>
      <c r="L26006" s="1"/>
      <c r="M26006" s="1"/>
    </row>
    <row r="26007" spans="5:13" x14ac:dyDescent="0.25">
      <c r="E26007" s="1"/>
      <c r="F26007" s="1"/>
      <c r="G26007" s="1"/>
      <c r="H26007" s="1"/>
      <c r="I26007" s="1"/>
      <c r="J26007" s="1"/>
      <c r="K26007" s="1"/>
      <c r="L26007" s="1"/>
      <c r="M26007" s="1"/>
    </row>
    <row r="26008" spans="5:13" x14ac:dyDescent="0.25">
      <c r="E26008" s="1"/>
      <c r="F26008" s="1"/>
      <c r="G26008" s="1"/>
      <c r="H26008" s="1"/>
      <c r="I26008" s="1"/>
      <c r="J26008" s="1"/>
      <c r="K26008" s="1"/>
      <c r="L26008" s="1"/>
      <c r="M26008" s="1"/>
    </row>
    <row r="26009" spans="5:13" x14ac:dyDescent="0.25">
      <c r="E26009" s="1"/>
      <c r="F26009" s="1"/>
      <c r="G26009" s="1"/>
      <c r="H26009" s="1"/>
      <c r="I26009" s="1"/>
      <c r="J26009" s="1"/>
      <c r="K26009" s="1"/>
      <c r="L26009" s="1"/>
      <c r="M26009" s="1"/>
    </row>
    <row r="26010" spans="5:13" x14ac:dyDescent="0.25">
      <c r="E26010" s="1"/>
      <c r="F26010" s="1"/>
      <c r="G26010" s="1"/>
      <c r="H26010" s="1"/>
      <c r="I26010" s="1"/>
      <c r="J26010" s="1"/>
      <c r="K26010" s="1"/>
      <c r="L26010" s="1"/>
      <c r="M26010" s="1"/>
    </row>
    <row r="26011" spans="5:13" x14ac:dyDescent="0.25">
      <c r="E26011" s="1"/>
      <c r="F26011" s="1"/>
      <c r="G26011" s="1"/>
      <c r="H26011" s="1"/>
      <c r="I26011" s="1"/>
      <c r="J26011" s="1"/>
      <c r="K26011" s="1"/>
      <c r="L26011" s="1"/>
      <c r="M26011" s="1"/>
    </row>
    <row r="26012" spans="5:13" x14ac:dyDescent="0.25">
      <c r="E26012" s="1"/>
      <c r="F26012" s="1"/>
      <c r="G26012" s="1"/>
      <c r="H26012" s="1"/>
      <c r="I26012" s="1"/>
      <c r="J26012" s="1"/>
      <c r="K26012" s="1"/>
      <c r="L26012" s="1"/>
      <c r="M26012" s="1"/>
    </row>
    <row r="26013" spans="5:13" x14ac:dyDescent="0.25">
      <c r="E26013" s="1"/>
      <c r="F26013" s="1"/>
      <c r="G26013" s="1"/>
      <c r="H26013" s="1"/>
      <c r="I26013" s="1"/>
      <c r="J26013" s="1"/>
      <c r="K26013" s="1"/>
      <c r="L26013" s="1"/>
      <c r="M26013" s="1"/>
    </row>
    <row r="26014" spans="5:13" x14ac:dyDescent="0.25">
      <c r="E26014" s="1"/>
      <c r="F26014" s="1"/>
      <c r="G26014" s="1"/>
      <c r="H26014" s="1"/>
      <c r="I26014" s="1"/>
      <c r="J26014" s="1"/>
      <c r="K26014" s="1"/>
      <c r="L26014" s="1"/>
      <c r="M26014" s="1"/>
    </row>
    <row r="26015" spans="5:13" x14ac:dyDescent="0.25">
      <c r="E26015" s="1"/>
      <c r="F26015" s="1"/>
      <c r="G26015" s="1"/>
      <c r="H26015" s="1"/>
      <c r="I26015" s="1"/>
      <c r="J26015" s="1"/>
      <c r="K26015" s="1"/>
      <c r="L26015" s="1"/>
      <c r="M26015" s="1"/>
    </row>
    <row r="26016" spans="5:13" x14ac:dyDescent="0.25">
      <c r="E26016" s="1"/>
      <c r="F26016" s="1"/>
      <c r="G26016" s="1"/>
      <c r="H26016" s="1"/>
      <c r="I26016" s="1"/>
      <c r="J26016" s="1"/>
      <c r="K26016" s="1"/>
      <c r="L26016" s="1"/>
      <c r="M26016" s="1"/>
    </row>
    <row r="26017" spans="5:13" x14ac:dyDescent="0.25">
      <c r="E26017" s="1"/>
      <c r="F26017" s="1"/>
      <c r="G26017" s="1"/>
      <c r="H26017" s="1"/>
      <c r="I26017" s="1"/>
      <c r="J26017" s="1"/>
      <c r="K26017" s="1"/>
      <c r="L26017" s="1"/>
      <c r="M26017" s="1"/>
    </row>
    <row r="26018" spans="5:13" x14ac:dyDescent="0.25">
      <c r="E26018" s="1"/>
      <c r="F26018" s="1"/>
      <c r="G26018" s="1"/>
      <c r="H26018" s="1"/>
      <c r="I26018" s="1"/>
      <c r="J26018" s="1"/>
      <c r="K26018" s="1"/>
      <c r="L26018" s="1"/>
      <c r="M26018" s="1"/>
    </row>
    <row r="26019" spans="5:13" x14ac:dyDescent="0.25">
      <c r="E26019" s="1"/>
      <c r="F26019" s="1"/>
      <c r="G26019" s="1"/>
      <c r="H26019" s="1"/>
      <c r="I26019" s="1"/>
      <c r="J26019" s="1"/>
      <c r="K26019" s="1"/>
      <c r="L26019" s="1"/>
      <c r="M26019" s="1"/>
    </row>
    <row r="26020" spans="5:13" x14ac:dyDescent="0.25">
      <c r="E26020" s="1"/>
      <c r="F26020" s="1"/>
      <c r="G26020" s="1"/>
      <c r="H26020" s="1"/>
      <c r="I26020" s="1"/>
      <c r="J26020" s="1"/>
      <c r="K26020" s="1"/>
      <c r="L26020" s="1"/>
      <c r="M26020" s="1"/>
    </row>
    <row r="26021" spans="5:13" x14ac:dyDescent="0.25">
      <c r="E26021" s="1"/>
      <c r="F26021" s="1"/>
      <c r="G26021" s="1"/>
      <c r="H26021" s="1"/>
      <c r="I26021" s="1"/>
      <c r="J26021" s="1"/>
      <c r="K26021" s="1"/>
      <c r="L26021" s="1"/>
      <c r="M26021" s="1"/>
    </row>
    <row r="26022" spans="5:13" x14ac:dyDescent="0.25">
      <c r="E26022" s="1"/>
      <c r="F26022" s="1"/>
      <c r="G26022" s="1"/>
      <c r="H26022" s="1"/>
      <c r="I26022" s="1"/>
      <c r="J26022" s="1"/>
      <c r="K26022" s="1"/>
      <c r="L26022" s="1"/>
      <c r="M26022" s="1"/>
    </row>
    <row r="26023" spans="5:13" x14ac:dyDescent="0.25">
      <c r="E26023" s="1"/>
      <c r="F26023" s="1"/>
      <c r="G26023" s="1"/>
      <c r="H26023" s="1"/>
      <c r="I26023" s="1"/>
      <c r="J26023" s="1"/>
      <c r="K26023" s="1"/>
      <c r="L26023" s="1"/>
      <c r="M26023" s="1"/>
    </row>
    <row r="26024" spans="5:13" x14ac:dyDescent="0.25">
      <c r="E26024" s="1"/>
      <c r="F26024" s="1"/>
      <c r="G26024" s="1"/>
      <c r="H26024" s="1"/>
      <c r="I26024" s="1"/>
      <c r="J26024" s="1"/>
      <c r="K26024" s="1"/>
      <c r="L26024" s="1"/>
      <c r="M26024" s="1"/>
    </row>
    <row r="26025" spans="5:13" x14ac:dyDescent="0.25">
      <c r="E26025" s="1"/>
      <c r="F26025" s="1"/>
      <c r="G26025" s="1"/>
      <c r="H26025" s="1"/>
      <c r="I26025" s="1"/>
      <c r="J26025" s="1"/>
      <c r="K26025" s="1"/>
      <c r="L26025" s="1"/>
      <c r="M26025" s="1"/>
    </row>
    <row r="26026" spans="5:13" x14ac:dyDescent="0.25">
      <c r="E26026" s="1"/>
      <c r="F26026" s="1"/>
      <c r="G26026" s="1"/>
      <c r="H26026" s="1"/>
      <c r="I26026" s="1"/>
      <c r="J26026" s="1"/>
      <c r="K26026" s="1"/>
      <c r="L26026" s="1"/>
      <c r="M26026" s="1"/>
    </row>
    <row r="26027" spans="5:13" x14ac:dyDescent="0.25">
      <c r="E26027" s="1"/>
      <c r="F26027" s="1"/>
      <c r="G26027" s="1"/>
      <c r="H26027" s="1"/>
      <c r="I26027" s="1"/>
      <c r="J26027" s="1"/>
      <c r="K26027" s="1"/>
      <c r="L26027" s="1"/>
      <c r="M26027" s="1"/>
    </row>
    <row r="26028" spans="5:13" x14ac:dyDescent="0.25">
      <c r="E26028" s="1"/>
      <c r="F26028" s="1"/>
      <c r="G26028" s="1"/>
      <c r="H26028" s="1"/>
      <c r="I26028" s="1"/>
      <c r="J26028" s="1"/>
      <c r="K26028" s="1"/>
      <c r="L26028" s="1"/>
      <c r="M26028" s="1"/>
    </row>
    <row r="26029" spans="5:13" x14ac:dyDescent="0.25">
      <c r="E26029" s="1"/>
      <c r="F26029" s="1"/>
      <c r="G26029" s="1"/>
      <c r="H26029" s="1"/>
      <c r="I26029" s="1"/>
      <c r="J26029" s="1"/>
      <c r="K26029" s="1"/>
      <c r="L26029" s="1"/>
      <c r="M26029" s="1"/>
    </row>
    <row r="26030" spans="5:13" x14ac:dyDescent="0.25">
      <c r="E26030" s="1"/>
      <c r="F26030" s="1"/>
      <c r="G26030" s="1"/>
      <c r="H26030" s="1"/>
      <c r="I26030" s="1"/>
      <c r="J26030" s="1"/>
      <c r="K26030" s="1"/>
      <c r="L26030" s="1"/>
      <c r="M26030" s="1"/>
    </row>
    <row r="26031" spans="5:13" x14ac:dyDescent="0.25">
      <c r="E26031" s="1"/>
      <c r="F26031" s="1"/>
      <c r="G26031" s="1"/>
      <c r="H26031" s="1"/>
      <c r="I26031" s="1"/>
      <c r="J26031" s="1"/>
      <c r="K26031" s="1"/>
      <c r="L26031" s="1"/>
      <c r="M26031" s="1"/>
    </row>
    <row r="26032" spans="5:13" x14ac:dyDescent="0.25">
      <c r="E26032" s="1"/>
      <c r="F26032" s="1"/>
      <c r="G26032" s="1"/>
      <c r="H26032" s="1"/>
      <c r="I26032" s="1"/>
      <c r="J26032" s="1"/>
      <c r="K26032" s="1"/>
      <c r="L26032" s="1"/>
      <c r="M26032" s="1"/>
    </row>
    <row r="26033" spans="5:13" x14ac:dyDescent="0.25">
      <c r="E26033" s="1"/>
      <c r="F26033" s="1"/>
      <c r="G26033" s="1"/>
      <c r="H26033" s="1"/>
      <c r="I26033" s="1"/>
      <c r="J26033" s="1"/>
      <c r="K26033" s="1"/>
      <c r="L26033" s="1"/>
      <c r="M26033" s="1"/>
    </row>
    <row r="26034" spans="5:13" x14ac:dyDescent="0.25">
      <c r="E26034" s="1"/>
      <c r="F26034" s="1"/>
      <c r="G26034" s="1"/>
      <c r="H26034" s="1"/>
      <c r="I26034" s="1"/>
      <c r="J26034" s="1"/>
      <c r="K26034" s="1"/>
      <c r="L26034" s="1"/>
      <c r="M26034" s="1"/>
    </row>
    <row r="26035" spans="5:13" x14ac:dyDescent="0.25">
      <c r="E26035" s="1"/>
      <c r="F26035" s="1"/>
      <c r="G26035" s="1"/>
      <c r="H26035" s="1"/>
      <c r="I26035" s="1"/>
      <c r="J26035" s="1"/>
      <c r="K26035" s="1"/>
      <c r="L26035" s="1"/>
      <c r="M26035" s="1"/>
    </row>
    <row r="26036" spans="5:13" x14ac:dyDescent="0.25">
      <c r="E26036" s="1"/>
      <c r="F26036" s="1"/>
      <c r="G26036" s="1"/>
      <c r="H26036" s="1"/>
      <c r="I26036" s="1"/>
      <c r="J26036" s="1"/>
      <c r="K26036" s="1"/>
      <c r="L26036" s="1"/>
      <c r="M26036" s="1"/>
    </row>
    <row r="26037" spans="5:13" x14ac:dyDescent="0.25">
      <c r="E26037" s="1"/>
      <c r="F26037" s="1"/>
      <c r="G26037" s="1"/>
      <c r="H26037" s="1"/>
      <c r="I26037" s="1"/>
      <c r="J26037" s="1"/>
      <c r="K26037" s="1"/>
      <c r="L26037" s="1"/>
      <c r="M26037" s="1"/>
    </row>
    <row r="26038" spans="5:13" x14ac:dyDescent="0.25">
      <c r="E26038" s="1"/>
      <c r="F26038" s="1"/>
      <c r="G26038" s="1"/>
      <c r="H26038" s="1"/>
      <c r="I26038" s="1"/>
      <c r="J26038" s="1"/>
      <c r="K26038" s="1"/>
      <c r="L26038" s="1"/>
      <c r="M26038" s="1"/>
    </row>
    <row r="26039" spans="5:13" x14ac:dyDescent="0.25">
      <c r="E26039" s="1"/>
      <c r="F26039" s="1"/>
      <c r="G26039" s="1"/>
      <c r="H26039" s="1"/>
      <c r="I26039" s="1"/>
      <c r="J26039" s="1"/>
      <c r="K26039" s="1"/>
      <c r="L26039" s="1"/>
      <c r="M26039" s="1"/>
    </row>
    <row r="26040" spans="5:13" x14ac:dyDescent="0.25">
      <c r="E26040" s="1"/>
      <c r="F26040" s="1"/>
      <c r="G26040" s="1"/>
      <c r="H26040" s="1"/>
      <c r="I26040" s="1"/>
      <c r="J26040" s="1"/>
      <c r="K26040" s="1"/>
      <c r="L26040" s="1"/>
      <c r="M26040" s="1"/>
    </row>
    <row r="26041" spans="5:13" x14ac:dyDescent="0.25">
      <c r="E26041" s="1"/>
      <c r="F26041" s="1"/>
      <c r="G26041" s="1"/>
      <c r="H26041" s="1"/>
      <c r="I26041" s="1"/>
      <c r="J26041" s="1"/>
      <c r="K26041" s="1"/>
      <c r="L26041" s="1"/>
      <c r="M26041" s="1"/>
    </row>
    <row r="26042" spans="5:13" x14ac:dyDescent="0.25">
      <c r="E26042" s="1"/>
      <c r="F26042" s="1"/>
      <c r="G26042" s="1"/>
      <c r="H26042" s="1"/>
      <c r="I26042" s="1"/>
      <c r="J26042" s="1"/>
      <c r="K26042" s="1"/>
      <c r="L26042" s="1"/>
      <c r="M26042" s="1"/>
    </row>
    <row r="26043" spans="5:13" x14ac:dyDescent="0.25">
      <c r="E26043" s="1"/>
      <c r="F26043" s="1"/>
      <c r="G26043" s="1"/>
      <c r="H26043" s="1"/>
      <c r="I26043" s="1"/>
      <c r="J26043" s="1"/>
      <c r="K26043" s="1"/>
      <c r="L26043" s="1"/>
      <c r="M26043" s="1"/>
    </row>
    <row r="26044" spans="5:13" x14ac:dyDescent="0.25">
      <c r="E26044" s="1"/>
      <c r="F26044" s="1"/>
      <c r="G26044" s="1"/>
      <c r="H26044" s="1"/>
      <c r="I26044" s="1"/>
      <c r="J26044" s="1"/>
      <c r="K26044" s="1"/>
      <c r="L26044" s="1"/>
      <c r="M26044" s="1"/>
    </row>
    <row r="26045" spans="5:13" x14ac:dyDescent="0.25">
      <c r="E26045" s="1"/>
      <c r="F26045" s="1"/>
      <c r="G26045" s="1"/>
      <c r="H26045" s="1"/>
      <c r="I26045" s="1"/>
      <c r="J26045" s="1"/>
      <c r="K26045" s="1"/>
      <c r="L26045" s="1"/>
      <c r="M26045" s="1"/>
    </row>
    <row r="26046" spans="5:13" x14ac:dyDescent="0.25">
      <c r="E26046" s="1"/>
      <c r="F26046" s="1"/>
      <c r="G26046" s="1"/>
      <c r="H26046" s="1"/>
      <c r="I26046" s="1"/>
      <c r="J26046" s="1"/>
      <c r="K26046" s="1"/>
      <c r="L26046" s="1"/>
      <c r="M26046" s="1"/>
    </row>
    <row r="26047" spans="5:13" x14ac:dyDescent="0.25">
      <c r="E26047" s="1"/>
      <c r="F26047" s="1"/>
      <c r="G26047" s="1"/>
      <c r="H26047" s="1"/>
      <c r="I26047" s="1"/>
      <c r="J26047" s="1"/>
      <c r="K26047" s="1"/>
      <c r="L26047" s="1"/>
      <c r="M26047" s="1"/>
    </row>
    <row r="26048" spans="5:13" x14ac:dyDescent="0.25">
      <c r="E26048" s="1"/>
      <c r="F26048" s="1"/>
      <c r="G26048" s="1"/>
      <c r="H26048" s="1"/>
      <c r="I26048" s="1"/>
      <c r="J26048" s="1"/>
      <c r="K26048" s="1"/>
      <c r="L26048" s="1"/>
      <c r="M26048" s="1"/>
    </row>
    <row r="26049" spans="5:13" x14ac:dyDescent="0.25">
      <c r="E26049" s="1"/>
      <c r="F26049" s="1"/>
      <c r="G26049" s="1"/>
      <c r="H26049" s="1"/>
      <c r="I26049" s="1"/>
      <c r="J26049" s="1"/>
      <c r="K26049" s="1"/>
      <c r="L26049" s="1"/>
      <c r="M26049" s="1"/>
    </row>
    <row r="26050" spans="5:13" x14ac:dyDescent="0.25">
      <c r="E26050" s="1"/>
      <c r="F26050" s="1"/>
      <c r="G26050" s="1"/>
      <c r="H26050" s="1"/>
      <c r="I26050" s="1"/>
      <c r="J26050" s="1"/>
      <c r="K26050" s="1"/>
      <c r="L26050" s="1"/>
      <c r="M26050" s="1"/>
    </row>
    <row r="26051" spans="5:13" x14ac:dyDescent="0.25">
      <c r="E26051" s="1"/>
      <c r="F26051" s="1"/>
      <c r="G26051" s="1"/>
      <c r="H26051" s="1"/>
      <c r="I26051" s="1"/>
      <c r="J26051" s="1"/>
      <c r="K26051" s="1"/>
      <c r="L26051" s="1"/>
      <c r="M26051" s="1"/>
    </row>
    <row r="26052" spans="5:13" x14ac:dyDescent="0.25">
      <c r="E26052" s="1"/>
      <c r="F26052" s="1"/>
      <c r="G26052" s="1"/>
      <c r="H26052" s="1"/>
      <c r="I26052" s="1"/>
      <c r="J26052" s="1"/>
      <c r="K26052" s="1"/>
      <c r="L26052" s="1"/>
      <c r="M26052" s="1"/>
    </row>
    <row r="26053" spans="5:13" x14ac:dyDescent="0.25">
      <c r="E26053" s="1"/>
      <c r="F26053" s="1"/>
      <c r="G26053" s="1"/>
      <c r="H26053" s="1"/>
      <c r="I26053" s="1"/>
      <c r="J26053" s="1"/>
      <c r="K26053" s="1"/>
      <c r="L26053" s="1"/>
      <c r="M26053" s="1"/>
    </row>
    <row r="26054" spans="5:13" x14ac:dyDescent="0.25">
      <c r="E26054" s="1"/>
      <c r="F26054" s="1"/>
      <c r="G26054" s="1"/>
      <c r="H26054" s="1"/>
      <c r="I26054" s="1"/>
      <c r="J26054" s="1"/>
      <c r="K26054" s="1"/>
      <c r="L26054" s="1"/>
      <c r="M26054" s="1"/>
    </row>
    <row r="26055" spans="5:13" x14ac:dyDescent="0.25">
      <c r="E26055" s="1"/>
      <c r="F26055" s="1"/>
      <c r="G26055" s="1"/>
      <c r="H26055" s="1"/>
      <c r="I26055" s="1"/>
      <c r="J26055" s="1"/>
      <c r="K26055" s="1"/>
      <c r="L26055" s="1"/>
      <c r="M26055" s="1"/>
    </row>
    <row r="26056" spans="5:13" x14ac:dyDescent="0.25">
      <c r="E26056" s="1"/>
      <c r="F26056" s="1"/>
      <c r="G26056" s="1"/>
      <c r="H26056" s="1"/>
      <c r="I26056" s="1"/>
      <c r="J26056" s="1"/>
      <c r="K26056" s="1"/>
      <c r="L26056" s="1"/>
      <c r="M26056" s="1"/>
    </row>
    <row r="26057" spans="5:13" x14ac:dyDescent="0.25">
      <c r="E26057" s="1"/>
      <c r="F26057" s="1"/>
      <c r="G26057" s="1"/>
      <c r="H26057" s="1"/>
      <c r="I26057" s="1"/>
      <c r="J26057" s="1"/>
      <c r="K26057" s="1"/>
      <c r="L26057" s="1"/>
      <c r="M26057" s="1"/>
    </row>
    <row r="26058" spans="5:13" x14ac:dyDescent="0.25">
      <c r="E26058" s="1"/>
      <c r="F26058" s="1"/>
      <c r="G26058" s="1"/>
      <c r="H26058" s="1"/>
      <c r="I26058" s="1"/>
      <c r="J26058" s="1"/>
      <c r="K26058" s="1"/>
      <c r="L26058" s="1"/>
      <c r="M26058" s="1"/>
    </row>
    <row r="26059" spans="5:13" x14ac:dyDescent="0.25">
      <c r="E26059" s="1"/>
      <c r="F26059" s="1"/>
      <c r="G26059" s="1"/>
      <c r="H26059" s="1"/>
      <c r="I26059" s="1"/>
      <c r="J26059" s="1"/>
      <c r="K26059" s="1"/>
      <c r="L26059" s="1"/>
      <c r="M26059" s="1"/>
    </row>
    <row r="26060" spans="5:13" x14ac:dyDescent="0.25">
      <c r="E26060" s="1"/>
      <c r="F26060" s="1"/>
      <c r="G26060" s="1"/>
      <c r="H26060" s="1"/>
      <c r="I26060" s="1"/>
      <c r="J26060" s="1"/>
      <c r="K26060" s="1"/>
      <c r="L26060" s="1"/>
      <c r="M26060" s="1"/>
    </row>
    <row r="26061" spans="5:13" x14ac:dyDescent="0.25">
      <c r="E26061" s="1"/>
      <c r="F26061" s="1"/>
      <c r="G26061" s="1"/>
      <c r="H26061" s="1"/>
      <c r="I26061" s="1"/>
      <c r="J26061" s="1"/>
      <c r="K26061" s="1"/>
      <c r="L26061" s="1"/>
      <c r="M26061" s="1"/>
    </row>
    <row r="26062" spans="5:13" x14ac:dyDescent="0.25">
      <c r="E26062" s="1"/>
      <c r="F26062" s="1"/>
      <c r="G26062" s="1"/>
      <c r="H26062" s="1"/>
      <c r="I26062" s="1"/>
      <c r="J26062" s="1"/>
      <c r="K26062" s="1"/>
      <c r="L26062" s="1"/>
      <c r="M26062" s="1"/>
    </row>
    <row r="26063" spans="5:13" x14ac:dyDescent="0.25">
      <c r="E26063" s="1"/>
      <c r="F26063" s="1"/>
      <c r="G26063" s="1"/>
      <c r="H26063" s="1"/>
      <c r="I26063" s="1"/>
      <c r="J26063" s="1"/>
      <c r="K26063" s="1"/>
      <c r="L26063" s="1"/>
      <c r="M26063" s="1"/>
    </row>
    <row r="26064" spans="5:13" x14ac:dyDescent="0.25">
      <c r="E26064" s="1"/>
      <c r="F26064" s="1"/>
      <c r="G26064" s="1"/>
      <c r="H26064" s="1"/>
      <c r="I26064" s="1"/>
      <c r="J26064" s="1"/>
      <c r="K26064" s="1"/>
      <c r="L26064" s="1"/>
      <c r="M26064" s="1"/>
    </row>
    <row r="26065" spans="5:13" x14ac:dyDescent="0.25">
      <c r="E26065" s="1"/>
      <c r="F26065" s="1"/>
      <c r="G26065" s="1"/>
      <c r="H26065" s="1"/>
      <c r="I26065" s="1"/>
      <c r="J26065" s="1"/>
      <c r="K26065" s="1"/>
      <c r="L26065" s="1"/>
      <c r="M26065" s="1"/>
    </row>
    <row r="26066" spans="5:13" x14ac:dyDescent="0.25">
      <c r="E26066" s="1"/>
      <c r="F26066" s="1"/>
      <c r="G26066" s="1"/>
      <c r="H26066" s="1"/>
      <c r="I26066" s="1"/>
      <c r="J26066" s="1"/>
      <c r="K26066" s="1"/>
      <c r="L26066" s="1"/>
      <c r="M26066" s="1"/>
    </row>
    <row r="26067" spans="5:13" x14ac:dyDescent="0.25">
      <c r="E26067" s="1"/>
      <c r="F26067" s="1"/>
      <c r="G26067" s="1"/>
      <c r="H26067" s="1"/>
      <c r="I26067" s="1"/>
      <c r="J26067" s="1"/>
      <c r="K26067" s="1"/>
      <c r="L26067" s="1"/>
      <c r="M26067" s="1"/>
    </row>
    <row r="26068" spans="5:13" x14ac:dyDescent="0.25">
      <c r="E26068" s="1"/>
      <c r="F26068" s="1"/>
      <c r="G26068" s="1"/>
      <c r="H26068" s="1"/>
      <c r="I26068" s="1"/>
      <c r="J26068" s="1"/>
      <c r="K26068" s="1"/>
      <c r="L26068" s="1"/>
      <c r="M26068" s="1"/>
    </row>
    <row r="26069" spans="5:13" x14ac:dyDescent="0.25">
      <c r="E26069" s="1"/>
      <c r="F26069" s="1"/>
      <c r="G26069" s="1"/>
      <c r="H26069" s="1"/>
      <c r="I26069" s="1"/>
      <c r="J26069" s="1"/>
      <c r="K26069" s="1"/>
      <c r="L26069" s="1"/>
      <c r="M26069" s="1"/>
    </row>
    <row r="26070" spans="5:13" x14ac:dyDescent="0.25">
      <c r="E26070" s="1"/>
      <c r="F26070" s="1"/>
      <c r="G26070" s="1"/>
      <c r="H26070" s="1"/>
      <c r="I26070" s="1"/>
      <c r="J26070" s="1"/>
      <c r="K26070" s="1"/>
      <c r="L26070" s="1"/>
      <c r="M26070" s="1"/>
    </row>
    <row r="26071" spans="5:13" x14ac:dyDescent="0.25">
      <c r="E26071" s="1"/>
      <c r="F26071" s="1"/>
      <c r="G26071" s="1"/>
      <c r="H26071" s="1"/>
      <c r="I26071" s="1"/>
      <c r="J26071" s="1"/>
      <c r="K26071" s="1"/>
      <c r="L26071" s="1"/>
      <c r="M26071" s="1"/>
    </row>
    <row r="26072" spans="5:13" x14ac:dyDescent="0.25">
      <c r="E26072" s="1"/>
      <c r="F26072" s="1"/>
      <c r="G26072" s="1"/>
      <c r="H26072" s="1"/>
      <c r="I26072" s="1"/>
      <c r="J26072" s="1"/>
      <c r="K26072" s="1"/>
      <c r="L26072" s="1"/>
      <c r="M26072" s="1"/>
    </row>
    <row r="26073" spans="5:13" x14ac:dyDescent="0.25">
      <c r="E26073" s="1"/>
      <c r="F26073" s="1"/>
      <c r="G26073" s="1"/>
      <c r="H26073" s="1"/>
      <c r="I26073" s="1"/>
      <c r="J26073" s="1"/>
      <c r="K26073" s="1"/>
      <c r="L26073" s="1"/>
      <c r="M26073" s="1"/>
    </row>
    <row r="26074" spans="5:13" x14ac:dyDescent="0.25">
      <c r="E26074" s="1"/>
      <c r="F26074" s="1"/>
      <c r="G26074" s="1"/>
      <c r="H26074" s="1"/>
      <c r="I26074" s="1"/>
      <c r="J26074" s="1"/>
      <c r="K26074" s="1"/>
      <c r="L26074" s="1"/>
      <c r="M26074" s="1"/>
    </row>
    <row r="26075" spans="5:13" x14ac:dyDescent="0.25">
      <c r="E26075" s="1"/>
      <c r="F26075" s="1"/>
      <c r="G26075" s="1"/>
      <c r="H26075" s="1"/>
      <c r="I26075" s="1"/>
      <c r="J26075" s="1"/>
      <c r="K26075" s="1"/>
      <c r="L26075" s="1"/>
      <c r="M26075" s="1"/>
    </row>
    <row r="26076" spans="5:13" x14ac:dyDescent="0.25">
      <c r="E26076" s="1"/>
      <c r="F26076" s="1"/>
      <c r="G26076" s="1"/>
      <c r="H26076" s="1"/>
      <c r="I26076" s="1"/>
      <c r="J26076" s="1"/>
      <c r="K26076" s="1"/>
      <c r="L26076" s="1"/>
      <c r="M26076" s="1"/>
    </row>
    <row r="26077" spans="5:13" x14ac:dyDescent="0.25">
      <c r="E26077" s="1"/>
      <c r="F26077" s="1"/>
      <c r="G26077" s="1"/>
      <c r="H26077" s="1"/>
      <c r="I26077" s="1"/>
      <c r="J26077" s="1"/>
      <c r="K26077" s="1"/>
      <c r="L26077" s="1"/>
      <c r="M26077" s="1"/>
    </row>
    <row r="26078" spans="5:13" x14ac:dyDescent="0.25">
      <c r="E26078" s="1"/>
      <c r="F26078" s="1"/>
      <c r="G26078" s="1"/>
      <c r="H26078" s="1"/>
      <c r="I26078" s="1"/>
      <c r="J26078" s="1"/>
      <c r="K26078" s="1"/>
      <c r="L26078" s="1"/>
      <c r="M26078" s="1"/>
    </row>
    <row r="26079" spans="5:13" x14ac:dyDescent="0.25">
      <c r="E26079" s="1"/>
      <c r="F26079" s="1"/>
      <c r="G26079" s="1"/>
      <c r="H26079" s="1"/>
      <c r="I26079" s="1"/>
      <c r="J26079" s="1"/>
      <c r="K26079" s="1"/>
      <c r="L26079" s="1"/>
      <c r="M26079" s="1"/>
    </row>
    <row r="26080" spans="5:13" x14ac:dyDescent="0.25">
      <c r="E26080" s="1"/>
      <c r="F26080" s="1"/>
      <c r="G26080" s="1"/>
      <c r="H26080" s="1"/>
      <c r="I26080" s="1"/>
      <c r="J26080" s="1"/>
      <c r="K26080" s="1"/>
      <c r="L26080" s="1"/>
      <c r="M26080" s="1"/>
    </row>
    <row r="26081" spans="5:13" x14ac:dyDescent="0.25">
      <c r="E26081" s="1"/>
      <c r="F26081" s="1"/>
      <c r="G26081" s="1"/>
      <c r="H26081" s="1"/>
      <c r="I26081" s="1"/>
      <c r="J26081" s="1"/>
      <c r="K26081" s="1"/>
      <c r="L26081" s="1"/>
      <c r="M26081" s="1"/>
    </row>
    <row r="26082" spans="5:13" x14ac:dyDescent="0.25">
      <c r="E26082" s="1"/>
      <c r="F26082" s="1"/>
      <c r="G26082" s="1"/>
      <c r="H26082" s="1"/>
      <c r="I26082" s="1"/>
      <c r="J26082" s="1"/>
      <c r="K26082" s="1"/>
      <c r="L26082" s="1"/>
      <c r="M26082" s="1"/>
    </row>
    <row r="26083" spans="5:13" x14ac:dyDescent="0.25">
      <c r="E26083" s="1"/>
      <c r="F26083" s="1"/>
      <c r="G26083" s="1"/>
      <c r="H26083" s="1"/>
      <c r="I26083" s="1"/>
      <c r="J26083" s="1"/>
      <c r="K26083" s="1"/>
      <c r="L26083" s="1"/>
      <c r="M26083" s="1"/>
    </row>
    <row r="26084" spans="5:13" x14ac:dyDescent="0.25">
      <c r="E26084" s="1"/>
      <c r="F26084" s="1"/>
      <c r="G26084" s="1"/>
      <c r="H26084" s="1"/>
      <c r="I26084" s="1"/>
      <c r="J26084" s="1"/>
      <c r="K26084" s="1"/>
      <c r="L26084" s="1"/>
      <c r="M26084" s="1"/>
    </row>
    <row r="26085" spans="5:13" x14ac:dyDescent="0.25">
      <c r="E26085" s="1"/>
      <c r="F26085" s="1"/>
      <c r="G26085" s="1"/>
      <c r="H26085" s="1"/>
      <c r="I26085" s="1"/>
      <c r="J26085" s="1"/>
      <c r="K26085" s="1"/>
      <c r="L26085" s="1"/>
      <c r="M26085" s="1"/>
    </row>
    <row r="26086" spans="5:13" x14ac:dyDescent="0.25">
      <c r="E26086" s="1"/>
      <c r="F26086" s="1"/>
      <c r="G26086" s="1"/>
      <c r="H26086" s="1"/>
      <c r="I26086" s="1"/>
      <c r="J26086" s="1"/>
      <c r="K26086" s="1"/>
      <c r="L26086" s="1"/>
      <c r="M26086" s="1"/>
    </row>
    <row r="26087" spans="5:13" x14ac:dyDescent="0.25">
      <c r="E26087" s="1"/>
      <c r="F26087" s="1"/>
      <c r="G26087" s="1"/>
      <c r="H26087" s="1"/>
      <c r="I26087" s="1"/>
      <c r="J26087" s="1"/>
      <c r="K26087" s="1"/>
      <c r="L26087" s="1"/>
      <c r="M26087" s="1"/>
    </row>
    <row r="26088" spans="5:13" x14ac:dyDescent="0.25">
      <c r="E26088" s="1"/>
      <c r="F26088" s="1"/>
      <c r="G26088" s="1"/>
      <c r="H26088" s="1"/>
      <c r="I26088" s="1"/>
      <c r="J26088" s="1"/>
      <c r="K26088" s="1"/>
      <c r="L26088" s="1"/>
      <c r="M26088" s="1"/>
    </row>
    <row r="26089" spans="5:13" x14ac:dyDescent="0.25">
      <c r="E26089" s="1"/>
      <c r="F26089" s="1"/>
      <c r="G26089" s="1"/>
      <c r="H26089" s="1"/>
      <c r="I26089" s="1"/>
      <c r="J26089" s="1"/>
      <c r="K26089" s="1"/>
      <c r="L26089" s="1"/>
      <c r="M26089" s="1"/>
    </row>
    <row r="26090" spans="5:13" x14ac:dyDescent="0.25">
      <c r="E26090" s="1"/>
      <c r="F26090" s="1"/>
      <c r="G26090" s="1"/>
      <c r="H26090" s="1"/>
      <c r="I26090" s="1"/>
      <c r="J26090" s="1"/>
      <c r="K26090" s="1"/>
      <c r="L26090" s="1"/>
      <c r="M26090" s="1"/>
    </row>
    <row r="26091" spans="5:13" x14ac:dyDescent="0.25">
      <c r="E26091" s="1"/>
      <c r="F26091" s="1"/>
      <c r="G26091" s="1"/>
      <c r="H26091" s="1"/>
      <c r="I26091" s="1"/>
      <c r="J26091" s="1"/>
      <c r="K26091" s="1"/>
      <c r="L26091" s="1"/>
      <c r="M26091" s="1"/>
    </row>
    <row r="26092" spans="5:13" x14ac:dyDescent="0.25">
      <c r="E26092" s="1"/>
      <c r="F26092" s="1"/>
      <c r="G26092" s="1"/>
      <c r="H26092" s="1"/>
      <c r="I26092" s="1"/>
      <c r="J26092" s="1"/>
      <c r="K26092" s="1"/>
      <c r="L26092" s="1"/>
      <c r="M26092" s="1"/>
    </row>
    <row r="26093" spans="5:13" x14ac:dyDescent="0.25">
      <c r="E26093" s="1"/>
      <c r="F26093" s="1"/>
      <c r="G26093" s="1"/>
      <c r="H26093" s="1"/>
      <c r="I26093" s="1"/>
      <c r="J26093" s="1"/>
      <c r="K26093" s="1"/>
      <c r="L26093" s="1"/>
      <c r="M26093" s="1"/>
    </row>
    <row r="26094" spans="5:13" x14ac:dyDescent="0.25">
      <c r="E26094" s="1"/>
      <c r="F26094" s="1"/>
      <c r="G26094" s="1"/>
      <c r="H26094" s="1"/>
      <c r="I26094" s="1"/>
      <c r="J26094" s="1"/>
      <c r="K26094" s="1"/>
      <c r="L26094" s="1"/>
      <c r="M26094" s="1"/>
    </row>
    <row r="26095" spans="5:13" x14ac:dyDescent="0.25">
      <c r="E26095" s="1"/>
      <c r="F26095" s="1"/>
      <c r="G26095" s="1"/>
      <c r="H26095" s="1"/>
      <c r="I26095" s="1"/>
      <c r="J26095" s="1"/>
      <c r="K26095" s="1"/>
      <c r="L26095" s="1"/>
      <c r="M26095" s="1"/>
    </row>
    <row r="26096" spans="5:13" x14ac:dyDescent="0.25">
      <c r="E26096" s="1"/>
      <c r="F26096" s="1"/>
      <c r="G26096" s="1"/>
      <c r="H26096" s="1"/>
      <c r="I26096" s="1"/>
      <c r="J26096" s="1"/>
      <c r="K26096" s="1"/>
      <c r="L26096" s="1"/>
      <c r="M26096" s="1"/>
    </row>
    <row r="26097" spans="5:13" x14ac:dyDescent="0.25">
      <c r="E26097" s="1"/>
      <c r="F26097" s="1"/>
      <c r="G26097" s="1"/>
      <c r="H26097" s="1"/>
      <c r="I26097" s="1"/>
      <c r="J26097" s="1"/>
      <c r="K26097" s="1"/>
      <c r="L26097" s="1"/>
      <c r="M26097" s="1"/>
    </row>
    <row r="26098" spans="5:13" x14ac:dyDescent="0.25">
      <c r="E26098" s="1"/>
      <c r="F26098" s="1"/>
      <c r="G26098" s="1"/>
      <c r="H26098" s="1"/>
      <c r="I26098" s="1"/>
      <c r="J26098" s="1"/>
      <c r="K26098" s="1"/>
      <c r="L26098" s="1"/>
      <c r="M26098" s="1"/>
    </row>
    <row r="26099" spans="5:13" x14ac:dyDescent="0.25">
      <c r="E26099" s="1"/>
      <c r="F26099" s="1"/>
      <c r="G26099" s="1"/>
      <c r="H26099" s="1"/>
      <c r="I26099" s="1"/>
      <c r="J26099" s="1"/>
      <c r="K26099" s="1"/>
      <c r="L26099" s="1"/>
      <c r="M26099" s="1"/>
    </row>
    <row r="26100" spans="5:13" x14ac:dyDescent="0.25">
      <c r="E26100" s="1"/>
      <c r="F26100" s="1"/>
      <c r="G26100" s="1"/>
      <c r="H26100" s="1"/>
      <c r="I26100" s="1"/>
      <c r="J26100" s="1"/>
      <c r="K26100" s="1"/>
      <c r="L26100" s="1"/>
      <c r="M26100" s="1"/>
    </row>
    <row r="26101" spans="5:13" x14ac:dyDescent="0.25">
      <c r="E26101" s="1"/>
      <c r="F26101" s="1"/>
      <c r="G26101" s="1"/>
      <c r="H26101" s="1"/>
      <c r="I26101" s="1"/>
      <c r="J26101" s="1"/>
      <c r="K26101" s="1"/>
      <c r="L26101" s="1"/>
      <c r="M26101" s="1"/>
    </row>
    <row r="26102" spans="5:13" x14ac:dyDescent="0.25">
      <c r="E26102" s="1"/>
      <c r="F26102" s="1"/>
      <c r="G26102" s="1"/>
      <c r="H26102" s="1"/>
      <c r="I26102" s="1"/>
      <c r="J26102" s="1"/>
      <c r="K26102" s="1"/>
      <c r="L26102" s="1"/>
      <c r="M26102" s="1"/>
    </row>
    <row r="26103" spans="5:13" x14ac:dyDescent="0.25">
      <c r="E26103" s="1"/>
      <c r="F26103" s="1"/>
      <c r="G26103" s="1"/>
      <c r="H26103" s="1"/>
      <c r="I26103" s="1"/>
      <c r="J26103" s="1"/>
      <c r="K26103" s="1"/>
      <c r="L26103" s="1"/>
      <c r="M26103" s="1"/>
    </row>
    <row r="26104" spans="5:13" x14ac:dyDescent="0.25">
      <c r="E26104" s="1"/>
      <c r="F26104" s="1"/>
      <c r="G26104" s="1"/>
      <c r="H26104" s="1"/>
      <c r="I26104" s="1"/>
      <c r="J26104" s="1"/>
      <c r="K26104" s="1"/>
      <c r="L26104" s="1"/>
      <c r="M26104" s="1"/>
    </row>
    <row r="26105" spans="5:13" x14ac:dyDescent="0.25">
      <c r="E26105" s="1"/>
      <c r="F26105" s="1"/>
      <c r="G26105" s="1"/>
      <c r="H26105" s="1"/>
      <c r="I26105" s="1"/>
      <c r="J26105" s="1"/>
      <c r="K26105" s="1"/>
      <c r="L26105" s="1"/>
      <c r="M26105" s="1"/>
    </row>
    <row r="26106" spans="5:13" x14ac:dyDescent="0.25">
      <c r="E26106" s="1"/>
      <c r="F26106" s="1"/>
      <c r="G26106" s="1"/>
      <c r="H26106" s="1"/>
      <c r="I26106" s="1"/>
      <c r="J26106" s="1"/>
      <c r="K26106" s="1"/>
      <c r="L26106" s="1"/>
      <c r="M26106" s="1"/>
    </row>
    <row r="26107" spans="5:13" x14ac:dyDescent="0.25">
      <c r="E26107" s="1"/>
      <c r="F26107" s="1"/>
      <c r="G26107" s="1"/>
      <c r="H26107" s="1"/>
      <c r="I26107" s="1"/>
      <c r="J26107" s="1"/>
      <c r="K26107" s="1"/>
      <c r="L26107" s="1"/>
      <c r="M26107" s="1"/>
    </row>
    <row r="26108" spans="5:13" x14ac:dyDescent="0.25">
      <c r="E26108" s="1"/>
      <c r="F26108" s="1"/>
      <c r="G26108" s="1"/>
      <c r="H26108" s="1"/>
      <c r="I26108" s="1"/>
      <c r="J26108" s="1"/>
      <c r="K26108" s="1"/>
      <c r="L26108" s="1"/>
      <c r="M26108" s="1"/>
    </row>
    <row r="26109" spans="5:13" x14ac:dyDescent="0.25">
      <c r="E26109" s="1"/>
      <c r="F26109" s="1"/>
      <c r="G26109" s="1"/>
      <c r="H26109" s="1"/>
      <c r="I26109" s="1"/>
      <c r="J26109" s="1"/>
      <c r="K26109" s="1"/>
      <c r="L26109" s="1"/>
      <c r="M26109" s="1"/>
    </row>
    <row r="26110" spans="5:13" x14ac:dyDescent="0.25">
      <c r="E26110" s="1"/>
      <c r="F26110" s="1"/>
      <c r="G26110" s="1"/>
      <c r="H26110" s="1"/>
      <c r="I26110" s="1"/>
      <c r="J26110" s="1"/>
      <c r="K26110" s="1"/>
      <c r="L26110" s="1"/>
      <c r="M26110" s="1"/>
    </row>
    <row r="26111" spans="5:13" x14ac:dyDescent="0.25">
      <c r="E26111" s="1"/>
      <c r="F26111" s="1"/>
      <c r="G26111" s="1"/>
      <c r="H26111" s="1"/>
      <c r="I26111" s="1"/>
      <c r="J26111" s="1"/>
      <c r="K26111" s="1"/>
      <c r="L26111" s="1"/>
      <c r="M26111" s="1"/>
    </row>
    <row r="26112" spans="5:13" x14ac:dyDescent="0.25">
      <c r="E26112" s="1"/>
      <c r="F26112" s="1"/>
      <c r="G26112" s="1"/>
      <c r="H26112" s="1"/>
      <c r="I26112" s="1"/>
      <c r="J26112" s="1"/>
      <c r="K26112" s="1"/>
      <c r="L26112" s="1"/>
      <c r="M26112" s="1"/>
    </row>
    <row r="26113" spans="5:13" x14ac:dyDescent="0.25">
      <c r="E26113" s="1"/>
      <c r="F26113" s="1"/>
      <c r="G26113" s="1"/>
      <c r="H26113" s="1"/>
      <c r="I26113" s="1"/>
      <c r="J26113" s="1"/>
      <c r="K26113" s="1"/>
      <c r="L26113" s="1"/>
      <c r="M26113" s="1"/>
    </row>
    <row r="26114" spans="5:13" x14ac:dyDescent="0.25">
      <c r="E26114" s="1"/>
      <c r="F26114" s="1"/>
      <c r="G26114" s="1"/>
      <c r="H26114" s="1"/>
      <c r="I26114" s="1"/>
      <c r="J26114" s="1"/>
      <c r="K26114" s="1"/>
      <c r="L26114" s="1"/>
      <c r="M26114" s="1"/>
    </row>
    <row r="26115" spans="5:13" x14ac:dyDescent="0.25">
      <c r="E26115" s="1"/>
      <c r="F26115" s="1"/>
      <c r="G26115" s="1"/>
      <c r="H26115" s="1"/>
      <c r="I26115" s="1"/>
      <c r="J26115" s="1"/>
      <c r="K26115" s="1"/>
      <c r="L26115" s="1"/>
      <c r="M26115" s="1"/>
    </row>
    <row r="26116" spans="5:13" x14ac:dyDescent="0.25">
      <c r="E26116" s="1"/>
      <c r="F26116" s="1"/>
      <c r="G26116" s="1"/>
      <c r="H26116" s="1"/>
      <c r="I26116" s="1"/>
      <c r="J26116" s="1"/>
      <c r="K26116" s="1"/>
      <c r="L26116" s="1"/>
      <c r="M26116" s="1"/>
    </row>
    <row r="26117" spans="5:13" x14ac:dyDescent="0.25">
      <c r="E26117" s="1"/>
      <c r="F26117" s="1"/>
      <c r="G26117" s="1"/>
      <c r="H26117" s="1"/>
      <c r="I26117" s="1"/>
      <c r="J26117" s="1"/>
      <c r="K26117" s="1"/>
      <c r="L26117" s="1"/>
      <c r="M26117" s="1"/>
    </row>
    <row r="26118" spans="5:13" x14ac:dyDescent="0.25">
      <c r="E26118" s="1"/>
      <c r="F26118" s="1"/>
      <c r="G26118" s="1"/>
      <c r="H26118" s="1"/>
      <c r="I26118" s="1"/>
      <c r="J26118" s="1"/>
      <c r="K26118" s="1"/>
      <c r="L26118" s="1"/>
      <c r="M26118" s="1"/>
    </row>
    <row r="26119" spans="5:13" x14ac:dyDescent="0.25">
      <c r="E26119" s="1"/>
      <c r="F26119" s="1"/>
      <c r="G26119" s="1"/>
      <c r="H26119" s="1"/>
      <c r="I26119" s="1"/>
      <c r="J26119" s="1"/>
      <c r="K26119" s="1"/>
      <c r="L26119" s="1"/>
      <c r="M26119" s="1"/>
    </row>
    <row r="26120" spans="5:13" x14ac:dyDescent="0.25">
      <c r="E26120" s="1"/>
      <c r="F26120" s="1"/>
      <c r="G26120" s="1"/>
      <c r="H26120" s="1"/>
      <c r="I26120" s="1"/>
      <c r="J26120" s="1"/>
      <c r="K26120" s="1"/>
      <c r="L26120" s="1"/>
      <c r="M26120" s="1"/>
    </row>
    <row r="26121" spans="5:13" x14ac:dyDescent="0.25">
      <c r="E26121" s="1"/>
      <c r="F26121" s="1"/>
      <c r="G26121" s="1"/>
      <c r="H26121" s="1"/>
      <c r="I26121" s="1"/>
      <c r="J26121" s="1"/>
      <c r="K26121" s="1"/>
      <c r="L26121" s="1"/>
      <c r="M26121" s="1"/>
    </row>
    <row r="26122" spans="5:13" x14ac:dyDescent="0.25">
      <c r="E26122" s="1"/>
      <c r="F26122" s="1"/>
      <c r="G26122" s="1"/>
      <c r="H26122" s="1"/>
      <c r="I26122" s="1"/>
      <c r="J26122" s="1"/>
      <c r="K26122" s="1"/>
      <c r="L26122" s="1"/>
      <c r="M26122" s="1"/>
    </row>
    <row r="26123" spans="5:13" x14ac:dyDescent="0.25">
      <c r="E26123" s="1"/>
      <c r="F26123" s="1"/>
      <c r="G26123" s="1"/>
      <c r="H26123" s="1"/>
      <c r="I26123" s="1"/>
      <c r="J26123" s="1"/>
      <c r="K26123" s="1"/>
      <c r="L26123" s="1"/>
      <c r="M26123" s="1"/>
    </row>
    <row r="26124" spans="5:13" x14ac:dyDescent="0.25">
      <c r="E26124" s="1"/>
      <c r="F26124" s="1"/>
      <c r="G26124" s="1"/>
      <c r="H26124" s="1"/>
      <c r="I26124" s="1"/>
      <c r="J26124" s="1"/>
      <c r="K26124" s="1"/>
      <c r="L26124" s="1"/>
      <c r="M26124" s="1"/>
    </row>
    <row r="26125" spans="5:13" x14ac:dyDescent="0.25">
      <c r="E26125" s="1"/>
      <c r="F26125" s="1"/>
      <c r="G26125" s="1"/>
      <c r="H26125" s="1"/>
      <c r="I26125" s="1"/>
      <c r="J26125" s="1"/>
      <c r="K26125" s="1"/>
      <c r="L26125" s="1"/>
      <c r="M26125" s="1"/>
    </row>
    <row r="26126" spans="5:13" x14ac:dyDescent="0.25">
      <c r="E26126" s="1"/>
      <c r="F26126" s="1"/>
      <c r="G26126" s="1"/>
      <c r="H26126" s="1"/>
      <c r="I26126" s="1"/>
      <c r="J26126" s="1"/>
      <c r="K26126" s="1"/>
      <c r="L26126" s="1"/>
      <c r="M26126" s="1"/>
    </row>
    <row r="26127" spans="5:13" x14ac:dyDescent="0.25">
      <c r="E26127" s="1"/>
      <c r="F26127" s="1"/>
      <c r="G26127" s="1"/>
      <c r="H26127" s="1"/>
      <c r="I26127" s="1"/>
      <c r="J26127" s="1"/>
      <c r="K26127" s="1"/>
      <c r="L26127" s="1"/>
      <c r="M26127" s="1"/>
    </row>
    <row r="26128" spans="5:13" x14ac:dyDescent="0.25">
      <c r="E26128" s="1"/>
      <c r="F26128" s="1"/>
      <c r="G26128" s="1"/>
      <c r="H26128" s="1"/>
      <c r="I26128" s="1"/>
      <c r="J26128" s="1"/>
      <c r="K26128" s="1"/>
      <c r="L26128" s="1"/>
      <c r="M26128" s="1"/>
    </row>
    <row r="26129" spans="5:13" x14ac:dyDescent="0.25">
      <c r="E26129" s="1"/>
      <c r="F26129" s="1"/>
      <c r="G26129" s="1"/>
      <c r="H26129" s="1"/>
      <c r="I26129" s="1"/>
      <c r="J26129" s="1"/>
      <c r="K26129" s="1"/>
      <c r="L26129" s="1"/>
      <c r="M26129" s="1"/>
    </row>
    <row r="26130" spans="5:13" x14ac:dyDescent="0.25">
      <c r="E26130" s="1"/>
      <c r="F26130" s="1"/>
      <c r="G26130" s="1"/>
      <c r="H26130" s="1"/>
      <c r="I26130" s="1"/>
      <c r="J26130" s="1"/>
      <c r="K26130" s="1"/>
      <c r="L26130" s="1"/>
      <c r="M26130" s="1"/>
    </row>
    <row r="26131" spans="5:13" x14ac:dyDescent="0.25">
      <c r="E26131" s="1"/>
      <c r="F26131" s="1"/>
      <c r="G26131" s="1"/>
      <c r="H26131" s="1"/>
      <c r="I26131" s="1"/>
      <c r="J26131" s="1"/>
      <c r="K26131" s="1"/>
      <c r="L26131" s="1"/>
      <c r="M26131" s="1"/>
    </row>
    <row r="26132" spans="5:13" x14ac:dyDescent="0.25">
      <c r="E26132" s="1"/>
      <c r="F26132" s="1"/>
      <c r="G26132" s="1"/>
      <c r="H26132" s="1"/>
      <c r="I26132" s="1"/>
      <c r="J26132" s="1"/>
      <c r="K26132" s="1"/>
      <c r="L26132" s="1"/>
      <c r="M26132" s="1"/>
    </row>
    <row r="26133" spans="5:13" x14ac:dyDescent="0.25">
      <c r="E26133" s="1"/>
      <c r="F26133" s="1"/>
      <c r="G26133" s="1"/>
      <c r="H26133" s="1"/>
      <c r="I26133" s="1"/>
      <c r="J26133" s="1"/>
      <c r="K26133" s="1"/>
      <c r="L26133" s="1"/>
      <c r="M26133" s="1"/>
    </row>
    <row r="26134" spans="5:13" x14ac:dyDescent="0.25">
      <c r="E26134" s="1"/>
      <c r="F26134" s="1"/>
      <c r="G26134" s="1"/>
      <c r="H26134" s="1"/>
      <c r="I26134" s="1"/>
      <c r="J26134" s="1"/>
      <c r="K26134" s="1"/>
      <c r="L26134" s="1"/>
      <c r="M26134" s="1"/>
    </row>
    <row r="26135" spans="5:13" x14ac:dyDescent="0.25">
      <c r="E26135" s="1"/>
      <c r="F26135" s="1"/>
      <c r="G26135" s="1"/>
      <c r="H26135" s="1"/>
      <c r="I26135" s="1"/>
      <c r="J26135" s="1"/>
      <c r="K26135" s="1"/>
      <c r="L26135" s="1"/>
      <c r="M26135" s="1"/>
    </row>
    <row r="26136" spans="5:13" x14ac:dyDescent="0.25">
      <c r="E26136" s="1"/>
      <c r="F26136" s="1"/>
      <c r="G26136" s="1"/>
      <c r="H26136" s="1"/>
      <c r="I26136" s="1"/>
      <c r="J26136" s="1"/>
      <c r="K26136" s="1"/>
      <c r="L26136" s="1"/>
      <c r="M26136" s="1"/>
    </row>
    <row r="26137" spans="5:13" x14ac:dyDescent="0.25">
      <c r="E26137" s="1"/>
      <c r="F26137" s="1"/>
      <c r="G26137" s="1"/>
      <c r="H26137" s="1"/>
      <c r="I26137" s="1"/>
      <c r="J26137" s="1"/>
      <c r="K26137" s="1"/>
      <c r="L26137" s="1"/>
      <c r="M26137" s="1"/>
    </row>
    <row r="26138" spans="5:13" x14ac:dyDescent="0.25">
      <c r="E26138" s="1"/>
      <c r="F26138" s="1"/>
      <c r="G26138" s="1"/>
      <c r="H26138" s="1"/>
      <c r="I26138" s="1"/>
      <c r="J26138" s="1"/>
      <c r="K26138" s="1"/>
      <c r="L26138" s="1"/>
      <c r="M26138" s="1"/>
    </row>
    <row r="26139" spans="5:13" x14ac:dyDescent="0.25">
      <c r="E26139" s="1"/>
      <c r="F26139" s="1"/>
      <c r="G26139" s="1"/>
      <c r="H26139" s="1"/>
      <c r="I26139" s="1"/>
      <c r="J26139" s="1"/>
      <c r="K26139" s="1"/>
      <c r="L26139" s="1"/>
      <c r="M26139" s="1"/>
    </row>
    <row r="26140" spans="5:13" x14ac:dyDescent="0.25">
      <c r="E26140" s="1"/>
      <c r="F26140" s="1"/>
      <c r="G26140" s="1"/>
      <c r="H26140" s="1"/>
      <c r="I26140" s="1"/>
      <c r="J26140" s="1"/>
      <c r="K26140" s="1"/>
      <c r="L26140" s="1"/>
      <c r="M26140" s="1"/>
    </row>
    <row r="26141" spans="5:13" x14ac:dyDescent="0.25">
      <c r="E26141" s="1"/>
      <c r="F26141" s="1"/>
      <c r="G26141" s="1"/>
      <c r="H26141" s="1"/>
      <c r="I26141" s="1"/>
      <c r="J26141" s="1"/>
      <c r="K26141" s="1"/>
      <c r="L26141" s="1"/>
      <c r="M26141" s="1"/>
    </row>
    <row r="26142" spans="5:13" x14ac:dyDescent="0.25">
      <c r="E26142" s="1"/>
      <c r="F26142" s="1"/>
      <c r="G26142" s="1"/>
      <c r="H26142" s="1"/>
      <c r="I26142" s="1"/>
      <c r="J26142" s="1"/>
      <c r="K26142" s="1"/>
      <c r="L26142" s="1"/>
      <c r="M26142" s="1"/>
    </row>
    <row r="26143" spans="5:13" x14ac:dyDescent="0.25">
      <c r="E26143" s="1"/>
      <c r="F26143" s="1"/>
      <c r="G26143" s="1"/>
      <c r="H26143" s="1"/>
      <c r="I26143" s="1"/>
      <c r="J26143" s="1"/>
      <c r="K26143" s="1"/>
      <c r="L26143" s="1"/>
      <c r="M26143" s="1"/>
    </row>
    <row r="26144" spans="5:13" x14ac:dyDescent="0.25">
      <c r="E26144" s="1"/>
      <c r="F26144" s="1"/>
      <c r="G26144" s="1"/>
      <c r="H26144" s="1"/>
      <c r="I26144" s="1"/>
      <c r="J26144" s="1"/>
      <c r="K26144" s="1"/>
      <c r="L26144" s="1"/>
      <c r="M26144" s="1"/>
    </row>
    <row r="26145" spans="5:13" x14ac:dyDescent="0.25">
      <c r="E26145" s="1"/>
      <c r="F26145" s="1"/>
      <c r="G26145" s="1"/>
      <c r="H26145" s="1"/>
      <c r="I26145" s="1"/>
      <c r="J26145" s="1"/>
      <c r="K26145" s="1"/>
      <c r="L26145" s="1"/>
      <c r="M26145" s="1"/>
    </row>
    <row r="26146" spans="5:13" x14ac:dyDescent="0.25">
      <c r="E26146" s="1"/>
      <c r="F26146" s="1"/>
      <c r="G26146" s="1"/>
      <c r="H26146" s="1"/>
      <c r="I26146" s="1"/>
      <c r="J26146" s="1"/>
      <c r="K26146" s="1"/>
      <c r="L26146" s="1"/>
      <c r="M26146" s="1"/>
    </row>
    <row r="26147" spans="5:13" x14ac:dyDescent="0.25">
      <c r="E26147" s="1"/>
      <c r="F26147" s="1"/>
      <c r="G26147" s="1"/>
      <c r="H26147" s="1"/>
      <c r="I26147" s="1"/>
      <c r="J26147" s="1"/>
      <c r="K26147" s="1"/>
      <c r="L26147" s="1"/>
      <c r="M26147" s="1"/>
    </row>
    <row r="26148" spans="5:13" x14ac:dyDescent="0.25">
      <c r="E26148" s="1"/>
      <c r="F26148" s="1"/>
      <c r="G26148" s="1"/>
      <c r="H26148" s="1"/>
      <c r="I26148" s="1"/>
      <c r="J26148" s="1"/>
      <c r="K26148" s="1"/>
      <c r="L26148" s="1"/>
      <c r="M26148" s="1"/>
    </row>
    <row r="26149" spans="5:13" x14ac:dyDescent="0.25">
      <c r="E26149" s="1"/>
      <c r="F26149" s="1"/>
      <c r="G26149" s="1"/>
      <c r="H26149" s="1"/>
      <c r="I26149" s="1"/>
      <c r="J26149" s="1"/>
      <c r="K26149" s="1"/>
      <c r="L26149" s="1"/>
      <c r="M26149" s="1"/>
    </row>
    <row r="26150" spans="5:13" x14ac:dyDescent="0.25">
      <c r="E26150" s="1"/>
      <c r="F26150" s="1"/>
      <c r="G26150" s="1"/>
      <c r="H26150" s="1"/>
      <c r="I26150" s="1"/>
      <c r="J26150" s="1"/>
      <c r="K26150" s="1"/>
      <c r="L26150" s="1"/>
      <c r="M26150" s="1"/>
    </row>
    <row r="26151" spans="5:13" x14ac:dyDescent="0.25">
      <c r="E26151" s="1"/>
      <c r="F26151" s="1"/>
      <c r="G26151" s="1"/>
      <c r="H26151" s="1"/>
      <c r="I26151" s="1"/>
      <c r="J26151" s="1"/>
      <c r="K26151" s="1"/>
      <c r="L26151" s="1"/>
      <c r="M26151" s="1"/>
    </row>
    <row r="26152" spans="5:13" x14ac:dyDescent="0.25">
      <c r="E26152" s="1"/>
      <c r="F26152" s="1"/>
      <c r="G26152" s="1"/>
      <c r="H26152" s="1"/>
      <c r="I26152" s="1"/>
      <c r="J26152" s="1"/>
      <c r="K26152" s="1"/>
      <c r="L26152" s="1"/>
      <c r="M26152" s="1"/>
    </row>
    <row r="26153" spans="5:13" x14ac:dyDescent="0.25">
      <c r="E26153" s="1"/>
      <c r="F26153" s="1"/>
      <c r="G26153" s="1"/>
      <c r="H26153" s="1"/>
      <c r="I26153" s="1"/>
      <c r="J26153" s="1"/>
      <c r="K26153" s="1"/>
      <c r="L26153" s="1"/>
      <c r="M26153" s="1"/>
    </row>
    <row r="26154" spans="5:13" x14ac:dyDescent="0.25">
      <c r="E26154" s="1"/>
      <c r="F26154" s="1"/>
      <c r="G26154" s="1"/>
      <c r="H26154" s="1"/>
      <c r="I26154" s="1"/>
      <c r="J26154" s="1"/>
      <c r="K26154" s="1"/>
      <c r="L26154" s="1"/>
      <c r="M26154" s="1"/>
    </row>
    <row r="26155" spans="5:13" x14ac:dyDescent="0.25">
      <c r="E26155" s="1"/>
      <c r="F26155" s="1"/>
      <c r="G26155" s="1"/>
      <c r="H26155" s="1"/>
      <c r="I26155" s="1"/>
      <c r="J26155" s="1"/>
      <c r="K26155" s="1"/>
      <c r="L26155" s="1"/>
      <c r="M26155" s="1"/>
    </row>
    <row r="26156" spans="5:13" x14ac:dyDescent="0.25">
      <c r="E26156" s="1"/>
      <c r="F26156" s="1"/>
      <c r="G26156" s="1"/>
      <c r="H26156" s="1"/>
      <c r="I26156" s="1"/>
      <c r="J26156" s="1"/>
      <c r="K26156" s="1"/>
      <c r="L26156" s="1"/>
      <c r="M26156" s="1"/>
    </row>
    <row r="26157" spans="5:13" x14ac:dyDescent="0.25">
      <c r="E26157" s="1"/>
      <c r="F26157" s="1"/>
      <c r="G26157" s="1"/>
      <c r="H26157" s="1"/>
      <c r="I26157" s="1"/>
      <c r="J26157" s="1"/>
      <c r="K26157" s="1"/>
      <c r="L26157" s="1"/>
      <c r="M26157" s="1"/>
    </row>
    <row r="26158" spans="5:13" x14ac:dyDescent="0.25">
      <c r="E26158" s="1"/>
      <c r="F26158" s="1"/>
      <c r="G26158" s="1"/>
      <c r="H26158" s="1"/>
      <c r="I26158" s="1"/>
      <c r="J26158" s="1"/>
      <c r="K26158" s="1"/>
      <c r="L26158" s="1"/>
      <c r="M26158" s="1"/>
    </row>
    <row r="26159" spans="5:13" x14ac:dyDescent="0.25">
      <c r="E26159" s="1"/>
      <c r="F26159" s="1"/>
      <c r="G26159" s="1"/>
      <c r="H26159" s="1"/>
      <c r="I26159" s="1"/>
      <c r="J26159" s="1"/>
      <c r="K26159" s="1"/>
      <c r="L26159" s="1"/>
      <c r="M26159" s="1"/>
    </row>
    <row r="26160" spans="5:13" x14ac:dyDescent="0.25">
      <c r="E26160" s="1"/>
      <c r="F26160" s="1"/>
      <c r="G26160" s="1"/>
      <c r="H26160" s="1"/>
      <c r="I26160" s="1"/>
      <c r="J26160" s="1"/>
      <c r="K26160" s="1"/>
      <c r="L26160" s="1"/>
      <c r="M26160" s="1"/>
    </row>
    <row r="26161" spans="5:13" x14ac:dyDescent="0.25">
      <c r="E26161" s="1"/>
      <c r="F26161" s="1"/>
      <c r="G26161" s="1"/>
      <c r="H26161" s="1"/>
      <c r="I26161" s="1"/>
      <c r="J26161" s="1"/>
      <c r="K26161" s="1"/>
      <c r="L26161" s="1"/>
      <c r="M26161" s="1"/>
    </row>
    <row r="26162" spans="5:13" x14ac:dyDescent="0.25">
      <c r="E26162" s="1"/>
      <c r="F26162" s="1"/>
      <c r="G26162" s="1"/>
      <c r="H26162" s="1"/>
      <c r="I26162" s="1"/>
      <c r="J26162" s="1"/>
      <c r="K26162" s="1"/>
      <c r="L26162" s="1"/>
      <c r="M26162" s="1"/>
    </row>
    <row r="26163" spans="5:13" x14ac:dyDescent="0.25">
      <c r="E26163" s="1"/>
      <c r="F26163" s="1"/>
      <c r="G26163" s="1"/>
      <c r="H26163" s="1"/>
      <c r="I26163" s="1"/>
      <c r="J26163" s="1"/>
      <c r="K26163" s="1"/>
      <c r="L26163" s="1"/>
      <c r="M26163" s="1"/>
    </row>
    <row r="26164" spans="5:13" x14ac:dyDescent="0.25">
      <c r="E26164" s="1"/>
      <c r="F26164" s="1"/>
      <c r="G26164" s="1"/>
      <c r="H26164" s="1"/>
      <c r="I26164" s="1"/>
      <c r="J26164" s="1"/>
      <c r="K26164" s="1"/>
      <c r="L26164" s="1"/>
      <c r="M26164" s="1"/>
    </row>
    <row r="26165" spans="5:13" x14ac:dyDescent="0.25">
      <c r="E26165" s="1"/>
      <c r="F26165" s="1"/>
      <c r="G26165" s="1"/>
      <c r="H26165" s="1"/>
      <c r="I26165" s="1"/>
      <c r="J26165" s="1"/>
      <c r="K26165" s="1"/>
      <c r="L26165" s="1"/>
      <c r="M26165" s="1"/>
    </row>
    <row r="26166" spans="5:13" x14ac:dyDescent="0.25">
      <c r="E26166" s="1"/>
      <c r="F26166" s="1"/>
      <c r="G26166" s="1"/>
      <c r="H26166" s="1"/>
      <c r="I26166" s="1"/>
      <c r="J26166" s="1"/>
      <c r="K26166" s="1"/>
      <c r="L26166" s="1"/>
      <c r="M26166" s="1"/>
    </row>
    <row r="26167" spans="5:13" x14ac:dyDescent="0.25">
      <c r="E26167" s="1"/>
      <c r="F26167" s="1"/>
      <c r="G26167" s="1"/>
      <c r="H26167" s="1"/>
      <c r="I26167" s="1"/>
      <c r="J26167" s="1"/>
      <c r="K26167" s="1"/>
      <c r="L26167" s="1"/>
      <c r="M26167" s="1"/>
    </row>
    <row r="26168" spans="5:13" x14ac:dyDescent="0.25">
      <c r="E26168" s="1"/>
      <c r="F26168" s="1"/>
      <c r="G26168" s="1"/>
      <c r="H26168" s="1"/>
      <c r="I26168" s="1"/>
      <c r="J26168" s="1"/>
      <c r="K26168" s="1"/>
      <c r="L26168" s="1"/>
      <c r="M26168" s="1"/>
    </row>
    <row r="26169" spans="5:13" x14ac:dyDescent="0.25">
      <c r="E26169" s="1"/>
      <c r="F26169" s="1"/>
      <c r="G26169" s="1"/>
      <c r="H26169" s="1"/>
      <c r="I26169" s="1"/>
      <c r="J26169" s="1"/>
      <c r="K26169" s="1"/>
      <c r="L26169" s="1"/>
      <c r="M26169" s="1"/>
    </row>
    <row r="26170" spans="5:13" x14ac:dyDescent="0.25">
      <c r="E26170" s="1"/>
      <c r="F26170" s="1"/>
      <c r="G26170" s="1"/>
      <c r="H26170" s="1"/>
      <c r="I26170" s="1"/>
      <c r="J26170" s="1"/>
      <c r="K26170" s="1"/>
      <c r="L26170" s="1"/>
      <c r="M26170" s="1"/>
    </row>
    <row r="26171" spans="5:13" x14ac:dyDescent="0.25">
      <c r="E26171" s="1"/>
      <c r="F26171" s="1"/>
      <c r="G26171" s="1"/>
      <c r="H26171" s="1"/>
      <c r="I26171" s="1"/>
      <c r="J26171" s="1"/>
      <c r="K26171" s="1"/>
      <c r="L26171" s="1"/>
      <c r="M26171" s="1"/>
    </row>
    <row r="26172" spans="5:13" x14ac:dyDescent="0.25">
      <c r="E26172" s="1"/>
      <c r="F26172" s="1"/>
      <c r="G26172" s="1"/>
      <c r="H26172" s="1"/>
      <c r="I26172" s="1"/>
      <c r="J26172" s="1"/>
      <c r="K26172" s="1"/>
      <c r="L26172" s="1"/>
      <c r="M26172" s="1"/>
    </row>
    <row r="26173" spans="5:13" x14ac:dyDescent="0.25">
      <c r="E26173" s="1"/>
      <c r="F26173" s="1"/>
      <c r="G26173" s="1"/>
      <c r="H26173" s="1"/>
      <c r="I26173" s="1"/>
      <c r="J26173" s="1"/>
      <c r="K26173" s="1"/>
      <c r="L26173" s="1"/>
      <c r="M26173" s="1"/>
    </row>
    <row r="26174" spans="5:13" x14ac:dyDescent="0.25">
      <c r="E26174" s="1"/>
      <c r="F26174" s="1"/>
      <c r="G26174" s="1"/>
      <c r="H26174" s="1"/>
      <c r="I26174" s="1"/>
      <c r="J26174" s="1"/>
      <c r="K26174" s="1"/>
      <c r="L26174" s="1"/>
      <c r="M26174" s="1"/>
    </row>
    <row r="26175" spans="5:13" x14ac:dyDescent="0.25">
      <c r="E26175" s="1"/>
      <c r="F26175" s="1"/>
      <c r="G26175" s="1"/>
      <c r="H26175" s="1"/>
      <c r="I26175" s="1"/>
      <c r="J26175" s="1"/>
      <c r="K26175" s="1"/>
      <c r="L26175" s="1"/>
      <c r="M26175" s="1"/>
    </row>
    <row r="26176" spans="5:13" x14ac:dyDescent="0.25">
      <c r="E26176" s="1"/>
      <c r="F26176" s="1"/>
      <c r="G26176" s="1"/>
      <c r="H26176" s="1"/>
      <c r="I26176" s="1"/>
      <c r="J26176" s="1"/>
      <c r="K26176" s="1"/>
      <c r="L26176" s="1"/>
      <c r="M26176" s="1"/>
    </row>
    <row r="26177" spans="5:13" x14ac:dyDescent="0.25">
      <c r="E26177" s="1"/>
      <c r="F26177" s="1"/>
      <c r="G26177" s="1"/>
      <c r="H26177" s="1"/>
      <c r="I26177" s="1"/>
      <c r="J26177" s="1"/>
      <c r="K26177" s="1"/>
      <c r="L26177" s="1"/>
      <c r="M26177" s="1"/>
    </row>
    <row r="26178" spans="5:13" x14ac:dyDescent="0.25">
      <c r="E26178" s="1"/>
      <c r="F26178" s="1"/>
      <c r="G26178" s="1"/>
      <c r="H26178" s="1"/>
      <c r="I26178" s="1"/>
      <c r="J26178" s="1"/>
      <c r="K26178" s="1"/>
      <c r="L26178" s="1"/>
      <c r="M26178" s="1"/>
    </row>
    <row r="26179" spans="5:13" x14ac:dyDescent="0.25">
      <c r="E26179" s="1"/>
      <c r="F26179" s="1"/>
      <c r="G26179" s="1"/>
      <c r="H26179" s="1"/>
      <c r="I26179" s="1"/>
      <c r="J26179" s="1"/>
      <c r="K26179" s="1"/>
      <c r="L26179" s="1"/>
      <c r="M26179" s="1"/>
    </row>
    <row r="26180" spans="5:13" x14ac:dyDescent="0.25">
      <c r="E26180" s="1"/>
      <c r="F26180" s="1"/>
      <c r="G26180" s="1"/>
      <c r="H26180" s="1"/>
      <c r="I26180" s="1"/>
      <c r="J26180" s="1"/>
      <c r="K26180" s="1"/>
      <c r="L26180" s="1"/>
      <c r="M26180" s="1"/>
    </row>
    <row r="26181" spans="5:13" x14ac:dyDescent="0.25">
      <c r="E26181" s="1"/>
      <c r="F26181" s="1"/>
      <c r="G26181" s="1"/>
      <c r="H26181" s="1"/>
      <c r="I26181" s="1"/>
      <c r="J26181" s="1"/>
      <c r="K26181" s="1"/>
      <c r="L26181" s="1"/>
      <c r="M26181" s="1"/>
    </row>
    <row r="26182" spans="5:13" x14ac:dyDescent="0.25">
      <c r="E26182" s="1"/>
      <c r="F26182" s="1"/>
      <c r="G26182" s="1"/>
      <c r="H26182" s="1"/>
      <c r="I26182" s="1"/>
      <c r="J26182" s="1"/>
      <c r="K26182" s="1"/>
      <c r="L26182" s="1"/>
      <c r="M26182" s="1"/>
    </row>
    <row r="26183" spans="5:13" x14ac:dyDescent="0.25">
      <c r="E26183" s="1"/>
      <c r="F26183" s="1"/>
      <c r="G26183" s="1"/>
      <c r="H26183" s="1"/>
      <c r="I26183" s="1"/>
      <c r="J26183" s="1"/>
      <c r="K26183" s="1"/>
      <c r="L26183" s="1"/>
      <c r="M26183" s="1"/>
    </row>
    <row r="26184" spans="5:13" x14ac:dyDescent="0.25">
      <c r="E26184" s="1"/>
      <c r="F26184" s="1"/>
      <c r="G26184" s="1"/>
      <c r="H26184" s="1"/>
      <c r="I26184" s="1"/>
      <c r="J26184" s="1"/>
      <c r="K26184" s="1"/>
      <c r="L26184" s="1"/>
      <c r="M26184" s="1"/>
    </row>
    <row r="26185" spans="5:13" x14ac:dyDescent="0.25">
      <c r="E26185" s="1"/>
      <c r="F26185" s="1"/>
      <c r="G26185" s="1"/>
      <c r="H26185" s="1"/>
      <c r="I26185" s="1"/>
      <c r="J26185" s="1"/>
      <c r="K26185" s="1"/>
      <c r="L26185" s="1"/>
      <c r="M26185" s="1"/>
    </row>
    <row r="26186" spans="5:13" x14ac:dyDescent="0.25">
      <c r="E26186" s="1"/>
      <c r="F26186" s="1"/>
      <c r="G26186" s="1"/>
      <c r="H26186" s="1"/>
      <c r="I26186" s="1"/>
      <c r="J26186" s="1"/>
      <c r="K26186" s="1"/>
      <c r="L26186" s="1"/>
      <c r="M26186" s="1"/>
    </row>
    <row r="26187" spans="5:13" x14ac:dyDescent="0.25">
      <c r="E26187" s="1"/>
      <c r="F26187" s="1"/>
      <c r="G26187" s="1"/>
      <c r="H26187" s="1"/>
      <c r="I26187" s="1"/>
      <c r="J26187" s="1"/>
      <c r="K26187" s="1"/>
      <c r="L26187" s="1"/>
      <c r="M26187" s="1"/>
    </row>
    <row r="26188" spans="5:13" x14ac:dyDescent="0.25">
      <c r="E26188" s="1"/>
      <c r="F26188" s="1"/>
      <c r="G26188" s="1"/>
      <c r="H26188" s="1"/>
      <c r="I26188" s="1"/>
      <c r="J26188" s="1"/>
      <c r="K26188" s="1"/>
      <c r="L26188" s="1"/>
      <c r="M26188" s="1"/>
    </row>
    <row r="26189" spans="5:13" x14ac:dyDescent="0.25">
      <c r="E26189" s="1"/>
      <c r="F26189" s="1"/>
      <c r="G26189" s="1"/>
      <c r="H26189" s="1"/>
      <c r="I26189" s="1"/>
      <c r="J26189" s="1"/>
      <c r="K26189" s="1"/>
      <c r="L26189" s="1"/>
      <c r="M26189" s="1"/>
    </row>
    <row r="26190" spans="5:13" x14ac:dyDescent="0.25">
      <c r="E26190" s="1"/>
      <c r="F26190" s="1"/>
      <c r="G26190" s="1"/>
      <c r="H26190" s="1"/>
      <c r="I26190" s="1"/>
      <c r="J26190" s="1"/>
      <c r="K26190" s="1"/>
      <c r="L26190" s="1"/>
      <c r="M26190" s="1"/>
    </row>
    <row r="26191" spans="5:13" x14ac:dyDescent="0.25">
      <c r="E26191" s="1"/>
      <c r="F26191" s="1"/>
      <c r="G26191" s="1"/>
      <c r="H26191" s="1"/>
      <c r="I26191" s="1"/>
      <c r="J26191" s="1"/>
      <c r="K26191" s="1"/>
      <c r="L26191" s="1"/>
      <c r="M26191" s="1"/>
    </row>
    <row r="26192" spans="5:13" x14ac:dyDescent="0.25">
      <c r="E26192" s="1"/>
      <c r="F26192" s="1"/>
      <c r="G26192" s="1"/>
      <c r="H26192" s="1"/>
      <c r="I26192" s="1"/>
      <c r="J26192" s="1"/>
      <c r="K26192" s="1"/>
      <c r="L26192" s="1"/>
      <c r="M26192" s="1"/>
    </row>
    <row r="26193" spans="5:13" x14ac:dyDescent="0.25">
      <c r="E26193" s="1"/>
      <c r="F26193" s="1"/>
      <c r="G26193" s="1"/>
      <c r="H26193" s="1"/>
      <c r="I26193" s="1"/>
      <c r="J26193" s="1"/>
      <c r="K26193" s="1"/>
      <c r="L26193" s="1"/>
      <c r="M26193" s="1"/>
    </row>
    <row r="26194" spans="5:13" x14ac:dyDescent="0.25">
      <c r="E26194" s="1"/>
      <c r="F26194" s="1"/>
      <c r="G26194" s="1"/>
      <c r="H26194" s="1"/>
      <c r="I26194" s="1"/>
      <c r="J26194" s="1"/>
      <c r="K26194" s="1"/>
      <c r="L26194" s="1"/>
      <c r="M26194" s="1"/>
    </row>
    <row r="26195" spans="5:13" x14ac:dyDescent="0.25">
      <c r="E26195" s="1"/>
      <c r="F26195" s="1"/>
      <c r="G26195" s="1"/>
      <c r="H26195" s="1"/>
      <c r="I26195" s="1"/>
      <c r="J26195" s="1"/>
      <c r="K26195" s="1"/>
      <c r="L26195" s="1"/>
      <c r="M26195" s="1"/>
    </row>
    <row r="26196" spans="5:13" x14ac:dyDescent="0.25">
      <c r="E26196" s="1"/>
      <c r="F26196" s="1"/>
      <c r="G26196" s="1"/>
      <c r="H26196" s="1"/>
      <c r="I26196" s="1"/>
      <c r="J26196" s="1"/>
      <c r="K26196" s="1"/>
      <c r="L26196" s="1"/>
      <c r="M26196" s="1"/>
    </row>
    <row r="26197" spans="5:13" x14ac:dyDescent="0.25">
      <c r="E26197" s="1"/>
      <c r="F26197" s="1"/>
      <c r="G26197" s="1"/>
      <c r="H26197" s="1"/>
      <c r="I26197" s="1"/>
      <c r="J26197" s="1"/>
      <c r="K26197" s="1"/>
      <c r="L26197" s="1"/>
      <c r="M26197" s="1"/>
    </row>
    <row r="26198" spans="5:13" x14ac:dyDescent="0.25">
      <c r="E26198" s="1"/>
      <c r="F26198" s="1"/>
      <c r="G26198" s="1"/>
      <c r="H26198" s="1"/>
      <c r="I26198" s="1"/>
      <c r="J26198" s="1"/>
      <c r="K26198" s="1"/>
      <c r="L26198" s="1"/>
      <c r="M26198" s="1"/>
    </row>
    <row r="26199" spans="5:13" x14ac:dyDescent="0.25">
      <c r="E26199" s="1"/>
      <c r="F26199" s="1"/>
      <c r="G26199" s="1"/>
      <c r="H26199" s="1"/>
      <c r="I26199" s="1"/>
      <c r="J26199" s="1"/>
      <c r="K26199" s="1"/>
      <c r="L26199" s="1"/>
      <c r="M26199" s="1"/>
    </row>
    <row r="26200" spans="5:13" x14ac:dyDescent="0.25">
      <c r="E26200" s="1"/>
      <c r="F26200" s="1"/>
      <c r="G26200" s="1"/>
      <c r="H26200" s="1"/>
      <c r="I26200" s="1"/>
      <c r="J26200" s="1"/>
      <c r="K26200" s="1"/>
      <c r="L26200" s="1"/>
      <c r="M26200" s="1"/>
    </row>
    <row r="26201" spans="5:13" x14ac:dyDescent="0.25">
      <c r="E26201" s="1"/>
      <c r="F26201" s="1"/>
      <c r="G26201" s="1"/>
      <c r="H26201" s="1"/>
      <c r="I26201" s="1"/>
      <c r="J26201" s="1"/>
      <c r="K26201" s="1"/>
      <c r="L26201" s="1"/>
      <c r="M26201" s="1"/>
    </row>
    <row r="26202" spans="5:13" x14ac:dyDescent="0.25">
      <c r="E26202" s="1"/>
      <c r="F26202" s="1"/>
      <c r="G26202" s="1"/>
      <c r="H26202" s="1"/>
      <c r="I26202" s="1"/>
      <c r="J26202" s="1"/>
      <c r="K26202" s="1"/>
      <c r="L26202" s="1"/>
      <c r="M26202" s="1"/>
    </row>
    <row r="26203" spans="5:13" x14ac:dyDescent="0.25">
      <c r="E26203" s="1"/>
      <c r="F26203" s="1"/>
      <c r="G26203" s="1"/>
      <c r="H26203" s="1"/>
      <c r="I26203" s="1"/>
      <c r="J26203" s="1"/>
      <c r="K26203" s="1"/>
      <c r="L26203" s="1"/>
      <c r="M26203" s="1"/>
    </row>
    <row r="26204" spans="5:13" x14ac:dyDescent="0.25">
      <c r="E26204" s="1"/>
      <c r="F26204" s="1"/>
      <c r="G26204" s="1"/>
      <c r="H26204" s="1"/>
      <c r="I26204" s="1"/>
      <c r="J26204" s="1"/>
      <c r="K26204" s="1"/>
      <c r="L26204" s="1"/>
      <c r="M26204" s="1"/>
    </row>
    <row r="26205" spans="5:13" x14ac:dyDescent="0.25">
      <c r="E26205" s="1"/>
      <c r="F26205" s="1"/>
      <c r="G26205" s="1"/>
      <c r="H26205" s="1"/>
      <c r="I26205" s="1"/>
      <c r="J26205" s="1"/>
      <c r="K26205" s="1"/>
      <c r="L26205" s="1"/>
      <c r="M26205" s="1"/>
    </row>
    <row r="26206" spans="5:13" x14ac:dyDescent="0.25">
      <c r="E26206" s="1"/>
      <c r="F26206" s="1"/>
      <c r="G26206" s="1"/>
      <c r="H26206" s="1"/>
      <c r="I26206" s="1"/>
      <c r="J26206" s="1"/>
      <c r="K26206" s="1"/>
      <c r="L26206" s="1"/>
      <c r="M26206" s="1"/>
    </row>
    <row r="26207" spans="5:13" x14ac:dyDescent="0.25">
      <c r="E26207" s="1"/>
      <c r="F26207" s="1"/>
      <c r="G26207" s="1"/>
      <c r="H26207" s="1"/>
      <c r="I26207" s="1"/>
      <c r="J26207" s="1"/>
      <c r="K26207" s="1"/>
      <c r="L26207" s="1"/>
      <c r="M26207" s="1"/>
    </row>
    <row r="26208" spans="5:13" x14ac:dyDescent="0.25">
      <c r="E26208" s="1"/>
      <c r="F26208" s="1"/>
      <c r="G26208" s="1"/>
      <c r="H26208" s="1"/>
      <c r="I26208" s="1"/>
      <c r="J26208" s="1"/>
      <c r="K26208" s="1"/>
      <c r="L26208" s="1"/>
      <c r="M26208" s="1"/>
    </row>
    <row r="26209" spans="5:13" x14ac:dyDescent="0.25">
      <c r="E26209" s="1"/>
      <c r="F26209" s="1"/>
      <c r="G26209" s="1"/>
      <c r="H26209" s="1"/>
      <c r="I26209" s="1"/>
      <c r="J26209" s="1"/>
      <c r="K26209" s="1"/>
      <c r="L26209" s="1"/>
      <c r="M26209" s="1"/>
    </row>
    <row r="26210" spans="5:13" x14ac:dyDescent="0.25">
      <c r="E26210" s="1"/>
      <c r="F26210" s="1"/>
      <c r="G26210" s="1"/>
      <c r="H26210" s="1"/>
      <c r="I26210" s="1"/>
      <c r="J26210" s="1"/>
      <c r="K26210" s="1"/>
      <c r="L26210" s="1"/>
      <c r="M26210" s="1"/>
    </row>
    <row r="26211" spans="5:13" x14ac:dyDescent="0.25">
      <c r="E26211" s="1"/>
      <c r="F26211" s="1"/>
      <c r="G26211" s="1"/>
      <c r="H26211" s="1"/>
      <c r="I26211" s="1"/>
      <c r="J26211" s="1"/>
      <c r="K26211" s="1"/>
      <c r="L26211" s="1"/>
      <c r="M26211" s="1"/>
    </row>
    <row r="26212" spans="5:13" x14ac:dyDescent="0.25">
      <c r="E26212" s="1"/>
      <c r="F26212" s="1"/>
      <c r="G26212" s="1"/>
      <c r="H26212" s="1"/>
      <c r="I26212" s="1"/>
      <c r="J26212" s="1"/>
      <c r="K26212" s="1"/>
      <c r="L26212" s="1"/>
      <c r="M26212" s="1"/>
    </row>
    <row r="26213" spans="5:13" x14ac:dyDescent="0.25">
      <c r="E26213" s="1"/>
      <c r="F26213" s="1"/>
      <c r="G26213" s="1"/>
      <c r="H26213" s="1"/>
      <c r="I26213" s="1"/>
      <c r="J26213" s="1"/>
      <c r="K26213" s="1"/>
      <c r="L26213" s="1"/>
      <c r="M26213" s="1"/>
    </row>
    <row r="26214" spans="5:13" x14ac:dyDescent="0.25">
      <c r="E26214" s="1"/>
      <c r="F26214" s="1"/>
      <c r="G26214" s="1"/>
      <c r="H26214" s="1"/>
      <c r="I26214" s="1"/>
      <c r="J26214" s="1"/>
      <c r="K26214" s="1"/>
      <c r="L26214" s="1"/>
      <c r="M26214" s="1"/>
    </row>
    <row r="26215" spans="5:13" x14ac:dyDescent="0.25">
      <c r="E26215" s="1"/>
      <c r="F26215" s="1"/>
      <c r="G26215" s="1"/>
      <c r="H26215" s="1"/>
      <c r="I26215" s="1"/>
      <c r="J26215" s="1"/>
      <c r="K26215" s="1"/>
      <c r="L26215" s="1"/>
      <c r="M26215" s="1"/>
    </row>
    <row r="26216" spans="5:13" x14ac:dyDescent="0.25">
      <c r="E26216" s="1"/>
      <c r="F26216" s="1"/>
      <c r="G26216" s="1"/>
      <c r="H26216" s="1"/>
      <c r="I26216" s="1"/>
      <c r="J26216" s="1"/>
      <c r="K26216" s="1"/>
      <c r="L26216" s="1"/>
      <c r="M26216" s="1"/>
    </row>
    <row r="26217" spans="5:13" x14ac:dyDescent="0.25">
      <c r="E26217" s="1"/>
      <c r="F26217" s="1"/>
      <c r="G26217" s="1"/>
      <c r="H26217" s="1"/>
      <c r="I26217" s="1"/>
      <c r="J26217" s="1"/>
      <c r="K26217" s="1"/>
      <c r="L26217" s="1"/>
      <c r="M26217" s="1"/>
    </row>
    <row r="26218" spans="5:13" x14ac:dyDescent="0.25">
      <c r="E26218" s="1"/>
      <c r="F26218" s="1"/>
      <c r="G26218" s="1"/>
      <c r="H26218" s="1"/>
      <c r="I26218" s="1"/>
      <c r="J26218" s="1"/>
      <c r="K26218" s="1"/>
      <c r="L26218" s="1"/>
      <c r="M26218" s="1"/>
    </row>
    <row r="26219" spans="5:13" x14ac:dyDescent="0.25">
      <c r="E26219" s="1"/>
      <c r="F26219" s="1"/>
      <c r="G26219" s="1"/>
      <c r="H26219" s="1"/>
      <c r="I26219" s="1"/>
      <c r="J26219" s="1"/>
      <c r="K26219" s="1"/>
      <c r="L26219" s="1"/>
      <c r="M26219" s="1"/>
    </row>
    <row r="26220" spans="5:13" x14ac:dyDescent="0.25">
      <c r="E26220" s="1"/>
      <c r="F26220" s="1"/>
      <c r="G26220" s="1"/>
      <c r="H26220" s="1"/>
      <c r="I26220" s="1"/>
      <c r="J26220" s="1"/>
      <c r="K26220" s="1"/>
      <c r="L26220" s="1"/>
      <c r="M26220" s="1"/>
    </row>
    <row r="26221" spans="5:13" x14ac:dyDescent="0.25">
      <c r="E26221" s="1"/>
      <c r="F26221" s="1"/>
      <c r="G26221" s="1"/>
      <c r="H26221" s="1"/>
      <c r="I26221" s="1"/>
      <c r="J26221" s="1"/>
      <c r="K26221" s="1"/>
      <c r="L26221" s="1"/>
      <c r="M26221" s="1"/>
    </row>
    <row r="26222" spans="5:13" x14ac:dyDescent="0.25">
      <c r="E26222" s="1"/>
      <c r="F26222" s="1"/>
      <c r="G26222" s="1"/>
      <c r="H26222" s="1"/>
      <c r="I26222" s="1"/>
      <c r="J26222" s="1"/>
      <c r="K26222" s="1"/>
      <c r="L26222" s="1"/>
      <c r="M26222" s="1"/>
    </row>
    <row r="26223" spans="5:13" x14ac:dyDescent="0.25">
      <c r="E26223" s="1"/>
      <c r="F26223" s="1"/>
      <c r="G26223" s="1"/>
      <c r="H26223" s="1"/>
      <c r="I26223" s="1"/>
      <c r="J26223" s="1"/>
      <c r="K26223" s="1"/>
      <c r="L26223" s="1"/>
      <c r="M26223" s="1"/>
    </row>
    <row r="26224" spans="5:13" x14ac:dyDescent="0.25">
      <c r="E26224" s="1"/>
      <c r="F26224" s="1"/>
      <c r="G26224" s="1"/>
      <c r="H26224" s="1"/>
      <c r="I26224" s="1"/>
      <c r="J26224" s="1"/>
      <c r="K26224" s="1"/>
      <c r="L26224" s="1"/>
      <c r="M26224" s="1"/>
    </row>
    <row r="26225" spans="5:13" x14ac:dyDescent="0.25">
      <c r="E26225" s="1"/>
      <c r="F26225" s="1"/>
      <c r="G26225" s="1"/>
      <c r="H26225" s="1"/>
      <c r="I26225" s="1"/>
      <c r="J26225" s="1"/>
      <c r="K26225" s="1"/>
      <c r="L26225" s="1"/>
      <c r="M26225" s="1"/>
    </row>
    <row r="26226" spans="5:13" x14ac:dyDescent="0.25">
      <c r="E26226" s="1"/>
      <c r="F26226" s="1"/>
      <c r="G26226" s="1"/>
      <c r="H26226" s="1"/>
      <c r="I26226" s="1"/>
      <c r="J26226" s="1"/>
      <c r="K26226" s="1"/>
      <c r="L26226" s="1"/>
      <c r="M26226" s="1"/>
    </row>
    <row r="26227" spans="5:13" x14ac:dyDescent="0.25">
      <c r="E26227" s="1"/>
      <c r="F26227" s="1"/>
      <c r="G26227" s="1"/>
      <c r="H26227" s="1"/>
      <c r="I26227" s="1"/>
      <c r="J26227" s="1"/>
      <c r="K26227" s="1"/>
      <c r="L26227" s="1"/>
      <c r="M26227" s="1"/>
    </row>
    <row r="26228" spans="5:13" x14ac:dyDescent="0.25">
      <c r="E26228" s="1"/>
      <c r="F26228" s="1"/>
      <c r="G26228" s="1"/>
      <c r="H26228" s="1"/>
      <c r="I26228" s="1"/>
      <c r="J26228" s="1"/>
      <c r="K26228" s="1"/>
      <c r="L26228" s="1"/>
      <c r="M26228" s="1"/>
    </row>
    <row r="26229" spans="5:13" x14ac:dyDescent="0.25">
      <c r="E26229" s="1"/>
      <c r="F26229" s="1"/>
      <c r="G26229" s="1"/>
      <c r="H26229" s="1"/>
      <c r="I26229" s="1"/>
      <c r="J26229" s="1"/>
      <c r="K26229" s="1"/>
      <c r="L26229" s="1"/>
      <c r="M26229" s="1"/>
    </row>
    <row r="26230" spans="5:13" x14ac:dyDescent="0.25">
      <c r="E26230" s="1"/>
      <c r="F26230" s="1"/>
      <c r="G26230" s="1"/>
      <c r="H26230" s="1"/>
      <c r="I26230" s="1"/>
      <c r="J26230" s="1"/>
      <c r="K26230" s="1"/>
      <c r="L26230" s="1"/>
      <c r="M26230" s="1"/>
    </row>
    <row r="26231" spans="5:13" x14ac:dyDescent="0.25">
      <c r="E26231" s="1"/>
      <c r="F26231" s="1"/>
      <c r="G26231" s="1"/>
      <c r="H26231" s="1"/>
      <c r="I26231" s="1"/>
      <c r="J26231" s="1"/>
      <c r="K26231" s="1"/>
      <c r="L26231" s="1"/>
      <c r="M26231" s="1"/>
    </row>
    <row r="26232" spans="5:13" x14ac:dyDescent="0.25">
      <c r="E26232" s="1"/>
      <c r="F26232" s="1"/>
      <c r="G26232" s="1"/>
      <c r="H26232" s="1"/>
      <c r="I26232" s="1"/>
      <c r="J26232" s="1"/>
      <c r="K26232" s="1"/>
      <c r="L26232" s="1"/>
      <c r="M26232" s="1"/>
    </row>
    <row r="26233" spans="5:13" x14ac:dyDescent="0.25">
      <c r="E26233" s="1"/>
      <c r="F26233" s="1"/>
      <c r="G26233" s="1"/>
      <c r="H26233" s="1"/>
      <c r="I26233" s="1"/>
      <c r="J26233" s="1"/>
      <c r="K26233" s="1"/>
      <c r="L26233" s="1"/>
      <c r="M26233" s="1"/>
    </row>
    <row r="26234" spans="5:13" x14ac:dyDescent="0.25">
      <c r="E26234" s="1"/>
      <c r="F26234" s="1"/>
      <c r="G26234" s="1"/>
      <c r="H26234" s="1"/>
      <c r="I26234" s="1"/>
      <c r="J26234" s="1"/>
      <c r="K26234" s="1"/>
      <c r="L26234" s="1"/>
      <c r="M26234" s="1"/>
    </row>
    <row r="26235" spans="5:13" x14ac:dyDescent="0.25">
      <c r="E26235" s="1"/>
      <c r="F26235" s="1"/>
      <c r="G26235" s="1"/>
      <c r="H26235" s="1"/>
      <c r="I26235" s="1"/>
      <c r="J26235" s="1"/>
      <c r="K26235" s="1"/>
      <c r="L26235" s="1"/>
      <c r="M26235" s="1"/>
    </row>
    <row r="26236" spans="5:13" x14ac:dyDescent="0.25">
      <c r="E26236" s="1"/>
      <c r="F26236" s="1"/>
      <c r="G26236" s="1"/>
      <c r="H26236" s="1"/>
      <c r="I26236" s="1"/>
      <c r="J26236" s="1"/>
      <c r="K26236" s="1"/>
      <c r="L26236" s="1"/>
      <c r="M26236" s="1"/>
    </row>
    <row r="26237" spans="5:13" x14ac:dyDescent="0.25">
      <c r="E26237" s="1"/>
      <c r="F26237" s="1"/>
      <c r="G26237" s="1"/>
      <c r="H26237" s="1"/>
      <c r="I26237" s="1"/>
      <c r="J26237" s="1"/>
      <c r="K26237" s="1"/>
      <c r="L26237" s="1"/>
      <c r="M26237" s="1"/>
    </row>
    <row r="26238" spans="5:13" x14ac:dyDescent="0.25">
      <c r="E26238" s="1"/>
      <c r="F26238" s="1"/>
      <c r="G26238" s="1"/>
      <c r="H26238" s="1"/>
      <c r="I26238" s="1"/>
      <c r="J26238" s="1"/>
      <c r="K26238" s="1"/>
      <c r="L26238" s="1"/>
      <c r="M26238" s="1"/>
    </row>
    <row r="26239" spans="5:13" x14ac:dyDescent="0.25">
      <c r="E26239" s="1"/>
      <c r="F26239" s="1"/>
      <c r="G26239" s="1"/>
      <c r="H26239" s="1"/>
      <c r="I26239" s="1"/>
      <c r="J26239" s="1"/>
      <c r="K26239" s="1"/>
      <c r="L26239" s="1"/>
      <c r="M26239" s="1"/>
    </row>
    <row r="26240" spans="5:13" x14ac:dyDescent="0.25">
      <c r="E26240" s="1"/>
      <c r="F26240" s="1"/>
      <c r="G26240" s="1"/>
      <c r="H26240" s="1"/>
      <c r="I26240" s="1"/>
      <c r="J26240" s="1"/>
      <c r="K26240" s="1"/>
      <c r="L26240" s="1"/>
      <c r="M26240" s="1"/>
    </row>
    <row r="26241" spans="5:13" x14ac:dyDescent="0.25">
      <c r="E26241" s="1"/>
      <c r="F26241" s="1"/>
      <c r="G26241" s="1"/>
      <c r="H26241" s="1"/>
      <c r="I26241" s="1"/>
      <c r="J26241" s="1"/>
      <c r="K26241" s="1"/>
      <c r="L26241" s="1"/>
      <c r="M26241" s="1"/>
    </row>
    <row r="26242" spans="5:13" x14ac:dyDescent="0.25">
      <c r="E26242" s="1"/>
      <c r="F26242" s="1"/>
      <c r="G26242" s="1"/>
      <c r="H26242" s="1"/>
      <c r="I26242" s="1"/>
      <c r="J26242" s="1"/>
      <c r="K26242" s="1"/>
      <c r="L26242" s="1"/>
      <c r="M26242" s="1"/>
    </row>
    <row r="26243" spans="5:13" x14ac:dyDescent="0.25">
      <c r="E26243" s="1"/>
      <c r="F26243" s="1"/>
      <c r="G26243" s="1"/>
      <c r="H26243" s="1"/>
      <c r="I26243" s="1"/>
      <c r="J26243" s="1"/>
      <c r="K26243" s="1"/>
      <c r="L26243" s="1"/>
      <c r="M26243" s="1"/>
    </row>
    <row r="26244" spans="5:13" x14ac:dyDescent="0.25">
      <c r="E26244" s="1"/>
      <c r="F26244" s="1"/>
      <c r="G26244" s="1"/>
      <c r="H26244" s="1"/>
      <c r="I26244" s="1"/>
      <c r="J26244" s="1"/>
      <c r="K26244" s="1"/>
      <c r="L26244" s="1"/>
      <c r="M26244" s="1"/>
    </row>
    <row r="26245" spans="5:13" x14ac:dyDescent="0.25">
      <c r="E26245" s="1"/>
      <c r="F26245" s="1"/>
      <c r="G26245" s="1"/>
      <c r="H26245" s="1"/>
      <c r="I26245" s="1"/>
      <c r="J26245" s="1"/>
      <c r="K26245" s="1"/>
      <c r="L26245" s="1"/>
      <c r="M26245" s="1"/>
    </row>
    <row r="26246" spans="5:13" x14ac:dyDescent="0.25">
      <c r="E26246" s="1"/>
      <c r="F26246" s="1"/>
      <c r="G26246" s="1"/>
      <c r="H26246" s="1"/>
      <c r="I26246" s="1"/>
      <c r="J26246" s="1"/>
      <c r="K26246" s="1"/>
      <c r="L26246" s="1"/>
      <c r="M26246" s="1"/>
    </row>
    <row r="26247" spans="5:13" x14ac:dyDescent="0.25">
      <c r="E26247" s="1"/>
      <c r="F26247" s="1"/>
      <c r="G26247" s="1"/>
      <c r="H26247" s="1"/>
      <c r="I26247" s="1"/>
      <c r="J26247" s="1"/>
      <c r="K26247" s="1"/>
      <c r="L26247" s="1"/>
      <c r="M26247" s="1"/>
    </row>
    <row r="26248" spans="5:13" x14ac:dyDescent="0.25">
      <c r="E26248" s="1"/>
      <c r="F26248" s="1"/>
      <c r="G26248" s="1"/>
      <c r="H26248" s="1"/>
      <c r="I26248" s="1"/>
      <c r="J26248" s="1"/>
      <c r="K26248" s="1"/>
      <c r="L26248" s="1"/>
      <c r="M26248" s="1"/>
    </row>
    <row r="26249" spans="5:13" x14ac:dyDescent="0.25">
      <c r="E26249" s="1"/>
      <c r="F26249" s="1"/>
      <c r="G26249" s="1"/>
      <c r="H26249" s="1"/>
      <c r="I26249" s="1"/>
      <c r="J26249" s="1"/>
      <c r="K26249" s="1"/>
      <c r="L26249" s="1"/>
      <c r="M26249" s="1"/>
    </row>
    <row r="26250" spans="5:13" x14ac:dyDescent="0.25">
      <c r="E26250" s="1"/>
      <c r="F26250" s="1"/>
      <c r="G26250" s="1"/>
      <c r="H26250" s="1"/>
      <c r="I26250" s="1"/>
      <c r="J26250" s="1"/>
      <c r="K26250" s="1"/>
      <c r="L26250" s="1"/>
      <c r="M26250" s="1"/>
    </row>
    <row r="26251" spans="5:13" x14ac:dyDescent="0.25">
      <c r="E26251" s="1"/>
      <c r="F26251" s="1"/>
      <c r="G26251" s="1"/>
      <c r="H26251" s="1"/>
      <c r="I26251" s="1"/>
      <c r="J26251" s="1"/>
      <c r="K26251" s="1"/>
      <c r="L26251" s="1"/>
      <c r="M26251" s="1"/>
    </row>
    <row r="26252" spans="5:13" x14ac:dyDescent="0.25">
      <c r="E26252" s="1"/>
      <c r="F26252" s="1"/>
      <c r="G26252" s="1"/>
      <c r="H26252" s="1"/>
      <c r="I26252" s="1"/>
      <c r="J26252" s="1"/>
      <c r="K26252" s="1"/>
      <c r="L26252" s="1"/>
      <c r="M26252" s="1"/>
    </row>
    <row r="26253" spans="5:13" x14ac:dyDescent="0.25">
      <c r="E26253" s="1"/>
      <c r="F26253" s="1"/>
      <c r="G26253" s="1"/>
      <c r="H26253" s="1"/>
      <c r="I26253" s="1"/>
      <c r="J26253" s="1"/>
      <c r="K26253" s="1"/>
      <c r="L26253" s="1"/>
      <c r="M26253" s="1"/>
    </row>
    <row r="26254" spans="5:13" x14ac:dyDescent="0.25">
      <c r="E26254" s="1"/>
      <c r="F26254" s="1"/>
      <c r="G26254" s="1"/>
      <c r="H26254" s="1"/>
      <c r="I26254" s="1"/>
      <c r="J26254" s="1"/>
      <c r="K26254" s="1"/>
      <c r="L26254" s="1"/>
      <c r="M26254" s="1"/>
    </row>
    <row r="26255" spans="5:13" x14ac:dyDescent="0.25">
      <c r="E26255" s="1"/>
      <c r="F26255" s="1"/>
      <c r="G26255" s="1"/>
      <c r="H26255" s="1"/>
      <c r="I26255" s="1"/>
      <c r="J26255" s="1"/>
      <c r="K26255" s="1"/>
      <c r="L26255" s="1"/>
      <c r="M26255" s="1"/>
    </row>
    <row r="26256" spans="5:13" x14ac:dyDescent="0.25">
      <c r="E26256" s="1"/>
      <c r="F26256" s="1"/>
      <c r="G26256" s="1"/>
      <c r="H26256" s="1"/>
      <c r="I26256" s="1"/>
      <c r="J26256" s="1"/>
      <c r="K26256" s="1"/>
      <c r="L26256" s="1"/>
      <c r="M26256" s="1"/>
    </row>
    <row r="26257" spans="5:13" x14ac:dyDescent="0.25">
      <c r="E26257" s="1"/>
      <c r="F26257" s="1"/>
      <c r="G26257" s="1"/>
      <c r="H26257" s="1"/>
      <c r="I26257" s="1"/>
      <c r="J26257" s="1"/>
      <c r="K26257" s="1"/>
      <c r="L26257" s="1"/>
      <c r="M26257" s="1"/>
    </row>
    <row r="26258" spans="5:13" x14ac:dyDescent="0.25">
      <c r="E26258" s="1"/>
      <c r="F26258" s="1"/>
      <c r="G26258" s="1"/>
      <c r="H26258" s="1"/>
      <c r="I26258" s="1"/>
      <c r="J26258" s="1"/>
      <c r="K26258" s="1"/>
      <c r="L26258" s="1"/>
      <c r="M26258" s="1"/>
    </row>
    <row r="26259" spans="5:13" x14ac:dyDescent="0.25">
      <c r="E26259" s="1"/>
      <c r="F26259" s="1"/>
      <c r="G26259" s="1"/>
      <c r="H26259" s="1"/>
      <c r="I26259" s="1"/>
      <c r="J26259" s="1"/>
      <c r="K26259" s="1"/>
      <c r="L26259" s="1"/>
      <c r="M26259" s="1"/>
    </row>
    <row r="26260" spans="5:13" x14ac:dyDescent="0.25">
      <c r="E26260" s="1"/>
      <c r="F26260" s="1"/>
      <c r="G26260" s="1"/>
      <c r="H26260" s="1"/>
      <c r="I26260" s="1"/>
      <c r="J26260" s="1"/>
      <c r="K26260" s="1"/>
      <c r="L26260" s="1"/>
      <c r="M26260" s="1"/>
    </row>
    <row r="26261" spans="5:13" x14ac:dyDescent="0.25">
      <c r="E26261" s="1"/>
      <c r="F26261" s="1"/>
      <c r="G26261" s="1"/>
      <c r="H26261" s="1"/>
      <c r="I26261" s="1"/>
      <c r="J26261" s="1"/>
      <c r="K26261" s="1"/>
      <c r="L26261" s="1"/>
      <c r="M26261" s="1"/>
    </row>
    <row r="26262" spans="5:13" x14ac:dyDescent="0.25">
      <c r="E26262" s="1"/>
      <c r="F26262" s="1"/>
      <c r="G26262" s="1"/>
      <c r="H26262" s="1"/>
      <c r="I26262" s="1"/>
      <c r="J26262" s="1"/>
      <c r="K26262" s="1"/>
      <c r="L26262" s="1"/>
      <c r="M26262" s="1"/>
    </row>
    <row r="26263" spans="5:13" x14ac:dyDescent="0.25">
      <c r="E26263" s="1"/>
      <c r="F26263" s="1"/>
      <c r="G26263" s="1"/>
      <c r="H26263" s="1"/>
      <c r="I26263" s="1"/>
      <c r="J26263" s="1"/>
      <c r="K26263" s="1"/>
      <c r="L26263" s="1"/>
      <c r="M26263" s="1"/>
    </row>
    <row r="26264" spans="5:13" x14ac:dyDescent="0.25">
      <c r="E26264" s="1"/>
      <c r="F26264" s="1"/>
      <c r="G26264" s="1"/>
      <c r="H26264" s="1"/>
      <c r="I26264" s="1"/>
      <c r="J26264" s="1"/>
      <c r="K26264" s="1"/>
      <c r="L26264" s="1"/>
      <c r="M26264" s="1"/>
    </row>
    <row r="26265" spans="5:13" x14ac:dyDescent="0.25">
      <c r="E26265" s="1"/>
      <c r="F26265" s="1"/>
      <c r="G26265" s="1"/>
      <c r="H26265" s="1"/>
      <c r="I26265" s="1"/>
      <c r="J26265" s="1"/>
      <c r="K26265" s="1"/>
      <c r="L26265" s="1"/>
      <c r="M26265" s="1"/>
    </row>
    <row r="26266" spans="5:13" x14ac:dyDescent="0.25">
      <c r="E26266" s="1"/>
      <c r="F26266" s="1"/>
      <c r="G26266" s="1"/>
      <c r="H26266" s="1"/>
      <c r="I26266" s="1"/>
      <c r="J26266" s="1"/>
      <c r="K26266" s="1"/>
      <c r="L26266" s="1"/>
      <c r="M26266" s="1"/>
    </row>
    <row r="26267" spans="5:13" x14ac:dyDescent="0.25">
      <c r="E26267" s="1"/>
      <c r="F26267" s="1"/>
      <c r="G26267" s="1"/>
      <c r="H26267" s="1"/>
      <c r="I26267" s="1"/>
      <c r="J26267" s="1"/>
      <c r="K26267" s="1"/>
      <c r="L26267" s="1"/>
      <c r="M26267" s="1"/>
    </row>
    <row r="26268" spans="5:13" x14ac:dyDescent="0.25">
      <c r="E26268" s="1"/>
      <c r="F26268" s="1"/>
      <c r="G26268" s="1"/>
      <c r="H26268" s="1"/>
      <c r="I26268" s="1"/>
      <c r="J26268" s="1"/>
      <c r="K26268" s="1"/>
      <c r="L26268" s="1"/>
      <c r="M26268" s="1"/>
    </row>
    <row r="26269" spans="5:13" x14ac:dyDescent="0.25">
      <c r="E26269" s="1"/>
      <c r="F26269" s="1"/>
      <c r="G26269" s="1"/>
      <c r="H26269" s="1"/>
      <c r="I26269" s="1"/>
      <c r="J26269" s="1"/>
      <c r="K26269" s="1"/>
      <c r="L26269" s="1"/>
      <c r="M26269" s="1"/>
    </row>
    <row r="26270" spans="5:13" x14ac:dyDescent="0.25">
      <c r="E26270" s="1"/>
      <c r="F26270" s="1"/>
      <c r="G26270" s="1"/>
      <c r="H26270" s="1"/>
      <c r="I26270" s="1"/>
      <c r="J26270" s="1"/>
      <c r="K26270" s="1"/>
      <c r="L26270" s="1"/>
      <c r="M26270" s="1"/>
    </row>
    <row r="26271" spans="5:13" x14ac:dyDescent="0.25">
      <c r="E26271" s="1"/>
      <c r="F26271" s="1"/>
      <c r="G26271" s="1"/>
      <c r="H26271" s="1"/>
      <c r="I26271" s="1"/>
      <c r="J26271" s="1"/>
      <c r="K26271" s="1"/>
      <c r="L26271" s="1"/>
      <c r="M26271" s="1"/>
    </row>
    <row r="26272" spans="5:13" x14ac:dyDescent="0.25">
      <c r="E26272" s="1"/>
      <c r="F26272" s="1"/>
      <c r="G26272" s="1"/>
      <c r="H26272" s="1"/>
      <c r="I26272" s="1"/>
      <c r="J26272" s="1"/>
      <c r="K26272" s="1"/>
      <c r="L26272" s="1"/>
      <c r="M26272" s="1"/>
    </row>
    <row r="26273" spans="5:13" x14ac:dyDescent="0.25">
      <c r="E26273" s="1"/>
      <c r="F26273" s="1"/>
      <c r="G26273" s="1"/>
      <c r="H26273" s="1"/>
      <c r="I26273" s="1"/>
      <c r="J26273" s="1"/>
      <c r="K26273" s="1"/>
      <c r="L26273" s="1"/>
      <c r="M26273" s="1"/>
    </row>
    <row r="26274" spans="5:13" x14ac:dyDescent="0.25">
      <c r="E26274" s="1"/>
      <c r="F26274" s="1"/>
      <c r="G26274" s="1"/>
      <c r="H26274" s="1"/>
      <c r="I26274" s="1"/>
      <c r="J26274" s="1"/>
      <c r="K26274" s="1"/>
      <c r="L26274" s="1"/>
      <c r="M26274" s="1"/>
    </row>
    <row r="26275" spans="5:13" x14ac:dyDescent="0.25">
      <c r="E26275" s="1"/>
      <c r="F26275" s="1"/>
      <c r="G26275" s="1"/>
      <c r="H26275" s="1"/>
      <c r="I26275" s="1"/>
      <c r="J26275" s="1"/>
      <c r="K26275" s="1"/>
      <c r="L26275" s="1"/>
      <c r="M26275" s="1"/>
    </row>
    <row r="26276" spans="5:13" x14ac:dyDescent="0.25">
      <c r="E26276" s="1"/>
      <c r="F26276" s="1"/>
      <c r="G26276" s="1"/>
      <c r="H26276" s="1"/>
      <c r="I26276" s="1"/>
      <c r="J26276" s="1"/>
      <c r="K26276" s="1"/>
      <c r="L26276" s="1"/>
      <c r="M26276" s="1"/>
    </row>
    <row r="26277" spans="5:13" x14ac:dyDescent="0.25">
      <c r="E26277" s="1"/>
      <c r="F26277" s="1"/>
      <c r="G26277" s="1"/>
      <c r="H26277" s="1"/>
      <c r="I26277" s="1"/>
      <c r="J26277" s="1"/>
      <c r="K26277" s="1"/>
      <c r="L26277" s="1"/>
      <c r="M26277" s="1"/>
    </row>
    <row r="26278" spans="5:13" x14ac:dyDescent="0.25">
      <c r="E26278" s="1"/>
      <c r="F26278" s="1"/>
      <c r="G26278" s="1"/>
      <c r="H26278" s="1"/>
      <c r="I26278" s="1"/>
      <c r="J26278" s="1"/>
      <c r="K26278" s="1"/>
      <c r="L26278" s="1"/>
      <c r="M26278" s="1"/>
    </row>
    <row r="26279" spans="5:13" x14ac:dyDescent="0.25">
      <c r="E26279" s="1"/>
      <c r="F26279" s="1"/>
      <c r="G26279" s="1"/>
      <c r="H26279" s="1"/>
      <c r="I26279" s="1"/>
      <c r="J26279" s="1"/>
      <c r="K26279" s="1"/>
      <c r="L26279" s="1"/>
      <c r="M26279" s="1"/>
    </row>
    <row r="26280" spans="5:13" x14ac:dyDescent="0.25">
      <c r="E26280" s="1"/>
      <c r="F26280" s="1"/>
      <c r="G26280" s="1"/>
      <c r="H26280" s="1"/>
      <c r="I26280" s="1"/>
      <c r="J26280" s="1"/>
      <c r="K26280" s="1"/>
      <c r="L26280" s="1"/>
      <c r="M26280" s="1"/>
    </row>
    <row r="26281" spans="5:13" x14ac:dyDescent="0.25">
      <c r="E26281" s="1"/>
      <c r="F26281" s="1"/>
      <c r="G26281" s="1"/>
      <c r="H26281" s="1"/>
      <c r="I26281" s="1"/>
      <c r="J26281" s="1"/>
      <c r="K26281" s="1"/>
      <c r="L26281" s="1"/>
      <c r="M26281" s="1"/>
    </row>
    <row r="26282" spans="5:13" x14ac:dyDescent="0.25">
      <c r="E26282" s="1"/>
      <c r="F26282" s="1"/>
      <c r="G26282" s="1"/>
      <c r="H26282" s="1"/>
      <c r="I26282" s="1"/>
      <c r="J26282" s="1"/>
      <c r="K26282" s="1"/>
      <c r="L26282" s="1"/>
      <c r="M26282" s="1"/>
    </row>
    <row r="26283" spans="5:13" x14ac:dyDescent="0.25">
      <c r="E26283" s="1"/>
      <c r="F26283" s="1"/>
      <c r="G26283" s="1"/>
      <c r="H26283" s="1"/>
      <c r="I26283" s="1"/>
      <c r="J26283" s="1"/>
      <c r="K26283" s="1"/>
      <c r="L26283" s="1"/>
      <c r="M26283" s="1"/>
    </row>
    <row r="26284" spans="5:13" x14ac:dyDescent="0.25">
      <c r="E26284" s="1"/>
      <c r="F26284" s="1"/>
      <c r="G26284" s="1"/>
      <c r="H26284" s="1"/>
      <c r="I26284" s="1"/>
      <c r="J26284" s="1"/>
      <c r="K26284" s="1"/>
      <c r="L26284" s="1"/>
      <c r="M26284" s="1"/>
    </row>
    <row r="26285" spans="5:13" x14ac:dyDescent="0.25">
      <c r="E26285" s="1"/>
      <c r="F26285" s="1"/>
      <c r="G26285" s="1"/>
      <c r="H26285" s="1"/>
      <c r="I26285" s="1"/>
      <c r="J26285" s="1"/>
      <c r="K26285" s="1"/>
      <c r="L26285" s="1"/>
      <c r="M26285" s="1"/>
    </row>
    <row r="26286" spans="5:13" x14ac:dyDescent="0.25">
      <c r="E26286" s="1"/>
      <c r="F26286" s="1"/>
      <c r="G26286" s="1"/>
      <c r="H26286" s="1"/>
      <c r="I26286" s="1"/>
      <c r="J26286" s="1"/>
      <c r="K26286" s="1"/>
      <c r="L26286" s="1"/>
      <c r="M26286" s="1"/>
    </row>
    <row r="26287" spans="5:13" x14ac:dyDescent="0.25">
      <c r="E26287" s="1"/>
      <c r="F26287" s="1"/>
      <c r="G26287" s="1"/>
      <c r="H26287" s="1"/>
      <c r="I26287" s="1"/>
      <c r="J26287" s="1"/>
      <c r="K26287" s="1"/>
      <c r="L26287" s="1"/>
      <c r="M26287" s="1"/>
    </row>
    <row r="26288" spans="5:13" x14ac:dyDescent="0.25">
      <c r="E26288" s="1"/>
      <c r="F26288" s="1"/>
      <c r="G26288" s="1"/>
      <c r="H26288" s="1"/>
      <c r="I26288" s="1"/>
      <c r="J26288" s="1"/>
      <c r="K26288" s="1"/>
      <c r="L26288" s="1"/>
      <c r="M26288" s="1"/>
    </row>
    <row r="26289" spans="5:13" x14ac:dyDescent="0.25">
      <c r="E26289" s="1"/>
      <c r="F26289" s="1"/>
      <c r="G26289" s="1"/>
      <c r="H26289" s="1"/>
      <c r="I26289" s="1"/>
      <c r="J26289" s="1"/>
      <c r="K26289" s="1"/>
      <c r="L26289" s="1"/>
      <c r="M26289" s="1"/>
    </row>
    <row r="26290" spans="5:13" x14ac:dyDescent="0.25">
      <c r="E26290" s="1"/>
      <c r="F26290" s="1"/>
      <c r="G26290" s="1"/>
      <c r="H26290" s="1"/>
      <c r="I26290" s="1"/>
      <c r="J26290" s="1"/>
      <c r="K26290" s="1"/>
      <c r="L26290" s="1"/>
      <c r="M26290" s="1"/>
    </row>
    <row r="26291" spans="5:13" x14ac:dyDescent="0.25">
      <c r="E26291" s="1"/>
      <c r="F26291" s="1"/>
      <c r="G26291" s="1"/>
      <c r="H26291" s="1"/>
      <c r="I26291" s="1"/>
      <c r="J26291" s="1"/>
      <c r="K26291" s="1"/>
      <c r="L26291" s="1"/>
      <c r="M26291" s="1"/>
    </row>
    <row r="26292" spans="5:13" x14ac:dyDescent="0.25">
      <c r="E26292" s="1"/>
      <c r="F26292" s="1"/>
      <c r="G26292" s="1"/>
      <c r="H26292" s="1"/>
      <c r="I26292" s="1"/>
      <c r="J26292" s="1"/>
      <c r="K26292" s="1"/>
      <c r="L26292" s="1"/>
      <c r="M26292" s="1"/>
    </row>
    <row r="26293" spans="5:13" x14ac:dyDescent="0.25">
      <c r="E26293" s="1"/>
      <c r="F26293" s="1"/>
      <c r="G26293" s="1"/>
      <c r="H26293" s="1"/>
      <c r="I26293" s="1"/>
      <c r="J26293" s="1"/>
      <c r="K26293" s="1"/>
      <c r="L26293" s="1"/>
      <c r="M26293" s="1"/>
    </row>
    <row r="26294" spans="5:13" x14ac:dyDescent="0.25">
      <c r="E26294" s="1"/>
      <c r="F26294" s="1"/>
      <c r="G26294" s="1"/>
      <c r="H26294" s="1"/>
      <c r="I26294" s="1"/>
      <c r="J26294" s="1"/>
      <c r="K26294" s="1"/>
      <c r="L26294" s="1"/>
      <c r="M26294" s="1"/>
    </row>
    <row r="26295" spans="5:13" x14ac:dyDescent="0.25">
      <c r="E26295" s="1"/>
      <c r="F26295" s="1"/>
      <c r="G26295" s="1"/>
      <c r="H26295" s="1"/>
      <c r="I26295" s="1"/>
      <c r="J26295" s="1"/>
      <c r="K26295" s="1"/>
      <c r="L26295" s="1"/>
      <c r="M26295" s="1"/>
    </row>
    <row r="26296" spans="5:13" x14ac:dyDescent="0.25">
      <c r="E26296" s="1"/>
      <c r="F26296" s="1"/>
      <c r="G26296" s="1"/>
      <c r="H26296" s="1"/>
      <c r="I26296" s="1"/>
      <c r="J26296" s="1"/>
      <c r="K26296" s="1"/>
      <c r="L26296" s="1"/>
      <c r="M26296" s="1"/>
    </row>
    <row r="26297" spans="5:13" x14ac:dyDescent="0.25">
      <c r="E26297" s="1"/>
      <c r="F26297" s="1"/>
      <c r="G26297" s="1"/>
      <c r="H26297" s="1"/>
      <c r="I26297" s="1"/>
      <c r="J26297" s="1"/>
      <c r="K26297" s="1"/>
      <c r="L26297" s="1"/>
      <c r="M26297" s="1"/>
    </row>
    <row r="26298" spans="5:13" x14ac:dyDescent="0.25">
      <c r="E26298" s="1"/>
      <c r="F26298" s="1"/>
      <c r="G26298" s="1"/>
      <c r="H26298" s="1"/>
      <c r="I26298" s="1"/>
      <c r="J26298" s="1"/>
      <c r="K26298" s="1"/>
      <c r="L26298" s="1"/>
      <c r="M26298" s="1"/>
    </row>
    <row r="26299" spans="5:13" x14ac:dyDescent="0.25">
      <c r="E26299" s="1"/>
      <c r="F26299" s="1"/>
      <c r="G26299" s="1"/>
      <c r="H26299" s="1"/>
      <c r="I26299" s="1"/>
      <c r="J26299" s="1"/>
      <c r="K26299" s="1"/>
      <c r="L26299" s="1"/>
      <c r="M26299" s="1"/>
    </row>
    <row r="26300" spans="5:13" x14ac:dyDescent="0.25">
      <c r="E26300" s="1"/>
      <c r="F26300" s="1"/>
      <c r="G26300" s="1"/>
      <c r="H26300" s="1"/>
      <c r="I26300" s="1"/>
      <c r="J26300" s="1"/>
      <c r="K26300" s="1"/>
      <c r="L26300" s="1"/>
      <c r="M26300" s="1"/>
    </row>
    <row r="26301" spans="5:13" x14ac:dyDescent="0.25">
      <c r="E26301" s="1"/>
      <c r="F26301" s="1"/>
      <c r="G26301" s="1"/>
      <c r="H26301" s="1"/>
      <c r="I26301" s="1"/>
      <c r="J26301" s="1"/>
      <c r="K26301" s="1"/>
      <c r="L26301" s="1"/>
      <c r="M26301" s="1"/>
    </row>
    <row r="26302" spans="5:13" x14ac:dyDescent="0.25">
      <c r="E26302" s="1"/>
      <c r="F26302" s="1"/>
      <c r="G26302" s="1"/>
      <c r="H26302" s="1"/>
      <c r="I26302" s="1"/>
      <c r="J26302" s="1"/>
      <c r="K26302" s="1"/>
      <c r="L26302" s="1"/>
      <c r="M26302" s="1"/>
    </row>
    <row r="26303" spans="5:13" x14ac:dyDescent="0.25">
      <c r="E26303" s="1"/>
      <c r="F26303" s="1"/>
      <c r="G26303" s="1"/>
      <c r="H26303" s="1"/>
      <c r="I26303" s="1"/>
      <c r="J26303" s="1"/>
      <c r="K26303" s="1"/>
      <c r="L26303" s="1"/>
      <c r="M26303" s="1"/>
    </row>
    <row r="26304" spans="5:13" x14ac:dyDescent="0.25">
      <c r="E26304" s="1"/>
      <c r="F26304" s="1"/>
      <c r="G26304" s="1"/>
      <c r="H26304" s="1"/>
      <c r="I26304" s="1"/>
      <c r="J26304" s="1"/>
      <c r="K26304" s="1"/>
      <c r="L26304" s="1"/>
      <c r="M26304" s="1"/>
    </row>
    <row r="26305" spans="5:13" x14ac:dyDescent="0.25">
      <c r="E26305" s="1"/>
      <c r="F26305" s="1"/>
      <c r="G26305" s="1"/>
      <c r="H26305" s="1"/>
      <c r="I26305" s="1"/>
      <c r="J26305" s="1"/>
      <c r="K26305" s="1"/>
      <c r="L26305" s="1"/>
      <c r="M26305" s="1"/>
    </row>
    <row r="26306" spans="5:13" x14ac:dyDescent="0.25">
      <c r="E26306" s="1"/>
      <c r="F26306" s="1"/>
      <c r="G26306" s="1"/>
      <c r="H26306" s="1"/>
      <c r="I26306" s="1"/>
      <c r="J26306" s="1"/>
      <c r="K26306" s="1"/>
      <c r="L26306" s="1"/>
      <c r="M26306" s="1"/>
    </row>
    <row r="26307" spans="5:13" x14ac:dyDescent="0.25">
      <c r="E26307" s="1"/>
      <c r="F26307" s="1"/>
      <c r="G26307" s="1"/>
      <c r="H26307" s="1"/>
      <c r="I26307" s="1"/>
      <c r="J26307" s="1"/>
      <c r="K26307" s="1"/>
      <c r="L26307" s="1"/>
      <c r="M26307" s="1"/>
    </row>
    <row r="26308" spans="5:13" x14ac:dyDescent="0.25">
      <c r="E26308" s="1"/>
      <c r="F26308" s="1"/>
      <c r="G26308" s="1"/>
      <c r="H26308" s="1"/>
      <c r="I26308" s="1"/>
      <c r="J26308" s="1"/>
      <c r="K26308" s="1"/>
      <c r="L26308" s="1"/>
      <c r="M26308" s="1"/>
    </row>
    <row r="26309" spans="5:13" x14ac:dyDescent="0.25">
      <c r="E26309" s="1"/>
      <c r="F26309" s="1"/>
      <c r="G26309" s="1"/>
      <c r="H26309" s="1"/>
      <c r="I26309" s="1"/>
      <c r="J26309" s="1"/>
      <c r="K26309" s="1"/>
      <c r="L26309" s="1"/>
      <c r="M26309" s="1"/>
    </row>
    <row r="26310" spans="5:13" x14ac:dyDescent="0.25">
      <c r="E26310" s="1"/>
      <c r="F26310" s="1"/>
      <c r="G26310" s="1"/>
      <c r="H26310" s="1"/>
      <c r="I26310" s="1"/>
      <c r="J26310" s="1"/>
      <c r="K26310" s="1"/>
      <c r="L26310" s="1"/>
      <c r="M26310" s="1"/>
    </row>
    <row r="26311" spans="5:13" x14ac:dyDescent="0.25">
      <c r="E26311" s="1"/>
      <c r="F26311" s="1"/>
      <c r="G26311" s="1"/>
      <c r="H26311" s="1"/>
      <c r="I26311" s="1"/>
      <c r="J26311" s="1"/>
      <c r="K26311" s="1"/>
      <c r="L26311" s="1"/>
      <c r="M26311" s="1"/>
    </row>
    <row r="26312" spans="5:13" x14ac:dyDescent="0.25">
      <c r="E26312" s="1"/>
      <c r="F26312" s="1"/>
      <c r="G26312" s="1"/>
      <c r="H26312" s="1"/>
      <c r="I26312" s="1"/>
      <c r="J26312" s="1"/>
      <c r="K26312" s="1"/>
      <c r="L26312" s="1"/>
      <c r="M26312" s="1"/>
    </row>
    <row r="26313" spans="5:13" x14ac:dyDescent="0.25">
      <c r="E26313" s="1"/>
      <c r="F26313" s="1"/>
      <c r="G26313" s="1"/>
      <c r="H26313" s="1"/>
      <c r="I26313" s="1"/>
      <c r="J26313" s="1"/>
      <c r="K26313" s="1"/>
      <c r="L26313" s="1"/>
      <c r="M26313" s="1"/>
    </row>
    <row r="26314" spans="5:13" x14ac:dyDescent="0.25">
      <c r="E26314" s="1"/>
      <c r="F26314" s="1"/>
      <c r="G26314" s="1"/>
      <c r="H26314" s="1"/>
      <c r="I26314" s="1"/>
      <c r="J26314" s="1"/>
      <c r="K26314" s="1"/>
      <c r="L26314" s="1"/>
      <c r="M26314" s="1"/>
    </row>
    <row r="26315" spans="5:13" x14ac:dyDescent="0.25">
      <c r="E26315" s="1"/>
      <c r="F26315" s="1"/>
      <c r="G26315" s="1"/>
      <c r="H26315" s="1"/>
      <c r="I26315" s="1"/>
      <c r="J26315" s="1"/>
      <c r="K26315" s="1"/>
      <c r="L26315" s="1"/>
      <c r="M26315" s="1"/>
    </row>
    <row r="26316" spans="5:13" x14ac:dyDescent="0.25">
      <c r="E26316" s="1"/>
      <c r="F26316" s="1"/>
      <c r="G26316" s="1"/>
      <c r="H26316" s="1"/>
      <c r="I26316" s="1"/>
      <c r="J26316" s="1"/>
      <c r="K26316" s="1"/>
      <c r="L26316" s="1"/>
      <c r="M26316" s="1"/>
    </row>
    <row r="26317" spans="5:13" x14ac:dyDescent="0.25">
      <c r="E26317" s="1"/>
      <c r="F26317" s="1"/>
      <c r="G26317" s="1"/>
      <c r="H26317" s="1"/>
      <c r="I26317" s="1"/>
      <c r="J26317" s="1"/>
      <c r="K26317" s="1"/>
      <c r="L26317" s="1"/>
      <c r="M26317" s="1"/>
    </row>
    <row r="26318" spans="5:13" x14ac:dyDescent="0.25">
      <c r="E26318" s="1"/>
      <c r="F26318" s="1"/>
      <c r="G26318" s="1"/>
      <c r="H26318" s="1"/>
      <c r="I26318" s="1"/>
      <c r="J26318" s="1"/>
      <c r="K26318" s="1"/>
      <c r="L26318" s="1"/>
      <c r="M26318" s="1"/>
    </row>
    <row r="26319" spans="5:13" x14ac:dyDescent="0.25">
      <c r="E26319" s="1"/>
      <c r="F26319" s="1"/>
      <c r="G26319" s="1"/>
      <c r="H26319" s="1"/>
      <c r="I26319" s="1"/>
      <c r="J26319" s="1"/>
      <c r="K26319" s="1"/>
      <c r="L26319" s="1"/>
      <c r="M26319" s="1"/>
    </row>
    <row r="26320" spans="5:13" x14ac:dyDescent="0.25">
      <c r="E26320" s="1"/>
      <c r="F26320" s="1"/>
      <c r="G26320" s="1"/>
      <c r="H26320" s="1"/>
      <c r="I26320" s="1"/>
      <c r="J26320" s="1"/>
      <c r="K26320" s="1"/>
      <c r="L26320" s="1"/>
      <c r="M26320" s="1"/>
    </row>
    <row r="26321" spans="5:13" x14ac:dyDescent="0.25">
      <c r="E26321" s="1"/>
      <c r="F26321" s="1"/>
      <c r="G26321" s="1"/>
      <c r="H26321" s="1"/>
      <c r="I26321" s="1"/>
      <c r="J26321" s="1"/>
      <c r="K26321" s="1"/>
      <c r="L26321" s="1"/>
      <c r="M26321" s="1"/>
    </row>
    <row r="26322" spans="5:13" x14ac:dyDescent="0.25">
      <c r="E26322" s="1"/>
      <c r="F26322" s="1"/>
      <c r="G26322" s="1"/>
      <c r="H26322" s="1"/>
      <c r="I26322" s="1"/>
      <c r="J26322" s="1"/>
      <c r="K26322" s="1"/>
      <c r="L26322" s="1"/>
      <c r="M26322" s="1"/>
    </row>
    <row r="26323" spans="5:13" x14ac:dyDescent="0.25">
      <c r="E26323" s="1"/>
      <c r="F26323" s="1"/>
      <c r="G26323" s="1"/>
      <c r="H26323" s="1"/>
      <c r="I26323" s="1"/>
      <c r="J26323" s="1"/>
      <c r="K26323" s="1"/>
      <c r="L26323" s="1"/>
      <c r="M26323" s="1"/>
    </row>
    <row r="26324" spans="5:13" x14ac:dyDescent="0.25">
      <c r="E26324" s="1"/>
      <c r="F26324" s="1"/>
      <c r="G26324" s="1"/>
      <c r="H26324" s="1"/>
      <c r="I26324" s="1"/>
      <c r="J26324" s="1"/>
      <c r="K26324" s="1"/>
      <c r="L26324" s="1"/>
      <c r="M26324" s="1"/>
    </row>
    <row r="26325" spans="5:13" x14ac:dyDescent="0.25">
      <c r="E26325" s="1"/>
      <c r="F26325" s="1"/>
      <c r="G26325" s="1"/>
      <c r="H26325" s="1"/>
      <c r="I26325" s="1"/>
      <c r="J26325" s="1"/>
      <c r="K26325" s="1"/>
      <c r="L26325" s="1"/>
      <c r="M26325" s="1"/>
    </row>
    <row r="26326" spans="5:13" x14ac:dyDescent="0.25">
      <c r="E26326" s="1"/>
      <c r="F26326" s="1"/>
      <c r="G26326" s="1"/>
      <c r="H26326" s="1"/>
      <c r="I26326" s="1"/>
      <c r="J26326" s="1"/>
      <c r="K26326" s="1"/>
      <c r="L26326" s="1"/>
      <c r="M26326" s="1"/>
    </row>
    <row r="26327" spans="5:13" x14ac:dyDescent="0.25">
      <c r="E26327" s="1"/>
      <c r="F26327" s="1"/>
      <c r="G26327" s="1"/>
      <c r="H26327" s="1"/>
      <c r="I26327" s="1"/>
      <c r="J26327" s="1"/>
      <c r="K26327" s="1"/>
      <c r="L26327" s="1"/>
      <c r="M26327" s="1"/>
    </row>
    <row r="26328" spans="5:13" x14ac:dyDescent="0.25">
      <c r="E26328" s="1"/>
      <c r="F26328" s="1"/>
      <c r="G26328" s="1"/>
      <c r="H26328" s="1"/>
      <c r="I26328" s="1"/>
      <c r="J26328" s="1"/>
      <c r="K26328" s="1"/>
      <c r="L26328" s="1"/>
      <c r="M26328" s="1"/>
    </row>
    <row r="26329" spans="5:13" x14ac:dyDescent="0.25">
      <c r="E26329" s="1"/>
      <c r="F26329" s="1"/>
      <c r="G26329" s="1"/>
      <c r="H26329" s="1"/>
      <c r="I26329" s="1"/>
      <c r="J26329" s="1"/>
      <c r="K26329" s="1"/>
      <c r="L26329" s="1"/>
      <c r="M26329" s="1"/>
    </row>
    <row r="26330" spans="5:13" x14ac:dyDescent="0.25">
      <c r="E26330" s="1"/>
      <c r="F26330" s="1"/>
      <c r="G26330" s="1"/>
      <c r="H26330" s="1"/>
      <c r="I26330" s="1"/>
      <c r="J26330" s="1"/>
      <c r="K26330" s="1"/>
      <c r="L26330" s="1"/>
      <c r="M26330" s="1"/>
    </row>
    <row r="26331" spans="5:13" x14ac:dyDescent="0.25">
      <c r="E26331" s="1"/>
      <c r="F26331" s="1"/>
      <c r="G26331" s="1"/>
      <c r="H26331" s="1"/>
      <c r="I26331" s="1"/>
      <c r="J26331" s="1"/>
      <c r="K26331" s="1"/>
      <c r="L26331" s="1"/>
      <c r="M26331" s="1"/>
    </row>
    <row r="26332" spans="5:13" x14ac:dyDescent="0.25">
      <c r="E26332" s="1"/>
      <c r="F26332" s="1"/>
      <c r="G26332" s="1"/>
      <c r="H26332" s="1"/>
      <c r="I26332" s="1"/>
      <c r="J26332" s="1"/>
      <c r="K26332" s="1"/>
      <c r="L26332" s="1"/>
      <c r="M26332" s="1"/>
    </row>
    <row r="26333" spans="5:13" x14ac:dyDescent="0.25">
      <c r="E26333" s="1"/>
      <c r="F26333" s="1"/>
      <c r="G26333" s="1"/>
      <c r="H26333" s="1"/>
      <c r="I26333" s="1"/>
      <c r="J26333" s="1"/>
      <c r="K26333" s="1"/>
      <c r="L26333" s="1"/>
      <c r="M26333" s="1"/>
    </row>
    <row r="26334" spans="5:13" x14ac:dyDescent="0.25">
      <c r="E26334" s="1"/>
      <c r="F26334" s="1"/>
      <c r="G26334" s="1"/>
      <c r="H26334" s="1"/>
      <c r="I26334" s="1"/>
      <c r="J26334" s="1"/>
      <c r="K26334" s="1"/>
      <c r="L26334" s="1"/>
      <c r="M26334" s="1"/>
    </row>
    <row r="26335" spans="5:13" x14ac:dyDescent="0.25">
      <c r="E26335" s="1"/>
      <c r="F26335" s="1"/>
      <c r="G26335" s="1"/>
      <c r="H26335" s="1"/>
      <c r="I26335" s="1"/>
      <c r="J26335" s="1"/>
      <c r="K26335" s="1"/>
      <c r="L26335" s="1"/>
      <c r="M26335" s="1"/>
    </row>
    <row r="26336" spans="5:13" x14ac:dyDescent="0.25">
      <c r="E26336" s="1"/>
      <c r="F26336" s="1"/>
      <c r="G26336" s="1"/>
      <c r="H26336" s="1"/>
      <c r="I26336" s="1"/>
      <c r="J26336" s="1"/>
      <c r="K26336" s="1"/>
      <c r="L26336" s="1"/>
      <c r="M26336" s="1"/>
    </row>
    <row r="26337" spans="5:13" x14ac:dyDescent="0.25">
      <c r="E26337" s="1"/>
      <c r="F26337" s="1"/>
      <c r="G26337" s="1"/>
      <c r="H26337" s="1"/>
      <c r="I26337" s="1"/>
      <c r="J26337" s="1"/>
      <c r="K26337" s="1"/>
      <c r="L26337" s="1"/>
      <c r="M26337" s="1"/>
    </row>
    <row r="26338" spans="5:13" x14ac:dyDescent="0.25">
      <c r="E26338" s="1"/>
      <c r="F26338" s="1"/>
      <c r="G26338" s="1"/>
      <c r="H26338" s="1"/>
      <c r="I26338" s="1"/>
      <c r="J26338" s="1"/>
      <c r="K26338" s="1"/>
      <c r="L26338" s="1"/>
      <c r="M26338" s="1"/>
    </row>
    <row r="26339" spans="5:13" x14ac:dyDescent="0.25">
      <c r="E26339" s="1"/>
      <c r="F26339" s="1"/>
      <c r="G26339" s="1"/>
      <c r="H26339" s="1"/>
      <c r="I26339" s="1"/>
      <c r="J26339" s="1"/>
      <c r="K26339" s="1"/>
      <c r="L26339" s="1"/>
      <c r="M26339" s="1"/>
    </row>
    <row r="26340" spans="5:13" x14ac:dyDescent="0.25">
      <c r="E26340" s="1"/>
      <c r="F26340" s="1"/>
      <c r="G26340" s="1"/>
      <c r="H26340" s="1"/>
      <c r="I26340" s="1"/>
      <c r="J26340" s="1"/>
      <c r="K26340" s="1"/>
      <c r="L26340" s="1"/>
      <c r="M26340" s="1"/>
    </row>
    <row r="26341" spans="5:13" x14ac:dyDescent="0.25">
      <c r="E26341" s="1"/>
      <c r="F26341" s="1"/>
      <c r="G26341" s="1"/>
      <c r="H26341" s="1"/>
      <c r="I26341" s="1"/>
      <c r="J26341" s="1"/>
      <c r="K26341" s="1"/>
      <c r="L26341" s="1"/>
      <c r="M26341" s="1"/>
    </row>
    <row r="26342" spans="5:13" x14ac:dyDescent="0.25">
      <c r="E26342" s="1"/>
      <c r="F26342" s="1"/>
      <c r="G26342" s="1"/>
      <c r="H26342" s="1"/>
      <c r="I26342" s="1"/>
      <c r="J26342" s="1"/>
      <c r="K26342" s="1"/>
      <c r="L26342" s="1"/>
      <c r="M26342" s="1"/>
    </row>
    <row r="26343" spans="5:13" x14ac:dyDescent="0.25">
      <c r="E26343" s="1"/>
      <c r="F26343" s="1"/>
      <c r="G26343" s="1"/>
      <c r="H26343" s="1"/>
      <c r="I26343" s="1"/>
      <c r="J26343" s="1"/>
      <c r="K26343" s="1"/>
      <c r="L26343" s="1"/>
      <c r="M26343" s="1"/>
    </row>
    <row r="26344" spans="5:13" x14ac:dyDescent="0.25">
      <c r="E26344" s="1"/>
      <c r="F26344" s="1"/>
      <c r="G26344" s="1"/>
      <c r="H26344" s="1"/>
      <c r="I26344" s="1"/>
      <c r="J26344" s="1"/>
      <c r="K26344" s="1"/>
      <c r="L26344" s="1"/>
      <c r="M26344" s="1"/>
    </row>
    <row r="26345" spans="5:13" x14ac:dyDescent="0.25">
      <c r="E26345" s="1"/>
      <c r="F26345" s="1"/>
      <c r="G26345" s="1"/>
      <c r="H26345" s="1"/>
      <c r="I26345" s="1"/>
      <c r="J26345" s="1"/>
      <c r="K26345" s="1"/>
      <c r="L26345" s="1"/>
      <c r="M26345" s="1"/>
    </row>
    <row r="26346" spans="5:13" x14ac:dyDescent="0.25">
      <c r="E26346" s="1"/>
      <c r="F26346" s="1"/>
      <c r="G26346" s="1"/>
      <c r="H26346" s="1"/>
      <c r="I26346" s="1"/>
      <c r="J26346" s="1"/>
      <c r="K26346" s="1"/>
      <c r="L26346" s="1"/>
      <c r="M26346" s="1"/>
    </row>
    <row r="26347" spans="5:13" x14ac:dyDescent="0.25">
      <c r="E26347" s="1"/>
      <c r="F26347" s="1"/>
      <c r="G26347" s="1"/>
      <c r="H26347" s="1"/>
      <c r="I26347" s="1"/>
      <c r="J26347" s="1"/>
      <c r="K26347" s="1"/>
      <c r="L26347" s="1"/>
      <c r="M26347" s="1"/>
    </row>
    <row r="26348" spans="5:13" x14ac:dyDescent="0.25">
      <c r="E26348" s="1"/>
      <c r="F26348" s="1"/>
      <c r="G26348" s="1"/>
      <c r="H26348" s="1"/>
      <c r="I26348" s="1"/>
      <c r="J26348" s="1"/>
      <c r="K26348" s="1"/>
      <c r="L26348" s="1"/>
      <c r="M26348" s="1"/>
    </row>
    <row r="26349" spans="5:13" x14ac:dyDescent="0.25">
      <c r="E26349" s="1"/>
      <c r="F26349" s="1"/>
      <c r="G26349" s="1"/>
      <c r="H26349" s="1"/>
      <c r="I26349" s="1"/>
      <c r="J26349" s="1"/>
      <c r="K26349" s="1"/>
      <c r="L26349" s="1"/>
      <c r="M26349" s="1"/>
    </row>
    <row r="26350" spans="5:13" x14ac:dyDescent="0.25">
      <c r="E26350" s="1"/>
      <c r="F26350" s="1"/>
      <c r="G26350" s="1"/>
      <c r="H26350" s="1"/>
      <c r="I26350" s="1"/>
      <c r="J26350" s="1"/>
      <c r="K26350" s="1"/>
      <c r="L26350" s="1"/>
      <c r="M26350" s="1"/>
    </row>
    <row r="26351" spans="5:13" x14ac:dyDescent="0.25">
      <c r="E26351" s="1"/>
      <c r="F26351" s="1"/>
      <c r="G26351" s="1"/>
      <c r="H26351" s="1"/>
      <c r="I26351" s="1"/>
      <c r="J26351" s="1"/>
      <c r="K26351" s="1"/>
      <c r="L26351" s="1"/>
      <c r="M26351" s="1"/>
    </row>
    <row r="26352" spans="5:13" x14ac:dyDescent="0.25">
      <c r="E26352" s="1"/>
      <c r="F26352" s="1"/>
      <c r="G26352" s="1"/>
      <c r="H26352" s="1"/>
      <c r="I26352" s="1"/>
      <c r="J26352" s="1"/>
      <c r="K26352" s="1"/>
      <c r="L26352" s="1"/>
      <c r="M26352" s="1"/>
    </row>
    <row r="26353" spans="5:13" x14ac:dyDescent="0.25">
      <c r="E26353" s="1"/>
      <c r="F26353" s="1"/>
      <c r="G26353" s="1"/>
      <c r="H26353" s="1"/>
      <c r="I26353" s="1"/>
      <c r="J26353" s="1"/>
      <c r="K26353" s="1"/>
      <c r="L26353" s="1"/>
      <c r="M26353" s="1"/>
    </row>
    <row r="26354" spans="5:13" x14ac:dyDescent="0.25">
      <c r="E26354" s="1"/>
      <c r="F26354" s="1"/>
      <c r="G26354" s="1"/>
      <c r="H26354" s="1"/>
      <c r="I26354" s="1"/>
      <c r="J26354" s="1"/>
      <c r="K26354" s="1"/>
      <c r="L26354" s="1"/>
      <c r="M26354" s="1"/>
    </row>
    <row r="26355" spans="5:13" x14ac:dyDescent="0.25">
      <c r="E26355" s="1"/>
      <c r="F26355" s="1"/>
      <c r="G26355" s="1"/>
      <c r="H26355" s="1"/>
      <c r="I26355" s="1"/>
      <c r="J26355" s="1"/>
      <c r="K26355" s="1"/>
      <c r="L26355" s="1"/>
      <c r="M26355" s="1"/>
    </row>
    <row r="26356" spans="5:13" x14ac:dyDescent="0.25">
      <c r="E26356" s="1"/>
      <c r="F26356" s="1"/>
      <c r="G26356" s="1"/>
      <c r="H26356" s="1"/>
      <c r="I26356" s="1"/>
      <c r="J26356" s="1"/>
      <c r="K26356" s="1"/>
      <c r="L26356" s="1"/>
      <c r="M26356" s="1"/>
    </row>
    <row r="26357" spans="5:13" x14ac:dyDescent="0.25">
      <c r="E26357" s="1"/>
      <c r="F26357" s="1"/>
      <c r="G26357" s="1"/>
      <c r="H26357" s="1"/>
      <c r="I26357" s="1"/>
      <c r="J26357" s="1"/>
      <c r="K26357" s="1"/>
      <c r="L26357" s="1"/>
      <c r="M26357" s="1"/>
    </row>
    <row r="26358" spans="5:13" x14ac:dyDescent="0.25">
      <c r="E26358" s="1"/>
      <c r="F26358" s="1"/>
      <c r="G26358" s="1"/>
      <c r="H26358" s="1"/>
      <c r="I26358" s="1"/>
      <c r="J26358" s="1"/>
      <c r="K26358" s="1"/>
      <c r="L26358" s="1"/>
      <c r="M26358" s="1"/>
    </row>
    <row r="26359" spans="5:13" x14ac:dyDescent="0.25">
      <c r="E26359" s="1"/>
      <c r="F26359" s="1"/>
      <c r="G26359" s="1"/>
      <c r="H26359" s="1"/>
      <c r="I26359" s="1"/>
      <c r="J26359" s="1"/>
      <c r="K26359" s="1"/>
      <c r="L26359" s="1"/>
      <c r="M26359" s="1"/>
    </row>
    <row r="26360" spans="5:13" x14ac:dyDescent="0.25">
      <c r="E26360" s="1"/>
      <c r="F26360" s="1"/>
      <c r="G26360" s="1"/>
      <c r="H26360" s="1"/>
      <c r="I26360" s="1"/>
      <c r="J26360" s="1"/>
      <c r="K26360" s="1"/>
      <c r="L26360" s="1"/>
      <c r="M26360" s="1"/>
    </row>
    <row r="26361" spans="5:13" x14ac:dyDescent="0.25">
      <c r="E26361" s="1"/>
      <c r="F26361" s="1"/>
      <c r="G26361" s="1"/>
      <c r="H26361" s="1"/>
      <c r="I26361" s="1"/>
      <c r="J26361" s="1"/>
      <c r="K26361" s="1"/>
      <c r="L26361" s="1"/>
      <c r="M26361" s="1"/>
    </row>
    <row r="26362" spans="5:13" x14ac:dyDescent="0.25">
      <c r="E26362" s="1"/>
      <c r="F26362" s="1"/>
      <c r="G26362" s="1"/>
      <c r="H26362" s="1"/>
      <c r="I26362" s="1"/>
      <c r="J26362" s="1"/>
      <c r="K26362" s="1"/>
      <c r="L26362" s="1"/>
      <c r="M26362" s="1"/>
    </row>
    <row r="26363" spans="5:13" x14ac:dyDescent="0.25">
      <c r="E26363" s="1"/>
      <c r="F26363" s="1"/>
      <c r="G26363" s="1"/>
      <c r="H26363" s="1"/>
      <c r="I26363" s="1"/>
      <c r="J26363" s="1"/>
      <c r="K26363" s="1"/>
      <c r="L26363" s="1"/>
      <c r="M26363" s="1"/>
    </row>
    <row r="26364" spans="5:13" x14ac:dyDescent="0.25">
      <c r="E26364" s="1"/>
      <c r="F26364" s="1"/>
      <c r="G26364" s="1"/>
      <c r="H26364" s="1"/>
      <c r="I26364" s="1"/>
      <c r="J26364" s="1"/>
      <c r="K26364" s="1"/>
      <c r="L26364" s="1"/>
      <c r="M26364" s="1"/>
    </row>
    <row r="26365" spans="5:13" x14ac:dyDescent="0.25">
      <c r="E26365" s="1"/>
      <c r="F26365" s="1"/>
      <c r="G26365" s="1"/>
      <c r="H26365" s="1"/>
      <c r="I26365" s="1"/>
      <c r="J26365" s="1"/>
      <c r="K26365" s="1"/>
      <c r="L26365" s="1"/>
      <c r="M26365" s="1"/>
    </row>
    <row r="26366" spans="5:13" x14ac:dyDescent="0.25">
      <c r="E26366" s="1"/>
      <c r="F26366" s="1"/>
      <c r="G26366" s="1"/>
      <c r="H26366" s="1"/>
      <c r="I26366" s="1"/>
      <c r="J26366" s="1"/>
      <c r="K26366" s="1"/>
      <c r="L26366" s="1"/>
      <c r="M26366" s="1"/>
    </row>
    <row r="26367" spans="5:13" x14ac:dyDescent="0.25">
      <c r="E26367" s="1"/>
      <c r="F26367" s="1"/>
      <c r="G26367" s="1"/>
      <c r="H26367" s="1"/>
      <c r="I26367" s="1"/>
      <c r="J26367" s="1"/>
      <c r="K26367" s="1"/>
      <c r="L26367" s="1"/>
      <c r="M26367" s="1"/>
    </row>
    <row r="26368" spans="5:13" x14ac:dyDescent="0.25">
      <c r="E26368" s="1"/>
      <c r="F26368" s="1"/>
      <c r="G26368" s="1"/>
      <c r="H26368" s="1"/>
      <c r="I26368" s="1"/>
      <c r="J26368" s="1"/>
      <c r="K26368" s="1"/>
      <c r="L26368" s="1"/>
      <c r="M26368" s="1"/>
    </row>
    <row r="26369" spans="5:13" x14ac:dyDescent="0.25">
      <c r="E26369" s="1"/>
      <c r="F26369" s="1"/>
      <c r="G26369" s="1"/>
      <c r="H26369" s="1"/>
      <c r="I26369" s="1"/>
      <c r="J26369" s="1"/>
      <c r="K26369" s="1"/>
      <c r="L26369" s="1"/>
      <c r="M26369" s="1"/>
    </row>
    <row r="26370" spans="5:13" x14ac:dyDescent="0.25">
      <c r="E26370" s="1"/>
      <c r="F26370" s="1"/>
      <c r="G26370" s="1"/>
      <c r="H26370" s="1"/>
      <c r="I26370" s="1"/>
      <c r="J26370" s="1"/>
      <c r="K26370" s="1"/>
      <c r="L26370" s="1"/>
      <c r="M26370" s="1"/>
    </row>
    <row r="26371" spans="5:13" x14ac:dyDescent="0.25">
      <c r="E26371" s="1"/>
      <c r="F26371" s="1"/>
      <c r="G26371" s="1"/>
      <c r="H26371" s="1"/>
      <c r="I26371" s="1"/>
      <c r="J26371" s="1"/>
      <c r="K26371" s="1"/>
      <c r="L26371" s="1"/>
      <c r="M26371" s="1"/>
    </row>
    <row r="26372" spans="5:13" x14ac:dyDescent="0.25">
      <c r="E26372" s="1"/>
      <c r="F26372" s="1"/>
      <c r="G26372" s="1"/>
      <c r="H26372" s="1"/>
      <c r="I26372" s="1"/>
      <c r="J26372" s="1"/>
      <c r="K26372" s="1"/>
      <c r="L26372" s="1"/>
      <c r="M26372" s="1"/>
    </row>
    <row r="26373" spans="5:13" x14ac:dyDescent="0.25">
      <c r="E26373" s="1"/>
      <c r="F26373" s="1"/>
      <c r="G26373" s="1"/>
      <c r="H26373" s="1"/>
      <c r="I26373" s="1"/>
      <c r="J26373" s="1"/>
      <c r="K26373" s="1"/>
      <c r="L26373" s="1"/>
      <c r="M26373" s="1"/>
    </row>
    <row r="26374" spans="5:13" x14ac:dyDescent="0.25">
      <c r="E26374" s="1"/>
      <c r="F26374" s="1"/>
      <c r="G26374" s="1"/>
      <c r="H26374" s="1"/>
      <c r="I26374" s="1"/>
      <c r="J26374" s="1"/>
      <c r="K26374" s="1"/>
      <c r="L26374" s="1"/>
      <c r="M26374" s="1"/>
    </row>
    <row r="26375" spans="5:13" x14ac:dyDescent="0.25">
      <c r="E26375" s="1"/>
      <c r="F26375" s="1"/>
      <c r="G26375" s="1"/>
      <c r="H26375" s="1"/>
      <c r="I26375" s="1"/>
      <c r="J26375" s="1"/>
      <c r="K26375" s="1"/>
      <c r="L26375" s="1"/>
      <c r="M26375" s="1"/>
    </row>
    <row r="26376" spans="5:13" x14ac:dyDescent="0.25">
      <c r="E26376" s="1"/>
      <c r="F26376" s="1"/>
      <c r="G26376" s="1"/>
      <c r="H26376" s="1"/>
      <c r="I26376" s="1"/>
      <c r="J26376" s="1"/>
      <c r="K26376" s="1"/>
      <c r="L26376" s="1"/>
      <c r="M26376" s="1"/>
    </row>
    <row r="26377" spans="5:13" x14ac:dyDescent="0.25">
      <c r="E26377" s="1"/>
      <c r="F26377" s="1"/>
      <c r="G26377" s="1"/>
      <c r="H26377" s="1"/>
      <c r="I26377" s="1"/>
      <c r="J26377" s="1"/>
      <c r="K26377" s="1"/>
      <c r="L26377" s="1"/>
      <c r="M26377" s="1"/>
    </row>
    <row r="26378" spans="5:13" x14ac:dyDescent="0.25">
      <c r="E26378" s="1"/>
      <c r="F26378" s="1"/>
      <c r="G26378" s="1"/>
      <c r="H26378" s="1"/>
      <c r="I26378" s="1"/>
      <c r="J26378" s="1"/>
      <c r="K26378" s="1"/>
      <c r="L26378" s="1"/>
      <c r="M26378" s="1"/>
    </row>
    <row r="26379" spans="5:13" x14ac:dyDescent="0.25">
      <c r="E26379" s="1"/>
      <c r="F26379" s="1"/>
      <c r="G26379" s="1"/>
      <c r="H26379" s="1"/>
      <c r="I26379" s="1"/>
      <c r="J26379" s="1"/>
      <c r="K26379" s="1"/>
      <c r="L26379" s="1"/>
      <c r="M26379" s="1"/>
    </row>
    <row r="26380" spans="5:13" x14ac:dyDescent="0.25">
      <c r="E26380" s="1"/>
      <c r="F26380" s="1"/>
      <c r="G26380" s="1"/>
      <c r="H26380" s="1"/>
      <c r="I26380" s="1"/>
      <c r="J26380" s="1"/>
      <c r="K26380" s="1"/>
      <c r="L26380" s="1"/>
      <c r="M26380" s="1"/>
    </row>
    <row r="26381" spans="5:13" x14ac:dyDescent="0.25">
      <c r="E26381" s="1"/>
      <c r="F26381" s="1"/>
      <c r="G26381" s="1"/>
      <c r="H26381" s="1"/>
      <c r="I26381" s="1"/>
      <c r="J26381" s="1"/>
      <c r="K26381" s="1"/>
      <c r="L26381" s="1"/>
      <c r="M26381" s="1"/>
    </row>
    <row r="26382" spans="5:13" x14ac:dyDescent="0.25">
      <c r="E26382" s="1"/>
      <c r="F26382" s="1"/>
      <c r="G26382" s="1"/>
      <c r="H26382" s="1"/>
      <c r="I26382" s="1"/>
      <c r="J26382" s="1"/>
      <c r="K26382" s="1"/>
      <c r="L26382" s="1"/>
      <c r="M26382" s="1"/>
    </row>
    <row r="26383" spans="5:13" x14ac:dyDescent="0.25">
      <c r="E26383" s="1"/>
      <c r="F26383" s="1"/>
      <c r="G26383" s="1"/>
      <c r="H26383" s="1"/>
      <c r="I26383" s="1"/>
      <c r="J26383" s="1"/>
      <c r="K26383" s="1"/>
      <c r="L26383" s="1"/>
      <c r="M26383" s="1"/>
    </row>
    <row r="26384" spans="5:13" x14ac:dyDescent="0.25">
      <c r="E26384" s="1"/>
      <c r="F26384" s="1"/>
      <c r="G26384" s="1"/>
      <c r="H26384" s="1"/>
      <c r="I26384" s="1"/>
      <c r="J26384" s="1"/>
      <c r="K26384" s="1"/>
      <c r="L26384" s="1"/>
      <c r="M26384" s="1"/>
    </row>
    <row r="26385" spans="5:13" x14ac:dyDescent="0.25">
      <c r="E26385" s="1"/>
      <c r="F26385" s="1"/>
      <c r="G26385" s="1"/>
      <c r="H26385" s="1"/>
      <c r="I26385" s="1"/>
      <c r="J26385" s="1"/>
      <c r="K26385" s="1"/>
      <c r="L26385" s="1"/>
      <c r="M26385" s="1"/>
    </row>
    <row r="26386" spans="5:13" x14ac:dyDescent="0.25">
      <c r="E26386" s="1"/>
      <c r="F26386" s="1"/>
      <c r="G26386" s="1"/>
      <c r="H26386" s="1"/>
      <c r="I26386" s="1"/>
      <c r="J26386" s="1"/>
      <c r="K26386" s="1"/>
      <c r="L26386" s="1"/>
      <c r="M26386" s="1"/>
    </row>
    <row r="26387" spans="5:13" x14ac:dyDescent="0.25">
      <c r="E26387" s="1"/>
      <c r="F26387" s="1"/>
      <c r="G26387" s="1"/>
      <c r="H26387" s="1"/>
      <c r="I26387" s="1"/>
      <c r="J26387" s="1"/>
      <c r="K26387" s="1"/>
      <c r="L26387" s="1"/>
      <c r="M26387" s="1"/>
    </row>
    <row r="26388" spans="5:13" x14ac:dyDescent="0.25">
      <c r="E26388" s="1"/>
      <c r="F26388" s="1"/>
      <c r="G26388" s="1"/>
      <c r="H26388" s="1"/>
      <c r="I26388" s="1"/>
      <c r="J26388" s="1"/>
      <c r="K26388" s="1"/>
      <c r="L26388" s="1"/>
      <c r="M26388" s="1"/>
    </row>
    <row r="26389" spans="5:13" x14ac:dyDescent="0.25">
      <c r="E26389" s="1"/>
      <c r="F26389" s="1"/>
      <c r="G26389" s="1"/>
      <c r="H26389" s="1"/>
      <c r="I26389" s="1"/>
      <c r="J26389" s="1"/>
      <c r="K26389" s="1"/>
      <c r="L26389" s="1"/>
      <c r="M26389" s="1"/>
    </row>
    <row r="26390" spans="5:13" x14ac:dyDescent="0.25">
      <c r="E26390" s="1"/>
      <c r="F26390" s="1"/>
      <c r="G26390" s="1"/>
      <c r="H26390" s="1"/>
      <c r="I26390" s="1"/>
      <c r="J26390" s="1"/>
      <c r="K26390" s="1"/>
      <c r="L26390" s="1"/>
      <c r="M26390" s="1"/>
    </row>
    <row r="26391" spans="5:13" x14ac:dyDescent="0.25">
      <c r="E26391" s="1"/>
      <c r="F26391" s="1"/>
      <c r="G26391" s="1"/>
      <c r="H26391" s="1"/>
      <c r="I26391" s="1"/>
      <c r="J26391" s="1"/>
      <c r="K26391" s="1"/>
      <c r="L26391" s="1"/>
      <c r="M26391" s="1"/>
    </row>
    <row r="26392" spans="5:13" x14ac:dyDescent="0.25">
      <c r="E26392" s="1"/>
      <c r="F26392" s="1"/>
      <c r="G26392" s="1"/>
      <c r="H26392" s="1"/>
      <c r="I26392" s="1"/>
      <c r="J26392" s="1"/>
      <c r="K26392" s="1"/>
      <c r="L26392" s="1"/>
      <c r="M26392" s="1"/>
    </row>
    <row r="26393" spans="5:13" x14ac:dyDescent="0.25">
      <c r="E26393" s="1"/>
      <c r="F26393" s="1"/>
      <c r="G26393" s="1"/>
      <c r="H26393" s="1"/>
      <c r="I26393" s="1"/>
      <c r="J26393" s="1"/>
      <c r="K26393" s="1"/>
      <c r="L26393" s="1"/>
      <c r="M26393" s="1"/>
    </row>
    <row r="26394" spans="5:13" x14ac:dyDescent="0.25">
      <c r="E26394" s="1"/>
      <c r="F26394" s="1"/>
      <c r="G26394" s="1"/>
      <c r="H26394" s="1"/>
      <c r="I26394" s="1"/>
      <c r="J26394" s="1"/>
      <c r="K26394" s="1"/>
      <c r="L26394" s="1"/>
      <c r="M26394" s="1"/>
    </row>
    <row r="26395" spans="5:13" x14ac:dyDescent="0.25">
      <c r="E26395" s="1"/>
      <c r="F26395" s="1"/>
      <c r="G26395" s="1"/>
      <c r="H26395" s="1"/>
      <c r="I26395" s="1"/>
      <c r="J26395" s="1"/>
      <c r="K26395" s="1"/>
      <c r="L26395" s="1"/>
      <c r="M26395" s="1"/>
    </row>
    <row r="26396" spans="5:13" x14ac:dyDescent="0.25">
      <c r="E26396" s="1"/>
      <c r="F26396" s="1"/>
      <c r="G26396" s="1"/>
      <c r="H26396" s="1"/>
      <c r="I26396" s="1"/>
      <c r="J26396" s="1"/>
      <c r="K26396" s="1"/>
      <c r="L26396" s="1"/>
      <c r="M26396" s="1"/>
    </row>
    <row r="26397" spans="5:13" x14ac:dyDescent="0.25">
      <c r="E26397" s="1"/>
      <c r="F26397" s="1"/>
      <c r="G26397" s="1"/>
      <c r="H26397" s="1"/>
      <c r="I26397" s="1"/>
      <c r="J26397" s="1"/>
      <c r="K26397" s="1"/>
      <c r="L26397" s="1"/>
      <c r="M26397" s="1"/>
    </row>
    <row r="26398" spans="5:13" x14ac:dyDescent="0.25">
      <c r="E26398" s="1"/>
      <c r="F26398" s="1"/>
      <c r="G26398" s="1"/>
      <c r="H26398" s="1"/>
      <c r="I26398" s="1"/>
      <c r="J26398" s="1"/>
      <c r="K26398" s="1"/>
      <c r="L26398" s="1"/>
      <c r="M26398" s="1"/>
    </row>
    <row r="26399" spans="5:13" x14ac:dyDescent="0.25">
      <c r="E26399" s="1"/>
      <c r="F26399" s="1"/>
      <c r="G26399" s="1"/>
      <c r="H26399" s="1"/>
      <c r="I26399" s="1"/>
      <c r="J26399" s="1"/>
      <c r="K26399" s="1"/>
      <c r="L26399" s="1"/>
      <c r="M26399" s="1"/>
    </row>
    <row r="26400" spans="5:13" x14ac:dyDescent="0.25">
      <c r="E26400" s="1"/>
      <c r="F26400" s="1"/>
      <c r="G26400" s="1"/>
      <c r="H26400" s="1"/>
      <c r="I26400" s="1"/>
      <c r="J26400" s="1"/>
      <c r="K26400" s="1"/>
      <c r="L26400" s="1"/>
      <c r="M26400" s="1"/>
    </row>
    <row r="26401" spans="5:13" x14ac:dyDescent="0.25">
      <c r="E26401" s="1"/>
      <c r="F26401" s="1"/>
      <c r="G26401" s="1"/>
      <c r="H26401" s="1"/>
      <c r="I26401" s="1"/>
      <c r="J26401" s="1"/>
      <c r="K26401" s="1"/>
      <c r="L26401" s="1"/>
      <c r="M26401" s="1"/>
    </row>
    <row r="26402" spans="5:13" x14ac:dyDescent="0.25">
      <c r="E26402" s="1"/>
      <c r="F26402" s="1"/>
      <c r="G26402" s="1"/>
      <c r="H26402" s="1"/>
      <c r="I26402" s="1"/>
      <c r="J26402" s="1"/>
      <c r="K26402" s="1"/>
      <c r="L26402" s="1"/>
      <c r="M26402" s="1"/>
    </row>
    <row r="26403" spans="5:13" x14ac:dyDescent="0.25">
      <c r="E26403" s="1"/>
      <c r="F26403" s="1"/>
      <c r="G26403" s="1"/>
      <c r="H26403" s="1"/>
      <c r="I26403" s="1"/>
      <c r="J26403" s="1"/>
      <c r="K26403" s="1"/>
      <c r="L26403" s="1"/>
      <c r="M26403" s="1"/>
    </row>
    <row r="26404" spans="5:13" x14ac:dyDescent="0.25">
      <c r="E26404" s="1"/>
      <c r="F26404" s="1"/>
      <c r="G26404" s="1"/>
      <c r="H26404" s="1"/>
      <c r="I26404" s="1"/>
      <c r="J26404" s="1"/>
      <c r="K26404" s="1"/>
      <c r="L26404" s="1"/>
      <c r="M26404" s="1"/>
    </row>
    <row r="26405" spans="5:13" x14ac:dyDescent="0.25">
      <c r="E26405" s="1"/>
      <c r="F26405" s="1"/>
      <c r="G26405" s="1"/>
      <c r="H26405" s="1"/>
      <c r="I26405" s="1"/>
      <c r="J26405" s="1"/>
      <c r="K26405" s="1"/>
      <c r="L26405" s="1"/>
      <c r="M26405" s="1"/>
    </row>
    <row r="26406" spans="5:13" x14ac:dyDescent="0.25">
      <c r="E26406" s="1"/>
      <c r="F26406" s="1"/>
      <c r="G26406" s="1"/>
      <c r="H26406" s="1"/>
      <c r="I26406" s="1"/>
      <c r="J26406" s="1"/>
      <c r="K26406" s="1"/>
      <c r="L26406" s="1"/>
      <c r="M26406" s="1"/>
    </row>
    <row r="26407" spans="5:13" x14ac:dyDescent="0.25">
      <c r="E26407" s="1"/>
      <c r="F26407" s="1"/>
      <c r="G26407" s="1"/>
      <c r="H26407" s="1"/>
      <c r="I26407" s="1"/>
      <c r="J26407" s="1"/>
      <c r="K26407" s="1"/>
      <c r="L26407" s="1"/>
      <c r="M26407" s="1"/>
    </row>
    <row r="26408" spans="5:13" x14ac:dyDescent="0.25">
      <c r="E26408" s="1"/>
      <c r="F26408" s="1"/>
      <c r="G26408" s="1"/>
      <c r="H26408" s="1"/>
      <c r="I26408" s="1"/>
      <c r="J26408" s="1"/>
      <c r="K26408" s="1"/>
      <c r="L26408" s="1"/>
      <c r="M26408" s="1"/>
    </row>
    <row r="26409" spans="5:13" x14ac:dyDescent="0.25">
      <c r="E26409" s="1"/>
      <c r="F26409" s="1"/>
      <c r="G26409" s="1"/>
      <c r="H26409" s="1"/>
      <c r="I26409" s="1"/>
      <c r="J26409" s="1"/>
      <c r="K26409" s="1"/>
      <c r="L26409" s="1"/>
      <c r="M26409" s="1"/>
    </row>
    <row r="26410" spans="5:13" x14ac:dyDescent="0.25">
      <c r="E26410" s="1"/>
      <c r="F26410" s="1"/>
      <c r="G26410" s="1"/>
      <c r="H26410" s="1"/>
      <c r="I26410" s="1"/>
      <c r="J26410" s="1"/>
      <c r="K26410" s="1"/>
      <c r="L26410" s="1"/>
      <c r="M26410" s="1"/>
    </row>
    <row r="26411" spans="5:13" x14ac:dyDescent="0.25">
      <c r="E26411" s="1"/>
      <c r="F26411" s="1"/>
      <c r="G26411" s="1"/>
      <c r="H26411" s="1"/>
      <c r="I26411" s="1"/>
      <c r="J26411" s="1"/>
      <c r="K26411" s="1"/>
      <c r="L26411" s="1"/>
      <c r="M26411" s="1"/>
    </row>
    <row r="26412" spans="5:13" x14ac:dyDescent="0.25">
      <c r="E26412" s="1"/>
      <c r="F26412" s="1"/>
      <c r="G26412" s="1"/>
      <c r="H26412" s="1"/>
      <c r="I26412" s="1"/>
      <c r="J26412" s="1"/>
      <c r="K26412" s="1"/>
      <c r="L26412" s="1"/>
      <c r="M26412" s="1"/>
    </row>
    <row r="26413" spans="5:13" x14ac:dyDescent="0.25">
      <c r="E26413" s="1"/>
      <c r="F26413" s="1"/>
      <c r="G26413" s="1"/>
      <c r="H26413" s="1"/>
      <c r="I26413" s="1"/>
      <c r="J26413" s="1"/>
      <c r="K26413" s="1"/>
      <c r="L26413" s="1"/>
      <c r="M26413" s="1"/>
    </row>
    <row r="26414" spans="5:13" x14ac:dyDescent="0.25">
      <c r="E26414" s="1"/>
      <c r="F26414" s="1"/>
      <c r="G26414" s="1"/>
      <c r="H26414" s="1"/>
      <c r="I26414" s="1"/>
      <c r="J26414" s="1"/>
      <c r="K26414" s="1"/>
      <c r="L26414" s="1"/>
      <c r="M26414" s="1"/>
    </row>
    <row r="26415" spans="5:13" x14ac:dyDescent="0.25">
      <c r="E26415" s="1"/>
      <c r="F26415" s="1"/>
      <c r="G26415" s="1"/>
      <c r="H26415" s="1"/>
      <c r="I26415" s="1"/>
      <c r="J26415" s="1"/>
      <c r="K26415" s="1"/>
      <c r="L26415" s="1"/>
      <c r="M26415" s="1"/>
    </row>
    <row r="26416" spans="5:13" x14ac:dyDescent="0.25">
      <c r="E26416" s="1"/>
      <c r="F26416" s="1"/>
      <c r="G26416" s="1"/>
      <c r="H26416" s="1"/>
      <c r="I26416" s="1"/>
      <c r="J26416" s="1"/>
      <c r="K26416" s="1"/>
      <c r="L26416" s="1"/>
      <c r="M26416" s="1"/>
    </row>
    <row r="26417" spans="5:13" x14ac:dyDescent="0.25">
      <c r="E26417" s="1"/>
      <c r="F26417" s="1"/>
      <c r="G26417" s="1"/>
      <c r="H26417" s="1"/>
      <c r="I26417" s="1"/>
      <c r="J26417" s="1"/>
      <c r="K26417" s="1"/>
      <c r="L26417" s="1"/>
      <c r="M26417" s="1"/>
    </row>
    <row r="26418" spans="5:13" x14ac:dyDescent="0.25">
      <c r="E26418" s="1"/>
      <c r="F26418" s="1"/>
      <c r="G26418" s="1"/>
      <c r="H26418" s="1"/>
      <c r="I26418" s="1"/>
      <c r="J26418" s="1"/>
      <c r="K26418" s="1"/>
      <c r="L26418" s="1"/>
      <c r="M26418" s="1"/>
    </row>
    <row r="26419" spans="5:13" x14ac:dyDescent="0.25">
      <c r="E26419" s="1"/>
      <c r="F26419" s="1"/>
      <c r="G26419" s="1"/>
      <c r="H26419" s="1"/>
      <c r="I26419" s="1"/>
      <c r="J26419" s="1"/>
      <c r="K26419" s="1"/>
      <c r="L26419" s="1"/>
      <c r="M26419" s="1"/>
    </row>
    <row r="26420" spans="5:13" x14ac:dyDescent="0.25">
      <c r="E26420" s="1"/>
      <c r="F26420" s="1"/>
      <c r="G26420" s="1"/>
      <c r="H26420" s="1"/>
      <c r="I26420" s="1"/>
      <c r="J26420" s="1"/>
      <c r="K26420" s="1"/>
      <c r="L26420" s="1"/>
      <c r="M26420" s="1"/>
    </row>
    <row r="26421" spans="5:13" x14ac:dyDescent="0.25">
      <c r="E26421" s="1"/>
      <c r="F26421" s="1"/>
      <c r="G26421" s="1"/>
      <c r="H26421" s="1"/>
      <c r="I26421" s="1"/>
      <c r="J26421" s="1"/>
      <c r="K26421" s="1"/>
      <c r="L26421" s="1"/>
      <c r="M26421" s="1"/>
    </row>
    <row r="26422" spans="5:13" x14ac:dyDescent="0.25">
      <c r="E26422" s="1"/>
      <c r="F26422" s="1"/>
      <c r="G26422" s="1"/>
      <c r="H26422" s="1"/>
      <c r="I26422" s="1"/>
      <c r="J26422" s="1"/>
      <c r="K26422" s="1"/>
      <c r="L26422" s="1"/>
      <c r="M26422" s="1"/>
    </row>
    <row r="26423" spans="5:13" x14ac:dyDescent="0.25">
      <c r="E26423" s="1"/>
      <c r="F26423" s="1"/>
      <c r="G26423" s="1"/>
      <c r="H26423" s="1"/>
      <c r="I26423" s="1"/>
      <c r="J26423" s="1"/>
      <c r="K26423" s="1"/>
      <c r="L26423" s="1"/>
      <c r="M26423" s="1"/>
    </row>
    <row r="26424" spans="5:13" x14ac:dyDescent="0.25">
      <c r="E26424" s="1"/>
      <c r="F26424" s="1"/>
      <c r="G26424" s="1"/>
      <c r="H26424" s="1"/>
      <c r="I26424" s="1"/>
      <c r="J26424" s="1"/>
      <c r="K26424" s="1"/>
      <c r="L26424" s="1"/>
      <c r="M26424" s="1"/>
    </row>
    <row r="26425" spans="5:13" x14ac:dyDescent="0.25">
      <c r="E26425" s="1"/>
      <c r="F26425" s="1"/>
      <c r="G26425" s="1"/>
      <c r="H26425" s="1"/>
      <c r="I26425" s="1"/>
      <c r="J26425" s="1"/>
      <c r="K26425" s="1"/>
      <c r="L26425" s="1"/>
      <c r="M26425" s="1"/>
    </row>
    <row r="26426" spans="5:13" x14ac:dyDescent="0.25">
      <c r="E26426" s="1"/>
      <c r="F26426" s="1"/>
      <c r="G26426" s="1"/>
      <c r="H26426" s="1"/>
      <c r="I26426" s="1"/>
      <c r="J26426" s="1"/>
      <c r="K26426" s="1"/>
      <c r="L26426" s="1"/>
      <c r="M26426" s="1"/>
    </row>
    <row r="26427" spans="5:13" x14ac:dyDescent="0.25">
      <c r="E26427" s="1"/>
      <c r="F26427" s="1"/>
      <c r="G26427" s="1"/>
      <c r="H26427" s="1"/>
      <c r="I26427" s="1"/>
      <c r="J26427" s="1"/>
      <c r="K26427" s="1"/>
      <c r="L26427" s="1"/>
      <c r="M26427" s="1"/>
    </row>
    <row r="26428" spans="5:13" x14ac:dyDescent="0.25">
      <c r="E26428" s="1"/>
      <c r="F26428" s="1"/>
      <c r="G26428" s="1"/>
      <c r="H26428" s="1"/>
      <c r="I26428" s="1"/>
      <c r="J26428" s="1"/>
      <c r="K26428" s="1"/>
      <c r="L26428" s="1"/>
      <c r="M26428" s="1"/>
    </row>
    <row r="26429" spans="5:13" x14ac:dyDescent="0.25">
      <c r="E26429" s="1"/>
      <c r="F26429" s="1"/>
      <c r="G26429" s="1"/>
      <c r="H26429" s="1"/>
      <c r="I26429" s="1"/>
      <c r="J26429" s="1"/>
      <c r="K26429" s="1"/>
      <c r="L26429" s="1"/>
      <c r="M26429" s="1"/>
    </row>
    <row r="26430" spans="5:13" x14ac:dyDescent="0.25">
      <c r="E26430" s="1"/>
      <c r="F26430" s="1"/>
      <c r="G26430" s="1"/>
      <c r="H26430" s="1"/>
      <c r="I26430" s="1"/>
      <c r="J26430" s="1"/>
      <c r="K26430" s="1"/>
      <c r="L26430" s="1"/>
      <c r="M26430" s="1"/>
    </row>
    <row r="26431" spans="5:13" x14ac:dyDescent="0.25">
      <c r="E26431" s="1"/>
      <c r="F26431" s="1"/>
      <c r="G26431" s="1"/>
      <c r="H26431" s="1"/>
      <c r="I26431" s="1"/>
      <c r="J26431" s="1"/>
      <c r="K26431" s="1"/>
      <c r="L26431" s="1"/>
      <c r="M26431" s="1"/>
    </row>
    <row r="26432" spans="5:13" x14ac:dyDescent="0.25">
      <c r="E26432" s="1"/>
      <c r="F26432" s="1"/>
      <c r="G26432" s="1"/>
      <c r="H26432" s="1"/>
      <c r="I26432" s="1"/>
      <c r="J26432" s="1"/>
      <c r="K26432" s="1"/>
      <c r="L26432" s="1"/>
      <c r="M26432" s="1"/>
    </row>
    <row r="26433" spans="5:13" x14ac:dyDescent="0.25">
      <c r="E26433" s="1"/>
      <c r="F26433" s="1"/>
      <c r="G26433" s="1"/>
      <c r="H26433" s="1"/>
      <c r="I26433" s="1"/>
      <c r="J26433" s="1"/>
      <c r="K26433" s="1"/>
      <c r="L26433" s="1"/>
      <c r="M26433" s="1"/>
    </row>
    <row r="26434" spans="5:13" x14ac:dyDescent="0.25">
      <c r="E26434" s="1"/>
      <c r="F26434" s="1"/>
      <c r="G26434" s="1"/>
      <c r="H26434" s="1"/>
      <c r="I26434" s="1"/>
      <c r="J26434" s="1"/>
      <c r="K26434" s="1"/>
      <c r="L26434" s="1"/>
      <c r="M26434" s="1"/>
    </row>
    <row r="26435" spans="5:13" x14ac:dyDescent="0.25">
      <c r="E26435" s="1"/>
      <c r="F26435" s="1"/>
      <c r="G26435" s="1"/>
      <c r="H26435" s="1"/>
      <c r="I26435" s="1"/>
      <c r="J26435" s="1"/>
      <c r="K26435" s="1"/>
      <c r="L26435" s="1"/>
      <c r="M26435" s="1"/>
    </row>
    <row r="26436" spans="5:13" x14ac:dyDescent="0.25">
      <c r="E26436" s="1"/>
      <c r="F26436" s="1"/>
      <c r="G26436" s="1"/>
      <c r="H26436" s="1"/>
      <c r="I26436" s="1"/>
      <c r="J26436" s="1"/>
      <c r="K26436" s="1"/>
      <c r="L26436" s="1"/>
      <c r="M26436" s="1"/>
    </row>
    <row r="26437" spans="5:13" x14ac:dyDescent="0.25">
      <c r="E26437" s="1"/>
      <c r="F26437" s="1"/>
      <c r="G26437" s="1"/>
      <c r="H26437" s="1"/>
      <c r="I26437" s="1"/>
      <c r="J26437" s="1"/>
      <c r="K26437" s="1"/>
      <c r="L26437" s="1"/>
      <c r="M26437" s="1"/>
    </row>
    <row r="26438" spans="5:13" x14ac:dyDescent="0.25">
      <c r="E26438" s="1"/>
      <c r="F26438" s="1"/>
      <c r="G26438" s="1"/>
      <c r="H26438" s="1"/>
      <c r="I26438" s="1"/>
      <c r="J26438" s="1"/>
      <c r="K26438" s="1"/>
      <c r="L26438" s="1"/>
      <c r="M26438" s="1"/>
    </row>
    <row r="26439" spans="5:13" x14ac:dyDescent="0.25">
      <c r="E26439" s="1"/>
      <c r="F26439" s="1"/>
      <c r="G26439" s="1"/>
      <c r="H26439" s="1"/>
      <c r="I26439" s="1"/>
      <c r="J26439" s="1"/>
      <c r="K26439" s="1"/>
      <c r="L26439" s="1"/>
      <c r="M26439" s="1"/>
    </row>
    <row r="26440" spans="5:13" x14ac:dyDescent="0.25">
      <c r="E26440" s="1"/>
      <c r="F26440" s="1"/>
      <c r="G26440" s="1"/>
      <c r="H26440" s="1"/>
      <c r="I26440" s="1"/>
      <c r="J26440" s="1"/>
      <c r="K26440" s="1"/>
      <c r="L26440" s="1"/>
      <c r="M26440" s="1"/>
    </row>
    <row r="26441" spans="5:13" x14ac:dyDescent="0.25">
      <c r="E26441" s="1"/>
      <c r="F26441" s="1"/>
      <c r="G26441" s="1"/>
      <c r="H26441" s="1"/>
      <c r="I26441" s="1"/>
      <c r="J26441" s="1"/>
      <c r="K26441" s="1"/>
      <c r="L26441" s="1"/>
      <c r="M26441" s="1"/>
    </row>
    <row r="26442" spans="5:13" x14ac:dyDescent="0.25">
      <c r="E26442" s="1"/>
      <c r="F26442" s="1"/>
      <c r="G26442" s="1"/>
      <c r="H26442" s="1"/>
      <c r="I26442" s="1"/>
      <c r="J26442" s="1"/>
      <c r="K26442" s="1"/>
      <c r="L26442" s="1"/>
      <c r="M26442" s="1"/>
    </row>
    <row r="26443" spans="5:13" x14ac:dyDescent="0.25">
      <c r="E26443" s="1"/>
      <c r="F26443" s="1"/>
      <c r="G26443" s="1"/>
      <c r="H26443" s="1"/>
      <c r="I26443" s="1"/>
      <c r="J26443" s="1"/>
      <c r="K26443" s="1"/>
      <c r="L26443" s="1"/>
      <c r="M26443" s="1"/>
    </row>
    <row r="26444" spans="5:13" x14ac:dyDescent="0.25">
      <c r="E26444" s="1"/>
      <c r="F26444" s="1"/>
      <c r="G26444" s="1"/>
      <c r="H26444" s="1"/>
      <c r="I26444" s="1"/>
      <c r="J26444" s="1"/>
      <c r="K26444" s="1"/>
      <c r="L26444" s="1"/>
      <c r="M26444" s="1"/>
    </row>
    <row r="26445" spans="5:13" x14ac:dyDescent="0.25">
      <c r="E26445" s="1"/>
      <c r="F26445" s="1"/>
      <c r="G26445" s="1"/>
      <c r="H26445" s="1"/>
      <c r="I26445" s="1"/>
      <c r="J26445" s="1"/>
      <c r="K26445" s="1"/>
      <c r="L26445" s="1"/>
      <c r="M26445" s="1"/>
    </row>
    <row r="26446" spans="5:13" x14ac:dyDescent="0.25">
      <c r="E26446" s="1"/>
      <c r="F26446" s="1"/>
      <c r="G26446" s="1"/>
      <c r="H26446" s="1"/>
      <c r="I26446" s="1"/>
      <c r="J26446" s="1"/>
      <c r="K26446" s="1"/>
      <c r="L26446" s="1"/>
      <c r="M26446" s="1"/>
    </row>
    <row r="26447" spans="5:13" x14ac:dyDescent="0.25">
      <c r="E26447" s="1"/>
      <c r="F26447" s="1"/>
      <c r="G26447" s="1"/>
      <c r="H26447" s="1"/>
      <c r="I26447" s="1"/>
      <c r="J26447" s="1"/>
      <c r="K26447" s="1"/>
      <c r="L26447" s="1"/>
      <c r="M26447" s="1"/>
    </row>
    <row r="26448" spans="5:13" x14ac:dyDescent="0.25">
      <c r="E26448" s="1"/>
      <c r="F26448" s="1"/>
      <c r="G26448" s="1"/>
      <c r="H26448" s="1"/>
      <c r="I26448" s="1"/>
      <c r="J26448" s="1"/>
      <c r="K26448" s="1"/>
      <c r="L26448" s="1"/>
      <c r="M26448" s="1"/>
    </row>
    <row r="26449" spans="5:13" x14ac:dyDescent="0.25">
      <c r="E26449" s="1"/>
      <c r="F26449" s="1"/>
      <c r="G26449" s="1"/>
      <c r="H26449" s="1"/>
      <c r="I26449" s="1"/>
      <c r="J26449" s="1"/>
      <c r="K26449" s="1"/>
      <c r="L26449" s="1"/>
      <c r="M26449" s="1"/>
    </row>
    <row r="26450" spans="5:13" x14ac:dyDescent="0.25">
      <c r="E26450" s="1"/>
      <c r="F26450" s="1"/>
      <c r="G26450" s="1"/>
      <c r="H26450" s="1"/>
      <c r="I26450" s="1"/>
      <c r="J26450" s="1"/>
      <c r="K26450" s="1"/>
      <c r="L26450" s="1"/>
      <c r="M26450" s="1"/>
    </row>
    <row r="26451" spans="5:13" x14ac:dyDescent="0.25">
      <c r="E26451" s="1"/>
      <c r="F26451" s="1"/>
      <c r="G26451" s="1"/>
      <c r="H26451" s="1"/>
      <c r="I26451" s="1"/>
      <c r="J26451" s="1"/>
      <c r="K26451" s="1"/>
      <c r="L26451" s="1"/>
      <c r="M26451" s="1"/>
    </row>
    <row r="26452" spans="5:13" x14ac:dyDescent="0.25">
      <c r="E26452" s="1"/>
      <c r="F26452" s="1"/>
      <c r="G26452" s="1"/>
      <c r="H26452" s="1"/>
      <c r="I26452" s="1"/>
      <c r="J26452" s="1"/>
      <c r="K26452" s="1"/>
      <c r="L26452" s="1"/>
      <c r="M26452" s="1"/>
    </row>
    <row r="26453" spans="5:13" x14ac:dyDescent="0.25">
      <c r="E26453" s="1"/>
      <c r="F26453" s="1"/>
      <c r="G26453" s="1"/>
      <c r="H26453" s="1"/>
      <c r="I26453" s="1"/>
      <c r="J26453" s="1"/>
      <c r="K26453" s="1"/>
      <c r="L26453" s="1"/>
      <c r="M26453" s="1"/>
    </row>
    <row r="26454" spans="5:13" x14ac:dyDescent="0.25">
      <c r="E26454" s="1"/>
      <c r="F26454" s="1"/>
      <c r="G26454" s="1"/>
      <c r="H26454" s="1"/>
      <c r="I26454" s="1"/>
      <c r="J26454" s="1"/>
      <c r="K26454" s="1"/>
      <c r="L26454" s="1"/>
      <c r="M26454" s="1"/>
    </row>
    <row r="26455" spans="5:13" x14ac:dyDescent="0.25">
      <c r="E26455" s="1"/>
      <c r="F26455" s="1"/>
      <c r="G26455" s="1"/>
      <c r="H26455" s="1"/>
      <c r="I26455" s="1"/>
      <c r="J26455" s="1"/>
      <c r="K26455" s="1"/>
      <c r="L26455" s="1"/>
      <c r="M26455" s="1"/>
    </row>
    <row r="26456" spans="5:13" x14ac:dyDescent="0.25">
      <c r="E26456" s="1"/>
      <c r="F26456" s="1"/>
      <c r="G26456" s="1"/>
      <c r="H26456" s="1"/>
      <c r="I26456" s="1"/>
      <c r="J26456" s="1"/>
      <c r="K26456" s="1"/>
      <c r="L26456" s="1"/>
      <c r="M26456" s="1"/>
    </row>
    <row r="26457" spans="5:13" x14ac:dyDescent="0.25">
      <c r="E26457" s="1"/>
      <c r="F26457" s="1"/>
      <c r="G26457" s="1"/>
      <c r="H26457" s="1"/>
      <c r="I26457" s="1"/>
      <c r="J26457" s="1"/>
      <c r="K26457" s="1"/>
      <c r="L26457" s="1"/>
      <c r="M26457" s="1"/>
    </row>
    <row r="26458" spans="5:13" x14ac:dyDescent="0.25">
      <c r="E26458" s="1"/>
      <c r="F26458" s="1"/>
      <c r="G26458" s="1"/>
      <c r="H26458" s="1"/>
      <c r="I26458" s="1"/>
      <c r="J26458" s="1"/>
      <c r="K26458" s="1"/>
      <c r="L26458" s="1"/>
      <c r="M26458" s="1"/>
    </row>
    <row r="26459" spans="5:13" x14ac:dyDescent="0.25">
      <c r="E26459" s="1"/>
      <c r="F26459" s="1"/>
      <c r="G26459" s="1"/>
      <c r="H26459" s="1"/>
      <c r="I26459" s="1"/>
      <c r="J26459" s="1"/>
      <c r="K26459" s="1"/>
      <c r="L26459" s="1"/>
      <c r="M26459" s="1"/>
    </row>
    <row r="26460" spans="5:13" x14ac:dyDescent="0.25">
      <c r="E26460" s="1"/>
      <c r="F26460" s="1"/>
      <c r="G26460" s="1"/>
      <c r="H26460" s="1"/>
      <c r="I26460" s="1"/>
      <c r="J26460" s="1"/>
      <c r="K26460" s="1"/>
      <c r="L26460" s="1"/>
      <c r="M26460" s="1"/>
    </row>
    <row r="26461" spans="5:13" x14ac:dyDescent="0.25">
      <c r="E26461" s="1"/>
      <c r="F26461" s="1"/>
      <c r="G26461" s="1"/>
      <c r="H26461" s="1"/>
      <c r="I26461" s="1"/>
      <c r="J26461" s="1"/>
      <c r="K26461" s="1"/>
      <c r="L26461" s="1"/>
      <c r="M26461" s="1"/>
    </row>
    <row r="26462" spans="5:13" x14ac:dyDescent="0.25">
      <c r="E26462" s="1"/>
      <c r="F26462" s="1"/>
      <c r="G26462" s="1"/>
      <c r="H26462" s="1"/>
      <c r="I26462" s="1"/>
      <c r="J26462" s="1"/>
      <c r="K26462" s="1"/>
      <c r="L26462" s="1"/>
      <c r="M26462" s="1"/>
    </row>
    <row r="26463" spans="5:13" x14ac:dyDescent="0.25">
      <c r="E26463" s="1"/>
      <c r="F26463" s="1"/>
      <c r="G26463" s="1"/>
      <c r="H26463" s="1"/>
      <c r="I26463" s="1"/>
      <c r="J26463" s="1"/>
      <c r="K26463" s="1"/>
      <c r="L26463" s="1"/>
      <c r="M26463" s="1"/>
    </row>
    <row r="26464" spans="5:13" x14ac:dyDescent="0.25">
      <c r="E26464" s="1"/>
      <c r="F26464" s="1"/>
      <c r="G26464" s="1"/>
      <c r="H26464" s="1"/>
      <c r="I26464" s="1"/>
      <c r="J26464" s="1"/>
      <c r="K26464" s="1"/>
      <c r="L26464" s="1"/>
      <c r="M26464" s="1"/>
    </row>
    <row r="26465" spans="5:13" x14ac:dyDescent="0.25">
      <c r="E26465" s="1"/>
      <c r="F26465" s="1"/>
      <c r="G26465" s="1"/>
      <c r="H26465" s="1"/>
      <c r="I26465" s="1"/>
      <c r="J26465" s="1"/>
      <c r="K26465" s="1"/>
      <c r="L26465" s="1"/>
      <c r="M26465" s="1"/>
    </row>
    <row r="26466" spans="5:13" x14ac:dyDescent="0.25">
      <c r="E26466" s="1"/>
      <c r="F26466" s="1"/>
      <c r="G26466" s="1"/>
      <c r="H26466" s="1"/>
      <c r="I26466" s="1"/>
      <c r="J26466" s="1"/>
      <c r="K26466" s="1"/>
      <c r="L26466" s="1"/>
      <c r="M26466" s="1"/>
    </row>
    <row r="26467" spans="5:13" x14ac:dyDescent="0.25">
      <c r="E26467" s="1"/>
      <c r="F26467" s="1"/>
      <c r="G26467" s="1"/>
      <c r="H26467" s="1"/>
      <c r="I26467" s="1"/>
      <c r="J26467" s="1"/>
      <c r="K26467" s="1"/>
      <c r="L26467" s="1"/>
      <c r="M26467" s="1"/>
    </row>
    <row r="26468" spans="5:13" x14ac:dyDescent="0.25">
      <c r="E26468" s="1"/>
      <c r="F26468" s="1"/>
      <c r="G26468" s="1"/>
      <c r="H26468" s="1"/>
      <c r="I26468" s="1"/>
      <c r="J26468" s="1"/>
      <c r="K26468" s="1"/>
      <c r="L26468" s="1"/>
      <c r="M26468" s="1"/>
    </row>
    <row r="26469" spans="5:13" x14ac:dyDescent="0.25">
      <c r="E26469" s="1"/>
      <c r="F26469" s="1"/>
      <c r="G26469" s="1"/>
      <c r="H26469" s="1"/>
      <c r="I26469" s="1"/>
      <c r="J26469" s="1"/>
      <c r="K26469" s="1"/>
      <c r="L26469" s="1"/>
      <c r="M26469" s="1"/>
    </row>
    <row r="26470" spans="5:13" x14ac:dyDescent="0.25">
      <c r="E26470" s="1"/>
      <c r="F26470" s="1"/>
      <c r="G26470" s="1"/>
      <c r="H26470" s="1"/>
      <c r="I26470" s="1"/>
      <c r="J26470" s="1"/>
      <c r="K26470" s="1"/>
      <c r="L26470" s="1"/>
      <c r="M26470" s="1"/>
    </row>
    <row r="26471" spans="5:13" x14ac:dyDescent="0.25">
      <c r="E26471" s="1"/>
      <c r="F26471" s="1"/>
      <c r="G26471" s="1"/>
      <c r="H26471" s="1"/>
      <c r="I26471" s="1"/>
      <c r="J26471" s="1"/>
      <c r="K26471" s="1"/>
      <c r="L26471" s="1"/>
      <c r="M26471" s="1"/>
    </row>
    <row r="26472" spans="5:13" x14ac:dyDescent="0.25">
      <c r="E26472" s="1"/>
      <c r="F26472" s="1"/>
      <c r="G26472" s="1"/>
      <c r="H26472" s="1"/>
      <c r="I26472" s="1"/>
      <c r="J26472" s="1"/>
      <c r="K26472" s="1"/>
      <c r="L26472" s="1"/>
      <c r="M26472" s="1"/>
    </row>
    <row r="26473" spans="5:13" x14ac:dyDescent="0.25">
      <c r="E26473" s="1"/>
      <c r="F26473" s="1"/>
      <c r="G26473" s="1"/>
      <c r="H26473" s="1"/>
      <c r="I26473" s="1"/>
      <c r="J26473" s="1"/>
      <c r="K26473" s="1"/>
      <c r="L26473" s="1"/>
      <c r="M26473" s="1"/>
    </row>
    <row r="26474" spans="5:13" x14ac:dyDescent="0.25">
      <c r="E26474" s="1"/>
      <c r="F26474" s="1"/>
      <c r="G26474" s="1"/>
      <c r="H26474" s="1"/>
      <c r="I26474" s="1"/>
      <c r="J26474" s="1"/>
      <c r="K26474" s="1"/>
      <c r="L26474" s="1"/>
      <c r="M26474" s="1"/>
    </row>
    <row r="26475" spans="5:13" x14ac:dyDescent="0.25">
      <c r="E26475" s="1"/>
      <c r="F26475" s="1"/>
      <c r="G26475" s="1"/>
      <c r="H26475" s="1"/>
      <c r="I26475" s="1"/>
      <c r="J26475" s="1"/>
      <c r="K26475" s="1"/>
      <c r="L26475" s="1"/>
      <c r="M26475" s="1"/>
    </row>
    <row r="26476" spans="5:13" x14ac:dyDescent="0.25">
      <c r="E26476" s="1"/>
      <c r="F26476" s="1"/>
      <c r="G26476" s="1"/>
      <c r="H26476" s="1"/>
      <c r="I26476" s="1"/>
      <c r="J26476" s="1"/>
      <c r="K26476" s="1"/>
      <c r="L26476" s="1"/>
      <c r="M26476" s="1"/>
    </row>
    <row r="26477" spans="5:13" x14ac:dyDescent="0.25">
      <c r="E26477" s="1"/>
      <c r="F26477" s="1"/>
      <c r="G26477" s="1"/>
      <c r="H26477" s="1"/>
      <c r="I26477" s="1"/>
      <c r="J26477" s="1"/>
      <c r="K26477" s="1"/>
      <c r="L26477" s="1"/>
      <c r="M26477" s="1"/>
    </row>
    <row r="26478" spans="5:13" x14ac:dyDescent="0.25">
      <c r="E26478" s="1"/>
      <c r="F26478" s="1"/>
      <c r="G26478" s="1"/>
      <c r="H26478" s="1"/>
      <c r="I26478" s="1"/>
      <c r="J26478" s="1"/>
      <c r="K26478" s="1"/>
      <c r="L26478" s="1"/>
      <c r="M26478" s="1"/>
    </row>
    <row r="26479" spans="5:13" x14ac:dyDescent="0.25">
      <c r="E26479" s="1"/>
      <c r="F26479" s="1"/>
      <c r="G26479" s="1"/>
      <c r="H26479" s="1"/>
      <c r="I26479" s="1"/>
      <c r="J26479" s="1"/>
      <c r="K26479" s="1"/>
      <c r="L26479" s="1"/>
      <c r="M26479" s="1"/>
    </row>
    <row r="26480" spans="5:13" x14ac:dyDescent="0.25">
      <c r="E26480" s="1"/>
      <c r="F26480" s="1"/>
      <c r="G26480" s="1"/>
      <c r="H26480" s="1"/>
      <c r="I26480" s="1"/>
      <c r="J26480" s="1"/>
      <c r="K26480" s="1"/>
      <c r="L26480" s="1"/>
      <c r="M26480" s="1"/>
    </row>
    <row r="26481" spans="5:13" x14ac:dyDescent="0.25">
      <c r="E26481" s="1"/>
      <c r="F26481" s="1"/>
      <c r="G26481" s="1"/>
      <c r="H26481" s="1"/>
      <c r="I26481" s="1"/>
      <c r="J26481" s="1"/>
      <c r="K26481" s="1"/>
      <c r="L26481" s="1"/>
      <c r="M26481" s="1"/>
    </row>
    <row r="26482" spans="5:13" x14ac:dyDescent="0.25">
      <c r="E26482" s="1"/>
      <c r="F26482" s="1"/>
      <c r="G26482" s="1"/>
      <c r="H26482" s="1"/>
      <c r="I26482" s="1"/>
      <c r="J26482" s="1"/>
      <c r="K26482" s="1"/>
      <c r="L26482" s="1"/>
      <c r="M26482" s="1"/>
    </row>
    <row r="26483" spans="5:13" x14ac:dyDescent="0.25">
      <c r="E26483" s="1"/>
      <c r="F26483" s="1"/>
      <c r="G26483" s="1"/>
      <c r="H26483" s="1"/>
      <c r="I26483" s="1"/>
      <c r="J26483" s="1"/>
      <c r="K26483" s="1"/>
      <c r="L26483" s="1"/>
      <c r="M26483" s="1"/>
    </row>
    <row r="26484" spans="5:13" x14ac:dyDescent="0.25">
      <c r="E26484" s="1"/>
      <c r="F26484" s="1"/>
      <c r="G26484" s="1"/>
      <c r="H26484" s="1"/>
      <c r="I26484" s="1"/>
      <c r="J26484" s="1"/>
      <c r="K26484" s="1"/>
      <c r="L26484" s="1"/>
      <c r="M26484" s="1"/>
    </row>
    <row r="26485" spans="5:13" x14ac:dyDescent="0.25">
      <c r="E26485" s="1"/>
      <c r="F26485" s="1"/>
      <c r="G26485" s="1"/>
      <c r="H26485" s="1"/>
      <c r="I26485" s="1"/>
      <c r="J26485" s="1"/>
      <c r="K26485" s="1"/>
      <c r="L26485" s="1"/>
      <c r="M26485" s="1"/>
    </row>
    <row r="26486" spans="5:13" x14ac:dyDescent="0.25">
      <c r="E26486" s="1"/>
      <c r="F26486" s="1"/>
      <c r="G26486" s="1"/>
      <c r="H26486" s="1"/>
      <c r="I26486" s="1"/>
      <c r="J26486" s="1"/>
      <c r="K26486" s="1"/>
      <c r="L26486" s="1"/>
      <c r="M26486" s="1"/>
    </row>
    <row r="26487" spans="5:13" x14ac:dyDescent="0.25">
      <c r="E26487" s="1"/>
      <c r="F26487" s="1"/>
      <c r="G26487" s="1"/>
      <c r="H26487" s="1"/>
      <c r="I26487" s="1"/>
      <c r="J26487" s="1"/>
      <c r="K26487" s="1"/>
      <c r="L26487" s="1"/>
      <c r="M26487" s="1"/>
    </row>
    <row r="26488" spans="5:13" x14ac:dyDescent="0.25">
      <c r="E26488" s="1"/>
      <c r="F26488" s="1"/>
      <c r="G26488" s="1"/>
      <c r="H26488" s="1"/>
      <c r="I26488" s="1"/>
      <c r="J26488" s="1"/>
      <c r="K26488" s="1"/>
      <c r="L26488" s="1"/>
      <c r="M26488" s="1"/>
    </row>
    <row r="26489" spans="5:13" x14ac:dyDescent="0.25">
      <c r="E26489" s="1"/>
      <c r="F26489" s="1"/>
      <c r="G26489" s="1"/>
      <c r="H26489" s="1"/>
      <c r="I26489" s="1"/>
      <c r="J26489" s="1"/>
      <c r="K26489" s="1"/>
      <c r="L26489" s="1"/>
      <c r="M26489" s="1"/>
    </row>
    <row r="26490" spans="5:13" x14ac:dyDescent="0.25">
      <c r="E26490" s="1"/>
      <c r="F26490" s="1"/>
      <c r="G26490" s="1"/>
      <c r="H26490" s="1"/>
      <c r="I26490" s="1"/>
      <c r="J26490" s="1"/>
      <c r="K26490" s="1"/>
      <c r="L26490" s="1"/>
      <c r="M26490" s="1"/>
    </row>
    <row r="26491" spans="5:13" x14ac:dyDescent="0.25">
      <c r="E26491" s="1"/>
      <c r="F26491" s="1"/>
      <c r="G26491" s="1"/>
      <c r="H26491" s="1"/>
      <c r="I26491" s="1"/>
      <c r="J26491" s="1"/>
      <c r="K26491" s="1"/>
      <c r="L26491" s="1"/>
      <c r="M26491" s="1"/>
    </row>
    <row r="26492" spans="5:13" x14ac:dyDescent="0.25">
      <c r="E26492" s="1"/>
      <c r="F26492" s="1"/>
      <c r="G26492" s="1"/>
      <c r="H26492" s="1"/>
      <c r="I26492" s="1"/>
      <c r="J26492" s="1"/>
      <c r="K26492" s="1"/>
      <c r="L26492" s="1"/>
      <c r="M26492" s="1"/>
    </row>
    <row r="26493" spans="5:13" x14ac:dyDescent="0.25">
      <c r="E26493" s="1"/>
      <c r="F26493" s="1"/>
      <c r="G26493" s="1"/>
      <c r="H26493" s="1"/>
      <c r="I26493" s="1"/>
      <c r="J26493" s="1"/>
      <c r="K26493" s="1"/>
      <c r="L26493" s="1"/>
      <c r="M26493" s="1"/>
    </row>
    <row r="26494" spans="5:13" x14ac:dyDescent="0.25">
      <c r="E26494" s="1"/>
      <c r="F26494" s="1"/>
      <c r="G26494" s="1"/>
      <c r="H26494" s="1"/>
      <c r="I26494" s="1"/>
      <c r="J26494" s="1"/>
      <c r="K26494" s="1"/>
      <c r="L26494" s="1"/>
      <c r="M26494" s="1"/>
    </row>
    <row r="26495" spans="5:13" x14ac:dyDescent="0.25">
      <c r="E26495" s="1"/>
      <c r="F26495" s="1"/>
      <c r="G26495" s="1"/>
      <c r="H26495" s="1"/>
      <c r="I26495" s="1"/>
      <c r="J26495" s="1"/>
      <c r="K26495" s="1"/>
      <c r="L26495" s="1"/>
      <c r="M26495" s="1"/>
    </row>
    <row r="26496" spans="5:13" x14ac:dyDescent="0.25">
      <c r="E26496" s="1"/>
      <c r="F26496" s="1"/>
      <c r="G26496" s="1"/>
      <c r="H26496" s="1"/>
      <c r="I26496" s="1"/>
      <c r="J26496" s="1"/>
      <c r="K26496" s="1"/>
      <c r="L26496" s="1"/>
      <c r="M26496" s="1"/>
    </row>
    <row r="26497" spans="5:13" x14ac:dyDescent="0.25">
      <c r="E26497" s="1"/>
      <c r="F26497" s="1"/>
      <c r="G26497" s="1"/>
      <c r="H26497" s="1"/>
      <c r="I26497" s="1"/>
      <c r="J26497" s="1"/>
      <c r="K26497" s="1"/>
      <c r="L26497" s="1"/>
      <c r="M26497" s="1"/>
    </row>
    <row r="26498" spans="5:13" x14ac:dyDescent="0.25">
      <c r="E26498" s="1"/>
      <c r="F26498" s="1"/>
      <c r="G26498" s="1"/>
      <c r="H26498" s="1"/>
      <c r="I26498" s="1"/>
      <c r="J26498" s="1"/>
      <c r="K26498" s="1"/>
      <c r="L26498" s="1"/>
      <c r="M26498" s="1"/>
    </row>
    <row r="26499" spans="5:13" x14ac:dyDescent="0.25">
      <c r="E26499" s="1"/>
      <c r="F26499" s="1"/>
      <c r="G26499" s="1"/>
      <c r="H26499" s="1"/>
      <c r="I26499" s="1"/>
      <c r="J26499" s="1"/>
      <c r="K26499" s="1"/>
      <c r="L26499" s="1"/>
      <c r="M26499" s="1"/>
    </row>
    <row r="26500" spans="5:13" x14ac:dyDescent="0.25">
      <c r="E26500" s="1"/>
      <c r="F26500" s="1"/>
      <c r="G26500" s="1"/>
      <c r="H26500" s="1"/>
      <c r="I26500" s="1"/>
      <c r="J26500" s="1"/>
      <c r="K26500" s="1"/>
      <c r="L26500" s="1"/>
      <c r="M26500" s="1"/>
    </row>
    <row r="26501" spans="5:13" x14ac:dyDescent="0.25">
      <c r="E26501" s="1"/>
      <c r="F26501" s="1"/>
      <c r="G26501" s="1"/>
      <c r="H26501" s="1"/>
      <c r="I26501" s="1"/>
      <c r="J26501" s="1"/>
      <c r="K26501" s="1"/>
      <c r="L26501" s="1"/>
      <c r="M26501" s="1"/>
    </row>
    <row r="26502" spans="5:13" x14ac:dyDescent="0.25">
      <c r="E26502" s="1"/>
      <c r="F26502" s="1"/>
      <c r="G26502" s="1"/>
      <c r="H26502" s="1"/>
      <c r="I26502" s="1"/>
      <c r="J26502" s="1"/>
      <c r="K26502" s="1"/>
      <c r="L26502" s="1"/>
      <c r="M26502" s="1"/>
    </row>
    <row r="26503" spans="5:13" x14ac:dyDescent="0.25">
      <c r="E26503" s="1"/>
      <c r="F26503" s="1"/>
      <c r="G26503" s="1"/>
      <c r="H26503" s="1"/>
      <c r="I26503" s="1"/>
      <c r="J26503" s="1"/>
      <c r="K26503" s="1"/>
      <c r="L26503" s="1"/>
      <c r="M26503" s="1"/>
    </row>
    <row r="26504" spans="5:13" x14ac:dyDescent="0.25">
      <c r="E26504" s="1"/>
      <c r="F26504" s="1"/>
      <c r="G26504" s="1"/>
      <c r="H26504" s="1"/>
      <c r="I26504" s="1"/>
      <c r="J26504" s="1"/>
      <c r="K26504" s="1"/>
      <c r="L26504" s="1"/>
      <c r="M26504" s="1"/>
    </row>
    <row r="26505" spans="5:13" x14ac:dyDescent="0.25">
      <c r="E26505" s="1"/>
      <c r="F26505" s="1"/>
      <c r="G26505" s="1"/>
      <c r="H26505" s="1"/>
      <c r="I26505" s="1"/>
      <c r="J26505" s="1"/>
      <c r="K26505" s="1"/>
      <c r="L26505" s="1"/>
      <c r="M26505" s="1"/>
    </row>
    <row r="26506" spans="5:13" x14ac:dyDescent="0.25">
      <c r="E26506" s="1"/>
      <c r="F26506" s="1"/>
      <c r="G26506" s="1"/>
      <c r="H26506" s="1"/>
      <c r="I26506" s="1"/>
      <c r="J26506" s="1"/>
      <c r="K26506" s="1"/>
      <c r="L26506" s="1"/>
      <c r="M26506" s="1"/>
    </row>
    <row r="26507" spans="5:13" x14ac:dyDescent="0.25">
      <c r="E26507" s="1"/>
      <c r="F26507" s="1"/>
      <c r="G26507" s="1"/>
      <c r="H26507" s="1"/>
      <c r="I26507" s="1"/>
      <c r="J26507" s="1"/>
      <c r="K26507" s="1"/>
      <c r="L26507" s="1"/>
      <c r="M26507" s="1"/>
    </row>
    <row r="26508" spans="5:13" x14ac:dyDescent="0.25">
      <c r="E26508" s="1"/>
      <c r="F26508" s="1"/>
      <c r="G26508" s="1"/>
      <c r="H26508" s="1"/>
      <c r="I26508" s="1"/>
      <c r="J26508" s="1"/>
      <c r="K26508" s="1"/>
      <c r="L26508" s="1"/>
      <c r="M26508" s="1"/>
    </row>
    <row r="26509" spans="5:13" x14ac:dyDescent="0.25">
      <c r="E26509" s="1"/>
      <c r="F26509" s="1"/>
      <c r="G26509" s="1"/>
      <c r="H26509" s="1"/>
      <c r="I26509" s="1"/>
      <c r="J26509" s="1"/>
      <c r="K26509" s="1"/>
      <c r="L26509" s="1"/>
      <c r="M26509" s="1"/>
    </row>
    <row r="26510" spans="5:13" x14ac:dyDescent="0.25">
      <c r="E26510" s="1"/>
      <c r="F26510" s="1"/>
      <c r="G26510" s="1"/>
      <c r="H26510" s="1"/>
      <c r="I26510" s="1"/>
      <c r="J26510" s="1"/>
      <c r="K26510" s="1"/>
      <c r="L26510" s="1"/>
      <c r="M26510" s="1"/>
    </row>
    <row r="26511" spans="5:13" x14ac:dyDescent="0.25">
      <c r="E26511" s="1"/>
      <c r="F26511" s="1"/>
      <c r="G26511" s="1"/>
      <c r="H26511" s="1"/>
      <c r="I26511" s="1"/>
      <c r="J26511" s="1"/>
      <c r="K26511" s="1"/>
      <c r="L26511" s="1"/>
      <c r="M26511" s="1"/>
    </row>
    <row r="26512" spans="5:13" x14ac:dyDescent="0.25">
      <c r="E26512" s="1"/>
      <c r="F26512" s="1"/>
      <c r="G26512" s="1"/>
      <c r="H26512" s="1"/>
      <c r="I26512" s="1"/>
      <c r="J26512" s="1"/>
      <c r="K26512" s="1"/>
      <c r="L26512" s="1"/>
      <c r="M26512" s="1"/>
    </row>
    <row r="26513" spans="5:13" x14ac:dyDescent="0.25">
      <c r="E26513" s="1"/>
      <c r="F26513" s="1"/>
      <c r="G26513" s="1"/>
      <c r="H26513" s="1"/>
      <c r="I26513" s="1"/>
      <c r="J26513" s="1"/>
      <c r="K26513" s="1"/>
      <c r="L26513" s="1"/>
      <c r="M26513" s="1"/>
    </row>
    <row r="26514" spans="5:13" x14ac:dyDescent="0.25">
      <c r="E26514" s="1"/>
      <c r="F26514" s="1"/>
      <c r="G26514" s="1"/>
      <c r="H26514" s="1"/>
      <c r="I26514" s="1"/>
      <c r="J26514" s="1"/>
      <c r="K26514" s="1"/>
      <c r="L26514" s="1"/>
      <c r="M26514" s="1"/>
    </row>
    <row r="26515" spans="5:13" x14ac:dyDescent="0.25">
      <c r="E26515" s="1"/>
      <c r="F26515" s="1"/>
      <c r="G26515" s="1"/>
      <c r="H26515" s="1"/>
      <c r="I26515" s="1"/>
      <c r="J26515" s="1"/>
      <c r="K26515" s="1"/>
      <c r="L26515" s="1"/>
      <c r="M26515" s="1"/>
    </row>
    <row r="26516" spans="5:13" x14ac:dyDescent="0.25">
      <c r="E26516" s="1"/>
      <c r="F26516" s="1"/>
      <c r="G26516" s="1"/>
      <c r="H26516" s="1"/>
      <c r="I26516" s="1"/>
      <c r="J26516" s="1"/>
      <c r="K26516" s="1"/>
      <c r="L26516" s="1"/>
      <c r="M26516" s="1"/>
    </row>
    <row r="26517" spans="5:13" x14ac:dyDescent="0.25">
      <c r="E26517" s="1"/>
      <c r="F26517" s="1"/>
      <c r="G26517" s="1"/>
      <c r="H26517" s="1"/>
      <c r="I26517" s="1"/>
      <c r="J26517" s="1"/>
      <c r="K26517" s="1"/>
      <c r="L26517" s="1"/>
      <c r="M26517" s="1"/>
    </row>
    <row r="26518" spans="5:13" x14ac:dyDescent="0.25">
      <c r="E26518" s="1"/>
      <c r="F26518" s="1"/>
      <c r="G26518" s="1"/>
      <c r="H26518" s="1"/>
      <c r="I26518" s="1"/>
      <c r="J26518" s="1"/>
      <c r="K26518" s="1"/>
      <c r="L26518" s="1"/>
      <c r="M26518" s="1"/>
    </row>
    <row r="26519" spans="5:13" x14ac:dyDescent="0.25">
      <c r="E26519" s="1"/>
      <c r="F26519" s="1"/>
      <c r="G26519" s="1"/>
      <c r="H26519" s="1"/>
      <c r="I26519" s="1"/>
      <c r="J26519" s="1"/>
      <c r="K26519" s="1"/>
      <c r="L26519" s="1"/>
      <c r="M26519" s="1"/>
    </row>
    <row r="26520" spans="5:13" x14ac:dyDescent="0.25">
      <c r="E26520" s="1"/>
      <c r="F26520" s="1"/>
      <c r="G26520" s="1"/>
      <c r="H26520" s="1"/>
      <c r="I26520" s="1"/>
      <c r="J26520" s="1"/>
      <c r="K26520" s="1"/>
      <c r="L26520" s="1"/>
      <c r="M26520" s="1"/>
    </row>
    <row r="26521" spans="5:13" x14ac:dyDescent="0.25">
      <c r="E26521" s="1"/>
      <c r="F26521" s="1"/>
      <c r="G26521" s="1"/>
      <c r="H26521" s="1"/>
      <c r="I26521" s="1"/>
      <c r="J26521" s="1"/>
      <c r="K26521" s="1"/>
      <c r="L26521" s="1"/>
      <c r="M26521" s="1"/>
    </row>
    <row r="26522" spans="5:13" x14ac:dyDescent="0.25">
      <c r="E26522" s="1"/>
      <c r="F26522" s="1"/>
      <c r="G26522" s="1"/>
      <c r="H26522" s="1"/>
      <c r="I26522" s="1"/>
      <c r="J26522" s="1"/>
      <c r="K26522" s="1"/>
      <c r="L26522" s="1"/>
      <c r="M26522" s="1"/>
    </row>
    <row r="26523" spans="5:13" x14ac:dyDescent="0.25">
      <c r="E26523" s="1"/>
      <c r="F26523" s="1"/>
      <c r="G26523" s="1"/>
      <c r="H26523" s="1"/>
      <c r="I26523" s="1"/>
      <c r="J26523" s="1"/>
      <c r="K26523" s="1"/>
      <c r="L26523" s="1"/>
      <c r="M26523" s="1"/>
    </row>
    <row r="26524" spans="5:13" x14ac:dyDescent="0.25">
      <c r="E26524" s="1"/>
      <c r="F26524" s="1"/>
      <c r="G26524" s="1"/>
      <c r="H26524" s="1"/>
      <c r="I26524" s="1"/>
      <c r="J26524" s="1"/>
      <c r="K26524" s="1"/>
      <c r="L26524" s="1"/>
      <c r="M26524" s="1"/>
    </row>
    <row r="26525" spans="5:13" x14ac:dyDescent="0.25">
      <c r="E26525" s="1"/>
      <c r="F26525" s="1"/>
      <c r="G26525" s="1"/>
      <c r="H26525" s="1"/>
      <c r="I26525" s="1"/>
      <c r="J26525" s="1"/>
      <c r="K26525" s="1"/>
      <c r="L26525" s="1"/>
      <c r="M26525" s="1"/>
    </row>
    <row r="26526" spans="5:13" x14ac:dyDescent="0.25">
      <c r="E26526" s="1"/>
      <c r="F26526" s="1"/>
      <c r="G26526" s="1"/>
      <c r="H26526" s="1"/>
      <c r="I26526" s="1"/>
      <c r="J26526" s="1"/>
      <c r="K26526" s="1"/>
      <c r="L26526" s="1"/>
      <c r="M26526" s="1"/>
    </row>
    <row r="26527" spans="5:13" x14ac:dyDescent="0.25">
      <c r="E26527" s="1"/>
      <c r="F26527" s="1"/>
      <c r="G26527" s="1"/>
      <c r="H26527" s="1"/>
      <c r="I26527" s="1"/>
      <c r="J26527" s="1"/>
      <c r="K26527" s="1"/>
      <c r="L26527" s="1"/>
      <c r="M26527" s="1"/>
    </row>
    <row r="26528" spans="5:13" x14ac:dyDescent="0.25">
      <c r="E26528" s="1"/>
      <c r="F26528" s="1"/>
      <c r="G26528" s="1"/>
      <c r="H26528" s="1"/>
      <c r="I26528" s="1"/>
      <c r="J26528" s="1"/>
      <c r="K26528" s="1"/>
      <c r="L26528" s="1"/>
      <c r="M26528" s="1"/>
    </row>
    <row r="26529" spans="5:13" x14ac:dyDescent="0.25">
      <c r="E26529" s="1"/>
      <c r="F26529" s="1"/>
      <c r="G26529" s="1"/>
      <c r="H26529" s="1"/>
      <c r="I26529" s="1"/>
      <c r="J26529" s="1"/>
      <c r="K26529" s="1"/>
      <c r="L26529" s="1"/>
      <c r="M26529" s="1"/>
    </row>
    <row r="26530" spans="5:13" x14ac:dyDescent="0.25">
      <c r="E26530" s="1"/>
      <c r="F26530" s="1"/>
      <c r="G26530" s="1"/>
      <c r="H26530" s="1"/>
      <c r="I26530" s="1"/>
      <c r="J26530" s="1"/>
      <c r="K26530" s="1"/>
      <c r="L26530" s="1"/>
      <c r="M26530" s="1"/>
    </row>
    <row r="26531" spans="5:13" x14ac:dyDescent="0.25">
      <c r="E26531" s="1"/>
      <c r="F26531" s="1"/>
      <c r="G26531" s="1"/>
      <c r="H26531" s="1"/>
      <c r="I26531" s="1"/>
      <c r="J26531" s="1"/>
      <c r="K26531" s="1"/>
      <c r="L26531" s="1"/>
      <c r="M26531" s="1"/>
    </row>
    <row r="26532" spans="5:13" x14ac:dyDescent="0.25">
      <c r="E26532" s="1"/>
      <c r="F26532" s="1"/>
      <c r="G26532" s="1"/>
      <c r="H26532" s="1"/>
      <c r="I26532" s="1"/>
      <c r="J26532" s="1"/>
      <c r="K26532" s="1"/>
      <c r="L26532" s="1"/>
      <c r="M26532" s="1"/>
    </row>
    <row r="26533" spans="5:13" x14ac:dyDescent="0.25">
      <c r="E26533" s="1"/>
      <c r="F26533" s="1"/>
      <c r="G26533" s="1"/>
      <c r="H26533" s="1"/>
      <c r="I26533" s="1"/>
      <c r="J26533" s="1"/>
      <c r="K26533" s="1"/>
      <c r="L26533" s="1"/>
      <c r="M26533" s="1"/>
    </row>
    <row r="26534" spans="5:13" x14ac:dyDescent="0.25">
      <c r="E26534" s="1"/>
      <c r="F26534" s="1"/>
      <c r="G26534" s="1"/>
      <c r="H26534" s="1"/>
      <c r="I26534" s="1"/>
      <c r="J26534" s="1"/>
      <c r="K26534" s="1"/>
      <c r="L26534" s="1"/>
      <c r="M26534" s="1"/>
    </row>
    <row r="26535" spans="5:13" x14ac:dyDescent="0.25">
      <c r="E26535" s="1"/>
      <c r="F26535" s="1"/>
      <c r="G26535" s="1"/>
      <c r="H26535" s="1"/>
      <c r="I26535" s="1"/>
      <c r="J26535" s="1"/>
      <c r="K26535" s="1"/>
      <c r="L26535" s="1"/>
      <c r="M26535" s="1"/>
    </row>
    <row r="26536" spans="5:13" x14ac:dyDescent="0.25">
      <c r="E26536" s="1"/>
      <c r="F26536" s="1"/>
      <c r="G26536" s="1"/>
      <c r="H26536" s="1"/>
      <c r="I26536" s="1"/>
      <c r="J26536" s="1"/>
      <c r="K26536" s="1"/>
      <c r="L26536" s="1"/>
      <c r="M26536" s="1"/>
    </row>
    <row r="26537" spans="5:13" x14ac:dyDescent="0.25">
      <c r="E26537" s="1"/>
      <c r="F26537" s="1"/>
      <c r="G26537" s="1"/>
      <c r="H26537" s="1"/>
      <c r="I26537" s="1"/>
      <c r="J26537" s="1"/>
      <c r="K26537" s="1"/>
      <c r="L26537" s="1"/>
      <c r="M26537" s="1"/>
    </row>
    <row r="26538" spans="5:13" x14ac:dyDescent="0.25">
      <c r="E26538" s="1"/>
      <c r="F26538" s="1"/>
      <c r="G26538" s="1"/>
      <c r="H26538" s="1"/>
      <c r="I26538" s="1"/>
      <c r="J26538" s="1"/>
      <c r="K26538" s="1"/>
      <c r="L26538" s="1"/>
      <c r="M26538" s="1"/>
    </row>
    <row r="26539" spans="5:13" x14ac:dyDescent="0.25">
      <c r="E26539" s="1"/>
      <c r="F26539" s="1"/>
      <c r="G26539" s="1"/>
      <c r="H26539" s="1"/>
      <c r="I26539" s="1"/>
      <c r="J26539" s="1"/>
      <c r="K26539" s="1"/>
      <c r="L26539" s="1"/>
      <c r="M26539" s="1"/>
    </row>
    <row r="26540" spans="5:13" x14ac:dyDescent="0.25">
      <c r="E26540" s="1"/>
      <c r="F26540" s="1"/>
      <c r="G26540" s="1"/>
      <c r="H26540" s="1"/>
      <c r="I26540" s="1"/>
      <c r="J26540" s="1"/>
      <c r="K26540" s="1"/>
      <c r="L26540" s="1"/>
      <c r="M26540" s="1"/>
    </row>
    <row r="26541" spans="5:13" x14ac:dyDescent="0.25">
      <c r="E26541" s="1"/>
      <c r="F26541" s="1"/>
      <c r="G26541" s="1"/>
      <c r="H26541" s="1"/>
      <c r="I26541" s="1"/>
      <c r="J26541" s="1"/>
      <c r="K26541" s="1"/>
      <c r="L26541" s="1"/>
      <c r="M26541" s="1"/>
    </row>
    <row r="26542" spans="5:13" x14ac:dyDescent="0.25">
      <c r="E26542" s="1"/>
      <c r="F26542" s="1"/>
      <c r="G26542" s="1"/>
      <c r="H26542" s="1"/>
      <c r="I26542" s="1"/>
      <c r="J26542" s="1"/>
      <c r="K26542" s="1"/>
      <c r="L26542" s="1"/>
      <c r="M26542" s="1"/>
    </row>
    <row r="26543" spans="5:13" x14ac:dyDescent="0.25">
      <c r="E26543" s="1"/>
      <c r="F26543" s="1"/>
      <c r="G26543" s="1"/>
      <c r="H26543" s="1"/>
      <c r="I26543" s="1"/>
      <c r="J26543" s="1"/>
      <c r="K26543" s="1"/>
      <c r="L26543" s="1"/>
      <c r="M26543" s="1"/>
    </row>
    <row r="26544" spans="5:13" x14ac:dyDescent="0.25">
      <c r="E26544" s="1"/>
      <c r="F26544" s="1"/>
      <c r="G26544" s="1"/>
      <c r="H26544" s="1"/>
      <c r="I26544" s="1"/>
      <c r="J26544" s="1"/>
      <c r="K26544" s="1"/>
      <c r="L26544" s="1"/>
      <c r="M26544" s="1"/>
    </row>
    <row r="26545" spans="5:13" x14ac:dyDescent="0.25">
      <c r="E26545" s="1"/>
      <c r="F26545" s="1"/>
      <c r="G26545" s="1"/>
      <c r="H26545" s="1"/>
      <c r="I26545" s="1"/>
      <c r="J26545" s="1"/>
      <c r="K26545" s="1"/>
      <c r="L26545" s="1"/>
      <c r="M26545" s="1"/>
    </row>
    <row r="26546" spans="5:13" x14ac:dyDescent="0.25">
      <c r="E26546" s="1"/>
      <c r="F26546" s="1"/>
      <c r="G26546" s="1"/>
      <c r="H26546" s="1"/>
      <c r="I26546" s="1"/>
      <c r="J26546" s="1"/>
      <c r="K26546" s="1"/>
      <c r="L26546" s="1"/>
      <c r="M26546" s="1"/>
    </row>
    <row r="26547" spans="5:13" x14ac:dyDescent="0.25">
      <c r="E26547" s="1"/>
      <c r="F26547" s="1"/>
      <c r="G26547" s="1"/>
      <c r="H26547" s="1"/>
      <c r="I26547" s="1"/>
      <c r="J26547" s="1"/>
      <c r="K26547" s="1"/>
      <c r="L26547" s="1"/>
      <c r="M26547" s="1"/>
    </row>
    <row r="26548" spans="5:13" x14ac:dyDescent="0.25">
      <c r="E26548" s="1"/>
      <c r="F26548" s="1"/>
      <c r="G26548" s="1"/>
      <c r="H26548" s="1"/>
      <c r="I26548" s="1"/>
      <c r="J26548" s="1"/>
      <c r="K26548" s="1"/>
      <c r="L26548" s="1"/>
      <c r="M26548" s="1"/>
    </row>
    <row r="26549" spans="5:13" x14ac:dyDescent="0.25">
      <c r="E26549" s="1"/>
      <c r="F26549" s="1"/>
      <c r="G26549" s="1"/>
      <c r="H26549" s="1"/>
      <c r="I26549" s="1"/>
      <c r="J26549" s="1"/>
      <c r="K26549" s="1"/>
      <c r="L26549" s="1"/>
      <c r="M26549" s="1"/>
    </row>
    <row r="26550" spans="5:13" x14ac:dyDescent="0.25">
      <c r="E26550" s="1"/>
      <c r="F26550" s="1"/>
      <c r="G26550" s="1"/>
      <c r="H26550" s="1"/>
      <c r="I26550" s="1"/>
      <c r="J26550" s="1"/>
      <c r="K26550" s="1"/>
      <c r="L26550" s="1"/>
      <c r="M26550" s="1"/>
    </row>
    <row r="26551" spans="5:13" x14ac:dyDescent="0.25">
      <c r="E26551" s="1"/>
      <c r="F26551" s="1"/>
      <c r="G26551" s="1"/>
      <c r="H26551" s="1"/>
      <c r="I26551" s="1"/>
      <c r="J26551" s="1"/>
      <c r="K26551" s="1"/>
      <c r="L26551" s="1"/>
      <c r="M26551" s="1"/>
    </row>
    <row r="26552" spans="5:13" x14ac:dyDescent="0.25">
      <c r="E26552" s="1"/>
      <c r="F26552" s="1"/>
      <c r="G26552" s="1"/>
      <c r="H26552" s="1"/>
      <c r="I26552" s="1"/>
      <c r="J26552" s="1"/>
      <c r="K26552" s="1"/>
      <c r="L26552" s="1"/>
      <c r="M26552" s="1"/>
    </row>
    <row r="26553" spans="5:13" x14ac:dyDescent="0.25">
      <c r="E26553" s="1"/>
      <c r="F26553" s="1"/>
      <c r="G26553" s="1"/>
      <c r="H26553" s="1"/>
      <c r="I26553" s="1"/>
      <c r="J26553" s="1"/>
      <c r="K26553" s="1"/>
      <c r="L26553" s="1"/>
      <c r="M26553" s="1"/>
    </row>
    <row r="26554" spans="5:13" x14ac:dyDescent="0.25">
      <c r="E26554" s="1"/>
      <c r="F26554" s="1"/>
      <c r="G26554" s="1"/>
      <c r="H26554" s="1"/>
      <c r="I26554" s="1"/>
      <c r="J26554" s="1"/>
      <c r="K26554" s="1"/>
      <c r="L26554" s="1"/>
      <c r="M26554" s="1"/>
    </row>
    <row r="26555" spans="5:13" x14ac:dyDescent="0.25">
      <c r="E26555" s="1"/>
      <c r="F26555" s="1"/>
      <c r="G26555" s="1"/>
      <c r="H26555" s="1"/>
      <c r="I26555" s="1"/>
      <c r="J26555" s="1"/>
      <c r="K26555" s="1"/>
      <c r="L26555" s="1"/>
      <c r="M26555" s="1"/>
    </row>
    <row r="26556" spans="5:13" x14ac:dyDescent="0.25">
      <c r="E26556" s="1"/>
      <c r="F26556" s="1"/>
      <c r="G26556" s="1"/>
      <c r="H26556" s="1"/>
      <c r="I26556" s="1"/>
      <c r="J26556" s="1"/>
      <c r="K26556" s="1"/>
      <c r="L26556" s="1"/>
      <c r="M26556" s="1"/>
    </row>
    <row r="26557" spans="5:13" x14ac:dyDescent="0.25">
      <c r="E26557" s="1"/>
      <c r="F26557" s="1"/>
      <c r="G26557" s="1"/>
      <c r="H26557" s="1"/>
      <c r="I26557" s="1"/>
      <c r="J26557" s="1"/>
      <c r="K26557" s="1"/>
      <c r="L26557" s="1"/>
      <c r="M26557" s="1"/>
    </row>
    <row r="26558" spans="5:13" x14ac:dyDescent="0.25">
      <c r="E26558" s="1"/>
      <c r="F26558" s="1"/>
      <c r="G26558" s="1"/>
      <c r="H26558" s="1"/>
      <c r="I26558" s="1"/>
      <c r="J26558" s="1"/>
      <c r="K26558" s="1"/>
      <c r="L26558" s="1"/>
      <c r="M26558" s="1"/>
    </row>
    <row r="26559" spans="5:13" x14ac:dyDescent="0.25">
      <c r="E26559" s="1"/>
      <c r="F26559" s="1"/>
      <c r="G26559" s="1"/>
      <c r="H26559" s="1"/>
      <c r="I26559" s="1"/>
      <c r="J26559" s="1"/>
      <c r="K26559" s="1"/>
      <c r="L26559" s="1"/>
      <c r="M26559" s="1"/>
    </row>
    <row r="26560" spans="5:13" x14ac:dyDescent="0.25">
      <c r="E26560" s="1"/>
      <c r="F26560" s="1"/>
      <c r="G26560" s="1"/>
      <c r="H26560" s="1"/>
      <c r="I26560" s="1"/>
      <c r="J26560" s="1"/>
      <c r="K26560" s="1"/>
      <c r="L26560" s="1"/>
      <c r="M26560" s="1"/>
    </row>
    <row r="26561" spans="5:13" x14ac:dyDescent="0.25">
      <c r="E26561" s="1"/>
      <c r="F26561" s="1"/>
      <c r="G26561" s="1"/>
      <c r="H26561" s="1"/>
      <c r="I26561" s="1"/>
      <c r="J26561" s="1"/>
      <c r="K26561" s="1"/>
      <c r="L26561" s="1"/>
      <c r="M26561" s="1"/>
    </row>
    <row r="26562" spans="5:13" x14ac:dyDescent="0.25">
      <c r="E26562" s="1"/>
      <c r="F26562" s="1"/>
      <c r="G26562" s="1"/>
      <c r="H26562" s="1"/>
      <c r="I26562" s="1"/>
      <c r="J26562" s="1"/>
      <c r="K26562" s="1"/>
      <c r="L26562" s="1"/>
      <c r="M26562" s="1"/>
    </row>
    <row r="26563" spans="5:13" x14ac:dyDescent="0.25">
      <c r="E26563" s="1"/>
      <c r="F26563" s="1"/>
      <c r="G26563" s="1"/>
      <c r="H26563" s="1"/>
      <c r="I26563" s="1"/>
      <c r="J26563" s="1"/>
      <c r="K26563" s="1"/>
      <c r="L26563" s="1"/>
      <c r="M26563" s="1"/>
    </row>
    <row r="26564" spans="5:13" x14ac:dyDescent="0.25">
      <c r="E26564" s="1"/>
      <c r="F26564" s="1"/>
      <c r="G26564" s="1"/>
      <c r="H26564" s="1"/>
      <c r="I26564" s="1"/>
      <c r="J26564" s="1"/>
      <c r="K26564" s="1"/>
      <c r="L26564" s="1"/>
      <c r="M26564" s="1"/>
    </row>
    <row r="26565" spans="5:13" x14ac:dyDescent="0.25">
      <c r="E26565" s="1"/>
      <c r="F26565" s="1"/>
      <c r="G26565" s="1"/>
      <c r="H26565" s="1"/>
      <c r="I26565" s="1"/>
      <c r="J26565" s="1"/>
      <c r="K26565" s="1"/>
      <c r="L26565" s="1"/>
      <c r="M26565" s="1"/>
    </row>
    <row r="26566" spans="5:13" x14ac:dyDescent="0.25">
      <c r="E26566" s="1"/>
      <c r="F26566" s="1"/>
      <c r="G26566" s="1"/>
      <c r="H26566" s="1"/>
      <c r="I26566" s="1"/>
      <c r="J26566" s="1"/>
      <c r="K26566" s="1"/>
      <c r="L26566" s="1"/>
      <c r="M26566" s="1"/>
    </row>
    <row r="26567" spans="5:13" x14ac:dyDescent="0.25">
      <c r="E26567" s="1"/>
      <c r="F26567" s="1"/>
      <c r="G26567" s="1"/>
      <c r="H26567" s="1"/>
      <c r="I26567" s="1"/>
      <c r="J26567" s="1"/>
      <c r="K26567" s="1"/>
      <c r="L26567" s="1"/>
      <c r="M26567" s="1"/>
    </row>
    <row r="26568" spans="5:13" x14ac:dyDescent="0.25">
      <c r="E26568" s="1"/>
      <c r="F26568" s="1"/>
      <c r="G26568" s="1"/>
      <c r="H26568" s="1"/>
      <c r="I26568" s="1"/>
      <c r="J26568" s="1"/>
      <c r="K26568" s="1"/>
      <c r="L26568" s="1"/>
      <c r="M26568" s="1"/>
    </row>
    <row r="26569" spans="5:13" x14ac:dyDescent="0.25">
      <c r="E26569" s="1"/>
      <c r="F26569" s="1"/>
      <c r="G26569" s="1"/>
      <c r="H26569" s="1"/>
      <c r="I26569" s="1"/>
      <c r="J26569" s="1"/>
      <c r="K26569" s="1"/>
      <c r="L26569" s="1"/>
      <c r="M26569" s="1"/>
    </row>
    <row r="26570" spans="5:13" x14ac:dyDescent="0.25">
      <c r="E26570" s="1"/>
      <c r="F26570" s="1"/>
      <c r="G26570" s="1"/>
      <c r="H26570" s="1"/>
      <c r="I26570" s="1"/>
      <c r="J26570" s="1"/>
      <c r="K26570" s="1"/>
      <c r="L26570" s="1"/>
      <c r="M26570" s="1"/>
    </row>
    <row r="26571" spans="5:13" x14ac:dyDescent="0.25">
      <c r="E26571" s="1"/>
      <c r="F26571" s="1"/>
      <c r="G26571" s="1"/>
      <c r="H26571" s="1"/>
      <c r="I26571" s="1"/>
      <c r="J26571" s="1"/>
      <c r="K26571" s="1"/>
      <c r="L26571" s="1"/>
      <c r="M26571" s="1"/>
    </row>
    <row r="26572" spans="5:13" x14ac:dyDescent="0.25">
      <c r="E26572" s="1"/>
      <c r="F26572" s="1"/>
      <c r="G26572" s="1"/>
      <c r="H26572" s="1"/>
      <c r="I26572" s="1"/>
      <c r="J26572" s="1"/>
      <c r="K26572" s="1"/>
      <c r="L26572" s="1"/>
      <c r="M26572" s="1"/>
    </row>
    <row r="26573" spans="5:13" x14ac:dyDescent="0.25">
      <c r="E26573" s="1"/>
      <c r="F26573" s="1"/>
      <c r="G26573" s="1"/>
      <c r="H26573" s="1"/>
      <c r="I26573" s="1"/>
      <c r="J26573" s="1"/>
      <c r="K26573" s="1"/>
      <c r="L26573" s="1"/>
      <c r="M26573" s="1"/>
    </row>
    <row r="26574" spans="5:13" x14ac:dyDescent="0.25">
      <c r="E26574" s="1"/>
      <c r="F26574" s="1"/>
      <c r="G26574" s="1"/>
      <c r="H26574" s="1"/>
      <c r="I26574" s="1"/>
      <c r="J26574" s="1"/>
      <c r="K26574" s="1"/>
      <c r="L26574" s="1"/>
      <c r="M26574" s="1"/>
    </row>
    <row r="26575" spans="5:13" x14ac:dyDescent="0.25">
      <c r="E26575" s="1"/>
      <c r="F26575" s="1"/>
      <c r="G26575" s="1"/>
      <c r="H26575" s="1"/>
      <c r="I26575" s="1"/>
      <c r="J26575" s="1"/>
      <c r="K26575" s="1"/>
      <c r="L26575" s="1"/>
      <c r="M26575" s="1"/>
    </row>
    <row r="26576" spans="5:13" x14ac:dyDescent="0.25">
      <c r="E26576" s="1"/>
      <c r="F26576" s="1"/>
      <c r="G26576" s="1"/>
      <c r="H26576" s="1"/>
      <c r="I26576" s="1"/>
      <c r="J26576" s="1"/>
      <c r="K26576" s="1"/>
      <c r="L26576" s="1"/>
      <c r="M26576" s="1"/>
    </row>
    <row r="26577" spans="5:13" x14ac:dyDescent="0.25">
      <c r="E26577" s="1"/>
      <c r="F26577" s="1"/>
      <c r="G26577" s="1"/>
      <c r="H26577" s="1"/>
      <c r="I26577" s="1"/>
      <c r="J26577" s="1"/>
      <c r="K26577" s="1"/>
      <c r="L26577" s="1"/>
      <c r="M26577" s="1"/>
    </row>
    <row r="26578" spans="5:13" x14ac:dyDescent="0.25">
      <c r="E26578" s="1"/>
      <c r="F26578" s="1"/>
      <c r="G26578" s="1"/>
      <c r="H26578" s="1"/>
      <c r="I26578" s="1"/>
      <c r="J26578" s="1"/>
      <c r="K26578" s="1"/>
      <c r="L26578" s="1"/>
      <c r="M26578" s="1"/>
    </row>
    <row r="26579" spans="5:13" x14ac:dyDescent="0.25">
      <c r="E26579" s="1"/>
      <c r="F26579" s="1"/>
      <c r="G26579" s="1"/>
      <c r="H26579" s="1"/>
      <c r="I26579" s="1"/>
      <c r="J26579" s="1"/>
      <c r="K26579" s="1"/>
      <c r="L26579" s="1"/>
      <c r="M26579" s="1"/>
    </row>
    <row r="26580" spans="5:13" x14ac:dyDescent="0.25">
      <c r="E26580" s="1"/>
      <c r="F26580" s="1"/>
      <c r="G26580" s="1"/>
      <c r="H26580" s="1"/>
      <c r="I26580" s="1"/>
      <c r="J26580" s="1"/>
      <c r="K26580" s="1"/>
      <c r="L26580" s="1"/>
      <c r="M26580" s="1"/>
    </row>
    <row r="26581" spans="5:13" x14ac:dyDescent="0.25">
      <c r="E26581" s="1"/>
      <c r="F26581" s="1"/>
      <c r="G26581" s="1"/>
      <c r="H26581" s="1"/>
      <c r="I26581" s="1"/>
      <c r="J26581" s="1"/>
      <c r="K26581" s="1"/>
      <c r="L26581" s="1"/>
      <c r="M26581" s="1"/>
    </row>
    <row r="26582" spans="5:13" x14ac:dyDescent="0.25">
      <c r="E26582" s="1"/>
      <c r="F26582" s="1"/>
      <c r="G26582" s="1"/>
      <c r="H26582" s="1"/>
      <c r="I26582" s="1"/>
      <c r="J26582" s="1"/>
      <c r="K26582" s="1"/>
      <c r="L26582" s="1"/>
      <c r="M26582" s="1"/>
    </row>
    <row r="26583" spans="5:13" x14ac:dyDescent="0.25">
      <c r="E26583" s="1"/>
      <c r="F26583" s="1"/>
      <c r="G26583" s="1"/>
      <c r="H26583" s="1"/>
      <c r="I26583" s="1"/>
      <c r="J26583" s="1"/>
      <c r="K26583" s="1"/>
      <c r="L26583" s="1"/>
      <c r="M26583" s="1"/>
    </row>
    <row r="26584" spans="5:13" x14ac:dyDescent="0.25">
      <c r="E26584" s="1"/>
      <c r="F26584" s="1"/>
      <c r="G26584" s="1"/>
      <c r="H26584" s="1"/>
      <c r="I26584" s="1"/>
      <c r="J26584" s="1"/>
      <c r="K26584" s="1"/>
      <c r="L26584" s="1"/>
      <c r="M26584" s="1"/>
    </row>
    <row r="26585" spans="5:13" x14ac:dyDescent="0.25">
      <c r="E26585" s="1"/>
      <c r="F26585" s="1"/>
      <c r="G26585" s="1"/>
      <c r="H26585" s="1"/>
      <c r="I26585" s="1"/>
      <c r="J26585" s="1"/>
      <c r="K26585" s="1"/>
      <c r="L26585" s="1"/>
      <c r="M26585" s="1"/>
    </row>
    <row r="26586" spans="5:13" x14ac:dyDescent="0.25">
      <c r="E26586" s="1"/>
      <c r="F26586" s="1"/>
      <c r="G26586" s="1"/>
      <c r="H26586" s="1"/>
      <c r="I26586" s="1"/>
      <c r="J26586" s="1"/>
      <c r="K26586" s="1"/>
      <c r="L26586" s="1"/>
      <c r="M26586" s="1"/>
    </row>
    <row r="26587" spans="5:13" x14ac:dyDescent="0.25">
      <c r="E26587" s="1"/>
      <c r="F26587" s="1"/>
      <c r="G26587" s="1"/>
      <c r="H26587" s="1"/>
      <c r="I26587" s="1"/>
      <c r="J26587" s="1"/>
      <c r="K26587" s="1"/>
      <c r="L26587" s="1"/>
      <c r="M26587" s="1"/>
    </row>
    <row r="26588" spans="5:13" x14ac:dyDescent="0.25">
      <c r="E26588" s="1"/>
      <c r="F26588" s="1"/>
      <c r="G26588" s="1"/>
      <c r="H26588" s="1"/>
      <c r="I26588" s="1"/>
      <c r="J26588" s="1"/>
      <c r="K26588" s="1"/>
      <c r="L26588" s="1"/>
      <c r="M26588" s="1"/>
    </row>
    <row r="26589" spans="5:13" x14ac:dyDescent="0.25">
      <c r="E26589" s="1"/>
      <c r="F26589" s="1"/>
      <c r="G26589" s="1"/>
      <c r="H26589" s="1"/>
      <c r="I26589" s="1"/>
      <c r="J26589" s="1"/>
      <c r="K26589" s="1"/>
      <c r="L26589" s="1"/>
      <c r="M26589" s="1"/>
    </row>
    <row r="26590" spans="5:13" x14ac:dyDescent="0.25">
      <c r="E26590" s="1"/>
      <c r="F26590" s="1"/>
      <c r="G26590" s="1"/>
      <c r="H26590" s="1"/>
      <c r="I26590" s="1"/>
      <c r="J26590" s="1"/>
      <c r="K26590" s="1"/>
      <c r="L26590" s="1"/>
      <c r="M26590" s="1"/>
    </row>
    <row r="26591" spans="5:13" x14ac:dyDescent="0.25">
      <c r="E26591" s="1"/>
      <c r="F26591" s="1"/>
      <c r="G26591" s="1"/>
      <c r="H26591" s="1"/>
      <c r="I26591" s="1"/>
      <c r="J26591" s="1"/>
      <c r="K26591" s="1"/>
      <c r="L26591" s="1"/>
      <c r="M26591" s="1"/>
    </row>
    <row r="26592" spans="5:13" x14ac:dyDescent="0.25">
      <c r="E26592" s="1"/>
      <c r="F26592" s="1"/>
      <c r="G26592" s="1"/>
      <c r="H26592" s="1"/>
      <c r="I26592" s="1"/>
      <c r="J26592" s="1"/>
      <c r="K26592" s="1"/>
      <c r="L26592" s="1"/>
      <c r="M26592" s="1"/>
    </row>
    <row r="26593" spans="5:13" x14ac:dyDescent="0.25">
      <c r="E26593" s="1"/>
      <c r="F26593" s="1"/>
      <c r="G26593" s="1"/>
      <c r="H26593" s="1"/>
      <c r="I26593" s="1"/>
      <c r="J26593" s="1"/>
      <c r="K26593" s="1"/>
      <c r="L26593" s="1"/>
      <c r="M26593" s="1"/>
    </row>
    <row r="26594" spans="5:13" x14ac:dyDescent="0.25">
      <c r="E26594" s="1"/>
      <c r="F26594" s="1"/>
      <c r="G26594" s="1"/>
      <c r="H26594" s="1"/>
      <c r="I26594" s="1"/>
      <c r="J26594" s="1"/>
      <c r="K26594" s="1"/>
      <c r="L26594" s="1"/>
      <c r="M26594" s="1"/>
    </row>
    <row r="26595" spans="5:13" x14ac:dyDescent="0.25">
      <c r="E26595" s="1"/>
      <c r="F26595" s="1"/>
      <c r="G26595" s="1"/>
      <c r="H26595" s="1"/>
      <c r="I26595" s="1"/>
      <c r="J26595" s="1"/>
      <c r="K26595" s="1"/>
      <c r="L26595" s="1"/>
      <c r="M26595" s="1"/>
    </row>
    <row r="26596" spans="5:13" x14ac:dyDescent="0.25">
      <c r="E26596" s="1"/>
      <c r="F26596" s="1"/>
      <c r="G26596" s="1"/>
      <c r="H26596" s="1"/>
      <c r="I26596" s="1"/>
      <c r="J26596" s="1"/>
      <c r="K26596" s="1"/>
      <c r="L26596" s="1"/>
      <c r="M26596" s="1"/>
    </row>
    <row r="26597" spans="5:13" x14ac:dyDescent="0.25">
      <c r="E26597" s="1"/>
      <c r="F26597" s="1"/>
      <c r="G26597" s="1"/>
      <c r="H26597" s="1"/>
      <c r="I26597" s="1"/>
      <c r="J26597" s="1"/>
      <c r="K26597" s="1"/>
      <c r="L26597" s="1"/>
      <c r="M26597" s="1"/>
    </row>
    <row r="26598" spans="5:13" x14ac:dyDescent="0.25">
      <c r="E26598" s="1"/>
      <c r="F26598" s="1"/>
      <c r="G26598" s="1"/>
      <c r="H26598" s="1"/>
      <c r="I26598" s="1"/>
      <c r="J26598" s="1"/>
      <c r="K26598" s="1"/>
      <c r="L26598" s="1"/>
      <c r="M26598" s="1"/>
    </row>
    <row r="26599" spans="5:13" x14ac:dyDescent="0.25">
      <c r="E26599" s="1"/>
      <c r="F26599" s="1"/>
      <c r="G26599" s="1"/>
      <c r="H26599" s="1"/>
      <c r="I26599" s="1"/>
      <c r="J26599" s="1"/>
      <c r="K26599" s="1"/>
      <c r="L26599" s="1"/>
      <c r="M26599" s="1"/>
    </row>
    <row r="26600" spans="5:13" x14ac:dyDescent="0.25">
      <c r="E26600" s="1"/>
      <c r="F26600" s="1"/>
      <c r="G26600" s="1"/>
      <c r="H26600" s="1"/>
      <c r="I26600" s="1"/>
      <c r="J26600" s="1"/>
      <c r="K26600" s="1"/>
      <c r="L26600" s="1"/>
      <c r="M26600" s="1"/>
    </row>
    <row r="26601" spans="5:13" x14ac:dyDescent="0.25">
      <c r="E26601" s="1"/>
      <c r="F26601" s="1"/>
      <c r="G26601" s="1"/>
      <c r="H26601" s="1"/>
      <c r="I26601" s="1"/>
      <c r="J26601" s="1"/>
      <c r="K26601" s="1"/>
      <c r="L26601" s="1"/>
      <c r="M26601" s="1"/>
    </row>
    <row r="26602" spans="5:13" x14ac:dyDescent="0.25">
      <c r="E26602" s="1"/>
      <c r="F26602" s="1"/>
      <c r="G26602" s="1"/>
      <c r="H26602" s="1"/>
      <c r="I26602" s="1"/>
      <c r="J26602" s="1"/>
      <c r="K26602" s="1"/>
      <c r="L26602" s="1"/>
      <c r="M26602" s="1"/>
    </row>
    <row r="26603" spans="5:13" x14ac:dyDescent="0.25">
      <c r="E26603" s="1"/>
      <c r="F26603" s="1"/>
      <c r="G26603" s="1"/>
      <c r="H26603" s="1"/>
      <c r="I26603" s="1"/>
      <c r="J26603" s="1"/>
      <c r="K26603" s="1"/>
      <c r="L26603" s="1"/>
      <c r="M26603" s="1"/>
    </row>
    <row r="26604" spans="5:13" x14ac:dyDescent="0.25">
      <c r="E26604" s="1"/>
      <c r="F26604" s="1"/>
      <c r="G26604" s="1"/>
      <c r="H26604" s="1"/>
      <c r="I26604" s="1"/>
      <c r="J26604" s="1"/>
      <c r="K26604" s="1"/>
      <c r="L26604" s="1"/>
      <c r="M26604" s="1"/>
    </row>
    <row r="26605" spans="5:13" x14ac:dyDescent="0.25">
      <c r="E26605" s="1"/>
      <c r="F26605" s="1"/>
      <c r="G26605" s="1"/>
      <c r="H26605" s="1"/>
      <c r="I26605" s="1"/>
      <c r="J26605" s="1"/>
      <c r="K26605" s="1"/>
      <c r="L26605" s="1"/>
      <c r="M26605" s="1"/>
    </row>
    <row r="26606" spans="5:13" x14ac:dyDescent="0.25">
      <c r="E26606" s="1"/>
      <c r="F26606" s="1"/>
      <c r="G26606" s="1"/>
      <c r="H26606" s="1"/>
      <c r="I26606" s="1"/>
      <c r="J26606" s="1"/>
      <c r="K26606" s="1"/>
      <c r="L26606" s="1"/>
      <c r="M26606" s="1"/>
    </row>
    <row r="26607" spans="5:13" x14ac:dyDescent="0.25">
      <c r="E26607" s="1"/>
      <c r="F26607" s="1"/>
      <c r="G26607" s="1"/>
      <c r="H26607" s="1"/>
      <c r="I26607" s="1"/>
      <c r="J26607" s="1"/>
      <c r="K26607" s="1"/>
      <c r="L26607" s="1"/>
      <c r="M26607" s="1"/>
    </row>
    <row r="26608" spans="5:13" x14ac:dyDescent="0.25">
      <c r="E26608" s="1"/>
      <c r="F26608" s="1"/>
      <c r="G26608" s="1"/>
      <c r="H26608" s="1"/>
      <c r="I26608" s="1"/>
      <c r="J26608" s="1"/>
      <c r="K26608" s="1"/>
      <c r="L26608" s="1"/>
      <c r="M26608" s="1"/>
    </row>
    <row r="26609" spans="5:13" x14ac:dyDescent="0.25">
      <c r="E26609" s="1"/>
      <c r="F26609" s="1"/>
      <c r="G26609" s="1"/>
      <c r="H26609" s="1"/>
      <c r="I26609" s="1"/>
      <c r="J26609" s="1"/>
      <c r="K26609" s="1"/>
      <c r="L26609" s="1"/>
      <c r="M26609" s="1"/>
    </row>
    <row r="26610" spans="5:13" x14ac:dyDescent="0.25">
      <c r="E26610" s="1"/>
      <c r="F26610" s="1"/>
      <c r="G26610" s="1"/>
      <c r="H26610" s="1"/>
      <c r="I26610" s="1"/>
      <c r="J26610" s="1"/>
      <c r="K26610" s="1"/>
      <c r="L26610" s="1"/>
      <c r="M26610" s="1"/>
    </row>
    <row r="26611" spans="5:13" x14ac:dyDescent="0.25">
      <c r="E26611" s="1"/>
      <c r="F26611" s="1"/>
      <c r="G26611" s="1"/>
      <c r="H26611" s="1"/>
      <c r="I26611" s="1"/>
      <c r="J26611" s="1"/>
      <c r="K26611" s="1"/>
      <c r="L26611" s="1"/>
      <c r="M26611" s="1"/>
    </row>
    <row r="26612" spans="5:13" x14ac:dyDescent="0.25">
      <c r="E26612" s="1"/>
      <c r="F26612" s="1"/>
      <c r="G26612" s="1"/>
      <c r="H26612" s="1"/>
      <c r="I26612" s="1"/>
      <c r="J26612" s="1"/>
      <c r="K26612" s="1"/>
      <c r="L26612" s="1"/>
      <c r="M26612" s="1"/>
    </row>
    <row r="26613" spans="5:13" x14ac:dyDescent="0.25">
      <c r="E26613" s="1"/>
      <c r="F26613" s="1"/>
      <c r="G26613" s="1"/>
      <c r="H26613" s="1"/>
      <c r="I26613" s="1"/>
      <c r="J26613" s="1"/>
      <c r="K26613" s="1"/>
      <c r="L26613" s="1"/>
      <c r="M26613" s="1"/>
    </row>
    <row r="26614" spans="5:13" x14ac:dyDescent="0.25">
      <c r="E26614" s="1"/>
      <c r="F26614" s="1"/>
      <c r="G26614" s="1"/>
      <c r="H26614" s="1"/>
      <c r="I26614" s="1"/>
      <c r="J26614" s="1"/>
      <c r="K26614" s="1"/>
      <c r="L26614" s="1"/>
      <c r="M26614" s="1"/>
    </row>
    <row r="26615" spans="5:13" x14ac:dyDescent="0.25">
      <c r="E26615" s="1"/>
      <c r="F26615" s="1"/>
      <c r="G26615" s="1"/>
      <c r="H26615" s="1"/>
      <c r="I26615" s="1"/>
      <c r="J26615" s="1"/>
      <c r="K26615" s="1"/>
      <c r="L26615" s="1"/>
      <c r="M26615" s="1"/>
    </row>
    <row r="26616" spans="5:13" x14ac:dyDescent="0.25">
      <c r="E26616" s="1"/>
      <c r="F26616" s="1"/>
      <c r="G26616" s="1"/>
      <c r="H26616" s="1"/>
      <c r="I26616" s="1"/>
      <c r="J26616" s="1"/>
      <c r="K26616" s="1"/>
      <c r="L26616" s="1"/>
      <c r="M26616" s="1"/>
    </row>
    <row r="26617" spans="5:13" x14ac:dyDescent="0.25">
      <c r="E26617" s="1"/>
      <c r="F26617" s="1"/>
      <c r="G26617" s="1"/>
      <c r="H26617" s="1"/>
      <c r="I26617" s="1"/>
      <c r="J26617" s="1"/>
      <c r="K26617" s="1"/>
      <c r="L26617" s="1"/>
      <c r="M26617" s="1"/>
    </row>
    <row r="26618" spans="5:13" x14ac:dyDescent="0.25">
      <c r="E26618" s="1"/>
      <c r="F26618" s="1"/>
      <c r="G26618" s="1"/>
      <c r="H26618" s="1"/>
      <c r="I26618" s="1"/>
      <c r="J26618" s="1"/>
      <c r="K26618" s="1"/>
      <c r="L26618" s="1"/>
      <c r="M26618" s="1"/>
    </row>
    <row r="26619" spans="5:13" x14ac:dyDescent="0.25">
      <c r="E26619" s="1"/>
      <c r="F26619" s="1"/>
      <c r="G26619" s="1"/>
      <c r="H26619" s="1"/>
      <c r="I26619" s="1"/>
      <c r="J26619" s="1"/>
      <c r="K26619" s="1"/>
      <c r="L26619" s="1"/>
      <c r="M26619" s="1"/>
    </row>
    <row r="26620" spans="5:13" x14ac:dyDescent="0.25">
      <c r="E26620" s="1"/>
      <c r="F26620" s="1"/>
      <c r="G26620" s="1"/>
      <c r="H26620" s="1"/>
      <c r="I26620" s="1"/>
      <c r="J26620" s="1"/>
      <c r="K26620" s="1"/>
      <c r="L26620" s="1"/>
      <c r="M26620" s="1"/>
    </row>
    <row r="26621" spans="5:13" x14ac:dyDescent="0.25">
      <c r="E26621" s="1"/>
      <c r="F26621" s="1"/>
      <c r="G26621" s="1"/>
      <c r="H26621" s="1"/>
      <c r="I26621" s="1"/>
      <c r="J26621" s="1"/>
      <c r="K26621" s="1"/>
      <c r="L26621" s="1"/>
      <c r="M26621" s="1"/>
    </row>
    <row r="26622" spans="5:13" x14ac:dyDescent="0.25">
      <c r="E26622" s="1"/>
      <c r="F26622" s="1"/>
      <c r="G26622" s="1"/>
      <c r="H26622" s="1"/>
      <c r="I26622" s="1"/>
      <c r="J26622" s="1"/>
      <c r="K26622" s="1"/>
      <c r="L26622" s="1"/>
      <c r="M26622" s="1"/>
    </row>
    <row r="26623" spans="5:13" x14ac:dyDescent="0.25">
      <c r="E26623" s="1"/>
      <c r="F26623" s="1"/>
      <c r="G26623" s="1"/>
      <c r="H26623" s="1"/>
      <c r="I26623" s="1"/>
      <c r="J26623" s="1"/>
      <c r="K26623" s="1"/>
      <c r="L26623" s="1"/>
      <c r="M26623" s="1"/>
    </row>
    <row r="26624" spans="5:13" x14ac:dyDescent="0.25">
      <c r="E26624" s="1"/>
      <c r="F26624" s="1"/>
      <c r="G26624" s="1"/>
      <c r="H26624" s="1"/>
      <c r="I26624" s="1"/>
      <c r="J26624" s="1"/>
      <c r="K26624" s="1"/>
      <c r="L26624" s="1"/>
      <c r="M26624" s="1"/>
    </row>
    <row r="26625" spans="5:13" x14ac:dyDescent="0.25">
      <c r="E26625" s="1"/>
      <c r="F26625" s="1"/>
      <c r="G26625" s="1"/>
      <c r="H26625" s="1"/>
      <c r="I26625" s="1"/>
      <c r="J26625" s="1"/>
      <c r="K26625" s="1"/>
      <c r="L26625" s="1"/>
      <c r="M26625" s="1"/>
    </row>
    <row r="26626" spans="5:13" x14ac:dyDescent="0.25">
      <c r="E26626" s="1"/>
      <c r="F26626" s="1"/>
      <c r="G26626" s="1"/>
      <c r="H26626" s="1"/>
      <c r="I26626" s="1"/>
      <c r="J26626" s="1"/>
      <c r="K26626" s="1"/>
      <c r="L26626" s="1"/>
      <c r="M26626" s="1"/>
    </row>
    <row r="26627" spans="5:13" x14ac:dyDescent="0.25">
      <c r="E26627" s="1"/>
      <c r="F26627" s="1"/>
      <c r="G26627" s="1"/>
      <c r="H26627" s="1"/>
      <c r="I26627" s="1"/>
      <c r="J26627" s="1"/>
      <c r="K26627" s="1"/>
      <c r="L26627" s="1"/>
      <c r="M26627" s="1"/>
    </row>
    <row r="26628" spans="5:13" x14ac:dyDescent="0.25">
      <c r="E26628" s="1"/>
      <c r="F26628" s="1"/>
      <c r="G26628" s="1"/>
      <c r="H26628" s="1"/>
      <c r="I26628" s="1"/>
      <c r="J26628" s="1"/>
      <c r="K26628" s="1"/>
      <c r="L26628" s="1"/>
      <c r="M26628" s="1"/>
    </row>
    <row r="26629" spans="5:13" x14ac:dyDescent="0.25">
      <c r="E26629" s="1"/>
      <c r="F26629" s="1"/>
      <c r="G26629" s="1"/>
      <c r="H26629" s="1"/>
      <c r="I26629" s="1"/>
      <c r="J26629" s="1"/>
      <c r="K26629" s="1"/>
      <c r="L26629" s="1"/>
      <c r="M26629" s="1"/>
    </row>
    <row r="26630" spans="5:13" x14ac:dyDescent="0.25">
      <c r="E26630" s="1"/>
      <c r="F26630" s="1"/>
      <c r="G26630" s="1"/>
      <c r="H26630" s="1"/>
      <c r="I26630" s="1"/>
      <c r="J26630" s="1"/>
      <c r="K26630" s="1"/>
      <c r="L26630" s="1"/>
      <c r="M26630" s="1"/>
    </row>
    <row r="26631" spans="5:13" x14ac:dyDescent="0.25">
      <c r="E26631" s="1"/>
      <c r="F26631" s="1"/>
      <c r="G26631" s="1"/>
      <c r="H26631" s="1"/>
      <c r="I26631" s="1"/>
      <c r="J26631" s="1"/>
      <c r="K26631" s="1"/>
      <c r="L26631" s="1"/>
      <c r="M26631" s="1"/>
    </row>
    <row r="26632" spans="5:13" x14ac:dyDescent="0.25">
      <c r="E26632" s="1"/>
      <c r="F26632" s="1"/>
      <c r="G26632" s="1"/>
      <c r="H26632" s="1"/>
      <c r="I26632" s="1"/>
      <c r="J26632" s="1"/>
      <c r="K26632" s="1"/>
      <c r="L26632" s="1"/>
      <c r="M26632" s="1"/>
    </row>
    <row r="26633" spans="5:13" x14ac:dyDescent="0.25">
      <c r="E26633" s="1"/>
      <c r="F26633" s="1"/>
      <c r="G26633" s="1"/>
      <c r="H26633" s="1"/>
      <c r="I26633" s="1"/>
      <c r="J26633" s="1"/>
      <c r="K26633" s="1"/>
      <c r="L26633" s="1"/>
      <c r="M26633" s="1"/>
    </row>
    <row r="26634" spans="5:13" x14ac:dyDescent="0.25">
      <c r="E26634" s="1"/>
      <c r="F26634" s="1"/>
      <c r="G26634" s="1"/>
      <c r="H26634" s="1"/>
      <c r="I26634" s="1"/>
      <c r="J26634" s="1"/>
      <c r="K26634" s="1"/>
      <c r="L26634" s="1"/>
      <c r="M26634" s="1"/>
    </row>
    <row r="26635" spans="5:13" x14ac:dyDescent="0.25">
      <c r="E26635" s="1"/>
      <c r="F26635" s="1"/>
      <c r="G26635" s="1"/>
      <c r="H26635" s="1"/>
      <c r="I26635" s="1"/>
      <c r="J26635" s="1"/>
      <c r="K26635" s="1"/>
      <c r="L26635" s="1"/>
      <c r="M26635" s="1"/>
    </row>
    <row r="26636" spans="5:13" x14ac:dyDescent="0.25">
      <c r="E26636" s="1"/>
      <c r="F26636" s="1"/>
      <c r="G26636" s="1"/>
      <c r="H26636" s="1"/>
      <c r="I26636" s="1"/>
      <c r="J26636" s="1"/>
      <c r="K26636" s="1"/>
      <c r="L26636" s="1"/>
      <c r="M26636" s="1"/>
    </row>
    <row r="26637" spans="5:13" x14ac:dyDescent="0.25">
      <c r="E26637" s="1"/>
      <c r="F26637" s="1"/>
      <c r="G26637" s="1"/>
      <c r="H26637" s="1"/>
      <c r="I26637" s="1"/>
      <c r="J26637" s="1"/>
      <c r="K26637" s="1"/>
      <c r="L26637" s="1"/>
      <c r="M26637" s="1"/>
    </row>
    <row r="26638" spans="5:13" x14ac:dyDescent="0.25">
      <c r="E26638" s="1"/>
      <c r="F26638" s="1"/>
      <c r="G26638" s="1"/>
      <c r="H26638" s="1"/>
      <c r="I26638" s="1"/>
      <c r="J26638" s="1"/>
      <c r="K26638" s="1"/>
      <c r="L26638" s="1"/>
      <c r="M26638" s="1"/>
    </row>
    <row r="26639" spans="5:13" x14ac:dyDescent="0.25">
      <c r="E26639" s="1"/>
      <c r="F26639" s="1"/>
      <c r="G26639" s="1"/>
      <c r="H26639" s="1"/>
      <c r="I26639" s="1"/>
      <c r="J26639" s="1"/>
      <c r="K26639" s="1"/>
      <c r="L26639" s="1"/>
      <c r="M26639" s="1"/>
    </row>
    <row r="26640" spans="5:13" x14ac:dyDescent="0.25">
      <c r="E26640" s="1"/>
      <c r="F26640" s="1"/>
      <c r="G26640" s="1"/>
      <c r="H26640" s="1"/>
      <c r="I26640" s="1"/>
      <c r="J26640" s="1"/>
      <c r="K26640" s="1"/>
      <c r="L26640" s="1"/>
      <c r="M26640" s="1"/>
    </row>
    <row r="26641" spans="5:13" x14ac:dyDescent="0.25">
      <c r="E26641" s="1"/>
      <c r="F26641" s="1"/>
      <c r="G26641" s="1"/>
      <c r="H26641" s="1"/>
      <c r="I26641" s="1"/>
      <c r="J26641" s="1"/>
      <c r="K26641" s="1"/>
      <c r="L26641" s="1"/>
      <c r="M26641" s="1"/>
    </row>
    <row r="26642" spans="5:13" x14ac:dyDescent="0.25">
      <c r="E26642" s="1"/>
      <c r="F26642" s="1"/>
      <c r="G26642" s="1"/>
      <c r="H26642" s="1"/>
      <c r="I26642" s="1"/>
      <c r="J26642" s="1"/>
      <c r="K26642" s="1"/>
      <c r="L26642" s="1"/>
      <c r="M26642" s="1"/>
    </row>
    <row r="26643" spans="5:13" x14ac:dyDescent="0.25">
      <c r="E26643" s="1"/>
      <c r="F26643" s="1"/>
      <c r="G26643" s="1"/>
      <c r="H26643" s="1"/>
      <c r="I26643" s="1"/>
      <c r="J26643" s="1"/>
      <c r="K26643" s="1"/>
      <c r="L26643" s="1"/>
      <c r="M26643" s="1"/>
    </row>
    <row r="26644" spans="5:13" x14ac:dyDescent="0.25">
      <c r="E26644" s="1"/>
      <c r="F26644" s="1"/>
      <c r="G26644" s="1"/>
      <c r="H26644" s="1"/>
      <c r="I26644" s="1"/>
      <c r="J26644" s="1"/>
      <c r="K26644" s="1"/>
      <c r="L26644" s="1"/>
      <c r="M26644" s="1"/>
    </row>
    <row r="26645" spans="5:13" x14ac:dyDescent="0.25">
      <c r="E26645" s="1"/>
      <c r="F26645" s="1"/>
      <c r="G26645" s="1"/>
      <c r="H26645" s="1"/>
      <c r="I26645" s="1"/>
      <c r="J26645" s="1"/>
      <c r="K26645" s="1"/>
      <c r="L26645" s="1"/>
      <c r="M26645" s="1"/>
    </row>
    <row r="26646" spans="5:13" x14ac:dyDescent="0.25">
      <c r="E26646" s="1"/>
      <c r="F26646" s="1"/>
      <c r="G26646" s="1"/>
      <c r="H26646" s="1"/>
      <c r="I26646" s="1"/>
      <c r="J26646" s="1"/>
      <c r="K26646" s="1"/>
      <c r="L26646" s="1"/>
      <c r="M26646" s="1"/>
    </row>
    <row r="26647" spans="5:13" x14ac:dyDescent="0.25">
      <c r="E26647" s="1"/>
      <c r="F26647" s="1"/>
      <c r="G26647" s="1"/>
      <c r="H26647" s="1"/>
      <c r="I26647" s="1"/>
      <c r="J26647" s="1"/>
      <c r="K26647" s="1"/>
      <c r="L26647" s="1"/>
      <c r="M26647" s="1"/>
    </row>
    <row r="26648" spans="5:13" x14ac:dyDescent="0.25">
      <c r="E26648" s="1"/>
      <c r="F26648" s="1"/>
      <c r="G26648" s="1"/>
      <c r="H26648" s="1"/>
      <c r="I26648" s="1"/>
      <c r="J26648" s="1"/>
      <c r="K26648" s="1"/>
      <c r="L26648" s="1"/>
      <c r="M26648" s="1"/>
    </row>
    <row r="26649" spans="5:13" x14ac:dyDescent="0.25">
      <c r="E26649" s="1"/>
      <c r="F26649" s="1"/>
      <c r="G26649" s="1"/>
      <c r="H26649" s="1"/>
      <c r="I26649" s="1"/>
      <c r="J26649" s="1"/>
      <c r="K26649" s="1"/>
      <c r="L26649" s="1"/>
      <c r="M26649" s="1"/>
    </row>
    <row r="26650" spans="5:13" x14ac:dyDescent="0.25">
      <c r="E26650" s="1"/>
      <c r="F26650" s="1"/>
      <c r="G26650" s="1"/>
      <c r="H26650" s="1"/>
      <c r="I26650" s="1"/>
      <c r="J26650" s="1"/>
      <c r="K26650" s="1"/>
      <c r="L26650" s="1"/>
      <c r="M26650" s="1"/>
    </row>
    <row r="26651" spans="5:13" x14ac:dyDescent="0.25">
      <c r="E26651" s="1"/>
      <c r="F26651" s="1"/>
      <c r="G26651" s="1"/>
      <c r="H26651" s="1"/>
      <c r="I26651" s="1"/>
      <c r="J26651" s="1"/>
      <c r="K26651" s="1"/>
      <c r="L26651" s="1"/>
      <c r="M26651" s="1"/>
    </row>
    <row r="26652" spans="5:13" x14ac:dyDescent="0.25">
      <c r="E26652" s="1"/>
      <c r="F26652" s="1"/>
      <c r="G26652" s="1"/>
      <c r="H26652" s="1"/>
      <c r="I26652" s="1"/>
      <c r="J26652" s="1"/>
      <c r="K26652" s="1"/>
      <c r="L26652" s="1"/>
      <c r="M26652" s="1"/>
    </row>
    <row r="26653" spans="5:13" x14ac:dyDescent="0.25">
      <c r="E26653" s="1"/>
      <c r="F26653" s="1"/>
      <c r="G26653" s="1"/>
      <c r="H26653" s="1"/>
      <c r="I26653" s="1"/>
      <c r="J26653" s="1"/>
      <c r="K26653" s="1"/>
      <c r="L26653" s="1"/>
      <c r="M26653" s="1"/>
    </row>
    <row r="26654" spans="5:13" x14ac:dyDescent="0.25">
      <c r="E26654" s="1"/>
      <c r="F26654" s="1"/>
      <c r="G26654" s="1"/>
      <c r="H26654" s="1"/>
      <c r="I26654" s="1"/>
      <c r="J26654" s="1"/>
      <c r="K26654" s="1"/>
      <c r="L26654" s="1"/>
      <c r="M26654" s="1"/>
    </row>
    <row r="26655" spans="5:13" x14ac:dyDescent="0.25">
      <c r="E26655" s="1"/>
      <c r="F26655" s="1"/>
      <c r="G26655" s="1"/>
      <c r="H26655" s="1"/>
      <c r="I26655" s="1"/>
      <c r="J26655" s="1"/>
      <c r="K26655" s="1"/>
      <c r="L26655" s="1"/>
      <c r="M26655" s="1"/>
    </row>
    <row r="26656" spans="5:13" x14ac:dyDescent="0.25">
      <c r="E26656" s="1"/>
      <c r="F26656" s="1"/>
      <c r="G26656" s="1"/>
      <c r="H26656" s="1"/>
      <c r="I26656" s="1"/>
      <c r="J26656" s="1"/>
      <c r="K26656" s="1"/>
      <c r="L26656" s="1"/>
      <c r="M26656" s="1"/>
    </row>
    <row r="26657" spans="5:13" x14ac:dyDescent="0.25">
      <c r="E26657" s="1"/>
      <c r="F26657" s="1"/>
      <c r="G26657" s="1"/>
      <c r="H26657" s="1"/>
      <c r="I26657" s="1"/>
      <c r="J26657" s="1"/>
      <c r="K26657" s="1"/>
      <c r="L26657" s="1"/>
      <c r="M26657" s="1"/>
    </row>
    <row r="26658" spans="5:13" x14ac:dyDescent="0.25">
      <c r="E26658" s="1"/>
      <c r="F26658" s="1"/>
      <c r="G26658" s="1"/>
      <c r="H26658" s="1"/>
      <c r="I26658" s="1"/>
      <c r="J26658" s="1"/>
      <c r="K26658" s="1"/>
      <c r="L26658" s="1"/>
      <c r="M26658" s="1"/>
    </row>
    <row r="26659" spans="5:13" x14ac:dyDescent="0.25">
      <c r="E26659" s="1"/>
      <c r="F26659" s="1"/>
      <c r="G26659" s="1"/>
      <c r="H26659" s="1"/>
      <c r="I26659" s="1"/>
      <c r="J26659" s="1"/>
      <c r="K26659" s="1"/>
      <c r="L26659" s="1"/>
      <c r="M26659" s="1"/>
    </row>
    <row r="26660" spans="5:13" x14ac:dyDescent="0.25">
      <c r="E26660" s="1"/>
      <c r="F26660" s="1"/>
      <c r="G26660" s="1"/>
      <c r="H26660" s="1"/>
      <c r="I26660" s="1"/>
      <c r="J26660" s="1"/>
      <c r="K26660" s="1"/>
      <c r="L26660" s="1"/>
      <c r="M26660" s="1"/>
    </row>
    <row r="26661" spans="5:13" x14ac:dyDescent="0.25">
      <c r="E26661" s="1"/>
      <c r="F26661" s="1"/>
      <c r="G26661" s="1"/>
      <c r="H26661" s="1"/>
      <c r="I26661" s="1"/>
      <c r="J26661" s="1"/>
      <c r="K26661" s="1"/>
      <c r="L26661" s="1"/>
      <c r="M26661" s="1"/>
    </row>
    <row r="26662" spans="5:13" x14ac:dyDescent="0.25">
      <c r="E26662" s="1"/>
      <c r="F26662" s="1"/>
      <c r="G26662" s="1"/>
      <c r="H26662" s="1"/>
      <c r="I26662" s="1"/>
      <c r="J26662" s="1"/>
      <c r="K26662" s="1"/>
      <c r="L26662" s="1"/>
      <c r="M26662" s="1"/>
    </row>
    <row r="26663" spans="5:13" x14ac:dyDescent="0.25">
      <c r="E26663" s="1"/>
      <c r="F26663" s="1"/>
      <c r="G26663" s="1"/>
      <c r="H26663" s="1"/>
      <c r="I26663" s="1"/>
      <c r="J26663" s="1"/>
      <c r="K26663" s="1"/>
      <c r="L26663" s="1"/>
      <c r="M26663" s="1"/>
    </row>
    <row r="26664" spans="5:13" x14ac:dyDescent="0.25">
      <c r="E26664" s="1"/>
      <c r="F26664" s="1"/>
      <c r="G26664" s="1"/>
      <c r="H26664" s="1"/>
      <c r="I26664" s="1"/>
      <c r="J26664" s="1"/>
      <c r="K26664" s="1"/>
      <c r="L26664" s="1"/>
      <c r="M26664" s="1"/>
    </row>
    <row r="26665" spans="5:13" x14ac:dyDescent="0.25">
      <c r="E26665" s="1"/>
      <c r="F26665" s="1"/>
      <c r="G26665" s="1"/>
      <c r="H26665" s="1"/>
      <c r="I26665" s="1"/>
      <c r="J26665" s="1"/>
      <c r="K26665" s="1"/>
      <c r="L26665" s="1"/>
      <c r="M26665" s="1"/>
    </row>
    <row r="26666" spans="5:13" x14ac:dyDescent="0.25">
      <c r="E26666" s="1"/>
      <c r="F26666" s="1"/>
      <c r="G26666" s="1"/>
      <c r="H26666" s="1"/>
      <c r="I26666" s="1"/>
      <c r="J26666" s="1"/>
      <c r="K26666" s="1"/>
      <c r="L26666" s="1"/>
      <c r="M26666" s="1"/>
    </row>
    <row r="26667" spans="5:13" x14ac:dyDescent="0.25">
      <c r="E26667" s="1"/>
      <c r="F26667" s="1"/>
      <c r="G26667" s="1"/>
      <c r="H26667" s="1"/>
      <c r="I26667" s="1"/>
      <c r="J26667" s="1"/>
      <c r="K26667" s="1"/>
      <c r="L26667" s="1"/>
      <c r="M26667" s="1"/>
    </row>
    <row r="26668" spans="5:13" x14ac:dyDescent="0.25">
      <c r="E26668" s="1"/>
      <c r="F26668" s="1"/>
      <c r="G26668" s="1"/>
      <c r="H26668" s="1"/>
      <c r="I26668" s="1"/>
      <c r="J26668" s="1"/>
      <c r="K26668" s="1"/>
      <c r="L26668" s="1"/>
      <c r="M26668" s="1"/>
    </row>
    <row r="26669" spans="5:13" x14ac:dyDescent="0.25">
      <c r="E26669" s="1"/>
      <c r="F26669" s="1"/>
      <c r="G26669" s="1"/>
      <c r="H26669" s="1"/>
      <c r="I26669" s="1"/>
      <c r="J26669" s="1"/>
      <c r="K26669" s="1"/>
      <c r="L26669" s="1"/>
      <c r="M26669" s="1"/>
    </row>
    <row r="26670" spans="5:13" x14ac:dyDescent="0.25">
      <c r="E26670" s="1"/>
      <c r="F26670" s="1"/>
      <c r="G26670" s="1"/>
      <c r="H26670" s="1"/>
      <c r="I26670" s="1"/>
      <c r="J26670" s="1"/>
      <c r="K26670" s="1"/>
      <c r="L26670" s="1"/>
      <c r="M26670" s="1"/>
    </row>
    <row r="26671" spans="5:13" x14ac:dyDescent="0.25">
      <c r="E26671" s="1"/>
      <c r="F26671" s="1"/>
      <c r="G26671" s="1"/>
      <c r="H26671" s="1"/>
      <c r="I26671" s="1"/>
      <c r="J26671" s="1"/>
      <c r="K26671" s="1"/>
      <c r="L26671" s="1"/>
      <c r="M26671" s="1"/>
    </row>
    <row r="26672" spans="5:13" x14ac:dyDescent="0.25">
      <c r="E26672" s="1"/>
      <c r="F26672" s="1"/>
      <c r="G26672" s="1"/>
      <c r="H26672" s="1"/>
      <c r="I26672" s="1"/>
      <c r="J26672" s="1"/>
      <c r="K26672" s="1"/>
      <c r="L26672" s="1"/>
      <c r="M26672" s="1"/>
    </row>
    <row r="26673" spans="5:13" x14ac:dyDescent="0.25">
      <c r="E26673" s="1"/>
      <c r="F26673" s="1"/>
      <c r="G26673" s="1"/>
      <c r="H26673" s="1"/>
      <c r="I26673" s="1"/>
      <c r="J26673" s="1"/>
      <c r="K26673" s="1"/>
      <c r="L26673" s="1"/>
      <c r="M26673" s="1"/>
    </row>
    <row r="26674" spans="5:13" x14ac:dyDescent="0.25">
      <c r="E26674" s="1"/>
      <c r="F26674" s="1"/>
      <c r="G26674" s="1"/>
      <c r="H26674" s="1"/>
      <c r="I26674" s="1"/>
      <c r="J26674" s="1"/>
      <c r="K26674" s="1"/>
      <c r="L26674" s="1"/>
      <c r="M26674" s="1"/>
    </row>
    <row r="26675" spans="5:13" x14ac:dyDescent="0.25">
      <c r="E26675" s="1"/>
      <c r="F26675" s="1"/>
      <c r="G26675" s="1"/>
      <c r="H26675" s="1"/>
      <c r="I26675" s="1"/>
      <c r="J26675" s="1"/>
      <c r="K26675" s="1"/>
      <c r="L26675" s="1"/>
      <c r="M26675" s="1"/>
    </row>
    <row r="26676" spans="5:13" x14ac:dyDescent="0.25">
      <c r="E26676" s="1"/>
      <c r="F26676" s="1"/>
      <c r="G26676" s="1"/>
      <c r="H26676" s="1"/>
      <c r="I26676" s="1"/>
      <c r="J26676" s="1"/>
      <c r="K26676" s="1"/>
      <c r="L26676" s="1"/>
      <c r="M26676" s="1"/>
    </row>
    <row r="26677" spans="5:13" x14ac:dyDescent="0.25">
      <c r="E26677" s="1"/>
      <c r="F26677" s="1"/>
      <c r="G26677" s="1"/>
      <c r="H26677" s="1"/>
      <c r="I26677" s="1"/>
      <c r="J26677" s="1"/>
      <c r="K26677" s="1"/>
      <c r="L26677" s="1"/>
      <c r="M26677" s="1"/>
    </row>
    <row r="26678" spans="5:13" x14ac:dyDescent="0.25">
      <c r="E26678" s="1"/>
      <c r="F26678" s="1"/>
      <c r="G26678" s="1"/>
      <c r="H26678" s="1"/>
      <c r="I26678" s="1"/>
      <c r="J26678" s="1"/>
      <c r="K26678" s="1"/>
      <c r="L26678" s="1"/>
      <c r="M26678" s="1"/>
    </row>
    <row r="26679" spans="5:13" x14ac:dyDescent="0.25">
      <c r="E26679" s="1"/>
      <c r="F26679" s="1"/>
      <c r="G26679" s="1"/>
      <c r="H26679" s="1"/>
      <c r="I26679" s="1"/>
      <c r="J26679" s="1"/>
      <c r="K26679" s="1"/>
      <c r="L26679" s="1"/>
      <c r="M26679" s="1"/>
    </row>
    <row r="26680" spans="5:13" x14ac:dyDescent="0.25">
      <c r="E26680" s="1"/>
      <c r="F26680" s="1"/>
      <c r="G26680" s="1"/>
      <c r="H26680" s="1"/>
      <c r="I26680" s="1"/>
      <c r="J26680" s="1"/>
      <c r="K26680" s="1"/>
      <c r="L26680" s="1"/>
      <c r="M26680" s="1"/>
    </row>
    <row r="26681" spans="5:13" x14ac:dyDescent="0.25">
      <c r="E26681" s="1"/>
      <c r="F26681" s="1"/>
      <c r="G26681" s="1"/>
      <c r="H26681" s="1"/>
      <c r="I26681" s="1"/>
      <c r="J26681" s="1"/>
      <c r="K26681" s="1"/>
      <c r="L26681" s="1"/>
      <c r="M26681" s="1"/>
    </row>
    <row r="26682" spans="5:13" x14ac:dyDescent="0.25">
      <c r="E26682" s="1"/>
      <c r="F26682" s="1"/>
      <c r="G26682" s="1"/>
      <c r="H26682" s="1"/>
      <c r="I26682" s="1"/>
      <c r="J26682" s="1"/>
      <c r="K26682" s="1"/>
      <c r="L26682" s="1"/>
      <c r="M26682" s="1"/>
    </row>
    <row r="26683" spans="5:13" x14ac:dyDescent="0.25">
      <c r="E26683" s="1"/>
      <c r="F26683" s="1"/>
      <c r="G26683" s="1"/>
      <c r="H26683" s="1"/>
      <c r="I26683" s="1"/>
      <c r="J26683" s="1"/>
      <c r="K26683" s="1"/>
      <c r="L26683" s="1"/>
      <c r="M26683" s="1"/>
    </row>
    <row r="26684" spans="5:13" x14ac:dyDescent="0.25">
      <c r="E26684" s="1"/>
      <c r="F26684" s="1"/>
      <c r="G26684" s="1"/>
      <c r="H26684" s="1"/>
      <c r="I26684" s="1"/>
      <c r="J26684" s="1"/>
      <c r="K26684" s="1"/>
      <c r="L26684" s="1"/>
      <c r="M26684" s="1"/>
    </row>
    <row r="26685" spans="5:13" x14ac:dyDescent="0.25">
      <c r="E26685" s="1"/>
      <c r="F26685" s="1"/>
      <c r="G26685" s="1"/>
      <c r="H26685" s="1"/>
      <c r="I26685" s="1"/>
      <c r="J26685" s="1"/>
      <c r="K26685" s="1"/>
      <c r="L26685" s="1"/>
      <c r="M26685" s="1"/>
    </row>
    <row r="26686" spans="5:13" x14ac:dyDescent="0.25">
      <c r="E26686" s="1"/>
      <c r="F26686" s="1"/>
      <c r="G26686" s="1"/>
      <c r="H26686" s="1"/>
      <c r="I26686" s="1"/>
      <c r="J26686" s="1"/>
      <c r="K26686" s="1"/>
      <c r="L26686" s="1"/>
      <c r="M26686" s="1"/>
    </row>
    <row r="26687" spans="5:13" x14ac:dyDescent="0.25">
      <c r="E26687" s="1"/>
      <c r="F26687" s="1"/>
      <c r="G26687" s="1"/>
      <c r="H26687" s="1"/>
      <c r="I26687" s="1"/>
      <c r="J26687" s="1"/>
      <c r="K26687" s="1"/>
      <c r="L26687" s="1"/>
      <c r="M26687" s="1"/>
    </row>
    <row r="26688" spans="5:13" x14ac:dyDescent="0.25">
      <c r="E26688" s="1"/>
      <c r="F26688" s="1"/>
      <c r="G26688" s="1"/>
      <c r="H26688" s="1"/>
      <c r="I26688" s="1"/>
      <c r="J26688" s="1"/>
      <c r="K26688" s="1"/>
      <c r="L26688" s="1"/>
      <c r="M26688" s="1"/>
    </row>
    <row r="26689" spans="5:13" x14ac:dyDescent="0.25">
      <c r="E26689" s="1"/>
      <c r="F26689" s="1"/>
      <c r="G26689" s="1"/>
      <c r="H26689" s="1"/>
      <c r="I26689" s="1"/>
      <c r="J26689" s="1"/>
      <c r="K26689" s="1"/>
      <c r="L26689" s="1"/>
      <c r="M26689" s="1"/>
    </row>
    <row r="26690" spans="5:13" x14ac:dyDescent="0.25">
      <c r="E26690" s="1"/>
      <c r="F26690" s="1"/>
      <c r="G26690" s="1"/>
      <c r="H26690" s="1"/>
      <c r="I26690" s="1"/>
      <c r="J26690" s="1"/>
      <c r="K26690" s="1"/>
      <c r="L26690" s="1"/>
      <c r="M26690" s="1"/>
    </row>
    <row r="26691" spans="5:13" x14ac:dyDescent="0.25">
      <c r="E26691" s="1"/>
      <c r="F26691" s="1"/>
      <c r="G26691" s="1"/>
      <c r="H26691" s="1"/>
      <c r="I26691" s="1"/>
      <c r="J26691" s="1"/>
      <c r="K26691" s="1"/>
      <c r="L26691" s="1"/>
      <c r="M26691" s="1"/>
    </row>
    <row r="26692" spans="5:13" x14ac:dyDescent="0.25">
      <c r="E26692" s="1"/>
      <c r="F26692" s="1"/>
      <c r="G26692" s="1"/>
      <c r="H26692" s="1"/>
      <c r="I26692" s="1"/>
      <c r="J26692" s="1"/>
      <c r="K26692" s="1"/>
      <c r="L26692" s="1"/>
      <c r="M26692" s="1"/>
    </row>
    <row r="26693" spans="5:13" x14ac:dyDescent="0.25">
      <c r="E26693" s="1"/>
      <c r="F26693" s="1"/>
      <c r="G26693" s="1"/>
      <c r="H26693" s="1"/>
      <c r="I26693" s="1"/>
      <c r="J26693" s="1"/>
      <c r="K26693" s="1"/>
      <c r="L26693" s="1"/>
      <c r="M26693" s="1"/>
    </row>
    <row r="26694" spans="5:13" x14ac:dyDescent="0.25">
      <c r="E26694" s="1"/>
      <c r="F26694" s="1"/>
      <c r="G26694" s="1"/>
      <c r="H26694" s="1"/>
      <c r="I26694" s="1"/>
      <c r="J26694" s="1"/>
      <c r="K26694" s="1"/>
      <c r="L26694" s="1"/>
      <c r="M26694" s="1"/>
    </row>
    <row r="26695" spans="5:13" x14ac:dyDescent="0.25">
      <c r="E26695" s="1"/>
      <c r="F26695" s="1"/>
      <c r="G26695" s="1"/>
      <c r="H26695" s="1"/>
      <c r="I26695" s="1"/>
      <c r="J26695" s="1"/>
      <c r="K26695" s="1"/>
      <c r="L26695" s="1"/>
      <c r="M26695" s="1"/>
    </row>
    <row r="26696" spans="5:13" x14ac:dyDescent="0.25">
      <c r="E26696" s="1"/>
      <c r="F26696" s="1"/>
      <c r="G26696" s="1"/>
      <c r="H26696" s="1"/>
      <c r="I26696" s="1"/>
      <c r="J26696" s="1"/>
      <c r="K26696" s="1"/>
      <c r="L26696" s="1"/>
      <c r="M26696" s="1"/>
    </row>
    <row r="26697" spans="5:13" x14ac:dyDescent="0.25">
      <c r="E26697" s="1"/>
      <c r="F26697" s="1"/>
      <c r="G26697" s="1"/>
      <c r="H26697" s="1"/>
      <c r="I26697" s="1"/>
      <c r="J26697" s="1"/>
      <c r="K26697" s="1"/>
      <c r="L26697" s="1"/>
      <c r="M26697" s="1"/>
    </row>
    <row r="26698" spans="5:13" x14ac:dyDescent="0.25">
      <c r="E26698" s="1"/>
      <c r="F26698" s="1"/>
      <c r="G26698" s="1"/>
      <c r="H26698" s="1"/>
      <c r="I26698" s="1"/>
      <c r="J26698" s="1"/>
      <c r="K26698" s="1"/>
      <c r="L26698" s="1"/>
      <c r="M26698" s="1"/>
    </row>
    <row r="26699" spans="5:13" x14ac:dyDescent="0.25">
      <c r="E26699" s="1"/>
      <c r="F26699" s="1"/>
      <c r="G26699" s="1"/>
      <c r="H26699" s="1"/>
      <c r="I26699" s="1"/>
      <c r="J26699" s="1"/>
      <c r="K26699" s="1"/>
      <c r="L26699" s="1"/>
      <c r="M26699" s="1"/>
    </row>
    <row r="26700" spans="5:13" x14ac:dyDescent="0.25">
      <c r="E26700" s="1"/>
      <c r="F26700" s="1"/>
      <c r="G26700" s="1"/>
      <c r="H26700" s="1"/>
      <c r="I26700" s="1"/>
      <c r="J26700" s="1"/>
      <c r="K26700" s="1"/>
      <c r="L26700" s="1"/>
      <c r="M26700" s="1"/>
    </row>
    <row r="26701" spans="5:13" x14ac:dyDescent="0.25">
      <c r="E26701" s="1"/>
      <c r="F26701" s="1"/>
      <c r="G26701" s="1"/>
      <c r="H26701" s="1"/>
      <c r="I26701" s="1"/>
      <c r="J26701" s="1"/>
      <c r="K26701" s="1"/>
      <c r="L26701" s="1"/>
      <c r="M26701" s="1"/>
    </row>
    <row r="26702" spans="5:13" x14ac:dyDescent="0.25">
      <c r="E26702" s="1"/>
      <c r="F26702" s="1"/>
      <c r="G26702" s="1"/>
      <c r="H26702" s="1"/>
      <c r="I26702" s="1"/>
      <c r="J26702" s="1"/>
      <c r="K26702" s="1"/>
      <c r="L26702" s="1"/>
      <c r="M26702" s="1"/>
    </row>
    <row r="26703" spans="5:13" x14ac:dyDescent="0.25">
      <c r="E26703" s="1"/>
      <c r="F26703" s="1"/>
      <c r="G26703" s="1"/>
      <c r="H26703" s="1"/>
      <c r="I26703" s="1"/>
      <c r="J26703" s="1"/>
      <c r="K26703" s="1"/>
      <c r="L26703" s="1"/>
      <c r="M26703" s="1"/>
    </row>
    <row r="26704" spans="5:13" x14ac:dyDescent="0.25">
      <c r="E26704" s="1"/>
      <c r="F26704" s="1"/>
      <c r="G26704" s="1"/>
      <c r="H26704" s="1"/>
      <c r="I26704" s="1"/>
      <c r="J26704" s="1"/>
      <c r="K26704" s="1"/>
      <c r="L26704" s="1"/>
      <c r="M26704" s="1"/>
    </row>
    <row r="26705" spans="5:13" x14ac:dyDescent="0.25">
      <c r="E26705" s="1"/>
      <c r="F26705" s="1"/>
      <c r="G26705" s="1"/>
      <c r="H26705" s="1"/>
      <c r="I26705" s="1"/>
      <c r="J26705" s="1"/>
      <c r="K26705" s="1"/>
      <c r="L26705" s="1"/>
      <c r="M26705" s="1"/>
    </row>
    <row r="26706" spans="5:13" x14ac:dyDescent="0.25">
      <c r="E26706" s="1"/>
      <c r="F26706" s="1"/>
      <c r="G26706" s="1"/>
      <c r="H26706" s="1"/>
      <c r="I26706" s="1"/>
      <c r="J26706" s="1"/>
      <c r="K26706" s="1"/>
      <c r="L26706" s="1"/>
      <c r="M26706" s="1"/>
    </row>
    <row r="26707" spans="5:13" x14ac:dyDescent="0.25">
      <c r="E26707" s="1"/>
      <c r="F26707" s="1"/>
      <c r="G26707" s="1"/>
      <c r="H26707" s="1"/>
      <c r="I26707" s="1"/>
      <c r="J26707" s="1"/>
      <c r="K26707" s="1"/>
      <c r="L26707" s="1"/>
      <c r="M26707" s="1"/>
    </row>
    <row r="26708" spans="5:13" x14ac:dyDescent="0.25">
      <c r="E26708" s="1"/>
      <c r="F26708" s="1"/>
      <c r="G26708" s="1"/>
      <c r="H26708" s="1"/>
      <c r="I26708" s="1"/>
      <c r="J26708" s="1"/>
      <c r="K26708" s="1"/>
      <c r="L26708" s="1"/>
      <c r="M26708" s="1"/>
    </row>
    <row r="26709" spans="5:13" x14ac:dyDescent="0.25">
      <c r="E26709" s="1"/>
      <c r="F26709" s="1"/>
      <c r="G26709" s="1"/>
      <c r="H26709" s="1"/>
      <c r="I26709" s="1"/>
      <c r="J26709" s="1"/>
      <c r="K26709" s="1"/>
      <c r="L26709" s="1"/>
      <c r="M26709" s="1"/>
    </row>
    <row r="26710" spans="5:13" x14ac:dyDescent="0.25">
      <c r="E26710" s="1"/>
      <c r="F26710" s="1"/>
      <c r="G26710" s="1"/>
      <c r="H26710" s="1"/>
      <c r="I26710" s="1"/>
      <c r="J26710" s="1"/>
      <c r="K26710" s="1"/>
      <c r="L26710" s="1"/>
      <c r="M26710" s="1"/>
    </row>
    <row r="26711" spans="5:13" x14ac:dyDescent="0.25">
      <c r="E26711" s="1"/>
      <c r="F26711" s="1"/>
      <c r="G26711" s="1"/>
      <c r="H26711" s="1"/>
      <c r="I26711" s="1"/>
      <c r="J26711" s="1"/>
      <c r="K26711" s="1"/>
      <c r="L26711" s="1"/>
      <c r="M26711" s="1"/>
    </row>
    <row r="26712" spans="5:13" x14ac:dyDescent="0.25">
      <c r="E26712" s="1"/>
      <c r="F26712" s="1"/>
      <c r="G26712" s="1"/>
      <c r="H26712" s="1"/>
      <c r="I26712" s="1"/>
      <c r="J26712" s="1"/>
      <c r="K26712" s="1"/>
      <c r="L26712" s="1"/>
      <c r="M26712" s="1"/>
    </row>
    <row r="26713" spans="5:13" x14ac:dyDescent="0.25">
      <c r="E26713" s="1"/>
      <c r="F26713" s="1"/>
      <c r="G26713" s="1"/>
      <c r="H26713" s="1"/>
      <c r="I26713" s="1"/>
      <c r="J26713" s="1"/>
      <c r="K26713" s="1"/>
      <c r="L26713" s="1"/>
      <c r="M26713" s="1"/>
    </row>
    <row r="26714" spans="5:13" x14ac:dyDescent="0.25">
      <c r="E26714" s="1"/>
      <c r="F26714" s="1"/>
      <c r="G26714" s="1"/>
      <c r="H26714" s="1"/>
      <c r="I26714" s="1"/>
      <c r="J26714" s="1"/>
      <c r="K26714" s="1"/>
      <c r="L26714" s="1"/>
      <c r="M26714" s="1"/>
    </row>
    <row r="26715" spans="5:13" x14ac:dyDescent="0.25">
      <c r="E26715" s="1"/>
      <c r="F26715" s="1"/>
      <c r="G26715" s="1"/>
      <c r="H26715" s="1"/>
      <c r="I26715" s="1"/>
      <c r="J26715" s="1"/>
      <c r="K26715" s="1"/>
      <c r="L26715" s="1"/>
      <c r="M26715" s="1"/>
    </row>
    <row r="26716" spans="5:13" x14ac:dyDescent="0.25">
      <c r="E26716" s="1"/>
      <c r="F26716" s="1"/>
      <c r="G26716" s="1"/>
      <c r="H26716" s="1"/>
      <c r="I26716" s="1"/>
      <c r="J26716" s="1"/>
      <c r="K26716" s="1"/>
      <c r="L26716" s="1"/>
      <c r="M26716" s="1"/>
    </row>
    <row r="26717" spans="5:13" x14ac:dyDescent="0.25">
      <c r="E26717" s="1"/>
      <c r="F26717" s="1"/>
      <c r="G26717" s="1"/>
      <c r="H26717" s="1"/>
      <c r="I26717" s="1"/>
      <c r="J26717" s="1"/>
      <c r="K26717" s="1"/>
      <c r="L26717" s="1"/>
      <c r="M26717" s="1"/>
    </row>
    <row r="26718" spans="5:13" x14ac:dyDescent="0.25">
      <c r="E26718" s="1"/>
      <c r="F26718" s="1"/>
      <c r="G26718" s="1"/>
      <c r="H26718" s="1"/>
      <c r="I26718" s="1"/>
      <c r="J26718" s="1"/>
      <c r="K26718" s="1"/>
      <c r="L26718" s="1"/>
      <c r="M26718" s="1"/>
    </row>
    <row r="26719" spans="5:13" x14ac:dyDescent="0.25">
      <c r="E26719" s="1"/>
      <c r="F26719" s="1"/>
      <c r="G26719" s="1"/>
      <c r="H26719" s="1"/>
      <c r="I26719" s="1"/>
      <c r="J26719" s="1"/>
      <c r="K26719" s="1"/>
      <c r="L26719" s="1"/>
      <c r="M26719" s="1"/>
    </row>
    <row r="26720" spans="5:13" x14ac:dyDescent="0.25">
      <c r="E26720" s="1"/>
      <c r="F26720" s="1"/>
      <c r="G26720" s="1"/>
      <c r="H26720" s="1"/>
      <c r="I26720" s="1"/>
      <c r="J26720" s="1"/>
      <c r="K26720" s="1"/>
      <c r="L26720" s="1"/>
      <c r="M26720" s="1"/>
    </row>
    <row r="26721" spans="5:13" x14ac:dyDescent="0.25">
      <c r="E26721" s="1"/>
      <c r="F26721" s="1"/>
      <c r="G26721" s="1"/>
      <c r="H26721" s="1"/>
      <c r="I26721" s="1"/>
      <c r="J26721" s="1"/>
      <c r="K26721" s="1"/>
      <c r="L26721" s="1"/>
      <c r="M26721" s="1"/>
    </row>
    <row r="26722" spans="5:13" x14ac:dyDescent="0.25">
      <c r="E26722" s="1"/>
      <c r="F26722" s="1"/>
      <c r="G26722" s="1"/>
      <c r="H26722" s="1"/>
      <c r="I26722" s="1"/>
      <c r="J26722" s="1"/>
      <c r="K26722" s="1"/>
      <c r="L26722" s="1"/>
      <c r="M26722" s="1"/>
    </row>
    <row r="26723" spans="5:13" x14ac:dyDescent="0.25">
      <c r="E26723" s="1"/>
      <c r="F26723" s="1"/>
      <c r="G26723" s="1"/>
      <c r="H26723" s="1"/>
      <c r="I26723" s="1"/>
      <c r="J26723" s="1"/>
      <c r="K26723" s="1"/>
      <c r="L26723" s="1"/>
      <c r="M26723" s="1"/>
    </row>
    <row r="26724" spans="5:13" x14ac:dyDescent="0.25">
      <c r="E26724" s="1"/>
      <c r="F26724" s="1"/>
      <c r="G26724" s="1"/>
      <c r="H26724" s="1"/>
      <c r="I26724" s="1"/>
      <c r="J26724" s="1"/>
      <c r="K26724" s="1"/>
      <c r="L26724" s="1"/>
      <c r="M26724" s="1"/>
    </row>
    <row r="26725" spans="5:13" x14ac:dyDescent="0.25">
      <c r="E26725" s="1"/>
      <c r="F26725" s="1"/>
      <c r="G26725" s="1"/>
      <c r="H26725" s="1"/>
      <c r="I26725" s="1"/>
      <c r="J26725" s="1"/>
      <c r="K26725" s="1"/>
      <c r="L26725" s="1"/>
      <c r="M26725" s="1"/>
    </row>
    <row r="26726" spans="5:13" x14ac:dyDescent="0.25">
      <c r="E26726" s="1"/>
      <c r="F26726" s="1"/>
      <c r="G26726" s="1"/>
      <c r="H26726" s="1"/>
      <c r="I26726" s="1"/>
      <c r="J26726" s="1"/>
      <c r="K26726" s="1"/>
      <c r="L26726" s="1"/>
      <c r="M26726" s="1"/>
    </row>
    <row r="26727" spans="5:13" x14ac:dyDescent="0.25">
      <c r="E26727" s="1"/>
      <c r="F26727" s="1"/>
      <c r="G26727" s="1"/>
      <c r="H26727" s="1"/>
      <c r="I26727" s="1"/>
      <c r="J26727" s="1"/>
      <c r="K26727" s="1"/>
      <c r="L26727" s="1"/>
      <c r="M26727" s="1"/>
    </row>
    <row r="26728" spans="5:13" x14ac:dyDescent="0.25">
      <c r="E26728" s="1"/>
      <c r="F26728" s="1"/>
      <c r="G26728" s="1"/>
      <c r="H26728" s="1"/>
      <c r="I26728" s="1"/>
      <c r="J26728" s="1"/>
      <c r="K26728" s="1"/>
      <c r="L26728" s="1"/>
      <c r="M26728" s="1"/>
    </row>
    <row r="26729" spans="5:13" x14ac:dyDescent="0.25">
      <c r="E26729" s="1"/>
      <c r="F26729" s="1"/>
      <c r="G26729" s="1"/>
      <c r="H26729" s="1"/>
      <c r="I26729" s="1"/>
      <c r="J26729" s="1"/>
      <c r="K26729" s="1"/>
      <c r="L26729" s="1"/>
      <c r="M26729" s="1"/>
    </row>
    <row r="26730" spans="5:13" x14ac:dyDescent="0.25">
      <c r="E26730" s="1"/>
      <c r="F26730" s="1"/>
      <c r="G26730" s="1"/>
      <c r="H26730" s="1"/>
      <c r="I26730" s="1"/>
      <c r="J26730" s="1"/>
      <c r="K26730" s="1"/>
      <c r="L26730" s="1"/>
      <c r="M26730" s="1"/>
    </row>
    <row r="26731" spans="5:13" x14ac:dyDescent="0.25">
      <c r="E26731" s="1"/>
      <c r="F26731" s="1"/>
      <c r="G26731" s="1"/>
      <c r="H26731" s="1"/>
      <c r="I26731" s="1"/>
      <c r="J26731" s="1"/>
      <c r="K26731" s="1"/>
      <c r="L26731" s="1"/>
      <c r="M26731" s="1"/>
    </row>
    <row r="26732" spans="5:13" x14ac:dyDescent="0.25">
      <c r="E26732" s="1"/>
      <c r="F26732" s="1"/>
      <c r="G26732" s="1"/>
      <c r="H26732" s="1"/>
      <c r="I26732" s="1"/>
      <c r="J26732" s="1"/>
      <c r="K26732" s="1"/>
      <c r="L26732" s="1"/>
      <c r="M26732" s="1"/>
    </row>
    <row r="26733" spans="5:13" x14ac:dyDescent="0.25">
      <c r="E26733" s="1"/>
      <c r="F26733" s="1"/>
      <c r="G26733" s="1"/>
      <c r="H26733" s="1"/>
      <c r="I26733" s="1"/>
      <c r="J26733" s="1"/>
      <c r="K26733" s="1"/>
      <c r="L26733" s="1"/>
      <c r="M26733" s="1"/>
    </row>
    <row r="26734" spans="5:13" x14ac:dyDescent="0.25">
      <c r="E26734" s="1"/>
      <c r="F26734" s="1"/>
      <c r="G26734" s="1"/>
      <c r="H26734" s="1"/>
      <c r="I26734" s="1"/>
      <c r="J26734" s="1"/>
      <c r="K26734" s="1"/>
      <c r="L26734" s="1"/>
      <c r="M26734" s="1"/>
    </row>
    <row r="26735" spans="5:13" x14ac:dyDescent="0.25">
      <c r="E26735" s="1"/>
      <c r="F26735" s="1"/>
      <c r="G26735" s="1"/>
      <c r="H26735" s="1"/>
      <c r="I26735" s="1"/>
      <c r="J26735" s="1"/>
      <c r="K26735" s="1"/>
      <c r="L26735" s="1"/>
      <c r="M26735" s="1"/>
    </row>
    <row r="26736" spans="5:13" x14ac:dyDescent="0.25">
      <c r="E26736" s="1"/>
      <c r="F26736" s="1"/>
      <c r="G26736" s="1"/>
      <c r="H26736" s="1"/>
      <c r="I26736" s="1"/>
      <c r="J26736" s="1"/>
      <c r="K26736" s="1"/>
      <c r="L26736" s="1"/>
      <c r="M26736" s="1"/>
    </row>
    <row r="26737" spans="5:13" x14ac:dyDescent="0.25">
      <c r="E26737" s="1"/>
      <c r="F26737" s="1"/>
      <c r="G26737" s="1"/>
      <c r="H26737" s="1"/>
      <c r="I26737" s="1"/>
      <c r="J26737" s="1"/>
      <c r="K26737" s="1"/>
      <c r="L26737" s="1"/>
      <c r="M26737" s="1"/>
    </row>
    <row r="26738" spans="5:13" x14ac:dyDescent="0.25">
      <c r="E26738" s="1"/>
      <c r="F26738" s="1"/>
      <c r="G26738" s="1"/>
      <c r="H26738" s="1"/>
      <c r="I26738" s="1"/>
      <c r="J26738" s="1"/>
      <c r="K26738" s="1"/>
      <c r="L26738" s="1"/>
      <c r="M26738" s="1"/>
    </row>
    <row r="26739" spans="5:13" x14ac:dyDescent="0.25">
      <c r="E26739" s="1"/>
      <c r="F26739" s="1"/>
      <c r="G26739" s="1"/>
      <c r="H26739" s="1"/>
      <c r="I26739" s="1"/>
      <c r="J26739" s="1"/>
      <c r="K26739" s="1"/>
      <c r="L26739" s="1"/>
      <c r="M26739" s="1"/>
    </row>
    <row r="26740" spans="5:13" x14ac:dyDescent="0.25">
      <c r="E26740" s="1"/>
      <c r="F26740" s="1"/>
      <c r="G26740" s="1"/>
      <c r="H26740" s="1"/>
      <c r="I26740" s="1"/>
      <c r="J26740" s="1"/>
      <c r="K26740" s="1"/>
      <c r="L26740" s="1"/>
      <c r="M26740" s="1"/>
    </row>
    <row r="26741" spans="5:13" x14ac:dyDescent="0.25">
      <c r="E26741" s="1"/>
      <c r="F26741" s="1"/>
      <c r="G26741" s="1"/>
      <c r="H26741" s="1"/>
      <c r="I26741" s="1"/>
      <c r="J26741" s="1"/>
      <c r="K26741" s="1"/>
      <c r="L26741" s="1"/>
      <c r="M26741" s="1"/>
    </row>
    <row r="26742" spans="5:13" x14ac:dyDescent="0.25">
      <c r="E26742" s="1"/>
      <c r="F26742" s="1"/>
      <c r="G26742" s="1"/>
      <c r="H26742" s="1"/>
      <c r="I26742" s="1"/>
      <c r="J26742" s="1"/>
      <c r="K26742" s="1"/>
      <c r="L26742" s="1"/>
      <c r="M26742" s="1"/>
    </row>
    <row r="26743" spans="5:13" x14ac:dyDescent="0.25">
      <c r="E26743" s="1"/>
      <c r="F26743" s="1"/>
      <c r="G26743" s="1"/>
      <c r="H26743" s="1"/>
      <c r="I26743" s="1"/>
      <c r="J26743" s="1"/>
      <c r="K26743" s="1"/>
      <c r="L26743" s="1"/>
      <c r="M26743" s="1"/>
    </row>
    <row r="26744" spans="5:13" x14ac:dyDescent="0.25">
      <c r="E26744" s="1"/>
      <c r="F26744" s="1"/>
      <c r="G26744" s="1"/>
      <c r="H26744" s="1"/>
      <c r="I26744" s="1"/>
      <c r="J26744" s="1"/>
      <c r="K26744" s="1"/>
      <c r="L26744" s="1"/>
      <c r="M26744" s="1"/>
    </row>
    <row r="26745" spans="5:13" x14ac:dyDescent="0.25">
      <c r="E26745" s="1"/>
      <c r="F26745" s="1"/>
      <c r="G26745" s="1"/>
      <c r="H26745" s="1"/>
      <c r="I26745" s="1"/>
      <c r="J26745" s="1"/>
      <c r="K26745" s="1"/>
      <c r="L26745" s="1"/>
      <c r="M26745" s="1"/>
    </row>
    <row r="26746" spans="5:13" x14ac:dyDescent="0.25">
      <c r="E26746" s="1"/>
      <c r="F26746" s="1"/>
      <c r="G26746" s="1"/>
      <c r="H26746" s="1"/>
      <c r="I26746" s="1"/>
      <c r="J26746" s="1"/>
      <c r="K26746" s="1"/>
      <c r="L26746" s="1"/>
      <c r="M26746" s="1"/>
    </row>
    <row r="26747" spans="5:13" x14ac:dyDescent="0.25">
      <c r="E26747" s="1"/>
      <c r="F26747" s="1"/>
      <c r="G26747" s="1"/>
      <c r="H26747" s="1"/>
      <c r="I26747" s="1"/>
      <c r="J26747" s="1"/>
      <c r="K26747" s="1"/>
      <c r="L26747" s="1"/>
      <c r="M26747" s="1"/>
    </row>
    <row r="26748" spans="5:13" x14ac:dyDescent="0.25">
      <c r="E26748" s="1"/>
      <c r="F26748" s="1"/>
      <c r="G26748" s="1"/>
      <c r="H26748" s="1"/>
      <c r="I26748" s="1"/>
      <c r="J26748" s="1"/>
      <c r="K26748" s="1"/>
      <c r="L26748" s="1"/>
      <c r="M26748" s="1"/>
    </row>
    <row r="26749" spans="5:13" x14ac:dyDescent="0.25">
      <c r="E26749" s="1"/>
      <c r="F26749" s="1"/>
      <c r="G26749" s="1"/>
      <c r="H26749" s="1"/>
      <c r="I26749" s="1"/>
      <c r="J26749" s="1"/>
      <c r="K26749" s="1"/>
      <c r="L26749" s="1"/>
      <c r="M26749" s="1"/>
    </row>
    <row r="26750" spans="5:13" x14ac:dyDescent="0.25">
      <c r="E26750" s="1"/>
      <c r="F26750" s="1"/>
      <c r="G26750" s="1"/>
      <c r="H26750" s="1"/>
      <c r="I26750" s="1"/>
      <c r="J26750" s="1"/>
      <c r="K26750" s="1"/>
      <c r="L26750" s="1"/>
      <c r="M26750" s="1"/>
    </row>
    <row r="26751" spans="5:13" x14ac:dyDescent="0.25">
      <c r="E26751" s="1"/>
      <c r="F26751" s="1"/>
      <c r="G26751" s="1"/>
      <c r="H26751" s="1"/>
      <c r="I26751" s="1"/>
      <c r="J26751" s="1"/>
      <c r="K26751" s="1"/>
      <c r="L26751" s="1"/>
      <c r="M26751" s="1"/>
    </row>
    <row r="26752" spans="5:13" x14ac:dyDescent="0.25">
      <c r="E26752" s="1"/>
      <c r="F26752" s="1"/>
      <c r="G26752" s="1"/>
      <c r="H26752" s="1"/>
      <c r="I26752" s="1"/>
      <c r="J26752" s="1"/>
      <c r="K26752" s="1"/>
      <c r="L26752" s="1"/>
      <c r="M26752" s="1"/>
    </row>
    <row r="26753" spans="5:13" x14ac:dyDescent="0.25">
      <c r="E26753" s="1"/>
      <c r="F26753" s="1"/>
      <c r="G26753" s="1"/>
      <c r="H26753" s="1"/>
      <c r="I26753" s="1"/>
      <c r="J26753" s="1"/>
      <c r="K26753" s="1"/>
      <c r="L26753" s="1"/>
      <c r="M26753" s="1"/>
    </row>
    <row r="26754" spans="5:13" x14ac:dyDescent="0.25">
      <c r="E26754" s="1"/>
      <c r="F26754" s="1"/>
      <c r="G26754" s="1"/>
      <c r="H26754" s="1"/>
      <c r="I26754" s="1"/>
      <c r="J26754" s="1"/>
      <c r="K26754" s="1"/>
      <c r="L26754" s="1"/>
      <c r="M26754" s="1"/>
    </row>
    <row r="26755" spans="5:13" x14ac:dyDescent="0.25">
      <c r="E26755" s="1"/>
      <c r="F26755" s="1"/>
      <c r="G26755" s="1"/>
      <c r="H26755" s="1"/>
      <c r="I26755" s="1"/>
      <c r="J26755" s="1"/>
      <c r="K26755" s="1"/>
      <c r="L26755" s="1"/>
      <c r="M26755" s="1"/>
    </row>
    <row r="26756" spans="5:13" x14ac:dyDescent="0.25">
      <c r="E26756" s="1"/>
      <c r="F26756" s="1"/>
      <c r="G26756" s="1"/>
      <c r="H26756" s="1"/>
      <c r="I26756" s="1"/>
      <c r="J26756" s="1"/>
      <c r="K26756" s="1"/>
      <c r="L26756" s="1"/>
      <c r="M26756" s="1"/>
    </row>
    <row r="26757" spans="5:13" x14ac:dyDescent="0.25">
      <c r="E26757" s="1"/>
      <c r="F26757" s="1"/>
      <c r="G26757" s="1"/>
      <c r="H26757" s="1"/>
      <c r="I26757" s="1"/>
      <c r="J26757" s="1"/>
      <c r="K26757" s="1"/>
      <c r="L26757" s="1"/>
      <c r="M26757" s="1"/>
    </row>
    <row r="26758" spans="5:13" x14ac:dyDescent="0.25">
      <c r="E26758" s="1"/>
      <c r="F26758" s="1"/>
      <c r="G26758" s="1"/>
      <c r="H26758" s="1"/>
      <c r="I26758" s="1"/>
      <c r="J26758" s="1"/>
      <c r="K26758" s="1"/>
      <c r="L26758" s="1"/>
      <c r="M26758" s="1"/>
    </row>
    <row r="26759" spans="5:13" x14ac:dyDescent="0.25">
      <c r="E26759" s="1"/>
      <c r="F26759" s="1"/>
      <c r="G26759" s="1"/>
      <c r="H26759" s="1"/>
      <c r="I26759" s="1"/>
      <c r="J26759" s="1"/>
      <c r="K26759" s="1"/>
      <c r="L26759" s="1"/>
      <c r="M26759" s="1"/>
    </row>
    <row r="26760" spans="5:13" x14ac:dyDescent="0.25">
      <c r="E26760" s="1"/>
      <c r="F26760" s="1"/>
      <c r="G26760" s="1"/>
      <c r="H26760" s="1"/>
      <c r="I26760" s="1"/>
      <c r="J26760" s="1"/>
      <c r="K26760" s="1"/>
      <c r="L26760" s="1"/>
      <c r="M26760" s="1"/>
    </row>
    <row r="26761" spans="5:13" x14ac:dyDescent="0.25">
      <c r="E26761" s="1"/>
      <c r="F26761" s="1"/>
      <c r="G26761" s="1"/>
      <c r="H26761" s="1"/>
      <c r="I26761" s="1"/>
      <c r="J26761" s="1"/>
      <c r="K26761" s="1"/>
      <c r="L26761" s="1"/>
      <c r="M26761" s="1"/>
    </row>
    <row r="26762" spans="5:13" x14ac:dyDescent="0.25">
      <c r="E26762" s="1"/>
      <c r="F26762" s="1"/>
      <c r="G26762" s="1"/>
      <c r="H26762" s="1"/>
      <c r="I26762" s="1"/>
      <c r="J26762" s="1"/>
      <c r="K26762" s="1"/>
      <c r="L26762" s="1"/>
      <c r="M26762" s="1"/>
    </row>
    <row r="26763" spans="5:13" x14ac:dyDescent="0.25">
      <c r="E26763" s="1"/>
      <c r="F26763" s="1"/>
      <c r="G26763" s="1"/>
      <c r="H26763" s="1"/>
      <c r="I26763" s="1"/>
      <c r="J26763" s="1"/>
      <c r="K26763" s="1"/>
      <c r="L26763" s="1"/>
      <c r="M26763" s="1"/>
    </row>
    <row r="26764" spans="5:13" x14ac:dyDescent="0.25">
      <c r="E26764" s="1"/>
      <c r="F26764" s="1"/>
      <c r="G26764" s="1"/>
      <c r="H26764" s="1"/>
      <c r="I26764" s="1"/>
      <c r="J26764" s="1"/>
      <c r="K26764" s="1"/>
      <c r="L26764" s="1"/>
      <c r="M26764" s="1"/>
    </row>
    <row r="26765" spans="5:13" x14ac:dyDescent="0.25">
      <c r="E26765" s="1"/>
      <c r="F26765" s="1"/>
      <c r="G26765" s="1"/>
      <c r="H26765" s="1"/>
      <c r="I26765" s="1"/>
      <c r="J26765" s="1"/>
      <c r="K26765" s="1"/>
      <c r="L26765" s="1"/>
      <c r="M26765" s="1"/>
    </row>
    <row r="26766" spans="5:13" x14ac:dyDescent="0.25">
      <c r="E26766" s="1"/>
      <c r="F26766" s="1"/>
      <c r="G26766" s="1"/>
      <c r="H26766" s="1"/>
      <c r="I26766" s="1"/>
      <c r="J26766" s="1"/>
      <c r="K26766" s="1"/>
      <c r="L26766" s="1"/>
      <c r="M26766" s="1"/>
    </row>
    <row r="26767" spans="5:13" x14ac:dyDescent="0.25">
      <c r="E26767" s="1"/>
      <c r="F26767" s="1"/>
      <c r="G26767" s="1"/>
      <c r="H26767" s="1"/>
      <c r="I26767" s="1"/>
      <c r="J26767" s="1"/>
      <c r="K26767" s="1"/>
      <c r="L26767" s="1"/>
      <c r="M26767" s="1"/>
    </row>
    <row r="26768" spans="5:13" x14ac:dyDescent="0.25">
      <c r="E26768" s="1"/>
      <c r="F26768" s="1"/>
      <c r="G26768" s="1"/>
      <c r="H26768" s="1"/>
      <c r="I26768" s="1"/>
      <c r="J26768" s="1"/>
      <c r="K26768" s="1"/>
      <c r="L26768" s="1"/>
      <c r="M26768" s="1"/>
    </row>
    <row r="26769" spans="5:13" x14ac:dyDescent="0.25">
      <c r="E26769" s="1"/>
      <c r="F26769" s="1"/>
      <c r="G26769" s="1"/>
      <c r="H26769" s="1"/>
      <c r="I26769" s="1"/>
      <c r="J26769" s="1"/>
      <c r="K26769" s="1"/>
      <c r="L26769" s="1"/>
      <c r="M26769" s="1"/>
    </row>
    <row r="26770" spans="5:13" x14ac:dyDescent="0.25">
      <c r="E26770" s="1"/>
      <c r="F26770" s="1"/>
      <c r="G26770" s="1"/>
      <c r="H26770" s="1"/>
      <c r="I26770" s="1"/>
      <c r="J26770" s="1"/>
      <c r="K26770" s="1"/>
      <c r="L26770" s="1"/>
      <c r="M26770" s="1"/>
    </row>
    <row r="26771" spans="5:13" x14ac:dyDescent="0.25">
      <c r="E26771" s="1"/>
      <c r="F26771" s="1"/>
      <c r="G26771" s="1"/>
      <c r="H26771" s="1"/>
      <c r="I26771" s="1"/>
      <c r="J26771" s="1"/>
      <c r="K26771" s="1"/>
      <c r="L26771" s="1"/>
      <c r="M26771" s="1"/>
    </row>
    <row r="26772" spans="5:13" x14ac:dyDescent="0.25">
      <c r="E26772" s="1"/>
      <c r="F26772" s="1"/>
      <c r="G26772" s="1"/>
      <c r="H26772" s="1"/>
      <c r="I26772" s="1"/>
      <c r="J26772" s="1"/>
      <c r="K26772" s="1"/>
      <c r="L26772" s="1"/>
      <c r="M26772" s="1"/>
    </row>
    <row r="26773" spans="5:13" x14ac:dyDescent="0.25">
      <c r="E26773" s="1"/>
      <c r="F26773" s="1"/>
      <c r="G26773" s="1"/>
      <c r="H26773" s="1"/>
      <c r="I26773" s="1"/>
      <c r="J26773" s="1"/>
      <c r="K26773" s="1"/>
      <c r="L26773" s="1"/>
      <c r="M26773" s="1"/>
    </row>
    <row r="26774" spans="5:13" x14ac:dyDescent="0.25">
      <c r="E26774" s="1"/>
      <c r="F26774" s="1"/>
      <c r="G26774" s="1"/>
      <c r="H26774" s="1"/>
      <c r="I26774" s="1"/>
      <c r="J26774" s="1"/>
      <c r="K26774" s="1"/>
      <c r="L26774" s="1"/>
      <c r="M26774" s="1"/>
    </row>
    <row r="26775" spans="5:13" x14ac:dyDescent="0.25">
      <c r="E26775" s="1"/>
      <c r="F26775" s="1"/>
      <c r="G26775" s="1"/>
      <c r="H26775" s="1"/>
      <c r="I26775" s="1"/>
      <c r="J26775" s="1"/>
      <c r="K26775" s="1"/>
      <c r="L26775" s="1"/>
      <c r="M26775" s="1"/>
    </row>
    <row r="26776" spans="5:13" x14ac:dyDescent="0.25">
      <c r="E26776" s="1"/>
      <c r="F26776" s="1"/>
      <c r="G26776" s="1"/>
      <c r="H26776" s="1"/>
      <c r="I26776" s="1"/>
      <c r="J26776" s="1"/>
      <c r="K26776" s="1"/>
      <c r="L26776" s="1"/>
      <c r="M26776" s="1"/>
    </row>
    <row r="26777" spans="5:13" x14ac:dyDescent="0.25">
      <c r="E26777" s="1"/>
      <c r="F26777" s="1"/>
      <c r="G26777" s="1"/>
      <c r="H26777" s="1"/>
      <c r="I26777" s="1"/>
      <c r="J26777" s="1"/>
      <c r="K26777" s="1"/>
      <c r="L26777" s="1"/>
      <c r="M26777" s="1"/>
    </row>
    <row r="26778" spans="5:13" x14ac:dyDescent="0.25">
      <c r="E26778" s="1"/>
      <c r="F26778" s="1"/>
      <c r="G26778" s="1"/>
      <c r="H26778" s="1"/>
      <c r="I26778" s="1"/>
      <c r="J26778" s="1"/>
      <c r="K26778" s="1"/>
      <c r="L26778" s="1"/>
      <c r="M26778" s="1"/>
    </row>
    <row r="26779" spans="5:13" x14ac:dyDescent="0.25">
      <c r="E26779" s="1"/>
      <c r="F26779" s="1"/>
      <c r="G26779" s="1"/>
      <c r="H26779" s="1"/>
      <c r="I26779" s="1"/>
      <c r="J26779" s="1"/>
      <c r="K26779" s="1"/>
      <c r="L26779" s="1"/>
      <c r="M26779" s="1"/>
    </row>
    <row r="26780" spans="5:13" x14ac:dyDescent="0.25">
      <c r="E26780" s="1"/>
      <c r="F26780" s="1"/>
      <c r="G26780" s="1"/>
      <c r="H26780" s="1"/>
      <c r="I26780" s="1"/>
      <c r="J26780" s="1"/>
      <c r="K26780" s="1"/>
      <c r="L26780" s="1"/>
      <c r="M26780" s="1"/>
    </row>
    <row r="26781" spans="5:13" x14ac:dyDescent="0.25">
      <c r="E26781" s="1"/>
      <c r="F26781" s="1"/>
      <c r="G26781" s="1"/>
      <c r="H26781" s="1"/>
      <c r="I26781" s="1"/>
      <c r="J26781" s="1"/>
      <c r="K26781" s="1"/>
      <c r="L26781" s="1"/>
      <c r="M26781" s="1"/>
    </row>
    <row r="26782" spans="5:13" x14ac:dyDescent="0.25">
      <c r="E26782" s="1"/>
      <c r="F26782" s="1"/>
      <c r="G26782" s="1"/>
      <c r="H26782" s="1"/>
      <c r="I26782" s="1"/>
      <c r="J26782" s="1"/>
      <c r="K26782" s="1"/>
      <c r="L26782" s="1"/>
      <c r="M26782" s="1"/>
    </row>
    <row r="26783" spans="5:13" x14ac:dyDescent="0.25">
      <c r="E26783" s="1"/>
      <c r="F26783" s="1"/>
      <c r="G26783" s="1"/>
      <c r="H26783" s="1"/>
      <c r="I26783" s="1"/>
      <c r="J26783" s="1"/>
      <c r="K26783" s="1"/>
      <c r="L26783" s="1"/>
      <c r="M26783" s="1"/>
    </row>
    <row r="26784" spans="5:13" x14ac:dyDescent="0.25">
      <c r="E26784" s="1"/>
      <c r="F26784" s="1"/>
      <c r="G26784" s="1"/>
      <c r="H26784" s="1"/>
      <c r="I26784" s="1"/>
      <c r="J26784" s="1"/>
      <c r="K26784" s="1"/>
      <c r="L26784" s="1"/>
      <c r="M26784" s="1"/>
    </row>
    <row r="26785" spans="5:13" x14ac:dyDescent="0.25">
      <c r="E26785" s="1"/>
      <c r="F26785" s="1"/>
      <c r="G26785" s="1"/>
      <c r="H26785" s="1"/>
      <c r="I26785" s="1"/>
      <c r="J26785" s="1"/>
      <c r="K26785" s="1"/>
      <c r="L26785" s="1"/>
      <c r="M26785" s="1"/>
    </row>
    <row r="26786" spans="5:13" x14ac:dyDescent="0.25">
      <c r="E26786" s="1"/>
      <c r="F26786" s="1"/>
      <c r="G26786" s="1"/>
      <c r="H26786" s="1"/>
      <c r="I26786" s="1"/>
      <c r="J26786" s="1"/>
      <c r="K26786" s="1"/>
      <c r="L26786" s="1"/>
      <c r="M26786" s="1"/>
    </row>
    <row r="26787" spans="5:13" x14ac:dyDescent="0.25">
      <c r="E26787" s="1"/>
      <c r="F26787" s="1"/>
      <c r="G26787" s="1"/>
      <c r="H26787" s="1"/>
      <c r="I26787" s="1"/>
      <c r="J26787" s="1"/>
      <c r="K26787" s="1"/>
      <c r="L26787" s="1"/>
      <c r="M26787" s="1"/>
    </row>
    <row r="26788" spans="5:13" x14ac:dyDescent="0.25">
      <c r="E26788" s="1"/>
      <c r="F26788" s="1"/>
      <c r="G26788" s="1"/>
      <c r="H26788" s="1"/>
      <c r="I26788" s="1"/>
      <c r="J26788" s="1"/>
      <c r="K26788" s="1"/>
      <c r="L26788" s="1"/>
      <c r="M26788" s="1"/>
    </row>
    <row r="26789" spans="5:13" x14ac:dyDescent="0.25">
      <c r="E26789" s="1"/>
      <c r="F26789" s="1"/>
      <c r="G26789" s="1"/>
      <c r="H26789" s="1"/>
      <c r="I26789" s="1"/>
      <c r="J26789" s="1"/>
      <c r="K26789" s="1"/>
      <c r="L26789" s="1"/>
      <c r="M26789" s="1"/>
    </row>
    <row r="26790" spans="5:13" x14ac:dyDescent="0.25">
      <c r="E26790" s="1"/>
      <c r="F26790" s="1"/>
      <c r="G26790" s="1"/>
      <c r="H26790" s="1"/>
      <c r="I26790" s="1"/>
      <c r="J26790" s="1"/>
      <c r="K26790" s="1"/>
      <c r="L26790" s="1"/>
      <c r="M26790" s="1"/>
    </row>
    <row r="26791" spans="5:13" x14ac:dyDescent="0.25">
      <c r="E26791" s="1"/>
      <c r="F26791" s="1"/>
      <c r="G26791" s="1"/>
      <c r="H26791" s="1"/>
      <c r="I26791" s="1"/>
      <c r="J26791" s="1"/>
      <c r="K26791" s="1"/>
      <c r="L26791" s="1"/>
      <c r="M26791" s="1"/>
    </row>
    <row r="26792" spans="5:13" x14ac:dyDescent="0.25">
      <c r="E26792" s="1"/>
      <c r="F26792" s="1"/>
      <c r="G26792" s="1"/>
      <c r="H26792" s="1"/>
      <c r="I26792" s="1"/>
      <c r="J26792" s="1"/>
      <c r="K26792" s="1"/>
      <c r="L26792" s="1"/>
      <c r="M26792" s="1"/>
    </row>
    <row r="26793" spans="5:13" x14ac:dyDescent="0.25">
      <c r="E26793" s="1"/>
      <c r="F26793" s="1"/>
      <c r="G26793" s="1"/>
      <c r="H26793" s="1"/>
      <c r="I26793" s="1"/>
      <c r="J26793" s="1"/>
      <c r="K26793" s="1"/>
      <c r="L26793" s="1"/>
      <c r="M26793" s="1"/>
    </row>
    <row r="26794" spans="5:13" x14ac:dyDescent="0.25">
      <c r="E26794" s="1"/>
      <c r="F26794" s="1"/>
      <c r="G26794" s="1"/>
      <c r="H26794" s="1"/>
      <c r="I26794" s="1"/>
      <c r="J26794" s="1"/>
      <c r="K26794" s="1"/>
      <c r="L26794" s="1"/>
      <c r="M26794" s="1"/>
    </row>
    <row r="26795" spans="5:13" x14ac:dyDescent="0.25">
      <c r="E26795" s="1"/>
      <c r="F26795" s="1"/>
      <c r="G26795" s="1"/>
      <c r="H26795" s="1"/>
      <c r="I26795" s="1"/>
      <c r="J26795" s="1"/>
      <c r="K26795" s="1"/>
      <c r="L26795" s="1"/>
      <c r="M26795" s="1"/>
    </row>
    <row r="26796" spans="5:13" x14ac:dyDescent="0.25">
      <c r="E26796" s="1"/>
      <c r="F26796" s="1"/>
      <c r="G26796" s="1"/>
      <c r="H26796" s="1"/>
      <c r="I26796" s="1"/>
      <c r="J26796" s="1"/>
      <c r="K26796" s="1"/>
      <c r="L26796" s="1"/>
      <c r="M26796" s="1"/>
    </row>
    <row r="26797" spans="5:13" x14ac:dyDescent="0.25">
      <c r="E26797" s="1"/>
      <c r="F26797" s="1"/>
      <c r="G26797" s="1"/>
      <c r="H26797" s="1"/>
      <c r="I26797" s="1"/>
      <c r="J26797" s="1"/>
      <c r="K26797" s="1"/>
      <c r="L26797" s="1"/>
      <c r="M26797" s="1"/>
    </row>
    <row r="26798" spans="5:13" x14ac:dyDescent="0.25">
      <c r="E26798" s="1"/>
      <c r="F26798" s="1"/>
      <c r="G26798" s="1"/>
      <c r="H26798" s="1"/>
      <c r="I26798" s="1"/>
      <c r="J26798" s="1"/>
      <c r="K26798" s="1"/>
      <c r="L26798" s="1"/>
      <c r="M26798" s="1"/>
    </row>
    <row r="26799" spans="5:13" x14ac:dyDescent="0.25">
      <c r="E26799" s="1"/>
      <c r="F26799" s="1"/>
      <c r="G26799" s="1"/>
      <c r="H26799" s="1"/>
      <c r="I26799" s="1"/>
      <c r="J26799" s="1"/>
      <c r="K26799" s="1"/>
      <c r="L26799" s="1"/>
      <c r="M26799" s="1"/>
    </row>
    <row r="26800" spans="5:13" x14ac:dyDescent="0.25">
      <c r="E26800" s="1"/>
      <c r="F26800" s="1"/>
      <c r="G26800" s="1"/>
      <c r="H26800" s="1"/>
      <c r="I26800" s="1"/>
      <c r="J26800" s="1"/>
      <c r="K26800" s="1"/>
      <c r="L26800" s="1"/>
      <c r="M26800" s="1"/>
    </row>
    <row r="26801" spans="5:13" x14ac:dyDescent="0.25">
      <c r="E26801" s="1"/>
      <c r="F26801" s="1"/>
      <c r="G26801" s="1"/>
      <c r="H26801" s="1"/>
      <c r="I26801" s="1"/>
      <c r="J26801" s="1"/>
      <c r="K26801" s="1"/>
      <c r="L26801" s="1"/>
      <c r="M26801" s="1"/>
    </row>
    <row r="26802" spans="5:13" x14ac:dyDescent="0.25">
      <c r="E26802" s="1"/>
      <c r="F26802" s="1"/>
      <c r="G26802" s="1"/>
      <c r="H26802" s="1"/>
      <c r="I26802" s="1"/>
      <c r="J26802" s="1"/>
      <c r="K26802" s="1"/>
      <c r="L26802" s="1"/>
      <c r="M26802" s="1"/>
    </row>
    <row r="26803" spans="5:13" x14ac:dyDescent="0.25">
      <c r="E26803" s="1"/>
      <c r="F26803" s="1"/>
      <c r="G26803" s="1"/>
      <c r="H26803" s="1"/>
      <c r="I26803" s="1"/>
      <c r="J26803" s="1"/>
      <c r="K26803" s="1"/>
      <c r="L26803" s="1"/>
      <c r="M26803" s="1"/>
    </row>
    <row r="26804" spans="5:13" x14ac:dyDescent="0.25">
      <c r="E26804" s="1"/>
      <c r="F26804" s="1"/>
      <c r="G26804" s="1"/>
      <c r="H26804" s="1"/>
      <c r="I26804" s="1"/>
      <c r="J26804" s="1"/>
      <c r="K26804" s="1"/>
      <c r="L26804" s="1"/>
      <c r="M26804" s="1"/>
    </row>
    <row r="26805" spans="5:13" x14ac:dyDescent="0.25">
      <c r="E26805" s="1"/>
      <c r="F26805" s="1"/>
      <c r="G26805" s="1"/>
      <c r="H26805" s="1"/>
      <c r="I26805" s="1"/>
      <c r="J26805" s="1"/>
      <c r="K26805" s="1"/>
      <c r="L26805" s="1"/>
      <c r="M26805" s="1"/>
    </row>
    <row r="26806" spans="5:13" x14ac:dyDescent="0.25">
      <c r="E26806" s="1"/>
      <c r="F26806" s="1"/>
      <c r="G26806" s="1"/>
      <c r="H26806" s="1"/>
      <c r="I26806" s="1"/>
      <c r="J26806" s="1"/>
      <c r="K26806" s="1"/>
      <c r="L26806" s="1"/>
      <c r="M26806" s="1"/>
    </row>
    <row r="26807" spans="5:13" x14ac:dyDescent="0.25">
      <c r="E26807" s="1"/>
      <c r="F26807" s="1"/>
      <c r="G26807" s="1"/>
      <c r="H26807" s="1"/>
      <c r="I26807" s="1"/>
      <c r="J26807" s="1"/>
      <c r="K26807" s="1"/>
      <c r="L26807" s="1"/>
      <c r="M26807" s="1"/>
    </row>
    <row r="26808" spans="5:13" x14ac:dyDescent="0.25">
      <c r="E26808" s="1"/>
      <c r="F26808" s="1"/>
      <c r="G26808" s="1"/>
      <c r="H26808" s="1"/>
      <c r="I26808" s="1"/>
      <c r="J26808" s="1"/>
      <c r="K26808" s="1"/>
      <c r="L26808" s="1"/>
      <c r="M26808" s="1"/>
    </row>
    <row r="26809" spans="5:13" x14ac:dyDescent="0.25">
      <c r="E26809" s="1"/>
      <c r="F26809" s="1"/>
      <c r="G26809" s="1"/>
      <c r="H26809" s="1"/>
      <c r="I26809" s="1"/>
      <c r="J26809" s="1"/>
      <c r="K26809" s="1"/>
      <c r="L26809" s="1"/>
      <c r="M26809" s="1"/>
    </row>
    <row r="26810" spans="5:13" x14ac:dyDescent="0.25">
      <c r="E26810" s="1"/>
      <c r="F26810" s="1"/>
      <c r="G26810" s="1"/>
      <c r="H26810" s="1"/>
      <c r="I26810" s="1"/>
      <c r="J26810" s="1"/>
      <c r="K26810" s="1"/>
      <c r="L26810" s="1"/>
      <c r="M26810" s="1"/>
    </row>
    <row r="26811" spans="5:13" x14ac:dyDescent="0.25">
      <c r="E26811" s="1"/>
      <c r="F26811" s="1"/>
      <c r="G26811" s="1"/>
      <c r="H26811" s="1"/>
      <c r="I26811" s="1"/>
      <c r="J26811" s="1"/>
      <c r="K26811" s="1"/>
      <c r="L26811" s="1"/>
      <c r="M26811" s="1"/>
    </row>
    <row r="26812" spans="5:13" x14ac:dyDescent="0.25">
      <c r="E26812" s="1"/>
      <c r="F26812" s="1"/>
      <c r="G26812" s="1"/>
      <c r="H26812" s="1"/>
      <c r="I26812" s="1"/>
      <c r="J26812" s="1"/>
      <c r="K26812" s="1"/>
      <c r="L26812" s="1"/>
      <c r="M26812" s="1"/>
    </row>
    <row r="26813" spans="5:13" x14ac:dyDescent="0.25">
      <c r="E26813" s="1"/>
      <c r="F26813" s="1"/>
      <c r="G26813" s="1"/>
      <c r="H26813" s="1"/>
      <c r="I26813" s="1"/>
      <c r="J26813" s="1"/>
      <c r="K26813" s="1"/>
      <c r="L26813" s="1"/>
      <c r="M26813" s="1"/>
    </row>
    <row r="26814" spans="5:13" x14ac:dyDescent="0.25">
      <c r="E26814" s="1"/>
      <c r="F26814" s="1"/>
      <c r="G26814" s="1"/>
      <c r="H26814" s="1"/>
      <c r="I26814" s="1"/>
      <c r="J26814" s="1"/>
      <c r="K26814" s="1"/>
      <c r="L26814" s="1"/>
      <c r="M26814" s="1"/>
    </row>
    <row r="26815" spans="5:13" x14ac:dyDescent="0.25">
      <c r="E26815" s="1"/>
      <c r="F26815" s="1"/>
      <c r="G26815" s="1"/>
      <c r="H26815" s="1"/>
      <c r="I26815" s="1"/>
      <c r="J26815" s="1"/>
      <c r="K26815" s="1"/>
      <c r="L26815" s="1"/>
      <c r="M26815" s="1"/>
    </row>
    <row r="26816" spans="5:13" x14ac:dyDescent="0.25">
      <c r="E26816" s="1"/>
      <c r="F26816" s="1"/>
      <c r="G26816" s="1"/>
      <c r="H26816" s="1"/>
      <c r="I26816" s="1"/>
      <c r="J26816" s="1"/>
      <c r="K26816" s="1"/>
      <c r="L26816" s="1"/>
      <c r="M26816" s="1"/>
    </row>
    <row r="26817" spans="5:13" x14ac:dyDescent="0.25">
      <c r="E26817" s="1"/>
      <c r="F26817" s="1"/>
      <c r="G26817" s="1"/>
      <c r="H26817" s="1"/>
      <c r="I26817" s="1"/>
      <c r="J26817" s="1"/>
      <c r="K26817" s="1"/>
      <c r="L26817" s="1"/>
      <c r="M26817" s="1"/>
    </row>
    <row r="26818" spans="5:13" x14ac:dyDescent="0.25">
      <c r="E26818" s="1"/>
      <c r="F26818" s="1"/>
      <c r="G26818" s="1"/>
      <c r="H26818" s="1"/>
      <c r="I26818" s="1"/>
      <c r="J26818" s="1"/>
      <c r="K26818" s="1"/>
      <c r="L26818" s="1"/>
      <c r="M26818" s="1"/>
    </row>
    <row r="26819" spans="5:13" x14ac:dyDescent="0.25">
      <c r="E26819" s="1"/>
      <c r="F26819" s="1"/>
      <c r="G26819" s="1"/>
      <c r="H26819" s="1"/>
      <c r="I26819" s="1"/>
      <c r="J26819" s="1"/>
      <c r="K26819" s="1"/>
      <c r="L26819" s="1"/>
      <c r="M26819" s="1"/>
    </row>
    <row r="26820" spans="5:13" x14ac:dyDescent="0.25">
      <c r="E26820" s="1"/>
      <c r="F26820" s="1"/>
      <c r="G26820" s="1"/>
      <c r="H26820" s="1"/>
      <c r="I26820" s="1"/>
      <c r="J26820" s="1"/>
      <c r="K26820" s="1"/>
      <c r="L26820" s="1"/>
      <c r="M26820" s="1"/>
    </row>
    <row r="26821" spans="5:13" x14ac:dyDescent="0.25">
      <c r="E26821" s="1"/>
      <c r="F26821" s="1"/>
      <c r="G26821" s="1"/>
      <c r="H26821" s="1"/>
      <c r="I26821" s="1"/>
      <c r="J26821" s="1"/>
      <c r="K26821" s="1"/>
      <c r="L26821" s="1"/>
      <c r="M26821" s="1"/>
    </row>
    <row r="26822" spans="5:13" x14ac:dyDescent="0.25">
      <c r="E26822" s="1"/>
      <c r="F26822" s="1"/>
      <c r="G26822" s="1"/>
      <c r="H26822" s="1"/>
      <c r="I26822" s="1"/>
      <c r="J26822" s="1"/>
      <c r="K26822" s="1"/>
      <c r="L26822" s="1"/>
      <c r="M26822" s="1"/>
    </row>
    <row r="26823" spans="5:13" x14ac:dyDescent="0.25">
      <c r="E26823" s="1"/>
      <c r="F26823" s="1"/>
      <c r="G26823" s="1"/>
      <c r="H26823" s="1"/>
      <c r="I26823" s="1"/>
      <c r="J26823" s="1"/>
      <c r="K26823" s="1"/>
      <c r="L26823" s="1"/>
      <c r="M26823" s="1"/>
    </row>
    <row r="26824" spans="5:13" x14ac:dyDescent="0.25">
      <c r="E26824" s="1"/>
      <c r="F26824" s="1"/>
      <c r="G26824" s="1"/>
      <c r="H26824" s="1"/>
      <c r="I26824" s="1"/>
      <c r="J26824" s="1"/>
      <c r="K26824" s="1"/>
      <c r="L26824" s="1"/>
      <c r="M26824" s="1"/>
    </row>
    <row r="26825" spans="5:13" x14ac:dyDescent="0.25">
      <c r="E26825" s="1"/>
      <c r="F26825" s="1"/>
      <c r="G26825" s="1"/>
      <c r="H26825" s="1"/>
      <c r="I26825" s="1"/>
      <c r="J26825" s="1"/>
      <c r="K26825" s="1"/>
      <c r="L26825" s="1"/>
      <c r="M26825" s="1"/>
    </row>
    <row r="26826" spans="5:13" x14ac:dyDescent="0.25">
      <c r="E26826" s="1"/>
      <c r="F26826" s="1"/>
      <c r="G26826" s="1"/>
      <c r="H26826" s="1"/>
      <c r="I26826" s="1"/>
      <c r="J26826" s="1"/>
      <c r="K26826" s="1"/>
      <c r="L26826" s="1"/>
      <c r="M26826" s="1"/>
    </row>
    <row r="26827" spans="5:13" x14ac:dyDescent="0.25">
      <c r="E26827" s="1"/>
      <c r="F26827" s="1"/>
      <c r="G26827" s="1"/>
      <c r="H26827" s="1"/>
      <c r="I26827" s="1"/>
      <c r="J26827" s="1"/>
      <c r="K26827" s="1"/>
      <c r="L26827" s="1"/>
      <c r="M26827" s="1"/>
    </row>
    <row r="26828" spans="5:13" x14ac:dyDescent="0.25">
      <c r="E26828" s="1"/>
      <c r="F26828" s="1"/>
      <c r="G26828" s="1"/>
      <c r="H26828" s="1"/>
      <c r="I26828" s="1"/>
      <c r="J26828" s="1"/>
      <c r="K26828" s="1"/>
      <c r="L26828" s="1"/>
      <c r="M26828" s="1"/>
    </row>
    <row r="26829" spans="5:13" x14ac:dyDescent="0.25">
      <c r="E26829" s="1"/>
      <c r="F26829" s="1"/>
      <c r="G26829" s="1"/>
      <c r="H26829" s="1"/>
      <c r="I26829" s="1"/>
      <c r="J26829" s="1"/>
      <c r="K26829" s="1"/>
      <c r="L26829" s="1"/>
      <c r="M26829" s="1"/>
    </row>
    <row r="26830" spans="5:13" x14ac:dyDescent="0.25">
      <c r="E26830" s="1"/>
      <c r="F26830" s="1"/>
      <c r="G26830" s="1"/>
      <c r="H26830" s="1"/>
      <c r="I26830" s="1"/>
      <c r="J26830" s="1"/>
      <c r="K26830" s="1"/>
      <c r="L26830" s="1"/>
      <c r="M26830" s="1"/>
    </row>
    <row r="26831" spans="5:13" x14ac:dyDescent="0.25">
      <c r="E26831" s="1"/>
      <c r="F26831" s="1"/>
      <c r="G26831" s="1"/>
      <c r="H26831" s="1"/>
      <c r="I26831" s="1"/>
      <c r="J26831" s="1"/>
      <c r="K26831" s="1"/>
      <c r="L26831" s="1"/>
      <c r="M26831" s="1"/>
    </row>
    <row r="26832" spans="5:13" x14ac:dyDescent="0.25">
      <c r="E26832" s="1"/>
      <c r="F26832" s="1"/>
      <c r="G26832" s="1"/>
      <c r="H26832" s="1"/>
      <c r="I26832" s="1"/>
      <c r="J26832" s="1"/>
      <c r="K26832" s="1"/>
      <c r="L26832" s="1"/>
      <c r="M26832" s="1"/>
    </row>
    <row r="26833" spans="5:13" x14ac:dyDescent="0.25">
      <c r="E26833" s="1"/>
      <c r="F26833" s="1"/>
      <c r="G26833" s="1"/>
      <c r="H26833" s="1"/>
      <c r="I26833" s="1"/>
      <c r="J26833" s="1"/>
      <c r="K26833" s="1"/>
      <c r="L26833" s="1"/>
      <c r="M26833" s="1"/>
    </row>
    <row r="26834" spans="5:13" x14ac:dyDescent="0.25">
      <c r="E26834" s="1"/>
      <c r="F26834" s="1"/>
      <c r="G26834" s="1"/>
      <c r="H26834" s="1"/>
      <c r="I26834" s="1"/>
      <c r="J26834" s="1"/>
      <c r="K26834" s="1"/>
      <c r="L26834" s="1"/>
      <c r="M26834" s="1"/>
    </row>
    <row r="26835" spans="5:13" x14ac:dyDescent="0.25">
      <c r="E26835" s="1"/>
      <c r="F26835" s="1"/>
      <c r="G26835" s="1"/>
      <c r="H26835" s="1"/>
      <c r="I26835" s="1"/>
      <c r="J26835" s="1"/>
      <c r="K26835" s="1"/>
      <c r="L26835" s="1"/>
      <c r="M26835" s="1"/>
    </row>
    <row r="26836" spans="5:13" x14ac:dyDescent="0.25">
      <c r="E26836" s="1"/>
      <c r="F26836" s="1"/>
      <c r="G26836" s="1"/>
      <c r="H26836" s="1"/>
      <c r="I26836" s="1"/>
      <c r="J26836" s="1"/>
      <c r="K26836" s="1"/>
      <c r="L26836" s="1"/>
      <c r="M26836" s="1"/>
    </row>
    <row r="26837" spans="5:13" x14ac:dyDescent="0.25">
      <c r="E26837" s="1"/>
      <c r="F26837" s="1"/>
      <c r="G26837" s="1"/>
      <c r="H26837" s="1"/>
      <c r="I26837" s="1"/>
      <c r="J26837" s="1"/>
      <c r="K26837" s="1"/>
      <c r="L26837" s="1"/>
      <c r="M26837" s="1"/>
    </row>
    <row r="26838" spans="5:13" x14ac:dyDescent="0.25">
      <c r="E26838" s="1"/>
      <c r="F26838" s="1"/>
      <c r="G26838" s="1"/>
      <c r="H26838" s="1"/>
      <c r="I26838" s="1"/>
      <c r="J26838" s="1"/>
      <c r="K26838" s="1"/>
      <c r="L26838" s="1"/>
      <c r="M26838" s="1"/>
    </row>
    <row r="26839" spans="5:13" x14ac:dyDescent="0.25">
      <c r="E26839" s="1"/>
      <c r="F26839" s="1"/>
      <c r="G26839" s="1"/>
      <c r="H26839" s="1"/>
      <c r="I26839" s="1"/>
      <c r="J26839" s="1"/>
      <c r="K26839" s="1"/>
      <c r="L26839" s="1"/>
      <c r="M26839" s="1"/>
    </row>
    <row r="26840" spans="5:13" x14ac:dyDescent="0.25">
      <c r="E26840" s="1"/>
      <c r="F26840" s="1"/>
      <c r="G26840" s="1"/>
      <c r="H26840" s="1"/>
      <c r="I26840" s="1"/>
      <c r="J26840" s="1"/>
      <c r="K26840" s="1"/>
      <c r="L26840" s="1"/>
      <c r="M26840" s="1"/>
    </row>
    <row r="26841" spans="5:13" x14ac:dyDescent="0.25">
      <c r="E26841" s="1"/>
      <c r="F26841" s="1"/>
      <c r="G26841" s="1"/>
      <c r="H26841" s="1"/>
      <c r="I26841" s="1"/>
      <c r="J26841" s="1"/>
      <c r="K26841" s="1"/>
      <c r="L26841" s="1"/>
      <c r="M26841" s="1"/>
    </row>
    <row r="26842" spans="5:13" x14ac:dyDescent="0.25">
      <c r="E26842" s="1"/>
      <c r="F26842" s="1"/>
      <c r="G26842" s="1"/>
      <c r="H26842" s="1"/>
      <c r="I26842" s="1"/>
      <c r="J26842" s="1"/>
      <c r="K26842" s="1"/>
      <c r="L26842" s="1"/>
      <c r="M26842" s="1"/>
    </row>
    <row r="26843" spans="5:13" x14ac:dyDescent="0.25">
      <c r="E26843" s="1"/>
      <c r="F26843" s="1"/>
      <c r="G26843" s="1"/>
      <c r="H26843" s="1"/>
      <c r="I26843" s="1"/>
      <c r="J26843" s="1"/>
      <c r="K26843" s="1"/>
      <c r="L26843" s="1"/>
      <c r="M26843" s="1"/>
    </row>
    <row r="26844" spans="5:13" x14ac:dyDescent="0.25">
      <c r="E26844" s="1"/>
      <c r="F26844" s="1"/>
      <c r="G26844" s="1"/>
      <c r="H26844" s="1"/>
      <c r="I26844" s="1"/>
      <c r="J26844" s="1"/>
      <c r="K26844" s="1"/>
      <c r="L26844" s="1"/>
      <c r="M26844" s="1"/>
    </row>
    <row r="26845" spans="5:13" x14ac:dyDescent="0.25">
      <c r="E26845" s="1"/>
      <c r="F26845" s="1"/>
      <c r="G26845" s="1"/>
      <c r="H26845" s="1"/>
      <c r="I26845" s="1"/>
      <c r="J26845" s="1"/>
      <c r="K26845" s="1"/>
      <c r="L26845" s="1"/>
      <c r="M26845" s="1"/>
    </row>
    <row r="26846" spans="5:13" x14ac:dyDescent="0.25">
      <c r="E26846" s="1"/>
      <c r="F26846" s="1"/>
      <c r="G26846" s="1"/>
      <c r="H26846" s="1"/>
      <c r="I26846" s="1"/>
      <c r="J26846" s="1"/>
      <c r="K26846" s="1"/>
      <c r="L26846" s="1"/>
      <c r="M26846" s="1"/>
    </row>
    <row r="26847" spans="5:13" x14ac:dyDescent="0.25">
      <c r="E26847" s="1"/>
      <c r="F26847" s="1"/>
      <c r="G26847" s="1"/>
      <c r="H26847" s="1"/>
      <c r="I26847" s="1"/>
      <c r="J26847" s="1"/>
      <c r="K26847" s="1"/>
      <c r="L26847" s="1"/>
      <c r="M26847" s="1"/>
    </row>
    <row r="26848" spans="5:13" x14ac:dyDescent="0.25">
      <c r="E26848" s="1"/>
      <c r="F26848" s="1"/>
      <c r="G26848" s="1"/>
      <c r="H26848" s="1"/>
      <c r="I26848" s="1"/>
      <c r="J26848" s="1"/>
      <c r="K26848" s="1"/>
      <c r="L26848" s="1"/>
      <c r="M26848" s="1"/>
    </row>
    <row r="26849" spans="5:13" x14ac:dyDescent="0.25">
      <c r="E26849" s="1"/>
      <c r="F26849" s="1"/>
      <c r="G26849" s="1"/>
      <c r="H26849" s="1"/>
      <c r="I26849" s="1"/>
      <c r="J26849" s="1"/>
      <c r="K26849" s="1"/>
      <c r="L26849" s="1"/>
      <c r="M26849" s="1"/>
    </row>
    <row r="26850" spans="5:13" x14ac:dyDescent="0.25">
      <c r="E26850" s="1"/>
      <c r="F26850" s="1"/>
      <c r="G26850" s="1"/>
      <c r="H26850" s="1"/>
      <c r="I26850" s="1"/>
      <c r="J26850" s="1"/>
      <c r="K26850" s="1"/>
      <c r="L26850" s="1"/>
      <c r="M26850" s="1"/>
    </row>
    <row r="26851" spans="5:13" x14ac:dyDescent="0.25">
      <c r="E26851" s="1"/>
      <c r="F26851" s="1"/>
      <c r="G26851" s="1"/>
      <c r="H26851" s="1"/>
      <c r="I26851" s="1"/>
      <c r="J26851" s="1"/>
      <c r="K26851" s="1"/>
      <c r="L26851" s="1"/>
      <c r="M26851" s="1"/>
    </row>
    <row r="26852" spans="5:13" x14ac:dyDescent="0.25">
      <c r="E26852" s="1"/>
      <c r="F26852" s="1"/>
      <c r="G26852" s="1"/>
      <c r="H26852" s="1"/>
      <c r="I26852" s="1"/>
      <c r="J26852" s="1"/>
      <c r="K26852" s="1"/>
      <c r="L26852" s="1"/>
      <c r="M26852" s="1"/>
    </row>
    <row r="26853" spans="5:13" x14ac:dyDescent="0.25">
      <c r="E26853" s="1"/>
      <c r="F26853" s="1"/>
      <c r="G26853" s="1"/>
      <c r="H26853" s="1"/>
      <c r="I26853" s="1"/>
      <c r="J26853" s="1"/>
      <c r="K26853" s="1"/>
      <c r="L26853" s="1"/>
      <c r="M26853" s="1"/>
    </row>
    <row r="26854" spans="5:13" x14ac:dyDescent="0.25">
      <c r="E26854" s="1"/>
      <c r="F26854" s="1"/>
      <c r="G26854" s="1"/>
      <c r="H26854" s="1"/>
      <c r="I26854" s="1"/>
      <c r="J26854" s="1"/>
      <c r="K26854" s="1"/>
      <c r="L26854" s="1"/>
      <c r="M26854" s="1"/>
    </row>
    <row r="26855" spans="5:13" x14ac:dyDescent="0.25">
      <c r="E26855" s="1"/>
      <c r="F26855" s="1"/>
      <c r="G26855" s="1"/>
      <c r="H26855" s="1"/>
      <c r="I26855" s="1"/>
      <c r="J26855" s="1"/>
      <c r="K26855" s="1"/>
      <c r="L26855" s="1"/>
      <c r="M26855" s="1"/>
    </row>
    <row r="26856" spans="5:13" x14ac:dyDescent="0.25">
      <c r="E26856" s="1"/>
      <c r="F26856" s="1"/>
      <c r="G26856" s="1"/>
      <c r="H26856" s="1"/>
      <c r="I26856" s="1"/>
      <c r="J26856" s="1"/>
      <c r="K26856" s="1"/>
      <c r="L26856" s="1"/>
      <c r="M26856" s="1"/>
    </row>
    <row r="26857" spans="5:13" x14ac:dyDescent="0.25">
      <c r="E26857" s="1"/>
      <c r="F26857" s="1"/>
      <c r="G26857" s="1"/>
      <c r="H26857" s="1"/>
      <c r="I26857" s="1"/>
      <c r="J26857" s="1"/>
      <c r="K26857" s="1"/>
      <c r="L26857" s="1"/>
      <c r="M26857" s="1"/>
    </row>
    <row r="26858" spans="5:13" x14ac:dyDescent="0.25">
      <c r="E26858" s="1"/>
      <c r="F26858" s="1"/>
      <c r="G26858" s="1"/>
      <c r="H26858" s="1"/>
      <c r="I26858" s="1"/>
      <c r="J26858" s="1"/>
      <c r="K26858" s="1"/>
      <c r="L26858" s="1"/>
      <c r="M26858" s="1"/>
    </row>
    <row r="26859" spans="5:13" x14ac:dyDescent="0.25">
      <c r="E26859" s="1"/>
      <c r="F26859" s="1"/>
      <c r="G26859" s="1"/>
      <c r="H26859" s="1"/>
      <c r="I26859" s="1"/>
      <c r="J26859" s="1"/>
      <c r="K26859" s="1"/>
      <c r="L26859" s="1"/>
      <c r="M26859" s="1"/>
    </row>
    <row r="26860" spans="5:13" x14ac:dyDescent="0.25">
      <c r="E26860" s="1"/>
      <c r="F26860" s="1"/>
      <c r="G26860" s="1"/>
      <c r="H26860" s="1"/>
      <c r="I26860" s="1"/>
      <c r="J26860" s="1"/>
      <c r="K26860" s="1"/>
      <c r="L26860" s="1"/>
      <c r="M26860" s="1"/>
    </row>
    <row r="26861" spans="5:13" x14ac:dyDescent="0.25">
      <c r="E26861" s="1"/>
      <c r="F26861" s="1"/>
      <c r="G26861" s="1"/>
      <c r="H26861" s="1"/>
      <c r="I26861" s="1"/>
      <c r="J26861" s="1"/>
      <c r="K26861" s="1"/>
      <c r="L26861" s="1"/>
      <c r="M26861" s="1"/>
    </row>
    <row r="26862" spans="5:13" x14ac:dyDescent="0.25">
      <c r="E26862" s="1"/>
      <c r="F26862" s="1"/>
      <c r="G26862" s="1"/>
      <c r="H26862" s="1"/>
      <c r="I26862" s="1"/>
      <c r="J26862" s="1"/>
      <c r="K26862" s="1"/>
      <c r="L26862" s="1"/>
      <c r="M26862" s="1"/>
    </row>
    <row r="26863" spans="5:13" x14ac:dyDescent="0.25">
      <c r="E26863" s="1"/>
      <c r="F26863" s="1"/>
      <c r="G26863" s="1"/>
      <c r="H26863" s="1"/>
      <c r="I26863" s="1"/>
      <c r="J26863" s="1"/>
      <c r="K26863" s="1"/>
      <c r="L26863" s="1"/>
      <c r="M26863" s="1"/>
    </row>
    <row r="26864" spans="5:13" x14ac:dyDescent="0.25">
      <c r="E26864" s="1"/>
      <c r="F26864" s="1"/>
      <c r="G26864" s="1"/>
      <c r="H26864" s="1"/>
      <c r="I26864" s="1"/>
      <c r="J26864" s="1"/>
      <c r="K26864" s="1"/>
      <c r="L26864" s="1"/>
      <c r="M26864" s="1"/>
    </row>
    <row r="26865" spans="5:13" x14ac:dyDescent="0.25">
      <c r="E26865" s="1"/>
      <c r="F26865" s="1"/>
      <c r="G26865" s="1"/>
      <c r="H26865" s="1"/>
      <c r="I26865" s="1"/>
      <c r="J26865" s="1"/>
      <c r="K26865" s="1"/>
      <c r="L26865" s="1"/>
      <c r="M26865" s="1"/>
    </row>
    <row r="26866" spans="5:13" x14ac:dyDescent="0.25">
      <c r="E26866" s="1"/>
      <c r="F26866" s="1"/>
      <c r="G26866" s="1"/>
      <c r="H26866" s="1"/>
      <c r="I26866" s="1"/>
      <c r="J26866" s="1"/>
      <c r="K26866" s="1"/>
      <c r="L26866" s="1"/>
      <c r="M26866" s="1"/>
    </row>
    <row r="26867" spans="5:13" x14ac:dyDescent="0.25">
      <c r="E26867" s="1"/>
      <c r="F26867" s="1"/>
      <c r="G26867" s="1"/>
      <c r="H26867" s="1"/>
      <c r="I26867" s="1"/>
      <c r="J26867" s="1"/>
      <c r="K26867" s="1"/>
      <c r="L26867" s="1"/>
      <c r="M26867" s="1"/>
    </row>
    <row r="26868" spans="5:13" x14ac:dyDescent="0.25">
      <c r="E26868" s="1"/>
      <c r="F26868" s="1"/>
      <c r="G26868" s="1"/>
      <c r="H26868" s="1"/>
      <c r="I26868" s="1"/>
      <c r="J26868" s="1"/>
      <c r="K26868" s="1"/>
      <c r="L26868" s="1"/>
      <c r="M26868" s="1"/>
    </row>
    <row r="26869" spans="5:13" x14ac:dyDescent="0.25">
      <c r="E26869" s="1"/>
      <c r="F26869" s="1"/>
      <c r="G26869" s="1"/>
      <c r="H26869" s="1"/>
      <c r="I26869" s="1"/>
      <c r="J26869" s="1"/>
      <c r="K26869" s="1"/>
      <c r="L26869" s="1"/>
      <c r="M26869" s="1"/>
    </row>
    <row r="26870" spans="5:13" x14ac:dyDescent="0.25">
      <c r="E26870" s="1"/>
      <c r="F26870" s="1"/>
      <c r="G26870" s="1"/>
      <c r="H26870" s="1"/>
      <c r="I26870" s="1"/>
      <c r="J26870" s="1"/>
      <c r="K26870" s="1"/>
      <c r="L26870" s="1"/>
      <c r="M26870" s="1"/>
    </row>
    <row r="26871" spans="5:13" x14ac:dyDescent="0.25">
      <c r="E26871" s="1"/>
      <c r="F26871" s="1"/>
      <c r="G26871" s="1"/>
      <c r="H26871" s="1"/>
      <c r="I26871" s="1"/>
      <c r="J26871" s="1"/>
      <c r="K26871" s="1"/>
      <c r="L26871" s="1"/>
      <c r="M26871" s="1"/>
    </row>
    <row r="26872" spans="5:13" x14ac:dyDescent="0.25">
      <c r="E26872" s="1"/>
      <c r="F26872" s="1"/>
      <c r="G26872" s="1"/>
      <c r="H26872" s="1"/>
      <c r="I26872" s="1"/>
      <c r="J26872" s="1"/>
      <c r="K26872" s="1"/>
      <c r="L26872" s="1"/>
      <c r="M26872" s="1"/>
    </row>
    <row r="26873" spans="5:13" x14ac:dyDescent="0.25">
      <c r="E26873" s="1"/>
      <c r="F26873" s="1"/>
      <c r="G26873" s="1"/>
      <c r="H26873" s="1"/>
      <c r="I26873" s="1"/>
      <c r="J26873" s="1"/>
      <c r="K26873" s="1"/>
      <c r="L26873" s="1"/>
      <c r="M26873" s="1"/>
    </row>
    <row r="26874" spans="5:13" x14ac:dyDescent="0.25">
      <c r="E26874" s="1"/>
      <c r="F26874" s="1"/>
      <c r="G26874" s="1"/>
      <c r="H26874" s="1"/>
      <c r="I26874" s="1"/>
      <c r="J26874" s="1"/>
      <c r="K26874" s="1"/>
      <c r="L26874" s="1"/>
      <c r="M26874" s="1"/>
    </row>
    <row r="26875" spans="5:13" x14ac:dyDescent="0.25">
      <c r="E26875" s="1"/>
      <c r="F26875" s="1"/>
      <c r="G26875" s="1"/>
      <c r="H26875" s="1"/>
      <c r="I26875" s="1"/>
      <c r="J26875" s="1"/>
      <c r="K26875" s="1"/>
      <c r="L26875" s="1"/>
      <c r="M26875" s="1"/>
    </row>
    <row r="26876" spans="5:13" x14ac:dyDescent="0.25">
      <c r="E26876" s="1"/>
      <c r="F26876" s="1"/>
      <c r="G26876" s="1"/>
      <c r="H26876" s="1"/>
      <c r="I26876" s="1"/>
      <c r="J26876" s="1"/>
      <c r="K26876" s="1"/>
      <c r="L26876" s="1"/>
      <c r="M26876" s="1"/>
    </row>
    <row r="26877" spans="5:13" x14ac:dyDescent="0.25">
      <c r="E26877" s="1"/>
      <c r="F26877" s="1"/>
      <c r="G26877" s="1"/>
      <c r="H26877" s="1"/>
      <c r="I26877" s="1"/>
      <c r="J26877" s="1"/>
      <c r="K26877" s="1"/>
      <c r="L26877" s="1"/>
      <c r="M26877" s="1"/>
    </row>
    <row r="26878" spans="5:13" x14ac:dyDescent="0.25">
      <c r="E26878" s="1"/>
      <c r="F26878" s="1"/>
      <c r="G26878" s="1"/>
      <c r="H26878" s="1"/>
      <c r="I26878" s="1"/>
      <c r="J26878" s="1"/>
      <c r="K26878" s="1"/>
      <c r="L26878" s="1"/>
      <c r="M26878" s="1"/>
    </row>
    <row r="26879" spans="5:13" x14ac:dyDescent="0.25">
      <c r="E26879" s="1"/>
      <c r="F26879" s="1"/>
      <c r="G26879" s="1"/>
      <c r="H26879" s="1"/>
      <c r="I26879" s="1"/>
      <c r="J26879" s="1"/>
      <c r="K26879" s="1"/>
      <c r="L26879" s="1"/>
      <c r="M26879" s="1"/>
    </row>
    <row r="26880" spans="5:13" x14ac:dyDescent="0.25">
      <c r="E26880" s="1"/>
      <c r="F26880" s="1"/>
      <c r="G26880" s="1"/>
      <c r="H26880" s="1"/>
      <c r="I26880" s="1"/>
      <c r="J26880" s="1"/>
      <c r="K26880" s="1"/>
      <c r="L26880" s="1"/>
      <c r="M26880" s="1"/>
    </row>
    <row r="26881" spans="5:13" x14ac:dyDescent="0.25">
      <c r="E26881" s="1"/>
      <c r="F26881" s="1"/>
      <c r="G26881" s="1"/>
      <c r="H26881" s="1"/>
      <c r="I26881" s="1"/>
      <c r="J26881" s="1"/>
      <c r="K26881" s="1"/>
      <c r="L26881" s="1"/>
      <c r="M26881" s="1"/>
    </row>
    <row r="26882" spans="5:13" x14ac:dyDescent="0.25">
      <c r="E26882" s="1"/>
      <c r="F26882" s="1"/>
      <c r="G26882" s="1"/>
      <c r="H26882" s="1"/>
      <c r="I26882" s="1"/>
      <c r="J26882" s="1"/>
      <c r="K26882" s="1"/>
      <c r="L26882" s="1"/>
      <c r="M26882" s="1"/>
    </row>
    <row r="26883" spans="5:13" x14ac:dyDescent="0.25">
      <c r="E26883" s="1"/>
      <c r="F26883" s="1"/>
      <c r="G26883" s="1"/>
      <c r="H26883" s="1"/>
      <c r="I26883" s="1"/>
      <c r="J26883" s="1"/>
      <c r="K26883" s="1"/>
      <c r="L26883" s="1"/>
      <c r="M26883" s="1"/>
    </row>
    <row r="26884" spans="5:13" x14ac:dyDescent="0.25">
      <c r="E26884" s="1"/>
      <c r="F26884" s="1"/>
      <c r="G26884" s="1"/>
      <c r="H26884" s="1"/>
      <c r="I26884" s="1"/>
      <c r="J26884" s="1"/>
      <c r="K26884" s="1"/>
      <c r="L26884" s="1"/>
      <c r="M26884" s="1"/>
    </row>
    <row r="26885" spans="5:13" x14ac:dyDescent="0.25">
      <c r="E26885" s="1"/>
      <c r="F26885" s="1"/>
      <c r="G26885" s="1"/>
      <c r="H26885" s="1"/>
      <c r="I26885" s="1"/>
      <c r="J26885" s="1"/>
      <c r="K26885" s="1"/>
      <c r="L26885" s="1"/>
      <c r="M26885" s="1"/>
    </row>
    <row r="26886" spans="5:13" x14ac:dyDescent="0.25">
      <c r="E26886" s="1"/>
      <c r="F26886" s="1"/>
      <c r="G26886" s="1"/>
      <c r="H26886" s="1"/>
      <c r="I26886" s="1"/>
      <c r="J26886" s="1"/>
      <c r="K26886" s="1"/>
      <c r="L26886" s="1"/>
      <c r="M26886" s="1"/>
    </row>
    <row r="26887" spans="5:13" x14ac:dyDescent="0.25">
      <c r="E26887" s="1"/>
      <c r="F26887" s="1"/>
      <c r="G26887" s="1"/>
      <c r="H26887" s="1"/>
      <c r="I26887" s="1"/>
      <c r="J26887" s="1"/>
      <c r="K26887" s="1"/>
      <c r="L26887" s="1"/>
      <c r="M26887" s="1"/>
    </row>
    <row r="26888" spans="5:13" x14ac:dyDescent="0.25">
      <c r="E26888" s="1"/>
      <c r="F26888" s="1"/>
      <c r="G26888" s="1"/>
      <c r="H26888" s="1"/>
      <c r="I26888" s="1"/>
      <c r="J26888" s="1"/>
      <c r="K26888" s="1"/>
      <c r="L26888" s="1"/>
      <c r="M26888" s="1"/>
    </row>
    <row r="26889" spans="5:13" x14ac:dyDescent="0.25">
      <c r="E26889" s="1"/>
      <c r="F26889" s="1"/>
      <c r="G26889" s="1"/>
      <c r="H26889" s="1"/>
      <c r="I26889" s="1"/>
      <c r="J26889" s="1"/>
      <c r="K26889" s="1"/>
      <c r="L26889" s="1"/>
      <c r="M26889" s="1"/>
    </row>
    <row r="26890" spans="5:13" x14ac:dyDescent="0.25">
      <c r="E26890" s="1"/>
      <c r="F26890" s="1"/>
      <c r="G26890" s="1"/>
      <c r="H26890" s="1"/>
      <c r="I26890" s="1"/>
      <c r="J26890" s="1"/>
      <c r="K26890" s="1"/>
      <c r="L26890" s="1"/>
      <c r="M26890" s="1"/>
    </row>
    <row r="26891" spans="5:13" x14ac:dyDescent="0.25">
      <c r="E26891" s="1"/>
      <c r="F26891" s="1"/>
      <c r="G26891" s="1"/>
      <c r="H26891" s="1"/>
      <c r="I26891" s="1"/>
      <c r="J26891" s="1"/>
      <c r="K26891" s="1"/>
      <c r="L26891" s="1"/>
      <c r="M26891" s="1"/>
    </row>
    <row r="26892" spans="5:13" x14ac:dyDescent="0.25">
      <c r="E26892" s="1"/>
      <c r="F26892" s="1"/>
      <c r="G26892" s="1"/>
      <c r="H26892" s="1"/>
      <c r="I26892" s="1"/>
      <c r="J26892" s="1"/>
      <c r="K26892" s="1"/>
      <c r="L26892" s="1"/>
      <c r="M26892" s="1"/>
    </row>
    <row r="26893" spans="5:13" x14ac:dyDescent="0.25">
      <c r="E26893" s="1"/>
      <c r="F26893" s="1"/>
      <c r="G26893" s="1"/>
      <c r="H26893" s="1"/>
      <c r="I26893" s="1"/>
      <c r="J26893" s="1"/>
      <c r="K26893" s="1"/>
      <c r="L26893" s="1"/>
      <c r="M26893" s="1"/>
    </row>
    <row r="26894" spans="5:13" x14ac:dyDescent="0.25">
      <c r="E26894" s="1"/>
      <c r="F26894" s="1"/>
      <c r="G26894" s="1"/>
      <c r="H26894" s="1"/>
      <c r="I26894" s="1"/>
      <c r="J26894" s="1"/>
      <c r="K26894" s="1"/>
      <c r="L26894" s="1"/>
      <c r="M26894" s="1"/>
    </row>
    <row r="26895" spans="5:13" x14ac:dyDescent="0.25">
      <c r="E26895" s="1"/>
      <c r="F26895" s="1"/>
      <c r="G26895" s="1"/>
      <c r="H26895" s="1"/>
      <c r="I26895" s="1"/>
      <c r="J26895" s="1"/>
      <c r="K26895" s="1"/>
      <c r="L26895" s="1"/>
      <c r="M26895" s="1"/>
    </row>
    <row r="26896" spans="5:13" x14ac:dyDescent="0.25">
      <c r="E26896" s="1"/>
      <c r="F26896" s="1"/>
      <c r="G26896" s="1"/>
      <c r="H26896" s="1"/>
      <c r="I26896" s="1"/>
      <c r="J26896" s="1"/>
      <c r="K26896" s="1"/>
      <c r="L26896" s="1"/>
      <c r="M26896" s="1"/>
    </row>
    <row r="26897" spans="5:13" x14ac:dyDescent="0.25">
      <c r="E26897" s="1"/>
      <c r="F26897" s="1"/>
      <c r="G26897" s="1"/>
      <c r="H26897" s="1"/>
      <c r="I26897" s="1"/>
      <c r="J26897" s="1"/>
      <c r="K26897" s="1"/>
      <c r="L26897" s="1"/>
      <c r="M26897" s="1"/>
    </row>
    <row r="26898" spans="5:13" x14ac:dyDescent="0.25">
      <c r="E26898" s="1"/>
      <c r="F26898" s="1"/>
      <c r="G26898" s="1"/>
      <c r="H26898" s="1"/>
      <c r="I26898" s="1"/>
      <c r="J26898" s="1"/>
      <c r="K26898" s="1"/>
      <c r="L26898" s="1"/>
      <c r="M26898" s="1"/>
    </row>
    <row r="26899" spans="5:13" x14ac:dyDescent="0.25">
      <c r="E26899" s="1"/>
      <c r="F26899" s="1"/>
      <c r="G26899" s="1"/>
      <c r="H26899" s="1"/>
      <c r="I26899" s="1"/>
      <c r="J26899" s="1"/>
      <c r="K26899" s="1"/>
      <c r="L26899" s="1"/>
      <c r="M26899" s="1"/>
    </row>
    <row r="26900" spans="5:13" x14ac:dyDescent="0.25">
      <c r="E26900" s="1"/>
      <c r="F26900" s="1"/>
      <c r="G26900" s="1"/>
      <c r="H26900" s="1"/>
      <c r="I26900" s="1"/>
      <c r="J26900" s="1"/>
      <c r="K26900" s="1"/>
      <c r="L26900" s="1"/>
      <c r="M26900" s="1"/>
    </row>
    <row r="26901" spans="5:13" x14ac:dyDescent="0.25">
      <c r="E26901" s="1"/>
      <c r="F26901" s="1"/>
      <c r="G26901" s="1"/>
      <c r="H26901" s="1"/>
      <c r="I26901" s="1"/>
      <c r="J26901" s="1"/>
      <c r="K26901" s="1"/>
      <c r="L26901" s="1"/>
      <c r="M26901" s="1"/>
    </row>
    <row r="26902" spans="5:13" x14ac:dyDescent="0.25">
      <c r="E26902" s="1"/>
      <c r="F26902" s="1"/>
      <c r="G26902" s="1"/>
      <c r="H26902" s="1"/>
      <c r="I26902" s="1"/>
      <c r="J26902" s="1"/>
      <c r="K26902" s="1"/>
      <c r="L26902" s="1"/>
      <c r="M26902" s="1"/>
    </row>
    <row r="26903" spans="5:13" x14ac:dyDescent="0.25">
      <c r="E26903" s="1"/>
      <c r="F26903" s="1"/>
      <c r="G26903" s="1"/>
      <c r="H26903" s="1"/>
      <c r="I26903" s="1"/>
      <c r="J26903" s="1"/>
      <c r="K26903" s="1"/>
      <c r="L26903" s="1"/>
      <c r="M26903" s="1"/>
    </row>
    <row r="26904" spans="5:13" x14ac:dyDescent="0.25">
      <c r="E26904" s="1"/>
      <c r="F26904" s="1"/>
      <c r="G26904" s="1"/>
      <c r="H26904" s="1"/>
      <c r="I26904" s="1"/>
      <c r="J26904" s="1"/>
      <c r="K26904" s="1"/>
      <c r="L26904" s="1"/>
      <c r="M26904" s="1"/>
    </row>
    <row r="26905" spans="5:13" x14ac:dyDescent="0.25">
      <c r="E26905" s="1"/>
      <c r="F26905" s="1"/>
      <c r="G26905" s="1"/>
      <c r="H26905" s="1"/>
      <c r="I26905" s="1"/>
      <c r="J26905" s="1"/>
      <c r="K26905" s="1"/>
      <c r="L26905" s="1"/>
      <c r="M26905" s="1"/>
    </row>
    <row r="26906" spans="5:13" x14ac:dyDescent="0.25">
      <c r="E26906" s="1"/>
      <c r="F26906" s="1"/>
      <c r="G26906" s="1"/>
      <c r="H26906" s="1"/>
      <c r="I26906" s="1"/>
      <c r="J26906" s="1"/>
      <c r="K26906" s="1"/>
      <c r="L26906" s="1"/>
      <c r="M26906" s="1"/>
    </row>
    <row r="26907" spans="5:13" x14ac:dyDescent="0.25">
      <c r="E26907" s="1"/>
      <c r="F26907" s="1"/>
      <c r="G26907" s="1"/>
      <c r="H26907" s="1"/>
      <c r="I26907" s="1"/>
      <c r="J26907" s="1"/>
      <c r="K26907" s="1"/>
      <c r="L26907" s="1"/>
      <c r="M26907" s="1"/>
    </row>
    <row r="26908" spans="5:13" x14ac:dyDescent="0.25">
      <c r="E26908" s="1"/>
      <c r="F26908" s="1"/>
      <c r="G26908" s="1"/>
      <c r="H26908" s="1"/>
      <c r="I26908" s="1"/>
      <c r="J26908" s="1"/>
      <c r="K26908" s="1"/>
      <c r="L26908" s="1"/>
      <c r="M26908" s="1"/>
    </row>
    <row r="26909" spans="5:13" x14ac:dyDescent="0.25">
      <c r="E26909" s="1"/>
      <c r="F26909" s="1"/>
      <c r="G26909" s="1"/>
      <c r="H26909" s="1"/>
      <c r="I26909" s="1"/>
      <c r="J26909" s="1"/>
      <c r="K26909" s="1"/>
      <c r="L26909" s="1"/>
      <c r="M26909" s="1"/>
    </row>
    <row r="26910" spans="5:13" x14ac:dyDescent="0.25">
      <c r="E26910" s="1"/>
      <c r="F26910" s="1"/>
      <c r="G26910" s="1"/>
      <c r="H26910" s="1"/>
      <c r="I26910" s="1"/>
      <c r="J26910" s="1"/>
      <c r="K26910" s="1"/>
      <c r="L26910" s="1"/>
      <c r="M26910" s="1"/>
    </row>
    <row r="26911" spans="5:13" x14ac:dyDescent="0.25">
      <c r="E26911" s="1"/>
      <c r="F26911" s="1"/>
      <c r="G26911" s="1"/>
      <c r="H26911" s="1"/>
      <c r="I26911" s="1"/>
      <c r="J26911" s="1"/>
      <c r="K26911" s="1"/>
      <c r="L26911" s="1"/>
      <c r="M26911" s="1"/>
    </row>
    <row r="26912" spans="5:13" x14ac:dyDescent="0.25">
      <c r="E26912" s="1"/>
      <c r="F26912" s="1"/>
      <c r="G26912" s="1"/>
      <c r="H26912" s="1"/>
      <c r="I26912" s="1"/>
      <c r="J26912" s="1"/>
      <c r="K26912" s="1"/>
      <c r="L26912" s="1"/>
      <c r="M26912" s="1"/>
    </row>
    <row r="26913" spans="5:13" x14ac:dyDescent="0.25">
      <c r="E26913" s="1"/>
      <c r="F26913" s="1"/>
      <c r="G26913" s="1"/>
      <c r="H26913" s="1"/>
      <c r="I26913" s="1"/>
      <c r="J26913" s="1"/>
      <c r="K26913" s="1"/>
      <c r="L26913" s="1"/>
      <c r="M26913" s="1"/>
    </row>
    <row r="26914" spans="5:13" x14ac:dyDescent="0.25">
      <c r="E26914" s="1"/>
      <c r="F26914" s="1"/>
      <c r="G26914" s="1"/>
      <c r="H26914" s="1"/>
      <c r="I26914" s="1"/>
      <c r="J26914" s="1"/>
      <c r="K26914" s="1"/>
      <c r="L26914" s="1"/>
      <c r="M26914" s="1"/>
    </row>
    <row r="26915" spans="5:13" x14ac:dyDescent="0.25">
      <c r="E26915" s="1"/>
      <c r="F26915" s="1"/>
      <c r="G26915" s="1"/>
      <c r="H26915" s="1"/>
      <c r="I26915" s="1"/>
      <c r="J26915" s="1"/>
      <c r="K26915" s="1"/>
      <c r="L26915" s="1"/>
      <c r="M26915" s="1"/>
    </row>
    <row r="26916" spans="5:13" x14ac:dyDescent="0.25">
      <c r="E26916" s="1"/>
      <c r="F26916" s="1"/>
      <c r="G26916" s="1"/>
      <c r="H26916" s="1"/>
      <c r="I26916" s="1"/>
      <c r="J26916" s="1"/>
      <c r="K26916" s="1"/>
      <c r="L26916" s="1"/>
      <c r="M26916" s="1"/>
    </row>
    <row r="26917" spans="5:13" x14ac:dyDescent="0.25">
      <c r="E26917" s="1"/>
      <c r="F26917" s="1"/>
      <c r="G26917" s="1"/>
      <c r="H26917" s="1"/>
      <c r="I26917" s="1"/>
      <c r="J26917" s="1"/>
      <c r="K26917" s="1"/>
      <c r="L26917" s="1"/>
      <c r="M26917" s="1"/>
    </row>
    <row r="26918" spans="5:13" x14ac:dyDescent="0.25">
      <c r="E26918" s="1"/>
      <c r="F26918" s="1"/>
      <c r="G26918" s="1"/>
      <c r="H26918" s="1"/>
      <c r="I26918" s="1"/>
      <c r="J26918" s="1"/>
      <c r="K26918" s="1"/>
      <c r="L26918" s="1"/>
      <c r="M26918" s="1"/>
    </row>
    <row r="26919" spans="5:13" x14ac:dyDescent="0.25">
      <c r="E26919" s="1"/>
      <c r="F26919" s="1"/>
      <c r="G26919" s="1"/>
      <c r="H26919" s="1"/>
      <c r="I26919" s="1"/>
      <c r="J26919" s="1"/>
      <c r="K26919" s="1"/>
      <c r="L26919" s="1"/>
      <c r="M26919" s="1"/>
    </row>
    <row r="26920" spans="5:13" x14ac:dyDescent="0.25">
      <c r="E26920" s="1"/>
      <c r="F26920" s="1"/>
      <c r="G26920" s="1"/>
      <c r="H26920" s="1"/>
      <c r="I26920" s="1"/>
      <c r="J26920" s="1"/>
      <c r="K26920" s="1"/>
      <c r="L26920" s="1"/>
      <c r="M26920" s="1"/>
    </row>
    <row r="26921" spans="5:13" x14ac:dyDescent="0.25">
      <c r="E26921" s="1"/>
      <c r="F26921" s="1"/>
      <c r="G26921" s="1"/>
      <c r="H26921" s="1"/>
      <c r="I26921" s="1"/>
      <c r="J26921" s="1"/>
      <c r="K26921" s="1"/>
      <c r="L26921" s="1"/>
      <c r="M26921" s="1"/>
    </row>
    <row r="26922" spans="5:13" x14ac:dyDescent="0.25">
      <c r="E26922" s="1"/>
      <c r="F26922" s="1"/>
      <c r="G26922" s="1"/>
      <c r="H26922" s="1"/>
      <c r="I26922" s="1"/>
      <c r="J26922" s="1"/>
      <c r="K26922" s="1"/>
      <c r="L26922" s="1"/>
      <c r="M26922" s="1"/>
    </row>
    <row r="26923" spans="5:13" x14ac:dyDescent="0.25">
      <c r="E26923" s="1"/>
      <c r="F26923" s="1"/>
      <c r="G26923" s="1"/>
      <c r="H26923" s="1"/>
      <c r="I26923" s="1"/>
      <c r="J26923" s="1"/>
      <c r="K26923" s="1"/>
      <c r="L26923" s="1"/>
      <c r="M26923" s="1"/>
    </row>
    <row r="26924" spans="5:13" x14ac:dyDescent="0.25">
      <c r="E26924" s="1"/>
      <c r="F26924" s="1"/>
      <c r="G26924" s="1"/>
      <c r="H26924" s="1"/>
      <c r="I26924" s="1"/>
      <c r="J26924" s="1"/>
      <c r="K26924" s="1"/>
      <c r="L26924" s="1"/>
      <c r="M26924" s="1"/>
    </row>
    <row r="26925" spans="5:13" x14ac:dyDescent="0.25">
      <c r="E26925" s="1"/>
      <c r="F26925" s="1"/>
      <c r="G26925" s="1"/>
      <c r="H26925" s="1"/>
      <c r="I26925" s="1"/>
      <c r="J26925" s="1"/>
      <c r="K26925" s="1"/>
      <c r="L26925" s="1"/>
      <c r="M26925" s="1"/>
    </row>
    <row r="26926" spans="5:13" x14ac:dyDescent="0.25">
      <c r="E26926" s="1"/>
      <c r="F26926" s="1"/>
      <c r="G26926" s="1"/>
      <c r="H26926" s="1"/>
      <c r="I26926" s="1"/>
      <c r="J26926" s="1"/>
      <c r="K26926" s="1"/>
      <c r="L26926" s="1"/>
      <c r="M26926" s="1"/>
    </row>
    <row r="26927" spans="5:13" x14ac:dyDescent="0.25">
      <c r="E26927" s="1"/>
      <c r="F26927" s="1"/>
      <c r="G26927" s="1"/>
      <c r="H26927" s="1"/>
      <c r="I26927" s="1"/>
      <c r="J26927" s="1"/>
      <c r="K26927" s="1"/>
      <c r="L26927" s="1"/>
      <c r="M26927" s="1"/>
    </row>
    <row r="26928" spans="5:13" x14ac:dyDescent="0.25">
      <c r="E26928" s="1"/>
      <c r="F26928" s="1"/>
      <c r="G26928" s="1"/>
      <c r="H26928" s="1"/>
      <c r="I26928" s="1"/>
      <c r="J26928" s="1"/>
      <c r="K26928" s="1"/>
      <c r="L26928" s="1"/>
      <c r="M26928" s="1"/>
    </row>
    <row r="26929" spans="5:13" x14ac:dyDescent="0.25">
      <c r="E26929" s="1"/>
      <c r="F26929" s="1"/>
      <c r="G26929" s="1"/>
      <c r="H26929" s="1"/>
      <c r="I26929" s="1"/>
      <c r="J26929" s="1"/>
      <c r="K26929" s="1"/>
      <c r="L26929" s="1"/>
      <c r="M26929" s="1"/>
    </row>
    <row r="26930" spans="5:13" x14ac:dyDescent="0.25">
      <c r="E26930" s="1"/>
      <c r="F26930" s="1"/>
      <c r="G26930" s="1"/>
      <c r="H26930" s="1"/>
      <c r="I26930" s="1"/>
      <c r="J26930" s="1"/>
      <c r="K26930" s="1"/>
      <c r="L26930" s="1"/>
      <c r="M26930" s="1"/>
    </row>
    <row r="26931" spans="5:13" x14ac:dyDescent="0.25">
      <c r="E26931" s="1"/>
      <c r="F26931" s="1"/>
      <c r="G26931" s="1"/>
      <c r="H26931" s="1"/>
      <c r="I26931" s="1"/>
      <c r="J26931" s="1"/>
      <c r="K26931" s="1"/>
      <c r="L26931" s="1"/>
      <c r="M26931" s="1"/>
    </row>
    <row r="26932" spans="5:13" x14ac:dyDescent="0.25">
      <c r="E26932" s="1"/>
      <c r="F26932" s="1"/>
      <c r="G26932" s="1"/>
      <c r="H26932" s="1"/>
      <c r="I26932" s="1"/>
      <c r="J26932" s="1"/>
      <c r="K26932" s="1"/>
      <c r="L26932" s="1"/>
      <c r="M26932" s="1"/>
    </row>
    <row r="26933" spans="5:13" x14ac:dyDescent="0.25">
      <c r="E26933" s="1"/>
      <c r="F26933" s="1"/>
      <c r="G26933" s="1"/>
      <c r="H26933" s="1"/>
      <c r="I26933" s="1"/>
      <c r="J26933" s="1"/>
      <c r="K26933" s="1"/>
      <c r="L26933" s="1"/>
      <c r="M26933" s="1"/>
    </row>
    <row r="26934" spans="5:13" x14ac:dyDescent="0.25">
      <c r="E26934" s="1"/>
      <c r="F26934" s="1"/>
      <c r="G26934" s="1"/>
      <c r="H26934" s="1"/>
      <c r="I26934" s="1"/>
      <c r="J26934" s="1"/>
      <c r="K26934" s="1"/>
      <c r="L26934" s="1"/>
      <c r="M26934" s="1"/>
    </row>
    <row r="26935" spans="5:13" x14ac:dyDescent="0.25">
      <c r="E26935" s="1"/>
      <c r="F26935" s="1"/>
      <c r="G26935" s="1"/>
      <c r="H26935" s="1"/>
      <c r="I26935" s="1"/>
      <c r="J26935" s="1"/>
      <c r="K26935" s="1"/>
      <c r="L26935" s="1"/>
      <c r="M26935" s="1"/>
    </row>
    <row r="26936" spans="5:13" x14ac:dyDescent="0.25">
      <c r="E26936" s="1"/>
      <c r="F26936" s="1"/>
      <c r="G26936" s="1"/>
      <c r="H26936" s="1"/>
      <c r="I26936" s="1"/>
      <c r="J26936" s="1"/>
      <c r="K26936" s="1"/>
      <c r="L26936" s="1"/>
      <c r="M26936" s="1"/>
    </row>
    <row r="26937" spans="5:13" x14ac:dyDescent="0.25">
      <c r="E26937" s="1"/>
      <c r="F26937" s="1"/>
      <c r="G26937" s="1"/>
      <c r="H26937" s="1"/>
      <c r="I26937" s="1"/>
      <c r="J26937" s="1"/>
      <c r="K26937" s="1"/>
      <c r="L26937" s="1"/>
      <c r="M26937" s="1"/>
    </row>
    <row r="26938" spans="5:13" x14ac:dyDescent="0.25">
      <c r="E26938" s="1"/>
      <c r="F26938" s="1"/>
      <c r="G26938" s="1"/>
      <c r="H26938" s="1"/>
      <c r="I26938" s="1"/>
      <c r="J26938" s="1"/>
      <c r="K26938" s="1"/>
      <c r="L26938" s="1"/>
      <c r="M26938" s="1"/>
    </row>
    <row r="26939" spans="5:13" x14ac:dyDescent="0.25">
      <c r="E26939" s="1"/>
      <c r="F26939" s="1"/>
      <c r="G26939" s="1"/>
      <c r="H26939" s="1"/>
      <c r="I26939" s="1"/>
      <c r="J26939" s="1"/>
      <c r="K26939" s="1"/>
      <c r="L26939" s="1"/>
      <c r="M26939" s="1"/>
    </row>
    <row r="26940" spans="5:13" x14ac:dyDescent="0.25">
      <c r="E26940" s="1"/>
      <c r="F26940" s="1"/>
      <c r="G26940" s="1"/>
      <c r="H26940" s="1"/>
      <c r="I26940" s="1"/>
      <c r="J26940" s="1"/>
      <c r="K26940" s="1"/>
      <c r="L26940" s="1"/>
      <c r="M26940" s="1"/>
    </row>
    <row r="26941" spans="5:13" x14ac:dyDescent="0.25">
      <c r="E26941" s="1"/>
      <c r="F26941" s="1"/>
      <c r="G26941" s="1"/>
      <c r="H26941" s="1"/>
      <c r="I26941" s="1"/>
      <c r="J26941" s="1"/>
      <c r="K26941" s="1"/>
      <c r="L26941" s="1"/>
      <c r="M26941" s="1"/>
    </row>
    <row r="26942" spans="5:13" x14ac:dyDescent="0.25">
      <c r="E26942" s="1"/>
      <c r="F26942" s="1"/>
      <c r="G26942" s="1"/>
      <c r="H26942" s="1"/>
      <c r="I26942" s="1"/>
      <c r="J26942" s="1"/>
      <c r="K26942" s="1"/>
      <c r="L26942" s="1"/>
      <c r="M26942" s="1"/>
    </row>
    <row r="26943" spans="5:13" x14ac:dyDescent="0.25">
      <c r="E26943" s="1"/>
      <c r="F26943" s="1"/>
      <c r="G26943" s="1"/>
      <c r="H26943" s="1"/>
      <c r="I26943" s="1"/>
      <c r="J26943" s="1"/>
      <c r="K26943" s="1"/>
      <c r="L26943" s="1"/>
      <c r="M26943" s="1"/>
    </row>
    <row r="26944" spans="5:13" x14ac:dyDescent="0.25">
      <c r="E26944" s="1"/>
      <c r="F26944" s="1"/>
      <c r="G26944" s="1"/>
      <c r="H26944" s="1"/>
      <c r="I26944" s="1"/>
      <c r="J26944" s="1"/>
      <c r="K26944" s="1"/>
      <c r="L26944" s="1"/>
      <c r="M26944" s="1"/>
    </row>
    <row r="26945" spans="5:13" x14ac:dyDescent="0.25">
      <c r="E26945" s="1"/>
      <c r="F26945" s="1"/>
      <c r="G26945" s="1"/>
      <c r="H26945" s="1"/>
      <c r="I26945" s="1"/>
      <c r="J26945" s="1"/>
      <c r="K26945" s="1"/>
      <c r="L26945" s="1"/>
      <c r="M26945" s="1"/>
    </row>
    <row r="26946" spans="5:13" x14ac:dyDescent="0.25">
      <c r="E26946" s="1"/>
      <c r="F26946" s="1"/>
      <c r="G26946" s="1"/>
      <c r="H26946" s="1"/>
      <c r="I26946" s="1"/>
      <c r="J26946" s="1"/>
      <c r="K26946" s="1"/>
      <c r="L26946" s="1"/>
      <c r="M26946" s="1"/>
    </row>
    <row r="26947" spans="5:13" x14ac:dyDescent="0.25">
      <c r="E26947" s="1"/>
      <c r="F26947" s="1"/>
      <c r="G26947" s="1"/>
      <c r="H26947" s="1"/>
      <c r="I26947" s="1"/>
      <c r="J26947" s="1"/>
      <c r="K26947" s="1"/>
      <c r="L26947" s="1"/>
      <c r="M26947" s="1"/>
    </row>
    <row r="26948" spans="5:13" x14ac:dyDescent="0.25">
      <c r="E26948" s="1"/>
      <c r="F26948" s="1"/>
      <c r="G26948" s="1"/>
      <c r="H26948" s="1"/>
      <c r="I26948" s="1"/>
      <c r="J26948" s="1"/>
      <c r="K26948" s="1"/>
      <c r="L26948" s="1"/>
      <c r="M26948" s="1"/>
    </row>
    <row r="26949" spans="5:13" x14ac:dyDescent="0.25">
      <c r="E26949" s="1"/>
      <c r="F26949" s="1"/>
      <c r="G26949" s="1"/>
      <c r="H26949" s="1"/>
      <c r="I26949" s="1"/>
      <c r="J26949" s="1"/>
      <c r="K26949" s="1"/>
      <c r="L26949" s="1"/>
      <c r="M26949" s="1"/>
    </row>
    <row r="26950" spans="5:13" x14ac:dyDescent="0.25">
      <c r="E26950" s="1"/>
      <c r="F26950" s="1"/>
      <c r="G26950" s="1"/>
      <c r="H26950" s="1"/>
      <c r="I26950" s="1"/>
      <c r="J26950" s="1"/>
      <c r="K26950" s="1"/>
      <c r="L26950" s="1"/>
      <c r="M26950" s="1"/>
    </row>
    <row r="26951" spans="5:13" x14ac:dyDescent="0.25">
      <c r="E26951" s="1"/>
      <c r="F26951" s="1"/>
      <c r="G26951" s="1"/>
      <c r="H26951" s="1"/>
      <c r="I26951" s="1"/>
      <c r="J26951" s="1"/>
      <c r="K26951" s="1"/>
      <c r="L26951" s="1"/>
      <c r="M26951" s="1"/>
    </row>
    <row r="26952" spans="5:13" x14ac:dyDescent="0.25">
      <c r="E26952" s="1"/>
      <c r="F26952" s="1"/>
      <c r="G26952" s="1"/>
      <c r="H26952" s="1"/>
      <c r="I26952" s="1"/>
      <c r="J26952" s="1"/>
      <c r="K26952" s="1"/>
      <c r="L26952" s="1"/>
      <c r="M26952" s="1"/>
    </row>
    <row r="26953" spans="5:13" x14ac:dyDescent="0.25">
      <c r="E26953" s="1"/>
      <c r="F26953" s="1"/>
      <c r="G26953" s="1"/>
      <c r="H26953" s="1"/>
      <c r="I26953" s="1"/>
      <c r="J26953" s="1"/>
      <c r="K26953" s="1"/>
      <c r="L26953" s="1"/>
      <c r="M26953" s="1"/>
    </row>
    <row r="26954" spans="5:13" x14ac:dyDescent="0.25">
      <c r="E26954" s="1"/>
      <c r="F26954" s="1"/>
      <c r="G26954" s="1"/>
      <c r="H26954" s="1"/>
      <c r="I26954" s="1"/>
      <c r="J26954" s="1"/>
      <c r="K26954" s="1"/>
      <c r="L26954" s="1"/>
      <c r="M26954" s="1"/>
    </row>
    <row r="26955" spans="5:13" x14ac:dyDescent="0.25">
      <c r="E26955" s="1"/>
      <c r="F26955" s="1"/>
      <c r="G26955" s="1"/>
      <c r="H26955" s="1"/>
      <c r="I26955" s="1"/>
      <c r="J26955" s="1"/>
      <c r="K26955" s="1"/>
      <c r="L26955" s="1"/>
      <c r="M26955" s="1"/>
    </row>
    <row r="26956" spans="5:13" x14ac:dyDescent="0.25">
      <c r="E26956" s="1"/>
      <c r="F26956" s="1"/>
      <c r="G26956" s="1"/>
      <c r="H26956" s="1"/>
      <c r="I26956" s="1"/>
      <c r="J26956" s="1"/>
      <c r="K26956" s="1"/>
      <c r="L26956" s="1"/>
      <c r="M26956" s="1"/>
    </row>
    <row r="26957" spans="5:13" x14ac:dyDescent="0.25">
      <c r="E26957" s="1"/>
      <c r="F26957" s="1"/>
      <c r="G26957" s="1"/>
      <c r="H26957" s="1"/>
      <c r="I26957" s="1"/>
      <c r="J26957" s="1"/>
      <c r="K26957" s="1"/>
      <c r="L26957" s="1"/>
      <c r="M26957" s="1"/>
    </row>
    <row r="26958" spans="5:13" x14ac:dyDescent="0.25">
      <c r="E26958" s="1"/>
      <c r="F26958" s="1"/>
      <c r="G26958" s="1"/>
      <c r="H26958" s="1"/>
      <c r="I26958" s="1"/>
      <c r="J26958" s="1"/>
      <c r="K26958" s="1"/>
      <c r="L26958" s="1"/>
      <c r="M26958" s="1"/>
    </row>
    <row r="26959" spans="5:13" x14ac:dyDescent="0.25">
      <c r="E26959" s="1"/>
      <c r="F26959" s="1"/>
      <c r="G26959" s="1"/>
      <c r="H26959" s="1"/>
      <c r="I26959" s="1"/>
      <c r="J26959" s="1"/>
      <c r="K26959" s="1"/>
      <c r="L26959" s="1"/>
      <c r="M26959" s="1"/>
    </row>
    <row r="26960" spans="5:13" x14ac:dyDescent="0.25">
      <c r="E26960" s="1"/>
      <c r="F26960" s="1"/>
      <c r="G26960" s="1"/>
      <c r="H26960" s="1"/>
      <c r="I26960" s="1"/>
      <c r="J26960" s="1"/>
      <c r="K26960" s="1"/>
      <c r="L26960" s="1"/>
      <c r="M26960" s="1"/>
    </row>
    <row r="26961" spans="5:13" x14ac:dyDescent="0.25">
      <c r="E26961" s="1"/>
      <c r="F26961" s="1"/>
      <c r="G26961" s="1"/>
      <c r="H26961" s="1"/>
      <c r="I26961" s="1"/>
      <c r="J26961" s="1"/>
      <c r="K26961" s="1"/>
      <c r="L26961" s="1"/>
      <c r="M26961" s="1"/>
    </row>
    <row r="26962" spans="5:13" x14ac:dyDescent="0.25">
      <c r="E26962" s="1"/>
      <c r="F26962" s="1"/>
      <c r="G26962" s="1"/>
      <c r="H26962" s="1"/>
      <c r="I26962" s="1"/>
      <c r="J26962" s="1"/>
      <c r="K26962" s="1"/>
      <c r="L26962" s="1"/>
      <c r="M26962" s="1"/>
    </row>
    <row r="26963" spans="5:13" x14ac:dyDescent="0.25">
      <c r="E26963" s="1"/>
      <c r="F26963" s="1"/>
      <c r="G26963" s="1"/>
      <c r="H26963" s="1"/>
      <c r="I26963" s="1"/>
      <c r="J26963" s="1"/>
      <c r="K26963" s="1"/>
      <c r="L26963" s="1"/>
      <c r="M26963" s="1"/>
    </row>
    <row r="26964" spans="5:13" x14ac:dyDescent="0.25">
      <c r="E26964" s="1"/>
      <c r="F26964" s="1"/>
      <c r="G26964" s="1"/>
      <c r="H26964" s="1"/>
      <c r="I26964" s="1"/>
      <c r="J26964" s="1"/>
      <c r="K26964" s="1"/>
      <c r="L26964" s="1"/>
      <c r="M26964" s="1"/>
    </row>
    <row r="26965" spans="5:13" x14ac:dyDescent="0.25">
      <c r="E26965" s="1"/>
      <c r="F26965" s="1"/>
      <c r="G26965" s="1"/>
      <c r="H26965" s="1"/>
      <c r="I26965" s="1"/>
      <c r="J26965" s="1"/>
      <c r="K26965" s="1"/>
      <c r="L26965" s="1"/>
      <c r="M26965" s="1"/>
    </row>
    <row r="26966" spans="5:13" x14ac:dyDescent="0.25">
      <c r="E26966" s="1"/>
      <c r="F26966" s="1"/>
      <c r="G26966" s="1"/>
      <c r="H26966" s="1"/>
      <c r="I26966" s="1"/>
      <c r="J26966" s="1"/>
      <c r="K26966" s="1"/>
      <c r="L26966" s="1"/>
      <c r="M26966" s="1"/>
    </row>
    <row r="26967" spans="5:13" x14ac:dyDescent="0.25">
      <c r="E26967" s="1"/>
      <c r="F26967" s="1"/>
      <c r="G26967" s="1"/>
      <c r="H26967" s="1"/>
      <c r="I26967" s="1"/>
      <c r="J26967" s="1"/>
      <c r="K26967" s="1"/>
      <c r="L26967" s="1"/>
      <c r="M26967" s="1"/>
    </row>
    <row r="26968" spans="5:13" x14ac:dyDescent="0.25">
      <c r="E26968" s="1"/>
      <c r="F26968" s="1"/>
      <c r="G26968" s="1"/>
      <c r="H26968" s="1"/>
      <c r="I26968" s="1"/>
      <c r="J26968" s="1"/>
      <c r="K26968" s="1"/>
      <c r="L26968" s="1"/>
      <c r="M26968" s="1"/>
    </row>
    <row r="26969" spans="5:13" x14ac:dyDescent="0.25">
      <c r="E26969" s="1"/>
      <c r="F26969" s="1"/>
      <c r="G26969" s="1"/>
      <c r="H26969" s="1"/>
      <c r="I26969" s="1"/>
      <c r="J26969" s="1"/>
      <c r="K26969" s="1"/>
      <c r="L26969" s="1"/>
      <c r="M26969" s="1"/>
    </row>
    <row r="26970" spans="5:13" x14ac:dyDescent="0.25">
      <c r="E26970" s="1"/>
      <c r="F26970" s="1"/>
      <c r="G26970" s="1"/>
      <c r="H26970" s="1"/>
      <c r="I26970" s="1"/>
      <c r="J26970" s="1"/>
      <c r="K26970" s="1"/>
      <c r="L26970" s="1"/>
      <c r="M26970" s="1"/>
    </row>
    <row r="26971" spans="5:13" x14ac:dyDescent="0.25">
      <c r="E26971" s="1"/>
      <c r="F26971" s="1"/>
      <c r="G26971" s="1"/>
      <c r="H26971" s="1"/>
      <c r="I26971" s="1"/>
      <c r="J26971" s="1"/>
      <c r="K26971" s="1"/>
      <c r="L26971" s="1"/>
      <c r="M26971" s="1"/>
    </row>
    <row r="26972" spans="5:13" x14ac:dyDescent="0.25">
      <c r="E26972" s="1"/>
      <c r="F26972" s="1"/>
      <c r="G26972" s="1"/>
      <c r="H26972" s="1"/>
      <c r="I26972" s="1"/>
      <c r="J26972" s="1"/>
      <c r="K26972" s="1"/>
      <c r="L26972" s="1"/>
      <c r="M26972" s="1"/>
    </row>
    <row r="26973" spans="5:13" x14ac:dyDescent="0.25">
      <c r="E26973" s="1"/>
      <c r="F26973" s="1"/>
      <c r="G26973" s="1"/>
      <c r="H26973" s="1"/>
      <c r="I26973" s="1"/>
      <c r="J26973" s="1"/>
      <c r="K26973" s="1"/>
      <c r="L26973" s="1"/>
      <c r="M26973" s="1"/>
    </row>
    <row r="26974" spans="5:13" x14ac:dyDescent="0.25">
      <c r="E26974" s="1"/>
      <c r="F26974" s="1"/>
      <c r="G26974" s="1"/>
      <c r="H26974" s="1"/>
      <c r="I26974" s="1"/>
      <c r="J26974" s="1"/>
      <c r="K26974" s="1"/>
      <c r="L26974" s="1"/>
      <c r="M26974" s="1"/>
    </row>
    <row r="26975" spans="5:13" x14ac:dyDescent="0.25">
      <c r="E26975" s="1"/>
      <c r="F26975" s="1"/>
      <c r="G26975" s="1"/>
      <c r="H26975" s="1"/>
      <c r="I26975" s="1"/>
      <c r="J26975" s="1"/>
      <c r="K26975" s="1"/>
      <c r="L26975" s="1"/>
      <c r="M26975" s="1"/>
    </row>
    <row r="26976" spans="5:13" x14ac:dyDescent="0.25">
      <c r="E26976" s="1"/>
      <c r="F26976" s="1"/>
      <c r="G26976" s="1"/>
      <c r="H26976" s="1"/>
      <c r="I26976" s="1"/>
      <c r="J26976" s="1"/>
      <c r="K26976" s="1"/>
      <c r="L26976" s="1"/>
      <c r="M26976" s="1"/>
    </row>
    <row r="26977" spans="5:13" x14ac:dyDescent="0.25">
      <c r="E26977" s="1"/>
      <c r="F26977" s="1"/>
      <c r="G26977" s="1"/>
      <c r="H26977" s="1"/>
      <c r="I26977" s="1"/>
      <c r="J26977" s="1"/>
      <c r="K26977" s="1"/>
      <c r="L26977" s="1"/>
      <c r="M26977" s="1"/>
    </row>
    <row r="26978" spans="5:13" x14ac:dyDescent="0.25">
      <c r="E26978" s="1"/>
      <c r="F26978" s="1"/>
      <c r="G26978" s="1"/>
      <c r="H26978" s="1"/>
      <c r="I26978" s="1"/>
      <c r="J26978" s="1"/>
      <c r="K26978" s="1"/>
      <c r="L26978" s="1"/>
      <c r="M26978" s="1"/>
    </row>
    <row r="26979" spans="5:13" x14ac:dyDescent="0.25">
      <c r="E26979" s="1"/>
      <c r="F26979" s="1"/>
      <c r="G26979" s="1"/>
      <c r="H26979" s="1"/>
      <c r="I26979" s="1"/>
      <c r="J26979" s="1"/>
      <c r="K26979" s="1"/>
      <c r="L26979" s="1"/>
      <c r="M26979" s="1"/>
    </row>
    <row r="26980" spans="5:13" x14ac:dyDescent="0.25">
      <c r="E26980" s="1"/>
      <c r="F26980" s="1"/>
      <c r="G26980" s="1"/>
      <c r="H26980" s="1"/>
      <c r="I26980" s="1"/>
      <c r="J26980" s="1"/>
      <c r="K26980" s="1"/>
      <c r="L26980" s="1"/>
      <c r="M26980" s="1"/>
    </row>
    <row r="26981" spans="5:13" x14ac:dyDescent="0.25">
      <c r="E26981" s="1"/>
      <c r="F26981" s="1"/>
      <c r="G26981" s="1"/>
      <c r="H26981" s="1"/>
      <c r="I26981" s="1"/>
      <c r="J26981" s="1"/>
      <c r="K26981" s="1"/>
      <c r="L26981" s="1"/>
      <c r="M26981" s="1"/>
    </row>
    <row r="26982" spans="5:13" x14ac:dyDescent="0.25">
      <c r="E26982" s="1"/>
      <c r="F26982" s="1"/>
      <c r="G26982" s="1"/>
      <c r="H26982" s="1"/>
      <c r="I26982" s="1"/>
      <c r="J26982" s="1"/>
      <c r="K26982" s="1"/>
      <c r="L26982" s="1"/>
      <c r="M26982" s="1"/>
    </row>
    <row r="26983" spans="5:13" x14ac:dyDescent="0.25">
      <c r="E26983" s="1"/>
      <c r="F26983" s="1"/>
      <c r="G26983" s="1"/>
      <c r="H26983" s="1"/>
      <c r="I26983" s="1"/>
      <c r="J26983" s="1"/>
      <c r="K26983" s="1"/>
      <c r="L26983" s="1"/>
      <c r="M26983" s="1"/>
    </row>
    <row r="26984" spans="5:13" x14ac:dyDescent="0.25">
      <c r="E26984" s="1"/>
      <c r="F26984" s="1"/>
      <c r="G26984" s="1"/>
      <c r="H26984" s="1"/>
      <c r="I26984" s="1"/>
      <c r="J26984" s="1"/>
      <c r="K26984" s="1"/>
      <c r="L26984" s="1"/>
      <c r="M26984" s="1"/>
    </row>
    <row r="26985" spans="5:13" x14ac:dyDescent="0.25">
      <c r="E26985" s="1"/>
      <c r="F26985" s="1"/>
      <c r="G26985" s="1"/>
      <c r="H26985" s="1"/>
      <c r="I26985" s="1"/>
      <c r="J26985" s="1"/>
      <c r="K26985" s="1"/>
      <c r="L26985" s="1"/>
      <c r="M26985" s="1"/>
    </row>
    <row r="26986" spans="5:13" x14ac:dyDescent="0.25">
      <c r="E26986" s="1"/>
      <c r="F26986" s="1"/>
      <c r="G26986" s="1"/>
      <c r="H26986" s="1"/>
      <c r="I26986" s="1"/>
      <c r="J26986" s="1"/>
      <c r="K26986" s="1"/>
      <c r="L26986" s="1"/>
      <c r="M26986" s="1"/>
    </row>
    <row r="26987" spans="5:13" x14ac:dyDescent="0.25">
      <c r="E26987" s="1"/>
      <c r="F26987" s="1"/>
      <c r="G26987" s="1"/>
      <c r="H26987" s="1"/>
      <c r="I26987" s="1"/>
      <c r="J26987" s="1"/>
      <c r="K26987" s="1"/>
      <c r="L26987" s="1"/>
      <c r="M26987" s="1"/>
    </row>
    <row r="26988" spans="5:13" x14ac:dyDescent="0.25">
      <c r="E26988" s="1"/>
      <c r="F26988" s="1"/>
      <c r="G26988" s="1"/>
      <c r="H26988" s="1"/>
      <c r="I26988" s="1"/>
      <c r="J26988" s="1"/>
      <c r="K26988" s="1"/>
      <c r="L26988" s="1"/>
      <c r="M26988" s="1"/>
    </row>
    <row r="26989" spans="5:13" x14ac:dyDescent="0.25">
      <c r="E26989" s="1"/>
      <c r="F26989" s="1"/>
      <c r="G26989" s="1"/>
      <c r="H26989" s="1"/>
      <c r="I26989" s="1"/>
      <c r="J26989" s="1"/>
      <c r="K26989" s="1"/>
      <c r="L26989" s="1"/>
      <c r="M26989" s="1"/>
    </row>
    <row r="26990" spans="5:13" x14ac:dyDescent="0.25">
      <c r="E26990" s="1"/>
      <c r="F26990" s="1"/>
      <c r="G26990" s="1"/>
      <c r="H26990" s="1"/>
      <c r="I26990" s="1"/>
      <c r="J26990" s="1"/>
      <c r="K26990" s="1"/>
      <c r="L26990" s="1"/>
      <c r="M26990" s="1"/>
    </row>
    <row r="26991" spans="5:13" x14ac:dyDescent="0.25">
      <c r="E26991" s="1"/>
      <c r="F26991" s="1"/>
      <c r="G26991" s="1"/>
      <c r="H26991" s="1"/>
      <c r="I26991" s="1"/>
      <c r="J26991" s="1"/>
      <c r="K26991" s="1"/>
      <c r="L26991" s="1"/>
      <c r="M26991" s="1"/>
    </row>
    <row r="26992" spans="5:13" x14ac:dyDescent="0.25">
      <c r="E26992" s="1"/>
      <c r="F26992" s="1"/>
      <c r="G26992" s="1"/>
      <c r="H26992" s="1"/>
      <c r="I26992" s="1"/>
      <c r="J26992" s="1"/>
      <c r="K26992" s="1"/>
      <c r="L26992" s="1"/>
      <c r="M26992" s="1"/>
    </row>
    <row r="26993" spans="5:13" x14ac:dyDescent="0.25">
      <c r="E26993" s="1"/>
      <c r="F26993" s="1"/>
      <c r="G26993" s="1"/>
      <c r="H26993" s="1"/>
      <c r="I26993" s="1"/>
      <c r="J26993" s="1"/>
      <c r="K26993" s="1"/>
      <c r="L26993" s="1"/>
      <c r="M26993" s="1"/>
    </row>
    <row r="26994" spans="5:13" x14ac:dyDescent="0.25">
      <c r="E26994" s="1"/>
      <c r="F26994" s="1"/>
      <c r="G26994" s="1"/>
      <c r="H26994" s="1"/>
      <c r="I26994" s="1"/>
      <c r="J26994" s="1"/>
      <c r="K26994" s="1"/>
      <c r="L26994" s="1"/>
      <c r="M26994" s="1"/>
    </row>
    <row r="26995" spans="5:13" x14ac:dyDescent="0.25">
      <c r="E26995" s="1"/>
      <c r="F26995" s="1"/>
      <c r="G26995" s="1"/>
      <c r="H26995" s="1"/>
      <c r="I26995" s="1"/>
      <c r="J26995" s="1"/>
      <c r="K26995" s="1"/>
      <c r="L26995" s="1"/>
      <c r="M26995" s="1"/>
    </row>
    <row r="26996" spans="5:13" x14ac:dyDescent="0.25">
      <c r="E26996" s="1"/>
      <c r="F26996" s="1"/>
      <c r="G26996" s="1"/>
      <c r="H26996" s="1"/>
      <c r="I26996" s="1"/>
      <c r="J26996" s="1"/>
      <c r="K26996" s="1"/>
      <c r="L26996" s="1"/>
      <c r="M26996" s="1"/>
    </row>
    <row r="26997" spans="5:13" x14ac:dyDescent="0.25">
      <c r="E26997" s="1"/>
      <c r="F26997" s="1"/>
      <c r="G26997" s="1"/>
      <c r="H26997" s="1"/>
      <c r="I26997" s="1"/>
      <c r="J26997" s="1"/>
      <c r="K26997" s="1"/>
      <c r="L26997" s="1"/>
      <c r="M26997" s="1"/>
    </row>
    <row r="26998" spans="5:13" x14ac:dyDescent="0.25">
      <c r="E26998" s="1"/>
      <c r="F26998" s="1"/>
      <c r="G26998" s="1"/>
      <c r="H26998" s="1"/>
      <c r="I26998" s="1"/>
      <c r="J26998" s="1"/>
      <c r="K26998" s="1"/>
      <c r="L26998" s="1"/>
      <c r="M26998" s="1"/>
    </row>
    <row r="26999" spans="5:13" x14ac:dyDescent="0.25">
      <c r="E26999" s="1"/>
      <c r="F26999" s="1"/>
      <c r="G26999" s="1"/>
      <c r="H26999" s="1"/>
      <c r="I26999" s="1"/>
      <c r="J26999" s="1"/>
      <c r="K26999" s="1"/>
      <c r="L26999" s="1"/>
      <c r="M26999" s="1"/>
    </row>
    <row r="27000" spans="5:13" x14ac:dyDescent="0.25">
      <c r="E27000" s="1"/>
      <c r="F27000" s="1"/>
      <c r="G27000" s="1"/>
      <c r="H27000" s="1"/>
      <c r="I27000" s="1"/>
      <c r="J27000" s="1"/>
      <c r="K27000" s="1"/>
      <c r="L27000" s="1"/>
      <c r="M27000" s="1"/>
    </row>
    <row r="27001" spans="5:13" x14ac:dyDescent="0.25">
      <c r="E27001" s="1"/>
      <c r="F27001" s="1"/>
      <c r="G27001" s="1"/>
      <c r="H27001" s="1"/>
      <c r="I27001" s="1"/>
      <c r="J27001" s="1"/>
      <c r="K27001" s="1"/>
      <c r="L27001" s="1"/>
      <c r="M27001" s="1"/>
    </row>
    <row r="27002" spans="5:13" x14ac:dyDescent="0.25">
      <c r="E27002" s="1"/>
      <c r="F27002" s="1"/>
      <c r="G27002" s="1"/>
      <c r="H27002" s="1"/>
      <c r="I27002" s="1"/>
      <c r="J27002" s="1"/>
      <c r="K27002" s="1"/>
      <c r="L27002" s="1"/>
      <c r="M27002" s="1"/>
    </row>
    <row r="27003" spans="5:13" x14ac:dyDescent="0.25">
      <c r="E27003" s="1"/>
      <c r="F27003" s="1"/>
      <c r="G27003" s="1"/>
      <c r="H27003" s="1"/>
      <c r="I27003" s="1"/>
      <c r="J27003" s="1"/>
      <c r="K27003" s="1"/>
      <c r="L27003" s="1"/>
      <c r="M27003" s="1"/>
    </row>
    <row r="27004" spans="5:13" x14ac:dyDescent="0.25">
      <c r="E27004" s="1"/>
      <c r="F27004" s="1"/>
      <c r="G27004" s="1"/>
      <c r="H27004" s="1"/>
      <c r="I27004" s="1"/>
      <c r="J27004" s="1"/>
      <c r="K27004" s="1"/>
      <c r="L27004" s="1"/>
      <c r="M27004" s="1"/>
    </row>
    <row r="27005" spans="5:13" x14ac:dyDescent="0.25">
      <c r="E27005" s="1"/>
      <c r="F27005" s="1"/>
      <c r="G27005" s="1"/>
      <c r="H27005" s="1"/>
      <c r="I27005" s="1"/>
      <c r="J27005" s="1"/>
      <c r="K27005" s="1"/>
      <c r="L27005" s="1"/>
      <c r="M27005" s="1"/>
    </row>
    <row r="27006" spans="5:13" x14ac:dyDescent="0.25">
      <c r="E27006" s="1"/>
      <c r="F27006" s="1"/>
      <c r="G27006" s="1"/>
      <c r="H27006" s="1"/>
      <c r="I27006" s="1"/>
      <c r="J27006" s="1"/>
      <c r="K27006" s="1"/>
      <c r="L27006" s="1"/>
      <c r="M27006" s="1"/>
    </row>
    <row r="27007" spans="5:13" x14ac:dyDescent="0.25">
      <c r="E27007" s="1"/>
      <c r="F27007" s="1"/>
      <c r="G27007" s="1"/>
      <c r="H27007" s="1"/>
      <c r="I27007" s="1"/>
      <c r="J27007" s="1"/>
      <c r="K27007" s="1"/>
      <c r="L27007" s="1"/>
      <c r="M27007" s="1"/>
    </row>
    <row r="27008" spans="5:13" x14ac:dyDescent="0.25">
      <c r="E27008" s="1"/>
      <c r="F27008" s="1"/>
      <c r="G27008" s="1"/>
      <c r="H27008" s="1"/>
      <c r="I27008" s="1"/>
      <c r="J27008" s="1"/>
      <c r="K27008" s="1"/>
      <c r="L27008" s="1"/>
      <c r="M27008" s="1"/>
    </row>
    <row r="27009" spans="5:13" x14ac:dyDescent="0.25">
      <c r="E27009" s="1"/>
      <c r="F27009" s="1"/>
      <c r="G27009" s="1"/>
      <c r="H27009" s="1"/>
      <c r="I27009" s="1"/>
      <c r="J27009" s="1"/>
      <c r="K27009" s="1"/>
      <c r="L27009" s="1"/>
      <c r="M27009" s="1"/>
    </row>
    <row r="27010" spans="5:13" x14ac:dyDescent="0.25">
      <c r="E27010" s="1"/>
      <c r="F27010" s="1"/>
      <c r="G27010" s="1"/>
      <c r="H27010" s="1"/>
      <c r="I27010" s="1"/>
      <c r="J27010" s="1"/>
      <c r="K27010" s="1"/>
      <c r="L27010" s="1"/>
      <c r="M27010" s="1"/>
    </row>
    <row r="27011" spans="5:13" x14ac:dyDescent="0.25">
      <c r="E27011" s="1"/>
      <c r="F27011" s="1"/>
      <c r="G27011" s="1"/>
      <c r="H27011" s="1"/>
      <c r="I27011" s="1"/>
      <c r="J27011" s="1"/>
      <c r="K27011" s="1"/>
      <c r="L27011" s="1"/>
      <c r="M27011" s="1"/>
    </row>
    <row r="27012" spans="5:13" x14ac:dyDescent="0.25">
      <c r="E27012" s="1"/>
      <c r="F27012" s="1"/>
      <c r="G27012" s="1"/>
      <c r="H27012" s="1"/>
      <c r="I27012" s="1"/>
      <c r="J27012" s="1"/>
      <c r="K27012" s="1"/>
      <c r="L27012" s="1"/>
      <c r="M27012" s="1"/>
    </row>
    <row r="27013" spans="5:13" x14ac:dyDescent="0.25">
      <c r="E27013" s="1"/>
      <c r="F27013" s="1"/>
      <c r="G27013" s="1"/>
      <c r="H27013" s="1"/>
      <c r="I27013" s="1"/>
      <c r="J27013" s="1"/>
      <c r="K27013" s="1"/>
      <c r="L27013" s="1"/>
      <c r="M27013" s="1"/>
    </row>
    <row r="27014" spans="5:13" x14ac:dyDescent="0.25">
      <c r="E27014" s="1"/>
      <c r="F27014" s="1"/>
      <c r="G27014" s="1"/>
      <c r="H27014" s="1"/>
      <c r="I27014" s="1"/>
      <c r="J27014" s="1"/>
      <c r="K27014" s="1"/>
      <c r="L27014" s="1"/>
      <c r="M27014" s="1"/>
    </row>
    <row r="27015" spans="5:13" x14ac:dyDescent="0.25">
      <c r="E27015" s="1"/>
      <c r="F27015" s="1"/>
      <c r="G27015" s="1"/>
      <c r="H27015" s="1"/>
      <c r="I27015" s="1"/>
      <c r="J27015" s="1"/>
      <c r="K27015" s="1"/>
      <c r="L27015" s="1"/>
      <c r="M27015" s="1"/>
    </row>
    <row r="27016" spans="5:13" x14ac:dyDescent="0.25">
      <c r="E27016" s="1"/>
      <c r="F27016" s="1"/>
      <c r="G27016" s="1"/>
      <c r="H27016" s="1"/>
      <c r="I27016" s="1"/>
      <c r="J27016" s="1"/>
      <c r="K27016" s="1"/>
      <c r="L27016" s="1"/>
      <c r="M27016" s="1"/>
    </row>
    <row r="27017" spans="5:13" x14ac:dyDescent="0.25">
      <c r="E27017" s="1"/>
      <c r="F27017" s="1"/>
      <c r="G27017" s="1"/>
      <c r="H27017" s="1"/>
      <c r="I27017" s="1"/>
      <c r="J27017" s="1"/>
      <c r="K27017" s="1"/>
      <c r="L27017" s="1"/>
      <c r="M27017" s="1"/>
    </row>
    <row r="27018" spans="5:13" x14ac:dyDescent="0.25">
      <c r="E27018" s="1"/>
      <c r="F27018" s="1"/>
      <c r="G27018" s="1"/>
      <c r="H27018" s="1"/>
      <c r="I27018" s="1"/>
      <c r="J27018" s="1"/>
      <c r="K27018" s="1"/>
      <c r="L27018" s="1"/>
      <c r="M27018" s="1"/>
    </row>
    <row r="27019" spans="5:13" x14ac:dyDescent="0.25">
      <c r="E27019" s="1"/>
      <c r="F27019" s="1"/>
      <c r="G27019" s="1"/>
      <c r="H27019" s="1"/>
      <c r="I27019" s="1"/>
      <c r="J27019" s="1"/>
      <c r="K27019" s="1"/>
      <c r="L27019" s="1"/>
      <c r="M27019" s="1"/>
    </row>
    <row r="27020" spans="5:13" x14ac:dyDescent="0.25">
      <c r="E27020" s="1"/>
      <c r="F27020" s="1"/>
      <c r="G27020" s="1"/>
      <c r="H27020" s="1"/>
      <c r="I27020" s="1"/>
      <c r="J27020" s="1"/>
      <c r="K27020" s="1"/>
      <c r="L27020" s="1"/>
      <c r="M27020" s="1"/>
    </row>
    <row r="27021" spans="5:13" x14ac:dyDescent="0.25">
      <c r="E27021" s="1"/>
      <c r="F27021" s="1"/>
      <c r="G27021" s="1"/>
      <c r="H27021" s="1"/>
      <c r="I27021" s="1"/>
      <c r="J27021" s="1"/>
      <c r="K27021" s="1"/>
      <c r="L27021" s="1"/>
      <c r="M27021" s="1"/>
    </row>
    <row r="27022" spans="5:13" x14ac:dyDescent="0.25">
      <c r="E27022" s="1"/>
      <c r="F27022" s="1"/>
      <c r="G27022" s="1"/>
      <c r="H27022" s="1"/>
      <c r="I27022" s="1"/>
      <c r="J27022" s="1"/>
      <c r="K27022" s="1"/>
      <c r="L27022" s="1"/>
      <c r="M27022" s="1"/>
    </row>
    <row r="27023" spans="5:13" x14ac:dyDescent="0.25">
      <c r="E27023" s="1"/>
      <c r="F27023" s="1"/>
      <c r="G27023" s="1"/>
      <c r="H27023" s="1"/>
      <c r="I27023" s="1"/>
      <c r="J27023" s="1"/>
      <c r="K27023" s="1"/>
      <c r="L27023" s="1"/>
      <c r="M27023" s="1"/>
    </row>
    <row r="27024" spans="5:13" x14ac:dyDescent="0.25">
      <c r="E27024" s="1"/>
      <c r="F27024" s="1"/>
      <c r="G27024" s="1"/>
      <c r="H27024" s="1"/>
      <c r="I27024" s="1"/>
      <c r="J27024" s="1"/>
      <c r="K27024" s="1"/>
      <c r="L27024" s="1"/>
      <c r="M27024" s="1"/>
    </row>
    <row r="27025" spans="5:13" x14ac:dyDescent="0.25">
      <c r="E27025" s="1"/>
      <c r="F27025" s="1"/>
      <c r="G27025" s="1"/>
      <c r="H27025" s="1"/>
      <c r="I27025" s="1"/>
      <c r="J27025" s="1"/>
      <c r="K27025" s="1"/>
      <c r="L27025" s="1"/>
      <c r="M27025" s="1"/>
    </row>
    <row r="27026" spans="5:13" x14ac:dyDescent="0.25">
      <c r="E27026" s="1"/>
      <c r="F27026" s="1"/>
      <c r="G27026" s="1"/>
      <c r="H27026" s="1"/>
      <c r="I27026" s="1"/>
      <c r="J27026" s="1"/>
      <c r="K27026" s="1"/>
      <c r="L27026" s="1"/>
      <c r="M27026" s="1"/>
    </row>
    <row r="27027" spans="5:13" x14ac:dyDescent="0.25">
      <c r="E27027" s="1"/>
      <c r="F27027" s="1"/>
      <c r="G27027" s="1"/>
      <c r="H27027" s="1"/>
      <c r="I27027" s="1"/>
      <c r="J27027" s="1"/>
      <c r="K27027" s="1"/>
      <c r="L27027" s="1"/>
      <c r="M27027" s="1"/>
    </row>
    <row r="27028" spans="5:13" x14ac:dyDescent="0.25">
      <c r="E27028" s="1"/>
      <c r="F27028" s="1"/>
      <c r="G27028" s="1"/>
      <c r="H27028" s="1"/>
      <c r="I27028" s="1"/>
      <c r="J27028" s="1"/>
      <c r="K27028" s="1"/>
      <c r="L27028" s="1"/>
      <c r="M27028" s="1"/>
    </row>
    <row r="27029" spans="5:13" x14ac:dyDescent="0.25">
      <c r="E27029" s="1"/>
      <c r="F27029" s="1"/>
      <c r="G27029" s="1"/>
      <c r="H27029" s="1"/>
      <c r="I27029" s="1"/>
      <c r="J27029" s="1"/>
      <c r="K27029" s="1"/>
      <c r="L27029" s="1"/>
      <c r="M27029" s="1"/>
    </row>
    <row r="27030" spans="5:13" x14ac:dyDescent="0.25">
      <c r="E27030" s="1"/>
      <c r="F27030" s="1"/>
      <c r="G27030" s="1"/>
      <c r="H27030" s="1"/>
      <c r="I27030" s="1"/>
      <c r="J27030" s="1"/>
      <c r="K27030" s="1"/>
      <c r="L27030" s="1"/>
      <c r="M27030" s="1"/>
    </row>
    <row r="27031" spans="5:13" x14ac:dyDescent="0.25">
      <c r="E27031" s="1"/>
      <c r="F27031" s="1"/>
      <c r="G27031" s="1"/>
      <c r="H27031" s="1"/>
      <c r="I27031" s="1"/>
      <c r="J27031" s="1"/>
      <c r="K27031" s="1"/>
      <c r="L27031" s="1"/>
      <c r="M27031" s="1"/>
    </row>
    <row r="27032" spans="5:13" x14ac:dyDescent="0.25">
      <c r="E27032" s="1"/>
      <c r="F27032" s="1"/>
      <c r="G27032" s="1"/>
      <c r="H27032" s="1"/>
      <c r="I27032" s="1"/>
      <c r="J27032" s="1"/>
      <c r="K27032" s="1"/>
      <c r="L27032" s="1"/>
      <c r="M27032" s="1"/>
    </row>
    <row r="27033" spans="5:13" x14ac:dyDescent="0.25">
      <c r="E27033" s="1"/>
      <c r="F27033" s="1"/>
      <c r="G27033" s="1"/>
      <c r="H27033" s="1"/>
      <c r="I27033" s="1"/>
      <c r="J27033" s="1"/>
      <c r="K27033" s="1"/>
      <c r="L27033" s="1"/>
      <c r="M27033" s="1"/>
    </row>
    <row r="27034" spans="5:13" x14ac:dyDescent="0.25">
      <c r="E27034" s="1"/>
      <c r="F27034" s="1"/>
      <c r="G27034" s="1"/>
      <c r="H27034" s="1"/>
      <c r="I27034" s="1"/>
      <c r="J27034" s="1"/>
      <c r="K27034" s="1"/>
      <c r="L27034" s="1"/>
      <c r="M27034" s="1"/>
    </row>
    <row r="27035" spans="5:13" x14ac:dyDescent="0.25">
      <c r="E27035" s="1"/>
      <c r="F27035" s="1"/>
      <c r="G27035" s="1"/>
      <c r="H27035" s="1"/>
      <c r="I27035" s="1"/>
      <c r="J27035" s="1"/>
      <c r="K27035" s="1"/>
      <c r="L27035" s="1"/>
      <c r="M27035" s="1"/>
    </row>
    <row r="27036" spans="5:13" x14ac:dyDescent="0.25">
      <c r="E27036" s="1"/>
      <c r="F27036" s="1"/>
      <c r="G27036" s="1"/>
      <c r="H27036" s="1"/>
      <c r="I27036" s="1"/>
      <c r="J27036" s="1"/>
      <c r="K27036" s="1"/>
      <c r="L27036" s="1"/>
      <c r="M27036" s="1"/>
    </row>
    <row r="27037" spans="5:13" x14ac:dyDescent="0.25">
      <c r="E27037" s="1"/>
      <c r="F27037" s="1"/>
      <c r="G27037" s="1"/>
      <c r="H27037" s="1"/>
      <c r="I27037" s="1"/>
      <c r="J27037" s="1"/>
      <c r="K27037" s="1"/>
      <c r="L27037" s="1"/>
      <c r="M27037" s="1"/>
    </row>
    <row r="27038" spans="5:13" x14ac:dyDescent="0.25">
      <c r="E27038" s="1"/>
      <c r="F27038" s="1"/>
      <c r="G27038" s="1"/>
      <c r="H27038" s="1"/>
      <c r="I27038" s="1"/>
      <c r="J27038" s="1"/>
      <c r="K27038" s="1"/>
      <c r="L27038" s="1"/>
      <c r="M27038" s="1"/>
    </row>
    <row r="27039" spans="5:13" x14ac:dyDescent="0.25">
      <c r="E27039" s="1"/>
      <c r="F27039" s="1"/>
      <c r="G27039" s="1"/>
      <c r="H27039" s="1"/>
      <c r="I27039" s="1"/>
      <c r="J27039" s="1"/>
      <c r="K27039" s="1"/>
      <c r="L27039" s="1"/>
      <c r="M27039" s="1"/>
    </row>
    <row r="27040" spans="5:13" x14ac:dyDescent="0.25">
      <c r="E27040" s="1"/>
      <c r="F27040" s="1"/>
      <c r="G27040" s="1"/>
      <c r="H27040" s="1"/>
      <c r="I27040" s="1"/>
      <c r="J27040" s="1"/>
      <c r="K27040" s="1"/>
      <c r="L27040" s="1"/>
      <c r="M27040" s="1"/>
    </row>
    <row r="27041" spans="5:13" x14ac:dyDescent="0.25">
      <c r="E27041" s="1"/>
      <c r="F27041" s="1"/>
      <c r="G27041" s="1"/>
      <c r="H27041" s="1"/>
      <c r="I27041" s="1"/>
      <c r="J27041" s="1"/>
      <c r="K27041" s="1"/>
      <c r="L27041" s="1"/>
      <c r="M27041" s="1"/>
    </row>
    <row r="27042" spans="5:13" x14ac:dyDescent="0.25">
      <c r="E27042" s="1"/>
      <c r="F27042" s="1"/>
      <c r="G27042" s="1"/>
      <c r="H27042" s="1"/>
      <c r="I27042" s="1"/>
      <c r="J27042" s="1"/>
      <c r="K27042" s="1"/>
      <c r="L27042" s="1"/>
      <c r="M27042" s="1"/>
    </row>
    <row r="27043" spans="5:13" x14ac:dyDescent="0.25">
      <c r="E27043" s="1"/>
      <c r="F27043" s="1"/>
      <c r="G27043" s="1"/>
      <c r="H27043" s="1"/>
      <c r="I27043" s="1"/>
      <c r="J27043" s="1"/>
      <c r="K27043" s="1"/>
      <c r="L27043" s="1"/>
      <c r="M27043" s="1"/>
    </row>
    <row r="27044" spans="5:13" x14ac:dyDescent="0.25">
      <c r="E27044" s="1"/>
      <c r="F27044" s="1"/>
      <c r="G27044" s="1"/>
      <c r="H27044" s="1"/>
      <c r="I27044" s="1"/>
      <c r="J27044" s="1"/>
      <c r="K27044" s="1"/>
      <c r="L27044" s="1"/>
      <c r="M27044" s="1"/>
    </row>
    <row r="27045" spans="5:13" x14ac:dyDescent="0.25">
      <c r="E27045" s="1"/>
      <c r="F27045" s="1"/>
      <c r="G27045" s="1"/>
      <c r="H27045" s="1"/>
      <c r="I27045" s="1"/>
      <c r="J27045" s="1"/>
      <c r="K27045" s="1"/>
      <c r="L27045" s="1"/>
      <c r="M27045" s="1"/>
    </row>
    <row r="27046" spans="5:13" x14ac:dyDescent="0.25">
      <c r="E27046" s="1"/>
      <c r="F27046" s="1"/>
      <c r="G27046" s="1"/>
      <c r="H27046" s="1"/>
      <c r="I27046" s="1"/>
      <c r="J27046" s="1"/>
      <c r="K27046" s="1"/>
      <c r="L27046" s="1"/>
      <c r="M27046" s="1"/>
    </row>
    <row r="27047" spans="5:13" x14ac:dyDescent="0.25">
      <c r="E27047" s="1"/>
      <c r="F27047" s="1"/>
      <c r="G27047" s="1"/>
      <c r="H27047" s="1"/>
      <c r="I27047" s="1"/>
      <c r="J27047" s="1"/>
      <c r="K27047" s="1"/>
      <c r="L27047" s="1"/>
      <c r="M27047" s="1"/>
    </row>
    <row r="27048" spans="5:13" x14ac:dyDescent="0.25">
      <c r="E27048" s="1"/>
      <c r="F27048" s="1"/>
      <c r="G27048" s="1"/>
      <c r="H27048" s="1"/>
      <c r="I27048" s="1"/>
      <c r="J27048" s="1"/>
      <c r="K27048" s="1"/>
      <c r="L27048" s="1"/>
      <c r="M27048" s="1"/>
    </row>
    <row r="27049" spans="5:13" x14ac:dyDescent="0.25">
      <c r="E27049" s="1"/>
      <c r="F27049" s="1"/>
      <c r="G27049" s="1"/>
      <c r="H27049" s="1"/>
      <c r="I27049" s="1"/>
      <c r="J27049" s="1"/>
      <c r="K27049" s="1"/>
      <c r="L27049" s="1"/>
      <c r="M27049" s="1"/>
    </row>
    <row r="27050" spans="5:13" x14ac:dyDescent="0.25">
      <c r="E27050" s="1"/>
      <c r="F27050" s="1"/>
      <c r="G27050" s="1"/>
      <c r="H27050" s="1"/>
      <c r="I27050" s="1"/>
      <c r="J27050" s="1"/>
      <c r="K27050" s="1"/>
      <c r="L27050" s="1"/>
      <c r="M27050" s="1"/>
    </row>
    <row r="27051" spans="5:13" x14ac:dyDescent="0.25">
      <c r="E27051" s="1"/>
      <c r="F27051" s="1"/>
      <c r="G27051" s="1"/>
      <c r="H27051" s="1"/>
      <c r="I27051" s="1"/>
      <c r="J27051" s="1"/>
      <c r="K27051" s="1"/>
      <c r="L27051" s="1"/>
      <c r="M27051" s="1"/>
    </row>
    <row r="27052" spans="5:13" x14ac:dyDescent="0.25">
      <c r="E27052" s="1"/>
      <c r="F27052" s="1"/>
      <c r="G27052" s="1"/>
      <c r="H27052" s="1"/>
      <c r="I27052" s="1"/>
      <c r="J27052" s="1"/>
      <c r="K27052" s="1"/>
      <c r="L27052" s="1"/>
      <c r="M27052" s="1"/>
    </row>
    <row r="27053" spans="5:13" x14ac:dyDescent="0.25">
      <c r="E27053" s="1"/>
      <c r="F27053" s="1"/>
      <c r="G27053" s="1"/>
      <c r="H27053" s="1"/>
      <c r="I27053" s="1"/>
      <c r="J27053" s="1"/>
      <c r="K27053" s="1"/>
      <c r="L27053" s="1"/>
      <c r="M27053" s="1"/>
    </row>
    <row r="27054" spans="5:13" x14ac:dyDescent="0.25">
      <c r="E27054" s="1"/>
      <c r="F27054" s="1"/>
      <c r="G27054" s="1"/>
      <c r="H27054" s="1"/>
      <c r="I27054" s="1"/>
      <c r="J27054" s="1"/>
      <c r="K27054" s="1"/>
      <c r="L27054" s="1"/>
      <c r="M27054" s="1"/>
    </row>
    <row r="27055" spans="5:13" x14ac:dyDescent="0.25">
      <c r="E27055" s="1"/>
      <c r="F27055" s="1"/>
      <c r="G27055" s="1"/>
      <c r="H27055" s="1"/>
      <c r="I27055" s="1"/>
      <c r="J27055" s="1"/>
      <c r="K27055" s="1"/>
      <c r="L27055" s="1"/>
      <c r="M27055" s="1"/>
    </row>
    <row r="27056" spans="5:13" x14ac:dyDescent="0.25">
      <c r="E27056" s="1"/>
      <c r="F27056" s="1"/>
      <c r="G27056" s="1"/>
      <c r="H27056" s="1"/>
      <c r="I27056" s="1"/>
      <c r="J27056" s="1"/>
      <c r="K27056" s="1"/>
      <c r="L27056" s="1"/>
      <c r="M27056" s="1"/>
    </row>
    <row r="27057" spans="5:13" x14ac:dyDescent="0.25">
      <c r="E27057" s="1"/>
      <c r="F27057" s="1"/>
      <c r="G27057" s="1"/>
      <c r="H27057" s="1"/>
      <c r="I27057" s="1"/>
      <c r="J27057" s="1"/>
      <c r="K27057" s="1"/>
      <c r="L27057" s="1"/>
      <c r="M27057" s="1"/>
    </row>
    <row r="27058" spans="5:13" x14ac:dyDescent="0.25">
      <c r="E27058" s="1"/>
      <c r="F27058" s="1"/>
      <c r="G27058" s="1"/>
      <c r="H27058" s="1"/>
      <c r="I27058" s="1"/>
      <c r="J27058" s="1"/>
      <c r="K27058" s="1"/>
      <c r="L27058" s="1"/>
      <c r="M27058" s="1"/>
    </row>
    <row r="27059" spans="5:13" x14ac:dyDescent="0.25">
      <c r="E27059" s="1"/>
      <c r="F27059" s="1"/>
      <c r="G27059" s="1"/>
      <c r="H27059" s="1"/>
      <c r="I27059" s="1"/>
      <c r="J27059" s="1"/>
      <c r="K27059" s="1"/>
      <c r="L27059" s="1"/>
      <c r="M27059" s="1"/>
    </row>
    <row r="27060" spans="5:13" x14ac:dyDescent="0.25">
      <c r="E27060" s="1"/>
      <c r="F27060" s="1"/>
      <c r="G27060" s="1"/>
      <c r="H27060" s="1"/>
      <c r="I27060" s="1"/>
      <c r="J27060" s="1"/>
      <c r="K27060" s="1"/>
      <c r="L27060" s="1"/>
      <c r="M27060" s="1"/>
    </row>
    <row r="27061" spans="5:13" x14ac:dyDescent="0.25">
      <c r="E27061" s="1"/>
      <c r="F27061" s="1"/>
      <c r="G27061" s="1"/>
      <c r="H27061" s="1"/>
      <c r="I27061" s="1"/>
      <c r="J27061" s="1"/>
      <c r="K27061" s="1"/>
      <c r="L27061" s="1"/>
      <c r="M27061" s="1"/>
    </row>
    <row r="27062" spans="5:13" x14ac:dyDescent="0.25">
      <c r="E27062" s="1"/>
      <c r="F27062" s="1"/>
      <c r="G27062" s="1"/>
      <c r="H27062" s="1"/>
      <c r="I27062" s="1"/>
      <c r="J27062" s="1"/>
      <c r="K27062" s="1"/>
      <c r="L27062" s="1"/>
      <c r="M27062" s="1"/>
    </row>
    <row r="27063" spans="5:13" x14ac:dyDescent="0.25">
      <c r="E27063" s="1"/>
      <c r="F27063" s="1"/>
      <c r="G27063" s="1"/>
      <c r="H27063" s="1"/>
      <c r="I27063" s="1"/>
      <c r="J27063" s="1"/>
      <c r="K27063" s="1"/>
      <c r="L27063" s="1"/>
      <c r="M27063" s="1"/>
    </row>
    <row r="27064" spans="5:13" x14ac:dyDescent="0.25">
      <c r="E27064" s="1"/>
      <c r="F27064" s="1"/>
      <c r="G27064" s="1"/>
      <c r="H27064" s="1"/>
      <c r="I27064" s="1"/>
      <c r="J27064" s="1"/>
      <c r="K27064" s="1"/>
      <c r="L27064" s="1"/>
      <c r="M27064" s="1"/>
    </row>
    <row r="27065" spans="5:13" x14ac:dyDescent="0.25">
      <c r="E27065" s="1"/>
      <c r="F27065" s="1"/>
      <c r="G27065" s="1"/>
      <c r="H27065" s="1"/>
      <c r="I27065" s="1"/>
      <c r="J27065" s="1"/>
      <c r="K27065" s="1"/>
      <c r="L27065" s="1"/>
      <c r="M27065" s="1"/>
    </row>
    <row r="27066" spans="5:13" x14ac:dyDescent="0.25">
      <c r="E27066" s="1"/>
      <c r="F27066" s="1"/>
      <c r="G27066" s="1"/>
      <c r="H27066" s="1"/>
      <c r="I27066" s="1"/>
      <c r="J27066" s="1"/>
      <c r="K27066" s="1"/>
      <c r="L27066" s="1"/>
      <c r="M27066" s="1"/>
    </row>
    <row r="27067" spans="5:13" x14ac:dyDescent="0.25">
      <c r="E27067" s="1"/>
      <c r="F27067" s="1"/>
      <c r="G27067" s="1"/>
      <c r="H27067" s="1"/>
      <c r="I27067" s="1"/>
      <c r="J27067" s="1"/>
      <c r="K27067" s="1"/>
      <c r="L27067" s="1"/>
      <c r="M27067" s="1"/>
    </row>
    <row r="27068" spans="5:13" x14ac:dyDescent="0.25">
      <c r="E27068" s="1"/>
      <c r="F27068" s="1"/>
      <c r="G27068" s="1"/>
      <c r="H27068" s="1"/>
      <c r="I27068" s="1"/>
      <c r="J27068" s="1"/>
      <c r="K27068" s="1"/>
      <c r="L27068" s="1"/>
      <c r="M27068" s="1"/>
    </row>
    <row r="27069" spans="5:13" x14ac:dyDescent="0.25">
      <c r="E27069" s="1"/>
      <c r="F27069" s="1"/>
      <c r="G27069" s="1"/>
      <c r="H27069" s="1"/>
      <c r="I27069" s="1"/>
      <c r="J27069" s="1"/>
      <c r="K27069" s="1"/>
      <c r="L27069" s="1"/>
      <c r="M27069" s="1"/>
    </row>
    <row r="27070" spans="5:13" x14ac:dyDescent="0.25">
      <c r="E27070" s="1"/>
      <c r="F27070" s="1"/>
      <c r="G27070" s="1"/>
      <c r="H27070" s="1"/>
      <c r="I27070" s="1"/>
      <c r="J27070" s="1"/>
      <c r="K27070" s="1"/>
      <c r="L27070" s="1"/>
      <c r="M27070" s="1"/>
    </row>
    <row r="27071" spans="5:13" x14ac:dyDescent="0.25">
      <c r="E27071" s="1"/>
      <c r="F27071" s="1"/>
      <c r="G27071" s="1"/>
      <c r="H27071" s="1"/>
      <c r="I27071" s="1"/>
      <c r="J27071" s="1"/>
      <c r="K27071" s="1"/>
      <c r="L27071" s="1"/>
      <c r="M27071" s="1"/>
    </row>
    <row r="27072" spans="5:13" x14ac:dyDescent="0.25">
      <c r="E27072" s="1"/>
      <c r="F27072" s="1"/>
      <c r="G27072" s="1"/>
      <c r="H27072" s="1"/>
      <c r="I27072" s="1"/>
      <c r="J27072" s="1"/>
      <c r="K27072" s="1"/>
      <c r="L27072" s="1"/>
      <c r="M27072" s="1"/>
    </row>
    <row r="27073" spans="5:13" x14ac:dyDescent="0.25">
      <c r="E27073" s="1"/>
      <c r="F27073" s="1"/>
      <c r="G27073" s="1"/>
      <c r="H27073" s="1"/>
      <c r="I27073" s="1"/>
      <c r="J27073" s="1"/>
      <c r="K27073" s="1"/>
      <c r="L27073" s="1"/>
      <c r="M27073" s="1"/>
    </row>
    <row r="27074" spans="5:13" x14ac:dyDescent="0.25">
      <c r="E27074" s="1"/>
      <c r="F27074" s="1"/>
      <c r="G27074" s="1"/>
      <c r="H27074" s="1"/>
      <c r="I27074" s="1"/>
      <c r="J27074" s="1"/>
      <c r="K27074" s="1"/>
      <c r="L27074" s="1"/>
      <c r="M27074" s="1"/>
    </row>
    <row r="27075" spans="5:13" x14ac:dyDescent="0.25">
      <c r="E27075" s="1"/>
      <c r="F27075" s="1"/>
      <c r="G27075" s="1"/>
      <c r="H27075" s="1"/>
      <c r="I27075" s="1"/>
      <c r="J27075" s="1"/>
      <c r="K27075" s="1"/>
      <c r="L27075" s="1"/>
      <c r="M27075" s="1"/>
    </row>
    <row r="27076" spans="5:13" x14ac:dyDescent="0.25">
      <c r="E27076" s="1"/>
      <c r="F27076" s="1"/>
      <c r="G27076" s="1"/>
      <c r="H27076" s="1"/>
      <c r="I27076" s="1"/>
      <c r="J27076" s="1"/>
      <c r="K27076" s="1"/>
      <c r="L27076" s="1"/>
      <c r="M27076" s="1"/>
    </row>
    <row r="27077" spans="5:13" x14ac:dyDescent="0.25">
      <c r="E27077" s="1"/>
      <c r="F27077" s="1"/>
      <c r="G27077" s="1"/>
      <c r="H27077" s="1"/>
      <c r="I27077" s="1"/>
      <c r="J27077" s="1"/>
      <c r="K27077" s="1"/>
      <c r="L27077" s="1"/>
      <c r="M27077" s="1"/>
    </row>
    <row r="27078" spans="5:13" x14ac:dyDescent="0.25">
      <c r="E27078" s="1"/>
      <c r="F27078" s="1"/>
      <c r="G27078" s="1"/>
      <c r="H27078" s="1"/>
      <c r="I27078" s="1"/>
      <c r="J27078" s="1"/>
      <c r="K27078" s="1"/>
      <c r="L27078" s="1"/>
      <c r="M27078" s="1"/>
    </row>
    <row r="27079" spans="5:13" x14ac:dyDescent="0.25">
      <c r="E27079" s="1"/>
      <c r="F27079" s="1"/>
      <c r="G27079" s="1"/>
      <c r="H27079" s="1"/>
      <c r="I27079" s="1"/>
      <c r="J27079" s="1"/>
      <c r="K27079" s="1"/>
      <c r="L27079" s="1"/>
      <c r="M27079" s="1"/>
    </row>
    <row r="27080" spans="5:13" x14ac:dyDescent="0.25">
      <c r="E27080" s="1"/>
      <c r="F27080" s="1"/>
      <c r="G27080" s="1"/>
      <c r="H27080" s="1"/>
      <c r="I27080" s="1"/>
      <c r="J27080" s="1"/>
      <c r="K27080" s="1"/>
      <c r="L27080" s="1"/>
      <c r="M27080" s="1"/>
    </row>
    <row r="27081" spans="5:13" x14ac:dyDescent="0.25">
      <c r="E27081" s="1"/>
      <c r="F27081" s="1"/>
      <c r="G27081" s="1"/>
      <c r="H27081" s="1"/>
      <c r="I27081" s="1"/>
      <c r="J27081" s="1"/>
      <c r="K27081" s="1"/>
      <c r="L27081" s="1"/>
      <c r="M27081" s="1"/>
    </row>
    <row r="27082" spans="5:13" x14ac:dyDescent="0.25">
      <c r="E27082" s="1"/>
      <c r="F27082" s="1"/>
      <c r="G27082" s="1"/>
      <c r="H27082" s="1"/>
      <c r="I27082" s="1"/>
      <c r="J27082" s="1"/>
      <c r="K27082" s="1"/>
      <c r="L27082" s="1"/>
      <c r="M27082" s="1"/>
    </row>
    <row r="27083" spans="5:13" x14ac:dyDescent="0.25">
      <c r="E27083" s="1"/>
      <c r="F27083" s="1"/>
      <c r="G27083" s="1"/>
      <c r="H27083" s="1"/>
      <c r="I27083" s="1"/>
      <c r="J27083" s="1"/>
      <c r="K27083" s="1"/>
      <c r="L27083" s="1"/>
      <c r="M27083" s="1"/>
    </row>
    <row r="27084" spans="5:13" x14ac:dyDescent="0.25">
      <c r="E27084" s="1"/>
      <c r="F27084" s="1"/>
      <c r="G27084" s="1"/>
      <c r="H27084" s="1"/>
      <c r="I27084" s="1"/>
      <c r="J27084" s="1"/>
      <c r="K27084" s="1"/>
      <c r="L27084" s="1"/>
      <c r="M27084" s="1"/>
    </row>
    <row r="27085" spans="5:13" x14ac:dyDescent="0.25">
      <c r="E27085" s="1"/>
      <c r="F27085" s="1"/>
      <c r="G27085" s="1"/>
      <c r="H27085" s="1"/>
      <c r="I27085" s="1"/>
      <c r="J27085" s="1"/>
      <c r="K27085" s="1"/>
      <c r="L27085" s="1"/>
      <c r="M27085" s="1"/>
    </row>
    <row r="27086" spans="5:13" x14ac:dyDescent="0.25">
      <c r="E27086" s="1"/>
      <c r="F27086" s="1"/>
      <c r="G27086" s="1"/>
      <c r="H27086" s="1"/>
      <c r="I27086" s="1"/>
      <c r="J27086" s="1"/>
      <c r="K27086" s="1"/>
      <c r="L27086" s="1"/>
      <c r="M27086" s="1"/>
    </row>
    <row r="27087" spans="5:13" x14ac:dyDescent="0.25">
      <c r="E27087" s="1"/>
      <c r="F27087" s="1"/>
      <c r="G27087" s="1"/>
      <c r="H27087" s="1"/>
      <c r="I27087" s="1"/>
      <c r="J27087" s="1"/>
      <c r="K27087" s="1"/>
      <c r="L27087" s="1"/>
      <c r="M27087" s="1"/>
    </row>
    <row r="27088" spans="5:13" x14ac:dyDescent="0.25">
      <c r="E27088" s="1"/>
      <c r="F27088" s="1"/>
      <c r="G27088" s="1"/>
      <c r="H27088" s="1"/>
      <c r="I27088" s="1"/>
      <c r="J27088" s="1"/>
      <c r="K27088" s="1"/>
      <c r="L27088" s="1"/>
      <c r="M27088" s="1"/>
    </row>
    <row r="27089" spans="5:13" x14ac:dyDescent="0.25">
      <c r="E27089" s="1"/>
      <c r="F27089" s="1"/>
      <c r="G27089" s="1"/>
      <c r="H27089" s="1"/>
      <c r="I27089" s="1"/>
      <c r="J27089" s="1"/>
      <c r="K27089" s="1"/>
      <c r="L27089" s="1"/>
      <c r="M27089" s="1"/>
    </row>
    <row r="27090" spans="5:13" x14ac:dyDescent="0.25">
      <c r="E27090" s="1"/>
      <c r="F27090" s="1"/>
      <c r="G27090" s="1"/>
      <c r="H27090" s="1"/>
      <c r="I27090" s="1"/>
      <c r="J27090" s="1"/>
      <c r="K27090" s="1"/>
      <c r="L27090" s="1"/>
      <c r="M27090" s="1"/>
    </row>
    <row r="27091" spans="5:13" x14ac:dyDescent="0.25">
      <c r="E27091" s="1"/>
      <c r="F27091" s="1"/>
      <c r="G27091" s="1"/>
      <c r="H27091" s="1"/>
      <c r="I27091" s="1"/>
      <c r="J27091" s="1"/>
      <c r="K27091" s="1"/>
      <c r="L27091" s="1"/>
      <c r="M27091" s="1"/>
    </row>
    <row r="27092" spans="5:13" x14ac:dyDescent="0.25">
      <c r="E27092" s="1"/>
      <c r="F27092" s="1"/>
      <c r="G27092" s="1"/>
      <c r="H27092" s="1"/>
      <c r="I27092" s="1"/>
      <c r="J27092" s="1"/>
      <c r="K27092" s="1"/>
      <c r="L27092" s="1"/>
      <c r="M27092" s="1"/>
    </row>
    <row r="27093" spans="5:13" x14ac:dyDescent="0.25">
      <c r="E27093" s="1"/>
      <c r="F27093" s="1"/>
      <c r="G27093" s="1"/>
      <c r="H27093" s="1"/>
      <c r="I27093" s="1"/>
      <c r="J27093" s="1"/>
      <c r="K27093" s="1"/>
      <c r="L27093" s="1"/>
      <c r="M27093" s="1"/>
    </row>
    <row r="27094" spans="5:13" x14ac:dyDescent="0.25">
      <c r="E27094" s="1"/>
      <c r="F27094" s="1"/>
      <c r="G27094" s="1"/>
      <c r="H27094" s="1"/>
      <c r="I27094" s="1"/>
      <c r="J27094" s="1"/>
      <c r="K27094" s="1"/>
      <c r="L27094" s="1"/>
      <c r="M27094" s="1"/>
    </row>
    <row r="27095" spans="5:13" x14ac:dyDescent="0.25">
      <c r="E27095" s="1"/>
      <c r="F27095" s="1"/>
      <c r="G27095" s="1"/>
      <c r="H27095" s="1"/>
      <c r="I27095" s="1"/>
      <c r="J27095" s="1"/>
      <c r="K27095" s="1"/>
      <c r="L27095" s="1"/>
      <c r="M27095" s="1"/>
    </row>
    <row r="27096" spans="5:13" x14ac:dyDescent="0.25">
      <c r="E27096" s="1"/>
      <c r="F27096" s="1"/>
      <c r="G27096" s="1"/>
      <c r="H27096" s="1"/>
      <c r="I27096" s="1"/>
      <c r="J27096" s="1"/>
      <c r="K27096" s="1"/>
      <c r="L27096" s="1"/>
      <c r="M27096" s="1"/>
    </row>
    <row r="27097" spans="5:13" x14ac:dyDescent="0.25">
      <c r="E27097" s="1"/>
      <c r="F27097" s="1"/>
      <c r="G27097" s="1"/>
      <c r="H27097" s="1"/>
      <c r="I27097" s="1"/>
      <c r="J27097" s="1"/>
      <c r="K27097" s="1"/>
      <c r="L27097" s="1"/>
      <c r="M27097" s="1"/>
    </row>
    <row r="27098" spans="5:13" x14ac:dyDescent="0.25">
      <c r="E27098" s="1"/>
      <c r="F27098" s="1"/>
      <c r="G27098" s="1"/>
      <c r="H27098" s="1"/>
      <c r="I27098" s="1"/>
      <c r="J27098" s="1"/>
      <c r="K27098" s="1"/>
      <c r="L27098" s="1"/>
      <c r="M27098" s="1"/>
    </row>
    <row r="27099" spans="5:13" x14ac:dyDescent="0.25">
      <c r="E27099" s="1"/>
      <c r="F27099" s="1"/>
      <c r="G27099" s="1"/>
      <c r="H27099" s="1"/>
      <c r="I27099" s="1"/>
      <c r="J27099" s="1"/>
      <c r="K27099" s="1"/>
      <c r="L27099" s="1"/>
      <c r="M27099" s="1"/>
    </row>
    <row r="27100" spans="5:13" x14ac:dyDescent="0.25">
      <c r="E27100" s="1"/>
      <c r="F27100" s="1"/>
      <c r="G27100" s="1"/>
      <c r="H27100" s="1"/>
      <c r="I27100" s="1"/>
      <c r="J27100" s="1"/>
      <c r="K27100" s="1"/>
      <c r="L27100" s="1"/>
      <c r="M27100" s="1"/>
    </row>
    <row r="27101" spans="5:13" x14ac:dyDescent="0.25">
      <c r="E27101" s="1"/>
      <c r="F27101" s="1"/>
      <c r="G27101" s="1"/>
      <c r="H27101" s="1"/>
      <c r="I27101" s="1"/>
      <c r="J27101" s="1"/>
      <c r="K27101" s="1"/>
      <c r="L27101" s="1"/>
      <c r="M27101" s="1"/>
    </row>
    <row r="27102" spans="5:13" x14ac:dyDescent="0.25">
      <c r="E27102" s="1"/>
      <c r="F27102" s="1"/>
      <c r="G27102" s="1"/>
      <c r="H27102" s="1"/>
      <c r="I27102" s="1"/>
      <c r="J27102" s="1"/>
      <c r="K27102" s="1"/>
      <c r="L27102" s="1"/>
      <c r="M27102" s="1"/>
    </row>
    <row r="27103" spans="5:13" x14ac:dyDescent="0.25">
      <c r="E27103" s="1"/>
      <c r="F27103" s="1"/>
      <c r="G27103" s="1"/>
      <c r="H27103" s="1"/>
      <c r="I27103" s="1"/>
      <c r="J27103" s="1"/>
      <c r="K27103" s="1"/>
      <c r="L27103" s="1"/>
      <c r="M27103" s="1"/>
    </row>
    <row r="27104" spans="5:13" x14ac:dyDescent="0.25">
      <c r="E27104" s="1"/>
      <c r="F27104" s="1"/>
      <c r="G27104" s="1"/>
      <c r="H27104" s="1"/>
      <c r="I27104" s="1"/>
      <c r="J27104" s="1"/>
      <c r="K27104" s="1"/>
      <c r="L27104" s="1"/>
      <c r="M27104" s="1"/>
    </row>
    <row r="27105" spans="5:13" x14ac:dyDescent="0.25">
      <c r="E27105" s="1"/>
      <c r="F27105" s="1"/>
      <c r="G27105" s="1"/>
      <c r="H27105" s="1"/>
      <c r="I27105" s="1"/>
      <c r="J27105" s="1"/>
      <c r="K27105" s="1"/>
      <c r="L27105" s="1"/>
      <c r="M27105" s="1"/>
    </row>
    <row r="27106" spans="5:13" x14ac:dyDescent="0.25">
      <c r="E27106" s="1"/>
      <c r="F27106" s="1"/>
      <c r="G27106" s="1"/>
      <c r="H27106" s="1"/>
      <c r="I27106" s="1"/>
      <c r="J27106" s="1"/>
      <c r="K27106" s="1"/>
      <c r="L27106" s="1"/>
      <c r="M27106" s="1"/>
    </row>
    <row r="27107" spans="5:13" x14ac:dyDescent="0.25">
      <c r="E27107" s="1"/>
      <c r="F27107" s="1"/>
      <c r="G27107" s="1"/>
      <c r="H27107" s="1"/>
      <c r="I27107" s="1"/>
      <c r="J27107" s="1"/>
      <c r="K27107" s="1"/>
      <c r="L27107" s="1"/>
      <c r="M27107" s="1"/>
    </row>
    <row r="27108" spans="5:13" x14ac:dyDescent="0.25">
      <c r="E27108" s="1"/>
      <c r="F27108" s="1"/>
      <c r="G27108" s="1"/>
      <c r="H27108" s="1"/>
      <c r="I27108" s="1"/>
      <c r="J27108" s="1"/>
      <c r="K27108" s="1"/>
      <c r="L27108" s="1"/>
      <c r="M27108" s="1"/>
    </row>
    <row r="27109" spans="5:13" x14ac:dyDescent="0.25">
      <c r="E27109" s="1"/>
      <c r="F27109" s="1"/>
      <c r="G27109" s="1"/>
      <c r="H27109" s="1"/>
      <c r="I27109" s="1"/>
      <c r="J27109" s="1"/>
      <c r="K27109" s="1"/>
      <c r="L27109" s="1"/>
      <c r="M27109" s="1"/>
    </row>
    <row r="27110" spans="5:13" x14ac:dyDescent="0.25">
      <c r="E27110" s="1"/>
      <c r="F27110" s="1"/>
      <c r="G27110" s="1"/>
      <c r="H27110" s="1"/>
      <c r="I27110" s="1"/>
      <c r="J27110" s="1"/>
      <c r="K27110" s="1"/>
      <c r="L27110" s="1"/>
      <c r="M27110" s="1"/>
    </row>
    <row r="27111" spans="5:13" x14ac:dyDescent="0.25">
      <c r="E27111" s="1"/>
      <c r="F27111" s="1"/>
      <c r="G27111" s="1"/>
      <c r="H27111" s="1"/>
      <c r="I27111" s="1"/>
      <c r="J27111" s="1"/>
      <c r="K27111" s="1"/>
      <c r="L27111" s="1"/>
      <c r="M27111" s="1"/>
    </row>
    <row r="27112" spans="5:13" x14ac:dyDescent="0.25">
      <c r="E27112" s="1"/>
      <c r="F27112" s="1"/>
      <c r="G27112" s="1"/>
      <c r="H27112" s="1"/>
      <c r="I27112" s="1"/>
      <c r="J27112" s="1"/>
      <c r="K27112" s="1"/>
      <c r="L27112" s="1"/>
      <c r="M27112" s="1"/>
    </row>
    <row r="27113" spans="5:13" x14ac:dyDescent="0.25">
      <c r="E27113" s="1"/>
      <c r="F27113" s="1"/>
      <c r="G27113" s="1"/>
      <c r="H27113" s="1"/>
      <c r="I27113" s="1"/>
      <c r="J27113" s="1"/>
      <c r="K27113" s="1"/>
      <c r="L27113" s="1"/>
      <c r="M27113" s="1"/>
    </row>
    <row r="27114" spans="5:13" x14ac:dyDescent="0.25">
      <c r="E27114" s="1"/>
      <c r="F27114" s="1"/>
      <c r="G27114" s="1"/>
      <c r="H27114" s="1"/>
      <c r="I27114" s="1"/>
      <c r="J27114" s="1"/>
      <c r="K27114" s="1"/>
      <c r="L27114" s="1"/>
      <c r="M27114" s="1"/>
    </row>
    <row r="27115" spans="5:13" x14ac:dyDescent="0.25">
      <c r="E27115" s="1"/>
      <c r="F27115" s="1"/>
      <c r="G27115" s="1"/>
      <c r="H27115" s="1"/>
      <c r="I27115" s="1"/>
      <c r="J27115" s="1"/>
      <c r="K27115" s="1"/>
      <c r="L27115" s="1"/>
      <c r="M27115" s="1"/>
    </row>
    <row r="27116" spans="5:13" x14ac:dyDescent="0.25">
      <c r="E27116" s="1"/>
      <c r="F27116" s="1"/>
      <c r="G27116" s="1"/>
      <c r="H27116" s="1"/>
      <c r="I27116" s="1"/>
      <c r="J27116" s="1"/>
      <c r="K27116" s="1"/>
      <c r="L27116" s="1"/>
      <c r="M27116" s="1"/>
    </row>
    <row r="27117" spans="5:13" x14ac:dyDescent="0.25">
      <c r="E27117" s="1"/>
      <c r="F27117" s="1"/>
      <c r="G27117" s="1"/>
      <c r="H27117" s="1"/>
      <c r="I27117" s="1"/>
      <c r="J27117" s="1"/>
      <c r="K27117" s="1"/>
      <c r="L27117" s="1"/>
      <c r="M27117" s="1"/>
    </row>
    <row r="27118" spans="5:13" x14ac:dyDescent="0.25">
      <c r="E27118" s="1"/>
      <c r="F27118" s="1"/>
      <c r="G27118" s="1"/>
      <c r="H27118" s="1"/>
      <c r="I27118" s="1"/>
      <c r="J27118" s="1"/>
      <c r="K27118" s="1"/>
      <c r="L27118" s="1"/>
      <c r="M27118" s="1"/>
    </row>
    <row r="27119" spans="5:13" x14ac:dyDescent="0.25">
      <c r="E27119" s="1"/>
      <c r="F27119" s="1"/>
      <c r="G27119" s="1"/>
      <c r="H27119" s="1"/>
      <c r="I27119" s="1"/>
      <c r="J27119" s="1"/>
      <c r="K27119" s="1"/>
      <c r="L27119" s="1"/>
      <c r="M27119" s="1"/>
    </row>
    <row r="27120" spans="5:13" x14ac:dyDescent="0.25">
      <c r="E27120" s="1"/>
      <c r="F27120" s="1"/>
      <c r="G27120" s="1"/>
      <c r="H27120" s="1"/>
      <c r="I27120" s="1"/>
      <c r="J27120" s="1"/>
      <c r="K27120" s="1"/>
      <c r="L27120" s="1"/>
      <c r="M27120" s="1"/>
    </row>
    <row r="27121" spans="5:13" x14ac:dyDescent="0.25">
      <c r="E27121" s="1"/>
      <c r="F27121" s="1"/>
      <c r="G27121" s="1"/>
      <c r="H27121" s="1"/>
      <c r="I27121" s="1"/>
      <c r="J27121" s="1"/>
      <c r="K27121" s="1"/>
      <c r="L27121" s="1"/>
      <c r="M27121" s="1"/>
    </row>
    <row r="27122" spans="5:13" x14ac:dyDescent="0.25">
      <c r="E27122" s="1"/>
      <c r="F27122" s="1"/>
      <c r="G27122" s="1"/>
      <c r="H27122" s="1"/>
      <c r="I27122" s="1"/>
      <c r="J27122" s="1"/>
      <c r="K27122" s="1"/>
      <c r="L27122" s="1"/>
      <c r="M27122" s="1"/>
    </row>
    <row r="27123" spans="5:13" x14ac:dyDescent="0.25">
      <c r="E27123" s="1"/>
      <c r="F27123" s="1"/>
      <c r="G27123" s="1"/>
      <c r="H27123" s="1"/>
      <c r="I27123" s="1"/>
      <c r="J27123" s="1"/>
      <c r="K27123" s="1"/>
      <c r="L27123" s="1"/>
      <c r="M27123" s="1"/>
    </row>
    <row r="27124" spans="5:13" x14ac:dyDescent="0.25">
      <c r="E27124" s="1"/>
      <c r="F27124" s="1"/>
      <c r="G27124" s="1"/>
      <c r="H27124" s="1"/>
      <c r="I27124" s="1"/>
      <c r="J27124" s="1"/>
      <c r="K27124" s="1"/>
      <c r="L27124" s="1"/>
      <c r="M27124" s="1"/>
    </row>
    <row r="27125" spans="5:13" x14ac:dyDescent="0.25">
      <c r="E27125" s="1"/>
      <c r="F27125" s="1"/>
      <c r="G27125" s="1"/>
      <c r="H27125" s="1"/>
      <c r="I27125" s="1"/>
      <c r="J27125" s="1"/>
      <c r="K27125" s="1"/>
      <c r="L27125" s="1"/>
      <c r="M27125" s="1"/>
    </row>
    <row r="27126" spans="5:13" x14ac:dyDescent="0.25">
      <c r="E27126" s="1"/>
      <c r="F27126" s="1"/>
      <c r="G27126" s="1"/>
      <c r="H27126" s="1"/>
      <c r="I27126" s="1"/>
      <c r="J27126" s="1"/>
      <c r="K27126" s="1"/>
      <c r="L27126" s="1"/>
      <c r="M27126" s="1"/>
    </row>
    <row r="27127" spans="5:13" x14ac:dyDescent="0.25">
      <c r="E27127" s="1"/>
      <c r="F27127" s="1"/>
      <c r="G27127" s="1"/>
      <c r="H27127" s="1"/>
      <c r="I27127" s="1"/>
      <c r="J27127" s="1"/>
      <c r="K27127" s="1"/>
      <c r="L27127" s="1"/>
      <c r="M27127" s="1"/>
    </row>
    <row r="27128" spans="5:13" x14ac:dyDescent="0.25">
      <c r="E27128" s="1"/>
      <c r="F27128" s="1"/>
      <c r="G27128" s="1"/>
      <c r="H27128" s="1"/>
      <c r="I27128" s="1"/>
      <c r="J27128" s="1"/>
      <c r="K27128" s="1"/>
      <c r="L27128" s="1"/>
      <c r="M27128" s="1"/>
    </row>
    <row r="27129" spans="5:13" x14ac:dyDescent="0.25">
      <c r="E27129" s="1"/>
      <c r="F27129" s="1"/>
      <c r="G27129" s="1"/>
      <c r="H27129" s="1"/>
      <c r="I27129" s="1"/>
      <c r="J27129" s="1"/>
      <c r="K27129" s="1"/>
      <c r="L27129" s="1"/>
      <c r="M27129" s="1"/>
    </row>
    <row r="27130" spans="5:13" x14ac:dyDescent="0.25">
      <c r="E27130" s="1"/>
      <c r="F27130" s="1"/>
      <c r="G27130" s="1"/>
      <c r="H27130" s="1"/>
      <c r="I27130" s="1"/>
      <c r="J27130" s="1"/>
      <c r="K27130" s="1"/>
      <c r="L27130" s="1"/>
      <c r="M27130" s="1"/>
    </row>
    <row r="27131" spans="5:13" x14ac:dyDescent="0.25">
      <c r="E27131" s="1"/>
      <c r="F27131" s="1"/>
      <c r="G27131" s="1"/>
      <c r="H27131" s="1"/>
      <c r="I27131" s="1"/>
      <c r="J27131" s="1"/>
      <c r="K27131" s="1"/>
      <c r="L27131" s="1"/>
      <c r="M27131" s="1"/>
    </row>
    <row r="27132" spans="5:13" x14ac:dyDescent="0.25">
      <c r="E27132" s="1"/>
      <c r="F27132" s="1"/>
      <c r="G27132" s="1"/>
      <c r="H27132" s="1"/>
      <c r="I27132" s="1"/>
      <c r="J27132" s="1"/>
      <c r="K27132" s="1"/>
      <c r="L27132" s="1"/>
      <c r="M27132" s="1"/>
    </row>
    <row r="27133" spans="5:13" x14ac:dyDescent="0.25">
      <c r="E27133" s="1"/>
      <c r="F27133" s="1"/>
      <c r="G27133" s="1"/>
      <c r="H27133" s="1"/>
      <c r="I27133" s="1"/>
      <c r="J27133" s="1"/>
      <c r="K27133" s="1"/>
      <c r="L27133" s="1"/>
      <c r="M27133" s="1"/>
    </row>
    <row r="27134" spans="5:13" x14ac:dyDescent="0.25">
      <c r="E27134" s="1"/>
      <c r="F27134" s="1"/>
      <c r="G27134" s="1"/>
      <c r="H27134" s="1"/>
      <c r="I27134" s="1"/>
      <c r="J27134" s="1"/>
      <c r="K27134" s="1"/>
      <c r="L27134" s="1"/>
      <c r="M27134" s="1"/>
    </row>
    <row r="27135" spans="5:13" x14ac:dyDescent="0.25">
      <c r="E27135" s="1"/>
      <c r="F27135" s="1"/>
      <c r="G27135" s="1"/>
      <c r="H27135" s="1"/>
      <c r="I27135" s="1"/>
      <c r="J27135" s="1"/>
      <c r="K27135" s="1"/>
      <c r="L27135" s="1"/>
      <c r="M27135" s="1"/>
    </row>
    <row r="27136" spans="5:13" x14ac:dyDescent="0.25">
      <c r="E27136" s="1"/>
      <c r="F27136" s="1"/>
      <c r="G27136" s="1"/>
      <c r="H27136" s="1"/>
      <c r="I27136" s="1"/>
      <c r="J27136" s="1"/>
      <c r="K27136" s="1"/>
      <c r="L27136" s="1"/>
      <c r="M27136" s="1"/>
    </row>
    <row r="27137" spans="5:13" x14ac:dyDescent="0.25">
      <c r="E27137" s="1"/>
      <c r="F27137" s="1"/>
      <c r="G27137" s="1"/>
      <c r="H27137" s="1"/>
      <c r="I27137" s="1"/>
      <c r="J27137" s="1"/>
      <c r="K27137" s="1"/>
      <c r="L27137" s="1"/>
      <c r="M27137" s="1"/>
    </row>
    <row r="27138" spans="5:13" x14ac:dyDescent="0.25">
      <c r="E27138" s="1"/>
      <c r="F27138" s="1"/>
      <c r="G27138" s="1"/>
      <c r="H27138" s="1"/>
      <c r="I27138" s="1"/>
      <c r="J27138" s="1"/>
      <c r="K27138" s="1"/>
      <c r="L27138" s="1"/>
      <c r="M27138" s="1"/>
    </row>
    <row r="27139" spans="5:13" x14ac:dyDescent="0.25">
      <c r="E27139" s="1"/>
      <c r="F27139" s="1"/>
      <c r="G27139" s="1"/>
      <c r="H27139" s="1"/>
      <c r="I27139" s="1"/>
      <c r="J27139" s="1"/>
      <c r="K27139" s="1"/>
      <c r="L27139" s="1"/>
      <c r="M27139" s="1"/>
    </row>
    <row r="27140" spans="5:13" x14ac:dyDescent="0.25">
      <c r="E27140" s="1"/>
      <c r="F27140" s="1"/>
      <c r="G27140" s="1"/>
      <c r="H27140" s="1"/>
      <c r="I27140" s="1"/>
      <c r="J27140" s="1"/>
      <c r="K27140" s="1"/>
      <c r="L27140" s="1"/>
      <c r="M27140" s="1"/>
    </row>
    <row r="27141" spans="5:13" x14ac:dyDescent="0.25">
      <c r="E27141" s="1"/>
      <c r="F27141" s="1"/>
      <c r="G27141" s="1"/>
      <c r="H27141" s="1"/>
      <c r="I27141" s="1"/>
      <c r="J27141" s="1"/>
      <c r="K27141" s="1"/>
      <c r="L27141" s="1"/>
      <c r="M27141" s="1"/>
    </row>
    <row r="27142" spans="5:13" x14ac:dyDescent="0.25">
      <c r="E27142" s="1"/>
      <c r="F27142" s="1"/>
      <c r="G27142" s="1"/>
      <c r="H27142" s="1"/>
      <c r="I27142" s="1"/>
      <c r="J27142" s="1"/>
      <c r="K27142" s="1"/>
      <c r="L27142" s="1"/>
      <c r="M27142" s="1"/>
    </row>
    <row r="27143" spans="5:13" x14ac:dyDescent="0.25">
      <c r="E27143" s="1"/>
      <c r="F27143" s="1"/>
      <c r="G27143" s="1"/>
      <c r="H27143" s="1"/>
      <c r="I27143" s="1"/>
      <c r="J27143" s="1"/>
      <c r="K27143" s="1"/>
      <c r="L27143" s="1"/>
      <c r="M27143" s="1"/>
    </row>
    <row r="27144" spans="5:13" x14ac:dyDescent="0.25">
      <c r="E27144" s="1"/>
      <c r="F27144" s="1"/>
      <c r="G27144" s="1"/>
      <c r="H27144" s="1"/>
      <c r="I27144" s="1"/>
      <c r="J27144" s="1"/>
      <c r="K27144" s="1"/>
      <c r="L27144" s="1"/>
      <c r="M27144" s="1"/>
    </row>
    <row r="27145" spans="5:13" x14ac:dyDescent="0.25">
      <c r="E27145" s="1"/>
      <c r="F27145" s="1"/>
      <c r="G27145" s="1"/>
      <c r="H27145" s="1"/>
      <c r="I27145" s="1"/>
      <c r="J27145" s="1"/>
      <c r="K27145" s="1"/>
      <c r="L27145" s="1"/>
      <c r="M27145" s="1"/>
    </row>
    <row r="27146" spans="5:13" x14ac:dyDescent="0.25">
      <c r="E27146" s="1"/>
      <c r="F27146" s="1"/>
      <c r="G27146" s="1"/>
      <c r="H27146" s="1"/>
      <c r="I27146" s="1"/>
      <c r="J27146" s="1"/>
      <c r="K27146" s="1"/>
      <c r="L27146" s="1"/>
      <c r="M27146" s="1"/>
    </row>
    <row r="27147" spans="5:13" x14ac:dyDescent="0.25">
      <c r="E27147" s="1"/>
      <c r="F27147" s="1"/>
      <c r="G27147" s="1"/>
      <c r="H27147" s="1"/>
      <c r="I27147" s="1"/>
      <c r="J27147" s="1"/>
      <c r="K27147" s="1"/>
      <c r="L27147" s="1"/>
      <c r="M27147" s="1"/>
    </row>
    <row r="27148" spans="5:13" x14ac:dyDescent="0.25">
      <c r="E27148" s="1"/>
      <c r="F27148" s="1"/>
      <c r="G27148" s="1"/>
      <c r="H27148" s="1"/>
      <c r="I27148" s="1"/>
      <c r="J27148" s="1"/>
      <c r="K27148" s="1"/>
      <c r="L27148" s="1"/>
      <c r="M27148" s="1"/>
    </row>
    <row r="27149" spans="5:13" x14ac:dyDescent="0.25">
      <c r="E27149" s="1"/>
      <c r="F27149" s="1"/>
      <c r="G27149" s="1"/>
      <c r="H27149" s="1"/>
      <c r="I27149" s="1"/>
      <c r="J27149" s="1"/>
      <c r="K27149" s="1"/>
      <c r="L27149" s="1"/>
      <c r="M27149" s="1"/>
    </row>
    <row r="27150" spans="5:13" x14ac:dyDescent="0.25">
      <c r="E27150" s="1"/>
      <c r="F27150" s="1"/>
      <c r="G27150" s="1"/>
      <c r="H27150" s="1"/>
      <c r="I27150" s="1"/>
      <c r="J27150" s="1"/>
      <c r="K27150" s="1"/>
      <c r="L27150" s="1"/>
      <c r="M27150" s="1"/>
    </row>
    <row r="27151" spans="5:13" x14ac:dyDescent="0.25">
      <c r="E27151" s="1"/>
      <c r="F27151" s="1"/>
      <c r="G27151" s="1"/>
      <c r="H27151" s="1"/>
      <c r="I27151" s="1"/>
      <c r="J27151" s="1"/>
      <c r="K27151" s="1"/>
      <c r="L27151" s="1"/>
      <c r="M27151" s="1"/>
    </row>
    <row r="27152" spans="5:13" x14ac:dyDescent="0.25">
      <c r="E27152" s="1"/>
      <c r="F27152" s="1"/>
      <c r="G27152" s="1"/>
      <c r="H27152" s="1"/>
      <c r="I27152" s="1"/>
      <c r="J27152" s="1"/>
      <c r="K27152" s="1"/>
      <c r="L27152" s="1"/>
      <c r="M27152" s="1"/>
    </row>
    <row r="27153" spans="5:13" x14ac:dyDescent="0.25">
      <c r="E27153" s="1"/>
      <c r="F27153" s="1"/>
      <c r="G27153" s="1"/>
      <c r="H27153" s="1"/>
      <c r="I27153" s="1"/>
      <c r="J27153" s="1"/>
      <c r="K27153" s="1"/>
      <c r="L27153" s="1"/>
      <c r="M27153" s="1"/>
    </row>
    <row r="27154" spans="5:13" x14ac:dyDescent="0.25">
      <c r="E27154" s="1"/>
      <c r="F27154" s="1"/>
      <c r="G27154" s="1"/>
      <c r="H27154" s="1"/>
      <c r="I27154" s="1"/>
      <c r="J27154" s="1"/>
      <c r="K27154" s="1"/>
      <c r="L27154" s="1"/>
      <c r="M27154" s="1"/>
    </row>
    <row r="27155" spans="5:13" x14ac:dyDescent="0.25">
      <c r="E27155" s="1"/>
      <c r="F27155" s="1"/>
      <c r="G27155" s="1"/>
      <c r="H27155" s="1"/>
      <c r="I27155" s="1"/>
      <c r="J27155" s="1"/>
      <c r="K27155" s="1"/>
      <c r="L27155" s="1"/>
      <c r="M27155" s="1"/>
    </row>
    <row r="27156" spans="5:13" x14ac:dyDescent="0.25">
      <c r="E27156" s="1"/>
      <c r="F27156" s="1"/>
      <c r="G27156" s="1"/>
      <c r="H27156" s="1"/>
      <c r="I27156" s="1"/>
      <c r="J27156" s="1"/>
      <c r="K27156" s="1"/>
      <c r="L27156" s="1"/>
      <c r="M27156" s="1"/>
    </row>
    <row r="27157" spans="5:13" x14ac:dyDescent="0.25">
      <c r="E27157" s="1"/>
      <c r="F27157" s="1"/>
      <c r="G27157" s="1"/>
      <c r="H27157" s="1"/>
      <c r="I27157" s="1"/>
      <c r="J27157" s="1"/>
      <c r="K27157" s="1"/>
      <c r="L27157" s="1"/>
      <c r="M27157" s="1"/>
    </row>
    <row r="27158" spans="5:13" x14ac:dyDescent="0.25">
      <c r="E27158" s="1"/>
      <c r="F27158" s="1"/>
      <c r="G27158" s="1"/>
      <c r="H27158" s="1"/>
      <c r="I27158" s="1"/>
      <c r="J27158" s="1"/>
      <c r="K27158" s="1"/>
      <c r="L27158" s="1"/>
      <c r="M27158" s="1"/>
    </row>
    <row r="27159" spans="5:13" x14ac:dyDescent="0.25">
      <c r="E27159" s="1"/>
      <c r="F27159" s="1"/>
      <c r="G27159" s="1"/>
      <c r="H27159" s="1"/>
      <c r="I27159" s="1"/>
      <c r="J27159" s="1"/>
      <c r="K27159" s="1"/>
      <c r="L27159" s="1"/>
      <c r="M27159" s="1"/>
    </row>
    <row r="27160" spans="5:13" x14ac:dyDescent="0.25">
      <c r="E27160" s="1"/>
      <c r="F27160" s="1"/>
      <c r="G27160" s="1"/>
      <c r="H27160" s="1"/>
      <c r="I27160" s="1"/>
      <c r="J27160" s="1"/>
      <c r="K27160" s="1"/>
      <c r="L27160" s="1"/>
      <c r="M27160" s="1"/>
    </row>
    <row r="27161" spans="5:13" x14ac:dyDescent="0.25">
      <c r="E27161" s="1"/>
      <c r="F27161" s="1"/>
      <c r="G27161" s="1"/>
      <c r="H27161" s="1"/>
      <c r="I27161" s="1"/>
      <c r="J27161" s="1"/>
      <c r="K27161" s="1"/>
      <c r="L27161" s="1"/>
      <c r="M27161" s="1"/>
    </row>
    <row r="27162" spans="5:13" x14ac:dyDescent="0.25">
      <c r="E27162" s="1"/>
      <c r="F27162" s="1"/>
      <c r="G27162" s="1"/>
      <c r="H27162" s="1"/>
      <c r="I27162" s="1"/>
      <c r="J27162" s="1"/>
      <c r="K27162" s="1"/>
      <c r="L27162" s="1"/>
      <c r="M27162" s="1"/>
    </row>
    <row r="27163" spans="5:13" x14ac:dyDescent="0.25">
      <c r="E27163" s="1"/>
      <c r="F27163" s="1"/>
      <c r="G27163" s="1"/>
      <c r="H27163" s="1"/>
      <c r="I27163" s="1"/>
      <c r="J27163" s="1"/>
      <c r="K27163" s="1"/>
      <c r="L27163" s="1"/>
      <c r="M27163" s="1"/>
    </row>
    <row r="27164" spans="5:13" x14ac:dyDescent="0.25">
      <c r="E27164" s="1"/>
      <c r="F27164" s="1"/>
      <c r="G27164" s="1"/>
      <c r="H27164" s="1"/>
      <c r="I27164" s="1"/>
      <c r="J27164" s="1"/>
      <c r="K27164" s="1"/>
      <c r="L27164" s="1"/>
      <c r="M27164" s="1"/>
    </row>
    <row r="27165" spans="5:13" x14ac:dyDescent="0.25">
      <c r="E27165" s="1"/>
      <c r="F27165" s="1"/>
      <c r="G27165" s="1"/>
      <c r="H27165" s="1"/>
      <c r="I27165" s="1"/>
      <c r="J27165" s="1"/>
      <c r="K27165" s="1"/>
      <c r="L27165" s="1"/>
      <c r="M27165" s="1"/>
    </row>
    <row r="27166" spans="5:13" x14ac:dyDescent="0.25">
      <c r="E27166" s="1"/>
      <c r="F27166" s="1"/>
      <c r="G27166" s="1"/>
      <c r="H27166" s="1"/>
      <c r="I27166" s="1"/>
      <c r="J27166" s="1"/>
      <c r="K27166" s="1"/>
      <c r="L27166" s="1"/>
      <c r="M27166" s="1"/>
    </row>
    <row r="27167" spans="5:13" x14ac:dyDescent="0.25">
      <c r="E27167" s="1"/>
      <c r="F27167" s="1"/>
      <c r="G27167" s="1"/>
      <c r="H27167" s="1"/>
      <c r="I27167" s="1"/>
      <c r="J27167" s="1"/>
      <c r="K27167" s="1"/>
      <c r="L27167" s="1"/>
      <c r="M27167" s="1"/>
    </row>
    <row r="27168" spans="5:13" x14ac:dyDescent="0.25">
      <c r="E27168" s="1"/>
      <c r="F27168" s="1"/>
      <c r="G27168" s="1"/>
      <c r="H27168" s="1"/>
      <c r="I27168" s="1"/>
      <c r="J27168" s="1"/>
      <c r="K27168" s="1"/>
      <c r="L27168" s="1"/>
      <c r="M27168" s="1"/>
    </row>
    <row r="27169" spans="5:13" x14ac:dyDescent="0.25">
      <c r="E27169" s="1"/>
      <c r="F27169" s="1"/>
      <c r="G27169" s="1"/>
      <c r="H27169" s="1"/>
      <c r="I27169" s="1"/>
      <c r="J27169" s="1"/>
      <c r="K27169" s="1"/>
      <c r="L27169" s="1"/>
      <c r="M27169" s="1"/>
    </row>
    <row r="27170" spans="5:13" x14ac:dyDescent="0.25">
      <c r="E27170" s="1"/>
      <c r="F27170" s="1"/>
      <c r="G27170" s="1"/>
      <c r="H27170" s="1"/>
      <c r="I27170" s="1"/>
      <c r="J27170" s="1"/>
      <c r="K27170" s="1"/>
      <c r="L27170" s="1"/>
      <c r="M27170" s="1"/>
    </row>
    <row r="27171" spans="5:13" x14ac:dyDescent="0.25">
      <c r="E27171" s="1"/>
      <c r="F27171" s="1"/>
      <c r="G27171" s="1"/>
      <c r="H27171" s="1"/>
      <c r="I27171" s="1"/>
      <c r="J27171" s="1"/>
      <c r="K27171" s="1"/>
      <c r="L27171" s="1"/>
      <c r="M27171" s="1"/>
    </row>
    <row r="27172" spans="5:13" x14ac:dyDescent="0.25">
      <c r="E27172" s="1"/>
      <c r="F27172" s="1"/>
      <c r="G27172" s="1"/>
      <c r="H27172" s="1"/>
      <c r="I27172" s="1"/>
      <c r="J27172" s="1"/>
      <c r="K27172" s="1"/>
      <c r="L27172" s="1"/>
      <c r="M27172" s="1"/>
    </row>
    <row r="27173" spans="5:13" x14ac:dyDescent="0.25">
      <c r="E27173" s="1"/>
      <c r="F27173" s="1"/>
      <c r="G27173" s="1"/>
      <c r="H27173" s="1"/>
      <c r="I27173" s="1"/>
      <c r="J27173" s="1"/>
      <c r="K27173" s="1"/>
      <c r="L27173" s="1"/>
      <c r="M27173" s="1"/>
    </row>
    <row r="27174" spans="5:13" x14ac:dyDescent="0.25">
      <c r="E27174" s="1"/>
      <c r="F27174" s="1"/>
      <c r="G27174" s="1"/>
      <c r="H27174" s="1"/>
      <c r="I27174" s="1"/>
      <c r="J27174" s="1"/>
      <c r="K27174" s="1"/>
      <c r="L27174" s="1"/>
      <c r="M27174" s="1"/>
    </row>
    <row r="27175" spans="5:13" x14ac:dyDescent="0.25">
      <c r="E27175" s="1"/>
      <c r="F27175" s="1"/>
      <c r="G27175" s="1"/>
      <c r="H27175" s="1"/>
      <c r="I27175" s="1"/>
      <c r="J27175" s="1"/>
      <c r="K27175" s="1"/>
      <c r="L27175" s="1"/>
      <c r="M27175" s="1"/>
    </row>
    <row r="27176" spans="5:13" x14ac:dyDescent="0.25">
      <c r="E27176" s="1"/>
      <c r="F27176" s="1"/>
      <c r="G27176" s="1"/>
      <c r="H27176" s="1"/>
      <c r="I27176" s="1"/>
      <c r="J27176" s="1"/>
      <c r="K27176" s="1"/>
      <c r="L27176" s="1"/>
      <c r="M27176" s="1"/>
    </row>
    <row r="27177" spans="5:13" x14ac:dyDescent="0.25">
      <c r="E27177" s="1"/>
      <c r="F27177" s="1"/>
      <c r="G27177" s="1"/>
      <c r="H27177" s="1"/>
      <c r="I27177" s="1"/>
      <c r="J27177" s="1"/>
      <c r="K27177" s="1"/>
      <c r="L27177" s="1"/>
      <c r="M27177" s="1"/>
    </row>
    <row r="27178" spans="5:13" x14ac:dyDescent="0.25">
      <c r="E27178" s="1"/>
      <c r="F27178" s="1"/>
      <c r="G27178" s="1"/>
      <c r="H27178" s="1"/>
      <c r="I27178" s="1"/>
      <c r="J27178" s="1"/>
      <c r="K27178" s="1"/>
      <c r="L27178" s="1"/>
      <c r="M27178" s="1"/>
    </row>
    <row r="27179" spans="5:13" x14ac:dyDescent="0.25">
      <c r="E27179" s="1"/>
      <c r="F27179" s="1"/>
      <c r="G27179" s="1"/>
      <c r="H27179" s="1"/>
      <c r="I27179" s="1"/>
      <c r="J27179" s="1"/>
      <c r="K27179" s="1"/>
      <c r="L27179" s="1"/>
      <c r="M27179" s="1"/>
    </row>
    <row r="27180" spans="5:13" x14ac:dyDescent="0.25">
      <c r="E27180" s="1"/>
      <c r="F27180" s="1"/>
      <c r="G27180" s="1"/>
      <c r="H27180" s="1"/>
      <c r="I27180" s="1"/>
      <c r="J27180" s="1"/>
      <c r="K27180" s="1"/>
      <c r="L27180" s="1"/>
      <c r="M27180" s="1"/>
    </row>
    <row r="27181" spans="5:13" x14ac:dyDescent="0.25">
      <c r="E27181" s="1"/>
      <c r="F27181" s="1"/>
      <c r="G27181" s="1"/>
      <c r="H27181" s="1"/>
      <c r="I27181" s="1"/>
      <c r="J27181" s="1"/>
      <c r="K27181" s="1"/>
      <c r="L27181" s="1"/>
      <c r="M27181" s="1"/>
    </row>
    <row r="27182" spans="5:13" x14ac:dyDescent="0.25">
      <c r="E27182" s="1"/>
      <c r="F27182" s="1"/>
      <c r="G27182" s="1"/>
      <c r="H27182" s="1"/>
      <c r="I27182" s="1"/>
      <c r="J27182" s="1"/>
      <c r="K27182" s="1"/>
      <c r="L27182" s="1"/>
      <c r="M27182" s="1"/>
    </row>
    <row r="27183" spans="5:13" x14ac:dyDescent="0.25">
      <c r="E27183" s="1"/>
      <c r="F27183" s="1"/>
      <c r="G27183" s="1"/>
      <c r="H27183" s="1"/>
      <c r="I27183" s="1"/>
      <c r="J27183" s="1"/>
      <c r="K27183" s="1"/>
      <c r="L27183" s="1"/>
      <c r="M27183" s="1"/>
    </row>
    <row r="27184" spans="5:13" x14ac:dyDescent="0.25">
      <c r="E27184" s="1"/>
      <c r="F27184" s="1"/>
      <c r="G27184" s="1"/>
      <c r="H27184" s="1"/>
      <c r="I27184" s="1"/>
      <c r="J27184" s="1"/>
      <c r="K27184" s="1"/>
      <c r="L27184" s="1"/>
      <c r="M27184" s="1"/>
    </row>
    <row r="27185" spans="5:13" x14ac:dyDescent="0.25">
      <c r="E27185" s="1"/>
      <c r="F27185" s="1"/>
      <c r="G27185" s="1"/>
      <c r="H27185" s="1"/>
      <c r="I27185" s="1"/>
      <c r="J27185" s="1"/>
      <c r="K27185" s="1"/>
      <c r="L27185" s="1"/>
      <c r="M27185" s="1"/>
    </row>
    <row r="27186" spans="5:13" x14ac:dyDescent="0.25">
      <c r="E27186" s="1"/>
      <c r="F27186" s="1"/>
      <c r="G27186" s="1"/>
      <c r="H27186" s="1"/>
      <c r="I27186" s="1"/>
      <c r="J27186" s="1"/>
      <c r="K27186" s="1"/>
      <c r="L27186" s="1"/>
      <c r="M27186" s="1"/>
    </row>
    <row r="27187" spans="5:13" x14ac:dyDescent="0.25">
      <c r="E27187" s="1"/>
      <c r="F27187" s="1"/>
      <c r="G27187" s="1"/>
      <c r="H27187" s="1"/>
      <c r="I27187" s="1"/>
      <c r="J27187" s="1"/>
      <c r="K27187" s="1"/>
      <c r="L27187" s="1"/>
      <c r="M27187" s="1"/>
    </row>
    <row r="27188" spans="5:13" x14ac:dyDescent="0.25">
      <c r="E27188" s="1"/>
      <c r="F27188" s="1"/>
      <c r="G27188" s="1"/>
      <c r="H27188" s="1"/>
      <c r="I27188" s="1"/>
      <c r="J27188" s="1"/>
      <c r="K27188" s="1"/>
      <c r="L27188" s="1"/>
      <c r="M27188" s="1"/>
    </row>
    <row r="27189" spans="5:13" x14ac:dyDescent="0.25">
      <c r="E27189" s="1"/>
      <c r="F27189" s="1"/>
      <c r="G27189" s="1"/>
      <c r="H27189" s="1"/>
      <c r="I27189" s="1"/>
      <c r="J27189" s="1"/>
      <c r="K27189" s="1"/>
      <c r="L27189" s="1"/>
      <c r="M27189" s="1"/>
    </row>
    <row r="27190" spans="5:13" x14ac:dyDescent="0.25">
      <c r="E27190" s="1"/>
      <c r="F27190" s="1"/>
      <c r="G27190" s="1"/>
      <c r="H27190" s="1"/>
      <c r="I27190" s="1"/>
      <c r="J27190" s="1"/>
      <c r="K27190" s="1"/>
      <c r="L27190" s="1"/>
      <c r="M27190" s="1"/>
    </row>
    <row r="27191" spans="5:13" x14ac:dyDescent="0.25">
      <c r="E27191" s="1"/>
      <c r="F27191" s="1"/>
      <c r="G27191" s="1"/>
      <c r="H27191" s="1"/>
      <c r="I27191" s="1"/>
      <c r="J27191" s="1"/>
      <c r="K27191" s="1"/>
      <c r="L27191" s="1"/>
      <c r="M27191" s="1"/>
    </row>
    <row r="27192" spans="5:13" x14ac:dyDescent="0.25">
      <c r="E27192" s="1"/>
      <c r="F27192" s="1"/>
      <c r="G27192" s="1"/>
      <c r="H27192" s="1"/>
      <c r="I27192" s="1"/>
      <c r="J27192" s="1"/>
      <c r="K27192" s="1"/>
      <c r="L27192" s="1"/>
      <c r="M27192" s="1"/>
    </row>
    <row r="27193" spans="5:13" x14ac:dyDescent="0.25">
      <c r="E27193" s="1"/>
      <c r="F27193" s="1"/>
      <c r="G27193" s="1"/>
      <c r="H27193" s="1"/>
      <c r="I27193" s="1"/>
      <c r="J27193" s="1"/>
      <c r="K27193" s="1"/>
      <c r="L27193" s="1"/>
      <c r="M27193" s="1"/>
    </row>
    <row r="27194" spans="5:13" x14ac:dyDescent="0.25">
      <c r="E27194" s="1"/>
      <c r="F27194" s="1"/>
      <c r="G27194" s="1"/>
      <c r="H27194" s="1"/>
      <c r="I27194" s="1"/>
      <c r="J27194" s="1"/>
      <c r="K27194" s="1"/>
      <c r="L27194" s="1"/>
      <c r="M27194" s="1"/>
    </row>
    <row r="27195" spans="5:13" x14ac:dyDescent="0.25">
      <c r="E27195" s="1"/>
      <c r="F27195" s="1"/>
      <c r="G27195" s="1"/>
      <c r="H27195" s="1"/>
      <c r="I27195" s="1"/>
      <c r="J27195" s="1"/>
      <c r="K27195" s="1"/>
      <c r="L27195" s="1"/>
      <c r="M27195" s="1"/>
    </row>
    <row r="27196" spans="5:13" x14ac:dyDescent="0.25">
      <c r="E27196" s="1"/>
      <c r="F27196" s="1"/>
      <c r="G27196" s="1"/>
      <c r="H27196" s="1"/>
      <c r="I27196" s="1"/>
      <c r="J27196" s="1"/>
      <c r="K27196" s="1"/>
      <c r="L27196" s="1"/>
      <c r="M27196" s="1"/>
    </row>
    <row r="27197" spans="5:13" x14ac:dyDescent="0.25">
      <c r="E27197" s="1"/>
      <c r="F27197" s="1"/>
      <c r="G27197" s="1"/>
      <c r="H27197" s="1"/>
      <c r="I27197" s="1"/>
      <c r="J27197" s="1"/>
      <c r="K27197" s="1"/>
      <c r="L27197" s="1"/>
      <c r="M27197" s="1"/>
    </row>
    <row r="27198" spans="5:13" x14ac:dyDescent="0.25">
      <c r="E27198" s="1"/>
      <c r="F27198" s="1"/>
      <c r="G27198" s="1"/>
      <c r="H27198" s="1"/>
      <c r="I27198" s="1"/>
      <c r="J27198" s="1"/>
      <c r="K27198" s="1"/>
      <c r="L27198" s="1"/>
      <c r="M27198" s="1"/>
    </row>
    <row r="27199" spans="5:13" x14ac:dyDescent="0.25">
      <c r="E27199" s="1"/>
      <c r="F27199" s="1"/>
      <c r="G27199" s="1"/>
      <c r="H27199" s="1"/>
      <c r="I27199" s="1"/>
      <c r="J27199" s="1"/>
      <c r="K27199" s="1"/>
      <c r="L27199" s="1"/>
      <c r="M27199" s="1"/>
    </row>
    <row r="27200" spans="5:13" x14ac:dyDescent="0.25">
      <c r="E27200" s="1"/>
      <c r="F27200" s="1"/>
      <c r="G27200" s="1"/>
      <c r="H27200" s="1"/>
      <c r="I27200" s="1"/>
      <c r="J27200" s="1"/>
      <c r="K27200" s="1"/>
      <c r="L27200" s="1"/>
      <c r="M27200" s="1"/>
    </row>
    <row r="27201" spans="5:13" x14ac:dyDescent="0.25">
      <c r="E27201" s="1"/>
      <c r="F27201" s="1"/>
      <c r="G27201" s="1"/>
      <c r="H27201" s="1"/>
      <c r="I27201" s="1"/>
      <c r="J27201" s="1"/>
      <c r="K27201" s="1"/>
      <c r="L27201" s="1"/>
      <c r="M27201" s="1"/>
    </row>
    <row r="27202" spans="5:13" x14ac:dyDescent="0.25">
      <c r="E27202" s="1"/>
      <c r="F27202" s="1"/>
      <c r="G27202" s="1"/>
      <c r="H27202" s="1"/>
      <c r="I27202" s="1"/>
      <c r="J27202" s="1"/>
      <c r="K27202" s="1"/>
      <c r="L27202" s="1"/>
      <c r="M27202" s="1"/>
    </row>
    <row r="27203" spans="5:13" x14ac:dyDescent="0.25">
      <c r="E27203" s="1"/>
      <c r="F27203" s="1"/>
      <c r="G27203" s="1"/>
      <c r="H27203" s="1"/>
      <c r="I27203" s="1"/>
      <c r="J27203" s="1"/>
      <c r="K27203" s="1"/>
      <c r="L27203" s="1"/>
      <c r="M27203" s="1"/>
    </row>
    <row r="27204" spans="5:13" x14ac:dyDescent="0.25">
      <c r="E27204" s="1"/>
      <c r="F27204" s="1"/>
      <c r="G27204" s="1"/>
      <c r="H27204" s="1"/>
      <c r="I27204" s="1"/>
      <c r="J27204" s="1"/>
      <c r="K27204" s="1"/>
      <c r="L27204" s="1"/>
      <c r="M27204" s="1"/>
    </row>
    <row r="27205" spans="5:13" x14ac:dyDescent="0.25">
      <c r="E27205" s="1"/>
      <c r="F27205" s="1"/>
      <c r="G27205" s="1"/>
      <c r="H27205" s="1"/>
      <c r="I27205" s="1"/>
      <c r="J27205" s="1"/>
      <c r="K27205" s="1"/>
      <c r="L27205" s="1"/>
      <c r="M27205" s="1"/>
    </row>
    <row r="27206" spans="5:13" x14ac:dyDescent="0.25">
      <c r="E27206" s="1"/>
      <c r="F27206" s="1"/>
      <c r="G27206" s="1"/>
      <c r="H27206" s="1"/>
      <c r="I27206" s="1"/>
      <c r="J27206" s="1"/>
      <c r="K27206" s="1"/>
      <c r="L27206" s="1"/>
      <c r="M27206" s="1"/>
    </row>
    <row r="27207" spans="5:13" x14ac:dyDescent="0.25">
      <c r="E27207" s="1"/>
      <c r="F27207" s="1"/>
      <c r="G27207" s="1"/>
      <c r="H27207" s="1"/>
      <c r="I27207" s="1"/>
      <c r="J27207" s="1"/>
      <c r="K27207" s="1"/>
      <c r="L27207" s="1"/>
      <c r="M27207" s="1"/>
    </row>
    <row r="27208" spans="5:13" x14ac:dyDescent="0.25">
      <c r="E27208" s="1"/>
      <c r="F27208" s="1"/>
      <c r="G27208" s="1"/>
      <c r="H27208" s="1"/>
      <c r="I27208" s="1"/>
      <c r="J27208" s="1"/>
      <c r="K27208" s="1"/>
      <c r="L27208" s="1"/>
      <c r="M27208" s="1"/>
    </row>
    <row r="27209" spans="5:13" x14ac:dyDescent="0.25">
      <c r="E27209" s="1"/>
      <c r="F27209" s="1"/>
      <c r="G27209" s="1"/>
      <c r="H27209" s="1"/>
      <c r="I27209" s="1"/>
      <c r="J27209" s="1"/>
      <c r="K27209" s="1"/>
      <c r="L27209" s="1"/>
      <c r="M27209" s="1"/>
    </row>
    <row r="27210" spans="5:13" x14ac:dyDescent="0.25">
      <c r="E27210" s="1"/>
      <c r="F27210" s="1"/>
      <c r="G27210" s="1"/>
      <c r="H27210" s="1"/>
      <c r="I27210" s="1"/>
      <c r="J27210" s="1"/>
      <c r="K27210" s="1"/>
      <c r="L27210" s="1"/>
      <c r="M27210" s="1"/>
    </row>
    <row r="27211" spans="5:13" x14ac:dyDescent="0.25">
      <c r="E27211" s="1"/>
      <c r="F27211" s="1"/>
      <c r="G27211" s="1"/>
      <c r="H27211" s="1"/>
      <c r="I27211" s="1"/>
      <c r="J27211" s="1"/>
      <c r="K27211" s="1"/>
      <c r="L27211" s="1"/>
      <c r="M27211" s="1"/>
    </row>
    <row r="27212" spans="5:13" x14ac:dyDescent="0.25">
      <c r="E27212" s="1"/>
      <c r="F27212" s="1"/>
      <c r="G27212" s="1"/>
      <c r="H27212" s="1"/>
      <c r="I27212" s="1"/>
      <c r="J27212" s="1"/>
      <c r="K27212" s="1"/>
      <c r="L27212" s="1"/>
      <c r="M27212" s="1"/>
    </row>
    <row r="27213" spans="5:13" x14ac:dyDescent="0.25">
      <c r="E27213" s="1"/>
      <c r="F27213" s="1"/>
      <c r="G27213" s="1"/>
      <c r="H27213" s="1"/>
      <c r="I27213" s="1"/>
      <c r="J27213" s="1"/>
      <c r="K27213" s="1"/>
      <c r="L27213" s="1"/>
      <c r="M27213" s="1"/>
    </row>
    <row r="27214" spans="5:13" x14ac:dyDescent="0.25">
      <c r="E27214" s="1"/>
      <c r="F27214" s="1"/>
      <c r="G27214" s="1"/>
      <c r="H27214" s="1"/>
      <c r="I27214" s="1"/>
      <c r="J27214" s="1"/>
      <c r="K27214" s="1"/>
      <c r="L27214" s="1"/>
      <c r="M27214" s="1"/>
    </row>
    <row r="27215" spans="5:13" x14ac:dyDescent="0.25">
      <c r="E27215" s="1"/>
      <c r="F27215" s="1"/>
      <c r="G27215" s="1"/>
      <c r="H27215" s="1"/>
      <c r="I27215" s="1"/>
      <c r="J27215" s="1"/>
      <c r="K27215" s="1"/>
      <c r="L27215" s="1"/>
      <c r="M27215" s="1"/>
    </row>
    <row r="27216" spans="5:13" x14ac:dyDescent="0.25">
      <c r="E27216" s="1"/>
      <c r="F27216" s="1"/>
      <c r="G27216" s="1"/>
      <c r="H27216" s="1"/>
      <c r="I27216" s="1"/>
      <c r="J27216" s="1"/>
      <c r="K27216" s="1"/>
      <c r="L27216" s="1"/>
      <c r="M27216" s="1"/>
    </row>
    <row r="27217" spans="5:13" x14ac:dyDescent="0.25">
      <c r="E27217" s="1"/>
      <c r="F27217" s="1"/>
      <c r="G27217" s="1"/>
      <c r="H27217" s="1"/>
      <c r="I27217" s="1"/>
      <c r="J27217" s="1"/>
      <c r="K27217" s="1"/>
      <c r="L27217" s="1"/>
      <c r="M27217" s="1"/>
    </row>
    <row r="27218" spans="5:13" x14ac:dyDescent="0.25">
      <c r="E27218" s="1"/>
      <c r="F27218" s="1"/>
      <c r="G27218" s="1"/>
      <c r="H27218" s="1"/>
      <c r="I27218" s="1"/>
      <c r="J27218" s="1"/>
      <c r="K27218" s="1"/>
      <c r="L27218" s="1"/>
      <c r="M27218" s="1"/>
    </row>
    <row r="27219" spans="5:13" x14ac:dyDescent="0.25">
      <c r="E27219" s="1"/>
      <c r="F27219" s="1"/>
      <c r="G27219" s="1"/>
      <c r="H27219" s="1"/>
      <c r="I27219" s="1"/>
      <c r="J27219" s="1"/>
      <c r="K27219" s="1"/>
      <c r="L27219" s="1"/>
      <c r="M27219" s="1"/>
    </row>
    <row r="27220" spans="5:13" x14ac:dyDescent="0.25">
      <c r="E27220" s="1"/>
      <c r="F27220" s="1"/>
      <c r="G27220" s="1"/>
      <c r="H27220" s="1"/>
      <c r="I27220" s="1"/>
      <c r="J27220" s="1"/>
      <c r="K27220" s="1"/>
      <c r="L27220" s="1"/>
      <c r="M27220" s="1"/>
    </row>
    <row r="27221" spans="5:13" x14ac:dyDescent="0.25">
      <c r="E27221" s="1"/>
      <c r="F27221" s="1"/>
      <c r="G27221" s="1"/>
      <c r="H27221" s="1"/>
      <c r="I27221" s="1"/>
      <c r="J27221" s="1"/>
      <c r="K27221" s="1"/>
      <c r="L27221" s="1"/>
      <c r="M27221" s="1"/>
    </row>
    <row r="27222" spans="5:13" x14ac:dyDescent="0.25">
      <c r="E27222" s="1"/>
      <c r="F27222" s="1"/>
      <c r="G27222" s="1"/>
      <c r="H27222" s="1"/>
      <c r="I27222" s="1"/>
      <c r="J27222" s="1"/>
      <c r="K27222" s="1"/>
      <c r="L27222" s="1"/>
      <c r="M27222" s="1"/>
    </row>
    <row r="27223" spans="5:13" x14ac:dyDescent="0.25">
      <c r="E27223" s="1"/>
      <c r="F27223" s="1"/>
      <c r="G27223" s="1"/>
      <c r="H27223" s="1"/>
      <c r="I27223" s="1"/>
      <c r="J27223" s="1"/>
      <c r="K27223" s="1"/>
      <c r="L27223" s="1"/>
      <c r="M27223" s="1"/>
    </row>
    <row r="27224" spans="5:13" x14ac:dyDescent="0.25">
      <c r="E27224" s="1"/>
      <c r="F27224" s="1"/>
      <c r="G27224" s="1"/>
      <c r="H27224" s="1"/>
      <c r="I27224" s="1"/>
      <c r="J27224" s="1"/>
      <c r="K27224" s="1"/>
      <c r="L27224" s="1"/>
      <c r="M27224" s="1"/>
    </row>
    <row r="27225" spans="5:13" x14ac:dyDescent="0.25">
      <c r="E27225" s="1"/>
      <c r="F27225" s="1"/>
      <c r="G27225" s="1"/>
      <c r="H27225" s="1"/>
      <c r="I27225" s="1"/>
      <c r="J27225" s="1"/>
      <c r="K27225" s="1"/>
      <c r="L27225" s="1"/>
      <c r="M27225" s="1"/>
    </row>
    <row r="27226" spans="5:13" x14ac:dyDescent="0.25">
      <c r="E27226" s="1"/>
      <c r="F27226" s="1"/>
      <c r="G27226" s="1"/>
      <c r="H27226" s="1"/>
      <c r="I27226" s="1"/>
      <c r="J27226" s="1"/>
      <c r="K27226" s="1"/>
      <c r="L27226" s="1"/>
      <c r="M27226" s="1"/>
    </row>
    <row r="27227" spans="5:13" x14ac:dyDescent="0.25">
      <c r="E27227" s="1"/>
      <c r="F27227" s="1"/>
      <c r="G27227" s="1"/>
      <c r="H27227" s="1"/>
      <c r="I27227" s="1"/>
      <c r="J27227" s="1"/>
      <c r="K27227" s="1"/>
      <c r="L27227" s="1"/>
      <c r="M27227" s="1"/>
    </row>
    <row r="27228" spans="5:13" x14ac:dyDescent="0.25">
      <c r="E27228" s="1"/>
      <c r="F27228" s="1"/>
      <c r="G27228" s="1"/>
      <c r="H27228" s="1"/>
      <c r="I27228" s="1"/>
      <c r="J27228" s="1"/>
      <c r="K27228" s="1"/>
      <c r="L27228" s="1"/>
      <c r="M27228" s="1"/>
    </row>
    <row r="27229" spans="5:13" x14ac:dyDescent="0.25">
      <c r="E27229" s="1"/>
      <c r="F27229" s="1"/>
      <c r="G27229" s="1"/>
      <c r="H27229" s="1"/>
      <c r="I27229" s="1"/>
      <c r="J27229" s="1"/>
      <c r="K27229" s="1"/>
      <c r="L27229" s="1"/>
      <c r="M27229" s="1"/>
    </row>
    <row r="27230" spans="5:13" x14ac:dyDescent="0.25">
      <c r="E27230" s="1"/>
      <c r="F27230" s="1"/>
      <c r="G27230" s="1"/>
      <c r="H27230" s="1"/>
      <c r="I27230" s="1"/>
      <c r="J27230" s="1"/>
      <c r="K27230" s="1"/>
      <c r="L27230" s="1"/>
      <c r="M27230" s="1"/>
    </row>
    <row r="27231" spans="5:13" x14ac:dyDescent="0.25">
      <c r="E27231" s="1"/>
      <c r="F27231" s="1"/>
      <c r="G27231" s="1"/>
      <c r="H27231" s="1"/>
      <c r="I27231" s="1"/>
      <c r="J27231" s="1"/>
      <c r="K27231" s="1"/>
      <c r="L27231" s="1"/>
      <c r="M27231" s="1"/>
    </row>
    <row r="27232" spans="5:13" x14ac:dyDescent="0.25">
      <c r="E27232" s="1"/>
      <c r="F27232" s="1"/>
      <c r="G27232" s="1"/>
      <c r="H27232" s="1"/>
      <c r="I27232" s="1"/>
      <c r="J27232" s="1"/>
      <c r="K27232" s="1"/>
      <c r="L27232" s="1"/>
      <c r="M27232" s="1"/>
    </row>
    <row r="27233" spans="5:13" x14ac:dyDescent="0.25">
      <c r="E27233" s="1"/>
      <c r="F27233" s="1"/>
      <c r="G27233" s="1"/>
      <c r="H27233" s="1"/>
      <c r="I27233" s="1"/>
      <c r="J27233" s="1"/>
      <c r="K27233" s="1"/>
      <c r="L27233" s="1"/>
      <c r="M27233" s="1"/>
    </row>
    <row r="27234" spans="5:13" x14ac:dyDescent="0.25">
      <c r="E27234" s="1"/>
      <c r="F27234" s="1"/>
      <c r="G27234" s="1"/>
      <c r="H27234" s="1"/>
      <c r="I27234" s="1"/>
      <c r="J27234" s="1"/>
      <c r="K27234" s="1"/>
      <c r="L27234" s="1"/>
      <c r="M27234" s="1"/>
    </row>
    <row r="27235" spans="5:13" x14ac:dyDescent="0.25">
      <c r="E27235" s="1"/>
      <c r="F27235" s="1"/>
      <c r="G27235" s="1"/>
      <c r="H27235" s="1"/>
      <c r="I27235" s="1"/>
      <c r="J27235" s="1"/>
      <c r="K27235" s="1"/>
      <c r="L27235" s="1"/>
      <c r="M27235" s="1"/>
    </row>
    <row r="27236" spans="5:13" x14ac:dyDescent="0.25">
      <c r="E27236" s="1"/>
      <c r="F27236" s="1"/>
      <c r="G27236" s="1"/>
      <c r="H27236" s="1"/>
      <c r="I27236" s="1"/>
      <c r="J27236" s="1"/>
      <c r="K27236" s="1"/>
      <c r="L27236" s="1"/>
      <c r="M27236" s="1"/>
    </row>
    <row r="27237" spans="5:13" x14ac:dyDescent="0.25">
      <c r="E27237" s="1"/>
      <c r="F27237" s="1"/>
      <c r="G27237" s="1"/>
      <c r="H27237" s="1"/>
      <c r="I27237" s="1"/>
      <c r="J27237" s="1"/>
      <c r="K27237" s="1"/>
      <c r="L27237" s="1"/>
      <c r="M27237" s="1"/>
    </row>
    <row r="27238" spans="5:13" x14ac:dyDescent="0.25">
      <c r="E27238" s="1"/>
      <c r="F27238" s="1"/>
      <c r="G27238" s="1"/>
      <c r="H27238" s="1"/>
      <c r="I27238" s="1"/>
      <c r="J27238" s="1"/>
      <c r="K27238" s="1"/>
      <c r="L27238" s="1"/>
      <c r="M27238" s="1"/>
    </row>
    <row r="27239" spans="5:13" x14ac:dyDescent="0.25">
      <c r="E27239" s="1"/>
      <c r="F27239" s="1"/>
      <c r="G27239" s="1"/>
      <c r="H27239" s="1"/>
      <c r="I27239" s="1"/>
      <c r="J27239" s="1"/>
      <c r="K27239" s="1"/>
      <c r="L27239" s="1"/>
      <c r="M27239" s="1"/>
    </row>
    <row r="27240" spans="5:13" x14ac:dyDescent="0.25">
      <c r="E27240" s="1"/>
      <c r="F27240" s="1"/>
      <c r="G27240" s="1"/>
      <c r="H27240" s="1"/>
      <c r="I27240" s="1"/>
      <c r="J27240" s="1"/>
      <c r="K27240" s="1"/>
      <c r="L27240" s="1"/>
      <c r="M27240" s="1"/>
    </row>
    <row r="27241" spans="5:13" x14ac:dyDescent="0.25">
      <c r="E27241" s="1"/>
      <c r="F27241" s="1"/>
      <c r="G27241" s="1"/>
      <c r="H27241" s="1"/>
      <c r="I27241" s="1"/>
      <c r="J27241" s="1"/>
      <c r="K27241" s="1"/>
      <c r="L27241" s="1"/>
      <c r="M27241" s="1"/>
    </row>
    <row r="27242" spans="5:13" x14ac:dyDescent="0.25">
      <c r="E27242" s="1"/>
      <c r="F27242" s="1"/>
      <c r="G27242" s="1"/>
      <c r="H27242" s="1"/>
      <c r="I27242" s="1"/>
      <c r="J27242" s="1"/>
      <c r="K27242" s="1"/>
      <c r="L27242" s="1"/>
      <c r="M27242" s="1"/>
    </row>
    <row r="27243" spans="5:13" x14ac:dyDescent="0.25">
      <c r="E27243" s="1"/>
      <c r="F27243" s="1"/>
      <c r="G27243" s="1"/>
      <c r="H27243" s="1"/>
      <c r="I27243" s="1"/>
      <c r="J27243" s="1"/>
      <c r="K27243" s="1"/>
      <c r="L27243" s="1"/>
      <c r="M27243" s="1"/>
    </row>
    <row r="27244" spans="5:13" x14ac:dyDescent="0.25">
      <c r="E27244" s="1"/>
      <c r="F27244" s="1"/>
      <c r="G27244" s="1"/>
      <c r="H27244" s="1"/>
      <c r="I27244" s="1"/>
      <c r="J27244" s="1"/>
      <c r="K27244" s="1"/>
      <c r="L27244" s="1"/>
      <c r="M27244" s="1"/>
    </row>
    <row r="27245" spans="5:13" x14ac:dyDescent="0.25">
      <c r="E27245" s="1"/>
      <c r="F27245" s="1"/>
      <c r="G27245" s="1"/>
      <c r="H27245" s="1"/>
      <c r="I27245" s="1"/>
      <c r="J27245" s="1"/>
      <c r="K27245" s="1"/>
      <c r="L27245" s="1"/>
      <c r="M27245" s="1"/>
    </row>
    <row r="27246" spans="5:13" x14ac:dyDescent="0.25">
      <c r="E27246" s="1"/>
      <c r="F27246" s="1"/>
      <c r="G27246" s="1"/>
      <c r="H27246" s="1"/>
      <c r="I27246" s="1"/>
      <c r="J27246" s="1"/>
      <c r="K27246" s="1"/>
      <c r="L27246" s="1"/>
      <c r="M27246" s="1"/>
    </row>
    <row r="27247" spans="5:13" x14ac:dyDescent="0.25">
      <c r="E27247" s="1"/>
      <c r="F27247" s="1"/>
      <c r="G27247" s="1"/>
      <c r="H27247" s="1"/>
      <c r="I27247" s="1"/>
      <c r="J27247" s="1"/>
      <c r="K27247" s="1"/>
      <c r="L27247" s="1"/>
      <c r="M27247" s="1"/>
    </row>
    <row r="27248" spans="5:13" x14ac:dyDescent="0.25">
      <c r="E27248" s="1"/>
      <c r="F27248" s="1"/>
      <c r="G27248" s="1"/>
      <c r="H27248" s="1"/>
      <c r="I27248" s="1"/>
      <c r="J27248" s="1"/>
      <c r="K27248" s="1"/>
      <c r="L27248" s="1"/>
      <c r="M27248" s="1"/>
    </row>
    <row r="27249" spans="5:13" x14ac:dyDescent="0.25">
      <c r="E27249" s="1"/>
      <c r="F27249" s="1"/>
      <c r="G27249" s="1"/>
      <c r="H27249" s="1"/>
      <c r="I27249" s="1"/>
      <c r="J27249" s="1"/>
      <c r="K27249" s="1"/>
      <c r="L27249" s="1"/>
      <c r="M27249" s="1"/>
    </row>
    <row r="27250" spans="5:13" x14ac:dyDescent="0.25">
      <c r="E27250" s="1"/>
      <c r="F27250" s="1"/>
      <c r="G27250" s="1"/>
      <c r="H27250" s="1"/>
      <c r="I27250" s="1"/>
      <c r="J27250" s="1"/>
      <c r="K27250" s="1"/>
      <c r="L27250" s="1"/>
      <c r="M27250" s="1"/>
    </row>
    <row r="27251" spans="5:13" x14ac:dyDescent="0.25">
      <c r="E27251" s="1"/>
      <c r="F27251" s="1"/>
      <c r="G27251" s="1"/>
      <c r="H27251" s="1"/>
      <c r="I27251" s="1"/>
      <c r="J27251" s="1"/>
      <c r="K27251" s="1"/>
      <c r="L27251" s="1"/>
      <c r="M27251" s="1"/>
    </row>
    <row r="27252" spans="5:13" x14ac:dyDescent="0.25">
      <c r="E27252" s="1"/>
      <c r="F27252" s="1"/>
      <c r="G27252" s="1"/>
      <c r="H27252" s="1"/>
      <c r="I27252" s="1"/>
      <c r="J27252" s="1"/>
      <c r="K27252" s="1"/>
      <c r="L27252" s="1"/>
      <c r="M27252" s="1"/>
    </row>
    <row r="27253" spans="5:13" x14ac:dyDescent="0.25">
      <c r="E27253" s="1"/>
      <c r="F27253" s="1"/>
      <c r="G27253" s="1"/>
      <c r="H27253" s="1"/>
      <c r="I27253" s="1"/>
      <c r="J27253" s="1"/>
      <c r="K27253" s="1"/>
      <c r="L27253" s="1"/>
      <c r="M27253" s="1"/>
    </row>
    <row r="27254" spans="5:13" x14ac:dyDescent="0.25">
      <c r="E27254" s="1"/>
      <c r="F27254" s="1"/>
      <c r="G27254" s="1"/>
      <c r="H27254" s="1"/>
      <c r="I27254" s="1"/>
      <c r="J27254" s="1"/>
      <c r="K27254" s="1"/>
      <c r="L27254" s="1"/>
      <c r="M27254" s="1"/>
    </row>
    <row r="27255" spans="5:13" x14ac:dyDescent="0.25">
      <c r="E27255" s="1"/>
      <c r="F27255" s="1"/>
      <c r="G27255" s="1"/>
      <c r="H27255" s="1"/>
      <c r="I27255" s="1"/>
      <c r="J27255" s="1"/>
      <c r="K27255" s="1"/>
      <c r="L27255" s="1"/>
      <c r="M27255" s="1"/>
    </row>
    <row r="27256" spans="5:13" x14ac:dyDescent="0.25">
      <c r="E27256" s="1"/>
      <c r="F27256" s="1"/>
      <c r="G27256" s="1"/>
      <c r="H27256" s="1"/>
      <c r="I27256" s="1"/>
      <c r="J27256" s="1"/>
      <c r="K27256" s="1"/>
      <c r="L27256" s="1"/>
      <c r="M27256" s="1"/>
    </row>
    <row r="27257" spans="5:13" x14ac:dyDescent="0.25">
      <c r="E27257" s="1"/>
      <c r="F27257" s="1"/>
      <c r="G27257" s="1"/>
      <c r="H27257" s="1"/>
      <c r="I27257" s="1"/>
      <c r="J27257" s="1"/>
      <c r="K27257" s="1"/>
      <c r="L27257" s="1"/>
      <c r="M27257" s="1"/>
    </row>
    <row r="27258" spans="5:13" x14ac:dyDescent="0.25">
      <c r="E27258" s="1"/>
      <c r="F27258" s="1"/>
      <c r="G27258" s="1"/>
      <c r="H27258" s="1"/>
      <c r="I27258" s="1"/>
      <c r="J27258" s="1"/>
      <c r="K27258" s="1"/>
      <c r="L27258" s="1"/>
      <c r="M27258" s="1"/>
    </row>
    <row r="27259" spans="5:13" x14ac:dyDescent="0.25">
      <c r="E27259" s="1"/>
      <c r="F27259" s="1"/>
      <c r="G27259" s="1"/>
      <c r="H27259" s="1"/>
      <c r="I27259" s="1"/>
      <c r="J27259" s="1"/>
      <c r="K27259" s="1"/>
      <c r="L27259" s="1"/>
      <c r="M27259" s="1"/>
    </row>
    <row r="27260" spans="5:13" x14ac:dyDescent="0.25">
      <c r="E27260" s="1"/>
      <c r="F27260" s="1"/>
      <c r="G27260" s="1"/>
      <c r="H27260" s="1"/>
      <c r="I27260" s="1"/>
      <c r="J27260" s="1"/>
      <c r="K27260" s="1"/>
      <c r="L27260" s="1"/>
      <c r="M27260" s="1"/>
    </row>
    <row r="27261" spans="5:13" x14ac:dyDescent="0.25">
      <c r="E27261" s="1"/>
      <c r="F27261" s="1"/>
      <c r="G27261" s="1"/>
      <c r="H27261" s="1"/>
      <c r="I27261" s="1"/>
      <c r="J27261" s="1"/>
      <c r="K27261" s="1"/>
      <c r="L27261" s="1"/>
      <c r="M27261" s="1"/>
    </row>
    <row r="27262" spans="5:13" x14ac:dyDescent="0.25">
      <c r="E27262" s="1"/>
      <c r="F27262" s="1"/>
      <c r="G27262" s="1"/>
      <c r="H27262" s="1"/>
      <c r="I27262" s="1"/>
      <c r="J27262" s="1"/>
      <c r="K27262" s="1"/>
      <c r="L27262" s="1"/>
      <c r="M27262" s="1"/>
    </row>
    <row r="27263" spans="5:13" x14ac:dyDescent="0.25">
      <c r="E27263" s="1"/>
      <c r="F27263" s="1"/>
      <c r="G27263" s="1"/>
      <c r="H27263" s="1"/>
      <c r="I27263" s="1"/>
      <c r="J27263" s="1"/>
      <c r="K27263" s="1"/>
      <c r="L27263" s="1"/>
      <c r="M27263" s="1"/>
    </row>
    <row r="27264" spans="5:13" x14ac:dyDescent="0.25">
      <c r="E27264" s="1"/>
      <c r="F27264" s="1"/>
      <c r="G27264" s="1"/>
      <c r="H27264" s="1"/>
      <c r="I27264" s="1"/>
      <c r="J27264" s="1"/>
      <c r="K27264" s="1"/>
      <c r="L27264" s="1"/>
      <c r="M27264" s="1"/>
    </row>
    <row r="27265" spans="5:13" x14ac:dyDescent="0.25">
      <c r="E27265" s="1"/>
      <c r="F27265" s="1"/>
      <c r="G27265" s="1"/>
      <c r="H27265" s="1"/>
      <c r="I27265" s="1"/>
      <c r="J27265" s="1"/>
      <c r="K27265" s="1"/>
      <c r="L27265" s="1"/>
      <c r="M27265" s="1"/>
    </row>
    <row r="27266" spans="5:13" x14ac:dyDescent="0.25">
      <c r="E27266" s="1"/>
      <c r="F27266" s="1"/>
      <c r="G27266" s="1"/>
      <c r="H27266" s="1"/>
      <c r="I27266" s="1"/>
      <c r="J27266" s="1"/>
      <c r="K27266" s="1"/>
      <c r="L27266" s="1"/>
      <c r="M27266" s="1"/>
    </row>
    <row r="27267" spans="5:13" x14ac:dyDescent="0.25">
      <c r="E27267" s="1"/>
      <c r="F27267" s="1"/>
      <c r="G27267" s="1"/>
      <c r="H27267" s="1"/>
      <c r="I27267" s="1"/>
      <c r="J27267" s="1"/>
      <c r="K27267" s="1"/>
      <c r="L27267" s="1"/>
      <c r="M27267" s="1"/>
    </row>
    <row r="27268" spans="5:13" x14ac:dyDescent="0.25">
      <c r="E27268" s="1"/>
      <c r="F27268" s="1"/>
      <c r="G27268" s="1"/>
      <c r="H27268" s="1"/>
      <c r="I27268" s="1"/>
      <c r="J27268" s="1"/>
      <c r="K27268" s="1"/>
      <c r="L27268" s="1"/>
      <c r="M27268" s="1"/>
    </row>
    <row r="27269" spans="5:13" x14ac:dyDescent="0.25">
      <c r="E27269" s="1"/>
      <c r="F27269" s="1"/>
      <c r="G27269" s="1"/>
      <c r="H27269" s="1"/>
      <c r="I27269" s="1"/>
      <c r="J27269" s="1"/>
      <c r="K27269" s="1"/>
      <c r="L27269" s="1"/>
      <c r="M27269" s="1"/>
    </row>
    <row r="27270" spans="5:13" x14ac:dyDescent="0.25">
      <c r="E27270" s="1"/>
      <c r="F27270" s="1"/>
      <c r="G27270" s="1"/>
      <c r="H27270" s="1"/>
      <c r="I27270" s="1"/>
      <c r="J27270" s="1"/>
      <c r="K27270" s="1"/>
      <c r="L27270" s="1"/>
      <c r="M27270" s="1"/>
    </row>
    <row r="27271" spans="5:13" x14ac:dyDescent="0.25">
      <c r="E27271" s="1"/>
      <c r="F27271" s="1"/>
      <c r="G27271" s="1"/>
      <c r="H27271" s="1"/>
      <c r="I27271" s="1"/>
      <c r="J27271" s="1"/>
      <c r="K27271" s="1"/>
      <c r="L27271" s="1"/>
      <c r="M27271" s="1"/>
    </row>
    <row r="27272" spans="5:13" x14ac:dyDescent="0.25">
      <c r="E27272" s="1"/>
      <c r="F27272" s="1"/>
      <c r="G27272" s="1"/>
      <c r="H27272" s="1"/>
      <c r="I27272" s="1"/>
      <c r="J27272" s="1"/>
      <c r="K27272" s="1"/>
      <c r="L27272" s="1"/>
      <c r="M27272" s="1"/>
    </row>
    <row r="27273" spans="5:13" x14ac:dyDescent="0.25">
      <c r="E27273" s="1"/>
      <c r="F27273" s="1"/>
      <c r="G27273" s="1"/>
      <c r="H27273" s="1"/>
      <c r="I27273" s="1"/>
      <c r="J27273" s="1"/>
      <c r="K27273" s="1"/>
      <c r="L27273" s="1"/>
      <c r="M27273" s="1"/>
    </row>
    <row r="27274" spans="5:13" x14ac:dyDescent="0.25">
      <c r="E27274" s="1"/>
      <c r="F27274" s="1"/>
      <c r="G27274" s="1"/>
      <c r="H27274" s="1"/>
      <c r="I27274" s="1"/>
      <c r="J27274" s="1"/>
      <c r="K27274" s="1"/>
      <c r="L27274" s="1"/>
      <c r="M27274" s="1"/>
    </row>
    <row r="27275" spans="5:13" x14ac:dyDescent="0.25">
      <c r="E27275" s="1"/>
      <c r="F27275" s="1"/>
      <c r="G27275" s="1"/>
      <c r="H27275" s="1"/>
      <c r="I27275" s="1"/>
      <c r="J27275" s="1"/>
      <c r="K27275" s="1"/>
      <c r="L27275" s="1"/>
      <c r="M27275" s="1"/>
    </row>
    <row r="27276" spans="5:13" x14ac:dyDescent="0.25">
      <c r="E27276" s="1"/>
      <c r="F27276" s="1"/>
      <c r="G27276" s="1"/>
      <c r="H27276" s="1"/>
      <c r="I27276" s="1"/>
      <c r="J27276" s="1"/>
      <c r="K27276" s="1"/>
      <c r="L27276" s="1"/>
      <c r="M27276" s="1"/>
    </row>
    <row r="27277" spans="5:13" x14ac:dyDescent="0.25">
      <c r="E27277" s="1"/>
      <c r="F27277" s="1"/>
      <c r="G27277" s="1"/>
      <c r="H27277" s="1"/>
      <c r="I27277" s="1"/>
      <c r="J27277" s="1"/>
      <c r="K27277" s="1"/>
      <c r="L27277" s="1"/>
      <c r="M27277" s="1"/>
    </row>
    <row r="27278" spans="5:13" x14ac:dyDescent="0.25">
      <c r="E27278" s="1"/>
      <c r="F27278" s="1"/>
      <c r="G27278" s="1"/>
      <c r="H27278" s="1"/>
      <c r="I27278" s="1"/>
      <c r="J27278" s="1"/>
      <c r="K27278" s="1"/>
      <c r="L27278" s="1"/>
      <c r="M27278" s="1"/>
    </row>
    <row r="27279" spans="5:13" x14ac:dyDescent="0.25">
      <c r="E27279" s="1"/>
      <c r="F27279" s="1"/>
      <c r="G27279" s="1"/>
      <c r="H27279" s="1"/>
      <c r="I27279" s="1"/>
      <c r="J27279" s="1"/>
      <c r="K27279" s="1"/>
      <c r="L27279" s="1"/>
      <c r="M27279" s="1"/>
    </row>
    <row r="27280" spans="5:13" x14ac:dyDescent="0.25">
      <c r="E27280" s="1"/>
      <c r="F27280" s="1"/>
      <c r="G27280" s="1"/>
      <c r="H27280" s="1"/>
      <c r="I27280" s="1"/>
      <c r="J27280" s="1"/>
      <c r="K27280" s="1"/>
      <c r="L27280" s="1"/>
      <c r="M27280" s="1"/>
    </row>
    <row r="27281" spans="5:13" x14ac:dyDescent="0.25">
      <c r="E27281" s="1"/>
      <c r="F27281" s="1"/>
      <c r="G27281" s="1"/>
      <c r="H27281" s="1"/>
      <c r="I27281" s="1"/>
      <c r="J27281" s="1"/>
      <c r="K27281" s="1"/>
      <c r="L27281" s="1"/>
      <c r="M27281" s="1"/>
    </row>
    <row r="27282" spans="5:13" x14ac:dyDescent="0.25">
      <c r="E27282" s="1"/>
      <c r="F27282" s="1"/>
      <c r="G27282" s="1"/>
      <c r="H27282" s="1"/>
      <c r="I27282" s="1"/>
      <c r="J27282" s="1"/>
      <c r="K27282" s="1"/>
      <c r="L27282" s="1"/>
      <c r="M27282" s="1"/>
    </row>
    <row r="27283" spans="5:13" x14ac:dyDescent="0.25">
      <c r="E27283" s="1"/>
      <c r="F27283" s="1"/>
      <c r="G27283" s="1"/>
      <c r="H27283" s="1"/>
      <c r="I27283" s="1"/>
      <c r="J27283" s="1"/>
      <c r="K27283" s="1"/>
      <c r="L27283" s="1"/>
      <c r="M27283" s="1"/>
    </row>
    <row r="27284" spans="5:13" x14ac:dyDescent="0.25">
      <c r="E27284" s="1"/>
      <c r="F27284" s="1"/>
      <c r="G27284" s="1"/>
      <c r="H27284" s="1"/>
      <c r="I27284" s="1"/>
      <c r="J27284" s="1"/>
      <c r="K27284" s="1"/>
      <c r="L27284" s="1"/>
      <c r="M27284" s="1"/>
    </row>
    <row r="27285" spans="5:13" x14ac:dyDescent="0.25">
      <c r="E27285" s="1"/>
      <c r="F27285" s="1"/>
      <c r="G27285" s="1"/>
      <c r="H27285" s="1"/>
      <c r="I27285" s="1"/>
      <c r="J27285" s="1"/>
      <c r="K27285" s="1"/>
      <c r="L27285" s="1"/>
      <c r="M27285" s="1"/>
    </row>
    <row r="27286" spans="5:13" x14ac:dyDescent="0.25">
      <c r="E27286" s="1"/>
      <c r="F27286" s="1"/>
      <c r="G27286" s="1"/>
      <c r="H27286" s="1"/>
      <c r="I27286" s="1"/>
      <c r="J27286" s="1"/>
      <c r="K27286" s="1"/>
      <c r="L27286" s="1"/>
      <c r="M27286" s="1"/>
    </row>
    <row r="27287" spans="5:13" x14ac:dyDescent="0.25">
      <c r="E27287" s="1"/>
      <c r="F27287" s="1"/>
      <c r="G27287" s="1"/>
      <c r="H27287" s="1"/>
      <c r="I27287" s="1"/>
      <c r="J27287" s="1"/>
      <c r="K27287" s="1"/>
      <c r="L27287" s="1"/>
      <c r="M27287" s="1"/>
    </row>
    <row r="27288" spans="5:13" x14ac:dyDescent="0.25">
      <c r="E27288" s="1"/>
      <c r="F27288" s="1"/>
      <c r="G27288" s="1"/>
      <c r="H27288" s="1"/>
      <c r="I27288" s="1"/>
      <c r="J27288" s="1"/>
      <c r="K27288" s="1"/>
      <c r="L27288" s="1"/>
      <c r="M27288" s="1"/>
    </row>
    <row r="27289" spans="5:13" x14ac:dyDescent="0.25">
      <c r="E27289" s="1"/>
      <c r="F27289" s="1"/>
      <c r="G27289" s="1"/>
      <c r="H27289" s="1"/>
      <c r="I27289" s="1"/>
      <c r="J27289" s="1"/>
      <c r="K27289" s="1"/>
      <c r="L27289" s="1"/>
      <c r="M27289" s="1"/>
    </row>
    <row r="27290" spans="5:13" x14ac:dyDescent="0.25">
      <c r="E27290" s="1"/>
      <c r="F27290" s="1"/>
      <c r="G27290" s="1"/>
      <c r="H27290" s="1"/>
      <c r="I27290" s="1"/>
      <c r="J27290" s="1"/>
      <c r="K27290" s="1"/>
      <c r="L27290" s="1"/>
      <c r="M27290" s="1"/>
    </row>
    <row r="27291" spans="5:13" x14ac:dyDescent="0.25">
      <c r="E27291" s="1"/>
      <c r="F27291" s="1"/>
      <c r="G27291" s="1"/>
      <c r="H27291" s="1"/>
      <c r="I27291" s="1"/>
      <c r="J27291" s="1"/>
      <c r="K27291" s="1"/>
      <c r="L27291" s="1"/>
      <c r="M27291" s="1"/>
    </row>
    <row r="27292" spans="5:13" x14ac:dyDescent="0.25">
      <c r="E27292" s="1"/>
      <c r="F27292" s="1"/>
      <c r="G27292" s="1"/>
      <c r="H27292" s="1"/>
      <c r="I27292" s="1"/>
      <c r="J27292" s="1"/>
      <c r="K27292" s="1"/>
      <c r="L27292" s="1"/>
      <c r="M27292" s="1"/>
    </row>
    <row r="27293" spans="5:13" x14ac:dyDescent="0.25">
      <c r="E27293" s="1"/>
      <c r="F27293" s="1"/>
      <c r="G27293" s="1"/>
      <c r="H27293" s="1"/>
      <c r="I27293" s="1"/>
      <c r="J27293" s="1"/>
      <c r="K27293" s="1"/>
      <c r="L27293" s="1"/>
      <c r="M27293" s="1"/>
    </row>
    <row r="27294" spans="5:13" x14ac:dyDescent="0.25">
      <c r="E27294" s="1"/>
      <c r="F27294" s="1"/>
      <c r="G27294" s="1"/>
      <c r="H27294" s="1"/>
      <c r="I27294" s="1"/>
      <c r="J27294" s="1"/>
      <c r="K27294" s="1"/>
      <c r="L27294" s="1"/>
      <c r="M27294" s="1"/>
    </row>
    <row r="27295" spans="5:13" x14ac:dyDescent="0.25">
      <c r="E27295" s="1"/>
      <c r="F27295" s="1"/>
      <c r="G27295" s="1"/>
      <c r="H27295" s="1"/>
      <c r="I27295" s="1"/>
      <c r="J27295" s="1"/>
      <c r="K27295" s="1"/>
      <c r="L27295" s="1"/>
      <c r="M27295" s="1"/>
    </row>
    <row r="27296" spans="5:13" x14ac:dyDescent="0.25">
      <c r="E27296" s="1"/>
      <c r="F27296" s="1"/>
      <c r="G27296" s="1"/>
      <c r="H27296" s="1"/>
      <c r="I27296" s="1"/>
      <c r="J27296" s="1"/>
      <c r="K27296" s="1"/>
      <c r="L27296" s="1"/>
      <c r="M27296" s="1"/>
    </row>
    <row r="27297" spans="5:13" x14ac:dyDescent="0.25">
      <c r="E27297" s="1"/>
      <c r="F27297" s="1"/>
      <c r="G27297" s="1"/>
      <c r="H27297" s="1"/>
      <c r="I27297" s="1"/>
      <c r="J27297" s="1"/>
      <c r="K27297" s="1"/>
      <c r="L27297" s="1"/>
      <c r="M27297" s="1"/>
    </row>
    <row r="27298" spans="5:13" x14ac:dyDescent="0.25">
      <c r="E27298" s="1"/>
      <c r="F27298" s="1"/>
      <c r="G27298" s="1"/>
      <c r="H27298" s="1"/>
      <c r="I27298" s="1"/>
      <c r="J27298" s="1"/>
      <c r="K27298" s="1"/>
      <c r="L27298" s="1"/>
      <c r="M27298" s="1"/>
    </row>
    <row r="27299" spans="5:13" x14ac:dyDescent="0.25">
      <c r="E27299" s="1"/>
      <c r="F27299" s="1"/>
      <c r="G27299" s="1"/>
      <c r="H27299" s="1"/>
      <c r="I27299" s="1"/>
      <c r="J27299" s="1"/>
      <c r="K27299" s="1"/>
      <c r="L27299" s="1"/>
      <c r="M27299" s="1"/>
    </row>
    <row r="27300" spans="5:13" x14ac:dyDescent="0.25">
      <c r="E27300" s="1"/>
      <c r="F27300" s="1"/>
      <c r="G27300" s="1"/>
      <c r="H27300" s="1"/>
      <c r="I27300" s="1"/>
      <c r="J27300" s="1"/>
      <c r="K27300" s="1"/>
      <c r="L27300" s="1"/>
      <c r="M27300" s="1"/>
    </row>
    <row r="27301" spans="5:13" x14ac:dyDescent="0.25">
      <c r="E27301" s="1"/>
      <c r="F27301" s="1"/>
      <c r="G27301" s="1"/>
      <c r="H27301" s="1"/>
      <c r="I27301" s="1"/>
      <c r="J27301" s="1"/>
      <c r="K27301" s="1"/>
      <c r="L27301" s="1"/>
      <c r="M27301" s="1"/>
    </row>
    <row r="27302" spans="5:13" x14ac:dyDescent="0.25">
      <c r="E27302" s="1"/>
      <c r="F27302" s="1"/>
      <c r="G27302" s="1"/>
      <c r="H27302" s="1"/>
      <c r="I27302" s="1"/>
      <c r="J27302" s="1"/>
      <c r="K27302" s="1"/>
      <c r="L27302" s="1"/>
      <c r="M27302" s="1"/>
    </row>
    <row r="27303" spans="5:13" x14ac:dyDescent="0.25">
      <c r="E27303" s="1"/>
      <c r="F27303" s="1"/>
      <c r="G27303" s="1"/>
      <c r="H27303" s="1"/>
      <c r="I27303" s="1"/>
      <c r="J27303" s="1"/>
      <c r="K27303" s="1"/>
      <c r="L27303" s="1"/>
      <c r="M27303" s="1"/>
    </row>
    <row r="27304" spans="5:13" x14ac:dyDescent="0.25">
      <c r="E27304" s="1"/>
      <c r="F27304" s="1"/>
      <c r="G27304" s="1"/>
      <c r="H27304" s="1"/>
      <c r="I27304" s="1"/>
      <c r="J27304" s="1"/>
      <c r="K27304" s="1"/>
      <c r="L27304" s="1"/>
      <c r="M27304" s="1"/>
    </row>
    <row r="27305" spans="5:13" x14ac:dyDescent="0.25">
      <c r="E27305" s="1"/>
      <c r="F27305" s="1"/>
      <c r="G27305" s="1"/>
      <c r="H27305" s="1"/>
      <c r="I27305" s="1"/>
      <c r="J27305" s="1"/>
      <c r="K27305" s="1"/>
      <c r="L27305" s="1"/>
      <c r="M27305" s="1"/>
    </row>
    <row r="27306" spans="5:13" x14ac:dyDescent="0.25">
      <c r="E27306" s="1"/>
      <c r="F27306" s="1"/>
      <c r="G27306" s="1"/>
      <c r="H27306" s="1"/>
      <c r="I27306" s="1"/>
      <c r="J27306" s="1"/>
      <c r="K27306" s="1"/>
      <c r="L27306" s="1"/>
      <c r="M27306" s="1"/>
    </row>
    <row r="27307" spans="5:13" x14ac:dyDescent="0.25">
      <c r="E27307" s="1"/>
      <c r="F27307" s="1"/>
      <c r="G27307" s="1"/>
      <c r="H27307" s="1"/>
      <c r="I27307" s="1"/>
      <c r="J27307" s="1"/>
      <c r="K27307" s="1"/>
      <c r="L27307" s="1"/>
      <c r="M27307" s="1"/>
    </row>
    <row r="27308" spans="5:13" x14ac:dyDescent="0.25">
      <c r="E27308" s="1"/>
      <c r="F27308" s="1"/>
      <c r="G27308" s="1"/>
      <c r="H27308" s="1"/>
      <c r="I27308" s="1"/>
      <c r="J27308" s="1"/>
      <c r="K27308" s="1"/>
      <c r="L27308" s="1"/>
      <c r="M27308" s="1"/>
    </row>
    <row r="27309" spans="5:13" x14ac:dyDescent="0.25">
      <c r="E27309" s="1"/>
      <c r="F27309" s="1"/>
      <c r="G27309" s="1"/>
      <c r="H27309" s="1"/>
      <c r="I27309" s="1"/>
      <c r="J27309" s="1"/>
      <c r="K27309" s="1"/>
      <c r="L27309" s="1"/>
      <c r="M27309" s="1"/>
    </row>
    <row r="27310" spans="5:13" x14ac:dyDescent="0.25">
      <c r="E27310" s="1"/>
      <c r="F27310" s="1"/>
      <c r="G27310" s="1"/>
      <c r="H27310" s="1"/>
      <c r="I27310" s="1"/>
      <c r="J27310" s="1"/>
      <c r="K27310" s="1"/>
      <c r="L27310" s="1"/>
      <c r="M27310" s="1"/>
    </row>
    <row r="27311" spans="5:13" x14ac:dyDescent="0.25">
      <c r="E27311" s="1"/>
      <c r="F27311" s="1"/>
      <c r="G27311" s="1"/>
      <c r="H27311" s="1"/>
      <c r="I27311" s="1"/>
      <c r="J27311" s="1"/>
      <c r="K27311" s="1"/>
      <c r="L27311" s="1"/>
      <c r="M27311" s="1"/>
    </row>
    <row r="27312" spans="5:13" x14ac:dyDescent="0.25">
      <c r="E27312" s="1"/>
      <c r="F27312" s="1"/>
      <c r="G27312" s="1"/>
      <c r="H27312" s="1"/>
      <c r="I27312" s="1"/>
      <c r="J27312" s="1"/>
      <c r="K27312" s="1"/>
      <c r="L27312" s="1"/>
      <c r="M27312" s="1"/>
    </row>
    <row r="27313" spans="5:13" x14ac:dyDescent="0.25">
      <c r="E27313" s="1"/>
      <c r="F27313" s="1"/>
      <c r="G27313" s="1"/>
      <c r="H27313" s="1"/>
      <c r="I27313" s="1"/>
      <c r="J27313" s="1"/>
      <c r="K27313" s="1"/>
      <c r="L27313" s="1"/>
      <c r="M27313" s="1"/>
    </row>
    <row r="27314" spans="5:13" x14ac:dyDescent="0.25">
      <c r="E27314" s="1"/>
      <c r="F27314" s="1"/>
      <c r="G27314" s="1"/>
      <c r="H27314" s="1"/>
      <c r="I27314" s="1"/>
      <c r="J27314" s="1"/>
      <c r="K27314" s="1"/>
      <c r="L27314" s="1"/>
      <c r="M27314" s="1"/>
    </row>
    <row r="27315" spans="5:13" x14ac:dyDescent="0.25">
      <c r="E27315" s="1"/>
      <c r="F27315" s="1"/>
      <c r="G27315" s="1"/>
      <c r="H27315" s="1"/>
      <c r="I27315" s="1"/>
      <c r="J27315" s="1"/>
      <c r="K27315" s="1"/>
      <c r="L27315" s="1"/>
      <c r="M27315" s="1"/>
    </row>
    <row r="27316" spans="5:13" x14ac:dyDescent="0.25">
      <c r="E27316" s="1"/>
      <c r="F27316" s="1"/>
      <c r="G27316" s="1"/>
      <c r="H27316" s="1"/>
      <c r="I27316" s="1"/>
      <c r="J27316" s="1"/>
      <c r="K27316" s="1"/>
      <c r="L27316" s="1"/>
      <c r="M27316" s="1"/>
    </row>
    <row r="27317" spans="5:13" x14ac:dyDescent="0.25">
      <c r="E27317" s="1"/>
      <c r="F27317" s="1"/>
      <c r="G27317" s="1"/>
      <c r="H27317" s="1"/>
      <c r="I27317" s="1"/>
      <c r="J27317" s="1"/>
      <c r="K27317" s="1"/>
      <c r="L27317" s="1"/>
      <c r="M27317" s="1"/>
    </row>
    <row r="27318" spans="5:13" x14ac:dyDescent="0.25">
      <c r="E27318" s="1"/>
      <c r="F27318" s="1"/>
      <c r="G27318" s="1"/>
      <c r="H27318" s="1"/>
      <c r="I27318" s="1"/>
      <c r="J27318" s="1"/>
      <c r="K27318" s="1"/>
      <c r="L27318" s="1"/>
      <c r="M27318" s="1"/>
    </row>
    <row r="27319" spans="5:13" x14ac:dyDescent="0.25">
      <c r="E27319" s="1"/>
      <c r="F27319" s="1"/>
      <c r="G27319" s="1"/>
      <c r="H27319" s="1"/>
      <c r="I27319" s="1"/>
      <c r="J27319" s="1"/>
      <c r="K27319" s="1"/>
      <c r="L27319" s="1"/>
      <c r="M27319" s="1"/>
    </row>
    <row r="27320" spans="5:13" x14ac:dyDescent="0.25">
      <c r="E27320" s="1"/>
      <c r="F27320" s="1"/>
      <c r="G27320" s="1"/>
      <c r="H27320" s="1"/>
      <c r="I27320" s="1"/>
      <c r="J27320" s="1"/>
      <c r="K27320" s="1"/>
      <c r="L27320" s="1"/>
      <c r="M27320" s="1"/>
    </row>
    <row r="27321" spans="5:13" x14ac:dyDescent="0.25">
      <c r="E27321" s="1"/>
      <c r="F27321" s="1"/>
      <c r="G27321" s="1"/>
      <c r="H27321" s="1"/>
      <c r="I27321" s="1"/>
      <c r="J27321" s="1"/>
      <c r="K27321" s="1"/>
      <c r="L27321" s="1"/>
      <c r="M27321" s="1"/>
    </row>
    <row r="27322" spans="5:13" x14ac:dyDescent="0.25">
      <c r="E27322" s="1"/>
      <c r="F27322" s="1"/>
      <c r="G27322" s="1"/>
      <c r="H27322" s="1"/>
      <c r="I27322" s="1"/>
      <c r="J27322" s="1"/>
      <c r="K27322" s="1"/>
      <c r="L27322" s="1"/>
      <c r="M27322" s="1"/>
    </row>
    <row r="27323" spans="5:13" x14ac:dyDescent="0.25">
      <c r="E27323" s="1"/>
      <c r="F27323" s="1"/>
      <c r="G27323" s="1"/>
      <c r="H27323" s="1"/>
      <c r="I27323" s="1"/>
      <c r="J27323" s="1"/>
      <c r="K27323" s="1"/>
      <c r="L27323" s="1"/>
      <c r="M27323" s="1"/>
    </row>
    <row r="27324" spans="5:13" x14ac:dyDescent="0.25">
      <c r="E27324" s="1"/>
      <c r="F27324" s="1"/>
      <c r="G27324" s="1"/>
      <c r="H27324" s="1"/>
      <c r="I27324" s="1"/>
      <c r="J27324" s="1"/>
      <c r="K27324" s="1"/>
      <c r="L27324" s="1"/>
      <c r="M27324" s="1"/>
    </row>
    <row r="27325" spans="5:13" x14ac:dyDescent="0.25">
      <c r="E27325" s="1"/>
      <c r="F27325" s="1"/>
      <c r="G27325" s="1"/>
      <c r="H27325" s="1"/>
      <c r="I27325" s="1"/>
      <c r="J27325" s="1"/>
      <c r="K27325" s="1"/>
      <c r="L27325" s="1"/>
      <c r="M27325" s="1"/>
    </row>
    <row r="27326" spans="5:13" x14ac:dyDescent="0.25">
      <c r="E27326" s="1"/>
      <c r="F27326" s="1"/>
      <c r="G27326" s="1"/>
      <c r="H27326" s="1"/>
      <c r="I27326" s="1"/>
      <c r="J27326" s="1"/>
      <c r="K27326" s="1"/>
      <c r="L27326" s="1"/>
      <c r="M27326" s="1"/>
    </row>
    <row r="27327" spans="5:13" x14ac:dyDescent="0.25">
      <c r="E27327" s="1"/>
      <c r="F27327" s="1"/>
      <c r="G27327" s="1"/>
      <c r="H27327" s="1"/>
      <c r="I27327" s="1"/>
      <c r="J27327" s="1"/>
      <c r="K27327" s="1"/>
      <c r="L27327" s="1"/>
      <c r="M27327" s="1"/>
    </row>
    <row r="27328" spans="5:13" x14ac:dyDescent="0.25">
      <c r="E27328" s="1"/>
      <c r="F27328" s="1"/>
      <c r="G27328" s="1"/>
      <c r="H27328" s="1"/>
      <c r="I27328" s="1"/>
      <c r="J27328" s="1"/>
      <c r="K27328" s="1"/>
      <c r="L27328" s="1"/>
      <c r="M27328" s="1"/>
    </row>
    <row r="27329" spans="5:13" x14ac:dyDescent="0.25">
      <c r="E27329" s="1"/>
      <c r="F27329" s="1"/>
      <c r="G27329" s="1"/>
      <c r="H27329" s="1"/>
      <c r="I27329" s="1"/>
      <c r="J27329" s="1"/>
      <c r="K27329" s="1"/>
      <c r="L27329" s="1"/>
      <c r="M27329" s="1"/>
    </row>
    <row r="27330" spans="5:13" x14ac:dyDescent="0.25">
      <c r="E27330" s="1"/>
      <c r="F27330" s="1"/>
      <c r="G27330" s="1"/>
      <c r="H27330" s="1"/>
      <c r="I27330" s="1"/>
      <c r="J27330" s="1"/>
      <c r="K27330" s="1"/>
      <c r="L27330" s="1"/>
      <c r="M27330" s="1"/>
    </row>
    <row r="27331" spans="5:13" x14ac:dyDescent="0.25">
      <c r="E27331" s="1"/>
      <c r="F27331" s="1"/>
      <c r="G27331" s="1"/>
      <c r="H27331" s="1"/>
      <c r="I27331" s="1"/>
      <c r="J27331" s="1"/>
      <c r="K27331" s="1"/>
      <c r="L27331" s="1"/>
      <c r="M27331" s="1"/>
    </row>
    <row r="27332" spans="5:13" x14ac:dyDescent="0.25">
      <c r="E27332" s="1"/>
      <c r="F27332" s="1"/>
      <c r="G27332" s="1"/>
      <c r="H27332" s="1"/>
      <c r="I27332" s="1"/>
      <c r="J27332" s="1"/>
      <c r="K27332" s="1"/>
      <c r="L27332" s="1"/>
      <c r="M27332" s="1"/>
    </row>
    <row r="27333" spans="5:13" x14ac:dyDescent="0.25">
      <c r="E27333" s="1"/>
      <c r="F27333" s="1"/>
      <c r="G27333" s="1"/>
      <c r="H27333" s="1"/>
      <c r="I27333" s="1"/>
      <c r="J27333" s="1"/>
      <c r="K27333" s="1"/>
      <c r="L27333" s="1"/>
      <c r="M27333" s="1"/>
    </row>
    <row r="27334" spans="5:13" x14ac:dyDescent="0.25">
      <c r="E27334" s="1"/>
      <c r="F27334" s="1"/>
      <c r="G27334" s="1"/>
      <c r="H27334" s="1"/>
      <c r="I27334" s="1"/>
      <c r="J27334" s="1"/>
      <c r="K27334" s="1"/>
      <c r="L27334" s="1"/>
      <c r="M27334" s="1"/>
    </row>
    <row r="27335" spans="5:13" x14ac:dyDescent="0.25">
      <c r="E27335" s="1"/>
      <c r="F27335" s="1"/>
      <c r="G27335" s="1"/>
      <c r="H27335" s="1"/>
      <c r="I27335" s="1"/>
      <c r="J27335" s="1"/>
      <c r="K27335" s="1"/>
      <c r="L27335" s="1"/>
      <c r="M27335" s="1"/>
    </row>
    <row r="27336" spans="5:13" x14ac:dyDescent="0.25">
      <c r="E27336" s="1"/>
      <c r="F27336" s="1"/>
      <c r="G27336" s="1"/>
      <c r="H27336" s="1"/>
      <c r="I27336" s="1"/>
      <c r="J27336" s="1"/>
      <c r="K27336" s="1"/>
      <c r="L27336" s="1"/>
      <c r="M27336" s="1"/>
    </row>
    <row r="27337" spans="5:13" x14ac:dyDescent="0.25">
      <c r="E27337" s="1"/>
      <c r="F27337" s="1"/>
      <c r="G27337" s="1"/>
      <c r="H27337" s="1"/>
      <c r="I27337" s="1"/>
      <c r="J27337" s="1"/>
      <c r="K27337" s="1"/>
      <c r="L27337" s="1"/>
      <c r="M27337" s="1"/>
    </row>
    <row r="27338" spans="5:13" x14ac:dyDescent="0.25">
      <c r="E27338" s="1"/>
      <c r="F27338" s="1"/>
      <c r="G27338" s="1"/>
      <c r="H27338" s="1"/>
      <c r="I27338" s="1"/>
      <c r="J27338" s="1"/>
      <c r="K27338" s="1"/>
      <c r="L27338" s="1"/>
      <c r="M27338" s="1"/>
    </row>
    <row r="27339" spans="5:13" x14ac:dyDescent="0.25">
      <c r="E27339" s="1"/>
      <c r="F27339" s="1"/>
      <c r="G27339" s="1"/>
      <c r="H27339" s="1"/>
      <c r="I27339" s="1"/>
      <c r="J27339" s="1"/>
      <c r="K27339" s="1"/>
      <c r="L27339" s="1"/>
      <c r="M27339" s="1"/>
    </row>
    <row r="27340" spans="5:13" x14ac:dyDescent="0.25">
      <c r="E27340" s="1"/>
      <c r="F27340" s="1"/>
      <c r="G27340" s="1"/>
      <c r="H27340" s="1"/>
      <c r="I27340" s="1"/>
      <c r="J27340" s="1"/>
      <c r="K27340" s="1"/>
      <c r="L27340" s="1"/>
      <c r="M27340" s="1"/>
    </row>
    <row r="27341" spans="5:13" x14ac:dyDescent="0.25">
      <c r="E27341" s="1"/>
      <c r="F27341" s="1"/>
      <c r="G27341" s="1"/>
      <c r="H27341" s="1"/>
      <c r="I27341" s="1"/>
      <c r="J27341" s="1"/>
      <c r="K27341" s="1"/>
      <c r="L27341" s="1"/>
      <c r="M27341" s="1"/>
    </row>
    <row r="27342" spans="5:13" x14ac:dyDescent="0.25">
      <c r="E27342" s="1"/>
      <c r="F27342" s="1"/>
      <c r="G27342" s="1"/>
      <c r="H27342" s="1"/>
      <c r="I27342" s="1"/>
      <c r="J27342" s="1"/>
      <c r="K27342" s="1"/>
      <c r="L27342" s="1"/>
      <c r="M27342" s="1"/>
    </row>
    <row r="27343" spans="5:13" x14ac:dyDescent="0.25">
      <c r="E27343" s="1"/>
      <c r="F27343" s="1"/>
      <c r="G27343" s="1"/>
      <c r="H27343" s="1"/>
      <c r="I27343" s="1"/>
      <c r="J27343" s="1"/>
      <c r="K27343" s="1"/>
      <c r="L27343" s="1"/>
      <c r="M27343" s="1"/>
    </row>
    <row r="27344" spans="5:13" x14ac:dyDescent="0.25">
      <c r="E27344" s="1"/>
      <c r="F27344" s="1"/>
      <c r="G27344" s="1"/>
      <c r="H27344" s="1"/>
      <c r="I27344" s="1"/>
      <c r="J27344" s="1"/>
      <c r="K27344" s="1"/>
      <c r="L27344" s="1"/>
      <c r="M27344" s="1"/>
    </row>
    <row r="27345" spans="5:13" x14ac:dyDescent="0.25">
      <c r="E27345" s="1"/>
      <c r="F27345" s="1"/>
      <c r="G27345" s="1"/>
      <c r="H27345" s="1"/>
      <c r="I27345" s="1"/>
      <c r="J27345" s="1"/>
      <c r="K27345" s="1"/>
      <c r="L27345" s="1"/>
      <c r="M27345" s="1"/>
    </row>
    <row r="27346" spans="5:13" x14ac:dyDescent="0.25">
      <c r="E27346" s="1"/>
      <c r="F27346" s="1"/>
      <c r="G27346" s="1"/>
      <c r="H27346" s="1"/>
      <c r="I27346" s="1"/>
      <c r="J27346" s="1"/>
      <c r="K27346" s="1"/>
      <c r="L27346" s="1"/>
      <c r="M27346" s="1"/>
    </row>
    <row r="27347" spans="5:13" x14ac:dyDescent="0.25">
      <c r="E27347" s="1"/>
      <c r="F27347" s="1"/>
      <c r="G27347" s="1"/>
      <c r="H27347" s="1"/>
      <c r="I27347" s="1"/>
      <c r="J27347" s="1"/>
      <c r="K27347" s="1"/>
      <c r="L27347" s="1"/>
      <c r="M27347" s="1"/>
    </row>
    <row r="27348" spans="5:13" x14ac:dyDescent="0.25">
      <c r="E27348" s="1"/>
      <c r="F27348" s="1"/>
      <c r="G27348" s="1"/>
      <c r="H27348" s="1"/>
      <c r="I27348" s="1"/>
      <c r="J27348" s="1"/>
      <c r="K27348" s="1"/>
      <c r="L27348" s="1"/>
      <c r="M27348" s="1"/>
    </row>
    <row r="27349" spans="5:13" x14ac:dyDescent="0.25">
      <c r="E27349" s="1"/>
      <c r="F27349" s="1"/>
      <c r="G27349" s="1"/>
      <c r="H27349" s="1"/>
      <c r="I27349" s="1"/>
      <c r="J27349" s="1"/>
      <c r="K27349" s="1"/>
      <c r="L27349" s="1"/>
      <c r="M27349" s="1"/>
    </row>
    <row r="27350" spans="5:13" x14ac:dyDescent="0.25">
      <c r="E27350" s="1"/>
      <c r="F27350" s="1"/>
      <c r="G27350" s="1"/>
      <c r="H27350" s="1"/>
      <c r="I27350" s="1"/>
      <c r="J27350" s="1"/>
      <c r="K27350" s="1"/>
      <c r="L27350" s="1"/>
      <c r="M27350" s="1"/>
    </row>
    <row r="27351" spans="5:13" x14ac:dyDescent="0.25">
      <c r="E27351" s="1"/>
      <c r="F27351" s="1"/>
      <c r="G27351" s="1"/>
      <c r="H27351" s="1"/>
      <c r="I27351" s="1"/>
      <c r="J27351" s="1"/>
      <c r="K27351" s="1"/>
      <c r="L27351" s="1"/>
      <c r="M27351" s="1"/>
    </row>
    <row r="27352" spans="5:13" x14ac:dyDescent="0.25">
      <c r="E27352" s="1"/>
      <c r="F27352" s="1"/>
      <c r="G27352" s="1"/>
      <c r="H27352" s="1"/>
      <c r="I27352" s="1"/>
      <c r="J27352" s="1"/>
      <c r="K27352" s="1"/>
      <c r="L27352" s="1"/>
      <c r="M27352" s="1"/>
    </row>
    <row r="27353" spans="5:13" x14ac:dyDescent="0.25">
      <c r="E27353" s="1"/>
      <c r="F27353" s="1"/>
      <c r="G27353" s="1"/>
      <c r="H27353" s="1"/>
      <c r="I27353" s="1"/>
      <c r="J27353" s="1"/>
      <c r="K27353" s="1"/>
      <c r="L27353" s="1"/>
      <c r="M27353" s="1"/>
    </row>
    <row r="27354" spans="5:13" x14ac:dyDescent="0.25">
      <c r="E27354" s="1"/>
      <c r="F27354" s="1"/>
      <c r="G27354" s="1"/>
      <c r="H27354" s="1"/>
      <c r="I27354" s="1"/>
      <c r="J27354" s="1"/>
      <c r="K27354" s="1"/>
      <c r="L27354" s="1"/>
      <c r="M27354" s="1"/>
    </row>
    <row r="27355" spans="5:13" x14ac:dyDescent="0.25">
      <c r="E27355" s="1"/>
      <c r="F27355" s="1"/>
      <c r="G27355" s="1"/>
      <c r="H27355" s="1"/>
      <c r="I27355" s="1"/>
      <c r="J27355" s="1"/>
      <c r="K27355" s="1"/>
      <c r="L27355" s="1"/>
      <c r="M27355" s="1"/>
    </row>
    <row r="27356" spans="5:13" x14ac:dyDescent="0.25">
      <c r="E27356" s="1"/>
      <c r="F27356" s="1"/>
      <c r="G27356" s="1"/>
      <c r="H27356" s="1"/>
      <c r="I27356" s="1"/>
      <c r="J27356" s="1"/>
      <c r="K27356" s="1"/>
      <c r="L27356" s="1"/>
      <c r="M27356" s="1"/>
    </row>
    <row r="27357" spans="5:13" x14ac:dyDescent="0.25">
      <c r="E27357" s="1"/>
      <c r="F27357" s="1"/>
      <c r="G27357" s="1"/>
      <c r="H27357" s="1"/>
      <c r="I27357" s="1"/>
      <c r="J27357" s="1"/>
      <c r="K27357" s="1"/>
      <c r="L27357" s="1"/>
      <c r="M27357" s="1"/>
    </row>
    <row r="27358" spans="5:13" x14ac:dyDescent="0.25">
      <c r="E27358" s="1"/>
      <c r="F27358" s="1"/>
      <c r="G27358" s="1"/>
      <c r="H27358" s="1"/>
      <c r="I27358" s="1"/>
      <c r="J27358" s="1"/>
      <c r="K27358" s="1"/>
      <c r="L27358" s="1"/>
      <c r="M27358" s="1"/>
    </row>
    <row r="27359" spans="5:13" x14ac:dyDescent="0.25">
      <c r="E27359" s="1"/>
      <c r="F27359" s="1"/>
      <c r="G27359" s="1"/>
      <c r="H27359" s="1"/>
      <c r="I27359" s="1"/>
      <c r="J27359" s="1"/>
      <c r="K27359" s="1"/>
      <c r="L27359" s="1"/>
      <c r="M27359" s="1"/>
    </row>
    <row r="27360" spans="5:13" x14ac:dyDescent="0.25">
      <c r="E27360" s="1"/>
      <c r="F27360" s="1"/>
      <c r="G27360" s="1"/>
      <c r="H27360" s="1"/>
      <c r="I27360" s="1"/>
      <c r="J27360" s="1"/>
      <c r="K27360" s="1"/>
      <c r="L27360" s="1"/>
      <c r="M27360" s="1"/>
    </row>
    <row r="27361" spans="5:13" x14ac:dyDescent="0.25">
      <c r="E27361" s="1"/>
      <c r="F27361" s="1"/>
      <c r="G27361" s="1"/>
      <c r="H27361" s="1"/>
      <c r="I27361" s="1"/>
      <c r="J27361" s="1"/>
      <c r="K27361" s="1"/>
      <c r="L27361" s="1"/>
      <c r="M27361" s="1"/>
    </row>
    <row r="27362" spans="5:13" x14ac:dyDescent="0.25">
      <c r="E27362" s="1"/>
      <c r="F27362" s="1"/>
      <c r="G27362" s="1"/>
      <c r="H27362" s="1"/>
      <c r="I27362" s="1"/>
      <c r="J27362" s="1"/>
      <c r="K27362" s="1"/>
      <c r="L27362" s="1"/>
      <c r="M27362" s="1"/>
    </row>
    <row r="27363" spans="5:13" x14ac:dyDescent="0.25">
      <c r="E27363" s="1"/>
      <c r="F27363" s="1"/>
      <c r="G27363" s="1"/>
      <c r="H27363" s="1"/>
      <c r="I27363" s="1"/>
      <c r="J27363" s="1"/>
      <c r="K27363" s="1"/>
      <c r="L27363" s="1"/>
      <c r="M27363" s="1"/>
    </row>
    <row r="27364" spans="5:13" x14ac:dyDescent="0.25">
      <c r="E27364" s="1"/>
      <c r="F27364" s="1"/>
      <c r="G27364" s="1"/>
      <c r="H27364" s="1"/>
      <c r="I27364" s="1"/>
      <c r="J27364" s="1"/>
      <c r="K27364" s="1"/>
      <c r="L27364" s="1"/>
      <c r="M27364" s="1"/>
    </row>
    <row r="27365" spans="5:13" x14ac:dyDescent="0.25">
      <c r="E27365" s="1"/>
      <c r="F27365" s="1"/>
      <c r="G27365" s="1"/>
      <c r="H27365" s="1"/>
      <c r="I27365" s="1"/>
      <c r="J27365" s="1"/>
      <c r="K27365" s="1"/>
      <c r="L27365" s="1"/>
      <c r="M27365" s="1"/>
    </row>
    <row r="27366" spans="5:13" x14ac:dyDescent="0.25">
      <c r="E27366" s="1"/>
      <c r="F27366" s="1"/>
      <c r="G27366" s="1"/>
      <c r="H27366" s="1"/>
      <c r="I27366" s="1"/>
      <c r="J27366" s="1"/>
      <c r="K27366" s="1"/>
      <c r="L27366" s="1"/>
      <c r="M27366" s="1"/>
    </row>
    <row r="27367" spans="5:13" x14ac:dyDescent="0.25">
      <c r="E27367" s="1"/>
      <c r="F27367" s="1"/>
      <c r="G27367" s="1"/>
      <c r="H27367" s="1"/>
      <c r="I27367" s="1"/>
      <c r="J27367" s="1"/>
      <c r="K27367" s="1"/>
      <c r="L27367" s="1"/>
      <c r="M27367" s="1"/>
    </row>
    <row r="27368" spans="5:13" x14ac:dyDescent="0.25">
      <c r="E27368" s="1"/>
      <c r="F27368" s="1"/>
      <c r="G27368" s="1"/>
      <c r="H27368" s="1"/>
      <c r="I27368" s="1"/>
      <c r="J27368" s="1"/>
      <c r="K27368" s="1"/>
      <c r="L27368" s="1"/>
      <c r="M27368" s="1"/>
    </row>
    <row r="27369" spans="5:13" x14ac:dyDescent="0.25">
      <c r="E27369" s="1"/>
      <c r="F27369" s="1"/>
      <c r="G27369" s="1"/>
      <c r="H27369" s="1"/>
      <c r="I27369" s="1"/>
      <c r="J27369" s="1"/>
      <c r="K27369" s="1"/>
      <c r="L27369" s="1"/>
      <c r="M27369" s="1"/>
    </row>
    <row r="27370" spans="5:13" x14ac:dyDescent="0.25">
      <c r="E27370" s="1"/>
      <c r="F27370" s="1"/>
      <c r="G27370" s="1"/>
      <c r="H27370" s="1"/>
      <c r="I27370" s="1"/>
      <c r="J27370" s="1"/>
      <c r="K27370" s="1"/>
      <c r="L27370" s="1"/>
      <c r="M27370" s="1"/>
    </row>
    <row r="27371" spans="5:13" x14ac:dyDescent="0.25">
      <c r="E27371" s="1"/>
      <c r="F27371" s="1"/>
      <c r="G27371" s="1"/>
      <c r="H27371" s="1"/>
      <c r="I27371" s="1"/>
      <c r="J27371" s="1"/>
      <c r="K27371" s="1"/>
      <c r="L27371" s="1"/>
      <c r="M27371" s="1"/>
    </row>
    <row r="27372" spans="5:13" x14ac:dyDescent="0.25">
      <c r="E27372" s="1"/>
      <c r="F27372" s="1"/>
      <c r="G27372" s="1"/>
      <c r="H27372" s="1"/>
      <c r="I27372" s="1"/>
      <c r="J27372" s="1"/>
      <c r="K27372" s="1"/>
      <c r="L27372" s="1"/>
      <c r="M27372" s="1"/>
    </row>
    <row r="27373" spans="5:13" x14ac:dyDescent="0.25">
      <c r="E27373" s="1"/>
      <c r="F27373" s="1"/>
      <c r="G27373" s="1"/>
      <c r="H27373" s="1"/>
      <c r="I27373" s="1"/>
      <c r="J27373" s="1"/>
      <c r="K27373" s="1"/>
      <c r="L27373" s="1"/>
      <c r="M27373" s="1"/>
    </row>
    <row r="27374" spans="5:13" x14ac:dyDescent="0.25">
      <c r="E27374" s="1"/>
      <c r="F27374" s="1"/>
      <c r="G27374" s="1"/>
      <c r="H27374" s="1"/>
      <c r="I27374" s="1"/>
      <c r="J27374" s="1"/>
      <c r="K27374" s="1"/>
      <c r="L27374" s="1"/>
      <c r="M27374" s="1"/>
    </row>
    <row r="27375" spans="5:13" x14ac:dyDescent="0.25">
      <c r="E27375" s="1"/>
      <c r="F27375" s="1"/>
      <c r="G27375" s="1"/>
      <c r="H27375" s="1"/>
      <c r="I27375" s="1"/>
      <c r="J27375" s="1"/>
      <c r="K27375" s="1"/>
      <c r="L27375" s="1"/>
      <c r="M27375" s="1"/>
    </row>
    <row r="27376" spans="5:13" x14ac:dyDescent="0.25">
      <c r="E27376" s="1"/>
      <c r="F27376" s="1"/>
      <c r="G27376" s="1"/>
      <c r="H27376" s="1"/>
      <c r="I27376" s="1"/>
      <c r="J27376" s="1"/>
      <c r="K27376" s="1"/>
      <c r="L27376" s="1"/>
      <c r="M27376" s="1"/>
    </row>
    <row r="27377" spans="5:13" x14ac:dyDescent="0.25">
      <c r="E27377" s="1"/>
      <c r="F27377" s="1"/>
      <c r="G27377" s="1"/>
      <c r="H27377" s="1"/>
      <c r="I27377" s="1"/>
      <c r="J27377" s="1"/>
      <c r="K27377" s="1"/>
      <c r="L27377" s="1"/>
      <c r="M27377" s="1"/>
    </row>
    <row r="27378" spans="5:13" x14ac:dyDescent="0.25">
      <c r="E27378" s="1"/>
      <c r="F27378" s="1"/>
      <c r="G27378" s="1"/>
      <c r="H27378" s="1"/>
      <c r="I27378" s="1"/>
      <c r="J27378" s="1"/>
      <c r="K27378" s="1"/>
      <c r="L27378" s="1"/>
      <c r="M27378" s="1"/>
    </row>
    <row r="27379" spans="5:13" x14ac:dyDescent="0.25">
      <c r="E27379" s="1"/>
      <c r="F27379" s="1"/>
      <c r="G27379" s="1"/>
      <c r="H27379" s="1"/>
      <c r="I27379" s="1"/>
      <c r="J27379" s="1"/>
      <c r="K27379" s="1"/>
      <c r="L27379" s="1"/>
      <c r="M27379" s="1"/>
    </row>
    <row r="27380" spans="5:13" x14ac:dyDescent="0.25">
      <c r="E27380" s="1"/>
      <c r="F27380" s="1"/>
      <c r="G27380" s="1"/>
      <c r="H27380" s="1"/>
      <c r="I27380" s="1"/>
      <c r="J27380" s="1"/>
      <c r="K27380" s="1"/>
      <c r="L27380" s="1"/>
      <c r="M27380" s="1"/>
    </row>
    <row r="27381" spans="5:13" x14ac:dyDescent="0.25">
      <c r="E27381" s="1"/>
      <c r="F27381" s="1"/>
      <c r="G27381" s="1"/>
      <c r="H27381" s="1"/>
      <c r="I27381" s="1"/>
      <c r="J27381" s="1"/>
      <c r="K27381" s="1"/>
      <c r="L27381" s="1"/>
      <c r="M27381" s="1"/>
    </row>
    <row r="27382" spans="5:13" x14ac:dyDescent="0.25">
      <c r="E27382" s="1"/>
      <c r="F27382" s="1"/>
      <c r="G27382" s="1"/>
      <c r="H27382" s="1"/>
      <c r="I27382" s="1"/>
      <c r="J27382" s="1"/>
      <c r="K27382" s="1"/>
      <c r="L27382" s="1"/>
      <c r="M27382" s="1"/>
    </row>
    <row r="27383" spans="5:13" x14ac:dyDescent="0.25">
      <c r="E27383" s="1"/>
      <c r="F27383" s="1"/>
      <c r="G27383" s="1"/>
      <c r="H27383" s="1"/>
      <c r="I27383" s="1"/>
      <c r="J27383" s="1"/>
      <c r="K27383" s="1"/>
      <c r="L27383" s="1"/>
      <c r="M27383" s="1"/>
    </row>
    <row r="27384" spans="5:13" x14ac:dyDescent="0.25">
      <c r="E27384" s="1"/>
      <c r="F27384" s="1"/>
      <c r="G27384" s="1"/>
      <c r="H27384" s="1"/>
      <c r="I27384" s="1"/>
      <c r="J27384" s="1"/>
      <c r="K27384" s="1"/>
      <c r="L27384" s="1"/>
      <c r="M27384" s="1"/>
    </row>
    <row r="27385" spans="5:13" x14ac:dyDescent="0.25">
      <c r="E27385" s="1"/>
      <c r="F27385" s="1"/>
      <c r="G27385" s="1"/>
      <c r="H27385" s="1"/>
      <c r="I27385" s="1"/>
      <c r="J27385" s="1"/>
      <c r="K27385" s="1"/>
      <c r="L27385" s="1"/>
      <c r="M27385" s="1"/>
    </row>
    <row r="27386" spans="5:13" x14ac:dyDescent="0.25">
      <c r="E27386" s="1"/>
      <c r="F27386" s="1"/>
      <c r="G27386" s="1"/>
      <c r="H27386" s="1"/>
      <c r="I27386" s="1"/>
      <c r="J27386" s="1"/>
      <c r="K27386" s="1"/>
      <c r="L27386" s="1"/>
      <c r="M27386" s="1"/>
    </row>
    <row r="27387" spans="5:13" x14ac:dyDescent="0.25">
      <c r="E27387" s="1"/>
      <c r="F27387" s="1"/>
      <c r="G27387" s="1"/>
      <c r="H27387" s="1"/>
      <c r="I27387" s="1"/>
      <c r="J27387" s="1"/>
      <c r="K27387" s="1"/>
      <c r="L27387" s="1"/>
      <c r="M27387" s="1"/>
    </row>
    <row r="27388" spans="5:13" x14ac:dyDescent="0.25">
      <c r="E27388" s="1"/>
      <c r="F27388" s="1"/>
      <c r="G27388" s="1"/>
      <c r="H27388" s="1"/>
      <c r="I27388" s="1"/>
      <c r="J27388" s="1"/>
      <c r="K27388" s="1"/>
      <c r="L27388" s="1"/>
      <c r="M27388" s="1"/>
    </row>
    <row r="27389" spans="5:13" x14ac:dyDescent="0.25">
      <c r="E27389" s="1"/>
      <c r="F27389" s="1"/>
      <c r="G27389" s="1"/>
      <c r="H27389" s="1"/>
      <c r="I27389" s="1"/>
      <c r="J27389" s="1"/>
      <c r="K27389" s="1"/>
      <c r="L27389" s="1"/>
      <c r="M27389" s="1"/>
    </row>
    <row r="27390" spans="5:13" x14ac:dyDescent="0.25">
      <c r="E27390" s="1"/>
      <c r="F27390" s="1"/>
      <c r="G27390" s="1"/>
      <c r="H27390" s="1"/>
      <c r="I27390" s="1"/>
      <c r="J27390" s="1"/>
      <c r="K27390" s="1"/>
      <c r="L27390" s="1"/>
      <c r="M27390" s="1"/>
    </row>
    <row r="27391" spans="5:13" x14ac:dyDescent="0.25">
      <c r="E27391" s="1"/>
      <c r="F27391" s="1"/>
      <c r="G27391" s="1"/>
      <c r="H27391" s="1"/>
      <c r="I27391" s="1"/>
      <c r="J27391" s="1"/>
      <c r="K27391" s="1"/>
      <c r="L27391" s="1"/>
      <c r="M27391" s="1"/>
    </row>
    <row r="27392" spans="5:13" x14ac:dyDescent="0.25">
      <c r="E27392" s="1"/>
      <c r="F27392" s="1"/>
      <c r="G27392" s="1"/>
      <c r="H27392" s="1"/>
      <c r="I27392" s="1"/>
      <c r="J27392" s="1"/>
      <c r="K27392" s="1"/>
      <c r="L27392" s="1"/>
      <c r="M27392" s="1"/>
    </row>
    <row r="27393" spans="5:13" x14ac:dyDescent="0.25">
      <c r="E27393" s="1"/>
      <c r="F27393" s="1"/>
      <c r="G27393" s="1"/>
      <c r="H27393" s="1"/>
      <c r="I27393" s="1"/>
      <c r="J27393" s="1"/>
      <c r="K27393" s="1"/>
      <c r="L27393" s="1"/>
      <c r="M27393" s="1"/>
    </row>
    <row r="27394" spans="5:13" x14ac:dyDescent="0.25">
      <c r="E27394" s="1"/>
      <c r="F27394" s="1"/>
      <c r="G27394" s="1"/>
      <c r="H27394" s="1"/>
      <c r="I27394" s="1"/>
      <c r="J27394" s="1"/>
      <c r="K27394" s="1"/>
      <c r="L27394" s="1"/>
      <c r="M27394" s="1"/>
    </row>
    <row r="27395" spans="5:13" x14ac:dyDescent="0.25">
      <c r="E27395" s="1"/>
      <c r="F27395" s="1"/>
      <c r="G27395" s="1"/>
      <c r="H27395" s="1"/>
      <c r="I27395" s="1"/>
      <c r="J27395" s="1"/>
      <c r="K27395" s="1"/>
      <c r="L27395" s="1"/>
      <c r="M27395" s="1"/>
    </row>
    <row r="27396" spans="5:13" x14ac:dyDescent="0.25">
      <c r="E27396" s="1"/>
      <c r="F27396" s="1"/>
      <c r="G27396" s="1"/>
      <c r="H27396" s="1"/>
      <c r="I27396" s="1"/>
      <c r="J27396" s="1"/>
      <c r="K27396" s="1"/>
      <c r="L27396" s="1"/>
      <c r="M27396" s="1"/>
    </row>
    <row r="27397" spans="5:13" x14ac:dyDescent="0.25">
      <c r="E27397" s="1"/>
      <c r="F27397" s="1"/>
      <c r="G27397" s="1"/>
      <c r="H27397" s="1"/>
      <c r="I27397" s="1"/>
      <c r="J27397" s="1"/>
      <c r="K27397" s="1"/>
      <c r="L27397" s="1"/>
      <c r="M27397" s="1"/>
    </row>
    <row r="27398" spans="5:13" x14ac:dyDescent="0.25">
      <c r="E27398" s="1"/>
      <c r="F27398" s="1"/>
      <c r="G27398" s="1"/>
      <c r="H27398" s="1"/>
      <c r="I27398" s="1"/>
      <c r="J27398" s="1"/>
      <c r="K27398" s="1"/>
      <c r="L27398" s="1"/>
      <c r="M27398" s="1"/>
    </row>
    <row r="27399" spans="5:13" x14ac:dyDescent="0.25">
      <c r="E27399" s="1"/>
      <c r="F27399" s="1"/>
      <c r="G27399" s="1"/>
      <c r="H27399" s="1"/>
      <c r="I27399" s="1"/>
      <c r="J27399" s="1"/>
      <c r="K27399" s="1"/>
      <c r="L27399" s="1"/>
      <c r="M27399" s="1"/>
    </row>
    <row r="27400" spans="5:13" x14ac:dyDescent="0.25">
      <c r="E27400" s="1"/>
      <c r="F27400" s="1"/>
      <c r="G27400" s="1"/>
      <c r="H27400" s="1"/>
      <c r="I27400" s="1"/>
      <c r="J27400" s="1"/>
      <c r="K27400" s="1"/>
      <c r="L27400" s="1"/>
      <c r="M27400" s="1"/>
    </row>
    <row r="27401" spans="5:13" x14ac:dyDescent="0.25">
      <c r="E27401" s="1"/>
      <c r="F27401" s="1"/>
      <c r="G27401" s="1"/>
      <c r="H27401" s="1"/>
      <c r="I27401" s="1"/>
      <c r="J27401" s="1"/>
      <c r="K27401" s="1"/>
      <c r="L27401" s="1"/>
      <c r="M27401" s="1"/>
    </row>
    <row r="27402" spans="5:13" x14ac:dyDescent="0.25">
      <c r="E27402" s="1"/>
      <c r="F27402" s="1"/>
      <c r="G27402" s="1"/>
      <c r="H27402" s="1"/>
      <c r="I27402" s="1"/>
      <c r="J27402" s="1"/>
      <c r="K27402" s="1"/>
      <c r="L27402" s="1"/>
      <c r="M27402" s="1"/>
    </row>
    <row r="27403" spans="5:13" x14ac:dyDescent="0.25">
      <c r="E27403" s="1"/>
      <c r="F27403" s="1"/>
      <c r="G27403" s="1"/>
      <c r="H27403" s="1"/>
      <c r="I27403" s="1"/>
      <c r="J27403" s="1"/>
      <c r="K27403" s="1"/>
      <c r="L27403" s="1"/>
      <c r="M27403" s="1"/>
    </row>
    <row r="27404" spans="5:13" x14ac:dyDescent="0.25">
      <c r="E27404" s="1"/>
      <c r="F27404" s="1"/>
      <c r="G27404" s="1"/>
      <c r="H27404" s="1"/>
      <c r="I27404" s="1"/>
      <c r="J27404" s="1"/>
      <c r="K27404" s="1"/>
      <c r="L27404" s="1"/>
      <c r="M27404" s="1"/>
    </row>
    <row r="27405" spans="5:13" x14ac:dyDescent="0.25">
      <c r="E27405" s="1"/>
      <c r="F27405" s="1"/>
      <c r="G27405" s="1"/>
      <c r="H27405" s="1"/>
      <c r="I27405" s="1"/>
      <c r="J27405" s="1"/>
      <c r="K27405" s="1"/>
      <c r="L27405" s="1"/>
      <c r="M27405" s="1"/>
    </row>
    <row r="27406" spans="5:13" x14ac:dyDescent="0.25">
      <c r="E27406" s="1"/>
      <c r="F27406" s="1"/>
      <c r="G27406" s="1"/>
      <c r="H27406" s="1"/>
      <c r="I27406" s="1"/>
      <c r="J27406" s="1"/>
      <c r="K27406" s="1"/>
      <c r="L27406" s="1"/>
      <c r="M27406" s="1"/>
    </row>
    <row r="27407" spans="5:13" x14ac:dyDescent="0.25">
      <c r="E27407" s="1"/>
      <c r="F27407" s="1"/>
      <c r="G27407" s="1"/>
      <c r="H27407" s="1"/>
      <c r="I27407" s="1"/>
      <c r="J27407" s="1"/>
      <c r="K27407" s="1"/>
      <c r="L27407" s="1"/>
      <c r="M27407" s="1"/>
    </row>
    <row r="27408" spans="5:13" x14ac:dyDescent="0.25">
      <c r="E27408" s="1"/>
      <c r="F27408" s="1"/>
      <c r="G27408" s="1"/>
      <c r="H27408" s="1"/>
      <c r="I27408" s="1"/>
      <c r="J27408" s="1"/>
      <c r="K27408" s="1"/>
      <c r="L27408" s="1"/>
      <c r="M27408" s="1"/>
    </row>
    <row r="27409" spans="5:13" x14ac:dyDescent="0.25">
      <c r="E27409" s="1"/>
      <c r="F27409" s="1"/>
      <c r="G27409" s="1"/>
      <c r="H27409" s="1"/>
      <c r="I27409" s="1"/>
      <c r="J27409" s="1"/>
      <c r="K27409" s="1"/>
      <c r="L27409" s="1"/>
      <c r="M27409" s="1"/>
    </row>
    <row r="27410" spans="5:13" x14ac:dyDescent="0.25">
      <c r="E27410" s="1"/>
      <c r="F27410" s="1"/>
      <c r="G27410" s="1"/>
      <c r="H27410" s="1"/>
      <c r="I27410" s="1"/>
      <c r="J27410" s="1"/>
      <c r="K27410" s="1"/>
      <c r="L27410" s="1"/>
      <c r="M27410" s="1"/>
    </row>
    <row r="27411" spans="5:13" x14ac:dyDescent="0.25">
      <c r="E27411" s="1"/>
      <c r="F27411" s="1"/>
      <c r="G27411" s="1"/>
      <c r="H27411" s="1"/>
      <c r="I27411" s="1"/>
      <c r="J27411" s="1"/>
      <c r="K27411" s="1"/>
      <c r="L27411" s="1"/>
      <c r="M27411" s="1"/>
    </row>
    <row r="27412" spans="5:13" x14ac:dyDescent="0.25">
      <c r="E27412" s="1"/>
      <c r="F27412" s="1"/>
      <c r="G27412" s="1"/>
      <c r="H27412" s="1"/>
      <c r="I27412" s="1"/>
      <c r="J27412" s="1"/>
      <c r="K27412" s="1"/>
      <c r="L27412" s="1"/>
      <c r="M27412" s="1"/>
    </row>
    <row r="27413" spans="5:13" x14ac:dyDescent="0.25">
      <c r="E27413" s="1"/>
      <c r="F27413" s="1"/>
      <c r="G27413" s="1"/>
      <c r="H27413" s="1"/>
      <c r="I27413" s="1"/>
      <c r="J27413" s="1"/>
      <c r="K27413" s="1"/>
      <c r="L27413" s="1"/>
      <c r="M27413" s="1"/>
    </row>
    <row r="27414" spans="5:13" x14ac:dyDescent="0.25">
      <c r="E27414" s="1"/>
      <c r="F27414" s="1"/>
      <c r="G27414" s="1"/>
      <c r="H27414" s="1"/>
      <c r="I27414" s="1"/>
      <c r="J27414" s="1"/>
      <c r="K27414" s="1"/>
      <c r="L27414" s="1"/>
      <c r="M27414" s="1"/>
    </row>
    <row r="27415" spans="5:13" x14ac:dyDescent="0.25">
      <c r="E27415" s="1"/>
      <c r="F27415" s="1"/>
      <c r="G27415" s="1"/>
      <c r="H27415" s="1"/>
      <c r="I27415" s="1"/>
      <c r="J27415" s="1"/>
      <c r="K27415" s="1"/>
      <c r="L27415" s="1"/>
      <c r="M27415" s="1"/>
    </row>
    <row r="27416" spans="5:13" x14ac:dyDescent="0.25">
      <c r="E27416" s="1"/>
      <c r="F27416" s="1"/>
      <c r="G27416" s="1"/>
      <c r="H27416" s="1"/>
      <c r="I27416" s="1"/>
      <c r="J27416" s="1"/>
      <c r="K27416" s="1"/>
      <c r="L27416" s="1"/>
      <c r="M27416" s="1"/>
    </row>
    <row r="27417" spans="5:13" x14ac:dyDescent="0.25">
      <c r="E27417" s="1"/>
      <c r="F27417" s="1"/>
      <c r="G27417" s="1"/>
      <c r="H27417" s="1"/>
      <c r="I27417" s="1"/>
      <c r="J27417" s="1"/>
      <c r="K27417" s="1"/>
      <c r="L27417" s="1"/>
      <c r="M27417" s="1"/>
    </row>
    <row r="27418" spans="5:13" x14ac:dyDescent="0.25">
      <c r="E27418" s="1"/>
      <c r="F27418" s="1"/>
      <c r="G27418" s="1"/>
      <c r="H27418" s="1"/>
      <c r="I27418" s="1"/>
      <c r="J27418" s="1"/>
      <c r="K27418" s="1"/>
      <c r="L27418" s="1"/>
      <c r="M27418" s="1"/>
    </row>
    <row r="27419" spans="5:13" x14ac:dyDescent="0.25">
      <c r="E27419" s="1"/>
      <c r="F27419" s="1"/>
      <c r="G27419" s="1"/>
      <c r="H27419" s="1"/>
      <c r="I27419" s="1"/>
      <c r="J27419" s="1"/>
      <c r="K27419" s="1"/>
      <c r="L27419" s="1"/>
      <c r="M27419" s="1"/>
    </row>
    <row r="27420" spans="5:13" x14ac:dyDescent="0.25">
      <c r="E27420" s="1"/>
      <c r="F27420" s="1"/>
      <c r="G27420" s="1"/>
      <c r="H27420" s="1"/>
      <c r="I27420" s="1"/>
      <c r="J27420" s="1"/>
      <c r="K27420" s="1"/>
      <c r="L27420" s="1"/>
      <c r="M27420" s="1"/>
    </row>
    <row r="27421" spans="5:13" x14ac:dyDescent="0.25">
      <c r="E27421" s="1"/>
      <c r="F27421" s="1"/>
      <c r="G27421" s="1"/>
      <c r="H27421" s="1"/>
      <c r="I27421" s="1"/>
      <c r="J27421" s="1"/>
      <c r="K27421" s="1"/>
      <c r="L27421" s="1"/>
      <c r="M27421" s="1"/>
    </row>
    <row r="27422" spans="5:13" x14ac:dyDescent="0.25">
      <c r="E27422" s="1"/>
      <c r="F27422" s="1"/>
      <c r="G27422" s="1"/>
      <c r="H27422" s="1"/>
      <c r="I27422" s="1"/>
      <c r="J27422" s="1"/>
      <c r="K27422" s="1"/>
      <c r="L27422" s="1"/>
      <c r="M27422" s="1"/>
    </row>
    <row r="27423" spans="5:13" x14ac:dyDescent="0.25">
      <c r="E27423" s="1"/>
      <c r="F27423" s="1"/>
      <c r="G27423" s="1"/>
      <c r="H27423" s="1"/>
      <c r="I27423" s="1"/>
      <c r="J27423" s="1"/>
      <c r="K27423" s="1"/>
      <c r="L27423" s="1"/>
      <c r="M27423" s="1"/>
    </row>
    <row r="27424" spans="5:13" x14ac:dyDescent="0.25">
      <c r="E27424" s="1"/>
      <c r="F27424" s="1"/>
      <c r="G27424" s="1"/>
      <c r="H27424" s="1"/>
      <c r="I27424" s="1"/>
      <c r="J27424" s="1"/>
      <c r="K27424" s="1"/>
      <c r="L27424" s="1"/>
      <c r="M27424" s="1"/>
    </row>
    <row r="27425" spans="5:13" x14ac:dyDescent="0.25">
      <c r="E27425" s="1"/>
      <c r="F27425" s="1"/>
      <c r="G27425" s="1"/>
      <c r="H27425" s="1"/>
      <c r="I27425" s="1"/>
      <c r="J27425" s="1"/>
      <c r="K27425" s="1"/>
      <c r="L27425" s="1"/>
      <c r="M27425" s="1"/>
    </row>
    <row r="27426" spans="5:13" x14ac:dyDescent="0.25">
      <c r="E27426" s="1"/>
      <c r="F27426" s="1"/>
      <c r="G27426" s="1"/>
      <c r="H27426" s="1"/>
      <c r="I27426" s="1"/>
      <c r="J27426" s="1"/>
      <c r="K27426" s="1"/>
      <c r="L27426" s="1"/>
      <c r="M27426" s="1"/>
    </row>
    <row r="27427" spans="5:13" x14ac:dyDescent="0.25">
      <c r="E27427" s="1"/>
      <c r="F27427" s="1"/>
      <c r="G27427" s="1"/>
      <c r="H27427" s="1"/>
      <c r="I27427" s="1"/>
      <c r="J27427" s="1"/>
      <c r="K27427" s="1"/>
      <c r="L27427" s="1"/>
      <c r="M27427" s="1"/>
    </row>
    <row r="27428" spans="5:13" x14ac:dyDescent="0.25">
      <c r="E27428" s="1"/>
      <c r="F27428" s="1"/>
      <c r="G27428" s="1"/>
      <c r="H27428" s="1"/>
      <c r="I27428" s="1"/>
      <c r="J27428" s="1"/>
      <c r="K27428" s="1"/>
      <c r="L27428" s="1"/>
      <c r="M27428" s="1"/>
    </row>
    <row r="27429" spans="5:13" x14ac:dyDescent="0.25">
      <c r="E27429" s="1"/>
      <c r="F27429" s="1"/>
      <c r="G27429" s="1"/>
      <c r="H27429" s="1"/>
      <c r="I27429" s="1"/>
      <c r="J27429" s="1"/>
      <c r="K27429" s="1"/>
      <c r="L27429" s="1"/>
      <c r="M27429" s="1"/>
    </row>
    <row r="27430" spans="5:13" x14ac:dyDescent="0.25">
      <c r="E27430" s="1"/>
      <c r="F27430" s="1"/>
      <c r="G27430" s="1"/>
      <c r="H27430" s="1"/>
      <c r="I27430" s="1"/>
      <c r="J27430" s="1"/>
      <c r="K27430" s="1"/>
      <c r="L27430" s="1"/>
      <c r="M27430" s="1"/>
    </row>
    <row r="27431" spans="5:13" x14ac:dyDescent="0.25">
      <c r="E27431" s="1"/>
      <c r="F27431" s="1"/>
      <c r="G27431" s="1"/>
      <c r="H27431" s="1"/>
      <c r="I27431" s="1"/>
      <c r="J27431" s="1"/>
      <c r="K27431" s="1"/>
      <c r="L27431" s="1"/>
      <c r="M27431" s="1"/>
    </row>
    <row r="27432" spans="5:13" x14ac:dyDescent="0.25">
      <c r="E27432" s="1"/>
      <c r="F27432" s="1"/>
      <c r="G27432" s="1"/>
      <c r="H27432" s="1"/>
      <c r="I27432" s="1"/>
      <c r="J27432" s="1"/>
      <c r="K27432" s="1"/>
      <c r="L27432" s="1"/>
      <c r="M27432" s="1"/>
    </row>
    <row r="27433" spans="5:13" x14ac:dyDescent="0.25">
      <c r="E27433" s="1"/>
      <c r="F27433" s="1"/>
      <c r="G27433" s="1"/>
      <c r="H27433" s="1"/>
      <c r="I27433" s="1"/>
      <c r="J27433" s="1"/>
      <c r="K27433" s="1"/>
      <c r="L27433" s="1"/>
      <c r="M27433" s="1"/>
    </row>
    <row r="27434" spans="5:13" x14ac:dyDescent="0.25">
      <c r="E27434" s="1"/>
      <c r="F27434" s="1"/>
      <c r="G27434" s="1"/>
      <c r="H27434" s="1"/>
      <c r="I27434" s="1"/>
      <c r="J27434" s="1"/>
      <c r="K27434" s="1"/>
      <c r="L27434" s="1"/>
      <c r="M27434" s="1"/>
    </row>
    <row r="27435" spans="5:13" x14ac:dyDescent="0.25">
      <c r="E27435" s="1"/>
      <c r="F27435" s="1"/>
      <c r="G27435" s="1"/>
      <c r="H27435" s="1"/>
      <c r="I27435" s="1"/>
      <c r="J27435" s="1"/>
      <c r="K27435" s="1"/>
      <c r="L27435" s="1"/>
      <c r="M27435" s="1"/>
    </row>
    <row r="27436" spans="5:13" x14ac:dyDescent="0.25">
      <c r="E27436" s="1"/>
      <c r="F27436" s="1"/>
      <c r="G27436" s="1"/>
      <c r="H27436" s="1"/>
      <c r="I27436" s="1"/>
      <c r="J27436" s="1"/>
      <c r="K27436" s="1"/>
      <c r="L27436" s="1"/>
      <c r="M27436" s="1"/>
    </row>
    <row r="27437" spans="5:13" x14ac:dyDescent="0.25">
      <c r="E27437" s="1"/>
      <c r="F27437" s="1"/>
      <c r="G27437" s="1"/>
      <c r="H27437" s="1"/>
      <c r="I27437" s="1"/>
      <c r="J27437" s="1"/>
      <c r="K27437" s="1"/>
      <c r="L27437" s="1"/>
      <c r="M27437" s="1"/>
    </row>
    <row r="27438" spans="5:13" x14ac:dyDescent="0.25">
      <c r="E27438" s="1"/>
      <c r="F27438" s="1"/>
      <c r="G27438" s="1"/>
      <c r="H27438" s="1"/>
      <c r="I27438" s="1"/>
      <c r="J27438" s="1"/>
      <c r="K27438" s="1"/>
      <c r="L27438" s="1"/>
      <c r="M27438" s="1"/>
    </row>
    <row r="27439" spans="5:13" x14ac:dyDescent="0.25">
      <c r="E27439" s="1"/>
      <c r="F27439" s="1"/>
      <c r="G27439" s="1"/>
      <c r="H27439" s="1"/>
      <c r="I27439" s="1"/>
      <c r="J27439" s="1"/>
      <c r="K27439" s="1"/>
      <c r="L27439" s="1"/>
      <c r="M27439" s="1"/>
    </row>
    <row r="27440" spans="5:13" x14ac:dyDescent="0.25">
      <c r="E27440" s="1"/>
      <c r="F27440" s="1"/>
      <c r="G27440" s="1"/>
      <c r="H27440" s="1"/>
      <c r="I27440" s="1"/>
      <c r="J27440" s="1"/>
      <c r="K27440" s="1"/>
      <c r="L27440" s="1"/>
      <c r="M27440" s="1"/>
    </row>
    <row r="27441" spans="5:13" x14ac:dyDescent="0.25">
      <c r="E27441" s="1"/>
      <c r="F27441" s="1"/>
      <c r="G27441" s="1"/>
      <c r="H27441" s="1"/>
      <c r="I27441" s="1"/>
      <c r="J27441" s="1"/>
      <c r="K27441" s="1"/>
      <c r="L27441" s="1"/>
      <c r="M27441" s="1"/>
    </row>
    <row r="27442" spans="5:13" x14ac:dyDescent="0.25">
      <c r="E27442" s="1"/>
      <c r="F27442" s="1"/>
      <c r="G27442" s="1"/>
      <c r="H27442" s="1"/>
      <c r="I27442" s="1"/>
      <c r="J27442" s="1"/>
      <c r="K27442" s="1"/>
      <c r="L27442" s="1"/>
      <c r="M27442" s="1"/>
    </row>
    <row r="27443" spans="5:13" x14ac:dyDescent="0.25">
      <c r="E27443" s="1"/>
      <c r="F27443" s="1"/>
      <c r="G27443" s="1"/>
      <c r="H27443" s="1"/>
      <c r="I27443" s="1"/>
      <c r="J27443" s="1"/>
      <c r="K27443" s="1"/>
      <c r="L27443" s="1"/>
      <c r="M27443" s="1"/>
    </row>
    <row r="27444" spans="5:13" x14ac:dyDescent="0.25">
      <c r="E27444" s="1"/>
      <c r="F27444" s="1"/>
      <c r="G27444" s="1"/>
      <c r="H27444" s="1"/>
      <c r="I27444" s="1"/>
      <c r="J27444" s="1"/>
      <c r="K27444" s="1"/>
      <c r="L27444" s="1"/>
      <c r="M27444" s="1"/>
    </row>
    <row r="27445" spans="5:13" x14ac:dyDescent="0.25">
      <c r="E27445" s="1"/>
      <c r="F27445" s="1"/>
      <c r="G27445" s="1"/>
      <c r="H27445" s="1"/>
      <c r="I27445" s="1"/>
      <c r="J27445" s="1"/>
      <c r="K27445" s="1"/>
      <c r="L27445" s="1"/>
      <c r="M27445" s="1"/>
    </row>
    <row r="27446" spans="5:13" x14ac:dyDescent="0.25">
      <c r="E27446" s="1"/>
      <c r="F27446" s="1"/>
      <c r="G27446" s="1"/>
      <c r="H27446" s="1"/>
      <c r="I27446" s="1"/>
      <c r="J27446" s="1"/>
      <c r="K27446" s="1"/>
      <c r="L27446" s="1"/>
      <c r="M27446" s="1"/>
    </row>
    <row r="27447" spans="5:13" x14ac:dyDescent="0.25">
      <c r="E27447" s="1"/>
      <c r="F27447" s="1"/>
      <c r="G27447" s="1"/>
      <c r="H27447" s="1"/>
      <c r="I27447" s="1"/>
      <c r="J27447" s="1"/>
      <c r="K27447" s="1"/>
      <c r="L27447" s="1"/>
      <c r="M27447" s="1"/>
    </row>
    <row r="27448" spans="5:13" x14ac:dyDescent="0.25">
      <c r="E27448" s="1"/>
      <c r="F27448" s="1"/>
      <c r="G27448" s="1"/>
      <c r="H27448" s="1"/>
      <c r="I27448" s="1"/>
      <c r="J27448" s="1"/>
      <c r="K27448" s="1"/>
      <c r="L27448" s="1"/>
      <c r="M27448" s="1"/>
    </row>
    <row r="27449" spans="5:13" x14ac:dyDescent="0.25">
      <c r="E27449" s="1"/>
      <c r="F27449" s="1"/>
      <c r="G27449" s="1"/>
      <c r="H27449" s="1"/>
      <c r="I27449" s="1"/>
      <c r="J27449" s="1"/>
      <c r="K27449" s="1"/>
      <c r="L27449" s="1"/>
      <c r="M27449" s="1"/>
    </row>
    <row r="27450" spans="5:13" x14ac:dyDescent="0.25">
      <c r="E27450" s="1"/>
      <c r="F27450" s="1"/>
      <c r="G27450" s="1"/>
      <c r="H27450" s="1"/>
      <c r="I27450" s="1"/>
      <c r="J27450" s="1"/>
      <c r="K27450" s="1"/>
      <c r="L27450" s="1"/>
      <c r="M27450" s="1"/>
    </row>
    <row r="27451" spans="5:13" x14ac:dyDescent="0.25">
      <c r="E27451" s="1"/>
      <c r="F27451" s="1"/>
      <c r="G27451" s="1"/>
      <c r="H27451" s="1"/>
      <c r="I27451" s="1"/>
      <c r="J27451" s="1"/>
      <c r="K27451" s="1"/>
      <c r="L27451" s="1"/>
      <c r="M27451" s="1"/>
    </row>
    <row r="27452" spans="5:13" x14ac:dyDescent="0.25">
      <c r="E27452" s="1"/>
      <c r="F27452" s="1"/>
      <c r="G27452" s="1"/>
      <c r="H27452" s="1"/>
      <c r="I27452" s="1"/>
      <c r="J27452" s="1"/>
      <c r="K27452" s="1"/>
      <c r="L27452" s="1"/>
      <c r="M27452" s="1"/>
    </row>
    <row r="27453" spans="5:13" x14ac:dyDescent="0.25">
      <c r="E27453" s="1"/>
      <c r="F27453" s="1"/>
      <c r="G27453" s="1"/>
      <c r="H27453" s="1"/>
      <c r="I27453" s="1"/>
      <c r="J27453" s="1"/>
      <c r="K27453" s="1"/>
      <c r="L27453" s="1"/>
      <c r="M27453" s="1"/>
    </row>
    <row r="27454" spans="5:13" x14ac:dyDescent="0.25">
      <c r="E27454" s="1"/>
      <c r="F27454" s="1"/>
      <c r="G27454" s="1"/>
      <c r="H27454" s="1"/>
      <c r="I27454" s="1"/>
      <c r="J27454" s="1"/>
      <c r="K27454" s="1"/>
      <c r="L27454" s="1"/>
      <c r="M27454" s="1"/>
    </row>
    <row r="27455" spans="5:13" x14ac:dyDescent="0.25">
      <c r="E27455" s="1"/>
      <c r="F27455" s="1"/>
      <c r="G27455" s="1"/>
      <c r="H27455" s="1"/>
      <c r="I27455" s="1"/>
      <c r="J27455" s="1"/>
      <c r="K27455" s="1"/>
      <c r="L27455" s="1"/>
      <c r="M27455" s="1"/>
    </row>
    <row r="27456" spans="5:13" x14ac:dyDescent="0.25">
      <c r="E27456" s="1"/>
      <c r="F27456" s="1"/>
      <c r="G27456" s="1"/>
      <c r="H27456" s="1"/>
      <c r="I27456" s="1"/>
      <c r="J27456" s="1"/>
      <c r="K27456" s="1"/>
      <c r="L27456" s="1"/>
      <c r="M27456" s="1"/>
    </row>
    <row r="27457" spans="5:13" x14ac:dyDescent="0.25">
      <c r="E27457" s="1"/>
      <c r="F27457" s="1"/>
      <c r="G27457" s="1"/>
      <c r="H27457" s="1"/>
      <c r="I27457" s="1"/>
      <c r="J27457" s="1"/>
      <c r="K27457" s="1"/>
      <c r="L27457" s="1"/>
      <c r="M27457" s="1"/>
    </row>
    <row r="27458" spans="5:13" x14ac:dyDescent="0.25">
      <c r="E27458" s="1"/>
      <c r="F27458" s="1"/>
      <c r="G27458" s="1"/>
      <c r="H27458" s="1"/>
      <c r="I27458" s="1"/>
      <c r="J27458" s="1"/>
      <c r="K27458" s="1"/>
      <c r="L27458" s="1"/>
      <c r="M27458" s="1"/>
    </row>
    <row r="27459" spans="5:13" x14ac:dyDescent="0.25">
      <c r="E27459" s="1"/>
      <c r="F27459" s="1"/>
      <c r="G27459" s="1"/>
      <c r="H27459" s="1"/>
      <c r="I27459" s="1"/>
      <c r="J27459" s="1"/>
      <c r="K27459" s="1"/>
      <c r="L27459" s="1"/>
      <c r="M27459" s="1"/>
    </row>
    <row r="27460" spans="5:13" x14ac:dyDescent="0.25">
      <c r="E27460" s="1"/>
      <c r="F27460" s="1"/>
      <c r="G27460" s="1"/>
      <c r="H27460" s="1"/>
      <c r="I27460" s="1"/>
      <c r="J27460" s="1"/>
      <c r="K27460" s="1"/>
      <c r="L27460" s="1"/>
      <c r="M27460" s="1"/>
    </row>
    <row r="27461" spans="5:13" x14ac:dyDescent="0.25">
      <c r="E27461" s="1"/>
      <c r="F27461" s="1"/>
      <c r="G27461" s="1"/>
      <c r="H27461" s="1"/>
      <c r="I27461" s="1"/>
      <c r="J27461" s="1"/>
      <c r="K27461" s="1"/>
      <c r="L27461" s="1"/>
      <c r="M27461" s="1"/>
    </row>
    <row r="27462" spans="5:13" x14ac:dyDescent="0.25">
      <c r="E27462" s="1"/>
      <c r="F27462" s="1"/>
      <c r="G27462" s="1"/>
      <c r="H27462" s="1"/>
      <c r="I27462" s="1"/>
      <c r="J27462" s="1"/>
      <c r="K27462" s="1"/>
      <c r="L27462" s="1"/>
      <c r="M27462" s="1"/>
    </row>
    <row r="27463" spans="5:13" x14ac:dyDescent="0.25">
      <c r="E27463" s="1"/>
      <c r="F27463" s="1"/>
      <c r="G27463" s="1"/>
      <c r="H27463" s="1"/>
      <c r="I27463" s="1"/>
      <c r="J27463" s="1"/>
      <c r="K27463" s="1"/>
      <c r="L27463" s="1"/>
      <c r="M27463" s="1"/>
    </row>
    <row r="27464" spans="5:13" x14ac:dyDescent="0.25">
      <c r="E27464" s="1"/>
      <c r="F27464" s="1"/>
      <c r="G27464" s="1"/>
      <c r="H27464" s="1"/>
      <c r="I27464" s="1"/>
      <c r="J27464" s="1"/>
      <c r="K27464" s="1"/>
      <c r="L27464" s="1"/>
      <c r="M27464" s="1"/>
    </row>
    <row r="27465" spans="5:13" x14ac:dyDescent="0.25">
      <c r="E27465" s="1"/>
      <c r="F27465" s="1"/>
      <c r="G27465" s="1"/>
      <c r="H27465" s="1"/>
      <c r="I27465" s="1"/>
      <c r="J27465" s="1"/>
      <c r="K27465" s="1"/>
      <c r="L27465" s="1"/>
      <c r="M27465" s="1"/>
    </row>
    <row r="27466" spans="5:13" x14ac:dyDescent="0.25">
      <c r="E27466" s="1"/>
      <c r="F27466" s="1"/>
      <c r="G27466" s="1"/>
      <c r="H27466" s="1"/>
      <c r="I27466" s="1"/>
      <c r="J27466" s="1"/>
      <c r="K27466" s="1"/>
      <c r="L27466" s="1"/>
      <c r="M27466" s="1"/>
    </row>
    <row r="27467" spans="5:13" x14ac:dyDescent="0.25">
      <c r="E27467" s="1"/>
      <c r="F27467" s="1"/>
      <c r="G27467" s="1"/>
      <c r="H27467" s="1"/>
      <c r="I27467" s="1"/>
      <c r="J27467" s="1"/>
      <c r="K27467" s="1"/>
      <c r="L27467" s="1"/>
      <c r="M27467" s="1"/>
    </row>
    <row r="27468" spans="5:13" x14ac:dyDescent="0.25">
      <c r="E27468" s="1"/>
      <c r="F27468" s="1"/>
      <c r="G27468" s="1"/>
      <c r="H27468" s="1"/>
      <c r="I27468" s="1"/>
      <c r="J27468" s="1"/>
      <c r="K27468" s="1"/>
      <c r="L27468" s="1"/>
      <c r="M27468" s="1"/>
    </row>
    <row r="27469" spans="5:13" x14ac:dyDescent="0.25">
      <c r="E27469" s="1"/>
      <c r="F27469" s="1"/>
      <c r="G27469" s="1"/>
      <c r="H27469" s="1"/>
      <c r="I27469" s="1"/>
      <c r="J27469" s="1"/>
      <c r="K27469" s="1"/>
      <c r="L27469" s="1"/>
      <c r="M27469" s="1"/>
    </row>
    <row r="27470" spans="5:13" x14ac:dyDescent="0.25">
      <c r="E27470" s="1"/>
      <c r="F27470" s="1"/>
      <c r="G27470" s="1"/>
      <c r="H27470" s="1"/>
      <c r="I27470" s="1"/>
      <c r="J27470" s="1"/>
      <c r="K27470" s="1"/>
      <c r="L27470" s="1"/>
      <c r="M27470" s="1"/>
    </row>
    <row r="27471" spans="5:13" x14ac:dyDescent="0.25">
      <c r="E27471" s="1"/>
      <c r="F27471" s="1"/>
      <c r="G27471" s="1"/>
      <c r="H27471" s="1"/>
      <c r="I27471" s="1"/>
      <c r="J27471" s="1"/>
      <c r="K27471" s="1"/>
      <c r="L27471" s="1"/>
      <c r="M27471" s="1"/>
    </row>
    <row r="27472" spans="5:13" x14ac:dyDescent="0.25">
      <c r="E27472" s="1"/>
      <c r="F27472" s="1"/>
      <c r="G27472" s="1"/>
      <c r="H27472" s="1"/>
      <c r="I27472" s="1"/>
      <c r="J27472" s="1"/>
      <c r="K27472" s="1"/>
      <c r="L27472" s="1"/>
      <c r="M27472" s="1"/>
    </row>
    <row r="27473" spans="5:13" x14ac:dyDescent="0.25">
      <c r="E27473" s="1"/>
      <c r="F27473" s="1"/>
      <c r="G27473" s="1"/>
      <c r="H27473" s="1"/>
      <c r="I27473" s="1"/>
      <c r="J27473" s="1"/>
      <c r="K27473" s="1"/>
      <c r="L27473" s="1"/>
      <c r="M27473" s="1"/>
    </row>
    <row r="27474" spans="5:13" x14ac:dyDescent="0.25">
      <c r="E27474" s="1"/>
      <c r="F27474" s="1"/>
      <c r="G27474" s="1"/>
      <c r="H27474" s="1"/>
      <c r="I27474" s="1"/>
      <c r="J27474" s="1"/>
      <c r="K27474" s="1"/>
      <c r="L27474" s="1"/>
      <c r="M27474" s="1"/>
    </row>
    <row r="27475" spans="5:13" x14ac:dyDescent="0.25">
      <c r="E27475" s="1"/>
      <c r="F27475" s="1"/>
      <c r="G27475" s="1"/>
      <c r="H27475" s="1"/>
      <c r="I27475" s="1"/>
      <c r="J27475" s="1"/>
      <c r="K27475" s="1"/>
      <c r="L27475" s="1"/>
      <c r="M27475" s="1"/>
    </row>
    <row r="27476" spans="5:13" x14ac:dyDescent="0.25">
      <c r="E27476" s="1"/>
      <c r="F27476" s="1"/>
      <c r="G27476" s="1"/>
      <c r="H27476" s="1"/>
      <c r="I27476" s="1"/>
      <c r="J27476" s="1"/>
      <c r="K27476" s="1"/>
      <c r="L27476" s="1"/>
      <c r="M27476" s="1"/>
    </row>
    <row r="27477" spans="5:13" x14ac:dyDescent="0.25">
      <c r="E27477" s="1"/>
      <c r="F27477" s="1"/>
      <c r="G27477" s="1"/>
      <c r="H27477" s="1"/>
      <c r="I27477" s="1"/>
      <c r="J27477" s="1"/>
      <c r="K27477" s="1"/>
      <c r="L27477" s="1"/>
      <c r="M27477" s="1"/>
    </row>
    <row r="27478" spans="5:13" x14ac:dyDescent="0.25">
      <c r="E27478" s="1"/>
      <c r="F27478" s="1"/>
      <c r="G27478" s="1"/>
      <c r="H27478" s="1"/>
      <c r="I27478" s="1"/>
      <c r="J27478" s="1"/>
      <c r="K27478" s="1"/>
      <c r="L27478" s="1"/>
      <c r="M27478" s="1"/>
    </row>
    <row r="27479" spans="5:13" x14ac:dyDescent="0.25">
      <c r="E27479" s="1"/>
      <c r="F27479" s="1"/>
      <c r="G27479" s="1"/>
      <c r="H27479" s="1"/>
      <c r="I27479" s="1"/>
      <c r="J27479" s="1"/>
      <c r="K27479" s="1"/>
      <c r="L27479" s="1"/>
      <c r="M27479" s="1"/>
    </row>
    <row r="27480" spans="5:13" x14ac:dyDescent="0.25">
      <c r="E27480" s="1"/>
      <c r="F27480" s="1"/>
      <c r="G27480" s="1"/>
      <c r="H27480" s="1"/>
      <c r="I27480" s="1"/>
      <c r="J27480" s="1"/>
      <c r="K27480" s="1"/>
      <c r="L27480" s="1"/>
      <c r="M27480" s="1"/>
    </row>
    <row r="27481" spans="5:13" x14ac:dyDescent="0.25">
      <c r="E27481" s="1"/>
      <c r="F27481" s="1"/>
      <c r="G27481" s="1"/>
      <c r="H27481" s="1"/>
      <c r="I27481" s="1"/>
      <c r="J27481" s="1"/>
      <c r="K27481" s="1"/>
      <c r="L27481" s="1"/>
      <c r="M27481" s="1"/>
    </row>
    <row r="27482" spans="5:13" x14ac:dyDescent="0.25">
      <c r="E27482" s="1"/>
      <c r="F27482" s="1"/>
      <c r="G27482" s="1"/>
      <c r="H27482" s="1"/>
      <c r="I27482" s="1"/>
      <c r="J27482" s="1"/>
      <c r="K27482" s="1"/>
      <c r="L27482" s="1"/>
      <c r="M27482" s="1"/>
    </row>
    <row r="27483" spans="5:13" x14ac:dyDescent="0.25">
      <c r="E27483" s="1"/>
      <c r="F27483" s="1"/>
      <c r="G27483" s="1"/>
      <c r="H27483" s="1"/>
      <c r="I27483" s="1"/>
      <c r="J27483" s="1"/>
      <c r="K27483" s="1"/>
      <c r="L27483" s="1"/>
      <c r="M27483" s="1"/>
    </row>
    <row r="27484" spans="5:13" x14ac:dyDescent="0.25">
      <c r="E27484" s="1"/>
      <c r="F27484" s="1"/>
      <c r="G27484" s="1"/>
      <c r="H27484" s="1"/>
      <c r="I27484" s="1"/>
      <c r="J27484" s="1"/>
      <c r="K27484" s="1"/>
      <c r="L27484" s="1"/>
      <c r="M27484" s="1"/>
    </row>
    <row r="27485" spans="5:13" x14ac:dyDescent="0.25">
      <c r="E27485" s="1"/>
      <c r="F27485" s="1"/>
      <c r="G27485" s="1"/>
      <c r="H27485" s="1"/>
      <c r="I27485" s="1"/>
      <c r="J27485" s="1"/>
      <c r="K27485" s="1"/>
      <c r="L27485" s="1"/>
      <c r="M27485" s="1"/>
    </row>
    <row r="27486" spans="5:13" x14ac:dyDescent="0.25">
      <c r="E27486" s="1"/>
      <c r="F27486" s="1"/>
      <c r="G27486" s="1"/>
      <c r="H27486" s="1"/>
      <c r="I27486" s="1"/>
      <c r="J27486" s="1"/>
      <c r="K27486" s="1"/>
      <c r="L27486" s="1"/>
      <c r="M27486" s="1"/>
    </row>
    <row r="27487" spans="5:13" x14ac:dyDescent="0.25">
      <c r="E27487" s="1"/>
      <c r="F27487" s="1"/>
      <c r="G27487" s="1"/>
      <c r="H27487" s="1"/>
      <c r="I27487" s="1"/>
      <c r="J27487" s="1"/>
      <c r="K27487" s="1"/>
      <c r="L27487" s="1"/>
      <c r="M27487" s="1"/>
    </row>
    <row r="27488" spans="5:13" x14ac:dyDescent="0.25">
      <c r="E27488" s="1"/>
      <c r="F27488" s="1"/>
      <c r="G27488" s="1"/>
      <c r="H27488" s="1"/>
      <c r="I27488" s="1"/>
      <c r="J27488" s="1"/>
      <c r="K27488" s="1"/>
      <c r="L27488" s="1"/>
      <c r="M27488" s="1"/>
    </row>
    <row r="27489" spans="5:13" x14ac:dyDescent="0.25">
      <c r="E27489" s="1"/>
      <c r="F27489" s="1"/>
      <c r="G27489" s="1"/>
      <c r="H27489" s="1"/>
      <c r="I27489" s="1"/>
      <c r="J27489" s="1"/>
      <c r="K27489" s="1"/>
      <c r="L27489" s="1"/>
      <c r="M27489" s="1"/>
    </row>
    <row r="27490" spans="5:13" x14ac:dyDescent="0.25">
      <c r="E27490" s="1"/>
      <c r="F27490" s="1"/>
      <c r="G27490" s="1"/>
      <c r="H27490" s="1"/>
      <c r="I27490" s="1"/>
      <c r="J27490" s="1"/>
      <c r="K27490" s="1"/>
      <c r="L27490" s="1"/>
      <c r="M27490" s="1"/>
    </row>
    <row r="27491" spans="5:13" x14ac:dyDescent="0.25">
      <c r="E27491" s="1"/>
      <c r="F27491" s="1"/>
      <c r="G27491" s="1"/>
      <c r="H27491" s="1"/>
      <c r="I27491" s="1"/>
      <c r="J27491" s="1"/>
      <c r="K27491" s="1"/>
      <c r="L27491" s="1"/>
      <c r="M27491" s="1"/>
    </row>
    <row r="27492" spans="5:13" x14ac:dyDescent="0.25">
      <c r="E27492" s="1"/>
      <c r="F27492" s="1"/>
      <c r="G27492" s="1"/>
      <c r="H27492" s="1"/>
      <c r="I27492" s="1"/>
      <c r="J27492" s="1"/>
      <c r="K27492" s="1"/>
      <c r="L27492" s="1"/>
      <c r="M27492" s="1"/>
    </row>
    <row r="27493" spans="5:13" x14ac:dyDescent="0.25">
      <c r="E27493" s="1"/>
      <c r="F27493" s="1"/>
      <c r="G27493" s="1"/>
      <c r="H27493" s="1"/>
      <c r="I27493" s="1"/>
      <c r="J27493" s="1"/>
      <c r="K27493" s="1"/>
      <c r="L27493" s="1"/>
      <c r="M27493" s="1"/>
    </row>
    <row r="27494" spans="5:13" x14ac:dyDescent="0.25">
      <c r="E27494" s="1"/>
      <c r="F27494" s="1"/>
      <c r="G27494" s="1"/>
      <c r="H27494" s="1"/>
      <c r="I27494" s="1"/>
      <c r="J27494" s="1"/>
      <c r="K27494" s="1"/>
      <c r="L27494" s="1"/>
      <c r="M27494" s="1"/>
    </row>
    <row r="27495" spans="5:13" x14ac:dyDescent="0.25">
      <c r="E27495" s="1"/>
      <c r="F27495" s="1"/>
      <c r="G27495" s="1"/>
      <c r="H27495" s="1"/>
      <c r="I27495" s="1"/>
      <c r="J27495" s="1"/>
      <c r="K27495" s="1"/>
      <c r="L27495" s="1"/>
      <c r="M27495" s="1"/>
    </row>
    <row r="27496" spans="5:13" x14ac:dyDescent="0.25">
      <c r="E27496" s="1"/>
      <c r="F27496" s="1"/>
      <c r="G27496" s="1"/>
      <c r="H27496" s="1"/>
      <c r="I27496" s="1"/>
      <c r="J27496" s="1"/>
      <c r="K27496" s="1"/>
      <c r="L27496" s="1"/>
      <c r="M27496" s="1"/>
    </row>
    <row r="27497" spans="5:13" x14ac:dyDescent="0.25">
      <c r="E27497" s="1"/>
      <c r="F27497" s="1"/>
      <c r="G27497" s="1"/>
      <c r="H27497" s="1"/>
      <c r="I27497" s="1"/>
      <c r="J27497" s="1"/>
      <c r="K27497" s="1"/>
      <c r="L27497" s="1"/>
      <c r="M27497" s="1"/>
    </row>
    <row r="27498" spans="5:13" x14ac:dyDescent="0.25">
      <c r="E27498" s="1"/>
      <c r="F27498" s="1"/>
      <c r="G27498" s="1"/>
      <c r="H27498" s="1"/>
      <c r="I27498" s="1"/>
      <c r="J27498" s="1"/>
      <c r="K27498" s="1"/>
      <c r="L27498" s="1"/>
      <c r="M27498" s="1"/>
    </row>
    <row r="27499" spans="5:13" x14ac:dyDescent="0.25">
      <c r="E27499" s="1"/>
      <c r="F27499" s="1"/>
      <c r="G27499" s="1"/>
      <c r="H27499" s="1"/>
      <c r="I27499" s="1"/>
      <c r="J27499" s="1"/>
      <c r="K27499" s="1"/>
      <c r="L27499" s="1"/>
      <c r="M27499" s="1"/>
    </row>
    <row r="27500" spans="5:13" x14ac:dyDescent="0.25">
      <c r="E27500" s="1"/>
      <c r="F27500" s="1"/>
      <c r="G27500" s="1"/>
      <c r="H27500" s="1"/>
      <c r="I27500" s="1"/>
      <c r="J27500" s="1"/>
      <c r="K27500" s="1"/>
      <c r="L27500" s="1"/>
      <c r="M27500" s="1"/>
    </row>
    <row r="27501" spans="5:13" x14ac:dyDescent="0.25">
      <c r="E27501" s="1"/>
      <c r="F27501" s="1"/>
      <c r="G27501" s="1"/>
      <c r="H27501" s="1"/>
      <c r="I27501" s="1"/>
      <c r="J27501" s="1"/>
      <c r="K27501" s="1"/>
      <c r="L27501" s="1"/>
      <c r="M27501" s="1"/>
    </row>
    <row r="27502" spans="5:13" x14ac:dyDescent="0.25">
      <c r="E27502" s="1"/>
      <c r="F27502" s="1"/>
      <c r="G27502" s="1"/>
      <c r="H27502" s="1"/>
      <c r="I27502" s="1"/>
      <c r="J27502" s="1"/>
      <c r="K27502" s="1"/>
      <c r="L27502" s="1"/>
      <c r="M27502" s="1"/>
    </row>
    <row r="27503" spans="5:13" x14ac:dyDescent="0.25">
      <c r="E27503" s="1"/>
      <c r="F27503" s="1"/>
      <c r="G27503" s="1"/>
      <c r="H27503" s="1"/>
      <c r="I27503" s="1"/>
      <c r="J27503" s="1"/>
      <c r="K27503" s="1"/>
      <c r="L27503" s="1"/>
      <c r="M27503" s="1"/>
    </row>
    <row r="27504" spans="5:13" x14ac:dyDescent="0.25">
      <c r="E27504" s="1"/>
      <c r="F27504" s="1"/>
      <c r="G27504" s="1"/>
      <c r="H27504" s="1"/>
      <c r="I27504" s="1"/>
      <c r="J27504" s="1"/>
      <c r="K27504" s="1"/>
      <c r="L27504" s="1"/>
      <c r="M27504" s="1"/>
    </row>
    <row r="27505" spans="5:13" x14ac:dyDescent="0.25">
      <c r="E27505" s="1"/>
      <c r="F27505" s="1"/>
      <c r="G27505" s="1"/>
      <c r="H27505" s="1"/>
      <c r="I27505" s="1"/>
      <c r="J27505" s="1"/>
      <c r="K27505" s="1"/>
      <c r="L27505" s="1"/>
      <c r="M27505" s="1"/>
    </row>
    <row r="27506" spans="5:13" x14ac:dyDescent="0.25">
      <c r="E27506" s="1"/>
      <c r="F27506" s="1"/>
      <c r="G27506" s="1"/>
      <c r="H27506" s="1"/>
      <c r="I27506" s="1"/>
      <c r="J27506" s="1"/>
      <c r="K27506" s="1"/>
      <c r="L27506" s="1"/>
      <c r="M27506" s="1"/>
    </row>
    <row r="27507" spans="5:13" x14ac:dyDescent="0.25">
      <c r="E27507" s="1"/>
      <c r="F27507" s="1"/>
      <c r="G27507" s="1"/>
      <c r="H27507" s="1"/>
      <c r="I27507" s="1"/>
      <c r="J27507" s="1"/>
      <c r="K27507" s="1"/>
      <c r="L27507" s="1"/>
      <c r="M27507" s="1"/>
    </row>
    <row r="27508" spans="5:13" x14ac:dyDescent="0.25">
      <c r="E27508" s="1"/>
      <c r="F27508" s="1"/>
      <c r="G27508" s="1"/>
      <c r="H27508" s="1"/>
      <c r="I27508" s="1"/>
      <c r="J27508" s="1"/>
      <c r="K27508" s="1"/>
      <c r="L27508" s="1"/>
      <c r="M27508" s="1"/>
    </row>
    <row r="27509" spans="5:13" x14ac:dyDescent="0.25">
      <c r="E27509" s="1"/>
      <c r="F27509" s="1"/>
      <c r="G27509" s="1"/>
      <c r="H27509" s="1"/>
      <c r="I27509" s="1"/>
      <c r="J27509" s="1"/>
      <c r="K27509" s="1"/>
      <c r="L27509" s="1"/>
      <c r="M27509" s="1"/>
    </row>
    <row r="27510" spans="5:13" x14ac:dyDescent="0.25">
      <c r="E27510" s="1"/>
      <c r="F27510" s="1"/>
      <c r="G27510" s="1"/>
      <c r="H27510" s="1"/>
      <c r="I27510" s="1"/>
      <c r="J27510" s="1"/>
      <c r="K27510" s="1"/>
      <c r="L27510" s="1"/>
      <c r="M27510" s="1"/>
    </row>
    <row r="27511" spans="5:13" x14ac:dyDescent="0.25">
      <c r="E27511" s="1"/>
      <c r="F27511" s="1"/>
      <c r="G27511" s="1"/>
      <c r="H27511" s="1"/>
      <c r="I27511" s="1"/>
      <c r="J27511" s="1"/>
      <c r="K27511" s="1"/>
      <c r="L27511" s="1"/>
      <c r="M27511" s="1"/>
    </row>
    <row r="27512" spans="5:13" x14ac:dyDescent="0.25">
      <c r="E27512" s="1"/>
      <c r="F27512" s="1"/>
      <c r="G27512" s="1"/>
      <c r="H27512" s="1"/>
      <c r="I27512" s="1"/>
      <c r="J27512" s="1"/>
      <c r="K27512" s="1"/>
      <c r="L27512" s="1"/>
      <c r="M27512" s="1"/>
    </row>
    <row r="27513" spans="5:13" x14ac:dyDescent="0.25">
      <c r="E27513" s="1"/>
      <c r="F27513" s="1"/>
      <c r="G27513" s="1"/>
      <c r="H27513" s="1"/>
      <c r="I27513" s="1"/>
      <c r="J27513" s="1"/>
      <c r="K27513" s="1"/>
      <c r="L27513" s="1"/>
      <c r="M27513" s="1"/>
    </row>
    <row r="27514" spans="5:13" x14ac:dyDescent="0.25">
      <c r="E27514" s="1"/>
      <c r="F27514" s="1"/>
      <c r="G27514" s="1"/>
      <c r="H27514" s="1"/>
      <c r="I27514" s="1"/>
      <c r="J27514" s="1"/>
      <c r="K27514" s="1"/>
      <c r="L27514" s="1"/>
      <c r="M27514" s="1"/>
    </row>
    <row r="27515" spans="5:13" x14ac:dyDescent="0.25">
      <c r="E27515" s="1"/>
      <c r="F27515" s="1"/>
      <c r="G27515" s="1"/>
      <c r="H27515" s="1"/>
      <c r="I27515" s="1"/>
      <c r="J27515" s="1"/>
      <c r="K27515" s="1"/>
      <c r="L27515" s="1"/>
      <c r="M27515" s="1"/>
    </row>
    <row r="27516" spans="5:13" x14ac:dyDescent="0.25">
      <c r="E27516" s="1"/>
      <c r="F27516" s="1"/>
      <c r="G27516" s="1"/>
      <c r="H27516" s="1"/>
      <c r="I27516" s="1"/>
      <c r="J27516" s="1"/>
      <c r="K27516" s="1"/>
      <c r="L27516" s="1"/>
      <c r="M27516" s="1"/>
    </row>
    <row r="27517" spans="5:13" x14ac:dyDescent="0.25">
      <c r="E27517" s="1"/>
      <c r="F27517" s="1"/>
      <c r="G27517" s="1"/>
      <c r="H27517" s="1"/>
      <c r="I27517" s="1"/>
      <c r="J27517" s="1"/>
      <c r="K27517" s="1"/>
      <c r="L27517" s="1"/>
      <c r="M27517" s="1"/>
    </row>
    <row r="27518" spans="5:13" x14ac:dyDescent="0.25">
      <c r="E27518" s="1"/>
      <c r="F27518" s="1"/>
      <c r="G27518" s="1"/>
      <c r="H27518" s="1"/>
      <c r="I27518" s="1"/>
      <c r="J27518" s="1"/>
      <c r="K27518" s="1"/>
      <c r="L27518" s="1"/>
      <c r="M27518" s="1"/>
    </row>
    <row r="27519" spans="5:13" x14ac:dyDescent="0.25">
      <c r="E27519" s="1"/>
      <c r="F27519" s="1"/>
      <c r="G27519" s="1"/>
      <c r="H27519" s="1"/>
      <c r="I27519" s="1"/>
      <c r="J27519" s="1"/>
      <c r="K27519" s="1"/>
      <c r="L27519" s="1"/>
      <c r="M27519" s="1"/>
    </row>
    <row r="27520" spans="5:13" x14ac:dyDescent="0.25">
      <c r="E27520" s="1"/>
      <c r="F27520" s="1"/>
      <c r="G27520" s="1"/>
      <c r="H27520" s="1"/>
      <c r="I27520" s="1"/>
      <c r="J27520" s="1"/>
      <c r="K27520" s="1"/>
      <c r="L27520" s="1"/>
      <c r="M27520" s="1"/>
    </row>
    <row r="27521" spans="5:13" x14ac:dyDescent="0.25">
      <c r="E27521" s="1"/>
      <c r="F27521" s="1"/>
      <c r="G27521" s="1"/>
      <c r="H27521" s="1"/>
      <c r="I27521" s="1"/>
      <c r="J27521" s="1"/>
      <c r="K27521" s="1"/>
      <c r="L27521" s="1"/>
      <c r="M27521" s="1"/>
    </row>
    <row r="27522" spans="5:13" x14ac:dyDescent="0.25">
      <c r="E27522" s="1"/>
      <c r="F27522" s="1"/>
      <c r="G27522" s="1"/>
      <c r="H27522" s="1"/>
      <c r="I27522" s="1"/>
      <c r="J27522" s="1"/>
      <c r="K27522" s="1"/>
      <c r="L27522" s="1"/>
      <c r="M27522" s="1"/>
    </row>
    <row r="27523" spans="5:13" x14ac:dyDescent="0.25">
      <c r="E27523" s="1"/>
      <c r="F27523" s="1"/>
      <c r="G27523" s="1"/>
      <c r="H27523" s="1"/>
      <c r="I27523" s="1"/>
      <c r="J27523" s="1"/>
      <c r="K27523" s="1"/>
      <c r="L27523" s="1"/>
      <c r="M27523" s="1"/>
    </row>
    <row r="27524" spans="5:13" x14ac:dyDescent="0.25">
      <c r="E27524" s="1"/>
      <c r="F27524" s="1"/>
      <c r="G27524" s="1"/>
      <c r="H27524" s="1"/>
      <c r="I27524" s="1"/>
      <c r="J27524" s="1"/>
      <c r="K27524" s="1"/>
      <c r="L27524" s="1"/>
      <c r="M27524" s="1"/>
    </row>
    <row r="27525" spans="5:13" x14ac:dyDescent="0.25">
      <c r="E27525" s="1"/>
      <c r="F27525" s="1"/>
      <c r="G27525" s="1"/>
      <c r="H27525" s="1"/>
      <c r="I27525" s="1"/>
      <c r="J27525" s="1"/>
      <c r="K27525" s="1"/>
      <c r="L27525" s="1"/>
      <c r="M27525" s="1"/>
    </row>
    <row r="27526" spans="5:13" x14ac:dyDescent="0.25">
      <c r="E27526" s="1"/>
      <c r="F27526" s="1"/>
      <c r="G27526" s="1"/>
      <c r="H27526" s="1"/>
      <c r="I27526" s="1"/>
      <c r="J27526" s="1"/>
      <c r="K27526" s="1"/>
      <c r="L27526" s="1"/>
      <c r="M27526" s="1"/>
    </row>
    <row r="27527" spans="5:13" x14ac:dyDescent="0.25">
      <c r="E27527" s="1"/>
      <c r="F27527" s="1"/>
      <c r="G27527" s="1"/>
      <c r="H27527" s="1"/>
      <c r="I27527" s="1"/>
      <c r="J27527" s="1"/>
      <c r="K27527" s="1"/>
      <c r="L27527" s="1"/>
      <c r="M27527" s="1"/>
    </row>
    <row r="27528" spans="5:13" x14ac:dyDescent="0.25">
      <c r="E27528" s="1"/>
      <c r="F27528" s="1"/>
      <c r="G27528" s="1"/>
      <c r="H27528" s="1"/>
      <c r="I27528" s="1"/>
      <c r="J27528" s="1"/>
      <c r="K27528" s="1"/>
      <c r="L27528" s="1"/>
      <c r="M27528" s="1"/>
    </row>
    <row r="27529" spans="5:13" x14ac:dyDescent="0.25">
      <c r="E27529" s="1"/>
      <c r="F27529" s="1"/>
      <c r="G27529" s="1"/>
      <c r="H27529" s="1"/>
      <c r="I27529" s="1"/>
      <c r="J27529" s="1"/>
      <c r="K27529" s="1"/>
      <c r="L27529" s="1"/>
      <c r="M27529" s="1"/>
    </row>
    <row r="27530" spans="5:13" x14ac:dyDescent="0.25">
      <c r="E27530" s="1"/>
      <c r="F27530" s="1"/>
      <c r="G27530" s="1"/>
      <c r="H27530" s="1"/>
      <c r="I27530" s="1"/>
      <c r="J27530" s="1"/>
      <c r="K27530" s="1"/>
      <c r="L27530" s="1"/>
      <c r="M27530" s="1"/>
    </row>
    <row r="27531" spans="5:13" x14ac:dyDescent="0.25">
      <c r="E27531" s="1"/>
      <c r="F27531" s="1"/>
      <c r="G27531" s="1"/>
      <c r="H27531" s="1"/>
      <c r="I27531" s="1"/>
      <c r="J27531" s="1"/>
      <c r="K27531" s="1"/>
      <c r="L27531" s="1"/>
      <c r="M27531" s="1"/>
    </row>
    <row r="27532" spans="5:13" x14ac:dyDescent="0.25">
      <c r="E27532" s="1"/>
      <c r="F27532" s="1"/>
      <c r="G27532" s="1"/>
      <c r="H27532" s="1"/>
      <c r="I27532" s="1"/>
      <c r="J27532" s="1"/>
      <c r="K27532" s="1"/>
      <c r="L27532" s="1"/>
      <c r="M27532" s="1"/>
    </row>
    <row r="27533" spans="5:13" x14ac:dyDescent="0.25">
      <c r="E27533" s="1"/>
      <c r="F27533" s="1"/>
      <c r="G27533" s="1"/>
      <c r="H27533" s="1"/>
      <c r="I27533" s="1"/>
      <c r="J27533" s="1"/>
      <c r="K27533" s="1"/>
      <c r="L27533" s="1"/>
      <c r="M27533" s="1"/>
    </row>
    <row r="27534" spans="5:13" x14ac:dyDescent="0.25">
      <c r="E27534" s="1"/>
      <c r="F27534" s="1"/>
      <c r="G27534" s="1"/>
      <c r="H27534" s="1"/>
      <c r="I27534" s="1"/>
      <c r="J27534" s="1"/>
      <c r="K27534" s="1"/>
      <c r="L27534" s="1"/>
      <c r="M27534" s="1"/>
    </row>
    <row r="27535" spans="5:13" x14ac:dyDescent="0.25">
      <c r="E27535" s="1"/>
      <c r="F27535" s="1"/>
      <c r="G27535" s="1"/>
      <c r="H27535" s="1"/>
      <c r="I27535" s="1"/>
      <c r="J27535" s="1"/>
      <c r="K27535" s="1"/>
      <c r="L27535" s="1"/>
      <c r="M27535" s="1"/>
    </row>
    <row r="27536" spans="5:13" x14ac:dyDescent="0.25">
      <c r="E27536" s="1"/>
      <c r="F27536" s="1"/>
      <c r="G27536" s="1"/>
      <c r="H27536" s="1"/>
      <c r="I27536" s="1"/>
      <c r="J27536" s="1"/>
      <c r="K27536" s="1"/>
      <c r="L27536" s="1"/>
      <c r="M27536" s="1"/>
    </row>
    <row r="27537" spans="5:13" x14ac:dyDescent="0.25">
      <c r="E27537" s="1"/>
      <c r="F27537" s="1"/>
      <c r="G27537" s="1"/>
      <c r="H27537" s="1"/>
      <c r="I27537" s="1"/>
      <c r="J27537" s="1"/>
      <c r="K27537" s="1"/>
      <c r="L27537" s="1"/>
      <c r="M27537" s="1"/>
    </row>
    <row r="27538" spans="5:13" x14ac:dyDescent="0.25">
      <c r="E27538" s="1"/>
      <c r="F27538" s="1"/>
      <c r="G27538" s="1"/>
      <c r="H27538" s="1"/>
      <c r="I27538" s="1"/>
      <c r="J27538" s="1"/>
      <c r="K27538" s="1"/>
      <c r="L27538" s="1"/>
      <c r="M27538" s="1"/>
    </row>
    <row r="27539" spans="5:13" x14ac:dyDescent="0.25">
      <c r="E27539" s="1"/>
      <c r="F27539" s="1"/>
      <c r="G27539" s="1"/>
      <c r="H27539" s="1"/>
      <c r="I27539" s="1"/>
      <c r="J27539" s="1"/>
      <c r="K27539" s="1"/>
      <c r="L27539" s="1"/>
      <c r="M27539" s="1"/>
    </row>
    <row r="27540" spans="5:13" x14ac:dyDescent="0.25">
      <c r="E27540" s="1"/>
      <c r="F27540" s="1"/>
      <c r="G27540" s="1"/>
      <c r="H27540" s="1"/>
      <c r="I27540" s="1"/>
      <c r="J27540" s="1"/>
      <c r="K27540" s="1"/>
      <c r="L27540" s="1"/>
      <c r="M27540" s="1"/>
    </row>
    <row r="27541" spans="5:13" x14ac:dyDescent="0.25">
      <c r="E27541" s="1"/>
      <c r="F27541" s="1"/>
      <c r="G27541" s="1"/>
      <c r="H27541" s="1"/>
      <c r="I27541" s="1"/>
      <c r="J27541" s="1"/>
      <c r="K27541" s="1"/>
      <c r="L27541" s="1"/>
      <c r="M27541" s="1"/>
    </row>
    <row r="27542" spans="5:13" x14ac:dyDescent="0.25">
      <c r="E27542" s="1"/>
      <c r="F27542" s="1"/>
      <c r="G27542" s="1"/>
      <c r="H27542" s="1"/>
      <c r="I27542" s="1"/>
      <c r="J27542" s="1"/>
      <c r="K27542" s="1"/>
      <c r="L27542" s="1"/>
      <c r="M27542" s="1"/>
    </row>
    <row r="27543" spans="5:13" x14ac:dyDescent="0.25">
      <c r="E27543" s="1"/>
      <c r="F27543" s="1"/>
      <c r="G27543" s="1"/>
      <c r="H27543" s="1"/>
      <c r="I27543" s="1"/>
      <c r="J27543" s="1"/>
      <c r="K27543" s="1"/>
      <c r="L27543" s="1"/>
      <c r="M27543" s="1"/>
    </row>
    <row r="27544" spans="5:13" x14ac:dyDescent="0.25">
      <c r="E27544" s="1"/>
      <c r="F27544" s="1"/>
      <c r="G27544" s="1"/>
      <c r="H27544" s="1"/>
      <c r="I27544" s="1"/>
      <c r="J27544" s="1"/>
      <c r="K27544" s="1"/>
      <c r="L27544" s="1"/>
      <c r="M27544" s="1"/>
    </row>
    <row r="27545" spans="5:13" x14ac:dyDescent="0.25">
      <c r="E27545" s="1"/>
      <c r="F27545" s="1"/>
      <c r="G27545" s="1"/>
      <c r="H27545" s="1"/>
      <c r="I27545" s="1"/>
      <c r="J27545" s="1"/>
      <c r="K27545" s="1"/>
      <c r="L27545" s="1"/>
      <c r="M27545" s="1"/>
    </row>
    <row r="27546" spans="5:13" x14ac:dyDescent="0.25">
      <c r="E27546" s="1"/>
      <c r="F27546" s="1"/>
      <c r="G27546" s="1"/>
      <c r="H27546" s="1"/>
      <c r="I27546" s="1"/>
      <c r="J27546" s="1"/>
      <c r="K27546" s="1"/>
      <c r="L27546" s="1"/>
      <c r="M27546" s="1"/>
    </row>
    <row r="27547" spans="5:13" x14ac:dyDescent="0.25">
      <c r="E27547" s="1"/>
      <c r="F27547" s="1"/>
      <c r="G27547" s="1"/>
      <c r="H27547" s="1"/>
      <c r="I27547" s="1"/>
      <c r="J27547" s="1"/>
      <c r="K27547" s="1"/>
      <c r="L27547" s="1"/>
      <c r="M27547" s="1"/>
    </row>
    <row r="27548" spans="5:13" x14ac:dyDescent="0.25">
      <c r="E27548" s="1"/>
      <c r="F27548" s="1"/>
      <c r="G27548" s="1"/>
      <c r="H27548" s="1"/>
      <c r="I27548" s="1"/>
      <c r="J27548" s="1"/>
      <c r="K27548" s="1"/>
      <c r="L27548" s="1"/>
      <c r="M27548" s="1"/>
    </row>
    <row r="27549" spans="5:13" x14ac:dyDescent="0.25">
      <c r="E27549" s="1"/>
      <c r="F27549" s="1"/>
      <c r="G27549" s="1"/>
      <c r="H27549" s="1"/>
      <c r="I27549" s="1"/>
      <c r="J27549" s="1"/>
      <c r="K27549" s="1"/>
      <c r="L27549" s="1"/>
      <c r="M27549" s="1"/>
    </row>
    <row r="27550" spans="5:13" x14ac:dyDescent="0.25">
      <c r="E27550" s="1"/>
      <c r="F27550" s="1"/>
      <c r="G27550" s="1"/>
      <c r="H27550" s="1"/>
      <c r="I27550" s="1"/>
      <c r="J27550" s="1"/>
      <c r="K27550" s="1"/>
      <c r="L27550" s="1"/>
      <c r="M27550" s="1"/>
    </row>
    <row r="27551" spans="5:13" x14ac:dyDescent="0.25">
      <c r="E27551" s="1"/>
      <c r="F27551" s="1"/>
      <c r="G27551" s="1"/>
      <c r="H27551" s="1"/>
      <c r="I27551" s="1"/>
      <c r="J27551" s="1"/>
      <c r="K27551" s="1"/>
      <c r="L27551" s="1"/>
      <c r="M27551" s="1"/>
    </row>
    <row r="27552" spans="5:13" x14ac:dyDescent="0.25">
      <c r="E27552" s="1"/>
      <c r="F27552" s="1"/>
      <c r="G27552" s="1"/>
      <c r="H27552" s="1"/>
      <c r="I27552" s="1"/>
      <c r="J27552" s="1"/>
      <c r="K27552" s="1"/>
      <c r="L27552" s="1"/>
      <c r="M27552" s="1"/>
    </row>
    <row r="27553" spans="5:13" x14ac:dyDescent="0.25">
      <c r="E27553" s="1"/>
      <c r="F27553" s="1"/>
      <c r="G27553" s="1"/>
      <c r="H27553" s="1"/>
      <c r="I27553" s="1"/>
      <c r="J27553" s="1"/>
      <c r="K27553" s="1"/>
      <c r="L27553" s="1"/>
      <c r="M27553" s="1"/>
    </row>
    <row r="27554" spans="5:13" x14ac:dyDescent="0.25">
      <c r="E27554" s="1"/>
      <c r="F27554" s="1"/>
      <c r="G27554" s="1"/>
      <c r="H27554" s="1"/>
      <c r="I27554" s="1"/>
      <c r="J27554" s="1"/>
      <c r="K27554" s="1"/>
      <c r="L27554" s="1"/>
      <c r="M27554" s="1"/>
    </row>
    <row r="27555" spans="5:13" x14ac:dyDescent="0.25">
      <c r="E27555" s="1"/>
      <c r="F27555" s="1"/>
      <c r="G27555" s="1"/>
      <c r="H27555" s="1"/>
      <c r="I27555" s="1"/>
      <c r="J27555" s="1"/>
      <c r="K27555" s="1"/>
      <c r="L27555" s="1"/>
      <c r="M27555" s="1"/>
    </row>
    <row r="27556" spans="5:13" x14ac:dyDescent="0.25">
      <c r="E27556" s="1"/>
      <c r="F27556" s="1"/>
      <c r="G27556" s="1"/>
      <c r="H27556" s="1"/>
      <c r="I27556" s="1"/>
      <c r="J27556" s="1"/>
      <c r="K27556" s="1"/>
      <c r="L27556" s="1"/>
      <c r="M27556" s="1"/>
    </row>
    <row r="27557" spans="5:13" x14ac:dyDescent="0.25">
      <c r="E27557" s="1"/>
      <c r="F27557" s="1"/>
      <c r="G27557" s="1"/>
      <c r="H27557" s="1"/>
      <c r="I27557" s="1"/>
      <c r="J27557" s="1"/>
      <c r="K27557" s="1"/>
      <c r="L27557" s="1"/>
      <c r="M27557" s="1"/>
    </row>
    <row r="27558" spans="5:13" x14ac:dyDescent="0.25">
      <c r="E27558" s="1"/>
      <c r="F27558" s="1"/>
      <c r="G27558" s="1"/>
      <c r="H27558" s="1"/>
      <c r="I27558" s="1"/>
      <c r="J27558" s="1"/>
      <c r="K27558" s="1"/>
      <c r="L27558" s="1"/>
      <c r="M27558" s="1"/>
    </row>
    <row r="27559" spans="5:13" x14ac:dyDescent="0.25">
      <c r="E27559" s="1"/>
      <c r="F27559" s="1"/>
      <c r="G27559" s="1"/>
      <c r="H27559" s="1"/>
      <c r="I27559" s="1"/>
      <c r="J27559" s="1"/>
      <c r="K27559" s="1"/>
      <c r="L27559" s="1"/>
      <c r="M27559" s="1"/>
    </row>
    <row r="27560" spans="5:13" x14ac:dyDescent="0.25">
      <c r="E27560" s="1"/>
      <c r="F27560" s="1"/>
      <c r="G27560" s="1"/>
      <c r="H27560" s="1"/>
      <c r="I27560" s="1"/>
      <c r="J27560" s="1"/>
      <c r="K27560" s="1"/>
      <c r="L27560" s="1"/>
      <c r="M27560" s="1"/>
    </row>
    <row r="27561" spans="5:13" x14ac:dyDescent="0.25">
      <c r="E27561" s="1"/>
      <c r="F27561" s="1"/>
      <c r="G27561" s="1"/>
      <c r="H27561" s="1"/>
      <c r="I27561" s="1"/>
      <c r="J27561" s="1"/>
      <c r="K27561" s="1"/>
      <c r="L27561" s="1"/>
      <c r="M27561" s="1"/>
    </row>
    <row r="27562" spans="5:13" x14ac:dyDescent="0.25">
      <c r="E27562" s="1"/>
      <c r="F27562" s="1"/>
      <c r="G27562" s="1"/>
      <c r="H27562" s="1"/>
      <c r="I27562" s="1"/>
      <c r="J27562" s="1"/>
      <c r="K27562" s="1"/>
      <c r="L27562" s="1"/>
      <c r="M27562" s="1"/>
    </row>
    <row r="27563" spans="5:13" x14ac:dyDescent="0.25">
      <c r="E27563" s="1"/>
      <c r="F27563" s="1"/>
      <c r="G27563" s="1"/>
      <c r="H27563" s="1"/>
      <c r="I27563" s="1"/>
      <c r="J27563" s="1"/>
      <c r="K27563" s="1"/>
      <c r="L27563" s="1"/>
      <c r="M27563" s="1"/>
    </row>
    <row r="27564" spans="5:13" x14ac:dyDescent="0.25">
      <c r="E27564" s="1"/>
      <c r="F27564" s="1"/>
      <c r="G27564" s="1"/>
      <c r="H27564" s="1"/>
      <c r="I27564" s="1"/>
      <c r="J27564" s="1"/>
      <c r="K27564" s="1"/>
      <c r="L27564" s="1"/>
      <c r="M27564" s="1"/>
    </row>
    <row r="27565" spans="5:13" x14ac:dyDescent="0.25">
      <c r="E27565" s="1"/>
      <c r="F27565" s="1"/>
      <c r="G27565" s="1"/>
      <c r="H27565" s="1"/>
      <c r="I27565" s="1"/>
      <c r="J27565" s="1"/>
      <c r="K27565" s="1"/>
      <c r="L27565" s="1"/>
      <c r="M27565" s="1"/>
    </row>
    <row r="27566" spans="5:13" x14ac:dyDescent="0.25">
      <c r="E27566" s="1"/>
      <c r="F27566" s="1"/>
      <c r="G27566" s="1"/>
      <c r="H27566" s="1"/>
      <c r="I27566" s="1"/>
      <c r="J27566" s="1"/>
      <c r="K27566" s="1"/>
      <c r="L27566" s="1"/>
      <c r="M27566" s="1"/>
    </row>
    <row r="27567" spans="5:13" x14ac:dyDescent="0.25">
      <c r="E27567" s="1"/>
      <c r="F27567" s="1"/>
      <c r="G27567" s="1"/>
      <c r="H27567" s="1"/>
      <c r="I27567" s="1"/>
      <c r="J27567" s="1"/>
      <c r="K27567" s="1"/>
      <c r="L27567" s="1"/>
      <c r="M27567" s="1"/>
    </row>
    <row r="27568" spans="5:13" x14ac:dyDescent="0.25">
      <c r="E27568" s="1"/>
      <c r="F27568" s="1"/>
      <c r="G27568" s="1"/>
      <c r="H27568" s="1"/>
      <c r="I27568" s="1"/>
      <c r="J27568" s="1"/>
      <c r="K27568" s="1"/>
      <c r="L27568" s="1"/>
      <c r="M27568" s="1"/>
    </row>
    <row r="27569" spans="5:13" x14ac:dyDescent="0.25">
      <c r="E27569" s="1"/>
      <c r="F27569" s="1"/>
      <c r="G27569" s="1"/>
      <c r="H27569" s="1"/>
      <c r="I27569" s="1"/>
      <c r="J27569" s="1"/>
      <c r="K27569" s="1"/>
      <c r="L27569" s="1"/>
      <c r="M27569" s="1"/>
    </row>
    <row r="27570" spans="5:13" x14ac:dyDescent="0.25">
      <c r="E27570" s="1"/>
      <c r="F27570" s="1"/>
      <c r="G27570" s="1"/>
      <c r="H27570" s="1"/>
      <c r="I27570" s="1"/>
      <c r="J27570" s="1"/>
      <c r="K27570" s="1"/>
      <c r="L27570" s="1"/>
      <c r="M27570" s="1"/>
    </row>
    <row r="27571" spans="5:13" x14ac:dyDescent="0.25">
      <c r="E27571" s="1"/>
      <c r="F27571" s="1"/>
      <c r="G27571" s="1"/>
      <c r="H27571" s="1"/>
      <c r="I27571" s="1"/>
      <c r="J27571" s="1"/>
      <c r="K27571" s="1"/>
      <c r="L27571" s="1"/>
      <c r="M27571" s="1"/>
    </row>
    <row r="27572" spans="5:13" x14ac:dyDescent="0.25">
      <c r="E27572" s="1"/>
      <c r="F27572" s="1"/>
      <c r="G27572" s="1"/>
      <c r="H27572" s="1"/>
      <c r="I27572" s="1"/>
      <c r="J27572" s="1"/>
      <c r="K27572" s="1"/>
      <c r="L27572" s="1"/>
      <c r="M27572" s="1"/>
    </row>
    <row r="27573" spans="5:13" x14ac:dyDescent="0.25">
      <c r="E27573" s="1"/>
      <c r="F27573" s="1"/>
      <c r="G27573" s="1"/>
      <c r="H27573" s="1"/>
      <c r="I27573" s="1"/>
      <c r="J27573" s="1"/>
      <c r="K27573" s="1"/>
      <c r="L27573" s="1"/>
      <c r="M27573" s="1"/>
    </row>
    <row r="27574" spans="5:13" x14ac:dyDescent="0.25">
      <c r="E27574" s="1"/>
      <c r="F27574" s="1"/>
      <c r="G27574" s="1"/>
      <c r="H27574" s="1"/>
      <c r="I27574" s="1"/>
      <c r="J27574" s="1"/>
      <c r="K27574" s="1"/>
      <c r="L27574" s="1"/>
      <c r="M27574" s="1"/>
    </row>
    <row r="27575" spans="5:13" x14ac:dyDescent="0.25">
      <c r="E27575" s="1"/>
      <c r="F27575" s="1"/>
      <c r="G27575" s="1"/>
      <c r="H27575" s="1"/>
      <c r="I27575" s="1"/>
      <c r="J27575" s="1"/>
      <c r="K27575" s="1"/>
      <c r="L27575" s="1"/>
      <c r="M27575" s="1"/>
    </row>
    <row r="27576" spans="5:13" x14ac:dyDescent="0.25">
      <c r="E27576" s="1"/>
      <c r="F27576" s="1"/>
      <c r="G27576" s="1"/>
      <c r="H27576" s="1"/>
      <c r="I27576" s="1"/>
      <c r="J27576" s="1"/>
      <c r="K27576" s="1"/>
      <c r="L27576" s="1"/>
      <c r="M27576" s="1"/>
    </row>
    <row r="27577" spans="5:13" x14ac:dyDescent="0.25">
      <c r="E27577" s="1"/>
      <c r="F27577" s="1"/>
      <c r="G27577" s="1"/>
      <c r="H27577" s="1"/>
      <c r="I27577" s="1"/>
      <c r="J27577" s="1"/>
      <c r="K27577" s="1"/>
      <c r="L27577" s="1"/>
      <c r="M27577" s="1"/>
    </row>
    <row r="27578" spans="5:13" x14ac:dyDescent="0.25">
      <c r="E27578" s="1"/>
      <c r="F27578" s="1"/>
      <c r="G27578" s="1"/>
      <c r="H27578" s="1"/>
      <c r="I27578" s="1"/>
      <c r="J27578" s="1"/>
      <c r="K27578" s="1"/>
      <c r="L27578" s="1"/>
      <c r="M27578" s="1"/>
    </row>
    <row r="27579" spans="5:13" x14ac:dyDescent="0.25">
      <c r="E27579" s="1"/>
      <c r="F27579" s="1"/>
      <c r="G27579" s="1"/>
      <c r="H27579" s="1"/>
      <c r="I27579" s="1"/>
      <c r="J27579" s="1"/>
      <c r="K27579" s="1"/>
      <c r="L27579" s="1"/>
      <c r="M27579" s="1"/>
    </row>
    <row r="27580" spans="5:13" x14ac:dyDescent="0.25">
      <c r="E27580" s="1"/>
      <c r="F27580" s="1"/>
      <c r="G27580" s="1"/>
      <c r="H27580" s="1"/>
      <c r="I27580" s="1"/>
      <c r="J27580" s="1"/>
      <c r="K27580" s="1"/>
      <c r="L27580" s="1"/>
      <c r="M27580" s="1"/>
    </row>
    <row r="27581" spans="5:13" x14ac:dyDescent="0.25">
      <c r="E27581" s="1"/>
      <c r="F27581" s="1"/>
      <c r="G27581" s="1"/>
      <c r="H27581" s="1"/>
      <c r="I27581" s="1"/>
      <c r="J27581" s="1"/>
      <c r="K27581" s="1"/>
      <c r="L27581" s="1"/>
      <c r="M27581" s="1"/>
    </row>
    <row r="27582" spans="5:13" x14ac:dyDescent="0.25">
      <c r="E27582" s="1"/>
      <c r="F27582" s="1"/>
      <c r="G27582" s="1"/>
      <c r="H27582" s="1"/>
      <c r="I27582" s="1"/>
      <c r="J27582" s="1"/>
      <c r="K27582" s="1"/>
      <c r="L27582" s="1"/>
      <c r="M27582" s="1"/>
    </row>
    <row r="27583" spans="5:13" x14ac:dyDescent="0.25">
      <c r="E27583" s="1"/>
      <c r="F27583" s="1"/>
      <c r="G27583" s="1"/>
      <c r="H27583" s="1"/>
      <c r="I27583" s="1"/>
      <c r="J27583" s="1"/>
      <c r="K27583" s="1"/>
      <c r="L27583" s="1"/>
      <c r="M27583" s="1"/>
    </row>
    <row r="27584" spans="5:13" x14ac:dyDescent="0.25">
      <c r="E27584" s="1"/>
      <c r="F27584" s="1"/>
      <c r="G27584" s="1"/>
      <c r="H27584" s="1"/>
      <c r="I27584" s="1"/>
      <c r="J27584" s="1"/>
      <c r="K27584" s="1"/>
      <c r="L27584" s="1"/>
      <c r="M27584" s="1"/>
    </row>
    <row r="27585" spans="5:13" x14ac:dyDescent="0.25">
      <c r="E27585" s="1"/>
      <c r="F27585" s="1"/>
      <c r="G27585" s="1"/>
      <c r="H27585" s="1"/>
      <c r="I27585" s="1"/>
      <c r="J27585" s="1"/>
      <c r="K27585" s="1"/>
      <c r="L27585" s="1"/>
      <c r="M27585" s="1"/>
    </row>
    <row r="27586" spans="5:13" x14ac:dyDescent="0.25">
      <c r="E27586" s="1"/>
      <c r="F27586" s="1"/>
      <c r="G27586" s="1"/>
      <c r="H27586" s="1"/>
      <c r="I27586" s="1"/>
      <c r="J27586" s="1"/>
      <c r="K27586" s="1"/>
      <c r="L27586" s="1"/>
      <c r="M27586" s="1"/>
    </row>
    <row r="27587" spans="5:13" x14ac:dyDescent="0.25">
      <c r="E27587" s="1"/>
      <c r="F27587" s="1"/>
      <c r="G27587" s="1"/>
      <c r="H27587" s="1"/>
      <c r="I27587" s="1"/>
      <c r="J27587" s="1"/>
      <c r="K27587" s="1"/>
      <c r="L27587" s="1"/>
      <c r="M27587" s="1"/>
    </row>
    <row r="27588" spans="5:13" x14ac:dyDescent="0.25">
      <c r="E27588" s="1"/>
      <c r="F27588" s="1"/>
      <c r="G27588" s="1"/>
      <c r="H27588" s="1"/>
      <c r="I27588" s="1"/>
      <c r="J27588" s="1"/>
      <c r="K27588" s="1"/>
      <c r="L27588" s="1"/>
      <c r="M27588" s="1"/>
    </row>
    <row r="27589" spans="5:13" x14ac:dyDescent="0.25">
      <c r="E27589" s="1"/>
      <c r="F27589" s="1"/>
      <c r="G27589" s="1"/>
      <c r="H27589" s="1"/>
      <c r="I27589" s="1"/>
      <c r="J27589" s="1"/>
      <c r="K27589" s="1"/>
      <c r="L27589" s="1"/>
      <c r="M27589" s="1"/>
    </row>
    <row r="27590" spans="5:13" x14ac:dyDescent="0.25">
      <c r="E27590" s="1"/>
      <c r="F27590" s="1"/>
      <c r="G27590" s="1"/>
      <c r="H27590" s="1"/>
      <c r="I27590" s="1"/>
      <c r="J27590" s="1"/>
      <c r="K27590" s="1"/>
      <c r="L27590" s="1"/>
      <c r="M27590" s="1"/>
    </row>
    <row r="27591" spans="5:13" x14ac:dyDescent="0.25">
      <c r="E27591" s="1"/>
      <c r="F27591" s="1"/>
      <c r="G27591" s="1"/>
      <c r="H27591" s="1"/>
      <c r="I27591" s="1"/>
      <c r="J27591" s="1"/>
      <c r="K27591" s="1"/>
      <c r="L27591" s="1"/>
      <c r="M27591" s="1"/>
    </row>
    <row r="27592" spans="5:13" x14ac:dyDescent="0.25">
      <c r="E27592" s="1"/>
      <c r="F27592" s="1"/>
      <c r="G27592" s="1"/>
      <c r="H27592" s="1"/>
      <c r="I27592" s="1"/>
      <c r="J27592" s="1"/>
      <c r="K27592" s="1"/>
      <c r="L27592" s="1"/>
      <c r="M27592" s="1"/>
    </row>
    <row r="27593" spans="5:13" x14ac:dyDescent="0.25">
      <c r="E27593" s="1"/>
      <c r="F27593" s="1"/>
      <c r="G27593" s="1"/>
      <c r="H27593" s="1"/>
      <c r="I27593" s="1"/>
      <c r="J27593" s="1"/>
      <c r="K27593" s="1"/>
      <c r="L27593" s="1"/>
      <c r="M27593" s="1"/>
    </row>
    <row r="27594" spans="5:13" x14ac:dyDescent="0.25">
      <c r="E27594" s="1"/>
      <c r="F27594" s="1"/>
      <c r="G27594" s="1"/>
      <c r="H27594" s="1"/>
      <c r="I27594" s="1"/>
      <c r="J27594" s="1"/>
      <c r="K27594" s="1"/>
      <c r="L27594" s="1"/>
      <c r="M27594" s="1"/>
    </row>
    <row r="27595" spans="5:13" x14ac:dyDescent="0.25">
      <c r="E27595" s="1"/>
      <c r="F27595" s="1"/>
      <c r="G27595" s="1"/>
      <c r="H27595" s="1"/>
      <c r="I27595" s="1"/>
      <c r="J27595" s="1"/>
      <c r="K27595" s="1"/>
      <c r="L27595" s="1"/>
      <c r="M27595" s="1"/>
    </row>
    <row r="27596" spans="5:13" x14ac:dyDescent="0.25">
      <c r="E27596" s="1"/>
      <c r="F27596" s="1"/>
      <c r="G27596" s="1"/>
      <c r="H27596" s="1"/>
      <c r="I27596" s="1"/>
      <c r="J27596" s="1"/>
      <c r="K27596" s="1"/>
      <c r="L27596" s="1"/>
      <c r="M27596" s="1"/>
    </row>
    <row r="27597" spans="5:13" x14ac:dyDescent="0.25">
      <c r="E27597" s="1"/>
      <c r="F27597" s="1"/>
      <c r="G27597" s="1"/>
      <c r="H27597" s="1"/>
      <c r="I27597" s="1"/>
      <c r="J27597" s="1"/>
      <c r="K27597" s="1"/>
      <c r="L27597" s="1"/>
      <c r="M27597" s="1"/>
    </row>
    <row r="27598" spans="5:13" x14ac:dyDescent="0.25">
      <c r="E27598" s="1"/>
      <c r="F27598" s="1"/>
      <c r="G27598" s="1"/>
      <c r="H27598" s="1"/>
      <c r="I27598" s="1"/>
      <c r="J27598" s="1"/>
      <c r="K27598" s="1"/>
      <c r="L27598" s="1"/>
      <c r="M27598" s="1"/>
    </row>
    <row r="27599" spans="5:13" x14ac:dyDescent="0.25">
      <c r="E27599" s="1"/>
      <c r="F27599" s="1"/>
      <c r="G27599" s="1"/>
      <c r="H27599" s="1"/>
      <c r="I27599" s="1"/>
      <c r="J27599" s="1"/>
      <c r="K27599" s="1"/>
      <c r="L27599" s="1"/>
      <c r="M27599" s="1"/>
    </row>
    <row r="27600" spans="5:13" x14ac:dyDescent="0.25">
      <c r="E27600" s="1"/>
      <c r="F27600" s="1"/>
      <c r="G27600" s="1"/>
      <c r="H27600" s="1"/>
      <c r="I27600" s="1"/>
      <c r="J27600" s="1"/>
      <c r="K27600" s="1"/>
      <c r="L27600" s="1"/>
      <c r="M27600" s="1"/>
    </row>
    <row r="27601" spans="5:13" x14ac:dyDescent="0.25">
      <c r="E27601" s="1"/>
      <c r="F27601" s="1"/>
      <c r="G27601" s="1"/>
      <c r="H27601" s="1"/>
      <c r="I27601" s="1"/>
      <c r="J27601" s="1"/>
      <c r="K27601" s="1"/>
      <c r="L27601" s="1"/>
      <c r="M27601" s="1"/>
    </row>
    <row r="27602" spans="5:13" x14ac:dyDescent="0.25">
      <c r="E27602" s="1"/>
      <c r="F27602" s="1"/>
      <c r="G27602" s="1"/>
      <c r="H27602" s="1"/>
      <c r="I27602" s="1"/>
      <c r="J27602" s="1"/>
      <c r="K27602" s="1"/>
      <c r="L27602" s="1"/>
      <c r="M27602" s="1"/>
    </row>
    <row r="27603" spans="5:13" x14ac:dyDescent="0.25">
      <c r="E27603" s="1"/>
      <c r="F27603" s="1"/>
      <c r="G27603" s="1"/>
      <c r="H27603" s="1"/>
      <c r="I27603" s="1"/>
      <c r="J27603" s="1"/>
      <c r="K27603" s="1"/>
      <c r="L27603" s="1"/>
      <c r="M27603" s="1"/>
    </row>
    <row r="27604" spans="5:13" x14ac:dyDescent="0.25">
      <c r="E27604" s="1"/>
      <c r="F27604" s="1"/>
      <c r="G27604" s="1"/>
      <c r="H27604" s="1"/>
      <c r="I27604" s="1"/>
      <c r="J27604" s="1"/>
      <c r="K27604" s="1"/>
      <c r="L27604" s="1"/>
      <c r="M27604" s="1"/>
    </row>
    <row r="27605" spans="5:13" x14ac:dyDescent="0.25">
      <c r="E27605" s="1"/>
      <c r="F27605" s="1"/>
      <c r="G27605" s="1"/>
      <c r="H27605" s="1"/>
      <c r="I27605" s="1"/>
      <c r="J27605" s="1"/>
      <c r="K27605" s="1"/>
      <c r="L27605" s="1"/>
      <c r="M27605" s="1"/>
    </row>
    <row r="27606" spans="5:13" x14ac:dyDescent="0.25">
      <c r="E27606" s="1"/>
      <c r="F27606" s="1"/>
      <c r="G27606" s="1"/>
      <c r="H27606" s="1"/>
      <c r="I27606" s="1"/>
      <c r="J27606" s="1"/>
      <c r="K27606" s="1"/>
      <c r="L27606" s="1"/>
      <c r="M27606" s="1"/>
    </row>
    <row r="27607" spans="5:13" x14ac:dyDescent="0.25">
      <c r="E27607" s="1"/>
      <c r="F27607" s="1"/>
      <c r="G27607" s="1"/>
      <c r="H27607" s="1"/>
      <c r="I27607" s="1"/>
      <c r="J27607" s="1"/>
      <c r="K27607" s="1"/>
      <c r="L27607" s="1"/>
      <c r="M27607" s="1"/>
    </row>
    <row r="27608" spans="5:13" x14ac:dyDescent="0.25">
      <c r="E27608" s="1"/>
      <c r="F27608" s="1"/>
      <c r="G27608" s="1"/>
      <c r="H27608" s="1"/>
      <c r="I27608" s="1"/>
      <c r="J27608" s="1"/>
      <c r="K27608" s="1"/>
      <c r="L27608" s="1"/>
      <c r="M27608" s="1"/>
    </row>
    <row r="27609" spans="5:13" x14ac:dyDescent="0.25">
      <c r="E27609" s="1"/>
      <c r="F27609" s="1"/>
      <c r="G27609" s="1"/>
      <c r="H27609" s="1"/>
      <c r="I27609" s="1"/>
      <c r="J27609" s="1"/>
      <c r="K27609" s="1"/>
      <c r="L27609" s="1"/>
      <c r="M27609" s="1"/>
    </row>
    <row r="27610" spans="5:13" x14ac:dyDescent="0.25">
      <c r="E27610" s="1"/>
      <c r="F27610" s="1"/>
      <c r="G27610" s="1"/>
      <c r="H27610" s="1"/>
      <c r="I27610" s="1"/>
      <c r="J27610" s="1"/>
      <c r="K27610" s="1"/>
      <c r="L27610" s="1"/>
      <c r="M27610" s="1"/>
    </row>
    <row r="27611" spans="5:13" x14ac:dyDescent="0.25">
      <c r="E27611" s="1"/>
      <c r="F27611" s="1"/>
      <c r="G27611" s="1"/>
      <c r="H27611" s="1"/>
      <c r="I27611" s="1"/>
      <c r="J27611" s="1"/>
      <c r="K27611" s="1"/>
      <c r="L27611" s="1"/>
      <c r="M27611" s="1"/>
    </row>
    <row r="27612" spans="5:13" x14ac:dyDescent="0.25">
      <c r="E27612" s="1"/>
      <c r="F27612" s="1"/>
      <c r="G27612" s="1"/>
      <c r="H27612" s="1"/>
      <c r="I27612" s="1"/>
      <c r="J27612" s="1"/>
      <c r="K27612" s="1"/>
      <c r="L27612" s="1"/>
      <c r="M27612" s="1"/>
    </row>
    <row r="27613" spans="5:13" x14ac:dyDescent="0.25">
      <c r="E27613" s="1"/>
      <c r="F27613" s="1"/>
      <c r="G27613" s="1"/>
      <c r="H27613" s="1"/>
      <c r="I27613" s="1"/>
      <c r="J27613" s="1"/>
      <c r="K27613" s="1"/>
      <c r="L27613" s="1"/>
      <c r="M27613" s="1"/>
    </row>
    <row r="27614" spans="5:13" x14ac:dyDescent="0.25">
      <c r="E27614" s="1"/>
      <c r="F27614" s="1"/>
      <c r="G27614" s="1"/>
      <c r="H27614" s="1"/>
      <c r="I27614" s="1"/>
      <c r="J27614" s="1"/>
      <c r="K27614" s="1"/>
      <c r="L27614" s="1"/>
      <c r="M27614" s="1"/>
    </row>
    <row r="27615" spans="5:13" x14ac:dyDescent="0.25">
      <c r="E27615" s="1"/>
      <c r="F27615" s="1"/>
      <c r="G27615" s="1"/>
      <c r="H27615" s="1"/>
      <c r="I27615" s="1"/>
      <c r="J27615" s="1"/>
      <c r="K27615" s="1"/>
      <c r="L27615" s="1"/>
      <c r="M27615" s="1"/>
    </row>
    <row r="27616" spans="5:13" x14ac:dyDescent="0.25">
      <c r="E27616" s="1"/>
      <c r="F27616" s="1"/>
      <c r="G27616" s="1"/>
      <c r="H27616" s="1"/>
      <c r="I27616" s="1"/>
      <c r="J27616" s="1"/>
      <c r="K27616" s="1"/>
      <c r="L27616" s="1"/>
      <c r="M27616" s="1"/>
    </row>
    <row r="27617" spans="5:13" x14ac:dyDescent="0.25">
      <c r="E27617" s="1"/>
      <c r="F27617" s="1"/>
      <c r="G27617" s="1"/>
      <c r="H27617" s="1"/>
      <c r="I27617" s="1"/>
      <c r="J27617" s="1"/>
      <c r="K27617" s="1"/>
      <c r="L27617" s="1"/>
      <c r="M27617" s="1"/>
    </row>
    <row r="27618" spans="5:13" x14ac:dyDescent="0.25">
      <c r="E27618" s="1"/>
      <c r="F27618" s="1"/>
      <c r="G27618" s="1"/>
      <c r="H27618" s="1"/>
      <c r="I27618" s="1"/>
      <c r="J27618" s="1"/>
      <c r="K27618" s="1"/>
      <c r="L27618" s="1"/>
      <c r="M27618" s="1"/>
    </row>
    <row r="27619" spans="5:13" x14ac:dyDescent="0.25">
      <c r="E27619" s="1"/>
      <c r="F27619" s="1"/>
      <c r="G27619" s="1"/>
      <c r="H27619" s="1"/>
      <c r="I27619" s="1"/>
      <c r="J27619" s="1"/>
      <c r="K27619" s="1"/>
      <c r="L27619" s="1"/>
      <c r="M27619" s="1"/>
    </row>
    <row r="27620" spans="5:13" x14ac:dyDescent="0.25">
      <c r="E27620" s="1"/>
      <c r="F27620" s="1"/>
      <c r="G27620" s="1"/>
      <c r="H27620" s="1"/>
      <c r="I27620" s="1"/>
      <c r="J27620" s="1"/>
      <c r="K27620" s="1"/>
      <c r="L27620" s="1"/>
      <c r="M27620" s="1"/>
    </row>
    <row r="27621" spans="5:13" x14ac:dyDescent="0.25">
      <c r="E27621" s="1"/>
      <c r="F27621" s="1"/>
      <c r="G27621" s="1"/>
      <c r="H27621" s="1"/>
      <c r="I27621" s="1"/>
      <c r="J27621" s="1"/>
      <c r="K27621" s="1"/>
      <c r="L27621" s="1"/>
      <c r="M27621" s="1"/>
    </row>
    <row r="27622" spans="5:13" x14ac:dyDescent="0.25">
      <c r="E27622" s="1"/>
      <c r="F27622" s="1"/>
      <c r="G27622" s="1"/>
      <c r="H27622" s="1"/>
      <c r="I27622" s="1"/>
      <c r="J27622" s="1"/>
      <c r="K27622" s="1"/>
      <c r="L27622" s="1"/>
      <c r="M27622" s="1"/>
    </row>
    <row r="27623" spans="5:13" x14ac:dyDescent="0.25">
      <c r="E27623" s="1"/>
      <c r="F27623" s="1"/>
      <c r="G27623" s="1"/>
      <c r="H27623" s="1"/>
      <c r="I27623" s="1"/>
      <c r="J27623" s="1"/>
      <c r="K27623" s="1"/>
      <c r="L27623" s="1"/>
      <c r="M27623" s="1"/>
    </row>
    <row r="27624" spans="5:13" x14ac:dyDescent="0.25">
      <c r="E27624" s="1"/>
      <c r="F27624" s="1"/>
      <c r="G27624" s="1"/>
      <c r="H27624" s="1"/>
      <c r="I27624" s="1"/>
      <c r="J27624" s="1"/>
      <c r="K27624" s="1"/>
      <c r="L27624" s="1"/>
      <c r="M27624" s="1"/>
    </row>
    <row r="27625" spans="5:13" x14ac:dyDescent="0.25">
      <c r="E27625" s="1"/>
      <c r="F27625" s="1"/>
      <c r="G27625" s="1"/>
      <c r="H27625" s="1"/>
      <c r="I27625" s="1"/>
      <c r="J27625" s="1"/>
      <c r="K27625" s="1"/>
      <c r="L27625" s="1"/>
      <c r="M27625" s="1"/>
    </row>
    <row r="27626" spans="5:13" x14ac:dyDescent="0.25">
      <c r="E27626" s="1"/>
      <c r="F27626" s="1"/>
      <c r="G27626" s="1"/>
      <c r="H27626" s="1"/>
      <c r="I27626" s="1"/>
      <c r="J27626" s="1"/>
      <c r="K27626" s="1"/>
      <c r="L27626" s="1"/>
      <c r="M27626" s="1"/>
    </row>
    <row r="27627" spans="5:13" x14ac:dyDescent="0.25">
      <c r="E27627" s="1"/>
      <c r="F27627" s="1"/>
      <c r="G27627" s="1"/>
      <c r="H27627" s="1"/>
      <c r="I27627" s="1"/>
      <c r="J27627" s="1"/>
      <c r="K27627" s="1"/>
      <c r="L27627" s="1"/>
      <c r="M27627" s="1"/>
    </row>
    <row r="27628" spans="5:13" x14ac:dyDescent="0.25">
      <c r="E27628" s="1"/>
      <c r="F27628" s="1"/>
      <c r="G27628" s="1"/>
      <c r="H27628" s="1"/>
      <c r="I27628" s="1"/>
      <c r="J27628" s="1"/>
      <c r="K27628" s="1"/>
      <c r="L27628" s="1"/>
      <c r="M27628" s="1"/>
    </row>
    <row r="27629" spans="5:13" x14ac:dyDescent="0.25">
      <c r="E27629" s="1"/>
      <c r="F27629" s="1"/>
      <c r="G27629" s="1"/>
      <c r="H27629" s="1"/>
      <c r="I27629" s="1"/>
      <c r="J27629" s="1"/>
      <c r="K27629" s="1"/>
      <c r="L27629" s="1"/>
      <c r="M27629" s="1"/>
    </row>
    <row r="27630" spans="5:13" x14ac:dyDescent="0.25">
      <c r="E27630" s="1"/>
      <c r="F27630" s="1"/>
      <c r="G27630" s="1"/>
      <c r="H27630" s="1"/>
      <c r="I27630" s="1"/>
      <c r="J27630" s="1"/>
      <c r="K27630" s="1"/>
      <c r="L27630" s="1"/>
      <c r="M27630" s="1"/>
    </row>
    <row r="27631" spans="5:13" x14ac:dyDescent="0.25">
      <c r="E27631" s="1"/>
      <c r="F27631" s="1"/>
      <c r="G27631" s="1"/>
      <c r="H27631" s="1"/>
      <c r="I27631" s="1"/>
      <c r="J27631" s="1"/>
      <c r="K27631" s="1"/>
      <c r="L27631" s="1"/>
      <c r="M27631" s="1"/>
    </row>
    <row r="27632" spans="5:13" x14ac:dyDescent="0.25">
      <c r="E27632" s="1"/>
      <c r="F27632" s="1"/>
      <c r="G27632" s="1"/>
      <c r="H27632" s="1"/>
      <c r="I27632" s="1"/>
      <c r="J27632" s="1"/>
      <c r="K27632" s="1"/>
      <c r="L27632" s="1"/>
      <c r="M27632" s="1"/>
    </row>
    <row r="27633" spans="5:13" x14ac:dyDescent="0.25">
      <c r="E27633" s="1"/>
      <c r="F27633" s="1"/>
      <c r="G27633" s="1"/>
      <c r="H27633" s="1"/>
      <c r="I27633" s="1"/>
      <c r="J27633" s="1"/>
      <c r="K27633" s="1"/>
      <c r="L27633" s="1"/>
      <c r="M27633" s="1"/>
    </row>
    <row r="27634" spans="5:13" x14ac:dyDescent="0.25">
      <c r="E27634" s="1"/>
      <c r="F27634" s="1"/>
      <c r="G27634" s="1"/>
      <c r="H27634" s="1"/>
      <c r="I27634" s="1"/>
      <c r="J27634" s="1"/>
      <c r="K27634" s="1"/>
      <c r="L27634" s="1"/>
      <c r="M27634" s="1"/>
    </row>
    <row r="27635" spans="5:13" x14ac:dyDescent="0.25">
      <c r="E27635" s="1"/>
      <c r="F27635" s="1"/>
      <c r="G27635" s="1"/>
      <c r="H27635" s="1"/>
      <c r="I27635" s="1"/>
      <c r="J27635" s="1"/>
      <c r="K27635" s="1"/>
      <c r="L27635" s="1"/>
      <c r="M27635" s="1"/>
    </row>
    <row r="27636" spans="5:13" x14ac:dyDescent="0.25">
      <c r="E27636" s="1"/>
      <c r="F27636" s="1"/>
      <c r="G27636" s="1"/>
      <c r="H27636" s="1"/>
      <c r="I27636" s="1"/>
      <c r="J27636" s="1"/>
      <c r="K27636" s="1"/>
      <c r="L27636" s="1"/>
      <c r="M27636" s="1"/>
    </row>
    <row r="27637" spans="5:13" x14ac:dyDescent="0.25">
      <c r="E27637" s="1"/>
      <c r="F27637" s="1"/>
      <c r="G27637" s="1"/>
      <c r="H27637" s="1"/>
      <c r="I27637" s="1"/>
      <c r="J27637" s="1"/>
      <c r="K27637" s="1"/>
      <c r="L27637" s="1"/>
      <c r="M27637" s="1"/>
    </row>
    <row r="27638" spans="5:13" x14ac:dyDescent="0.25">
      <c r="E27638" s="1"/>
      <c r="F27638" s="1"/>
      <c r="G27638" s="1"/>
      <c r="H27638" s="1"/>
      <c r="I27638" s="1"/>
      <c r="J27638" s="1"/>
      <c r="K27638" s="1"/>
      <c r="L27638" s="1"/>
      <c r="M27638" s="1"/>
    </row>
    <row r="27639" spans="5:13" x14ac:dyDescent="0.25">
      <c r="E27639" s="1"/>
      <c r="F27639" s="1"/>
      <c r="G27639" s="1"/>
      <c r="H27639" s="1"/>
      <c r="I27639" s="1"/>
      <c r="J27639" s="1"/>
      <c r="K27639" s="1"/>
      <c r="L27639" s="1"/>
      <c r="M27639" s="1"/>
    </row>
    <row r="27640" spans="5:13" x14ac:dyDescent="0.25">
      <c r="E27640" s="1"/>
      <c r="F27640" s="1"/>
      <c r="G27640" s="1"/>
      <c r="H27640" s="1"/>
      <c r="I27640" s="1"/>
      <c r="J27640" s="1"/>
      <c r="K27640" s="1"/>
      <c r="L27640" s="1"/>
      <c r="M27640" s="1"/>
    </row>
    <row r="27641" spans="5:13" x14ac:dyDescent="0.25">
      <c r="E27641" s="1"/>
      <c r="F27641" s="1"/>
      <c r="G27641" s="1"/>
      <c r="H27641" s="1"/>
      <c r="I27641" s="1"/>
      <c r="J27641" s="1"/>
      <c r="K27641" s="1"/>
      <c r="L27641" s="1"/>
      <c r="M27641" s="1"/>
    </row>
    <row r="27642" spans="5:13" x14ac:dyDescent="0.25">
      <c r="E27642" s="1"/>
      <c r="F27642" s="1"/>
      <c r="G27642" s="1"/>
      <c r="H27642" s="1"/>
      <c r="I27642" s="1"/>
      <c r="J27642" s="1"/>
      <c r="K27642" s="1"/>
      <c r="L27642" s="1"/>
      <c r="M27642" s="1"/>
    </row>
    <row r="27643" spans="5:13" x14ac:dyDescent="0.25">
      <c r="E27643" s="1"/>
      <c r="F27643" s="1"/>
      <c r="G27643" s="1"/>
      <c r="H27643" s="1"/>
      <c r="I27643" s="1"/>
      <c r="J27643" s="1"/>
      <c r="K27643" s="1"/>
      <c r="L27643" s="1"/>
      <c r="M27643" s="1"/>
    </row>
    <row r="27644" spans="5:13" x14ac:dyDescent="0.25">
      <c r="E27644" s="1"/>
      <c r="F27644" s="1"/>
      <c r="G27644" s="1"/>
      <c r="H27644" s="1"/>
      <c r="I27644" s="1"/>
      <c r="J27644" s="1"/>
      <c r="K27644" s="1"/>
      <c r="L27644" s="1"/>
      <c r="M27644" s="1"/>
    </row>
    <row r="27645" spans="5:13" x14ac:dyDescent="0.25">
      <c r="E27645" s="1"/>
      <c r="F27645" s="1"/>
      <c r="G27645" s="1"/>
      <c r="H27645" s="1"/>
      <c r="I27645" s="1"/>
      <c r="J27645" s="1"/>
      <c r="K27645" s="1"/>
      <c r="L27645" s="1"/>
      <c r="M27645" s="1"/>
    </row>
    <row r="27646" spans="5:13" x14ac:dyDescent="0.25">
      <c r="E27646" s="1"/>
      <c r="F27646" s="1"/>
      <c r="G27646" s="1"/>
      <c r="H27646" s="1"/>
      <c r="I27646" s="1"/>
      <c r="J27646" s="1"/>
      <c r="K27646" s="1"/>
      <c r="L27646" s="1"/>
      <c r="M27646" s="1"/>
    </row>
    <row r="27647" spans="5:13" x14ac:dyDescent="0.25">
      <c r="E27647" s="1"/>
      <c r="F27647" s="1"/>
      <c r="G27647" s="1"/>
      <c r="H27647" s="1"/>
      <c r="I27647" s="1"/>
      <c r="J27647" s="1"/>
      <c r="K27647" s="1"/>
      <c r="L27647" s="1"/>
      <c r="M27647" s="1"/>
    </row>
    <row r="27648" spans="5:13" x14ac:dyDescent="0.25">
      <c r="E27648" s="1"/>
      <c r="F27648" s="1"/>
      <c r="G27648" s="1"/>
      <c r="H27648" s="1"/>
      <c r="I27648" s="1"/>
      <c r="J27648" s="1"/>
      <c r="K27648" s="1"/>
      <c r="L27648" s="1"/>
      <c r="M27648" s="1"/>
    </row>
    <row r="27649" spans="5:13" x14ac:dyDescent="0.25">
      <c r="E27649" s="1"/>
      <c r="F27649" s="1"/>
      <c r="G27649" s="1"/>
      <c r="H27649" s="1"/>
      <c r="I27649" s="1"/>
      <c r="J27649" s="1"/>
      <c r="K27649" s="1"/>
      <c r="L27649" s="1"/>
      <c r="M27649" s="1"/>
    </row>
    <row r="27650" spans="5:13" x14ac:dyDescent="0.25">
      <c r="E27650" s="1"/>
      <c r="F27650" s="1"/>
      <c r="G27650" s="1"/>
      <c r="H27650" s="1"/>
      <c r="I27650" s="1"/>
      <c r="J27650" s="1"/>
      <c r="K27650" s="1"/>
      <c r="L27650" s="1"/>
      <c r="M27650" s="1"/>
    </row>
    <row r="27651" spans="5:13" x14ac:dyDescent="0.25">
      <c r="E27651" s="1"/>
      <c r="F27651" s="1"/>
      <c r="G27651" s="1"/>
      <c r="H27651" s="1"/>
      <c r="I27651" s="1"/>
      <c r="J27651" s="1"/>
      <c r="K27651" s="1"/>
      <c r="L27651" s="1"/>
      <c r="M27651" s="1"/>
    </row>
    <row r="27652" spans="5:13" x14ac:dyDescent="0.25">
      <c r="E27652" s="1"/>
      <c r="F27652" s="1"/>
      <c r="G27652" s="1"/>
      <c r="H27652" s="1"/>
      <c r="I27652" s="1"/>
      <c r="J27652" s="1"/>
      <c r="K27652" s="1"/>
      <c r="L27652" s="1"/>
      <c r="M27652" s="1"/>
    </row>
    <row r="27653" spans="5:13" x14ac:dyDescent="0.25">
      <c r="E27653" s="1"/>
      <c r="F27653" s="1"/>
      <c r="G27653" s="1"/>
      <c r="H27653" s="1"/>
      <c r="I27653" s="1"/>
      <c r="J27653" s="1"/>
      <c r="K27653" s="1"/>
      <c r="L27653" s="1"/>
      <c r="M27653" s="1"/>
    </row>
    <row r="27654" spans="5:13" x14ac:dyDescent="0.25">
      <c r="E27654" s="1"/>
      <c r="F27654" s="1"/>
      <c r="G27654" s="1"/>
      <c r="H27654" s="1"/>
      <c r="I27654" s="1"/>
      <c r="J27654" s="1"/>
      <c r="K27654" s="1"/>
      <c r="L27654" s="1"/>
      <c r="M27654" s="1"/>
    </row>
    <row r="27655" spans="5:13" x14ac:dyDescent="0.25">
      <c r="E27655" s="1"/>
      <c r="F27655" s="1"/>
      <c r="G27655" s="1"/>
      <c r="H27655" s="1"/>
      <c r="I27655" s="1"/>
      <c r="J27655" s="1"/>
      <c r="K27655" s="1"/>
      <c r="L27655" s="1"/>
      <c r="M27655" s="1"/>
    </row>
    <row r="27656" spans="5:13" x14ac:dyDescent="0.25">
      <c r="E27656" s="1"/>
      <c r="F27656" s="1"/>
      <c r="G27656" s="1"/>
      <c r="H27656" s="1"/>
      <c r="I27656" s="1"/>
      <c r="J27656" s="1"/>
      <c r="K27656" s="1"/>
      <c r="L27656" s="1"/>
      <c r="M27656" s="1"/>
    </row>
    <row r="27657" spans="5:13" x14ac:dyDescent="0.25">
      <c r="E27657" s="1"/>
      <c r="F27657" s="1"/>
      <c r="G27657" s="1"/>
      <c r="H27657" s="1"/>
      <c r="I27657" s="1"/>
      <c r="J27657" s="1"/>
      <c r="K27657" s="1"/>
      <c r="L27657" s="1"/>
      <c r="M27657" s="1"/>
    </row>
    <row r="27658" spans="5:13" x14ac:dyDescent="0.25">
      <c r="E27658" s="1"/>
      <c r="F27658" s="1"/>
      <c r="G27658" s="1"/>
      <c r="H27658" s="1"/>
      <c r="I27658" s="1"/>
      <c r="J27658" s="1"/>
      <c r="K27658" s="1"/>
      <c r="L27658" s="1"/>
      <c r="M27658" s="1"/>
    </row>
    <row r="27659" spans="5:13" x14ac:dyDescent="0.25">
      <c r="E27659" s="1"/>
      <c r="F27659" s="1"/>
      <c r="G27659" s="1"/>
      <c r="H27659" s="1"/>
      <c r="I27659" s="1"/>
      <c r="J27659" s="1"/>
      <c r="K27659" s="1"/>
      <c r="L27659" s="1"/>
      <c r="M27659" s="1"/>
    </row>
    <row r="27660" spans="5:13" x14ac:dyDescent="0.25">
      <c r="E27660" s="1"/>
      <c r="F27660" s="1"/>
      <c r="G27660" s="1"/>
      <c r="H27660" s="1"/>
      <c r="I27660" s="1"/>
      <c r="J27660" s="1"/>
      <c r="K27660" s="1"/>
      <c r="L27660" s="1"/>
      <c r="M27660" s="1"/>
    </row>
    <row r="27661" spans="5:13" x14ac:dyDescent="0.25">
      <c r="E27661" s="1"/>
      <c r="F27661" s="1"/>
      <c r="G27661" s="1"/>
      <c r="H27661" s="1"/>
      <c r="I27661" s="1"/>
      <c r="J27661" s="1"/>
      <c r="K27661" s="1"/>
      <c r="L27661" s="1"/>
      <c r="M27661" s="1"/>
    </row>
    <row r="27662" spans="5:13" x14ac:dyDescent="0.25">
      <c r="E27662" s="1"/>
      <c r="F27662" s="1"/>
      <c r="G27662" s="1"/>
      <c r="H27662" s="1"/>
      <c r="I27662" s="1"/>
      <c r="J27662" s="1"/>
      <c r="K27662" s="1"/>
      <c r="L27662" s="1"/>
      <c r="M27662" s="1"/>
    </row>
    <row r="27663" spans="5:13" x14ac:dyDescent="0.25">
      <c r="E27663" s="1"/>
      <c r="F27663" s="1"/>
      <c r="G27663" s="1"/>
      <c r="H27663" s="1"/>
      <c r="I27663" s="1"/>
      <c r="J27663" s="1"/>
      <c r="K27663" s="1"/>
      <c r="L27663" s="1"/>
      <c r="M27663" s="1"/>
    </row>
    <row r="27664" spans="5:13" x14ac:dyDescent="0.25">
      <c r="E27664" s="1"/>
      <c r="F27664" s="1"/>
      <c r="G27664" s="1"/>
      <c r="H27664" s="1"/>
      <c r="I27664" s="1"/>
      <c r="J27664" s="1"/>
      <c r="K27664" s="1"/>
      <c r="L27664" s="1"/>
      <c r="M27664" s="1"/>
    </row>
    <row r="27665" spans="5:13" x14ac:dyDescent="0.25">
      <c r="E27665" s="1"/>
      <c r="F27665" s="1"/>
      <c r="G27665" s="1"/>
      <c r="H27665" s="1"/>
      <c r="I27665" s="1"/>
      <c r="J27665" s="1"/>
      <c r="K27665" s="1"/>
      <c r="L27665" s="1"/>
      <c r="M27665" s="1"/>
    </row>
    <row r="27666" spans="5:13" x14ac:dyDescent="0.25">
      <c r="E27666" s="1"/>
      <c r="F27666" s="1"/>
      <c r="G27666" s="1"/>
      <c r="H27666" s="1"/>
      <c r="I27666" s="1"/>
      <c r="J27666" s="1"/>
      <c r="K27666" s="1"/>
      <c r="L27666" s="1"/>
      <c r="M27666" s="1"/>
    </row>
    <row r="27667" spans="5:13" x14ac:dyDescent="0.25">
      <c r="E27667" s="1"/>
      <c r="F27667" s="1"/>
      <c r="G27667" s="1"/>
      <c r="H27667" s="1"/>
      <c r="I27667" s="1"/>
      <c r="J27667" s="1"/>
      <c r="K27667" s="1"/>
      <c r="L27667" s="1"/>
      <c r="M27667" s="1"/>
    </row>
    <row r="27668" spans="5:13" x14ac:dyDescent="0.25">
      <c r="E27668" s="1"/>
      <c r="F27668" s="1"/>
      <c r="G27668" s="1"/>
      <c r="H27668" s="1"/>
      <c r="I27668" s="1"/>
      <c r="J27668" s="1"/>
      <c r="K27668" s="1"/>
      <c r="L27668" s="1"/>
      <c r="M27668" s="1"/>
    </row>
    <row r="27669" spans="5:13" x14ac:dyDescent="0.25">
      <c r="E27669" s="1"/>
      <c r="F27669" s="1"/>
      <c r="G27669" s="1"/>
      <c r="H27669" s="1"/>
      <c r="I27669" s="1"/>
      <c r="J27669" s="1"/>
      <c r="K27669" s="1"/>
      <c r="L27669" s="1"/>
      <c r="M27669" s="1"/>
    </row>
    <row r="27670" spans="5:13" x14ac:dyDescent="0.25">
      <c r="E27670" s="1"/>
      <c r="F27670" s="1"/>
      <c r="G27670" s="1"/>
      <c r="H27670" s="1"/>
      <c r="I27670" s="1"/>
      <c r="J27670" s="1"/>
      <c r="K27670" s="1"/>
      <c r="L27670" s="1"/>
      <c r="M27670" s="1"/>
    </row>
    <row r="27671" spans="5:13" x14ac:dyDescent="0.25">
      <c r="E27671" s="1"/>
      <c r="F27671" s="1"/>
      <c r="G27671" s="1"/>
      <c r="H27671" s="1"/>
      <c r="I27671" s="1"/>
      <c r="J27671" s="1"/>
      <c r="K27671" s="1"/>
      <c r="L27671" s="1"/>
      <c r="M27671" s="1"/>
    </row>
    <row r="27672" spans="5:13" x14ac:dyDescent="0.25">
      <c r="E27672" s="1"/>
      <c r="F27672" s="1"/>
      <c r="G27672" s="1"/>
      <c r="H27672" s="1"/>
      <c r="I27672" s="1"/>
      <c r="J27672" s="1"/>
      <c r="K27672" s="1"/>
      <c r="L27672" s="1"/>
      <c r="M27672" s="1"/>
    </row>
    <row r="27673" spans="5:13" x14ac:dyDescent="0.25">
      <c r="E27673" s="1"/>
      <c r="F27673" s="1"/>
      <c r="G27673" s="1"/>
      <c r="H27673" s="1"/>
      <c r="I27673" s="1"/>
      <c r="J27673" s="1"/>
      <c r="K27673" s="1"/>
      <c r="L27673" s="1"/>
      <c r="M27673" s="1"/>
    </row>
    <row r="27674" spans="5:13" x14ac:dyDescent="0.25">
      <c r="E27674" s="1"/>
      <c r="F27674" s="1"/>
      <c r="G27674" s="1"/>
      <c r="H27674" s="1"/>
      <c r="I27674" s="1"/>
      <c r="J27674" s="1"/>
      <c r="K27674" s="1"/>
      <c r="L27674" s="1"/>
      <c r="M27674" s="1"/>
    </row>
    <row r="27675" spans="5:13" x14ac:dyDescent="0.25">
      <c r="E27675" s="1"/>
      <c r="F27675" s="1"/>
      <c r="G27675" s="1"/>
      <c r="H27675" s="1"/>
      <c r="I27675" s="1"/>
      <c r="J27675" s="1"/>
      <c r="K27675" s="1"/>
      <c r="L27675" s="1"/>
      <c r="M27675" s="1"/>
    </row>
    <row r="27676" spans="5:13" x14ac:dyDescent="0.25">
      <c r="E27676" s="1"/>
      <c r="F27676" s="1"/>
      <c r="G27676" s="1"/>
      <c r="H27676" s="1"/>
      <c r="I27676" s="1"/>
      <c r="J27676" s="1"/>
      <c r="K27676" s="1"/>
      <c r="L27676" s="1"/>
      <c r="M27676" s="1"/>
    </row>
    <row r="27677" spans="5:13" x14ac:dyDescent="0.25">
      <c r="E27677" s="1"/>
      <c r="F27677" s="1"/>
      <c r="G27677" s="1"/>
      <c r="H27677" s="1"/>
      <c r="I27677" s="1"/>
      <c r="J27677" s="1"/>
      <c r="K27677" s="1"/>
      <c r="L27677" s="1"/>
      <c r="M27677" s="1"/>
    </row>
    <row r="27678" spans="5:13" x14ac:dyDescent="0.25">
      <c r="E27678" s="1"/>
      <c r="F27678" s="1"/>
      <c r="G27678" s="1"/>
      <c r="H27678" s="1"/>
      <c r="I27678" s="1"/>
      <c r="J27678" s="1"/>
      <c r="K27678" s="1"/>
      <c r="L27678" s="1"/>
      <c r="M27678" s="1"/>
    </row>
    <row r="27679" spans="5:13" x14ac:dyDescent="0.25">
      <c r="E27679" s="1"/>
      <c r="F27679" s="1"/>
      <c r="G27679" s="1"/>
      <c r="H27679" s="1"/>
      <c r="I27679" s="1"/>
      <c r="J27679" s="1"/>
      <c r="K27679" s="1"/>
      <c r="L27679" s="1"/>
      <c r="M27679" s="1"/>
    </row>
    <row r="27680" spans="5:13" x14ac:dyDescent="0.25">
      <c r="E27680" s="1"/>
      <c r="F27680" s="1"/>
      <c r="G27680" s="1"/>
      <c r="H27680" s="1"/>
      <c r="I27680" s="1"/>
      <c r="J27680" s="1"/>
      <c r="K27680" s="1"/>
      <c r="L27680" s="1"/>
      <c r="M27680" s="1"/>
    </row>
    <row r="27681" spans="5:13" x14ac:dyDescent="0.25">
      <c r="E27681" s="1"/>
      <c r="F27681" s="1"/>
      <c r="G27681" s="1"/>
      <c r="H27681" s="1"/>
      <c r="I27681" s="1"/>
      <c r="J27681" s="1"/>
      <c r="K27681" s="1"/>
      <c r="L27681" s="1"/>
      <c r="M27681" s="1"/>
    </row>
    <row r="27682" spans="5:13" x14ac:dyDescent="0.25">
      <c r="E27682" s="1"/>
      <c r="F27682" s="1"/>
      <c r="G27682" s="1"/>
      <c r="H27682" s="1"/>
      <c r="I27682" s="1"/>
      <c r="J27682" s="1"/>
      <c r="K27682" s="1"/>
      <c r="L27682" s="1"/>
      <c r="M27682" s="1"/>
    </row>
    <row r="27683" spans="5:13" x14ac:dyDescent="0.25">
      <c r="E27683" s="1"/>
      <c r="F27683" s="1"/>
      <c r="G27683" s="1"/>
      <c r="H27683" s="1"/>
      <c r="I27683" s="1"/>
      <c r="J27683" s="1"/>
      <c r="K27683" s="1"/>
      <c r="L27683" s="1"/>
      <c r="M27683" s="1"/>
    </row>
    <row r="27684" spans="5:13" x14ac:dyDescent="0.25">
      <c r="E27684" s="1"/>
      <c r="F27684" s="1"/>
      <c r="G27684" s="1"/>
      <c r="H27684" s="1"/>
      <c r="I27684" s="1"/>
      <c r="J27684" s="1"/>
      <c r="K27684" s="1"/>
      <c r="L27684" s="1"/>
      <c r="M27684" s="1"/>
    </row>
    <row r="27685" spans="5:13" x14ac:dyDescent="0.25">
      <c r="E27685" s="1"/>
      <c r="F27685" s="1"/>
      <c r="G27685" s="1"/>
      <c r="H27685" s="1"/>
      <c r="I27685" s="1"/>
      <c r="J27685" s="1"/>
      <c r="K27685" s="1"/>
      <c r="L27685" s="1"/>
      <c r="M27685" s="1"/>
    </row>
    <row r="27686" spans="5:13" x14ac:dyDescent="0.25">
      <c r="E27686" s="1"/>
      <c r="F27686" s="1"/>
      <c r="G27686" s="1"/>
      <c r="H27686" s="1"/>
      <c r="I27686" s="1"/>
      <c r="J27686" s="1"/>
      <c r="K27686" s="1"/>
      <c r="L27686" s="1"/>
      <c r="M27686" s="1"/>
    </row>
    <row r="27687" spans="5:13" x14ac:dyDescent="0.25">
      <c r="E27687" s="1"/>
      <c r="F27687" s="1"/>
      <c r="G27687" s="1"/>
      <c r="H27687" s="1"/>
      <c r="I27687" s="1"/>
      <c r="J27687" s="1"/>
      <c r="K27687" s="1"/>
      <c r="L27687" s="1"/>
      <c r="M27687" s="1"/>
    </row>
    <row r="27688" spans="5:13" x14ac:dyDescent="0.25">
      <c r="E27688" s="1"/>
      <c r="F27688" s="1"/>
      <c r="G27688" s="1"/>
      <c r="H27688" s="1"/>
      <c r="I27688" s="1"/>
      <c r="J27688" s="1"/>
      <c r="K27688" s="1"/>
      <c r="L27688" s="1"/>
      <c r="M27688" s="1"/>
    </row>
    <row r="27689" spans="5:13" x14ac:dyDescent="0.25">
      <c r="E27689" s="1"/>
      <c r="F27689" s="1"/>
      <c r="G27689" s="1"/>
      <c r="H27689" s="1"/>
      <c r="I27689" s="1"/>
      <c r="J27689" s="1"/>
      <c r="K27689" s="1"/>
      <c r="L27689" s="1"/>
      <c r="M27689" s="1"/>
    </row>
    <row r="27690" spans="5:13" x14ac:dyDescent="0.25">
      <c r="E27690" s="1"/>
      <c r="F27690" s="1"/>
      <c r="G27690" s="1"/>
      <c r="H27690" s="1"/>
      <c r="I27690" s="1"/>
      <c r="J27690" s="1"/>
      <c r="K27690" s="1"/>
      <c r="L27690" s="1"/>
      <c r="M27690" s="1"/>
    </row>
    <row r="27691" spans="5:13" x14ac:dyDescent="0.25">
      <c r="E27691" s="1"/>
      <c r="F27691" s="1"/>
      <c r="G27691" s="1"/>
      <c r="H27691" s="1"/>
      <c r="I27691" s="1"/>
      <c r="J27691" s="1"/>
      <c r="K27691" s="1"/>
      <c r="L27691" s="1"/>
      <c r="M27691" s="1"/>
    </row>
    <row r="27692" spans="5:13" x14ac:dyDescent="0.25">
      <c r="E27692" s="1"/>
      <c r="F27692" s="1"/>
      <c r="G27692" s="1"/>
      <c r="H27692" s="1"/>
      <c r="I27692" s="1"/>
      <c r="J27692" s="1"/>
      <c r="K27692" s="1"/>
      <c r="L27692" s="1"/>
      <c r="M27692" s="1"/>
    </row>
    <row r="27693" spans="5:13" x14ac:dyDescent="0.25">
      <c r="E27693" s="1"/>
      <c r="F27693" s="1"/>
      <c r="G27693" s="1"/>
      <c r="H27693" s="1"/>
      <c r="I27693" s="1"/>
      <c r="J27693" s="1"/>
      <c r="K27693" s="1"/>
      <c r="L27693" s="1"/>
      <c r="M27693" s="1"/>
    </row>
    <row r="27694" spans="5:13" x14ac:dyDescent="0.25">
      <c r="E27694" s="1"/>
      <c r="F27694" s="1"/>
      <c r="G27694" s="1"/>
      <c r="H27694" s="1"/>
      <c r="I27694" s="1"/>
      <c r="J27694" s="1"/>
      <c r="K27694" s="1"/>
      <c r="L27694" s="1"/>
      <c r="M27694" s="1"/>
    </row>
    <row r="27695" spans="5:13" x14ac:dyDescent="0.25">
      <c r="E27695" s="1"/>
      <c r="F27695" s="1"/>
      <c r="G27695" s="1"/>
      <c r="H27695" s="1"/>
      <c r="I27695" s="1"/>
      <c r="J27695" s="1"/>
      <c r="K27695" s="1"/>
      <c r="L27695" s="1"/>
      <c r="M27695" s="1"/>
    </row>
    <row r="27696" spans="5:13" x14ac:dyDescent="0.25">
      <c r="E27696" s="1"/>
      <c r="F27696" s="1"/>
      <c r="G27696" s="1"/>
      <c r="H27696" s="1"/>
      <c r="I27696" s="1"/>
      <c r="J27696" s="1"/>
      <c r="K27696" s="1"/>
      <c r="L27696" s="1"/>
      <c r="M27696" s="1"/>
    </row>
    <row r="27697" spans="5:13" x14ac:dyDescent="0.25">
      <c r="E27697" s="1"/>
      <c r="F27697" s="1"/>
      <c r="G27697" s="1"/>
      <c r="H27697" s="1"/>
      <c r="I27697" s="1"/>
      <c r="J27697" s="1"/>
      <c r="K27697" s="1"/>
      <c r="L27697" s="1"/>
      <c r="M27697" s="1"/>
    </row>
    <row r="27698" spans="5:13" x14ac:dyDescent="0.25">
      <c r="E27698" s="1"/>
      <c r="F27698" s="1"/>
      <c r="G27698" s="1"/>
      <c r="H27698" s="1"/>
      <c r="I27698" s="1"/>
      <c r="J27698" s="1"/>
      <c r="K27698" s="1"/>
      <c r="L27698" s="1"/>
      <c r="M27698" s="1"/>
    </row>
    <row r="27699" spans="5:13" x14ac:dyDescent="0.25">
      <c r="E27699" s="1"/>
      <c r="F27699" s="1"/>
      <c r="G27699" s="1"/>
      <c r="H27699" s="1"/>
      <c r="I27699" s="1"/>
      <c r="J27699" s="1"/>
      <c r="K27699" s="1"/>
      <c r="L27699" s="1"/>
      <c r="M27699" s="1"/>
    </row>
    <row r="27700" spans="5:13" x14ac:dyDescent="0.25">
      <c r="E27700" s="1"/>
      <c r="F27700" s="1"/>
      <c r="G27700" s="1"/>
      <c r="H27700" s="1"/>
      <c r="I27700" s="1"/>
      <c r="J27700" s="1"/>
      <c r="K27700" s="1"/>
      <c r="L27700" s="1"/>
      <c r="M27700" s="1"/>
    </row>
    <row r="27701" spans="5:13" x14ac:dyDescent="0.25">
      <c r="E27701" s="1"/>
      <c r="F27701" s="1"/>
      <c r="G27701" s="1"/>
      <c r="H27701" s="1"/>
      <c r="I27701" s="1"/>
      <c r="J27701" s="1"/>
      <c r="K27701" s="1"/>
      <c r="L27701" s="1"/>
      <c r="M27701" s="1"/>
    </row>
    <row r="27702" spans="5:13" x14ac:dyDescent="0.25">
      <c r="E27702" s="1"/>
      <c r="F27702" s="1"/>
      <c r="G27702" s="1"/>
      <c r="H27702" s="1"/>
      <c r="I27702" s="1"/>
      <c r="J27702" s="1"/>
      <c r="K27702" s="1"/>
      <c r="L27702" s="1"/>
      <c r="M27702" s="1"/>
    </row>
    <row r="27703" spans="5:13" x14ac:dyDescent="0.25">
      <c r="E27703" s="1"/>
      <c r="F27703" s="1"/>
      <c r="G27703" s="1"/>
      <c r="H27703" s="1"/>
      <c r="I27703" s="1"/>
      <c r="J27703" s="1"/>
      <c r="K27703" s="1"/>
      <c r="L27703" s="1"/>
      <c r="M27703" s="1"/>
    </row>
    <row r="27704" spans="5:13" x14ac:dyDescent="0.25">
      <c r="E27704" s="1"/>
      <c r="F27704" s="1"/>
      <c r="G27704" s="1"/>
      <c r="H27704" s="1"/>
      <c r="I27704" s="1"/>
      <c r="J27704" s="1"/>
      <c r="K27704" s="1"/>
      <c r="L27704" s="1"/>
      <c r="M27704" s="1"/>
    </row>
    <row r="27705" spans="5:13" x14ac:dyDescent="0.25">
      <c r="E27705" s="1"/>
      <c r="F27705" s="1"/>
      <c r="G27705" s="1"/>
      <c r="H27705" s="1"/>
      <c r="I27705" s="1"/>
      <c r="J27705" s="1"/>
      <c r="K27705" s="1"/>
      <c r="L27705" s="1"/>
      <c r="M27705" s="1"/>
    </row>
    <row r="27706" spans="5:13" x14ac:dyDescent="0.25">
      <c r="E27706" s="1"/>
      <c r="F27706" s="1"/>
      <c r="G27706" s="1"/>
      <c r="H27706" s="1"/>
      <c r="I27706" s="1"/>
      <c r="J27706" s="1"/>
      <c r="K27706" s="1"/>
      <c r="L27706" s="1"/>
      <c r="M27706" s="1"/>
    </row>
    <row r="27707" spans="5:13" x14ac:dyDescent="0.25">
      <c r="E27707" s="1"/>
      <c r="F27707" s="1"/>
      <c r="G27707" s="1"/>
      <c r="H27707" s="1"/>
      <c r="I27707" s="1"/>
      <c r="J27707" s="1"/>
      <c r="K27707" s="1"/>
      <c r="L27707" s="1"/>
      <c r="M27707" s="1"/>
    </row>
    <row r="27708" spans="5:13" x14ac:dyDescent="0.25">
      <c r="E27708" s="1"/>
      <c r="F27708" s="1"/>
      <c r="G27708" s="1"/>
      <c r="H27708" s="1"/>
      <c r="I27708" s="1"/>
      <c r="J27708" s="1"/>
      <c r="K27708" s="1"/>
      <c r="L27708" s="1"/>
      <c r="M27708" s="1"/>
    </row>
    <row r="27709" spans="5:13" x14ac:dyDescent="0.25">
      <c r="E27709" s="1"/>
      <c r="F27709" s="1"/>
      <c r="G27709" s="1"/>
      <c r="H27709" s="1"/>
      <c r="I27709" s="1"/>
      <c r="J27709" s="1"/>
      <c r="K27709" s="1"/>
      <c r="L27709" s="1"/>
      <c r="M27709" s="1"/>
    </row>
    <row r="27710" spans="5:13" x14ac:dyDescent="0.25">
      <c r="E27710" s="1"/>
      <c r="F27710" s="1"/>
      <c r="G27710" s="1"/>
      <c r="H27710" s="1"/>
      <c r="I27710" s="1"/>
      <c r="J27710" s="1"/>
      <c r="K27710" s="1"/>
      <c r="L27710" s="1"/>
      <c r="M27710" s="1"/>
    </row>
    <row r="27711" spans="5:13" x14ac:dyDescent="0.25">
      <c r="E27711" s="1"/>
      <c r="F27711" s="1"/>
      <c r="G27711" s="1"/>
      <c r="H27711" s="1"/>
      <c r="I27711" s="1"/>
      <c r="J27711" s="1"/>
      <c r="K27711" s="1"/>
      <c r="L27711" s="1"/>
      <c r="M27711" s="1"/>
    </row>
    <row r="27712" spans="5:13" x14ac:dyDescent="0.25">
      <c r="E27712" s="1"/>
      <c r="F27712" s="1"/>
      <c r="G27712" s="1"/>
      <c r="H27712" s="1"/>
      <c r="I27712" s="1"/>
      <c r="J27712" s="1"/>
      <c r="K27712" s="1"/>
      <c r="L27712" s="1"/>
      <c r="M27712" s="1"/>
    </row>
    <row r="27713" spans="5:13" x14ac:dyDescent="0.25">
      <c r="E27713" s="1"/>
      <c r="F27713" s="1"/>
      <c r="G27713" s="1"/>
      <c r="H27713" s="1"/>
      <c r="I27713" s="1"/>
      <c r="J27713" s="1"/>
      <c r="K27713" s="1"/>
      <c r="L27713" s="1"/>
      <c r="M27713" s="1"/>
    </row>
    <row r="27714" spans="5:13" x14ac:dyDescent="0.25">
      <c r="E27714" s="1"/>
      <c r="F27714" s="1"/>
      <c r="G27714" s="1"/>
      <c r="H27714" s="1"/>
      <c r="I27714" s="1"/>
      <c r="J27714" s="1"/>
      <c r="K27714" s="1"/>
      <c r="L27714" s="1"/>
      <c r="M27714" s="1"/>
    </row>
    <row r="27715" spans="5:13" x14ac:dyDescent="0.25">
      <c r="E27715" s="1"/>
      <c r="F27715" s="1"/>
      <c r="G27715" s="1"/>
      <c r="H27715" s="1"/>
      <c r="I27715" s="1"/>
      <c r="J27715" s="1"/>
      <c r="K27715" s="1"/>
      <c r="L27715" s="1"/>
      <c r="M27715" s="1"/>
    </row>
    <row r="27716" spans="5:13" x14ac:dyDescent="0.25">
      <c r="E27716" s="1"/>
      <c r="F27716" s="1"/>
      <c r="G27716" s="1"/>
      <c r="H27716" s="1"/>
      <c r="I27716" s="1"/>
      <c r="J27716" s="1"/>
      <c r="K27716" s="1"/>
      <c r="L27716" s="1"/>
      <c r="M27716" s="1"/>
    </row>
    <row r="27717" spans="5:13" x14ac:dyDescent="0.25">
      <c r="E27717" s="1"/>
      <c r="F27717" s="1"/>
      <c r="G27717" s="1"/>
      <c r="H27717" s="1"/>
      <c r="I27717" s="1"/>
      <c r="J27717" s="1"/>
      <c r="K27717" s="1"/>
      <c r="L27717" s="1"/>
      <c r="M27717" s="1"/>
    </row>
    <row r="27718" spans="5:13" x14ac:dyDescent="0.25">
      <c r="E27718" s="1"/>
      <c r="F27718" s="1"/>
      <c r="G27718" s="1"/>
      <c r="H27718" s="1"/>
      <c r="I27718" s="1"/>
      <c r="J27718" s="1"/>
      <c r="K27718" s="1"/>
      <c r="L27718" s="1"/>
      <c r="M27718" s="1"/>
    </row>
    <row r="27719" spans="5:13" x14ac:dyDescent="0.25">
      <c r="E27719" s="1"/>
      <c r="F27719" s="1"/>
      <c r="G27719" s="1"/>
      <c r="H27719" s="1"/>
      <c r="I27719" s="1"/>
      <c r="J27719" s="1"/>
      <c r="K27719" s="1"/>
      <c r="L27719" s="1"/>
      <c r="M27719" s="1"/>
    </row>
    <row r="27720" spans="5:13" x14ac:dyDescent="0.25">
      <c r="E27720" s="1"/>
      <c r="F27720" s="1"/>
      <c r="G27720" s="1"/>
      <c r="H27720" s="1"/>
      <c r="I27720" s="1"/>
      <c r="J27720" s="1"/>
      <c r="K27720" s="1"/>
      <c r="L27720" s="1"/>
      <c r="M27720" s="1"/>
    </row>
    <row r="27721" spans="5:13" x14ac:dyDescent="0.25">
      <c r="E27721" s="1"/>
      <c r="F27721" s="1"/>
      <c r="G27721" s="1"/>
      <c r="H27721" s="1"/>
      <c r="I27721" s="1"/>
      <c r="J27721" s="1"/>
      <c r="K27721" s="1"/>
      <c r="L27721" s="1"/>
      <c r="M27721" s="1"/>
    </row>
    <row r="27722" spans="5:13" x14ac:dyDescent="0.25">
      <c r="E27722" s="1"/>
      <c r="F27722" s="1"/>
      <c r="G27722" s="1"/>
      <c r="H27722" s="1"/>
      <c r="I27722" s="1"/>
      <c r="J27722" s="1"/>
      <c r="K27722" s="1"/>
      <c r="L27722" s="1"/>
      <c r="M27722" s="1"/>
    </row>
    <row r="27723" spans="5:13" x14ac:dyDescent="0.25">
      <c r="E27723" s="1"/>
      <c r="F27723" s="1"/>
      <c r="G27723" s="1"/>
      <c r="H27723" s="1"/>
      <c r="I27723" s="1"/>
      <c r="J27723" s="1"/>
      <c r="K27723" s="1"/>
      <c r="L27723" s="1"/>
      <c r="M27723" s="1"/>
    </row>
    <row r="27724" spans="5:13" x14ac:dyDescent="0.25">
      <c r="E27724" s="1"/>
      <c r="F27724" s="1"/>
      <c r="G27724" s="1"/>
      <c r="H27724" s="1"/>
      <c r="I27724" s="1"/>
      <c r="J27724" s="1"/>
      <c r="K27724" s="1"/>
      <c r="L27724" s="1"/>
      <c r="M27724" s="1"/>
    </row>
    <row r="27725" spans="5:13" x14ac:dyDescent="0.25">
      <c r="E27725" s="1"/>
      <c r="F27725" s="1"/>
      <c r="G27725" s="1"/>
      <c r="H27725" s="1"/>
      <c r="I27725" s="1"/>
      <c r="J27725" s="1"/>
      <c r="K27725" s="1"/>
      <c r="L27725" s="1"/>
      <c r="M27725" s="1"/>
    </row>
    <row r="27726" spans="5:13" x14ac:dyDescent="0.25">
      <c r="E27726" s="1"/>
      <c r="F27726" s="1"/>
      <c r="G27726" s="1"/>
      <c r="H27726" s="1"/>
      <c r="I27726" s="1"/>
      <c r="J27726" s="1"/>
      <c r="K27726" s="1"/>
      <c r="L27726" s="1"/>
      <c r="M27726" s="1"/>
    </row>
    <row r="27727" spans="5:13" x14ac:dyDescent="0.25">
      <c r="E27727" s="1"/>
      <c r="F27727" s="1"/>
      <c r="G27727" s="1"/>
      <c r="H27727" s="1"/>
      <c r="I27727" s="1"/>
      <c r="J27727" s="1"/>
      <c r="K27727" s="1"/>
      <c r="L27727" s="1"/>
      <c r="M27727" s="1"/>
    </row>
    <row r="27728" spans="5:13" x14ac:dyDescent="0.25">
      <c r="E27728" s="1"/>
      <c r="F27728" s="1"/>
      <c r="G27728" s="1"/>
      <c r="H27728" s="1"/>
      <c r="I27728" s="1"/>
      <c r="J27728" s="1"/>
      <c r="K27728" s="1"/>
      <c r="L27728" s="1"/>
      <c r="M27728" s="1"/>
    </row>
    <row r="27729" spans="5:13" x14ac:dyDescent="0.25">
      <c r="E27729" s="1"/>
      <c r="F27729" s="1"/>
      <c r="G27729" s="1"/>
      <c r="H27729" s="1"/>
      <c r="I27729" s="1"/>
      <c r="J27729" s="1"/>
      <c r="K27729" s="1"/>
      <c r="L27729" s="1"/>
      <c r="M27729" s="1"/>
    </row>
    <row r="27730" spans="5:13" x14ac:dyDescent="0.25">
      <c r="E27730" s="1"/>
      <c r="F27730" s="1"/>
      <c r="G27730" s="1"/>
      <c r="H27730" s="1"/>
      <c r="I27730" s="1"/>
      <c r="J27730" s="1"/>
      <c r="K27730" s="1"/>
      <c r="L27730" s="1"/>
      <c r="M27730" s="1"/>
    </row>
    <row r="27731" spans="5:13" x14ac:dyDescent="0.25">
      <c r="E27731" s="1"/>
      <c r="F27731" s="1"/>
      <c r="G27731" s="1"/>
      <c r="H27731" s="1"/>
      <c r="I27731" s="1"/>
      <c r="J27731" s="1"/>
      <c r="K27731" s="1"/>
      <c r="L27731" s="1"/>
      <c r="M27731" s="1"/>
    </row>
    <row r="27732" spans="5:13" x14ac:dyDescent="0.25">
      <c r="E27732" s="1"/>
      <c r="F27732" s="1"/>
      <c r="G27732" s="1"/>
      <c r="H27732" s="1"/>
      <c r="I27732" s="1"/>
      <c r="J27732" s="1"/>
      <c r="K27732" s="1"/>
      <c r="L27732" s="1"/>
      <c r="M27732" s="1"/>
    </row>
    <row r="27733" spans="5:13" x14ac:dyDescent="0.25">
      <c r="E27733" s="1"/>
      <c r="F27733" s="1"/>
      <c r="G27733" s="1"/>
      <c r="H27733" s="1"/>
      <c r="I27733" s="1"/>
      <c r="J27733" s="1"/>
      <c r="K27733" s="1"/>
      <c r="L27733" s="1"/>
      <c r="M27733" s="1"/>
    </row>
    <row r="27734" spans="5:13" x14ac:dyDescent="0.25">
      <c r="E27734" s="1"/>
      <c r="F27734" s="1"/>
      <c r="G27734" s="1"/>
      <c r="H27734" s="1"/>
      <c r="I27734" s="1"/>
      <c r="J27734" s="1"/>
      <c r="K27734" s="1"/>
      <c r="L27734" s="1"/>
      <c r="M27734" s="1"/>
    </row>
    <row r="27735" spans="5:13" x14ac:dyDescent="0.25">
      <c r="E27735" s="1"/>
      <c r="F27735" s="1"/>
      <c r="G27735" s="1"/>
      <c r="H27735" s="1"/>
      <c r="I27735" s="1"/>
      <c r="J27735" s="1"/>
      <c r="K27735" s="1"/>
      <c r="L27735" s="1"/>
      <c r="M27735" s="1"/>
    </row>
    <row r="27736" spans="5:13" x14ac:dyDescent="0.25">
      <c r="E27736" s="1"/>
      <c r="F27736" s="1"/>
      <c r="G27736" s="1"/>
      <c r="H27736" s="1"/>
      <c r="I27736" s="1"/>
      <c r="J27736" s="1"/>
      <c r="K27736" s="1"/>
      <c r="L27736" s="1"/>
      <c r="M27736" s="1"/>
    </row>
    <row r="27737" spans="5:13" x14ac:dyDescent="0.25">
      <c r="E27737" s="1"/>
      <c r="F27737" s="1"/>
      <c r="G27737" s="1"/>
      <c r="H27737" s="1"/>
      <c r="I27737" s="1"/>
      <c r="J27737" s="1"/>
      <c r="K27737" s="1"/>
      <c r="L27737" s="1"/>
      <c r="M27737" s="1"/>
    </row>
    <row r="27738" spans="5:13" x14ac:dyDescent="0.25">
      <c r="E27738" s="1"/>
      <c r="F27738" s="1"/>
      <c r="G27738" s="1"/>
      <c r="H27738" s="1"/>
      <c r="I27738" s="1"/>
      <c r="J27738" s="1"/>
      <c r="K27738" s="1"/>
      <c r="L27738" s="1"/>
      <c r="M27738" s="1"/>
    </row>
    <row r="27739" spans="5:13" x14ac:dyDescent="0.25">
      <c r="E27739" s="1"/>
      <c r="F27739" s="1"/>
      <c r="G27739" s="1"/>
      <c r="H27739" s="1"/>
      <c r="I27739" s="1"/>
      <c r="J27739" s="1"/>
      <c r="K27739" s="1"/>
      <c r="L27739" s="1"/>
      <c r="M27739" s="1"/>
    </row>
    <row r="27740" spans="5:13" x14ac:dyDescent="0.25">
      <c r="E27740" s="1"/>
      <c r="F27740" s="1"/>
      <c r="G27740" s="1"/>
      <c r="H27740" s="1"/>
      <c r="I27740" s="1"/>
      <c r="J27740" s="1"/>
      <c r="K27740" s="1"/>
      <c r="L27740" s="1"/>
      <c r="M27740" s="1"/>
    </row>
    <row r="27741" spans="5:13" x14ac:dyDescent="0.25">
      <c r="E27741" s="1"/>
      <c r="F27741" s="1"/>
      <c r="G27741" s="1"/>
      <c r="H27741" s="1"/>
      <c r="I27741" s="1"/>
      <c r="J27741" s="1"/>
      <c r="K27741" s="1"/>
      <c r="L27741" s="1"/>
      <c r="M27741" s="1"/>
    </row>
    <row r="27742" spans="5:13" x14ac:dyDescent="0.25">
      <c r="E27742" s="1"/>
      <c r="F27742" s="1"/>
      <c r="G27742" s="1"/>
      <c r="H27742" s="1"/>
      <c r="I27742" s="1"/>
      <c r="J27742" s="1"/>
      <c r="K27742" s="1"/>
      <c r="L27742" s="1"/>
      <c r="M27742" s="1"/>
    </row>
    <row r="27743" spans="5:13" x14ac:dyDescent="0.25">
      <c r="E27743" s="1"/>
      <c r="F27743" s="1"/>
      <c r="G27743" s="1"/>
      <c r="H27743" s="1"/>
      <c r="I27743" s="1"/>
      <c r="J27743" s="1"/>
      <c r="K27743" s="1"/>
      <c r="L27743" s="1"/>
      <c r="M27743" s="1"/>
    </row>
    <row r="27744" spans="5:13" x14ac:dyDescent="0.25">
      <c r="E27744" s="1"/>
      <c r="F27744" s="1"/>
      <c r="G27744" s="1"/>
      <c r="H27744" s="1"/>
      <c r="I27744" s="1"/>
      <c r="J27744" s="1"/>
      <c r="K27744" s="1"/>
      <c r="L27744" s="1"/>
      <c r="M27744" s="1"/>
    </row>
    <row r="27745" spans="5:13" x14ac:dyDescent="0.25">
      <c r="E27745" s="1"/>
      <c r="F27745" s="1"/>
      <c r="G27745" s="1"/>
      <c r="H27745" s="1"/>
      <c r="I27745" s="1"/>
      <c r="J27745" s="1"/>
      <c r="K27745" s="1"/>
      <c r="L27745" s="1"/>
      <c r="M27745" s="1"/>
    </row>
    <row r="27746" spans="5:13" x14ac:dyDescent="0.25">
      <c r="E27746" s="1"/>
      <c r="F27746" s="1"/>
      <c r="G27746" s="1"/>
      <c r="H27746" s="1"/>
      <c r="I27746" s="1"/>
      <c r="J27746" s="1"/>
      <c r="K27746" s="1"/>
      <c r="L27746" s="1"/>
      <c r="M27746" s="1"/>
    </row>
    <row r="27747" spans="5:13" x14ac:dyDescent="0.25">
      <c r="E27747" s="1"/>
      <c r="F27747" s="1"/>
      <c r="G27747" s="1"/>
      <c r="H27747" s="1"/>
      <c r="I27747" s="1"/>
      <c r="J27747" s="1"/>
      <c r="K27747" s="1"/>
      <c r="L27747" s="1"/>
      <c r="M27747" s="1"/>
    </row>
    <row r="27748" spans="5:13" x14ac:dyDescent="0.25">
      <c r="E27748" s="1"/>
      <c r="F27748" s="1"/>
      <c r="G27748" s="1"/>
      <c r="H27748" s="1"/>
      <c r="I27748" s="1"/>
      <c r="J27748" s="1"/>
      <c r="K27748" s="1"/>
      <c r="L27748" s="1"/>
      <c r="M27748" s="1"/>
    </row>
    <row r="27749" spans="5:13" x14ac:dyDescent="0.25">
      <c r="E27749" s="1"/>
      <c r="F27749" s="1"/>
      <c r="G27749" s="1"/>
      <c r="H27749" s="1"/>
      <c r="I27749" s="1"/>
      <c r="J27749" s="1"/>
      <c r="K27749" s="1"/>
      <c r="L27749" s="1"/>
      <c r="M27749" s="1"/>
    </row>
    <row r="27750" spans="5:13" x14ac:dyDescent="0.25">
      <c r="E27750" s="1"/>
      <c r="F27750" s="1"/>
      <c r="G27750" s="1"/>
      <c r="H27750" s="1"/>
      <c r="I27750" s="1"/>
      <c r="J27750" s="1"/>
      <c r="K27750" s="1"/>
      <c r="L27750" s="1"/>
      <c r="M27750" s="1"/>
    </row>
    <row r="27751" spans="5:13" x14ac:dyDescent="0.25">
      <c r="E27751" s="1"/>
      <c r="F27751" s="1"/>
      <c r="G27751" s="1"/>
      <c r="H27751" s="1"/>
      <c r="I27751" s="1"/>
      <c r="J27751" s="1"/>
      <c r="K27751" s="1"/>
      <c r="L27751" s="1"/>
      <c r="M27751" s="1"/>
    </row>
    <row r="27752" spans="5:13" x14ac:dyDescent="0.25">
      <c r="E27752" s="1"/>
      <c r="F27752" s="1"/>
      <c r="G27752" s="1"/>
      <c r="H27752" s="1"/>
      <c r="I27752" s="1"/>
      <c r="J27752" s="1"/>
      <c r="K27752" s="1"/>
      <c r="L27752" s="1"/>
      <c r="M27752" s="1"/>
    </row>
    <row r="27753" spans="5:13" x14ac:dyDescent="0.25">
      <c r="E27753" s="1"/>
      <c r="F27753" s="1"/>
      <c r="G27753" s="1"/>
      <c r="H27753" s="1"/>
      <c r="I27753" s="1"/>
      <c r="J27753" s="1"/>
      <c r="K27753" s="1"/>
      <c r="L27753" s="1"/>
      <c r="M27753" s="1"/>
    </row>
    <row r="27754" spans="5:13" x14ac:dyDescent="0.25">
      <c r="E27754" s="1"/>
      <c r="F27754" s="1"/>
      <c r="G27754" s="1"/>
      <c r="H27754" s="1"/>
      <c r="I27754" s="1"/>
      <c r="J27754" s="1"/>
      <c r="K27754" s="1"/>
      <c r="L27754" s="1"/>
      <c r="M27754" s="1"/>
    </row>
    <row r="27755" spans="5:13" x14ac:dyDescent="0.25">
      <c r="E27755" s="1"/>
      <c r="F27755" s="1"/>
      <c r="G27755" s="1"/>
      <c r="H27755" s="1"/>
      <c r="I27755" s="1"/>
      <c r="J27755" s="1"/>
      <c r="K27755" s="1"/>
      <c r="L27755" s="1"/>
      <c r="M27755" s="1"/>
    </row>
    <row r="27756" spans="5:13" x14ac:dyDescent="0.25">
      <c r="E27756" s="1"/>
      <c r="F27756" s="1"/>
      <c r="G27756" s="1"/>
      <c r="H27756" s="1"/>
      <c r="I27756" s="1"/>
      <c r="J27756" s="1"/>
      <c r="K27756" s="1"/>
      <c r="L27756" s="1"/>
      <c r="M27756" s="1"/>
    </row>
    <row r="27757" spans="5:13" x14ac:dyDescent="0.25">
      <c r="E27757" s="1"/>
      <c r="F27757" s="1"/>
      <c r="G27757" s="1"/>
      <c r="H27757" s="1"/>
      <c r="I27757" s="1"/>
      <c r="J27757" s="1"/>
      <c r="K27757" s="1"/>
      <c r="L27757" s="1"/>
      <c r="M27757" s="1"/>
    </row>
    <row r="27758" spans="5:13" x14ac:dyDescent="0.25">
      <c r="E27758" s="1"/>
      <c r="F27758" s="1"/>
      <c r="G27758" s="1"/>
      <c r="H27758" s="1"/>
      <c r="I27758" s="1"/>
      <c r="J27758" s="1"/>
      <c r="K27758" s="1"/>
      <c r="L27758" s="1"/>
      <c r="M27758" s="1"/>
    </row>
    <row r="27759" spans="5:13" x14ac:dyDescent="0.25">
      <c r="E27759" s="1"/>
      <c r="F27759" s="1"/>
      <c r="G27759" s="1"/>
      <c r="H27759" s="1"/>
      <c r="I27759" s="1"/>
      <c r="J27759" s="1"/>
      <c r="K27759" s="1"/>
      <c r="L27759" s="1"/>
      <c r="M27759" s="1"/>
    </row>
    <row r="27760" spans="5:13" x14ac:dyDescent="0.25">
      <c r="E27760" s="1"/>
      <c r="F27760" s="1"/>
      <c r="G27760" s="1"/>
      <c r="H27760" s="1"/>
      <c r="I27760" s="1"/>
      <c r="J27760" s="1"/>
      <c r="K27760" s="1"/>
      <c r="L27760" s="1"/>
      <c r="M27760" s="1"/>
    </row>
    <row r="27761" spans="5:13" x14ac:dyDescent="0.25">
      <c r="E27761" s="1"/>
      <c r="F27761" s="1"/>
      <c r="G27761" s="1"/>
      <c r="H27761" s="1"/>
      <c r="I27761" s="1"/>
      <c r="J27761" s="1"/>
      <c r="K27761" s="1"/>
      <c r="L27761" s="1"/>
      <c r="M27761" s="1"/>
    </row>
    <row r="27762" spans="5:13" x14ac:dyDescent="0.25">
      <c r="E27762" s="1"/>
      <c r="F27762" s="1"/>
      <c r="G27762" s="1"/>
      <c r="H27762" s="1"/>
      <c r="I27762" s="1"/>
      <c r="J27762" s="1"/>
      <c r="K27762" s="1"/>
      <c r="L27762" s="1"/>
      <c r="M27762" s="1"/>
    </row>
    <row r="27763" spans="5:13" x14ac:dyDescent="0.25">
      <c r="E27763" s="1"/>
      <c r="F27763" s="1"/>
      <c r="G27763" s="1"/>
      <c r="H27763" s="1"/>
      <c r="I27763" s="1"/>
      <c r="J27763" s="1"/>
      <c r="K27763" s="1"/>
      <c r="L27763" s="1"/>
      <c r="M27763" s="1"/>
    </row>
    <row r="27764" spans="5:13" x14ac:dyDescent="0.25">
      <c r="E27764" s="1"/>
      <c r="F27764" s="1"/>
      <c r="G27764" s="1"/>
      <c r="H27764" s="1"/>
      <c r="I27764" s="1"/>
      <c r="J27764" s="1"/>
      <c r="K27764" s="1"/>
      <c r="L27764" s="1"/>
      <c r="M27764" s="1"/>
    </row>
    <row r="27765" spans="5:13" x14ac:dyDescent="0.25">
      <c r="E27765" s="1"/>
      <c r="F27765" s="1"/>
      <c r="G27765" s="1"/>
      <c r="H27765" s="1"/>
      <c r="I27765" s="1"/>
      <c r="J27765" s="1"/>
      <c r="K27765" s="1"/>
      <c r="L27765" s="1"/>
      <c r="M27765" s="1"/>
    </row>
    <row r="27766" spans="5:13" x14ac:dyDescent="0.25">
      <c r="E27766" s="1"/>
      <c r="F27766" s="1"/>
      <c r="G27766" s="1"/>
      <c r="H27766" s="1"/>
      <c r="I27766" s="1"/>
      <c r="J27766" s="1"/>
      <c r="K27766" s="1"/>
      <c r="L27766" s="1"/>
      <c r="M27766" s="1"/>
    </row>
    <row r="27767" spans="5:13" x14ac:dyDescent="0.25">
      <c r="E27767" s="1"/>
      <c r="F27767" s="1"/>
      <c r="G27767" s="1"/>
      <c r="H27767" s="1"/>
      <c r="I27767" s="1"/>
      <c r="J27767" s="1"/>
      <c r="K27767" s="1"/>
      <c r="L27767" s="1"/>
      <c r="M27767" s="1"/>
    </row>
    <row r="27768" spans="5:13" x14ac:dyDescent="0.25">
      <c r="E27768" s="1"/>
      <c r="F27768" s="1"/>
      <c r="G27768" s="1"/>
      <c r="H27768" s="1"/>
      <c r="I27768" s="1"/>
      <c r="J27768" s="1"/>
      <c r="K27768" s="1"/>
      <c r="L27768" s="1"/>
      <c r="M27768" s="1"/>
    </row>
    <row r="27769" spans="5:13" x14ac:dyDescent="0.25">
      <c r="E27769" s="1"/>
      <c r="F27769" s="1"/>
      <c r="G27769" s="1"/>
      <c r="H27769" s="1"/>
      <c r="I27769" s="1"/>
      <c r="J27769" s="1"/>
      <c r="K27769" s="1"/>
      <c r="L27769" s="1"/>
      <c r="M27769" s="1"/>
    </row>
    <row r="27770" spans="5:13" x14ac:dyDescent="0.25">
      <c r="E27770" s="1"/>
      <c r="F27770" s="1"/>
      <c r="G27770" s="1"/>
      <c r="H27770" s="1"/>
      <c r="I27770" s="1"/>
      <c r="J27770" s="1"/>
      <c r="K27770" s="1"/>
      <c r="L27770" s="1"/>
      <c r="M27770" s="1"/>
    </row>
    <row r="27771" spans="5:13" x14ac:dyDescent="0.25">
      <c r="E27771" s="1"/>
      <c r="F27771" s="1"/>
      <c r="G27771" s="1"/>
      <c r="H27771" s="1"/>
      <c r="I27771" s="1"/>
      <c r="J27771" s="1"/>
      <c r="K27771" s="1"/>
      <c r="L27771" s="1"/>
      <c r="M27771" s="1"/>
    </row>
    <row r="27772" spans="5:13" x14ac:dyDescent="0.25">
      <c r="E27772" s="1"/>
      <c r="F27772" s="1"/>
      <c r="G27772" s="1"/>
      <c r="H27772" s="1"/>
      <c r="I27772" s="1"/>
      <c r="J27772" s="1"/>
      <c r="K27772" s="1"/>
      <c r="L27772" s="1"/>
      <c r="M27772" s="1"/>
    </row>
    <row r="27773" spans="5:13" x14ac:dyDescent="0.25">
      <c r="E27773" s="1"/>
      <c r="F27773" s="1"/>
      <c r="G27773" s="1"/>
      <c r="H27773" s="1"/>
      <c r="I27773" s="1"/>
      <c r="J27773" s="1"/>
      <c r="K27773" s="1"/>
      <c r="L27773" s="1"/>
      <c r="M27773" s="1"/>
    </row>
    <row r="27774" spans="5:13" x14ac:dyDescent="0.25">
      <c r="E27774" s="1"/>
      <c r="F27774" s="1"/>
      <c r="G27774" s="1"/>
      <c r="H27774" s="1"/>
      <c r="I27774" s="1"/>
      <c r="J27774" s="1"/>
      <c r="K27774" s="1"/>
      <c r="L27774" s="1"/>
      <c r="M27774" s="1"/>
    </row>
    <row r="27775" spans="5:13" x14ac:dyDescent="0.25">
      <c r="E27775" s="1"/>
      <c r="F27775" s="1"/>
      <c r="G27775" s="1"/>
      <c r="H27775" s="1"/>
      <c r="I27775" s="1"/>
      <c r="J27775" s="1"/>
      <c r="K27775" s="1"/>
      <c r="L27775" s="1"/>
      <c r="M27775" s="1"/>
    </row>
    <row r="27776" spans="5:13" x14ac:dyDescent="0.25">
      <c r="E27776" s="1"/>
      <c r="F27776" s="1"/>
      <c r="G27776" s="1"/>
      <c r="H27776" s="1"/>
      <c r="I27776" s="1"/>
      <c r="J27776" s="1"/>
      <c r="K27776" s="1"/>
      <c r="L27776" s="1"/>
      <c r="M27776" s="1"/>
    </row>
    <row r="27777" spans="5:13" x14ac:dyDescent="0.25">
      <c r="E27777" s="1"/>
      <c r="F27777" s="1"/>
      <c r="G27777" s="1"/>
      <c r="H27777" s="1"/>
      <c r="I27777" s="1"/>
      <c r="J27777" s="1"/>
      <c r="K27777" s="1"/>
      <c r="L27777" s="1"/>
      <c r="M27777" s="1"/>
    </row>
    <row r="27778" spans="5:13" x14ac:dyDescent="0.25">
      <c r="E27778" s="1"/>
      <c r="F27778" s="1"/>
      <c r="G27778" s="1"/>
      <c r="H27778" s="1"/>
      <c r="I27778" s="1"/>
      <c r="J27778" s="1"/>
      <c r="K27778" s="1"/>
      <c r="L27778" s="1"/>
      <c r="M27778" s="1"/>
    </row>
    <row r="27779" spans="5:13" x14ac:dyDescent="0.25">
      <c r="E27779" s="1"/>
      <c r="F27779" s="1"/>
      <c r="G27779" s="1"/>
      <c r="H27779" s="1"/>
      <c r="I27779" s="1"/>
      <c r="J27779" s="1"/>
      <c r="K27779" s="1"/>
      <c r="L27779" s="1"/>
      <c r="M27779" s="1"/>
    </row>
    <row r="27780" spans="5:13" x14ac:dyDescent="0.25">
      <c r="E27780" s="1"/>
      <c r="F27780" s="1"/>
      <c r="G27780" s="1"/>
      <c r="H27780" s="1"/>
      <c r="I27780" s="1"/>
      <c r="J27780" s="1"/>
      <c r="K27780" s="1"/>
      <c r="L27780" s="1"/>
      <c r="M27780" s="1"/>
    </row>
    <row r="27781" spans="5:13" x14ac:dyDescent="0.25">
      <c r="E27781" s="1"/>
      <c r="F27781" s="1"/>
      <c r="G27781" s="1"/>
      <c r="H27781" s="1"/>
      <c r="I27781" s="1"/>
      <c r="J27781" s="1"/>
      <c r="K27781" s="1"/>
      <c r="L27781" s="1"/>
      <c r="M27781" s="1"/>
    </row>
    <row r="27782" spans="5:13" x14ac:dyDescent="0.25">
      <c r="E27782" s="1"/>
      <c r="F27782" s="1"/>
      <c r="G27782" s="1"/>
      <c r="H27782" s="1"/>
      <c r="I27782" s="1"/>
      <c r="J27782" s="1"/>
      <c r="K27782" s="1"/>
      <c r="L27782" s="1"/>
      <c r="M27782" s="1"/>
    </row>
    <row r="27783" spans="5:13" x14ac:dyDescent="0.25">
      <c r="E27783" s="1"/>
      <c r="F27783" s="1"/>
      <c r="G27783" s="1"/>
      <c r="H27783" s="1"/>
      <c r="I27783" s="1"/>
      <c r="J27783" s="1"/>
      <c r="K27783" s="1"/>
      <c r="L27783" s="1"/>
      <c r="M27783" s="1"/>
    </row>
    <row r="27784" spans="5:13" x14ac:dyDescent="0.25">
      <c r="E27784" s="1"/>
      <c r="F27784" s="1"/>
      <c r="G27784" s="1"/>
      <c r="H27784" s="1"/>
      <c r="I27784" s="1"/>
      <c r="J27784" s="1"/>
      <c r="K27784" s="1"/>
      <c r="L27784" s="1"/>
      <c r="M27784" s="1"/>
    </row>
    <row r="27785" spans="5:13" x14ac:dyDescent="0.25">
      <c r="E27785" s="1"/>
      <c r="F27785" s="1"/>
      <c r="G27785" s="1"/>
      <c r="H27785" s="1"/>
      <c r="I27785" s="1"/>
      <c r="J27785" s="1"/>
      <c r="K27785" s="1"/>
      <c r="L27785" s="1"/>
      <c r="M27785" s="1"/>
    </row>
    <row r="27786" spans="5:13" x14ac:dyDescent="0.25">
      <c r="E27786" s="1"/>
      <c r="F27786" s="1"/>
      <c r="G27786" s="1"/>
      <c r="H27786" s="1"/>
      <c r="I27786" s="1"/>
      <c r="J27786" s="1"/>
      <c r="K27786" s="1"/>
      <c r="L27786" s="1"/>
      <c r="M27786" s="1"/>
    </row>
    <row r="27787" spans="5:13" x14ac:dyDescent="0.25">
      <c r="E27787" s="1"/>
      <c r="F27787" s="1"/>
      <c r="G27787" s="1"/>
      <c r="H27787" s="1"/>
      <c r="I27787" s="1"/>
      <c r="J27787" s="1"/>
      <c r="K27787" s="1"/>
      <c r="L27787" s="1"/>
      <c r="M27787" s="1"/>
    </row>
    <row r="27788" spans="5:13" x14ac:dyDescent="0.25">
      <c r="E27788" s="1"/>
      <c r="F27788" s="1"/>
      <c r="G27788" s="1"/>
      <c r="H27788" s="1"/>
      <c r="I27788" s="1"/>
      <c r="J27788" s="1"/>
      <c r="K27788" s="1"/>
      <c r="L27788" s="1"/>
      <c r="M27788" s="1"/>
    </row>
    <row r="27789" spans="5:13" x14ac:dyDescent="0.25">
      <c r="E27789" s="1"/>
      <c r="F27789" s="1"/>
      <c r="G27789" s="1"/>
      <c r="H27789" s="1"/>
      <c r="I27789" s="1"/>
      <c r="J27789" s="1"/>
      <c r="K27789" s="1"/>
      <c r="L27789" s="1"/>
      <c r="M27789" s="1"/>
    </row>
    <row r="27790" spans="5:13" x14ac:dyDescent="0.25">
      <c r="E27790" s="1"/>
      <c r="F27790" s="1"/>
      <c r="G27790" s="1"/>
      <c r="H27790" s="1"/>
      <c r="I27790" s="1"/>
      <c r="J27790" s="1"/>
      <c r="K27790" s="1"/>
      <c r="L27790" s="1"/>
      <c r="M27790" s="1"/>
    </row>
    <row r="27791" spans="5:13" x14ac:dyDescent="0.25">
      <c r="E27791" s="1"/>
      <c r="F27791" s="1"/>
      <c r="G27791" s="1"/>
      <c r="H27791" s="1"/>
      <c r="I27791" s="1"/>
      <c r="J27791" s="1"/>
      <c r="K27791" s="1"/>
      <c r="L27791" s="1"/>
      <c r="M27791" s="1"/>
    </row>
    <row r="27792" spans="5:13" x14ac:dyDescent="0.25">
      <c r="E27792" s="1"/>
      <c r="F27792" s="1"/>
      <c r="G27792" s="1"/>
      <c r="H27792" s="1"/>
      <c r="I27792" s="1"/>
      <c r="J27792" s="1"/>
      <c r="K27792" s="1"/>
      <c r="L27792" s="1"/>
      <c r="M27792" s="1"/>
    </row>
    <row r="27793" spans="5:13" x14ac:dyDescent="0.25">
      <c r="E27793" s="1"/>
      <c r="F27793" s="1"/>
      <c r="G27793" s="1"/>
      <c r="H27793" s="1"/>
      <c r="I27793" s="1"/>
      <c r="J27793" s="1"/>
      <c r="K27793" s="1"/>
      <c r="L27793" s="1"/>
      <c r="M27793" s="1"/>
    </row>
    <row r="27794" spans="5:13" x14ac:dyDescent="0.25">
      <c r="E27794" s="1"/>
      <c r="F27794" s="1"/>
      <c r="G27794" s="1"/>
      <c r="H27794" s="1"/>
      <c r="I27794" s="1"/>
      <c r="J27794" s="1"/>
      <c r="K27794" s="1"/>
      <c r="L27794" s="1"/>
      <c r="M27794" s="1"/>
    </row>
    <row r="27795" spans="5:13" x14ac:dyDescent="0.25">
      <c r="E27795" s="1"/>
      <c r="F27795" s="1"/>
      <c r="G27795" s="1"/>
      <c r="H27795" s="1"/>
      <c r="I27795" s="1"/>
      <c r="J27795" s="1"/>
      <c r="K27795" s="1"/>
      <c r="L27795" s="1"/>
      <c r="M27795" s="1"/>
    </row>
    <row r="27796" spans="5:13" x14ac:dyDescent="0.25">
      <c r="E27796" s="1"/>
      <c r="F27796" s="1"/>
      <c r="G27796" s="1"/>
      <c r="H27796" s="1"/>
      <c r="I27796" s="1"/>
      <c r="J27796" s="1"/>
      <c r="K27796" s="1"/>
      <c r="L27796" s="1"/>
      <c r="M27796" s="1"/>
    </row>
    <row r="27797" spans="5:13" x14ac:dyDescent="0.25">
      <c r="E27797" s="1"/>
      <c r="F27797" s="1"/>
      <c r="G27797" s="1"/>
      <c r="H27797" s="1"/>
      <c r="I27797" s="1"/>
      <c r="J27797" s="1"/>
      <c r="K27797" s="1"/>
      <c r="L27797" s="1"/>
      <c r="M27797" s="1"/>
    </row>
    <row r="27798" spans="5:13" x14ac:dyDescent="0.25">
      <c r="E27798" s="1"/>
      <c r="F27798" s="1"/>
      <c r="G27798" s="1"/>
      <c r="H27798" s="1"/>
      <c r="I27798" s="1"/>
      <c r="J27798" s="1"/>
      <c r="K27798" s="1"/>
      <c r="L27798" s="1"/>
      <c r="M27798" s="1"/>
    </row>
    <row r="27799" spans="5:13" x14ac:dyDescent="0.25">
      <c r="E27799" s="1"/>
      <c r="F27799" s="1"/>
      <c r="G27799" s="1"/>
      <c r="H27799" s="1"/>
      <c r="I27799" s="1"/>
      <c r="J27799" s="1"/>
      <c r="K27799" s="1"/>
      <c r="L27799" s="1"/>
      <c r="M27799" s="1"/>
    </row>
    <row r="27800" spans="5:13" x14ac:dyDescent="0.25">
      <c r="E27800" s="1"/>
      <c r="F27800" s="1"/>
      <c r="G27800" s="1"/>
      <c r="H27800" s="1"/>
      <c r="I27800" s="1"/>
      <c r="J27800" s="1"/>
      <c r="K27800" s="1"/>
      <c r="L27800" s="1"/>
      <c r="M27800" s="1"/>
    </row>
    <row r="27801" spans="5:13" x14ac:dyDescent="0.25">
      <c r="E27801" s="1"/>
      <c r="F27801" s="1"/>
      <c r="G27801" s="1"/>
      <c r="H27801" s="1"/>
      <c r="I27801" s="1"/>
      <c r="J27801" s="1"/>
      <c r="K27801" s="1"/>
      <c r="L27801" s="1"/>
      <c r="M27801" s="1"/>
    </row>
    <row r="27802" spans="5:13" x14ac:dyDescent="0.25">
      <c r="E27802" s="1"/>
      <c r="F27802" s="1"/>
      <c r="G27802" s="1"/>
      <c r="H27802" s="1"/>
      <c r="I27802" s="1"/>
      <c r="J27802" s="1"/>
      <c r="K27802" s="1"/>
      <c r="L27802" s="1"/>
      <c r="M27802" s="1"/>
    </row>
    <row r="27803" spans="5:13" x14ac:dyDescent="0.25">
      <c r="E27803" s="1"/>
      <c r="F27803" s="1"/>
      <c r="G27803" s="1"/>
      <c r="H27803" s="1"/>
      <c r="I27803" s="1"/>
      <c r="J27803" s="1"/>
      <c r="K27803" s="1"/>
      <c r="L27803" s="1"/>
      <c r="M27803" s="1"/>
    </row>
    <row r="27804" spans="5:13" x14ac:dyDescent="0.25">
      <c r="E27804" s="1"/>
      <c r="F27804" s="1"/>
      <c r="G27804" s="1"/>
      <c r="H27804" s="1"/>
      <c r="I27804" s="1"/>
      <c r="J27804" s="1"/>
      <c r="K27804" s="1"/>
      <c r="L27804" s="1"/>
      <c r="M27804" s="1"/>
    </row>
    <row r="27805" spans="5:13" x14ac:dyDescent="0.25">
      <c r="E27805" s="1"/>
      <c r="F27805" s="1"/>
      <c r="G27805" s="1"/>
      <c r="H27805" s="1"/>
      <c r="I27805" s="1"/>
      <c r="J27805" s="1"/>
      <c r="K27805" s="1"/>
      <c r="L27805" s="1"/>
      <c r="M27805" s="1"/>
    </row>
    <row r="27806" spans="5:13" x14ac:dyDescent="0.25">
      <c r="E27806" s="1"/>
      <c r="F27806" s="1"/>
      <c r="G27806" s="1"/>
      <c r="H27806" s="1"/>
      <c r="I27806" s="1"/>
      <c r="J27806" s="1"/>
      <c r="K27806" s="1"/>
      <c r="L27806" s="1"/>
      <c r="M27806" s="1"/>
    </row>
    <row r="27807" spans="5:13" x14ac:dyDescent="0.25">
      <c r="E27807" s="1"/>
      <c r="F27807" s="1"/>
      <c r="G27807" s="1"/>
      <c r="H27807" s="1"/>
      <c r="I27807" s="1"/>
      <c r="J27807" s="1"/>
      <c r="K27807" s="1"/>
      <c r="L27807" s="1"/>
      <c r="M27807" s="1"/>
    </row>
    <row r="27808" spans="5:13" x14ac:dyDescent="0.25">
      <c r="E27808" s="1"/>
      <c r="F27808" s="1"/>
      <c r="G27808" s="1"/>
      <c r="H27808" s="1"/>
      <c r="I27808" s="1"/>
      <c r="J27808" s="1"/>
      <c r="K27808" s="1"/>
      <c r="L27808" s="1"/>
      <c r="M27808" s="1"/>
    </row>
    <row r="27809" spans="5:13" x14ac:dyDescent="0.25">
      <c r="E27809" s="1"/>
      <c r="F27809" s="1"/>
      <c r="G27809" s="1"/>
      <c r="H27809" s="1"/>
      <c r="I27809" s="1"/>
      <c r="J27809" s="1"/>
      <c r="K27809" s="1"/>
      <c r="L27809" s="1"/>
      <c r="M27809" s="1"/>
    </row>
    <row r="27810" spans="5:13" x14ac:dyDescent="0.25">
      <c r="E27810" s="1"/>
      <c r="F27810" s="1"/>
      <c r="G27810" s="1"/>
      <c r="H27810" s="1"/>
      <c r="I27810" s="1"/>
      <c r="J27810" s="1"/>
      <c r="K27810" s="1"/>
      <c r="L27810" s="1"/>
      <c r="M27810" s="1"/>
    </row>
    <row r="27811" spans="5:13" x14ac:dyDescent="0.25">
      <c r="E27811" s="1"/>
      <c r="F27811" s="1"/>
      <c r="G27811" s="1"/>
      <c r="H27811" s="1"/>
      <c r="I27811" s="1"/>
      <c r="J27811" s="1"/>
      <c r="K27811" s="1"/>
      <c r="L27811" s="1"/>
      <c r="M27811" s="1"/>
    </row>
    <row r="27812" spans="5:13" x14ac:dyDescent="0.25">
      <c r="E27812" s="1"/>
      <c r="F27812" s="1"/>
      <c r="G27812" s="1"/>
      <c r="H27812" s="1"/>
      <c r="I27812" s="1"/>
      <c r="J27812" s="1"/>
      <c r="K27812" s="1"/>
      <c r="L27812" s="1"/>
      <c r="M27812" s="1"/>
    </row>
    <row r="27813" spans="5:13" x14ac:dyDescent="0.25">
      <c r="E27813" s="1"/>
      <c r="F27813" s="1"/>
      <c r="G27813" s="1"/>
      <c r="H27813" s="1"/>
      <c r="I27813" s="1"/>
      <c r="J27813" s="1"/>
      <c r="K27813" s="1"/>
      <c r="L27813" s="1"/>
      <c r="M27813" s="1"/>
    </row>
    <row r="27814" spans="5:13" x14ac:dyDescent="0.25">
      <c r="E27814" s="1"/>
      <c r="F27814" s="1"/>
      <c r="G27814" s="1"/>
      <c r="H27814" s="1"/>
      <c r="I27814" s="1"/>
      <c r="J27814" s="1"/>
      <c r="K27814" s="1"/>
      <c r="L27814" s="1"/>
      <c r="M27814" s="1"/>
    </row>
    <row r="27815" spans="5:13" x14ac:dyDescent="0.25">
      <c r="E27815" s="1"/>
      <c r="F27815" s="1"/>
      <c r="G27815" s="1"/>
      <c r="H27815" s="1"/>
      <c r="I27815" s="1"/>
      <c r="J27815" s="1"/>
      <c r="K27815" s="1"/>
      <c r="L27815" s="1"/>
      <c r="M27815" s="1"/>
    </row>
    <row r="27816" spans="5:13" x14ac:dyDescent="0.25">
      <c r="E27816" s="1"/>
      <c r="F27816" s="1"/>
      <c r="G27816" s="1"/>
      <c r="H27816" s="1"/>
      <c r="I27816" s="1"/>
      <c r="J27816" s="1"/>
      <c r="K27816" s="1"/>
      <c r="L27816" s="1"/>
      <c r="M27816" s="1"/>
    </row>
    <row r="27817" spans="5:13" x14ac:dyDescent="0.25">
      <c r="E27817" s="1"/>
      <c r="F27817" s="1"/>
      <c r="G27817" s="1"/>
      <c r="H27817" s="1"/>
      <c r="I27817" s="1"/>
      <c r="J27817" s="1"/>
      <c r="K27817" s="1"/>
      <c r="L27817" s="1"/>
      <c r="M27817" s="1"/>
    </row>
    <row r="27818" spans="5:13" x14ac:dyDescent="0.25">
      <c r="E27818" s="1"/>
      <c r="F27818" s="1"/>
      <c r="G27818" s="1"/>
      <c r="H27818" s="1"/>
      <c r="I27818" s="1"/>
      <c r="J27818" s="1"/>
      <c r="K27818" s="1"/>
      <c r="L27818" s="1"/>
      <c r="M27818" s="1"/>
    </row>
    <row r="27819" spans="5:13" x14ac:dyDescent="0.25">
      <c r="E27819" s="1"/>
      <c r="F27819" s="1"/>
      <c r="G27819" s="1"/>
      <c r="H27819" s="1"/>
      <c r="I27819" s="1"/>
      <c r="J27819" s="1"/>
      <c r="K27819" s="1"/>
      <c r="L27819" s="1"/>
      <c r="M27819" s="1"/>
    </row>
    <row r="27820" spans="5:13" x14ac:dyDescent="0.25">
      <c r="E27820" s="1"/>
      <c r="F27820" s="1"/>
      <c r="G27820" s="1"/>
      <c r="H27820" s="1"/>
      <c r="I27820" s="1"/>
      <c r="J27820" s="1"/>
      <c r="K27820" s="1"/>
      <c r="L27820" s="1"/>
      <c r="M27820" s="1"/>
    </row>
    <row r="27821" spans="5:13" x14ac:dyDescent="0.25">
      <c r="E27821" s="1"/>
      <c r="F27821" s="1"/>
      <c r="G27821" s="1"/>
      <c r="H27821" s="1"/>
      <c r="I27821" s="1"/>
      <c r="J27821" s="1"/>
      <c r="K27821" s="1"/>
      <c r="L27821" s="1"/>
      <c r="M27821" s="1"/>
    </row>
    <row r="27822" spans="5:13" x14ac:dyDescent="0.25">
      <c r="E27822" s="1"/>
      <c r="F27822" s="1"/>
      <c r="G27822" s="1"/>
      <c r="H27822" s="1"/>
      <c r="I27822" s="1"/>
      <c r="J27822" s="1"/>
      <c r="K27822" s="1"/>
      <c r="L27822" s="1"/>
      <c r="M27822" s="1"/>
    </row>
    <row r="27823" spans="5:13" x14ac:dyDescent="0.25">
      <c r="E27823" s="1"/>
      <c r="F27823" s="1"/>
      <c r="G27823" s="1"/>
      <c r="H27823" s="1"/>
      <c r="I27823" s="1"/>
      <c r="J27823" s="1"/>
      <c r="K27823" s="1"/>
      <c r="L27823" s="1"/>
      <c r="M27823" s="1"/>
    </row>
    <row r="27824" spans="5:13" x14ac:dyDescent="0.25">
      <c r="E27824" s="1"/>
      <c r="F27824" s="1"/>
      <c r="G27824" s="1"/>
      <c r="H27824" s="1"/>
      <c r="I27824" s="1"/>
      <c r="J27824" s="1"/>
      <c r="K27824" s="1"/>
      <c r="L27824" s="1"/>
      <c r="M27824" s="1"/>
    </row>
    <row r="27825" spans="5:13" x14ac:dyDescent="0.25">
      <c r="E27825" s="1"/>
      <c r="F27825" s="1"/>
      <c r="G27825" s="1"/>
      <c r="H27825" s="1"/>
      <c r="I27825" s="1"/>
      <c r="J27825" s="1"/>
      <c r="K27825" s="1"/>
      <c r="L27825" s="1"/>
      <c r="M27825" s="1"/>
    </row>
    <row r="27826" spans="5:13" x14ac:dyDescent="0.25">
      <c r="E27826" s="1"/>
      <c r="F27826" s="1"/>
      <c r="G27826" s="1"/>
      <c r="H27826" s="1"/>
      <c r="I27826" s="1"/>
      <c r="J27826" s="1"/>
      <c r="K27826" s="1"/>
      <c r="L27826" s="1"/>
      <c r="M27826" s="1"/>
    </row>
    <row r="27827" spans="5:13" x14ac:dyDescent="0.25">
      <c r="E27827" s="1"/>
      <c r="F27827" s="1"/>
      <c r="G27827" s="1"/>
      <c r="H27827" s="1"/>
      <c r="I27827" s="1"/>
      <c r="J27827" s="1"/>
      <c r="K27827" s="1"/>
      <c r="L27827" s="1"/>
      <c r="M27827" s="1"/>
    </row>
    <row r="27828" spans="5:13" x14ac:dyDescent="0.25">
      <c r="E27828" s="1"/>
      <c r="F27828" s="1"/>
      <c r="G27828" s="1"/>
      <c r="H27828" s="1"/>
      <c r="I27828" s="1"/>
      <c r="J27828" s="1"/>
      <c r="K27828" s="1"/>
      <c r="L27828" s="1"/>
      <c r="M27828" s="1"/>
    </row>
    <row r="27829" spans="5:13" x14ac:dyDescent="0.25">
      <c r="E27829" s="1"/>
      <c r="F27829" s="1"/>
      <c r="G27829" s="1"/>
      <c r="H27829" s="1"/>
      <c r="I27829" s="1"/>
      <c r="J27829" s="1"/>
      <c r="K27829" s="1"/>
      <c r="L27829" s="1"/>
      <c r="M27829" s="1"/>
    </row>
    <row r="27830" spans="5:13" x14ac:dyDescent="0.25">
      <c r="E27830" s="1"/>
      <c r="F27830" s="1"/>
      <c r="G27830" s="1"/>
      <c r="H27830" s="1"/>
      <c r="I27830" s="1"/>
      <c r="J27830" s="1"/>
      <c r="K27830" s="1"/>
      <c r="L27830" s="1"/>
      <c r="M27830" s="1"/>
    </row>
    <row r="27831" spans="5:13" x14ac:dyDescent="0.25">
      <c r="E27831" s="1"/>
      <c r="F27831" s="1"/>
      <c r="G27831" s="1"/>
      <c r="H27831" s="1"/>
      <c r="I27831" s="1"/>
      <c r="J27831" s="1"/>
      <c r="K27831" s="1"/>
      <c r="L27831" s="1"/>
      <c r="M27831" s="1"/>
    </row>
    <row r="27832" spans="5:13" x14ac:dyDescent="0.25">
      <c r="E27832" s="1"/>
      <c r="F27832" s="1"/>
      <c r="G27832" s="1"/>
      <c r="H27832" s="1"/>
      <c r="I27832" s="1"/>
      <c r="J27832" s="1"/>
      <c r="K27832" s="1"/>
      <c r="L27832" s="1"/>
      <c r="M27832" s="1"/>
    </row>
    <row r="27833" spans="5:13" x14ac:dyDescent="0.25">
      <c r="E27833" s="1"/>
      <c r="F27833" s="1"/>
      <c r="G27833" s="1"/>
      <c r="H27833" s="1"/>
      <c r="I27833" s="1"/>
      <c r="J27833" s="1"/>
      <c r="K27833" s="1"/>
      <c r="L27833" s="1"/>
      <c r="M27833" s="1"/>
    </row>
    <row r="27834" spans="5:13" x14ac:dyDescent="0.25">
      <c r="E27834" s="1"/>
      <c r="F27834" s="1"/>
      <c r="G27834" s="1"/>
      <c r="H27834" s="1"/>
      <c r="I27834" s="1"/>
      <c r="J27834" s="1"/>
      <c r="K27834" s="1"/>
      <c r="L27834" s="1"/>
      <c r="M27834" s="1"/>
    </row>
    <row r="27835" spans="5:13" x14ac:dyDescent="0.25">
      <c r="E27835" s="1"/>
      <c r="F27835" s="1"/>
      <c r="G27835" s="1"/>
      <c r="H27835" s="1"/>
      <c r="I27835" s="1"/>
      <c r="J27835" s="1"/>
      <c r="K27835" s="1"/>
      <c r="L27835" s="1"/>
      <c r="M27835" s="1"/>
    </row>
    <row r="27836" spans="5:13" x14ac:dyDescent="0.25">
      <c r="E27836" s="1"/>
      <c r="F27836" s="1"/>
      <c r="G27836" s="1"/>
      <c r="H27836" s="1"/>
      <c r="I27836" s="1"/>
      <c r="J27836" s="1"/>
      <c r="K27836" s="1"/>
      <c r="L27836" s="1"/>
      <c r="M27836" s="1"/>
    </row>
    <row r="27837" spans="5:13" x14ac:dyDescent="0.25">
      <c r="E27837" s="1"/>
      <c r="F27837" s="1"/>
      <c r="G27837" s="1"/>
      <c r="H27837" s="1"/>
      <c r="I27837" s="1"/>
      <c r="J27837" s="1"/>
      <c r="K27837" s="1"/>
      <c r="L27837" s="1"/>
      <c r="M27837" s="1"/>
    </row>
    <row r="27838" spans="5:13" x14ac:dyDescent="0.25">
      <c r="E27838" s="1"/>
      <c r="F27838" s="1"/>
      <c r="G27838" s="1"/>
      <c r="H27838" s="1"/>
      <c r="I27838" s="1"/>
      <c r="J27838" s="1"/>
      <c r="K27838" s="1"/>
      <c r="L27838" s="1"/>
      <c r="M27838" s="1"/>
    </row>
    <row r="27839" spans="5:13" x14ac:dyDescent="0.25">
      <c r="E27839" s="1"/>
      <c r="F27839" s="1"/>
      <c r="G27839" s="1"/>
      <c r="H27839" s="1"/>
      <c r="I27839" s="1"/>
      <c r="J27839" s="1"/>
      <c r="K27839" s="1"/>
      <c r="L27839" s="1"/>
      <c r="M27839" s="1"/>
    </row>
    <row r="27840" spans="5:13" x14ac:dyDescent="0.25">
      <c r="E27840" s="1"/>
      <c r="F27840" s="1"/>
      <c r="G27840" s="1"/>
      <c r="H27840" s="1"/>
      <c r="I27840" s="1"/>
      <c r="J27840" s="1"/>
      <c r="K27840" s="1"/>
      <c r="L27840" s="1"/>
      <c r="M27840" s="1"/>
    </row>
    <row r="27841" spans="5:13" x14ac:dyDescent="0.25">
      <c r="E27841" s="1"/>
      <c r="F27841" s="1"/>
      <c r="G27841" s="1"/>
      <c r="H27841" s="1"/>
      <c r="I27841" s="1"/>
      <c r="J27841" s="1"/>
      <c r="K27841" s="1"/>
      <c r="L27841" s="1"/>
      <c r="M27841" s="1"/>
    </row>
    <row r="27842" spans="5:13" x14ac:dyDescent="0.25">
      <c r="E27842" s="1"/>
      <c r="F27842" s="1"/>
      <c r="G27842" s="1"/>
      <c r="H27842" s="1"/>
      <c r="I27842" s="1"/>
      <c r="J27842" s="1"/>
      <c r="K27842" s="1"/>
      <c r="L27842" s="1"/>
      <c r="M27842" s="1"/>
    </row>
    <row r="27843" spans="5:13" x14ac:dyDescent="0.25">
      <c r="E27843" s="1"/>
      <c r="F27843" s="1"/>
      <c r="G27843" s="1"/>
      <c r="H27843" s="1"/>
      <c r="I27843" s="1"/>
      <c r="J27843" s="1"/>
      <c r="K27843" s="1"/>
      <c r="L27843" s="1"/>
      <c r="M27843" s="1"/>
    </row>
    <row r="27844" spans="5:13" x14ac:dyDescent="0.25">
      <c r="E27844" s="1"/>
      <c r="F27844" s="1"/>
      <c r="G27844" s="1"/>
      <c r="H27844" s="1"/>
      <c r="I27844" s="1"/>
      <c r="J27844" s="1"/>
      <c r="K27844" s="1"/>
      <c r="L27844" s="1"/>
      <c r="M27844" s="1"/>
    </row>
    <row r="27845" spans="5:13" x14ac:dyDescent="0.25">
      <c r="E27845" s="1"/>
      <c r="F27845" s="1"/>
      <c r="G27845" s="1"/>
      <c r="H27845" s="1"/>
      <c r="I27845" s="1"/>
      <c r="J27845" s="1"/>
      <c r="K27845" s="1"/>
      <c r="L27845" s="1"/>
      <c r="M27845" s="1"/>
    </row>
    <row r="27846" spans="5:13" x14ac:dyDescent="0.25">
      <c r="E27846" s="1"/>
      <c r="F27846" s="1"/>
      <c r="G27846" s="1"/>
      <c r="H27846" s="1"/>
      <c r="I27846" s="1"/>
      <c r="J27846" s="1"/>
      <c r="K27846" s="1"/>
      <c r="L27846" s="1"/>
      <c r="M27846" s="1"/>
    </row>
    <row r="27847" spans="5:13" x14ac:dyDescent="0.25">
      <c r="E27847" s="1"/>
      <c r="F27847" s="1"/>
      <c r="G27847" s="1"/>
      <c r="H27847" s="1"/>
      <c r="I27847" s="1"/>
      <c r="J27847" s="1"/>
      <c r="K27847" s="1"/>
      <c r="L27847" s="1"/>
      <c r="M27847" s="1"/>
    </row>
    <row r="27848" spans="5:13" x14ac:dyDescent="0.25">
      <c r="E27848" s="1"/>
      <c r="F27848" s="1"/>
      <c r="G27848" s="1"/>
      <c r="H27848" s="1"/>
      <c r="I27848" s="1"/>
      <c r="J27848" s="1"/>
      <c r="K27848" s="1"/>
      <c r="L27848" s="1"/>
      <c r="M27848" s="1"/>
    </row>
    <row r="27849" spans="5:13" x14ac:dyDescent="0.25">
      <c r="E27849" s="1"/>
      <c r="F27849" s="1"/>
      <c r="G27849" s="1"/>
      <c r="H27849" s="1"/>
      <c r="I27849" s="1"/>
      <c r="J27849" s="1"/>
      <c r="K27849" s="1"/>
      <c r="L27849" s="1"/>
      <c r="M27849" s="1"/>
    </row>
    <row r="27850" spans="5:13" x14ac:dyDescent="0.25">
      <c r="E27850" s="1"/>
      <c r="F27850" s="1"/>
      <c r="G27850" s="1"/>
      <c r="H27850" s="1"/>
      <c r="I27850" s="1"/>
      <c r="J27850" s="1"/>
      <c r="K27850" s="1"/>
      <c r="L27850" s="1"/>
      <c r="M27850" s="1"/>
    </row>
    <row r="27851" spans="5:13" x14ac:dyDescent="0.25">
      <c r="E27851" s="1"/>
      <c r="F27851" s="1"/>
      <c r="G27851" s="1"/>
      <c r="H27851" s="1"/>
      <c r="I27851" s="1"/>
      <c r="J27851" s="1"/>
      <c r="K27851" s="1"/>
      <c r="L27851" s="1"/>
      <c r="M27851" s="1"/>
    </row>
    <row r="27852" spans="5:13" x14ac:dyDescent="0.25">
      <c r="E27852" s="1"/>
      <c r="F27852" s="1"/>
      <c r="G27852" s="1"/>
      <c r="H27852" s="1"/>
      <c r="I27852" s="1"/>
      <c r="J27852" s="1"/>
      <c r="K27852" s="1"/>
      <c r="L27852" s="1"/>
      <c r="M27852" s="1"/>
    </row>
    <row r="27853" spans="5:13" x14ac:dyDescent="0.25">
      <c r="E27853" s="1"/>
      <c r="F27853" s="1"/>
      <c r="G27853" s="1"/>
      <c r="H27853" s="1"/>
      <c r="I27853" s="1"/>
      <c r="J27853" s="1"/>
      <c r="K27853" s="1"/>
      <c r="L27853" s="1"/>
      <c r="M27853" s="1"/>
    </row>
    <row r="27854" spans="5:13" x14ac:dyDescent="0.25">
      <c r="E27854" s="1"/>
      <c r="F27854" s="1"/>
      <c r="G27854" s="1"/>
      <c r="H27854" s="1"/>
      <c r="I27854" s="1"/>
      <c r="J27854" s="1"/>
      <c r="K27854" s="1"/>
      <c r="L27854" s="1"/>
      <c r="M27854" s="1"/>
    </row>
    <row r="27855" spans="5:13" x14ac:dyDescent="0.25">
      <c r="E27855" s="1"/>
      <c r="F27855" s="1"/>
      <c r="G27855" s="1"/>
      <c r="H27855" s="1"/>
      <c r="I27855" s="1"/>
      <c r="J27855" s="1"/>
      <c r="K27855" s="1"/>
      <c r="L27855" s="1"/>
      <c r="M27855" s="1"/>
    </row>
    <row r="27856" spans="5:13" x14ac:dyDescent="0.25">
      <c r="E27856" s="1"/>
      <c r="F27856" s="1"/>
      <c r="G27856" s="1"/>
      <c r="H27856" s="1"/>
      <c r="I27856" s="1"/>
      <c r="J27856" s="1"/>
      <c r="K27856" s="1"/>
      <c r="L27856" s="1"/>
      <c r="M27856" s="1"/>
    </row>
    <row r="27857" spans="5:13" x14ac:dyDescent="0.25">
      <c r="E27857" s="1"/>
      <c r="F27857" s="1"/>
      <c r="G27857" s="1"/>
      <c r="H27857" s="1"/>
      <c r="I27857" s="1"/>
      <c r="J27857" s="1"/>
      <c r="K27857" s="1"/>
      <c r="L27857" s="1"/>
      <c r="M27857" s="1"/>
    </row>
    <row r="27858" spans="5:13" x14ac:dyDescent="0.25">
      <c r="E27858" s="1"/>
      <c r="F27858" s="1"/>
      <c r="G27858" s="1"/>
      <c r="H27858" s="1"/>
      <c r="I27858" s="1"/>
      <c r="J27858" s="1"/>
      <c r="K27858" s="1"/>
      <c r="L27858" s="1"/>
      <c r="M27858" s="1"/>
    </row>
    <row r="27859" spans="5:13" x14ac:dyDescent="0.25">
      <c r="E27859" s="1"/>
      <c r="F27859" s="1"/>
      <c r="G27859" s="1"/>
      <c r="H27859" s="1"/>
      <c r="I27859" s="1"/>
      <c r="J27859" s="1"/>
      <c r="K27859" s="1"/>
      <c r="L27859" s="1"/>
      <c r="M27859" s="1"/>
    </row>
    <row r="27860" spans="5:13" x14ac:dyDescent="0.25">
      <c r="E27860" s="1"/>
      <c r="F27860" s="1"/>
      <c r="G27860" s="1"/>
      <c r="H27860" s="1"/>
      <c r="I27860" s="1"/>
      <c r="J27860" s="1"/>
      <c r="K27860" s="1"/>
      <c r="L27860" s="1"/>
      <c r="M27860" s="1"/>
    </row>
    <row r="27861" spans="5:13" x14ac:dyDescent="0.25">
      <c r="E27861" s="1"/>
      <c r="F27861" s="1"/>
      <c r="G27861" s="1"/>
      <c r="H27861" s="1"/>
      <c r="I27861" s="1"/>
      <c r="J27861" s="1"/>
      <c r="K27861" s="1"/>
      <c r="L27861" s="1"/>
      <c r="M27861" s="1"/>
    </row>
    <row r="27862" spans="5:13" x14ac:dyDescent="0.25">
      <c r="E27862" s="1"/>
      <c r="F27862" s="1"/>
      <c r="G27862" s="1"/>
      <c r="H27862" s="1"/>
      <c r="I27862" s="1"/>
      <c r="J27862" s="1"/>
      <c r="K27862" s="1"/>
      <c r="L27862" s="1"/>
      <c r="M27862" s="1"/>
    </row>
    <row r="27863" spans="5:13" x14ac:dyDescent="0.25">
      <c r="E27863" s="1"/>
      <c r="F27863" s="1"/>
      <c r="G27863" s="1"/>
      <c r="H27863" s="1"/>
      <c r="I27863" s="1"/>
      <c r="J27863" s="1"/>
      <c r="K27863" s="1"/>
      <c r="L27863" s="1"/>
      <c r="M27863" s="1"/>
    </row>
    <row r="27864" spans="5:13" x14ac:dyDescent="0.25">
      <c r="E27864" s="1"/>
      <c r="F27864" s="1"/>
      <c r="G27864" s="1"/>
      <c r="H27864" s="1"/>
      <c r="I27864" s="1"/>
      <c r="J27864" s="1"/>
      <c r="K27864" s="1"/>
      <c r="L27864" s="1"/>
      <c r="M27864" s="1"/>
    </row>
    <row r="27865" spans="5:13" x14ac:dyDescent="0.25">
      <c r="E27865" s="1"/>
      <c r="F27865" s="1"/>
      <c r="G27865" s="1"/>
      <c r="H27865" s="1"/>
      <c r="I27865" s="1"/>
      <c r="J27865" s="1"/>
      <c r="K27865" s="1"/>
      <c r="L27865" s="1"/>
      <c r="M27865" s="1"/>
    </row>
    <row r="27866" spans="5:13" x14ac:dyDescent="0.25">
      <c r="E27866" s="1"/>
      <c r="F27866" s="1"/>
      <c r="G27866" s="1"/>
      <c r="H27866" s="1"/>
      <c r="I27866" s="1"/>
      <c r="J27866" s="1"/>
      <c r="K27866" s="1"/>
      <c r="L27866" s="1"/>
      <c r="M27866" s="1"/>
    </row>
    <row r="27867" spans="5:13" x14ac:dyDescent="0.25">
      <c r="E27867" s="1"/>
      <c r="F27867" s="1"/>
      <c r="G27867" s="1"/>
      <c r="H27867" s="1"/>
      <c r="I27867" s="1"/>
      <c r="J27867" s="1"/>
      <c r="K27867" s="1"/>
      <c r="L27867" s="1"/>
      <c r="M27867" s="1"/>
    </row>
    <row r="27868" spans="5:13" x14ac:dyDescent="0.25">
      <c r="E27868" s="1"/>
      <c r="F27868" s="1"/>
      <c r="G27868" s="1"/>
      <c r="H27868" s="1"/>
      <c r="I27868" s="1"/>
      <c r="J27868" s="1"/>
      <c r="K27868" s="1"/>
      <c r="L27868" s="1"/>
      <c r="M27868" s="1"/>
    </row>
    <row r="27869" spans="5:13" x14ac:dyDescent="0.25">
      <c r="E27869" s="1"/>
      <c r="F27869" s="1"/>
      <c r="G27869" s="1"/>
      <c r="H27869" s="1"/>
      <c r="I27869" s="1"/>
      <c r="J27869" s="1"/>
      <c r="K27869" s="1"/>
      <c r="L27869" s="1"/>
      <c r="M27869" s="1"/>
    </row>
    <row r="27870" spans="5:13" x14ac:dyDescent="0.25">
      <c r="E27870" s="1"/>
      <c r="F27870" s="1"/>
      <c r="G27870" s="1"/>
      <c r="H27870" s="1"/>
      <c r="I27870" s="1"/>
      <c r="J27870" s="1"/>
      <c r="K27870" s="1"/>
      <c r="L27870" s="1"/>
      <c r="M27870" s="1"/>
    </row>
    <row r="27871" spans="5:13" x14ac:dyDescent="0.25">
      <c r="E27871" s="1"/>
      <c r="F27871" s="1"/>
      <c r="G27871" s="1"/>
      <c r="H27871" s="1"/>
      <c r="I27871" s="1"/>
      <c r="J27871" s="1"/>
      <c r="K27871" s="1"/>
      <c r="L27871" s="1"/>
      <c r="M27871" s="1"/>
    </row>
    <row r="27872" spans="5:13" x14ac:dyDescent="0.25">
      <c r="E27872" s="1"/>
      <c r="F27872" s="1"/>
      <c r="G27872" s="1"/>
      <c r="H27872" s="1"/>
      <c r="I27872" s="1"/>
      <c r="J27872" s="1"/>
      <c r="K27872" s="1"/>
      <c r="L27872" s="1"/>
      <c r="M27872" s="1"/>
    </row>
    <row r="27873" spans="5:13" x14ac:dyDescent="0.25">
      <c r="E27873" s="1"/>
      <c r="F27873" s="1"/>
      <c r="G27873" s="1"/>
      <c r="H27873" s="1"/>
      <c r="I27873" s="1"/>
      <c r="J27873" s="1"/>
      <c r="K27873" s="1"/>
      <c r="L27873" s="1"/>
      <c r="M27873" s="1"/>
    </row>
    <row r="27874" spans="5:13" x14ac:dyDescent="0.25">
      <c r="E27874" s="1"/>
      <c r="F27874" s="1"/>
      <c r="G27874" s="1"/>
      <c r="H27874" s="1"/>
      <c r="I27874" s="1"/>
      <c r="J27874" s="1"/>
      <c r="K27874" s="1"/>
      <c r="L27874" s="1"/>
      <c r="M27874" s="1"/>
    </row>
    <row r="27875" spans="5:13" x14ac:dyDescent="0.25">
      <c r="E27875" s="1"/>
      <c r="F27875" s="1"/>
      <c r="G27875" s="1"/>
      <c r="H27875" s="1"/>
      <c r="I27875" s="1"/>
      <c r="J27875" s="1"/>
      <c r="K27875" s="1"/>
      <c r="L27875" s="1"/>
      <c r="M27875" s="1"/>
    </row>
    <row r="27876" spans="5:13" x14ac:dyDescent="0.25">
      <c r="E27876" s="1"/>
      <c r="F27876" s="1"/>
      <c r="G27876" s="1"/>
      <c r="H27876" s="1"/>
      <c r="I27876" s="1"/>
      <c r="J27876" s="1"/>
      <c r="K27876" s="1"/>
      <c r="L27876" s="1"/>
      <c r="M27876" s="1"/>
    </row>
    <row r="27877" spans="5:13" x14ac:dyDescent="0.25">
      <c r="E27877" s="1"/>
      <c r="F27877" s="1"/>
      <c r="G27877" s="1"/>
      <c r="H27877" s="1"/>
      <c r="I27877" s="1"/>
      <c r="J27877" s="1"/>
      <c r="K27877" s="1"/>
      <c r="L27877" s="1"/>
      <c r="M27877" s="1"/>
    </row>
    <row r="27878" spans="5:13" x14ac:dyDescent="0.25">
      <c r="E27878" s="1"/>
      <c r="F27878" s="1"/>
      <c r="G27878" s="1"/>
      <c r="H27878" s="1"/>
      <c r="I27878" s="1"/>
      <c r="J27878" s="1"/>
      <c r="K27878" s="1"/>
      <c r="L27878" s="1"/>
      <c r="M27878" s="1"/>
    </row>
    <row r="27879" spans="5:13" x14ac:dyDescent="0.25">
      <c r="E27879" s="1"/>
      <c r="F27879" s="1"/>
      <c r="G27879" s="1"/>
      <c r="H27879" s="1"/>
      <c r="I27879" s="1"/>
      <c r="J27879" s="1"/>
      <c r="K27879" s="1"/>
      <c r="L27879" s="1"/>
      <c r="M27879" s="1"/>
    </row>
    <row r="27880" spans="5:13" x14ac:dyDescent="0.25">
      <c r="E27880" s="1"/>
      <c r="F27880" s="1"/>
      <c r="G27880" s="1"/>
      <c r="H27880" s="1"/>
      <c r="I27880" s="1"/>
      <c r="J27880" s="1"/>
      <c r="K27880" s="1"/>
      <c r="L27880" s="1"/>
      <c r="M27880" s="1"/>
    </row>
    <row r="27881" spans="5:13" x14ac:dyDescent="0.25">
      <c r="E27881" s="1"/>
      <c r="F27881" s="1"/>
      <c r="G27881" s="1"/>
      <c r="H27881" s="1"/>
      <c r="I27881" s="1"/>
      <c r="J27881" s="1"/>
      <c r="K27881" s="1"/>
      <c r="L27881" s="1"/>
      <c r="M27881" s="1"/>
    </row>
    <row r="27882" spans="5:13" x14ac:dyDescent="0.25">
      <c r="E27882" s="1"/>
      <c r="F27882" s="1"/>
      <c r="G27882" s="1"/>
      <c r="H27882" s="1"/>
      <c r="I27882" s="1"/>
      <c r="J27882" s="1"/>
      <c r="K27882" s="1"/>
      <c r="L27882" s="1"/>
      <c r="M27882" s="1"/>
    </row>
    <row r="27883" spans="5:13" x14ac:dyDescent="0.25">
      <c r="E27883" s="1"/>
      <c r="F27883" s="1"/>
      <c r="G27883" s="1"/>
      <c r="H27883" s="1"/>
      <c r="I27883" s="1"/>
      <c r="J27883" s="1"/>
      <c r="K27883" s="1"/>
      <c r="L27883" s="1"/>
      <c r="M27883" s="1"/>
    </row>
    <row r="27884" spans="5:13" x14ac:dyDescent="0.25">
      <c r="E27884" s="1"/>
      <c r="F27884" s="1"/>
      <c r="G27884" s="1"/>
      <c r="H27884" s="1"/>
      <c r="I27884" s="1"/>
      <c r="J27884" s="1"/>
      <c r="K27884" s="1"/>
      <c r="L27884" s="1"/>
      <c r="M27884" s="1"/>
    </row>
    <row r="27885" spans="5:13" x14ac:dyDescent="0.25">
      <c r="E27885" s="1"/>
      <c r="F27885" s="1"/>
      <c r="G27885" s="1"/>
      <c r="H27885" s="1"/>
      <c r="I27885" s="1"/>
      <c r="J27885" s="1"/>
      <c r="K27885" s="1"/>
      <c r="L27885" s="1"/>
      <c r="M27885" s="1"/>
    </row>
    <row r="27886" spans="5:13" x14ac:dyDescent="0.25">
      <c r="E27886" s="1"/>
      <c r="F27886" s="1"/>
      <c r="G27886" s="1"/>
      <c r="H27886" s="1"/>
      <c r="I27886" s="1"/>
      <c r="J27886" s="1"/>
      <c r="K27886" s="1"/>
      <c r="L27886" s="1"/>
      <c r="M27886" s="1"/>
    </row>
    <row r="27887" spans="5:13" x14ac:dyDescent="0.25">
      <c r="E27887" s="1"/>
      <c r="F27887" s="1"/>
      <c r="G27887" s="1"/>
      <c r="H27887" s="1"/>
      <c r="I27887" s="1"/>
      <c r="J27887" s="1"/>
      <c r="K27887" s="1"/>
      <c r="L27887" s="1"/>
      <c r="M27887" s="1"/>
    </row>
    <row r="27888" spans="5:13" x14ac:dyDescent="0.25">
      <c r="E27888" s="1"/>
      <c r="F27888" s="1"/>
      <c r="G27888" s="1"/>
      <c r="H27888" s="1"/>
      <c r="I27888" s="1"/>
      <c r="J27888" s="1"/>
      <c r="K27888" s="1"/>
      <c r="L27888" s="1"/>
      <c r="M27888" s="1"/>
    </row>
    <row r="27889" spans="5:13" x14ac:dyDescent="0.25">
      <c r="E27889" s="1"/>
      <c r="F27889" s="1"/>
      <c r="G27889" s="1"/>
      <c r="H27889" s="1"/>
      <c r="I27889" s="1"/>
      <c r="J27889" s="1"/>
      <c r="K27889" s="1"/>
      <c r="L27889" s="1"/>
      <c r="M27889" s="1"/>
    </row>
    <row r="27890" spans="5:13" x14ac:dyDescent="0.25">
      <c r="E27890" s="1"/>
      <c r="F27890" s="1"/>
      <c r="G27890" s="1"/>
      <c r="H27890" s="1"/>
      <c r="I27890" s="1"/>
      <c r="J27890" s="1"/>
      <c r="K27890" s="1"/>
      <c r="L27890" s="1"/>
      <c r="M27890" s="1"/>
    </row>
    <row r="27891" spans="5:13" x14ac:dyDescent="0.25">
      <c r="E27891" s="1"/>
      <c r="F27891" s="1"/>
      <c r="G27891" s="1"/>
      <c r="H27891" s="1"/>
      <c r="I27891" s="1"/>
      <c r="J27891" s="1"/>
      <c r="K27891" s="1"/>
      <c r="L27891" s="1"/>
      <c r="M27891" s="1"/>
    </row>
    <row r="27892" spans="5:13" x14ac:dyDescent="0.25">
      <c r="E27892" s="1"/>
      <c r="F27892" s="1"/>
      <c r="G27892" s="1"/>
      <c r="H27892" s="1"/>
      <c r="I27892" s="1"/>
      <c r="J27892" s="1"/>
      <c r="K27892" s="1"/>
      <c r="L27892" s="1"/>
      <c r="M27892" s="1"/>
    </row>
    <row r="27893" spans="5:13" x14ac:dyDescent="0.25">
      <c r="E27893" s="1"/>
      <c r="F27893" s="1"/>
      <c r="G27893" s="1"/>
      <c r="H27893" s="1"/>
      <c r="I27893" s="1"/>
      <c r="J27893" s="1"/>
      <c r="K27893" s="1"/>
      <c r="L27893" s="1"/>
      <c r="M27893" s="1"/>
    </row>
    <row r="27894" spans="5:13" x14ac:dyDescent="0.25">
      <c r="E27894" s="1"/>
      <c r="F27894" s="1"/>
      <c r="G27894" s="1"/>
      <c r="H27894" s="1"/>
      <c r="I27894" s="1"/>
      <c r="J27894" s="1"/>
      <c r="K27894" s="1"/>
      <c r="L27894" s="1"/>
      <c r="M27894" s="1"/>
    </row>
    <row r="27895" spans="5:13" x14ac:dyDescent="0.25">
      <c r="E27895" s="1"/>
      <c r="F27895" s="1"/>
      <c r="G27895" s="1"/>
      <c r="H27895" s="1"/>
      <c r="I27895" s="1"/>
      <c r="J27895" s="1"/>
      <c r="K27895" s="1"/>
      <c r="L27895" s="1"/>
      <c r="M27895" s="1"/>
    </row>
    <row r="27896" spans="5:13" x14ac:dyDescent="0.25">
      <c r="E27896" s="1"/>
      <c r="F27896" s="1"/>
      <c r="G27896" s="1"/>
      <c r="H27896" s="1"/>
      <c r="I27896" s="1"/>
      <c r="J27896" s="1"/>
      <c r="K27896" s="1"/>
      <c r="L27896" s="1"/>
      <c r="M27896" s="1"/>
    </row>
    <row r="27897" spans="5:13" x14ac:dyDescent="0.25">
      <c r="E27897" s="1"/>
      <c r="F27897" s="1"/>
      <c r="G27897" s="1"/>
      <c r="H27897" s="1"/>
      <c r="I27897" s="1"/>
      <c r="J27897" s="1"/>
      <c r="K27897" s="1"/>
      <c r="L27897" s="1"/>
      <c r="M27897" s="1"/>
    </row>
    <row r="27898" spans="5:13" x14ac:dyDescent="0.25">
      <c r="E27898" s="1"/>
      <c r="F27898" s="1"/>
      <c r="G27898" s="1"/>
      <c r="H27898" s="1"/>
      <c r="I27898" s="1"/>
      <c r="J27898" s="1"/>
      <c r="K27898" s="1"/>
      <c r="L27898" s="1"/>
      <c r="M27898" s="1"/>
    </row>
    <row r="27899" spans="5:13" x14ac:dyDescent="0.25">
      <c r="E27899" s="1"/>
      <c r="F27899" s="1"/>
      <c r="G27899" s="1"/>
      <c r="H27899" s="1"/>
      <c r="I27899" s="1"/>
      <c r="J27899" s="1"/>
      <c r="K27899" s="1"/>
      <c r="L27899" s="1"/>
      <c r="M27899" s="1"/>
    </row>
    <row r="27900" spans="5:13" x14ac:dyDescent="0.25">
      <c r="E27900" s="1"/>
      <c r="F27900" s="1"/>
      <c r="G27900" s="1"/>
      <c r="H27900" s="1"/>
      <c r="I27900" s="1"/>
      <c r="J27900" s="1"/>
      <c r="K27900" s="1"/>
      <c r="L27900" s="1"/>
      <c r="M27900" s="1"/>
    </row>
    <row r="27901" spans="5:13" x14ac:dyDescent="0.25">
      <c r="E27901" s="1"/>
      <c r="F27901" s="1"/>
      <c r="G27901" s="1"/>
      <c r="H27901" s="1"/>
      <c r="I27901" s="1"/>
      <c r="J27901" s="1"/>
      <c r="K27901" s="1"/>
      <c r="L27901" s="1"/>
      <c r="M27901" s="1"/>
    </row>
    <row r="27902" spans="5:13" x14ac:dyDescent="0.25">
      <c r="E27902" s="1"/>
      <c r="F27902" s="1"/>
      <c r="G27902" s="1"/>
      <c r="H27902" s="1"/>
      <c r="I27902" s="1"/>
      <c r="J27902" s="1"/>
      <c r="K27902" s="1"/>
      <c r="L27902" s="1"/>
      <c r="M27902" s="1"/>
    </row>
    <row r="27903" spans="5:13" x14ac:dyDescent="0.25">
      <c r="E27903" s="1"/>
      <c r="F27903" s="1"/>
      <c r="G27903" s="1"/>
      <c r="H27903" s="1"/>
      <c r="I27903" s="1"/>
      <c r="J27903" s="1"/>
      <c r="K27903" s="1"/>
      <c r="L27903" s="1"/>
      <c r="M27903" s="1"/>
    </row>
    <row r="27904" spans="5:13" x14ac:dyDescent="0.25">
      <c r="E27904" s="1"/>
      <c r="F27904" s="1"/>
      <c r="G27904" s="1"/>
      <c r="H27904" s="1"/>
      <c r="I27904" s="1"/>
      <c r="J27904" s="1"/>
      <c r="K27904" s="1"/>
      <c r="L27904" s="1"/>
      <c r="M27904" s="1"/>
    </row>
    <row r="27905" spans="5:13" x14ac:dyDescent="0.25">
      <c r="E27905" s="1"/>
      <c r="F27905" s="1"/>
      <c r="G27905" s="1"/>
      <c r="H27905" s="1"/>
      <c r="I27905" s="1"/>
      <c r="J27905" s="1"/>
      <c r="K27905" s="1"/>
      <c r="L27905" s="1"/>
      <c r="M27905" s="1"/>
    </row>
    <row r="27906" spans="5:13" x14ac:dyDescent="0.25">
      <c r="E27906" s="1"/>
      <c r="F27906" s="1"/>
      <c r="G27906" s="1"/>
      <c r="H27906" s="1"/>
      <c r="I27906" s="1"/>
      <c r="J27906" s="1"/>
      <c r="K27906" s="1"/>
      <c r="L27906" s="1"/>
      <c r="M27906" s="1"/>
    </row>
    <row r="27907" spans="5:13" x14ac:dyDescent="0.25">
      <c r="E27907" s="1"/>
      <c r="F27907" s="1"/>
      <c r="G27907" s="1"/>
      <c r="H27907" s="1"/>
      <c r="I27907" s="1"/>
      <c r="J27907" s="1"/>
      <c r="K27907" s="1"/>
      <c r="L27907" s="1"/>
      <c r="M27907" s="1"/>
    </row>
    <row r="27908" spans="5:13" x14ac:dyDescent="0.25">
      <c r="E27908" s="1"/>
      <c r="F27908" s="1"/>
      <c r="G27908" s="1"/>
      <c r="H27908" s="1"/>
      <c r="I27908" s="1"/>
      <c r="J27908" s="1"/>
      <c r="K27908" s="1"/>
      <c r="L27908" s="1"/>
      <c r="M27908" s="1"/>
    </row>
    <row r="27909" spans="5:13" x14ac:dyDescent="0.25">
      <c r="E27909" s="1"/>
      <c r="F27909" s="1"/>
      <c r="G27909" s="1"/>
      <c r="H27909" s="1"/>
      <c r="I27909" s="1"/>
      <c r="J27909" s="1"/>
      <c r="K27909" s="1"/>
      <c r="L27909" s="1"/>
      <c r="M27909" s="1"/>
    </row>
    <row r="27910" spans="5:13" x14ac:dyDescent="0.25">
      <c r="E27910" s="1"/>
      <c r="F27910" s="1"/>
      <c r="G27910" s="1"/>
      <c r="H27910" s="1"/>
      <c r="I27910" s="1"/>
      <c r="J27910" s="1"/>
      <c r="K27910" s="1"/>
      <c r="L27910" s="1"/>
      <c r="M27910" s="1"/>
    </row>
    <row r="27911" spans="5:13" x14ac:dyDescent="0.25">
      <c r="E27911" s="1"/>
      <c r="F27911" s="1"/>
      <c r="G27911" s="1"/>
      <c r="H27911" s="1"/>
      <c r="I27911" s="1"/>
      <c r="J27911" s="1"/>
      <c r="K27911" s="1"/>
      <c r="L27911" s="1"/>
      <c r="M27911" s="1"/>
    </row>
    <row r="27912" spans="5:13" x14ac:dyDescent="0.25">
      <c r="E27912" s="1"/>
      <c r="F27912" s="1"/>
      <c r="G27912" s="1"/>
      <c r="H27912" s="1"/>
      <c r="I27912" s="1"/>
      <c r="J27912" s="1"/>
      <c r="K27912" s="1"/>
      <c r="L27912" s="1"/>
      <c r="M27912" s="1"/>
    </row>
    <row r="27913" spans="5:13" x14ac:dyDescent="0.25">
      <c r="E27913" s="1"/>
      <c r="F27913" s="1"/>
      <c r="G27913" s="1"/>
      <c r="H27913" s="1"/>
      <c r="I27913" s="1"/>
      <c r="J27913" s="1"/>
      <c r="K27913" s="1"/>
      <c r="L27913" s="1"/>
      <c r="M27913" s="1"/>
    </row>
    <row r="27914" spans="5:13" x14ac:dyDescent="0.25">
      <c r="E27914" s="1"/>
      <c r="F27914" s="1"/>
      <c r="G27914" s="1"/>
      <c r="H27914" s="1"/>
      <c r="I27914" s="1"/>
      <c r="J27914" s="1"/>
      <c r="K27914" s="1"/>
      <c r="L27914" s="1"/>
      <c r="M27914" s="1"/>
    </row>
    <row r="27915" spans="5:13" x14ac:dyDescent="0.25">
      <c r="E27915" s="1"/>
      <c r="F27915" s="1"/>
      <c r="G27915" s="1"/>
      <c r="H27915" s="1"/>
      <c r="I27915" s="1"/>
      <c r="J27915" s="1"/>
      <c r="K27915" s="1"/>
      <c r="L27915" s="1"/>
      <c r="M27915" s="1"/>
    </row>
    <row r="27916" spans="5:13" x14ac:dyDescent="0.25">
      <c r="E27916" s="1"/>
      <c r="F27916" s="1"/>
      <c r="G27916" s="1"/>
      <c r="H27916" s="1"/>
      <c r="I27916" s="1"/>
      <c r="J27916" s="1"/>
      <c r="K27916" s="1"/>
      <c r="L27916" s="1"/>
      <c r="M27916" s="1"/>
    </row>
    <row r="27917" spans="5:13" x14ac:dyDescent="0.25">
      <c r="E27917" s="1"/>
      <c r="F27917" s="1"/>
      <c r="G27917" s="1"/>
      <c r="H27917" s="1"/>
      <c r="I27917" s="1"/>
      <c r="J27917" s="1"/>
      <c r="K27917" s="1"/>
      <c r="L27917" s="1"/>
      <c r="M27917" s="1"/>
    </row>
    <row r="27918" spans="5:13" x14ac:dyDescent="0.25">
      <c r="E27918" s="1"/>
      <c r="F27918" s="1"/>
      <c r="G27918" s="1"/>
      <c r="H27918" s="1"/>
      <c r="I27918" s="1"/>
      <c r="J27918" s="1"/>
      <c r="K27918" s="1"/>
      <c r="L27918" s="1"/>
      <c r="M27918" s="1"/>
    </row>
    <row r="27919" spans="5:13" x14ac:dyDescent="0.25">
      <c r="E27919" s="1"/>
      <c r="F27919" s="1"/>
      <c r="G27919" s="1"/>
      <c r="H27919" s="1"/>
      <c r="I27919" s="1"/>
      <c r="J27919" s="1"/>
      <c r="K27919" s="1"/>
      <c r="L27919" s="1"/>
      <c r="M27919" s="1"/>
    </row>
    <row r="27920" spans="5:13" x14ac:dyDescent="0.25">
      <c r="E27920" s="1"/>
      <c r="F27920" s="1"/>
      <c r="G27920" s="1"/>
      <c r="H27920" s="1"/>
      <c r="I27920" s="1"/>
      <c r="J27920" s="1"/>
      <c r="K27920" s="1"/>
      <c r="L27920" s="1"/>
      <c r="M27920" s="1"/>
    </row>
    <row r="27921" spans="5:13" x14ac:dyDescent="0.25">
      <c r="E27921" s="1"/>
      <c r="F27921" s="1"/>
      <c r="G27921" s="1"/>
      <c r="H27921" s="1"/>
      <c r="I27921" s="1"/>
      <c r="J27921" s="1"/>
      <c r="K27921" s="1"/>
      <c r="L27921" s="1"/>
      <c r="M27921" s="1"/>
    </row>
    <row r="27922" spans="5:13" x14ac:dyDescent="0.25">
      <c r="E27922" s="1"/>
      <c r="F27922" s="1"/>
      <c r="G27922" s="1"/>
      <c r="H27922" s="1"/>
      <c r="I27922" s="1"/>
      <c r="J27922" s="1"/>
      <c r="K27922" s="1"/>
      <c r="L27922" s="1"/>
      <c r="M27922" s="1"/>
    </row>
    <row r="27923" spans="5:13" x14ac:dyDescent="0.25">
      <c r="E27923" s="1"/>
      <c r="F27923" s="1"/>
      <c r="G27923" s="1"/>
      <c r="H27923" s="1"/>
      <c r="I27923" s="1"/>
      <c r="J27923" s="1"/>
      <c r="K27923" s="1"/>
      <c r="L27923" s="1"/>
      <c r="M27923" s="1"/>
    </row>
    <row r="27924" spans="5:13" x14ac:dyDescent="0.25">
      <c r="E27924" s="1"/>
      <c r="F27924" s="1"/>
      <c r="G27924" s="1"/>
      <c r="H27924" s="1"/>
      <c r="I27924" s="1"/>
      <c r="J27924" s="1"/>
      <c r="K27924" s="1"/>
      <c r="L27924" s="1"/>
      <c r="M27924" s="1"/>
    </row>
    <row r="27925" spans="5:13" x14ac:dyDescent="0.25">
      <c r="E27925" s="1"/>
      <c r="F27925" s="1"/>
      <c r="G27925" s="1"/>
      <c r="H27925" s="1"/>
      <c r="I27925" s="1"/>
      <c r="J27925" s="1"/>
      <c r="K27925" s="1"/>
      <c r="L27925" s="1"/>
      <c r="M27925" s="1"/>
    </row>
    <row r="27926" spans="5:13" x14ac:dyDescent="0.25">
      <c r="E27926" s="1"/>
      <c r="F27926" s="1"/>
      <c r="G27926" s="1"/>
      <c r="H27926" s="1"/>
      <c r="I27926" s="1"/>
      <c r="J27926" s="1"/>
      <c r="K27926" s="1"/>
      <c r="L27926" s="1"/>
      <c r="M27926" s="1"/>
    </row>
    <row r="27927" spans="5:13" x14ac:dyDescent="0.25">
      <c r="E27927" s="1"/>
      <c r="F27927" s="1"/>
      <c r="G27927" s="1"/>
      <c r="H27927" s="1"/>
      <c r="I27927" s="1"/>
      <c r="J27927" s="1"/>
      <c r="K27927" s="1"/>
      <c r="L27927" s="1"/>
      <c r="M27927" s="1"/>
    </row>
    <row r="27928" spans="5:13" x14ac:dyDescent="0.25">
      <c r="E27928" s="1"/>
      <c r="F27928" s="1"/>
      <c r="G27928" s="1"/>
      <c r="H27928" s="1"/>
      <c r="I27928" s="1"/>
      <c r="J27928" s="1"/>
      <c r="K27928" s="1"/>
      <c r="L27928" s="1"/>
      <c r="M27928" s="1"/>
    </row>
    <row r="27929" spans="5:13" x14ac:dyDescent="0.25">
      <c r="E27929" s="1"/>
      <c r="F27929" s="1"/>
      <c r="G27929" s="1"/>
      <c r="H27929" s="1"/>
      <c r="I27929" s="1"/>
      <c r="J27929" s="1"/>
      <c r="K27929" s="1"/>
      <c r="L27929" s="1"/>
      <c r="M27929" s="1"/>
    </row>
    <row r="27930" spans="5:13" x14ac:dyDescent="0.25">
      <c r="E27930" s="1"/>
      <c r="F27930" s="1"/>
      <c r="G27930" s="1"/>
      <c r="H27930" s="1"/>
      <c r="I27930" s="1"/>
      <c r="J27930" s="1"/>
      <c r="K27930" s="1"/>
      <c r="L27930" s="1"/>
      <c r="M27930" s="1"/>
    </row>
    <row r="27931" spans="5:13" x14ac:dyDescent="0.25">
      <c r="E27931" s="1"/>
      <c r="F27931" s="1"/>
      <c r="G27931" s="1"/>
      <c r="H27931" s="1"/>
      <c r="I27931" s="1"/>
      <c r="J27931" s="1"/>
      <c r="K27931" s="1"/>
      <c r="L27931" s="1"/>
      <c r="M27931" s="1"/>
    </row>
    <row r="27932" spans="5:13" x14ac:dyDescent="0.25">
      <c r="E27932" s="1"/>
      <c r="F27932" s="1"/>
      <c r="G27932" s="1"/>
      <c r="H27932" s="1"/>
      <c r="I27932" s="1"/>
      <c r="J27932" s="1"/>
      <c r="K27932" s="1"/>
      <c r="L27932" s="1"/>
      <c r="M27932" s="1"/>
    </row>
    <row r="27933" spans="5:13" x14ac:dyDescent="0.25">
      <c r="E27933" s="1"/>
      <c r="F27933" s="1"/>
      <c r="G27933" s="1"/>
      <c r="H27933" s="1"/>
      <c r="I27933" s="1"/>
      <c r="J27933" s="1"/>
      <c r="K27933" s="1"/>
      <c r="L27933" s="1"/>
      <c r="M27933" s="1"/>
    </row>
    <row r="27934" spans="5:13" x14ac:dyDescent="0.25">
      <c r="E27934" s="1"/>
      <c r="F27934" s="1"/>
      <c r="G27934" s="1"/>
      <c r="H27934" s="1"/>
      <c r="I27934" s="1"/>
      <c r="J27934" s="1"/>
      <c r="K27934" s="1"/>
      <c r="L27934" s="1"/>
      <c r="M27934" s="1"/>
    </row>
    <row r="27935" spans="5:13" x14ac:dyDescent="0.25">
      <c r="E27935" s="1"/>
      <c r="F27935" s="1"/>
      <c r="G27935" s="1"/>
      <c r="H27935" s="1"/>
      <c r="I27935" s="1"/>
      <c r="J27935" s="1"/>
      <c r="K27935" s="1"/>
      <c r="L27935" s="1"/>
      <c r="M27935" s="1"/>
    </row>
    <row r="27936" spans="5:13" x14ac:dyDescent="0.25">
      <c r="E27936" s="1"/>
      <c r="F27936" s="1"/>
      <c r="G27936" s="1"/>
      <c r="H27936" s="1"/>
      <c r="I27936" s="1"/>
      <c r="J27936" s="1"/>
      <c r="K27936" s="1"/>
      <c r="L27936" s="1"/>
      <c r="M27936" s="1"/>
    </row>
    <row r="27937" spans="5:13" x14ac:dyDescent="0.25">
      <c r="E27937" s="1"/>
      <c r="F27937" s="1"/>
      <c r="G27937" s="1"/>
      <c r="H27937" s="1"/>
      <c r="I27937" s="1"/>
      <c r="J27937" s="1"/>
      <c r="K27937" s="1"/>
      <c r="L27937" s="1"/>
      <c r="M27937" s="1"/>
    </row>
    <row r="27938" spans="5:13" x14ac:dyDescent="0.25">
      <c r="E27938" s="1"/>
      <c r="F27938" s="1"/>
      <c r="G27938" s="1"/>
      <c r="H27938" s="1"/>
      <c r="I27938" s="1"/>
      <c r="J27938" s="1"/>
      <c r="K27938" s="1"/>
      <c r="L27938" s="1"/>
      <c r="M27938" s="1"/>
    </row>
    <row r="27939" spans="5:13" x14ac:dyDescent="0.25">
      <c r="E27939" s="1"/>
      <c r="F27939" s="1"/>
      <c r="G27939" s="1"/>
      <c r="H27939" s="1"/>
      <c r="I27939" s="1"/>
      <c r="J27939" s="1"/>
      <c r="K27939" s="1"/>
      <c r="L27939" s="1"/>
      <c r="M27939" s="1"/>
    </row>
    <row r="27940" spans="5:13" x14ac:dyDescent="0.25">
      <c r="E27940" s="1"/>
      <c r="F27940" s="1"/>
      <c r="G27940" s="1"/>
      <c r="H27940" s="1"/>
      <c r="I27940" s="1"/>
      <c r="J27940" s="1"/>
      <c r="K27940" s="1"/>
      <c r="L27940" s="1"/>
      <c r="M27940" s="1"/>
    </row>
    <row r="27941" spans="5:13" x14ac:dyDescent="0.25">
      <c r="E27941" s="1"/>
      <c r="F27941" s="1"/>
      <c r="G27941" s="1"/>
      <c r="H27941" s="1"/>
      <c r="I27941" s="1"/>
      <c r="J27941" s="1"/>
      <c r="K27941" s="1"/>
      <c r="L27941" s="1"/>
      <c r="M27941" s="1"/>
    </row>
    <row r="27942" spans="5:13" x14ac:dyDescent="0.25">
      <c r="E27942" s="1"/>
      <c r="F27942" s="1"/>
      <c r="G27942" s="1"/>
      <c r="H27942" s="1"/>
      <c r="I27942" s="1"/>
      <c r="J27942" s="1"/>
      <c r="K27942" s="1"/>
      <c r="L27942" s="1"/>
      <c r="M27942" s="1"/>
    </row>
    <row r="27943" spans="5:13" x14ac:dyDescent="0.25">
      <c r="E27943" s="1"/>
      <c r="F27943" s="1"/>
      <c r="G27943" s="1"/>
      <c r="H27943" s="1"/>
      <c r="I27943" s="1"/>
      <c r="J27943" s="1"/>
      <c r="K27943" s="1"/>
      <c r="L27943" s="1"/>
      <c r="M27943" s="1"/>
    </row>
    <row r="27944" spans="5:13" x14ac:dyDescent="0.25">
      <c r="E27944" s="1"/>
      <c r="F27944" s="1"/>
      <c r="G27944" s="1"/>
      <c r="H27944" s="1"/>
      <c r="I27944" s="1"/>
      <c r="J27944" s="1"/>
      <c r="K27944" s="1"/>
      <c r="L27944" s="1"/>
      <c r="M27944" s="1"/>
    </row>
    <row r="27945" spans="5:13" x14ac:dyDescent="0.25">
      <c r="E27945" s="1"/>
      <c r="F27945" s="1"/>
      <c r="G27945" s="1"/>
      <c r="H27945" s="1"/>
      <c r="I27945" s="1"/>
      <c r="J27945" s="1"/>
      <c r="K27945" s="1"/>
      <c r="L27945" s="1"/>
      <c r="M27945" s="1"/>
    </row>
    <row r="27946" spans="5:13" x14ac:dyDescent="0.25">
      <c r="E27946" s="1"/>
      <c r="F27946" s="1"/>
      <c r="G27946" s="1"/>
      <c r="H27946" s="1"/>
      <c r="I27946" s="1"/>
      <c r="J27946" s="1"/>
      <c r="K27946" s="1"/>
      <c r="L27946" s="1"/>
      <c r="M27946" s="1"/>
    </row>
    <row r="27947" spans="5:13" x14ac:dyDescent="0.25">
      <c r="E27947" s="1"/>
      <c r="F27947" s="1"/>
      <c r="G27947" s="1"/>
      <c r="H27947" s="1"/>
      <c r="I27947" s="1"/>
      <c r="J27947" s="1"/>
      <c r="K27947" s="1"/>
      <c r="L27947" s="1"/>
      <c r="M27947" s="1"/>
    </row>
    <row r="27948" spans="5:13" x14ac:dyDescent="0.25">
      <c r="E27948" s="1"/>
      <c r="F27948" s="1"/>
      <c r="G27948" s="1"/>
      <c r="H27948" s="1"/>
      <c r="I27948" s="1"/>
      <c r="J27948" s="1"/>
      <c r="K27948" s="1"/>
      <c r="L27948" s="1"/>
      <c r="M27948" s="1"/>
    </row>
    <row r="27949" spans="5:13" x14ac:dyDescent="0.25">
      <c r="E27949" s="1"/>
      <c r="F27949" s="1"/>
      <c r="G27949" s="1"/>
      <c r="H27949" s="1"/>
      <c r="I27949" s="1"/>
      <c r="J27949" s="1"/>
      <c r="K27949" s="1"/>
      <c r="L27949" s="1"/>
      <c r="M27949" s="1"/>
    </row>
    <row r="27950" spans="5:13" x14ac:dyDescent="0.25">
      <c r="E27950" s="1"/>
      <c r="F27950" s="1"/>
      <c r="G27950" s="1"/>
      <c r="H27950" s="1"/>
      <c r="I27950" s="1"/>
      <c r="J27950" s="1"/>
      <c r="K27950" s="1"/>
      <c r="L27950" s="1"/>
      <c r="M27950" s="1"/>
    </row>
    <row r="27951" spans="5:13" x14ac:dyDescent="0.25">
      <c r="E27951" s="1"/>
      <c r="F27951" s="1"/>
      <c r="G27951" s="1"/>
      <c r="H27951" s="1"/>
      <c r="I27951" s="1"/>
      <c r="J27951" s="1"/>
      <c r="K27951" s="1"/>
      <c r="L27951" s="1"/>
      <c r="M27951" s="1"/>
    </row>
    <row r="27952" spans="5:13" x14ac:dyDescent="0.25">
      <c r="E27952" s="1"/>
      <c r="F27952" s="1"/>
      <c r="G27952" s="1"/>
      <c r="H27952" s="1"/>
      <c r="I27952" s="1"/>
      <c r="J27952" s="1"/>
      <c r="K27952" s="1"/>
      <c r="L27952" s="1"/>
      <c r="M27952" s="1"/>
    </row>
    <row r="27953" spans="5:13" x14ac:dyDescent="0.25">
      <c r="E27953" s="1"/>
      <c r="F27953" s="1"/>
      <c r="G27953" s="1"/>
      <c r="H27953" s="1"/>
      <c r="I27953" s="1"/>
      <c r="J27953" s="1"/>
      <c r="K27953" s="1"/>
      <c r="L27953" s="1"/>
      <c r="M27953" s="1"/>
    </row>
    <row r="27954" spans="5:13" x14ac:dyDescent="0.25">
      <c r="E27954" s="1"/>
      <c r="F27954" s="1"/>
      <c r="G27954" s="1"/>
      <c r="H27954" s="1"/>
      <c r="I27954" s="1"/>
      <c r="J27954" s="1"/>
      <c r="K27954" s="1"/>
      <c r="L27954" s="1"/>
      <c r="M27954" s="1"/>
    </row>
    <row r="27955" spans="5:13" x14ac:dyDescent="0.25">
      <c r="E27955" s="1"/>
      <c r="F27955" s="1"/>
      <c r="G27955" s="1"/>
      <c r="H27955" s="1"/>
      <c r="I27955" s="1"/>
      <c r="J27955" s="1"/>
      <c r="K27955" s="1"/>
      <c r="L27955" s="1"/>
      <c r="M27955" s="1"/>
    </row>
    <row r="27956" spans="5:13" x14ac:dyDescent="0.25">
      <c r="E27956" s="1"/>
      <c r="F27956" s="1"/>
      <c r="G27956" s="1"/>
      <c r="H27956" s="1"/>
      <c r="I27956" s="1"/>
      <c r="J27956" s="1"/>
      <c r="K27956" s="1"/>
      <c r="L27956" s="1"/>
      <c r="M27956" s="1"/>
    </row>
    <row r="27957" spans="5:13" x14ac:dyDescent="0.25">
      <c r="E27957" s="1"/>
      <c r="F27957" s="1"/>
      <c r="G27957" s="1"/>
      <c r="H27957" s="1"/>
      <c r="I27957" s="1"/>
      <c r="J27957" s="1"/>
      <c r="K27957" s="1"/>
      <c r="L27957" s="1"/>
      <c r="M27957" s="1"/>
    </row>
    <row r="27958" spans="5:13" x14ac:dyDescent="0.25">
      <c r="E27958" s="1"/>
      <c r="F27958" s="1"/>
      <c r="G27958" s="1"/>
      <c r="H27958" s="1"/>
      <c r="I27958" s="1"/>
      <c r="J27958" s="1"/>
      <c r="K27958" s="1"/>
      <c r="L27958" s="1"/>
      <c r="M27958" s="1"/>
    </row>
    <row r="27959" spans="5:13" x14ac:dyDescent="0.25">
      <c r="E27959" s="1"/>
      <c r="F27959" s="1"/>
      <c r="G27959" s="1"/>
      <c r="H27959" s="1"/>
      <c r="I27959" s="1"/>
      <c r="J27959" s="1"/>
      <c r="K27959" s="1"/>
      <c r="L27959" s="1"/>
      <c r="M27959" s="1"/>
    </row>
    <row r="27960" spans="5:13" x14ac:dyDescent="0.25">
      <c r="E27960" s="1"/>
      <c r="F27960" s="1"/>
      <c r="G27960" s="1"/>
      <c r="H27960" s="1"/>
      <c r="I27960" s="1"/>
      <c r="J27960" s="1"/>
      <c r="K27960" s="1"/>
      <c r="L27960" s="1"/>
      <c r="M27960" s="1"/>
    </row>
    <row r="27961" spans="5:13" x14ac:dyDescent="0.25">
      <c r="E27961" s="1"/>
      <c r="F27961" s="1"/>
      <c r="G27961" s="1"/>
      <c r="H27961" s="1"/>
      <c r="I27961" s="1"/>
      <c r="J27961" s="1"/>
      <c r="K27961" s="1"/>
      <c r="L27961" s="1"/>
      <c r="M27961" s="1"/>
    </row>
    <row r="27962" spans="5:13" x14ac:dyDescent="0.25">
      <c r="E27962" s="1"/>
      <c r="F27962" s="1"/>
      <c r="G27962" s="1"/>
      <c r="H27962" s="1"/>
      <c r="I27962" s="1"/>
      <c r="J27962" s="1"/>
      <c r="K27962" s="1"/>
      <c r="L27962" s="1"/>
      <c r="M27962" s="1"/>
    </row>
    <row r="27963" spans="5:13" x14ac:dyDescent="0.25">
      <c r="E27963" s="1"/>
      <c r="F27963" s="1"/>
      <c r="G27963" s="1"/>
      <c r="H27963" s="1"/>
      <c r="I27963" s="1"/>
      <c r="J27963" s="1"/>
      <c r="K27963" s="1"/>
      <c r="L27963" s="1"/>
      <c r="M27963" s="1"/>
    </row>
    <row r="27964" spans="5:13" x14ac:dyDescent="0.25">
      <c r="E27964" s="1"/>
      <c r="F27964" s="1"/>
      <c r="G27964" s="1"/>
      <c r="H27964" s="1"/>
      <c r="I27964" s="1"/>
      <c r="J27964" s="1"/>
      <c r="K27964" s="1"/>
      <c r="L27964" s="1"/>
      <c r="M27964" s="1"/>
    </row>
    <row r="27965" spans="5:13" x14ac:dyDescent="0.25">
      <c r="E27965" s="1"/>
      <c r="F27965" s="1"/>
      <c r="G27965" s="1"/>
      <c r="H27965" s="1"/>
      <c r="I27965" s="1"/>
      <c r="J27965" s="1"/>
      <c r="K27965" s="1"/>
      <c r="L27965" s="1"/>
      <c r="M27965" s="1"/>
    </row>
    <row r="27966" spans="5:13" x14ac:dyDescent="0.25">
      <c r="E27966" s="1"/>
      <c r="F27966" s="1"/>
      <c r="G27966" s="1"/>
      <c r="H27966" s="1"/>
      <c r="I27966" s="1"/>
      <c r="J27966" s="1"/>
      <c r="K27966" s="1"/>
      <c r="L27966" s="1"/>
      <c r="M27966" s="1"/>
    </row>
    <row r="27967" spans="5:13" x14ac:dyDescent="0.25">
      <c r="E27967" s="1"/>
      <c r="F27967" s="1"/>
      <c r="G27967" s="1"/>
      <c r="H27967" s="1"/>
      <c r="I27967" s="1"/>
      <c r="J27967" s="1"/>
      <c r="K27967" s="1"/>
      <c r="L27967" s="1"/>
      <c r="M27967" s="1"/>
    </row>
    <row r="27968" spans="5:13" x14ac:dyDescent="0.25">
      <c r="E27968" s="1"/>
      <c r="F27968" s="1"/>
      <c r="G27968" s="1"/>
      <c r="H27968" s="1"/>
      <c r="I27968" s="1"/>
      <c r="J27968" s="1"/>
      <c r="K27968" s="1"/>
      <c r="L27968" s="1"/>
      <c r="M27968" s="1"/>
    </row>
    <row r="27969" spans="5:13" x14ac:dyDescent="0.25">
      <c r="E27969" s="1"/>
      <c r="F27969" s="1"/>
      <c r="G27969" s="1"/>
      <c r="H27969" s="1"/>
      <c r="I27969" s="1"/>
      <c r="J27969" s="1"/>
      <c r="K27969" s="1"/>
      <c r="L27969" s="1"/>
      <c r="M27969" s="1"/>
    </row>
    <row r="27970" spans="5:13" x14ac:dyDescent="0.25">
      <c r="E27970" s="1"/>
      <c r="F27970" s="1"/>
      <c r="G27970" s="1"/>
      <c r="H27970" s="1"/>
      <c r="I27970" s="1"/>
      <c r="J27970" s="1"/>
      <c r="K27970" s="1"/>
      <c r="L27970" s="1"/>
      <c r="M27970" s="1"/>
    </row>
    <row r="27971" spans="5:13" x14ac:dyDescent="0.25">
      <c r="E27971" s="1"/>
      <c r="F27971" s="1"/>
      <c r="G27971" s="1"/>
      <c r="H27971" s="1"/>
      <c r="I27971" s="1"/>
      <c r="J27971" s="1"/>
      <c r="K27971" s="1"/>
      <c r="L27971" s="1"/>
      <c r="M27971" s="1"/>
    </row>
    <row r="27972" spans="5:13" x14ac:dyDescent="0.25">
      <c r="E27972" s="1"/>
      <c r="F27972" s="1"/>
      <c r="G27972" s="1"/>
      <c r="H27972" s="1"/>
      <c r="I27972" s="1"/>
      <c r="J27972" s="1"/>
      <c r="K27972" s="1"/>
      <c r="L27972" s="1"/>
      <c r="M27972" s="1"/>
    </row>
    <row r="27973" spans="5:13" x14ac:dyDescent="0.25">
      <c r="E27973" s="1"/>
      <c r="F27973" s="1"/>
      <c r="G27973" s="1"/>
      <c r="H27973" s="1"/>
      <c r="I27973" s="1"/>
      <c r="J27973" s="1"/>
      <c r="K27973" s="1"/>
      <c r="L27973" s="1"/>
      <c r="M27973" s="1"/>
    </row>
    <row r="27974" spans="5:13" x14ac:dyDescent="0.25">
      <c r="E27974" s="1"/>
      <c r="F27974" s="1"/>
      <c r="G27974" s="1"/>
      <c r="H27974" s="1"/>
      <c r="I27974" s="1"/>
      <c r="J27974" s="1"/>
      <c r="K27974" s="1"/>
      <c r="L27974" s="1"/>
      <c r="M27974" s="1"/>
    </row>
    <row r="27975" spans="5:13" x14ac:dyDescent="0.25">
      <c r="E27975" s="1"/>
      <c r="F27975" s="1"/>
      <c r="G27975" s="1"/>
      <c r="H27975" s="1"/>
      <c r="I27975" s="1"/>
      <c r="J27975" s="1"/>
      <c r="K27975" s="1"/>
      <c r="L27975" s="1"/>
      <c r="M27975" s="1"/>
    </row>
    <row r="27976" spans="5:13" x14ac:dyDescent="0.25">
      <c r="E27976" s="1"/>
      <c r="F27976" s="1"/>
      <c r="G27976" s="1"/>
      <c r="H27976" s="1"/>
      <c r="I27976" s="1"/>
      <c r="J27976" s="1"/>
      <c r="K27976" s="1"/>
      <c r="L27976" s="1"/>
      <c r="M27976" s="1"/>
    </row>
    <row r="27977" spans="5:13" x14ac:dyDescent="0.25">
      <c r="E27977" s="1"/>
      <c r="F27977" s="1"/>
      <c r="G27977" s="1"/>
      <c r="H27977" s="1"/>
      <c r="I27977" s="1"/>
      <c r="J27977" s="1"/>
      <c r="K27977" s="1"/>
      <c r="L27977" s="1"/>
      <c r="M27977" s="1"/>
    </row>
    <row r="27978" spans="5:13" x14ac:dyDescent="0.25">
      <c r="E27978" s="1"/>
      <c r="F27978" s="1"/>
      <c r="G27978" s="1"/>
      <c r="H27978" s="1"/>
      <c r="I27978" s="1"/>
      <c r="J27978" s="1"/>
      <c r="K27978" s="1"/>
      <c r="L27978" s="1"/>
      <c r="M27978" s="1"/>
    </row>
    <row r="27979" spans="5:13" x14ac:dyDescent="0.25">
      <c r="E27979" s="1"/>
      <c r="F27979" s="1"/>
      <c r="G27979" s="1"/>
      <c r="H27979" s="1"/>
      <c r="I27979" s="1"/>
      <c r="J27979" s="1"/>
      <c r="K27979" s="1"/>
      <c r="L27979" s="1"/>
      <c r="M27979" s="1"/>
    </row>
    <row r="27980" spans="5:13" x14ac:dyDescent="0.25">
      <c r="E27980" s="1"/>
      <c r="F27980" s="1"/>
      <c r="G27980" s="1"/>
      <c r="H27980" s="1"/>
      <c r="I27980" s="1"/>
      <c r="J27980" s="1"/>
      <c r="K27980" s="1"/>
      <c r="L27980" s="1"/>
      <c r="M27980" s="1"/>
    </row>
    <row r="27981" spans="5:13" x14ac:dyDescent="0.25">
      <c r="E27981" s="1"/>
      <c r="F27981" s="1"/>
      <c r="G27981" s="1"/>
      <c r="H27981" s="1"/>
      <c r="I27981" s="1"/>
      <c r="J27981" s="1"/>
      <c r="K27981" s="1"/>
      <c r="L27981" s="1"/>
      <c r="M27981" s="1"/>
    </row>
    <row r="27982" spans="5:13" x14ac:dyDescent="0.25">
      <c r="E27982" s="1"/>
      <c r="F27982" s="1"/>
      <c r="G27982" s="1"/>
      <c r="H27982" s="1"/>
      <c r="I27982" s="1"/>
      <c r="J27982" s="1"/>
      <c r="K27982" s="1"/>
      <c r="L27982" s="1"/>
      <c r="M27982" s="1"/>
    </row>
    <row r="27983" spans="5:13" x14ac:dyDescent="0.25">
      <c r="E27983" s="1"/>
      <c r="F27983" s="1"/>
      <c r="G27983" s="1"/>
      <c r="H27983" s="1"/>
      <c r="I27983" s="1"/>
      <c r="J27983" s="1"/>
      <c r="K27983" s="1"/>
      <c r="L27983" s="1"/>
      <c r="M27983" s="1"/>
    </row>
    <row r="27984" spans="5:13" x14ac:dyDescent="0.25">
      <c r="E27984" s="1"/>
      <c r="F27984" s="1"/>
      <c r="G27984" s="1"/>
      <c r="H27984" s="1"/>
      <c r="I27984" s="1"/>
      <c r="J27984" s="1"/>
      <c r="K27984" s="1"/>
      <c r="L27984" s="1"/>
      <c r="M27984" s="1"/>
    </row>
    <row r="27985" spans="5:13" x14ac:dyDescent="0.25">
      <c r="E27985" s="1"/>
      <c r="F27985" s="1"/>
      <c r="G27985" s="1"/>
      <c r="H27985" s="1"/>
      <c r="I27985" s="1"/>
      <c r="J27985" s="1"/>
      <c r="K27985" s="1"/>
      <c r="L27985" s="1"/>
      <c r="M27985" s="1"/>
    </row>
    <row r="27986" spans="5:13" x14ac:dyDescent="0.25">
      <c r="E27986" s="1"/>
      <c r="F27986" s="1"/>
      <c r="G27986" s="1"/>
      <c r="H27986" s="1"/>
      <c r="I27986" s="1"/>
      <c r="J27986" s="1"/>
      <c r="K27986" s="1"/>
      <c r="L27986" s="1"/>
      <c r="M27986" s="1"/>
    </row>
    <row r="27987" spans="5:13" x14ac:dyDescent="0.25">
      <c r="E27987" s="1"/>
      <c r="F27987" s="1"/>
      <c r="G27987" s="1"/>
      <c r="H27987" s="1"/>
      <c r="I27987" s="1"/>
      <c r="J27987" s="1"/>
      <c r="K27987" s="1"/>
      <c r="L27987" s="1"/>
      <c r="M27987" s="1"/>
    </row>
    <row r="27988" spans="5:13" x14ac:dyDescent="0.25">
      <c r="E27988" s="1"/>
      <c r="F27988" s="1"/>
      <c r="G27988" s="1"/>
      <c r="H27988" s="1"/>
      <c r="I27988" s="1"/>
      <c r="J27988" s="1"/>
      <c r="K27988" s="1"/>
      <c r="L27988" s="1"/>
      <c r="M27988" s="1"/>
    </row>
    <row r="27989" spans="5:13" x14ac:dyDescent="0.25">
      <c r="E27989" s="1"/>
      <c r="F27989" s="1"/>
      <c r="G27989" s="1"/>
      <c r="H27989" s="1"/>
      <c r="I27989" s="1"/>
      <c r="J27989" s="1"/>
      <c r="K27989" s="1"/>
      <c r="L27989" s="1"/>
      <c r="M27989" s="1"/>
    </row>
    <row r="27990" spans="5:13" x14ac:dyDescent="0.25">
      <c r="E27990" s="1"/>
      <c r="F27990" s="1"/>
      <c r="G27990" s="1"/>
      <c r="H27990" s="1"/>
      <c r="I27990" s="1"/>
      <c r="J27990" s="1"/>
      <c r="K27990" s="1"/>
      <c r="L27990" s="1"/>
      <c r="M27990" s="1"/>
    </row>
    <row r="27991" spans="5:13" x14ac:dyDescent="0.25">
      <c r="E27991" s="1"/>
      <c r="F27991" s="1"/>
      <c r="G27991" s="1"/>
      <c r="H27991" s="1"/>
      <c r="I27991" s="1"/>
      <c r="J27991" s="1"/>
      <c r="K27991" s="1"/>
      <c r="L27991" s="1"/>
      <c r="M27991" s="1"/>
    </row>
    <row r="27992" spans="5:13" x14ac:dyDescent="0.25">
      <c r="E27992" s="1"/>
      <c r="F27992" s="1"/>
      <c r="G27992" s="1"/>
      <c r="H27992" s="1"/>
      <c r="I27992" s="1"/>
      <c r="J27992" s="1"/>
      <c r="K27992" s="1"/>
      <c r="L27992" s="1"/>
      <c r="M27992" s="1"/>
    </row>
    <row r="27993" spans="5:13" x14ac:dyDescent="0.25">
      <c r="E27993" s="1"/>
      <c r="F27993" s="1"/>
      <c r="G27993" s="1"/>
      <c r="H27993" s="1"/>
      <c r="I27993" s="1"/>
      <c r="J27993" s="1"/>
      <c r="K27993" s="1"/>
      <c r="L27993" s="1"/>
      <c r="M27993" s="1"/>
    </row>
    <row r="27994" spans="5:13" x14ac:dyDescent="0.25">
      <c r="E27994" s="1"/>
      <c r="F27994" s="1"/>
      <c r="G27994" s="1"/>
      <c r="H27994" s="1"/>
      <c r="I27994" s="1"/>
      <c r="J27994" s="1"/>
      <c r="K27994" s="1"/>
      <c r="L27994" s="1"/>
      <c r="M27994" s="1"/>
    </row>
    <row r="27995" spans="5:13" x14ac:dyDescent="0.25">
      <c r="E27995" s="1"/>
      <c r="F27995" s="1"/>
      <c r="G27995" s="1"/>
      <c r="H27995" s="1"/>
      <c r="I27995" s="1"/>
      <c r="J27995" s="1"/>
      <c r="K27995" s="1"/>
      <c r="L27995" s="1"/>
      <c r="M27995" s="1"/>
    </row>
    <row r="27996" spans="5:13" x14ac:dyDescent="0.25">
      <c r="E27996" s="1"/>
      <c r="F27996" s="1"/>
      <c r="G27996" s="1"/>
      <c r="H27996" s="1"/>
      <c r="I27996" s="1"/>
      <c r="J27996" s="1"/>
      <c r="K27996" s="1"/>
      <c r="L27996" s="1"/>
      <c r="M27996" s="1"/>
    </row>
    <row r="27997" spans="5:13" x14ac:dyDescent="0.25">
      <c r="E27997" s="1"/>
      <c r="F27997" s="1"/>
      <c r="G27997" s="1"/>
      <c r="H27997" s="1"/>
      <c r="I27997" s="1"/>
      <c r="J27997" s="1"/>
      <c r="K27997" s="1"/>
      <c r="L27997" s="1"/>
      <c r="M27997" s="1"/>
    </row>
    <row r="27998" spans="5:13" x14ac:dyDescent="0.25">
      <c r="E27998" s="1"/>
      <c r="F27998" s="1"/>
      <c r="G27998" s="1"/>
      <c r="H27998" s="1"/>
      <c r="I27998" s="1"/>
      <c r="J27998" s="1"/>
      <c r="K27998" s="1"/>
      <c r="L27998" s="1"/>
      <c r="M27998" s="1"/>
    </row>
    <row r="27999" spans="5:13" x14ac:dyDescent="0.25">
      <c r="E27999" s="1"/>
      <c r="F27999" s="1"/>
      <c r="G27999" s="1"/>
      <c r="H27999" s="1"/>
      <c r="I27999" s="1"/>
      <c r="J27999" s="1"/>
      <c r="K27999" s="1"/>
      <c r="L27999" s="1"/>
      <c r="M27999" s="1"/>
    </row>
    <row r="28000" spans="5:13" x14ac:dyDescent="0.25">
      <c r="E28000" s="1"/>
      <c r="F28000" s="1"/>
      <c r="G28000" s="1"/>
      <c r="H28000" s="1"/>
      <c r="I28000" s="1"/>
      <c r="J28000" s="1"/>
      <c r="K28000" s="1"/>
      <c r="L28000" s="1"/>
      <c r="M28000" s="1"/>
    </row>
    <row r="28001" spans="5:13" x14ac:dyDescent="0.25">
      <c r="E28001" s="1"/>
      <c r="F28001" s="1"/>
      <c r="G28001" s="1"/>
      <c r="H28001" s="1"/>
      <c r="I28001" s="1"/>
      <c r="J28001" s="1"/>
      <c r="K28001" s="1"/>
      <c r="L28001" s="1"/>
      <c r="M28001" s="1"/>
    </row>
    <row r="28002" spans="5:13" x14ac:dyDescent="0.25">
      <c r="E28002" s="1"/>
      <c r="F28002" s="1"/>
      <c r="G28002" s="1"/>
      <c r="H28002" s="1"/>
      <c r="I28002" s="1"/>
      <c r="J28002" s="1"/>
      <c r="K28002" s="1"/>
      <c r="L28002" s="1"/>
      <c r="M28002" s="1"/>
    </row>
    <row r="28003" spans="5:13" x14ac:dyDescent="0.25">
      <c r="E28003" s="1"/>
      <c r="F28003" s="1"/>
      <c r="G28003" s="1"/>
      <c r="H28003" s="1"/>
      <c r="I28003" s="1"/>
      <c r="J28003" s="1"/>
      <c r="K28003" s="1"/>
      <c r="L28003" s="1"/>
      <c r="M28003" s="1"/>
    </row>
    <row r="28004" spans="5:13" x14ac:dyDescent="0.25">
      <c r="E28004" s="1"/>
      <c r="F28004" s="1"/>
      <c r="G28004" s="1"/>
      <c r="H28004" s="1"/>
      <c r="I28004" s="1"/>
      <c r="J28004" s="1"/>
      <c r="K28004" s="1"/>
      <c r="L28004" s="1"/>
      <c r="M28004" s="1"/>
    </row>
    <row r="28005" spans="5:13" x14ac:dyDescent="0.25">
      <c r="E28005" s="1"/>
      <c r="F28005" s="1"/>
      <c r="G28005" s="1"/>
      <c r="H28005" s="1"/>
      <c r="I28005" s="1"/>
      <c r="J28005" s="1"/>
      <c r="K28005" s="1"/>
      <c r="L28005" s="1"/>
      <c r="M28005" s="1"/>
    </row>
    <row r="28006" spans="5:13" x14ac:dyDescent="0.25">
      <c r="E28006" s="1"/>
      <c r="F28006" s="1"/>
      <c r="G28006" s="1"/>
      <c r="H28006" s="1"/>
      <c r="I28006" s="1"/>
      <c r="J28006" s="1"/>
      <c r="K28006" s="1"/>
      <c r="L28006" s="1"/>
      <c r="M28006" s="1"/>
    </row>
    <row r="28007" spans="5:13" x14ac:dyDescent="0.25">
      <c r="E28007" s="1"/>
      <c r="F28007" s="1"/>
      <c r="G28007" s="1"/>
      <c r="H28007" s="1"/>
      <c r="I28007" s="1"/>
      <c r="J28007" s="1"/>
      <c r="K28007" s="1"/>
      <c r="L28007" s="1"/>
      <c r="M28007" s="1"/>
    </row>
    <row r="28008" spans="5:13" x14ac:dyDescent="0.25">
      <c r="E28008" s="1"/>
      <c r="F28008" s="1"/>
      <c r="G28008" s="1"/>
      <c r="H28008" s="1"/>
      <c r="I28008" s="1"/>
      <c r="J28008" s="1"/>
      <c r="K28008" s="1"/>
      <c r="L28008" s="1"/>
      <c r="M28008" s="1"/>
    </row>
    <row r="28009" spans="5:13" x14ac:dyDescent="0.25">
      <c r="E28009" s="1"/>
      <c r="F28009" s="1"/>
      <c r="G28009" s="1"/>
      <c r="H28009" s="1"/>
      <c r="I28009" s="1"/>
      <c r="J28009" s="1"/>
      <c r="K28009" s="1"/>
      <c r="L28009" s="1"/>
      <c r="M28009" s="1"/>
    </row>
    <row r="28010" spans="5:13" x14ac:dyDescent="0.25">
      <c r="E28010" s="1"/>
      <c r="F28010" s="1"/>
      <c r="G28010" s="1"/>
      <c r="H28010" s="1"/>
      <c r="I28010" s="1"/>
      <c r="J28010" s="1"/>
      <c r="K28010" s="1"/>
      <c r="L28010" s="1"/>
      <c r="M28010" s="1"/>
    </row>
    <row r="28011" spans="5:13" x14ac:dyDescent="0.25">
      <c r="E28011" s="1"/>
      <c r="F28011" s="1"/>
      <c r="G28011" s="1"/>
      <c r="H28011" s="1"/>
      <c r="I28011" s="1"/>
      <c r="J28011" s="1"/>
      <c r="K28011" s="1"/>
      <c r="L28011" s="1"/>
      <c r="M28011" s="1"/>
    </row>
    <row r="28012" spans="5:13" x14ac:dyDescent="0.25">
      <c r="E28012" s="1"/>
      <c r="F28012" s="1"/>
      <c r="G28012" s="1"/>
      <c r="H28012" s="1"/>
      <c r="I28012" s="1"/>
      <c r="J28012" s="1"/>
      <c r="K28012" s="1"/>
      <c r="L28012" s="1"/>
      <c r="M28012" s="1"/>
    </row>
    <row r="28013" spans="5:13" x14ac:dyDescent="0.25">
      <c r="E28013" s="1"/>
      <c r="F28013" s="1"/>
      <c r="G28013" s="1"/>
      <c r="H28013" s="1"/>
      <c r="I28013" s="1"/>
      <c r="J28013" s="1"/>
      <c r="K28013" s="1"/>
      <c r="L28013" s="1"/>
      <c r="M28013" s="1"/>
    </row>
    <row r="28014" spans="5:13" x14ac:dyDescent="0.25">
      <c r="E28014" s="1"/>
      <c r="F28014" s="1"/>
      <c r="G28014" s="1"/>
      <c r="H28014" s="1"/>
      <c r="I28014" s="1"/>
      <c r="J28014" s="1"/>
      <c r="K28014" s="1"/>
      <c r="L28014" s="1"/>
      <c r="M28014" s="1"/>
    </row>
    <row r="28015" spans="5:13" x14ac:dyDescent="0.25">
      <c r="E28015" s="1"/>
      <c r="F28015" s="1"/>
      <c r="G28015" s="1"/>
      <c r="H28015" s="1"/>
      <c r="I28015" s="1"/>
      <c r="J28015" s="1"/>
      <c r="K28015" s="1"/>
      <c r="L28015" s="1"/>
      <c r="M28015" s="1"/>
    </row>
    <row r="28016" spans="5:13" x14ac:dyDescent="0.25">
      <c r="E28016" s="1"/>
      <c r="F28016" s="1"/>
      <c r="G28016" s="1"/>
      <c r="H28016" s="1"/>
      <c r="I28016" s="1"/>
      <c r="J28016" s="1"/>
      <c r="K28016" s="1"/>
      <c r="L28016" s="1"/>
      <c r="M28016" s="1"/>
    </row>
    <row r="28017" spans="5:13" x14ac:dyDescent="0.25">
      <c r="E28017" s="1"/>
      <c r="F28017" s="1"/>
      <c r="G28017" s="1"/>
      <c r="H28017" s="1"/>
      <c r="I28017" s="1"/>
      <c r="J28017" s="1"/>
      <c r="K28017" s="1"/>
      <c r="L28017" s="1"/>
      <c r="M28017" s="1"/>
    </row>
    <row r="28018" spans="5:13" x14ac:dyDescent="0.25">
      <c r="E28018" s="1"/>
      <c r="F28018" s="1"/>
      <c r="G28018" s="1"/>
      <c r="H28018" s="1"/>
      <c r="I28018" s="1"/>
      <c r="J28018" s="1"/>
      <c r="K28018" s="1"/>
      <c r="L28018" s="1"/>
      <c r="M28018" s="1"/>
    </row>
    <row r="28019" spans="5:13" x14ac:dyDescent="0.25">
      <c r="E28019" s="1"/>
      <c r="F28019" s="1"/>
      <c r="G28019" s="1"/>
      <c r="H28019" s="1"/>
      <c r="I28019" s="1"/>
      <c r="J28019" s="1"/>
      <c r="K28019" s="1"/>
      <c r="L28019" s="1"/>
      <c r="M28019" s="1"/>
    </row>
    <row r="28020" spans="5:13" x14ac:dyDescent="0.25">
      <c r="E28020" s="1"/>
      <c r="F28020" s="1"/>
      <c r="G28020" s="1"/>
      <c r="H28020" s="1"/>
      <c r="I28020" s="1"/>
      <c r="J28020" s="1"/>
      <c r="K28020" s="1"/>
      <c r="L28020" s="1"/>
      <c r="M28020" s="1"/>
    </row>
    <row r="28021" spans="5:13" x14ac:dyDescent="0.25">
      <c r="E28021" s="1"/>
      <c r="F28021" s="1"/>
      <c r="G28021" s="1"/>
      <c r="H28021" s="1"/>
      <c r="I28021" s="1"/>
      <c r="J28021" s="1"/>
      <c r="K28021" s="1"/>
      <c r="L28021" s="1"/>
      <c r="M28021" s="1"/>
    </row>
    <row r="28022" spans="5:13" x14ac:dyDescent="0.25">
      <c r="E28022" s="1"/>
      <c r="F28022" s="1"/>
      <c r="G28022" s="1"/>
      <c r="H28022" s="1"/>
      <c r="I28022" s="1"/>
      <c r="J28022" s="1"/>
      <c r="K28022" s="1"/>
      <c r="L28022" s="1"/>
      <c r="M28022" s="1"/>
    </row>
    <row r="28023" spans="5:13" x14ac:dyDescent="0.25">
      <c r="E28023" s="1"/>
      <c r="F28023" s="1"/>
      <c r="G28023" s="1"/>
      <c r="H28023" s="1"/>
      <c r="I28023" s="1"/>
      <c r="J28023" s="1"/>
      <c r="K28023" s="1"/>
      <c r="L28023" s="1"/>
      <c r="M28023" s="1"/>
    </row>
    <row r="28024" spans="5:13" x14ac:dyDescent="0.25">
      <c r="E28024" s="1"/>
      <c r="F28024" s="1"/>
      <c r="G28024" s="1"/>
      <c r="H28024" s="1"/>
      <c r="I28024" s="1"/>
      <c r="J28024" s="1"/>
      <c r="K28024" s="1"/>
      <c r="L28024" s="1"/>
      <c r="M28024" s="1"/>
    </row>
    <row r="28025" spans="5:13" x14ac:dyDescent="0.25">
      <c r="E28025" s="1"/>
      <c r="F28025" s="1"/>
      <c r="G28025" s="1"/>
      <c r="H28025" s="1"/>
      <c r="I28025" s="1"/>
      <c r="J28025" s="1"/>
      <c r="K28025" s="1"/>
      <c r="L28025" s="1"/>
      <c r="M28025" s="1"/>
    </row>
    <row r="28026" spans="5:13" x14ac:dyDescent="0.25">
      <c r="E28026" s="1"/>
      <c r="F28026" s="1"/>
      <c r="G28026" s="1"/>
      <c r="H28026" s="1"/>
      <c r="I28026" s="1"/>
      <c r="J28026" s="1"/>
      <c r="K28026" s="1"/>
      <c r="L28026" s="1"/>
      <c r="M28026" s="1"/>
    </row>
    <row r="28027" spans="5:13" x14ac:dyDescent="0.25">
      <c r="E28027" s="1"/>
      <c r="F28027" s="1"/>
      <c r="G28027" s="1"/>
      <c r="H28027" s="1"/>
      <c r="I28027" s="1"/>
      <c r="J28027" s="1"/>
      <c r="K28027" s="1"/>
      <c r="L28027" s="1"/>
      <c r="M28027" s="1"/>
    </row>
    <row r="28028" spans="5:13" x14ac:dyDescent="0.25">
      <c r="E28028" s="1"/>
      <c r="F28028" s="1"/>
      <c r="G28028" s="1"/>
      <c r="H28028" s="1"/>
      <c r="I28028" s="1"/>
      <c r="J28028" s="1"/>
      <c r="K28028" s="1"/>
      <c r="L28028" s="1"/>
      <c r="M28028" s="1"/>
    </row>
    <row r="28029" spans="5:13" x14ac:dyDescent="0.25">
      <c r="E28029" s="1"/>
      <c r="F28029" s="1"/>
      <c r="G28029" s="1"/>
      <c r="H28029" s="1"/>
      <c r="I28029" s="1"/>
      <c r="J28029" s="1"/>
      <c r="K28029" s="1"/>
      <c r="L28029" s="1"/>
      <c r="M28029" s="1"/>
    </row>
    <row r="28030" spans="5:13" x14ac:dyDescent="0.25">
      <c r="E28030" s="1"/>
      <c r="F28030" s="1"/>
      <c r="G28030" s="1"/>
      <c r="H28030" s="1"/>
      <c r="I28030" s="1"/>
      <c r="J28030" s="1"/>
      <c r="K28030" s="1"/>
      <c r="L28030" s="1"/>
      <c r="M28030" s="1"/>
    </row>
    <row r="28031" spans="5:13" x14ac:dyDescent="0.25">
      <c r="E28031" s="1"/>
      <c r="F28031" s="1"/>
      <c r="G28031" s="1"/>
      <c r="H28031" s="1"/>
      <c r="I28031" s="1"/>
      <c r="J28031" s="1"/>
      <c r="K28031" s="1"/>
      <c r="L28031" s="1"/>
      <c r="M28031" s="1"/>
    </row>
    <row r="28032" spans="5:13" x14ac:dyDescent="0.25">
      <c r="E28032" s="1"/>
      <c r="F28032" s="1"/>
      <c r="G28032" s="1"/>
      <c r="H28032" s="1"/>
      <c r="I28032" s="1"/>
      <c r="J28032" s="1"/>
      <c r="K28032" s="1"/>
      <c r="L28032" s="1"/>
      <c r="M28032" s="1"/>
    </row>
    <row r="28033" spans="5:13" x14ac:dyDescent="0.25">
      <c r="E28033" s="1"/>
      <c r="F28033" s="1"/>
      <c r="G28033" s="1"/>
      <c r="H28033" s="1"/>
      <c r="I28033" s="1"/>
      <c r="J28033" s="1"/>
      <c r="K28033" s="1"/>
      <c r="L28033" s="1"/>
      <c r="M28033" s="1"/>
    </row>
    <row r="28034" spans="5:13" x14ac:dyDescent="0.25">
      <c r="E28034" s="1"/>
      <c r="F28034" s="1"/>
      <c r="G28034" s="1"/>
      <c r="H28034" s="1"/>
      <c r="I28034" s="1"/>
      <c r="J28034" s="1"/>
      <c r="K28034" s="1"/>
      <c r="L28034" s="1"/>
      <c r="M28034" s="1"/>
    </row>
    <row r="28035" spans="5:13" x14ac:dyDescent="0.25">
      <c r="E28035" s="1"/>
      <c r="F28035" s="1"/>
      <c r="G28035" s="1"/>
      <c r="H28035" s="1"/>
      <c r="I28035" s="1"/>
      <c r="J28035" s="1"/>
      <c r="K28035" s="1"/>
      <c r="L28035" s="1"/>
      <c r="M28035" s="1"/>
    </row>
    <row r="28036" spans="5:13" x14ac:dyDescent="0.25">
      <c r="E28036" s="1"/>
      <c r="F28036" s="1"/>
      <c r="G28036" s="1"/>
      <c r="H28036" s="1"/>
      <c r="I28036" s="1"/>
      <c r="J28036" s="1"/>
      <c r="K28036" s="1"/>
      <c r="L28036" s="1"/>
      <c r="M28036" s="1"/>
    </row>
    <row r="28037" spans="5:13" x14ac:dyDescent="0.25">
      <c r="E28037" s="1"/>
      <c r="F28037" s="1"/>
      <c r="G28037" s="1"/>
      <c r="H28037" s="1"/>
      <c r="I28037" s="1"/>
      <c r="J28037" s="1"/>
      <c r="K28037" s="1"/>
      <c r="L28037" s="1"/>
      <c r="M28037" s="1"/>
    </row>
    <row r="28038" spans="5:13" x14ac:dyDescent="0.25">
      <c r="E28038" s="1"/>
      <c r="F28038" s="1"/>
      <c r="G28038" s="1"/>
      <c r="H28038" s="1"/>
      <c r="I28038" s="1"/>
      <c r="J28038" s="1"/>
      <c r="K28038" s="1"/>
      <c r="L28038" s="1"/>
      <c r="M28038" s="1"/>
    </row>
    <row r="28039" spans="5:13" x14ac:dyDescent="0.25">
      <c r="E28039" s="1"/>
      <c r="F28039" s="1"/>
      <c r="G28039" s="1"/>
      <c r="H28039" s="1"/>
      <c r="I28039" s="1"/>
      <c r="J28039" s="1"/>
      <c r="K28039" s="1"/>
      <c r="L28039" s="1"/>
      <c r="M28039" s="1"/>
    </row>
    <row r="28040" spans="5:13" x14ac:dyDescent="0.25">
      <c r="E28040" s="1"/>
      <c r="F28040" s="1"/>
      <c r="G28040" s="1"/>
      <c r="H28040" s="1"/>
      <c r="I28040" s="1"/>
      <c r="J28040" s="1"/>
      <c r="K28040" s="1"/>
      <c r="L28040" s="1"/>
      <c r="M28040" s="1"/>
    </row>
    <row r="28041" spans="5:13" x14ac:dyDescent="0.25">
      <c r="E28041" s="1"/>
      <c r="F28041" s="1"/>
      <c r="G28041" s="1"/>
      <c r="H28041" s="1"/>
      <c r="I28041" s="1"/>
      <c r="J28041" s="1"/>
      <c r="K28041" s="1"/>
      <c r="L28041" s="1"/>
      <c r="M28041" s="1"/>
    </row>
    <row r="28042" spans="5:13" x14ac:dyDescent="0.25">
      <c r="E28042" s="1"/>
      <c r="F28042" s="1"/>
      <c r="G28042" s="1"/>
      <c r="H28042" s="1"/>
      <c r="I28042" s="1"/>
      <c r="J28042" s="1"/>
      <c r="K28042" s="1"/>
      <c r="L28042" s="1"/>
      <c r="M28042" s="1"/>
    </row>
    <row r="28043" spans="5:13" x14ac:dyDescent="0.25">
      <c r="E28043" s="1"/>
      <c r="F28043" s="1"/>
      <c r="G28043" s="1"/>
      <c r="H28043" s="1"/>
      <c r="I28043" s="1"/>
      <c r="J28043" s="1"/>
      <c r="K28043" s="1"/>
      <c r="L28043" s="1"/>
      <c r="M28043" s="1"/>
    </row>
    <row r="28044" spans="5:13" x14ac:dyDescent="0.25">
      <c r="E28044" s="1"/>
      <c r="F28044" s="1"/>
      <c r="G28044" s="1"/>
      <c r="H28044" s="1"/>
      <c r="I28044" s="1"/>
      <c r="J28044" s="1"/>
      <c r="K28044" s="1"/>
      <c r="L28044" s="1"/>
      <c r="M28044" s="1"/>
    </row>
    <row r="28045" spans="5:13" x14ac:dyDescent="0.25">
      <c r="E28045" s="1"/>
      <c r="F28045" s="1"/>
      <c r="G28045" s="1"/>
      <c r="H28045" s="1"/>
      <c r="I28045" s="1"/>
      <c r="J28045" s="1"/>
      <c r="K28045" s="1"/>
      <c r="L28045" s="1"/>
      <c r="M28045" s="1"/>
    </row>
    <row r="28046" spans="5:13" x14ac:dyDescent="0.25">
      <c r="E28046" s="1"/>
      <c r="F28046" s="1"/>
      <c r="G28046" s="1"/>
      <c r="H28046" s="1"/>
      <c r="I28046" s="1"/>
      <c r="J28046" s="1"/>
      <c r="K28046" s="1"/>
      <c r="L28046" s="1"/>
      <c r="M28046" s="1"/>
    </row>
    <row r="28047" spans="5:13" x14ac:dyDescent="0.25">
      <c r="E28047" s="1"/>
      <c r="F28047" s="1"/>
      <c r="G28047" s="1"/>
      <c r="H28047" s="1"/>
      <c r="I28047" s="1"/>
      <c r="J28047" s="1"/>
      <c r="K28047" s="1"/>
      <c r="L28047" s="1"/>
      <c r="M28047" s="1"/>
    </row>
    <row r="28048" spans="5:13" x14ac:dyDescent="0.25">
      <c r="E28048" s="1"/>
      <c r="F28048" s="1"/>
      <c r="G28048" s="1"/>
      <c r="H28048" s="1"/>
      <c r="I28048" s="1"/>
      <c r="J28048" s="1"/>
      <c r="K28048" s="1"/>
      <c r="L28048" s="1"/>
      <c r="M28048" s="1"/>
    </row>
    <row r="28049" spans="5:13" x14ac:dyDescent="0.25">
      <c r="E28049" s="1"/>
      <c r="F28049" s="1"/>
      <c r="G28049" s="1"/>
      <c r="H28049" s="1"/>
      <c r="I28049" s="1"/>
      <c r="J28049" s="1"/>
      <c r="K28049" s="1"/>
      <c r="L28049" s="1"/>
      <c r="M28049" s="1"/>
    </row>
    <row r="28050" spans="5:13" x14ac:dyDescent="0.25">
      <c r="E28050" s="1"/>
      <c r="F28050" s="1"/>
      <c r="G28050" s="1"/>
      <c r="H28050" s="1"/>
      <c r="I28050" s="1"/>
      <c r="J28050" s="1"/>
      <c r="K28050" s="1"/>
      <c r="L28050" s="1"/>
      <c r="M28050" s="1"/>
    </row>
    <row r="28051" spans="5:13" x14ac:dyDescent="0.25">
      <c r="E28051" s="1"/>
      <c r="F28051" s="1"/>
      <c r="G28051" s="1"/>
      <c r="H28051" s="1"/>
      <c r="I28051" s="1"/>
      <c r="J28051" s="1"/>
      <c r="K28051" s="1"/>
      <c r="L28051" s="1"/>
      <c r="M28051" s="1"/>
    </row>
    <row r="28052" spans="5:13" x14ac:dyDescent="0.25">
      <c r="E28052" s="1"/>
      <c r="F28052" s="1"/>
      <c r="G28052" s="1"/>
      <c r="H28052" s="1"/>
      <c r="I28052" s="1"/>
      <c r="J28052" s="1"/>
      <c r="K28052" s="1"/>
      <c r="L28052" s="1"/>
      <c r="M28052" s="1"/>
    </row>
    <row r="28053" spans="5:13" x14ac:dyDescent="0.25">
      <c r="E28053" s="1"/>
      <c r="F28053" s="1"/>
      <c r="G28053" s="1"/>
      <c r="H28053" s="1"/>
      <c r="I28053" s="1"/>
      <c r="J28053" s="1"/>
      <c r="K28053" s="1"/>
      <c r="L28053" s="1"/>
      <c r="M28053" s="1"/>
    </row>
    <row r="28054" spans="5:13" x14ac:dyDescent="0.25">
      <c r="E28054" s="1"/>
      <c r="F28054" s="1"/>
      <c r="G28054" s="1"/>
      <c r="H28054" s="1"/>
      <c r="I28054" s="1"/>
      <c r="J28054" s="1"/>
      <c r="K28054" s="1"/>
      <c r="L28054" s="1"/>
      <c r="M28054" s="1"/>
    </row>
    <row r="28055" spans="5:13" x14ac:dyDescent="0.25">
      <c r="E28055" s="1"/>
      <c r="F28055" s="1"/>
      <c r="G28055" s="1"/>
      <c r="H28055" s="1"/>
      <c r="I28055" s="1"/>
      <c r="J28055" s="1"/>
      <c r="K28055" s="1"/>
      <c r="L28055" s="1"/>
      <c r="M28055" s="1"/>
    </row>
    <row r="28056" spans="5:13" x14ac:dyDescent="0.25">
      <c r="E28056" s="1"/>
      <c r="F28056" s="1"/>
      <c r="G28056" s="1"/>
      <c r="H28056" s="1"/>
      <c r="I28056" s="1"/>
      <c r="J28056" s="1"/>
      <c r="K28056" s="1"/>
      <c r="L28056" s="1"/>
      <c r="M28056" s="1"/>
    </row>
    <row r="28057" spans="5:13" x14ac:dyDescent="0.25">
      <c r="E28057" s="1"/>
      <c r="F28057" s="1"/>
      <c r="G28057" s="1"/>
      <c r="H28057" s="1"/>
      <c r="I28057" s="1"/>
      <c r="J28057" s="1"/>
      <c r="K28057" s="1"/>
      <c r="L28057" s="1"/>
      <c r="M28057" s="1"/>
    </row>
    <row r="28058" spans="5:13" x14ac:dyDescent="0.25">
      <c r="E28058" s="1"/>
      <c r="F28058" s="1"/>
      <c r="G28058" s="1"/>
      <c r="H28058" s="1"/>
      <c r="I28058" s="1"/>
      <c r="J28058" s="1"/>
      <c r="K28058" s="1"/>
      <c r="L28058" s="1"/>
      <c r="M28058" s="1"/>
    </row>
    <row r="28059" spans="5:13" x14ac:dyDescent="0.25">
      <c r="E28059" s="1"/>
      <c r="F28059" s="1"/>
      <c r="G28059" s="1"/>
      <c r="H28059" s="1"/>
      <c r="I28059" s="1"/>
      <c r="J28059" s="1"/>
      <c r="K28059" s="1"/>
      <c r="L28059" s="1"/>
      <c r="M28059" s="1"/>
    </row>
    <row r="28060" spans="5:13" x14ac:dyDescent="0.25">
      <c r="E28060" s="1"/>
      <c r="F28060" s="1"/>
      <c r="G28060" s="1"/>
      <c r="H28060" s="1"/>
      <c r="I28060" s="1"/>
      <c r="J28060" s="1"/>
      <c r="K28060" s="1"/>
      <c r="L28060" s="1"/>
      <c r="M28060" s="1"/>
    </row>
    <row r="28061" spans="5:13" x14ac:dyDescent="0.25">
      <c r="E28061" s="1"/>
      <c r="F28061" s="1"/>
      <c r="G28061" s="1"/>
      <c r="H28061" s="1"/>
      <c r="I28061" s="1"/>
      <c r="J28061" s="1"/>
      <c r="K28061" s="1"/>
      <c r="L28061" s="1"/>
      <c r="M28061" s="1"/>
    </row>
    <row r="28062" spans="5:13" x14ac:dyDescent="0.25">
      <c r="E28062" s="1"/>
      <c r="F28062" s="1"/>
      <c r="G28062" s="1"/>
      <c r="H28062" s="1"/>
      <c r="I28062" s="1"/>
      <c r="J28062" s="1"/>
      <c r="K28062" s="1"/>
      <c r="L28062" s="1"/>
      <c r="M28062" s="1"/>
    </row>
    <row r="28063" spans="5:13" x14ac:dyDescent="0.25">
      <c r="E28063" s="1"/>
      <c r="F28063" s="1"/>
      <c r="G28063" s="1"/>
      <c r="H28063" s="1"/>
      <c r="I28063" s="1"/>
      <c r="J28063" s="1"/>
      <c r="K28063" s="1"/>
      <c r="L28063" s="1"/>
      <c r="M28063" s="1"/>
    </row>
    <row r="28064" spans="5:13" x14ac:dyDescent="0.25">
      <c r="E28064" s="1"/>
      <c r="F28064" s="1"/>
      <c r="G28064" s="1"/>
      <c r="H28064" s="1"/>
      <c r="I28064" s="1"/>
      <c r="J28064" s="1"/>
      <c r="K28064" s="1"/>
      <c r="L28064" s="1"/>
      <c r="M28064" s="1"/>
    </row>
    <row r="28065" spans="5:13" x14ac:dyDescent="0.25">
      <c r="E28065" s="1"/>
      <c r="F28065" s="1"/>
      <c r="G28065" s="1"/>
      <c r="H28065" s="1"/>
      <c r="I28065" s="1"/>
      <c r="J28065" s="1"/>
      <c r="K28065" s="1"/>
      <c r="L28065" s="1"/>
      <c r="M28065" s="1"/>
    </row>
    <row r="28066" spans="5:13" x14ac:dyDescent="0.25">
      <c r="E28066" s="1"/>
      <c r="F28066" s="1"/>
      <c r="G28066" s="1"/>
      <c r="H28066" s="1"/>
      <c r="I28066" s="1"/>
      <c r="J28066" s="1"/>
      <c r="K28066" s="1"/>
      <c r="L28066" s="1"/>
      <c r="M28066" s="1"/>
    </row>
    <row r="28067" spans="5:13" x14ac:dyDescent="0.25">
      <c r="E28067" s="1"/>
      <c r="F28067" s="1"/>
      <c r="G28067" s="1"/>
      <c r="H28067" s="1"/>
      <c r="I28067" s="1"/>
      <c r="J28067" s="1"/>
      <c r="K28067" s="1"/>
      <c r="L28067" s="1"/>
      <c r="M28067" s="1"/>
    </row>
    <row r="28068" spans="5:13" x14ac:dyDescent="0.25">
      <c r="E28068" s="1"/>
      <c r="F28068" s="1"/>
      <c r="G28068" s="1"/>
      <c r="H28068" s="1"/>
      <c r="I28068" s="1"/>
      <c r="J28068" s="1"/>
      <c r="K28068" s="1"/>
      <c r="L28068" s="1"/>
      <c r="M28068" s="1"/>
    </row>
    <row r="28069" spans="5:13" x14ac:dyDescent="0.25">
      <c r="E28069" s="1"/>
      <c r="F28069" s="1"/>
      <c r="G28069" s="1"/>
      <c r="H28069" s="1"/>
      <c r="I28069" s="1"/>
      <c r="J28069" s="1"/>
      <c r="K28069" s="1"/>
      <c r="L28069" s="1"/>
      <c r="M28069" s="1"/>
    </row>
    <row r="28070" spans="5:13" x14ac:dyDescent="0.25">
      <c r="E28070" s="1"/>
      <c r="F28070" s="1"/>
      <c r="G28070" s="1"/>
      <c r="H28070" s="1"/>
      <c r="I28070" s="1"/>
      <c r="J28070" s="1"/>
      <c r="K28070" s="1"/>
      <c r="L28070" s="1"/>
      <c r="M28070" s="1"/>
    </row>
    <row r="28071" spans="5:13" x14ac:dyDescent="0.25">
      <c r="E28071" s="1"/>
      <c r="F28071" s="1"/>
      <c r="G28071" s="1"/>
      <c r="H28071" s="1"/>
      <c r="I28071" s="1"/>
      <c r="J28071" s="1"/>
      <c r="K28071" s="1"/>
      <c r="L28071" s="1"/>
      <c r="M28071" s="1"/>
    </row>
    <row r="28072" spans="5:13" x14ac:dyDescent="0.25">
      <c r="E28072" s="1"/>
      <c r="F28072" s="1"/>
      <c r="G28072" s="1"/>
      <c r="H28072" s="1"/>
      <c r="I28072" s="1"/>
      <c r="J28072" s="1"/>
      <c r="K28072" s="1"/>
      <c r="L28072" s="1"/>
      <c r="M28072" s="1"/>
    </row>
    <row r="28073" spans="5:13" x14ac:dyDescent="0.25">
      <c r="E28073" s="1"/>
      <c r="F28073" s="1"/>
      <c r="G28073" s="1"/>
      <c r="H28073" s="1"/>
      <c r="I28073" s="1"/>
      <c r="J28073" s="1"/>
      <c r="K28073" s="1"/>
      <c r="L28073" s="1"/>
      <c r="M28073" s="1"/>
    </row>
    <row r="28074" spans="5:13" x14ac:dyDescent="0.25">
      <c r="E28074" s="1"/>
      <c r="F28074" s="1"/>
      <c r="G28074" s="1"/>
      <c r="H28074" s="1"/>
      <c r="I28074" s="1"/>
      <c r="J28074" s="1"/>
      <c r="K28074" s="1"/>
      <c r="L28074" s="1"/>
      <c r="M28074" s="1"/>
    </row>
    <row r="28075" spans="5:13" x14ac:dyDescent="0.25">
      <c r="E28075" s="1"/>
      <c r="F28075" s="1"/>
      <c r="G28075" s="1"/>
      <c r="H28075" s="1"/>
      <c r="I28075" s="1"/>
      <c r="J28075" s="1"/>
      <c r="K28075" s="1"/>
      <c r="L28075" s="1"/>
      <c r="M28075" s="1"/>
    </row>
    <row r="28076" spans="5:13" x14ac:dyDescent="0.25">
      <c r="E28076" s="1"/>
      <c r="F28076" s="1"/>
      <c r="G28076" s="1"/>
      <c r="H28076" s="1"/>
      <c r="I28076" s="1"/>
      <c r="J28076" s="1"/>
      <c r="K28076" s="1"/>
      <c r="L28076" s="1"/>
      <c r="M28076" s="1"/>
    </row>
    <row r="28077" spans="5:13" x14ac:dyDescent="0.25">
      <c r="E28077" s="1"/>
      <c r="F28077" s="1"/>
      <c r="G28077" s="1"/>
      <c r="H28077" s="1"/>
      <c r="I28077" s="1"/>
      <c r="J28077" s="1"/>
      <c r="K28077" s="1"/>
      <c r="L28077" s="1"/>
      <c r="M28077" s="1"/>
    </row>
    <row r="28078" spans="5:13" x14ac:dyDescent="0.25">
      <c r="E28078" s="1"/>
      <c r="F28078" s="1"/>
      <c r="G28078" s="1"/>
      <c r="H28078" s="1"/>
      <c r="I28078" s="1"/>
      <c r="J28078" s="1"/>
      <c r="K28078" s="1"/>
      <c r="L28078" s="1"/>
      <c r="M28078" s="1"/>
    </row>
    <row r="28079" spans="5:13" x14ac:dyDescent="0.25">
      <c r="E28079" s="1"/>
      <c r="F28079" s="1"/>
      <c r="G28079" s="1"/>
      <c r="H28079" s="1"/>
      <c r="I28079" s="1"/>
      <c r="J28079" s="1"/>
      <c r="K28079" s="1"/>
      <c r="L28079" s="1"/>
      <c r="M28079" s="1"/>
    </row>
    <row r="28080" spans="5:13" x14ac:dyDescent="0.25">
      <c r="E28080" s="1"/>
      <c r="F28080" s="1"/>
      <c r="G28080" s="1"/>
      <c r="H28080" s="1"/>
      <c r="I28080" s="1"/>
      <c r="J28080" s="1"/>
      <c r="K28080" s="1"/>
      <c r="L28080" s="1"/>
      <c r="M28080" s="1"/>
    </row>
    <row r="28081" spans="5:13" x14ac:dyDescent="0.25">
      <c r="E28081" s="1"/>
      <c r="F28081" s="1"/>
      <c r="G28081" s="1"/>
      <c r="H28081" s="1"/>
      <c r="I28081" s="1"/>
      <c r="J28081" s="1"/>
      <c r="K28081" s="1"/>
      <c r="L28081" s="1"/>
      <c r="M28081" s="1"/>
    </row>
    <row r="28082" spans="5:13" x14ac:dyDescent="0.25">
      <c r="E28082" s="1"/>
      <c r="F28082" s="1"/>
      <c r="G28082" s="1"/>
      <c r="H28082" s="1"/>
      <c r="I28082" s="1"/>
      <c r="J28082" s="1"/>
      <c r="K28082" s="1"/>
      <c r="L28082" s="1"/>
      <c r="M28082" s="1"/>
    </row>
    <row r="28083" spans="5:13" x14ac:dyDescent="0.25">
      <c r="E28083" s="1"/>
      <c r="F28083" s="1"/>
      <c r="G28083" s="1"/>
      <c r="H28083" s="1"/>
      <c r="I28083" s="1"/>
      <c r="J28083" s="1"/>
      <c r="K28083" s="1"/>
      <c r="L28083" s="1"/>
      <c r="M28083" s="1"/>
    </row>
    <row r="28084" spans="5:13" x14ac:dyDescent="0.25">
      <c r="E28084" s="1"/>
      <c r="F28084" s="1"/>
      <c r="G28084" s="1"/>
      <c r="H28084" s="1"/>
      <c r="I28084" s="1"/>
      <c r="J28084" s="1"/>
      <c r="K28084" s="1"/>
      <c r="L28084" s="1"/>
      <c r="M28084" s="1"/>
    </row>
    <row r="28085" spans="5:13" x14ac:dyDescent="0.25">
      <c r="E28085" s="1"/>
      <c r="F28085" s="1"/>
      <c r="G28085" s="1"/>
      <c r="H28085" s="1"/>
      <c r="I28085" s="1"/>
      <c r="J28085" s="1"/>
      <c r="K28085" s="1"/>
      <c r="L28085" s="1"/>
      <c r="M28085" s="1"/>
    </row>
    <row r="28086" spans="5:13" x14ac:dyDescent="0.25">
      <c r="E28086" s="1"/>
      <c r="F28086" s="1"/>
      <c r="G28086" s="1"/>
      <c r="H28086" s="1"/>
      <c r="I28086" s="1"/>
      <c r="J28086" s="1"/>
      <c r="K28086" s="1"/>
      <c r="L28086" s="1"/>
      <c r="M28086" s="1"/>
    </row>
    <row r="28087" spans="5:13" x14ac:dyDescent="0.25">
      <c r="E28087" s="1"/>
      <c r="F28087" s="1"/>
      <c r="G28087" s="1"/>
      <c r="H28087" s="1"/>
      <c r="I28087" s="1"/>
      <c r="J28087" s="1"/>
      <c r="K28087" s="1"/>
      <c r="L28087" s="1"/>
      <c r="M28087" s="1"/>
    </row>
    <row r="28088" spans="5:13" x14ac:dyDescent="0.25">
      <c r="E28088" s="1"/>
      <c r="F28088" s="1"/>
      <c r="G28088" s="1"/>
      <c r="H28088" s="1"/>
      <c r="I28088" s="1"/>
      <c r="J28088" s="1"/>
      <c r="K28088" s="1"/>
      <c r="L28088" s="1"/>
      <c r="M28088" s="1"/>
    </row>
    <row r="28089" spans="5:13" x14ac:dyDescent="0.25">
      <c r="E28089" s="1"/>
      <c r="F28089" s="1"/>
      <c r="G28089" s="1"/>
      <c r="H28089" s="1"/>
      <c r="I28089" s="1"/>
      <c r="J28089" s="1"/>
      <c r="K28089" s="1"/>
      <c r="L28089" s="1"/>
      <c r="M28089" s="1"/>
    </row>
    <row r="28090" spans="5:13" x14ac:dyDescent="0.25">
      <c r="E28090" s="1"/>
      <c r="F28090" s="1"/>
      <c r="G28090" s="1"/>
      <c r="H28090" s="1"/>
      <c r="I28090" s="1"/>
      <c r="J28090" s="1"/>
      <c r="K28090" s="1"/>
      <c r="L28090" s="1"/>
      <c r="M28090" s="1"/>
    </row>
    <row r="28091" spans="5:13" x14ac:dyDescent="0.25">
      <c r="E28091" s="1"/>
      <c r="F28091" s="1"/>
      <c r="G28091" s="1"/>
      <c r="H28091" s="1"/>
      <c r="I28091" s="1"/>
      <c r="J28091" s="1"/>
      <c r="K28091" s="1"/>
      <c r="L28091" s="1"/>
      <c r="M28091" s="1"/>
    </row>
    <row r="28092" spans="5:13" x14ac:dyDescent="0.25">
      <c r="E28092" s="1"/>
      <c r="F28092" s="1"/>
      <c r="G28092" s="1"/>
      <c r="H28092" s="1"/>
      <c r="I28092" s="1"/>
      <c r="J28092" s="1"/>
      <c r="K28092" s="1"/>
      <c r="L28092" s="1"/>
      <c r="M28092" s="1"/>
    </row>
    <row r="28093" spans="5:13" x14ac:dyDescent="0.25">
      <c r="E28093" s="1"/>
      <c r="F28093" s="1"/>
      <c r="G28093" s="1"/>
      <c r="H28093" s="1"/>
      <c r="I28093" s="1"/>
      <c r="J28093" s="1"/>
      <c r="K28093" s="1"/>
      <c r="L28093" s="1"/>
      <c r="M28093" s="1"/>
    </row>
    <row r="28094" spans="5:13" x14ac:dyDescent="0.25">
      <c r="E28094" s="1"/>
      <c r="F28094" s="1"/>
      <c r="G28094" s="1"/>
      <c r="H28094" s="1"/>
      <c r="I28094" s="1"/>
      <c r="J28094" s="1"/>
      <c r="K28094" s="1"/>
      <c r="L28094" s="1"/>
      <c r="M28094" s="1"/>
    </row>
    <row r="28095" spans="5:13" x14ac:dyDescent="0.25">
      <c r="E28095" s="1"/>
      <c r="F28095" s="1"/>
      <c r="G28095" s="1"/>
      <c r="H28095" s="1"/>
      <c r="I28095" s="1"/>
      <c r="J28095" s="1"/>
      <c r="K28095" s="1"/>
      <c r="L28095" s="1"/>
      <c r="M28095" s="1"/>
    </row>
    <row r="28096" spans="5:13" x14ac:dyDescent="0.25">
      <c r="E28096" s="1"/>
      <c r="F28096" s="1"/>
      <c r="G28096" s="1"/>
      <c r="H28096" s="1"/>
      <c r="I28096" s="1"/>
      <c r="J28096" s="1"/>
      <c r="K28096" s="1"/>
      <c r="L28096" s="1"/>
      <c r="M28096" s="1"/>
    </row>
    <row r="28097" spans="5:13" x14ac:dyDescent="0.25">
      <c r="E28097" s="1"/>
      <c r="F28097" s="1"/>
      <c r="G28097" s="1"/>
      <c r="H28097" s="1"/>
      <c r="I28097" s="1"/>
      <c r="J28097" s="1"/>
      <c r="K28097" s="1"/>
      <c r="L28097" s="1"/>
      <c r="M28097" s="1"/>
    </row>
    <row r="28098" spans="5:13" x14ac:dyDescent="0.25">
      <c r="E28098" s="1"/>
      <c r="F28098" s="1"/>
      <c r="G28098" s="1"/>
      <c r="H28098" s="1"/>
      <c r="I28098" s="1"/>
      <c r="J28098" s="1"/>
      <c r="K28098" s="1"/>
      <c r="L28098" s="1"/>
      <c r="M28098" s="1"/>
    </row>
    <row r="28099" spans="5:13" x14ac:dyDescent="0.25">
      <c r="E28099" s="1"/>
      <c r="F28099" s="1"/>
      <c r="G28099" s="1"/>
      <c r="H28099" s="1"/>
      <c r="I28099" s="1"/>
      <c r="J28099" s="1"/>
      <c r="K28099" s="1"/>
      <c r="L28099" s="1"/>
      <c r="M28099" s="1"/>
    </row>
    <row r="28100" spans="5:13" x14ac:dyDescent="0.25">
      <c r="E28100" s="1"/>
      <c r="F28100" s="1"/>
      <c r="G28100" s="1"/>
      <c r="H28100" s="1"/>
      <c r="I28100" s="1"/>
      <c r="J28100" s="1"/>
      <c r="K28100" s="1"/>
      <c r="L28100" s="1"/>
      <c r="M28100" s="1"/>
    </row>
    <row r="28101" spans="5:13" x14ac:dyDescent="0.25">
      <c r="E28101" s="1"/>
      <c r="F28101" s="1"/>
      <c r="G28101" s="1"/>
      <c r="H28101" s="1"/>
      <c r="I28101" s="1"/>
      <c r="J28101" s="1"/>
      <c r="K28101" s="1"/>
      <c r="L28101" s="1"/>
      <c r="M28101" s="1"/>
    </row>
    <row r="28102" spans="5:13" x14ac:dyDescent="0.25">
      <c r="E28102" s="1"/>
      <c r="F28102" s="1"/>
      <c r="G28102" s="1"/>
      <c r="H28102" s="1"/>
      <c r="I28102" s="1"/>
      <c r="J28102" s="1"/>
      <c r="K28102" s="1"/>
      <c r="L28102" s="1"/>
      <c r="M28102" s="1"/>
    </row>
    <row r="28103" spans="5:13" x14ac:dyDescent="0.25">
      <c r="E28103" s="1"/>
      <c r="F28103" s="1"/>
      <c r="G28103" s="1"/>
      <c r="H28103" s="1"/>
      <c r="I28103" s="1"/>
      <c r="J28103" s="1"/>
      <c r="K28103" s="1"/>
      <c r="L28103" s="1"/>
      <c r="M28103" s="1"/>
    </row>
    <row r="28104" spans="5:13" x14ac:dyDescent="0.25">
      <c r="E28104" s="1"/>
      <c r="F28104" s="1"/>
      <c r="G28104" s="1"/>
      <c r="H28104" s="1"/>
      <c r="I28104" s="1"/>
      <c r="J28104" s="1"/>
      <c r="K28104" s="1"/>
      <c r="L28104" s="1"/>
      <c r="M28104" s="1"/>
    </row>
    <row r="28105" spans="5:13" x14ac:dyDescent="0.25">
      <c r="E28105" s="1"/>
      <c r="F28105" s="1"/>
      <c r="G28105" s="1"/>
      <c r="H28105" s="1"/>
      <c r="I28105" s="1"/>
      <c r="J28105" s="1"/>
      <c r="K28105" s="1"/>
      <c r="L28105" s="1"/>
      <c r="M28105" s="1"/>
    </row>
    <row r="28106" spans="5:13" x14ac:dyDescent="0.25">
      <c r="E28106" s="1"/>
      <c r="F28106" s="1"/>
      <c r="G28106" s="1"/>
      <c r="H28106" s="1"/>
      <c r="I28106" s="1"/>
      <c r="J28106" s="1"/>
      <c r="K28106" s="1"/>
      <c r="L28106" s="1"/>
      <c r="M28106" s="1"/>
    </row>
    <row r="28107" spans="5:13" x14ac:dyDescent="0.25">
      <c r="E28107" s="1"/>
      <c r="F28107" s="1"/>
      <c r="G28107" s="1"/>
      <c r="H28107" s="1"/>
      <c r="I28107" s="1"/>
      <c r="J28107" s="1"/>
      <c r="K28107" s="1"/>
      <c r="L28107" s="1"/>
      <c r="M28107" s="1"/>
    </row>
    <row r="28108" spans="5:13" x14ac:dyDescent="0.25">
      <c r="E28108" s="1"/>
      <c r="F28108" s="1"/>
      <c r="G28108" s="1"/>
      <c r="H28108" s="1"/>
      <c r="I28108" s="1"/>
      <c r="J28108" s="1"/>
      <c r="K28108" s="1"/>
      <c r="L28108" s="1"/>
      <c r="M28108" s="1"/>
    </row>
    <row r="28109" spans="5:13" x14ac:dyDescent="0.25">
      <c r="E28109" s="1"/>
      <c r="F28109" s="1"/>
      <c r="G28109" s="1"/>
      <c r="H28109" s="1"/>
      <c r="I28109" s="1"/>
      <c r="J28109" s="1"/>
      <c r="K28109" s="1"/>
      <c r="L28109" s="1"/>
      <c r="M28109" s="1"/>
    </row>
    <row r="28110" spans="5:13" x14ac:dyDescent="0.25">
      <c r="E28110" s="1"/>
      <c r="F28110" s="1"/>
      <c r="G28110" s="1"/>
      <c r="H28110" s="1"/>
      <c r="I28110" s="1"/>
      <c r="J28110" s="1"/>
      <c r="K28110" s="1"/>
      <c r="L28110" s="1"/>
      <c r="M28110" s="1"/>
    </row>
    <row r="28111" spans="5:13" x14ac:dyDescent="0.25">
      <c r="E28111" s="1"/>
      <c r="F28111" s="1"/>
      <c r="G28111" s="1"/>
      <c r="H28111" s="1"/>
      <c r="I28111" s="1"/>
      <c r="J28111" s="1"/>
      <c r="K28111" s="1"/>
      <c r="L28111" s="1"/>
      <c r="M28111" s="1"/>
    </row>
    <row r="28112" spans="5:13" x14ac:dyDescent="0.25">
      <c r="E28112" s="1"/>
      <c r="F28112" s="1"/>
      <c r="G28112" s="1"/>
      <c r="H28112" s="1"/>
      <c r="I28112" s="1"/>
      <c r="J28112" s="1"/>
      <c r="K28112" s="1"/>
      <c r="L28112" s="1"/>
      <c r="M28112" s="1"/>
    </row>
    <row r="28113" spans="5:13" x14ac:dyDescent="0.25">
      <c r="E28113" s="1"/>
      <c r="F28113" s="1"/>
      <c r="G28113" s="1"/>
      <c r="H28113" s="1"/>
      <c r="I28113" s="1"/>
      <c r="J28113" s="1"/>
      <c r="K28113" s="1"/>
      <c r="L28113" s="1"/>
      <c r="M28113" s="1"/>
    </row>
    <row r="28114" spans="5:13" x14ac:dyDescent="0.25">
      <c r="E28114" s="1"/>
      <c r="F28114" s="1"/>
      <c r="G28114" s="1"/>
      <c r="H28114" s="1"/>
      <c r="I28114" s="1"/>
      <c r="J28114" s="1"/>
      <c r="K28114" s="1"/>
      <c r="L28114" s="1"/>
      <c r="M28114" s="1"/>
    </row>
    <row r="28115" spans="5:13" x14ac:dyDescent="0.25">
      <c r="E28115" s="1"/>
      <c r="F28115" s="1"/>
      <c r="G28115" s="1"/>
      <c r="H28115" s="1"/>
      <c r="I28115" s="1"/>
      <c r="J28115" s="1"/>
      <c r="K28115" s="1"/>
      <c r="L28115" s="1"/>
      <c r="M28115" s="1"/>
    </row>
    <row r="28116" spans="5:13" x14ac:dyDescent="0.25">
      <c r="E28116" s="1"/>
      <c r="F28116" s="1"/>
      <c r="G28116" s="1"/>
      <c r="H28116" s="1"/>
      <c r="I28116" s="1"/>
      <c r="J28116" s="1"/>
      <c r="K28116" s="1"/>
      <c r="L28116" s="1"/>
      <c r="M28116" s="1"/>
    </row>
    <row r="28117" spans="5:13" x14ac:dyDescent="0.25">
      <c r="E28117" s="1"/>
      <c r="F28117" s="1"/>
      <c r="G28117" s="1"/>
      <c r="H28117" s="1"/>
      <c r="I28117" s="1"/>
      <c r="J28117" s="1"/>
      <c r="K28117" s="1"/>
      <c r="L28117" s="1"/>
      <c r="M28117" s="1"/>
    </row>
    <row r="28118" spans="5:13" x14ac:dyDescent="0.25">
      <c r="E28118" s="1"/>
      <c r="F28118" s="1"/>
      <c r="G28118" s="1"/>
      <c r="H28118" s="1"/>
      <c r="I28118" s="1"/>
      <c r="J28118" s="1"/>
      <c r="K28118" s="1"/>
      <c r="L28118" s="1"/>
      <c r="M28118" s="1"/>
    </row>
    <row r="28119" spans="5:13" x14ac:dyDescent="0.25">
      <c r="E28119" s="1"/>
      <c r="F28119" s="1"/>
      <c r="G28119" s="1"/>
      <c r="H28119" s="1"/>
      <c r="I28119" s="1"/>
      <c r="J28119" s="1"/>
      <c r="K28119" s="1"/>
      <c r="L28119" s="1"/>
      <c r="M28119" s="1"/>
    </row>
    <row r="28120" spans="5:13" x14ac:dyDescent="0.25">
      <c r="E28120" s="1"/>
      <c r="F28120" s="1"/>
      <c r="G28120" s="1"/>
      <c r="H28120" s="1"/>
      <c r="I28120" s="1"/>
      <c r="J28120" s="1"/>
      <c r="K28120" s="1"/>
      <c r="L28120" s="1"/>
      <c r="M28120" s="1"/>
    </row>
    <row r="28121" spans="5:13" x14ac:dyDescent="0.25">
      <c r="E28121" s="1"/>
      <c r="F28121" s="1"/>
      <c r="G28121" s="1"/>
      <c r="H28121" s="1"/>
      <c r="I28121" s="1"/>
      <c r="J28121" s="1"/>
      <c r="K28121" s="1"/>
      <c r="L28121" s="1"/>
      <c r="M28121" s="1"/>
    </row>
    <row r="28122" spans="5:13" x14ac:dyDescent="0.25">
      <c r="E28122" s="1"/>
      <c r="F28122" s="1"/>
      <c r="G28122" s="1"/>
      <c r="H28122" s="1"/>
      <c r="I28122" s="1"/>
      <c r="J28122" s="1"/>
      <c r="K28122" s="1"/>
      <c r="L28122" s="1"/>
      <c r="M28122" s="1"/>
    </row>
    <row r="28123" spans="5:13" x14ac:dyDescent="0.25">
      <c r="E28123" s="1"/>
      <c r="F28123" s="1"/>
      <c r="G28123" s="1"/>
      <c r="H28123" s="1"/>
      <c r="I28123" s="1"/>
      <c r="J28123" s="1"/>
      <c r="K28123" s="1"/>
      <c r="L28123" s="1"/>
      <c r="M28123" s="1"/>
    </row>
    <row r="28124" spans="5:13" x14ac:dyDescent="0.25">
      <c r="E28124" s="1"/>
      <c r="F28124" s="1"/>
      <c r="G28124" s="1"/>
      <c r="H28124" s="1"/>
      <c r="I28124" s="1"/>
      <c r="J28124" s="1"/>
      <c r="K28124" s="1"/>
      <c r="L28124" s="1"/>
      <c r="M28124" s="1"/>
    </row>
    <row r="28125" spans="5:13" x14ac:dyDescent="0.25">
      <c r="E28125" s="1"/>
      <c r="F28125" s="1"/>
      <c r="G28125" s="1"/>
      <c r="H28125" s="1"/>
      <c r="I28125" s="1"/>
      <c r="J28125" s="1"/>
      <c r="K28125" s="1"/>
      <c r="L28125" s="1"/>
      <c r="M28125" s="1"/>
    </row>
    <row r="28126" spans="5:13" x14ac:dyDescent="0.25">
      <c r="E28126" s="1"/>
      <c r="F28126" s="1"/>
      <c r="G28126" s="1"/>
      <c r="H28126" s="1"/>
      <c r="I28126" s="1"/>
      <c r="J28126" s="1"/>
      <c r="K28126" s="1"/>
      <c r="L28126" s="1"/>
      <c r="M28126" s="1"/>
    </row>
    <row r="28127" spans="5:13" x14ac:dyDescent="0.25">
      <c r="E28127" s="1"/>
      <c r="F28127" s="1"/>
      <c r="G28127" s="1"/>
      <c r="H28127" s="1"/>
      <c r="I28127" s="1"/>
      <c r="J28127" s="1"/>
      <c r="K28127" s="1"/>
      <c r="L28127" s="1"/>
      <c r="M28127" s="1"/>
    </row>
    <row r="28128" spans="5:13" x14ac:dyDescent="0.25">
      <c r="E28128" s="1"/>
      <c r="F28128" s="1"/>
      <c r="G28128" s="1"/>
      <c r="H28128" s="1"/>
      <c r="I28128" s="1"/>
      <c r="J28128" s="1"/>
      <c r="K28128" s="1"/>
      <c r="L28128" s="1"/>
      <c r="M28128" s="1"/>
    </row>
    <row r="28129" spans="5:13" x14ac:dyDescent="0.25">
      <c r="E28129" s="1"/>
      <c r="F28129" s="1"/>
      <c r="G28129" s="1"/>
      <c r="H28129" s="1"/>
      <c r="I28129" s="1"/>
      <c r="J28129" s="1"/>
      <c r="K28129" s="1"/>
      <c r="L28129" s="1"/>
      <c r="M28129" s="1"/>
    </row>
    <row r="28130" spans="5:13" x14ac:dyDescent="0.25">
      <c r="E28130" s="1"/>
      <c r="F28130" s="1"/>
      <c r="G28130" s="1"/>
      <c r="H28130" s="1"/>
      <c r="I28130" s="1"/>
      <c r="J28130" s="1"/>
      <c r="K28130" s="1"/>
      <c r="L28130" s="1"/>
      <c r="M28130" s="1"/>
    </row>
    <row r="28131" spans="5:13" x14ac:dyDescent="0.25">
      <c r="E28131" s="1"/>
      <c r="F28131" s="1"/>
      <c r="G28131" s="1"/>
      <c r="H28131" s="1"/>
      <c r="I28131" s="1"/>
      <c r="J28131" s="1"/>
      <c r="K28131" s="1"/>
      <c r="L28131" s="1"/>
      <c r="M28131" s="1"/>
    </row>
    <row r="28132" spans="5:13" x14ac:dyDescent="0.25">
      <c r="E28132" s="1"/>
      <c r="F28132" s="1"/>
      <c r="G28132" s="1"/>
      <c r="H28132" s="1"/>
      <c r="I28132" s="1"/>
      <c r="J28132" s="1"/>
      <c r="K28132" s="1"/>
      <c r="L28132" s="1"/>
      <c r="M28132" s="1"/>
    </row>
    <row r="28133" spans="5:13" x14ac:dyDescent="0.25">
      <c r="E28133" s="1"/>
      <c r="F28133" s="1"/>
      <c r="G28133" s="1"/>
      <c r="H28133" s="1"/>
      <c r="I28133" s="1"/>
      <c r="J28133" s="1"/>
      <c r="K28133" s="1"/>
      <c r="L28133" s="1"/>
      <c r="M28133" s="1"/>
    </row>
    <row r="28134" spans="5:13" x14ac:dyDescent="0.25">
      <c r="E28134" s="1"/>
      <c r="F28134" s="1"/>
      <c r="G28134" s="1"/>
      <c r="H28134" s="1"/>
      <c r="I28134" s="1"/>
      <c r="J28134" s="1"/>
      <c r="K28134" s="1"/>
      <c r="L28134" s="1"/>
      <c r="M28134" s="1"/>
    </row>
    <row r="28135" spans="5:13" x14ac:dyDescent="0.25">
      <c r="E28135" s="1"/>
      <c r="F28135" s="1"/>
      <c r="G28135" s="1"/>
      <c r="H28135" s="1"/>
      <c r="I28135" s="1"/>
      <c r="J28135" s="1"/>
      <c r="K28135" s="1"/>
      <c r="L28135" s="1"/>
      <c r="M28135" s="1"/>
    </row>
    <row r="28136" spans="5:13" x14ac:dyDescent="0.25">
      <c r="E28136" s="1"/>
      <c r="F28136" s="1"/>
      <c r="G28136" s="1"/>
      <c r="H28136" s="1"/>
      <c r="I28136" s="1"/>
      <c r="J28136" s="1"/>
      <c r="K28136" s="1"/>
      <c r="L28136" s="1"/>
      <c r="M28136" s="1"/>
    </row>
    <row r="28137" spans="5:13" x14ac:dyDescent="0.25">
      <c r="E28137" s="1"/>
      <c r="F28137" s="1"/>
      <c r="G28137" s="1"/>
      <c r="H28137" s="1"/>
      <c r="I28137" s="1"/>
      <c r="J28137" s="1"/>
      <c r="K28137" s="1"/>
      <c r="L28137" s="1"/>
      <c r="M28137" s="1"/>
    </row>
    <row r="28138" spans="5:13" x14ac:dyDescent="0.25">
      <c r="E28138" s="1"/>
      <c r="F28138" s="1"/>
      <c r="G28138" s="1"/>
      <c r="H28138" s="1"/>
      <c r="I28138" s="1"/>
      <c r="J28138" s="1"/>
      <c r="K28138" s="1"/>
      <c r="L28138" s="1"/>
      <c r="M28138" s="1"/>
    </row>
    <row r="28139" spans="5:13" x14ac:dyDescent="0.25">
      <c r="E28139" s="1"/>
      <c r="F28139" s="1"/>
      <c r="G28139" s="1"/>
      <c r="H28139" s="1"/>
      <c r="I28139" s="1"/>
      <c r="J28139" s="1"/>
      <c r="K28139" s="1"/>
      <c r="L28139" s="1"/>
      <c r="M28139" s="1"/>
    </row>
    <row r="28140" spans="5:13" x14ac:dyDescent="0.25">
      <c r="E28140" s="1"/>
      <c r="F28140" s="1"/>
      <c r="G28140" s="1"/>
      <c r="H28140" s="1"/>
      <c r="I28140" s="1"/>
      <c r="J28140" s="1"/>
      <c r="K28140" s="1"/>
      <c r="L28140" s="1"/>
      <c r="M28140" s="1"/>
    </row>
    <row r="28141" spans="5:13" x14ac:dyDescent="0.25">
      <c r="E28141" s="1"/>
      <c r="F28141" s="1"/>
      <c r="G28141" s="1"/>
      <c r="H28141" s="1"/>
      <c r="I28141" s="1"/>
      <c r="J28141" s="1"/>
      <c r="K28141" s="1"/>
      <c r="L28141" s="1"/>
      <c r="M28141" s="1"/>
    </row>
    <row r="28142" spans="5:13" x14ac:dyDescent="0.25">
      <c r="E28142" s="1"/>
      <c r="F28142" s="1"/>
      <c r="G28142" s="1"/>
      <c r="H28142" s="1"/>
      <c r="I28142" s="1"/>
      <c r="J28142" s="1"/>
      <c r="K28142" s="1"/>
      <c r="L28142" s="1"/>
      <c r="M28142" s="1"/>
    </row>
    <row r="28143" spans="5:13" x14ac:dyDescent="0.25">
      <c r="E28143" s="1"/>
      <c r="F28143" s="1"/>
      <c r="G28143" s="1"/>
      <c r="H28143" s="1"/>
      <c r="I28143" s="1"/>
      <c r="J28143" s="1"/>
      <c r="K28143" s="1"/>
      <c r="L28143" s="1"/>
      <c r="M28143" s="1"/>
    </row>
    <row r="28144" spans="5:13" x14ac:dyDescent="0.25">
      <c r="E28144" s="1"/>
      <c r="F28144" s="1"/>
      <c r="G28144" s="1"/>
      <c r="H28144" s="1"/>
      <c r="I28144" s="1"/>
      <c r="J28144" s="1"/>
      <c r="K28144" s="1"/>
      <c r="L28144" s="1"/>
      <c r="M28144" s="1"/>
    </row>
    <row r="28145" spans="5:13" x14ac:dyDescent="0.25">
      <c r="E28145" s="1"/>
      <c r="F28145" s="1"/>
      <c r="G28145" s="1"/>
      <c r="H28145" s="1"/>
      <c r="I28145" s="1"/>
      <c r="J28145" s="1"/>
      <c r="K28145" s="1"/>
      <c r="L28145" s="1"/>
      <c r="M28145" s="1"/>
    </row>
    <row r="28146" spans="5:13" x14ac:dyDescent="0.25">
      <c r="E28146" s="1"/>
      <c r="F28146" s="1"/>
      <c r="G28146" s="1"/>
      <c r="H28146" s="1"/>
      <c r="I28146" s="1"/>
      <c r="J28146" s="1"/>
      <c r="K28146" s="1"/>
      <c r="L28146" s="1"/>
      <c r="M28146" s="1"/>
    </row>
    <row r="28147" spans="5:13" x14ac:dyDescent="0.25">
      <c r="E28147" s="1"/>
      <c r="F28147" s="1"/>
      <c r="G28147" s="1"/>
      <c r="H28147" s="1"/>
      <c r="I28147" s="1"/>
      <c r="J28147" s="1"/>
      <c r="K28147" s="1"/>
      <c r="L28147" s="1"/>
      <c r="M28147" s="1"/>
    </row>
    <row r="28148" spans="5:13" x14ac:dyDescent="0.25">
      <c r="E28148" s="1"/>
      <c r="F28148" s="1"/>
      <c r="G28148" s="1"/>
      <c r="H28148" s="1"/>
      <c r="I28148" s="1"/>
      <c r="J28148" s="1"/>
      <c r="K28148" s="1"/>
      <c r="L28148" s="1"/>
      <c r="M28148" s="1"/>
    </row>
    <row r="28149" spans="5:13" x14ac:dyDescent="0.25">
      <c r="E28149" s="1"/>
      <c r="F28149" s="1"/>
      <c r="G28149" s="1"/>
      <c r="H28149" s="1"/>
      <c r="I28149" s="1"/>
      <c r="J28149" s="1"/>
      <c r="K28149" s="1"/>
      <c r="L28149" s="1"/>
      <c r="M28149" s="1"/>
    </row>
    <row r="28150" spans="5:13" x14ac:dyDescent="0.25">
      <c r="E28150" s="1"/>
      <c r="F28150" s="1"/>
      <c r="G28150" s="1"/>
      <c r="H28150" s="1"/>
      <c r="I28150" s="1"/>
      <c r="J28150" s="1"/>
      <c r="K28150" s="1"/>
      <c r="L28150" s="1"/>
      <c r="M28150" s="1"/>
    </row>
    <row r="28151" spans="5:13" x14ac:dyDescent="0.25">
      <c r="E28151" s="1"/>
      <c r="F28151" s="1"/>
      <c r="G28151" s="1"/>
      <c r="H28151" s="1"/>
      <c r="I28151" s="1"/>
      <c r="J28151" s="1"/>
      <c r="K28151" s="1"/>
      <c r="L28151" s="1"/>
      <c r="M28151" s="1"/>
    </row>
    <row r="28152" spans="5:13" x14ac:dyDescent="0.25">
      <c r="E28152" s="1"/>
      <c r="F28152" s="1"/>
      <c r="G28152" s="1"/>
      <c r="H28152" s="1"/>
      <c r="I28152" s="1"/>
      <c r="J28152" s="1"/>
      <c r="K28152" s="1"/>
      <c r="L28152" s="1"/>
      <c r="M28152" s="1"/>
    </row>
    <row r="28153" spans="5:13" x14ac:dyDescent="0.25">
      <c r="E28153" s="1"/>
      <c r="F28153" s="1"/>
      <c r="G28153" s="1"/>
      <c r="H28153" s="1"/>
      <c r="I28153" s="1"/>
      <c r="J28153" s="1"/>
      <c r="K28153" s="1"/>
      <c r="L28153" s="1"/>
      <c r="M28153" s="1"/>
    </row>
    <row r="28154" spans="5:13" x14ac:dyDescent="0.25">
      <c r="E28154" s="1"/>
      <c r="F28154" s="1"/>
      <c r="G28154" s="1"/>
      <c r="H28154" s="1"/>
      <c r="I28154" s="1"/>
      <c r="J28154" s="1"/>
      <c r="K28154" s="1"/>
      <c r="L28154" s="1"/>
      <c r="M28154" s="1"/>
    </row>
    <row r="28155" spans="5:13" x14ac:dyDescent="0.25">
      <c r="E28155" s="1"/>
      <c r="F28155" s="1"/>
      <c r="G28155" s="1"/>
      <c r="H28155" s="1"/>
      <c r="I28155" s="1"/>
      <c r="J28155" s="1"/>
      <c r="K28155" s="1"/>
      <c r="L28155" s="1"/>
      <c r="M28155" s="1"/>
    </row>
    <row r="28156" spans="5:13" x14ac:dyDescent="0.25">
      <c r="E28156" s="1"/>
      <c r="F28156" s="1"/>
      <c r="G28156" s="1"/>
      <c r="H28156" s="1"/>
      <c r="I28156" s="1"/>
      <c r="J28156" s="1"/>
      <c r="K28156" s="1"/>
      <c r="L28156" s="1"/>
      <c r="M28156" s="1"/>
    </row>
    <row r="28157" spans="5:13" x14ac:dyDescent="0.25">
      <c r="E28157" s="1"/>
      <c r="F28157" s="1"/>
      <c r="G28157" s="1"/>
      <c r="H28157" s="1"/>
      <c r="I28157" s="1"/>
      <c r="J28157" s="1"/>
      <c r="K28157" s="1"/>
      <c r="L28157" s="1"/>
      <c r="M28157" s="1"/>
    </row>
    <row r="28158" spans="5:13" x14ac:dyDescent="0.25">
      <c r="E28158" s="1"/>
      <c r="F28158" s="1"/>
      <c r="G28158" s="1"/>
      <c r="H28158" s="1"/>
      <c r="I28158" s="1"/>
      <c r="J28158" s="1"/>
      <c r="K28158" s="1"/>
      <c r="L28158" s="1"/>
      <c r="M28158" s="1"/>
    </row>
    <row r="28159" spans="5:13" x14ac:dyDescent="0.25">
      <c r="E28159" s="1"/>
      <c r="F28159" s="1"/>
      <c r="G28159" s="1"/>
      <c r="H28159" s="1"/>
      <c r="I28159" s="1"/>
      <c r="J28159" s="1"/>
      <c r="K28159" s="1"/>
      <c r="L28159" s="1"/>
      <c r="M28159" s="1"/>
    </row>
    <row r="28160" spans="5:13" x14ac:dyDescent="0.25">
      <c r="E28160" s="1"/>
      <c r="F28160" s="1"/>
      <c r="G28160" s="1"/>
      <c r="H28160" s="1"/>
      <c r="I28160" s="1"/>
      <c r="J28160" s="1"/>
      <c r="K28160" s="1"/>
      <c r="L28160" s="1"/>
      <c r="M28160" s="1"/>
    </row>
    <row r="28161" spans="5:13" x14ac:dyDescent="0.25">
      <c r="E28161" s="1"/>
      <c r="F28161" s="1"/>
      <c r="G28161" s="1"/>
      <c r="H28161" s="1"/>
      <c r="I28161" s="1"/>
      <c r="J28161" s="1"/>
      <c r="K28161" s="1"/>
      <c r="L28161" s="1"/>
      <c r="M28161" s="1"/>
    </row>
    <row r="28162" spans="5:13" x14ac:dyDescent="0.25">
      <c r="E28162" s="1"/>
      <c r="F28162" s="1"/>
      <c r="G28162" s="1"/>
      <c r="H28162" s="1"/>
      <c r="I28162" s="1"/>
      <c r="J28162" s="1"/>
      <c r="K28162" s="1"/>
      <c r="L28162" s="1"/>
      <c r="M28162" s="1"/>
    </row>
    <row r="28163" spans="5:13" x14ac:dyDescent="0.25">
      <c r="E28163" s="1"/>
      <c r="F28163" s="1"/>
      <c r="G28163" s="1"/>
      <c r="H28163" s="1"/>
      <c r="I28163" s="1"/>
      <c r="J28163" s="1"/>
      <c r="K28163" s="1"/>
      <c r="L28163" s="1"/>
      <c r="M28163" s="1"/>
    </row>
    <row r="28164" spans="5:13" x14ac:dyDescent="0.25">
      <c r="E28164" s="1"/>
      <c r="F28164" s="1"/>
      <c r="G28164" s="1"/>
      <c r="H28164" s="1"/>
      <c r="I28164" s="1"/>
      <c r="J28164" s="1"/>
      <c r="K28164" s="1"/>
      <c r="L28164" s="1"/>
      <c r="M28164" s="1"/>
    </row>
    <row r="28165" spans="5:13" x14ac:dyDescent="0.25">
      <c r="E28165" s="1"/>
      <c r="F28165" s="1"/>
      <c r="G28165" s="1"/>
      <c r="H28165" s="1"/>
      <c r="I28165" s="1"/>
      <c r="J28165" s="1"/>
      <c r="K28165" s="1"/>
      <c r="L28165" s="1"/>
      <c r="M28165" s="1"/>
    </row>
    <row r="28166" spans="5:13" x14ac:dyDescent="0.25">
      <c r="E28166" s="1"/>
      <c r="F28166" s="1"/>
      <c r="G28166" s="1"/>
      <c r="H28166" s="1"/>
      <c r="I28166" s="1"/>
      <c r="J28166" s="1"/>
      <c r="K28166" s="1"/>
      <c r="L28166" s="1"/>
      <c r="M28166" s="1"/>
    </row>
    <row r="28167" spans="5:13" x14ac:dyDescent="0.25">
      <c r="E28167" s="1"/>
      <c r="F28167" s="1"/>
      <c r="G28167" s="1"/>
      <c r="H28167" s="1"/>
      <c r="I28167" s="1"/>
      <c r="J28167" s="1"/>
      <c r="K28167" s="1"/>
      <c r="L28167" s="1"/>
      <c r="M28167" s="1"/>
    </row>
    <row r="28168" spans="5:13" x14ac:dyDescent="0.25">
      <c r="E28168" s="1"/>
      <c r="F28168" s="1"/>
      <c r="G28168" s="1"/>
      <c r="H28168" s="1"/>
      <c r="I28168" s="1"/>
      <c r="J28168" s="1"/>
      <c r="K28168" s="1"/>
      <c r="L28168" s="1"/>
      <c r="M28168" s="1"/>
    </row>
    <row r="28169" spans="5:13" x14ac:dyDescent="0.25">
      <c r="E28169" s="1"/>
      <c r="F28169" s="1"/>
      <c r="G28169" s="1"/>
      <c r="H28169" s="1"/>
      <c r="I28169" s="1"/>
      <c r="J28169" s="1"/>
      <c r="K28169" s="1"/>
      <c r="L28169" s="1"/>
      <c r="M28169" s="1"/>
    </row>
    <row r="28170" spans="5:13" x14ac:dyDescent="0.25">
      <c r="E28170" s="1"/>
      <c r="F28170" s="1"/>
      <c r="G28170" s="1"/>
      <c r="H28170" s="1"/>
      <c r="I28170" s="1"/>
      <c r="J28170" s="1"/>
      <c r="K28170" s="1"/>
      <c r="L28170" s="1"/>
      <c r="M28170" s="1"/>
    </row>
    <row r="28171" spans="5:13" x14ac:dyDescent="0.25">
      <c r="E28171" s="1"/>
      <c r="F28171" s="1"/>
      <c r="G28171" s="1"/>
      <c r="H28171" s="1"/>
      <c r="I28171" s="1"/>
      <c r="J28171" s="1"/>
      <c r="K28171" s="1"/>
      <c r="L28171" s="1"/>
      <c r="M28171" s="1"/>
    </row>
    <row r="28172" spans="5:13" x14ac:dyDescent="0.25">
      <c r="E28172" s="1"/>
      <c r="F28172" s="1"/>
      <c r="G28172" s="1"/>
      <c r="H28172" s="1"/>
      <c r="I28172" s="1"/>
      <c r="J28172" s="1"/>
      <c r="K28172" s="1"/>
      <c r="L28172" s="1"/>
      <c r="M28172" s="1"/>
    </row>
    <row r="28173" spans="5:13" x14ac:dyDescent="0.25">
      <c r="E28173" s="1"/>
      <c r="F28173" s="1"/>
      <c r="G28173" s="1"/>
      <c r="H28173" s="1"/>
      <c r="I28173" s="1"/>
      <c r="J28173" s="1"/>
      <c r="K28173" s="1"/>
      <c r="L28173" s="1"/>
      <c r="M28173" s="1"/>
    </row>
    <row r="28174" spans="5:13" x14ac:dyDescent="0.25">
      <c r="E28174" s="1"/>
      <c r="F28174" s="1"/>
      <c r="G28174" s="1"/>
      <c r="H28174" s="1"/>
      <c r="I28174" s="1"/>
      <c r="J28174" s="1"/>
      <c r="K28174" s="1"/>
      <c r="L28174" s="1"/>
      <c r="M28174" s="1"/>
    </row>
    <row r="28175" spans="5:13" x14ac:dyDescent="0.25">
      <c r="E28175" s="1"/>
      <c r="F28175" s="1"/>
      <c r="G28175" s="1"/>
      <c r="H28175" s="1"/>
      <c r="I28175" s="1"/>
      <c r="J28175" s="1"/>
      <c r="K28175" s="1"/>
      <c r="L28175" s="1"/>
      <c r="M28175" s="1"/>
    </row>
    <row r="28176" spans="5:13" x14ac:dyDescent="0.25">
      <c r="E28176" s="1"/>
      <c r="F28176" s="1"/>
      <c r="G28176" s="1"/>
      <c r="H28176" s="1"/>
      <c r="I28176" s="1"/>
      <c r="J28176" s="1"/>
      <c r="K28176" s="1"/>
      <c r="L28176" s="1"/>
      <c r="M28176" s="1"/>
    </row>
    <row r="28177" spans="5:13" x14ac:dyDescent="0.25">
      <c r="E28177" s="1"/>
      <c r="F28177" s="1"/>
      <c r="G28177" s="1"/>
      <c r="H28177" s="1"/>
      <c r="I28177" s="1"/>
      <c r="J28177" s="1"/>
      <c r="K28177" s="1"/>
      <c r="L28177" s="1"/>
      <c r="M28177" s="1"/>
    </row>
    <row r="28178" spans="5:13" x14ac:dyDescent="0.25">
      <c r="E28178" s="1"/>
      <c r="F28178" s="1"/>
      <c r="G28178" s="1"/>
      <c r="H28178" s="1"/>
      <c r="I28178" s="1"/>
      <c r="J28178" s="1"/>
      <c r="K28178" s="1"/>
      <c r="L28178" s="1"/>
      <c r="M28178" s="1"/>
    </row>
    <row r="28179" spans="5:13" x14ac:dyDescent="0.25">
      <c r="E28179" s="1"/>
      <c r="F28179" s="1"/>
      <c r="G28179" s="1"/>
      <c r="H28179" s="1"/>
      <c r="I28179" s="1"/>
      <c r="J28179" s="1"/>
      <c r="K28179" s="1"/>
      <c r="L28179" s="1"/>
      <c r="M28179" s="1"/>
    </row>
    <row r="28180" spans="5:13" x14ac:dyDescent="0.25">
      <c r="E28180" s="1"/>
      <c r="F28180" s="1"/>
      <c r="G28180" s="1"/>
      <c r="H28180" s="1"/>
      <c r="I28180" s="1"/>
      <c r="J28180" s="1"/>
      <c r="K28180" s="1"/>
      <c r="L28180" s="1"/>
      <c r="M28180" s="1"/>
    </row>
    <row r="28181" spans="5:13" x14ac:dyDescent="0.25">
      <c r="E28181" s="1"/>
      <c r="F28181" s="1"/>
      <c r="G28181" s="1"/>
      <c r="H28181" s="1"/>
      <c r="I28181" s="1"/>
      <c r="J28181" s="1"/>
      <c r="K28181" s="1"/>
      <c r="L28181" s="1"/>
      <c r="M28181" s="1"/>
    </row>
    <row r="28182" spans="5:13" x14ac:dyDescent="0.25">
      <c r="E28182" s="1"/>
      <c r="F28182" s="1"/>
      <c r="G28182" s="1"/>
      <c r="H28182" s="1"/>
      <c r="I28182" s="1"/>
      <c r="J28182" s="1"/>
      <c r="K28182" s="1"/>
      <c r="L28182" s="1"/>
      <c r="M28182" s="1"/>
    </row>
    <row r="28183" spans="5:13" x14ac:dyDescent="0.25">
      <c r="E28183" s="1"/>
      <c r="F28183" s="1"/>
      <c r="G28183" s="1"/>
      <c r="H28183" s="1"/>
      <c r="I28183" s="1"/>
      <c r="J28183" s="1"/>
      <c r="K28183" s="1"/>
      <c r="L28183" s="1"/>
      <c r="M28183" s="1"/>
    </row>
    <row r="28184" spans="5:13" x14ac:dyDescent="0.25">
      <c r="E28184" s="1"/>
      <c r="F28184" s="1"/>
      <c r="G28184" s="1"/>
      <c r="H28184" s="1"/>
      <c r="I28184" s="1"/>
      <c r="J28184" s="1"/>
      <c r="K28184" s="1"/>
      <c r="L28184" s="1"/>
      <c r="M28184" s="1"/>
    </row>
    <row r="28185" spans="5:13" x14ac:dyDescent="0.25">
      <c r="E28185" s="1"/>
      <c r="F28185" s="1"/>
      <c r="G28185" s="1"/>
      <c r="H28185" s="1"/>
      <c r="I28185" s="1"/>
      <c r="J28185" s="1"/>
      <c r="K28185" s="1"/>
      <c r="L28185" s="1"/>
      <c r="M28185" s="1"/>
    </row>
    <row r="28186" spans="5:13" x14ac:dyDescent="0.25">
      <c r="E28186" s="1"/>
      <c r="F28186" s="1"/>
      <c r="G28186" s="1"/>
      <c r="H28186" s="1"/>
      <c r="I28186" s="1"/>
      <c r="J28186" s="1"/>
      <c r="K28186" s="1"/>
      <c r="L28186" s="1"/>
      <c r="M28186" s="1"/>
    </row>
    <row r="28187" spans="5:13" x14ac:dyDescent="0.25">
      <c r="E28187" s="1"/>
      <c r="F28187" s="1"/>
      <c r="G28187" s="1"/>
      <c r="H28187" s="1"/>
      <c r="I28187" s="1"/>
      <c r="J28187" s="1"/>
      <c r="K28187" s="1"/>
      <c r="L28187" s="1"/>
      <c r="M28187" s="1"/>
    </row>
    <row r="28188" spans="5:13" x14ac:dyDescent="0.25">
      <c r="E28188" s="1"/>
      <c r="F28188" s="1"/>
      <c r="G28188" s="1"/>
      <c r="H28188" s="1"/>
      <c r="I28188" s="1"/>
      <c r="J28188" s="1"/>
      <c r="K28188" s="1"/>
      <c r="L28188" s="1"/>
      <c r="M28188" s="1"/>
    </row>
    <row r="28189" spans="5:13" x14ac:dyDescent="0.25">
      <c r="E28189" s="1"/>
      <c r="F28189" s="1"/>
      <c r="G28189" s="1"/>
      <c r="H28189" s="1"/>
      <c r="I28189" s="1"/>
      <c r="J28189" s="1"/>
      <c r="K28189" s="1"/>
      <c r="L28189" s="1"/>
      <c r="M28189" s="1"/>
    </row>
    <row r="28190" spans="5:13" x14ac:dyDescent="0.25">
      <c r="E28190" s="1"/>
      <c r="F28190" s="1"/>
      <c r="G28190" s="1"/>
      <c r="H28190" s="1"/>
      <c r="I28190" s="1"/>
      <c r="J28190" s="1"/>
      <c r="K28190" s="1"/>
      <c r="L28190" s="1"/>
      <c r="M28190" s="1"/>
    </row>
    <row r="28191" spans="5:13" x14ac:dyDescent="0.25">
      <c r="E28191" s="1"/>
      <c r="F28191" s="1"/>
      <c r="G28191" s="1"/>
      <c r="H28191" s="1"/>
      <c r="I28191" s="1"/>
      <c r="J28191" s="1"/>
      <c r="K28191" s="1"/>
      <c r="L28191" s="1"/>
      <c r="M28191" s="1"/>
    </row>
    <row r="28192" spans="5:13" x14ac:dyDescent="0.25">
      <c r="E28192" s="1"/>
      <c r="F28192" s="1"/>
      <c r="G28192" s="1"/>
      <c r="H28192" s="1"/>
      <c r="I28192" s="1"/>
      <c r="J28192" s="1"/>
      <c r="K28192" s="1"/>
      <c r="L28192" s="1"/>
      <c r="M28192" s="1"/>
    </row>
    <row r="28193" spans="5:13" x14ac:dyDescent="0.25">
      <c r="E28193" s="1"/>
      <c r="F28193" s="1"/>
      <c r="G28193" s="1"/>
      <c r="H28193" s="1"/>
      <c r="I28193" s="1"/>
      <c r="J28193" s="1"/>
      <c r="K28193" s="1"/>
      <c r="L28193" s="1"/>
      <c r="M28193" s="1"/>
    </row>
    <row r="28194" spans="5:13" x14ac:dyDescent="0.25">
      <c r="E28194" s="1"/>
      <c r="F28194" s="1"/>
      <c r="G28194" s="1"/>
      <c r="H28194" s="1"/>
      <c r="I28194" s="1"/>
      <c r="J28194" s="1"/>
      <c r="K28194" s="1"/>
      <c r="L28194" s="1"/>
      <c r="M28194" s="1"/>
    </row>
    <row r="28195" spans="5:13" x14ac:dyDescent="0.25">
      <c r="E28195" s="1"/>
      <c r="F28195" s="1"/>
      <c r="G28195" s="1"/>
      <c r="H28195" s="1"/>
      <c r="I28195" s="1"/>
      <c r="J28195" s="1"/>
      <c r="K28195" s="1"/>
      <c r="L28195" s="1"/>
      <c r="M28195" s="1"/>
    </row>
    <row r="28196" spans="5:13" x14ac:dyDescent="0.25">
      <c r="E28196" s="1"/>
      <c r="F28196" s="1"/>
      <c r="G28196" s="1"/>
      <c r="H28196" s="1"/>
      <c r="I28196" s="1"/>
      <c r="J28196" s="1"/>
      <c r="K28196" s="1"/>
      <c r="L28196" s="1"/>
      <c r="M28196" s="1"/>
    </row>
    <row r="28197" spans="5:13" x14ac:dyDescent="0.25">
      <c r="E28197" s="1"/>
      <c r="F28197" s="1"/>
      <c r="G28197" s="1"/>
      <c r="H28197" s="1"/>
      <c r="I28197" s="1"/>
      <c r="J28197" s="1"/>
      <c r="K28197" s="1"/>
      <c r="L28197" s="1"/>
      <c r="M28197" s="1"/>
    </row>
    <row r="28198" spans="5:13" x14ac:dyDescent="0.25">
      <c r="E28198" s="1"/>
      <c r="F28198" s="1"/>
      <c r="G28198" s="1"/>
      <c r="H28198" s="1"/>
      <c r="I28198" s="1"/>
      <c r="J28198" s="1"/>
      <c r="K28198" s="1"/>
      <c r="L28198" s="1"/>
      <c r="M28198" s="1"/>
    </row>
    <row r="28199" spans="5:13" x14ac:dyDescent="0.25">
      <c r="E28199" s="1"/>
      <c r="F28199" s="1"/>
      <c r="G28199" s="1"/>
      <c r="H28199" s="1"/>
      <c r="I28199" s="1"/>
      <c r="J28199" s="1"/>
      <c r="K28199" s="1"/>
      <c r="L28199" s="1"/>
      <c r="M28199" s="1"/>
    </row>
    <row r="28200" spans="5:13" x14ac:dyDescent="0.25">
      <c r="E28200" s="1"/>
      <c r="F28200" s="1"/>
      <c r="G28200" s="1"/>
      <c r="H28200" s="1"/>
      <c r="I28200" s="1"/>
      <c r="J28200" s="1"/>
      <c r="K28200" s="1"/>
      <c r="L28200" s="1"/>
      <c r="M28200" s="1"/>
    </row>
    <row r="28201" spans="5:13" x14ac:dyDescent="0.25">
      <c r="E28201" s="1"/>
      <c r="F28201" s="1"/>
      <c r="G28201" s="1"/>
      <c r="H28201" s="1"/>
      <c r="I28201" s="1"/>
      <c r="J28201" s="1"/>
      <c r="K28201" s="1"/>
      <c r="L28201" s="1"/>
      <c r="M28201" s="1"/>
    </row>
    <row r="28202" spans="5:13" x14ac:dyDescent="0.25">
      <c r="E28202" s="1"/>
      <c r="F28202" s="1"/>
      <c r="G28202" s="1"/>
      <c r="H28202" s="1"/>
      <c r="I28202" s="1"/>
      <c r="J28202" s="1"/>
      <c r="K28202" s="1"/>
      <c r="L28202" s="1"/>
      <c r="M28202" s="1"/>
    </row>
    <row r="28203" spans="5:13" x14ac:dyDescent="0.25">
      <c r="E28203" s="1"/>
      <c r="F28203" s="1"/>
      <c r="G28203" s="1"/>
      <c r="H28203" s="1"/>
      <c r="I28203" s="1"/>
      <c r="J28203" s="1"/>
      <c r="K28203" s="1"/>
      <c r="L28203" s="1"/>
      <c r="M28203" s="1"/>
    </row>
    <row r="28204" spans="5:13" x14ac:dyDescent="0.25">
      <c r="E28204" s="1"/>
      <c r="F28204" s="1"/>
      <c r="G28204" s="1"/>
      <c r="H28204" s="1"/>
      <c r="I28204" s="1"/>
      <c r="J28204" s="1"/>
      <c r="K28204" s="1"/>
      <c r="L28204" s="1"/>
      <c r="M28204" s="1"/>
    </row>
    <row r="28205" spans="5:13" x14ac:dyDescent="0.25">
      <c r="E28205" s="1"/>
      <c r="F28205" s="1"/>
      <c r="G28205" s="1"/>
      <c r="H28205" s="1"/>
      <c r="I28205" s="1"/>
      <c r="J28205" s="1"/>
      <c r="K28205" s="1"/>
      <c r="L28205" s="1"/>
      <c r="M28205" s="1"/>
    </row>
    <row r="28206" spans="5:13" x14ac:dyDescent="0.25">
      <c r="E28206" s="1"/>
      <c r="F28206" s="1"/>
      <c r="G28206" s="1"/>
      <c r="H28206" s="1"/>
      <c r="I28206" s="1"/>
      <c r="J28206" s="1"/>
      <c r="K28206" s="1"/>
      <c r="L28206" s="1"/>
      <c r="M28206" s="1"/>
    </row>
    <row r="28207" spans="5:13" x14ac:dyDescent="0.25">
      <c r="E28207" s="1"/>
      <c r="F28207" s="1"/>
      <c r="G28207" s="1"/>
      <c r="H28207" s="1"/>
      <c r="I28207" s="1"/>
      <c r="J28207" s="1"/>
      <c r="K28207" s="1"/>
      <c r="L28207" s="1"/>
      <c r="M28207" s="1"/>
    </row>
    <row r="28208" spans="5:13" x14ac:dyDescent="0.25">
      <c r="E28208" s="1"/>
      <c r="F28208" s="1"/>
      <c r="G28208" s="1"/>
      <c r="H28208" s="1"/>
      <c r="I28208" s="1"/>
      <c r="J28208" s="1"/>
      <c r="K28208" s="1"/>
      <c r="L28208" s="1"/>
      <c r="M28208" s="1"/>
    </row>
    <row r="28209" spans="5:13" x14ac:dyDescent="0.25">
      <c r="E28209" s="1"/>
      <c r="F28209" s="1"/>
      <c r="G28209" s="1"/>
      <c r="H28209" s="1"/>
      <c r="I28209" s="1"/>
      <c r="J28209" s="1"/>
      <c r="K28209" s="1"/>
      <c r="L28209" s="1"/>
      <c r="M28209" s="1"/>
    </row>
    <row r="28210" spans="5:13" x14ac:dyDescent="0.25">
      <c r="E28210" s="1"/>
      <c r="F28210" s="1"/>
      <c r="G28210" s="1"/>
      <c r="H28210" s="1"/>
      <c r="I28210" s="1"/>
      <c r="J28210" s="1"/>
      <c r="K28210" s="1"/>
      <c r="L28210" s="1"/>
      <c r="M28210" s="1"/>
    </row>
    <row r="28211" spans="5:13" x14ac:dyDescent="0.25">
      <c r="E28211" s="1"/>
      <c r="F28211" s="1"/>
      <c r="G28211" s="1"/>
      <c r="H28211" s="1"/>
      <c r="I28211" s="1"/>
      <c r="J28211" s="1"/>
      <c r="K28211" s="1"/>
      <c r="L28211" s="1"/>
      <c r="M28211" s="1"/>
    </row>
    <row r="28212" spans="5:13" x14ac:dyDescent="0.25">
      <c r="E28212" s="1"/>
      <c r="F28212" s="1"/>
      <c r="G28212" s="1"/>
      <c r="H28212" s="1"/>
      <c r="I28212" s="1"/>
      <c r="J28212" s="1"/>
      <c r="K28212" s="1"/>
      <c r="L28212" s="1"/>
      <c r="M28212" s="1"/>
    </row>
    <row r="28213" spans="5:13" x14ac:dyDescent="0.25">
      <c r="E28213" s="1"/>
      <c r="F28213" s="1"/>
      <c r="G28213" s="1"/>
      <c r="H28213" s="1"/>
      <c r="I28213" s="1"/>
      <c r="J28213" s="1"/>
      <c r="K28213" s="1"/>
      <c r="L28213" s="1"/>
      <c r="M28213" s="1"/>
    </row>
    <row r="28214" spans="5:13" x14ac:dyDescent="0.25">
      <c r="E28214" s="1"/>
      <c r="F28214" s="1"/>
      <c r="G28214" s="1"/>
      <c r="H28214" s="1"/>
      <c r="I28214" s="1"/>
      <c r="J28214" s="1"/>
      <c r="K28214" s="1"/>
      <c r="L28214" s="1"/>
      <c r="M28214" s="1"/>
    </row>
    <row r="28215" spans="5:13" x14ac:dyDescent="0.25">
      <c r="E28215" s="1"/>
      <c r="F28215" s="1"/>
      <c r="G28215" s="1"/>
      <c r="H28215" s="1"/>
      <c r="I28215" s="1"/>
      <c r="J28215" s="1"/>
      <c r="K28215" s="1"/>
      <c r="L28215" s="1"/>
      <c r="M28215" s="1"/>
    </row>
    <row r="28216" spans="5:13" x14ac:dyDescent="0.25">
      <c r="E28216" s="1"/>
      <c r="F28216" s="1"/>
      <c r="G28216" s="1"/>
      <c r="H28216" s="1"/>
      <c r="I28216" s="1"/>
      <c r="J28216" s="1"/>
      <c r="K28216" s="1"/>
      <c r="L28216" s="1"/>
      <c r="M28216" s="1"/>
    </row>
    <row r="28217" spans="5:13" x14ac:dyDescent="0.25">
      <c r="E28217" s="1"/>
      <c r="F28217" s="1"/>
      <c r="G28217" s="1"/>
      <c r="H28217" s="1"/>
      <c r="I28217" s="1"/>
      <c r="J28217" s="1"/>
      <c r="K28217" s="1"/>
      <c r="L28217" s="1"/>
      <c r="M28217" s="1"/>
    </row>
    <row r="28218" spans="5:13" x14ac:dyDescent="0.25">
      <c r="E28218" s="1"/>
      <c r="F28218" s="1"/>
      <c r="G28218" s="1"/>
      <c r="H28218" s="1"/>
      <c r="I28218" s="1"/>
      <c r="J28218" s="1"/>
      <c r="K28218" s="1"/>
      <c r="L28218" s="1"/>
      <c r="M28218" s="1"/>
    </row>
    <row r="28219" spans="5:13" x14ac:dyDescent="0.25">
      <c r="E28219" s="1"/>
      <c r="F28219" s="1"/>
      <c r="G28219" s="1"/>
      <c r="H28219" s="1"/>
      <c r="I28219" s="1"/>
      <c r="J28219" s="1"/>
      <c r="K28219" s="1"/>
      <c r="L28219" s="1"/>
      <c r="M28219" s="1"/>
    </row>
    <row r="28220" spans="5:13" x14ac:dyDescent="0.25">
      <c r="E28220" s="1"/>
      <c r="F28220" s="1"/>
      <c r="G28220" s="1"/>
      <c r="H28220" s="1"/>
      <c r="I28220" s="1"/>
      <c r="J28220" s="1"/>
      <c r="K28220" s="1"/>
      <c r="L28220" s="1"/>
      <c r="M28220" s="1"/>
    </row>
    <row r="28221" spans="5:13" x14ac:dyDescent="0.25">
      <c r="E28221" s="1"/>
      <c r="F28221" s="1"/>
      <c r="G28221" s="1"/>
      <c r="H28221" s="1"/>
      <c r="I28221" s="1"/>
      <c r="J28221" s="1"/>
      <c r="K28221" s="1"/>
      <c r="L28221" s="1"/>
      <c r="M28221" s="1"/>
    </row>
    <row r="28222" spans="5:13" x14ac:dyDescent="0.25">
      <c r="E28222" s="1"/>
      <c r="F28222" s="1"/>
      <c r="G28222" s="1"/>
      <c r="H28222" s="1"/>
      <c r="I28222" s="1"/>
      <c r="J28222" s="1"/>
      <c r="K28222" s="1"/>
      <c r="L28222" s="1"/>
      <c r="M28222" s="1"/>
    </row>
    <row r="28223" spans="5:13" x14ac:dyDescent="0.25">
      <c r="E28223" s="1"/>
      <c r="F28223" s="1"/>
      <c r="G28223" s="1"/>
      <c r="H28223" s="1"/>
      <c r="I28223" s="1"/>
      <c r="J28223" s="1"/>
      <c r="K28223" s="1"/>
      <c r="L28223" s="1"/>
      <c r="M28223" s="1"/>
    </row>
    <row r="28224" spans="5:13" x14ac:dyDescent="0.25">
      <c r="E28224" s="1"/>
      <c r="F28224" s="1"/>
      <c r="G28224" s="1"/>
      <c r="H28224" s="1"/>
      <c r="I28224" s="1"/>
      <c r="J28224" s="1"/>
      <c r="K28224" s="1"/>
      <c r="L28224" s="1"/>
      <c r="M28224" s="1"/>
    </row>
    <row r="28225" spans="5:13" x14ac:dyDescent="0.25">
      <c r="E28225" s="1"/>
      <c r="F28225" s="1"/>
      <c r="G28225" s="1"/>
      <c r="H28225" s="1"/>
      <c r="I28225" s="1"/>
      <c r="J28225" s="1"/>
      <c r="K28225" s="1"/>
      <c r="L28225" s="1"/>
      <c r="M28225" s="1"/>
    </row>
    <row r="28226" spans="5:13" x14ac:dyDescent="0.25">
      <c r="E28226" s="1"/>
      <c r="F28226" s="1"/>
      <c r="G28226" s="1"/>
      <c r="H28226" s="1"/>
      <c r="I28226" s="1"/>
      <c r="J28226" s="1"/>
      <c r="K28226" s="1"/>
      <c r="L28226" s="1"/>
      <c r="M28226" s="1"/>
    </row>
    <row r="28227" spans="5:13" x14ac:dyDescent="0.25">
      <c r="E28227" s="1"/>
      <c r="F28227" s="1"/>
      <c r="G28227" s="1"/>
      <c r="H28227" s="1"/>
      <c r="I28227" s="1"/>
      <c r="J28227" s="1"/>
      <c r="K28227" s="1"/>
      <c r="L28227" s="1"/>
      <c r="M28227" s="1"/>
    </row>
    <row r="28228" spans="5:13" x14ac:dyDescent="0.25">
      <c r="E28228" s="1"/>
      <c r="F28228" s="1"/>
      <c r="G28228" s="1"/>
      <c r="H28228" s="1"/>
      <c r="I28228" s="1"/>
      <c r="J28228" s="1"/>
      <c r="K28228" s="1"/>
      <c r="L28228" s="1"/>
      <c r="M28228" s="1"/>
    </row>
    <row r="28229" spans="5:13" x14ac:dyDescent="0.25">
      <c r="E28229" s="1"/>
      <c r="F28229" s="1"/>
      <c r="G28229" s="1"/>
      <c r="H28229" s="1"/>
      <c r="I28229" s="1"/>
      <c r="J28229" s="1"/>
      <c r="K28229" s="1"/>
      <c r="L28229" s="1"/>
      <c r="M28229" s="1"/>
    </row>
    <row r="28230" spans="5:13" x14ac:dyDescent="0.25">
      <c r="E28230" s="1"/>
      <c r="F28230" s="1"/>
      <c r="G28230" s="1"/>
      <c r="H28230" s="1"/>
      <c r="I28230" s="1"/>
      <c r="J28230" s="1"/>
      <c r="K28230" s="1"/>
      <c r="L28230" s="1"/>
      <c r="M28230" s="1"/>
    </row>
    <row r="28231" spans="5:13" x14ac:dyDescent="0.25">
      <c r="E28231" s="1"/>
      <c r="F28231" s="1"/>
      <c r="G28231" s="1"/>
      <c r="H28231" s="1"/>
      <c r="I28231" s="1"/>
      <c r="J28231" s="1"/>
      <c r="K28231" s="1"/>
      <c r="L28231" s="1"/>
      <c r="M28231" s="1"/>
    </row>
    <row r="28232" spans="5:13" x14ac:dyDescent="0.25">
      <c r="E28232" s="1"/>
      <c r="F28232" s="1"/>
      <c r="G28232" s="1"/>
      <c r="H28232" s="1"/>
      <c r="I28232" s="1"/>
      <c r="J28232" s="1"/>
      <c r="K28232" s="1"/>
      <c r="L28232" s="1"/>
      <c r="M28232" s="1"/>
    </row>
    <row r="28233" spans="5:13" x14ac:dyDescent="0.25">
      <c r="E28233" s="1"/>
      <c r="F28233" s="1"/>
      <c r="G28233" s="1"/>
      <c r="H28233" s="1"/>
      <c r="I28233" s="1"/>
      <c r="J28233" s="1"/>
      <c r="K28233" s="1"/>
      <c r="L28233" s="1"/>
      <c r="M28233" s="1"/>
    </row>
    <row r="28234" spans="5:13" x14ac:dyDescent="0.25">
      <c r="E28234" s="1"/>
      <c r="F28234" s="1"/>
      <c r="G28234" s="1"/>
      <c r="H28234" s="1"/>
      <c r="I28234" s="1"/>
      <c r="J28234" s="1"/>
      <c r="K28234" s="1"/>
      <c r="L28234" s="1"/>
      <c r="M28234" s="1"/>
    </row>
    <row r="28235" spans="5:13" x14ac:dyDescent="0.25">
      <c r="E28235" s="1"/>
      <c r="F28235" s="1"/>
      <c r="G28235" s="1"/>
      <c r="H28235" s="1"/>
      <c r="I28235" s="1"/>
      <c r="J28235" s="1"/>
      <c r="K28235" s="1"/>
      <c r="L28235" s="1"/>
      <c r="M28235" s="1"/>
    </row>
    <row r="28236" spans="5:13" x14ac:dyDescent="0.25">
      <c r="E28236" s="1"/>
      <c r="F28236" s="1"/>
      <c r="G28236" s="1"/>
      <c r="H28236" s="1"/>
      <c r="I28236" s="1"/>
      <c r="J28236" s="1"/>
      <c r="K28236" s="1"/>
      <c r="L28236" s="1"/>
      <c r="M28236" s="1"/>
    </row>
    <row r="28237" spans="5:13" x14ac:dyDescent="0.25">
      <c r="E28237" s="1"/>
      <c r="F28237" s="1"/>
      <c r="G28237" s="1"/>
      <c r="H28237" s="1"/>
      <c r="I28237" s="1"/>
      <c r="J28237" s="1"/>
      <c r="K28237" s="1"/>
      <c r="L28237" s="1"/>
      <c r="M28237" s="1"/>
    </row>
    <row r="28238" spans="5:13" x14ac:dyDescent="0.25">
      <c r="E28238" s="1"/>
      <c r="F28238" s="1"/>
      <c r="G28238" s="1"/>
      <c r="H28238" s="1"/>
      <c r="I28238" s="1"/>
      <c r="J28238" s="1"/>
      <c r="K28238" s="1"/>
      <c r="L28238" s="1"/>
      <c r="M28238" s="1"/>
    </row>
    <row r="28239" spans="5:13" x14ac:dyDescent="0.25">
      <c r="E28239" s="1"/>
      <c r="F28239" s="1"/>
      <c r="G28239" s="1"/>
      <c r="H28239" s="1"/>
      <c r="I28239" s="1"/>
      <c r="J28239" s="1"/>
      <c r="K28239" s="1"/>
      <c r="L28239" s="1"/>
      <c r="M28239" s="1"/>
    </row>
    <row r="28240" spans="5:13" x14ac:dyDescent="0.25">
      <c r="E28240" s="1"/>
      <c r="F28240" s="1"/>
      <c r="G28240" s="1"/>
      <c r="H28240" s="1"/>
      <c r="I28240" s="1"/>
      <c r="J28240" s="1"/>
      <c r="K28240" s="1"/>
      <c r="L28240" s="1"/>
      <c r="M28240" s="1"/>
    </row>
    <row r="28241" spans="5:13" x14ac:dyDescent="0.25">
      <c r="E28241" s="1"/>
      <c r="F28241" s="1"/>
      <c r="G28241" s="1"/>
      <c r="H28241" s="1"/>
      <c r="I28241" s="1"/>
      <c r="J28241" s="1"/>
      <c r="K28241" s="1"/>
      <c r="L28241" s="1"/>
      <c r="M28241" s="1"/>
    </row>
    <row r="28242" spans="5:13" x14ac:dyDescent="0.25">
      <c r="E28242" s="1"/>
      <c r="F28242" s="1"/>
      <c r="G28242" s="1"/>
      <c r="H28242" s="1"/>
      <c r="I28242" s="1"/>
      <c r="J28242" s="1"/>
      <c r="K28242" s="1"/>
      <c r="L28242" s="1"/>
      <c r="M28242" s="1"/>
    </row>
    <row r="28243" spans="5:13" x14ac:dyDescent="0.25">
      <c r="E28243" s="1"/>
      <c r="F28243" s="1"/>
      <c r="G28243" s="1"/>
      <c r="H28243" s="1"/>
      <c r="I28243" s="1"/>
      <c r="J28243" s="1"/>
      <c r="K28243" s="1"/>
      <c r="L28243" s="1"/>
      <c r="M28243" s="1"/>
    </row>
    <row r="28244" spans="5:13" x14ac:dyDescent="0.25">
      <c r="E28244" s="1"/>
      <c r="F28244" s="1"/>
      <c r="G28244" s="1"/>
      <c r="H28244" s="1"/>
      <c r="I28244" s="1"/>
      <c r="J28244" s="1"/>
      <c r="K28244" s="1"/>
      <c r="L28244" s="1"/>
      <c r="M28244" s="1"/>
    </row>
    <row r="28245" spans="5:13" x14ac:dyDescent="0.25">
      <c r="E28245" s="1"/>
      <c r="F28245" s="1"/>
      <c r="G28245" s="1"/>
      <c r="H28245" s="1"/>
      <c r="I28245" s="1"/>
      <c r="J28245" s="1"/>
      <c r="K28245" s="1"/>
      <c r="L28245" s="1"/>
      <c r="M28245" s="1"/>
    </row>
    <row r="28246" spans="5:13" x14ac:dyDescent="0.25">
      <c r="E28246" s="1"/>
      <c r="F28246" s="1"/>
      <c r="G28246" s="1"/>
      <c r="H28246" s="1"/>
      <c r="I28246" s="1"/>
      <c r="J28246" s="1"/>
      <c r="K28246" s="1"/>
      <c r="L28246" s="1"/>
      <c r="M28246" s="1"/>
    </row>
    <row r="28247" spans="5:13" x14ac:dyDescent="0.25">
      <c r="E28247" s="1"/>
      <c r="F28247" s="1"/>
      <c r="G28247" s="1"/>
      <c r="H28247" s="1"/>
      <c r="I28247" s="1"/>
      <c r="J28247" s="1"/>
      <c r="K28247" s="1"/>
      <c r="L28247" s="1"/>
      <c r="M28247" s="1"/>
    </row>
    <row r="28248" spans="5:13" x14ac:dyDescent="0.25">
      <c r="E28248" s="1"/>
      <c r="F28248" s="1"/>
      <c r="G28248" s="1"/>
      <c r="H28248" s="1"/>
      <c r="I28248" s="1"/>
      <c r="J28248" s="1"/>
      <c r="K28248" s="1"/>
      <c r="L28248" s="1"/>
      <c r="M28248" s="1"/>
    </row>
    <row r="28249" spans="5:13" x14ac:dyDescent="0.25">
      <c r="E28249" s="1"/>
      <c r="F28249" s="1"/>
      <c r="G28249" s="1"/>
      <c r="H28249" s="1"/>
      <c r="I28249" s="1"/>
      <c r="J28249" s="1"/>
      <c r="K28249" s="1"/>
      <c r="L28249" s="1"/>
      <c r="M28249" s="1"/>
    </row>
    <row r="28250" spans="5:13" x14ac:dyDescent="0.25">
      <c r="E28250" s="1"/>
      <c r="F28250" s="1"/>
      <c r="G28250" s="1"/>
      <c r="H28250" s="1"/>
      <c r="I28250" s="1"/>
      <c r="J28250" s="1"/>
      <c r="K28250" s="1"/>
      <c r="L28250" s="1"/>
      <c r="M28250" s="1"/>
    </row>
    <row r="28251" spans="5:13" x14ac:dyDescent="0.25">
      <c r="E28251" s="1"/>
      <c r="F28251" s="1"/>
      <c r="G28251" s="1"/>
      <c r="H28251" s="1"/>
      <c r="I28251" s="1"/>
      <c r="J28251" s="1"/>
      <c r="K28251" s="1"/>
      <c r="L28251" s="1"/>
      <c r="M28251" s="1"/>
    </row>
    <row r="28252" spans="5:13" x14ac:dyDescent="0.25">
      <c r="E28252" s="1"/>
      <c r="F28252" s="1"/>
      <c r="G28252" s="1"/>
      <c r="H28252" s="1"/>
      <c r="I28252" s="1"/>
      <c r="J28252" s="1"/>
      <c r="K28252" s="1"/>
      <c r="L28252" s="1"/>
      <c r="M28252" s="1"/>
    </row>
    <row r="28253" spans="5:13" x14ac:dyDescent="0.25">
      <c r="E28253" s="1"/>
      <c r="F28253" s="1"/>
      <c r="G28253" s="1"/>
      <c r="H28253" s="1"/>
      <c r="I28253" s="1"/>
      <c r="J28253" s="1"/>
      <c r="K28253" s="1"/>
      <c r="L28253" s="1"/>
      <c r="M28253" s="1"/>
    </row>
    <row r="28254" spans="5:13" x14ac:dyDescent="0.25">
      <c r="E28254" s="1"/>
      <c r="F28254" s="1"/>
      <c r="G28254" s="1"/>
      <c r="H28254" s="1"/>
      <c r="I28254" s="1"/>
      <c r="J28254" s="1"/>
      <c r="K28254" s="1"/>
      <c r="L28254" s="1"/>
      <c r="M28254" s="1"/>
    </row>
    <row r="28255" spans="5:13" x14ac:dyDescent="0.25">
      <c r="E28255" s="1"/>
      <c r="F28255" s="1"/>
      <c r="G28255" s="1"/>
      <c r="H28255" s="1"/>
      <c r="I28255" s="1"/>
      <c r="J28255" s="1"/>
      <c r="K28255" s="1"/>
      <c r="L28255" s="1"/>
      <c r="M28255" s="1"/>
    </row>
    <row r="28256" spans="5:13" x14ac:dyDescent="0.25">
      <c r="E28256" s="1"/>
      <c r="F28256" s="1"/>
      <c r="G28256" s="1"/>
      <c r="H28256" s="1"/>
      <c r="I28256" s="1"/>
      <c r="J28256" s="1"/>
      <c r="K28256" s="1"/>
      <c r="L28256" s="1"/>
      <c r="M28256" s="1"/>
    </row>
    <row r="28257" spans="5:13" x14ac:dyDescent="0.25">
      <c r="E28257" s="1"/>
      <c r="F28257" s="1"/>
      <c r="G28257" s="1"/>
      <c r="H28257" s="1"/>
      <c r="I28257" s="1"/>
      <c r="J28257" s="1"/>
      <c r="K28257" s="1"/>
      <c r="L28257" s="1"/>
      <c r="M28257" s="1"/>
    </row>
    <row r="28258" spans="5:13" x14ac:dyDescent="0.25">
      <c r="E28258" s="1"/>
      <c r="F28258" s="1"/>
      <c r="G28258" s="1"/>
      <c r="H28258" s="1"/>
      <c r="I28258" s="1"/>
      <c r="J28258" s="1"/>
      <c r="K28258" s="1"/>
      <c r="L28258" s="1"/>
      <c r="M28258" s="1"/>
    </row>
    <row r="28259" spans="5:13" x14ac:dyDescent="0.25">
      <c r="E28259" s="1"/>
      <c r="F28259" s="1"/>
      <c r="G28259" s="1"/>
      <c r="H28259" s="1"/>
      <c r="I28259" s="1"/>
      <c r="J28259" s="1"/>
      <c r="K28259" s="1"/>
      <c r="L28259" s="1"/>
      <c r="M28259" s="1"/>
    </row>
    <row r="28260" spans="5:13" x14ac:dyDescent="0.25">
      <c r="E28260" s="1"/>
      <c r="F28260" s="1"/>
      <c r="G28260" s="1"/>
      <c r="H28260" s="1"/>
      <c r="I28260" s="1"/>
      <c r="J28260" s="1"/>
      <c r="K28260" s="1"/>
      <c r="L28260" s="1"/>
      <c r="M28260" s="1"/>
    </row>
    <row r="28261" spans="5:13" x14ac:dyDescent="0.25">
      <c r="E28261" s="1"/>
      <c r="F28261" s="1"/>
      <c r="G28261" s="1"/>
      <c r="H28261" s="1"/>
      <c r="I28261" s="1"/>
      <c r="J28261" s="1"/>
      <c r="K28261" s="1"/>
      <c r="L28261" s="1"/>
      <c r="M28261" s="1"/>
    </row>
    <row r="28262" spans="5:13" x14ac:dyDescent="0.25">
      <c r="E28262" s="1"/>
      <c r="F28262" s="1"/>
      <c r="G28262" s="1"/>
      <c r="H28262" s="1"/>
      <c r="I28262" s="1"/>
      <c r="J28262" s="1"/>
      <c r="K28262" s="1"/>
      <c r="L28262" s="1"/>
      <c r="M28262" s="1"/>
    </row>
    <row r="28263" spans="5:13" x14ac:dyDescent="0.25">
      <c r="E28263" s="1"/>
      <c r="F28263" s="1"/>
      <c r="G28263" s="1"/>
      <c r="H28263" s="1"/>
      <c r="I28263" s="1"/>
      <c r="J28263" s="1"/>
      <c r="K28263" s="1"/>
      <c r="L28263" s="1"/>
      <c r="M28263" s="1"/>
    </row>
    <row r="28264" spans="5:13" x14ac:dyDescent="0.25">
      <c r="E28264" s="1"/>
      <c r="F28264" s="1"/>
      <c r="G28264" s="1"/>
      <c r="H28264" s="1"/>
      <c r="I28264" s="1"/>
      <c r="J28264" s="1"/>
      <c r="K28264" s="1"/>
      <c r="L28264" s="1"/>
      <c r="M28264" s="1"/>
    </row>
    <row r="28265" spans="5:13" x14ac:dyDescent="0.25">
      <c r="E28265" s="1"/>
      <c r="F28265" s="1"/>
      <c r="G28265" s="1"/>
      <c r="H28265" s="1"/>
      <c r="I28265" s="1"/>
      <c r="J28265" s="1"/>
      <c r="K28265" s="1"/>
      <c r="L28265" s="1"/>
      <c r="M28265" s="1"/>
    </row>
    <row r="28266" spans="5:13" x14ac:dyDescent="0.25">
      <c r="E28266" s="1"/>
      <c r="F28266" s="1"/>
      <c r="G28266" s="1"/>
      <c r="H28266" s="1"/>
      <c r="I28266" s="1"/>
      <c r="J28266" s="1"/>
      <c r="K28266" s="1"/>
      <c r="L28266" s="1"/>
      <c r="M28266" s="1"/>
    </row>
    <row r="28267" spans="5:13" x14ac:dyDescent="0.25">
      <c r="E28267" s="1"/>
      <c r="F28267" s="1"/>
      <c r="G28267" s="1"/>
      <c r="H28267" s="1"/>
      <c r="I28267" s="1"/>
      <c r="J28267" s="1"/>
      <c r="K28267" s="1"/>
      <c r="L28267" s="1"/>
      <c r="M28267" s="1"/>
    </row>
    <row r="28268" spans="5:13" x14ac:dyDescent="0.25">
      <c r="E28268" s="1"/>
      <c r="F28268" s="1"/>
      <c r="G28268" s="1"/>
      <c r="H28268" s="1"/>
      <c r="I28268" s="1"/>
      <c r="J28268" s="1"/>
      <c r="K28268" s="1"/>
      <c r="L28268" s="1"/>
      <c r="M28268" s="1"/>
    </row>
    <row r="28269" spans="5:13" x14ac:dyDescent="0.25">
      <c r="E28269" s="1"/>
      <c r="F28269" s="1"/>
      <c r="G28269" s="1"/>
      <c r="H28269" s="1"/>
      <c r="I28269" s="1"/>
      <c r="J28269" s="1"/>
      <c r="K28269" s="1"/>
      <c r="L28269" s="1"/>
      <c r="M28269" s="1"/>
    </row>
    <row r="28270" spans="5:13" x14ac:dyDescent="0.25">
      <c r="E28270" s="1"/>
      <c r="F28270" s="1"/>
      <c r="G28270" s="1"/>
      <c r="H28270" s="1"/>
      <c r="I28270" s="1"/>
      <c r="J28270" s="1"/>
      <c r="K28270" s="1"/>
      <c r="L28270" s="1"/>
      <c r="M28270" s="1"/>
    </row>
    <row r="28271" spans="5:13" x14ac:dyDescent="0.25">
      <c r="E28271" s="1"/>
      <c r="F28271" s="1"/>
      <c r="G28271" s="1"/>
      <c r="H28271" s="1"/>
      <c r="I28271" s="1"/>
      <c r="J28271" s="1"/>
      <c r="K28271" s="1"/>
      <c r="L28271" s="1"/>
      <c r="M28271" s="1"/>
    </row>
    <row r="28272" spans="5:13" x14ac:dyDescent="0.25">
      <c r="E28272" s="1"/>
      <c r="F28272" s="1"/>
      <c r="G28272" s="1"/>
      <c r="H28272" s="1"/>
      <c r="I28272" s="1"/>
      <c r="J28272" s="1"/>
      <c r="K28272" s="1"/>
      <c r="L28272" s="1"/>
      <c r="M28272" s="1"/>
    </row>
    <row r="28273" spans="5:13" x14ac:dyDescent="0.25">
      <c r="E28273" s="1"/>
      <c r="F28273" s="1"/>
      <c r="G28273" s="1"/>
      <c r="H28273" s="1"/>
      <c r="I28273" s="1"/>
      <c r="J28273" s="1"/>
      <c r="K28273" s="1"/>
      <c r="L28273" s="1"/>
      <c r="M28273" s="1"/>
    </row>
    <row r="28274" spans="5:13" x14ac:dyDescent="0.25">
      <c r="E28274" s="1"/>
      <c r="F28274" s="1"/>
      <c r="G28274" s="1"/>
      <c r="H28274" s="1"/>
      <c r="I28274" s="1"/>
      <c r="J28274" s="1"/>
      <c r="K28274" s="1"/>
      <c r="L28274" s="1"/>
      <c r="M28274" s="1"/>
    </row>
    <row r="28275" spans="5:13" x14ac:dyDescent="0.25">
      <c r="E28275" s="1"/>
      <c r="F28275" s="1"/>
      <c r="G28275" s="1"/>
      <c r="H28275" s="1"/>
      <c r="I28275" s="1"/>
      <c r="J28275" s="1"/>
      <c r="K28275" s="1"/>
      <c r="L28275" s="1"/>
      <c r="M28275" s="1"/>
    </row>
    <row r="28276" spans="5:13" x14ac:dyDescent="0.25">
      <c r="E28276" s="1"/>
      <c r="F28276" s="1"/>
      <c r="G28276" s="1"/>
      <c r="H28276" s="1"/>
      <c r="I28276" s="1"/>
      <c r="J28276" s="1"/>
      <c r="K28276" s="1"/>
      <c r="L28276" s="1"/>
      <c r="M28276" s="1"/>
    </row>
    <row r="28277" spans="5:13" x14ac:dyDescent="0.25">
      <c r="E28277" s="1"/>
      <c r="F28277" s="1"/>
      <c r="G28277" s="1"/>
      <c r="H28277" s="1"/>
      <c r="I28277" s="1"/>
      <c r="J28277" s="1"/>
      <c r="K28277" s="1"/>
      <c r="L28277" s="1"/>
      <c r="M28277" s="1"/>
    </row>
    <row r="28278" spans="5:13" x14ac:dyDescent="0.25">
      <c r="E28278" s="1"/>
      <c r="F28278" s="1"/>
      <c r="G28278" s="1"/>
      <c r="H28278" s="1"/>
      <c r="I28278" s="1"/>
      <c r="J28278" s="1"/>
      <c r="K28278" s="1"/>
      <c r="L28278" s="1"/>
      <c r="M28278" s="1"/>
    </row>
    <row r="28279" spans="5:13" x14ac:dyDescent="0.25">
      <c r="E28279" s="1"/>
      <c r="F28279" s="1"/>
      <c r="G28279" s="1"/>
      <c r="H28279" s="1"/>
      <c r="I28279" s="1"/>
      <c r="J28279" s="1"/>
      <c r="K28279" s="1"/>
      <c r="L28279" s="1"/>
      <c r="M28279" s="1"/>
    </row>
    <row r="28280" spans="5:13" x14ac:dyDescent="0.25">
      <c r="E28280" s="1"/>
      <c r="F28280" s="1"/>
      <c r="G28280" s="1"/>
      <c r="H28280" s="1"/>
      <c r="I28280" s="1"/>
      <c r="J28280" s="1"/>
      <c r="K28280" s="1"/>
      <c r="L28280" s="1"/>
      <c r="M28280" s="1"/>
    </row>
    <row r="28281" spans="5:13" x14ac:dyDescent="0.25">
      <c r="E28281" s="1"/>
      <c r="F28281" s="1"/>
      <c r="G28281" s="1"/>
      <c r="H28281" s="1"/>
      <c r="I28281" s="1"/>
      <c r="J28281" s="1"/>
      <c r="K28281" s="1"/>
      <c r="L28281" s="1"/>
      <c r="M28281" s="1"/>
    </row>
    <row r="28282" spans="5:13" x14ac:dyDescent="0.25">
      <c r="E28282" s="1"/>
      <c r="F28282" s="1"/>
      <c r="G28282" s="1"/>
      <c r="H28282" s="1"/>
      <c r="I28282" s="1"/>
      <c r="J28282" s="1"/>
      <c r="K28282" s="1"/>
      <c r="L28282" s="1"/>
      <c r="M28282" s="1"/>
    </row>
    <row r="28283" spans="5:13" x14ac:dyDescent="0.25">
      <c r="E28283" s="1"/>
      <c r="F28283" s="1"/>
      <c r="G28283" s="1"/>
      <c r="H28283" s="1"/>
      <c r="I28283" s="1"/>
      <c r="J28283" s="1"/>
      <c r="K28283" s="1"/>
      <c r="L28283" s="1"/>
      <c r="M28283" s="1"/>
    </row>
    <row r="28284" spans="5:13" x14ac:dyDescent="0.25">
      <c r="E28284" s="1"/>
      <c r="F28284" s="1"/>
      <c r="G28284" s="1"/>
      <c r="H28284" s="1"/>
      <c r="I28284" s="1"/>
      <c r="J28284" s="1"/>
      <c r="K28284" s="1"/>
      <c r="L28284" s="1"/>
      <c r="M28284" s="1"/>
    </row>
    <row r="28285" spans="5:13" x14ac:dyDescent="0.25">
      <c r="E28285" s="1"/>
      <c r="F28285" s="1"/>
      <c r="G28285" s="1"/>
      <c r="H28285" s="1"/>
      <c r="I28285" s="1"/>
      <c r="J28285" s="1"/>
      <c r="K28285" s="1"/>
      <c r="L28285" s="1"/>
      <c r="M28285" s="1"/>
    </row>
    <row r="28286" spans="5:13" x14ac:dyDescent="0.25">
      <c r="E28286" s="1"/>
      <c r="F28286" s="1"/>
      <c r="G28286" s="1"/>
      <c r="H28286" s="1"/>
      <c r="I28286" s="1"/>
      <c r="J28286" s="1"/>
      <c r="K28286" s="1"/>
      <c r="L28286" s="1"/>
      <c r="M28286" s="1"/>
    </row>
    <row r="28287" spans="5:13" x14ac:dyDescent="0.25">
      <c r="E28287" s="1"/>
      <c r="F28287" s="1"/>
      <c r="G28287" s="1"/>
      <c r="H28287" s="1"/>
      <c r="I28287" s="1"/>
      <c r="J28287" s="1"/>
      <c r="K28287" s="1"/>
      <c r="L28287" s="1"/>
      <c r="M28287" s="1"/>
    </row>
    <row r="28288" spans="5:13" x14ac:dyDescent="0.25">
      <c r="E28288" s="1"/>
      <c r="F28288" s="1"/>
      <c r="G28288" s="1"/>
      <c r="H28288" s="1"/>
      <c r="I28288" s="1"/>
      <c r="J28288" s="1"/>
      <c r="K28288" s="1"/>
      <c r="L28288" s="1"/>
      <c r="M28288" s="1"/>
    </row>
    <row r="28289" spans="5:13" x14ac:dyDescent="0.25">
      <c r="E28289" s="1"/>
      <c r="F28289" s="1"/>
      <c r="G28289" s="1"/>
      <c r="H28289" s="1"/>
      <c r="I28289" s="1"/>
      <c r="J28289" s="1"/>
      <c r="K28289" s="1"/>
      <c r="L28289" s="1"/>
      <c r="M28289" s="1"/>
    </row>
    <row r="28290" spans="5:13" x14ac:dyDescent="0.25">
      <c r="E28290" s="1"/>
      <c r="F28290" s="1"/>
      <c r="G28290" s="1"/>
      <c r="H28290" s="1"/>
      <c r="I28290" s="1"/>
      <c r="J28290" s="1"/>
      <c r="K28290" s="1"/>
      <c r="L28290" s="1"/>
      <c r="M28290" s="1"/>
    </row>
    <row r="28291" spans="5:13" x14ac:dyDescent="0.25">
      <c r="E28291" s="1"/>
      <c r="F28291" s="1"/>
      <c r="G28291" s="1"/>
      <c r="H28291" s="1"/>
      <c r="I28291" s="1"/>
      <c r="J28291" s="1"/>
      <c r="K28291" s="1"/>
      <c r="L28291" s="1"/>
      <c r="M28291" s="1"/>
    </row>
    <row r="28292" spans="5:13" x14ac:dyDescent="0.25">
      <c r="E28292" s="1"/>
      <c r="F28292" s="1"/>
      <c r="G28292" s="1"/>
      <c r="H28292" s="1"/>
      <c r="I28292" s="1"/>
      <c r="J28292" s="1"/>
      <c r="K28292" s="1"/>
      <c r="L28292" s="1"/>
      <c r="M28292" s="1"/>
    </row>
    <row r="28293" spans="5:13" x14ac:dyDescent="0.25">
      <c r="E28293" s="1"/>
      <c r="F28293" s="1"/>
      <c r="G28293" s="1"/>
      <c r="H28293" s="1"/>
      <c r="I28293" s="1"/>
      <c r="J28293" s="1"/>
      <c r="K28293" s="1"/>
      <c r="L28293" s="1"/>
      <c r="M28293" s="1"/>
    </row>
    <row r="28294" spans="5:13" x14ac:dyDescent="0.25">
      <c r="E28294" s="1"/>
      <c r="F28294" s="1"/>
      <c r="G28294" s="1"/>
      <c r="H28294" s="1"/>
      <c r="I28294" s="1"/>
      <c r="J28294" s="1"/>
      <c r="K28294" s="1"/>
      <c r="L28294" s="1"/>
      <c r="M28294" s="1"/>
    </row>
    <row r="28295" spans="5:13" x14ac:dyDescent="0.25">
      <c r="E28295" s="1"/>
      <c r="F28295" s="1"/>
      <c r="G28295" s="1"/>
      <c r="H28295" s="1"/>
      <c r="I28295" s="1"/>
      <c r="J28295" s="1"/>
      <c r="K28295" s="1"/>
      <c r="L28295" s="1"/>
      <c r="M28295" s="1"/>
    </row>
    <row r="28296" spans="5:13" x14ac:dyDescent="0.25">
      <c r="E28296" s="1"/>
      <c r="F28296" s="1"/>
      <c r="G28296" s="1"/>
      <c r="H28296" s="1"/>
      <c r="I28296" s="1"/>
      <c r="J28296" s="1"/>
      <c r="K28296" s="1"/>
      <c r="L28296" s="1"/>
      <c r="M28296" s="1"/>
    </row>
    <row r="28297" spans="5:13" x14ac:dyDescent="0.25">
      <c r="E28297" s="1"/>
      <c r="F28297" s="1"/>
      <c r="G28297" s="1"/>
      <c r="H28297" s="1"/>
      <c r="I28297" s="1"/>
      <c r="J28297" s="1"/>
      <c r="K28297" s="1"/>
      <c r="L28297" s="1"/>
      <c r="M28297" s="1"/>
    </row>
    <row r="28298" spans="5:13" x14ac:dyDescent="0.25">
      <c r="E28298" s="1"/>
      <c r="F28298" s="1"/>
      <c r="G28298" s="1"/>
      <c r="H28298" s="1"/>
      <c r="I28298" s="1"/>
      <c r="J28298" s="1"/>
      <c r="K28298" s="1"/>
      <c r="L28298" s="1"/>
      <c r="M28298" s="1"/>
    </row>
    <row r="28299" spans="5:13" x14ac:dyDescent="0.25">
      <c r="E28299" s="1"/>
      <c r="F28299" s="1"/>
      <c r="G28299" s="1"/>
      <c r="H28299" s="1"/>
      <c r="I28299" s="1"/>
      <c r="J28299" s="1"/>
      <c r="K28299" s="1"/>
      <c r="L28299" s="1"/>
      <c r="M28299" s="1"/>
    </row>
    <row r="28300" spans="5:13" x14ac:dyDescent="0.25">
      <c r="E28300" s="1"/>
      <c r="F28300" s="1"/>
      <c r="G28300" s="1"/>
      <c r="H28300" s="1"/>
      <c r="I28300" s="1"/>
      <c r="J28300" s="1"/>
      <c r="K28300" s="1"/>
      <c r="L28300" s="1"/>
      <c r="M28300" s="1"/>
    </row>
    <row r="28301" spans="5:13" x14ac:dyDescent="0.25">
      <c r="E28301" s="1"/>
      <c r="F28301" s="1"/>
      <c r="G28301" s="1"/>
      <c r="H28301" s="1"/>
      <c r="I28301" s="1"/>
      <c r="J28301" s="1"/>
      <c r="K28301" s="1"/>
      <c r="L28301" s="1"/>
      <c r="M28301" s="1"/>
    </row>
    <row r="28302" spans="5:13" x14ac:dyDescent="0.25">
      <c r="E28302" s="1"/>
      <c r="F28302" s="1"/>
      <c r="G28302" s="1"/>
      <c r="H28302" s="1"/>
      <c r="I28302" s="1"/>
      <c r="J28302" s="1"/>
      <c r="K28302" s="1"/>
      <c r="L28302" s="1"/>
      <c r="M28302" s="1"/>
    </row>
    <row r="28303" spans="5:13" x14ac:dyDescent="0.25">
      <c r="E28303" s="1"/>
      <c r="F28303" s="1"/>
      <c r="G28303" s="1"/>
      <c r="H28303" s="1"/>
      <c r="I28303" s="1"/>
      <c r="J28303" s="1"/>
      <c r="K28303" s="1"/>
      <c r="L28303" s="1"/>
      <c r="M28303" s="1"/>
    </row>
    <row r="28304" spans="5:13" x14ac:dyDescent="0.25">
      <c r="E28304" s="1"/>
      <c r="F28304" s="1"/>
      <c r="G28304" s="1"/>
      <c r="H28304" s="1"/>
      <c r="I28304" s="1"/>
      <c r="J28304" s="1"/>
      <c r="K28304" s="1"/>
      <c r="L28304" s="1"/>
      <c r="M28304" s="1"/>
    </row>
    <row r="28305" spans="5:13" x14ac:dyDescent="0.25">
      <c r="E28305" s="1"/>
      <c r="F28305" s="1"/>
      <c r="G28305" s="1"/>
      <c r="H28305" s="1"/>
      <c r="I28305" s="1"/>
      <c r="J28305" s="1"/>
      <c r="K28305" s="1"/>
      <c r="L28305" s="1"/>
      <c r="M28305" s="1"/>
    </row>
    <row r="28306" spans="5:13" x14ac:dyDescent="0.25">
      <c r="E28306" s="1"/>
      <c r="F28306" s="1"/>
      <c r="G28306" s="1"/>
      <c r="H28306" s="1"/>
      <c r="I28306" s="1"/>
      <c r="J28306" s="1"/>
      <c r="K28306" s="1"/>
      <c r="L28306" s="1"/>
      <c r="M28306" s="1"/>
    </row>
    <row r="28307" spans="5:13" x14ac:dyDescent="0.25">
      <c r="E28307" s="1"/>
      <c r="F28307" s="1"/>
      <c r="G28307" s="1"/>
      <c r="H28307" s="1"/>
      <c r="I28307" s="1"/>
      <c r="J28307" s="1"/>
      <c r="K28307" s="1"/>
      <c r="L28307" s="1"/>
      <c r="M28307" s="1"/>
    </row>
    <row r="28308" spans="5:13" x14ac:dyDescent="0.25">
      <c r="E28308" s="1"/>
      <c r="F28308" s="1"/>
      <c r="G28308" s="1"/>
      <c r="H28308" s="1"/>
      <c r="I28308" s="1"/>
      <c r="J28308" s="1"/>
      <c r="K28308" s="1"/>
      <c r="L28308" s="1"/>
      <c r="M28308" s="1"/>
    </row>
    <row r="28309" spans="5:13" x14ac:dyDescent="0.25">
      <c r="E28309" s="1"/>
      <c r="F28309" s="1"/>
      <c r="G28309" s="1"/>
      <c r="H28309" s="1"/>
      <c r="I28309" s="1"/>
      <c r="J28309" s="1"/>
      <c r="K28309" s="1"/>
      <c r="L28309" s="1"/>
      <c r="M28309" s="1"/>
    </row>
    <row r="28310" spans="5:13" x14ac:dyDescent="0.25">
      <c r="E28310" s="1"/>
      <c r="F28310" s="1"/>
      <c r="G28310" s="1"/>
      <c r="H28310" s="1"/>
      <c r="I28310" s="1"/>
      <c r="J28310" s="1"/>
      <c r="K28310" s="1"/>
      <c r="L28310" s="1"/>
      <c r="M28310" s="1"/>
    </row>
    <row r="28311" spans="5:13" x14ac:dyDescent="0.25">
      <c r="E28311" s="1"/>
      <c r="F28311" s="1"/>
      <c r="G28311" s="1"/>
      <c r="H28311" s="1"/>
      <c r="I28311" s="1"/>
      <c r="J28311" s="1"/>
      <c r="K28311" s="1"/>
      <c r="L28311" s="1"/>
      <c r="M28311" s="1"/>
    </row>
    <row r="28312" spans="5:13" x14ac:dyDescent="0.25">
      <c r="E28312" s="1"/>
      <c r="F28312" s="1"/>
      <c r="G28312" s="1"/>
      <c r="H28312" s="1"/>
      <c r="I28312" s="1"/>
      <c r="J28312" s="1"/>
      <c r="K28312" s="1"/>
      <c r="L28312" s="1"/>
      <c r="M28312" s="1"/>
    </row>
    <row r="28313" spans="5:13" x14ac:dyDescent="0.25">
      <c r="E28313" s="1"/>
      <c r="F28313" s="1"/>
      <c r="G28313" s="1"/>
      <c r="H28313" s="1"/>
      <c r="I28313" s="1"/>
      <c r="J28313" s="1"/>
      <c r="K28313" s="1"/>
      <c r="L28313" s="1"/>
      <c r="M28313" s="1"/>
    </row>
    <row r="28314" spans="5:13" x14ac:dyDescent="0.25">
      <c r="E28314" s="1"/>
      <c r="F28314" s="1"/>
      <c r="G28314" s="1"/>
      <c r="H28314" s="1"/>
      <c r="I28314" s="1"/>
      <c r="J28314" s="1"/>
      <c r="K28314" s="1"/>
      <c r="L28314" s="1"/>
      <c r="M28314" s="1"/>
    </row>
    <row r="28315" spans="5:13" x14ac:dyDescent="0.25">
      <c r="E28315" s="1"/>
      <c r="F28315" s="1"/>
      <c r="G28315" s="1"/>
      <c r="H28315" s="1"/>
      <c r="I28315" s="1"/>
      <c r="J28315" s="1"/>
      <c r="K28315" s="1"/>
      <c r="L28315" s="1"/>
      <c r="M28315" s="1"/>
    </row>
    <row r="28316" spans="5:13" x14ac:dyDescent="0.25">
      <c r="E28316" s="1"/>
      <c r="F28316" s="1"/>
      <c r="G28316" s="1"/>
      <c r="H28316" s="1"/>
      <c r="I28316" s="1"/>
      <c r="J28316" s="1"/>
      <c r="K28316" s="1"/>
      <c r="L28316" s="1"/>
      <c r="M28316" s="1"/>
    </row>
    <row r="28317" spans="5:13" x14ac:dyDescent="0.25">
      <c r="E28317" s="1"/>
      <c r="F28317" s="1"/>
      <c r="G28317" s="1"/>
      <c r="H28317" s="1"/>
      <c r="I28317" s="1"/>
      <c r="J28317" s="1"/>
      <c r="K28317" s="1"/>
      <c r="L28317" s="1"/>
      <c r="M28317" s="1"/>
    </row>
    <row r="28318" spans="5:13" x14ac:dyDescent="0.25">
      <c r="E28318" s="1"/>
      <c r="F28318" s="1"/>
      <c r="G28318" s="1"/>
      <c r="H28318" s="1"/>
      <c r="I28318" s="1"/>
      <c r="J28318" s="1"/>
      <c r="K28318" s="1"/>
      <c r="L28318" s="1"/>
      <c r="M28318" s="1"/>
    </row>
    <row r="28319" spans="5:13" x14ac:dyDescent="0.25">
      <c r="E28319" s="1"/>
      <c r="F28319" s="1"/>
      <c r="G28319" s="1"/>
      <c r="H28319" s="1"/>
      <c r="I28319" s="1"/>
      <c r="J28319" s="1"/>
      <c r="K28319" s="1"/>
      <c r="L28319" s="1"/>
      <c r="M28319" s="1"/>
    </row>
    <row r="28320" spans="5:13" x14ac:dyDescent="0.25">
      <c r="E28320" s="1"/>
      <c r="F28320" s="1"/>
      <c r="G28320" s="1"/>
      <c r="H28320" s="1"/>
      <c r="I28320" s="1"/>
      <c r="J28320" s="1"/>
      <c r="K28320" s="1"/>
      <c r="L28320" s="1"/>
      <c r="M28320" s="1"/>
    </row>
    <row r="28321" spans="5:13" x14ac:dyDescent="0.25">
      <c r="E28321" s="1"/>
      <c r="F28321" s="1"/>
      <c r="G28321" s="1"/>
      <c r="H28321" s="1"/>
      <c r="I28321" s="1"/>
      <c r="J28321" s="1"/>
      <c r="K28321" s="1"/>
      <c r="L28321" s="1"/>
      <c r="M28321" s="1"/>
    </row>
    <row r="28322" spans="5:13" x14ac:dyDescent="0.25">
      <c r="E28322" s="1"/>
      <c r="F28322" s="1"/>
      <c r="G28322" s="1"/>
      <c r="H28322" s="1"/>
      <c r="I28322" s="1"/>
      <c r="J28322" s="1"/>
      <c r="K28322" s="1"/>
      <c r="L28322" s="1"/>
      <c r="M28322" s="1"/>
    </row>
    <row r="28323" spans="5:13" x14ac:dyDescent="0.25">
      <c r="E28323" s="1"/>
      <c r="F28323" s="1"/>
      <c r="G28323" s="1"/>
      <c r="H28323" s="1"/>
      <c r="I28323" s="1"/>
      <c r="J28323" s="1"/>
      <c r="K28323" s="1"/>
      <c r="L28323" s="1"/>
      <c r="M28323" s="1"/>
    </row>
    <row r="28324" spans="5:13" x14ac:dyDescent="0.25">
      <c r="E28324" s="1"/>
      <c r="F28324" s="1"/>
      <c r="G28324" s="1"/>
      <c r="H28324" s="1"/>
      <c r="I28324" s="1"/>
      <c r="J28324" s="1"/>
      <c r="K28324" s="1"/>
      <c r="L28324" s="1"/>
      <c r="M28324" s="1"/>
    </row>
    <row r="28325" spans="5:13" x14ac:dyDescent="0.25">
      <c r="E28325" s="1"/>
      <c r="F28325" s="1"/>
      <c r="G28325" s="1"/>
      <c r="H28325" s="1"/>
      <c r="I28325" s="1"/>
      <c r="J28325" s="1"/>
      <c r="K28325" s="1"/>
      <c r="L28325" s="1"/>
      <c r="M28325" s="1"/>
    </row>
    <row r="28326" spans="5:13" x14ac:dyDescent="0.25">
      <c r="E28326" s="1"/>
      <c r="F28326" s="1"/>
      <c r="G28326" s="1"/>
      <c r="H28326" s="1"/>
      <c r="I28326" s="1"/>
      <c r="J28326" s="1"/>
      <c r="K28326" s="1"/>
      <c r="L28326" s="1"/>
      <c r="M28326" s="1"/>
    </row>
    <row r="28327" spans="5:13" x14ac:dyDescent="0.25">
      <c r="E28327" s="1"/>
      <c r="F28327" s="1"/>
      <c r="G28327" s="1"/>
      <c r="H28327" s="1"/>
      <c r="I28327" s="1"/>
      <c r="J28327" s="1"/>
      <c r="K28327" s="1"/>
      <c r="L28327" s="1"/>
      <c r="M28327" s="1"/>
    </row>
    <row r="28328" spans="5:13" x14ac:dyDescent="0.25">
      <c r="E28328" s="1"/>
      <c r="F28328" s="1"/>
      <c r="G28328" s="1"/>
      <c r="H28328" s="1"/>
      <c r="I28328" s="1"/>
      <c r="J28328" s="1"/>
      <c r="K28328" s="1"/>
      <c r="L28328" s="1"/>
      <c r="M28328" s="1"/>
    </row>
    <row r="28329" spans="5:13" x14ac:dyDescent="0.25">
      <c r="E28329" s="1"/>
      <c r="F28329" s="1"/>
      <c r="G28329" s="1"/>
      <c r="H28329" s="1"/>
      <c r="I28329" s="1"/>
      <c r="J28329" s="1"/>
      <c r="K28329" s="1"/>
      <c r="L28329" s="1"/>
      <c r="M28329" s="1"/>
    </row>
    <row r="28330" spans="5:13" x14ac:dyDescent="0.25">
      <c r="E28330" s="1"/>
      <c r="F28330" s="1"/>
      <c r="G28330" s="1"/>
      <c r="H28330" s="1"/>
      <c r="I28330" s="1"/>
      <c r="J28330" s="1"/>
      <c r="K28330" s="1"/>
      <c r="L28330" s="1"/>
      <c r="M28330" s="1"/>
    </row>
    <row r="28331" spans="5:13" x14ac:dyDescent="0.25">
      <c r="E28331" s="1"/>
      <c r="F28331" s="1"/>
      <c r="G28331" s="1"/>
      <c r="H28331" s="1"/>
      <c r="I28331" s="1"/>
      <c r="J28331" s="1"/>
      <c r="K28331" s="1"/>
      <c r="L28331" s="1"/>
      <c r="M28331" s="1"/>
    </row>
    <row r="28332" spans="5:13" x14ac:dyDescent="0.25">
      <c r="E28332" s="1"/>
      <c r="F28332" s="1"/>
      <c r="G28332" s="1"/>
      <c r="H28332" s="1"/>
      <c r="I28332" s="1"/>
      <c r="J28332" s="1"/>
      <c r="K28332" s="1"/>
      <c r="L28332" s="1"/>
      <c r="M28332" s="1"/>
    </row>
    <row r="28333" spans="5:13" x14ac:dyDescent="0.25">
      <c r="E28333" s="1"/>
      <c r="F28333" s="1"/>
      <c r="G28333" s="1"/>
      <c r="H28333" s="1"/>
      <c r="I28333" s="1"/>
      <c r="J28333" s="1"/>
      <c r="K28333" s="1"/>
      <c r="L28333" s="1"/>
      <c r="M28333" s="1"/>
    </row>
    <row r="28334" spans="5:13" x14ac:dyDescent="0.25">
      <c r="E28334" s="1"/>
      <c r="F28334" s="1"/>
      <c r="G28334" s="1"/>
      <c r="H28334" s="1"/>
      <c r="I28334" s="1"/>
      <c r="J28334" s="1"/>
      <c r="K28334" s="1"/>
      <c r="L28334" s="1"/>
      <c r="M28334" s="1"/>
    </row>
    <row r="28335" spans="5:13" x14ac:dyDescent="0.25">
      <c r="E28335" s="1"/>
      <c r="F28335" s="1"/>
      <c r="G28335" s="1"/>
      <c r="H28335" s="1"/>
      <c r="I28335" s="1"/>
      <c r="J28335" s="1"/>
      <c r="K28335" s="1"/>
      <c r="L28335" s="1"/>
      <c r="M28335" s="1"/>
    </row>
    <row r="28336" spans="5:13" x14ac:dyDescent="0.25">
      <c r="E28336" s="1"/>
      <c r="F28336" s="1"/>
      <c r="G28336" s="1"/>
      <c r="H28336" s="1"/>
      <c r="I28336" s="1"/>
      <c r="J28336" s="1"/>
      <c r="K28336" s="1"/>
      <c r="L28336" s="1"/>
      <c r="M28336" s="1"/>
    </row>
    <row r="28337" spans="5:13" x14ac:dyDescent="0.25">
      <c r="E28337" s="1"/>
      <c r="F28337" s="1"/>
      <c r="G28337" s="1"/>
      <c r="H28337" s="1"/>
      <c r="I28337" s="1"/>
      <c r="J28337" s="1"/>
      <c r="K28337" s="1"/>
      <c r="L28337" s="1"/>
      <c r="M28337" s="1"/>
    </row>
    <row r="28338" spans="5:13" x14ac:dyDescent="0.25">
      <c r="E28338" s="1"/>
      <c r="F28338" s="1"/>
      <c r="G28338" s="1"/>
      <c r="H28338" s="1"/>
      <c r="I28338" s="1"/>
      <c r="J28338" s="1"/>
      <c r="K28338" s="1"/>
      <c r="L28338" s="1"/>
      <c r="M28338" s="1"/>
    </row>
    <row r="28339" spans="5:13" x14ac:dyDescent="0.25">
      <c r="E28339" s="1"/>
      <c r="F28339" s="1"/>
      <c r="G28339" s="1"/>
      <c r="H28339" s="1"/>
      <c r="I28339" s="1"/>
      <c r="J28339" s="1"/>
      <c r="K28339" s="1"/>
      <c r="L28339" s="1"/>
      <c r="M28339" s="1"/>
    </row>
    <row r="28340" spans="5:13" x14ac:dyDescent="0.25">
      <c r="E28340" s="1"/>
      <c r="F28340" s="1"/>
      <c r="G28340" s="1"/>
      <c r="H28340" s="1"/>
      <c r="I28340" s="1"/>
      <c r="J28340" s="1"/>
      <c r="K28340" s="1"/>
      <c r="L28340" s="1"/>
      <c r="M28340" s="1"/>
    </row>
    <row r="28341" spans="5:13" x14ac:dyDescent="0.25">
      <c r="E28341" s="1"/>
      <c r="F28341" s="1"/>
      <c r="G28341" s="1"/>
      <c r="H28341" s="1"/>
      <c r="I28341" s="1"/>
      <c r="J28341" s="1"/>
      <c r="K28341" s="1"/>
      <c r="L28341" s="1"/>
      <c r="M28341" s="1"/>
    </row>
    <row r="28342" spans="5:13" x14ac:dyDescent="0.25">
      <c r="E28342" s="1"/>
      <c r="F28342" s="1"/>
      <c r="G28342" s="1"/>
      <c r="H28342" s="1"/>
      <c r="I28342" s="1"/>
      <c r="J28342" s="1"/>
      <c r="K28342" s="1"/>
      <c r="L28342" s="1"/>
      <c r="M28342" s="1"/>
    </row>
    <row r="28343" spans="5:13" x14ac:dyDescent="0.25">
      <c r="E28343" s="1"/>
      <c r="F28343" s="1"/>
      <c r="G28343" s="1"/>
      <c r="H28343" s="1"/>
      <c r="I28343" s="1"/>
      <c r="J28343" s="1"/>
      <c r="K28343" s="1"/>
      <c r="L28343" s="1"/>
      <c r="M28343" s="1"/>
    </row>
    <row r="28344" spans="5:13" x14ac:dyDescent="0.25">
      <c r="E28344" s="1"/>
      <c r="F28344" s="1"/>
      <c r="G28344" s="1"/>
      <c r="H28344" s="1"/>
      <c r="I28344" s="1"/>
      <c r="J28344" s="1"/>
      <c r="K28344" s="1"/>
      <c r="L28344" s="1"/>
      <c r="M28344" s="1"/>
    </row>
    <row r="28345" spans="5:13" x14ac:dyDescent="0.25">
      <c r="E28345" s="1"/>
      <c r="F28345" s="1"/>
      <c r="G28345" s="1"/>
      <c r="H28345" s="1"/>
      <c r="I28345" s="1"/>
      <c r="J28345" s="1"/>
      <c r="K28345" s="1"/>
      <c r="L28345" s="1"/>
      <c r="M28345" s="1"/>
    </row>
    <row r="28346" spans="5:13" x14ac:dyDescent="0.25">
      <c r="E28346" s="1"/>
      <c r="F28346" s="1"/>
      <c r="G28346" s="1"/>
      <c r="H28346" s="1"/>
      <c r="I28346" s="1"/>
      <c r="J28346" s="1"/>
      <c r="K28346" s="1"/>
      <c r="L28346" s="1"/>
      <c r="M28346" s="1"/>
    </row>
    <row r="28347" spans="5:13" x14ac:dyDescent="0.25">
      <c r="E28347" s="1"/>
      <c r="F28347" s="1"/>
      <c r="G28347" s="1"/>
      <c r="H28347" s="1"/>
      <c r="I28347" s="1"/>
      <c r="J28347" s="1"/>
      <c r="K28347" s="1"/>
      <c r="L28347" s="1"/>
      <c r="M28347" s="1"/>
    </row>
    <row r="28348" spans="5:13" x14ac:dyDescent="0.25">
      <c r="E28348" s="1"/>
      <c r="F28348" s="1"/>
      <c r="G28348" s="1"/>
      <c r="H28348" s="1"/>
      <c r="I28348" s="1"/>
      <c r="J28348" s="1"/>
      <c r="K28348" s="1"/>
      <c r="L28348" s="1"/>
      <c r="M28348" s="1"/>
    </row>
    <row r="28349" spans="5:13" x14ac:dyDescent="0.25">
      <c r="E28349" s="1"/>
      <c r="F28349" s="1"/>
      <c r="G28349" s="1"/>
      <c r="H28349" s="1"/>
      <c r="I28349" s="1"/>
      <c r="J28349" s="1"/>
      <c r="K28349" s="1"/>
      <c r="L28349" s="1"/>
      <c r="M28349" s="1"/>
    </row>
    <row r="28350" spans="5:13" x14ac:dyDescent="0.25">
      <c r="E28350" s="1"/>
      <c r="F28350" s="1"/>
      <c r="G28350" s="1"/>
      <c r="H28350" s="1"/>
      <c r="I28350" s="1"/>
      <c r="J28350" s="1"/>
      <c r="K28350" s="1"/>
      <c r="L28350" s="1"/>
      <c r="M28350" s="1"/>
    </row>
    <row r="28351" spans="5:13" x14ac:dyDescent="0.25">
      <c r="E28351" s="1"/>
      <c r="F28351" s="1"/>
      <c r="G28351" s="1"/>
      <c r="H28351" s="1"/>
      <c r="I28351" s="1"/>
      <c r="J28351" s="1"/>
      <c r="K28351" s="1"/>
      <c r="L28351" s="1"/>
      <c r="M28351" s="1"/>
    </row>
    <row r="28352" spans="5:13" x14ac:dyDescent="0.25">
      <c r="E28352" s="1"/>
      <c r="F28352" s="1"/>
      <c r="G28352" s="1"/>
      <c r="H28352" s="1"/>
      <c r="I28352" s="1"/>
      <c r="J28352" s="1"/>
      <c r="K28352" s="1"/>
      <c r="L28352" s="1"/>
      <c r="M28352" s="1"/>
    </row>
    <row r="28353" spans="5:13" x14ac:dyDescent="0.25">
      <c r="E28353" s="1"/>
      <c r="F28353" s="1"/>
      <c r="G28353" s="1"/>
      <c r="H28353" s="1"/>
      <c r="I28353" s="1"/>
      <c r="J28353" s="1"/>
      <c r="K28353" s="1"/>
      <c r="L28353" s="1"/>
      <c r="M28353" s="1"/>
    </row>
    <row r="28354" spans="5:13" x14ac:dyDescent="0.25">
      <c r="E28354" s="1"/>
      <c r="F28354" s="1"/>
      <c r="G28354" s="1"/>
      <c r="H28354" s="1"/>
      <c r="I28354" s="1"/>
      <c r="J28354" s="1"/>
      <c r="K28354" s="1"/>
      <c r="L28354" s="1"/>
      <c r="M28354" s="1"/>
    </row>
    <row r="28355" spans="5:13" x14ac:dyDescent="0.25">
      <c r="E28355" s="1"/>
      <c r="F28355" s="1"/>
      <c r="G28355" s="1"/>
      <c r="H28355" s="1"/>
      <c r="I28355" s="1"/>
      <c r="J28355" s="1"/>
      <c r="K28355" s="1"/>
      <c r="L28355" s="1"/>
      <c r="M28355" s="1"/>
    </row>
    <row r="28356" spans="5:13" x14ac:dyDescent="0.25">
      <c r="E28356" s="1"/>
      <c r="F28356" s="1"/>
      <c r="G28356" s="1"/>
      <c r="H28356" s="1"/>
      <c r="I28356" s="1"/>
      <c r="J28356" s="1"/>
      <c r="K28356" s="1"/>
      <c r="L28356" s="1"/>
      <c r="M28356" s="1"/>
    </row>
    <row r="28357" spans="5:13" x14ac:dyDescent="0.25">
      <c r="E28357" s="1"/>
      <c r="F28357" s="1"/>
      <c r="G28357" s="1"/>
      <c r="H28357" s="1"/>
      <c r="I28357" s="1"/>
      <c r="J28357" s="1"/>
      <c r="K28357" s="1"/>
      <c r="L28357" s="1"/>
      <c r="M28357" s="1"/>
    </row>
    <row r="28358" spans="5:13" x14ac:dyDescent="0.25">
      <c r="E28358" s="1"/>
      <c r="F28358" s="1"/>
      <c r="G28358" s="1"/>
      <c r="H28358" s="1"/>
      <c r="I28358" s="1"/>
      <c r="J28358" s="1"/>
      <c r="K28358" s="1"/>
      <c r="L28358" s="1"/>
      <c r="M28358" s="1"/>
    </row>
    <row r="28359" spans="5:13" x14ac:dyDescent="0.25">
      <c r="E28359" s="1"/>
      <c r="F28359" s="1"/>
      <c r="G28359" s="1"/>
      <c r="H28359" s="1"/>
      <c r="I28359" s="1"/>
      <c r="J28359" s="1"/>
      <c r="K28359" s="1"/>
      <c r="L28359" s="1"/>
      <c r="M28359" s="1"/>
    </row>
    <row r="28360" spans="5:13" x14ac:dyDescent="0.25">
      <c r="E28360" s="1"/>
      <c r="F28360" s="1"/>
      <c r="G28360" s="1"/>
      <c r="H28360" s="1"/>
      <c r="I28360" s="1"/>
      <c r="J28360" s="1"/>
      <c r="K28360" s="1"/>
      <c r="L28360" s="1"/>
      <c r="M28360" s="1"/>
    </row>
    <row r="28361" spans="5:13" x14ac:dyDescent="0.25">
      <c r="E28361" s="1"/>
      <c r="F28361" s="1"/>
      <c r="G28361" s="1"/>
      <c r="H28361" s="1"/>
      <c r="I28361" s="1"/>
      <c r="J28361" s="1"/>
      <c r="K28361" s="1"/>
      <c r="L28361" s="1"/>
      <c r="M28361" s="1"/>
    </row>
    <row r="28362" spans="5:13" x14ac:dyDescent="0.25">
      <c r="E28362" s="1"/>
      <c r="F28362" s="1"/>
      <c r="G28362" s="1"/>
      <c r="H28362" s="1"/>
      <c r="I28362" s="1"/>
      <c r="J28362" s="1"/>
      <c r="K28362" s="1"/>
      <c r="L28362" s="1"/>
      <c r="M28362" s="1"/>
    </row>
    <row r="28363" spans="5:13" x14ac:dyDescent="0.25">
      <c r="E28363" s="1"/>
      <c r="F28363" s="1"/>
      <c r="G28363" s="1"/>
      <c r="H28363" s="1"/>
      <c r="I28363" s="1"/>
      <c r="J28363" s="1"/>
      <c r="K28363" s="1"/>
      <c r="L28363" s="1"/>
      <c r="M28363" s="1"/>
    </row>
    <row r="28364" spans="5:13" x14ac:dyDescent="0.25">
      <c r="E28364" s="1"/>
      <c r="F28364" s="1"/>
      <c r="G28364" s="1"/>
      <c r="H28364" s="1"/>
      <c r="I28364" s="1"/>
      <c r="J28364" s="1"/>
      <c r="K28364" s="1"/>
      <c r="L28364" s="1"/>
      <c r="M28364" s="1"/>
    </row>
    <row r="28365" spans="5:13" x14ac:dyDescent="0.25">
      <c r="E28365" s="1"/>
      <c r="F28365" s="1"/>
      <c r="G28365" s="1"/>
      <c r="H28365" s="1"/>
      <c r="I28365" s="1"/>
      <c r="J28365" s="1"/>
      <c r="K28365" s="1"/>
      <c r="L28365" s="1"/>
      <c r="M28365" s="1"/>
    </row>
    <row r="28366" spans="5:13" x14ac:dyDescent="0.25">
      <c r="E28366" s="1"/>
      <c r="F28366" s="1"/>
      <c r="G28366" s="1"/>
      <c r="H28366" s="1"/>
      <c r="I28366" s="1"/>
      <c r="J28366" s="1"/>
      <c r="K28366" s="1"/>
      <c r="L28366" s="1"/>
      <c r="M28366" s="1"/>
    </row>
    <row r="28367" spans="5:13" x14ac:dyDescent="0.25">
      <c r="E28367" s="1"/>
      <c r="F28367" s="1"/>
      <c r="G28367" s="1"/>
      <c r="H28367" s="1"/>
      <c r="I28367" s="1"/>
      <c r="J28367" s="1"/>
      <c r="K28367" s="1"/>
      <c r="L28367" s="1"/>
      <c r="M28367" s="1"/>
    </row>
    <row r="28368" spans="5:13" x14ac:dyDescent="0.25">
      <c r="E28368" s="1"/>
      <c r="F28368" s="1"/>
      <c r="G28368" s="1"/>
      <c r="H28368" s="1"/>
      <c r="I28368" s="1"/>
      <c r="J28368" s="1"/>
      <c r="K28368" s="1"/>
      <c r="L28368" s="1"/>
      <c r="M28368" s="1"/>
    </row>
    <row r="28369" spans="5:13" x14ac:dyDescent="0.25">
      <c r="E28369" s="1"/>
      <c r="F28369" s="1"/>
      <c r="G28369" s="1"/>
      <c r="H28369" s="1"/>
      <c r="I28369" s="1"/>
      <c r="J28369" s="1"/>
      <c r="K28369" s="1"/>
      <c r="L28369" s="1"/>
      <c r="M28369" s="1"/>
    </row>
    <row r="28370" spans="5:13" x14ac:dyDescent="0.25">
      <c r="E28370" s="1"/>
      <c r="F28370" s="1"/>
      <c r="G28370" s="1"/>
      <c r="H28370" s="1"/>
      <c r="I28370" s="1"/>
      <c r="J28370" s="1"/>
      <c r="K28370" s="1"/>
      <c r="L28370" s="1"/>
      <c r="M28370" s="1"/>
    </row>
    <row r="28371" spans="5:13" x14ac:dyDescent="0.25">
      <c r="E28371" s="1"/>
      <c r="F28371" s="1"/>
      <c r="G28371" s="1"/>
      <c r="H28371" s="1"/>
      <c r="I28371" s="1"/>
      <c r="J28371" s="1"/>
      <c r="K28371" s="1"/>
      <c r="L28371" s="1"/>
      <c r="M28371" s="1"/>
    </row>
    <row r="28372" spans="5:13" x14ac:dyDescent="0.25">
      <c r="E28372" s="1"/>
      <c r="F28372" s="1"/>
      <c r="G28372" s="1"/>
      <c r="H28372" s="1"/>
      <c r="I28372" s="1"/>
      <c r="J28372" s="1"/>
      <c r="K28372" s="1"/>
      <c r="L28372" s="1"/>
      <c r="M28372" s="1"/>
    </row>
    <row r="28373" spans="5:13" x14ac:dyDescent="0.25">
      <c r="E28373" s="1"/>
      <c r="F28373" s="1"/>
      <c r="G28373" s="1"/>
      <c r="H28373" s="1"/>
      <c r="I28373" s="1"/>
      <c r="J28373" s="1"/>
      <c r="K28373" s="1"/>
      <c r="L28373" s="1"/>
      <c r="M28373" s="1"/>
    </row>
    <row r="28374" spans="5:13" x14ac:dyDescent="0.25">
      <c r="E28374" s="1"/>
      <c r="F28374" s="1"/>
      <c r="G28374" s="1"/>
      <c r="H28374" s="1"/>
      <c r="I28374" s="1"/>
      <c r="J28374" s="1"/>
      <c r="K28374" s="1"/>
      <c r="L28374" s="1"/>
      <c r="M28374" s="1"/>
    </row>
    <row r="28375" spans="5:13" x14ac:dyDescent="0.25">
      <c r="E28375" s="1"/>
      <c r="F28375" s="1"/>
      <c r="G28375" s="1"/>
      <c r="H28375" s="1"/>
      <c r="I28375" s="1"/>
      <c r="J28375" s="1"/>
      <c r="K28375" s="1"/>
      <c r="L28375" s="1"/>
      <c r="M28375" s="1"/>
    </row>
    <row r="28376" spans="5:13" x14ac:dyDescent="0.25">
      <c r="E28376" s="1"/>
      <c r="F28376" s="1"/>
      <c r="G28376" s="1"/>
      <c r="H28376" s="1"/>
      <c r="I28376" s="1"/>
      <c r="J28376" s="1"/>
      <c r="K28376" s="1"/>
      <c r="L28376" s="1"/>
      <c r="M28376" s="1"/>
    </row>
    <row r="28377" spans="5:13" x14ac:dyDescent="0.25">
      <c r="E28377" s="1"/>
      <c r="F28377" s="1"/>
      <c r="G28377" s="1"/>
      <c r="H28377" s="1"/>
      <c r="I28377" s="1"/>
      <c r="J28377" s="1"/>
      <c r="K28377" s="1"/>
      <c r="L28377" s="1"/>
      <c r="M28377" s="1"/>
    </row>
    <row r="28378" spans="5:13" x14ac:dyDescent="0.25">
      <c r="E28378" s="1"/>
      <c r="F28378" s="1"/>
      <c r="G28378" s="1"/>
      <c r="H28378" s="1"/>
      <c r="I28378" s="1"/>
      <c r="J28378" s="1"/>
      <c r="K28378" s="1"/>
      <c r="L28378" s="1"/>
      <c r="M28378" s="1"/>
    </row>
    <row r="28379" spans="5:13" x14ac:dyDescent="0.25">
      <c r="E28379" s="1"/>
      <c r="F28379" s="1"/>
      <c r="G28379" s="1"/>
      <c r="H28379" s="1"/>
      <c r="I28379" s="1"/>
      <c r="J28379" s="1"/>
      <c r="K28379" s="1"/>
      <c r="L28379" s="1"/>
      <c r="M28379" s="1"/>
    </row>
    <row r="28380" spans="5:13" x14ac:dyDescent="0.25">
      <c r="E28380" s="1"/>
      <c r="F28380" s="1"/>
      <c r="G28380" s="1"/>
      <c r="H28380" s="1"/>
      <c r="I28380" s="1"/>
      <c r="J28380" s="1"/>
      <c r="K28380" s="1"/>
      <c r="L28380" s="1"/>
      <c r="M28380" s="1"/>
    </row>
    <row r="28381" spans="5:13" x14ac:dyDescent="0.25">
      <c r="E28381" s="1"/>
      <c r="F28381" s="1"/>
      <c r="G28381" s="1"/>
      <c r="H28381" s="1"/>
      <c r="I28381" s="1"/>
      <c r="J28381" s="1"/>
      <c r="K28381" s="1"/>
      <c r="L28381" s="1"/>
      <c r="M28381" s="1"/>
    </row>
    <row r="28382" spans="5:13" x14ac:dyDescent="0.25">
      <c r="E28382" s="1"/>
      <c r="F28382" s="1"/>
      <c r="G28382" s="1"/>
      <c r="H28382" s="1"/>
      <c r="I28382" s="1"/>
      <c r="J28382" s="1"/>
      <c r="K28382" s="1"/>
      <c r="L28382" s="1"/>
      <c r="M28382" s="1"/>
    </row>
    <row r="28383" spans="5:13" x14ac:dyDescent="0.25">
      <c r="E28383" s="1"/>
      <c r="F28383" s="1"/>
      <c r="G28383" s="1"/>
      <c r="H28383" s="1"/>
      <c r="I28383" s="1"/>
      <c r="J28383" s="1"/>
      <c r="K28383" s="1"/>
      <c r="L28383" s="1"/>
      <c r="M28383" s="1"/>
    </row>
    <row r="28384" spans="5:13" x14ac:dyDescent="0.25">
      <c r="E28384" s="1"/>
      <c r="F28384" s="1"/>
      <c r="G28384" s="1"/>
      <c r="H28384" s="1"/>
      <c r="I28384" s="1"/>
      <c r="J28384" s="1"/>
      <c r="K28384" s="1"/>
      <c r="L28384" s="1"/>
      <c r="M28384" s="1"/>
    </row>
    <row r="28385" spans="5:13" x14ac:dyDescent="0.25">
      <c r="E28385" s="1"/>
      <c r="F28385" s="1"/>
      <c r="G28385" s="1"/>
      <c r="H28385" s="1"/>
      <c r="I28385" s="1"/>
      <c r="J28385" s="1"/>
      <c r="K28385" s="1"/>
      <c r="L28385" s="1"/>
      <c r="M28385" s="1"/>
    </row>
    <row r="28386" spans="5:13" x14ac:dyDescent="0.25">
      <c r="E28386" s="1"/>
      <c r="F28386" s="1"/>
      <c r="G28386" s="1"/>
      <c r="H28386" s="1"/>
      <c r="I28386" s="1"/>
      <c r="J28386" s="1"/>
      <c r="K28386" s="1"/>
      <c r="L28386" s="1"/>
      <c r="M28386" s="1"/>
    </row>
    <row r="28387" spans="5:13" x14ac:dyDescent="0.25">
      <c r="E28387" s="1"/>
      <c r="F28387" s="1"/>
      <c r="G28387" s="1"/>
      <c r="H28387" s="1"/>
      <c r="I28387" s="1"/>
      <c r="J28387" s="1"/>
      <c r="K28387" s="1"/>
      <c r="L28387" s="1"/>
      <c r="M28387" s="1"/>
    </row>
    <row r="28388" spans="5:13" x14ac:dyDescent="0.25">
      <c r="E28388" s="1"/>
      <c r="F28388" s="1"/>
      <c r="G28388" s="1"/>
      <c r="H28388" s="1"/>
      <c r="I28388" s="1"/>
      <c r="J28388" s="1"/>
      <c r="K28388" s="1"/>
      <c r="L28388" s="1"/>
      <c r="M28388" s="1"/>
    </row>
    <row r="28389" spans="5:13" x14ac:dyDescent="0.25">
      <c r="E28389" s="1"/>
      <c r="F28389" s="1"/>
      <c r="G28389" s="1"/>
      <c r="H28389" s="1"/>
      <c r="I28389" s="1"/>
      <c r="J28389" s="1"/>
      <c r="K28389" s="1"/>
      <c r="L28389" s="1"/>
      <c r="M28389" s="1"/>
    </row>
    <row r="28390" spans="5:13" x14ac:dyDescent="0.25">
      <c r="E28390" s="1"/>
      <c r="F28390" s="1"/>
      <c r="G28390" s="1"/>
      <c r="H28390" s="1"/>
      <c r="I28390" s="1"/>
      <c r="J28390" s="1"/>
      <c r="K28390" s="1"/>
      <c r="L28390" s="1"/>
      <c r="M28390" s="1"/>
    </row>
    <row r="28391" spans="5:13" x14ac:dyDescent="0.25">
      <c r="E28391" s="1"/>
      <c r="F28391" s="1"/>
      <c r="G28391" s="1"/>
      <c r="H28391" s="1"/>
      <c r="I28391" s="1"/>
      <c r="J28391" s="1"/>
      <c r="K28391" s="1"/>
      <c r="L28391" s="1"/>
      <c r="M28391" s="1"/>
    </row>
    <row r="28392" spans="5:13" x14ac:dyDescent="0.25">
      <c r="E28392" s="1"/>
      <c r="F28392" s="1"/>
      <c r="G28392" s="1"/>
      <c r="H28392" s="1"/>
      <c r="I28392" s="1"/>
      <c r="J28392" s="1"/>
      <c r="K28392" s="1"/>
      <c r="L28392" s="1"/>
      <c r="M28392" s="1"/>
    </row>
    <row r="28393" spans="5:13" x14ac:dyDescent="0.25">
      <c r="E28393" s="1"/>
      <c r="F28393" s="1"/>
      <c r="G28393" s="1"/>
      <c r="H28393" s="1"/>
      <c r="I28393" s="1"/>
      <c r="J28393" s="1"/>
      <c r="K28393" s="1"/>
      <c r="L28393" s="1"/>
      <c r="M28393" s="1"/>
    </row>
    <row r="28394" spans="5:13" x14ac:dyDescent="0.25">
      <c r="E28394" s="1"/>
      <c r="F28394" s="1"/>
      <c r="G28394" s="1"/>
      <c r="H28394" s="1"/>
      <c r="I28394" s="1"/>
      <c r="J28394" s="1"/>
      <c r="K28394" s="1"/>
      <c r="L28394" s="1"/>
      <c r="M28394" s="1"/>
    </row>
    <row r="28395" spans="5:13" x14ac:dyDescent="0.25">
      <c r="E28395" s="1"/>
      <c r="F28395" s="1"/>
      <c r="G28395" s="1"/>
      <c r="H28395" s="1"/>
      <c r="I28395" s="1"/>
      <c r="J28395" s="1"/>
      <c r="K28395" s="1"/>
      <c r="L28395" s="1"/>
      <c r="M28395" s="1"/>
    </row>
    <row r="28396" spans="5:13" x14ac:dyDescent="0.25">
      <c r="E28396" s="1"/>
      <c r="F28396" s="1"/>
      <c r="G28396" s="1"/>
      <c r="H28396" s="1"/>
      <c r="I28396" s="1"/>
      <c r="J28396" s="1"/>
      <c r="K28396" s="1"/>
      <c r="L28396" s="1"/>
      <c r="M28396" s="1"/>
    </row>
    <row r="28397" spans="5:13" x14ac:dyDescent="0.25">
      <c r="E28397" s="1"/>
      <c r="F28397" s="1"/>
      <c r="G28397" s="1"/>
      <c r="H28397" s="1"/>
      <c r="I28397" s="1"/>
      <c r="J28397" s="1"/>
      <c r="K28397" s="1"/>
      <c r="L28397" s="1"/>
      <c r="M28397" s="1"/>
    </row>
    <row r="28398" spans="5:13" x14ac:dyDescent="0.25">
      <c r="E28398" s="1"/>
      <c r="F28398" s="1"/>
      <c r="G28398" s="1"/>
      <c r="H28398" s="1"/>
      <c r="I28398" s="1"/>
      <c r="J28398" s="1"/>
      <c r="K28398" s="1"/>
      <c r="L28398" s="1"/>
      <c r="M28398" s="1"/>
    </row>
    <row r="28399" spans="5:13" x14ac:dyDescent="0.25">
      <c r="E28399" s="1"/>
      <c r="F28399" s="1"/>
      <c r="G28399" s="1"/>
      <c r="H28399" s="1"/>
      <c r="I28399" s="1"/>
      <c r="J28399" s="1"/>
      <c r="K28399" s="1"/>
      <c r="L28399" s="1"/>
      <c r="M28399" s="1"/>
    </row>
    <row r="28400" spans="5:13" x14ac:dyDescent="0.25">
      <c r="E28400" s="1"/>
      <c r="F28400" s="1"/>
      <c r="G28400" s="1"/>
      <c r="H28400" s="1"/>
      <c r="I28400" s="1"/>
      <c r="J28400" s="1"/>
      <c r="K28400" s="1"/>
      <c r="L28400" s="1"/>
      <c r="M28400" s="1"/>
    </row>
    <row r="28401" spans="5:13" x14ac:dyDescent="0.25">
      <c r="E28401" s="1"/>
      <c r="F28401" s="1"/>
      <c r="G28401" s="1"/>
      <c r="H28401" s="1"/>
      <c r="I28401" s="1"/>
      <c r="J28401" s="1"/>
      <c r="K28401" s="1"/>
      <c r="L28401" s="1"/>
      <c r="M28401" s="1"/>
    </row>
    <row r="28402" spans="5:13" x14ac:dyDescent="0.25">
      <c r="E28402" s="1"/>
      <c r="F28402" s="1"/>
      <c r="G28402" s="1"/>
      <c r="H28402" s="1"/>
      <c r="I28402" s="1"/>
      <c r="J28402" s="1"/>
      <c r="K28402" s="1"/>
      <c r="L28402" s="1"/>
      <c r="M28402" s="1"/>
    </row>
    <row r="28403" spans="5:13" x14ac:dyDescent="0.25">
      <c r="E28403" s="1"/>
      <c r="F28403" s="1"/>
      <c r="G28403" s="1"/>
      <c r="H28403" s="1"/>
      <c r="I28403" s="1"/>
      <c r="J28403" s="1"/>
      <c r="K28403" s="1"/>
      <c r="L28403" s="1"/>
      <c r="M28403" s="1"/>
    </row>
    <row r="28404" spans="5:13" x14ac:dyDescent="0.25">
      <c r="E28404" s="1"/>
      <c r="F28404" s="1"/>
      <c r="G28404" s="1"/>
      <c r="H28404" s="1"/>
      <c r="I28404" s="1"/>
      <c r="J28404" s="1"/>
      <c r="K28404" s="1"/>
      <c r="L28404" s="1"/>
      <c r="M28404" s="1"/>
    </row>
    <row r="28405" spans="5:13" x14ac:dyDescent="0.25">
      <c r="E28405" s="1"/>
      <c r="F28405" s="1"/>
      <c r="G28405" s="1"/>
      <c r="H28405" s="1"/>
      <c r="I28405" s="1"/>
      <c r="J28405" s="1"/>
      <c r="K28405" s="1"/>
      <c r="L28405" s="1"/>
      <c r="M28405" s="1"/>
    </row>
    <row r="28406" spans="5:13" x14ac:dyDescent="0.25">
      <c r="E28406" s="1"/>
      <c r="F28406" s="1"/>
      <c r="G28406" s="1"/>
      <c r="H28406" s="1"/>
      <c r="I28406" s="1"/>
      <c r="J28406" s="1"/>
      <c r="K28406" s="1"/>
      <c r="L28406" s="1"/>
      <c r="M28406" s="1"/>
    </row>
    <row r="28407" spans="5:13" x14ac:dyDescent="0.25">
      <c r="E28407" s="1"/>
      <c r="F28407" s="1"/>
      <c r="G28407" s="1"/>
      <c r="H28407" s="1"/>
      <c r="I28407" s="1"/>
      <c r="J28407" s="1"/>
      <c r="K28407" s="1"/>
      <c r="L28407" s="1"/>
      <c r="M28407" s="1"/>
    </row>
    <row r="28408" spans="5:13" x14ac:dyDescent="0.25">
      <c r="E28408" s="1"/>
      <c r="F28408" s="1"/>
      <c r="G28408" s="1"/>
      <c r="H28408" s="1"/>
      <c r="I28408" s="1"/>
      <c r="J28408" s="1"/>
      <c r="K28408" s="1"/>
      <c r="L28408" s="1"/>
      <c r="M28408" s="1"/>
    </row>
    <row r="28409" spans="5:13" x14ac:dyDescent="0.25">
      <c r="E28409" s="1"/>
      <c r="F28409" s="1"/>
      <c r="G28409" s="1"/>
      <c r="H28409" s="1"/>
      <c r="I28409" s="1"/>
      <c r="J28409" s="1"/>
      <c r="K28409" s="1"/>
      <c r="L28409" s="1"/>
      <c r="M28409" s="1"/>
    </row>
    <row r="28410" spans="5:13" x14ac:dyDescent="0.25">
      <c r="E28410" s="1"/>
      <c r="F28410" s="1"/>
      <c r="G28410" s="1"/>
      <c r="H28410" s="1"/>
      <c r="I28410" s="1"/>
      <c r="J28410" s="1"/>
      <c r="K28410" s="1"/>
      <c r="L28410" s="1"/>
      <c r="M28410" s="1"/>
    </row>
    <row r="28411" spans="5:13" x14ac:dyDescent="0.25">
      <c r="E28411" s="1"/>
      <c r="F28411" s="1"/>
      <c r="G28411" s="1"/>
      <c r="H28411" s="1"/>
      <c r="I28411" s="1"/>
      <c r="J28411" s="1"/>
      <c r="K28411" s="1"/>
      <c r="L28411" s="1"/>
      <c r="M28411" s="1"/>
    </row>
    <row r="28412" spans="5:13" x14ac:dyDescent="0.25">
      <c r="E28412" s="1"/>
      <c r="F28412" s="1"/>
      <c r="G28412" s="1"/>
      <c r="H28412" s="1"/>
      <c r="I28412" s="1"/>
      <c r="J28412" s="1"/>
      <c r="K28412" s="1"/>
      <c r="L28412" s="1"/>
      <c r="M28412" s="1"/>
    </row>
    <row r="28413" spans="5:13" x14ac:dyDescent="0.25">
      <c r="E28413" s="1"/>
      <c r="F28413" s="1"/>
      <c r="G28413" s="1"/>
      <c r="H28413" s="1"/>
      <c r="I28413" s="1"/>
      <c r="J28413" s="1"/>
      <c r="K28413" s="1"/>
      <c r="L28413" s="1"/>
      <c r="M28413" s="1"/>
    </row>
    <row r="28414" spans="5:13" x14ac:dyDescent="0.25">
      <c r="E28414" s="1"/>
      <c r="F28414" s="1"/>
      <c r="G28414" s="1"/>
      <c r="H28414" s="1"/>
      <c r="I28414" s="1"/>
      <c r="J28414" s="1"/>
      <c r="K28414" s="1"/>
      <c r="L28414" s="1"/>
      <c r="M28414" s="1"/>
    </row>
    <row r="28415" spans="5:13" x14ac:dyDescent="0.25">
      <c r="E28415" s="1"/>
      <c r="F28415" s="1"/>
      <c r="G28415" s="1"/>
      <c r="H28415" s="1"/>
      <c r="I28415" s="1"/>
      <c r="J28415" s="1"/>
      <c r="K28415" s="1"/>
      <c r="L28415" s="1"/>
      <c r="M28415" s="1"/>
    </row>
    <row r="28416" spans="5:13" x14ac:dyDescent="0.25">
      <c r="E28416" s="1"/>
      <c r="F28416" s="1"/>
      <c r="G28416" s="1"/>
      <c r="H28416" s="1"/>
      <c r="I28416" s="1"/>
      <c r="J28416" s="1"/>
      <c r="K28416" s="1"/>
      <c r="L28416" s="1"/>
      <c r="M28416" s="1"/>
    </row>
    <row r="28417" spans="5:13" x14ac:dyDescent="0.25">
      <c r="E28417" s="1"/>
      <c r="F28417" s="1"/>
      <c r="G28417" s="1"/>
      <c r="H28417" s="1"/>
      <c r="I28417" s="1"/>
      <c r="J28417" s="1"/>
      <c r="K28417" s="1"/>
      <c r="L28417" s="1"/>
      <c r="M28417" s="1"/>
    </row>
    <row r="28418" spans="5:13" x14ac:dyDescent="0.25">
      <c r="E28418" s="1"/>
      <c r="F28418" s="1"/>
      <c r="G28418" s="1"/>
      <c r="H28418" s="1"/>
      <c r="I28418" s="1"/>
      <c r="J28418" s="1"/>
      <c r="K28418" s="1"/>
      <c r="L28418" s="1"/>
      <c r="M28418" s="1"/>
    </row>
    <row r="28419" spans="5:13" x14ac:dyDescent="0.25">
      <c r="E28419" s="1"/>
      <c r="F28419" s="1"/>
      <c r="G28419" s="1"/>
      <c r="H28419" s="1"/>
      <c r="I28419" s="1"/>
      <c r="J28419" s="1"/>
      <c r="K28419" s="1"/>
      <c r="L28419" s="1"/>
      <c r="M28419" s="1"/>
    </row>
    <row r="28420" spans="5:13" x14ac:dyDescent="0.25">
      <c r="E28420" s="1"/>
      <c r="F28420" s="1"/>
      <c r="G28420" s="1"/>
      <c r="H28420" s="1"/>
      <c r="I28420" s="1"/>
      <c r="J28420" s="1"/>
      <c r="K28420" s="1"/>
      <c r="L28420" s="1"/>
      <c r="M28420" s="1"/>
    </row>
    <row r="28421" spans="5:13" x14ac:dyDescent="0.25">
      <c r="E28421" s="1"/>
      <c r="F28421" s="1"/>
      <c r="G28421" s="1"/>
      <c r="H28421" s="1"/>
      <c r="I28421" s="1"/>
      <c r="J28421" s="1"/>
      <c r="K28421" s="1"/>
      <c r="L28421" s="1"/>
      <c r="M28421" s="1"/>
    </row>
    <row r="28422" spans="5:13" x14ac:dyDescent="0.25">
      <c r="E28422" s="1"/>
      <c r="F28422" s="1"/>
      <c r="G28422" s="1"/>
      <c r="H28422" s="1"/>
      <c r="I28422" s="1"/>
      <c r="J28422" s="1"/>
      <c r="K28422" s="1"/>
      <c r="L28422" s="1"/>
      <c r="M28422" s="1"/>
    </row>
    <row r="28423" spans="5:13" x14ac:dyDescent="0.25">
      <c r="E28423" s="1"/>
      <c r="F28423" s="1"/>
      <c r="G28423" s="1"/>
      <c r="H28423" s="1"/>
      <c r="I28423" s="1"/>
      <c r="J28423" s="1"/>
      <c r="K28423" s="1"/>
      <c r="L28423" s="1"/>
      <c r="M28423" s="1"/>
    </row>
    <row r="28424" spans="5:13" x14ac:dyDescent="0.25">
      <c r="E28424" s="1"/>
      <c r="F28424" s="1"/>
      <c r="G28424" s="1"/>
      <c r="H28424" s="1"/>
      <c r="I28424" s="1"/>
      <c r="J28424" s="1"/>
      <c r="K28424" s="1"/>
      <c r="L28424" s="1"/>
      <c r="M28424" s="1"/>
    </row>
    <row r="28425" spans="5:13" x14ac:dyDescent="0.25">
      <c r="E28425" s="1"/>
      <c r="F28425" s="1"/>
      <c r="G28425" s="1"/>
      <c r="H28425" s="1"/>
      <c r="I28425" s="1"/>
      <c r="J28425" s="1"/>
      <c r="K28425" s="1"/>
      <c r="L28425" s="1"/>
      <c r="M28425" s="1"/>
    </row>
    <row r="28426" spans="5:13" x14ac:dyDescent="0.25">
      <c r="E28426" s="1"/>
      <c r="F28426" s="1"/>
      <c r="G28426" s="1"/>
      <c r="H28426" s="1"/>
      <c r="I28426" s="1"/>
      <c r="J28426" s="1"/>
      <c r="K28426" s="1"/>
      <c r="L28426" s="1"/>
      <c r="M28426" s="1"/>
    </row>
    <row r="28427" spans="5:13" x14ac:dyDescent="0.25">
      <c r="E28427" s="1"/>
      <c r="F28427" s="1"/>
      <c r="G28427" s="1"/>
      <c r="H28427" s="1"/>
      <c r="I28427" s="1"/>
      <c r="J28427" s="1"/>
      <c r="K28427" s="1"/>
      <c r="L28427" s="1"/>
      <c r="M28427" s="1"/>
    </row>
    <row r="28428" spans="5:13" x14ac:dyDescent="0.25">
      <c r="E28428" s="1"/>
      <c r="F28428" s="1"/>
      <c r="G28428" s="1"/>
      <c r="H28428" s="1"/>
      <c r="I28428" s="1"/>
      <c r="J28428" s="1"/>
      <c r="K28428" s="1"/>
      <c r="L28428" s="1"/>
      <c r="M28428" s="1"/>
    </row>
    <row r="28429" spans="5:13" x14ac:dyDescent="0.25">
      <c r="E28429" s="1"/>
      <c r="F28429" s="1"/>
      <c r="G28429" s="1"/>
      <c r="H28429" s="1"/>
      <c r="I28429" s="1"/>
      <c r="J28429" s="1"/>
      <c r="K28429" s="1"/>
      <c r="L28429" s="1"/>
      <c r="M28429" s="1"/>
    </row>
    <row r="28430" spans="5:13" x14ac:dyDescent="0.25">
      <c r="E28430" s="1"/>
      <c r="F28430" s="1"/>
      <c r="G28430" s="1"/>
      <c r="H28430" s="1"/>
      <c r="I28430" s="1"/>
      <c r="J28430" s="1"/>
      <c r="K28430" s="1"/>
      <c r="L28430" s="1"/>
      <c r="M28430" s="1"/>
    </row>
    <row r="28431" spans="5:13" x14ac:dyDescent="0.25">
      <c r="E28431" s="1"/>
      <c r="F28431" s="1"/>
      <c r="G28431" s="1"/>
      <c r="H28431" s="1"/>
      <c r="I28431" s="1"/>
      <c r="J28431" s="1"/>
      <c r="K28431" s="1"/>
      <c r="L28431" s="1"/>
      <c r="M28431" s="1"/>
    </row>
    <row r="28432" spans="5:13" x14ac:dyDescent="0.25">
      <c r="E28432" s="1"/>
      <c r="F28432" s="1"/>
      <c r="G28432" s="1"/>
      <c r="H28432" s="1"/>
      <c r="I28432" s="1"/>
      <c r="J28432" s="1"/>
      <c r="K28432" s="1"/>
      <c r="L28432" s="1"/>
      <c r="M28432" s="1"/>
    </row>
    <row r="28433" spans="5:13" x14ac:dyDescent="0.25">
      <c r="E28433" s="1"/>
      <c r="F28433" s="1"/>
      <c r="G28433" s="1"/>
      <c r="H28433" s="1"/>
      <c r="I28433" s="1"/>
      <c r="J28433" s="1"/>
      <c r="K28433" s="1"/>
      <c r="L28433" s="1"/>
      <c r="M28433" s="1"/>
    </row>
    <row r="28434" spans="5:13" x14ac:dyDescent="0.25">
      <c r="E28434" s="1"/>
      <c r="F28434" s="1"/>
      <c r="G28434" s="1"/>
      <c r="H28434" s="1"/>
      <c r="I28434" s="1"/>
      <c r="J28434" s="1"/>
      <c r="K28434" s="1"/>
      <c r="L28434" s="1"/>
      <c r="M28434" s="1"/>
    </row>
    <row r="28435" spans="5:13" x14ac:dyDescent="0.25">
      <c r="E28435" s="1"/>
      <c r="F28435" s="1"/>
      <c r="G28435" s="1"/>
      <c r="H28435" s="1"/>
      <c r="I28435" s="1"/>
      <c r="J28435" s="1"/>
      <c r="K28435" s="1"/>
      <c r="L28435" s="1"/>
      <c r="M28435" s="1"/>
    </row>
    <row r="28436" spans="5:13" x14ac:dyDescent="0.25">
      <c r="E28436" s="1"/>
      <c r="F28436" s="1"/>
      <c r="G28436" s="1"/>
      <c r="H28436" s="1"/>
      <c r="I28436" s="1"/>
      <c r="J28436" s="1"/>
      <c r="K28436" s="1"/>
      <c r="L28436" s="1"/>
      <c r="M28436" s="1"/>
    </row>
    <row r="28437" spans="5:13" x14ac:dyDescent="0.25">
      <c r="E28437" s="1"/>
      <c r="F28437" s="1"/>
      <c r="G28437" s="1"/>
      <c r="H28437" s="1"/>
      <c r="I28437" s="1"/>
      <c r="J28437" s="1"/>
      <c r="K28437" s="1"/>
      <c r="L28437" s="1"/>
      <c r="M28437" s="1"/>
    </row>
    <row r="28438" spans="5:13" x14ac:dyDescent="0.25">
      <c r="E28438" s="1"/>
      <c r="F28438" s="1"/>
      <c r="G28438" s="1"/>
      <c r="H28438" s="1"/>
      <c r="I28438" s="1"/>
      <c r="J28438" s="1"/>
      <c r="K28438" s="1"/>
      <c r="L28438" s="1"/>
      <c r="M28438" s="1"/>
    </row>
    <row r="28439" spans="5:13" x14ac:dyDescent="0.25">
      <c r="E28439" s="1"/>
      <c r="F28439" s="1"/>
      <c r="G28439" s="1"/>
      <c r="H28439" s="1"/>
      <c r="I28439" s="1"/>
      <c r="J28439" s="1"/>
      <c r="K28439" s="1"/>
      <c r="L28439" s="1"/>
      <c r="M28439" s="1"/>
    </row>
    <row r="28440" spans="5:13" x14ac:dyDescent="0.25">
      <c r="E28440" s="1"/>
      <c r="F28440" s="1"/>
      <c r="G28440" s="1"/>
      <c r="H28440" s="1"/>
      <c r="I28440" s="1"/>
      <c r="J28440" s="1"/>
      <c r="K28440" s="1"/>
      <c r="L28440" s="1"/>
      <c r="M28440" s="1"/>
    </row>
    <row r="28441" spans="5:13" x14ac:dyDescent="0.25">
      <c r="E28441" s="1"/>
      <c r="F28441" s="1"/>
      <c r="G28441" s="1"/>
      <c r="H28441" s="1"/>
      <c r="I28441" s="1"/>
      <c r="J28441" s="1"/>
      <c r="K28441" s="1"/>
      <c r="L28441" s="1"/>
      <c r="M28441" s="1"/>
    </row>
    <row r="28442" spans="5:13" x14ac:dyDescent="0.25">
      <c r="E28442" s="1"/>
      <c r="F28442" s="1"/>
      <c r="G28442" s="1"/>
      <c r="H28442" s="1"/>
      <c r="I28442" s="1"/>
      <c r="J28442" s="1"/>
      <c r="K28442" s="1"/>
      <c r="L28442" s="1"/>
      <c r="M28442" s="1"/>
    </row>
    <row r="28443" spans="5:13" x14ac:dyDescent="0.25">
      <c r="E28443" s="1"/>
      <c r="F28443" s="1"/>
      <c r="G28443" s="1"/>
      <c r="H28443" s="1"/>
      <c r="I28443" s="1"/>
      <c r="J28443" s="1"/>
      <c r="K28443" s="1"/>
      <c r="L28443" s="1"/>
      <c r="M28443" s="1"/>
    </row>
    <row r="28444" spans="5:13" x14ac:dyDescent="0.25">
      <c r="E28444" s="1"/>
      <c r="F28444" s="1"/>
      <c r="G28444" s="1"/>
      <c r="H28444" s="1"/>
      <c r="I28444" s="1"/>
      <c r="J28444" s="1"/>
      <c r="K28444" s="1"/>
      <c r="L28444" s="1"/>
      <c r="M28444" s="1"/>
    </row>
    <row r="28445" spans="5:13" x14ac:dyDescent="0.25">
      <c r="E28445" s="1"/>
      <c r="F28445" s="1"/>
      <c r="G28445" s="1"/>
      <c r="H28445" s="1"/>
      <c r="I28445" s="1"/>
      <c r="J28445" s="1"/>
      <c r="K28445" s="1"/>
      <c r="L28445" s="1"/>
      <c r="M28445" s="1"/>
    </row>
    <row r="28446" spans="5:13" x14ac:dyDescent="0.25">
      <c r="E28446" s="1"/>
      <c r="F28446" s="1"/>
      <c r="G28446" s="1"/>
      <c r="H28446" s="1"/>
      <c r="I28446" s="1"/>
      <c r="J28446" s="1"/>
      <c r="K28446" s="1"/>
      <c r="L28446" s="1"/>
      <c r="M28446" s="1"/>
    </row>
    <row r="28447" spans="5:13" x14ac:dyDescent="0.25">
      <c r="E28447" s="1"/>
      <c r="F28447" s="1"/>
      <c r="G28447" s="1"/>
      <c r="H28447" s="1"/>
      <c r="I28447" s="1"/>
      <c r="J28447" s="1"/>
      <c r="K28447" s="1"/>
      <c r="L28447" s="1"/>
      <c r="M28447" s="1"/>
    </row>
    <row r="28448" spans="5:13" x14ac:dyDescent="0.25">
      <c r="E28448" s="1"/>
      <c r="F28448" s="1"/>
      <c r="G28448" s="1"/>
      <c r="H28448" s="1"/>
      <c r="I28448" s="1"/>
      <c r="J28448" s="1"/>
      <c r="K28448" s="1"/>
      <c r="L28448" s="1"/>
      <c r="M28448" s="1"/>
    </row>
    <row r="28449" spans="5:13" x14ac:dyDescent="0.25">
      <c r="E28449" s="1"/>
      <c r="F28449" s="1"/>
      <c r="G28449" s="1"/>
      <c r="H28449" s="1"/>
      <c r="I28449" s="1"/>
      <c r="J28449" s="1"/>
      <c r="K28449" s="1"/>
      <c r="L28449" s="1"/>
      <c r="M28449" s="1"/>
    </row>
    <row r="28450" spans="5:13" x14ac:dyDescent="0.25">
      <c r="E28450" s="1"/>
      <c r="F28450" s="1"/>
      <c r="G28450" s="1"/>
      <c r="H28450" s="1"/>
      <c r="I28450" s="1"/>
      <c r="J28450" s="1"/>
      <c r="K28450" s="1"/>
      <c r="L28450" s="1"/>
      <c r="M28450" s="1"/>
    </row>
    <row r="28451" spans="5:13" x14ac:dyDescent="0.25">
      <c r="E28451" s="1"/>
      <c r="F28451" s="1"/>
      <c r="G28451" s="1"/>
      <c r="H28451" s="1"/>
      <c r="I28451" s="1"/>
      <c r="J28451" s="1"/>
      <c r="K28451" s="1"/>
      <c r="L28451" s="1"/>
      <c r="M28451" s="1"/>
    </row>
    <row r="28452" spans="5:13" x14ac:dyDescent="0.25">
      <c r="E28452" s="1"/>
      <c r="F28452" s="1"/>
      <c r="G28452" s="1"/>
      <c r="H28452" s="1"/>
      <c r="I28452" s="1"/>
      <c r="J28452" s="1"/>
      <c r="K28452" s="1"/>
      <c r="L28452" s="1"/>
      <c r="M28452" s="1"/>
    </row>
    <row r="28453" spans="5:13" x14ac:dyDescent="0.25">
      <c r="E28453" s="1"/>
      <c r="F28453" s="1"/>
      <c r="G28453" s="1"/>
      <c r="H28453" s="1"/>
      <c r="I28453" s="1"/>
      <c r="J28453" s="1"/>
      <c r="K28453" s="1"/>
      <c r="L28453" s="1"/>
      <c r="M28453" s="1"/>
    </row>
    <row r="28454" spans="5:13" x14ac:dyDescent="0.25">
      <c r="E28454" s="1"/>
      <c r="F28454" s="1"/>
      <c r="G28454" s="1"/>
      <c r="H28454" s="1"/>
      <c r="I28454" s="1"/>
      <c r="J28454" s="1"/>
      <c r="K28454" s="1"/>
      <c r="L28454" s="1"/>
      <c r="M28454" s="1"/>
    </row>
    <row r="28455" spans="5:13" x14ac:dyDescent="0.25">
      <c r="E28455" s="1"/>
      <c r="F28455" s="1"/>
      <c r="G28455" s="1"/>
      <c r="H28455" s="1"/>
      <c r="I28455" s="1"/>
      <c r="J28455" s="1"/>
      <c r="K28455" s="1"/>
      <c r="L28455" s="1"/>
      <c r="M28455" s="1"/>
    </row>
    <row r="28456" spans="5:13" x14ac:dyDescent="0.25">
      <c r="E28456" s="1"/>
      <c r="F28456" s="1"/>
      <c r="G28456" s="1"/>
      <c r="H28456" s="1"/>
      <c r="I28456" s="1"/>
      <c r="J28456" s="1"/>
      <c r="K28456" s="1"/>
      <c r="L28456" s="1"/>
      <c r="M28456" s="1"/>
    </row>
    <row r="28457" spans="5:13" x14ac:dyDescent="0.25">
      <c r="E28457" s="1"/>
      <c r="F28457" s="1"/>
      <c r="G28457" s="1"/>
      <c r="H28457" s="1"/>
      <c r="I28457" s="1"/>
      <c r="J28457" s="1"/>
      <c r="K28457" s="1"/>
      <c r="L28457" s="1"/>
      <c r="M28457" s="1"/>
    </row>
    <row r="28458" spans="5:13" x14ac:dyDescent="0.25">
      <c r="E28458" s="1"/>
      <c r="F28458" s="1"/>
      <c r="G28458" s="1"/>
      <c r="H28458" s="1"/>
      <c r="I28458" s="1"/>
      <c r="J28458" s="1"/>
      <c r="K28458" s="1"/>
      <c r="L28458" s="1"/>
      <c r="M28458" s="1"/>
    </row>
    <row r="28459" spans="5:13" x14ac:dyDescent="0.25">
      <c r="E28459" s="1"/>
      <c r="F28459" s="1"/>
      <c r="G28459" s="1"/>
      <c r="H28459" s="1"/>
      <c r="I28459" s="1"/>
      <c r="J28459" s="1"/>
      <c r="K28459" s="1"/>
      <c r="L28459" s="1"/>
      <c r="M28459" s="1"/>
    </row>
    <row r="28460" spans="5:13" x14ac:dyDescent="0.25">
      <c r="E28460" s="1"/>
      <c r="F28460" s="1"/>
      <c r="G28460" s="1"/>
      <c r="H28460" s="1"/>
      <c r="I28460" s="1"/>
      <c r="J28460" s="1"/>
      <c r="K28460" s="1"/>
      <c r="L28460" s="1"/>
      <c r="M28460" s="1"/>
    </row>
    <row r="28461" spans="5:13" x14ac:dyDescent="0.25">
      <c r="E28461" s="1"/>
      <c r="F28461" s="1"/>
      <c r="G28461" s="1"/>
      <c r="H28461" s="1"/>
      <c r="I28461" s="1"/>
      <c r="J28461" s="1"/>
      <c r="K28461" s="1"/>
      <c r="L28461" s="1"/>
      <c r="M28461" s="1"/>
    </row>
    <row r="28462" spans="5:13" x14ac:dyDescent="0.25">
      <c r="E28462" s="1"/>
      <c r="F28462" s="1"/>
      <c r="G28462" s="1"/>
      <c r="H28462" s="1"/>
      <c r="I28462" s="1"/>
      <c r="J28462" s="1"/>
      <c r="K28462" s="1"/>
      <c r="L28462" s="1"/>
      <c r="M28462" s="1"/>
    </row>
    <row r="28463" spans="5:13" x14ac:dyDescent="0.25">
      <c r="E28463" s="1"/>
      <c r="F28463" s="1"/>
      <c r="G28463" s="1"/>
      <c r="H28463" s="1"/>
      <c r="I28463" s="1"/>
      <c r="J28463" s="1"/>
      <c r="K28463" s="1"/>
      <c r="L28463" s="1"/>
      <c r="M28463" s="1"/>
    </row>
    <row r="28464" spans="5:13" x14ac:dyDescent="0.25">
      <c r="E28464" s="1"/>
      <c r="F28464" s="1"/>
      <c r="G28464" s="1"/>
      <c r="H28464" s="1"/>
      <c r="I28464" s="1"/>
      <c r="J28464" s="1"/>
      <c r="K28464" s="1"/>
      <c r="L28464" s="1"/>
      <c r="M28464" s="1"/>
    </row>
    <row r="28465" spans="5:13" x14ac:dyDescent="0.25">
      <c r="E28465" s="1"/>
      <c r="F28465" s="1"/>
      <c r="G28465" s="1"/>
      <c r="H28465" s="1"/>
      <c r="I28465" s="1"/>
      <c r="J28465" s="1"/>
      <c r="K28465" s="1"/>
      <c r="L28465" s="1"/>
      <c r="M28465" s="1"/>
    </row>
    <row r="28466" spans="5:13" x14ac:dyDescent="0.25">
      <c r="E28466" s="1"/>
      <c r="F28466" s="1"/>
      <c r="G28466" s="1"/>
      <c r="H28466" s="1"/>
      <c r="I28466" s="1"/>
      <c r="J28466" s="1"/>
      <c r="K28466" s="1"/>
      <c r="L28466" s="1"/>
      <c r="M28466" s="1"/>
    </row>
    <row r="28467" spans="5:13" x14ac:dyDescent="0.25">
      <c r="E28467" s="1"/>
      <c r="F28467" s="1"/>
      <c r="G28467" s="1"/>
      <c r="H28467" s="1"/>
      <c r="I28467" s="1"/>
      <c r="J28467" s="1"/>
      <c r="K28467" s="1"/>
      <c r="L28467" s="1"/>
      <c r="M28467" s="1"/>
    </row>
    <row r="28468" spans="5:13" x14ac:dyDescent="0.25">
      <c r="E28468" s="1"/>
      <c r="F28468" s="1"/>
      <c r="G28468" s="1"/>
      <c r="H28468" s="1"/>
      <c r="I28468" s="1"/>
      <c r="J28468" s="1"/>
      <c r="K28468" s="1"/>
      <c r="L28468" s="1"/>
      <c r="M28468" s="1"/>
    </row>
    <row r="28469" spans="5:13" x14ac:dyDescent="0.25">
      <c r="E28469" s="1"/>
      <c r="F28469" s="1"/>
      <c r="G28469" s="1"/>
      <c r="H28469" s="1"/>
      <c r="I28469" s="1"/>
      <c r="J28469" s="1"/>
      <c r="K28469" s="1"/>
      <c r="L28469" s="1"/>
      <c r="M28469" s="1"/>
    </row>
    <row r="28470" spans="5:13" x14ac:dyDescent="0.25">
      <c r="E28470" s="1"/>
      <c r="F28470" s="1"/>
      <c r="G28470" s="1"/>
      <c r="H28470" s="1"/>
      <c r="I28470" s="1"/>
      <c r="J28470" s="1"/>
      <c r="K28470" s="1"/>
      <c r="L28470" s="1"/>
      <c r="M28470" s="1"/>
    </row>
    <row r="28471" spans="5:13" x14ac:dyDescent="0.25">
      <c r="E28471" s="1"/>
      <c r="F28471" s="1"/>
      <c r="G28471" s="1"/>
      <c r="H28471" s="1"/>
      <c r="I28471" s="1"/>
      <c r="J28471" s="1"/>
      <c r="K28471" s="1"/>
      <c r="L28471" s="1"/>
      <c r="M28471" s="1"/>
    </row>
    <row r="28472" spans="5:13" x14ac:dyDescent="0.25">
      <c r="E28472" s="1"/>
      <c r="F28472" s="1"/>
      <c r="G28472" s="1"/>
      <c r="H28472" s="1"/>
      <c r="I28472" s="1"/>
      <c r="J28472" s="1"/>
      <c r="K28472" s="1"/>
      <c r="L28472" s="1"/>
      <c r="M28472" s="1"/>
    </row>
    <row r="28473" spans="5:13" x14ac:dyDescent="0.25">
      <c r="E28473" s="1"/>
      <c r="F28473" s="1"/>
      <c r="G28473" s="1"/>
      <c r="H28473" s="1"/>
      <c r="I28473" s="1"/>
      <c r="J28473" s="1"/>
      <c r="K28473" s="1"/>
      <c r="L28473" s="1"/>
      <c r="M28473" s="1"/>
    </row>
    <row r="28474" spans="5:13" x14ac:dyDescent="0.25">
      <c r="E28474" s="1"/>
      <c r="F28474" s="1"/>
      <c r="G28474" s="1"/>
      <c r="H28474" s="1"/>
      <c r="I28474" s="1"/>
      <c r="J28474" s="1"/>
      <c r="K28474" s="1"/>
      <c r="L28474" s="1"/>
      <c r="M28474" s="1"/>
    </row>
    <row r="28475" spans="5:13" x14ac:dyDescent="0.25">
      <c r="E28475" s="1"/>
      <c r="F28475" s="1"/>
      <c r="G28475" s="1"/>
      <c r="H28475" s="1"/>
      <c r="I28475" s="1"/>
      <c r="J28475" s="1"/>
      <c r="K28475" s="1"/>
      <c r="L28475" s="1"/>
      <c r="M28475" s="1"/>
    </row>
    <row r="28476" spans="5:13" x14ac:dyDescent="0.25">
      <c r="E28476" s="1"/>
      <c r="F28476" s="1"/>
      <c r="G28476" s="1"/>
      <c r="H28476" s="1"/>
      <c r="I28476" s="1"/>
      <c r="J28476" s="1"/>
      <c r="K28476" s="1"/>
      <c r="L28476" s="1"/>
      <c r="M28476" s="1"/>
    </row>
    <row r="28477" spans="5:13" x14ac:dyDescent="0.25">
      <c r="E28477" s="1"/>
      <c r="F28477" s="1"/>
      <c r="G28477" s="1"/>
      <c r="H28477" s="1"/>
      <c r="I28477" s="1"/>
      <c r="J28477" s="1"/>
      <c r="K28477" s="1"/>
      <c r="L28477" s="1"/>
      <c r="M28477" s="1"/>
    </row>
    <row r="28478" spans="5:13" x14ac:dyDescent="0.25">
      <c r="E28478" s="1"/>
      <c r="F28478" s="1"/>
      <c r="G28478" s="1"/>
      <c r="H28478" s="1"/>
      <c r="I28478" s="1"/>
      <c r="J28478" s="1"/>
      <c r="K28478" s="1"/>
      <c r="L28478" s="1"/>
      <c r="M28478" s="1"/>
    </row>
    <row r="28479" spans="5:13" x14ac:dyDescent="0.25">
      <c r="E28479" s="1"/>
      <c r="F28479" s="1"/>
      <c r="G28479" s="1"/>
      <c r="H28479" s="1"/>
      <c r="I28479" s="1"/>
      <c r="J28479" s="1"/>
      <c r="K28479" s="1"/>
      <c r="L28479" s="1"/>
      <c r="M28479" s="1"/>
    </row>
    <row r="28480" spans="5:13" x14ac:dyDescent="0.25">
      <c r="E28480" s="1"/>
      <c r="F28480" s="1"/>
      <c r="G28480" s="1"/>
      <c r="H28480" s="1"/>
      <c r="I28480" s="1"/>
      <c r="J28480" s="1"/>
      <c r="K28480" s="1"/>
      <c r="L28480" s="1"/>
      <c r="M28480" s="1"/>
    </row>
    <row r="28481" spans="5:13" x14ac:dyDescent="0.25">
      <c r="E28481" s="1"/>
      <c r="F28481" s="1"/>
      <c r="G28481" s="1"/>
      <c r="H28481" s="1"/>
      <c r="I28481" s="1"/>
      <c r="J28481" s="1"/>
      <c r="K28481" s="1"/>
      <c r="L28481" s="1"/>
      <c r="M28481" s="1"/>
    </row>
    <row r="28482" spans="5:13" x14ac:dyDescent="0.25">
      <c r="E28482" s="1"/>
      <c r="F28482" s="1"/>
      <c r="G28482" s="1"/>
      <c r="H28482" s="1"/>
      <c r="I28482" s="1"/>
      <c r="J28482" s="1"/>
      <c r="K28482" s="1"/>
      <c r="L28482" s="1"/>
      <c r="M28482" s="1"/>
    </row>
    <row r="28483" spans="5:13" x14ac:dyDescent="0.25">
      <c r="E28483" s="1"/>
      <c r="F28483" s="1"/>
      <c r="G28483" s="1"/>
      <c r="H28483" s="1"/>
      <c r="I28483" s="1"/>
      <c r="J28483" s="1"/>
      <c r="K28483" s="1"/>
      <c r="L28483" s="1"/>
      <c r="M28483" s="1"/>
    </row>
    <row r="28484" spans="5:13" x14ac:dyDescent="0.25">
      <c r="E28484" s="1"/>
      <c r="F28484" s="1"/>
      <c r="G28484" s="1"/>
      <c r="H28484" s="1"/>
      <c r="I28484" s="1"/>
      <c r="J28484" s="1"/>
      <c r="K28484" s="1"/>
      <c r="L28484" s="1"/>
      <c r="M28484" s="1"/>
    </row>
    <row r="28485" spans="5:13" x14ac:dyDescent="0.25">
      <c r="E28485" s="1"/>
      <c r="F28485" s="1"/>
      <c r="G28485" s="1"/>
      <c r="H28485" s="1"/>
      <c r="I28485" s="1"/>
      <c r="J28485" s="1"/>
      <c r="K28485" s="1"/>
      <c r="L28485" s="1"/>
      <c r="M28485" s="1"/>
    </row>
    <row r="28486" spans="5:13" x14ac:dyDescent="0.25">
      <c r="E28486" s="1"/>
      <c r="F28486" s="1"/>
      <c r="G28486" s="1"/>
      <c r="H28486" s="1"/>
      <c r="I28486" s="1"/>
      <c r="J28486" s="1"/>
      <c r="K28486" s="1"/>
      <c r="L28486" s="1"/>
      <c r="M28486" s="1"/>
    </row>
    <row r="28487" spans="5:13" x14ac:dyDescent="0.25">
      <c r="E28487" s="1"/>
      <c r="F28487" s="1"/>
      <c r="G28487" s="1"/>
      <c r="H28487" s="1"/>
      <c r="I28487" s="1"/>
      <c r="J28487" s="1"/>
      <c r="K28487" s="1"/>
      <c r="L28487" s="1"/>
      <c r="M28487" s="1"/>
    </row>
    <row r="28488" spans="5:13" x14ac:dyDescent="0.25">
      <c r="E28488" s="1"/>
      <c r="F28488" s="1"/>
      <c r="G28488" s="1"/>
      <c r="H28488" s="1"/>
      <c r="I28488" s="1"/>
      <c r="J28488" s="1"/>
      <c r="K28488" s="1"/>
      <c r="L28488" s="1"/>
      <c r="M28488" s="1"/>
    </row>
    <row r="28489" spans="5:13" x14ac:dyDescent="0.25">
      <c r="E28489" s="1"/>
      <c r="F28489" s="1"/>
      <c r="G28489" s="1"/>
      <c r="H28489" s="1"/>
      <c r="I28489" s="1"/>
      <c r="J28489" s="1"/>
      <c r="K28489" s="1"/>
      <c r="L28489" s="1"/>
      <c r="M28489" s="1"/>
    </row>
    <row r="28490" spans="5:13" x14ac:dyDescent="0.25">
      <c r="E28490" s="1"/>
      <c r="F28490" s="1"/>
      <c r="G28490" s="1"/>
      <c r="H28490" s="1"/>
      <c r="I28490" s="1"/>
      <c r="J28490" s="1"/>
      <c r="K28490" s="1"/>
      <c r="L28490" s="1"/>
      <c r="M28490" s="1"/>
    </row>
    <row r="28491" spans="5:13" x14ac:dyDescent="0.25">
      <c r="E28491" s="1"/>
      <c r="F28491" s="1"/>
      <c r="G28491" s="1"/>
      <c r="H28491" s="1"/>
      <c r="I28491" s="1"/>
      <c r="J28491" s="1"/>
      <c r="K28491" s="1"/>
      <c r="L28491" s="1"/>
      <c r="M28491" s="1"/>
    </row>
    <row r="28492" spans="5:13" x14ac:dyDescent="0.25">
      <c r="E28492" s="1"/>
      <c r="F28492" s="1"/>
      <c r="G28492" s="1"/>
      <c r="H28492" s="1"/>
      <c r="I28492" s="1"/>
      <c r="J28492" s="1"/>
      <c r="K28492" s="1"/>
      <c r="L28492" s="1"/>
      <c r="M28492" s="1"/>
    </row>
    <row r="28493" spans="5:13" x14ac:dyDescent="0.25">
      <c r="E28493" s="1"/>
      <c r="F28493" s="1"/>
      <c r="G28493" s="1"/>
      <c r="H28493" s="1"/>
      <c r="I28493" s="1"/>
      <c r="J28493" s="1"/>
      <c r="K28493" s="1"/>
      <c r="L28493" s="1"/>
      <c r="M28493" s="1"/>
    </row>
    <row r="28494" spans="5:13" x14ac:dyDescent="0.25">
      <c r="E28494" s="1"/>
      <c r="F28494" s="1"/>
      <c r="G28494" s="1"/>
      <c r="H28494" s="1"/>
      <c r="I28494" s="1"/>
      <c r="J28494" s="1"/>
      <c r="K28494" s="1"/>
      <c r="L28494" s="1"/>
      <c r="M28494" s="1"/>
    </row>
    <row r="28495" spans="5:13" x14ac:dyDescent="0.25">
      <c r="E28495" s="1"/>
      <c r="F28495" s="1"/>
      <c r="G28495" s="1"/>
      <c r="H28495" s="1"/>
      <c r="I28495" s="1"/>
      <c r="J28495" s="1"/>
      <c r="K28495" s="1"/>
      <c r="L28495" s="1"/>
      <c r="M28495" s="1"/>
    </row>
    <row r="28496" spans="5:13" x14ac:dyDescent="0.25">
      <c r="E28496" s="1"/>
      <c r="F28496" s="1"/>
      <c r="G28496" s="1"/>
      <c r="H28496" s="1"/>
      <c r="I28496" s="1"/>
      <c r="J28496" s="1"/>
      <c r="K28496" s="1"/>
      <c r="L28496" s="1"/>
      <c r="M28496" s="1"/>
    </row>
    <row r="28497" spans="5:13" x14ac:dyDescent="0.25">
      <c r="E28497" s="1"/>
      <c r="F28497" s="1"/>
      <c r="G28497" s="1"/>
      <c r="H28497" s="1"/>
      <c r="I28497" s="1"/>
      <c r="J28497" s="1"/>
      <c r="K28497" s="1"/>
      <c r="L28497" s="1"/>
      <c r="M28497" s="1"/>
    </row>
    <row r="28498" spans="5:13" x14ac:dyDescent="0.25">
      <c r="E28498" s="1"/>
      <c r="F28498" s="1"/>
      <c r="G28498" s="1"/>
      <c r="H28498" s="1"/>
      <c r="I28498" s="1"/>
      <c r="J28498" s="1"/>
      <c r="K28498" s="1"/>
      <c r="L28498" s="1"/>
      <c r="M28498" s="1"/>
    </row>
    <row r="28499" spans="5:13" x14ac:dyDescent="0.25">
      <c r="E28499" s="1"/>
      <c r="F28499" s="1"/>
      <c r="G28499" s="1"/>
      <c r="H28499" s="1"/>
      <c r="I28499" s="1"/>
      <c r="J28499" s="1"/>
      <c r="K28499" s="1"/>
      <c r="L28499" s="1"/>
      <c r="M28499" s="1"/>
    </row>
    <row r="28500" spans="5:13" x14ac:dyDescent="0.25">
      <c r="E28500" s="1"/>
      <c r="F28500" s="1"/>
      <c r="G28500" s="1"/>
      <c r="H28500" s="1"/>
      <c r="I28500" s="1"/>
      <c r="J28500" s="1"/>
      <c r="K28500" s="1"/>
      <c r="L28500" s="1"/>
      <c r="M28500" s="1"/>
    </row>
    <row r="28501" spans="5:13" x14ac:dyDescent="0.25">
      <c r="E28501" s="1"/>
      <c r="F28501" s="1"/>
      <c r="G28501" s="1"/>
      <c r="H28501" s="1"/>
      <c r="I28501" s="1"/>
      <c r="J28501" s="1"/>
      <c r="K28501" s="1"/>
      <c r="L28501" s="1"/>
      <c r="M28501" s="1"/>
    </row>
    <row r="28502" spans="5:13" x14ac:dyDescent="0.25">
      <c r="E28502" s="1"/>
      <c r="F28502" s="1"/>
      <c r="G28502" s="1"/>
      <c r="H28502" s="1"/>
      <c r="I28502" s="1"/>
      <c r="J28502" s="1"/>
      <c r="K28502" s="1"/>
      <c r="L28502" s="1"/>
      <c r="M28502" s="1"/>
    </row>
    <row r="28503" spans="5:13" x14ac:dyDescent="0.25">
      <c r="E28503" s="1"/>
      <c r="F28503" s="1"/>
      <c r="G28503" s="1"/>
      <c r="H28503" s="1"/>
      <c r="I28503" s="1"/>
      <c r="J28503" s="1"/>
      <c r="K28503" s="1"/>
      <c r="L28503" s="1"/>
      <c r="M28503" s="1"/>
    </row>
    <row r="28504" spans="5:13" x14ac:dyDescent="0.25">
      <c r="E28504" s="1"/>
      <c r="F28504" s="1"/>
      <c r="G28504" s="1"/>
      <c r="H28504" s="1"/>
      <c r="I28504" s="1"/>
      <c r="J28504" s="1"/>
      <c r="K28504" s="1"/>
      <c r="L28504" s="1"/>
      <c r="M28504" s="1"/>
    </row>
    <row r="28505" spans="5:13" x14ac:dyDescent="0.25">
      <c r="E28505" s="1"/>
      <c r="F28505" s="1"/>
      <c r="G28505" s="1"/>
      <c r="H28505" s="1"/>
      <c r="I28505" s="1"/>
      <c r="J28505" s="1"/>
      <c r="K28505" s="1"/>
      <c r="L28505" s="1"/>
      <c r="M28505" s="1"/>
    </row>
    <row r="28506" spans="5:13" x14ac:dyDescent="0.25">
      <c r="E28506" s="1"/>
      <c r="F28506" s="1"/>
      <c r="G28506" s="1"/>
      <c r="H28506" s="1"/>
      <c r="I28506" s="1"/>
      <c r="J28506" s="1"/>
      <c r="K28506" s="1"/>
      <c r="L28506" s="1"/>
      <c r="M28506" s="1"/>
    </row>
    <row r="28507" spans="5:13" x14ac:dyDescent="0.25">
      <c r="E28507" s="1"/>
      <c r="F28507" s="1"/>
      <c r="G28507" s="1"/>
      <c r="H28507" s="1"/>
      <c r="I28507" s="1"/>
      <c r="J28507" s="1"/>
      <c r="K28507" s="1"/>
      <c r="L28507" s="1"/>
      <c r="M28507" s="1"/>
    </row>
    <row r="28508" spans="5:13" x14ac:dyDescent="0.25">
      <c r="E28508" s="1"/>
      <c r="F28508" s="1"/>
      <c r="G28508" s="1"/>
      <c r="H28508" s="1"/>
      <c r="I28508" s="1"/>
      <c r="J28508" s="1"/>
      <c r="K28508" s="1"/>
      <c r="L28508" s="1"/>
      <c r="M28508" s="1"/>
    </row>
    <row r="28509" spans="5:13" x14ac:dyDescent="0.25">
      <c r="E28509" s="1"/>
      <c r="F28509" s="1"/>
      <c r="G28509" s="1"/>
      <c r="H28509" s="1"/>
      <c r="I28509" s="1"/>
      <c r="J28509" s="1"/>
      <c r="K28509" s="1"/>
      <c r="L28509" s="1"/>
      <c r="M28509" s="1"/>
    </row>
    <row r="28510" spans="5:13" x14ac:dyDescent="0.25">
      <c r="E28510" s="1"/>
      <c r="F28510" s="1"/>
      <c r="G28510" s="1"/>
      <c r="H28510" s="1"/>
      <c r="I28510" s="1"/>
      <c r="J28510" s="1"/>
      <c r="K28510" s="1"/>
      <c r="L28510" s="1"/>
      <c r="M28510" s="1"/>
    </row>
    <row r="28511" spans="5:13" x14ac:dyDescent="0.25">
      <c r="E28511" s="1"/>
      <c r="F28511" s="1"/>
      <c r="G28511" s="1"/>
      <c r="H28511" s="1"/>
      <c r="I28511" s="1"/>
      <c r="J28511" s="1"/>
      <c r="K28511" s="1"/>
      <c r="L28511" s="1"/>
      <c r="M28511" s="1"/>
    </row>
    <row r="28512" spans="5:13" x14ac:dyDescent="0.25">
      <c r="E28512" s="1"/>
      <c r="F28512" s="1"/>
      <c r="G28512" s="1"/>
      <c r="H28512" s="1"/>
      <c r="I28512" s="1"/>
      <c r="J28512" s="1"/>
      <c r="K28512" s="1"/>
      <c r="L28512" s="1"/>
      <c r="M28512" s="1"/>
    </row>
    <row r="28513" spans="5:13" x14ac:dyDescent="0.25">
      <c r="E28513" s="1"/>
      <c r="F28513" s="1"/>
      <c r="G28513" s="1"/>
      <c r="H28513" s="1"/>
      <c r="I28513" s="1"/>
      <c r="J28513" s="1"/>
      <c r="K28513" s="1"/>
      <c r="L28513" s="1"/>
      <c r="M28513" s="1"/>
    </row>
    <row r="28514" spans="5:13" x14ac:dyDescent="0.25">
      <c r="E28514" s="1"/>
      <c r="F28514" s="1"/>
      <c r="G28514" s="1"/>
      <c r="H28514" s="1"/>
      <c r="I28514" s="1"/>
      <c r="J28514" s="1"/>
      <c r="K28514" s="1"/>
      <c r="L28514" s="1"/>
      <c r="M28514" s="1"/>
    </row>
    <row r="28515" spans="5:13" x14ac:dyDescent="0.25">
      <c r="E28515" s="1"/>
      <c r="F28515" s="1"/>
      <c r="G28515" s="1"/>
      <c r="H28515" s="1"/>
      <c r="I28515" s="1"/>
      <c r="J28515" s="1"/>
      <c r="K28515" s="1"/>
      <c r="L28515" s="1"/>
      <c r="M28515" s="1"/>
    </row>
    <row r="28516" spans="5:13" x14ac:dyDescent="0.25">
      <c r="E28516" s="1"/>
      <c r="F28516" s="1"/>
      <c r="G28516" s="1"/>
      <c r="H28516" s="1"/>
      <c r="I28516" s="1"/>
      <c r="J28516" s="1"/>
      <c r="K28516" s="1"/>
      <c r="L28516" s="1"/>
      <c r="M28516" s="1"/>
    </row>
    <row r="28517" spans="5:13" x14ac:dyDescent="0.25">
      <c r="E28517" s="1"/>
      <c r="F28517" s="1"/>
      <c r="G28517" s="1"/>
      <c r="H28517" s="1"/>
      <c r="I28517" s="1"/>
      <c r="J28517" s="1"/>
      <c r="K28517" s="1"/>
      <c r="L28517" s="1"/>
      <c r="M28517" s="1"/>
    </row>
    <row r="28518" spans="5:13" x14ac:dyDescent="0.25">
      <c r="E28518" s="1"/>
      <c r="F28518" s="1"/>
      <c r="G28518" s="1"/>
      <c r="H28518" s="1"/>
      <c r="I28518" s="1"/>
      <c r="J28518" s="1"/>
      <c r="K28518" s="1"/>
      <c r="L28518" s="1"/>
      <c r="M28518" s="1"/>
    </row>
    <row r="28519" spans="5:13" x14ac:dyDescent="0.25">
      <c r="E28519" s="1"/>
      <c r="F28519" s="1"/>
      <c r="G28519" s="1"/>
      <c r="H28519" s="1"/>
      <c r="I28519" s="1"/>
      <c r="J28519" s="1"/>
      <c r="K28519" s="1"/>
      <c r="L28519" s="1"/>
      <c r="M28519" s="1"/>
    </row>
    <row r="28520" spans="5:13" x14ac:dyDescent="0.25">
      <c r="E28520" s="1"/>
      <c r="F28520" s="1"/>
      <c r="G28520" s="1"/>
      <c r="H28520" s="1"/>
      <c r="I28520" s="1"/>
      <c r="J28520" s="1"/>
      <c r="K28520" s="1"/>
      <c r="L28520" s="1"/>
      <c r="M28520" s="1"/>
    </row>
    <row r="28521" spans="5:13" x14ac:dyDescent="0.25">
      <c r="E28521" s="1"/>
      <c r="F28521" s="1"/>
      <c r="G28521" s="1"/>
      <c r="H28521" s="1"/>
      <c r="I28521" s="1"/>
      <c r="J28521" s="1"/>
      <c r="K28521" s="1"/>
      <c r="L28521" s="1"/>
      <c r="M28521" s="1"/>
    </row>
    <row r="28522" spans="5:13" x14ac:dyDescent="0.25">
      <c r="E28522" s="1"/>
      <c r="F28522" s="1"/>
      <c r="G28522" s="1"/>
      <c r="H28522" s="1"/>
      <c r="I28522" s="1"/>
      <c r="J28522" s="1"/>
      <c r="K28522" s="1"/>
      <c r="L28522" s="1"/>
      <c r="M28522" s="1"/>
    </row>
    <row r="28523" spans="5:13" x14ac:dyDescent="0.25">
      <c r="E28523" s="1"/>
      <c r="F28523" s="1"/>
      <c r="G28523" s="1"/>
      <c r="H28523" s="1"/>
      <c r="I28523" s="1"/>
      <c r="J28523" s="1"/>
      <c r="K28523" s="1"/>
      <c r="L28523" s="1"/>
      <c r="M28523" s="1"/>
    </row>
    <row r="28524" spans="5:13" x14ac:dyDescent="0.25">
      <c r="E28524" s="1"/>
      <c r="F28524" s="1"/>
      <c r="G28524" s="1"/>
      <c r="H28524" s="1"/>
      <c r="I28524" s="1"/>
      <c r="J28524" s="1"/>
      <c r="K28524" s="1"/>
      <c r="L28524" s="1"/>
      <c r="M28524" s="1"/>
    </row>
    <row r="28525" spans="5:13" x14ac:dyDescent="0.25">
      <c r="E28525" s="1"/>
      <c r="F28525" s="1"/>
      <c r="G28525" s="1"/>
      <c r="H28525" s="1"/>
      <c r="I28525" s="1"/>
      <c r="J28525" s="1"/>
      <c r="K28525" s="1"/>
      <c r="L28525" s="1"/>
      <c r="M28525" s="1"/>
    </row>
    <row r="28526" spans="5:13" x14ac:dyDescent="0.25">
      <c r="E28526" s="1"/>
      <c r="F28526" s="1"/>
      <c r="G28526" s="1"/>
      <c r="H28526" s="1"/>
      <c r="I28526" s="1"/>
      <c r="J28526" s="1"/>
      <c r="K28526" s="1"/>
      <c r="L28526" s="1"/>
      <c r="M28526" s="1"/>
    </row>
    <row r="28527" spans="5:13" x14ac:dyDescent="0.25">
      <c r="E28527" s="1"/>
      <c r="F28527" s="1"/>
      <c r="G28527" s="1"/>
      <c r="H28527" s="1"/>
      <c r="I28527" s="1"/>
      <c r="J28527" s="1"/>
      <c r="K28527" s="1"/>
      <c r="L28527" s="1"/>
      <c r="M28527" s="1"/>
    </row>
    <row r="28528" spans="5:13" x14ac:dyDescent="0.25">
      <c r="E28528" s="1"/>
      <c r="F28528" s="1"/>
      <c r="G28528" s="1"/>
      <c r="H28528" s="1"/>
      <c r="I28528" s="1"/>
      <c r="J28528" s="1"/>
      <c r="K28528" s="1"/>
      <c r="L28528" s="1"/>
      <c r="M28528" s="1"/>
    </row>
    <row r="28529" spans="5:13" x14ac:dyDescent="0.25">
      <c r="E28529" s="1"/>
      <c r="F28529" s="1"/>
      <c r="G28529" s="1"/>
      <c r="H28529" s="1"/>
      <c r="I28529" s="1"/>
      <c r="J28529" s="1"/>
      <c r="K28529" s="1"/>
      <c r="L28529" s="1"/>
      <c r="M28529" s="1"/>
    </row>
    <row r="28530" spans="5:13" x14ac:dyDescent="0.25">
      <c r="E28530" s="1"/>
      <c r="F28530" s="1"/>
      <c r="G28530" s="1"/>
      <c r="H28530" s="1"/>
      <c r="I28530" s="1"/>
      <c r="J28530" s="1"/>
      <c r="K28530" s="1"/>
      <c r="L28530" s="1"/>
      <c r="M28530" s="1"/>
    </row>
    <row r="28531" spans="5:13" x14ac:dyDescent="0.25">
      <c r="E28531" s="1"/>
      <c r="F28531" s="1"/>
      <c r="G28531" s="1"/>
      <c r="H28531" s="1"/>
      <c r="I28531" s="1"/>
      <c r="J28531" s="1"/>
      <c r="K28531" s="1"/>
      <c r="L28531" s="1"/>
      <c r="M28531" s="1"/>
    </row>
    <row r="28532" spans="5:13" x14ac:dyDescent="0.25">
      <c r="E28532" s="1"/>
      <c r="F28532" s="1"/>
      <c r="G28532" s="1"/>
      <c r="H28532" s="1"/>
      <c r="I28532" s="1"/>
      <c r="J28532" s="1"/>
      <c r="K28532" s="1"/>
      <c r="L28532" s="1"/>
      <c r="M28532" s="1"/>
    </row>
    <row r="28533" spans="5:13" x14ac:dyDescent="0.25">
      <c r="E28533" s="1"/>
      <c r="F28533" s="1"/>
      <c r="G28533" s="1"/>
      <c r="H28533" s="1"/>
      <c r="I28533" s="1"/>
      <c r="J28533" s="1"/>
      <c r="K28533" s="1"/>
      <c r="L28533" s="1"/>
      <c r="M28533" s="1"/>
    </row>
    <row r="28534" spans="5:13" x14ac:dyDescent="0.25">
      <c r="E28534" s="1"/>
      <c r="F28534" s="1"/>
      <c r="G28534" s="1"/>
      <c r="H28534" s="1"/>
      <c r="I28534" s="1"/>
      <c r="J28534" s="1"/>
      <c r="K28534" s="1"/>
      <c r="L28534" s="1"/>
      <c r="M28534" s="1"/>
    </row>
    <row r="28535" spans="5:13" x14ac:dyDescent="0.25">
      <c r="E28535" s="1"/>
      <c r="F28535" s="1"/>
      <c r="G28535" s="1"/>
      <c r="H28535" s="1"/>
      <c r="I28535" s="1"/>
      <c r="J28535" s="1"/>
      <c r="K28535" s="1"/>
      <c r="L28535" s="1"/>
      <c r="M28535" s="1"/>
    </row>
    <row r="28536" spans="5:13" x14ac:dyDescent="0.25">
      <c r="E28536" s="1"/>
      <c r="F28536" s="1"/>
      <c r="G28536" s="1"/>
      <c r="H28536" s="1"/>
      <c r="I28536" s="1"/>
      <c r="J28536" s="1"/>
      <c r="K28536" s="1"/>
      <c r="L28536" s="1"/>
      <c r="M28536" s="1"/>
    </row>
    <row r="28537" spans="5:13" x14ac:dyDescent="0.25">
      <c r="E28537" s="1"/>
      <c r="F28537" s="1"/>
      <c r="G28537" s="1"/>
      <c r="H28537" s="1"/>
      <c r="I28537" s="1"/>
      <c r="J28537" s="1"/>
      <c r="K28537" s="1"/>
      <c r="L28537" s="1"/>
      <c r="M28537" s="1"/>
    </row>
    <row r="28538" spans="5:13" x14ac:dyDescent="0.25">
      <c r="E28538" s="1"/>
      <c r="F28538" s="1"/>
      <c r="G28538" s="1"/>
      <c r="H28538" s="1"/>
      <c r="I28538" s="1"/>
      <c r="J28538" s="1"/>
      <c r="K28538" s="1"/>
      <c r="L28538" s="1"/>
      <c r="M28538" s="1"/>
    </row>
    <row r="28539" spans="5:13" x14ac:dyDescent="0.25">
      <c r="E28539" s="1"/>
      <c r="F28539" s="1"/>
      <c r="G28539" s="1"/>
      <c r="H28539" s="1"/>
      <c r="I28539" s="1"/>
      <c r="J28539" s="1"/>
      <c r="K28539" s="1"/>
      <c r="L28539" s="1"/>
      <c r="M28539" s="1"/>
    </row>
    <row r="28540" spans="5:13" x14ac:dyDescent="0.25">
      <c r="E28540" s="1"/>
      <c r="F28540" s="1"/>
      <c r="G28540" s="1"/>
      <c r="H28540" s="1"/>
      <c r="I28540" s="1"/>
      <c r="J28540" s="1"/>
      <c r="K28540" s="1"/>
      <c r="L28540" s="1"/>
      <c r="M28540" s="1"/>
    </row>
    <row r="28541" spans="5:13" x14ac:dyDescent="0.25">
      <c r="E28541" s="1"/>
      <c r="F28541" s="1"/>
      <c r="G28541" s="1"/>
      <c r="H28541" s="1"/>
      <c r="I28541" s="1"/>
      <c r="J28541" s="1"/>
      <c r="K28541" s="1"/>
      <c r="L28541" s="1"/>
      <c r="M28541" s="1"/>
    </row>
    <row r="28542" spans="5:13" x14ac:dyDescent="0.25">
      <c r="E28542" s="1"/>
      <c r="F28542" s="1"/>
      <c r="G28542" s="1"/>
      <c r="H28542" s="1"/>
      <c r="I28542" s="1"/>
      <c r="J28542" s="1"/>
      <c r="K28542" s="1"/>
      <c r="L28542" s="1"/>
      <c r="M28542" s="1"/>
    </row>
    <row r="28543" spans="5:13" x14ac:dyDescent="0.25">
      <c r="E28543" s="1"/>
      <c r="F28543" s="1"/>
      <c r="G28543" s="1"/>
      <c r="H28543" s="1"/>
      <c r="I28543" s="1"/>
      <c r="J28543" s="1"/>
      <c r="K28543" s="1"/>
      <c r="L28543" s="1"/>
      <c r="M28543" s="1"/>
    </row>
    <row r="28544" spans="5:13" x14ac:dyDescent="0.25">
      <c r="E28544" s="1"/>
      <c r="F28544" s="1"/>
      <c r="G28544" s="1"/>
      <c r="H28544" s="1"/>
      <c r="I28544" s="1"/>
      <c r="J28544" s="1"/>
      <c r="K28544" s="1"/>
      <c r="L28544" s="1"/>
      <c r="M28544" s="1"/>
    </row>
    <row r="28545" spans="5:13" x14ac:dyDescent="0.25">
      <c r="E28545" s="1"/>
      <c r="F28545" s="1"/>
      <c r="G28545" s="1"/>
      <c r="H28545" s="1"/>
      <c r="I28545" s="1"/>
      <c r="J28545" s="1"/>
      <c r="K28545" s="1"/>
      <c r="L28545" s="1"/>
      <c r="M28545" s="1"/>
    </row>
    <row r="28546" spans="5:13" x14ac:dyDescent="0.25">
      <c r="E28546" s="1"/>
      <c r="F28546" s="1"/>
      <c r="G28546" s="1"/>
      <c r="H28546" s="1"/>
      <c r="I28546" s="1"/>
      <c r="J28546" s="1"/>
      <c r="K28546" s="1"/>
      <c r="L28546" s="1"/>
      <c r="M28546" s="1"/>
    </row>
    <row r="28547" spans="5:13" x14ac:dyDescent="0.25">
      <c r="E28547" s="1"/>
      <c r="F28547" s="1"/>
      <c r="G28547" s="1"/>
      <c r="H28547" s="1"/>
      <c r="I28547" s="1"/>
      <c r="J28547" s="1"/>
      <c r="K28547" s="1"/>
      <c r="L28547" s="1"/>
      <c r="M28547" s="1"/>
    </row>
    <row r="28548" spans="5:13" x14ac:dyDescent="0.25">
      <c r="E28548" s="1"/>
      <c r="F28548" s="1"/>
      <c r="G28548" s="1"/>
      <c r="H28548" s="1"/>
      <c r="I28548" s="1"/>
      <c r="J28548" s="1"/>
      <c r="K28548" s="1"/>
      <c r="L28548" s="1"/>
      <c r="M28548" s="1"/>
    </row>
    <row r="28549" spans="5:13" x14ac:dyDescent="0.25">
      <c r="E28549" s="1"/>
      <c r="F28549" s="1"/>
      <c r="G28549" s="1"/>
      <c r="H28549" s="1"/>
      <c r="I28549" s="1"/>
      <c r="J28549" s="1"/>
      <c r="K28549" s="1"/>
      <c r="L28549" s="1"/>
      <c r="M28549" s="1"/>
    </row>
    <row r="28550" spans="5:13" x14ac:dyDescent="0.25">
      <c r="E28550" s="1"/>
      <c r="F28550" s="1"/>
      <c r="G28550" s="1"/>
      <c r="H28550" s="1"/>
      <c r="I28550" s="1"/>
      <c r="J28550" s="1"/>
      <c r="K28550" s="1"/>
      <c r="L28550" s="1"/>
      <c r="M28550" s="1"/>
    </row>
    <row r="28551" spans="5:13" x14ac:dyDescent="0.25">
      <c r="E28551" s="1"/>
      <c r="F28551" s="1"/>
      <c r="G28551" s="1"/>
      <c r="H28551" s="1"/>
      <c r="I28551" s="1"/>
      <c r="J28551" s="1"/>
      <c r="K28551" s="1"/>
      <c r="L28551" s="1"/>
      <c r="M28551" s="1"/>
    </row>
    <row r="28552" spans="5:13" x14ac:dyDescent="0.25">
      <c r="E28552" s="1"/>
      <c r="F28552" s="1"/>
      <c r="G28552" s="1"/>
      <c r="H28552" s="1"/>
      <c r="I28552" s="1"/>
      <c r="J28552" s="1"/>
      <c r="K28552" s="1"/>
      <c r="L28552" s="1"/>
      <c r="M28552" s="1"/>
    </row>
    <row r="28553" spans="5:13" x14ac:dyDescent="0.25">
      <c r="E28553" s="1"/>
      <c r="F28553" s="1"/>
      <c r="G28553" s="1"/>
      <c r="H28553" s="1"/>
      <c r="I28553" s="1"/>
      <c r="J28553" s="1"/>
      <c r="K28553" s="1"/>
      <c r="L28553" s="1"/>
      <c r="M28553" s="1"/>
    </row>
    <row r="28554" spans="5:13" x14ac:dyDescent="0.25">
      <c r="E28554" s="1"/>
      <c r="F28554" s="1"/>
      <c r="G28554" s="1"/>
      <c r="H28554" s="1"/>
      <c r="I28554" s="1"/>
      <c r="J28554" s="1"/>
      <c r="K28554" s="1"/>
      <c r="L28554" s="1"/>
      <c r="M28554" s="1"/>
    </row>
    <row r="28555" spans="5:13" x14ac:dyDescent="0.25">
      <c r="E28555" s="1"/>
      <c r="F28555" s="1"/>
      <c r="G28555" s="1"/>
      <c r="H28555" s="1"/>
      <c r="I28555" s="1"/>
      <c r="J28555" s="1"/>
      <c r="K28555" s="1"/>
      <c r="L28555" s="1"/>
      <c r="M28555" s="1"/>
    </row>
    <row r="28556" spans="5:13" x14ac:dyDescent="0.25">
      <c r="E28556" s="1"/>
      <c r="F28556" s="1"/>
      <c r="G28556" s="1"/>
      <c r="H28556" s="1"/>
      <c r="I28556" s="1"/>
      <c r="J28556" s="1"/>
      <c r="K28556" s="1"/>
      <c r="L28556" s="1"/>
      <c r="M28556" s="1"/>
    </row>
    <row r="28557" spans="5:13" x14ac:dyDescent="0.25">
      <c r="E28557" s="1"/>
      <c r="F28557" s="1"/>
      <c r="G28557" s="1"/>
      <c r="H28557" s="1"/>
      <c r="I28557" s="1"/>
      <c r="J28557" s="1"/>
      <c r="K28557" s="1"/>
      <c r="L28557" s="1"/>
      <c r="M28557" s="1"/>
    </row>
    <row r="28558" spans="5:13" x14ac:dyDescent="0.25">
      <c r="E28558" s="1"/>
      <c r="F28558" s="1"/>
      <c r="G28558" s="1"/>
      <c r="H28558" s="1"/>
      <c r="I28558" s="1"/>
      <c r="J28558" s="1"/>
      <c r="K28558" s="1"/>
      <c r="L28558" s="1"/>
      <c r="M28558" s="1"/>
    </row>
    <row r="28559" spans="5:13" x14ac:dyDescent="0.25">
      <c r="E28559" s="1"/>
      <c r="F28559" s="1"/>
      <c r="G28559" s="1"/>
      <c r="H28559" s="1"/>
      <c r="I28559" s="1"/>
      <c r="J28559" s="1"/>
      <c r="K28559" s="1"/>
      <c r="L28559" s="1"/>
      <c r="M28559" s="1"/>
    </row>
    <row r="28560" spans="5:13" x14ac:dyDescent="0.25">
      <c r="E28560" s="1"/>
      <c r="F28560" s="1"/>
      <c r="G28560" s="1"/>
      <c r="H28560" s="1"/>
      <c r="I28560" s="1"/>
      <c r="J28560" s="1"/>
      <c r="K28560" s="1"/>
      <c r="L28560" s="1"/>
      <c r="M28560" s="1"/>
    </row>
    <row r="28561" spans="5:13" x14ac:dyDescent="0.25">
      <c r="E28561" s="1"/>
      <c r="F28561" s="1"/>
      <c r="G28561" s="1"/>
      <c r="H28561" s="1"/>
      <c r="I28561" s="1"/>
      <c r="J28561" s="1"/>
      <c r="K28561" s="1"/>
      <c r="L28561" s="1"/>
      <c r="M28561" s="1"/>
    </row>
    <row r="28562" spans="5:13" x14ac:dyDescent="0.25">
      <c r="E28562" s="1"/>
      <c r="F28562" s="1"/>
      <c r="G28562" s="1"/>
      <c r="H28562" s="1"/>
      <c r="I28562" s="1"/>
      <c r="J28562" s="1"/>
      <c r="K28562" s="1"/>
      <c r="L28562" s="1"/>
      <c r="M28562" s="1"/>
    </row>
    <row r="28563" spans="5:13" x14ac:dyDescent="0.25">
      <c r="E28563" s="1"/>
      <c r="F28563" s="1"/>
      <c r="G28563" s="1"/>
      <c r="H28563" s="1"/>
      <c r="I28563" s="1"/>
      <c r="J28563" s="1"/>
      <c r="K28563" s="1"/>
      <c r="L28563" s="1"/>
      <c r="M28563" s="1"/>
    </row>
    <row r="28564" spans="5:13" x14ac:dyDescent="0.25">
      <c r="E28564" s="1"/>
      <c r="F28564" s="1"/>
      <c r="G28564" s="1"/>
      <c r="H28564" s="1"/>
      <c r="I28564" s="1"/>
      <c r="J28564" s="1"/>
      <c r="K28564" s="1"/>
      <c r="L28564" s="1"/>
      <c r="M28564" s="1"/>
    </row>
    <row r="28565" spans="5:13" x14ac:dyDescent="0.25">
      <c r="E28565" s="1"/>
      <c r="F28565" s="1"/>
      <c r="G28565" s="1"/>
      <c r="H28565" s="1"/>
      <c r="I28565" s="1"/>
      <c r="J28565" s="1"/>
      <c r="K28565" s="1"/>
      <c r="L28565" s="1"/>
      <c r="M28565" s="1"/>
    </row>
    <row r="28566" spans="5:13" x14ac:dyDescent="0.25">
      <c r="E28566" s="1"/>
      <c r="F28566" s="1"/>
      <c r="G28566" s="1"/>
      <c r="H28566" s="1"/>
      <c r="I28566" s="1"/>
      <c r="J28566" s="1"/>
      <c r="K28566" s="1"/>
      <c r="L28566" s="1"/>
      <c r="M28566" s="1"/>
    </row>
    <row r="28567" spans="5:13" x14ac:dyDescent="0.25">
      <c r="E28567" s="1"/>
      <c r="F28567" s="1"/>
      <c r="G28567" s="1"/>
      <c r="H28567" s="1"/>
      <c r="I28567" s="1"/>
      <c r="J28567" s="1"/>
      <c r="K28567" s="1"/>
      <c r="L28567" s="1"/>
      <c r="M28567" s="1"/>
    </row>
    <row r="28568" spans="5:13" x14ac:dyDescent="0.25">
      <c r="E28568" s="1"/>
      <c r="F28568" s="1"/>
      <c r="G28568" s="1"/>
      <c r="H28568" s="1"/>
      <c r="I28568" s="1"/>
      <c r="J28568" s="1"/>
      <c r="K28568" s="1"/>
      <c r="L28568" s="1"/>
      <c r="M28568" s="1"/>
    </row>
    <row r="28569" spans="5:13" x14ac:dyDescent="0.25">
      <c r="E28569" s="1"/>
      <c r="F28569" s="1"/>
      <c r="G28569" s="1"/>
      <c r="H28569" s="1"/>
      <c r="I28569" s="1"/>
      <c r="J28569" s="1"/>
      <c r="K28569" s="1"/>
      <c r="L28569" s="1"/>
      <c r="M28569" s="1"/>
    </row>
    <row r="28570" spans="5:13" x14ac:dyDescent="0.25">
      <c r="E28570" s="1"/>
      <c r="F28570" s="1"/>
      <c r="G28570" s="1"/>
      <c r="H28570" s="1"/>
      <c r="I28570" s="1"/>
      <c r="J28570" s="1"/>
      <c r="K28570" s="1"/>
      <c r="L28570" s="1"/>
      <c r="M28570" s="1"/>
    </row>
    <row r="28571" spans="5:13" x14ac:dyDescent="0.25">
      <c r="E28571" s="1"/>
      <c r="F28571" s="1"/>
      <c r="G28571" s="1"/>
      <c r="H28571" s="1"/>
      <c r="I28571" s="1"/>
      <c r="J28571" s="1"/>
      <c r="K28571" s="1"/>
      <c r="L28571" s="1"/>
      <c r="M28571" s="1"/>
    </row>
    <row r="28572" spans="5:13" x14ac:dyDescent="0.25">
      <c r="E28572" s="1"/>
      <c r="F28572" s="1"/>
      <c r="G28572" s="1"/>
      <c r="H28572" s="1"/>
      <c r="I28572" s="1"/>
      <c r="J28572" s="1"/>
      <c r="K28572" s="1"/>
      <c r="L28572" s="1"/>
      <c r="M28572" s="1"/>
    </row>
    <row r="28573" spans="5:13" x14ac:dyDescent="0.25">
      <c r="E28573" s="1"/>
      <c r="F28573" s="1"/>
      <c r="G28573" s="1"/>
      <c r="H28573" s="1"/>
      <c r="I28573" s="1"/>
      <c r="J28573" s="1"/>
      <c r="K28573" s="1"/>
      <c r="L28573" s="1"/>
      <c r="M28573" s="1"/>
    </row>
    <row r="28574" spans="5:13" x14ac:dyDescent="0.25">
      <c r="E28574" s="1"/>
      <c r="F28574" s="1"/>
      <c r="G28574" s="1"/>
      <c r="H28574" s="1"/>
      <c r="I28574" s="1"/>
      <c r="J28574" s="1"/>
      <c r="K28574" s="1"/>
      <c r="L28574" s="1"/>
      <c r="M28574" s="1"/>
    </row>
    <row r="28575" spans="5:13" x14ac:dyDescent="0.25">
      <c r="E28575" s="1"/>
      <c r="F28575" s="1"/>
      <c r="G28575" s="1"/>
      <c r="H28575" s="1"/>
      <c r="I28575" s="1"/>
      <c r="J28575" s="1"/>
      <c r="K28575" s="1"/>
      <c r="L28575" s="1"/>
      <c r="M28575" s="1"/>
    </row>
    <row r="28576" spans="5:13" x14ac:dyDescent="0.25">
      <c r="E28576" s="1"/>
      <c r="F28576" s="1"/>
      <c r="G28576" s="1"/>
      <c r="H28576" s="1"/>
      <c r="I28576" s="1"/>
      <c r="J28576" s="1"/>
      <c r="K28576" s="1"/>
      <c r="L28576" s="1"/>
      <c r="M28576" s="1"/>
    </row>
    <row r="28577" spans="5:13" x14ac:dyDescent="0.25">
      <c r="E28577" s="1"/>
      <c r="F28577" s="1"/>
      <c r="G28577" s="1"/>
      <c r="H28577" s="1"/>
      <c r="I28577" s="1"/>
      <c r="J28577" s="1"/>
      <c r="K28577" s="1"/>
      <c r="L28577" s="1"/>
      <c r="M28577" s="1"/>
    </row>
    <row r="28578" spans="5:13" x14ac:dyDescent="0.25">
      <c r="E28578" s="1"/>
      <c r="F28578" s="1"/>
      <c r="G28578" s="1"/>
      <c r="H28578" s="1"/>
      <c r="I28578" s="1"/>
      <c r="J28578" s="1"/>
      <c r="K28578" s="1"/>
      <c r="L28578" s="1"/>
      <c r="M28578" s="1"/>
    </row>
    <row r="28579" spans="5:13" x14ac:dyDescent="0.25">
      <c r="E28579" s="1"/>
      <c r="F28579" s="1"/>
      <c r="G28579" s="1"/>
      <c r="H28579" s="1"/>
      <c r="I28579" s="1"/>
      <c r="J28579" s="1"/>
      <c r="K28579" s="1"/>
      <c r="L28579" s="1"/>
      <c r="M28579" s="1"/>
    </row>
    <row r="28580" spans="5:13" x14ac:dyDescent="0.25">
      <c r="E28580" s="1"/>
      <c r="F28580" s="1"/>
      <c r="G28580" s="1"/>
      <c r="H28580" s="1"/>
      <c r="I28580" s="1"/>
      <c r="J28580" s="1"/>
      <c r="K28580" s="1"/>
      <c r="L28580" s="1"/>
      <c r="M28580" s="1"/>
    </row>
    <row r="28581" spans="5:13" x14ac:dyDescent="0.25">
      <c r="E28581" s="1"/>
      <c r="F28581" s="1"/>
      <c r="G28581" s="1"/>
      <c r="H28581" s="1"/>
      <c r="I28581" s="1"/>
      <c r="J28581" s="1"/>
      <c r="K28581" s="1"/>
      <c r="L28581" s="1"/>
      <c r="M28581" s="1"/>
    </row>
    <row r="28582" spans="5:13" x14ac:dyDescent="0.25">
      <c r="E28582" s="1"/>
      <c r="F28582" s="1"/>
      <c r="G28582" s="1"/>
      <c r="H28582" s="1"/>
      <c r="I28582" s="1"/>
      <c r="J28582" s="1"/>
      <c r="K28582" s="1"/>
      <c r="L28582" s="1"/>
      <c r="M28582" s="1"/>
    </row>
    <row r="28583" spans="5:13" x14ac:dyDescent="0.25">
      <c r="E28583" s="1"/>
      <c r="F28583" s="1"/>
      <c r="G28583" s="1"/>
      <c r="H28583" s="1"/>
      <c r="I28583" s="1"/>
      <c r="J28583" s="1"/>
      <c r="K28583" s="1"/>
      <c r="L28583" s="1"/>
      <c r="M28583" s="1"/>
    </row>
    <row r="28584" spans="5:13" x14ac:dyDescent="0.25">
      <c r="E28584" s="1"/>
      <c r="F28584" s="1"/>
      <c r="G28584" s="1"/>
      <c r="H28584" s="1"/>
      <c r="I28584" s="1"/>
      <c r="J28584" s="1"/>
      <c r="K28584" s="1"/>
      <c r="L28584" s="1"/>
      <c r="M28584" s="1"/>
    </row>
    <row r="28585" spans="5:13" x14ac:dyDescent="0.25">
      <c r="E28585" s="1"/>
      <c r="F28585" s="1"/>
      <c r="G28585" s="1"/>
      <c r="H28585" s="1"/>
      <c r="I28585" s="1"/>
      <c r="J28585" s="1"/>
      <c r="K28585" s="1"/>
      <c r="L28585" s="1"/>
      <c r="M28585" s="1"/>
    </row>
    <row r="28586" spans="5:13" x14ac:dyDescent="0.25">
      <c r="E28586" s="1"/>
      <c r="F28586" s="1"/>
      <c r="G28586" s="1"/>
      <c r="H28586" s="1"/>
      <c r="I28586" s="1"/>
      <c r="J28586" s="1"/>
      <c r="K28586" s="1"/>
      <c r="L28586" s="1"/>
      <c r="M28586" s="1"/>
    </row>
    <row r="28587" spans="5:13" x14ac:dyDescent="0.25">
      <c r="E28587" s="1"/>
      <c r="F28587" s="1"/>
      <c r="G28587" s="1"/>
      <c r="H28587" s="1"/>
      <c r="I28587" s="1"/>
      <c r="J28587" s="1"/>
      <c r="K28587" s="1"/>
      <c r="L28587" s="1"/>
      <c r="M28587" s="1"/>
    </row>
    <row r="28588" spans="5:13" x14ac:dyDescent="0.25">
      <c r="E28588" s="1"/>
      <c r="F28588" s="1"/>
      <c r="G28588" s="1"/>
      <c r="H28588" s="1"/>
      <c r="I28588" s="1"/>
      <c r="J28588" s="1"/>
      <c r="K28588" s="1"/>
      <c r="L28588" s="1"/>
      <c r="M28588" s="1"/>
    </row>
    <row r="28589" spans="5:13" x14ac:dyDescent="0.25">
      <c r="E28589" s="1"/>
      <c r="F28589" s="1"/>
      <c r="G28589" s="1"/>
      <c r="H28589" s="1"/>
      <c r="I28589" s="1"/>
      <c r="J28589" s="1"/>
      <c r="K28589" s="1"/>
      <c r="L28589" s="1"/>
      <c r="M28589" s="1"/>
    </row>
    <row r="28590" spans="5:13" x14ac:dyDescent="0.25">
      <c r="E28590" s="1"/>
      <c r="F28590" s="1"/>
      <c r="G28590" s="1"/>
      <c r="H28590" s="1"/>
      <c r="I28590" s="1"/>
      <c r="J28590" s="1"/>
      <c r="K28590" s="1"/>
      <c r="L28590" s="1"/>
      <c r="M28590" s="1"/>
    </row>
    <row r="28591" spans="5:13" x14ac:dyDescent="0.25">
      <c r="E28591" s="1"/>
      <c r="F28591" s="1"/>
      <c r="G28591" s="1"/>
      <c r="H28591" s="1"/>
      <c r="I28591" s="1"/>
      <c r="J28591" s="1"/>
      <c r="K28591" s="1"/>
      <c r="L28591" s="1"/>
      <c r="M28591" s="1"/>
    </row>
    <row r="28592" spans="5:13" x14ac:dyDescent="0.25">
      <c r="E28592" s="1"/>
      <c r="F28592" s="1"/>
      <c r="G28592" s="1"/>
      <c r="H28592" s="1"/>
      <c r="I28592" s="1"/>
      <c r="J28592" s="1"/>
      <c r="K28592" s="1"/>
      <c r="L28592" s="1"/>
      <c r="M28592" s="1"/>
    </row>
    <row r="28593" spans="5:13" x14ac:dyDescent="0.25">
      <c r="E28593" s="1"/>
      <c r="F28593" s="1"/>
      <c r="G28593" s="1"/>
      <c r="H28593" s="1"/>
      <c r="I28593" s="1"/>
      <c r="J28593" s="1"/>
      <c r="K28593" s="1"/>
      <c r="L28593" s="1"/>
      <c r="M28593" s="1"/>
    </row>
    <row r="28594" spans="5:13" x14ac:dyDescent="0.25">
      <c r="E28594" s="1"/>
      <c r="F28594" s="1"/>
      <c r="G28594" s="1"/>
      <c r="H28594" s="1"/>
      <c r="I28594" s="1"/>
      <c r="J28594" s="1"/>
      <c r="K28594" s="1"/>
      <c r="L28594" s="1"/>
      <c r="M28594" s="1"/>
    </row>
    <row r="28595" spans="5:13" x14ac:dyDescent="0.25">
      <c r="E28595" s="1"/>
      <c r="F28595" s="1"/>
      <c r="G28595" s="1"/>
      <c r="H28595" s="1"/>
      <c r="I28595" s="1"/>
      <c r="J28595" s="1"/>
      <c r="K28595" s="1"/>
      <c r="L28595" s="1"/>
      <c r="M28595" s="1"/>
    </row>
    <row r="28596" spans="5:13" x14ac:dyDescent="0.25">
      <c r="E28596" s="1"/>
      <c r="F28596" s="1"/>
      <c r="G28596" s="1"/>
      <c r="H28596" s="1"/>
      <c r="I28596" s="1"/>
      <c r="J28596" s="1"/>
      <c r="K28596" s="1"/>
      <c r="L28596" s="1"/>
      <c r="M28596" s="1"/>
    </row>
    <row r="28597" spans="5:13" x14ac:dyDescent="0.25">
      <c r="E28597" s="1"/>
      <c r="F28597" s="1"/>
      <c r="G28597" s="1"/>
      <c r="H28597" s="1"/>
      <c r="I28597" s="1"/>
      <c r="J28597" s="1"/>
      <c r="K28597" s="1"/>
      <c r="L28597" s="1"/>
      <c r="M28597" s="1"/>
    </row>
    <row r="28598" spans="5:13" x14ac:dyDescent="0.25">
      <c r="E28598" s="1"/>
      <c r="F28598" s="1"/>
      <c r="G28598" s="1"/>
      <c r="H28598" s="1"/>
      <c r="I28598" s="1"/>
      <c r="J28598" s="1"/>
      <c r="K28598" s="1"/>
      <c r="L28598" s="1"/>
      <c r="M28598" s="1"/>
    </row>
    <row r="28599" spans="5:13" x14ac:dyDescent="0.25">
      <c r="E28599" s="1"/>
      <c r="F28599" s="1"/>
      <c r="G28599" s="1"/>
      <c r="H28599" s="1"/>
      <c r="I28599" s="1"/>
      <c r="J28599" s="1"/>
      <c r="K28599" s="1"/>
      <c r="L28599" s="1"/>
      <c r="M28599" s="1"/>
    </row>
    <row r="28600" spans="5:13" x14ac:dyDescent="0.25">
      <c r="E28600" s="1"/>
      <c r="F28600" s="1"/>
      <c r="G28600" s="1"/>
      <c r="H28600" s="1"/>
      <c r="I28600" s="1"/>
      <c r="J28600" s="1"/>
      <c r="K28600" s="1"/>
      <c r="L28600" s="1"/>
      <c r="M28600" s="1"/>
    </row>
    <row r="28601" spans="5:13" x14ac:dyDescent="0.25">
      <c r="E28601" s="1"/>
      <c r="F28601" s="1"/>
      <c r="G28601" s="1"/>
      <c r="H28601" s="1"/>
      <c r="I28601" s="1"/>
      <c r="J28601" s="1"/>
      <c r="K28601" s="1"/>
      <c r="L28601" s="1"/>
      <c r="M28601" s="1"/>
    </row>
    <row r="28602" spans="5:13" x14ac:dyDescent="0.25">
      <c r="E28602" s="1"/>
      <c r="F28602" s="1"/>
      <c r="G28602" s="1"/>
      <c r="H28602" s="1"/>
      <c r="I28602" s="1"/>
      <c r="J28602" s="1"/>
      <c r="K28602" s="1"/>
      <c r="L28602" s="1"/>
      <c r="M28602" s="1"/>
    </row>
    <row r="28603" spans="5:13" x14ac:dyDescent="0.25">
      <c r="E28603" s="1"/>
      <c r="F28603" s="1"/>
      <c r="G28603" s="1"/>
      <c r="H28603" s="1"/>
      <c r="I28603" s="1"/>
      <c r="J28603" s="1"/>
      <c r="K28603" s="1"/>
      <c r="L28603" s="1"/>
      <c r="M28603" s="1"/>
    </row>
    <row r="28604" spans="5:13" x14ac:dyDescent="0.25">
      <c r="E28604" s="1"/>
      <c r="F28604" s="1"/>
      <c r="G28604" s="1"/>
      <c r="H28604" s="1"/>
      <c r="I28604" s="1"/>
      <c r="J28604" s="1"/>
      <c r="K28604" s="1"/>
      <c r="L28604" s="1"/>
      <c r="M28604" s="1"/>
    </row>
    <row r="28605" spans="5:13" x14ac:dyDescent="0.25">
      <c r="E28605" s="1"/>
      <c r="F28605" s="1"/>
      <c r="G28605" s="1"/>
      <c r="H28605" s="1"/>
      <c r="I28605" s="1"/>
      <c r="J28605" s="1"/>
      <c r="K28605" s="1"/>
      <c r="L28605" s="1"/>
      <c r="M28605" s="1"/>
    </row>
    <row r="28606" spans="5:13" x14ac:dyDescent="0.25">
      <c r="E28606" s="1"/>
      <c r="F28606" s="1"/>
      <c r="G28606" s="1"/>
      <c r="H28606" s="1"/>
      <c r="I28606" s="1"/>
      <c r="J28606" s="1"/>
      <c r="K28606" s="1"/>
      <c r="L28606" s="1"/>
      <c r="M28606" s="1"/>
    </row>
    <row r="28607" spans="5:13" x14ac:dyDescent="0.25">
      <c r="E28607" s="1"/>
      <c r="F28607" s="1"/>
      <c r="G28607" s="1"/>
      <c r="H28607" s="1"/>
      <c r="I28607" s="1"/>
      <c r="J28607" s="1"/>
      <c r="K28607" s="1"/>
      <c r="L28607" s="1"/>
      <c r="M28607" s="1"/>
    </row>
    <row r="28608" spans="5:13" x14ac:dyDescent="0.25">
      <c r="E28608" s="1"/>
      <c r="F28608" s="1"/>
      <c r="G28608" s="1"/>
      <c r="H28608" s="1"/>
      <c r="I28608" s="1"/>
      <c r="J28608" s="1"/>
      <c r="K28608" s="1"/>
      <c r="L28608" s="1"/>
      <c r="M28608" s="1"/>
    </row>
    <row r="28609" spans="5:13" x14ac:dyDescent="0.25">
      <c r="E28609" s="1"/>
      <c r="F28609" s="1"/>
      <c r="G28609" s="1"/>
      <c r="H28609" s="1"/>
      <c r="I28609" s="1"/>
      <c r="J28609" s="1"/>
      <c r="K28609" s="1"/>
      <c r="L28609" s="1"/>
      <c r="M28609" s="1"/>
    </row>
    <row r="28610" spans="5:13" x14ac:dyDescent="0.25">
      <c r="E28610" s="1"/>
      <c r="F28610" s="1"/>
      <c r="G28610" s="1"/>
      <c r="H28610" s="1"/>
      <c r="I28610" s="1"/>
      <c r="J28610" s="1"/>
      <c r="K28610" s="1"/>
      <c r="L28610" s="1"/>
      <c r="M28610" s="1"/>
    </row>
    <row r="28611" spans="5:13" x14ac:dyDescent="0.25">
      <c r="E28611" s="1"/>
      <c r="F28611" s="1"/>
      <c r="G28611" s="1"/>
      <c r="H28611" s="1"/>
      <c r="I28611" s="1"/>
      <c r="J28611" s="1"/>
      <c r="K28611" s="1"/>
      <c r="L28611" s="1"/>
      <c r="M28611" s="1"/>
    </row>
    <row r="28612" spans="5:13" x14ac:dyDescent="0.25">
      <c r="E28612" s="1"/>
      <c r="F28612" s="1"/>
      <c r="G28612" s="1"/>
      <c r="H28612" s="1"/>
      <c r="I28612" s="1"/>
      <c r="J28612" s="1"/>
      <c r="K28612" s="1"/>
      <c r="L28612" s="1"/>
      <c r="M28612" s="1"/>
    </row>
    <row r="28613" spans="5:13" x14ac:dyDescent="0.25">
      <c r="E28613" s="1"/>
      <c r="F28613" s="1"/>
      <c r="G28613" s="1"/>
      <c r="H28613" s="1"/>
      <c r="I28613" s="1"/>
      <c r="J28613" s="1"/>
      <c r="K28613" s="1"/>
      <c r="L28613" s="1"/>
      <c r="M28613" s="1"/>
    </row>
    <row r="28614" spans="5:13" x14ac:dyDescent="0.25">
      <c r="E28614" s="1"/>
      <c r="F28614" s="1"/>
      <c r="G28614" s="1"/>
      <c r="H28614" s="1"/>
      <c r="I28614" s="1"/>
      <c r="J28614" s="1"/>
      <c r="K28614" s="1"/>
      <c r="L28614" s="1"/>
      <c r="M28614" s="1"/>
    </row>
    <row r="28615" spans="5:13" x14ac:dyDescent="0.25">
      <c r="E28615" s="1"/>
      <c r="F28615" s="1"/>
      <c r="G28615" s="1"/>
      <c r="H28615" s="1"/>
      <c r="I28615" s="1"/>
      <c r="J28615" s="1"/>
      <c r="K28615" s="1"/>
      <c r="L28615" s="1"/>
      <c r="M28615" s="1"/>
    </row>
    <row r="28616" spans="5:13" x14ac:dyDescent="0.25">
      <c r="E28616" s="1"/>
      <c r="F28616" s="1"/>
      <c r="G28616" s="1"/>
      <c r="H28616" s="1"/>
      <c r="I28616" s="1"/>
      <c r="J28616" s="1"/>
      <c r="K28616" s="1"/>
      <c r="L28616" s="1"/>
      <c r="M28616" s="1"/>
    </row>
    <row r="28617" spans="5:13" x14ac:dyDescent="0.25">
      <c r="E28617" s="1"/>
      <c r="F28617" s="1"/>
      <c r="G28617" s="1"/>
      <c r="H28617" s="1"/>
      <c r="I28617" s="1"/>
      <c r="J28617" s="1"/>
      <c r="K28617" s="1"/>
      <c r="L28617" s="1"/>
      <c r="M28617" s="1"/>
    </row>
    <row r="28618" spans="5:13" x14ac:dyDescent="0.25">
      <c r="E28618" s="1"/>
      <c r="F28618" s="1"/>
      <c r="G28618" s="1"/>
      <c r="H28618" s="1"/>
      <c r="I28618" s="1"/>
      <c r="J28618" s="1"/>
      <c r="K28618" s="1"/>
      <c r="L28618" s="1"/>
      <c r="M28618" s="1"/>
    </row>
    <row r="28619" spans="5:13" x14ac:dyDescent="0.25">
      <c r="E28619" s="1"/>
      <c r="F28619" s="1"/>
      <c r="G28619" s="1"/>
      <c r="H28619" s="1"/>
      <c r="I28619" s="1"/>
      <c r="J28619" s="1"/>
      <c r="K28619" s="1"/>
      <c r="L28619" s="1"/>
      <c r="M28619" s="1"/>
    </row>
    <row r="28620" spans="5:13" x14ac:dyDescent="0.25">
      <c r="E28620" s="1"/>
      <c r="F28620" s="1"/>
      <c r="G28620" s="1"/>
      <c r="H28620" s="1"/>
      <c r="I28620" s="1"/>
      <c r="J28620" s="1"/>
      <c r="K28620" s="1"/>
      <c r="L28620" s="1"/>
      <c r="M28620" s="1"/>
    </row>
    <row r="28621" spans="5:13" x14ac:dyDescent="0.25">
      <c r="E28621" s="1"/>
      <c r="F28621" s="1"/>
      <c r="G28621" s="1"/>
      <c r="H28621" s="1"/>
      <c r="I28621" s="1"/>
      <c r="J28621" s="1"/>
      <c r="K28621" s="1"/>
      <c r="L28621" s="1"/>
      <c r="M28621" s="1"/>
    </row>
    <row r="28622" spans="5:13" x14ac:dyDescent="0.25">
      <c r="E28622" s="1"/>
      <c r="F28622" s="1"/>
      <c r="G28622" s="1"/>
      <c r="H28622" s="1"/>
      <c r="I28622" s="1"/>
      <c r="J28622" s="1"/>
      <c r="K28622" s="1"/>
      <c r="L28622" s="1"/>
      <c r="M28622" s="1"/>
    </row>
    <row r="28623" spans="5:13" x14ac:dyDescent="0.25">
      <c r="E28623" s="1"/>
      <c r="F28623" s="1"/>
      <c r="G28623" s="1"/>
      <c r="H28623" s="1"/>
      <c r="I28623" s="1"/>
      <c r="J28623" s="1"/>
      <c r="K28623" s="1"/>
      <c r="L28623" s="1"/>
      <c r="M28623" s="1"/>
    </row>
    <row r="28624" spans="5:13" x14ac:dyDescent="0.25">
      <c r="E28624" s="1"/>
      <c r="F28624" s="1"/>
      <c r="G28624" s="1"/>
      <c r="H28624" s="1"/>
      <c r="I28624" s="1"/>
      <c r="J28624" s="1"/>
      <c r="K28624" s="1"/>
      <c r="L28624" s="1"/>
      <c r="M28624" s="1"/>
    </row>
    <row r="28625" spans="5:13" x14ac:dyDescent="0.25">
      <c r="E28625" s="1"/>
      <c r="F28625" s="1"/>
      <c r="G28625" s="1"/>
      <c r="H28625" s="1"/>
      <c r="I28625" s="1"/>
      <c r="J28625" s="1"/>
      <c r="K28625" s="1"/>
      <c r="L28625" s="1"/>
      <c r="M28625" s="1"/>
    </row>
    <row r="28626" spans="5:13" x14ac:dyDescent="0.25">
      <c r="E28626" s="1"/>
      <c r="F28626" s="1"/>
      <c r="G28626" s="1"/>
      <c r="H28626" s="1"/>
      <c r="I28626" s="1"/>
      <c r="J28626" s="1"/>
      <c r="K28626" s="1"/>
      <c r="L28626" s="1"/>
      <c r="M28626" s="1"/>
    </row>
    <row r="28627" spans="5:13" x14ac:dyDescent="0.25">
      <c r="E28627" s="1"/>
      <c r="F28627" s="1"/>
      <c r="G28627" s="1"/>
      <c r="H28627" s="1"/>
      <c r="I28627" s="1"/>
      <c r="J28627" s="1"/>
      <c r="K28627" s="1"/>
      <c r="L28627" s="1"/>
      <c r="M28627" s="1"/>
    </row>
    <row r="28628" spans="5:13" x14ac:dyDescent="0.25">
      <c r="E28628" s="1"/>
      <c r="F28628" s="1"/>
      <c r="G28628" s="1"/>
      <c r="H28628" s="1"/>
      <c r="I28628" s="1"/>
      <c r="J28628" s="1"/>
      <c r="K28628" s="1"/>
      <c r="L28628" s="1"/>
      <c r="M28628" s="1"/>
    </row>
    <row r="28629" spans="5:13" x14ac:dyDescent="0.25">
      <c r="E28629" s="1"/>
      <c r="F28629" s="1"/>
      <c r="G28629" s="1"/>
      <c r="H28629" s="1"/>
      <c r="I28629" s="1"/>
      <c r="J28629" s="1"/>
      <c r="K28629" s="1"/>
      <c r="L28629" s="1"/>
      <c r="M28629" s="1"/>
    </row>
    <row r="28630" spans="5:13" x14ac:dyDescent="0.25">
      <c r="E28630" s="1"/>
      <c r="F28630" s="1"/>
      <c r="G28630" s="1"/>
      <c r="H28630" s="1"/>
      <c r="I28630" s="1"/>
      <c r="J28630" s="1"/>
      <c r="K28630" s="1"/>
      <c r="L28630" s="1"/>
      <c r="M28630" s="1"/>
    </row>
    <row r="28631" spans="5:13" x14ac:dyDescent="0.25">
      <c r="E28631" s="1"/>
      <c r="F28631" s="1"/>
      <c r="G28631" s="1"/>
      <c r="H28631" s="1"/>
      <c r="I28631" s="1"/>
      <c r="J28631" s="1"/>
      <c r="K28631" s="1"/>
      <c r="L28631" s="1"/>
      <c r="M28631" s="1"/>
    </row>
    <row r="28632" spans="5:13" x14ac:dyDescent="0.25">
      <c r="E28632" s="1"/>
      <c r="F28632" s="1"/>
      <c r="G28632" s="1"/>
      <c r="H28632" s="1"/>
      <c r="I28632" s="1"/>
      <c r="J28632" s="1"/>
      <c r="K28632" s="1"/>
      <c r="L28632" s="1"/>
      <c r="M28632" s="1"/>
    </row>
    <row r="28633" spans="5:13" x14ac:dyDescent="0.25">
      <c r="E28633" s="1"/>
      <c r="F28633" s="1"/>
      <c r="G28633" s="1"/>
      <c r="H28633" s="1"/>
      <c r="I28633" s="1"/>
      <c r="J28633" s="1"/>
      <c r="K28633" s="1"/>
      <c r="L28633" s="1"/>
      <c r="M28633" s="1"/>
    </row>
    <row r="28634" spans="5:13" x14ac:dyDescent="0.25">
      <c r="E28634" s="1"/>
      <c r="F28634" s="1"/>
      <c r="G28634" s="1"/>
      <c r="H28634" s="1"/>
      <c r="I28634" s="1"/>
      <c r="J28634" s="1"/>
      <c r="K28634" s="1"/>
      <c r="L28634" s="1"/>
      <c r="M28634" s="1"/>
    </row>
    <row r="28635" spans="5:13" x14ac:dyDescent="0.25">
      <c r="E28635" s="1"/>
      <c r="F28635" s="1"/>
      <c r="G28635" s="1"/>
      <c r="H28635" s="1"/>
      <c r="I28635" s="1"/>
      <c r="J28635" s="1"/>
      <c r="K28635" s="1"/>
      <c r="L28635" s="1"/>
      <c r="M28635" s="1"/>
    </row>
    <row r="28636" spans="5:13" x14ac:dyDescent="0.25">
      <c r="E28636" s="1"/>
      <c r="F28636" s="1"/>
      <c r="G28636" s="1"/>
      <c r="H28636" s="1"/>
      <c r="I28636" s="1"/>
      <c r="J28636" s="1"/>
      <c r="K28636" s="1"/>
      <c r="L28636" s="1"/>
      <c r="M28636" s="1"/>
    </row>
    <row r="28637" spans="5:13" x14ac:dyDescent="0.25">
      <c r="E28637" s="1"/>
      <c r="F28637" s="1"/>
      <c r="G28637" s="1"/>
      <c r="H28637" s="1"/>
      <c r="I28637" s="1"/>
      <c r="J28637" s="1"/>
      <c r="K28637" s="1"/>
      <c r="L28637" s="1"/>
      <c r="M28637" s="1"/>
    </row>
    <row r="28638" spans="5:13" x14ac:dyDescent="0.25">
      <c r="E28638" s="1"/>
      <c r="F28638" s="1"/>
      <c r="G28638" s="1"/>
      <c r="H28638" s="1"/>
      <c r="I28638" s="1"/>
      <c r="J28638" s="1"/>
      <c r="K28638" s="1"/>
      <c r="L28638" s="1"/>
      <c r="M28638" s="1"/>
    </row>
    <row r="28639" spans="5:13" x14ac:dyDescent="0.25">
      <c r="E28639" s="1"/>
      <c r="F28639" s="1"/>
      <c r="G28639" s="1"/>
      <c r="H28639" s="1"/>
      <c r="I28639" s="1"/>
      <c r="J28639" s="1"/>
      <c r="K28639" s="1"/>
      <c r="L28639" s="1"/>
      <c r="M28639" s="1"/>
    </row>
    <row r="28640" spans="5:13" x14ac:dyDescent="0.25">
      <c r="E28640" s="1"/>
      <c r="F28640" s="1"/>
      <c r="G28640" s="1"/>
      <c r="H28640" s="1"/>
      <c r="I28640" s="1"/>
      <c r="J28640" s="1"/>
      <c r="K28640" s="1"/>
      <c r="L28640" s="1"/>
      <c r="M28640" s="1"/>
    </row>
    <row r="28641" spans="5:13" x14ac:dyDescent="0.25">
      <c r="E28641" s="1"/>
      <c r="F28641" s="1"/>
      <c r="G28641" s="1"/>
      <c r="H28641" s="1"/>
      <c r="I28641" s="1"/>
      <c r="J28641" s="1"/>
      <c r="K28641" s="1"/>
      <c r="L28641" s="1"/>
      <c r="M28641" s="1"/>
    </row>
    <row r="28642" spans="5:13" x14ac:dyDescent="0.25">
      <c r="E28642" s="1"/>
      <c r="F28642" s="1"/>
      <c r="G28642" s="1"/>
      <c r="H28642" s="1"/>
      <c r="I28642" s="1"/>
      <c r="J28642" s="1"/>
      <c r="K28642" s="1"/>
      <c r="L28642" s="1"/>
      <c r="M28642" s="1"/>
    </row>
    <row r="28643" spans="5:13" x14ac:dyDescent="0.25">
      <c r="E28643" s="1"/>
      <c r="F28643" s="1"/>
      <c r="G28643" s="1"/>
      <c r="H28643" s="1"/>
      <c r="I28643" s="1"/>
      <c r="J28643" s="1"/>
      <c r="K28643" s="1"/>
      <c r="L28643" s="1"/>
      <c r="M28643" s="1"/>
    </row>
    <row r="28644" spans="5:13" x14ac:dyDescent="0.25">
      <c r="E28644" s="1"/>
      <c r="F28644" s="1"/>
      <c r="G28644" s="1"/>
      <c r="H28644" s="1"/>
      <c r="I28644" s="1"/>
      <c r="J28644" s="1"/>
      <c r="K28644" s="1"/>
      <c r="L28644" s="1"/>
      <c r="M28644" s="1"/>
    </row>
    <row r="28645" spans="5:13" x14ac:dyDescent="0.25">
      <c r="E28645" s="1"/>
      <c r="F28645" s="1"/>
      <c r="G28645" s="1"/>
      <c r="H28645" s="1"/>
      <c r="I28645" s="1"/>
      <c r="J28645" s="1"/>
      <c r="K28645" s="1"/>
      <c r="L28645" s="1"/>
      <c r="M28645" s="1"/>
    </row>
    <row r="28646" spans="5:13" x14ac:dyDescent="0.25">
      <c r="E28646" s="1"/>
      <c r="F28646" s="1"/>
      <c r="G28646" s="1"/>
      <c r="H28646" s="1"/>
      <c r="I28646" s="1"/>
      <c r="J28646" s="1"/>
      <c r="K28646" s="1"/>
      <c r="L28646" s="1"/>
      <c r="M28646" s="1"/>
    </row>
    <row r="28647" spans="5:13" x14ac:dyDescent="0.25">
      <c r="E28647" s="1"/>
      <c r="F28647" s="1"/>
      <c r="G28647" s="1"/>
      <c r="H28647" s="1"/>
      <c r="I28647" s="1"/>
      <c r="J28647" s="1"/>
      <c r="K28647" s="1"/>
      <c r="L28647" s="1"/>
      <c r="M28647" s="1"/>
    </row>
    <row r="28648" spans="5:13" x14ac:dyDescent="0.25">
      <c r="E28648" s="1"/>
      <c r="F28648" s="1"/>
      <c r="G28648" s="1"/>
      <c r="H28648" s="1"/>
      <c r="I28648" s="1"/>
      <c r="J28648" s="1"/>
      <c r="K28648" s="1"/>
      <c r="L28648" s="1"/>
      <c r="M28648" s="1"/>
    </row>
    <row r="28649" spans="5:13" x14ac:dyDescent="0.25">
      <c r="E28649" s="1"/>
      <c r="F28649" s="1"/>
      <c r="G28649" s="1"/>
      <c r="H28649" s="1"/>
      <c r="I28649" s="1"/>
      <c r="J28649" s="1"/>
      <c r="K28649" s="1"/>
      <c r="L28649" s="1"/>
      <c r="M28649" s="1"/>
    </row>
    <row r="28650" spans="5:13" x14ac:dyDescent="0.25">
      <c r="E28650" s="1"/>
      <c r="F28650" s="1"/>
      <c r="G28650" s="1"/>
      <c r="H28650" s="1"/>
      <c r="I28650" s="1"/>
      <c r="J28650" s="1"/>
      <c r="K28650" s="1"/>
      <c r="L28650" s="1"/>
      <c r="M28650" s="1"/>
    </row>
    <row r="28651" spans="5:13" x14ac:dyDescent="0.25">
      <c r="E28651" s="1"/>
      <c r="F28651" s="1"/>
      <c r="G28651" s="1"/>
      <c r="H28651" s="1"/>
      <c r="I28651" s="1"/>
      <c r="J28651" s="1"/>
      <c r="K28651" s="1"/>
      <c r="L28651" s="1"/>
      <c r="M28651" s="1"/>
    </row>
    <row r="28652" spans="5:13" x14ac:dyDescent="0.25">
      <c r="E28652" s="1"/>
      <c r="F28652" s="1"/>
      <c r="G28652" s="1"/>
      <c r="H28652" s="1"/>
      <c r="I28652" s="1"/>
      <c r="J28652" s="1"/>
      <c r="K28652" s="1"/>
      <c r="L28652" s="1"/>
      <c r="M28652" s="1"/>
    </row>
    <row r="28653" spans="5:13" x14ac:dyDescent="0.25">
      <c r="E28653" s="1"/>
      <c r="F28653" s="1"/>
      <c r="G28653" s="1"/>
      <c r="H28653" s="1"/>
      <c r="I28653" s="1"/>
      <c r="J28653" s="1"/>
      <c r="K28653" s="1"/>
      <c r="L28653" s="1"/>
      <c r="M28653" s="1"/>
    </row>
    <row r="28654" spans="5:13" x14ac:dyDescent="0.25">
      <c r="E28654" s="1"/>
      <c r="F28654" s="1"/>
      <c r="G28654" s="1"/>
      <c r="H28654" s="1"/>
      <c r="I28654" s="1"/>
      <c r="J28654" s="1"/>
      <c r="K28654" s="1"/>
      <c r="L28654" s="1"/>
      <c r="M28654" s="1"/>
    </row>
    <row r="28655" spans="5:13" x14ac:dyDescent="0.25">
      <c r="E28655" s="1"/>
      <c r="F28655" s="1"/>
      <c r="G28655" s="1"/>
      <c r="H28655" s="1"/>
      <c r="I28655" s="1"/>
      <c r="J28655" s="1"/>
      <c r="K28655" s="1"/>
      <c r="L28655" s="1"/>
      <c r="M28655" s="1"/>
    </row>
    <row r="28656" spans="5:13" x14ac:dyDescent="0.25">
      <c r="E28656" s="1"/>
      <c r="F28656" s="1"/>
      <c r="G28656" s="1"/>
      <c r="H28656" s="1"/>
      <c r="I28656" s="1"/>
      <c r="J28656" s="1"/>
      <c r="K28656" s="1"/>
      <c r="L28656" s="1"/>
      <c r="M28656" s="1"/>
    </row>
    <row r="28657" spans="5:13" x14ac:dyDescent="0.25">
      <c r="E28657" s="1"/>
      <c r="F28657" s="1"/>
      <c r="G28657" s="1"/>
      <c r="H28657" s="1"/>
      <c r="I28657" s="1"/>
      <c r="J28657" s="1"/>
      <c r="K28657" s="1"/>
      <c r="L28657" s="1"/>
      <c r="M28657" s="1"/>
    </row>
    <row r="28658" spans="5:13" x14ac:dyDescent="0.25">
      <c r="E28658" s="1"/>
      <c r="F28658" s="1"/>
      <c r="G28658" s="1"/>
      <c r="H28658" s="1"/>
      <c r="I28658" s="1"/>
      <c r="J28658" s="1"/>
      <c r="K28658" s="1"/>
      <c r="L28658" s="1"/>
      <c r="M28658" s="1"/>
    </row>
    <row r="28659" spans="5:13" x14ac:dyDescent="0.25">
      <c r="E28659" s="1"/>
      <c r="F28659" s="1"/>
      <c r="G28659" s="1"/>
      <c r="H28659" s="1"/>
      <c r="I28659" s="1"/>
      <c r="J28659" s="1"/>
      <c r="K28659" s="1"/>
      <c r="L28659" s="1"/>
      <c r="M28659" s="1"/>
    </row>
    <row r="28660" spans="5:13" x14ac:dyDescent="0.25">
      <c r="E28660" s="1"/>
      <c r="F28660" s="1"/>
      <c r="G28660" s="1"/>
      <c r="H28660" s="1"/>
      <c r="I28660" s="1"/>
      <c r="J28660" s="1"/>
      <c r="K28660" s="1"/>
      <c r="L28660" s="1"/>
      <c r="M28660" s="1"/>
    </row>
    <row r="28661" spans="5:13" x14ac:dyDescent="0.25">
      <c r="E28661" s="1"/>
      <c r="F28661" s="1"/>
      <c r="G28661" s="1"/>
      <c r="H28661" s="1"/>
      <c r="I28661" s="1"/>
      <c r="J28661" s="1"/>
      <c r="K28661" s="1"/>
      <c r="L28661" s="1"/>
      <c r="M28661" s="1"/>
    </row>
    <row r="28662" spans="5:13" x14ac:dyDescent="0.25">
      <c r="E28662" s="1"/>
      <c r="F28662" s="1"/>
      <c r="G28662" s="1"/>
      <c r="H28662" s="1"/>
      <c r="I28662" s="1"/>
      <c r="J28662" s="1"/>
      <c r="K28662" s="1"/>
      <c r="L28662" s="1"/>
      <c r="M28662" s="1"/>
    </row>
    <row r="28663" spans="5:13" x14ac:dyDescent="0.25">
      <c r="E28663" s="1"/>
      <c r="F28663" s="1"/>
      <c r="G28663" s="1"/>
      <c r="H28663" s="1"/>
      <c r="I28663" s="1"/>
      <c r="J28663" s="1"/>
      <c r="K28663" s="1"/>
      <c r="L28663" s="1"/>
      <c r="M28663" s="1"/>
    </row>
    <row r="28664" spans="5:13" x14ac:dyDescent="0.25">
      <c r="E28664" s="1"/>
      <c r="F28664" s="1"/>
      <c r="G28664" s="1"/>
      <c r="H28664" s="1"/>
      <c r="I28664" s="1"/>
      <c r="J28664" s="1"/>
      <c r="K28664" s="1"/>
      <c r="L28664" s="1"/>
      <c r="M28664" s="1"/>
    </row>
    <row r="28665" spans="5:13" x14ac:dyDescent="0.25">
      <c r="E28665" s="1"/>
      <c r="F28665" s="1"/>
      <c r="G28665" s="1"/>
      <c r="H28665" s="1"/>
      <c r="I28665" s="1"/>
      <c r="J28665" s="1"/>
      <c r="K28665" s="1"/>
      <c r="L28665" s="1"/>
      <c r="M28665" s="1"/>
    </row>
    <row r="28666" spans="5:13" x14ac:dyDescent="0.25">
      <c r="E28666" s="1"/>
      <c r="F28666" s="1"/>
      <c r="G28666" s="1"/>
      <c r="H28666" s="1"/>
      <c r="I28666" s="1"/>
      <c r="J28666" s="1"/>
      <c r="K28666" s="1"/>
      <c r="L28666" s="1"/>
      <c r="M28666" s="1"/>
    </row>
    <row r="28667" spans="5:13" x14ac:dyDescent="0.25">
      <c r="E28667" s="1"/>
      <c r="F28667" s="1"/>
      <c r="G28667" s="1"/>
      <c r="H28667" s="1"/>
      <c r="I28667" s="1"/>
      <c r="J28667" s="1"/>
      <c r="K28667" s="1"/>
      <c r="L28667" s="1"/>
      <c r="M28667" s="1"/>
    </row>
    <row r="28668" spans="5:13" x14ac:dyDescent="0.25">
      <c r="E28668" s="1"/>
      <c r="F28668" s="1"/>
      <c r="G28668" s="1"/>
      <c r="H28668" s="1"/>
      <c r="I28668" s="1"/>
      <c r="J28668" s="1"/>
      <c r="K28668" s="1"/>
      <c r="L28668" s="1"/>
      <c r="M28668" s="1"/>
    </row>
    <row r="28669" spans="5:13" x14ac:dyDescent="0.25">
      <c r="E28669" s="1"/>
      <c r="F28669" s="1"/>
      <c r="G28669" s="1"/>
      <c r="H28669" s="1"/>
      <c r="I28669" s="1"/>
      <c r="J28669" s="1"/>
      <c r="K28669" s="1"/>
      <c r="L28669" s="1"/>
      <c r="M28669" s="1"/>
    </row>
    <row r="28670" spans="5:13" x14ac:dyDescent="0.25">
      <c r="E28670" s="1"/>
      <c r="F28670" s="1"/>
      <c r="G28670" s="1"/>
      <c r="H28670" s="1"/>
      <c r="I28670" s="1"/>
      <c r="J28670" s="1"/>
      <c r="K28670" s="1"/>
      <c r="L28670" s="1"/>
      <c r="M28670" s="1"/>
    </row>
    <row r="28671" spans="5:13" x14ac:dyDescent="0.25">
      <c r="E28671" s="1"/>
      <c r="F28671" s="1"/>
      <c r="G28671" s="1"/>
      <c r="H28671" s="1"/>
      <c r="I28671" s="1"/>
      <c r="J28671" s="1"/>
      <c r="K28671" s="1"/>
      <c r="L28671" s="1"/>
      <c r="M28671" s="1"/>
    </row>
    <row r="28672" spans="5:13" x14ac:dyDescent="0.25">
      <c r="E28672" s="1"/>
      <c r="F28672" s="1"/>
      <c r="G28672" s="1"/>
      <c r="H28672" s="1"/>
      <c r="I28672" s="1"/>
      <c r="J28672" s="1"/>
      <c r="K28672" s="1"/>
      <c r="L28672" s="1"/>
      <c r="M28672" s="1"/>
    </row>
    <row r="28673" spans="5:13" x14ac:dyDescent="0.25">
      <c r="E28673" s="1"/>
      <c r="F28673" s="1"/>
      <c r="G28673" s="1"/>
      <c r="H28673" s="1"/>
      <c r="I28673" s="1"/>
      <c r="J28673" s="1"/>
      <c r="K28673" s="1"/>
      <c r="L28673" s="1"/>
      <c r="M28673" s="1"/>
    </row>
    <row r="28674" spans="5:13" x14ac:dyDescent="0.25">
      <c r="E28674" s="1"/>
      <c r="F28674" s="1"/>
      <c r="G28674" s="1"/>
      <c r="H28674" s="1"/>
      <c r="I28674" s="1"/>
      <c r="J28674" s="1"/>
      <c r="K28674" s="1"/>
      <c r="L28674" s="1"/>
      <c r="M28674" s="1"/>
    </row>
    <row r="28675" spans="5:13" x14ac:dyDescent="0.25">
      <c r="E28675" s="1"/>
      <c r="F28675" s="1"/>
      <c r="G28675" s="1"/>
      <c r="H28675" s="1"/>
      <c r="I28675" s="1"/>
      <c r="J28675" s="1"/>
      <c r="K28675" s="1"/>
      <c r="L28675" s="1"/>
      <c r="M28675" s="1"/>
    </row>
    <row r="28676" spans="5:13" x14ac:dyDescent="0.25">
      <c r="E28676" s="1"/>
      <c r="F28676" s="1"/>
      <c r="G28676" s="1"/>
      <c r="H28676" s="1"/>
      <c r="I28676" s="1"/>
      <c r="J28676" s="1"/>
      <c r="K28676" s="1"/>
      <c r="L28676" s="1"/>
      <c r="M28676" s="1"/>
    </row>
    <row r="28677" spans="5:13" x14ac:dyDescent="0.25">
      <c r="E28677" s="1"/>
      <c r="F28677" s="1"/>
      <c r="G28677" s="1"/>
      <c r="H28677" s="1"/>
      <c r="I28677" s="1"/>
      <c r="J28677" s="1"/>
      <c r="K28677" s="1"/>
      <c r="L28677" s="1"/>
      <c r="M28677" s="1"/>
    </row>
    <row r="28678" spans="5:13" x14ac:dyDescent="0.25">
      <c r="E28678" s="1"/>
      <c r="F28678" s="1"/>
      <c r="G28678" s="1"/>
      <c r="H28678" s="1"/>
      <c r="I28678" s="1"/>
      <c r="J28678" s="1"/>
      <c r="K28678" s="1"/>
      <c r="L28678" s="1"/>
      <c r="M28678" s="1"/>
    </row>
    <row r="28679" spans="5:13" x14ac:dyDescent="0.25">
      <c r="E28679" s="1"/>
      <c r="F28679" s="1"/>
      <c r="G28679" s="1"/>
      <c r="H28679" s="1"/>
      <c r="I28679" s="1"/>
      <c r="J28679" s="1"/>
      <c r="K28679" s="1"/>
      <c r="L28679" s="1"/>
      <c r="M28679" s="1"/>
    </row>
    <row r="28680" spans="5:13" x14ac:dyDescent="0.25">
      <c r="E28680" s="1"/>
      <c r="F28680" s="1"/>
      <c r="G28680" s="1"/>
      <c r="H28680" s="1"/>
      <c r="I28680" s="1"/>
      <c r="J28680" s="1"/>
      <c r="K28680" s="1"/>
      <c r="L28680" s="1"/>
      <c r="M28680" s="1"/>
    </row>
    <row r="28681" spans="5:13" x14ac:dyDescent="0.25">
      <c r="E28681" s="1"/>
      <c r="F28681" s="1"/>
      <c r="G28681" s="1"/>
      <c r="H28681" s="1"/>
      <c r="I28681" s="1"/>
      <c r="J28681" s="1"/>
      <c r="K28681" s="1"/>
      <c r="L28681" s="1"/>
      <c r="M28681" s="1"/>
    </row>
    <row r="28682" spans="5:13" x14ac:dyDescent="0.25">
      <c r="E28682" s="1"/>
      <c r="F28682" s="1"/>
      <c r="G28682" s="1"/>
      <c r="H28682" s="1"/>
      <c r="I28682" s="1"/>
      <c r="J28682" s="1"/>
      <c r="K28682" s="1"/>
      <c r="L28682" s="1"/>
      <c r="M28682" s="1"/>
    </row>
    <row r="28683" spans="5:13" x14ac:dyDescent="0.25">
      <c r="E28683" s="1"/>
      <c r="F28683" s="1"/>
      <c r="G28683" s="1"/>
      <c r="H28683" s="1"/>
      <c r="I28683" s="1"/>
      <c r="J28683" s="1"/>
      <c r="K28683" s="1"/>
      <c r="L28683" s="1"/>
      <c r="M28683" s="1"/>
    </row>
    <row r="28684" spans="5:13" x14ac:dyDescent="0.25">
      <c r="E28684" s="1"/>
      <c r="F28684" s="1"/>
      <c r="G28684" s="1"/>
      <c r="H28684" s="1"/>
      <c r="I28684" s="1"/>
      <c r="J28684" s="1"/>
      <c r="K28684" s="1"/>
      <c r="L28684" s="1"/>
      <c r="M28684" s="1"/>
    </row>
    <row r="28685" spans="5:13" x14ac:dyDescent="0.25">
      <c r="E28685" s="1"/>
      <c r="F28685" s="1"/>
      <c r="G28685" s="1"/>
      <c r="H28685" s="1"/>
      <c r="I28685" s="1"/>
      <c r="J28685" s="1"/>
      <c r="K28685" s="1"/>
      <c r="L28685" s="1"/>
      <c r="M28685" s="1"/>
    </row>
    <row r="28686" spans="5:13" x14ac:dyDescent="0.25">
      <c r="E28686" s="1"/>
      <c r="F28686" s="1"/>
      <c r="G28686" s="1"/>
      <c r="H28686" s="1"/>
      <c r="I28686" s="1"/>
      <c r="J28686" s="1"/>
      <c r="K28686" s="1"/>
      <c r="L28686" s="1"/>
      <c r="M28686" s="1"/>
    </row>
    <row r="28687" spans="5:13" x14ac:dyDescent="0.25">
      <c r="E28687" s="1"/>
      <c r="F28687" s="1"/>
      <c r="G28687" s="1"/>
      <c r="H28687" s="1"/>
      <c r="I28687" s="1"/>
      <c r="J28687" s="1"/>
      <c r="K28687" s="1"/>
      <c r="L28687" s="1"/>
      <c r="M28687" s="1"/>
    </row>
    <row r="28688" spans="5:13" x14ac:dyDescent="0.25">
      <c r="E28688" s="1"/>
      <c r="F28688" s="1"/>
      <c r="G28688" s="1"/>
      <c r="H28688" s="1"/>
      <c r="I28688" s="1"/>
      <c r="J28688" s="1"/>
      <c r="K28688" s="1"/>
      <c r="L28688" s="1"/>
      <c r="M28688" s="1"/>
    </row>
    <row r="28689" spans="5:13" x14ac:dyDescent="0.25">
      <c r="E28689" s="1"/>
      <c r="F28689" s="1"/>
      <c r="G28689" s="1"/>
      <c r="H28689" s="1"/>
      <c r="I28689" s="1"/>
      <c r="J28689" s="1"/>
      <c r="K28689" s="1"/>
      <c r="L28689" s="1"/>
      <c r="M28689" s="1"/>
    </row>
    <row r="28690" spans="5:13" x14ac:dyDescent="0.25">
      <c r="E28690" s="1"/>
      <c r="F28690" s="1"/>
      <c r="G28690" s="1"/>
      <c r="H28690" s="1"/>
      <c r="I28690" s="1"/>
      <c r="J28690" s="1"/>
      <c r="K28690" s="1"/>
      <c r="L28690" s="1"/>
      <c r="M28690" s="1"/>
    </row>
    <row r="28691" spans="5:13" x14ac:dyDescent="0.25">
      <c r="E28691" s="1"/>
      <c r="F28691" s="1"/>
      <c r="G28691" s="1"/>
      <c r="H28691" s="1"/>
      <c r="I28691" s="1"/>
      <c r="J28691" s="1"/>
      <c r="K28691" s="1"/>
      <c r="L28691" s="1"/>
      <c r="M28691" s="1"/>
    </row>
    <row r="28692" spans="5:13" x14ac:dyDescent="0.25">
      <c r="E28692" s="1"/>
      <c r="F28692" s="1"/>
      <c r="G28692" s="1"/>
      <c r="H28692" s="1"/>
      <c r="I28692" s="1"/>
      <c r="J28692" s="1"/>
      <c r="K28692" s="1"/>
      <c r="L28692" s="1"/>
      <c r="M28692" s="1"/>
    </row>
    <row r="28693" spans="5:13" x14ac:dyDescent="0.25">
      <c r="E28693" s="1"/>
      <c r="F28693" s="1"/>
      <c r="G28693" s="1"/>
      <c r="H28693" s="1"/>
      <c r="I28693" s="1"/>
      <c r="J28693" s="1"/>
      <c r="K28693" s="1"/>
      <c r="L28693" s="1"/>
      <c r="M28693" s="1"/>
    </row>
    <row r="28694" spans="5:13" x14ac:dyDescent="0.25">
      <c r="E28694" s="1"/>
      <c r="F28694" s="1"/>
      <c r="G28694" s="1"/>
      <c r="H28694" s="1"/>
      <c r="I28694" s="1"/>
      <c r="J28694" s="1"/>
      <c r="K28694" s="1"/>
      <c r="L28694" s="1"/>
      <c r="M28694" s="1"/>
    </row>
    <row r="28695" spans="5:13" x14ac:dyDescent="0.25">
      <c r="E28695" s="1"/>
      <c r="F28695" s="1"/>
      <c r="G28695" s="1"/>
      <c r="H28695" s="1"/>
      <c r="I28695" s="1"/>
      <c r="J28695" s="1"/>
      <c r="K28695" s="1"/>
      <c r="L28695" s="1"/>
      <c r="M28695" s="1"/>
    </row>
    <row r="28696" spans="5:13" x14ac:dyDescent="0.25">
      <c r="E28696" s="1"/>
      <c r="F28696" s="1"/>
      <c r="G28696" s="1"/>
      <c r="H28696" s="1"/>
      <c r="I28696" s="1"/>
      <c r="J28696" s="1"/>
      <c r="K28696" s="1"/>
      <c r="L28696" s="1"/>
      <c r="M28696" s="1"/>
    </row>
    <row r="28697" spans="5:13" x14ac:dyDescent="0.25">
      <c r="E28697" s="1"/>
      <c r="F28697" s="1"/>
      <c r="G28697" s="1"/>
      <c r="H28697" s="1"/>
      <c r="I28697" s="1"/>
      <c r="J28697" s="1"/>
      <c r="K28697" s="1"/>
      <c r="L28697" s="1"/>
      <c r="M28697" s="1"/>
    </row>
    <row r="28698" spans="5:13" x14ac:dyDescent="0.25">
      <c r="E28698" s="1"/>
      <c r="F28698" s="1"/>
      <c r="G28698" s="1"/>
      <c r="H28698" s="1"/>
      <c r="I28698" s="1"/>
      <c r="J28698" s="1"/>
      <c r="K28698" s="1"/>
      <c r="L28698" s="1"/>
      <c r="M28698" s="1"/>
    </row>
    <row r="28699" spans="5:13" x14ac:dyDescent="0.25">
      <c r="E28699" s="1"/>
      <c r="F28699" s="1"/>
      <c r="G28699" s="1"/>
      <c r="H28699" s="1"/>
      <c r="I28699" s="1"/>
      <c r="J28699" s="1"/>
      <c r="K28699" s="1"/>
      <c r="L28699" s="1"/>
      <c r="M28699" s="1"/>
    </row>
    <row r="28700" spans="5:13" x14ac:dyDescent="0.25">
      <c r="E28700" s="1"/>
      <c r="F28700" s="1"/>
      <c r="G28700" s="1"/>
      <c r="H28700" s="1"/>
      <c r="I28700" s="1"/>
      <c r="J28700" s="1"/>
      <c r="K28700" s="1"/>
      <c r="L28700" s="1"/>
      <c r="M28700" s="1"/>
    </row>
    <row r="28701" spans="5:13" x14ac:dyDescent="0.25">
      <c r="E28701" s="1"/>
      <c r="F28701" s="1"/>
      <c r="G28701" s="1"/>
      <c r="H28701" s="1"/>
      <c r="I28701" s="1"/>
      <c r="J28701" s="1"/>
      <c r="K28701" s="1"/>
      <c r="L28701" s="1"/>
      <c r="M28701" s="1"/>
    </row>
    <row r="28702" spans="5:13" x14ac:dyDescent="0.25">
      <c r="E28702" s="1"/>
      <c r="F28702" s="1"/>
      <c r="G28702" s="1"/>
      <c r="H28702" s="1"/>
      <c r="I28702" s="1"/>
      <c r="J28702" s="1"/>
      <c r="K28702" s="1"/>
      <c r="L28702" s="1"/>
      <c r="M28702" s="1"/>
    </row>
    <row r="28703" spans="5:13" x14ac:dyDescent="0.25">
      <c r="E28703" s="1"/>
      <c r="F28703" s="1"/>
      <c r="G28703" s="1"/>
      <c r="H28703" s="1"/>
      <c r="I28703" s="1"/>
      <c r="J28703" s="1"/>
      <c r="K28703" s="1"/>
      <c r="L28703" s="1"/>
      <c r="M28703" s="1"/>
    </row>
    <row r="28704" spans="5:13" x14ac:dyDescent="0.25">
      <c r="E28704" s="1"/>
      <c r="F28704" s="1"/>
      <c r="G28704" s="1"/>
      <c r="H28704" s="1"/>
      <c r="I28704" s="1"/>
      <c r="J28704" s="1"/>
      <c r="K28704" s="1"/>
      <c r="L28704" s="1"/>
      <c r="M28704" s="1"/>
    </row>
    <row r="28705" spans="5:13" x14ac:dyDescent="0.25">
      <c r="E28705" s="1"/>
      <c r="F28705" s="1"/>
      <c r="G28705" s="1"/>
      <c r="H28705" s="1"/>
      <c r="I28705" s="1"/>
      <c r="J28705" s="1"/>
      <c r="K28705" s="1"/>
      <c r="L28705" s="1"/>
      <c r="M28705" s="1"/>
    </row>
    <row r="28706" spans="5:13" x14ac:dyDescent="0.25">
      <c r="E28706" s="1"/>
      <c r="F28706" s="1"/>
      <c r="G28706" s="1"/>
      <c r="H28706" s="1"/>
      <c r="I28706" s="1"/>
      <c r="J28706" s="1"/>
      <c r="K28706" s="1"/>
      <c r="L28706" s="1"/>
      <c r="M28706" s="1"/>
    </row>
    <row r="28707" spans="5:13" x14ac:dyDescent="0.25">
      <c r="E28707" s="1"/>
      <c r="F28707" s="1"/>
      <c r="G28707" s="1"/>
      <c r="H28707" s="1"/>
      <c r="I28707" s="1"/>
      <c r="J28707" s="1"/>
      <c r="K28707" s="1"/>
      <c r="L28707" s="1"/>
      <c r="M28707" s="1"/>
    </row>
    <row r="28708" spans="5:13" x14ac:dyDescent="0.25">
      <c r="E28708" s="1"/>
      <c r="F28708" s="1"/>
      <c r="G28708" s="1"/>
      <c r="H28708" s="1"/>
      <c r="I28708" s="1"/>
      <c r="J28708" s="1"/>
      <c r="K28708" s="1"/>
      <c r="L28708" s="1"/>
      <c r="M28708" s="1"/>
    </row>
    <row r="28709" spans="5:13" x14ac:dyDescent="0.25">
      <c r="E28709" s="1"/>
      <c r="F28709" s="1"/>
      <c r="G28709" s="1"/>
      <c r="H28709" s="1"/>
      <c r="I28709" s="1"/>
      <c r="J28709" s="1"/>
      <c r="K28709" s="1"/>
      <c r="L28709" s="1"/>
      <c r="M28709" s="1"/>
    </row>
    <row r="28710" spans="5:13" x14ac:dyDescent="0.25">
      <c r="E28710" s="1"/>
      <c r="F28710" s="1"/>
      <c r="G28710" s="1"/>
      <c r="H28710" s="1"/>
      <c r="I28710" s="1"/>
      <c r="J28710" s="1"/>
      <c r="K28710" s="1"/>
      <c r="L28710" s="1"/>
      <c r="M28710" s="1"/>
    </row>
    <row r="28711" spans="5:13" x14ac:dyDescent="0.25">
      <c r="E28711" s="1"/>
      <c r="F28711" s="1"/>
      <c r="G28711" s="1"/>
      <c r="H28711" s="1"/>
      <c r="I28711" s="1"/>
      <c r="J28711" s="1"/>
      <c r="K28711" s="1"/>
      <c r="L28711" s="1"/>
      <c r="M28711" s="1"/>
    </row>
    <row r="28712" spans="5:13" x14ac:dyDescent="0.25">
      <c r="E28712" s="1"/>
      <c r="F28712" s="1"/>
      <c r="G28712" s="1"/>
      <c r="H28712" s="1"/>
      <c r="I28712" s="1"/>
      <c r="J28712" s="1"/>
      <c r="K28712" s="1"/>
      <c r="L28712" s="1"/>
      <c r="M28712" s="1"/>
    </row>
    <row r="28713" spans="5:13" x14ac:dyDescent="0.25">
      <c r="E28713" s="1"/>
      <c r="F28713" s="1"/>
      <c r="G28713" s="1"/>
      <c r="H28713" s="1"/>
      <c r="I28713" s="1"/>
      <c r="J28713" s="1"/>
      <c r="K28713" s="1"/>
      <c r="L28713" s="1"/>
      <c r="M28713" s="1"/>
    </row>
    <row r="28714" spans="5:13" x14ac:dyDescent="0.25">
      <c r="E28714" s="1"/>
      <c r="F28714" s="1"/>
      <c r="G28714" s="1"/>
      <c r="H28714" s="1"/>
      <c r="I28714" s="1"/>
      <c r="J28714" s="1"/>
      <c r="K28714" s="1"/>
      <c r="L28714" s="1"/>
      <c r="M28714" s="1"/>
    </row>
    <row r="28715" spans="5:13" x14ac:dyDescent="0.25">
      <c r="E28715" s="1"/>
      <c r="F28715" s="1"/>
      <c r="G28715" s="1"/>
      <c r="H28715" s="1"/>
      <c r="I28715" s="1"/>
      <c r="J28715" s="1"/>
      <c r="K28715" s="1"/>
      <c r="L28715" s="1"/>
      <c r="M28715" s="1"/>
    </row>
    <row r="28716" spans="5:13" x14ac:dyDescent="0.25">
      <c r="E28716" s="1"/>
      <c r="F28716" s="1"/>
      <c r="G28716" s="1"/>
      <c r="H28716" s="1"/>
      <c r="I28716" s="1"/>
      <c r="J28716" s="1"/>
      <c r="K28716" s="1"/>
      <c r="L28716" s="1"/>
      <c r="M28716" s="1"/>
    </row>
    <row r="28717" spans="5:13" x14ac:dyDescent="0.25">
      <c r="E28717" s="1"/>
      <c r="F28717" s="1"/>
      <c r="G28717" s="1"/>
      <c r="H28717" s="1"/>
      <c r="I28717" s="1"/>
      <c r="J28717" s="1"/>
      <c r="K28717" s="1"/>
      <c r="L28717" s="1"/>
      <c r="M28717" s="1"/>
    </row>
    <row r="28718" spans="5:13" x14ac:dyDescent="0.25">
      <c r="E28718" s="1"/>
      <c r="F28718" s="1"/>
      <c r="G28718" s="1"/>
      <c r="H28718" s="1"/>
      <c r="I28718" s="1"/>
      <c r="J28718" s="1"/>
      <c r="K28718" s="1"/>
      <c r="L28718" s="1"/>
      <c r="M28718" s="1"/>
    </row>
    <row r="28719" spans="5:13" x14ac:dyDescent="0.25">
      <c r="E28719" s="1"/>
      <c r="F28719" s="1"/>
      <c r="G28719" s="1"/>
      <c r="H28719" s="1"/>
      <c r="I28719" s="1"/>
      <c r="J28719" s="1"/>
      <c r="K28719" s="1"/>
      <c r="L28719" s="1"/>
      <c r="M28719" s="1"/>
    </row>
    <row r="28720" spans="5:13" x14ac:dyDescent="0.25">
      <c r="E28720" s="1"/>
      <c r="F28720" s="1"/>
      <c r="G28720" s="1"/>
      <c r="H28720" s="1"/>
      <c r="I28720" s="1"/>
      <c r="J28720" s="1"/>
      <c r="K28720" s="1"/>
      <c r="L28720" s="1"/>
      <c r="M28720" s="1"/>
    </row>
    <row r="28721" spans="5:13" x14ac:dyDescent="0.25">
      <c r="E28721" s="1"/>
      <c r="F28721" s="1"/>
      <c r="G28721" s="1"/>
      <c r="H28721" s="1"/>
      <c r="I28721" s="1"/>
      <c r="J28721" s="1"/>
      <c r="K28721" s="1"/>
      <c r="L28721" s="1"/>
      <c r="M28721" s="1"/>
    </row>
    <row r="28722" spans="5:13" x14ac:dyDescent="0.25">
      <c r="E28722" s="1"/>
      <c r="F28722" s="1"/>
      <c r="G28722" s="1"/>
      <c r="H28722" s="1"/>
      <c r="I28722" s="1"/>
      <c r="J28722" s="1"/>
      <c r="K28722" s="1"/>
      <c r="L28722" s="1"/>
      <c r="M28722" s="1"/>
    </row>
    <row r="28723" spans="5:13" x14ac:dyDescent="0.25">
      <c r="E28723" s="1"/>
      <c r="F28723" s="1"/>
      <c r="G28723" s="1"/>
      <c r="H28723" s="1"/>
      <c r="I28723" s="1"/>
      <c r="J28723" s="1"/>
      <c r="K28723" s="1"/>
      <c r="L28723" s="1"/>
      <c r="M28723" s="1"/>
    </row>
    <row r="28724" spans="5:13" x14ac:dyDescent="0.25">
      <c r="E28724" s="1"/>
      <c r="F28724" s="1"/>
      <c r="G28724" s="1"/>
      <c r="H28724" s="1"/>
      <c r="I28724" s="1"/>
      <c r="J28724" s="1"/>
      <c r="K28724" s="1"/>
      <c r="L28724" s="1"/>
      <c r="M28724" s="1"/>
    </row>
    <row r="28725" spans="5:13" x14ac:dyDescent="0.25">
      <c r="E28725" s="1"/>
      <c r="F28725" s="1"/>
      <c r="G28725" s="1"/>
      <c r="H28725" s="1"/>
      <c r="I28725" s="1"/>
      <c r="J28725" s="1"/>
      <c r="K28725" s="1"/>
      <c r="L28725" s="1"/>
      <c r="M28725" s="1"/>
    </row>
    <row r="28726" spans="5:13" x14ac:dyDescent="0.25">
      <c r="E28726" s="1"/>
      <c r="F28726" s="1"/>
      <c r="G28726" s="1"/>
      <c r="H28726" s="1"/>
      <c r="I28726" s="1"/>
      <c r="J28726" s="1"/>
      <c r="K28726" s="1"/>
      <c r="L28726" s="1"/>
      <c r="M28726" s="1"/>
    </row>
    <row r="28727" spans="5:13" x14ac:dyDescent="0.25">
      <c r="E28727" s="1"/>
      <c r="F28727" s="1"/>
      <c r="G28727" s="1"/>
      <c r="H28727" s="1"/>
      <c r="I28727" s="1"/>
      <c r="J28727" s="1"/>
      <c r="K28727" s="1"/>
      <c r="L28727" s="1"/>
      <c r="M28727" s="1"/>
    </row>
    <row r="28728" spans="5:13" x14ac:dyDescent="0.25">
      <c r="E28728" s="1"/>
      <c r="F28728" s="1"/>
      <c r="G28728" s="1"/>
      <c r="H28728" s="1"/>
      <c r="I28728" s="1"/>
      <c r="J28728" s="1"/>
      <c r="K28728" s="1"/>
      <c r="L28728" s="1"/>
      <c r="M28728" s="1"/>
    </row>
    <row r="28729" spans="5:13" x14ac:dyDescent="0.25">
      <c r="E28729" s="1"/>
      <c r="F28729" s="1"/>
      <c r="G28729" s="1"/>
      <c r="H28729" s="1"/>
      <c r="I28729" s="1"/>
      <c r="J28729" s="1"/>
      <c r="K28729" s="1"/>
      <c r="L28729" s="1"/>
      <c r="M28729" s="1"/>
    </row>
    <row r="28730" spans="5:13" x14ac:dyDescent="0.25">
      <c r="E28730" s="1"/>
      <c r="F28730" s="1"/>
      <c r="G28730" s="1"/>
      <c r="H28730" s="1"/>
      <c r="I28730" s="1"/>
      <c r="J28730" s="1"/>
      <c r="K28730" s="1"/>
      <c r="L28730" s="1"/>
      <c r="M28730" s="1"/>
    </row>
    <row r="28731" spans="5:13" x14ac:dyDescent="0.25">
      <c r="E28731" s="1"/>
      <c r="F28731" s="1"/>
      <c r="G28731" s="1"/>
      <c r="H28731" s="1"/>
      <c r="I28731" s="1"/>
      <c r="J28731" s="1"/>
      <c r="K28731" s="1"/>
      <c r="L28731" s="1"/>
      <c r="M28731" s="1"/>
    </row>
    <row r="28732" spans="5:13" x14ac:dyDescent="0.25">
      <c r="E28732" s="1"/>
      <c r="F28732" s="1"/>
      <c r="G28732" s="1"/>
      <c r="H28732" s="1"/>
      <c r="I28732" s="1"/>
      <c r="J28732" s="1"/>
      <c r="K28732" s="1"/>
      <c r="L28732" s="1"/>
      <c r="M28732" s="1"/>
    </row>
    <row r="28733" spans="5:13" x14ac:dyDescent="0.25">
      <c r="E28733" s="1"/>
      <c r="F28733" s="1"/>
      <c r="G28733" s="1"/>
      <c r="H28733" s="1"/>
      <c r="I28733" s="1"/>
      <c r="J28733" s="1"/>
      <c r="K28733" s="1"/>
      <c r="L28733" s="1"/>
      <c r="M28733" s="1"/>
    </row>
    <row r="28734" spans="5:13" x14ac:dyDescent="0.25">
      <c r="E28734" s="1"/>
      <c r="F28734" s="1"/>
      <c r="G28734" s="1"/>
      <c r="H28734" s="1"/>
      <c r="I28734" s="1"/>
      <c r="J28734" s="1"/>
      <c r="K28734" s="1"/>
      <c r="L28734" s="1"/>
      <c r="M28734" s="1"/>
    </row>
    <row r="28735" spans="5:13" x14ac:dyDescent="0.25">
      <c r="E28735" s="1"/>
      <c r="F28735" s="1"/>
      <c r="G28735" s="1"/>
      <c r="H28735" s="1"/>
      <c r="I28735" s="1"/>
      <c r="J28735" s="1"/>
      <c r="K28735" s="1"/>
      <c r="L28735" s="1"/>
      <c r="M28735" s="1"/>
    </row>
    <row r="28736" spans="5:13" x14ac:dyDescent="0.25">
      <c r="E28736" s="1"/>
      <c r="F28736" s="1"/>
      <c r="G28736" s="1"/>
      <c r="H28736" s="1"/>
      <c r="I28736" s="1"/>
      <c r="J28736" s="1"/>
      <c r="K28736" s="1"/>
      <c r="L28736" s="1"/>
      <c r="M28736" s="1"/>
    </row>
    <row r="28737" spans="5:13" x14ac:dyDescent="0.25">
      <c r="E28737" s="1"/>
      <c r="F28737" s="1"/>
      <c r="G28737" s="1"/>
      <c r="H28737" s="1"/>
      <c r="I28737" s="1"/>
      <c r="J28737" s="1"/>
      <c r="K28737" s="1"/>
      <c r="L28737" s="1"/>
      <c r="M28737" s="1"/>
    </row>
    <row r="28738" spans="5:13" x14ac:dyDescent="0.25">
      <c r="E28738" s="1"/>
      <c r="F28738" s="1"/>
      <c r="G28738" s="1"/>
      <c r="H28738" s="1"/>
      <c r="I28738" s="1"/>
      <c r="J28738" s="1"/>
      <c r="K28738" s="1"/>
      <c r="L28738" s="1"/>
      <c r="M28738" s="1"/>
    </row>
    <row r="28739" spans="5:13" x14ac:dyDescent="0.25">
      <c r="E28739" s="1"/>
      <c r="F28739" s="1"/>
      <c r="G28739" s="1"/>
      <c r="H28739" s="1"/>
      <c r="I28739" s="1"/>
      <c r="J28739" s="1"/>
      <c r="K28739" s="1"/>
      <c r="L28739" s="1"/>
      <c r="M28739" s="1"/>
    </row>
    <row r="28740" spans="5:13" x14ac:dyDescent="0.25">
      <c r="E28740" s="1"/>
      <c r="F28740" s="1"/>
      <c r="G28740" s="1"/>
      <c r="H28740" s="1"/>
      <c r="I28740" s="1"/>
      <c r="J28740" s="1"/>
      <c r="K28740" s="1"/>
      <c r="L28740" s="1"/>
      <c r="M28740" s="1"/>
    </row>
    <row r="28741" spans="5:13" x14ac:dyDescent="0.25">
      <c r="E28741" s="1"/>
      <c r="F28741" s="1"/>
      <c r="G28741" s="1"/>
      <c r="H28741" s="1"/>
      <c r="I28741" s="1"/>
      <c r="J28741" s="1"/>
      <c r="K28741" s="1"/>
      <c r="L28741" s="1"/>
      <c r="M28741" s="1"/>
    </row>
    <row r="28742" spans="5:13" x14ac:dyDescent="0.25">
      <c r="E28742" s="1"/>
      <c r="F28742" s="1"/>
      <c r="G28742" s="1"/>
      <c r="H28742" s="1"/>
      <c r="I28742" s="1"/>
      <c r="J28742" s="1"/>
      <c r="K28742" s="1"/>
      <c r="L28742" s="1"/>
      <c r="M28742" s="1"/>
    </row>
    <row r="28743" spans="5:13" x14ac:dyDescent="0.25">
      <c r="E28743" s="1"/>
      <c r="F28743" s="1"/>
      <c r="G28743" s="1"/>
      <c r="H28743" s="1"/>
      <c r="I28743" s="1"/>
      <c r="J28743" s="1"/>
      <c r="K28743" s="1"/>
      <c r="L28743" s="1"/>
      <c r="M28743" s="1"/>
    </row>
    <row r="28744" spans="5:13" x14ac:dyDescent="0.25">
      <c r="E28744" s="1"/>
      <c r="F28744" s="1"/>
      <c r="G28744" s="1"/>
      <c r="H28744" s="1"/>
      <c r="I28744" s="1"/>
      <c r="J28744" s="1"/>
      <c r="K28744" s="1"/>
      <c r="L28744" s="1"/>
      <c r="M28744" s="1"/>
    </row>
    <row r="28745" spans="5:13" x14ac:dyDescent="0.25">
      <c r="E28745" s="1"/>
      <c r="F28745" s="1"/>
      <c r="G28745" s="1"/>
      <c r="H28745" s="1"/>
      <c r="I28745" s="1"/>
      <c r="J28745" s="1"/>
      <c r="K28745" s="1"/>
      <c r="L28745" s="1"/>
      <c r="M28745" s="1"/>
    </row>
    <row r="28746" spans="5:13" x14ac:dyDescent="0.25">
      <c r="E28746" s="1"/>
      <c r="F28746" s="1"/>
      <c r="G28746" s="1"/>
      <c r="H28746" s="1"/>
      <c r="I28746" s="1"/>
      <c r="J28746" s="1"/>
      <c r="K28746" s="1"/>
      <c r="L28746" s="1"/>
      <c r="M28746" s="1"/>
    </row>
    <row r="28747" spans="5:13" x14ac:dyDescent="0.25">
      <c r="E28747" s="1"/>
      <c r="F28747" s="1"/>
      <c r="G28747" s="1"/>
      <c r="H28747" s="1"/>
      <c r="I28747" s="1"/>
      <c r="J28747" s="1"/>
      <c r="K28747" s="1"/>
      <c r="L28747" s="1"/>
      <c r="M28747" s="1"/>
    </row>
    <row r="28748" spans="5:13" x14ac:dyDescent="0.25">
      <c r="E28748" s="1"/>
      <c r="F28748" s="1"/>
      <c r="G28748" s="1"/>
      <c r="H28748" s="1"/>
      <c r="I28748" s="1"/>
      <c r="J28748" s="1"/>
      <c r="K28748" s="1"/>
      <c r="L28748" s="1"/>
      <c r="M28748" s="1"/>
    </row>
    <row r="28749" spans="5:13" x14ac:dyDescent="0.25">
      <c r="E28749" s="1"/>
      <c r="F28749" s="1"/>
      <c r="G28749" s="1"/>
      <c r="H28749" s="1"/>
      <c r="I28749" s="1"/>
      <c r="J28749" s="1"/>
      <c r="K28749" s="1"/>
      <c r="L28749" s="1"/>
      <c r="M28749" s="1"/>
    </row>
    <row r="28750" spans="5:13" x14ac:dyDescent="0.25">
      <c r="E28750" s="1"/>
      <c r="F28750" s="1"/>
      <c r="G28750" s="1"/>
      <c r="H28750" s="1"/>
      <c r="I28750" s="1"/>
      <c r="J28750" s="1"/>
      <c r="K28750" s="1"/>
      <c r="L28750" s="1"/>
      <c r="M28750" s="1"/>
    </row>
    <row r="28751" spans="5:13" x14ac:dyDescent="0.25">
      <c r="E28751" s="1"/>
      <c r="F28751" s="1"/>
      <c r="G28751" s="1"/>
      <c r="H28751" s="1"/>
      <c r="I28751" s="1"/>
      <c r="J28751" s="1"/>
      <c r="K28751" s="1"/>
      <c r="L28751" s="1"/>
      <c r="M28751" s="1"/>
    </row>
    <row r="28752" spans="5:13" x14ac:dyDescent="0.25">
      <c r="E28752" s="1"/>
      <c r="F28752" s="1"/>
      <c r="G28752" s="1"/>
      <c r="H28752" s="1"/>
      <c r="I28752" s="1"/>
      <c r="J28752" s="1"/>
      <c r="K28752" s="1"/>
      <c r="L28752" s="1"/>
      <c r="M28752" s="1"/>
    </row>
    <row r="28753" spans="5:13" x14ac:dyDescent="0.25">
      <c r="E28753" s="1"/>
      <c r="F28753" s="1"/>
      <c r="G28753" s="1"/>
      <c r="H28753" s="1"/>
      <c r="I28753" s="1"/>
      <c r="J28753" s="1"/>
      <c r="K28753" s="1"/>
      <c r="L28753" s="1"/>
      <c r="M28753" s="1"/>
    </row>
    <row r="28754" spans="5:13" x14ac:dyDescent="0.25">
      <c r="E28754" s="1"/>
      <c r="F28754" s="1"/>
      <c r="G28754" s="1"/>
      <c r="H28754" s="1"/>
      <c r="I28754" s="1"/>
      <c r="J28754" s="1"/>
      <c r="K28754" s="1"/>
      <c r="L28754" s="1"/>
      <c r="M28754" s="1"/>
    </row>
    <row r="28755" spans="5:13" x14ac:dyDescent="0.25">
      <c r="E28755" s="1"/>
      <c r="F28755" s="1"/>
      <c r="G28755" s="1"/>
      <c r="H28755" s="1"/>
      <c r="I28755" s="1"/>
      <c r="J28755" s="1"/>
      <c r="K28755" s="1"/>
      <c r="L28755" s="1"/>
      <c r="M28755" s="1"/>
    </row>
    <row r="28756" spans="5:13" x14ac:dyDescent="0.25">
      <c r="E28756" s="1"/>
      <c r="F28756" s="1"/>
      <c r="G28756" s="1"/>
      <c r="H28756" s="1"/>
      <c r="I28756" s="1"/>
      <c r="J28756" s="1"/>
      <c r="K28756" s="1"/>
      <c r="L28756" s="1"/>
      <c r="M28756" s="1"/>
    </row>
    <row r="28757" spans="5:13" x14ac:dyDescent="0.25">
      <c r="E28757" s="1"/>
      <c r="F28757" s="1"/>
      <c r="G28757" s="1"/>
      <c r="H28757" s="1"/>
      <c r="I28757" s="1"/>
      <c r="J28757" s="1"/>
      <c r="K28757" s="1"/>
      <c r="L28757" s="1"/>
      <c r="M28757" s="1"/>
    </row>
    <row r="28758" spans="5:13" x14ac:dyDescent="0.25">
      <c r="E28758" s="1"/>
      <c r="F28758" s="1"/>
      <c r="G28758" s="1"/>
      <c r="H28758" s="1"/>
      <c r="I28758" s="1"/>
      <c r="J28758" s="1"/>
      <c r="K28758" s="1"/>
      <c r="L28758" s="1"/>
      <c r="M28758" s="1"/>
    </row>
    <row r="28759" spans="5:13" x14ac:dyDescent="0.25">
      <c r="E28759" s="1"/>
      <c r="F28759" s="1"/>
      <c r="G28759" s="1"/>
      <c r="H28759" s="1"/>
      <c r="I28759" s="1"/>
      <c r="J28759" s="1"/>
      <c r="K28759" s="1"/>
      <c r="L28759" s="1"/>
      <c r="M28759" s="1"/>
    </row>
    <row r="28760" spans="5:13" x14ac:dyDescent="0.25">
      <c r="E28760" s="1"/>
      <c r="F28760" s="1"/>
      <c r="G28760" s="1"/>
      <c r="H28760" s="1"/>
      <c r="I28760" s="1"/>
      <c r="J28760" s="1"/>
      <c r="K28760" s="1"/>
      <c r="L28760" s="1"/>
      <c r="M28760" s="1"/>
    </row>
    <row r="28761" spans="5:13" x14ac:dyDescent="0.25">
      <c r="E28761" s="1"/>
      <c r="F28761" s="1"/>
      <c r="G28761" s="1"/>
      <c r="H28761" s="1"/>
      <c r="I28761" s="1"/>
      <c r="J28761" s="1"/>
      <c r="K28761" s="1"/>
      <c r="L28761" s="1"/>
      <c r="M28761" s="1"/>
    </row>
    <row r="28762" spans="5:13" x14ac:dyDescent="0.25">
      <c r="E28762" s="1"/>
      <c r="F28762" s="1"/>
      <c r="G28762" s="1"/>
      <c r="H28762" s="1"/>
      <c r="I28762" s="1"/>
      <c r="J28762" s="1"/>
      <c r="K28762" s="1"/>
      <c r="L28762" s="1"/>
      <c r="M28762" s="1"/>
    </row>
    <row r="28763" spans="5:13" x14ac:dyDescent="0.25">
      <c r="E28763" s="1"/>
      <c r="F28763" s="1"/>
      <c r="G28763" s="1"/>
      <c r="H28763" s="1"/>
      <c r="I28763" s="1"/>
      <c r="J28763" s="1"/>
      <c r="K28763" s="1"/>
      <c r="L28763" s="1"/>
      <c r="M28763" s="1"/>
    </row>
    <row r="28764" spans="5:13" x14ac:dyDescent="0.25">
      <c r="E28764" s="1"/>
      <c r="F28764" s="1"/>
      <c r="G28764" s="1"/>
      <c r="H28764" s="1"/>
      <c r="I28764" s="1"/>
      <c r="J28764" s="1"/>
      <c r="K28764" s="1"/>
      <c r="L28764" s="1"/>
      <c r="M28764" s="1"/>
    </row>
    <row r="28765" spans="5:13" x14ac:dyDescent="0.25">
      <c r="E28765" s="1"/>
      <c r="F28765" s="1"/>
      <c r="G28765" s="1"/>
      <c r="H28765" s="1"/>
      <c r="I28765" s="1"/>
      <c r="J28765" s="1"/>
      <c r="K28765" s="1"/>
      <c r="L28765" s="1"/>
      <c r="M28765" s="1"/>
    </row>
    <row r="28766" spans="5:13" x14ac:dyDescent="0.25">
      <c r="E28766" s="1"/>
      <c r="F28766" s="1"/>
      <c r="G28766" s="1"/>
      <c r="H28766" s="1"/>
      <c r="I28766" s="1"/>
      <c r="J28766" s="1"/>
      <c r="K28766" s="1"/>
      <c r="L28766" s="1"/>
      <c r="M28766" s="1"/>
    </row>
    <row r="28767" spans="5:13" x14ac:dyDescent="0.25">
      <c r="E28767" s="1"/>
      <c r="F28767" s="1"/>
      <c r="G28767" s="1"/>
      <c r="H28767" s="1"/>
      <c r="I28767" s="1"/>
      <c r="J28767" s="1"/>
      <c r="K28767" s="1"/>
      <c r="L28767" s="1"/>
      <c r="M28767" s="1"/>
    </row>
    <row r="28768" spans="5:13" x14ac:dyDescent="0.25">
      <c r="E28768" s="1"/>
      <c r="F28768" s="1"/>
      <c r="G28768" s="1"/>
      <c r="H28768" s="1"/>
      <c r="I28768" s="1"/>
      <c r="J28768" s="1"/>
      <c r="K28768" s="1"/>
      <c r="L28768" s="1"/>
      <c r="M28768" s="1"/>
    </row>
    <row r="28769" spans="5:13" x14ac:dyDescent="0.25">
      <c r="E28769" s="1"/>
      <c r="F28769" s="1"/>
      <c r="G28769" s="1"/>
      <c r="H28769" s="1"/>
      <c r="I28769" s="1"/>
      <c r="J28769" s="1"/>
      <c r="K28769" s="1"/>
      <c r="L28769" s="1"/>
      <c r="M28769" s="1"/>
    </row>
    <row r="28770" spans="5:13" x14ac:dyDescent="0.25">
      <c r="E28770" s="1"/>
      <c r="F28770" s="1"/>
      <c r="G28770" s="1"/>
      <c r="H28770" s="1"/>
      <c r="I28770" s="1"/>
      <c r="J28770" s="1"/>
      <c r="K28770" s="1"/>
      <c r="L28770" s="1"/>
      <c r="M28770" s="1"/>
    </row>
    <row r="28771" spans="5:13" x14ac:dyDescent="0.25">
      <c r="E28771" s="1"/>
      <c r="F28771" s="1"/>
      <c r="G28771" s="1"/>
      <c r="H28771" s="1"/>
      <c r="I28771" s="1"/>
      <c r="J28771" s="1"/>
      <c r="K28771" s="1"/>
      <c r="L28771" s="1"/>
      <c r="M28771" s="1"/>
    </row>
    <row r="28772" spans="5:13" x14ac:dyDescent="0.25">
      <c r="E28772" s="1"/>
      <c r="F28772" s="1"/>
      <c r="G28772" s="1"/>
      <c r="H28772" s="1"/>
      <c r="I28772" s="1"/>
      <c r="J28772" s="1"/>
      <c r="K28772" s="1"/>
      <c r="L28772" s="1"/>
      <c r="M28772" s="1"/>
    </row>
    <row r="28773" spans="5:13" x14ac:dyDescent="0.25">
      <c r="E28773" s="1"/>
      <c r="F28773" s="1"/>
      <c r="G28773" s="1"/>
      <c r="H28773" s="1"/>
      <c r="I28773" s="1"/>
      <c r="J28773" s="1"/>
      <c r="K28773" s="1"/>
      <c r="L28773" s="1"/>
      <c r="M28773" s="1"/>
    </row>
    <row r="28774" spans="5:13" x14ac:dyDescent="0.25">
      <c r="E28774" s="1"/>
      <c r="F28774" s="1"/>
      <c r="G28774" s="1"/>
      <c r="H28774" s="1"/>
      <c r="I28774" s="1"/>
      <c r="J28774" s="1"/>
      <c r="K28774" s="1"/>
      <c r="L28774" s="1"/>
      <c r="M28774" s="1"/>
    </row>
    <row r="28775" spans="5:13" x14ac:dyDescent="0.25">
      <c r="E28775" s="1"/>
      <c r="F28775" s="1"/>
      <c r="G28775" s="1"/>
      <c r="H28775" s="1"/>
      <c r="I28775" s="1"/>
      <c r="J28775" s="1"/>
      <c r="K28775" s="1"/>
      <c r="L28775" s="1"/>
      <c r="M28775" s="1"/>
    </row>
    <row r="28776" spans="5:13" x14ac:dyDescent="0.25">
      <c r="E28776" s="1"/>
      <c r="F28776" s="1"/>
      <c r="G28776" s="1"/>
      <c r="H28776" s="1"/>
      <c r="I28776" s="1"/>
      <c r="J28776" s="1"/>
      <c r="K28776" s="1"/>
      <c r="L28776" s="1"/>
      <c r="M28776" s="1"/>
    </row>
    <row r="28777" spans="5:13" x14ac:dyDescent="0.25">
      <c r="E28777" s="1"/>
      <c r="F28777" s="1"/>
      <c r="G28777" s="1"/>
      <c r="H28777" s="1"/>
      <c r="I28777" s="1"/>
      <c r="J28777" s="1"/>
      <c r="K28777" s="1"/>
      <c r="L28777" s="1"/>
      <c r="M28777" s="1"/>
    </row>
    <row r="28778" spans="5:13" x14ac:dyDescent="0.25">
      <c r="E28778" s="1"/>
      <c r="F28778" s="1"/>
      <c r="G28778" s="1"/>
      <c r="H28778" s="1"/>
      <c r="I28778" s="1"/>
      <c r="J28778" s="1"/>
      <c r="K28778" s="1"/>
      <c r="L28778" s="1"/>
      <c r="M28778" s="1"/>
    </row>
    <row r="28779" spans="5:13" x14ac:dyDescent="0.25">
      <c r="E28779" s="1"/>
      <c r="F28779" s="1"/>
      <c r="G28779" s="1"/>
      <c r="H28779" s="1"/>
      <c r="I28779" s="1"/>
      <c r="J28779" s="1"/>
      <c r="K28779" s="1"/>
      <c r="L28779" s="1"/>
      <c r="M28779" s="1"/>
    </row>
    <row r="28780" spans="5:13" x14ac:dyDescent="0.25">
      <c r="E28780" s="1"/>
      <c r="F28780" s="1"/>
      <c r="G28780" s="1"/>
      <c r="H28780" s="1"/>
      <c r="I28780" s="1"/>
      <c r="J28780" s="1"/>
      <c r="K28780" s="1"/>
      <c r="L28780" s="1"/>
      <c r="M28780" s="1"/>
    </row>
    <row r="28781" spans="5:13" x14ac:dyDescent="0.25">
      <c r="E28781" s="1"/>
      <c r="F28781" s="1"/>
      <c r="G28781" s="1"/>
      <c r="H28781" s="1"/>
      <c r="I28781" s="1"/>
      <c r="J28781" s="1"/>
      <c r="K28781" s="1"/>
      <c r="L28781" s="1"/>
      <c r="M28781" s="1"/>
    </row>
    <row r="28782" spans="5:13" x14ac:dyDescent="0.25">
      <c r="E28782" s="1"/>
      <c r="F28782" s="1"/>
      <c r="G28782" s="1"/>
      <c r="H28782" s="1"/>
      <c r="I28782" s="1"/>
      <c r="J28782" s="1"/>
      <c r="K28782" s="1"/>
      <c r="L28782" s="1"/>
      <c r="M28782" s="1"/>
    </row>
    <row r="28783" spans="5:13" x14ac:dyDescent="0.25">
      <c r="E28783" s="1"/>
      <c r="F28783" s="1"/>
      <c r="G28783" s="1"/>
      <c r="H28783" s="1"/>
      <c r="I28783" s="1"/>
      <c r="J28783" s="1"/>
      <c r="K28783" s="1"/>
      <c r="L28783" s="1"/>
      <c r="M28783" s="1"/>
    </row>
    <row r="28784" spans="5:13" x14ac:dyDescent="0.25">
      <c r="E28784" s="1"/>
      <c r="F28784" s="1"/>
      <c r="G28784" s="1"/>
      <c r="H28784" s="1"/>
      <c r="I28784" s="1"/>
      <c r="J28784" s="1"/>
      <c r="K28784" s="1"/>
      <c r="L28784" s="1"/>
      <c r="M28784" s="1"/>
    </row>
    <row r="28785" spans="5:13" x14ac:dyDescent="0.25">
      <c r="E28785" s="1"/>
      <c r="F28785" s="1"/>
      <c r="G28785" s="1"/>
      <c r="H28785" s="1"/>
      <c r="I28785" s="1"/>
      <c r="J28785" s="1"/>
      <c r="K28785" s="1"/>
      <c r="L28785" s="1"/>
      <c r="M28785" s="1"/>
    </row>
    <row r="28786" spans="5:13" x14ac:dyDescent="0.25">
      <c r="E28786" s="1"/>
      <c r="F28786" s="1"/>
      <c r="G28786" s="1"/>
      <c r="H28786" s="1"/>
      <c r="I28786" s="1"/>
      <c r="J28786" s="1"/>
      <c r="K28786" s="1"/>
      <c r="L28786" s="1"/>
      <c r="M28786" s="1"/>
    </row>
    <row r="28787" spans="5:13" x14ac:dyDescent="0.25">
      <c r="E28787" s="1"/>
      <c r="F28787" s="1"/>
      <c r="G28787" s="1"/>
      <c r="H28787" s="1"/>
      <c r="I28787" s="1"/>
      <c r="J28787" s="1"/>
      <c r="K28787" s="1"/>
      <c r="L28787" s="1"/>
      <c r="M28787" s="1"/>
    </row>
    <row r="28788" spans="5:13" x14ac:dyDescent="0.25">
      <c r="E28788" s="1"/>
      <c r="F28788" s="1"/>
      <c r="G28788" s="1"/>
      <c r="H28788" s="1"/>
      <c r="I28788" s="1"/>
      <c r="J28788" s="1"/>
      <c r="K28788" s="1"/>
      <c r="L28788" s="1"/>
      <c r="M28788" s="1"/>
    </row>
    <row r="28789" spans="5:13" x14ac:dyDescent="0.25">
      <c r="E28789" s="1"/>
      <c r="F28789" s="1"/>
      <c r="G28789" s="1"/>
      <c r="H28789" s="1"/>
      <c r="I28789" s="1"/>
      <c r="J28789" s="1"/>
      <c r="K28789" s="1"/>
      <c r="L28789" s="1"/>
      <c r="M28789" s="1"/>
    </row>
    <row r="28790" spans="5:13" x14ac:dyDescent="0.25">
      <c r="E28790" s="1"/>
      <c r="F28790" s="1"/>
      <c r="G28790" s="1"/>
      <c r="H28790" s="1"/>
      <c r="I28790" s="1"/>
      <c r="J28790" s="1"/>
      <c r="K28790" s="1"/>
      <c r="L28790" s="1"/>
      <c r="M28790" s="1"/>
    </row>
    <row r="28791" spans="5:13" x14ac:dyDescent="0.25">
      <c r="E28791" s="1"/>
      <c r="F28791" s="1"/>
      <c r="G28791" s="1"/>
      <c r="H28791" s="1"/>
      <c r="I28791" s="1"/>
      <c r="J28791" s="1"/>
      <c r="K28791" s="1"/>
      <c r="L28791" s="1"/>
      <c r="M28791" s="1"/>
    </row>
    <row r="28792" spans="5:13" x14ac:dyDescent="0.25">
      <c r="E28792" s="1"/>
      <c r="F28792" s="1"/>
      <c r="G28792" s="1"/>
      <c r="H28792" s="1"/>
      <c r="I28792" s="1"/>
      <c r="J28792" s="1"/>
      <c r="K28792" s="1"/>
      <c r="L28792" s="1"/>
      <c r="M28792" s="1"/>
    </row>
    <row r="28793" spans="5:13" x14ac:dyDescent="0.25">
      <c r="E28793" s="1"/>
      <c r="F28793" s="1"/>
      <c r="G28793" s="1"/>
      <c r="H28793" s="1"/>
      <c r="I28793" s="1"/>
      <c r="J28793" s="1"/>
      <c r="K28793" s="1"/>
      <c r="L28793" s="1"/>
      <c r="M28793" s="1"/>
    </row>
    <row r="28794" spans="5:13" x14ac:dyDescent="0.25">
      <c r="E28794" s="1"/>
      <c r="F28794" s="1"/>
      <c r="G28794" s="1"/>
      <c r="H28794" s="1"/>
      <c r="I28794" s="1"/>
      <c r="J28794" s="1"/>
      <c r="K28794" s="1"/>
      <c r="L28794" s="1"/>
      <c r="M28794" s="1"/>
    </row>
    <row r="28795" spans="5:13" x14ac:dyDescent="0.25">
      <c r="E28795" s="1"/>
      <c r="F28795" s="1"/>
      <c r="G28795" s="1"/>
      <c r="H28795" s="1"/>
      <c r="I28795" s="1"/>
      <c r="J28795" s="1"/>
      <c r="K28795" s="1"/>
      <c r="L28795" s="1"/>
      <c r="M28795" s="1"/>
    </row>
    <row r="28796" spans="5:13" x14ac:dyDescent="0.25">
      <c r="E28796" s="1"/>
      <c r="F28796" s="1"/>
      <c r="G28796" s="1"/>
      <c r="H28796" s="1"/>
      <c r="I28796" s="1"/>
      <c r="J28796" s="1"/>
      <c r="K28796" s="1"/>
      <c r="L28796" s="1"/>
      <c r="M28796" s="1"/>
    </row>
    <row r="28797" spans="5:13" x14ac:dyDescent="0.25">
      <c r="E28797" s="1"/>
      <c r="F28797" s="1"/>
      <c r="G28797" s="1"/>
      <c r="H28797" s="1"/>
      <c r="I28797" s="1"/>
      <c r="J28797" s="1"/>
      <c r="K28797" s="1"/>
      <c r="L28797" s="1"/>
      <c r="M28797" s="1"/>
    </row>
    <row r="28798" spans="5:13" x14ac:dyDescent="0.25">
      <c r="E28798" s="1"/>
      <c r="F28798" s="1"/>
      <c r="G28798" s="1"/>
      <c r="H28798" s="1"/>
      <c r="I28798" s="1"/>
      <c r="J28798" s="1"/>
      <c r="K28798" s="1"/>
      <c r="L28798" s="1"/>
      <c r="M28798" s="1"/>
    </row>
    <row r="28799" spans="5:13" x14ac:dyDescent="0.25">
      <c r="E28799" s="1"/>
      <c r="F28799" s="1"/>
      <c r="G28799" s="1"/>
      <c r="H28799" s="1"/>
      <c r="I28799" s="1"/>
      <c r="J28799" s="1"/>
      <c r="K28799" s="1"/>
      <c r="L28799" s="1"/>
      <c r="M28799" s="1"/>
    </row>
    <row r="28800" spans="5:13" x14ac:dyDescent="0.25">
      <c r="E28800" s="1"/>
      <c r="F28800" s="1"/>
      <c r="G28800" s="1"/>
      <c r="H28800" s="1"/>
      <c r="I28800" s="1"/>
      <c r="J28800" s="1"/>
      <c r="K28800" s="1"/>
      <c r="L28800" s="1"/>
      <c r="M28800" s="1"/>
    </row>
    <row r="28801" spans="5:13" x14ac:dyDescent="0.25">
      <c r="E28801" s="1"/>
      <c r="F28801" s="1"/>
      <c r="G28801" s="1"/>
      <c r="H28801" s="1"/>
      <c r="I28801" s="1"/>
      <c r="J28801" s="1"/>
      <c r="K28801" s="1"/>
      <c r="L28801" s="1"/>
      <c r="M28801" s="1"/>
    </row>
    <row r="28802" spans="5:13" x14ac:dyDescent="0.25">
      <c r="E28802" s="1"/>
      <c r="F28802" s="1"/>
      <c r="G28802" s="1"/>
      <c r="H28802" s="1"/>
      <c r="I28802" s="1"/>
      <c r="J28802" s="1"/>
      <c r="K28802" s="1"/>
      <c r="L28802" s="1"/>
      <c r="M28802" s="1"/>
    </row>
    <row r="28803" spans="5:13" x14ac:dyDescent="0.25">
      <c r="E28803" s="1"/>
      <c r="F28803" s="1"/>
      <c r="G28803" s="1"/>
      <c r="H28803" s="1"/>
      <c r="I28803" s="1"/>
      <c r="J28803" s="1"/>
      <c r="K28803" s="1"/>
      <c r="L28803" s="1"/>
      <c r="M28803" s="1"/>
    </row>
    <row r="28804" spans="5:13" x14ac:dyDescent="0.25">
      <c r="E28804" s="1"/>
      <c r="F28804" s="1"/>
      <c r="G28804" s="1"/>
      <c r="H28804" s="1"/>
      <c r="I28804" s="1"/>
      <c r="J28804" s="1"/>
      <c r="K28804" s="1"/>
      <c r="L28804" s="1"/>
      <c r="M28804" s="1"/>
    </row>
    <row r="28805" spans="5:13" x14ac:dyDescent="0.25">
      <c r="E28805" s="1"/>
      <c r="F28805" s="1"/>
      <c r="G28805" s="1"/>
      <c r="H28805" s="1"/>
      <c r="I28805" s="1"/>
      <c r="J28805" s="1"/>
      <c r="K28805" s="1"/>
      <c r="L28805" s="1"/>
      <c r="M28805" s="1"/>
    </row>
    <row r="28806" spans="5:13" x14ac:dyDescent="0.25">
      <c r="E28806" s="1"/>
      <c r="F28806" s="1"/>
      <c r="G28806" s="1"/>
      <c r="H28806" s="1"/>
      <c r="I28806" s="1"/>
      <c r="J28806" s="1"/>
      <c r="K28806" s="1"/>
      <c r="L28806" s="1"/>
      <c r="M28806" s="1"/>
    </row>
    <row r="28807" spans="5:13" x14ac:dyDescent="0.25">
      <c r="E28807" s="1"/>
      <c r="F28807" s="1"/>
      <c r="G28807" s="1"/>
      <c r="H28807" s="1"/>
      <c r="I28807" s="1"/>
      <c r="J28807" s="1"/>
      <c r="K28807" s="1"/>
      <c r="L28807" s="1"/>
      <c r="M28807" s="1"/>
    </row>
    <row r="28808" spans="5:13" x14ac:dyDescent="0.25">
      <c r="E28808" s="1"/>
      <c r="F28808" s="1"/>
      <c r="G28808" s="1"/>
      <c r="H28808" s="1"/>
      <c r="I28808" s="1"/>
      <c r="J28808" s="1"/>
      <c r="K28808" s="1"/>
      <c r="L28808" s="1"/>
      <c r="M28808" s="1"/>
    </row>
    <row r="28809" spans="5:13" x14ac:dyDescent="0.25">
      <c r="E28809" s="1"/>
      <c r="F28809" s="1"/>
      <c r="G28809" s="1"/>
      <c r="H28809" s="1"/>
      <c r="I28809" s="1"/>
      <c r="J28809" s="1"/>
      <c r="K28809" s="1"/>
      <c r="L28809" s="1"/>
      <c r="M28809" s="1"/>
    </row>
    <row r="28810" spans="5:13" x14ac:dyDescent="0.25">
      <c r="E28810" s="1"/>
      <c r="F28810" s="1"/>
      <c r="G28810" s="1"/>
      <c r="H28810" s="1"/>
      <c r="I28810" s="1"/>
      <c r="J28810" s="1"/>
      <c r="K28810" s="1"/>
      <c r="L28810" s="1"/>
      <c r="M28810" s="1"/>
    </row>
    <row r="28811" spans="5:13" x14ac:dyDescent="0.25">
      <c r="E28811" s="1"/>
      <c r="F28811" s="1"/>
      <c r="G28811" s="1"/>
      <c r="H28811" s="1"/>
      <c r="I28811" s="1"/>
      <c r="J28811" s="1"/>
      <c r="K28811" s="1"/>
      <c r="L28811" s="1"/>
      <c r="M28811" s="1"/>
    </row>
    <row r="28812" spans="5:13" x14ac:dyDescent="0.25">
      <c r="E28812" s="1"/>
      <c r="F28812" s="1"/>
      <c r="G28812" s="1"/>
      <c r="H28812" s="1"/>
      <c r="I28812" s="1"/>
      <c r="J28812" s="1"/>
      <c r="K28812" s="1"/>
      <c r="L28812" s="1"/>
      <c r="M28812" s="1"/>
    </row>
    <row r="28813" spans="5:13" x14ac:dyDescent="0.25">
      <c r="E28813" s="1"/>
      <c r="F28813" s="1"/>
      <c r="G28813" s="1"/>
      <c r="H28813" s="1"/>
      <c r="I28813" s="1"/>
      <c r="J28813" s="1"/>
      <c r="K28813" s="1"/>
      <c r="L28813" s="1"/>
      <c r="M28813" s="1"/>
    </row>
    <row r="28814" spans="5:13" x14ac:dyDescent="0.25">
      <c r="E28814" s="1"/>
      <c r="F28814" s="1"/>
      <c r="G28814" s="1"/>
      <c r="H28814" s="1"/>
      <c r="I28814" s="1"/>
      <c r="J28814" s="1"/>
      <c r="K28814" s="1"/>
      <c r="L28814" s="1"/>
      <c r="M28814" s="1"/>
    </row>
    <row r="28815" spans="5:13" x14ac:dyDescent="0.25">
      <c r="E28815" s="1"/>
      <c r="F28815" s="1"/>
      <c r="G28815" s="1"/>
      <c r="H28815" s="1"/>
      <c r="I28815" s="1"/>
      <c r="J28815" s="1"/>
      <c r="K28815" s="1"/>
      <c r="L28815" s="1"/>
      <c r="M28815" s="1"/>
    </row>
    <row r="28816" spans="5:13" x14ac:dyDescent="0.25">
      <c r="E28816" s="1"/>
      <c r="F28816" s="1"/>
      <c r="G28816" s="1"/>
      <c r="H28816" s="1"/>
      <c r="I28816" s="1"/>
      <c r="J28816" s="1"/>
      <c r="K28816" s="1"/>
      <c r="L28816" s="1"/>
      <c r="M28816" s="1"/>
    </row>
    <row r="28817" spans="5:13" x14ac:dyDescent="0.25">
      <c r="E28817" s="1"/>
      <c r="F28817" s="1"/>
      <c r="G28817" s="1"/>
      <c r="H28817" s="1"/>
      <c r="I28817" s="1"/>
      <c r="J28817" s="1"/>
      <c r="K28817" s="1"/>
      <c r="L28817" s="1"/>
      <c r="M28817" s="1"/>
    </row>
    <row r="28818" spans="5:13" x14ac:dyDescent="0.25">
      <c r="E28818" s="1"/>
      <c r="F28818" s="1"/>
      <c r="G28818" s="1"/>
      <c r="H28818" s="1"/>
      <c r="I28818" s="1"/>
      <c r="J28818" s="1"/>
      <c r="K28818" s="1"/>
      <c r="L28818" s="1"/>
      <c r="M28818" s="1"/>
    </row>
    <row r="28819" spans="5:13" x14ac:dyDescent="0.25">
      <c r="E28819" s="1"/>
      <c r="F28819" s="1"/>
      <c r="G28819" s="1"/>
      <c r="H28819" s="1"/>
      <c r="I28819" s="1"/>
      <c r="J28819" s="1"/>
      <c r="K28819" s="1"/>
      <c r="L28819" s="1"/>
      <c r="M28819" s="1"/>
    </row>
    <row r="28820" spans="5:13" x14ac:dyDescent="0.25">
      <c r="E28820" s="1"/>
      <c r="F28820" s="1"/>
      <c r="G28820" s="1"/>
      <c r="H28820" s="1"/>
      <c r="I28820" s="1"/>
      <c r="J28820" s="1"/>
      <c r="K28820" s="1"/>
      <c r="L28820" s="1"/>
      <c r="M28820" s="1"/>
    </row>
    <row r="28821" spans="5:13" x14ac:dyDescent="0.25">
      <c r="E28821" s="1"/>
      <c r="F28821" s="1"/>
      <c r="G28821" s="1"/>
      <c r="H28821" s="1"/>
      <c r="I28821" s="1"/>
      <c r="J28821" s="1"/>
      <c r="K28821" s="1"/>
      <c r="L28821" s="1"/>
      <c r="M28821" s="1"/>
    </row>
    <row r="28822" spans="5:13" x14ac:dyDescent="0.25">
      <c r="E28822" s="1"/>
      <c r="F28822" s="1"/>
      <c r="G28822" s="1"/>
      <c r="H28822" s="1"/>
      <c r="I28822" s="1"/>
      <c r="J28822" s="1"/>
      <c r="K28822" s="1"/>
      <c r="L28822" s="1"/>
      <c r="M28822" s="1"/>
    </row>
    <row r="28823" spans="5:13" x14ac:dyDescent="0.25">
      <c r="E28823" s="1"/>
      <c r="F28823" s="1"/>
      <c r="G28823" s="1"/>
      <c r="H28823" s="1"/>
      <c r="I28823" s="1"/>
      <c r="J28823" s="1"/>
      <c r="K28823" s="1"/>
      <c r="L28823" s="1"/>
      <c r="M28823" s="1"/>
    </row>
    <row r="28824" spans="5:13" x14ac:dyDescent="0.25">
      <c r="E28824" s="1"/>
      <c r="F28824" s="1"/>
      <c r="G28824" s="1"/>
      <c r="H28824" s="1"/>
      <c r="I28824" s="1"/>
      <c r="J28824" s="1"/>
      <c r="K28824" s="1"/>
      <c r="L28824" s="1"/>
      <c r="M28824" s="1"/>
    </row>
    <row r="28825" spans="5:13" x14ac:dyDescent="0.25">
      <c r="E28825" s="1"/>
      <c r="F28825" s="1"/>
      <c r="G28825" s="1"/>
      <c r="H28825" s="1"/>
      <c r="I28825" s="1"/>
      <c r="J28825" s="1"/>
      <c r="K28825" s="1"/>
      <c r="L28825" s="1"/>
      <c r="M28825" s="1"/>
    </row>
    <row r="28826" spans="5:13" x14ac:dyDescent="0.25">
      <c r="E28826" s="1"/>
      <c r="F28826" s="1"/>
      <c r="G28826" s="1"/>
      <c r="H28826" s="1"/>
      <c r="I28826" s="1"/>
      <c r="J28826" s="1"/>
      <c r="K28826" s="1"/>
      <c r="L28826" s="1"/>
      <c r="M28826" s="1"/>
    </row>
    <row r="28827" spans="5:13" x14ac:dyDescent="0.25">
      <c r="E28827" s="1"/>
      <c r="F28827" s="1"/>
      <c r="G28827" s="1"/>
      <c r="H28827" s="1"/>
      <c r="I28827" s="1"/>
      <c r="J28827" s="1"/>
      <c r="K28827" s="1"/>
      <c r="L28827" s="1"/>
      <c r="M28827" s="1"/>
    </row>
    <row r="28828" spans="5:13" x14ac:dyDescent="0.25">
      <c r="E28828" s="1"/>
      <c r="F28828" s="1"/>
      <c r="G28828" s="1"/>
      <c r="H28828" s="1"/>
      <c r="I28828" s="1"/>
      <c r="J28828" s="1"/>
      <c r="K28828" s="1"/>
      <c r="L28828" s="1"/>
      <c r="M28828" s="1"/>
    </row>
    <row r="28829" spans="5:13" x14ac:dyDescent="0.25">
      <c r="E28829" s="1"/>
      <c r="F28829" s="1"/>
      <c r="G28829" s="1"/>
      <c r="H28829" s="1"/>
      <c r="I28829" s="1"/>
      <c r="J28829" s="1"/>
      <c r="K28829" s="1"/>
      <c r="L28829" s="1"/>
      <c r="M28829" s="1"/>
    </row>
    <row r="28830" spans="5:13" x14ac:dyDescent="0.25">
      <c r="E28830" s="1"/>
      <c r="F28830" s="1"/>
      <c r="G28830" s="1"/>
      <c r="H28830" s="1"/>
      <c r="I28830" s="1"/>
      <c r="J28830" s="1"/>
      <c r="K28830" s="1"/>
      <c r="L28830" s="1"/>
      <c r="M28830" s="1"/>
    </row>
    <row r="28831" spans="5:13" x14ac:dyDescent="0.25">
      <c r="E28831" s="1"/>
      <c r="F28831" s="1"/>
      <c r="G28831" s="1"/>
      <c r="H28831" s="1"/>
      <c r="I28831" s="1"/>
      <c r="J28831" s="1"/>
      <c r="K28831" s="1"/>
      <c r="L28831" s="1"/>
      <c r="M28831" s="1"/>
    </row>
    <row r="28832" spans="5:13" x14ac:dyDescent="0.25">
      <c r="E28832" s="1"/>
      <c r="F28832" s="1"/>
      <c r="G28832" s="1"/>
      <c r="H28832" s="1"/>
      <c r="I28832" s="1"/>
      <c r="J28832" s="1"/>
      <c r="K28832" s="1"/>
      <c r="L28832" s="1"/>
      <c r="M28832" s="1"/>
    </row>
    <row r="28833" spans="5:13" x14ac:dyDescent="0.25">
      <c r="E28833" s="1"/>
      <c r="F28833" s="1"/>
      <c r="G28833" s="1"/>
      <c r="H28833" s="1"/>
      <c r="I28833" s="1"/>
      <c r="J28833" s="1"/>
      <c r="K28833" s="1"/>
      <c r="L28833" s="1"/>
      <c r="M28833" s="1"/>
    </row>
    <row r="28834" spans="5:13" x14ac:dyDescent="0.25">
      <c r="E28834" s="1"/>
      <c r="F28834" s="1"/>
      <c r="G28834" s="1"/>
      <c r="H28834" s="1"/>
      <c r="I28834" s="1"/>
      <c r="J28834" s="1"/>
      <c r="K28834" s="1"/>
      <c r="L28834" s="1"/>
      <c r="M28834" s="1"/>
    </row>
    <row r="28835" spans="5:13" x14ac:dyDescent="0.25">
      <c r="E28835" s="1"/>
      <c r="F28835" s="1"/>
      <c r="G28835" s="1"/>
      <c r="H28835" s="1"/>
      <c r="I28835" s="1"/>
      <c r="J28835" s="1"/>
      <c r="K28835" s="1"/>
      <c r="L28835" s="1"/>
      <c r="M28835" s="1"/>
    </row>
    <row r="28836" spans="5:13" x14ac:dyDescent="0.25">
      <c r="E28836" s="1"/>
      <c r="F28836" s="1"/>
      <c r="G28836" s="1"/>
      <c r="H28836" s="1"/>
      <c r="I28836" s="1"/>
      <c r="J28836" s="1"/>
      <c r="K28836" s="1"/>
      <c r="L28836" s="1"/>
      <c r="M28836" s="1"/>
    </row>
    <row r="28837" spans="5:13" x14ac:dyDescent="0.25">
      <c r="E28837" s="1"/>
      <c r="F28837" s="1"/>
      <c r="G28837" s="1"/>
      <c r="H28837" s="1"/>
      <c r="I28837" s="1"/>
      <c r="J28837" s="1"/>
      <c r="K28837" s="1"/>
      <c r="L28837" s="1"/>
      <c r="M28837" s="1"/>
    </row>
    <row r="28838" spans="5:13" x14ac:dyDescent="0.25">
      <c r="E28838" s="1"/>
      <c r="F28838" s="1"/>
      <c r="G28838" s="1"/>
      <c r="H28838" s="1"/>
      <c r="I28838" s="1"/>
      <c r="J28838" s="1"/>
      <c r="K28838" s="1"/>
      <c r="L28838" s="1"/>
      <c r="M28838" s="1"/>
    </row>
    <row r="28839" spans="5:13" x14ac:dyDescent="0.25">
      <c r="E28839" s="1"/>
      <c r="F28839" s="1"/>
      <c r="G28839" s="1"/>
      <c r="H28839" s="1"/>
      <c r="I28839" s="1"/>
      <c r="J28839" s="1"/>
      <c r="K28839" s="1"/>
      <c r="L28839" s="1"/>
      <c r="M28839" s="1"/>
    </row>
    <row r="28840" spans="5:13" x14ac:dyDescent="0.25">
      <c r="E28840" s="1"/>
      <c r="F28840" s="1"/>
      <c r="G28840" s="1"/>
      <c r="H28840" s="1"/>
      <c r="I28840" s="1"/>
      <c r="J28840" s="1"/>
      <c r="K28840" s="1"/>
      <c r="L28840" s="1"/>
      <c r="M28840" s="1"/>
    </row>
    <row r="28841" spans="5:13" x14ac:dyDescent="0.25">
      <c r="E28841" s="1"/>
      <c r="F28841" s="1"/>
      <c r="G28841" s="1"/>
      <c r="H28841" s="1"/>
      <c r="I28841" s="1"/>
      <c r="J28841" s="1"/>
      <c r="K28841" s="1"/>
      <c r="L28841" s="1"/>
      <c r="M28841" s="1"/>
    </row>
    <row r="28842" spans="5:13" x14ac:dyDescent="0.25">
      <c r="E28842" s="1"/>
      <c r="F28842" s="1"/>
      <c r="G28842" s="1"/>
      <c r="H28842" s="1"/>
      <c r="I28842" s="1"/>
      <c r="J28842" s="1"/>
      <c r="K28842" s="1"/>
      <c r="L28842" s="1"/>
      <c r="M28842" s="1"/>
    </row>
    <row r="28843" spans="5:13" x14ac:dyDescent="0.25">
      <c r="E28843" s="1"/>
      <c r="F28843" s="1"/>
      <c r="G28843" s="1"/>
      <c r="H28843" s="1"/>
      <c r="I28843" s="1"/>
      <c r="J28843" s="1"/>
      <c r="K28843" s="1"/>
      <c r="L28843" s="1"/>
      <c r="M28843" s="1"/>
    </row>
    <row r="28844" spans="5:13" x14ac:dyDescent="0.25">
      <c r="E28844" s="1"/>
      <c r="F28844" s="1"/>
      <c r="G28844" s="1"/>
      <c r="H28844" s="1"/>
      <c r="I28844" s="1"/>
      <c r="J28844" s="1"/>
      <c r="K28844" s="1"/>
      <c r="L28844" s="1"/>
      <c r="M28844" s="1"/>
    </row>
    <row r="28845" spans="5:13" x14ac:dyDescent="0.25">
      <c r="E28845" s="1"/>
      <c r="F28845" s="1"/>
      <c r="G28845" s="1"/>
      <c r="H28845" s="1"/>
      <c r="I28845" s="1"/>
      <c r="J28845" s="1"/>
      <c r="K28845" s="1"/>
      <c r="L28845" s="1"/>
      <c r="M28845" s="1"/>
    </row>
    <row r="28846" spans="5:13" x14ac:dyDescent="0.25">
      <c r="E28846" s="1"/>
      <c r="F28846" s="1"/>
      <c r="G28846" s="1"/>
      <c r="H28846" s="1"/>
      <c r="I28846" s="1"/>
      <c r="J28846" s="1"/>
      <c r="K28846" s="1"/>
      <c r="L28846" s="1"/>
      <c r="M28846" s="1"/>
    </row>
    <row r="28847" spans="5:13" x14ac:dyDescent="0.25">
      <c r="E28847" s="1"/>
      <c r="F28847" s="1"/>
      <c r="G28847" s="1"/>
      <c r="H28847" s="1"/>
      <c r="I28847" s="1"/>
      <c r="J28847" s="1"/>
      <c r="K28847" s="1"/>
      <c r="L28847" s="1"/>
      <c r="M28847" s="1"/>
    </row>
    <row r="28848" spans="5:13" x14ac:dyDescent="0.25">
      <c r="E28848" s="1"/>
      <c r="F28848" s="1"/>
      <c r="G28848" s="1"/>
      <c r="H28848" s="1"/>
      <c r="I28848" s="1"/>
      <c r="J28848" s="1"/>
      <c r="K28848" s="1"/>
      <c r="L28848" s="1"/>
      <c r="M28848" s="1"/>
    </row>
    <row r="28849" spans="5:13" x14ac:dyDescent="0.25">
      <c r="E28849" s="1"/>
      <c r="F28849" s="1"/>
      <c r="G28849" s="1"/>
      <c r="H28849" s="1"/>
      <c r="I28849" s="1"/>
      <c r="J28849" s="1"/>
      <c r="K28849" s="1"/>
      <c r="L28849" s="1"/>
      <c r="M28849" s="1"/>
    </row>
    <row r="28850" spans="5:13" x14ac:dyDescent="0.25">
      <c r="E28850" s="1"/>
      <c r="F28850" s="1"/>
      <c r="G28850" s="1"/>
      <c r="H28850" s="1"/>
      <c r="I28850" s="1"/>
      <c r="J28850" s="1"/>
      <c r="K28850" s="1"/>
      <c r="L28850" s="1"/>
      <c r="M28850" s="1"/>
    </row>
    <row r="28851" spans="5:13" x14ac:dyDescent="0.25">
      <c r="E28851" s="1"/>
      <c r="F28851" s="1"/>
      <c r="G28851" s="1"/>
      <c r="H28851" s="1"/>
      <c r="I28851" s="1"/>
      <c r="J28851" s="1"/>
      <c r="K28851" s="1"/>
      <c r="L28851" s="1"/>
      <c r="M28851" s="1"/>
    </row>
    <row r="28852" spans="5:13" x14ac:dyDescent="0.25">
      <c r="E28852" s="1"/>
      <c r="F28852" s="1"/>
      <c r="G28852" s="1"/>
      <c r="H28852" s="1"/>
      <c r="I28852" s="1"/>
      <c r="J28852" s="1"/>
      <c r="K28852" s="1"/>
      <c r="L28852" s="1"/>
      <c r="M28852" s="1"/>
    </row>
    <row r="28853" spans="5:13" x14ac:dyDescent="0.25">
      <c r="E28853" s="1"/>
      <c r="F28853" s="1"/>
      <c r="G28853" s="1"/>
      <c r="H28853" s="1"/>
      <c r="I28853" s="1"/>
      <c r="J28853" s="1"/>
      <c r="K28853" s="1"/>
      <c r="L28853" s="1"/>
      <c r="M28853" s="1"/>
    </row>
    <row r="28854" spans="5:13" x14ac:dyDescent="0.25">
      <c r="E28854" s="1"/>
      <c r="F28854" s="1"/>
      <c r="G28854" s="1"/>
      <c r="H28854" s="1"/>
      <c r="I28854" s="1"/>
      <c r="J28854" s="1"/>
      <c r="K28854" s="1"/>
      <c r="L28854" s="1"/>
      <c r="M28854" s="1"/>
    </row>
    <row r="28855" spans="5:13" x14ac:dyDescent="0.25">
      <c r="E28855" s="1"/>
      <c r="F28855" s="1"/>
      <c r="G28855" s="1"/>
      <c r="H28855" s="1"/>
      <c r="I28855" s="1"/>
      <c r="J28855" s="1"/>
      <c r="K28855" s="1"/>
      <c r="L28855" s="1"/>
      <c r="M28855" s="1"/>
    </row>
    <row r="28856" spans="5:13" x14ac:dyDescent="0.25">
      <c r="E28856" s="1"/>
      <c r="F28856" s="1"/>
      <c r="G28856" s="1"/>
      <c r="H28856" s="1"/>
      <c r="I28856" s="1"/>
      <c r="J28856" s="1"/>
      <c r="K28856" s="1"/>
      <c r="L28856" s="1"/>
      <c r="M28856" s="1"/>
    </row>
    <row r="28857" spans="5:13" x14ac:dyDescent="0.25">
      <c r="E28857" s="1"/>
      <c r="F28857" s="1"/>
      <c r="G28857" s="1"/>
      <c r="H28857" s="1"/>
      <c r="I28857" s="1"/>
      <c r="J28857" s="1"/>
      <c r="K28857" s="1"/>
      <c r="L28857" s="1"/>
      <c r="M28857" s="1"/>
    </row>
    <row r="28858" spans="5:13" x14ac:dyDescent="0.25">
      <c r="E28858" s="1"/>
      <c r="F28858" s="1"/>
      <c r="G28858" s="1"/>
      <c r="H28858" s="1"/>
      <c r="I28858" s="1"/>
      <c r="J28858" s="1"/>
      <c r="K28858" s="1"/>
      <c r="L28858" s="1"/>
      <c r="M28858" s="1"/>
    </row>
    <row r="28859" spans="5:13" x14ac:dyDescent="0.25">
      <c r="E28859" s="1"/>
      <c r="F28859" s="1"/>
      <c r="G28859" s="1"/>
      <c r="H28859" s="1"/>
      <c r="I28859" s="1"/>
      <c r="J28859" s="1"/>
      <c r="K28859" s="1"/>
      <c r="L28859" s="1"/>
      <c r="M28859" s="1"/>
    </row>
    <row r="28860" spans="5:13" x14ac:dyDescent="0.25">
      <c r="E28860" s="1"/>
      <c r="F28860" s="1"/>
      <c r="G28860" s="1"/>
      <c r="H28860" s="1"/>
      <c r="I28860" s="1"/>
      <c r="J28860" s="1"/>
      <c r="K28860" s="1"/>
      <c r="L28860" s="1"/>
      <c r="M28860" s="1"/>
    </row>
    <row r="28861" spans="5:13" x14ac:dyDescent="0.25">
      <c r="E28861" s="1"/>
      <c r="F28861" s="1"/>
      <c r="G28861" s="1"/>
      <c r="H28861" s="1"/>
      <c r="I28861" s="1"/>
      <c r="J28861" s="1"/>
      <c r="K28861" s="1"/>
      <c r="L28861" s="1"/>
      <c r="M28861" s="1"/>
    </row>
    <row r="28862" spans="5:13" x14ac:dyDescent="0.25">
      <c r="E28862" s="1"/>
      <c r="F28862" s="1"/>
      <c r="G28862" s="1"/>
      <c r="H28862" s="1"/>
      <c r="I28862" s="1"/>
      <c r="J28862" s="1"/>
      <c r="K28862" s="1"/>
      <c r="L28862" s="1"/>
      <c r="M28862" s="1"/>
    </row>
    <row r="28863" spans="5:13" x14ac:dyDescent="0.25">
      <c r="E28863" s="1"/>
      <c r="F28863" s="1"/>
      <c r="G28863" s="1"/>
      <c r="H28863" s="1"/>
      <c r="I28863" s="1"/>
      <c r="J28863" s="1"/>
      <c r="K28863" s="1"/>
      <c r="L28863" s="1"/>
      <c r="M28863" s="1"/>
    </row>
    <row r="28864" spans="5:13" x14ac:dyDescent="0.25">
      <c r="E28864" s="1"/>
      <c r="F28864" s="1"/>
      <c r="G28864" s="1"/>
      <c r="H28864" s="1"/>
      <c r="I28864" s="1"/>
      <c r="J28864" s="1"/>
      <c r="K28864" s="1"/>
      <c r="L28864" s="1"/>
      <c r="M28864" s="1"/>
    </row>
    <row r="28865" spans="5:13" x14ac:dyDescent="0.25">
      <c r="E28865" s="1"/>
      <c r="F28865" s="1"/>
      <c r="G28865" s="1"/>
      <c r="H28865" s="1"/>
      <c r="I28865" s="1"/>
      <c r="J28865" s="1"/>
      <c r="K28865" s="1"/>
      <c r="L28865" s="1"/>
      <c r="M28865" s="1"/>
    </row>
    <row r="28866" spans="5:13" x14ac:dyDescent="0.25">
      <c r="E28866" s="1"/>
      <c r="F28866" s="1"/>
      <c r="G28866" s="1"/>
      <c r="H28866" s="1"/>
      <c r="I28866" s="1"/>
      <c r="J28866" s="1"/>
      <c r="K28866" s="1"/>
      <c r="L28866" s="1"/>
      <c r="M28866" s="1"/>
    </row>
    <row r="28867" spans="5:13" x14ac:dyDescent="0.25">
      <c r="E28867" s="1"/>
      <c r="F28867" s="1"/>
      <c r="G28867" s="1"/>
      <c r="H28867" s="1"/>
      <c r="I28867" s="1"/>
      <c r="J28867" s="1"/>
      <c r="K28867" s="1"/>
      <c r="L28867" s="1"/>
      <c r="M28867" s="1"/>
    </row>
    <row r="28868" spans="5:13" x14ac:dyDescent="0.25">
      <c r="E28868" s="1"/>
      <c r="F28868" s="1"/>
      <c r="G28868" s="1"/>
      <c r="H28868" s="1"/>
      <c r="I28868" s="1"/>
      <c r="J28868" s="1"/>
      <c r="K28868" s="1"/>
      <c r="L28868" s="1"/>
      <c r="M28868" s="1"/>
    </row>
    <row r="28869" spans="5:13" x14ac:dyDescent="0.25">
      <c r="E28869" s="1"/>
      <c r="F28869" s="1"/>
      <c r="G28869" s="1"/>
      <c r="H28869" s="1"/>
      <c r="I28869" s="1"/>
      <c r="J28869" s="1"/>
      <c r="K28869" s="1"/>
      <c r="L28869" s="1"/>
      <c r="M28869" s="1"/>
    </row>
    <row r="28870" spans="5:13" x14ac:dyDescent="0.25">
      <c r="E28870" s="1"/>
      <c r="F28870" s="1"/>
      <c r="G28870" s="1"/>
      <c r="H28870" s="1"/>
      <c r="I28870" s="1"/>
      <c r="J28870" s="1"/>
      <c r="K28870" s="1"/>
      <c r="L28870" s="1"/>
      <c r="M28870" s="1"/>
    </row>
    <row r="28871" spans="5:13" x14ac:dyDescent="0.25">
      <c r="E28871" s="1"/>
      <c r="F28871" s="1"/>
      <c r="G28871" s="1"/>
      <c r="H28871" s="1"/>
      <c r="I28871" s="1"/>
      <c r="J28871" s="1"/>
      <c r="K28871" s="1"/>
      <c r="L28871" s="1"/>
      <c r="M28871" s="1"/>
    </row>
    <row r="28872" spans="5:13" x14ac:dyDescent="0.25">
      <c r="E28872" s="1"/>
      <c r="F28872" s="1"/>
      <c r="G28872" s="1"/>
      <c r="H28872" s="1"/>
      <c r="I28872" s="1"/>
      <c r="J28872" s="1"/>
      <c r="K28872" s="1"/>
      <c r="L28872" s="1"/>
      <c r="M28872" s="1"/>
    </row>
    <row r="28873" spans="5:13" x14ac:dyDescent="0.25">
      <c r="E28873" s="1"/>
      <c r="F28873" s="1"/>
      <c r="G28873" s="1"/>
      <c r="H28873" s="1"/>
      <c r="I28873" s="1"/>
      <c r="J28873" s="1"/>
      <c r="K28873" s="1"/>
      <c r="L28873" s="1"/>
      <c r="M28873" s="1"/>
    </row>
    <row r="28874" spans="5:13" x14ac:dyDescent="0.25">
      <c r="E28874" s="1"/>
      <c r="F28874" s="1"/>
      <c r="G28874" s="1"/>
      <c r="H28874" s="1"/>
      <c r="I28874" s="1"/>
      <c r="J28874" s="1"/>
      <c r="K28874" s="1"/>
      <c r="L28874" s="1"/>
      <c r="M28874" s="1"/>
    </row>
    <row r="28875" spans="5:13" x14ac:dyDescent="0.25">
      <c r="E28875" s="1"/>
      <c r="F28875" s="1"/>
      <c r="G28875" s="1"/>
      <c r="H28875" s="1"/>
      <c r="I28875" s="1"/>
      <c r="J28875" s="1"/>
      <c r="K28875" s="1"/>
      <c r="L28875" s="1"/>
      <c r="M28875" s="1"/>
    </row>
    <row r="28876" spans="5:13" x14ac:dyDescent="0.25">
      <c r="E28876" s="1"/>
      <c r="F28876" s="1"/>
      <c r="G28876" s="1"/>
      <c r="H28876" s="1"/>
      <c r="I28876" s="1"/>
      <c r="J28876" s="1"/>
      <c r="K28876" s="1"/>
      <c r="L28876" s="1"/>
      <c r="M28876" s="1"/>
    </row>
    <row r="28877" spans="5:13" x14ac:dyDescent="0.25">
      <c r="E28877" s="1"/>
      <c r="F28877" s="1"/>
      <c r="G28877" s="1"/>
      <c r="H28877" s="1"/>
      <c r="I28877" s="1"/>
      <c r="J28877" s="1"/>
      <c r="K28877" s="1"/>
      <c r="L28877" s="1"/>
      <c r="M28877" s="1"/>
    </row>
    <row r="28878" spans="5:13" x14ac:dyDescent="0.25">
      <c r="E28878" s="1"/>
      <c r="F28878" s="1"/>
      <c r="G28878" s="1"/>
      <c r="H28878" s="1"/>
      <c r="I28878" s="1"/>
      <c r="J28878" s="1"/>
      <c r="K28878" s="1"/>
      <c r="L28878" s="1"/>
      <c r="M28878" s="1"/>
    </row>
    <row r="28879" spans="5:13" x14ac:dyDescent="0.25">
      <c r="E28879" s="1"/>
      <c r="F28879" s="1"/>
      <c r="G28879" s="1"/>
      <c r="H28879" s="1"/>
      <c r="I28879" s="1"/>
      <c r="J28879" s="1"/>
      <c r="K28879" s="1"/>
      <c r="L28879" s="1"/>
      <c r="M28879" s="1"/>
    </row>
    <row r="28880" spans="5:13" x14ac:dyDescent="0.25">
      <c r="E28880" s="1"/>
      <c r="F28880" s="1"/>
      <c r="G28880" s="1"/>
      <c r="H28880" s="1"/>
      <c r="I28880" s="1"/>
      <c r="J28880" s="1"/>
      <c r="K28880" s="1"/>
      <c r="L28880" s="1"/>
      <c r="M28880" s="1"/>
    </row>
    <row r="28881" spans="5:13" x14ac:dyDescent="0.25">
      <c r="E28881" s="1"/>
      <c r="F28881" s="1"/>
      <c r="G28881" s="1"/>
      <c r="H28881" s="1"/>
      <c r="I28881" s="1"/>
      <c r="J28881" s="1"/>
      <c r="K28881" s="1"/>
      <c r="L28881" s="1"/>
      <c r="M28881" s="1"/>
    </row>
    <row r="28882" spans="5:13" x14ac:dyDescent="0.25">
      <c r="E28882" s="1"/>
      <c r="F28882" s="1"/>
      <c r="G28882" s="1"/>
      <c r="H28882" s="1"/>
      <c r="I28882" s="1"/>
      <c r="J28882" s="1"/>
      <c r="K28882" s="1"/>
      <c r="L28882" s="1"/>
      <c r="M28882" s="1"/>
    </row>
    <row r="28883" spans="5:13" x14ac:dyDescent="0.25">
      <c r="E28883" s="1"/>
      <c r="F28883" s="1"/>
      <c r="G28883" s="1"/>
      <c r="H28883" s="1"/>
      <c r="I28883" s="1"/>
      <c r="J28883" s="1"/>
      <c r="K28883" s="1"/>
      <c r="L28883" s="1"/>
      <c r="M28883" s="1"/>
    </row>
    <row r="28884" spans="5:13" x14ac:dyDescent="0.25">
      <c r="E28884" s="1"/>
      <c r="F28884" s="1"/>
      <c r="G28884" s="1"/>
      <c r="H28884" s="1"/>
      <c r="I28884" s="1"/>
      <c r="J28884" s="1"/>
      <c r="K28884" s="1"/>
      <c r="L28884" s="1"/>
      <c r="M28884" s="1"/>
    </row>
    <row r="28885" spans="5:13" x14ac:dyDescent="0.25">
      <c r="E28885" s="1"/>
      <c r="F28885" s="1"/>
      <c r="G28885" s="1"/>
      <c r="H28885" s="1"/>
      <c r="I28885" s="1"/>
      <c r="J28885" s="1"/>
      <c r="K28885" s="1"/>
      <c r="L28885" s="1"/>
      <c r="M28885" s="1"/>
    </row>
    <row r="28886" spans="5:13" x14ac:dyDescent="0.25">
      <c r="E28886" s="1"/>
      <c r="F28886" s="1"/>
      <c r="G28886" s="1"/>
      <c r="H28886" s="1"/>
      <c r="I28886" s="1"/>
      <c r="J28886" s="1"/>
      <c r="K28886" s="1"/>
      <c r="L28886" s="1"/>
      <c r="M28886" s="1"/>
    </row>
    <row r="28887" spans="5:13" x14ac:dyDescent="0.25">
      <c r="E28887" s="1"/>
      <c r="F28887" s="1"/>
      <c r="G28887" s="1"/>
      <c r="H28887" s="1"/>
      <c r="I28887" s="1"/>
      <c r="J28887" s="1"/>
      <c r="K28887" s="1"/>
      <c r="L28887" s="1"/>
      <c r="M28887" s="1"/>
    </row>
    <row r="28888" spans="5:13" x14ac:dyDescent="0.25">
      <c r="E28888" s="1"/>
      <c r="F28888" s="1"/>
      <c r="G28888" s="1"/>
      <c r="H28888" s="1"/>
      <c r="I28888" s="1"/>
      <c r="J28888" s="1"/>
      <c r="K28888" s="1"/>
      <c r="L28888" s="1"/>
      <c r="M28888" s="1"/>
    </row>
    <row r="28889" spans="5:13" x14ac:dyDescent="0.25">
      <c r="E28889" s="1"/>
      <c r="F28889" s="1"/>
      <c r="G28889" s="1"/>
      <c r="H28889" s="1"/>
      <c r="I28889" s="1"/>
      <c r="J28889" s="1"/>
      <c r="K28889" s="1"/>
      <c r="L28889" s="1"/>
      <c r="M28889" s="1"/>
    </row>
    <row r="28890" spans="5:13" x14ac:dyDescent="0.25">
      <c r="E28890" s="1"/>
      <c r="F28890" s="1"/>
      <c r="G28890" s="1"/>
      <c r="H28890" s="1"/>
      <c r="I28890" s="1"/>
      <c r="J28890" s="1"/>
      <c r="K28890" s="1"/>
      <c r="L28890" s="1"/>
      <c r="M28890" s="1"/>
    </row>
    <row r="28891" spans="5:13" x14ac:dyDescent="0.25">
      <c r="E28891" s="1"/>
      <c r="F28891" s="1"/>
      <c r="G28891" s="1"/>
      <c r="H28891" s="1"/>
      <c r="I28891" s="1"/>
      <c r="J28891" s="1"/>
      <c r="K28891" s="1"/>
      <c r="L28891" s="1"/>
      <c r="M28891" s="1"/>
    </row>
    <row r="28892" spans="5:13" x14ac:dyDescent="0.25">
      <c r="E28892" s="1"/>
      <c r="F28892" s="1"/>
      <c r="G28892" s="1"/>
      <c r="H28892" s="1"/>
      <c r="I28892" s="1"/>
      <c r="J28892" s="1"/>
      <c r="K28892" s="1"/>
      <c r="L28892" s="1"/>
      <c r="M28892" s="1"/>
    </row>
    <row r="28893" spans="5:13" x14ac:dyDescent="0.25">
      <c r="E28893" s="1"/>
      <c r="F28893" s="1"/>
      <c r="G28893" s="1"/>
      <c r="H28893" s="1"/>
      <c r="I28893" s="1"/>
      <c r="J28893" s="1"/>
      <c r="K28893" s="1"/>
      <c r="L28893" s="1"/>
      <c r="M28893" s="1"/>
    </row>
    <row r="28894" spans="5:13" x14ac:dyDescent="0.25">
      <c r="E28894" s="1"/>
      <c r="F28894" s="1"/>
      <c r="G28894" s="1"/>
      <c r="H28894" s="1"/>
      <c r="I28894" s="1"/>
      <c r="J28894" s="1"/>
      <c r="K28894" s="1"/>
      <c r="L28894" s="1"/>
      <c r="M28894" s="1"/>
    </row>
    <row r="28895" spans="5:13" x14ac:dyDescent="0.25">
      <c r="E28895" s="1"/>
      <c r="F28895" s="1"/>
      <c r="G28895" s="1"/>
      <c r="H28895" s="1"/>
      <c r="I28895" s="1"/>
      <c r="J28895" s="1"/>
      <c r="K28895" s="1"/>
      <c r="L28895" s="1"/>
      <c r="M28895" s="1"/>
    </row>
    <row r="28896" spans="5:13" x14ac:dyDescent="0.25">
      <c r="E28896" s="1"/>
      <c r="F28896" s="1"/>
      <c r="G28896" s="1"/>
      <c r="H28896" s="1"/>
      <c r="I28896" s="1"/>
      <c r="J28896" s="1"/>
      <c r="K28896" s="1"/>
      <c r="L28896" s="1"/>
      <c r="M28896" s="1"/>
    </row>
    <row r="28897" spans="5:13" x14ac:dyDescent="0.25">
      <c r="E28897" s="1"/>
      <c r="F28897" s="1"/>
      <c r="G28897" s="1"/>
      <c r="H28897" s="1"/>
      <c r="I28897" s="1"/>
      <c r="J28897" s="1"/>
      <c r="K28897" s="1"/>
      <c r="L28897" s="1"/>
      <c r="M28897" s="1"/>
    </row>
    <row r="28898" spans="5:13" x14ac:dyDescent="0.25">
      <c r="E28898" s="1"/>
      <c r="F28898" s="1"/>
      <c r="G28898" s="1"/>
      <c r="H28898" s="1"/>
      <c r="I28898" s="1"/>
      <c r="J28898" s="1"/>
      <c r="K28898" s="1"/>
      <c r="L28898" s="1"/>
      <c r="M28898" s="1"/>
    </row>
    <row r="28899" spans="5:13" x14ac:dyDescent="0.25">
      <c r="E28899" s="1"/>
      <c r="F28899" s="1"/>
      <c r="G28899" s="1"/>
      <c r="H28899" s="1"/>
      <c r="I28899" s="1"/>
      <c r="J28899" s="1"/>
      <c r="K28899" s="1"/>
      <c r="L28899" s="1"/>
      <c r="M28899" s="1"/>
    </row>
    <row r="28900" spans="5:13" x14ac:dyDescent="0.25">
      <c r="E28900" s="1"/>
      <c r="F28900" s="1"/>
      <c r="G28900" s="1"/>
      <c r="H28900" s="1"/>
      <c r="I28900" s="1"/>
      <c r="J28900" s="1"/>
      <c r="K28900" s="1"/>
      <c r="L28900" s="1"/>
      <c r="M28900" s="1"/>
    </row>
    <row r="28901" spans="5:13" x14ac:dyDescent="0.25">
      <c r="E28901" s="1"/>
      <c r="F28901" s="1"/>
      <c r="G28901" s="1"/>
      <c r="H28901" s="1"/>
      <c r="I28901" s="1"/>
      <c r="J28901" s="1"/>
      <c r="K28901" s="1"/>
      <c r="L28901" s="1"/>
      <c r="M28901" s="1"/>
    </row>
    <row r="28902" spans="5:13" x14ac:dyDescent="0.25">
      <c r="E28902" s="1"/>
      <c r="F28902" s="1"/>
      <c r="G28902" s="1"/>
      <c r="H28902" s="1"/>
      <c r="I28902" s="1"/>
      <c r="J28902" s="1"/>
      <c r="K28902" s="1"/>
      <c r="L28902" s="1"/>
      <c r="M28902" s="1"/>
    </row>
    <row r="28903" spans="5:13" x14ac:dyDescent="0.25">
      <c r="E28903" s="1"/>
      <c r="F28903" s="1"/>
      <c r="G28903" s="1"/>
      <c r="H28903" s="1"/>
      <c r="I28903" s="1"/>
      <c r="J28903" s="1"/>
      <c r="K28903" s="1"/>
      <c r="L28903" s="1"/>
      <c r="M28903" s="1"/>
    </row>
    <row r="28904" spans="5:13" x14ac:dyDescent="0.25">
      <c r="E28904" s="1"/>
      <c r="F28904" s="1"/>
      <c r="G28904" s="1"/>
      <c r="H28904" s="1"/>
      <c r="I28904" s="1"/>
      <c r="J28904" s="1"/>
      <c r="K28904" s="1"/>
      <c r="L28904" s="1"/>
      <c r="M28904" s="1"/>
    </row>
    <row r="28905" spans="5:13" x14ac:dyDescent="0.25">
      <c r="E28905" s="1"/>
      <c r="F28905" s="1"/>
      <c r="G28905" s="1"/>
      <c r="H28905" s="1"/>
      <c r="I28905" s="1"/>
      <c r="J28905" s="1"/>
      <c r="K28905" s="1"/>
      <c r="L28905" s="1"/>
      <c r="M28905" s="1"/>
    </row>
    <row r="28906" spans="5:13" x14ac:dyDescent="0.25">
      <c r="E28906" s="1"/>
      <c r="F28906" s="1"/>
      <c r="G28906" s="1"/>
      <c r="H28906" s="1"/>
      <c r="I28906" s="1"/>
      <c r="J28906" s="1"/>
      <c r="K28906" s="1"/>
      <c r="L28906" s="1"/>
      <c r="M28906" s="1"/>
    </row>
    <row r="28907" spans="5:13" x14ac:dyDescent="0.25">
      <c r="E28907" s="1"/>
      <c r="F28907" s="1"/>
      <c r="G28907" s="1"/>
      <c r="H28907" s="1"/>
      <c r="I28907" s="1"/>
      <c r="J28907" s="1"/>
      <c r="K28907" s="1"/>
      <c r="L28907" s="1"/>
      <c r="M28907" s="1"/>
    </row>
    <row r="28908" spans="5:13" x14ac:dyDescent="0.25">
      <c r="E28908" s="1"/>
      <c r="F28908" s="1"/>
      <c r="G28908" s="1"/>
      <c r="H28908" s="1"/>
      <c r="I28908" s="1"/>
      <c r="J28908" s="1"/>
      <c r="K28908" s="1"/>
      <c r="L28908" s="1"/>
      <c r="M28908" s="1"/>
    </row>
    <row r="28909" spans="5:13" x14ac:dyDescent="0.25">
      <c r="E28909" s="1"/>
      <c r="F28909" s="1"/>
      <c r="G28909" s="1"/>
      <c r="H28909" s="1"/>
      <c r="I28909" s="1"/>
      <c r="J28909" s="1"/>
      <c r="K28909" s="1"/>
      <c r="L28909" s="1"/>
      <c r="M28909" s="1"/>
    </row>
    <row r="28910" spans="5:13" x14ac:dyDescent="0.25">
      <c r="E28910" s="1"/>
      <c r="F28910" s="1"/>
      <c r="G28910" s="1"/>
      <c r="H28910" s="1"/>
      <c r="I28910" s="1"/>
      <c r="J28910" s="1"/>
      <c r="K28910" s="1"/>
      <c r="L28910" s="1"/>
      <c r="M28910" s="1"/>
    </row>
    <row r="28911" spans="5:13" x14ac:dyDescent="0.25">
      <c r="E28911" s="1"/>
      <c r="F28911" s="1"/>
      <c r="G28911" s="1"/>
      <c r="H28911" s="1"/>
      <c r="I28911" s="1"/>
      <c r="J28911" s="1"/>
      <c r="K28911" s="1"/>
      <c r="L28911" s="1"/>
      <c r="M28911" s="1"/>
    </row>
    <row r="28912" spans="5:13" x14ac:dyDescent="0.25">
      <c r="E28912" s="1"/>
      <c r="F28912" s="1"/>
      <c r="G28912" s="1"/>
      <c r="H28912" s="1"/>
      <c r="I28912" s="1"/>
      <c r="J28912" s="1"/>
      <c r="K28912" s="1"/>
      <c r="L28912" s="1"/>
      <c r="M28912" s="1"/>
    </row>
    <row r="28913" spans="5:13" x14ac:dyDescent="0.25">
      <c r="E28913" s="1"/>
      <c r="F28913" s="1"/>
      <c r="G28913" s="1"/>
      <c r="H28913" s="1"/>
      <c r="I28913" s="1"/>
      <c r="J28913" s="1"/>
      <c r="K28913" s="1"/>
      <c r="L28913" s="1"/>
      <c r="M28913" s="1"/>
    </row>
    <row r="28914" spans="5:13" x14ac:dyDescent="0.25">
      <c r="E28914" s="1"/>
      <c r="F28914" s="1"/>
      <c r="G28914" s="1"/>
      <c r="H28914" s="1"/>
      <c r="I28914" s="1"/>
      <c r="J28914" s="1"/>
      <c r="K28914" s="1"/>
      <c r="L28914" s="1"/>
      <c r="M28914" s="1"/>
    </row>
    <row r="28915" spans="5:13" x14ac:dyDescent="0.25">
      <c r="E28915" s="1"/>
      <c r="F28915" s="1"/>
      <c r="G28915" s="1"/>
      <c r="H28915" s="1"/>
      <c r="I28915" s="1"/>
      <c r="J28915" s="1"/>
      <c r="K28915" s="1"/>
      <c r="L28915" s="1"/>
      <c r="M28915" s="1"/>
    </row>
    <row r="28916" spans="5:13" x14ac:dyDescent="0.25">
      <c r="E28916" s="1"/>
      <c r="F28916" s="1"/>
      <c r="G28916" s="1"/>
      <c r="H28916" s="1"/>
      <c r="I28916" s="1"/>
      <c r="J28916" s="1"/>
      <c r="K28916" s="1"/>
      <c r="L28916" s="1"/>
      <c r="M28916" s="1"/>
    </row>
    <row r="28917" spans="5:13" x14ac:dyDescent="0.25">
      <c r="E28917" s="1"/>
      <c r="F28917" s="1"/>
      <c r="G28917" s="1"/>
      <c r="H28917" s="1"/>
      <c r="I28917" s="1"/>
      <c r="J28917" s="1"/>
      <c r="K28917" s="1"/>
      <c r="L28917" s="1"/>
      <c r="M28917" s="1"/>
    </row>
    <row r="28918" spans="5:13" x14ac:dyDescent="0.25">
      <c r="E28918" s="1"/>
      <c r="F28918" s="1"/>
      <c r="G28918" s="1"/>
      <c r="H28918" s="1"/>
      <c r="I28918" s="1"/>
      <c r="J28918" s="1"/>
      <c r="K28918" s="1"/>
      <c r="L28918" s="1"/>
      <c r="M28918" s="1"/>
    </row>
    <row r="28919" spans="5:13" x14ac:dyDescent="0.25">
      <c r="E28919" s="1"/>
      <c r="F28919" s="1"/>
      <c r="G28919" s="1"/>
      <c r="H28919" s="1"/>
      <c r="I28919" s="1"/>
      <c r="J28919" s="1"/>
      <c r="K28919" s="1"/>
      <c r="L28919" s="1"/>
      <c r="M28919" s="1"/>
    </row>
    <row r="28920" spans="5:13" x14ac:dyDescent="0.25">
      <c r="E28920" s="1"/>
      <c r="F28920" s="1"/>
      <c r="G28920" s="1"/>
      <c r="H28920" s="1"/>
      <c r="I28920" s="1"/>
      <c r="J28920" s="1"/>
      <c r="K28920" s="1"/>
      <c r="L28920" s="1"/>
      <c r="M28920" s="1"/>
    </row>
    <row r="28921" spans="5:13" x14ac:dyDescent="0.25">
      <c r="E28921" s="1"/>
      <c r="F28921" s="1"/>
      <c r="G28921" s="1"/>
      <c r="H28921" s="1"/>
      <c r="I28921" s="1"/>
      <c r="J28921" s="1"/>
      <c r="K28921" s="1"/>
      <c r="L28921" s="1"/>
      <c r="M28921" s="1"/>
    </row>
    <row r="28922" spans="5:13" x14ac:dyDescent="0.25">
      <c r="E28922" s="1"/>
      <c r="F28922" s="1"/>
      <c r="G28922" s="1"/>
      <c r="H28922" s="1"/>
      <c r="I28922" s="1"/>
      <c r="J28922" s="1"/>
      <c r="K28922" s="1"/>
      <c r="L28922" s="1"/>
      <c r="M28922" s="1"/>
    </row>
    <row r="28923" spans="5:13" x14ac:dyDescent="0.25">
      <c r="E28923" s="1"/>
      <c r="F28923" s="1"/>
      <c r="G28923" s="1"/>
      <c r="H28923" s="1"/>
      <c r="I28923" s="1"/>
      <c r="J28923" s="1"/>
      <c r="K28923" s="1"/>
      <c r="L28923" s="1"/>
      <c r="M28923" s="1"/>
    </row>
    <row r="28924" spans="5:13" x14ac:dyDescent="0.25">
      <c r="E28924" s="1"/>
      <c r="F28924" s="1"/>
      <c r="G28924" s="1"/>
      <c r="H28924" s="1"/>
      <c r="I28924" s="1"/>
      <c r="J28924" s="1"/>
      <c r="K28924" s="1"/>
      <c r="L28924" s="1"/>
      <c r="M28924" s="1"/>
    </row>
    <row r="28925" spans="5:13" x14ac:dyDescent="0.25">
      <c r="E28925" s="1"/>
      <c r="F28925" s="1"/>
      <c r="G28925" s="1"/>
      <c r="H28925" s="1"/>
      <c r="I28925" s="1"/>
      <c r="J28925" s="1"/>
      <c r="K28925" s="1"/>
      <c r="L28925" s="1"/>
      <c r="M28925" s="1"/>
    </row>
    <row r="28926" spans="5:13" x14ac:dyDescent="0.25">
      <c r="E28926" s="1"/>
      <c r="F28926" s="1"/>
      <c r="G28926" s="1"/>
      <c r="H28926" s="1"/>
      <c r="I28926" s="1"/>
      <c r="J28926" s="1"/>
      <c r="K28926" s="1"/>
      <c r="L28926" s="1"/>
      <c r="M28926" s="1"/>
    </row>
    <row r="28927" spans="5:13" x14ac:dyDescent="0.25">
      <c r="E28927" s="1"/>
      <c r="F28927" s="1"/>
      <c r="G28927" s="1"/>
      <c r="H28927" s="1"/>
      <c r="I28927" s="1"/>
      <c r="J28927" s="1"/>
      <c r="K28927" s="1"/>
      <c r="L28927" s="1"/>
      <c r="M28927" s="1"/>
    </row>
    <row r="28928" spans="5:13" x14ac:dyDescent="0.25">
      <c r="E28928" s="1"/>
      <c r="F28928" s="1"/>
      <c r="G28928" s="1"/>
      <c r="H28928" s="1"/>
      <c r="I28928" s="1"/>
      <c r="J28928" s="1"/>
      <c r="K28928" s="1"/>
      <c r="L28928" s="1"/>
      <c r="M28928" s="1"/>
    </row>
    <row r="28929" spans="5:13" x14ac:dyDescent="0.25">
      <c r="E28929" s="1"/>
      <c r="F28929" s="1"/>
      <c r="G28929" s="1"/>
      <c r="H28929" s="1"/>
      <c r="I28929" s="1"/>
      <c r="J28929" s="1"/>
      <c r="K28929" s="1"/>
      <c r="L28929" s="1"/>
      <c r="M28929" s="1"/>
    </row>
    <row r="28930" spans="5:13" x14ac:dyDescent="0.25">
      <c r="E28930" s="1"/>
      <c r="F28930" s="1"/>
      <c r="G28930" s="1"/>
      <c r="H28930" s="1"/>
      <c r="I28930" s="1"/>
      <c r="J28930" s="1"/>
      <c r="K28930" s="1"/>
      <c r="L28930" s="1"/>
      <c r="M28930" s="1"/>
    </row>
    <row r="28931" spans="5:13" x14ac:dyDescent="0.25">
      <c r="E28931" s="1"/>
      <c r="F28931" s="1"/>
      <c r="G28931" s="1"/>
      <c r="H28931" s="1"/>
      <c r="I28931" s="1"/>
      <c r="J28931" s="1"/>
      <c r="K28931" s="1"/>
      <c r="L28931" s="1"/>
      <c r="M28931" s="1"/>
    </row>
    <row r="28932" spans="5:13" x14ac:dyDescent="0.25">
      <c r="E28932" s="1"/>
      <c r="F28932" s="1"/>
      <c r="G28932" s="1"/>
      <c r="H28932" s="1"/>
      <c r="I28932" s="1"/>
      <c r="J28932" s="1"/>
      <c r="K28932" s="1"/>
      <c r="L28932" s="1"/>
      <c r="M28932" s="1"/>
    </row>
    <row r="28933" spans="5:13" x14ac:dyDescent="0.25">
      <c r="E28933" s="1"/>
      <c r="F28933" s="1"/>
      <c r="G28933" s="1"/>
      <c r="H28933" s="1"/>
      <c r="I28933" s="1"/>
      <c r="J28933" s="1"/>
      <c r="K28933" s="1"/>
      <c r="L28933" s="1"/>
      <c r="M28933" s="1"/>
    </row>
    <row r="28934" spans="5:13" x14ac:dyDescent="0.25">
      <c r="E28934" s="1"/>
      <c r="F28934" s="1"/>
      <c r="G28934" s="1"/>
      <c r="H28934" s="1"/>
      <c r="I28934" s="1"/>
      <c r="J28934" s="1"/>
      <c r="K28934" s="1"/>
      <c r="L28934" s="1"/>
      <c r="M28934" s="1"/>
    </row>
    <row r="28935" spans="5:13" x14ac:dyDescent="0.25">
      <c r="E28935" s="1"/>
      <c r="F28935" s="1"/>
      <c r="G28935" s="1"/>
      <c r="H28935" s="1"/>
      <c r="I28935" s="1"/>
      <c r="J28935" s="1"/>
      <c r="K28935" s="1"/>
      <c r="L28935" s="1"/>
      <c r="M28935" s="1"/>
    </row>
    <row r="28936" spans="5:13" x14ac:dyDescent="0.25">
      <c r="E28936" s="1"/>
      <c r="F28936" s="1"/>
      <c r="G28936" s="1"/>
      <c r="H28936" s="1"/>
      <c r="I28936" s="1"/>
      <c r="J28936" s="1"/>
      <c r="K28936" s="1"/>
      <c r="L28936" s="1"/>
      <c r="M28936" s="1"/>
    </row>
    <row r="28937" spans="5:13" x14ac:dyDescent="0.25">
      <c r="E28937" s="1"/>
      <c r="F28937" s="1"/>
      <c r="G28937" s="1"/>
      <c r="H28937" s="1"/>
      <c r="I28937" s="1"/>
      <c r="J28937" s="1"/>
      <c r="K28937" s="1"/>
      <c r="L28937" s="1"/>
      <c r="M28937" s="1"/>
    </row>
    <row r="28938" spans="5:13" x14ac:dyDescent="0.25">
      <c r="E28938" s="1"/>
      <c r="F28938" s="1"/>
      <c r="G28938" s="1"/>
      <c r="H28938" s="1"/>
      <c r="I28938" s="1"/>
      <c r="J28938" s="1"/>
      <c r="K28938" s="1"/>
      <c r="L28938" s="1"/>
      <c r="M28938" s="1"/>
    </row>
    <row r="28939" spans="5:13" x14ac:dyDescent="0.25">
      <c r="E28939" s="1"/>
      <c r="F28939" s="1"/>
      <c r="G28939" s="1"/>
      <c r="H28939" s="1"/>
      <c r="I28939" s="1"/>
      <c r="J28939" s="1"/>
      <c r="K28939" s="1"/>
      <c r="L28939" s="1"/>
      <c r="M28939" s="1"/>
    </row>
    <row r="28940" spans="5:13" x14ac:dyDescent="0.25">
      <c r="E28940" s="1"/>
      <c r="F28940" s="1"/>
      <c r="G28940" s="1"/>
      <c r="H28940" s="1"/>
      <c r="I28940" s="1"/>
      <c r="J28940" s="1"/>
      <c r="K28940" s="1"/>
      <c r="L28940" s="1"/>
      <c r="M28940" s="1"/>
    </row>
    <row r="28941" spans="5:13" x14ac:dyDescent="0.25">
      <c r="E28941" s="1"/>
      <c r="F28941" s="1"/>
      <c r="G28941" s="1"/>
      <c r="H28941" s="1"/>
      <c r="I28941" s="1"/>
      <c r="J28941" s="1"/>
      <c r="K28941" s="1"/>
      <c r="L28941" s="1"/>
      <c r="M28941" s="1"/>
    </row>
    <row r="28942" spans="5:13" x14ac:dyDescent="0.25">
      <c r="E28942" s="1"/>
      <c r="F28942" s="1"/>
      <c r="G28942" s="1"/>
      <c r="H28942" s="1"/>
      <c r="I28942" s="1"/>
      <c r="J28942" s="1"/>
      <c r="K28942" s="1"/>
      <c r="L28942" s="1"/>
      <c r="M28942" s="1"/>
    </row>
    <row r="28943" spans="5:13" x14ac:dyDescent="0.25">
      <c r="E28943" s="1"/>
      <c r="F28943" s="1"/>
      <c r="G28943" s="1"/>
      <c r="H28943" s="1"/>
      <c r="I28943" s="1"/>
      <c r="J28943" s="1"/>
      <c r="K28943" s="1"/>
      <c r="L28943" s="1"/>
      <c r="M28943" s="1"/>
    </row>
    <row r="28944" spans="5:13" x14ac:dyDescent="0.25">
      <c r="E28944" s="1"/>
      <c r="F28944" s="1"/>
      <c r="G28944" s="1"/>
      <c r="H28944" s="1"/>
      <c r="I28944" s="1"/>
      <c r="J28944" s="1"/>
      <c r="K28944" s="1"/>
      <c r="L28944" s="1"/>
      <c r="M28944" s="1"/>
    </row>
    <row r="28945" spans="5:13" x14ac:dyDescent="0.25">
      <c r="E28945" s="1"/>
      <c r="F28945" s="1"/>
      <c r="G28945" s="1"/>
      <c r="H28945" s="1"/>
      <c r="I28945" s="1"/>
      <c r="J28945" s="1"/>
      <c r="K28945" s="1"/>
      <c r="L28945" s="1"/>
      <c r="M28945" s="1"/>
    </row>
    <row r="28946" spans="5:13" x14ac:dyDescent="0.25">
      <c r="E28946" s="1"/>
      <c r="F28946" s="1"/>
      <c r="G28946" s="1"/>
      <c r="H28946" s="1"/>
      <c r="I28946" s="1"/>
      <c r="J28946" s="1"/>
      <c r="K28946" s="1"/>
      <c r="L28946" s="1"/>
      <c r="M28946" s="1"/>
    </row>
    <row r="28947" spans="5:13" x14ac:dyDescent="0.25">
      <c r="E28947" s="1"/>
      <c r="F28947" s="1"/>
      <c r="G28947" s="1"/>
      <c r="H28947" s="1"/>
      <c r="I28947" s="1"/>
      <c r="J28947" s="1"/>
      <c r="K28947" s="1"/>
      <c r="L28947" s="1"/>
      <c r="M28947" s="1"/>
    </row>
    <row r="28948" spans="5:13" x14ac:dyDescent="0.25">
      <c r="E28948" s="1"/>
      <c r="F28948" s="1"/>
      <c r="G28948" s="1"/>
      <c r="H28948" s="1"/>
      <c r="I28948" s="1"/>
      <c r="J28948" s="1"/>
      <c r="K28948" s="1"/>
      <c r="L28948" s="1"/>
      <c r="M28948" s="1"/>
    </row>
    <row r="28949" spans="5:13" x14ac:dyDescent="0.25">
      <c r="E28949" s="1"/>
      <c r="F28949" s="1"/>
      <c r="G28949" s="1"/>
      <c r="H28949" s="1"/>
      <c r="I28949" s="1"/>
      <c r="J28949" s="1"/>
      <c r="K28949" s="1"/>
      <c r="L28949" s="1"/>
      <c r="M28949" s="1"/>
    </row>
    <row r="28950" spans="5:13" x14ac:dyDescent="0.25">
      <c r="E28950" s="1"/>
      <c r="F28950" s="1"/>
      <c r="G28950" s="1"/>
      <c r="H28950" s="1"/>
      <c r="I28950" s="1"/>
      <c r="J28950" s="1"/>
      <c r="K28950" s="1"/>
      <c r="L28950" s="1"/>
      <c r="M28950" s="1"/>
    </row>
    <row r="28951" spans="5:13" x14ac:dyDescent="0.25">
      <c r="E28951" s="1"/>
      <c r="F28951" s="1"/>
      <c r="G28951" s="1"/>
      <c r="H28951" s="1"/>
      <c r="I28951" s="1"/>
      <c r="J28951" s="1"/>
      <c r="K28951" s="1"/>
      <c r="L28951" s="1"/>
      <c r="M28951" s="1"/>
    </row>
    <row r="28952" spans="5:13" x14ac:dyDescent="0.25">
      <c r="E28952" s="1"/>
      <c r="F28952" s="1"/>
      <c r="G28952" s="1"/>
      <c r="H28952" s="1"/>
      <c r="I28952" s="1"/>
      <c r="J28952" s="1"/>
      <c r="K28952" s="1"/>
      <c r="L28952" s="1"/>
      <c r="M28952" s="1"/>
    </row>
    <row r="28953" spans="5:13" x14ac:dyDescent="0.25">
      <c r="E28953" s="1"/>
      <c r="F28953" s="1"/>
      <c r="G28953" s="1"/>
      <c r="H28953" s="1"/>
      <c r="I28953" s="1"/>
      <c r="J28953" s="1"/>
      <c r="K28953" s="1"/>
      <c r="L28953" s="1"/>
      <c r="M28953" s="1"/>
    </row>
    <row r="28954" spans="5:13" x14ac:dyDescent="0.25">
      <c r="E28954" s="1"/>
      <c r="F28954" s="1"/>
      <c r="G28954" s="1"/>
      <c r="H28954" s="1"/>
      <c r="I28954" s="1"/>
      <c r="J28954" s="1"/>
      <c r="K28954" s="1"/>
      <c r="L28954" s="1"/>
      <c r="M28954" s="1"/>
    </row>
    <row r="28955" spans="5:13" x14ac:dyDescent="0.25">
      <c r="E28955" s="1"/>
      <c r="F28955" s="1"/>
      <c r="G28955" s="1"/>
      <c r="H28955" s="1"/>
      <c r="I28955" s="1"/>
      <c r="J28955" s="1"/>
      <c r="K28955" s="1"/>
      <c r="L28955" s="1"/>
      <c r="M28955" s="1"/>
    </row>
    <row r="28956" spans="5:13" x14ac:dyDescent="0.25">
      <c r="E28956" s="1"/>
      <c r="F28956" s="1"/>
      <c r="G28956" s="1"/>
      <c r="H28956" s="1"/>
      <c r="I28956" s="1"/>
      <c r="J28956" s="1"/>
      <c r="K28956" s="1"/>
      <c r="L28956" s="1"/>
      <c r="M28956" s="1"/>
    </row>
    <row r="28957" spans="5:13" x14ac:dyDescent="0.25">
      <c r="E28957" s="1"/>
      <c r="F28957" s="1"/>
      <c r="G28957" s="1"/>
      <c r="H28957" s="1"/>
      <c r="I28957" s="1"/>
      <c r="J28957" s="1"/>
      <c r="K28957" s="1"/>
      <c r="L28957" s="1"/>
      <c r="M28957" s="1"/>
    </row>
    <row r="28958" spans="5:13" x14ac:dyDescent="0.25">
      <c r="E28958" s="1"/>
      <c r="F28958" s="1"/>
      <c r="G28958" s="1"/>
      <c r="H28958" s="1"/>
      <c r="I28958" s="1"/>
      <c r="J28958" s="1"/>
      <c r="K28958" s="1"/>
      <c r="L28958" s="1"/>
      <c r="M28958" s="1"/>
    </row>
    <row r="28959" spans="5:13" x14ac:dyDescent="0.25">
      <c r="E28959" s="1"/>
      <c r="F28959" s="1"/>
      <c r="G28959" s="1"/>
      <c r="H28959" s="1"/>
      <c r="I28959" s="1"/>
      <c r="J28959" s="1"/>
      <c r="K28959" s="1"/>
      <c r="L28959" s="1"/>
      <c r="M28959" s="1"/>
    </row>
    <row r="28960" spans="5:13" x14ac:dyDescent="0.25">
      <c r="E28960" s="1"/>
      <c r="F28960" s="1"/>
      <c r="G28960" s="1"/>
      <c r="H28960" s="1"/>
      <c r="I28960" s="1"/>
      <c r="J28960" s="1"/>
      <c r="K28960" s="1"/>
      <c r="L28960" s="1"/>
      <c r="M28960" s="1"/>
    </row>
    <row r="28961" spans="5:13" x14ac:dyDescent="0.25">
      <c r="E28961" s="1"/>
      <c r="F28961" s="1"/>
      <c r="G28961" s="1"/>
      <c r="H28961" s="1"/>
      <c r="I28961" s="1"/>
      <c r="J28961" s="1"/>
      <c r="K28961" s="1"/>
      <c r="L28961" s="1"/>
      <c r="M28961" s="1"/>
    </row>
    <row r="28962" spans="5:13" x14ac:dyDescent="0.25">
      <c r="E28962" s="1"/>
      <c r="F28962" s="1"/>
      <c r="G28962" s="1"/>
      <c r="H28962" s="1"/>
      <c r="I28962" s="1"/>
      <c r="J28962" s="1"/>
      <c r="K28962" s="1"/>
      <c r="L28962" s="1"/>
      <c r="M28962" s="1"/>
    </row>
    <row r="28963" spans="5:13" x14ac:dyDescent="0.25">
      <c r="E28963" s="1"/>
      <c r="F28963" s="1"/>
      <c r="G28963" s="1"/>
      <c r="H28963" s="1"/>
      <c r="I28963" s="1"/>
      <c r="J28963" s="1"/>
      <c r="K28963" s="1"/>
      <c r="L28963" s="1"/>
      <c r="M28963" s="1"/>
    </row>
    <row r="28964" spans="5:13" x14ac:dyDescent="0.25">
      <c r="E28964" s="1"/>
      <c r="F28964" s="1"/>
      <c r="G28964" s="1"/>
      <c r="H28964" s="1"/>
      <c r="I28964" s="1"/>
      <c r="J28964" s="1"/>
      <c r="K28964" s="1"/>
      <c r="L28964" s="1"/>
      <c r="M28964" s="1"/>
    </row>
    <row r="28965" spans="5:13" x14ac:dyDescent="0.25">
      <c r="E28965" s="1"/>
      <c r="F28965" s="1"/>
      <c r="G28965" s="1"/>
      <c r="H28965" s="1"/>
      <c r="I28965" s="1"/>
      <c r="J28965" s="1"/>
      <c r="K28965" s="1"/>
      <c r="L28965" s="1"/>
      <c r="M28965" s="1"/>
    </row>
    <row r="28966" spans="5:13" x14ac:dyDescent="0.25">
      <c r="E28966" s="1"/>
      <c r="F28966" s="1"/>
      <c r="G28966" s="1"/>
      <c r="H28966" s="1"/>
      <c r="I28966" s="1"/>
      <c r="J28966" s="1"/>
      <c r="K28966" s="1"/>
      <c r="L28966" s="1"/>
      <c r="M28966" s="1"/>
    </row>
    <row r="28967" spans="5:13" x14ac:dyDescent="0.25">
      <c r="E28967" s="1"/>
      <c r="F28967" s="1"/>
      <c r="G28967" s="1"/>
      <c r="H28967" s="1"/>
      <c r="I28967" s="1"/>
      <c r="J28967" s="1"/>
      <c r="K28967" s="1"/>
      <c r="L28967" s="1"/>
      <c r="M28967" s="1"/>
    </row>
    <row r="28968" spans="5:13" x14ac:dyDescent="0.25">
      <c r="E28968" s="1"/>
      <c r="F28968" s="1"/>
      <c r="G28968" s="1"/>
      <c r="H28968" s="1"/>
      <c r="I28968" s="1"/>
      <c r="J28968" s="1"/>
      <c r="K28968" s="1"/>
      <c r="L28968" s="1"/>
      <c r="M28968" s="1"/>
    </row>
    <row r="28969" spans="5:13" x14ac:dyDescent="0.25">
      <c r="E28969" s="1"/>
      <c r="F28969" s="1"/>
      <c r="G28969" s="1"/>
      <c r="H28969" s="1"/>
      <c r="I28969" s="1"/>
      <c r="J28969" s="1"/>
      <c r="K28969" s="1"/>
      <c r="L28969" s="1"/>
      <c r="M28969" s="1"/>
    </row>
    <row r="28970" spans="5:13" x14ac:dyDescent="0.25">
      <c r="E28970" s="1"/>
      <c r="F28970" s="1"/>
      <c r="G28970" s="1"/>
      <c r="H28970" s="1"/>
      <c r="I28970" s="1"/>
      <c r="J28970" s="1"/>
      <c r="K28970" s="1"/>
      <c r="L28970" s="1"/>
      <c r="M28970" s="1"/>
    </row>
    <row r="28971" spans="5:13" x14ac:dyDescent="0.25">
      <c r="E28971" s="1"/>
      <c r="F28971" s="1"/>
      <c r="G28971" s="1"/>
      <c r="H28971" s="1"/>
      <c r="I28971" s="1"/>
      <c r="J28971" s="1"/>
      <c r="K28971" s="1"/>
      <c r="L28971" s="1"/>
      <c r="M28971" s="1"/>
    </row>
    <row r="28972" spans="5:13" x14ac:dyDescent="0.25">
      <c r="E28972" s="1"/>
      <c r="F28972" s="1"/>
      <c r="G28972" s="1"/>
      <c r="H28972" s="1"/>
      <c r="I28972" s="1"/>
      <c r="J28972" s="1"/>
      <c r="K28972" s="1"/>
      <c r="L28972" s="1"/>
      <c r="M28972" s="1"/>
    </row>
    <row r="28973" spans="5:13" x14ac:dyDescent="0.25">
      <c r="E28973" s="1"/>
      <c r="F28973" s="1"/>
      <c r="G28973" s="1"/>
      <c r="H28973" s="1"/>
      <c r="I28973" s="1"/>
      <c r="J28973" s="1"/>
      <c r="K28973" s="1"/>
      <c r="L28973" s="1"/>
      <c r="M28973" s="1"/>
    </row>
    <row r="28974" spans="5:13" x14ac:dyDescent="0.25">
      <c r="E28974" s="1"/>
      <c r="F28974" s="1"/>
      <c r="G28974" s="1"/>
      <c r="H28974" s="1"/>
      <c r="I28974" s="1"/>
      <c r="J28974" s="1"/>
      <c r="K28974" s="1"/>
      <c r="L28974" s="1"/>
      <c r="M28974" s="1"/>
    </row>
    <row r="28975" spans="5:13" x14ac:dyDescent="0.25">
      <c r="E28975" s="1"/>
      <c r="F28975" s="1"/>
      <c r="G28975" s="1"/>
      <c r="H28975" s="1"/>
      <c r="I28975" s="1"/>
      <c r="J28975" s="1"/>
      <c r="K28975" s="1"/>
      <c r="L28975" s="1"/>
      <c r="M28975" s="1"/>
    </row>
    <row r="28976" spans="5:13" x14ac:dyDescent="0.25">
      <c r="E28976" s="1"/>
      <c r="F28976" s="1"/>
      <c r="G28976" s="1"/>
      <c r="H28976" s="1"/>
      <c r="I28976" s="1"/>
      <c r="J28976" s="1"/>
      <c r="K28976" s="1"/>
      <c r="L28976" s="1"/>
      <c r="M28976" s="1"/>
    </row>
    <row r="28977" spans="5:13" x14ac:dyDescent="0.25">
      <c r="E28977" s="1"/>
      <c r="F28977" s="1"/>
      <c r="G28977" s="1"/>
      <c r="H28977" s="1"/>
      <c r="I28977" s="1"/>
      <c r="J28977" s="1"/>
      <c r="K28977" s="1"/>
      <c r="L28977" s="1"/>
      <c r="M28977" s="1"/>
    </row>
    <row r="28978" spans="5:13" x14ac:dyDescent="0.25">
      <c r="E28978" s="1"/>
      <c r="F28978" s="1"/>
      <c r="G28978" s="1"/>
      <c r="H28978" s="1"/>
      <c r="I28978" s="1"/>
      <c r="J28978" s="1"/>
      <c r="K28978" s="1"/>
      <c r="L28978" s="1"/>
      <c r="M28978" s="1"/>
    </row>
    <row r="28979" spans="5:13" x14ac:dyDescent="0.25">
      <c r="E28979" s="1"/>
      <c r="F28979" s="1"/>
      <c r="G28979" s="1"/>
      <c r="H28979" s="1"/>
      <c r="I28979" s="1"/>
      <c r="J28979" s="1"/>
      <c r="K28979" s="1"/>
      <c r="L28979" s="1"/>
      <c r="M28979" s="1"/>
    </row>
    <row r="28980" spans="5:13" x14ac:dyDescent="0.25">
      <c r="E28980" s="1"/>
      <c r="F28980" s="1"/>
      <c r="G28980" s="1"/>
      <c r="H28980" s="1"/>
      <c r="I28980" s="1"/>
      <c r="J28980" s="1"/>
      <c r="K28980" s="1"/>
      <c r="L28980" s="1"/>
      <c r="M28980" s="1"/>
    </row>
    <row r="28981" spans="5:13" x14ac:dyDescent="0.25">
      <c r="E28981" s="1"/>
      <c r="F28981" s="1"/>
      <c r="G28981" s="1"/>
      <c r="H28981" s="1"/>
      <c r="I28981" s="1"/>
      <c r="J28981" s="1"/>
      <c r="K28981" s="1"/>
      <c r="L28981" s="1"/>
      <c r="M28981" s="1"/>
    </row>
    <row r="28982" spans="5:13" x14ac:dyDescent="0.25">
      <c r="E28982" s="1"/>
      <c r="F28982" s="1"/>
      <c r="G28982" s="1"/>
      <c r="H28982" s="1"/>
      <c r="I28982" s="1"/>
      <c r="J28982" s="1"/>
      <c r="K28982" s="1"/>
      <c r="L28982" s="1"/>
      <c r="M28982" s="1"/>
    </row>
    <row r="28983" spans="5:13" x14ac:dyDescent="0.25">
      <c r="E28983" s="1"/>
      <c r="F28983" s="1"/>
      <c r="G28983" s="1"/>
      <c r="H28983" s="1"/>
      <c r="I28983" s="1"/>
      <c r="J28983" s="1"/>
      <c r="K28983" s="1"/>
      <c r="L28983" s="1"/>
      <c r="M28983" s="1"/>
    </row>
    <row r="28984" spans="5:13" x14ac:dyDescent="0.25">
      <c r="E28984" s="1"/>
      <c r="F28984" s="1"/>
      <c r="G28984" s="1"/>
      <c r="H28984" s="1"/>
      <c r="I28984" s="1"/>
      <c r="J28984" s="1"/>
      <c r="K28984" s="1"/>
      <c r="L28984" s="1"/>
      <c r="M28984" s="1"/>
    </row>
    <row r="28985" spans="5:13" x14ac:dyDescent="0.25">
      <c r="E28985" s="1"/>
      <c r="F28985" s="1"/>
      <c r="G28985" s="1"/>
      <c r="H28985" s="1"/>
      <c r="I28985" s="1"/>
      <c r="J28985" s="1"/>
      <c r="K28985" s="1"/>
      <c r="L28985" s="1"/>
      <c r="M28985" s="1"/>
    </row>
    <row r="28986" spans="5:13" x14ac:dyDescent="0.25">
      <c r="E28986" s="1"/>
      <c r="F28986" s="1"/>
      <c r="G28986" s="1"/>
      <c r="H28986" s="1"/>
      <c r="I28986" s="1"/>
      <c r="J28986" s="1"/>
      <c r="K28986" s="1"/>
      <c r="L28986" s="1"/>
      <c r="M28986" s="1"/>
    </row>
    <row r="28987" spans="5:13" x14ac:dyDescent="0.25">
      <c r="E28987" s="1"/>
      <c r="F28987" s="1"/>
      <c r="G28987" s="1"/>
      <c r="H28987" s="1"/>
      <c r="I28987" s="1"/>
      <c r="J28987" s="1"/>
      <c r="K28987" s="1"/>
      <c r="L28987" s="1"/>
      <c r="M28987" s="1"/>
    </row>
    <row r="28988" spans="5:13" x14ac:dyDescent="0.25">
      <c r="E28988" s="1"/>
      <c r="F28988" s="1"/>
      <c r="G28988" s="1"/>
      <c r="H28988" s="1"/>
      <c r="I28988" s="1"/>
      <c r="J28988" s="1"/>
      <c r="K28988" s="1"/>
      <c r="L28988" s="1"/>
      <c r="M28988" s="1"/>
    </row>
    <row r="28989" spans="5:13" x14ac:dyDescent="0.25">
      <c r="E28989" s="1"/>
      <c r="F28989" s="1"/>
      <c r="G28989" s="1"/>
      <c r="H28989" s="1"/>
      <c r="I28989" s="1"/>
      <c r="J28989" s="1"/>
      <c r="K28989" s="1"/>
      <c r="L28989" s="1"/>
      <c r="M28989" s="1"/>
    </row>
    <row r="28990" spans="5:13" x14ac:dyDescent="0.25">
      <c r="E28990" s="1"/>
      <c r="F28990" s="1"/>
      <c r="G28990" s="1"/>
      <c r="H28990" s="1"/>
      <c r="I28990" s="1"/>
      <c r="J28990" s="1"/>
      <c r="K28990" s="1"/>
      <c r="L28990" s="1"/>
      <c r="M28990" s="1"/>
    </row>
    <row r="28991" spans="5:13" x14ac:dyDescent="0.25">
      <c r="E28991" s="1"/>
      <c r="F28991" s="1"/>
      <c r="G28991" s="1"/>
      <c r="H28991" s="1"/>
      <c r="I28991" s="1"/>
      <c r="J28991" s="1"/>
      <c r="K28991" s="1"/>
      <c r="L28991" s="1"/>
      <c r="M28991" s="1"/>
    </row>
    <row r="28992" spans="5:13" x14ac:dyDescent="0.25">
      <c r="E28992" s="1"/>
      <c r="F28992" s="1"/>
      <c r="G28992" s="1"/>
      <c r="H28992" s="1"/>
      <c r="I28992" s="1"/>
      <c r="J28992" s="1"/>
      <c r="K28992" s="1"/>
      <c r="L28992" s="1"/>
      <c r="M28992" s="1"/>
    </row>
    <row r="28993" spans="5:13" x14ac:dyDescent="0.25">
      <c r="E28993" s="1"/>
      <c r="F28993" s="1"/>
      <c r="G28993" s="1"/>
      <c r="H28993" s="1"/>
      <c r="I28993" s="1"/>
      <c r="J28993" s="1"/>
      <c r="K28993" s="1"/>
      <c r="L28993" s="1"/>
      <c r="M28993" s="1"/>
    </row>
    <row r="28994" spans="5:13" x14ac:dyDescent="0.25">
      <c r="E28994" s="1"/>
      <c r="F28994" s="1"/>
      <c r="G28994" s="1"/>
      <c r="H28994" s="1"/>
      <c r="I28994" s="1"/>
      <c r="J28994" s="1"/>
      <c r="K28994" s="1"/>
      <c r="L28994" s="1"/>
      <c r="M28994" s="1"/>
    </row>
    <row r="28995" spans="5:13" x14ac:dyDescent="0.25">
      <c r="E28995" s="1"/>
      <c r="F28995" s="1"/>
      <c r="G28995" s="1"/>
      <c r="H28995" s="1"/>
      <c r="I28995" s="1"/>
      <c r="J28995" s="1"/>
      <c r="K28995" s="1"/>
      <c r="L28995" s="1"/>
      <c r="M28995" s="1"/>
    </row>
    <row r="28996" spans="5:13" x14ac:dyDescent="0.25">
      <c r="E28996" s="1"/>
      <c r="F28996" s="1"/>
      <c r="G28996" s="1"/>
      <c r="H28996" s="1"/>
      <c r="I28996" s="1"/>
      <c r="J28996" s="1"/>
      <c r="K28996" s="1"/>
      <c r="L28996" s="1"/>
      <c r="M28996" s="1"/>
    </row>
    <row r="28997" spans="5:13" x14ac:dyDescent="0.25">
      <c r="E28997" s="1"/>
      <c r="F28997" s="1"/>
      <c r="G28997" s="1"/>
      <c r="H28997" s="1"/>
      <c r="I28997" s="1"/>
      <c r="J28997" s="1"/>
      <c r="K28997" s="1"/>
      <c r="L28997" s="1"/>
      <c r="M28997" s="1"/>
    </row>
    <row r="28998" spans="5:13" x14ac:dyDescent="0.25">
      <c r="E28998" s="1"/>
      <c r="F28998" s="1"/>
      <c r="G28998" s="1"/>
      <c r="H28998" s="1"/>
      <c r="I28998" s="1"/>
      <c r="J28998" s="1"/>
      <c r="K28998" s="1"/>
      <c r="L28998" s="1"/>
      <c r="M28998" s="1"/>
    </row>
    <row r="28999" spans="5:13" x14ac:dyDescent="0.25">
      <c r="E28999" s="1"/>
      <c r="F28999" s="1"/>
      <c r="G28999" s="1"/>
      <c r="H28999" s="1"/>
      <c r="I28999" s="1"/>
      <c r="J28999" s="1"/>
      <c r="K28999" s="1"/>
      <c r="L28999" s="1"/>
      <c r="M28999" s="1"/>
    </row>
    <row r="29000" spans="5:13" x14ac:dyDescent="0.25">
      <c r="E29000" s="1"/>
      <c r="F29000" s="1"/>
      <c r="G29000" s="1"/>
      <c r="H29000" s="1"/>
      <c r="I29000" s="1"/>
      <c r="J29000" s="1"/>
      <c r="K29000" s="1"/>
      <c r="L29000" s="1"/>
      <c r="M29000" s="1"/>
    </row>
    <row r="29001" spans="5:13" x14ac:dyDescent="0.25">
      <c r="E29001" s="1"/>
      <c r="F29001" s="1"/>
      <c r="G29001" s="1"/>
      <c r="H29001" s="1"/>
      <c r="I29001" s="1"/>
      <c r="J29001" s="1"/>
      <c r="K29001" s="1"/>
      <c r="L29001" s="1"/>
      <c r="M29001" s="1"/>
    </row>
    <row r="29002" spans="5:13" x14ac:dyDescent="0.25">
      <c r="E29002" s="1"/>
      <c r="F29002" s="1"/>
      <c r="G29002" s="1"/>
      <c r="H29002" s="1"/>
      <c r="I29002" s="1"/>
      <c r="J29002" s="1"/>
      <c r="K29002" s="1"/>
      <c r="L29002" s="1"/>
      <c r="M29002" s="1"/>
    </row>
    <row r="29003" spans="5:13" x14ac:dyDescent="0.25">
      <c r="E29003" s="1"/>
      <c r="F29003" s="1"/>
      <c r="G29003" s="1"/>
      <c r="H29003" s="1"/>
      <c r="I29003" s="1"/>
      <c r="J29003" s="1"/>
      <c r="K29003" s="1"/>
      <c r="L29003" s="1"/>
      <c r="M29003" s="1"/>
    </row>
    <row r="29004" spans="5:13" x14ac:dyDescent="0.25">
      <c r="E29004" s="1"/>
      <c r="F29004" s="1"/>
      <c r="G29004" s="1"/>
      <c r="H29004" s="1"/>
      <c r="I29004" s="1"/>
      <c r="J29004" s="1"/>
      <c r="K29004" s="1"/>
      <c r="L29004" s="1"/>
      <c r="M29004" s="1"/>
    </row>
    <row r="29005" spans="5:13" x14ac:dyDescent="0.25">
      <c r="E29005" s="1"/>
      <c r="F29005" s="1"/>
      <c r="G29005" s="1"/>
      <c r="H29005" s="1"/>
      <c r="I29005" s="1"/>
      <c r="J29005" s="1"/>
      <c r="K29005" s="1"/>
      <c r="L29005" s="1"/>
      <c r="M29005" s="1"/>
    </row>
    <row r="29006" spans="5:13" x14ac:dyDescent="0.25">
      <c r="E29006" s="1"/>
      <c r="F29006" s="1"/>
      <c r="G29006" s="1"/>
      <c r="H29006" s="1"/>
      <c r="I29006" s="1"/>
      <c r="J29006" s="1"/>
      <c r="K29006" s="1"/>
      <c r="L29006" s="1"/>
      <c r="M29006" s="1"/>
    </row>
    <row r="29007" spans="5:13" x14ac:dyDescent="0.25">
      <c r="E29007" s="1"/>
      <c r="F29007" s="1"/>
      <c r="G29007" s="1"/>
      <c r="H29007" s="1"/>
      <c r="I29007" s="1"/>
      <c r="J29007" s="1"/>
      <c r="K29007" s="1"/>
      <c r="L29007" s="1"/>
      <c r="M29007" s="1"/>
    </row>
    <row r="29008" spans="5:13" x14ac:dyDescent="0.25">
      <c r="E29008" s="1"/>
      <c r="F29008" s="1"/>
      <c r="G29008" s="1"/>
      <c r="H29008" s="1"/>
      <c r="I29008" s="1"/>
      <c r="J29008" s="1"/>
      <c r="K29008" s="1"/>
      <c r="L29008" s="1"/>
      <c r="M29008" s="1"/>
    </row>
    <row r="29009" spans="5:13" x14ac:dyDescent="0.25">
      <c r="E29009" s="1"/>
      <c r="F29009" s="1"/>
      <c r="G29009" s="1"/>
      <c r="H29009" s="1"/>
      <c r="I29009" s="1"/>
      <c r="J29009" s="1"/>
      <c r="K29009" s="1"/>
      <c r="L29009" s="1"/>
      <c r="M29009" s="1"/>
    </row>
    <row r="29010" spans="5:13" x14ac:dyDescent="0.25">
      <c r="E29010" s="1"/>
      <c r="F29010" s="1"/>
      <c r="G29010" s="1"/>
      <c r="H29010" s="1"/>
      <c r="I29010" s="1"/>
      <c r="J29010" s="1"/>
      <c r="K29010" s="1"/>
      <c r="L29010" s="1"/>
      <c r="M29010" s="1"/>
    </row>
    <row r="29011" spans="5:13" x14ac:dyDescent="0.25">
      <c r="E29011" s="1"/>
      <c r="F29011" s="1"/>
      <c r="G29011" s="1"/>
      <c r="H29011" s="1"/>
      <c r="I29011" s="1"/>
      <c r="J29011" s="1"/>
      <c r="K29011" s="1"/>
      <c r="L29011" s="1"/>
      <c r="M29011" s="1"/>
    </row>
    <row r="29012" spans="5:13" x14ac:dyDescent="0.25">
      <c r="E29012" s="1"/>
      <c r="F29012" s="1"/>
      <c r="G29012" s="1"/>
      <c r="H29012" s="1"/>
      <c r="I29012" s="1"/>
      <c r="J29012" s="1"/>
      <c r="K29012" s="1"/>
      <c r="L29012" s="1"/>
      <c r="M29012" s="1"/>
    </row>
    <row r="29013" spans="5:13" x14ac:dyDescent="0.25">
      <c r="E29013" s="1"/>
      <c r="F29013" s="1"/>
      <c r="G29013" s="1"/>
      <c r="H29013" s="1"/>
      <c r="I29013" s="1"/>
      <c r="J29013" s="1"/>
      <c r="K29013" s="1"/>
      <c r="L29013" s="1"/>
      <c r="M29013" s="1"/>
    </row>
    <row r="29014" spans="5:13" x14ac:dyDescent="0.25">
      <c r="E29014" s="1"/>
      <c r="F29014" s="1"/>
      <c r="G29014" s="1"/>
      <c r="H29014" s="1"/>
      <c r="I29014" s="1"/>
      <c r="J29014" s="1"/>
      <c r="K29014" s="1"/>
      <c r="L29014" s="1"/>
      <c r="M29014" s="1"/>
    </row>
    <row r="29015" spans="5:13" x14ac:dyDescent="0.25">
      <c r="E29015" s="1"/>
      <c r="F29015" s="1"/>
      <c r="G29015" s="1"/>
      <c r="H29015" s="1"/>
      <c r="I29015" s="1"/>
      <c r="J29015" s="1"/>
      <c r="K29015" s="1"/>
      <c r="L29015" s="1"/>
      <c r="M29015" s="1"/>
    </row>
    <row r="29016" spans="5:13" x14ac:dyDescent="0.25">
      <c r="E29016" s="1"/>
      <c r="F29016" s="1"/>
      <c r="G29016" s="1"/>
      <c r="H29016" s="1"/>
      <c r="I29016" s="1"/>
      <c r="J29016" s="1"/>
      <c r="K29016" s="1"/>
      <c r="L29016" s="1"/>
      <c r="M29016" s="1"/>
    </row>
    <row r="29017" spans="5:13" x14ac:dyDescent="0.25">
      <c r="E29017" s="1"/>
      <c r="F29017" s="1"/>
      <c r="G29017" s="1"/>
      <c r="H29017" s="1"/>
      <c r="I29017" s="1"/>
      <c r="J29017" s="1"/>
      <c r="K29017" s="1"/>
      <c r="L29017" s="1"/>
      <c r="M29017" s="1"/>
    </row>
    <row r="29018" spans="5:13" x14ac:dyDescent="0.25">
      <c r="E29018" s="1"/>
      <c r="F29018" s="1"/>
      <c r="G29018" s="1"/>
      <c r="H29018" s="1"/>
      <c r="I29018" s="1"/>
      <c r="J29018" s="1"/>
      <c r="K29018" s="1"/>
      <c r="L29018" s="1"/>
      <c r="M29018" s="1"/>
    </row>
    <row r="29019" spans="5:13" x14ac:dyDescent="0.25">
      <c r="E29019" s="1"/>
      <c r="F29019" s="1"/>
      <c r="G29019" s="1"/>
      <c r="H29019" s="1"/>
      <c r="I29019" s="1"/>
      <c r="J29019" s="1"/>
      <c r="K29019" s="1"/>
      <c r="L29019" s="1"/>
      <c r="M29019" s="1"/>
    </row>
    <row r="29020" spans="5:13" x14ac:dyDescent="0.25">
      <c r="E29020" s="1"/>
      <c r="F29020" s="1"/>
      <c r="G29020" s="1"/>
      <c r="H29020" s="1"/>
      <c r="I29020" s="1"/>
      <c r="J29020" s="1"/>
      <c r="K29020" s="1"/>
      <c r="L29020" s="1"/>
      <c r="M29020" s="1"/>
    </row>
    <row r="29021" spans="5:13" x14ac:dyDescent="0.25">
      <c r="E29021" s="1"/>
      <c r="F29021" s="1"/>
      <c r="G29021" s="1"/>
      <c r="H29021" s="1"/>
      <c r="I29021" s="1"/>
      <c r="J29021" s="1"/>
      <c r="K29021" s="1"/>
      <c r="L29021" s="1"/>
      <c r="M29021" s="1"/>
    </row>
    <row r="29022" spans="5:13" x14ac:dyDescent="0.25">
      <c r="E29022" s="1"/>
      <c r="F29022" s="1"/>
      <c r="G29022" s="1"/>
      <c r="H29022" s="1"/>
      <c r="I29022" s="1"/>
      <c r="J29022" s="1"/>
      <c r="K29022" s="1"/>
      <c r="L29022" s="1"/>
      <c r="M29022" s="1"/>
    </row>
    <row r="29023" spans="5:13" x14ac:dyDescent="0.25">
      <c r="E29023" s="1"/>
      <c r="F29023" s="1"/>
      <c r="G29023" s="1"/>
      <c r="H29023" s="1"/>
      <c r="I29023" s="1"/>
      <c r="J29023" s="1"/>
      <c r="K29023" s="1"/>
      <c r="L29023" s="1"/>
      <c r="M29023" s="1"/>
    </row>
    <row r="29024" spans="5:13" x14ac:dyDescent="0.25">
      <c r="E29024" s="1"/>
      <c r="F29024" s="1"/>
      <c r="G29024" s="1"/>
      <c r="H29024" s="1"/>
      <c r="I29024" s="1"/>
      <c r="J29024" s="1"/>
      <c r="K29024" s="1"/>
      <c r="L29024" s="1"/>
      <c r="M29024" s="1"/>
    </row>
    <row r="29025" spans="5:13" x14ac:dyDescent="0.25">
      <c r="E29025" s="1"/>
      <c r="F29025" s="1"/>
      <c r="G29025" s="1"/>
      <c r="H29025" s="1"/>
      <c r="I29025" s="1"/>
      <c r="J29025" s="1"/>
      <c r="K29025" s="1"/>
      <c r="L29025" s="1"/>
      <c r="M29025" s="1"/>
    </row>
    <row r="29026" spans="5:13" x14ac:dyDescent="0.25">
      <c r="E29026" s="1"/>
      <c r="F29026" s="1"/>
      <c r="G29026" s="1"/>
      <c r="H29026" s="1"/>
      <c r="I29026" s="1"/>
      <c r="J29026" s="1"/>
      <c r="K29026" s="1"/>
      <c r="L29026" s="1"/>
      <c r="M29026" s="1"/>
    </row>
    <row r="29027" spans="5:13" x14ac:dyDescent="0.25">
      <c r="E29027" s="1"/>
      <c r="F29027" s="1"/>
      <c r="G29027" s="1"/>
      <c r="H29027" s="1"/>
      <c r="I29027" s="1"/>
      <c r="J29027" s="1"/>
      <c r="K29027" s="1"/>
      <c r="L29027" s="1"/>
      <c r="M29027" s="1"/>
    </row>
    <row r="29028" spans="5:13" x14ac:dyDescent="0.25">
      <c r="E29028" s="1"/>
      <c r="F29028" s="1"/>
      <c r="G29028" s="1"/>
      <c r="H29028" s="1"/>
      <c r="I29028" s="1"/>
      <c r="J29028" s="1"/>
      <c r="K29028" s="1"/>
      <c r="L29028" s="1"/>
      <c r="M29028" s="1"/>
    </row>
    <row r="29029" spans="5:13" x14ac:dyDescent="0.25">
      <c r="E29029" s="1"/>
      <c r="F29029" s="1"/>
      <c r="G29029" s="1"/>
      <c r="H29029" s="1"/>
      <c r="I29029" s="1"/>
      <c r="J29029" s="1"/>
      <c r="K29029" s="1"/>
      <c r="L29029" s="1"/>
      <c r="M29029" s="1"/>
    </row>
    <row r="29030" spans="5:13" x14ac:dyDescent="0.25">
      <c r="E29030" s="1"/>
      <c r="F29030" s="1"/>
      <c r="G29030" s="1"/>
      <c r="H29030" s="1"/>
      <c r="I29030" s="1"/>
      <c r="J29030" s="1"/>
      <c r="K29030" s="1"/>
      <c r="L29030" s="1"/>
      <c r="M29030" s="1"/>
    </row>
    <row r="29031" spans="5:13" x14ac:dyDescent="0.25">
      <c r="E29031" s="1"/>
      <c r="F29031" s="1"/>
      <c r="G29031" s="1"/>
      <c r="H29031" s="1"/>
      <c r="I29031" s="1"/>
      <c r="J29031" s="1"/>
      <c r="K29031" s="1"/>
      <c r="L29031" s="1"/>
      <c r="M29031" s="1"/>
    </row>
    <row r="29032" spans="5:13" x14ac:dyDescent="0.25">
      <c r="E29032" s="1"/>
      <c r="F29032" s="1"/>
      <c r="G29032" s="1"/>
      <c r="H29032" s="1"/>
      <c r="I29032" s="1"/>
      <c r="J29032" s="1"/>
      <c r="K29032" s="1"/>
      <c r="L29032" s="1"/>
      <c r="M29032" s="1"/>
    </row>
    <row r="29033" spans="5:13" x14ac:dyDescent="0.25">
      <c r="E29033" s="1"/>
      <c r="F29033" s="1"/>
      <c r="G29033" s="1"/>
      <c r="H29033" s="1"/>
      <c r="I29033" s="1"/>
      <c r="J29033" s="1"/>
      <c r="K29033" s="1"/>
      <c r="L29033" s="1"/>
      <c r="M29033" s="1"/>
    </row>
    <row r="29034" spans="5:13" x14ac:dyDescent="0.25">
      <c r="E29034" s="1"/>
      <c r="F29034" s="1"/>
      <c r="G29034" s="1"/>
      <c r="H29034" s="1"/>
      <c r="I29034" s="1"/>
      <c r="J29034" s="1"/>
      <c r="K29034" s="1"/>
      <c r="L29034" s="1"/>
      <c r="M29034" s="1"/>
    </row>
    <row r="29035" spans="5:13" x14ac:dyDescent="0.25">
      <c r="E29035" s="1"/>
      <c r="F29035" s="1"/>
      <c r="G29035" s="1"/>
      <c r="H29035" s="1"/>
      <c r="I29035" s="1"/>
      <c r="J29035" s="1"/>
      <c r="K29035" s="1"/>
      <c r="L29035" s="1"/>
      <c r="M29035" s="1"/>
    </row>
    <row r="29036" spans="5:13" x14ac:dyDescent="0.25">
      <c r="E29036" s="1"/>
      <c r="F29036" s="1"/>
      <c r="G29036" s="1"/>
      <c r="H29036" s="1"/>
      <c r="I29036" s="1"/>
      <c r="J29036" s="1"/>
      <c r="K29036" s="1"/>
      <c r="L29036" s="1"/>
      <c r="M29036" s="1"/>
    </row>
    <row r="29037" spans="5:13" x14ac:dyDescent="0.25">
      <c r="E29037" s="1"/>
      <c r="F29037" s="1"/>
      <c r="G29037" s="1"/>
      <c r="H29037" s="1"/>
      <c r="I29037" s="1"/>
      <c r="J29037" s="1"/>
      <c r="K29037" s="1"/>
      <c r="L29037" s="1"/>
      <c r="M29037" s="1"/>
    </row>
    <row r="29038" spans="5:13" x14ac:dyDescent="0.25">
      <c r="E29038" s="1"/>
      <c r="F29038" s="1"/>
      <c r="G29038" s="1"/>
      <c r="H29038" s="1"/>
      <c r="I29038" s="1"/>
      <c r="J29038" s="1"/>
      <c r="K29038" s="1"/>
      <c r="L29038" s="1"/>
      <c r="M29038" s="1"/>
    </row>
    <row r="29039" spans="5:13" x14ac:dyDescent="0.25">
      <c r="E29039" s="1"/>
      <c r="F29039" s="1"/>
      <c r="G29039" s="1"/>
      <c r="H29039" s="1"/>
      <c r="I29039" s="1"/>
      <c r="J29039" s="1"/>
      <c r="K29039" s="1"/>
      <c r="L29039" s="1"/>
      <c r="M29039" s="1"/>
    </row>
    <row r="29040" spans="5:13" x14ac:dyDescent="0.25">
      <c r="E29040" s="1"/>
      <c r="F29040" s="1"/>
      <c r="G29040" s="1"/>
      <c r="H29040" s="1"/>
      <c r="I29040" s="1"/>
      <c r="J29040" s="1"/>
      <c r="K29040" s="1"/>
      <c r="L29040" s="1"/>
      <c r="M29040" s="1"/>
    </row>
    <row r="29041" spans="5:13" x14ac:dyDescent="0.25">
      <c r="E29041" s="1"/>
      <c r="F29041" s="1"/>
      <c r="G29041" s="1"/>
      <c r="H29041" s="1"/>
      <c r="I29041" s="1"/>
      <c r="J29041" s="1"/>
      <c r="K29041" s="1"/>
      <c r="L29041" s="1"/>
      <c r="M29041" s="1"/>
    </row>
    <row r="29042" spans="5:13" x14ac:dyDescent="0.25">
      <c r="E29042" s="1"/>
      <c r="F29042" s="1"/>
      <c r="G29042" s="1"/>
      <c r="H29042" s="1"/>
      <c r="I29042" s="1"/>
      <c r="J29042" s="1"/>
      <c r="K29042" s="1"/>
      <c r="L29042" s="1"/>
      <c r="M29042" s="1"/>
    </row>
    <row r="29043" spans="5:13" x14ac:dyDescent="0.25">
      <c r="E29043" s="1"/>
      <c r="F29043" s="1"/>
      <c r="G29043" s="1"/>
      <c r="H29043" s="1"/>
      <c r="I29043" s="1"/>
      <c r="J29043" s="1"/>
      <c r="K29043" s="1"/>
      <c r="L29043" s="1"/>
      <c r="M29043" s="1"/>
    </row>
    <row r="29044" spans="5:13" x14ac:dyDescent="0.25">
      <c r="E29044" s="1"/>
      <c r="F29044" s="1"/>
      <c r="G29044" s="1"/>
      <c r="H29044" s="1"/>
      <c r="I29044" s="1"/>
      <c r="J29044" s="1"/>
      <c r="K29044" s="1"/>
      <c r="L29044" s="1"/>
      <c r="M29044" s="1"/>
    </row>
    <row r="29045" spans="5:13" x14ac:dyDescent="0.25">
      <c r="E29045" s="1"/>
      <c r="F29045" s="1"/>
      <c r="G29045" s="1"/>
      <c r="H29045" s="1"/>
      <c r="I29045" s="1"/>
      <c r="J29045" s="1"/>
      <c r="K29045" s="1"/>
      <c r="L29045" s="1"/>
      <c r="M29045" s="1"/>
    </row>
    <row r="29046" spans="5:13" x14ac:dyDescent="0.25">
      <c r="E29046" s="1"/>
      <c r="F29046" s="1"/>
      <c r="G29046" s="1"/>
      <c r="H29046" s="1"/>
      <c r="I29046" s="1"/>
      <c r="J29046" s="1"/>
      <c r="K29046" s="1"/>
      <c r="L29046" s="1"/>
      <c r="M29046" s="1"/>
    </row>
    <row r="29047" spans="5:13" x14ac:dyDescent="0.25">
      <c r="E29047" s="1"/>
      <c r="F29047" s="1"/>
      <c r="G29047" s="1"/>
      <c r="H29047" s="1"/>
      <c r="I29047" s="1"/>
      <c r="J29047" s="1"/>
      <c r="K29047" s="1"/>
      <c r="L29047" s="1"/>
      <c r="M29047" s="1"/>
    </row>
    <row r="29048" spans="5:13" x14ac:dyDescent="0.25">
      <c r="E29048" s="1"/>
      <c r="F29048" s="1"/>
      <c r="G29048" s="1"/>
      <c r="H29048" s="1"/>
      <c r="I29048" s="1"/>
      <c r="J29048" s="1"/>
      <c r="K29048" s="1"/>
      <c r="L29048" s="1"/>
      <c r="M29048" s="1"/>
    </row>
    <row r="29049" spans="5:13" x14ac:dyDescent="0.25">
      <c r="E29049" s="1"/>
      <c r="F29049" s="1"/>
      <c r="G29049" s="1"/>
      <c r="H29049" s="1"/>
      <c r="I29049" s="1"/>
      <c r="J29049" s="1"/>
      <c r="K29049" s="1"/>
      <c r="L29049" s="1"/>
      <c r="M29049" s="1"/>
    </row>
    <row r="29050" spans="5:13" x14ac:dyDescent="0.25">
      <c r="E29050" s="1"/>
      <c r="F29050" s="1"/>
      <c r="G29050" s="1"/>
      <c r="H29050" s="1"/>
      <c r="I29050" s="1"/>
      <c r="J29050" s="1"/>
      <c r="K29050" s="1"/>
      <c r="L29050" s="1"/>
      <c r="M29050" s="1"/>
    </row>
    <row r="29051" spans="5:13" x14ac:dyDescent="0.25">
      <c r="E29051" s="1"/>
      <c r="F29051" s="1"/>
      <c r="G29051" s="1"/>
      <c r="H29051" s="1"/>
      <c r="I29051" s="1"/>
      <c r="J29051" s="1"/>
      <c r="K29051" s="1"/>
      <c r="L29051" s="1"/>
      <c r="M29051" s="1"/>
    </row>
    <row r="29052" spans="5:13" x14ac:dyDescent="0.25">
      <c r="E29052" s="1"/>
      <c r="F29052" s="1"/>
      <c r="G29052" s="1"/>
      <c r="H29052" s="1"/>
      <c r="I29052" s="1"/>
      <c r="J29052" s="1"/>
      <c r="K29052" s="1"/>
      <c r="L29052" s="1"/>
      <c r="M29052" s="1"/>
    </row>
    <row r="29053" spans="5:13" x14ac:dyDescent="0.25">
      <c r="E29053" s="1"/>
      <c r="F29053" s="1"/>
      <c r="G29053" s="1"/>
      <c r="H29053" s="1"/>
      <c r="I29053" s="1"/>
      <c r="J29053" s="1"/>
      <c r="K29053" s="1"/>
      <c r="L29053" s="1"/>
      <c r="M29053" s="1"/>
    </row>
    <row r="29054" spans="5:13" x14ac:dyDescent="0.25">
      <c r="E29054" s="1"/>
      <c r="F29054" s="1"/>
      <c r="G29054" s="1"/>
      <c r="H29054" s="1"/>
      <c r="I29054" s="1"/>
      <c r="J29054" s="1"/>
      <c r="K29054" s="1"/>
      <c r="L29054" s="1"/>
      <c r="M29054" s="1"/>
    </row>
    <row r="29055" spans="5:13" x14ac:dyDescent="0.25">
      <c r="E29055" s="1"/>
      <c r="F29055" s="1"/>
      <c r="G29055" s="1"/>
      <c r="H29055" s="1"/>
      <c r="I29055" s="1"/>
      <c r="J29055" s="1"/>
      <c r="K29055" s="1"/>
      <c r="L29055" s="1"/>
      <c r="M29055" s="1"/>
    </row>
    <row r="29056" spans="5:13" x14ac:dyDescent="0.25">
      <c r="E29056" s="1"/>
      <c r="F29056" s="1"/>
      <c r="G29056" s="1"/>
      <c r="H29056" s="1"/>
      <c r="I29056" s="1"/>
      <c r="J29056" s="1"/>
      <c r="K29056" s="1"/>
      <c r="L29056" s="1"/>
      <c r="M29056" s="1"/>
    </row>
    <row r="29057" spans="5:13" x14ac:dyDescent="0.25">
      <c r="E29057" s="1"/>
      <c r="F29057" s="1"/>
      <c r="G29057" s="1"/>
      <c r="H29057" s="1"/>
      <c r="I29057" s="1"/>
      <c r="J29057" s="1"/>
      <c r="K29057" s="1"/>
      <c r="L29057" s="1"/>
      <c r="M29057" s="1"/>
    </row>
    <row r="29058" spans="5:13" x14ac:dyDescent="0.25">
      <c r="E29058" s="1"/>
      <c r="F29058" s="1"/>
      <c r="G29058" s="1"/>
      <c r="H29058" s="1"/>
      <c r="I29058" s="1"/>
      <c r="J29058" s="1"/>
      <c r="K29058" s="1"/>
      <c r="L29058" s="1"/>
      <c r="M29058" s="1"/>
    </row>
    <row r="29059" spans="5:13" x14ac:dyDescent="0.25">
      <c r="E29059" s="1"/>
      <c r="F29059" s="1"/>
      <c r="G29059" s="1"/>
      <c r="H29059" s="1"/>
      <c r="I29059" s="1"/>
      <c r="J29059" s="1"/>
      <c r="K29059" s="1"/>
      <c r="L29059" s="1"/>
      <c r="M29059" s="1"/>
    </row>
    <row r="29060" spans="5:13" x14ac:dyDescent="0.25">
      <c r="E29060" s="1"/>
      <c r="F29060" s="1"/>
      <c r="G29060" s="1"/>
      <c r="H29060" s="1"/>
      <c r="I29060" s="1"/>
      <c r="J29060" s="1"/>
      <c r="K29060" s="1"/>
      <c r="L29060" s="1"/>
      <c r="M29060" s="1"/>
    </row>
    <row r="29061" spans="5:13" x14ac:dyDescent="0.25">
      <c r="E29061" s="1"/>
      <c r="F29061" s="1"/>
      <c r="G29061" s="1"/>
      <c r="H29061" s="1"/>
      <c r="I29061" s="1"/>
      <c r="J29061" s="1"/>
      <c r="K29061" s="1"/>
      <c r="L29061" s="1"/>
      <c r="M29061" s="1"/>
    </row>
    <row r="29062" spans="5:13" x14ac:dyDescent="0.25">
      <c r="E29062" s="1"/>
      <c r="F29062" s="1"/>
      <c r="G29062" s="1"/>
      <c r="H29062" s="1"/>
      <c r="I29062" s="1"/>
      <c r="J29062" s="1"/>
      <c r="K29062" s="1"/>
      <c r="L29062" s="1"/>
      <c r="M29062" s="1"/>
    </row>
    <row r="29063" spans="5:13" x14ac:dyDescent="0.25">
      <c r="E29063" s="1"/>
      <c r="F29063" s="1"/>
      <c r="G29063" s="1"/>
      <c r="H29063" s="1"/>
      <c r="I29063" s="1"/>
      <c r="J29063" s="1"/>
      <c r="K29063" s="1"/>
      <c r="L29063" s="1"/>
      <c r="M29063" s="1"/>
    </row>
    <row r="29064" spans="5:13" x14ac:dyDescent="0.25">
      <c r="E29064" s="1"/>
      <c r="F29064" s="1"/>
      <c r="G29064" s="1"/>
      <c r="H29064" s="1"/>
      <c r="I29064" s="1"/>
      <c r="J29064" s="1"/>
      <c r="K29064" s="1"/>
      <c r="L29064" s="1"/>
      <c r="M29064" s="1"/>
    </row>
    <row r="29065" spans="5:13" x14ac:dyDescent="0.25">
      <c r="E29065" s="1"/>
      <c r="F29065" s="1"/>
      <c r="G29065" s="1"/>
      <c r="H29065" s="1"/>
      <c r="I29065" s="1"/>
      <c r="J29065" s="1"/>
      <c r="K29065" s="1"/>
      <c r="L29065" s="1"/>
      <c r="M29065" s="1"/>
    </row>
    <row r="29066" spans="5:13" x14ac:dyDescent="0.25">
      <c r="E29066" s="1"/>
      <c r="F29066" s="1"/>
      <c r="G29066" s="1"/>
      <c r="H29066" s="1"/>
      <c r="I29066" s="1"/>
      <c r="J29066" s="1"/>
      <c r="K29066" s="1"/>
      <c r="L29066" s="1"/>
      <c r="M29066" s="1"/>
    </row>
    <row r="29067" spans="5:13" x14ac:dyDescent="0.25">
      <c r="E29067" s="1"/>
      <c r="F29067" s="1"/>
      <c r="G29067" s="1"/>
      <c r="H29067" s="1"/>
      <c r="I29067" s="1"/>
      <c r="J29067" s="1"/>
      <c r="K29067" s="1"/>
      <c r="L29067" s="1"/>
      <c r="M29067" s="1"/>
    </row>
    <row r="29068" spans="5:13" x14ac:dyDescent="0.25">
      <c r="E29068" s="1"/>
      <c r="F29068" s="1"/>
      <c r="G29068" s="1"/>
      <c r="H29068" s="1"/>
      <c r="I29068" s="1"/>
      <c r="J29068" s="1"/>
      <c r="K29068" s="1"/>
      <c r="L29068" s="1"/>
      <c r="M29068" s="1"/>
    </row>
    <row r="29069" spans="5:13" x14ac:dyDescent="0.25">
      <c r="E29069" s="1"/>
      <c r="F29069" s="1"/>
      <c r="G29069" s="1"/>
      <c r="H29069" s="1"/>
      <c r="I29069" s="1"/>
      <c r="J29069" s="1"/>
      <c r="K29069" s="1"/>
      <c r="L29069" s="1"/>
      <c r="M29069" s="1"/>
    </row>
    <row r="29070" spans="5:13" x14ac:dyDescent="0.25">
      <c r="E29070" s="1"/>
      <c r="F29070" s="1"/>
      <c r="G29070" s="1"/>
      <c r="H29070" s="1"/>
      <c r="I29070" s="1"/>
      <c r="J29070" s="1"/>
      <c r="K29070" s="1"/>
      <c r="L29070" s="1"/>
      <c r="M29070" s="1"/>
    </row>
    <row r="29071" spans="5:13" x14ac:dyDescent="0.25">
      <c r="E29071" s="1"/>
      <c r="F29071" s="1"/>
      <c r="G29071" s="1"/>
      <c r="H29071" s="1"/>
      <c r="I29071" s="1"/>
      <c r="J29071" s="1"/>
      <c r="K29071" s="1"/>
      <c r="L29071" s="1"/>
      <c r="M29071" s="1"/>
    </row>
    <row r="29072" spans="5:13" x14ac:dyDescent="0.25">
      <c r="E29072" s="1"/>
      <c r="F29072" s="1"/>
      <c r="G29072" s="1"/>
      <c r="H29072" s="1"/>
      <c r="I29072" s="1"/>
      <c r="J29072" s="1"/>
      <c r="K29072" s="1"/>
      <c r="L29072" s="1"/>
      <c r="M29072" s="1"/>
    </row>
    <row r="29073" spans="5:13" x14ac:dyDescent="0.25">
      <c r="E29073" s="1"/>
      <c r="F29073" s="1"/>
      <c r="G29073" s="1"/>
      <c r="H29073" s="1"/>
      <c r="I29073" s="1"/>
      <c r="J29073" s="1"/>
      <c r="K29073" s="1"/>
      <c r="L29073" s="1"/>
      <c r="M29073" s="1"/>
    </row>
    <row r="29074" spans="5:13" x14ac:dyDescent="0.25">
      <c r="E29074" s="1"/>
      <c r="F29074" s="1"/>
      <c r="G29074" s="1"/>
      <c r="H29074" s="1"/>
      <c r="I29074" s="1"/>
      <c r="J29074" s="1"/>
      <c r="K29074" s="1"/>
      <c r="L29074" s="1"/>
      <c r="M29074" s="1"/>
    </row>
    <row r="29075" spans="5:13" x14ac:dyDescent="0.25">
      <c r="E29075" s="1"/>
      <c r="F29075" s="1"/>
      <c r="G29075" s="1"/>
      <c r="H29075" s="1"/>
      <c r="I29075" s="1"/>
      <c r="J29075" s="1"/>
      <c r="K29075" s="1"/>
      <c r="L29075" s="1"/>
      <c r="M29075" s="1"/>
    </row>
    <row r="29076" spans="5:13" x14ac:dyDescent="0.25">
      <c r="E29076" s="1"/>
      <c r="F29076" s="1"/>
      <c r="G29076" s="1"/>
      <c r="H29076" s="1"/>
      <c r="I29076" s="1"/>
      <c r="J29076" s="1"/>
      <c r="K29076" s="1"/>
      <c r="L29076" s="1"/>
      <c r="M29076" s="1"/>
    </row>
    <row r="29077" spans="5:13" x14ac:dyDescent="0.25">
      <c r="E29077" s="1"/>
      <c r="F29077" s="1"/>
      <c r="G29077" s="1"/>
      <c r="H29077" s="1"/>
      <c r="I29077" s="1"/>
      <c r="J29077" s="1"/>
      <c r="K29077" s="1"/>
      <c r="L29077" s="1"/>
      <c r="M29077" s="1"/>
    </row>
    <row r="29078" spans="5:13" x14ac:dyDescent="0.25">
      <c r="E29078" s="1"/>
      <c r="F29078" s="1"/>
      <c r="G29078" s="1"/>
      <c r="H29078" s="1"/>
      <c r="I29078" s="1"/>
      <c r="J29078" s="1"/>
      <c r="K29078" s="1"/>
      <c r="L29078" s="1"/>
      <c r="M29078" s="1"/>
    </row>
    <row r="29079" spans="5:13" x14ac:dyDescent="0.25">
      <c r="E29079" s="1"/>
      <c r="F29079" s="1"/>
      <c r="G29079" s="1"/>
      <c r="H29079" s="1"/>
      <c r="I29079" s="1"/>
      <c r="J29079" s="1"/>
      <c r="K29079" s="1"/>
      <c r="L29079" s="1"/>
      <c r="M29079" s="1"/>
    </row>
    <row r="29080" spans="5:13" x14ac:dyDescent="0.25">
      <c r="E29080" s="1"/>
      <c r="F29080" s="1"/>
      <c r="G29080" s="1"/>
      <c r="H29080" s="1"/>
      <c r="I29080" s="1"/>
      <c r="J29080" s="1"/>
      <c r="K29080" s="1"/>
      <c r="L29080" s="1"/>
      <c r="M29080" s="1"/>
    </row>
    <row r="29081" spans="5:13" x14ac:dyDescent="0.25">
      <c r="E29081" s="1"/>
      <c r="F29081" s="1"/>
      <c r="G29081" s="1"/>
      <c r="H29081" s="1"/>
      <c r="I29081" s="1"/>
      <c r="J29081" s="1"/>
      <c r="K29081" s="1"/>
      <c r="L29081" s="1"/>
      <c r="M29081" s="1"/>
    </row>
    <row r="29082" spans="5:13" x14ac:dyDescent="0.25">
      <c r="E29082" s="1"/>
      <c r="F29082" s="1"/>
      <c r="G29082" s="1"/>
      <c r="H29082" s="1"/>
      <c r="I29082" s="1"/>
      <c r="J29082" s="1"/>
      <c r="K29082" s="1"/>
      <c r="L29082" s="1"/>
      <c r="M29082" s="1"/>
    </row>
    <row r="29083" spans="5:13" x14ac:dyDescent="0.25">
      <c r="E29083" s="1"/>
      <c r="F29083" s="1"/>
      <c r="G29083" s="1"/>
      <c r="H29083" s="1"/>
      <c r="I29083" s="1"/>
      <c r="J29083" s="1"/>
      <c r="K29083" s="1"/>
      <c r="L29083" s="1"/>
      <c r="M29083" s="1"/>
    </row>
    <row r="29084" spans="5:13" x14ac:dyDescent="0.25">
      <c r="E29084" s="1"/>
      <c r="F29084" s="1"/>
      <c r="G29084" s="1"/>
      <c r="H29084" s="1"/>
      <c r="I29084" s="1"/>
      <c r="J29084" s="1"/>
      <c r="K29084" s="1"/>
      <c r="L29084" s="1"/>
      <c r="M29084" s="1"/>
    </row>
    <row r="29085" spans="5:13" x14ac:dyDescent="0.25">
      <c r="E29085" s="1"/>
      <c r="F29085" s="1"/>
      <c r="G29085" s="1"/>
      <c r="H29085" s="1"/>
      <c r="I29085" s="1"/>
      <c r="J29085" s="1"/>
      <c r="K29085" s="1"/>
      <c r="L29085" s="1"/>
      <c r="M29085" s="1"/>
    </row>
    <row r="29086" spans="5:13" x14ac:dyDescent="0.25">
      <c r="E29086" s="1"/>
      <c r="F29086" s="1"/>
      <c r="G29086" s="1"/>
      <c r="H29086" s="1"/>
      <c r="I29086" s="1"/>
      <c r="J29086" s="1"/>
      <c r="K29086" s="1"/>
      <c r="L29086" s="1"/>
      <c r="M29086" s="1"/>
    </row>
    <row r="29087" spans="5:13" x14ac:dyDescent="0.25">
      <c r="E29087" s="1"/>
      <c r="F29087" s="1"/>
      <c r="G29087" s="1"/>
      <c r="H29087" s="1"/>
      <c r="I29087" s="1"/>
      <c r="J29087" s="1"/>
      <c r="K29087" s="1"/>
      <c r="L29087" s="1"/>
      <c r="M29087" s="1"/>
    </row>
    <row r="29088" spans="5:13" x14ac:dyDescent="0.25">
      <c r="E29088" s="1"/>
      <c r="F29088" s="1"/>
      <c r="G29088" s="1"/>
      <c r="H29088" s="1"/>
      <c r="I29088" s="1"/>
      <c r="J29088" s="1"/>
      <c r="K29088" s="1"/>
      <c r="L29088" s="1"/>
      <c r="M29088" s="1"/>
    </row>
    <row r="29089" spans="5:13" x14ac:dyDescent="0.25">
      <c r="E29089" s="1"/>
      <c r="F29089" s="1"/>
      <c r="G29089" s="1"/>
      <c r="H29089" s="1"/>
      <c r="I29089" s="1"/>
      <c r="J29089" s="1"/>
      <c r="K29089" s="1"/>
      <c r="L29089" s="1"/>
      <c r="M29089" s="1"/>
    </row>
    <row r="29090" spans="5:13" x14ac:dyDescent="0.25">
      <c r="E29090" s="1"/>
      <c r="F29090" s="1"/>
      <c r="G29090" s="1"/>
      <c r="H29090" s="1"/>
      <c r="I29090" s="1"/>
      <c r="J29090" s="1"/>
      <c r="K29090" s="1"/>
      <c r="L29090" s="1"/>
      <c r="M29090" s="1"/>
    </row>
    <row r="29091" spans="5:13" x14ac:dyDescent="0.25">
      <c r="E29091" s="1"/>
      <c r="F29091" s="1"/>
      <c r="G29091" s="1"/>
      <c r="H29091" s="1"/>
      <c r="I29091" s="1"/>
      <c r="J29091" s="1"/>
      <c r="K29091" s="1"/>
      <c r="L29091" s="1"/>
      <c r="M29091" s="1"/>
    </row>
    <row r="29092" spans="5:13" x14ac:dyDescent="0.25">
      <c r="E29092" s="1"/>
      <c r="F29092" s="1"/>
      <c r="G29092" s="1"/>
      <c r="H29092" s="1"/>
      <c r="I29092" s="1"/>
      <c r="J29092" s="1"/>
      <c r="K29092" s="1"/>
      <c r="L29092" s="1"/>
      <c r="M29092" s="1"/>
    </row>
    <row r="29093" spans="5:13" x14ac:dyDescent="0.25">
      <c r="E29093" s="1"/>
      <c r="F29093" s="1"/>
      <c r="G29093" s="1"/>
      <c r="H29093" s="1"/>
      <c r="I29093" s="1"/>
      <c r="J29093" s="1"/>
      <c r="K29093" s="1"/>
      <c r="L29093" s="1"/>
      <c r="M29093" s="1"/>
    </row>
    <row r="29094" spans="5:13" x14ac:dyDescent="0.25">
      <c r="E29094" s="1"/>
      <c r="F29094" s="1"/>
      <c r="G29094" s="1"/>
      <c r="H29094" s="1"/>
      <c r="I29094" s="1"/>
      <c r="J29094" s="1"/>
      <c r="K29094" s="1"/>
      <c r="L29094" s="1"/>
      <c r="M29094" s="1"/>
    </row>
    <row r="29095" spans="5:13" x14ac:dyDescent="0.25">
      <c r="E29095" s="1"/>
      <c r="F29095" s="1"/>
      <c r="G29095" s="1"/>
      <c r="H29095" s="1"/>
      <c r="I29095" s="1"/>
      <c r="J29095" s="1"/>
      <c r="K29095" s="1"/>
      <c r="L29095" s="1"/>
      <c r="M29095" s="1"/>
    </row>
    <row r="29096" spans="5:13" x14ac:dyDescent="0.25">
      <c r="E29096" s="1"/>
      <c r="F29096" s="1"/>
      <c r="G29096" s="1"/>
      <c r="H29096" s="1"/>
      <c r="I29096" s="1"/>
      <c r="J29096" s="1"/>
      <c r="K29096" s="1"/>
      <c r="L29096" s="1"/>
      <c r="M29096" s="1"/>
    </row>
    <row r="29097" spans="5:13" x14ac:dyDescent="0.25">
      <c r="E29097" s="1"/>
      <c r="F29097" s="1"/>
      <c r="G29097" s="1"/>
      <c r="H29097" s="1"/>
      <c r="I29097" s="1"/>
      <c r="J29097" s="1"/>
      <c r="K29097" s="1"/>
      <c r="L29097" s="1"/>
      <c r="M29097" s="1"/>
    </row>
    <row r="29098" spans="5:13" x14ac:dyDescent="0.25">
      <c r="E29098" s="1"/>
      <c r="F29098" s="1"/>
      <c r="G29098" s="1"/>
      <c r="H29098" s="1"/>
      <c r="I29098" s="1"/>
      <c r="J29098" s="1"/>
      <c r="K29098" s="1"/>
      <c r="L29098" s="1"/>
      <c r="M29098" s="1"/>
    </row>
    <row r="29099" spans="5:13" x14ac:dyDescent="0.25">
      <c r="E29099" s="1"/>
      <c r="F29099" s="1"/>
      <c r="G29099" s="1"/>
      <c r="H29099" s="1"/>
      <c r="I29099" s="1"/>
      <c r="J29099" s="1"/>
      <c r="K29099" s="1"/>
      <c r="L29099" s="1"/>
      <c r="M29099" s="1"/>
    </row>
    <row r="29100" spans="5:13" x14ac:dyDescent="0.25">
      <c r="E29100" s="1"/>
      <c r="F29100" s="1"/>
      <c r="G29100" s="1"/>
      <c r="H29100" s="1"/>
      <c r="I29100" s="1"/>
      <c r="J29100" s="1"/>
      <c r="K29100" s="1"/>
      <c r="L29100" s="1"/>
      <c r="M29100" s="1"/>
    </row>
    <row r="29101" spans="5:13" x14ac:dyDescent="0.25">
      <c r="E29101" s="1"/>
      <c r="F29101" s="1"/>
      <c r="G29101" s="1"/>
      <c r="H29101" s="1"/>
      <c r="I29101" s="1"/>
      <c r="J29101" s="1"/>
      <c r="K29101" s="1"/>
      <c r="L29101" s="1"/>
      <c r="M29101" s="1"/>
    </row>
    <row r="29102" spans="5:13" x14ac:dyDescent="0.25">
      <c r="E29102" s="1"/>
      <c r="F29102" s="1"/>
      <c r="G29102" s="1"/>
      <c r="H29102" s="1"/>
      <c r="I29102" s="1"/>
      <c r="J29102" s="1"/>
      <c r="K29102" s="1"/>
      <c r="L29102" s="1"/>
      <c r="M29102" s="1"/>
    </row>
    <row r="29103" spans="5:13" x14ac:dyDescent="0.25">
      <c r="E29103" s="1"/>
      <c r="F29103" s="1"/>
      <c r="G29103" s="1"/>
      <c r="H29103" s="1"/>
      <c r="I29103" s="1"/>
      <c r="J29103" s="1"/>
      <c r="K29103" s="1"/>
      <c r="L29103" s="1"/>
      <c r="M29103" s="1"/>
    </row>
    <row r="29104" spans="5:13" x14ac:dyDescent="0.25">
      <c r="E29104" s="1"/>
      <c r="F29104" s="1"/>
      <c r="G29104" s="1"/>
      <c r="H29104" s="1"/>
      <c r="I29104" s="1"/>
      <c r="J29104" s="1"/>
      <c r="K29104" s="1"/>
      <c r="L29104" s="1"/>
      <c r="M29104" s="1"/>
    </row>
    <row r="29105" spans="5:13" x14ac:dyDescent="0.25">
      <c r="E29105" s="1"/>
      <c r="F29105" s="1"/>
      <c r="G29105" s="1"/>
      <c r="H29105" s="1"/>
      <c r="I29105" s="1"/>
      <c r="J29105" s="1"/>
      <c r="K29105" s="1"/>
      <c r="L29105" s="1"/>
      <c r="M29105" s="1"/>
    </row>
    <row r="29106" spans="5:13" x14ac:dyDescent="0.25">
      <c r="E29106" s="1"/>
      <c r="F29106" s="1"/>
      <c r="G29106" s="1"/>
      <c r="H29106" s="1"/>
      <c r="I29106" s="1"/>
      <c r="J29106" s="1"/>
      <c r="K29106" s="1"/>
      <c r="L29106" s="1"/>
      <c r="M29106" s="1"/>
    </row>
    <row r="29107" spans="5:13" x14ac:dyDescent="0.25">
      <c r="E29107" s="1"/>
      <c r="F29107" s="1"/>
      <c r="G29107" s="1"/>
      <c r="H29107" s="1"/>
      <c r="I29107" s="1"/>
      <c r="J29107" s="1"/>
      <c r="K29107" s="1"/>
      <c r="L29107" s="1"/>
      <c r="M29107" s="1"/>
    </row>
    <row r="29108" spans="5:13" x14ac:dyDescent="0.25">
      <c r="E29108" s="1"/>
      <c r="F29108" s="1"/>
      <c r="G29108" s="1"/>
      <c r="H29108" s="1"/>
      <c r="I29108" s="1"/>
      <c r="J29108" s="1"/>
      <c r="K29108" s="1"/>
      <c r="L29108" s="1"/>
      <c r="M29108" s="1"/>
    </row>
    <row r="29109" spans="5:13" x14ac:dyDescent="0.25">
      <c r="E29109" s="1"/>
      <c r="F29109" s="1"/>
      <c r="G29109" s="1"/>
      <c r="H29109" s="1"/>
      <c r="I29109" s="1"/>
      <c r="J29109" s="1"/>
      <c r="K29109" s="1"/>
      <c r="L29109" s="1"/>
      <c r="M29109" s="1"/>
    </row>
    <row r="29110" spans="5:13" x14ac:dyDescent="0.25">
      <c r="E29110" s="1"/>
      <c r="F29110" s="1"/>
      <c r="G29110" s="1"/>
      <c r="H29110" s="1"/>
      <c r="I29110" s="1"/>
      <c r="J29110" s="1"/>
      <c r="K29110" s="1"/>
      <c r="L29110" s="1"/>
      <c r="M29110" s="1"/>
    </row>
    <row r="29111" spans="5:13" x14ac:dyDescent="0.25">
      <c r="E29111" s="1"/>
      <c r="F29111" s="1"/>
      <c r="G29111" s="1"/>
      <c r="H29111" s="1"/>
      <c r="I29111" s="1"/>
      <c r="J29111" s="1"/>
      <c r="K29111" s="1"/>
      <c r="L29111" s="1"/>
      <c r="M29111" s="1"/>
    </row>
    <row r="29112" spans="5:13" x14ac:dyDescent="0.25">
      <c r="E29112" s="1"/>
      <c r="F29112" s="1"/>
      <c r="G29112" s="1"/>
      <c r="H29112" s="1"/>
      <c r="I29112" s="1"/>
      <c r="J29112" s="1"/>
      <c r="K29112" s="1"/>
      <c r="L29112" s="1"/>
      <c r="M29112" s="1"/>
    </row>
    <row r="29113" spans="5:13" x14ac:dyDescent="0.25">
      <c r="E29113" s="1"/>
      <c r="F29113" s="1"/>
      <c r="G29113" s="1"/>
      <c r="H29113" s="1"/>
      <c r="I29113" s="1"/>
      <c r="J29113" s="1"/>
      <c r="K29113" s="1"/>
      <c r="L29113" s="1"/>
      <c r="M29113" s="1"/>
    </row>
    <row r="29114" spans="5:13" x14ac:dyDescent="0.25">
      <c r="E29114" s="1"/>
      <c r="F29114" s="1"/>
      <c r="G29114" s="1"/>
      <c r="H29114" s="1"/>
      <c r="I29114" s="1"/>
      <c r="J29114" s="1"/>
      <c r="K29114" s="1"/>
      <c r="L29114" s="1"/>
      <c r="M29114" s="1"/>
    </row>
    <row r="29115" spans="5:13" x14ac:dyDescent="0.25">
      <c r="E29115" s="1"/>
      <c r="F29115" s="1"/>
      <c r="G29115" s="1"/>
      <c r="H29115" s="1"/>
      <c r="I29115" s="1"/>
      <c r="J29115" s="1"/>
      <c r="K29115" s="1"/>
      <c r="L29115" s="1"/>
      <c r="M29115" s="1"/>
    </row>
    <row r="29116" spans="5:13" x14ac:dyDescent="0.25">
      <c r="E29116" s="1"/>
      <c r="F29116" s="1"/>
      <c r="G29116" s="1"/>
      <c r="H29116" s="1"/>
      <c r="I29116" s="1"/>
      <c r="J29116" s="1"/>
      <c r="K29116" s="1"/>
      <c r="L29116" s="1"/>
      <c r="M29116" s="1"/>
    </row>
    <row r="29117" spans="5:13" x14ac:dyDescent="0.25">
      <c r="E29117" s="1"/>
      <c r="F29117" s="1"/>
      <c r="G29117" s="1"/>
      <c r="H29117" s="1"/>
      <c r="I29117" s="1"/>
      <c r="J29117" s="1"/>
      <c r="K29117" s="1"/>
      <c r="L29117" s="1"/>
      <c r="M29117" s="1"/>
    </row>
    <row r="29118" spans="5:13" x14ac:dyDescent="0.25">
      <c r="E29118" s="1"/>
      <c r="F29118" s="1"/>
      <c r="G29118" s="1"/>
      <c r="H29118" s="1"/>
      <c r="I29118" s="1"/>
      <c r="J29118" s="1"/>
      <c r="K29118" s="1"/>
      <c r="L29118" s="1"/>
      <c r="M29118" s="1"/>
    </row>
    <row r="29119" spans="5:13" x14ac:dyDescent="0.25">
      <c r="E29119" s="1"/>
      <c r="F29119" s="1"/>
      <c r="G29119" s="1"/>
      <c r="H29119" s="1"/>
      <c r="I29119" s="1"/>
      <c r="J29119" s="1"/>
      <c r="K29119" s="1"/>
      <c r="L29119" s="1"/>
      <c r="M29119" s="1"/>
    </row>
    <row r="29120" spans="5:13" x14ac:dyDescent="0.25">
      <c r="E29120" s="1"/>
      <c r="F29120" s="1"/>
      <c r="G29120" s="1"/>
      <c r="H29120" s="1"/>
      <c r="I29120" s="1"/>
      <c r="J29120" s="1"/>
      <c r="K29120" s="1"/>
      <c r="L29120" s="1"/>
      <c r="M29120" s="1"/>
    </row>
    <row r="29121" spans="5:13" x14ac:dyDescent="0.25">
      <c r="E29121" s="1"/>
      <c r="F29121" s="1"/>
      <c r="G29121" s="1"/>
      <c r="H29121" s="1"/>
      <c r="I29121" s="1"/>
      <c r="J29121" s="1"/>
      <c r="K29121" s="1"/>
      <c r="L29121" s="1"/>
      <c r="M29121" s="1"/>
    </row>
    <row r="29122" spans="5:13" x14ac:dyDescent="0.25">
      <c r="E29122" s="1"/>
      <c r="F29122" s="1"/>
      <c r="G29122" s="1"/>
      <c r="H29122" s="1"/>
      <c r="I29122" s="1"/>
      <c r="J29122" s="1"/>
      <c r="K29122" s="1"/>
      <c r="L29122" s="1"/>
      <c r="M29122" s="1"/>
    </row>
    <row r="29123" spans="5:13" x14ac:dyDescent="0.25">
      <c r="E29123" s="1"/>
      <c r="F29123" s="1"/>
      <c r="G29123" s="1"/>
      <c r="H29123" s="1"/>
      <c r="I29123" s="1"/>
      <c r="J29123" s="1"/>
      <c r="K29123" s="1"/>
      <c r="L29123" s="1"/>
      <c r="M29123" s="1"/>
    </row>
    <row r="29124" spans="5:13" x14ac:dyDescent="0.25">
      <c r="E29124" s="1"/>
      <c r="F29124" s="1"/>
      <c r="G29124" s="1"/>
      <c r="H29124" s="1"/>
      <c r="I29124" s="1"/>
      <c r="J29124" s="1"/>
      <c r="K29124" s="1"/>
      <c r="L29124" s="1"/>
      <c r="M29124" s="1"/>
    </row>
    <row r="29125" spans="5:13" x14ac:dyDescent="0.25">
      <c r="E29125" s="1"/>
      <c r="F29125" s="1"/>
      <c r="G29125" s="1"/>
      <c r="H29125" s="1"/>
      <c r="I29125" s="1"/>
      <c r="J29125" s="1"/>
      <c r="K29125" s="1"/>
      <c r="L29125" s="1"/>
      <c r="M29125" s="1"/>
    </row>
    <row r="29126" spans="5:13" x14ac:dyDescent="0.25">
      <c r="E29126" s="1"/>
      <c r="F29126" s="1"/>
      <c r="G29126" s="1"/>
      <c r="H29126" s="1"/>
      <c r="I29126" s="1"/>
      <c r="J29126" s="1"/>
      <c r="K29126" s="1"/>
      <c r="L29126" s="1"/>
      <c r="M29126" s="1"/>
    </row>
    <row r="29127" spans="5:13" x14ac:dyDescent="0.25">
      <c r="E29127" s="1"/>
      <c r="F29127" s="1"/>
      <c r="G29127" s="1"/>
      <c r="H29127" s="1"/>
      <c r="I29127" s="1"/>
      <c r="J29127" s="1"/>
      <c r="K29127" s="1"/>
      <c r="L29127" s="1"/>
      <c r="M29127" s="1"/>
    </row>
    <row r="29128" spans="5:13" x14ac:dyDescent="0.25">
      <c r="E29128" s="1"/>
      <c r="F29128" s="1"/>
      <c r="G29128" s="1"/>
      <c r="H29128" s="1"/>
      <c r="I29128" s="1"/>
      <c r="J29128" s="1"/>
      <c r="K29128" s="1"/>
      <c r="L29128" s="1"/>
      <c r="M29128" s="1"/>
    </row>
    <row r="29129" spans="5:13" x14ac:dyDescent="0.25">
      <c r="E29129" s="1"/>
      <c r="F29129" s="1"/>
      <c r="G29129" s="1"/>
      <c r="H29129" s="1"/>
      <c r="I29129" s="1"/>
      <c r="J29129" s="1"/>
      <c r="K29129" s="1"/>
      <c r="L29129" s="1"/>
      <c r="M29129" s="1"/>
    </row>
    <row r="29130" spans="5:13" x14ac:dyDescent="0.25">
      <c r="E29130" s="1"/>
      <c r="F29130" s="1"/>
      <c r="G29130" s="1"/>
      <c r="H29130" s="1"/>
      <c r="I29130" s="1"/>
      <c r="J29130" s="1"/>
      <c r="K29130" s="1"/>
      <c r="L29130" s="1"/>
      <c r="M29130" s="1"/>
    </row>
    <row r="29131" spans="5:13" x14ac:dyDescent="0.25">
      <c r="E29131" s="1"/>
      <c r="F29131" s="1"/>
      <c r="G29131" s="1"/>
      <c r="H29131" s="1"/>
      <c r="I29131" s="1"/>
      <c r="J29131" s="1"/>
      <c r="K29131" s="1"/>
      <c r="L29131" s="1"/>
      <c r="M29131" s="1"/>
    </row>
    <row r="29132" spans="5:13" x14ac:dyDescent="0.25">
      <c r="E29132" s="1"/>
      <c r="F29132" s="1"/>
      <c r="G29132" s="1"/>
      <c r="H29132" s="1"/>
      <c r="I29132" s="1"/>
      <c r="J29132" s="1"/>
      <c r="K29132" s="1"/>
      <c r="L29132" s="1"/>
      <c r="M29132" s="1"/>
    </row>
    <row r="29133" spans="5:13" x14ac:dyDescent="0.25">
      <c r="E29133" s="1"/>
      <c r="F29133" s="1"/>
      <c r="G29133" s="1"/>
      <c r="H29133" s="1"/>
      <c r="I29133" s="1"/>
      <c r="J29133" s="1"/>
      <c r="K29133" s="1"/>
      <c r="L29133" s="1"/>
      <c r="M29133" s="1"/>
    </row>
    <row r="29134" spans="5:13" x14ac:dyDescent="0.25">
      <c r="E29134" s="1"/>
      <c r="F29134" s="1"/>
      <c r="G29134" s="1"/>
      <c r="H29134" s="1"/>
      <c r="I29134" s="1"/>
      <c r="J29134" s="1"/>
      <c r="K29134" s="1"/>
      <c r="L29134" s="1"/>
      <c r="M29134" s="1"/>
    </row>
    <row r="29135" spans="5:13" x14ac:dyDescent="0.25">
      <c r="E29135" s="1"/>
      <c r="F29135" s="1"/>
      <c r="G29135" s="1"/>
      <c r="H29135" s="1"/>
      <c r="I29135" s="1"/>
      <c r="J29135" s="1"/>
      <c r="K29135" s="1"/>
      <c r="L29135" s="1"/>
      <c r="M29135" s="1"/>
    </row>
    <row r="29136" spans="5:13" x14ac:dyDescent="0.25">
      <c r="E29136" s="1"/>
      <c r="F29136" s="1"/>
      <c r="G29136" s="1"/>
      <c r="H29136" s="1"/>
      <c r="I29136" s="1"/>
      <c r="J29136" s="1"/>
      <c r="K29136" s="1"/>
      <c r="L29136" s="1"/>
      <c r="M29136" s="1"/>
    </row>
    <row r="29137" spans="5:13" x14ac:dyDescent="0.25">
      <c r="E29137" s="1"/>
      <c r="F29137" s="1"/>
      <c r="G29137" s="1"/>
      <c r="H29137" s="1"/>
      <c r="I29137" s="1"/>
      <c r="J29137" s="1"/>
      <c r="K29137" s="1"/>
      <c r="L29137" s="1"/>
      <c r="M29137" s="1"/>
    </row>
    <row r="29138" spans="5:13" x14ac:dyDescent="0.25">
      <c r="E29138" s="1"/>
      <c r="F29138" s="1"/>
      <c r="G29138" s="1"/>
      <c r="H29138" s="1"/>
      <c r="I29138" s="1"/>
      <c r="J29138" s="1"/>
      <c r="K29138" s="1"/>
      <c r="L29138" s="1"/>
      <c r="M29138" s="1"/>
    </row>
    <row r="29139" spans="5:13" x14ac:dyDescent="0.25">
      <c r="E29139" s="1"/>
      <c r="F29139" s="1"/>
      <c r="G29139" s="1"/>
      <c r="H29139" s="1"/>
      <c r="I29139" s="1"/>
      <c r="J29139" s="1"/>
      <c r="K29139" s="1"/>
      <c r="L29139" s="1"/>
      <c r="M29139" s="1"/>
    </row>
    <row r="29140" spans="5:13" x14ac:dyDescent="0.25">
      <c r="E29140" s="1"/>
      <c r="F29140" s="1"/>
      <c r="G29140" s="1"/>
      <c r="H29140" s="1"/>
      <c r="I29140" s="1"/>
      <c r="J29140" s="1"/>
      <c r="K29140" s="1"/>
      <c r="L29140" s="1"/>
      <c r="M29140" s="1"/>
    </row>
    <row r="29141" spans="5:13" x14ac:dyDescent="0.25">
      <c r="E29141" s="1"/>
      <c r="F29141" s="1"/>
      <c r="G29141" s="1"/>
      <c r="H29141" s="1"/>
      <c r="I29141" s="1"/>
      <c r="J29141" s="1"/>
      <c r="K29141" s="1"/>
      <c r="L29141" s="1"/>
      <c r="M29141" s="1"/>
    </row>
    <row r="29142" spans="5:13" x14ac:dyDescent="0.25">
      <c r="E29142" s="1"/>
      <c r="F29142" s="1"/>
      <c r="G29142" s="1"/>
      <c r="H29142" s="1"/>
      <c r="I29142" s="1"/>
      <c r="J29142" s="1"/>
      <c r="K29142" s="1"/>
      <c r="L29142" s="1"/>
      <c r="M29142" s="1"/>
    </row>
    <row r="29143" spans="5:13" x14ac:dyDescent="0.25">
      <c r="E29143" s="1"/>
      <c r="F29143" s="1"/>
      <c r="G29143" s="1"/>
      <c r="H29143" s="1"/>
      <c r="I29143" s="1"/>
      <c r="J29143" s="1"/>
      <c r="K29143" s="1"/>
      <c r="L29143" s="1"/>
      <c r="M29143" s="1"/>
    </row>
    <row r="29144" spans="5:13" x14ac:dyDescent="0.25">
      <c r="E29144" s="1"/>
      <c r="F29144" s="1"/>
      <c r="G29144" s="1"/>
      <c r="H29144" s="1"/>
      <c r="I29144" s="1"/>
      <c r="J29144" s="1"/>
      <c r="K29144" s="1"/>
      <c r="L29144" s="1"/>
      <c r="M29144" s="1"/>
    </row>
    <row r="29145" spans="5:13" x14ac:dyDescent="0.25">
      <c r="E29145" s="1"/>
      <c r="F29145" s="1"/>
      <c r="G29145" s="1"/>
      <c r="H29145" s="1"/>
      <c r="I29145" s="1"/>
      <c r="J29145" s="1"/>
      <c r="K29145" s="1"/>
      <c r="L29145" s="1"/>
      <c r="M29145" s="1"/>
    </row>
    <row r="29146" spans="5:13" x14ac:dyDescent="0.25">
      <c r="E29146" s="1"/>
      <c r="F29146" s="1"/>
      <c r="G29146" s="1"/>
      <c r="H29146" s="1"/>
      <c r="I29146" s="1"/>
      <c r="J29146" s="1"/>
      <c r="K29146" s="1"/>
      <c r="L29146" s="1"/>
      <c r="M29146" s="1"/>
    </row>
    <row r="29147" spans="5:13" x14ac:dyDescent="0.25">
      <c r="E29147" s="1"/>
      <c r="F29147" s="1"/>
      <c r="G29147" s="1"/>
      <c r="H29147" s="1"/>
      <c r="I29147" s="1"/>
      <c r="J29147" s="1"/>
      <c r="K29147" s="1"/>
      <c r="L29147" s="1"/>
      <c r="M29147" s="1"/>
    </row>
    <row r="29148" spans="5:13" x14ac:dyDescent="0.25">
      <c r="E29148" s="1"/>
      <c r="F29148" s="1"/>
      <c r="G29148" s="1"/>
      <c r="H29148" s="1"/>
      <c r="I29148" s="1"/>
      <c r="J29148" s="1"/>
      <c r="K29148" s="1"/>
      <c r="L29148" s="1"/>
      <c r="M29148" s="1"/>
    </row>
    <row r="29149" spans="5:13" x14ac:dyDescent="0.25">
      <c r="E29149" s="1"/>
      <c r="F29149" s="1"/>
      <c r="G29149" s="1"/>
      <c r="H29149" s="1"/>
      <c r="I29149" s="1"/>
      <c r="J29149" s="1"/>
      <c r="K29149" s="1"/>
      <c r="L29149" s="1"/>
      <c r="M29149" s="1"/>
    </row>
    <row r="29150" spans="5:13" x14ac:dyDescent="0.25">
      <c r="E29150" s="1"/>
      <c r="F29150" s="1"/>
      <c r="G29150" s="1"/>
      <c r="H29150" s="1"/>
      <c r="I29150" s="1"/>
      <c r="J29150" s="1"/>
      <c r="K29150" s="1"/>
      <c r="L29150" s="1"/>
      <c r="M29150" s="1"/>
    </row>
    <row r="29151" spans="5:13" x14ac:dyDescent="0.25">
      <c r="E29151" s="1"/>
      <c r="F29151" s="1"/>
      <c r="G29151" s="1"/>
      <c r="H29151" s="1"/>
      <c r="I29151" s="1"/>
      <c r="J29151" s="1"/>
      <c r="K29151" s="1"/>
      <c r="L29151" s="1"/>
      <c r="M29151" s="1"/>
    </row>
    <row r="29152" spans="5:13" x14ac:dyDescent="0.25">
      <c r="E29152" s="1"/>
      <c r="F29152" s="1"/>
      <c r="G29152" s="1"/>
      <c r="H29152" s="1"/>
      <c r="I29152" s="1"/>
      <c r="J29152" s="1"/>
      <c r="K29152" s="1"/>
      <c r="L29152" s="1"/>
      <c r="M29152" s="1"/>
    </row>
    <row r="29153" spans="5:13" x14ac:dyDescent="0.25">
      <c r="E29153" s="1"/>
      <c r="F29153" s="1"/>
      <c r="G29153" s="1"/>
      <c r="H29153" s="1"/>
      <c r="I29153" s="1"/>
      <c r="J29153" s="1"/>
      <c r="K29153" s="1"/>
      <c r="L29153" s="1"/>
      <c r="M29153" s="1"/>
    </row>
    <row r="29154" spans="5:13" x14ac:dyDescent="0.25">
      <c r="E29154" s="1"/>
      <c r="F29154" s="1"/>
      <c r="G29154" s="1"/>
      <c r="H29154" s="1"/>
      <c r="I29154" s="1"/>
      <c r="J29154" s="1"/>
      <c r="K29154" s="1"/>
      <c r="L29154" s="1"/>
      <c r="M29154" s="1"/>
    </row>
    <row r="29155" spans="5:13" x14ac:dyDescent="0.25">
      <c r="E29155" s="1"/>
      <c r="F29155" s="1"/>
      <c r="G29155" s="1"/>
      <c r="H29155" s="1"/>
      <c r="I29155" s="1"/>
      <c r="J29155" s="1"/>
      <c r="K29155" s="1"/>
      <c r="L29155" s="1"/>
      <c r="M29155" s="1"/>
    </row>
    <row r="29156" spans="5:13" x14ac:dyDescent="0.25">
      <c r="E29156" s="1"/>
      <c r="F29156" s="1"/>
      <c r="G29156" s="1"/>
      <c r="H29156" s="1"/>
      <c r="I29156" s="1"/>
      <c r="J29156" s="1"/>
      <c r="K29156" s="1"/>
      <c r="L29156" s="1"/>
      <c r="M29156" s="1"/>
    </row>
    <row r="29157" spans="5:13" x14ac:dyDescent="0.25">
      <c r="E29157" s="1"/>
      <c r="F29157" s="1"/>
      <c r="G29157" s="1"/>
      <c r="H29157" s="1"/>
      <c r="I29157" s="1"/>
      <c r="J29157" s="1"/>
      <c r="K29157" s="1"/>
      <c r="L29157" s="1"/>
      <c r="M29157" s="1"/>
    </row>
    <row r="29158" spans="5:13" x14ac:dyDescent="0.25">
      <c r="E29158" s="1"/>
      <c r="F29158" s="1"/>
      <c r="G29158" s="1"/>
      <c r="H29158" s="1"/>
      <c r="I29158" s="1"/>
      <c r="J29158" s="1"/>
      <c r="K29158" s="1"/>
      <c r="L29158" s="1"/>
      <c r="M29158" s="1"/>
    </row>
    <row r="29159" spans="5:13" x14ac:dyDescent="0.25">
      <c r="E29159" s="1"/>
      <c r="F29159" s="1"/>
      <c r="G29159" s="1"/>
      <c r="H29159" s="1"/>
      <c r="I29159" s="1"/>
      <c r="J29159" s="1"/>
      <c r="K29159" s="1"/>
      <c r="L29159" s="1"/>
      <c r="M29159" s="1"/>
    </row>
    <row r="29160" spans="5:13" x14ac:dyDescent="0.25">
      <c r="E29160" s="1"/>
      <c r="F29160" s="1"/>
      <c r="G29160" s="1"/>
      <c r="H29160" s="1"/>
      <c r="I29160" s="1"/>
      <c r="J29160" s="1"/>
      <c r="K29160" s="1"/>
      <c r="L29160" s="1"/>
      <c r="M29160" s="1"/>
    </row>
    <row r="29161" spans="5:13" x14ac:dyDescent="0.25">
      <c r="E29161" s="1"/>
      <c r="F29161" s="1"/>
      <c r="G29161" s="1"/>
      <c r="H29161" s="1"/>
      <c r="I29161" s="1"/>
      <c r="J29161" s="1"/>
      <c r="K29161" s="1"/>
      <c r="L29161" s="1"/>
      <c r="M29161" s="1"/>
    </row>
    <row r="29162" spans="5:13" x14ac:dyDescent="0.25">
      <c r="E29162" s="1"/>
      <c r="F29162" s="1"/>
      <c r="G29162" s="1"/>
      <c r="H29162" s="1"/>
      <c r="I29162" s="1"/>
      <c r="J29162" s="1"/>
      <c r="K29162" s="1"/>
      <c r="L29162" s="1"/>
      <c r="M29162" s="1"/>
    </row>
    <row r="29163" spans="5:13" x14ac:dyDescent="0.25">
      <c r="E29163" s="1"/>
      <c r="F29163" s="1"/>
      <c r="G29163" s="1"/>
      <c r="H29163" s="1"/>
      <c r="I29163" s="1"/>
      <c r="J29163" s="1"/>
      <c r="K29163" s="1"/>
      <c r="L29163" s="1"/>
      <c r="M29163" s="1"/>
    </row>
    <row r="29164" spans="5:13" x14ac:dyDescent="0.25">
      <c r="E29164" s="1"/>
      <c r="F29164" s="1"/>
      <c r="G29164" s="1"/>
      <c r="H29164" s="1"/>
      <c r="I29164" s="1"/>
      <c r="J29164" s="1"/>
      <c r="K29164" s="1"/>
      <c r="L29164" s="1"/>
      <c r="M29164" s="1"/>
    </row>
    <row r="29165" spans="5:13" x14ac:dyDescent="0.25">
      <c r="E29165" s="1"/>
      <c r="F29165" s="1"/>
      <c r="G29165" s="1"/>
      <c r="H29165" s="1"/>
      <c r="I29165" s="1"/>
      <c r="J29165" s="1"/>
      <c r="K29165" s="1"/>
      <c r="L29165" s="1"/>
      <c r="M29165" s="1"/>
    </row>
    <row r="29166" spans="5:13" x14ac:dyDescent="0.25">
      <c r="E29166" s="1"/>
      <c r="F29166" s="1"/>
      <c r="G29166" s="1"/>
      <c r="H29166" s="1"/>
      <c r="I29166" s="1"/>
      <c r="J29166" s="1"/>
      <c r="K29166" s="1"/>
      <c r="L29166" s="1"/>
      <c r="M29166" s="1"/>
    </row>
    <row r="29167" spans="5:13" x14ac:dyDescent="0.25">
      <c r="E29167" s="1"/>
      <c r="F29167" s="1"/>
      <c r="G29167" s="1"/>
      <c r="H29167" s="1"/>
      <c r="I29167" s="1"/>
      <c r="J29167" s="1"/>
      <c r="K29167" s="1"/>
      <c r="L29167" s="1"/>
      <c r="M29167" s="1"/>
    </row>
    <row r="29168" spans="5:13" x14ac:dyDescent="0.25">
      <c r="E29168" s="1"/>
      <c r="F29168" s="1"/>
      <c r="G29168" s="1"/>
      <c r="H29168" s="1"/>
      <c r="I29168" s="1"/>
      <c r="J29168" s="1"/>
      <c r="K29168" s="1"/>
      <c r="L29168" s="1"/>
      <c r="M29168" s="1"/>
    </row>
    <row r="29169" spans="5:13" x14ac:dyDescent="0.25">
      <c r="E29169" s="1"/>
      <c r="F29169" s="1"/>
      <c r="G29169" s="1"/>
      <c r="H29169" s="1"/>
      <c r="I29169" s="1"/>
      <c r="J29169" s="1"/>
      <c r="K29169" s="1"/>
      <c r="L29169" s="1"/>
      <c r="M29169" s="1"/>
    </row>
    <row r="29170" spans="5:13" x14ac:dyDescent="0.25">
      <c r="E29170" s="1"/>
      <c r="F29170" s="1"/>
      <c r="G29170" s="1"/>
      <c r="H29170" s="1"/>
      <c r="I29170" s="1"/>
      <c r="J29170" s="1"/>
      <c r="K29170" s="1"/>
      <c r="L29170" s="1"/>
      <c r="M29170" s="1"/>
    </row>
    <row r="29171" spans="5:13" x14ac:dyDescent="0.25">
      <c r="E29171" s="1"/>
      <c r="F29171" s="1"/>
      <c r="G29171" s="1"/>
      <c r="H29171" s="1"/>
      <c r="I29171" s="1"/>
      <c r="J29171" s="1"/>
      <c r="K29171" s="1"/>
      <c r="L29171" s="1"/>
      <c r="M29171" s="1"/>
    </row>
    <row r="29172" spans="5:13" x14ac:dyDescent="0.25">
      <c r="E29172" s="1"/>
      <c r="F29172" s="1"/>
      <c r="G29172" s="1"/>
      <c r="H29172" s="1"/>
      <c r="I29172" s="1"/>
      <c r="J29172" s="1"/>
      <c r="K29172" s="1"/>
      <c r="L29172" s="1"/>
      <c r="M29172" s="1"/>
    </row>
    <row r="29173" spans="5:13" x14ac:dyDescent="0.25">
      <c r="E29173" s="1"/>
      <c r="F29173" s="1"/>
      <c r="G29173" s="1"/>
      <c r="H29173" s="1"/>
      <c r="I29173" s="1"/>
      <c r="J29173" s="1"/>
      <c r="K29173" s="1"/>
      <c r="L29173" s="1"/>
      <c r="M29173" s="1"/>
    </row>
    <row r="29174" spans="5:13" x14ac:dyDescent="0.25">
      <c r="E29174" s="1"/>
      <c r="F29174" s="1"/>
      <c r="G29174" s="1"/>
      <c r="H29174" s="1"/>
      <c r="I29174" s="1"/>
      <c r="J29174" s="1"/>
      <c r="K29174" s="1"/>
      <c r="L29174" s="1"/>
      <c r="M29174" s="1"/>
    </row>
    <row r="29175" spans="5:13" x14ac:dyDescent="0.25">
      <c r="E29175" s="1"/>
      <c r="F29175" s="1"/>
      <c r="G29175" s="1"/>
      <c r="H29175" s="1"/>
      <c r="I29175" s="1"/>
      <c r="J29175" s="1"/>
      <c r="K29175" s="1"/>
      <c r="L29175" s="1"/>
      <c r="M29175" s="1"/>
    </row>
    <row r="29176" spans="5:13" x14ac:dyDescent="0.25">
      <c r="E29176" s="1"/>
      <c r="F29176" s="1"/>
      <c r="G29176" s="1"/>
      <c r="H29176" s="1"/>
      <c r="I29176" s="1"/>
      <c r="J29176" s="1"/>
      <c r="K29176" s="1"/>
      <c r="L29176" s="1"/>
      <c r="M29176" s="1"/>
    </row>
    <row r="29177" spans="5:13" x14ac:dyDescent="0.25">
      <c r="E29177" s="1"/>
      <c r="F29177" s="1"/>
      <c r="G29177" s="1"/>
      <c r="H29177" s="1"/>
      <c r="I29177" s="1"/>
      <c r="J29177" s="1"/>
      <c r="K29177" s="1"/>
      <c r="L29177" s="1"/>
      <c r="M29177" s="1"/>
    </row>
    <row r="29178" spans="5:13" x14ac:dyDescent="0.25">
      <c r="E29178" s="1"/>
      <c r="F29178" s="1"/>
      <c r="G29178" s="1"/>
      <c r="H29178" s="1"/>
      <c r="I29178" s="1"/>
      <c r="J29178" s="1"/>
      <c r="K29178" s="1"/>
      <c r="L29178" s="1"/>
      <c r="M29178" s="1"/>
    </row>
    <row r="29179" spans="5:13" x14ac:dyDescent="0.25">
      <c r="E29179" s="1"/>
      <c r="F29179" s="1"/>
      <c r="G29179" s="1"/>
      <c r="H29179" s="1"/>
      <c r="I29179" s="1"/>
      <c r="J29179" s="1"/>
      <c r="K29179" s="1"/>
      <c r="L29179" s="1"/>
      <c r="M29179" s="1"/>
    </row>
    <row r="29180" spans="5:13" x14ac:dyDescent="0.25">
      <c r="E29180" s="1"/>
      <c r="F29180" s="1"/>
      <c r="G29180" s="1"/>
      <c r="H29180" s="1"/>
      <c r="I29180" s="1"/>
      <c r="J29180" s="1"/>
      <c r="K29180" s="1"/>
      <c r="L29180" s="1"/>
      <c r="M29180" s="1"/>
    </row>
    <row r="29181" spans="5:13" x14ac:dyDescent="0.25">
      <c r="E29181" s="1"/>
      <c r="F29181" s="1"/>
      <c r="G29181" s="1"/>
      <c r="H29181" s="1"/>
      <c r="I29181" s="1"/>
      <c r="J29181" s="1"/>
      <c r="K29181" s="1"/>
      <c r="L29181" s="1"/>
      <c r="M29181" s="1"/>
    </row>
    <row r="29182" spans="5:13" x14ac:dyDescent="0.25">
      <c r="E29182" s="1"/>
      <c r="F29182" s="1"/>
      <c r="G29182" s="1"/>
      <c r="H29182" s="1"/>
      <c r="I29182" s="1"/>
      <c r="J29182" s="1"/>
      <c r="K29182" s="1"/>
      <c r="L29182" s="1"/>
      <c r="M29182" s="1"/>
    </row>
    <row r="29183" spans="5:13" x14ac:dyDescent="0.25">
      <c r="E29183" s="1"/>
      <c r="F29183" s="1"/>
      <c r="G29183" s="1"/>
      <c r="H29183" s="1"/>
      <c r="I29183" s="1"/>
      <c r="J29183" s="1"/>
      <c r="K29183" s="1"/>
      <c r="L29183" s="1"/>
      <c r="M29183" s="1"/>
    </row>
    <row r="29184" spans="5:13" x14ac:dyDescent="0.25">
      <c r="E29184" s="1"/>
      <c r="F29184" s="1"/>
      <c r="G29184" s="1"/>
      <c r="H29184" s="1"/>
      <c r="I29184" s="1"/>
      <c r="J29184" s="1"/>
      <c r="K29184" s="1"/>
      <c r="L29184" s="1"/>
      <c r="M29184" s="1"/>
    </row>
    <row r="29185" spans="5:13" x14ac:dyDescent="0.25">
      <c r="E29185" s="1"/>
      <c r="F29185" s="1"/>
      <c r="G29185" s="1"/>
      <c r="H29185" s="1"/>
      <c r="I29185" s="1"/>
      <c r="J29185" s="1"/>
      <c r="K29185" s="1"/>
      <c r="L29185" s="1"/>
      <c r="M29185" s="1"/>
    </row>
    <row r="29186" spans="5:13" x14ac:dyDescent="0.25">
      <c r="E29186" s="1"/>
      <c r="F29186" s="1"/>
      <c r="G29186" s="1"/>
      <c r="H29186" s="1"/>
      <c r="I29186" s="1"/>
      <c r="J29186" s="1"/>
      <c r="K29186" s="1"/>
      <c r="L29186" s="1"/>
      <c r="M29186" s="1"/>
    </row>
    <row r="29187" spans="5:13" x14ac:dyDescent="0.25">
      <c r="E29187" s="1"/>
      <c r="F29187" s="1"/>
      <c r="G29187" s="1"/>
      <c r="H29187" s="1"/>
      <c r="I29187" s="1"/>
      <c r="J29187" s="1"/>
      <c r="K29187" s="1"/>
      <c r="L29187" s="1"/>
      <c r="M29187" s="1"/>
    </row>
    <row r="29188" spans="5:13" x14ac:dyDescent="0.25">
      <c r="E29188" s="1"/>
      <c r="F29188" s="1"/>
      <c r="G29188" s="1"/>
      <c r="H29188" s="1"/>
      <c r="I29188" s="1"/>
      <c r="J29188" s="1"/>
      <c r="K29188" s="1"/>
      <c r="L29188" s="1"/>
      <c r="M29188" s="1"/>
    </row>
    <row r="29189" spans="5:13" x14ac:dyDescent="0.25">
      <c r="E29189" s="1"/>
      <c r="F29189" s="1"/>
      <c r="G29189" s="1"/>
      <c r="H29189" s="1"/>
      <c r="I29189" s="1"/>
      <c r="J29189" s="1"/>
      <c r="K29189" s="1"/>
      <c r="L29189" s="1"/>
      <c r="M29189" s="1"/>
    </row>
    <row r="29190" spans="5:13" x14ac:dyDescent="0.25">
      <c r="E29190" s="1"/>
      <c r="F29190" s="1"/>
      <c r="G29190" s="1"/>
      <c r="H29190" s="1"/>
      <c r="I29190" s="1"/>
      <c r="J29190" s="1"/>
      <c r="K29190" s="1"/>
      <c r="L29190" s="1"/>
      <c r="M29190" s="1"/>
    </row>
    <row r="29191" spans="5:13" x14ac:dyDescent="0.25">
      <c r="E29191" s="1"/>
      <c r="F29191" s="1"/>
      <c r="G29191" s="1"/>
      <c r="H29191" s="1"/>
      <c r="I29191" s="1"/>
      <c r="J29191" s="1"/>
      <c r="K29191" s="1"/>
      <c r="L29191" s="1"/>
      <c r="M29191" s="1"/>
    </row>
    <row r="29192" spans="5:13" x14ac:dyDescent="0.25">
      <c r="E29192" s="1"/>
      <c r="F29192" s="1"/>
      <c r="G29192" s="1"/>
      <c r="H29192" s="1"/>
      <c r="I29192" s="1"/>
      <c r="J29192" s="1"/>
      <c r="K29192" s="1"/>
      <c r="L29192" s="1"/>
      <c r="M29192" s="1"/>
    </row>
    <row r="29193" spans="5:13" x14ac:dyDescent="0.25">
      <c r="E29193" s="1"/>
      <c r="F29193" s="1"/>
      <c r="G29193" s="1"/>
      <c r="H29193" s="1"/>
      <c r="I29193" s="1"/>
      <c r="J29193" s="1"/>
      <c r="K29193" s="1"/>
      <c r="L29193" s="1"/>
      <c r="M29193" s="1"/>
    </row>
    <row r="29194" spans="5:13" x14ac:dyDescent="0.25">
      <c r="E29194" s="1"/>
      <c r="F29194" s="1"/>
      <c r="G29194" s="1"/>
      <c r="H29194" s="1"/>
      <c r="I29194" s="1"/>
      <c r="J29194" s="1"/>
      <c r="K29194" s="1"/>
      <c r="L29194" s="1"/>
      <c r="M29194" s="1"/>
    </row>
    <row r="29195" spans="5:13" x14ac:dyDescent="0.25">
      <c r="E29195" s="1"/>
      <c r="F29195" s="1"/>
      <c r="G29195" s="1"/>
      <c r="H29195" s="1"/>
      <c r="I29195" s="1"/>
      <c r="J29195" s="1"/>
      <c r="K29195" s="1"/>
      <c r="L29195" s="1"/>
      <c r="M29195" s="1"/>
    </row>
    <row r="29196" spans="5:13" x14ac:dyDescent="0.25">
      <c r="E29196" s="1"/>
      <c r="F29196" s="1"/>
      <c r="G29196" s="1"/>
      <c r="H29196" s="1"/>
      <c r="I29196" s="1"/>
      <c r="J29196" s="1"/>
      <c r="K29196" s="1"/>
      <c r="L29196" s="1"/>
      <c r="M29196" s="1"/>
    </row>
    <row r="29197" spans="5:13" x14ac:dyDescent="0.25">
      <c r="E29197" s="1"/>
      <c r="F29197" s="1"/>
      <c r="G29197" s="1"/>
      <c r="H29197" s="1"/>
      <c r="I29197" s="1"/>
      <c r="J29197" s="1"/>
      <c r="K29197" s="1"/>
      <c r="L29197" s="1"/>
      <c r="M29197" s="1"/>
    </row>
    <row r="29198" spans="5:13" x14ac:dyDescent="0.25">
      <c r="E29198" s="1"/>
      <c r="F29198" s="1"/>
      <c r="G29198" s="1"/>
      <c r="H29198" s="1"/>
      <c r="I29198" s="1"/>
      <c r="J29198" s="1"/>
      <c r="K29198" s="1"/>
      <c r="L29198" s="1"/>
      <c r="M29198" s="1"/>
    </row>
    <row r="29199" spans="5:13" x14ac:dyDescent="0.25">
      <c r="E29199" s="1"/>
      <c r="F29199" s="1"/>
      <c r="G29199" s="1"/>
      <c r="H29199" s="1"/>
      <c r="I29199" s="1"/>
      <c r="J29199" s="1"/>
      <c r="K29199" s="1"/>
      <c r="L29199" s="1"/>
      <c r="M29199" s="1"/>
    </row>
    <row r="29200" spans="5:13" x14ac:dyDescent="0.25">
      <c r="E29200" s="1"/>
      <c r="F29200" s="1"/>
      <c r="G29200" s="1"/>
      <c r="H29200" s="1"/>
      <c r="I29200" s="1"/>
      <c r="J29200" s="1"/>
      <c r="K29200" s="1"/>
      <c r="L29200" s="1"/>
      <c r="M29200" s="1"/>
    </row>
    <row r="29201" spans="5:13" x14ac:dyDescent="0.25">
      <c r="E29201" s="1"/>
      <c r="F29201" s="1"/>
      <c r="G29201" s="1"/>
      <c r="H29201" s="1"/>
      <c r="I29201" s="1"/>
      <c r="J29201" s="1"/>
      <c r="K29201" s="1"/>
      <c r="L29201" s="1"/>
      <c r="M29201" s="1"/>
    </row>
    <row r="29202" spans="5:13" x14ac:dyDescent="0.25">
      <c r="E29202" s="1"/>
      <c r="F29202" s="1"/>
      <c r="G29202" s="1"/>
      <c r="H29202" s="1"/>
      <c r="I29202" s="1"/>
      <c r="J29202" s="1"/>
      <c r="K29202" s="1"/>
      <c r="L29202" s="1"/>
      <c r="M29202" s="1"/>
    </row>
    <row r="29203" spans="5:13" x14ac:dyDescent="0.25">
      <c r="E29203" s="1"/>
      <c r="F29203" s="1"/>
      <c r="G29203" s="1"/>
      <c r="H29203" s="1"/>
      <c r="I29203" s="1"/>
      <c r="J29203" s="1"/>
      <c r="K29203" s="1"/>
      <c r="L29203" s="1"/>
      <c r="M29203" s="1"/>
    </row>
    <row r="29204" spans="5:13" x14ac:dyDescent="0.25">
      <c r="E29204" s="1"/>
      <c r="F29204" s="1"/>
      <c r="G29204" s="1"/>
      <c r="H29204" s="1"/>
      <c r="I29204" s="1"/>
      <c r="J29204" s="1"/>
      <c r="K29204" s="1"/>
      <c r="L29204" s="1"/>
      <c r="M29204" s="1"/>
    </row>
    <row r="29205" spans="5:13" x14ac:dyDescent="0.25">
      <c r="E29205" s="1"/>
      <c r="F29205" s="1"/>
      <c r="G29205" s="1"/>
      <c r="H29205" s="1"/>
      <c r="I29205" s="1"/>
      <c r="J29205" s="1"/>
      <c r="K29205" s="1"/>
      <c r="L29205" s="1"/>
      <c r="M29205" s="1"/>
    </row>
    <row r="29206" spans="5:13" x14ac:dyDescent="0.25">
      <c r="E29206" s="1"/>
      <c r="F29206" s="1"/>
      <c r="G29206" s="1"/>
      <c r="H29206" s="1"/>
      <c r="I29206" s="1"/>
      <c r="J29206" s="1"/>
      <c r="K29206" s="1"/>
      <c r="L29206" s="1"/>
      <c r="M29206" s="1"/>
    </row>
    <row r="29207" spans="5:13" x14ac:dyDescent="0.25">
      <c r="E29207" s="1"/>
      <c r="F29207" s="1"/>
      <c r="G29207" s="1"/>
      <c r="H29207" s="1"/>
      <c r="I29207" s="1"/>
      <c r="J29207" s="1"/>
      <c r="K29207" s="1"/>
      <c r="L29207" s="1"/>
      <c r="M29207" s="1"/>
    </row>
    <row r="29208" spans="5:13" x14ac:dyDescent="0.25">
      <c r="E29208" s="1"/>
      <c r="F29208" s="1"/>
      <c r="G29208" s="1"/>
      <c r="H29208" s="1"/>
      <c r="I29208" s="1"/>
      <c r="J29208" s="1"/>
      <c r="K29208" s="1"/>
      <c r="L29208" s="1"/>
      <c r="M29208" s="1"/>
    </row>
    <row r="29209" spans="5:13" x14ac:dyDescent="0.25">
      <c r="E29209" s="1"/>
      <c r="F29209" s="1"/>
      <c r="G29209" s="1"/>
      <c r="H29209" s="1"/>
      <c r="I29209" s="1"/>
      <c r="J29209" s="1"/>
      <c r="K29209" s="1"/>
      <c r="L29209" s="1"/>
      <c r="M29209" s="1"/>
    </row>
    <row r="29210" spans="5:13" x14ac:dyDescent="0.25">
      <c r="E29210" s="1"/>
      <c r="F29210" s="1"/>
      <c r="G29210" s="1"/>
      <c r="H29210" s="1"/>
      <c r="I29210" s="1"/>
      <c r="J29210" s="1"/>
      <c r="K29210" s="1"/>
      <c r="L29210" s="1"/>
      <c r="M29210" s="1"/>
    </row>
    <row r="29211" spans="5:13" x14ac:dyDescent="0.25">
      <c r="E29211" s="1"/>
      <c r="F29211" s="1"/>
      <c r="G29211" s="1"/>
      <c r="H29211" s="1"/>
      <c r="I29211" s="1"/>
      <c r="J29211" s="1"/>
      <c r="K29211" s="1"/>
      <c r="L29211" s="1"/>
      <c r="M29211" s="1"/>
    </row>
    <row r="29212" spans="5:13" x14ac:dyDescent="0.25">
      <c r="E29212" s="1"/>
      <c r="F29212" s="1"/>
      <c r="G29212" s="1"/>
      <c r="H29212" s="1"/>
      <c r="I29212" s="1"/>
      <c r="J29212" s="1"/>
      <c r="K29212" s="1"/>
      <c r="L29212" s="1"/>
      <c r="M29212" s="1"/>
    </row>
    <row r="29213" spans="5:13" x14ac:dyDescent="0.25">
      <c r="E29213" s="1"/>
      <c r="F29213" s="1"/>
      <c r="G29213" s="1"/>
      <c r="H29213" s="1"/>
      <c r="I29213" s="1"/>
      <c r="J29213" s="1"/>
      <c r="K29213" s="1"/>
      <c r="L29213" s="1"/>
      <c r="M29213" s="1"/>
    </row>
    <row r="29214" spans="5:13" x14ac:dyDescent="0.25">
      <c r="E29214" s="1"/>
      <c r="F29214" s="1"/>
      <c r="G29214" s="1"/>
      <c r="H29214" s="1"/>
      <c r="I29214" s="1"/>
      <c r="J29214" s="1"/>
      <c r="K29214" s="1"/>
      <c r="L29214" s="1"/>
      <c r="M29214" s="1"/>
    </row>
    <row r="29215" spans="5:13" x14ac:dyDescent="0.25">
      <c r="E29215" s="1"/>
      <c r="F29215" s="1"/>
      <c r="G29215" s="1"/>
      <c r="H29215" s="1"/>
      <c r="I29215" s="1"/>
      <c r="J29215" s="1"/>
      <c r="K29215" s="1"/>
      <c r="L29215" s="1"/>
      <c r="M29215" s="1"/>
    </row>
    <row r="29216" spans="5:13" x14ac:dyDescent="0.25">
      <c r="E29216" s="1"/>
      <c r="F29216" s="1"/>
      <c r="G29216" s="1"/>
      <c r="H29216" s="1"/>
      <c r="I29216" s="1"/>
      <c r="J29216" s="1"/>
      <c r="K29216" s="1"/>
      <c r="L29216" s="1"/>
      <c r="M29216" s="1"/>
    </row>
    <row r="29217" spans="5:13" x14ac:dyDescent="0.25">
      <c r="E29217" s="1"/>
      <c r="F29217" s="1"/>
      <c r="G29217" s="1"/>
      <c r="H29217" s="1"/>
      <c r="I29217" s="1"/>
      <c r="J29217" s="1"/>
      <c r="K29217" s="1"/>
      <c r="L29217" s="1"/>
      <c r="M29217" s="1"/>
    </row>
    <row r="29218" spans="5:13" x14ac:dyDescent="0.25">
      <c r="E29218" s="1"/>
      <c r="F29218" s="1"/>
      <c r="G29218" s="1"/>
      <c r="H29218" s="1"/>
      <c r="I29218" s="1"/>
      <c r="J29218" s="1"/>
      <c r="K29218" s="1"/>
      <c r="L29218" s="1"/>
      <c r="M29218" s="1"/>
    </row>
    <row r="29219" spans="5:13" x14ac:dyDescent="0.25">
      <c r="E29219" s="1"/>
      <c r="F29219" s="1"/>
      <c r="G29219" s="1"/>
      <c r="H29219" s="1"/>
      <c r="I29219" s="1"/>
      <c r="J29219" s="1"/>
      <c r="K29219" s="1"/>
      <c r="L29219" s="1"/>
      <c r="M29219" s="1"/>
    </row>
    <row r="29220" spans="5:13" x14ac:dyDescent="0.25">
      <c r="E29220" s="1"/>
      <c r="F29220" s="1"/>
      <c r="G29220" s="1"/>
      <c r="H29220" s="1"/>
      <c r="I29220" s="1"/>
      <c r="J29220" s="1"/>
      <c r="K29220" s="1"/>
      <c r="L29220" s="1"/>
      <c r="M29220" s="1"/>
    </row>
    <row r="29221" spans="5:13" x14ac:dyDescent="0.25">
      <c r="E29221" s="1"/>
      <c r="F29221" s="1"/>
      <c r="G29221" s="1"/>
      <c r="H29221" s="1"/>
      <c r="I29221" s="1"/>
      <c r="J29221" s="1"/>
      <c r="K29221" s="1"/>
      <c r="L29221" s="1"/>
      <c r="M29221" s="1"/>
    </row>
    <row r="29222" spans="5:13" x14ac:dyDescent="0.25">
      <c r="E29222" s="1"/>
      <c r="F29222" s="1"/>
      <c r="G29222" s="1"/>
      <c r="H29222" s="1"/>
      <c r="I29222" s="1"/>
      <c r="J29222" s="1"/>
      <c r="K29222" s="1"/>
      <c r="L29222" s="1"/>
      <c r="M29222" s="1"/>
    </row>
    <row r="29223" spans="5:13" x14ac:dyDescent="0.25">
      <c r="E29223" s="1"/>
      <c r="F29223" s="1"/>
      <c r="G29223" s="1"/>
      <c r="H29223" s="1"/>
      <c r="I29223" s="1"/>
      <c r="J29223" s="1"/>
      <c r="K29223" s="1"/>
      <c r="L29223" s="1"/>
      <c r="M29223" s="1"/>
    </row>
    <row r="29224" spans="5:13" x14ac:dyDescent="0.25">
      <c r="E29224" s="1"/>
      <c r="F29224" s="1"/>
      <c r="G29224" s="1"/>
      <c r="H29224" s="1"/>
      <c r="I29224" s="1"/>
      <c r="J29224" s="1"/>
      <c r="K29224" s="1"/>
      <c r="L29224" s="1"/>
      <c r="M29224" s="1"/>
    </row>
    <row r="29225" spans="5:13" x14ac:dyDescent="0.25">
      <c r="E29225" s="1"/>
      <c r="F29225" s="1"/>
      <c r="G29225" s="1"/>
      <c r="H29225" s="1"/>
      <c r="I29225" s="1"/>
      <c r="J29225" s="1"/>
      <c r="K29225" s="1"/>
      <c r="L29225" s="1"/>
      <c r="M29225" s="1"/>
    </row>
    <row r="29226" spans="5:13" x14ac:dyDescent="0.25">
      <c r="E29226" s="1"/>
      <c r="F29226" s="1"/>
      <c r="G29226" s="1"/>
      <c r="H29226" s="1"/>
      <c r="I29226" s="1"/>
      <c r="J29226" s="1"/>
      <c r="K29226" s="1"/>
      <c r="L29226" s="1"/>
      <c r="M29226" s="1"/>
    </row>
    <row r="29227" spans="5:13" x14ac:dyDescent="0.25">
      <c r="E29227" s="1"/>
      <c r="F29227" s="1"/>
      <c r="G29227" s="1"/>
      <c r="H29227" s="1"/>
      <c r="I29227" s="1"/>
      <c r="J29227" s="1"/>
      <c r="K29227" s="1"/>
      <c r="L29227" s="1"/>
      <c r="M29227" s="1"/>
    </row>
    <row r="29228" spans="5:13" x14ac:dyDescent="0.25">
      <c r="E29228" s="1"/>
      <c r="F29228" s="1"/>
      <c r="G29228" s="1"/>
      <c r="H29228" s="1"/>
      <c r="I29228" s="1"/>
      <c r="J29228" s="1"/>
      <c r="K29228" s="1"/>
      <c r="L29228" s="1"/>
      <c r="M29228" s="1"/>
    </row>
    <row r="29229" spans="5:13" x14ac:dyDescent="0.25">
      <c r="E29229" s="1"/>
      <c r="F29229" s="1"/>
      <c r="G29229" s="1"/>
      <c r="H29229" s="1"/>
      <c r="I29229" s="1"/>
      <c r="J29229" s="1"/>
      <c r="K29229" s="1"/>
      <c r="L29229" s="1"/>
      <c r="M29229" s="1"/>
    </row>
    <row r="29230" spans="5:13" x14ac:dyDescent="0.25">
      <c r="E29230" s="1"/>
      <c r="F29230" s="1"/>
      <c r="G29230" s="1"/>
      <c r="H29230" s="1"/>
      <c r="I29230" s="1"/>
      <c r="J29230" s="1"/>
      <c r="K29230" s="1"/>
      <c r="L29230" s="1"/>
      <c r="M29230" s="1"/>
    </row>
    <row r="29231" spans="5:13" x14ac:dyDescent="0.25">
      <c r="E29231" s="1"/>
      <c r="F29231" s="1"/>
      <c r="G29231" s="1"/>
      <c r="H29231" s="1"/>
      <c r="I29231" s="1"/>
      <c r="J29231" s="1"/>
      <c r="K29231" s="1"/>
      <c r="L29231" s="1"/>
      <c r="M29231" s="1"/>
    </row>
    <row r="29232" spans="5:13" x14ac:dyDescent="0.25">
      <c r="E29232" s="1"/>
      <c r="F29232" s="1"/>
      <c r="G29232" s="1"/>
      <c r="H29232" s="1"/>
      <c r="I29232" s="1"/>
      <c r="J29232" s="1"/>
      <c r="K29232" s="1"/>
      <c r="L29232" s="1"/>
      <c r="M29232" s="1"/>
    </row>
    <row r="29233" spans="5:13" x14ac:dyDescent="0.25">
      <c r="E29233" s="1"/>
      <c r="F29233" s="1"/>
      <c r="G29233" s="1"/>
      <c r="H29233" s="1"/>
      <c r="I29233" s="1"/>
      <c r="J29233" s="1"/>
      <c r="K29233" s="1"/>
      <c r="L29233" s="1"/>
      <c r="M29233" s="1"/>
    </row>
    <row r="29234" spans="5:13" x14ac:dyDescent="0.25">
      <c r="E29234" s="1"/>
      <c r="F29234" s="1"/>
      <c r="G29234" s="1"/>
      <c r="H29234" s="1"/>
      <c r="I29234" s="1"/>
      <c r="J29234" s="1"/>
      <c r="K29234" s="1"/>
      <c r="L29234" s="1"/>
      <c r="M29234" s="1"/>
    </row>
    <row r="29235" spans="5:13" x14ac:dyDescent="0.25">
      <c r="E29235" s="1"/>
      <c r="F29235" s="1"/>
      <c r="G29235" s="1"/>
      <c r="H29235" s="1"/>
      <c r="I29235" s="1"/>
      <c r="J29235" s="1"/>
      <c r="K29235" s="1"/>
      <c r="L29235" s="1"/>
      <c r="M29235" s="1"/>
    </row>
    <row r="29236" spans="5:13" x14ac:dyDescent="0.25">
      <c r="E29236" s="1"/>
      <c r="F29236" s="1"/>
      <c r="G29236" s="1"/>
      <c r="H29236" s="1"/>
      <c r="I29236" s="1"/>
      <c r="J29236" s="1"/>
      <c r="K29236" s="1"/>
      <c r="L29236" s="1"/>
      <c r="M29236" s="1"/>
    </row>
    <row r="29237" spans="5:13" x14ac:dyDescent="0.25">
      <c r="E29237" s="1"/>
      <c r="F29237" s="1"/>
      <c r="G29237" s="1"/>
      <c r="H29237" s="1"/>
      <c r="I29237" s="1"/>
      <c r="J29237" s="1"/>
      <c r="K29237" s="1"/>
      <c r="L29237" s="1"/>
      <c r="M29237" s="1"/>
    </row>
    <row r="29238" spans="5:13" x14ac:dyDescent="0.25">
      <c r="E29238" s="1"/>
      <c r="F29238" s="1"/>
      <c r="G29238" s="1"/>
      <c r="H29238" s="1"/>
      <c r="I29238" s="1"/>
      <c r="J29238" s="1"/>
      <c r="K29238" s="1"/>
      <c r="L29238" s="1"/>
      <c r="M29238" s="1"/>
    </row>
    <row r="29239" spans="5:13" x14ac:dyDescent="0.25">
      <c r="E29239" s="1"/>
      <c r="F29239" s="1"/>
      <c r="G29239" s="1"/>
      <c r="H29239" s="1"/>
      <c r="I29239" s="1"/>
      <c r="J29239" s="1"/>
      <c r="K29239" s="1"/>
      <c r="L29239" s="1"/>
      <c r="M29239" s="1"/>
    </row>
    <row r="29240" spans="5:13" x14ac:dyDescent="0.25">
      <c r="E29240" s="1"/>
      <c r="F29240" s="1"/>
      <c r="G29240" s="1"/>
      <c r="H29240" s="1"/>
      <c r="I29240" s="1"/>
      <c r="J29240" s="1"/>
      <c r="K29240" s="1"/>
      <c r="L29240" s="1"/>
      <c r="M29240" s="1"/>
    </row>
    <row r="29241" spans="5:13" x14ac:dyDescent="0.25">
      <c r="E29241" s="1"/>
      <c r="F29241" s="1"/>
      <c r="G29241" s="1"/>
      <c r="H29241" s="1"/>
      <c r="I29241" s="1"/>
      <c r="J29241" s="1"/>
      <c r="K29241" s="1"/>
      <c r="L29241" s="1"/>
      <c r="M29241" s="1"/>
    </row>
    <row r="29242" spans="5:13" x14ac:dyDescent="0.25">
      <c r="E29242" s="1"/>
      <c r="F29242" s="1"/>
      <c r="G29242" s="1"/>
      <c r="H29242" s="1"/>
      <c r="I29242" s="1"/>
      <c r="J29242" s="1"/>
      <c r="K29242" s="1"/>
      <c r="L29242" s="1"/>
      <c r="M29242" s="1"/>
    </row>
    <row r="29243" spans="5:13" x14ac:dyDescent="0.25">
      <c r="E29243" s="1"/>
      <c r="F29243" s="1"/>
      <c r="G29243" s="1"/>
      <c r="H29243" s="1"/>
      <c r="I29243" s="1"/>
      <c r="J29243" s="1"/>
      <c r="K29243" s="1"/>
      <c r="L29243" s="1"/>
      <c r="M29243" s="1"/>
    </row>
    <row r="29244" spans="5:13" x14ac:dyDescent="0.25">
      <c r="E29244" s="1"/>
      <c r="F29244" s="1"/>
      <c r="G29244" s="1"/>
      <c r="H29244" s="1"/>
      <c r="I29244" s="1"/>
      <c r="J29244" s="1"/>
      <c r="K29244" s="1"/>
      <c r="L29244" s="1"/>
      <c r="M29244" s="1"/>
    </row>
    <row r="29245" spans="5:13" x14ac:dyDescent="0.25">
      <c r="E29245" s="1"/>
      <c r="F29245" s="1"/>
      <c r="G29245" s="1"/>
      <c r="H29245" s="1"/>
      <c r="I29245" s="1"/>
      <c r="J29245" s="1"/>
      <c r="K29245" s="1"/>
      <c r="L29245" s="1"/>
      <c r="M29245" s="1"/>
    </row>
    <row r="29246" spans="5:13" x14ac:dyDescent="0.25">
      <c r="E29246" s="1"/>
      <c r="F29246" s="1"/>
      <c r="G29246" s="1"/>
      <c r="H29246" s="1"/>
      <c r="I29246" s="1"/>
      <c r="J29246" s="1"/>
      <c r="K29246" s="1"/>
      <c r="L29246" s="1"/>
      <c r="M29246" s="1"/>
    </row>
    <row r="29247" spans="5:13" x14ac:dyDescent="0.25">
      <c r="E29247" s="1"/>
      <c r="F29247" s="1"/>
      <c r="G29247" s="1"/>
      <c r="H29247" s="1"/>
      <c r="I29247" s="1"/>
      <c r="J29247" s="1"/>
      <c r="K29247" s="1"/>
      <c r="L29247" s="1"/>
      <c r="M29247" s="1"/>
    </row>
    <row r="29248" spans="5:13" x14ac:dyDescent="0.25">
      <c r="E29248" s="1"/>
      <c r="F29248" s="1"/>
      <c r="G29248" s="1"/>
      <c r="H29248" s="1"/>
      <c r="I29248" s="1"/>
      <c r="J29248" s="1"/>
      <c r="K29248" s="1"/>
      <c r="L29248" s="1"/>
      <c r="M29248" s="1"/>
    </row>
    <row r="29249" spans="5:13" x14ac:dyDescent="0.25">
      <c r="E29249" s="1"/>
      <c r="F29249" s="1"/>
      <c r="G29249" s="1"/>
      <c r="H29249" s="1"/>
      <c r="I29249" s="1"/>
      <c r="J29249" s="1"/>
      <c r="K29249" s="1"/>
      <c r="L29249" s="1"/>
      <c r="M29249" s="1"/>
    </row>
    <row r="29250" spans="5:13" x14ac:dyDescent="0.25">
      <c r="E29250" s="1"/>
      <c r="F29250" s="1"/>
      <c r="G29250" s="1"/>
      <c r="H29250" s="1"/>
      <c r="I29250" s="1"/>
      <c r="J29250" s="1"/>
      <c r="K29250" s="1"/>
      <c r="L29250" s="1"/>
      <c r="M29250" s="1"/>
    </row>
    <row r="29251" spans="5:13" x14ac:dyDescent="0.25">
      <c r="E29251" s="1"/>
      <c r="F29251" s="1"/>
      <c r="G29251" s="1"/>
      <c r="H29251" s="1"/>
      <c r="I29251" s="1"/>
      <c r="J29251" s="1"/>
      <c r="K29251" s="1"/>
      <c r="L29251" s="1"/>
      <c r="M29251" s="1"/>
    </row>
    <row r="29252" spans="5:13" x14ac:dyDescent="0.25">
      <c r="E29252" s="1"/>
      <c r="F29252" s="1"/>
      <c r="G29252" s="1"/>
      <c r="H29252" s="1"/>
      <c r="I29252" s="1"/>
      <c r="J29252" s="1"/>
      <c r="K29252" s="1"/>
      <c r="L29252" s="1"/>
      <c r="M29252" s="1"/>
    </row>
    <row r="29253" spans="5:13" x14ac:dyDescent="0.25">
      <c r="E29253" s="1"/>
      <c r="F29253" s="1"/>
      <c r="G29253" s="1"/>
      <c r="H29253" s="1"/>
      <c r="I29253" s="1"/>
      <c r="J29253" s="1"/>
      <c r="K29253" s="1"/>
      <c r="L29253" s="1"/>
      <c r="M29253" s="1"/>
    </row>
    <row r="29254" spans="5:13" x14ac:dyDescent="0.25">
      <c r="E29254" s="1"/>
      <c r="F29254" s="1"/>
      <c r="G29254" s="1"/>
      <c r="H29254" s="1"/>
      <c r="I29254" s="1"/>
      <c r="J29254" s="1"/>
      <c r="K29254" s="1"/>
      <c r="L29254" s="1"/>
      <c r="M29254" s="1"/>
    </row>
    <row r="29255" spans="5:13" x14ac:dyDescent="0.25">
      <c r="E29255" s="1"/>
      <c r="F29255" s="1"/>
      <c r="G29255" s="1"/>
      <c r="H29255" s="1"/>
      <c r="I29255" s="1"/>
      <c r="J29255" s="1"/>
      <c r="K29255" s="1"/>
      <c r="L29255" s="1"/>
      <c r="M29255" s="1"/>
    </row>
    <row r="29256" spans="5:13" x14ac:dyDescent="0.25">
      <c r="E29256" s="1"/>
      <c r="F29256" s="1"/>
      <c r="G29256" s="1"/>
      <c r="H29256" s="1"/>
      <c r="I29256" s="1"/>
      <c r="J29256" s="1"/>
      <c r="K29256" s="1"/>
      <c r="L29256" s="1"/>
      <c r="M29256" s="1"/>
    </row>
    <row r="29257" spans="5:13" x14ac:dyDescent="0.25">
      <c r="E29257" s="1"/>
      <c r="F29257" s="1"/>
      <c r="G29257" s="1"/>
      <c r="H29257" s="1"/>
      <c r="I29257" s="1"/>
      <c r="J29257" s="1"/>
      <c r="K29257" s="1"/>
      <c r="L29257" s="1"/>
      <c r="M29257" s="1"/>
    </row>
    <row r="29258" spans="5:13" x14ac:dyDescent="0.25">
      <c r="E29258" s="1"/>
      <c r="F29258" s="1"/>
      <c r="G29258" s="1"/>
      <c r="H29258" s="1"/>
      <c r="I29258" s="1"/>
      <c r="J29258" s="1"/>
      <c r="K29258" s="1"/>
      <c r="L29258" s="1"/>
      <c r="M29258" s="1"/>
    </row>
    <row r="29259" spans="5:13" x14ac:dyDescent="0.25">
      <c r="E29259" s="1"/>
      <c r="F29259" s="1"/>
      <c r="G29259" s="1"/>
      <c r="H29259" s="1"/>
      <c r="I29259" s="1"/>
      <c r="J29259" s="1"/>
      <c r="K29259" s="1"/>
      <c r="L29259" s="1"/>
      <c r="M29259" s="1"/>
    </row>
    <row r="29260" spans="5:13" x14ac:dyDescent="0.25">
      <c r="E29260" s="1"/>
      <c r="F29260" s="1"/>
      <c r="G29260" s="1"/>
      <c r="H29260" s="1"/>
      <c r="I29260" s="1"/>
      <c r="J29260" s="1"/>
      <c r="K29260" s="1"/>
      <c r="L29260" s="1"/>
      <c r="M29260" s="1"/>
    </row>
    <row r="29261" spans="5:13" x14ac:dyDescent="0.25">
      <c r="E29261" s="1"/>
      <c r="F29261" s="1"/>
      <c r="G29261" s="1"/>
      <c r="H29261" s="1"/>
      <c r="I29261" s="1"/>
      <c r="J29261" s="1"/>
      <c r="K29261" s="1"/>
      <c r="L29261" s="1"/>
      <c r="M29261" s="1"/>
    </row>
    <row r="29262" spans="5:13" x14ac:dyDescent="0.25">
      <c r="E29262" s="1"/>
      <c r="F29262" s="1"/>
      <c r="G29262" s="1"/>
      <c r="H29262" s="1"/>
      <c r="I29262" s="1"/>
      <c r="J29262" s="1"/>
      <c r="K29262" s="1"/>
      <c r="L29262" s="1"/>
      <c r="M29262" s="1"/>
    </row>
    <row r="29263" spans="5:13" x14ac:dyDescent="0.25">
      <c r="E29263" s="1"/>
      <c r="F29263" s="1"/>
      <c r="G29263" s="1"/>
      <c r="H29263" s="1"/>
      <c r="I29263" s="1"/>
      <c r="J29263" s="1"/>
      <c r="K29263" s="1"/>
      <c r="L29263" s="1"/>
      <c r="M29263" s="1"/>
    </row>
    <row r="29264" spans="5:13" x14ac:dyDescent="0.25">
      <c r="E29264" s="1"/>
      <c r="F29264" s="1"/>
      <c r="G29264" s="1"/>
      <c r="H29264" s="1"/>
      <c r="I29264" s="1"/>
      <c r="J29264" s="1"/>
      <c r="K29264" s="1"/>
      <c r="L29264" s="1"/>
      <c r="M29264" s="1"/>
    </row>
    <row r="29265" spans="5:13" x14ac:dyDescent="0.25">
      <c r="E29265" s="1"/>
      <c r="F29265" s="1"/>
      <c r="G29265" s="1"/>
      <c r="H29265" s="1"/>
      <c r="I29265" s="1"/>
      <c r="J29265" s="1"/>
      <c r="K29265" s="1"/>
      <c r="L29265" s="1"/>
      <c r="M29265" s="1"/>
    </row>
    <row r="29266" spans="5:13" x14ac:dyDescent="0.25">
      <c r="E29266" s="1"/>
      <c r="F29266" s="1"/>
      <c r="G29266" s="1"/>
      <c r="H29266" s="1"/>
      <c r="I29266" s="1"/>
      <c r="J29266" s="1"/>
      <c r="K29266" s="1"/>
      <c r="L29266" s="1"/>
      <c r="M29266" s="1"/>
    </row>
    <row r="29267" spans="5:13" x14ac:dyDescent="0.25">
      <c r="E29267" s="1"/>
      <c r="F29267" s="1"/>
      <c r="G29267" s="1"/>
      <c r="H29267" s="1"/>
      <c r="I29267" s="1"/>
      <c r="J29267" s="1"/>
      <c r="K29267" s="1"/>
      <c r="L29267" s="1"/>
      <c r="M29267" s="1"/>
    </row>
    <row r="29268" spans="5:13" x14ac:dyDescent="0.25">
      <c r="E29268" s="1"/>
      <c r="F29268" s="1"/>
      <c r="G29268" s="1"/>
      <c r="H29268" s="1"/>
      <c r="I29268" s="1"/>
      <c r="J29268" s="1"/>
      <c r="K29268" s="1"/>
      <c r="L29268" s="1"/>
      <c r="M29268" s="1"/>
    </row>
    <row r="29269" spans="5:13" x14ac:dyDescent="0.25">
      <c r="E29269" s="1"/>
      <c r="F29269" s="1"/>
      <c r="G29269" s="1"/>
      <c r="H29269" s="1"/>
      <c r="I29269" s="1"/>
      <c r="J29269" s="1"/>
      <c r="K29269" s="1"/>
      <c r="L29269" s="1"/>
      <c r="M29269" s="1"/>
    </row>
    <row r="29270" spans="5:13" x14ac:dyDescent="0.25">
      <c r="E29270" s="1"/>
      <c r="F29270" s="1"/>
      <c r="G29270" s="1"/>
      <c r="H29270" s="1"/>
      <c r="I29270" s="1"/>
      <c r="J29270" s="1"/>
      <c r="K29270" s="1"/>
      <c r="L29270" s="1"/>
      <c r="M29270" s="1"/>
    </row>
    <row r="29271" spans="5:13" x14ac:dyDescent="0.25">
      <c r="E29271" s="1"/>
      <c r="F29271" s="1"/>
      <c r="G29271" s="1"/>
      <c r="H29271" s="1"/>
      <c r="I29271" s="1"/>
      <c r="J29271" s="1"/>
      <c r="K29271" s="1"/>
      <c r="L29271" s="1"/>
      <c r="M29271" s="1"/>
    </row>
    <row r="29272" spans="5:13" x14ac:dyDescent="0.25">
      <c r="E29272" s="1"/>
      <c r="F29272" s="1"/>
      <c r="G29272" s="1"/>
      <c r="H29272" s="1"/>
      <c r="I29272" s="1"/>
      <c r="J29272" s="1"/>
      <c r="K29272" s="1"/>
      <c r="L29272" s="1"/>
      <c r="M29272" s="1"/>
    </row>
    <row r="29273" spans="5:13" x14ac:dyDescent="0.25">
      <c r="E29273" s="1"/>
      <c r="F29273" s="1"/>
      <c r="G29273" s="1"/>
      <c r="H29273" s="1"/>
      <c r="I29273" s="1"/>
      <c r="J29273" s="1"/>
      <c r="K29273" s="1"/>
      <c r="L29273" s="1"/>
      <c r="M29273" s="1"/>
    </row>
    <row r="29274" spans="5:13" x14ac:dyDescent="0.25">
      <c r="E29274" s="1"/>
      <c r="F29274" s="1"/>
      <c r="G29274" s="1"/>
      <c r="H29274" s="1"/>
      <c r="I29274" s="1"/>
      <c r="J29274" s="1"/>
      <c r="K29274" s="1"/>
      <c r="L29274" s="1"/>
      <c r="M29274" s="1"/>
    </row>
    <row r="29275" spans="5:13" x14ac:dyDescent="0.25">
      <c r="E29275" s="1"/>
      <c r="F29275" s="1"/>
      <c r="G29275" s="1"/>
      <c r="H29275" s="1"/>
      <c r="I29275" s="1"/>
      <c r="J29275" s="1"/>
      <c r="K29275" s="1"/>
      <c r="L29275" s="1"/>
      <c r="M29275" s="1"/>
    </row>
    <row r="29276" spans="5:13" x14ac:dyDescent="0.25">
      <c r="E29276" s="1"/>
      <c r="F29276" s="1"/>
      <c r="G29276" s="1"/>
      <c r="H29276" s="1"/>
      <c r="I29276" s="1"/>
      <c r="J29276" s="1"/>
      <c r="K29276" s="1"/>
      <c r="L29276" s="1"/>
      <c r="M29276" s="1"/>
    </row>
    <row r="29277" spans="5:13" x14ac:dyDescent="0.25">
      <c r="E29277" s="1"/>
      <c r="F29277" s="1"/>
      <c r="G29277" s="1"/>
      <c r="H29277" s="1"/>
      <c r="I29277" s="1"/>
      <c r="J29277" s="1"/>
      <c r="K29277" s="1"/>
      <c r="L29277" s="1"/>
      <c r="M29277" s="1"/>
    </row>
    <row r="29278" spans="5:13" x14ac:dyDescent="0.25">
      <c r="E29278" s="1"/>
      <c r="F29278" s="1"/>
      <c r="G29278" s="1"/>
      <c r="H29278" s="1"/>
      <c r="I29278" s="1"/>
      <c r="J29278" s="1"/>
      <c r="K29278" s="1"/>
      <c r="L29278" s="1"/>
      <c r="M29278" s="1"/>
    </row>
    <row r="29279" spans="5:13" x14ac:dyDescent="0.25">
      <c r="E29279" s="1"/>
      <c r="F29279" s="1"/>
      <c r="G29279" s="1"/>
      <c r="H29279" s="1"/>
      <c r="I29279" s="1"/>
      <c r="J29279" s="1"/>
      <c r="K29279" s="1"/>
      <c r="L29279" s="1"/>
      <c r="M29279" s="1"/>
    </row>
    <row r="29280" spans="5:13" x14ac:dyDescent="0.25">
      <c r="E29280" s="1"/>
      <c r="F29280" s="1"/>
      <c r="G29280" s="1"/>
      <c r="H29280" s="1"/>
      <c r="I29280" s="1"/>
      <c r="J29280" s="1"/>
      <c r="K29280" s="1"/>
      <c r="L29280" s="1"/>
      <c r="M29280" s="1"/>
    </row>
    <row r="29281" spans="5:13" x14ac:dyDescent="0.25">
      <c r="E29281" s="1"/>
      <c r="F29281" s="1"/>
      <c r="G29281" s="1"/>
      <c r="H29281" s="1"/>
      <c r="I29281" s="1"/>
      <c r="J29281" s="1"/>
      <c r="K29281" s="1"/>
      <c r="L29281" s="1"/>
      <c r="M29281" s="1"/>
    </row>
    <row r="29282" spans="5:13" x14ac:dyDescent="0.25">
      <c r="E29282" s="1"/>
      <c r="F29282" s="1"/>
      <c r="G29282" s="1"/>
      <c r="H29282" s="1"/>
      <c r="I29282" s="1"/>
      <c r="J29282" s="1"/>
      <c r="K29282" s="1"/>
      <c r="L29282" s="1"/>
      <c r="M29282" s="1"/>
    </row>
    <row r="29283" spans="5:13" x14ac:dyDescent="0.25">
      <c r="E29283" s="1"/>
      <c r="F29283" s="1"/>
      <c r="G29283" s="1"/>
      <c r="H29283" s="1"/>
      <c r="I29283" s="1"/>
      <c r="J29283" s="1"/>
      <c r="K29283" s="1"/>
      <c r="L29283" s="1"/>
      <c r="M29283" s="1"/>
    </row>
    <row r="29284" spans="5:13" x14ac:dyDescent="0.25">
      <c r="E29284" s="1"/>
      <c r="F29284" s="1"/>
      <c r="G29284" s="1"/>
      <c r="H29284" s="1"/>
      <c r="I29284" s="1"/>
      <c r="J29284" s="1"/>
      <c r="K29284" s="1"/>
      <c r="L29284" s="1"/>
      <c r="M29284" s="1"/>
    </row>
    <row r="29285" spans="5:13" x14ac:dyDescent="0.25">
      <c r="E29285" s="1"/>
      <c r="F29285" s="1"/>
      <c r="G29285" s="1"/>
      <c r="H29285" s="1"/>
      <c r="I29285" s="1"/>
      <c r="J29285" s="1"/>
      <c r="K29285" s="1"/>
      <c r="L29285" s="1"/>
      <c r="M29285" s="1"/>
    </row>
    <row r="29286" spans="5:13" x14ac:dyDescent="0.25">
      <c r="E29286" s="1"/>
      <c r="F29286" s="1"/>
      <c r="G29286" s="1"/>
      <c r="H29286" s="1"/>
      <c r="I29286" s="1"/>
      <c r="J29286" s="1"/>
      <c r="K29286" s="1"/>
      <c r="L29286" s="1"/>
      <c r="M29286" s="1"/>
    </row>
    <row r="29287" spans="5:13" x14ac:dyDescent="0.25">
      <c r="E29287" s="1"/>
      <c r="F29287" s="1"/>
      <c r="G29287" s="1"/>
      <c r="H29287" s="1"/>
      <c r="I29287" s="1"/>
      <c r="J29287" s="1"/>
      <c r="K29287" s="1"/>
      <c r="L29287" s="1"/>
      <c r="M29287" s="1"/>
    </row>
    <row r="29288" spans="5:13" x14ac:dyDescent="0.25">
      <c r="E29288" s="1"/>
      <c r="F29288" s="1"/>
      <c r="G29288" s="1"/>
      <c r="H29288" s="1"/>
      <c r="I29288" s="1"/>
      <c r="J29288" s="1"/>
      <c r="K29288" s="1"/>
      <c r="L29288" s="1"/>
      <c r="M29288" s="1"/>
    </row>
    <row r="29289" spans="5:13" x14ac:dyDescent="0.25">
      <c r="E29289" s="1"/>
      <c r="F29289" s="1"/>
      <c r="G29289" s="1"/>
      <c r="H29289" s="1"/>
      <c r="I29289" s="1"/>
      <c r="J29289" s="1"/>
      <c r="K29289" s="1"/>
      <c r="L29289" s="1"/>
      <c r="M29289" s="1"/>
    </row>
    <row r="29290" spans="5:13" x14ac:dyDescent="0.25">
      <c r="E29290" s="1"/>
      <c r="F29290" s="1"/>
      <c r="G29290" s="1"/>
      <c r="H29290" s="1"/>
      <c r="I29290" s="1"/>
      <c r="J29290" s="1"/>
      <c r="K29290" s="1"/>
      <c r="L29290" s="1"/>
      <c r="M29290" s="1"/>
    </row>
    <row r="29291" spans="5:13" x14ac:dyDescent="0.25">
      <c r="E29291" s="1"/>
      <c r="F29291" s="1"/>
      <c r="G29291" s="1"/>
      <c r="H29291" s="1"/>
      <c r="I29291" s="1"/>
      <c r="J29291" s="1"/>
      <c r="K29291" s="1"/>
      <c r="L29291" s="1"/>
      <c r="M29291" s="1"/>
    </row>
    <row r="29292" spans="5:13" x14ac:dyDescent="0.25">
      <c r="E29292" s="1"/>
      <c r="F29292" s="1"/>
      <c r="G29292" s="1"/>
      <c r="H29292" s="1"/>
      <c r="I29292" s="1"/>
      <c r="J29292" s="1"/>
      <c r="K29292" s="1"/>
      <c r="L29292" s="1"/>
      <c r="M29292" s="1"/>
    </row>
    <row r="29293" spans="5:13" x14ac:dyDescent="0.25">
      <c r="E29293" s="1"/>
      <c r="F29293" s="1"/>
      <c r="G29293" s="1"/>
      <c r="H29293" s="1"/>
      <c r="I29293" s="1"/>
      <c r="J29293" s="1"/>
      <c r="K29293" s="1"/>
      <c r="L29293" s="1"/>
      <c r="M29293" s="1"/>
    </row>
    <row r="29294" spans="5:13" x14ac:dyDescent="0.25">
      <c r="E29294" s="1"/>
      <c r="F29294" s="1"/>
      <c r="G29294" s="1"/>
      <c r="H29294" s="1"/>
      <c r="I29294" s="1"/>
      <c r="J29294" s="1"/>
      <c r="K29294" s="1"/>
      <c r="L29294" s="1"/>
      <c r="M29294" s="1"/>
    </row>
    <row r="29295" spans="5:13" x14ac:dyDescent="0.25">
      <c r="E29295" s="1"/>
      <c r="F29295" s="1"/>
      <c r="G29295" s="1"/>
      <c r="H29295" s="1"/>
      <c r="I29295" s="1"/>
      <c r="J29295" s="1"/>
      <c r="K29295" s="1"/>
      <c r="L29295" s="1"/>
      <c r="M29295" s="1"/>
    </row>
    <row r="29296" spans="5:13" x14ac:dyDescent="0.25">
      <c r="E29296" s="1"/>
      <c r="F29296" s="1"/>
      <c r="G29296" s="1"/>
      <c r="H29296" s="1"/>
      <c r="I29296" s="1"/>
      <c r="J29296" s="1"/>
      <c r="K29296" s="1"/>
      <c r="L29296" s="1"/>
      <c r="M29296" s="1"/>
    </row>
    <row r="29297" spans="5:13" x14ac:dyDescent="0.25">
      <c r="E29297" s="1"/>
      <c r="F29297" s="1"/>
      <c r="G29297" s="1"/>
      <c r="H29297" s="1"/>
      <c r="I29297" s="1"/>
      <c r="J29297" s="1"/>
      <c r="K29297" s="1"/>
      <c r="L29297" s="1"/>
      <c r="M29297" s="1"/>
    </row>
    <row r="29298" spans="5:13" x14ac:dyDescent="0.25">
      <c r="E29298" s="1"/>
      <c r="F29298" s="1"/>
      <c r="G29298" s="1"/>
      <c r="H29298" s="1"/>
      <c r="I29298" s="1"/>
      <c r="J29298" s="1"/>
      <c r="K29298" s="1"/>
      <c r="L29298" s="1"/>
      <c r="M29298" s="1"/>
    </row>
    <row r="29299" spans="5:13" x14ac:dyDescent="0.25">
      <c r="E29299" s="1"/>
      <c r="F29299" s="1"/>
      <c r="G29299" s="1"/>
      <c r="H29299" s="1"/>
      <c r="I29299" s="1"/>
      <c r="J29299" s="1"/>
      <c r="K29299" s="1"/>
      <c r="L29299" s="1"/>
      <c r="M29299" s="1"/>
    </row>
    <row r="29300" spans="5:13" x14ac:dyDescent="0.25">
      <c r="E29300" s="1"/>
      <c r="F29300" s="1"/>
      <c r="G29300" s="1"/>
      <c r="H29300" s="1"/>
      <c r="I29300" s="1"/>
      <c r="J29300" s="1"/>
      <c r="K29300" s="1"/>
      <c r="L29300" s="1"/>
      <c r="M29300" s="1"/>
    </row>
    <row r="29301" spans="5:13" x14ac:dyDescent="0.25">
      <c r="E29301" s="1"/>
      <c r="F29301" s="1"/>
      <c r="G29301" s="1"/>
      <c r="H29301" s="1"/>
      <c r="I29301" s="1"/>
      <c r="J29301" s="1"/>
      <c r="K29301" s="1"/>
      <c r="L29301" s="1"/>
      <c r="M29301" s="1"/>
    </row>
    <row r="29302" spans="5:13" x14ac:dyDescent="0.25">
      <c r="E29302" s="1"/>
      <c r="F29302" s="1"/>
      <c r="G29302" s="1"/>
      <c r="H29302" s="1"/>
      <c r="I29302" s="1"/>
      <c r="J29302" s="1"/>
      <c r="K29302" s="1"/>
      <c r="L29302" s="1"/>
      <c r="M29302" s="1"/>
    </row>
    <row r="29303" spans="5:13" x14ac:dyDescent="0.25">
      <c r="E29303" s="1"/>
      <c r="F29303" s="1"/>
      <c r="G29303" s="1"/>
      <c r="H29303" s="1"/>
      <c r="I29303" s="1"/>
      <c r="J29303" s="1"/>
      <c r="K29303" s="1"/>
      <c r="L29303" s="1"/>
      <c r="M29303" s="1"/>
    </row>
    <row r="29304" spans="5:13" x14ac:dyDescent="0.25">
      <c r="E29304" s="1"/>
      <c r="F29304" s="1"/>
      <c r="G29304" s="1"/>
      <c r="H29304" s="1"/>
      <c r="I29304" s="1"/>
      <c r="J29304" s="1"/>
      <c r="K29304" s="1"/>
      <c r="L29304" s="1"/>
      <c r="M29304" s="1"/>
    </row>
    <row r="29305" spans="5:13" x14ac:dyDescent="0.25">
      <c r="E29305" s="1"/>
      <c r="F29305" s="1"/>
      <c r="G29305" s="1"/>
      <c r="H29305" s="1"/>
      <c r="I29305" s="1"/>
      <c r="J29305" s="1"/>
      <c r="K29305" s="1"/>
      <c r="L29305" s="1"/>
      <c r="M29305" s="1"/>
    </row>
    <row r="29306" spans="5:13" x14ac:dyDescent="0.25">
      <c r="E29306" s="1"/>
      <c r="F29306" s="1"/>
      <c r="G29306" s="1"/>
      <c r="H29306" s="1"/>
      <c r="I29306" s="1"/>
      <c r="J29306" s="1"/>
      <c r="K29306" s="1"/>
      <c r="L29306" s="1"/>
      <c r="M29306" s="1"/>
    </row>
    <row r="29307" spans="5:13" x14ac:dyDescent="0.25">
      <c r="E29307" s="1"/>
      <c r="F29307" s="1"/>
      <c r="G29307" s="1"/>
      <c r="H29307" s="1"/>
      <c r="I29307" s="1"/>
      <c r="J29307" s="1"/>
      <c r="K29307" s="1"/>
      <c r="L29307" s="1"/>
      <c r="M29307" s="1"/>
    </row>
    <row r="29308" spans="5:13" x14ac:dyDescent="0.25">
      <c r="E29308" s="1"/>
      <c r="F29308" s="1"/>
      <c r="G29308" s="1"/>
      <c r="H29308" s="1"/>
      <c r="I29308" s="1"/>
      <c r="J29308" s="1"/>
      <c r="K29308" s="1"/>
      <c r="L29308" s="1"/>
      <c r="M29308" s="1"/>
    </row>
    <row r="29309" spans="5:13" x14ac:dyDescent="0.25">
      <c r="E29309" s="1"/>
      <c r="F29309" s="1"/>
      <c r="G29309" s="1"/>
      <c r="H29309" s="1"/>
      <c r="I29309" s="1"/>
      <c r="J29309" s="1"/>
      <c r="K29309" s="1"/>
      <c r="L29309" s="1"/>
      <c r="M29309" s="1"/>
    </row>
    <row r="29310" spans="5:13" x14ac:dyDescent="0.25">
      <c r="E29310" s="1"/>
      <c r="F29310" s="1"/>
      <c r="G29310" s="1"/>
      <c r="H29310" s="1"/>
      <c r="I29310" s="1"/>
      <c r="J29310" s="1"/>
      <c r="K29310" s="1"/>
      <c r="L29310" s="1"/>
      <c r="M29310" s="1"/>
    </row>
    <row r="29311" spans="5:13" x14ac:dyDescent="0.25">
      <c r="E29311" s="1"/>
      <c r="F29311" s="1"/>
      <c r="G29311" s="1"/>
      <c r="H29311" s="1"/>
      <c r="I29311" s="1"/>
      <c r="J29311" s="1"/>
      <c r="K29311" s="1"/>
      <c r="L29311" s="1"/>
      <c r="M29311" s="1"/>
    </row>
    <row r="29312" spans="5:13" x14ac:dyDescent="0.25">
      <c r="E29312" s="1"/>
      <c r="F29312" s="1"/>
      <c r="G29312" s="1"/>
      <c r="H29312" s="1"/>
      <c r="I29312" s="1"/>
      <c r="J29312" s="1"/>
      <c r="K29312" s="1"/>
      <c r="L29312" s="1"/>
      <c r="M29312" s="1"/>
    </row>
    <row r="29313" spans="5:13" x14ac:dyDescent="0.25">
      <c r="E29313" s="1"/>
      <c r="F29313" s="1"/>
      <c r="G29313" s="1"/>
      <c r="H29313" s="1"/>
      <c r="I29313" s="1"/>
      <c r="J29313" s="1"/>
      <c r="K29313" s="1"/>
      <c r="L29313" s="1"/>
      <c r="M29313" s="1"/>
    </row>
    <row r="29314" spans="5:13" x14ac:dyDescent="0.25">
      <c r="E29314" s="1"/>
      <c r="F29314" s="1"/>
      <c r="G29314" s="1"/>
      <c r="H29314" s="1"/>
      <c r="I29314" s="1"/>
      <c r="J29314" s="1"/>
      <c r="K29314" s="1"/>
      <c r="L29314" s="1"/>
      <c r="M29314" s="1"/>
    </row>
    <row r="29315" spans="5:13" x14ac:dyDescent="0.25">
      <c r="E29315" s="1"/>
      <c r="F29315" s="1"/>
      <c r="G29315" s="1"/>
      <c r="H29315" s="1"/>
      <c r="I29315" s="1"/>
      <c r="J29315" s="1"/>
      <c r="K29315" s="1"/>
      <c r="L29315" s="1"/>
      <c r="M29315" s="1"/>
    </row>
    <row r="29316" spans="5:13" x14ac:dyDescent="0.25">
      <c r="E29316" s="1"/>
      <c r="F29316" s="1"/>
      <c r="G29316" s="1"/>
      <c r="H29316" s="1"/>
      <c r="I29316" s="1"/>
      <c r="J29316" s="1"/>
      <c r="K29316" s="1"/>
      <c r="L29316" s="1"/>
      <c r="M29316" s="1"/>
    </row>
    <row r="29317" spans="5:13" x14ac:dyDescent="0.25">
      <c r="E29317" s="1"/>
      <c r="F29317" s="1"/>
      <c r="G29317" s="1"/>
      <c r="H29317" s="1"/>
      <c r="I29317" s="1"/>
      <c r="J29317" s="1"/>
      <c r="K29317" s="1"/>
      <c r="L29317" s="1"/>
      <c r="M29317" s="1"/>
    </row>
    <row r="29318" spans="5:13" x14ac:dyDescent="0.25">
      <c r="E29318" s="1"/>
      <c r="F29318" s="1"/>
      <c r="G29318" s="1"/>
      <c r="H29318" s="1"/>
      <c r="I29318" s="1"/>
      <c r="J29318" s="1"/>
      <c r="K29318" s="1"/>
      <c r="L29318" s="1"/>
      <c r="M29318" s="1"/>
    </row>
    <row r="29319" spans="5:13" x14ac:dyDescent="0.25">
      <c r="E29319" s="1"/>
      <c r="F29319" s="1"/>
      <c r="G29319" s="1"/>
      <c r="H29319" s="1"/>
      <c r="I29319" s="1"/>
      <c r="J29319" s="1"/>
      <c r="K29319" s="1"/>
      <c r="L29319" s="1"/>
      <c r="M29319" s="1"/>
    </row>
    <row r="29320" spans="5:13" x14ac:dyDescent="0.25">
      <c r="E29320" s="1"/>
      <c r="F29320" s="1"/>
      <c r="G29320" s="1"/>
      <c r="H29320" s="1"/>
      <c r="I29320" s="1"/>
      <c r="J29320" s="1"/>
      <c r="K29320" s="1"/>
      <c r="L29320" s="1"/>
      <c r="M29320" s="1"/>
    </row>
    <row r="29321" spans="5:13" x14ac:dyDescent="0.25">
      <c r="E29321" s="1"/>
      <c r="F29321" s="1"/>
      <c r="G29321" s="1"/>
      <c r="H29321" s="1"/>
      <c r="I29321" s="1"/>
      <c r="J29321" s="1"/>
      <c r="K29321" s="1"/>
      <c r="L29321" s="1"/>
      <c r="M29321" s="1"/>
    </row>
    <row r="29322" spans="5:13" x14ac:dyDescent="0.25">
      <c r="E29322" s="1"/>
      <c r="F29322" s="1"/>
      <c r="G29322" s="1"/>
      <c r="H29322" s="1"/>
      <c r="I29322" s="1"/>
      <c r="J29322" s="1"/>
      <c r="K29322" s="1"/>
      <c r="L29322" s="1"/>
      <c r="M29322" s="1"/>
    </row>
    <row r="29323" spans="5:13" x14ac:dyDescent="0.25">
      <c r="E29323" s="1"/>
      <c r="F29323" s="1"/>
      <c r="G29323" s="1"/>
      <c r="H29323" s="1"/>
      <c r="I29323" s="1"/>
      <c r="J29323" s="1"/>
      <c r="K29323" s="1"/>
      <c r="L29323" s="1"/>
      <c r="M29323" s="1"/>
    </row>
    <row r="29324" spans="5:13" x14ac:dyDescent="0.25">
      <c r="E29324" s="1"/>
      <c r="F29324" s="1"/>
      <c r="G29324" s="1"/>
      <c r="H29324" s="1"/>
      <c r="I29324" s="1"/>
      <c r="J29324" s="1"/>
      <c r="K29324" s="1"/>
      <c r="L29324" s="1"/>
      <c r="M29324" s="1"/>
    </row>
    <row r="29325" spans="5:13" x14ac:dyDescent="0.25">
      <c r="E29325" s="1"/>
      <c r="F29325" s="1"/>
      <c r="G29325" s="1"/>
      <c r="H29325" s="1"/>
      <c r="I29325" s="1"/>
      <c r="J29325" s="1"/>
      <c r="K29325" s="1"/>
      <c r="L29325" s="1"/>
      <c r="M29325" s="1"/>
    </row>
    <row r="29326" spans="5:13" x14ac:dyDescent="0.25">
      <c r="E29326" s="1"/>
      <c r="F29326" s="1"/>
      <c r="G29326" s="1"/>
      <c r="H29326" s="1"/>
      <c r="I29326" s="1"/>
      <c r="J29326" s="1"/>
      <c r="K29326" s="1"/>
      <c r="L29326" s="1"/>
      <c r="M29326" s="1"/>
    </row>
    <row r="29327" spans="5:13" x14ac:dyDescent="0.25">
      <c r="E29327" s="1"/>
      <c r="F29327" s="1"/>
      <c r="G29327" s="1"/>
      <c r="H29327" s="1"/>
      <c r="I29327" s="1"/>
      <c r="J29327" s="1"/>
      <c r="K29327" s="1"/>
      <c r="L29327" s="1"/>
      <c r="M29327" s="1"/>
    </row>
    <row r="29328" spans="5:13" x14ac:dyDescent="0.25">
      <c r="E29328" s="1"/>
      <c r="F29328" s="1"/>
      <c r="G29328" s="1"/>
      <c r="H29328" s="1"/>
      <c r="I29328" s="1"/>
      <c r="J29328" s="1"/>
      <c r="K29328" s="1"/>
      <c r="L29328" s="1"/>
      <c r="M29328" s="1"/>
    </row>
    <row r="29329" spans="5:13" x14ac:dyDescent="0.25">
      <c r="E29329" s="1"/>
      <c r="F29329" s="1"/>
      <c r="G29329" s="1"/>
      <c r="H29329" s="1"/>
      <c r="I29329" s="1"/>
      <c r="J29329" s="1"/>
      <c r="K29329" s="1"/>
      <c r="L29329" s="1"/>
      <c r="M29329" s="1"/>
    </row>
    <row r="29330" spans="5:13" x14ac:dyDescent="0.25">
      <c r="E29330" s="1"/>
      <c r="F29330" s="1"/>
      <c r="G29330" s="1"/>
      <c r="H29330" s="1"/>
      <c r="I29330" s="1"/>
      <c r="J29330" s="1"/>
      <c r="K29330" s="1"/>
      <c r="L29330" s="1"/>
      <c r="M29330" s="1"/>
    </row>
    <row r="29331" spans="5:13" x14ac:dyDescent="0.25">
      <c r="E29331" s="1"/>
      <c r="F29331" s="1"/>
      <c r="G29331" s="1"/>
      <c r="H29331" s="1"/>
      <c r="I29331" s="1"/>
      <c r="J29331" s="1"/>
      <c r="K29331" s="1"/>
      <c r="L29331" s="1"/>
      <c r="M29331" s="1"/>
    </row>
    <row r="29332" spans="5:13" x14ac:dyDescent="0.25">
      <c r="E29332" s="1"/>
      <c r="F29332" s="1"/>
      <c r="G29332" s="1"/>
      <c r="H29332" s="1"/>
      <c r="I29332" s="1"/>
      <c r="J29332" s="1"/>
      <c r="K29332" s="1"/>
      <c r="L29332" s="1"/>
      <c r="M29332" s="1"/>
    </row>
    <row r="29333" spans="5:13" x14ac:dyDescent="0.25">
      <c r="E29333" s="1"/>
      <c r="F29333" s="1"/>
      <c r="G29333" s="1"/>
      <c r="H29333" s="1"/>
      <c r="I29333" s="1"/>
      <c r="J29333" s="1"/>
      <c r="K29333" s="1"/>
      <c r="L29333" s="1"/>
      <c r="M29333" s="1"/>
    </row>
    <row r="29334" spans="5:13" x14ac:dyDescent="0.25">
      <c r="E29334" s="1"/>
      <c r="F29334" s="1"/>
      <c r="G29334" s="1"/>
      <c r="H29334" s="1"/>
      <c r="I29334" s="1"/>
      <c r="J29334" s="1"/>
      <c r="K29334" s="1"/>
      <c r="L29334" s="1"/>
      <c r="M29334" s="1"/>
    </row>
    <row r="29335" spans="5:13" x14ac:dyDescent="0.25">
      <c r="E29335" s="1"/>
      <c r="F29335" s="1"/>
      <c r="G29335" s="1"/>
      <c r="H29335" s="1"/>
      <c r="I29335" s="1"/>
      <c r="J29335" s="1"/>
      <c r="K29335" s="1"/>
      <c r="L29335" s="1"/>
      <c r="M29335" s="1"/>
    </row>
    <row r="29336" spans="5:13" x14ac:dyDescent="0.25">
      <c r="E29336" s="1"/>
      <c r="F29336" s="1"/>
      <c r="G29336" s="1"/>
      <c r="H29336" s="1"/>
      <c r="I29336" s="1"/>
      <c r="J29336" s="1"/>
      <c r="K29336" s="1"/>
      <c r="L29336" s="1"/>
      <c r="M29336" s="1"/>
    </row>
    <row r="29337" spans="5:13" x14ac:dyDescent="0.25">
      <c r="E29337" s="1"/>
      <c r="F29337" s="1"/>
      <c r="G29337" s="1"/>
      <c r="H29337" s="1"/>
      <c r="I29337" s="1"/>
      <c r="J29337" s="1"/>
      <c r="K29337" s="1"/>
      <c r="L29337" s="1"/>
      <c r="M29337" s="1"/>
    </row>
    <row r="29338" spans="5:13" x14ac:dyDescent="0.25">
      <c r="E29338" s="1"/>
      <c r="F29338" s="1"/>
      <c r="G29338" s="1"/>
      <c r="H29338" s="1"/>
      <c r="I29338" s="1"/>
      <c r="J29338" s="1"/>
      <c r="K29338" s="1"/>
      <c r="L29338" s="1"/>
      <c r="M29338" s="1"/>
    </row>
    <row r="29339" spans="5:13" x14ac:dyDescent="0.25">
      <c r="E29339" s="1"/>
      <c r="F29339" s="1"/>
      <c r="G29339" s="1"/>
      <c r="H29339" s="1"/>
      <c r="I29339" s="1"/>
      <c r="J29339" s="1"/>
      <c r="K29339" s="1"/>
      <c r="L29339" s="1"/>
      <c r="M29339" s="1"/>
    </row>
    <row r="29340" spans="5:13" x14ac:dyDescent="0.25">
      <c r="E29340" s="1"/>
      <c r="F29340" s="1"/>
      <c r="G29340" s="1"/>
      <c r="H29340" s="1"/>
      <c r="I29340" s="1"/>
      <c r="J29340" s="1"/>
      <c r="K29340" s="1"/>
      <c r="L29340" s="1"/>
      <c r="M29340" s="1"/>
    </row>
    <row r="29341" spans="5:13" x14ac:dyDescent="0.25">
      <c r="E29341" s="1"/>
      <c r="F29341" s="1"/>
      <c r="G29341" s="1"/>
      <c r="H29341" s="1"/>
      <c r="I29341" s="1"/>
      <c r="J29341" s="1"/>
      <c r="K29341" s="1"/>
      <c r="L29341" s="1"/>
      <c r="M29341" s="1"/>
    </row>
    <row r="29342" spans="5:13" x14ac:dyDescent="0.25">
      <c r="E29342" s="1"/>
      <c r="F29342" s="1"/>
      <c r="G29342" s="1"/>
      <c r="H29342" s="1"/>
      <c r="I29342" s="1"/>
      <c r="J29342" s="1"/>
      <c r="K29342" s="1"/>
      <c r="L29342" s="1"/>
      <c r="M29342" s="1"/>
    </row>
    <row r="29343" spans="5:13" x14ac:dyDescent="0.25">
      <c r="E29343" s="1"/>
      <c r="F29343" s="1"/>
      <c r="G29343" s="1"/>
      <c r="H29343" s="1"/>
      <c r="I29343" s="1"/>
      <c r="J29343" s="1"/>
      <c r="K29343" s="1"/>
      <c r="L29343" s="1"/>
      <c r="M29343" s="1"/>
    </row>
    <row r="29344" spans="5:13" x14ac:dyDescent="0.25">
      <c r="E29344" s="1"/>
      <c r="F29344" s="1"/>
      <c r="G29344" s="1"/>
      <c r="H29344" s="1"/>
      <c r="I29344" s="1"/>
      <c r="J29344" s="1"/>
      <c r="K29344" s="1"/>
      <c r="L29344" s="1"/>
      <c r="M29344" s="1"/>
    </row>
    <row r="29345" spans="5:13" x14ac:dyDescent="0.25">
      <c r="E29345" s="1"/>
      <c r="F29345" s="1"/>
      <c r="G29345" s="1"/>
      <c r="H29345" s="1"/>
      <c r="I29345" s="1"/>
      <c r="J29345" s="1"/>
      <c r="K29345" s="1"/>
      <c r="L29345" s="1"/>
      <c r="M29345" s="1"/>
    </row>
    <row r="29346" spans="5:13" x14ac:dyDescent="0.25">
      <c r="E29346" s="1"/>
      <c r="F29346" s="1"/>
      <c r="G29346" s="1"/>
      <c r="H29346" s="1"/>
      <c r="I29346" s="1"/>
      <c r="J29346" s="1"/>
      <c r="K29346" s="1"/>
      <c r="L29346" s="1"/>
      <c r="M29346" s="1"/>
    </row>
    <row r="29347" spans="5:13" x14ac:dyDescent="0.25">
      <c r="E29347" s="1"/>
      <c r="F29347" s="1"/>
      <c r="G29347" s="1"/>
      <c r="H29347" s="1"/>
      <c r="I29347" s="1"/>
      <c r="J29347" s="1"/>
      <c r="K29347" s="1"/>
      <c r="L29347" s="1"/>
      <c r="M29347" s="1"/>
    </row>
    <row r="29348" spans="5:13" x14ac:dyDescent="0.25">
      <c r="E29348" s="1"/>
      <c r="F29348" s="1"/>
      <c r="G29348" s="1"/>
      <c r="H29348" s="1"/>
      <c r="I29348" s="1"/>
      <c r="J29348" s="1"/>
      <c r="K29348" s="1"/>
      <c r="L29348" s="1"/>
      <c r="M29348" s="1"/>
    </row>
    <row r="29349" spans="5:13" x14ac:dyDescent="0.25">
      <c r="E29349" s="1"/>
      <c r="F29349" s="1"/>
      <c r="G29349" s="1"/>
      <c r="H29349" s="1"/>
      <c r="I29349" s="1"/>
      <c r="J29349" s="1"/>
      <c r="K29349" s="1"/>
      <c r="L29349" s="1"/>
      <c r="M29349" s="1"/>
    </row>
    <row r="29350" spans="5:13" x14ac:dyDescent="0.25">
      <c r="E29350" s="1"/>
      <c r="F29350" s="1"/>
      <c r="G29350" s="1"/>
      <c r="H29350" s="1"/>
      <c r="I29350" s="1"/>
      <c r="J29350" s="1"/>
      <c r="K29350" s="1"/>
      <c r="L29350" s="1"/>
      <c r="M29350" s="1"/>
    </row>
    <row r="29351" spans="5:13" x14ac:dyDescent="0.25">
      <c r="E29351" s="1"/>
      <c r="F29351" s="1"/>
      <c r="G29351" s="1"/>
      <c r="H29351" s="1"/>
      <c r="I29351" s="1"/>
      <c r="J29351" s="1"/>
      <c r="K29351" s="1"/>
      <c r="L29351" s="1"/>
      <c r="M29351" s="1"/>
    </row>
    <row r="29352" spans="5:13" x14ac:dyDescent="0.25">
      <c r="E29352" s="1"/>
      <c r="F29352" s="1"/>
      <c r="G29352" s="1"/>
      <c r="H29352" s="1"/>
      <c r="I29352" s="1"/>
      <c r="J29352" s="1"/>
      <c r="K29352" s="1"/>
      <c r="L29352" s="1"/>
      <c r="M29352" s="1"/>
    </row>
    <row r="29353" spans="5:13" x14ac:dyDescent="0.25">
      <c r="E29353" s="1"/>
      <c r="F29353" s="1"/>
      <c r="G29353" s="1"/>
      <c r="H29353" s="1"/>
      <c r="I29353" s="1"/>
      <c r="J29353" s="1"/>
      <c r="K29353" s="1"/>
      <c r="L29353" s="1"/>
      <c r="M29353" s="1"/>
    </row>
    <row r="29354" spans="5:13" x14ac:dyDescent="0.25">
      <c r="E29354" s="1"/>
      <c r="F29354" s="1"/>
      <c r="G29354" s="1"/>
      <c r="H29354" s="1"/>
      <c r="I29354" s="1"/>
      <c r="J29354" s="1"/>
      <c r="K29354" s="1"/>
      <c r="L29354" s="1"/>
      <c r="M29354" s="1"/>
    </row>
    <row r="29355" spans="5:13" x14ac:dyDescent="0.25">
      <c r="E29355" s="1"/>
      <c r="F29355" s="1"/>
      <c r="G29355" s="1"/>
      <c r="H29355" s="1"/>
      <c r="I29355" s="1"/>
      <c r="J29355" s="1"/>
      <c r="K29355" s="1"/>
      <c r="L29355" s="1"/>
      <c r="M29355" s="1"/>
    </row>
    <row r="29356" spans="5:13" x14ac:dyDescent="0.25">
      <c r="E29356" s="1"/>
      <c r="F29356" s="1"/>
      <c r="G29356" s="1"/>
      <c r="H29356" s="1"/>
      <c r="I29356" s="1"/>
      <c r="J29356" s="1"/>
      <c r="K29356" s="1"/>
      <c r="L29356" s="1"/>
      <c r="M29356" s="1"/>
    </row>
    <row r="29357" spans="5:13" x14ac:dyDescent="0.25">
      <c r="E29357" s="1"/>
      <c r="F29357" s="1"/>
      <c r="G29357" s="1"/>
      <c r="H29357" s="1"/>
      <c r="I29357" s="1"/>
      <c r="J29357" s="1"/>
      <c r="K29357" s="1"/>
      <c r="L29357" s="1"/>
      <c r="M29357" s="1"/>
    </row>
    <row r="29358" spans="5:13" x14ac:dyDescent="0.25">
      <c r="E29358" s="1"/>
      <c r="F29358" s="1"/>
      <c r="G29358" s="1"/>
      <c r="H29358" s="1"/>
      <c r="I29358" s="1"/>
      <c r="J29358" s="1"/>
      <c r="K29358" s="1"/>
      <c r="L29358" s="1"/>
      <c r="M29358" s="1"/>
    </row>
    <row r="29359" spans="5:13" x14ac:dyDescent="0.25">
      <c r="E29359" s="1"/>
      <c r="F29359" s="1"/>
      <c r="G29359" s="1"/>
      <c r="H29359" s="1"/>
      <c r="I29359" s="1"/>
      <c r="J29359" s="1"/>
      <c r="K29359" s="1"/>
      <c r="L29359" s="1"/>
      <c r="M29359" s="1"/>
    </row>
    <row r="29360" spans="5:13" x14ac:dyDescent="0.25">
      <c r="E29360" s="1"/>
      <c r="F29360" s="1"/>
      <c r="G29360" s="1"/>
      <c r="H29360" s="1"/>
      <c r="I29360" s="1"/>
      <c r="J29360" s="1"/>
      <c r="K29360" s="1"/>
      <c r="L29360" s="1"/>
      <c r="M29360" s="1"/>
    </row>
    <row r="29361" spans="5:13" x14ac:dyDescent="0.25">
      <c r="E29361" s="1"/>
      <c r="F29361" s="1"/>
      <c r="G29361" s="1"/>
      <c r="H29361" s="1"/>
      <c r="I29361" s="1"/>
      <c r="J29361" s="1"/>
      <c r="K29361" s="1"/>
      <c r="L29361" s="1"/>
      <c r="M29361" s="1"/>
    </row>
    <row r="29362" spans="5:13" x14ac:dyDescent="0.25">
      <c r="E29362" s="1"/>
      <c r="F29362" s="1"/>
      <c r="G29362" s="1"/>
      <c r="H29362" s="1"/>
      <c r="I29362" s="1"/>
      <c r="J29362" s="1"/>
      <c r="K29362" s="1"/>
      <c r="L29362" s="1"/>
      <c r="M29362" s="1"/>
    </row>
    <row r="29363" spans="5:13" x14ac:dyDescent="0.25">
      <c r="E29363" s="1"/>
      <c r="F29363" s="1"/>
      <c r="G29363" s="1"/>
      <c r="H29363" s="1"/>
      <c r="I29363" s="1"/>
      <c r="J29363" s="1"/>
      <c r="K29363" s="1"/>
      <c r="L29363" s="1"/>
      <c r="M29363" s="1"/>
    </row>
    <row r="29364" spans="5:13" x14ac:dyDescent="0.25">
      <c r="E29364" s="1"/>
      <c r="F29364" s="1"/>
      <c r="G29364" s="1"/>
      <c r="H29364" s="1"/>
      <c r="I29364" s="1"/>
      <c r="J29364" s="1"/>
      <c r="K29364" s="1"/>
      <c r="L29364" s="1"/>
      <c r="M29364" s="1"/>
    </row>
    <row r="29365" spans="5:13" x14ac:dyDescent="0.25">
      <c r="E29365" s="1"/>
      <c r="F29365" s="1"/>
      <c r="G29365" s="1"/>
      <c r="H29365" s="1"/>
      <c r="I29365" s="1"/>
      <c r="J29365" s="1"/>
      <c r="K29365" s="1"/>
      <c r="L29365" s="1"/>
      <c r="M29365" s="1"/>
    </row>
    <row r="29366" spans="5:13" x14ac:dyDescent="0.25">
      <c r="E29366" s="1"/>
      <c r="F29366" s="1"/>
      <c r="G29366" s="1"/>
      <c r="H29366" s="1"/>
      <c r="I29366" s="1"/>
      <c r="J29366" s="1"/>
      <c r="K29366" s="1"/>
      <c r="L29366" s="1"/>
      <c r="M29366" s="1"/>
    </row>
    <row r="29367" spans="5:13" x14ac:dyDescent="0.25">
      <c r="E29367" s="1"/>
      <c r="F29367" s="1"/>
      <c r="G29367" s="1"/>
      <c r="H29367" s="1"/>
      <c r="I29367" s="1"/>
      <c r="J29367" s="1"/>
      <c r="K29367" s="1"/>
      <c r="L29367" s="1"/>
      <c r="M29367" s="1"/>
    </row>
    <row r="29368" spans="5:13" x14ac:dyDescent="0.25">
      <c r="E29368" s="1"/>
      <c r="F29368" s="1"/>
      <c r="G29368" s="1"/>
      <c r="H29368" s="1"/>
      <c r="I29368" s="1"/>
      <c r="J29368" s="1"/>
      <c r="K29368" s="1"/>
      <c r="L29368" s="1"/>
      <c r="M29368" s="1"/>
    </row>
    <row r="29369" spans="5:13" x14ac:dyDescent="0.25">
      <c r="E29369" s="1"/>
      <c r="F29369" s="1"/>
      <c r="G29369" s="1"/>
      <c r="H29369" s="1"/>
      <c r="I29369" s="1"/>
      <c r="J29369" s="1"/>
      <c r="K29369" s="1"/>
      <c r="L29369" s="1"/>
      <c r="M29369" s="1"/>
    </row>
    <row r="29370" spans="5:13" x14ac:dyDescent="0.25">
      <c r="E29370" s="1"/>
      <c r="F29370" s="1"/>
      <c r="G29370" s="1"/>
      <c r="H29370" s="1"/>
      <c r="I29370" s="1"/>
      <c r="J29370" s="1"/>
      <c r="K29370" s="1"/>
      <c r="L29370" s="1"/>
      <c r="M29370" s="1"/>
    </row>
    <row r="29371" spans="5:13" x14ac:dyDescent="0.25">
      <c r="E29371" s="1"/>
      <c r="F29371" s="1"/>
      <c r="G29371" s="1"/>
      <c r="H29371" s="1"/>
      <c r="I29371" s="1"/>
      <c r="J29371" s="1"/>
      <c r="K29371" s="1"/>
      <c r="L29371" s="1"/>
      <c r="M29371" s="1"/>
    </row>
    <row r="29372" spans="5:13" x14ac:dyDescent="0.25">
      <c r="E29372" s="1"/>
      <c r="F29372" s="1"/>
      <c r="G29372" s="1"/>
      <c r="H29372" s="1"/>
      <c r="I29372" s="1"/>
      <c r="J29372" s="1"/>
      <c r="K29372" s="1"/>
      <c r="L29372" s="1"/>
      <c r="M29372" s="1"/>
    </row>
    <row r="29373" spans="5:13" x14ac:dyDescent="0.25">
      <c r="E29373" s="1"/>
      <c r="F29373" s="1"/>
      <c r="G29373" s="1"/>
      <c r="H29373" s="1"/>
      <c r="I29373" s="1"/>
      <c r="J29373" s="1"/>
      <c r="K29373" s="1"/>
      <c r="L29373" s="1"/>
      <c r="M29373" s="1"/>
    </row>
    <row r="29374" spans="5:13" x14ac:dyDescent="0.25">
      <c r="E29374" s="1"/>
      <c r="F29374" s="1"/>
      <c r="G29374" s="1"/>
      <c r="H29374" s="1"/>
      <c r="I29374" s="1"/>
      <c r="J29374" s="1"/>
      <c r="K29374" s="1"/>
      <c r="L29374" s="1"/>
      <c r="M29374" s="1"/>
    </row>
    <row r="29375" spans="5:13" x14ac:dyDescent="0.25">
      <c r="E29375" s="1"/>
      <c r="F29375" s="1"/>
      <c r="G29375" s="1"/>
      <c r="H29375" s="1"/>
      <c r="I29375" s="1"/>
      <c r="J29375" s="1"/>
      <c r="K29375" s="1"/>
      <c r="L29375" s="1"/>
      <c r="M29375" s="1"/>
    </row>
    <row r="29376" spans="5:13" x14ac:dyDescent="0.25">
      <c r="E29376" s="1"/>
      <c r="F29376" s="1"/>
      <c r="G29376" s="1"/>
      <c r="H29376" s="1"/>
      <c r="I29376" s="1"/>
      <c r="J29376" s="1"/>
      <c r="K29376" s="1"/>
      <c r="L29376" s="1"/>
      <c r="M29376" s="1"/>
    </row>
    <row r="29377" spans="5:13" x14ac:dyDescent="0.25">
      <c r="E29377" s="1"/>
      <c r="F29377" s="1"/>
      <c r="G29377" s="1"/>
      <c r="H29377" s="1"/>
      <c r="I29377" s="1"/>
      <c r="J29377" s="1"/>
      <c r="K29377" s="1"/>
      <c r="L29377" s="1"/>
      <c r="M29377" s="1"/>
    </row>
    <row r="29378" spans="5:13" x14ac:dyDescent="0.25">
      <c r="E29378" s="1"/>
      <c r="F29378" s="1"/>
      <c r="G29378" s="1"/>
      <c r="H29378" s="1"/>
      <c r="I29378" s="1"/>
      <c r="J29378" s="1"/>
      <c r="K29378" s="1"/>
      <c r="L29378" s="1"/>
      <c r="M29378" s="1"/>
    </row>
    <row r="29379" spans="5:13" x14ac:dyDescent="0.25">
      <c r="E29379" s="1"/>
      <c r="F29379" s="1"/>
      <c r="G29379" s="1"/>
      <c r="H29379" s="1"/>
      <c r="I29379" s="1"/>
      <c r="J29379" s="1"/>
      <c r="K29379" s="1"/>
      <c r="L29379" s="1"/>
      <c r="M29379" s="1"/>
    </row>
    <row r="29380" spans="5:13" x14ac:dyDescent="0.25">
      <c r="E29380" s="1"/>
      <c r="F29380" s="1"/>
      <c r="G29380" s="1"/>
      <c r="H29380" s="1"/>
      <c r="I29380" s="1"/>
      <c r="J29380" s="1"/>
      <c r="K29380" s="1"/>
      <c r="L29380" s="1"/>
      <c r="M29380" s="1"/>
    </row>
    <row r="29381" spans="5:13" x14ac:dyDescent="0.25">
      <c r="E29381" s="1"/>
      <c r="F29381" s="1"/>
      <c r="G29381" s="1"/>
      <c r="H29381" s="1"/>
      <c r="I29381" s="1"/>
      <c r="J29381" s="1"/>
      <c r="K29381" s="1"/>
      <c r="L29381" s="1"/>
      <c r="M29381" s="1"/>
    </row>
    <row r="29382" spans="5:13" x14ac:dyDescent="0.25">
      <c r="E29382" s="1"/>
      <c r="F29382" s="1"/>
      <c r="G29382" s="1"/>
      <c r="H29382" s="1"/>
      <c r="I29382" s="1"/>
      <c r="J29382" s="1"/>
      <c r="K29382" s="1"/>
      <c r="L29382" s="1"/>
      <c r="M29382" s="1"/>
    </row>
    <row r="29383" spans="5:13" x14ac:dyDescent="0.25">
      <c r="E29383" s="1"/>
      <c r="F29383" s="1"/>
      <c r="G29383" s="1"/>
      <c r="H29383" s="1"/>
      <c r="I29383" s="1"/>
      <c r="J29383" s="1"/>
      <c r="K29383" s="1"/>
      <c r="L29383" s="1"/>
      <c r="M29383" s="1"/>
    </row>
    <row r="29384" spans="5:13" x14ac:dyDescent="0.25">
      <c r="E29384" s="1"/>
      <c r="F29384" s="1"/>
      <c r="G29384" s="1"/>
      <c r="H29384" s="1"/>
      <c r="I29384" s="1"/>
      <c r="J29384" s="1"/>
      <c r="K29384" s="1"/>
      <c r="L29384" s="1"/>
      <c r="M29384" s="1"/>
    </row>
    <row r="29385" spans="5:13" x14ac:dyDescent="0.25">
      <c r="E29385" s="1"/>
      <c r="F29385" s="1"/>
      <c r="G29385" s="1"/>
      <c r="H29385" s="1"/>
      <c r="I29385" s="1"/>
      <c r="J29385" s="1"/>
      <c r="K29385" s="1"/>
      <c r="L29385" s="1"/>
      <c r="M29385" s="1"/>
    </row>
    <row r="29386" spans="5:13" x14ac:dyDescent="0.25">
      <c r="E29386" s="1"/>
      <c r="F29386" s="1"/>
      <c r="G29386" s="1"/>
      <c r="H29386" s="1"/>
      <c r="I29386" s="1"/>
      <c r="J29386" s="1"/>
      <c r="K29386" s="1"/>
      <c r="L29386" s="1"/>
      <c r="M29386" s="1"/>
    </row>
    <row r="29387" spans="5:13" x14ac:dyDescent="0.25">
      <c r="E29387" s="1"/>
      <c r="F29387" s="1"/>
      <c r="G29387" s="1"/>
      <c r="H29387" s="1"/>
      <c r="I29387" s="1"/>
      <c r="J29387" s="1"/>
      <c r="K29387" s="1"/>
      <c r="L29387" s="1"/>
      <c r="M29387" s="1"/>
    </row>
    <row r="29388" spans="5:13" x14ac:dyDescent="0.25">
      <c r="E29388" s="1"/>
      <c r="F29388" s="1"/>
      <c r="G29388" s="1"/>
      <c r="H29388" s="1"/>
      <c r="I29388" s="1"/>
      <c r="J29388" s="1"/>
      <c r="K29388" s="1"/>
      <c r="L29388" s="1"/>
      <c r="M29388" s="1"/>
    </row>
    <row r="29389" spans="5:13" x14ac:dyDescent="0.25">
      <c r="E29389" s="1"/>
      <c r="F29389" s="1"/>
      <c r="G29389" s="1"/>
      <c r="H29389" s="1"/>
      <c r="I29389" s="1"/>
      <c r="J29389" s="1"/>
      <c r="K29389" s="1"/>
      <c r="L29389" s="1"/>
      <c r="M29389" s="1"/>
    </row>
    <row r="29390" spans="5:13" x14ac:dyDescent="0.25">
      <c r="E29390" s="1"/>
      <c r="F29390" s="1"/>
      <c r="G29390" s="1"/>
      <c r="H29390" s="1"/>
      <c r="I29390" s="1"/>
      <c r="J29390" s="1"/>
      <c r="K29390" s="1"/>
      <c r="L29390" s="1"/>
      <c r="M29390" s="1"/>
    </row>
    <row r="29391" spans="5:13" x14ac:dyDescent="0.25">
      <c r="E29391" s="1"/>
      <c r="F29391" s="1"/>
      <c r="G29391" s="1"/>
      <c r="H29391" s="1"/>
      <c r="I29391" s="1"/>
      <c r="J29391" s="1"/>
      <c r="K29391" s="1"/>
      <c r="L29391" s="1"/>
      <c r="M29391" s="1"/>
    </row>
    <row r="29392" spans="5:13" x14ac:dyDescent="0.25">
      <c r="E29392" s="1"/>
      <c r="F29392" s="1"/>
      <c r="G29392" s="1"/>
      <c r="H29392" s="1"/>
      <c r="I29392" s="1"/>
      <c r="J29392" s="1"/>
      <c r="K29392" s="1"/>
      <c r="L29392" s="1"/>
      <c r="M29392" s="1"/>
    </row>
    <row r="29393" spans="5:13" x14ac:dyDescent="0.25">
      <c r="E29393" s="1"/>
      <c r="F29393" s="1"/>
      <c r="G29393" s="1"/>
      <c r="H29393" s="1"/>
      <c r="I29393" s="1"/>
      <c r="J29393" s="1"/>
      <c r="K29393" s="1"/>
      <c r="L29393" s="1"/>
      <c r="M29393" s="1"/>
    </row>
    <row r="29394" spans="5:13" x14ac:dyDescent="0.25">
      <c r="E29394" s="1"/>
      <c r="F29394" s="1"/>
      <c r="G29394" s="1"/>
      <c r="H29394" s="1"/>
      <c r="I29394" s="1"/>
      <c r="J29394" s="1"/>
      <c r="K29394" s="1"/>
      <c r="L29394" s="1"/>
      <c r="M29394" s="1"/>
    </row>
    <row r="29395" spans="5:13" x14ac:dyDescent="0.25">
      <c r="E29395" s="1"/>
      <c r="F29395" s="1"/>
      <c r="G29395" s="1"/>
      <c r="H29395" s="1"/>
      <c r="I29395" s="1"/>
      <c r="J29395" s="1"/>
      <c r="K29395" s="1"/>
      <c r="L29395" s="1"/>
      <c r="M29395" s="1"/>
    </row>
    <row r="29396" spans="5:13" x14ac:dyDescent="0.25">
      <c r="E29396" s="1"/>
      <c r="F29396" s="1"/>
      <c r="G29396" s="1"/>
      <c r="H29396" s="1"/>
      <c r="I29396" s="1"/>
      <c r="J29396" s="1"/>
      <c r="K29396" s="1"/>
      <c r="L29396" s="1"/>
      <c r="M29396" s="1"/>
    </row>
    <row r="29397" spans="5:13" x14ac:dyDescent="0.25">
      <c r="E29397" s="1"/>
      <c r="F29397" s="1"/>
      <c r="G29397" s="1"/>
      <c r="H29397" s="1"/>
      <c r="I29397" s="1"/>
      <c r="J29397" s="1"/>
      <c r="K29397" s="1"/>
      <c r="L29397" s="1"/>
      <c r="M29397" s="1"/>
    </row>
    <row r="29398" spans="5:13" x14ac:dyDescent="0.25">
      <c r="E29398" s="1"/>
      <c r="F29398" s="1"/>
      <c r="G29398" s="1"/>
      <c r="H29398" s="1"/>
      <c r="I29398" s="1"/>
      <c r="J29398" s="1"/>
      <c r="K29398" s="1"/>
      <c r="L29398" s="1"/>
      <c r="M29398" s="1"/>
    </row>
    <row r="29399" spans="5:13" x14ac:dyDescent="0.25">
      <c r="E29399" s="1"/>
      <c r="F29399" s="1"/>
      <c r="G29399" s="1"/>
      <c r="H29399" s="1"/>
      <c r="I29399" s="1"/>
      <c r="J29399" s="1"/>
      <c r="K29399" s="1"/>
      <c r="L29399" s="1"/>
      <c r="M29399" s="1"/>
    </row>
    <row r="29400" spans="5:13" x14ac:dyDescent="0.25">
      <c r="E29400" s="1"/>
      <c r="F29400" s="1"/>
      <c r="G29400" s="1"/>
      <c r="H29400" s="1"/>
      <c r="I29400" s="1"/>
      <c r="J29400" s="1"/>
      <c r="K29400" s="1"/>
      <c r="L29400" s="1"/>
      <c r="M29400" s="1"/>
    </row>
    <row r="29401" spans="5:13" x14ac:dyDescent="0.25">
      <c r="E29401" s="1"/>
      <c r="F29401" s="1"/>
      <c r="G29401" s="1"/>
      <c r="H29401" s="1"/>
      <c r="I29401" s="1"/>
      <c r="J29401" s="1"/>
      <c r="K29401" s="1"/>
      <c r="L29401" s="1"/>
      <c r="M29401" s="1"/>
    </row>
    <row r="29402" spans="5:13" x14ac:dyDescent="0.25">
      <c r="E29402" s="1"/>
      <c r="F29402" s="1"/>
      <c r="G29402" s="1"/>
      <c r="H29402" s="1"/>
      <c r="I29402" s="1"/>
      <c r="J29402" s="1"/>
      <c r="K29402" s="1"/>
      <c r="L29402" s="1"/>
      <c r="M29402" s="1"/>
    </row>
    <row r="29403" spans="5:13" x14ac:dyDescent="0.25">
      <c r="E29403" s="1"/>
      <c r="F29403" s="1"/>
      <c r="G29403" s="1"/>
      <c r="H29403" s="1"/>
      <c r="I29403" s="1"/>
      <c r="J29403" s="1"/>
      <c r="K29403" s="1"/>
      <c r="L29403" s="1"/>
      <c r="M29403" s="1"/>
    </row>
    <row r="29404" spans="5:13" x14ac:dyDescent="0.25">
      <c r="E29404" s="1"/>
      <c r="F29404" s="1"/>
      <c r="G29404" s="1"/>
      <c r="H29404" s="1"/>
      <c r="I29404" s="1"/>
      <c r="J29404" s="1"/>
      <c r="K29404" s="1"/>
      <c r="L29404" s="1"/>
      <c r="M29404" s="1"/>
    </row>
    <row r="29405" spans="5:13" x14ac:dyDescent="0.25">
      <c r="E29405" s="1"/>
      <c r="F29405" s="1"/>
      <c r="G29405" s="1"/>
      <c r="H29405" s="1"/>
      <c r="I29405" s="1"/>
      <c r="J29405" s="1"/>
      <c r="K29405" s="1"/>
      <c r="L29405" s="1"/>
      <c r="M29405" s="1"/>
    </row>
    <row r="29406" spans="5:13" x14ac:dyDescent="0.25">
      <c r="E29406" s="1"/>
      <c r="F29406" s="1"/>
      <c r="G29406" s="1"/>
      <c r="H29406" s="1"/>
      <c r="I29406" s="1"/>
      <c r="J29406" s="1"/>
      <c r="K29406" s="1"/>
      <c r="L29406" s="1"/>
      <c r="M29406" s="1"/>
    </row>
    <row r="29407" spans="5:13" x14ac:dyDescent="0.25">
      <c r="E29407" s="1"/>
      <c r="F29407" s="1"/>
      <c r="G29407" s="1"/>
      <c r="H29407" s="1"/>
      <c r="I29407" s="1"/>
      <c r="J29407" s="1"/>
      <c r="K29407" s="1"/>
      <c r="L29407" s="1"/>
      <c r="M29407" s="1"/>
    </row>
    <row r="29408" spans="5:13" x14ac:dyDescent="0.25">
      <c r="E29408" s="1"/>
      <c r="F29408" s="1"/>
      <c r="G29408" s="1"/>
      <c r="H29408" s="1"/>
      <c r="I29408" s="1"/>
      <c r="J29408" s="1"/>
      <c r="K29408" s="1"/>
      <c r="L29408" s="1"/>
      <c r="M29408" s="1"/>
    </row>
    <row r="29409" spans="5:13" x14ac:dyDescent="0.25">
      <c r="E29409" s="1"/>
      <c r="F29409" s="1"/>
      <c r="G29409" s="1"/>
      <c r="H29409" s="1"/>
      <c r="I29409" s="1"/>
      <c r="J29409" s="1"/>
      <c r="K29409" s="1"/>
      <c r="L29409" s="1"/>
      <c r="M29409" s="1"/>
    </row>
    <row r="29410" spans="5:13" x14ac:dyDescent="0.25">
      <c r="E29410" s="1"/>
      <c r="F29410" s="1"/>
      <c r="G29410" s="1"/>
      <c r="H29410" s="1"/>
      <c r="I29410" s="1"/>
      <c r="J29410" s="1"/>
      <c r="K29410" s="1"/>
      <c r="L29410" s="1"/>
      <c r="M29410" s="1"/>
    </row>
    <row r="29411" spans="5:13" x14ac:dyDescent="0.25">
      <c r="E29411" s="1"/>
      <c r="F29411" s="1"/>
      <c r="G29411" s="1"/>
      <c r="H29411" s="1"/>
      <c r="I29411" s="1"/>
      <c r="J29411" s="1"/>
      <c r="K29411" s="1"/>
      <c r="L29411" s="1"/>
      <c r="M29411" s="1"/>
    </row>
    <row r="29412" spans="5:13" x14ac:dyDescent="0.25">
      <c r="E29412" s="1"/>
      <c r="F29412" s="1"/>
      <c r="G29412" s="1"/>
      <c r="H29412" s="1"/>
      <c r="I29412" s="1"/>
      <c r="J29412" s="1"/>
      <c r="K29412" s="1"/>
      <c r="L29412" s="1"/>
      <c r="M29412" s="1"/>
    </row>
    <row r="29413" spans="5:13" x14ac:dyDescent="0.25">
      <c r="E29413" s="1"/>
      <c r="F29413" s="1"/>
      <c r="G29413" s="1"/>
      <c r="H29413" s="1"/>
      <c r="I29413" s="1"/>
      <c r="J29413" s="1"/>
      <c r="K29413" s="1"/>
      <c r="L29413" s="1"/>
      <c r="M29413" s="1"/>
    </row>
    <row r="29414" spans="5:13" x14ac:dyDescent="0.25">
      <c r="E29414" s="1"/>
      <c r="F29414" s="1"/>
      <c r="G29414" s="1"/>
      <c r="H29414" s="1"/>
      <c r="I29414" s="1"/>
      <c r="J29414" s="1"/>
      <c r="K29414" s="1"/>
      <c r="L29414" s="1"/>
      <c r="M29414" s="1"/>
    </row>
    <row r="29415" spans="5:13" x14ac:dyDescent="0.25">
      <c r="E29415" s="1"/>
      <c r="F29415" s="1"/>
      <c r="G29415" s="1"/>
      <c r="H29415" s="1"/>
      <c r="I29415" s="1"/>
      <c r="J29415" s="1"/>
      <c r="K29415" s="1"/>
      <c r="L29415" s="1"/>
      <c r="M29415" s="1"/>
    </row>
    <row r="29416" spans="5:13" x14ac:dyDescent="0.25">
      <c r="E29416" s="1"/>
      <c r="F29416" s="1"/>
      <c r="G29416" s="1"/>
      <c r="H29416" s="1"/>
      <c r="I29416" s="1"/>
      <c r="J29416" s="1"/>
      <c r="K29416" s="1"/>
      <c r="L29416" s="1"/>
      <c r="M29416" s="1"/>
    </row>
    <row r="29417" spans="5:13" x14ac:dyDescent="0.25">
      <c r="E29417" s="1"/>
      <c r="F29417" s="1"/>
      <c r="G29417" s="1"/>
      <c r="H29417" s="1"/>
      <c r="I29417" s="1"/>
      <c r="J29417" s="1"/>
      <c r="K29417" s="1"/>
      <c r="L29417" s="1"/>
      <c r="M29417" s="1"/>
    </row>
    <row r="29418" spans="5:13" x14ac:dyDescent="0.25">
      <c r="E29418" s="1"/>
      <c r="F29418" s="1"/>
      <c r="G29418" s="1"/>
      <c r="H29418" s="1"/>
      <c r="I29418" s="1"/>
      <c r="J29418" s="1"/>
      <c r="K29418" s="1"/>
      <c r="L29418" s="1"/>
      <c r="M29418" s="1"/>
    </row>
    <row r="29419" spans="5:13" x14ac:dyDescent="0.25">
      <c r="E29419" s="1"/>
      <c r="F29419" s="1"/>
      <c r="G29419" s="1"/>
      <c r="H29419" s="1"/>
      <c r="I29419" s="1"/>
      <c r="J29419" s="1"/>
      <c r="K29419" s="1"/>
      <c r="L29419" s="1"/>
      <c r="M29419" s="1"/>
    </row>
    <row r="29420" spans="5:13" x14ac:dyDescent="0.25">
      <c r="E29420" s="1"/>
      <c r="F29420" s="1"/>
      <c r="G29420" s="1"/>
      <c r="H29420" s="1"/>
      <c r="I29420" s="1"/>
      <c r="J29420" s="1"/>
      <c r="K29420" s="1"/>
      <c r="L29420" s="1"/>
      <c r="M29420" s="1"/>
    </row>
    <row r="29421" spans="5:13" x14ac:dyDescent="0.25">
      <c r="E29421" s="1"/>
      <c r="F29421" s="1"/>
      <c r="G29421" s="1"/>
      <c r="H29421" s="1"/>
      <c r="I29421" s="1"/>
      <c r="J29421" s="1"/>
      <c r="K29421" s="1"/>
      <c r="L29421" s="1"/>
      <c r="M29421" s="1"/>
    </row>
    <row r="29422" spans="5:13" x14ac:dyDescent="0.25">
      <c r="E29422" s="1"/>
      <c r="F29422" s="1"/>
      <c r="G29422" s="1"/>
      <c r="H29422" s="1"/>
      <c r="I29422" s="1"/>
      <c r="J29422" s="1"/>
      <c r="K29422" s="1"/>
      <c r="L29422" s="1"/>
      <c r="M29422" s="1"/>
    </row>
    <row r="29423" spans="5:13" x14ac:dyDescent="0.25">
      <c r="E29423" s="1"/>
      <c r="F29423" s="1"/>
      <c r="G29423" s="1"/>
      <c r="H29423" s="1"/>
      <c r="I29423" s="1"/>
      <c r="J29423" s="1"/>
      <c r="K29423" s="1"/>
      <c r="L29423" s="1"/>
      <c r="M29423" s="1"/>
    </row>
    <row r="29424" spans="5:13" x14ac:dyDescent="0.25">
      <c r="E29424" s="1"/>
      <c r="F29424" s="1"/>
      <c r="G29424" s="1"/>
      <c r="H29424" s="1"/>
      <c r="I29424" s="1"/>
      <c r="J29424" s="1"/>
      <c r="K29424" s="1"/>
      <c r="L29424" s="1"/>
      <c r="M29424" s="1"/>
    </row>
    <row r="29425" spans="5:13" x14ac:dyDescent="0.25">
      <c r="E29425" s="1"/>
      <c r="F29425" s="1"/>
      <c r="G29425" s="1"/>
      <c r="H29425" s="1"/>
      <c r="I29425" s="1"/>
      <c r="J29425" s="1"/>
      <c r="K29425" s="1"/>
      <c r="L29425" s="1"/>
      <c r="M29425" s="1"/>
    </row>
    <row r="29426" spans="5:13" x14ac:dyDescent="0.25">
      <c r="E29426" s="1"/>
      <c r="F29426" s="1"/>
      <c r="G29426" s="1"/>
      <c r="H29426" s="1"/>
      <c r="I29426" s="1"/>
      <c r="J29426" s="1"/>
      <c r="K29426" s="1"/>
      <c r="L29426" s="1"/>
      <c r="M29426" s="1"/>
    </row>
    <row r="29427" spans="5:13" x14ac:dyDescent="0.25">
      <c r="E29427" s="1"/>
      <c r="F29427" s="1"/>
      <c r="G29427" s="1"/>
      <c r="H29427" s="1"/>
      <c r="I29427" s="1"/>
      <c r="J29427" s="1"/>
      <c r="K29427" s="1"/>
      <c r="L29427" s="1"/>
      <c r="M29427" s="1"/>
    </row>
    <row r="29428" spans="5:13" x14ac:dyDescent="0.25">
      <c r="E29428" s="1"/>
      <c r="F29428" s="1"/>
      <c r="G29428" s="1"/>
      <c r="H29428" s="1"/>
      <c r="I29428" s="1"/>
      <c r="J29428" s="1"/>
      <c r="K29428" s="1"/>
      <c r="L29428" s="1"/>
      <c r="M29428" s="1"/>
    </row>
    <row r="29429" spans="5:13" x14ac:dyDescent="0.25">
      <c r="E29429" s="1"/>
      <c r="F29429" s="1"/>
      <c r="G29429" s="1"/>
      <c r="H29429" s="1"/>
      <c r="I29429" s="1"/>
      <c r="J29429" s="1"/>
      <c r="K29429" s="1"/>
      <c r="L29429" s="1"/>
      <c r="M29429" s="1"/>
    </row>
    <row r="29430" spans="5:13" x14ac:dyDescent="0.25">
      <c r="E29430" s="1"/>
      <c r="F29430" s="1"/>
      <c r="G29430" s="1"/>
      <c r="H29430" s="1"/>
      <c r="I29430" s="1"/>
      <c r="J29430" s="1"/>
      <c r="K29430" s="1"/>
      <c r="L29430" s="1"/>
      <c r="M29430" s="1"/>
    </row>
    <row r="29431" spans="5:13" x14ac:dyDescent="0.25">
      <c r="E29431" s="1"/>
      <c r="F29431" s="1"/>
      <c r="G29431" s="1"/>
      <c r="H29431" s="1"/>
      <c r="I29431" s="1"/>
      <c r="J29431" s="1"/>
      <c r="K29431" s="1"/>
      <c r="L29431" s="1"/>
      <c r="M29431" s="1"/>
    </row>
    <row r="29432" spans="5:13" x14ac:dyDescent="0.25">
      <c r="E29432" s="1"/>
      <c r="F29432" s="1"/>
      <c r="G29432" s="1"/>
      <c r="H29432" s="1"/>
      <c r="I29432" s="1"/>
      <c r="J29432" s="1"/>
      <c r="K29432" s="1"/>
      <c r="L29432" s="1"/>
      <c r="M29432" s="1"/>
    </row>
    <row r="29433" spans="5:13" x14ac:dyDescent="0.25">
      <c r="E29433" s="1"/>
      <c r="F29433" s="1"/>
      <c r="G29433" s="1"/>
      <c r="H29433" s="1"/>
      <c r="I29433" s="1"/>
      <c r="J29433" s="1"/>
      <c r="K29433" s="1"/>
      <c r="L29433" s="1"/>
      <c r="M29433" s="1"/>
    </row>
    <row r="29434" spans="5:13" x14ac:dyDescent="0.25">
      <c r="E29434" s="1"/>
      <c r="F29434" s="1"/>
      <c r="G29434" s="1"/>
      <c r="H29434" s="1"/>
      <c r="I29434" s="1"/>
      <c r="J29434" s="1"/>
      <c r="K29434" s="1"/>
      <c r="L29434" s="1"/>
      <c r="M29434" s="1"/>
    </row>
    <row r="29435" spans="5:13" x14ac:dyDescent="0.25">
      <c r="E29435" s="1"/>
      <c r="F29435" s="1"/>
      <c r="G29435" s="1"/>
      <c r="H29435" s="1"/>
      <c r="I29435" s="1"/>
      <c r="J29435" s="1"/>
      <c r="K29435" s="1"/>
      <c r="L29435" s="1"/>
      <c r="M29435" s="1"/>
    </row>
    <row r="29436" spans="5:13" x14ac:dyDescent="0.25">
      <c r="E29436" s="1"/>
      <c r="F29436" s="1"/>
      <c r="G29436" s="1"/>
      <c r="H29436" s="1"/>
      <c r="I29436" s="1"/>
      <c r="J29436" s="1"/>
      <c r="K29436" s="1"/>
      <c r="L29436" s="1"/>
      <c r="M29436" s="1"/>
    </row>
    <row r="29437" spans="5:13" x14ac:dyDescent="0.25">
      <c r="E29437" s="1"/>
      <c r="F29437" s="1"/>
      <c r="G29437" s="1"/>
      <c r="H29437" s="1"/>
      <c r="I29437" s="1"/>
      <c r="J29437" s="1"/>
      <c r="K29437" s="1"/>
      <c r="L29437" s="1"/>
      <c r="M29437" s="1"/>
    </row>
    <row r="29438" spans="5:13" x14ac:dyDescent="0.25">
      <c r="E29438" s="1"/>
      <c r="F29438" s="1"/>
      <c r="G29438" s="1"/>
      <c r="H29438" s="1"/>
      <c r="I29438" s="1"/>
      <c r="J29438" s="1"/>
      <c r="K29438" s="1"/>
      <c r="L29438" s="1"/>
      <c r="M29438" s="1"/>
    </row>
    <row r="29439" spans="5:13" x14ac:dyDescent="0.25">
      <c r="E29439" s="1"/>
      <c r="F29439" s="1"/>
      <c r="G29439" s="1"/>
      <c r="H29439" s="1"/>
      <c r="I29439" s="1"/>
      <c r="J29439" s="1"/>
      <c r="K29439" s="1"/>
      <c r="L29439" s="1"/>
      <c r="M29439" s="1"/>
    </row>
    <row r="29440" spans="5:13" x14ac:dyDescent="0.25">
      <c r="E29440" s="1"/>
      <c r="F29440" s="1"/>
      <c r="G29440" s="1"/>
      <c r="H29440" s="1"/>
      <c r="I29440" s="1"/>
      <c r="J29440" s="1"/>
      <c r="K29440" s="1"/>
      <c r="L29440" s="1"/>
      <c r="M29440" s="1"/>
    </row>
    <row r="29441" spans="5:13" x14ac:dyDescent="0.25">
      <c r="E29441" s="1"/>
      <c r="F29441" s="1"/>
      <c r="G29441" s="1"/>
      <c r="H29441" s="1"/>
      <c r="I29441" s="1"/>
      <c r="J29441" s="1"/>
      <c r="K29441" s="1"/>
      <c r="L29441" s="1"/>
      <c r="M29441" s="1"/>
    </row>
    <row r="29442" spans="5:13" x14ac:dyDescent="0.25">
      <c r="E29442" s="1"/>
      <c r="F29442" s="1"/>
      <c r="G29442" s="1"/>
      <c r="H29442" s="1"/>
      <c r="I29442" s="1"/>
      <c r="J29442" s="1"/>
      <c r="K29442" s="1"/>
      <c r="L29442" s="1"/>
      <c r="M29442" s="1"/>
    </row>
    <row r="29443" spans="5:13" x14ac:dyDescent="0.25">
      <c r="E29443" s="1"/>
      <c r="F29443" s="1"/>
      <c r="G29443" s="1"/>
      <c r="H29443" s="1"/>
      <c r="I29443" s="1"/>
      <c r="J29443" s="1"/>
      <c r="K29443" s="1"/>
      <c r="L29443" s="1"/>
      <c r="M29443" s="1"/>
    </row>
    <row r="29444" spans="5:13" x14ac:dyDescent="0.25">
      <c r="E29444" s="1"/>
      <c r="F29444" s="1"/>
      <c r="G29444" s="1"/>
      <c r="H29444" s="1"/>
      <c r="I29444" s="1"/>
      <c r="J29444" s="1"/>
      <c r="K29444" s="1"/>
      <c r="L29444" s="1"/>
      <c r="M29444" s="1"/>
    </row>
    <row r="29445" spans="5:13" x14ac:dyDescent="0.25">
      <c r="E29445" s="1"/>
      <c r="F29445" s="1"/>
      <c r="G29445" s="1"/>
      <c r="H29445" s="1"/>
      <c r="I29445" s="1"/>
      <c r="J29445" s="1"/>
      <c r="K29445" s="1"/>
      <c r="L29445" s="1"/>
      <c r="M29445" s="1"/>
    </row>
    <row r="29446" spans="5:13" x14ac:dyDescent="0.25">
      <c r="E29446" s="1"/>
      <c r="F29446" s="1"/>
      <c r="G29446" s="1"/>
      <c r="H29446" s="1"/>
      <c r="I29446" s="1"/>
      <c r="J29446" s="1"/>
      <c r="K29446" s="1"/>
      <c r="L29446" s="1"/>
      <c r="M29446" s="1"/>
    </row>
    <row r="29447" spans="5:13" x14ac:dyDescent="0.25">
      <c r="E29447" s="1"/>
      <c r="F29447" s="1"/>
      <c r="G29447" s="1"/>
      <c r="H29447" s="1"/>
      <c r="I29447" s="1"/>
      <c r="J29447" s="1"/>
      <c r="K29447" s="1"/>
      <c r="L29447" s="1"/>
      <c r="M29447" s="1"/>
    </row>
    <row r="29448" spans="5:13" x14ac:dyDescent="0.25">
      <c r="E29448" s="1"/>
      <c r="F29448" s="1"/>
      <c r="G29448" s="1"/>
      <c r="H29448" s="1"/>
      <c r="I29448" s="1"/>
      <c r="J29448" s="1"/>
      <c r="K29448" s="1"/>
      <c r="L29448" s="1"/>
      <c r="M29448" s="1"/>
    </row>
    <row r="29449" spans="5:13" x14ac:dyDescent="0.25">
      <c r="E29449" s="1"/>
      <c r="F29449" s="1"/>
      <c r="G29449" s="1"/>
      <c r="H29449" s="1"/>
      <c r="I29449" s="1"/>
      <c r="J29449" s="1"/>
      <c r="K29449" s="1"/>
      <c r="L29449" s="1"/>
      <c r="M29449" s="1"/>
    </row>
    <row r="29450" spans="5:13" x14ac:dyDescent="0.25">
      <c r="E29450" s="1"/>
      <c r="F29450" s="1"/>
      <c r="G29450" s="1"/>
      <c r="H29450" s="1"/>
      <c r="I29450" s="1"/>
      <c r="J29450" s="1"/>
      <c r="K29450" s="1"/>
      <c r="L29450" s="1"/>
      <c r="M29450" s="1"/>
    </row>
    <row r="29451" spans="5:13" x14ac:dyDescent="0.25">
      <c r="E29451" s="1"/>
      <c r="F29451" s="1"/>
      <c r="G29451" s="1"/>
      <c r="H29451" s="1"/>
      <c r="I29451" s="1"/>
      <c r="J29451" s="1"/>
      <c r="K29451" s="1"/>
      <c r="L29451" s="1"/>
      <c r="M29451" s="1"/>
    </row>
    <row r="29452" spans="5:13" x14ac:dyDescent="0.25">
      <c r="E29452" s="1"/>
      <c r="F29452" s="1"/>
      <c r="G29452" s="1"/>
      <c r="H29452" s="1"/>
      <c r="I29452" s="1"/>
      <c r="J29452" s="1"/>
      <c r="K29452" s="1"/>
      <c r="L29452" s="1"/>
      <c r="M29452" s="1"/>
    </row>
    <row r="29453" spans="5:13" x14ac:dyDescent="0.25">
      <c r="E29453" s="1"/>
      <c r="F29453" s="1"/>
      <c r="G29453" s="1"/>
      <c r="H29453" s="1"/>
      <c r="I29453" s="1"/>
      <c r="J29453" s="1"/>
      <c r="K29453" s="1"/>
      <c r="L29453" s="1"/>
      <c r="M29453" s="1"/>
    </row>
    <row r="29454" spans="5:13" x14ac:dyDescent="0.25">
      <c r="E29454" s="1"/>
      <c r="F29454" s="1"/>
      <c r="G29454" s="1"/>
      <c r="H29454" s="1"/>
      <c r="I29454" s="1"/>
      <c r="J29454" s="1"/>
      <c r="K29454" s="1"/>
      <c r="L29454" s="1"/>
      <c r="M29454" s="1"/>
    </row>
    <row r="29455" spans="5:13" x14ac:dyDescent="0.25">
      <c r="E29455" s="1"/>
      <c r="F29455" s="1"/>
      <c r="G29455" s="1"/>
      <c r="H29455" s="1"/>
      <c r="I29455" s="1"/>
      <c r="J29455" s="1"/>
      <c r="K29455" s="1"/>
      <c r="L29455" s="1"/>
      <c r="M29455" s="1"/>
    </row>
    <row r="29456" spans="5:13" x14ac:dyDescent="0.25">
      <c r="E29456" s="1"/>
      <c r="F29456" s="1"/>
      <c r="G29456" s="1"/>
      <c r="H29456" s="1"/>
      <c r="I29456" s="1"/>
      <c r="J29456" s="1"/>
      <c r="K29456" s="1"/>
      <c r="L29456" s="1"/>
      <c r="M29456" s="1"/>
    </row>
    <row r="29457" spans="5:13" x14ac:dyDescent="0.25">
      <c r="E29457" s="1"/>
      <c r="F29457" s="1"/>
      <c r="G29457" s="1"/>
      <c r="H29457" s="1"/>
      <c r="I29457" s="1"/>
      <c r="J29457" s="1"/>
      <c r="K29457" s="1"/>
      <c r="L29457" s="1"/>
      <c r="M29457" s="1"/>
    </row>
    <row r="29458" spans="5:13" x14ac:dyDescent="0.25">
      <c r="E29458" s="1"/>
      <c r="F29458" s="1"/>
      <c r="G29458" s="1"/>
      <c r="H29458" s="1"/>
      <c r="I29458" s="1"/>
      <c r="J29458" s="1"/>
      <c r="K29458" s="1"/>
      <c r="L29458" s="1"/>
      <c r="M29458" s="1"/>
    </row>
    <row r="29459" spans="5:13" x14ac:dyDescent="0.25">
      <c r="E29459" s="1"/>
      <c r="F29459" s="1"/>
      <c r="G29459" s="1"/>
      <c r="H29459" s="1"/>
      <c r="I29459" s="1"/>
      <c r="J29459" s="1"/>
      <c r="K29459" s="1"/>
      <c r="L29459" s="1"/>
      <c r="M29459" s="1"/>
    </row>
    <row r="29460" spans="5:13" x14ac:dyDescent="0.25">
      <c r="E29460" s="1"/>
      <c r="F29460" s="1"/>
      <c r="G29460" s="1"/>
      <c r="H29460" s="1"/>
      <c r="I29460" s="1"/>
      <c r="J29460" s="1"/>
      <c r="K29460" s="1"/>
      <c r="L29460" s="1"/>
      <c r="M29460" s="1"/>
    </row>
    <row r="29461" spans="5:13" x14ac:dyDescent="0.25">
      <c r="E29461" s="1"/>
      <c r="F29461" s="1"/>
      <c r="G29461" s="1"/>
      <c r="H29461" s="1"/>
      <c r="I29461" s="1"/>
      <c r="J29461" s="1"/>
      <c r="K29461" s="1"/>
      <c r="L29461" s="1"/>
      <c r="M29461" s="1"/>
    </row>
    <row r="29462" spans="5:13" x14ac:dyDescent="0.25">
      <c r="E29462" s="1"/>
      <c r="F29462" s="1"/>
      <c r="G29462" s="1"/>
      <c r="H29462" s="1"/>
      <c r="I29462" s="1"/>
      <c r="J29462" s="1"/>
      <c r="K29462" s="1"/>
      <c r="L29462" s="1"/>
      <c r="M29462" s="1"/>
    </row>
    <row r="29463" spans="5:13" x14ac:dyDescent="0.25">
      <c r="E29463" s="1"/>
      <c r="F29463" s="1"/>
      <c r="G29463" s="1"/>
      <c r="H29463" s="1"/>
      <c r="I29463" s="1"/>
      <c r="J29463" s="1"/>
      <c r="K29463" s="1"/>
      <c r="L29463" s="1"/>
      <c r="M29463" s="1"/>
    </row>
    <row r="29464" spans="5:13" x14ac:dyDescent="0.25">
      <c r="E29464" s="1"/>
      <c r="F29464" s="1"/>
      <c r="G29464" s="1"/>
      <c r="H29464" s="1"/>
      <c r="I29464" s="1"/>
      <c r="J29464" s="1"/>
      <c r="K29464" s="1"/>
      <c r="L29464" s="1"/>
      <c r="M29464" s="1"/>
    </row>
    <row r="29465" spans="5:13" x14ac:dyDescent="0.25">
      <c r="E29465" s="1"/>
      <c r="F29465" s="1"/>
      <c r="G29465" s="1"/>
      <c r="H29465" s="1"/>
      <c r="I29465" s="1"/>
      <c r="J29465" s="1"/>
      <c r="K29465" s="1"/>
      <c r="L29465" s="1"/>
      <c r="M29465" s="1"/>
    </row>
    <row r="29466" spans="5:13" x14ac:dyDescent="0.25">
      <c r="E29466" s="1"/>
      <c r="F29466" s="1"/>
      <c r="G29466" s="1"/>
      <c r="H29466" s="1"/>
      <c r="I29466" s="1"/>
      <c r="J29466" s="1"/>
      <c r="K29466" s="1"/>
      <c r="L29466" s="1"/>
      <c r="M29466" s="1"/>
    </row>
    <row r="29467" spans="5:13" x14ac:dyDescent="0.25">
      <c r="E29467" s="1"/>
      <c r="F29467" s="1"/>
      <c r="G29467" s="1"/>
      <c r="H29467" s="1"/>
      <c r="I29467" s="1"/>
      <c r="J29467" s="1"/>
      <c r="K29467" s="1"/>
      <c r="L29467" s="1"/>
      <c r="M29467" s="1"/>
    </row>
    <row r="29468" spans="5:13" x14ac:dyDescent="0.25">
      <c r="E29468" s="1"/>
      <c r="F29468" s="1"/>
      <c r="G29468" s="1"/>
      <c r="H29468" s="1"/>
      <c r="I29468" s="1"/>
      <c r="J29468" s="1"/>
      <c r="K29468" s="1"/>
      <c r="L29468" s="1"/>
      <c r="M29468" s="1"/>
    </row>
    <row r="29469" spans="5:13" x14ac:dyDescent="0.25">
      <c r="E29469" s="1"/>
      <c r="F29469" s="1"/>
      <c r="G29469" s="1"/>
      <c r="H29469" s="1"/>
      <c r="I29469" s="1"/>
      <c r="J29469" s="1"/>
      <c r="K29469" s="1"/>
      <c r="L29469" s="1"/>
      <c r="M29469" s="1"/>
    </row>
    <row r="29470" spans="5:13" x14ac:dyDescent="0.25">
      <c r="E29470" s="1"/>
      <c r="F29470" s="1"/>
      <c r="G29470" s="1"/>
      <c r="H29470" s="1"/>
      <c r="I29470" s="1"/>
      <c r="J29470" s="1"/>
      <c r="K29470" s="1"/>
      <c r="L29470" s="1"/>
      <c r="M29470" s="1"/>
    </row>
    <row r="29471" spans="5:13" x14ac:dyDescent="0.25">
      <c r="E29471" s="1"/>
      <c r="F29471" s="1"/>
      <c r="G29471" s="1"/>
      <c r="H29471" s="1"/>
      <c r="I29471" s="1"/>
      <c r="J29471" s="1"/>
      <c r="K29471" s="1"/>
      <c r="L29471" s="1"/>
      <c r="M29471" s="1"/>
    </row>
    <row r="29472" spans="5:13" x14ac:dyDescent="0.25">
      <c r="E29472" s="1"/>
      <c r="F29472" s="1"/>
      <c r="G29472" s="1"/>
      <c r="H29472" s="1"/>
      <c r="I29472" s="1"/>
      <c r="J29472" s="1"/>
      <c r="K29472" s="1"/>
      <c r="L29472" s="1"/>
      <c r="M29472" s="1"/>
    </row>
    <row r="29473" spans="5:13" x14ac:dyDescent="0.25">
      <c r="E29473" s="1"/>
      <c r="F29473" s="1"/>
      <c r="G29473" s="1"/>
      <c r="H29473" s="1"/>
      <c r="I29473" s="1"/>
      <c r="J29473" s="1"/>
      <c r="K29473" s="1"/>
      <c r="L29473" s="1"/>
      <c r="M29473" s="1"/>
    </row>
    <row r="29474" spans="5:13" x14ac:dyDescent="0.25">
      <c r="E29474" s="1"/>
      <c r="F29474" s="1"/>
      <c r="G29474" s="1"/>
      <c r="H29474" s="1"/>
      <c r="I29474" s="1"/>
      <c r="J29474" s="1"/>
      <c r="K29474" s="1"/>
      <c r="L29474" s="1"/>
      <c r="M29474" s="1"/>
    </row>
    <row r="29475" spans="5:13" x14ac:dyDescent="0.25">
      <c r="E29475" s="1"/>
      <c r="F29475" s="1"/>
      <c r="G29475" s="1"/>
      <c r="H29475" s="1"/>
      <c r="I29475" s="1"/>
      <c r="J29475" s="1"/>
      <c r="K29475" s="1"/>
      <c r="L29475" s="1"/>
      <c r="M29475" s="1"/>
    </row>
    <row r="29476" spans="5:13" x14ac:dyDescent="0.25">
      <c r="E29476" s="1"/>
      <c r="F29476" s="1"/>
      <c r="G29476" s="1"/>
      <c r="H29476" s="1"/>
      <c r="I29476" s="1"/>
      <c r="J29476" s="1"/>
      <c r="K29476" s="1"/>
      <c r="L29476" s="1"/>
      <c r="M29476" s="1"/>
    </row>
    <row r="29477" spans="5:13" x14ac:dyDescent="0.25">
      <c r="E29477" s="1"/>
      <c r="F29477" s="1"/>
      <c r="G29477" s="1"/>
      <c r="H29477" s="1"/>
      <c r="I29477" s="1"/>
      <c r="J29477" s="1"/>
      <c r="K29477" s="1"/>
      <c r="L29477" s="1"/>
      <c r="M29477" s="1"/>
    </row>
    <row r="29478" spans="5:13" x14ac:dyDescent="0.25">
      <c r="E29478" s="1"/>
      <c r="F29478" s="1"/>
      <c r="G29478" s="1"/>
      <c r="H29478" s="1"/>
      <c r="I29478" s="1"/>
      <c r="J29478" s="1"/>
      <c r="K29478" s="1"/>
      <c r="L29478" s="1"/>
      <c r="M29478" s="1"/>
    </row>
    <row r="29479" spans="5:13" x14ac:dyDescent="0.25">
      <c r="E29479" s="1"/>
      <c r="F29479" s="1"/>
      <c r="G29479" s="1"/>
      <c r="H29479" s="1"/>
      <c r="I29479" s="1"/>
      <c r="J29479" s="1"/>
      <c r="K29479" s="1"/>
      <c r="L29479" s="1"/>
      <c r="M29479" s="1"/>
    </row>
    <row r="29480" spans="5:13" x14ac:dyDescent="0.25">
      <c r="E29480" s="1"/>
      <c r="F29480" s="1"/>
      <c r="G29480" s="1"/>
      <c r="H29480" s="1"/>
      <c r="I29480" s="1"/>
      <c r="J29480" s="1"/>
      <c r="K29480" s="1"/>
      <c r="L29480" s="1"/>
      <c r="M29480" s="1"/>
    </row>
    <row r="29481" spans="5:13" x14ac:dyDescent="0.25">
      <c r="E29481" s="1"/>
      <c r="F29481" s="1"/>
      <c r="G29481" s="1"/>
      <c r="H29481" s="1"/>
      <c r="I29481" s="1"/>
      <c r="J29481" s="1"/>
      <c r="K29481" s="1"/>
      <c r="L29481" s="1"/>
      <c r="M29481" s="1"/>
    </row>
    <row r="29482" spans="5:13" x14ac:dyDescent="0.25">
      <c r="E29482" s="1"/>
      <c r="F29482" s="1"/>
      <c r="G29482" s="1"/>
      <c r="H29482" s="1"/>
      <c r="I29482" s="1"/>
      <c r="J29482" s="1"/>
      <c r="K29482" s="1"/>
      <c r="L29482" s="1"/>
      <c r="M29482" s="1"/>
    </row>
    <row r="29483" spans="5:13" x14ac:dyDescent="0.25">
      <c r="E29483" s="1"/>
      <c r="F29483" s="1"/>
      <c r="G29483" s="1"/>
      <c r="H29483" s="1"/>
      <c r="I29483" s="1"/>
      <c r="J29483" s="1"/>
      <c r="K29483" s="1"/>
      <c r="L29483" s="1"/>
      <c r="M29483" s="1"/>
    </row>
    <row r="29484" spans="5:13" x14ac:dyDescent="0.25">
      <c r="E29484" s="1"/>
      <c r="F29484" s="1"/>
      <c r="G29484" s="1"/>
      <c r="H29484" s="1"/>
      <c r="I29484" s="1"/>
      <c r="J29484" s="1"/>
      <c r="K29484" s="1"/>
      <c r="L29484" s="1"/>
      <c r="M29484" s="1"/>
    </row>
    <row r="29485" spans="5:13" x14ac:dyDescent="0.25">
      <c r="E29485" s="1"/>
      <c r="F29485" s="1"/>
      <c r="G29485" s="1"/>
      <c r="H29485" s="1"/>
      <c r="I29485" s="1"/>
      <c r="J29485" s="1"/>
      <c r="K29485" s="1"/>
      <c r="L29485" s="1"/>
      <c r="M29485" s="1"/>
    </row>
    <row r="29486" spans="5:13" x14ac:dyDescent="0.25">
      <c r="E29486" s="1"/>
      <c r="F29486" s="1"/>
      <c r="G29486" s="1"/>
      <c r="H29486" s="1"/>
      <c r="I29486" s="1"/>
      <c r="J29486" s="1"/>
      <c r="K29486" s="1"/>
      <c r="L29486" s="1"/>
      <c r="M29486" s="1"/>
    </row>
    <row r="29487" spans="5:13" x14ac:dyDescent="0.25">
      <c r="E29487" s="1"/>
      <c r="F29487" s="1"/>
      <c r="G29487" s="1"/>
      <c r="H29487" s="1"/>
      <c r="I29487" s="1"/>
      <c r="J29487" s="1"/>
      <c r="K29487" s="1"/>
      <c r="L29487" s="1"/>
      <c r="M29487" s="1"/>
    </row>
    <row r="29488" spans="5:13" x14ac:dyDescent="0.25">
      <c r="E29488" s="1"/>
      <c r="F29488" s="1"/>
      <c r="G29488" s="1"/>
      <c r="H29488" s="1"/>
      <c r="I29488" s="1"/>
      <c r="J29488" s="1"/>
      <c r="K29488" s="1"/>
      <c r="L29488" s="1"/>
      <c r="M29488" s="1"/>
    </row>
    <row r="29489" spans="5:13" x14ac:dyDescent="0.25">
      <c r="E29489" s="1"/>
      <c r="F29489" s="1"/>
      <c r="G29489" s="1"/>
      <c r="H29489" s="1"/>
      <c r="I29489" s="1"/>
      <c r="J29489" s="1"/>
      <c r="K29489" s="1"/>
      <c r="L29489" s="1"/>
      <c r="M29489" s="1"/>
    </row>
    <row r="29490" spans="5:13" x14ac:dyDescent="0.25">
      <c r="E29490" s="1"/>
      <c r="F29490" s="1"/>
      <c r="G29490" s="1"/>
      <c r="H29490" s="1"/>
      <c r="I29490" s="1"/>
      <c r="J29490" s="1"/>
      <c r="K29490" s="1"/>
      <c r="L29490" s="1"/>
      <c r="M29490" s="1"/>
    </row>
    <row r="29491" spans="5:13" x14ac:dyDescent="0.25">
      <c r="E29491" s="1"/>
      <c r="F29491" s="1"/>
      <c r="G29491" s="1"/>
      <c r="H29491" s="1"/>
      <c r="I29491" s="1"/>
      <c r="J29491" s="1"/>
      <c r="K29491" s="1"/>
      <c r="L29491" s="1"/>
      <c r="M29491" s="1"/>
    </row>
    <row r="29492" spans="5:13" x14ac:dyDescent="0.25">
      <c r="E29492" s="1"/>
      <c r="F29492" s="1"/>
      <c r="G29492" s="1"/>
      <c r="H29492" s="1"/>
      <c r="I29492" s="1"/>
      <c r="J29492" s="1"/>
      <c r="K29492" s="1"/>
      <c r="L29492" s="1"/>
      <c r="M29492" s="1"/>
    </row>
    <row r="29493" spans="5:13" x14ac:dyDescent="0.25">
      <c r="E29493" s="1"/>
      <c r="F29493" s="1"/>
      <c r="G29493" s="1"/>
      <c r="H29493" s="1"/>
      <c r="I29493" s="1"/>
      <c r="J29493" s="1"/>
      <c r="K29493" s="1"/>
      <c r="L29493" s="1"/>
      <c r="M29493" s="1"/>
    </row>
    <row r="29494" spans="5:13" x14ac:dyDescent="0.25">
      <c r="E29494" s="1"/>
      <c r="F29494" s="1"/>
      <c r="G29494" s="1"/>
      <c r="H29494" s="1"/>
      <c r="I29494" s="1"/>
      <c r="J29494" s="1"/>
      <c r="K29494" s="1"/>
      <c r="L29494" s="1"/>
      <c r="M29494" s="1"/>
    </row>
    <row r="29495" spans="5:13" x14ac:dyDescent="0.25">
      <c r="E29495" s="1"/>
      <c r="F29495" s="1"/>
      <c r="G29495" s="1"/>
      <c r="H29495" s="1"/>
      <c r="I29495" s="1"/>
      <c r="J29495" s="1"/>
      <c r="K29495" s="1"/>
      <c r="L29495" s="1"/>
      <c r="M29495" s="1"/>
    </row>
    <row r="29496" spans="5:13" x14ac:dyDescent="0.25">
      <c r="E29496" s="1"/>
      <c r="F29496" s="1"/>
      <c r="G29496" s="1"/>
      <c r="H29496" s="1"/>
      <c r="I29496" s="1"/>
      <c r="J29496" s="1"/>
      <c r="K29496" s="1"/>
      <c r="L29496" s="1"/>
      <c r="M29496" s="1"/>
    </row>
    <row r="29497" spans="5:13" x14ac:dyDescent="0.25">
      <c r="E29497" s="1"/>
      <c r="F29497" s="1"/>
      <c r="G29497" s="1"/>
      <c r="H29497" s="1"/>
      <c r="I29497" s="1"/>
      <c r="J29497" s="1"/>
      <c r="K29497" s="1"/>
      <c r="L29497" s="1"/>
      <c r="M29497" s="1"/>
    </row>
    <row r="29498" spans="5:13" x14ac:dyDescent="0.25">
      <c r="E29498" s="1"/>
      <c r="F29498" s="1"/>
      <c r="G29498" s="1"/>
      <c r="H29498" s="1"/>
      <c r="I29498" s="1"/>
      <c r="J29498" s="1"/>
      <c r="K29498" s="1"/>
      <c r="L29498" s="1"/>
      <c r="M29498" s="1"/>
    </row>
    <row r="29499" spans="5:13" x14ac:dyDescent="0.25">
      <c r="E29499" s="1"/>
      <c r="F29499" s="1"/>
      <c r="G29499" s="1"/>
      <c r="H29499" s="1"/>
      <c r="I29499" s="1"/>
      <c r="J29499" s="1"/>
      <c r="K29499" s="1"/>
      <c r="L29499" s="1"/>
      <c r="M29499" s="1"/>
    </row>
    <row r="29500" spans="5:13" x14ac:dyDescent="0.25">
      <c r="E29500" s="1"/>
      <c r="F29500" s="1"/>
      <c r="G29500" s="1"/>
      <c r="H29500" s="1"/>
      <c r="I29500" s="1"/>
      <c r="J29500" s="1"/>
      <c r="K29500" s="1"/>
      <c r="L29500" s="1"/>
      <c r="M29500" s="1"/>
    </row>
    <row r="29501" spans="5:13" x14ac:dyDescent="0.25">
      <c r="E29501" s="1"/>
      <c r="F29501" s="1"/>
      <c r="G29501" s="1"/>
      <c r="H29501" s="1"/>
      <c r="I29501" s="1"/>
      <c r="J29501" s="1"/>
      <c r="K29501" s="1"/>
      <c r="L29501" s="1"/>
      <c r="M29501" s="1"/>
    </row>
    <row r="29502" spans="5:13" x14ac:dyDescent="0.25">
      <c r="E29502" s="1"/>
      <c r="F29502" s="1"/>
      <c r="G29502" s="1"/>
      <c r="H29502" s="1"/>
      <c r="I29502" s="1"/>
      <c r="J29502" s="1"/>
      <c r="K29502" s="1"/>
      <c r="L29502" s="1"/>
      <c r="M29502" s="1"/>
    </row>
    <row r="29503" spans="5:13" x14ac:dyDescent="0.25">
      <c r="E29503" s="1"/>
      <c r="F29503" s="1"/>
      <c r="G29503" s="1"/>
      <c r="H29503" s="1"/>
      <c r="I29503" s="1"/>
      <c r="J29503" s="1"/>
      <c r="K29503" s="1"/>
      <c r="L29503" s="1"/>
      <c r="M29503" s="1"/>
    </row>
    <row r="29504" spans="5:13" x14ac:dyDescent="0.25">
      <c r="E29504" s="1"/>
      <c r="F29504" s="1"/>
      <c r="G29504" s="1"/>
      <c r="H29504" s="1"/>
      <c r="I29504" s="1"/>
      <c r="J29504" s="1"/>
      <c r="K29504" s="1"/>
      <c r="L29504" s="1"/>
      <c r="M29504" s="1"/>
    </row>
    <row r="29505" spans="5:13" x14ac:dyDescent="0.25">
      <c r="E29505" s="1"/>
      <c r="F29505" s="1"/>
      <c r="G29505" s="1"/>
      <c r="H29505" s="1"/>
      <c r="I29505" s="1"/>
      <c r="J29505" s="1"/>
      <c r="K29505" s="1"/>
      <c r="L29505" s="1"/>
      <c r="M29505" s="1"/>
    </row>
    <row r="29506" spans="5:13" x14ac:dyDescent="0.25">
      <c r="E29506" s="1"/>
      <c r="F29506" s="1"/>
      <c r="G29506" s="1"/>
      <c r="H29506" s="1"/>
      <c r="I29506" s="1"/>
      <c r="J29506" s="1"/>
      <c r="K29506" s="1"/>
      <c r="L29506" s="1"/>
      <c r="M29506" s="1"/>
    </row>
    <row r="29507" spans="5:13" x14ac:dyDescent="0.25">
      <c r="E29507" s="1"/>
      <c r="F29507" s="1"/>
      <c r="G29507" s="1"/>
      <c r="H29507" s="1"/>
      <c r="I29507" s="1"/>
      <c r="J29507" s="1"/>
      <c r="K29507" s="1"/>
      <c r="L29507" s="1"/>
      <c r="M29507" s="1"/>
    </row>
    <row r="29508" spans="5:13" x14ac:dyDescent="0.25">
      <c r="E29508" s="1"/>
      <c r="F29508" s="1"/>
      <c r="G29508" s="1"/>
      <c r="H29508" s="1"/>
      <c r="I29508" s="1"/>
      <c r="J29508" s="1"/>
      <c r="K29508" s="1"/>
      <c r="L29508" s="1"/>
      <c r="M29508" s="1"/>
    </row>
    <row r="29509" spans="5:13" x14ac:dyDescent="0.25">
      <c r="E29509" s="1"/>
      <c r="F29509" s="1"/>
      <c r="G29509" s="1"/>
      <c r="H29509" s="1"/>
      <c r="I29509" s="1"/>
      <c r="J29509" s="1"/>
      <c r="K29509" s="1"/>
      <c r="L29509" s="1"/>
      <c r="M29509" s="1"/>
    </row>
    <row r="29510" spans="5:13" x14ac:dyDescent="0.25">
      <c r="E29510" s="1"/>
      <c r="F29510" s="1"/>
      <c r="G29510" s="1"/>
      <c r="H29510" s="1"/>
      <c r="I29510" s="1"/>
      <c r="J29510" s="1"/>
      <c r="K29510" s="1"/>
      <c r="L29510" s="1"/>
      <c r="M29510" s="1"/>
    </row>
    <row r="29511" spans="5:13" x14ac:dyDescent="0.25">
      <c r="E29511" s="1"/>
      <c r="F29511" s="1"/>
      <c r="G29511" s="1"/>
      <c r="H29511" s="1"/>
      <c r="I29511" s="1"/>
      <c r="J29511" s="1"/>
      <c r="K29511" s="1"/>
      <c r="L29511" s="1"/>
      <c r="M29511" s="1"/>
    </row>
    <row r="29512" spans="5:13" x14ac:dyDescent="0.25">
      <c r="E29512" s="1"/>
      <c r="F29512" s="1"/>
      <c r="G29512" s="1"/>
      <c r="H29512" s="1"/>
      <c r="I29512" s="1"/>
      <c r="J29512" s="1"/>
      <c r="K29512" s="1"/>
      <c r="L29512" s="1"/>
      <c r="M29512" s="1"/>
    </row>
    <row r="29513" spans="5:13" x14ac:dyDescent="0.25">
      <c r="E29513" s="1"/>
      <c r="F29513" s="1"/>
      <c r="G29513" s="1"/>
      <c r="H29513" s="1"/>
      <c r="I29513" s="1"/>
      <c r="J29513" s="1"/>
      <c r="K29513" s="1"/>
      <c r="L29513" s="1"/>
      <c r="M29513" s="1"/>
    </row>
    <row r="29514" spans="5:13" x14ac:dyDescent="0.25">
      <c r="E29514" s="1"/>
      <c r="F29514" s="1"/>
      <c r="G29514" s="1"/>
      <c r="H29514" s="1"/>
      <c r="I29514" s="1"/>
      <c r="J29514" s="1"/>
      <c r="K29514" s="1"/>
      <c r="L29514" s="1"/>
      <c r="M29514" s="1"/>
    </row>
    <row r="29515" spans="5:13" x14ac:dyDescent="0.25">
      <c r="E29515" s="1"/>
      <c r="F29515" s="1"/>
      <c r="G29515" s="1"/>
      <c r="H29515" s="1"/>
      <c r="I29515" s="1"/>
      <c r="J29515" s="1"/>
      <c r="K29515" s="1"/>
      <c r="L29515" s="1"/>
      <c r="M29515" s="1"/>
    </row>
    <row r="29516" spans="5:13" x14ac:dyDescent="0.25">
      <c r="E29516" s="1"/>
      <c r="F29516" s="1"/>
      <c r="G29516" s="1"/>
      <c r="H29516" s="1"/>
      <c r="I29516" s="1"/>
      <c r="J29516" s="1"/>
      <c r="K29516" s="1"/>
      <c r="L29516" s="1"/>
      <c r="M29516" s="1"/>
    </row>
    <row r="29517" spans="5:13" x14ac:dyDescent="0.25">
      <c r="E29517" s="1"/>
      <c r="F29517" s="1"/>
      <c r="G29517" s="1"/>
      <c r="H29517" s="1"/>
      <c r="I29517" s="1"/>
      <c r="J29517" s="1"/>
      <c r="K29517" s="1"/>
      <c r="L29517" s="1"/>
      <c r="M29517" s="1"/>
    </row>
    <row r="29518" spans="5:13" x14ac:dyDescent="0.25">
      <c r="E29518" s="1"/>
      <c r="F29518" s="1"/>
      <c r="G29518" s="1"/>
      <c r="H29518" s="1"/>
      <c r="I29518" s="1"/>
      <c r="J29518" s="1"/>
      <c r="K29518" s="1"/>
      <c r="L29518" s="1"/>
      <c r="M29518" s="1"/>
    </row>
    <row r="29519" spans="5:13" x14ac:dyDescent="0.25">
      <c r="E29519" s="1"/>
      <c r="F29519" s="1"/>
      <c r="G29519" s="1"/>
      <c r="H29519" s="1"/>
      <c r="I29519" s="1"/>
      <c r="J29519" s="1"/>
      <c r="K29519" s="1"/>
      <c r="L29519" s="1"/>
      <c r="M29519" s="1"/>
    </row>
    <row r="29520" spans="5:13" x14ac:dyDescent="0.25">
      <c r="E29520" s="1"/>
      <c r="F29520" s="1"/>
      <c r="G29520" s="1"/>
      <c r="H29520" s="1"/>
      <c r="I29520" s="1"/>
      <c r="J29520" s="1"/>
      <c r="K29520" s="1"/>
      <c r="L29520" s="1"/>
      <c r="M29520" s="1"/>
    </row>
    <row r="29521" spans="5:13" x14ac:dyDescent="0.25">
      <c r="E29521" s="1"/>
      <c r="F29521" s="1"/>
      <c r="G29521" s="1"/>
      <c r="H29521" s="1"/>
      <c r="I29521" s="1"/>
      <c r="J29521" s="1"/>
      <c r="K29521" s="1"/>
      <c r="L29521" s="1"/>
      <c r="M29521" s="1"/>
    </row>
    <row r="29522" spans="5:13" x14ac:dyDescent="0.25">
      <c r="E29522" s="1"/>
      <c r="F29522" s="1"/>
      <c r="G29522" s="1"/>
      <c r="H29522" s="1"/>
      <c r="I29522" s="1"/>
      <c r="J29522" s="1"/>
      <c r="K29522" s="1"/>
      <c r="L29522" s="1"/>
      <c r="M29522" s="1"/>
    </row>
    <row r="29523" spans="5:13" x14ac:dyDescent="0.25">
      <c r="E29523" s="1"/>
      <c r="F29523" s="1"/>
      <c r="G29523" s="1"/>
      <c r="H29523" s="1"/>
      <c r="I29523" s="1"/>
      <c r="J29523" s="1"/>
      <c r="K29523" s="1"/>
      <c r="L29523" s="1"/>
      <c r="M29523" s="1"/>
    </row>
    <row r="29524" spans="5:13" x14ac:dyDescent="0.25">
      <c r="E29524" s="1"/>
      <c r="F29524" s="1"/>
      <c r="G29524" s="1"/>
      <c r="H29524" s="1"/>
      <c r="I29524" s="1"/>
      <c r="J29524" s="1"/>
      <c r="K29524" s="1"/>
      <c r="L29524" s="1"/>
      <c r="M29524" s="1"/>
    </row>
    <row r="29525" spans="5:13" x14ac:dyDescent="0.25">
      <c r="E29525" s="1"/>
      <c r="F29525" s="1"/>
      <c r="G29525" s="1"/>
      <c r="H29525" s="1"/>
      <c r="I29525" s="1"/>
      <c r="J29525" s="1"/>
      <c r="K29525" s="1"/>
      <c r="L29525" s="1"/>
      <c r="M29525" s="1"/>
    </row>
    <row r="29526" spans="5:13" x14ac:dyDescent="0.25">
      <c r="E29526" s="1"/>
      <c r="F29526" s="1"/>
      <c r="G29526" s="1"/>
      <c r="H29526" s="1"/>
      <c r="I29526" s="1"/>
      <c r="J29526" s="1"/>
      <c r="K29526" s="1"/>
      <c r="L29526" s="1"/>
      <c r="M29526" s="1"/>
    </row>
    <row r="29527" spans="5:13" x14ac:dyDescent="0.25">
      <c r="E29527" s="1"/>
      <c r="F29527" s="1"/>
      <c r="G29527" s="1"/>
      <c r="H29527" s="1"/>
      <c r="I29527" s="1"/>
      <c r="J29527" s="1"/>
      <c r="K29527" s="1"/>
      <c r="L29527" s="1"/>
      <c r="M29527" s="1"/>
    </row>
    <row r="29528" spans="5:13" x14ac:dyDescent="0.25">
      <c r="E29528" s="1"/>
      <c r="F29528" s="1"/>
      <c r="G29528" s="1"/>
      <c r="H29528" s="1"/>
      <c r="I29528" s="1"/>
      <c r="J29528" s="1"/>
      <c r="K29528" s="1"/>
      <c r="L29528" s="1"/>
      <c r="M29528" s="1"/>
    </row>
    <row r="29529" spans="5:13" x14ac:dyDescent="0.25">
      <c r="E29529" s="1"/>
      <c r="F29529" s="1"/>
      <c r="G29529" s="1"/>
      <c r="H29529" s="1"/>
      <c r="I29529" s="1"/>
      <c r="J29529" s="1"/>
      <c r="K29529" s="1"/>
      <c r="L29529" s="1"/>
      <c r="M29529" s="1"/>
    </row>
    <row r="29530" spans="5:13" x14ac:dyDescent="0.25">
      <c r="E29530" s="1"/>
      <c r="F29530" s="1"/>
      <c r="G29530" s="1"/>
      <c r="H29530" s="1"/>
      <c r="I29530" s="1"/>
      <c r="J29530" s="1"/>
      <c r="K29530" s="1"/>
      <c r="L29530" s="1"/>
      <c r="M29530" s="1"/>
    </row>
    <row r="29531" spans="5:13" x14ac:dyDescent="0.25">
      <c r="E29531" s="1"/>
      <c r="F29531" s="1"/>
      <c r="G29531" s="1"/>
      <c r="H29531" s="1"/>
      <c r="I29531" s="1"/>
      <c r="J29531" s="1"/>
      <c r="K29531" s="1"/>
      <c r="L29531" s="1"/>
      <c r="M29531" s="1"/>
    </row>
    <row r="29532" spans="5:13" x14ac:dyDescent="0.25">
      <c r="E29532" s="1"/>
      <c r="F29532" s="1"/>
      <c r="G29532" s="1"/>
      <c r="H29532" s="1"/>
      <c r="I29532" s="1"/>
      <c r="J29532" s="1"/>
      <c r="K29532" s="1"/>
      <c r="L29532" s="1"/>
      <c r="M29532" s="1"/>
    </row>
    <row r="29533" spans="5:13" x14ac:dyDescent="0.25">
      <c r="E29533" s="1"/>
      <c r="F29533" s="1"/>
      <c r="G29533" s="1"/>
      <c r="H29533" s="1"/>
      <c r="I29533" s="1"/>
      <c r="J29533" s="1"/>
      <c r="K29533" s="1"/>
      <c r="L29533" s="1"/>
      <c r="M29533" s="1"/>
    </row>
    <row r="29534" spans="5:13" x14ac:dyDescent="0.25">
      <c r="E29534" s="1"/>
      <c r="F29534" s="1"/>
      <c r="G29534" s="1"/>
      <c r="H29534" s="1"/>
      <c r="I29534" s="1"/>
      <c r="J29534" s="1"/>
      <c r="K29534" s="1"/>
      <c r="L29534" s="1"/>
      <c r="M29534" s="1"/>
    </row>
    <row r="29535" spans="5:13" x14ac:dyDescent="0.25">
      <c r="E29535" s="1"/>
      <c r="F29535" s="1"/>
      <c r="G29535" s="1"/>
      <c r="H29535" s="1"/>
      <c r="I29535" s="1"/>
      <c r="J29535" s="1"/>
      <c r="K29535" s="1"/>
      <c r="L29535" s="1"/>
      <c r="M29535" s="1"/>
    </row>
    <row r="29536" spans="5:13" x14ac:dyDescent="0.25">
      <c r="E29536" s="1"/>
      <c r="F29536" s="1"/>
      <c r="G29536" s="1"/>
      <c r="H29536" s="1"/>
      <c r="I29536" s="1"/>
      <c r="J29536" s="1"/>
      <c r="K29536" s="1"/>
      <c r="L29536" s="1"/>
      <c r="M29536" s="1"/>
    </row>
    <row r="29537" spans="5:13" x14ac:dyDescent="0.25">
      <c r="E29537" s="1"/>
      <c r="F29537" s="1"/>
      <c r="G29537" s="1"/>
      <c r="H29537" s="1"/>
      <c r="I29537" s="1"/>
      <c r="J29537" s="1"/>
      <c r="K29537" s="1"/>
      <c r="L29537" s="1"/>
      <c r="M29537" s="1"/>
    </row>
    <row r="29538" spans="5:13" x14ac:dyDescent="0.25">
      <c r="E29538" s="1"/>
      <c r="F29538" s="1"/>
      <c r="G29538" s="1"/>
      <c r="H29538" s="1"/>
      <c r="I29538" s="1"/>
      <c r="J29538" s="1"/>
      <c r="K29538" s="1"/>
      <c r="L29538" s="1"/>
      <c r="M29538" s="1"/>
    </row>
    <row r="29539" spans="5:13" x14ac:dyDescent="0.25">
      <c r="E29539" s="1"/>
      <c r="F29539" s="1"/>
      <c r="G29539" s="1"/>
      <c r="H29539" s="1"/>
      <c r="I29539" s="1"/>
      <c r="J29539" s="1"/>
      <c r="K29539" s="1"/>
      <c r="L29539" s="1"/>
      <c r="M29539" s="1"/>
    </row>
    <row r="29540" spans="5:13" x14ac:dyDescent="0.25">
      <c r="E29540" s="1"/>
      <c r="F29540" s="1"/>
      <c r="G29540" s="1"/>
      <c r="H29540" s="1"/>
      <c r="I29540" s="1"/>
      <c r="J29540" s="1"/>
      <c r="K29540" s="1"/>
      <c r="L29540" s="1"/>
      <c r="M29540" s="1"/>
    </row>
    <row r="29541" spans="5:13" x14ac:dyDescent="0.25">
      <c r="E29541" s="1"/>
      <c r="F29541" s="1"/>
      <c r="G29541" s="1"/>
      <c r="H29541" s="1"/>
      <c r="I29541" s="1"/>
      <c r="J29541" s="1"/>
      <c r="K29541" s="1"/>
      <c r="L29541" s="1"/>
      <c r="M29541" s="1"/>
    </row>
    <row r="29542" spans="5:13" x14ac:dyDescent="0.25">
      <c r="E29542" s="1"/>
      <c r="F29542" s="1"/>
      <c r="G29542" s="1"/>
      <c r="H29542" s="1"/>
      <c r="I29542" s="1"/>
      <c r="J29542" s="1"/>
      <c r="K29542" s="1"/>
      <c r="L29542" s="1"/>
      <c r="M29542" s="1"/>
    </row>
    <row r="29543" spans="5:13" x14ac:dyDescent="0.25">
      <c r="E29543" s="1"/>
      <c r="F29543" s="1"/>
      <c r="G29543" s="1"/>
      <c r="H29543" s="1"/>
      <c r="I29543" s="1"/>
      <c r="J29543" s="1"/>
      <c r="K29543" s="1"/>
      <c r="L29543" s="1"/>
      <c r="M29543" s="1"/>
    </row>
    <row r="29544" spans="5:13" x14ac:dyDescent="0.25">
      <c r="E29544" s="1"/>
      <c r="F29544" s="1"/>
      <c r="G29544" s="1"/>
      <c r="H29544" s="1"/>
      <c r="I29544" s="1"/>
      <c r="J29544" s="1"/>
      <c r="K29544" s="1"/>
      <c r="L29544" s="1"/>
      <c r="M29544" s="1"/>
    </row>
    <row r="29545" spans="5:13" x14ac:dyDescent="0.25">
      <c r="E29545" s="1"/>
      <c r="F29545" s="1"/>
      <c r="G29545" s="1"/>
      <c r="H29545" s="1"/>
      <c r="I29545" s="1"/>
      <c r="J29545" s="1"/>
      <c r="K29545" s="1"/>
      <c r="L29545" s="1"/>
      <c r="M29545" s="1"/>
    </row>
    <row r="29546" spans="5:13" x14ac:dyDescent="0.25">
      <c r="E29546" s="1"/>
      <c r="F29546" s="1"/>
      <c r="G29546" s="1"/>
      <c r="H29546" s="1"/>
      <c r="I29546" s="1"/>
      <c r="J29546" s="1"/>
      <c r="K29546" s="1"/>
      <c r="L29546" s="1"/>
      <c r="M29546" s="1"/>
    </row>
    <row r="29547" spans="5:13" x14ac:dyDescent="0.25">
      <c r="E29547" s="1"/>
      <c r="F29547" s="1"/>
      <c r="G29547" s="1"/>
      <c r="H29547" s="1"/>
      <c r="I29547" s="1"/>
      <c r="J29547" s="1"/>
      <c r="K29547" s="1"/>
      <c r="L29547" s="1"/>
      <c r="M29547" s="1"/>
    </row>
    <row r="29548" spans="5:13" x14ac:dyDescent="0.25">
      <c r="E29548" s="1"/>
      <c r="F29548" s="1"/>
      <c r="G29548" s="1"/>
      <c r="H29548" s="1"/>
      <c r="I29548" s="1"/>
      <c r="J29548" s="1"/>
      <c r="K29548" s="1"/>
      <c r="L29548" s="1"/>
      <c r="M29548" s="1"/>
    </row>
    <row r="29549" spans="5:13" x14ac:dyDescent="0.25">
      <c r="E29549" s="1"/>
      <c r="F29549" s="1"/>
      <c r="G29549" s="1"/>
      <c r="H29549" s="1"/>
      <c r="I29549" s="1"/>
      <c r="J29549" s="1"/>
      <c r="K29549" s="1"/>
      <c r="L29549" s="1"/>
      <c r="M29549" s="1"/>
    </row>
    <row r="29550" spans="5:13" x14ac:dyDescent="0.25">
      <c r="E29550" s="1"/>
      <c r="F29550" s="1"/>
      <c r="G29550" s="1"/>
      <c r="H29550" s="1"/>
      <c r="I29550" s="1"/>
      <c r="J29550" s="1"/>
      <c r="K29550" s="1"/>
      <c r="L29550" s="1"/>
      <c r="M29550" s="1"/>
    </row>
    <row r="29551" spans="5:13" x14ac:dyDescent="0.25">
      <c r="E29551" s="1"/>
      <c r="F29551" s="1"/>
      <c r="G29551" s="1"/>
      <c r="H29551" s="1"/>
      <c r="I29551" s="1"/>
      <c r="J29551" s="1"/>
      <c r="K29551" s="1"/>
      <c r="L29551" s="1"/>
      <c r="M29551" s="1"/>
    </row>
    <row r="29552" spans="5:13" x14ac:dyDescent="0.25">
      <c r="E29552" s="1"/>
      <c r="F29552" s="1"/>
      <c r="G29552" s="1"/>
      <c r="H29552" s="1"/>
      <c r="I29552" s="1"/>
      <c r="J29552" s="1"/>
      <c r="K29552" s="1"/>
      <c r="L29552" s="1"/>
      <c r="M29552" s="1"/>
    </row>
    <row r="29553" spans="5:13" x14ac:dyDescent="0.25">
      <c r="E29553" s="1"/>
      <c r="F29553" s="1"/>
      <c r="G29553" s="1"/>
      <c r="H29553" s="1"/>
      <c r="I29553" s="1"/>
      <c r="J29553" s="1"/>
      <c r="K29553" s="1"/>
      <c r="L29553" s="1"/>
      <c r="M29553" s="1"/>
    </row>
    <row r="29554" spans="5:13" x14ac:dyDescent="0.25">
      <c r="E29554" s="1"/>
      <c r="F29554" s="1"/>
      <c r="G29554" s="1"/>
      <c r="H29554" s="1"/>
      <c r="I29554" s="1"/>
      <c r="J29554" s="1"/>
      <c r="K29554" s="1"/>
      <c r="L29554" s="1"/>
      <c r="M29554" s="1"/>
    </row>
    <row r="29555" spans="5:13" x14ac:dyDescent="0.25">
      <c r="E29555" s="1"/>
      <c r="F29555" s="1"/>
      <c r="G29555" s="1"/>
      <c r="H29555" s="1"/>
      <c r="I29555" s="1"/>
      <c r="J29555" s="1"/>
      <c r="K29555" s="1"/>
      <c r="L29555" s="1"/>
      <c r="M29555" s="1"/>
    </row>
    <row r="29556" spans="5:13" x14ac:dyDescent="0.25">
      <c r="E29556" s="1"/>
      <c r="F29556" s="1"/>
      <c r="G29556" s="1"/>
      <c r="H29556" s="1"/>
      <c r="I29556" s="1"/>
      <c r="J29556" s="1"/>
      <c r="K29556" s="1"/>
      <c r="L29556" s="1"/>
      <c r="M29556" s="1"/>
    </row>
    <row r="29557" spans="5:13" x14ac:dyDescent="0.25">
      <c r="E29557" s="1"/>
      <c r="F29557" s="1"/>
      <c r="G29557" s="1"/>
      <c r="H29557" s="1"/>
      <c r="I29557" s="1"/>
      <c r="J29557" s="1"/>
      <c r="K29557" s="1"/>
      <c r="L29557" s="1"/>
      <c r="M29557" s="1"/>
    </row>
    <row r="29558" spans="5:13" x14ac:dyDescent="0.25">
      <c r="E29558" s="1"/>
      <c r="F29558" s="1"/>
      <c r="G29558" s="1"/>
      <c r="H29558" s="1"/>
      <c r="I29558" s="1"/>
      <c r="J29558" s="1"/>
      <c r="K29558" s="1"/>
      <c r="L29558" s="1"/>
      <c r="M29558" s="1"/>
    </row>
    <row r="29559" spans="5:13" x14ac:dyDescent="0.25">
      <c r="E29559" s="1"/>
      <c r="F29559" s="1"/>
      <c r="G29559" s="1"/>
      <c r="H29559" s="1"/>
      <c r="I29559" s="1"/>
      <c r="J29559" s="1"/>
      <c r="K29559" s="1"/>
      <c r="L29559" s="1"/>
      <c r="M29559" s="1"/>
    </row>
    <row r="29560" spans="5:13" x14ac:dyDescent="0.25">
      <c r="E29560" s="1"/>
      <c r="F29560" s="1"/>
      <c r="G29560" s="1"/>
      <c r="H29560" s="1"/>
      <c r="I29560" s="1"/>
      <c r="J29560" s="1"/>
      <c r="K29560" s="1"/>
      <c r="L29560" s="1"/>
      <c r="M29560" s="1"/>
    </row>
    <row r="29561" spans="5:13" x14ac:dyDescent="0.25">
      <c r="E29561" s="1"/>
      <c r="F29561" s="1"/>
      <c r="G29561" s="1"/>
      <c r="H29561" s="1"/>
      <c r="I29561" s="1"/>
      <c r="J29561" s="1"/>
      <c r="K29561" s="1"/>
      <c r="L29561" s="1"/>
      <c r="M29561" s="1"/>
    </row>
    <row r="29562" spans="5:13" x14ac:dyDescent="0.25">
      <c r="E29562" s="1"/>
      <c r="F29562" s="1"/>
      <c r="G29562" s="1"/>
      <c r="H29562" s="1"/>
      <c r="I29562" s="1"/>
      <c r="J29562" s="1"/>
      <c r="K29562" s="1"/>
      <c r="L29562" s="1"/>
      <c r="M29562" s="1"/>
    </row>
    <row r="29563" spans="5:13" x14ac:dyDescent="0.25">
      <c r="E29563" s="1"/>
      <c r="F29563" s="1"/>
      <c r="G29563" s="1"/>
      <c r="H29563" s="1"/>
      <c r="I29563" s="1"/>
      <c r="J29563" s="1"/>
      <c r="K29563" s="1"/>
      <c r="L29563" s="1"/>
      <c r="M29563" s="1"/>
    </row>
    <row r="29564" spans="5:13" x14ac:dyDescent="0.25">
      <c r="E29564" s="1"/>
      <c r="F29564" s="1"/>
      <c r="G29564" s="1"/>
      <c r="H29564" s="1"/>
      <c r="I29564" s="1"/>
      <c r="J29564" s="1"/>
      <c r="K29564" s="1"/>
      <c r="L29564" s="1"/>
      <c r="M29564" s="1"/>
    </row>
    <row r="29565" spans="5:13" x14ac:dyDescent="0.25">
      <c r="E29565" s="1"/>
      <c r="F29565" s="1"/>
      <c r="G29565" s="1"/>
      <c r="H29565" s="1"/>
      <c r="I29565" s="1"/>
      <c r="J29565" s="1"/>
      <c r="K29565" s="1"/>
      <c r="L29565" s="1"/>
      <c r="M29565" s="1"/>
    </row>
    <row r="29566" spans="5:13" x14ac:dyDescent="0.25">
      <c r="E29566" s="1"/>
      <c r="F29566" s="1"/>
      <c r="G29566" s="1"/>
      <c r="H29566" s="1"/>
      <c r="I29566" s="1"/>
      <c r="J29566" s="1"/>
      <c r="K29566" s="1"/>
      <c r="L29566" s="1"/>
      <c r="M29566" s="1"/>
    </row>
    <row r="29567" spans="5:13" x14ac:dyDescent="0.25">
      <c r="E29567" s="1"/>
      <c r="F29567" s="1"/>
      <c r="G29567" s="1"/>
      <c r="H29567" s="1"/>
      <c r="I29567" s="1"/>
      <c r="J29567" s="1"/>
      <c r="K29567" s="1"/>
      <c r="L29567" s="1"/>
      <c r="M29567" s="1"/>
    </row>
    <row r="29568" spans="5:13" x14ac:dyDescent="0.25">
      <c r="E29568" s="1"/>
      <c r="F29568" s="1"/>
      <c r="G29568" s="1"/>
      <c r="H29568" s="1"/>
      <c r="I29568" s="1"/>
      <c r="J29568" s="1"/>
      <c r="K29568" s="1"/>
      <c r="L29568" s="1"/>
      <c r="M29568" s="1"/>
    </row>
    <row r="29569" spans="5:13" x14ac:dyDescent="0.25">
      <c r="E29569" s="1"/>
      <c r="F29569" s="1"/>
      <c r="G29569" s="1"/>
      <c r="H29569" s="1"/>
      <c r="I29569" s="1"/>
      <c r="J29569" s="1"/>
      <c r="K29569" s="1"/>
      <c r="L29569" s="1"/>
      <c r="M29569" s="1"/>
    </row>
    <row r="29570" spans="5:13" x14ac:dyDescent="0.25">
      <c r="E29570" s="1"/>
      <c r="F29570" s="1"/>
      <c r="G29570" s="1"/>
      <c r="H29570" s="1"/>
      <c r="I29570" s="1"/>
      <c r="J29570" s="1"/>
      <c r="K29570" s="1"/>
      <c r="L29570" s="1"/>
      <c r="M29570" s="1"/>
    </row>
    <row r="29571" spans="5:13" x14ac:dyDescent="0.25">
      <c r="E29571" s="1"/>
      <c r="F29571" s="1"/>
      <c r="G29571" s="1"/>
      <c r="H29571" s="1"/>
      <c r="I29571" s="1"/>
      <c r="J29571" s="1"/>
      <c r="K29571" s="1"/>
      <c r="L29571" s="1"/>
      <c r="M29571" s="1"/>
    </row>
    <row r="29572" spans="5:13" x14ac:dyDescent="0.25">
      <c r="E29572" s="1"/>
      <c r="F29572" s="1"/>
      <c r="G29572" s="1"/>
      <c r="H29572" s="1"/>
      <c r="I29572" s="1"/>
      <c r="J29572" s="1"/>
      <c r="K29572" s="1"/>
      <c r="L29572" s="1"/>
      <c r="M29572" s="1"/>
    </row>
    <row r="29573" spans="5:13" x14ac:dyDescent="0.25">
      <c r="E29573" s="1"/>
      <c r="F29573" s="1"/>
      <c r="G29573" s="1"/>
      <c r="H29573" s="1"/>
      <c r="I29573" s="1"/>
      <c r="J29573" s="1"/>
      <c r="K29573" s="1"/>
      <c r="L29573" s="1"/>
      <c r="M29573" s="1"/>
    </row>
    <row r="29574" spans="5:13" x14ac:dyDescent="0.25">
      <c r="E29574" s="1"/>
      <c r="F29574" s="1"/>
      <c r="G29574" s="1"/>
      <c r="H29574" s="1"/>
      <c r="I29574" s="1"/>
      <c r="J29574" s="1"/>
      <c r="K29574" s="1"/>
      <c r="L29574" s="1"/>
      <c r="M29574" s="1"/>
    </row>
    <row r="29575" spans="5:13" x14ac:dyDescent="0.25">
      <c r="E29575" s="1"/>
      <c r="F29575" s="1"/>
      <c r="G29575" s="1"/>
      <c r="H29575" s="1"/>
      <c r="I29575" s="1"/>
      <c r="J29575" s="1"/>
      <c r="K29575" s="1"/>
      <c r="L29575" s="1"/>
      <c r="M29575" s="1"/>
    </row>
    <row r="29576" spans="5:13" x14ac:dyDescent="0.25">
      <c r="E29576" s="1"/>
      <c r="F29576" s="1"/>
      <c r="G29576" s="1"/>
      <c r="H29576" s="1"/>
      <c r="I29576" s="1"/>
      <c r="J29576" s="1"/>
      <c r="K29576" s="1"/>
      <c r="L29576" s="1"/>
      <c r="M29576" s="1"/>
    </row>
    <row r="29577" spans="5:13" x14ac:dyDescent="0.25">
      <c r="E29577" s="1"/>
      <c r="F29577" s="1"/>
      <c r="G29577" s="1"/>
      <c r="H29577" s="1"/>
      <c r="I29577" s="1"/>
      <c r="J29577" s="1"/>
      <c r="K29577" s="1"/>
      <c r="L29577" s="1"/>
      <c r="M29577" s="1"/>
    </row>
    <row r="29578" spans="5:13" x14ac:dyDescent="0.25">
      <c r="E29578" s="1"/>
      <c r="F29578" s="1"/>
      <c r="G29578" s="1"/>
      <c r="H29578" s="1"/>
      <c r="I29578" s="1"/>
      <c r="J29578" s="1"/>
      <c r="K29578" s="1"/>
      <c r="L29578" s="1"/>
      <c r="M29578" s="1"/>
    </row>
    <row r="29579" spans="5:13" x14ac:dyDescent="0.25">
      <c r="E29579" s="1"/>
      <c r="F29579" s="1"/>
      <c r="G29579" s="1"/>
      <c r="H29579" s="1"/>
      <c r="I29579" s="1"/>
      <c r="J29579" s="1"/>
      <c r="K29579" s="1"/>
      <c r="L29579" s="1"/>
      <c r="M29579" s="1"/>
    </row>
    <row r="29580" spans="5:13" x14ac:dyDescent="0.25">
      <c r="E29580" s="1"/>
      <c r="F29580" s="1"/>
      <c r="G29580" s="1"/>
      <c r="H29580" s="1"/>
      <c r="I29580" s="1"/>
      <c r="J29580" s="1"/>
      <c r="K29580" s="1"/>
      <c r="L29580" s="1"/>
      <c r="M29580" s="1"/>
    </row>
    <row r="29581" spans="5:13" x14ac:dyDescent="0.25">
      <c r="E29581" s="1"/>
      <c r="F29581" s="1"/>
      <c r="G29581" s="1"/>
      <c r="H29581" s="1"/>
      <c r="I29581" s="1"/>
      <c r="J29581" s="1"/>
      <c r="K29581" s="1"/>
      <c r="L29581" s="1"/>
      <c r="M29581" s="1"/>
    </row>
    <row r="29582" spans="5:13" x14ac:dyDescent="0.25">
      <c r="E29582" s="1"/>
      <c r="F29582" s="1"/>
      <c r="G29582" s="1"/>
      <c r="H29582" s="1"/>
      <c r="I29582" s="1"/>
      <c r="J29582" s="1"/>
      <c r="K29582" s="1"/>
      <c r="L29582" s="1"/>
      <c r="M29582" s="1"/>
    </row>
    <row r="29583" spans="5:13" x14ac:dyDescent="0.25">
      <c r="E29583" s="1"/>
      <c r="F29583" s="1"/>
      <c r="G29583" s="1"/>
      <c r="H29583" s="1"/>
      <c r="I29583" s="1"/>
      <c r="J29583" s="1"/>
      <c r="K29583" s="1"/>
      <c r="L29583" s="1"/>
      <c r="M29583" s="1"/>
    </row>
    <row r="29584" spans="5:13" x14ac:dyDescent="0.25">
      <c r="E29584" s="1"/>
      <c r="F29584" s="1"/>
      <c r="G29584" s="1"/>
      <c r="H29584" s="1"/>
      <c r="I29584" s="1"/>
      <c r="J29584" s="1"/>
      <c r="K29584" s="1"/>
      <c r="L29584" s="1"/>
      <c r="M29584" s="1"/>
    </row>
    <row r="29585" spans="5:13" x14ac:dyDescent="0.25">
      <c r="E29585" s="1"/>
      <c r="F29585" s="1"/>
      <c r="G29585" s="1"/>
      <c r="H29585" s="1"/>
      <c r="I29585" s="1"/>
      <c r="J29585" s="1"/>
      <c r="K29585" s="1"/>
      <c r="L29585" s="1"/>
      <c r="M29585" s="1"/>
    </row>
    <row r="29586" spans="5:13" x14ac:dyDescent="0.25">
      <c r="E29586" s="1"/>
      <c r="F29586" s="1"/>
      <c r="G29586" s="1"/>
      <c r="H29586" s="1"/>
      <c r="I29586" s="1"/>
      <c r="J29586" s="1"/>
      <c r="K29586" s="1"/>
      <c r="L29586" s="1"/>
      <c r="M29586" s="1"/>
    </row>
    <row r="29587" spans="5:13" x14ac:dyDescent="0.25">
      <c r="E29587" s="1"/>
      <c r="F29587" s="1"/>
      <c r="G29587" s="1"/>
      <c r="H29587" s="1"/>
      <c r="I29587" s="1"/>
      <c r="J29587" s="1"/>
      <c r="K29587" s="1"/>
      <c r="L29587" s="1"/>
      <c r="M29587" s="1"/>
    </row>
    <row r="29588" spans="5:13" x14ac:dyDescent="0.25">
      <c r="E29588" s="1"/>
      <c r="F29588" s="1"/>
      <c r="G29588" s="1"/>
      <c r="H29588" s="1"/>
      <c r="I29588" s="1"/>
      <c r="J29588" s="1"/>
      <c r="K29588" s="1"/>
      <c r="L29588" s="1"/>
      <c r="M29588" s="1"/>
    </row>
    <row r="29589" spans="5:13" x14ac:dyDescent="0.25">
      <c r="E29589" s="1"/>
      <c r="F29589" s="1"/>
      <c r="G29589" s="1"/>
      <c r="H29589" s="1"/>
      <c r="I29589" s="1"/>
      <c r="J29589" s="1"/>
      <c r="K29589" s="1"/>
      <c r="L29589" s="1"/>
      <c r="M29589" s="1"/>
    </row>
    <row r="29590" spans="5:13" x14ac:dyDescent="0.25">
      <c r="E29590" s="1"/>
      <c r="F29590" s="1"/>
      <c r="G29590" s="1"/>
      <c r="H29590" s="1"/>
      <c r="I29590" s="1"/>
      <c r="J29590" s="1"/>
      <c r="K29590" s="1"/>
      <c r="L29590" s="1"/>
      <c r="M29590" s="1"/>
    </row>
    <row r="29591" spans="5:13" x14ac:dyDescent="0.25">
      <c r="E29591" s="1"/>
      <c r="F29591" s="1"/>
      <c r="G29591" s="1"/>
      <c r="H29591" s="1"/>
      <c r="I29591" s="1"/>
      <c r="J29591" s="1"/>
      <c r="K29591" s="1"/>
      <c r="L29591" s="1"/>
      <c r="M29591" s="1"/>
    </row>
    <row r="29592" spans="5:13" x14ac:dyDescent="0.25">
      <c r="E29592" s="1"/>
      <c r="F29592" s="1"/>
      <c r="G29592" s="1"/>
      <c r="H29592" s="1"/>
      <c r="I29592" s="1"/>
      <c r="J29592" s="1"/>
      <c r="K29592" s="1"/>
      <c r="L29592" s="1"/>
      <c r="M29592" s="1"/>
    </row>
    <row r="29593" spans="5:13" x14ac:dyDescent="0.25">
      <c r="E29593" s="1"/>
      <c r="F29593" s="1"/>
      <c r="G29593" s="1"/>
      <c r="H29593" s="1"/>
      <c r="I29593" s="1"/>
      <c r="J29593" s="1"/>
      <c r="K29593" s="1"/>
      <c r="L29593" s="1"/>
      <c r="M29593" s="1"/>
    </row>
    <row r="29594" spans="5:13" x14ac:dyDescent="0.25">
      <c r="E29594" s="1"/>
      <c r="F29594" s="1"/>
      <c r="G29594" s="1"/>
      <c r="H29594" s="1"/>
      <c r="I29594" s="1"/>
      <c r="J29594" s="1"/>
      <c r="K29594" s="1"/>
      <c r="L29594" s="1"/>
      <c r="M29594" s="1"/>
    </row>
    <row r="29595" spans="5:13" x14ac:dyDescent="0.25">
      <c r="E29595" s="1"/>
      <c r="F29595" s="1"/>
      <c r="G29595" s="1"/>
      <c r="H29595" s="1"/>
      <c r="I29595" s="1"/>
      <c r="J29595" s="1"/>
      <c r="K29595" s="1"/>
      <c r="L29595" s="1"/>
      <c r="M29595" s="1"/>
    </row>
    <row r="29596" spans="5:13" x14ac:dyDescent="0.25">
      <c r="E29596" s="1"/>
      <c r="F29596" s="1"/>
      <c r="G29596" s="1"/>
      <c r="H29596" s="1"/>
      <c r="I29596" s="1"/>
      <c r="J29596" s="1"/>
      <c r="K29596" s="1"/>
      <c r="L29596" s="1"/>
      <c r="M29596" s="1"/>
    </row>
    <row r="29597" spans="5:13" x14ac:dyDescent="0.25">
      <c r="E29597" s="1"/>
      <c r="F29597" s="1"/>
      <c r="G29597" s="1"/>
      <c r="H29597" s="1"/>
      <c r="I29597" s="1"/>
      <c r="J29597" s="1"/>
      <c r="K29597" s="1"/>
      <c r="L29597" s="1"/>
      <c r="M29597" s="1"/>
    </row>
    <row r="29598" spans="5:13" x14ac:dyDescent="0.25">
      <c r="E29598" s="1"/>
      <c r="F29598" s="1"/>
      <c r="G29598" s="1"/>
      <c r="H29598" s="1"/>
      <c r="I29598" s="1"/>
      <c r="J29598" s="1"/>
      <c r="K29598" s="1"/>
      <c r="L29598" s="1"/>
      <c r="M29598" s="1"/>
    </row>
    <row r="29599" spans="5:13" x14ac:dyDescent="0.25">
      <c r="E29599" s="1"/>
      <c r="F29599" s="1"/>
      <c r="G29599" s="1"/>
      <c r="H29599" s="1"/>
      <c r="I29599" s="1"/>
      <c r="J29599" s="1"/>
      <c r="K29599" s="1"/>
      <c r="L29599" s="1"/>
      <c r="M29599" s="1"/>
    </row>
    <row r="29600" spans="5:13" x14ac:dyDescent="0.25">
      <c r="E29600" s="1"/>
      <c r="F29600" s="1"/>
      <c r="G29600" s="1"/>
      <c r="H29600" s="1"/>
      <c r="I29600" s="1"/>
      <c r="J29600" s="1"/>
      <c r="K29600" s="1"/>
      <c r="L29600" s="1"/>
      <c r="M29600" s="1"/>
    </row>
    <row r="29601" spans="5:13" x14ac:dyDescent="0.25">
      <c r="E29601" s="1"/>
      <c r="F29601" s="1"/>
      <c r="G29601" s="1"/>
      <c r="H29601" s="1"/>
      <c r="I29601" s="1"/>
      <c r="J29601" s="1"/>
      <c r="K29601" s="1"/>
      <c r="L29601" s="1"/>
      <c r="M29601" s="1"/>
    </row>
    <row r="29602" spans="5:13" x14ac:dyDescent="0.25">
      <c r="E29602" s="1"/>
      <c r="F29602" s="1"/>
      <c r="G29602" s="1"/>
      <c r="H29602" s="1"/>
      <c r="I29602" s="1"/>
      <c r="J29602" s="1"/>
      <c r="K29602" s="1"/>
      <c r="L29602" s="1"/>
      <c r="M29602" s="1"/>
    </row>
    <row r="29603" spans="5:13" x14ac:dyDescent="0.25">
      <c r="E29603" s="1"/>
      <c r="F29603" s="1"/>
      <c r="G29603" s="1"/>
      <c r="H29603" s="1"/>
      <c r="I29603" s="1"/>
      <c r="J29603" s="1"/>
      <c r="K29603" s="1"/>
      <c r="L29603" s="1"/>
      <c r="M29603" s="1"/>
    </row>
    <row r="29604" spans="5:13" x14ac:dyDescent="0.25">
      <c r="E29604" s="1"/>
      <c r="F29604" s="1"/>
      <c r="G29604" s="1"/>
      <c r="H29604" s="1"/>
      <c r="I29604" s="1"/>
      <c r="J29604" s="1"/>
      <c r="K29604" s="1"/>
      <c r="L29604" s="1"/>
      <c r="M29604" s="1"/>
    </row>
    <row r="29605" spans="5:13" x14ac:dyDescent="0.25">
      <c r="E29605" s="1"/>
      <c r="F29605" s="1"/>
      <c r="G29605" s="1"/>
      <c r="H29605" s="1"/>
      <c r="I29605" s="1"/>
      <c r="J29605" s="1"/>
      <c r="K29605" s="1"/>
      <c r="L29605" s="1"/>
      <c r="M29605" s="1"/>
    </row>
    <row r="29606" spans="5:13" x14ac:dyDescent="0.25">
      <c r="E29606" s="1"/>
      <c r="F29606" s="1"/>
      <c r="G29606" s="1"/>
      <c r="H29606" s="1"/>
      <c r="I29606" s="1"/>
      <c r="J29606" s="1"/>
      <c r="K29606" s="1"/>
      <c r="L29606" s="1"/>
      <c r="M29606" s="1"/>
    </row>
    <row r="29607" spans="5:13" x14ac:dyDescent="0.25">
      <c r="E29607" s="1"/>
      <c r="F29607" s="1"/>
      <c r="G29607" s="1"/>
      <c r="H29607" s="1"/>
      <c r="I29607" s="1"/>
      <c r="J29607" s="1"/>
      <c r="K29607" s="1"/>
      <c r="L29607" s="1"/>
      <c r="M29607" s="1"/>
    </row>
    <row r="29608" spans="5:13" x14ac:dyDescent="0.25">
      <c r="E29608" s="1"/>
      <c r="F29608" s="1"/>
      <c r="G29608" s="1"/>
      <c r="H29608" s="1"/>
      <c r="I29608" s="1"/>
      <c r="J29608" s="1"/>
      <c r="K29608" s="1"/>
      <c r="L29608" s="1"/>
      <c r="M29608" s="1"/>
    </row>
    <row r="29609" spans="5:13" x14ac:dyDescent="0.25">
      <c r="E29609" s="1"/>
      <c r="F29609" s="1"/>
      <c r="G29609" s="1"/>
      <c r="H29609" s="1"/>
      <c r="I29609" s="1"/>
      <c r="J29609" s="1"/>
      <c r="K29609" s="1"/>
      <c r="L29609" s="1"/>
      <c r="M29609" s="1"/>
    </row>
    <row r="29610" spans="5:13" x14ac:dyDescent="0.25">
      <c r="E29610" s="1"/>
      <c r="F29610" s="1"/>
      <c r="G29610" s="1"/>
      <c r="H29610" s="1"/>
      <c r="I29610" s="1"/>
      <c r="J29610" s="1"/>
      <c r="K29610" s="1"/>
      <c r="L29610" s="1"/>
      <c r="M29610" s="1"/>
    </row>
    <row r="29611" spans="5:13" x14ac:dyDescent="0.25">
      <c r="E29611" s="1"/>
      <c r="F29611" s="1"/>
      <c r="G29611" s="1"/>
      <c r="H29611" s="1"/>
      <c r="I29611" s="1"/>
      <c r="J29611" s="1"/>
      <c r="K29611" s="1"/>
      <c r="L29611" s="1"/>
      <c r="M29611" s="1"/>
    </row>
    <row r="29612" spans="5:13" x14ac:dyDescent="0.25">
      <c r="E29612" s="1"/>
      <c r="F29612" s="1"/>
      <c r="G29612" s="1"/>
      <c r="H29612" s="1"/>
      <c r="I29612" s="1"/>
      <c r="J29612" s="1"/>
      <c r="K29612" s="1"/>
      <c r="L29612" s="1"/>
      <c r="M29612" s="1"/>
    </row>
    <row r="29613" spans="5:13" x14ac:dyDescent="0.25">
      <c r="E29613" s="1"/>
      <c r="F29613" s="1"/>
      <c r="G29613" s="1"/>
      <c r="H29613" s="1"/>
      <c r="I29613" s="1"/>
      <c r="J29613" s="1"/>
      <c r="K29613" s="1"/>
      <c r="L29613" s="1"/>
      <c r="M29613" s="1"/>
    </row>
    <row r="29614" spans="5:13" x14ac:dyDescent="0.25">
      <c r="E29614" s="1"/>
      <c r="F29614" s="1"/>
      <c r="G29614" s="1"/>
      <c r="H29614" s="1"/>
      <c r="I29614" s="1"/>
      <c r="J29614" s="1"/>
      <c r="K29614" s="1"/>
      <c r="L29614" s="1"/>
      <c r="M29614" s="1"/>
    </row>
    <row r="29615" spans="5:13" x14ac:dyDescent="0.25">
      <c r="E29615" s="1"/>
      <c r="F29615" s="1"/>
      <c r="G29615" s="1"/>
      <c r="H29615" s="1"/>
      <c r="I29615" s="1"/>
      <c r="J29615" s="1"/>
      <c r="K29615" s="1"/>
      <c r="L29615" s="1"/>
      <c r="M29615" s="1"/>
    </row>
    <row r="29616" spans="5:13" x14ac:dyDescent="0.25">
      <c r="E29616" s="1"/>
      <c r="F29616" s="1"/>
      <c r="G29616" s="1"/>
      <c r="H29616" s="1"/>
      <c r="I29616" s="1"/>
      <c r="J29616" s="1"/>
      <c r="K29616" s="1"/>
      <c r="L29616" s="1"/>
      <c r="M29616" s="1"/>
    </row>
    <row r="29617" spans="5:13" x14ac:dyDescent="0.25">
      <c r="E29617" s="1"/>
      <c r="F29617" s="1"/>
      <c r="G29617" s="1"/>
      <c r="H29617" s="1"/>
      <c r="I29617" s="1"/>
      <c r="J29617" s="1"/>
      <c r="K29617" s="1"/>
      <c r="L29617" s="1"/>
      <c r="M29617" s="1"/>
    </row>
    <row r="29618" spans="5:13" x14ac:dyDescent="0.25">
      <c r="E29618" s="1"/>
      <c r="F29618" s="1"/>
      <c r="G29618" s="1"/>
      <c r="H29618" s="1"/>
      <c r="I29618" s="1"/>
      <c r="J29618" s="1"/>
      <c r="K29618" s="1"/>
      <c r="L29618" s="1"/>
      <c r="M29618" s="1"/>
    </row>
    <row r="29619" spans="5:13" x14ac:dyDescent="0.25">
      <c r="E29619" s="1"/>
      <c r="F29619" s="1"/>
      <c r="G29619" s="1"/>
      <c r="H29619" s="1"/>
      <c r="I29619" s="1"/>
      <c r="J29619" s="1"/>
      <c r="K29619" s="1"/>
      <c r="L29619" s="1"/>
      <c r="M29619" s="1"/>
    </row>
    <row r="29620" spans="5:13" x14ac:dyDescent="0.25">
      <c r="E29620" s="1"/>
      <c r="F29620" s="1"/>
      <c r="G29620" s="1"/>
      <c r="H29620" s="1"/>
      <c r="I29620" s="1"/>
      <c r="J29620" s="1"/>
      <c r="K29620" s="1"/>
      <c r="L29620" s="1"/>
      <c r="M29620" s="1"/>
    </row>
    <row r="29621" spans="5:13" x14ac:dyDescent="0.25">
      <c r="E29621" s="1"/>
      <c r="F29621" s="1"/>
      <c r="G29621" s="1"/>
      <c r="H29621" s="1"/>
      <c r="I29621" s="1"/>
      <c r="J29621" s="1"/>
      <c r="K29621" s="1"/>
      <c r="L29621" s="1"/>
      <c r="M29621" s="1"/>
    </row>
    <row r="29622" spans="5:13" x14ac:dyDescent="0.25">
      <c r="E29622" s="1"/>
      <c r="F29622" s="1"/>
      <c r="G29622" s="1"/>
      <c r="H29622" s="1"/>
      <c r="I29622" s="1"/>
      <c r="J29622" s="1"/>
      <c r="K29622" s="1"/>
      <c r="L29622" s="1"/>
      <c r="M29622" s="1"/>
    </row>
    <row r="29623" spans="5:13" x14ac:dyDescent="0.25">
      <c r="E29623" s="1"/>
      <c r="F29623" s="1"/>
      <c r="G29623" s="1"/>
      <c r="H29623" s="1"/>
      <c r="I29623" s="1"/>
      <c r="J29623" s="1"/>
      <c r="K29623" s="1"/>
      <c r="L29623" s="1"/>
      <c r="M29623" s="1"/>
    </row>
    <row r="29624" spans="5:13" x14ac:dyDescent="0.25">
      <c r="E29624" s="1"/>
      <c r="F29624" s="1"/>
      <c r="G29624" s="1"/>
      <c r="H29624" s="1"/>
      <c r="I29624" s="1"/>
      <c r="J29624" s="1"/>
      <c r="K29624" s="1"/>
      <c r="L29624" s="1"/>
      <c r="M29624" s="1"/>
    </row>
    <row r="29625" spans="5:13" x14ac:dyDescent="0.25">
      <c r="E29625" s="1"/>
      <c r="F29625" s="1"/>
      <c r="G29625" s="1"/>
      <c r="H29625" s="1"/>
      <c r="I29625" s="1"/>
      <c r="J29625" s="1"/>
      <c r="K29625" s="1"/>
      <c r="L29625" s="1"/>
      <c r="M29625" s="1"/>
    </row>
    <row r="29626" spans="5:13" x14ac:dyDescent="0.25">
      <c r="E29626" s="1"/>
      <c r="F29626" s="1"/>
      <c r="G29626" s="1"/>
      <c r="H29626" s="1"/>
      <c r="I29626" s="1"/>
      <c r="J29626" s="1"/>
      <c r="K29626" s="1"/>
      <c r="L29626" s="1"/>
      <c r="M29626" s="1"/>
    </row>
    <row r="29627" spans="5:13" x14ac:dyDescent="0.25">
      <c r="E29627" s="1"/>
      <c r="F29627" s="1"/>
      <c r="G29627" s="1"/>
      <c r="H29627" s="1"/>
      <c r="I29627" s="1"/>
      <c r="J29627" s="1"/>
      <c r="K29627" s="1"/>
      <c r="L29627" s="1"/>
      <c r="M29627" s="1"/>
    </row>
    <row r="29628" spans="5:13" x14ac:dyDescent="0.25">
      <c r="E29628" s="1"/>
      <c r="F29628" s="1"/>
      <c r="G29628" s="1"/>
      <c r="H29628" s="1"/>
      <c r="I29628" s="1"/>
      <c r="J29628" s="1"/>
      <c r="K29628" s="1"/>
      <c r="L29628" s="1"/>
      <c r="M29628" s="1"/>
    </row>
    <row r="29629" spans="5:13" x14ac:dyDescent="0.25">
      <c r="E29629" s="1"/>
      <c r="F29629" s="1"/>
      <c r="G29629" s="1"/>
      <c r="H29629" s="1"/>
      <c r="I29629" s="1"/>
      <c r="J29629" s="1"/>
      <c r="K29629" s="1"/>
      <c r="L29629" s="1"/>
      <c r="M29629" s="1"/>
    </row>
    <row r="29630" spans="5:13" x14ac:dyDescent="0.25">
      <c r="E29630" s="1"/>
      <c r="F29630" s="1"/>
      <c r="G29630" s="1"/>
      <c r="H29630" s="1"/>
      <c r="I29630" s="1"/>
      <c r="J29630" s="1"/>
      <c r="K29630" s="1"/>
      <c r="L29630" s="1"/>
      <c r="M29630" s="1"/>
    </row>
    <row r="29631" spans="5:13" x14ac:dyDescent="0.25">
      <c r="E29631" s="1"/>
      <c r="F29631" s="1"/>
      <c r="G29631" s="1"/>
      <c r="H29631" s="1"/>
      <c r="I29631" s="1"/>
      <c r="J29631" s="1"/>
      <c r="K29631" s="1"/>
      <c r="L29631" s="1"/>
      <c r="M29631" s="1"/>
    </row>
    <row r="29632" spans="5:13" x14ac:dyDescent="0.25">
      <c r="E29632" s="1"/>
      <c r="F29632" s="1"/>
      <c r="G29632" s="1"/>
      <c r="H29632" s="1"/>
      <c r="I29632" s="1"/>
      <c r="J29632" s="1"/>
      <c r="K29632" s="1"/>
      <c r="L29632" s="1"/>
      <c r="M29632" s="1"/>
    </row>
    <row r="29633" spans="5:13" x14ac:dyDescent="0.25">
      <c r="E29633" s="1"/>
      <c r="F29633" s="1"/>
      <c r="G29633" s="1"/>
      <c r="H29633" s="1"/>
      <c r="I29633" s="1"/>
      <c r="J29633" s="1"/>
      <c r="K29633" s="1"/>
      <c r="L29633" s="1"/>
      <c r="M29633" s="1"/>
    </row>
    <row r="29634" spans="5:13" x14ac:dyDescent="0.25">
      <c r="E29634" s="1"/>
      <c r="F29634" s="1"/>
      <c r="G29634" s="1"/>
      <c r="H29634" s="1"/>
      <c r="I29634" s="1"/>
      <c r="J29634" s="1"/>
      <c r="K29634" s="1"/>
      <c r="L29634" s="1"/>
      <c r="M29634" s="1"/>
    </row>
    <row r="29635" spans="5:13" x14ac:dyDescent="0.25">
      <c r="E29635" s="1"/>
      <c r="F29635" s="1"/>
      <c r="G29635" s="1"/>
      <c r="H29635" s="1"/>
      <c r="I29635" s="1"/>
      <c r="J29635" s="1"/>
      <c r="K29635" s="1"/>
      <c r="L29635" s="1"/>
      <c r="M29635" s="1"/>
    </row>
    <row r="29636" spans="5:13" x14ac:dyDescent="0.25">
      <c r="E29636" s="1"/>
      <c r="F29636" s="1"/>
      <c r="G29636" s="1"/>
      <c r="H29636" s="1"/>
      <c r="I29636" s="1"/>
      <c r="J29636" s="1"/>
      <c r="K29636" s="1"/>
      <c r="L29636" s="1"/>
      <c r="M29636" s="1"/>
    </row>
    <row r="29637" spans="5:13" x14ac:dyDescent="0.25">
      <c r="E29637" s="1"/>
      <c r="F29637" s="1"/>
      <c r="G29637" s="1"/>
      <c r="H29637" s="1"/>
      <c r="I29637" s="1"/>
      <c r="J29637" s="1"/>
      <c r="K29637" s="1"/>
      <c r="L29637" s="1"/>
      <c r="M29637" s="1"/>
    </row>
    <row r="29638" spans="5:13" x14ac:dyDescent="0.25">
      <c r="E29638" s="1"/>
      <c r="F29638" s="1"/>
      <c r="G29638" s="1"/>
      <c r="H29638" s="1"/>
      <c r="I29638" s="1"/>
      <c r="J29638" s="1"/>
      <c r="K29638" s="1"/>
      <c r="L29638" s="1"/>
      <c r="M29638" s="1"/>
    </row>
    <row r="29639" spans="5:13" x14ac:dyDescent="0.25">
      <c r="E29639" s="1"/>
      <c r="F29639" s="1"/>
      <c r="G29639" s="1"/>
      <c r="H29639" s="1"/>
      <c r="I29639" s="1"/>
      <c r="J29639" s="1"/>
      <c r="K29639" s="1"/>
      <c r="L29639" s="1"/>
      <c r="M29639" s="1"/>
    </row>
    <row r="29640" spans="5:13" x14ac:dyDescent="0.25">
      <c r="E29640" s="1"/>
      <c r="F29640" s="1"/>
      <c r="G29640" s="1"/>
      <c r="H29640" s="1"/>
      <c r="I29640" s="1"/>
      <c r="J29640" s="1"/>
      <c r="K29640" s="1"/>
      <c r="L29640" s="1"/>
      <c r="M29640" s="1"/>
    </row>
    <row r="29641" spans="5:13" x14ac:dyDescent="0.25">
      <c r="E29641" s="1"/>
      <c r="F29641" s="1"/>
      <c r="G29641" s="1"/>
      <c r="H29641" s="1"/>
      <c r="I29641" s="1"/>
      <c r="J29641" s="1"/>
      <c r="K29641" s="1"/>
      <c r="L29641" s="1"/>
      <c r="M29641" s="1"/>
    </row>
    <row r="29642" spans="5:13" x14ac:dyDescent="0.25">
      <c r="E29642" s="1"/>
      <c r="F29642" s="1"/>
      <c r="G29642" s="1"/>
      <c r="H29642" s="1"/>
      <c r="I29642" s="1"/>
      <c r="J29642" s="1"/>
      <c r="K29642" s="1"/>
      <c r="L29642" s="1"/>
      <c r="M29642" s="1"/>
    </row>
    <row r="29643" spans="5:13" x14ac:dyDescent="0.25">
      <c r="E29643" s="1"/>
      <c r="F29643" s="1"/>
      <c r="G29643" s="1"/>
      <c r="H29643" s="1"/>
      <c r="I29643" s="1"/>
      <c r="J29643" s="1"/>
      <c r="K29643" s="1"/>
      <c r="L29643" s="1"/>
      <c r="M29643" s="1"/>
    </row>
    <row r="29644" spans="5:13" x14ac:dyDescent="0.25">
      <c r="E29644" s="1"/>
      <c r="F29644" s="1"/>
      <c r="G29644" s="1"/>
      <c r="H29644" s="1"/>
      <c r="I29644" s="1"/>
      <c r="J29644" s="1"/>
      <c r="K29644" s="1"/>
      <c r="L29644" s="1"/>
      <c r="M29644" s="1"/>
    </row>
    <row r="29645" spans="5:13" x14ac:dyDescent="0.25">
      <c r="E29645" s="1"/>
      <c r="F29645" s="1"/>
      <c r="G29645" s="1"/>
      <c r="H29645" s="1"/>
      <c r="I29645" s="1"/>
      <c r="J29645" s="1"/>
      <c r="K29645" s="1"/>
      <c r="L29645" s="1"/>
      <c r="M29645" s="1"/>
    </row>
    <row r="29646" spans="5:13" x14ac:dyDescent="0.25">
      <c r="E29646" s="1"/>
      <c r="F29646" s="1"/>
      <c r="G29646" s="1"/>
      <c r="H29646" s="1"/>
      <c r="I29646" s="1"/>
      <c r="J29646" s="1"/>
      <c r="K29646" s="1"/>
      <c r="L29646" s="1"/>
      <c r="M29646" s="1"/>
    </row>
    <row r="29647" spans="5:13" x14ac:dyDescent="0.25">
      <c r="E29647" s="1"/>
      <c r="F29647" s="1"/>
      <c r="G29647" s="1"/>
      <c r="H29647" s="1"/>
      <c r="I29647" s="1"/>
      <c r="J29647" s="1"/>
      <c r="K29647" s="1"/>
      <c r="L29647" s="1"/>
      <c r="M29647" s="1"/>
    </row>
    <row r="29648" spans="5:13" x14ac:dyDescent="0.25">
      <c r="E29648" s="1"/>
      <c r="F29648" s="1"/>
      <c r="G29648" s="1"/>
      <c r="H29648" s="1"/>
      <c r="I29648" s="1"/>
      <c r="J29648" s="1"/>
      <c r="K29648" s="1"/>
      <c r="L29648" s="1"/>
      <c r="M29648" s="1"/>
    </row>
    <row r="29649" spans="5:13" x14ac:dyDescent="0.25">
      <c r="E29649" s="1"/>
      <c r="F29649" s="1"/>
      <c r="G29649" s="1"/>
      <c r="H29649" s="1"/>
      <c r="I29649" s="1"/>
      <c r="J29649" s="1"/>
      <c r="K29649" s="1"/>
      <c r="L29649" s="1"/>
      <c r="M29649" s="1"/>
    </row>
    <row r="29650" spans="5:13" x14ac:dyDescent="0.25">
      <c r="E29650" s="1"/>
      <c r="F29650" s="1"/>
      <c r="G29650" s="1"/>
      <c r="H29650" s="1"/>
      <c r="I29650" s="1"/>
      <c r="J29650" s="1"/>
      <c r="K29650" s="1"/>
      <c r="L29650" s="1"/>
      <c r="M29650" s="1"/>
    </row>
    <row r="29651" spans="5:13" x14ac:dyDescent="0.25">
      <c r="E29651" s="1"/>
      <c r="F29651" s="1"/>
      <c r="G29651" s="1"/>
      <c r="H29651" s="1"/>
      <c r="I29651" s="1"/>
      <c r="J29651" s="1"/>
      <c r="K29651" s="1"/>
      <c r="L29651" s="1"/>
      <c r="M29651" s="1"/>
    </row>
    <row r="29652" spans="5:13" x14ac:dyDescent="0.25">
      <c r="E29652" s="1"/>
      <c r="F29652" s="1"/>
      <c r="G29652" s="1"/>
      <c r="H29652" s="1"/>
      <c r="I29652" s="1"/>
      <c r="J29652" s="1"/>
      <c r="K29652" s="1"/>
      <c r="L29652" s="1"/>
      <c r="M29652" s="1"/>
    </row>
    <row r="29653" spans="5:13" x14ac:dyDescent="0.25">
      <c r="E29653" s="1"/>
      <c r="F29653" s="1"/>
      <c r="G29653" s="1"/>
      <c r="H29653" s="1"/>
      <c r="I29653" s="1"/>
      <c r="J29653" s="1"/>
      <c r="K29653" s="1"/>
      <c r="L29653" s="1"/>
      <c r="M29653" s="1"/>
    </row>
    <row r="29654" spans="5:13" x14ac:dyDescent="0.25">
      <c r="E29654" s="1"/>
      <c r="F29654" s="1"/>
      <c r="G29654" s="1"/>
      <c r="H29654" s="1"/>
      <c r="I29654" s="1"/>
      <c r="J29654" s="1"/>
      <c r="K29654" s="1"/>
      <c r="L29654" s="1"/>
      <c r="M29654" s="1"/>
    </row>
    <row r="29655" spans="5:13" x14ac:dyDescent="0.25">
      <c r="E29655" s="1"/>
      <c r="F29655" s="1"/>
      <c r="G29655" s="1"/>
      <c r="H29655" s="1"/>
      <c r="I29655" s="1"/>
      <c r="J29655" s="1"/>
      <c r="K29655" s="1"/>
      <c r="L29655" s="1"/>
      <c r="M29655" s="1"/>
    </row>
    <row r="29656" spans="5:13" x14ac:dyDescent="0.25">
      <c r="E29656" s="1"/>
      <c r="F29656" s="1"/>
      <c r="G29656" s="1"/>
      <c r="H29656" s="1"/>
      <c r="I29656" s="1"/>
      <c r="J29656" s="1"/>
      <c r="K29656" s="1"/>
      <c r="L29656" s="1"/>
      <c r="M29656" s="1"/>
    </row>
    <row r="29657" spans="5:13" x14ac:dyDescent="0.25">
      <c r="E29657" s="1"/>
      <c r="F29657" s="1"/>
      <c r="G29657" s="1"/>
      <c r="H29657" s="1"/>
      <c r="I29657" s="1"/>
      <c r="J29657" s="1"/>
      <c r="K29657" s="1"/>
      <c r="L29657" s="1"/>
      <c r="M29657" s="1"/>
    </row>
    <row r="29658" spans="5:13" x14ac:dyDescent="0.25">
      <c r="E29658" s="1"/>
      <c r="F29658" s="1"/>
      <c r="G29658" s="1"/>
      <c r="H29658" s="1"/>
      <c r="I29658" s="1"/>
      <c r="J29658" s="1"/>
      <c r="K29658" s="1"/>
      <c r="L29658" s="1"/>
      <c r="M29658" s="1"/>
    </row>
    <row r="29659" spans="5:13" x14ac:dyDescent="0.25">
      <c r="E29659" s="1"/>
      <c r="F29659" s="1"/>
      <c r="G29659" s="1"/>
      <c r="H29659" s="1"/>
      <c r="I29659" s="1"/>
      <c r="J29659" s="1"/>
      <c r="K29659" s="1"/>
      <c r="L29659" s="1"/>
      <c r="M29659" s="1"/>
    </row>
    <row r="29660" spans="5:13" x14ac:dyDescent="0.25">
      <c r="E29660" s="1"/>
      <c r="F29660" s="1"/>
      <c r="G29660" s="1"/>
      <c r="H29660" s="1"/>
      <c r="I29660" s="1"/>
      <c r="J29660" s="1"/>
      <c r="K29660" s="1"/>
      <c r="L29660" s="1"/>
      <c r="M29660" s="1"/>
    </row>
    <row r="29661" spans="5:13" x14ac:dyDescent="0.25">
      <c r="E29661" s="1"/>
      <c r="F29661" s="1"/>
      <c r="G29661" s="1"/>
      <c r="H29661" s="1"/>
      <c r="I29661" s="1"/>
      <c r="J29661" s="1"/>
      <c r="K29661" s="1"/>
      <c r="L29661" s="1"/>
      <c r="M29661" s="1"/>
    </row>
    <row r="29662" spans="5:13" x14ac:dyDescent="0.25">
      <c r="E29662" s="1"/>
      <c r="F29662" s="1"/>
      <c r="G29662" s="1"/>
      <c r="H29662" s="1"/>
      <c r="I29662" s="1"/>
      <c r="J29662" s="1"/>
      <c r="K29662" s="1"/>
      <c r="L29662" s="1"/>
      <c r="M29662" s="1"/>
    </row>
    <row r="29663" spans="5:13" x14ac:dyDescent="0.25">
      <c r="E29663" s="1"/>
      <c r="F29663" s="1"/>
      <c r="G29663" s="1"/>
      <c r="H29663" s="1"/>
      <c r="I29663" s="1"/>
      <c r="J29663" s="1"/>
      <c r="K29663" s="1"/>
      <c r="L29663" s="1"/>
      <c r="M29663" s="1"/>
    </row>
    <row r="29664" spans="5:13" x14ac:dyDescent="0.25">
      <c r="E29664" s="1"/>
      <c r="F29664" s="1"/>
      <c r="G29664" s="1"/>
      <c r="H29664" s="1"/>
      <c r="I29664" s="1"/>
      <c r="J29664" s="1"/>
      <c r="K29664" s="1"/>
      <c r="L29664" s="1"/>
      <c r="M29664" s="1"/>
    </row>
    <row r="29665" spans="5:13" x14ac:dyDescent="0.25">
      <c r="E29665" s="1"/>
      <c r="F29665" s="1"/>
      <c r="G29665" s="1"/>
      <c r="H29665" s="1"/>
      <c r="I29665" s="1"/>
      <c r="J29665" s="1"/>
      <c r="K29665" s="1"/>
      <c r="L29665" s="1"/>
      <c r="M29665" s="1"/>
    </row>
    <row r="29666" spans="5:13" x14ac:dyDescent="0.25">
      <c r="E29666" s="1"/>
      <c r="F29666" s="1"/>
      <c r="G29666" s="1"/>
      <c r="H29666" s="1"/>
      <c r="I29666" s="1"/>
      <c r="J29666" s="1"/>
      <c r="K29666" s="1"/>
      <c r="L29666" s="1"/>
      <c r="M29666" s="1"/>
    </row>
    <row r="29667" spans="5:13" x14ac:dyDescent="0.25">
      <c r="E29667" s="1"/>
      <c r="F29667" s="1"/>
      <c r="G29667" s="1"/>
      <c r="H29667" s="1"/>
      <c r="I29667" s="1"/>
      <c r="J29667" s="1"/>
      <c r="K29667" s="1"/>
      <c r="L29667" s="1"/>
      <c r="M29667" s="1"/>
    </row>
    <row r="29668" spans="5:13" x14ac:dyDescent="0.25">
      <c r="E29668" s="1"/>
      <c r="F29668" s="1"/>
      <c r="G29668" s="1"/>
      <c r="H29668" s="1"/>
      <c r="I29668" s="1"/>
      <c r="J29668" s="1"/>
      <c r="K29668" s="1"/>
      <c r="L29668" s="1"/>
      <c r="M29668" s="1"/>
    </row>
    <row r="29669" spans="5:13" x14ac:dyDescent="0.25">
      <c r="E29669" s="1"/>
      <c r="F29669" s="1"/>
      <c r="G29669" s="1"/>
      <c r="H29669" s="1"/>
      <c r="I29669" s="1"/>
      <c r="J29669" s="1"/>
      <c r="K29669" s="1"/>
      <c r="L29669" s="1"/>
      <c r="M29669" s="1"/>
    </row>
    <row r="29670" spans="5:13" x14ac:dyDescent="0.25">
      <c r="E29670" s="1"/>
      <c r="F29670" s="1"/>
      <c r="G29670" s="1"/>
      <c r="H29670" s="1"/>
      <c r="I29670" s="1"/>
      <c r="J29670" s="1"/>
      <c r="K29670" s="1"/>
      <c r="L29670" s="1"/>
      <c r="M29670" s="1"/>
    </row>
    <row r="29671" spans="5:13" x14ac:dyDescent="0.25">
      <c r="E29671" s="1"/>
      <c r="F29671" s="1"/>
      <c r="G29671" s="1"/>
      <c r="H29671" s="1"/>
      <c r="I29671" s="1"/>
      <c r="J29671" s="1"/>
      <c r="K29671" s="1"/>
      <c r="L29671" s="1"/>
      <c r="M29671" s="1"/>
    </row>
    <row r="29672" spans="5:13" x14ac:dyDescent="0.25">
      <c r="E29672" s="1"/>
      <c r="F29672" s="1"/>
      <c r="G29672" s="1"/>
      <c r="H29672" s="1"/>
      <c r="I29672" s="1"/>
      <c r="J29672" s="1"/>
      <c r="K29672" s="1"/>
      <c r="L29672" s="1"/>
      <c r="M29672" s="1"/>
    </row>
    <row r="29673" spans="5:13" x14ac:dyDescent="0.25">
      <c r="E29673" s="1"/>
      <c r="F29673" s="1"/>
      <c r="G29673" s="1"/>
      <c r="H29673" s="1"/>
      <c r="I29673" s="1"/>
      <c r="J29673" s="1"/>
      <c r="K29673" s="1"/>
      <c r="L29673" s="1"/>
      <c r="M29673" s="1"/>
    </row>
    <row r="29674" spans="5:13" x14ac:dyDescent="0.25">
      <c r="E29674" s="1"/>
      <c r="F29674" s="1"/>
      <c r="G29674" s="1"/>
      <c r="H29674" s="1"/>
      <c r="I29674" s="1"/>
      <c r="J29674" s="1"/>
      <c r="K29674" s="1"/>
      <c r="L29674" s="1"/>
      <c r="M29674" s="1"/>
    </row>
    <row r="29675" spans="5:13" x14ac:dyDescent="0.25">
      <c r="E29675" s="1"/>
      <c r="F29675" s="1"/>
      <c r="G29675" s="1"/>
      <c r="H29675" s="1"/>
      <c r="I29675" s="1"/>
      <c r="J29675" s="1"/>
      <c r="K29675" s="1"/>
      <c r="L29675" s="1"/>
      <c r="M29675" s="1"/>
    </row>
    <row r="29676" spans="5:13" x14ac:dyDescent="0.25">
      <c r="E29676" s="1"/>
      <c r="F29676" s="1"/>
      <c r="G29676" s="1"/>
      <c r="H29676" s="1"/>
      <c r="I29676" s="1"/>
      <c r="J29676" s="1"/>
      <c r="K29676" s="1"/>
      <c r="L29676" s="1"/>
      <c r="M29676" s="1"/>
    </row>
    <row r="29677" spans="5:13" x14ac:dyDescent="0.25">
      <c r="E29677" s="1"/>
      <c r="F29677" s="1"/>
      <c r="G29677" s="1"/>
      <c r="H29677" s="1"/>
      <c r="I29677" s="1"/>
      <c r="J29677" s="1"/>
      <c r="K29677" s="1"/>
      <c r="L29677" s="1"/>
      <c r="M29677" s="1"/>
    </row>
    <row r="29678" spans="5:13" x14ac:dyDescent="0.25">
      <c r="E29678" s="1"/>
      <c r="F29678" s="1"/>
      <c r="G29678" s="1"/>
      <c r="H29678" s="1"/>
      <c r="I29678" s="1"/>
      <c r="J29678" s="1"/>
      <c r="K29678" s="1"/>
      <c r="L29678" s="1"/>
      <c r="M29678" s="1"/>
    </row>
    <row r="29679" spans="5:13" x14ac:dyDescent="0.25">
      <c r="E29679" s="1"/>
      <c r="F29679" s="1"/>
      <c r="G29679" s="1"/>
      <c r="H29679" s="1"/>
      <c r="I29679" s="1"/>
      <c r="J29679" s="1"/>
      <c r="K29679" s="1"/>
      <c r="L29679" s="1"/>
      <c r="M29679" s="1"/>
    </row>
    <row r="29680" spans="5:13" x14ac:dyDescent="0.25">
      <c r="E29680" s="1"/>
      <c r="F29680" s="1"/>
      <c r="G29680" s="1"/>
      <c r="H29680" s="1"/>
      <c r="I29680" s="1"/>
      <c r="J29680" s="1"/>
      <c r="K29680" s="1"/>
      <c r="L29680" s="1"/>
      <c r="M29680" s="1"/>
    </row>
    <row r="29681" spans="5:13" x14ac:dyDescent="0.25">
      <c r="E29681" s="1"/>
      <c r="F29681" s="1"/>
      <c r="G29681" s="1"/>
      <c r="H29681" s="1"/>
      <c r="I29681" s="1"/>
      <c r="J29681" s="1"/>
      <c r="K29681" s="1"/>
      <c r="L29681" s="1"/>
      <c r="M29681" s="1"/>
    </row>
    <row r="29682" spans="5:13" x14ac:dyDescent="0.25">
      <c r="E29682" s="1"/>
      <c r="F29682" s="1"/>
      <c r="G29682" s="1"/>
      <c r="H29682" s="1"/>
      <c r="I29682" s="1"/>
      <c r="J29682" s="1"/>
      <c r="K29682" s="1"/>
      <c r="L29682" s="1"/>
      <c r="M29682" s="1"/>
    </row>
    <row r="29683" spans="5:13" x14ac:dyDescent="0.25">
      <c r="E29683" s="1"/>
      <c r="F29683" s="1"/>
      <c r="G29683" s="1"/>
      <c r="H29683" s="1"/>
      <c r="I29683" s="1"/>
      <c r="J29683" s="1"/>
      <c r="K29683" s="1"/>
      <c r="L29683" s="1"/>
      <c r="M29683" s="1"/>
    </row>
    <row r="29684" spans="5:13" x14ac:dyDescent="0.25">
      <c r="E29684" s="1"/>
      <c r="F29684" s="1"/>
      <c r="G29684" s="1"/>
      <c r="H29684" s="1"/>
      <c r="I29684" s="1"/>
      <c r="J29684" s="1"/>
      <c r="K29684" s="1"/>
      <c r="L29684" s="1"/>
      <c r="M29684" s="1"/>
    </row>
    <row r="29685" spans="5:13" x14ac:dyDescent="0.25">
      <c r="E29685" s="1"/>
      <c r="F29685" s="1"/>
      <c r="G29685" s="1"/>
      <c r="H29685" s="1"/>
      <c r="I29685" s="1"/>
      <c r="J29685" s="1"/>
      <c r="K29685" s="1"/>
      <c r="L29685" s="1"/>
      <c r="M29685" s="1"/>
    </row>
    <row r="29686" spans="5:13" x14ac:dyDescent="0.25">
      <c r="E29686" s="1"/>
      <c r="F29686" s="1"/>
      <c r="G29686" s="1"/>
      <c r="H29686" s="1"/>
      <c r="I29686" s="1"/>
      <c r="J29686" s="1"/>
      <c r="K29686" s="1"/>
      <c r="L29686" s="1"/>
      <c r="M29686" s="1"/>
    </row>
    <row r="29687" spans="5:13" x14ac:dyDescent="0.25">
      <c r="E29687" s="1"/>
      <c r="F29687" s="1"/>
      <c r="G29687" s="1"/>
      <c r="H29687" s="1"/>
      <c r="I29687" s="1"/>
      <c r="J29687" s="1"/>
      <c r="K29687" s="1"/>
      <c r="L29687" s="1"/>
      <c r="M29687" s="1"/>
    </row>
    <row r="29688" spans="5:13" x14ac:dyDescent="0.25">
      <c r="E29688" s="1"/>
      <c r="F29688" s="1"/>
      <c r="G29688" s="1"/>
      <c r="H29688" s="1"/>
      <c r="I29688" s="1"/>
      <c r="J29688" s="1"/>
      <c r="K29688" s="1"/>
      <c r="L29688" s="1"/>
      <c r="M29688" s="1"/>
    </row>
    <row r="29689" spans="5:13" x14ac:dyDescent="0.25">
      <c r="E29689" s="1"/>
      <c r="F29689" s="1"/>
      <c r="G29689" s="1"/>
      <c r="H29689" s="1"/>
      <c r="I29689" s="1"/>
      <c r="J29689" s="1"/>
      <c r="K29689" s="1"/>
      <c r="L29689" s="1"/>
      <c r="M29689" s="1"/>
    </row>
    <row r="29690" spans="5:13" x14ac:dyDescent="0.25">
      <c r="E29690" s="1"/>
      <c r="F29690" s="1"/>
      <c r="G29690" s="1"/>
      <c r="H29690" s="1"/>
      <c r="I29690" s="1"/>
      <c r="J29690" s="1"/>
      <c r="K29690" s="1"/>
      <c r="L29690" s="1"/>
      <c r="M29690" s="1"/>
    </row>
    <row r="29691" spans="5:13" x14ac:dyDescent="0.25">
      <c r="E29691" s="1"/>
      <c r="F29691" s="1"/>
      <c r="G29691" s="1"/>
      <c r="H29691" s="1"/>
      <c r="I29691" s="1"/>
      <c r="J29691" s="1"/>
      <c r="K29691" s="1"/>
      <c r="L29691" s="1"/>
      <c r="M29691" s="1"/>
    </row>
    <row r="29692" spans="5:13" x14ac:dyDescent="0.25">
      <c r="E29692" s="1"/>
      <c r="F29692" s="1"/>
      <c r="G29692" s="1"/>
      <c r="H29692" s="1"/>
      <c r="I29692" s="1"/>
      <c r="J29692" s="1"/>
      <c r="K29692" s="1"/>
      <c r="L29692" s="1"/>
      <c r="M29692" s="1"/>
    </row>
    <row r="29693" spans="5:13" x14ac:dyDescent="0.25">
      <c r="E29693" s="1"/>
      <c r="F29693" s="1"/>
      <c r="G29693" s="1"/>
      <c r="H29693" s="1"/>
      <c r="I29693" s="1"/>
      <c r="J29693" s="1"/>
      <c r="K29693" s="1"/>
      <c r="L29693" s="1"/>
      <c r="M29693" s="1"/>
    </row>
    <row r="29694" spans="5:13" x14ac:dyDescent="0.25">
      <c r="E29694" s="1"/>
      <c r="F29694" s="1"/>
      <c r="G29694" s="1"/>
      <c r="H29694" s="1"/>
      <c r="I29694" s="1"/>
      <c r="J29694" s="1"/>
      <c r="K29694" s="1"/>
      <c r="L29694" s="1"/>
      <c r="M29694" s="1"/>
    </row>
    <row r="29695" spans="5:13" x14ac:dyDescent="0.25">
      <c r="E29695" s="1"/>
      <c r="F29695" s="1"/>
      <c r="G29695" s="1"/>
      <c r="H29695" s="1"/>
      <c r="I29695" s="1"/>
      <c r="J29695" s="1"/>
      <c r="K29695" s="1"/>
      <c r="L29695" s="1"/>
      <c r="M29695" s="1"/>
    </row>
    <row r="29696" spans="5:13" x14ac:dyDescent="0.25">
      <c r="E29696" s="1"/>
      <c r="F29696" s="1"/>
      <c r="G29696" s="1"/>
      <c r="H29696" s="1"/>
      <c r="I29696" s="1"/>
      <c r="J29696" s="1"/>
      <c r="K29696" s="1"/>
      <c r="L29696" s="1"/>
      <c r="M29696" s="1"/>
    </row>
    <row r="29697" spans="5:13" x14ac:dyDescent="0.25">
      <c r="E29697" s="1"/>
      <c r="F29697" s="1"/>
      <c r="G29697" s="1"/>
      <c r="H29697" s="1"/>
      <c r="I29697" s="1"/>
      <c r="J29697" s="1"/>
      <c r="K29697" s="1"/>
      <c r="L29697" s="1"/>
      <c r="M29697" s="1"/>
    </row>
    <row r="29698" spans="5:13" x14ac:dyDescent="0.25">
      <c r="E29698" s="1"/>
      <c r="F29698" s="1"/>
      <c r="G29698" s="1"/>
      <c r="H29698" s="1"/>
      <c r="I29698" s="1"/>
      <c r="J29698" s="1"/>
      <c r="K29698" s="1"/>
      <c r="L29698" s="1"/>
      <c r="M29698" s="1"/>
    </row>
    <row r="29699" spans="5:13" x14ac:dyDescent="0.25">
      <c r="E29699" s="1"/>
      <c r="F29699" s="1"/>
      <c r="G29699" s="1"/>
      <c r="H29699" s="1"/>
      <c r="I29699" s="1"/>
      <c r="J29699" s="1"/>
      <c r="K29699" s="1"/>
      <c r="L29699" s="1"/>
      <c r="M29699" s="1"/>
    </row>
    <row r="29700" spans="5:13" x14ac:dyDescent="0.25">
      <c r="E29700" s="1"/>
      <c r="F29700" s="1"/>
      <c r="G29700" s="1"/>
      <c r="H29700" s="1"/>
      <c r="I29700" s="1"/>
      <c r="J29700" s="1"/>
      <c r="K29700" s="1"/>
      <c r="L29700" s="1"/>
      <c r="M29700" s="1"/>
    </row>
    <row r="29701" spans="5:13" x14ac:dyDescent="0.25">
      <c r="E29701" s="1"/>
      <c r="F29701" s="1"/>
      <c r="G29701" s="1"/>
      <c r="H29701" s="1"/>
      <c r="I29701" s="1"/>
      <c r="J29701" s="1"/>
      <c r="K29701" s="1"/>
      <c r="L29701" s="1"/>
      <c r="M29701" s="1"/>
    </row>
    <row r="29702" spans="5:13" x14ac:dyDescent="0.25">
      <c r="E29702" s="1"/>
      <c r="F29702" s="1"/>
      <c r="G29702" s="1"/>
      <c r="H29702" s="1"/>
      <c r="I29702" s="1"/>
      <c r="J29702" s="1"/>
      <c r="K29702" s="1"/>
      <c r="L29702" s="1"/>
      <c r="M29702" s="1"/>
    </row>
    <row r="29703" spans="5:13" x14ac:dyDescent="0.25">
      <c r="E29703" s="1"/>
      <c r="F29703" s="1"/>
      <c r="G29703" s="1"/>
      <c r="H29703" s="1"/>
      <c r="I29703" s="1"/>
      <c r="J29703" s="1"/>
      <c r="K29703" s="1"/>
      <c r="L29703" s="1"/>
      <c r="M29703" s="1"/>
    </row>
    <row r="29704" spans="5:13" x14ac:dyDescent="0.25">
      <c r="E29704" s="1"/>
      <c r="F29704" s="1"/>
      <c r="G29704" s="1"/>
      <c r="H29704" s="1"/>
      <c r="I29704" s="1"/>
      <c r="J29704" s="1"/>
      <c r="K29704" s="1"/>
      <c r="L29704" s="1"/>
      <c r="M29704" s="1"/>
    </row>
    <row r="29705" spans="5:13" x14ac:dyDescent="0.25">
      <c r="E29705" s="1"/>
      <c r="F29705" s="1"/>
      <c r="G29705" s="1"/>
      <c r="H29705" s="1"/>
      <c r="I29705" s="1"/>
      <c r="J29705" s="1"/>
      <c r="K29705" s="1"/>
      <c r="L29705" s="1"/>
      <c r="M29705" s="1"/>
    </row>
    <row r="29706" spans="5:13" x14ac:dyDescent="0.25">
      <c r="E29706" s="1"/>
      <c r="F29706" s="1"/>
      <c r="G29706" s="1"/>
      <c r="H29706" s="1"/>
      <c r="I29706" s="1"/>
      <c r="J29706" s="1"/>
      <c r="K29706" s="1"/>
      <c r="L29706" s="1"/>
      <c r="M29706" s="1"/>
    </row>
    <row r="29707" spans="5:13" x14ac:dyDescent="0.25">
      <c r="E29707" s="1"/>
      <c r="F29707" s="1"/>
      <c r="G29707" s="1"/>
      <c r="H29707" s="1"/>
      <c r="I29707" s="1"/>
      <c r="J29707" s="1"/>
      <c r="K29707" s="1"/>
      <c r="L29707" s="1"/>
      <c r="M29707" s="1"/>
    </row>
    <row r="29708" spans="5:13" x14ac:dyDescent="0.25">
      <c r="E29708" s="1"/>
      <c r="F29708" s="1"/>
      <c r="G29708" s="1"/>
      <c r="H29708" s="1"/>
      <c r="I29708" s="1"/>
      <c r="J29708" s="1"/>
      <c r="K29708" s="1"/>
      <c r="L29708" s="1"/>
      <c r="M29708" s="1"/>
    </row>
    <row r="29709" spans="5:13" x14ac:dyDescent="0.25">
      <c r="E29709" s="1"/>
      <c r="F29709" s="1"/>
      <c r="G29709" s="1"/>
      <c r="H29709" s="1"/>
      <c r="I29709" s="1"/>
      <c r="J29709" s="1"/>
      <c r="K29709" s="1"/>
      <c r="L29709" s="1"/>
      <c r="M29709" s="1"/>
    </row>
    <row r="29710" spans="5:13" x14ac:dyDescent="0.25">
      <c r="E29710" s="1"/>
      <c r="F29710" s="1"/>
      <c r="G29710" s="1"/>
      <c r="H29710" s="1"/>
      <c r="I29710" s="1"/>
      <c r="J29710" s="1"/>
      <c r="K29710" s="1"/>
      <c r="L29710" s="1"/>
      <c r="M29710" s="1"/>
    </row>
    <row r="29711" spans="5:13" x14ac:dyDescent="0.25">
      <c r="E29711" s="1"/>
      <c r="F29711" s="1"/>
      <c r="G29711" s="1"/>
      <c r="H29711" s="1"/>
      <c r="I29711" s="1"/>
      <c r="J29711" s="1"/>
      <c r="K29711" s="1"/>
      <c r="L29711" s="1"/>
      <c r="M29711" s="1"/>
    </row>
    <row r="29712" spans="5:13" x14ac:dyDescent="0.25">
      <c r="E29712" s="1"/>
      <c r="F29712" s="1"/>
      <c r="G29712" s="1"/>
      <c r="H29712" s="1"/>
      <c r="I29712" s="1"/>
      <c r="J29712" s="1"/>
      <c r="K29712" s="1"/>
      <c r="L29712" s="1"/>
      <c r="M29712" s="1"/>
    </row>
    <row r="29713" spans="5:13" x14ac:dyDescent="0.25">
      <c r="E29713" s="1"/>
      <c r="F29713" s="1"/>
      <c r="G29713" s="1"/>
      <c r="H29713" s="1"/>
      <c r="I29713" s="1"/>
      <c r="J29713" s="1"/>
      <c r="K29713" s="1"/>
      <c r="L29713" s="1"/>
      <c r="M29713" s="1"/>
    </row>
    <row r="29714" spans="5:13" x14ac:dyDescent="0.25">
      <c r="E29714" s="1"/>
      <c r="F29714" s="1"/>
      <c r="G29714" s="1"/>
      <c r="H29714" s="1"/>
      <c r="I29714" s="1"/>
      <c r="J29714" s="1"/>
      <c r="K29714" s="1"/>
      <c r="L29714" s="1"/>
      <c r="M29714" s="1"/>
    </row>
    <row r="29715" spans="5:13" x14ac:dyDescent="0.25">
      <c r="E29715" s="1"/>
      <c r="F29715" s="1"/>
      <c r="G29715" s="1"/>
      <c r="H29715" s="1"/>
      <c r="I29715" s="1"/>
      <c r="J29715" s="1"/>
      <c r="K29715" s="1"/>
      <c r="L29715" s="1"/>
      <c r="M29715" s="1"/>
    </row>
    <row r="29716" spans="5:13" x14ac:dyDescent="0.25">
      <c r="E29716" s="1"/>
      <c r="F29716" s="1"/>
      <c r="G29716" s="1"/>
      <c r="H29716" s="1"/>
      <c r="I29716" s="1"/>
      <c r="J29716" s="1"/>
      <c r="K29716" s="1"/>
      <c r="L29716" s="1"/>
      <c r="M29716" s="1"/>
    </row>
    <row r="29717" spans="5:13" x14ac:dyDescent="0.25">
      <c r="E29717" s="1"/>
      <c r="F29717" s="1"/>
      <c r="G29717" s="1"/>
      <c r="H29717" s="1"/>
      <c r="I29717" s="1"/>
      <c r="J29717" s="1"/>
      <c r="K29717" s="1"/>
      <c r="L29717" s="1"/>
      <c r="M29717" s="1"/>
    </row>
    <row r="29718" spans="5:13" x14ac:dyDescent="0.25">
      <c r="E29718" s="1"/>
      <c r="F29718" s="1"/>
      <c r="G29718" s="1"/>
      <c r="H29718" s="1"/>
      <c r="I29718" s="1"/>
      <c r="J29718" s="1"/>
      <c r="K29718" s="1"/>
      <c r="L29718" s="1"/>
      <c r="M29718" s="1"/>
    </row>
    <row r="29719" spans="5:13" x14ac:dyDescent="0.25">
      <c r="E29719" s="1"/>
      <c r="F29719" s="1"/>
      <c r="G29719" s="1"/>
      <c r="H29719" s="1"/>
      <c r="I29719" s="1"/>
      <c r="J29719" s="1"/>
      <c r="K29719" s="1"/>
      <c r="L29719" s="1"/>
      <c r="M29719" s="1"/>
    </row>
    <row r="29720" spans="5:13" x14ac:dyDescent="0.25">
      <c r="E29720" s="1"/>
      <c r="F29720" s="1"/>
      <c r="G29720" s="1"/>
      <c r="H29720" s="1"/>
      <c r="I29720" s="1"/>
      <c r="J29720" s="1"/>
      <c r="K29720" s="1"/>
      <c r="L29720" s="1"/>
      <c r="M29720" s="1"/>
    </row>
    <row r="29721" spans="5:13" x14ac:dyDescent="0.25">
      <c r="E29721" s="1"/>
      <c r="F29721" s="1"/>
      <c r="G29721" s="1"/>
      <c r="H29721" s="1"/>
      <c r="I29721" s="1"/>
      <c r="J29721" s="1"/>
      <c r="K29721" s="1"/>
      <c r="L29721" s="1"/>
      <c r="M29721" s="1"/>
    </row>
    <row r="29722" spans="5:13" x14ac:dyDescent="0.25">
      <c r="E29722" s="1"/>
      <c r="F29722" s="1"/>
      <c r="G29722" s="1"/>
      <c r="H29722" s="1"/>
      <c r="I29722" s="1"/>
      <c r="J29722" s="1"/>
      <c r="K29722" s="1"/>
      <c r="L29722" s="1"/>
      <c r="M29722" s="1"/>
    </row>
    <row r="29723" spans="5:13" x14ac:dyDescent="0.25">
      <c r="E29723" s="1"/>
      <c r="F29723" s="1"/>
      <c r="G29723" s="1"/>
      <c r="H29723" s="1"/>
      <c r="I29723" s="1"/>
      <c r="J29723" s="1"/>
      <c r="K29723" s="1"/>
      <c r="L29723" s="1"/>
      <c r="M29723" s="1"/>
    </row>
    <row r="29724" spans="5:13" x14ac:dyDescent="0.25">
      <c r="E29724" s="1"/>
      <c r="F29724" s="1"/>
      <c r="G29724" s="1"/>
      <c r="H29724" s="1"/>
      <c r="I29724" s="1"/>
      <c r="J29724" s="1"/>
      <c r="K29724" s="1"/>
      <c r="L29724" s="1"/>
      <c r="M29724" s="1"/>
    </row>
    <row r="29725" spans="5:13" x14ac:dyDescent="0.25">
      <c r="E29725" s="1"/>
      <c r="F29725" s="1"/>
      <c r="G29725" s="1"/>
      <c r="H29725" s="1"/>
      <c r="I29725" s="1"/>
      <c r="J29725" s="1"/>
      <c r="K29725" s="1"/>
      <c r="L29725" s="1"/>
      <c r="M29725" s="1"/>
    </row>
    <row r="29726" spans="5:13" x14ac:dyDescent="0.25">
      <c r="E29726" s="1"/>
      <c r="F29726" s="1"/>
      <c r="G29726" s="1"/>
      <c r="H29726" s="1"/>
      <c r="I29726" s="1"/>
      <c r="J29726" s="1"/>
      <c r="K29726" s="1"/>
      <c r="L29726" s="1"/>
      <c r="M29726" s="1"/>
    </row>
    <row r="29727" spans="5:13" x14ac:dyDescent="0.25">
      <c r="E29727" s="1"/>
      <c r="F29727" s="1"/>
      <c r="G29727" s="1"/>
      <c r="H29727" s="1"/>
      <c r="I29727" s="1"/>
      <c r="J29727" s="1"/>
      <c r="K29727" s="1"/>
      <c r="L29727" s="1"/>
      <c r="M29727" s="1"/>
    </row>
    <row r="29728" spans="5:13" x14ac:dyDescent="0.25">
      <c r="E29728" s="1"/>
      <c r="F29728" s="1"/>
      <c r="G29728" s="1"/>
      <c r="H29728" s="1"/>
      <c r="I29728" s="1"/>
      <c r="J29728" s="1"/>
      <c r="K29728" s="1"/>
      <c r="L29728" s="1"/>
      <c r="M29728" s="1"/>
    </row>
    <row r="29729" spans="5:13" x14ac:dyDescent="0.25">
      <c r="E29729" s="1"/>
      <c r="F29729" s="1"/>
      <c r="G29729" s="1"/>
      <c r="H29729" s="1"/>
      <c r="I29729" s="1"/>
      <c r="J29729" s="1"/>
      <c r="K29729" s="1"/>
      <c r="L29729" s="1"/>
      <c r="M29729" s="1"/>
    </row>
    <row r="29730" spans="5:13" x14ac:dyDescent="0.25">
      <c r="E29730" s="1"/>
      <c r="F29730" s="1"/>
      <c r="G29730" s="1"/>
      <c r="H29730" s="1"/>
      <c r="I29730" s="1"/>
      <c r="J29730" s="1"/>
      <c r="K29730" s="1"/>
      <c r="L29730" s="1"/>
      <c r="M29730" s="1"/>
    </row>
    <row r="29731" spans="5:13" x14ac:dyDescent="0.25">
      <c r="E29731" s="1"/>
      <c r="F29731" s="1"/>
      <c r="G29731" s="1"/>
      <c r="H29731" s="1"/>
      <c r="I29731" s="1"/>
      <c r="J29731" s="1"/>
      <c r="K29731" s="1"/>
      <c r="L29731" s="1"/>
      <c r="M29731" s="1"/>
    </row>
    <row r="29732" spans="5:13" x14ac:dyDescent="0.25">
      <c r="E29732" s="1"/>
      <c r="F29732" s="1"/>
      <c r="G29732" s="1"/>
      <c r="H29732" s="1"/>
      <c r="I29732" s="1"/>
      <c r="J29732" s="1"/>
      <c r="K29732" s="1"/>
      <c r="L29732" s="1"/>
      <c r="M29732" s="1"/>
    </row>
    <row r="29733" spans="5:13" x14ac:dyDescent="0.25">
      <c r="E29733" s="1"/>
      <c r="F29733" s="1"/>
      <c r="G29733" s="1"/>
      <c r="H29733" s="1"/>
      <c r="I29733" s="1"/>
      <c r="J29733" s="1"/>
      <c r="K29733" s="1"/>
      <c r="L29733" s="1"/>
      <c r="M29733" s="1"/>
    </row>
    <row r="29734" spans="5:13" x14ac:dyDescent="0.25">
      <c r="E29734" s="1"/>
      <c r="F29734" s="1"/>
      <c r="G29734" s="1"/>
      <c r="H29734" s="1"/>
      <c r="I29734" s="1"/>
      <c r="J29734" s="1"/>
      <c r="K29734" s="1"/>
      <c r="L29734" s="1"/>
      <c r="M29734" s="1"/>
    </row>
    <row r="29735" spans="5:13" x14ac:dyDescent="0.25">
      <c r="E29735" s="1"/>
      <c r="F29735" s="1"/>
      <c r="G29735" s="1"/>
      <c r="H29735" s="1"/>
      <c r="I29735" s="1"/>
      <c r="J29735" s="1"/>
      <c r="K29735" s="1"/>
      <c r="L29735" s="1"/>
      <c r="M29735" s="1"/>
    </row>
    <row r="29736" spans="5:13" x14ac:dyDescent="0.25">
      <c r="E29736" s="1"/>
      <c r="F29736" s="1"/>
      <c r="G29736" s="1"/>
      <c r="H29736" s="1"/>
      <c r="I29736" s="1"/>
      <c r="J29736" s="1"/>
      <c r="K29736" s="1"/>
      <c r="L29736" s="1"/>
      <c r="M29736" s="1"/>
    </row>
    <row r="29737" spans="5:13" x14ac:dyDescent="0.25">
      <c r="E29737" s="1"/>
      <c r="F29737" s="1"/>
      <c r="G29737" s="1"/>
      <c r="H29737" s="1"/>
      <c r="I29737" s="1"/>
      <c r="J29737" s="1"/>
      <c r="K29737" s="1"/>
      <c r="L29737" s="1"/>
      <c r="M29737" s="1"/>
    </row>
    <row r="29738" spans="5:13" x14ac:dyDescent="0.25">
      <c r="E29738" s="1"/>
      <c r="F29738" s="1"/>
      <c r="G29738" s="1"/>
      <c r="H29738" s="1"/>
      <c r="I29738" s="1"/>
      <c r="J29738" s="1"/>
      <c r="K29738" s="1"/>
      <c r="L29738" s="1"/>
      <c r="M29738" s="1"/>
    </row>
    <row r="29739" spans="5:13" x14ac:dyDescent="0.25">
      <c r="E29739" s="1"/>
      <c r="F29739" s="1"/>
      <c r="G29739" s="1"/>
      <c r="H29739" s="1"/>
      <c r="I29739" s="1"/>
      <c r="J29739" s="1"/>
      <c r="K29739" s="1"/>
      <c r="L29739" s="1"/>
      <c r="M29739" s="1"/>
    </row>
    <row r="29740" spans="5:13" x14ac:dyDescent="0.25">
      <c r="E29740" s="1"/>
      <c r="F29740" s="1"/>
      <c r="G29740" s="1"/>
      <c r="H29740" s="1"/>
      <c r="I29740" s="1"/>
      <c r="J29740" s="1"/>
      <c r="K29740" s="1"/>
      <c r="L29740" s="1"/>
      <c r="M29740" s="1"/>
    </row>
    <row r="29741" spans="5:13" x14ac:dyDescent="0.25">
      <c r="E29741" s="1"/>
      <c r="F29741" s="1"/>
      <c r="G29741" s="1"/>
      <c r="H29741" s="1"/>
      <c r="I29741" s="1"/>
      <c r="J29741" s="1"/>
      <c r="K29741" s="1"/>
      <c r="L29741" s="1"/>
      <c r="M29741" s="1"/>
    </row>
    <row r="29742" spans="5:13" x14ac:dyDescent="0.25">
      <c r="E29742" s="1"/>
      <c r="F29742" s="1"/>
      <c r="G29742" s="1"/>
      <c r="H29742" s="1"/>
      <c r="I29742" s="1"/>
      <c r="J29742" s="1"/>
      <c r="K29742" s="1"/>
      <c r="L29742" s="1"/>
      <c r="M29742" s="1"/>
    </row>
    <row r="29743" spans="5:13" x14ac:dyDescent="0.25">
      <c r="E29743" s="1"/>
      <c r="F29743" s="1"/>
      <c r="G29743" s="1"/>
      <c r="H29743" s="1"/>
      <c r="I29743" s="1"/>
      <c r="J29743" s="1"/>
      <c r="K29743" s="1"/>
      <c r="L29743" s="1"/>
      <c r="M29743" s="1"/>
    </row>
    <row r="29744" spans="5:13" x14ac:dyDescent="0.25">
      <c r="E29744" s="1"/>
      <c r="F29744" s="1"/>
      <c r="G29744" s="1"/>
      <c r="H29744" s="1"/>
      <c r="I29744" s="1"/>
      <c r="J29744" s="1"/>
      <c r="K29744" s="1"/>
      <c r="L29744" s="1"/>
      <c r="M29744" s="1"/>
    </row>
    <row r="29745" spans="5:13" x14ac:dyDescent="0.25">
      <c r="E29745" s="1"/>
      <c r="F29745" s="1"/>
      <c r="G29745" s="1"/>
      <c r="H29745" s="1"/>
      <c r="I29745" s="1"/>
      <c r="J29745" s="1"/>
      <c r="K29745" s="1"/>
      <c r="L29745" s="1"/>
      <c r="M29745" s="1"/>
    </row>
    <row r="29746" spans="5:13" x14ac:dyDescent="0.25">
      <c r="E29746" s="1"/>
      <c r="F29746" s="1"/>
      <c r="G29746" s="1"/>
      <c r="H29746" s="1"/>
      <c r="I29746" s="1"/>
      <c r="J29746" s="1"/>
      <c r="K29746" s="1"/>
      <c r="L29746" s="1"/>
      <c r="M29746" s="1"/>
    </row>
    <row r="29747" spans="5:13" x14ac:dyDescent="0.25">
      <c r="E29747" s="1"/>
      <c r="F29747" s="1"/>
      <c r="G29747" s="1"/>
      <c r="H29747" s="1"/>
      <c r="I29747" s="1"/>
      <c r="J29747" s="1"/>
      <c r="K29747" s="1"/>
      <c r="L29747" s="1"/>
      <c r="M29747" s="1"/>
    </row>
    <row r="29748" spans="5:13" x14ac:dyDescent="0.25">
      <c r="E29748" s="1"/>
      <c r="F29748" s="1"/>
      <c r="G29748" s="1"/>
      <c r="H29748" s="1"/>
      <c r="I29748" s="1"/>
      <c r="J29748" s="1"/>
      <c r="K29748" s="1"/>
      <c r="L29748" s="1"/>
      <c r="M29748" s="1"/>
    </row>
    <row r="29749" spans="5:13" x14ac:dyDescent="0.25">
      <c r="E29749" s="1"/>
      <c r="F29749" s="1"/>
      <c r="G29749" s="1"/>
      <c r="H29749" s="1"/>
      <c r="I29749" s="1"/>
      <c r="J29749" s="1"/>
      <c r="K29749" s="1"/>
      <c r="L29749" s="1"/>
      <c r="M29749" s="1"/>
    </row>
    <row r="29750" spans="5:13" x14ac:dyDescent="0.25">
      <c r="E29750" s="1"/>
      <c r="F29750" s="1"/>
      <c r="G29750" s="1"/>
      <c r="H29750" s="1"/>
      <c r="I29750" s="1"/>
      <c r="J29750" s="1"/>
      <c r="K29750" s="1"/>
      <c r="L29750" s="1"/>
      <c r="M29750" s="1"/>
    </row>
    <row r="29751" spans="5:13" x14ac:dyDescent="0.25">
      <c r="E29751" s="1"/>
      <c r="F29751" s="1"/>
      <c r="G29751" s="1"/>
      <c r="H29751" s="1"/>
      <c r="I29751" s="1"/>
      <c r="J29751" s="1"/>
      <c r="K29751" s="1"/>
      <c r="L29751" s="1"/>
      <c r="M29751" s="1"/>
    </row>
    <row r="29752" spans="5:13" x14ac:dyDescent="0.25">
      <c r="E29752" s="1"/>
      <c r="F29752" s="1"/>
      <c r="G29752" s="1"/>
      <c r="H29752" s="1"/>
      <c r="I29752" s="1"/>
      <c r="J29752" s="1"/>
      <c r="K29752" s="1"/>
      <c r="L29752" s="1"/>
      <c r="M29752" s="1"/>
    </row>
    <row r="29753" spans="5:13" x14ac:dyDescent="0.25">
      <c r="E29753" s="1"/>
      <c r="F29753" s="1"/>
      <c r="G29753" s="1"/>
      <c r="H29753" s="1"/>
      <c r="I29753" s="1"/>
      <c r="J29753" s="1"/>
      <c r="K29753" s="1"/>
      <c r="L29753" s="1"/>
      <c r="M29753" s="1"/>
    </row>
    <row r="29754" spans="5:13" x14ac:dyDescent="0.25">
      <c r="E29754" s="1"/>
      <c r="F29754" s="1"/>
      <c r="G29754" s="1"/>
      <c r="H29754" s="1"/>
      <c r="I29754" s="1"/>
      <c r="J29754" s="1"/>
      <c r="K29754" s="1"/>
      <c r="L29754" s="1"/>
      <c r="M29754" s="1"/>
    </row>
    <row r="29755" spans="5:13" x14ac:dyDescent="0.25">
      <c r="E29755" s="1"/>
      <c r="F29755" s="1"/>
      <c r="G29755" s="1"/>
      <c r="H29755" s="1"/>
      <c r="I29755" s="1"/>
      <c r="J29755" s="1"/>
      <c r="K29755" s="1"/>
      <c r="L29755" s="1"/>
      <c r="M29755" s="1"/>
    </row>
    <row r="29756" spans="5:13" x14ac:dyDescent="0.25">
      <c r="E29756" s="1"/>
      <c r="F29756" s="1"/>
      <c r="G29756" s="1"/>
      <c r="H29756" s="1"/>
      <c r="I29756" s="1"/>
      <c r="J29756" s="1"/>
      <c r="K29756" s="1"/>
      <c r="L29756" s="1"/>
      <c r="M29756" s="1"/>
    </row>
    <row r="29757" spans="5:13" x14ac:dyDescent="0.25">
      <c r="E29757" s="1"/>
      <c r="F29757" s="1"/>
      <c r="G29757" s="1"/>
      <c r="H29757" s="1"/>
      <c r="I29757" s="1"/>
      <c r="J29757" s="1"/>
      <c r="K29757" s="1"/>
      <c r="L29757" s="1"/>
      <c r="M29757" s="1"/>
    </row>
    <row r="29758" spans="5:13" x14ac:dyDescent="0.25">
      <c r="E29758" s="1"/>
      <c r="F29758" s="1"/>
      <c r="G29758" s="1"/>
      <c r="H29758" s="1"/>
      <c r="I29758" s="1"/>
      <c r="J29758" s="1"/>
      <c r="K29758" s="1"/>
      <c r="L29758" s="1"/>
      <c r="M29758" s="1"/>
    </row>
    <row r="29759" spans="5:13" x14ac:dyDescent="0.25">
      <c r="E29759" s="1"/>
      <c r="F29759" s="1"/>
      <c r="G29759" s="1"/>
      <c r="H29759" s="1"/>
      <c r="I29759" s="1"/>
      <c r="J29759" s="1"/>
      <c r="K29759" s="1"/>
      <c r="L29759" s="1"/>
      <c r="M29759" s="1"/>
    </row>
    <row r="29760" spans="5:13" x14ac:dyDescent="0.25">
      <c r="E29760" s="1"/>
      <c r="F29760" s="1"/>
      <c r="G29760" s="1"/>
      <c r="H29760" s="1"/>
      <c r="I29760" s="1"/>
      <c r="J29760" s="1"/>
      <c r="K29760" s="1"/>
      <c r="L29760" s="1"/>
      <c r="M29760" s="1"/>
    </row>
    <row r="29761" spans="5:13" x14ac:dyDescent="0.25">
      <c r="E29761" s="1"/>
      <c r="F29761" s="1"/>
      <c r="G29761" s="1"/>
      <c r="H29761" s="1"/>
      <c r="I29761" s="1"/>
      <c r="J29761" s="1"/>
      <c r="K29761" s="1"/>
      <c r="L29761" s="1"/>
      <c r="M29761" s="1"/>
    </row>
    <row r="29762" spans="5:13" x14ac:dyDescent="0.25">
      <c r="E29762" s="1"/>
      <c r="F29762" s="1"/>
      <c r="G29762" s="1"/>
      <c r="H29762" s="1"/>
      <c r="I29762" s="1"/>
      <c r="J29762" s="1"/>
      <c r="K29762" s="1"/>
      <c r="L29762" s="1"/>
      <c r="M29762" s="1"/>
    </row>
    <row r="29763" spans="5:13" x14ac:dyDescent="0.25">
      <c r="E29763" s="1"/>
      <c r="F29763" s="1"/>
      <c r="G29763" s="1"/>
      <c r="H29763" s="1"/>
      <c r="I29763" s="1"/>
      <c r="J29763" s="1"/>
      <c r="K29763" s="1"/>
      <c r="L29763" s="1"/>
      <c r="M29763" s="1"/>
    </row>
    <row r="29764" spans="5:13" x14ac:dyDescent="0.25">
      <c r="E29764" s="1"/>
      <c r="F29764" s="1"/>
      <c r="G29764" s="1"/>
      <c r="H29764" s="1"/>
      <c r="I29764" s="1"/>
      <c r="J29764" s="1"/>
      <c r="K29764" s="1"/>
      <c r="L29764" s="1"/>
      <c r="M29764" s="1"/>
    </row>
    <row r="29765" spans="5:13" x14ac:dyDescent="0.25">
      <c r="E29765" s="1"/>
      <c r="F29765" s="1"/>
      <c r="G29765" s="1"/>
      <c r="H29765" s="1"/>
      <c r="I29765" s="1"/>
      <c r="J29765" s="1"/>
      <c r="K29765" s="1"/>
      <c r="L29765" s="1"/>
      <c r="M29765" s="1"/>
    </row>
    <row r="29766" spans="5:13" x14ac:dyDescent="0.25">
      <c r="E29766" s="1"/>
      <c r="F29766" s="1"/>
      <c r="G29766" s="1"/>
      <c r="H29766" s="1"/>
      <c r="I29766" s="1"/>
      <c r="J29766" s="1"/>
      <c r="K29766" s="1"/>
      <c r="L29766" s="1"/>
      <c r="M29766" s="1"/>
    </row>
    <row r="29767" spans="5:13" x14ac:dyDescent="0.25">
      <c r="E29767" s="1"/>
      <c r="F29767" s="1"/>
      <c r="G29767" s="1"/>
      <c r="H29767" s="1"/>
      <c r="I29767" s="1"/>
      <c r="J29767" s="1"/>
      <c r="K29767" s="1"/>
      <c r="L29767" s="1"/>
      <c r="M29767" s="1"/>
    </row>
    <row r="29768" spans="5:13" x14ac:dyDescent="0.25">
      <c r="E29768" s="1"/>
      <c r="F29768" s="1"/>
      <c r="G29768" s="1"/>
      <c r="H29768" s="1"/>
      <c r="I29768" s="1"/>
      <c r="J29768" s="1"/>
      <c r="K29768" s="1"/>
      <c r="L29768" s="1"/>
      <c r="M29768" s="1"/>
    </row>
    <row r="29769" spans="5:13" x14ac:dyDescent="0.25">
      <c r="E29769" s="1"/>
      <c r="F29769" s="1"/>
      <c r="G29769" s="1"/>
      <c r="H29769" s="1"/>
      <c r="I29769" s="1"/>
      <c r="J29769" s="1"/>
      <c r="K29769" s="1"/>
      <c r="L29769" s="1"/>
      <c r="M29769" s="1"/>
    </row>
    <row r="29770" spans="5:13" x14ac:dyDescent="0.25">
      <c r="E29770" s="1"/>
      <c r="F29770" s="1"/>
      <c r="G29770" s="1"/>
      <c r="H29770" s="1"/>
      <c r="I29770" s="1"/>
      <c r="J29770" s="1"/>
      <c r="K29770" s="1"/>
      <c r="L29770" s="1"/>
      <c r="M29770" s="1"/>
    </row>
    <row r="29771" spans="5:13" x14ac:dyDescent="0.25">
      <c r="E29771" s="1"/>
      <c r="F29771" s="1"/>
      <c r="G29771" s="1"/>
      <c r="H29771" s="1"/>
      <c r="I29771" s="1"/>
      <c r="J29771" s="1"/>
      <c r="K29771" s="1"/>
      <c r="L29771" s="1"/>
      <c r="M29771" s="1"/>
    </row>
    <row r="29772" spans="5:13" x14ac:dyDescent="0.25">
      <c r="E29772" s="1"/>
      <c r="F29772" s="1"/>
      <c r="G29772" s="1"/>
      <c r="H29772" s="1"/>
      <c r="I29772" s="1"/>
      <c r="J29772" s="1"/>
      <c r="K29772" s="1"/>
      <c r="L29772" s="1"/>
      <c r="M29772" s="1"/>
    </row>
    <row r="29773" spans="5:13" x14ac:dyDescent="0.25">
      <c r="E29773" s="1"/>
      <c r="F29773" s="1"/>
      <c r="G29773" s="1"/>
      <c r="H29773" s="1"/>
      <c r="I29773" s="1"/>
      <c r="J29773" s="1"/>
      <c r="K29773" s="1"/>
      <c r="L29773" s="1"/>
      <c r="M29773" s="1"/>
    </row>
    <row r="29774" spans="5:13" x14ac:dyDescent="0.25">
      <c r="E29774" s="1"/>
      <c r="F29774" s="1"/>
      <c r="G29774" s="1"/>
      <c r="H29774" s="1"/>
      <c r="I29774" s="1"/>
      <c r="J29774" s="1"/>
      <c r="K29774" s="1"/>
      <c r="L29774" s="1"/>
      <c r="M29774" s="1"/>
    </row>
    <row r="29775" spans="5:13" x14ac:dyDescent="0.25">
      <c r="E29775" s="1"/>
      <c r="F29775" s="1"/>
      <c r="G29775" s="1"/>
      <c r="H29775" s="1"/>
      <c r="I29775" s="1"/>
      <c r="J29775" s="1"/>
      <c r="K29775" s="1"/>
      <c r="L29775" s="1"/>
      <c r="M29775" s="1"/>
    </row>
    <row r="29776" spans="5:13" x14ac:dyDescent="0.25">
      <c r="E29776" s="1"/>
      <c r="F29776" s="1"/>
      <c r="G29776" s="1"/>
      <c r="H29776" s="1"/>
      <c r="I29776" s="1"/>
      <c r="J29776" s="1"/>
      <c r="K29776" s="1"/>
      <c r="L29776" s="1"/>
      <c r="M29776" s="1"/>
    </row>
    <row r="29777" spans="5:13" x14ac:dyDescent="0.25">
      <c r="E29777" s="1"/>
      <c r="F29777" s="1"/>
      <c r="G29777" s="1"/>
      <c r="H29777" s="1"/>
      <c r="I29777" s="1"/>
      <c r="J29777" s="1"/>
      <c r="K29777" s="1"/>
      <c r="L29777" s="1"/>
      <c r="M29777" s="1"/>
    </row>
    <row r="29778" spans="5:13" x14ac:dyDescent="0.25">
      <c r="E29778" s="1"/>
      <c r="F29778" s="1"/>
      <c r="G29778" s="1"/>
      <c r="H29778" s="1"/>
      <c r="I29778" s="1"/>
      <c r="J29778" s="1"/>
      <c r="K29778" s="1"/>
      <c r="L29778" s="1"/>
      <c r="M29778" s="1"/>
    </row>
    <row r="29779" spans="5:13" x14ac:dyDescent="0.25">
      <c r="E29779" s="1"/>
      <c r="F29779" s="1"/>
      <c r="G29779" s="1"/>
      <c r="H29779" s="1"/>
      <c r="I29779" s="1"/>
      <c r="J29779" s="1"/>
      <c r="K29779" s="1"/>
      <c r="L29779" s="1"/>
      <c r="M29779" s="1"/>
    </row>
    <row r="29780" spans="5:13" x14ac:dyDescent="0.25">
      <c r="E29780" s="1"/>
      <c r="F29780" s="1"/>
      <c r="G29780" s="1"/>
      <c r="H29780" s="1"/>
      <c r="I29780" s="1"/>
      <c r="J29780" s="1"/>
      <c r="K29780" s="1"/>
      <c r="L29780" s="1"/>
      <c r="M29780" s="1"/>
    </row>
    <row r="29781" spans="5:13" x14ac:dyDescent="0.25">
      <c r="E29781" s="1"/>
      <c r="F29781" s="1"/>
      <c r="G29781" s="1"/>
      <c r="H29781" s="1"/>
      <c r="I29781" s="1"/>
      <c r="J29781" s="1"/>
      <c r="K29781" s="1"/>
      <c r="L29781" s="1"/>
      <c r="M29781" s="1"/>
    </row>
    <row r="29782" spans="5:13" x14ac:dyDescent="0.25">
      <c r="E29782" s="1"/>
      <c r="F29782" s="1"/>
      <c r="G29782" s="1"/>
      <c r="H29782" s="1"/>
      <c r="I29782" s="1"/>
      <c r="J29782" s="1"/>
      <c r="K29782" s="1"/>
      <c r="L29782" s="1"/>
      <c r="M29782" s="1"/>
    </row>
    <row r="29783" spans="5:13" x14ac:dyDescent="0.25">
      <c r="E29783" s="1"/>
      <c r="F29783" s="1"/>
      <c r="G29783" s="1"/>
      <c r="H29783" s="1"/>
      <c r="I29783" s="1"/>
      <c r="J29783" s="1"/>
      <c r="K29783" s="1"/>
      <c r="L29783" s="1"/>
      <c r="M29783" s="1"/>
    </row>
    <row r="29784" spans="5:13" x14ac:dyDescent="0.25">
      <c r="E29784" s="1"/>
      <c r="F29784" s="1"/>
      <c r="G29784" s="1"/>
      <c r="H29784" s="1"/>
      <c r="I29784" s="1"/>
      <c r="J29784" s="1"/>
      <c r="K29784" s="1"/>
      <c r="L29784" s="1"/>
      <c r="M29784" s="1"/>
    </row>
    <row r="29785" spans="5:13" x14ac:dyDescent="0.25">
      <c r="E29785" s="1"/>
      <c r="F29785" s="1"/>
      <c r="G29785" s="1"/>
      <c r="H29785" s="1"/>
      <c r="I29785" s="1"/>
      <c r="J29785" s="1"/>
      <c r="K29785" s="1"/>
      <c r="L29785" s="1"/>
      <c r="M29785" s="1"/>
    </row>
    <row r="29786" spans="5:13" x14ac:dyDescent="0.25">
      <c r="E29786" s="1"/>
      <c r="F29786" s="1"/>
      <c r="G29786" s="1"/>
      <c r="H29786" s="1"/>
      <c r="I29786" s="1"/>
      <c r="J29786" s="1"/>
      <c r="K29786" s="1"/>
      <c r="L29786" s="1"/>
      <c r="M29786" s="1"/>
    </row>
    <row r="29787" spans="5:13" x14ac:dyDescent="0.25">
      <c r="E29787" s="1"/>
      <c r="F29787" s="1"/>
      <c r="G29787" s="1"/>
      <c r="H29787" s="1"/>
      <c r="I29787" s="1"/>
      <c r="J29787" s="1"/>
      <c r="K29787" s="1"/>
      <c r="L29787" s="1"/>
      <c r="M29787" s="1"/>
    </row>
    <row r="29788" spans="5:13" x14ac:dyDescent="0.25">
      <c r="E29788" s="1"/>
      <c r="F29788" s="1"/>
      <c r="G29788" s="1"/>
      <c r="H29788" s="1"/>
      <c r="I29788" s="1"/>
      <c r="J29788" s="1"/>
      <c r="K29788" s="1"/>
      <c r="L29788" s="1"/>
      <c r="M29788" s="1"/>
    </row>
    <row r="29789" spans="5:13" x14ac:dyDescent="0.25">
      <c r="E29789" s="1"/>
      <c r="F29789" s="1"/>
      <c r="G29789" s="1"/>
      <c r="H29789" s="1"/>
      <c r="I29789" s="1"/>
      <c r="J29789" s="1"/>
      <c r="K29789" s="1"/>
      <c r="L29789" s="1"/>
      <c r="M29789" s="1"/>
    </row>
    <row r="29790" spans="5:13" x14ac:dyDescent="0.25">
      <c r="E29790" s="1"/>
      <c r="F29790" s="1"/>
      <c r="G29790" s="1"/>
      <c r="H29790" s="1"/>
      <c r="I29790" s="1"/>
      <c r="J29790" s="1"/>
      <c r="K29790" s="1"/>
      <c r="L29790" s="1"/>
      <c r="M29790" s="1"/>
    </row>
    <row r="29791" spans="5:13" x14ac:dyDescent="0.25">
      <c r="E29791" s="1"/>
      <c r="F29791" s="1"/>
      <c r="G29791" s="1"/>
      <c r="H29791" s="1"/>
      <c r="I29791" s="1"/>
      <c r="J29791" s="1"/>
      <c r="K29791" s="1"/>
      <c r="L29791" s="1"/>
      <c r="M29791" s="1"/>
    </row>
    <row r="29792" spans="5:13" x14ac:dyDescent="0.25">
      <c r="E29792" s="1"/>
      <c r="F29792" s="1"/>
      <c r="G29792" s="1"/>
      <c r="H29792" s="1"/>
      <c r="I29792" s="1"/>
      <c r="J29792" s="1"/>
      <c r="K29792" s="1"/>
      <c r="L29792" s="1"/>
      <c r="M29792" s="1"/>
    </row>
    <row r="29793" spans="5:13" x14ac:dyDescent="0.25">
      <c r="E29793" s="1"/>
      <c r="F29793" s="1"/>
      <c r="G29793" s="1"/>
      <c r="H29793" s="1"/>
      <c r="I29793" s="1"/>
      <c r="J29793" s="1"/>
      <c r="K29793" s="1"/>
      <c r="L29793" s="1"/>
      <c r="M29793" s="1"/>
    </row>
    <row r="29794" spans="5:13" x14ac:dyDescent="0.25">
      <c r="E29794" s="1"/>
      <c r="F29794" s="1"/>
      <c r="G29794" s="1"/>
      <c r="H29794" s="1"/>
      <c r="I29794" s="1"/>
      <c r="J29794" s="1"/>
      <c r="K29794" s="1"/>
      <c r="L29794" s="1"/>
      <c r="M29794" s="1"/>
    </row>
    <row r="29795" spans="5:13" x14ac:dyDescent="0.25">
      <c r="E29795" s="1"/>
      <c r="F29795" s="1"/>
      <c r="G29795" s="1"/>
      <c r="H29795" s="1"/>
      <c r="I29795" s="1"/>
      <c r="J29795" s="1"/>
      <c r="K29795" s="1"/>
      <c r="L29795" s="1"/>
      <c r="M29795" s="1"/>
    </row>
    <row r="29796" spans="5:13" x14ac:dyDescent="0.25">
      <c r="E29796" s="1"/>
      <c r="F29796" s="1"/>
      <c r="G29796" s="1"/>
      <c r="H29796" s="1"/>
      <c r="I29796" s="1"/>
      <c r="J29796" s="1"/>
      <c r="K29796" s="1"/>
      <c r="L29796" s="1"/>
      <c r="M29796" s="1"/>
    </row>
    <row r="29797" spans="5:13" x14ac:dyDescent="0.25">
      <c r="E29797" s="1"/>
      <c r="F29797" s="1"/>
      <c r="G29797" s="1"/>
      <c r="H29797" s="1"/>
      <c r="I29797" s="1"/>
      <c r="J29797" s="1"/>
      <c r="K29797" s="1"/>
      <c r="L29797" s="1"/>
      <c r="M29797" s="1"/>
    </row>
    <row r="29798" spans="5:13" x14ac:dyDescent="0.25">
      <c r="E29798" s="1"/>
      <c r="F29798" s="1"/>
      <c r="G29798" s="1"/>
      <c r="H29798" s="1"/>
      <c r="I29798" s="1"/>
      <c r="J29798" s="1"/>
      <c r="K29798" s="1"/>
      <c r="L29798" s="1"/>
      <c r="M29798" s="1"/>
    </row>
    <row r="29799" spans="5:13" x14ac:dyDescent="0.25">
      <c r="E29799" s="1"/>
      <c r="F29799" s="1"/>
      <c r="G29799" s="1"/>
      <c r="H29799" s="1"/>
      <c r="I29799" s="1"/>
      <c r="J29799" s="1"/>
      <c r="K29799" s="1"/>
      <c r="L29799" s="1"/>
      <c r="M29799" s="1"/>
    </row>
    <row r="29800" spans="5:13" x14ac:dyDescent="0.25">
      <c r="E29800" s="1"/>
      <c r="F29800" s="1"/>
      <c r="G29800" s="1"/>
      <c r="H29800" s="1"/>
      <c r="I29800" s="1"/>
      <c r="J29800" s="1"/>
      <c r="K29800" s="1"/>
      <c r="L29800" s="1"/>
      <c r="M29800" s="1"/>
    </row>
    <row r="29801" spans="5:13" x14ac:dyDescent="0.25">
      <c r="E29801" s="1"/>
      <c r="F29801" s="1"/>
      <c r="G29801" s="1"/>
      <c r="H29801" s="1"/>
      <c r="I29801" s="1"/>
      <c r="J29801" s="1"/>
      <c r="K29801" s="1"/>
      <c r="L29801" s="1"/>
      <c r="M29801" s="1"/>
    </row>
    <row r="29802" spans="5:13" x14ac:dyDescent="0.25">
      <c r="E29802" s="1"/>
      <c r="F29802" s="1"/>
      <c r="G29802" s="1"/>
      <c r="H29802" s="1"/>
      <c r="I29802" s="1"/>
      <c r="J29802" s="1"/>
      <c r="K29802" s="1"/>
      <c r="L29802" s="1"/>
      <c r="M29802" s="1"/>
    </row>
    <row r="29803" spans="5:13" x14ac:dyDescent="0.25">
      <c r="E29803" s="1"/>
      <c r="F29803" s="1"/>
      <c r="G29803" s="1"/>
      <c r="H29803" s="1"/>
      <c r="I29803" s="1"/>
      <c r="J29803" s="1"/>
      <c r="K29803" s="1"/>
      <c r="L29803" s="1"/>
      <c r="M29803" s="1"/>
    </row>
    <row r="29804" spans="5:13" x14ac:dyDescent="0.25">
      <c r="E29804" s="1"/>
      <c r="F29804" s="1"/>
      <c r="G29804" s="1"/>
      <c r="H29804" s="1"/>
      <c r="I29804" s="1"/>
      <c r="J29804" s="1"/>
      <c r="K29804" s="1"/>
      <c r="L29804" s="1"/>
      <c r="M29804" s="1"/>
    </row>
    <row r="29805" spans="5:13" x14ac:dyDescent="0.25">
      <c r="E29805" s="1"/>
      <c r="F29805" s="1"/>
      <c r="G29805" s="1"/>
      <c r="H29805" s="1"/>
      <c r="I29805" s="1"/>
      <c r="J29805" s="1"/>
      <c r="K29805" s="1"/>
      <c r="L29805" s="1"/>
      <c r="M29805" s="1"/>
    </row>
    <row r="29806" spans="5:13" x14ac:dyDescent="0.25">
      <c r="E29806" s="1"/>
      <c r="F29806" s="1"/>
      <c r="G29806" s="1"/>
      <c r="H29806" s="1"/>
      <c r="I29806" s="1"/>
      <c r="J29806" s="1"/>
      <c r="K29806" s="1"/>
      <c r="L29806" s="1"/>
      <c r="M29806" s="1"/>
    </row>
    <row r="29807" spans="5:13" x14ac:dyDescent="0.25">
      <c r="E29807" s="1"/>
      <c r="F29807" s="1"/>
      <c r="G29807" s="1"/>
      <c r="H29807" s="1"/>
      <c r="I29807" s="1"/>
      <c r="J29807" s="1"/>
      <c r="K29807" s="1"/>
      <c r="L29807" s="1"/>
      <c r="M29807" s="1"/>
    </row>
    <row r="29808" spans="5:13" x14ac:dyDescent="0.25">
      <c r="E29808" s="1"/>
      <c r="F29808" s="1"/>
      <c r="G29808" s="1"/>
      <c r="H29808" s="1"/>
      <c r="I29808" s="1"/>
      <c r="J29808" s="1"/>
      <c r="K29808" s="1"/>
      <c r="L29808" s="1"/>
      <c r="M29808" s="1"/>
    </row>
    <row r="29809" spans="5:13" x14ac:dyDescent="0.25">
      <c r="E29809" s="1"/>
      <c r="F29809" s="1"/>
      <c r="G29809" s="1"/>
      <c r="H29809" s="1"/>
      <c r="I29809" s="1"/>
      <c r="J29809" s="1"/>
      <c r="K29809" s="1"/>
      <c r="L29809" s="1"/>
      <c r="M29809" s="1"/>
    </row>
    <row r="29810" spans="5:13" x14ac:dyDescent="0.25">
      <c r="E29810" s="1"/>
      <c r="F29810" s="1"/>
      <c r="G29810" s="1"/>
      <c r="H29810" s="1"/>
      <c r="I29810" s="1"/>
      <c r="J29810" s="1"/>
      <c r="K29810" s="1"/>
      <c r="L29810" s="1"/>
      <c r="M29810" s="1"/>
    </row>
    <row r="29811" spans="5:13" x14ac:dyDescent="0.25">
      <c r="E29811" s="1"/>
      <c r="F29811" s="1"/>
      <c r="G29811" s="1"/>
      <c r="H29811" s="1"/>
      <c r="I29811" s="1"/>
      <c r="J29811" s="1"/>
      <c r="K29811" s="1"/>
      <c r="L29811" s="1"/>
      <c r="M29811" s="1"/>
    </row>
    <row r="29812" spans="5:13" x14ac:dyDescent="0.25">
      <c r="E29812" s="1"/>
      <c r="F29812" s="1"/>
      <c r="G29812" s="1"/>
      <c r="H29812" s="1"/>
      <c r="I29812" s="1"/>
      <c r="J29812" s="1"/>
      <c r="K29812" s="1"/>
      <c r="L29812" s="1"/>
      <c r="M29812" s="1"/>
    </row>
    <row r="29813" spans="5:13" x14ac:dyDescent="0.25">
      <c r="E29813" s="1"/>
      <c r="F29813" s="1"/>
      <c r="G29813" s="1"/>
      <c r="H29813" s="1"/>
      <c r="I29813" s="1"/>
      <c r="J29813" s="1"/>
      <c r="K29813" s="1"/>
      <c r="L29813" s="1"/>
      <c r="M29813" s="1"/>
    </row>
    <row r="29814" spans="5:13" x14ac:dyDescent="0.25">
      <c r="E29814" s="1"/>
      <c r="F29814" s="1"/>
      <c r="G29814" s="1"/>
      <c r="H29814" s="1"/>
      <c r="I29814" s="1"/>
      <c r="J29814" s="1"/>
      <c r="K29814" s="1"/>
      <c r="L29814" s="1"/>
      <c r="M29814" s="1"/>
    </row>
    <row r="29815" spans="5:13" x14ac:dyDescent="0.25">
      <c r="E29815" s="1"/>
      <c r="F29815" s="1"/>
      <c r="G29815" s="1"/>
      <c r="H29815" s="1"/>
      <c r="I29815" s="1"/>
      <c r="J29815" s="1"/>
      <c r="K29815" s="1"/>
      <c r="L29815" s="1"/>
      <c r="M29815" s="1"/>
    </row>
    <row r="29816" spans="5:13" x14ac:dyDescent="0.25">
      <c r="E29816" s="1"/>
      <c r="F29816" s="1"/>
      <c r="G29816" s="1"/>
      <c r="H29816" s="1"/>
      <c r="I29816" s="1"/>
      <c r="J29816" s="1"/>
      <c r="K29816" s="1"/>
      <c r="L29816" s="1"/>
      <c r="M29816" s="1"/>
    </row>
    <row r="29817" spans="5:13" x14ac:dyDescent="0.25">
      <c r="E29817" s="1"/>
      <c r="F29817" s="1"/>
      <c r="G29817" s="1"/>
      <c r="H29817" s="1"/>
      <c r="I29817" s="1"/>
      <c r="J29817" s="1"/>
      <c r="K29817" s="1"/>
      <c r="L29817" s="1"/>
      <c r="M29817" s="1"/>
    </row>
    <row r="29818" spans="5:13" x14ac:dyDescent="0.25">
      <c r="E29818" s="1"/>
      <c r="F29818" s="1"/>
      <c r="G29818" s="1"/>
      <c r="H29818" s="1"/>
      <c r="I29818" s="1"/>
      <c r="J29818" s="1"/>
      <c r="K29818" s="1"/>
      <c r="L29818" s="1"/>
      <c r="M29818" s="1"/>
    </row>
    <row r="29819" spans="5:13" x14ac:dyDescent="0.25">
      <c r="E29819" s="1"/>
      <c r="F29819" s="1"/>
      <c r="G29819" s="1"/>
      <c r="H29819" s="1"/>
      <c r="I29819" s="1"/>
      <c r="J29819" s="1"/>
      <c r="K29819" s="1"/>
      <c r="L29819" s="1"/>
      <c r="M29819" s="1"/>
    </row>
    <row r="29820" spans="5:13" x14ac:dyDescent="0.25">
      <c r="E29820" s="1"/>
      <c r="F29820" s="1"/>
      <c r="G29820" s="1"/>
      <c r="H29820" s="1"/>
      <c r="I29820" s="1"/>
      <c r="J29820" s="1"/>
      <c r="K29820" s="1"/>
      <c r="L29820" s="1"/>
      <c r="M29820" s="1"/>
    </row>
    <row r="29821" spans="5:13" x14ac:dyDescent="0.25">
      <c r="E29821" s="1"/>
      <c r="F29821" s="1"/>
      <c r="G29821" s="1"/>
      <c r="H29821" s="1"/>
      <c r="I29821" s="1"/>
      <c r="J29821" s="1"/>
      <c r="K29821" s="1"/>
      <c r="L29821" s="1"/>
      <c r="M29821" s="1"/>
    </row>
    <row r="29822" spans="5:13" x14ac:dyDescent="0.25">
      <c r="E29822" s="1"/>
      <c r="F29822" s="1"/>
      <c r="G29822" s="1"/>
      <c r="H29822" s="1"/>
      <c r="I29822" s="1"/>
      <c r="J29822" s="1"/>
      <c r="K29822" s="1"/>
      <c r="L29822" s="1"/>
      <c r="M29822" s="1"/>
    </row>
    <row r="29823" spans="5:13" x14ac:dyDescent="0.25">
      <c r="E29823" s="1"/>
      <c r="F29823" s="1"/>
      <c r="G29823" s="1"/>
      <c r="H29823" s="1"/>
      <c r="I29823" s="1"/>
      <c r="J29823" s="1"/>
      <c r="K29823" s="1"/>
      <c r="L29823" s="1"/>
      <c r="M29823" s="1"/>
    </row>
    <row r="29824" spans="5:13" x14ac:dyDescent="0.25">
      <c r="E29824" s="1"/>
      <c r="F29824" s="1"/>
      <c r="G29824" s="1"/>
      <c r="H29824" s="1"/>
      <c r="I29824" s="1"/>
      <c r="J29824" s="1"/>
      <c r="K29824" s="1"/>
      <c r="L29824" s="1"/>
      <c r="M29824" s="1"/>
    </row>
    <row r="29825" spans="5:13" x14ac:dyDescent="0.25">
      <c r="E29825" s="1"/>
      <c r="F29825" s="1"/>
      <c r="G29825" s="1"/>
      <c r="H29825" s="1"/>
      <c r="I29825" s="1"/>
      <c r="J29825" s="1"/>
      <c r="K29825" s="1"/>
      <c r="L29825" s="1"/>
      <c r="M29825" s="1"/>
    </row>
    <row r="29826" spans="5:13" x14ac:dyDescent="0.25">
      <c r="E29826" s="1"/>
      <c r="F29826" s="1"/>
      <c r="G29826" s="1"/>
      <c r="H29826" s="1"/>
      <c r="I29826" s="1"/>
      <c r="J29826" s="1"/>
      <c r="K29826" s="1"/>
      <c r="L29826" s="1"/>
      <c r="M29826" s="1"/>
    </row>
    <row r="29827" spans="5:13" x14ac:dyDescent="0.25">
      <c r="E29827" s="1"/>
      <c r="F29827" s="1"/>
      <c r="G29827" s="1"/>
      <c r="H29827" s="1"/>
      <c r="I29827" s="1"/>
      <c r="J29827" s="1"/>
      <c r="K29827" s="1"/>
      <c r="L29827" s="1"/>
      <c r="M29827" s="1"/>
    </row>
    <row r="29828" spans="5:13" x14ac:dyDescent="0.25">
      <c r="E29828" s="1"/>
      <c r="F29828" s="1"/>
      <c r="G29828" s="1"/>
      <c r="H29828" s="1"/>
      <c r="I29828" s="1"/>
      <c r="J29828" s="1"/>
      <c r="K29828" s="1"/>
      <c r="L29828" s="1"/>
      <c r="M29828" s="1"/>
    </row>
    <row r="29829" spans="5:13" x14ac:dyDescent="0.25">
      <c r="E29829" s="1"/>
      <c r="F29829" s="1"/>
      <c r="G29829" s="1"/>
      <c r="H29829" s="1"/>
      <c r="I29829" s="1"/>
      <c r="J29829" s="1"/>
      <c r="K29829" s="1"/>
      <c r="L29829" s="1"/>
      <c r="M29829" s="1"/>
    </row>
    <row r="29830" spans="5:13" x14ac:dyDescent="0.25">
      <c r="E29830" s="1"/>
      <c r="F29830" s="1"/>
      <c r="G29830" s="1"/>
      <c r="H29830" s="1"/>
      <c r="I29830" s="1"/>
      <c r="J29830" s="1"/>
      <c r="K29830" s="1"/>
      <c r="L29830" s="1"/>
      <c r="M29830" s="1"/>
    </row>
    <row r="29831" spans="5:13" x14ac:dyDescent="0.25">
      <c r="E29831" s="1"/>
      <c r="F29831" s="1"/>
      <c r="G29831" s="1"/>
      <c r="H29831" s="1"/>
      <c r="I29831" s="1"/>
      <c r="J29831" s="1"/>
      <c r="K29831" s="1"/>
      <c r="L29831" s="1"/>
      <c r="M29831" s="1"/>
    </row>
    <row r="29832" spans="5:13" x14ac:dyDescent="0.25">
      <c r="E29832" s="1"/>
      <c r="F29832" s="1"/>
      <c r="G29832" s="1"/>
      <c r="H29832" s="1"/>
      <c r="I29832" s="1"/>
      <c r="J29832" s="1"/>
      <c r="K29832" s="1"/>
      <c r="L29832" s="1"/>
      <c r="M29832" s="1"/>
    </row>
    <row r="29833" spans="5:13" x14ac:dyDescent="0.25">
      <c r="E29833" s="1"/>
      <c r="F29833" s="1"/>
      <c r="G29833" s="1"/>
      <c r="H29833" s="1"/>
      <c r="I29833" s="1"/>
      <c r="J29833" s="1"/>
      <c r="K29833" s="1"/>
      <c r="L29833" s="1"/>
      <c r="M29833" s="1"/>
    </row>
    <row r="29834" spans="5:13" x14ac:dyDescent="0.25">
      <c r="E29834" s="1"/>
      <c r="F29834" s="1"/>
      <c r="G29834" s="1"/>
      <c r="H29834" s="1"/>
      <c r="I29834" s="1"/>
      <c r="J29834" s="1"/>
      <c r="K29834" s="1"/>
      <c r="L29834" s="1"/>
      <c r="M29834" s="1"/>
    </row>
    <row r="29835" spans="5:13" x14ac:dyDescent="0.25">
      <c r="E29835" s="1"/>
      <c r="F29835" s="1"/>
      <c r="G29835" s="1"/>
      <c r="H29835" s="1"/>
      <c r="I29835" s="1"/>
      <c r="J29835" s="1"/>
      <c r="K29835" s="1"/>
      <c r="L29835" s="1"/>
      <c r="M29835" s="1"/>
    </row>
    <row r="29836" spans="5:13" x14ac:dyDescent="0.25">
      <c r="E29836" s="1"/>
      <c r="F29836" s="1"/>
      <c r="G29836" s="1"/>
      <c r="H29836" s="1"/>
      <c r="I29836" s="1"/>
      <c r="J29836" s="1"/>
      <c r="K29836" s="1"/>
      <c r="L29836" s="1"/>
      <c r="M29836" s="1"/>
    </row>
    <row r="29837" spans="5:13" x14ac:dyDescent="0.25">
      <c r="E29837" s="1"/>
      <c r="F29837" s="1"/>
      <c r="G29837" s="1"/>
      <c r="H29837" s="1"/>
      <c r="I29837" s="1"/>
      <c r="J29837" s="1"/>
      <c r="K29837" s="1"/>
      <c r="L29837" s="1"/>
      <c r="M29837" s="1"/>
    </row>
    <row r="29838" spans="5:13" x14ac:dyDescent="0.25">
      <c r="E29838" s="1"/>
      <c r="F29838" s="1"/>
      <c r="G29838" s="1"/>
      <c r="H29838" s="1"/>
      <c r="I29838" s="1"/>
      <c r="J29838" s="1"/>
      <c r="K29838" s="1"/>
      <c r="L29838" s="1"/>
      <c r="M29838" s="1"/>
    </row>
    <row r="29839" spans="5:13" x14ac:dyDescent="0.25">
      <c r="E29839" s="1"/>
      <c r="F29839" s="1"/>
      <c r="G29839" s="1"/>
      <c r="H29839" s="1"/>
      <c r="I29839" s="1"/>
      <c r="J29839" s="1"/>
      <c r="K29839" s="1"/>
      <c r="L29839" s="1"/>
      <c r="M29839" s="1"/>
    </row>
    <row r="29840" spans="5:13" x14ac:dyDescent="0.25">
      <c r="E29840" s="1"/>
      <c r="F29840" s="1"/>
      <c r="G29840" s="1"/>
      <c r="H29840" s="1"/>
      <c r="I29840" s="1"/>
      <c r="J29840" s="1"/>
      <c r="K29840" s="1"/>
      <c r="L29840" s="1"/>
      <c r="M29840" s="1"/>
    </row>
    <row r="29841" spans="5:13" x14ac:dyDescent="0.25">
      <c r="E29841" s="1"/>
      <c r="F29841" s="1"/>
      <c r="G29841" s="1"/>
      <c r="H29841" s="1"/>
      <c r="I29841" s="1"/>
      <c r="J29841" s="1"/>
      <c r="K29841" s="1"/>
      <c r="L29841" s="1"/>
      <c r="M29841" s="1"/>
    </row>
    <row r="29842" spans="5:13" x14ac:dyDescent="0.25">
      <c r="E29842" s="1"/>
      <c r="F29842" s="1"/>
      <c r="G29842" s="1"/>
      <c r="H29842" s="1"/>
      <c r="I29842" s="1"/>
      <c r="J29842" s="1"/>
      <c r="K29842" s="1"/>
      <c r="L29842" s="1"/>
      <c r="M29842" s="1"/>
    </row>
    <row r="29843" spans="5:13" x14ac:dyDescent="0.25">
      <c r="E29843" s="1"/>
      <c r="F29843" s="1"/>
      <c r="G29843" s="1"/>
      <c r="H29843" s="1"/>
      <c r="I29843" s="1"/>
      <c r="J29843" s="1"/>
      <c r="K29843" s="1"/>
      <c r="L29843" s="1"/>
      <c r="M29843" s="1"/>
    </row>
    <row r="29844" spans="5:13" x14ac:dyDescent="0.25">
      <c r="E29844" s="1"/>
      <c r="F29844" s="1"/>
      <c r="G29844" s="1"/>
      <c r="H29844" s="1"/>
      <c r="I29844" s="1"/>
      <c r="J29844" s="1"/>
      <c r="K29844" s="1"/>
      <c r="L29844" s="1"/>
      <c r="M29844" s="1"/>
    </row>
    <row r="29845" spans="5:13" x14ac:dyDescent="0.25">
      <c r="E29845" s="1"/>
      <c r="F29845" s="1"/>
      <c r="G29845" s="1"/>
      <c r="H29845" s="1"/>
      <c r="I29845" s="1"/>
      <c r="J29845" s="1"/>
      <c r="K29845" s="1"/>
      <c r="L29845" s="1"/>
      <c r="M29845" s="1"/>
    </row>
    <row r="29846" spans="5:13" x14ac:dyDescent="0.25">
      <c r="E29846" s="1"/>
      <c r="F29846" s="1"/>
      <c r="G29846" s="1"/>
      <c r="H29846" s="1"/>
      <c r="I29846" s="1"/>
      <c r="J29846" s="1"/>
      <c r="K29846" s="1"/>
      <c r="L29846" s="1"/>
      <c r="M29846" s="1"/>
    </row>
    <row r="29847" spans="5:13" x14ac:dyDescent="0.25">
      <c r="E29847" s="1"/>
      <c r="F29847" s="1"/>
      <c r="G29847" s="1"/>
      <c r="H29847" s="1"/>
      <c r="I29847" s="1"/>
      <c r="J29847" s="1"/>
      <c r="K29847" s="1"/>
      <c r="L29847" s="1"/>
      <c r="M29847" s="1"/>
    </row>
    <row r="29848" spans="5:13" x14ac:dyDescent="0.25">
      <c r="E29848" s="1"/>
      <c r="F29848" s="1"/>
      <c r="G29848" s="1"/>
      <c r="H29848" s="1"/>
      <c r="I29848" s="1"/>
      <c r="J29848" s="1"/>
      <c r="K29848" s="1"/>
      <c r="L29848" s="1"/>
      <c r="M29848" s="1"/>
    </row>
    <row r="29849" spans="5:13" x14ac:dyDescent="0.25">
      <c r="E29849" s="1"/>
      <c r="F29849" s="1"/>
      <c r="G29849" s="1"/>
      <c r="H29849" s="1"/>
      <c r="I29849" s="1"/>
      <c r="J29849" s="1"/>
      <c r="K29849" s="1"/>
      <c r="L29849" s="1"/>
      <c r="M29849" s="1"/>
    </row>
    <row r="29850" spans="5:13" x14ac:dyDescent="0.25">
      <c r="E29850" s="1"/>
      <c r="F29850" s="1"/>
      <c r="G29850" s="1"/>
      <c r="H29850" s="1"/>
      <c r="I29850" s="1"/>
      <c r="J29850" s="1"/>
      <c r="K29850" s="1"/>
      <c r="L29850" s="1"/>
      <c r="M29850" s="1"/>
    </row>
    <row r="29851" spans="5:13" x14ac:dyDescent="0.25">
      <c r="E29851" s="1"/>
      <c r="F29851" s="1"/>
      <c r="G29851" s="1"/>
      <c r="H29851" s="1"/>
      <c r="I29851" s="1"/>
      <c r="J29851" s="1"/>
      <c r="K29851" s="1"/>
      <c r="L29851" s="1"/>
      <c r="M29851" s="1"/>
    </row>
    <row r="29852" spans="5:13" x14ac:dyDescent="0.25">
      <c r="E29852" s="1"/>
      <c r="F29852" s="1"/>
      <c r="G29852" s="1"/>
      <c r="H29852" s="1"/>
      <c r="I29852" s="1"/>
      <c r="J29852" s="1"/>
      <c r="K29852" s="1"/>
      <c r="L29852" s="1"/>
      <c r="M29852" s="1"/>
    </row>
    <row r="29853" spans="5:13" x14ac:dyDescent="0.25">
      <c r="E29853" s="1"/>
      <c r="F29853" s="1"/>
      <c r="G29853" s="1"/>
      <c r="H29853" s="1"/>
      <c r="I29853" s="1"/>
      <c r="J29853" s="1"/>
      <c r="K29853" s="1"/>
      <c r="L29853" s="1"/>
      <c r="M29853" s="1"/>
    </row>
    <row r="29854" spans="5:13" x14ac:dyDescent="0.25">
      <c r="E29854" s="1"/>
      <c r="F29854" s="1"/>
      <c r="G29854" s="1"/>
      <c r="H29854" s="1"/>
      <c r="I29854" s="1"/>
      <c r="J29854" s="1"/>
      <c r="K29854" s="1"/>
      <c r="L29854" s="1"/>
      <c r="M29854" s="1"/>
    </row>
    <row r="29855" spans="5:13" x14ac:dyDescent="0.25">
      <c r="E29855" s="1"/>
      <c r="F29855" s="1"/>
      <c r="G29855" s="1"/>
      <c r="H29855" s="1"/>
      <c r="I29855" s="1"/>
      <c r="J29855" s="1"/>
      <c r="K29855" s="1"/>
      <c r="L29855" s="1"/>
      <c r="M29855" s="1"/>
    </row>
    <row r="29856" spans="5:13" x14ac:dyDescent="0.25">
      <c r="E29856" s="1"/>
      <c r="F29856" s="1"/>
      <c r="G29856" s="1"/>
      <c r="H29856" s="1"/>
      <c r="I29856" s="1"/>
      <c r="J29856" s="1"/>
      <c r="K29856" s="1"/>
      <c r="L29856" s="1"/>
      <c r="M29856" s="1"/>
    </row>
    <row r="29857" spans="5:13" x14ac:dyDescent="0.25">
      <c r="E29857" s="1"/>
      <c r="F29857" s="1"/>
      <c r="G29857" s="1"/>
      <c r="H29857" s="1"/>
      <c r="I29857" s="1"/>
      <c r="J29857" s="1"/>
      <c r="K29857" s="1"/>
      <c r="L29857" s="1"/>
      <c r="M29857" s="1"/>
    </row>
    <row r="29858" spans="5:13" x14ac:dyDescent="0.25">
      <c r="E29858" s="1"/>
      <c r="F29858" s="1"/>
      <c r="G29858" s="1"/>
      <c r="H29858" s="1"/>
      <c r="I29858" s="1"/>
      <c r="J29858" s="1"/>
      <c r="K29858" s="1"/>
      <c r="L29858" s="1"/>
      <c r="M29858" s="1"/>
    </row>
    <row r="29859" spans="5:13" x14ac:dyDescent="0.25">
      <c r="E29859" s="1"/>
      <c r="F29859" s="1"/>
      <c r="G29859" s="1"/>
      <c r="H29859" s="1"/>
      <c r="I29859" s="1"/>
      <c r="J29859" s="1"/>
      <c r="K29859" s="1"/>
      <c r="L29859" s="1"/>
      <c r="M29859" s="1"/>
    </row>
    <row r="29860" spans="5:13" x14ac:dyDescent="0.25">
      <c r="E29860" s="1"/>
      <c r="F29860" s="1"/>
      <c r="G29860" s="1"/>
      <c r="H29860" s="1"/>
      <c r="I29860" s="1"/>
      <c r="J29860" s="1"/>
      <c r="K29860" s="1"/>
      <c r="L29860" s="1"/>
      <c r="M29860" s="1"/>
    </row>
    <row r="29861" spans="5:13" x14ac:dyDescent="0.25">
      <c r="E29861" s="1"/>
      <c r="F29861" s="1"/>
      <c r="G29861" s="1"/>
      <c r="H29861" s="1"/>
      <c r="I29861" s="1"/>
      <c r="J29861" s="1"/>
      <c r="K29861" s="1"/>
      <c r="L29861" s="1"/>
      <c r="M29861" s="1"/>
    </row>
    <row r="29862" spans="5:13" x14ac:dyDescent="0.25">
      <c r="E29862" s="1"/>
      <c r="F29862" s="1"/>
      <c r="G29862" s="1"/>
      <c r="H29862" s="1"/>
      <c r="I29862" s="1"/>
      <c r="J29862" s="1"/>
      <c r="K29862" s="1"/>
      <c r="L29862" s="1"/>
      <c r="M29862" s="1"/>
    </row>
    <row r="29863" spans="5:13" x14ac:dyDescent="0.25">
      <c r="E29863" s="1"/>
      <c r="F29863" s="1"/>
      <c r="G29863" s="1"/>
      <c r="H29863" s="1"/>
      <c r="I29863" s="1"/>
      <c r="J29863" s="1"/>
      <c r="K29863" s="1"/>
      <c r="L29863" s="1"/>
      <c r="M29863" s="1"/>
    </row>
    <row r="29864" spans="5:13" x14ac:dyDescent="0.25">
      <c r="E29864" s="1"/>
      <c r="F29864" s="1"/>
      <c r="G29864" s="1"/>
      <c r="H29864" s="1"/>
      <c r="I29864" s="1"/>
      <c r="J29864" s="1"/>
      <c r="K29864" s="1"/>
      <c r="L29864" s="1"/>
      <c r="M29864" s="1"/>
    </row>
    <row r="29865" spans="5:13" x14ac:dyDescent="0.25">
      <c r="E29865" s="1"/>
      <c r="F29865" s="1"/>
      <c r="G29865" s="1"/>
      <c r="H29865" s="1"/>
      <c r="I29865" s="1"/>
      <c r="J29865" s="1"/>
      <c r="K29865" s="1"/>
      <c r="L29865" s="1"/>
      <c r="M29865" s="1"/>
    </row>
    <row r="29866" spans="5:13" x14ac:dyDescent="0.25">
      <c r="E29866" s="1"/>
      <c r="F29866" s="1"/>
      <c r="G29866" s="1"/>
      <c r="H29866" s="1"/>
      <c r="I29866" s="1"/>
      <c r="J29866" s="1"/>
      <c r="K29866" s="1"/>
      <c r="L29866" s="1"/>
      <c r="M29866" s="1"/>
    </row>
    <row r="29867" spans="5:13" x14ac:dyDescent="0.25">
      <c r="E29867" s="1"/>
      <c r="F29867" s="1"/>
      <c r="G29867" s="1"/>
      <c r="H29867" s="1"/>
      <c r="I29867" s="1"/>
      <c r="J29867" s="1"/>
      <c r="K29867" s="1"/>
      <c r="L29867" s="1"/>
      <c r="M29867" s="1"/>
    </row>
    <row r="29868" spans="5:13" x14ac:dyDescent="0.25">
      <c r="E29868" s="1"/>
      <c r="F29868" s="1"/>
      <c r="G29868" s="1"/>
      <c r="H29868" s="1"/>
      <c r="I29868" s="1"/>
      <c r="J29868" s="1"/>
      <c r="K29868" s="1"/>
      <c r="L29868" s="1"/>
      <c r="M29868" s="1"/>
    </row>
    <row r="29869" spans="5:13" x14ac:dyDescent="0.25">
      <c r="E29869" s="1"/>
      <c r="F29869" s="1"/>
      <c r="G29869" s="1"/>
      <c r="H29869" s="1"/>
      <c r="I29869" s="1"/>
      <c r="J29869" s="1"/>
      <c r="K29869" s="1"/>
      <c r="L29869" s="1"/>
      <c r="M29869" s="1"/>
    </row>
    <row r="29870" spans="5:13" x14ac:dyDescent="0.25">
      <c r="E29870" s="1"/>
      <c r="F29870" s="1"/>
      <c r="G29870" s="1"/>
      <c r="H29870" s="1"/>
      <c r="I29870" s="1"/>
      <c r="J29870" s="1"/>
      <c r="K29870" s="1"/>
      <c r="L29870" s="1"/>
      <c r="M29870" s="1"/>
    </row>
    <row r="29871" spans="5:13" x14ac:dyDescent="0.25">
      <c r="E29871" s="1"/>
      <c r="F29871" s="1"/>
      <c r="G29871" s="1"/>
      <c r="H29871" s="1"/>
      <c r="I29871" s="1"/>
      <c r="J29871" s="1"/>
      <c r="K29871" s="1"/>
      <c r="L29871" s="1"/>
      <c r="M29871" s="1"/>
    </row>
    <row r="29872" spans="5:13" x14ac:dyDescent="0.25">
      <c r="E29872" s="1"/>
      <c r="F29872" s="1"/>
      <c r="G29872" s="1"/>
      <c r="H29872" s="1"/>
      <c r="I29872" s="1"/>
      <c r="J29872" s="1"/>
      <c r="K29872" s="1"/>
      <c r="L29872" s="1"/>
      <c r="M29872" s="1"/>
    </row>
    <row r="29873" spans="5:13" x14ac:dyDescent="0.25">
      <c r="E29873" s="1"/>
      <c r="F29873" s="1"/>
      <c r="G29873" s="1"/>
      <c r="H29873" s="1"/>
      <c r="I29873" s="1"/>
      <c r="J29873" s="1"/>
      <c r="K29873" s="1"/>
      <c r="L29873" s="1"/>
      <c r="M29873" s="1"/>
    </row>
    <row r="29874" spans="5:13" x14ac:dyDescent="0.25">
      <c r="E29874" s="1"/>
      <c r="F29874" s="1"/>
      <c r="G29874" s="1"/>
      <c r="H29874" s="1"/>
      <c r="I29874" s="1"/>
      <c r="J29874" s="1"/>
      <c r="K29874" s="1"/>
      <c r="L29874" s="1"/>
      <c r="M29874" s="1"/>
    </row>
    <row r="29875" spans="5:13" x14ac:dyDescent="0.25">
      <c r="E29875" s="1"/>
      <c r="F29875" s="1"/>
      <c r="G29875" s="1"/>
      <c r="H29875" s="1"/>
      <c r="I29875" s="1"/>
      <c r="J29875" s="1"/>
      <c r="K29875" s="1"/>
      <c r="L29875" s="1"/>
      <c r="M29875" s="1"/>
    </row>
    <row r="29876" spans="5:13" x14ac:dyDescent="0.25">
      <c r="E29876" s="1"/>
      <c r="F29876" s="1"/>
      <c r="G29876" s="1"/>
      <c r="H29876" s="1"/>
      <c r="I29876" s="1"/>
      <c r="J29876" s="1"/>
      <c r="K29876" s="1"/>
      <c r="L29876" s="1"/>
      <c r="M29876" s="1"/>
    </row>
    <row r="29877" spans="5:13" x14ac:dyDescent="0.25">
      <c r="E29877" s="1"/>
      <c r="F29877" s="1"/>
      <c r="G29877" s="1"/>
      <c r="H29877" s="1"/>
      <c r="I29877" s="1"/>
      <c r="J29877" s="1"/>
      <c r="K29877" s="1"/>
      <c r="L29877" s="1"/>
      <c r="M29877" s="1"/>
    </row>
    <row r="29878" spans="5:13" x14ac:dyDescent="0.25">
      <c r="E29878" s="1"/>
      <c r="F29878" s="1"/>
      <c r="G29878" s="1"/>
      <c r="H29878" s="1"/>
      <c r="I29878" s="1"/>
      <c r="J29878" s="1"/>
      <c r="K29878" s="1"/>
      <c r="L29878" s="1"/>
      <c r="M29878" s="1"/>
    </row>
    <row r="29879" spans="5:13" x14ac:dyDescent="0.25">
      <c r="E29879" s="1"/>
      <c r="F29879" s="1"/>
      <c r="G29879" s="1"/>
      <c r="H29879" s="1"/>
      <c r="I29879" s="1"/>
      <c r="J29879" s="1"/>
      <c r="K29879" s="1"/>
      <c r="L29879" s="1"/>
      <c r="M29879" s="1"/>
    </row>
    <row r="29880" spans="5:13" x14ac:dyDescent="0.25">
      <c r="E29880" s="1"/>
      <c r="F29880" s="1"/>
      <c r="G29880" s="1"/>
      <c r="H29880" s="1"/>
      <c r="I29880" s="1"/>
      <c r="J29880" s="1"/>
      <c r="K29880" s="1"/>
      <c r="L29880" s="1"/>
      <c r="M29880" s="1"/>
    </row>
    <row r="29881" spans="5:13" x14ac:dyDescent="0.25">
      <c r="E29881" s="1"/>
      <c r="F29881" s="1"/>
      <c r="G29881" s="1"/>
      <c r="H29881" s="1"/>
      <c r="I29881" s="1"/>
      <c r="J29881" s="1"/>
      <c r="K29881" s="1"/>
      <c r="L29881" s="1"/>
      <c r="M29881" s="1"/>
    </row>
    <row r="29882" spans="5:13" x14ac:dyDescent="0.25">
      <c r="E29882" s="1"/>
      <c r="F29882" s="1"/>
      <c r="G29882" s="1"/>
      <c r="H29882" s="1"/>
      <c r="I29882" s="1"/>
      <c r="J29882" s="1"/>
      <c r="K29882" s="1"/>
      <c r="L29882" s="1"/>
      <c r="M29882" s="1"/>
    </row>
    <row r="29883" spans="5:13" x14ac:dyDescent="0.25">
      <c r="E29883" s="1"/>
      <c r="F29883" s="1"/>
      <c r="G29883" s="1"/>
      <c r="H29883" s="1"/>
      <c r="I29883" s="1"/>
      <c r="J29883" s="1"/>
      <c r="K29883" s="1"/>
      <c r="L29883" s="1"/>
      <c r="M29883" s="1"/>
    </row>
    <row r="29884" spans="5:13" x14ac:dyDescent="0.25">
      <c r="E29884" s="1"/>
      <c r="F29884" s="1"/>
      <c r="G29884" s="1"/>
      <c r="H29884" s="1"/>
      <c r="I29884" s="1"/>
      <c r="J29884" s="1"/>
      <c r="K29884" s="1"/>
      <c r="L29884" s="1"/>
      <c r="M29884" s="1"/>
    </row>
    <row r="29885" spans="5:13" x14ac:dyDescent="0.25">
      <c r="E29885" s="1"/>
      <c r="F29885" s="1"/>
      <c r="G29885" s="1"/>
      <c r="H29885" s="1"/>
      <c r="I29885" s="1"/>
      <c r="J29885" s="1"/>
      <c r="K29885" s="1"/>
      <c r="L29885" s="1"/>
      <c r="M29885" s="1"/>
    </row>
    <row r="29886" spans="5:13" x14ac:dyDescent="0.25">
      <c r="E29886" s="1"/>
      <c r="F29886" s="1"/>
      <c r="G29886" s="1"/>
      <c r="H29886" s="1"/>
      <c r="I29886" s="1"/>
      <c r="J29886" s="1"/>
      <c r="K29886" s="1"/>
      <c r="L29886" s="1"/>
      <c r="M29886" s="1"/>
    </row>
    <row r="29887" spans="5:13" x14ac:dyDescent="0.25">
      <c r="E29887" s="1"/>
      <c r="F29887" s="1"/>
      <c r="G29887" s="1"/>
      <c r="H29887" s="1"/>
      <c r="I29887" s="1"/>
      <c r="J29887" s="1"/>
      <c r="K29887" s="1"/>
      <c r="L29887" s="1"/>
      <c r="M29887" s="1"/>
    </row>
    <row r="29888" spans="5:13" x14ac:dyDescent="0.25">
      <c r="E29888" s="1"/>
      <c r="F29888" s="1"/>
      <c r="G29888" s="1"/>
      <c r="H29888" s="1"/>
      <c r="I29888" s="1"/>
      <c r="J29888" s="1"/>
      <c r="K29888" s="1"/>
      <c r="L29888" s="1"/>
      <c r="M29888" s="1"/>
    </row>
    <row r="29889" spans="5:13" x14ac:dyDescent="0.25">
      <c r="E29889" s="1"/>
      <c r="F29889" s="1"/>
      <c r="G29889" s="1"/>
      <c r="H29889" s="1"/>
      <c r="I29889" s="1"/>
      <c r="J29889" s="1"/>
      <c r="K29889" s="1"/>
      <c r="L29889" s="1"/>
      <c r="M29889" s="1"/>
    </row>
    <row r="29890" spans="5:13" x14ac:dyDescent="0.25">
      <c r="E29890" s="1"/>
      <c r="F29890" s="1"/>
      <c r="G29890" s="1"/>
      <c r="H29890" s="1"/>
      <c r="I29890" s="1"/>
      <c r="J29890" s="1"/>
      <c r="K29890" s="1"/>
      <c r="L29890" s="1"/>
      <c r="M29890" s="1"/>
    </row>
    <row r="29891" spans="5:13" x14ac:dyDescent="0.25">
      <c r="E29891" s="1"/>
      <c r="F29891" s="1"/>
      <c r="G29891" s="1"/>
      <c r="H29891" s="1"/>
      <c r="I29891" s="1"/>
      <c r="J29891" s="1"/>
      <c r="K29891" s="1"/>
      <c r="L29891" s="1"/>
      <c r="M29891" s="1"/>
    </row>
    <row r="29892" spans="5:13" x14ac:dyDescent="0.25">
      <c r="E29892" s="1"/>
      <c r="F29892" s="1"/>
      <c r="G29892" s="1"/>
      <c r="H29892" s="1"/>
      <c r="I29892" s="1"/>
      <c r="J29892" s="1"/>
      <c r="K29892" s="1"/>
      <c r="L29892" s="1"/>
      <c r="M29892" s="1"/>
    </row>
    <row r="29893" spans="5:13" x14ac:dyDescent="0.25">
      <c r="E29893" s="1"/>
      <c r="F29893" s="1"/>
      <c r="G29893" s="1"/>
      <c r="H29893" s="1"/>
      <c r="I29893" s="1"/>
      <c r="J29893" s="1"/>
      <c r="K29893" s="1"/>
      <c r="L29893" s="1"/>
      <c r="M29893" s="1"/>
    </row>
    <row r="29894" spans="5:13" x14ac:dyDescent="0.25">
      <c r="E29894" s="1"/>
      <c r="F29894" s="1"/>
      <c r="G29894" s="1"/>
      <c r="H29894" s="1"/>
      <c r="I29894" s="1"/>
      <c r="J29894" s="1"/>
      <c r="K29894" s="1"/>
      <c r="L29894" s="1"/>
      <c r="M29894" s="1"/>
    </row>
    <row r="29895" spans="5:13" x14ac:dyDescent="0.25">
      <c r="E29895" s="1"/>
      <c r="F29895" s="1"/>
      <c r="G29895" s="1"/>
      <c r="H29895" s="1"/>
      <c r="I29895" s="1"/>
      <c r="J29895" s="1"/>
      <c r="K29895" s="1"/>
      <c r="L29895" s="1"/>
      <c r="M29895" s="1"/>
    </row>
    <row r="29896" spans="5:13" x14ac:dyDescent="0.25">
      <c r="E29896" s="1"/>
      <c r="F29896" s="1"/>
      <c r="G29896" s="1"/>
      <c r="H29896" s="1"/>
      <c r="I29896" s="1"/>
      <c r="J29896" s="1"/>
      <c r="K29896" s="1"/>
      <c r="L29896" s="1"/>
      <c r="M29896" s="1"/>
    </row>
    <row r="29897" spans="5:13" x14ac:dyDescent="0.25">
      <c r="E29897" s="1"/>
      <c r="F29897" s="1"/>
      <c r="G29897" s="1"/>
      <c r="H29897" s="1"/>
      <c r="I29897" s="1"/>
      <c r="J29897" s="1"/>
      <c r="K29897" s="1"/>
      <c r="L29897" s="1"/>
      <c r="M29897" s="1"/>
    </row>
    <row r="29898" spans="5:13" x14ac:dyDescent="0.25">
      <c r="E29898" s="1"/>
      <c r="F29898" s="1"/>
      <c r="G29898" s="1"/>
      <c r="H29898" s="1"/>
      <c r="I29898" s="1"/>
      <c r="J29898" s="1"/>
      <c r="K29898" s="1"/>
      <c r="L29898" s="1"/>
      <c r="M29898" s="1"/>
    </row>
    <row r="29899" spans="5:13" x14ac:dyDescent="0.25">
      <c r="E29899" s="1"/>
      <c r="F29899" s="1"/>
      <c r="G29899" s="1"/>
      <c r="H29899" s="1"/>
      <c r="I29899" s="1"/>
      <c r="J29899" s="1"/>
      <c r="K29899" s="1"/>
      <c r="L29899" s="1"/>
      <c r="M29899" s="1"/>
    </row>
    <row r="29900" spans="5:13" x14ac:dyDescent="0.25">
      <c r="E29900" s="1"/>
      <c r="F29900" s="1"/>
      <c r="G29900" s="1"/>
      <c r="H29900" s="1"/>
      <c r="I29900" s="1"/>
      <c r="J29900" s="1"/>
      <c r="K29900" s="1"/>
      <c r="L29900" s="1"/>
      <c r="M29900" s="1"/>
    </row>
    <row r="29901" spans="5:13" x14ac:dyDescent="0.25">
      <c r="E29901" s="1"/>
      <c r="F29901" s="1"/>
      <c r="G29901" s="1"/>
      <c r="H29901" s="1"/>
      <c r="I29901" s="1"/>
      <c r="J29901" s="1"/>
      <c r="K29901" s="1"/>
      <c r="L29901" s="1"/>
      <c r="M29901" s="1"/>
    </row>
    <row r="29902" spans="5:13" x14ac:dyDescent="0.25">
      <c r="E29902" s="1"/>
      <c r="F29902" s="1"/>
      <c r="G29902" s="1"/>
      <c r="H29902" s="1"/>
      <c r="I29902" s="1"/>
      <c r="J29902" s="1"/>
      <c r="K29902" s="1"/>
      <c r="L29902" s="1"/>
      <c r="M29902" s="1"/>
    </row>
    <row r="29903" spans="5:13" x14ac:dyDescent="0.25">
      <c r="E29903" s="1"/>
      <c r="F29903" s="1"/>
      <c r="G29903" s="1"/>
      <c r="H29903" s="1"/>
      <c r="I29903" s="1"/>
      <c r="J29903" s="1"/>
      <c r="K29903" s="1"/>
      <c r="L29903" s="1"/>
      <c r="M29903" s="1"/>
    </row>
    <row r="29904" spans="5:13" x14ac:dyDescent="0.25">
      <c r="E29904" s="1"/>
      <c r="F29904" s="1"/>
      <c r="G29904" s="1"/>
      <c r="H29904" s="1"/>
      <c r="I29904" s="1"/>
      <c r="J29904" s="1"/>
      <c r="K29904" s="1"/>
      <c r="L29904" s="1"/>
      <c r="M29904" s="1"/>
    </row>
    <row r="29905" spans="5:13" x14ac:dyDescent="0.25">
      <c r="E29905" s="1"/>
      <c r="F29905" s="1"/>
      <c r="G29905" s="1"/>
      <c r="H29905" s="1"/>
      <c r="I29905" s="1"/>
      <c r="J29905" s="1"/>
      <c r="K29905" s="1"/>
      <c r="L29905" s="1"/>
      <c r="M29905" s="1"/>
    </row>
    <row r="29906" spans="5:13" x14ac:dyDescent="0.25">
      <c r="E29906" s="1"/>
      <c r="F29906" s="1"/>
      <c r="G29906" s="1"/>
      <c r="H29906" s="1"/>
      <c r="I29906" s="1"/>
      <c r="J29906" s="1"/>
      <c r="K29906" s="1"/>
      <c r="L29906" s="1"/>
      <c r="M29906" s="1"/>
    </row>
    <row r="29907" spans="5:13" x14ac:dyDescent="0.25">
      <c r="E29907" s="1"/>
      <c r="F29907" s="1"/>
      <c r="G29907" s="1"/>
      <c r="H29907" s="1"/>
      <c r="I29907" s="1"/>
      <c r="J29907" s="1"/>
      <c r="K29907" s="1"/>
      <c r="L29907" s="1"/>
      <c r="M29907" s="1"/>
    </row>
    <row r="29908" spans="5:13" x14ac:dyDescent="0.25">
      <c r="E29908" s="1"/>
      <c r="F29908" s="1"/>
      <c r="G29908" s="1"/>
      <c r="H29908" s="1"/>
      <c r="I29908" s="1"/>
      <c r="J29908" s="1"/>
      <c r="K29908" s="1"/>
      <c r="L29908" s="1"/>
      <c r="M29908" s="1"/>
    </row>
    <row r="29909" spans="5:13" x14ac:dyDescent="0.25">
      <c r="E29909" s="1"/>
      <c r="F29909" s="1"/>
      <c r="G29909" s="1"/>
      <c r="H29909" s="1"/>
      <c r="I29909" s="1"/>
      <c r="J29909" s="1"/>
      <c r="K29909" s="1"/>
      <c r="L29909" s="1"/>
      <c r="M29909" s="1"/>
    </row>
    <row r="29910" spans="5:13" x14ac:dyDescent="0.25">
      <c r="E29910" s="1"/>
      <c r="F29910" s="1"/>
      <c r="G29910" s="1"/>
      <c r="H29910" s="1"/>
      <c r="I29910" s="1"/>
      <c r="J29910" s="1"/>
      <c r="K29910" s="1"/>
      <c r="L29910" s="1"/>
      <c r="M29910" s="1"/>
    </row>
    <row r="29911" spans="5:13" x14ac:dyDescent="0.25">
      <c r="E29911" s="1"/>
      <c r="F29911" s="1"/>
      <c r="G29911" s="1"/>
      <c r="H29911" s="1"/>
      <c r="I29911" s="1"/>
      <c r="J29911" s="1"/>
      <c r="K29911" s="1"/>
      <c r="L29911" s="1"/>
      <c r="M29911" s="1"/>
    </row>
    <row r="29912" spans="5:13" x14ac:dyDescent="0.25">
      <c r="E29912" s="1"/>
      <c r="F29912" s="1"/>
      <c r="G29912" s="1"/>
      <c r="H29912" s="1"/>
      <c r="I29912" s="1"/>
      <c r="J29912" s="1"/>
      <c r="K29912" s="1"/>
      <c r="L29912" s="1"/>
      <c r="M29912" s="1"/>
    </row>
    <row r="29913" spans="5:13" x14ac:dyDescent="0.25">
      <c r="E29913" s="1"/>
      <c r="F29913" s="1"/>
      <c r="G29913" s="1"/>
      <c r="H29913" s="1"/>
      <c r="I29913" s="1"/>
      <c r="J29913" s="1"/>
      <c r="K29913" s="1"/>
      <c r="L29913" s="1"/>
      <c r="M29913" s="1"/>
    </row>
    <row r="29914" spans="5:13" x14ac:dyDescent="0.25">
      <c r="E29914" s="1"/>
      <c r="F29914" s="1"/>
      <c r="G29914" s="1"/>
      <c r="H29914" s="1"/>
      <c r="I29914" s="1"/>
      <c r="J29914" s="1"/>
      <c r="K29914" s="1"/>
      <c r="L29914" s="1"/>
      <c r="M29914" s="1"/>
    </row>
    <row r="29915" spans="5:13" x14ac:dyDescent="0.25">
      <c r="E29915" s="1"/>
      <c r="F29915" s="1"/>
      <c r="G29915" s="1"/>
      <c r="H29915" s="1"/>
      <c r="I29915" s="1"/>
      <c r="J29915" s="1"/>
      <c r="K29915" s="1"/>
      <c r="L29915" s="1"/>
      <c r="M29915" s="1"/>
    </row>
    <row r="29916" spans="5:13" x14ac:dyDescent="0.25">
      <c r="E29916" s="1"/>
      <c r="F29916" s="1"/>
      <c r="G29916" s="1"/>
      <c r="H29916" s="1"/>
      <c r="I29916" s="1"/>
      <c r="J29916" s="1"/>
      <c r="K29916" s="1"/>
      <c r="L29916" s="1"/>
      <c r="M29916" s="1"/>
    </row>
    <row r="29917" spans="5:13" x14ac:dyDescent="0.25">
      <c r="E29917" s="1"/>
      <c r="F29917" s="1"/>
      <c r="G29917" s="1"/>
      <c r="H29917" s="1"/>
      <c r="I29917" s="1"/>
      <c r="J29917" s="1"/>
      <c r="K29917" s="1"/>
      <c r="L29917" s="1"/>
      <c r="M29917" s="1"/>
    </row>
    <row r="29918" spans="5:13" x14ac:dyDescent="0.25">
      <c r="E29918" s="1"/>
      <c r="F29918" s="1"/>
      <c r="G29918" s="1"/>
      <c r="H29918" s="1"/>
      <c r="I29918" s="1"/>
      <c r="J29918" s="1"/>
      <c r="K29918" s="1"/>
      <c r="L29918" s="1"/>
      <c r="M29918" s="1"/>
    </row>
    <row r="29919" spans="5:13" x14ac:dyDescent="0.25">
      <c r="E29919" s="1"/>
      <c r="F29919" s="1"/>
      <c r="G29919" s="1"/>
      <c r="H29919" s="1"/>
      <c r="I29919" s="1"/>
      <c r="J29919" s="1"/>
      <c r="K29919" s="1"/>
      <c r="L29919" s="1"/>
      <c r="M29919" s="1"/>
    </row>
    <row r="29920" spans="5:13" x14ac:dyDescent="0.25">
      <c r="E29920" s="1"/>
      <c r="F29920" s="1"/>
      <c r="G29920" s="1"/>
      <c r="H29920" s="1"/>
      <c r="I29920" s="1"/>
      <c r="J29920" s="1"/>
      <c r="K29920" s="1"/>
      <c r="L29920" s="1"/>
      <c r="M29920" s="1"/>
    </row>
    <row r="29921" spans="5:13" x14ac:dyDescent="0.25">
      <c r="E29921" s="1"/>
      <c r="F29921" s="1"/>
      <c r="G29921" s="1"/>
      <c r="H29921" s="1"/>
      <c r="I29921" s="1"/>
      <c r="J29921" s="1"/>
      <c r="K29921" s="1"/>
      <c r="L29921" s="1"/>
      <c r="M29921" s="1"/>
    </row>
    <row r="29922" spans="5:13" x14ac:dyDescent="0.25">
      <c r="E29922" s="1"/>
      <c r="F29922" s="1"/>
      <c r="G29922" s="1"/>
      <c r="H29922" s="1"/>
      <c r="I29922" s="1"/>
      <c r="J29922" s="1"/>
      <c r="K29922" s="1"/>
      <c r="L29922" s="1"/>
      <c r="M29922" s="1"/>
    </row>
    <row r="29923" spans="5:13" x14ac:dyDescent="0.25">
      <c r="E29923" s="1"/>
      <c r="F29923" s="1"/>
      <c r="G29923" s="1"/>
      <c r="H29923" s="1"/>
      <c r="I29923" s="1"/>
      <c r="J29923" s="1"/>
      <c r="K29923" s="1"/>
      <c r="L29923" s="1"/>
      <c r="M29923" s="1"/>
    </row>
    <row r="29924" spans="5:13" x14ac:dyDescent="0.25">
      <c r="E29924" s="1"/>
      <c r="F29924" s="1"/>
      <c r="G29924" s="1"/>
      <c r="H29924" s="1"/>
      <c r="I29924" s="1"/>
      <c r="J29924" s="1"/>
      <c r="K29924" s="1"/>
      <c r="L29924" s="1"/>
      <c r="M29924" s="1"/>
    </row>
    <row r="29925" spans="5:13" x14ac:dyDescent="0.25">
      <c r="E29925" s="1"/>
      <c r="F29925" s="1"/>
      <c r="G29925" s="1"/>
      <c r="H29925" s="1"/>
      <c r="I29925" s="1"/>
      <c r="J29925" s="1"/>
      <c r="K29925" s="1"/>
      <c r="L29925" s="1"/>
      <c r="M29925" s="1"/>
    </row>
    <row r="29926" spans="5:13" x14ac:dyDescent="0.25">
      <c r="E29926" s="1"/>
      <c r="F29926" s="1"/>
      <c r="G29926" s="1"/>
      <c r="H29926" s="1"/>
      <c r="I29926" s="1"/>
      <c r="J29926" s="1"/>
      <c r="K29926" s="1"/>
      <c r="L29926" s="1"/>
      <c r="M29926" s="1"/>
    </row>
    <row r="29927" spans="5:13" x14ac:dyDescent="0.25">
      <c r="E29927" s="1"/>
      <c r="F29927" s="1"/>
      <c r="G29927" s="1"/>
      <c r="H29927" s="1"/>
      <c r="I29927" s="1"/>
      <c r="J29927" s="1"/>
      <c r="K29927" s="1"/>
      <c r="L29927" s="1"/>
      <c r="M29927" s="1"/>
    </row>
    <row r="29928" spans="5:13" x14ac:dyDescent="0.25">
      <c r="E29928" s="1"/>
      <c r="F29928" s="1"/>
      <c r="G29928" s="1"/>
      <c r="H29928" s="1"/>
      <c r="I29928" s="1"/>
      <c r="J29928" s="1"/>
      <c r="K29928" s="1"/>
      <c r="L29928" s="1"/>
      <c r="M29928" s="1"/>
    </row>
    <row r="29929" spans="5:13" x14ac:dyDescent="0.25">
      <c r="E29929" s="1"/>
      <c r="F29929" s="1"/>
      <c r="G29929" s="1"/>
      <c r="H29929" s="1"/>
      <c r="I29929" s="1"/>
      <c r="J29929" s="1"/>
      <c r="K29929" s="1"/>
      <c r="L29929" s="1"/>
      <c r="M29929" s="1"/>
    </row>
    <row r="29930" spans="5:13" x14ac:dyDescent="0.25">
      <c r="E29930" s="1"/>
      <c r="F29930" s="1"/>
      <c r="G29930" s="1"/>
      <c r="H29930" s="1"/>
      <c r="I29930" s="1"/>
      <c r="J29930" s="1"/>
      <c r="K29930" s="1"/>
      <c r="L29930" s="1"/>
      <c r="M29930" s="1"/>
    </row>
    <row r="29931" spans="5:13" x14ac:dyDescent="0.25">
      <c r="E29931" s="1"/>
      <c r="F29931" s="1"/>
      <c r="G29931" s="1"/>
      <c r="H29931" s="1"/>
      <c r="I29931" s="1"/>
      <c r="J29931" s="1"/>
      <c r="K29931" s="1"/>
      <c r="L29931" s="1"/>
      <c r="M29931" s="1"/>
    </row>
    <row r="29932" spans="5:13" x14ac:dyDescent="0.25">
      <c r="E29932" s="1"/>
      <c r="F29932" s="1"/>
      <c r="G29932" s="1"/>
      <c r="H29932" s="1"/>
      <c r="I29932" s="1"/>
      <c r="J29932" s="1"/>
      <c r="K29932" s="1"/>
      <c r="L29932" s="1"/>
      <c r="M29932" s="1"/>
    </row>
    <row r="29933" spans="5:13" x14ac:dyDescent="0.25">
      <c r="E29933" s="1"/>
      <c r="F29933" s="1"/>
      <c r="G29933" s="1"/>
      <c r="H29933" s="1"/>
      <c r="I29933" s="1"/>
      <c r="J29933" s="1"/>
      <c r="K29933" s="1"/>
      <c r="L29933" s="1"/>
      <c r="M29933" s="1"/>
    </row>
    <row r="29934" spans="5:13" x14ac:dyDescent="0.25">
      <c r="E29934" s="1"/>
      <c r="F29934" s="1"/>
      <c r="G29934" s="1"/>
      <c r="H29934" s="1"/>
      <c r="I29934" s="1"/>
      <c r="J29934" s="1"/>
      <c r="K29934" s="1"/>
      <c r="L29934" s="1"/>
      <c r="M29934" s="1"/>
    </row>
    <row r="29935" spans="5:13" x14ac:dyDescent="0.25">
      <c r="E29935" s="1"/>
      <c r="F29935" s="1"/>
      <c r="G29935" s="1"/>
      <c r="H29935" s="1"/>
      <c r="I29935" s="1"/>
      <c r="J29935" s="1"/>
      <c r="K29935" s="1"/>
      <c r="L29935" s="1"/>
      <c r="M29935" s="1"/>
    </row>
    <row r="29936" spans="5:13" x14ac:dyDescent="0.25">
      <c r="E29936" s="1"/>
      <c r="F29936" s="1"/>
      <c r="G29936" s="1"/>
      <c r="H29936" s="1"/>
      <c r="I29936" s="1"/>
      <c r="J29936" s="1"/>
      <c r="K29936" s="1"/>
      <c r="L29936" s="1"/>
      <c r="M29936" s="1"/>
    </row>
    <row r="29937" spans="5:13" x14ac:dyDescent="0.25">
      <c r="E29937" s="1"/>
      <c r="F29937" s="1"/>
      <c r="G29937" s="1"/>
      <c r="H29937" s="1"/>
      <c r="I29937" s="1"/>
      <c r="J29937" s="1"/>
      <c r="K29937" s="1"/>
      <c r="L29937" s="1"/>
      <c r="M29937" s="1"/>
    </row>
    <row r="29938" spans="5:13" x14ac:dyDescent="0.25">
      <c r="E29938" s="1"/>
      <c r="F29938" s="1"/>
      <c r="G29938" s="1"/>
      <c r="H29938" s="1"/>
      <c r="I29938" s="1"/>
      <c r="J29938" s="1"/>
      <c r="K29938" s="1"/>
      <c r="L29938" s="1"/>
      <c r="M29938" s="1"/>
    </row>
    <row r="29939" spans="5:13" x14ac:dyDescent="0.25">
      <c r="E29939" s="1"/>
      <c r="F29939" s="1"/>
      <c r="G29939" s="1"/>
      <c r="H29939" s="1"/>
      <c r="I29939" s="1"/>
      <c r="J29939" s="1"/>
      <c r="K29939" s="1"/>
      <c r="L29939" s="1"/>
      <c r="M29939" s="1"/>
    </row>
    <row r="29940" spans="5:13" x14ac:dyDescent="0.25">
      <c r="E29940" s="1"/>
      <c r="F29940" s="1"/>
      <c r="G29940" s="1"/>
      <c r="H29940" s="1"/>
      <c r="I29940" s="1"/>
      <c r="J29940" s="1"/>
      <c r="K29940" s="1"/>
      <c r="L29940" s="1"/>
      <c r="M29940" s="1"/>
    </row>
    <row r="29941" spans="5:13" x14ac:dyDescent="0.25">
      <c r="E29941" s="1"/>
      <c r="F29941" s="1"/>
      <c r="G29941" s="1"/>
      <c r="H29941" s="1"/>
      <c r="I29941" s="1"/>
      <c r="J29941" s="1"/>
      <c r="K29941" s="1"/>
      <c r="L29941" s="1"/>
      <c r="M29941" s="1"/>
    </row>
    <row r="29942" spans="5:13" x14ac:dyDescent="0.25">
      <c r="E29942" s="1"/>
      <c r="F29942" s="1"/>
      <c r="G29942" s="1"/>
      <c r="H29942" s="1"/>
      <c r="I29942" s="1"/>
      <c r="J29942" s="1"/>
      <c r="K29942" s="1"/>
      <c r="L29942" s="1"/>
      <c r="M29942" s="1"/>
    </row>
    <row r="29943" spans="5:13" x14ac:dyDescent="0.25">
      <c r="E29943" s="1"/>
      <c r="F29943" s="1"/>
      <c r="G29943" s="1"/>
      <c r="H29943" s="1"/>
      <c r="I29943" s="1"/>
      <c r="J29943" s="1"/>
      <c r="K29943" s="1"/>
      <c r="L29943" s="1"/>
      <c r="M29943" s="1"/>
    </row>
    <row r="29944" spans="5:13" x14ac:dyDescent="0.25">
      <c r="E29944" s="1"/>
      <c r="F29944" s="1"/>
      <c r="G29944" s="1"/>
      <c r="H29944" s="1"/>
      <c r="I29944" s="1"/>
      <c r="J29944" s="1"/>
      <c r="K29944" s="1"/>
      <c r="L29944" s="1"/>
      <c r="M29944" s="1"/>
    </row>
    <row r="29945" spans="5:13" x14ac:dyDescent="0.25">
      <c r="E29945" s="1"/>
      <c r="F29945" s="1"/>
      <c r="G29945" s="1"/>
      <c r="H29945" s="1"/>
      <c r="I29945" s="1"/>
      <c r="J29945" s="1"/>
      <c r="K29945" s="1"/>
      <c r="L29945" s="1"/>
      <c r="M29945" s="1"/>
    </row>
    <row r="29946" spans="5:13" x14ac:dyDescent="0.25">
      <c r="E29946" s="1"/>
      <c r="F29946" s="1"/>
      <c r="G29946" s="1"/>
      <c r="H29946" s="1"/>
      <c r="I29946" s="1"/>
      <c r="J29946" s="1"/>
      <c r="K29946" s="1"/>
      <c r="L29946" s="1"/>
      <c r="M29946" s="1"/>
    </row>
    <row r="29947" spans="5:13" x14ac:dyDescent="0.25">
      <c r="E29947" s="1"/>
      <c r="F29947" s="1"/>
      <c r="G29947" s="1"/>
      <c r="H29947" s="1"/>
      <c r="I29947" s="1"/>
      <c r="J29947" s="1"/>
      <c r="K29947" s="1"/>
      <c r="L29947" s="1"/>
      <c r="M29947" s="1"/>
    </row>
    <row r="29948" spans="5:13" x14ac:dyDescent="0.25">
      <c r="E29948" s="1"/>
      <c r="F29948" s="1"/>
      <c r="G29948" s="1"/>
      <c r="H29948" s="1"/>
      <c r="I29948" s="1"/>
      <c r="J29948" s="1"/>
      <c r="K29948" s="1"/>
      <c r="L29948" s="1"/>
      <c r="M29948" s="1"/>
    </row>
    <row r="29949" spans="5:13" x14ac:dyDescent="0.25">
      <c r="E29949" s="1"/>
      <c r="F29949" s="1"/>
      <c r="G29949" s="1"/>
      <c r="H29949" s="1"/>
      <c r="I29949" s="1"/>
      <c r="J29949" s="1"/>
      <c r="K29949" s="1"/>
      <c r="L29949" s="1"/>
      <c r="M29949" s="1"/>
    </row>
    <row r="29950" spans="5:13" x14ac:dyDescent="0.25">
      <c r="E29950" s="1"/>
      <c r="F29950" s="1"/>
      <c r="G29950" s="1"/>
      <c r="H29950" s="1"/>
      <c r="I29950" s="1"/>
      <c r="J29950" s="1"/>
      <c r="K29950" s="1"/>
      <c r="L29950" s="1"/>
      <c r="M29950" s="1"/>
    </row>
    <row r="29951" spans="5:13" x14ac:dyDescent="0.25">
      <c r="E29951" s="1"/>
      <c r="F29951" s="1"/>
      <c r="G29951" s="1"/>
      <c r="H29951" s="1"/>
      <c r="I29951" s="1"/>
      <c r="J29951" s="1"/>
      <c r="K29951" s="1"/>
      <c r="L29951" s="1"/>
      <c r="M29951" s="1"/>
    </row>
    <row r="29952" spans="5:13" x14ac:dyDescent="0.25">
      <c r="E29952" s="1"/>
      <c r="F29952" s="1"/>
      <c r="G29952" s="1"/>
      <c r="H29952" s="1"/>
      <c r="I29952" s="1"/>
      <c r="J29952" s="1"/>
      <c r="K29952" s="1"/>
      <c r="L29952" s="1"/>
      <c r="M29952" s="1"/>
    </row>
    <row r="29953" spans="5:13" x14ac:dyDescent="0.25">
      <c r="E29953" s="1"/>
      <c r="F29953" s="1"/>
      <c r="G29953" s="1"/>
      <c r="H29953" s="1"/>
      <c r="I29953" s="1"/>
      <c r="J29953" s="1"/>
      <c r="K29953" s="1"/>
      <c r="L29953" s="1"/>
      <c r="M29953" s="1"/>
    </row>
    <row r="29954" spans="5:13" x14ac:dyDescent="0.25">
      <c r="E29954" s="1"/>
      <c r="F29954" s="1"/>
      <c r="G29954" s="1"/>
      <c r="H29954" s="1"/>
      <c r="I29954" s="1"/>
      <c r="J29954" s="1"/>
      <c r="K29954" s="1"/>
      <c r="L29954" s="1"/>
      <c r="M29954" s="1"/>
    </row>
    <row r="29955" spans="5:13" x14ac:dyDescent="0.25">
      <c r="E29955" s="1"/>
      <c r="F29955" s="1"/>
      <c r="G29955" s="1"/>
      <c r="H29955" s="1"/>
      <c r="I29955" s="1"/>
      <c r="J29955" s="1"/>
      <c r="K29955" s="1"/>
      <c r="L29955" s="1"/>
      <c r="M29955" s="1"/>
    </row>
    <row r="29956" spans="5:13" x14ac:dyDescent="0.25">
      <c r="E29956" s="1"/>
      <c r="F29956" s="1"/>
      <c r="G29956" s="1"/>
      <c r="H29956" s="1"/>
      <c r="I29956" s="1"/>
      <c r="J29956" s="1"/>
      <c r="K29956" s="1"/>
      <c r="L29956" s="1"/>
      <c r="M29956" s="1"/>
    </row>
    <row r="29957" spans="5:13" x14ac:dyDescent="0.25">
      <c r="E29957" s="1"/>
      <c r="F29957" s="1"/>
      <c r="G29957" s="1"/>
      <c r="H29957" s="1"/>
      <c r="I29957" s="1"/>
      <c r="J29957" s="1"/>
      <c r="K29957" s="1"/>
      <c r="L29957" s="1"/>
      <c r="M29957" s="1"/>
    </row>
    <row r="29958" spans="5:13" x14ac:dyDescent="0.25">
      <c r="E29958" s="1"/>
      <c r="F29958" s="1"/>
      <c r="G29958" s="1"/>
      <c r="H29958" s="1"/>
      <c r="I29958" s="1"/>
      <c r="J29958" s="1"/>
      <c r="K29958" s="1"/>
      <c r="L29958" s="1"/>
      <c r="M29958" s="1"/>
    </row>
    <row r="29959" spans="5:13" x14ac:dyDescent="0.25">
      <c r="E29959" s="1"/>
      <c r="F29959" s="1"/>
      <c r="G29959" s="1"/>
      <c r="H29959" s="1"/>
      <c r="I29959" s="1"/>
      <c r="J29959" s="1"/>
      <c r="K29959" s="1"/>
      <c r="L29959" s="1"/>
      <c r="M29959" s="1"/>
    </row>
    <row r="29960" spans="5:13" x14ac:dyDescent="0.25">
      <c r="E29960" s="1"/>
      <c r="F29960" s="1"/>
      <c r="G29960" s="1"/>
      <c r="H29960" s="1"/>
      <c r="I29960" s="1"/>
      <c r="J29960" s="1"/>
      <c r="K29960" s="1"/>
      <c r="L29960" s="1"/>
      <c r="M29960" s="1"/>
    </row>
    <row r="29961" spans="5:13" x14ac:dyDescent="0.25">
      <c r="E29961" s="1"/>
      <c r="F29961" s="1"/>
      <c r="G29961" s="1"/>
      <c r="H29961" s="1"/>
      <c r="I29961" s="1"/>
      <c r="J29961" s="1"/>
      <c r="K29961" s="1"/>
      <c r="L29961" s="1"/>
      <c r="M29961" s="1"/>
    </row>
    <row r="29962" spans="5:13" x14ac:dyDescent="0.25">
      <c r="E29962" s="1"/>
      <c r="F29962" s="1"/>
      <c r="G29962" s="1"/>
      <c r="H29962" s="1"/>
      <c r="I29962" s="1"/>
      <c r="J29962" s="1"/>
      <c r="K29962" s="1"/>
      <c r="L29962" s="1"/>
      <c r="M29962" s="1"/>
    </row>
    <row r="29963" spans="5:13" x14ac:dyDescent="0.25">
      <c r="E29963" s="1"/>
      <c r="F29963" s="1"/>
      <c r="G29963" s="1"/>
      <c r="H29963" s="1"/>
      <c r="I29963" s="1"/>
      <c r="J29963" s="1"/>
      <c r="K29963" s="1"/>
      <c r="L29963" s="1"/>
      <c r="M29963" s="1"/>
    </row>
    <row r="29964" spans="5:13" x14ac:dyDescent="0.25">
      <c r="E29964" s="1"/>
      <c r="F29964" s="1"/>
      <c r="G29964" s="1"/>
      <c r="H29964" s="1"/>
      <c r="I29964" s="1"/>
      <c r="J29964" s="1"/>
      <c r="K29964" s="1"/>
      <c r="L29964" s="1"/>
      <c r="M29964" s="1"/>
    </row>
    <row r="29965" spans="5:13" x14ac:dyDescent="0.25">
      <c r="E29965" s="1"/>
      <c r="F29965" s="1"/>
      <c r="G29965" s="1"/>
      <c r="H29965" s="1"/>
      <c r="I29965" s="1"/>
      <c r="J29965" s="1"/>
      <c r="K29965" s="1"/>
      <c r="L29965" s="1"/>
      <c r="M29965" s="1"/>
    </row>
    <row r="29966" spans="5:13" x14ac:dyDescent="0.25">
      <c r="E29966" s="1"/>
      <c r="F29966" s="1"/>
      <c r="G29966" s="1"/>
      <c r="H29966" s="1"/>
      <c r="I29966" s="1"/>
      <c r="J29966" s="1"/>
      <c r="K29966" s="1"/>
      <c r="L29966" s="1"/>
      <c r="M29966" s="1"/>
    </row>
    <row r="29967" spans="5:13" x14ac:dyDescent="0.25">
      <c r="E29967" s="1"/>
      <c r="F29967" s="1"/>
      <c r="G29967" s="1"/>
      <c r="H29967" s="1"/>
      <c r="I29967" s="1"/>
      <c r="J29967" s="1"/>
      <c r="K29967" s="1"/>
      <c r="L29967" s="1"/>
      <c r="M29967" s="1"/>
    </row>
    <row r="29968" spans="5:13" x14ac:dyDescent="0.25">
      <c r="E29968" s="1"/>
      <c r="F29968" s="1"/>
      <c r="G29968" s="1"/>
      <c r="H29968" s="1"/>
      <c r="I29968" s="1"/>
      <c r="J29968" s="1"/>
      <c r="K29968" s="1"/>
      <c r="L29968" s="1"/>
      <c r="M29968" s="1"/>
    </row>
    <row r="29969" spans="5:13" x14ac:dyDescent="0.25">
      <c r="E29969" s="1"/>
      <c r="F29969" s="1"/>
      <c r="G29969" s="1"/>
      <c r="H29969" s="1"/>
      <c r="I29969" s="1"/>
      <c r="J29969" s="1"/>
      <c r="K29969" s="1"/>
      <c r="L29969" s="1"/>
      <c r="M29969" s="1"/>
    </row>
    <row r="29970" spans="5:13" x14ac:dyDescent="0.25">
      <c r="E29970" s="1"/>
      <c r="F29970" s="1"/>
      <c r="G29970" s="1"/>
      <c r="H29970" s="1"/>
      <c r="I29970" s="1"/>
      <c r="J29970" s="1"/>
      <c r="K29970" s="1"/>
      <c r="L29970" s="1"/>
      <c r="M29970" s="1"/>
    </row>
    <row r="29971" spans="5:13" x14ac:dyDescent="0.25">
      <c r="E29971" s="1"/>
      <c r="F29971" s="1"/>
      <c r="G29971" s="1"/>
      <c r="H29971" s="1"/>
      <c r="I29971" s="1"/>
      <c r="J29971" s="1"/>
      <c r="K29971" s="1"/>
      <c r="L29971" s="1"/>
      <c r="M29971" s="1"/>
    </row>
    <row r="29972" spans="5:13" x14ac:dyDescent="0.25">
      <c r="E29972" s="1"/>
      <c r="F29972" s="1"/>
      <c r="G29972" s="1"/>
      <c r="H29972" s="1"/>
      <c r="I29972" s="1"/>
      <c r="J29972" s="1"/>
      <c r="K29972" s="1"/>
      <c r="L29972" s="1"/>
      <c r="M29972" s="1"/>
    </row>
    <row r="29973" spans="5:13" x14ac:dyDescent="0.25">
      <c r="E29973" s="1"/>
      <c r="F29973" s="1"/>
      <c r="G29973" s="1"/>
      <c r="H29973" s="1"/>
      <c r="I29973" s="1"/>
      <c r="J29973" s="1"/>
      <c r="K29973" s="1"/>
      <c r="L29973" s="1"/>
      <c r="M29973" s="1"/>
    </row>
    <row r="29974" spans="5:13" x14ac:dyDescent="0.25">
      <c r="E29974" s="1"/>
      <c r="F29974" s="1"/>
      <c r="G29974" s="1"/>
      <c r="H29974" s="1"/>
      <c r="I29974" s="1"/>
      <c r="J29974" s="1"/>
      <c r="K29974" s="1"/>
      <c r="L29974" s="1"/>
      <c r="M29974" s="1"/>
    </row>
    <row r="29975" spans="5:13" x14ac:dyDescent="0.25">
      <c r="E29975" s="1"/>
      <c r="F29975" s="1"/>
      <c r="G29975" s="1"/>
      <c r="H29975" s="1"/>
      <c r="I29975" s="1"/>
      <c r="J29975" s="1"/>
      <c r="K29975" s="1"/>
      <c r="L29975" s="1"/>
      <c r="M29975" s="1"/>
    </row>
    <row r="29976" spans="5:13" x14ac:dyDescent="0.25">
      <c r="E29976" s="1"/>
      <c r="F29976" s="1"/>
      <c r="G29976" s="1"/>
      <c r="H29976" s="1"/>
      <c r="I29976" s="1"/>
      <c r="J29976" s="1"/>
      <c r="K29976" s="1"/>
      <c r="L29976" s="1"/>
      <c r="M29976" s="1"/>
    </row>
    <row r="29977" spans="5:13" x14ac:dyDescent="0.25">
      <c r="E29977" s="1"/>
      <c r="F29977" s="1"/>
      <c r="G29977" s="1"/>
      <c r="H29977" s="1"/>
      <c r="I29977" s="1"/>
      <c r="J29977" s="1"/>
      <c r="K29977" s="1"/>
      <c r="L29977" s="1"/>
      <c r="M29977" s="1"/>
    </row>
    <row r="29978" spans="5:13" x14ac:dyDescent="0.25">
      <c r="E29978" s="1"/>
      <c r="F29978" s="1"/>
      <c r="G29978" s="1"/>
      <c r="H29978" s="1"/>
      <c r="I29978" s="1"/>
      <c r="J29978" s="1"/>
      <c r="K29978" s="1"/>
      <c r="L29978" s="1"/>
      <c r="M29978" s="1"/>
    </row>
    <row r="29979" spans="5:13" x14ac:dyDescent="0.25">
      <c r="E29979" s="1"/>
      <c r="F29979" s="1"/>
      <c r="G29979" s="1"/>
      <c r="H29979" s="1"/>
      <c r="I29979" s="1"/>
      <c r="J29979" s="1"/>
      <c r="K29979" s="1"/>
      <c r="L29979" s="1"/>
      <c r="M29979" s="1"/>
    </row>
    <row r="29980" spans="5:13" x14ac:dyDescent="0.25">
      <c r="E29980" s="1"/>
      <c r="F29980" s="1"/>
      <c r="G29980" s="1"/>
      <c r="H29980" s="1"/>
      <c r="I29980" s="1"/>
      <c r="J29980" s="1"/>
      <c r="K29980" s="1"/>
      <c r="L29980" s="1"/>
      <c r="M29980" s="1"/>
    </row>
    <row r="29981" spans="5:13" x14ac:dyDescent="0.25">
      <c r="E29981" s="1"/>
      <c r="F29981" s="1"/>
      <c r="G29981" s="1"/>
      <c r="H29981" s="1"/>
      <c r="I29981" s="1"/>
      <c r="J29981" s="1"/>
      <c r="K29981" s="1"/>
      <c r="L29981" s="1"/>
      <c r="M29981" s="1"/>
    </row>
    <row r="29982" spans="5:13" x14ac:dyDescent="0.25">
      <c r="E29982" s="1"/>
      <c r="F29982" s="1"/>
      <c r="G29982" s="1"/>
      <c r="H29982" s="1"/>
      <c r="I29982" s="1"/>
      <c r="J29982" s="1"/>
      <c r="K29982" s="1"/>
      <c r="L29982" s="1"/>
      <c r="M29982" s="1"/>
    </row>
    <row r="29983" spans="5:13" x14ac:dyDescent="0.25">
      <c r="E29983" s="1"/>
      <c r="F29983" s="1"/>
      <c r="G29983" s="1"/>
      <c r="H29983" s="1"/>
      <c r="I29983" s="1"/>
      <c r="J29983" s="1"/>
      <c r="K29983" s="1"/>
      <c r="L29983" s="1"/>
      <c r="M29983" s="1"/>
    </row>
    <row r="29984" spans="5:13" x14ac:dyDescent="0.25">
      <c r="E29984" s="1"/>
      <c r="F29984" s="1"/>
      <c r="G29984" s="1"/>
      <c r="H29984" s="1"/>
      <c r="I29984" s="1"/>
      <c r="J29984" s="1"/>
      <c r="K29984" s="1"/>
      <c r="L29984" s="1"/>
      <c r="M29984" s="1"/>
    </row>
    <row r="29985" spans="5:13" x14ac:dyDescent="0.25">
      <c r="E29985" s="1"/>
      <c r="F29985" s="1"/>
      <c r="G29985" s="1"/>
      <c r="H29985" s="1"/>
      <c r="I29985" s="1"/>
      <c r="J29985" s="1"/>
      <c r="K29985" s="1"/>
      <c r="L29985" s="1"/>
      <c r="M29985" s="1"/>
    </row>
    <row r="29986" spans="5:13" x14ac:dyDescent="0.25">
      <c r="E29986" s="1"/>
      <c r="F29986" s="1"/>
      <c r="G29986" s="1"/>
      <c r="H29986" s="1"/>
      <c r="I29986" s="1"/>
      <c r="J29986" s="1"/>
      <c r="K29986" s="1"/>
      <c r="L29986" s="1"/>
      <c r="M29986" s="1"/>
    </row>
    <row r="29987" spans="5:13" x14ac:dyDescent="0.25">
      <c r="E29987" s="1"/>
      <c r="F29987" s="1"/>
      <c r="G29987" s="1"/>
      <c r="H29987" s="1"/>
      <c r="I29987" s="1"/>
      <c r="J29987" s="1"/>
      <c r="K29987" s="1"/>
      <c r="L29987" s="1"/>
      <c r="M29987" s="1"/>
    </row>
    <row r="29988" spans="5:13" x14ac:dyDescent="0.25">
      <c r="E29988" s="1"/>
      <c r="F29988" s="1"/>
      <c r="G29988" s="1"/>
      <c r="H29988" s="1"/>
      <c r="I29988" s="1"/>
      <c r="J29988" s="1"/>
      <c r="K29988" s="1"/>
      <c r="L29988" s="1"/>
      <c r="M29988" s="1"/>
    </row>
    <row r="29989" spans="5:13" x14ac:dyDescent="0.25">
      <c r="E29989" s="1"/>
      <c r="F29989" s="1"/>
      <c r="G29989" s="1"/>
      <c r="H29989" s="1"/>
      <c r="I29989" s="1"/>
      <c r="J29989" s="1"/>
      <c r="K29989" s="1"/>
      <c r="L29989" s="1"/>
      <c r="M29989" s="1"/>
    </row>
    <row r="29990" spans="5:13" x14ac:dyDescent="0.25">
      <c r="E29990" s="1"/>
      <c r="F29990" s="1"/>
      <c r="G29990" s="1"/>
      <c r="H29990" s="1"/>
      <c r="I29990" s="1"/>
      <c r="J29990" s="1"/>
      <c r="K29990" s="1"/>
      <c r="L29990" s="1"/>
      <c r="M29990" s="1"/>
    </row>
    <row r="29991" spans="5:13" x14ac:dyDescent="0.25">
      <c r="E29991" s="1"/>
      <c r="F29991" s="1"/>
      <c r="G29991" s="1"/>
      <c r="H29991" s="1"/>
      <c r="I29991" s="1"/>
      <c r="J29991" s="1"/>
      <c r="K29991" s="1"/>
      <c r="L29991" s="1"/>
      <c r="M29991" s="1"/>
    </row>
    <row r="29992" spans="5:13" x14ac:dyDescent="0.25">
      <c r="E29992" s="1"/>
      <c r="F29992" s="1"/>
      <c r="G29992" s="1"/>
      <c r="H29992" s="1"/>
      <c r="I29992" s="1"/>
      <c r="J29992" s="1"/>
      <c r="K29992" s="1"/>
      <c r="L29992" s="1"/>
      <c r="M29992" s="1"/>
    </row>
    <row r="29993" spans="5:13" x14ac:dyDescent="0.25">
      <c r="E29993" s="1"/>
      <c r="F29993" s="1"/>
      <c r="G29993" s="1"/>
      <c r="H29993" s="1"/>
      <c r="I29993" s="1"/>
      <c r="J29993" s="1"/>
      <c r="K29993" s="1"/>
      <c r="L29993" s="1"/>
      <c r="M29993" s="1"/>
    </row>
    <row r="29994" spans="5:13" x14ac:dyDescent="0.25">
      <c r="E29994" s="1"/>
      <c r="F29994" s="1"/>
      <c r="G29994" s="1"/>
      <c r="H29994" s="1"/>
      <c r="I29994" s="1"/>
      <c r="J29994" s="1"/>
      <c r="K29994" s="1"/>
      <c r="L29994" s="1"/>
      <c r="M29994" s="1"/>
    </row>
    <row r="29995" spans="5:13" x14ac:dyDescent="0.25">
      <c r="E29995" s="1"/>
      <c r="F29995" s="1"/>
      <c r="G29995" s="1"/>
      <c r="H29995" s="1"/>
      <c r="I29995" s="1"/>
      <c r="J29995" s="1"/>
      <c r="K29995" s="1"/>
      <c r="L29995" s="1"/>
      <c r="M29995" s="1"/>
    </row>
    <row r="29996" spans="5:13" x14ac:dyDescent="0.25">
      <c r="E29996" s="1"/>
      <c r="F29996" s="1"/>
      <c r="G29996" s="1"/>
      <c r="H29996" s="1"/>
      <c r="I29996" s="1"/>
      <c r="J29996" s="1"/>
      <c r="K29996" s="1"/>
      <c r="L29996" s="1"/>
      <c r="M29996" s="1"/>
    </row>
    <row r="29997" spans="5:13" x14ac:dyDescent="0.25">
      <c r="E29997" s="1"/>
      <c r="F29997" s="1"/>
      <c r="G29997" s="1"/>
      <c r="H29997" s="1"/>
      <c r="I29997" s="1"/>
      <c r="J29997" s="1"/>
      <c r="K29997" s="1"/>
      <c r="L29997" s="1"/>
      <c r="M29997" s="1"/>
    </row>
    <row r="29998" spans="5:13" x14ac:dyDescent="0.25">
      <c r="E29998" s="1"/>
      <c r="F29998" s="1"/>
      <c r="G29998" s="1"/>
      <c r="H29998" s="1"/>
      <c r="I29998" s="1"/>
      <c r="J29998" s="1"/>
      <c r="K29998" s="1"/>
      <c r="L29998" s="1"/>
      <c r="M29998" s="1"/>
    </row>
    <row r="29999" spans="5:13" x14ac:dyDescent="0.25">
      <c r="E29999" s="1"/>
      <c r="F29999" s="1"/>
      <c r="G29999" s="1"/>
      <c r="H29999" s="1"/>
      <c r="I29999" s="1"/>
      <c r="J29999" s="1"/>
      <c r="K29999" s="1"/>
      <c r="L29999" s="1"/>
      <c r="M29999" s="1"/>
    </row>
    <row r="30000" spans="5:13" x14ac:dyDescent="0.25">
      <c r="E30000" s="1"/>
      <c r="F30000" s="1"/>
      <c r="G30000" s="1"/>
      <c r="H30000" s="1"/>
      <c r="I30000" s="1"/>
      <c r="J30000" s="1"/>
      <c r="K30000" s="1"/>
      <c r="L30000" s="1"/>
      <c r="M30000" s="1"/>
    </row>
    <row r="30001" spans="5:13" x14ac:dyDescent="0.25">
      <c r="E30001" s="1"/>
      <c r="F30001" s="1"/>
      <c r="G30001" s="1"/>
      <c r="H30001" s="1"/>
      <c r="I30001" s="1"/>
      <c r="J30001" s="1"/>
      <c r="K30001" s="1"/>
      <c r="L30001" s="1"/>
      <c r="M30001" s="1"/>
    </row>
    <row r="30002" spans="5:13" x14ac:dyDescent="0.25">
      <c r="E30002" s="1"/>
      <c r="F30002" s="1"/>
      <c r="G30002" s="1"/>
      <c r="H30002" s="1"/>
      <c r="I30002" s="1"/>
      <c r="J30002" s="1"/>
      <c r="K30002" s="1"/>
      <c r="L30002" s="1"/>
      <c r="M30002" s="1"/>
    </row>
    <row r="30003" spans="5:13" x14ac:dyDescent="0.25">
      <c r="E30003" s="1"/>
      <c r="F30003" s="1"/>
      <c r="G30003" s="1"/>
      <c r="H30003" s="1"/>
      <c r="I30003" s="1"/>
      <c r="J30003" s="1"/>
      <c r="K30003" s="1"/>
      <c r="L30003" s="1"/>
      <c r="M30003" s="1"/>
    </row>
    <row r="30004" spans="5:13" x14ac:dyDescent="0.25">
      <c r="E30004" s="1"/>
      <c r="F30004" s="1"/>
      <c r="G30004" s="1"/>
      <c r="H30004" s="1"/>
      <c r="I30004" s="1"/>
      <c r="J30004" s="1"/>
      <c r="K30004" s="1"/>
      <c r="L30004" s="1"/>
      <c r="M30004" s="1"/>
    </row>
    <row r="30005" spans="5:13" x14ac:dyDescent="0.25">
      <c r="E30005" s="1"/>
      <c r="F30005" s="1"/>
      <c r="G30005" s="1"/>
      <c r="H30005" s="1"/>
      <c r="I30005" s="1"/>
      <c r="J30005" s="1"/>
      <c r="K30005" s="1"/>
      <c r="L30005" s="1"/>
      <c r="M30005" s="1"/>
    </row>
    <row r="30006" spans="5:13" x14ac:dyDescent="0.25">
      <c r="E30006" s="1"/>
      <c r="F30006" s="1"/>
      <c r="G30006" s="1"/>
      <c r="H30006" s="1"/>
      <c r="I30006" s="1"/>
      <c r="J30006" s="1"/>
      <c r="K30006" s="1"/>
      <c r="L30006" s="1"/>
      <c r="M30006" s="1"/>
    </row>
    <row r="30007" spans="5:13" x14ac:dyDescent="0.25">
      <c r="E30007" s="1"/>
      <c r="F30007" s="1"/>
      <c r="G30007" s="1"/>
      <c r="H30007" s="1"/>
      <c r="I30007" s="1"/>
      <c r="J30007" s="1"/>
      <c r="K30007" s="1"/>
      <c r="L30007" s="1"/>
      <c r="M30007" s="1"/>
    </row>
    <row r="30008" spans="5:13" x14ac:dyDescent="0.25">
      <c r="E30008" s="1"/>
      <c r="F30008" s="1"/>
      <c r="G30008" s="1"/>
      <c r="H30008" s="1"/>
      <c r="I30008" s="1"/>
      <c r="J30008" s="1"/>
      <c r="K30008" s="1"/>
      <c r="L30008" s="1"/>
      <c r="M30008" s="1"/>
    </row>
    <row r="30009" spans="5:13" x14ac:dyDescent="0.25">
      <c r="E30009" s="1"/>
      <c r="F30009" s="1"/>
      <c r="G30009" s="1"/>
      <c r="H30009" s="1"/>
      <c r="I30009" s="1"/>
      <c r="J30009" s="1"/>
      <c r="K30009" s="1"/>
      <c r="L30009" s="1"/>
      <c r="M30009" s="1"/>
    </row>
    <row r="30010" spans="5:13" x14ac:dyDescent="0.25">
      <c r="E30010" s="1"/>
      <c r="F30010" s="1"/>
      <c r="G30010" s="1"/>
      <c r="H30010" s="1"/>
      <c r="I30010" s="1"/>
      <c r="J30010" s="1"/>
      <c r="K30010" s="1"/>
      <c r="L30010" s="1"/>
      <c r="M30010" s="1"/>
    </row>
    <row r="30011" spans="5:13" x14ac:dyDescent="0.25">
      <c r="E30011" s="1"/>
      <c r="F30011" s="1"/>
      <c r="G30011" s="1"/>
      <c r="H30011" s="1"/>
      <c r="I30011" s="1"/>
      <c r="J30011" s="1"/>
      <c r="K30011" s="1"/>
      <c r="L30011" s="1"/>
      <c r="M30011" s="1"/>
    </row>
    <row r="30012" spans="5:13" x14ac:dyDescent="0.25">
      <c r="E30012" s="1"/>
      <c r="F30012" s="1"/>
      <c r="G30012" s="1"/>
      <c r="H30012" s="1"/>
      <c r="I30012" s="1"/>
      <c r="J30012" s="1"/>
      <c r="K30012" s="1"/>
      <c r="L30012" s="1"/>
      <c r="M30012" s="1"/>
    </row>
    <row r="30013" spans="5:13" x14ac:dyDescent="0.25">
      <c r="E30013" s="1"/>
      <c r="F30013" s="1"/>
      <c r="G30013" s="1"/>
      <c r="H30013" s="1"/>
      <c r="I30013" s="1"/>
      <c r="J30013" s="1"/>
      <c r="K30013" s="1"/>
      <c r="L30013" s="1"/>
      <c r="M30013" s="1"/>
    </row>
    <row r="30014" spans="5:13" x14ac:dyDescent="0.25">
      <c r="E30014" s="1"/>
      <c r="F30014" s="1"/>
      <c r="G30014" s="1"/>
      <c r="H30014" s="1"/>
      <c r="I30014" s="1"/>
      <c r="J30014" s="1"/>
      <c r="K30014" s="1"/>
      <c r="L30014" s="1"/>
      <c r="M30014" s="1"/>
    </row>
    <row r="30015" spans="5:13" x14ac:dyDescent="0.25">
      <c r="E30015" s="1"/>
      <c r="F30015" s="1"/>
      <c r="G30015" s="1"/>
      <c r="H30015" s="1"/>
      <c r="I30015" s="1"/>
      <c r="J30015" s="1"/>
      <c r="K30015" s="1"/>
      <c r="L30015" s="1"/>
      <c r="M30015" s="1"/>
    </row>
    <row r="30016" spans="5:13" x14ac:dyDescent="0.25">
      <c r="E30016" s="1"/>
      <c r="F30016" s="1"/>
      <c r="G30016" s="1"/>
      <c r="H30016" s="1"/>
      <c r="I30016" s="1"/>
      <c r="J30016" s="1"/>
      <c r="K30016" s="1"/>
      <c r="L30016" s="1"/>
      <c r="M30016" s="1"/>
    </row>
    <row r="30017" spans="5:13" x14ac:dyDescent="0.25">
      <c r="E30017" s="1"/>
      <c r="F30017" s="1"/>
      <c r="G30017" s="1"/>
      <c r="H30017" s="1"/>
      <c r="I30017" s="1"/>
      <c r="J30017" s="1"/>
      <c r="K30017" s="1"/>
      <c r="L30017" s="1"/>
      <c r="M30017" s="1"/>
    </row>
    <row r="30018" spans="5:13" x14ac:dyDescent="0.25">
      <c r="E30018" s="1"/>
      <c r="F30018" s="1"/>
      <c r="G30018" s="1"/>
      <c r="H30018" s="1"/>
      <c r="I30018" s="1"/>
      <c r="J30018" s="1"/>
      <c r="K30018" s="1"/>
      <c r="L30018" s="1"/>
      <c r="M30018" s="1"/>
    </row>
    <row r="30019" spans="5:13" x14ac:dyDescent="0.25">
      <c r="E30019" s="1"/>
      <c r="F30019" s="1"/>
      <c r="G30019" s="1"/>
      <c r="H30019" s="1"/>
      <c r="I30019" s="1"/>
      <c r="J30019" s="1"/>
      <c r="K30019" s="1"/>
      <c r="L30019" s="1"/>
      <c r="M30019" s="1"/>
    </row>
    <row r="30020" spans="5:13" x14ac:dyDescent="0.25">
      <c r="E30020" s="1"/>
      <c r="F30020" s="1"/>
      <c r="G30020" s="1"/>
      <c r="H30020" s="1"/>
      <c r="I30020" s="1"/>
      <c r="J30020" s="1"/>
      <c r="K30020" s="1"/>
      <c r="L30020" s="1"/>
      <c r="M30020" s="1"/>
    </row>
    <row r="30021" spans="5:13" x14ac:dyDescent="0.25">
      <c r="E30021" s="1"/>
      <c r="F30021" s="1"/>
      <c r="G30021" s="1"/>
      <c r="H30021" s="1"/>
      <c r="I30021" s="1"/>
      <c r="J30021" s="1"/>
      <c r="K30021" s="1"/>
      <c r="L30021" s="1"/>
      <c r="M30021" s="1"/>
    </row>
    <row r="30022" spans="5:13" x14ac:dyDescent="0.25">
      <c r="E30022" s="1"/>
      <c r="F30022" s="1"/>
      <c r="G30022" s="1"/>
      <c r="H30022" s="1"/>
      <c r="I30022" s="1"/>
      <c r="J30022" s="1"/>
      <c r="K30022" s="1"/>
      <c r="L30022" s="1"/>
      <c r="M30022" s="1"/>
    </row>
    <row r="30023" spans="5:13" x14ac:dyDescent="0.25">
      <c r="E30023" s="1"/>
      <c r="F30023" s="1"/>
      <c r="G30023" s="1"/>
      <c r="H30023" s="1"/>
      <c r="I30023" s="1"/>
      <c r="J30023" s="1"/>
      <c r="K30023" s="1"/>
      <c r="L30023" s="1"/>
      <c r="M30023" s="1"/>
    </row>
    <row r="30024" spans="5:13" x14ac:dyDescent="0.25">
      <c r="E30024" s="1"/>
      <c r="F30024" s="1"/>
      <c r="G30024" s="1"/>
      <c r="H30024" s="1"/>
      <c r="I30024" s="1"/>
      <c r="J30024" s="1"/>
      <c r="K30024" s="1"/>
      <c r="L30024" s="1"/>
      <c r="M30024" s="1"/>
    </row>
    <row r="30025" spans="5:13" x14ac:dyDescent="0.25">
      <c r="E30025" s="1"/>
      <c r="F30025" s="1"/>
      <c r="G30025" s="1"/>
      <c r="H30025" s="1"/>
      <c r="I30025" s="1"/>
      <c r="J30025" s="1"/>
      <c r="K30025" s="1"/>
      <c r="L30025" s="1"/>
      <c r="M30025" s="1"/>
    </row>
    <row r="30026" spans="5:13" x14ac:dyDescent="0.25">
      <c r="E30026" s="1"/>
      <c r="F30026" s="1"/>
      <c r="G30026" s="1"/>
      <c r="H30026" s="1"/>
      <c r="I30026" s="1"/>
      <c r="J30026" s="1"/>
      <c r="K30026" s="1"/>
      <c r="L30026" s="1"/>
      <c r="M30026" s="1"/>
    </row>
    <row r="30027" spans="5:13" x14ac:dyDescent="0.25">
      <c r="E30027" s="1"/>
      <c r="F30027" s="1"/>
      <c r="G30027" s="1"/>
      <c r="H30027" s="1"/>
      <c r="I30027" s="1"/>
      <c r="J30027" s="1"/>
      <c r="K30027" s="1"/>
      <c r="L30027" s="1"/>
      <c r="M30027" s="1"/>
    </row>
    <row r="30028" spans="5:13" x14ac:dyDescent="0.25">
      <c r="E30028" s="1"/>
      <c r="F30028" s="1"/>
      <c r="G30028" s="1"/>
      <c r="H30028" s="1"/>
      <c r="I30028" s="1"/>
      <c r="J30028" s="1"/>
      <c r="K30028" s="1"/>
      <c r="L30028" s="1"/>
      <c r="M30028" s="1"/>
    </row>
    <row r="30029" spans="5:13" x14ac:dyDescent="0.25">
      <c r="E30029" s="1"/>
      <c r="F30029" s="1"/>
      <c r="G30029" s="1"/>
      <c r="H30029" s="1"/>
      <c r="I30029" s="1"/>
      <c r="J30029" s="1"/>
      <c r="K30029" s="1"/>
      <c r="L30029" s="1"/>
      <c r="M30029" s="1"/>
    </row>
    <row r="30030" spans="5:13" x14ac:dyDescent="0.25">
      <c r="E30030" s="1"/>
      <c r="F30030" s="1"/>
      <c r="G30030" s="1"/>
      <c r="H30030" s="1"/>
      <c r="I30030" s="1"/>
      <c r="J30030" s="1"/>
      <c r="K30030" s="1"/>
      <c r="L30030" s="1"/>
      <c r="M30030" s="1"/>
    </row>
    <row r="30031" spans="5:13" x14ac:dyDescent="0.25">
      <c r="E30031" s="1"/>
      <c r="F30031" s="1"/>
      <c r="G30031" s="1"/>
      <c r="H30031" s="1"/>
      <c r="I30031" s="1"/>
      <c r="J30031" s="1"/>
      <c r="K30031" s="1"/>
      <c r="L30031" s="1"/>
      <c r="M30031" s="1"/>
    </row>
    <row r="30032" spans="5:13" x14ac:dyDescent="0.25">
      <c r="E30032" s="1"/>
      <c r="F30032" s="1"/>
      <c r="G30032" s="1"/>
      <c r="H30032" s="1"/>
      <c r="I30032" s="1"/>
      <c r="J30032" s="1"/>
      <c r="K30032" s="1"/>
      <c r="L30032" s="1"/>
      <c r="M30032" s="1"/>
    </row>
    <row r="30033" spans="5:13" x14ac:dyDescent="0.25">
      <c r="E30033" s="1"/>
      <c r="F30033" s="1"/>
      <c r="G30033" s="1"/>
      <c r="H30033" s="1"/>
      <c r="I30033" s="1"/>
      <c r="J30033" s="1"/>
      <c r="K30033" s="1"/>
      <c r="L30033" s="1"/>
      <c r="M30033" s="1"/>
    </row>
    <row r="30034" spans="5:13" x14ac:dyDescent="0.25">
      <c r="E30034" s="1"/>
      <c r="F30034" s="1"/>
      <c r="G30034" s="1"/>
      <c r="H30034" s="1"/>
      <c r="I30034" s="1"/>
      <c r="J30034" s="1"/>
      <c r="K30034" s="1"/>
      <c r="L30034" s="1"/>
      <c r="M30034" s="1"/>
    </row>
    <row r="30035" spans="5:13" x14ac:dyDescent="0.25">
      <c r="E30035" s="1"/>
      <c r="F30035" s="1"/>
      <c r="G30035" s="1"/>
      <c r="H30035" s="1"/>
      <c r="I30035" s="1"/>
      <c r="J30035" s="1"/>
      <c r="K30035" s="1"/>
      <c r="L30035" s="1"/>
      <c r="M30035" s="1"/>
    </row>
    <row r="30036" spans="5:13" x14ac:dyDescent="0.25">
      <c r="E30036" s="1"/>
      <c r="F30036" s="1"/>
      <c r="G30036" s="1"/>
      <c r="H30036" s="1"/>
      <c r="I30036" s="1"/>
      <c r="J30036" s="1"/>
      <c r="K30036" s="1"/>
      <c r="L30036" s="1"/>
      <c r="M30036" s="1"/>
    </row>
    <row r="30037" spans="5:13" x14ac:dyDescent="0.25">
      <c r="E30037" s="1"/>
      <c r="F30037" s="1"/>
      <c r="G30037" s="1"/>
      <c r="H30037" s="1"/>
      <c r="I30037" s="1"/>
      <c r="J30037" s="1"/>
      <c r="K30037" s="1"/>
      <c r="L30037" s="1"/>
      <c r="M30037" s="1"/>
    </row>
    <row r="30038" spans="5:13" x14ac:dyDescent="0.25">
      <c r="E30038" s="1"/>
      <c r="F30038" s="1"/>
      <c r="G30038" s="1"/>
      <c r="H30038" s="1"/>
      <c r="I30038" s="1"/>
      <c r="J30038" s="1"/>
      <c r="K30038" s="1"/>
      <c r="L30038" s="1"/>
      <c r="M30038" s="1"/>
    </row>
    <row r="30039" spans="5:13" x14ac:dyDescent="0.25">
      <c r="E30039" s="1"/>
      <c r="F30039" s="1"/>
      <c r="G30039" s="1"/>
      <c r="H30039" s="1"/>
      <c r="I30039" s="1"/>
      <c r="J30039" s="1"/>
      <c r="K30039" s="1"/>
      <c r="L30039" s="1"/>
      <c r="M30039" s="1"/>
    </row>
    <row r="30040" spans="5:13" x14ac:dyDescent="0.25">
      <c r="E30040" s="1"/>
      <c r="F30040" s="1"/>
      <c r="G30040" s="1"/>
      <c r="H30040" s="1"/>
      <c r="I30040" s="1"/>
      <c r="J30040" s="1"/>
      <c r="K30040" s="1"/>
      <c r="L30040" s="1"/>
      <c r="M30040" s="1"/>
    </row>
    <row r="30041" spans="5:13" x14ac:dyDescent="0.25">
      <c r="E30041" s="1"/>
      <c r="F30041" s="1"/>
      <c r="G30041" s="1"/>
      <c r="H30041" s="1"/>
      <c r="I30041" s="1"/>
      <c r="J30041" s="1"/>
      <c r="K30041" s="1"/>
      <c r="L30041" s="1"/>
      <c r="M30041" s="1"/>
    </row>
    <row r="30042" spans="5:13" x14ac:dyDescent="0.25">
      <c r="E30042" s="1"/>
      <c r="F30042" s="1"/>
      <c r="G30042" s="1"/>
      <c r="H30042" s="1"/>
      <c r="I30042" s="1"/>
      <c r="J30042" s="1"/>
      <c r="K30042" s="1"/>
      <c r="L30042" s="1"/>
      <c r="M30042" s="1"/>
    </row>
    <row r="30043" spans="5:13" x14ac:dyDescent="0.25">
      <c r="E30043" s="1"/>
      <c r="F30043" s="1"/>
      <c r="G30043" s="1"/>
      <c r="H30043" s="1"/>
      <c r="I30043" s="1"/>
      <c r="J30043" s="1"/>
      <c r="K30043" s="1"/>
      <c r="L30043" s="1"/>
      <c r="M30043" s="1"/>
    </row>
    <row r="30044" spans="5:13" x14ac:dyDescent="0.25">
      <c r="E30044" s="1"/>
      <c r="F30044" s="1"/>
      <c r="G30044" s="1"/>
      <c r="H30044" s="1"/>
      <c r="I30044" s="1"/>
      <c r="J30044" s="1"/>
      <c r="K30044" s="1"/>
      <c r="L30044" s="1"/>
      <c r="M30044" s="1"/>
    </row>
    <row r="30045" spans="5:13" x14ac:dyDescent="0.25">
      <c r="E30045" s="1"/>
      <c r="F30045" s="1"/>
      <c r="G30045" s="1"/>
      <c r="H30045" s="1"/>
      <c r="I30045" s="1"/>
      <c r="J30045" s="1"/>
      <c r="K30045" s="1"/>
      <c r="L30045" s="1"/>
      <c r="M30045" s="1"/>
    </row>
    <row r="30046" spans="5:13" x14ac:dyDescent="0.25">
      <c r="E30046" s="1"/>
      <c r="F30046" s="1"/>
      <c r="G30046" s="1"/>
      <c r="H30046" s="1"/>
      <c r="I30046" s="1"/>
      <c r="J30046" s="1"/>
      <c r="K30046" s="1"/>
      <c r="L30046" s="1"/>
      <c r="M30046" s="1"/>
    </row>
    <row r="30047" spans="5:13" x14ac:dyDescent="0.25">
      <c r="E30047" s="1"/>
      <c r="F30047" s="1"/>
      <c r="G30047" s="1"/>
      <c r="H30047" s="1"/>
      <c r="I30047" s="1"/>
      <c r="J30047" s="1"/>
      <c r="K30047" s="1"/>
      <c r="L30047" s="1"/>
      <c r="M30047" s="1"/>
    </row>
    <row r="30048" spans="5:13" x14ac:dyDescent="0.25">
      <c r="E30048" s="1"/>
      <c r="F30048" s="1"/>
      <c r="G30048" s="1"/>
      <c r="H30048" s="1"/>
      <c r="I30048" s="1"/>
      <c r="J30048" s="1"/>
      <c r="K30048" s="1"/>
      <c r="L30048" s="1"/>
      <c r="M30048" s="1"/>
    </row>
    <row r="30049" spans="5:13" x14ac:dyDescent="0.25">
      <c r="E30049" s="1"/>
      <c r="F30049" s="1"/>
      <c r="G30049" s="1"/>
      <c r="H30049" s="1"/>
      <c r="I30049" s="1"/>
      <c r="J30049" s="1"/>
      <c r="K30049" s="1"/>
      <c r="L30049" s="1"/>
      <c r="M30049" s="1"/>
    </row>
    <row r="30050" spans="5:13" x14ac:dyDescent="0.25">
      <c r="E30050" s="1"/>
      <c r="F30050" s="1"/>
      <c r="G30050" s="1"/>
      <c r="H30050" s="1"/>
      <c r="I30050" s="1"/>
      <c r="J30050" s="1"/>
      <c r="K30050" s="1"/>
      <c r="L30050" s="1"/>
      <c r="M30050" s="1"/>
    </row>
    <row r="30051" spans="5:13" x14ac:dyDescent="0.25">
      <c r="E30051" s="1"/>
      <c r="F30051" s="1"/>
      <c r="G30051" s="1"/>
      <c r="H30051" s="1"/>
      <c r="I30051" s="1"/>
      <c r="J30051" s="1"/>
      <c r="K30051" s="1"/>
      <c r="L30051" s="1"/>
      <c r="M30051" s="1"/>
    </row>
    <row r="30052" spans="5:13" x14ac:dyDescent="0.25">
      <c r="E30052" s="1"/>
      <c r="F30052" s="1"/>
      <c r="G30052" s="1"/>
      <c r="H30052" s="1"/>
      <c r="I30052" s="1"/>
      <c r="J30052" s="1"/>
      <c r="K30052" s="1"/>
      <c r="L30052" s="1"/>
      <c r="M30052" s="1"/>
    </row>
    <row r="30053" spans="5:13" x14ac:dyDescent="0.25">
      <c r="E30053" s="1"/>
      <c r="F30053" s="1"/>
      <c r="G30053" s="1"/>
      <c r="H30053" s="1"/>
      <c r="I30053" s="1"/>
      <c r="J30053" s="1"/>
      <c r="K30053" s="1"/>
      <c r="L30053" s="1"/>
      <c r="M30053" s="1"/>
    </row>
    <row r="30054" spans="5:13" x14ac:dyDescent="0.25">
      <c r="E30054" s="1"/>
      <c r="F30054" s="1"/>
      <c r="G30054" s="1"/>
      <c r="H30054" s="1"/>
      <c r="I30054" s="1"/>
      <c r="J30054" s="1"/>
      <c r="K30054" s="1"/>
      <c r="L30054" s="1"/>
      <c r="M30054" s="1"/>
    </row>
    <row r="30055" spans="5:13" x14ac:dyDescent="0.25">
      <c r="E30055" s="1"/>
      <c r="F30055" s="1"/>
      <c r="G30055" s="1"/>
      <c r="H30055" s="1"/>
      <c r="I30055" s="1"/>
      <c r="J30055" s="1"/>
      <c r="K30055" s="1"/>
      <c r="L30055" s="1"/>
      <c r="M30055" s="1"/>
    </row>
    <row r="30056" spans="5:13" x14ac:dyDescent="0.25">
      <c r="E30056" s="1"/>
      <c r="F30056" s="1"/>
      <c r="G30056" s="1"/>
      <c r="H30056" s="1"/>
      <c r="I30056" s="1"/>
      <c r="J30056" s="1"/>
      <c r="K30056" s="1"/>
      <c r="L30056" s="1"/>
      <c r="M30056" s="1"/>
    </row>
    <row r="30057" spans="5:13" x14ac:dyDescent="0.25">
      <c r="E30057" s="1"/>
      <c r="F30057" s="1"/>
      <c r="G30057" s="1"/>
      <c r="H30057" s="1"/>
      <c r="I30057" s="1"/>
      <c r="J30057" s="1"/>
      <c r="K30057" s="1"/>
      <c r="L30057" s="1"/>
      <c r="M30057" s="1"/>
    </row>
    <row r="30058" spans="5:13" x14ac:dyDescent="0.25">
      <c r="E30058" s="1"/>
      <c r="F30058" s="1"/>
      <c r="G30058" s="1"/>
      <c r="H30058" s="1"/>
      <c r="I30058" s="1"/>
      <c r="J30058" s="1"/>
      <c r="K30058" s="1"/>
      <c r="L30058" s="1"/>
      <c r="M30058" s="1"/>
    </row>
    <row r="30059" spans="5:13" x14ac:dyDescent="0.25">
      <c r="E30059" s="1"/>
      <c r="F30059" s="1"/>
      <c r="G30059" s="1"/>
      <c r="H30059" s="1"/>
      <c r="I30059" s="1"/>
      <c r="J30059" s="1"/>
      <c r="K30059" s="1"/>
      <c r="L30059" s="1"/>
      <c r="M30059" s="1"/>
    </row>
    <row r="30060" spans="5:13" x14ac:dyDescent="0.25">
      <c r="E30060" s="1"/>
      <c r="F30060" s="1"/>
      <c r="G30060" s="1"/>
      <c r="H30060" s="1"/>
      <c r="I30060" s="1"/>
      <c r="J30060" s="1"/>
      <c r="K30060" s="1"/>
      <c r="L30060" s="1"/>
      <c r="M30060" s="1"/>
    </row>
    <row r="30061" spans="5:13" x14ac:dyDescent="0.25">
      <c r="E30061" s="1"/>
      <c r="F30061" s="1"/>
      <c r="G30061" s="1"/>
      <c r="H30061" s="1"/>
      <c r="I30061" s="1"/>
      <c r="J30061" s="1"/>
      <c r="K30061" s="1"/>
      <c r="L30061" s="1"/>
      <c r="M30061" s="1"/>
    </row>
    <row r="30062" spans="5:13" x14ac:dyDescent="0.25">
      <c r="E30062" s="1"/>
      <c r="F30062" s="1"/>
      <c r="G30062" s="1"/>
      <c r="H30062" s="1"/>
      <c r="I30062" s="1"/>
      <c r="J30062" s="1"/>
      <c r="K30062" s="1"/>
      <c r="L30062" s="1"/>
      <c r="M30062" s="1"/>
    </row>
    <row r="30063" spans="5:13" x14ac:dyDescent="0.25">
      <c r="E30063" s="1"/>
      <c r="F30063" s="1"/>
      <c r="G30063" s="1"/>
      <c r="H30063" s="1"/>
      <c r="I30063" s="1"/>
      <c r="J30063" s="1"/>
      <c r="K30063" s="1"/>
      <c r="L30063" s="1"/>
      <c r="M30063" s="1"/>
    </row>
    <row r="30064" spans="5:13" x14ac:dyDescent="0.25">
      <c r="E30064" s="1"/>
      <c r="F30064" s="1"/>
      <c r="G30064" s="1"/>
      <c r="H30064" s="1"/>
      <c r="I30064" s="1"/>
      <c r="J30064" s="1"/>
      <c r="K30064" s="1"/>
      <c r="L30064" s="1"/>
      <c r="M30064" s="1"/>
    </row>
    <row r="30065" spans="5:13" x14ac:dyDescent="0.25">
      <c r="E30065" s="1"/>
      <c r="F30065" s="1"/>
      <c r="G30065" s="1"/>
      <c r="H30065" s="1"/>
      <c r="I30065" s="1"/>
      <c r="J30065" s="1"/>
      <c r="K30065" s="1"/>
      <c r="L30065" s="1"/>
      <c r="M30065" s="1"/>
    </row>
    <row r="30066" spans="5:13" x14ac:dyDescent="0.25">
      <c r="E30066" s="1"/>
      <c r="F30066" s="1"/>
      <c r="G30066" s="1"/>
      <c r="H30066" s="1"/>
      <c r="I30066" s="1"/>
      <c r="J30066" s="1"/>
      <c r="K30066" s="1"/>
      <c r="L30066" s="1"/>
      <c r="M30066" s="1"/>
    </row>
    <row r="30067" spans="5:13" x14ac:dyDescent="0.25">
      <c r="E30067" s="1"/>
      <c r="F30067" s="1"/>
      <c r="G30067" s="1"/>
      <c r="H30067" s="1"/>
      <c r="I30067" s="1"/>
      <c r="J30067" s="1"/>
      <c r="K30067" s="1"/>
      <c r="L30067" s="1"/>
      <c r="M30067" s="1"/>
    </row>
    <row r="30068" spans="5:13" x14ac:dyDescent="0.25">
      <c r="E30068" s="1"/>
      <c r="F30068" s="1"/>
      <c r="G30068" s="1"/>
      <c r="H30068" s="1"/>
      <c r="I30068" s="1"/>
      <c r="J30068" s="1"/>
      <c r="K30068" s="1"/>
      <c r="L30068" s="1"/>
      <c r="M30068" s="1"/>
    </row>
    <row r="30069" spans="5:13" x14ac:dyDescent="0.25">
      <c r="E30069" s="1"/>
      <c r="F30069" s="1"/>
      <c r="G30069" s="1"/>
      <c r="H30069" s="1"/>
      <c r="I30069" s="1"/>
      <c r="J30069" s="1"/>
      <c r="K30069" s="1"/>
      <c r="L30069" s="1"/>
      <c r="M30069" s="1"/>
    </row>
    <row r="30070" spans="5:13" x14ac:dyDescent="0.25">
      <c r="E30070" s="1"/>
      <c r="F30070" s="1"/>
      <c r="G30070" s="1"/>
      <c r="H30070" s="1"/>
      <c r="I30070" s="1"/>
      <c r="J30070" s="1"/>
      <c r="K30070" s="1"/>
      <c r="L30070" s="1"/>
      <c r="M30070" s="1"/>
    </row>
    <row r="30071" spans="5:13" x14ac:dyDescent="0.25">
      <c r="E30071" s="1"/>
      <c r="F30071" s="1"/>
      <c r="G30071" s="1"/>
      <c r="H30071" s="1"/>
      <c r="I30071" s="1"/>
      <c r="J30071" s="1"/>
      <c r="K30071" s="1"/>
      <c r="L30071" s="1"/>
      <c r="M30071" s="1"/>
    </row>
    <row r="30072" spans="5:13" x14ac:dyDescent="0.25">
      <c r="E30072" s="1"/>
      <c r="F30072" s="1"/>
      <c r="G30072" s="1"/>
      <c r="H30072" s="1"/>
      <c r="I30072" s="1"/>
      <c r="J30072" s="1"/>
      <c r="K30072" s="1"/>
      <c r="L30072" s="1"/>
      <c r="M30072" s="1"/>
    </row>
    <row r="30073" spans="5:13" x14ac:dyDescent="0.25">
      <c r="E30073" s="1"/>
      <c r="F30073" s="1"/>
      <c r="G30073" s="1"/>
      <c r="H30073" s="1"/>
      <c r="I30073" s="1"/>
      <c r="J30073" s="1"/>
      <c r="K30073" s="1"/>
      <c r="L30073" s="1"/>
      <c r="M30073" s="1"/>
    </row>
    <row r="30074" spans="5:13" x14ac:dyDescent="0.25">
      <c r="E30074" s="1"/>
      <c r="F30074" s="1"/>
      <c r="G30074" s="1"/>
      <c r="H30074" s="1"/>
      <c r="I30074" s="1"/>
      <c r="J30074" s="1"/>
      <c r="K30074" s="1"/>
      <c r="L30074" s="1"/>
      <c r="M30074" s="1"/>
    </row>
    <row r="30075" spans="5:13" x14ac:dyDescent="0.25">
      <c r="E30075" s="1"/>
      <c r="F30075" s="1"/>
      <c r="G30075" s="1"/>
      <c r="H30075" s="1"/>
      <c r="I30075" s="1"/>
      <c r="J30075" s="1"/>
      <c r="K30075" s="1"/>
      <c r="L30075" s="1"/>
      <c r="M30075" s="1"/>
    </row>
    <row r="30076" spans="5:13" x14ac:dyDescent="0.25">
      <c r="E30076" s="1"/>
      <c r="F30076" s="1"/>
      <c r="G30076" s="1"/>
      <c r="H30076" s="1"/>
      <c r="I30076" s="1"/>
      <c r="J30076" s="1"/>
      <c r="K30076" s="1"/>
      <c r="L30076" s="1"/>
      <c r="M30076" s="1"/>
    </row>
    <row r="30077" spans="5:13" x14ac:dyDescent="0.25">
      <c r="E30077" s="1"/>
      <c r="F30077" s="1"/>
      <c r="G30077" s="1"/>
      <c r="H30077" s="1"/>
      <c r="I30077" s="1"/>
      <c r="J30077" s="1"/>
      <c r="K30077" s="1"/>
      <c r="L30077" s="1"/>
      <c r="M30077" s="1"/>
    </row>
    <row r="30078" spans="5:13" x14ac:dyDescent="0.25">
      <c r="E30078" s="1"/>
      <c r="F30078" s="1"/>
      <c r="G30078" s="1"/>
      <c r="H30078" s="1"/>
      <c r="I30078" s="1"/>
      <c r="J30078" s="1"/>
      <c r="K30078" s="1"/>
      <c r="L30078" s="1"/>
      <c r="M30078" s="1"/>
    </row>
    <row r="30079" spans="5:13" x14ac:dyDescent="0.25">
      <c r="E30079" s="1"/>
      <c r="F30079" s="1"/>
      <c r="G30079" s="1"/>
      <c r="H30079" s="1"/>
      <c r="I30079" s="1"/>
      <c r="J30079" s="1"/>
      <c r="K30079" s="1"/>
      <c r="L30079" s="1"/>
      <c r="M30079" s="1"/>
    </row>
    <row r="30080" spans="5:13" x14ac:dyDescent="0.25">
      <c r="E30080" s="1"/>
      <c r="F30080" s="1"/>
      <c r="G30080" s="1"/>
      <c r="H30080" s="1"/>
      <c r="I30080" s="1"/>
      <c r="J30080" s="1"/>
      <c r="K30080" s="1"/>
      <c r="L30080" s="1"/>
      <c r="M30080" s="1"/>
    </row>
    <row r="30081" spans="5:13" x14ac:dyDescent="0.25">
      <c r="E30081" s="1"/>
      <c r="F30081" s="1"/>
      <c r="G30081" s="1"/>
      <c r="H30081" s="1"/>
      <c r="I30081" s="1"/>
      <c r="J30081" s="1"/>
      <c r="K30081" s="1"/>
      <c r="L30081" s="1"/>
      <c r="M30081" s="1"/>
    </row>
    <row r="30082" spans="5:13" x14ac:dyDescent="0.25">
      <c r="E30082" s="1"/>
      <c r="F30082" s="1"/>
      <c r="G30082" s="1"/>
      <c r="H30082" s="1"/>
      <c r="I30082" s="1"/>
      <c r="J30082" s="1"/>
      <c r="K30082" s="1"/>
      <c r="L30082" s="1"/>
      <c r="M30082" s="1"/>
    </row>
    <row r="30083" spans="5:13" x14ac:dyDescent="0.25">
      <c r="E30083" s="1"/>
      <c r="F30083" s="1"/>
      <c r="G30083" s="1"/>
      <c r="H30083" s="1"/>
      <c r="I30083" s="1"/>
      <c r="J30083" s="1"/>
      <c r="K30083" s="1"/>
      <c r="L30083" s="1"/>
      <c r="M30083" s="1"/>
    </row>
    <row r="30084" spans="5:13" x14ac:dyDescent="0.25">
      <c r="E30084" s="1"/>
      <c r="F30084" s="1"/>
      <c r="G30084" s="1"/>
      <c r="H30084" s="1"/>
      <c r="I30084" s="1"/>
      <c r="J30084" s="1"/>
      <c r="K30084" s="1"/>
      <c r="L30084" s="1"/>
      <c r="M30084" s="1"/>
    </row>
    <row r="30085" spans="5:13" x14ac:dyDescent="0.25">
      <c r="E30085" s="1"/>
      <c r="F30085" s="1"/>
      <c r="G30085" s="1"/>
      <c r="H30085" s="1"/>
      <c r="I30085" s="1"/>
      <c r="J30085" s="1"/>
      <c r="K30085" s="1"/>
      <c r="L30085" s="1"/>
      <c r="M30085" s="1"/>
    </row>
    <row r="30086" spans="5:13" x14ac:dyDescent="0.25">
      <c r="E30086" s="1"/>
      <c r="F30086" s="1"/>
      <c r="G30086" s="1"/>
      <c r="H30086" s="1"/>
      <c r="I30086" s="1"/>
      <c r="J30086" s="1"/>
      <c r="K30086" s="1"/>
      <c r="L30086" s="1"/>
      <c r="M30086" s="1"/>
    </row>
    <row r="30087" spans="5:13" x14ac:dyDescent="0.25">
      <c r="E30087" s="1"/>
      <c r="F30087" s="1"/>
      <c r="G30087" s="1"/>
      <c r="H30087" s="1"/>
      <c r="I30087" s="1"/>
      <c r="J30087" s="1"/>
      <c r="K30087" s="1"/>
      <c r="L30087" s="1"/>
      <c r="M30087" s="1"/>
    </row>
    <row r="30088" spans="5:13" x14ac:dyDescent="0.25">
      <c r="E30088" s="1"/>
      <c r="F30088" s="1"/>
      <c r="G30088" s="1"/>
      <c r="H30088" s="1"/>
      <c r="I30088" s="1"/>
      <c r="J30088" s="1"/>
      <c r="K30088" s="1"/>
      <c r="L30088" s="1"/>
      <c r="M30088" s="1"/>
    </row>
    <row r="30089" spans="5:13" x14ac:dyDescent="0.25">
      <c r="E30089" s="1"/>
      <c r="F30089" s="1"/>
      <c r="G30089" s="1"/>
      <c r="H30089" s="1"/>
      <c r="I30089" s="1"/>
      <c r="J30089" s="1"/>
      <c r="K30089" s="1"/>
      <c r="L30089" s="1"/>
      <c r="M30089" s="1"/>
    </row>
    <row r="30090" spans="5:13" x14ac:dyDescent="0.25">
      <c r="E30090" s="1"/>
      <c r="F30090" s="1"/>
      <c r="G30090" s="1"/>
      <c r="H30090" s="1"/>
      <c r="I30090" s="1"/>
      <c r="J30090" s="1"/>
      <c r="K30090" s="1"/>
      <c r="L30090" s="1"/>
      <c r="M30090" s="1"/>
    </row>
    <row r="30091" spans="5:13" x14ac:dyDescent="0.25">
      <c r="E30091" s="1"/>
      <c r="F30091" s="1"/>
      <c r="G30091" s="1"/>
      <c r="H30091" s="1"/>
      <c r="I30091" s="1"/>
      <c r="J30091" s="1"/>
      <c r="K30091" s="1"/>
      <c r="L30091" s="1"/>
      <c r="M30091" s="1"/>
    </row>
    <row r="30092" spans="5:13" x14ac:dyDescent="0.25">
      <c r="E30092" s="1"/>
      <c r="F30092" s="1"/>
      <c r="G30092" s="1"/>
      <c r="H30092" s="1"/>
      <c r="I30092" s="1"/>
      <c r="J30092" s="1"/>
      <c r="K30092" s="1"/>
      <c r="L30092" s="1"/>
      <c r="M30092" s="1"/>
    </row>
    <row r="30093" spans="5:13" x14ac:dyDescent="0.25">
      <c r="E30093" s="1"/>
      <c r="F30093" s="1"/>
      <c r="G30093" s="1"/>
      <c r="H30093" s="1"/>
      <c r="I30093" s="1"/>
      <c r="J30093" s="1"/>
      <c r="K30093" s="1"/>
      <c r="L30093" s="1"/>
      <c r="M30093" s="1"/>
    </row>
    <row r="30094" spans="5:13" x14ac:dyDescent="0.25">
      <c r="E30094" s="1"/>
      <c r="F30094" s="1"/>
      <c r="G30094" s="1"/>
      <c r="H30094" s="1"/>
      <c r="I30094" s="1"/>
      <c r="J30094" s="1"/>
      <c r="K30094" s="1"/>
      <c r="L30094" s="1"/>
      <c r="M30094" s="1"/>
    </row>
    <row r="30095" spans="5:13" x14ac:dyDescent="0.25">
      <c r="E30095" s="1"/>
      <c r="F30095" s="1"/>
      <c r="G30095" s="1"/>
      <c r="H30095" s="1"/>
      <c r="I30095" s="1"/>
      <c r="J30095" s="1"/>
      <c r="K30095" s="1"/>
      <c r="L30095" s="1"/>
      <c r="M30095" s="1"/>
    </row>
    <row r="30096" spans="5:13" x14ac:dyDescent="0.25">
      <c r="E30096" s="1"/>
      <c r="F30096" s="1"/>
      <c r="G30096" s="1"/>
      <c r="H30096" s="1"/>
      <c r="I30096" s="1"/>
      <c r="J30096" s="1"/>
      <c r="K30096" s="1"/>
      <c r="L30096" s="1"/>
      <c r="M30096" s="1"/>
    </row>
    <row r="30097" spans="5:13" x14ac:dyDescent="0.25">
      <c r="E30097" s="1"/>
      <c r="F30097" s="1"/>
      <c r="G30097" s="1"/>
      <c r="H30097" s="1"/>
      <c r="I30097" s="1"/>
      <c r="J30097" s="1"/>
      <c r="K30097" s="1"/>
      <c r="L30097" s="1"/>
      <c r="M30097" s="1"/>
    </row>
    <row r="30098" spans="5:13" x14ac:dyDescent="0.25">
      <c r="E30098" s="1"/>
      <c r="F30098" s="1"/>
      <c r="G30098" s="1"/>
      <c r="H30098" s="1"/>
      <c r="I30098" s="1"/>
      <c r="J30098" s="1"/>
      <c r="K30098" s="1"/>
      <c r="L30098" s="1"/>
      <c r="M30098" s="1"/>
    </row>
    <row r="30099" spans="5:13" x14ac:dyDescent="0.25">
      <c r="E30099" s="1"/>
      <c r="F30099" s="1"/>
      <c r="G30099" s="1"/>
      <c r="H30099" s="1"/>
      <c r="I30099" s="1"/>
      <c r="J30099" s="1"/>
      <c r="K30099" s="1"/>
      <c r="L30099" s="1"/>
      <c r="M30099" s="1"/>
    </row>
    <row r="30100" spans="5:13" x14ac:dyDescent="0.25">
      <c r="E30100" s="1"/>
      <c r="F30100" s="1"/>
      <c r="G30100" s="1"/>
      <c r="H30100" s="1"/>
      <c r="I30100" s="1"/>
      <c r="J30100" s="1"/>
      <c r="K30100" s="1"/>
      <c r="L30100" s="1"/>
      <c r="M30100" s="1"/>
    </row>
    <row r="30101" spans="5:13" x14ac:dyDescent="0.25">
      <c r="E30101" s="1"/>
      <c r="F30101" s="1"/>
      <c r="G30101" s="1"/>
      <c r="H30101" s="1"/>
      <c r="I30101" s="1"/>
      <c r="J30101" s="1"/>
      <c r="K30101" s="1"/>
      <c r="L30101" s="1"/>
      <c r="M30101" s="1"/>
    </row>
    <row r="30102" spans="5:13" x14ac:dyDescent="0.25">
      <c r="E30102" s="1"/>
      <c r="F30102" s="1"/>
      <c r="G30102" s="1"/>
      <c r="H30102" s="1"/>
      <c r="I30102" s="1"/>
      <c r="J30102" s="1"/>
      <c r="K30102" s="1"/>
      <c r="L30102" s="1"/>
      <c r="M30102" s="1"/>
    </row>
    <row r="30103" spans="5:13" x14ac:dyDescent="0.25">
      <c r="E30103" s="1"/>
      <c r="F30103" s="1"/>
      <c r="G30103" s="1"/>
      <c r="H30103" s="1"/>
      <c r="I30103" s="1"/>
      <c r="J30103" s="1"/>
      <c r="K30103" s="1"/>
      <c r="L30103" s="1"/>
      <c r="M30103" s="1"/>
    </row>
    <row r="30104" spans="5:13" x14ac:dyDescent="0.25">
      <c r="E30104" s="1"/>
      <c r="F30104" s="1"/>
      <c r="G30104" s="1"/>
      <c r="H30104" s="1"/>
      <c r="I30104" s="1"/>
      <c r="J30104" s="1"/>
      <c r="K30104" s="1"/>
      <c r="L30104" s="1"/>
      <c r="M30104" s="1"/>
    </row>
    <row r="30105" spans="5:13" x14ac:dyDescent="0.25">
      <c r="E30105" s="1"/>
      <c r="F30105" s="1"/>
      <c r="G30105" s="1"/>
      <c r="H30105" s="1"/>
      <c r="I30105" s="1"/>
      <c r="J30105" s="1"/>
      <c r="K30105" s="1"/>
      <c r="L30105" s="1"/>
      <c r="M30105" s="1"/>
    </row>
    <row r="30106" spans="5:13" x14ac:dyDescent="0.25">
      <c r="E30106" s="1"/>
      <c r="F30106" s="1"/>
      <c r="G30106" s="1"/>
      <c r="H30106" s="1"/>
      <c r="I30106" s="1"/>
      <c r="J30106" s="1"/>
      <c r="K30106" s="1"/>
      <c r="L30106" s="1"/>
      <c r="M30106" s="1"/>
    </row>
    <row r="30107" spans="5:13" x14ac:dyDescent="0.25">
      <c r="E30107" s="1"/>
      <c r="F30107" s="1"/>
      <c r="G30107" s="1"/>
      <c r="H30107" s="1"/>
      <c r="I30107" s="1"/>
      <c r="J30107" s="1"/>
      <c r="K30107" s="1"/>
      <c r="L30107" s="1"/>
      <c r="M30107" s="1"/>
    </row>
    <row r="30108" spans="5:13" x14ac:dyDescent="0.25">
      <c r="E30108" s="1"/>
      <c r="F30108" s="1"/>
      <c r="G30108" s="1"/>
      <c r="H30108" s="1"/>
      <c r="I30108" s="1"/>
      <c r="J30108" s="1"/>
      <c r="K30108" s="1"/>
      <c r="L30108" s="1"/>
      <c r="M30108" s="1"/>
    </row>
    <row r="30109" spans="5:13" x14ac:dyDescent="0.25">
      <c r="E30109" s="1"/>
      <c r="F30109" s="1"/>
      <c r="G30109" s="1"/>
      <c r="H30109" s="1"/>
      <c r="I30109" s="1"/>
      <c r="J30109" s="1"/>
      <c r="K30109" s="1"/>
      <c r="L30109" s="1"/>
      <c r="M30109" s="1"/>
    </row>
    <row r="30110" spans="5:13" x14ac:dyDescent="0.25">
      <c r="E30110" s="1"/>
      <c r="F30110" s="1"/>
      <c r="G30110" s="1"/>
      <c r="H30110" s="1"/>
      <c r="I30110" s="1"/>
      <c r="J30110" s="1"/>
      <c r="K30110" s="1"/>
      <c r="L30110" s="1"/>
      <c r="M30110" s="1"/>
    </row>
    <row r="30111" spans="5:13" x14ac:dyDescent="0.25">
      <c r="E30111" s="1"/>
      <c r="F30111" s="1"/>
      <c r="G30111" s="1"/>
      <c r="H30111" s="1"/>
      <c r="I30111" s="1"/>
      <c r="J30111" s="1"/>
      <c r="K30111" s="1"/>
      <c r="L30111" s="1"/>
      <c r="M30111" s="1"/>
    </row>
    <row r="30112" spans="5:13" x14ac:dyDescent="0.25">
      <c r="E30112" s="1"/>
      <c r="F30112" s="1"/>
      <c r="G30112" s="1"/>
      <c r="H30112" s="1"/>
      <c r="I30112" s="1"/>
      <c r="J30112" s="1"/>
      <c r="K30112" s="1"/>
      <c r="L30112" s="1"/>
      <c r="M30112" s="1"/>
    </row>
    <row r="30113" spans="5:13" x14ac:dyDescent="0.25">
      <c r="E30113" s="1"/>
      <c r="F30113" s="1"/>
      <c r="G30113" s="1"/>
      <c r="H30113" s="1"/>
      <c r="I30113" s="1"/>
      <c r="J30113" s="1"/>
      <c r="K30113" s="1"/>
      <c r="L30113" s="1"/>
      <c r="M30113" s="1"/>
    </row>
    <row r="30114" spans="5:13" x14ac:dyDescent="0.25">
      <c r="E30114" s="1"/>
      <c r="F30114" s="1"/>
      <c r="G30114" s="1"/>
      <c r="H30114" s="1"/>
      <c r="I30114" s="1"/>
      <c r="J30114" s="1"/>
      <c r="K30114" s="1"/>
      <c r="L30114" s="1"/>
      <c r="M30114" s="1"/>
    </row>
    <row r="30115" spans="5:13" x14ac:dyDescent="0.25">
      <c r="E30115" s="1"/>
      <c r="F30115" s="1"/>
      <c r="G30115" s="1"/>
      <c r="H30115" s="1"/>
      <c r="I30115" s="1"/>
      <c r="J30115" s="1"/>
      <c r="K30115" s="1"/>
      <c r="L30115" s="1"/>
      <c r="M30115" s="1"/>
    </row>
    <row r="30116" spans="5:13" x14ac:dyDescent="0.25">
      <c r="E30116" s="1"/>
      <c r="F30116" s="1"/>
      <c r="G30116" s="1"/>
      <c r="H30116" s="1"/>
      <c r="I30116" s="1"/>
      <c r="J30116" s="1"/>
      <c r="K30116" s="1"/>
      <c r="L30116" s="1"/>
      <c r="M30116" s="1"/>
    </row>
    <row r="30117" spans="5:13" x14ac:dyDescent="0.25">
      <c r="E30117" s="1"/>
      <c r="F30117" s="1"/>
      <c r="G30117" s="1"/>
      <c r="H30117" s="1"/>
      <c r="I30117" s="1"/>
      <c r="J30117" s="1"/>
      <c r="K30117" s="1"/>
      <c r="L30117" s="1"/>
      <c r="M30117" s="1"/>
    </row>
    <row r="30118" spans="5:13" x14ac:dyDescent="0.25">
      <c r="E30118" s="1"/>
      <c r="F30118" s="1"/>
      <c r="G30118" s="1"/>
      <c r="H30118" s="1"/>
      <c r="I30118" s="1"/>
      <c r="J30118" s="1"/>
      <c r="K30118" s="1"/>
      <c r="L30118" s="1"/>
      <c r="M30118" s="1"/>
    </row>
    <row r="30119" spans="5:13" x14ac:dyDescent="0.25">
      <c r="E30119" s="1"/>
      <c r="F30119" s="1"/>
      <c r="G30119" s="1"/>
      <c r="H30119" s="1"/>
      <c r="I30119" s="1"/>
      <c r="J30119" s="1"/>
      <c r="K30119" s="1"/>
      <c r="L30119" s="1"/>
      <c r="M30119" s="1"/>
    </row>
    <row r="30120" spans="5:13" x14ac:dyDescent="0.25">
      <c r="E30120" s="1"/>
      <c r="F30120" s="1"/>
      <c r="G30120" s="1"/>
      <c r="H30120" s="1"/>
      <c r="I30120" s="1"/>
      <c r="J30120" s="1"/>
      <c r="K30120" s="1"/>
      <c r="L30120" s="1"/>
      <c r="M30120" s="1"/>
    </row>
    <row r="30121" spans="5:13" x14ac:dyDescent="0.25">
      <c r="E30121" s="1"/>
      <c r="F30121" s="1"/>
      <c r="G30121" s="1"/>
      <c r="H30121" s="1"/>
      <c r="I30121" s="1"/>
      <c r="J30121" s="1"/>
      <c r="K30121" s="1"/>
      <c r="L30121" s="1"/>
      <c r="M30121" s="1"/>
    </row>
    <row r="30122" spans="5:13" x14ac:dyDescent="0.25">
      <c r="E30122" s="1"/>
      <c r="F30122" s="1"/>
      <c r="G30122" s="1"/>
      <c r="H30122" s="1"/>
      <c r="I30122" s="1"/>
      <c r="J30122" s="1"/>
      <c r="K30122" s="1"/>
      <c r="L30122" s="1"/>
      <c r="M30122" s="1"/>
    </row>
    <row r="30123" spans="5:13" x14ac:dyDescent="0.25">
      <c r="E30123" s="1"/>
      <c r="F30123" s="1"/>
      <c r="G30123" s="1"/>
      <c r="H30123" s="1"/>
      <c r="I30123" s="1"/>
      <c r="J30123" s="1"/>
      <c r="K30123" s="1"/>
      <c r="L30123" s="1"/>
      <c r="M30123" s="1"/>
    </row>
    <row r="30124" spans="5:13" x14ac:dyDescent="0.25">
      <c r="E30124" s="1"/>
      <c r="F30124" s="1"/>
      <c r="G30124" s="1"/>
      <c r="H30124" s="1"/>
      <c r="I30124" s="1"/>
      <c r="J30124" s="1"/>
      <c r="K30124" s="1"/>
      <c r="L30124" s="1"/>
      <c r="M30124" s="1"/>
    </row>
    <row r="30125" spans="5:13" x14ac:dyDescent="0.25">
      <c r="E30125" s="1"/>
      <c r="F30125" s="1"/>
      <c r="G30125" s="1"/>
      <c r="H30125" s="1"/>
      <c r="I30125" s="1"/>
      <c r="J30125" s="1"/>
      <c r="K30125" s="1"/>
      <c r="L30125" s="1"/>
      <c r="M30125" s="1"/>
    </row>
    <row r="30126" spans="5:13" x14ac:dyDescent="0.25">
      <c r="E30126" s="1"/>
      <c r="F30126" s="1"/>
      <c r="G30126" s="1"/>
      <c r="H30126" s="1"/>
      <c r="I30126" s="1"/>
      <c r="J30126" s="1"/>
      <c r="K30126" s="1"/>
      <c r="L30126" s="1"/>
      <c r="M30126" s="1"/>
    </row>
    <row r="30127" spans="5:13" x14ac:dyDescent="0.25">
      <c r="E30127" s="1"/>
      <c r="F30127" s="1"/>
      <c r="G30127" s="1"/>
      <c r="H30127" s="1"/>
      <c r="I30127" s="1"/>
      <c r="J30127" s="1"/>
      <c r="K30127" s="1"/>
      <c r="L30127" s="1"/>
      <c r="M30127" s="1"/>
    </row>
    <row r="30128" spans="5:13" x14ac:dyDescent="0.25">
      <c r="E30128" s="1"/>
      <c r="F30128" s="1"/>
      <c r="G30128" s="1"/>
      <c r="H30128" s="1"/>
      <c r="I30128" s="1"/>
      <c r="J30128" s="1"/>
      <c r="K30128" s="1"/>
      <c r="L30128" s="1"/>
      <c r="M30128" s="1"/>
    </row>
    <row r="30129" spans="5:13" x14ac:dyDescent="0.25">
      <c r="E30129" s="1"/>
      <c r="F30129" s="1"/>
      <c r="G30129" s="1"/>
      <c r="H30129" s="1"/>
      <c r="I30129" s="1"/>
      <c r="J30129" s="1"/>
      <c r="K30129" s="1"/>
      <c r="L30129" s="1"/>
      <c r="M30129" s="1"/>
    </row>
    <row r="30130" spans="5:13" x14ac:dyDescent="0.25">
      <c r="E30130" s="1"/>
      <c r="F30130" s="1"/>
      <c r="G30130" s="1"/>
      <c r="H30130" s="1"/>
      <c r="I30130" s="1"/>
      <c r="J30130" s="1"/>
      <c r="K30130" s="1"/>
      <c r="L30130" s="1"/>
      <c r="M30130" s="1"/>
    </row>
    <row r="30131" spans="5:13" x14ac:dyDescent="0.25">
      <c r="E30131" s="1"/>
      <c r="F30131" s="1"/>
      <c r="G30131" s="1"/>
      <c r="H30131" s="1"/>
      <c r="I30131" s="1"/>
      <c r="J30131" s="1"/>
      <c r="K30131" s="1"/>
      <c r="L30131" s="1"/>
      <c r="M30131" s="1"/>
    </row>
    <row r="30132" spans="5:13" x14ac:dyDescent="0.25">
      <c r="E30132" s="1"/>
      <c r="F30132" s="1"/>
      <c r="G30132" s="1"/>
      <c r="H30132" s="1"/>
      <c r="I30132" s="1"/>
      <c r="J30132" s="1"/>
      <c r="K30132" s="1"/>
      <c r="L30132" s="1"/>
      <c r="M30132" s="1"/>
    </row>
    <row r="30133" spans="5:13" x14ac:dyDescent="0.25">
      <c r="E30133" s="1"/>
      <c r="F30133" s="1"/>
      <c r="G30133" s="1"/>
      <c r="H30133" s="1"/>
      <c r="I30133" s="1"/>
      <c r="J30133" s="1"/>
      <c r="K30133" s="1"/>
      <c r="L30133" s="1"/>
      <c r="M30133" s="1"/>
    </row>
    <row r="30134" spans="5:13" x14ac:dyDescent="0.25">
      <c r="E30134" s="1"/>
      <c r="F30134" s="1"/>
      <c r="G30134" s="1"/>
      <c r="H30134" s="1"/>
      <c r="I30134" s="1"/>
      <c r="J30134" s="1"/>
      <c r="K30134" s="1"/>
      <c r="L30134" s="1"/>
      <c r="M30134" s="1"/>
    </row>
    <row r="30135" spans="5:13" x14ac:dyDescent="0.25">
      <c r="E30135" s="1"/>
      <c r="F30135" s="1"/>
      <c r="G30135" s="1"/>
      <c r="H30135" s="1"/>
      <c r="I30135" s="1"/>
      <c r="J30135" s="1"/>
      <c r="K30135" s="1"/>
      <c r="L30135" s="1"/>
      <c r="M30135" s="1"/>
    </row>
    <row r="30136" spans="5:13" x14ac:dyDescent="0.25">
      <c r="E30136" s="1"/>
      <c r="F30136" s="1"/>
      <c r="G30136" s="1"/>
      <c r="H30136" s="1"/>
      <c r="I30136" s="1"/>
      <c r="J30136" s="1"/>
      <c r="K30136" s="1"/>
      <c r="L30136" s="1"/>
      <c r="M30136" s="1"/>
    </row>
    <row r="30137" spans="5:13" x14ac:dyDescent="0.25">
      <c r="E30137" s="1"/>
      <c r="F30137" s="1"/>
      <c r="G30137" s="1"/>
      <c r="H30137" s="1"/>
      <c r="I30137" s="1"/>
      <c r="J30137" s="1"/>
      <c r="K30137" s="1"/>
      <c r="L30137" s="1"/>
      <c r="M30137" s="1"/>
    </row>
    <row r="30138" spans="5:13" x14ac:dyDescent="0.25">
      <c r="E30138" s="1"/>
      <c r="F30138" s="1"/>
      <c r="G30138" s="1"/>
      <c r="H30138" s="1"/>
      <c r="I30138" s="1"/>
      <c r="J30138" s="1"/>
      <c r="K30138" s="1"/>
      <c r="L30138" s="1"/>
      <c r="M30138" s="1"/>
    </row>
    <row r="30139" spans="5:13" x14ac:dyDescent="0.25">
      <c r="E30139" s="1"/>
      <c r="F30139" s="1"/>
      <c r="G30139" s="1"/>
      <c r="H30139" s="1"/>
      <c r="I30139" s="1"/>
      <c r="J30139" s="1"/>
      <c r="K30139" s="1"/>
      <c r="L30139" s="1"/>
      <c r="M30139" s="1"/>
    </row>
    <row r="30140" spans="5:13" x14ac:dyDescent="0.25">
      <c r="E30140" s="1"/>
      <c r="F30140" s="1"/>
      <c r="G30140" s="1"/>
      <c r="H30140" s="1"/>
      <c r="I30140" s="1"/>
      <c r="J30140" s="1"/>
      <c r="K30140" s="1"/>
      <c r="L30140" s="1"/>
      <c r="M30140" s="1"/>
    </row>
    <row r="30141" spans="5:13" x14ac:dyDescent="0.25">
      <c r="E30141" s="1"/>
      <c r="F30141" s="1"/>
      <c r="G30141" s="1"/>
      <c r="H30141" s="1"/>
      <c r="I30141" s="1"/>
      <c r="J30141" s="1"/>
      <c r="K30141" s="1"/>
      <c r="L30141" s="1"/>
      <c r="M30141" s="1"/>
    </row>
    <row r="30142" spans="5:13" x14ac:dyDescent="0.25">
      <c r="E30142" s="1"/>
      <c r="F30142" s="1"/>
      <c r="G30142" s="1"/>
      <c r="H30142" s="1"/>
      <c r="I30142" s="1"/>
      <c r="J30142" s="1"/>
      <c r="K30142" s="1"/>
      <c r="L30142" s="1"/>
      <c r="M30142" s="1"/>
    </row>
    <row r="30143" spans="5:13" x14ac:dyDescent="0.25">
      <c r="E30143" s="1"/>
      <c r="F30143" s="1"/>
      <c r="G30143" s="1"/>
      <c r="H30143" s="1"/>
      <c r="I30143" s="1"/>
      <c r="J30143" s="1"/>
      <c r="K30143" s="1"/>
      <c r="L30143" s="1"/>
      <c r="M30143" s="1"/>
    </row>
    <row r="30144" spans="5:13" x14ac:dyDescent="0.25">
      <c r="E30144" s="1"/>
      <c r="F30144" s="1"/>
      <c r="G30144" s="1"/>
      <c r="H30144" s="1"/>
      <c r="I30144" s="1"/>
      <c r="J30144" s="1"/>
      <c r="K30144" s="1"/>
      <c r="L30144" s="1"/>
      <c r="M30144" s="1"/>
    </row>
    <row r="30145" spans="5:13" x14ac:dyDescent="0.25">
      <c r="E30145" s="1"/>
      <c r="F30145" s="1"/>
      <c r="G30145" s="1"/>
      <c r="H30145" s="1"/>
      <c r="I30145" s="1"/>
      <c r="J30145" s="1"/>
      <c r="K30145" s="1"/>
      <c r="L30145" s="1"/>
      <c r="M30145" s="1"/>
    </row>
    <row r="30146" spans="5:13" x14ac:dyDescent="0.25">
      <c r="E30146" s="1"/>
      <c r="F30146" s="1"/>
      <c r="G30146" s="1"/>
      <c r="H30146" s="1"/>
      <c r="I30146" s="1"/>
      <c r="J30146" s="1"/>
      <c r="K30146" s="1"/>
      <c r="L30146" s="1"/>
      <c r="M30146" s="1"/>
    </row>
    <row r="30147" spans="5:13" x14ac:dyDescent="0.25">
      <c r="E30147" s="1"/>
      <c r="F30147" s="1"/>
      <c r="G30147" s="1"/>
      <c r="H30147" s="1"/>
      <c r="I30147" s="1"/>
      <c r="J30147" s="1"/>
      <c r="K30147" s="1"/>
      <c r="L30147" s="1"/>
      <c r="M30147" s="1"/>
    </row>
    <row r="30148" spans="5:13" x14ac:dyDescent="0.25">
      <c r="E30148" s="1"/>
      <c r="F30148" s="1"/>
      <c r="G30148" s="1"/>
      <c r="H30148" s="1"/>
      <c r="I30148" s="1"/>
      <c r="J30148" s="1"/>
      <c r="K30148" s="1"/>
      <c r="L30148" s="1"/>
      <c r="M30148" s="1"/>
    </row>
    <row r="30149" spans="5:13" x14ac:dyDescent="0.25">
      <c r="E30149" s="1"/>
      <c r="F30149" s="1"/>
      <c r="G30149" s="1"/>
      <c r="H30149" s="1"/>
      <c r="I30149" s="1"/>
      <c r="J30149" s="1"/>
      <c r="K30149" s="1"/>
      <c r="L30149" s="1"/>
      <c r="M30149" s="1"/>
    </row>
    <row r="30150" spans="5:13" x14ac:dyDescent="0.25">
      <c r="E30150" s="1"/>
      <c r="F30150" s="1"/>
      <c r="G30150" s="1"/>
      <c r="H30150" s="1"/>
      <c r="I30150" s="1"/>
      <c r="J30150" s="1"/>
      <c r="K30150" s="1"/>
      <c r="L30150" s="1"/>
      <c r="M30150" s="1"/>
    </row>
    <row r="30151" spans="5:13" x14ac:dyDescent="0.25">
      <c r="E30151" s="1"/>
      <c r="F30151" s="1"/>
      <c r="G30151" s="1"/>
      <c r="H30151" s="1"/>
      <c r="I30151" s="1"/>
      <c r="J30151" s="1"/>
      <c r="K30151" s="1"/>
      <c r="L30151" s="1"/>
      <c r="M30151" s="1"/>
    </row>
    <row r="30152" spans="5:13" x14ac:dyDescent="0.25">
      <c r="E30152" s="1"/>
      <c r="F30152" s="1"/>
      <c r="G30152" s="1"/>
      <c r="H30152" s="1"/>
      <c r="I30152" s="1"/>
      <c r="J30152" s="1"/>
      <c r="K30152" s="1"/>
      <c r="L30152" s="1"/>
      <c r="M30152" s="1"/>
    </row>
    <row r="30153" spans="5:13" x14ac:dyDescent="0.25">
      <c r="E30153" s="1"/>
      <c r="F30153" s="1"/>
      <c r="G30153" s="1"/>
      <c r="H30153" s="1"/>
      <c r="I30153" s="1"/>
      <c r="J30153" s="1"/>
      <c r="K30153" s="1"/>
      <c r="L30153" s="1"/>
      <c r="M30153" s="1"/>
    </row>
    <row r="30154" spans="5:13" x14ac:dyDescent="0.25">
      <c r="E30154" s="1"/>
      <c r="F30154" s="1"/>
      <c r="G30154" s="1"/>
      <c r="H30154" s="1"/>
      <c r="I30154" s="1"/>
      <c r="J30154" s="1"/>
      <c r="K30154" s="1"/>
      <c r="L30154" s="1"/>
      <c r="M30154" s="1"/>
    </row>
    <row r="30155" spans="5:13" x14ac:dyDescent="0.25">
      <c r="E30155" s="1"/>
      <c r="F30155" s="1"/>
      <c r="G30155" s="1"/>
      <c r="H30155" s="1"/>
      <c r="I30155" s="1"/>
      <c r="J30155" s="1"/>
      <c r="K30155" s="1"/>
      <c r="L30155" s="1"/>
      <c r="M30155" s="1"/>
    </row>
    <row r="30156" spans="5:13" x14ac:dyDescent="0.25">
      <c r="E30156" s="1"/>
      <c r="F30156" s="1"/>
      <c r="G30156" s="1"/>
      <c r="H30156" s="1"/>
      <c r="I30156" s="1"/>
      <c r="J30156" s="1"/>
      <c r="K30156" s="1"/>
      <c r="L30156" s="1"/>
      <c r="M30156" s="1"/>
    </row>
    <row r="30157" spans="5:13" x14ac:dyDescent="0.25">
      <c r="E30157" s="1"/>
      <c r="F30157" s="1"/>
      <c r="G30157" s="1"/>
      <c r="H30157" s="1"/>
      <c r="I30157" s="1"/>
      <c r="J30157" s="1"/>
      <c r="K30157" s="1"/>
      <c r="L30157" s="1"/>
      <c r="M30157" s="1"/>
    </row>
    <row r="30158" spans="5:13" x14ac:dyDescent="0.25">
      <c r="E30158" s="1"/>
      <c r="F30158" s="1"/>
      <c r="G30158" s="1"/>
      <c r="H30158" s="1"/>
      <c r="I30158" s="1"/>
      <c r="J30158" s="1"/>
      <c r="K30158" s="1"/>
      <c r="L30158" s="1"/>
      <c r="M30158" s="1"/>
    </row>
    <row r="30159" spans="5:13" x14ac:dyDescent="0.25">
      <c r="E30159" s="1"/>
      <c r="F30159" s="1"/>
      <c r="G30159" s="1"/>
      <c r="H30159" s="1"/>
      <c r="I30159" s="1"/>
      <c r="J30159" s="1"/>
      <c r="K30159" s="1"/>
      <c r="L30159" s="1"/>
      <c r="M30159" s="1"/>
    </row>
    <row r="30160" spans="5:13" x14ac:dyDescent="0.25">
      <c r="E30160" s="1"/>
      <c r="F30160" s="1"/>
      <c r="G30160" s="1"/>
      <c r="H30160" s="1"/>
      <c r="I30160" s="1"/>
      <c r="J30160" s="1"/>
      <c r="K30160" s="1"/>
      <c r="L30160" s="1"/>
      <c r="M30160" s="1"/>
    </row>
    <row r="30161" spans="5:13" x14ac:dyDescent="0.25">
      <c r="E30161" s="1"/>
      <c r="F30161" s="1"/>
      <c r="G30161" s="1"/>
      <c r="H30161" s="1"/>
      <c r="I30161" s="1"/>
      <c r="J30161" s="1"/>
      <c r="K30161" s="1"/>
      <c r="L30161" s="1"/>
      <c r="M30161" s="1"/>
    </row>
    <row r="30162" spans="5:13" x14ac:dyDescent="0.25">
      <c r="E30162" s="1"/>
      <c r="F30162" s="1"/>
      <c r="G30162" s="1"/>
      <c r="H30162" s="1"/>
      <c r="I30162" s="1"/>
      <c r="J30162" s="1"/>
      <c r="K30162" s="1"/>
      <c r="L30162" s="1"/>
      <c r="M30162" s="1"/>
    </row>
    <row r="30163" spans="5:13" x14ac:dyDescent="0.25">
      <c r="E30163" s="1"/>
      <c r="F30163" s="1"/>
      <c r="G30163" s="1"/>
      <c r="H30163" s="1"/>
      <c r="I30163" s="1"/>
      <c r="J30163" s="1"/>
      <c r="K30163" s="1"/>
      <c r="L30163" s="1"/>
      <c r="M30163" s="1"/>
    </row>
    <row r="30164" spans="5:13" x14ac:dyDescent="0.25">
      <c r="E30164" s="1"/>
      <c r="F30164" s="1"/>
      <c r="G30164" s="1"/>
      <c r="H30164" s="1"/>
      <c r="I30164" s="1"/>
      <c r="J30164" s="1"/>
      <c r="K30164" s="1"/>
      <c r="L30164" s="1"/>
      <c r="M30164" s="1"/>
    </row>
    <row r="30165" spans="5:13" x14ac:dyDescent="0.25">
      <c r="E30165" s="1"/>
      <c r="F30165" s="1"/>
      <c r="G30165" s="1"/>
      <c r="H30165" s="1"/>
      <c r="I30165" s="1"/>
      <c r="J30165" s="1"/>
      <c r="K30165" s="1"/>
      <c r="L30165" s="1"/>
      <c r="M30165" s="1"/>
    </row>
    <row r="30166" spans="5:13" x14ac:dyDescent="0.25">
      <c r="E30166" s="1"/>
      <c r="F30166" s="1"/>
      <c r="G30166" s="1"/>
      <c r="H30166" s="1"/>
      <c r="I30166" s="1"/>
      <c r="J30166" s="1"/>
      <c r="K30166" s="1"/>
      <c r="L30166" s="1"/>
      <c r="M30166" s="1"/>
    </row>
    <row r="30167" spans="5:13" x14ac:dyDescent="0.25">
      <c r="E30167" s="1"/>
      <c r="F30167" s="1"/>
      <c r="G30167" s="1"/>
      <c r="H30167" s="1"/>
      <c r="I30167" s="1"/>
      <c r="J30167" s="1"/>
      <c r="K30167" s="1"/>
      <c r="L30167" s="1"/>
      <c r="M30167" s="1"/>
    </row>
    <row r="30168" spans="5:13" x14ac:dyDescent="0.25">
      <c r="E30168" s="1"/>
      <c r="F30168" s="1"/>
      <c r="G30168" s="1"/>
      <c r="H30168" s="1"/>
      <c r="I30168" s="1"/>
      <c r="J30168" s="1"/>
      <c r="K30168" s="1"/>
      <c r="L30168" s="1"/>
      <c r="M30168" s="1"/>
    </row>
    <row r="30169" spans="5:13" x14ac:dyDescent="0.25">
      <c r="E30169" s="1"/>
      <c r="F30169" s="1"/>
      <c r="G30169" s="1"/>
      <c r="H30169" s="1"/>
      <c r="I30169" s="1"/>
      <c r="J30169" s="1"/>
      <c r="K30169" s="1"/>
      <c r="L30169" s="1"/>
      <c r="M30169" s="1"/>
    </row>
    <row r="30170" spans="5:13" x14ac:dyDescent="0.25">
      <c r="E30170" s="1"/>
      <c r="F30170" s="1"/>
      <c r="G30170" s="1"/>
      <c r="H30170" s="1"/>
      <c r="I30170" s="1"/>
      <c r="J30170" s="1"/>
      <c r="K30170" s="1"/>
      <c r="L30170" s="1"/>
      <c r="M30170" s="1"/>
    </row>
    <row r="30171" spans="5:13" x14ac:dyDescent="0.25">
      <c r="E30171" s="1"/>
      <c r="F30171" s="1"/>
      <c r="G30171" s="1"/>
      <c r="H30171" s="1"/>
      <c r="I30171" s="1"/>
      <c r="J30171" s="1"/>
      <c r="K30171" s="1"/>
      <c r="L30171" s="1"/>
      <c r="M30171" s="1"/>
    </row>
    <row r="30172" spans="5:13" x14ac:dyDescent="0.25">
      <c r="E30172" s="1"/>
      <c r="F30172" s="1"/>
      <c r="G30172" s="1"/>
      <c r="H30172" s="1"/>
      <c r="I30172" s="1"/>
      <c r="J30172" s="1"/>
      <c r="K30172" s="1"/>
      <c r="L30172" s="1"/>
      <c r="M30172" s="1"/>
    </row>
    <row r="30173" spans="5:13" x14ac:dyDescent="0.25">
      <c r="E30173" s="1"/>
      <c r="F30173" s="1"/>
      <c r="G30173" s="1"/>
      <c r="H30173" s="1"/>
      <c r="I30173" s="1"/>
      <c r="J30173" s="1"/>
      <c r="K30173" s="1"/>
      <c r="L30173" s="1"/>
      <c r="M30173" s="1"/>
    </row>
    <row r="30174" spans="5:13" x14ac:dyDescent="0.25">
      <c r="E30174" s="1"/>
      <c r="F30174" s="1"/>
      <c r="G30174" s="1"/>
      <c r="H30174" s="1"/>
      <c r="I30174" s="1"/>
      <c r="J30174" s="1"/>
      <c r="K30174" s="1"/>
      <c r="L30174" s="1"/>
      <c r="M30174" s="1"/>
    </row>
    <row r="30175" spans="5:13" x14ac:dyDescent="0.25">
      <c r="E30175" s="1"/>
      <c r="F30175" s="1"/>
      <c r="G30175" s="1"/>
      <c r="H30175" s="1"/>
      <c r="I30175" s="1"/>
      <c r="J30175" s="1"/>
      <c r="K30175" s="1"/>
      <c r="L30175" s="1"/>
      <c r="M30175" s="1"/>
    </row>
    <row r="30176" spans="5:13" x14ac:dyDescent="0.25">
      <c r="E30176" s="1"/>
      <c r="F30176" s="1"/>
      <c r="G30176" s="1"/>
      <c r="H30176" s="1"/>
      <c r="I30176" s="1"/>
      <c r="J30176" s="1"/>
      <c r="K30176" s="1"/>
      <c r="L30176" s="1"/>
      <c r="M30176" s="1"/>
    </row>
    <row r="30177" spans="5:13" x14ac:dyDescent="0.25">
      <c r="E30177" s="1"/>
      <c r="F30177" s="1"/>
      <c r="G30177" s="1"/>
      <c r="H30177" s="1"/>
      <c r="I30177" s="1"/>
      <c r="J30177" s="1"/>
      <c r="K30177" s="1"/>
      <c r="L30177" s="1"/>
      <c r="M30177" s="1"/>
    </row>
    <row r="30178" spans="5:13" x14ac:dyDescent="0.25">
      <c r="E30178" s="1"/>
      <c r="F30178" s="1"/>
      <c r="G30178" s="1"/>
      <c r="H30178" s="1"/>
      <c r="I30178" s="1"/>
      <c r="J30178" s="1"/>
      <c r="K30178" s="1"/>
      <c r="L30178" s="1"/>
      <c r="M30178" s="1"/>
    </row>
    <row r="30179" spans="5:13" x14ac:dyDescent="0.25">
      <c r="E30179" s="1"/>
      <c r="F30179" s="1"/>
      <c r="G30179" s="1"/>
      <c r="H30179" s="1"/>
      <c r="I30179" s="1"/>
      <c r="J30179" s="1"/>
      <c r="K30179" s="1"/>
      <c r="L30179" s="1"/>
      <c r="M30179" s="1"/>
    </row>
    <row r="30180" spans="5:13" x14ac:dyDescent="0.25">
      <c r="E30180" s="1"/>
      <c r="F30180" s="1"/>
      <c r="G30180" s="1"/>
      <c r="H30180" s="1"/>
      <c r="I30180" s="1"/>
      <c r="J30180" s="1"/>
      <c r="K30180" s="1"/>
      <c r="L30180" s="1"/>
      <c r="M30180" s="1"/>
    </row>
    <row r="30181" spans="5:13" x14ac:dyDescent="0.25">
      <c r="E30181" s="1"/>
      <c r="F30181" s="1"/>
      <c r="G30181" s="1"/>
      <c r="H30181" s="1"/>
      <c r="I30181" s="1"/>
      <c r="J30181" s="1"/>
      <c r="K30181" s="1"/>
      <c r="L30181" s="1"/>
      <c r="M30181" s="1"/>
    </row>
    <row r="30182" spans="5:13" x14ac:dyDescent="0.25">
      <c r="E30182" s="1"/>
      <c r="F30182" s="1"/>
      <c r="G30182" s="1"/>
      <c r="H30182" s="1"/>
      <c r="I30182" s="1"/>
      <c r="J30182" s="1"/>
      <c r="K30182" s="1"/>
      <c r="L30182" s="1"/>
      <c r="M30182" s="1"/>
    </row>
    <row r="30183" spans="5:13" x14ac:dyDescent="0.25">
      <c r="E30183" s="1"/>
      <c r="F30183" s="1"/>
      <c r="G30183" s="1"/>
      <c r="H30183" s="1"/>
      <c r="I30183" s="1"/>
      <c r="J30183" s="1"/>
      <c r="K30183" s="1"/>
      <c r="L30183" s="1"/>
      <c r="M30183" s="1"/>
    </row>
    <row r="30184" spans="5:13" x14ac:dyDescent="0.25">
      <c r="E30184" s="1"/>
      <c r="F30184" s="1"/>
      <c r="G30184" s="1"/>
      <c r="H30184" s="1"/>
      <c r="I30184" s="1"/>
      <c r="J30184" s="1"/>
      <c r="K30184" s="1"/>
      <c r="L30184" s="1"/>
      <c r="M30184" s="1"/>
    </row>
    <row r="30185" spans="5:13" x14ac:dyDescent="0.25">
      <c r="E30185" s="1"/>
      <c r="F30185" s="1"/>
      <c r="G30185" s="1"/>
      <c r="H30185" s="1"/>
      <c r="I30185" s="1"/>
      <c r="J30185" s="1"/>
      <c r="K30185" s="1"/>
      <c r="L30185" s="1"/>
      <c r="M30185" s="1"/>
    </row>
    <row r="30186" spans="5:13" x14ac:dyDescent="0.25">
      <c r="E30186" s="1"/>
      <c r="F30186" s="1"/>
      <c r="G30186" s="1"/>
      <c r="H30186" s="1"/>
      <c r="I30186" s="1"/>
      <c r="J30186" s="1"/>
      <c r="K30186" s="1"/>
      <c r="L30186" s="1"/>
      <c r="M30186" s="1"/>
    </row>
    <row r="30187" spans="5:13" x14ac:dyDescent="0.25">
      <c r="E30187" s="1"/>
      <c r="F30187" s="1"/>
      <c r="G30187" s="1"/>
      <c r="H30187" s="1"/>
      <c r="I30187" s="1"/>
      <c r="J30187" s="1"/>
      <c r="K30187" s="1"/>
      <c r="L30187" s="1"/>
      <c r="M30187" s="1"/>
    </row>
    <row r="30188" spans="5:13" x14ac:dyDescent="0.25">
      <c r="E30188" s="1"/>
      <c r="F30188" s="1"/>
      <c r="G30188" s="1"/>
      <c r="H30188" s="1"/>
      <c r="I30188" s="1"/>
      <c r="J30188" s="1"/>
      <c r="K30188" s="1"/>
      <c r="L30188" s="1"/>
      <c r="M30188" s="1"/>
    </row>
    <row r="30189" spans="5:13" x14ac:dyDescent="0.25">
      <c r="E30189" s="1"/>
      <c r="F30189" s="1"/>
      <c r="G30189" s="1"/>
      <c r="H30189" s="1"/>
      <c r="I30189" s="1"/>
      <c r="J30189" s="1"/>
      <c r="K30189" s="1"/>
      <c r="L30189" s="1"/>
      <c r="M30189" s="1"/>
    </row>
    <row r="30190" spans="5:13" x14ac:dyDescent="0.25">
      <c r="E30190" s="1"/>
      <c r="F30190" s="1"/>
      <c r="G30190" s="1"/>
      <c r="H30190" s="1"/>
      <c r="I30190" s="1"/>
      <c r="J30190" s="1"/>
      <c r="K30190" s="1"/>
      <c r="L30190" s="1"/>
      <c r="M30190" s="1"/>
    </row>
    <row r="30191" spans="5:13" x14ac:dyDescent="0.25">
      <c r="E30191" s="1"/>
      <c r="F30191" s="1"/>
      <c r="G30191" s="1"/>
      <c r="H30191" s="1"/>
      <c r="I30191" s="1"/>
      <c r="J30191" s="1"/>
      <c r="K30191" s="1"/>
      <c r="L30191" s="1"/>
      <c r="M30191" s="1"/>
    </row>
    <row r="30192" spans="5:13" x14ac:dyDescent="0.25">
      <c r="E30192" s="1"/>
      <c r="F30192" s="1"/>
      <c r="G30192" s="1"/>
      <c r="H30192" s="1"/>
      <c r="I30192" s="1"/>
      <c r="J30192" s="1"/>
      <c r="K30192" s="1"/>
      <c r="L30192" s="1"/>
      <c r="M30192" s="1"/>
    </row>
    <row r="30193" spans="5:13" x14ac:dyDescent="0.25">
      <c r="E30193" s="1"/>
      <c r="F30193" s="1"/>
      <c r="G30193" s="1"/>
      <c r="H30193" s="1"/>
      <c r="I30193" s="1"/>
      <c r="J30193" s="1"/>
      <c r="K30193" s="1"/>
      <c r="L30193" s="1"/>
      <c r="M30193" s="1"/>
    </row>
    <row r="30194" spans="5:13" x14ac:dyDescent="0.25">
      <c r="E30194" s="1"/>
      <c r="F30194" s="1"/>
      <c r="G30194" s="1"/>
      <c r="H30194" s="1"/>
      <c r="I30194" s="1"/>
      <c r="J30194" s="1"/>
      <c r="K30194" s="1"/>
      <c r="L30194" s="1"/>
      <c r="M30194" s="1"/>
    </row>
    <row r="30195" spans="5:13" x14ac:dyDescent="0.25">
      <c r="E30195" s="1"/>
      <c r="F30195" s="1"/>
      <c r="G30195" s="1"/>
      <c r="H30195" s="1"/>
      <c r="I30195" s="1"/>
      <c r="J30195" s="1"/>
      <c r="K30195" s="1"/>
      <c r="L30195" s="1"/>
      <c r="M30195" s="1"/>
    </row>
    <row r="30196" spans="5:13" x14ac:dyDescent="0.25">
      <c r="E30196" s="1"/>
      <c r="F30196" s="1"/>
      <c r="G30196" s="1"/>
      <c r="H30196" s="1"/>
      <c r="I30196" s="1"/>
      <c r="J30196" s="1"/>
      <c r="K30196" s="1"/>
      <c r="L30196" s="1"/>
      <c r="M30196" s="1"/>
    </row>
    <row r="30197" spans="5:13" x14ac:dyDescent="0.25">
      <c r="E30197" s="1"/>
      <c r="F30197" s="1"/>
      <c r="G30197" s="1"/>
      <c r="H30197" s="1"/>
      <c r="I30197" s="1"/>
      <c r="J30197" s="1"/>
      <c r="K30197" s="1"/>
      <c r="L30197" s="1"/>
      <c r="M30197" s="1"/>
    </row>
    <row r="30198" spans="5:13" x14ac:dyDescent="0.25">
      <c r="E30198" s="1"/>
      <c r="F30198" s="1"/>
      <c r="G30198" s="1"/>
      <c r="H30198" s="1"/>
      <c r="I30198" s="1"/>
      <c r="J30198" s="1"/>
      <c r="K30198" s="1"/>
      <c r="L30198" s="1"/>
      <c r="M30198" s="1"/>
    </row>
    <row r="30199" spans="5:13" x14ac:dyDescent="0.25">
      <c r="E30199" s="1"/>
      <c r="F30199" s="1"/>
      <c r="G30199" s="1"/>
      <c r="H30199" s="1"/>
      <c r="I30199" s="1"/>
      <c r="J30199" s="1"/>
      <c r="K30199" s="1"/>
      <c r="L30199" s="1"/>
      <c r="M30199" s="1"/>
    </row>
    <row r="30200" spans="5:13" x14ac:dyDescent="0.25">
      <c r="E30200" s="1"/>
      <c r="F30200" s="1"/>
      <c r="G30200" s="1"/>
      <c r="H30200" s="1"/>
      <c r="I30200" s="1"/>
      <c r="J30200" s="1"/>
      <c r="K30200" s="1"/>
      <c r="L30200" s="1"/>
      <c r="M30200" s="1"/>
    </row>
    <row r="30201" spans="5:13" x14ac:dyDescent="0.25">
      <c r="E30201" s="1"/>
      <c r="F30201" s="1"/>
      <c r="G30201" s="1"/>
      <c r="H30201" s="1"/>
      <c r="I30201" s="1"/>
      <c r="J30201" s="1"/>
      <c r="K30201" s="1"/>
      <c r="L30201" s="1"/>
      <c r="M30201" s="1"/>
    </row>
    <row r="30202" spans="5:13" x14ac:dyDescent="0.25">
      <c r="E30202" s="1"/>
      <c r="F30202" s="1"/>
      <c r="G30202" s="1"/>
      <c r="H30202" s="1"/>
      <c r="I30202" s="1"/>
      <c r="J30202" s="1"/>
      <c r="K30202" s="1"/>
      <c r="L30202" s="1"/>
      <c r="M30202" s="1"/>
    </row>
    <row r="30203" spans="5:13" x14ac:dyDescent="0.25">
      <c r="E30203" s="1"/>
      <c r="F30203" s="1"/>
      <c r="G30203" s="1"/>
      <c r="H30203" s="1"/>
      <c r="I30203" s="1"/>
      <c r="J30203" s="1"/>
      <c r="K30203" s="1"/>
      <c r="L30203" s="1"/>
      <c r="M30203" s="1"/>
    </row>
    <row r="30204" spans="5:13" x14ac:dyDescent="0.25">
      <c r="E30204" s="1"/>
      <c r="F30204" s="1"/>
      <c r="G30204" s="1"/>
      <c r="H30204" s="1"/>
      <c r="I30204" s="1"/>
      <c r="J30204" s="1"/>
      <c r="K30204" s="1"/>
      <c r="L30204" s="1"/>
      <c r="M30204" s="1"/>
    </row>
    <row r="30205" spans="5:13" x14ac:dyDescent="0.25">
      <c r="E30205" s="1"/>
      <c r="F30205" s="1"/>
      <c r="G30205" s="1"/>
      <c r="H30205" s="1"/>
      <c r="I30205" s="1"/>
      <c r="J30205" s="1"/>
      <c r="K30205" s="1"/>
      <c r="L30205" s="1"/>
      <c r="M30205" s="1"/>
    </row>
    <row r="30206" spans="5:13" x14ac:dyDescent="0.25">
      <c r="E30206" s="1"/>
      <c r="F30206" s="1"/>
      <c r="G30206" s="1"/>
      <c r="H30206" s="1"/>
      <c r="I30206" s="1"/>
      <c r="J30206" s="1"/>
      <c r="K30206" s="1"/>
      <c r="L30206" s="1"/>
      <c r="M30206" s="1"/>
    </row>
    <row r="30207" spans="5:13" x14ac:dyDescent="0.25">
      <c r="E30207" s="1"/>
      <c r="F30207" s="1"/>
      <c r="G30207" s="1"/>
      <c r="H30207" s="1"/>
      <c r="I30207" s="1"/>
      <c r="J30207" s="1"/>
      <c r="K30207" s="1"/>
      <c r="L30207" s="1"/>
      <c r="M30207" s="1"/>
    </row>
    <row r="30208" spans="5:13" x14ac:dyDescent="0.25">
      <c r="E30208" s="1"/>
      <c r="F30208" s="1"/>
      <c r="G30208" s="1"/>
      <c r="H30208" s="1"/>
      <c r="I30208" s="1"/>
      <c r="J30208" s="1"/>
      <c r="K30208" s="1"/>
      <c r="L30208" s="1"/>
      <c r="M30208" s="1"/>
    </row>
    <row r="30209" spans="5:13" x14ac:dyDescent="0.25">
      <c r="E30209" s="1"/>
      <c r="F30209" s="1"/>
      <c r="G30209" s="1"/>
      <c r="H30209" s="1"/>
      <c r="I30209" s="1"/>
      <c r="J30209" s="1"/>
      <c r="K30209" s="1"/>
      <c r="L30209" s="1"/>
      <c r="M30209" s="1"/>
    </row>
    <row r="30210" spans="5:13" x14ac:dyDescent="0.25">
      <c r="E30210" s="1"/>
      <c r="F30210" s="1"/>
      <c r="G30210" s="1"/>
      <c r="H30210" s="1"/>
      <c r="I30210" s="1"/>
      <c r="J30210" s="1"/>
      <c r="K30210" s="1"/>
      <c r="L30210" s="1"/>
      <c r="M30210" s="1"/>
    </row>
    <row r="30211" spans="5:13" x14ac:dyDescent="0.25">
      <c r="E30211" s="1"/>
      <c r="F30211" s="1"/>
      <c r="G30211" s="1"/>
      <c r="H30211" s="1"/>
      <c r="I30211" s="1"/>
      <c r="J30211" s="1"/>
      <c r="K30211" s="1"/>
      <c r="L30211" s="1"/>
      <c r="M30211" s="1"/>
    </row>
    <row r="30212" spans="5:13" x14ac:dyDescent="0.25">
      <c r="E30212" s="1"/>
      <c r="F30212" s="1"/>
      <c r="G30212" s="1"/>
      <c r="H30212" s="1"/>
      <c r="I30212" s="1"/>
      <c r="J30212" s="1"/>
      <c r="K30212" s="1"/>
      <c r="L30212" s="1"/>
      <c r="M30212" s="1"/>
    </row>
    <row r="30213" spans="5:13" x14ac:dyDescent="0.25">
      <c r="E30213" s="1"/>
      <c r="F30213" s="1"/>
      <c r="G30213" s="1"/>
      <c r="H30213" s="1"/>
      <c r="I30213" s="1"/>
      <c r="J30213" s="1"/>
      <c r="K30213" s="1"/>
      <c r="L30213" s="1"/>
      <c r="M30213" s="1"/>
    </row>
    <row r="30214" spans="5:13" x14ac:dyDescent="0.25">
      <c r="E30214" s="1"/>
      <c r="F30214" s="1"/>
      <c r="G30214" s="1"/>
      <c r="H30214" s="1"/>
      <c r="I30214" s="1"/>
      <c r="J30214" s="1"/>
      <c r="K30214" s="1"/>
      <c r="L30214" s="1"/>
      <c r="M30214" s="1"/>
    </row>
    <row r="30215" spans="5:13" x14ac:dyDescent="0.25">
      <c r="E30215" s="1"/>
      <c r="F30215" s="1"/>
      <c r="G30215" s="1"/>
      <c r="H30215" s="1"/>
      <c r="I30215" s="1"/>
      <c r="J30215" s="1"/>
      <c r="K30215" s="1"/>
      <c r="L30215" s="1"/>
      <c r="M30215" s="1"/>
    </row>
    <row r="30216" spans="5:13" x14ac:dyDescent="0.25">
      <c r="E30216" s="1"/>
      <c r="F30216" s="1"/>
      <c r="G30216" s="1"/>
      <c r="H30216" s="1"/>
      <c r="I30216" s="1"/>
      <c r="J30216" s="1"/>
      <c r="K30216" s="1"/>
      <c r="L30216" s="1"/>
      <c r="M30216" s="1"/>
    </row>
    <row r="30217" spans="5:13" x14ac:dyDescent="0.25">
      <c r="E30217" s="1"/>
      <c r="F30217" s="1"/>
      <c r="G30217" s="1"/>
      <c r="H30217" s="1"/>
      <c r="I30217" s="1"/>
      <c r="J30217" s="1"/>
      <c r="K30217" s="1"/>
      <c r="L30217" s="1"/>
      <c r="M30217" s="1"/>
    </row>
    <row r="30218" spans="5:13" x14ac:dyDescent="0.25">
      <c r="E30218" s="1"/>
      <c r="F30218" s="1"/>
      <c r="G30218" s="1"/>
      <c r="H30218" s="1"/>
      <c r="I30218" s="1"/>
      <c r="J30218" s="1"/>
      <c r="K30218" s="1"/>
      <c r="L30218" s="1"/>
      <c r="M30218" s="1"/>
    </row>
    <row r="30219" spans="5:13" x14ac:dyDescent="0.25">
      <c r="E30219" s="1"/>
      <c r="F30219" s="1"/>
      <c r="G30219" s="1"/>
      <c r="H30219" s="1"/>
      <c r="I30219" s="1"/>
      <c r="J30219" s="1"/>
      <c r="K30219" s="1"/>
      <c r="L30219" s="1"/>
      <c r="M30219" s="1"/>
    </row>
    <row r="30220" spans="5:13" x14ac:dyDescent="0.25">
      <c r="E30220" s="1"/>
      <c r="F30220" s="1"/>
      <c r="G30220" s="1"/>
      <c r="H30220" s="1"/>
      <c r="I30220" s="1"/>
      <c r="J30220" s="1"/>
      <c r="K30220" s="1"/>
      <c r="L30220" s="1"/>
      <c r="M30220" s="1"/>
    </row>
    <row r="30221" spans="5:13" x14ac:dyDescent="0.25">
      <c r="E30221" s="1"/>
      <c r="F30221" s="1"/>
      <c r="G30221" s="1"/>
      <c r="H30221" s="1"/>
      <c r="I30221" s="1"/>
      <c r="J30221" s="1"/>
      <c r="K30221" s="1"/>
      <c r="L30221" s="1"/>
      <c r="M30221" s="1"/>
    </row>
    <row r="30222" spans="5:13" x14ac:dyDescent="0.25">
      <c r="E30222" s="1"/>
      <c r="F30222" s="1"/>
      <c r="G30222" s="1"/>
      <c r="H30222" s="1"/>
      <c r="I30222" s="1"/>
      <c r="J30222" s="1"/>
      <c r="K30222" s="1"/>
      <c r="L30222" s="1"/>
      <c r="M30222" s="1"/>
    </row>
    <row r="30223" spans="5:13" x14ac:dyDescent="0.25">
      <c r="E30223" s="1"/>
      <c r="F30223" s="1"/>
      <c r="G30223" s="1"/>
      <c r="H30223" s="1"/>
      <c r="I30223" s="1"/>
      <c r="J30223" s="1"/>
      <c r="K30223" s="1"/>
      <c r="L30223" s="1"/>
      <c r="M30223" s="1"/>
    </row>
    <row r="30224" spans="5:13" x14ac:dyDescent="0.25">
      <c r="E30224" s="1"/>
      <c r="F30224" s="1"/>
      <c r="G30224" s="1"/>
      <c r="H30224" s="1"/>
      <c r="I30224" s="1"/>
      <c r="J30224" s="1"/>
      <c r="K30224" s="1"/>
      <c r="L30224" s="1"/>
      <c r="M30224" s="1"/>
    </row>
    <row r="30225" spans="5:13" x14ac:dyDescent="0.25">
      <c r="E30225" s="1"/>
      <c r="F30225" s="1"/>
      <c r="G30225" s="1"/>
      <c r="H30225" s="1"/>
      <c r="I30225" s="1"/>
      <c r="J30225" s="1"/>
      <c r="K30225" s="1"/>
      <c r="L30225" s="1"/>
      <c r="M30225" s="1"/>
    </row>
    <row r="30226" spans="5:13" x14ac:dyDescent="0.25">
      <c r="E30226" s="1"/>
      <c r="F30226" s="1"/>
      <c r="G30226" s="1"/>
      <c r="H30226" s="1"/>
      <c r="I30226" s="1"/>
      <c r="J30226" s="1"/>
      <c r="K30226" s="1"/>
      <c r="L30226" s="1"/>
      <c r="M30226" s="1"/>
    </row>
    <row r="30227" spans="5:13" x14ac:dyDescent="0.25">
      <c r="E30227" s="1"/>
      <c r="F30227" s="1"/>
      <c r="G30227" s="1"/>
      <c r="H30227" s="1"/>
      <c r="I30227" s="1"/>
      <c r="J30227" s="1"/>
      <c r="K30227" s="1"/>
      <c r="L30227" s="1"/>
      <c r="M30227" s="1"/>
    </row>
    <row r="30228" spans="5:13" x14ac:dyDescent="0.25">
      <c r="E30228" s="1"/>
      <c r="F30228" s="1"/>
      <c r="G30228" s="1"/>
      <c r="H30228" s="1"/>
      <c r="I30228" s="1"/>
      <c r="J30228" s="1"/>
      <c r="K30228" s="1"/>
      <c r="L30228" s="1"/>
      <c r="M30228" s="1"/>
    </row>
    <row r="30229" spans="5:13" x14ac:dyDescent="0.25">
      <c r="E30229" s="1"/>
      <c r="F30229" s="1"/>
      <c r="G30229" s="1"/>
      <c r="H30229" s="1"/>
      <c r="I30229" s="1"/>
      <c r="J30229" s="1"/>
      <c r="K30229" s="1"/>
      <c r="L30229" s="1"/>
      <c r="M30229" s="1"/>
    </row>
    <row r="30230" spans="5:13" x14ac:dyDescent="0.25">
      <c r="E30230" s="1"/>
      <c r="F30230" s="1"/>
      <c r="G30230" s="1"/>
      <c r="H30230" s="1"/>
      <c r="I30230" s="1"/>
      <c r="J30230" s="1"/>
      <c r="K30230" s="1"/>
      <c r="L30230" s="1"/>
      <c r="M30230" s="1"/>
    </row>
    <row r="30231" spans="5:13" x14ac:dyDescent="0.25">
      <c r="E30231" s="1"/>
      <c r="F30231" s="1"/>
      <c r="G30231" s="1"/>
      <c r="H30231" s="1"/>
      <c r="I30231" s="1"/>
      <c r="J30231" s="1"/>
      <c r="K30231" s="1"/>
      <c r="L30231" s="1"/>
      <c r="M30231" s="1"/>
    </row>
    <row r="30232" spans="5:13" x14ac:dyDescent="0.25">
      <c r="E30232" s="1"/>
      <c r="F30232" s="1"/>
      <c r="G30232" s="1"/>
      <c r="H30232" s="1"/>
      <c r="I30232" s="1"/>
      <c r="J30232" s="1"/>
      <c r="K30232" s="1"/>
      <c r="L30232" s="1"/>
      <c r="M30232" s="1"/>
    </row>
    <row r="30233" spans="5:13" x14ac:dyDescent="0.25">
      <c r="E30233" s="1"/>
      <c r="F30233" s="1"/>
      <c r="G30233" s="1"/>
      <c r="H30233" s="1"/>
      <c r="I30233" s="1"/>
      <c r="J30233" s="1"/>
      <c r="K30233" s="1"/>
      <c r="L30233" s="1"/>
      <c r="M30233" s="1"/>
    </row>
    <row r="30234" spans="5:13" x14ac:dyDescent="0.25">
      <c r="E30234" s="1"/>
      <c r="F30234" s="1"/>
      <c r="G30234" s="1"/>
      <c r="H30234" s="1"/>
      <c r="I30234" s="1"/>
      <c r="J30234" s="1"/>
      <c r="K30234" s="1"/>
      <c r="L30234" s="1"/>
      <c r="M30234" s="1"/>
    </row>
    <row r="30235" spans="5:13" x14ac:dyDescent="0.25">
      <c r="E30235" s="1"/>
      <c r="F30235" s="1"/>
      <c r="G30235" s="1"/>
      <c r="H30235" s="1"/>
      <c r="I30235" s="1"/>
      <c r="J30235" s="1"/>
      <c r="K30235" s="1"/>
      <c r="L30235" s="1"/>
      <c r="M30235" s="1"/>
    </row>
    <row r="30236" spans="5:13" x14ac:dyDescent="0.25">
      <c r="E30236" s="1"/>
      <c r="F30236" s="1"/>
      <c r="G30236" s="1"/>
      <c r="H30236" s="1"/>
      <c r="I30236" s="1"/>
      <c r="J30236" s="1"/>
      <c r="K30236" s="1"/>
      <c r="L30236" s="1"/>
      <c r="M30236" s="1"/>
    </row>
    <row r="30237" spans="5:13" x14ac:dyDescent="0.25">
      <c r="E30237" s="1"/>
      <c r="F30237" s="1"/>
      <c r="G30237" s="1"/>
      <c r="H30237" s="1"/>
      <c r="I30237" s="1"/>
      <c r="J30237" s="1"/>
      <c r="K30237" s="1"/>
      <c r="L30237" s="1"/>
      <c r="M30237" s="1"/>
    </row>
    <row r="30238" spans="5:13" x14ac:dyDescent="0.25">
      <c r="E30238" s="1"/>
      <c r="F30238" s="1"/>
      <c r="G30238" s="1"/>
      <c r="H30238" s="1"/>
      <c r="I30238" s="1"/>
      <c r="J30238" s="1"/>
      <c r="K30238" s="1"/>
      <c r="L30238" s="1"/>
      <c r="M30238" s="1"/>
    </row>
    <row r="30239" spans="5:13" x14ac:dyDescent="0.25">
      <c r="E30239" s="1"/>
      <c r="F30239" s="1"/>
      <c r="G30239" s="1"/>
      <c r="H30239" s="1"/>
      <c r="I30239" s="1"/>
      <c r="J30239" s="1"/>
      <c r="K30239" s="1"/>
      <c r="L30239" s="1"/>
      <c r="M30239" s="1"/>
    </row>
    <row r="30240" spans="5:13" x14ac:dyDescent="0.25">
      <c r="E30240" s="1"/>
      <c r="F30240" s="1"/>
      <c r="G30240" s="1"/>
      <c r="H30240" s="1"/>
      <c r="I30240" s="1"/>
      <c r="J30240" s="1"/>
      <c r="K30240" s="1"/>
      <c r="L30240" s="1"/>
      <c r="M30240" s="1"/>
    </row>
    <row r="30241" spans="5:13" x14ac:dyDescent="0.25">
      <c r="E30241" s="1"/>
      <c r="F30241" s="1"/>
      <c r="G30241" s="1"/>
      <c r="H30241" s="1"/>
      <c r="I30241" s="1"/>
      <c r="J30241" s="1"/>
      <c r="K30241" s="1"/>
      <c r="L30241" s="1"/>
      <c r="M30241" s="1"/>
    </row>
    <row r="30242" spans="5:13" x14ac:dyDescent="0.25">
      <c r="E30242" s="1"/>
      <c r="F30242" s="1"/>
      <c r="G30242" s="1"/>
      <c r="H30242" s="1"/>
      <c r="I30242" s="1"/>
      <c r="J30242" s="1"/>
      <c r="K30242" s="1"/>
      <c r="L30242" s="1"/>
      <c r="M30242" s="1"/>
    </row>
    <row r="30243" spans="5:13" x14ac:dyDescent="0.25">
      <c r="E30243" s="1"/>
      <c r="F30243" s="1"/>
      <c r="G30243" s="1"/>
      <c r="H30243" s="1"/>
      <c r="I30243" s="1"/>
      <c r="J30243" s="1"/>
      <c r="K30243" s="1"/>
      <c r="L30243" s="1"/>
      <c r="M30243" s="1"/>
    </row>
    <row r="30244" spans="5:13" x14ac:dyDescent="0.25">
      <c r="E30244" s="1"/>
      <c r="F30244" s="1"/>
      <c r="G30244" s="1"/>
      <c r="H30244" s="1"/>
      <c r="I30244" s="1"/>
      <c r="J30244" s="1"/>
      <c r="K30244" s="1"/>
      <c r="L30244" s="1"/>
      <c r="M30244" s="1"/>
    </row>
    <row r="30245" spans="5:13" x14ac:dyDescent="0.25">
      <c r="E30245" s="1"/>
      <c r="F30245" s="1"/>
      <c r="G30245" s="1"/>
      <c r="H30245" s="1"/>
      <c r="I30245" s="1"/>
      <c r="J30245" s="1"/>
      <c r="K30245" s="1"/>
      <c r="L30245" s="1"/>
      <c r="M30245" s="1"/>
    </row>
    <row r="30246" spans="5:13" x14ac:dyDescent="0.25">
      <c r="E30246" s="1"/>
      <c r="F30246" s="1"/>
      <c r="G30246" s="1"/>
      <c r="H30246" s="1"/>
      <c r="I30246" s="1"/>
      <c r="J30246" s="1"/>
      <c r="K30246" s="1"/>
      <c r="L30246" s="1"/>
      <c r="M30246" s="1"/>
    </row>
    <row r="30247" spans="5:13" x14ac:dyDescent="0.25">
      <c r="E30247" s="1"/>
      <c r="F30247" s="1"/>
      <c r="G30247" s="1"/>
      <c r="H30247" s="1"/>
      <c r="I30247" s="1"/>
      <c r="J30247" s="1"/>
      <c r="K30247" s="1"/>
      <c r="L30247" s="1"/>
      <c r="M30247" s="1"/>
    </row>
    <row r="30248" spans="5:13" x14ac:dyDescent="0.25">
      <c r="E30248" s="1"/>
      <c r="F30248" s="1"/>
      <c r="G30248" s="1"/>
      <c r="H30248" s="1"/>
      <c r="I30248" s="1"/>
      <c r="J30248" s="1"/>
      <c r="K30248" s="1"/>
      <c r="L30248" s="1"/>
      <c r="M30248" s="1"/>
    </row>
    <row r="30249" spans="5:13" x14ac:dyDescent="0.25">
      <c r="E30249" s="1"/>
      <c r="F30249" s="1"/>
      <c r="G30249" s="1"/>
      <c r="H30249" s="1"/>
      <c r="I30249" s="1"/>
      <c r="J30249" s="1"/>
      <c r="K30249" s="1"/>
      <c r="L30249" s="1"/>
      <c r="M30249" s="1"/>
    </row>
    <row r="30250" spans="5:13" x14ac:dyDescent="0.25">
      <c r="E30250" s="1"/>
      <c r="F30250" s="1"/>
      <c r="G30250" s="1"/>
      <c r="H30250" s="1"/>
      <c r="I30250" s="1"/>
      <c r="J30250" s="1"/>
      <c r="K30250" s="1"/>
      <c r="L30250" s="1"/>
      <c r="M30250" s="1"/>
    </row>
    <row r="30251" spans="5:13" x14ac:dyDescent="0.25">
      <c r="E30251" s="1"/>
      <c r="F30251" s="1"/>
      <c r="G30251" s="1"/>
      <c r="H30251" s="1"/>
      <c r="I30251" s="1"/>
      <c r="J30251" s="1"/>
      <c r="K30251" s="1"/>
      <c r="L30251" s="1"/>
      <c r="M30251" s="1"/>
    </row>
    <row r="30252" spans="5:13" x14ac:dyDescent="0.25">
      <c r="E30252" s="1"/>
      <c r="F30252" s="1"/>
      <c r="G30252" s="1"/>
      <c r="H30252" s="1"/>
      <c r="I30252" s="1"/>
      <c r="J30252" s="1"/>
      <c r="K30252" s="1"/>
      <c r="L30252" s="1"/>
      <c r="M30252" s="1"/>
    </row>
    <row r="30253" spans="5:13" x14ac:dyDescent="0.25">
      <c r="E30253" s="1"/>
      <c r="F30253" s="1"/>
      <c r="G30253" s="1"/>
      <c r="H30253" s="1"/>
      <c r="I30253" s="1"/>
      <c r="J30253" s="1"/>
      <c r="K30253" s="1"/>
      <c r="L30253" s="1"/>
      <c r="M30253" s="1"/>
    </row>
    <row r="30254" spans="5:13" x14ac:dyDescent="0.25">
      <c r="E30254" s="1"/>
      <c r="F30254" s="1"/>
      <c r="G30254" s="1"/>
      <c r="H30254" s="1"/>
      <c r="I30254" s="1"/>
      <c r="J30254" s="1"/>
      <c r="K30254" s="1"/>
      <c r="L30254" s="1"/>
      <c r="M30254" s="1"/>
    </row>
    <row r="30255" spans="5:13" x14ac:dyDescent="0.25">
      <c r="E30255" s="1"/>
      <c r="F30255" s="1"/>
      <c r="G30255" s="1"/>
      <c r="H30255" s="1"/>
      <c r="I30255" s="1"/>
      <c r="J30255" s="1"/>
      <c r="K30255" s="1"/>
      <c r="L30255" s="1"/>
      <c r="M30255" s="1"/>
    </row>
    <row r="30256" spans="5:13" x14ac:dyDescent="0.25">
      <c r="E30256" s="1"/>
      <c r="F30256" s="1"/>
      <c r="G30256" s="1"/>
      <c r="H30256" s="1"/>
      <c r="I30256" s="1"/>
      <c r="J30256" s="1"/>
      <c r="K30256" s="1"/>
      <c r="L30256" s="1"/>
      <c r="M30256" s="1"/>
    </row>
    <row r="30257" spans="5:13" x14ac:dyDescent="0.25">
      <c r="E30257" s="1"/>
      <c r="F30257" s="1"/>
      <c r="G30257" s="1"/>
      <c r="H30257" s="1"/>
      <c r="I30257" s="1"/>
      <c r="J30257" s="1"/>
      <c r="K30257" s="1"/>
      <c r="L30257" s="1"/>
      <c r="M30257" s="1"/>
    </row>
    <row r="30258" spans="5:13" x14ac:dyDescent="0.25">
      <c r="E30258" s="1"/>
      <c r="F30258" s="1"/>
      <c r="G30258" s="1"/>
      <c r="H30258" s="1"/>
      <c r="I30258" s="1"/>
      <c r="J30258" s="1"/>
      <c r="K30258" s="1"/>
      <c r="L30258" s="1"/>
      <c r="M30258" s="1"/>
    </row>
    <row r="30259" spans="5:13" x14ac:dyDescent="0.25">
      <c r="E30259" s="1"/>
      <c r="F30259" s="1"/>
      <c r="G30259" s="1"/>
      <c r="H30259" s="1"/>
      <c r="I30259" s="1"/>
      <c r="J30259" s="1"/>
      <c r="K30259" s="1"/>
      <c r="L30259" s="1"/>
      <c r="M30259" s="1"/>
    </row>
    <row r="30260" spans="5:13" x14ac:dyDescent="0.25">
      <c r="E30260" s="1"/>
      <c r="F30260" s="1"/>
      <c r="G30260" s="1"/>
      <c r="H30260" s="1"/>
      <c r="I30260" s="1"/>
      <c r="J30260" s="1"/>
      <c r="K30260" s="1"/>
      <c r="L30260" s="1"/>
      <c r="M30260" s="1"/>
    </row>
    <row r="30261" spans="5:13" x14ac:dyDescent="0.25">
      <c r="E30261" s="1"/>
      <c r="F30261" s="1"/>
      <c r="G30261" s="1"/>
      <c r="H30261" s="1"/>
      <c r="I30261" s="1"/>
      <c r="J30261" s="1"/>
      <c r="K30261" s="1"/>
      <c r="L30261" s="1"/>
      <c r="M30261" s="1"/>
    </row>
    <row r="30262" spans="5:13" x14ac:dyDescent="0.25">
      <c r="E30262" s="1"/>
      <c r="F30262" s="1"/>
      <c r="G30262" s="1"/>
      <c r="H30262" s="1"/>
      <c r="I30262" s="1"/>
      <c r="J30262" s="1"/>
      <c r="K30262" s="1"/>
      <c r="L30262" s="1"/>
      <c r="M30262" s="1"/>
    </row>
    <row r="30263" spans="5:13" x14ac:dyDescent="0.25">
      <c r="E30263" s="1"/>
      <c r="F30263" s="1"/>
      <c r="G30263" s="1"/>
      <c r="H30263" s="1"/>
      <c r="I30263" s="1"/>
      <c r="J30263" s="1"/>
      <c r="K30263" s="1"/>
      <c r="L30263" s="1"/>
      <c r="M30263" s="1"/>
    </row>
    <row r="30264" spans="5:13" x14ac:dyDescent="0.25">
      <c r="E30264" s="1"/>
      <c r="F30264" s="1"/>
      <c r="G30264" s="1"/>
      <c r="H30264" s="1"/>
      <c r="I30264" s="1"/>
      <c r="J30264" s="1"/>
      <c r="K30264" s="1"/>
      <c r="L30264" s="1"/>
      <c r="M30264" s="1"/>
    </row>
    <row r="30265" spans="5:13" x14ac:dyDescent="0.25">
      <c r="E30265" s="1"/>
      <c r="F30265" s="1"/>
      <c r="G30265" s="1"/>
      <c r="H30265" s="1"/>
      <c r="I30265" s="1"/>
      <c r="J30265" s="1"/>
      <c r="K30265" s="1"/>
      <c r="L30265" s="1"/>
      <c r="M30265" s="1"/>
    </row>
    <row r="30266" spans="5:13" x14ac:dyDescent="0.25">
      <c r="E30266" s="1"/>
      <c r="F30266" s="1"/>
      <c r="G30266" s="1"/>
      <c r="H30266" s="1"/>
      <c r="I30266" s="1"/>
      <c r="J30266" s="1"/>
      <c r="K30266" s="1"/>
      <c r="L30266" s="1"/>
      <c r="M30266" s="1"/>
    </row>
    <row r="30267" spans="5:13" x14ac:dyDescent="0.25">
      <c r="E30267" s="1"/>
      <c r="F30267" s="1"/>
      <c r="G30267" s="1"/>
      <c r="H30267" s="1"/>
      <c r="I30267" s="1"/>
      <c r="J30267" s="1"/>
      <c r="K30267" s="1"/>
      <c r="L30267" s="1"/>
      <c r="M30267" s="1"/>
    </row>
    <row r="30268" spans="5:13" x14ac:dyDescent="0.25">
      <c r="E30268" s="1"/>
      <c r="F30268" s="1"/>
      <c r="G30268" s="1"/>
      <c r="H30268" s="1"/>
      <c r="I30268" s="1"/>
      <c r="J30268" s="1"/>
      <c r="K30268" s="1"/>
      <c r="L30268" s="1"/>
      <c r="M30268" s="1"/>
    </row>
    <row r="30269" spans="5:13" x14ac:dyDescent="0.25">
      <c r="E30269" s="1"/>
      <c r="F30269" s="1"/>
      <c r="G30269" s="1"/>
      <c r="H30269" s="1"/>
      <c r="I30269" s="1"/>
      <c r="J30269" s="1"/>
      <c r="K30269" s="1"/>
      <c r="L30269" s="1"/>
      <c r="M30269" s="1"/>
    </row>
    <row r="30270" spans="5:13" x14ac:dyDescent="0.25">
      <c r="E30270" s="1"/>
      <c r="F30270" s="1"/>
      <c r="G30270" s="1"/>
      <c r="H30270" s="1"/>
      <c r="I30270" s="1"/>
      <c r="J30270" s="1"/>
      <c r="K30270" s="1"/>
      <c r="L30270" s="1"/>
      <c r="M30270" s="1"/>
    </row>
    <row r="30271" spans="5:13" x14ac:dyDescent="0.25">
      <c r="E30271" s="1"/>
      <c r="F30271" s="1"/>
      <c r="G30271" s="1"/>
      <c r="H30271" s="1"/>
      <c r="I30271" s="1"/>
      <c r="J30271" s="1"/>
      <c r="K30271" s="1"/>
      <c r="L30271" s="1"/>
      <c r="M30271" s="1"/>
    </row>
    <row r="30272" spans="5:13" x14ac:dyDescent="0.25">
      <c r="E30272" s="1"/>
      <c r="F30272" s="1"/>
      <c r="G30272" s="1"/>
      <c r="H30272" s="1"/>
      <c r="I30272" s="1"/>
      <c r="J30272" s="1"/>
      <c r="K30272" s="1"/>
      <c r="L30272" s="1"/>
      <c r="M30272" s="1"/>
    </row>
    <row r="30273" spans="5:13" x14ac:dyDescent="0.25">
      <c r="E30273" s="1"/>
      <c r="F30273" s="1"/>
      <c r="G30273" s="1"/>
      <c r="H30273" s="1"/>
      <c r="I30273" s="1"/>
      <c r="J30273" s="1"/>
      <c r="K30273" s="1"/>
      <c r="L30273" s="1"/>
      <c r="M30273" s="1"/>
    </row>
    <row r="30274" spans="5:13" x14ac:dyDescent="0.25">
      <c r="E30274" s="1"/>
      <c r="F30274" s="1"/>
      <c r="G30274" s="1"/>
      <c r="H30274" s="1"/>
      <c r="I30274" s="1"/>
      <c r="J30274" s="1"/>
      <c r="K30274" s="1"/>
      <c r="L30274" s="1"/>
      <c r="M30274" s="1"/>
    </row>
    <row r="30275" spans="5:13" x14ac:dyDescent="0.25">
      <c r="E30275" s="1"/>
      <c r="F30275" s="1"/>
      <c r="G30275" s="1"/>
      <c r="H30275" s="1"/>
      <c r="I30275" s="1"/>
      <c r="J30275" s="1"/>
      <c r="K30275" s="1"/>
      <c r="L30275" s="1"/>
      <c r="M30275" s="1"/>
    </row>
    <row r="30276" spans="5:13" x14ac:dyDescent="0.25">
      <c r="E30276" s="1"/>
      <c r="F30276" s="1"/>
      <c r="G30276" s="1"/>
      <c r="H30276" s="1"/>
      <c r="I30276" s="1"/>
      <c r="J30276" s="1"/>
      <c r="K30276" s="1"/>
      <c r="L30276" s="1"/>
      <c r="M30276" s="1"/>
    </row>
    <row r="30277" spans="5:13" x14ac:dyDescent="0.25">
      <c r="E30277" s="1"/>
      <c r="F30277" s="1"/>
      <c r="G30277" s="1"/>
      <c r="H30277" s="1"/>
      <c r="I30277" s="1"/>
      <c r="J30277" s="1"/>
      <c r="K30277" s="1"/>
      <c r="L30277" s="1"/>
      <c r="M30277" s="1"/>
    </row>
    <row r="30278" spans="5:13" x14ac:dyDescent="0.25">
      <c r="E30278" s="1"/>
      <c r="F30278" s="1"/>
      <c r="G30278" s="1"/>
      <c r="H30278" s="1"/>
      <c r="I30278" s="1"/>
      <c r="J30278" s="1"/>
      <c r="K30278" s="1"/>
      <c r="L30278" s="1"/>
      <c r="M30278" s="1"/>
    </row>
    <row r="30279" spans="5:13" x14ac:dyDescent="0.25">
      <c r="E30279" s="1"/>
      <c r="F30279" s="1"/>
      <c r="G30279" s="1"/>
      <c r="H30279" s="1"/>
      <c r="I30279" s="1"/>
      <c r="J30279" s="1"/>
      <c r="K30279" s="1"/>
      <c r="L30279" s="1"/>
      <c r="M30279" s="1"/>
    </row>
    <row r="30280" spans="5:13" x14ac:dyDescent="0.25">
      <c r="E30280" s="1"/>
      <c r="F30280" s="1"/>
      <c r="G30280" s="1"/>
      <c r="H30280" s="1"/>
      <c r="I30280" s="1"/>
      <c r="J30280" s="1"/>
      <c r="K30280" s="1"/>
      <c r="L30280" s="1"/>
      <c r="M30280" s="1"/>
    </row>
    <row r="30281" spans="5:13" x14ac:dyDescent="0.25">
      <c r="E30281" s="1"/>
      <c r="F30281" s="1"/>
      <c r="G30281" s="1"/>
      <c r="H30281" s="1"/>
      <c r="I30281" s="1"/>
      <c r="J30281" s="1"/>
      <c r="K30281" s="1"/>
      <c r="L30281" s="1"/>
      <c r="M30281" s="1"/>
    </row>
    <row r="30282" spans="5:13" x14ac:dyDescent="0.25">
      <c r="E30282" s="1"/>
      <c r="F30282" s="1"/>
      <c r="G30282" s="1"/>
      <c r="H30282" s="1"/>
      <c r="I30282" s="1"/>
      <c r="J30282" s="1"/>
      <c r="K30282" s="1"/>
      <c r="L30282" s="1"/>
      <c r="M30282" s="1"/>
    </row>
    <row r="30283" spans="5:13" x14ac:dyDescent="0.25">
      <c r="E30283" s="1"/>
      <c r="F30283" s="1"/>
      <c r="G30283" s="1"/>
      <c r="H30283" s="1"/>
      <c r="I30283" s="1"/>
      <c r="J30283" s="1"/>
      <c r="K30283" s="1"/>
      <c r="L30283" s="1"/>
      <c r="M30283" s="1"/>
    </row>
    <row r="30284" spans="5:13" x14ac:dyDescent="0.25">
      <c r="E30284" s="1"/>
      <c r="F30284" s="1"/>
      <c r="G30284" s="1"/>
      <c r="H30284" s="1"/>
      <c r="I30284" s="1"/>
      <c r="J30284" s="1"/>
      <c r="K30284" s="1"/>
      <c r="L30284" s="1"/>
      <c r="M30284" s="1"/>
    </row>
    <row r="30285" spans="5:13" x14ac:dyDescent="0.25">
      <c r="E30285" s="1"/>
      <c r="F30285" s="1"/>
      <c r="G30285" s="1"/>
      <c r="H30285" s="1"/>
      <c r="I30285" s="1"/>
      <c r="J30285" s="1"/>
      <c r="K30285" s="1"/>
      <c r="L30285" s="1"/>
      <c r="M30285" s="1"/>
    </row>
    <row r="30286" spans="5:13" x14ac:dyDescent="0.25">
      <c r="E30286" s="1"/>
      <c r="F30286" s="1"/>
      <c r="G30286" s="1"/>
      <c r="H30286" s="1"/>
      <c r="I30286" s="1"/>
      <c r="J30286" s="1"/>
      <c r="K30286" s="1"/>
      <c r="L30286" s="1"/>
      <c r="M30286" s="1"/>
    </row>
    <row r="30287" spans="5:13" x14ac:dyDescent="0.25">
      <c r="E30287" s="1"/>
      <c r="F30287" s="1"/>
      <c r="G30287" s="1"/>
      <c r="H30287" s="1"/>
      <c r="I30287" s="1"/>
      <c r="J30287" s="1"/>
      <c r="K30287" s="1"/>
      <c r="L30287" s="1"/>
      <c r="M30287" s="1"/>
    </row>
    <row r="30288" spans="5:13" x14ac:dyDescent="0.25">
      <c r="E30288" s="1"/>
      <c r="F30288" s="1"/>
      <c r="G30288" s="1"/>
      <c r="H30288" s="1"/>
      <c r="I30288" s="1"/>
      <c r="J30288" s="1"/>
      <c r="K30288" s="1"/>
      <c r="L30288" s="1"/>
      <c r="M30288" s="1"/>
    </row>
    <row r="30289" spans="5:13" x14ac:dyDescent="0.25">
      <c r="E30289" s="1"/>
      <c r="F30289" s="1"/>
      <c r="G30289" s="1"/>
      <c r="H30289" s="1"/>
      <c r="I30289" s="1"/>
      <c r="J30289" s="1"/>
      <c r="K30289" s="1"/>
      <c r="L30289" s="1"/>
      <c r="M30289" s="1"/>
    </row>
    <row r="30290" spans="5:13" x14ac:dyDescent="0.25">
      <c r="E30290" s="1"/>
      <c r="F30290" s="1"/>
      <c r="G30290" s="1"/>
      <c r="H30290" s="1"/>
      <c r="I30290" s="1"/>
      <c r="J30290" s="1"/>
      <c r="K30290" s="1"/>
      <c r="L30290" s="1"/>
      <c r="M30290" s="1"/>
    </row>
    <row r="30291" spans="5:13" x14ac:dyDescent="0.25">
      <c r="E30291" s="1"/>
      <c r="F30291" s="1"/>
      <c r="G30291" s="1"/>
      <c r="H30291" s="1"/>
      <c r="I30291" s="1"/>
      <c r="J30291" s="1"/>
      <c r="K30291" s="1"/>
      <c r="L30291" s="1"/>
      <c r="M30291" s="1"/>
    </row>
    <row r="30292" spans="5:13" x14ac:dyDescent="0.25">
      <c r="E30292" s="1"/>
      <c r="F30292" s="1"/>
      <c r="G30292" s="1"/>
      <c r="H30292" s="1"/>
      <c r="I30292" s="1"/>
      <c r="J30292" s="1"/>
      <c r="K30292" s="1"/>
      <c r="L30292" s="1"/>
      <c r="M30292" s="1"/>
    </row>
    <row r="30293" spans="5:13" x14ac:dyDescent="0.25">
      <c r="E30293" s="1"/>
      <c r="F30293" s="1"/>
      <c r="G30293" s="1"/>
      <c r="H30293" s="1"/>
      <c r="I30293" s="1"/>
      <c r="J30293" s="1"/>
      <c r="K30293" s="1"/>
      <c r="L30293" s="1"/>
      <c r="M30293" s="1"/>
    </row>
    <row r="30294" spans="5:13" x14ac:dyDescent="0.25">
      <c r="E30294" s="1"/>
      <c r="F30294" s="1"/>
      <c r="G30294" s="1"/>
      <c r="H30294" s="1"/>
      <c r="I30294" s="1"/>
      <c r="J30294" s="1"/>
      <c r="K30294" s="1"/>
      <c r="L30294" s="1"/>
      <c r="M30294" s="1"/>
    </row>
    <row r="30295" spans="5:13" x14ac:dyDescent="0.25">
      <c r="E30295" s="1"/>
      <c r="F30295" s="1"/>
      <c r="G30295" s="1"/>
      <c r="H30295" s="1"/>
      <c r="I30295" s="1"/>
      <c r="J30295" s="1"/>
      <c r="K30295" s="1"/>
      <c r="L30295" s="1"/>
      <c r="M30295" s="1"/>
    </row>
    <row r="30296" spans="5:13" x14ac:dyDescent="0.25">
      <c r="E30296" s="1"/>
      <c r="F30296" s="1"/>
      <c r="G30296" s="1"/>
      <c r="H30296" s="1"/>
      <c r="I30296" s="1"/>
      <c r="J30296" s="1"/>
      <c r="K30296" s="1"/>
      <c r="L30296" s="1"/>
      <c r="M30296" s="1"/>
    </row>
    <row r="30297" spans="5:13" x14ac:dyDescent="0.25">
      <c r="E30297" s="1"/>
      <c r="F30297" s="1"/>
      <c r="G30297" s="1"/>
      <c r="H30297" s="1"/>
      <c r="I30297" s="1"/>
      <c r="J30297" s="1"/>
      <c r="K30297" s="1"/>
      <c r="L30297" s="1"/>
      <c r="M30297" s="1"/>
    </row>
    <row r="30298" spans="5:13" x14ac:dyDescent="0.25">
      <c r="E30298" s="1"/>
      <c r="F30298" s="1"/>
      <c r="G30298" s="1"/>
      <c r="H30298" s="1"/>
      <c r="I30298" s="1"/>
      <c r="J30298" s="1"/>
      <c r="K30298" s="1"/>
      <c r="L30298" s="1"/>
      <c r="M30298" s="1"/>
    </row>
    <row r="30299" spans="5:13" x14ac:dyDescent="0.25">
      <c r="E30299" s="1"/>
      <c r="F30299" s="1"/>
      <c r="G30299" s="1"/>
      <c r="H30299" s="1"/>
      <c r="I30299" s="1"/>
      <c r="J30299" s="1"/>
      <c r="K30299" s="1"/>
      <c r="L30299" s="1"/>
      <c r="M30299" s="1"/>
    </row>
    <row r="30300" spans="5:13" x14ac:dyDescent="0.25">
      <c r="E30300" s="1"/>
      <c r="F30300" s="1"/>
      <c r="G30300" s="1"/>
      <c r="H30300" s="1"/>
      <c r="I30300" s="1"/>
      <c r="J30300" s="1"/>
      <c r="K30300" s="1"/>
      <c r="L30300" s="1"/>
      <c r="M30300" s="1"/>
    </row>
    <row r="30301" spans="5:13" x14ac:dyDescent="0.25">
      <c r="E30301" s="1"/>
      <c r="F30301" s="1"/>
      <c r="G30301" s="1"/>
      <c r="H30301" s="1"/>
      <c r="I30301" s="1"/>
      <c r="J30301" s="1"/>
      <c r="K30301" s="1"/>
      <c r="L30301" s="1"/>
      <c r="M30301" s="1"/>
    </row>
    <row r="30302" spans="5:13" x14ac:dyDescent="0.25">
      <c r="E30302" s="1"/>
      <c r="F30302" s="1"/>
      <c r="G30302" s="1"/>
      <c r="H30302" s="1"/>
      <c r="I30302" s="1"/>
      <c r="J30302" s="1"/>
      <c r="K30302" s="1"/>
      <c r="L30302" s="1"/>
      <c r="M30302" s="1"/>
    </row>
    <row r="30303" spans="5:13" x14ac:dyDescent="0.25">
      <c r="E30303" s="1"/>
      <c r="F30303" s="1"/>
      <c r="G30303" s="1"/>
      <c r="H30303" s="1"/>
      <c r="I30303" s="1"/>
      <c r="J30303" s="1"/>
      <c r="K30303" s="1"/>
      <c r="L30303" s="1"/>
      <c r="M30303" s="1"/>
    </row>
    <row r="30304" spans="5:13" x14ac:dyDescent="0.25">
      <c r="E30304" s="1"/>
      <c r="F30304" s="1"/>
      <c r="G30304" s="1"/>
      <c r="H30304" s="1"/>
      <c r="I30304" s="1"/>
      <c r="J30304" s="1"/>
      <c r="K30304" s="1"/>
      <c r="L30304" s="1"/>
      <c r="M30304" s="1"/>
    </row>
    <row r="30305" spans="5:13" x14ac:dyDescent="0.25">
      <c r="E30305" s="1"/>
      <c r="F30305" s="1"/>
      <c r="G30305" s="1"/>
      <c r="H30305" s="1"/>
      <c r="I30305" s="1"/>
      <c r="J30305" s="1"/>
      <c r="K30305" s="1"/>
      <c r="L30305" s="1"/>
      <c r="M30305" s="1"/>
    </row>
    <row r="30306" spans="5:13" x14ac:dyDescent="0.25">
      <c r="E30306" s="1"/>
      <c r="F30306" s="1"/>
      <c r="G30306" s="1"/>
      <c r="H30306" s="1"/>
      <c r="I30306" s="1"/>
      <c r="J30306" s="1"/>
      <c r="K30306" s="1"/>
      <c r="L30306" s="1"/>
      <c r="M30306" s="1"/>
    </row>
    <row r="30307" spans="5:13" x14ac:dyDescent="0.25">
      <c r="E30307" s="1"/>
      <c r="F30307" s="1"/>
      <c r="G30307" s="1"/>
      <c r="H30307" s="1"/>
      <c r="I30307" s="1"/>
      <c r="J30307" s="1"/>
      <c r="K30307" s="1"/>
      <c r="L30307" s="1"/>
      <c r="M30307" s="1"/>
    </row>
    <row r="30308" spans="5:13" x14ac:dyDescent="0.25">
      <c r="E30308" s="1"/>
      <c r="F30308" s="1"/>
      <c r="G30308" s="1"/>
      <c r="H30308" s="1"/>
      <c r="I30308" s="1"/>
      <c r="J30308" s="1"/>
      <c r="K30308" s="1"/>
      <c r="L30308" s="1"/>
      <c r="M30308" s="1"/>
    </row>
    <row r="30309" spans="5:13" x14ac:dyDescent="0.25">
      <c r="E30309" s="1"/>
      <c r="F30309" s="1"/>
      <c r="G30309" s="1"/>
      <c r="H30309" s="1"/>
      <c r="I30309" s="1"/>
      <c r="J30309" s="1"/>
      <c r="K30309" s="1"/>
      <c r="L30309" s="1"/>
      <c r="M30309" s="1"/>
    </row>
    <row r="30310" spans="5:13" x14ac:dyDescent="0.25">
      <c r="E30310" s="1"/>
      <c r="F30310" s="1"/>
      <c r="G30310" s="1"/>
      <c r="H30310" s="1"/>
      <c r="I30310" s="1"/>
      <c r="J30310" s="1"/>
      <c r="K30310" s="1"/>
      <c r="L30310" s="1"/>
      <c r="M30310" s="1"/>
    </row>
    <row r="30311" spans="5:13" x14ac:dyDescent="0.25">
      <c r="E30311" s="1"/>
      <c r="F30311" s="1"/>
      <c r="G30311" s="1"/>
      <c r="H30311" s="1"/>
      <c r="I30311" s="1"/>
      <c r="J30311" s="1"/>
      <c r="K30311" s="1"/>
      <c r="L30311" s="1"/>
      <c r="M30311" s="1"/>
    </row>
    <row r="30312" spans="5:13" x14ac:dyDescent="0.25">
      <c r="E30312" s="1"/>
      <c r="F30312" s="1"/>
      <c r="G30312" s="1"/>
      <c r="H30312" s="1"/>
      <c r="I30312" s="1"/>
      <c r="J30312" s="1"/>
      <c r="K30312" s="1"/>
      <c r="L30312" s="1"/>
      <c r="M30312" s="1"/>
    </row>
    <row r="30313" spans="5:13" x14ac:dyDescent="0.25">
      <c r="E30313" s="1"/>
      <c r="F30313" s="1"/>
      <c r="G30313" s="1"/>
      <c r="H30313" s="1"/>
      <c r="I30313" s="1"/>
      <c r="J30313" s="1"/>
      <c r="K30313" s="1"/>
      <c r="L30313" s="1"/>
      <c r="M30313" s="1"/>
    </row>
    <row r="30314" spans="5:13" x14ac:dyDescent="0.25">
      <c r="E30314" s="1"/>
      <c r="F30314" s="1"/>
      <c r="G30314" s="1"/>
      <c r="H30314" s="1"/>
      <c r="I30314" s="1"/>
      <c r="J30314" s="1"/>
      <c r="K30314" s="1"/>
      <c r="L30314" s="1"/>
      <c r="M30314" s="1"/>
    </row>
    <row r="30315" spans="5:13" x14ac:dyDescent="0.25">
      <c r="E30315" s="1"/>
      <c r="F30315" s="1"/>
      <c r="G30315" s="1"/>
      <c r="H30315" s="1"/>
      <c r="I30315" s="1"/>
      <c r="J30315" s="1"/>
      <c r="K30315" s="1"/>
      <c r="L30315" s="1"/>
      <c r="M30315" s="1"/>
    </row>
    <row r="30316" spans="5:13" x14ac:dyDescent="0.25">
      <c r="E30316" s="1"/>
      <c r="F30316" s="1"/>
      <c r="G30316" s="1"/>
      <c r="H30316" s="1"/>
      <c r="I30316" s="1"/>
      <c r="J30316" s="1"/>
      <c r="K30316" s="1"/>
      <c r="L30316" s="1"/>
      <c r="M30316" s="1"/>
    </row>
    <row r="30317" spans="5:13" x14ac:dyDescent="0.25">
      <c r="E30317" s="1"/>
      <c r="F30317" s="1"/>
      <c r="G30317" s="1"/>
      <c r="H30317" s="1"/>
      <c r="I30317" s="1"/>
      <c r="J30317" s="1"/>
      <c r="K30317" s="1"/>
      <c r="L30317" s="1"/>
      <c r="M30317" s="1"/>
    </row>
    <row r="30318" spans="5:13" x14ac:dyDescent="0.25">
      <c r="E30318" s="1"/>
      <c r="F30318" s="1"/>
      <c r="G30318" s="1"/>
      <c r="H30318" s="1"/>
      <c r="I30318" s="1"/>
      <c r="J30318" s="1"/>
      <c r="K30318" s="1"/>
      <c r="L30318" s="1"/>
      <c r="M30318" s="1"/>
    </row>
    <row r="30319" spans="5:13" x14ac:dyDescent="0.25">
      <c r="E30319" s="1"/>
      <c r="F30319" s="1"/>
      <c r="G30319" s="1"/>
      <c r="H30319" s="1"/>
      <c r="I30319" s="1"/>
      <c r="J30319" s="1"/>
      <c r="K30319" s="1"/>
      <c r="L30319" s="1"/>
      <c r="M30319" s="1"/>
    </row>
    <row r="30320" spans="5:13" x14ac:dyDescent="0.25">
      <c r="E30320" s="1"/>
      <c r="F30320" s="1"/>
      <c r="G30320" s="1"/>
      <c r="H30320" s="1"/>
      <c r="I30320" s="1"/>
      <c r="J30320" s="1"/>
      <c r="K30320" s="1"/>
      <c r="L30320" s="1"/>
      <c r="M30320" s="1"/>
    </row>
    <row r="30321" spans="5:13" x14ac:dyDescent="0.25">
      <c r="E30321" s="1"/>
      <c r="F30321" s="1"/>
      <c r="G30321" s="1"/>
      <c r="H30321" s="1"/>
      <c r="I30321" s="1"/>
      <c r="J30321" s="1"/>
      <c r="K30321" s="1"/>
      <c r="L30321" s="1"/>
      <c r="M30321" s="1"/>
    </row>
    <row r="30322" spans="5:13" x14ac:dyDescent="0.25">
      <c r="E30322" s="1"/>
      <c r="F30322" s="1"/>
      <c r="G30322" s="1"/>
      <c r="H30322" s="1"/>
      <c r="I30322" s="1"/>
      <c r="J30322" s="1"/>
      <c r="K30322" s="1"/>
      <c r="L30322" s="1"/>
      <c r="M30322" s="1"/>
    </row>
    <row r="30323" spans="5:13" x14ac:dyDescent="0.25">
      <c r="E30323" s="1"/>
      <c r="F30323" s="1"/>
      <c r="G30323" s="1"/>
      <c r="H30323" s="1"/>
      <c r="I30323" s="1"/>
      <c r="J30323" s="1"/>
      <c r="K30323" s="1"/>
      <c r="L30323" s="1"/>
      <c r="M30323" s="1"/>
    </row>
    <row r="30324" spans="5:13" x14ac:dyDescent="0.25">
      <c r="E30324" s="1"/>
      <c r="F30324" s="1"/>
      <c r="G30324" s="1"/>
      <c r="H30324" s="1"/>
      <c r="I30324" s="1"/>
      <c r="J30324" s="1"/>
      <c r="K30324" s="1"/>
      <c r="L30324" s="1"/>
      <c r="M30324" s="1"/>
    </row>
    <row r="30325" spans="5:13" x14ac:dyDescent="0.25">
      <c r="E30325" s="1"/>
      <c r="F30325" s="1"/>
      <c r="G30325" s="1"/>
      <c r="H30325" s="1"/>
      <c r="I30325" s="1"/>
      <c r="J30325" s="1"/>
      <c r="K30325" s="1"/>
      <c r="L30325" s="1"/>
      <c r="M30325" s="1"/>
    </row>
    <row r="30326" spans="5:13" x14ac:dyDescent="0.25">
      <c r="E30326" s="1"/>
      <c r="F30326" s="1"/>
      <c r="G30326" s="1"/>
      <c r="H30326" s="1"/>
      <c r="I30326" s="1"/>
      <c r="J30326" s="1"/>
      <c r="K30326" s="1"/>
      <c r="L30326" s="1"/>
      <c r="M30326" s="1"/>
    </row>
    <row r="30327" spans="5:13" x14ac:dyDescent="0.25">
      <c r="E30327" s="1"/>
      <c r="F30327" s="1"/>
      <c r="G30327" s="1"/>
      <c r="H30327" s="1"/>
      <c r="I30327" s="1"/>
      <c r="J30327" s="1"/>
      <c r="K30327" s="1"/>
      <c r="L30327" s="1"/>
      <c r="M30327" s="1"/>
    </row>
    <row r="30328" spans="5:13" x14ac:dyDescent="0.25">
      <c r="E30328" s="1"/>
      <c r="F30328" s="1"/>
      <c r="G30328" s="1"/>
      <c r="H30328" s="1"/>
      <c r="I30328" s="1"/>
      <c r="J30328" s="1"/>
      <c r="K30328" s="1"/>
      <c r="L30328" s="1"/>
      <c r="M30328" s="1"/>
    </row>
    <row r="30329" spans="5:13" x14ac:dyDescent="0.25">
      <c r="E30329" s="1"/>
      <c r="F30329" s="1"/>
      <c r="G30329" s="1"/>
      <c r="H30329" s="1"/>
      <c r="I30329" s="1"/>
      <c r="J30329" s="1"/>
      <c r="K30329" s="1"/>
      <c r="L30329" s="1"/>
      <c r="M30329" s="1"/>
    </row>
    <row r="30330" spans="5:13" x14ac:dyDescent="0.25">
      <c r="E30330" s="1"/>
      <c r="F30330" s="1"/>
      <c r="G30330" s="1"/>
      <c r="H30330" s="1"/>
      <c r="I30330" s="1"/>
      <c r="J30330" s="1"/>
      <c r="K30330" s="1"/>
      <c r="L30330" s="1"/>
      <c r="M30330" s="1"/>
    </row>
    <row r="30331" spans="5:13" x14ac:dyDescent="0.25">
      <c r="E30331" s="1"/>
      <c r="F30331" s="1"/>
      <c r="G30331" s="1"/>
      <c r="H30331" s="1"/>
      <c r="I30331" s="1"/>
      <c r="J30331" s="1"/>
      <c r="K30331" s="1"/>
      <c r="L30331" s="1"/>
      <c r="M30331" s="1"/>
    </row>
    <row r="30332" spans="5:13" x14ac:dyDescent="0.25">
      <c r="E30332" s="1"/>
      <c r="F30332" s="1"/>
      <c r="G30332" s="1"/>
      <c r="H30332" s="1"/>
      <c r="I30332" s="1"/>
      <c r="J30332" s="1"/>
      <c r="K30332" s="1"/>
      <c r="L30332" s="1"/>
      <c r="M30332" s="1"/>
    </row>
    <row r="30333" spans="5:13" x14ac:dyDescent="0.25">
      <c r="E30333" s="1"/>
      <c r="F30333" s="1"/>
      <c r="G30333" s="1"/>
      <c r="H30333" s="1"/>
      <c r="I30333" s="1"/>
      <c r="J30333" s="1"/>
      <c r="K30333" s="1"/>
      <c r="L30333" s="1"/>
      <c r="M30333" s="1"/>
    </row>
    <row r="30334" spans="5:13" x14ac:dyDescent="0.25">
      <c r="E30334" s="1"/>
      <c r="F30334" s="1"/>
      <c r="G30334" s="1"/>
      <c r="H30334" s="1"/>
      <c r="I30334" s="1"/>
      <c r="J30334" s="1"/>
      <c r="K30334" s="1"/>
      <c r="L30334" s="1"/>
      <c r="M30334" s="1"/>
    </row>
    <row r="30335" spans="5:13" x14ac:dyDescent="0.25">
      <c r="E30335" s="1"/>
      <c r="F30335" s="1"/>
      <c r="G30335" s="1"/>
      <c r="H30335" s="1"/>
      <c r="I30335" s="1"/>
      <c r="J30335" s="1"/>
      <c r="K30335" s="1"/>
      <c r="L30335" s="1"/>
      <c r="M30335" s="1"/>
    </row>
    <row r="30336" spans="5:13" x14ac:dyDescent="0.25">
      <c r="E30336" s="1"/>
      <c r="F30336" s="1"/>
      <c r="G30336" s="1"/>
      <c r="H30336" s="1"/>
      <c r="I30336" s="1"/>
      <c r="J30336" s="1"/>
      <c r="K30336" s="1"/>
      <c r="L30336" s="1"/>
      <c r="M30336" s="1"/>
    </row>
    <row r="30337" spans="5:13" x14ac:dyDescent="0.25">
      <c r="E30337" s="1"/>
      <c r="F30337" s="1"/>
      <c r="G30337" s="1"/>
      <c r="H30337" s="1"/>
      <c r="I30337" s="1"/>
      <c r="J30337" s="1"/>
      <c r="K30337" s="1"/>
      <c r="L30337" s="1"/>
      <c r="M30337" s="1"/>
    </row>
    <row r="30338" spans="5:13" x14ac:dyDescent="0.25">
      <c r="E30338" s="1"/>
      <c r="F30338" s="1"/>
      <c r="G30338" s="1"/>
      <c r="H30338" s="1"/>
      <c r="I30338" s="1"/>
      <c r="J30338" s="1"/>
      <c r="K30338" s="1"/>
      <c r="L30338" s="1"/>
      <c r="M30338" s="1"/>
    </row>
    <row r="30339" spans="5:13" x14ac:dyDescent="0.25">
      <c r="E30339" s="1"/>
      <c r="F30339" s="1"/>
      <c r="G30339" s="1"/>
      <c r="H30339" s="1"/>
      <c r="I30339" s="1"/>
      <c r="J30339" s="1"/>
      <c r="K30339" s="1"/>
      <c r="L30339" s="1"/>
      <c r="M30339" s="1"/>
    </row>
    <row r="30340" spans="5:13" x14ac:dyDescent="0.25">
      <c r="E30340" s="1"/>
      <c r="F30340" s="1"/>
      <c r="G30340" s="1"/>
      <c r="H30340" s="1"/>
      <c r="I30340" s="1"/>
      <c r="J30340" s="1"/>
      <c r="K30340" s="1"/>
      <c r="L30340" s="1"/>
      <c r="M30340" s="1"/>
    </row>
    <row r="30341" spans="5:13" x14ac:dyDescent="0.25">
      <c r="E30341" s="1"/>
      <c r="F30341" s="1"/>
      <c r="G30341" s="1"/>
      <c r="H30341" s="1"/>
      <c r="I30341" s="1"/>
      <c r="J30341" s="1"/>
      <c r="K30341" s="1"/>
      <c r="L30341" s="1"/>
      <c r="M30341" s="1"/>
    </row>
    <row r="30342" spans="5:13" x14ac:dyDescent="0.25">
      <c r="E30342" s="1"/>
      <c r="F30342" s="1"/>
      <c r="G30342" s="1"/>
      <c r="H30342" s="1"/>
      <c r="I30342" s="1"/>
      <c r="J30342" s="1"/>
      <c r="K30342" s="1"/>
      <c r="L30342" s="1"/>
      <c r="M30342" s="1"/>
    </row>
    <row r="30343" spans="5:13" x14ac:dyDescent="0.25">
      <c r="E30343" s="1"/>
      <c r="F30343" s="1"/>
      <c r="G30343" s="1"/>
      <c r="H30343" s="1"/>
      <c r="I30343" s="1"/>
      <c r="J30343" s="1"/>
      <c r="K30343" s="1"/>
      <c r="L30343" s="1"/>
      <c r="M30343" s="1"/>
    </row>
    <row r="30344" spans="5:13" x14ac:dyDescent="0.25">
      <c r="E30344" s="1"/>
      <c r="F30344" s="1"/>
      <c r="G30344" s="1"/>
      <c r="H30344" s="1"/>
      <c r="I30344" s="1"/>
      <c r="J30344" s="1"/>
      <c r="K30344" s="1"/>
      <c r="L30344" s="1"/>
      <c r="M30344" s="1"/>
    </row>
    <row r="30345" spans="5:13" x14ac:dyDescent="0.25">
      <c r="E30345" s="1"/>
      <c r="F30345" s="1"/>
      <c r="G30345" s="1"/>
      <c r="H30345" s="1"/>
      <c r="I30345" s="1"/>
      <c r="J30345" s="1"/>
      <c r="K30345" s="1"/>
      <c r="L30345" s="1"/>
      <c r="M30345" s="1"/>
    </row>
    <row r="30346" spans="5:13" x14ac:dyDescent="0.25">
      <c r="E30346" s="1"/>
      <c r="F30346" s="1"/>
      <c r="G30346" s="1"/>
      <c r="H30346" s="1"/>
      <c r="I30346" s="1"/>
      <c r="J30346" s="1"/>
      <c r="K30346" s="1"/>
      <c r="L30346" s="1"/>
      <c r="M30346" s="1"/>
    </row>
    <row r="30347" spans="5:13" x14ac:dyDescent="0.25">
      <c r="E30347" s="1"/>
      <c r="F30347" s="1"/>
      <c r="G30347" s="1"/>
      <c r="H30347" s="1"/>
      <c r="I30347" s="1"/>
      <c r="J30347" s="1"/>
      <c r="K30347" s="1"/>
      <c r="L30347" s="1"/>
      <c r="M30347" s="1"/>
    </row>
    <row r="30348" spans="5:13" x14ac:dyDescent="0.25">
      <c r="E30348" s="1"/>
      <c r="F30348" s="1"/>
      <c r="G30348" s="1"/>
      <c r="H30348" s="1"/>
      <c r="I30348" s="1"/>
      <c r="J30348" s="1"/>
      <c r="K30348" s="1"/>
      <c r="L30348" s="1"/>
      <c r="M30348" s="1"/>
    </row>
    <row r="30349" spans="5:13" x14ac:dyDescent="0.25">
      <c r="E30349" s="1"/>
      <c r="F30349" s="1"/>
      <c r="G30349" s="1"/>
      <c r="H30349" s="1"/>
      <c r="I30349" s="1"/>
      <c r="J30349" s="1"/>
      <c r="K30349" s="1"/>
      <c r="L30349" s="1"/>
      <c r="M30349" s="1"/>
    </row>
    <row r="30350" spans="5:13" x14ac:dyDescent="0.25">
      <c r="E30350" s="1"/>
      <c r="F30350" s="1"/>
      <c r="G30350" s="1"/>
      <c r="H30350" s="1"/>
      <c r="I30350" s="1"/>
      <c r="J30350" s="1"/>
      <c r="K30350" s="1"/>
      <c r="L30350" s="1"/>
      <c r="M30350" s="1"/>
    </row>
    <row r="30351" spans="5:13" x14ac:dyDescent="0.25">
      <c r="E30351" s="1"/>
      <c r="F30351" s="1"/>
      <c r="G30351" s="1"/>
      <c r="H30351" s="1"/>
      <c r="I30351" s="1"/>
      <c r="J30351" s="1"/>
      <c r="K30351" s="1"/>
      <c r="L30351" s="1"/>
      <c r="M30351" s="1"/>
    </row>
    <row r="30352" spans="5:13" x14ac:dyDescent="0.25">
      <c r="E30352" s="1"/>
      <c r="F30352" s="1"/>
      <c r="G30352" s="1"/>
      <c r="H30352" s="1"/>
      <c r="I30352" s="1"/>
      <c r="J30352" s="1"/>
      <c r="K30352" s="1"/>
      <c r="L30352" s="1"/>
      <c r="M30352" s="1"/>
    </row>
    <row r="30353" spans="5:13" x14ac:dyDescent="0.25">
      <c r="E30353" s="1"/>
      <c r="F30353" s="1"/>
      <c r="G30353" s="1"/>
      <c r="H30353" s="1"/>
      <c r="I30353" s="1"/>
      <c r="J30353" s="1"/>
      <c r="K30353" s="1"/>
      <c r="L30353" s="1"/>
      <c r="M30353" s="1"/>
    </row>
    <row r="30354" spans="5:13" x14ac:dyDescent="0.25">
      <c r="E30354" s="1"/>
      <c r="F30354" s="1"/>
      <c r="G30354" s="1"/>
      <c r="H30354" s="1"/>
      <c r="I30354" s="1"/>
      <c r="J30354" s="1"/>
      <c r="K30354" s="1"/>
      <c r="L30354" s="1"/>
      <c r="M30354" s="1"/>
    </row>
    <row r="30355" spans="5:13" x14ac:dyDescent="0.25">
      <c r="E30355" s="1"/>
      <c r="F30355" s="1"/>
      <c r="G30355" s="1"/>
      <c r="H30355" s="1"/>
      <c r="I30355" s="1"/>
      <c r="J30355" s="1"/>
      <c r="K30355" s="1"/>
      <c r="L30355" s="1"/>
      <c r="M30355" s="1"/>
    </row>
    <row r="30356" spans="5:13" x14ac:dyDescent="0.25">
      <c r="E30356" s="1"/>
      <c r="F30356" s="1"/>
      <c r="G30356" s="1"/>
      <c r="H30356" s="1"/>
      <c r="I30356" s="1"/>
      <c r="J30356" s="1"/>
      <c r="K30356" s="1"/>
      <c r="L30356" s="1"/>
      <c r="M30356" s="1"/>
    </row>
    <row r="30357" spans="5:13" x14ac:dyDescent="0.25">
      <c r="E30357" s="1"/>
      <c r="F30357" s="1"/>
      <c r="G30357" s="1"/>
      <c r="H30357" s="1"/>
      <c r="I30357" s="1"/>
      <c r="J30357" s="1"/>
      <c r="K30357" s="1"/>
      <c r="L30357" s="1"/>
      <c r="M30357" s="1"/>
    </row>
    <row r="30358" spans="5:13" x14ac:dyDescent="0.25">
      <c r="E30358" s="1"/>
      <c r="F30358" s="1"/>
      <c r="G30358" s="1"/>
      <c r="H30358" s="1"/>
      <c r="I30358" s="1"/>
      <c r="J30358" s="1"/>
      <c r="K30358" s="1"/>
      <c r="L30358" s="1"/>
      <c r="M30358" s="1"/>
    </row>
    <row r="30359" spans="5:13" x14ac:dyDescent="0.25">
      <c r="E30359" s="1"/>
      <c r="F30359" s="1"/>
      <c r="G30359" s="1"/>
      <c r="H30359" s="1"/>
      <c r="I30359" s="1"/>
      <c r="J30359" s="1"/>
      <c r="K30359" s="1"/>
      <c r="L30359" s="1"/>
      <c r="M30359" s="1"/>
    </row>
    <row r="30360" spans="5:13" x14ac:dyDescent="0.25">
      <c r="E30360" s="1"/>
      <c r="F30360" s="1"/>
      <c r="G30360" s="1"/>
      <c r="H30360" s="1"/>
      <c r="I30360" s="1"/>
      <c r="J30360" s="1"/>
      <c r="K30360" s="1"/>
      <c r="L30360" s="1"/>
      <c r="M30360" s="1"/>
    </row>
    <row r="30361" spans="5:13" x14ac:dyDescent="0.25">
      <c r="E30361" s="1"/>
      <c r="F30361" s="1"/>
      <c r="G30361" s="1"/>
      <c r="H30361" s="1"/>
      <c r="I30361" s="1"/>
      <c r="J30361" s="1"/>
      <c r="K30361" s="1"/>
      <c r="L30361" s="1"/>
      <c r="M30361" s="1"/>
    </row>
    <row r="30362" spans="5:13" x14ac:dyDescent="0.25">
      <c r="E30362" s="1"/>
      <c r="F30362" s="1"/>
      <c r="G30362" s="1"/>
      <c r="H30362" s="1"/>
      <c r="I30362" s="1"/>
      <c r="J30362" s="1"/>
      <c r="K30362" s="1"/>
      <c r="L30362" s="1"/>
      <c r="M30362" s="1"/>
    </row>
    <row r="30363" spans="5:13" x14ac:dyDescent="0.25">
      <c r="E30363" s="1"/>
      <c r="F30363" s="1"/>
      <c r="G30363" s="1"/>
      <c r="H30363" s="1"/>
      <c r="I30363" s="1"/>
      <c r="J30363" s="1"/>
      <c r="K30363" s="1"/>
      <c r="L30363" s="1"/>
      <c r="M30363" s="1"/>
    </row>
    <row r="30364" spans="5:13" x14ac:dyDescent="0.25">
      <c r="E30364" s="1"/>
      <c r="F30364" s="1"/>
      <c r="G30364" s="1"/>
      <c r="H30364" s="1"/>
      <c r="I30364" s="1"/>
      <c r="J30364" s="1"/>
      <c r="K30364" s="1"/>
      <c r="L30364" s="1"/>
      <c r="M30364" s="1"/>
    </row>
    <row r="30365" spans="5:13" x14ac:dyDescent="0.25">
      <c r="E30365" s="1"/>
      <c r="F30365" s="1"/>
      <c r="G30365" s="1"/>
      <c r="H30365" s="1"/>
      <c r="I30365" s="1"/>
      <c r="J30365" s="1"/>
      <c r="K30365" s="1"/>
      <c r="L30365" s="1"/>
      <c r="M30365" s="1"/>
    </row>
    <row r="30366" spans="5:13" x14ac:dyDescent="0.25">
      <c r="E30366" s="1"/>
      <c r="F30366" s="1"/>
      <c r="G30366" s="1"/>
      <c r="H30366" s="1"/>
      <c r="I30366" s="1"/>
      <c r="J30366" s="1"/>
      <c r="K30366" s="1"/>
      <c r="L30366" s="1"/>
      <c r="M30366" s="1"/>
    </row>
    <row r="30367" spans="5:13" x14ac:dyDescent="0.25">
      <c r="E30367" s="1"/>
      <c r="F30367" s="1"/>
      <c r="G30367" s="1"/>
      <c r="H30367" s="1"/>
      <c r="I30367" s="1"/>
      <c r="J30367" s="1"/>
      <c r="K30367" s="1"/>
      <c r="L30367" s="1"/>
      <c r="M30367" s="1"/>
    </row>
    <row r="30368" spans="5:13" x14ac:dyDescent="0.25">
      <c r="E30368" s="1"/>
      <c r="F30368" s="1"/>
      <c r="G30368" s="1"/>
      <c r="H30368" s="1"/>
      <c r="I30368" s="1"/>
      <c r="J30368" s="1"/>
      <c r="K30368" s="1"/>
      <c r="L30368" s="1"/>
      <c r="M30368" s="1"/>
    </row>
    <row r="30369" spans="5:13" x14ac:dyDescent="0.25">
      <c r="E30369" s="1"/>
      <c r="F30369" s="1"/>
      <c r="G30369" s="1"/>
      <c r="H30369" s="1"/>
      <c r="I30369" s="1"/>
      <c r="J30369" s="1"/>
      <c r="K30369" s="1"/>
      <c r="L30369" s="1"/>
      <c r="M30369" s="1"/>
    </row>
    <row r="30370" spans="5:13" x14ac:dyDescent="0.25">
      <c r="E30370" s="1"/>
      <c r="F30370" s="1"/>
      <c r="G30370" s="1"/>
      <c r="H30370" s="1"/>
      <c r="I30370" s="1"/>
      <c r="J30370" s="1"/>
      <c r="K30370" s="1"/>
      <c r="L30370" s="1"/>
      <c r="M30370" s="1"/>
    </row>
    <row r="30371" spans="5:13" x14ac:dyDescent="0.25">
      <c r="E30371" s="1"/>
      <c r="F30371" s="1"/>
      <c r="G30371" s="1"/>
      <c r="H30371" s="1"/>
      <c r="I30371" s="1"/>
      <c r="J30371" s="1"/>
      <c r="K30371" s="1"/>
      <c r="L30371" s="1"/>
      <c r="M30371" s="1"/>
    </row>
    <row r="30372" spans="5:13" x14ac:dyDescent="0.25">
      <c r="E30372" s="1"/>
      <c r="F30372" s="1"/>
      <c r="G30372" s="1"/>
      <c r="H30372" s="1"/>
      <c r="I30372" s="1"/>
      <c r="J30372" s="1"/>
      <c r="K30372" s="1"/>
      <c r="L30372" s="1"/>
      <c r="M30372" s="1"/>
    </row>
    <row r="30373" spans="5:13" x14ac:dyDescent="0.25">
      <c r="E30373" s="1"/>
      <c r="F30373" s="1"/>
      <c r="G30373" s="1"/>
      <c r="H30373" s="1"/>
      <c r="I30373" s="1"/>
      <c r="J30373" s="1"/>
      <c r="K30373" s="1"/>
      <c r="L30373" s="1"/>
      <c r="M30373" s="1"/>
    </row>
    <row r="30374" spans="5:13" x14ac:dyDescent="0.25">
      <c r="E30374" s="1"/>
      <c r="F30374" s="1"/>
      <c r="G30374" s="1"/>
      <c r="H30374" s="1"/>
      <c r="I30374" s="1"/>
      <c r="J30374" s="1"/>
      <c r="K30374" s="1"/>
      <c r="L30374" s="1"/>
      <c r="M30374" s="1"/>
    </row>
    <row r="30375" spans="5:13" x14ac:dyDescent="0.25">
      <c r="E30375" s="1"/>
      <c r="F30375" s="1"/>
      <c r="G30375" s="1"/>
      <c r="H30375" s="1"/>
      <c r="I30375" s="1"/>
      <c r="J30375" s="1"/>
      <c r="K30375" s="1"/>
      <c r="L30375" s="1"/>
      <c r="M30375" s="1"/>
    </row>
    <row r="30376" spans="5:13" x14ac:dyDescent="0.25">
      <c r="E30376" s="1"/>
      <c r="F30376" s="1"/>
      <c r="G30376" s="1"/>
      <c r="H30376" s="1"/>
      <c r="I30376" s="1"/>
      <c r="J30376" s="1"/>
      <c r="K30376" s="1"/>
      <c r="L30376" s="1"/>
      <c r="M30376" s="1"/>
    </row>
    <row r="30377" spans="5:13" x14ac:dyDescent="0.25">
      <c r="E30377" s="1"/>
      <c r="F30377" s="1"/>
      <c r="G30377" s="1"/>
      <c r="H30377" s="1"/>
      <c r="I30377" s="1"/>
      <c r="J30377" s="1"/>
      <c r="K30377" s="1"/>
      <c r="L30377" s="1"/>
      <c r="M30377" s="1"/>
    </row>
    <row r="30378" spans="5:13" x14ac:dyDescent="0.25">
      <c r="E30378" s="1"/>
      <c r="F30378" s="1"/>
      <c r="G30378" s="1"/>
      <c r="H30378" s="1"/>
      <c r="I30378" s="1"/>
      <c r="J30378" s="1"/>
      <c r="K30378" s="1"/>
      <c r="L30378" s="1"/>
      <c r="M30378" s="1"/>
    </row>
    <row r="30379" spans="5:13" x14ac:dyDescent="0.25">
      <c r="E30379" s="1"/>
      <c r="F30379" s="1"/>
      <c r="G30379" s="1"/>
      <c r="H30379" s="1"/>
      <c r="I30379" s="1"/>
      <c r="J30379" s="1"/>
      <c r="K30379" s="1"/>
      <c r="L30379" s="1"/>
      <c r="M30379" s="1"/>
    </row>
    <row r="30380" spans="5:13" x14ac:dyDescent="0.25">
      <c r="E30380" s="1"/>
      <c r="F30380" s="1"/>
      <c r="G30380" s="1"/>
      <c r="H30380" s="1"/>
      <c r="I30380" s="1"/>
      <c r="J30380" s="1"/>
      <c r="K30380" s="1"/>
      <c r="L30380" s="1"/>
      <c r="M30380" s="1"/>
    </row>
    <row r="30381" spans="5:13" x14ac:dyDescent="0.25">
      <c r="E30381" s="1"/>
      <c r="F30381" s="1"/>
      <c r="G30381" s="1"/>
      <c r="H30381" s="1"/>
      <c r="I30381" s="1"/>
      <c r="J30381" s="1"/>
      <c r="K30381" s="1"/>
      <c r="L30381" s="1"/>
      <c r="M30381" s="1"/>
    </row>
    <row r="30382" spans="5:13" x14ac:dyDescent="0.25">
      <c r="E30382" s="1"/>
      <c r="F30382" s="1"/>
      <c r="G30382" s="1"/>
      <c r="H30382" s="1"/>
      <c r="I30382" s="1"/>
      <c r="J30382" s="1"/>
      <c r="K30382" s="1"/>
      <c r="L30382" s="1"/>
      <c r="M30382" s="1"/>
    </row>
    <row r="30383" spans="5:13" x14ac:dyDescent="0.25">
      <c r="E30383" s="1"/>
      <c r="F30383" s="1"/>
      <c r="G30383" s="1"/>
      <c r="H30383" s="1"/>
      <c r="I30383" s="1"/>
      <c r="J30383" s="1"/>
      <c r="K30383" s="1"/>
      <c r="L30383" s="1"/>
      <c r="M30383" s="1"/>
    </row>
    <row r="30384" spans="5:13" x14ac:dyDescent="0.25">
      <c r="E30384" s="1"/>
      <c r="F30384" s="1"/>
      <c r="G30384" s="1"/>
      <c r="H30384" s="1"/>
      <c r="I30384" s="1"/>
      <c r="J30384" s="1"/>
      <c r="K30384" s="1"/>
      <c r="L30384" s="1"/>
      <c r="M30384" s="1"/>
    </row>
    <row r="30385" spans="5:13" x14ac:dyDescent="0.25">
      <c r="E30385" s="1"/>
      <c r="F30385" s="1"/>
      <c r="G30385" s="1"/>
      <c r="H30385" s="1"/>
      <c r="I30385" s="1"/>
      <c r="J30385" s="1"/>
      <c r="K30385" s="1"/>
      <c r="L30385" s="1"/>
      <c r="M30385" s="1"/>
    </row>
    <row r="30386" spans="5:13" x14ac:dyDescent="0.25">
      <c r="E30386" s="1"/>
      <c r="F30386" s="1"/>
      <c r="G30386" s="1"/>
      <c r="H30386" s="1"/>
      <c r="I30386" s="1"/>
      <c r="J30386" s="1"/>
      <c r="K30386" s="1"/>
      <c r="L30386" s="1"/>
      <c r="M30386" s="1"/>
    </row>
    <row r="30387" spans="5:13" x14ac:dyDescent="0.25">
      <c r="E30387" s="1"/>
      <c r="F30387" s="1"/>
      <c r="G30387" s="1"/>
      <c r="H30387" s="1"/>
      <c r="I30387" s="1"/>
      <c r="J30387" s="1"/>
      <c r="K30387" s="1"/>
      <c r="L30387" s="1"/>
      <c r="M30387" s="1"/>
    </row>
    <row r="30388" spans="5:13" x14ac:dyDescent="0.25">
      <c r="E30388" s="1"/>
      <c r="F30388" s="1"/>
      <c r="G30388" s="1"/>
      <c r="H30388" s="1"/>
      <c r="I30388" s="1"/>
      <c r="J30388" s="1"/>
      <c r="K30388" s="1"/>
      <c r="L30388" s="1"/>
      <c r="M30388" s="1"/>
    </row>
    <row r="30389" spans="5:13" x14ac:dyDescent="0.25">
      <c r="E30389" s="1"/>
      <c r="F30389" s="1"/>
      <c r="G30389" s="1"/>
      <c r="H30389" s="1"/>
      <c r="I30389" s="1"/>
      <c r="J30389" s="1"/>
      <c r="K30389" s="1"/>
      <c r="L30389" s="1"/>
      <c r="M30389" s="1"/>
    </row>
    <row r="30390" spans="5:13" x14ac:dyDescent="0.25">
      <c r="E30390" s="1"/>
      <c r="F30390" s="1"/>
      <c r="G30390" s="1"/>
      <c r="H30390" s="1"/>
      <c r="I30390" s="1"/>
      <c r="J30390" s="1"/>
      <c r="K30390" s="1"/>
      <c r="L30390" s="1"/>
      <c r="M30390" s="1"/>
    </row>
    <row r="30391" spans="5:13" x14ac:dyDescent="0.25">
      <c r="E30391" s="1"/>
      <c r="F30391" s="1"/>
      <c r="G30391" s="1"/>
      <c r="H30391" s="1"/>
      <c r="I30391" s="1"/>
      <c r="J30391" s="1"/>
      <c r="K30391" s="1"/>
      <c r="L30391" s="1"/>
      <c r="M30391" s="1"/>
    </row>
    <row r="30392" spans="5:13" x14ac:dyDescent="0.25">
      <c r="E30392" s="1"/>
      <c r="F30392" s="1"/>
      <c r="G30392" s="1"/>
      <c r="H30392" s="1"/>
      <c r="I30392" s="1"/>
      <c r="J30392" s="1"/>
      <c r="K30392" s="1"/>
      <c r="L30392" s="1"/>
      <c r="M30392" s="1"/>
    </row>
    <row r="30393" spans="5:13" x14ac:dyDescent="0.25">
      <c r="E30393" s="1"/>
      <c r="F30393" s="1"/>
      <c r="G30393" s="1"/>
      <c r="H30393" s="1"/>
      <c r="I30393" s="1"/>
      <c r="J30393" s="1"/>
      <c r="K30393" s="1"/>
      <c r="L30393" s="1"/>
      <c r="M30393" s="1"/>
    </row>
    <row r="30394" spans="5:13" x14ac:dyDescent="0.25">
      <c r="E30394" s="1"/>
      <c r="F30394" s="1"/>
      <c r="G30394" s="1"/>
      <c r="H30394" s="1"/>
      <c r="I30394" s="1"/>
      <c r="J30394" s="1"/>
      <c r="K30394" s="1"/>
      <c r="L30394" s="1"/>
      <c r="M30394" s="1"/>
    </row>
    <row r="30395" spans="5:13" x14ac:dyDescent="0.25">
      <c r="E30395" s="1"/>
      <c r="F30395" s="1"/>
      <c r="G30395" s="1"/>
      <c r="H30395" s="1"/>
      <c r="I30395" s="1"/>
      <c r="J30395" s="1"/>
      <c r="K30395" s="1"/>
      <c r="L30395" s="1"/>
      <c r="M30395" s="1"/>
    </row>
    <row r="30396" spans="5:13" x14ac:dyDescent="0.25">
      <c r="E30396" s="1"/>
      <c r="F30396" s="1"/>
      <c r="G30396" s="1"/>
      <c r="H30396" s="1"/>
      <c r="I30396" s="1"/>
      <c r="J30396" s="1"/>
      <c r="K30396" s="1"/>
      <c r="L30396" s="1"/>
      <c r="M30396" s="1"/>
    </row>
    <row r="30397" spans="5:13" x14ac:dyDescent="0.25">
      <c r="E30397" s="1"/>
      <c r="F30397" s="1"/>
      <c r="G30397" s="1"/>
      <c r="H30397" s="1"/>
      <c r="I30397" s="1"/>
      <c r="J30397" s="1"/>
      <c r="K30397" s="1"/>
      <c r="L30397" s="1"/>
      <c r="M30397" s="1"/>
    </row>
    <row r="30398" spans="5:13" x14ac:dyDescent="0.25">
      <c r="E30398" s="1"/>
      <c r="F30398" s="1"/>
      <c r="G30398" s="1"/>
      <c r="H30398" s="1"/>
      <c r="I30398" s="1"/>
      <c r="J30398" s="1"/>
      <c r="K30398" s="1"/>
      <c r="L30398" s="1"/>
      <c r="M30398" s="1"/>
    </row>
    <row r="30399" spans="5:13" x14ac:dyDescent="0.25">
      <c r="E30399" s="1"/>
      <c r="F30399" s="1"/>
      <c r="G30399" s="1"/>
      <c r="H30399" s="1"/>
      <c r="I30399" s="1"/>
      <c r="J30399" s="1"/>
      <c r="K30399" s="1"/>
      <c r="L30399" s="1"/>
      <c r="M30399" s="1"/>
    </row>
    <row r="30400" spans="5:13" x14ac:dyDescent="0.25">
      <c r="E30400" s="1"/>
      <c r="F30400" s="1"/>
      <c r="G30400" s="1"/>
      <c r="H30400" s="1"/>
      <c r="I30400" s="1"/>
      <c r="J30400" s="1"/>
      <c r="K30400" s="1"/>
      <c r="L30400" s="1"/>
      <c r="M30400" s="1"/>
    </row>
    <row r="30401" spans="5:13" x14ac:dyDescent="0.25">
      <c r="E30401" s="1"/>
      <c r="F30401" s="1"/>
      <c r="G30401" s="1"/>
      <c r="H30401" s="1"/>
      <c r="I30401" s="1"/>
      <c r="J30401" s="1"/>
      <c r="K30401" s="1"/>
      <c r="L30401" s="1"/>
      <c r="M30401" s="1"/>
    </row>
    <row r="30402" spans="5:13" x14ac:dyDescent="0.25">
      <c r="E30402" s="1"/>
      <c r="F30402" s="1"/>
      <c r="G30402" s="1"/>
      <c r="H30402" s="1"/>
      <c r="I30402" s="1"/>
      <c r="J30402" s="1"/>
      <c r="K30402" s="1"/>
      <c r="L30402" s="1"/>
      <c r="M30402" s="1"/>
    </row>
    <row r="30403" spans="5:13" x14ac:dyDescent="0.25">
      <c r="E30403" s="1"/>
      <c r="F30403" s="1"/>
      <c r="G30403" s="1"/>
      <c r="H30403" s="1"/>
      <c r="I30403" s="1"/>
      <c r="J30403" s="1"/>
      <c r="K30403" s="1"/>
      <c r="L30403" s="1"/>
      <c r="M30403" s="1"/>
    </row>
    <row r="30404" spans="5:13" x14ac:dyDescent="0.25">
      <c r="E30404" s="1"/>
      <c r="F30404" s="1"/>
      <c r="G30404" s="1"/>
      <c r="H30404" s="1"/>
      <c r="I30404" s="1"/>
      <c r="J30404" s="1"/>
      <c r="K30404" s="1"/>
      <c r="L30404" s="1"/>
      <c r="M30404" s="1"/>
    </row>
    <row r="30405" spans="5:13" x14ac:dyDescent="0.25">
      <c r="E30405" s="1"/>
      <c r="F30405" s="1"/>
      <c r="G30405" s="1"/>
      <c r="H30405" s="1"/>
      <c r="I30405" s="1"/>
      <c r="J30405" s="1"/>
      <c r="K30405" s="1"/>
      <c r="L30405" s="1"/>
      <c r="M30405" s="1"/>
    </row>
    <row r="30406" spans="5:13" x14ac:dyDescent="0.25">
      <c r="E30406" s="1"/>
      <c r="F30406" s="1"/>
      <c r="G30406" s="1"/>
      <c r="H30406" s="1"/>
      <c r="I30406" s="1"/>
      <c r="J30406" s="1"/>
      <c r="K30406" s="1"/>
      <c r="L30406" s="1"/>
      <c r="M30406" s="1"/>
    </row>
    <row r="30407" spans="5:13" x14ac:dyDescent="0.25">
      <c r="E30407" s="1"/>
      <c r="F30407" s="1"/>
      <c r="G30407" s="1"/>
      <c r="H30407" s="1"/>
      <c r="I30407" s="1"/>
      <c r="J30407" s="1"/>
      <c r="K30407" s="1"/>
      <c r="L30407" s="1"/>
      <c r="M30407" s="1"/>
    </row>
    <row r="30408" spans="5:13" x14ac:dyDescent="0.25">
      <c r="E30408" s="1"/>
      <c r="F30408" s="1"/>
      <c r="G30408" s="1"/>
      <c r="H30408" s="1"/>
      <c r="I30408" s="1"/>
      <c r="J30408" s="1"/>
      <c r="K30408" s="1"/>
      <c r="L30408" s="1"/>
      <c r="M30408" s="1"/>
    </row>
    <row r="30409" spans="5:13" x14ac:dyDescent="0.25">
      <c r="E30409" s="1"/>
      <c r="F30409" s="1"/>
      <c r="G30409" s="1"/>
      <c r="H30409" s="1"/>
      <c r="I30409" s="1"/>
      <c r="J30409" s="1"/>
      <c r="K30409" s="1"/>
      <c r="L30409" s="1"/>
      <c r="M30409" s="1"/>
    </row>
    <row r="30410" spans="5:13" x14ac:dyDescent="0.25">
      <c r="E30410" s="1"/>
      <c r="F30410" s="1"/>
      <c r="G30410" s="1"/>
      <c r="H30410" s="1"/>
      <c r="I30410" s="1"/>
      <c r="J30410" s="1"/>
      <c r="K30410" s="1"/>
      <c r="L30410" s="1"/>
      <c r="M30410" s="1"/>
    </row>
    <row r="30411" spans="5:13" x14ac:dyDescent="0.25">
      <c r="E30411" s="1"/>
      <c r="F30411" s="1"/>
      <c r="G30411" s="1"/>
      <c r="H30411" s="1"/>
      <c r="I30411" s="1"/>
      <c r="J30411" s="1"/>
      <c r="K30411" s="1"/>
      <c r="L30411" s="1"/>
      <c r="M30411" s="1"/>
    </row>
    <row r="30412" spans="5:13" x14ac:dyDescent="0.25">
      <c r="E30412" s="1"/>
      <c r="F30412" s="1"/>
      <c r="G30412" s="1"/>
      <c r="H30412" s="1"/>
      <c r="I30412" s="1"/>
      <c r="J30412" s="1"/>
      <c r="K30412" s="1"/>
      <c r="L30412" s="1"/>
      <c r="M30412" s="1"/>
    </row>
    <row r="30413" spans="5:13" x14ac:dyDescent="0.25">
      <c r="E30413" s="1"/>
      <c r="F30413" s="1"/>
      <c r="G30413" s="1"/>
      <c r="H30413" s="1"/>
      <c r="I30413" s="1"/>
      <c r="J30413" s="1"/>
      <c r="K30413" s="1"/>
      <c r="L30413" s="1"/>
      <c r="M30413" s="1"/>
    </row>
    <row r="30414" spans="5:13" x14ac:dyDescent="0.25">
      <c r="E30414" s="1"/>
      <c r="F30414" s="1"/>
      <c r="G30414" s="1"/>
      <c r="H30414" s="1"/>
      <c r="I30414" s="1"/>
      <c r="J30414" s="1"/>
      <c r="K30414" s="1"/>
      <c r="L30414" s="1"/>
      <c r="M30414" s="1"/>
    </row>
    <row r="30415" spans="5:13" x14ac:dyDescent="0.25">
      <c r="E30415" s="1"/>
      <c r="F30415" s="1"/>
      <c r="G30415" s="1"/>
      <c r="H30415" s="1"/>
      <c r="I30415" s="1"/>
      <c r="J30415" s="1"/>
      <c r="K30415" s="1"/>
      <c r="L30415" s="1"/>
      <c r="M30415" s="1"/>
    </row>
    <row r="30416" spans="5:13" x14ac:dyDescent="0.25">
      <c r="E30416" s="1"/>
      <c r="F30416" s="1"/>
      <c r="G30416" s="1"/>
      <c r="H30416" s="1"/>
      <c r="I30416" s="1"/>
      <c r="J30416" s="1"/>
      <c r="K30416" s="1"/>
      <c r="L30416" s="1"/>
      <c r="M30416" s="1"/>
    </row>
    <row r="30417" spans="5:13" x14ac:dyDescent="0.25">
      <c r="E30417" s="1"/>
      <c r="F30417" s="1"/>
      <c r="G30417" s="1"/>
      <c r="H30417" s="1"/>
      <c r="I30417" s="1"/>
      <c r="J30417" s="1"/>
      <c r="K30417" s="1"/>
      <c r="L30417" s="1"/>
      <c r="M30417" s="1"/>
    </row>
    <row r="30418" spans="5:13" x14ac:dyDescent="0.25">
      <c r="E30418" s="1"/>
      <c r="F30418" s="1"/>
      <c r="G30418" s="1"/>
      <c r="H30418" s="1"/>
      <c r="I30418" s="1"/>
      <c r="J30418" s="1"/>
      <c r="K30418" s="1"/>
      <c r="L30418" s="1"/>
      <c r="M30418" s="1"/>
    </row>
    <row r="30419" spans="5:13" x14ac:dyDescent="0.25">
      <c r="E30419" s="1"/>
      <c r="F30419" s="1"/>
      <c r="G30419" s="1"/>
      <c r="H30419" s="1"/>
      <c r="I30419" s="1"/>
      <c r="J30419" s="1"/>
      <c r="K30419" s="1"/>
      <c r="L30419" s="1"/>
      <c r="M30419" s="1"/>
    </row>
    <row r="30420" spans="5:13" x14ac:dyDescent="0.25">
      <c r="E30420" s="1"/>
      <c r="F30420" s="1"/>
      <c r="G30420" s="1"/>
      <c r="H30420" s="1"/>
      <c r="I30420" s="1"/>
      <c r="J30420" s="1"/>
      <c r="K30420" s="1"/>
      <c r="L30420" s="1"/>
      <c r="M30420" s="1"/>
    </row>
    <row r="30421" spans="5:13" x14ac:dyDescent="0.25">
      <c r="E30421" s="1"/>
      <c r="F30421" s="1"/>
      <c r="G30421" s="1"/>
      <c r="H30421" s="1"/>
      <c r="I30421" s="1"/>
      <c r="J30421" s="1"/>
      <c r="K30421" s="1"/>
      <c r="L30421" s="1"/>
      <c r="M30421" s="1"/>
    </row>
    <row r="30422" spans="5:13" x14ac:dyDescent="0.25">
      <c r="E30422" s="1"/>
      <c r="F30422" s="1"/>
      <c r="G30422" s="1"/>
      <c r="H30422" s="1"/>
      <c r="I30422" s="1"/>
      <c r="J30422" s="1"/>
      <c r="K30422" s="1"/>
      <c r="L30422" s="1"/>
      <c r="M30422" s="1"/>
    </row>
    <row r="30423" spans="5:13" x14ac:dyDescent="0.25">
      <c r="E30423" s="1"/>
      <c r="F30423" s="1"/>
      <c r="G30423" s="1"/>
      <c r="H30423" s="1"/>
      <c r="I30423" s="1"/>
      <c r="J30423" s="1"/>
      <c r="K30423" s="1"/>
      <c r="L30423" s="1"/>
      <c r="M30423" s="1"/>
    </row>
    <row r="30424" spans="5:13" x14ac:dyDescent="0.25">
      <c r="E30424" s="1"/>
      <c r="F30424" s="1"/>
      <c r="G30424" s="1"/>
      <c r="H30424" s="1"/>
      <c r="I30424" s="1"/>
      <c r="J30424" s="1"/>
      <c r="K30424" s="1"/>
      <c r="L30424" s="1"/>
      <c r="M30424" s="1"/>
    </row>
    <row r="30425" spans="5:13" x14ac:dyDescent="0.25">
      <c r="E30425" s="1"/>
      <c r="F30425" s="1"/>
      <c r="G30425" s="1"/>
      <c r="H30425" s="1"/>
      <c r="I30425" s="1"/>
      <c r="J30425" s="1"/>
      <c r="K30425" s="1"/>
      <c r="L30425" s="1"/>
      <c r="M30425" s="1"/>
    </row>
    <row r="30426" spans="5:13" x14ac:dyDescent="0.25">
      <c r="E30426" s="1"/>
      <c r="F30426" s="1"/>
      <c r="G30426" s="1"/>
      <c r="H30426" s="1"/>
      <c r="I30426" s="1"/>
      <c r="J30426" s="1"/>
      <c r="K30426" s="1"/>
      <c r="L30426" s="1"/>
      <c r="M30426" s="1"/>
    </row>
    <row r="30427" spans="5:13" x14ac:dyDescent="0.25">
      <c r="E30427" s="1"/>
      <c r="F30427" s="1"/>
      <c r="G30427" s="1"/>
      <c r="H30427" s="1"/>
      <c r="I30427" s="1"/>
      <c r="J30427" s="1"/>
      <c r="K30427" s="1"/>
      <c r="L30427" s="1"/>
      <c r="M30427" s="1"/>
    </row>
    <row r="30428" spans="5:13" x14ac:dyDescent="0.25">
      <c r="E30428" s="1"/>
      <c r="F30428" s="1"/>
      <c r="G30428" s="1"/>
      <c r="H30428" s="1"/>
      <c r="I30428" s="1"/>
      <c r="J30428" s="1"/>
      <c r="K30428" s="1"/>
      <c r="L30428" s="1"/>
      <c r="M30428" s="1"/>
    </row>
    <row r="30429" spans="5:13" x14ac:dyDescent="0.25">
      <c r="E30429" s="1"/>
      <c r="F30429" s="1"/>
      <c r="G30429" s="1"/>
      <c r="H30429" s="1"/>
      <c r="I30429" s="1"/>
      <c r="J30429" s="1"/>
      <c r="K30429" s="1"/>
      <c r="L30429" s="1"/>
      <c r="M30429" s="1"/>
    </row>
    <row r="30430" spans="5:13" x14ac:dyDescent="0.25">
      <c r="E30430" s="1"/>
      <c r="F30430" s="1"/>
      <c r="G30430" s="1"/>
      <c r="H30430" s="1"/>
      <c r="I30430" s="1"/>
      <c r="J30430" s="1"/>
      <c r="K30430" s="1"/>
      <c r="L30430" s="1"/>
      <c r="M30430" s="1"/>
    </row>
    <row r="30431" spans="5:13" x14ac:dyDescent="0.25">
      <c r="E30431" s="1"/>
      <c r="F30431" s="1"/>
      <c r="G30431" s="1"/>
      <c r="H30431" s="1"/>
      <c r="I30431" s="1"/>
      <c r="J30431" s="1"/>
      <c r="K30431" s="1"/>
      <c r="L30431" s="1"/>
      <c r="M30431" s="1"/>
    </row>
    <row r="30432" spans="5:13" x14ac:dyDescent="0.25">
      <c r="E30432" s="1"/>
      <c r="F30432" s="1"/>
      <c r="G30432" s="1"/>
      <c r="H30432" s="1"/>
      <c r="I30432" s="1"/>
      <c r="J30432" s="1"/>
      <c r="K30432" s="1"/>
      <c r="L30432" s="1"/>
      <c r="M30432" s="1"/>
    </row>
    <row r="30433" spans="5:13" x14ac:dyDescent="0.25">
      <c r="E30433" s="1"/>
      <c r="F30433" s="1"/>
      <c r="G30433" s="1"/>
      <c r="H30433" s="1"/>
      <c r="I30433" s="1"/>
      <c r="J30433" s="1"/>
      <c r="K30433" s="1"/>
      <c r="L30433" s="1"/>
      <c r="M30433" s="1"/>
    </row>
    <row r="30434" spans="5:13" x14ac:dyDescent="0.25">
      <c r="E30434" s="1"/>
      <c r="F30434" s="1"/>
      <c r="G30434" s="1"/>
      <c r="H30434" s="1"/>
      <c r="I30434" s="1"/>
      <c r="J30434" s="1"/>
      <c r="K30434" s="1"/>
      <c r="L30434" s="1"/>
      <c r="M30434" s="1"/>
    </row>
    <row r="30435" spans="5:13" x14ac:dyDescent="0.25">
      <c r="E30435" s="1"/>
      <c r="F30435" s="1"/>
      <c r="G30435" s="1"/>
      <c r="H30435" s="1"/>
      <c r="I30435" s="1"/>
      <c r="J30435" s="1"/>
      <c r="K30435" s="1"/>
      <c r="L30435" s="1"/>
      <c r="M30435" s="1"/>
    </row>
    <row r="30436" spans="5:13" x14ac:dyDescent="0.25">
      <c r="E30436" s="1"/>
      <c r="F30436" s="1"/>
      <c r="G30436" s="1"/>
      <c r="H30436" s="1"/>
      <c r="I30436" s="1"/>
      <c r="J30436" s="1"/>
      <c r="K30436" s="1"/>
      <c r="L30436" s="1"/>
      <c r="M30436" s="1"/>
    </row>
    <row r="30437" spans="5:13" x14ac:dyDescent="0.25">
      <c r="E30437" s="1"/>
      <c r="F30437" s="1"/>
      <c r="G30437" s="1"/>
      <c r="H30437" s="1"/>
      <c r="I30437" s="1"/>
      <c r="J30437" s="1"/>
      <c r="K30437" s="1"/>
      <c r="L30437" s="1"/>
      <c r="M30437" s="1"/>
    </row>
    <row r="30438" spans="5:13" x14ac:dyDescent="0.25">
      <c r="E30438" s="1"/>
      <c r="F30438" s="1"/>
      <c r="G30438" s="1"/>
      <c r="H30438" s="1"/>
      <c r="I30438" s="1"/>
      <c r="J30438" s="1"/>
      <c r="K30438" s="1"/>
      <c r="L30438" s="1"/>
      <c r="M30438" s="1"/>
    </row>
    <row r="30439" spans="5:13" x14ac:dyDescent="0.25">
      <c r="E30439" s="1"/>
      <c r="F30439" s="1"/>
      <c r="G30439" s="1"/>
      <c r="H30439" s="1"/>
      <c r="I30439" s="1"/>
      <c r="J30439" s="1"/>
      <c r="K30439" s="1"/>
      <c r="L30439" s="1"/>
      <c r="M30439" s="1"/>
    </row>
    <row r="30440" spans="5:13" x14ac:dyDescent="0.25">
      <c r="E30440" s="1"/>
      <c r="F30440" s="1"/>
      <c r="G30440" s="1"/>
      <c r="H30440" s="1"/>
      <c r="I30440" s="1"/>
      <c r="J30440" s="1"/>
      <c r="K30440" s="1"/>
      <c r="L30440" s="1"/>
      <c r="M30440" s="1"/>
    </row>
    <row r="30441" spans="5:13" x14ac:dyDescent="0.25">
      <c r="E30441" s="1"/>
      <c r="F30441" s="1"/>
      <c r="G30441" s="1"/>
      <c r="H30441" s="1"/>
      <c r="I30441" s="1"/>
      <c r="J30441" s="1"/>
      <c r="K30441" s="1"/>
      <c r="L30441" s="1"/>
      <c r="M30441" s="1"/>
    </row>
    <row r="30442" spans="5:13" x14ac:dyDescent="0.25">
      <c r="E30442" s="1"/>
      <c r="F30442" s="1"/>
      <c r="G30442" s="1"/>
      <c r="H30442" s="1"/>
      <c r="I30442" s="1"/>
      <c r="J30442" s="1"/>
      <c r="K30442" s="1"/>
      <c r="L30442" s="1"/>
      <c r="M30442" s="1"/>
    </row>
    <row r="30443" spans="5:13" x14ac:dyDescent="0.25">
      <c r="E30443" s="1"/>
      <c r="F30443" s="1"/>
      <c r="G30443" s="1"/>
      <c r="H30443" s="1"/>
      <c r="I30443" s="1"/>
      <c r="J30443" s="1"/>
      <c r="K30443" s="1"/>
      <c r="L30443" s="1"/>
      <c r="M30443" s="1"/>
    </row>
    <row r="30444" spans="5:13" x14ac:dyDescent="0.25">
      <c r="E30444" s="1"/>
      <c r="F30444" s="1"/>
      <c r="G30444" s="1"/>
      <c r="H30444" s="1"/>
      <c r="I30444" s="1"/>
      <c r="J30444" s="1"/>
      <c r="K30444" s="1"/>
      <c r="L30444" s="1"/>
      <c r="M30444" s="1"/>
    </row>
    <row r="30445" spans="5:13" x14ac:dyDescent="0.25">
      <c r="E30445" s="1"/>
      <c r="F30445" s="1"/>
      <c r="G30445" s="1"/>
      <c r="H30445" s="1"/>
      <c r="I30445" s="1"/>
      <c r="J30445" s="1"/>
      <c r="K30445" s="1"/>
      <c r="L30445" s="1"/>
      <c r="M30445" s="1"/>
    </row>
    <row r="30446" spans="5:13" x14ac:dyDescent="0.25">
      <c r="E30446" s="1"/>
      <c r="F30446" s="1"/>
      <c r="G30446" s="1"/>
      <c r="H30446" s="1"/>
      <c r="I30446" s="1"/>
      <c r="J30446" s="1"/>
      <c r="K30446" s="1"/>
      <c r="L30446" s="1"/>
      <c r="M30446" s="1"/>
    </row>
    <row r="30447" spans="5:13" x14ac:dyDescent="0.25">
      <c r="E30447" s="1"/>
      <c r="F30447" s="1"/>
      <c r="G30447" s="1"/>
      <c r="H30447" s="1"/>
      <c r="I30447" s="1"/>
      <c r="J30447" s="1"/>
      <c r="K30447" s="1"/>
      <c r="L30447" s="1"/>
      <c r="M30447" s="1"/>
    </row>
    <row r="30448" spans="5:13" x14ac:dyDescent="0.25">
      <c r="E30448" s="1"/>
      <c r="F30448" s="1"/>
      <c r="G30448" s="1"/>
      <c r="H30448" s="1"/>
      <c r="I30448" s="1"/>
      <c r="J30448" s="1"/>
      <c r="K30448" s="1"/>
      <c r="L30448" s="1"/>
      <c r="M30448" s="1"/>
    </row>
    <row r="30449" spans="5:13" x14ac:dyDescent="0.25">
      <c r="E30449" s="1"/>
      <c r="F30449" s="1"/>
      <c r="G30449" s="1"/>
      <c r="H30449" s="1"/>
      <c r="I30449" s="1"/>
      <c r="J30449" s="1"/>
      <c r="K30449" s="1"/>
      <c r="L30449" s="1"/>
      <c r="M30449" s="1"/>
    </row>
    <row r="30450" spans="5:13" x14ac:dyDescent="0.25">
      <c r="E30450" s="1"/>
      <c r="F30450" s="1"/>
      <c r="G30450" s="1"/>
      <c r="H30450" s="1"/>
      <c r="I30450" s="1"/>
      <c r="J30450" s="1"/>
      <c r="K30450" s="1"/>
      <c r="L30450" s="1"/>
      <c r="M30450" s="1"/>
    </row>
    <row r="30451" spans="5:13" x14ac:dyDescent="0.25">
      <c r="E30451" s="1"/>
      <c r="F30451" s="1"/>
      <c r="G30451" s="1"/>
      <c r="H30451" s="1"/>
      <c r="I30451" s="1"/>
      <c r="J30451" s="1"/>
      <c r="K30451" s="1"/>
      <c r="L30451" s="1"/>
      <c r="M30451" s="1"/>
    </row>
    <row r="30452" spans="5:13" x14ac:dyDescent="0.25">
      <c r="E30452" s="1"/>
      <c r="F30452" s="1"/>
      <c r="G30452" s="1"/>
      <c r="H30452" s="1"/>
      <c r="I30452" s="1"/>
      <c r="J30452" s="1"/>
      <c r="K30452" s="1"/>
      <c r="L30452" s="1"/>
      <c r="M30452" s="1"/>
    </row>
    <row r="30453" spans="5:13" x14ac:dyDescent="0.25">
      <c r="E30453" s="1"/>
      <c r="F30453" s="1"/>
      <c r="G30453" s="1"/>
      <c r="H30453" s="1"/>
      <c r="I30453" s="1"/>
      <c r="J30453" s="1"/>
      <c r="K30453" s="1"/>
      <c r="L30453" s="1"/>
      <c r="M30453" s="1"/>
    </row>
    <row r="30454" spans="5:13" x14ac:dyDescent="0.25">
      <c r="E30454" s="1"/>
      <c r="F30454" s="1"/>
      <c r="G30454" s="1"/>
      <c r="H30454" s="1"/>
      <c r="I30454" s="1"/>
      <c r="J30454" s="1"/>
      <c r="K30454" s="1"/>
      <c r="L30454" s="1"/>
      <c r="M30454" s="1"/>
    </row>
    <row r="30455" spans="5:13" x14ac:dyDescent="0.25">
      <c r="E30455" s="1"/>
      <c r="F30455" s="1"/>
      <c r="G30455" s="1"/>
      <c r="H30455" s="1"/>
      <c r="I30455" s="1"/>
      <c r="J30455" s="1"/>
      <c r="K30455" s="1"/>
      <c r="L30455" s="1"/>
      <c r="M30455" s="1"/>
    </row>
    <row r="30456" spans="5:13" x14ac:dyDescent="0.25">
      <c r="E30456" s="1"/>
      <c r="F30456" s="1"/>
      <c r="G30456" s="1"/>
      <c r="H30456" s="1"/>
      <c r="I30456" s="1"/>
      <c r="J30456" s="1"/>
      <c r="K30456" s="1"/>
      <c r="L30456" s="1"/>
      <c r="M30456" s="1"/>
    </row>
    <row r="30457" spans="5:13" x14ac:dyDescent="0.25">
      <c r="E30457" s="1"/>
      <c r="F30457" s="1"/>
      <c r="G30457" s="1"/>
      <c r="H30457" s="1"/>
      <c r="I30457" s="1"/>
      <c r="J30457" s="1"/>
      <c r="K30457" s="1"/>
      <c r="L30457" s="1"/>
      <c r="M30457" s="1"/>
    </row>
    <row r="30458" spans="5:13" x14ac:dyDescent="0.25">
      <c r="E30458" s="1"/>
      <c r="F30458" s="1"/>
      <c r="G30458" s="1"/>
      <c r="H30458" s="1"/>
      <c r="I30458" s="1"/>
      <c r="J30458" s="1"/>
      <c r="K30458" s="1"/>
      <c r="L30458" s="1"/>
      <c r="M30458" s="1"/>
    </row>
    <row r="30459" spans="5:13" x14ac:dyDescent="0.25">
      <c r="E30459" s="1"/>
      <c r="F30459" s="1"/>
      <c r="G30459" s="1"/>
      <c r="H30459" s="1"/>
      <c r="I30459" s="1"/>
      <c r="J30459" s="1"/>
      <c r="K30459" s="1"/>
      <c r="L30459" s="1"/>
      <c r="M30459" s="1"/>
    </row>
    <row r="30460" spans="5:13" x14ac:dyDescent="0.25">
      <c r="E30460" s="1"/>
      <c r="F30460" s="1"/>
      <c r="G30460" s="1"/>
      <c r="H30460" s="1"/>
      <c r="I30460" s="1"/>
      <c r="J30460" s="1"/>
      <c r="K30460" s="1"/>
      <c r="L30460" s="1"/>
      <c r="M30460" s="1"/>
    </row>
    <row r="30461" spans="5:13" x14ac:dyDescent="0.25">
      <c r="E30461" s="1"/>
      <c r="F30461" s="1"/>
      <c r="G30461" s="1"/>
      <c r="H30461" s="1"/>
      <c r="I30461" s="1"/>
      <c r="J30461" s="1"/>
      <c r="K30461" s="1"/>
      <c r="L30461" s="1"/>
      <c r="M30461" s="1"/>
    </row>
    <row r="30462" spans="5:13" x14ac:dyDescent="0.25">
      <c r="E30462" s="1"/>
      <c r="F30462" s="1"/>
      <c r="G30462" s="1"/>
      <c r="H30462" s="1"/>
      <c r="I30462" s="1"/>
      <c r="J30462" s="1"/>
      <c r="K30462" s="1"/>
      <c r="L30462" s="1"/>
      <c r="M30462" s="1"/>
    </row>
    <row r="30463" spans="5:13" x14ac:dyDescent="0.25">
      <c r="E30463" s="1"/>
      <c r="F30463" s="1"/>
      <c r="G30463" s="1"/>
      <c r="H30463" s="1"/>
      <c r="I30463" s="1"/>
      <c r="J30463" s="1"/>
      <c r="K30463" s="1"/>
      <c r="L30463" s="1"/>
      <c r="M30463" s="1"/>
    </row>
    <row r="30464" spans="5:13" x14ac:dyDescent="0.25">
      <c r="E30464" s="1"/>
      <c r="F30464" s="1"/>
      <c r="G30464" s="1"/>
      <c r="H30464" s="1"/>
      <c r="I30464" s="1"/>
      <c r="J30464" s="1"/>
      <c r="K30464" s="1"/>
      <c r="L30464" s="1"/>
      <c r="M30464" s="1"/>
    </row>
    <row r="30465" spans="5:13" x14ac:dyDescent="0.25">
      <c r="E30465" s="1"/>
      <c r="F30465" s="1"/>
      <c r="G30465" s="1"/>
      <c r="H30465" s="1"/>
      <c r="I30465" s="1"/>
      <c r="J30465" s="1"/>
      <c r="K30465" s="1"/>
      <c r="L30465" s="1"/>
      <c r="M30465" s="1"/>
    </row>
    <row r="30466" spans="5:13" x14ac:dyDescent="0.25">
      <c r="E30466" s="1"/>
      <c r="F30466" s="1"/>
      <c r="G30466" s="1"/>
      <c r="H30466" s="1"/>
      <c r="I30466" s="1"/>
      <c r="J30466" s="1"/>
      <c r="K30466" s="1"/>
      <c r="L30466" s="1"/>
      <c r="M30466" s="1"/>
    </row>
    <row r="30467" spans="5:13" x14ac:dyDescent="0.25">
      <c r="E30467" s="1"/>
      <c r="F30467" s="1"/>
      <c r="G30467" s="1"/>
      <c r="H30467" s="1"/>
      <c r="I30467" s="1"/>
      <c r="J30467" s="1"/>
      <c r="K30467" s="1"/>
      <c r="L30467" s="1"/>
      <c r="M30467" s="1"/>
    </row>
    <row r="30468" spans="5:13" x14ac:dyDescent="0.25">
      <c r="E30468" s="1"/>
      <c r="F30468" s="1"/>
      <c r="G30468" s="1"/>
      <c r="H30468" s="1"/>
      <c r="I30468" s="1"/>
      <c r="J30468" s="1"/>
      <c r="K30468" s="1"/>
      <c r="L30468" s="1"/>
      <c r="M30468" s="1"/>
    </row>
    <row r="30469" spans="5:13" x14ac:dyDescent="0.25">
      <c r="E30469" s="1"/>
      <c r="F30469" s="1"/>
      <c r="G30469" s="1"/>
      <c r="H30469" s="1"/>
      <c r="I30469" s="1"/>
      <c r="J30469" s="1"/>
      <c r="K30469" s="1"/>
      <c r="L30469" s="1"/>
      <c r="M30469" s="1"/>
    </row>
    <row r="30470" spans="5:13" x14ac:dyDescent="0.25">
      <c r="E30470" s="1"/>
      <c r="F30470" s="1"/>
      <c r="G30470" s="1"/>
      <c r="H30470" s="1"/>
      <c r="I30470" s="1"/>
      <c r="J30470" s="1"/>
      <c r="K30470" s="1"/>
      <c r="L30470" s="1"/>
      <c r="M30470" s="1"/>
    </row>
    <row r="30471" spans="5:13" x14ac:dyDescent="0.25">
      <c r="E30471" s="1"/>
      <c r="F30471" s="1"/>
      <c r="G30471" s="1"/>
      <c r="H30471" s="1"/>
      <c r="I30471" s="1"/>
      <c r="J30471" s="1"/>
      <c r="K30471" s="1"/>
      <c r="L30471" s="1"/>
      <c r="M30471" s="1"/>
    </row>
    <row r="30472" spans="5:13" x14ac:dyDescent="0.25">
      <c r="E30472" s="1"/>
      <c r="F30472" s="1"/>
      <c r="G30472" s="1"/>
      <c r="H30472" s="1"/>
      <c r="I30472" s="1"/>
      <c r="J30472" s="1"/>
      <c r="K30472" s="1"/>
      <c r="L30472" s="1"/>
      <c r="M30472" s="1"/>
    </row>
    <row r="30473" spans="5:13" x14ac:dyDescent="0.25">
      <c r="E30473" s="1"/>
      <c r="F30473" s="1"/>
      <c r="G30473" s="1"/>
      <c r="H30473" s="1"/>
      <c r="I30473" s="1"/>
      <c r="J30473" s="1"/>
      <c r="K30473" s="1"/>
      <c r="L30473" s="1"/>
      <c r="M30473" s="1"/>
    </row>
    <row r="30474" spans="5:13" x14ac:dyDescent="0.25">
      <c r="E30474" s="1"/>
      <c r="F30474" s="1"/>
      <c r="G30474" s="1"/>
      <c r="H30474" s="1"/>
      <c r="I30474" s="1"/>
      <c r="J30474" s="1"/>
      <c r="K30474" s="1"/>
      <c r="L30474" s="1"/>
      <c r="M30474" s="1"/>
    </row>
    <row r="30475" spans="5:13" x14ac:dyDescent="0.25">
      <c r="E30475" s="1"/>
      <c r="F30475" s="1"/>
      <c r="G30475" s="1"/>
      <c r="H30475" s="1"/>
      <c r="I30475" s="1"/>
      <c r="J30475" s="1"/>
      <c r="K30475" s="1"/>
      <c r="L30475" s="1"/>
      <c r="M30475" s="1"/>
    </row>
    <row r="30476" spans="5:13" x14ac:dyDescent="0.25">
      <c r="E30476" s="1"/>
      <c r="F30476" s="1"/>
      <c r="G30476" s="1"/>
      <c r="H30476" s="1"/>
      <c r="I30476" s="1"/>
      <c r="J30476" s="1"/>
      <c r="K30476" s="1"/>
      <c r="L30476" s="1"/>
      <c r="M30476" s="1"/>
    </row>
    <row r="30477" spans="5:13" x14ac:dyDescent="0.25">
      <c r="E30477" s="1"/>
      <c r="F30477" s="1"/>
      <c r="G30477" s="1"/>
      <c r="H30477" s="1"/>
      <c r="I30477" s="1"/>
      <c r="J30477" s="1"/>
      <c r="K30477" s="1"/>
      <c r="L30477" s="1"/>
      <c r="M30477" s="1"/>
    </row>
    <row r="30478" spans="5:13" x14ac:dyDescent="0.25">
      <c r="E30478" s="1"/>
      <c r="F30478" s="1"/>
      <c r="G30478" s="1"/>
      <c r="H30478" s="1"/>
      <c r="I30478" s="1"/>
      <c r="J30478" s="1"/>
      <c r="K30478" s="1"/>
      <c r="L30478" s="1"/>
      <c r="M30478" s="1"/>
    </row>
    <row r="30479" spans="5:13" x14ac:dyDescent="0.25">
      <c r="E30479" s="1"/>
      <c r="F30479" s="1"/>
      <c r="G30479" s="1"/>
      <c r="H30479" s="1"/>
      <c r="I30479" s="1"/>
      <c r="J30479" s="1"/>
      <c r="K30479" s="1"/>
      <c r="L30479" s="1"/>
      <c r="M30479" s="1"/>
    </row>
    <row r="30480" spans="5:13" x14ac:dyDescent="0.25">
      <c r="E30480" s="1"/>
      <c r="F30480" s="1"/>
      <c r="G30480" s="1"/>
      <c r="H30480" s="1"/>
      <c r="I30480" s="1"/>
      <c r="J30480" s="1"/>
      <c r="K30480" s="1"/>
      <c r="L30480" s="1"/>
      <c r="M30480" s="1"/>
    </row>
    <row r="30481" spans="5:13" x14ac:dyDescent="0.25">
      <c r="E30481" s="1"/>
      <c r="F30481" s="1"/>
      <c r="G30481" s="1"/>
      <c r="H30481" s="1"/>
      <c r="I30481" s="1"/>
      <c r="J30481" s="1"/>
      <c r="K30481" s="1"/>
      <c r="L30481" s="1"/>
      <c r="M30481" s="1"/>
    </row>
    <row r="30482" spans="5:13" x14ac:dyDescent="0.25">
      <c r="E30482" s="1"/>
      <c r="F30482" s="1"/>
      <c r="G30482" s="1"/>
      <c r="H30482" s="1"/>
      <c r="I30482" s="1"/>
      <c r="J30482" s="1"/>
      <c r="K30482" s="1"/>
      <c r="L30482" s="1"/>
      <c r="M30482" s="1"/>
    </row>
    <row r="30483" spans="5:13" x14ac:dyDescent="0.25">
      <c r="E30483" s="1"/>
      <c r="F30483" s="1"/>
      <c r="G30483" s="1"/>
      <c r="H30483" s="1"/>
      <c r="I30483" s="1"/>
      <c r="J30483" s="1"/>
      <c r="K30483" s="1"/>
      <c r="L30483" s="1"/>
      <c r="M30483" s="1"/>
    </row>
    <row r="30484" spans="5:13" x14ac:dyDescent="0.25">
      <c r="E30484" s="1"/>
      <c r="F30484" s="1"/>
      <c r="G30484" s="1"/>
      <c r="H30484" s="1"/>
      <c r="I30484" s="1"/>
      <c r="J30484" s="1"/>
      <c r="K30484" s="1"/>
      <c r="L30484" s="1"/>
      <c r="M30484" s="1"/>
    </row>
    <row r="30485" spans="5:13" x14ac:dyDescent="0.25">
      <c r="E30485" s="1"/>
      <c r="F30485" s="1"/>
      <c r="G30485" s="1"/>
      <c r="H30485" s="1"/>
      <c r="I30485" s="1"/>
      <c r="J30485" s="1"/>
      <c r="K30485" s="1"/>
      <c r="L30485" s="1"/>
      <c r="M30485" s="1"/>
    </row>
    <row r="30486" spans="5:13" x14ac:dyDescent="0.25">
      <c r="E30486" s="1"/>
      <c r="F30486" s="1"/>
      <c r="G30486" s="1"/>
      <c r="H30486" s="1"/>
      <c r="I30486" s="1"/>
      <c r="J30486" s="1"/>
      <c r="K30486" s="1"/>
      <c r="L30486" s="1"/>
      <c r="M30486" s="1"/>
    </row>
    <row r="30487" spans="5:13" x14ac:dyDescent="0.25">
      <c r="E30487" s="1"/>
      <c r="F30487" s="1"/>
      <c r="G30487" s="1"/>
      <c r="H30487" s="1"/>
      <c r="I30487" s="1"/>
      <c r="J30487" s="1"/>
      <c r="K30487" s="1"/>
      <c r="L30487" s="1"/>
      <c r="M30487" s="1"/>
    </row>
    <row r="30488" spans="5:13" x14ac:dyDescent="0.25">
      <c r="E30488" s="1"/>
      <c r="F30488" s="1"/>
      <c r="G30488" s="1"/>
      <c r="H30488" s="1"/>
      <c r="I30488" s="1"/>
      <c r="J30488" s="1"/>
      <c r="K30488" s="1"/>
      <c r="L30488" s="1"/>
      <c r="M30488" s="1"/>
    </row>
    <row r="30489" spans="5:13" x14ac:dyDescent="0.25">
      <c r="E30489" s="1"/>
      <c r="F30489" s="1"/>
      <c r="G30489" s="1"/>
      <c r="H30489" s="1"/>
      <c r="I30489" s="1"/>
      <c r="J30489" s="1"/>
      <c r="K30489" s="1"/>
      <c r="L30489" s="1"/>
      <c r="M30489" s="1"/>
    </row>
    <row r="30490" spans="5:13" x14ac:dyDescent="0.25">
      <c r="E30490" s="1"/>
      <c r="F30490" s="1"/>
      <c r="G30490" s="1"/>
      <c r="H30490" s="1"/>
      <c r="I30490" s="1"/>
      <c r="J30490" s="1"/>
      <c r="K30490" s="1"/>
      <c r="L30490" s="1"/>
      <c r="M30490" s="1"/>
    </row>
    <row r="30491" spans="5:13" x14ac:dyDescent="0.25">
      <c r="E30491" s="1"/>
      <c r="F30491" s="1"/>
      <c r="G30491" s="1"/>
      <c r="H30491" s="1"/>
      <c r="I30491" s="1"/>
      <c r="J30491" s="1"/>
      <c r="K30491" s="1"/>
      <c r="L30491" s="1"/>
      <c r="M30491" s="1"/>
    </row>
    <row r="30492" spans="5:13" x14ac:dyDescent="0.25">
      <c r="E30492" s="1"/>
      <c r="F30492" s="1"/>
      <c r="G30492" s="1"/>
      <c r="H30492" s="1"/>
      <c r="I30492" s="1"/>
      <c r="J30492" s="1"/>
      <c r="K30492" s="1"/>
      <c r="L30492" s="1"/>
      <c r="M30492" s="1"/>
    </row>
    <row r="30493" spans="5:13" x14ac:dyDescent="0.25">
      <c r="E30493" s="1"/>
      <c r="F30493" s="1"/>
      <c r="G30493" s="1"/>
      <c r="H30493" s="1"/>
      <c r="I30493" s="1"/>
      <c r="J30493" s="1"/>
      <c r="K30493" s="1"/>
      <c r="L30493" s="1"/>
      <c r="M30493" s="1"/>
    </row>
    <row r="30494" spans="5:13" x14ac:dyDescent="0.25">
      <c r="E30494" s="1"/>
      <c r="F30494" s="1"/>
      <c r="G30494" s="1"/>
      <c r="H30494" s="1"/>
      <c r="I30494" s="1"/>
      <c r="J30494" s="1"/>
      <c r="K30494" s="1"/>
      <c r="L30494" s="1"/>
      <c r="M30494" s="1"/>
    </row>
    <row r="30495" spans="5:13" x14ac:dyDescent="0.25">
      <c r="E30495" s="1"/>
      <c r="F30495" s="1"/>
      <c r="G30495" s="1"/>
      <c r="H30495" s="1"/>
      <c r="I30495" s="1"/>
      <c r="J30495" s="1"/>
      <c r="K30495" s="1"/>
      <c r="L30495" s="1"/>
      <c r="M30495" s="1"/>
    </row>
    <row r="30496" spans="5:13" x14ac:dyDescent="0.25">
      <c r="E30496" s="1"/>
      <c r="F30496" s="1"/>
      <c r="G30496" s="1"/>
      <c r="H30496" s="1"/>
      <c r="I30496" s="1"/>
      <c r="J30496" s="1"/>
      <c r="K30496" s="1"/>
      <c r="L30496" s="1"/>
      <c r="M30496" s="1"/>
    </row>
    <row r="30497" spans="5:13" x14ac:dyDescent="0.25">
      <c r="E30497" s="1"/>
      <c r="F30497" s="1"/>
      <c r="G30497" s="1"/>
      <c r="H30497" s="1"/>
      <c r="I30497" s="1"/>
      <c r="J30497" s="1"/>
      <c r="K30497" s="1"/>
      <c r="L30497" s="1"/>
      <c r="M30497" s="1"/>
    </row>
    <row r="30498" spans="5:13" x14ac:dyDescent="0.25">
      <c r="E30498" s="1"/>
      <c r="F30498" s="1"/>
      <c r="G30498" s="1"/>
      <c r="H30498" s="1"/>
      <c r="I30498" s="1"/>
      <c r="J30498" s="1"/>
      <c r="K30498" s="1"/>
      <c r="L30498" s="1"/>
      <c r="M30498" s="1"/>
    </row>
    <row r="30499" spans="5:13" x14ac:dyDescent="0.25">
      <c r="E30499" s="1"/>
      <c r="F30499" s="1"/>
      <c r="G30499" s="1"/>
      <c r="H30499" s="1"/>
      <c r="I30499" s="1"/>
      <c r="J30499" s="1"/>
      <c r="K30499" s="1"/>
      <c r="L30499" s="1"/>
      <c r="M30499" s="1"/>
    </row>
    <row r="30500" spans="5:13" x14ac:dyDescent="0.25">
      <c r="E30500" s="1"/>
      <c r="F30500" s="1"/>
      <c r="G30500" s="1"/>
      <c r="H30500" s="1"/>
      <c r="I30500" s="1"/>
      <c r="J30500" s="1"/>
      <c r="K30500" s="1"/>
      <c r="L30500" s="1"/>
      <c r="M30500" s="1"/>
    </row>
    <row r="30501" spans="5:13" x14ac:dyDescent="0.25">
      <c r="E30501" s="1"/>
      <c r="F30501" s="1"/>
      <c r="G30501" s="1"/>
      <c r="H30501" s="1"/>
      <c r="I30501" s="1"/>
      <c r="J30501" s="1"/>
      <c r="K30501" s="1"/>
      <c r="L30501" s="1"/>
      <c r="M30501" s="1"/>
    </row>
    <row r="30502" spans="5:13" x14ac:dyDescent="0.25">
      <c r="E30502" s="1"/>
      <c r="F30502" s="1"/>
      <c r="G30502" s="1"/>
      <c r="H30502" s="1"/>
      <c r="I30502" s="1"/>
      <c r="J30502" s="1"/>
      <c r="K30502" s="1"/>
      <c r="L30502" s="1"/>
      <c r="M30502" s="1"/>
    </row>
    <row r="30503" spans="5:13" x14ac:dyDescent="0.25">
      <c r="E30503" s="1"/>
      <c r="F30503" s="1"/>
      <c r="G30503" s="1"/>
      <c r="H30503" s="1"/>
      <c r="I30503" s="1"/>
      <c r="J30503" s="1"/>
      <c r="K30503" s="1"/>
      <c r="L30503" s="1"/>
      <c r="M30503" s="1"/>
    </row>
    <row r="30504" spans="5:13" x14ac:dyDescent="0.25">
      <c r="E30504" s="1"/>
      <c r="F30504" s="1"/>
      <c r="G30504" s="1"/>
      <c r="H30504" s="1"/>
      <c r="I30504" s="1"/>
      <c r="J30504" s="1"/>
      <c r="K30504" s="1"/>
      <c r="L30504" s="1"/>
      <c r="M30504" s="1"/>
    </row>
    <row r="30505" spans="5:13" x14ac:dyDescent="0.25">
      <c r="E30505" s="1"/>
      <c r="F30505" s="1"/>
      <c r="G30505" s="1"/>
      <c r="H30505" s="1"/>
      <c r="I30505" s="1"/>
      <c r="J30505" s="1"/>
      <c r="K30505" s="1"/>
      <c r="L30505" s="1"/>
      <c r="M30505" s="1"/>
    </row>
    <row r="30506" spans="5:13" x14ac:dyDescent="0.25">
      <c r="E30506" s="1"/>
      <c r="F30506" s="1"/>
      <c r="G30506" s="1"/>
      <c r="H30506" s="1"/>
      <c r="I30506" s="1"/>
      <c r="J30506" s="1"/>
      <c r="K30506" s="1"/>
      <c r="L30506" s="1"/>
      <c r="M30506" s="1"/>
    </row>
    <row r="30507" spans="5:13" x14ac:dyDescent="0.25">
      <c r="E30507" s="1"/>
      <c r="F30507" s="1"/>
      <c r="G30507" s="1"/>
      <c r="H30507" s="1"/>
      <c r="I30507" s="1"/>
      <c r="J30507" s="1"/>
      <c r="K30507" s="1"/>
      <c r="L30507" s="1"/>
      <c r="M30507" s="1"/>
    </row>
    <row r="30508" spans="5:13" x14ac:dyDescent="0.25">
      <c r="E30508" s="1"/>
      <c r="F30508" s="1"/>
      <c r="G30508" s="1"/>
      <c r="H30508" s="1"/>
      <c r="I30508" s="1"/>
      <c r="J30508" s="1"/>
      <c r="K30508" s="1"/>
      <c r="L30508" s="1"/>
      <c r="M30508" s="1"/>
    </row>
    <row r="30509" spans="5:13" x14ac:dyDescent="0.25">
      <c r="E30509" s="1"/>
      <c r="F30509" s="1"/>
      <c r="G30509" s="1"/>
      <c r="H30509" s="1"/>
      <c r="I30509" s="1"/>
      <c r="J30509" s="1"/>
      <c r="K30509" s="1"/>
      <c r="L30509" s="1"/>
      <c r="M30509" s="1"/>
    </row>
    <row r="30510" spans="5:13" x14ac:dyDescent="0.25">
      <c r="E30510" s="1"/>
      <c r="F30510" s="1"/>
      <c r="G30510" s="1"/>
      <c r="H30510" s="1"/>
      <c r="I30510" s="1"/>
      <c r="J30510" s="1"/>
      <c r="K30510" s="1"/>
      <c r="L30510" s="1"/>
      <c r="M30510" s="1"/>
    </row>
    <row r="30511" spans="5:13" x14ac:dyDescent="0.25">
      <c r="E30511" s="1"/>
      <c r="F30511" s="1"/>
      <c r="G30511" s="1"/>
      <c r="H30511" s="1"/>
      <c r="I30511" s="1"/>
      <c r="J30511" s="1"/>
      <c r="K30511" s="1"/>
      <c r="L30511" s="1"/>
      <c r="M30511" s="1"/>
    </row>
    <row r="30512" spans="5:13" x14ac:dyDescent="0.25">
      <c r="E30512" s="1"/>
      <c r="F30512" s="1"/>
      <c r="G30512" s="1"/>
      <c r="H30512" s="1"/>
      <c r="I30512" s="1"/>
      <c r="J30512" s="1"/>
      <c r="K30512" s="1"/>
      <c r="L30512" s="1"/>
      <c r="M30512" s="1"/>
    </row>
    <row r="30513" spans="5:13" x14ac:dyDescent="0.25">
      <c r="E30513" s="1"/>
      <c r="F30513" s="1"/>
      <c r="G30513" s="1"/>
      <c r="H30513" s="1"/>
      <c r="I30513" s="1"/>
      <c r="J30513" s="1"/>
      <c r="K30513" s="1"/>
      <c r="L30513" s="1"/>
      <c r="M30513" s="1"/>
    </row>
    <row r="30514" spans="5:13" x14ac:dyDescent="0.25">
      <c r="E30514" s="1"/>
      <c r="F30514" s="1"/>
      <c r="G30514" s="1"/>
      <c r="H30514" s="1"/>
      <c r="I30514" s="1"/>
      <c r="J30514" s="1"/>
      <c r="K30514" s="1"/>
      <c r="L30514" s="1"/>
      <c r="M30514" s="1"/>
    </row>
    <row r="30515" spans="5:13" x14ac:dyDescent="0.25">
      <c r="E30515" s="1"/>
      <c r="F30515" s="1"/>
      <c r="G30515" s="1"/>
      <c r="H30515" s="1"/>
      <c r="I30515" s="1"/>
      <c r="J30515" s="1"/>
      <c r="K30515" s="1"/>
      <c r="L30515" s="1"/>
      <c r="M30515" s="1"/>
    </row>
    <row r="30516" spans="5:13" x14ac:dyDescent="0.25">
      <c r="E30516" s="1"/>
      <c r="F30516" s="1"/>
      <c r="G30516" s="1"/>
      <c r="H30516" s="1"/>
      <c r="I30516" s="1"/>
      <c r="J30516" s="1"/>
      <c r="K30516" s="1"/>
      <c r="L30516" s="1"/>
      <c r="M30516" s="1"/>
    </row>
    <row r="30517" spans="5:13" x14ac:dyDescent="0.25">
      <c r="E30517" s="1"/>
      <c r="F30517" s="1"/>
      <c r="G30517" s="1"/>
      <c r="H30517" s="1"/>
      <c r="I30517" s="1"/>
      <c r="J30517" s="1"/>
      <c r="K30517" s="1"/>
      <c r="L30517" s="1"/>
      <c r="M30517" s="1"/>
    </row>
    <row r="30518" spans="5:13" x14ac:dyDescent="0.25">
      <c r="E30518" s="1"/>
      <c r="F30518" s="1"/>
      <c r="G30518" s="1"/>
      <c r="H30518" s="1"/>
      <c r="I30518" s="1"/>
      <c r="J30518" s="1"/>
      <c r="K30518" s="1"/>
      <c r="L30518" s="1"/>
      <c r="M30518" s="1"/>
    </row>
    <row r="30519" spans="5:13" x14ac:dyDescent="0.25">
      <c r="E30519" s="1"/>
      <c r="F30519" s="1"/>
      <c r="G30519" s="1"/>
      <c r="H30519" s="1"/>
      <c r="I30519" s="1"/>
      <c r="J30519" s="1"/>
      <c r="K30519" s="1"/>
      <c r="L30519" s="1"/>
      <c r="M30519" s="1"/>
    </row>
    <row r="30520" spans="5:13" x14ac:dyDescent="0.25">
      <c r="E30520" s="1"/>
      <c r="F30520" s="1"/>
      <c r="G30520" s="1"/>
      <c r="H30520" s="1"/>
      <c r="I30520" s="1"/>
      <c r="J30520" s="1"/>
      <c r="K30520" s="1"/>
      <c r="L30520" s="1"/>
      <c r="M30520" s="1"/>
    </row>
    <row r="30521" spans="5:13" x14ac:dyDescent="0.25">
      <c r="E30521" s="1"/>
      <c r="F30521" s="1"/>
      <c r="G30521" s="1"/>
      <c r="H30521" s="1"/>
      <c r="I30521" s="1"/>
      <c r="J30521" s="1"/>
      <c r="K30521" s="1"/>
      <c r="L30521" s="1"/>
      <c r="M30521" s="1"/>
    </row>
    <row r="30522" spans="5:13" x14ac:dyDescent="0.25">
      <c r="E30522" s="1"/>
      <c r="F30522" s="1"/>
      <c r="G30522" s="1"/>
      <c r="H30522" s="1"/>
      <c r="I30522" s="1"/>
      <c r="J30522" s="1"/>
      <c r="K30522" s="1"/>
      <c r="L30522" s="1"/>
      <c r="M30522" s="1"/>
    </row>
    <row r="30523" spans="5:13" x14ac:dyDescent="0.25">
      <c r="E30523" s="1"/>
      <c r="F30523" s="1"/>
      <c r="G30523" s="1"/>
      <c r="H30523" s="1"/>
      <c r="I30523" s="1"/>
      <c r="J30523" s="1"/>
      <c r="K30523" s="1"/>
      <c r="L30523" s="1"/>
      <c r="M30523" s="1"/>
    </row>
    <row r="30524" spans="5:13" x14ac:dyDescent="0.25">
      <c r="E30524" s="1"/>
      <c r="F30524" s="1"/>
      <c r="G30524" s="1"/>
      <c r="H30524" s="1"/>
      <c r="I30524" s="1"/>
      <c r="J30524" s="1"/>
      <c r="K30524" s="1"/>
      <c r="L30524" s="1"/>
      <c r="M30524" s="1"/>
    </row>
    <row r="30525" spans="5:13" x14ac:dyDescent="0.25">
      <c r="E30525" s="1"/>
      <c r="F30525" s="1"/>
      <c r="G30525" s="1"/>
      <c r="H30525" s="1"/>
      <c r="I30525" s="1"/>
      <c r="J30525" s="1"/>
      <c r="K30525" s="1"/>
      <c r="L30525" s="1"/>
      <c r="M30525" s="1"/>
    </row>
    <row r="30526" spans="5:13" x14ac:dyDescent="0.25">
      <c r="E30526" s="1"/>
      <c r="F30526" s="1"/>
      <c r="G30526" s="1"/>
      <c r="H30526" s="1"/>
      <c r="I30526" s="1"/>
      <c r="J30526" s="1"/>
      <c r="K30526" s="1"/>
      <c r="L30526" s="1"/>
      <c r="M30526" s="1"/>
    </row>
    <row r="30527" spans="5:13" x14ac:dyDescent="0.25">
      <c r="E30527" s="1"/>
      <c r="F30527" s="1"/>
      <c r="G30527" s="1"/>
      <c r="H30527" s="1"/>
      <c r="I30527" s="1"/>
      <c r="J30527" s="1"/>
      <c r="K30527" s="1"/>
      <c r="L30527" s="1"/>
      <c r="M30527" s="1"/>
    </row>
    <row r="30528" spans="5:13" x14ac:dyDescent="0.25">
      <c r="E30528" s="1"/>
      <c r="F30528" s="1"/>
      <c r="G30528" s="1"/>
      <c r="H30528" s="1"/>
      <c r="I30528" s="1"/>
      <c r="J30528" s="1"/>
      <c r="K30528" s="1"/>
      <c r="L30528" s="1"/>
      <c r="M30528" s="1"/>
    </row>
    <row r="30529" spans="5:13" x14ac:dyDescent="0.25">
      <c r="E30529" s="1"/>
      <c r="F30529" s="1"/>
      <c r="G30529" s="1"/>
      <c r="H30529" s="1"/>
      <c r="I30529" s="1"/>
      <c r="J30529" s="1"/>
      <c r="K30529" s="1"/>
      <c r="L30529" s="1"/>
      <c r="M30529" s="1"/>
    </row>
    <row r="30530" spans="5:13" x14ac:dyDescent="0.25">
      <c r="E30530" s="1"/>
      <c r="F30530" s="1"/>
      <c r="G30530" s="1"/>
      <c r="H30530" s="1"/>
      <c r="I30530" s="1"/>
      <c r="J30530" s="1"/>
      <c r="K30530" s="1"/>
      <c r="L30530" s="1"/>
      <c r="M30530" s="1"/>
    </row>
    <row r="30531" spans="5:13" x14ac:dyDescent="0.25">
      <c r="E30531" s="1"/>
      <c r="F30531" s="1"/>
      <c r="G30531" s="1"/>
      <c r="H30531" s="1"/>
      <c r="I30531" s="1"/>
      <c r="J30531" s="1"/>
      <c r="K30531" s="1"/>
      <c r="L30531" s="1"/>
      <c r="M30531" s="1"/>
    </row>
    <row r="30532" spans="5:13" x14ac:dyDescent="0.25">
      <c r="E30532" s="1"/>
      <c r="F30532" s="1"/>
      <c r="G30532" s="1"/>
      <c r="H30532" s="1"/>
      <c r="I30532" s="1"/>
      <c r="J30532" s="1"/>
      <c r="K30532" s="1"/>
      <c r="L30532" s="1"/>
      <c r="M30532" s="1"/>
    </row>
    <row r="30533" spans="5:13" x14ac:dyDescent="0.25">
      <c r="E30533" s="1"/>
      <c r="F30533" s="1"/>
      <c r="G30533" s="1"/>
      <c r="H30533" s="1"/>
      <c r="I30533" s="1"/>
      <c r="J30533" s="1"/>
      <c r="K30533" s="1"/>
      <c r="L30533" s="1"/>
      <c r="M30533" s="1"/>
    </row>
    <row r="30534" spans="5:13" x14ac:dyDescent="0.25">
      <c r="E30534" s="1"/>
      <c r="F30534" s="1"/>
      <c r="G30534" s="1"/>
      <c r="H30534" s="1"/>
      <c r="I30534" s="1"/>
      <c r="J30534" s="1"/>
      <c r="K30534" s="1"/>
      <c r="L30534" s="1"/>
      <c r="M30534" s="1"/>
    </row>
    <row r="30535" spans="5:13" x14ac:dyDescent="0.25">
      <c r="E30535" s="1"/>
      <c r="F30535" s="1"/>
      <c r="G30535" s="1"/>
      <c r="H30535" s="1"/>
      <c r="I30535" s="1"/>
      <c r="J30535" s="1"/>
      <c r="K30535" s="1"/>
      <c r="L30535" s="1"/>
      <c r="M30535" s="1"/>
    </row>
    <row r="30536" spans="5:13" x14ac:dyDescent="0.25">
      <c r="E30536" s="1"/>
      <c r="F30536" s="1"/>
      <c r="G30536" s="1"/>
      <c r="H30536" s="1"/>
      <c r="I30536" s="1"/>
      <c r="J30536" s="1"/>
      <c r="K30536" s="1"/>
      <c r="L30536" s="1"/>
      <c r="M30536" s="1"/>
    </row>
    <row r="30537" spans="5:13" x14ac:dyDescent="0.25">
      <c r="E30537" s="1"/>
      <c r="F30537" s="1"/>
      <c r="G30537" s="1"/>
      <c r="H30537" s="1"/>
      <c r="I30537" s="1"/>
      <c r="J30537" s="1"/>
      <c r="K30537" s="1"/>
      <c r="L30537" s="1"/>
      <c r="M30537" s="1"/>
    </row>
    <row r="30538" spans="5:13" x14ac:dyDescent="0.25">
      <c r="E30538" s="1"/>
      <c r="F30538" s="1"/>
      <c r="G30538" s="1"/>
      <c r="H30538" s="1"/>
      <c r="I30538" s="1"/>
      <c r="J30538" s="1"/>
      <c r="K30538" s="1"/>
      <c r="L30538" s="1"/>
      <c r="M30538" s="1"/>
    </row>
    <row r="30539" spans="5:13" x14ac:dyDescent="0.25">
      <c r="E30539" s="1"/>
      <c r="F30539" s="1"/>
      <c r="G30539" s="1"/>
      <c r="H30539" s="1"/>
      <c r="I30539" s="1"/>
      <c r="J30539" s="1"/>
      <c r="K30539" s="1"/>
      <c r="L30539" s="1"/>
      <c r="M30539" s="1"/>
    </row>
    <row r="30540" spans="5:13" x14ac:dyDescent="0.25">
      <c r="E30540" s="1"/>
      <c r="F30540" s="1"/>
      <c r="G30540" s="1"/>
      <c r="H30540" s="1"/>
      <c r="I30540" s="1"/>
      <c r="J30540" s="1"/>
      <c r="K30540" s="1"/>
      <c r="L30540" s="1"/>
      <c r="M30540" s="1"/>
    </row>
    <row r="30541" spans="5:13" x14ac:dyDescent="0.25">
      <c r="E30541" s="1"/>
      <c r="F30541" s="1"/>
      <c r="G30541" s="1"/>
      <c r="H30541" s="1"/>
      <c r="I30541" s="1"/>
      <c r="J30541" s="1"/>
      <c r="K30541" s="1"/>
      <c r="L30541" s="1"/>
      <c r="M30541" s="1"/>
    </row>
    <row r="30542" spans="5:13" x14ac:dyDescent="0.25">
      <c r="E30542" s="1"/>
      <c r="F30542" s="1"/>
      <c r="G30542" s="1"/>
      <c r="H30542" s="1"/>
      <c r="I30542" s="1"/>
      <c r="J30542" s="1"/>
      <c r="K30542" s="1"/>
      <c r="L30542" s="1"/>
      <c r="M30542" s="1"/>
    </row>
    <row r="30543" spans="5:13" x14ac:dyDescent="0.25">
      <c r="E30543" s="1"/>
      <c r="F30543" s="1"/>
      <c r="G30543" s="1"/>
      <c r="H30543" s="1"/>
      <c r="I30543" s="1"/>
      <c r="J30543" s="1"/>
      <c r="K30543" s="1"/>
      <c r="L30543" s="1"/>
      <c r="M30543" s="1"/>
    </row>
    <row r="30544" spans="5:13" x14ac:dyDescent="0.25">
      <c r="E30544" s="1"/>
      <c r="F30544" s="1"/>
      <c r="G30544" s="1"/>
      <c r="H30544" s="1"/>
      <c r="I30544" s="1"/>
      <c r="J30544" s="1"/>
      <c r="K30544" s="1"/>
      <c r="L30544" s="1"/>
      <c r="M30544" s="1"/>
    </row>
    <row r="30545" spans="5:13" x14ac:dyDescent="0.25">
      <c r="E30545" s="1"/>
      <c r="F30545" s="1"/>
      <c r="G30545" s="1"/>
      <c r="H30545" s="1"/>
      <c r="I30545" s="1"/>
      <c r="J30545" s="1"/>
      <c r="K30545" s="1"/>
      <c r="L30545" s="1"/>
      <c r="M30545" s="1"/>
    </row>
    <row r="30546" spans="5:13" x14ac:dyDescent="0.25">
      <c r="E30546" s="1"/>
      <c r="F30546" s="1"/>
      <c r="G30546" s="1"/>
      <c r="H30546" s="1"/>
      <c r="I30546" s="1"/>
      <c r="J30546" s="1"/>
      <c r="K30546" s="1"/>
      <c r="L30546" s="1"/>
      <c r="M30546" s="1"/>
    </row>
    <row r="30547" spans="5:13" x14ac:dyDescent="0.25">
      <c r="E30547" s="1"/>
      <c r="F30547" s="1"/>
      <c r="G30547" s="1"/>
      <c r="H30547" s="1"/>
      <c r="I30547" s="1"/>
      <c r="J30547" s="1"/>
      <c r="K30547" s="1"/>
      <c r="L30547" s="1"/>
      <c r="M30547" s="1"/>
    </row>
    <row r="30548" spans="5:13" x14ac:dyDescent="0.25">
      <c r="E30548" s="1"/>
      <c r="F30548" s="1"/>
      <c r="G30548" s="1"/>
      <c r="H30548" s="1"/>
      <c r="I30548" s="1"/>
      <c r="J30548" s="1"/>
      <c r="K30548" s="1"/>
      <c r="L30548" s="1"/>
      <c r="M30548" s="1"/>
    </row>
    <row r="30549" spans="5:13" x14ac:dyDescent="0.25">
      <c r="E30549" s="1"/>
      <c r="F30549" s="1"/>
      <c r="G30549" s="1"/>
      <c r="H30549" s="1"/>
      <c r="I30549" s="1"/>
      <c r="J30549" s="1"/>
      <c r="K30549" s="1"/>
      <c r="L30549" s="1"/>
      <c r="M30549" s="1"/>
    </row>
    <row r="30550" spans="5:13" x14ac:dyDescent="0.25">
      <c r="E30550" s="1"/>
      <c r="F30550" s="1"/>
      <c r="G30550" s="1"/>
      <c r="H30550" s="1"/>
      <c r="I30550" s="1"/>
      <c r="J30550" s="1"/>
      <c r="K30550" s="1"/>
      <c r="L30550" s="1"/>
      <c r="M30550" s="1"/>
    </row>
    <row r="30551" spans="5:13" x14ac:dyDescent="0.25">
      <c r="E30551" s="1"/>
      <c r="F30551" s="1"/>
      <c r="G30551" s="1"/>
      <c r="H30551" s="1"/>
      <c r="I30551" s="1"/>
      <c r="J30551" s="1"/>
      <c r="K30551" s="1"/>
      <c r="L30551" s="1"/>
      <c r="M30551" s="1"/>
    </row>
    <row r="30552" spans="5:13" x14ac:dyDescent="0.25">
      <c r="E30552" s="1"/>
      <c r="F30552" s="1"/>
      <c r="G30552" s="1"/>
      <c r="H30552" s="1"/>
      <c r="I30552" s="1"/>
      <c r="J30552" s="1"/>
      <c r="K30552" s="1"/>
      <c r="L30552" s="1"/>
      <c r="M30552" s="1"/>
    </row>
    <row r="30553" spans="5:13" x14ac:dyDescent="0.25">
      <c r="E30553" s="1"/>
      <c r="F30553" s="1"/>
      <c r="G30553" s="1"/>
      <c r="H30553" s="1"/>
      <c r="I30553" s="1"/>
      <c r="J30553" s="1"/>
      <c r="K30553" s="1"/>
      <c r="L30553" s="1"/>
      <c r="M30553" s="1"/>
    </row>
    <row r="30554" spans="5:13" x14ac:dyDescent="0.25">
      <c r="E30554" s="1"/>
      <c r="F30554" s="1"/>
      <c r="G30554" s="1"/>
      <c r="H30554" s="1"/>
      <c r="I30554" s="1"/>
      <c r="J30554" s="1"/>
      <c r="K30554" s="1"/>
      <c r="L30554" s="1"/>
      <c r="M30554" s="1"/>
    </row>
    <row r="30555" spans="5:13" x14ac:dyDescent="0.25">
      <c r="E30555" s="1"/>
      <c r="F30555" s="1"/>
      <c r="G30555" s="1"/>
      <c r="H30555" s="1"/>
      <c r="I30555" s="1"/>
      <c r="J30555" s="1"/>
      <c r="K30555" s="1"/>
      <c r="L30555" s="1"/>
      <c r="M30555" s="1"/>
    </row>
    <row r="30556" spans="5:13" x14ac:dyDescent="0.25">
      <c r="E30556" s="1"/>
      <c r="F30556" s="1"/>
      <c r="G30556" s="1"/>
      <c r="H30556" s="1"/>
      <c r="I30556" s="1"/>
      <c r="J30556" s="1"/>
      <c r="K30556" s="1"/>
      <c r="L30556" s="1"/>
      <c r="M30556" s="1"/>
    </row>
    <row r="30557" spans="5:13" x14ac:dyDescent="0.25">
      <c r="E30557" s="1"/>
      <c r="F30557" s="1"/>
      <c r="G30557" s="1"/>
      <c r="H30557" s="1"/>
      <c r="I30557" s="1"/>
      <c r="J30557" s="1"/>
      <c r="K30557" s="1"/>
      <c r="L30557" s="1"/>
      <c r="M30557" s="1"/>
    </row>
    <row r="30558" spans="5:13" x14ac:dyDescent="0.25">
      <c r="E30558" s="1"/>
      <c r="F30558" s="1"/>
      <c r="G30558" s="1"/>
      <c r="H30558" s="1"/>
      <c r="I30558" s="1"/>
      <c r="J30558" s="1"/>
      <c r="K30558" s="1"/>
      <c r="L30558" s="1"/>
      <c r="M30558" s="1"/>
    </row>
    <row r="30559" spans="5:13" x14ac:dyDescent="0.25">
      <c r="E30559" s="1"/>
      <c r="F30559" s="1"/>
      <c r="G30559" s="1"/>
      <c r="H30559" s="1"/>
      <c r="I30559" s="1"/>
      <c r="J30559" s="1"/>
      <c r="K30559" s="1"/>
      <c r="L30559" s="1"/>
      <c r="M30559" s="1"/>
    </row>
    <row r="30560" spans="5:13" x14ac:dyDescent="0.25">
      <c r="E30560" s="1"/>
      <c r="F30560" s="1"/>
      <c r="G30560" s="1"/>
      <c r="H30560" s="1"/>
      <c r="I30560" s="1"/>
      <c r="J30560" s="1"/>
      <c r="K30560" s="1"/>
      <c r="L30560" s="1"/>
      <c r="M30560" s="1"/>
    </row>
    <row r="30561" spans="5:13" x14ac:dyDescent="0.25">
      <c r="E30561" s="1"/>
      <c r="F30561" s="1"/>
      <c r="G30561" s="1"/>
      <c r="H30561" s="1"/>
      <c r="I30561" s="1"/>
      <c r="J30561" s="1"/>
      <c r="K30561" s="1"/>
      <c r="L30561" s="1"/>
      <c r="M30561" s="1"/>
    </row>
    <row r="30562" spans="5:13" x14ac:dyDescent="0.25">
      <c r="E30562" s="1"/>
      <c r="F30562" s="1"/>
      <c r="G30562" s="1"/>
      <c r="H30562" s="1"/>
      <c r="I30562" s="1"/>
      <c r="J30562" s="1"/>
      <c r="K30562" s="1"/>
      <c r="L30562" s="1"/>
      <c r="M30562" s="1"/>
    </row>
    <row r="30563" spans="5:13" x14ac:dyDescent="0.25">
      <c r="E30563" s="1"/>
      <c r="F30563" s="1"/>
      <c r="G30563" s="1"/>
      <c r="H30563" s="1"/>
      <c r="I30563" s="1"/>
      <c r="J30563" s="1"/>
      <c r="K30563" s="1"/>
      <c r="L30563" s="1"/>
      <c r="M30563" s="1"/>
    </row>
    <row r="30564" spans="5:13" x14ac:dyDescent="0.25">
      <c r="E30564" s="1"/>
      <c r="F30564" s="1"/>
      <c r="G30564" s="1"/>
      <c r="H30564" s="1"/>
      <c r="I30564" s="1"/>
      <c r="J30564" s="1"/>
      <c r="K30564" s="1"/>
      <c r="L30564" s="1"/>
      <c r="M30564" s="1"/>
    </row>
    <row r="30565" spans="5:13" x14ac:dyDescent="0.25">
      <c r="E30565" s="1"/>
      <c r="F30565" s="1"/>
      <c r="G30565" s="1"/>
      <c r="H30565" s="1"/>
      <c r="I30565" s="1"/>
      <c r="J30565" s="1"/>
      <c r="K30565" s="1"/>
      <c r="L30565" s="1"/>
      <c r="M30565" s="1"/>
    </row>
    <row r="30566" spans="5:13" x14ac:dyDescent="0.25">
      <c r="E30566" s="1"/>
      <c r="F30566" s="1"/>
      <c r="G30566" s="1"/>
      <c r="H30566" s="1"/>
      <c r="I30566" s="1"/>
      <c r="J30566" s="1"/>
      <c r="K30566" s="1"/>
      <c r="L30566" s="1"/>
      <c r="M30566" s="1"/>
    </row>
    <row r="30567" spans="5:13" x14ac:dyDescent="0.25">
      <c r="E30567" s="1"/>
      <c r="F30567" s="1"/>
      <c r="G30567" s="1"/>
      <c r="H30567" s="1"/>
      <c r="I30567" s="1"/>
      <c r="J30567" s="1"/>
      <c r="K30567" s="1"/>
      <c r="L30567" s="1"/>
      <c r="M30567" s="1"/>
    </row>
    <row r="30568" spans="5:13" x14ac:dyDescent="0.25">
      <c r="E30568" s="1"/>
      <c r="F30568" s="1"/>
      <c r="G30568" s="1"/>
      <c r="H30568" s="1"/>
      <c r="I30568" s="1"/>
      <c r="J30568" s="1"/>
      <c r="K30568" s="1"/>
      <c r="L30568" s="1"/>
      <c r="M30568" s="1"/>
    </row>
    <row r="30569" spans="5:13" x14ac:dyDescent="0.25">
      <c r="E30569" s="1"/>
      <c r="F30569" s="1"/>
      <c r="G30569" s="1"/>
      <c r="H30569" s="1"/>
      <c r="I30569" s="1"/>
      <c r="J30569" s="1"/>
      <c r="K30569" s="1"/>
      <c r="L30569" s="1"/>
      <c r="M30569" s="1"/>
    </row>
    <row r="30570" spans="5:13" x14ac:dyDescent="0.25">
      <c r="E30570" s="1"/>
      <c r="F30570" s="1"/>
      <c r="G30570" s="1"/>
      <c r="H30570" s="1"/>
      <c r="I30570" s="1"/>
      <c r="J30570" s="1"/>
      <c r="K30570" s="1"/>
      <c r="L30570" s="1"/>
      <c r="M30570" s="1"/>
    </row>
    <row r="30571" spans="5:13" x14ac:dyDescent="0.25">
      <c r="E30571" s="1"/>
      <c r="F30571" s="1"/>
      <c r="G30571" s="1"/>
      <c r="H30571" s="1"/>
      <c r="I30571" s="1"/>
      <c r="J30571" s="1"/>
      <c r="K30571" s="1"/>
      <c r="L30571" s="1"/>
      <c r="M30571" s="1"/>
    </row>
    <row r="30572" spans="5:13" x14ac:dyDescent="0.25">
      <c r="E30572" s="1"/>
      <c r="F30572" s="1"/>
      <c r="G30572" s="1"/>
      <c r="H30572" s="1"/>
      <c r="I30572" s="1"/>
      <c r="J30572" s="1"/>
      <c r="K30572" s="1"/>
      <c r="L30572" s="1"/>
      <c r="M30572" s="1"/>
    </row>
    <row r="30573" spans="5:13" x14ac:dyDescent="0.25">
      <c r="E30573" s="1"/>
      <c r="F30573" s="1"/>
      <c r="G30573" s="1"/>
      <c r="H30573" s="1"/>
      <c r="I30573" s="1"/>
      <c r="J30573" s="1"/>
      <c r="K30573" s="1"/>
      <c r="L30573" s="1"/>
      <c r="M30573" s="1"/>
    </row>
    <row r="30574" spans="5:13" x14ac:dyDescent="0.25">
      <c r="E30574" s="1"/>
      <c r="F30574" s="1"/>
      <c r="G30574" s="1"/>
      <c r="H30574" s="1"/>
      <c r="I30574" s="1"/>
      <c r="J30574" s="1"/>
      <c r="K30574" s="1"/>
      <c r="L30574" s="1"/>
      <c r="M30574" s="1"/>
    </row>
    <row r="30575" spans="5:13" x14ac:dyDescent="0.25">
      <c r="E30575" s="1"/>
      <c r="F30575" s="1"/>
      <c r="G30575" s="1"/>
      <c r="H30575" s="1"/>
      <c r="I30575" s="1"/>
      <c r="J30575" s="1"/>
      <c r="K30575" s="1"/>
      <c r="L30575" s="1"/>
      <c r="M30575" s="1"/>
    </row>
    <row r="30576" spans="5:13" x14ac:dyDescent="0.25">
      <c r="E30576" s="1"/>
      <c r="F30576" s="1"/>
      <c r="G30576" s="1"/>
      <c r="H30576" s="1"/>
      <c r="I30576" s="1"/>
      <c r="J30576" s="1"/>
      <c r="K30576" s="1"/>
      <c r="L30576" s="1"/>
      <c r="M30576" s="1"/>
    </row>
    <row r="30577" spans="5:13" x14ac:dyDescent="0.25">
      <c r="E30577" s="1"/>
      <c r="F30577" s="1"/>
      <c r="G30577" s="1"/>
      <c r="H30577" s="1"/>
      <c r="I30577" s="1"/>
      <c r="J30577" s="1"/>
      <c r="K30577" s="1"/>
      <c r="L30577" s="1"/>
      <c r="M30577" s="1"/>
    </row>
    <row r="30578" spans="5:13" x14ac:dyDescent="0.25">
      <c r="E30578" s="1"/>
      <c r="F30578" s="1"/>
      <c r="G30578" s="1"/>
      <c r="H30578" s="1"/>
      <c r="I30578" s="1"/>
      <c r="J30578" s="1"/>
      <c r="K30578" s="1"/>
      <c r="L30578" s="1"/>
      <c r="M30578" s="1"/>
    </row>
    <row r="30579" spans="5:13" x14ac:dyDescent="0.25">
      <c r="E30579" s="1"/>
      <c r="F30579" s="1"/>
      <c r="G30579" s="1"/>
      <c r="H30579" s="1"/>
      <c r="I30579" s="1"/>
      <c r="J30579" s="1"/>
      <c r="K30579" s="1"/>
      <c r="L30579" s="1"/>
      <c r="M30579" s="1"/>
    </row>
    <row r="30580" spans="5:13" x14ac:dyDescent="0.25">
      <c r="E30580" s="1"/>
      <c r="F30580" s="1"/>
      <c r="G30580" s="1"/>
      <c r="H30580" s="1"/>
      <c r="I30580" s="1"/>
      <c r="J30580" s="1"/>
      <c r="K30580" s="1"/>
      <c r="L30580" s="1"/>
      <c r="M30580" s="1"/>
    </row>
    <row r="30581" spans="5:13" x14ac:dyDescent="0.25">
      <c r="E30581" s="1"/>
      <c r="F30581" s="1"/>
      <c r="G30581" s="1"/>
      <c r="H30581" s="1"/>
      <c r="I30581" s="1"/>
      <c r="J30581" s="1"/>
      <c r="K30581" s="1"/>
      <c r="L30581" s="1"/>
      <c r="M30581" s="1"/>
    </row>
    <row r="30582" spans="5:13" x14ac:dyDescent="0.25">
      <c r="E30582" s="1"/>
      <c r="F30582" s="1"/>
      <c r="G30582" s="1"/>
      <c r="H30582" s="1"/>
      <c r="I30582" s="1"/>
      <c r="J30582" s="1"/>
      <c r="K30582" s="1"/>
      <c r="L30582" s="1"/>
      <c r="M30582" s="1"/>
    </row>
    <row r="30583" spans="5:13" x14ac:dyDescent="0.25">
      <c r="E30583" s="1"/>
      <c r="F30583" s="1"/>
      <c r="G30583" s="1"/>
      <c r="H30583" s="1"/>
      <c r="I30583" s="1"/>
      <c r="J30583" s="1"/>
      <c r="K30583" s="1"/>
      <c r="L30583" s="1"/>
      <c r="M30583" s="1"/>
    </row>
    <row r="30584" spans="5:13" x14ac:dyDescent="0.25">
      <c r="E30584" s="1"/>
      <c r="F30584" s="1"/>
      <c r="G30584" s="1"/>
      <c r="H30584" s="1"/>
      <c r="I30584" s="1"/>
      <c r="J30584" s="1"/>
      <c r="K30584" s="1"/>
      <c r="L30584" s="1"/>
      <c r="M30584" s="1"/>
    </row>
    <row r="30585" spans="5:13" x14ac:dyDescent="0.25">
      <c r="E30585" s="1"/>
      <c r="F30585" s="1"/>
      <c r="G30585" s="1"/>
      <c r="H30585" s="1"/>
      <c r="I30585" s="1"/>
      <c r="J30585" s="1"/>
      <c r="K30585" s="1"/>
      <c r="L30585" s="1"/>
      <c r="M30585" s="1"/>
    </row>
    <row r="30586" spans="5:13" x14ac:dyDescent="0.25">
      <c r="E30586" s="1"/>
      <c r="F30586" s="1"/>
      <c r="G30586" s="1"/>
      <c r="H30586" s="1"/>
      <c r="I30586" s="1"/>
      <c r="J30586" s="1"/>
      <c r="K30586" s="1"/>
      <c r="L30586" s="1"/>
      <c r="M30586" s="1"/>
    </row>
    <row r="30587" spans="5:13" x14ac:dyDescent="0.25">
      <c r="E30587" s="1"/>
      <c r="F30587" s="1"/>
      <c r="G30587" s="1"/>
      <c r="H30587" s="1"/>
      <c r="I30587" s="1"/>
      <c r="J30587" s="1"/>
      <c r="K30587" s="1"/>
      <c r="L30587" s="1"/>
      <c r="M30587" s="1"/>
    </row>
    <row r="30588" spans="5:13" x14ac:dyDescent="0.25">
      <c r="E30588" s="1"/>
      <c r="F30588" s="1"/>
      <c r="G30588" s="1"/>
      <c r="H30588" s="1"/>
      <c r="I30588" s="1"/>
      <c r="J30588" s="1"/>
      <c r="K30588" s="1"/>
      <c r="L30588" s="1"/>
      <c r="M30588" s="1"/>
    </row>
    <row r="30589" spans="5:13" x14ac:dyDescent="0.25">
      <c r="E30589" s="1"/>
      <c r="F30589" s="1"/>
      <c r="G30589" s="1"/>
      <c r="H30589" s="1"/>
      <c r="I30589" s="1"/>
      <c r="J30589" s="1"/>
      <c r="K30589" s="1"/>
      <c r="L30589" s="1"/>
      <c r="M30589" s="1"/>
    </row>
    <row r="30590" spans="5:13" x14ac:dyDescent="0.25">
      <c r="E30590" s="1"/>
      <c r="F30590" s="1"/>
      <c r="G30590" s="1"/>
      <c r="H30590" s="1"/>
      <c r="I30590" s="1"/>
      <c r="J30590" s="1"/>
      <c r="K30590" s="1"/>
      <c r="L30590" s="1"/>
      <c r="M30590" s="1"/>
    </row>
    <row r="30591" spans="5:13" x14ac:dyDescent="0.25">
      <c r="E30591" s="1"/>
      <c r="F30591" s="1"/>
      <c r="G30591" s="1"/>
      <c r="H30591" s="1"/>
      <c r="I30591" s="1"/>
      <c r="J30591" s="1"/>
      <c r="K30591" s="1"/>
      <c r="L30591" s="1"/>
      <c r="M30591" s="1"/>
    </row>
    <row r="30592" spans="5:13" x14ac:dyDescent="0.25">
      <c r="E30592" s="1"/>
      <c r="F30592" s="1"/>
      <c r="G30592" s="1"/>
      <c r="H30592" s="1"/>
      <c r="I30592" s="1"/>
      <c r="J30592" s="1"/>
      <c r="K30592" s="1"/>
      <c r="L30592" s="1"/>
      <c r="M30592" s="1"/>
    </row>
    <row r="30593" spans="5:13" x14ac:dyDescent="0.25">
      <c r="E30593" s="1"/>
      <c r="F30593" s="1"/>
      <c r="G30593" s="1"/>
      <c r="H30593" s="1"/>
      <c r="I30593" s="1"/>
      <c r="J30593" s="1"/>
      <c r="K30593" s="1"/>
      <c r="L30593" s="1"/>
      <c r="M30593" s="1"/>
    </row>
    <row r="30594" spans="5:13" x14ac:dyDescent="0.25">
      <c r="E30594" s="1"/>
      <c r="F30594" s="1"/>
      <c r="G30594" s="1"/>
      <c r="H30594" s="1"/>
      <c r="I30594" s="1"/>
      <c r="J30594" s="1"/>
      <c r="K30594" s="1"/>
      <c r="L30594" s="1"/>
      <c r="M30594" s="1"/>
    </row>
    <row r="30595" spans="5:13" x14ac:dyDescent="0.25">
      <c r="E30595" s="1"/>
      <c r="F30595" s="1"/>
      <c r="G30595" s="1"/>
      <c r="H30595" s="1"/>
      <c r="I30595" s="1"/>
      <c r="J30595" s="1"/>
      <c r="K30595" s="1"/>
      <c r="L30595" s="1"/>
      <c r="M30595" s="1"/>
    </row>
    <row r="30596" spans="5:13" x14ac:dyDescent="0.25">
      <c r="E30596" s="1"/>
      <c r="F30596" s="1"/>
      <c r="G30596" s="1"/>
      <c r="H30596" s="1"/>
      <c r="I30596" s="1"/>
      <c r="J30596" s="1"/>
      <c r="K30596" s="1"/>
      <c r="L30596" s="1"/>
      <c r="M30596" s="1"/>
    </row>
    <row r="30597" spans="5:13" x14ac:dyDescent="0.25">
      <c r="E30597" s="1"/>
      <c r="F30597" s="1"/>
      <c r="G30597" s="1"/>
      <c r="H30597" s="1"/>
      <c r="I30597" s="1"/>
      <c r="J30597" s="1"/>
      <c r="K30597" s="1"/>
      <c r="L30597" s="1"/>
      <c r="M30597" s="1"/>
    </row>
    <row r="30598" spans="5:13" x14ac:dyDescent="0.25">
      <c r="E30598" s="1"/>
      <c r="F30598" s="1"/>
      <c r="G30598" s="1"/>
      <c r="H30598" s="1"/>
      <c r="I30598" s="1"/>
      <c r="J30598" s="1"/>
      <c r="K30598" s="1"/>
      <c r="L30598" s="1"/>
      <c r="M30598" s="1"/>
    </row>
    <row r="30599" spans="5:13" x14ac:dyDescent="0.25">
      <c r="E30599" s="1"/>
      <c r="F30599" s="1"/>
      <c r="G30599" s="1"/>
      <c r="H30599" s="1"/>
      <c r="I30599" s="1"/>
      <c r="J30599" s="1"/>
      <c r="K30599" s="1"/>
      <c r="L30599" s="1"/>
      <c r="M30599" s="1"/>
    </row>
    <row r="30600" spans="5:13" x14ac:dyDescent="0.25">
      <c r="E30600" s="1"/>
      <c r="F30600" s="1"/>
      <c r="G30600" s="1"/>
      <c r="H30600" s="1"/>
      <c r="I30600" s="1"/>
      <c r="J30600" s="1"/>
      <c r="K30600" s="1"/>
      <c r="L30600" s="1"/>
      <c r="M30600" s="1"/>
    </row>
    <row r="30601" spans="5:13" x14ac:dyDescent="0.25">
      <c r="E30601" s="1"/>
      <c r="F30601" s="1"/>
      <c r="G30601" s="1"/>
      <c r="H30601" s="1"/>
      <c r="I30601" s="1"/>
      <c r="J30601" s="1"/>
      <c r="K30601" s="1"/>
      <c r="L30601" s="1"/>
      <c r="M30601" s="1"/>
    </row>
    <row r="30602" spans="5:13" x14ac:dyDescent="0.25">
      <c r="E30602" s="1"/>
      <c r="F30602" s="1"/>
      <c r="G30602" s="1"/>
      <c r="H30602" s="1"/>
      <c r="I30602" s="1"/>
      <c r="J30602" s="1"/>
      <c r="K30602" s="1"/>
      <c r="L30602" s="1"/>
      <c r="M30602" s="1"/>
    </row>
    <row r="30603" spans="5:13" x14ac:dyDescent="0.25">
      <c r="E30603" s="1"/>
      <c r="F30603" s="1"/>
      <c r="G30603" s="1"/>
      <c r="H30603" s="1"/>
      <c r="I30603" s="1"/>
      <c r="J30603" s="1"/>
      <c r="K30603" s="1"/>
      <c r="L30603" s="1"/>
      <c r="M30603" s="1"/>
    </row>
    <row r="30604" spans="5:13" x14ac:dyDescent="0.25">
      <c r="E30604" s="1"/>
      <c r="F30604" s="1"/>
      <c r="G30604" s="1"/>
      <c r="H30604" s="1"/>
      <c r="I30604" s="1"/>
      <c r="J30604" s="1"/>
      <c r="K30604" s="1"/>
      <c r="L30604" s="1"/>
      <c r="M30604" s="1"/>
    </row>
    <row r="30605" spans="5:13" x14ac:dyDescent="0.25">
      <c r="E30605" s="1"/>
      <c r="F30605" s="1"/>
      <c r="G30605" s="1"/>
      <c r="H30605" s="1"/>
      <c r="I30605" s="1"/>
      <c r="J30605" s="1"/>
      <c r="K30605" s="1"/>
      <c r="L30605" s="1"/>
      <c r="M30605" s="1"/>
    </row>
    <row r="30606" spans="5:13" x14ac:dyDescent="0.25">
      <c r="E30606" s="1"/>
      <c r="F30606" s="1"/>
      <c r="G30606" s="1"/>
      <c r="H30606" s="1"/>
      <c r="I30606" s="1"/>
      <c r="J30606" s="1"/>
      <c r="K30606" s="1"/>
      <c r="L30606" s="1"/>
      <c r="M30606" s="1"/>
    </row>
    <row r="30607" spans="5:13" x14ac:dyDescent="0.25">
      <c r="E30607" s="1"/>
      <c r="F30607" s="1"/>
      <c r="G30607" s="1"/>
      <c r="H30607" s="1"/>
      <c r="I30607" s="1"/>
      <c r="J30607" s="1"/>
      <c r="K30607" s="1"/>
      <c r="L30607" s="1"/>
      <c r="M30607" s="1"/>
    </row>
    <row r="30608" spans="5:13" x14ac:dyDescent="0.25">
      <c r="E30608" s="1"/>
      <c r="F30608" s="1"/>
      <c r="G30608" s="1"/>
      <c r="H30608" s="1"/>
      <c r="I30608" s="1"/>
      <c r="J30608" s="1"/>
      <c r="K30608" s="1"/>
      <c r="L30608" s="1"/>
      <c r="M30608" s="1"/>
    </row>
    <row r="30609" spans="5:13" x14ac:dyDescent="0.25">
      <c r="E30609" s="1"/>
      <c r="F30609" s="1"/>
      <c r="G30609" s="1"/>
      <c r="H30609" s="1"/>
      <c r="I30609" s="1"/>
      <c r="J30609" s="1"/>
      <c r="K30609" s="1"/>
      <c r="L30609" s="1"/>
      <c r="M30609" s="1"/>
    </row>
    <row r="30610" spans="5:13" x14ac:dyDescent="0.25">
      <c r="E30610" s="1"/>
      <c r="F30610" s="1"/>
      <c r="G30610" s="1"/>
      <c r="H30610" s="1"/>
      <c r="I30610" s="1"/>
      <c r="J30610" s="1"/>
      <c r="K30610" s="1"/>
      <c r="L30610" s="1"/>
      <c r="M30610" s="1"/>
    </row>
    <row r="30611" spans="5:13" x14ac:dyDescent="0.25">
      <c r="E30611" s="1"/>
      <c r="F30611" s="1"/>
      <c r="G30611" s="1"/>
      <c r="H30611" s="1"/>
      <c r="I30611" s="1"/>
      <c r="J30611" s="1"/>
      <c r="K30611" s="1"/>
      <c r="L30611" s="1"/>
      <c r="M30611" s="1"/>
    </row>
    <row r="30612" spans="5:13" x14ac:dyDescent="0.25">
      <c r="E30612" s="1"/>
      <c r="F30612" s="1"/>
      <c r="G30612" s="1"/>
      <c r="H30612" s="1"/>
      <c r="I30612" s="1"/>
      <c r="J30612" s="1"/>
      <c r="K30612" s="1"/>
      <c r="L30612" s="1"/>
      <c r="M30612" s="1"/>
    </row>
    <row r="30613" spans="5:13" x14ac:dyDescent="0.25">
      <c r="E30613" s="1"/>
      <c r="F30613" s="1"/>
      <c r="G30613" s="1"/>
      <c r="H30613" s="1"/>
      <c r="I30613" s="1"/>
      <c r="J30613" s="1"/>
      <c r="K30613" s="1"/>
      <c r="L30613" s="1"/>
      <c r="M30613" s="1"/>
    </row>
    <row r="30614" spans="5:13" x14ac:dyDescent="0.25">
      <c r="E30614" s="1"/>
      <c r="F30614" s="1"/>
      <c r="G30614" s="1"/>
      <c r="H30614" s="1"/>
      <c r="I30614" s="1"/>
      <c r="J30614" s="1"/>
      <c r="K30614" s="1"/>
      <c r="L30614" s="1"/>
      <c r="M30614" s="1"/>
    </row>
    <row r="30615" spans="5:13" x14ac:dyDescent="0.25">
      <c r="E30615" s="1"/>
      <c r="F30615" s="1"/>
      <c r="G30615" s="1"/>
      <c r="H30615" s="1"/>
      <c r="I30615" s="1"/>
      <c r="J30615" s="1"/>
      <c r="K30615" s="1"/>
      <c r="L30615" s="1"/>
      <c r="M30615" s="1"/>
    </row>
    <row r="30616" spans="5:13" x14ac:dyDescent="0.25">
      <c r="E30616" s="1"/>
      <c r="F30616" s="1"/>
      <c r="G30616" s="1"/>
      <c r="H30616" s="1"/>
      <c r="I30616" s="1"/>
      <c r="J30616" s="1"/>
      <c r="K30616" s="1"/>
      <c r="L30616" s="1"/>
      <c r="M30616" s="1"/>
    </row>
    <row r="30617" spans="5:13" x14ac:dyDescent="0.25">
      <c r="E30617" s="1"/>
      <c r="F30617" s="1"/>
      <c r="G30617" s="1"/>
      <c r="H30617" s="1"/>
      <c r="I30617" s="1"/>
      <c r="J30617" s="1"/>
      <c r="K30617" s="1"/>
      <c r="L30617" s="1"/>
      <c r="M30617" s="1"/>
    </row>
    <row r="30618" spans="5:13" x14ac:dyDescent="0.25">
      <c r="E30618" s="1"/>
      <c r="F30618" s="1"/>
      <c r="G30618" s="1"/>
      <c r="H30618" s="1"/>
      <c r="I30618" s="1"/>
      <c r="J30618" s="1"/>
      <c r="K30618" s="1"/>
      <c r="L30618" s="1"/>
      <c r="M30618" s="1"/>
    </row>
    <row r="30619" spans="5:13" x14ac:dyDescent="0.25">
      <c r="E30619" s="1"/>
      <c r="F30619" s="1"/>
      <c r="G30619" s="1"/>
      <c r="H30619" s="1"/>
      <c r="I30619" s="1"/>
      <c r="J30619" s="1"/>
      <c r="K30619" s="1"/>
      <c r="L30619" s="1"/>
      <c r="M30619" s="1"/>
    </row>
    <row r="30620" spans="5:13" x14ac:dyDescent="0.25">
      <c r="E30620" s="1"/>
      <c r="F30620" s="1"/>
      <c r="G30620" s="1"/>
      <c r="H30620" s="1"/>
      <c r="I30620" s="1"/>
      <c r="J30620" s="1"/>
      <c r="K30620" s="1"/>
      <c r="L30620" s="1"/>
      <c r="M30620" s="1"/>
    </row>
    <row r="30621" spans="5:13" x14ac:dyDescent="0.25">
      <c r="E30621" s="1"/>
      <c r="F30621" s="1"/>
      <c r="G30621" s="1"/>
      <c r="H30621" s="1"/>
      <c r="I30621" s="1"/>
      <c r="J30621" s="1"/>
      <c r="K30621" s="1"/>
      <c r="L30621" s="1"/>
      <c r="M30621" s="1"/>
    </row>
    <row r="30622" spans="5:13" x14ac:dyDescent="0.25">
      <c r="E30622" s="1"/>
      <c r="F30622" s="1"/>
      <c r="G30622" s="1"/>
      <c r="H30622" s="1"/>
      <c r="I30622" s="1"/>
      <c r="J30622" s="1"/>
      <c r="K30622" s="1"/>
      <c r="L30622" s="1"/>
      <c r="M30622" s="1"/>
    </row>
    <row r="30623" spans="5:13" x14ac:dyDescent="0.25">
      <c r="E30623" s="1"/>
      <c r="F30623" s="1"/>
      <c r="G30623" s="1"/>
      <c r="H30623" s="1"/>
      <c r="I30623" s="1"/>
      <c r="J30623" s="1"/>
      <c r="K30623" s="1"/>
      <c r="L30623" s="1"/>
      <c r="M30623" s="1"/>
    </row>
    <row r="30624" spans="5:13" x14ac:dyDescent="0.25">
      <c r="E30624" s="1"/>
      <c r="F30624" s="1"/>
      <c r="G30624" s="1"/>
      <c r="H30624" s="1"/>
      <c r="I30624" s="1"/>
      <c r="J30624" s="1"/>
      <c r="K30624" s="1"/>
      <c r="L30624" s="1"/>
      <c r="M30624" s="1"/>
    </row>
    <row r="30625" spans="5:13" x14ac:dyDescent="0.25">
      <c r="E30625" s="1"/>
      <c r="F30625" s="1"/>
      <c r="G30625" s="1"/>
      <c r="H30625" s="1"/>
      <c r="I30625" s="1"/>
      <c r="J30625" s="1"/>
      <c r="K30625" s="1"/>
      <c r="L30625" s="1"/>
      <c r="M30625" s="1"/>
    </row>
    <row r="30626" spans="5:13" x14ac:dyDescent="0.25">
      <c r="E30626" s="1"/>
      <c r="F30626" s="1"/>
      <c r="G30626" s="1"/>
      <c r="H30626" s="1"/>
      <c r="I30626" s="1"/>
      <c r="J30626" s="1"/>
      <c r="K30626" s="1"/>
      <c r="L30626" s="1"/>
      <c r="M30626" s="1"/>
    </row>
    <row r="30627" spans="5:13" x14ac:dyDescent="0.25">
      <c r="E30627" s="1"/>
      <c r="F30627" s="1"/>
      <c r="G30627" s="1"/>
      <c r="H30627" s="1"/>
      <c r="I30627" s="1"/>
      <c r="J30627" s="1"/>
      <c r="K30627" s="1"/>
      <c r="L30627" s="1"/>
      <c r="M30627" s="1"/>
    </row>
    <row r="30628" spans="5:13" x14ac:dyDescent="0.25">
      <c r="E30628" s="1"/>
      <c r="F30628" s="1"/>
      <c r="G30628" s="1"/>
      <c r="H30628" s="1"/>
      <c r="I30628" s="1"/>
      <c r="J30628" s="1"/>
      <c r="K30628" s="1"/>
      <c r="L30628" s="1"/>
      <c r="M30628" s="1"/>
    </row>
    <row r="30629" spans="5:13" x14ac:dyDescent="0.25">
      <c r="E30629" s="1"/>
      <c r="F30629" s="1"/>
      <c r="G30629" s="1"/>
      <c r="H30629" s="1"/>
      <c r="I30629" s="1"/>
      <c r="J30629" s="1"/>
      <c r="K30629" s="1"/>
      <c r="L30629" s="1"/>
      <c r="M30629" s="1"/>
    </row>
    <row r="30630" spans="5:13" x14ac:dyDescent="0.25">
      <c r="E30630" s="1"/>
      <c r="F30630" s="1"/>
      <c r="G30630" s="1"/>
      <c r="H30630" s="1"/>
      <c r="I30630" s="1"/>
      <c r="J30630" s="1"/>
      <c r="K30630" s="1"/>
      <c r="L30630" s="1"/>
      <c r="M30630" s="1"/>
    </row>
    <row r="30631" spans="5:13" x14ac:dyDescent="0.25">
      <c r="E30631" s="1"/>
      <c r="F30631" s="1"/>
      <c r="G30631" s="1"/>
      <c r="H30631" s="1"/>
      <c r="I30631" s="1"/>
      <c r="J30631" s="1"/>
      <c r="K30631" s="1"/>
      <c r="L30631" s="1"/>
      <c r="M30631" s="1"/>
    </row>
    <row r="30632" spans="5:13" x14ac:dyDescent="0.25">
      <c r="E30632" s="1"/>
      <c r="F30632" s="1"/>
      <c r="G30632" s="1"/>
      <c r="H30632" s="1"/>
      <c r="I30632" s="1"/>
      <c r="J30632" s="1"/>
      <c r="K30632" s="1"/>
      <c r="L30632" s="1"/>
      <c r="M30632" s="1"/>
    </row>
    <row r="30633" spans="5:13" x14ac:dyDescent="0.25">
      <c r="E30633" s="1"/>
      <c r="F30633" s="1"/>
      <c r="G30633" s="1"/>
      <c r="H30633" s="1"/>
      <c r="I30633" s="1"/>
      <c r="J30633" s="1"/>
      <c r="K30633" s="1"/>
      <c r="L30633" s="1"/>
      <c r="M30633" s="1"/>
    </row>
    <row r="30634" spans="5:13" x14ac:dyDescent="0.25">
      <c r="E30634" s="1"/>
      <c r="F30634" s="1"/>
      <c r="G30634" s="1"/>
      <c r="H30634" s="1"/>
      <c r="I30634" s="1"/>
      <c r="J30634" s="1"/>
      <c r="K30634" s="1"/>
      <c r="L30634" s="1"/>
      <c r="M30634" s="1"/>
    </row>
    <row r="30635" spans="5:13" x14ac:dyDescent="0.25">
      <c r="E30635" s="1"/>
      <c r="F30635" s="1"/>
      <c r="G30635" s="1"/>
      <c r="H30635" s="1"/>
      <c r="I30635" s="1"/>
      <c r="J30635" s="1"/>
      <c r="K30635" s="1"/>
      <c r="L30635" s="1"/>
      <c r="M30635" s="1"/>
    </row>
    <row r="30636" spans="5:13" x14ac:dyDescent="0.25">
      <c r="E30636" s="1"/>
      <c r="F30636" s="1"/>
      <c r="G30636" s="1"/>
      <c r="H30636" s="1"/>
      <c r="I30636" s="1"/>
      <c r="J30636" s="1"/>
      <c r="K30636" s="1"/>
      <c r="L30636" s="1"/>
      <c r="M30636" s="1"/>
    </row>
    <row r="30637" spans="5:13" x14ac:dyDescent="0.25">
      <c r="E30637" s="1"/>
      <c r="F30637" s="1"/>
      <c r="G30637" s="1"/>
      <c r="H30637" s="1"/>
      <c r="I30637" s="1"/>
      <c r="J30637" s="1"/>
      <c r="K30637" s="1"/>
      <c r="L30637" s="1"/>
      <c r="M30637" s="1"/>
    </row>
    <row r="30638" spans="5:13" x14ac:dyDescent="0.25">
      <c r="E30638" s="1"/>
      <c r="F30638" s="1"/>
      <c r="G30638" s="1"/>
      <c r="H30638" s="1"/>
      <c r="I30638" s="1"/>
      <c r="J30638" s="1"/>
      <c r="K30638" s="1"/>
      <c r="L30638" s="1"/>
      <c r="M30638" s="1"/>
    </row>
    <row r="30639" spans="5:13" x14ac:dyDescent="0.25">
      <c r="E30639" s="1"/>
      <c r="F30639" s="1"/>
      <c r="G30639" s="1"/>
      <c r="H30639" s="1"/>
      <c r="I30639" s="1"/>
      <c r="J30639" s="1"/>
      <c r="K30639" s="1"/>
      <c r="L30639" s="1"/>
      <c r="M30639" s="1"/>
    </row>
    <row r="30640" spans="5:13" x14ac:dyDescent="0.25">
      <c r="E30640" s="1"/>
      <c r="F30640" s="1"/>
      <c r="G30640" s="1"/>
      <c r="H30640" s="1"/>
      <c r="I30640" s="1"/>
      <c r="J30640" s="1"/>
      <c r="K30640" s="1"/>
      <c r="L30640" s="1"/>
      <c r="M30640" s="1"/>
    </row>
    <row r="30641" spans="5:13" x14ac:dyDescent="0.25">
      <c r="E30641" s="1"/>
      <c r="F30641" s="1"/>
      <c r="G30641" s="1"/>
      <c r="H30641" s="1"/>
      <c r="I30641" s="1"/>
      <c r="J30641" s="1"/>
      <c r="K30641" s="1"/>
      <c r="L30641" s="1"/>
      <c r="M30641" s="1"/>
    </row>
    <row r="30642" spans="5:13" x14ac:dyDescent="0.25">
      <c r="E30642" s="1"/>
      <c r="F30642" s="1"/>
      <c r="G30642" s="1"/>
      <c r="H30642" s="1"/>
      <c r="I30642" s="1"/>
      <c r="J30642" s="1"/>
      <c r="K30642" s="1"/>
      <c r="L30642" s="1"/>
      <c r="M30642" s="1"/>
    </row>
    <row r="30643" spans="5:13" x14ac:dyDescent="0.25">
      <c r="E30643" s="1"/>
      <c r="F30643" s="1"/>
      <c r="G30643" s="1"/>
      <c r="H30643" s="1"/>
      <c r="I30643" s="1"/>
      <c r="J30643" s="1"/>
      <c r="K30643" s="1"/>
      <c r="L30643" s="1"/>
      <c r="M30643" s="1"/>
    </row>
    <row r="30644" spans="5:13" x14ac:dyDescent="0.25">
      <c r="E30644" s="1"/>
      <c r="F30644" s="1"/>
      <c r="G30644" s="1"/>
      <c r="H30644" s="1"/>
      <c r="I30644" s="1"/>
      <c r="J30644" s="1"/>
      <c r="K30644" s="1"/>
      <c r="L30644" s="1"/>
      <c r="M30644" s="1"/>
    </row>
    <row r="30645" spans="5:13" x14ac:dyDescent="0.25">
      <c r="E30645" s="1"/>
      <c r="F30645" s="1"/>
      <c r="G30645" s="1"/>
      <c r="H30645" s="1"/>
      <c r="I30645" s="1"/>
      <c r="J30645" s="1"/>
      <c r="K30645" s="1"/>
      <c r="L30645" s="1"/>
      <c r="M30645" s="1"/>
    </row>
    <row r="30646" spans="5:13" x14ac:dyDescent="0.25">
      <c r="E30646" s="1"/>
      <c r="F30646" s="1"/>
      <c r="G30646" s="1"/>
      <c r="H30646" s="1"/>
      <c r="I30646" s="1"/>
      <c r="J30646" s="1"/>
      <c r="K30646" s="1"/>
      <c r="L30646" s="1"/>
      <c r="M30646" s="1"/>
    </row>
    <row r="30647" spans="5:13" x14ac:dyDescent="0.25">
      <c r="E30647" s="1"/>
      <c r="F30647" s="1"/>
      <c r="G30647" s="1"/>
      <c r="H30647" s="1"/>
      <c r="I30647" s="1"/>
      <c r="J30647" s="1"/>
      <c r="K30647" s="1"/>
      <c r="L30647" s="1"/>
      <c r="M30647" s="1"/>
    </row>
    <row r="30648" spans="5:13" x14ac:dyDescent="0.25">
      <c r="E30648" s="1"/>
      <c r="F30648" s="1"/>
      <c r="G30648" s="1"/>
      <c r="H30648" s="1"/>
      <c r="I30648" s="1"/>
      <c r="J30648" s="1"/>
      <c r="K30648" s="1"/>
      <c r="L30648" s="1"/>
      <c r="M30648" s="1"/>
    </row>
    <row r="30649" spans="5:13" x14ac:dyDescent="0.25">
      <c r="E30649" s="1"/>
      <c r="F30649" s="1"/>
      <c r="G30649" s="1"/>
      <c r="H30649" s="1"/>
      <c r="I30649" s="1"/>
      <c r="J30649" s="1"/>
      <c r="K30649" s="1"/>
      <c r="L30649" s="1"/>
      <c r="M30649" s="1"/>
    </row>
    <row r="30650" spans="5:13" x14ac:dyDescent="0.25">
      <c r="E30650" s="1"/>
      <c r="F30650" s="1"/>
      <c r="G30650" s="1"/>
      <c r="H30650" s="1"/>
      <c r="I30650" s="1"/>
      <c r="J30650" s="1"/>
      <c r="K30650" s="1"/>
      <c r="L30650" s="1"/>
      <c r="M30650" s="1"/>
    </row>
    <row r="30651" spans="5:13" x14ac:dyDescent="0.25">
      <c r="E30651" s="1"/>
      <c r="F30651" s="1"/>
      <c r="G30651" s="1"/>
      <c r="H30651" s="1"/>
      <c r="I30651" s="1"/>
      <c r="J30651" s="1"/>
      <c r="K30651" s="1"/>
      <c r="L30651" s="1"/>
      <c r="M30651" s="1"/>
    </row>
    <row r="30652" spans="5:13" x14ac:dyDescent="0.25">
      <c r="E30652" s="1"/>
      <c r="F30652" s="1"/>
      <c r="G30652" s="1"/>
      <c r="H30652" s="1"/>
      <c r="I30652" s="1"/>
      <c r="J30652" s="1"/>
      <c r="K30652" s="1"/>
      <c r="L30652" s="1"/>
      <c r="M30652" s="1"/>
    </row>
    <row r="30653" spans="5:13" x14ac:dyDescent="0.25">
      <c r="E30653" s="1"/>
      <c r="F30653" s="1"/>
      <c r="G30653" s="1"/>
      <c r="H30653" s="1"/>
      <c r="I30653" s="1"/>
      <c r="J30653" s="1"/>
      <c r="K30653" s="1"/>
      <c r="L30653" s="1"/>
      <c r="M30653" s="1"/>
    </row>
    <row r="30654" spans="5:13" x14ac:dyDescent="0.25">
      <c r="E30654" s="1"/>
      <c r="F30654" s="1"/>
      <c r="G30654" s="1"/>
      <c r="H30654" s="1"/>
      <c r="I30654" s="1"/>
      <c r="J30654" s="1"/>
      <c r="K30654" s="1"/>
      <c r="L30654" s="1"/>
      <c r="M30654" s="1"/>
    </row>
    <row r="30655" spans="5:13" x14ac:dyDescent="0.25">
      <c r="E30655" s="1"/>
      <c r="F30655" s="1"/>
      <c r="G30655" s="1"/>
      <c r="H30655" s="1"/>
      <c r="I30655" s="1"/>
      <c r="J30655" s="1"/>
      <c r="K30655" s="1"/>
      <c r="L30655" s="1"/>
      <c r="M30655" s="1"/>
    </row>
    <row r="30656" spans="5:13" x14ac:dyDescent="0.25">
      <c r="E30656" s="1"/>
      <c r="F30656" s="1"/>
      <c r="G30656" s="1"/>
      <c r="H30656" s="1"/>
      <c r="I30656" s="1"/>
      <c r="J30656" s="1"/>
      <c r="K30656" s="1"/>
      <c r="L30656" s="1"/>
      <c r="M30656" s="1"/>
    </row>
    <row r="30657" spans="5:13" x14ac:dyDescent="0.25">
      <c r="E30657" s="1"/>
      <c r="F30657" s="1"/>
      <c r="G30657" s="1"/>
      <c r="H30657" s="1"/>
      <c r="I30657" s="1"/>
      <c r="J30657" s="1"/>
      <c r="K30657" s="1"/>
      <c r="L30657" s="1"/>
      <c r="M30657" s="1"/>
    </row>
    <row r="30658" spans="5:13" x14ac:dyDescent="0.25">
      <c r="E30658" s="1"/>
      <c r="F30658" s="1"/>
      <c r="G30658" s="1"/>
      <c r="H30658" s="1"/>
      <c r="I30658" s="1"/>
      <c r="J30658" s="1"/>
      <c r="K30658" s="1"/>
      <c r="L30658" s="1"/>
      <c r="M30658" s="1"/>
    </row>
    <row r="30659" spans="5:13" x14ac:dyDescent="0.25">
      <c r="E30659" s="1"/>
      <c r="F30659" s="1"/>
      <c r="G30659" s="1"/>
      <c r="H30659" s="1"/>
      <c r="I30659" s="1"/>
      <c r="J30659" s="1"/>
      <c r="K30659" s="1"/>
      <c r="L30659" s="1"/>
      <c r="M30659" s="1"/>
    </row>
    <row r="30660" spans="5:13" x14ac:dyDescent="0.25">
      <c r="E30660" s="1"/>
      <c r="F30660" s="1"/>
      <c r="G30660" s="1"/>
      <c r="H30660" s="1"/>
      <c r="I30660" s="1"/>
      <c r="J30660" s="1"/>
      <c r="K30660" s="1"/>
      <c r="L30660" s="1"/>
      <c r="M30660" s="1"/>
    </row>
    <row r="30661" spans="5:13" x14ac:dyDescent="0.25">
      <c r="E30661" s="1"/>
      <c r="F30661" s="1"/>
      <c r="G30661" s="1"/>
      <c r="H30661" s="1"/>
      <c r="I30661" s="1"/>
      <c r="J30661" s="1"/>
      <c r="K30661" s="1"/>
      <c r="L30661" s="1"/>
      <c r="M30661" s="1"/>
    </row>
    <row r="30662" spans="5:13" x14ac:dyDescent="0.25">
      <c r="E30662" s="1"/>
      <c r="F30662" s="1"/>
      <c r="G30662" s="1"/>
      <c r="H30662" s="1"/>
      <c r="I30662" s="1"/>
      <c r="J30662" s="1"/>
      <c r="K30662" s="1"/>
      <c r="L30662" s="1"/>
      <c r="M30662" s="1"/>
    </row>
    <row r="30663" spans="5:13" x14ac:dyDescent="0.25">
      <c r="E30663" s="1"/>
      <c r="F30663" s="1"/>
      <c r="G30663" s="1"/>
      <c r="H30663" s="1"/>
      <c r="I30663" s="1"/>
      <c r="J30663" s="1"/>
      <c r="K30663" s="1"/>
      <c r="L30663" s="1"/>
      <c r="M30663" s="1"/>
    </row>
    <row r="30664" spans="5:13" x14ac:dyDescent="0.25">
      <c r="E30664" s="1"/>
      <c r="F30664" s="1"/>
      <c r="G30664" s="1"/>
      <c r="H30664" s="1"/>
      <c r="I30664" s="1"/>
      <c r="J30664" s="1"/>
      <c r="K30664" s="1"/>
      <c r="L30664" s="1"/>
      <c r="M30664" s="1"/>
    </row>
    <row r="30665" spans="5:13" x14ac:dyDescent="0.25">
      <c r="E30665" s="1"/>
      <c r="F30665" s="1"/>
      <c r="G30665" s="1"/>
      <c r="H30665" s="1"/>
      <c r="I30665" s="1"/>
      <c r="J30665" s="1"/>
      <c r="K30665" s="1"/>
      <c r="L30665" s="1"/>
      <c r="M30665" s="1"/>
    </row>
    <row r="30666" spans="5:13" x14ac:dyDescent="0.25">
      <c r="E30666" s="1"/>
      <c r="F30666" s="1"/>
      <c r="G30666" s="1"/>
      <c r="H30666" s="1"/>
      <c r="I30666" s="1"/>
      <c r="J30666" s="1"/>
      <c r="K30666" s="1"/>
      <c r="L30666" s="1"/>
      <c r="M30666" s="1"/>
    </row>
    <row r="30667" spans="5:13" x14ac:dyDescent="0.25">
      <c r="E30667" s="1"/>
      <c r="F30667" s="1"/>
      <c r="G30667" s="1"/>
      <c r="H30667" s="1"/>
      <c r="I30667" s="1"/>
      <c r="J30667" s="1"/>
      <c r="K30667" s="1"/>
      <c r="L30667" s="1"/>
      <c r="M30667" s="1"/>
    </row>
    <row r="30668" spans="5:13" x14ac:dyDescent="0.25">
      <c r="E30668" s="1"/>
      <c r="F30668" s="1"/>
      <c r="G30668" s="1"/>
      <c r="H30668" s="1"/>
      <c r="I30668" s="1"/>
      <c r="J30668" s="1"/>
      <c r="K30668" s="1"/>
      <c r="L30668" s="1"/>
      <c r="M30668" s="1"/>
    </row>
    <row r="30669" spans="5:13" x14ac:dyDescent="0.25">
      <c r="E30669" s="1"/>
      <c r="F30669" s="1"/>
      <c r="G30669" s="1"/>
      <c r="H30669" s="1"/>
      <c r="I30669" s="1"/>
      <c r="J30669" s="1"/>
      <c r="K30669" s="1"/>
      <c r="L30669" s="1"/>
      <c r="M30669" s="1"/>
    </row>
    <row r="30670" spans="5:13" x14ac:dyDescent="0.25">
      <c r="E30670" s="1"/>
      <c r="F30670" s="1"/>
      <c r="G30670" s="1"/>
      <c r="H30670" s="1"/>
      <c r="I30670" s="1"/>
      <c r="J30670" s="1"/>
      <c r="K30670" s="1"/>
      <c r="L30670" s="1"/>
      <c r="M30670" s="1"/>
    </row>
    <row r="30671" spans="5:13" x14ac:dyDescent="0.25">
      <c r="E30671" s="1"/>
      <c r="F30671" s="1"/>
      <c r="G30671" s="1"/>
      <c r="H30671" s="1"/>
      <c r="I30671" s="1"/>
      <c r="J30671" s="1"/>
      <c r="K30671" s="1"/>
      <c r="L30671" s="1"/>
      <c r="M30671" s="1"/>
    </row>
    <row r="30672" spans="5:13" x14ac:dyDescent="0.25">
      <c r="E30672" s="1"/>
      <c r="F30672" s="1"/>
      <c r="G30672" s="1"/>
      <c r="H30672" s="1"/>
      <c r="I30672" s="1"/>
      <c r="J30672" s="1"/>
      <c r="K30672" s="1"/>
      <c r="L30672" s="1"/>
      <c r="M30672" s="1"/>
    </row>
    <row r="30673" spans="5:13" x14ac:dyDescent="0.25">
      <c r="E30673" s="1"/>
      <c r="F30673" s="1"/>
      <c r="G30673" s="1"/>
      <c r="H30673" s="1"/>
      <c r="I30673" s="1"/>
      <c r="J30673" s="1"/>
      <c r="K30673" s="1"/>
      <c r="L30673" s="1"/>
      <c r="M30673" s="1"/>
    </row>
    <row r="30674" spans="5:13" x14ac:dyDescent="0.25">
      <c r="E30674" s="1"/>
      <c r="F30674" s="1"/>
      <c r="G30674" s="1"/>
      <c r="H30674" s="1"/>
      <c r="I30674" s="1"/>
      <c r="J30674" s="1"/>
      <c r="K30674" s="1"/>
      <c r="L30674" s="1"/>
      <c r="M30674" s="1"/>
    </row>
    <row r="30675" spans="5:13" x14ac:dyDescent="0.25">
      <c r="E30675" s="1"/>
      <c r="F30675" s="1"/>
      <c r="G30675" s="1"/>
      <c r="H30675" s="1"/>
      <c r="I30675" s="1"/>
      <c r="J30675" s="1"/>
      <c r="K30675" s="1"/>
      <c r="L30675" s="1"/>
      <c r="M30675" s="1"/>
    </row>
    <row r="30676" spans="5:13" x14ac:dyDescent="0.25">
      <c r="E30676" s="1"/>
      <c r="F30676" s="1"/>
      <c r="G30676" s="1"/>
      <c r="H30676" s="1"/>
      <c r="I30676" s="1"/>
      <c r="J30676" s="1"/>
      <c r="K30676" s="1"/>
      <c r="L30676" s="1"/>
      <c r="M30676" s="1"/>
    </row>
    <row r="30677" spans="5:13" x14ac:dyDescent="0.25">
      <c r="E30677" s="1"/>
      <c r="F30677" s="1"/>
      <c r="G30677" s="1"/>
      <c r="H30677" s="1"/>
      <c r="I30677" s="1"/>
      <c r="J30677" s="1"/>
      <c r="K30677" s="1"/>
      <c r="L30677" s="1"/>
      <c r="M30677" s="1"/>
    </row>
    <row r="30678" spans="5:13" x14ac:dyDescent="0.25">
      <c r="E30678" s="1"/>
      <c r="F30678" s="1"/>
      <c r="G30678" s="1"/>
      <c r="H30678" s="1"/>
      <c r="I30678" s="1"/>
      <c r="J30678" s="1"/>
      <c r="K30678" s="1"/>
      <c r="L30678" s="1"/>
      <c r="M30678" s="1"/>
    </row>
    <row r="30679" spans="5:13" x14ac:dyDescent="0.25">
      <c r="E30679" s="1"/>
      <c r="F30679" s="1"/>
      <c r="G30679" s="1"/>
      <c r="H30679" s="1"/>
      <c r="I30679" s="1"/>
      <c r="J30679" s="1"/>
      <c r="K30679" s="1"/>
      <c r="L30679" s="1"/>
      <c r="M30679" s="1"/>
    </row>
    <row r="30680" spans="5:13" x14ac:dyDescent="0.25">
      <c r="E30680" s="1"/>
      <c r="F30680" s="1"/>
      <c r="G30680" s="1"/>
      <c r="H30680" s="1"/>
      <c r="I30680" s="1"/>
      <c r="J30680" s="1"/>
      <c r="K30680" s="1"/>
      <c r="L30680" s="1"/>
      <c r="M30680" s="1"/>
    </row>
    <row r="30681" spans="5:13" x14ac:dyDescent="0.25">
      <c r="E30681" s="1"/>
      <c r="F30681" s="1"/>
      <c r="G30681" s="1"/>
      <c r="H30681" s="1"/>
      <c r="I30681" s="1"/>
      <c r="J30681" s="1"/>
      <c r="K30681" s="1"/>
      <c r="L30681" s="1"/>
      <c r="M30681" s="1"/>
    </row>
    <row r="30682" spans="5:13" x14ac:dyDescent="0.25">
      <c r="E30682" s="1"/>
      <c r="F30682" s="1"/>
      <c r="G30682" s="1"/>
      <c r="H30682" s="1"/>
      <c r="I30682" s="1"/>
      <c r="J30682" s="1"/>
      <c r="K30682" s="1"/>
      <c r="L30682" s="1"/>
      <c r="M30682" s="1"/>
    </row>
    <row r="30683" spans="5:13" x14ac:dyDescent="0.25">
      <c r="E30683" s="1"/>
      <c r="F30683" s="1"/>
      <c r="G30683" s="1"/>
      <c r="H30683" s="1"/>
      <c r="I30683" s="1"/>
      <c r="J30683" s="1"/>
      <c r="K30683" s="1"/>
      <c r="L30683" s="1"/>
      <c r="M30683" s="1"/>
    </row>
    <row r="30684" spans="5:13" x14ac:dyDescent="0.25">
      <c r="E30684" s="1"/>
      <c r="F30684" s="1"/>
      <c r="G30684" s="1"/>
      <c r="H30684" s="1"/>
      <c r="I30684" s="1"/>
      <c r="J30684" s="1"/>
      <c r="K30684" s="1"/>
      <c r="L30684" s="1"/>
      <c r="M30684" s="1"/>
    </row>
    <row r="30685" spans="5:13" x14ac:dyDescent="0.25">
      <c r="E30685" s="1"/>
      <c r="F30685" s="1"/>
      <c r="G30685" s="1"/>
      <c r="H30685" s="1"/>
      <c r="I30685" s="1"/>
      <c r="J30685" s="1"/>
      <c r="K30685" s="1"/>
      <c r="L30685" s="1"/>
      <c r="M30685" s="1"/>
    </row>
    <row r="30686" spans="5:13" x14ac:dyDescent="0.25">
      <c r="E30686" s="1"/>
      <c r="F30686" s="1"/>
      <c r="G30686" s="1"/>
      <c r="H30686" s="1"/>
      <c r="I30686" s="1"/>
      <c r="J30686" s="1"/>
      <c r="K30686" s="1"/>
      <c r="L30686" s="1"/>
      <c r="M30686" s="1"/>
    </row>
    <row r="30687" spans="5:13" x14ac:dyDescent="0.25">
      <c r="E30687" s="1"/>
      <c r="F30687" s="1"/>
      <c r="G30687" s="1"/>
      <c r="H30687" s="1"/>
      <c r="I30687" s="1"/>
      <c r="J30687" s="1"/>
      <c r="K30687" s="1"/>
      <c r="L30687" s="1"/>
      <c r="M30687" s="1"/>
    </row>
    <row r="30688" spans="5:13" x14ac:dyDescent="0.25">
      <c r="E30688" s="1"/>
      <c r="F30688" s="1"/>
      <c r="G30688" s="1"/>
      <c r="H30688" s="1"/>
      <c r="I30688" s="1"/>
      <c r="J30688" s="1"/>
      <c r="K30688" s="1"/>
      <c r="L30688" s="1"/>
      <c r="M30688" s="1"/>
    </row>
    <row r="30689" spans="5:13" x14ac:dyDescent="0.25">
      <c r="E30689" s="1"/>
      <c r="F30689" s="1"/>
      <c r="G30689" s="1"/>
      <c r="H30689" s="1"/>
      <c r="I30689" s="1"/>
      <c r="J30689" s="1"/>
      <c r="K30689" s="1"/>
      <c r="L30689" s="1"/>
      <c r="M30689" s="1"/>
    </row>
    <row r="30690" spans="5:13" x14ac:dyDescent="0.25">
      <c r="E30690" s="1"/>
      <c r="F30690" s="1"/>
      <c r="G30690" s="1"/>
      <c r="H30690" s="1"/>
      <c r="I30690" s="1"/>
      <c r="J30690" s="1"/>
      <c r="K30690" s="1"/>
      <c r="L30690" s="1"/>
      <c r="M30690" s="1"/>
    </row>
    <row r="30691" spans="5:13" x14ac:dyDescent="0.25">
      <c r="E30691" s="1"/>
      <c r="F30691" s="1"/>
      <c r="G30691" s="1"/>
      <c r="H30691" s="1"/>
      <c r="I30691" s="1"/>
      <c r="J30691" s="1"/>
      <c r="K30691" s="1"/>
      <c r="L30691" s="1"/>
      <c r="M30691" s="1"/>
    </row>
    <row r="30692" spans="5:13" x14ac:dyDescent="0.25">
      <c r="E30692" s="1"/>
      <c r="F30692" s="1"/>
      <c r="G30692" s="1"/>
      <c r="H30692" s="1"/>
      <c r="I30692" s="1"/>
      <c r="J30692" s="1"/>
      <c r="K30692" s="1"/>
      <c r="L30692" s="1"/>
      <c r="M30692" s="1"/>
    </row>
    <row r="30693" spans="5:13" x14ac:dyDescent="0.25">
      <c r="E30693" s="1"/>
      <c r="F30693" s="1"/>
      <c r="G30693" s="1"/>
      <c r="H30693" s="1"/>
      <c r="I30693" s="1"/>
      <c r="J30693" s="1"/>
      <c r="K30693" s="1"/>
      <c r="L30693" s="1"/>
      <c r="M30693" s="1"/>
    </row>
    <row r="30694" spans="5:13" x14ac:dyDescent="0.25">
      <c r="E30694" s="1"/>
      <c r="F30694" s="1"/>
      <c r="G30694" s="1"/>
      <c r="H30694" s="1"/>
      <c r="I30694" s="1"/>
      <c r="J30694" s="1"/>
      <c r="K30694" s="1"/>
      <c r="L30694" s="1"/>
      <c r="M30694" s="1"/>
    </row>
    <row r="30695" spans="5:13" x14ac:dyDescent="0.25">
      <c r="E30695" s="1"/>
      <c r="F30695" s="1"/>
      <c r="G30695" s="1"/>
      <c r="H30695" s="1"/>
      <c r="I30695" s="1"/>
      <c r="J30695" s="1"/>
      <c r="K30695" s="1"/>
      <c r="L30695" s="1"/>
      <c r="M30695" s="1"/>
    </row>
    <row r="30696" spans="5:13" x14ac:dyDescent="0.25">
      <c r="E30696" s="1"/>
      <c r="F30696" s="1"/>
      <c r="G30696" s="1"/>
      <c r="H30696" s="1"/>
      <c r="I30696" s="1"/>
      <c r="J30696" s="1"/>
      <c r="K30696" s="1"/>
      <c r="L30696" s="1"/>
      <c r="M30696" s="1"/>
    </row>
    <row r="30697" spans="5:13" x14ac:dyDescent="0.25">
      <c r="E30697" s="1"/>
      <c r="F30697" s="1"/>
      <c r="G30697" s="1"/>
      <c r="H30697" s="1"/>
      <c r="I30697" s="1"/>
      <c r="J30697" s="1"/>
      <c r="K30697" s="1"/>
      <c r="L30697" s="1"/>
      <c r="M30697" s="1"/>
    </row>
    <row r="30698" spans="5:13" x14ac:dyDescent="0.25">
      <c r="E30698" s="1"/>
      <c r="F30698" s="1"/>
      <c r="G30698" s="1"/>
      <c r="H30698" s="1"/>
      <c r="I30698" s="1"/>
      <c r="J30698" s="1"/>
      <c r="K30698" s="1"/>
      <c r="L30698" s="1"/>
      <c r="M30698" s="1"/>
    </row>
    <row r="30699" spans="5:13" x14ac:dyDescent="0.25">
      <c r="E30699" s="1"/>
      <c r="F30699" s="1"/>
      <c r="G30699" s="1"/>
      <c r="H30699" s="1"/>
      <c r="I30699" s="1"/>
      <c r="J30699" s="1"/>
      <c r="K30699" s="1"/>
      <c r="L30699" s="1"/>
      <c r="M30699" s="1"/>
    </row>
    <row r="30700" spans="5:13" x14ac:dyDescent="0.25">
      <c r="E30700" s="1"/>
      <c r="F30700" s="1"/>
      <c r="G30700" s="1"/>
      <c r="H30700" s="1"/>
      <c r="I30700" s="1"/>
      <c r="J30700" s="1"/>
      <c r="K30700" s="1"/>
      <c r="L30700" s="1"/>
      <c r="M30700" s="1"/>
    </row>
    <row r="30701" spans="5:13" x14ac:dyDescent="0.25">
      <c r="E30701" s="1"/>
      <c r="F30701" s="1"/>
      <c r="G30701" s="1"/>
      <c r="H30701" s="1"/>
      <c r="I30701" s="1"/>
      <c r="J30701" s="1"/>
      <c r="K30701" s="1"/>
      <c r="L30701" s="1"/>
      <c r="M30701" s="1"/>
    </row>
    <row r="30702" spans="5:13" x14ac:dyDescent="0.25">
      <c r="E30702" s="1"/>
      <c r="F30702" s="1"/>
      <c r="G30702" s="1"/>
      <c r="H30702" s="1"/>
      <c r="I30702" s="1"/>
      <c r="J30702" s="1"/>
      <c r="K30702" s="1"/>
      <c r="L30702" s="1"/>
      <c r="M30702" s="1"/>
    </row>
    <row r="30703" spans="5:13" x14ac:dyDescent="0.25">
      <c r="E30703" s="1"/>
      <c r="F30703" s="1"/>
      <c r="G30703" s="1"/>
      <c r="H30703" s="1"/>
      <c r="I30703" s="1"/>
      <c r="J30703" s="1"/>
      <c r="K30703" s="1"/>
      <c r="L30703" s="1"/>
      <c r="M30703" s="1"/>
    </row>
    <row r="30704" spans="5:13" x14ac:dyDescent="0.25">
      <c r="E30704" s="1"/>
      <c r="F30704" s="1"/>
      <c r="G30704" s="1"/>
      <c r="H30704" s="1"/>
      <c r="I30704" s="1"/>
      <c r="J30704" s="1"/>
      <c r="K30704" s="1"/>
      <c r="L30704" s="1"/>
      <c r="M30704" s="1"/>
    </row>
    <row r="30705" spans="5:13" x14ac:dyDescent="0.25">
      <c r="E30705" s="1"/>
      <c r="F30705" s="1"/>
      <c r="G30705" s="1"/>
      <c r="H30705" s="1"/>
      <c r="I30705" s="1"/>
      <c r="J30705" s="1"/>
      <c r="K30705" s="1"/>
      <c r="L30705" s="1"/>
      <c r="M30705" s="1"/>
    </row>
    <row r="30706" spans="5:13" x14ac:dyDescent="0.25">
      <c r="E30706" s="1"/>
      <c r="F30706" s="1"/>
      <c r="G30706" s="1"/>
      <c r="H30706" s="1"/>
      <c r="I30706" s="1"/>
      <c r="J30706" s="1"/>
      <c r="K30706" s="1"/>
      <c r="L30706" s="1"/>
      <c r="M30706" s="1"/>
    </row>
    <row r="30707" spans="5:13" x14ac:dyDescent="0.25">
      <c r="E30707" s="1"/>
      <c r="F30707" s="1"/>
      <c r="G30707" s="1"/>
      <c r="H30707" s="1"/>
      <c r="I30707" s="1"/>
      <c r="J30707" s="1"/>
      <c r="K30707" s="1"/>
      <c r="L30707" s="1"/>
      <c r="M30707" s="1"/>
    </row>
    <row r="30708" spans="5:13" x14ac:dyDescent="0.25">
      <c r="E30708" s="1"/>
      <c r="F30708" s="1"/>
      <c r="G30708" s="1"/>
      <c r="H30708" s="1"/>
      <c r="I30708" s="1"/>
      <c r="J30708" s="1"/>
      <c r="K30708" s="1"/>
      <c r="L30708" s="1"/>
      <c r="M30708" s="1"/>
    </row>
    <row r="30709" spans="5:13" x14ac:dyDescent="0.25">
      <c r="E30709" s="1"/>
      <c r="F30709" s="1"/>
      <c r="G30709" s="1"/>
      <c r="H30709" s="1"/>
      <c r="I30709" s="1"/>
      <c r="J30709" s="1"/>
      <c r="K30709" s="1"/>
      <c r="L30709" s="1"/>
      <c r="M30709" s="1"/>
    </row>
    <row r="30710" spans="5:13" x14ac:dyDescent="0.25">
      <c r="E30710" s="1"/>
      <c r="F30710" s="1"/>
      <c r="G30710" s="1"/>
      <c r="H30710" s="1"/>
      <c r="I30710" s="1"/>
      <c r="J30710" s="1"/>
      <c r="K30710" s="1"/>
      <c r="L30710" s="1"/>
      <c r="M30710" s="1"/>
    </row>
    <row r="30711" spans="5:13" x14ac:dyDescent="0.25">
      <c r="E30711" s="1"/>
      <c r="F30711" s="1"/>
      <c r="G30711" s="1"/>
      <c r="H30711" s="1"/>
      <c r="I30711" s="1"/>
      <c r="J30711" s="1"/>
      <c r="K30711" s="1"/>
      <c r="L30711" s="1"/>
      <c r="M30711" s="1"/>
    </row>
    <row r="30712" spans="5:13" x14ac:dyDescent="0.25">
      <c r="E30712" s="1"/>
      <c r="F30712" s="1"/>
      <c r="G30712" s="1"/>
      <c r="H30712" s="1"/>
      <c r="I30712" s="1"/>
      <c r="J30712" s="1"/>
      <c r="K30712" s="1"/>
      <c r="L30712" s="1"/>
      <c r="M30712" s="1"/>
    </row>
    <row r="30713" spans="5:13" x14ac:dyDescent="0.25">
      <c r="E30713" s="1"/>
      <c r="F30713" s="1"/>
      <c r="G30713" s="1"/>
      <c r="H30713" s="1"/>
      <c r="I30713" s="1"/>
      <c r="J30713" s="1"/>
      <c r="K30713" s="1"/>
      <c r="L30713" s="1"/>
      <c r="M30713" s="1"/>
    </row>
    <row r="30714" spans="5:13" x14ac:dyDescent="0.25">
      <c r="E30714" s="1"/>
      <c r="F30714" s="1"/>
      <c r="G30714" s="1"/>
      <c r="H30714" s="1"/>
      <c r="I30714" s="1"/>
      <c r="J30714" s="1"/>
      <c r="K30714" s="1"/>
      <c r="L30714" s="1"/>
      <c r="M30714" s="1"/>
    </row>
    <row r="30715" spans="5:13" x14ac:dyDescent="0.25">
      <c r="E30715" s="1"/>
      <c r="F30715" s="1"/>
      <c r="G30715" s="1"/>
      <c r="H30715" s="1"/>
      <c r="I30715" s="1"/>
      <c r="J30715" s="1"/>
      <c r="K30715" s="1"/>
      <c r="L30715" s="1"/>
      <c r="M30715" s="1"/>
    </row>
    <row r="30716" spans="5:13" x14ac:dyDescent="0.25">
      <c r="E30716" s="1"/>
      <c r="F30716" s="1"/>
      <c r="G30716" s="1"/>
      <c r="H30716" s="1"/>
      <c r="I30716" s="1"/>
      <c r="J30716" s="1"/>
      <c r="K30716" s="1"/>
      <c r="L30716" s="1"/>
      <c r="M30716" s="1"/>
    </row>
    <row r="30717" spans="5:13" x14ac:dyDescent="0.25">
      <c r="E30717" s="1"/>
      <c r="F30717" s="1"/>
      <c r="G30717" s="1"/>
      <c r="H30717" s="1"/>
      <c r="I30717" s="1"/>
      <c r="J30717" s="1"/>
      <c r="K30717" s="1"/>
      <c r="L30717" s="1"/>
      <c r="M30717" s="1"/>
    </row>
    <row r="30718" spans="5:13" x14ac:dyDescent="0.25">
      <c r="E30718" s="1"/>
      <c r="F30718" s="1"/>
      <c r="G30718" s="1"/>
      <c r="H30718" s="1"/>
      <c r="I30718" s="1"/>
      <c r="J30718" s="1"/>
      <c r="K30718" s="1"/>
      <c r="L30718" s="1"/>
      <c r="M30718" s="1"/>
    </row>
    <row r="30719" spans="5:13" x14ac:dyDescent="0.25">
      <c r="E30719" s="1"/>
      <c r="F30719" s="1"/>
      <c r="G30719" s="1"/>
      <c r="H30719" s="1"/>
      <c r="I30719" s="1"/>
      <c r="J30719" s="1"/>
      <c r="K30719" s="1"/>
      <c r="L30719" s="1"/>
      <c r="M30719" s="1"/>
    </row>
    <row r="30720" spans="5:13" x14ac:dyDescent="0.25">
      <c r="E30720" s="1"/>
      <c r="F30720" s="1"/>
      <c r="G30720" s="1"/>
      <c r="H30720" s="1"/>
      <c r="I30720" s="1"/>
      <c r="J30720" s="1"/>
      <c r="K30720" s="1"/>
      <c r="L30720" s="1"/>
      <c r="M30720" s="1"/>
    </row>
    <row r="30721" spans="5:13" x14ac:dyDescent="0.25">
      <c r="E30721" s="1"/>
      <c r="F30721" s="1"/>
      <c r="G30721" s="1"/>
      <c r="H30721" s="1"/>
      <c r="I30721" s="1"/>
      <c r="J30721" s="1"/>
      <c r="K30721" s="1"/>
      <c r="L30721" s="1"/>
      <c r="M30721" s="1"/>
    </row>
    <row r="30722" spans="5:13" x14ac:dyDescent="0.25">
      <c r="E30722" s="1"/>
      <c r="F30722" s="1"/>
      <c r="G30722" s="1"/>
      <c r="H30722" s="1"/>
      <c r="I30722" s="1"/>
      <c r="J30722" s="1"/>
      <c r="K30722" s="1"/>
      <c r="L30722" s="1"/>
      <c r="M30722" s="1"/>
    </row>
    <row r="30723" spans="5:13" x14ac:dyDescent="0.25">
      <c r="E30723" s="1"/>
      <c r="F30723" s="1"/>
      <c r="G30723" s="1"/>
      <c r="H30723" s="1"/>
      <c r="I30723" s="1"/>
      <c r="J30723" s="1"/>
      <c r="K30723" s="1"/>
      <c r="L30723" s="1"/>
      <c r="M30723" s="1"/>
    </row>
    <row r="30724" spans="5:13" x14ac:dyDescent="0.25">
      <c r="E30724" s="1"/>
      <c r="F30724" s="1"/>
      <c r="G30724" s="1"/>
      <c r="H30724" s="1"/>
      <c r="I30724" s="1"/>
      <c r="J30724" s="1"/>
      <c r="K30724" s="1"/>
      <c r="L30724" s="1"/>
      <c r="M30724" s="1"/>
    </row>
    <row r="30725" spans="5:13" x14ac:dyDescent="0.25">
      <c r="E30725" s="1"/>
      <c r="F30725" s="1"/>
      <c r="G30725" s="1"/>
      <c r="H30725" s="1"/>
      <c r="I30725" s="1"/>
      <c r="J30725" s="1"/>
      <c r="K30725" s="1"/>
      <c r="L30725" s="1"/>
      <c r="M30725" s="1"/>
    </row>
    <row r="30726" spans="5:13" x14ac:dyDescent="0.25">
      <c r="E30726" s="1"/>
      <c r="F30726" s="1"/>
      <c r="G30726" s="1"/>
      <c r="H30726" s="1"/>
      <c r="I30726" s="1"/>
      <c r="J30726" s="1"/>
      <c r="K30726" s="1"/>
      <c r="L30726" s="1"/>
      <c r="M30726" s="1"/>
    </row>
    <row r="30727" spans="5:13" x14ac:dyDescent="0.25">
      <c r="E30727" s="1"/>
      <c r="F30727" s="1"/>
      <c r="G30727" s="1"/>
      <c r="H30727" s="1"/>
      <c r="I30727" s="1"/>
      <c r="J30727" s="1"/>
      <c r="K30727" s="1"/>
      <c r="L30727" s="1"/>
      <c r="M30727" s="1"/>
    </row>
    <row r="30728" spans="5:13" x14ac:dyDescent="0.25">
      <c r="E30728" s="1"/>
      <c r="F30728" s="1"/>
      <c r="G30728" s="1"/>
      <c r="H30728" s="1"/>
      <c r="I30728" s="1"/>
      <c r="J30728" s="1"/>
      <c r="K30728" s="1"/>
      <c r="L30728" s="1"/>
      <c r="M30728" s="1"/>
    </row>
    <row r="30729" spans="5:13" x14ac:dyDescent="0.25">
      <c r="E30729" s="1"/>
      <c r="F30729" s="1"/>
      <c r="G30729" s="1"/>
      <c r="H30729" s="1"/>
      <c r="I30729" s="1"/>
      <c r="J30729" s="1"/>
      <c r="K30729" s="1"/>
      <c r="L30729" s="1"/>
      <c r="M30729" s="1"/>
    </row>
    <row r="30730" spans="5:13" x14ac:dyDescent="0.25">
      <c r="E30730" s="1"/>
      <c r="F30730" s="1"/>
      <c r="G30730" s="1"/>
      <c r="H30730" s="1"/>
      <c r="I30730" s="1"/>
      <c r="J30730" s="1"/>
      <c r="K30730" s="1"/>
      <c r="L30730" s="1"/>
      <c r="M30730" s="1"/>
    </row>
    <row r="30731" spans="5:13" x14ac:dyDescent="0.25">
      <c r="E30731" s="1"/>
      <c r="F30731" s="1"/>
      <c r="G30731" s="1"/>
      <c r="H30731" s="1"/>
      <c r="I30731" s="1"/>
      <c r="J30731" s="1"/>
      <c r="K30731" s="1"/>
      <c r="L30731" s="1"/>
      <c r="M30731" s="1"/>
    </row>
    <row r="30732" spans="5:13" x14ac:dyDescent="0.25">
      <c r="E30732" s="1"/>
      <c r="F30732" s="1"/>
      <c r="G30732" s="1"/>
      <c r="H30732" s="1"/>
      <c r="I30732" s="1"/>
      <c r="J30732" s="1"/>
      <c r="K30732" s="1"/>
      <c r="L30732" s="1"/>
      <c r="M30732" s="1"/>
    </row>
    <row r="30733" spans="5:13" x14ac:dyDescent="0.25">
      <c r="E30733" s="1"/>
      <c r="F30733" s="1"/>
      <c r="G30733" s="1"/>
      <c r="H30733" s="1"/>
      <c r="I30733" s="1"/>
      <c r="J30733" s="1"/>
      <c r="K30733" s="1"/>
      <c r="L30733" s="1"/>
      <c r="M30733" s="1"/>
    </row>
    <row r="30734" spans="5:13" x14ac:dyDescent="0.25">
      <c r="E30734" s="1"/>
      <c r="F30734" s="1"/>
      <c r="G30734" s="1"/>
      <c r="H30734" s="1"/>
      <c r="I30734" s="1"/>
      <c r="J30734" s="1"/>
      <c r="K30734" s="1"/>
      <c r="L30734" s="1"/>
      <c r="M30734" s="1"/>
    </row>
    <row r="30735" spans="5:13" x14ac:dyDescent="0.25">
      <c r="E30735" s="1"/>
      <c r="F30735" s="1"/>
      <c r="G30735" s="1"/>
      <c r="H30735" s="1"/>
      <c r="I30735" s="1"/>
      <c r="J30735" s="1"/>
      <c r="K30735" s="1"/>
      <c r="L30735" s="1"/>
      <c r="M30735" s="1"/>
    </row>
    <row r="30736" spans="5:13" x14ac:dyDescent="0.25">
      <c r="E30736" s="1"/>
      <c r="F30736" s="1"/>
      <c r="G30736" s="1"/>
      <c r="H30736" s="1"/>
      <c r="I30736" s="1"/>
      <c r="J30736" s="1"/>
      <c r="K30736" s="1"/>
      <c r="L30736" s="1"/>
      <c r="M30736" s="1"/>
    </row>
    <row r="30737" spans="5:13" x14ac:dyDescent="0.25">
      <c r="E30737" s="1"/>
      <c r="F30737" s="1"/>
      <c r="G30737" s="1"/>
      <c r="H30737" s="1"/>
      <c r="I30737" s="1"/>
      <c r="J30737" s="1"/>
      <c r="K30737" s="1"/>
      <c r="L30737" s="1"/>
      <c r="M30737" s="1"/>
    </row>
    <row r="30738" spans="5:13" x14ac:dyDescent="0.25">
      <c r="E30738" s="1"/>
      <c r="F30738" s="1"/>
      <c r="G30738" s="1"/>
      <c r="H30738" s="1"/>
      <c r="I30738" s="1"/>
      <c r="J30738" s="1"/>
      <c r="K30738" s="1"/>
      <c r="L30738" s="1"/>
      <c r="M30738" s="1"/>
    </row>
    <row r="30739" spans="5:13" x14ac:dyDescent="0.25">
      <c r="E30739" s="1"/>
      <c r="F30739" s="1"/>
      <c r="G30739" s="1"/>
      <c r="H30739" s="1"/>
      <c r="I30739" s="1"/>
      <c r="J30739" s="1"/>
      <c r="K30739" s="1"/>
      <c r="L30739" s="1"/>
      <c r="M30739" s="1"/>
    </row>
    <row r="30740" spans="5:13" x14ac:dyDescent="0.25">
      <c r="E30740" s="1"/>
      <c r="F30740" s="1"/>
      <c r="G30740" s="1"/>
      <c r="H30740" s="1"/>
      <c r="I30740" s="1"/>
      <c r="J30740" s="1"/>
      <c r="K30740" s="1"/>
      <c r="L30740" s="1"/>
      <c r="M30740" s="1"/>
    </row>
    <row r="30741" spans="5:13" x14ac:dyDescent="0.25">
      <c r="E30741" s="1"/>
      <c r="F30741" s="1"/>
      <c r="G30741" s="1"/>
      <c r="H30741" s="1"/>
      <c r="I30741" s="1"/>
      <c r="J30741" s="1"/>
      <c r="K30741" s="1"/>
      <c r="L30741" s="1"/>
      <c r="M30741" s="1"/>
    </row>
    <row r="30742" spans="5:13" x14ac:dyDescent="0.25">
      <c r="E30742" s="1"/>
      <c r="F30742" s="1"/>
      <c r="G30742" s="1"/>
      <c r="H30742" s="1"/>
      <c r="I30742" s="1"/>
      <c r="J30742" s="1"/>
      <c r="K30742" s="1"/>
      <c r="L30742" s="1"/>
      <c r="M30742" s="1"/>
    </row>
    <row r="30743" spans="5:13" x14ac:dyDescent="0.25">
      <c r="E30743" s="1"/>
      <c r="F30743" s="1"/>
      <c r="G30743" s="1"/>
      <c r="H30743" s="1"/>
      <c r="I30743" s="1"/>
      <c r="J30743" s="1"/>
      <c r="K30743" s="1"/>
      <c r="L30743" s="1"/>
      <c r="M30743" s="1"/>
    </row>
    <row r="30744" spans="5:13" x14ac:dyDescent="0.25">
      <c r="E30744" s="1"/>
      <c r="F30744" s="1"/>
      <c r="G30744" s="1"/>
      <c r="H30744" s="1"/>
      <c r="I30744" s="1"/>
      <c r="J30744" s="1"/>
      <c r="K30744" s="1"/>
      <c r="L30744" s="1"/>
      <c r="M30744" s="1"/>
    </row>
    <row r="30745" spans="5:13" x14ac:dyDescent="0.25">
      <c r="E30745" s="1"/>
      <c r="F30745" s="1"/>
      <c r="G30745" s="1"/>
      <c r="H30745" s="1"/>
      <c r="I30745" s="1"/>
      <c r="J30745" s="1"/>
      <c r="K30745" s="1"/>
      <c r="L30745" s="1"/>
      <c r="M30745" s="1"/>
    </row>
    <row r="30746" spans="5:13" x14ac:dyDescent="0.25">
      <c r="E30746" s="1"/>
      <c r="F30746" s="1"/>
      <c r="G30746" s="1"/>
      <c r="H30746" s="1"/>
      <c r="I30746" s="1"/>
      <c r="J30746" s="1"/>
      <c r="K30746" s="1"/>
      <c r="L30746" s="1"/>
      <c r="M30746" s="1"/>
    </row>
    <row r="30747" spans="5:13" x14ac:dyDescent="0.25">
      <c r="E30747" s="1"/>
      <c r="F30747" s="1"/>
      <c r="G30747" s="1"/>
      <c r="H30747" s="1"/>
      <c r="I30747" s="1"/>
      <c r="J30747" s="1"/>
      <c r="K30747" s="1"/>
      <c r="L30747" s="1"/>
      <c r="M30747" s="1"/>
    </row>
    <row r="30748" spans="5:13" x14ac:dyDescent="0.25">
      <c r="E30748" s="1"/>
      <c r="F30748" s="1"/>
      <c r="G30748" s="1"/>
      <c r="H30748" s="1"/>
      <c r="I30748" s="1"/>
      <c r="J30748" s="1"/>
      <c r="K30748" s="1"/>
      <c r="L30748" s="1"/>
      <c r="M30748" s="1"/>
    </row>
    <row r="30749" spans="5:13" x14ac:dyDescent="0.25">
      <c r="E30749" s="1"/>
      <c r="F30749" s="1"/>
      <c r="G30749" s="1"/>
      <c r="H30749" s="1"/>
      <c r="I30749" s="1"/>
      <c r="J30749" s="1"/>
      <c r="K30749" s="1"/>
      <c r="L30749" s="1"/>
      <c r="M30749" s="1"/>
    </row>
    <row r="30750" spans="5:13" x14ac:dyDescent="0.25">
      <c r="E30750" s="1"/>
      <c r="F30750" s="1"/>
      <c r="G30750" s="1"/>
      <c r="H30750" s="1"/>
      <c r="I30750" s="1"/>
      <c r="J30750" s="1"/>
      <c r="K30750" s="1"/>
      <c r="L30750" s="1"/>
      <c r="M30750" s="1"/>
    </row>
    <row r="30751" spans="5:13" x14ac:dyDescent="0.25">
      <c r="E30751" s="1"/>
      <c r="F30751" s="1"/>
      <c r="G30751" s="1"/>
      <c r="H30751" s="1"/>
      <c r="I30751" s="1"/>
      <c r="J30751" s="1"/>
      <c r="K30751" s="1"/>
      <c r="L30751" s="1"/>
      <c r="M30751" s="1"/>
    </row>
    <row r="30752" spans="5:13" x14ac:dyDescent="0.25">
      <c r="E30752" s="1"/>
      <c r="F30752" s="1"/>
      <c r="G30752" s="1"/>
      <c r="H30752" s="1"/>
      <c r="I30752" s="1"/>
      <c r="J30752" s="1"/>
      <c r="K30752" s="1"/>
      <c r="L30752" s="1"/>
      <c r="M30752" s="1"/>
    </row>
    <row r="30753" spans="5:13" x14ac:dyDescent="0.25">
      <c r="E30753" s="1"/>
      <c r="F30753" s="1"/>
      <c r="G30753" s="1"/>
      <c r="H30753" s="1"/>
      <c r="I30753" s="1"/>
      <c r="J30753" s="1"/>
      <c r="K30753" s="1"/>
      <c r="L30753" s="1"/>
      <c r="M30753" s="1"/>
    </row>
    <row r="30754" spans="5:13" x14ac:dyDescent="0.25">
      <c r="E30754" s="1"/>
      <c r="F30754" s="1"/>
      <c r="G30754" s="1"/>
      <c r="H30754" s="1"/>
      <c r="I30754" s="1"/>
      <c r="J30754" s="1"/>
      <c r="K30754" s="1"/>
      <c r="L30754" s="1"/>
      <c r="M30754" s="1"/>
    </row>
    <row r="30755" spans="5:13" x14ac:dyDescent="0.25">
      <c r="E30755" s="1"/>
      <c r="F30755" s="1"/>
      <c r="G30755" s="1"/>
      <c r="H30755" s="1"/>
      <c r="I30755" s="1"/>
      <c r="J30755" s="1"/>
      <c r="K30755" s="1"/>
      <c r="L30755" s="1"/>
      <c r="M30755" s="1"/>
    </row>
    <row r="30756" spans="5:13" x14ac:dyDescent="0.25">
      <c r="E30756" s="1"/>
      <c r="F30756" s="1"/>
      <c r="G30756" s="1"/>
      <c r="H30756" s="1"/>
      <c r="I30756" s="1"/>
      <c r="J30756" s="1"/>
      <c r="K30756" s="1"/>
      <c r="L30756" s="1"/>
      <c r="M30756" s="1"/>
    </row>
    <row r="30757" spans="5:13" x14ac:dyDescent="0.25">
      <c r="E30757" s="1"/>
      <c r="F30757" s="1"/>
      <c r="G30757" s="1"/>
      <c r="H30757" s="1"/>
      <c r="I30757" s="1"/>
      <c r="J30757" s="1"/>
      <c r="K30757" s="1"/>
      <c r="L30757" s="1"/>
      <c r="M30757" s="1"/>
    </row>
    <row r="30758" spans="5:13" x14ac:dyDescent="0.25">
      <c r="E30758" s="1"/>
      <c r="F30758" s="1"/>
      <c r="G30758" s="1"/>
      <c r="H30758" s="1"/>
      <c r="I30758" s="1"/>
      <c r="J30758" s="1"/>
      <c r="K30758" s="1"/>
      <c r="L30758" s="1"/>
      <c r="M30758" s="1"/>
    </row>
    <row r="30759" spans="5:13" x14ac:dyDescent="0.25">
      <c r="E30759" s="1"/>
      <c r="F30759" s="1"/>
      <c r="G30759" s="1"/>
      <c r="H30759" s="1"/>
      <c r="I30759" s="1"/>
      <c r="J30759" s="1"/>
      <c r="K30759" s="1"/>
      <c r="L30759" s="1"/>
      <c r="M30759" s="1"/>
    </row>
    <row r="30760" spans="5:13" x14ac:dyDescent="0.25">
      <c r="E30760" s="1"/>
      <c r="F30760" s="1"/>
      <c r="G30760" s="1"/>
      <c r="H30760" s="1"/>
      <c r="I30760" s="1"/>
      <c r="J30760" s="1"/>
      <c r="K30760" s="1"/>
      <c r="L30760" s="1"/>
      <c r="M30760" s="1"/>
    </row>
    <row r="30761" spans="5:13" x14ac:dyDescent="0.25">
      <c r="E30761" s="1"/>
      <c r="F30761" s="1"/>
      <c r="G30761" s="1"/>
      <c r="H30761" s="1"/>
      <c r="I30761" s="1"/>
      <c r="J30761" s="1"/>
      <c r="K30761" s="1"/>
      <c r="L30761" s="1"/>
      <c r="M30761" s="1"/>
    </row>
    <row r="30762" spans="5:13" x14ac:dyDescent="0.25">
      <c r="E30762" s="1"/>
      <c r="F30762" s="1"/>
      <c r="G30762" s="1"/>
      <c r="H30762" s="1"/>
      <c r="I30762" s="1"/>
      <c r="J30762" s="1"/>
      <c r="K30762" s="1"/>
      <c r="L30762" s="1"/>
      <c r="M30762" s="1"/>
    </row>
    <row r="30763" spans="5:13" x14ac:dyDescent="0.25">
      <c r="E30763" s="1"/>
      <c r="F30763" s="1"/>
      <c r="G30763" s="1"/>
      <c r="H30763" s="1"/>
      <c r="I30763" s="1"/>
      <c r="J30763" s="1"/>
      <c r="K30763" s="1"/>
      <c r="L30763" s="1"/>
      <c r="M30763" s="1"/>
    </row>
    <row r="30764" spans="5:13" x14ac:dyDescent="0.25">
      <c r="E30764" s="1"/>
      <c r="F30764" s="1"/>
      <c r="G30764" s="1"/>
      <c r="H30764" s="1"/>
      <c r="I30764" s="1"/>
      <c r="J30764" s="1"/>
      <c r="K30764" s="1"/>
      <c r="L30764" s="1"/>
      <c r="M30764" s="1"/>
    </row>
    <row r="30765" spans="5:13" x14ac:dyDescent="0.25">
      <c r="E30765" s="1"/>
      <c r="F30765" s="1"/>
      <c r="G30765" s="1"/>
      <c r="H30765" s="1"/>
      <c r="I30765" s="1"/>
      <c r="J30765" s="1"/>
      <c r="K30765" s="1"/>
      <c r="L30765" s="1"/>
      <c r="M30765" s="1"/>
    </row>
    <row r="30766" spans="5:13" x14ac:dyDescent="0.25">
      <c r="E30766" s="1"/>
      <c r="F30766" s="1"/>
      <c r="G30766" s="1"/>
      <c r="H30766" s="1"/>
      <c r="I30766" s="1"/>
      <c r="J30766" s="1"/>
      <c r="K30766" s="1"/>
      <c r="L30766" s="1"/>
      <c r="M30766" s="1"/>
    </row>
    <row r="30767" spans="5:13" x14ac:dyDescent="0.25">
      <c r="E30767" s="1"/>
      <c r="F30767" s="1"/>
      <c r="G30767" s="1"/>
      <c r="H30767" s="1"/>
      <c r="I30767" s="1"/>
      <c r="J30767" s="1"/>
      <c r="K30767" s="1"/>
      <c r="L30767" s="1"/>
      <c r="M30767" s="1"/>
    </row>
    <row r="30768" spans="5:13" x14ac:dyDescent="0.25">
      <c r="E30768" s="1"/>
      <c r="F30768" s="1"/>
      <c r="G30768" s="1"/>
      <c r="H30768" s="1"/>
      <c r="I30768" s="1"/>
      <c r="J30768" s="1"/>
      <c r="K30768" s="1"/>
      <c r="L30768" s="1"/>
      <c r="M30768" s="1"/>
    </row>
    <row r="30769" spans="5:13" x14ac:dyDescent="0.25">
      <c r="E30769" s="1"/>
      <c r="F30769" s="1"/>
      <c r="G30769" s="1"/>
      <c r="H30769" s="1"/>
      <c r="I30769" s="1"/>
      <c r="J30769" s="1"/>
      <c r="K30769" s="1"/>
      <c r="L30769" s="1"/>
      <c r="M30769" s="1"/>
    </row>
    <row r="30770" spans="5:13" x14ac:dyDescent="0.25">
      <c r="E30770" s="1"/>
      <c r="F30770" s="1"/>
      <c r="G30770" s="1"/>
      <c r="H30770" s="1"/>
      <c r="I30770" s="1"/>
      <c r="J30770" s="1"/>
      <c r="K30770" s="1"/>
      <c r="L30770" s="1"/>
      <c r="M30770" s="1"/>
    </row>
    <row r="30771" spans="5:13" x14ac:dyDescent="0.25">
      <c r="E30771" s="1"/>
      <c r="F30771" s="1"/>
      <c r="G30771" s="1"/>
      <c r="H30771" s="1"/>
      <c r="I30771" s="1"/>
      <c r="J30771" s="1"/>
      <c r="K30771" s="1"/>
      <c r="L30771" s="1"/>
      <c r="M30771" s="1"/>
    </row>
    <row r="30772" spans="5:13" x14ac:dyDescent="0.25">
      <c r="E30772" s="1"/>
      <c r="F30772" s="1"/>
      <c r="G30772" s="1"/>
      <c r="H30772" s="1"/>
      <c r="I30772" s="1"/>
      <c r="J30772" s="1"/>
      <c r="K30772" s="1"/>
      <c r="L30772" s="1"/>
      <c r="M30772" s="1"/>
    </row>
    <row r="30773" spans="5:13" x14ac:dyDescent="0.25">
      <c r="E30773" s="1"/>
      <c r="F30773" s="1"/>
      <c r="G30773" s="1"/>
      <c r="H30773" s="1"/>
      <c r="I30773" s="1"/>
      <c r="J30773" s="1"/>
      <c r="K30773" s="1"/>
      <c r="L30773" s="1"/>
      <c r="M30773" s="1"/>
    </row>
    <row r="30774" spans="5:13" x14ac:dyDescent="0.25">
      <c r="E30774" s="1"/>
      <c r="F30774" s="1"/>
      <c r="G30774" s="1"/>
      <c r="H30774" s="1"/>
      <c r="I30774" s="1"/>
      <c r="J30774" s="1"/>
      <c r="K30774" s="1"/>
      <c r="L30774" s="1"/>
      <c r="M30774" s="1"/>
    </row>
    <row r="30775" spans="5:13" x14ac:dyDescent="0.25">
      <c r="E30775" s="1"/>
      <c r="F30775" s="1"/>
      <c r="G30775" s="1"/>
      <c r="H30775" s="1"/>
      <c r="I30775" s="1"/>
      <c r="J30775" s="1"/>
      <c r="K30775" s="1"/>
      <c r="L30775" s="1"/>
      <c r="M30775" s="1"/>
    </row>
    <row r="30776" spans="5:13" x14ac:dyDescent="0.25">
      <c r="E30776" s="1"/>
      <c r="F30776" s="1"/>
      <c r="G30776" s="1"/>
      <c r="H30776" s="1"/>
      <c r="I30776" s="1"/>
      <c r="J30776" s="1"/>
      <c r="K30776" s="1"/>
      <c r="L30776" s="1"/>
      <c r="M30776" s="1"/>
    </row>
    <row r="30777" spans="5:13" x14ac:dyDescent="0.25">
      <c r="E30777" s="1"/>
      <c r="F30777" s="1"/>
      <c r="G30777" s="1"/>
      <c r="H30777" s="1"/>
      <c r="I30777" s="1"/>
      <c r="J30777" s="1"/>
      <c r="K30777" s="1"/>
      <c r="L30777" s="1"/>
      <c r="M30777" s="1"/>
    </row>
    <row r="30778" spans="5:13" x14ac:dyDescent="0.25">
      <c r="E30778" s="1"/>
      <c r="F30778" s="1"/>
      <c r="G30778" s="1"/>
      <c r="H30778" s="1"/>
      <c r="I30778" s="1"/>
      <c r="J30778" s="1"/>
      <c r="K30778" s="1"/>
      <c r="L30778" s="1"/>
      <c r="M30778" s="1"/>
    </row>
    <row r="30779" spans="5:13" x14ac:dyDescent="0.25">
      <c r="E30779" s="1"/>
      <c r="F30779" s="1"/>
      <c r="G30779" s="1"/>
      <c r="H30779" s="1"/>
      <c r="I30779" s="1"/>
      <c r="J30779" s="1"/>
      <c r="K30779" s="1"/>
      <c r="L30779" s="1"/>
      <c r="M30779" s="1"/>
    </row>
    <row r="30780" spans="5:13" x14ac:dyDescent="0.25">
      <c r="E30780" s="1"/>
      <c r="F30780" s="1"/>
      <c r="G30780" s="1"/>
      <c r="H30780" s="1"/>
      <c r="I30780" s="1"/>
      <c r="J30780" s="1"/>
      <c r="K30780" s="1"/>
      <c r="L30780" s="1"/>
      <c r="M30780" s="1"/>
    </row>
    <row r="30781" spans="5:13" x14ac:dyDescent="0.25">
      <c r="E30781" s="1"/>
      <c r="F30781" s="1"/>
      <c r="G30781" s="1"/>
      <c r="H30781" s="1"/>
      <c r="I30781" s="1"/>
      <c r="J30781" s="1"/>
      <c r="K30781" s="1"/>
      <c r="L30781" s="1"/>
      <c r="M30781" s="1"/>
    </row>
    <row r="30782" spans="5:13" x14ac:dyDescent="0.25">
      <c r="E30782" s="1"/>
      <c r="F30782" s="1"/>
      <c r="G30782" s="1"/>
      <c r="H30782" s="1"/>
      <c r="I30782" s="1"/>
      <c r="J30782" s="1"/>
      <c r="K30782" s="1"/>
      <c r="L30782" s="1"/>
      <c r="M30782" s="1"/>
    </row>
    <row r="30783" spans="5:13" x14ac:dyDescent="0.25">
      <c r="E30783" s="1"/>
      <c r="F30783" s="1"/>
      <c r="G30783" s="1"/>
      <c r="H30783" s="1"/>
      <c r="I30783" s="1"/>
      <c r="J30783" s="1"/>
      <c r="K30783" s="1"/>
      <c r="L30783" s="1"/>
      <c r="M30783" s="1"/>
    </row>
    <row r="30784" spans="5:13" x14ac:dyDescent="0.25">
      <c r="E30784" s="1"/>
      <c r="F30784" s="1"/>
      <c r="G30784" s="1"/>
      <c r="H30784" s="1"/>
      <c r="I30784" s="1"/>
      <c r="J30784" s="1"/>
      <c r="K30784" s="1"/>
      <c r="L30784" s="1"/>
      <c r="M30784" s="1"/>
    </row>
    <row r="30785" spans="5:13" x14ac:dyDescent="0.25">
      <c r="E30785" s="1"/>
      <c r="F30785" s="1"/>
      <c r="G30785" s="1"/>
      <c r="H30785" s="1"/>
      <c r="I30785" s="1"/>
      <c r="J30785" s="1"/>
      <c r="K30785" s="1"/>
      <c r="L30785" s="1"/>
      <c r="M30785" s="1"/>
    </row>
    <row r="30786" spans="5:13" x14ac:dyDescent="0.25">
      <c r="E30786" s="1"/>
      <c r="F30786" s="1"/>
      <c r="G30786" s="1"/>
      <c r="H30786" s="1"/>
      <c r="I30786" s="1"/>
      <c r="J30786" s="1"/>
      <c r="K30786" s="1"/>
      <c r="L30786" s="1"/>
      <c r="M30786" s="1"/>
    </row>
    <row r="30787" spans="5:13" x14ac:dyDescent="0.25">
      <c r="E30787" s="1"/>
      <c r="F30787" s="1"/>
      <c r="G30787" s="1"/>
      <c r="H30787" s="1"/>
      <c r="I30787" s="1"/>
      <c r="J30787" s="1"/>
      <c r="K30787" s="1"/>
      <c r="L30787" s="1"/>
      <c r="M30787" s="1"/>
    </row>
    <row r="30788" spans="5:13" x14ac:dyDescent="0.25">
      <c r="E30788" s="1"/>
      <c r="F30788" s="1"/>
      <c r="G30788" s="1"/>
      <c r="H30788" s="1"/>
      <c r="I30788" s="1"/>
      <c r="J30788" s="1"/>
      <c r="K30788" s="1"/>
      <c r="L30788" s="1"/>
      <c r="M30788" s="1"/>
    </row>
    <row r="30789" spans="5:13" x14ac:dyDescent="0.25">
      <c r="E30789" s="1"/>
      <c r="F30789" s="1"/>
      <c r="G30789" s="1"/>
      <c r="H30789" s="1"/>
      <c r="I30789" s="1"/>
      <c r="J30789" s="1"/>
      <c r="K30789" s="1"/>
      <c r="L30789" s="1"/>
      <c r="M30789" s="1"/>
    </row>
    <row r="30790" spans="5:13" x14ac:dyDescent="0.25">
      <c r="E30790" s="1"/>
      <c r="F30790" s="1"/>
      <c r="G30790" s="1"/>
      <c r="H30790" s="1"/>
      <c r="I30790" s="1"/>
      <c r="J30790" s="1"/>
      <c r="K30790" s="1"/>
      <c r="L30790" s="1"/>
      <c r="M30790" s="1"/>
    </row>
    <row r="30791" spans="5:13" x14ac:dyDescent="0.25">
      <c r="E30791" s="1"/>
      <c r="F30791" s="1"/>
      <c r="G30791" s="1"/>
      <c r="H30791" s="1"/>
      <c r="I30791" s="1"/>
      <c r="J30791" s="1"/>
      <c r="K30791" s="1"/>
      <c r="L30791" s="1"/>
      <c r="M30791" s="1"/>
    </row>
    <row r="30792" spans="5:13" x14ac:dyDescent="0.25">
      <c r="E30792" s="1"/>
      <c r="F30792" s="1"/>
      <c r="G30792" s="1"/>
      <c r="H30792" s="1"/>
      <c r="I30792" s="1"/>
      <c r="J30792" s="1"/>
      <c r="K30792" s="1"/>
      <c r="L30792" s="1"/>
      <c r="M30792" s="1"/>
    </row>
    <row r="30793" spans="5:13" x14ac:dyDescent="0.25">
      <c r="E30793" s="1"/>
      <c r="F30793" s="1"/>
      <c r="G30793" s="1"/>
      <c r="H30793" s="1"/>
      <c r="I30793" s="1"/>
      <c r="J30793" s="1"/>
      <c r="K30793" s="1"/>
      <c r="L30793" s="1"/>
      <c r="M30793" s="1"/>
    </row>
    <row r="30794" spans="5:13" x14ac:dyDescent="0.25">
      <c r="E30794" s="1"/>
      <c r="F30794" s="1"/>
      <c r="G30794" s="1"/>
      <c r="H30794" s="1"/>
      <c r="I30794" s="1"/>
      <c r="J30794" s="1"/>
      <c r="K30794" s="1"/>
      <c r="L30794" s="1"/>
      <c r="M30794" s="1"/>
    </row>
    <row r="30795" spans="5:13" x14ac:dyDescent="0.25">
      <c r="E30795" s="1"/>
      <c r="F30795" s="1"/>
      <c r="G30795" s="1"/>
      <c r="H30795" s="1"/>
      <c r="I30795" s="1"/>
      <c r="J30795" s="1"/>
      <c r="K30795" s="1"/>
      <c r="L30795" s="1"/>
      <c r="M30795" s="1"/>
    </row>
    <row r="30796" spans="5:13" x14ac:dyDescent="0.25">
      <c r="E30796" s="1"/>
      <c r="F30796" s="1"/>
      <c r="G30796" s="1"/>
      <c r="H30796" s="1"/>
      <c r="I30796" s="1"/>
      <c r="J30796" s="1"/>
      <c r="K30796" s="1"/>
      <c r="L30796" s="1"/>
      <c r="M30796" s="1"/>
    </row>
    <row r="30797" spans="5:13" x14ac:dyDescent="0.25">
      <c r="E30797" s="1"/>
      <c r="F30797" s="1"/>
      <c r="G30797" s="1"/>
      <c r="H30797" s="1"/>
      <c r="I30797" s="1"/>
      <c r="J30797" s="1"/>
      <c r="K30797" s="1"/>
      <c r="L30797" s="1"/>
      <c r="M30797" s="1"/>
    </row>
    <row r="30798" spans="5:13" x14ac:dyDescent="0.25">
      <c r="E30798" s="1"/>
      <c r="F30798" s="1"/>
      <c r="G30798" s="1"/>
      <c r="H30798" s="1"/>
      <c r="I30798" s="1"/>
      <c r="J30798" s="1"/>
      <c r="K30798" s="1"/>
      <c r="L30798" s="1"/>
      <c r="M30798" s="1"/>
    </row>
    <row r="30799" spans="5:13" x14ac:dyDescent="0.25">
      <c r="E30799" s="1"/>
      <c r="F30799" s="1"/>
      <c r="G30799" s="1"/>
      <c r="H30799" s="1"/>
      <c r="I30799" s="1"/>
      <c r="J30799" s="1"/>
      <c r="K30799" s="1"/>
      <c r="L30799" s="1"/>
      <c r="M30799" s="1"/>
    </row>
    <row r="30800" spans="5:13" x14ac:dyDescent="0.25">
      <c r="E30800" s="1"/>
      <c r="F30800" s="1"/>
      <c r="G30800" s="1"/>
      <c r="H30800" s="1"/>
      <c r="I30800" s="1"/>
      <c r="J30800" s="1"/>
      <c r="K30800" s="1"/>
      <c r="L30800" s="1"/>
      <c r="M30800" s="1"/>
    </row>
    <row r="30801" spans="5:13" x14ac:dyDescent="0.25">
      <c r="E30801" s="1"/>
      <c r="F30801" s="1"/>
      <c r="G30801" s="1"/>
      <c r="H30801" s="1"/>
      <c r="I30801" s="1"/>
      <c r="J30801" s="1"/>
      <c r="K30801" s="1"/>
      <c r="L30801" s="1"/>
      <c r="M30801" s="1"/>
    </row>
    <row r="30802" spans="5:13" x14ac:dyDescent="0.25">
      <c r="E30802" s="1"/>
      <c r="F30802" s="1"/>
      <c r="G30802" s="1"/>
      <c r="H30802" s="1"/>
      <c r="I30802" s="1"/>
      <c r="J30802" s="1"/>
      <c r="K30802" s="1"/>
      <c r="L30802" s="1"/>
      <c r="M30802" s="1"/>
    </row>
    <row r="30803" spans="5:13" x14ac:dyDescent="0.25">
      <c r="E30803" s="1"/>
      <c r="F30803" s="1"/>
      <c r="G30803" s="1"/>
      <c r="H30803" s="1"/>
      <c r="I30803" s="1"/>
      <c r="J30803" s="1"/>
      <c r="K30803" s="1"/>
      <c r="L30803" s="1"/>
      <c r="M30803" s="1"/>
    </row>
    <row r="30804" spans="5:13" x14ac:dyDescent="0.25">
      <c r="E30804" s="1"/>
      <c r="F30804" s="1"/>
      <c r="G30804" s="1"/>
      <c r="H30804" s="1"/>
      <c r="I30804" s="1"/>
      <c r="J30804" s="1"/>
      <c r="K30804" s="1"/>
      <c r="L30804" s="1"/>
      <c r="M30804" s="1"/>
    </row>
    <row r="30805" spans="5:13" x14ac:dyDescent="0.25">
      <c r="E30805" s="1"/>
      <c r="F30805" s="1"/>
      <c r="G30805" s="1"/>
      <c r="H30805" s="1"/>
      <c r="I30805" s="1"/>
      <c r="J30805" s="1"/>
      <c r="K30805" s="1"/>
      <c r="L30805" s="1"/>
      <c r="M30805" s="1"/>
    </row>
    <row r="30806" spans="5:13" x14ac:dyDescent="0.25">
      <c r="E30806" s="1"/>
      <c r="F30806" s="1"/>
      <c r="G30806" s="1"/>
      <c r="H30806" s="1"/>
      <c r="I30806" s="1"/>
      <c r="J30806" s="1"/>
      <c r="K30806" s="1"/>
      <c r="L30806" s="1"/>
      <c r="M30806" s="1"/>
    </row>
    <row r="30807" spans="5:13" x14ac:dyDescent="0.25">
      <c r="E30807" s="1"/>
      <c r="F30807" s="1"/>
      <c r="G30807" s="1"/>
      <c r="H30807" s="1"/>
      <c r="I30807" s="1"/>
      <c r="J30807" s="1"/>
      <c r="K30807" s="1"/>
      <c r="L30807" s="1"/>
      <c r="M30807" s="1"/>
    </row>
    <row r="30808" spans="5:13" x14ac:dyDescent="0.25">
      <c r="E30808" s="1"/>
      <c r="F30808" s="1"/>
      <c r="G30808" s="1"/>
      <c r="H30808" s="1"/>
      <c r="I30808" s="1"/>
      <c r="J30808" s="1"/>
      <c r="K30808" s="1"/>
      <c r="L30808" s="1"/>
      <c r="M30808" s="1"/>
    </row>
    <row r="30809" spans="5:13" x14ac:dyDescent="0.25">
      <c r="E30809" s="1"/>
      <c r="F30809" s="1"/>
      <c r="G30809" s="1"/>
      <c r="H30809" s="1"/>
      <c r="I30809" s="1"/>
      <c r="J30809" s="1"/>
      <c r="K30809" s="1"/>
      <c r="L30809" s="1"/>
      <c r="M30809" s="1"/>
    </row>
    <row r="30810" spans="5:13" x14ac:dyDescent="0.25">
      <c r="E30810" s="1"/>
      <c r="F30810" s="1"/>
      <c r="G30810" s="1"/>
      <c r="H30810" s="1"/>
      <c r="I30810" s="1"/>
      <c r="J30810" s="1"/>
      <c r="K30810" s="1"/>
      <c r="L30810" s="1"/>
      <c r="M30810" s="1"/>
    </row>
    <row r="30811" spans="5:13" x14ac:dyDescent="0.25">
      <c r="E30811" s="1"/>
      <c r="F30811" s="1"/>
      <c r="G30811" s="1"/>
      <c r="H30811" s="1"/>
      <c r="I30811" s="1"/>
      <c r="J30811" s="1"/>
      <c r="K30811" s="1"/>
      <c r="L30811" s="1"/>
      <c r="M30811" s="1"/>
    </row>
    <row r="30812" spans="5:13" x14ac:dyDescent="0.25">
      <c r="E30812" s="1"/>
      <c r="F30812" s="1"/>
      <c r="G30812" s="1"/>
      <c r="H30812" s="1"/>
      <c r="I30812" s="1"/>
      <c r="J30812" s="1"/>
      <c r="K30812" s="1"/>
      <c r="L30812" s="1"/>
      <c r="M30812" s="1"/>
    </row>
    <row r="30813" spans="5:13" x14ac:dyDescent="0.25">
      <c r="E30813" s="1"/>
      <c r="F30813" s="1"/>
      <c r="G30813" s="1"/>
      <c r="H30813" s="1"/>
      <c r="I30813" s="1"/>
      <c r="J30813" s="1"/>
      <c r="K30813" s="1"/>
      <c r="L30813" s="1"/>
      <c r="M30813" s="1"/>
    </row>
    <row r="30814" spans="5:13" x14ac:dyDescent="0.25">
      <c r="E30814" s="1"/>
      <c r="F30814" s="1"/>
      <c r="G30814" s="1"/>
      <c r="H30814" s="1"/>
      <c r="I30814" s="1"/>
      <c r="J30814" s="1"/>
      <c r="K30814" s="1"/>
      <c r="L30814" s="1"/>
      <c r="M30814" s="1"/>
    </row>
    <row r="30815" spans="5:13" x14ac:dyDescent="0.25">
      <c r="E30815" s="1"/>
      <c r="F30815" s="1"/>
      <c r="G30815" s="1"/>
      <c r="H30815" s="1"/>
      <c r="I30815" s="1"/>
      <c r="J30815" s="1"/>
      <c r="K30815" s="1"/>
      <c r="L30815" s="1"/>
      <c r="M30815" s="1"/>
    </row>
    <row r="30816" spans="5:13" x14ac:dyDescent="0.25">
      <c r="E30816" s="1"/>
      <c r="F30816" s="1"/>
      <c r="G30816" s="1"/>
      <c r="H30816" s="1"/>
      <c r="I30816" s="1"/>
      <c r="J30816" s="1"/>
      <c r="K30816" s="1"/>
      <c r="L30816" s="1"/>
      <c r="M30816" s="1"/>
    </row>
    <row r="30817" spans="5:13" x14ac:dyDescent="0.25">
      <c r="E30817" s="1"/>
      <c r="F30817" s="1"/>
      <c r="G30817" s="1"/>
      <c r="H30817" s="1"/>
      <c r="I30817" s="1"/>
      <c r="J30817" s="1"/>
      <c r="K30817" s="1"/>
      <c r="L30817" s="1"/>
      <c r="M30817" s="1"/>
    </row>
    <row r="30818" spans="5:13" x14ac:dyDescent="0.25">
      <c r="E30818" s="1"/>
      <c r="F30818" s="1"/>
      <c r="G30818" s="1"/>
      <c r="H30818" s="1"/>
      <c r="I30818" s="1"/>
      <c r="J30818" s="1"/>
      <c r="K30818" s="1"/>
      <c r="L30818" s="1"/>
      <c r="M30818" s="1"/>
    </row>
    <row r="30819" spans="5:13" x14ac:dyDescent="0.25">
      <c r="E30819" s="1"/>
      <c r="F30819" s="1"/>
      <c r="G30819" s="1"/>
      <c r="H30819" s="1"/>
      <c r="I30819" s="1"/>
      <c r="J30819" s="1"/>
      <c r="K30819" s="1"/>
      <c r="L30819" s="1"/>
      <c r="M30819" s="1"/>
    </row>
    <row r="30820" spans="5:13" x14ac:dyDescent="0.25">
      <c r="E30820" s="1"/>
      <c r="F30820" s="1"/>
      <c r="G30820" s="1"/>
      <c r="H30820" s="1"/>
      <c r="I30820" s="1"/>
      <c r="J30820" s="1"/>
      <c r="K30820" s="1"/>
      <c r="L30820" s="1"/>
      <c r="M30820" s="1"/>
    </row>
    <row r="30821" spans="5:13" x14ac:dyDescent="0.25">
      <c r="E30821" s="1"/>
      <c r="F30821" s="1"/>
      <c r="G30821" s="1"/>
      <c r="H30821" s="1"/>
      <c r="I30821" s="1"/>
      <c r="J30821" s="1"/>
      <c r="K30821" s="1"/>
      <c r="L30821" s="1"/>
      <c r="M30821" s="1"/>
    </row>
    <row r="30822" spans="5:13" x14ac:dyDescent="0.25">
      <c r="E30822" s="1"/>
      <c r="F30822" s="1"/>
      <c r="G30822" s="1"/>
      <c r="H30822" s="1"/>
      <c r="I30822" s="1"/>
      <c r="J30822" s="1"/>
      <c r="K30822" s="1"/>
      <c r="L30822" s="1"/>
      <c r="M30822" s="1"/>
    </row>
    <row r="30823" spans="5:13" x14ac:dyDescent="0.25">
      <c r="E30823" s="1"/>
      <c r="F30823" s="1"/>
      <c r="G30823" s="1"/>
      <c r="H30823" s="1"/>
      <c r="I30823" s="1"/>
      <c r="J30823" s="1"/>
      <c r="K30823" s="1"/>
      <c r="L30823" s="1"/>
      <c r="M30823" s="1"/>
    </row>
    <row r="30824" spans="5:13" x14ac:dyDescent="0.25">
      <c r="E30824" s="1"/>
      <c r="F30824" s="1"/>
      <c r="G30824" s="1"/>
      <c r="H30824" s="1"/>
      <c r="I30824" s="1"/>
      <c r="J30824" s="1"/>
      <c r="K30824" s="1"/>
      <c r="L30824" s="1"/>
      <c r="M30824" s="1"/>
    </row>
    <row r="30825" spans="5:13" x14ac:dyDescent="0.25">
      <c r="E30825" s="1"/>
      <c r="F30825" s="1"/>
      <c r="G30825" s="1"/>
      <c r="H30825" s="1"/>
      <c r="I30825" s="1"/>
      <c r="J30825" s="1"/>
      <c r="K30825" s="1"/>
      <c r="L30825" s="1"/>
      <c r="M30825" s="1"/>
    </row>
    <row r="30826" spans="5:13" x14ac:dyDescent="0.25">
      <c r="E30826" s="1"/>
      <c r="F30826" s="1"/>
      <c r="G30826" s="1"/>
      <c r="H30826" s="1"/>
      <c r="I30826" s="1"/>
      <c r="J30826" s="1"/>
      <c r="K30826" s="1"/>
      <c r="L30826" s="1"/>
      <c r="M30826" s="1"/>
    </row>
    <row r="30827" spans="5:13" x14ac:dyDescent="0.25">
      <c r="E30827" s="1"/>
      <c r="F30827" s="1"/>
      <c r="G30827" s="1"/>
      <c r="H30827" s="1"/>
      <c r="I30827" s="1"/>
      <c r="J30827" s="1"/>
      <c r="K30827" s="1"/>
      <c r="L30827" s="1"/>
      <c r="M30827" s="1"/>
    </row>
    <row r="30828" spans="5:13" x14ac:dyDescent="0.25">
      <c r="E30828" s="1"/>
      <c r="F30828" s="1"/>
      <c r="G30828" s="1"/>
      <c r="H30828" s="1"/>
      <c r="I30828" s="1"/>
      <c r="J30828" s="1"/>
      <c r="K30828" s="1"/>
      <c r="L30828" s="1"/>
      <c r="M30828" s="1"/>
    </row>
    <row r="30829" spans="5:13" x14ac:dyDescent="0.25">
      <c r="E30829" s="1"/>
      <c r="F30829" s="1"/>
      <c r="G30829" s="1"/>
      <c r="H30829" s="1"/>
      <c r="I30829" s="1"/>
      <c r="J30829" s="1"/>
      <c r="K30829" s="1"/>
      <c r="L30829" s="1"/>
      <c r="M30829" s="1"/>
    </row>
    <row r="30830" spans="5:13" x14ac:dyDescent="0.25">
      <c r="E30830" s="1"/>
      <c r="F30830" s="1"/>
      <c r="G30830" s="1"/>
      <c r="H30830" s="1"/>
      <c r="I30830" s="1"/>
      <c r="J30830" s="1"/>
      <c r="K30830" s="1"/>
      <c r="L30830" s="1"/>
      <c r="M30830" s="1"/>
    </row>
    <row r="30831" spans="5:13" x14ac:dyDescent="0.25">
      <c r="E30831" s="1"/>
      <c r="F30831" s="1"/>
      <c r="G30831" s="1"/>
      <c r="H30831" s="1"/>
      <c r="I30831" s="1"/>
      <c r="J30831" s="1"/>
      <c r="K30831" s="1"/>
      <c r="L30831" s="1"/>
      <c r="M30831" s="1"/>
    </row>
    <row r="30832" spans="5:13" x14ac:dyDescent="0.25">
      <c r="E30832" s="1"/>
      <c r="F30832" s="1"/>
      <c r="G30832" s="1"/>
      <c r="H30832" s="1"/>
      <c r="I30832" s="1"/>
      <c r="J30832" s="1"/>
      <c r="K30832" s="1"/>
      <c r="L30832" s="1"/>
      <c r="M30832" s="1"/>
    </row>
    <row r="30833" spans="5:13" x14ac:dyDescent="0.25">
      <c r="E30833" s="1"/>
      <c r="F30833" s="1"/>
      <c r="G30833" s="1"/>
      <c r="H30833" s="1"/>
      <c r="I30833" s="1"/>
      <c r="J30833" s="1"/>
      <c r="K30833" s="1"/>
      <c r="L30833" s="1"/>
      <c r="M30833" s="1"/>
    </row>
    <row r="30834" spans="5:13" x14ac:dyDescent="0.25">
      <c r="E30834" s="1"/>
      <c r="F30834" s="1"/>
      <c r="G30834" s="1"/>
      <c r="H30834" s="1"/>
      <c r="I30834" s="1"/>
      <c r="J30834" s="1"/>
      <c r="K30834" s="1"/>
      <c r="L30834" s="1"/>
      <c r="M30834" s="1"/>
    </row>
    <row r="30835" spans="5:13" x14ac:dyDescent="0.25">
      <c r="E30835" s="1"/>
      <c r="F30835" s="1"/>
      <c r="G30835" s="1"/>
      <c r="H30835" s="1"/>
      <c r="I30835" s="1"/>
      <c r="J30835" s="1"/>
      <c r="K30835" s="1"/>
      <c r="L30835" s="1"/>
      <c r="M30835" s="1"/>
    </row>
    <row r="30836" spans="5:13" x14ac:dyDescent="0.25">
      <c r="E30836" s="1"/>
      <c r="F30836" s="1"/>
      <c r="G30836" s="1"/>
      <c r="H30836" s="1"/>
      <c r="I30836" s="1"/>
      <c r="J30836" s="1"/>
      <c r="K30836" s="1"/>
      <c r="L30836" s="1"/>
      <c r="M30836" s="1"/>
    </row>
    <row r="30837" spans="5:13" x14ac:dyDescent="0.25">
      <c r="E30837" s="1"/>
      <c r="F30837" s="1"/>
      <c r="G30837" s="1"/>
      <c r="H30837" s="1"/>
      <c r="I30837" s="1"/>
      <c r="J30837" s="1"/>
      <c r="K30837" s="1"/>
      <c r="L30837" s="1"/>
      <c r="M30837" s="1"/>
    </row>
    <row r="30838" spans="5:13" x14ac:dyDescent="0.25">
      <c r="E30838" s="1"/>
      <c r="F30838" s="1"/>
      <c r="G30838" s="1"/>
      <c r="H30838" s="1"/>
      <c r="I30838" s="1"/>
      <c r="J30838" s="1"/>
      <c r="K30838" s="1"/>
      <c r="L30838" s="1"/>
      <c r="M30838" s="1"/>
    </row>
    <row r="30839" spans="5:13" x14ac:dyDescent="0.25">
      <c r="E30839" s="1"/>
      <c r="F30839" s="1"/>
      <c r="G30839" s="1"/>
      <c r="H30839" s="1"/>
      <c r="I30839" s="1"/>
      <c r="J30839" s="1"/>
      <c r="K30839" s="1"/>
      <c r="L30839" s="1"/>
      <c r="M30839" s="1"/>
    </row>
    <row r="30840" spans="5:13" x14ac:dyDescent="0.25">
      <c r="E30840" s="1"/>
      <c r="F30840" s="1"/>
      <c r="G30840" s="1"/>
      <c r="H30840" s="1"/>
      <c r="I30840" s="1"/>
      <c r="J30840" s="1"/>
      <c r="K30840" s="1"/>
      <c r="L30840" s="1"/>
      <c r="M30840" s="1"/>
    </row>
    <row r="30841" spans="5:13" x14ac:dyDescent="0.25">
      <c r="E30841" s="1"/>
      <c r="F30841" s="1"/>
      <c r="G30841" s="1"/>
      <c r="H30841" s="1"/>
      <c r="I30841" s="1"/>
      <c r="J30841" s="1"/>
      <c r="K30841" s="1"/>
      <c r="L30841" s="1"/>
      <c r="M30841" s="1"/>
    </row>
    <row r="30842" spans="5:13" x14ac:dyDescent="0.25">
      <c r="E30842" s="1"/>
      <c r="F30842" s="1"/>
      <c r="G30842" s="1"/>
      <c r="H30842" s="1"/>
      <c r="I30842" s="1"/>
      <c r="J30842" s="1"/>
      <c r="K30842" s="1"/>
      <c r="L30842" s="1"/>
      <c r="M30842" s="1"/>
    </row>
    <row r="30843" spans="5:13" x14ac:dyDescent="0.25">
      <c r="E30843" s="1"/>
      <c r="F30843" s="1"/>
      <c r="G30843" s="1"/>
      <c r="H30843" s="1"/>
      <c r="I30843" s="1"/>
      <c r="J30843" s="1"/>
      <c r="K30843" s="1"/>
      <c r="L30843" s="1"/>
      <c r="M30843" s="1"/>
    </row>
    <row r="30844" spans="5:13" x14ac:dyDescent="0.25">
      <c r="E30844" s="1"/>
      <c r="F30844" s="1"/>
      <c r="G30844" s="1"/>
      <c r="H30844" s="1"/>
      <c r="I30844" s="1"/>
      <c r="J30844" s="1"/>
      <c r="K30844" s="1"/>
      <c r="L30844" s="1"/>
      <c r="M30844" s="1"/>
    </row>
    <row r="30845" spans="5:13" x14ac:dyDescent="0.25">
      <c r="E30845" s="1"/>
      <c r="F30845" s="1"/>
      <c r="G30845" s="1"/>
      <c r="H30845" s="1"/>
      <c r="I30845" s="1"/>
      <c r="J30845" s="1"/>
      <c r="K30845" s="1"/>
      <c r="L30845" s="1"/>
      <c r="M30845" s="1"/>
    </row>
    <row r="30846" spans="5:13" x14ac:dyDescent="0.25">
      <c r="E30846" s="1"/>
      <c r="F30846" s="1"/>
      <c r="G30846" s="1"/>
      <c r="H30846" s="1"/>
      <c r="I30846" s="1"/>
      <c r="J30846" s="1"/>
      <c r="K30846" s="1"/>
      <c r="L30846" s="1"/>
      <c r="M30846" s="1"/>
    </row>
    <row r="30847" spans="5:13" x14ac:dyDescent="0.25">
      <c r="E30847" s="1"/>
      <c r="F30847" s="1"/>
      <c r="G30847" s="1"/>
      <c r="H30847" s="1"/>
      <c r="I30847" s="1"/>
      <c r="J30847" s="1"/>
      <c r="K30847" s="1"/>
      <c r="L30847" s="1"/>
      <c r="M30847" s="1"/>
    </row>
    <row r="30848" spans="5:13" x14ac:dyDescent="0.25">
      <c r="E30848" s="1"/>
      <c r="F30848" s="1"/>
      <c r="G30848" s="1"/>
      <c r="H30848" s="1"/>
      <c r="I30848" s="1"/>
      <c r="J30848" s="1"/>
      <c r="K30848" s="1"/>
      <c r="L30848" s="1"/>
      <c r="M30848" s="1"/>
    </row>
    <row r="30849" spans="5:13" x14ac:dyDescent="0.25">
      <c r="E30849" s="1"/>
      <c r="F30849" s="1"/>
      <c r="G30849" s="1"/>
      <c r="H30849" s="1"/>
      <c r="I30849" s="1"/>
      <c r="J30849" s="1"/>
      <c r="K30849" s="1"/>
      <c r="L30849" s="1"/>
      <c r="M30849" s="1"/>
    </row>
    <row r="30850" spans="5:13" x14ac:dyDescent="0.25">
      <c r="E30850" s="1"/>
      <c r="F30850" s="1"/>
      <c r="G30850" s="1"/>
      <c r="H30850" s="1"/>
      <c r="I30850" s="1"/>
      <c r="J30850" s="1"/>
      <c r="K30850" s="1"/>
      <c r="L30850" s="1"/>
      <c r="M30850" s="1"/>
    </row>
    <row r="30851" spans="5:13" x14ac:dyDescent="0.25">
      <c r="E30851" s="1"/>
      <c r="F30851" s="1"/>
      <c r="G30851" s="1"/>
      <c r="H30851" s="1"/>
      <c r="I30851" s="1"/>
      <c r="J30851" s="1"/>
      <c r="K30851" s="1"/>
      <c r="L30851" s="1"/>
      <c r="M30851" s="1"/>
    </row>
    <row r="30852" spans="5:13" x14ac:dyDescent="0.25">
      <c r="E30852" s="1"/>
      <c r="F30852" s="1"/>
      <c r="G30852" s="1"/>
      <c r="H30852" s="1"/>
      <c r="I30852" s="1"/>
      <c r="J30852" s="1"/>
      <c r="K30852" s="1"/>
      <c r="L30852" s="1"/>
      <c r="M30852" s="1"/>
    </row>
    <row r="30853" spans="5:13" x14ac:dyDescent="0.25">
      <c r="E30853" s="1"/>
      <c r="F30853" s="1"/>
      <c r="G30853" s="1"/>
      <c r="H30853" s="1"/>
      <c r="I30853" s="1"/>
      <c r="J30853" s="1"/>
      <c r="K30853" s="1"/>
      <c r="L30853" s="1"/>
      <c r="M30853" s="1"/>
    </row>
    <row r="30854" spans="5:13" x14ac:dyDescent="0.25">
      <c r="E30854" s="1"/>
      <c r="F30854" s="1"/>
      <c r="G30854" s="1"/>
      <c r="H30854" s="1"/>
      <c r="I30854" s="1"/>
      <c r="J30854" s="1"/>
      <c r="K30854" s="1"/>
      <c r="L30854" s="1"/>
      <c r="M30854" s="1"/>
    </row>
    <row r="30855" spans="5:13" x14ac:dyDescent="0.25">
      <c r="E30855" s="1"/>
      <c r="F30855" s="1"/>
      <c r="G30855" s="1"/>
      <c r="H30855" s="1"/>
      <c r="I30855" s="1"/>
      <c r="J30855" s="1"/>
      <c r="K30855" s="1"/>
      <c r="L30855" s="1"/>
      <c r="M30855" s="1"/>
    </row>
    <row r="30856" spans="5:13" x14ac:dyDescent="0.25">
      <c r="E30856" s="1"/>
      <c r="F30856" s="1"/>
      <c r="G30856" s="1"/>
      <c r="H30856" s="1"/>
      <c r="I30856" s="1"/>
      <c r="J30856" s="1"/>
      <c r="K30856" s="1"/>
      <c r="L30856" s="1"/>
      <c r="M30856" s="1"/>
    </row>
    <row r="30857" spans="5:13" x14ac:dyDescent="0.25">
      <c r="E30857" s="1"/>
      <c r="F30857" s="1"/>
      <c r="G30857" s="1"/>
      <c r="H30857" s="1"/>
      <c r="I30857" s="1"/>
      <c r="J30857" s="1"/>
      <c r="K30857" s="1"/>
      <c r="L30857" s="1"/>
      <c r="M30857" s="1"/>
    </row>
    <row r="30858" spans="5:13" x14ac:dyDescent="0.25">
      <c r="E30858" s="1"/>
      <c r="F30858" s="1"/>
      <c r="G30858" s="1"/>
      <c r="H30858" s="1"/>
      <c r="I30858" s="1"/>
      <c r="J30858" s="1"/>
      <c r="K30858" s="1"/>
      <c r="L30858" s="1"/>
      <c r="M30858" s="1"/>
    </row>
    <row r="30859" spans="5:13" x14ac:dyDescent="0.25">
      <c r="E30859" s="1"/>
      <c r="F30859" s="1"/>
      <c r="G30859" s="1"/>
      <c r="H30859" s="1"/>
      <c r="I30859" s="1"/>
      <c r="J30859" s="1"/>
      <c r="K30859" s="1"/>
      <c r="L30859" s="1"/>
      <c r="M30859" s="1"/>
    </row>
    <row r="30860" spans="5:13" x14ac:dyDescent="0.25">
      <c r="E30860" s="1"/>
      <c r="F30860" s="1"/>
      <c r="G30860" s="1"/>
      <c r="H30860" s="1"/>
      <c r="I30860" s="1"/>
      <c r="J30860" s="1"/>
      <c r="K30860" s="1"/>
      <c r="L30860" s="1"/>
      <c r="M30860" s="1"/>
    </row>
    <row r="30861" spans="5:13" x14ac:dyDescent="0.25">
      <c r="E30861" s="1"/>
      <c r="F30861" s="1"/>
      <c r="G30861" s="1"/>
      <c r="H30861" s="1"/>
      <c r="I30861" s="1"/>
      <c r="J30861" s="1"/>
      <c r="K30861" s="1"/>
      <c r="L30861" s="1"/>
      <c r="M30861" s="1"/>
    </row>
    <row r="30862" spans="5:13" x14ac:dyDescent="0.25">
      <c r="E30862" s="1"/>
      <c r="F30862" s="1"/>
      <c r="G30862" s="1"/>
      <c r="H30862" s="1"/>
      <c r="I30862" s="1"/>
      <c r="J30862" s="1"/>
      <c r="K30862" s="1"/>
      <c r="L30862" s="1"/>
      <c r="M30862" s="1"/>
    </row>
    <row r="30863" spans="5:13" x14ac:dyDescent="0.25">
      <c r="E30863" s="1"/>
      <c r="F30863" s="1"/>
      <c r="G30863" s="1"/>
      <c r="H30863" s="1"/>
      <c r="I30863" s="1"/>
      <c r="J30863" s="1"/>
      <c r="K30863" s="1"/>
      <c r="L30863" s="1"/>
      <c r="M30863" s="1"/>
    </row>
    <row r="30864" spans="5:13" x14ac:dyDescent="0.25">
      <c r="E30864" s="1"/>
      <c r="F30864" s="1"/>
      <c r="G30864" s="1"/>
      <c r="H30864" s="1"/>
      <c r="I30864" s="1"/>
      <c r="J30864" s="1"/>
      <c r="K30864" s="1"/>
      <c r="L30864" s="1"/>
      <c r="M30864" s="1"/>
    </row>
    <row r="30865" spans="5:13" x14ac:dyDescent="0.25">
      <c r="E30865" s="1"/>
      <c r="F30865" s="1"/>
      <c r="G30865" s="1"/>
      <c r="H30865" s="1"/>
      <c r="I30865" s="1"/>
      <c r="J30865" s="1"/>
      <c r="K30865" s="1"/>
      <c r="L30865" s="1"/>
      <c r="M30865" s="1"/>
    </row>
    <row r="30866" spans="5:13" x14ac:dyDescent="0.25">
      <c r="E30866" s="1"/>
      <c r="F30866" s="1"/>
      <c r="G30866" s="1"/>
      <c r="H30866" s="1"/>
      <c r="I30866" s="1"/>
      <c r="J30866" s="1"/>
      <c r="K30866" s="1"/>
      <c r="L30866" s="1"/>
      <c r="M30866" s="1"/>
    </row>
    <row r="30867" spans="5:13" x14ac:dyDescent="0.25">
      <c r="E30867" s="1"/>
      <c r="F30867" s="1"/>
      <c r="G30867" s="1"/>
      <c r="H30867" s="1"/>
      <c r="I30867" s="1"/>
      <c r="J30867" s="1"/>
      <c r="K30867" s="1"/>
      <c r="L30867" s="1"/>
      <c r="M30867" s="1"/>
    </row>
    <row r="30868" spans="5:13" x14ac:dyDescent="0.25">
      <c r="E30868" s="1"/>
      <c r="F30868" s="1"/>
      <c r="G30868" s="1"/>
      <c r="H30868" s="1"/>
      <c r="I30868" s="1"/>
      <c r="J30868" s="1"/>
      <c r="K30868" s="1"/>
      <c r="L30868" s="1"/>
      <c r="M30868" s="1"/>
    </row>
    <row r="30869" spans="5:13" x14ac:dyDescent="0.25">
      <c r="E30869" s="1"/>
      <c r="F30869" s="1"/>
      <c r="G30869" s="1"/>
      <c r="H30869" s="1"/>
      <c r="I30869" s="1"/>
      <c r="J30869" s="1"/>
      <c r="K30869" s="1"/>
      <c r="L30869" s="1"/>
      <c r="M30869" s="1"/>
    </row>
    <row r="30870" spans="5:13" x14ac:dyDescent="0.25">
      <c r="E30870" s="1"/>
      <c r="F30870" s="1"/>
      <c r="G30870" s="1"/>
      <c r="H30870" s="1"/>
      <c r="I30870" s="1"/>
      <c r="J30870" s="1"/>
      <c r="K30870" s="1"/>
      <c r="L30870" s="1"/>
      <c r="M30870" s="1"/>
    </row>
    <row r="30871" spans="5:13" x14ac:dyDescent="0.25">
      <c r="E30871" s="1"/>
      <c r="F30871" s="1"/>
      <c r="G30871" s="1"/>
      <c r="H30871" s="1"/>
      <c r="I30871" s="1"/>
      <c r="J30871" s="1"/>
      <c r="K30871" s="1"/>
      <c r="L30871" s="1"/>
      <c r="M30871" s="1"/>
    </row>
    <row r="30872" spans="5:13" x14ac:dyDescent="0.25">
      <c r="E30872" s="1"/>
      <c r="F30872" s="1"/>
      <c r="G30872" s="1"/>
      <c r="H30872" s="1"/>
      <c r="I30872" s="1"/>
      <c r="J30872" s="1"/>
      <c r="K30872" s="1"/>
      <c r="L30872" s="1"/>
      <c r="M30872" s="1"/>
    </row>
    <row r="30873" spans="5:13" x14ac:dyDescent="0.25">
      <c r="E30873" s="1"/>
      <c r="F30873" s="1"/>
      <c r="G30873" s="1"/>
      <c r="H30873" s="1"/>
      <c r="I30873" s="1"/>
      <c r="J30873" s="1"/>
      <c r="K30873" s="1"/>
      <c r="L30873" s="1"/>
      <c r="M30873" s="1"/>
    </row>
    <row r="30874" spans="5:13" x14ac:dyDescent="0.25">
      <c r="E30874" s="1"/>
      <c r="F30874" s="1"/>
      <c r="G30874" s="1"/>
      <c r="H30874" s="1"/>
      <c r="I30874" s="1"/>
      <c r="J30874" s="1"/>
      <c r="K30874" s="1"/>
      <c r="L30874" s="1"/>
      <c r="M30874" s="1"/>
    </row>
    <row r="30875" spans="5:13" x14ac:dyDescent="0.25">
      <c r="E30875" s="1"/>
      <c r="F30875" s="1"/>
      <c r="G30875" s="1"/>
      <c r="H30875" s="1"/>
      <c r="I30875" s="1"/>
      <c r="J30875" s="1"/>
      <c r="K30875" s="1"/>
      <c r="L30875" s="1"/>
      <c r="M30875" s="1"/>
    </row>
    <row r="30876" spans="5:13" x14ac:dyDescent="0.25">
      <c r="E30876" s="1"/>
      <c r="F30876" s="1"/>
      <c r="G30876" s="1"/>
      <c r="H30876" s="1"/>
      <c r="I30876" s="1"/>
      <c r="J30876" s="1"/>
      <c r="K30876" s="1"/>
      <c r="L30876" s="1"/>
      <c r="M30876" s="1"/>
    </row>
    <row r="30877" spans="5:13" x14ac:dyDescent="0.25">
      <c r="E30877" s="1"/>
      <c r="F30877" s="1"/>
      <c r="G30877" s="1"/>
      <c r="H30877" s="1"/>
      <c r="I30877" s="1"/>
      <c r="J30877" s="1"/>
      <c r="K30877" s="1"/>
      <c r="L30877" s="1"/>
      <c r="M30877" s="1"/>
    </row>
    <row r="30878" spans="5:13" x14ac:dyDescent="0.25">
      <c r="E30878" s="1"/>
      <c r="F30878" s="1"/>
      <c r="G30878" s="1"/>
      <c r="H30878" s="1"/>
      <c r="I30878" s="1"/>
      <c r="J30878" s="1"/>
      <c r="K30878" s="1"/>
      <c r="L30878" s="1"/>
      <c r="M30878" s="1"/>
    </row>
    <row r="30879" spans="5:13" x14ac:dyDescent="0.25">
      <c r="E30879" s="1"/>
      <c r="F30879" s="1"/>
      <c r="G30879" s="1"/>
      <c r="H30879" s="1"/>
      <c r="I30879" s="1"/>
      <c r="J30879" s="1"/>
      <c r="K30879" s="1"/>
      <c r="L30879" s="1"/>
      <c r="M30879" s="1"/>
    </row>
    <row r="30880" spans="5:13" x14ac:dyDescent="0.25">
      <c r="E30880" s="1"/>
      <c r="F30880" s="1"/>
      <c r="G30880" s="1"/>
      <c r="H30880" s="1"/>
      <c r="I30880" s="1"/>
      <c r="J30880" s="1"/>
      <c r="K30880" s="1"/>
      <c r="L30880" s="1"/>
      <c r="M30880" s="1"/>
    </row>
    <row r="30881" spans="5:13" x14ac:dyDescent="0.25">
      <c r="E30881" s="1"/>
      <c r="F30881" s="1"/>
      <c r="G30881" s="1"/>
      <c r="H30881" s="1"/>
      <c r="I30881" s="1"/>
      <c r="J30881" s="1"/>
      <c r="K30881" s="1"/>
      <c r="L30881" s="1"/>
      <c r="M30881" s="1"/>
    </row>
    <row r="30882" spans="5:13" x14ac:dyDescent="0.25">
      <c r="E30882" s="1"/>
      <c r="F30882" s="1"/>
      <c r="G30882" s="1"/>
      <c r="H30882" s="1"/>
      <c r="I30882" s="1"/>
      <c r="J30882" s="1"/>
      <c r="K30882" s="1"/>
      <c r="L30882" s="1"/>
      <c r="M30882" s="1"/>
    </row>
    <row r="30883" spans="5:13" x14ac:dyDescent="0.25">
      <c r="E30883" s="1"/>
      <c r="F30883" s="1"/>
      <c r="G30883" s="1"/>
      <c r="H30883" s="1"/>
      <c r="I30883" s="1"/>
      <c r="J30883" s="1"/>
      <c r="K30883" s="1"/>
      <c r="L30883" s="1"/>
      <c r="M30883" s="1"/>
    </row>
    <row r="30884" spans="5:13" x14ac:dyDescent="0.25">
      <c r="E30884" s="1"/>
      <c r="F30884" s="1"/>
      <c r="G30884" s="1"/>
      <c r="H30884" s="1"/>
      <c r="I30884" s="1"/>
      <c r="J30884" s="1"/>
      <c r="K30884" s="1"/>
      <c r="L30884" s="1"/>
      <c r="M30884" s="1"/>
    </row>
    <row r="30885" spans="5:13" x14ac:dyDescent="0.25">
      <c r="E30885" s="1"/>
      <c r="F30885" s="1"/>
      <c r="G30885" s="1"/>
      <c r="H30885" s="1"/>
      <c r="I30885" s="1"/>
      <c r="J30885" s="1"/>
      <c r="K30885" s="1"/>
      <c r="L30885" s="1"/>
      <c r="M30885" s="1"/>
    </row>
    <row r="30886" spans="5:13" x14ac:dyDescent="0.25">
      <c r="E30886" s="1"/>
      <c r="F30886" s="1"/>
      <c r="G30886" s="1"/>
      <c r="H30886" s="1"/>
      <c r="I30886" s="1"/>
      <c r="J30886" s="1"/>
      <c r="K30886" s="1"/>
      <c r="L30886" s="1"/>
      <c r="M30886" s="1"/>
    </row>
    <row r="30887" spans="5:13" x14ac:dyDescent="0.25">
      <c r="E30887" s="1"/>
      <c r="F30887" s="1"/>
      <c r="G30887" s="1"/>
      <c r="H30887" s="1"/>
      <c r="I30887" s="1"/>
      <c r="J30887" s="1"/>
      <c r="K30887" s="1"/>
      <c r="L30887" s="1"/>
      <c r="M30887" s="1"/>
    </row>
    <row r="30888" spans="5:13" x14ac:dyDescent="0.25">
      <c r="E30888" s="1"/>
      <c r="F30888" s="1"/>
      <c r="G30888" s="1"/>
      <c r="H30888" s="1"/>
      <c r="I30888" s="1"/>
      <c r="J30888" s="1"/>
      <c r="K30888" s="1"/>
      <c r="L30888" s="1"/>
      <c r="M30888" s="1"/>
    </row>
    <row r="30889" spans="5:13" x14ac:dyDescent="0.25">
      <c r="E30889" s="1"/>
      <c r="F30889" s="1"/>
      <c r="G30889" s="1"/>
      <c r="H30889" s="1"/>
      <c r="I30889" s="1"/>
      <c r="J30889" s="1"/>
      <c r="K30889" s="1"/>
      <c r="L30889" s="1"/>
      <c r="M30889" s="1"/>
    </row>
    <row r="30890" spans="5:13" x14ac:dyDescent="0.25">
      <c r="E30890" s="1"/>
      <c r="F30890" s="1"/>
      <c r="G30890" s="1"/>
      <c r="H30890" s="1"/>
      <c r="I30890" s="1"/>
      <c r="J30890" s="1"/>
      <c r="K30890" s="1"/>
      <c r="L30890" s="1"/>
      <c r="M30890" s="1"/>
    </row>
    <row r="30891" spans="5:13" x14ac:dyDescent="0.25">
      <c r="E30891" s="1"/>
      <c r="F30891" s="1"/>
      <c r="G30891" s="1"/>
      <c r="H30891" s="1"/>
      <c r="I30891" s="1"/>
      <c r="J30891" s="1"/>
      <c r="K30891" s="1"/>
      <c r="L30891" s="1"/>
      <c r="M30891" s="1"/>
    </row>
    <row r="30892" spans="5:13" x14ac:dyDescent="0.25">
      <c r="E30892" s="1"/>
      <c r="F30892" s="1"/>
      <c r="G30892" s="1"/>
      <c r="H30892" s="1"/>
      <c r="I30892" s="1"/>
      <c r="J30892" s="1"/>
      <c r="K30892" s="1"/>
      <c r="L30892" s="1"/>
      <c r="M30892" s="1"/>
    </row>
    <row r="30893" spans="5:13" x14ac:dyDescent="0.25">
      <c r="E30893" s="1"/>
      <c r="F30893" s="1"/>
      <c r="G30893" s="1"/>
      <c r="H30893" s="1"/>
      <c r="I30893" s="1"/>
      <c r="J30893" s="1"/>
      <c r="K30893" s="1"/>
      <c r="L30893" s="1"/>
      <c r="M30893" s="1"/>
    </row>
    <row r="30894" spans="5:13" x14ac:dyDescent="0.25">
      <c r="E30894" s="1"/>
      <c r="F30894" s="1"/>
      <c r="G30894" s="1"/>
      <c r="H30894" s="1"/>
      <c r="I30894" s="1"/>
      <c r="J30894" s="1"/>
      <c r="K30894" s="1"/>
      <c r="L30894" s="1"/>
      <c r="M30894" s="1"/>
    </row>
    <row r="30895" spans="5:13" x14ac:dyDescent="0.25">
      <c r="E30895" s="1"/>
      <c r="F30895" s="1"/>
      <c r="G30895" s="1"/>
      <c r="H30895" s="1"/>
      <c r="I30895" s="1"/>
      <c r="J30895" s="1"/>
      <c r="K30895" s="1"/>
      <c r="L30895" s="1"/>
      <c r="M30895" s="1"/>
    </row>
    <row r="30896" spans="5:13" x14ac:dyDescent="0.25">
      <c r="E30896" s="1"/>
      <c r="F30896" s="1"/>
      <c r="G30896" s="1"/>
      <c r="H30896" s="1"/>
      <c r="I30896" s="1"/>
      <c r="J30896" s="1"/>
      <c r="K30896" s="1"/>
      <c r="L30896" s="1"/>
      <c r="M30896" s="1"/>
    </row>
    <row r="30897" spans="5:13" x14ac:dyDescent="0.25">
      <c r="E30897" s="1"/>
      <c r="F30897" s="1"/>
      <c r="G30897" s="1"/>
      <c r="H30897" s="1"/>
      <c r="I30897" s="1"/>
      <c r="J30897" s="1"/>
      <c r="K30897" s="1"/>
      <c r="L30897" s="1"/>
      <c r="M30897" s="1"/>
    </row>
    <row r="30898" spans="5:13" x14ac:dyDescent="0.25">
      <c r="E30898" s="1"/>
      <c r="F30898" s="1"/>
      <c r="G30898" s="1"/>
      <c r="H30898" s="1"/>
      <c r="I30898" s="1"/>
      <c r="J30898" s="1"/>
      <c r="K30898" s="1"/>
      <c r="L30898" s="1"/>
      <c r="M30898" s="1"/>
    </row>
    <row r="30899" spans="5:13" x14ac:dyDescent="0.25">
      <c r="E30899" s="1"/>
      <c r="F30899" s="1"/>
      <c r="G30899" s="1"/>
      <c r="H30899" s="1"/>
      <c r="I30899" s="1"/>
      <c r="J30899" s="1"/>
      <c r="K30899" s="1"/>
      <c r="L30899" s="1"/>
      <c r="M30899" s="1"/>
    </row>
    <row r="30900" spans="5:13" x14ac:dyDescent="0.25">
      <c r="E30900" s="1"/>
      <c r="F30900" s="1"/>
      <c r="G30900" s="1"/>
      <c r="H30900" s="1"/>
      <c r="I30900" s="1"/>
      <c r="J30900" s="1"/>
      <c r="K30900" s="1"/>
      <c r="L30900" s="1"/>
      <c r="M30900" s="1"/>
    </row>
    <row r="30901" spans="5:13" x14ac:dyDescent="0.25">
      <c r="E30901" s="1"/>
      <c r="F30901" s="1"/>
      <c r="G30901" s="1"/>
      <c r="H30901" s="1"/>
      <c r="I30901" s="1"/>
      <c r="J30901" s="1"/>
      <c r="K30901" s="1"/>
      <c r="L30901" s="1"/>
      <c r="M30901" s="1"/>
    </row>
    <row r="30902" spans="5:13" x14ac:dyDescent="0.25">
      <c r="E30902" s="1"/>
      <c r="F30902" s="1"/>
      <c r="G30902" s="1"/>
      <c r="H30902" s="1"/>
      <c r="I30902" s="1"/>
      <c r="J30902" s="1"/>
      <c r="K30902" s="1"/>
      <c r="L30902" s="1"/>
      <c r="M30902" s="1"/>
    </row>
    <row r="30903" spans="5:13" x14ac:dyDescent="0.25">
      <c r="E30903" s="1"/>
      <c r="F30903" s="1"/>
      <c r="G30903" s="1"/>
      <c r="H30903" s="1"/>
      <c r="I30903" s="1"/>
      <c r="J30903" s="1"/>
      <c r="K30903" s="1"/>
      <c r="L30903" s="1"/>
      <c r="M30903" s="1"/>
    </row>
    <row r="30904" spans="5:13" x14ac:dyDescent="0.25">
      <c r="E30904" s="1"/>
      <c r="F30904" s="1"/>
      <c r="G30904" s="1"/>
      <c r="H30904" s="1"/>
      <c r="I30904" s="1"/>
      <c r="J30904" s="1"/>
      <c r="K30904" s="1"/>
      <c r="L30904" s="1"/>
      <c r="M30904" s="1"/>
    </row>
    <row r="30905" spans="5:13" x14ac:dyDescent="0.25">
      <c r="E30905" s="1"/>
      <c r="F30905" s="1"/>
      <c r="G30905" s="1"/>
      <c r="H30905" s="1"/>
      <c r="I30905" s="1"/>
      <c r="J30905" s="1"/>
      <c r="K30905" s="1"/>
      <c r="L30905" s="1"/>
      <c r="M30905" s="1"/>
    </row>
    <row r="30906" spans="5:13" x14ac:dyDescent="0.25">
      <c r="E30906" s="1"/>
      <c r="F30906" s="1"/>
      <c r="G30906" s="1"/>
      <c r="H30906" s="1"/>
      <c r="I30906" s="1"/>
      <c r="J30906" s="1"/>
      <c r="K30906" s="1"/>
      <c r="L30906" s="1"/>
      <c r="M30906" s="1"/>
    </row>
    <row r="30907" spans="5:13" x14ac:dyDescent="0.25">
      <c r="E30907" s="1"/>
      <c r="F30907" s="1"/>
      <c r="G30907" s="1"/>
      <c r="H30907" s="1"/>
      <c r="I30907" s="1"/>
      <c r="J30907" s="1"/>
      <c r="K30907" s="1"/>
      <c r="L30907" s="1"/>
      <c r="M30907" s="1"/>
    </row>
    <row r="30908" spans="5:13" x14ac:dyDescent="0.25">
      <c r="E30908" s="1"/>
      <c r="F30908" s="1"/>
      <c r="G30908" s="1"/>
      <c r="H30908" s="1"/>
      <c r="I30908" s="1"/>
      <c r="J30908" s="1"/>
      <c r="K30908" s="1"/>
      <c r="L30908" s="1"/>
      <c r="M30908" s="1"/>
    </row>
    <row r="30909" spans="5:13" x14ac:dyDescent="0.25">
      <c r="E30909" s="1"/>
      <c r="F30909" s="1"/>
      <c r="G30909" s="1"/>
      <c r="H30909" s="1"/>
      <c r="I30909" s="1"/>
      <c r="J30909" s="1"/>
      <c r="K30909" s="1"/>
      <c r="L30909" s="1"/>
      <c r="M30909" s="1"/>
    </row>
    <row r="30910" spans="5:13" x14ac:dyDescent="0.25">
      <c r="E30910" s="1"/>
      <c r="F30910" s="1"/>
      <c r="G30910" s="1"/>
      <c r="H30910" s="1"/>
      <c r="I30910" s="1"/>
      <c r="J30910" s="1"/>
      <c r="K30910" s="1"/>
      <c r="L30910" s="1"/>
      <c r="M30910" s="1"/>
    </row>
    <row r="30911" spans="5:13" x14ac:dyDescent="0.25">
      <c r="E30911" s="1"/>
      <c r="F30911" s="1"/>
      <c r="G30911" s="1"/>
      <c r="H30911" s="1"/>
      <c r="I30911" s="1"/>
      <c r="J30911" s="1"/>
      <c r="K30911" s="1"/>
      <c r="L30911" s="1"/>
      <c r="M30911" s="1"/>
    </row>
    <row r="30912" spans="5:13" x14ac:dyDescent="0.25">
      <c r="E30912" s="1"/>
      <c r="F30912" s="1"/>
      <c r="G30912" s="1"/>
      <c r="H30912" s="1"/>
      <c r="I30912" s="1"/>
      <c r="J30912" s="1"/>
      <c r="K30912" s="1"/>
      <c r="L30912" s="1"/>
      <c r="M30912" s="1"/>
    </row>
    <row r="30913" spans="5:13" x14ac:dyDescent="0.25">
      <c r="E30913" s="1"/>
      <c r="F30913" s="1"/>
      <c r="G30913" s="1"/>
      <c r="H30913" s="1"/>
      <c r="I30913" s="1"/>
      <c r="J30913" s="1"/>
      <c r="K30913" s="1"/>
      <c r="L30913" s="1"/>
      <c r="M30913" s="1"/>
    </row>
    <row r="30914" spans="5:13" x14ac:dyDescent="0.25">
      <c r="E30914" s="1"/>
      <c r="F30914" s="1"/>
      <c r="G30914" s="1"/>
      <c r="H30914" s="1"/>
      <c r="I30914" s="1"/>
      <c r="J30914" s="1"/>
      <c r="K30914" s="1"/>
      <c r="L30914" s="1"/>
      <c r="M30914" s="1"/>
    </row>
    <row r="30915" spans="5:13" x14ac:dyDescent="0.25">
      <c r="E30915" s="1"/>
      <c r="F30915" s="1"/>
      <c r="G30915" s="1"/>
      <c r="H30915" s="1"/>
      <c r="I30915" s="1"/>
      <c r="J30915" s="1"/>
      <c r="K30915" s="1"/>
      <c r="L30915" s="1"/>
      <c r="M30915" s="1"/>
    </row>
    <row r="30916" spans="5:13" x14ac:dyDescent="0.25">
      <c r="E30916" s="1"/>
      <c r="F30916" s="1"/>
      <c r="G30916" s="1"/>
      <c r="H30916" s="1"/>
      <c r="I30916" s="1"/>
      <c r="J30916" s="1"/>
      <c r="K30916" s="1"/>
      <c r="L30916" s="1"/>
      <c r="M30916" s="1"/>
    </row>
    <row r="30917" spans="5:13" x14ac:dyDescent="0.25">
      <c r="E30917" s="1"/>
      <c r="F30917" s="1"/>
      <c r="G30917" s="1"/>
      <c r="H30917" s="1"/>
      <c r="I30917" s="1"/>
      <c r="J30917" s="1"/>
      <c r="K30917" s="1"/>
      <c r="L30917" s="1"/>
      <c r="M30917" s="1"/>
    </row>
    <row r="30918" spans="5:13" x14ac:dyDescent="0.25">
      <c r="E30918" s="1"/>
      <c r="F30918" s="1"/>
      <c r="G30918" s="1"/>
      <c r="H30918" s="1"/>
      <c r="I30918" s="1"/>
      <c r="J30918" s="1"/>
      <c r="K30918" s="1"/>
      <c r="L30918" s="1"/>
      <c r="M30918" s="1"/>
    </row>
    <row r="30919" spans="5:13" x14ac:dyDescent="0.25">
      <c r="E30919" s="1"/>
      <c r="F30919" s="1"/>
      <c r="G30919" s="1"/>
      <c r="H30919" s="1"/>
      <c r="I30919" s="1"/>
      <c r="J30919" s="1"/>
      <c r="K30919" s="1"/>
      <c r="L30919" s="1"/>
      <c r="M30919" s="1"/>
    </row>
    <row r="30920" spans="5:13" x14ac:dyDescent="0.25">
      <c r="E30920" s="1"/>
      <c r="F30920" s="1"/>
      <c r="G30920" s="1"/>
      <c r="H30920" s="1"/>
      <c r="I30920" s="1"/>
      <c r="J30920" s="1"/>
      <c r="K30920" s="1"/>
      <c r="L30920" s="1"/>
      <c r="M30920" s="1"/>
    </row>
    <row r="30921" spans="5:13" x14ac:dyDescent="0.25">
      <c r="E30921" s="1"/>
      <c r="F30921" s="1"/>
      <c r="G30921" s="1"/>
      <c r="H30921" s="1"/>
      <c r="I30921" s="1"/>
      <c r="J30921" s="1"/>
      <c r="K30921" s="1"/>
      <c r="L30921" s="1"/>
      <c r="M30921" s="1"/>
    </row>
    <row r="30922" spans="5:13" x14ac:dyDescent="0.25">
      <c r="E30922" s="1"/>
      <c r="F30922" s="1"/>
      <c r="G30922" s="1"/>
      <c r="H30922" s="1"/>
      <c r="I30922" s="1"/>
      <c r="J30922" s="1"/>
      <c r="K30922" s="1"/>
      <c r="L30922" s="1"/>
      <c r="M30922" s="1"/>
    </row>
    <row r="30923" spans="5:13" x14ac:dyDescent="0.25">
      <c r="E30923" s="1"/>
      <c r="F30923" s="1"/>
      <c r="G30923" s="1"/>
      <c r="H30923" s="1"/>
      <c r="I30923" s="1"/>
      <c r="J30923" s="1"/>
      <c r="K30923" s="1"/>
      <c r="L30923" s="1"/>
      <c r="M30923" s="1"/>
    </row>
    <row r="30924" spans="5:13" x14ac:dyDescent="0.25">
      <c r="E30924" s="1"/>
      <c r="F30924" s="1"/>
      <c r="G30924" s="1"/>
      <c r="H30924" s="1"/>
      <c r="I30924" s="1"/>
      <c r="J30924" s="1"/>
      <c r="K30924" s="1"/>
      <c r="L30924" s="1"/>
      <c r="M30924" s="1"/>
    </row>
    <row r="30925" spans="5:13" x14ac:dyDescent="0.25">
      <c r="E30925" s="1"/>
      <c r="F30925" s="1"/>
      <c r="G30925" s="1"/>
      <c r="H30925" s="1"/>
      <c r="I30925" s="1"/>
      <c r="J30925" s="1"/>
      <c r="K30925" s="1"/>
      <c r="L30925" s="1"/>
      <c r="M30925" s="1"/>
    </row>
    <row r="30926" spans="5:13" x14ac:dyDescent="0.25">
      <c r="E30926" s="1"/>
      <c r="F30926" s="1"/>
      <c r="G30926" s="1"/>
      <c r="H30926" s="1"/>
      <c r="I30926" s="1"/>
      <c r="J30926" s="1"/>
      <c r="K30926" s="1"/>
      <c r="L30926" s="1"/>
      <c r="M30926" s="1"/>
    </row>
    <row r="30927" spans="5:13" x14ac:dyDescent="0.25">
      <c r="E30927" s="1"/>
      <c r="F30927" s="1"/>
      <c r="G30927" s="1"/>
      <c r="H30927" s="1"/>
      <c r="I30927" s="1"/>
      <c r="J30927" s="1"/>
      <c r="K30927" s="1"/>
      <c r="L30927" s="1"/>
      <c r="M30927" s="1"/>
    </row>
    <row r="30928" spans="5:13" x14ac:dyDescent="0.25">
      <c r="E30928" s="1"/>
      <c r="F30928" s="1"/>
      <c r="G30928" s="1"/>
      <c r="H30928" s="1"/>
      <c r="I30928" s="1"/>
      <c r="J30928" s="1"/>
      <c r="K30928" s="1"/>
      <c r="L30928" s="1"/>
      <c r="M30928" s="1"/>
    </row>
    <row r="30929" spans="5:13" x14ac:dyDescent="0.25">
      <c r="E30929" s="1"/>
      <c r="F30929" s="1"/>
      <c r="G30929" s="1"/>
      <c r="H30929" s="1"/>
      <c r="I30929" s="1"/>
      <c r="J30929" s="1"/>
      <c r="K30929" s="1"/>
      <c r="L30929" s="1"/>
      <c r="M30929" s="1"/>
    </row>
    <row r="30930" spans="5:13" x14ac:dyDescent="0.25">
      <c r="E30930" s="1"/>
      <c r="F30930" s="1"/>
      <c r="G30930" s="1"/>
      <c r="H30930" s="1"/>
      <c r="I30930" s="1"/>
      <c r="J30930" s="1"/>
      <c r="K30930" s="1"/>
      <c r="L30930" s="1"/>
      <c r="M30930" s="1"/>
    </row>
    <row r="30931" spans="5:13" x14ac:dyDescent="0.25">
      <c r="E30931" s="1"/>
      <c r="F30931" s="1"/>
      <c r="G30931" s="1"/>
      <c r="H30931" s="1"/>
      <c r="I30931" s="1"/>
      <c r="J30931" s="1"/>
      <c r="K30931" s="1"/>
      <c r="L30931" s="1"/>
      <c r="M30931" s="1"/>
    </row>
    <row r="30932" spans="5:13" x14ac:dyDescent="0.25">
      <c r="E30932" s="1"/>
      <c r="F30932" s="1"/>
      <c r="G30932" s="1"/>
      <c r="H30932" s="1"/>
      <c r="I30932" s="1"/>
      <c r="J30932" s="1"/>
      <c r="K30932" s="1"/>
      <c r="L30932" s="1"/>
      <c r="M30932" s="1"/>
    </row>
    <row r="30933" spans="5:13" x14ac:dyDescent="0.25">
      <c r="E30933" s="1"/>
      <c r="F30933" s="1"/>
      <c r="G30933" s="1"/>
      <c r="H30933" s="1"/>
      <c r="I30933" s="1"/>
      <c r="J30933" s="1"/>
      <c r="K30933" s="1"/>
      <c r="L30933" s="1"/>
      <c r="M30933" s="1"/>
    </row>
    <row r="30934" spans="5:13" x14ac:dyDescent="0.25">
      <c r="E30934" s="1"/>
      <c r="F30934" s="1"/>
      <c r="G30934" s="1"/>
      <c r="H30934" s="1"/>
      <c r="I30934" s="1"/>
      <c r="J30934" s="1"/>
      <c r="K30934" s="1"/>
      <c r="L30934" s="1"/>
      <c r="M30934" s="1"/>
    </row>
    <row r="30935" spans="5:13" x14ac:dyDescent="0.25">
      <c r="E30935" s="1"/>
      <c r="F30935" s="1"/>
      <c r="G30935" s="1"/>
      <c r="H30935" s="1"/>
      <c r="I30935" s="1"/>
      <c r="J30935" s="1"/>
      <c r="K30935" s="1"/>
      <c r="L30935" s="1"/>
      <c r="M30935" s="1"/>
    </row>
    <row r="30936" spans="5:13" x14ac:dyDescent="0.25">
      <c r="E30936" s="1"/>
      <c r="F30936" s="1"/>
      <c r="G30936" s="1"/>
      <c r="H30936" s="1"/>
      <c r="I30936" s="1"/>
      <c r="J30936" s="1"/>
      <c r="K30936" s="1"/>
      <c r="L30936" s="1"/>
      <c r="M30936" s="1"/>
    </row>
    <row r="30937" spans="5:13" x14ac:dyDescent="0.25">
      <c r="E30937" s="1"/>
      <c r="F30937" s="1"/>
      <c r="G30937" s="1"/>
      <c r="H30937" s="1"/>
      <c r="I30937" s="1"/>
      <c r="J30937" s="1"/>
      <c r="K30937" s="1"/>
      <c r="L30937" s="1"/>
      <c r="M30937" s="1"/>
    </row>
    <row r="30938" spans="5:13" x14ac:dyDescent="0.25">
      <c r="E30938" s="1"/>
      <c r="F30938" s="1"/>
      <c r="G30938" s="1"/>
      <c r="H30938" s="1"/>
      <c r="I30938" s="1"/>
      <c r="J30938" s="1"/>
      <c r="K30938" s="1"/>
      <c r="L30938" s="1"/>
      <c r="M30938" s="1"/>
    </row>
    <row r="30939" spans="5:13" x14ac:dyDescent="0.25">
      <c r="E30939" s="1"/>
      <c r="F30939" s="1"/>
      <c r="G30939" s="1"/>
      <c r="H30939" s="1"/>
      <c r="I30939" s="1"/>
      <c r="J30939" s="1"/>
      <c r="K30939" s="1"/>
      <c r="L30939" s="1"/>
      <c r="M30939" s="1"/>
    </row>
    <row r="30940" spans="5:13" x14ac:dyDescent="0.25">
      <c r="E30940" s="1"/>
      <c r="F30940" s="1"/>
      <c r="G30940" s="1"/>
      <c r="H30940" s="1"/>
      <c r="I30940" s="1"/>
      <c r="J30940" s="1"/>
      <c r="K30940" s="1"/>
      <c r="L30940" s="1"/>
      <c r="M30940" s="1"/>
    </row>
    <row r="30941" spans="5:13" x14ac:dyDescent="0.25">
      <c r="E30941" s="1"/>
      <c r="F30941" s="1"/>
      <c r="G30941" s="1"/>
      <c r="H30941" s="1"/>
      <c r="I30941" s="1"/>
      <c r="J30941" s="1"/>
      <c r="K30941" s="1"/>
      <c r="L30941" s="1"/>
      <c r="M30941" s="1"/>
    </row>
    <row r="30942" spans="5:13" x14ac:dyDescent="0.25">
      <c r="E30942" s="1"/>
      <c r="F30942" s="1"/>
      <c r="G30942" s="1"/>
      <c r="H30942" s="1"/>
      <c r="I30942" s="1"/>
      <c r="J30942" s="1"/>
      <c r="K30942" s="1"/>
      <c r="L30942" s="1"/>
      <c r="M30942" s="1"/>
    </row>
    <row r="30943" spans="5:13" x14ac:dyDescent="0.25">
      <c r="E30943" s="1"/>
      <c r="F30943" s="1"/>
      <c r="G30943" s="1"/>
      <c r="H30943" s="1"/>
      <c r="I30943" s="1"/>
      <c r="J30943" s="1"/>
      <c r="K30943" s="1"/>
      <c r="L30943" s="1"/>
      <c r="M30943" s="1"/>
    </row>
    <row r="30944" spans="5:13" x14ac:dyDescent="0.25">
      <c r="E30944" s="1"/>
      <c r="F30944" s="1"/>
      <c r="G30944" s="1"/>
      <c r="H30944" s="1"/>
      <c r="I30944" s="1"/>
      <c r="J30944" s="1"/>
      <c r="K30944" s="1"/>
      <c r="L30944" s="1"/>
      <c r="M30944" s="1"/>
    </row>
    <row r="30945" spans="5:13" x14ac:dyDescent="0.25">
      <c r="E30945" s="1"/>
      <c r="F30945" s="1"/>
      <c r="G30945" s="1"/>
      <c r="H30945" s="1"/>
      <c r="I30945" s="1"/>
      <c r="J30945" s="1"/>
      <c r="K30945" s="1"/>
      <c r="L30945" s="1"/>
      <c r="M30945" s="1"/>
    </row>
    <row r="30946" spans="5:13" x14ac:dyDescent="0.25">
      <c r="E30946" s="1"/>
      <c r="F30946" s="1"/>
      <c r="G30946" s="1"/>
      <c r="H30946" s="1"/>
      <c r="I30946" s="1"/>
      <c r="J30946" s="1"/>
      <c r="K30946" s="1"/>
      <c r="L30946" s="1"/>
      <c r="M30946" s="1"/>
    </row>
    <row r="30947" spans="5:13" x14ac:dyDescent="0.25">
      <c r="E30947" s="1"/>
      <c r="F30947" s="1"/>
      <c r="G30947" s="1"/>
      <c r="H30947" s="1"/>
      <c r="I30947" s="1"/>
      <c r="J30947" s="1"/>
      <c r="K30947" s="1"/>
      <c r="L30947" s="1"/>
      <c r="M30947" s="1"/>
    </row>
    <row r="30948" spans="5:13" x14ac:dyDescent="0.25">
      <c r="E30948" s="1"/>
      <c r="F30948" s="1"/>
      <c r="G30948" s="1"/>
      <c r="H30948" s="1"/>
      <c r="I30948" s="1"/>
      <c r="J30948" s="1"/>
      <c r="K30948" s="1"/>
      <c r="L30948" s="1"/>
      <c r="M30948" s="1"/>
    </row>
    <row r="30949" spans="5:13" x14ac:dyDescent="0.25">
      <c r="E30949" s="1"/>
      <c r="F30949" s="1"/>
      <c r="G30949" s="1"/>
      <c r="H30949" s="1"/>
      <c r="I30949" s="1"/>
      <c r="J30949" s="1"/>
      <c r="K30949" s="1"/>
      <c r="L30949" s="1"/>
      <c r="M30949" s="1"/>
    </row>
    <row r="30950" spans="5:13" x14ac:dyDescent="0.25">
      <c r="E30950" s="1"/>
      <c r="F30950" s="1"/>
      <c r="G30950" s="1"/>
      <c r="H30950" s="1"/>
      <c r="I30950" s="1"/>
      <c r="J30950" s="1"/>
      <c r="K30950" s="1"/>
      <c r="L30950" s="1"/>
      <c r="M30950" s="1"/>
    </row>
    <row r="30951" spans="5:13" x14ac:dyDescent="0.25">
      <c r="E30951" s="1"/>
      <c r="F30951" s="1"/>
      <c r="G30951" s="1"/>
      <c r="H30951" s="1"/>
      <c r="I30951" s="1"/>
      <c r="J30951" s="1"/>
      <c r="K30951" s="1"/>
      <c r="L30951" s="1"/>
      <c r="M30951" s="1"/>
    </row>
    <row r="30952" spans="5:13" x14ac:dyDescent="0.25">
      <c r="E30952" s="1"/>
      <c r="F30952" s="1"/>
      <c r="G30952" s="1"/>
      <c r="H30952" s="1"/>
      <c r="I30952" s="1"/>
      <c r="J30952" s="1"/>
      <c r="K30952" s="1"/>
      <c r="L30952" s="1"/>
      <c r="M30952" s="1"/>
    </row>
    <row r="30953" spans="5:13" x14ac:dyDescent="0.25">
      <c r="E30953" s="1"/>
      <c r="F30953" s="1"/>
      <c r="G30953" s="1"/>
      <c r="H30953" s="1"/>
      <c r="I30953" s="1"/>
      <c r="J30953" s="1"/>
      <c r="K30953" s="1"/>
      <c r="L30953" s="1"/>
      <c r="M30953" s="1"/>
    </row>
    <row r="30954" spans="5:13" x14ac:dyDescent="0.25">
      <c r="E30954" s="1"/>
      <c r="F30954" s="1"/>
      <c r="G30954" s="1"/>
      <c r="H30954" s="1"/>
      <c r="I30954" s="1"/>
      <c r="J30954" s="1"/>
      <c r="K30954" s="1"/>
      <c r="L30954" s="1"/>
      <c r="M30954" s="1"/>
    </row>
    <row r="30955" spans="5:13" x14ac:dyDescent="0.25">
      <c r="E30955" s="1"/>
      <c r="F30955" s="1"/>
      <c r="G30955" s="1"/>
      <c r="H30955" s="1"/>
      <c r="I30955" s="1"/>
      <c r="J30955" s="1"/>
      <c r="K30955" s="1"/>
      <c r="L30955" s="1"/>
      <c r="M30955" s="1"/>
    </row>
    <row r="30956" spans="5:13" x14ac:dyDescent="0.25">
      <c r="E30956" s="1"/>
      <c r="F30956" s="1"/>
      <c r="G30956" s="1"/>
      <c r="H30956" s="1"/>
      <c r="I30956" s="1"/>
      <c r="J30956" s="1"/>
      <c r="K30956" s="1"/>
      <c r="L30956" s="1"/>
      <c r="M30956" s="1"/>
    </row>
    <row r="30957" spans="5:13" x14ac:dyDescent="0.25">
      <c r="E30957" s="1"/>
      <c r="F30957" s="1"/>
      <c r="G30957" s="1"/>
      <c r="H30957" s="1"/>
      <c r="I30957" s="1"/>
      <c r="J30957" s="1"/>
      <c r="K30957" s="1"/>
      <c r="L30957" s="1"/>
      <c r="M30957" s="1"/>
    </row>
    <row r="30958" spans="5:13" x14ac:dyDescent="0.25">
      <c r="E30958" s="1"/>
      <c r="F30958" s="1"/>
      <c r="G30958" s="1"/>
      <c r="H30958" s="1"/>
      <c r="I30958" s="1"/>
      <c r="J30958" s="1"/>
      <c r="K30958" s="1"/>
      <c r="L30958" s="1"/>
      <c r="M30958" s="1"/>
    </row>
    <row r="30959" spans="5:13" x14ac:dyDescent="0.25">
      <c r="E30959" s="1"/>
      <c r="F30959" s="1"/>
      <c r="G30959" s="1"/>
      <c r="H30959" s="1"/>
      <c r="I30959" s="1"/>
      <c r="J30959" s="1"/>
      <c r="K30959" s="1"/>
      <c r="L30959" s="1"/>
      <c r="M30959" s="1"/>
    </row>
    <row r="30960" spans="5:13" x14ac:dyDescent="0.25">
      <c r="E30960" s="1"/>
      <c r="F30960" s="1"/>
      <c r="G30960" s="1"/>
      <c r="H30960" s="1"/>
      <c r="I30960" s="1"/>
      <c r="J30960" s="1"/>
      <c r="K30960" s="1"/>
      <c r="L30960" s="1"/>
      <c r="M30960" s="1"/>
    </row>
    <row r="30961" spans="5:13" x14ac:dyDescent="0.25">
      <c r="E30961" s="1"/>
      <c r="F30961" s="1"/>
      <c r="G30961" s="1"/>
      <c r="H30961" s="1"/>
      <c r="I30961" s="1"/>
      <c r="J30961" s="1"/>
      <c r="K30961" s="1"/>
      <c r="L30961" s="1"/>
      <c r="M30961" s="1"/>
    </row>
    <row r="30962" spans="5:13" x14ac:dyDescent="0.25">
      <c r="E30962" s="1"/>
      <c r="F30962" s="1"/>
      <c r="G30962" s="1"/>
      <c r="H30962" s="1"/>
      <c r="I30962" s="1"/>
      <c r="J30962" s="1"/>
      <c r="K30962" s="1"/>
      <c r="L30962" s="1"/>
      <c r="M30962" s="1"/>
    </row>
    <row r="30963" spans="5:13" x14ac:dyDescent="0.25">
      <c r="E30963" s="1"/>
      <c r="F30963" s="1"/>
      <c r="G30963" s="1"/>
      <c r="H30963" s="1"/>
      <c r="I30963" s="1"/>
      <c r="J30963" s="1"/>
      <c r="K30963" s="1"/>
      <c r="L30963" s="1"/>
      <c r="M30963" s="1"/>
    </row>
    <row r="30964" spans="5:13" x14ac:dyDescent="0.25">
      <c r="E30964" s="1"/>
      <c r="F30964" s="1"/>
      <c r="G30964" s="1"/>
      <c r="H30964" s="1"/>
      <c r="I30964" s="1"/>
      <c r="J30964" s="1"/>
      <c r="K30964" s="1"/>
      <c r="L30964" s="1"/>
      <c r="M30964" s="1"/>
    </row>
    <row r="30965" spans="5:13" x14ac:dyDescent="0.25">
      <c r="E30965" s="1"/>
      <c r="F30965" s="1"/>
      <c r="G30965" s="1"/>
      <c r="H30965" s="1"/>
      <c r="I30965" s="1"/>
      <c r="J30965" s="1"/>
      <c r="K30965" s="1"/>
      <c r="L30965" s="1"/>
      <c r="M30965" s="1"/>
    </row>
    <row r="30966" spans="5:13" x14ac:dyDescent="0.25">
      <c r="E30966" s="1"/>
      <c r="F30966" s="1"/>
      <c r="G30966" s="1"/>
      <c r="H30966" s="1"/>
      <c r="I30966" s="1"/>
      <c r="J30966" s="1"/>
      <c r="K30966" s="1"/>
      <c r="L30966" s="1"/>
      <c r="M30966" s="1"/>
    </row>
    <row r="30967" spans="5:13" x14ac:dyDescent="0.25">
      <c r="E30967" s="1"/>
      <c r="F30967" s="1"/>
      <c r="G30967" s="1"/>
      <c r="H30967" s="1"/>
      <c r="I30967" s="1"/>
      <c r="J30967" s="1"/>
      <c r="K30967" s="1"/>
      <c r="L30967" s="1"/>
      <c r="M30967" s="1"/>
    </row>
    <row r="30968" spans="5:13" x14ac:dyDescent="0.25">
      <c r="E30968" s="1"/>
      <c r="F30968" s="1"/>
      <c r="G30968" s="1"/>
      <c r="H30968" s="1"/>
      <c r="I30968" s="1"/>
      <c r="J30968" s="1"/>
      <c r="K30968" s="1"/>
      <c r="L30968" s="1"/>
      <c r="M30968" s="1"/>
    </row>
    <row r="30969" spans="5:13" x14ac:dyDescent="0.25">
      <c r="E30969" s="1"/>
      <c r="F30969" s="1"/>
      <c r="G30969" s="1"/>
      <c r="H30969" s="1"/>
      <c r="I30969" s="1"/>
      <c r="J30969" s="1"/>
      <c r="K30969" s="1"/>
      <c r="L30969" s="1"/>
      <c r="M30969" s="1"/>
    </row>
    <row r="30970" spans="5:13" x14ac:dyDescent="0.25">
      <c r="E30970" s="1"/>
      <c r="F30970" s="1"/>
      <c r="G30970" s="1"/>
      <c r="H30970" s="1"/>
      <c r="I30970" s="1"/>
      <c r="J30970" s="1"/>
      <c r="K30970" s="1"/>
      <c r="L30970" s="1"/>
      <c r="M30970" s="1"/>
    </row>
    <row r="30971" spans="5:13" x14ac:dyDescent="0.25">
      <c r="E30971" s="1"/>
      <c r="F30971" s="1"/>
      <c r="G30971" s="1"/>
      <c r="H30971" s="1"/>
      <c r="I30971" s="1"/>
      <c r="J30971" s="1"/>
      <c r="K30971" s="1"/>
      <c r="L30971" s="1"/>
      <c r="M30971" s="1"/>
    </row>
    <row r="30972" spans="5:13" x14ac:dyDescent="0.25">
      <c r="E30972" s="1"/>
      <c r="F30972" s="1"/>
      <c r="G30972" s="1"/>
      <c r="H30972" s="1"/>
      <c r="I30972" s="1"/>
      <c r="J30972" s="1"/>
      <c r="K30972" s="1"/>
      <c r="L30972" s="1"/>
      <c r="M30972" s="1"/>
    </row>
    <row r="30973" spans="5:13" x14ac:dyDescent="0.25">
      <c r="E30973" s="1"/>
      <c r="F30973" s="1"/>
      <c r="G30973" s="1"/>
      <c r="H30973" s="1"/>
      <c r="I30973" s="1"/>
      <c r="J30973" s="1"/>
      <c r="K30973" s="1"/>
      <c r="L30973" s="1"/>
      <c r="M30973" s="1"/>
    </row>
    <row r="30974" spans="5:13" x14ac:dyDescent="0.25">
      <c r="E30974" s="1"/>
      <c r="F30974" s="1"/>
      <c r="G30974" s="1"/>
      <c r="H30974" s="1"/>
      <c r="I30974" s="1"/>
      <c r="J30974" s="1"/>
      <c r="K30974" s="1"/>
      <c r="L30974" s="1"/>
      <c r="M30974" s="1"/>
    </row>
    <row r="30975" spans="5:13" x14ac:dyDescent="0.25">
      <c r="E30975" s="1"/>
      <c r="F30975" s="1"/>
      <c r="G30975" s="1"/>
      <c r="H30975" s="1"/>
      <c r="I30975" s="1"/>
      <c r="J30975" s="1"/>
      <c r="K30975" s="1"/>
      <c r="L30975" s="1"/>
      <c r="M30975" s="1"/>
    </row>
    <row r="30976" spans="5:13" x14ac:dyDescent="0.25">
      <c r="E30976" s="1"/>
      <c r="F30976" s="1"/>
      <c r="G30976" s="1"/>
      <c r="H30976" s="1"/>
      <c r="I30976" s="1"/>
      <c r="J30976" s="1"/>
      <c r="K30976" s="1"/>
      <c r="L30976" s="1"/>
      <c r="M30976" s="1"/>
    </row>
    <row r="30977" spans="5:13" x14ac:dyDescent="0.25">
      <c r="E30977" s="1"/>
      <c r="F30977" s="1"/>
      <c r="G30977" s="1"/>
      <c r="H30977" s="1"/>
      <c r="I30977" s="1"/>
      <c r="J30977" s="1"/>
      <c r="K30977" s="1"/>
      <c r="L30977" s="1"/>
      <c r="M30977" s="1"/>
    </row>
    <row r="30978" spans="5:13" x14ac:dyDescent="0.25">
      <c r="E30978" s="1"/>
      <c r="F30978" s="1"/>
      <c r="G30978" s="1"/>
      <c r="H30978" s="1"/>
      <c r="I30978" s="1"/>
      <c r="J30978" s="1"/>
      <c r="K30978" s="1"/>
      <c r="L30978" s="1"/>
      <c r="M30978" s="1"/>
    </row>
    <row r="30979" spans="5:13" x14ac:dyDescent="0.25">
      <c r="E30979" s="1"/>
      <c r="F30979" s="1"/>
      <c r="G30979" s="1"/>
      <c r="H30979" s="1"/>
      <c r="I30979" s="1"/>
      <c r="J30979" s="1"/>
      <c r="K30979" s="1"/>
      <c r="L30979" s="1"/>
      <c r="M30979" s="1"/>
    </row>
    <row r="30980" spans="5:13" x14ac:dyDescent="0.25">
      <c r="E30980" s="1"/>
      <c r="F30980" s="1"/>
      <c r="G30980" s="1"/>
      <c r="H30980" s="1"/>
      <c r="I30980" s="1"/>
      <c r="J30980" s="1"/>
      <c r="K30980" s="1"/>
      <c r="L30980" s="1"/>
      <c r="M30980" s="1"/>
    </row>
    <row r="30981" spans="5:13" x14ac:dyDescent="0.25">
      <c r="E30981" s="1"/>
      <c r="F30981" s="1"/>
      <c r="G30981" s="1"/>
      <c r="H30981" s="1"/>
      <c r="I30981" s="1"/>
      <c r="J30981" s="1"/>
      <c r="K30981" s="1"/>
      <c r="L30981" s="1"/>
      <c r="M30981" s="1"/>
    </row>
    <row r="30982" spans="5:13" x14ac:dyDescent="0.25">
      <c r="E30982" s="1"/>
      <c r="F30982" s="1"/>
      <c r="G30982" s="1"/>
      <c r="H30982" s="1"/>
      <c r="I30982" s="1"/>
      <c r="J30982" s="1"/>
      <c r="K30982" s="1"/>
      <c r="L30982" s="1"/>
      <c r="M30982" s="1"/>
    </row>
    <row r="30983" spans="5:13" x14ac:dyDescent="0.25">
      <c r="E30983" s="1"/>
      <c r="F30983" s="1"/>
      <c r="G30983" s="1"/>
      <c r="H30983" s="1"/>
      <c r="I30983" s="1"/>
      <c r="J30983" s="1"/>
      <c r="K30983" s="1"/>
      <c r="L30983" s="1"/>
      <c r="M30983" s="1"/>
    </row>
    <row r="30984" spans="5:13" x14ac:dyDescent="0.25">
      <c r="E30984" s="1"/>
      <c r="F30984" s="1"/>
      <c r="G30984" s="1"/>
      <c r="H30984" s="1"/>
      <c r="I30984" s="1"/>
      <c r="J30984" s="1"/>
      <c r="K30984" s="1"/>
      <c r="L30984" s="1"/>
      <c r="M30984" s="1"/>
    </row>
    <row r="30985" spans="5:13" x14ac:dyDescent="0.25">
      <c r="E30985" s="1"/>
      <c r="F30985" s="1"/>
      <c r="G30985" s="1"/>
      <c r="H30985" s="1"/>
      <c r="I30985" s="1"/>
      <c r="J30985" s="1"/>
      <c r="K30985" s="1"/>
      <c r="L30985" s="1"/>
      <c r="M30985" s="1"/>
    </row>
    <row r="30986" spans="5:13" x14ac:dyDescent="0.25">
      <c r="E30986" s="1"/>
      <c r="F30986" s="1"/>
      <c r="G30986" s="1"/>
      <c r="H30986" s="1"/>
      <c r="I30986" s="1"/>
      <c r="J30986" s="1"/>
      <c r="K30986" s="1"/>
      <c r="L30986" s="1"/>
      <c r="M30986" s="1"/>
    </row>
    <row r="30987" spans="5:13" x14ac:dyDescent="0.25">
      <c r="E30987" s="1"/>
      <c r="F30987" s="1"/>
      <c r="G30987" s="1"/>
      <c r="H30987" s="1"/>
      <c r="I30987" s="1"/>
      <c r="J30987" s="1"/>
      <c r="K30987" s="1"/>
      <c r="L30987" s="1"/>
      <c r="M30987" s="1"/>
    </row>
    <row r="30988" spans="5:13" x14ac:dyDescent="0.25">
      <c r="E30988" s="1"/>
      <c r="F30988" s="1"/>
      <c r="G30988" s="1"/>
      <c r="H30988" s="1"/>
      <c r="I30988" s="1"/>
      <c r="J30988" s="1"/>
      <c r="K30988" s="1"/>
      <c r="L30988" s="1"/>
      <c r="M30988" s="1"/>
    </row>
    <row r="30989" spans="5:13" x14ac:dyDescent="0.25">
      <c r="E30989" s="1"/>
      <c r="F30989" s="1"/>
      <c r="G30989" s="1"/>
      <c r="H30989" s="1"/>
      <c r="I30989" s="1"/>
      <c r="J30989" s="1"/>
      <c r="K30989" s="1"/>
      <c r="L30989" s="1"/>
      <c r="M30989" s="1"/>
    </row>
    <row r="30990" spans="5:13" x14ac:dyDescent="0.25">
      <c r="E30990" s="1"/>
      <c r="F30990" s="1"/>
      <c r="G30990" s="1"/>
      <c r="H30990" s="1"/>
      <c r="I30990" s="1"/>
      <c r="J30990" s="1"/>
      <c r="K30990" s="1"/>
      <c r="L30990" s="1"/>
      <c r="M30990" s="1"/>
    </row>
    <row r="30991" spans="5:13" x14ac:dyDescent="0.25">
      <c r="E30991" s="1"/>
      <c r="F30991" s="1"/>
      <c r="G30991" s="1"/>
      <c r="H30991" s="1"/>
      <c r="I30991" s="1"/>
      <c r="J30991" s="1"/>
      <c r="K30991" s="1"/>
      <c r="L30991" s="1"/>
      <c r="M30991" s="1"/>
    </row>
    <row r="30992" spans="5:13" x14ac:dyDescent="0.25">
      <c r="E30992" s="1"/>
      <c r="F30992" s="1"/>
      <c r="G30992" s="1"/>
      <c r="H30992" s="1"/>
      <c r="I30992" s="1"/>
      <c r="J30992" s="1"/>
      <c r="K30992" s="1"/>
      <c r="L30992" s="1"/>
      <c r="M30992" s="1"/>
    </row>
    <row r="30993" spans="5:13" x14ac:dyDescent="0.25">
      <c r="E30993" s="1"/>
      <c r="F30993" s="1"/>
      <c r="G30993" s="1"/>
      <c r="H30993" s="1"/>
      <c r="I30993" s="1"/>
      <c r="J30993" s="1"/>
      <c r="K30993" s="1"/>
      <c r="L30993" s="1"/>
      <c r="M30993" s="1"/>
    </row>
    <row r="30994" spans="5:13" x14ac:dyDescent="0.25">
      <c r="E30994" s="1"/>
      <c r="F30994" s="1"/>
      <c r="G30994" s="1"/>
      <c r="H30994" s="1"/>
      <c r="I30994" s="1"/>
      <c r="J30994" s="1"/>
      <c r="K30994" s="1"/>
      <c r="L30994" s="1"/>
      <c r="M30994" s="1"/>
    </row>
    <row r="30995" spans="5:13" x14ac:dyDescent="0.25">
      <c r="E30995" s="1"/>
      <c r="F30995" s="1"/>
      <c r="G30995" s="1"/>
      <c r="H30995" s="1"/>
      <c r="I30995" s="1"/>
      <c r="J30995" s="1"/>
      <c r="K30995" s="1"/>
      <c r="L30995" s="1"/>
      <c r="M30995" s="1"/>
    </row>
    <row r="30996" spans="5:13" x14ac:dyDescent="0.25">
      <c r="E30996" s="1"/>
      <c r="F30996" s="1"/>
      <c r="G30996" s="1"/>
      <c r="H30996" s="1"/>
      <c r="I30996" s="1"/>
      <c r="J30996" s="1"/>
      <c r="K30996" s="1"/>
      <c r="L30996" s="1"/>
      <c r="M30996" s="1"/>
    </row>
    <row r="30997" spans="5:13" x14ac:dyDescent="0.25">
      <c r="E30997" s="1"/>
      <c r="F30997" s="1"/>
      <c r="G30997" s="1"/>
      <c r="H30997" s="1"/>
      <c r="I30997" s="1"/>
      <c r="J30997" s="1"/>
      <c r="K30997" s="1"/>
      <c r="L30997" s="1"/>
      <c r="M30997" s="1"/>
    </row>
    <row r="30998" spans="5:13" x14ac:dyDescent="0.25">
      <c r="E30998" s="1"/>
      <c r="F30998" s="1"/>
      <c r="G30998" s="1"/>
      <c r="H30998" s="1"/>
      <c r="I30998" s="1"/>
      <c r="J30998" s="1"/>
      <c r="K30998" s="1"/>
      <c r="L30998" s="1"/>
      <c r="M30998" s="1"/>
    </row>
    <row r="30999" spans="5:13" x14ac:dyDescent="0.25">
      <c r="E30999" s="1"/>
      <c r="F30999" s="1"/>
      <c r="G30999" s="1"/>
      <c r="H30999" s="1"/>
      <c r="I30999" s="1"/>
      <c r="J30999" s="1"/>
      <c r="K30999" s="1"/>
      <c r="L30999" s="1"/>
      <c r="M30999" s="1"/>
    </row>
    <row r="31000" spans="5:13" x14ac:dyDescent="0.25">
      <c r="E31000" s="1"/>
      <c r="F31000" s="1"/>
      <c r="G31000" s="1"/>
      <c r="H31000" s="1"/>
      <c r="I31000" s="1"/>
      <c r="J31000" s="1"/>
      <c r="K31000" s="1"/>
      <c r="L31000" s="1"/>
      <c r="M31000" s="1"/>
    </row>
    <row r="31001" spans="5:13" x14ac:dyDescent="0.25">
      <c r="E31001" s="1"/>
      <c r="F31001" s="1"/>
      <c r="G31001" s="1"/>
      <c r="H31001" s="1"/>
      <c r="I31001" s="1"/>
      <c r="J31001" s="1"/>
      <c r="K31001" s="1"/>
      <c r="L31001" s="1"/>
      <c r="M31001" s="1"/>
    </row>
    <row r="31002" spans="5:13" x14ac:dyDescent="0.25">
      <c r="E31002" s="1"/>
      <c r="F31002" s="1"/>
      <c r="G31002" s="1"/>
      <c r="H31002" s="1"/>
      <c r="I31002" s="1"/>
      <c r="J31002" s="1"/>
      <c r="K31002" s="1"/>
      <c r="L31002" s="1"/>
      <c r="M31002" s="1"/>
    </row>
    <row r="31003" spans="5:13" x14ac:dyDescent="0.25">
      <c r="E31003" s="1"/>
      <c r="F31003" s="1"/>
      <c r="G31003" s="1"/>
      <c r="H31003" s="1"/>
      <c r="I31003" s="1"/>
      <c r="J31003" s="1"/>
      <c r="K31003" s="1"/>
      <c r="L31003" s="1"/>
      <c r="M31003" s="1"/>
    </row>
    <row r="31004" spans="5:13" x14ac:dyDescent="0.25">
      <c r="E31004" s="1"/>
      <c r="F31004" s="1"/>
      <c r="G31004" s="1"/>
      <c r="H31004" s="1"/>
      <c r="I31004" s="1"/>
      <c r="J31004" s="1"/>
      <c r="K31004" s="1"/>
      <c r="L31004" s="1"/>
      <c r="M31004" s="1"/>
    </row>
    <row r="31005" spans="5:13" x14ac:dyDescent="0.25">
      <c r="E31005" s="1"/>
      <c r="F31005" s="1"/>
      <c r="G31005" s="1"/>
      <c r="H31005" s="1"/>
      <c r="I31005" s="1"/>
      <c r="J31005" s="1"/>
      <c r="K31005" s="1"/>
      <c r="L31005" s="1"/>
      <c r="M31005" s="1"/>
    </row>
    <row r="31006" spans="5:13" x14ac:dyDescent="0.25">
      <c r="E31006" s="1"/>
      <c r="F31006" s="1"/>
      <c r="G31006" s="1"/>
      <c r="H31006" s="1"/>
      <c r="I31006" s="1"/>
      <c r="J31006" s="1"/>
      <c r="K31006" s="1"/>
      <c r="L31006" s="1"/>
      <c r="M31006" s="1"/>
    </row>
    <row r="31007" spans="5:13" x14ac:dyDescent="0.25">
      <c r="E31007" s="1"/>
      <c r="F31007" s="1"/>
      <c r="G31007" s="1"/>
      <c r="H31007" s="1"/>
      <c r="I31007" s="1"/>
      <c r="J31007" s="1"/>
      <c r="K31007" s="1"/>
      <c r="L31007" s="1"/>
      <c r="M31007" s="1"/>
    </row>
    <row r="31008" spans="5:13" x14ac:dyDescent="0.25">
      <c r="E31008" s="1"/>
      <c r="F31008" s="1"/>
      <c r="G31008" s="1"/>
      <c r="H31008" s="1"/>
      <c r="I31008" s="1"/>
      <c r="J31008" s="1"/>
      <c r="K31008" s="1"/>
      <c r="L31008" s="1"/>
      <c r="M31008" s="1"/>
    </row>
    <row r="31009" spans="5:13" x14ac:dyDescent="0.25">
      <c r="E31009" s="1"/>
      <c r="F31009" s="1"/>
      <c r="G31009" s="1"/>
      <c r="H31009" s="1"/>
      <c r="I31009" s="1"/>
      <c r="J31009" s="1"/>
      <c r="K31009" s="1"/>
      <c r="L31009" s="1"/>
      <c r="M31009" s="1"/>
    </row>
    <row r="31010" spans="5:13" x14ac:dyDescent="0.25">
      <c r="E31010" s="1"/>
      <c r="F31010" s="1"/>
      <c r="G31010" s="1"/>
      <c r="H31010" s="1"/>
      <c r="I31010" s="1"/>
      <c r="J31010" s="1"/>
      <c r="K31010" s="1"/>
      <c r="L31010" s="1"/>
      <c r="M31010" s="1"/>
    </row>
    <row r="31011" spans="5:13" x14ac:dyDescent="0.25">
      <c r="E31011" s="1"/>
      <c r="F31011" s="1"/>
      <c r="G31011" s="1"/>
      <c r="H31011" s="1"/>
      <c r="I31011" s="1"/>
      <c r="J31011" s="1"/>
      <c r="K31011" s="1"/>
      <c r="L31011" s="1"/>
      <c r="M31011" s="1"/>
    </row>
    <row r="31012" spans="5:13" x14ac:dyDescent="0.25">
      <c r="E31012" s="1"/>
      <c r="F31012" s="1"/>
      <c r="G31012" s="1"/>
      <c r="H31012" s="1"/>
      <c r="I31012" s="1"/>
      <c r="J31012" s="1"/>
      <c r="K31012" s="1"/>
      <c r="L31012" s="1"/>
      <c r="M31012" s="1"/>
    </row>
    <row r="31013" spans="5:13" x14ac:dyDescent="0.25">
      <c r="E31013" s="1"/>
      <c r="F31013" s="1"/>
      <c r="G31013" s="1"/>
      <c r="H31013" s="1"/>
      <c r="I31013" s="1"/>
      <c r="J31013" s="1"/>
      <c r="K31013" s="1"/>
      <c r="L31013" s="1"/>
      <c r="M31013" s="1"/>
    </row>
    <row r="31014" spans="5:13" x14ac:dyDescent="0.25">
      <c r="E31014" s="1"/>
      <c r="F31014" s="1"/>
      <c r="G31014" s="1"/>
      <c r="H31014" s="1"/>
      <c r="I31014" s="1"/>
      <c r="J31014" s="1"/>
      <c r="K31014" s="1"/>
      <c r="L31014" s="1"/>
      <c r="M31014" s="1"/>
    </row>
    <row r="31015" spans="5:13" x14ac:dyDescent="0.25">
      <c r="E31015" s="1"/>
      <c r="F31015" s="1"/>
      <c r="G31015" s="1"/>
      <c r="H31015" s="1"/>
      <c r="I31015" s="1"/>
      <c r="J31015" s="1"/>
      <c r="K31015" s="1"/>
      <c r="L31015" s="1"/>
      <c r="M31015" s="1"/>
    </row>
    <row r="31016" spans="5:13" x14ac:dyDescent="0.25">
      <c r="E31016" s="1"/>
      <c r="F31016" s="1"/>
      <c r="G31016" s="1"/>
      <c r="H31016" s="1"/>
      <c r="I31016" s="1"/>
      <c r="J31016" s="1"/>
      <c r="K31016" s="1"/>
      <c r="L31016" s="1"/>
      <c r="M31016" s="1"/>
    </row>
    <row r="31017" spans="5:13" x14ac:dyDescent="0.25">
      <c r="E31017" s="1"/>
      <c r="F31017" s="1"/>
      <c r="G31017" s="1"/>
      <c r="H31017" s="1"/>
      <c r="I31017" s="1"/>
      <c r="J31017" s="1"/>
      <c r="K31017" s="1"/>
      <c r="L31017" s="1"/>
      <c r="M31017" s="1"/>
    </row>
    <row r="31018" spans="5:13" x14ac:dyDescent="0.25">
      <c r="E31018" s="1"/>
      <c r="F31018" s="1"/>
      <c r="G31018" s="1"/>
      <c r="H31018" s="1"/>
      <c r="I31018" s="1"/>
      <c r="J31018" s="1"/>
      <c r="K31018" s="1"/>
      <c r="L31018" s="1"/>
      <c r="M31018" s="1"/>
    </row>
    <row r="31019" spans="5:13" x14ac:dyDescent="0.25">
      <c r="E31019" s="1"/>
      <c r="F31019" s="1"/>
      <c r="G31019" s="1"/>
      <c r="H31019" s="1"/>
      <c r="I31019" s="1"/>
      <c r="J31019" s="1"/>
      <c r="K31019" s="1"/>
      <c r="L31019" s="1"/>
      <c r="M31019" s="1"/>
    </row>
    <row r="31020" spans="5:13" x14ac:dyDescent="0.25">
      <c r="E31020" s="1"/>
      <c r="F31020" s="1"/>
      <c r="G31020" s="1"/>
      <c r="H31020" s="1"/>
      <c r="I31020" s="1"/>
      <c r="J31020" s="1"/>
      <c r="K31020" s="1"/>
      <c r="L31020" s="1"/>
      <c r="M31020" s="1"/>
    </row>
    <row r="31021" spans="5:13" x14ac:dyDescent="0.25">
      <c r="E31021" s="1"/>
      <c r="F31021" s="1"/>
      <c r="G31021" s="1"/>
      <c r="H31021" s="1"/>
      <c r="I31021" s="1"/>
      <c r="J31021" s="1"/>
      <c r="K31021" s="1"/>
      <c r="L31021" s="1"/>
      <c r="M31021" s="1"/>
    </row>
    <row r="31022" spans="5:13" x14ac:dyDescent="0.25">
      <c r="E31022" s="1"/>
      <c r="F31022" s="1"/>
      <c r="G31022" s="1"/>
      <c r="H31022" s="1"/>
      <c r="I31022" s="1"/>
      <c r="J31022" s="1"/>
      <c r="K31022" s="1"/>
      <c r="L31022" s="1"/>
      <c r="M31022" s="1"/>
    </row>
    <row r="31023" spans="5:13" x14ac:dyDescent="0.25">
      <c r="E31023" s="1"/>
      <c r="F31023" s="1"/>
      <c r="G31023" s="1"/>
      <c r="H31023" s="1"/>
      <c r="I31023" s="1"/>
      <c r="J31023" s="1"/>
      <c r="K31023" s="1"/>
      <c r="L31023" s="1"/>
      <c r="M31023" s="1"/>
    </row>
    <row r="31024" spans="5:13" x14ac:dyDescent="0.25">
      <c r="E31024" s="1"/>
      <c r="F31024" s="1"/>
      <c r="G31024" s="1"/>
      <c r="H31024" s="1"/>
      <c r="I31024" s="1"/>
      <c r="J31024" s="1"/>
      <c r="K31024" s="1"/>
      <c r="L31024" s="1"/>
      <c r="M31024" s="1"/>
    </row>
    <row r="31025" spans="5:13" x14ac:dyDescent="0.25">
      <c r="E31025" s="1"/>
      <c r="F31025" s="1"/>
      <c r="G31025" s="1"/>
      <c r="H31025" s="1"/>
      <c r="I31025" s="1"/>
      <c r="J31025" s="1"/>
      <c r="K31025" s="1"/>
      <c r="L31025" s="1"/>
      <c r="M31025" s="1"/>
    </row>
    <row r="31026" spans="5:13" x14ac:dyDescent="0.25">
      <c r="E31026" s="1"/>
      <c r="F31026" s="1"/>
      <c r="G31026" s="1"/>
      <c r="H31026" s="1"/>
      <c r="I31026" s="1"/>
      <c r="J31026" s="1"/>
      <c r="K31026" s="1"/>
      <c r="L31026" s="1"/>
      <c r="M31026" s="1"/>
    </row>
    <row r="31027" spans="5:13" x14ac:dyDescent="0.25">
      <c r="E31027" s="1"/>
      <c r="F31027" s="1"/>
      <c r="G31027" s="1"/>
      <c r="H31027" s="1"/>
      <c r="I31027" s="1"/>
      <c r="J31027" s="1"/>
      <c r="K31027" s="1"/>
      <c r="L31027" s="1"/>
      <c r="M31027" s="1"/>
    </row>
    <row r="31028" spans="5:13" x14ac:dyDescent="0.25">
      <c r="E31028" s="1"/>
      <c r="F31028" s="1"/>
      <c r="G31028" s="1"/>
      <c r="H31028" s="1"/>
      <c r="I31028" s="1"/>
      <c r="J31028" s="1"/>
      <c r="K31028" s="1"/>
      <c r="L31028" s="1"/>
      <c r="M31028" s="1"/>
    </row>
    <row r="31029" spans="5:13" x14ac:dyDescent="0.25">
      <c r="E31029" s="1"/>
      <c r="F31029" s="1"/>
      <c r="G31029" s="1"/>
      <c r="H31029" s="1"/>
      <c r="I31029" s="1"/>
      <c r="J31029" s="1"/>
      <c r="K31029" s="1"/>
      <c r="L31029" s="1"/>
      <c r="M31029" s="1"/>
    </row>
    <row r="31030" spans="5:13" x14ac:dyDescent="0.25">
      <c r="E31030" s="1"/>
      <c r="F31030" s="1"/>
      <c r="G31030" s="1"/>
      <c r="H31030" s="1"/>
      <c r="I31030" s="1"/>
      <c r="J31030" s="1"/>
      <c r="K31030" s="1"/>
      <c r="L31030" s="1"/>
      <c r="M31030" s="1"/>
    </row>
    <row r="31031" spans="5:13" x14ac:dyDescent="0.25">
      <c r="E31031" s="1"/>
      <c r="F31031" s="1"/>
      <c r="G31031" s="1"/>
      <c r="H31031" s="1"/>
      <c r="I31031" s="1"/>
      <c r="J31031" s="1"/>
      <c r="K31031" s="1"/>
      <c r="L31031" s="1"/>
      <c r="M31031" s="1"/>
    </row>
    <row r="31032" spans="5:13" x14ac:dyDescent="0.25">
      <c r="E31032" s="1"/>
      <c r="F31032" s="1"/>
      <c r="G31032" s="1"/>
      <c r="H31032" s="1"/>
      <c r="I31032" s="1"/>
      <c r="J31032" s="1"/>
      <c r="K31032" s="1"/>
      <c r="L31032" s="1"/>
      <c r="M31032" s="1"/>
    </row>
    <row r="31033" spans="5:13" x14ac:dyDescent="0.25">
      <c r="E31033" s="1"/>
      <c r="F31033" s="1"/>
      <c r="G31033" s="1"/>
      <c r="H31033" s="1"/>
      <c r="I31033" s="1"/>
      <c r="J31033" s="1"/>
      <c r="K31033" s="1"/>
      <c r="L31033" s="1"/>
      <c r="M31033" s="1"/>
    </row>
    <row r="31034" spans="5:13" x14ac:dyDescent="0.25">
      <c r="E31034" s="1"/>
      <c r="F31034" s="1"/>
      <c r="G31034" s="1"/>
      <c r="H31034" s="1"/>
      <c r="I31034" s="1"/>
      <c r="J31034" s="1"/>
      <c r="K31034" s="1"/>
      <c r="L31034" s="1"/>
      <c r="M31034" s="1"/>
    </row>
    <row r="31035" spans="5:13" x14ac:dyDescent="0.25">
      <c r="E31035" s="1"/>
      <c r="F31035" s="1"/>
      <c r="G31035" s="1"/>
      <c r="H31035" s="1"/>
      <c r="I31035" s="1"/>
      <c r="J31035" s="1"/>
      <c r="K31035" s="1"/>
      <c r="L31035" s="1"/>
      <c r="M31035" s="1"/>
    </row>
    <row r="31036" spans="5:13" x14ac:dyDescent="0.25">
      <c r="E31036" s="1"/>
      <c r="F31036" s="1"/>
      <c r="G31036" s="1"/>
      <c r="H31036" s="1"/>
      <c r="I31036" s="1"/>
      <c r="J31036" s="1"/>
      <c r="K31036" s="1"/>
      <c r="L31036" s="1"/>
      <c r="M31036" s="1"/>
    </row>
    <row r="31037" spans="5:13" x14ac:dyDescent="0.25">
      <c r="E31037" s="1"/>
      <c r="F31037" s="1"/>
      <c r="G31037" s="1"/>
      <c r="H31037" s="1"/>
      <c r="I31037" s="1"/>
      <c r="J31037" s="1"/>
      <c r="K31037" s="1"/>
      <c r="L31037" s="1"/>
      <c r="M31037" s="1"/>
    </row>
    <row r="31038" spans="5:13" x14ac:dyDescent="0.25">
      <c r="E31038" s="1"/>
      <c r="F31038" s="1"/>
      <c r="G31038" s="1"/>
      <c r="H31038" s="1"/>
      <c r="I31038" s="1"/>
      <c r="J31038" s="1"/>
      <c r="K31038" s="1"/>
      <c r="L31038" s="1"/>
      <c r="M31038" s="1"/>
    </row>
    <row r="31039" spans="5:13" x14ac:dyDescent="0.25">
      <c r="E31039" s="1"/>
      <c r="F31039" s="1"/>
      <c r="G31039" s="1"/>
      <c r="H31039" s="1"/>
      <c r="I31039" s="1"/>
      <c r="J31039" s="1"/>
      <c r="K31039" s="1"/>
      <c r="L31039" s="1"/>
      <c r="M31039" s="1"/>
    </row>
    <row r="31040" spans="5:13" x14ac:dyDescent="0.25">
      <c r="E31040" s="1"/>
      <c r="F31040" s="1"/>
      <c r="G31040" s="1"/>
      <c r="H31040" s="1"/>
      <c r="I31040" s="1"/>
      <c r="J31040" s="1"/>
      <c r="K31040" s="1"/>
      <c r="L31040" s="1"/>
      <c r="M31040" s="1"/>
    </row>
    <row r="31041" spans="5:13" x14ac:dyDescent="0.25">
      <c r="E31041" s="1"/>
      <c r="F31041" s="1"/>
      <c r="G31041" s="1"/>
      <c r="H31041" s="1"/>
      <c r="I31041" s="1"/>
      <c r="J31041" s="1"/>
      <c r="K31041" s="1"/>
      <c r="L31041" s="1"/>
      <c r="M31041" s="1"/>
    </row>
    <row r="31042" spans="5:13" x14ac:dyDescent="0.25">
      <c r="E31042" s="1"/>
      <c r="F31042" s="1"/>
      <c r="G31042" s="1"/>
      <c r="H31042" s="1"/>
      <c r="I31042" s="1"/>
      <c r="J31042" s="1"/>
      <c r="K31042" s="1"/>
      <c r="L31042" s="1"/>
      <c r="M31042" s="1"/>
    </row>
    <row r="31043" spans="5:13" x14ac:dyDescent="0.25">
      <c r="E31043" s="1"/>
      <c r="F31043" s="1"/>
      <c r="G31043" s="1"/>
      <c r="H31043" s="1"/>
      <c r="I31043" s="1"/>
      <c r="J31043" s="1"/>
      <c r="K31043" s="1"/>
      <c r="L31043" s="1"/>
      <c r="M31043" s="1"/>
    </row>
    <row r="31044" spans="5:13" x14ac:dyDescent="0.25">
      <c r="E31044" s="1"/>
      <c r="F31044" s="1"/>
      <c r="G31044" s="1"/>
      <c r="H31044" s="1"/>
      <c r="I31044" s="1"/>
      <c r="J31044" s="1"/>
      <c r="K31044" s="1"/>
      <c r="L31044" s="1"/>
      <c r="M31044" s="1"/>
    </row>
    <row r="31045" spans="5:13" x14ac:dyDescent="0.25">
      <c r="E31045" s="1"/>
      <c r="F31045" s="1"/>
      <c r="G31045" s="1"/>
      <c r="H31045" s="1"/>
      <c r="I31045" s="1"/>
      <c r="J31045" s="1"/>
      <c r="K31045" s="1"/>
      <c r="L31045" s="1"/>
      <c r="M31045" s="1"/>
    </row>
    <row r="31046" spans="5:13" x14ac:dyDescent="0.25">
      <c r="E31046" s="1"/>
      <c r="F31046" s="1"/>
      <c r="G31046" s="1"/>
      <c r="H31046" s="1"/>
      <c r="I31046" s="1"/>
      <c r="J31046" s="1"/>
      <c r="K31046" s="1"/>
      <c r="L31046" s="1"/>
      <c r="M31046" s="1"/>
    </row>
    <row r="31047" spans="5:13" x14ac:dyDescent="0.25">
      <c r="E31047" s="1"/>
      <c r="F31047" s="1"/>
      <c r="G31047" s="1"/>
      <c r="H31047" s="1"/>
      <c r="I31047" s="1"/>
      <c r="J31047" s="1"/>
      <c r="K31047" s="1"/>
      <c r="L31047" s="1"/>
      <c r="M31047" s="1"/>
    </row>
    <row r="31048" spans="5:13" x14ac:dyDescent="0.25">
      <c r="E31048" s="1"/>
      <c r="F31048" s="1"/>
      <c r="G31048" s="1"/>
      <c r="H31048" s="1"/>
      <c r="I31048" s="1"/>
      <c r="J31048" s="1"/>
      <c r="K31048" s="1"/>
      <c r="L31048" s="1"/>
      <c r="M31048" s="1"/>
    </row>
    <row r="31049" spans="5:13" x14ac:dyDescent="0.25">
      <c r="E31049" s="1"/>
      <c r="F31049" s="1"/>
      <c r="G31049" s="1"/>
      <c r="H31049" s="1"/>
      <c r="I31049" s="1"/>
      <c r="J31049" s="1"/>
      <c r="K31049" s="1"/>
      <c r="L31049" s="1"/>
      <c r="M31049" s="1"/>
    </row>
    <row r="31050" spans="5:13" x14ac:dyDescent="0.25">
      <c r="E31050" s="1"/>
      <c r="F31050" s="1"/>
      <c r="G31050" s="1"/>
      <c r="H31050" s="1"/>
      <c r="I31050" s="1"/>
      <c r="J31050" s="1"/>
      <c r="K31050" s="1"/>
      <c r="L31050" s="1"/>
      <c r="M31050" s="1"/>
    </row>
    <row r="31051" spans="5:13" x14ac:dyDescent="0.25">
      <c r="E31051" s="1"/>
      <c r="F31051" s="1"/>
      <c r="G31051" s="1"/>
      <c r="H31051" s="1"/>
      <c r="I31051" s="1"/>
      <c r="J31051" s="1"/>
      <c r="K31051" s="1"/>
      <c r="L31051" s="1"/>
      <c r="M31051" s="1"/>
    </row>
    <row r="31052" spans="5:13" x14ac:dyDescent="0.25">
      <c r="E31052" s="1"/>
      <c r="F31052" s="1"/>
      <c r="G31052" s="1"/>
      <c r="H31052" s="1"/>
      <c r="I31052" s="1"/>
      <c r="J31052" s="1"/>
      <c r="K31052" s="1"/>
      <c r="L31052" s="1"/>
      <c r="M31052" s="1"/>
    </row>
    <row r="31053" spans="5:13" x14ac:dyDescent="0.25">
      <c r="E31053" s="1"/>
      <c r="F31053" s="1"/>
      <c r="G31053" s="1"/>
      <c r="H31053" s="1"/>
      <c r="I31053" s="1"/>
      <c r="J31053" s="1"/>
      <c r="K31053" s="1"/>
      <c r="L31053" s="1"/>
      <c r="M31053" s="1"/>
    </row>
    <row r="31054" spans="5:13" x14ac:dyDescent="0.25">
      <c r="E31054" s="1"/>
      <c r="F31054" s="1"/>
      <c r="G31054" s="1"/>
      <c r="H31054" s="1"/>
      <c r="I31054" s="1"/>
      <c r="J31054" s="1"/>
      <c r="K31054" s="1"/>
      <c r="L31054" s="1"/>
      <c r="M31054" s="1"/>
    </row>
    <row r="31055" spans="5:13" x14ac:dyDescent="0.25">
      <c r="E31055" s="1"/>
      <c r="F31055" s="1"/>
      <c r="G31055" s="1"/>
      <c r="H31055" s="1"/>
      <c r="I31055" s="1"/>
      <c r="J31055" s="1"/>
      <c r="K31055" s="1"/>
      <c r="L31055" s="1"/>
      <c r="M31055" s="1"/>
    </row>
    <row r="31056" spans="5:13" x14ac:dyDescent="0.25">
      <c r="E31056" s="1"/>
      <c r="F31056" s="1"/>
      <c r="G31056" s="1"/>
      <c r="H31056" s="1"/>
      <c r="I31056" s="1"/>
      <c r="J31056" s="1"/>
      <c r="K31056" s="1"/>
      <c r="L31056" s="1"/>
      <c r="M31056" s="1"/>
    </row>
    <row r="31057" spans="5:13" x14ac:dyDescent="0.25">
      <c r="E31057" s="1"/>
      <c r="F31057" s="1"/>
      <c r="G31057" s="1"/>
      <c r="H31057" s="1"/>
      <c r="I31057" s="1"/>
      <c r="J31057" s="1"/>
      <c r="K31057" s="1"/>
      <c r="L31057" s="1"/>
      <c r="M31057" s="1"/>
    </row>
    <row r="31058" spans="5:13" x14ac:dyDescent="0.25">
      <c r="E31058" s="1"/>
      <c r="F31058" s="1"/>
      <c r="G31058" s="1"/>
      <c r="H31058" s="1"/>
      <c r="I31058" s="1"/>
      <c r="J31058" s="1"/>
      <c r="K31058" s="1"/>
      <c r="L31058" s="1"/>
      <c r="M31058" s="1"/>
    </row>
    <row r="31059" spans="5:13" x14ac:dyDescent="0.25">
      <c r="E31059" s="1"/>
      <c r="F31059" s="1"/>
      <c r="G31059" s="1"/>
      <c r="H31059" s="1"/>
      <c r="I31059" s="1"/>
      <c r="J31059" s="1"/>
      <c r="K31059" s="1"/>
      <c r="L31059" s="1"/>
      <c r="M31059" s="1"/>
    </row>
    <row r="31060" spans="5:13" x14ac:dyDescent="0.25">
      <c r="E31060" s="1"/>
      <c r="F31060" s="1"/>
      <c r="G31060" s="1"/>
      <c r="H31060" s="1"/>
      <c r="I31060" s="1"/>
      <c r="J31060" s="1"/>
      <c r="K31060" s="1"/>
      <c r="L31060" s="1"/>
      <c r="M31060" s="1"/>
    </row>
    <row r="31061" spans="5:13" x14ac:dyDescent="0.25">
      <c r="E31061" s="1"/>
      <c r="F31061" s="1"/>
      <c r="G31061" s="1"/>
      <c r="H31061" s="1"/>
      <c r="I31061" s="1"/>
      <c r="J31061" s="1"/>
      <c r="K31061" s="1"/>
      <c r="L31061" s="1"/>
      <c r="M31061" s="1"/>
    </row>
    <row r="31062" spans="5:13" x14ac:dyDescent="0.25">
      <c r="E31062" s="1"/>
      <c r="F31062" s="1"/>
      <c r="G31062" s="1"/>
      <c r="H31062" s="1"/>
      <c r="I31062" s="1"/>
      <c r="J31062" s="1"/>
      <c r="K31062" s="1"/>
      <c r="L31062" s="1"/>
      <c r="M31062" s="1"/>
    </row>
    <row r="31063" spans="5:13" x14ac:dyDescent="0.25">
      <c r="E31063" s="1"/>
      <c r="F31063" s="1"/>
      <c r="G31063" s="1"/>
      <c r="H31063" s="1"/>
      <c r="I31063" s="1"/>
      <c r="J31063" s="1"/>
      <c r="K31063" s="1"/>
      <c r="L31063" s="1"/>
      <c r="M31063" s="1"/>
    </row>
    <row r="31064" spans="5:13" x14ac:dyDescent="0.25">
      <c r="E31064" s="1"/>
      <c r="F31064" s="1"/>
      <c r="G31064" s="1"/>
      <c r="H31064" s="1"/>
      <c r="I31064" s="1"/>
      <c r="J31064" s="1"/>
      <c r="K31064" s="1"/>
      <c r="L31064" s="1"/>
      <c r="M31064" s="1"/>
    </row>
    <row r="31065" spans="5:13" x14ac:dyDescent="0.25">
      <c r="E31065" s="1"/>
      <c r="F31065" s="1"/>
      <c r="G31065" s="1"/>
      <c r="H31065" s="1"/>
      <c r="I31065" s="1"/>
      <c r="J31065" s="1"/>
      <c r="K31065" s="1"/>
      <c r="L31065" s="1"/>
      <c r="M31065" s="1"/>
    </row>
    <row r="31066" spans="5:13" x14ac:dyDescent="0.25">
      <c r="E31066" s="1"/>
      <c r="F31066" s="1"/>
      <c r="G31066" s="1"/>
      <c r="H31066" s="1"/>
      <c r="I31066" s="1"/>
      <c r="J31066" s="1"/>
      <c r="K31066" s="1"/>
      <c r="L31066" s="1"/>
      <c r="M31066" s="1"/>
    </row>
    <row r="31067" spans="5:13" x14ac:dyDescent="0.25">
      <c r="E31067" s="1"/>
      <c r="F31067" s="1"/>
      <c r="G31067" s="1"/>
      <c r="H31067" s="1"/>
      <c r="I31067" s="1"/>
      <c r="J31067" s="1"/>
      <c r="K31067" s="1"/>
      <c r="L31067" s="1"/>
      <c r="M31067" s="1"/>
    </row>
    <row r="31068" spans="5:13" x14ac:dyDescent="0.25">
      <c r="E31068" s="1"/>
      <c r="F31068" s="1"/>
      <c r="G31068" s="1"/>
      <c r="H31068" s="1"/>
      <c r="I31068" s="1"/>
      <c r="J31068" s="1"/>
      <c r="K31068" s="1"/>
      <c r="L31068" s="1"/>
      <c r="M31068" s="1"/>
    </row>
    <row r="31069" spans="5:13" x14ac:dyDescent="0.25">
      <c r="E31069" s="1"/>
      <c r="F31069" s="1"/>
      <c r="G31069" s="1"/>
      <c r="H31069" s="1"/>
      <c r="I31069" s="1"/>
      <c r="J31069" s="1"/>
      <c r="K31069" s="1"/>
      <c r="L31069" s="1"/>
      <c r="M31069" s="1"/>
    </row>
    <row r="31070" spans="5:13" x14ac:dyDescent="0.25">
      <c r="E31070" s="1"/>
      <c r="F31070" s="1"/>
      <c r="G31070" s="1"/>
      <c r="H31070" s="1"/>
      <c r="I31070" s="1"/>
      <c r="J31070" s="1"/>
      <c r="K31070" s="1"/>
      <c r="L31070" s="1"/>
      <c r="M31070" s="1"/>
    </row>
    <row r="31071" spans="5:13" x14ac:dyDescent="0.25">
      <c r="E31071" s="1"/>
      <c r="F31071" s="1"/>
      <c r="G31071" s="1"/>
      <c r="H31071" s="1"/>
      <c r="I31071" s="1"/>
      <c r="J31071" s="1"/>
      <c r="K31071" s="1"/>
      <c r="L31071" s="1"/>
      <c r="M31071" s="1"/>
    </row>
    <row r="31072" spans="5:13" x14ac:dyDescent="0.25">
      <c r="E31072" s="1"/>
      <c r="F31072" s="1"/>
      <c r="G31072" s="1"/>
      <c r="H31072" s="1"/>
      <c r="I31072" s="1"/>
      <c r="J31072" s="1"/>
      <c r="K31072" s="1"/>
      <c r="L31072" s="1"/>
      <c r="M31072" s="1"/>
    </row>
    <row r="31073" spans="5:13" x14ac:dyDescent="0.25">
      <c r="E31073" s="1"/>
      <c r="F31073" s="1"/>
      <c r="G31073" s="1"/>
      <c r="H31073" s="1"/>
      <c r="I31073" s="1"/>
      <c r="J31073" s="1"/>
      <c r="K31073" s="1"/>
      <c r="L31073" s="1"/>
      <c r="M31073" s="1"/>
    </row>
    <row r="31074" spans="5:13" x14ac:dyDescent="0.25">
      <c r="E31074" s="1"/>
      <c r="F31074" s="1"/>
      <c r="G31074" s="1"/>
      <c r="H31074" s="1"/>
      <c r="I31074" s="1"/>
      <c r="J31074" s="1"/>
      <c r="K31074" s="1"/>
      <c r="L31074" s="1"/>
      <c r="M31074" s="1"/>
    </row>
    <row r="31075" spans="5:13" x14ac:dyDescent="0.25">
      <c r="E31075" s="1"/>
      <c r="F31075" s="1"/>
      <c r="G31075" s="1"/>
      <c r="H31075" s="1"/>
      <c r="I31075" s="1"/>
      <c r="J31075" s="1"/>
      <c r="K31075" s="1"/>
      <c r="L31075" s="1"/>
      <c r="M31075" s="1"/>
    </row>
    <row r="31076" spans="5:13" x14ac:dyDescent="0.25">
      <c r="E31076" s="1"/>
      <c r="F31076" s="1"/>
      <c r="G31076" s="1"/>
      <c r="H31076" s="1"/>
      <c r="I31076" s="1"/>
      <c r="J31076" s="1"/>
      <c r="K31076" s="1"/>
      <c r="L31076" s="1"/>
      <c r="M31076" s="1"/>
    </row>
    <row r="31077" spans="5:13" x14ac:dyDescent="0.25">
      <c r="E31077" s="1"/>
      <c r="F31077" s="1"/>
      <c r="G31077" s="1"/>
      <c r="H31077" s="1"/>
      <c r="I31077" s="1"/>
      <c r="J31077" s="1"/>
      <c r="K31077" s="1"/>
      <c r="L31077" s="1"/>
      <c r="M31077" s="1"/>
    </row>
    <row r="31078" spans="5:13" x14ac:dyDescent="0.25">
      <c r="E31078" s="1"/>
      <c r="F31078" s="1"/>
      <c r="G31078" s="1"/>
      <c r="H31078" s="1"/>
      <c r="I31078" s="1"/>
      <c r="J31078" s="1"/>
      <c r="K31078" s="1"/>
      <c r="L31078" s="1"/>
      <c r="M31078" s="1"/>
    </row>
    <row r="31079" spans="5:13" x14ac:dyDescent="0.25">
      <c r="E31079" s="1"/>
      <c r="F31079" s="1"/>
      <c r="G31079" s="1"/>
      <c r="H31079" s="1"/>
      <c r="I31079" s="1"/>
      <c r="J31079" s="1"/>
      <c r="K31079" s="1"/>
      <c r="L31079" s="1"/>
      <c r="M31079" s="1"/>
    </row>
    <row r="31080" spans="5:13" x14ac:dyDescent="0.25">
      <c r="E31080" s="1"/>
      <c r="F31080" s="1"/>
      <c r="G31080" s="1"/>
      <c r="H31080" s="1"/>
      <c r="I31080" s="1"/>
      <c r="J31080" s="1"/>
      <c r="K31080" s="1"/>
      <c r="L31080" s="1"/>
      <c r="M31080" s="1"/>
    </row>
    <row r="31081" spans="5:13" x14ac:dyDescent="0.25">
      <c r="E31081" s="1"/>
      <c r="F31081" s="1"/>
      <c r="G31081" s="1"/>
      <c r="H31081" s="1"/>
      <c r="I31081" s="1"/>
      <c r="J31081" s="1"/>
      <c r="K31081" s="1"/>
      <c r="L31081" s="1"/>
      <c r="M31081" s="1"/>
    </row>
    <row r="31082" spans="5:13" x14ac:dyDescent="0.25">
      <c r="E31082" s="1"/>
      <c r="F31082" s="1"/>
      <c r="G31082" s="1"/>
      <c r="H31082" s="1"/>
      <c r="I31082" s="1"/>
      <c r="J31082" s="1"/>
      <c r="K31082" s="1"/>
      <c r="L31082" s="1"/>
      <c r="M31082" s="1"/>
    </row>
    <row r="31083" spans="5:13" x14ac:dyDescent="0.25">
      <c r="E31083" s="1"/>
      <c r="F31083" s="1"/>
      <c r="G31083" s="1"/>
      <c r="H31083" s="1"/>
      <c r="I31083" s="1"/>
      <c r="J31083" s="1"/>
      <c r="K31083" s="1"/>
      <c r="L31083" s="1"/>
      <c r="M31083" s="1"/>
    </row>
    <row r="31084" spans="5:13" x14ac:dyDescent="0.25">
      <c r="E31084" s="1"/>
      <c r="F31084" s="1"/>
      <c r="G31084" s="1"/>
      <c r="H31084" s="1"/>
      <c r="I31084" s="1"/>
      <c r="J31084" s="1"/>
      <c r="K31084" s="1"/>
      <c r="L31084" s="1"/>
      <c r="M31084" s="1"/>
    </row>
    <row r="31085" spans="5:13" x14ac:dyDescent="0.25">
      <c r="E31085" s="1"/>
      <c r="F31085" s="1"/>
      <c r="G31085" s="1"/>
      <c r="H31085" s="1"/>
      <c r="I31085" s="1"/>
      <c r="J31085" s="1"/>
      <c r="K31085" s="1"/>
      <c r="L31085" s="1"/>
      <c r="M31085" s="1"/>
    </row>
    <row r="31086" spans="5:13" x14ac:dyDescent="0.25">
      <c r="E31086" s="1"/>
      <c r="F31086" s="1"/>
      <c r="G31086" s="1"/>
      <c r="H31086" s="1"/>
      <c r="I31086" s="1"/>
      <c r="J31086" s="1"/>
      <c r="K31086" s="1"/>
      <c r="L31086" s="1"/>
      <c r="M31086" s="1"/>
    </row>
    <row r="31087" spans="5:13" x14ac:dyDescent="0.25">
      <c r="E31087" s="1"/>
      <c r="F31087" s="1"/>
      <c r="G31087" s="1"/>
      <c r="H31087" s="1"/>
      <c r="I31087" s="1"/>
      <c r="J31087" s="1"/>
      <c r="K31087" s="1"/>
      <c r="L31087" s="1"/>
      <c r="M31087" s="1"/>
    </row>
    <row r="31088" spans="5:13" x14ac:dyDescent="0.25">
      <c r="E31088" s="1"/>
      <c r="F31088" s="1"/>
      <c r="G31088" s="1"/>
      <c r="H31088" s="1"/>
      <c r="I31088" s="1"/>
      <c r="J31088" s="1"/>
      <c r="K31088" s="1"/>
      <c r="L31088" s="1"/>
      <c r="M31088" s="1"/>
    </row>
    <row r="31089" spans="5:13" x14ac:dyDescent="0.25">
      <c r="E31089" s="1"/>
      <c r="F31089" s="1"/>
      <c r="G31089" s="1"/>
      <c r="H31089" s="1"/>
      <c r="I31089" s="1"/>
      <c r="J31089" s="1"/>
      <c r="K31089" s="1"/>
      <c r="L31089" s="1"/>
      <c r="M31089" s="1"/>
    </row>
    <row r="31090" spans="5:13" x14ac:dyDescent="0.25">
      <c r="E31090" s="1"/>
      <c r="F31090" s="1"/>
      <c r="G31090" s="1"/>
      <c r="H31090" s="1"/>
      <c r="I31090" s="1"/>
      <c r="J31090" s="1"/>
      <c r="K31090" s="1"/>
      <c r="L31090" s="1"/>
      <c r="M31090" s="1"/>
    </row>
    <row r="31091" spans="5:13" x14ac:dyDescent="0.25">
      <c r="E31091" s="1"/>
      <c r="F31091" s="1"/>
      <c r="G31091" s="1"/>
      <c r="H31091" s="1"/>
      <c r="I31091" s="1"/>
      <c r="J31091" s="1"/>
      <c r="K31091" s="1"/>
      <c r="L31091" s="1"/>
      <c r="M31091" s="1"/>
    </row>
    <row r="31092" spans="5:13" x14ac:dyDescent="0.25">
      <c r="E31092" s="1"/>
      <c r="F31092" s="1"/>
      <c r="G31092" s="1"/>
      <c r="H31092" s="1"/>
      <c r="I31092" s="1"/>
      <c r="J31092" s="1"/>
      <c r="K31092" s="1"/>
      <c r="L31092" s="1"/>
      <c r="M31092" s="1"/>
    </row>
    <row r="31093" spans="5:13" x14ac:dyDescent="0.25">
      <c r="E31093" s="1"/>
      <c r="F31093" s="1"/>
      <c r="G31093" s="1"/>
      <c r="H31093" s="1"/>
      <c r="I31093" s="1"/>
      <c r="J31093" s="1"/>
      <c r="K31093" s="1"/>
      <c r="L31093" s="1"/>
      <c r="M31093" s="1"/>
    </row>
    <row r="31094" spans="5:13" x14ac:dyDescent="0.25">
      <c r="E31094" s="1"/>
      <c r="F31094" s="1"/>
      <c r="G31094" s="1"/>
      <c r="H31094" s="1"/>
      <c r="I31094" s="1"/>
      <c r="J31094" s="1"/>
      <c r="K31094" s="1"/>
      <c r="L31094" s="1"/>
      <c r="M31094" s="1"/>
    </row>
    <row r="31095" spans="5:13" x14ac:dyDescent="0.25">
      <c r="E31095" s="1"/>
      <c r="F31095" s="1"/>
      <c r="G31095" s="1"/>
      <c r="H31095" s="1"/>
      <c r="I31095" s="1"/>
      <c r="J31095" s="1"/>
      <c r="K31095" s="1"/>
      <c r="L31095" s="1"/>
      <c r="M31095" s="1"/>
    </row>
    <row r="31096" spans="5:13" x14ac:dyDescent="0.25">
      <c r="E31096" s="1"/>
      <c r="F31096" s="1"/>
      <c r="G31096" s="1"/>
      <c r="H31096" s="1"/>
      <c r="I31096" s="1"/>
      <c r="J31096" s="1"/>
      <c r="K31096" s="1"/>
      <c r="L31096" s="1"/>
      <c r="M31096" s="1"/>
    </row>
    <row r="31097" spans="5:13" x14ac:dyDescent="0.25">
      <c r="E31097" s="1"/>
      <c r="F31097" s="1"/>
      <c r="G31097" s="1"/>
      <c r="H31097" s="1"/>
      <c r="I31097" s="1"/>
      <c r="J31097" s="1"/>
      <c r="K31097" s="1"/>
      <c r="L31097" s="1"/>
      <c r="M31097" s="1"/>
    </row>
    <row r="31098" spans="5:13" x14ac:dyDescent="0.25">
      <c r="E31098" s="1"/>
      <c r="F31098" s="1"/>
      <c r="G31098" s="1"/>
      <c r="H31098" s="1"/>
      <c r="I31098" s="1"/>
      <c r="J31098" s="1"/>
      <c r="K31098" s="1"/>
      <c r="L31098" s="1"/>
      <c r="M31098" s="1"/>
    </row>
    <row r="31099" spans="5:13" x14ac:dyDescent="0.25">
      <c r="E31099" s="1"/>
      <c r="F31099" s="1"/>
      <c r="G31099" s="1"/>
      <c r="H31099" s="1"/>
      <c r="I31099" s="1"/>
      <c r="J31099" s="1"/>
      <c r="K31099" s="1"/>
      <c r="L31099" s="1"/>
      <c r="M31099" s="1"/>
    </row>
    <row r="31100" spans="5:13" x14ac:dyDescent="0.25">
      <c r="E31100" s="1"/>
      <c r="F31100" s="1"/>
      <c r="G31100" s="1"/>
      <c r="H31100" s="1"/>
      <c r="I31100" s="1"/>
      <c r="J31100" s="1"/>
      <c r="K31100" s="1"/>
      <c r="L31100" s="1"/>
      <c r="M31100" s="1"/>
    </row>
    <row r="31101" spans="5:13" x14ac:dyDescent="0.25">
      <c r="E31101" s="1"/>
      <c r="F31101" s="1"/>
      <c r="G31101" s="1"/>
      <c r="H31101" s="1"/>
      <c r="I31101" s="1"/>
      <c r="J31101" s="1"/>
      <c r="K31101" s="1"/>
      <c r="L31101" s="1"/>
      <c r="M31101" s="1"/>
    </row>
    <row r="31102" spans="5:13" x14ac:dyDescent="0.25">
      <c r="E31102" s="1"/>
      <c r="F31102" s="1"/>
      <c r="G31102" s="1"/>
      <c r="H31102" s="1"/>
      <c r="I31102" s="1"/>
      <c r="J31102" s="1"/>
      <c r="K31102" s="1"/>
      <c r="L31102" s="1"/>
      <c r="M31102" s="1"/>
    </row>
    <row r="31103" spans="5:13" x14ac:dyDescent="0.25">
      <c r="E31103" s="1"/>
      <c r="F31103" s="1"/>
      <c r="G31103" s="1"/>
      <c r="H31103" s="1"/>
      <c r="I31103" s="1"/>
      <c r="J31103" s="1"/>
      <c r="K31103" s="1"/>
      <c r="L31103" s="1"/>
      <c r="M31103" s="1"/>
    </row>
    <row r="31104" spans="5:13" x14ac:dyDescent="0.25">
      <c r="E31104" s="1"/>
      <c r="F31104" s="1"/>
      <c r="G31104" s="1"/>
      <c r="H31104" s="1"/>
      <c r="I31104" s="1"/>
      <c r="J31104" s="1"/>
      <c r="K31104" s="1"/>
      <c r="L31104" s="1"/>
      <c r="M31104" s="1"/>
    </row>
    <row r="31105" spans="5:13" x14ac:dyDescent="0.25">
      <c r="E31105" s="1"/>
      <c r="F31105" s="1"/>
      <c r="G31105" s="1"/>
      <c r="H31105" s="1"/>
      <c r="I31105" s="1"/>
      <c r="J31105" s="1"/>
      <c r="K31105" s="1"/>
      <c r="L31105" s="1"/>
      <c r="M31105" s="1"/>
    </row>
    <row r="31106" spans="5:13" x14ac:dyDescent="0.25">
      <c r="E31106" s="1"/>
      <c r="F31106" s="1"/>
      <c r="G31106" s="1"/>
      <c r="H31106" s="1"/>
      <c r="I31106" s="1"/>
      <c r="J31106" s="1"/>
      <c r="K31106" s="1"/>
      <c r="L31106" s="1"/>
      <c r="M31106" s="1"/>
    </row>
    <row r="31107" spans="5:13" x14ac:dyDescent="0.25">
      <c r="E31107" s="1"/>
      <c r="F31107" s="1"/>
      <c r="G31107" s="1"/>
      <c r="H31107" s="1"/>
      <c r="I31107" s="1"/>
      <c r="J31107" s="1"/>
      <c r="K31107" s="1"/>
      <c r="L31107" s="1"/>
      <c r="M31107" s="1"/>
    </row>
    <row r="31108" spans="5:13" x14ac:dyDescent="0.25">
      <c r="E31108" s="1"/>
      <c r="F31108" s="1"/>
      <c r="G31108" s="1"/>
      <c r="H31108" s="1"/>
      <c r="I31108" s="1"/>
      <c r="J31108" s="1"/>
      <c r="K31108" s="1"/>
      <c r="L31108" s="1"/>
      <c r="M31108" s="1"/>
    </row>
    <row r="31109" spans="5:13" x14ac:dyDescent="0.25">
      <c r="E31109" s="1"/>
      <c r="F31109" s="1"/>
      <c r="G31109" s="1"/>
      <c r="H31109" s="1"/>
      <c r="I31109" s="1"/>
      <c r="J31109" s="1"/>
      <c r="K31109" s="1"/>
      <c r="L31109" s="1"/>
      <c r="M31109" s="1"/>
    </row>
    <row r="31110" spans="5:13" x14ac:dyDescent="0.25">
      <c r="E31110" s="1"/>
      <c r="F31110" s="1"/>
      <c r="G31110" s="1"/>
      <c r="H31110" s="1"/>
      <c r="I31110" s="1"/>
      <c r="J31110" s="1"/>
      <c r="K31110" s="1"/>
      <c r="L31110" s="1"/>
      <c r="M31110" s="1"/>
    </row>
    <row r="31111" spans="5:13" x14ac:dyDescent="0.25">
      <c r="E31111" s="1"/>
      <c r="F31111" s="1"/>
      <c r="G31111" s="1"/>
      <c r="H31111" s="1"/>
      <c r="I31111" s="1"/>
      <c r="J31111" s="1"/>
      <c r="K31111" s="1"/>
      <c r="L31111" s="1"/>
      <c r="M31111" s="1"/>
    </row>
    <row r="31112" spans="5:13" x14ac:dyDescent="0.25">
      <c r="E31112" s="1"/>
      <c r="F31112" s="1"/>
      <c r="G31112" s="1"/>
      <c r="H31112" s="1"/>
      <c r="I31112" s="1"/>
      <c r="J31112" s="1"/>
      <c r="K31112" s="1"/>
      <c r="L31112" s="1"/>
      <c r="M31112" s="1"/>
    </row>
    <row r="31113" spans="5:13" x14ac:dyDescent="0.25">
      <c r="E31113" s="1"/>
      <c r="F31113" s="1"/>
      <c r="G31113" s="1"/>
      <c r="H31113" s="1"/>
      <c r="I31113" s="1"/>
      <c r="J31113" s="1"/>
      <c r="K31113" s="1"/>
      <c r="L31113" s="1"/>
      <c r="M31113" s="1"/>
    </row>
    <row r="31114" spans="5:13" x14ac:dyDescent="0.25">
      <c r="E31114" s="1"/>
      <c r="F31114" s="1"/>
      <c r="G31114" s="1"/>
      <c r="H31114" s="1"/>
      <c r="I31114" s="1"/>
      <c r="J31114" s="1"/>
      <c r="K31114" s="1"/>
      <c r="L31114" s="1"/>
      <c r="M31114" s="1"/>
    </row>
    <row r="31115" spans="5:13" x14ac:dyDescent="0.25">
      <c r="E31115" s="1"/>
      <c r="F31115" s="1"/>
      <c r="G31115" s="1"/>
      <c r="H31115" s="1"/>
      <c r="I31115" s="1"/>
      <c r="J31115" s="1"/>
      <c r="K31115" s="1"/>
      <c r="L31115" s="1"/>
      <c r="M31115" s="1"/>
    </row>
    <row r="31116" spans="5:13" x14ac:dyDescent="0.25">
      <c r="E31116" s="1"/>
      <c r="F31116" s="1"/>
      <c r="G31116" s="1"/>
      <c r="H31116" s="1"/>
      <c r="I31116" s="1"/>
      <c r="J31116" s="1"/>
      <c r="K31116" s="1"/>
      <c r="L31116" s="1"/>
      <c r="M31116" s="1"/>
    </row>
    <row r="31117" spans="5:13" x14ac:dyDescent="0.25">
      <c r="E31117" s="1"/>
      <c r="F31117" s="1"/>
      <c r="G31117" s="1"/>
      <c r="H31117" s="1"/>
      <c r="I31117" s="1"/>
      <c r="J31117" s="1"/>
      <c r="K31117" s="1"/>
      <c r="L31117" s="1"/>
      <c r="M31117" s="1"/>
    </row>
    <row r="31118" spans="5:13" x14ac:dyDescent="0.25">
      <c r="E31118" s="1"/>
      <c r="F31118" s="1"/>
      <c r="G31118" s="1"/>
      <c r="H31118" s="1"/>
      <c r="I31118" s="1"/>
      <c r="J31118" s="1"/>
      <c r="K31118" s="1"/>
      <c r="L31118" s="1"/>
      <c r="M31118" s="1"/>
    </row>
    <row r="31119" spans="5:13" x14ac:dyDescent="0.25">
      <c r="E31119" s="1"/>
      <c r="F31119" s="1"/>
      <c r="G31119" s="1"/>
      <c r="H31119" s="1"/>
      <c r="I31119" s="1"/>
      <c r="J31119" s="1"/>
      <c r="K31119" s="1"/>
      <c r="L31119" s="1"/>
      <c r="M31119" s="1"/>
    </row>
    <row r="31120" spans="5:13" x14ac:dyDescent="0.25">
      <c r="E31120" s="1"/>
      <c r="F31120" s="1"/>
      <c r="G31120" s="1"/>
      <c r="H31120" s="1"/>
      <c r="I31120" s="1"/>
      <c r="J31120" s="1"/>
      <c r="K31120" s="1"/>
      <c r="L31120" s="1"/>
      <c r="M31120" s="1"/>
    </row>
    <row r="31121" spans="5:13" x14ac:dyDescent="0.25">
      <c r="E31121" s="1"/>
      <c r="F31121" s="1"/>
      <c r="G31121" s="1"/>
      <c r="H31121" s="1"/>
      <c r="I31121" s="1"/>
      <c r="J31121" s="1"/>
      <c r="K31121" s="1"/>
      <c r="L31121" s="1"/>
      <c r="M31121" s="1"/>
    </row>
    <row r="31122" spans="5:13" x14ac:dyDescent="0.25">
      <c r="E31122" s="1"/>
      <c r="F31122" s="1"/>
      <c r="G31122" s="1"/>
      <c r="H31122" s="1"/>
      <c r="I31122" s="1"/>
      <c r="J31122" s="1"/>
      <c r="K31122" s="1"/>
      <c r="L31122" s="1"/>
      <c r="M31122" s="1"/>
    </row>
    <row r="31123" spans="5:13" x14ac:dyDescent="0.25">
      <c r="E31123" s="1"/>
      <c r="F31123" s="1"/>
      <c r="G31123" s="1"/>
      <c r="H31123" s="1"/>
      <c r="I31123" s="1"/>
      <c r="J31123" s="1"/>
      <c r="K31123" s="1"/>
      <c r="L31123" s="1"/>
      <c r="M31123" s="1"/>
    </row>
    <row r="31124" spans="5:13" x14ac:dyDescent="0.25">
      <c r="E31124" s="1"/>
      <c r="F31124" s="1"/>
      <c r="G31124" s="1"/>
      <c r="H31124" s="1"/>
      <c r="I31124" s="1"/>
      <c r="J31124" s="1"/>
      <c r="K31124" s="1"/>
      <c r="L31124" s="1"/>
      <c r="M31124" s="1"/>
    </row>
    <row r="31125" spans="5:13" x14ac:dyDescent="0.25">
      <c r="E31125" s="1"/>
      <c r="F31125" s="1"/>
      <c r="G31125" s="1"/>
      <c r="H31125" s="1"/>
      <c r="I31125" s="1"/>
      <c r="J31125" s="1"/>
      <c r="K31125" s="1"/>
      <c r="L31125" s="1"/>
      <c r="M31125" s="1"/>
    </row>
    <row r="31126" spans="5:13" x14ac:dyDescent="0.25">
      <c r="E31126" s="1"/>
      <c r="F31126" s="1"/>
      <c r="G31126" s="1"/>
      <c r="H31126" s="1"/>
      <c r="I31126" s="1"/>
      <c r="J31126" s="1"/>
      <c r="K31126" s="1"/>
      <c r="L31126" s="1"/>
      <c r="M31126" s="1"/>
    </row>
    <row r="31127" spans="5:13" x14ac:dyDescent="0.25">
      <c r="E31127" s="1"/>
      <c r="F31127" s="1"/>
      <c r="G31127" s="1"/>
      <c r="H31127" s="1"/>
      <c r="I31127" s="1"/>
      <c r="J31127" s="1"/>
      <c r="K31127" s="1"/>
      <c r="L31127" s="1"/>
      <c r="M31127" s="1"/>
    </row>
    <row r="31128" spans="5:13" x14ac:dyDescent="0.25">
      <c r="E31128" s="1"/>
      <c r="F31128" s="1"/>
      <c r="G31128" s="1"/>
      <c r="H31128" s="1"/>
      <c r="I31128" s="1"/>
      <c r="J31128" s="1"/>
      <c r="K31128" s="1"/>
      <c r="L31128" s="1"/>
      <c r="M31128" s="1"/>
    </row>
    <row r="31129" spans="5:13" x14ac:dyDescent="0.25">
      <c r="E31129" s="1"/>
      <c r="F31129" s="1"/>
      <c r="G31129" s="1"/>
      <c r="H31129" s="1"/>
      <c r="I31129" s="1"/>
      <c r="J31129" s="1"/>
      <c r="K31129" s="1"/>
      <c r="L31129" s="1"/>
      <c r="M31129" s="1"/>
    </row>
    <row r="31130" spans="5:13" x14ac:dyDescent="0.25">
      <c r="E31130" s="1"/>
      <c r="F31130" s="1"/>
      <c r="G31130" s="1"/>
      <c r="H31130" s="1"/>
      <c r="I31130" s="1"/>
      <c r="J31130" s="1"/>
      <c r="K31130" s="1"/>
      <c r="L31130" s="1"/>
      <c r="M31130" s="1"/>
    </row>
    <row r="31131" spans="5:13" x14ac:dyDescent="0.25">
      <c r="E31131" s="1"/>
      <c r="F31131" s="1"/>
      <c r="G31131" s="1"/>
      <c r="H31131" s="1"/>
      <c r="I31131" s="1"/>
      <c r="J31131" s="1"/>
      <c r="K31131" s="1"/>
      <c r="L31131" s="1"/>
      <c r="M31131" s="1"/>
    </row>
    <row r="31132" spans="5:13" x14ac:dyDescent="0.25">
      <c r="E31132" s="1"/>
      <c r="F31132" s="1"/>
      <c r="G31132" s="1"/>
      <c r="H31132" s="1"/>
      <c r="I31132" s="1"/>
      <c r="J31132" s="1"/>
      <c r="K31132" s="1"/>
      <c r="L31132" s="1"/>
      <c r="M31132" s="1"/>
    </row>
    <row r="31133" spans="5:13" x14ac:dyDescent="0.25">
      <c r="E31133" s="1"/>
      <c r="F31133" s="1"/>
      <c r="G31133" s="1"/>
      <c r="H31133" s="1"/>
      <c r="I31133" s="1"/>
      <c r="J31133" s="1"/>
      <c r="K31133" s="1"/>
      <c r="L31133" s="1"/>
      <c r="M31133" s="1"/>
    </row>
    <row r="31134" spans="5:13" x14ac:dyDescent="0.25">
      <c r="E31134" s="1"/>
      <c r="F31134" s="1"/>
      <c r="G31134" s="1"/>
      <c r="H31134" s="1"/>
      <c r="I31134" s="1"/>
      <c r="J31134" s="1"/>
      <c r="K31134" s="1"/>
      <c r="L31134" s="1"/>
      <c r="M31134" s="1"/>
    </row>
    <row r="31135" spans="5:13" x14ac:dyDescent="0.25">
      <c r="E31135" s="1"/>
      <c r="F31135" s="1"/>
      <c r="G31135" s="1"/>
      <c r="H31135" s="1"/>
      <c r="I31135" s="1"/>
      <c r="J31135" s="1"/>
      <c r="K31135" s="1"/>
      <c r="L31135" s="1"/>
      <c r="M31135" s="1"/>
    </row>
    <row r="31136" spans="5:13" x14ac:dyDescent="0.25">
      <c r="E31136" s="1"/>
      <c r="F31136" s="1"/>
      <c r="G31136" s="1"/>
      <c r="H31136" s="1"/>
      <c r="I31136" s="1"/>
      <c r="J31136" s="1"/>
      <c r="K31136" s="1"/>
      <c r="L31136" s="1"/>
      <c r="M31136" s="1"/>
    </row>
    <row r="31137" spans="5:13" x14ac:dyDescent="0.25">
      <c r="E31137" s="1"/>
      <c r="F31137" s="1"/>
      <c r="G31137" s="1"/>
      <c r="H31137" s="1"/>
      <c r="I31137" s="1"/>
      <c r="J31137" s="1"/>
      <c r="K31137" s="1"/>
      <c r="L31137" s="1"/>
      <c r="M31137" s="1"/>
    </row>
    <row r="31138" spans="5:13" x14ac:dyDescent="0.25">
      <c r="E31138" s="1"/>
      <c r="F31138" s="1"/>
      <c r="G31138" s="1"/>
      <c r="H31138" s="1"/>
      <c r="I31138" s="1"/>
      <c r="J31138" s="1"/>
      <c r="K31138" s="1"/>
      <c r="L31138" s="1"/>
      <c r="M31138" s="1"/>
    </row>
    <row r="31139" spans="5:13" x14ac:dyDescent="0.25">
      <c r="E31139" s="1"/>
      <c r="F31139" s="1"/>
      <c r="G31139" s="1"/>
      <c r="H31139" s="1"/>
      <c r="I31139" s="1"/>
      <c r="J31139" s="1"/>
      <c r="K31139" s="1"/>
      <c r="L31139" s="1"/>
      <c r="M31139" s="1"/>
    </row>
    <row r="31140" spans="5:13" x14ac:dyDescent="0.25">
      <c r="E31140" s="1"/>
      <c r="F31140" s="1"/>
      <c r="G31140" s="1"/>
      <c r="H31140" s="1"/>
      <c r="I31140" s="1"/>
      <c r="J31140" s="1"/>
      <c r="K31140" s="1"/>
      <c r="L31140" s="1"/>
      <c r="M31140" s="1"/>
    </row>
    <row r="31141" spans="5:13" x14ac:dyDescent="0.25">
      <c r="E31141" s="1"/>
      <c r="F31141" s="1"/>
      <c r="G31141" s="1"/>
      <c r="H31141" s="1"/>
      <c r="I31141" s="1"/>
      <c r="J31141" s="1"/>
      <c r="K31141" s="1"/>
      <c r="L31141" s="1"/>
      <c r="M31141" s="1"/>
    </row>
    <row r="31142" spans="5:13" x14ac:dyDescent="0.25">
      <c r="E31142" s="1"/>
      <c r="F31142" s="1"/>
      <c r="G31142" s="1"/>
      <c r="H31142" s="1"/>
      <c r="I31142" s="1"/>
      <c r="J31142" s="1"/>
      <c r="K31142" s="1"/>
      <c r="L31142" s="1"/>
      <c r="M31142" s="1"/>
    </row>
    <row r="31143" spans="5:13" x14ac:dyDescent="0.25">
      <c r="E31143" s="1"/>
      <c r="F31143" s="1"/>
      <c r="G31143" s="1"/>
      <c r="H31143" s="1"/>
      <c r="I31143" s="1"/>
      <c r="J31143" s="1"/>
      <c r="K31143" s="1"/>
      <c r="L31143" s="1"/>
      <c r="M31143" s="1"/>
    </row>
    <row r="31144" spans="5:13" x14ac:dyDescent="0.25">
      <c r="E31144" s="1"/>
      <c r="F31144" s="1"/>
      <c r="G31144" s="1"/>
      <c r="H31144" s="1"/>
      <c r="I31144" s="1"/>
      <c r="J31144" s="1"/>
      <c r="K31144" s="1"/>
      <c r="L31144" s="1"/>
      <c r="M31144" s="1"/>
    </row>
    <row r="31145" spans="5:13" x14ac:dyDescent="0.25">
      <c r="E31145" s="1"/>
      <c r="F31145" s="1"/>
      <c r="G31145" s="1"/>
      <c r="H31145" s="1"/>
      <c r="I31145" s="1"/>
      <c r="J31145" s="1"/>
      <c r="K31145" s="1"/>
      <c r="L31145" s="1"/>
      <c r="M31145" s="1"/>
    </row>
    <row r="31146" spans="5:13" x14ac:dyDescent="0.25">
      <c r="E31146" s="1"/>
      <c r="F31146" s="1"/>
      <c r="G31146" s="1"/>
      <c r="H31146" s="1"/>
      <c r="I31146" s="1"/>
      <c r="J31146" s="1"/>
      <c r="K31146" s="1"/>
      <c r="L31146" s="1"/>
      <c r="M31146" s="1"/>
    </row>
    <row r="31147" spans="5:13" x14ac:dyDescent="0.25">
      <c r="E31147" s="1"/>
      <c r="F31147" s="1"/>
      <c r="G31147" s="1"/>
      <c r="H31147" s="1"/>
      <c r="I31147" s="1"/>
      <c r="J31147" s="1"/>
      <c r="K31147" s="1"/>
      <c r="L31147" s="1"/>
      <c r="M31147" s="1"/>
    </row>
    <row r="31148" spans="5:13" x14ac:dyDescent="0.25">
      <c r="E31148" s="1"/>
      <c r="F31148" s="1"/>
      <c r="G31148" s="1"/>
      <c r="H31148" s="1"/>
      <c r="I31148" s="1"/>
      <c r="J31148" s="1"/>
      <c r="K31148" s="1"/>
      <c r="L31148" s="1"/>
      <c r="M31148" s="1"/>
    </row>
    <row r="31149" spans="5:13" x14ac:dyDescent="0.25">
      <c r="E31149" s="1"/>
      <c r="F31149" s="1"/>
      <c r="G31149" s="1"/>
      <c r="H31149" s="1"/>
      <c r="I31149" s="1"/>
      <c r="J31149" s="1"/>
      <c r="K31149" s="1"/>
      <c r="L31149" s="1"/>
      <c r="M31149" s="1"/>
    </row>
    <row r="31150" spans="5:13" x14ac:dyDescent="0.25">
      <c r="E31150" s="1"/>
      <c r="F31150" s="1"/>
      <c r="G31150" s="1"/>
      <c r="H31150" s="1"/>
      <c r="I31150" s="1"/>
      <c r="J31150" s="1"/>
      <c r="K31150" s="1"/>
      <c r="L31150" s="1"/>
      <c r="M31150" s="1"/>
    </row>
    <row r="31151" spans="5:13" x14ac:dyDescent="0.25">
      <c r="E31151" s="1"/>
      <c r="F31151" s="1"/>
      <c r="G31151" s="1"/>
      <c r="H31151" s="1"/>
      <c r="I31151" s="1"/>
      <c r="J31151" s="1"/>
      <c r="K31151" s="1"/>
      <c r="L31151" s="1"/>
      <c r="M31151" s="1"/>
    </row>
    <row r="31152" spans="5:13" x14ac:dyDescent="0.25">
      <c r="E31152" s="1"/>
      <c r="F31152" s="1"/>
      <c r="G31152" s="1"/>
      <c r="H31152" s="1"/>
      <c r="I31152" s="1"/>
      <c r="J31152" s="1"/>
      <c r="K31152" s="1"/>
      <c r="L31152" s="1"/>
      <c r="M31152" s="1"/>
    </row>
    <row r="31153" spans="5:13" x14ac:dyDescent="0.25">
      <c r="E31153" s="1"/>
      <c r="F31153" s="1"/>
      <c r="G31153" s="1"/>
      <c r="H31153" s="1"/>
      <c r="I31153" s="1"/>
      <c r="J31153" s="1"/>
      <c r="K31153" s="1"/>
      <c r="L31153" s="1"/>
      <c r="M31153" s="1"/>
    </row>
    <row r="31154" spans="5:13" x14ac:dyDescent="0.25">
      <c r="E31154" s="1"/>
      <c r="F31154" s="1"/>
      <c r="G31154" s="1"/>
      <c r="H31154" s="1"/>
      <c r="I31154" s="1"/>
      <c r="J31154" s="1"/>
      <c r="K31154" s="1"/>
      <c r="L31154" s="1"/>
      <c r="M31154" s="1"/>
    </row>
    <row r="31155" spans="5:13" x14ac:dyDescent="0.25">
      <c r="E31155" s="1"/>
      <c r="F31155" s="1"/>
      <c r="G31155" s="1"/>
      <c r="H31155" s="1"/>
      <c r="I31155" s="1"/>
      <c r="J31155" s="1"/>
      <c r="K31155" s="1"/>
      <c r="L31155" s="1"/>
      <c r="M31155" s="1"/>
    </row>
    <row r="31156" spans="5:13" x14ac:dyDescent="0.25">
      <c r="E31156" s="1"/>
      <c r="F31156" s="1"/>
      <c r="G31156" s="1"/>
      <c r="H31156" s="1"/>
      <c r="I31156" s="1"/>
      <c r="J31156" s="1"/>
      <c r="K31156" s="1"/>
      <c r="L31156" s="1"/>
      <c r="M31156" s="1"/>
    </row>
    <row r="31157" spans="5:13" x14ac:dyDescent="0.25">
      <c r="E31157" s="1"/>
      <c r="F31157" s="1"/>
      <c r="G31157" s="1"/>
      <c r="H31157" s="1"/>
      <c r="I31157" s="1"/>
      <c r="J31157" s="1"/>
      <c r="K31157" s="1"/>
      <c r="L31157" s="1"/>
      <c r="M31157" s="1"/>
    </row>
    <row r="31158" spans="5:13" x14ac:dyDescent="0.25">
      <c r="E31158" s="1"/>
      <c r="F31158" s="1"/>
      <c r="G31158" s="1"/>
      <c r="H31158" s="1"/>
      <c r="I31158" s="1"/>
      <c r="J31158" s="1"/>
      <c r="K31158" s="1"/>
      <c r="L31158" s="1"/>
      <c r="M31158" s="1"/>
    </row>
    <row r="31159" spans="5:13" x14ac:dyDescent="0.25">
      <c r="E31159" s="1"/>
      <c r="F31159" s="1"/>
      <c r="G31159" s="1"/>
      <c r="H31159" s="1"/>
      <c r="I31159" s="1"/>
      <c r="J31159" s="1"/>
      <c r="K31159" s="1"/>
      <c r="L31159" s="1"/>
      <c r="M31159" s="1"/>
    </row>
    <row r="31160" spans="5:13" x14ac:dyDescent="0.25">
      <c r="E31160" s="1"/>
      <c r="F31160" s="1"/>
      <c r="G31160" s="1"/>
      <c r="H31160" s="1"/>
      <c r="I31160" s="1"/>
      <c r="J31160" s="1"/>
      <c r="K31160" s="1"/>
      <c r="L31160" s="1"/>
      <c r="M31160" s="1"/>
    </row>
    <row r="31161" spans="5:13" x14ac:dyDescent="0.25">
      <c r="E31161" s="1"/>
      <c r="F31161" s="1"/>
      <c r="G31161" s="1"/>
      <c r="H31161" s="1"/>
      <c r="I31161" s="1"/>
      <c r="J31161" s="1"/>
      <c r="K31161" s="1"/>
      <c r="L31161" s="1"/>
      <c r="M31161" s="1"/>
    </row>
    <row r="31162" spans="5:13" x14ac:dyDescent="0.25">
      <c r="E31162" s="1"/>
      <c r="F31162" s="1"/>
      <c r="G31162" s="1"/>
      <c r="H31162" s="1"/>
      <c r="I31162" s="1"/>
      <c r="J31162" s="1"/>
      <c r="K31162" s="1"/>
      <c r="L31162" s="1"/>
      <c r="M31162" s="1"/>
    </row>
    <row r="31163" spans="5:13" x14ac:dyDescent="0.25">
      <c r="E31163" s="1"/>
      <c r="F31163" s="1"/>
      <c r="G31163" s="1"/>
      <c r="H31163" s="1"/>
      <c r="I31163" s="1"/>
      <c r="J31163" s="1"/>
      <c r="K31163" s="1"/>
      <c r="L31163" s="1"/>
      <c r="M31163" s="1"/>
    </row>
    <row r="31164" spans="5:13" x14ac:dyDescent="0.25">
      <c r="E31164" s="1"/>
      <c r="F31164" s="1"/>
      <c r="G31164" s="1"/>
      <c r="H31164" s="1"/>
      <c r="I31164" s="1"/>
      <c r="J31164" s="1"/>
      <c r="K31164" s="1"/>
      <c r="L31164" s="1"/>
      <c r="M31164" s="1"/>
    </row>
    <row r="31165" spans="5:13" x14ac:dyDescent="0.25">
      <c r="E31165" s="1"/>
      <c r="F31165" s="1"/>
      <c r="G31165" s="1"/>
      <c r="H31165" s="1"/>
      <c r="I31165" s="1"/>
      <c r="J31165" s="1"/>
      <c r="K31165" s="1"/>
      <c r="L31165" s="1"/>
      <c r="M31165" s="1"/>
    </row>
    <row r="31166" spans="5:13" x14ac:dyDescent="0.25">
      <c r="E31166" s="1"/>
      <c r="F31166" s="1"/>
      <c r="G31166" s="1"/>
      <c r="H31166" s="1"/>
      <c r="I31166" s="1"/>
      <c r="J31166" s="1"/>
      <c r="K31166" s="1"/>
      <c r="L31166" s="1"/>
      <c r="M31166" s="1"/>
    </row>
    <row r="31167" spans="5:13" x14ac:dyDescent="0.25">
      <c r="E31167" s="1"/>
      <c r="F31167" s="1"/>
      <c r="G31167" s="1"/>
      <c r="H31167" s="1"/>
      <c r="I31167" s="1"/>
      <c r="J31167" s="1"/>
      <c r="K31167" s="1"/>
      <c r="L31167" s="1"/>
      <c r="M31167" s="1"/>
    </row>
    <row r="31168" spans="5:13" x14ac:dyDescent="0.25">
      <c r="E31168" s="1"/>
      <c r="F31168" s="1"/>
      <c r="G31168" s="1"/>
      <c r="H31168" s="1"/>
      <c r="I31168" s="1"/>
      <c r="J31168" s="1"/>
      <c r="K31168" s="1"/>
      <c r="L31168" s="1"/>
      <c r="M31168" s="1"/>
    </row>
    <row r="31169" spans="5:13" x14ac:dyDescent="0.25">
      <c r="E31169" s="1"/>
      <c r="F31169" s="1"/>
      <c r="G31169" s="1"/>
      <c r="H31169" s="1"/>
      <c r="I31169" s="1"/>
      <c r="J31169" s="1"/>
      <c r="K31169" s="1"/>
      <c r="L31169" s="1"/>
      <c r="M31169" s="1"/>
    </row>
    <row r="31170" spans="5:13" x14ac:dyDescent="0.25">
      <c r="E31170" s="1"/>
      <c r="F31170" s="1"/>
      <c r="G31170" s="1"/>
      <c r="H31170" s="1"/>
      <c r="I31170" s="1"/>
      <c r="J31170" s="1"/>
      <c r="K31170" s="1"/>
      <c r="L31170" s="1"/>
      <c r="M31170" s="1"/>
    </row>
    <row r="31171" spans="5:13" x14ac:dyDescent="0.25">
      <c r="E31171" s="1"/>
      <c r="F31171" s="1"/>
      <c r="G31171" s="1"/>
      <c r="H31171" s="1"/>
      <c r="I31171" s="1"/>
      <c r="J31171" s="1"/>
      <c r="K31171" s="1"/>
      <c r="L31171" s="1"/>
      <c r="M31171" s="1"/>
    </row>
    <row r="31172" spans="5:13" x14ac:dyDescent="0.25">
      <c r="E31172" s="1"/>
      <c r="F31172" s="1"/>
      <c r="G31172" s="1"/>
      <c r="H31172" s="1"/>
      <c r="I31172" s="1"/>
      <c r="J31172" s="1"/>
      <c r="K31172" s="1"/>
      <c r="L31172" s="1"/>
      <c r="M31172" s="1"/>
    </row>
    <row r="31173" spans="5:13" x14ac:dyDescent="0.25">
      <c r="E31173" s="1"/>
      <c r="F31173" s="1"/>
      <c r="G31173" s="1"/>
      <c r="H31173" s="1"/>
      <c r="I31173" s="1"/>
      <c r="J31173" s="1"/>
      <c r="K31173" s="1"/>
      <c r="L31173" s="1"/>
      <c r="M31173" s="1"/>
    </row>
    <row r="31174" spans="5:13" x14ac:dyDescent="0.25">
      <c r="E31174" s="1"/>
      <c r="F31174" s="1"/>
      <c r="G31174" s="1"/>
      <c r="H31174" s="1"/>
      <c r="I31174" s="1"/>
      <c r="J31174" s="1"/>
      <c r="K31174" s="1"/>
      <c r="L31174" s="1"/>
      <c r="M31174" s="1"/>
    </row>
    <row r="31175" spans="5:13" x14ac:dyDescent="0.25">
      <c r="E31175" s="1"/>
      <c r="F31175" s="1"/>
      <c r="G31175" s="1"/>
      <c r="H31175" s="1"/>
      <c r="I31175" s="1"/>
      <c r="J31175" s="1"/>
      <c r="K31175" s="1"/>
      <c r="L31175" s="1"/>
      <c r="M31175" s="1"/>
    </row>
    <row r="31176" spans="5:13" x14ac:dyDescent="0.25">
      <c r="E31176" s="1"/>
      <c r="F31176" s="1"/>
      <c r="G31176" s="1"/>
      <c r="H31176" s="1"/>
      <c r="I31176" s="1"/>
      <c r="J31176" s="1"/>
      <c r="K31176" s="1"/>
      <c r="L31176" s="1"/>
      <c r="M31176" s="1"/>
    </row>
    <row r="31177" spans="5:13" x14ac:dyDescent="0.25">
      <c r="E31177" s="1"/>
      <c r="F31177" s="1"/>
      <c r="G31177" s="1"/>
      <c r="H31177" s="1"/>
      <c r="I31177" s="1"/>
      <c r="J31177" s="1"/>
      <c r="K31177" s="1"/>
      <c r="L31177" s="1"/>
      <c r="M31177" s="1"/>
    </row>
    <row r="31178" spans="5:13" x14ac:dyDescent="0.25">
      <c r="E31178" s="1"/>
      <c r="F31178" s="1"/>
      <c r="G31178" s="1"/>
      <c r="H31178" s="1"/>
      <c r="I31178" s="1"/>
      <c r="J31178" s="1"/>
      <c r="K31178" s="1"/>
      <c r="L31178" s="1"/>
      <c r="M31178" s="1"/>
    </row>
    <row r="31179" spans="5:13" x14ac:dyDescent="0.25">
      <c r="E31179" s="1"/>
      <c r="F31179" s="1"/>
      <c r="G31179" s="1"/>
      <c r="H31179" s="1"/>
      <c r="I31179" s="1"/>
      <c r="J31179" s="1"/>
      <c r="K31179" s="1"/>
      <c r="L31179" s="1"/>
      <c r="M31179" s="1"/>
    </row>
    <row r="31180" spans="5:13" x14ac:dyDescent="0.25">
      <c r="E31180" s="1"/>
      <c r="F31180" s="1"/>
      <c r="G31180" s="1"/>
      <c r="H31180" s="1"/>
      <c r="I31180" s="1"/>
      <c r="J31180" s="1"/>
      <c r="K31180" s="1"/>
      <c r="L31180" s="1"/>
      <c r="M31180" s="1"/>
    </row>
    <row r="31181" spans="5:13" x14ac:dyDescent="0.25">
      <c r="E31181" s="1"/>
      <c r="F31181" s="1"/>
      <c r="G31181" s="1"/>
      <c r="H31181" s="1"/>
      <c r="I31181" s="1"/>
      <c r="J31181" s="1"/>
      <c r="K31181" s="1"/>
      <c r="L31181" s="1"/>
      <c r="M31181" s="1"/>
    </row>
    <row r="31182" spans="5:13" x14ac:dyDescent="0.25">
      <c r="E31182" s="1"/>
      <c r="F31182" s="1"/>
      <c r="G31182" s="1"/>
      <c r="H31182" s="1"/>
      <c r="I31182" s="1"/>
      <c r="J31182" s="1"/>
      <c r="K31182" s="1"/>
      <c r="L31182" s="1"/>
      <c r="M31182" s="1"/>
    </row>
    <row r="31183" spans="5:13" x14ac:dyDescent="0.25">
      <c r="E31183" s="1"/>
      <c r="F31183" s="1"/>
      <c r="G31183" s="1"/>
      <c r="H31183" s="1"/>
      <c r="I31183" s="1"/>
      <c r="J31183" s="1"/>
      <c r="K31183" s="1"/>
      <c r="L31183" s="1"/>
      <c r="M31183" s="1"/>
    </row>
    <row r="31184" spans="5:13" x14ac:dyDescent="0.25">
      <c r="E31184" s="1"/>
      <c r="F31184" s="1"/>
      <c r="G31184" s="1"/>
      <c r="H31184" s="1"/>
      <c r="I31184" s="1"/>
      <c r="J31184" s="1"/>
      <c r="K31184" s="1"/>
      <c r="L31184" s="1"/>
      <c r="M31184" s="1"/>
    </row>
    <row r="31185" spans="5:13" x14ac:dyDescent="0.25">
      <c r="E31185" s="1"/>
      <c r="F31185" s="1"/>
      <c r="G31185" s="1"/>
      <c r="H31185" s="1"/>
      <c r="I31185" s="1"/>
      <c r="J31185" s="1"/>
      <c r="K31185" s="1"/>
      <c r="L31185" s="1"/>
      <c r="M31185" s="1"/>
    </row>
    <row r="31186" spans="5:13" x14ac:dyDescent="0.25">
      <c r="E31186" s="1"/>
      <c r="F31186" s="1"/>
      <c r="G31186" s="1"/>
      <c r="H31186" s="1"/>
      <c r="I31186" s="1"/>
      <c r="J31186" s="1"/>
      <c r="K31186" s="1"/>
      <c r="L31186" s="1"/>
      <c r="M31186" s="1"/>
    </row>
    <row r="31187" spans="5:13" x14ac:dyDescent="0.25">
      <c r="E31187" s="1"/>
      <c r="F31187" s="1"/>
      <c r="G31187" s="1"/>
      <c r="H31187" s="1"/>
      <c r="I31187" s="1"/>
      <c r="J31187" s="1"/>
      <c r="K31187" s="1"/>
      <c r="L31187" s="1"/>
      <c r="M31187" s="1"/>
    </row>
    <row r="31188" spans="5:13" x14ac:dyDescent="0.25">
      <c r="E31188" s="1"/>
      <c r="F31188" s="1"/>
      <c r="G31188" s="1"/>
      <c r="H31188" s="1"/>
      <c r="I31188" s="1"/>
      <c r="J31188" s="1"/>
      <c r="K31188" s="1"/>
      <c r="L31188" s="1"/>
      <c r="M31188" s="1"/>
    </row>
    <row r="31189" spans="5:13" x14ac:dyDescent="0.25">
      <c r="E31189" s="1"/>
      <c r="F31189" s="1"/>
      <c r="G31189" s="1"/>
      <c r="H31189" s="1"/>
      <c r="I31189" s="1"/>
      <c r="J31189" s="1"/>
      <c r="K31189" s="1"/>
      <c r="L31189" s="1"/>
      <c r="M31189" s="1"/>
    </row>
    <row r="31190" spans="5:13" x14ac:dyDescent="0.25">
      <c r="E31190" s="1"/>
      <c r="F31190" s="1"/>
      <c r="G31190" s="1"/>
      <c r="H31190" s="1"/>
      <c r="I31190" s="1"/>
      <c r="J31190" s="1"/>
      <c r="K31190" s="1"/>
      <c r="L31190" s="1"/>
      <c r="M31190" s="1"/>
    </row>
    <row r="31191" spans="5:13" x14ac:dyDescent="0.25">
      <c r="E31191" s="1"/>
      <c r="F31191" s="1"/>
      <c r="G31191" s="1"/>
      <c r="H31191" s="1"/>
      <c r="I31191" s="1"/>
      <c r="J31191" s="1"/>
      <c r="K31191" s="1"/>
      <c r="L31191" s="1"/>
      <c r="M31191" s="1"/>
    </row>
    <row r="31192" spans="5:13" x14ac:dyDescent="0.25">
      <c r="E31192" s="1"/>
      <c r="F31192" s="1"/>
      <c r="G31192" s="1"/>
      <c r="H31192" s="1"/>
      <c r="I31192" s="1"/>
      <c r="J31192" s="1"/>
      <c r="K31192" s="1"/>
      <c r="L31192" s="1"/>
      <c r="M31192" s="1"/>
    </row>
    <row r="31193" spans="5:13" x14ac:dyDescent="0.25">
      <c r="E31193" s="1"/>
      <c r="F31193" s="1"/>
      <c r="G31193" s="1"/>
      <c r="H31193" s="1"/>
      <c r="I31193" s="1"/>
      <c r="J31193" s="1"/>
      <c r="K31193" s="1"/>
      <c r="L31193" s="1"/>
      <c r="M31193" s="1"/>
    </row>
    <row r="31194" spans="5:13" x14ac:dyDescent="0.25">
      <c r="E31194" s="1"/>
      <c r="F31194" s="1"/>
      <c r="G31194" s="1"/>
      <c r="H31194" s="1"/>
      <c r="I31194" s="1"/>
      <c r="J31194" s="1"/>
      <c r="K31194" s="1"/>
      <c r="L31194" s="1"/>
      <c r="M31194" s="1"/>
    </row>
    <row r="31195" spans="5:13" x14ac:dyDescent="0.25">
      <c r="E31195" s="1"/>
      <c r="F31195" s="1"/>
      <c r="G31195" s="1"/>
      <c r="H31195" s="1"/>
      <c r="I31195" s="1"/>
      <c r="J31195" s="1"/>
      <c r="K31195" s="1"/>
      <c r="L31195" s="1"/>
      <c r="M31195" s="1"/>
    </row>
    <row r="31196" spans="5:13" x14ac:dyDescent="0.25">
      <c r="E31196" s="1"/>
      <c r="F31196" s="1"/>
      <c r="G31196" s="1"/>
      <c r="H31196" s="1"/>
      <c r="I31196" s="1"/>
      <c r="J31196" s="1"/>
      <c r="K31196" s="1"/>
      <c r="L31196" s="1"/>
      <c r="M31196" s="1"/>
    </row>
    <row r="31197" spans="5:13" x14ac:dyDescent="0.25">
      <c r="E31197" s="1"/>
      <c r="F31197" s="1"/>
      <c r="G31197" s="1"/>
      <c r="H31197" s="1"/>
      <c r="I31197" s="1"/>
      <c r="J31197" s="1"/>
      <c r="K31197" s="1"/>
      <c r="L31197" s="1"/>
      <c r="M31197" s="1"/>
    </row>
    <row r="31198" spans="5:13" x14ac:dyDescent="0.25">
      <c r="E31198" s="1"/>
      <c r="F31198" s="1"/>
      <c r="G31198" s="1"/>
      <c r="H31198" s="1"/>
      <c r="I31198" s="1"/>
      <c r="J31198" s="1"/>
      <c r="K31198" s="1"/>
      <c r="L31198" s="1"/>
      <c r="M31198" s="1"/>
    </row>
    <row r="31199" spans="5:13" x14ac:dyDescent="0.25">
      <c r="E31199" s="1"/>
      <c r="F31199" s="1"/>
      <c r="G31199" s="1"/>
      <c r="H31199" s="1"/>
      <c r="I31199" s="1"/>
      <c r="J31199" s="1"/>
      <c r="K31199" s="1"/>
      <c r="L31199" s="1"/>
      <c r="M31199" s="1"/>
    </row>
    <row r="31200" spans="5:13" x14ac:dyDescent="0.25">
      <c r="E31200" s="1"/>
      <c r="F31200" s="1"/>
      <c r="G31200" s="1"/>
      <c r="H31200" s="1"/>
      <c r="I31200" s="1"/>
      <c r="J31200" s="1"/>
      <c r="K31200" s="1"/>
      <c r="L31200" s="1"/>
      <c r="M31200" s="1"/>
    </row>
    <row r="31201" spans="5:13" x14ac:dyDescent="0.25">
      <c r="E31201" s="1"/>
      <c r="F31201" s="1"/>
      <c r="G31201" s="1"/>
      <c r="H31201" s="1"/>
      <c r="I31201" s="1"/>
      <c r="J31201" s="1"/>
      <c r="K31201" s="1"/>
      <c r="L31201" s="1"/>
      <c r="M31201" s="1"/>
    </row>
    <row r="31202" spans="5:13" x14ac:dyDescent="0.25">
      <c r="E31202" s="1"/>
      <c r="F31202" s="1"/>
      <c r="G31202" s="1"/>
      <c r="H31202" s="1"/>
      <c r="I31202" s="1"/>
      <c r="J31202" s="1"/>
      <c r="K31202" s="1"/>
      <c r="L31202" s="1"/>
      <c r="M31202" s="1"/>
    </row>
    <row r="31203" spans="5:13" x14ac:dyDescent="0.25">
      <c r="E31203" s="1"/>
      <c r="F31203" s="1"/>
      <c r="G31203" s="1"/>
      <c r="H31203" s="1"/>
      <c r="I31203" s="1"/>
      <c r="J31203" s="1"/>
      <c r="K31203" s="1"/>
      <c r="L31203" s="1"/>
      <c r="M31203" s="1"/>
    </row>
    <row r="31204" spans="5:13" x14ac:dyDescent="0.25">
      <c r="E31204" s="1"/>
      <c r="F31204" s="1"/>
      <c r="G31204" s="1"/>
      <c r="H31204" s="1"/>
      <c r="I31204" s="1"/>
      <c r="J31204" s="1"/>
      <c r="K31204" s="1"/>
      <c r="L31204" s="1"/>
      <c r="M31204" s="1"/>
    </row>
    <row r="31205" spans="5:13" x14ac:dyDescent="0.25">
      <c r="E31205" s="1"/>
      <c r="F31205" s="1"/>
      <c r="G31205" s="1"/>
      <c r="H31205" s="1"/>
      <c r="I31205" s="1"/>
      <c r="J31205" s="1"/>
      <c r="K31205" s="1"/>
      <c r="L31205" s="1"/>
      <c r="M31205" s="1"/>
    </row>
    <row r="31206" spans="5:13" x14ac:dyDescent="0.25">
      <c r="E31206" s="1"/>
      <c r="F31206" s="1"/>
      <c r="G31206" s="1"/>
      <c r="H31206" s="1"/>
      <c r="I31206" s="1"/>
      <c r="J31206" s="1"/>
      <c r="K31206" s="1"/>
      <c r="L31206" s="1"/>
      <c r="M31206" s="1"/>
    </row>
    <row r="31207" spans="5:13" x14ac:dyDescent="0.25">
      <c r="E31207" s="1"/>
      <c r="F31207" s="1"/>
      <c r="G31207" s="1"/>
      <c r="H31207" s="1"/>
      <c r="I31207" s="1"/>
      <c r="J31207" s="1"/>
      <c r="K31207" s="1"/>
      <c r="L31207" s="1"/>
      <c r="M31207" s="1"/>
    </row>
    <row r="31208" spans="5:13" x14ac:dyDescent="0.25">
      <c r="E31208" s="1"/>
      <c r="F31208" s="1"/>
      <c r="G31208" s="1"/>
      <c r="H31208" s="1"/>
      <c r="I31208" s="1"/>
      <c r="J31208" s="1"/>
      <c r="K31208" s="1"/>
      <c r="L31208" s="1"/>
      <c r="M31208" s="1"/>
    </row>
    <row r="31209" spans="5:13" x14ac:dyDescent="0.25">
      <c r="E31209" s="1"/>
      <c r="F31209" s="1"/>
      <c r="G31209" s="1"/>
      <c r="H31209" s="1"/>
      <c r="I31209" s="1"/>
      <c r="J31209" s="1"/>
      <c r="K31209" s="1"/>
      <c r="L31209" s="1"/>
      <c r="M31209" s="1"/>
    </row>
    <row r="31210" spans="5:13" x14ac:dyDescent="0.25">
      <c r="E31210" s="1"/>
      <c r="F31210" s="1"/>
      <c r="G31210" s="1"/>
      <c r="H31210" s="1"/>
      <c r="I31210" s="1"/>
      <c r="J31210" s="1"/>
      <c r="K31210" s="1"/>
      <c r="L31210" s="1"/>
      <c r="M31210" s="1"/>
    </row>
    <row r="31211" spans="5:13" x14ac:dyDescent="0.25">
      <c r="E31211" s="1"/>
      <c r="F31211" s="1"/>
      <c r="G31211" s="1"/>
      <c r="H31211" s="1"/>
      <c r="I31211" s="1"/>
      <c r="J31211" s="1"/>
      <c r="K31211" s="1"/>
      <c r="L31211" s="1"/>
      <c r="M31211" s="1"/>
    </row>
    <row r="31212" spans="5:13" x14ac:dyDescent="0.25">
      <c r="E31212" s="1"/>
      <c r="F31212" s="1"/>
      <c r="G31212" s="1"/>
      <c r="H31212" s="1"/>
      <c r="I31212" s="1"/>
      <c r="J31212" s="1"/>
      <c r="K31212" s="1"/>
      <c r="L31212" s="1"/>
      <c r="M31212" s="1"/>
    </row>
    <row r="31213" spans="5:13" x14ac:dyDescent="0.25">
      <c r="E31213" s="1"/>
      <c r="F31213" s="1"/>
      <c r="G31213" s="1"/>
      <c r="H31213" s="1"/>
      <c r="I31213" s="1"/>
      <c r="J31213" s="1"/>
      <c r="K31213" s="1"/>
      <c r="L31213" s="1"/>
      <c r="M31213" s="1"/>
    </row>
    <row r="31214" spans="5:13" x14ac:dyDescent="0.25">
      <c r="E31214" s="1"/>
      <c r="F31214" s="1"/>
      <c r="G31214" s="1"/>
      <c r="H31214" s="1"/>
      <c r="I31214" s="1"/>
      <c r="J31214" s="1"/>
      <c r="K31214" s="1"/>
      <c r="L31214" s="1"/>
      <c r="M31214" s="1"/>
    </row>
    <row r="31215" spans="5:13" x14ac:dyDescent="0.25">
      <c r="E31215" s="1"/>
      <c r="F31215" s="1"/>
      <c r="G31215" s="1"/>
      <c r="H31215" s="1"/>
      <c r="I31215" s="1"/>
      <c r="J31215" s="1"/>
      <c r="K31215" s="1"/>
      <c r="L31215" s="1"/>
      <c r="M31215" s="1"/>
    </row>
    <row r="31216" spans="5:13" x14ac:dyDescent="0.25">
      <c r="E31216" s="1"/>
      <c r="F31216" s="1"/>
      <c r="G31216" s="1"/>
      <c r="H31216" s="1"/>
      <c r="I31216" s="1"/>
      <c r="J31216" s="1"/>
      <c r="K31216" s="1"/>
      <c r="L31216" s="1"/>
      <c r="M31216" s="1"/>
    </row>
    <row r="31217" spans="5:13" x14ac:dyDescent="0.25">
      <c r="E31217" s="1"/>
      <c r="F31217" s="1"/>
      <c r="G31217" s="1"/>
      <c r="H31217" s="1"/>
      <c r="I31217" s="1"/>
      <c r="J31217" s="1"/>
      <c r="K31217" s="1"/>
      <c r="L31217" s="1"/>
      <c r="M31217" s="1"/>
    </row>
    <row r="31218" spans="5:13" x14ac:dyDescent="0.25">
      <c r="E31218" s="1"/>
      <c r="F31218" s="1"/>
      <c r="G31218" s="1"/>
      <c r="H31218" s="1"/>
      <c r="I31218" s="1"/>
      <c r="J31218" s="1"/>
      <c r="K31218" s="1"/>
      <c r="L31218" s="1"/>
      <c r="M31218" s="1"/>
    </row>
    <row r="31219" spans="5:13" x14ac:dyDescent="0.25">
      <c r="E31219" s="1"/>
      <c r="F31219" s="1"/>
      <c r="G31219" s="1"/>
      <c r="H31219" s="1"/>
      <c r="I31219" s="1"/>
      <c r="J31219" s="1"/>
      <c r="K31219" s="1"/>
      <c r="L31219" s="1"/>
      <c r="M31219" s="1"/>
    </row>
    <row r="31220" spans="5:13" x14ac:dyDescent="0.25">
      <c r="E31220" s="1"/>
      <c r="F31220" s="1"/>
      <c r="G31220" s="1"/>
      <c r="H31220" s="1"/>
      <c r="I31220" s="1"/>
      <c r="J31220" s="1"/>
      <c r="K31220" s="1"/>
      <c r="L31220" s="1"/>
      <c r="M31220" s="1"/>
    </row>
    <row r="31221" spans="5:13" x14ac:dyDescent="0.25">
      <c r="E31221" s="1"/>
      <c r="F31221" s="1"/>
      <c r="G31221" s="1"/>
      <c r="H31221" s="1"/>
      <c r="I31221" s="1"/>
      <c r="J31221" s="1"/>
      <c r="K31221" s="1"/>
      <c r="L31221" s="1"/>
      <c r="M31221" s="1"/>
    </row>
    <row r="31222" spans="5:13" x14ac:dyDescent="0.25">
      <c r="E31222" s="1"/>
      <c r="F31222" s="1"/>
      <c r="G31222" s="1"/>
      <c r="H31222" s="1"/>
      <c r="I31222" s="1"/>
      <c r="J31222" s="1"/>
      <c r="K31222" s="1"/>
      <c r="L31222" s="1"/>
      <c r="M31222" s="1"/>
    </row>
    <row r="31223" spans="5:13" x14ac:dyDescent="0.25">
      <c r="E31223" s="1"/>
      <c r="F31223" s="1"/>
      <c r="G31223" s="1"/>
      <c r="H31223" s="1"/>
      <c r="I31223" s="1"/>
      <c r="J31223" s="1"/>
      <c r="K31223" s="1"/>
      <c r="L31223" s="1"/>
      <c r="M31223" s="1"/>
    </row>
    <row r="31224" spans="5:13" x14ac:dyDescent="0.25">
      <c r="E31224" s="1"/>
      <c r="F31224" s="1"/>
      <c r="G31224" s="1"/>
      <c r="H31224" s="1"/>
      <c r="I31224" s="1"/>
      <c r="J31224" s="1"/>
      <c r="K31224" s="1"/>
      <c r="L31224" s="1"/>
      <c r="M31224" s="1"/>
    </row>
    <row r="31225" spans="5:13" x14ac:dyDescent="0.25">
      <c r="E31225" s="1"/>
      <c r="F31225" s="1"/>
      <c r="G31225" s="1"/>
      <c r="H31225" s="1"/>
      <c r="I31225" s="1"/>
      <c r="J31225" s="1"/>
      <c r="K31225" s="1"/>
      <c r="L31225" s="1"/>
      <c r="M31225" s="1"/>
    </row>
    <row r="31226" spans="5:13" x14ac:dyDescent="0.25">
      <c r="E31226" s="1"/>
      <c r="F31226" s="1"/>
      <c r="G31226" s="1"/>
      <c r="H31226" s="1"/>
      <c r="I31226" s="1"/>
      <c r="J31226" s="1"/>
      <c r="K31226" s="1"/>
      <c r="L31226" s="1"/>
      <c r="M31226" s="1"/>
    </row>
    <row r="31227" spans="5:13" x14ac:dyDescent="0.25">
      <c r="E31227" s="1"/>
      <c r="F31227" s="1"/>
      <c r="G31227" s="1"/>
      <c r="H31227" s="1"/>
      <c r="I31227" s="1"/>
      <c r="J31227" s="1"/>
      <c r="K31227" s="1"/>
      <c r="L31227" s="1"/>
      <c r="M31227" s="1"/>
    </row>
    <row r="31228" spans="5:13" x14ac:dyDescent="0.25">
      <c r="E31228" s="1"/>
      <c r="F31228" s="1"/>
      <c r="G31228" s="1"/>
      <c r="H31228" s="1"/>
      <c r="I31228" s="1"/>
      <c r="J31228" s="1"/>
      <c r="K31228" s="1"/>
      <c r="L31228" s="1"/>
      <c r="M31228" s="1"/>
    </row>
    <row r="31229" spans="5:13" x14ac:dyDescent="0.25">
      <c r="E31229" s="1"/>
      <c r="F31229" s="1"/>
      <c r="G31229" s="1"/>
      <c r="H31229" s="1"/>
      <c r="I31229" s="1"/>
      <c r="J31229" s="1"/>
      <c r="K31229" s="1"/>
      <c r="L31229" s="1"/>
      <c r="M31229" s="1"/>
    </row>
    <row r="31230" spans="5:13" x14ac:dyDescent="0.25">
      <c r="E31230" s="1"/>
      <c r="F31230" s="1"/>
      <c r="G31230" s="1"/>
      <c r="H31230" s="1"/>
      <c r="I31230" s="1"/>
      <c r="J31230" s="1"/>
      <c r="K31230" s="1"/>
      <c r="L31230" s="1"/>
      <c r="M31230" s="1"/>
    </row>
    <row r="31231" spans="5:13" x14ac:dyDescent="0.25">
      <c r="E31231" s="1"/>
      <c r="F31231" s="1"/>
      <c r="G31231" s="1"/>
      <c r="H31231" s="1"/>
      <c r="I31231" s="1"/>
      <c r="J31231" s="1"/>
      <c r="K31231" s="1"/>
      <c r="L31231" s="1"/>
      <c r="M31231" s="1"/>
    </row>
    <row r="31232" spans="5:13" x14ac:dyDescent="0.25">
      <c r="E31232" s="1"/>
      <c r="F31232" s="1"/>
      <c r="G31232" s="1"/>
      <c r="H31232" s="1"/>
      <c r="I31232" s="1"/>
      <c r="J31232" s="1"/>
      <c r="K31232" s="1"/>
      <c r="L31232" s="1"/>
      <c r="M31232" s="1"/>
    </row>
    <row r="31233" spans="5:13" x14ac:dyDescent="0.25">
      <c r="E31233" s="1"/>
      <c r="F31233" s="1"/>
      <c r="G31233" s="1"/>
      <c r="H31233" s="1"/>
      <c r="I31233" s="1"/>
      <c r="J31233" s="1"/>
      <c r="K31233" s="1"/>
      <c r="L31233" s="1"/>
      <c r="M31233" s="1"/>
    </row>
    <row r="31234" spans="5:13" x14ac:dyDescent="0.25">
      <c r="E31234" s="1"/>
      <c r="F31234" s="1"/>
      <c r="G31234" s="1"/>
      <c r="H31234" s="1"/>
      <c r="I31234" s="1"/>
      <c r="J31234" s="1"/>
      <c r="K31234" s="1"/>
      <c r="L31234" s="1"/>
      <c r="M31234" s="1"/>
    </row>
    <row r="31235" spans="5:13" x14ac:dyDescent="0.25">
      <c r="E31235" s="1"/>
      <c r="F31235" s="1"/>
      <c r="G31235" s="1"/>
      <c r="H31235" s="1"/>
      <c r="I31235" s="1"/>
      <c r="J31235" s="1"/>
      <c r="K31235" s="1"/>
      <c r="L31235" s="1"/>
      <c r="M31235" s="1"/>
    </row>
    <row r="31236" spans="5:13" x14ac:dyDescent="0.25">
      <c r="E31236" s="1"/>
      <c r="F31236" s="1"/>
      <c r="G31236" s="1"/>
      <c r="H31236" s="1"/>
      <c r="I31236" s="1"/>
      <c r="J31236" s="1"/>
      <c r="K31236" s="1"/>
      <c r="L31236" s="1"/>
      <c r="M31236" s="1"/>
    </row>
    <row r="31237" spans="5:13" x14ac:dyDescent="0.25">
      <c r="E31237" s="1"/>
      <c r="F31237" s="1"/>
      <c r="G31237" s="1"/>
      <c r="H31237" s="1"/>
      <c r="I31237" s="1"/>
      <c r="J31237" s="1"/>
      <c r="K31237" s="1"/>
      <c r="L31237" s="1"/>
      <c r="M31237" s="1"/>
    </row>
    <row r="31238" spans="5:13" x14ac:dyDescent="0.25">
      <c r="E31238" s="1"/>
      <c r="F31238" s="1"/>
      <c r="G31238" s="1"/>
      <c r="H31238" s="1"/>
      <c r="I31238" s="1"/>
      <c r="J31238" s="1"/>
      <c r="K31238" s="1"/>
      <c r="L31238" s="1"/>
      <c r="M31238" s="1"/>
    </row>
    <row r="31239" spans="5:13" x14ac:dyDescent="0.25">
      <c r="E31239" s="1"/>
      <c r="F31239" s="1"/>
      <c r="G31239" s="1"/>
      <c r="H31239" s="1"/>
      <c r="I31239" s="1"/>
      <c r="J31239" s="1"/>
      <c r="K31239" s="1"/>
      <c r="L31239" s="1"/>
      <c r="M31239" s="1"/>
    </row>
    <row r="31240" spans="5:13" x14ac:dyDescent="0.25">
      <c r="E31240" s="1"/>
      <c r="F31240" s="1"/>
      <c r="G31240" s="1"/>
      <c r="H31240" s="1"/>
      <c r="I31240" s="1"/>
      <c r="J31240" s="1"/>
      <c r="K31240" s="1"/>
      <c r="L31240" s="1"/>
      <c r="M31240" s="1"/>
    </row>
    <row r="31241" spans="5:13" x14ac:dyDescent="0.25">
      <c r="E31241" s="1"/>
      <c r="F31241" s="1"/>
      <c r="G31241" s="1"/>
      <c r="H31241" s="1"/>
      <c r="I31241" s="1"/>
      <c r="J31241" s="1"/>
      <c r="K31241" s="1"/>
      <c r="L31241" s="1"/>
      <c r="M31241" s="1"/>
    </row>
    <row r="31242" spans="5:13" x14ac:dyDescent="0.25">
      <c r="E31242" s="1"/>
      <c r="F31242" s="1"/>
      <c r="G31242" s="1"/>
      <c r="H31242" s="1"/>
      <c r="I31242" s="1"/>
      <c r="J31242" s="1"/>
      <c r="K31242" s="1"/>
      <c r="L31242" s="1"/>
      <c r="M31242" s="1"/>
    </row>
    <row r="31243" spans="5:13" x14ac:dyDescent="0.25">
      <c r="E31243" s="1"/>
      <c r="F31243" s="1"/>
      <c r="G31243" s="1"/>
      <c r="H31243" s="1"/>
      <c r="I31243" s="1"/>
      <c r="J31243" s="1"/>
      <c r="K31243" s="1"/>
      <c r="L31243" s="1"/>
      <c r="M31243" s="1"/>
    </row>
    <row r="31244" spans="5:13" x14ac:dyDescent="0.25">
      <c r="E31244" s="1"/>
      <c r="F31244" s="1"/>
      <c r="G31244" s="1"/>
      <c r="H31244" s="1"/>
      <c r="I31244" s="1"/>
      <c r="J31244" s="1"/>
      <c r="K31244" s="1"/>
      <c r="L31244" s="1"/>
      <c r="M31244" s="1"/>
    </row>
    <row r="31245" spans="5:13" x14ac:dyDescent="0.25">
      <c r="E31245" s="1"/>
      <c r="F31245" s="1"/>
      <c r="G31245" s="1"/>
      <c r="H31245" s="1"/>
      <c r="I31245" s="1"/>
      <c r="J31245" s="1"/>
      <c r="K31245" s="1"/>
      <c r="L31245" s="1"/>
      <c r="M31245" s="1"/>
    </row>
    <row r="31246" spans="5:13" x14ac:dyDescent="0.25">
      <c r="E31246" s="1"/>
      <c r="F31246" s="1"/>
      <c r="G31246" s="1"/>
      <c r="H31246" s="1"/>
      <c r="I31246" s="1"/>
      <c r="J31246" s="1"/>
      <c r="K31246" s="1"/>
      <c r="L31246" s="1"/>
      <c r="M31246" s="1"/>
    </row>
    <row r="31247" spans="5:13" x14ac:dyDescent="0.25">
      <c r="E31247" s="1"/>
      <c r="F31247" s="1"/>
      <c r="G31247" s="1"/>
      <c r="H31247" s="1"/>
      <c r="I31247" s="1"/>
      <c r="J31247" s="1"/>
      <c r="K31247" s="1"/>
      <c r="L31247" s="1"/>
      <c r="M31247" s="1"/>
    </row>
    <row r="31248" spans="5:13" x14ac:dyDescent="0.25">
      <c r="E31248" s="1"/>
      <c r="F31248" s="1"/>
      <c r="G31248" s="1"/>
      <c r="H31248" s="1"/>
      <c r="I31248" s="1"/>
      <c r="J31248" s="1"/>
      <c r="K31248" s="1"/>
      <c r="L31248" s="1"/>
      <c r="M31248" s="1"/>
    </row>
    <row r="31249" spans="5:13" x14ac:dyDescent="0.25">
      <c r="E31249" s="1"/>
      <c r="F31249" s="1"/>
      <c r="G31249" s="1"/>
      <c r="H31249" s="1"/>
      <c r="I31249" s="1"/>
      <c r="J31249" s="1"/>
      <c r="K31249" s="1"/>
      <c r="L31249" s="1"/>
      <c r="M31249" s="1"/>
    </row>
    <row r="31250" spans="5:13" x14ac:dyDescent="0.25">
      <c r="E31250" s="1"/>
      <c r="F31250" s="1"/>
      <c r="G31250" s="1"/>
      <c r="H31250" s="1"/>
      <c r="I31250" s="1"/>
      <c r="J31250" s="1"/>
      <c r="K31250" s="1"/>
      <c r="L31250" s="1"/>
      <c r="M31250" s="1"/>
    </row>
    <row r="31251" spans="5:13" x14ac:dyDescent="0.25">
      <c r="E31251" s="1"/>
      <c r="F31251" s="1"/>
      <c r="G31251" s="1"/>
      <c r="H31251" s="1"/>
      <c r="I31251" s="1"/>
      <c r="J31251" s="1"/>
      <c r="K31251" s="1"/>
      <c r="L31251" s="1"/>
      <c r="M31251" s="1"/>
    </row>
    <row r="31252" spans="5:13" x14ac:dyDescent="0.25">
      <c r="E31252" s="1"/>
      <c r="F31252" s="1"/>
      <c r="G31252" s="1"/>
      <c r="H31252" s="1"/>
      <c r="I31252" s="1"/>
      <c r="J31252" s="1"/>
      <c r="K31252" s="1"/>
      <c r="L31252" s="1"/>
      <c r="M31252" s="1"/>
    </row>
    <row r="31253" spans="5:13" x14ac:dyDescent="0.25">
      <c r="E31253" s="1"/>
      <c r="F31253" s="1"/>
      <c r="G31253" s="1"/>
      <c r="H31253" s="1"/>
      <c r="I31253" s="1"/>
      <c r="J31253" s="1"/>
      <c r="K31253" s="1"/>
      <c r="L31253" s="1"/>
      <c r="M31253" s="1"/>
    </row>
    <row r="31254" spans="5:13" x14ac:dyDescent="0.25">
      <c r="E31254" s="1"/>
      <c r="F31254" s="1"/>
      <c r="G31254" s="1"/>
      <c r="H31254" s="1"/>
      <c r="I31254" s="1"/>
      <c r="J31254" s="1"/>
      <c r="K31254" s="1"/>
      <c r="L31254" s="1"/>
      <c r="M31254" s="1"/>
    </row>
    <row r="31255" spans="5:13" x14ac:dyDescent="0.25">
      <c r="E31255" s="1"/>
      <c r="F31255" s="1"/>
      <c r="G31255" s="1"/>
      <c r="H31255" s="1"/>
      <c r="I31255" s="1"/>
      <c r="J31255" s="1"/>
      <c r="K31255" s="1"/>
      <c r="L31255" s="1"/>
      <c r="M31255" s="1"/>
    </row>
    <row r="31256" spans="5:13" x14ac:dyDescent="0.25">
      <c r="E31256" s="1"/>
      <c r="F31256" s="1"/>
      <c r="G31256" s="1"/>
      <c r="H31256" s="1"/>
      <c r="I31256" s="1"/>
      <c r="J31256" s="1"/>
      <c r="K31256" s="1"/>
      <c r="L31256" s="1"/>
      <c r="M31256" s="1"/>
    </row>
    <row r="31257" spans="5:13" x14ac:dyDescent="0.25">
      <c r="E31257" s="1"/>
      <c r="F31257" s="1"/>
      <c r="G31257" s="1"/>
      <c r="H31257" s="1"/>
      <c r="I31257" s="1"/>
      <c r="J31257" s="1"/>
      <c r="K31257" s="1"/>
      <c r="L31257" s="1"/>
      <c r="M31257" s="1"/>
    </row>
    <row r="31258" spans="5:13" x14ac:dyDescent="0.25">
      <c r="E31258" s="1"/>
      <c r="F31258" s="1"/>
      <c r="G31258" s="1"/>
      <c r="H31258" s="1"/>
      <c r="I31258" s="1"/>
      <c r="J31258" s="1"/>
      <c r="K31258" s="1"/>
      <c r="L31258" s="1"/>
      <c r="M31258" s="1"/>
    </row>
    <row r="31259" spans="5:13" x14ac:dyDescent="0.25">
      <c r="E31259" s="1"/>
      <c r="F31259" s="1"/>
      <c r="G31259" s="1"/>
      <c r="H31259" s="1"/>
      <c r="I31259" s="1"/>
      <c r="J31259" s="1"/>
      <c r="K31259" s="1"/>
      <c r="L31259" s="1"/>
      <c r="M31259" s="1"/>
    </row>
    <row r="31260" spans="5:13" x14ac:dyDescent="0.25">
      <c r="E31260" s="1"/>
      <c r="F31260" s="1"/>
      <c r="G31260" s="1"/>
      <c r="H31260" s="1"/>
      <c r="I31260" s="1"/>
      <c r="J31260" s="1"/>
      <c r="K31260" s="1"/>
      <c r="L31260" s="1"/>
      <c r="M31260" s="1"/>
    </row>
    <row r="31261" spans="5:13" x14ac:dyDescent="0.25">
      <c r="E31261" s="1"/>
      <c r="F31261" s="1"/>
      <c r="G31261" s="1"/>
      <c r="H31261" s="1"/>
      <c r="I31261" s="1"/>
      <c r="J31261" s="1"/>
      <c r="K31261" s="1"/>
      <c r="L31261" s="1"/>
      <c r="M31261" s="1"/>
    </row>
    <row r="31262" spans="5:13" x14ac:dyDescent="0.25">
      <c r="E31262" s="1"/>
      <c r="F31262" s="1"/>
      <c r="G31262" s="1"/>
      <c r="H31262" s="1"/>
      <c r="I31262" s="1"/>
      <c r="J31262" s="1"/>
      <c r="K31262" s="1"/>
      <c r="L31262" s="1"/>
      <c r="M31262" s="1"/>
    </row>
    <row r="31263" spans="5:13" x14ac:dyDescent="0.25">
      <c r="E31263" s="1"/>
      <c r="F31263" s="1"/>
      <c r="G31263" s="1"/>
      <c r="H31263" s="1"/>
      <c r="I31263" s="1"/>
      <c r="J31263" s="1"/>
      <c r="K31263" s="1"/>
      <c r="L31263" s="1"/>
      <c r="M31263" s="1"/>
    </row>
    <row r="31264" spans="5:13" x14ac:dyDescent="0.25">
      <c r="E31264" s="1"/>
      <c r="F31264" s="1"/>
      <c r="G31264" s="1"/>
      <c r="H31264" s="1"/>
      <c r="I31264" s="1"/>
      <c r="J31264" s="1"/>
      <c r="K31264" s="1"/>
      <c r="L31264" s="1"/>
      <c r="M31264" s="1"/>
    </row>
    <row r="31265" spans="5:13" x14ac:dyDescent="0.25">
      <c r="E31265" s="1"/>
      <c r="F31265" s="1"/>
      <c r="G31265" s="1"/>
      <c r="H31265" s="1"/>
      <c r="I31265" s="1"/>
      <c r="J31265" s="1"/>
      <c r="K31265" s="1"/>
      <c r="L31265" s="1"/>
      <c r="M31265" s="1"/>
    </row>
    <row r="31266" spans="5:13" x14ac:dyDescent="0.25">
      <c r="E31266" s="1"/>
      <c r="F31266" s="1"/>
      <c r="G31266" s="1"/>
      <c r="H31266" s="1"/>
      <c r="I31266" s="1"/>
      <c r="J31266" s="1"/>
      <c r="K31266" s="1"/>
      <c r="L31266" s="1"/>
      <c r="M31266" s="1"/>
    </row>
    <row r="31267" spans="5:13" x14ac:dyDescent="0.25">
      <c r="E31267" s="1"/>
      <c r="F31267" s="1"/>
      <c r="G31267" s="1"/>
      <c r="H31267" s="1"/>
      <c r="I31267" s="1"/>
      <c r="J31267" s="1"/>
      <c r="K31267" s="1"/>
      <c r="L31267" s="1"/>
      <c r="M31267" s="1"/>
    </row>
    <row r="31268" spans="5:13" x14ac:dyDescent="0.25">
      <c r="E31268" s="1"/>
      <c r="F31268" s="1"/>
      <c r="G31268" s="1"/>
      <c r="H31268" s="1"/>
      <c r="I31268" s="1"/>
      <c r="J31268" s="1"/>
      <c r="K31268" s="1"/>
      <c r="L31268" s="1"/>
      <c r="M31268" s="1"/>
    </row>
    <row r="31269" spans="5:13" x14ac:dyDescent="0.25">
      <c r="E31269" s="1"/>
      <c r="F31269" s="1"/>
      <c r="G31269" s="1"/>
      <c r="H31269" s="1"/>
      <c r="I31269" s="1"/>
      <c r="J31269" s="1"/>
      <c r="K31269" s="1"/>
      <c r="L31269" s="1"/>
      <c r="M31269" s="1"/>
    </row>
    <row r="31270" spans="5:13" x14ac:dyDescent="0.25">
      <c r="E31270" s="1"/>
      <c r="F31270" s="1"/>
      <c r="G31270" s="1"/>
      <c r="H31270" s="1"/>
      <c r="I31270" s="1"/>
      <c r="J31270" s="1"/>
      <c r="K31270" s="1"/>
      <c r="L31270" s="1"/>
      <c r="M31270" s="1"/>
    </row>
    <row r="31271" spans="5:13" x14ac:dyDescent="0.25">
      <c r="E31271" s="1"/>
      <c r="F31271" s="1"/>
      <c r="G31271" s="1"/>
      <c r="H31271" s="1"/>
      <c r="I31271" s="1"/>
      <c r="J31271" s="1"/>
      <c r="K31271" s="1"/>
      <c r="L31271" s="1"/>
      <c r="M31271" s="1"/>
    </row>
    <row r="31272" spans="5:13" x14ac:dyDescent="0.25">
      <c r="E31272" s="1"/>
      <c r="F31272" s="1"/>
      <c r="G31272" s="1"/>
      <c r="H31272" s="1"/>
      <c r="I31272" s="1"/>
      <c r="J31272" s="1"/>
      <c r="K31272" s="1"/>
      <c r="L31272" s="1"/>
      <c r="M31272" s="1"/>
    </row>
    <row r="31273" spans="5:13" x14ac:dyDescent="0.25">
      <c r="E31273" s="1"/>
      <c r="F31273" s="1"/>
      <c r="G31273" s="1"/>
      <c r="H31273" s="1"/>
      <c r="I31273" s="1"/>
      <c r="J31273" s="1"/>
      <c r="K31273" s="1"/>
      <c r="L31273" s="1"/>
      <c r="M31273" s="1"/>
    </row>
    <row r="31274" spans="5:13" x14ac:dyDescent="0.25">
      <c r="E31274" s="1"/>
      <c r="F31274" s="1"/>
      <c r="G31274" s="1"/>
      <c r="H31274" s="1"/>
      <c r="I31274" s="1"/>
      <c r="J31274" s="1"/>
      <c r="K31274" s="1"/>
      <c r="L31274" s="1"/>
      <c r="M31274" s="1"/>
    </row>
    <row r="31275" spans="5:13" x14ac:dyDescent="0.25">
      <c r="E31275" s="1"/>
      <c r="F31275" s="1"/>
      <c r="G31275" s="1"/>
      <c r="H31275" s="1"/>
      <c r="I31275" s="1"/>
      <c r="J31275" s="1"/>
      <c r="K31275" s="1"/>
      <c r="L31275" s="1"/>
      <c r="M31275" s="1"/>
    </row>
    <row r="31276" spans="5:13" x14ac:dyDescent="0.25">
      <c r="E31276" s="1"/>
      <c r="F31276" s="1"/>
      <c r="G31276" s="1"/>
      <c r="H31276" s="1"/>
      <c r="I31276" s="1"/>
      <c r="J31276" s="1"/>
      <c r="K31276" s="1"/>
      <c r="L31276" s="1"/>
      <c r="M31276" s="1"/>
    </row>
    <row r="31277" spans="5:13" x14ac:dyDescent="0.25">
      <c r="E31277" s="1"/>
      <c r="F31277" s="1"/>
      <c r="G31277" s="1"/>
      <c r="H31277" s="1"/>
      <c r="I31277" s="1"/>
      <c r="J31277" s="1"/>
      <c r="K31277" s="1"/>
      <c r="L31277" s="1"/>
      <c r="M31277" s="1"/>
    </row>
    <row r="31278" spans="5:13" x14ac:dyDescent="0.25">
      <c r="E31278" s="1"/>
      <c r="F31278" s="1"/>
      <c r="G31278" s="1"/>
      <c r="H31278" s="1"/>
      <c r="I31278" s="1"/>
      <c r="J31278" s="1"/>
      <c r="K31278" s="1"/>
      <c r="L31278" s="1"/>
      <c r="M31278" s="1"/>
    </row>
    <row r="31279" spans="5:13" x14ac:dyDescent="0.25">
      <c r="E31279" s="1"/>
      <c r="F31279" s="1"/>
      <c r="G31279" s="1"/>
      <c r="H31279" s="1"/>
      <c r="I31279" s="1"/>
      <c r="J31279" s="1"/>
      <c r="K31279" s="1"/>
      <c r="L31279" s="1"/>
      <c r="M31279" s="1"/>
    </row>
    <row r="31280" spans="5:13" x14ac:dyDescent="0.25">
      <c r="E31280" s="1"/>
      <c r="F31280" s="1"/>
      <c r="G31280" s="1"/>
      <c r="H31280" s="1"/>
      <c r="I31280" s="1"/>
      <c r="J31280" s="1"/>
      <c r="K31280" s="1"/>
      <c r="L31280" s="1"/>
      <c r="M31280" s="1"/>
    </row>
    <row r="31281" spans="5:13" x14ac:dyDescent="0.25">
      <c r="E31281" s="1"/>
      <c r="F31281" s="1"/>
      <c r="G31281" s="1"/>
      <c r="H31281" s="1"/>
      <c r="I31281" s="1"/>
      <c r="J31281" s="1"/>
      <c r="K31281" s="1"/>
      <c r="L31281" s="1"/>
      <c r="M31281" s="1"/>
    </row>
    <row r="31282" spans="5:13" x14ac:dyDescent="0.25">
      <c r="E31282" s="1"/>
      <c r="F31282" s="1"/>
      <c r="G31282" s="1"/>
      <c r="H31282" s="1"/>
      <c r="I31282" s="1"/>
      <c r="J31282" s="1"/>
      <c r="K31282" s="1"/>
      <c r="L31282" s="1"/>
      <c r="M31282" s="1"/>
    </row>
    <row r="31283" spans="5:13" x14ac:dyDescent="0.25">
      <c r="E31283" s="1"/>
      <c r="F31283" s="1"/>
      <c r="G31283" s="1"/>
      <c r="H31283" s="1"/>
      <c r="I31283" s="1"/>
      <c r="J31283" s="1"/>
      <c r="K31283" s="1"/>
      <c r="L31283" s="1"/>
      <c r="M31283" s="1"/>
    </row>
    <row r="31284" spans="5:13" x14ac:dyDescent="0.25">
      <c r="E31284" s="1"/>
      <c r="F31284" s="1"/>
      <c r="G31284" s="1"/>
      <c r="H31284" s="1"/>
      <c r="I31284" s="1"/>
      <c r="J31284" s="1"/>
      <c r="K31284" s="1"/>
      <c r="L31284" s="1"/>
      <c r="M31284" s="1"/>
    </row>
    <row r="31285" spans="5:13" x14ac:dyDescent="0.25">
      <c r="E31285" s="1"/>
      <c r="F31285" s="1"/>
      <c r="G31285" s="1"/>
      <c r="H31285" s="1"/>
      <c r="I31285" s="1"/>
      <c r="J31285" s="1"/>
      <c r="K31285" s="1"/>
      <c r="L31285" s="1"/>
      <c r="M31285" s="1"/>
    </row>
    <row r="31286" spans="5:13" x14ac:dyDescent="0.25">
      <c r="E31286" s="1"/>
      <c r="F31286" s="1"/>
      <c r="G31286" s="1"/>
      <c r="H31286" s="1"/>
      <c r="I31286" s="1"/>
      <c r="J31286" s="1"/>
      <c r="K31286" s="1"/>
      <c r="L31286" s="1"/>
      <c r="M31286" s="1"/>
    </row>
    <row r="31287" spans="5:13" x14ac:dyDescent="0.25">
      <c r="E31287" s="1"/>
      <c r="F31287" s="1"/>
      <c r="G31287" s="1"/>
      <c r="H31287" s="1"/>
      <c r="I31287" s="1"/>
      <c r="J31287" s="1"/>
      <c r="K31287" s="1"/>
      <c r="L31287" s="1"/>
      <c r="M31287" s="1"/>
    </row>
    <row r="31288" spans="5:13" x14ac:dyDescent="0.25">
      <c r="E31288" s="1"/>
      <c r="F31288" s="1"/>
      <c r="G31288" s="1"/>
      <c r="H31288" s="1"/>
      <c r="I31288" s="1"/>
      <c r="J31288" s="1"/>
      <c r="K31288" s="1"/>
      <c r="L31288" s="1"/>
      <c r="M31288" s="1"/>
    </row>
    <row r="31289" spans="5:13" x14ac:dyDescent="0.25">
      <c r="E31289" s="1"/>
      <c r="F31289" s="1"/>
      <c r="G31289" s="1"/>
      <c r="H31289" s="1"/>
      <c r="I31289" s="1"/>
      <c r="J31289" s="1"/>
      <c r="K31289" s="1"/>
      <c r="L31289" s="1"/>
      <c r="M31289" s="1"/>
    </row>
    <row r="31290" spans="5:13" x14ac:dyDescent="0.25">
      <c r="E31290" s="1"/>
      <c r="F31290" s="1"/>
      <c r="G31290" s="1"/>
      <c r="H31290" s="1"/>
      <c r="I31290" s="1"/>
      <c r="J31290" s="1"/>
      <c r="K31290" s="1"/>
      <c r="L31290" s="1"/>
      <c r="M31290" s="1"/>
    </row>
    <row r="31291" spans="5:13" x14ac:dyDescent="0.25">
      <c r="E31291" s="1"/>
      <c r="F31291" s="1"/>
      <c r="G31291" s="1"/>
      <c r="H31291" s="1"/>
      <c r="I31291" s="1"/>
      <c r="J31291" s="1"/>
      <c r="K31291" s="1"/>
      <c r="L31291" s="1"/>
      <c r="M31291" s="1"/>
    </row>
    <row r="31292" spans="5:13" x14ac:dyDescent="0.25">
      <c r="E31292" s="1"/>
      <c r="F31292" s="1"/>
      <c r="G31292" s="1"/>
      <c r="H31292" s="1"/>
      <c r="I31292" s="1"/>
      <c r="J31292" s="1"/>
      <c r="K31292" s="1"/>
      <c r="L31292" s="1"/>
      <c r="M31292" s="1"/>
    </row>
    <row r="31293" spans="5:13" x14ac:dyDescent="0.25">
      <c r="E31293" s="1"/>
      <c r="F31293" s="1"/>
      <c r="G31293" s="1"/>
      <c r="H31293" s="1"/>
      <c r="I31293" s="1"/>
      <c r="J31293" s="1"/>
      <c r="K31293" s="1"/>
      <c r="L31293" s="1"/>
      <c r="M31293" s="1"/>
    </row>
    <row r="31294" spans="5:13" x14ac:dyDescent="0.25">
      <c r="E31294" s="1"/>
      <c r="F31294" s="1"/>
      <c r="G31294" s="1"/>
      <c r="H31294" s="1"/>
      <c r="I31294" s="1"/>
      <c r="J31294" s="1"/>
      <c r="K31294" s="1"/>
      <c r="L31294" s="1"/>
      <c r="M31294" s="1"/>
    </row>
    <row r="31295" spans="5:13" x14ac:dyDescent="0.25">
      <c r="E31295" s="1"/>
      <c r="F31295" s="1"/>
      <c r="G31295" s="1"/>
      <c r="H31295" s="1"/>
      <c r="I31295" s="1"/>
      <c r="J31295" s="1"/>
      <c r="K31295" s="1"/>
      <c r="L31295" s="1"/>
      <c r="M31295" s="1"/>
    </row>
    <row r="31296" spans="5:13" x14ac:dyDescent="0.25">
      <c r="E31296" s="1"/>
      <c r="F31296" s="1"/>
      <c r="G31296" s="1"/>
      <c r="H31296" s="1"/>
      <c r="I31296" s="1"/>
      <c r="J31296" s="1"/>
      <c r="K31296" s="1"/>
      <c r="L31296" s="1"/>
      <c r="M31296" s="1"/>
    </row>
    <row r="31297" spans="5:13" x14ac:dyDescent="0.25">
      <c r="E31297" s="1"/>
      <c r="F31297" s="1"/>
      <c r="G31297" s="1"/>
      <c r="H31297" s="1"/>
      <c r="I31297" s="1"/>
      <c r="J31297" s="1"/>
      <c r="K31297" s="1"/>
      <c r="L31297" s="1"/>
      <c r="M31297" s="1"/>
    </row>
    <row r="31298" spans="5:13" x14ac:dyDescent="0.25">
      <c r="E31298" s="1"/>
      <c r="F31298" s="1"/>
      <c r="G31298" s="1"/>
      <c r="H31298" s="1"/>
      <c r="I31298" s="1"/>
      <c r="J31298" s="1"/>
      <c r="K31298" s="1"/>
      <c r="L31298" s="1"/>
      <c r="M31298" s="1"/>
    </row>
    <row r="31299" spans="5:13" x14ac:dyDescent="0.25">
      <c r="E31299" s="1"/>
      <c r="F31299" s="1"/>
      <c r="G31299" s="1"/>
      <c r="H31299" s="1"/>
      <c r="I31299" s="1"/>
      <c r="J31299" s="1"/>
      <c r="K31299" s="1"/>
      <c r="L31299" s="1"/>
      <c r="M31299" s="1"/>
    </row>
    <row r="31300" spans="5:13" x14ac:dyDescent="0.25">
      <c r="E31300" s="1"/>
      <c r="F31300" s="1"/>
      <c r="G31300" s="1"/>
      <c r="H31300" s="1"/>
      <c r="I31300" s="1"/>
      <c r="J31300" s="1"/>
      <c r="K31300" s="1"/>
      <c r="L31300" s="1"/>
      <c r="M31300" s="1"/>
    </row>
    <row r="31301" spans="5:13" x14ac:dyDescent="0.25">
      <c r="E31301" s="1"/>
      <c r="F31301" s="1"/>
      <c r="G31301" s="1"/>
      <c r="H31301" s="1"/>
      <c r="I31301" s="1"/>
      <c r="J31301" s="1"/>
      <c r="K31301" s="1"/>
      <c r="L31301" s="1"/>
      <c r="M31301" s="1"/>
    </row>
    <row r="31302" spans="5:13" x14ac:dyDescent="0.25">
      <c r="E31302" s="1"/>
      <c r="F31302" s="1"/>
      <c r="G31302" s="1"/>
      <c r="H31302" s="1"/>
      <c r="I31302" s="1"/>
      <c r="J31302" s="1"/>
      <c r="K31302" s="1"/>
      <c r="L31302" s="1"/>
      <c r="M31302" s="1"/>
    </row>
    <row r="31303" spans="5:13" x14ac:dyDescent="0.25">
      <c r="E31303" s="1"/>
      <c r="F31303" s="1"/>
      <c r="G31303" s="1"/>
      <c r="H31303" s="1"/>
      <c r="I31303" s="1"/>
      <c r="J31303" s="1"/>
      <c r="K31303" s="1"/>
      <c r="L31303" s="1"/>
      <c r="M31303" s="1"/>
    </row>
    <row r="31304" spans="5:13" x14ac:dyDescent="0.25">
      <c r="E31304" s="1"/>
      <c r="F31304" s="1"/>
      <c r="G31304" s="1"/>
      <c r="H31304" s="1"/>
      <c r="I31304" s="1"/>
      <c r="J31304" s="1"/>
      <c r="K31304" s="1"/>
      <c r="L31304" s="1"/>
      <c r="M31304" s="1"/>
    </row>
    <row r="31305" spans="5:13" x14ac:dyDescent="0.25">
      <c r="E31305" s="1"/>
      <c r="F31305" s="1"/>
      <c r="G31305" s="1"/>
      <c r="H31305" s="1"/>
      <c r="I31305" s="1"/>
      <c r="J31305" s="1"/>
      <c r="K31305" s="1"/>
      <c r="L31305" s="1"/>
      <c r="M31305" s="1"/>
    </row>
    <row r="31306" spans="5:13" x14ac:dyDescent="0.25">
      <c r="E31306" s="1"/>
      <c r="F31306" s="1"/>
      <c r="G31306" s="1"/>
      <c r="H31306" s="1"/>
      <c r="I31306" s="1"/>
      <c r="J31306" s="1"/>
      <c r="K31306" s="1"/>
      <c r="L31306" s="1"/>
      <c r="M31306" s="1"/>
    </row>
    <row r="31307" spans="5:13" x14ac:dyDescent="0.25">
      <c r="E31307" s="1"/>
      <c r="F31307" s="1"/>
      <c r="G31307" s="1"/>
      <c r="H31307" s="1"/>
      <c r="I31307" s="1"/>
      <c r="J31307" s="1"/>
      <c r="K31307" s="1"/>
      <c r="L31307" s="1"/>
      <c r="M31307" s="1"/>
    </row>
    <row r="31308" spans="5:13" x14ac:dyDescent="0.25">
      <c r="E31308" s="1"/>
      <c r="F31308" s="1"/>
      <c r="G31308" s="1"/>
      <c r="H31308" s="1"/>
      <c r="I31308" s="1"/>
      <c r="J31308" s="1"/>
      <c r="K31308" s="1"/>
      <c r="L31308" s="1"/>
      <c r="M31308" s="1"/>
    </row>
    <row r="31309" spans="5:13" x14ac:dyDescent="0.25">
      <c r="E31309" s="1"/>
      <c r="F31309" s="1"/>
      <c r="G31309" s="1"/>
      <c r="H31309" s="1"/>
      <c r="I31309" s="1"/>
      <c r="J31309" s="1"/>
      <c r="K31309" s="1"/>
      <c r="L31309" s="1"/>
      <c r="M31309" s="1"/>
    </row>
    <row r="31310" spans="5:13" x14ac:dyDescent="0.25">
      <c r="E31310" s="1"/>
      <c r="F31310" s="1"/>
      <c r="G31310" s="1"/>
      <c r="H31310" s="1"/>
      <c r="I31310" s="1"/>
      <c r="J31310" s="1"/>
      <c r="K31310" s="1"/>
      <c r="L31310" s="1"/>
      <c r="M31310" s="1"/>
    </row>
    <row r="31311" spans="5:13" x14ac:dyDescent="0.25">
      <c r="E31311" s="1"/>
      <c r="F31311" s="1"/>
      <c r="G31311" s="1"/>
      <c r="H31311" s="1"/>
      <c r="I31311" s="1"/>
      <c r="J31311" s="1"/>
      <c r="K31311" s="1"/>
      <c r="L31311" s="1"/>
      <c r="M31311" s="1"/>
    </row>
    <row r="31312" spans="5:13" x14ac:dyDescent="0.25">
      <c r="E31312" s="1"/>
      <c r="F31312" s="1"/>
      <c r="G31312" s="1"/>
      <c r="H31312" s="1"/>
      <c r="I31312" s="1"/>
      <c r="J31312" s="1"/>
      <c r="K31312" s="1"/>
      <c r="L31312" s="1"/>
      <c r="M31312" s="1"/>
    </row>
    <row r="31313" spans="5:13" x14ac:dyDescent="0.25">
      <c r="E31313" s="1"/>
      <c r="F31313" s="1"/>
      <c r="G31313" s="1"/>
      <c r="H31313" s="1"/>
      <c r="I31313" s="1"/>
      <c r="J31313" s="1"/>
      <c r="K31313" s="1"/>
      <c r="L31313" s="1"/>
      <c r="M31313" s="1"/>
    </row>
    <row r="31314" spans="5:13" x14ac:dyDescent="0.25">
      <c r="E31314" s="1"/>
      <c r="F31314" s="1"/>
      <c r="G31314" s="1"/>
      <c r="H31314" s="1"/>
      <c r="I31314" s="1"/>
      <c r="J31314" s="1"/>
      <c r="K31314" s="1"/>
      <c r="L31314" s="1"/>
      <c r="M31314" s="1"/>
    </row>
    <row r="31315" spans="5:13" x14ac:dyDescent="0.25">
      <c r="E31315" s="1"/>
      <c r="F31315" s="1"/>
      <c r="G31315" s="1"/>
      <c r="H31315" s="1"/>
      <c r="I31315" s="1"/>
      <c r="J31315" s="1"/>
      <c r="K31315" s="1"/>
      <c r="L31315" s="1"/>
      <c r="M31315" s="1"/>
    </row>
    <row r="31316" spans="5:13" x14ac:dyDescent="0.25">
      <c r="E31316" s="1"/>
      <c r="F31316" s="1"/>
      <c r="G31316" s="1"/>
      <c r="H31316" s="1"/>
      <c r="I31316" s="1"/>
      <c r="J31316" s="1"/>
      <c r="K31316" s="1"/>
      <c r="L31316" s="1"/>
      <c r="M31316" s="1"/>
    </row>
    <row r="31317" spans="5:13" x14ac:dyDescent="0.25">
      <c r="E31317" s="1"/>
      <c r="F31317" s="1"/>
      <c r="G31317" s="1"/>
      <c r="H31317" s="1"/>
      <c r="I31317" s="1"/>
      <c r="J31317" s="1"/>
      <c r="K31317" s="1"/>
      <c r="L31317" s="1"/>
      <c r="M31317" s="1"/>
    </row>
    <row r="31318" spans="5:13" x14ac:dyDescent="0.25">
      <c r="E31318" s="1"/>
      <c r="F31318" s="1"/>
      <c r="G31318" s="1"/>
      <c r="H31318" s="1"/>
      <c r="I31318" s="1"/>
      <c r="J31318" s="1"/>
      <c r="K31318" s="1"/>
      <c r="L31318" s="1"/>
      <c r="M31318" s="1"/>
    </row>
    <row r="31319" spans="5:13" x14ac:dyDescent="0.25">
      <c r="E31319" s="1"/>
      <c r="F31319" s="1"/>
      <c r="G31319" s="1"/>
      <c r="H31319" s="1"/>
      <c r="I31319" s="1"/>
      <c r="J31319" s="1"/>
      <c r="K31319" s="1"/>
      <c r="L31319" s="1"/>
      <c r="M31319" s="1"/>
    </row>
    <row r="31320" spans="5:13" x14ac:dyDescent="0.25">
      <c r="E31320" s="1"/>
      <c r="F31320" s="1"/>
      <c r="G31320" s="1"/>
      <c r="H31320" s="1"/>
      <c r="I31320" s="1"/>
      <c r="J31320" s="1"/>
      <c r="K31320" s="1"/>
      <c r="L31320" s="1"/>
      <c r="M31320" s="1"/>
    </row>
    <row r="31321" spans="5:13" x14ac:dyDescent="0.25">
      <c r="E31321" s="1"/>
      <c r="F31321" s="1"/>
      <c r="G31321" s="1"/>
      <c r="H31321" s="1"/>
      <c r="I31321" s="1"/>
      <c r="J31321" s="1"/>
      <c r="K31321" s="1"/>
      <c r="L31321" s="1"/>
      <c r="M31321" s="1"/>
    </row>
    <row r="31322" spans="5:13" x14ac:dyDescent="0.25">
      <c r="E31322" s="1"/>
      <c r="F31322" s="1"/>
      <c r="G31322" s="1"/>
      <c r="H31322" s="1"/>
      <c r="I31322" s="1"/>
      <c r="J31322" s="1"/>
      <c r="K31322" s="1"/>
      <c r="L31322" s="1"/>
      <c r="M31322" s="1"/>
    </row>
    <row r="31323" spans="5:13" x14ac:dyDescent="0.25">
      <c r="E31323" s="1"/>
      <c r="F31323" s="1"/>
      <c r="G31323" s="1"/>
      <c r="H31323" s="1"/>
      <c r="I31323" s="1"/>
      <c r="J31323" s="1"/>
      <c r="K31323" s="1"/>
      <c r="L31323" s="1"/>
      <c r="M31323" s="1"/>
    </row>
    <row r="31324" spans="5:13" x14ac:dyDescent="0.25">
      <c r="E31324" s="1"/>
      <c r="F31324" s="1"/>
      <c r="G31324" s="1"/>
      <c r="H31324" s="1"/>
      <c r="I31324" s="1"/>
      <c r="J31324" s="1"/>
      <c r="K31324" s="1"/>
      <c r="L31324" s="1"/>
      <c r="M31324" s="1"/>
    </row>
    <row r="31325" spans="5:13" x14ac:dyDescent="0.25">
      <c r="E31325" s="1"/>
      <c r="F31325" s="1"/>
      <c r="G31325" s="1"/>
      <c r="H31325" s="1"/>
      <c r="I31325" s="1"/>
      <c r="J31325" s="1"/>
      <c r="K31325" s="1"/>
      <c r="L31325" s="1"/>
      <c r="M31325" s="1"/>
    </row>
    <row r="31326" spans="5:13" x14ac:dyDescent="0.25">
      <c r="E31326" s="1"/>
      <c r="F31326" s="1"/>
      <c r="G31326" s="1"/>
      <c r="H31326" s="1"/>
      <c r="I31326" s="1"/>
      <c r="J31326" s="1"/>
      <c r="K31326" s="1"/>
      <c r="L31326" s="1"/>
      <c r="M31326" s="1"/>
    </row>
    <row r="31327" spans="5:13" x14ac:dyDescent="0.25">
      <c r="E31327" s="1"/>
      <c r="F31327" s="1"/>
      <c r="G31327" s="1"/>
      <c r="H31327" s="1"/>
      <c r="I31327" s="1"/>
      <c r="J31327" s="1"/>
      <c r="K31327" s="1"/>
      <c r="L31327" s="1"/>
      <c r="M31327" s="1"/>
    </row>
    <row r="31328" spans="5:13" x14ac:dyDescent="0.25">
      <c r="E31328" s="1"/>
      <c r="F31328" s="1"/>
      <c r="G31328" s="1"/>
      <c r="H31328" s="1"/>
      <c r="I31328" s="1"/>
      <c r="J31328" s="1"/>
      <c r="K31328" s="1"/>
      <c r="L31328" s="1"/>
      <c r="M31328" s="1"/>
    </row>
    <row r="31329" spans="5:13" x14ac:dyDescent="0.25">
      <c r="E31329" s="1"/>
      <c r="F31329" s="1"/>
      <c r="G31329" s="1"/>
      <c r="H31329" s="1"/>
      <c r="I31329" s="1"/>
      <c r="J31329" s="1"/>
      <c r="K31329" s="1"/>
      <c r="L31329" s="1"/>
      <c r="M31329" s="1"/>
    </row>
    <row r="31330" spans="5:13" x14ac:dyDescent="0.25">
      <c r="E31330" s="1"/>
      <c r="F31330" s="1"/>
      <c r="G31330" s="1"/>
      <c r="H31330" s="1"/>
      <c r="I31330" s="1"/>
      <c r="J31330" s="1"/>
      <c r="K31330" s="1"/>
      <c r="L31330" s="1"/>
      <c r="M31330" s="1"/>
    </row>
    <row r="31331" spans="5:13" x14ac:dyDescent="0.25">
      <c r="E31331" s="1"/>
      <c r="F31331" s="1"/>
      <c r="G31331" s="1"/>
      <c r="H31331" s="1"/>
      <c r="I31331" s="1"/>
      <c r="J31331" s="1"/>
      <c r="K31331" s="1"/>
      <c r="L31331" s="1"/>
      <c r="M31331" s="1"/>
    </row>
    <row r="31332" spans="5:13" x14ac:dyDescent="0.25">
      <c r="E31332" s="1"/>
      <c r="F31332" s="1"/>
      <c r="G31332" s="1"/>
      <c r="H31332" s="1"/>
      <c r="I31332" s="1"/>
      <c r="J31332" s="1"/>
      <c r="K31332" s="1"/>
      <c r="L31332" s="1"/>
      <c r="M31332" s="1"/>
    </row>
    <row r="31333" spans="5:13" x14ac:dyDescent="0.25">
      <c r="E31333" s="1"/>
      <c r="F31333" s="1"/>
      <c r="G31333" s="1"/>
      <c r="H31333" s="1"/>
      <c r="I31333" s="1"/>
      <c r="J31333" s="1"/>
      <c r="K31333" s="1"/>
      <c r="L31333" s="1"/>
      <c r="M31333" s="1"/>
    </row>
    <row r="31334" spans="5:13" x14ac:dyDescent="0.25">
      <c r="E31334" s="1"/>
      <c r="F31334" s="1"/>
      <c r="G31334" s="1"/>
      <c r="H31334" s="1"/>
      <c r="I31334" s="1"/>
      <c r="J31334" s="1"/>
      <c r="K31334" s="1"/>
      <c r="L31334" s="1"/>
      <c r="M31334" s="1"/>
    </row>
    <row r="31335" spans="5:13" x14ac:dyDescent="0.25">
      <c r="E31335" s="1"/>
      <c r="F31335" s="1"/>
      <c r="G31335" s="1"/>
      <c r="H31335" s="1"/>
      <c r="I31335" s="1"/>
      <c r="J31335" s="1"/>
      <c r="K31335" s="1"/>
      <c r="L31335" s="1"/>
      <c r="M31335" s="1"/>
    </row>
    <row r="31336" spans="5:13" x14ac:dyDescent="0.25">
      <c r="E31336" s="1"/>
      <c r="F31336" s="1"/>
      <c r="G31336" s="1"/>
      <c r="H31336" s="1"/>
      <c r="I31336" s="1"/>
      <c r="J31336" s="1"/>
      <c r="K31336" s="1"/>
      <c r="L31336" s="1"/>
      <c r="M31336" s="1"/>
    </row>
    <row r="31337" spans="5:13" x14ac:dyDescent="0.25">
      <c r="E31337" s="1"/>
      <c r="F31337" s="1"/>
      <c r="G31337" s="1"/>
      <c r="H31337" s="1"/>
      <c r="I31337" s="1"/>
      <c r="J31337" s="1"/>
      <c r="K31337" s="1"/>
      <c r="L31337" s="1"/>
      <c r="M31337" s="1"/>
    </row>
    <row r="31338" spans="5:13" x14ac:dyDescent="0.25">
      <c r="E31338" s="1"/>
      <c r="F31338" s="1"/>
      <c r="G31338" s="1"/>
      <c r="H31338" s="1"/>
      <c r="I31338" s="1"/>
      <c r="J31338" s="1"/>
      <c r="K31338" s="1"/>
      <c r="L31338" s="1"/>
      <c r="M31338" s="1"/>
    </row>
    <row r="31339" spans="5:13" x14ac:dyDescent="0.25">
      <c r="E31339" s="1"/>
      <c r="F31339" s="1"/>
      <c r="G31339" s="1"/>
      <c r="H31339" s="1"/>
      <c r="I31339" s="1"/>
      <c r="J31339" s="1"/>
      <c r="K31339" s="1"/>
      <c r="L31339" s="1"/>
      <c r="M31339" s="1"/>
    </row>
    <row r="31340" spans="5:13" x14ac:dyDescent="0.25">
      <c r="E31340" s="1"/>
      <c r="F31340" s="1"/>
      <c r="G31340" s="1"/>
      <c r="H31340" s="1"/>
      <c r="I31340" s="1"/>
      <c r="J31340" s="1"/>
      <c r="K31340" s="1"/>
      <c r="L31340" s="1"/>
      <c r="M31340" s="1"/>
    </row>
    <row r="31341" spans="5:13" x14ac:dyDescent="0.25">
      <c r="E31341" s="1"/>
      <c r="F31341" s="1"/>
      <c r="G31341" s="1"/>
      <c r="H31341" s="1"/>
      <c r="I31341" s="1"/>
      <c r="J31341" s="1"/>
      <c r="K31341" s="1"/>
      <c r="L31341" s="1"/>
      <c r="M31341" s="1"/>
    </row>
    <row r="31342" spans="5:13" x14ac:dyDescent="0.25">
      <c r="E31342" s="1"/>
      <c r="F31342" s="1"/>
      <c r="G31342" s="1"/>
      <c r="H31342" s="1"/>
      <c r="I31342" s="1"/>
      <c r="J31342" s="1"/>
      <c r="K31342" s="1"/>
      <c r="L31342" s="1"/>
      <c r="M31342" s="1"/>
    </row>
    <row r="31343" spans="5:13" x14ac:dyDescent="0.25">
      <c r="E31343" s="1"/>
      <c r="F31343" s="1"/>
      <c r="G31343" s="1"/>
      <c r="H31343" s="1"/>
      <c r="I31343" s="1"/>
      <c r="J31343" s="1"/>
      <c r="K31343" s="1"/>
      <c r="L31343" s="1"/>
      <c r="M31343" s="1"/>
    </row>
    <row r="31344" spans="5:13" x14ac:dyDescent="0.25">
      <c r="E31344" s="1"/>
      <c r="F31344" s="1"/>
      <c r="G31344" s="1"/>
      <c r="H31344" s="1"/>
      <c r="I31344" s="1"/>
      <c r="J31344" s="1"/>
      <c r="K31344" s="1"/>
      <c r="L31344" s="1"/>
      <c r="M31344" s="1"/>
    </row>
    <row r="31345" spans="5:13" x14ac:dyDescent="0.25">
      <c r="E31345" s="1"/>
      <c r="F31345" s="1"/>
      <c r="G31345" s="1"/>
      <c r="H31345" s="1"/>
      <c r="I31345" s="1"/>
      <c r="J31345" s="1"/>
      <c r="K31345" s="1"/>
      <c r="L31345" s="1"/>
      <c r="M31345" s="1"/>
    </row>
    <row r="31346" spans="5:13" x14ac:dyDescent="0.25">
      <c r="E31346" s="1"/>
      <c r="F31346" s="1"/>
      <c r="G31346" s="1"/>
      <c r="H31346" s="1"/>
      <c r="I31346" s="1"/>
      <c r="J31346" s="1"/>
      <c r="K31346" s="1"/>
      <c r="L31346" s="1"/>
      <c r="M31346" s="1"/>
    </row>
    <row r="31347" spans="5:13" x14ac:dyDescent="0.25">
      <c r="E31347" s="1"/>
      <c r="F31347" s="1"/>
      <c r="G31347" s="1"/>
      <c r="H31347" s="1"/>
      <c r="I31347" s="1"/>
      <c r="J31347" s="1"/>
      <c r="K31347" s="1"/>
      <c r="L31347" s="1"/>
      <c r="M31347" s="1"/>
    </row>
    <row r="31348" spans="5:13" x14ac:dyDescent="0.25">
      <c r="E31348" s="1"/>
      <c r="F31348" s="1"/>
      <c r="G31348" s="1"/>
      <c r="H31348" s="1"/>
      <c r="I31348" s="1"/>
      <c r="J31348" s="1"/>
      <c r="K31348" s="1"/>
      <c r="L31348" s="1"/>
      <c r="M31348" s="1"/>
    </row>
    <row r="31349" spans="5:13" x14ac:dyDescent="0.25">
      <c r="E31349" s="1"/>
      <c r="F31349" s="1"/>
      <c r="G31349" s="1"/>
      <c r="H31349" s="1"/>
      <c r="I31349" s="1"/>
      <c r="J31349" s="1"/>
      <c r="K31349" s="1"/>
      <c r="L31349" s="1"/>
      <c r="M31349" s="1"/>
    </row>
    <row r="31350" spans="5:13" x14ac:dyDescent="0.25">
      <c r="E31350" s="1"/>
      <c r="F31350" s="1"/>
      <c r="G31350" s="1"/>
      <c r="H31350" s="1"/>
      <c r="I31350" s="1"/>
      <c r="J31350" s="1"/>
      <c r="K31350" s="1"/>
      <c r="L31350" s="1"/>
      <c r="M31350" s="1"/>
    </row>
    <row r="31351" spans="5:13" x14ac:dyDescent="0.25">
      <c r="E31351" s="1"/>
      <c r="F31351" s="1"/>
      <c r="G31351" s="1"/>
      <c r="H31351" s="1"/>
      <c r="I31351" s="1"/>
      <c r="J31351" s="1"/>
      <c r="K31351" s="1"/>
      <c r="L31351" s="1"/>
      <c r="M31351" s="1"/>
    </row>
    <row r="31352" spans="5:13" x14ac:dyDescent="0.25">
      <c r="E31352" s="1"/>
      <c r="F31352" s="1"/>
      <c r="G31352" s="1"/>
      <c r="H31352" s="1"/>
      <c r="I31352" s="1"/>
      <c r="J31352" s="1"/>
      <c r="K31352" s="1"/>
      <c r="L31352" s="1"/>
      <c r="M31352" s="1"/>
    </row>
    <row r="31353" spans="5:13" x14ac:dyDescent="0.25">
      <c r="E31353" s="1"/>
      <c r="F31353" s="1"/>
      <c r="G31353" s="1"/>
      <c r="H31353" s="1"/>
      <c r="I31353" s="1"/>
      <c r="J31353" s="1"/>
      <c r="K31353" s="1"/>
      <c r="L31353" s="1"/>
      <c r="M31353" s="1"/>
    </row>
    <row r="31354" spans="5:13" x14ac:dyDescent="0.25">
      <c r="E31354" s="1"/>
      <c r="F31354" s="1"/>
      <c r="G31354" s="1"/>
      <c r="H31354" s="1"/>
      <c r="I31354" s="1"/>
      <c r="J31354" s="1"/>
      <c r="K31354" s="1"/>
      <c r="L31354" s="1"/>
      <c r="M31354" s="1"/>
    </row>
    <row r="31355" spans="5:13" x14ac:dyDescent="0.25">
      <c r="E31355" s="1"/>
      <c r="F31355" s="1"/>
      <c r="G31355" s="1"/>
      <c r="H31355" s="1"/>
      <c r="I31355" s="1"/>
      <c r="J31355" s="1"/>
      <c r="K31355" s="1"/>
      <c r="L31355" s="1"/>
      <c r="M31355" s="1"/>
    </row>
    <row r="31356" spans="5:13" x14ac:dyDescent="0.25">
      <c r="E31356" s="1"/>
      <c r="F31356" s="1"/>
      <c r="G31356" s="1"/>
      <c r="H31356" s="1"/>
      <c r="I31356" s="1"/>
      <c r="J31356" s="1"/>
      <c r="K31356" s="1"/>
      <c r="L31356" s="1"/>
      <c r="M31356" s="1"/>
    </row>
    <row r="31357" spans="5:13" x14ac:dyDescent="0.25">
      <c r="E31357" s="1"/>
      <c r="F31357" s="1"/>
      <c r="G31357" s="1"/>
      <c r="H31357" s="1"/>
      <c r="I31357" s="1"/>
      <c r="J31357" s="1"/>
      <c r="K31357" s="1"/>
      <c r="L31357" s="1"/>
      <c r="M31357" s="1"/>
    </row>
    <row r="31358" spans="5:13" x14ac:dyDescent="0.25">
      <c r="E31358" s="1"/>
      <c r="F31358" s="1"/>
      <c r="G31358" s="1"/>
      <c r="H31358" s="1"/>
      <c r="I31358" s="1"/>
      <c r="J31358" s="1"/>
      <c r="K31358" s="1"/>
      <c r="L31358" s="1"/>
      <c r="M31358" s="1"/>
    </row>
    <row r="31359" spans="5:13" x14ac:dyDescent="0.25">
      <c r="E31359" s="1"/>
      <c r="F31359" s="1"/>
      <c r="G31359" s="1"/>
      <c r="H31359" s="1"/>
      <c r="I31359" s="1"/>
      <c r="J31359" s="1"/>
      <c r="K31359" s="1"/>
      <c r="L31359" s="1"/>
      <c r="M31359" s="1"/>
    </row>
    <row r="31360" spans="5:13" x14ac:dyDescent="0.25">
      <c r="E31360" s="1"/>
      <c r="F31360" s="1"/>
      <c r="G31360" s="1"/>
      <c r="H31360" s="1"/>
      <c r="I31360" s="1"/>
      <c r="J31360" s="1"/>
      <c r="K31360" s="1"/>
      <c r="L31360" s="1"/>
      <c r="M31360" s="1"/>
    </row>
    <row r="31361" spans="5:13" x14ac:dyDescent="0.25">
      <c r="E31361" s="1"/>
      <c r="F31361" s="1"/>
      <c r="G31361" s="1"/>
      <c r="H31361" s="1"/>
      <c r="I31361" s="1"/>
      <c r="J31361" s="1"/>
      <c r="K31361" s="1"/>
      <c r="L31361" s="1"/>
      <c r="M31361" s="1"/>
    </row>
    <row r="31362" spans="5:13" x14ac:dyDescent="0.25">
      <c r="E31362" s="1"/>
      <c r="F31362" s="1"/>
      <c r="G31362" s="1"/>
      <c r="H31362" s="1"/>
      <c r="I31362" s="1"/>
      <c r="J31362" s="1"/>
      <c r="K31362" s="1"/>
      <c r="L31362" s="1"/>
      <c r="M31362" s="1"/>
    </row>
    <row r="31363" spans="5:13" x14ac:dyDescent="0.25">
      <c r="E31363" s="1"/>
      <c r="F31363" s="1"/>
      <c r="G31363" s="1"/>
      <c r="H31363" s="1"/>
      <c r="I31363" s="1"/>
      <c r="J31363" s="1"/>
      <c r="K31363" s="1"/>
      <c r="L31363" s="1"/>
      <c r="M31363" s="1"/>
    </row>
    <row r="31364" spans="5:13" x14ac:dyDescent="0.25">
      <c r="E31364" s="1"/>
      <c r="F31364" s="1"/>
      <c r="G31364" s="1"/>
      <c r="H31364" s="1"/>
      <c r="I31364" s="1"/>
      <c r="J31364" s="1"/>
      <c r="K31364" s="1"/>
      <c r="L31364" s="1"/>
      <c r="M31364" s="1"/>
    </row>
    <row r="31365" spans="5:13" x14ac:dyDescent="0.25">
      <c r="E31365" s="1"/>
      <c r="F31365" s="1"/>
      <c r="G31365" s="1"/>
      <c r="H31365" s="1"/>
      <c r="I31365" s="1"/>
      <c r="J31365" s="1"/>
      <c r="K31365" s="1"/>
      <c r="L31365" s="1"/>
      <c r="M31365" s="1"/>
    </row>
    <row r="31366" spans="5:13" x14ac:dyDescent="0.25">
      <c r="E31366" s="1"/>
      <c r="F31366" s="1"/>
      <c r="G31366" s="1"/>
      <c r="H31366" s="1"/>
      <c r="I31366" s="1"/>
      <c r="J31366" s="1"/>
      <c r="K31366" s="1"/>
      <c r="L31366" s="1"/>
      <c r="M31366" s="1"/>
    </row>
    <row r="31367" spans="5:13" x14ac:dyDescent="0.25">
      <c r="E31367" s="1"/>
      <c r="F31367" s="1"/>
      <c r="G31367" s="1"/>
      <c r="H31367" s="1"/>
      <c r="I31367" s="1"/>
      <c r="J31367" s="1"/>
      <c r="K31367" s="1"/>
      <c r="L31367" s="1"/>
      <c r="M31367" s="1"/>
    </row>
    <row r="31368" spans="5:13" x14ac:dyDescent="0.25">
      <c r="E31368" s="1"/>
      <c r="F31368" s="1"/>
      <c r="G31368" s="1"/>
      <c r="H31368" s="1"/>
      <c r="I31368" s="1"/>
      <c r="J31368" s="1"/>
      <c r="K31368" s="1"/>
      <c r="L31368" s="1"/>
      <c r="M31368" s="1"/>
    </row>
    <row r="31369" spans="5:13" x14ac:dyDescent="0.25">
      <c r="E31369" s="1"/>
      <c r="F31369" s="1"/>
      <c r="G31369" s="1"/>
      <c r="H31369" s="1"/>
      <c r="I31369" s="1"/>
      <c r="J31369" s="1"/>
      <c r="K31369" s="1"/>
      <c r="L31369" s="1"/>
      <c r="M31369" s="1"/>
    </row>
    <row r="31370" spans="5:13" x14ac:dyDescent="0.25">
      <c r="E31370" s="1"/>
      <c r="F31370" s="1"/>
      <c r="G31370" s="1"/>
      <c r="H31370" s="1"/>
      <c r="I31370" s="1"/>
      <c r="J31370" s="1"/>
      <c r="K31370" s="1"/>
      <c r="L31370" s="1"/>
      <c r="M31370" s="1"/>
    </row>
    <row r="31371" spans="5:13" x14ac:dyDescent="0.25">
      <c r="E31371" s="1"/>
      <c r="F31371" s="1"/>
      <c r="G31371" s="1"/>
      <c r="H31371" s="1"/>
      <c r="I31371" s="1"/>
      <c r="J31371" s="1"/>
      <c r="K31371" s="1"/>
      <c r="L31371" s="1"/>
      <c r="M31371" s="1"/>
    </row>
    <row r="31372" spans="5:13" x14ac:dyDescent="0.25">
      <c r="E31372" s="1"/>
      <c r="F31372" s="1"/>
      <c r="G31372" s="1"/>
      <c r="H31372" s="1"/>
      <c r="I31372" s="1"/>
      <c r="J31372" s="1"/>
      <c r="K31372" s="1"/>
      <c r="L31372" s="1"/>
      <c r="M31372" s="1"/>
    </row>
    <row r="31373" spans="5:13" x14ac:dyDescent="0.25">
      <c r="E31373" s="1"/>
      <c r="F31373" s="1"/>
      <c r="G31373" s="1"/>
      <c r="H31373" s="1"/>
      <c r="I31373" s="1"/>
      <c r="J31373" s="1"/>
      <c r="K31373" s="1"/>
      <c r="L31373" s="1"/>
      <c r="M31373" s="1"/>
    </row>
    <row r="31374" spans="5:13" x14ac:dyDescent="0.25">
      <c r="E31374" s="1"/>
      <c r="F31374" s="1"/>
      <c r="G31374" s="1"/>
      <c r="H31374" s="1"/>
      <c r="I31374" s="1"/>
      <c r="J31374" s="1"/>
      <c r="K31374" s="1"/>
      <c r="L31374" s="1"/>
      <c r="M31374" s="1"/>
    </row>
    <row r="31375" spans="5:13" x14ac:dyDescent="0.25">
      <c r="E31375" s="1"/>
      <c r="F31375" s="1"/>
      <c r="G31375" s="1"/>
      <c r="H31375" s="1"/>
      <c r="I31375" s="1"/>
      <c r="J31375" s="1"/>
      <c r="K31375" s="1"/>
      <c r="L31375" s="1"/>
      <c r="M31375" s="1"/>
    </row>
    <row r="31376" spans="5:13" x14ac:dyDescent="0.25">
      <c r="E31376" s="1"/>
      <c r="F31376" s="1"/>
      <c r="G31376" s="1"/>
      <c r="H31376" s="1"/>
      <c r="I31376" s="1"/>
      <c r="J31376" s="1"/>
      <c r="K31376" s="1"/>
      <c r="L31376" s="1"/>
      <c r="M31376" s="1"/>
    </row>
    <row r="31377" spans="5:13" x14ac:dyDescent="0.25">
      <c r="E31377" s="1"/>
      <c r="F31377" s="1"/>
      <c r="G31377" s="1"/>
      <c r="H31377" s="1"/>
      <c r="I31377" s="1"/>
      <c r="J31377" s="1"/>
      <c r="K31377" s="1"/>
      <c r="L31377" s="1"/>
      <c r="M31377" s="1"/>
    </row>
    <row r="31378" spans="5:13" x14ac:dyDescent="0.25">
      <c r="E31378" s="1"/>
      <c r="F31378" s="1"/>
      <c r="G31378" s="1"/>
      <c r="H31378" s="1"/>
      <c r="I31378" s="1"/>
      <c r="J31378" s="1"/>
      <c r="K31378" s="1"/>
      <c r="L31378" s="1"/>
      <c r="M31378" s="1"/>
    </row>
    <row r="31379" spans="5:13" x14ac:dyDescent="0.25">
      <c r="E31379" s="1"/>
      <c r="F31379" s="1"/>
      <c r="G31379" s="1"/>
      <c r="H31379" s="1"/>
      <c r="I31379" s="1"/>
      <c r="J31379" s="1"/>
      <c r="K31379" s="1"/>
      <c r="L31379" s="1"/>
      <c r="M31379" s="1"/>
    </row>
    <row r="31380" spans="5:13" x14ac:dyDescent="0.25">
      <c r="E31380" s="1"/>
      <c r="F31380" s="1"/>
      <c r="G31380" s="1"/>
      <c r="H31380" s="1"/>
      <c r="I31380" s="1"/>
      <c r="J31380" s="1"/>
      <c r="K31380" s="1"/>
      <c r="L31380" s="1"/>
      <c r="M31380" s="1"/>
    </row>
    <row r="31381" spans="5:13" x14ac:dyDescent="0.25">
      <c r="E31381" s="1"/>
      <c r="F31381" s="1"/>
      <c r="G31381" s="1"/>
      <c r="H31381" s="1"/>
      <c r="I31381" s="1"/>
      <c r="J31381" s="1"/>
      <c r="K31381" s="1"/>
      <c r="L31381" s="1"/>
      <c r="M31381" s="1"/>
    </row>
    <row r="31382" spans="5:13" x14ac:dyDescent="0.25">
      <c r="E31382" s="1"/>
      <c r="F31382" s="1"/>
      <c r="G31382" s="1"/>
      <c r="H31382" s="1"/>
      <c r="I31382" s="1"/>
      <c r="J31382" s="1"/>
      <c r="K31382" s="1"/>
      <c r="L31382" s="1"/>
      <c r="M31382" s="1"/>
    </row>
    <row r="31383" spans="5:13" x14ac:dyDescent="0.25">
      <c r="E31383" s="1"/>
      <c r="F31383" s="1"/>
      <c r="G31383" s="1"/>
      <c r="H31383" s="1"/>
      <c r="I31383" s="1"/>
      <c r="J31383" s="1"/>
      <c r="K31383" s="1"/>
      <c r="L31383" s="1"/>
      <c r="M31383" s="1"/>
    </row>
    <row r="31384" spans="5:13" x14ac:dyDescent="0.25">
      <c r="E31384" s="1"/>
      <c r="F31384" s="1"/>
      <c r="G31384" s="1"/>
      <c r="H31384" s="1"/>
      <c r="I31384" s="1"/>
      <c r="J31384" s="1"/>
      <c r="K31384" s="1"/>
      <c r="L31384" s="1"/>
      <c r="M31384" s="1"/>
    </row>
    <row r="31385" spans="5:13" x14ac:dyDescent="0.25">
      <c r="E31385" s="1"/>
      <c r="F31385" s="1"/>
      <c r="G31385" s="1"/>
      <c r="H31385" s="1"/>
      <c r="I31385" s="1"/>
      <c r="J31385" s="1"/>
      <c r="K31385" s="1"/>
      <c r="L31385" s="1"/>
      <c r="M31385" s="1"/>
    </row>
    <row r="31386" spans="5:13" x14ac:dyDescent="0.25">
      <c r="E31386" s="1"/>
      <c r="F31386" s="1"/>
      <c r="G31386" s="1"/>
      <c r="H31386" s="1"/>
      <c r="I31386" s="1"/>
      <c r="J31386" s="1"/>
      <c r="K31386" s="1"/>
      <c r="L31386" s="1"/>
      <c r="M31386" s="1"/>
    </row>
    <row r="31387" spans="5:13" x14ac:dyDescent="0.25">
      <c r="E31387" s="1"/>
      <c r="F31387" s="1"/>
      <c r="G31387" s="1"/>
      <c r="H31387" s="1"/>
      <c r="I31387" s="1"/>
      <c r="J31387" s="1"/>
      <c r="K31387" s="1"/>
      <c r="L31387" s="1"/>
      <c r="M31387" s="1"/>
    </row>
    <row r="31388" spans="5:13" x14ac:dyDescent="0.25">
      <c r="E31388" s="1"/>
      <c r="F31388" s="1"/>
      <c r="G31388" s="1"/>
      <c r="H31388" s="1"/>
      <c r="I31388" s="1"/>
      <c r="J31388" s="1"/>
      <c r="K31388" s="1"/>
      <c r="L31388" s="1"/>
      <c r="M31388" s="1"/>
    </row>
    <row r="31389" spans="5:13" x14ac:dyDescent="0.25">
      <c r="E31389" s="1"/>
      <c r="F31389" s="1"/>
      <c r="G31389" s="1"/>
      <c r="H31389" s="1"/>
      <c r="I31389" s="1"/>
      <c r="J31389" s="1"/>
      <c r="K31389" s="1"/>
      <c r="L31389" s="1"/>
      <c r="M31389" s="1"/>
    </row>
    <row r="31390" spans="5:13" x14ac:dyDescent="0.25">
      <c r="E31390" s="1"/>
      <c r="F31390" s="1"/>
      <c r="G31390" s="1"/>
      <c r="H31390" s="1"/>
      <c r="I31390" s="1"/>
      <c r="J31390" s="1"/>
      <c r="K31390" s="1"/>
      <c r="L31390" s="1"/>
      <c r="M31390" s="1"/>
    </row>
    <row r="31391" spans="5:13" x14ac:dyDescent="0.25">
      <c r="E31391" s="1"/>
      <c r="F31391" s="1"/>
      <c r="G31391" s="1"/>
      <c r="H31391" s="1"/>
      <c r="I31391" s="1"/>
      <c r="J31391" s="1"/>
      <c r="K31391" s="1"/>
      <c r="L31391" s="1"/>
      <c r="M31391" s="1"/>
    </row>
    <row r="31392" spans="5:13" x14ac:dyDescent="0.25">
      <c r="E31392" s="1"/>
      <c r="F31392" s="1"/>
      <c r="G31392" s="1"/>
      <c r="H31392" s="1"/>
      <c r="I31392" s="1"/>
      <c r="J31392" s="1"/>
      <c r="K31392" s="1"/>
      <c r="L31392" s="1"/>
      <c r="M31392" s="1"/>
    </row>
    <row r="31393" spans="5:13" x14ac:dyDescent="0.25">
      <c r="E31393" s="1"/>
      <c r="F31393" s="1"/>
      <c r="G31393" s="1"/>
      <c r="H31393" s="1"/>
      <c r="I31393" s="1"/>
      <c r="J31393" s="1"/>
      <c r="K31393" s="1"/>
      <c r="L31393" s="1"/>
      <c r="M31393" s="1"/>
    </row>
    <row r="31394" spans="5:13" x14ac:dyDescent="0.25">
      <c r="E31394" s="1"/>
      <c r="F31394" s="1"/>
      <c r="G31394" s="1"/>
      <c r="H31394" s="1"/>
      <c r="I31394" s="1"/>
      <c r="J31394" s="1"/>
      <c r="K31394" s="1"/>
      <c r="L31394" s="1"/>
      <c r="M31394" s="1"/>
    </row>
    <row r="31395" spans="5:13" x14ac:dyDescent="0.25">
      <c r="E31395" s="1"/>
      <c r="F31395" s="1"/>
      <c r="G31395" s="1"/>
      <c r="H31395" s="1"/>
      <c r="I31395" s="1"/>
      <c r="J31395" s="1"/>
      <c r="K31395" s="1"/>
      <c r="L31395" s="1"/>
      <c r="M31395" s="1"/>
    </row>
    <row r="31396" spans="5:13" x14ac:dyDescent="0.25">
      <c r="E31396" s="1"/>
      <c r="F31396" s="1"/>
      <c r="G31396" s="1"/>
      <c r="H31396" s="1"/>
      <c r="I31396" s="1"/>
      <c r="J31396" s="1"/>
      <c r="K31396" s="1"/>
      <c r="L31396" s="1"/>
      <c r="M31396" s="1"/>
    </row>
    <row r="31397" spans="5:13" x14ac:dyDescent="0.25">
      <c r="E31397" s="1"/>
      <c r="F31397" s="1"/>
      <c r="G31397" s="1"/>
      <c r="H31397" s="1"/>
      <c r="I31397" s="1"/>
      <c r="J31397" s="1"/>
      <c r="K31397" s="1"/>
      <c r="L31397" s="1"/>
      <c r="M31397" s="1"/>
    </row>
    <row r="31398" spans="5:13" x14ac:dyDescent="0.25">
      <c r="E31398" s="1"/>
      <c r="F31398" s="1"/>
      <c r="G31398" s="1"/>
      <c r="H31398" s="1"/>
      <c r="I31398" s="1"/>
      <c r="J31398" s="1"/>
      <c r="K31398" s="1"/>
      <c r="L31398" s="1"/>
      <c r="M31398" s="1"/>
    </row>
    <row r="31399" spans="5:13" x14ac:dyDescent="0.25">
      <c r="E31399" s="1"/>
      <c r="F31399" s="1"/>
      <c r="G31399" s="1"/>
      <c r="H31399" s="1"/>
      <c r="I31399" s="1"/>
      <c r="J31399" s="1"/>
      <c r="K31399" s="1"/>
      <c r="L31399" s="1"/>
      <c r="M31399" s="1"/>
    </row>
    <row r="31400" spans="5:13" x14ac:dyDescent="0.25">
      <c r="E31400" s="1"/>
      <c r="F31400" s="1"/>
      <c r="G31400" s="1"/>
      <c r="H31400" s="1"/>
      <c r="I31400" s="1"/>
      <c r="J31400" s="1"/>
      <c r="K31400" s="1"/>
      <c r="L31400" s="1"/>
      <c r="M31400" s="1"/>
    </row>
    <row r="31401" spans="5:13" x14ac:dyDescent="0.25">
      <c r="E31401" s="1"/>
      <c r="F31401" s="1"/>
      <c r="G31401" s="1"/>
      <c r="H31401" s="1"/>
      <c r="I31401" s="1"/>
      <c r="J31401" s="1"/>
      <c r="K31401" s="1"/>
      <c r="L31401" s="1"/>
      <c r="M31401" s="1"/>
    </row>
    <row r="31402" spans="5:13" x14ac:dyDescent="0.25">
      <c r="E31402" s="1"/>
      <c r="F31402" s="1"/>
      <c r="G31402" s="1"/>
      <c r="H31402" s="1"/>
      <c r="I31402" s="1"/>
      <c r="J31402" s="1"/>
      <c r="K31402" s="1"/>
      <c r="L31402" s="1"/>
      <c r="M31402" s="1"/>
    </row>
    <row r="31403" spans="5:13" x14ac:dyDescent="0.25">
      <c r="E31403" s="1"/>
      <c r="F31403" s="1"/>
      <c r="G31403" s="1"/>
      <c r="H31403" s="1"/>
      <c r="I31403" s="1"/>
      <c r="J31403" s="1"/>
      <c r="K31403" s="1"/>
      <c r="L31403" s="1"/>
      <c r="M31403" s="1"/>
    </row>
    <row r="31404" spans="5:13" x14ac:dyDescent="0.25">
      <c r="E31404" s="1"/>
      <c r="F31404" s="1"/>
      <c r="G31404" s="1"/>
      <c r="H31404" s="1"/>
      <c r="I31404" s="1"/>
      <c r="J31404" s="1"/>
      <c r="K31404" s="1"/>
      <c r="L31404" s="1"/>
      <c r="M31404" s="1"/>
    </row>
    <row r="31405" spans="5:13" x14ac:dyDescent="0.25">
      <c r="E31405" s="1"/>
      <c r="F31405" s="1"/>
      <c r="G31405" s="1"/>
      <c r="H31405" s="1"/>
      <c r="I31405" s="1"/>
      <c r="J31405" s="1"/>
      <c r="K31405" s="1"/>
      <c r="L31405" s="1"/>
      <c r="M31405" s="1"/>
    </row>
    <row r="31406" spans="5:13" x14ac:dyDescent="0.25">
      <c r="E31406" s="1"/>
      <c r="F31406" s="1"/>
      <c r="G31406" s="1"/>
      <c r="H31406" s="1"/>
      <c r="I31406" s="1"/>
      <c r="J31406" s="1"/>
      <c r="K31406" s="1"/>
      <c r="L31406" s="1"/>
      <c r="M31406" s="1"/>
    </row>
    <row r="31407" spans="5:13" x14ac:dyDescent="0.25">
      <c r="E31407" s="1"/>
      <c r="F31407" s="1"/>
      <c r="G31407" s="1"/>
      <c r="H31407" s="1"/>
      <c r="I31407" s="1"/>
      <c r="J31407" s="1"/>
      <c r="K31407" s="1"/>
      <c r="L31407" s="1"/>
      <c r="M31407" s="1"/>
    </row>
    <row r="31408" spans="5:13" x14ac:dyDescent="0.25">
      <c r="E31408" s="1"/>
      <c r="F31408" s="1"/>
      <c r="G31408" s="1"/>
      <c r="H31408" s="1"/>
      <c r="I31408" s="1"/>
      <c r="J31408" s="1"/>
      <c r="K31408" s="1"/>
      <c r="L31408" s="1"/>
      <c r="M31408" s="1"/>
    </row>
    <row r="31409" spans="5:13" x14ac:dyDescent="0.25">
      <c r="E31409" s="1"/>
      <c r="F31409" s="1"/>
      <c r="G31409" s="1"/>
      <c r="H31409" s="1"/>
      <c r="I31409" s="1"/>
      <c r="J31409" s="1"/>
      <c r="K31409" s="1"/>
      <c r="L31409" s="1"/>
      <c r="M31409" s="1"/>
    </row>
    <row r="31410" spans="5:13" x14ac:dyDescent="0.25">
      <c r="E31410" s="1"/>
      <c r="F31410" s="1"/>
      <c r="G31410" s="1"/>
      <c r="H31410" s="1"/>
      <c r="I31410" s="1"/>
      <c r="J31410" s="1"/>
      <c r="K31410" s="1"/>
      <c r="L31410" s="1"/>
      <c r="M31410" s="1"/>
    </row>
    <row r="31411" spans="5:13" x14ac:dyDescent="0.25">
      <c r="E31411" s="1"/>
      <c r="F31411" s="1"/>
      <c r="G31411" s="1"/>
      <c r="H31411" s="1"/>
      <c r="I31411" s="1"/>
      <c r="J31411" s="1"/>
      <c r="K31411" s="1"/>
      <c r="L31411" s="1"/>
      <c r="M31411" s="1"/>
    </row>
    <row r="31412" spans="5:13" x14ac:dyDescent="0.25">
      <c r="E31412" s="1"/>
      <c r="F31412" s="1"/>
      <c r="G31412" s="1"/>
      <c r="H31412" s="1"/>
      <c r="I31412" s="1"/>
      <c r="J31412" s="1"/>
      <c r="K31412" s="1"/>
      <c r="L31412" s="1"/>
      <c r="M31412" s="1"/>
    </row>
    <row r="31413" spans="5:13" x14ac:dyDescent="0.25">
      <c r="E31413" s="1"/>
      <c r="F31413" s="1"/>
      <c r="G31413" s="1"/>
      <c r="H31413" s="1"/>
      <c r="I31413" s="1"/>
      <c r="J31413" s="1"/>
      <c r="K31413" s="1"/>
      <c r="L31413" s="1"/>
      <c r="M31413" s="1"/>
    </row>
    <row r="31414" spans="5:13" x14ac:dyDescent="0.25">
      <c r="E31414" s="1"/>
      <c r="F31414" s="1"/>
      <c r="G31414" s="1"/>
      <c r="H31414" s="1"/>
      <c r="I31414" s="1"/>
      <c r="J31414" s="1"/>
      <c r="K31414" s="1"/>
      <c r="L31414" s="1"/>
      <c r="M31414" s="1"/>
    </row>
    <row r="31415" spans="5:13" x14ac:dyDescent="0.25">
      <c r="E31415" s="1"/>
      <c r="F31415" s="1"/>
      <c r="G31415" s="1"/>
      <c r="H31415" s="1"/>
      <c r="I31415" s="1"/>
      <c r="J31415" s="1"/>
      <c r="K31415" s="1"/>
      <c r="L31415" s="1"/>
      <c r="M31415" s="1"/>
    </row>
    <row r="31416" spans="5:13" x14ac:dyDescent="0.25">
      <c r="E31416" s="1"/>
      <c r="F31416" s="1"/>
      <c r="G31416" s="1"/>
      <c r="H31416" s="1"/>
      <c r="I31416" s="1"/>
      <c r="J31416" s="1"/>
      <c r="K31416" s="1"/>
      <c r="L31416" s="1"/>
      <c r="M31416" s="1"/>
    </row>
    <row r="31417" spans="5:13" x14ac:dyDescent="0.25">
      <c r="E31417" s="1"/>
      <c r="F31417" s="1"/>
      <c r="G31417" s="1"/>
      <c r="H31417" s="1"/>
      <c r="I31417" s="1"/>
      <c r="J31417" s="1"/>
      <c r="K31417" s="1"/>
      <c r="L31417" s="1"/>
      <c r="M31417" s="1"/>
    </row>
    <row r="31418" spans="5:13" x14ac:dyDescent="0.25">
      <c r="E31418" s="1"/>
      <c r="F31418" s="1"/>
      <c r="G31418" s="1"/>
      <c r="H31418" s="1"/>
      <c r="I31418" s="1"/>
      <c r="J31418" s="1"/>
      <c r="K31418" s="1"/>
      <c r="L31418" s="1"/>
      <c r="M31418" s="1"/>
    </row>
    <row r="31419" spans="5:13" x14ac:dyDescent="0.25">
      <c r="E31419" s="1"/>
      <c r="F31419" s="1"/>
      <c r="G31419" s="1"/>
      <c r="H31419" s="1"/>
      <c r="I31419" s="1"/>
      <c r="J31419" s="1"/>
      <c r="K31419" s="1"/>
      <c r="L31419" s="1"/>
      <c r="M31419" s="1"/>
    </row>
    <row r="31420" spans="5:13" x14ac:dyDescent="0.25">
      <c r="E31420" s="1"/>
      <c r="F31420" s="1"/>
      <c r="G31420" s="1"/>
      <c r="H31420" s="1"/>
      <c r="I31420" s="1"/>
      <c r="J31420" s="1"/>
      <c r="K31420" s="1"/>
      <c r="L31420" s="1"/>
      <c r="M31420" s="1"/>
    </row>
    <row r="31421" spans="5:13" x14ac:dyDescent="0.25">
      <c r="E31421" s="1"/>
      <c r="F31421" s="1"/>
      <c r="G31421" s="1"/>
      <c r="H31421" s="1"/>
      <c r="I31421" s="1"/>
      <c r="J31421" s="1"/>
      <c r="K31421" s="1"/>
      <c r="L31421" s="1"/>
      <c r="M31421" s="1"/>
    </row>
    <row r="31422" spans="5:13" x14ac:dyDescent="0.25">
      <c r="E31422" s="1"/>
      <c r="F31422" s="1"/>
      <c r="G31422" s="1"/>
      <c r="H31422" s="1"/>
      <c r="I31422" s="1"/>
      <c r="J31422" s="1"/>
      <c r="K31422" s="1"/>
      <c r="L31422" s="1"/>
      <c r="M31422" s="1"/>
    </row>
    <row r="31423" spans="5:13" x14ac:dyDescent="0.25">
      <c r="E31423" s="1"/>
      <c r="F31423" s="1"/>
      <c r="G31423" s="1"/>
      <c r="H31423" s="1"/>
      <c r="I31423" s="1"/>
      <c r="J31423" s="1"/>
      <c r="K31423" s="1"/>
      <c r="L31423" s="1"/>
      <c r="M31423" s="1"/>
    </row>
    <row r="31424" spans="5:13" x14ac:dyDescent="0.25">
      <c r="E31424" s="1"/>
      <c r="F31424" s="1"/>
      <c r="G31424" s="1"/>
      <c r="H31424" s="1"/>
      <c r="I31424" s="1"/>
      <c r="J31424" s="1"/>
      <c r="K31424" s="1"/>
      <c r="L31424" s="1"/>
      <c r="M31424" s="1"/>
    </row>
    <row r="31425" spans="5:13" x14ac:dyDescent="0.25">
      <c r="E31425" s="1"/>
      <c r="F31425" s="1"/>
      <c r="G31425" s="1"/>
      <c r="H31425" s="1"/>
      <c r="I31425" s="1"/>
      <c r="J31425" s="1"/>
      <c r="K31425" s="1"/>
      <c r="L31425" s="1"/>
      <c r="M31425" s="1"/>
    </row>
    <row r="31426" spans="5:13" x14ac:dyDescent="0.25">
      <c r="E31426" s="1"/>
      <c r="F31426" s="1"/>
      <c r="G31426" s="1"/>
      <c r="H31426" s="1"/>
      <c r="I31426" s="1"/>
      <c r="J31426" s="1"/>
      <c r="K31426" s="1"/>
      <c r="L31426" s="1"/>
      <c r="M31426" s="1"/>
    </row>
    <row r="31427" spans="5:13" x14ac:dyDescent="0.25">
      <c r="E31427" s="1"/>
      <c r="F31427" s="1"/>
      <c r="G31427" s="1"/>
      <c r="H31427" s="1"/>
      <c r="I31427" s="1"/>
      <c r="J31427" s="1"/>
      <c r="K31427" s="1"/>
      <c r="L31427" s="1"/>
      <c r="M31427" s="1"/>
    </row>
    <row r="31428" spans="5:13" x14ac:dyDescent="0.25">
      <c r="E31428" s="1"/>
      <c r="F31428" s="1"/>
      <c r="G31428" s="1"/>
      <c r="H31428" s="1"/>
      <c r="I31428" s="1"/>
      <c r="J31428" s="1"/>
      <c r="K31428" s="1"/>
      <c r="L31428" s="1"/>
      <c r="M31428" s="1"/>
    </row>
    <row r="31429" spans="5:13" x14ac:dyDescent="0.25">
      <c r="E31429" s="1"/>
      <c r="F31429" s="1"/>
      <c r="G31429" s="1"/>
      <c r="H31429" s="1"/>
      <c r="I31429" s="1"/>
      <c r="J31429" s="1"/>
      <c r="K31429" s="1"/>
      <c r="L31429" s="1"/>
      <c r="M31429" s="1"/>
    </row>
    <row r="31430" spans="5:13" x14ac:dyDescent="0.25">
      <c r="E31430" s="1"/>
      <c r="F31430" s="1"/>
      <c r="G31430" s="1"/>
      <c r="H31430" s="1"/>
      <c r="I31430" s="1"/>
      <c r="J31430" s="1"/>
      <c r="K31430" s="1"/>
      <c r="L31430" s="1"/>
      <c r="M31430" s="1"/>
    </row>
    <row r="31431" spans="5:13" x14ac:dyDescent="0.25">
      <c r="E31431" s="1"/>
      <c r="F31431" s="1"/>
      <c r="G31431" s="1"/>
      <c r="H31431" s="1"/>
      <c r="I31431" s="1"/>
      <c r="J31431" s="1"/>
      <c r="K31431" s="1"/>
      <c r="L31431" s="1"/>
      <c r="M31431" s="1"/>
    </row>
    <row r="31432" spans="5:13" x14ac:dyDescent="0.25">
      <c r="E31432" s="1"/>
      <c r="F31432" s="1"/>
      <c r="G31432" s="1"/>
      <c r="H31432" s="1"/>
      <c r="I31432" s="1"/>
      <c r="J31432" s="1"/>
      <c r="K31432" s="1"/>
      <c r="L31432" s="1"/>
      <c r="M31432" s="1"/>
    </row>
    <row r="31433" spans="5:13" x14ac:dyDescent="0.25">
      <c r="E31433" s="1"/>
      <c r="F31433" s="1"/>
      <c r="G31433" s="1"/>
      <c r="H31433" s="1"/>
      <c r="I31433" s="1"/>
      <c r="J31433" s="1"/>
      <c r="K31433" s="1"/>
      <c r="L31433" s="1"/>
      <c r="M31433" s="1"/>
    </row>
    <row r="31434" spans="5:13" x14ac:dyDescent="0.25">
      <c r="E31434" s="1"/>
      <c r="F31434" s="1"/>
      <c r="G31434" s="1"/>
      <c r="H31434" s="1"/>
      <c r="I31434" s="1"/>
      <c r="J31434" s="1"/>
      <c r="K31434" s="1"/>
      <c r="L31434" s="1"/>
      <c r="M31434" s="1"/>
    </row>
    <row r="31435" spans="5:13" x14ac:dyDescent="0.25">
      <c r="E31435" s="1"/>
      <c r="F31435" s="1"/>
      <c r="G31435" s="1"/>
      <c r="H31435" s="1"/>
      <c r="I31435" s="1"/>
      <c r="J31435" s="1"/>
      <c r="K31435" s="1"/>
      <c r="L31435" s="1"/>
      <c r="M31435" s="1"/>
    </row>
    <row r="31436" spans="5:13" x14ac:dyDescent="0.25">
      <c r="E31436" s="1"/>
      <c r="F31436" s="1"/>
      <c r="G31436" s="1"/>
      <c r="H31436" s="1"/>
      <c r="I31436" s="1"/>
      <c r="J31436" s="1"/>
      <c r="K31436" s="1"/>
      <c r="L31436" s="1"/>
      <c r="M31436" s="1"/>
    </row>
    <row r="31437" spans="5:13" x14ac:dyDescent="0.25">
      <c r="E31437" s="1"/>
      <c r="F31437" s="1"/>
      <c r="G31437" s="1"/>
      <c r="H31437" s="1"/>
      <c r="I31437" s="1"/>
      <c r="J31437" s="1"/>
      <c r="K31437" s="1"/>
      <c r="L31437" s="1"/>
      <c r="M31437" s="1"/>
    </row>
    <row r="31438" spans="5:13" x14ac:dyDescent="0.25">
      <c r="E31438" s="1"/>
      <c r="F31438" s="1"/>
      <c r="G31438" s="1"/>
      <c r="H31438" s="1"/>
      <c r="I31438" s="1"/>
      <c r="J31438" s="1"/>
      <c r="K31438" s="1"/>
      <c r="L31438" s="1"/>
      <c r="M31438" s="1"/>
    </row>
    <row r="31439" spans="5:13" x14ac:dyDescent="0.25">
      <c r="E31439" s="1"/>
      <c r="F31439" s="1"/>
      <c r="G31439" s="1"/>
      <c r="H31439" s="1"/>
      <c r="I31439" s="1"/>
      <c r="J31439" s="1"/>
      <c r="K31439" s="1"/>
      <c r="L31439" s="1"/>
      <c r="M31439" s="1"/>
    </row>
    <row r="31440" spans="5:13" x14ac:dyDescent="0.25">
      <c r="E31440" s="1"/>
      <c r="F31440" s="1"/>
      <c r="G31440" s="1"/>
      <c r="H31440" s="1"/>
      <c r="I31440" s="1"/>
      <c r="J31440" s="1"/>
      <c r="K31440" s="1"/>
      <c r="L31440" s="1"/>
      <c r="M31440" s="1"/>
    </row>
    <row r="31441" spans="5:13" x14ac:dyDescent="0.25">
      <c r="E31441" s="1"/>
      <c r="F31441" s="1"/>
      <c r="G31441" s="1"/>
      <c r="H31441" s="1"/>
      <c r="I31441" s="1"/>
      <c r="J31441" s="1"/>
      <c r="K31441" s="1"/>
      <c r="L31441" s="1"/>
      <c r="M31441" s="1"/>
    </row>
    <row r="31442" spans="5:13" x14ac:dyDescent="0.25">
      <c r="E31442" s="1"/>
      <c r="F31442" s="1"/>
      <c r="G31442" s="1"/>
      <c r="H31442" s="1"/>
      <c r="I31442" s="1"/>
      <c r="J31442" s="1"/>
      <c r="K31442" s="1"/>
      <c r="L31442" s="1"/>
      <c r="M31442" s="1"/>
    </row>
    <row r="31443" spans="5:13" x14ac:dyDescent="0.25">
      <c r="E31443" s="1"/>
      <c r="F31443" s="1"/>
      <c r="G31443" s="1"/>
      <c r="H31443" s="1"/>
      <c r="I31443" s="1"/>
      <c r="J31443" s="1"/>
      <c r="K31443" s="1"/>
      <c r="L31443" s="1"/>
      <c r="M31443" s="1"/>
    </row>
    <row r="31444" spans="5:13" x14ac:dyDescent="0.25">
      <c r="E31444" s="1"/>
      <c r="F31444" s="1"/>
      <c r="G31444" s="1"/>
      <c r="H31444" s="1"/>
      <c r="I31444" s="1"/>
      <c r="J31444" s="1"/>
      <c r="K31444" s="1"/>
      <c r="L31444" s="1"/>
      <c r="M31444" s="1"/>
    </row>
    <row r="31445" spans="5:13" x14ac:dyDescent="0.25">
      <c r="E31445" s="1"/>
      <c r="F31445" s="1"/>
      <c r="G31445" s="1"/>
      <c r="H31445" s="1"/>
      <c r="I31445" s="1"/>
      <c r="J31445" s="1"/>
      <c r="K31445" s="1"/>
      <c r="L31445" s="1"/>
      <c r="M31445" s="1"/>
    </row>
    <row r="31446" spans="5:13" x14ac:dyDescent="0.25">
      <c r="E31446" s="1"/>
      <c r="F31446" s="1"/>
      <c r="G31446" s="1"/>
      <c r="H31446" s="1"/>
      <c r="I31446" s="1"/>
      <c r="J31446" s="1"/>
      <c r="K31446" s="1"/>
      <c r="L31446" s="1"/>
      <c r="M31446" s="1"/>
    </row>
    <row r="31447" spans="5:13" x14ac:dyDescent="0.25">
      <c r="E31447" s="1"/>
      <c r="F31447" s="1"/>
      <c r="G31447" s="1"/>
      <c r="H31447" s="1"/>
      <c r="I31447" s="1"/>
      <c r="J31447" s="1"/>
      <c r="K31447" s="1"/>
      <c r="L31447" s="1"/>
      <c r="M31447" s="1"/>
    </row>
    <row r="31448" spans="5:13" x14ac:dyDescent="0.25">
      <c r="E31448" s="1"/>
      <c r="F31448" s="1"/>
      <c r="G31448" s="1"/>
      <c r="H31448" s="1"/>
      <c r="I31448" s="1"/>
      <c r="J31448" s="1"/>
      <c r="K31448" s="1"/>
      <c r="L31448" s="1"/>
      <c r="M31448" s="1"/>
    </row>
    <row r="31449" spans="5:13" x14ac:dyDescent="0.25">
      <c r="E31449" s="1"/>
      <c r="F31449" s="1"/>
      <c r="G31449" s="1"/>
      <c r="H31449" s="1"/>
      <c r="I31449" s="1"/>
      <c r="J31449" s="1"/>
      <c r="K31449" s="1"/>
      <c r="L31449" s="1"/>
      <c r="M31449" s="1"/>
    </row>
    <row r="31450" spans="5:13" x14ac:dyDescent="0.25">
      <c r="E31450" s="1"/>
      <c r="F31450" s="1"/>
      <c r="G31450" s="1"/>
      <c r="H31450" s="1"/>
      <c r="I31450" s="1"/>
      <c r="J31450" s="1"/>
      <c r="K31450" s="1"/>
      <c r="L31450" s="1"/>
      <c r="M31450" s="1"/>
    </row>
    <row r="31451" spans="5:13" x14ac:dyDescent="0.25">
      <c r="E31451" s="1"/>
      <c r="F31451" s="1"/>
      <c r="G31451" s="1"/>
      <c r="H31451" s="1"/>
      <c r="I31451" s="1"/>
      <c r="J31451" s="1"/>
      <c r="K31451" s="1"/>
      <c r="L31451" s="1"/>
      <c r="M31451" s="1"/>
    </row>
    <row r="31452" spans="5:13" x14ac:dyDescent="0.25">
      <c r="E31452" s="1"/>
      <c r="F31452" s="1"/>
      <c r="G31452" s="1"/>
      <c r="H31452" s="1"/>
      <c r="I31452" s="1"/>
      <c r="J31452" s="1"/>
      <c r="K31452" s="1"/>
      <c r="L31452" s="1"/>
      <c r="M31452" s="1"/>
    </row>
    <row r="31453" spans="5:13" x14ac:dyDescent="0.25">
      <c r="E31453" s="1"/>
      <c r="F31453" s="1"/>
      <c r="G31453" s="1"/>
      <c r="H31453" s="1"/>
      <c r="I31453" s="1"/>
      <c r="J31453" s="1"/>
      <c r="K31453" s="1"/>
      <c r="L31453" s="1"/>
      <c r="M31453" s="1"/>
    </row>
    <row r="31454" spans="5:13" x14ac:dyDescent="0.25">
      <c r="E31454" s="1"/>
      <c r="F31454" s="1"/>
      <c r="G31454" s="1"/>
      <c r="H31454" s="1"/>
      <c r="I31454" s="1"/>
      <c r="J31454" s="1"/>
      <c r="K31454" s="1"/>
      <c r="L31454" s="1"/>
      <c r="M31454" s="1"/>
    </row>
    <row r="31455" spans="5:13" x14ac:dyDescent="0.25">
      <c r="E31455" s="1"/>
      <c r="F31455" s="1"/>
      <c r="G31455" s="1"/>
      <c r="H31455" s="1"/>
      <c r="I31455" s="1"/>
      <c r="J31455" s="1"/>
      <c r="K31455" s="1"/>
      <c r="L31455" s="1"/>
      <c r="M31455" s="1"/>
    </row>
    <row r="31456" spans="5:13" x14ac:dyDescent="0.25">
      <c r="E31456" s="1"/>
      <c r="F31456" s="1"/>
      <c r="G31456" s="1"/>
      <c r="H31456" s="1"/>
      <c r="I31456" s="1"/>
      <c r="J31456" s="1"/>
      <c r="K31456" s="1"/>
      <c r="L31456" s="1"/>
      <c r="M31456" s="1"/>
    </row>
    <row r="31457" spans="5:13" x14ac:dyDescent="0.25">
      <c r="E31457" s="1"/>
      <c r="F31457" s="1"/>
      <c r="G31457" s="1"/>
      <c r="H31457" s="1"/>
      <c r="I31457" s="1"/>
      <c r="J31457" s="1"/>
      <c r="K31457" s="1"/>
      <c r="L31457" s="1"/>
      <c r="M31457" s="1"/>
    </row>
    <row r="31458" spans="5:13" x14ac:dyDescent="0.25">
      <c r="E31458" s="1"/>
      <c r="F31458" s="1"/>
      <c r="G31458" s="1"/>
      <c r="H31458" s="1"/>
      <c r="I31458" s="1"/>
      <c r="J31458" s="1"/>
      <c r="K31458" s="1"/>
      <c r="L31458" s="1"/>
      <c r="M31458" s="1"/>
    </row>
    <row r="31459" spans="5:13" x14ac:dyDescent="0.25">
      <c r="E31459" s="1"/>
      <c r="F31459" s="1"/>
      <c r="G31459" s="1"/>
      <c r="H31459" s="1"/>
      <c r="I31459" s="1"/>
      <c r="J31459" s="1"/>
      <c r="K31459" s="1"/>
      <c r="L31459" s="1"/>
      <c r="M31459" s="1"/>
    </row>
    <row r="31460" spans="5:13" x14ac:dyDescent="0.25">
      <c r="E31460" s="1"/>
      <c r="F31460" s="1"/>
      <c r="G31460" s="1"/>
      <c r="H31460" s="1"/>
      <c r="I31460" s="1"/>
      <c r="J31460" s="1"/>
      <c r="K31460" s="1"/>
      <c r="L31460" s="1"/>
      <c r="M31460" s="1"/>
    </row>
    <row r="31461" spans="5:13" x14ac:dyDescent="0.25">
      <c r="E31461" s="1"/>
      <c r="F31461" s="1"/>
      <c r="G31461" s="1"/>
      <c r="H31461" s="1"/>
      <c r="I31461" s="1"/>
      <c r="J31461" s="1"/>
      <c r="K31461" s="1"/>
      <c r="L31461" s="1"/>
      <c r="M31461" s="1"/>
    </row>
    <row r="31462" spans="5:13" x14ac:dyDescent="0.25">
      <c r="E31462" s="1"/>
      <c r="F31462" s="1"/>
      <c r="G31462" s="1"/>
      <c r="H31462" s="1"/>
      <c r="I31462" s="1"/>
      <c r="J31462" s="1"/>
      <c r="K31462" s="1"/>
      <c r="L31462" s="1"/>
      <c r="M31462" s="1"/>
    </row>
    <row r="31463" spans="5:13" x14ac:dyDescent="0.25">
      <c r="E31463" s="1"/>
      <c r="F31463" s="1"/>
      <c r="G31463" s="1"/>
      <c r="H31463" s="1"/>
      <c r="I31463" s="1"/>
      <c r="J31463" s="1"/>
      <c r="K31463" s="1"/>
      <c r="L31463" s="1"/>
      <c r="M31463" s="1"/>
    </row>
    <row r="31464" spans="5:13" x14ac:dyDescent="0.25">
      <c r="E31464" s="1"/>
      <c r="F31464" s="1"/>
      <c r="G31464" s="1"/>
      <c r="H31464" s="1"/>
      <c r="I31464" s="1"/>
      <c r="J31464" s="1"/>
      <c r="K31464" s="1"/>
      <c r="L31464" s="1"/>
      <c r="M31464" s="1"/>
    </row>
    <row r="31465" spans="5:13" x14ac:dyDescent="0.25">
      <c r="E31465" s="1"/>
      <c r="F31465" s="1"/>
      <c r="G31465" s="1"/>
      <c r="H31465" s="1"/>
      <c r="I31465" s="1"/>
      <c r="J31465" s="1"/>
      <c r="K31465" s="1"/>
      <c r="L31465" s="1"/>
      <c r="M31465" s="1"/>
    </row>
    <row r="31466" spans="5:13" x14ac:dyDescent="0.25">
      <c r="E31466" s="1"/>
      <c r="F31466" s="1"/>
      <c r="G31466" s="1"/>
      <c r="H31466" s="1"/>
      <c r="I31466" s="1"/>
      <c r="J31466" s="1"/>
      <c r="K31466" s="1"/>
      <c r="L31466" s="1"/>
      <c r="M31466" s="1"/>
    </row>
    <row r="31467" spans="5:13" x14ac:dyDescent="0.25">
      <c r="E31467" s="1"/>
      <c r="F31467" s="1"/>
      <c r="G31467" s="1"/>
      <c r="H31467" s="1"/>
      <c r="I31467" s="1"/>
      <c r="J31467" s="1"/>
      <c r="K31467" s="1"/>
      <c r="L31467" s="1"/>
      <c r="M31467" s="1"/>
    </row>
    <row r="31468" spans="5:13" x14ac:dyDescent="0.25">
      <c r="E31468" s="1"/>
      <c r="F31468" s="1"/>
      <c r="G31468" s="1"/>
      <c r="H31468" s="1"/>
      <c r="I31468" s="1"/>
      <c r="J31468" s="1"/>
      <c r="K31468" s="1"/>
      <c r="L31468" s="1"/>
      <c r="M31468" s="1"/>
    </row>
    <row r="31469" spans="5:13" x14ac:dyDescent="0.25">
      <c r="E31469" s="1"/>
      <c r="F31469" s="1"/>
      <c r="G31469" s="1"/>
      <c r="H31469" s="1"/>
      <c r="I31469" s="1"/>
      <c r="J31469" s="1"/>
      <c r="K31469" s="1"/>
      <c r="L31469" s="1"/>
      <c r="M31469" s="1"/>
    </row>
    <row r="31470" spans="5:13" x14ac:dyDescent="0.25">
      <c r="E31470" s="1"/>
      <c r="F31470" s="1"/>
      <c r="G31470" s="1"/>
      <c r="H31470" s="1"/>
      <c r="I31470" s="1"/>
      <c r="J31470" s="1"/>
      <c r="K31470" s="1"/>
      <c r="L31470" s="1"/>
      <c r="M31470" s="1"/>
    </row>
    <row r="31471" spans="5:13" x14ac:dyDescent="0.25">
      <c r="E31471" s="1"/>
      <c r="F31471" s="1"/>
      <c r="G31471" s="1"/>
      <c r="H31471" s="1"/>
      <c r="I31471" s="1"/>
      <c r="J31471" s="1"/>
      <c r="K31471" s="1"/>
      <c r="L31471" s="1"/>
      <c r="M31471" s="1"/>
    </row>
    <row r="31472" spans="5:13" x14ac:dyDescent="0.25">
      <c r="E31472" s="1"/>
      <c r="F31472" s="1"/>
      <c r="G31472" s="1"/>
      <c r="H31472" s="1"/>
      <c r="I31472" s="1"/>
      <c r="J31472" s="1"/>
      <c r="K31472" s="1"/>
      <c r="L31472" s="1"/>
      <c r="M31472" s="1"/>
    </row>
    <row r="31473" spans="5:13" x14ac:dyDescent="0.25">
      <c r="E31473" s="1"/>
      <c r="F31473" s="1"/>
      <c r="G31473" s="1"/>
      <c r="H31473" s="1"/>
      <c r="I31473" s="1"/>
      <c r="J31473" s="1"/>
      <c r="K31473" s="1"/>
      <c r="L31473" s="1"/>
      <c r="M31473" s="1"/>
    </row>
    <row r="31474" spans="5:13" x14ac:dyDescent="0.25">
      <c r="E31474" s="1"/>
      <c r="F31474" s="1"/>
      <c r="G31474" s="1"/>
      <c r="H31474" s="1"/>
      <c r="I31474" s="1"/>
      <c r="J31474" s="1"/>
      <c r="K31474" s="1"/>
      <c r="L31474" s="1"/>
      <c r="M31474" s="1"/>
    </row>
    <row r="31475" spans="5:13" x14ac:dyDescent="0.25">
      <c r="E31475" s="1"/>
      <c r="F31475" s="1"/>
      <c r="G31475" s="1"/>
      <c r="H31475" s="1"/>
      <c r="I31475" s="1"/>
      <c r="J31475" s="1"/>
      <c r="K31475" s="1"/>
      <c r="L31475" s="1"/>
      <c r="M31475" s="1"/>
    </row>
    <row r="31476" spans="5:13" x14ac:dyDescent="0.25">
      <c r="E31476" s="1"/>
      <c r="F31476" s="1"/>
      <c r="G31476" s="1"/>
      <c r="H31476" s="1"/>
      <c r="I31476" s="1"/>
      <c r="J31476" s="1"/>
      <c r="K31476" s="1"/>
      <c r="L31476" s="1"/>
      <c r="M31476" s="1"/>
    </row>
    <row r="31477" spans="5:13" x14ac:dyDescent="0.25">
      <c r="E31477" s="1"/>
      <c r="F31477" s="1"/>
      <c r="G31477" s="1"/>
      <c r="H31477" s="1"/>
      <c r="I31477" s="1"/>
      <c r="J31477" s="1"/>
      <c r="K31477" s="1"/>
      <c r="L31477" s="1"/>
      <c r="M31477" s="1"/>
    </row>
    <row r="31478" spans="5:13" x14ac:dyDescent="0.25">
      <c r="E31478" s="1"/>
      <c r="F31478" s="1"/>
      <c r="G31478" s="1"/>
      <c r="H31478" s="1"/>
      <c r="I31478" s="1"/>
      <c r="J31478" s="1"/>
      <c r="K31478" s="1"/>
      <c r="L31478" s="1"/>
      <c r="M31478" s="1"/>
    </row>
    <row r="31479" spans="5:13" x14ac:dyDescent="0.25">
      <c r="E31479" s="1"/>
      <c r="F31479" s="1"/>
      <c r="G31479" s="1"/>
      <c r="H31479" s="1"/>
      <c r="I31479" s="1"/>
      <c r="J31479" s="1"/>
      <c r="K31479" s="1"/>
      <c r="L31479" s="1"/>
      <c r="M31479" s="1"/>
    </row>
    <row r="31480" spans="5:13" x14ac:dyDescent="0.25">
      <c r="E31480" s="1"/>
      <c r="F31480" s="1"/>
      <c r="G31480" s="1"/>
      <c r="H31480" s="1"/>
      <c r="I31480" s="1"/>
      <c r="J31480" s="1"/>
      <c r="K31480" s="1"/>
      <c r="L31480" s="1"/>
      <c r="M31480" s="1"/>
    </row>
    <row r="31481" spans="5:13" x14ac:dyDescent="0.25">
      <c r="E31481" s="1"/>
      <c r="F31481" s="1"/>
      <c r="G31481" s="1"/>
      <c r="H31481" s="1"/>
      <c r="I31481" s="1"/>
      <c r="J31481" s="1"/>
      <c r="K31481" s="1"/>
      <c r="L31481" s="1"/>
      <c r="M31481" s="1"/>
    </row>
    <row r="31482" spans="5:13" x14ac:dyDescent="0.25">
      <c r="E31482" s="1"/>
      <c r="F31482" s="1"/>
      <c r="G31482" s="1"/>
      <c r="H31482" s="1"/>
      <c r="I31482" s="1"/>
      <c r="J31482" s="1"/>
      <c r="K31482" s="1"/>
      <c r="L31482" s="1"/>
      <c r="M31482" s="1"/>
    </row>
    <row r="31483" spans="5:13" x14ac:dyDescent="0.25">
      <c r="E31483" s="1"/>
      <c r="F31483" s="1"/>
      <c r="G31483" s="1"/>
      <c r="H31483" s="1"/>
      <c r="I31483" s="1"/>
      <c r="J31483" s="1"/>
      <c r="K31483" s="1"/>
      <c r="L31483" s="1"/>
      <c r="M31483" s="1"/>
    </row>
    <row r="31484" spans="5:13" x14ac:dyDescent="0.25">
      <c r="E31484" s="1"/>
      <c r="F31484" s="1"/>
      <c r="G31484" s="1"/>
      <c r="H31484" s="1"/>
      <c r="I31484" s="1"/>
      <c r="J31484" s="1"/>
      <c r="K31484" s="1"/>
      <c r="L31484" s="1"/>
      <c r="M31484" s="1"/>
    </row>
    <row r="31485" spans="5:13" x14ac:dyDescent="0.25">
      <c r="E31485" s="1"/>
      <c r="F31485" s="1"/>
      <c r="G31485" s="1"/>
      <c r="H31485" s="1"/>
      <c r="I31485" s="1"/>
      <c r="J31485" s="1"/>
      <c r="K31485" s="1"/>
      <c r="L31485" s="1"/>
      <c r="M31485" s="1"/>
    </row>
    <row r="31486" spans="5:13" x14ac:dyDescent="0.25">
      <c r="E31486" s="1"/>
      <c r="F31486" s="1"/>
      <c r="G31486" s="1"/>
      <c r="H31486" s="1"/>
      <c r="I31486" s="1"/>
      <c r="J31486" s="1"/>
      <c r="K31486" s="1"/>
      <c r="L31486" s="1"/>
      <c r="M31486" s="1"/>
    </row>
    <row r="31487" spans="5:13" x14ac:dyDescent="0.25">
      <c r="E31487" s="1"/>
      <c r="F31487" s="1"/>
      <c r="G31487" s="1"/>
      <c r="H31487" s="1"/>
      <c r="I31487" s="1"/>
      <c r="J31487" s="1"/>
      <c r="K31487" s="1"/>
      <c r="L31487" s="1"/>
      <c r="M31487" s="1"/>
    </row>
    <row r="31488" spans="5:13" x14ac:dyDescent="0.25">
      <c r="E31488" s="1"/>
      <c r="F31488" s="1"/>
      <c r="G31488" s="1"/>
      <c r="H31488" s="1"/>
      <c r="I31488" s="1"/>
      <c r="J31488" s="1"/>
      <c r="K31488" s="1"/>
      <c r="L31488" s="1"/>
      <c r="M31488" s="1"/>
    </row>
    <row r="31489" spans="5:13" x14ac:dyDescent="0.25">
      <c r="E31489" s="1"/>
      <c r="F31489" s="1"/>
      <c r="G31489" s="1"/>
      <c r="H31489" s="1"/>
      <c r="I31489" s="1"/>
      <c r="J31489" s="1"/>
      <c r="K31489" s="1"/>
      <c r="L31489" s="1"/>
      <c r="M31489" s="1"/>
    </row>
    <row r="31490" spans="5:13" x14ac:dyDescent="0.25">
      <c r="E31490" s="1"/>
      <c r="F31490" s="1"/>
      <c r="G31490" s="1"/>
      <c r="H31490" s="1"/>
      <c r="I31490" s="1"/>
      <c r="J31490" s="1"/>
      <c r="K31490" s="1"/>
      <c r="L31490" s="1"/>
      <c r="M31490" s="1"/>
    </row>
    <row r="31491" spans="5:13" x14ac:dyDescent="0.25">
      <c r="E31491" s="1"/>
      <c r="F31491" s="1"/>
      <c r="G31491" s="1"/>
      <c r="H31491" s="1"/>
      <c r="I31491" s="1"/>
      <c r="J31491" s="1"/>
      <c r="K31491" s="1"/>
      <c r="L31491" s="1"/>
      <c r="M31491" s="1"/>
    </row>
    <row r="31492" spans="5:13" x14ac:dyDescent="0.25">
      <c r="E31492" s="1"/>
      <c r="F31492" s="1"/>
      <c r="G31492" s="1"/>
      <c r="H31492" s="1"/>
      <c r="I31492" s="1"/>
      <c r="J31492" s="1"/>
      <c r="K31492" s="1"/>
      <c r="L31492" s="1"/>
      <c r="M31492" s="1"/>
    </row>
    <row r="31493" spans="5:13" x14ac:dyDescent="0.25">
      <c r="E31493" s="1"/>
      <c r="F31493" s="1"/>
      <c r="G31493" s="1"/>
      <c r="H31493" s="1"/>
      <c r="I31493" s="1"/>
      <c r="J31493" s="1"/>
      <c r="K31493" s="1"/>
      <c r="L31493" s="1"/>
      <c r="M31493" s="1"/>
    </row>
    <row r="31494" spans="5:13" x14ac:dyDescent="0.25">
      <c r="E31494" s="1"/>
      <c r="F31494" s="1"/>
      <c r="G31494" s="1"/>
      <c r="H31494" s="1"/>
      <c r="I31494" s="1"/>
      <c r="J31494" s="1"/>
      <c r="K31494" s="1"/>
      <c r="L31494" s="1"/>
      <c r="M31494" s="1"/>
    </row>
    <row r="31495" spans="5:13" x14ac:dyDescent="0.25">
      <c r="E31495" s="1"/>
      <c r="F31495" s="1"/>
      <c r="G31495" s="1"/>
      <c r="H31495" s="1"/>
      <c r="I31495" s="1"/>
      <c r="J31495" s="1"/>
      <c r="K31495" s="1"/>
      <c r="L31495" s="1"/>
      <c r="M31495" s="1"/>
    </row>
    <row r="31496" spans="5:13" x14ac:dyDescent="0.25">
      <c r="E31496" s="1"/>
      <c r="F31496" s="1"/>
      <c r="G31496" s="1"/>
      <c r="H31496" s="1"/>
      <c r="I31496" s="1"/>
      <c r="J31496" s="1"/>
      <c r="K31496" s="1"/>
      <c r="L31496" s="1"/>
      <c r="M31496" s="1"/>
    </row>
    <row r="31497" spans="5:13" x14ac:dyDescent="0.25">
      <c r="E31497" s="1"/>
      <c r="F31497" s="1"/>
      <c r="G31497" s="1"/>
      <c r="H31497" s="1"/>
      <c r="I31497" s="1"/>
      <c r="J31497" s="1"/>
      <c r="K31497" s="1"/>
      <c r="L31497" s="1"/>
      <c r="M31497" s="1"/>
    </row>
    <row r="31498" spans="5:13" x14ac:dyDescent="0.25">
      <c r="E31498" s="1"/>
      <c r="F31498" s="1"/>
      <c r="G31498" s="1"/>
      <c r="H31498" s="1"/>
      <c r="I31498" s="1"/>
      <c r="J31498" s="1"/>
      <c r="K31498" s="1"/>
      <c r="L31498" s="1"/>
      <c r="M31498" s="1"/>
    </row>
    <row r="31499" spans="5:13" x14ac:dyDescent="0.25">
      <c r="E31499" s="1"/>
      <c r="F31499" s="1"/>
      <c r="G31499" s="1"/>
      <c r="H31499" s="1"/>
      <c r="I31499" s="1"/>
      <c r="J31499" s="1"/>
      <c r="K31499" s="1"/>
      <c r="L31499" s="1"/>
      <c r="M31499" s="1"/>
    </row>
    <row r="31500" spans="5:13" x14ac:dyDescent="0.25">
      <c r="E31500" s="1"/>
      <c r="F31500" s="1"/>
      <c r="G31500" s="1"/>
      <c r="H31500" s="1"/>
      <c r="I31500" s="1"/>
      <c r="J31500" s="1"/>
      <c r="K31500" s="1"/>
      <c r="L31500" s="1"/>
      <c r="M31500" s="1"/>
    </row>
    <row r="31501" spans="5:13" x14ac:dyDescent="0.25">
      <c r="E31501" s="1"/>
      <c r="F31501" s="1"/>
      <c r="G31501" s="1"/>
      <c r="H31501" s="1"/>
      <c r="I31501" s="1"/>
      <c r="J31501" s="1"/>
      <c r="K31501" s="1"/>
      <c r="L31501" s="1"/>
      <c r="M31501" s="1"/>
    </row>
    <row r="31502" spans="5:13" x14ac:dyDescent="0.25">
      <c r="E31502" s="1"/>
      <c r="F31502" s="1"/>
      <c r="G31502" s="1"/>
      <c r="H31502" s="1"/>
      <c r="I31502" s="1"/>
      <c r="J31502" s="1"/>
      <c r="K31502" s="1"/>
      <c r="L31502" s="1"/>
      <c r="M31502" s="1"/>
    </row>
    <row r="31503" spans="5:13" x14ac:dyDescent="0.25">
      <c r="E31503" s="1"/>
      <c r="F31503" s="1"/>
      <c r="G31503" s="1"/>
      <c r="H31503" s="1"/>
      <c r="I31503" s="1"/>
      <c r="J31503" s="1"/>
      <c r="K31503" s="1"/>
      <c r="L31503" s="1"/>
      <c r="M31503" s="1"/>
    </row>
    <row r="31504" spans="5:13" x14ac:dyDescent="0.25">
      <c r="E31504" s="1"/>
      <c r="F31504" s="1"/>
      <c r="G31504" s="1"/>
      <c r="H31504" s="1"/>
      <c r="I31504" s="1"/>
      <c r="J31504" s="1"/>
      <c r="K31504" s="1"/>
      <c r="L31504" s="1"/>
      <c r="M31504" s="1"/>
    </row>
    <row r="31505" spans="5:13" x14ac:dyDescent="0.25">
      <c r="E31505" s="1"/>
      <c r="F31505" s="1"/>
      <c r="G31505" s="1"/>
      <c r="H31505" s="1"/>
      <c r="I31505" s="1"/>
      <c r="J31505" s="1"/>
      <c r="K31505" s="1"/>
      <c r="L31505" s="1"/>
      <c r="M31505" s="1"/>
    </row>
    <row r="31506" spans="5:13" x14ac:dyDescent="0.25">
      <c r="E31506" s="1"/>
      <c r="F31506" s="1"/>
      <c r="G31506" s="1"/>
      <c r="H31506" s="1"/>
      <c r="I31506" s="1"/>
      <c r="J31506" s="1"/>
      <c r="K31506" s="1"/>
      <c r="L31506" s="1"/>
      <c r="M31506" s="1"/>
    </row>
    <row r="31507" spans="5:13" x14ac:dyDescent="0.25">
      <c r="E31507" s="1"/>
      <c r="F31507" s="1"/>
      <c r="G31507" s="1"/>
      <c r="H31507" s="1"/>
      <c r="I31507" s="1"/>
      <c r="J31507" s="1"/>
      <c r="K31507" s="1"/>
      <c r="L31507" s="1"/>
      <c r="M31507" s="1"/>
    </row>
    <row r="31508" spans="5:13" x14ac:dyDescent="0.25">
      <c r="E31508" s="1"/>
      <c r="F31508" s="1"/>
      <c r="G31508" s="1"/>
      <c r="H31508" s="1"/>
      <c r="I31508" s="1"/>
      <c r="J31508" s="1"/>
      <c r="K31508" s="1"/>
      <c r="L31508" s="1"/>
      <c r="M31508" s="1"/>
    </row>
    <row r="31509" spans="5:13" x14ac:dyDescent="0.25">
      <c r="E31509" s="1"/>
      <c r="F31509" s="1"/>
      <c r="G31509" s="1"/>
      <c r="H31509" s="1"/>
      <c r="I31509" s="1"/>
      <c r="J31509" s="1"/>
      <c r="K31509" s="1"/>
      <c r="L31509" s="1"/>
      <c r="M31509" s="1"/>
    </row>
    <row r="31510" spans="5:13" x14ac:dyDescent="0.25">
      <c r="E31510" s="1"/>
      <c r="F31510" s="1"/>
      <c r="G31510" s="1"/>
      <c r="H31510" s="1"/>
      <c r="I31510" s="1"/>
      <c r="J31510" s="1"/>
      <c r="K31510" s="1"/>
      <c r="L31510" s="1"/>
      <c r="M31510" s="1"/>
    </row>
    <row r="31511" spans="5:13" x14ac:dyDescent="0.25">
      <c r="E31511" s="1"/>
      <c r="F31511" s="1"/>
      <c r="G31511" s="1"/>
      <c r="H31511" s="1"/>
      <c r="I31511" s="1"/>
      <c r="J31511" s="1"/>
      <c r="K31511" s="1"/>
      <c r="L31511" s="1"/>
      <c r="M31511" s="1"/>
    </row>
    <row r="31512" spans="5:13" x14ac:dyDescent="0.25">
      <c r="E31512" s="1"/>
      <c r="F31512" s="1"/>
      <c r="G31512" s="1"/>
      <c r="H31512" s="1"/>
      <c r="I31512" s="1"/>
      <c r="J31512" s="1"/>
      <c r="K31512" s="1"/>
      <c r="L31512" s="1"/>
      <c r="M31512" s="1"/>
    </row>
    <row r="31513" spans="5:13" x14ac:dyDescent="0.25">
      <c r="E31513" s="1"/>
      <c r="F31513" s="1"/>
      <c r="G31513" s="1"/>
      <c r="H31513" s="1"/>
      <c r="I31513" s="1"/>
      <c r="J31513" s="1"/>
      <c r="K31513" s="1"/>
      <c r="L31513" s="1"/>
      <c r="M31513" s="1"/>
    </row>
    <row r="31514" spans="5:13" x14ac:dyDescent="0.25">
      <c r="E31514" s="1"/>
      <c r="F31514" s="1"/>
      <c r="G31514" s="1"/>
      <c r="H31514" s="1"/>
      <c r="I31514" s="1"/>
      <c r="J31514" s="1"/>
      <c r="K31514" s="1"/>
      <c r="L31514" s="1"/>
      <c r="M31514" s="1"/>
    </row>
    <row r="31515" spans="5:13" x14ac:dyDescent="0.25">
      <c r="E31515" s="1"/>
      <c r="F31515" s="1"/>
      <c r="G31515" s="1"/>
      <c r="H31515" s="1"/>
      <c r="I31515" s="1"/>
      <c r="J31515" s="1"/>
      <c r="K31515" s="1"/>
      <c r="L31515" s="1"/>
      <c r="M31515" s="1"/>
    </row>
    <row r="31516" spans="5:13" x14ac:dyDescent="0.25">
      <c r="E31516" s="1"/>
      <c r="F31516" s="1"/>
      <c r="G31516" s="1"/>
      <c r="H31516" s="1"/>
      <c r="I31516" s="1"/>
      <c r="J31516" s="1"/>
      <c r="K31516" s="1"/>
      <c r="L31516" s="1"/>
      <c r="M31516" s="1"/>
    </row>
    <row r="31517" spans="5:13" x14ac:dyDescent="0.25">
      <c r="E31517" s="1"/>
      <c r="F31517" s="1"/>
      <c r="G31517" s="1"/>
      <c r="H31517" s="1"/>
      <c r="I31517" s="1"/>
      <c r="J31517" s="1"/>
      <c r="K31517" s="1"/>
      <c r="L31517" s="1"/>
      <c r="M31517" s="1"/>
    </row>
    <row r="31518" spans="5:13" x14ac:dyDescent="0.25">
      <c r="E31518" s="1"/>
      <c r="F31518" s="1"/>
      <c r="G31518" s="1"/>
      <c r="H31518" s="1"/>
      <c r="I31518" s="1"/>
      <c r="J31518" s="1"/>
      <c r="K31518" s="1"/>
      <c r="L31518" s="1"/>
      <c r="M31518" s="1"/>
    </row>
    <row r="31519" spans="5:13" x14ac:dyDescent="0.25">
      <c r="E31519" s="1"/>
      <c r="F31519" s="1"/>
      <c r="G31519" s="1"/>
      <c r="H31519" s="1"/>
      <c r="I31519" s="1"/>
      <c r="J31519" s="1"/>
      <c r="K31519" s="1"/>
      <c r="L31519" s="1"/>
      <c r="M31519" s="1"/>
    </row>
    <row r="31520" spans="5:13" x14ac:dyDescent="0.25">
      <c r="E31520" s="1"/>
      <c r="F31520" s="1"/>
      <c r="G31520" s="1"/>
      <c r="H31520" s="1"/>
      <c r="I31520" s="1"/>
      <c r="J31520" s="1"/>
      <c r="K31520" s="1"/>
      <c r="L31520" s="1"/>
      <c r="M31520" s="1"/>
    </row>
    <row r="31521" spans="5:13" x14ac:dyDescent="0.25">
      <c r="E31521" s="1"/>
      <c r="F31521" s="1"/>
      <c r="G31521" s="1"/>
      <c r="H31521" s="1"/>
      <c r="I31521" s="1"/>
      <c r="J31521" s="1"/>
      <c r="K31521" s="1"/>
      <c r="L31521" s="1"/>
      <c r="M31521" s="1"/>
    </row>
    <row r="31522" spans="5:13" x14ac:dyDescent="0.25">
      <c r="E31522" s="1"/>
      <c r="F31522" s="1"/>
      <c r="G31522" s="1"/>
      <c r="H31522" s="1"/>
      <c r="I31522" s="1"/>
      <c r="J31522" s="1"/>
      <c r="K31522" s="1"/>
      <c r="L31522" s="1"/>
      <c r="M31522" s="1"/>
    </row>
    <row r="31523" spans="5:13" x14ac:dyDescent="0.25">
      <c r="E31523" s="1"/>
      <c r="F31523" s="1"/>
      <c r="G31523" s="1"/>
      <c r="H31523" s="1"/>
      <c r="I31523" s="1"/>
      <c r="J31523" s="1"/>
      <c r="K31523" s="1"/>
      <c r="L31523" s="1"/>
      <c r="M31523" s="1"/>
    </row>
    <row r="31524" spans="5:13" x14ac:dyDescent="0.25">
      <c r="E31524" s="1"/>
      <c r="F31524" s="1"/>
      <c r="G31524" s="1"/>
      <c r="H31524" s="1"/>
      <c r="I31524" s="1"/>
      <c r="J31524" s="1"/>
      <c r="K31524" s="1"/>
      <c r="L31524" s="1"/>
      <c r="M31524" s="1"/>
    </row>
    <row r="31525" spans="5:13" x14ac:dyDescent="0.25">
      <c r="E31525" s="1"/>
      <c r="F31525" s="1"/>
      <c r="G31525" s="1"/>
      <c r="H31525" s="1"/>
      <c r="I31525" s="1"/>
      <c r="J31525" s="1"/>
      <c r="K31525" s="1"/>
      <c r="L31525" s="1"/>
      <c r="M31525" s="1"/>
    </row>
    <row r="31526" spans="5:13" x14ac:dyDescent="0.25">
      <c r="E31526" s="1"/>
      <c r="F31526" s="1"/>
      <c r="G31526" s="1"/>
      <c r="H31526" s="1"/>
      <c r="I31526" s="1"/>
      <c r="J31526" s="1"/>
      <c r="K31526" s="1"/>
      <c r="L31526" s="1"/>
      <c r="M31526" s="1"/>
    </row>
    <row r="31527" spans="5:13" x14ac:dyDescent="0.25">
      <c r="E31527" s="1"/>
      <c r="F31527" s="1"/>
      <c r="G31527" s="1"/>
      <c r="H31527" s="1"/>
      <c r="I31527" s="1"/>
      <c r="J31527" s="1"/>
      <c r="K31527" s="1"/>
      <c r="L31527" s="1"/>
      <c r="M31527" s="1"/>
    </row>
    <row r="31528" spans="5:13" x14ac:dyDescent="0.25">
      <c r="E31528" s="1"/>
      <c r="F31528" s="1"/>
      <c r="G31528" s="1"/>
      <c r="H31528" s="1"/>
      <c r="I31528" s="1"/>
      <c r="J31528" s="1"/>
      <c r="K31528" s="1"/>
      <c r="L31528" s="1"/>
      <c r="M31528" s="1"/>
    </row>
    <row r="31529" spans="5:13" x14ac:dyDescent="0.25">
      <c r="E31529" s="1"/>
      <c r="F31529" s="1"/>
      <c r="G31529" s="1"/>
      <c r="H31529" s="1"/>
      <c r="I31529" s="1"/>
      <c r="J31529" s="1"/>
      <c r="K31529" s="1"/>
      <c r="L31529" s="1"/>
      <c r="M31529" s="1"/>
    </row>
    <row r="31530" spans="5:13" x14ac:dyDescent="0.25">
      <c r="E31530" s="1"/>
      <c r="F31530" s="1"/>
      <c r="G31530" s="1"/>
      <c r="H31530" s="1"/>
      <c r="I31530" s="1"/>
      <c r="J31530" s="1"/>
      <c r="K31530" s="1"/>
      <c r="L31530" s="1"/>
      <c r="M31530" s="1"/>
    </row>
    <row r="31531" spans="5:13" x14ac:dyDescent="0.25">
      <c r="E31531" s="1"/>
      <c r="F31531" s="1"/>
      <c r="G31531" s="1"/>
      <c r="H31531" s="1"/>
      <c r="I31531" s="1"/>
      <c r="J31531" s="1"/>
      <c r="K31531" s="1"/>
      <c r="L31531" s="1"/>
      <c r="M31531" s="1"/>
    </row>
    <row r="31532" spans="5:13" x14ac:dyDescent="0.25">
      <c r="E31532" s="1"/>
      <c r="F31532" s="1"/>
      <c r="G31532" s="1"/>
      <c r="H31532" s="1"/>
      <c r="I31532" s="1"/>
      <c r="J31532" s="1"/>
      <c r="K31532" s="1"/>
      <c r="L31532" s="1"/>
      <c r="M31532" s="1"/>
    </row>
    <row r="31533" spans="5:13" x14ac:dyDescent="0.25">
      <c r="E31533" s="1"/>
      <c r="F31533" s="1"/>
      <c r="G31533" s="1"/>
      <c r="H31533" s="1"/>
      <c r="I31533" s="1"/>
      <c r="J31533" s="1"/>
      <c r="K31533" s="1"/>
      <c r="L31533" s="1"/>
      <c r="M31533" s="1"/>
    </row>
    <row r="31534" spans="5:13" x14ac:dyDescent="0.25">
      <c r="E31534" s="1"/>
      <c r="F31534" s="1"/>
      <c r="G31534" s="1"/>
      <c r="H31534" s="1"/>
      <c r="I31534" s="1"/>
      <c r="J31534" s="1"/>
      <c r="K31534" s="1"/>
      <c r="L31534" s="1"/>
      <c r="M31534" s="1"/>
    </row>
    <row r="31535" spans="5:13" x14ac:dyDescent="0.25">
      <c r="E31535" s="1"/>
      <c r="F31535" s="1"/>
      <c r="G31535" s="1"/>
      <c r="H31535" s="1"/>
      <c r="I31535" s="1"/>
      <c r="J31535" s="1"/>
      <c r="K31535" s="1"/>
      <c r="L31535" s="1"/>
      <c r="M31535" s="1"/>
    </row>
    <row r="31536" spans="5:13" x14ac:dyDescent="0.25">
      <c r="E31536" s="1"/>
      <c r="F31536" s="1"/>
      <c r="G31536" s="1"/>
      <c r="H31536" s="1"/>
      <c r="I31536" s="1"/>
      <c r="J31536" s="1"/>
      <c r="K31536" s="1"/>
      <c r="L31536" s="1"/>
      <c r="M31536" s="1"/>
    </row>
    <row r="31537" spans="5:13" x14ac:dyDescent="0.25">
      <c r="E31537" s="1"/>
      <c r="F31537" s="1"/>
      <c r="G31537" s="1"/>
      <c r="H31537" s="1"/>
      <c r="I31537" s="1"/>
      <c r="J31537" s="1"/>
      <c r="K31537" s="1"/>
      <c r="L31537" s="1"/>
      <c r="M31537" s="1"/>
    </row>
    <row r="31538" spans="5:13" x14ac:dyDescent="0.25">
      <c r="E31538" s="1"/>
      <c r="F31538" s="1"/>
      <c r="G31538" s="1"/>
      <c r="H31538" s="1"/>
      <c r="I31538" s="1"/>
      <c r="J31538" s="1"/>
      <c r="K31538" s="1"/>
      <c r="L31538" s="1"/>
      <c r="M31538" s="1"/>
    </row>
    <row r="31539" spans="5:13" x14ac:dyDescent="0.25">
      <c r="E31539" s="1"/>
      <c r="F31539" s="1"/>
      <c r="G31539" s="1"/>
      <c r="H31539" s="1"/>
      <c r="I31539" s="1"/>
      <c r="J31539" s="1"/>
      <c r="K31539" s="1"/>
      <c r="L31539" s="1"/>
      <c r="M31539" s="1"/>
    </row>
    <row r="31540" spans="5:13" x14ac:dyDescent="0.25">
      <c r="E31540" s="1"/>
      <c r="F31540" s="1"/>
      <c r="G31540" s="1"/>
      <c r="H31540" s="1"/>
      <c r="I31540" s="1"/>
      <c r="J31540" s="1"/>
      <c r="K31540" s="1"/>
      <c r="L31540" s="1"/>
      <c r="M31540" s="1"/>
    </row>
    <row r="31541" spans="5:13" x14ac:dyDescent="0.25">
      <c r="E31541" s="1"/>
      <c r="F31541" s="1"/>
      <c r="G31541" s="1"/>
      <c r="H31541" s="1"/>
      <c r="I31541" s="1"/>
      <c r="J31541" s="1"/>
      <c r="K31541" s="1"/>
      <c r="L31541" s="1"/>
      <c r="M31541" s="1"/>
    </row>
    <row r="31542" spans="5:13" x14ac:dyDescent="0.25">
      <c r="E31542" s="1"/>
      <c r="F31542" s="1"/>
      <c r="G31542" s="1"/>
      <c r="H31542" s="1"/>
      <c r="I31542" s="1"/>
      <c r="J31542" s="1"/>
      <c r="K31542" s="1"/>
      <c r="L31542" s="1"/>
      <c r="M31542" s="1"/>
    </row>
    <row r="31543" spans="5:13" x14ac:dyDescent="0.25">
      <c r="E31543" s="1"/>
      <c r="F31543" s="1"/>
      <c r="G31543" s="1"/>
      <c r="H31543" s="1"/>
      <c r="I31543" s="1"/>
      <c r="J31543" s="1"/>
      <c r="K31543" s="1"/>
      <c r="L31543" s="1"/>
      <c r="M31543" s="1"/>
    </row>
    <row r="31544" spans="5:13" x14ac:dyDescent="0.25">
      <c r="E31544" s="1"/>
      <c r="F31544" s="1"/>
      <c r="G31544" s="1"/>
      <c r="H31544" s="1"/>
      <c r="I31544" s="1"/>
      <c r="J31544" s="1"/>
      <c r="K31544" s="1"/>
      <c r="L31544" s="1"/>
      <c r="M31544" s="1"/>
    </row>
    <row r="31545" spans="5:13" x14ac:dyDescent="0.25">
      <c r="E31545" s="1"/>
      <c r="F31545" s="1"/>
      <c r="G31545" s="1"/>
      <c r="H31545" s="1"/>
      <c r="I31545" s="1"/>
      <c r="J31545" s="1"/>
      <c r="K31545" s="1"/>
      <c r="L31545" s="1"/>
      <c r="M31545" s="1"/>
    </row>
    <row r="31546" spans="5:13" x14ac:dyDescent="0.25">
      <c r="E31546" s="1"/>
      <c r="F31546" s="1"/>
      <c r="G31546" s="1"/>
      <c r="H31546" s="1"/>
      <c r="I31546" s="1"/>
      <c r="J31546" s="1"/>
      <c r="K31546" s="1"/>
      <c r="L31546" s="1"/>
      <c r="M31546" s="1"/>
    </row>
    <row r="31547" spans="5:13" x14ac:dyDescent="0.25">
      <c r="E31547" s="1"/>
      <c r="F31547" s="1"/>
      <c r="G31547" s="1"/>
      <c r="H31547" s="1"/>
      <c r="I31547" s="1"/>
      <c r="J31547" s="1"/>
      <c r="K31547" s="1"/>
      <c r="L31547" s="1"/>
      <c r="M31547" s="1"/>
    </row>
    <row r="31548" spans="5:13" x14ac:dyDescent="0.25">
      <c r="E31548" s="1"/>
      <c r="F31548" s="1"/>
      <c r="G31548" s="1"/>
      <c r="H31548" s="1"/>
      <c r="I31548" s="1"/>
      <c r="J31548" s="1"/>
      <c r="K31548" s="1"/>
      <c r="L31548" s="1"/>
      <c r="M31548" s="1"/>
    </row>
    <row r="31549" spans="5:13" x14ac:dyDescent="0.25">
      <c r="E31549" s="1"/>
      <c r="F31549" s="1"/>
      <c r="G31549" s="1"/>
      <c r="H31549" s="1"/>
      <c r="I31549" s="1"/>
      <c r="J31549" s="1"/>
      <c r="K31549" s="1"/>
      <c r="L31549" s="1"/>
      <c r="M31549" s="1"/>
    </row>
    <row r="31550" spans="5:13" x14ac:dyDescent="0.25">
      <c r="E31550" s="1"/>
      <c r="F31550" s="1"/>
      <c r="G31550" s="1"/>
      <c r="H31550" s="1"/>
      <c r="I31550" s="1"/>
      <c r="J31550" s="1"/>
      <c r="K31550" s="1"/>
      <c r="L31550" s="1"/>
      <c r="M31550" s="1"/>
    </row>
    <row r="31551" spans="5:13" x14ac:dyDescent="0.25">
      <c r="E31551" s="1"/>
      <c r="F31551" s="1"/>
      <c r="G31551" s="1"/>
      <c r="H31551" s="1"/>
      <c r="I31551" s="1"/>
      <c r="J31551" s="1"/>
      <c r="K31551" s="1"/>
      <c r="L31551" s="1"/>
      <c r="M31551" s="1"/>
    </row>
    <row r="31552" spans="5:13" x14ac:dyDescent="0.25">
      <c r="E31552" s="1"/>
      <c r="F31552" s="1"/>
      <c r="G31552" s="1"/>
      <c r="H31552" s="1"/>
      <c r="I31552" s="1"/>
      <c r="J31552" s="1"/>
      <c r="K31552" s="1"/>
      <c r="L31552" s="1"/>
      <c r="M31552" s="1"/>
    </row>
    <row r="31553" spans="5:13" x14ac:dyDescent="0.25">
      <c r="E31553" s="1"/>
      <c r="F31553" s="1"/>
      <c r="G31553" s="1"/>
      <c r="H31553" s="1"/>
      <c r="I31553" s="1"/>
      <c r="J31553" s="1"/>
      <c r="K31553" s="1"/>
      <c r="L31553" s="1"/>
      <c r="M31553" s="1"/>
    </row>
    <row r="31554" spans="5:13" x14ac:dyDescent="0.25">
      <c r="E31554" s="1"/>
      <c r="F31554" s="1"/>
      <c r="G31554" s="1"/>
      <c r="H31554" s="1"/>
      <c r="I31554" s="1"/>
      <c r="J31554" s="1"/>
      <c r="K31554" s="1"/>
      <c r="L31554" s="1"/>
      <c r="M31554" s="1"/>
    </row>
    <row r="31555" spans="5:13" x14ac:dyDescent="0.25">
      <c r="E31555" s="1"/>
      <c r="F31555" s="1"/>
      <c r="G31555" s="1"/>
      <c r="H31555" s="1"/>
      <c r="I31555" s="1"/>
      <c r="J31555" s="1"/>
      <c r="K31555" s="1"/>
      <c r="L31555" s="1"/>
      <c r="M31555" s="1"/>
    </row>
    <row r="31556" spans="5:13" x14ac:dyDescent="0.25">
      <c r="E31556" s="1"/>
      <c r="F31556" s="1"/>
      <c r="G31556" s="1"/>
      <c r="H31556" s="1"/>
      <c r="I31556" s="1"/>
      <c r="J31556" s="1"/>
      <c r="K31556" s="1"/>
      <c r="L31556" s="1"/>
      <c r="M31556" s="1"/>
    </row>
    <row r="31557" spans="5:13" x14ac:dyDescent="0.25">
      <c r="E31557" s="1"/>
      <c r="F31557" s="1"/>
      <c r="G31557" s="1"/>
      <c r="H31557" s="1"/>
      <c r="I31557" s="1"/>
      <c r="J31557" s="1"/>
      <c r="K31557" s="1"/>
      <c r="L31557" s="1"/>
      <c r="M31557" s="1"/>
    </row>
    <row r="31558" spans="5:13" x14ac:dyDescent="0.25">
      <c r="E31558" s="1"/>
      <c r="F31558" s="1"/>
      <c r="G31558" s="1"/>
      <c r="H31558" s="1"/>
      <c r="I31558" s="1"/>
      <c r="J31558" s="1"/>
      <c r="K31558" s="1"/>
      <c r="L31558" s="1"/>
      <c r="M31558" s="1"/>
    </row>
    <row r="31559" spans="5:13" x14ac:dyDescent="0.25">
      <c r="E31559" s="1"/>
      <c r="F31559" s="1"/>
      <c r="G31559" s="1"/>
      <c r="H31559" s="1"/>
      <c r="I31559" s="1"/>
      <c r="J31559" s="1"/>
      <c r="K31559" s="1"/>
      <c r="L31559" s="1"/>
      <c r="M31559" s="1"/>
    </row>
    <row r="31560" spans="5:13" x14ac:dyDescent="0.25">
      <c r="E31560" s="1"/>
      <c r="F31560" s="1"/>
      <c r="G31560" s="1"/>
      <c r="H31560" s="1"/>
      <c r="I31560" s="1"/>
      <c r="J31560" s="1"/>
      <c r="K31560" s="1"/>
      <c r="L31560" s="1"/>
      <c r="M31560" s="1"/>
    </row>
    <row r="31561" spans="5:13" x14ac:dyDescent="0.25">
      <c r="E31561" s="1"/>
      <c r="F31561" s="1"/>
      <c r="G31561" s="1"/>
      <c r="H31561" s="1"/>
      <c r="I31561" s="1"/>
      <c r="J31561" s="1"/>
      <c r="K31561" s="1"/>
      <c r="L31561" s="1"/>
      <c r="M31561" s="1"/>
    </row>
    <row r="31562" spans="5:13" x14ac:dyDescent="0.25">
      <c r="E31562" s="1"/>
      <c r="F31562" s="1"/>
      <c r="G31562" s="1"/>
      <c r="H31562" s="1"/>
      <c r="I31562" s="1"/>
      <c r="J31562" s="1"/>
      <c r="K31562" s="1"/>
      <c r="L31562" s="1"/>
      <c r="M31562" s="1"/>
    </row>
    <row r="31563" spans="5:13" x14ac:dyDescent="0.25">
      <c r="E31563" s="1"/>
      <c r="F31563" s="1"/>
      <c r="G31563" s="1"/>
      <c r="H31563" s="1"/>
      <c r="I31563" s="1"/>
      <c r="J31563" s="1"/>
      <c r="K31563" s="1"/>
      <c r="L31563" s="1"/>
      <c r="M31563" s="1"/>
    </row>
    <row r="31564" spans="5:13" x14ac:dyDescent="0.25">
      <c r="E31564" s="1"/>
      <c r="F31564" s="1"/>
      <c r="G31564" s="1"/>
      <c r="H31564" s="1"/>
      <c r="I31564" s="1"/>
      <c r="J31564" s="1"/>
      <c r="K31564" s="1"/>
      <c r="L31564" s="1"/>
      <c r="M31564" s="1"/>
    </row>
    <row r="31565" spans="5:13" x14ac:dyDescent="0.25">
      <c r="E31565" s="1"/>
      <c r="F31565" s="1"/>
      <c r="G31565" s="1"/>
      <c r="H31565" s="1"/>
      <c r="I31565" s="1"/>
      <c r="J31565" s="1"/>
      <c r="K31565" s="1"/>
      <c r="L31565" s="1"/>
      <c r="M31565" s="1"/>
    </row>
    <row r="31566" spans="5:13" x14ac:dyDescent="0.25">
      <c r="E31566" s="1"/>
      <c r="F31566" s="1"/>
      <c r="G31566" s="1"/>
      <c r="H31566" s="1"/>
      <c r="I31566" s="1"/>
      <c r="J31566" s="1"/>
      <c r="K31566" s="1"/>
      <c r="L31566" s="1"/>
      <c r="M31566" s="1"/>
    </row>
    <row r="31567" spans="5:13" x14ac:dyDescent="0.25">
      <c r="E31567" s="1"/>
      <c r="F31567" s="1"/>
      <c r="G31567" s="1"/>
      <c r="H31567" s="1"/>
      <c r="I31567" s="1"/>
      <c r="J31567" s="1"/>
      <c r="K31567" s="1"/>
      <c r="L31567" s="1"/>
      <c r="M31567" s="1"/>
    </row>
    <row r="31568" spans="5:13" x14ac:dyDescent="0.25">
      <c r="E31568" s="1"/>
      <c r="F31568" s="1"/>
      <c r="G31568" s="1"/>
      <c r="H31568" s="1"/>
      <c r="I31568" s="1"/>
      <c r="J31568" s="1"/>
      <c r="K31568" s="1"/>
      <c r="L31568" s="1"/>
      <c r="M31568" s="1"/>
    </row>
    <row r="31569" spans="5:13" x14ac:dyDescent="0.25">
      <c r="E31569" s="1"/>
      <c r="F31569" s="1"/>
      <c r="G31569" s="1"/>
      <c r="H31569" s="1"/>
      <c r="I31569" s="1"/>
      <c r="J31569" s="1"/>
      <c r="K31569" s="1"/>
      <c r="L31569" s="1"/>
      <c r="M31569" s="1"/>
    </row>
    <row r="31570" spans="5:13" x14ac:dyDescent="0.25">
      <c r="E31570" s="1"/>
      <c r="F31570" s="1"/>
      <c r="G31570" s="1"/>
      <c r="H31570" s="1"/>
      <c r="I31570" s="1"/>
      <c r="J31570" s="1"/>
      <c r="K31570" s="1"/>
      <c r="L31570" s="1"/>
      <c r="M31570" s="1"/>
    </row>
    <row r="31571" spans="5:13" x14ac:dyDescent="0.25">
      <c r="E31571" s="1"/>
      <c r="F31571" s="1"/>
      <c r="G31571" s="1"/>
      <c r="H31571" s="1"/>
      <c r="I31571" s="1"/>
      <c r="J31571" s="1"/>
      <c r="K31571" s="1"/>
      <c r="L31571" s="1"/>
      <c r="M31571" s="1"/>
    </row>
    <row r="31572" spans="5:13" x14ac:dyDescent="0.25">
      <c r="E31572" s="1"/>
      <c r="F31572" s="1"/>
      <c r="G31572" s="1"/>
      <c r="H31572" s="1"/>
      <c r="I31572" s="1"/>
      <c r="J31572" s="1"/>
      <c r="K31572" s="1"/>
      <c r="L31572" s="1"/>
      <c r="M31572" s="1"/>
    </row>
    <row r="31573" spans="5:13" x14ac:dyDescent="0.25">
      <c r="E31573" s="1"/>
      <c r="F31573" s="1"/>
      <c r="G31573" s="1"/>
      <c r="H31573" s="1"/>
      <c r="I31573" s="1"/>
      <c r="J31573" s="1"/>
      <c r="K31573" s="1"/>
      <c r="L31573" s="1"/>
      <c r="M31573" s="1"/>
    </row>
    <row r="31574" spans="5:13" x14ac:dyDescent="0.25">
      <c r="E31574" s="1"/>
      <c r="F31574" s="1"/>
      <c r="G31574" s="1"/>
      <c r="H31574" s="1"/>
      <c r="I31574" s="1"/>
      <c r="J31574" s="1"/>
      <c r="K31574" s="1"/>
      <c r="L31574" s="1"/>
      <c r="M31574" s="1"/>
    </row>
    <row r="31575" spans="5:13" x14ac:dyDescent="0.25">
      <c r="E31575" s="1"/>
      <c r="F31575" s="1"/>
      <c r="G31575" s="1"/>
      <c r="H31575" s="1"/>
      <c r="I31575" s="1"/>
      <c r="J31575" s="1"/>
      <c r="K31575" s="1"/>
      <c r="L31575" s="1"/>
      <c r="M31575" s="1"/>
    </row>
    <row r="31576" spans="5:13" x14ac:dyDescent="0.25">
      <c r="E31576" s="1"/>
      <c r="F31576" s="1"/>
      <c r="G31576" s="1"/>
      <c r="H31576" s="1"/>
      <c r="I31576" s="1"/>
      <c r="J31576" s="1"/>
      <c r="K31576" s="1"/>
      <c r="L31576" s="1"/>
      <c r="M31576" s="1"/>
    </row>
    <row r="31577" spans="5:13" x14ac:dyDescent="0.25">
      <c r="E31577" s="1"/>
      <c r="F31577" s="1"/>
      <c r="G31577" s="1"/>
      <c r="H31577" s="1"/>
      <c r="I31577" s="1"/>
      <c r="J31577" s="1"/>
      <c r="K31577" s="1"/>
      <c r="L31577" s="1"/>
      <c r="M31577" s="1"/>
    </row>
    <row r="31578" spans="5:13" x14ac:dyDescent="0.25">
      <c r="E31578" s="1"/>
      <c r="F31578" s="1"/>
      <c r="G31578" s="1"/>
      <c r="H31578" s="1"/>
      <c r="I31578" s="1"/>
      <c r="J31578" s="1"/>
      <c r="K31578" s="1"/>
      <c r="L31578" s="1"/>
      <c r="M31578" s="1"/>
    </row>
    <row r="31579" spans="5:13" x14ac:dyDescent="0.25">
      <c r="E31579" s="1"/>
      <c r="F31579" s="1"/>
      <c r="G31579" s="1"/>
      <c r="H31579" s="1"/>
      <c r="I31579" s="1"/>
      <c r="J31579" s="1"/>
      <c r="K31579" s="1"/>
      <c r="L31579" s="1"/>
      <c r="M31579" s="1"/>
    </row>
    <row r="31580" spans="5:13" x14ac:dyDescent="0.25">
      <c r="E31580" s="1"/>
      <c r="F31580" s="1"/>
      <c r="G31580" s="1"/>
      <c r="H31580" s="1"/>
      <c r="I31580" s="1"/>
      <c r="J31580" s="1"/>
      <c r="K31580" s="1"/>
      <c r="L31580" s="1"/>
      <c r="M31580" s="1"/>
    </row>
    <row r="31581" spans="5:13" x14ac:dyDescent="0.25">
      <c r="E31581" s="1"/>
      <c r="F31581" s="1"/>
      <c r="G31581" s="1"/>
      <c r="H31581" s="1"/>
      <c r="I31581" s="1"/>
      <c r="J31581" s="1"/>
      <c r="K31581" s="1"/>
      <c r="L31581" s="1"/>
      <c r="M31581" s="1"/>
    </row>
    <row r="31582" spans="5:13" x14ac:dyDescent="0.25">
      <c r="E31582" s="1"/>
      <c r="F31582" s="1"/>
      <c r="G31582" s="1"/>
      <c r="H31582" s="1"/>
      <c r="I31582" s="1"/>
      <c r="J31582" s="1"/>
      <c r="K31582" s="1"/>
      <c r="L31582" s="1"/>
      <c r="M31582" s="1"/>
    </row>
    <row r="31583" spans="5:13" x14ac:dyDescent="0.25">
      <c r="E31583" s="1"/>
      <c r="F31583" s="1"/>
      <c r="G31583" s="1"/>
      <c r="H31583" s="1"/>
      <c r="I31583" s="1"/>
      <c r="J31583" s="1"/>
      <c r="K31583" s="1"/>
      <c r="L31583" s="1"/>
      <c r="M31583" s="1"/>
    </row>
    <row r="31584" spans="5:13" x14ac:dyDescent="0.25">
      <c r="E31584" s="1"/>
      <c r="F31584" s="1"/>
      <c r="G31584" s="1"/>
      <c r="H31584" s="1"/>
      <c r="I31584" s="1"/>
      <c r="J31584" s="1"/>
      <c r="K31584" s="1"/>
      <c r="L31584" s="1"/>
      <c r="M31584" s="1"/>
    </row>
    <row r="31585" spans="5:13" x14ac:dyDescent="0.25">
      <c r="E31585" s="1"/>
      <c r="F31585" s="1"/>
      <c r="G31585" s="1"/>
      <c r="H31585" s="1"/>
      <c r="I31585" s="1"/>
      <c r="J31585" s="1"/>
      <c r="K31585" s="1"/>
      <c r="L31585" s="1"/>
      <c r="M31585" s="1"/>
    </row>
    <row r="31586" spans="5:13" x14ac:dyDescent="0.25">
      <c r="E31586" s="1"/>
      <c r="F31586" s="1"/>
      <c r="G31586" s="1"/>
      <c r="H31586" s="1"/>
      <c r="I31586" s="1"/>
      <c r="J31586" s="1"/>
      <c r="K31586" s="1"/>
      <c r="L31586" s="1"/>
      <c r="M31586" s="1"/>
    </row>
    <row r="31587" spans="5:13" x14ac:dyDescent="0.25">
      <c r="E31587" s="1"/>
      <c r="F31587" s="1"/>
      <c r="G31587" s="1"/>
      <c r="H31587" s="1"/>
      <c r="I31587" s="1"/>
      <c r="J31587" s="1"/>
      <c r="K31587" s="1"/>
      <c r="L31587" s="1"/>
      <c r="M31587" s="1"/>
    </row>
    <row r="31588" spans="5:13" x14ac:dyDescent="0.25">
      <c r="E31588" s="1"/>
      <c r="F31588" s="1"/>
      <c r="G31588" s="1"/>
      <c r="H31588" s="1"/>
      <c r="I31588" s="1"/>
      <c r="J31588" s="1"/>
      <c r="K31588" s="1"/>
      <c r="L31588" s="1"/>
      <c r="M31588" s="1"/>
    </row>
    <row r="31589" spans="5:13" x14ac:dyDescent="0.25">
      <c r="E31589" s="1"/>
      <c r="F31589" s="1"/>
      <c r="G31589" s="1"/>
      <c r="H31589" s="1"/>
      <c r="I31589" s="1"/>
      <c r="J31589" s="1"/>
      <c r="K31589" s="1"/>
      <c r="L31589" s="1"/>
      <c r="M31589" s="1"/>
    </row>
    <row r="31590" spans="5:13" x14ac:dyDescent="0.25">
      <c r="E31590" s="1"/>
      <c r="F31590" s="1"/>
      <c r="G31590" s="1"/>
      <c r="H31590" s="1"/>
      <c r="I31590" s="1"/>
      <c r="J31590" s="1"/>
      <c r="K31590" s="1"/>
      <c r="L31590" s="1"/>
      <c r="M31590" s="1"/>
    </row>
    <row r="31591" spans="5:13" x14ac:dyDescent="0.25">
      <c r="E31591" s="1"/>
      <c r="F31591" s="1"/>
      <c r="G31591" s="1"/>
      <c r="H31591" s="1"/>
      <c r="I31591" s="1"/>
      <c r="J31591" s="1"/>
      <c r="K31591" s="1"/>
      <c r="L31591" s="1"/>
      <c r="M31591" s="1"/>
    </row>
    <row r="31592" spans="5:13" x14ac:dyDescent="0.25">
      <c r="E31592" s="1"/>
      <c r="F31592" s="1"/>
      <c r="G31592" s="1"/>
      <c r="H31592" s="1"/>
      <c r="I31592" s="1"/>
      <c r="J31592" s="1"/>
      <c r="K31592" s="1"/>
      <c r="L31592" s="1"/>
      <c r="M31592" s="1"/>
    </row>
    <row r="31593" spans="5:13" x14ac:dyDescent="0.25">
      <c r="E31593" s="1"/>
      <c r="F31593" s="1"/>
      <c r="G31593" s="1"/>
      <c r="H31593" s="1"/>
      <c r="I31593" s="1"/>
      <c r="J31593" s="1"/>
      <c r="K31593" s="1"/>
      <c r="L31593" s="1"/>
      <c r="M31593" s="1"/>
    </row>
    <row r="31594" spans="5:13" x14ac:dyDescent="0.25">
      <c r="E31594" s="1"/>
      <c r="F31594" s="1"/>
      <c r="G31594" s="1"/>
      <c r="H31594" s="1"/>
      <c r="I31594" s="1"/>
      <c r="J31594" s="1"/>
      <c r="K31594" s="1"/>
      <c r="L31594" s="1"/>
      <c r="M31594" s="1"/>
    </row>
    <row r="31595" spans="5:13" x14ac:dyDescent="0.25">
      <c r="E31595" s="1"/>
      <c r="F31595" s="1"/>
      <c r="G31595" s="1"/>
      <c r="H31595" s="1"/>
      <c r="I31595" s="1"/>
      <c r="J31595" s="1"/>
      <c r="K31595" s="1"/>
      <c r="L31595" s="1"/>
      <c r="M31595" s="1"/>
    </row>
    <row r="31596" spans="5:13" x14ac:dyDescent="0.25">
      <c r="E31596" s="1"/>
      <c r="F31596" s="1"/>
      <c r="G31596" s="1"/>
      <c r="H31596" s="1"/>
      <c r="I31596" s="1"/>
      <c r="J31596" s="1"/>
      <c r="K31596" s="1"/>
      <c r="L31596" s="1"/>
      <c r="M31596" s="1"/>
    </row>
    <row r="31597" spans="5:13" x14ac:dyDescent="0.25">
      <c r="E31597" s="1"/>
      <c r="F31597" s="1"/>
      <c r="G31597" s="1"/>
      <c r="H31597" s="1"/>
      <c r="I31597" s="1"/>
      <c r="J31597" s="1"/>
      <c r="K31597" s="1"/>
      <c r="L31597" s="1"/>
      <c r="M31597" s="1"/>
    </row>
    <row r="31598" spans="5:13" x14ac:dyDescent="0.25">
      <c r="E31598" s="1"/>
      <c r="F31598" s="1"/>
      <c r="G31598" s="1"/>
      <c r="H31598" s="1"/>
      <c r="I31598" s="1"/>
      <c r="J31598" s="1"/>
      <c r="K31598" s="1"/>
      <c r="L31598" s="1"/>
      <c r="M31598" s="1"/>
    </row>
    <row r="31599" spans="5:13" x14ac:dyDescent="0.25">
      <c r="E31599" s="1"/>
      <c r="F31599" s="1"/>
      <c r="G31599" s="1"/>
      <c r="H31599" s="1"/>
      <c r="I31599" s="1"/>
      <c r="J31599" s="1"/>
      <c r="K31599" s="1"/>
      <c r="L31599" s="1"/>
      <c r="M31599" s="1"/>
    </row>
    <row r="31600" spans="5:13" x14ac:dyDescent="0.25">
      <c r="E31600" s="1"/>
      <c r="F31600" s="1"/>
      <c r="G31600" s="1"/>
      <c r="H31600" s="1"/>
      <c r="I31600" s="1"/>
      <c r="J31600" s="1"/>
      <c r="K31600" s="1"/>
      <c r="L31600" s="1"/>
      <c r="M31600" s="1"/>
    </row>
    <row r="31601" spans="5:13" x14ac:dyDescent="0.25">
      <c r="E31601" s="1"/>
      <c r="F31601" s="1"/>
      <c r="G31601" s="1"/>
      <c r="H31601" s="1"/>
      <c r="I31601" s="1"/>
      <c r="J31601" s="1"/>
      <c r="K31601" s="1"/>
      <c r="L31601" s="1"/>
      <c r="M31601" s="1"/>
    </row>
    <row r="31602" spans="5:13" x14ac:dyDescent="0.25">
      <c r="E31602" s="1"/>
      <c r="F31602" s="1"/>
      <c r="G31602" s="1"/>
      <c r="H31602" s="1"/>
      <c r="I31602" s="1"/>
      <c r="J31602" s="1"/>
      <c r="K31602" s="1"/>
      <c r="L31602" s="1"/>
      <c r="M31602" s="1"/>
    </row>
    <row r="31603" spans="5:13" x14ac:dyDescent="0.25">
      <c r="E31603" s="1"/>
      <c r="F31603" s="1"/>
      <c r="G31603" s="1"/>
      <c r="H31603" s="1"/>
      <c r="I31603" s="1"/>
      <c r="J31603" s="1"/>
      <c r="K31603" s="1"/>
      <c r="L31603" s="1"/>
      <c r="M31603" s="1"/>
    </row>
    <row r="31604" spans="5:13" x14ac:dyDescent="0.25">
      <c r="E31604" s="1"/>
      <c r="F31604" s="1"/>
      <c r="G31604" s="1"/>
      <c r="H31604" s="1"/>
      <c r="I31604" s="1"/>
      <c r="J31604" s="1"/>
      <c r="K31604" s="1"/>
      <c r="L31604" s="1"/>
      <c r="M31604" s="1"/>
    </row>
    <row r="31605" spans="5:13" x14ac:dyDescent="0.25">
      <c r="E31605" s="1"/>
      <c r="F31605" s="1"/>
      <c r="G31605" s="1"/>
      <c r="H31605" s="1"/>
      <c r="I31605" s="1"/>
      <c r="J31605" s="1"/>
      <c r="K31605" s="1"/>
      <c r="L31605" s="1"/>
      <c r="M31605" s="1"/>
    </row>
    <row r="31606" spans="5:13" x14ac:dyDescent="0.25">
      <c r="E31606" s="1"/>
      <c r="F31606" s="1"/>
      <c r="G31606" s="1"/>
      <c r="H31606" s="1"/>
      <c r="I31606" s="1"/>
      <c r="J31606" s="1"/>
      <c r="K31606" s="1"/>
      <c r="L31606" s="1"/>
      <c r="M31606" s="1"/>
    </row>
    <row r="31607" spans="5:13" x14ac:dyDescent="0.25">
      <c r="E31607" s="1"/>
      <c r="F31607" s="1"/>
      <c r="G31607" s="1"/>
      <c r="H31607" s="1"/>
      <c r="I31607" s="1"/>
      <c r="J31607" s="1"/>
      <c r="K31607" s="1"/>
      <c r="L31607" s="1"/>
      <c r="M31607" s="1"/>
    </row>
    <row r="31608" spans="5:13" x14ac:dyDescent="0.25">
      <c r="E31608" s="1"/>
      <c r="F31608" s="1"/>
      <c r="G31608" s="1"/>
      <c r="H31608" s="1"/>
      <c r="I31608" s="1"/>
      <c r="J31608" s="1"/>
      <c r="K31608" s="1"/>
      <c r="L31608" s="1"/>
      <c r="M31608" s="1"/>
    </row>
    <row r="31609" spans="5:13" x14ac:dyDescent="0.25">
      <c r="E31609" s="1"/>
      <c r="F31609" s="1"/>
      <c r="G31609" s="1"/>
      <c r="H31609" s="1"/>
      <c r="I31609" s="1"/>
      <c r="J31609" s="1"/>
      <c r="K31609" s="1"/>
      <c r="L31609" s="1"/>
      <c r="M31609" s="1"/>
    </row>
    <row r="31610" spans="5:13" x14ac:dyDescent="0.25">
      <c r="E31610" s="1"/>
      <c r="F31610" s="1"/>
      <c r="G31610" s="1"/>
      <c r="H31610" s="1"/>
      <c r="I31610" s="1"/>
      <c r="J31610" s="1"/>
      <c r="K31610" s="1"/>
      <c r="L31610" s="1"/>
      <c r="M31610" s="1"/>
    </row>
    <row r="31611" spans="5:13" x14ac:dyDescent="0.25">
      <c r="E31611" s="1"/>
      <c r="F31611" s="1"/>
      <c r="G31611" s="1"/>
      <c r="H31611" s="1"/>
      <c r="I31611" s="1"/>
      <c r="J31611" s="1"/>
      <c r="K31611" s="1"/>
      <c r="L31611" s="1"/>
      <c r="M31611" s="1"/>
    </row>
    <row r="31612" spans="5:13" x14ac:dyDescent="0.25">
      <c r="E31612" s="1"/>
      <c r="F31612" s="1"/>
      <c r="G31612" s="1"/>
      <c r="H31612" s="1"/>
      <c r="I31612" s="1"/>
      <c r="J31612" s="1"/>
      <c r="K31612" s="1"/>
      <c r="L31612" s="1"/>
      <c r="M31612" s="1"/>
    </row>
    <row r="31613" spans="5:13" x14ac:dyDescent="0.25">
      <c r="E31613" s="1"/>
      <c r="F31613" s="1"/>
      <c r="G31613" s="1"/>
      <c r="H31613" s="1"/>
      <c r="I31613" s="1"/>
      <c r="J31613" s="1"/>
      <c r="K31613" s="1"/>
      <c r="L31613" s="1"/>
      <c r="M31613" s="1"/>
    </row>
    <row r="31614" spans="5:13" x14ac:dyDescent="0.25">
      <c r="E31614" s="1"/>
      <c r="F31614" s="1"/>
      <c r="G31614" s="1"/>
      <c r="H31614" s="1"/>
      <c r="I31614" s="1"/>
      <c r="J31614" s="1"/>
      <c r="K31614" s="1"/>
      <c r="L31614" s="1"/>
      <c r="M31614" s="1"/>
    </row>
    <row r="31615" spans="5:13" x14ac:dyDescent="0.25">
      <c r="E31615" s="1"/>
      <c r="F31615" s="1"/>
      <c r="G31615" s="1"/>
      <c r="H31615" s="1"/>
      <c r="I31615" s="1"/>
      <c r="J31615" s="1"/>
      <c r="K31615" s="1"/>
      <c r="L31615" s="1"/>
      <c r="M31615" s="1"/>
    </row>
    <row r="31616" spans="5:13" x14ac:dyDescent="0.25">
      <c r="E31616" s="1"/>
      <c r="F31616" s="1"/>
      <c r="G31616" s="1"/>
      <c r="H31616" s="1"/>
      <c r="I31616" s="1"/>
      <c r="J31616" s="1"/>
      <c r="K31616" s="1"/>
      <c r="L31616" s="1"/>
      <c r="M31616" s="1"/>
    </row>
    <row r="31617" spans="5:13" x14ac:dyDescent="0.25">
      <c r="E31617" s="1"/>
      <c r="F31617" s="1"/>
      <c r="G31617" s="1"/>
      <c r="H31617" s="1"/>
      <c r="I31617" s="1"/>
      <c r="J31617" s="1"/>
      <c r="K31617" s="1"/>
      <c r="L31617" s="1"/>
      <c r="M31617" s="1"/>
    </row>
    <row r="31618" spans="5:13" x14ac:dyDescent="0.25">
      <c r="E31618" s="1"/>
      <c r="F31618" s="1"/>
      <c r="G31618" s="1"/>
      <c r="H31618" s="1"/>
      <c r="I31618" s="1"/>
      <c r="J31618" s="1"/>
      <c r="K31618" s="1"/>
      <c r="L31618" s="1"/>
      <c r="M31618" s="1"/>
    </row>
    <row r="31619" spans="5:13" x14ac:dyDescent="0.25">
      <c r="E31619" s="1"/>
      <c r="F31619" s="1"/>
      <c r="G31619" s="1"/>
      <c r="H31619" s="1"/>
      <c r="I31619" s="1"/>
      <c r="J31619" s="1"/>
      <c r="K31619" s="1"/>
      <c r="L31619" s="1"/>
      <c r="M31619" s="1"/>
    </row>
    <row r="31620" spans="5:13" x14ac:dyDescent="0.25">
      <c r="E31620" s="1"/>
      <c r="F31620" s="1"/>
      <c r="G31620" s="1"/>
      <c r="H31620" s="1"/>
      <c r="I31620" s="1"/>
      <c r="J31620" s="1"/>
      <c r="K31620" s="1"/>
      <c r="L31620" s="1"/>
      <c r="M31620" s="1"/>
    </row>
    <row r="31621" spans="5:13" x14ac:dyDescent="0.25">
      <c r="E31621" s="1"/>
      <c r="F31621" s="1"/>
      <c r="G31621" s="1"/>
      <c r="H31621" s="1"/>
      <c r="I31621" s="1"/>
      <c r="J31621" s="1"/>
      <c r="K31621" s="1"/>
      <c r="L31621" s="1"/>
      <c r="M31621" s="1"/>
    </row>
    <row r="31622" spans="5:13" x14ac:dyDescent="0.25">
      <c r="E31622" s="1"/>
      <c r="F31622" s="1"/>
      <c r="G31622" s="1"/>
      <c r="H31622" s="1"/>
      <c r="I31622" s="1"/>
      <c r="J31622" s="1"/>
      <c r="K31622" s="1"/>
      <c r="L31622" s="1"/>
      <c r="M31622" s="1"/>
    </row>
    <row r="31623" spans="5:13" x14ac:dyDescent="0.25">
      <c r="E31623" s="1"/>
      <c r="F31623" s="1"/>
      <c r="G31623" s="1"/>
      <c r="H31623" s="1"/>
      <c r="I31623" s="1"/>
      <c r="J31623" s="1"/>
      <c r="K31623" s="1"/>
      <c r="L31623" s="1"/>
      <c r="M31623" s="1"/>
    </row>
    <row r="31624" spans="5:13" x14ac:dyDescent="0.25">
      <c r="E31624" s="1"/>
      <c r="F31624" s="1"/>
      <c r="G31624" s="1"/>
      <c r="H31624" s="1"/>
      <c r="I31624" s="1"/>
      <c r="J31624" s="1"/>
      <c r="K31624" s="1"/>
      <c r="L31624" s="1"/>
      <c r="M31624" s="1"/>
    </row>
    <row r="31625" spans="5:13" x14ac:dyDescent="0.25">
      <c r="E31625" s="1"/>
      <c r="F31625" s="1"/>
      <c r="G31625" s="1"/>
      <c r="H31625" s="1"/>
      <c r="I31625" s="1"/>
      <c r="J31625" s="1"/>
      <c r="K31625" s="1"/>
      <c r="L31625" s="1"/>
      <c r="M31625" s="1"/>
    </row>
    <row r="31626" spans="5:13" x14ac:dyDescent="0.25">
      <c r="E31626" s="1"/>
      <c r="F31626" s="1"/>
      <c r="G31626" s="1"/>
      <c r="H31626" s="1"/>
      <c r="I31626" s="1"/>
      <c r="J31626" s="1"/>
      <c r="K31626" s="1"/>
      <c r="L31626" s="1"/>
      <c r="M31626" s="1"/>
    </row>
    <row r="31627" spans="5:13" x14ac:dyDescent="0.25">
      <c r="E31627" s="1"/>
      <c r="F31627" s="1"/>
      <c r="G31627" s="1"/>
      <c r="H31627" s="1"/>
      <c r="I31627" s="1"/>
      <c r="J31627" s="1"/>
      <c r="K31627" s="1"/>
      <c r="L31627" s="1"/>
      <c r="M31627" s="1"/>
    </row>
    <row r="31628" spans="5:13" x14ac:dyDescent="0.25">
      <c r="E31628" s="1"/>
      <c r="F31628" s="1"/>
      <c r="G31628" s="1"/>
      <c r="H31628" s="1"/>
      <c r="I31628" s="1"/>
      <c r="J31628" s="1"/>
      <c r="K31628" s="1"/>
      <c r="L31628" s="1"/>
      <c r="M31628" s="1"/>
    </row>
    <row r="31629" spans="5:13" x14ac:dyDescent="0.25">
      <c r="E31629" s="1"/>
      <c r="F31629" s="1"/>
      <c r="G31629" s="1"/>
      <c r="H31629" s="1"/>
      <c r="I31629" s="1"/>
      <c r="J31629" s="1"/>
      <c r="K31629" s="1"/>
      <c r="L31629" s="1"/>
      <c r="M31629" s="1"/>
    </row>
    <row r="31630" spans="5:13" x14ac:dyDescent="0.25">
      <c r="E31630" s="1"/>
      <c r="F31630" s="1"/>
      <c r="G31630" s="1"/>
      <c r="H31630" s="1"/>
      <c r="I31630" s="1"/>
      <c r="J31630" s="1"/>
      <c r="K31630" s="1"/>
      <c r="L31630" s="1"/>
      <c r="M31630" s="1"/>
    </row>
    <row r="31631" spans="5:13" x14ac:dyDescent="0.25">
      <c r="E31631" s="1"/>
      <c r="F31631" s="1"/>
      <c r="G31631" s="1"/>
      <c r="H31631" s="1"/>
      <c r="I31631" s="1"/>
      <c r="J31631" s="1"/>
      <c r="K31631" s="1"/>
      <c r="L31631" s="1"/>
      <c r="M31631" s="1"/>
    </row>
    <row r="31632" spans="5:13" x14ac:dyDescent="0.25">
      <c r="E31632" s="1"/>
      <c r="F31632" s="1"/>
      <c r="G31632" s="1"/>
      <c r="H31632" s="1"/>
      <c r="I31632" s="1"/>
      <c r="J31632" s="1"/>
      <c r="K31632" s="1"/>
      <c r="L31632" s="1"/>
      <c r="M31632" s="1"/>
    </row>
    <row r="31633" spans="5:13" x14ac:dyDescent="0.25">
      <c r="E31633" s="1"/>
      <c r="F31633" s="1"/>
      <c r="G31633" s="1"/>
      <c r="H31633" s="1"/>
      <c r="I31633" s="1"/>
      <c r="J31633" s="1"/>
      <c r="K31633" s="1"/>
      <c r="L31633" s="1"/>
      <c r="M31633" s="1"/>
    </row>
    <row r="31634" spans="5:13" x14ac:dyDescent="0.25">
      <c r="E31634" s="1"/>
      <c r="F31634" s="1"/>
      <c r="G31634" s="1"/>
      <c r="H31634" s="1"/>
      <c r="I31634" s="1"/>
      <c r="J31634" s="1"/>
      <c r="K31634" s="1"/>
      <c r="L31634" s="1"/>
      <c r="M31634" s="1"/>
    </row>
    <row r="31635" spans="5:13" x14ac:dyDescent="0.25">
      <c r="E31635" s="1"/>
      <c r="F31635" s="1"/>
      <c r="G31635" s="1"/>
      <c r="H31635" s="1"/>
      <c r="I31635" s="1"/>
      <c r="J31635" s="1"/>
      <c r="K31635" s="1"/>
      <c r="L31635" s="1"/>
      <c r="M31635" s="1"/>
    </row>
    <row r="31636" spans="5:13" x14ac:dyDescent="0.25">
      <c r="E31636" s="1"/>
      <c r="F31636" s="1"/>
      <c r="G31636" s="1"/>
      <c r="H31636" s="1"/>
      <c r="I31636" s="1"/>
      <c r="J31636" s="1"/>
      <c r="K31636" s="1"/>
      <c r="L31636" s="1"/>
      <c r="M31636" s="1"/>
    </row>
    <row r="31637" spans="5:13" x14ac:dyDescent="0.25">
      <c r="E31637" s="1"/>
      <c r="F31637" s="1"/>
      <c r="G31637" s="1"/>
      <c r="H31637" s="1"/>
      <c r="I31637" s="1"/>
      <c r="J31637" s="1"/>
      <c r="K31637" s="1"/>
      <c r="L31637" s="1"/>
      <c r="M31637" s="1"/>
    </row>
    <row r="31638" spans="5:13" x14ac:dyDescent="0.25">
      <c r="E31638" s="1"/>
      <c r="F31638" s="1"/>
      <c r="G31638" s="1"/>
      <c r="H31638" s="1"/>
      <c r="I31638" s="1"/>
      <c r="J31638" s="1"/>
      <c r="K31638" s="1"/>
      <c r="L31638" s="1"/>
      <c r="M31638" s="1"/>
    </row>
    <row r="31639" spans="5:13" x14ac:dyDescent="0.25">
      <c r="E31639" s="1"/>
      <c r="F31639" s="1"/>
      <c r="G31639" s="1"/>
      <c r="H31639" s="1"/>
      <c r="I31639" s="1"/>
      <c r="J31639" s="1"/>
      <c r="K31639" s="1"/>
      <c r="L31639" s="1"/>
      <c r="M31639" s="1"/>
    </row>
    <row r="31640" spans="5:13" x14ac:dyDescent="0.25">
      <c r="E31640" s="1"/>
      <c r="F31640" s="1"/>
      <c r="G31640" s="1"/>
      <c r="H31640" s="1"/>
      <c r="I31640" s="1"/>
      <c r="J31640" s="1"/>
      <c r="K31640" s="1"/>
      <c r="L31640" s="1"/>
      <c r="M31640" s="1"/>
    </row>
    <row r="31641" spans="5:13" x14ac:dyDescent="0.25">
      <c r="E31641" s="1"/>
      <c r="F31641" s="1"/>
      <c r="G31641" s="1"/>
      <c r="H31641" s="1"/>
      <c r="I31641" s="1"/>
      <c r="J31641" s="1"/>
      <c r="K31641" s="1"/>
      <c r="L31641" s="1"/>
      <c r="M31641" s="1"/>
    </row>
    <row r="31642" spans="5:13" x14ac:dyDescent="0.25">
      <c r="E31642" s="1"/>
      <c r="F31642" s="1"/>
      <c r="G31642" s="1"/>
      <c r="H31642" s="1"/>
      <c r="I31642" s="1"/>
      <c r="J31642" s="1"/>
      <c r="K31642" s="1"/>
      <c r="L31642" s="1"/>
      <c r="M31642" s="1"/>
    </row>
    <row r="31643" spans="5:13" x14ac:dyDescent="0.25">
      <c r="E31643" s="1"/>
      <c r="F31643" s="1"/>
      <c r="G31643" s="1"/>
      <c r="H31643" s="1"/>
      <c r="I31643" s="1"/>
      <c r="J31643" s="1"/>
      <c r="K31643" s="1"/>
      <c r="L31643" s="1"/>
      <c r="M31643" s="1"/>
    </row>
    <row r="31644" spans="5:13" x14ac:dyDescent="0.25">
      <c r="E31644" s="1"/>
      <c r="F31644" s="1"/>
      <c r="G31644" s="1"/>
      <c r="H31644" s="1"/>
      <c r="I31644" s="1"/>
      <c r="J31644" s="1"/>
      <c r="K31644" s="1"/>
      <c r="L31644" s="1"/>
      <c r="M31644" s="1"/>
    </row>
    <row r="31645" spans="5:13" x14ac:dyDescent="0.25">
      <c r="E31645" s="1"/>
      <c r="F31645" s="1"/>
      <c r="G31645" s="1"/>
      <c r="H31645" s="1"/>
      <c r="I31645" s="1"/>
      <c r="J31645" s="1"/>
      <c r="K31645" s="1"/>
      <c r="L31645" s="1"/>
      <c r="M31645" s="1"/>
    </row>
    <row r="31646" spans="5:13" x14ac:dyDescent="0.25">
      <c r="E31646" s="1"/>
      <c r="F31646" s="1"/>
      <c r="G31646" s="1"/>
      <c r="H31646" s="1"/>
      <c r="I31646" s="1"/>
      <c r="J31646" s="1"/>
      <c r="K31646" s="1"/>
      <c r="L31646" s="1"/>
      <c r="M31646" s="1"/>
    </row>
    <row r="31647" spans="5:13" x14ac:dyDescent="0.25">
      <c r="E31647" s="1"/>
      <c r="F31647" s="1"/>
      <c r="G31647" s="1"/>
      <c r="H31647" s="1"/>
      <c r="I31647" s="1"/>
      <c r="J31647" s="1"/>
      <c r="K31647" s="1"/>
      <c r="L31647" s="1"/>
      <c r="M31647" s="1"/>
    </row>
    <row r="31648" spans="5:13" x14ac:dyDescent="0.25">
      <c r="E31648" s="1"/>
      <c r="F31648" s="1"/>
      <c r="G31648" s="1"/>
      <c r="H31648" s="1"/>
      <c r="I31648" s="1"/>
      <c r="J31648" s="1"/>
      <c r="K31648" s="1"/>
      <c r="L31648" s="1"/>
      <c r="M31648" s="1"/>
    </row>
    <row r="31649" spans="5:13" x14ac:dyDescent="0.25">
      <c r="E31649" s="1"/>
      <c r="F31649" s="1"/>
      <c r="G31649" s="1"/>
      <c r="H31649" s="1"/>
      <c r="I31649" s="1"/>
      <c r="J31649" s="1"/>
      <c r="K31649" s="1"/>
      <c r="L31649" s="1"/>
      <c r="M31649" s="1"/>
    </row>
    <row r="31650" spans="5:13" x14ac:dyDescent="0.25">
      <c r="E31650" s="1"/>
      <c r="F31650" s="1"/>
      <c r="G31650" s="1"/>
      <c r="H31650" s="1"/>
      <c r="I31650" s="1"/>
      <c r="J31650" s="1"/>
      <c r="K31650" s="1"/>
      <c r="L31650" s="1"/>
      <c r="M31650" s="1"/>
    </row>
    <row r="31651" spans="5:13" x14ac:dyDescent="0.25">
      <c r="E31651" s="1"/>
      <c r="F31651" s="1"/>
      <c r="G31651" s="1"/>
      <c r="H31651" s="1"/>
      <c r="I31651" s="1"/>
      <c r="J31651" s="1"/>
      <c r="K31651" s="1"/>
      <c r="L31651" s="1"/>
      <c r="M31651" s="1"/>
    </row>
    <row r="31652" spans="5:13" x14ac:dyDescent="0.25">
      <c r="E31652" s="1"/>
      <c r="F31652" s="1"/>
      <c r="G31652" s="1"/>
      <c r="H31652" s="1"/>
      <c r="I31652" s="1"/>
      <c r="J31652" s="1"/>
      <c r="K31652" s="1"/>
      <c r="L31652" s="1"/>
      <c r="M31652" s="1"/>
    </row>
    <row r="31653" spans="5:13" x14ac:dyDescent="0.25">
      <c r="E31653" s="1"/>
      <c r="F31653" s="1"/>
      <c r="G31653" s="1"/>
      <c r="H31653" s="1"/>
      <c r="I31653" s="1"/>
      <c r="J31653" s="1"/>
      <c r="K31653" s="1"/>
      <c r="L31653" s="1"/>
      <c r="M31653" s="1"/>
    </row>
    <row r="31654" spans="5:13" x14ac:dyDescent="0.25">
      <c r="E31654" s="1"/>
      <c r="F31654" s="1"/>
      <c r="G31654" s="1"/>
      <c r="H31654" s="1"/>
      <c r="I31654" s="1"/>
      <c r="J31654" s="1"/>
      <c r="K31654" s="1"/>
      <c r="L31654" s="1"/>
      <c r="M31654" s="1"/>
    </row>
    <row r="31655" spans="5:13" x14ac:dyDescent="0.25">
      <c r="E31655" s="1"/>
      <c r="F31655" s="1"/>
      <c r="G31655" s="1"/>
      <c r="H31655" s="1"/>
      <c r="I31655" s="1"/>
      <c r="J31655" s="1"/>
      <c r="K31655" s="1"/>
      <c r="L31655" s="1"/>
      <c r="M31655" s="1"/>
    </row>
    <row r="31656" spans="5:13" x14ac:dyDescent="0.25">
      <c r="E31656" s="1"/>
      <c r="F31656" s="1"/>
      <c r="G31656" s="1"/>
      <c r="H31656" s="1"/>
      <c r="I31656" s="1"/>
      <c r="J31656" s="1"/>
      <c r="K31656" s="1"/>
      <c r="L31656" s="1"/>
      <c r="M31656" s="1"/>
    </row>
    <row r="31657" spans="5:13" x14ac:dyDescent="0.25">
      <c r="E31657" s="1"/>
      <c r="F31657" s="1"/>
      <c r="G31657" s="1"/>
      <c r="H31657" s="1"/>
      <c r="I31657" s="1"/>
      <c r="J31657" s="1"/>
      <c r="K31657" s="1"/>
      <c r="L31657" s="1"/>
      <c r="M31657" s="1"/>
    </row>
    <row r="31658" spans="5:13" x14ac:dyDescent="0.25">
      <c r="E31658" s="1"/>
      <c r="F31658" s="1"/>
      <c r="G31658" s="1"/>
      <c r="H31658" s="1"/>
      <c r="I31658" s="1"/>
      <c r="J31658" s="1"/>
      <c r="K31658" s="1"/>
      <c r="L31658" s="1"/>
      <c r="M31658" s="1"/>
    </row>
    <row r="31659" spans="5:13" x14ac:dyDescent="0.25">
      <c r="E31659" s="1"/>
      <c r="F31659" s="1"/>
      <c r="G31659" s="1"/>
      <c r="H31659" s="1"/>
      <c r="I31659" s="1"/>
      <c r="J31659" s="1"/>
      <c r="K31659" s="1"/>
      <c r="L31659" s="1"/>
      <c r="M31659" s="1"/>
    </row>
    <row r="31660" spans="5:13" x14ac:dyDescent="0.25">
      <c r="E31660" s="1"/>
      <c r="F31660" s="1"/>
      <c r="G31660" s="1"/>
      <c r="H31660" s="1"/>
      <c r="I31660" s="1"/>
      <c r="J31660" s="1"/>
      <c r="K31660" s="1"/>
      <c r="L31660" s="1"/>
      <c r="M31660" s="1"/>
    </row>
    <row r="31661" spans="5:13" x14ac:dyDescent="0.25">
      <c r="E31661" s="1"/>
      <c r="F31661" s="1"/>
      <c r="G31661" s="1"/>
      <c r="H31661" s="1"/>
      <c r="I31661" s="1"/>
      <c r="J31661" s="1"/>
      <c r="K31661" s="1"/>
      <c r="L31661" s="1"/>
      <c r="M31661" s="1"/>
    </row>
    <row r="31662" spans="5:13" x14ac:dyDescent="0.25">
      <c r="E31662" s="1"/>
      <c r="F31662" s="1"/>
      <c r="G31662" s="1"/>
      <c r="H31662" s="1"/>
      <c r="I31662" s="1"/>
      <c r="J31662" s="1"/>
      <c r="K31662" s="1"/>
      <c r="L31662" s="1"/>
      <c r="M31662" s="1"/>
    </row>
    <row r="31663" spans="5:13" x14ac:dyDescent="0.25">
      <c r="E31663" s="1"/>
      <c r="F31663" s="1"/>
      <c r="G31663" s="1"/>
      <c r="H31663" s="1"/>
      <c r="I31663" s="1"/>
      <c r="J31663" s="1"/>
      <c r="K31663" s="1"/>
      <c r="L31663" s="1"/>
      <c r="M31663" s="1"/>
    </row>
    <row r="31664" spans="5:13" x14ac:dyDescent="0.25">
      <c r="E31664" s="1"/>
      <c r="F31664" s="1"/>
      <c r="G31664" s="1"/>
      <c r="H31664" s="1"/>
      <c r="I31664" s="1"/>
      <c r="J31664" s="1"/>
      <c r="K31664" s="1"/>
      <c r="L31664" s="1"/>
      <c r="M31664" s="1"/>
    </row>
    <row r="31665" spans="5:13" x14ac:dyDescent="0.25">
      <c r="E31665" s="1"/>
      <c r="F31665" s="1"/>
      <c r="G31665" s="1"/>
      <c r="H31665" s="1"/>
      <c r="I31665" s="1"/>
      <c r="J31665" s="1"/>
      <c r="K31665" s="1"/>
      <c r="L31665" s="1"/>
      <c r="M31665" s="1"/>
    </row>
    <row r="31666" spans="5:13" x14ac:dyDescent="0.25">
      <c r="E31666" s="1"/>
      <c r="F31666" s="1"/>
      <c r="G31666" s="1"/>
      <c r="H31666" s="1"/>
      <c r="I31666" s="1"/>
      <c r="J31666" s="1"/>
      <c r="K31666" s="1"/>
      <c r="L31666" s="1"/>
      <c r="M31666" s="1"/>
    </row>
    <row r="31667" spans="5:13" x14ac:dyDescent="0.25">
      <c r="E31667" s="1"/>
      <c r="F31667" s="1"/>
      <c r="G31667" s="1"/>
      <c r="H31667" s="1"/>
      <c r="I31667" s="1"/>
      <c r="J31667" s="1"/>
      <c r="K31667" s="1"/>
      <c r="L31667" s="1"/>
      <c r="M31667" s="1"/>
    </row>
    <row r="31668" spans="5:13" x14ac:dyDescent="0.25">
      <c r="E31668" s="1"/>
      <c r="F31668" s="1"/>
      <c r="G31668" s="1"/>
      <c r="H31668" s="1"/>
      <c r="I31668" s="1"/>
      <c r="J31668" s="1"/>
      <c r="K31668" s="1"/>
      <c r="L31668" s="1"/>
      <c r="M31668" s="1"/>
    </row>
    <row r="31669" spans="5:13" x14ac:dyDescent="0.25">
      <c r="E31669" s="1"/>
      <c r="F31669" s="1"/>
      <c r="G31669" s="1"/>
      <c r="H31669" s="1"/>
      <c r="I31669" s="1"/>
      <c r="J31669" s="1"/>
      <c r="K31669" s="1"/>
      <c r="L31669" s="1"/>
      <c r="M31669" s="1"/>
    </row>
    <row r="31670" spans="5:13" x14ac:dyDescent="0.25">
      <c r="E31670" s="1"/>
      <c r="F31670" s="1"/>
      <c r="G31670" s="1"/>
      <c r="H31670" s="1"/>
      <c r="I31670" s="1"/>
      <c r="J31670" s="1"/>
      <c r="K31670" s="1"/>
      <c r="L31670" s="1"/>
      <c r="M31670" s="1"/>
    </row>
    <row r="31671" spans="5:13" x14ac:dyDescent="0.25">
      <c r="E31671" s="1"/>
      <c r="F31671" s="1"/>
      <c r="G31671" s="1"/>
      <c r="H31671" s="1"/>
      <c r="I31671" s="1"/>
      <c r="J31671" s="1"/>
      <c r="K31671" s="1"/>
      <c r="L31671" s="1"/>
      <c r="M31671" s="1"/>
    </row>
    <row r="31672" spans="5:13" x14ac:dyDescent="0.25">
      <c r="E31672" s="1"/>
      <c r="F31672" s="1"/>
      <c r="G31672" s="1"/>
      <c r="H31672" s="1"/>
      <c r="I31672" s="1"/>
      <c r="J31672" s="1"/>
      <c r="K31672" s="1"/>
      <c r="L31672" s="1"/>
      <c r="M31672" s="1"/>
    </row>
    <row r="31673" spans="5:13" x14ac:dyDescent="0.25">
      <c r="E31673" s="1"/>
      <c r="F31673" s="1"/>
      <c r="G31673" s="1"/>
      <c r="H31673" s="1"/>
      <c r="I31673" s="1"/>
      <c r="J31673" s="1"/>
      <c r="K31673" s="1"/>
      <c r="L31673" s="1"/>
      <c r="M31673" s="1"/>
    </row>
    <row r="31674" spans="5:13" x14ac:dyDescent="0.25">
      <c r="E31674" s="1"/>
      <c r="F31674" s="1"/>
      <c r="G31674" s="1"/>
      <c r="H31674" s="1"/>
      <c r="I31674" s="1"/>
      <c r="J31674" s="1"/>
      <c r="K31674" s="1"/>
      <c r="L31674" s="1"/>
      <c r="M31674" s="1"/>
    </row>
    <row r="31675" spans="5:13" x14ac:dyDescent="0.25">
      <c r="E31675" s="1"/>
      <c r="F31675" s="1"/>
      <c r="G31675" s="1"/>
      <c r="H31675" s="1"/>
      <c r="I31675" s="1"/>
      <c r="J31675" s="1"/>
      <c r="K31675" s="1"/>
      <c r="L31675" s="1"/>
      <c r="M31675" s="1"/>
    </row>
    <row r="31676" spans="5:13" x14ac:dyDescent="0.25">
      <c r="E31676" s="1"/>
      <c r="F31676" s="1"/>
      <c r="G31676" s="1"/>
      <c r="H31676" s="1"/>
      <c r="I31676" s="1"/>
      <c r="J31676" s="1"/>
      <c r="K31676" s="1"/>
      <c r="L31676" s="1"/>
      <c r="M31676" s="1"/>
    </row>
    <row r="31677" spans="5:13" x14ac:dyDescent="0.25">
      <c r="E31677" s="1"/>
      <c r="F31677" s="1"/>
      <c r="G31677" s="1"/>
      <c r="H31677" s="1"/>
      <c r="I31677" s="1"/>
      <c r="J31677" s="1"/>
      <c r="K31677" s="1"/>
      <c r="L31677" s="1"/>
      <c r="M31677" s="1"/>
    </row>
    <row r="31678" spans="5:13" x14ac:dyDescent="0.25">
      <c r="E31678" s="1"/>
      <c r="F31678" s="1"/>
      <c r="G31678" s="1"/>
      <c r="H31678" s="1"/>
      <c r="I31678" s="1"/>
      <c r="J31678" s="1"/>
      <c r="K31678" s="1"/>
      <c r="L31678" s="1"/>
      <c r="M31678" s="1"/>
    </row>
    <row r="31679" spans="5:13" x14ac:dyDescent="0.25">
      <c r="E31679" s="1"/>
      <c r="F31679" s="1"/>
      <c r="G31679" s="1"/>
      <c r="H31679" s="1"/>
      <c r="I31679" s="1"/>
      <c r="J31679" s="1"/>
      <c r="K31679" s="1"/>
      <c r="L31679" s="1"/>
      <c r="M31679" s="1"/>
    </row>
    <row r="31680" spans="5:13" x14ac:dyDescent="0.25">
      <c r="E31680" s="1"/>
      <c r="F31680" s="1"/>
      <c r="G31680" s="1"/>
      <c r="H31680" s="1"/>
      <c r="I31680" s="1"/>
      <c r="J31680" s="1"/>
      <c r="K31680" s="1"/>
      <c r="L31680" s="1"/>
      <c r="M31680" s="1"/>
    </row>
    <row r="31681" spans="5:13" x14ac:dyDescent="0.25">
      <c r="E31681" s="1"/>
      <c r="F31681" s="1"/>
      <c r="G31681" s="1"/>
      <c r="H31681" s="1"/>
      <c r="I31681" s="1"/>
      <c r="J31681" s="1"/>
      <c r="K31681" s="1"/>
      <c r="L31681" s="1"/>
      <c r="M31681" s="1"/>
    </row>
    <row r="31682" spans="5:13" x14ac:dyDescent="0.25">
      <c r="E31682" s="1"/>
      <c r="F31682" s="1"/>
      <c r="G31682" s="1"/>
      <c r="H31682" s="1"/>
      <c r="I31682" s="1"/>
      <c r="J31682" s="1"/>
      <c r="K31682" s="1"/>
      <c r="L31682" s="1"/>
      <c r="M31682" s="1"/>
    </row>
    <row r="31683" spans="5:13" x14ac:dyDescent="0.25">
      <c r="E31683" s="1"/>
      <c r="F31683" s="1"/>
      <c r="G31683" s="1"/>
      <c r="H31683" s="1"/>
      <c r="I31683" s="1"/>
      <c r="J31683" s="1"/>
      <c r="K31683" s="1"/>
      <c r="L31683" s="1"/>
      <c r="M31683" s="1"/>
    </row>
    <row r="31684" spans="5:13" x14ac:dyDescent="0.25">
      <c r="E31684" s="1"/>
      <c r="F31684" s="1"/>
      <c r="G31684" s="1"/>
      <c r="H31684" s="1"/>
      <c r="I31684" s="1"/>
      <c r="J31684" s="1"/>
      <c r="K31684" s="1"/>
      <c r="L31684" s="1"/>
      <c r="M31684" s="1"/>
    </row>
    <row r="31685" spans="5:13" x14ac:dyDescent="0.25">
      <c r="E31685" s="1"/>
      <c r="F31685" s="1"/>
      <c r="G31685" s="1"/>
      <c r="H31685" s="1"/>
      <c r="I31685" s="1"/>
      <c r="J31685" s="1"/>
      <c r="K31685" s="1"/>
      <c r="L31685" s="1"/>
      <c r="M31685" s="1"/>
    </row>
    <row r="31686" spans="5:13" x14ac:dyDescent="0.25">
      <c r="E31686" s="1"/>
      <c r="F31686" s="1"/>
      <c r="G31686" s="1"/>
      <c r="H31686" s="1"/>
      <c r="I31686" s="1"/>
      <c r="J31686" s="1"/>
      <c r="K31686" s="1"/>
      <c r="L31686" s="1"/>
      <c r="M31686" s="1"/>
    </row>
    <row r="31687" spans="5:13" x14ac:dyDescent="0.25">
      <c r="E31687" s="1"/>
      <c r="F31687" s="1"/>
      <c r="G31687" s="1"/>
      <c r="H31687" s="1"/>
      <c r="I31687" s="1"/>
      <c r="J31687" s="1"/>
      <c r="K31687" s="1"/>
      <c r="L31687" s="1"/>
      <c r="M31687" s="1"/>
    </row>
    <row r="31688" spans="5:13" x14ac:dyDescent="0.25">
      <c r="E31688" s="1"/>
      <c r="F31688" s="1"/>
      <c r="G31688" s="1"/>
      <c r="H31688" s="1"/>
      <c r="I31688" s="1"/>
      <c r="J31688" s="1"/>
      <c r="K31688" s="1"/>
      <c r="L31688" s="1"/>
      <c r="M31688" s="1"/>
    </row>
    <row r="31689" spans="5:13" x14ac:dyDescent="0.25">
      <c r="E31689" s="1"/>
      <c r="F31689" s="1"/>
      <c r="G31689" s="1"/>
      <c r="H31689" s="1"/>
      <c r="I31689" s="1"/>
      <c r="J31689" s="1"/>
      <c r="K31689" s="1"/>
      <c r="L31689" s="1"/>
      <c r="M31689" s="1"/>
    </row>
    <row r="31690" spans="5:13" x14ac:dyDescent="0.25">
      <c r="E31690" s="1"/>
      <c r="F31690" s="1"/>
      <c r="G31690" s="1"/>
      <c r="H31690" s="1"/>
      <c r="I31690" s="1"/>
      <c r="J31690" s="1"/>
      <c r="K31690" s="1"/>
      <c r="L31690" s="1"/>
      <c r="M31690" s="1"/>
    </row>
    <row r="31691" spans="5:13" x14ac:dyDescent="0.25">
      <c r="E31691" s="1"/>
      <c r="F31691" s="1"/>
      <c r="G31691" s="1"/>
      <c r="H31691" s="1"/>
      <c r="I31691" s="1"/>
      <c r="J31691" s="1"/>
      <c r="K31691" s="1"/>
      <c r="L31691" s="1"/>
      <c r="M31691" s="1"/>
    </row>
    <row r="31692" spans="5:13" x14ac:dyDescent="0.25">
      <c r="E31692" s="1"/>
      <c r="F31692" s="1"/>
      <c r="G31692" s="1"/>
      <c r="H31692" s="1"/>
      <c r="I31692" s="1"/>
      <c r="J31692" s="1"/>
      <c r="K31692" s="1"/>
      <c r="L31692" s="1"/>
      <c r="M31692" s="1"/>
    </row>
    <row r="31693" spans="5:13" x14ac:dyDescent="0.25">
      <c r="E31693" s="1"/>
      <c r="F31693" s="1"/>
      <c r="G31693" s="1"/>
      <c r="H31693" s="1"/>
      <c r="I31693" s="1"/>
      <c r="J31693" s="1"/>
      <c r="K31693" s="1"/>
      <c r="L31693" s="1"/>
      <c r="M31693" s="1"/>
    </row>
    <row r="31694" spans="5:13" x14ac:dyDescent="0.25">
      <c r="E31694" s="1"/>
      <c r="F31694" s="1"/>
      <c r="G31694" s="1"/>
      <c r="H31694" s="1"/>
      <c r="I31694" s="1"/>
      <c r="J31694" s="1"/>
      <c r="K31694" s="1"/>
      <c r="L31694" s="1"/>
      <c r="M31694" s="1"/>
    </row>
    <row r="31695" spans="5:13" x14ac:dyDescent="0.25">
      <c r="E31695" s="1"/>
      <c r="F31695" s="1"/>
      <c r="G31695" s="1"/>
      <c r="H31695" s="1"/>
      <c r="I31695" s="1"/>
      <c r="J31695" s="1"/>
      <c r="K31695" s="1"/>
      <c r="L31695" s="1"/>
      <c r="M31695" s="1"/>
    </row>
    <row r="31696" spans="5:13" x14ac:dyDescent="0.25">
      <c r="E31696" s="1"/>
      <c r="F31696" s="1"/>
      <c r="G31696" s="1"/>
      <c r="H31696" s="1"/>
      <c r="I31696" s="1"/>
      <c r="J31696" s="1"/>
      <c r="K31696" s="1"/>
      <c r="L31696" s="1"/>
      <c r="M31696" s="1"/>
    </row>
    <row r="31697" spans="5:13" x14ac:dyDescent="0.25">
      <c r="E31697" s="1"/>
      <c r="F31697" s="1"/>
      <c r="G31697" s="1"/>
      <c r="H31697" s="1"/>
      <c r="I31697" s="1"/>
      <c r="J31697" s="1"/>
      <c r="K31697" s="1"/>
      <c r="L31697" s="1"/>
      <c r="M31697" s="1"/>
    </row>
    <row r="31698" spans="5:13" x14ac:dyDescent="0.25">
      <c r="E31698" s="1"/>
      <c r="F31698" s="1"/>
      <c r="G31698" s="1"/>
      <c r="H31698" s="1"/>
      <c r="I31698" s="1"/>
      <c r="J31698" s="1"/>
      <c r="K31698" s="1"/>
      <c r="L31698" s="1"/>
      <c r="M31698" s="1"/>
    </row>
    <row r="31699" spans="5:13" x14ac:dyDescent="0.25">
      <c r="E31699" s="1"/>
      <c r="F31699" s="1"/>
      <c r="G31699" s="1"/>
      <c r="H31699" s="1"/>
      <c r="I31699" s="1"/>
      <c r="J31699" s="1"/>
      <c r="K31699" s="1"/>
      <c r="L31699" s="1"/>
      <c r="M31699" s="1"/>
    </row>
    <row r="31700" spans="5:13" x14ac:dyDescent="0.25">
      <c r="E31700" s="1"/>
      <c r="F31700" s="1"/>
      <c r="G31700" s="1"/>
      <c r="H31700" s="1"/>
      <c r="I31700" s="1"/>
      <c r="J31700" s="1"/>
      <c r="K31700" s="1"/>
      <c r="L31700" s="1"/>
      <c r="M31700" s="1"/>
    </row>
    <row r="31701" spans="5:13" x14ac:dyDescent="0.25">
      <c r="E31701" s="1"/>
      <c r="F31701" s="1"/>
      <c r="G31701" s="1"/>
      <c r="H31701" s="1"/>
      <c r="I31701" s="1"/>
      <c r="J31701" s="1"/>
      <c r="K31701" s="1"/>
      <c r="L31701" s="1"/>
      <c r="M31701" s="1"/>
    </row>
    <row r="31702" spans="5:13" x14ac:dyDescent="0.25">
      <c r="E31702" s="1"/>
      <c r="F31702" s="1"/>
      <c r="G31702" s="1"/>
      <c r="H31702" s="1"/>
      <c r="I31702" s="1"/>
      <c r="J31702" s="1"/>
      <c r="K31702" s="1"/>
      <c r="L31702" s="1"/>
      <c r="M31702" s="1"/>
    </row>
    <row r="31703" spans="5:13" x14ac:dyDescent="0.25">
      <c r="E31703" s="1"/>
      <c r="F31703" s="1"/>
      <c r="G31703" s="1"/>
      <c r="H31703" s="1"/>
      <c r="I31703" s="1"/>
      <c r="J31703" s="1"/>
      <c r="K31703" s="1"/>
      <c r="L31703" s="1"/>
      <c r="M31703" s="1"/>
    </row>
    <row r="31704" spans="5:13" x14ac:dyDescent="0.25">
      <c r="E31704" s="1"/>
      <c r="F31704" s="1"/>
      <c r="G31704" s="1"/>
      <c r="H31704" s="1"/>
      <c r="I31704" s="1"/>
      <c r="J31704" s="1"/>
      <c r="K31704" s="1"/>
      <c r="L31704" s="1"/>
      <c r="M31704" s="1"/>
    </row>
    <row r="31705" spans="5:13" x14ac:dyDescent="0.25">
      <c r="E31705" s="1"/>
      <c r="F31705" s="1"/>
      <c r="G31705" s="1"/>
      <c r="H31705" s="1"/>
      <c r="I31705" s="1"/>
      <c r="J31705" s="1"/>
      <c r="K31705" s="1"/>
      <c r="L31705" s="1"/>
      <c r="M31705" s="1"/>
    </row>
    <row r="31706" spans="5:13" x14ac:dyDescent="0.25">
      <c r="E31706" s="1"/>
      <c r="F31706" s="1"/>
      <c r="G31706" s="1"/>
      <c r="H31706" s="1"/>
      <c r="I31706" s="1"/>
      <c r="J31706" s="1"/>
      <c r="K31706" s="1"/>
      <c r="L31706" s="1"/>
      <c r="M31706" s="1"/>
    </row>
    <row r="31707" spans="5:13" x14ac:dyDescent="0.25">
      <c r="E31707" s="1"/>
      <c r="F31707" s="1"/>
      <c r="G31707" s="1"/>
      <c r="H31707" s="1"/>
      <c r="I31707" s="1"/>
      <c r="J31707" s="1"/>
      <c r="K31707" s="1"/>
      <c r="L31707" s="1"/>
      <c r="M31707" s="1"/>
    </row>
    <row r="31708" spans="5:13" x14ac:dyDescent="0.25">
      <c r="E31708" s="1"/>
      <c r="F31708" s="1"/>
      <c r="G31708" s="1"/>
      <c r="H31708" s="1"/>
      <c r="I31708" s="1"/>
      <c r="J31708" s="1"/>
      <c r="K31708" s="1"/>
      <c r="L31708" s="1"/>
      <c r="M31708" s="1"/>
    </row>
    <row r="31709" spans="5:13" x14ac:dyDescent="0.25">
      <c r="E31709" s="1"/>
      <c r="F31709" s="1"/>
      <c r="G31709" s="1"/>
      <c r="H31709" s="1"/>
      <c r="I31709" s="1"/>
      <c r="J31709" s="1"/>
      <c r="K31709" s="1"/>
      <c r="L31709" s="1"/>
      <c r="M31709" s="1"/>
    </row>
    <row r="31710" spans="5:13" x14ac:dyDescent="0.25">
      <c r="E31710" s="1"/>
      <c r="F31710" s="1"/>
      <c r="G31710" s="1"/>
      <c r="H31710" s="1"/>
      <c r="I31710" s="1"/>
      <c r="J31710" s="1"/>
      <c r="K31710" s="1"/>
      <c r="L31710" s="1"/>
      <c r="M31710" s="1"/>
    </row>
    <row r="31711" spans="5:13" x14ac:dyDescent="0.25">
      <c r="E31711" s="1"/>
      <c r="F31711" s="1"/>
      <c r="G31711" s="1"/>
      <c r="H31711" s="1"/>
      <c r="I31711" s="1"/>
      <c r="J31711" s="1"/>
      <c r="K31711" s="1"/>
      <c r="L31711" s="1"/>
      <c r="M31711" s="1"/>
    </row>
    <row r="31712" spans="5:13" x14ac:dyDescent="0.25">
      <c r="E31712" s="1"/>
      <c r="F31712" s="1"/>
      <c r="G31712" s="1"/>
      <c r="H31712" s="1"/>
      <c r="I31712" s="1"/>
      <c r="J31712" s="1"/>
      <c r="K31712" s="1"/>
      <c r="L31712" s="1"/>
      <c r="M31712" s="1"/>
    </row>
    <row r="31713" spans="5:13" x14ac:dyDescent="0.25">
      <c r="E31713" s="1"/>
      <c r="F31713" s="1"/>
      <c r="G31713" s="1"/>
      <c r="H31713" s="1"/>
      <c r="I31713" s="1"/>
      <c r="J31713" s="1"/>
      <c r="K31713" s="1"/>
      <c r="L31713" s="1"/>
      <c r="M31713" s="1"/>
    </row>
    <row r="31714" spans="5:13" x14ac:dyDescent="0.25">
      <c r="E31714" s="1"/>
      <c r="F31714" s="1"/>
      <c r="G31714" s="1"/>
      <c r="H31714" s="1"/>
      <c r="I31714" s="1"/>
      <c r="J31714" s="1"/>
      <c r="K31714" s="1"/>
      <c r="L31714" s="1"/>
      <c r="M31714" s="1"/>
    </row>
    <row r="31715" spans="5:13" x14ac:dyDescent="0.25">
      <c r="E31715" s="1"/>
      <c r="F31715" s="1"/>
      <c r="G31715" s="1"/>
      <c r="H31715" s="1"/>
      <c r="I31715" s="1"/>
      <c r="J31715" s="1"/>
      <c r="K31715" s="1"/>
      <c r="L31715" s="1"/>
      <c r="M31715" s="1"/>
    </row>
    <row r="31716" spans="5:13" x14ac:dyDescent="0.25">
      <c r="E31716" s="1"/>
      <c r="F31716" s="1"/>
      <c r="G31716" s="1"/>
      <c r="H31716" s="1"/>
      <c r="I31716" s="1"/>
      <c r="J31716" s="1"/>
      <c r="K31716" s="1"/>
      <c r="L31716" s="1"/>
      <c r="M31716" s="1"/>
    </row>
    <row r="31717" spans="5:13" x14ac:dyDescent="0.25">
      <c r="E31717" s="1"/>
      <c r="F31717" s="1"/>
      <c r="G31717" s="1"/>
      <c r="H31717" s="1"/>
      <c r="I31717" s="1"/>
      <c r="J31717" s="1"/>
      <c r="K31717" s="1"/>
      <c r="L31717" s="1"/>
      <c r="M31717" s="1"/>
    </row>
    <row r="31718" spans="5:13" x14ac:dyDescent="0.25">
      <c r="E31718" s="1"/>
      <c r="F31718" s="1"/>
      <c r="G31718" s="1"/>
      <c r="H31718" s="1"/>
      <c r="I31718" s="1"/>
      <c r="J31718" s="1"/>
      <c r="K31718" s="1"/>
      <c r="L31718" s="1"/>
      <c r="M31718" s="1"/>
    </row>
    <row r="31719" spans="5:13" x14ac:dyDescent="0.25">
      <c r="E31719" s="1"/>
      <c r="F31719" s="1"/>
      <c r="G31719" s="1"/>
      <c r="H31719" s="1"/>
      <c r="I31719" s="1"/>
      <c r="J31719" s="1"/>
      <c r="K31719" s="1"/>
      <c r="L31719" s="1"/>
      <c r="M31719" s="1"/>
    </row>
    <row r="31720" spans="5:13" x14ac:dyDescent="0.25">
      <c r="E31720" s="1"/>
      <c r="F31720" s="1"/>
      <c r="G31720" s="1"/>
      <c r="H31720" s="1"/>
      <c r="I31720" s="1"/>
      <c r="J31720" s="1"/>
      <c r="K31720" s="1"/>
      <c r="L31720" s="1"/>
      <c r="M31720" s="1"/>
    </row>
    <row r="31721" spans="5:13" x14ac:dyDescent="0.25">
      <c r="E31721" s="1"/>
      <c r="F31721" s="1"/>
      <c r="G31721" s="1"/>
      <c r="H31721" s="1"/>
      <c r="I31721" s="1"/>
      <c r="J31721" s="1"/>
      <c r="K31721" s="1"/>
      <c r="L31721" s="1"/>
      <c r="M31721" s="1"/>
    </row>
    <row r="31722" spans="5:13" x14ac:dyDescent="0.25">
      <c r="E31722" s="1"/>
      <c r="F31722" s="1"/>
      <c r="G31722" s="1"/>
      <c r="H31722" s="1"/>
      <c r="I31722" s="1"/>
      <c r="J31722" s="1"/>
      <c r="K31722" s="1"/>
      <c r="L31722" s="1"/>
      <c r="M31722" s="1"/>
    </row>
    <row r="31723" spans="5:13" x14ac:dyDescent="0.25">
      <c r="E31723" s="1"/>
      <c r="F31723" s="1"/>
      <c r="G31723" s="1"/>
      <c r="H31723" s="1"/>
      <c r="I31723" s="1"/>
      <c r="J31723" s="1"/>
      <c r="K31723" s="1"/>
      <c r="L31723" s="1"/>
      <c r="M31723" s="1"/>
    </row>
    <row r="31724" spans="5:13" x14ac:dyDescent="0.25">
      <c r="E31724" s="1"/>
      <c r="F31724" s="1"/>
      <c r="G31724" s="1"/>
      <c r="H31724" s="1"/>
      <c r="I31724" s="1"/>
      <c r="J31724" s="1"/>
      <c r="K31724" s="1"/>
      <c r="L31724" s="1"/>
      <c r="M31724" s="1"/>
    </row>
    <row r="31725" spans="5:13" x14ac:dyDescent="0.25">
      <c r="E31725" s="1"/>
      <c r="F31725" s="1"/>
      <c r="G31725" s="1"/>
      <c r="H31725" s="1"/>
      <c r="I31725" s="1"/>
      <c r="J31725" s="1"/>
      <c r="K31725" s="1"/>
      <c r="L31725" s="1"/>
      <c r="M31725" s="1"/>
    </row>
    <row r="31726" spans="5:13" x14ac:dyDescent="0.25">
      <c r="E31726" s="1"/>
      <c r="F31726" s="1"/>
      <c r="G31726" s="1"/>
      <c r="H31726" s="1"/>
      <c r="I31726" s="1"/>
      <c r="J31726" s="1"/>
      <c r="K31726" s="1"/>
      <c r="L31726" s="1"/>
      <c r="M31726" s="1"/>
    </row>
    <row r="31727" spans="5:13" x14ac:dyDescent="0.25">
      <c r="E31727" s="1"/>
      <c r="F31727" s="1"/>
      <c r="G31727" s="1"/>
      <c r="H31727" s="1"/>
      <c r="I31727" s="1"/>
      <c r="J31727" s="1"/>
      <c r="K31727" s="1"/>
      <c r="L31727" s="1"/>
      <c r="M31727" s="1"/>
    </row>
    <row r="31728" spans="5:13" x14ac:dyDescent="0.25">
      <c r="E31728" s="1"/>
      <c r="F31728" s="1"/>
      <c r="G31728" s="1"/>
      <c r="H31728" s="1"/>
      <c r="I31728" s="1"/>
      <c r="J31728" s="1"/>
      <c r="K31728" s="1"/>
      <c r="L31728" s="1"/>
      <c r="M31728" s="1"/>
    </row>
    <row r="31729" spans="5:13" x14ac:dyDescent="0.25">
      <c r="E31729" s="1"/>
      <c r="F31729" s="1"/>
      <c r="G31729" s="1"/>
      <c r="H31729" s="1"/>
      <c r="I31729" s="1"/>
      <c r="J31729" s="1"/>
      <c r="K31729" s="1"/>
      <c r="L31729" s="1"/>
      <c r="M31729" s="1"/>
    </row>
    <row r="31730" spans="5:13" x14ac:dyDescent="0.25">
      <c r="E31730" s="1"/>
      <c r="F31730" s="1"/>
      <c r="G31730" s="1"/>
      <c r="H31730" s="1"/>
      <c r="I31730" s="1"/>
      <c r="J31730" s="1"/>
      <c r="K31730" s="1"/>
      <c r="L31730" s="1"/>
      <c r="M31730" s="1"/>
    </row>
    <row r="31731" spans="5:13" x14ac:dyDescent="0.25">
      <c r="E31731" s="1"/>
      <c r="F31731" s="1"/>
      <c r="G31731" s="1"/>
      <c r="H31731" s="1"/>
      <c r="I31731" s="1"/>
      <c r="J31731" s="1"/>
      <c r="K31731" s="1"/>
      <c r="L31731" s="1"/>
      <c r="M31731" s="1"/>
    </row>
    <row r="31732" spans="5:13" x14ac:dyDescent="0.25">
      <c r="E31732" s="1"/>
      <c r="F31732" s="1"/>
      <c r="G31732" s="1"/>
      <c r="H31732" s="1"/>
      <c r="I31732" s="1"/>
      <c r="J31732" s="1"/>
      <c r="K31732" s="1"/>
      <c r="L31732" s="1"/>
      <c r="M31732" s="1"/>
    </row>
    <row r="31733" spans="5:13" x14ac:dyDescent="0.25">
      <c r="E31733" s="1"/>
      <c r="F31733" s="1"/>
      <c r="G31733" s="1"/>
      <c r="H31733" s="1"/>
      <c r="I31733" s="1"/>
      <c r="J31733" s="1"/>
      <c r="K31733" s="1"/>
      <c r="L31733" s="1"/>
      <c r="M31733" s="1"/>
    </row>
    <row r="31734" spans="5:13" x14ac:dyDescent="0.25">
      <c r="E31734" s="1"/>
      <c r="F31734" s="1"/>
      <c r="G31734" s="1"/>
      <c r="H31734" s="1"/>
      <c r="I31734" s="1"/>
      <c r="J31734" s="1"/>
      <c r="K31734" s="1"/>
      <c r="L31734" s="1"/>
      <c r="M31734" s="1"/>
    </row>
    <row r="31735" spans="5:13" x14ac:dyDescent="0.25">
      <c r="E31735" s="1"/>
      <c r="F31735" s="1"/>
      <c r="G31735" s="1"/>
      <c r="H31735" s="1"/>
      <c r="I31735" s="1"/>
      <c r="J31735" s="1"/>
      <c r="K31735" s="1"/>
      <c r="L31735" s="1"/>
      <c r="M31735" s="1"/>
    </row>
    <row r="31736" spans="5:13" x14ac:dyDescent="0.25">
      <c r="E31736" s="1"/>
      <c r="F31736" s="1"/>
      <c r="G31736" s="1"/>
      <c r="H31736" s="1"/>
      <c r="I31736" s="1"/>
      <c r="J31736" s="1"/>
      <c r="K31736" s="1"/>
      <c r="L31736" s="1"/>
      <c r="M31736" s="1"/>
    </row>
    <row r="31737" spans="5:13" x14ac:dyDescent="0.25">
      <c r="E31737" s="1"/>
      <c r="F31737" s="1"/>
      <c r="G31737" s="1"/>
      <c r="H31737" s="1"/>
      <c r="I31737" s="1"/>
      <c r="J31737" s="1"/>
      <c r="K31737" s="1"/>
      <c r="L31737" s="1"/>
      <c r="M31737" s="1"/>
    </row>
    <row r="31738" spans="5:13" x14ac:dyDescent="0.25">
      <c r="E31738" s="1"/>
      <c r="F31738" s="1"/>
      <c r="G31738" s="1"/>
      <c r="H31738" s="1"/>
      <c r="I31738" s="1"/>
      <c r="J31738" s="1"/>
      <c r="K31738" s="1"/>
      <c r="L31738" s="1"/>
      <c r="M31738" s="1"/>
    </row>
    <row r="31739" spans="5:13" x14ac:dyDescent="0.25">
      <c r="E31739" s="1"/>
      <c r="F31739" s="1"/>
      <c r="G31739" s="1"/>
      <c r="H31739" s="1"/>
      <c r="I31739" s="1"/>
      <c r="J31739" s="1"/>
      <c r="K31739" s="1"/>
      <c r="L31739" s="1"/>
      <c r="M31739" s="1"/>
    </row>
    <row r="31740" spans="5:13" x14ac:dyDescent="0.25">
      <c r="E31740" s="1"/>
      <c r="F31740" s="1"/>
      <c r="G31740" s="1"/>
      <c r="H31740" s="1"/>
      <c r="I31740" s="1"/>
      <c r="J31740" s="1"/>
      <c r="K31740" s="1"/>
      <c r="L31740" s="1"/>
      <c r="M31740" s="1"/>
    </row>
    <row r="31741" spans="5:13" x14ac:dyDescent="0.25">
      <c r="E31741" s="1"/>
      <c r="F31741" s="1"/>
      <c r="G31741" s="1"/>
      <c r="H31741" s="1"/>
      <c r="I31741" s="1"/>
      <c r="J31741" s="1"/>
      <c r="K31741" s="1"/>
      <c r="L31741" s="1"/>
      <c r="M31741" s="1"/>
    </row>
    <row r="31742" spans="5:13" x14ac:dyDescent="0.25">
      <c r="E31742" s="1"/>
      <c r="F31742" s="1"/>
      <c r="G31742" s="1"/>
      <c r="H31742" s="1"/>
      <c r="I31742" s="1"/>
      <c r="J31742" s="1"/>
      <c r="K31742" s="1"/>
      <c r="L31742" s="1"/>
      <c r="M31742" s="1"/>
    </row>
    <row r="31743" spans="5:13" x14ac:dyDescent="0.25">
      <c r="E31743" s="1"/>
      <c r="F31743" s="1"/>
      <c r="G31743" s="1"/>
      <c r="H31743" s="1"/>
      <c r="I31743" s="1"/>
      <c r="J31743" s="1"/>
      <c r="K31743" s="1"/>
      <c r="L31743" s="1"/>
      <c r="M31743" s="1"/>
    </row>
    <row r="31744" spans="5:13" x14ac:dyDescent="0.25">
      <c r="E31744" s="1"/>
      <c r="F31744" s="1"/>
      <c r="G31744" s="1"/>
      <c r="H31744" s="1"/>
      <c r="I31744" s="1"/>
      <c r="J31744" s="1"/>
      <c r="K31744" s="1"/>
      <c r="L31744" s="1"/>
      <c r="M31744" s="1"/>
    </row>
    <row r="31745" spans="5:13" x14ac:dyDescent="0.25">
      <c r="E31745" s="1"/>
      <c r="F31745" s="1"/>
      <c r="G31745" s="1"/>
      <c r="H31745" s="1"/>
      <c r="I31745" s="1"/>
      <c r="J31745" s="1"/>
      <c r="K31745" s="1"/>
      <c r="L31745" s="1"/>
      <c r="M31745" s="1"/>
    </row>
    <row r="31746" spans="5:13" x14ac:dyDescent="0.25">
      <c r="E31746" s="1"/>
      <c r="F31746" s="1"/>
      <c r="G31746" s="1"/>
      <c r="H31746" s="1"/>
      <c r="I31746" s="1"/>
      <c r="J31746" s="1"/>
      <c r="K31746" s="1"/>
      <c r="L31746" s="1"/>
      <c r="M31746" s="1"/>
    </row>
    <row r="31747" spans="5:13" x14ac:dyDescent="0.25">
      <c r="E31747" s="1"/>
      <c r="F31747" s="1"/>
      <c r="G31747" s="1"/>
      <c r="H31747" s="1"/>
      <c r="I31747" s="1"/>
      <c r="J31747" s="1"/>
      <c r="K31747" s="1"/>
      <c r="L31747" s="1"/>
      <c r="M31747" s="1"/>
    </row>
    <row r="31748" spans="5:13" x14ac:dyDescent="0.25">
      <c r="E31748" s="1"/>
      <c r="F31748" s="1"/>
      <c r="G31748" s="1"/>
      <c r="H31748" s="1"/>
      <c r="I31748" s="1"/>
      <c r="J31748" s="1"/>
      <c r="K31748" s="1"/>
      <c r="L31748" s="1"/>
      <c r="M31748" s="1"/>
    </row>
    <row r="31749" spans="5:13" x14ac:dyDescent="0.25">
      <c r="E31749" s="1"/>
      <c r="F31749" s="1"/>
      <c r="G31749" s="1"/>
      <c r="H31749" s="1"/>
      <c r="I31749" s="1"/>
      <c r="J31749" s="1"/>
      <c r="K31749" s="1"/>
      <c r="L31749" s="1"/>
      <c r="M31749" s="1"/>
    </row>
    <row r="31750" spans="5:13" x14ac:dyDescent="0.25">
      <c r="E31750" s="1"/>
      <c r="F31750" s="1"/>
      <c r="G31750" s="1"/>
      <c r="H31750" s="1"/>
      <c r="I31750" s="1"/>
      <c r="J31750" s="1"/>
      <c r="K31750" s="1"/>
      <c r="L31750" s="1"/>
      <c r="M31750" s="1"/>
    </row>
    <row r="31751" spans="5:13" x14ac:dyDescent="0.25">
      <c r="E31751" s="1"/>
      <c r="F31751" s="1"/>
      <c r="G31751" s="1"/>
      <c r="H31751" s="1"/>
      <c r="I31751" s="1"/>
      <c r="J31751" s="1"/>
      <c r="K31751" s="1"/>
      <c r="L31751" s="1"/>
      <c r="M31751" s="1"/>
    </row>
    <row r="31752" spans="5:13" x14ac:dyDescent="0.25">
      <c r="E31752" s="1"/>
      <c r="F31752" s="1"/>
      <c r="G31752" s="1"/>
      <c r="H31752" s="1"/>
      <c r="I31752" s="1"/>
      <c r="J31752" s="1"/>
      <c r="K31752" s="1"/>
      <c r="L31752" s="1"/>
      <c r="M31752" s="1"/>
    </row>
    <row r="31753" spans="5:13" x14ac:dyDescent="0.25">
      <c r="E31753" s="1"/>
      <c r="F31753" s="1"/>
      <c r="G31753" s="1"/>
      <c r="H31753" s="1"/>
      <c r="I31753" s="1"/>
      <c r="J31753" s="1"/>
      <c r="K31753" s="1"/>
      <c r="L31753" s="1"/>
      <c r="M31753" s="1"/>
    </row>
    <row r="31754" spans="5:13" x14ac:dyDescent="0.25">
      <c r="E31754" s="1"/>
      <c r="F31754" s="1"/>
      <c r="G31754" s="1"/>
      <c r="H31754" s="1"/>
      <c r="I31754" s="1"/>
      <c r="J31754" s="1"/>
      <c r="K31754" s="1"/>
      <c r="L31754" s="1"/>
      <c r="M31754" s="1"/>
    </row>
    <row r="31755" spans="5:13" x14ac:dyDescent="0.25">
      <c r="E31755" s="1"/>
      <c r="F31755" s="1"/>
      <c r="G31755" s="1"/>
      <c r="H31755" s="1"/>
      <c r="I31755" s="1"/>
      <c r="J31755" s="1"/>
      <c r="K31755" s="1"/>
      <c r="L31755" s="1"/>
      <c r="M31755" s="1"/>
    </row>
    <row r="31756" spans="5:13" x14ac:dyDescent="0.25">
      <c r="E31756" s="1"/>
      <c r="F31756" s="1"/>
      <c r="G31756" s="1"/>
      <c r="H31756" s="1"/>
      <c r="I31756" s="1"/>
      <c r="J31756" s="1"/>
      <c r="K31756" s="1"/>
      <c r="L31756" s="1"/>
      <c r="M31756" s="1"/>
    </row>
    <row r="31757" spans="5:13" x14ac:dyDescent="0.25">
      <c r="E31757" s="1"/>
      <c r="F31757" s="1"/>
      <c r="G31757" s="1"/>
      <c r="H31757" s="1"/>
      <c r="I31757" s="1"/>
      <c r="J31757" s="1"/>
      <c r="K31757" s="1"/>
      <c r="L31757" s="1"/>
      <c r="M31757" s="1"/>
    </row>
    <row r="31758" spans="5:13" x14ac:dyDescent="0.25">
      <c r="E31758" s="1"/>
      <c r="F31758" s="1"/>
      <c r="G31758" s="1"/>
      <c r="H31758" s="1"/>
      <c r="I31758" s="1"/>
      <c r="J31758" s="1"/>
      <c r="K31758" s="1"/>
      <c r="L31758" s="1"/>
      <c r="M31758" s="1"/>
    </row>
    <row r="31759" spans="5:13" x14ac:dyDescent="0.25">
      <c r="E31759" s="1"/>
      <c r="F31759" s="1"/>
      <c r="G31759" s="1"/>
      <c r="H31759" s="1"/>
      <c r="I31759" s="1"/>
      <c r="J31759" s="1"/>
      <c r="K31759" s="1"/>
      <c r="L31759" s="1"/>
      <c r="M31759" s="1"/>
    </row>
    <row r="31760" spans="5:13" x14ac:dyDescent="0.25">
      <c r="E31760" s="1"/>
      <c r="F31760" s="1"/>
      <c r="G31760" s="1"/>
      <c r="H31760" s="1"/>
      <c r="I31760" s="1"/>
      <c r="J31760" s="1"/>
      <c r="K31760" s="1"/>
      <c r="L31760" s="1"/>
      <c r="M31760" s="1"/>
    </row>
    <row r="31761" spans="5:13" x14ac:dyDescent="0.25">
      <c r="E31761" s="1"/>
      <c r="F31761" s="1"/>
      <c r="G31761" s="1"/>
      <c r="H31761" s="1"/>
      <c r="I31761" s="1"/>
      <c r="J31761" s="1"/>
      <c r="K31761" s="1"/>
      <c r="L31761" s="1"/>
      <c r="M31761" s="1"/>
    </row>
    <row r="31762" spans="5:13" x14ac:dyDescent="0.25">
      <c r="E31762" s="1"/>
      <c r="F31762" s="1"/>
      <c r="G31762" s="1"/>
      <c r="H31762" s="1"/>
      <c r="I31762" s="1"/>
      <c r="J31762" s="1"/>
      <c r="K31762" s="1"/>
      <c r="L31762" s="1"/>
      <c r="M31762" s="1"/>
    </row>
    <row r="31763" spans="5:13" x14ac:dyDescent="0.25">
      <c r="E31763" s="1"/>
      <c r="F31763" s="1"/>
      <c r="G31763" s="1"/>
      <c r="H31763" s="1"/>
      <c r="I31763" s="1"/>
      <c r="J31763" s="1"/>
      <c r="K31763" s="1"/>
      <c r="L31763" s="1"/>
      <c r="M31763" s="1"/>
    </row>
    <row r="31764" spans="5:13" x14ac:dyDescent="0.25">
      <c r="E31764" s="1"/>
      <c r="F31764" s="1"/>
      <c r="G31764" s="1"/>
      <c r="H31764" s="1"/>
      <c r="I31764" s="1"/>
      <c r="J31764" s="1"/>
      <c r="K31764" s="1"/>
      <c r="L31764" s="1"/>
      <c r="M31764" s="1"/>
    </row>
    <row r="31765" spans="5:13" x14ac:dyDescent="0.25">
      <c r="E31765" s="1"/>
      <c r="F31765" s="1"/>
      <c r="G31765" s="1"/>
      <c r="H31765" s="1"/>
      <c r="I31765" s="1"/>
      <c r="J31765" s="1"/>
      <c r="K31765" s="1"/>
      <c r="L31765" s="1"/>
      <c r="M31765" s="1"/>
    </row>
    <row r="31766" spans="5:13" x14ac:dyDescent="0.25">
      <c r="E31766" s="1"/>
      <c r="F31766" s="1"/>
      <c r="G31766" s="1"/>
      <c r="H31766" s="1"/>
      <c r="I31766" s="1"/>
      <c r="J31766" s="1"/>
      <c r="K31766" s="1"/>
      <c r="L31766" s="1"/>
      <c r="M31766" s="1"/>
    </row>
    <row r="31767" spans="5:13" x14ac:dyDescent="0.25">
      <c r="E31767" s="1"/>
      <c r="F31767" s="1"/>
      <c r="G31767" s="1"/>
      <c r="H31767" s="1"/>
      <c r="I31767" s="1"/>
      <c r="J31767" s="1"/>
      <c r="K31767" s="1"/>
      <c r="L31767" s="1"/>
      <c r="M31767" s="1"/>
    </row>
    <row r="31768" spans="5:13" x14ac:dyDescent="0.25">
      <c r="E31768" s="1"/>
      <c r="F31768" s="1"/>
      <c r="G31768" s="1"/>
      <c r="H31768" s="1"/>
      <c r="I31768" s="1"/>
      <c r="J31768" s="1"/>
      <c r="K31768" s="1"/>
      <c r="L31768" s="1"/>
      <c r="M31768" s="1"/>
    </row>
    <row r="31769" spans="5:13" x14ac:dyDescent="0.25">
      <c r="E31769" s="1"/>
      <c r="F31769" s="1"/>
      <c r="G31769" s="1"/>
      <c r="H31769" s="1"/>
      <c r="I31769" s="1"/>
      <c r="J31769" s="1"/>
      <c r="K31769" s="1"/>
      <c r="L31769" s="1"/>
      <c r="M31769" s="1"/>
    </row>
    <row r="31770" spans="5:13" x14ac:dyDescent="0.25">
      <c r="E31770" s="1"/>
      <c r="F31770" s="1"/>
      <c r="G31770" s="1"/>
      <c r="H31770" s="1"/>
      <c r="I31770" s="1"/>
      <c r="J31770" s="1"/>
      <c r="K31770" s="1"/>
      <c r="L31770" s="1"/>
      <c r="M31770" s="1"/>
    </row>
    <row r="31771" spans="5:13" x14ac:dyDescent="0.25">
      <c r="E31771" s="1"/>
      <c r="F31771" s="1"/>
      <c r="G31771" s="1"/>
      <c r="H31771" s="1"/>
      <c r="I31771" s="1"/>
      <c r="J31771" s="1"/>
      <c r="K31771" s="1"/>
      <c r="L31771" s="1"/>
      <c r="M31771" s="1"/>
    </row>
    <row r="31772" spans="5:13" x14ac:dyDescent="0.25">
      <c r="E31772" s="1"/>
      <c r="F31772" s="1"/>
      <c r="G31772" s="1"/>
      <c r="H31772" s="1"/>
      <c r="I31772" s="1"/>
      <c r="J31772" s="1"/>
      <c r="K31772" s="1"/>
      <c r="L31772" s="1"/>
      <c r="M31772" s="1"/>
    </row>
    <row r="31773" spans="5:13" x14ac:dyDescent="0.25">
      <c r="E31773" s="1"/>
      <c r="F31773" s="1"/>
      <c r="G31773" s="1"/>
      <c r="H31773" s="1"/>
      <c r="I31773" s="1"/>
      <c r="J31773" s="1"/>
      <c r="K31773" s="1"/>
      <c r="L31773" s="1"/>
      <c r="M31773" s="1"/>
    </row>
    <row r="31774" spans="5:13" x14ac:dyDescent="0.25">
      <c r="E31774" s="1"/>
      <c r="F31774" s="1"/>
      <c r="G31774" s="1"/>
      <c r="H31774" s="1"/>
      <c r="I31774" s="1"/>
      <c r="J31774" s="1"/>
      <c r="K31774" s="1"/>
      <c r="L31774" s="1"/>
      <c r="M31774" s="1"/>
    </row>
    <row r="31775" spans="5:13" x14ac:dyDescent="0.25">
      <c r="E31775" s="1"/>
      <c r="F31775" s="1"/>
      <c r="G31775" s="1"/>
      <c r="H31775" s="1"/>
      <c r="I31775" s="1"/>
      <c r="J31775" s="1"/>
      <c r="K31775" s="1"/>
      <c r="L31775" s="1"/>
      <c r="M31775" s="1"/>
    </row>
    <row r="31776" spans="5:13" x14ac:dyDescent="0.25">
      <c r="E31776" s="1"/>
      <c r="F31776" s="1"/>
      <c r="G31776" s="1"/>
      <c r="H31776" s="1"/>
      <c r="I31776" s="1"/>
      <c r="J31776" s="1"/>
      <c r="K31776" s="1"/>
      <c r="L31776" s="1"/>
      <c r="M31776" s="1"/>
    </row>
    <row r="31777" spans="5:13" x14ac:dyDescent="0.25">
      <c r="E31777" s="1"/>
      <c r="F31777" s="1"/>
      <c r="G31777" s="1"/>
      <c r="H31777" s="1"/>
      <c r="I31777" s="1"/>
      <c r="J31777" s="1"/>
      <c r="K31777" s="1"/>
      <c r="L31777" s="1"/>
      <c r="M31777" s="1"/>
    </row>
    <row r="31778" spans="5:13" x14ac:dyDescent="0.25">
      <c r="E31778" s="1"/>
      <c r="F31778" s="1"/>
      <c r="G31778" s="1"/>
      <c r="H31778" s="1"/>
      <c r="I31778" s="1"/>
      <c r="J31778" s="1"/>
      <c r="K31778" s="1"/>
      <c r="L31778" s="1"/>
      <c r="M31778" s="1"/>
    </row>
    <row r="31779" spans="5:13" x14ac:dyDescent="0.25">
      <c r="E31779" s="1"/>
      <c r="F31779" s="1"/>
      <c r="G31779" s="1"/>
      <c r="H31779" s="1"/>
      <c r="I31779" s="1"/>
      <c r="J31779" s="1"/>
      <c r="K31779" s="1"/>
      <c r="L31779" s="1"/>
      <c r="M31779" s="1"/>
    </row>
    <row r="31780" spans="5:13" x14ac:dyDescent="0.25">
      <c r="E31780" s="1"/>
      <c r="F31780" s="1"/>
      <c r="G31780" s="1"/>
      <c r="H31780" s="1"/>
      <c r="I31780" s="1"/>
      <c r="J31780" s="1"/>
      <c r="K31780" s="1"/>
      <c r="L31780" s="1"/>
      <c r="M31780" s="1"/>
    </row>
    <row r="31781" spans="5:13" x14ac:dyDescent="0.25">
      <c r="E31781" s="1"/>
      <c r="F31781" s="1"/>
      <c r="G31781" s="1"/>
      <c r="H31781" s="1"/>
      <c r="I31781" s="1"/>
      <c r="J31781" s="1"/>
      <c r="K31781" s="1"/>
      <c r="L31781" s="1"/>
      <c r="M31781" s="1"/>
    </row>
    <row r="31782" spans="5:13" x14ac:dyDescent="0.25">
      <c r="E31782" s="1"/>
      <c r="F31782" s="1"/>
      <c r="G31782" s="1"/>
      <c r="H31782" s="1"/>
      <c r="I31782" s="1"/>
      <c r="J31782" s="1"/>
      <c r="K31782" s="1"/>
      <c r="L31782" s="1"/>
      <c r="M31782" s="1"/>
    </row>
    <row r="31783" spans="5:13" x14ac:dyDescent="0.25">
      <c r="E31783" s="1"/>
      <c r="F31783" s="1"/>
      <c r="G31783" s="1"/>
      <c r="H31783" s="1"/>
      <c r="I31783" s="1"/>
      <c r="J31783" s="1"/>
      <c r="K31783" s="1"/>
      <c r="L31783" s="1"/>
      <c r="M31783" s="1"/>
    </row>
    <row r="31784" spans="5:13" x14ac:dyDescent="0.25">
      <c r="E31784" s="1"/>
      <c r="F31784" s="1"/>
      <c r="G31784" s="1"/>
      <c r="H31784" s="1"/>
      <c r="I31784" s="1"/>
      <c r="J31784" s="1"/>
      <c r="K31784" s="1"/>
      <c r="L31784" s="1"/>
      <c r="M31784" s="1"/>
    </row>
    <row r="31785" spans="5:13" x14ac:dyDescent="0.25">
      <c r="E31785" s="1"/>
      <c r="F31785" s="1"/>
      <c r="G31785" s="1"/>
      <c r="H31785" s="1"/>
      <c r="I31785" s="1"/>
      <c r="J31785" s="1"/>
      <c r="K31785" s="1"/>
      <c r="L31785" s="1"/>
      <c r="M31785" s="1"/>
    </row>
    <row r="31786" spans="5:13" x14ac:dyDescent="0.25">
      <c r="E31786" s="1"/>
      <c r="F31786" s="1"/>
      <c r="G31786" s="1"/>
      <c r="H31786" s="1"/>
      <c r="I31786" s="1"/>
      <c r="J31786" s="1"/>
      <c r="K31786" s="1"/>
      <c r="L31786" s="1"/>
      <c r="M31786" s="1"/>
    </row>
    <row r="31787" spans="5:13" x14ac:dyDescent="0.25">
      <c r="E31787" s="1"/>
      <c r="F31787" s="1"/>
      <c r="G31787" s="1"/>
      <c r="H31787" s="1"/>
      <c r="I31787" s="1"/>
      <c r="J31787" s="1"/>
      <c r="K31787" s="1"/>
      <c r="L31787" s="1"/>
      <c r="M31787" s="1"/>
    </row>
    <row r="31788" spans="5:13" x14ac:dyDescent="0.25">
      <c r="E31788" s="1"/>
      <c r="F31788" s="1"/>
      <c r="G31788" s="1"/>
      <c r="H31788" s="1"/>
      <c r="I31788" s="1"/>
      <c r="J31788" s="1"/>
      <c r="K31788" s="1"/>
      <c r="L31788" s="1"/>
      <c r="M31788" s="1"/>
    </row>
    <row r="31789" spans="5:13" x14ac:dyDescent="0.25">
      <c r="E31789" s="1"/>
      <c r="F31789" s="1"/>
      <c r="G31789" s="1"/>
      <c r="H31789" s="1"/>
      <c r="I31789" s="1"/>
      <c r="J31789" s="1"/>
      <c r="K31789" s="1"/>
      <c r="L31789" s="1"/>
      <c r="M31789" s="1"/>
    </row>
    <row r="31790" spans="5:13" x14ac:dyDescent="0.25">
      <c r="E31790" s="1"/>
      <c r="F31790" s="1"/>
      <c r="G31790" s="1"/>
      <c r="H31790" s="1"/>
      <c r="I31790" s="1"/>
      <c r="J31790" s="1"/>
      <c r="K31790" s="1"/>
      <c r="L31790" s="1"/>
      <c r="M31790" s="1"/>
    </row>
    <row r="31791" spans="5:13" x14ac:dyDescent="0.25">
      <c r="E31791" s="1"/>
      <c r="F31791" s="1"/>
      <c r="G31791" s="1"/>
      <c r="H31791" s="1"/>
      <c r="I31791" s="1"/>
      <c r="J31791" s="1"/>
      <c r="K31791" s="1"/>
      <c r="L31791" s="1"/>
      <c r="M31791" s="1"/>
    </row>
    <row r="31792" spans="5:13" x14ac:dyDescent="0.25">
      <c r="E31792" s="1"/>
      <c r="F31792" s="1"/>
      <c r="G31792" s="1"/>
      <c r="H31792" s="1"/>
      <c r="I31792" s="1"/>
      <c r="J31792" s="1"/>
      <c r="K31792" s="1"/>
      <c r="L31792" s="1"/>
      <c r="M31792" s="1"/>
    </row>
    <row r="31793" spans="5:13" x14ac:dyDescent="0.25">
      <c r="E31793" s="1"/>
      <c r="F31793" s="1"/>
      <c r="G31793" s="1"/>
      <c r="H31793" s="1"/>
      <c r="I31793" s="1"/>
      <c r="J31793" s="1"/>
      <c r="K31793" s="1"/>
      <c r="L31793" s="1"/>
      <c r="M31793" s="1"/>
    </row>
    <row r="31794" spans="5:13" x14ac:dyDescent="0.25">
      <c r="E31794" s="1"/>
      <c r="F31794" s="1"/>
      <c r="G31794" s="1"/>
      <c r="H31794" s="1"/>
      <c r="I31794" s="1"/>
      <c r="J31794" s="1"/>
      <c r="K31794" s="1"/>
      <c r="L31794" s="1"/>
      <c r="M31794" s="1"/>
    </row>
    <row r="31795" spans="5:13" x14ac:dyDescent="0.25">
      <c r="E31795" s="1"/>
      <c r="F31795" s="1"/>
      <c r="G31795" s="1"/>
      <c r="H31795" s="1"/>
      <c r="I31795" s="1"/>
      <c r="J31795" s="1"/>
      <c r="K31795" s="1"/>
      <c r="L31795" s="1"/>
      <c r="M31795" s="1"/>
    </row>
    <row r="31796" spans="5:13" x14ac:dyDescent="0.25">
      <c r="E31796" s="1"/>
      <c r="F31796" s="1"/>
      <c r="G31796" s="1"/>
      <c r="H31796" s="1"/>
      <c r="I31796" s="1"/>
      <c r="J31796" s="1"/>
      <c r="K31796" s="1"/>
      <c r="L31796" s="1"/>
      <c r="M31796" s="1"/>
    </row>
    <row r="31797" spans="5:13" x14ac:dyDescent="0.25">
      <c r="E31797" s="1"/>
      <c r="F31797" s="1"/>
      <c r="G31797" s="1"/>
      <c r="H31797" s="1"/>
      <c r="I31797" s="1"/>
      <c r="J31797" s="1"/>
      <c r="K31797" s="1"/>
      <c r="L31797" s="1"/>
      <c r="M31797" s="1"/>
    </row>
    <row r="31798" spans="5:13" x14ac:dyDescent="0.25">
      <c r="E31798" s="1"/>
      <c r="F31798" s="1"/>
      <c r="G31798" s="1"/>
      <c r="H31798" s="1"/>
      <c r="I31798" s="1"/>
      <c r="J31798" s="1"/>
      <c r="K31798" s="1"/>
      <c r="L31798" s="1"/>
      <c r="M31798" s="1"/>
    </row>
    <row r="31799" spans="5:13" x14ac:dyDescent="0.25">
      <c r="E31799" s="1"/>
      <c r="F31799" s="1"/>
      <c r="G31799" s="1"/>
      <c r="H31799" s="1"/>
      <c r="I31799" s="1"/>
      <c r="J31799" s="1"/>
      <c r="K31799" s="1"/>
      <c r="L31799" s="1"/>
      <c r="M31799" s="1"/>
    </row>
    <row r="31800" spans="5:13" x14ac:dyDescent="0.25">
      <c r="E31800" s="1"/>
      <c r="F31800" s="1"/>
      <c r="G31800" s="1"/>
      <c r="H31800" s="1"/>
      <c r="I31800" s="1"/>
      <c r="J31800" s="1"/>
      <c r="K31800" s="1"/>
      <c r="L31800" s="1"/>
      <c r="M31800" s="1"/>
    </row>
    <row r="31801" spans="5:13" x14ac:dyDescent="0.25">
      <c r="E31801" s="1"/>
      <c r="F31801" s="1"/>
      <c r="G31801" s="1"/>
      <c r="H31801" s="1"/>
      <c r="I31801" s="1"/>
      <c r="J31801" s="1"/>
      <c r="K31801" s="1"/>
      <c r="L31801" s="1"/>
      <c r="M31801" s="1"/>
    </row>
    <row r="31802" spans="5:13" x14ac:dyDescent="0.25">
      <c r="E31802" s="1"/>
      <c r="F31802" s="1"/>
      <c r="G31802" s="1"/>
      <c r="H31802" s="1"/>
      <c r="I31802" s="1"/>
      <c r="J31802" s="1"/>
      <c r="K31802" s="1"/>
      <c r="L31802" s="1"/>
      <c r="M31802" s="1"/>
    </row>
    <row r="31803" spans="5:13" x14ac:dyDescent="0.25">
      <c r="E31803" s="1"/>
      <c r="F31803" s="1"/>
      <c r="G31803" s="1"/>
      <c r="H31803" s="1"/>
      <c r="I31803" s="1"/>
      <c r="J31803" s="1"/>
      <c r="K31803" s="1"/>
      <c r="L31803" s="1"/>
      <c r="M31803" s="1"/>
    </row>
    <row r="31804" spans="5:13" x14ac:dyDescent="0.25">
      <c r="E31804" s="1"/>
      <c r="F31804" s="1"/>
      <c r="G31804" s="1"/>
      <c r="H31804" s="1"/>
      <c r="I31804" s="1"/>
      <c r="J31804" s="1"/>
      <c r="K31804" s="1"/>
      <c r="L31804" s="1"/>
      <c r="M31804" s="1"/>
    </row>
    <row r="31805" spans="5:13" x14ac:dyDescent="0.25">
      <c r="E31805" s="1"/>
      <c r="F31805" s="1"/>
      <c r="G31805" s="1"/>
      <c r="H31805" s="1"/>
      <c r="I31805" s="1"/>
      <c r="J31805" s="1"/>
      <c r="K31805" s="1"/>
      <c r="L31805" s="1"/>
      <c r="M31805" s="1"/>
    </row>
    <row r="31806" spans="5:13" x14ac:dyDescent="0.25">
      <c r="E31806" s="1"/>
      <c r="F31806" s="1"/>
      <c r="G31806" s="1"/>
      <c r="H31806" s="1"/>
      <c r="I31806" s="1"/>
      <c r="J31806" s="1"/>
      <c r="K31806" s="1"/>
      <c r="L31806" s="1"/>
      <c r="M31806" s="1"/>
    </row>
    <row r="31807" spans="5:13" x14ac:dyDescent="0.25">
      <c r="E31807" s="1"/>
      <c r="F31807" s="1"/>
      <c r="G31807" s="1"/>
      <c r="H31807" s="1"/>
      <c r="I31807" s="1"/>
      <c r="J31807" s="1"/>
      <c r="K31807" s="1"/>
      <c r="L31807" s="1"/>
      <c r="M31807" s="1"/>
    </row>
    <row r="31808" spans="5:13" x14ac:dyDescent="0.25">
      <c r="E31808" s="1"/>
      <c r="F31808" s="1"/>
      <c r="G31808" s="1"/>
      <c r="H31808" s="1"/>
      <c r="I31808" s="1"/>
      <c r="J31808" s="1"/>
      <c r="K31808" s="1"/>
      <c r="L31808" s="1"/>
      <c r="M31808" s="1"/>
    </row>
    <row r="31809" spans="5:13" x14ac:dyDescent="0.25">
      <c r="E31809" s="1"/>
      <c r="F31809" s="1"/>
      <c r="G31809" s="1"/>
      <c r="H31809" s="1"/>
      <c r="I31809" s="1"/>
      <c r="J31809" s="1"/>
      <c r="K31809" s="1"/>
      <c r="L31809" s="1"/>
      <c r="M31809" s="1"/>
    </row>
    <row r="31810" spans="5:13" x14ac:dyDescent="0.25">
      <c r="E31810" s="1"/>
      <c r="F31810" s="1"/>
      <c r="G31810" s="1"/>
      <c r="H31810" s="1"/>
      <c r="I31810" s="1"/>
      <c r="J31810" s="1"/>
      <c r="K31810" s="1"/>
      <c r="L31810" s="1"/>
      <c r="M31810" s="1"/>
    </row>
    <row r="31811" spans="5:13" x14ac:dyDescent="0.25">
      <c r="E31811" s="1"/>
      <c r="F31811" s="1"/>
      <c r="G31811" s="1"/>
      <c r="H31811" s="1"/>
      <c r="I31811" s="1"/>
      <c r="J31811" s="1"/>
      <c r="K31811" s="1"/>
      <c r="L31811" s="1"/>
      <c r="M31811" s="1"/>
    </row>
    <row r="31812" spans="5:13" x14ac:dyDescent="0.25">
      <c r="E31812" s="1"/>
      <c r="F31812" s="1"/>
      <c r="G31812" s="1"/>
      <c r="H31812" s="1"/>
      <c r="I31812" s="1"/>
      <c r="J31812" s="1"/>
      <c r="K31812" s="1"/>
      <c r="L31812" s="1"/>
      <c r="M31812" s="1"/>
    </row>
    <row r="31813" spans="5:13" x14ac:dyDescent="0.25">
      <c r="E31813" s="1"/>
      <c r="F31813" s="1"/>
      <c r="G31813" s="1"/>
      <c r="H31813" s="1"/>
      <c r="I31813" s="1"/>
      <c r="J31813" s="1"/>
      <c r="K31813" s="1"/>
      <c r="L31813" s="1"/>
      <c r="M31813" s="1"/>
    </row>
    <row r="31814" spans="5:13" x14ac:dyDescent="0.25">
      <c r="E31814" s="1"/>
      <c r="F31814" s="1"/>
      <c r="G31814" s="1"/>
      <c r="H31814" s="1"/>
      <c r="I31814" s="1"/>
      <c r="J31814" s="1"/>
      <c r="K31814" s="1"/>
      <c r="L31814" s="1"/>
      <c r="M31814" s="1"/>
    </row>
    <row r="31815" spans="5:13" x14ac:dyDescent="0.25">
      <c r="E31815" s="1"/>
      <c r="F31815" s="1"/>
      <c r="G31815" s="1"/>
      <c r="H31815" s="1"/>
      <c r="I31815" s="1"/>
      <c r="J31815" s="1"/>
      <c r="K31815" s="1"/>
      <c r="L31815" s="1"/>
      <c r="M31815" s="1"/>
    </row>
    <row r="31816" spans="5:13" x14ac:dyDescent="0.25">
      <c r="E31816" s="1"/>
      <c r="F31816" s="1"/>
      <c r="G31816" s="1"/>
      <c r="H31816" s="1"/>
      <c r="I31816" s="1"/>
      <c r="J31816" s="1"/>
      <c r="K31816" s="1"/>
      <c r="L31816" s="1"/>
      <c r="M31816" s="1"/>
    </row>
    <row r="31817" spans="5:13" x14ac:dyDescent="0.25">
      <c r="E31817" s="1"/>
      <c r="F31817" s="1"/>
      <c r="G31817" s="1"/>
      <c r="H31817" s="1"/>
      <c r="I31817" s="1"/>
      <c r="J31817" s="1"/>
      <c r="K31817" s="1"/>
      <c r="L31817" s="1"/>
      <c r="M31817" s="1"/>
    </row>
    <row r="31818" spans="5:13" x14ac:dyDescent="0.25">
      <c r="E31818" s="1"/>
      <c r="F31818" s="1"/>
      <c r="G31818" s="1"/>
      <c r="H31818" s="1"/>
      <c r="I31818" s="1"/>
      <c r="J31818" s="1"/>
      <c r="K31818" s="1"/>
      <c r="L31818" s="1"/>
      <c r="M31818" s="1"/>
    </row>
    <row r="31819" spans="5:13" x14ac:dyDescent="0.25">
      <c r="E31819" s="1"/>
      <c r="F31819" s="1"/>
      <c r="G31819" s="1"/>
      <c r="H31819" s="1"/>
      <c r="I31819" s="1"/>
      <c r="J31819" s="1"/>
      <c r="K31819" s="1"/>
      <c r="L31819" s="1"/>
      <c r="M31819" s="1"/>
    </row>
    <row r="31820" spans="5:13" x14ac:dyDescent="0.25">
      <c r="E31820" s="1"/>
      <c r="F31820" s="1"/>
      <c r="G31820" s="1"/>
      <c r="H31820" s="1"/>
      <c r="I31820" s="1"/>
      <c r="J31820" s="1"/>
      <c r="K31820" s="1"/>
      <c r="L31820" s="1"/>
      <c r="M31820" s="1"/>
    </row>
    <row r="31821" spans="5:13" x14ac:dyDescent="0.25">
      <c r="E31821" s="1"/>
      <c r="F31821" s="1"/>
      <c r="G31821" s="1"/>
      <c r="H31821" s="1"/>
      <c r="I31821" s="1"/>
      <c r="J31821" s="1"/>
      <c r="K31821" s="1"/>
      <c r="L31821" s="1"/>
      <c r="M31821" s="1"/>
    </row>
    <row r="31822" spans="5:13" x14ac:dyDescent="0.25">
      <c r="E31822" s="1"/>
      <c r="F31822" s="1"/>
      <c r="G31822" s="1"/>
      <c r="H31822" s="1"/>
      <c r="I31822" s="1"/>
      <c r="J31822" s="1"/>
      <c r="K31822" s="1"/>
      <c r="L31822" s="1"/>
      <c r="M31822" s="1"/>
    </row>
    <row r="31823" spans="5:13" x14ac:dyDescent="0.25">
      <c r="E31823" s="1"/>
      <c r="F31823" s="1"/>
      <c r="G31823" s="1"/>
      <c r="H31823" s="1"/>
      <c r="I31823" s="1"/>
      <c r="J31823" s="1"/>
      <c r="K31823" s="1"/>
      <c r="L31823" s="1"/>
      <c r="M31823" s="1"/>
    </row>
    <row r="31824" spans="5:13" x14ac:dyDescent="0.25">
      <c r="E31824" s="1"/>
      <c r="F31824" s="1"/>
      <c r="G31824" s="1"/>
      <c r="H31824" s="1"/>
      <c r="I31824" s="1"/>
      <c r="J31824" s="1"/>
      <c r="K31824" s="1"/>
      <c r="L31824" s="1"/>
      <c r="M31824" s="1"/>
    </row>
    <row r="31825" spans="5:13" x14ac:dyDescent="0.25">
      <c r="E31825" s="1"/>
      <c r="F31825" s="1"/>
      <c r="G31825" s="1"/>
      <c r="H31825" s="1"/>
      <c r="I31825" s="1"/>
      <c r="J31825" s="1"/>
      <c r="K31825" s="1"/>
      <c r="L31825" s="1"/>
      <c r="M31825" s="1"/>
    </row>
    <row r="31826" spans="5:13" x14ac:dyDescent="0.25">
      <c r="E31826" s="1"/>
      <c r="F31826" s="1"/>
      <c r="G31826" s="1"/>
      <c r="H31826" s="1"/>
      <c r="I31826" s="1"/>
      <c r="J31826" s="1"/>
      <c r="K31826" s="1"/>
      <c r="L31826" s="1"/>
      <c r="M31826" s="1"/>
    </row>
    <row r="31827" spans="5:13" x14ac:dyDescent="0.25">
      <c r="E31827" s="1"/>
      <c r="F31827" s="1"/>
      <c r="G31827" s="1"/>
      <c r="H31827" s="1"/>
      <c r="I31827" s="1"/>
      <c r="J31827" s="1"/>
      <c r="K31827" s="1"/>
      <c r="L31827" s="1"/>
      <c r="M31827" s="1"/>
    </row>
    <row r="31828" spans="5:13" x14ac:dyDescent="0.25">
      <c r="E31828" s="1"/>
      <c r="F31828" s="1"/>
      <c r="G31828" s="1"/>
      <c r="H31828" s="1"/>
      <c r="I31828" s="1"/>
      <c r="J31828" s="1"/>
      <c r="K31828" s="1"/>
      <c r="L31828" s="1"/>
      <c r="M31828" s="1"/>
    </row>
    <row r="31829" spans="5:13" x14ac:dyDescent="0.25">
      <c r="E31829" s="1"/>
      <c r="F31829" s="1"/>
      <c r="G31829" s="1"/>
      <c r="H31829" s="1"/>
      <c r="I31829" s="1"/>
      <c r="J31829" s="1"/>
      <c r="K31829" s="1"/>
      <c r="L31829" s="1"/>
      <c r="M31829" s="1"/>
    </row>
    <row r="31830" spans="5:13" x14ac:dyDescent="0.25">
      <c r="E31830" s="1"/>
      <c r="F31830" s="1"/>
      <c r="G31830" s="1"/>
      <c r="H31830" s="1"/>
      <c r="I31830" s="1"/>
      <c r="J31830" s="1"/>
      <c r="K31830" s="1"/>
      <c r="L31830" s="1"/>
      <c r="M31830" s="1"/>
    </row>
    <row r="31831" spans="5:13" x14ac:dyDescent="0.25">
      <c r="E31831" s="1"/>
      <c r="F31831" s="1"/>
      <c r="G31831" s="1"/>
      <c r="H31831" s="1"/>
      <c r="I31831" s="1"/>
      <c r="J31831" s="1"/>
      <c r="K31831" s="1"/>
      <c r="L31831" s="1"/>
      <c r="M31831" s="1"/>
    </row>
    <row r="31832" spans="5:13" x14ac:dyDescent="0.25">
      <c r="E31832" s="1"/>
      <c r="F31832" s="1"/>
      <c r="G31832" s="1"/>
      <c r="H31832" s="1"/>
      <c r="I31832" s="1"/>
      <c r="J31832" s="1"/>
      <c r="K31832" s="1"/>
      <c r="L31832" s="1"/>
      <c r="M31832" s="1"/>
    </row>
    <row r="31833" spans="5:13" x14ac:dyDescent="0.25">
      <c r="E31833" s="1"/>
      <c r="F31833" s="1"/>
      <c r="G31833" s="1"/>
      <c r="H31833" s="1"/>
      <c r="I31833" s="1"/>
      <c r="J31833" s="1"/>
      <c r="K31833" s="1"/>
      <c r="L31833" s="1"/>
      <c r="M31833" s="1"/>
    </row>
    <row r="31834" spans="5:13" x14ac:dyDescent="0.25">
      <c r="E31834" s="1"/>
      <c r="F31834" s="1"/>
      <c r="G31834" s="1"/>
      <c r="H31834" s="1"/>
      <c r="I31834" s="1"/>
      <c r="J31834" s="1"/>
      <c r="K31834" s="1"/>
      <c r="L31834" s="1"/>
      <c r="M31834" s="1"/>
    </row>
    <row r="31835" spans="5:13" x14ac:dyDescent="0.25">
      <c r="E31835" s="1"/>
      <c r="F31835" s="1"/>
      <c r="G31835" s="1"/>
      <c r="H31835" s="1"/>
      <c r="I31835" s="1"/>
      <c r="J31835" s="1"/>
      <c r="K31835" s="1"/>
      <c r="L31835" s="1"/>
      <c r="M31835" s="1"/>
    </row>
    <row r="31836" spans="5:13" x14ac:dyDescent="0.25">
      <c r="E31836" s="1"/>
      <c r="F31836" s="1"/>
      <c r="G31836" s="1"/>
      <c r="H31836" s="1"/>
      <c r="I31836" s="1"/>
      <c r="J31836" s="1"/>
      <c r="K31836" s="1"/>
      <c r="L31836" s="1"/>
      <c r="M31836" s="1"/>
    </row>
    <row r="31837" spans="5:13" x14ac:dyDescent="0.25">
      <c r="E31837" s="1"/>
      <c r="F31837" s="1"/>
      <c r="G31837" s="1"/>
      <c r="H31837" s="1"/>
      <c r="I31837" s="1"/>
      <c r="J31837" s="1"/>
      <c r="K31837" s="1"/>
      <c r="L31837" s="1"/>
      <c r="M31837" s="1"/>
    </row>
    <row r="31838" spans="5:13" x14ac:dyDescent="0.25">
      <c r="E31838" s="1"/>
      <c r="F31838" s="1"/>
      <c r="G31838" s="1"/>
      <c r="H31838" s="1"/>
      <c r="I31838" s="1"/>
      <c r="J31838" s="1"/>
      <c r="K31838" s="1"/>
      <c r="L31838" s="1"/>
      <c r="M31838" s="1"/>
    </row>
    <row r="31839" spans="5:13" x14ac:dyDescent="0.25">
      <c r="E31839" s="1"/>
      <c r="F31839" s="1"/>
      <c r="G31839" s="1"/>
      <c r="H31839" s="1"/>
      <c r="I31839" s="1"/>
      <c r="J31839" s="1"/>
      <c r="K31839" s="1"/>
      <c r="L31839" s="1"/>
      <c r="M31839" s="1"/>
    </row>
    <row r="31840" spans="5:13" x14ac:dyDescent="0.25">
      <c r="E31840" s="1"/>
      <c r="F31840" s="1"/>
      <c r="G31840" s="1"/>
      <c r="H31840" s="1"/>
      <c r="I31840" s="1"/>
      <c r="J31840" s="1"/>
      <c r="K31840" s="1"/>
      <c r="L31840" s="1"/>
      <c r="M31840" s="1"/>
    </row>
    <row r="31841" spans="5:13" x14ac:dyDescent="0.25">
      <c r="E31841" s="1"/>
      <c r="F31841" s="1"/>
      <c r="G31841" s="1"/>
      <c r="H31841" s="1"/>
      <c r="I31841" s="1"/>
      <c r="J31841" s="1"/>
      <c r="K31841" s="1"/>
      <c r="L31841" s="1"/>
      <c r="M31841" s="1"/>
    </row>
    <row r="31842" spans="5:13" x14ac:dyDescent="0.25">
      <c r="E31842" s="1"/>
      <c r="F31842" s="1"/>
      <c r="G31842" s="1"/>
      <c r="H31842" s="1"/>
      <c r="I31842" s="1"/>
      <c r="J31842" s="1"/>
      <c r="K31842" s="1"/>
      <c r="L31842" s="1"/>
      <c r="M31842" s="1"/>
    </row>
    <row r="31843" spans="5:13" x14ac:dyDescent="0.25">
      <c r="E31843" s="1"/>
      <c r="F31843" s="1"/>
      <c r="G31843" s="1"/>
      <c r="H31843" s="1"/>
      <c r="I31843" s="1"/>
      <c r="J31843" s="1"/>
      <c r="K31843" s="1"/>
      <c r="L31843" s="1"/>
      <c r="M31843" s="1"/>
    </row>
    <row r="31844" spans="5:13" x14ac:dyDescent="0.25">
      <c r="E31844" s="1"/>
      <c r="F31844" s="1"/>
      <c r="G31844" s="1"/>
      <c r="H31844" s="1"/>
      <c r="I31844" s="1"/>
      <c r="J31844" s="1"/>
      <c r="K31844" s="1"/>
      <c r="L31844" s="1"/>
      <c r="M31844" s="1"/>
    </row>
    <row r="31845" spans="5:13" x14ac:dyDescent="0.25">
      <c r="E31845" s="1"/>
      <c r="F31845" s="1"/>
      <c r="G31845" s="1"/>
      <c r="H31845" s="1"/>
      <c r="I31845" s="1"/>
      <c r="J31845" s="1"/>
      <c r="K31845" s="1"/>
      <c r="L31845" s="1"/>
      <c r="M31845" s="1"/>
    </row>
    <row r="31846" spans="5:13" x14ac:dyDescent="0.25">
      <c r="E31846" s="1"/>
      <c r="F31846" s="1"/>
      <c r="G31846" s="1"/>
      <c r="H31846" s="1"/>
      <c r="I31846" s="1"/>
      <c r="J31846" s="1"/>
      <c r="K31846" s="1"/>
      <c r="L31846" s="1"/>
      <c r="M31846" s="1"/>
    </row>
    <row r="31847" spans="5:13" x14ac:dyDescent="0.25">
      <c r="E31847" s="1"/>
      <c r="F31847" s="1"/>
      <c r="G31847" s="1"/>
      <c r="H31847" s="1"/>
      <c r="I31847" s="1"/>
      <c r="J31847" s="1"/>
      <c r="K31847" s="1"/>
      <c r="L31847" s="1"/>
      <c r="M31847" s="1"/>
    </row>
    <row r="31848" spans="5:13" x14ac:dyDescent="0.25">
      <c r="E31848" s="1"/>
      <c r="F31848" s="1"/>
      <c r="G31848" s="1"/>
      <c r="H31848" s="1"/>
      <c r="I31848" s="1"/>
      <c r="J31848" s="1"/>
      <c r="K31848" s="1"/>
      <c r="L31848" s="1"/>
      <c r="M31848" s="1"/>
    </row>
    <row r="31849" spans="5:13" x14ac:dyDescent="0.25">
      <c r="E31849" s="1"/>
      <c r="F31849" s="1"/>
      <c r="G31849" s="1"/>
      <c r="H31849" s="1"/>
      <c r="I31849" s="1"/>
      <c r="J31849" s="1"/>
      <c r="K31849" s="1"/>
      <c r="L31849" s="1"/>
      <c r="M31849" s="1"/>
    </row>
    <row r="31850" spans="5:13" x14ac:dyDescent="0.25">
      <c r="E31850" s="1"/>
      <c r="F31850" s="1"/>
      <c r="G31850" s="1"/>
      <c r="H31850" s="1"/>
      <c r="I31850" s="1"/>
      <c r="J31850" s="1"/>
      <c r="K31850" s="1"/>
      <c r="L31850" s="1"/>
      <c r="M31850" s="1"/>
    </row>
    <row r="31851" spans="5:13" x14ac:dyDescent="0.25">
      <c r="E31851" s="1"/>
      <c r="F31851" s="1"/>
      <c r="G31851" s="1"/>
      <c r="H31851" s="1"/>
      <c r="I31851" s="1"/>
      <c r="J31851" s="1"/>
      <c r="K31851" s="1"/>
      <c r="L31851" s="1"/>
      <c r="M31851" s="1"/>
    </row>
    <row r="31852" spans="5:13" x14ac:dyDescent="0.25">
      <c r="E31852" s="1"/>
      <c r="F31852" s="1"/>
      <c r="G31852" s="1"/>
      <c r="H31852" s="1"/>
      <c r="I31852" s="1"/>
      <c r="J31852" s="1"/>
      <c r="K31852" s="1"/>
      <c r="L31852" s="1"/>
      <c r="M31852" s="1"/>
    </row>
    <row r="31853" spans="5:13" x14ac:dyDescent="0.25">
      <c r="E31853" s="1"/>
      <c r="F31853" s="1"/>
      <c r="G31853" s="1"/>
      <c r="H31853" s="1"/>
      <c r="I31853" s="1"/>
      <c r="J31853" s="1"/>
      <c r="K31853" s="1"/>
      <c r="L31853" s="1"/>
      <c r="M31853" s="1"/>
    </row>
    <row r="31854" spans="5:13" x14ac:dyDescent="0.25">
      <c r="E31854" s="1"/>
      <c r="F31854" s="1"/>
      <c r="G31854" s="1"/>
      <c r="H31854" s="1"/>
      <c r="I31854" s="1"/>
      <c r="J31854" s="1"/>
      <c r="K31854" s="1"/>
      <c r="L31854" s="1"/>
      <c r="M31854" s="1"/>
    </row>
    <row r="31855" spans="5:13" x14ac:dyDescent="0.25">
      <c r="E31855" s="1"/>
      <c r="F31855" s="1"/>
      <c r="G31855" s="1"/>
      <c r="H31855" s="1"/>
      <c r="I31855" s="1"/>
      <c r="J31855" s="1"/>
      <c r="K31855" s="1"/>
      <c r="L31855" s="1"/>
      <c r="M31855" s="1"/>
    </row>
    <row r="31856" spans="5:13" x14ac:dyDescent="0.25">
      <c r="E31856" s="1"/>
      <c r="F31856" s="1"/>
      <c r="G31856" s="1"/>
      <c r="H31856" s="1"/>
      <c r="I31856" s="1"/>
      <c r="J31856" s="1"/>
      <c r="K31856" s="1"/>
      <c r="L31856" s="1"/>
      <c r="M31856" s="1"/>
    </row>
    <row r="31857" spans="5:13" x14ac:dyDescent="0.25">
      <c r="E31857" s="1"/>
      <c r="F31857" s="1"/>
      <c r="G31857" s="1"/>
      <c r="H31857" s="1"/>
      <c r="I31857" s="1"/>
      <c r="J31857" s="1"/>
      <c r="K31857" s="1"/>
      <c r="L31857" s="1"/>
      <c r="M31857" s="1"/>
    </row>
    <row r="31858" spans="5:13" x14ac:dyDescent="0.25">
      <c r="E31858" s="1"/>
      <c r="F31858" s="1"/>
      <c r="G31858" s="1"/>
      <c r="H31858" s="1"/>
      <c r="I31858" s="1"/>
      <c r="J31858" s="1"/>
      <c r="K31858" s="1"/>
      <c r="L31858" s="1"/>
      <c r="M31858" s="1"/>
    </row>
    <row r="31859" spans="5:13" x14ac:dyDescent="0.25">
      <c r="E31859" s="1"/>
      <c r="F31859" s="1"/>
      <c r="G31859" s="1"/>
      <c r="H31859" s="1"/>
      <c r="I31859" s="1"/>
      <c r="J31859" s="1"/>
      <c r="K31859" s="1"/>
      <c r="L31859" s="1"/>
      <c r="M31859" s="1"/>
    </row>
    <row r="31860" spans="5:13" x14ac:dyDescent="0.25">
      <c r="E31860" s="1"/>
      <c r="F31860" s="1"/>
      <c r="G31860" s="1"/>
      <c r="H31860" s="1"/>
      <c r="I31860" s="1"/>
      <c r="J31860" s="1"/>
      <c r="K31860" s="1"/>
      <c r="L31860" s="1"/>
      <c r="M31860" s="1"/>
    </row>
    <row r="31861" spans="5:13" x14ac:dyDescent="0.25">
      <c r="E31861" s="1"/>
      <c r="F31861" s="1"/>
      <c r="G31861" s="1"/>
      <c r="H31861" s="1"/>
      <c r="I31861" s="1"/>
      <c r="J31861" s="1"/>
      <c r="K31861" s="1"/>
      <c r="L31861" s="1"/>
      <c r="M31861" s="1"/>
    </row>
    <row r="31862" spans="5:13" x14ac:dyDescent="0.25">
      <c r="E31862" s="1"/>
      <c r="F31862" s="1"/>
      <c r="G31862" s="1"/>
      <c r="H31862" s="1"/>
      <c r="I31862" s="1"/>
      <c r="J31862" s="1"/>
      <c r="K31862" s="1"/>
      <c r="L31862" s="1"/>
      <c r="M31862" s="1"/>
    </row>
    <row r="31863" spans="5:13" x14ac:dyDescent="0.25">
      <c r="E31863" s="1"/>
      <c r="F31863" s="1"/>
      <c r="G31863" s="1"/>
      <c r="H31863" s="1"/>
      <c r="I31863" s="1"/>
      <c r="J31863" s="1"/>
      <c r="K31863" s="1"/>
      <c r="L31863" s="1"/>
      <c r="M31863" s="1"/>
    </row>
    <row r="31864" spans="5:13" x14ac:dyDescent="0.25">
      <c r="E31864" s="1"/>
      <c r="F31864" s="1"/>
      <c r="G31864" s="1"/>
      <c r="H31864" s="1"/>
      <c r="I31864" s="1"/>
      <c r="J31864" s="1"/>
      <c r="K31864" s="1"/>
      <c r="L31864" s="1"/>
      <c r="M31864" s="1"/>
    </row>
    <row r="31865" spans="5:13" x14ac:dyDescent="0.25">
      <c r="E31865" s="1"/>
      <c r="F31865" s="1"/>
      <c r="G31865" s="1"/>
      <c r="H31865" s="1"/>
      <c r="I31865" s="1"/>
      <c r="J31865" s="1"/>
      <c r="K31865" s="1"/>
      <c r="L31865" s="1"/>
      <c r="M31865" s="1"/>
    </row>
    <row r="31866" spans="5:13" x14ac:dyDescent="0.25">
      <c r="E31866" s="1"/>
      <c r="F31866" s="1"/>
      <c r="G31866" s="1"/>
      <c r="H31866" s="1"/>
      <c r="I31866" s="1"/>
      <c r="J31866" s="1"/>
      <c r="K31866" s="1"/>
      <c r="L31866" s="1"/>
      <c r="M31866" s="1"/>
    </row>
    <row r="31867" spans="5:13" x14ac:dyDescent="0.25">
      <c r="E31867" s="1"/>
      <c r="F31867" s="1"/>
      <c r="G31867" s="1"/>
      <c r="H31867" s="1"/>
      <c r="I31867" s="1"/>
      <c r="J31867" s="1"/>
      <c r="K31867" s="1"/>
      <c r="L31867" s="1"/>
      <c r="M31867" s="1"/>
    </row>
    <row r="31868" spans="5:13" x14ac:dyDescent="0.25">
      <c r="E31868" s="1"/>
      <c r="F31868" s="1"/>
      <c r="G31868" s="1"/>
      <c r="H31868" s="1"/>
      <c r="I31868" s="1"/>
      <c r="J31868" s="1"/>
      <c r="K31868" s="1"/>
      <c r="L31868" s="1"/>
      <c r="M31868" s="1"/>
    </row>
    <row r="31869" spans="5:13" x14ac:dyDescent="0.25">
      <c r="E31869" s="1"/>
      <c r="F31869" s="1"/>
      <c r="G31869" s="1"/>
      <c r="H31869" s="1"/>
      <c r="I31869" s="1"/>
      <c r="J31869" s="1"/>
      <c r="K31869" s="1"/>
      <c r="L31869" s="1"/>
      <c r="M31869" s="1"/>
    </row>
    <row r="31870" spans="5:13" x14ac:dyDescent="0.25">
      <c r="E31870" s="1"/>
      <c r="F31870" s="1"/>
      <c r="G31870" s="1"/>
      <c r="H31870" s="1"/>
      <c r="I31870" s="1"/>
      <c r="J31870" s="1"/>
      <c r="K31870" s="1"/>
      <c r="L31870" s="1"/>
      <c r="M31870" s="1"/>
    </row>
    <row r="31871" spans="5:13" x14ac:dyDescent="0.25">
      <c r="E31871" s="1"/>
      <c r="F31871" s="1"/>
      <c r="G31871" s="1"/>
      <c r="H31871" s="1"/>
      <c r="I31871" s="1"/>
      <c r="J31871" s="1"/>
      <c r="K31871" s="1"/>
      <c r="L31871" s="1"/>
      <c r="M31871" s="1"/>
    </row>
    <row r="31872" spans="5:13" x14ac:dyDescent="0.25">
      <c r="E31872" s="1"/>
      <c r="F31872" s="1"/>
      <c r="G31872" s="1"/>
      <c r="H31872" s="1"/>
      <c r="I31872" s="1"/>
      <c r="J31872" s="1"/>
      <c r="K31872" s="1"/>
      <c r="L31872" s="1"/>
      <c r="M31872" s="1"/>
    </row>
    <row r="31873" spans="5:13" x14ac:dyDescent="0.25">
      <c r="E31873" s="1"/>
      <c r="F31873" s="1"/>
      <c r="G31873" s="1"/>
      <c r="H31873" s="1"/>
      <c r="I31873" s="1"/>
      <c r="J31873" s="1"/>
      <c r="K31873" s="1"/>
      <c r="L31873" s="1"/>
      <c r="M31873" s="1"/>
    </row>
    <row r="31874" spans="5:13" x14ac:dyDescent="0.25">
      <c r="E31874" s="1"/>
      <c r="F31874" s="1"/>
      <c r="G31874" s="1"/>
      <c r="H31874" s="1"/>
      <c r="I31874" s="1"/>
      <c r="J31874" s="1"/>
      <c r="K31874" s="1"/>
      <c r="L31874" s="1"/>
      <c r="M31874" s="1"/>
    </row>
    <row r="31875" spans="5:13" x14ac:dyDescent="0.25">
      <c r="E31875" s="1"/>
      <c r="F31875" s="1"/>
      <c r="G31875" s="1"/>
      <c r="H31875" s="1"/>
      <c r="I31875" s="1"/>
      <c r="J31875" s="1"/>
      <c r="K31875" s="1"/>
      <c r="L31875" s="1"/>
      <c r="M31875" s="1"/>
    </row>
    <row r="31876" spans="5:13" x14ac:dyDescent="0.25">
      <c r="E31876" s="1"/>
      <c r="F31876" s="1"/>
      <c r="G31876" s="1"/>
      <c r="H31876" s="1"/>
      <c r="I31876" s="1"/>
      <c r="J31876" s="1"/>
      <c r="K31876" s="1"/>
      <c r="L31876" s="1"/>
      <c r="M31876" s="1"/>
    </row>
    <row r="31877" spans="5:13" x14ac:dyDescent="0.25">
      <c r="E31877" s="1"/>
      <c r="F31877" s="1"/>
      <c r="G31877" s="1"/>
      <c r="H31877" s="1"/>
      <c r="I31877" s="1"/>
      <c r="J31877" s="1"/>
      <c r="K31877" s="1"/>
      <c r="L31877" s="1"/>
      <c r="M31877" s="1"/>
    </row>
    <row r="31878" spans="5:13" x14ac:dyDescent="0.25">
      <c r="E31878" s="1"/>
      <c r="F31878" s="1"/>
      <c r="G31878" s="1"/>
      <c r="H31878" s="1"/>
      <c r="I31878" s="1"/>
      <c r="J31878" s="1"/>
      <c r="K31878" s="1"/>
      <c r="L31878" s="1"/>
      <c r="M31878" s="1"/>
    </row>
    <row r="31879" spans="5:13" x14ac:dyDescent="0.25">
      <c r="E31879" s="1"/>
      <c r="F31879" s="1"/>
      <c r="G31879" s="1"/>
      <c r="H31879" s="1"/>
      <c r="I31879" s="1"/>
      <c r="J31879" s="1"/>
      <c r="K31879" s="1"/>
      <c r="L31879" s="1"/>
      <c r="M31879" s="1"/>
    </row>
    <row r="31880" spans="5:13" x14ac:dyDescent="0.25">
      <c r="E31880" s="1"/>
      <c r="F31880" s="1"/>
      <c r="G31880" s="1"/>
      <c r="H31880" s="1"/>
      <c r="I31880" s="1"/>
      <c r="J31880" s="1"/>
      <c r="K31880" s="1"/>
      <c r="L31880" s="1"/>
      <c r="M31880" s="1"/>
    </row>
    <row r="31881" spans="5:13" x14ac:dyDescent="0.25">
      <c r="E31881" s="1"/>
      <c r="F31881" s="1"/>
      <c r="G31881" s="1"/>
      <c r="H31881" s="1"/>
      <c r="I31881" s="1"/>
      <c r="J31881" s="1"/>
      <c r="K31881" s="1"/>
      <c r="L31881" s="1"/>
      <c r="M31881" s="1"/>
    </row>
    <row r="31882" spans="5:13" x14ac:dyDescent="0.25">
      <c r="E31882" s="1"/>
      <c r="F31882" s="1"/>
      <c r="G31882" s="1"/>
      <c r="H31882" s="1"/>
      <c r="I31882" s="1"/>
      <c r="J31882" s="1"/>
      <c r="K31882" s="1"/>
      <c r="L31882" s="1"/>
      <c r="M31882" s="1"/>
    </row>
    <row r="31883" spans="5:13" x14ac:dyDescent="0.25">
      <c r="E31883" s="1"/>
      <c r="F31883" s="1"/>
      <c r="G31883" s="1"/>
      <c r="H31883" s="1"/>
      <c r="I31883" s="1"/>
      <c r="J31883" s="1"/>
      <c r="K31883" s="1"/>
      <c r="L31883" s="1"/>
      <c r="M31883" s="1"/>
    </row>
    <row r="31884" spans="5:13" x14ac:dyDescent="0.25">
      <c r="E31884" s="1"/>
      <c r="F31884" s="1"/>
      <c r="G31884" s="1"/>
      <c r="H31884" s="1"/>
      <c r="I31884" s="1"/>
      <c r="J31884" s="1"/>
      <c r="K31884" s="1"/>
      <c r="L31884" s="1"/>
      <c r="M31884" s="1"/>
    </row>
    <row r="31885" spans="5:13" x14ac:dyDescent="0.25">
      <c r="E31885" s="1"/>
      <c r="F31885" s="1"/>
      <c r="G31885" s="1"/>
      <c r="H31885" s="1"/>
      <c r="I31885" s="1"/>
      <c r="J31885" s="1"/>
      <c r="K31885" s="1"/>
      <c r="L31885" s="1"/>
      <c r="M31885" s="1"/>
    </row>
    <row r="31886" spans="5:13" x14ac:dyDescent="0.25">
      <c r="E31886" s="1"/>
      <c r="F31886" s="1"/>
      <c r="G31886" s="1"/>
      <c r="H31886" s="1"/>
      <c r="I31886" s="1"/>
      <c r="J31886" s="1"/>
      <c r="K31886" s="1"/>
      <c r="L31886" s="1"/>
      <c r="M31886" s="1"/>
    </row>
    <row r="31887" spans="5:13" x14ac:dyDescent="0.25">
      <c r="E31887" s="1"/>
      <c r="F31887" s="1"/>
      <c r="G31887" s="1"/>
      <c r="H31887" s="1"/>
      <c r="I31887" s="1"/>
      <c r="J31887" s="1"/>
      <c r="K31887" s="1"/>
      <c r="L31887" s="1"/>
      <c r="M31887" s="1"/>
    </row>
    <row r="31888" spans="5:13" x14ac:dyDescent="0.25">
      <c r="E31888" s="1"/>
      <c r="F31888" s="1"/>
      <c r="G31888" s="1"/>
      <c r="H31888" s="1"/>
      <c r="I31888" s="1"/>
      <c r="J31888" s="1"/>
      <c r="K31888" s="1"/>
      <c r="L31888" s="1"/>
      <c r="M31888" s="1"/>
    </row>
    <row r="31889" spans="5:13" x14ac:dyDescent="0.25">
      <c r="E31889" s="1"/>
      <c r="F31889" s="1"/>
      <c r="G31889" s="1"/>
      <c r="H31889" s="1"/>
      <c r="I31889" s="1"/>
      <c r="J31889" s="1"/>
      <c r="K31889" s="1"/>
      <c r="L31889" s="1"/>
      <c r="M31889" s="1"/>
    </row>
    <row r="31890" spans="5:13" x14ac:dyDescent="0.25">
      <c r="E31890" s="1"/>
      <c r="F31890" s="1"/>
      <c r="G31890" s="1"/>
      <c r="H31890" s="1"/>
      <c r="I31890" s="1"/>
      <c r="J31890" s="1"/>
      <c r="K31890" s="1"/>
      <c r="L31890" s="1"/>
      <c r="M31890" s="1"/>
    </row>
    <row r="31891" spans="5:13" x14ac:dyDescent="0.25">
      <c r="E31891" s="1"/>
      <c r="F31891" s="1"/>
      <c r="G31891" s="1"/>
      <c r="H31891" s="1"/>
      <c r="I31891" s="1"/>
      <c r="J31891" s="1"/>
      <c r="K31891" s="1"/>
      <c r="L31891" s="1"/>
      <c r="M31891" s="1"/>
    </row>
    <row r="31892" spans="5:13" x14ac:dyDescent="0.25">
      <c r="E31892" s="1"/>
      <c r="F31892" s="1"/>
      <c r="G31892" s="1"/>
      <c r="H31892" s="1"/>
      <c r="I31892" s="1"/>
      <c r="J31892" s="1"/>
      <c r="K31892" s="1"/>
      <c r="L31892" s="1"/>
      <c r="M31892" s="1"/>
    </row>
    <row r="31893" spans="5:13" x14ac:dyDescent="0.25">
      <c r="E31893" s="1"/>
      <c r="F31893" s="1"/>
      <c r="G31893" s="1"/>
      <c r="H31893" s="1"/>
      <c r="I31893" s="1"/>
      <c r="J31893" s="1"/>
      <c r="K31893" s="1"/>
      <c r="L31893" s="1"/>
      <c r="M31893" s="1"/>
    </row>
    <row r="31894" spans="5:13" x14ac:dyDescent="0.25">
      <c r="E31894" s="1"/>
      <c r="F31894" s="1"/>
      <c r="G31894" s="1"/>
      <c r="H31894" s="1"/>
      <c r="I31894" s="1"/>
      <c r="J31894" s="1"/>
      <c r="K31894" s="1"/>
      <c r="L31894" s="1"/>
      <c r="M31894" s="1"/>
    </row>
    <row r="31895" spans="5:13" x14ac:dyDescent="0.25">
      <c r="E31895" s="1"/>
      <c r="F31895" s="1"/>
      <c r="G31895" s="1"/>
      <c r="H31895" s="1"/>
      <c r="I31895" s="1"/>
      <c r="J31895" s="1"/>
      <c r="K31895" s="1"/>
      <c r="L31895" s="1"/>
      <c r="M31895" s="1"/>
    </row>
    <row r="31896" spans="5:13" x14ac:dyDescent="0.25">
      <c r="E31896" s="1"/>
      <c r="F31896" s="1"/>
      <c r="G31896" s="1"/>
      <c r="H31896" s="1"/>
      <c r="I31896" s="1"/>
      <c r="J31896" s="1"/>
      <c r="K31896" s="1"/>
      <c r="L31896" s="1"/>
      <c r="M31896" s="1"/>
    </row>
    <row r="31897" spans="5:13" x14ac:dyDescent="0.25">
      <c r="E31897" s="1"/>
      <c r="F31897" s="1"/>
      <c r="G31897" s="1"/>
      <c r="H31897" s="1"/>
      <c r="I31897" s="1"/>
      <c r="J31897" s="1"/>
      <c r="K31897" s="1"/>
      <c r="L31897" s="1"/>
      <c r="M31897" s="1"/>
    </row>
    <row r="31898" spans="5:13" x14ac:dyDescent="0.25">
      <c r="E31898" s="1"/>
      <c r="F31898" s="1"/>
      <c r="G31898" s="1"/>
      <c r="H31898" s="1"/>
      <c r="I31898" s="1"/>
      <c r="J31898" s="1"/>
      <c r="K31898" s="1"/>
      <c r="L31898" s="1"/>
      <c r="M31898" s="1"/>
    </row>
    <row r="31899" spans="5:13" x14ac:dyDescent="0.25">
      <c r="E31899" s="1"/>
      <c r="F31899" s="1"/>
      <c r="G31899" s="1"/>
      <c r="H31899" s="1"/>
      <c r="I31899" s="1"/>
      <c r="J31899" s="1"/>
      <c r="K31899" s="1"/>
      <c r="L31899" s="1"/>
      <c r="M31899" s="1"/>
    </row>
    <row r="31900" spans="5:13" x14ac:dyDescent="0.25">
      <c r="E31900" s="1"/>
      <c r="F31900" s="1"/>
      <c r="G31900" s="1"/>
      <c r="H31900" s="1"/>
      <c r="I31900" s="1"/>
      <c r="J31900" s="1"/>
      <c r="K31900" s="1"/>
      <c r="L31900" s="1"/>
      <c r="M31900" s="1"/>
    </row>
    <row r="31901" spans="5:13" x14ac:dyDescent="0.25">
      <c r="E31901" s="1"/>
      <c r="F31901" s="1"/>
      <c r="G31901" s="1"/>
      <c r="H31901" s="1"/>
      <c r="I31901" s="1"/>
      <c r="J31901" s="1"/>
      <c r="K31901" s="1"/>
      <c r="L31901" s="1"/>
      <c r="M31901" s="1"/>
    </row>
    <row r="31902" spans="5:13" x14ac:dyDescent="0.25">
      <c r="E31902" s="1"/>
      <c r="F31902" s="1"/>
      <c r="G31902" s="1"/>
      <c r="H31902" s="1"/>
      <c r="I31902" s="1"/>
      <c r="J31902" s="1"/>
      <c r="K31902" s="1"/>
      <c r="L31902" s="1"/>
      <c r="M31902" s="1"/>
    </row>
    <row r="31903" spans="5:13" x14ac:dyDescent="0.25">
      <c r="E31903" s="1"/>
      <c r="F31903" s="1"/>
      <c r="G31903" s="1"/>
      <c r="H31903" s="1"/>
      <c r="I31903" s="1"/>
      <c r="J31903" s="1"/>
      <c r="K31903" s="1"/>
      <c r="L31903" s="1"/>
      <c r="M31903" s="1"/>
    </row>
    <row r="31904" spans="5:13" x14ac:dyDescent="0.25">
      <c r="E31904" s="1"/>
      <c r="F31904" s="1"/>
      <c r="G31904" s="1"/>
      <c r="H31904" s="1"/>
      <c r="I31904" s="1"/>
      <c r="J31904" s="1"/>
      <c r="K31904" s="1"/>
      <c r="L31904" s="1"/>
      <c r="M31904" s="1"/>
    </row>
    <row r="31905" spans="5:13" x14ac:dyDescent="0.25">
      <c r="E31905" s="1"/>
      <c r="F31905" s="1"/>
      <c r="G31905" s="1"/>
      <c r="H31905" s="1"/>
      <c r="I31905" s="1"/>
      <c r="J31905" s="1"/>
      <c r="K31905" s="1"/>
      <c r="L31905" s="1"/>
      <c r="M31905" s="1"/>
    </row>
    <row r="31906" spans="5:13" x14ac:dyDescent="0.25">
      <c r="E31906" s="1"/>
      <c r="F31906" s="1"/>
      <c r="G31906" s="1"/>
      <c r="H31906" s="1"/>
      <c r="I31906" s="1"/>
      <c r="J31906" s="1"/>
      <c r="K31906" s="1"/>
      <c r="L31906" s="1"/>
      <c r="M31906" s="1"/>
    </row>
    <row r="31907" spans="5:13" x14ac:dyDescent="0.25">
      <c r="E31907" s="1"/>
      <c r="F31907" s="1"/>
      <c r="G31907" s="1"/>
      <c r="H31907" s="1"/>
      <c r="I31907" s="1"/>
      <c r="J31907" s="1"/>
      <c r="K31907" s="1"/>
      <c r="L31907" s="1"/>
      <c r="M31907" s="1"/>
    </row>
    <row r="31908" spans="5:13" x14ac:dyDescent="0.25">
      <c r="E31908" s="1"/>
      <c r="F31908" s="1"/>
      <c r="G31908" s="1"/>
      <c r="H31908" s="1"/>
      <c r="I31908" s="1"/>
      <c r="J31908" s="1"/>
      <c r="K31908" s="1"/>
      <c r="L31908" s="1"/>
      <c r="M31908" s="1"/>
    </row>
    <row r="31909" spans="5:13" x14ac:dyDescent="0.25">
      <c r="E31909" s="1"/>
      <c r="F31909" s="1"/>
      <c r="G31909" s="1"/>
      <c r="H31909" s="1"/>
      <c r="I31909" s="1"/>
      <c r="J31909" s="1"/>
      <c r="K31909" s="1"/>
      <c r="L31909" s="1"/>
      <c r="M31909" s="1"/>
    </row>
    <row r="31910" spans="5:13" x14ac:dyDescent="0.25">
      <c r="E31910" s="1"/>
      <c r="F31910" s="1"/>
      <c r="G31910" s="1"/>
      <c r="H31910" s="1"/>
      <c r="I31910" s="1"/>
      <c r="J31910" s="1"/>
      <c r="K31910" s="1"/>
      <c r="L31910" s="1"/>
      <c r="M31910" s="1"/>
    </row>
    <row r="31911" spans="5:13" x14ac:dyDescent="0.25">
      <c r="E31911" s="1"/>
      <c r="F31911" s="1"/>
      <c r="G31911" s="1"/>
      <c r="H31911" s="1"/>
      <c r="I31911" s="1"/>
      <c r="J31911" s="1"/>
      <c r="K31911" s="1"/>
      <c r="L31911" s="1"/>
      <c r="M31911" s="1"/>
    </row>
    <row r="31912" spans="5:13" x14ac:dyDescent="0.25">
      <c r="E31912" s="1"/>
      <c r="F31912" s="1"/>
      <c r="G31912" s="1"/>
      <c r="H31912" s="1"/>
      <c r="I31912" s="1"/>
      <c r="J31912" s="1"/>
      <c r="K31912" s="1"/>
      <c r="L31912" s="1"/>
      <c r="M31912" s="1"/>
    </row>
    <row r="31913" spans="5:13" x14ac:dyDescent="0.25">
      <c r="E31913" s="1"/>
      <c r="F31913" s="1"/>
      <c r="G31913" s="1"/>
      <c r="H31913" s="1"/>
      <c r="I31913" s="1"/>
      <c r="J31913" s="1"/>
      <c r="K31913" s="1"/>
      <c r="L31913" s="1"/>
      <c r="M31913" s="1"/>
    </row>
    <row r="31914" spans="5:13" x14ac:dyDescent="0.25">
      <c r="E31914" s="1"/>
      <c r="F31914" s="1"/>
      <c r="G31914" s="1"/>
      <c r="H31914" s="1"/>
      <c r="I31914" s="1"/>
      <c r="J31914" s="1"/>
      <c r="K31914" s="1"/>
      <c r="L31914" s="1"/>
      <c r="M31914" s="1"/>
    </row>
    <row r="31915" spans="5:13" x14ac:dyDescent="0.25">
      <c r="E31915" s="1"/>
      <c r="F31915" s="1"/>
      <c r="G31915" s="1"/>
      <c r="H31915" s="1"/>
      <c r="I31915" s="1"/>
      <c r="J31915" s="1"/>
      <c r="K31915" s="1"/>
      <c r="L31915" s="1"/>
      <c r="M31915" s="1"/>
    </row>
    <row r="31916" spans="5:13" x14ac:dyDescent="0.25">
      <c r="E31916" s="1"/>
      <c r="F31916" s="1"/>
      <c r="G31916" s="1"/>
      <c r="H31916" s="1"/>
      <c r="I31916" s="1"/>
      <c r="J31916" s="1"/>
      <c r="K31916" s="1"/>
      <c r="L31916" s="1"/>
      <c r="M31916" s="1"/>
    </row>
    <row r="31917" spans="5:13" x14ac:dyDescent="0.25">
      <c r="E31917" s="1"/>
      <c r="F31917" s="1"/>
      <c r="G31917" s="1"/>
      <c r="H31917" s="1"/>
      <c r="I31917" s="1"/>
      <c r="J31917" s="1"/>
      <c r="K31917" s="1"/>
      <c r="L31917" s="1"/>
      <c r="M31917" s="1"/>
    </row>
    <row r="31918" spans="5:13" x14ac:dyDescent="0.25">
      <c r="E31918" s="1"/>
      <c r="F31918" s="1"/>
      <c r="G31918" s="1"/>
      <c r="H31918" s="1"/>
      <c r="I31918" s="1"/>
      <c r="J31918" s="1"/>
      <c r="K31918" s="1"/>
      <c r="L31918" s="1"/>
      <c r="M31918" s="1"/>
    </row>
    <row r="31919" spans="5:13" x14ac:dyDescent="0.25">
      <c r="E31919" s="1"/>
      <c r="F31919" s="1"/>
      <c r="G31919" s="1"/>
      <c r="H31919" s="1"/>
      <c r="I31919" s="1"/>
      <c r="J31919" s="1"/>
      <c r="K31919" s="1"/>
      <c r="L31919" s="1"/>
      <c r="M31919" s="1"/>
    </row>
    <row r="31920" spans="5:13" x14ac:dyDescent="0.25">
      <c r="E31920" s="1"/>
      <c r="F31920" s="1"/>
      <c r="G31920" s="1"/>
      <c r="H31920" s="1"/>
      <c r="I31920" s="1"/>
      <c r="J31920" s="1"/>
      <c r="K31920" s="1"/>
      <c r="L31920" s="1"/>
      <c r="M31920" s="1"/>
    </row>
    <row r="31921" spans="5:13" x14ac:dyDescent="0.25">
      <c r="E31921" s="1"/>
      <c r="F31921" s="1"/>
      <c r="G31921" s="1"/>
      <c r="H31921" s="1"/>
      <c r="I31921" s="1"/>
      <c r="J31921" s="1"/>
      <c r="K31921" s="1"/>
      <c r="L31921" s="1"/>
      <c r="M31921" s="1"/>
    </row>
    <row r="31922" spans="5:13" x14ac:dyDescent="0.25">
      <c r="E31922" s="1"/>
      <c r="F31922" s="1"/>
      <c r="G31922" s="1"/>
      <c r="H31922" s="1"/>
      <c r="I31922" s="1"/>
      <c r="J31922" s="1"/>
      <c r="K31922" s="1"/>
      <c r="L31922" s="1"/>
      <c r="M31922" s="1"/>
    </row>
    <row r="31923" spans="5:13" x14ac:dyDescent="0.25">
      <c r="E31923" s="1"/>
      <c r="F31923" s="1"/>
      <c r="G31923" s="1"/>
      <c r="H31923" s="1"/>
      <c r="I31923" s="1"/>
      <c r="J31923" s="1"/>
      <c r="K31923" s="1"/>
      <c r="L31923" s="1"/>
      <c r="M31923" s="1"/>
    </row>
    <row r="31924" spans="5:13" x14ac:dyDescent="0.25">
      <c r="E31924" s="1"/>
      <c r="F31924" s="1"/>
      <c r="G31924" s="1"/>
      <c r="H31924" s="1"/>
      <c r="I31924" s="1"/>
      <c r="J31924" s="1"/>
      <c r="K31924" s="1"/>
      <c r="L31924" s="1"/>
      <c r="M31924" s="1"/>
    </row>
    <row r="31925" spans="5:13" x14ac:dyDescent="0.25">
      <c r="E31925" s="1"/>
      <c r="F31925" s="1"/>
      <c r="G31925" s="1"/>
      <c r="H31925" s="1"/>
      <c r="I31925" s="1"/>
      <c r="J31925" s="1"/>
      <c r="K31925" s="1"/>
      <c r="L31925" s="1"/>
      <c r="M31925" s="1"/>
    </row>
    <row r="31926" spans="5:13" x14ac:dyDescent="0.25">
      <c r="E31926" s="1"/>
      <c r="F31926" s="1"/>
      <c r="G31926" s="1"/>
      <c r="H31926" s="1"/>
      <c r="I31926" s="1"/>
      <c r="J31926" s="1"/>
      <c r="K31926" s="1"/>
      <c r="L31926" s="1"/>
      <c r="M31926" s="1"/>
    </row>
    <row r="31927" spans="5:13" x14ac:dyDescent="0.25">
      <c r="E31927" s="1"/>
      <c r="F31927" s="1"/>
      <c r="G31927" s="1"/>
      <c r="H31927" s="1"/>
      <c r="I31927" s="1"/>
      <c r="J31927" s="1"/>
      <c r="K31927" s="1"/>
      <c r="L31927" s="1"/>
      <c r="M31927" s="1"/>
    </row>
    <row r="31928" spans="5:13" x14ac:dyDescent="0.25">
      <c r="E31928" s="1"/>
      <c r="F31928" s="1"/>
      <c r="G31928" s="1"/>
      <c r="H31928" s="1"/>
      <c r="I31928" s="1"/>
      <c r="J31928" s="1"/>
      <c r="K31928" s="1"/>
      <c r="L31928" s="1"/>
      <c r="M31928" s="1"/>
    </row>
    <row r="31929" spans="5:13" x14ac:dyDescent="0.25">
      <c r="E31929" s="1"/>
      <c r="F31929" s="1"/>
      <c r="G31929" s="1"/>
      <c r="H31929" s="1"/>
      <c r="I31929" s="1"/>
      <c r="J31929" s="1"/>
      <c r="K31929" s="1"/>
      <c r="L31929" s="1"/>
      <c r="M31929" s="1"/>
    </row>
    <row r="31930" spans="5:13" x14ac:dyDescent="0.25">
      <c r="E31930" s="1"/>
      <c r="F31930" s="1"/>
      <c r="G31930" s="1"/>
      <c r="H31930" s="1"/>
      <c r="I31930" s="1"/>
      <c r="J31930" s="1"/>
      <c r="K31930" s="1"/>
      <c r="L31930" s="1"/>
      <c r="M31930" s="1"/>
    </row>
    <row r="31931" spans="5:13" x14ac:dyDescent="0.25">
      <c r="E31931" s="1"/>
      <c r="F31931" s="1"/>
      <c r="G31931" s="1"/>
      <c r="H31931" s="1"/>
      <c r="I31931" s="1"/>
      <c r="J31931" s="1"/>
      <c r="K31931" s="1"/>
      <c r="L31931" s="1"/>
      <c r="M31931" s="1"/>
    </row>
    <row r="31932" spans="5:13" x14ac:dyDescent="0.25">
      <c r="E31932" s="1"/>
      <c r="F31932" s="1"/>
      <c r="G31932" s="1"/>
      <c r="H31932" s="1"/>
      <c r="I31932" s="1"/>
      <c r="J31932" s="1"/>
      <c r="K31932" s="1"/>
      <c r="L31932" s="1"/>
      <c r="M31932" s="1"/>
    </row>
    <row r="31933" spans="5:13" x14ac:dyDescent="0.25">
      <c r="E31933" s="1"/>
      <c r="F31933" s="1"/>
      <c r="G31933" s="1"/>
      <c r="H31933" s="1"/>
      <c r="I31933" s="1"/>
      <c r="J31933" s="1"/>
      <c r="K31933" s="1"/>
      <c r="L31933" s="1"/>
      <c r="M31933" s="1"/>
    </row>
    <row r="31934" spans="5:13" x14ac:dyDescent="0.25">
      <c r="E31934" s="1"/>
      <c r="F31934" s="1"/>
      <c r="G31934" s="1"/>
      <c r="H31934" s="1"/>
      <c r="I31934" s="1"/>
      <c r="J31934" s="1"/>
      <c r="K31934" s="1"/>
      <c r="L31934" s="1"/>
      <c r="M31934" s="1"/>
    </row>
    <row r="31935" spans="5:13" x14ac:dyDescent="0.25">
      <c r="E31935" s="1"/>
      <c r="F31935" s="1"/>
      <c r="G31935" s="1"/>
      <c r="H31935" s="1"/>
      <c r="I31935" s="1"/>
      <c r="J31935" s="1"/>
      <c r="K31935" s="1"/>
      <c r="L31935" s="1"/>
      <c r="M31935" s="1"/>
    </row>
    <row r="31936" spans="5:13" x14ac:dyDescent="0.25">
      <c r="E31936" s="1"/>
      <c r="F31936" s="1"/>
      <c r="G31936" s="1"/>
      <c r="H31936" s="1"/>
      <c r="I31936" s="1"/>
      <c r="J31936" s="1"/>
      <c r="K31936" s="1"/>
      <c r="L31936" s="1"/>
      <c r="M31936" s="1"/>
    </row>
    <row r="31937" spans="5:13" x14ac:dyDescent="0.25">
      <c r="E31937" s="1"/>
      <c r="F31937" s="1"/>
      <c r="G31937" s="1"/>
      <c r="H31937" s="1"/>
      <c r="I31937" s="1"/>
      <c r="J31937" s="1"/>
      <c r="K31937" s="1"/>
      <c r="L31937" s="1"/>
      <c r="M31937" s="1"/>
    </row>
    <row r="31938" spans="5:13" x14ac:dyDescent="0.25">
      <c r="E31938" s="1"/>
      <c r="F31938" s="1"/>
      <c r="G31938" s="1"/>
      <c r="H31938" s="1"/>
      <c r="I31938" s="1"/>
      <c r="J31938" s="1"/>
      <c r="K31938" s="1"/>
      <c r="L31938" s="1"/>
      <c r="M31938" s="1"/>
    </row>
    <row r="31939" spans="5:13" x14ac:dyDescent="0.25">
      <c r="E31939" s="1"/>
      <c r="F31939" s="1"/>
      <c r="G31939" s="1"/>
      <c r="H31939" s="1"/>
      <c r="I31939" s="1"/>
      <c r="J31939" s="1"/>
      <c r="K31939" s="1"/>
      <c r="L31939" s="1"/>
      <c r="M31939" s="1"/>
    </row>
    <row r="31940" spans="5:13" x14ac:dyDescent="0.25">
      <c r="E31940" s="1"/>
      <c r="F31940" s="1"/>
      <c r="G31940" s="1"/>
      <c r="H31940" s="1"/>
      <c r="I31940" s="1"/>
      <c r="J31940" s="1"/>
      <c r="K31940" s="1"/>
      <c r="L31940" s="1"/>
      <c r="M31940" s="1"/>
    </row>
    <row r="31941" spans="5:13" x14ac:dyDescent="0.25">
      <c r="E31941" s="1"/>
      <c r="F31941" s="1"/>
      <c r="G31941" s="1"/>
      <c r="H31941" s="1"/>
      <c r="I31941" s="1"/>
      <c r="J31941" s="1"/>
      <c r="K31941" s="1"/>
      <c r="L31941" s="1"/>
      <c r="M31941" s="1"/>
    </row>
    <row r="31942" spans="5:13" x14ac:dyDescent="0.25">
      <c r="E31942" s="1"/>
      <c r="F31942" s="1"/>
      <c r="G31942" s="1"/>
      <c r="H31942" s="1"/>
      <c r="I31942" s="1"/>
      <c r="J31942" s="1"/>
      <c r="K31942" s="1"/>
      <c r="L31942" s="1"/>
      <c r="M31942" s="1"/>
    </row>
    <row r="31943" spans="5:13" x14ac:dyDescent="0.25">
      <c r="E31943" s="1"/>
      <c r="F31943" s="1"/>
      <c r="G31943" s="1"/>
      <c r="H31943" s="1"/>
      <c r="I31943" s="1"/>
      <c r="J31943" s="1"/>
      <c r="K31943" s="1"/>
      <c r="L31943" s="1"/>
      <c r="M31943" s="1"/>
    </row>
    <row r="31944" spans="5:13" x14ac:dyDescent="0.25">
      <c r="E31944" s="1"/>
      <c r="F31944" s="1"/>
      <c r="G31944" s="1"/>
      <c r="H31944" s="1"/>
      <c r="I31944" s="1"/>
      <c r="J31944" s="1"/>
      <c r="K31944" s="1"/>
      <c r="L31944" s="1"/>
      <c r="M31944" s="1"/>
    </row>
    <row r="31945" spans="5:13" x14ac:dyDescent="0.25">
      <c r="E31945" s="1"/>
      <c r="F31945" s="1"/>
      <c r="G31945" s="1"/>
      <c r="H31945" s="1"/>
      <c r="I31945" s="1"/>
      <c r="J31945" s="1"/>
      <c r="K31945" s="1"/>
      <c r="L31945" s="1"/>
      <c r="M31945" s="1"/>
    </row>
    <row r="31946" spans="5:13" x14ac:dyDescent="0.25">
      <c r="E31946" s="1"/>
      <c r="F31946" s="1"/>
      <c r="G31946" s="1"/>
      <c r="H31946" s="1"/>
      <c r="I31946" s="1"/>
      <c r="J31946" s="1"/>
      <c r="K31946" s="1"/>
      <c r="L31946" s="1"/>
      <c r="M31946" s="1"/>
    </row>
    <row r="31947" spans="5:13" x14ac:dyDescent="0.25">
      <c r="E31947" s="1"/>
      <c r="F31947" s="1"/>
      <c r="G31947" s="1"/>
      <c r="H31947" s="1"/>
      <c r="I31947" s="1"/>
      <c r="J31947" s="1"/>
      <c r="K31947" s="1"/>
      <c r="L31947" s="1"/>
      <c r="M31947" s="1"/>
    </row>
    <row r="31948" spans="5:13" x14ac:dyDescent="0.25">
      <c r="E31948" s="1"/>
      <c r="F31948" s="1"/>
      <c r="G31948" s="1"/>
      <c r="H31948" s="1"/>
      <c r="I31948" s="1"/>
      <c r="J31948" s="1"/>
      <c r="K31948" s="1"/>
      <c r="L31948" s="1"/>
      <c r="M31948" s="1"/>
    </row>
    <row r="31949" spans="5:13" x14ac:dyDescent="0.25">
      <c r="E31949" s="1"/>
      <c r="F31949" s="1"/>
      <c r="G31949" s="1"/>
      <c r="H31949" s="1"/>
      <c r="I31949" s="1"/>
      <c r="J31949" s="1"/>
      <c r="K31949" s="1"/>
      <c r="L31949" s="1"/>
      <c r="M31949" s="1"/>
    </row>
    <row r="31950" spans="5:13" x14ac:dyDescent="0.25">
      <c r="E31950" s="1"/>
      <c r="F31950" s="1"/>
      <c r="G31950" s="1"/>
      <c r="H31950" s="1"/>
      <c r="I31950" s="1"/>
      <c r="J31950" s="1"/>
      <c r="K31950" s="1"/>
      <c r="L31950" s="1"/>
      <c r="M31950" s="1"/>
    </row>
    <row r="31951" spans="5:13" x14ac:dyDescent="0.25">
      <c r="E31951" s="1"/>
      <c r="F31951" s="1"/>
      <c r="G31951" s="1"/>
      <c r="H31951" s="1"/>
      <c r="I31951" s="1"/>
      <c r="J31951" s="1"/>
      <c r="K31951" s="1"/>
      <c r="L31951" s="1"/>
      <c r="M31951" s="1"/>
    </row>
    <row r="31952" spans="5:13" x14ac:dyDescent="0.25">
      <c r="E31952" s="1"/>
      <c r="F31952" s="1"/>
      <c r="G31952" s="1"/>
      <c r="H31952" s="1"/>
      <c r="I31952" s="1"/>
      <c r="J31952" s="1"/>
      <c r="K31952" s="1"/>
      <c r="L31952" s="1"/>
      <c r="M31952" s="1"/>
    </row>
    <row r="31953" spans="5:13" x14ac:dyDescent="0.25">
      <c r="E31953" s="1"/>
      <c r="F31953" s="1"/>
      <c r="G31953" s="1"/>
      <c r="H31953" s="1"/>
      <c r="I31953" s="1"/>
      <c r="J31953" s="1"/>
      <c r="K31953" s="1"/>
      <c r="L31953" s="1"/>
      <c r="M31953" s="1"/>
    </row>
    <row r="31954" spans="5:13" x14ac:dyDescent="0.25">
      <c r="E31954" s="1"/>
      <c r="F31954" s="1"/>
      <c r="G31954" s="1"/>
      <c r="H31954" s="1"/>
      <c r="I31954" s="1"/>
      <c r="J31954" s="1"/>
      <c r="K31954" s="1"/>
      <c r="L31954" s="1"/>
      <c r="M31954" s="1"/>
    </row>
    <row r="31955" spans="5:13" x14ac:dyDescent="0.25">
      <c r="E31955" s="1"/>
      <c r="F31955" s="1"/>
      <c r="G31955" s="1"/>
      <c r="H31955" s="1"/>
      <c r="I31955" s="1"/>
      <c r="J31955" s="1"/>
      <c r="K31955" s="1"/>
      <c r="L31955" s="1"/>
      <c r="M31955" s="1"/>
    </row>
    <row r="31956" spans="5:13" x14ac:dyDescent="0.25">
      <c r="E31956" s="1"/>
      <c r="F31956" s="1"/>
      <c r="G31956" s="1"/>
      <c r="H31956" s="1"/>
      <c r="I31956" s="1"/>
      <c r="J31956" s="1"/>
      <c r="K31956" s="1"/>
      <c r="L31956" s="1"/>
      <c r="M31956" s="1"/>
    </row>
    <row r="31957" spans="5:13" x14ac:dyDescent="0.25">
      <c r="E31957" s="1"/>
      <c r="F31957" s="1"/>
      <c r="G31957" s="1"/>
      <c r="H31957" s="1"/>
      <c r="I31957" s="1"/>
      <c r="J31957" s="1"/>
      <c r="K31957" s="1"/>
      <c r="L31957" s="1"/>
      <c r="M31957" s="1"/>
    </row>
    <row r="31958" spans="5:13" x14ac:dyDescent="0.25">
      <c r="E31958" s="1"/>
      <c r="F31958" s="1"/>
      <c r="G31958" s="1"/>
      <c r="H31958" s="1"/>
      <c r="I31958" s="1"/>
      <c r="J31958" s="1"/>
      <c r="K31958" s="1"/>
      <c r="L31958" s="1"/>
      <c r="M31958" s="1"/>
    </row>
    <row r="31959" spans="5:13" x14ac:dyDescent="0.25">
      <c r="E31959" s="1"/>
      <c r="F31959" s="1"/>
      <c r="G31959" s="1"/>
      <c r="H31959" s="1"/>
      <c r="I31959" s="1"/>
      <c r="J31959" s="1"/>
      <c r="K31959" s="1"/>
      <c r="L31959" s="1"/>
      <c r="M31959" s="1"/>
    </row>
    <row r="31960" spans="5:13" x14ac:dyDescent="0.25">
      <c r="E31960" s="1"/>
      <c r="F31960" s="1"/>
      <c r="G31960" s="1"/>
      <c r="H31960" s="1"/>
      <c r="I31960" s="1"/>
      <c r="J31960" s="1"/>
      <c r="K31960" s="1"/>
      <c r="L31960" s="1"/>
      <c r="M31960" s="1"/>
    </row>
    <row r="31961" spans="5:13" x14ac:dyDescent="0.25">
      <c r="E31961" s="1"/>
      <c r="F31961" s="1"/>
      <c r="G31961" s="1"/>
      <c r="H31961" s="1"/>
      <c r="I31961" s="1"/>
      <c r="J31961" s="1"/>
      <c r="K31961" s="1"/>
      <c r="L31961" s="1"/>
      <c r="M31961" s="1"/>
    </row>
    <row r="31962" spans="5:13" x14ac:dyDescent="0.25">
      <c r="E31962" s="1"/>
      <c r="F31962" s="1"/>
      <c r="G31962" s="1"/>
      <c r="H31962" s="1"/>
      <c r="I31962" s="1"/>
      <c r="J31962" s="1"/>
      <c r="K31962" s="1"/>
      <c r="L31962" s="1"/>
      <c r="M31962" s="1"/>
    </row>
    <row r="31963" spans="5:13" x14ac:dyDescent="0.25">
      <c r="E31963" s="1"/>
      <c r="F31963" s="1"/>
      <c r="G31963" s="1"/>
      <c r="H31963" s="1"/>
      <c r="I31963" s="1"/>
      <c r="J31963" s="1"/>
      <c r="K31963" s="1"/>
      <c r="L31963" s="1"/>
      <c r="M31963" s="1"/>
    </row>
    <row r="31964" spans="5:13" x14ac:dyDescent="0.25">
      <c r="E31964" s="1"/>
      <c r="F31964" s="1"/>
      <c r="G31964" s="1"/>
      <c r="H31964" s="1"/>
      <c r="I31964" s="1"/>
      <c r="J31964" s="1"/>
      <c r="K31964" s="1"/>
      <c r="L31964" s="1"/>
      <c r="M31964" s="1"/>
    </row>
    <row r="31965" spans="5:13" x14ac:dyDescent="0.25">
      <c r="E31965" s="1"/>
      <c r="F31965" s="1"/>
      <c r="G31965" s="1"/>
      <c r="H31965" s="1"/>
      <c r="I31965" s="1"/>
      <c r="J31965" s="1"/>
      <c r="K31965" s="1"/>
      <c r="L31965" s="1"/>
      <c r="M31965" s="1"/>
    </row>
    <row r="31966" spans="5:13" x14ac:dyDescent="0.25">
      <c r="E31966" s="1"/>
      <c r="F31966" s="1"/>
      <c r="G31966" s="1"/>
      <c r="H31966" s="1"/>
      <c r="I31966" s="1"/>
      <c r="J31966" s="1"/>
      <c r="K31966" s="1"/>
      <c r="L31966" s="1"/>
      <c r="M31966" s="1"/>
    </row>
    <row r="31967" spans="5:13" x14ac:dyDescent="0.25">
      <c r="E31967" s="1"/>
      <c r="F31967" s="1"/>
      <c r="G31967" s="1"/>
      <c r="H31967" s="1"/>
      <c r="I31967" s="1"/>
      <c r="J31967" s="1"/>
      <c r="K31967" s="1"/>
      <c r="L31967" s="1"/>
      <c r="M31967" s="1"/>
    </row>
    <row r="31968" spans="5:13" x14ac:dyDescent="0.25">
      <c r="E31968" s="1"/>
      <c r="F31968" s="1"/>
      <c r="G31968" s="1"/>
      <c r="H31968" s="1"/>
      <c r="I31968" s="1"/>
      <c r="J31968" s="1"/>
      <c r="K31968" s="1"/>
      <c r="L31968" s="1"/>
      <c r="M31968" s="1"/>
    </row>
    <row r="31969" spans="5:13" x14ac:dyDescent="0.25">
      <c r="E31969" s="1"/>
      <c r="F31969" s="1"/>
      <c r="G31969" s="1"/>
      <c r="H31969" s="1"/>
      <c r="I31969" s="1"/>
      <c r="J31969" s="1"/>
      <c r="K31969" s="1"/>
      <c r="L31969" s="1"/>
      <c r="M31969" s="1"/>
    </row>
    <row r="31970" spans="5:13" x14ac:dyDescent="0.25">
      <c r="E31970" s="1"/>
      <c r="F31970" s="1"/>
      <c r="G31970" s="1"/>
      <c r="H31970" s="1"/>
      <c r="I31970" s="1"/>
      <c r="J31970" s="1"/>
      <c r="K31970" s="1"/>
      <c r="L31970" s="1"/>
      <c r="M31970" s="1"/>
    </row>
    <row r="31971" spans="5:13" x14ac:dyDescent="0.25">
      <c r="E31971" s="1"/>
      <c r="F31971" s="1"/>
      <c r="G31971" s="1"/>
      <c r="H31971" s="1"/>
      <c r="I31971" s="1"/>
      <c r="J31971" s="1"/>
      <c r="K31971" s="1"/>
      <c r="L31971" s="1"/>
      <c r="M31971" s="1"/>
    </row>
    <row r="31972" spans="5:13" x14ac:dyDescent="0.25">
      <c r="E31972" s="1"/>
      <c r="F31972" s="1"/>
      <c r="G31972" s="1"/>
      <c r="H31972" s="1"/>
      <c r="I31972" s="1"/>
      <c r="J31972" s="1"/>
      <c r="K31972" s="1"/>
      <c r="L31972" s="1"/>
      <c r="M31972" s="1"/>
    </row>
    <row r="31973" spans="5:13" x14ac:dyDescent="0.25">
      <c r="E31973" s="1"/>
      <c r="F31973" s="1"/>
      <c r="G31973" s="1"/>
      <c r="H31973" s="1"/>
      <c r="I31973" s="1"/>
      <c r="J31973" s="1"/>
      <c r="K31973" s="1"/>
      <c r="L31973" s="1"/>
      <c r="M31973" s="1"/>
    </row>
    <row r="31974" spans="5:13" x14ac:dyDescent="0.25">
      <c r="E31974" s="1"/>
      <c r="F31974" s="1"/>
      <c r="G31974" s="1"/>
      <c r="H31974" s="1"/>
      <c r="I31974" s="1"/>
      <c r="J31974" s="1"/>
      <c r="K31974" s="1"/>
      <c r="L31974" s="1"/>
      <c r="M31974" s="1"/>
    </row>
    <row r="31975" spans="5:13" x14ac:dyDescent="0.25">
      <c r="E31975" s="1"/>
      <c r="F31975" s="1"/>
      <c r="G31975" s="1"/>
      <c r="H31975" s="1"/>
      <c r="I31975" s="1"/>
      <c r="J31975" s="1"/>
      <c r="K31975" s="1"/>
      <c r="L31975" s="1"/>
      <c r="M31975" s="1"/>
    </row>
    <row r="31976" spans="5:13" x14ac:dyDescent="0.25">
      <c r="E31976" s="1"/>
      <c r="F31976" s="1"/>
      <c r="G31976" s="1"/>
      <c r="H31976" s="1"/>
      <c r="I31976" s="1"/>
      <c r="J31976" s="1"/>
      <c r="K31976" s="1"/>
      <c r="L31976" s="1"/>
      <c r="M31976" s="1"/>
    </row>
    <row r="31977" spans="5:13" x14ac:dyDescent="0.25">
      <c r="E31977" s="1"/>
      <c r="F31977" s="1"/>
      <c r="G31977" s="1"/>
      <c r="H31977" s="1"/>
      <c r="I31977" s="1"/>
      <c r="J31977" s="1"/>
      <c r="K31977" s="1"/>
      <c r="L31977" s="1"/>
      <c r="M31977" s="1"/>
    </row>
    <row r="31978" spans="5:13" x14ac:dyDescent="0.25">
      <c r="E31978" s="1"/>
      <c r="F31978" s="1"/>
      <c r="G31978" s="1"/>
      <c r="H31978" s="1"/>
      <c r="I31978" s="1"/>
      <c r="J31978" s="1"/>
      <c r="K31978" s="1"/>
      <c r="L31978" s="1"/>
      <c r="M31978" s="1"/>
    </row>
    <row r="31979" spans="5:13" x14ac:dyDescent="0.25">
      <c r="E31979" s="1"/>
      <c r="F31979" s="1"/>
      <c r="G31979" s="1"/>
      <c r="H31979" s="1"/>
      <c r="I31979" s="1"/>
      <c r="J31979" s="1"/>
      <c r="K31979" s="1"/>
      <c r="L31979" s="1"/>
      <c r="M31979" s="1"/>
    </row>
    <row r="31980" spans="5:13" x14ac:dyDescent="0.25">
      <c r="E31980" s="1"/>
      <c r="F31980" s="1"/>
      <c r="G31980" s="1"/>
      <c r="H31980" s="1"/>
      <c r="I31980" s="1"/>
      <c r="J31980" s="1"/>
      <c r="K31980" s="1"/>
      <c r="L31980" s="1"/>
      <c r="M31980" s="1"/>
    </row>
    <row r="31981" spans="5:13" x14ac:dyDescent="0.25">
      <c r="E31981" s="1"/>
      <c r="F31981" s="1"/>
      <c r="G31981" s="1"/>
      <c r="H31981" s="1"/>
      <c r="I31981" s="1"/>
      <c r="J31981" s="1"/>
      <c r="K31981" s="1"/>
      <c r="L31981" s="1"/>
      <c r="M31981" s="1"/>
    </row>
    <row r="31982" spans="5:13" x14ac:dyDescent="0.25">
      <c r="E31982" s="1"/>
      <c r="F31982" s="1"/>
      <c r="G31982" s="1"/>
      <c r="H31982" s="1"/>
      <c r="I31982" s="1"/>
      <c r="J31982" s="1"/>
      <c r="K31982" s="1"/>
      <c r="L31982" s="1"/>
      <c r="M31982" s="1"/>
    </row>
    <row r="31983" spans="5:13" x14ac:dyDescent="0.25">
      <c r="E31983" s="1"/>
      <c r="F31983" s="1"/>
      <c r="G31983" s="1"/>
      <c r="H31983" s="1"/>
      <c r="I31983" s="1"/>
      <c r="J31983" s="1"/>
      <c r="K31983" s="1"/>
      <c r="L31983" s="1"/>
      <c r="M31983" s="1"/>
    </row>
    <row r="31984" spans="5:13" x14ac:dyDescent="0.25">
      <c r="E31984" s="1"/>
      <c r="F31984" s="1"/>
      <c r="G31984" s="1"/>
      <c r="H31984" s="1"/>
      <c r="I31984" s="1"/>
      <c r="J31984" s="1"/>
      <c r="K31984" s="1"/>
      <c r="L31984" s="1"/>
      <c r="M31984" s="1"/>
    </row>
    <row r="31985" spans="5:13" x14ac:dyDescent="0.25">
      <c r="E31985" s="1"/>
      <c r="F31985" s="1"/>
      <c r="G31985" s="1"/>
      <c r="H31985" s="1"/>
      <c r="I31985" s="1"/>
      <c r="J31985" s="1"/>
      <c r="K31985" s="1"/>
      <c r="L31985" s="1"/>
      <c r="M31985" s="1"/>
    </row>
    <row r="31986" spans="5:13" x14ac:dyDescent="0.25">
      <c r="E31986" s="1"/>
      <c r="F31986" s="1"/>
      <c r="G31986" s="1"/>
      <c r="H31986" s="1"/>
      <c r="I31986" s="1"/>
      <c r="J31986" s="1"/>
      <c r="K31986" s="1"/>
      <c r="L31986" s="1"/>
      <c r="M31986" s="1"/>
    </row>
    <row r="31987" spans="5:13" x14ac:dyDescent="0.25">
      <c r="E31987" s="1"/>
      <c r="F31987" s="1"/>
      <c r="G31987" s="1"/>
      <c r="H31987" s="1"/>
      <c r="I31987" s="1"/>
      <c r="J31987" s="1"/>
      <c r="K31987" s="1"/>
      <c r="L31987" s="1"/>
      <c r="M31987" s="1"/>
    </row>
    <row r="31988" spans="5:13" x14ac:dyDescent="0.25">
      <c r="E31988" s="1"/>
      <c r="F31988" s="1"/>
      <c r="G31988" s="1"/>
      <c r="H31988" s="1"/>
      <c r="I31988" s="1"/>
      <c r="J31988" s="1"/>
      <c r="K31988" s="1"/>
      <c r="L31988" s="1"/>
      <c r="M31988" s="1"/>
    </row>
    <row r="31989" spans="5:13" x14ac:dyDescent="0.25">
      <c r="E31989" s="1"/>
      <c r="F31989" s="1"/>
      <c r="G31989" s="1"/>
      <c r="H31989" s="1"/>
      <c r="I31989" s="1"/>
      <c r="J31989" s="1"/>
      <c r="K31989" s="1"/>
      <c r="L31989" s="1"/>
      <c r="M31989" s="1"/>
    </row>
    <row r="31990" spans="5:13" x14ac:dyDescent="0.25">
      <c r="E31990" s="1"/>
      <c r="F31990" s="1"/>
      <c r="G31990" s="1"/>
      <c r="H31990" s="1"/>
      <c r="I31990" s="1"/>
      <c r="J31990" s="1"/>
      <c r="K31990" s="1"/>
      <c r="L31990" s="1"/>
      <c r="M31990" s="1"/>
    </row>
    <row r="31991" spans="5:13" x14ac:dyDescent="0.25">
      <c r="E31991" s="1"/>
      <c r="F31991" s="1"/>
      <c r="G31991" s="1"/>
      <c r="H31991" s="1"/>
      <c r="I31991" s="1"/>
      <c r="J31991" s="1"/>
      <c r="K31991" s="1"/>
      <c r="L31991" s="1"/>
      <c r="M31991" s="1"/>
    </row>
    <row r="31992" spans="5:13" x14ac:dyDescent="0.25">
      <c r="E31992" s="1"/>
      <c r="F31992" s="1"/>
      <c r="G31992" s="1"/>
      <c r="H31992" s="1"/>
      <c r="I31992" s="1"/>
      <c r="J31992" s="1"/>
      <c r="K31992" s="1"/>
      <c r="L31992" s="1"/>
      <c r="M31992" s="1"/>
    </row>
    <row r="31993" spans="5:13" x14ac:dyDescent="0.25">
      <c r="E31993" s="1"/>
      <c r="F31993" s="1"/>
      <c r="G31993" s="1"/>
      <c r="H31993" s="1"/>
      <c r="I31993" s="1"/>
      <c r="J31993" s="1"/>
      <c r="K31993" s="1"/>
      <c r="L31993" s="1"/>
      <c r="M31993" s="1"/>
    </row>
    <row r="31994" spans="5:13" x14ac:dyDescent="0.25">
      <c r="E31994" s="1"/>
      <c r="F31994" s="1"/>
      <c r="G31994" s="1"/>
      <c r="H31994" s="1"/>
      <c r="I31994" s="1"/>
      <c r="J31994" s="1"/>
      <c r="K31994" s="1"/>
      <c r="L31994" s="1"/>
      <c r="M31994" s="1"/>
    </row>
    <row r="31995" spans="5:13" x14ac:dyDescent="0.25">
      <c r="E31995" s="1"/>
      <c r="F31995" s="1"/>
      <c r="G31995" s="1"/>
      <c r="H31995" s="1"/>
      <c r="I31995" s="1"/>
      <c r="J31995" s="1"/>
      <c r="K31995" s="1"/>
      <c r="L31995" s="1"/>
      <c r="M31995" s="1"/>
    </row>
    <row r="31996" spans="5:13" x14ac:dyDescent="0.25">
      <c r="E31996" s="1"/>
      <c r="F31996" s="1"/>
      <c r="G31996" s="1"/>
      <c r="H31996" s="1"/>
      <c r="I31996" s="1"/>
      <c r="J31996" s="1"/>
      <c r="K31996" s="1"/>
      <c r="L31996" s="1"/>
      <c r="M31996" s="1"/>
    </row>
    <row r="31997" spans="5:13" x14ac:dyDescent="0.25">
      <c r="E31997" s="1"/>
      <c r="F31997" s="1"/>
      <c r="G31997" s="1"/>
      <c r="H31997" s="1"/>
      <c r="I31997" s="1"/>
      <c r="J31997" s="1"/>
      <c r="K31997" s="1"/>
      <c r="L31997" s="1"/>
      <c r="M31997" s="1"/>
    </row>
    <row r="31998" spans="5:13" x14ac:dyDescent="0.25">
      <c r="E31998" s="1"/>
      <c r="F31998" s="1"/>
      <c r="G31998" s="1"/>
      <c r="H31998" s="1"/>
      <c r="I31998" s="1"/>
      <c r="J31998" s="1"/>
      <c r="K31998" s="1"/>
      <c r="L31998" s="1"/>
      <c r="M31998" s="1"/>
    </row>
    <row r="31999" spans="5:13" x14ac:dyDescent="0.25">
      <c r="E31999" s="1"/>
      <c r="F31999" s="1"/>
      <c r="G31999" s="1"/>
      <c r="H31999" s="1"/>
      <c r="I31999" s="1"/>
      <c r="J31999" s="1"/>
      <c r="K31999" s="1"/>
      <c r="L31999" s="1"/>
      <c r="M31999" s="1"/>
    </row>
    <row r="32000" spans="5:13" x14ac:dyDescent="0.25">
      <c r="E32000" s="1"/>
      <c r="F32000" s="1"/>
      <c r="G32000" s="1"/>
      <c r="H32000" s="1"/>
      <c r="I32000" s="1"/>
      <c r="J32000" s="1"/>
      <c r="K32000" s="1"/>
      <c r="L32000" s="1"/>
      <c r="M32000" s="1"/>
    </row>
    <row r="32001" spans="5:13" x14ac:dyDescent="0.25">
      <c r="E32001" s="1"/>
      <c r="F32001" s="1"/>
      <c r="G32001" s="1"/>
      <c r="H32001" s="1"/>
      <c r="I32001" s="1"/>
      <c r="J32001" s="1"/>
      <c r="K32001" s="1"/>
      <c r="L32001" s="1"/>
      <c r="M32001" s="1"/>
    </row>
    <row r="32002" spans="5:13" x14ac:dyDescent="0.25">
      <c r="E32002" s="1"/>
      <c r="F32002" s="1"/>
      <c r="G32002" s="1"/>
      <c r="H32002" s="1"/>
      <c r="I32002" s="1"/>
      <c r="J32002" s="1"/>
      <c r="K32002" s="1"/>
      <c r="L32002" s="1"/>
      <c r="M32002" s="1"/>
    </row>
    <row r="32003" spans="5:13" x14ac:dyDescent="0.25">
      <c r="E32003" s="1"/>
      <c r="F32003" s="1"/>
      <c r="G32003" s="1"/>
      <c r="H32003" s="1"/>
      <c r="I32003" s="1"/>
      <c r="J32003" s="1"/>
      <c r="K32003" s="1"/>
      <c r="L32003" s="1"/>
      <c r="M32003" s="1"/>
    </row>
    <row r="32004" spans="5:13" x14ac:dyDescent="0.25">
      <c r="E32004" s="1"/>
      <c r="F32004" s="1"/>
      <c r="G32004" s="1"/>
      <c r="H32004" s="1"/>
      <c r="I32004" s="1"/>
      <c r="J32004" s="1"/>
      <c r="K32004" s="1"/>
      <c r="L32004" s="1"/>
      <c r="M32004" s="1"/>
    </row>
    <row r="32005" spans="5:13" x14ac:dyDescent="0.25">
      <c r="E32005" s="1"/>
      <c r="F32005" s="1"/>
      <c r="G32005" s="1"/>
      <c r="H32005" s="1"/>
      <c r="I32005" s="1"/>
      <c r="J32005" s="1"/>
      <c r="K32005" s="1"/>
      <c r="L32005" s="1"/>
      <c r="M32005" s="1"/>
    </row>
    <row r="32006" spans="5:13" x14ac:dyDescent="0.25">
      <c r="E32006" s="1"/>
      <c r="F32006" s="1"/>
      <c r="G32006" s="1"/>
      <c r="H32006" s="1"/>
      <c r="I32006" s="1"/>
      <c r="J32006" s="1"/>
      <c r="K32006" s="1"/>
      <c r="L32006" s="1"/>
      <c r="M32006" s="1"/>
    </row>
    <row r="32007" spans="5:13" x14ac:dyDescent="0.25">
      <c r="E32007" s="1"/>
      <c r="F32007" s="1"/>
      <c r="G32007" s="1"/>
      <c r="H32007" s="1"/>
      <c r="I32007" s="1"/>
      <c r="J32007" s="1"/>
      <c r="K32007" s="1"/>
      <c r="L32007" s="1"/>
      <c r="M32007" s="1"/>
    </row>
    <row r="32008" spans="5:13" x14ac:dyDescent="0.25">
      <c r="E32008" s="1"/>
      <c r="F32008" s="1"/>
      <c r="G32008" s="1"/>
      <c r="H32008" s="1"/>
      <c r="I32008" s="1"/>
      <c r="J32008" s="1"/>
      <c r="K32008" s="1"/>
      <c r="L32008" s="1"/>
      <c r="M32008" s="1"/>
    </row>
    <row r="32009" spans="5:13" x14ac:dyDescent="0.25">
      <c r="E32009" s="1"/>
      <c r="F32009" s="1"/>
      <c r="G32009" s="1"/>
      <c r="H32009" s="1"/>
      <c r="I32009" s="1"/>
      <c r="J32009" s="1"/>
      <c r="K32009" s="1"/>
      <c r="L32009" s="1"/>
      <c r="M32009" s="1"/>
    </row>
    <row r="32010" spans="5:13" x14ac:dyDescent="0.25">
      <c r="E32010" s="1"/>
      <c r="F32010" s="1"/>
      <c r="G32010" s="1"/>
      <c r="H32010" s="1"/>
      <c r="I32010" s="1"/>
      <c r="J32010" s="1"/>
      <c r="K32010" s="1"/>
      <c r="L32010" s="1"/>
      <c r="M32010" s="1"/>
    </row>
    <row r="32011" spans="5:13" x14ac:dyDescent="0.25">
      <c r="E32011" s="1"/>
      <c r="F32011" s="1"/>
      <c r="G32011" s="1"/>
      <c r="H32011" s="1"/>
      <c r="I32011" s="1"/>
      <c r="J32011" s="1"/>
      <c r="K32011" s="1"/>
      <c r="L32011" s="1"/>
      <c r="M32011" s="1"/>
    </row>
    <row r="32012" spans="5:13" x14ac:dyDescent="0.25">
      <c r="E32012" s="1"/>
      <c r="F32012" s="1"/>
      <c r="G32012" s="1"/>
      <c r="H32012" s="1"/>
      <c r="I32012" s="1"/>
      <c r="J32012" s="1"/>
      <c r="K32012" s="1"/>
      <c r="L32012" s="1"/>
      <c r="M32012" s="1"/>
    </row>
    <row r="32013" spans="5:13" x14ac:dyDescent="0.25">
      <c r="E32013" s="1"/>
      <c r="F32013" s="1"/>
      <c r="G32013" s="1"/>
      <c r="H32013" s="1"/>
      <c r="I32013" s="1"/>
      <c r="J32013" s="1"/>
      <c r="K32013" s="1"/>
      <c r="L32013" s="1"/>
      <c r="M32013" s="1"/>
    </row>
    <row r="32014" spans="5:13" x14ac:dyDescent="0.25">
      <c r="E32014" s="1"/>
      <c r="F32014" s="1"/>
      <c r="G32014" s="1"/>
      <c r="H32014" s="1"/>
      <c r="I32014" s="1"/>
      <c r="J32014" s="1"/>
      <c r="K32014" s="1"/>
      <c r="L32014" s="1"/>
      <c r="M32014" s="1"/>
    </row>
    <row r="32015" spans="5:13" x14ac:dyDescent="0.25">
      <c r="E32015" s="1"/>
      <c r="F32015" s="1"/>
      <c r="G32015" s="1"/>
      <c r="H32015" s="1"/>
      <c r="I32015" s="1"/>
      <c r="J32015" s="1"/>
      <c r="K32015" s="1"/>
      <c r="L32015" s="1"/>
      <c r="M32015" s="1"/>
    </row>
    <row r="32016" spans="5:13" x14ac:dyDescent="0.25">
      <c r="E32016" s="1"/>
      <c r="F32016" s="1"/>
      <c r="G32016" s="1"/>
      <c r="H32016" s="1"/>
      <c r="I32016" s="1"/>
      <c r="J32016" s="1"/>
      <c r="K32016" s="1"/>
      <c r="L32016" s="1"/>
      <c r="M32016" s="1"/>
    </row>
    <row r="32017" spans="5:13" x14ac:dyDescent="0.25">
      <c r="E32017" s="1"/>
      <c r="F32017" s="1"/>
      <c r="G32017" s="1"/>
      <c r="H32017" s="1"/>
      <c r="I32017" s="1"/>
      <c r="J32017" s="1"/>
      <c r="K32017" s="1"/>
      <c r="L32017" s="1"/>
      <c r="M32017" s="1"/>
    </row>
    <row r="32018" spans="5:13" x14ac:dyDescent="0.25">
      <c r="E32018" s="1"/>
      <c r="F32018" s="1"/>
      <c r="G32018" s="1"/>
      <c r="H32018" s="1"/>
      <c r="I32018" s="1"/>
      <c r="J32018" s="1"/>
      <c r="K32018" s="1"/>
      <c r="L32018" s="1"/>
      <c r="M32018" s="1"/>
    </row>
    <row r="32019" spans="5:13" x14ac:dyDescent="0.25">
      <c r="E32019" s="1"/>
      <c r="F32019" s="1"/>
      <c r="G32019" s="1"/>
      <c r="H32019" s="1"/>
      <c r="I32019" s="1"/>
      <c r="J32019" s="1"/>
      <c r="K32019" s="1"/>
      <c r="L32019" s="1"/>
      <c r="M32019" s="1"/>
    </row>
    <row r="32020" spans="5:13" x14ac:dyDescent="0.25">
      <c r="E32020" s="1"/>
      <c r="F32020" s="1"/>
      <c r="G32020" s="1"/>
      <c r="H32020" s="1"/>
      <c r="I32020" s="1"/>
      <c r="J32020" s="1"/>
      <c r="K32020" s="1"/>
      <c r="L32020" s="1"/>
      <c r="M32020" s="1"/>
    </row>
    <row r="32021" spans="5:13" x14ac:dyDescent="0.25">
      <c r="E32021" s="1"/>
      <c r="F32021" s="1"/>
      <c r="G32021" s="1"/>
      <c r="H32021" s="1"/>
      <c r="I32021" s="1"/>
      <c r="J32021" s="1"/>
      <c r="K32021" s="1"/>
      <c r="L32021" s="1"/>
      <c r="M32021" s="1"/>
    </row>
    <row r="32022" spans="5:13" x14ac:dyDescent="0.25">
      <c r="E32022" s="1"/>
      <c r="F32022" s="1"/>
      <c r="G32022" s="1"/>
      <c r="H32022" s="1"/>
      <c r="I32022" s="1"/>
      <c r="J32022" s="1"/>
      <c r="K32022" s="1"/>
      <c r="L32022" s="1"/>
      <c r="M32022" s="1"/>
    </row>
    <row r="32023" spans="5:13" x14ac:dyDescent="0.25">
      <c r="E32023" s="1"/>
      <c r="F32023" s="1"/>
      <c r="G32023" s="1"/>
      <c r="H32023" s="1"/>
      <c r="I32023" s="1"/>
      <c r="J32023" s="1"/>
      <c r="K32023" s="1"/>
      <c r="L32023" s="1"/>
      <c r="M32023" s="1"/>
    </row>
    <row r="32024" spans="5:13" x14ac:dyDescent="0.25">
      <c r="E32024" s="1"/>
      <c r="F32024" s="1"/>
      <c r="G32024" s="1"/>
      <c r="H32024" s="1"/>
      <c r="I32024" s="1"/>
      <c r="J32024" s="1"/>
      <c r="K32024" s="1"/>
      <c r="L32024" s="1"/>
      <c r="M32024" s="1"/>
    </row>
    <row r="32025" spans="5:13" x14ac:dyDescent="0.25">
      <c r="E32025" s="1"/>
      <c r="F32025" s="1"/>
      <c r="G32025" s="1"/>
      <c r="H32025" s="1"/>
      <c r="I32025" s="1"/>
      <c r="J32025" s="1"/>
      <c r="K32025" s="1"/>
      <c r="L32025" s="1"/>
      <c r="M32025" s="1"/>
    </row>
    <row r="32026" spans="5:13" x14ac:dyDescent="0.25">
      <c r="E32026" s="1"/>
      <c r="F32026" s="1"/>
      <c r="G32026" s="1"/>
      <c r="H32026" s="1"/>
      <c r="I32026" s="1"/>
      <c r="J32026" s="1"/>
      <c r="K32026" s="1"/>
      <c r="L32026" s="1"/>
      <c r="M32026" s="1"/>
    </row>
    <row r="32027" spans="5:13" x14ac:dyDescent="0.25">
      <c r="E32027" s="1"/>
      <c r="F32027" s="1"/>
      <c r="G32027" s="1"/>
      <c r="H32027" s="1"/>
      <c r="I32027" s="1"/>
      <c r="J32027" s="1"/>
      <c r="K32027" s="1"/>
      <c r="L32027" s="1"/>
      <c r="M32027" s="1"/>
    </row>
    <row r="32028" spans="5:13" x14ac:dyDescent="0.25">
      <c r="E32028" s="1"/>
      <c r="F32028" s="1"/>
      <c r="G32028" s="1"/>
      <c r="H32028" s="1"/>
      <c r="I32028" s="1"/>
      <c r="J32028" s="1"/>
      <c r="K32028" s="1"/>
      <c r="L32028" s="1"/>
      <c r="M32028" s="1"/>
    </row>
    <row r="32029" spans="5:13" x14ac:dyDescent="0.25">
      <c r="E32029" s="1"/>
      <c r="F32029" s="1"/>
      <c r="G32029" s="1"/>
      <c r="H32029" s="1"/>
      <c r="I32029" s="1"/>
      <c r="J32029" s="1"/>
      <c r="K32029" s="1"/>
      <c r="L32029" s="1"/>
      <c r="M32029" s="1"/>
    </row>
    <row r="32030" spans="5:13" x14ac:dyDescent="0.25">
      <c r="E32030" s="1"/>
      <c r="F32030" s="1"/>
      <c r="G32030" s="1"/>
      <c r="H32030" s="1"/>
      <c r="I32030" s="1"/>
      <c r="J32030" s="1"/>
      <c r="K32030" s="1"/>
      <c r="L32030" s="1"/>
      <c r="M32030" s="1"/>
    </row>
    <row r="32031" spans="5:13" x14ac:dyDescent="0.25">
      <c r="E32031" s="1"/>
      <c r="F32031" s="1"/>
      <c r="G32031" s="1"/>
      <c r="H32031" s="1"/>
      <c r="I32031" s="1"/>
      <c r="J32031" s="1"/>
      <c r="K32031" s="1"/>
      <c r="L32031" s="1"/>
      <c r="M32031" s="1"/>
    </row>
    <row r="32032" spans="5:13" x14ac:dyDescent="0.25">
      <c r="E32032" s="1"/>
      <c r="F32032" s="1"/>
      <c r="G32032" s="1"/>
      <c r="H32032" s="1"/>
      <c r="I32032" s="1"/>
      <c r="J32032" s="1"/>
      <c r="K32032" s="1"/>
      <c r="L32032" s="1"/>
      <c r="M32032" s="1"/>
    </row>
    <row r="32033" spans="5:13" x14ac:dyDescent="0.25">
      <c r="E32033" s="1"/>
      <c r="F32033" s="1"/>
      <c r="G32033" s="1"/>
      <c r="H32033" s="1"/>
      <c r="I32033" s="1"/>
      <c r="J32033" s="1"/>
      <c r="K32033" s="1"/>
      <c r="L32033" s="1"/>
      <c r="M32033" s="1"/>
    </row>
    <row r="32034" spans="5:13" x14ac:dyDescent="0.25">
      <c r="E32034" s="1"/>
      <c r="F32034" s="1"/>
      <c r="G32034" s="1"/>
      <c r="H32034" s="1"/>
      <c r="I32034" s="1"/>
      <c r="J32034" s="1"/>
      <c r="K32034" s="1"/>
      <c r="L32034" s="1"/>
      <c r="M32034" s="1"/>
    </row>
    <row r="32035" spans="5:13" x14ac:dyDescent="0.25">
      <c r="E32035" s="1"/>
      <c r="F32035" s="1"/>
      <c r="G32035" s="1"/>
      <c r="H32035" s="1"/>
      <c r="I32035" s="1"/>
      <c r="J32035" s="1"/>
      <c r="K32035" s="1"/>
      <c r="L32035" s="1"/>
      <c r="M32035" s="1"/>
    </row>
    <row r="32036" spans="5:13" x14ac:dyDescent="0.25">
      <c r="E32036" s="1"/>
      <c r="F32036" s="1"/>
      <c r="G32036" s="1"/>
      <c r="H32036" s="1"/>
      <c r="I32036" s="1"/>
      <c r="J32036" s="1"/>
      <c r="K32036" s="1"/>
      <c r="L32036" s="1"/>
      <c r="M32036" s="1"/>
    </row>
    <row r="32037" spans="5:13" x14ac:dyDescent="0.25">
      <c r="E32037" s="1"/>
      <c r="F32037" s="1"/>
      <c r="G32037" s="1"/>
      <c r="H32037" s="1"/>
      <c r="I32037" s="1"/>
      <c r="J32037" s="1"/>
      <c r="K32037" s="1"/>
      <c r="L32037" s="1"/>
      <c r="M32037" s="1"/>
    </row>
    <row r="32038" spans="5:13" x14ac:dyDescent="0.25">
      <c r="E32038" s="1"/>
      <c r="F32038" s="1"/>
      <c r="G32038" s="1"/>
      <c r="H32038" s="1"/>
      <c r="I32038" s="1"/>
      <c r="J32038" s="1"/>
      <c r="K32038" s="1"/>
      <c r="L32038" s="1"/>
      <c r="M32038" s="1"/>
    </row>
    <row r="32039" spans="5:13" x14ac:dyDescent="0.25">
      <c r="E32039" s="1"/>
      <c r="F32039" s="1"/>
      <c r="G32039" s="1"/>
      <c r="H32039" s="1"/>
      <c r="I32039" s="1"/>
      <c r="J32039" s="1"/>
      <c r="K32039" s="1"/>
      <c r="L32039" s="1"/>
      <c r="M32039" s="1"/>
    </row>
    <row r="32040" spans="5:13" x14ac:dyDescent="0.25">
      <c r="E32040" s="1"/>
      <c r="F32040" s="1"/>
      <c r="G32040" s="1"/>
      <c r="H32040" s="1"/>
      <c r="I32040" s="1"/>
      <c r="J32040" s="1"/>
      <c r="K32040" s="1"/>
      <c r="L32040" s="1"/>
      <c r="M32040" s="1"/>
    </row>
    <row r="32041" spans="5:13" x14ac:dyDescent="0.25">
      <c r="E32041" s="1"/>
      <c r="F32041" s="1"/>
      <c r="G32041" s="1"/>
      <c r="H32041" s="1"/>
      <c r="I32041" s="1"/>
      <c r="J32041" s="1"/>
      <c r="K32041" s="1"/>
      <c r="L32041" s="1"/>
      <c r="M32041" s="1"/>
    </row>
    <row r="32042" spans="5:13" x14ac:dyDescent="0.25">
      <c r="E32042" s="1"/>
      <c r="F32042" s="1"/>
      <c r="G32042" s="1"/>
      <c r="H32042" s="1"/>
      <c r="I32042" s="1"/>
      <c r="J32042" s="1"/>
      <c r="K32042" s="1"/>
      <c r="L32042" s="1"/>
      <c r="M32042" s="1"/>
    </row>
    <row r="32043" spans="5:13" x14ac:dyDescent="0.25">
      <c r="E32043" s="1"/>
      <c r="F32043" s="1"/>
      <c r="G32043" s="1"/>
      <c r="H32043" s="1"/>
      <c r="I32043" s="1"/>
      <c r="J32043" s="1"/>
      <c r="K32043" s="1"/>
      <c r="L32043" s="1"/>
      <c r="M32043" s="1"/>
    </row>
    <row r="32044" spans="5:13" x14ac:dyDescent="0.25">
      <c r="E32044" s="1"/>
      <c r="F32044" s="1"/>
      <c r="G32044" s="1"/>
      <c r="H32044" s="1"/>
      <c r="I32044" s="1"/>
      <c r="J32044" s="1"/>
      <c r="K32044" s="1"/>
      <c r="L32044" s="1"/>
      <c r="M32044" s="1"/>
    </row>
    <row r="32045" spans="5:13" x14ac:dyDescent="0.25">
      <c r="E32045" s="1"/>
      <c r="F32045" s="1"/>
      <c r="G32045" s="1"/>
      <c r="H32045" s="1"/>
      <c r="I32045" s="1"/>
      <c r="J32045" s="1"/>
      <c r="K32045" s="1"/>
      <c r="L32045" s="1"/>
      <c r="M32045" s="1"/>
    </row>
    <row r="32046" spans="5:13" x14ac:dyDescent="0.25">
      <c r="E32046" s="1"/>
      <c r="F32046" s="1"/>
      <c r="G32046" s="1"/>
      <c r="H32046" s="1"/>
      <c r="I32046" s="1"/>
      <c r="J32046" s="1"/>
      <c r="K32046" s="1"/>
      <c r="L32046" s="1"/>
      <c r="M32046" s="1"/>
    </row>
    <row r="32047" spans="5:13" x14ac:dyDescent="0.25">
      <c r="E32047" s="1"/>
      <c r="F32047" s="1"/>
      <c r="G32047" s="1"/>
      <c r="H32047" s="1"/>
      <c r="I32047" s="1"/>
      <c r="J32047" s="1"/>
      <c r="K32047" s="1"/>
      <c r="L32047" s="1"/>
      <c r="M32047" s="1"/>
    </row>
    <row r="32048" spans="5:13" x14ac:dyDescent="0.25">
      <c r="E32048" s="1"/>
      <c r="F32048" s="1"/>
      <c r="G32048" s="1"/>
      <c r="H32048" s="1"/>
      <c r="I32048" s="1"/>
      <c r="J32048" s="1"/>
      <c r="K32048" s="1"/>
      <c r="L32048" s="1"/>
      <c r="M32048" s="1"/>
    </row>
    <row r="32049" spans="5:13" x14ac:dyDescent="0.25">
      <c r="E32049" s="1"/>
      <c r="F32049" s="1"/>
      <c r="G32049" s="1"/>
      <c r="H32049" s="1"/>
      <c r="I32049" s="1"/>
      <c r="J32049" s="1"/>
      <c r="K32049" s="1"/>
      <c r="L32049" s="1"/>
      <c r="M32049" s="1"/>
    </row>
    <row r="32050" spans="5:13" x14ac:dyDescent="0.25">
      <c r="E32050" s="1"/>
      <c r="F32050" s="1"/>
      <c r="G32050" s="1"/>
      <c r="H32050" s="1"/>
      <c r="I32050" s="1"/>
      <c r="J32050" s="1"/>
      <c r="K32050" s="1"/>
      <c r="L32050" s="1"/>
      <c r="M32050" s="1"/>
    </row>
    <row r="32051" spans="5:13" x14ac:dyDescent="0.25">
      <c r="E32051" s="1"/>
      <c r="F32051" s="1"/>
      <c r="G32051" s="1"/>
      <c r="H32051" s="1"/>
      <c r="I32051" s="1"/>
      <c r="J32051" s="1"/>
      <c r="K32051" s="1"/>
      <c r="L32051" s="1"/>
      <c r="M32051" s="1"/>
    </row>
    <row r="32052" spans="5:13" x14ac:dyDescent="0.25">
      <c r="E32052" s="1"/>
      <c r="F32052" s="1"/>
      <c r="G32052" s="1"/>
      <c r="H32052" s="1"/>
      <c r="I32052" s="1"/>
      <c r="J32052" s="1"/>
      <c r="K32052" s="1"/>
      <c r="L32052" s="1"/>
      <c r="M32052" s="1"/>
    </row>
    <row r="32053" spans="5:13" x14ac:dyDescent="0.25">
      <c r="E32053" s="1"/>
      <c r="F32053" s="1"/>
      <c r="G32053" s="1"/>
      <c r="H32053" s="1"/>
      <c r="I32053" s="1"/>
      <c r="J32053" s="1"/>
      <c r="K32053" s="1"/>
      <c r="L32053" s="1"/>
      <c r="M32053" s="1"/>
    </row>
    <row r="32054" spans="5:13" x14ac:dyDescent="0.25">
      <c r="E32054" s="1"/>
      <c r="F32054" s="1"/>
      <c r="G32054" s="1"/>
      <c r="H32054" s="1"/>
      <c r="I32054" s="1"/>
      <c r="J32054" s="1"/>
      <c r="K32054" s="1"/>
      <c r="L32054" s="1"/>
      <c r="M32054" s="1"/>
    </row>
    <row r="32055" spans="5:13" x14ac:dyDescent="0.25">
      <c r="E32055" s="1"/>
      <c r="F32055" s="1"/>
      <c r="G32055" s="1"/>
      <c r="H32055" s="1"/>
      <c r="I32055" s="1"/>
      <c r="J32055" s="1"/>
      <c r="K32055" s="1"/>
      <c r="L32055" s="1"/>
      <c r="M32055" s="1"/>
    </row>
    <row r="32056" spans="5:13" x14ac:dyDescent="0.25">
      <c r="E32056" s="1"/>
      <c r="F32056" s="1"/>
      <c r="G32056" s="1"/>
      <c r="H32056" s="1"/>
      <c r="I32056" s="1"/>
      <c r="J32056" s="1"/>
      <c r="K32056" s="1"/>
      <c r="L32056" s="1"/>
      <c r="M32056" s="1"/>
    </row>
    <row r="32057" spans="5:13" x14ac:dyDescent="0.25">
      <c r="E32057" s="1"/>
      <c r="F32057" s="1"/>
      <c r="G32057" s="1"/>
      <c r="H32057" s="1"/>
      <c r="I32057" s="1"/>
      <c r="J32057" s="1"/>
      <c r="K32057" s="1"/>
      <c r="L32057" s="1"/>
      <c r="M32057" s="1"/>
    </row>
    <row r="32058" spans="5:13" x14ac:dyDescent="0.25">
      <c r="E32058" s="1"/>
      <c r="F32058" s="1"/>
      <c r="G32058" s="1"/>
      <c r="H32058" s="1"/>
      <c r="I32058" s="1"/>
      <c r="J32058" s="1"/>
      <c r="K32058" s="1"/>
      <c r="L32058" s="1"/>
      <c r="M32058" s="1"/>
    </row>
    <row r="32059" spans="5:13" x14ac:dyDescent="0.25">
      <c r="E32059" s="1"/>
      <c r="F32059" s="1"/>
      <c r="G32059" s="1"/>
      <c r="H32059" s="1"/>
      <c r="I32059" s="1"/>
      <c r="J32059" s="1"/>
      <c r="K32059" s="1"/>
      <c r="L32059" s="1"/>
      <c r="M32059" s="1"/>
    </row>
    <row r="32060" spans="5:13" x14ac:dyDescent="0.25">
      <c r="E32060" s="1"/>
      <c r="F32060" s="1"/>
      <c r="G32060" s="1"/>
      <c r="H32060" s="1"/>
      <c r="I32060" s="1"/>
      <c r="J32060" s="1"/>
      <c r="K32060" s="1"/>
      <c r="L32060" s="1"/>
      <c r="M32060" s="1"/>
    </row>
    <row r="32061" spans="5:13" x14ac:dyDescent="0.25">
      <c r="E32061" s="1"/>
      <c r="F32061" s="1"/>
      <c r="G32061" s="1"/>
      <c r="H32061" s="1"/>
      <c r="I32061" s="1"/>
      <c r="J32061" s="1"/>
      <c r="K32061" s="1"/>
      <c r="L32061" s="1"/>
      <c r="M32061" s="1"/>
    </row>
    <row r="32062" spans="5:13" x14ac:dyDescent="0.25">
      <c r="E32062" s="1"/>
      <c r="F32062" s="1"/>
      <c r="G32062" s="1"/>
      <c r="H32062" s="1"/>
      <c r="I32062" s="1"/>
      <c r="J32062" s="1"/>
      <c r="K32062" s="1"/>
      <c r="L32062" s="1"/>
      <c r="M32062" s="1"/>
    </row>
    <row r="32063" spans="5:13" x14ac:dyDescent="0.25">
      <c r="E32063" s="1"/>
      <c r="F32063" s="1"/>
      <c r="G32063" s="1"/>
      <c r="H32063" s="1"/>
      <c r="I32063" s="1"/>
      <c r="J32063" s="1"/>
      <c r="K32063" s="1"/>
      <c r="L32063" s="1"/>
      <c r="M32063" s="1"/>
    </row>
    <row r="32064" spans="5:13" x14ac:dyDescent="0.25">
      <c r="E32064" s="1"/>
      <c r="F32064" s="1"/>
      <c r="G32064" s="1"/>
      <c r="H32064" s="1"/>
      <c r="I32064" s="1"/>
      <c r="J32064" s="1"/>
      <c r="K32064" s="1"/>
      <c r="L32064" s="1"/>
      <c r="M32064" s="1"/>
    </row>
    <row r="32065" spans="5:13" x14ac:dyDescent="0.25">
      <c r="E32065" s="1"/>
      <c r="F32065" s="1"/>
      <c r="G32065" s="1"/>
      <c r="H32065" s="1"/>
      <c r="I32065" s="1"/>
      <c r="J32065" s="1"/>
      <c r="K32065" s="1"/>
      <c r="L32065" s="1"/>
      <c r="M32065" s="1"/>
    </row>
    <row r="32066" spans="5:13" x14ac:dyDescent="0.25">
      <c r="E32066" s="1"/>
      <c r="F32066" s="1"/>
      <c r="G32066" s="1"/>
      <c r="H32066" s="1"/>
      <c r="I32066" s="1"/>
      <c r="J32066" s="1"/>
      <c r="K32066" s="1"/>
      <c r="L32066" s="1"/>
      <c r="M32066" s="1"/>
    </row>
    <row r="32067" spans="5:13" x14ac:dyDescent="0.25">
      <c r="E32067" s="1"/>
      <c r="F32067" s="1"/>
      <c r="G32067" s="1"/>
      <c r="H32067" s="1"/>
      <c r="I32067" s="1"/>
      <c r="J32067" s="1"/>
      <c r="K32067" s="1"/>
      <c r="L32067" s="1"/>
      <c r="M32067" s="1"/>
    </row>
    <row r="32068" spans="5:13" x14ac:dyDescent="0.25">
      <c r="E32068" s="1"/>
      <c r="F32068" s="1"/>
      <c r="G32068" s="1"/>
      <c r="H32068" s="1"/>
      <c r="I32068" s="1"/>
      <c r="J32068" s="1"/>
      <c r="K32068" s="1"/>
      <c r="L32068" s="1"/>
      <c r="M32068" s="1"/>
    </row>
    <row r="32069" spans="5:13" x14ac:dyDescent="0.25">
      <c r="E32069" s="1"/>
      <c r="F32069" s="1"/>
      <c r="G32069" s="1"/>
      <c r="H32069" s="1"/>
      <c r="I32069" s="1"/>
      <c r="J32069" s="1"/>
      <c r="K32069" s="1"/>
      <c r="L32069" s="1"/>
      <c r="M32069" s="1"/>
    </row>
    <row r="32070" spans="5:13" x14ac:dyDescent="0.25">
      <c r="E32070" s="1"/>
      <c r="F32070" s="1"/>
      <c r="G32070" s="1"/>
      <c r="H32070" s="1"/>
      <c r="I32070" s="1"/>
      <c r="J32070" s="1"/>
      <c r="K32070" s="1"/>
      <c r="L32070" s="1"/>
      <c r="M32070" s="1"/>
    </row>
    <row r="32071" spans="5:13" x14ac:dyDescent="0.25">
      <c r="E32071" s="1"/>
      <c r="F32071" s="1"/>
      <c r="G32071" s="1"/>
      <c r="H32071" s="1"/>
      <c r="I32071" s="1"/>
      <c r="J32071" s="1"/>
      <c r="K32071" s="1"/>
      <c r="L32071" s="1"/>
      <c r="M32071" s="1"/>
    </row>
    <row r="32072" spans="5:13" x14ac:dyDescent="0.25">
      <c r="E32072" s="1"/>
      <c r="F32072" s="1"/>
      <c r="G32072" s="1"/>
      <c r="H32072" s="1"/>
      <c r="I32072" s="1"/>
      <c r="J32072" s="1"/>
      <c r="K32072" s="1"/>
      <c r="L32072" s="1"/>
      <c r="M32072" s="1"/>
    </row>
    <row r="32073" spans="5:13" x14ac:dyDescent="0.25">
      <c r="E32073" s="1"/>
      <c r="F32073" s="1"/>
      <c r="G32073" s="1"/>
      <c r="H32073" s="1"/>
      <c r="I32073" s="1"/>
      <c r="J32073" s="1"/>
      <c r="K32073" s="1"/>
      <c r="L32073" s="1"/>
      <c r="M32073" s="1"/>
    </row>
    <row r="32074" spans="5:13" x14ac:dyDescent="0.25">
      <c r="E32074" s="1"/>
      <c r="F32074" s="1"/>
      <c r="G32074" s="1"/>
      <c r="H32074" s="1"/>
      <c r="I32074" s="1"/>
      <c r="J32074" s="1"/>
      <c r="K32074" s="1"/>
      <c r="L32074" s="1"/>
      <c r="M32074" s="1"/>
    </row>
    <row r="32075" spans="5:13" x14ac:dyDescent="0.25">
      <c r="E32075" s="1"/>
      <c r="F32075" s="1"/>
      <c r="G32075" s="1"/>
      <c r="H32075" s="1"/>
      <c r="I32075" s="1"/>
      <c r="J32075" s="1"/>
      <c r="K32075" s="1"/>
      <c r="L32075" s="1"/>
      <c r="M32075" s="1"/>
    </row>
    <row r="32076" spans="5:13" x14ac:dyDescent="0.25">
      <c r="E32076" s="1"/>
      <c r="F32076" s="1"/>
      <c r="G32076" s="1"/>
      <c r="H32076" s="1"/>
      <c r="I32076" s="1"/>
      <c r="J32076" s="1"/>
      <c r="K32076" s="1"/>
      <c r="L32076" s="1"/>
      <c r="M32076" s="1"/>
    </row>
    <row r="32077" spans="5:13" x14ac:dyDescent="0.25">
      <c r="E32077" s="1"/>
      <c r="F32077" s="1"/>
      <c r="G32077" s="1"/>
      <c r="H32077" s="1"/>
      <c r="I32077" s="1"/>
      <c r="J32077" s="1"/>
      <c r="K32077" s="1"/>
      <c r="L32077" s="1"/>
      <c r="M32077" s="1"/>
    </row>
    <row r="32078" spans="5:13" x14ac:dyDescent="0.25">
      <c r="E32078" s="1"/>
      <c r="F32078" s="1"/>
      <c r="G32078" s="1"/>
      <c r="H32078" s="1"/>
      <c r="I32078" s="1"/>
      <c r="J32078" s="1"/>
      <c r="K32078" s="1"/>
      <c r="L32078" s="1"/>
      <c r="M32078" s="1"/>
    </row>
    <row r="32079" spans="5:13" x14ac:dyDescent="0.25">
      <c r="E32079" s="1"/>
      <c r="F32079" s="1"/>
      <c r="G32079" s="1"/>
      <c r="H32079" s="1"/>
      <c r="I32079" s="1"/>
      <c r="J32079" s="1"/>
      <c r="K32079" s="1"/>
      <c r="L32079" s="1"/>
      <c r="M32079" s="1"/>
    </row>
    <row r="32080" spans="5:13" x14ac:dyDescent="0.25">
      <c r="E32080" s="1"/>
      <c r="F32080" s="1"/>
      <c r="G32080" s="1"/>
      <c r="H32080" s="1"/>
      <c r="I32080" s="1"/>
      <c r="J32080" s="1"/>
      <c r="K32080" s="1"/>
      <c r="L32080" s="1"/>
      <c r="M32080" s="1"/>
    </row>
    <row r="32081" spans="5:13" x14ac:dyDescent="0.25">
      <c r="E32081" s="1"/>
      <c r="F32081" s="1"/>
      <c r="G32081" s="1"/>
      <c r="H32081" s="1"/>
      <c r="I32081" s="1"/>
      <c r="J32081" s="1"/>
      <c r="K32081" s="1"/>
      <c r="L32081" s="1"/>
      <c r="M32081" s="1"/>
    </row>
    <row r="32082" spans="5:13" x14ac:dyDescent="0.25">
      <c r="E32082" s="1"/>
      <c r="F32082" s="1"/>
      <c r="G32082" s="1"/>
      <c r="H32082" s="1"/>
      <c r="I32082" s="1"/>
      <c r="J32082" s="1"/>
      <c r="K32082" s="1"/>
      <c r="L32082" s="1"/>
      <c r="M32082" s="1"/>
    </row>
    <row r="32083" spans="5:13" x14ac:dyDescent="0.25">
      <c r="E32083" s="1"/>
      <c r="F32083" s="1"/>
      <c r="G32083" s="1"/>
      <c r="H32083" s="1"/>
      <c r="I32083" s="1"/>
      <c r="J32083" s="1"/>
      <c r="K32083" s="1"/>
      <c r="L32083" s="1"/>
      <c r="M32083" s="1"/>
    </row>
    <row r="32084" spans="5:13" x14ac:dyDescent="0.25">
      <c r="E32084" s="1"/>
      <c r="F32084" s="1"/>
      <c r="G32084" s="1"/>
      <c r="H32084" s="1"/>
      <c r="I32084" s="1"/>
      <c r="J32084" s="1"/>
      <c r="K32084" s="1"/>
      <c r="L32084" s="1"/>
      <c r="M32084" s="1"/>
    </row>
    <row r="32085" spans="5:13" x14ac:dyDescent="0.25">
      <c r="E32085" s="1"/>
      <c r="F32085" s="1"/>
      <c r="G32085" s="1"/>
      <c r="H32085" s="1"/>
      <c r="I32085" s="1"/>
      <c r="J32085" s="1"/>
      <c r="K32085" s="1"/>
      <c r="L32085" s="1"/>
      <c r="M32085" s="1"/>
    </row>
    <row r="32086" spans="5:13" x14ac:dyDescent="0.25">
      <c r="E32086" s="1"/>
      <c r="F32086" s="1"/>
      <c r="G32086" s="1"/>
      <c r="H32086" s="1"/>
      <c r="I32086" s="1"/>
      <c r="J32086" s="1"/>
      <c r="K32086" s="1"/>
      <c r="L32086" s="1"/>
      <c r="M32086" s="1"/>
    </row>
    <row r="32087" spans="5:13" x14ac:dyDescent="0.25">
      <c r="E32087" s="1"/>
      <c r="F32087" s="1"/>
      <c r="G32087" s="1"/>
      <c r="H32087" s="1"/>
      <c r="I32087" s="1"/>
      <c r="J32087" s="1"/>
      <c r="K32087" s="1"/>
      <c r="L32087" s="1"/>
      <c r="M32087" s="1"/>
    </row>
    <row r="32088" spans="5:13" x14ac:dyDescent="0.25">
      <c r="E32088" s="1"/>
      <c r="F32088" s="1"/>
      <c r="G32088" s="1"/>
      <c r="H32088" s="1"/>
      <c r="I32088" s="1"/>
      <c r="J32088" s="1"/>
      <c r="K32088" s="1"/>
      <c r="L32088" s="1"/>
      <c r="M32088" s="1"/>
    </row>
    <row r="32089" spans="5:13" x14ac:dyDescent="0.25">
      <c r="E32089" s="1"/>
      <c r="F32089" s="1"/>
      <c r="G32089" s="1"/>
      <c r="H32089" s="1"/>
      <c r="I32089" s="1"/>
      <c r="J32089" s="1"/>
      <c r="K32089" s="1"/>
      <c r="L32089" s="1"/>
      <c r="M32089" s="1"/>
    </row>
    <row r="32090" spans="5:13" x14ac:dyDescent="0.25">
      <c r="E32090" s="1"/>
      <c r="F32090" s="1"/>
      <c r="G32090" s="1"/>
      <c r="H32090" s="1"/>
      <c r="I32090" s="1"/>
      <c r="J32090" s="1"/>
      <c r="K32090" s="1"/>
      <c r="L32090" s="1"/>
      <c r="M32090" s="1"/>
    </row>
    <row r="32091" spans="5:13" x14ac:dyDescent="0.25">
      <c r="E32091" s="1"/>
      <c r="F32091" s="1"/>
      <c r="G32091" s="1"/>
      <c r="H32091" s="1"/>
      <c r="I32091" s="1"/>
      <c r="J32091" s="1"/>
      <c r="K32091" s="1"/>
      <c r="L32091" s="1"/>
      <c r="M32091" s="1"/>
    </row>
    <row r="32092" spans="5:13" x14ac:dyDescent="0.25">
      <c r="E32092" s="1"/>
      <c r="F32092" s="1"/>
      <c r="G32092" s="1"/>
      <c r="H32092" s="1"/>
      <c r="I32092" s="1"/>
      <c r="J32092" s="1"/>
      <c r="K32092" s="1"/>
      <c r="L32092" s="1"/>
      <c r="M32092" s="1"/>
    </row>
    <row r="32093" spans="5:13" x14ac:dyDescent="0.25">
      <c r="E32093" s="1"/>
      <c r="F32093" s="1"/>
      <c r="G32093" s="1"/>
      <c r="H32093" s="1"/>
      <c r="I32093" s="1"/>
      <c r="J32093" s="1"/>
      <c r="K32093" s="1"/>
      <c r="L32093" s="1"/>
      <c r="M32093" s="1"/>
    </row>
    <row r="32094" spans="5:13" x14ac:dyDescent="0.25">
      <c r="E32094" s="1"/>
      <c r="F32094" s="1"/>
      <c r="G32094" s="1"/>
      <c r="H32094" s="1"/>
      <c r="I32094" s="1"/>
      <c r="J32094" s="1"/>
      <c r="K32094" s="1"/>
      <c r="L32094" s="1"/>
      <c r="M32094" s="1"/>
    </row>
    <row r="32095" spans="5:13" x14ac:dyDescent="0.25">
      <c r="E32095" s="1"/>
      <c r="F32095" s="1"/>
      <c r="G32095" s="1"/>
      <c r="H32095" s="1"/>
      <c r="I32095" s="1"/>
      <c r="J32095" s="1"/>
      <c r="K32095" s="1"/>
      <c r="L32095" s="1"/>
      <c r="M32095" s="1"/>
    </row>
    <row r="32096" spans="5:13" x14ac:dyDescent="0.25">
      <c r="E32096" s="1"/>
      <c r="F32096" s="1"/>
      <c r="G32096" s="1"/>
      <c r="H32096" s="1"/>
      <c r="I32096" s="1"/>
      <c r="J32096" s="1"/>
      <c r="K32096" s="1"/>
      <c r="L32096" s="1"/>
      <c r="M32096" s="1"/>
    </row>
    <row r="32097" spans="5:13" x14ac:dyDescent="0.25">
      <c r="E32097" s="1"/>
      <c r="F32097" s="1"/>
      <c r="G32097" s="1"/>
      <c r="H32097" s="1"/>
      <c r="I32097" s="1"/>
      <c r="J32097" s="1"/>
      <c r="K32097" s="1"/>
      <c r="L32097" s="1"/>
      <c r="M32097" s="1"/>
    </row>
    <row r="32098" spans="5:13" x14ac:dyDescent="0.25">
      <c r="E32098" s="1"/>
      <c r="F32098" s="1"/>
      <c r="G32098" s="1"/>
      <c r="H32098" s="1"/>
      <c r="I32098" s="1"/>
      <c r="J32098" s="1"/>
      <c r="K32098" s="1"/>
      <c r="L32098" s="1"/>
      <c r="M32098" s="1"/>
    </row>
    <row r="32099" spans="5:13" x14ac:dyDescent="0.25">
      <c r="E32099" s="1"/>
      <c r="F32099" s="1"/>
      <c r="G32099" s="1"/>
      <c r="H32099" s="1"/>
      <c r="I32099" s="1"/>
      <c r="J32099" s="1"/>
      <c r="K32099" s="1"/>
      <c r="L32099" s="1"/>
      <c r="M32099" s="1"/>
    </row>
    <row r="32100" spans="5:13" x14ac:dyDescent="0.25">
      <c r="E32100" s="1"/>
      <c r="F32100" s="1"/>
      <c r="G32100" s="1"/>
      <c r="H32100" s="1"/>
      <c r="I32100" s="1"/>
      <c r="J32100" s="1"/>
      <c r="K32100" s="1"/>
      <c r="L32100" s="1"/>
      <c r="M32100" s="1"/>
    </row>
    <row r="32101" spans="5:13" x14ac:dyDescent="0.25">
      <c r="E32101" s="1"/>
      <c r="F32101" s="1"/>
      <c r="G32101" s="1"/>
      <c r="H32101" s="1"/>
      <c r="I32101" s="1"/>
      <c r="J32101" s="1"/>
      <c r="K32101" s="1"/>
      <c r="L32101" s="1"/>
      <c r="M32101" s="1"/>
    </row>
    <row r="32102" spans="5:13" x14ac:dyDescent="0.25">
      <c r="E32102" s="1"/>
      <c r="F32102" s="1"/>
      <c r="G32102" s="1"/>
      <c r="H32102" s="1"/>
      <c r="I32102" s="1"/>
      <c r="J32102" s="1"/>
      <c r="K32102" s="1"/>
      <c r="L32102" s="1"/>
      <c r="M32102" s="1"/>
    </row>
    <row r="32103" spans="5:13" x14ac:dyDescent="0.25">
      <c r="E32103" s="1"/>
      <c r="F32103" s="1"/>
      <c r="G32103" s="1"/>
      <c r="H32103" s="1"/>
      <c r="I32103" s="1"/>
      <c r="J32103" s="1"/>
      <c r="K32103" s="1"/>
      <c r="L32103" s="1"/>
      <c r="M32103" s="1"/>
    </row>
    <row r="32104" spans="5:13" x14ac:dyDescent="0.25">
      <c r="E32104" s="1"/>
      <c r="F32104" s="1"/>
      <c r="G32104" s="1"/>
      <c r="H32104" s="1"/>
      <c r="I32104" s="1"/>
      <c r="J32104" s="1"/>
      <c r="K32104" s="1"/>
      <c r="L32104" s="1"/>
      <c r="M32104" s="1"/>
    </row>
    <row r="32105" spans="5:13" x14ac:dyDescent="0.25">
      <c r="E32105" s="1"/>
      <c r="F32105" s="1"/>
      <c r="G32105" s="1"/>
      <c r="H32105" s="1"/>
      <c r="I32105" s="1"/>
      <c r="J32105" s="1"/>
      <c r="K32105" s="1"/>
      <c r="L32105" s="1"/>
      <c r="M32105" s="1"/>
    </row>
    <row r="32106" spans="5:13" x14ac:dyDescent="0.25">
      <c r="E32106" s="1"/>
      <c r="F32106" s="1"/>
      <c r="G32106" s="1"/>
      <c r="H32106" s="1"/>
      <c r="I32106" s="1"/>
      <c r="J32106" s="1"/>
      <c r="K32106" s="1"/>
      <c r="L32106" s="1"/>
      <c r="M32106" s="1"/>
    </row>
    <row r="32107" spans="5:13" x14ac:dyDescent="0.25">
      <c r="E32107" s="1"/>
      <c r="F32107" s="1"/>
      <c r="G32107" s="1"/>
      <c r="H32107" s="1"/>
      <c r="I32107" s="1"/>
      <c r="J32107" s="1"/>
      <c r="K32107" s="1"/>
      <c r="L32107" s="1"/>
      <c r="M32107" s="1"/>
    </row>
    <row r="32108" spans="5:13" x14ac:dyDescent="0.25">
      <c r="E32108" s="1"/>
      <c r="F32108" s="1"/>
      <c r="G32108" s="1"/>
      <c r="H32108" s="1"/>
      <c r="I32108" s="1"/>
      <c r="J32108" s="1"/>
      <c r="K32108" s="1"/>
      <c r="L32108" s="1"/>
      <c r="M32108" s="1"/>
    </row>
    <row r="32109" spans="5:13" x14ac:dyDescent="0.25">
      <c r="E32109" s="1"/>
      <c r="F32109" s="1"/>
      <c r="G32109" s="1"/>
      <c r="H32109" s="1"/>
      <c r="I32109" s="1"/>
      <c r="J32109" s="1"/>
      <c r="K32109" s="1"/>
      <c r="L32109" s="1"/>
      <c r="M32109" s="1"/>
    </row>
    <row r="32110" spans="5:13" x14ac:dyDescent="0.25">
      <c r="E32110" s="1"/>
      <c r="F32110" s="1"/>
      <c r="G32110" s="1"/>
      <c r="H32110" s="1"/>
      <c r="I32110" s="1"/>
      <c r="J32110" s="1"/>
      <c r="K32110" s="1"/>
      <c r="L32110" s="1"/>
      <c r="M32110" s="1"/>
    </row>
    <row r="32111" spans="5:13" x14ac:dyDescent="0.25">
      <c r="E32111" s="1"/>
      <c r="F32111" s="1"/>
      <c r="G32111" s="1"/>
      <c r="H32111" s="1"/>
      <c r="I32111" s="1"/>
      <c r="J32111" s="1"/>
      <c r="K32111" s="1"/>
      <c r="L32111" s="1"/>
      <c r="M32111" s="1"/>
    </row>
    <row r="32112" spans="5:13" x14ac:dyDescent="0.25">
      <c r="E32112" s="1"/>
      <c r="F32112" s="1"/>
      <c r="G32112" s="1"/>
      <c r="H32112" s="1"/>
      <c r="I32112" s="1"/>
      <c r="J32112" s="1"/>
      <c r="K32112" s="1"/>
      <c r="L32112" s="1"/>
      <c r="M32112" s="1"/>
    </row>
    <row r="32113" spans="5:13" x14ac:dyDescent="0.25">
      <c r="E32113" s="1"/>
      <c r="F32113" s="1"/>
      <c r="G32113" s="1"/>
      <c r="H32113" s="1"/>
      <c r="I32113" s="1"/>
      <c r="J32113" s="1"/>
      <c r="K32113" s="1"/>
      <c r="L32113" s="1"/>
      <c r="M32113" s="1"/>
    </row>
    <row r="32114" spans="5:13" x14ac:dyDescent="0.25">
      <c r="E32114" s="1"/>
      <c r="F32114" s="1"/>
      <c r="G32114" s="1"/>
      <c r="H32114" s="1"/>
      <c r="I32114" s="1"/>
      <c r="J32114" s="1"/>
      <c r="K32114" s="1"/>
      <c r="L32114" s="1"/>
      <c r="M32114" s="1"/>
    </row>
    <row r="32115" spans="5:13" x14ac:dyDescent="0.25">
      <c r="E32115" s="1"/>
      <c r="F32115" s="1"/>
      <c r="G32115" s="1"/>
      <c r="H32115" s="1"/>
      <c r="I32115" s="1"/>
      <c r="J32115" s="1"/>
      <c r="K32115" s="1"/>
      <c r="L32115" s="1"/>
      <c r="M32115" s="1"/>
    </row>
    <row r="32116" spans="5:13" x14ac:dyDescent="0.25">
      <c r="E32116" s="1"/>
      <c r="F32116" s="1"/>
      <c r="G32116" s="1"/>
      <c r="H32116" s="1"/>
      <c r="I32116" s="1"/>
      <c r="J32116" s="1"/>
      <c r="K32116" s="1"/>
      <c r="L32116" s="1"/>
      <c r="M32116" s="1"/>
    </row>
    <row r="32117" spans="5:13" x14ac:dyDescent="0.25">
      <c r="E32117" s="1"/>
      <c r="F32117" s="1"/>
      <c r="G32117" s="1"/>
      <c r="H32117" s="1"/>
      <c r="I32117" s="1"/>
      <c r="J32117" s="1"/>
      <c r="K32117" s="1"/>
      <c r="L32117" s="1"/>
      <c r="M32117" s="1"/>
    </row>
    <row r="32118" spans="5:13" x14ac:dyDescent="0.25">
      <c r="E32118" s="1"/>
      <c r="F32118" s="1"/>
      <c r="G32118" s="1"/>
      <c r="H32118" s="1"/>
      <c r="I32118" s="1"/>
      <c r="J32118" s="1"/>
      <c r="K32118" s="1"/>
      <c r="L32118" s="1"/>
      <c r="M32118" s="1"/>
    </row>
    <row r="32119" spans="5:13" x14ac:dyDescent="0.25">
      <c r="E32119" s="1"/>
      <c r="F32119" s="1"/>
      <c r="G32119" s="1"/>
      <c r="H32119" s="1"/>
      <c r="I32119" s="1"/>
      <c r="J32119" s="1"/>
      <c r="K32119" s="1"/>
      <c r="L32119" s="1"/>
      <c r="M32119" s="1"/>
    </row>
    <row r="32120" spans="5:13" x14ac:dyDescent="0.25">
      <c r="E32120" s="1"/>
      <c r="F32120" s="1"/>
      <c r="G32120" s="1"/>
      <c r="H32120" s="1"/>
      <c r="I32120" s="1"/>
      <c r="J32120" s="1"/>
      <c r="K32120" s="1"/>
      <c r="L32120" s="1"/>
      <c r="M32120" s="1"/>
    </row>
    <row r="32121" spans="5:13" x14ac:dyDescent="0.25">
      <c r="E32121" s="1"/>
      <c r="F32121" s="1"/>
      <c r="G32121" s="1"/>
      <c r="H32121" s="1"/>
      <c r="I32121" s="1"/>
      <c r="J32121" s="1"/>
      <c r="K32121" s="1"/>
      <c r="L32121" s="1"/>
      <c r="M32121" s="1"/>
    </row>
    <row r="32122" spans="5:13" x14ac:dyDescent="0.25">
      <c r="E32122" s="1"/>
      <c r="F32122" s="1"/>
      <c r="G32122" s="1"/>
      <c r="H32122" s="1"/>
      <c r="I32122" s="1"/>
      <c r="J32122" s="1"/>
      <c r="K32122" s="1"/>
      <c r="L32122" s="1"/>
      <c r="M32122" s="1"/>
    </row>
    <row r="32123" spans="5:13" x14ac:dyDescent="0.25">
      <c r="E32123" s="1"/>
      <c r="F32123" s="1"/>
      <c r="G32123" s="1"/>
      <c r="H32123" s="1"/>
      <c r="I32123" s="1"/>
      <c r="J32123" s="1"/>
      <c r="K32123" s="1"/>
      <c r="L32123" s="1"/>
      <c r="M32123" s="1"/>
    </row>
    <row r="32124" spans="5:13" x14ac:dyDescent="0.25">
      <c r="E32124" s="1"/>
      <c r="F32124" s="1"/>
      <c r="G32124" s="1"/>
      <c r="H32124" s="1"/>
      <c r="I32124" s="1"/>
      <c r="J32124" s="1"/>
      <c r="K32124" s="1"/>
      <c r="L32124" s="1"/>
      <c r="M32124" s="1"/>
    </row>
    <row r="32125" spans="5:13" x14ac:dyDescent="0.25">
      <c r="E32125" s="1"/>
      <c r="F32125" s="1"/>
      <c r="G32125" s="1"/>
      <c r="H32125" s="1"/>
      <c r="I32125" s="1"/>
      <c r="J32125" s="1"/>
      <c r="K32125" s="1"/>
      <c r="L32125" s="1"/>
      <c r="M32125" s="1"/>
    </row>
    <row r="32126" spans="5:13" x14ac:dyDescent="0.25">
      <c r="E32126" s="1"/>
      <c r="F32126" s="1"/>
      <c r="G32126" s="1"/>
      <c r="H32126" s="1"/>
      <c r="I32126" s="1"/>
      <c r="J32126" s="1"/>
      <c r="K32126" s="1"/>
      <c r="L32126" s="1"/>
      <c r="M32126" s="1"/>
    </row>
    <row r="32127" spans="5:13" x14ac:dyDescent="0.25">
      <c r="E32127" s="1"/>
      <c r="F32127" s="1"/>
      <c r="G32127" s="1"/>
      <c r="H32127" s="1"/>
      <c r="I32127" s="1"/>
      <c r="J32127" s="1"/>
      <c r="K32127" s="1"/>
      <c r="L32127" s="1"/>
      <c r="M32127" s="1"/>
    </row>
    <row r="32128" spans="5:13" x14ac:dyDescent="0.25">
      <c r="E32128" s="1"/>
      <c r="F32128" s="1"/>
      <c r="G32128" s="1"/>
      <c r="H32128" s="1"/>
      <c r="I32128" s="1"/>
      <c r="J32128" s="1"/>
      <c r="K32128" s="1"/>
      <c r="L32128" s="1"/>
      <c r="M32128" s="1"/>
    </row>
    <row r="32129" spans="5:13" x14ac:dyDescent="0.25">
      <c r="E32129" s="1"/>
      <c r="F32129" s="1"/>
      <c r="G32129" s="1"/>
      <c r="H32129" s="1"/>
      <c r="I32129" s="1"/>
      <c r="J32129" s="1"/>
      <c r="K32129" s="1"/>
      <c r="L32129" s="1"/>
      <c r="M32129" s="1"/>
    </row>
    <row r="32130" spans="5:13" x14ac:dyDescent="0.25">
      <c r="E32130" s="1"/>
      <c r="F32130" s="1"/>
      <c r="G32130" s="1"/>
      <c r="H32130" s="1"/>
      <c r="I32130" s="1"/>
      <c r="J32130" s="1"/>
      <c r="K32130" s="1"/>
      <c r="L32130" s="1"/>
      <c r="M32130" s="1"/>
    </row>
    <row r="32131" spans="5:13" x14ac:dyDescent="0.25">
      <c r="E32131" s="1"/>
      <c r="F32131" s="1"/>
      <c r="G32131" s="1"/>
      <c r="H32131" s="1"/>
      <c r="I32131" s="1"/>
      <c r="J32131" s="1"/>
      <c r="K32131" s="1"/>
      <c r="L32131" s="1"/>
      <c r="M32131" s="1"/>
    </row>
    <row r="32132" spans="5:13" x14ac:dyDescent="0.25">
      <c r="E32132" s="1"/>
      <c r="F32132" s="1"/>
      <c r="G32132" s="1"/>
      <c r="H32132" s="1"/>
      <c r="I32132" s="1"/>
      <c r="J32132" s="1"/>
      <c r="K32132" s="1"/>
      <c r="L32132" s="1"/>
      <c r="M32132" s="1"/>
    </row>
    <row r="32133" spans="5:13" x14ac:dyDescent="0.25">
      <c r="E32133" s="1"/>
      <c r="F32133" s="1"/>
      <c r="G32133" s="1"/>
      <c r="H32133" s="1"/>
      <c r="I32133" s="1"/>
      <c r="J32133" s="1"/>
      <c r="K32133" s="1"/>
      <c r="L32133" s="1"/>
      <c r="M32133" s="1"/>
    </row>
    <row r="32134" spans="5:13" x14ac:dyDescent="0.25">
      <c r="E32134" s="1"/>
      <c r="F32134" s="1"/>
      <c r="G32134" s="1"/>
      <c r="H32134" s="1"/>
      <c r="I32134" s="1"/>
      <c r="J32134" s="1"/>
      <c r="K32134" s="1"/>
      <c r="L32134" s="1"/>
      <c r="M32134" s="1"/>
    </row>
    <row r="32135" spans="5:13" x14ac:dyDescent="0.25">
      <c r="E32135" s="1"/>
      <c r="F32135" s="1"/>
      <c r="G32135" s="1"/>
      <c r="H32135" s="1"/>
      <c r="I32135" s="1"/>
      <c r="J32135" s="1"/>
      <c r="K32135" s="1"/>
      <c r="L32135" s="1"/>
      <c r="M32135" s="1"/>
    </row>
    <row r="32136" spans="5:13" x14ac:dyDescent="0.25">
      <c r="E32136" s="1"/>
      <c r="F32136" s="1"/>
      <c r="G32136" s="1"/>
      <c r="H32136" s="1"/>
      <c r="I32136" s="1"/>
      <c r="J32136" s="1"/>
      <c r="K32136" s="1"/>
      <c r="L32136" s="1"/>
      <c r="M32136" s="1"/>
    </row>
    <row r="32137" spans="5:13" x14ac:dyDescent="0.25">
      <c r="E32137" s="1"/>
      <c r="F32137" s="1"/>
      <c r="G32137" s="1"/>
      <c r="H32137" s="1"/>
      <c r="I32137" s="1"/>
      <c r="J32137" s="1"/>
      <c r="K32137" s="1"/>
      <c r="L32137" s="1"/>
      <c r="M32137" s="1"/>
    </row>
    <row r="32138" spans="5:13" x14ac:dyDescent="0.25">
      <c r="E32138" s="1"/>
      <c r="F32138" s="1"/>
      <c r="G32138" s="1"/>
      <c r="H32138" s="1"/>
      <c r="I32138" s="1"/>
      <c r="J32138" s="1"/>
      <c r="K32138" s="1"/>
      <c r="L32138" s="1"/>
      <c r="M32138" s="1"/>
    </row>
    <row r="32139" spans="5:13" x14ac:dyDescent="0.25">
      <c r="E32139" s="1"/>
      <c r="F32139" s="1"/>
      <c r="G32139" s="1"/>
      <c r="H32139" s="1"/>
      <c r="I32139" s="1"/>
      <c r="J32139" s="1"/>
      <c r="K32139" s="1"/>
      <c r="L32139" s="1"/>
      <c r="M32139" s="1"/>
    </row>
    <row r="32140" spans="5:13" x14ac:dyDescent="0.25">
      <c r="E32140" s="1"/>
      <c r="F32140" s="1"/>
      <c r="G32140" s="1"/>
      <c r="H32140" s="1"/>
      <c r="I32140" s="1"/>
      <c r="J32140" s="1"/>
      <c r="K32140" s="1"/>
      <c r="L32140" s="1"/>
      <c r="M32140" s="1"/>
    </row>
    <row r="32141" spans="5:13" x14ac:dyDescent="0.25">
      <c r="E32141" s="1"/>
      <c r="F32141" s="1"/>
      <c r="G32141" s="1"/>
      <c r="H32141" s="1"/>
      <c r="I32141" s="1"/>
      <c r="J32141" s="1"/>
      <c r="K32141" s="1"/>
      <c r="L32141" s="1"/>
      <c r="M32141" s="1"/>
    </row>
    <row r="32142" spans="5:13" x14ac:dyDescent="0.25">
      <c r="E32142" s="1"/>
      <c r="F32142" s="1"/>
      <c r="G32142" s="1"/>
      <c r="H32142" s="1"/>
      <c r="I32142" s="1"/>
      <c r="J32142" s="1"/>
      <c r="K32142" s="1"/>
      <c r="L32142" s="1"/>
      <c r="M32142" s="1"/>
    </row>
    <row r="32143" spans="5:13" x14ac:dyDescent="0.25">
      <c r="E32143" s="1"/>
      <c r="F32143" s="1"/>
      <c r="G32143" s="1"/>
      <c r="H32143" s="1"/>
      <c r="I32143" s="1"/>
      <c r="J32143" s="1"/>
      <c r="K32143" s="1"/>
      <c r="L32143" s="1"/>
      <c r="M32143" s="1"/>
    </row>
    <row r="32144" spans="5:13" x14ac:dyDescent="0.25">
      <c r="E32144" s="1"/>
      <c r="F32144" s="1"/>
      <c r="G32144" s="1"/>
      <c r="H32144" s="1"/>
      <c r="I32144" s="1"/>
      <c r="J32144" s="1"/>
      <c r="K32144" s="1"/>
      <c r="L32144" s="1"/>
      <c r="M32144" s="1"/>
    </row>
    <row r="32145" spans="5:13" x14ac:dyDescent="0.25">
      <c r="E32145" s="1"/>
      <c r="F32145" s="1"/>
      <c r="G32145" s="1"/>
      <c r="H32145" s="1"/>
      <c r="I32145" s="1"/>
      <c r="J32145" s="1"/>
      <c r="K32145" s="1"/>
      <c r="L32145" s="1"/>
      <c r="M32145" s="1"/>
    </row>
    <row r="32146" spans="5:13" x14ac:dyDescent="0.25">
      <c r="E32146" s="1"/>
      <c r="F32146" s="1"/>
      <c r="G32146" s="1"/>
      <c r="H32146" s="1"/>
      <c r="I32146" s="1"/>
      <c r="J32146" s="1"/>
      <c r="K32146" s="1"/>
      <c r="L32146" s="1"/>
      <c r="M32146" s="1"/>
    </row>
    <row r="32147" spans="5:13" x14ac:dyDescent="0.25">
      <c r="E32147" s="1"/>
      <c r="F32147" s="1"/>
      <c r="G32147" s="1"/>
      <c r="H32147" s="1"/>
      <c r="I32147" s="1"/>
      <c r="J32147" s="1"/>
      <c r="K32147" s="1"/>
      <c r="L32147" s="1"/>
      <c r="M32147" s="1"/>
    </row>
    <row r="32148" spans="5:13" x14ac:dyDescent="0.25">
      <c r="E32148" s="1"/>
      <c r="F32148" s="1"/>
      <c r="G32148" s="1"/>
      <c r="H32148" s="1"/>
      <c r="I32148" s="1"/>
      <c r="J32148" s="1"/>
      <c r="K32148" s="1"/>
      <c r="L32148" s="1"/>
      <c r="M32148" s="1"/>
    </row>
    <row r="32149" spans="5:13" x14ac:dyDescent="0.25">
      <c r="E32149" s="1"/>
      <c r="F32149" s="1"/>
      <c r="G32149" s="1"/>
      <c r="H32149" s="1"/>
      <c r="I32149" s="1"/>
      <c r="J32149" s="1"/>
      <c r="K32149" s="1"/>
      <c r="L32149" s="1"/>
      <c r="M32149" s="1"/>
    </row>
    <row r="32150" spans="5:13" x14ac:dyDescent="0.25">
      <c r="E32150" s="1"/>
      <c r="F32150" s="1"/>
      <c r="G32150" s="1"/>
      <c r="H32150" s="1"/>
      <c r="I32150" s="1"/>
      <c r="J32150" s="1"/>
      <c r="K32150" s="1"/>
      <c r="L32150" s="1"/>
      <c r="M32150" s="1"/>
    </row>
    <row r="32151" spans="5:13" x14ac:dyDescent="0.25">
      <c r="E32151" s="1"/>
      <c r="F32151" s="1"/>
      <c r="G32151" s="1"/>
      <c r="H32151" s="1"/>
      <c r="I32151" s="1"/>
      <c r="J32151" s="1"/>
      <c r="K32151" s="1"/>
      <c r="L32151" s="1"/>
      <c r="M32151" s="1"/>
    </row>
    <row r="32152" spans="5:13" x14ac:dyDescent="0.25">
      <c r="E32152" s="1"/>
      <c r="F32152" s="1"/>
      <c r="G32152" s="1"/>
      <c r="H32152" s="1"/>
      <c r="I32152" s="1"/>
      <c r="J32152" s="1"/>
      <c r="K32152" s="1"/>
      <c r="L32152" s="1"/>
      <c r="M32152" s="1"/>
    </row>
    <row r="32153" spans="5:13" x14ac:dyDescent="0.25">
      <c r="E32153" s="1"/>
      <c r="F32153" s="1"/>
      <c r="G32153" s="1"/>
      <c r="H32153" s="1"/>
      <c r="I32153" s="1"/>
      <c r="J32153" s="1"/>
      <c r="K32153" s="1"/>
      <c r="L32153" s="1"/>
      <c r="M32153" s="1"/>
    </row>
    <row r="32154" spans="5:13" x14ac:dyDescent="0.25">
      <c r="E32154" s="1"/>
      <c r="F32154" s="1"/>
      <c r="G32154" s="1"/>
      <c r="H32154" s="1"/>
      <c r="I32154" s="1"/>
      <c r="J32154" s="1"/>
      <c r="K32154" s="1"/>
      <c r="L32154" s="1"/>
      <c r="M32154" s="1"/>
    </row>
    <row r="32155" spans="5:13" x14ac:dyDescent="0.25">
      <c r="E32155" s="1"/>
      <c r="F32155" s="1"/>
      <c r="G32155" s="1"/>
      <c r="H32155" s="1"/>
      <c r="I32155" s="1"/>
      <c r="J32155" s="1"/>
      <c r="K32155" s="1"/>
      <c r="L32155" s="1"/>
      <c r="M32155" s="1"/>
    </row>
    <row r="32156" spans="5:13" x14ac:dyDescent="0.25">
      <c r="E32156" s="1"/>
      <c r="F32156" s="1"/>
      <c r="G32156" s="1"/>
      <c r="H32156" s="1"/>
      <c r="I32156" s="1"/>
      <c r="J32156" s="1"/>
      <c r="K32156" s="1"/>
      <c r="L32156" s="1"/>
      <c r="M32156" s="1"/>
    </row>
    <row r="32157" spans="5:13" x14ac:dyDescent="0.25">
      <c r="E32157" s="1"/>
      <c r="F32157" s="1"/>
      <c r="G32157" s="1"/>
      <c r="H32157" s="1"/>
      <c r="I32157" s="1"/>
      <c r="J32157" s="1"/>
      <c r="K32157" s="1"/>
      <c r="L32157" s="1"/>
      <c r="M32157" s="1"/>
    </row>
    <row r="32158" spans="5:13" x14ac:dyDescent="0.25">
      <c r="E32158" s="1"/>
      <c r="F32158" s="1"/>
      <c r="G32158" s="1"/>
      <c r="H32158" s="1"/>
      <c r="I32158" s="1"/>
      <c r="J32158" s="1"/>
      <c r="K32158" s="1"/>
      <c r="L32158" s="1"/>
      <c r="M32158" s="1"/>
    </row>
    <row r="32159" spans="5:13" x14ac:dyDescent="0.25">
      <c r="E32159" s="1"/>
      <c r="F32159" s="1"/>
      <c r="G32159" s="1"/>
      <c r="H32159" s="1"/>
      <c r="I32159" s="1"/>
      <c r="J32159" s="1"/>
      <c r="K32159" s="1"/>
      <c r="L32159" s="1"/>
      <c r="M32159" s="1"/>
    </row>
    <row r="32160" spans="5:13" x14ac:dyDescent="0.25">
      <c r="E32160" s="1"/>
      <c r="F32160" s="1"/>
      <c r="G32160" s="1"/>
      <c r="H32160" s="1"/>
      <c r="I32160" s="1"/>
      <c r="J32160" s="1"/>
      <c r="K32160" s="1"/>
      <c r="L32160" s="1"/>
      <c r="M32160" s="1"/>
    </row>
    <row r="32161" spans="5:13" x14ac:dyDescent="0.25">
      <c r="E32161" s="1"/>
      <c r="F32161" s="1"/>
      <c r="G32161" s="1"/>
      <c r="H32161" s="1"/>
      <c r="I32161" s="1"/>
      <c r="J32161" s="1"/>
      <c r="K32161" s="1"/>
      <c r="L32161" s="1"/>
      <c r="M32161" s="1"/>
    </row>
    <row r="32162" spans="5:13" x14ac:dyDescent="0.25">
      <c r="E32162" s="1"/>
      <c r="F32162" s="1"/>
      <c r="G32162" s="1"/>
      <c r="H32162" s="1"/>
      <c r="I32162" s="1"/>
      <c r="J32162" s="1"/>
      <c r="K32162" s="1"/>
      <c r="L32162" s="1"/>
      <c r="M32162" s="1"/>
    </row>
    <row r="32163" spans="5:13" x14ac:dyDescent="0.25">
      <c r="E32163" s="1"/>
      <c r="F32163" s="1"/>
      <c r="G32163" s="1"/>
      <c r="H32163" s="1"/>
      <c r="I32163" s="1"/>
      <c r="J32163" s="1"/>
      <c r="K32163" s="1"/>
      <c r="L32163" s="1"/>
      <c r="M32163" s="1"/>
    </row>
    <row r="32164" spans="5:13" x14ac:dyDescent="0.25">
      <c r="E32164" s="1"/>
      <c r="F32164" s="1"/>
      <c r="G32164" s="1"/>
      <c r="H32164" s="1"/>
      <c r="I32164" s="1"/>
      <c r="J32164" s="1"/>
      <c r="K32164" s="1"/>
      <c r="L32164" s="1"/>
      <c r="M32164" s="1"/>
    </row>
    <row r="32165" spans="5:13" x14ac:dyDescent="0.25">
      <c r="E32165" s="1"/>
      <c r="F32165" s="1"/>
      <c r="G32165" s="1"/>
      <c r="H32165" s="1"/>
      <c r="I32165" s="1"/>
      <c r="J32165" s="1"/>
      <c r="K32165" s="1"/>
      <c r="L32165" s="1"/>
      <c r="M32165" s="1"/>
    </row>
    <row r="32166" spans="5:13" x14ac:dyDescent="0.25">
      <c r="E32166" s="1"/>
      <c r="F32166" s="1"/>
      <c r="G32166" s="1"/>
      <c r="H32166" s="1"/>
      <c r="I32166" s="1"/>
      <c r="J32166" s="1"/>
      <c r="K32166" s="1"/>
      <c r="L32166" s="1"/>
      <c r="M32166" s="1"/>
    </row>
    <row r="32167" spans="5:13" x14ac:dyDescent="0.25">
      <c r="E32167" s="1"/>
      <c r="F32167" s="1"/>
      <c r="G32167" s="1"/>
      <c r="H32167" s="1"/>
      <c r="I32167" s="1"/>
      <c r="J32167" s="1"/>
      <c r="K32167" s="1"/>
      <c r="L32167" s="1"/>
      <c r="M32167" s="1"/>
    </row>
    <row r="32168" spans="5:13" x14ac:dyDescent="0.25">
      <c r="E32168" s="1"/>
      <c r="F32168" s="1"/>
      <c r="G32168" s="1"/>
      <c r="H32168" s="1"/>
      <c r="I32168" s="1"/>
      <c r="J32168" s="1"/>
      <c r="K32168" s="1"/>
      <c r="L32168" s="1"/>
      <c r="M32168" s="1"/>
    </row>
    <row r="32169" spans="5:13" x14ac:dyDescent="0.25">
      <c r="E32169" s="1"/>
      <c r="F32169" s="1"/>
      <c r="G32169" s="1"/>
      <c r="H32169" s="1"/>
      <c r="I32169" s="1"/>
      <c r="J32169" s="1"/>
      <c r="K32169" s="1"/>
      <c r="L32169" s="1"/>
      <c r="M32169" s="1"/>
    </row>
    <row r="32170" spans="5:13" x14ac:dyDescent="0.25">
      <c r="E32170" s="1"/>
      <c r="F32170" s="1"/>
      <c r="G32170" s="1"/>
      <c r="H32170" s="1"/>
      <c r="I32170" s="1"/>
      <c r="J32170" s="1"/>
      <c r="K32170" s="1"/>
      <c r="L32170" s="1"/>
      <c r="M32170" s="1"/>
    </row>
    <row r="32171" spans="5:13" x14ac:dyDescent="0.25">
      <c r="E32171" s="1"/>
      <c r="F32171" s="1"/>
      <c r="G32171" s="1"/>
      <c r="H32171" s="1"/>
      <c r="I32171" s="1"/>
      <c r="J32171" s="1"/>
      <c r="K32171" s="1"/>
      <c r="L32171" s="1"/>
      <c r="M32171" s="1"/>
    </row>
    <row r="32172" spans="5:13" x14ac:dyDescent="0.25">
      <c r="E32172" s="1"/>
      <c r="F32172" s="1"/>
      <c r="G32172" s="1"/>
      <c r="H32172" s="1"/>
      <c r="I32172" s="1"/>
      <c r="J32172" s="1"/>
      <c r="K32172" s="1"/>
      <c r="L32172" s="1"/>
      <c r="M32172" s="1"/>
    </row>
    <row r="32173" spans="5:13" x14ac:dyDescent="0.25">
      <c r="E32173" s="1"/>
      <c r="F32173" s="1"/>
      <c r="G32173" s="1"/>
      <c r="H32173" s="1"/>
      <c r="I32173" s="1"/>
      <c r="J32173" s="1"/>
      <c r="K32173" s="1"/>
      <c r="L32173" s="1"/>
      <c r="M32173" s="1"/>
    </row>
    <row r="32174" spans="5:13" x14ac:dyDescent="0.25">
      <c r="E32174" s="1"/>
      <c r="F32174" s="1"/>
      <c r="G32174" s="1"/>
      <c r="H32174" s="1"/>
      <c r="I32174" s="1"/>
      <c r="J32174" s="1"/>
      <c r="K32174" s="1"/>
      <c r="L32174" s="1"/>
      <c r="M32174" s="1"/>
    </row>
    <row r="32175" spans="5:13" x14ac:dyDescent="0.25">
      <c r="E32175" s="1"/>
      <c r="F32175" s="1"/>
      <c r="G32175" s="1"/>
      <c r="H32175" s="1"/>
      <c r="I32175" s="1"/>
      <c r="J32175" s="1"/>
      <c r="K32175" s="1"/>
      <c r="L32175" s="1"/>
      <c r="M32175" s="1"/>
    </row>
    <row r="32176" spans="5:13" x14ac:dyDescent="0.25">
      <c r="E32176" s="1"/>
      <c r="F32176" s="1"/>
      <c r="G32176" s="1"/>
      <c r="H32176" s="1"/>
      <c r="I32176" s="1"/>
      <c r="J32176" s="1"/>
      <c r="K32176" s="1"/>
      <c r="L32176" s="1"/>
      <c r="M32176" s="1"/>
    </row>
    <row r="32177" spans="5:13" x14ac:dyDescent="0.25">
      <c r="E32177" s="1"/>
      <c r="F32177" s="1"/>
      <c r="G32177" s="1"/>
      <c r="H32177" s="1"/>
      <c r="I32177" s="1"/>
      <c r="J32177" s="1"/>
      <c r="K32177" s="1"/>
      <c r="L32177" s="1"/>
      <c r="M32177" s="1"/>
    </row>
    <row r="32178" spans="5:13" x14ac:dyDescent="0.25">
      <c r="E32178" s="1"/>
      <c r="F32178" s="1"/>
      <c r="G32178" s="1"/>
      <c r="H32178" s="1"/>
      <c r="I32178" s="1"/>
      <c r="J32178" s="1"/>
      <c r="K32178" s="1"/>
      <c r="L32178" s="1"/>
      <c r="M32178" s="1"/>
    </row>
    <row r="32179" spans="5:13" x14ac:dyDescent="0.25">
      <c r="E32179" s="1"/>
      <c r="F32179" s="1"/>
      <c r="G32179" s="1"/>
      <c r="H32179" s="1"/>
      <c r="I32179" s="1"/>
      <c r="J32179" s="1"/>
      <c r="K32179" s="1"/>
      <c r="L32179" s="1"/>
      <c r="M32179" s="1"/>
    </row>
    <row r="32180" spans="5:13" x14ac:dyDescent="0.25">
      <c r="E32180" s="1"/>
      <c r="F32180" s="1"/>
      <c r="G32180" s="1"/>
      <c r="H32180" s="1"/>
      <c r="I32180" s="1"/>
      <c r="J32180" s="1"/>
      <c r="K32180" s="1"/>
      <c r="L32180" s="1"/>
      <c r="M32180" s="1"/>
    </row>
    <row r="32181" spans="5:13" x14ac:dyDescent="0.25">
      <c r="E32181" s="1"/>
      <c r="F32181" s="1"/>
      <c r="G32181" s="1"/>
      <c r="H32181" s="1"/>
      <c r="I32181" s="1"/>
      <c r="J32181" s="1"/>
      <c r="K32181" s="1"/>
      <c r="L32181" s="1"/>
      <c r="M32181" s="1"/>
    </row>
    <row r="32182" spans="5:13" x14ac:dyDescent="0.25">
      <c r="E32182" s="1"/>
      <c r="F32182" s="1"/>
      <c r="G32182" s="1"/>
      <c r="H32182" s="1"/>
      <c r="I32182" s="1"/>
      <c r="J32182" s="1"/>
      <c r="K32182" s="1"/>
      <c r="L32182" s="1"/>
      <c r="M32182" s="1"/>
    </row>
    <row r="32183" spans="5:13" x14ac:dyDescent="0.25">
      <c r="E32183" s="1"/>
      <c r="F32183" s="1"/>
      <c r="G32183" s="1"/>
      <c r="H32183" s="1"/>
      <c r="I32183" s="1"/>
      <c r="J32183" s="1"/>
      <c r="K32183" s="1"/>
      <c r="L32183" s="1"/>
      <c r="M32183" s="1"/>
    </row>
    <row r="32184" spans="5:13" x14ac:dyDescent="0.25">
      <c r="E32184" s="1"/>
      <c r="F32184" s="1"/>
      <c r="G32184" s="1"/>
      <c r="H32184" s="1"/>
      <c r="I32184" s="1"/>
      <c r="J32184" s="1"/>
      <c r="K32184" s="1"/>
      <c r="L32184" s="1"/>
      <c r="M32184" s="1"/>
    </row>
    <row r="32185" spans="5:13" x14ac:dyDescent="0.25">
      <c r="E32185" s="1"/>
      <c r="F32185" s="1"/>
      <c r="G32185" s="1"/>
      <c r="H32185" s="1"/>
      <c r="I32185" s="1"/>
      <c r="J32185" s="1"/>
      <c r="K32185" s="1"/>
      <c r="L32185" s="1"/>
      <c r="M32185" s="1"/>
    </row>
    <row r="32186" spans="5:13" x14ac:dyDescent="0.25">
      <c r="E32186" s="1"/>
      <c r="F32186" s="1"/>
      <c r="G32186" s="1"/>
      <c r="H32186" s="1"/>
      <c r="I32186" s="1"/>
      <c r="J32186" s="1"/>
      <c r="K32186" s="1"/>
      <c r="L32186" s="1"/>
      <c r="M32186" s="1"/>
    </row>
    <row r="32187" spans="5:13" x14ac:dyDescent="0.25">
      <c r="E32187" s="1"/>
      <c r="F32187" s="1"/>
      <c r="G32187" s="1"/>
      <c r="H32187" s="1"/>
      <c r="I32187" s="1"/>
      <c r="J32187" s="1"/>
      <c r="K32187" s="1"/>
      <c r="L32187" s="1"/>
      <c r="M32187" s="1"/>
    </row>
    <row r="32188" spans="5:13" x14ac:dyDescent="0.25">
      <c r="E32188" s="1"/>
      <c r="F32188" s="1"/>
      <c r="G32188" s="1"/>
      <c r="H32188" s="1"/>
      <c r="I32188" s="1"/>
      <c r="J32188" s="1"/>
      <c r="K32188" s="1"/>
      <c r="L32188" s="1"/>
      <c r="M32188" s="1"/>
    </row>
    <row r="32189" spans="5:13" x14ac:dyDescent="0.25">
      <c r="E32189" s="1"/>
      <c r="F32189" s="1"/>
      <c r="G32189" s="1"/>
      <c r="H32189" s="1"/>
      <c r="I32189" s="1"/>
      <c r="J32189" s="1"/>
      <c r="K32189" s="1"/>
      <c r="L32189" s="1"/>
      <c r="M32189" s="1"/>
    </row>
    <row r="32190" spans="5:13" x14ac:dyDescent="0.25">
      <c r="E32190" s="1"/>
      <c r="F32190" s="1"/>
      <c r="G32190" s="1"/>
      <c r="H32190" s="1"/>
      <c r="I32190" s="1"/>
      <c r="J32190" s="1"/>
      <c r="K32190" s="1"/>
      <c r="L32190" s="1"/>
      <c r="M32190" s="1"/>
    </row>
    <row r="32191" spans="5:13" x14ac:dyDescent="0.25">
      <c r="E32191" s="1"/>
      <c r="F32191" s="1"/>
      <c r="G32191" s="1"/>
      <c r="H32191" s="1"/>
      <c r="I32191" s="1"/>
      <c r="J32191" s="1"/>
      <c r="K32191" s="1"/>
      <c r="L32191" s="1"/>
      <c r="M32191" s="1"/>
    </row>
    <row r="32192" spans="5:13" x14ac:dyDescent="0.25">
      <c r="E32192" s="1"/>
      <c r="F32192" s="1"/>
      <c r="G32192" s="1"/>
      <c r="H32192" s="1"/>
      <c r="I32192" s="1"/>
      <c r="J32192" s="1"/>
      <c r="K32192" s="1"/>
      <c r="L32192" s="1"/>
      <c r="M32192" s="1"/>
    </row>
    <row r="32193" spans="5:13" x14ac:dyDescent="0.25">
      <c r="E32193" s="1"/>
      <c r="F32193" s="1"/>
      <c r="G32193" s="1"/>
      <c r="H32193" s="1"/>
      <c r="I32193" s="1"/>
      <c r="J32193" s="1"/>
      <c r="K32193" s="1"/>
      <c r="L32193" s="1"/>
      <c r="M32193" s="1"/>
    </row>
    <row r="32194" spans="5:13" x14ac:dyDescent="0.25">
      <c r="E32194" s="1"/>
      <c r="F32194" s="1"/>
      <c r="G32194" s="1"/>
      <c r="H32194" s="1"/>
      <c r="I32194" s="1"/>
      <c r="J32194" s="1"/>
      <c r="K32194" s="1"/>
      <c r="L32194" s="1"/>
      <c r="M32194" s="1"/>
    </row>
    <row r="32195" spans="5:13" x14ac:dyDescent="0.25">
      <c r="E32195" s="1"/>
      <c r="F32195" s="1"/>
      <c r="G32195" s="1"/>
      <c r="H32195" s="1"/>
      <c r="I32195" s="1"/>
      <c r="J32195" s="1"/>
      <c r="K32195" s="1"/>
      <c r="L32195" s="1"/>
      <c r="M32195" s="1"/>
    </row>
    <row r="32196" spans="5:13" x14ac:dyDescent="0.25">
      <c r="E32196" s="1"/>
      <c r="F32196" s="1"/>
      <c r="G32196" s="1"/>
      <c r="H32196" s="1"/>
      <c r="I32196" s="1"/>
      <c r="J32196" s="1"/>
      <c r="K32196" s="1"/>
      <c r="L32196" s="1"/>
      <c r="M32196" s="1"/>
    </row>
    <row r="32197" spans="5:13" x14ac:dyDescent="0.25">
      <c r="E32197" s="1"/>
      <c r="F32197" s="1"/>
      <c r="G32197" s="1"/>
      <c r="H32197" s="1"/>
      <c r="I32197" s="1"/>
      <c r="J32197" s="1"/>
      <c r="K32197" s="1"/>
      <c r="L32197" s="1"/>
      <c r="M32197" s="1"/>
    </row>
    <row r="32198" spans="5:13" x14ac:dyDescent="0.25">
      <c r="E32198" s="1"/>
      <c r="F32198" s="1"/>
      <c r="G32198" s="1"/>
      <c r="H32198" s="1"/>
      <c r="I32198" s="1"/>
      <c r="J32198" s="1"/>
      <c r="K32198" s="1"/>
      <c r="L32198" s="1"/>
      <c r="M32198" s="1"/>
    </row>
    <row r="32199" spans="5:13" x14ac:dyDescent="0.25">
      <c r="E32199" s="1"/>
      <c r="F32199" s="1"/>
      <c r="G32199" s="1"/>
      <c r="H32199" s="1"/>
      <c r="I32199" s="1"/>
      <c r="J32199" s="1"/>
      <c r="K32199" s="1"/>
      <c r="L32199" s="1"/>
      <c r="M32199" s="1"/>
    </row>
    <row r="32200" spans="5:13" x14ac:dyDescent="0.25">
      <c r="E32200" s="1"/>
      <c r="F32200" s="1"/>
      <c r="G32200" s="1"/>
      <c r="H32200" s="1"/>
      <c r="I32200" s="1"/>
      <c r="J32200" s="1"/>
      <c r="K32200" s="1"/>
      <c r="L32200" s="1"/>
      <c r="M32200" s="1"/>
    </row>
    <row r="32201" spans="5:13" x14ac:dyDescent="0.25">
      <c r="E32201" s="1"/>
      <c r="F32201" s="1"/>
      <c r="G32201" s="1"/>
      <c r="H32201" s="1"/>
      <c r="I32201" s="1"/>
      <c r="J32201" s="1"/>
      <c r="K32201" s="1"/>
      <c r="L32201" s="1"/>
      <c r="M32201" s="1"/>
    </row>
    <row r="32202" spans="5:13" x14ac:dyDescent="0.25">
      <c r="E32202" s="1"/>
      <c r="F32202" s="1"/>
      <c r="G32202" s="1"/>
      <c r="H32202" s="1"/>
      <c r="I32202" s="1"/>
      <c r="J32202" s="1"/>
      <c r="K32202" s="1"/>
      <c r="L32202" s="1"/>
      <c r="M32202" s="1"/>
    </row>
    <row r="32203" spans="5:13" x14ac:dyDescent="0.25">
      <c r="E32203" s="1"/>
      <c r="F32203" s="1"/>
      <c r="G32203" s="1"/>
      <c r="H32203" s="1"/>
      <c r="I32203" s="1"/>
      <c r="J32203" s="1"/>
      <c r="K32203" s="1"/>
      <c r="L32203" s="1"/>
      <c r="M32203" s="1"/>
    </row>
    <row r="32204" spans="5:13" x14ac:dyDescent="0.25">
      <c r="E32204" s="1"/>
      <c r="F32204" s="1"/>
      <c r="G32204" s="1"/>
      <c r="H32204" s="1"/>
      <c r="I32204" s="1"/>
      <c r="J32204" s="1"/>
      <c r="K32204" s="1"/>
      <c r="L32204" s="1"/>
      <c r="M32204" s="1"/>
    </row>
    <row r="32205" spans="5:13" x14ac:dyDescent="0.25">
      <c r="E32205" s="1"/>
      <c r="F32205" s="1"/>
      <c r="G32205" s="1"/>
      <c r="H32205" s="1"/>
      <c r="I32205" s="1"/>
      <c r="J32205" s="1"/>
      <c r="K32205" s="1"/>
      <c r="L32205" s="1"/>
      <c r="M32205" s="1"/>
    </row>
    <row r="32206" spans="5:13" x14ac:dyDescent="0.25">
      <c r="E32206" s="1"/>
      <c r="F32206" s="1"/>
      <c r="G32206" s="1"/>
      <c r="H32206" s="1"/>
      <c r="I32206" s="1"/>
      <c r="J32206" s="1"/>
      <c r="K32206" s="1"/>
      <c r="L32206" s="1"/>
      <c r="M32206" s="1"/>
    </row>
    <row r="32207" spans="5:13" x14ac:dyDescent="0.25">
      <c r="E32207" s="1"/>
      <c r="F32207" s="1"/>
      <c r="G32207" s="1"/>
      <c r="H32207" s="1"/>
      <c r="I32207" s="1"/>
      <c r="J32207" s="1"/>
      <c r="K32207" s="1"/>
      <c r="L32207" s="1"/>
      <c r="M32207" s="1"/>
    </row>
    <row r="32208" spans="5:13" x14ac:dyDescent="0.25">
      <c r="E32208" s="1"/>
      <c r="F32208" s="1"/>
      <c r="G32208" s="1"/>
      <c r="H32208" s="1"/>
      <c r="I32208" s="1"/>
      <c r="J32208" s="1"/>
      <c r="K32208" s="1"/>
      <c r="L32208" s="1"/>
      <c r="M32208" s="1"/>
    </row>
    <row r="32209" spans="5:13" x14ac:dyDescent="0.25">
      <c r="E32209" s="1"/>
      <c r="F32209" s="1"/>
      <c r="G32209" s="1"/>
      <c r="H32209" s="1"/>
      <c r="I32209" s="1"/>
      <c r="J32209" s="1"/>
      <c r="K32209" s="1"/>
      <c r="L32209" s="1"/>
      <c r="M32209" s="1"/>
    </row>
    <row r="32210" spans="5:13" x14ac:dyDescent="0.25">
      <c r="E32210" s="1"/>
      <c r="F32210" s="1"/>
      <c r="G32210" s="1"/>
      <c r="H32210" s="1"/>
      <c r="I32210" s="1"/>
      <c r="J32210" s="1"/>
      <c r="K32210" s="1"/>
      <c r="L32210" s="1"/>
      <c r="M32210" s="1"/>
    </row>
    <row r="32211" spans="5:13" x14ac:dyDescent="0.25">
      <c r="E32211" s="1"/>
      <c r="F32211" s="1"/>
      <c r="G32211" s="1"/>
      <c r="H32211" s="1"/>
      <c r="I32211" s="1"/>
      <c r="J32211" s="1"/>
      <c r="K32211" s="1"/>
      <c r="L32211" s="1"/>
      <c r="M32211" s="1"/>
    </row>
    <row r="32212" spans="5:13" x14ac:dyDescent="0.25">
      <c r="E32212" s="1"/>
      <c r="F32212" s="1"/>
      <c r="G32212" s="1"/>
      <c r="H32212" s="1"/>
      <c r="I32212" s="1"/>
      <c r="J32212" s="1"/>
      <c r="K32212" s="1"/>
      <c r="L32212" s="1"/>
      <c r="M32212" s="1"/>
    </row>
    <row r="32213" spans="5:13" x14ac:dyDescent="0.25">
      <c r="E32213" s="1"/>
      <c r="F32213" s="1"/>
      <c r="G32213" s="1"/>
      <c r="H32213" s="1"/>
      <c r="I32213" s="1"/>
      <c r="J32213" s="1"/>
      <c r="K32213" s="1"/>
      <c r="L32213" s="1"/>
      <c r="M32213" s="1"/>
    </row>
    <row r="32214" spans="5:13" x14ac:dyDescent="0.25">
      <c r="E32214" s="1"/>
      <c r="F32214" s="1"/>
      <c r="G32214" s="1"/>
      <c r="H32214" s="1"/>
      <c r="I32214" s="1"/>
      <c r="J32214" s="1"/>
      <c r="K32214" s="1"/>
      <c r="L32214" s="1"/>
      <c r="M32214" s="1"/>
    </row>
    <row r="32215" spans="5:13" x14ac:dyDescent="0.25">
      <c r="E32215" s="1"/>
      <c r="F32215" s="1"/>
      <c r="G32215" s="1"/>
      <c r="H32215" s="1"/>
      <c r="I32215" s="1"/>
      <c r="J32215" s="1"/>
      <c r="K32215" s="1"/>
      <c r="L32215" s="1"/>
      <c r="M32215" s="1"/>
    </row>
    <row r="32216" spans="5:13" x14ac:dyDescent="0.25">
      <c r="E32216" s="1"/>
      <c r="F32216" s="1"/>
      <c r="G32216" s="1"/>
      <c r="H32216" s="1"/>
      <c r="I32216" s="1"/>
      <c r="J32216" s="1"/>
      <c r="K32216" s="1"/>
      <c r="L32216" s="1"/>
      <c r="M32216" s="1"/>
    </row>
    <row r="32217" spans="5:13" x14ac:dyDescent="0.25">
      <c r="E32217" s="1"/>
      <c r="F32217" s="1"/>
      <c r="G32217" s="1"/>
      <c r="H32217" s="1"/>
      <c r="I32217" s="1"/>
      <c r="J32217" s="1"/>
      <c r="K32217" s="1"/>
      <c r="L32217" s="1"/>
      <c r="M32217" s="1"/>
    </row>
    <row r="32218" spans="5:13" x14ac:dyDescent="0.25">
      <c r="E32218" s="1"/>
      <c r="F32218" s="1"/>
      <c r="G32218" s="1"/>
      <c r="H32218" s="1"/>
      <c r="I32218" s="1"/>
      <c r="J32218" s="1"/>
      <c r="K32218" s="1"/>
      <c r="L32218" s="1"/>
      <c r="M32218" s="1"/>
    </row>
    <row r="32219" spans="5:13" x14ac:dyDescent="0.25">
      <c r="E32219" s="1"/>
      <c r="F32219" s="1"/>
      <c r="G32219" s="1"/>
      <c r="H32219" s="1"/>
      <c r="I32219" s="1"/>
      <c r="J32219" s="1"/>
      <c r="K32219" s="1"/>
      <c r="L32219" s="1"/>
      <c r="M32219" s="1"/>
    </row>
    <row r="32220" spans="5:13" x14ac:dyDescent="0.25">
      <c r="E32220" s="1"/>
      <c r="F32220" s="1"/>
      <c r="G32220" s="1"/>
      <c r="H32220" s="1"/>
      <c r="I32220" s="1"/>
      <c r="J32220" s="1"/>
      <c r="K32220" s="1"/>
      <c r="L32220" s="1"/>
      <c r="M32220" s="1"/>
    </row>
    <row r="32221" spans="5:13" x14ac:dyDescent="0.25">
      <c r="E32221" s="1"/>
      <c r="F32221" s="1"/>
      <c r="G32221" s="1"/>
      <c r="H32221" s="1"/>
      <c r="I32221" s="1"/>
      <c r="J32221" s="1"/>
      <c r="K32221" s="1"/>
      <c r="L32221" s="1"/>
      <c r="M32221" s="1"/>
    </row>
    <row r="32222" spans="5:13" x14ac:dyDescent="0.25">
      <c r="E32222" s="1"/>
      <c r="F32222" s="1"/>
      <c r="G32222" s="1"/>
      <c r="H32222" s="1"/>
      <c r="I32222" s="1"/>
      <c r="J32222" s="1"/>
      <c r="K32222" s="1"/>
      <c r="L32222" s="1"/>
      <c r="M32222" s="1"/>
    </row>
    <row r="32223" spans="5:13" x14ac:dyDescent="0.25">
      <c r="E32223" s="1"/>
      <c r="F32223" s="1"/>
      <c r="G32223" s="1"/>
      <c r="H32223" s="1"/>
      <c r="I32223" s="1"/>
      <c r="J32223" s="1"/>
      <c r="K32223" s="1"/>
      <c r="L32223" s="1"/>
      <c r="M32223" s="1"/>
    </row>
    <row r="32224" spans="5:13" x14ac:dyDescent="0.25">
      <c r="E32224" s="1"/>
      <c r="F32224" s="1"/>
      <c r="G32224" s="1"/>
      <c r="H32224" s="1"/>
      <c r="I32224" s="1"/>
      <c r="J32224" s="1"/>
      <c r="K32224" s="1"/>
      <c r="L32224" s="1"/>
      <c r="M32224" s="1"/>
    </row>
    <row r="32225" spans="5:13" x14ac:dyDescent="0.25">
      <c r="E32225" s="1"/>
      <c r="F32225" s="1"/>
      <c r="G32225" s="1"/>
      <c r="H32225" s="1"/>
      <c r="I32225" s="1"/>
      <c r="J32225" s="1"/>
      <c r="K32225" s="1"/>
      <c r="L32225" s="1"/>
      <c r="M32225" s="1"/>
    </row>
    <row r="32226" spans="5:13" x14ac:dyDescent="0.25">
      <c r="E32226" s="1"/>
      <c r="F32226" s="1"/>
      <c r="G32226" s="1"/>
      <c r="H32226" s="1"/>
      <c r="I32226" s="1"/>
      <c r="J32226" s="1"/>
      <c r="K32226" s="1"/>
      <c r="L32226" s="1"/>
      <c r="M32226" s="1"/>
    </row>
    <row r="32227" spans="5:13" x14ac:dyDescent="0.25">
      <c r="E32227" s="1"/>
      <c r="F32227" s="1"/>
      <c r="G32227" s="1"/>
      <c r="H32227" s="1"/>
      <c r="I32227" s="1"/>
      <c r="J32227" s="1"/>
      <c r="K32227" s="1"/>
      <c r="L32227" s="1"/>
      <c r="M32227" s="1"/>
    </row>
    <row r="32228" spans="5:13" x14ac:dyDescent="0.25">
      <c r="E32228" s="1"/>
      <c r="F32228" s="1"/>
      <c r="G32228" s="1"/>
      <c r="H32228" s="1"/>
      <c r="I32228" s="1"/>
      <c r="J32228" s="1"/>
      <c r="K32228" s="1"/>
      <c r="L32228" s="1"/>
      <c r="M32228" s="1"/>
    </row>
    <row r="32229" spans="5:13" x14ac:dyDescent="0.25">
      <c r="E32229" s="1"/>
      <c r="F32229" s="1"/>
      <c r="G32229" s="1"/>
      <c r="H32229" s="1"/>
      <c r="I32229" s="1"/>
      <c r="J32229" s="1"/>
      <c r="K32229" s="1"/>
      <c r="L32229" s="1"/>
      <c r="M32229" s="1"/>
    </row>
    <row r="32230" spans="5:13" x14ac:dyDescent="0.25">
      <c r="E32230" s="1"/>
      <c r="F32230" s="1"/>
      <c r="G32230" s="1"/>
      <c r="H32230" s="1"/>
      <c r="I32230" s="1"/>
      <c r="J32230" s="1"/>
      <c r="K32230" s="1"/>
      <c r="L32230" s="1"/>
      <c r="M32230" s="1"/>
    </row>
    <row r="32231" spans="5:13" x14ac:dyDescent="0.25">
      <c r="E32231" s="1"/>
      <c r="F32231" s="1"/>
      <c r="G32231" s="1"/>
      <c r="H32231" s="1"/>
      <c r="I32231" s="1"/>
      <c r="J32231" s="1"/>
      <c r="K32231" s="1"/>
      <c r="L32231" s="1"/>
      <c r="M32231" s="1"/>
    </row>
    <row r="32232" spans="5:13" x14ac:dyDescent="0.25">
      <c r="E32232" s="1"/>
      <c r="F32232" s="1"/>
      <c r="G32232" s="1"/>
      <c r="H32232" s="1"/>
      <c r="I32232" s="1"/>
      <c r="J32232" s="1"/>
      <c r="K32232" s="1"/>
      <c r="L32232" s="1"/>
      <c r="M32232" s="1"/>
    </row>
    <row r="32233" spans="5:13" x14ac:dyDescent="0.25">
      <c r="E32233" s="1"/>
      <c r="F32233" s="1"/>
      <c r="G32233" s="1"/>
      <c r="H32233" s="1"/>
      <c r="I32233" s="1"/>
      <c r="J32233" s="1"/>
      <c r="K32233" s="1"/>
      <c r="L32233" s="1"/>
      <c r="M32233" s="1"/>
    </row>
    <row r="32234" spans="5:13" x14ac:dyDescent="0.25">
      <c r="E32234" s="1"/>
      <c r="F32234" s="1"/>
      <c r="G32234" s="1"/>
      <c r="H32234" s="1"/>
      <c r="I32234" s="1"/>
      <c r="J32234" s="1"/>
      <c r="K32234" s="1"/>
      <c r="L32234" s="1"/>
      <c r="M32234" s="1"/>
    </row>
    <row r="32235" spans="5:13" x14ac:dyDescent="0.25">
      <c r="E32235" s="1"/>
      <c r="F32235" s="1"/>
      <c r="G32235" s="1"/>
      <c r="H32235" s="1"/>
      <c r="I32235" s="1"/>
      <c r="J32235" s="1"/>
      <c r="K32235" s="1"/>
      <c r="L32235" s="1"/>
      <c r="M32235" s="1"/>
    </row>
    <row r="32236" spans="5:13" x14ac:dyDescent="0.25">
      <c r="E32236" s="1"/>
      <c r="F32236" s="1"/>
      <c r="G32236" s="1"/>
      <c r="H32236" s="1"/>
      <c r="I32236" s="1"/>
      <c r="J32236" s="1"/>
      <c r="K32236" s="1"/>
      <c r="L32236" s="1"/>
      <c r="M32236" s="1"/>
    </row>
    <row r="32237" spans="5:13" x14ac:dyDescent="0.25">
      <c r="E32237" s="1"/>
      <c r="F32237" s="1"/>
      <c r="G32237" s="1"/>
      <c r="H32237" s="1"/>
      <c r="I32237" s="1"/>
      <c r="J32237" s="1"/>
      <c r="K32237" s="1"/>
      <c r="L32237" s="1"/>
      <c r="M32237" s="1"/>
    </row>
    <row r="32238" spans="5:13" x14ac:dyDescent="0.25">
      <c r="E32238" s="1"/>
      <c r="F32238" s="1"/>
      <c r="G32238" s="1"/>
      <c r="H32238" s="1"/>
      <c r="I32238" s="1"/>
      <c r="J32238" s="1"/>
      <c r="K32238" s="1"/>
      <c r="L32238" s="1"/>
      <c r="M32238" s="1"/>
    </row>
    <row r="32239" spans="5:13" x14ac:dyDescent="0.25">
      <c r="E32239" s="1"/>
      <c r="F32239" s="1"/>
      <c r="G32239" s="1"/>
      <c r="H32239" s="1"/>
      <c r="I32239" s="1"/>
      <c r="J32239" s="1"/>
      <c r="K32239" s="1"/>
      <c r="L32239" s="1"/>
      <c r="M32239" s="1"/>
    </row>
    <row r="32240" spans="5:13" x14ac:dyDescent="0.25">
      <c r="E32240" s="1"/>
      <c r="F32240" s="1"/>
      <c r="G32240" s="1"/>
      <c r="H32240" s="1"/>
      <c r="I32240" s="1"/>
      <c r="J32240" s="1"/>
      <c r="K32240" s="1"/>
      <c r="L32240" s="1"/>
      <c r="M32240" s="1"/>
    </row>
    <row r="32241" spans="5:13" x14ac:dyDescent="0.25">
      <c r="E32241" s="1"/>
      <c r="F32241" s="1"/>
      <c r="G32241" s="1"/>
      <c r="H32241" s="1"/>
      <c r="I32241" s="1"/>
      <c r="J32241" s="1"/>
      <c r="K32241" s="1"/>
      <c r="L32241" s="1"/>
      <c r="M32241" s="1"/>
    </row>
    <row r="32242" spans="5:13" x14ac:dyDescent="0.25">
      <c r="E32242" s="1"/>
      <c r="F32242" s="1"/>
      <c r="G32242" s="1"/>
      <c r="H32242" s="1"/>
      <c r="I32242" s="1"/>
      <c r="J32242" s="1"/>
      <c r="K32242" s="1"/>
      <c r="L32242" s="1"/>
      <c r="M32242" s="1"/>
    </row>
    <row r="32243" spans="5:13" x14ac:dyDescent="0.25">
      <c r="E32243" s="1"/>
      <c r="F32243" s="1"/>
      <c r="G32243" s="1"/>
      <c r="H32243" s="1"/>
      <c r="I32243" s="1"/>
      <c r="J32243" s="1"/>
      <c r="K32243" s="1"/>
      <c r="L32243" s="1"/>
      <c r="M32243" s="1"/>
    </row>
    <row r="32244" spans="5:13" x14ac:dyDescent="0.25">
      <c r="E32244" s="1"/>
      <c r="F32244" s="1"/>
      <c r="G32244" s="1"/>
      <c r="H32244" s="1"/>
      <c r="I32244" s="1"/>
      <c r="J32244" s="1"/>
      <c r="K32244" s="1"/>
      <c r="L32244" s="1"/>
      <c r="M32244" s="1"/>
    </row>
    <row r="32245" spans="5:13" x14ac:dyDescent="0.25">
      <c r="E32245" s="1"/>
      <c r="F32245" s="1"/>
      <c r="G32245" s="1"/>
      <c r="H32245" s="1"/>
      <c r="I32245" s="1"/>
      <c r="J32245" s="1"/>
      <c r="K32245" s="1"/>
      <c r="L32245" s="1"/>
      <c r="M32245" s="1"/>
    </row>
    <row r="32246" spans="5:13" x14ac:dyDescent="0.25">
      <c r="E32246" s="1"/>
      <c r="F32246" s="1"/>
      <c r="G32246" s="1"/>
      <c r="H32246" s="1"/>
      <c r="I32246" s="1"/>
      <c r="J32246" s="1"/>
      <c r="K32246" s="1"/>
      <c r="L32246" s="1"/>
      <c r="M32246" s="1"/>
    </row>
    <row r="32247" spans="5:13" x14ac:dyDescent="0.25">
      <c r="E32247" s="1"/>
      <c r="F32247" s="1"/>
      <c r="G32247" s="1"/>
      <c r="H32247" s="1"/>
      <c r="I32247" s="1"/>
      <c r="J32247" s="1"/>
      <c r="K32247" s="1"/>
      <c r="L32247" s="1"/>
      <c r="M32247" s="1"/>
    </row>
    <row r="32248" spans="5:13" x14ac:dyDescent="0.25">
      <c r="E32248" s="1"/>
      <c r="F32248" s="1"/>
      <c r="G32248" s="1"/>
      <c r="H32248" s="1"/>
      <c r="I32248" s="1"/>
      <c r="J32248" s="1"/>
      <c r="K32248" s="1"/>
      <c r="L32248" s="1"/>
      <c r="M32248" s="1"/>
    </row>
    <row r="32249" spans="5:13" x14ac:dyDescent="0.25">
      <c r="E32249" s="1"/>
      <c r="F32249" s="1"/>
      <c r="G32249" s="1"/>
      <c r="H32249" s="1"/>
      <c r="I32249" s="1"/>
      <c r="J32249" s="1"/>
      <c r="K32249" s="1"/>
      <c r="L32249" s="1"/>
      <c r="M32249" s="1"/>
    </row>
    <row r="32250" spans="5:13" x14ac:dyDescent="0.25">
      <c r="E32250" s="1"/>
      <c r="F32250" s="1"/>
      <c r="G32250" s="1"/>
      <c r="H32250" s="1"/>
      <c r="I32250" s="1"/>
      <c r="J32250" s="1"/>
      <c r="K32250" s="1"/>
      <c r="L32250" s="1"/>
      <c r="M32250" s="1"/>
    </row>
    <row r="32251" spans="5:13" x14ac:dyDescent="0.25">
      <c r="E32251" s="1"/>
      <c r="F32251" s="1"/>
      <c r="G32251" s="1"/>
      <c r="H32251" s="1"/>
      <c r="I32251" s="1"/>
      <c r="J32251" s="1"/>
      <c r="K32251" s="1"/>
      <c r="L32251" s="1"/>
      <c r="M32251" s="1"/>
    </row>
    <row r="32252" spans="5:13" x14ac:dyDescent="0.25">
      <c r="E32252" s="1"/>
      <c r="F32252" s="1"/>
      <c r="G32252" s="1"/>
      <c r="H32252" s="1"/>
      <c r="I32252" s="1"/>
      <c r="J32252" s="1"/>
      <c r="K32252" s="1"/>
      <c r="L32252" s="1"/>
      <c r="M32252" s="1"/>
    </row>
    <row r="32253" spans="5:13" x14ac:dyDescent="0.25">
      <c r="E32253" s="1"/>
      <c r="F32253" s="1"/>
      <c r="G32253" s="1"/>
      <c r="H32253" s="1"/>
      <c r="I32253" s="1"/>
      <c r="J32253" s="1"/>
      <c r="K32253" s="1"/>
      <c r="L32253" s="1"/>
      <c r="M32253" s="1"/>
    </row>
    <row r="32254" spans="5:13" x14ac:dyDescent="0.25">
      <c r="E32254" s="1"/>
      <c r="F32254" s="1"/>
      <c r="G32254" s="1"/>
      <c r="H32254" s="1"/>
      <c r="I32254" s="1"/>
      <c r="J32254" s="1"/>
      <c r="K32254" s="1"/>
      <c r="L32254" s="1"/>
      <c r="M32254" s="1"/>
    </row>
    <row r="32255" spans="5:13" x14ac:dyDescent="0.25">
      <c r="E32255" s="1"/>
      <c r="F32255" s="1"/>
      <c r="G32255" s="1"/>
      <c r="H32255" s="1"/>
      <c r="I32255" s="1"/>
      <c r="J32255" s="1"/>
      <c r="K32255" s="1"/>
      <c r="L32255" s="1"/>
      <c r="M32255" s="1"/>
    </row>
    <row r="32256" spans="5:13" x14ac:dyDescent="0.25">
      <c r="E32256" s="1"/>
      <c r="F32256" s="1"/>
      <c r="G32256" s="1"/>
      <c r="H32256" s="1"/>
      <c r="I32256" s="1"/>
      <c r="J32256" s="1"/>
      <c r="K32256" s="1"/>
      <c r="L32256" s="1"/>
      <c r="M32256" s="1"/>
    </row>
    <row r="32257" spans="5:13" x14ac:dyDescent="0.25">
      <c r="E32257" s="1"/>
      <c r="F32257" s="1"/>
      <c r="G32257" s="1"/>
      <c r="H32257" s="1"/>
      <c r="I32257" s="1"/>
      <c r="J32257" s="1"/>
      <c r="K32257" s="1"/>
      <c r="L32257" s="1"/>
      <c r="M32257" s="1"/>
    </row>
    <row r="32258" spans="5:13" x14ac:dyDescent="0.25">
      <c r="E32258" s="1"/>
      <c r="F32258" s="1"/>
      <c r="G32258" s="1"/>
      <c r="H32258" s="1"/>
      <c r="I32258" s="1"/>
      <c r="J32258" s="1"/>
      <c r="K32258" s="1"/>
      <c r="L32258" s="1"/>
      <c r="M32258" s="1"/>
    </row>
    <row r="32259" spans="5:13" x14ac:dyDescent="0.25">
      <c r="E32259" s="1"/>
      <c r="F32259" s="1"/>
      <c r="G32259" s="1"/>
      <c r="H32259" s="1"/>
      <c r="I32259" s="1"/>
      <c r="J32259" s="1"/>
      <c r="K32259" s="1"/>
      <c r="L32259" s="1"/>
      <c r="M32259" s="1"/>
    </row>
    <row r="32260" spans="5:13" x14ac:dyDescent="0.25">
      <c r="E32260" s="1"/>
      <c r="F32260" s="1"/>
      <c r="G32260" s="1"/>
      <c r="H32260" s="1"/>
      <c r="I32260" s="1"/>
      <c r="J32260" s="1"/>
      <c r="K32260" s="1"/>
      <c r="L32260" s="1"/>
      <c r="M32260" s="1"/>
    </row>
    <row r="32261" spans="5:13" x14ac:dyDescent="0.25">
      <c r="E32261" s="1"/>
      <c r="F32261" s="1"/>
      <c r="G32261" s="1"/>
      <c r="H32261" s="1"/>
      <c r="I32261" s="1"/>
      <c r="J32261" s="1"/>
      <c r="K32261" s="1"/>
      <c r="L32261" s="1"/>
      <c r="M32261" s="1"/>
    </row>
    <row r="32262" spans="5:13" x14ac:dyDescent="0.25">
      <c r="E32262" s="1"/>
      <c r="F32262" s="1"/>
      <c r="G32262" s="1"/>
      <c r="H32262" s="1"/>
      <c r="I32262" s="1"/>
      <c r="J32262" s="1"/>
      <c r="K32262" s="1"/>
      <c r="L32262" s="1"/>
      <c r="M32262" s="1"/>
    </row>
    <row r="32263" spans="5:13" x14ac:dyDescent="0.25">
      <c r="E32263" s="1"/>
      <c r="F32263" s="1"/>
      <c r="G32263" s="1"/>
      <c r="H32263" s="1"/>
      <c r="I32263" s="1"/>
      <c r="J32263" s="1"/>
      <c r="K32263" s="1"/>
      <c r="L32263" s="1"/>
      <c r="M32263" s="1"/>
    </row>
    <row r="32264" spans="5:13" x14ac:dyDescent="0.25">
      <c r="E32264" s="1"/>
      <c r="F32264" s="1"/>
      <c r="G32264" s="1"/>
      <c r="H32264" s="1"/>
      <c r="I32264" s="1"/>
      <c r="J32264" s="1"/>
      <c r="K32264" s="1"/>
      <c r="L32264" s="1"/>
      <c r="M32264" s="1"/>
    </row>
    <row r="32265" spans="5:13" x14ac:dyDescent="0.25">
      <c r="E32265" s="1"/>
      <c r="F32265" s="1"/>
      <c r="G32265" s="1"/>
      <c r="H32265" s="1"/>
      <c r="I32265" s="1"/>
      <c r="J32265" s="1"/>
      <c r="K32265" s="1"/>
      <c r="L32265" s="1"/>
      <c r="M32265" s="1"/>
    </row>
    <row r="32266" spans="5:13" x14ac:dyDescent="0.25">
      <c r="E32266" s="1"/>
      <c r="F32266" s="1"/>
      <c r="G32266" s="1"/>
      <c r="H32266" s="1"/>
      <c r="I32266" s="1"/>
      <c r="J32266" s="1"/>
      <c r="K32266" s="1"/>
      <c r="L32266" s="1"/>
      <c r="M32266" s="1"/>
    </row>
    <row r="32267" spans="5:13" x14ac:dyDescent="0.25">
      <c r="E32267" s="1"/>
      <c r="F32267" s="1"/>
      <c r="G32267" s="1"/>
      <c r="H32267" s="1"/>
      <c r="I32267" s="1"/>
      <c r="J32267" s="1"/>
      <c r="K32267" s="1"/>
      <c r="L32267" s="1"/>
      <c r="M32267" s="1"/>
    </row>
    <row r="32268" spans="5:13" x14ac:dyDescent="0.25">
      <c r="E32268" s="1"/>
      <c r="F32268" s="1"/>
      <c r="G32268" s="1"/>
      <c r="H32268" s="1"/>
      <c r="I32268" s="1"/>
      <c r="J32268" s="1"/>
      <c r="K32268" s="1"/>
      <c r="L32268" s="1"/>
      <c r="M32268" s="1"/>
    </row>
    <row r="32269" spans="5:13" x14ac:dyDescent="0.25">
      <c r="E32269" s="1"/>
      <c r="F32269" s="1"/>
      <c r="G32269" s="1"/>
      <c r="H32269" s="1"/>
      <c r="I32269" s="1"/>
      <c r="J32269" s="1"/>
      <c r="K32269" s="1"/>
      <c r="L32269" s="1"/>
      <c r="M32269" s="1"/>
    </row>
    <row r="32270" spans="5:13" x14ac:dyDescent="0.25">
      <c r="E32270" s="1"/>
      <c r="F32270" s="1"/>
      <c r="G32270" s="1"/>
      <c r="H32270" s="1"/>
      <c r="I32270" s="1"/>
      <c r="J32270" s="1"/>
      <c r="K32270" s="1"/>
      <c r="L32270" s="1"/>
      <c r="M32270" s="1"/>
    </row>
    <row r="32271" spans="5:13" x14ac:dyDescent="0.25">
      <c r="E32271" s="1"/>
      <c r="F32271" s="1"/>
      <c r="G32271" s="1"/>
      <c r="H32271" s="1"/>
      <c r="I32271" s="1"/>
      <c r="J32271" s="1"/>
      <c r="K32271" s="1"/>
      <c r="L32271" s="1"/>
      <c r="M32271" s="1"/>
    </row>
    <row r="32272" spans="5:13" x14ac:dyDescent="0.25">
      <c r="E32272" s="1"/>
      <c r="F32272" s="1"/>
      <c r="G32272" s="1"/>
      <c r="H32272" s="1"/>
      <c r="I32272" s="1"/>
      <c r="J32272" s="1"/>
      <c r="K32272" s="1"/>
      <c r="L32272" s="1"/>
      <c r="M32272" s="1"/>
    </row>
    <row r="32273" spans="5:13" x14ac:dyDescent="0.25">
      <c r="E32273" s="1"/>
      <c r="F32273" s="1"/>
      <c r="G32273" s="1"/>
      <c r="H32273" s="1"/>
      <c r="I32273" s="1"/>
      <c r="J32273" s="1"/>
      <c r="K32273" s="1"/>
      <c r="L32273" s="1"/>
      <c r="M32273" s="1"/>
    </row>
    <row r="32274" spans="5:13" x14ac:dyDescent="0.25">
      <c r="E32274" s="1"/>
      <c r="F32274" s="1"/>
      <c r="G32274" s="1"/>
      <c r="H32274" s="1"/>
      <c r="I32274" s="1"/>
      <c r="J32274" s="1"/>
      <c r="K32274" s="1"/>
      <c r="L32274" s="1"/>
      <c r="M32274" s="1"/>
    </row>
    <row r="32275" spans="5:13" x14ac:dyDescent="0.25">
      <c r="E32275" s="1"/>
      <c r="F32275" s="1"/>
      <c r="G32275" s="1"/>
      <c r="H32275" s="1"/>
      <c r="I32275" s="1"/>
      <c r="J32275" s="1"/>
      <c r="K32275" s="1"/>
      <c r="L32275" s="1"/>
      <c r="M32275" s="1"/>
    </row>
    <row r="32276" spans="5:13" x14ac:dyDescent="0.25">
      <c r="E32276" s="1"/>
      <c r="F32276" s="1"/>
      <c r="G32276" s="1"/>
      <c r="H32276" s="1"/>
      <c r="I32276" s="1"/>
      <c r="J32276" s="1"/>
      <c r="K32276" s="1"/>
      <c r="L32276" s="1"/>
      <c r="M32276" s="1"/>
    </row>
    <row r="32277" spans="5:13" x14ac:dyDescent="0.25">
      <c r="E32277" s="1"/>
      <c r="F32277" s="1"/>
      <c r="G32277" s="1"/>
      <c r="H32277" s="1"/>
      <c r="I32277" s="1"/>
      <c r="J32277" s="1"/>
      <c r="K32277" s="1"/>
      <c r="L32277" s="1"/>
      <c r="M32277" s="1"/>
    </row>
    <row r="32278" spans="5:13" x14ac:dyDescent="0.25">
      <c r="E32278" s="1"/>
      <c r="F32278" s="1"/>
      <c r="G32278" s="1"/>
      <c r="H32278" s="1"/>
      <c r="I32278" s="1"/>
      <c r="J32278" s="1"/>
      <c r="K32278" s="1"/>
      <c r="L32278" s="1"/>
      <c r="M32278" s="1"/>
    </row>
    <row r="32279" spans="5:13" x14ac:dyDescent="0.25">
      <c r="E32279" s="1"/>
      <c r="F32279" s="1"/>
      <c r="G32279" s="1"/>
      <c r="H32279" s="1"/>
      <c r="I32279" s="1"/>
      <c r="J32279" s="1"/>
      <c r="K32279" s="1"/>
      <c r="L32279" s="1"/>
      <c r="M32279" s="1"/>
    </row>
    <row r="32280" spans="5:13" x14ac:dyDescent="0.25">
      <c r="E32280" s="1"/>
      <c r="F32280" s="1"/>
      <c r="G32280" s="1"/>
      <c r="H32280" s="1"/>
      <c r="I32280" s="1"/>
      <c r="J32280" s="1"/>
      <c r="K32280" s="1"/>
      <c r="L32280" s="1"/>
      <c r="M32280" s="1"/>
    </row>
    <row r="32281" spans="5:13" x14ac:dyDescent="0.25">
      <c r="E32281" s="1"/>
      <c r="F32281" s="1"/>
      <c r="G32281" s="1"/>
      <c r="H32281" s="1"/>
      <c r="I32281" s="1"/>
      <c r="J32281" s="1"/>
      <c r="K32281" s="1"/>
      <c r="L32281" s="1"/>
      <c r="M32281" s="1"/>
    </row>
    <row r="32282" spans="5:13" x14ac:dyDescent="0.25">
      <c r="E32282" s="1"/>
      <c r="F32282" s="1"/>
      <c r="G32282" s="1"/>
      <c r="H32282" s="1"/>
      <c r="I32282" s="1"/>
      <c r="J32282" s="1"/>
      <c r="K32282" s="1"/>
      <c r="L32282" s="1"/>
      <c r="M32282" s="1"/>
    </row>
    <row r="32283" spans="5:13" x14ac:dyDescent="0.25">
      <c r="E32283" s="1"/>
      <c r="F32283" s="1"/>
      <c r="G32283" s="1"/>
      <c r="H32283" s="1"/>
      <c r="I32283" s="1"/>
      <c r="J32283" s="1"/>
      <c r="K32283" s="1"/>
      <c r="L32283" s="1"/>
      <c r="M32283" s="1"/>
    </row>
    <row r="32284" spans="5:13" x14ac:dyDescent="0.25">
      <c r="E32284" s="1"/>
      <c r="F32284" s="1"/>
      <c r="G32284" s="1"/>
      <c r="H32284" s="1"/>
      <c r="I32284" s="1"/>
      <c r="J32284" s="1"/>
      <c r="K32284" s="1"/>
      <c r="L32284" s="1"/>
      <c r="M32284" s="1"/>
    </row>
    <row r="32285" spans="5:13" x14ac:dyDescent="0.25">
      <c r="E32285" s="1"/>
      <c r="F32285" s="1"/>
      <c r="G32285" s="1"/>
      <c r="H32285" s="1"/>
      <c r="I32285" s="1"/>
      <c r="J32285" s="1"/>
      <c r="K32285" s="1"/>
      <c r="L32285" s="1"/>
      <c r="M32285" s="1"/>
    </row>
    <row r="32286" spans="5:13" x14ac:dyDescent="0.25">
      <c r="E32286" s="1"/>
      <c r="F32286" s="1"/>
      <c r="G32286" s="1"/>
      <c r="H32286" s="1"/>
      <c r="I32286" s="1"/>
      <c r="J32286" s="1"/>
      <c r="K32286" s="1"/>
      <c r="L32286" s="1"/>
      <c r="M32286" s="1"/>
    </row>
    <row r="32287" spans="5:13" x14ac:dyDescent="0.25">
      <c r="E32287" s="1"/>
      <c r="F32287" s="1"/>
      <c r="G32287" s="1"/>
      <c r="H32287" s="1"/>
      <c r="I32287" s="1"/>
      <c r="J32287" s="1"/>
      <c r="K32287" s="1"/>
      <c r="L32287" s="1"/>
      <c r="M32287" s="1"/>
    </row>
    <row r="32288" spans="5:13" x14ac:dyDescent="0.25">
      <c r="E32288" s="1"/>
      <c r="F32288" s="1"/>
      <c r="G32288" s="1"/>
      <c r="H32288" s="1"/>
      <c r="I32288" s="1"/>
      <c r="J32288" s="1"/>
      <c r="K32288" s="1"/>
      <c r="L32288" s="1"/>
      <c r="M32288" s="1"/>
    </row>
    <row r="32289" spans="5:13" x14ac:dyDescent="0.25">
      <c r="E32289" s="1"/>
      <c r="F32289" s="1"/>
      <c r="G32289" s="1"/>
      <c r="H32289" s="1"/>
      <c r="I32289" s="1"/>
      <c r="J32289" s="1"/>
      <c r="K32289" s="1"/>
      <c r="L32289" s="1"/>
      <c r="M32289" s="1"/>
    </row>
    <row r="32290" spans="5:13" x14ac:dyDescent="0.25">
      <c r="E32290" s="1"/>
      <c r="F32290" s="1"/>
      <c r="G32290" s="1"/>
      <c r="H32290" s="1"/>
      <c r="I32290" s="1"/>
      <c r="J32290" s="1"/>
      <c r="K32290" s="1"/>
      <c r="L32290" s="1"/>
      <c r="M32290" s="1"/>
    </row>
    <row r="32291" spans="5:13" x14ac:dyDescent="0.25">
      <c r="E32291" s="1"/>
      <c r="F32291" s="1"/>
      <c r="G32291" s="1"/>
      <c r="H32291" s="1"/>
      <c r="I32291" s="1"/>
      <c r="J32291" s="1"/>
      <c r="K32291" s="1"/>
      <c r="L32291" s="1"/>
      <c r="M32291" s="1"/>
    </row>
    <row r="32292" spans="5:13" x14ac:dyDescent="0.25">
      <c r="E32292" s="1"/>
      <c r="F32292" s="1"/>
      <c r="G32292" s="1"/>
      <c r="H32292" s="1"/>
      <c r="I32292" s="1"/>
      <c r="J32292" s="1"/>
      <c r="K32292" s="1"/>
      <c r="L32292" s="1"/>
      <c r="M32292" s="1"/>
    </row>
    <row r="32293" spans="5:13" x14ac:dyDescent="0.25">
      <c r="E32293" s="1"/>
      <c r="F32293" s="1"/>
      <c r="G32293" s="1"/>
      <c r="H32293" s="1"/>
      <c r="I32293" s="1"/>
      <c r="J32293" s="1"/>
      <c r="K32293" s="1"/>
      <c r="L32293" s="1"/>
      <c r="M32293" s="1"/>
    </row>
    <row r="32294" spans="5:13" x14ac:dyDescent="0.25">
      <c r="E32294" s="1"/>
      <c r="F32294" s="1"/>
      <c r="G32294" s="1"/>
      <c r="H32294" s="1"/>
      <c r="I32294" s="1"/>
      <c r="J32294" s="1"/>
      <c r="K32294" s="1"/>
      <c r="L32294" s="1"/>
      <c r="M32294" s="1"/>
    </row>
    <row r="32295" spans="5:13" x14ac:dyDescent="0.25">
      <c r="E32295" s="1"/>
      <c r="F32295" s="1"/>
      <c r="G32295" s="1"/>
      <c r="H32295" s="1"/>
      <c r="I32295" s="1"/>
      <c r="J32295" s="1"/>
      <c r="K32295" s="1"/>
      <c r="L32295" s="1"/>
      <c r="M32295" s="1"/>
    </row>
    <row r="32296" spans="5:13" x14ac:dyDescent="0.25">
      <c r="E32296" s="1"/>
      <c r="F32296" s="1"/>
      <c r="G32296" s="1"/>
      <c r="H32296" s="1"/>
      <c r="I32296" s="1"/>
      <c r="J32296" s="1"/>
      <c r="K32296" s="1"/>
      <c r="L32296" s="1"/>
      <c r="M32296" s="1"/>
    </row>
    <row r="32297" spans="5:13" x14ac:dyDescent="0.25">
      <c r="E32297" s="1"/>
      <c r="F32297" s="1"/>
      <c r="G32297" s="1"/>
      <c r="H32297" s="1"/>
      <c r="I32297" s="1"/>
      <c r="J32297" s="1"/>
      <c r="K32297" s="1"/>
      <c r="L32297" s="1"/>
      <c r="M32297" s="1"/>
    </row>
    <row r="32298" spans="5:13" x14ac:dyDescent="0.25">
      <c r="E32298" s="1"/>
      <c r="F32298" s="1"/>
      <c r="G32298" s="1"/>
      <c r="H32298" s="1"/>
      <c r="I32298" s="1"/>
      <c r="J32298" s="1"/>
      <c r="K32298" s="1"/>
      <c r="L32298" s="1"/>
      <c r="M32298" s="1"/>
    </row>
    <row r="32299" spans="5:13" x14ac:dyDescent="0.25">
      <c r="E32299" s="1"/>
      <c r="F32299" s="1"/>
      <c r="G32299" s="1"/>
      <c r="H32299" s="1"/>
      <c r="I32299" s="1"/>
      <c r="J32299" s="1"/>
      <c r="K32299" s="1"/>
      <c r="L32299" s="1"/>
      <c r="M32299" s="1"/>
    </row>
    <row r="32300" spans="5:13" x14ac:dyDescent="0.25">
      <c r="E32300" s="1"/>
      <c r="F32300" s="1"/>
      <c r="G32300" s="1"/>
      <c r="H32300" s="1"/>
      <c r="I32300" s="1"/>
      <c r="J32300" s="1"/>
      <c r="K32300" s="1"/>
      <c r="L32300" s="1"/>
      <c r="M32300" s="1"/>
    </row>
    <row r="32301" spans="5:13" x14ac:dyDescent="0.25">
      <c r="E32301" s="1"/>
      <c r="F32301" s="1"/>
      <c r="G32301" s="1"/>
      <c r="H32301" s="1"/>
      <c r="I32301" s="1"/>
      <c r="J32301" s="1"/>
      <c r="K32301" s="1"/>
      <c r="L32301" s="1"/>
      <c r="M32301" s="1"/>
    </row>
    <row r="32302" spans="5:13" x14ac:dyDescent="0.25">
      <c r="E32302" s="1"/>
      <c r="F32302" s="1"/>
      <c r="G32302" s="1"/>
      <c r="H32302" s="1"/>
      <c r="I32302" s="1"/>
      <c r="J32302" s="1"/>
      <c r="K32302" s="1"/>
      <c r="L32302" s="1"/>
      <c r="M32302" s="1"/>
    </row>
    <row r="32303" spans="5:13" x14ac:dyDescent="0.25">
      <c r="E32303" s="1"/>
      <c r="F32303" s="1"/>
      <c r="G32303" s="1"/>
      <c r="H32303" s="1"/>
      <c r="I32303" s="1"/>
      <c r="J32303" s="1"/>
      <c r="K32303" s="1"/>
      <c r="L32303" s="1"/>
      <c r="M32303" s="1"/>
    </row>
    <row r="32304" spans="5:13" x14ac:dyDescent="0.25">
      <c r="E32304" s="1"/>
      <c r="F32304" s="1"/>
      <c r="G32304" s="1"/>
      <c r="H32304" s="1"/>
      <c r="I32304" s="1"/>
      <c r="J32304" s="1"/>
      <c r="K32304" s="1"/>
      <c r="L32304" s="1"/>
      <c r="M32304" s="1"/>
    </row>
    <row r="32305" spans="5:13" x14ac:dyDescent="0.25">
      <c r="E32305" s="1"/>
      <c r="F32305" s="1"/>
      <c r="G32305" s="1"/>
      <c r="H32305" s="1"/>
      <c r="I32305" s="1"/>
      <c r="J32305" s="1"/>
      <c r="K32305" s="1"/>
      <c r="L32305" s="1"/>
      <c r="M32305" s="1"/>
    </row>
    <row r="32306" spans="5:13" x14ac:dyDescent="0.25">
      <c r="E32306" s="1"/>
      <c r="F32306" s="1"/>
      <c r="G32306" s="1"/>
      <c r="H32306" s="1"/>
      <c r="I32306" s="1"/>
      <c r="J32306" s="1"/>
      <c r="K32306" s="1"/>
      <c r="L32306" s="1"/>
      <c r="M32306" s="1"/>
    </row>
    <row r="32307" spans="5:13" x14ac:dyDescent="0.25">
      <c r="E32307" s="1"/>
      <c r="F32307" s="1"/>
      <c r="G32307" s="1"/>
      <c r="H32307" s="1"/>
      <c r="I32307" s="1"/>
      <c r="J32307" s="1"/>
      <c r="K32307" s="1"/>
      <c r="L32307" s="1"/>
      <c r="M32307" s="1"/>
    </row>
    <row r="32308" spans="5:13" x14ac:dyDescent="0.25">
      <c r="E32308" s="1"/>
      <c r="F32308" s="1"/>
      <c r="G32308" s="1"/>
      <c r="H32308" s="1"/>
      <c r="I32308" s="1"/>
      <c r="J32308" s="1"/>
      <c r="K32308" s="1"/>
      <c r="L32308" s="1"/>
      <c r="M32308" s="1"/>
    </row>
    <row r="32309" spans="5:13" x14ac:dyDescent="0.25">
      <c r="E32309" s="1"/>
      <c r="F32309" s="1"/>
      <c r="G32309" s="1"/>
      <c r="H32309" s="1"/>
      <c r="I32309" s="1"/>
      <c r="J32309" s="1"/>
      <c r="K32309" s="1"/>
      <c r="L32309" s="1"/>
      <c r="M32309" s="1"/>
    </row>
    <row r="32310" spans="5:13" x14ac:dyDescent="0.25">
      <c r="E32310" s="1"/>
      <c r="F32310" s="1"/>
      <c r="G32310" s="1"/>
      <c r="H32310" s="1"/>
      <c r="I32310" s="1"/>
      <c r="J32310" s="1"/>
      <c r="K32310" s="1"/>
      <c r="L32310" s="1"/>
      <c r="M32310" s="1"/>
    </row>
    <row r="32311" spans="5:13" x14ac:dyDescent="0.25">
      <c r="E32311" s="1"/>
      <c r="F32311" s="1"/>
      <c r="G32311" s="1"/>
      <c r="H32311" s="1"/>
      <c r="I32311" s="1"/>
      <c r="J32311" s="1"/>
      <c r="K32311" s="1"/>
      <c r="L32311" s="1"/>
      <c r="M32311" s="1"/>
    </row>
    <row r="32312" spans="5:13" x14ac:dyDescent="0.25">
      <c r="E32312" s="1"/>
      <c r="F32312" s="1"/>
      <c r="G32312" s="1"/>
      <c r="H32312" s="1"/>
      <c r="I32312" s="1"/>
      <c r="J32312" s="1"/>
      <c r="K32312" s="1"/>
      <c r="L32312" s="1"/>
      <c r="M32312" s="1"/>
    </row>
    <row r="32313" spans="5:13" x14ac:dyDescent="0.25">
      <c r="E32313" s="1"/>
      <c r="F32313" s="1"/>
      <c r="G32313" s="1"/>
      <c r="H32313" s="1"/>
      <c r="I32313" s="1"/>
      <c r="J32313" s="1"/>
      <c r="K32313" s="1"/>
      <c r="L32313" s="1"/>
      <c r="M32313" s="1"/>
    </row>
    <row r="32314" spans="5:13" x14ac:dyDescent="0.25">
      <c r="E32314" s="1"/>
      <c r="F32314" s="1"/>
      <c r="G32314" s="1"/>
      <c r="H32314" s="1"/>
      <c r="I32314" s="1"/>
      <c r="J32314" s="1"/>
      <c r="K32314" s="1"/>
      <c r="L32314" s="1"/>
      <c r="M32314" s="1"/>
    </row>
    <row r="32315" spans="5:13" x14ac:dyDescent="0.25">
      <c r="E32315" s="1"/>
      <c r="F32315" s="1"/>
      <c r="G32315" s="1"/>
      <c r="H32315" s="1"/>
      <c r="I32315" s="1"/>
      <c r="J32315" s="1"/>
      <c r="K32315" s="1"/>
      <c r="L32315" s="1"/>
      <c r="M32315" s="1"/>
    </row>
    <row r="32316" spans="5:13" x14ac:dyDescent="0.25">
      <c r="E32316" s="1"/>
      <c r="F32316" s="1"/>
      <c r="G32316" s="1"/>
      <c r="H32316" s="1"/>
      <c r="I32316" s="1"/>
      <c r="J32316" s="1"/>
      <c r="K32316" s="1"/>
      <c r="L32316" s="1"/>
      <c r="M32316" s="1"/>
    </row>
    <row r="32317" spans="5:13" x14ac:dyDescent="0.25">
      <c r="E32317" s="1"/>
      <c r="F32317" s="1"/>
      <c r="G32317" s="1"/>
      <c r="H32317" s="1"/>
      <c r="I32317" s="1"/>
      <c r="J32317" s="1"/>
      <c r="K32317" s="1"/>
      <c r="L32317" s="1"/>
      <c r="M32317" s="1"/>
    </row>
    <row r="32318" spans="5:13" x14ac:dyDescent="0.25">
      <c r="E32318" s="1"/>
      <c r="F32318" s="1"/>
      <c r="G32318" s="1"/>
      <c r="H32318" s="1"/>
      <c r="I32318" s="1"/>
      <c r="J32318" s="1"/>
      <c r="K32318" s="1"/>
      <c r="L32318" s="1"/>
      <c r="M32318" s="1"/>
    </row>
    <row r="32319" spans="5:13" x14ac:dyDescent="0.25">
      <c r="E32319" s="1"/>
      <c r="F32319" s="1"/>
      <c r="G32319" s="1"/>
      <c r="H32319" s="1"/>
      <c r="I32319" s="1"/>
      <c r="J32319" s="1"/>
      <c r="K32319" s="1"/>
      <c r="L32319" s="1"/>
      <c r="M32319" s="1"/>
    </row>
    <row r="32320" spans="5:13" x14ac:dyDescent="0.25">
      <c r="E32320" s="1"/>
      <c r="F32320" s="1"/>
      <c r="G32320" s="1"/>
      <c r="H32320" s="1"/>
      <c r="I32320" s="1"/>
      <c r="J32320" s="1"/>
      <c r="K32320" s="1"/>
      <c r="L32320" s="1"/>
      <c r="M32320" s="1"/>
    </row>
    <row r="32321" spans="5:13" x14ac:dyDescent="0.25">
      <c r="E32321" s="1"/>
      <c r="F32321" s="1"/>
      <c r="G32321" s="1"/>
      <c r="H32321" s="1"/>
      <c r="I32321" s="1"/>
      <c r="J32321" s="1"/>
      <c r="K32321" s="1"/>
      <c r="L32321" s="1"/>
      <c r="M32321" s="1"/>
    </row>
    <row r="32322" spans="5:13" x14ac:dyDescent="0.25">
      <c r="E32322" s="1"/>
      <c r="F32322" s="1"/>
      <c r="G32322" s="1"/>
      <c r="H32322" s="1"/>
      <c r="I32322" s="1"/>
      <c r="J32322" s="1"/>
      <c r="K32322" s="1"/>
      <c r="L32322" s="1"/>
      <c r="M32322" s="1"/>
    </row>
    <row r="32323" spans="5:13" x14ac:dyDescent="0.25">
      <c r="E32323" s="1"/>
      <c r="F32323" s="1"/>
      <c r="G32323" s="1"/>
      <c r="H32323" s="1"/>
      <c r="I32323" s="1"/>
      <c r="J32323" s="1"/>
      <c r="K32323" s="1"/>
      <c r="L32323" s="1"/>
      <c r="M32323" s="1"/>
    </row>
    <row r="32324" spans="5:13" x14ac:dyDescent="0.25">
      <c r="E32324" s="1"/>
      <c r="F32324" s="1"/>
      <c r="G32324" s="1"/>
      <c r="H32324" s="1"/>
      <c r="I32324" s="1"/>
      <c r="J32324" s="1"/>
      <c r="K32324" s="1"/>
      <c r="L32324" s="1"/>
      <c r="M32324" s="1"/>
    </row>
    <row r="32325" spans="5:13" x14ac:dyDescent="0.25">
      <c r="E32325" s="1"/>
      <c r="F32325" s="1"/>
      <c r="G32325" s="1"/>
      <c r="H32325" s="1"/>
      <c r="I32325" s="1"/>
      <c r="J32325" s="1"/>
      <c r="K32325" s="1"/>
      <c r="L32325" s="1"/>
      <c r="M32325" s="1"/>
    </row>
    <row r="32326" spans="5:13" x14ac:dyDescent="0.25">
      <c r="E32326" s="1"/>
      <c r="F32326" s="1"/>
      <c r="G32326" s="1"/>
      <c r="H32326" s="1"/>
      <c r="I32326" s="1"/>
      <c r="J32326" s="1"/>
      <c r="K32326" s="1"/>
      <c r="L32326" s="1"/>
      <c r="M32326" s="1"/>
    </row>
    <row r="32327" spans="5:13" x14ac:dyDescent="0.25">
      <c r="E32327" s="1"/>
      <c r="F32327" s="1"/>
      <c r="G32327" s="1"/>
      <c r="H32327" s="1"/>
      <c r="I32327" s="1"/>
      <c r="J32327" s="1"/>
      <c r="K32327" s="1"/>
      <c r="L32327" s="1"/>
      <c r="M32327" s="1"/>
    </row>
    <row r="32328" spans="5:13" x14ac:dyDescent="0.25">
      <c r="E32328" s="1"/>
      <c r="F32328" s="1"/>
      <c r="G32328" s="1"/>
      <c r="H32328" s="1"/>
      <c r="I32328" s="1"/>
      <c r="J32328" s="1"/>
      <c r="K32328" s="1"/>
      <c r="L32328" s="1"/>
      <c r="M32328" s="1"/>
    </row>
    <row r="32329" spans="5:13" x14ac:dyDescent="0.25">
      <c r="E32329" s="1"/>
      <c r="F32329" s="1"/>
      <c r="G32329" s="1"/>
      <c r="H32329" s="1"/>
      <c r="I32329" s="1"/>
      <c r="J32329" s="1"/>
      <c r="K32329" s="1"/>
      <c r="L32329" s="1"/>
      <c r="M32329" s="1"/>
    </row>
    <row r="32330" spans="5:13" x14ac:dyDescent="0.25">
      <c r="E32330" s="1"/>
      <c r="F32330" s="1"/>
      <c r="G32330" s="1"/>
      <c r="H32330" s="1"/>
      <c r="I32330" s="1"/>
      <c r="J32330" s="1"/>
      <c r="K32330" s="1"/>
      <c r="L32330" s="1"/>
      <c r="M32330" s="1"/>
    </row>
    <row r="32331" spans="5:13" x14ac:dyDescent="0.25">
      <c r="E32331" s="1"/>
      <c r="F32331" s="1"/>
      <c r="G32331" s="1"/>
      <c r="H32331" s="1"/>
      <c r="I32331" s="1"/>
      <c r="J32331" s="1"/>
      <c r="K32331" s="1"/>
      <c r="L32331" s="1"/>
      <c r="M32331" s="1"/>
    </row>
    <row r="32332" spans="5:13" x14ac:dyDescent="0.25">
      <c r="E32332" s="1"/>
      <c r="F32332" s="1"/>
      <c r="G32332" s="1"/>
      <c r="H32332" s="1"/>
      <c r="I32332" s="1"/>
      <c r="J32332" s="1"/>
      <c r="K32332" s="1"/>
      <c r="L32332" s="1"/>
      <c r="M32332" s="1"/>
    </row>
    <row r="32333" spans="5:13" x14ac:dyDescent="0.25">
      <c r="E32333" s="1"/>
      <c r="F32333" s="1"/>
      <c r="G32333" s="1"/>
      <c r="H32333" s="1"/>
      <c r="I32333" s="1"/>
      <c r="J32333" s="1"/>
      <c r="K32333" s="1"/>
      <c r="L32333" s="1"/>
      <c r="M32333" s="1"/>
    </row>
    <row r="32334" spans="5:13" x14ac:dyDescent="0.25">
      <c r="E32334" s="1"/>
      <c r="F32334" s="1"/>
      <c r="G32334" s="1"/>
      <c r="H32334" s="1"/>
      <c r="I32334" s="1"/>
      <c r="J32334" s="1"/>
      <c r="K32334" s="1"/>
      <c r="L32334" s="1"/>
      <c r="M32334" s="1"/>
    </row>
    <row r="32335" spans="5:13" x14ac:dyDescent="0.25">
      <c r="E32335" s="1"/>
      <c r="F32335" s="1"/>
      <c r="G32335" s="1"/>
      <c r="H32335" s="1"/>
      <c r="I32335" s="1"/>
      <c r="J32335" s="1"/>
      <c r="K32335" s="1"/>
      <c r="L32335" s="1"/>
      <c r="M32335" s="1"/>
    </row>
    <row r="32336" spans="5:13" x14ac:dyDescent="0.25">
      <c r="E32336" s="1"/>
      <c r="F32336" s="1"/>
      <c r="G32336" s="1"/>
      <c r="H32336" s="1"/>
      <c r="I32336" s="1"/>
      <c r="J32336" s="1"/>
      <c r="K32336" s="1"/>
      <c r="L32336" s="1"/>
      <c r="M32336" s="1"/>
    </row>
    <row r="32337" spans="5:13" x14ac:dyDescent="0.25">
      <c r="E32337" s="1"/>
      <c r="F32337" s="1"/>
      <c r="G32337" s="1"/>
      <c r="H32337" s="1"/>
      <c r="I32337" s="1"/>
      <c r="J32337" s="1"/>
      <c r="K32337" s="1"/>
      <c r="L32337" s="1"/>
      <c r="M32337" s="1"/>
    </row>
    <row r="32338" spans="5:13" x14ac:dyDescent="0.25">
      <c r="E32338" s="1"/>
      <c r="F32338" s="1"/>
      <c r="G32338" s="1"/>
      <c r="H32338" s="1"/>
      <c r="I32338" s="1"/>
      <c r="J32338" s="1"/>
      <c r="K32338" s="1"/>
      <c r="L32338" s="1"/>
      <c r="M32338" s="1"/>
    </row>
    <row r="32339" spans="5:13" x14ac:dyDescent="0.25">
      <c r="E32339" s="1"/>
      <c r="F32339" s="1"/>
      <c r="G32339" s="1"/>
      <c r="H32339" s="1"/>
      <c r="I32339" s="1"/>
      <c r="J32339" s="1"/>
      <c r="K32339" s="1"/>
      <c r="L32339" s="1"/>
      <c r="M32339" s="1"/>
    </row>
    <row r="32340" spans="5:13" x14ac:dyDescent="0.25">
      <c r="E32340" s="1"/>
      <c r="F32340" s="1"/>
      <c r="G32340" s="1"/>
      <c r="H32340" s="1"/>
      <c r="I32340" s="1"/>
      <c r="J32340" s="1"/>
      <c r="K32340" s="1"/>
      <c r="L32340" s="1"/>
      <c r="M32340" s="1"/>
    </row>
    <row r="32341" spans="5:13" x14ac:dyDescent="0.25">
      <c r="E32341" s="1"/>
      <c r="F32341" s="1"/>
      <c r="G32341" s="1"/>
      <c r="H32341" s="1"/>
      <c r="I32341" s="1"/>
      <c r="J32341" s="1"/>
      <c r="K32341" s="1"/>
      <c r="L32341" s="1"/>
      <c r="M32341" s="1"/>
    </row>
    <row r="32342" spans="5:13" x14ac:dyDescent="0.25">
      <c r="E32342" s="1"/>
      <c r="F32342" s="1"/>
      <c r="G32342" s="1"/>
      <c r="H32342" s="1"/>
      <c r="I32342" s="1"/>
      <c r="J32342" s="1"/>
      <c r="K32342" s="1"/>
      <c r="L32342" s="1"/>
      <c r="M32342" s="1"/>
    </row>
    <row r="32343" spans="5:13" x14ac:dyDescent="0.25">
      <c r="E32343" s="1"/>
      <c r="F32343" s="1"/>
      <c r="G32343" s="1"/>
      <c r="H32343" s="1"/>
      <c r="I32343" s="1"/>
      <c r="J32343" s="1"/>
      <c r="K32343" s="1"/>
      <c r="L32343" s="1"/>
      <c r="M32343" s="1"/>
    </row>
    <row r="32344" spans="5:13" x14ac:dyDescent="0.25">
      <c r="E32344" s="1"/>
      <c r="F32344" s="1"/>
      <c r="G32344" s="1"/>
      <c r="H32344" s="1"/>
      <c r="I32344" s="1"/>
      <c r="J32344" s="1"/>
      <c r="K32344" s="1"/>
      <c r="L32344" s="1"/>
      <c r="M32344" s="1"/>
    </row>
    <row r="32345" spans="5:13" x14ac:dyDescent="0.25">
      <c r="E32345" s="1"/>
      <c r="F32345" s="1"/>
      <c r="G32345" s="1"/>
      <c r="H32345" s="1"/>
      <c r="I32345" s="1"/>
      <c r="J32345" s="1"/>
      <c r="K32345" s="1"/>
      <c r="L32345" s="1"/>
      <c r="M32345" s="1"/>
    </row>
    <row r="32346" spans="5:13" x14ac:dyDescent="0.25">
      <c r="E32346" s="1"/>
      <c r="F32346" s="1"/>
      <c r="G32346" s="1"/>
      <c r="H32346" s="1"/>
      <c r="I32346" s="1"/>
      <c r="J32346" s="1"/>
      <c r="K32346" s="1"/>
      <c r="L32346" s="1"/>
      <c r="M32346" s="1"/>
    </row>
    <row r="32347" spans="5:13" x14ac:dyDescent="0.25">
      <c r="E32347" s="1"/>
      <c r="F32347" s="1"/>
      <c r="G32347" s="1"/>
      <c r="H32347" s="1"/>
      <c r="I32347" s="1"/>
      <c r="J32347" s="1"/>
      <c r="K32347" s="1"/>
      <c r="L32347" s="1"/>
      <c r="M32347" s="1"/>
    </row>
    <row r="32348" spans="5:13" x14ac:dyDescent="0.25">
      <c r="E32348" s="1"/>
      <c r="F32348" s="1"/>
      <c r="G32348" s="1"/>
      <c r="H32348" s="1"/>
      <c r="I32348" s="1"/>
      <c r="J32348" s="1"/>
      <c r="K32348" s="1"/>
      <c r="L32348" s="1"/>
      <c r="M32348" s="1"/>
    </row>
    <row r="32349" spans="5:13" x14ac:dyDescent="0.25">
      <c r="E32349" s="1"/>
      <c r="F32349" s="1"/>
      <c r="G32349" s="1"/>
      <c r="H32349" s="1"/>
      <c r="I32349" s="1"/>
      <c r="J32349" s="1"/>
      <c r="K32349" s="1"/>
      <c r="L32349" s="1"/>
      <c r="M32349" s="1"/>
    </row>
    <row r="32350" spans="5:13" x14ac:dyDescent="0.25">
      <c r="E32350" s="1"/>
      <c r="F32350" s="1"/>
      <c r="G32350" s="1"/>
      <c r="H32350" s="1"/>
      <c r="I32350" s="1"/>
      <c r="J32350" s="1"/>
      <c r="K32350" s="1"/>
      <c r="L32350" s="1"/>
      <c r="M32350" s="1"/>
    </row>
    <row r="32351" spans="5:13" x14ac:dyDescent="0.25">
      <c r="E32351" s="1"/>
      <c r="F32351" s="1"/>
      <c r="G32351" s="1"/>
      <c r="H32351" s="1"/>
      <c r="I32351" s="1"/>
      <c r="J32351" s="1"/>
      <c r="K32351" s="1"/>
      <c r="L32351" s="1"/>
      <c r="M32351" s="1"/>
    </row>
    <row r="32352" spans="5:13" x14ac:dyDescent="0.25">
      <c r="E32352" s="1"/>
      <c r="F32352" s="1"/>
      <c r="G32352" s="1"/>
      <c r="H32352" s="1"/>
      <c r="I32352" s="1"/>
      <c r="J32352" s="1"/>
      <c r="K32352" s="1"/>
      <c r="L32352" s="1"/>
      <c r="M32352" s="1"/>
    </row>
    <row r="32353" spans="5:13" x14ac:dyDescent="0.25">
      <c r="E32353" s="1"/>
      <c r="F32353" s="1"/>
      <c r="G32353" s="1"/>
      <c r="H32353" s="1"/>
      <c r="I32353" s="1"/>
      <c r="J32353" s="1"/>
      <c r="K32353" s="1"/>
      <c r="L32353" s="1"/>
      <c r="M32353" s="1"/>
    </row>
    <row r="32354" spans="5:13" x14ac:dyDescent="0.25">
      <c r="E32354" s="1"/>
      <c r="F32354" s="1"/>
      <c r="G32354" s="1"/>
      <c r="H32354" s="1"/>
      <c r="I32354" s="1"/>
      <c r="J32354" s="1"/>
      <c r="K32354" s="1"/>
      <c r="L32354" s="1"/>
      <c r="M32354" s="1"/>
    </row>
    <row r="32355" spans="5:13" x14ac:dyDescent="0.25">
      <c r="E32355" s="1"/>
      <c r="F32355" s="1"/>
      <c r="G32355" s="1"/>
      <c r="H32355" s="1"/>
      <c r="I32355" s="1"/>
      <c r="J32355" s="1"/>
      <c r="K32355" s="1"/>
      <c r="L32355" s="1"/>
      <c r="M32355" s="1"/>
    </row>
    <row r="32356" spans="5:13" x14ac:dyDescent="0.25">
      <c r="E32356" s="1"/>
      <c r="F32356" s="1"/>
      <c r="G32356" s="1"/>
      <c r="H32356" s="1"/>
      <c r="I32356" s="1"/>
      <c r="J32356" s="1"/>
      <c r="K32356" s="1"/>
      <c r="L32356" s="1"/>
      <c r="M32356" s="1"/>
    </row>
    <row r="32357" spans="5:13" x14ac:dyDescent="0.25">
      <c r="E32357" s="1"/>
      <c r="F32357" s="1"/>
      <c r="G32357" s="1"/>
      <c r="H32357" s="1"/>
      <c r="I32357" s="1"/>
      <c r="J32357" s="1"/>
      <c r="K32357" s="1"/>
      <c r="L32357" s="1"/>
      <c r="M32357" s="1"/>
    </row>
    <row r="32358" spans="5:13" x14ac:dyDescent="0.25">
      <c r="E32358" s="1"/>
      <c r="F32358" s="1"/>
      <c r="G32358" s="1"/>
      <c r="H32358" s="1"/>
      <c r="I32358" s="1"/>
      <c r="J32358" s="1"/>
      <c r="K32358" s="1"/>
      <c r="L32358" s="1"/>
      <c r="M32358" s="1"/>
    </row>
    <row r="32359" spans="5:13" x14ac:dyDescent="0.25">
      <c r="E32359" s="1"/>
      <c r="F32359" s="1"/>
      <c r="G32359" s="1"/>
      <c r="H32359" s="1"/>
      <c r="I32359" s="1"/>
      <c r="J32359" s="1"/>
      <c r="K32359" s="1"/>
      <c r="L32359" s="1"/>
      <c r="M32359" s="1"/>
    </row>
    <row r="32360" spans="5:13" x14ac:dyDescent="0.25">
      <c r="E32360" s="1"/>
      <c r="F32360" s="1"/>
      <c r="G32360" s="1"/>
      <c r="H32360" s="1"/>
      <c r="I32360" s="1"/>
      <c r="J32360" s="1"/>
      <c r="K32360" s="1"/>
      <c r="L32360" s="1"/>
      <c r="M32360" s="1"/>
    </row>
    <row r="32361" spans="5:13" x14ac:dyDescent="0.25">
      <c r="E32361" s="1"/>
      <c r="F32361" s="1"/>
      <c r="G32361" s="1"/>
      <c r="H32361" s="1"/>
      <c r="I32361" s="1"/>
      <c r="J32361" s="1"/>
      <c r="K32361" s="1"/>
      <c r="L32361" s="1"/>
      <c r="M32361" s="1"/>
    </row>
    <row r="32362" spans="5:13" x14ac:dyDescent="0.25">
      <c r="E32362" s="1"/>
      <c r="F32362" s="1"/>
      <c r="G32362" s="1"/>
      <c r="H32362" s="1"/>
      <c r="I32362" s="1"/>
      <c r="J32362" s="1"/>
      <c r="K32362" s="1"/>
      <c r="L32362" s="1"/>
      <c r="M32362" s="1"/>
    </row>
    <row r="32363" spans="5:13" x14ac:dyDescent="0.25">
      <c r="E32363" s="1"/>
      <c r="F32363" s="1"/>
      <c r="G32363" s="1"/>
      <c r="H32363" s="1"/>
      <c r="I32363" s="1"/>
      <c r="J32363" s="1"/>
      <c r="K32363" s="1"/>
      <c r="L32363" s="1"/>
      <c r="M32363" s="1"/>
    </row>
    <row r="32364" spans="5:13" x14ac:dyDescent="0.25">
      <c r="E32364" s="1"/>
      <c r="F32364" s="1"/>
      <c r="G32364" s="1"/>
      <c r="H32364" s="1"/>
      <c r="I32364" s="1"/>
      <c r="J32364" s="1"/>
      <c r="K32364" s="1"/>
      <c r="L32364" s="1"/>
      <c r="M32364" s="1"/>
    </row>
    <row r="32365" spans="5:13" x14ac:dyDescent="0.25">
      <c r="E32365" s="1"/>
      <c r="F32365" s="1"/>
      <c r="G32365" s="1"/>
      <c r="H32365" s="1"/>
      <c r="I32365" s="1"/>
      <c r="J32365" s="1"/>
      <c r="K32365" s="1"/>
      <c r="L32365" s="1"/>
      <c r="M32365" s="1"/>
    </row>
    <row r="32366" spans="5:13" x14ac:dyDescent="0.25">
      <c r="E32366" s="1"/>
      <c r="F32366" s="1"/>
      <c r="G32366" s="1"/>
      <c r="H32366" s="1"/>
      <c r="I32366" s="1"/>
      <c r="J32366" s="1"/>
      <c r="K32366" s="1"/>
      <c r="L32366" s="1"/>
      <c r="M32366" s="1"/>
    </row>
    <row r="32367" spans="5:13" x14ac:dyDescent="0.25">
      <c r="E32367" s="1"/>
      <c r="F32367" s="1"/>
      <c r="G32367" s="1"/>
      <c r="H32367" s="1"/>
      <c r="I32367" s="1"/>
      <c r="J32367" s="1"/>
      <c r="K32367" s="1"/>
      <c r="L32367" s="1"/>
      <c r="M32367" s="1"/>
    </row>
    <row r="32368" spans="5:13" x14ac:dyDescent="0.25">
      <c r="E32368" s="1"/>
      <c r="F32368" s="1"/>
      <c r="G32368" s="1"/>
      <c r="H32368" s="1"/>
      <c r="I32368" s="1"/>
      <c r="J32368" s="1"/>
      <c r="K32368" s="1"/>
      <c r="L32368" s="1"/>
      <c r="M32368" s="1"/>
    </row>
    <row r="32369" spans="5:13" x14ac:dyDescent="0.25">
      <c r="E32369" s="1"/>
      <c r="F32369" s="1"/>
      <c r="G32369" s="1"/>
      <c r="H32369" s="1"/>
      <c r="I32369" s="1"/>
      <c r="J32369" s="1"/>
      <c r="K32369" s="1"/>
      <c r="L32369" s="1"/>
      <c r="M32369" s="1"/>
    </row>
    <row r="32370" spans="5:13" x14ac:dyDescent="0.25">
      <c r="E32370" s="1"/>
      <c r="F32370" s="1"/>
      <c r="G32370" s="1"/>
      <c r="H32370" s="1"/>
      <c r="I32370" s="1"/>
      <c r="J32370" s="1"/>
      <c r="K32370" s="1"/>
      <c r="L32370" s="1"/>
      <c r="M32370" s="1"/>
    </row>
    <row r="32371" spans="5:13" x14ac:dyDescent="0.25">
      <c r="E32371" s="1"/>
      <c r="F32371" s="1"/>
      <c r="G32371" s="1"/>
      <c r="H32371" s="1"/>
      <c r="I32371" s="1"/>
      <c r="J32371" s="1"/>
      <c r="K32371" s="1"/>
      <c r="L32371" s="1"/>
      <c r="M32371" s="1"/>
    </row>
    <row r="32372" spans="5:13" x14ac:dyDescent="0.25">
      <c r="E32372" s="1"/>
      <c r="F32372" s="1"/>
      <c r="G32372" s="1"/>
      <c r="H32372" s="1"/>
      <c r="I32372" s="1"/>
      <c r="J32372" s="1"/>
      <c r="K32372" s="1"/>
      <c r="L32372" s="1"/>
      <c r="M32372" s="1"/>
    </row>
    <row r="32373" spans="5:13" x14ac:dyDescent="0.25">
      <c r="E32373" s="1"/>
      <c r="F32373" s="1"/>
      <c r="G32373" s="1"/>
      <c r="H32373" s="1"/>
      <c r="I32373" s="1"/>
      <c r="J32373" s="1"/>
      <c r="K32373" s="1"/>
      <c r="L32373" s="1"/>
      <c r="M32373" s="1"/>
    </row>
    <row r="32374" spans="5:13" x14ac:dyDescent="0.25">
      <c r="E32374" s="1"/>
      <c r="F32374" s="1"/>
      <c r="G32374" s="1"/>
      <c r="H32374" s="1"/>
      <c r="I32374" s="1"/>
      <c r="J32374" s="1"/>
      <c r="K32374" s="1"/>
      <c r="L32374" s="1"/>
      <c r="M32374" s="1"/>
    </row>
    <row r="32375" spans="5:13" x14ac:dyDescent="0.25">
      <c r="E32375" s="1"/>
      <c r="F32375" s="1"/>
      <c r="G32375" s="1"/>
      <c r="H32375" s="1"/>
      <c r="I32375" s="1"/>
      <c r="J32375" s="1"/>
      <c r="K32375" s="1"/>
      <c r="L32375" s="1"/>
      <c r="M32375" s="1"/>
    </row>
    <row r="32376" spans="5:13" x14ac:dyDescent="0.25">
      <c r="E32376" s="1"/>
      <c r="F32376" s="1"/>
      <c r="G32376" s="1"/>
      <c r="H32376" s="1"/>
      <c r="I32376" s="1"/>
      <c r="J32376" s="1"/>
      <c r="K32376" s="1"/>
      <c r="L32376" s="1"/>
      <c r="M32376" s="1"/>
    </row>
    <row r="32377" spans="5:13" x14ac:dyDescent="0.25">
      <c r="E32377" s="1"/>
      <c r="F32377" s="1"/>
      <c r="G32377" s="1"/>
      <c r="H32377" s="1"/>
      <c r="I32377" s="1"/>
      <c r="J32377" s="1"/>
      <c r="K32377" s="1"/>
      <c r="L32377" s="1"/>
      <c r="M32377" s="1"/>
    </row>
    <row r="32378" spans="5:13" x14ac:dyDescent="0.25">
      <c r="E32378" s="1"/>
      <c r="F32378" s="1"/>
      <c r="G32378" s="1"/>
      <c r="H32378" s="1"/>
      <c r="I32378" s="1"/>
      <c r="J32378" s="1"/>
      <c r="K32378" s="1"/>
      <c r="L32378" s="1"/>
      <c r="M32378" s="1"/>
    </row>
    <row r="32379" spans="5:13" x14ac:dyDescent="0.25">
      <c r="E32379" s="1"/>
      <c r="F32379" s="1"/>
      <c r="G32379" s="1"/>
      <c r="H32379" s="1"/>
      <c r="I32379" s="1"/>
      <c r="J32379" s="1"/>
      <c r="K32379" s="1"/>
      <c r="L32379" s="1"/>
      <c r="M32379" s="1"/>
    </row>
    <row r="32380" spans="5:13" x14ac:dyDescent="0.25">
      <c r="E32380" s="1"/>
      <c r="F32380" s="1"/>
      <c r="G32380" s="1"/>
      <c r="H32380" s="1"/>
      <c r="I32380" s="1"/>
      <c r="J32380" s="1"/>
      <c r="K32380" s="1"/>
      <c r="L32380" s="1"/>
      <c r="M32380" s="1"/>
    </row>
    <row r="32381" spans="5:13" x14ac:dyDescent="0.25">
      <c r="E32381" s="1"/>
      <c r="F32381" s="1"/>
      <c r="G32381" s="1"/>
      <c r="H32381" s="1"/>
      <c r="I32381" s="1"/>
      <c r="J32381" s="1"/>
      <c r="K32381" s="1"/>
      <c r="L32381" s="1"/>
      <c r="M32381" s="1"/>
    </row>
    <row r="32382" spans="5:13" x14ac:dyDescent="0.25">
      <c r="E32382" s="1"/>
      <c r="F32382" s="1"/>
      <c r="G32382" s="1"/>
      <c r="H32382" s="1"/>
      <c r="I32382" s="1"/>
      <c r="J32382" s="1"/>
      <c r="K32382" s="1"/>
      <c r="L32382" s="1"/>
      <c r="M32382" s="1"/>
    </row>
    <row r="32383" spans="5:13" x14ac:dyDescent="0.25">
      <c r="E32383" s="1"/>
      <c r="F32383" s="1"/>
      <c r="G32383" s="1"/>
      <c r="H32383" s="1"/>
      <c r="I32383" s="1"/>
      <c r="J32383" s="1"/>
      <c r="K32383" s="1"/>
      <c r="L32383" s="1"/>
      <c r="M32383" s="1"/>
    </row>
    <row r="32384" spans="5:13" x14ac:dyDescent="0.25">
      <c r="E32384" s="1"/>
      <c r="F32384" s="1"/>
      <c r="G32384" s="1"/>
      <c r="H32384" s="1"/>
      <c r="I32384" s="1"/>
      <c r="J32384" s="1"/>
      <c r="K32384" s="1"/>
      <c r="L32384" s="1"/>
      <c r="M32384" s="1"/>
    </row>
    <row r="32385" spans="5:13" x14ac:dyDescent="0.25">
      <c r="E32385" s="1"/>
      <c r="F32385" s="1"/>
      <c r="G32385" s="1"/>
      <c r="H32385" s="1"/>
      <c r="I32385" s="1"/>
      <c r="J32385" s="1"/>
      <c r="K32385" s="1"/>
      <c r="L32385" s="1"/>
      <c r="M32385" s="1"/>
    </row>
    <row r="32386" spans="5:13" x14ac:dyDescent="0.25">
      <c r="E32386" s="1"/>
      <c r="F32386" s="1"/>
      <c r="G32386" s="1"/>
      <c r="H32386" s="1"/>
      <c r="I32386" s="1"/>
      <c r="J32386" s="1"/>
      <c r="K32386" s="1"/>
      <c r="L32386" s="1"/>
      <c r="M32386" s="1"/>
    </row>
    <row r="32387" spans="5:13" x14ac:dyDescent="0.25">
      <c r="E32387" s="1"/>
      <c r="F32387" s="1"/>
      <c r="G32387" s="1"/>
      <c r="H32387" s="1"/>
      <c r="I32387" s="1"/>
      <c r="J32387" s="1"/>
      <c r="K32387" s="1"/>
      <c r="L32387" s="1"/>
      <c r="M32387" s="1"/>
    </row>
    <row r="32388" spans="5:13" x14ac:dyDescent="0.25">
      <c r="E32388" s="1"/>
      <c r="F32388" s="1"/>
      <c r="G32388" s="1"/>
      <c r="H32388" s="1"/>
      <c r="I32388" s="1"/>
      <c r="J32388" s="1"/>
      <c r="K32388" s="1"/>
      <c r="L32388" s="1"/>
      <c r="M32388" s="1"/>
    </row>
    <row r="32389" spans="5:13" x14ac:dyDescent="0.25">
      <c r="E32389" s="1"/>
      <c r="F32389" s="1"/>
      <c r="G32389" s="1"/>
      <c r="H32389" s="1"/>
      <c r="I32389" s="1"/>
      <c r="J32389" s="1"/>
      <c r="K32389" s="1"/>
      <c r="L32389" s="1"/>
      <c r="M32389" s="1"/>
    </row>
    <row r="32390" spans="5:13" x14ac:dyDescent="0.25">
      <c r="E32390" s="1"/>
      <c r="F32390" s="1"/>
      <c r="G32390" s="1"/>
      <c r="H32390" s="1"/>
      <c r="I32390" s="1"/>
      <c r="J32390" s="1"/>
      <c r="K32390" s="1"/>
      <c r="L32390" s="1"/>
      <c r="M32390" s="1"/>
    </row>
    <row r="32391" spans="5:13" x14ac:dyDescent="0.25">
      <c r="E32391" s="1"/>
      <c r="F32391" s="1"/>
      <c r="G32391" s="1"/>
      <c r="H32391" s="1"/>
      <c r="I32391" s="1"/>
      <c r="J32391" s="1"/>
      <c r="K32391" s="1"/>
      <c r="L32391" s="1"/>
      <c r="M32391" s="1"/>
    </row>
    <row r="32392" spans="5:13" x14ac:dyDescent="0.25">
      <c r="E32392" s="1"/>
      <c r="F32392" s="1"/>
      <c r="G32392" s="1"/>
      <c r="H32392" s="1"/>
      <c r="I32392" s="1"/>
      <c r="J32392" s="1"/>
      <c r="K32392" s="1"/>
      <c r="L32392" s="1"/>
      <c r="M32392" s="1"/>
    </row>
    <row r="32393" spans="5:13" x14ac:dyDescent="0.25">
      <c r="E32393" s="1"/>
      <c r="F32393" s="1"/>
      <c r="G32393" s="1"/>
      <c r="H32393" s="1"/>
      <c r="I32393" s="1"/>
      <c r="J32393" s="1"/>
      <c r="K32393" s="1"/>
      <c r="L32393" s="1"/>
      <c r="M32393" s="1"/>
    </row>
    <row r="32394" spans="5:13" x14ac:dyDescent="0.25">
      <c r="E32394" s="1"/>
      <c r="F32394" s="1"/>
      <c r="G32394" s="1"/>
      <c r="H32394" s="1"/>
      <c r="I32394" s="1"/>
      <c r="J32394" s="1"/>
      <c r="K32394" s="1"/>
      <c r="L32394" s="1"/>
      <c r="M32394" s="1"/>
    </row>
    <row r="32395" spans="5:13" x14ac:dyDescent="0.25">
      <c r="E32395" s="1"/>
      <c r="F32395" s="1"/>
      <c r="G32395" s="1"/>
      <c r="H32395" s="1"/>
      <c r="I32395" s="1"/>
      <c r="J32395" s="1"/>
      <c r="K32395" s="1"/>
      <c r="L32395" s="1"/>
      <c r="M32395" s="1"/>
    </row>
    <row r="32396" spans="5:13" x14ac:dyDescent="0.25">
      <c r="E32396" s="1"/>
      <c r="F32396" s="1"/>
      <c r="G32396" s="1"/>
      <c r="H32396" s="1"/>
      <c r="I32396" s="1"/>
      <c r="J32396" s="1"/>
      <c r="K32396" s="1"/>
      <c r="L32396" s="1"/>
      <c r="M32396" s="1"/>
    </row>
    <row r="32397" spans="5:13" x14ac:dyDescent="0.25">
      <c r="E32397" s="1"/>
      <c r="F32397" s="1"/>
      <c r="G32397" s="1"/>
      <c r="H32397" s="1"/>
      <c r="I32397" s="1"/>
      <c r="J32397" s="1"/>
      <c r="K32397" s="1"/>
      <c r="L32397" s="1"/>
      <c r="M32397" s="1"/>
    </row>
    <row r="32398" spans="5:13" x14ac:dyDescent="0.25">
      <c r="E32398" s="1"/>
      <c r="F32398" s="1"/>
      <c r="G32398" s="1"/>
      <c r="H32398" s="1"/>
      <c r="I32398" s="1"/>
      <c r="J32398" s="1"/>
      <c r="K32398" s="1"/>
      <c r="L32398" s="1"/>
      <c r="M32398" s="1"/>
    </row>
    <row r="32399" spans="5:13" x14ac:dyDescent="0.25">
      <c r="E32399" s="1"/>
      <c r="F32399" s="1"/>
      <c r="G32399" s="1"/>
      <c r="H32399" s="1"/>
      <c r="I32399" s="1"/>
      <c r="J32399" s="1"/>
      <c r="K32399" s="1"/>
      <c r="L32399" s="1"/>
      <c r="M32399" s="1"/>
    </row>
    <row r="32400" spans="5:13" x14ac:dyDescent="0.25">
      <c r="E32400" s="1"/>
      <c r="F32400" s="1"/>
      <c r="G32400" s="1"/>
      <c r="H32400" s="1"/>
      <c r="I32400" s="1"/>
      <c r="J32400" s="1"/>
      <c r="K32400" s="1"/>
      <c r="L32400" s="1"/>
      <c r="M32400" s="1"/>
    </row>
    <row r="32401" spans="5:13" x14ac:dyDescent="0.25">
      <c r="E32401" s="1"/>
      <c r="F32401" s="1"/>
      <c r="G32401" s="1"/>
      <c r="H32401" s="1"/>
      <c r="I32401" s="1"/>
      <c r="J32401" s="1"/>
      <c r="K32401" s="1"/>
      <c r="L32401" s="1"/>
      <c r="M32401" s="1"/>
    </row>
    <row r="32402" spans="5:13" x14ac:dyDescent="0.25">
      <c r="E32402" s="1"/>
      <c r="F32402" s="1"/>
      <c r="G32402" s="1"/>
      <c r="H32402" s="1"/>
      <c r="I32402" s="1"/>
      <c r="J32402" s="1"/>
      <c r="K32402" s="1"/>
      <c r="L32402" s="1"/>
      <c r="M32402" s="1"/>
    </row>
    <row r="32403" spans="5:13" x14ac:dyDescent="0.25">
      <c r="E32403" s="1"/>
      <c r="F32403" s="1"/>
      <c r="G32403" s="1"/>
      <c r="H32403" s="1"/>
      <c r="I32403" s="1"/>
      <c r="J32403" s="1"/>
      <c r="K32403" s="1"/>
      <c r="L32403" s="1"/>
      <c r="M32403" s="1"/>
    </row>
    <row r="32404" spans="5:13" x14ac:dyDescent="0.25">
      <c r="E32404" s="1"/>
      <c r="F32404" s="1"/>
      <c r="G32404" s="1"/>
      <c r="H32404" s="1"/>
      <c r="I32404" s="1"/>
      <c r="J32404" s="1"/>
      <c r="K32404" s="1"/>
      <c r="L32404" s="1"/>
      <c r="M32404" s="1"/>
    </row>
    <row r="32405" spans="5:13" x14ac:dyDescent="0.25">
      <c r="E32405" s="1"/>
      <c r="F32405" s="1"/>
      <c r="G32405" s="1"/>
      <c r="H32405" s="1"/>
      <c r="I32405" s="1"/>
      <c r="J32405" s="1"/>
      <c r="K32405" s="1"/>
      <c r="L32405" s="1"/>
      <c r="M32405" s="1"/>
    </row>
    <row r="32406" spans="5:13" x14ac:dyDescent="0.25">
      <c r="E32406" s="1"/>
      <c r="F32406" s="1"/>
      <c r="G32406" s="1"/>
      <c r="H32406" s="1"/>
      <c r="I32406" s="1"/>
      <c r="J32406" s="1"/>
      <c r="K32406" s="1"/>
      <c r="L32406" s="1"/>
      <c r="M32406" s="1"/>
    </row>
    <row r="32407" spans="5:13" x14ac:dyDescent="0.25">
      <c r="E32407" s="1"/>
      <c r="F32407" s="1"/>
      <c r="G32407" s="1"/>
      <c r="H32407" s="1"/>
      <c r="I32407" s="1"/>
      <c r="J32407" s="1"/>
      <c r="K32407" s="1"/>
      <c r="L32407" s="1"/>
      <c r="M32407" s="1"/>
    </row>
    <row r="32408" spans="5:13" x14ac:dyDescent="0.25">
      <c r="E32408" s="1"/>
      <c r="F32408" s="1"/>
      <c r="G32408" s="1"/>
      <c r="H32408" s="1"/>
      <c r="I32408" s="1"/>
      <c r="J32408" s="1"/>
      <c r="K32408" s="1"/>
      <c r="L32408" s="1"/>
      <c r="M32408" s="1"/>
    </row>
    <row r="32409" spans="5:13" x14ac:dyDescent="0.25">
      <c r="E32409" s="1"/>
      <c r="F32409" s="1"/>
      <c r="G32409" s="1"/>
      <c r="H32409" s="1"/>
      <c r="I32409" s="1"/>
      <c r="J32409" s="1"/>
      <c r="K32409" s="1"/>
      <c r="L32409" s="1"/>
      <c r="M32409" s="1"/>
    </row>
    <row r="32410" spans="5:13" x14ac:dyDescent="0.25">
      <c r="E32410" s="1"/>
      <c r="F32410" s="1"/>
      <c r="G32410" s="1"/>
      <c r="H32410" s="1"/>
      <c r="I32410" s="1"/>
      <c r="J32410" s="1"/>
      <c r="K32410" s="1"/>
      <c r="L32410" s="1"/>
      <c r="M32410" s="1"/>
    </row>
    <row r="32411" spans="5:13" x14ac:dyDescent="0.25">
      <c r="E32411" s="1"/>
      <c r="F32411" s="1"/>
      <c r="G32411" s="1"/>
      <c r="H32411" s="1"/>
      <c r="I32411" s="1"/>
      <c r="J32411" s="1"/>
      <c r="K32411" s="1"/>
      <c r="L32411" s="1"/>
      <c r="M32411" s="1"/>
    </row>
    <row r="32412" spans="5:13" x14ac:dyDescent="0.25">
      <c r="E32412" s="1"/>
      <c r="F32412" s="1"/>
      <c r="G32412" s="1"/>
      <c r="H32412" s="1"/>
      <c r="I32412" s="1"/>
      <c r="J32412" s="1"/>
      <c r="K32412" s="1"/>
      <c r="L32412" s="1"/>
      <c r="M32412" s="1"/>
    </row>
    <row r="32413" spans="5:13" x14ac:dyDescent="0.25">
      <c r="E32413" s="1"/>
      <c r="F32413" s="1"/>
      <c r="G32413" s="1"/>
      <c r="H32413" s="1"/>
      <c r="I32413" s="1"/>
      <c r="J32413" s="1"/>
      <c r="K32413" s="1"/>
      <c r="L32413" s="1"/>
      <c r="M32413" s="1"/>
    </row>
    <row r="32414" spans="5:13" x14ac:dyDescent="0.25">
      <c r="E32414" s="1"/>
      <c r="F32414" s="1"/>
      <c r="G32414" s="1"/>
      <c r="H32414" s="1"/>
      <c r="I32414" s="1"/>
      <c r="J32414" s="1"/>
      <c r="K32414" s="1"/>
      <c r="L32414" s="1"/>
      <c r="M32414" s="1"/>
    </row>
    <row r="32415" spans="5:13" x14ac:dyDescent="0.25">
      <c r="E32415" s="1"/>
      <c r="F32415" s="1"/>
      <c r="G32415" s="1"/>
      <c r="H32415" s="1"/>
      <c r="I32415" s="1"/>
      <c r="J32415" s="1"/>
      <c r="K32415" s="1"/>
      <c r="L32415" s="1"/>
      <c r="M32415" s="1"/>
    </row>
    <row r="32416" spans="5:13" x14ac:dyDescent="0.25">
      <c r="E32416" s="1"/>
      <c r="F32416" s="1"/>
      <c r="G32416" s="1"/>
      <c r="H32416" s="1"/>
      <c r="I32416" s="1"/>
      <c r="J32416" s="1"/>
      <c r="K32416" s="1"/>
      <c r="L32416" s="1"/>
      <c r="M32416" s="1"/>
    </row>
    <row r="32417" spans="5:13" x14ac:dyDescent="0.25">
      <c r="E32417" s="1"/>
      <c r="F32417" s="1"/>
      <c r="G32417" s="1"/>
      <c r="H32417" s="1"/>
      <c r="I32417" s="1"/>
      <c r="J32417" s="1"/>
      <c r="K32417" s="1"/>
      <c r="L32417" s="1"/>
      <c r="M32417" s="1"/>
    </row>
    <row r="32418" spans="5:13" x14ac:dyDescent="0.25">
      <c r="E32418" s="1"/>
      <c r="F32418" s="1"/>
      <c r="G32418" s="1"/>
      <c r="H32418" s="1"/>
      <c r="I32418" s="1"/>
      <c r="J32418" s="1"/>
      <c r="K32418" s="1"/>
      <c r="L32418" s="1"/>
      <c r="M32418" s="1"/>
    </row>
    <row r="32419" spans="5:13" x14ac:dyDescent="0.25">
      <c r="E32419" s="1"/>
      <c r="F32419" s="1"/>
      <c r="G32419" s="1"/>
      <c r="H32419" s="1"/>
      <c r="I32419" s="1"/>
      <c r="J32419" s="1"/>
      <c r="K32419" s="1"/>
      <c r="L32419" s="1"/>
      <c r="M32419" s="1"/>
    </row>
    <row r="32420" spans="5:13" x14ac:dyDescent="0.25">
      <c r="E32420" s="1"/>
      <c r="F32420" s="1"/>
      <c r="G32420" s="1"/>
      <c r="H32420" s="1"/>
      <c r="I32420" s="1"/>
      <c r="J32420" s="1"/>
      <c r="K32420" s="1"/>
      <c r="L32420" s="1"/>
      <c r="M32420" s="1"/>
    </row>
    <row r="32421" spans="5:13" x14ac:dyDescent="0.25">
      <c r="E32421" s="1"/>
      <c r="F32421" s="1"/>
      <c r="G32421" s="1"/>
      <c r="H32421" s="1"/>
      <c r="I32421" s="1"/>
      <c r="J32421" s="1"/>
      <c r="K32421" s="1"/>
      <c r="L32421" s="1"/>
      <c r="M32421" s="1"/>
    </row>
    <row r="32422" spans="5:13" x14ac:dyDescent="0.25">
      <c r="E32422" s="1"/>
      <c r="F32422" s="1"/>
      <c r="G32422" s="1"/>
      <c r="H32422" s="1"/>
      <c r="I32422" s="1"/>
      <c r="J32422" s="1"/>
      <c r="K32422" s="1"/>
      <c r="L32422" s="1"/>
      <c r="M32422" s="1"/>
    </row>
    <row r="32423" spans="5:13" x14ac:dyDescent="0.25">
      <c r="E32423" s="1"/>
      <c r="F32423" s="1"/>
      <c r="G32423" s="1"/>
      <c r="H32423" s="1"/>
      <c r="I32423" s="1"/>
      <c r="J32423" s="1"/>
      <c r="K32423" s="1"/>
      <c r="L32423" s="1"/>
      <c r="M32423" s="1"/>
    </row>
    <row r="32424" spans="5:13" x14ac:dyDescent="0.25">
      <c r="E32424" s="1"/>
      <c r="F32424" s="1"/>
      <c r="G32424" s="1"/>
      <c r="H32424" s="1"/>
      <c r="I32424" s="1"/>
      <c r="J32424" s="1"/>
      <c r="K32424" s="1"/>
      <c r="L32424" s="1"/>
      <c r="M32424" s="1"/>
    </row>
    <row r="32425" spans="5:13" x14ac:dyDescent="0.25">
      <c r="E32425" s="1"/>
      <c r="F32425" s="1"/>
      <c r="G32425" s="1"/>
      <c r="H32425" s="1"/>
      <c r="I32425" s="1"/>
      <c r="J32425" s="1"/>
      <c r="K32425" s="1"/>
      <c r="L32425" s="1"/>
      <c r="M32425" s="1"/>
    </row>
    <row r="32426" spans="5:13" x14ac:dyDescent="0.25">
      <c r="E32426" s="1"/>
      <c r="F32426" s="1"/>
      <c r="G32426" s="1"/>
      <c r="H32426" s="1"/>
      <c r="I32426" s="1"/>
      <c r="J32426" s="1"/>
      <c r="K32426" s="1"/>
      <c r="L32426" s="1"/>
      <c r="M32426" s="1"/>
    </row>
    <row r="32427" spans="5:13" x14ac:dyDescent="0.25">
      <c r="E32427" s="1"/>
      <c r="F32427" s="1"/>
      <c r="G32427" s="1"/>
      <c r="H32427" s="1"/>
      <c r="I32427" s="1"/>
      <c r="J32427" s="1"/>
      <c r="K32427" s="1"/>
      <c r="L32427" s="1"/>
      <c r="M32427" s="1"/>
    </row>
    <row r="32428" spans="5:13" x14ac:dyDescent="0.25">
      <c r="E32428" s="1"/>
      <c r="F32428" s="1"/>
      <c r="G32428" s="1"/>
      <c r="H32428" s="1"/>
      <c r="I32428" s="1"/>
      <c r="J32428" s="1"/>
      <c r="K32428" s="1"/>
      <c r="L32428" s="1"/>
      <c r="M32428" s="1"/>
    </row>
    <row r="32429" spans="5:13" x14ac:dyDescent="0.25">
      <c r="E32429" s="1"/>
      <c r="F32429" s="1"/>
      <c r="G32429" s="1"/>
      <c r="H32429" s="1"/>
      <c r="I32429" s="1"/>
      <c r="J32429" s="1"/>
      <c r="K32429" s="1"/>
      <c r="L32429" s="1"/>
      <c r="M32429" s="1"/>
    </row>
    <row r="32430" spans="5:13" x14ac:dyDescent="0.25">
      <c r="E32430" s="1"/>
      <c r="F32430" s="1"/>
      <c r="G32430" s="1"/>
      <c r="H32430" s="1"/>
      <c r="I32430" s="1"/>
      <c r="J32430" s="1"/>
      <c r="K32430" s="1"/>
      <c r="L32430" s="1"/>
      <c r="M32430" s="1"/>
    </row>
    <row r="32431" spans="5:13" x14ac:dyDescent="0.25">
      <c r="E32431" s="1"/>
      <c r="F32431" s="1"/>
      <c r="G32431" s="1"/>
      <c r="H32431" s="1"/>
      <c r="I32431" s="1"/>
      <c r="J32431" s="1"/>
      <c r="K32431" s="1"/>
      <c r="L32431" s="1"/>
      <c r="M32431" s="1"/>
    </row>
    <row r="32432" spans="5:13" x14ac:dyDescent="0.25">
      <c r="E32432" s="1"/>
      <c r="F32432" s="1"/>
      <c r="G32432" s="1"/>
      <c r="H32432" s="1"/>
      <c r="I32432" s="1"/>
      <c r="J32432" s="1"/>
      <c r="K32432" s="1"/>
      <c r="L32432" s="1"/>
      <c r="M32432" s="1"/>
    </row>
    <row r="32433" spans="5:13" x14ac:dyDescent="0.25">
      <c r="E32433" s="1"/>
      <c r="F32433" s="1"/>
      <c r="G32433" s="1"/>
      <c r="H32433" s="1"/>
      <c r="I32433" s="1"/>
      <c r="J32433" s="1"/>
      <c r="K32433" s="1"/>
      <c r="L32433" s="1"/>
      <c r="M32433" s="1"/>
    </row>
    <row r="32434" spans="5:13" x14ac:dyDescent="0.25">
      <c r="E32434" s="1"/>
      <c r="F32434" s="1"/>
      <c r="G32434" s="1"/>
      <c r="H32434" s="1"/>
      <c r="I32434" s="1"/>
      <c r="J32434" s="1"/>
      <c r="K32434" s="1"/>
      <c r="L32434" s="1"/>
      <c r="M32434" s="1"/>
    </row>
    <row r="32435" spans="5:13" x14ac:dyDescent="0.25">
      <c r="E32435" s="1"/>
      <c r="F32435" s="1"/>
      <c r="G32435" s="1"/>
      <c r="H32435" s="1"/>
      <c r="I32435" s="1"/>
      <c r="J32435" s="1"/>
      <c r="K32435" s="1"/>
      <c r="L32435" s="1"/>
      <c r="M32435" s="1"/>
    </row>
    <row r="32436" spans="5:13" x14ac:dyDescent="0.25">
      <c r="E32436" s="1"/>
      <c r="F32436" s="1"/>
      <c r="G32436" s="1"/>
      <c r="H32436" s="1"/>
      <c r="I32436" s="1"/>
      <c r="J32436" s="1"/>
      <c r="K32436" s="1"/>
      <c r="L32436" s="1"/>
      <c r="M32436" s="1"/>
    </row>
    <row r="32437" spans="5:13" x14ac:dyDescent="0.25">
      <c r="E32437" s="1"/>
      <c r="F32437" s="1"/>
      <c r="G32437" s="1"/>
      <c r="H32437" s="1"/>
      <c r="I32437" s="1"/>
      <c r="J32437" s="1"/>
      <c r="K32437" s="1"/>
      <c r="L32437" s="1"/>
      <c r="M32437" s="1"/>
    </row>
    <row r="32438" spans="5:13" x14ac:dyDescent="0.25">
      <c r="E32438" s="1"/>
      <c r="F32438" s="1"/>
      <c r="G32438" s="1"/>
      <c r="H32438" s="1"/>
      <c r="I32438" s="1"/>
      <c r="J32438" s="1"/>
      <c r="K32438" s="1"/>
      <c r="L32438" s="1"/>
      <c r="M32438" s="1"/>
    </row>
    <row r="32439" spans="5:13" x14ac:dyDescent="0.25">
      <c r="E32439" s="1"/>
      <c r="F32439" s="1"/>
      <c r="G32439" s="1"/>
      <c r="H32439" s="1"/>
      <c r="I32439" s="1"/>
      <c r="J32439" s="1"/>
      <c r="K32439" s="1"/>
      <c r="L32439" s="1"/>
      <c r="M32439" s="1"/>
    </row>
    <row r="32440" spans="5:13" x14ac:dyDescent="0.25">
      <c r="E32440" s="1"/>
      <c r="F32440" s="1"/>
      <c r="G32440" s="1"/>
      <c r="H32440" s="1"/>
      <c r="I32440" s="1"/>
      <c r="J32440" s="1"/>
      <c r="K32440" s="1"/>
      <c r="L32440" s="1"/>
      <c r="M32440" s="1"/>
    </row>
    <row r="32441" spans="5:13" x14ac:dyDescent="0.25">
      <c r="E32441" s="1"/>
      <c r="F32441" s="1"/>
      <c r="G32441" s="1"/>
      <c r="H32441" s="1"/>
      <c r="I32441" s="1"/>
      <c r="J32441" s="1"/>
      <c r="K32441" s="1"/>
      <c r="L32441" s="1"/>
      <c r="M32441" s="1"/>
    </row>
    <row r="32442" spans="5:13" x14ac:dyDescent="0.25">
      <c r="E32442" s="1"/>
      <c r="F32442" s="1"/>
      <c r="G32442" s="1"/>
      <c r="H32442" s="1"/>
      <c r="I32442" s="1"/>
      <c r="J32442" s="1"/>
      <c r="K32442" s="1"/>
      <c r="L32442" s="1"/>
      <c r="M32442" s="1"/>
    </row>
    <row r="32443" spans="5:13" x14ac:dyDescent="0.25">
      <c r="E32443" s="1"/>
      <c r="F32443" s="1"/>
      <c r="G32443" s="1"/>
      <c r="H32443" s="1"/>
      <c r="I32443" s="1"/>
      <c r="J32443" s="1"/>
      <c r="K32443" s="1"/>
      <c r="L32443" s="1"/>
      <c r="M32443" s="1"/>
    </row>
    <row r="32444" spans="5:13" x14ac:dyDescent="0.25">
      <c r="E32444" s="1"/>
      <c r="F32444" s="1"/>
      <c r="G32444" s="1"/>
      <c r="H32444" s="1"/>
      <c r="I32444" s="1"/>
      <c r="J32444" s="1"/>
      <c r="K32444" s="1"/>
      <c r="L32444" s="1"/>
      <c r="M32444" s="1"/>
    </row>
    <row r="32445" spans="5:13" x14ac:dyDescent="0.25">
      <c r="E32445" s="1"/>
      <c r="F32445" s="1"/>
      <c r="G32445" s="1"/>
      <c r="H32445" s="1"/>
      <c r="I32445" s="1"/>
      <c r="J32445" s="1"/>
      <c r="K32445" s="1"/>
      <c r="L32445" s="1"/>
      <c r="M32445" s="1"/>
    </row>
    <row r="32446" spans="5:13" x14ac:dyDescent="0.25">
      <c r="E32446" s="1"/>
      <c r="F32446" s="1"/>
      <c r="G32446" s="1"/>
      <c r="H32446" s="1"/>
      <c r="I32446" s="1"/>
      <c r="J32446" s="1"/>
      <c r="K32446" s="1"/>
      <c r="L32446" s="1"/>
      <c r="M32446" s="1"/>
    </row>
    <row r="32447" spans="5:13" x14ac:dyDescent="0.25">
      <c r="E32447" s="1"/>
      <c r="F32447" s="1"/>
      <c r="G32447" s="1"/>
      <c r="H32447" s="1"/>
      <c r="I32447" s="1"/>
      <c r="J32447" s="1"/>
      <c r="K32447" s="1"/>
      <c r="L32447" s="1"/>
      <c r="M32447" s="1"/>
    </row>
    <row r="32448" spans="5:13" x14ac:dyDescent="0.25">
      <c r="E32448" s="1"/>
      <c r="F32448" s="1"/>
      <c r="G32448" s="1"/>
      <c r="H32448" s="1"/>
      <c r="I32448" s="1"/>
      <c r="J32448" s="1"/>
      <c r="K32448" s="1"/>
      <c r="L32448" s="1"/>
      <c r="M32448" s="1"/>
    </row>
    <row r="32449" spans="5:13" x14ac:dyDescent="0.25">
      <c r="E32449" s="1"/>
      <c r="F32449" s="1"/>
      <c r="G32449" s="1"/>
      <c r="H32449" s="1"/>
      <c r="I32449" s="1"/>
      <c r="J32449" s="1"/>
      <c r="K32449" s="1"/>
      <c r="L32449" s="1"/>
      <c r="M32449" s="1"/>
    </row>
    <row r="32450" spans="5:13" x14ac:dyDescent="0.25">
      <c r="E32450" s="1"/>
      <c r="F32450" s="1"/>
      <c r="G32450" s="1"/>
      <c r="H32450" s="1"/>
      <c r="I32450" s="1"/>
      <c r="J32450" s="1"/>
      <c r="K32450" s="1"/>
      <c r="L32450" s="1"/>
      <c r="M32450" s="1"/>
    </row>
    <row r="32451" spans="5:13" x14ac:dyDescent="0.25">
      <c r="E32451" s="1"/>
      <c r="F32451" s="1"/>
      <c r="G32451" s="1"/>
      <c r="H32451" s="1"/>
      <c r="I32451" s="1"/>
      <c r="J32451" s="1"/>
      <c r="K32451" s="1"/>
      <c r="L32451" s="1"/>
      <c r="M32451" s="1"/>
    </row>
    <row r="32452" spans="5:13" x14ac:dyDescent="0.25">
      <c r="E32452" s="1"/>
      <c r="F32452" s="1"/>
      <c r="G32452" s="1"/>
      <c r="H32452" s="1"/>
      <c r="I32452" s="1"/>
      <c r="J32452" s="1"/>
      <c r="K32452" s="1"/>
      <c r="L32452" s="1"/>
      <c r="M32452" s="1"/>
    </row>
    <row r="32453" spans="5:13" x14ac:dyDescent="0.25">
      <c r="E32453" s="1"/>
      <c r="F32453" s="1"/>
      <c r="G32453" s="1"/>
      <c r="H32453" s="1"/>
      <c r="I32453" s="1"/>
      <c r="J32453" s="1"/>
      <c r="K32453" s="1"/>
      <c r="L32453" s="1"/>
      <c r="M32453" s="1"/>
    </row>
    <row r="32454" spans="5:13" x14ac:dyDescent="0.25">
      <c r="E32454" s="1"/>
      <c r="F32454" s="1"/>
      <c r="G32454" s="1"/>
      <c r="H32454" s="1"/>
      <c r="I32454" s="1"/>
      <c r="J32454" s="1"/>
      <c r="K32454" s="1"/>
      <c r="L32454" s="1"/>
      <c r="M32454" s="1"/>
    </row>
    <row r="32455" spans="5:13" x14ac:dyDescent="0.25">
      <c r="E32455" s="1"/>
      <c r="F32455" s="1"/>
      <c r="G32455" s="1"/>
      <c r="H32455" s="1"/>
      <c r="I32455" s="1"/>
      <c r="J32455" s="1"/>
      <c r="K32455" s="1"/>
      <c r="L32455" s="1"/>
      <c r="M32455" s="1"/>
    </row>
    <row r="32456" spans="5:13" x14ac:dyDescent="0.25">
      <c r="E32456" s="1"/>
      <c r="F32456" s="1"/>
      <c r="G32456" s="1"/>
      <c r="H32456" s="1"/>
      <c r="I32456" s="1"/>
      <c r="J32456" s="1"/>
      <c r="K32456" s="1"/>
      <c r="L32456" s="1"/>
      <c r="M32456" s="1"/>
    </row>
    <row r="32457" spans="5:13" x14ac:dyDescent="0.25">
      <c r="E32457" s="1"/>
      <c r="F32457" s="1"/>
      <c r="G32457" s="1"/>
      <c r="H32457" s="1"/>
      <c r="I32457" s="1"/>
      <c r="J32457" s="1"/>
      <c r="K32457" s="1"/>
      <c r="L32457" s="1"/>
      <c r="M32457" s="1"/>
    </row>
    <row r="32458" spans="5:13" x14ac:dyDescent="0.25">
      <c r="E32458" s="1"/>
      <c r="F32458" s="1"/>
      <c r="G32458" s="1"/>
      <c r="H32458" s="1"/>
      <c r="I32458" s="1"/>
      <c r="J32458" s="1"/>
      <c r="K32458" s="1"/>
      <c r="L32458" s="1"/>
      <c r="M32458" s="1"/>
    </row>
    <row r="32459" spans="5:13" x14ac:dyDescent="0.25">
      <c r="E32459" s="1"/>
      <c r="F32459" s="1"/>
      <c r="G32459" s="1"/>
      <c r="H32459" s="1"/>
      <c r="I32459" s="1"/>
      <c r="J32459" s="1"/>
      <c r="K32459" s="1"/>
      <c r="L32459" s="1"/>
      <c r="M32459" s="1"/>
    </row>
    <row r="32460" spans="5:13" x14ac:dyDescent="0.25">
      <c r="E32460" s="1"/>
      <c r="F32460" s="1"/>
      <c r="G32460" s="1"/>
      <c r="H32460" s="1"/>
      <c r="I32460" s="1"/>
      <c r="J32460" s="1"/>
      <c r="K32460" s="1"/>
      <c r="L32460" s="1"/>
      <c r="M32460" s="1"/>
    </row>
    <row r="32461" spans="5:13" x14ac:dyDescent="0.25">
      <c r="E32461" s="1"/>
      <c r="F32461" s="1"/>
      <c r="G32461" s="1"/>
      <c r="H32461" s="1"/>
      <c r="I32461" s="1"/>
      <c r="J32461" s="1"/>
      <c r="K32461" s="1"/>
      <c r="L32461" s="1"/>
      <c r="M32461" s="1"/>
    </row>
    <row r="32462" spans="5:13" x14ac:dyDescent="0.25">
      <c r="E32462" s="1"/>
      <c r="F32462" s="1"/>
      <c r="G32462" s="1"/>
      <c r="H32462" s="1"/>
      <c r="I32462" s="1"/>
      <c r="J32462" s="1"/>
      <c r="K32462" s="1"/>
      <c r="L32462" s="1"/>
      <c r="M32462" s="1"/>
    </row>
    <row r="32463" spans="5:13" x14ac:dyDescent="0.25">
      <c r="E32463" s="1"/>
      <c r="F32463" s="1"/>
      <c r="G32463" s="1"/>
      <c r="H32463" s="1"/>
      <c r="I32463" s="1"/>
      <c r="J32463" s="1"/>
      <c r="K32463" s="1"/>
      <c r="L32463" s="1"/>
      <c r="M32463" s="1"/>
    </row>
    <row r="32464" spans="5:13" x14ac:dyDescent="0.25">
      <c r="E32464" s="1"/>
      <c r="F32464" s="1"/>
      <c r="G32464" s="1"/>
      <c r="H32464" s="1"/>
      <c r="I32464" s="1"/>
      <c r="J32464" s="1"/>
      <c r="K32464" s="1"/>
      <c r="L32464" s="1"/>
      <c r="M32464" s="1"/>
    </row>
    <row r="32465" spans="5:13" x14ac:dyDescent="0.25">
      <c r="E32465" s="1"/>
      <c r="F32465" s="1"/>
      <c r="G32465" s="1"/>
      <c r="H32465" s="1"/>
      <c r="I32465" s="1"/>
      <c r="J32465" s="1"/>
      <c r="K32465" s="1"/>
      <c r="L32465" s="1"/>
      <c r="M32465" s="1"/>
    </row>
    <row r="32466" spans="5:13" x14ac:dyDescent="0.25">
      <c r="E32466" s="1"/>
      <c r="F32466" s="1"/>
      <c r="G32466" s="1"/>
      <c r="H32466" s="1"/>
      <c r="I32466" s="1"/>
      <c r="J32466" s="1"/>
      <c r="K32466" s="1"/>
      <c r="L32466" s="1"/>
      <c r="M32466" s="1"/>
    </row>
    <row r="32467" spans="5:13" x14ac:dyDescent="0.25">
      <c r="E32467" s="1"/>
      <c r="F32467" s="1"/>
      <c r="G32467" s="1"/>
      <c r="H32467" s="1"/>
      <c r="I32467" s="1"/>
      <c r="J32467" s="1"/>
      <c r="K32467" s="1"/>
      <c r="L32467" s="1"/>
      <c r="M32467" s="1"/>
    </row>
    <row r="32468" spans="5:13" x14ac:dyDescent="0.25">
      <c r="E32468" s="1"/>
      <c r="F32468" s="1"/>
      <c r="G32468" s="1"/>
      <c r="H32468" s="1"/>
      <c r="I32468" s="1"/>
      <c r="J32468" s="1"/>
      <c r="K32468" s="1"/>
      <c r="L32468" s="1"/>
      <c r="M32468" s="1"/>
    </row>
    <row r="32469" spans="5:13" x14ac:dyDescent="0.25">
      <c r="E32469" s="1"/>
      <c r="F32469" s="1"/>
      <c r="G32469" s="1"/>
      <c r="H32469" s="1"/>
      <c r="I32469" s="1"/>
      <c r="J32469" s="1"/>
      <c r="K32469" s="1"/>
      <c r="L32469" s="1"/>
      <c r="M32469" s="1"/>
    </row>
    <row r="32470" spans="5:13" x14ac:dyDescent="0.25">
      <c r="E32470" s="1"/>
      <c r="F32470" s="1"/>
      <c r="G32470" s="1"/>
      <c r="H32470" s="1"/>
      <c r="I32470" s="1"/>
      <c r="J32470" s="1"/>
      <c r="K32470" s="1"/>
      <c r="L32470" s="1"/>
      <c r="M32470" s="1"/>
    </row>
    <row r="32471" spans="5:13" x14ac:dyDescent="0.25">
      <c r="E32471" s="1"/>
      <c r="F32471" s="1"/>
      <c r="G32471" s="1"/>
      <c r="H32471" s="1"/>
      <c r="I32471" s="1"/>
      <c r="J32471" s="1"/>
      <c r="K32471" s="1"/>
      <c r="L32471" s="1"/>
      <c r="M32471" s="1"/>
    </row>
    <row r="32472" spans="5:13" x14ac:dyDescent="0.25">
      <c r="E32472" s="1"/>
      <c r="F32472" s="1"/>
      <c r="G32472" s="1"/>
      <c r="H32472" s="1"/>
      <c r="I32472" s="1"/>
      <c r="J32472" s="1"/>
      <c r="K32472" s="1"/>
      <c r="L32472" s="1"/>
      <c r="M32472" s="1"/>
    </row>
    <row r="32473" spans="5:13" x14ac:dyDescent="0.25">
      <c r="E32473" s="1"/>
      <c r="F32473" s="1"/>
      <c r="G32473" s="1"/>
      <c r="H32473" s="1"/>
      <c r="I32473" s="1"/>
      <c r="J32473" s="1"/>
      <c r="K32473" s="1"/>
      <c r="L32473" s="1"/>
      <c r="M32473" s="1"/>
    </row>
    <row r="32474" spans="5:13" x14ac:dyDescent="0.25">
      <c r="E32474" s="1"/>
      <c r="F32474" s="1"/>
      <c r="G32474" s="1"/>
      <c r="H32474" s="1"/>
      <c r="I32474" s="1"/>
      <c r="J32474" s="1"/>
      <c r="K32474" s="1"/>
      <c r="L32474" s="1"/>
      <c r="M32474" s="1"/>
    </row>
    <row r="32475" spans="5:13" x14ac:dyDescent="0.25">
      <c r="E32475" s="1"/>
      <c r="F32475" s="1"/>
      <c r="G32475" s="1"/>
      <c r="H32475" s="1"/>
      <c r="I32475" s="1"/>
      <c r="J32475" s="1"/>
      <c r="K32475" s="1"/>
      <c r="L32475" s="1"/>
      <c r="M32475" s="1"/>
    </row>
    <row r="32476" spans="5:13" x14ac:dyDescent="0.25">
      <c r="E32476" s="1"/>
      <c r="F32476" s="1"/>
      <c r="G32476" s="1"/>
      <c r="H32476" s="1"/>
      <c r="I32476" s="1"/>
      <c r="J32476" s="1"/>
      <c r="K32476" s="1"/>
      <c r="L32476" s="1"/>
      <c r="M32476" s="1"/>
    </row>
    <row r="32477" spans="5:13" x14ac:dyDescent="0.25">
      <c r="E32477" s="1"/>
      <c r="F32477" s="1"/>
      <c r="G32477" s="1"/>
      <c r="H32477" s="1"/>
      <c r="I32477" s="1"/>
      <c r="J32477" s="1"/>
      <c r="K32477" s="1"/>
      <c r="L32477" s="1"/>
      <c r="M32477" s="1"/>
    </row>
    <row r="32478" spans="5:13" x14ac:dyDescent="0.25">
      <c r="E32478" s="1"/>
      <c r="F32478" s="1"/>
      <c r="G32478" s="1"/>
      <c r="H32478" s="1"/>
      <c r="I32478" s="1"/>
      <c r="J32478" s="1"/>
      <c r="K32478" s="1"/>
      <c r="L32478" s="1"/>
      <c r="M32478" s="1"/>
    </row>
    <row r="32479" spans="5:13" x14ac:dyDescent="0.25">
      <c r="E32479" s="1"/>
      <c r="F32479" s="1"/>
      <c r="G32479" s="1"/>
      <c r="H32479" s="1"/>
      <c r="I32479" s="1"/>
      <c r="J32479" s="1"/>
      <c r="K32479" s="1"/>
      <c r="L32479" s="1"/>
      <c r="M32479" s="1"/>
    </row>
    <row r="32480" spans="5:13" x14ac:dyDescent="0.25">
      <c r="E32480" s="1"/>
      <c r="F32480" s="1"/>
      <c r="G32480" s="1"/>
      <c r="H32480" s="1"/>
      <c r="I32480" s="1"/>
      <c r="J32480" s="1"/>
      <c r="K32480" s="1"/>
      <c r="L32480" s="1"/>
      <c r="M32480" s="1"/>
    </row>
    <row r="32481" spans="5:13" x14ac:dyDescent="0.25">
      <c r="E32481" s="1"/>
      <c r="F32481" s="1"/>
      <c r="G32481" s="1"/>
      <c r="H32481" s="1"/>
      <c r="I32481" s="1"/>
      <c r="J32481" s="1"/>
      <c r="K32481" s="1"/>
      <c r="L32481" s="1"/>
      <c r="M32481" s="1"/>
    </row>
    <row r="32482" spans="5:13" x14ac:dyDescent="0.25">
      <c r="E32482" s="1"/>
      <c r="F32482" s="1"/>
      <c r="G32482" s="1"/>
      <c r="H32482" s="1"/>
      <c r="I32482" s="1"/>
      <c r="J32482" s="1"/>
      <c r="K32482" s="1"/>
      <c r="L32482" s="1"/>
      <c r="M32482" s="1"/>
    </row>
    <row r="32483" spans="5:13" x14ac:dyDescent="0.25">
      <c r="E32483" s="1"/>
      <c r="F32483" s="1"/>
      <c r="G32483" s="1"/>
      <c r="H32483" s="1"/>
      <c r="I32483" s="1"/>
      <c r="J32483" s="1"/>
      <c r="K32483" s="1"/>
      <c r="L32483" s="1"/>
      <c r="M32483" s="1"/>
    </row>
    <row r="32484" spans="5:13" x14ac:dyDescent="0.25">
      <c r="E32484" s="1"/>
      <c r="F32484" s="1"/>
      <c r="G32484" s="1"/>
      <c r="H32484" s="1"/>
      <c r="I32484" s="1"/>
      <c r="J32484" s="1"/>
      <c r="K32484" s="1"/>
      <c r="L32484" s="1"/>
      <c r="M32484" s="1"/>
    </row>
    <row r="32485" spans="5:13" x14ac:dyDescent="0.25">
      <c r="E32485" s="1"/>
      <c r="F32485" s="1"/>
      <c r="G32485" s="1"/>
      <c r="H32485" s="1"/>
      <c r="I32485" s="1"/>
      <c r="J32485" s="1"/>
      <c r="K32485" s="1"/>
      <c r="L32485" s="1"/>
      <c r="M32485" s="1"/>
    </row>
    <row r="32486" spans="5:13" x14ac:dyDescent="0.25">
      <c r="E32486" s="1"/>
      <c r="F32486" s="1"/>
      <c r="G32486" s="1"/>
      <c r="H32486" s="1"/>
      <c r="I32486" s="1"/>
      <c r="J32486" s="1"/>
      <c r="K32486" s="1"/>
      <c r="L32486" s="1"/>
      <c r="M32486" s="1"/>
    </row>
    <row r="32487" spans="5:13" x14ac:dyDescent="0.25">
      <c r="E32487" s="1"/>
      <c r="F32487" s="1"/>
      <c r="G32487" s="1"/>
      <c r="H32487" s="1"/>
      <c r="I32487" s="1"/>
      <c r="J32487" s="1"/>
      <c r="K32487" s="1"/>
      <c r="L32487" s="1"/>
      <c r="M32487" s="1"/>
    </row>
    <row r="32488" spans="5:13" x14ac:dyDescent="0.25">
      <c r="E32488" s="1"/>
      <c r="F32488" s="1"/>
      <c r="G32488" s="1"/>
      <c r="H32488" s="1"/>
      <c r="I32488" s="1"/>
      <c r="J32488" s="1"/>
      <c r="K32488" s="1"/>
      <c r="L32488" s="1"/>
      <c r="M32488" s="1"/>
    </row>
    <row r="32489" spans="5:13" x14ac:dyDescent="0.25">
      <c r="E32489" s="1"/>
      <c r="F32489" s="1"/>
      <c r="G32489" s="1"/>
      <c r="H32489" s="1"/>
      <c r="I32489" s="1"/>
      <c r="J32489" s="1"/>
      <c r="K32489" s="1"/>
      <c r="L32489" s="1"/>
      <c r="M32489" s="1"/>
    </row>
    <row r="32490" spans="5:13" x14ac:dyDescent="0.25">
      <c r="E32490" s="1"/>
      <c r="F32490" s="1"/>
      <c r="G32490" s="1"/>
      <c r="H32490" s="1"/>
      <c r="I32490" s="1"/>
      <c r="J32490" s="1"/>
      <c r="K32490" s="1"/>
      <c r="L32490" s="1"/>
      <c r="M32490" s="1"/>
    </row>
    <row r="32491" spans="5:13" x14ac:dyDescent="0.25">
      <c r="E32491" s="1"/>
      <c r="F32491" s="1"/>
      <c r="G32491" s="1"/>
      <c r="H32491" s="1"/>
      <c r="I32491" s="1"/>
      <c r="J32491" s="1"/>
      <c r="K32491" s="1"/>
      <c r="L32491" s="1"/>
      <c r="M32491" s="1"/>
    </row>
    <row r="32492" spans="5:13" x14ac:dyDescent="0.25">
      <c r="E32492" s="1"/>
      <c r="F32492" s="1"/>
      <c r="G32492" s="1"/>
      <c r="H32492" s="1"/>
      <c r="I32492" s="1"/>
      <c r="J32492" s="1"/>
      <c r="K32492" s="1"/>
      <c r="L32492" s="1"/>
      <c r="M32492" s="1"/>
    </row>
    <row r="32493" spans="5:13" x14ac:dyDescent="0.25">
      <c r="E32493" s="1"/>
      <c r="F32493" s="1"/>
      <c r="G32493" s="1"/>
      <c r="H32493" s="1"/>
      <c r="I32493" s="1"/>
      <c r="J32493" s="1"/>
      <c r="K32493" s="1"/>
      <c r="L32493" s="1"/>
      <c r="M32493" s="1"/>
    </row>
    <row r="32494" spans="5:13" x14ac:dyDescent="0.25">
      <c r="E32494" s="1"/>
      <c r="F32494" s="1"/>
      <c r="G32494" s="1"/>
      <c r="H32494" s="1"/>
      <c r="I32494" s="1"/>
      <c r="J32494" s="1"/>
      <c r="K32494" s="1"/>
      <c r="L32494" s="1"/>
      <c r="M32494" s="1"/>
    </row>
    <row r="32495" spans="5:13" x14ac:dyDescent="0.25">
      <c r="E32495" s="1"/>
      <c r="F32495" s="1"/>
      <c r="G32495" s="1"/>
      <c r="H32495" s="1"/>
      <c r="I32495" s="1"/>
      <c r="J32495" s="1"/>
      <c r="K32495" s="1"/>
      <c r="L32495" s="1"/>
      <c r="M32495" s="1"/>
    </row>
    <row r="32496" spans="5:13" x14ac:dyDescent="0.25">
      <c r="E32496" s="1"/>
      <c r="F32496" s="1"/>
      <c r="G32496" s="1"/>
      <c r="H32496" s="1"/>
      <c r="I32496" s="1"/>
      <c r="J32496" s="1"/>
      <c r="K32496" s="1"/>
      <c r="L32496" s="1"/>
      <c r="M32496" s="1"/>
    </row>
    <row r="32497" spans="5:13" x14ac:dyDescent="0.25">
      <c r="E32497" s="1"/>
      <c r="F32497" s="1"/>
      <c r="G32497" s="1"/>
      <c r="H32497" s="1"/>
      <c r="I32497" s="1"/>
      <c r="J32497" s="1"/>
      <c r="K32497" s="1"/>
      <c r="L32497" s="1"/>
      <c r="M32497" s="1"/>
    </row>
    <row r="32498" spans="5:13" x14ac:dyDescent="0.25">
      <c r="E32498" s="1"/>
      <c r="F32498" s="1"/>
      <c r="G32498" s="1"/>
      <c r="H32498" s="1"/>
      <c r="I32498" s="1"/>
      <c r="J32498" s="1"/>
      <c r="K32498" s="1"/>
      <c r="L32498" s="1"/>
      <c r="M32498" s="1"/>
    </row>
    <row r="32499" spans="5:13" x14ac:dyDescent="0.25">
      <c r="E32499" s="1"/>
      <c r="F32499" s="1"/>
      <c r="G32499" s="1"/>
      <c r="H32499" s="1"/>
      <c r="I32499" s="1"/>
      <c r="J32499" s="1"/>
      <c r="K32499" s="1"/>
      <c r="L32499" s="1"/>
      <c r="M32499" s="1"/>
    </row>
    <row r="32500" spans="5:13" x14ac:dyDescent="0.25">
      <c r="E32500" s="1"/>
      <c r="F32500" s="1"/>
      <c r="G32500" s="1"/>
      <c r="H32500" s="1"/>
      <c r="I32500" s="1"/>
      <c r="J32500" s="1"/>
      <c r="K32500" s="1"/>
      <c r="L32500" s="1"/>
      <c r="M32500" s="1"/>
    </row>
    <row r="32501" spans="5:13" x14ac:dyDescent="0.25">
      <c r="E32501" s="1"/>
      <c r="F32501" s="1"/>
      <c r="G32501" s="1"/>
      <c r="H32501" s="1"/>
      <c r="I32501" s="1"/>
      <c r="J32501" s="1"/>
      <c r="K32501" s="1"/>
      <c r="L32501" s="1"/>
      <c r="M32501" s="1"/>
    </row>
    <row r="32502" spans="5:13" x14ac:dyDescent="0.25">
      <c r="E32502" s="1"/>
      <c r="F32502" s="1"/>
      <c r="G32502" s="1"/>
      <c r="H32502" s="1"/>
      <c r="I32502" s="1"/>
      <c r="J32502" s="1"/>
      <c r="K32502" s="1"/>
      <c r="L32502" s="1"/>
      <c r="M32502" s="1"/>
    </row>
    <row r="32503" spans="5:13" x14ac:dyDescent="0.25">
      <c r="E32503" s="1"/>
      <c r="F32503" s="1"/>
      <c r="G32503" s="1"/>
      <c r="H32503" s="1"/>
      <c r="I32503" s="1"/>
      <c r="J32503" s="1"/>
      <c r="K32503" s="1"/>
      <c r="L32503" s="1"/>
      <c r="M32503" s="1"/>
    </row>
    <row r="32504" spans="5:13" x14ac:dyDescent="0.25">
      <c r="E32504" s="1"/>
      <c r="F32504" s="1"/>
      <c r="G32504" s="1"/>
      <c r="H32504" s="1"/>
      <c r="I32504" s="1"/>
      <c r="J32504" s="1"/>
      <c r="K32504" s="1"/>
      <c r="L32504" s="1"/>
      <c r="M32504" s="1"/>
    </row>
    <row r="32505" spans="5:13" x14ac:dyDescent="0.25">
      <c r="E32505" s="1"/>
      <c r="F32505" s="1"/>
      <c r="G32505" s="1"/>
      <c r="H32505" s="1"/>
      <c r="I32505" s="1"/>
      <c r="J32505" s="1"/>
      <c r="K32505" s="1"/>
      <c r="L32505" s="1"/>
      <c r="M32505" s="1"/>
    </row>
    <row r="32506" spans="5:13" x14ac:dyDescent="0.25">
      <c r="E32506" s="1"/>
      <c r="F32506" s="1"/>
      <c r="G32506" s="1"/>
      <c r="H32506" s="1"/>
      <c r="I32506" s="1"/>
      <c r="J32506" s="1"/>
      <c r="K32506" s="1"/>
      <c r="L32506" s="1"/>
      <c r="M32506" s="1"/>
    </row>
    <row r="32507" spans="5:13" x14ac:dyDescent="0.25">
      <c r="E32507" s="1"/>
      <c r="F32507" s="1"/>
      <c r="G32507" s="1"/>
      <c r="H32507" s="1"/>
      <c r="I32507" s="1"/>
      <c r="J32507" s="1"/>
      <c r="K32507" s="1"/>
      <c r="L32507" s="1"/>
      <c r="M32507" s="1"/>
    </row>
    <row r="32508" spans="5:13" x14ac:dyDescent="0.25">
      <c r="E32508" s="1"/>
      <c r="F32508" s="1"/>
      <c r="G32508" s="1"/>
      <c r="H32508" s="1"/>
      <c r="I32508" s="1"/>
      <c r="J32508" s="1"/>
      <c r="K32508" s="1"/>
      <c r="L32508" s="1"/>
      <c r="M32508" s="1"/>
    </row>
    <row r="32509" spans="5:13" x14ac:dyDescent="0.25">
      <c r="E32509" s="1"/>
      <c r="F32509" s="1"/>
      <c r="G32509" s="1"/>
      <c r="H32509" s="1"/>
      <c r="I32509" s="1"/>
      <c r="J32509" s="1"/>
      <c r="K32509" s="1"/>
      <c r="L32509" s="1"/>
      <c r="M32509" s="1"/>
    </row>
    <row r="32510" spans="5:13" x14ac:dyDescent="0.25">
      <c r="E32510" s="1"/>
      <c r="F32510" s="1"/>
      <c r="G32510" s="1"/>
      <c r="H32510" s="1"/>
      <c r="I32510" s="1"/>
      <c r="J32510" s="1"/>
      <c r="K32510" s="1"/>
      <c r="L32510" s="1"/>
      <c r="M32510" s="1"/>
    </row>
    <row r="32511" spans="5:13" x14ac:dyDescent="0.25">
      <c r="E32511" s="1"/>
      <c r="F32511" s="1"/>
      <c r="G32511" s="1"/>
      <c r="H32511" s="1"/>
      <c r="I32511" s="1"/>
      <c r="J32511" s="1"/>
      <c r="K32511" s="1"/>
      <c r="L32511" s="1"/>
      <c r="M32511" s="1"/>
    </row>
    <row r="32512" spans="5:13" x14ac:dyDescent="0.25">
      <c r="E32512" s="1"/>
      <c r="F32512" s="1"/>
      <c r="G32512" s="1"/>
      <c r="H32512" s="1"/>
      <c r="I32512" s="1"/>
      <c r="J32512" s="1"/>
      <c r="K32512" s="1"/>
      <c r="L32512" s="1"/>
      <c r="M32512" s="1"/>
    </row>
    <row r="32513" spans="5:13" x14ac:dyDescent="0.25">
      <c r="E32513" s="1"/>
      <c r="F32513" s="1"/>
      <c r="G32513" s="1"/>
      <c r="H32513" s="1"/>
      <c r="I32513" s="1"/>
      <c r="J32513" s="1"/>
      <c r="K32513" s="1"/>
      <c r="L32513" s="1"/>
      <c r="M32513" s="1"/>
    </row>
    <row r="32514" spans="5:13" x14ac:dyDescent="0.25">
      <c r="E32514" s="1"/>
      <c r="F32514" s="1"/>
      <c r="G32514" s="1"/>
      <c r="H32514" s="1"/>
      <c r="I32514" s="1"/>
      <c r="J32514" s="1"/>
      <c r="K32514" s="1"/>
      <c r="L32514" s="1"/>
      <c r="M32514" s="1"/>
    </row>
    <row r="32515" spans="5:13" x14ac:dyDescent="0.25">
      <c r="E32515" s="1"/>
      <c r="F32515" s="1"/>
      <c r="G32515" s="1"/>
      <c r="H32515" s="1"/>
      <c r="I32515" s="1"/>
      <c r="J32515" s="1"/>
      <c r="K32515" s="1"/>
      <c r="L32515" s="1"/>
      <c r="M32515" s="1"/>
    </row>
    <row r="32516" spans="5:13" x14ac:dyDescent="0.25">
      <c r="E32516" s="1"/>
      <c r="F32516" s="1"/>
      <c r="G32516" s="1"/>
      <c r="H32516" s="1"/>
      <c r="I32516" s="1"/>
      <c r="J32516" s="1"/>
      <c r="K32516" s="1"/>
      <c r="L32516" s="1"/>
      <c r="M32516" s="1"/>
    </row>
    <row r="32517" spans="5:13" x14ac:dyDescent="0.25">
      <c r="E32517" s="1"/>
      <c r="F32517" s="1"/>
      <c r="G32517" s="1"/>
      <c r="H32517" s="1"/>
      <c r="I32517" s="1"/>
      <c r="J32517" s="1"/>
      <c r="K32517" s="1"/>
      <c r="L32517" s="1"/>
      <c r="M32517" s="1"/>
    </row>
    <row r="32518" spans="5:13" x14ac:dyDescent="0.25">
      <c r="E32518" s="1"/>
      <c r="F32518" s="1"/>
      <c r="G32518" s="1"/>
      <c r="H32518" s="1"/>
      <c r="I32518" s="1"/>
      <c r="J32518" s="1"/>
      <c r="K32518" s="1"/>
      <c r="L32518" s="1"/>
      <c r="M32518" s="1"/>
    </row>
    <row r="32519" spans="5:13" x14ac:dyDescent="0.25">
      <c r="E32519" s="1"/>
      <c r="F32519" s="1"/>
      <c r="G32519" s="1"/>
      <c r="H32519" s="1"/>
      <c r="I32519" s="1"/>
      <c r="J32519" s="1"/>
      <c r="K32519" s="1"/>
      <c r="L32519" s="1"/>
      <c r="M32519" s="1"/>
    </row>
    <row r="32520" spans="5:13" x14ac:dyDescent="0.25">
      <c r="E32520" s="1"/>
      <c r="F32520" s="1"/>
      <c r="G32520" s="1"/>
      <c r="H32520" s="1"/>
      <c r="I32520" s="1"/>
      <c r="J32520" s="1"/>
      <c r="K32520" s="1"/>
      <c r="L32520" s="1"/>
      <c r="M32520" s="1"/>
    </row>
    <row r="32521" spans="5:13" x14ac:dyDescent="0.25">
      <c r="E32521" s="1"/>
      <c r="F32521" s="1"/>
      <c r="G32521" s="1"/>
      <c r="H32521" s="1"/>
      <c r="I32521" s="1"/>
      <c r="J32521" s="1"/>
      <c r="K32521" s="1"/>
      <c r="L32521" s="1"/>
      <c r="M32521" s="1"/>
    </row>
    <row r="32522" spans="5:13" x14ac:dyDescent="0.25">
      <c r="E32522" s="1"/>
      <c r="F32522" s="1"/>
      <c r="G32522" s="1"/>
      <c r="H32522" s="1"/>
      <c r="I32522" s="1"/>
      <c r="J32522" s="1"/>
      <c r="K32522" s="1"/>
      <c r="L32522" s="1"/>
      <c r="M32522" s="1"/>
    </row>
    <row r="32523" spans="5:13" x14ac:dyDescent="0.25">
      <c r="E32523" s="1"/>
      <c r="F32523" s="1"/>
      <c r="G32523" s="1"/>
      <c r="H32523" s="1"/>
      <c r="I32523" s="1"/>
      <c r="J32523" s="1"/>
      <c r="K32523" s="1"/>
      <c r="L32523" s="1"/>
      <c r="M32523" s="1"/>
    </row>
    <row r="32524" spans="5:13" x14ac:dyDescent="0.25">
      <c r="E32524" s="1"/>
      <c r="F32524" s="1"/>
      <c r="G32524" s="1"/>
      <c r="H32524" s="1"/>
      <c r="I32524" s="1"/>
      <c r="J32524" s="1"/>
      <c r="K32524" s="1"/>
      <c r="L32524" s="1"/>
      <c r="M32524" s="1"/>
    </row>
    <row r="32525" spans="5:13" x14ac:dyDescent="0.25">
      <c r="E32525" s="1"/>
      <c r="F32525" s="1"/>
      <c r="G32525" s="1"/>
      <c r="H32525" s="1"/>
      <c r="I32525" s="1"/>
      <c r="J32525" s="1"/>
      <c r="K32525" s="1"/>
      <c r="L32525" s="1"/>
      <c r="M32525" s="1"/>
    </row>
    <row r="32526" spans="5:13" x14ac:dyDescent="0.25">
      <c r="E32526" s="1"/>
      <c r="F32526" s="1"/>
      <c r="G32526" s="1"/>
      <c r="H32526" s="1"/>
      <c r="I32526" s="1"/>
      <c r="J32526" s="1"/>
      <c r="K32526" s="1"/>
      <c r="L32526" s="1"/>
      <c r="M32526" s="1"/>
    </row>
    <row r="32527" spans="5:13" x14ac:dyDescent="0.25">
      <c r="E32527" s="1"/>
      <c r="F32527" s="1"/>
      <c r="G32527" s="1"/>
      <c r="H32527" s="1"/>
      <c r="I32527" s="1"/>
      <c r="J32527" s="1"/>
      <c r="K32527" s="1"/>
      <c r="L32527" s="1"/>
      <c r="M32527" s="1"/>
    </row>
    <row r="32528" spans="5:13" x14ac:dyDescent="0.25">
      <c r="E32528" s="1"/>
      <c r="F32528" s="1"/>
      <c r="G32528" s="1"/>
      <c r="H32528" s="1"/>
      <c r="I32528" s="1"/>
      <c r="J32528" s="1"/>
      <c r="K32528" s="1"/>
      <c r="L32528" s="1"/>
      <c r="M32528" s="1"/>
    </row>
    <row r="32529" spans="5:13" x14ac:dyDescent="0.25">
      <c r="E32529" s="1"/>
      <c r="F32529" s="1"/>
      <c r="G32529" s="1"/>
      <c r="H32529" s="1"/>
      <c r="I32529" s="1"/>
      <c r="J32529" s="1"/>
      <c r="K32529" s="1"/>
      <c r="L32529" s="1"/>
      <c r="M32529" s="1"/>
    </row>
    <row r="32530" spans="5:13" x14ac:dyDescent="0.25">
      <c r="E32530" s="1"/>
      <c r="F32530" s="1"/>
      <c r="G32530" s="1"/>
      <c r="H32530" s="1"/>
      <c r="I32530" s="1"/>
      <c r="J32530" s="1"/>
      <c r="K32530" s="1"/>
      <c r="L32530" s="1"/>
      <c r="M32530" s="1"/>
    </row>
    <row r="32531" spans="5:13" x14ac:dyDescent="0.25">
      <c r="E32531" s="1"/>
      <c r="F32531" s="1"/>
      <c r="G32531" s="1"/>
      <c r="H32531" s="1"/>
      <c r="I32531" s="1"/>
      <c r="J32531" s="1"/>
      <c r="K32531" s="1"/>
      <c r="L32531" s="1"/>
      <c r="M32531" s="1"/>
    </row>
    <row r="32532" spans="5:13" x14ac:dyDescent="0.25">
      <c r="E32532" s="1"/>
      <c r="F32532" s="1"/>
      <c r="G32532" s="1"/>
      <c r="H32532" s="1"/>
      <c r="I32532" s="1"/>
      <c r="J32532" s="1"/>
      <c r="K32532" s="1"/>
      <c r="L32532" s="1"/>
      <c r="M32532" s="1"/>
    </row>
    <row r="32533" spans="5:13" x14ac:dyDescent="0.25">
      <c r="E32533" s="1"/>
      <c r="F32533" s="1"/>
      <c r="G32533" s="1"/>
      <c r="H32533" s="1"/>
      <c r="I32533" s="1"/>
      <c r="J32533" s="1"/>
      <c r="K32533" s="1"/>
      <c r="L32533" s="1"/>
      <c r="M32533" s="1"/>
    </row>
    <row r="32534" spans="5:13" x14ac:dyDescent="0.25">
      <c r="E32534" s="1"/>
      <c r="F32534" s="1"/>
      <c r="G32534" s="1"/>
      <c r="H32534" s="1"/>
      <c r="I32534" s="1"/>
      <c r="J32534" s="1"/>
      <c r="K32534" s="1"/>
      <c r="L32534" s="1"/>
      <c r="M32534" s="1"/>
    </row>
    <row r="32535" spans="5:13" x14ac:dyDescent="0.25">
      <c r="E32535" s="1"/>
      <c r="F32535" s="1"/>
      <c r="G32535" s="1"/>
      <c r="H32535" s="1"/>
      <c r="I32535" s="1"/>
      <c r="J32535" s="1"/>
      <c r="K32535" s="1"/>
      <c r="L32535" s="1"/>
      <c r="M32535" s="1"/>
    </row>
    <row r="32536" spans="5:13" x14ac:dyDescent="0.25">
      <c r="E32536" s="1"/>
      <c r="F32536" s="1"/>
      <c r="G32536" s="1"/>
      <c r="H32536" s="1"/>
      <c r="I32536" s="1"/>
      <c r="J32536" s="1"/>
      <c r="K32536" s="1"/>
      <c r="L32536" s="1"/>
      <c r="M32536" s="1"/>
    </row>
    <row r="32537" spans="5:13" x14ac:dyDescent="0.25">
      <c r="E32537" s="1"/>
      <c r="F32537" s="1"/>
      <c r="G32537" s="1"/>
      <c r="H32537" s="1"/>
      <c r="I32537" s="1"/>
      <c r="J32537" s="1"/>
      <c r="K32537" s="1"/>
      <c r="L32537" s="1"/>
      <c r="M32537" s="1"/>
    </row>
    <row r="32538" spans="5:13" x14ac:dyDescent="0.25">
      <c r="E32538" s="1"/>
      <c r="F32538" s="1"/>
      <c r="G32538" s="1"/>
      <c r="H32538" s="1"/>
      <c r="I32538" s="1"/>
      <c r="J32538" s="1"/>
      <c r="K32538" s="1"/>
      <c r="L32538" s="1"/>
      <c r="M32538" s="1"/>
    </row>
    <row r="32539" spans="5:13" x14ac:dyDescent="0.25">
      <c r="E32539" s="1"/>
      <c r="F32539" s="1"/>
      <c r="G32539" s="1"/>
      <c r="H32539" s="1"/>
      <c r="I32539" s="1"/>
      <c r="J32539" s="1"/>
      <c r="K32539" s="1"/>
      <c r="L32539" s="1"/>
      <c r="M32539" s="1"/>
    </row>
    <row r="32540" spans="5:13" x14ac:dyDescent="0.25">
      <c r="E32540" s="1"/>
      <c r="F32540" s="1"/>
      <c r="G32540" s="1"/>
      <c r="H32540" s="1"/>
      <c r="I32540" s="1"/>
      <c r="J32540" s="1"/>
      <c r="K32540" s="1"/>
      <c r="L32540" s="1"/>
      <c r="M32540" s="1"/>
    </row>
    <row r="32541" spans="5:13" x14ac:dyDescent="0.25">
      <c r="E32541" s="1"/>
      <c r="F32541" s="1"/>
      <c r="G32541" s="1"/>
      <c r="H32541" s="1"/>
      <c r="I32541" s="1"/>
      <c r="J32541" s="1"/>
      <c r="K32541" s="1"/>
      <c r="L32541" s="1"/>
      <c r="M32541" s="1"/>
    </row>
    <row r="32542" spans="5:13" x14ac:dyDescent="0.25">
      <c r="E32542" s="1"/>
      <c r="F32542" s="1"/>
      <c r="G32542" s="1"/>
      <c r="H32542" s="1"/>
      <c r="I32542" s="1"/>
      <c r="J32542" s="1"/>
      <c r="K32542" s="1"/>
      <c r="L32542" s="1"/>
      <c r="M32542" s="1"/>
    </row>
    <row r="32543" spans="5:13" x14ac:dyDescent="0.25">
      <c r="E32543" s="1"/>
      <c r="F32543" s="1"/>
      <c r="G32543" s="1"/>
      <c r="H32543" s="1"/>
      <c r="I32543" s="1"/>
      <c r="J32543" s="1"/>
      <c r="K32543" s="1"/>
      <c r="L32543" s="1"/>
      <c r="M32543" s="1"/>
    </row>
    <row r="32544" spans="5:13" x14ac:dyDescent="0.25">
      <c r="E32544" s="1"/>
      <c r="F32544" s="1"/>
      <c r="G32544" s="1"/>
      <c r="H32544" s="1"/>
      <c r="I32544" s="1"/>
      <c r="J32544" s="1"/>
      <c r="K32544" s="1"/>
      <c r="L32544" s="1"/>
      <c r="M32544" s="1"/>
    </row>
    <row r="32545" spans="5:13" x14ac:dyDescent="0.25">
      <c r="E32545" s="1"/>
      <c r="F32545" s="1"/>
      <c r="G32545" s="1"/>
      <c r="H32545" s="1"/>
      <c r="I32545" s="1"/>
      <c r="J32545" s="1"/>
      <c r="K32545" s="1"/>
      <c r="L32545" s="1"/>
      <c r="M32545" s="1"/>
    </row>
    <row r="32546" spans="5:13" x14ac:dyDescent="0.25">
      <c r="E32546" s="1"/>
      <c r="F32546" s="1"/>
      <c r="G32546" s="1"/>
      <c r="H32546" s="1"/>
      <c r="I32546" s="1"/>
      <c r="J32546" s="1"/>
      <c r="K32546" s="1"/>
      <c r="L32546" s="1"/>
      <c r="M32546" s="1"/>
    </row>
    <row r="32547" spans="5:13" x14ac:dyDescent="0.25">
      <c r="E32547" s="1"/>
      <c r="F32547" s="1"/>
      <c r="G32547" s="1"/>
      <c r="H32547" s="1"/>
      <c r="I32547" s="1"/>
      <c r="J32547" s="1"/>
      <c r="K32547" s="1"/>
      <c r="L32547" s="1"/>
      <c r="M32547" s="1"/>
    </row>
    <row r="32548" spans="5:13" x14ac:dyDescent="0.25">
      <c r="E32548" s="1"/>
      <c r="F32548" s="1"/>
      <c r="G32548" s="1"/>
      <c r="H32548" s="1"/>
      <c r="I32548" s="1"/>
      <c r="J32548" s="1"/>
      <c r="K32548" s="1"/>
      <c r="L32548" s="1"/>
      <c r="M32548" s="1"/>
    </row>
    <row r="32549" spans="5:13" x14ac:dyDescent="0.25">
      <c r="E32549" s="1"/>
      <c r="F32549" s="1"/>
      <c r="G32549" s="1"/>
      <c r="H32549" s="1"/>
      <c r="I32549" s="1"/>
      <c r="J32549" s="1"/>
      <c r="K32549" s="1"/>
      <c r="L32549" s="1"/>
      <c r="M32549" s="1"/>
    </row>
    <row r="32550" spans="5:13" x14ac:dyDescent="0.25">
      <c r="E32550" s="1"/>
      <c r="F32550" s="1"/>
      <c r="G32550" s="1"/>
      <c r="H32550" s="1"/>
      <c r="I32550" s="1"/>
      <c r="J32550" s="1"/>
      <c r="K32550" s="1"/>
      <c r="L32550" s="1"/>
      <c r="M32550" s="1"/>
    </row>
    <row r="32551" spans="5:13" x14ac:dyDescent="0.25">
      <c r="E32551" s="1"/>
      <c r="F32551" s="1"/>
      <c r="G32551" s="1"/>
      <c r="H32551" s="1"/>
      <c r="I32551" s="1"/>
      <c r="J32551" s="1"/>
      <c r="K32551" s="1"/>
      <c r="L32551" s="1"/>
      <c r="M32551" s="1"/>
    </row>
    <row r="32552" spans="5:13" x14ac:dyDescent="0.25">
      <c r="E32552" s="1"/>
      <c r="F32552" s="1"/>
      <c r="G32552" s="1"/>
      <c r="H32552" s="1"/>
      <c r="I32552" s="1"/>
      <c r="J32552" s="1"/>
      <c r="K32552" s="1"/>
      <c r="L32552" s="1"/>
      <c r="M32552" s="1"/>
    </row>
    <row r="32553" spans="5:13" x14ac:dyDescent="0.25">
      <c r="E32553" s="1"/>
      <c r="F32553" s="1"/>
      <c r="G32553" s="1"/>
      <c r="H32553" s="1"/>
      <c r="I32553" s="1"/>
      <c r="J32553" s="1"/>
      <c r="K32553" s="1"/>
      <c r="L32553" s="1"/>
      <c r="M32553" s="1"/>
    </row>
    <row r="32554" spans="5:13" x14ac:dyDescent="0.25">
      <c r="E32554" s="1"/>
      <c r="F32554" s="1"/>
      <c r="G32554" s="1"/>
      <c r="H32554" s="1"/>
      <c r="I32554" s="1"/>
      <c r="J32554" s="1"/>
      <c r="K32554" s="1"/>
      <c r="L32554" s="1"/>
      <c r="M32554" s="1"/>
    </row>
    <row r="32555" spans="5:13" x14ac:dyDescent="0.25">
      <c r="E32555" s="1"/>
      <c r="F32555" s="1"/>
      <c r="G32555" s="1"/>
      <c r="H32555" s="1"/>
      <c r="I32555" s="1"/>
      <c r="J32555" s="1"/>
      <c r="K32555" s="1"/>
      <c r="L32555" s="1"/>
      <c r="M32555" s="1"/>
    </row>
    <row r="32556" spans="5:13" x14ac:dyDescent="0.25">
      <c r="E32556" s="1"/>
      <c r="F32556" s="1"/>
      <c r="G32556" s="1"/>
      <c r="H32556" s="1"/>
      <c r="I32556" s="1"/>
      <c r="J32556" s="1"/>
      <c r="K32556" s="1"/>
      <c r="L32556" s="1"/>
      <c r="M32556" s="1"/>
    </row>
    <row r="32557" spans="5:13" x14ac:dyDescent="0.25">
      <c r="E32557" s="1"/>
      <c r="F32557" s="1"/>
      <c r="G32557" s="1"/>
      <c r="H32557" s="1"/>
      <c r="I32557" s="1"/>
      <c r="J32557" s="1"/>
      <c r="K32557" s="1"/>
      <c r="L32557" s="1"/>
      <c r="M32557" s="1"/>
    </row>
    <row r="32558" spans="5:13" x14ac:dyDescent="0.25">
      <c r="E32558" s="1"/>
      <c r="F32558" s="1"/>
      <c r="G32558" s="1"/>
      <c r="H32558" s="1"/>
      <c r="I32558" s="1"/>
      <c r="J32558" s="1"/>
      <c r="K32558" s="1"/>
      <c r="L32558" s="1"/>
      <c r="M32558" s="1"/>
    </row>
    <row r="32559" spans="5:13" x14ac:dyDescent="0.25">
      <c r="E32559" s="1"/>
      <c r="F32559" s="1"/>
      <c r="G32559" s="1"/>
      <c r="H32559" s="1"/>
      <c r="I32559" s="1"/>
      <c r="J32559" s="1"/>
      <c r="K32559" s="1"/>
      <c r="L32559" s="1"/>
      <c r="M32559" s="1"/>
    </row>
    <row r="32560" spans="5:13" x14ac:dyDescent="0.25">
      <c r="E32560" s="1"/>
      <c r="F32560" s="1"/>
      <c r="G32560" s="1"/>
      <c r="H32560" s="1"/>
      <c r="I32560" s="1"/>
      <c r="J32560" s="1"/>
      <c r="K32560" s="1"/>
      <c r="L32560" s="1"/>
      <c r="M32560" s="1"/>
    </row>
    <row r="32561" spans="5:13" x14ac:dyDescent="0.25">
      <c r="E32561" s="1"/>
      <c r="F32561" s="1"/>
      <c r="G32561" s="1"/>
      <c r="H32561" s="1"/>
      <c r="I32561" s="1"/>
      <c r="J32561" s="1"/>
      <c r="K32561" s="1"/>
      <c r="L32561" s="1"/>
      <c r="M32561" s="1"/>
    </row>
    <row r="32562" spans="5:13" x14ac:dyDescent="0.25">
      <c r="E32562" s="1"/>
      <c r="F32562" s="1"/>
      <c r="G32562" s="1"/>
      <c r="H32562" s="1"/>
      <c r="I32562" s="1"/>
      <c r="J32562" s="1"/>
      <c r="K32562" s="1"/>
      <c r="L32562" s="1"/>
      <c r="M32562" s="1"/>
    </row>
    <row r="32563" spans="5:13" x14ac:dyDescent="0.25">
      <c r="E32563" s="1"/>
      <c r="F32563" s="1"/>
      <c r="G32563" s="1"/>
      <c r="H32563" s="1"/>
      <c r="I32563" s="1"/>
      <c r="J32563" s="1"/>
      <c r="K32563" s="1"/>
      <c r="L32563" s="1"/>
      <c r="M32563" s="1"/>
    </row>
    <row r="32564" spans="5:13" x14ac:dyDescent="0.25">
      <c r="E32564" s="1"/>
      <c r="F32564" s="1"/>
      <c r="G32564" s="1"/>
      <c r="H32564" s="1"/>
      <c r="I32564" s="1"/>
      <c r="J32564" s="1"/>
      <c r="K32564" s="1"/>
      <c r="L32564" s="1"/>
      <c r="M32564" s="1"/>
    </row>
    <row r="32565" spans="5:13" x14ac:dyDescent="0.25">
      <c r="E32565" s="1"/>
      <c r="F32565" s="1"/>
      <c r="G32565" s="1"/>
      <c r="H32565" s="1"/>
      <c r="I32565" s="1"/>
      <c r="J32565" s="1"/>
      <c r="K32565" s="1"/>
      <c r="L32565" s="1"/>
      <c r="M32565" s="1"/>
    </row>
    <row r="32566" spans="5:13" x14ac:dyDescent="0.25">
      <c r="E32566" s="1"/>
      <c r="F32566" s="1"/>
      <c r="G32566" s="1"/>
      <c r="H32566" s="1"/>
      <c r="I32566" s="1"/>
      <c r="J32566" s="1"/>
      <c r="K32566" s="1"/>
      <c r="L32566" s="1"/>
      <c r="M32566" s="1"/>
    </row>
    <row r="32567" spans="5:13" x14ac:dyDescent="0.25">
      <c r="E32567" s="1"/>
      <c r="F32567" s="1"/>
      <c r="G32567" s="1"/>
      <c r="H32567" s="1"/>
      <c r="I32567" s="1"/>
      <c r="J32567" s="1"/>
      <c r="K32567" s="1"/>
      <c r="L32567" s="1"/>
      <c r="M32567" s="1"/>
    </row>
    <row r="32568" spans="5:13" x14ac:dyDescent="0.25">
      <c r="E32568" s="1"/>
      <c r="F32568" s="1"/>
      <c r="G32568" s="1"/>
      <c r="H32568" s="1"/>
      <c r="I32568" s="1"/>
      <c r="J32568" s="1"/>
      <c r="K32568" s="1"/>
      <c r="L32568" s="1"/>
      <c r="M32568" s="1"/>
    </row>
    <row r="32569" spans="5:13" x14ac:dyDescent="0.25">
      <c r="E32569" s="1"/>
      <c r="F32569" s="1"/>
      <c r="G32569" s="1"/>
      <c r="H32569" s="1"/>
      <c r="I32569" s="1"/>
      <c r="J32569" s="1"/>
      <c r="K32569" s="1"/>
      <c r="L32569" s="1"/>
      <c r="M32569" s="1"/>
    </row>
    <row r="32570" spans="5:13" x14ac:dyDescent="0.25">
      <c r="E32570" s="1"/>
      <c r="F32570" s="1"/>
      <c r="G32570" s="1"/>
      <c r="H32570" s="1"/>
      <c r="I32570" s="1"/>
      <c r="J32570" s="1"/>
      <c r="K32570" s="1"/>
      <c r="L32570" s="1"/>
      <c r="M32570" s="1"/>
    </row>
    <row r="32571" spans="5:13" x14ac:dyDescent="0.25">
      <c r="E32571" s="1"/>
      <c r="F32571" s="1"/>
      <c r="G32571" s="1"/>
      <c r="H32571" s="1"/>
      <c r="I32571" s="1"/>
      <c r="J32571" s="1"/>
      <c r="K32571" s="1"/>
      <c r="L32571" s="1"/>
      <c r="M32571" s="1"/>
    </row>
    <row r="32572" spans="5:13" x14ac:dyDescent="0.25">
      <c r="E32572" s="1"/>
      <c r="F32572" s="1"/>
      <c r="G32572" s="1"/>
      <c r="H32572" s="1"/>
      <c r="I32572" s="1"/>
      <c r="J32572" s="1"/>
      <c r="K32572" s="1"/>
      <c r="L32572" s="1"/>
      <c r="M32572" s="1"/>
    </row>
    <row r="32573" spans="5:13" x14ac:dyDescent="0.25">
      <c r="E32573" s="1"/>
      <c r="F32573" s="1"/>
      <c r="G32573" s="1"/>
      <c r="H32573" s="1"/>
      <c r="I32573" s="1"/>
      <c r="J32573" s="1"/>
      <c r="K32573" s="1"/>
      <c r="L32573" s="1"/>
      <c r="M32573" s="1"/>
    </row>
    <row r="32574" spans="5:13" x14ac:dyDescent="0.25">
      <c r="E32574" s="1"/>
      <c r="F32574" s="1"/>
      <c r="G32574" s="1"/>
      <c r="H32574" s="1"/>
      <c r="I32574" s="1"/>
      <c r="J32574" s="1"/>
      <c r="K32574" s="1"/>
      <c r="L32574" s="1"/>
      <c r="M32574" s="1"/>
    </row>
    <row r="32575" spans="5:13" x14ac:dyDescent="0.25">
      <c r="E32575" s="1"/>
      <c r="F32575" s="1"/>
      <c r="G32575" s="1"/>
      <c r="H32575" s="1"/>
      <c r="I32575" s="1"/>
      <c r="J32575" s="1"/>
      <c r="K32575" s="1"/>
      <c r="L32575" s="1"/>
      <c r="M32575" s="1"/>
    </row>
    <row r="32576" spans="5:13" x14ac:dyDescent="0.25">
      <c r="E32576" s="1"/>
      <c r="F32576" s="1"/>
      <c r="G32576" s="1"/>
      <c r="H32576" s="1"/>
      <c r="I32576" s="1"/>
      <c r="J32576" s="1"/>
      <c r="K32576" s="1"/>
      <c r="L32576" s="1"/>
      <c r="M32576" s="1"/>
    </row>
    <row r="32577" spans="5:13" x14ac:dyDescent="0.25">
      <c r="E32577" s="1"/>
      <c r="F32577" s="1"/>
      <c r="G32577" s="1"/>
      <c r="H32577" s="1"/>
      <c r="I32577" s="1"/>
      <c r="J32577" s="1"/>
      <c r="K32577" s="1"/>
      <c r="L32577" s="1"/>
      <c r="M32577" s="1"/>
    </row>
    <row r="32578" spans="5:13" x14ac:dyDescent="0.25">
      <c r="E32578" s="1"/>
      <c r="F32578" s="1"/>
      <c r="G32578" s="1"/>
      <c r="H32578" s="1"/>
      <c r="I32578" s="1"/>
      <c r="J32578" s="1"/>
      <c r="K32578" s="1"/>
      <c r="L32578" s="1"/>
      <c r="M32578" s="1"/>
    </row>
    <row r="32579" spans="5:13" x14ac:dyDescent="0.25">
      <c r="E32579" s="1"/>
      <c r="F32579" s="1"/>
      <c r="G32579" s="1"/>
      <c r="H32579" s="1"/>
      <c r="I32579" s="1"/>
      <c r="J32579" s="1"/>
      <c r="K32579" s="1"/>
      <c r="L32579" s="1"/>
      <c r="M32579" s="1"/>
    </row>
    <row r="32580" spans="5:13" x14ac:dyDescent="0.25">
      <c r="E32580" s="1"/>
      <c r="F32580" s="1"/>
      <c r="G32580" s="1"/>
      <c r="H32580" s="1"/>
      <c r="I32580" s="1"/>
      <c r="J32580" s="1"/>
      <c r="K32580" s="1"/>
      <c r="L32580" s="1"/>
      <c r="M32580" s="1"/>
    </row>
    <row r="32581" spans="5:13" x14ac:dyDescent="0.25">
      <c r="E32581" s="1"/>
      <c r="F32581" s="1"/>
      <c r="G32581" s="1"/>
      <c r="H32581" s="1"/>
      <c r="I32581" s="1"/>
      <c r="J32581" s="1"/>
      <c r="K32581" s="1"/>
      <c r="L32581" s="1"/>
      <c r="M32581" s="1"/>
    </row>
    <row r="32582" spans="5:13" x14ac:dyDescent="0.25">
      <c r="E32582" s="1"/>
      <c r="F32582" s="1"/>
      <c r="G32582" s="1"/>
      <c r="H32582" s="1"/>
      <c r="I32582" s="1"/>
      <c r="J32582" s="1"/>
      <c r="K32582" s="1"/>
      <c r="L32582" s="1"/>
      <c r="M32582" s="1"/>
    </row>
    <row r="32583" spans="5:13" x14ac:dyDescent="0.25">
      <c r="E32583" s="1"/>
      <c r="F32583" s="1"/>
      <c r="G32583" s="1"/>
      <c r="H32583" s="1"/>
      <c r="I32583" s="1"/>
      <c r="J32583" s="1"/>
      <c r="K32583" s="1"/>
      <c r="L32583" s="1"/>
      <c r="M32583" s="1"/>
    </row>
    <row r="32584" spans="5:13" x14ac:dyDescent="0.25">
      <c r="E32584" s="1"/>
      <c r="F32584" s="1"/>
      <c r="G32584" s="1"/>
      <c r="H32584" s="1"/>
      <c r="I32584" s="1"/>
      <c r="J32584" s="1"/>
      <c r="K32584" s="1"/>
      <c r="L32584" s="1"/>
      <c r="M32584" s="1"/>
    </row>
    <row r="32585" spans="5:13" x14ac:dyDescent="0.25">
      <c r="E32585" s="1"/>
      <c r="F32585" s="1"/>
      <c r="G32585" s="1"/>
      <c r="H32585" s="1"/>
      <c r="I32585" s="1"/>
      <c r="J32585" s="1"/>
      <c r="K32585" s="1"/>
      <c r="L32585" s="1"/>
      <c r="M32585" s="1"/>
    </row>
    <row r="32586" spans="5:13" x14ac:dyDescent="0.25">
      <c r="E32586" s="1"/>
      <c r="F32586" s="1"/>
      <c r="G32586" s="1"/>
      <c r="H32586" s="1"/>
      <c r="I32586" s="1"/>
      <c r="J32586" s="1"/>
      <c r="K32586" s="1"/>
      <c r="L32586" s="1"/>
      <c r="M32586" s="1"/>
    </row>
    <row r="32587" spans="5:13" x14ac:dyDescent="0.25">
      <c r="E32587" s="1"/>
      <c r="F32587" s="1"/>
      <c r="G32587" s="1"/>
      <c r="H32587" s="1"/>
      <c r="I32587" s="1"/>
      <c r="J32587" s="1"/>
      <c r="K32587" s="1"/>
      <c r="L32587" s="1"/>
      <c r="M32587" s="1"/>
    </row>
    <row r="32588" spans="5:13" x14ac:dyDescent="0.25">
      <c r="E32588" s="1"/>
      <c r="F32588" s="1"/>
      <c r="G32588" s="1"/>
      <c r="H32588" s="1"/>
      <c r="I32588" s="1"/>
      <c r="J32588" s="1"/>
      <c r="K32588" s="1"/>
      <c r="L32588" s="1"/>
      <c r="M32588" s="1"/>
    </row>
    <row r="32589" spans="5:13" x14ac:dyDescent="0.25">
      <c r="E32589" s="1"/>
      <c r="F32589" s="1"/>
      <c r="G32589" s="1"/>
      <c r="H32589" s="1"/>
      <c r="I32589" s="1"/>
      <c r="J32589" s="1"/>
      <c r="K32589" s="1"/>
      <c r="L32589" s="1"/>
      <c r="M32589" s="1"/>
    </row>
    <row r="32590" spans="5:13" x14ac:dyDescent="0.25">
      <c r="E32590" s="1"/>
      <c r="F32590" s="1"/>
      <c r="G32590" s="1"/>
      <c r="H32590" s="1"/>
      <c r="I32590" s="1"/>
      <c r="J32590" s="1"/>
      <c r="K32590" s="1"/>
      <c r="L32590" s="1"/>
      <c r="M32590" s="1"/>
    </row>
    <row r="32591" spans="5:13" x14ac:dyDescent="0.25">
      <c r="E32591" s="1"/>
      <c r="F32591" s="1"/>
      <c r="G32591" s="1"/>
      <c r="H32591" s="1"/>
      <c r="I32591" s="1"/>
      <c r="J32591" s="1"/>
      <c r="K32591" s="1"/>
      <c r="L32591" s="1"/>
      <c r="M32591" s="1"/>
    </row>
    <row r="32592" spans="5:13" x14ac:dyDescent="0.25">
      <c r="E32592" s="1"/>
      <c r="F32592" s="1"/>
      <c r="G32592" s="1"/>
      <c r="H32592" s="1"/>
      <c r="I32592" s="1"/>
      <c r="J32592" s="1"/>
      <c r="K32592" s="1"/>
      <c r="L32592" s="1"/>
      <c r="M32592" s="1"/>
    </row>
    <row r="32593" spans="5:13" x14ac:dyDescent="0.25">
      <c r="E32593" s="1"/>
      <c r="F32593" s="1"/>
      <c r="G32593" s="1"/>
      <c r="H32593" s="1"/>
      <c r="I32593" s="1"/>
      <c r="J32593" s="1"/>
      <c r="K32593" s="1"/>
      <c r="L32593" s="1"/>
      <c r="M32593" s="1"/>
    </row>
    <row r="32594" spans="5:13" x14ac:dyDescent="0.25">
      <c r="E32594" s="1"/>
      <c r="F32594" s="1"/>
      <c r="G32594" s="1"/>
      <c r="H32594" s="1"/>
      <c r="I32594" s="1"/>
      <c r="J32594" s="1"/>
      <c r="K32594" s="1"/>
      <c r="L32594" s="1"/>
      <c r="M32594" s="1"/>
    </row>
    <row r="32595" spans="5:13" x14ac:dyDescent="0.25">
      <c r="E32595" s="1"/>
      <c r="F32595" s="1"/>
      <c r="G32595" s="1"/>
      <c r="H32595" s="1"/>
      <c r="I32595" s="1"/>
      <c r="J32595" s="1"/>
      <c r="K32595" s="1"/>
      <c r="L32595" s="1"/>
      <c r="M32595" s="1"/>
    </row>
    <row r="32596" spans="5:13" x14ac:dyDescent="0.25">
      <c r="E32596" s="1"/>
      <c r="F32596" s="1"/>
      <c r="G32596" s="1"/>
      <c r="H32596" s="1"/>
      <c r="I32596" s="1"/>
      <c r="J32596" s="1"/>
      <c r="K32596" s="1"/>
      <c r="L32596" s="1"/>
      <c r="M32596" s="1"/>
    </row>
    <row r="32597" spans="5:13" x14ac:dyDescent="0.25">
      <c r="E32597" s="1"/>
      <c r="F32597" s="1"/>
      <c r="G32597" s="1"/>
      <c r="H32597" s="1"/>
      <c r="I32597" s="1"/>
      <c r="J32597" s="1"/>
      <c r="K32597" s="1"/>
      <c r="L32597" s="1"/>
      <c r="M32597" s="1"/>
    </row>
    <row r="32598" spans="5:13" x14ac:dyDescent="0.25">
      <c r="E32598" s="1"/>
      <c r="F32598" s="1"/>
      <c r="G32598" s="1"/>
      <c r="H32598" s="1"/>
      <c r="I32598" s="1"/>
      <c r="J32598" s="1"/>
      <c r="K32598" s="1"/>
      <c r="L32598" s="1"/>
      <c r="M32598" s="1"/>
    </row>
    <row r="32599" spans="5:13" x14ac:dyDescent="0.25">
      <c r="E32599" s="1"/>
      <c r="F32599" s="1"/>
      <c r="G32599" s="1"/>
      <c r="H32599" s="1"/>
      <c r="I32599" s="1"/>
      <c r="J32599" s="1"/>
      <c r="K32599" s="1"/>
      <c r="L32599" s="1"/>
      <c r="M32599" s="1"/>
    </row>
    <row r="32600" spans="5:13" x14ac:dyDescent="0.25">
      <c r="E32600" s="1"/>
      <c r="F32600" s="1"/>
      <c r="G32600" s="1"/>
      <c r="H32600" s="1"/>
      <c r="I32600" s="1"/>
      <c r="J32600" s="1"/>
      <c r="K32600" s="1"/>
      <c r="L32600" s="1"/>
      <c r="M32600" s="1"/>
    </row>
    <row r="32601" spans="5:13" x14ac:dyDescent="0.25">
      <c r="E32601" s="1"/>
      <c r="F32601" s="1"/>
      <c r="G32601" s="1"/>
      <c r="H32601" s="1"/>
      <c r="I32601" s="1"/>
      <c r="J32601" s="1"/>
      <c r="K32601" s="1"/>
      <c r="L32601" s="1"/>
      <c r="M32601" s="1"/>
    </row>
    <row r="32602" spans="5:13" x14ac:dyDescent="0.25">
      <c r="E32602" s="1"/>
      <c r="F32602" s="1"/>
      <c r="G32602" s="1"/>
      <c r="H32602" s="1"/>
      <c r="I32602" s="1"/>
      <c r="J32602" s="1"/>
      <c r="K32602" s="1"/>
      <c r="L32602" s="1"/>
      <c r="M32602" s="1"/>
    </row>
    <row r="32603" spans="5:13" x14ac:dyDescent="0.25">
      <c r="E32603" s="1"/>
      <c r="F32603" s="1"/>
      <c r="G32603" s="1"/>
      <c r="H32603" s="1"/>
      <c r="I32603" s="1"/>
      <c r="J32603" s="1"/>
      <c r="K32603" s="1"/>
      <c r="L32603" s="1"/>
      <c r="M32603" s="1"/>
    </row>
    <row r="32604" spans="5:13" x14ac:dyDescent="0.25">
      <c r="E32604" s="1"/>
      <c r="F32604" s="1"/>
      <c r="G32604" s="1"/>
      <c r="H32604" s="1"/>
      <c r="I32604" s="1"/>
      <c r="J32604" s="1"/>
      <c r="K32604" s="1"/>
      <c r="L32604" s="1"/>
      <c r="M32604" s="1"/>
    </row>
    <row r="32605" spans="5:13" x14ac:dyDescent="0.25">
      <c r="E32605" s="1"/>
      <c r="F32605" s="1"/>
      <c r="G32605" s="1"/>
      <c r="H32605" s="1"/>
      <c r="I32605" s="1"/>
      <c r="J32605" s="1"/>
      <c r="K32605" s="1"/>
      <c r="L32605" s="1"/>
      <c r="M32605" s="1"/>
    </row>
    <row r="32606" spans="5:13" x14ac:dyDescent="0.25">
      <c r="E32606" s="1"/>
      <c r="F32606" s="1"/>
      <c r="G32606" s="1"/>
      <c r="H32606" s="1"/>
      <c r="I32606" s="1"/>
      <c r="J32606" s="1"/>
      <c r="K32606" s="1"/>
      <c r="L32606" s="1"/>
      <c r="M32606" s="1"/>
    </row>
    <row r="32607" spans="5:13" x14ac:dyDescent="0.25">
      <c r="E32607" s="1"/>
      <c r="F32607" s="1"/>
      <c r="G32607" s="1"/>
      <c r="H32607" s="1"/>
      <c r="I32607" s="1"/>
      <c r="J32607" s="1"/>
      <c r="K32607" s="1"/>
      <c r="L32607" s="1"/>
      <c r="M32607" s="1"/>
    </row>
    <row r="32608" spans="5:13" x14ac:dyDescent="0.25">
      <c r="E32608" s="1"/>
      <c r="F32608" s="1"/>
      <c r="G32608" s="1"/>
      <c r="H32608" s="1"/>
      <c r="I32608" s="1"/>
      <c r="J32608" s="1"/>
      <c r="K32608" s="1"/>
      <c r="L32608" s="1"/>
      <c r="M32608" s="1"/>
    </row>
    <row r="32609" spans="5:13" x14ac:dyDescent="0.25">
      <c r="E32609" s="1"/>
      <c r="F32609" s="1"/>
      <c r="G32609" s="1"/>
      <c r="H32609" s="1"/>
      <c r="I32609" s="1"/>
      <c r="J32609" s="1"/>
      <c r="K32609" s="1"/>
      <c r="L32609" s="1"/>
      <c r="M32609" s="1"/>
    </row>
    <row r="32610" spans="5:13" x14ac:dyDescent="0.25">
      <c r="E32610" s="1"/>
      <c r="F32610" s="1"/>
      <c r="G32610" s="1"/>
      <c r="H32610" s="1"/>
      <c r="I32610" s="1"/>
      <c r="J32610" s="1"/>
      <c r="K32610" s="1"/>
      <c r="L32610" s="1"/>
      <c r="M32610" s="1"/>
    </row>
    <row r="32611" spans="5:13" x14ac:dyDescent="0.25">
      <c r="E32611" s="1"/>
      <c r="F32611" s="1"/>
      <c r="G32611" s="1"/>
      <c r="H32611" s="1"/>
      <c r="I32611" s="1"/>
      <c r="J32611" s="1"/>
      <c r="K32611" s="1"/>
      <c r="L32611" s="1"/>
      <c r="M32611" s="1"/>
    </row>
    <row r="32612" spans="5:13" x14ac:dyDescent="0.25">
      <c r="E32612" s="1"/>
      <c r="F32612" s="1"/>
      <c r="G32612" s="1"/>
      <c r="H32612" s="1"/>
      <c r="I32612" s="1"/>
      <c r="J32612" s="1"/>
      <c r="K32612" s="1"/>
      <c r="L32612" s="1"/>
      <c r="M32612" s="1"/>
    </row>
    <row r="32613" spans="5:13" x14ac:dyDescent="0.25">
      <c r="E32613" s="1"/>
      <c r="F32613" s="1"/>
      <c r="G32613" s="1"/>
      <c r="H32613" s="1"/>
      <c r="I32613" s="1"/>
      <c r="J32613" s="1"/>
      <c r="K32613" s="1"/>
      <c r="L32613" s="1"/>
      <c r="M32613" s="1"/>
    </row>
    <row r="32614" spans="5:13" x14ac:dyDescent="0.25">
      <c r="E32614" s="1"/>
      <c r="F32614" s="1"/>
      <c r="G32614" s="1"/>
      <c r="H32614" s="1"/>
      <c r="I32614" s="1"/>
      <c r="J32614" s="1"/>
      <c r="K32614" s="1"/>
      <c r="L32614" s="1"/>
      <c r="M32614" s="1"/>
    </row>
    <row r="32615" spans="5:13" x14ac:dyDescent="0.25">
      <c r="E32615" s="1"/>
      <c r="F32615" s="1"/>
      <c r="G32615" s="1"/>
      <c r="H32615" s="1"/>
      <c r="I32615" s="1"/>
      <c r="J32615" s="1"/>
      <c r="K32615" s="1"/>
      <c r="L32615" s="1"/>
      <c r="M32615" s="1"/>
    </row>
    <row r="32616" spans="5:13" x14ac:dyDescent="0.25">
      <c r="E32616" s="1"/>
      <c r="F32616" s="1"/>
      <c r="G32616" s="1"/>
      <c r="H32616" s="1"/>
      <c r="I32616" s="1"/>
      <c r="J32616" s="1"/>
      <c r="K32616" s="1"/>
      <c r="L32616" s="1"/>
      <c r="M32616" s="1"/>
    </row>
    <row r="32617" spans="5:13" x14ac:dyDescent="0.25">
      <c r="E32617" s="1"/>
      <c r="F32617" s="1"/>
      <c r="G32617" s="1"/>
      <c r="H32617" s="1"/>
      <c r="I32617" s="1"/>
      <c r="J32617" s="1"/>
      <c r="K32617" s="1"/>
      <c r="L32617" s="1"/>
      <c r="M32617" s="1"/>
    </row>
    <row r="32618" spans="5:13" x14ac:dyDescent="0.25">
      <c r="E32618" s="1"/>
      <c r="F32618" s="1"/>
      <c r="G32618" s="1"/>
      <c r="H32618" s="1"/>
      <c r="I32618" s="1"/>
      <c r="J32618" s="1"/>
      <c r="K32618" s="1"/>
      <c r="L32618" s="1"/>
      <c r="M32618" s="1"/>
    </row>
    <row r="32619" spans="5:13" x14ac:dyDescent="0.25">
      <c r="E32619" s="1"/>
      <c r="F32619" s="1"/>
      <c r="G32619" s="1"/>
      <c r="H32619" s="1"/>
      <c r="I32619" s="1"/>
      <c r="J32619" s="1"/>
      <c r="K32619" s="1"/>
      <c r="L32619" s="1"/>
      <c r="M32619" s="1"/>
    </row>
    <row r="32620" spans="5:13" x14ac:dyDescent="0.25">
      <c r="E32620" s="1"/>
      <c r="F32620" s="1"/>
      <c r="G32620" s="1"/>
      <c r="H32620" s="1"/>
      <c r="I32620" s="1"/>
      <c r="J32620" s="1"/>
      <c r="K32620" s="1"/>
      <c r="L32620" s="1"/>
      <c r="M32620" s="1"/>
    </row>
    <row r="32621" spans="5:13" x14ac:dyDescent="0.25">
      <c r="E32621" s="1"/>
      <c r="F32621" s="1"/>
      <c r="G32621" s="1"/>
      <c r="H32621" s="1"/>
      <c r="I32621" s="1"/>
      <c r="J32621" s="1"/>
      <c r="K32621" s="1"/>
      <c r="L32621" s="1"/>
      <c r="M32621" s="1"/>
    </row>
    <row r="32622" spans="5:13" x14ac:dyDescent="0.25">
      <c r="E32622" s="1"/>
      <c r="F32622" s="1"/>
      <c r="G32622" s="1"/>
      <c r="H32622" s="1"/>
      <c r="I32622" s="1"/>
      <c r="J32622" s="1"/>
      <c r="K32622" s="1"/>
      <c r="L32622" s="1"/>
      <c r="M32622" s="1"/>
    </row>
    <row r="32623" spans="5:13" x14ac:dyDescent="0.25">
      <c r="E32623" s="1"/>
      <c r="F32623" s="1"/>
      <c r="G32623" s="1"/>
      <c r="H32623" s="1"/>
      <c r="I32623" s="1"/>
      <c r="J32623" s="1"/>
      <c r="K32623" s="1"/>
      <c r="L32623" s="1"/>
      <c r="M32623" s="1"/>
    </row>
    <row r="32624" spans="5:13" x14ac:dyDescent="0.25">
      <c r="E32624" s="1"/>
      <c r="F32624" s="1"/>
      <c r="G32624" s="1"/>
      <c r="H32624" s="1"/>
      <c r="I32624" s="1"/>
      <c r="J32624" s="1"/>
      <c r="K32624" s="1"/>
      <c r="L32624" s="1"/>
      <c r="M32624" s="1"/>
    </row>
    <row r="32625" spans="5:13" x14ac:dyDescent="0.25">
      <c r="E32625" s="1"/>
      <c r="F32625" s="1"/>
      <c r="G32625" s="1"/>
      <c r="H32625" s="1"/>
      <c r="I32625" s="1"/>
      <c r="J32625" s="1"/>
      <c r="K32625" s="1"/>
      <c r="L32625" s="1"/>
      <c r="M32625" s="1"/>
    </row>
    <row r="32626" spans="5:13" x14ac:dyDescent="0.25">
      <c r="E32626" s="1"/>
      <c r="F32626" s="1"/>
      <c r="G32626" s="1"/>
      <c r="H32626" s="1"/>
      <c r="I32626" s="1"/>
      <c r="J32626" s="1"/>
      <c r="K32626" s="1"/>
      <c r="L32626" s="1"/>
      <c r="M32626" s="1"/>
    </row>
    <row r="32627" spans="5:13" x14ac:dyDescent="0.25">
      <c r="E32627" s="1"/>
      <c r="F32627" s="1"/>
      <c r="G32627" s="1"/>
      <c r="H32627" s="1"/>
      <c r="I32627" s="1"/>
      <c r="J32627" s="1"/>
      <c r="K32627" s="1"/>
      <c r="L32627" s="1"/>
      <c r="M32627" s="1"/>
    </row>
    <row r="32628" spans="5:13" x14ac:dyDescent="0.25">
      <c r="E32628" s="1"/>
      <c r="F32628" s="1"/>
      <c r="G32628" s="1"/>
      <c r="H32628" s="1"/>
      <c r="I32628" s="1"/>
      <c r="J32628" s="1"/>
      <c r="K32628" s="1"/>
      <c r="L32628" s="1"/>
      <c r="M32628" s="1"/>
    </row>
    <row r="32629" spans="5:13" x14ac:dyDescent="0.25">
      <c r="E32629" s="1"/>
      <c r="F32629" s="1"/>
      <c r="G32629" s="1"/>
      <c r="H32629" s="1"/>
      <c r="I32629" s="1"/>
      <c r="J32629" s="1"/>
      <c r="K32629" s="1"/>
      <c r="L32629" s="1"/>
      <c r="M32629" s="1"/>
    </row>
    <row r="32630" spans="5:13" x14ac:dyDescent="0.25">
      <c r="E32630" s="1"/>
      <c r="F32630" s="1"/>
      <c r="G32630" s="1"/>
      <c r="H32630" s="1"/>
      <c r="I32630" s="1"/>
      <c r="J32630" s="1"/>
      <c r="K32630" s="1"/>
      <c r="L32630" s="1"/>
      <c r="M32630" s="1"/>
    </row>
    <row r="32631" spans="5:13" x14ac:dyDescent="0.25">
      <c r="E32631" s="1"/>
      <c r="F32631" s="1"/>
      <c r="G32631" s="1"/>
      <c r="H32631" s="1"/>
      <c r="I32631" s="1"/>
      <c r="J32631" s="1"/>
      <c r="K32631" s="1"/>
      <c r="L32631" s="1"/>
      <c r="M32631" s="1"/>
    </row>
    <row r="32632" spans="5:13" x14ac:dyDescent="0.25">
      <c r="E32632" s="1"/>
      <c r="F32632" s="1"/>
      <c r="G32632" s="1"/>
      <c r="H32632" s="1"/>
      <c r="I32632" s="1"/>
      <c r="J32632" s="1"/>
      <c r="K32632" s="1"/>
      <c r="L32632" s="1"/>
      <c r="M32632" s="1"/>
    </row>
    <row r="32633" spans="5:13" x14ac:dyDescent="0.25">
      <c r="E32633" s="1"/>
      <c r="F32633" s="1"/>
      <c r="G32633" s="1"/>
      <c r="H32633" s="1"/>
      <c r="I32633" s="1"/>
      <c r="J32633" s="1"/>
      <c r="K32633" s="1"/>
      <c r="L32633" s="1"/>
      <c r="M32633" s="1"/>
    </row>
    <row r="32634" spans="5:13" x14ac:dyDescent="0.25">
      <c r="E32634" s="1"/>
      <c r="F32634" s="1"/>
      <c r="G32634" s="1"/>
      <c r="H32634" s="1"/>
      <c r="I32634" s="1"/>
      <c r="J32634" s="1"/>
      <c r="K32634" s="1"/>
      <c r="L32634" s="1"/>
      <c r="M32634" s="1"/>
    </row>
    <row r="32635" spans="5:13" x14ac:dyDescent="0.25">
      <c r="E32635" s="1"/>
      <c r="F32635" s="1"/>
      <c r="G32635" s="1"/>
      <c r="H32635" s="1"/>
      <c r="I32635" s="1"/>
      <c r="J32635" s="1"/>
      <c r="K32635" s="1"/>
      <c r="L32635" s="1"/>
      <c r="M32635" s="1"/>
    </row>
    <row r="32636" spans="5:13" x14ac:dyDescent="0.25">
      <c r="E32636" s="1"/>
      <c r="F32636" s="1"/>
      <c r="G32636" s="1"/>
      <c r="H32636" s="1"/>
      <c r="I32636" s="1"/>
      <c r="J32636" s="1"/>
      <c r="K32636" s="1"/>
      <c r="L32636" s="1"/>
      <c r="M32636" s="1"/>
    </row>
    <row r="32637" spans="5:13" x14ac:dyDescent="0.25">
      <c r="E32637" s="1"/>
      <c r="F32637" s="1"/>
      <c r="G32637" s="1"/>
      <c r="H32637" s="1"/>
      <c r="I32637" s="1"/>
      <c r="J32637" s="1"/>
      <c r="K32637" s="1"/>
      <c r="L32637" s="1"/>
      <c r="M32637" s="1"/>
    </row>
    <row r="32638" spans="5:13" x14ac:dyDescent="0.25">
      <c r="E32638" s="1"/>
      <c r="F32638" s="1"/>
      <c r="G32638" s="1"/>
      <c r="H32638" s="1"/>
      <c r="I32638" s="1"/>
      <c r="J32638" s="1"/>
      <c r="K32638" s="1"/>
      <c r="L32638" s="1"/>
      <c r="M32638" s="1"/>
    </row>
    <row r="32639" spans="5:13" x14ac:dyDescent="0.25">
      <c r="E32639" s="1"/>
      <c r="F32639" s="1"/>
      <c r="G32639" s="1"/>
      <c r="H32639" s="1"/>
      <c r="I32639" s="1"/>
      <c r="J32639" s="1"/>
      <c r="K32639" s="1"/>
      <c r="L32639" s="1"/>
      <c r="M32639" s="1"/>
    </row>
    <row r="32640" spans="5:13" x14ac:dyDescent="0.25">
      <c r="E32640" s="1"/>
      <c r="F32640" s="1"/>
      <c r="G32640" s="1"/>
      <c r="H32640" s="1"/>
      <c r="I32640" s="1"/>
      <c r="J32640" s="1"/>
      <c r="K32640" s="1"/>
      <c r="L32640" s="1"/>
      <c r="M32640" s="1"/>
    </row>
    <row r="32641" spans="5:13" x14ac:dyDescent="0.25">
      <c r="E32641" s="1"/>
      <c r="F32641" s="1"/>
      <c r="G32641" s="1"/>
      <c r="H32641" s="1"/>
      <c r="I32641" s="1"/>
      <c r="J32641" s="1"/>
      <c r="K32641" s="1"/>
      <c r="L32641" s="1"/>
      <c r="M32641" s="1"/>
    </row>
    <row r="32642" spans="5:13" x14ac:dyDescent="0.25">
      <c r="E32642" s="1"/>
      <c r="F32642" s="1"/>
      <c r="G32642" s="1"/>
      <c r="H32642" s="1"/>
      <c r="I32642" s="1"/>
      <c r="J32642" s="1"/>
      <c r="K32642" s="1"/>
      <c r="L32642" s="1"/>
      <c r="M32642" s="1"/>
    </row>
    <row r="32643" spans="5:13" x14ac:dyDescent="0.25">
      <c r="E32643" s="1"/>
      <c r="F32643" s="1"/>
      <c r="G32643" s="1"/>
      <c r="H32643" s="1"/>
      <c r="I32643" s="1"/>
      <c r="J32643" s="1"/>
      <c r="K32643" s="1"/>
      <c r="L32643" s="1"/>
      <c r="M32643" s="1"/>
    </row>
    <row r="32644" spans="5:13" x14ac:dyDescent="0.25">
      <c r="E32644" s="1"/>
      <c r="F32644" s="1"/>
      <c r="G32644" s="1"/>
      <c r="H32644" s="1"/>
      <c r="I32644" s="1"/>
      <c r="J32644" s="1"/>
      <c r="K32644" s="1"/>
      <c r="L32644" s="1"/>
      <c r="M32644" s="1"/>
    </row>
    <row r="32645" spans="5:13" x14ac:dyDescent="0.25">
      <c r="E32645" s="1"/>
      <c r="F32645" s="1"/>
      <c r="G32645" s="1"/>
      <c r="H32645" s="1"/>
      <c r="I32645" s="1"/>
      <c r="J32645" s="1"/>
      <c r="K32645" s="1"/>
      <c r="L32645" s="1"/>
      <c r="M32645" s="1"/>
    </row>
    <row r="32646" spans="5:13" x14ac:dyDescent="0.25">
      <c r="E32646" s="1"/>
      <c r="F32646" s="1"/>
      <c r="G32646" s="1"/>
      <c r="H32646" s="1"/>
      <c r="I32646" s="1"/>
      <c r="J32646" s="1"/>
      <c r="K32646" s="1"/>
      <c r="L32646" s="1"/>
      <c r="M32646" s="1"/>
    </row>
    <row r="32647" spans="5:13" x14ac:dyDescent="0.25">
      <c r="E32647" s="1"/>
      <c r="F32647" s="1"/>
      <c r="G32647" s="1"/>
      <c r="H32647" s="1"/>
      <c r="I32647" s="1"/>
      <c r="J32647" s="1"/>
      <c r="K32647" s="1"/>
      <c r="L32647" s="1"/>
      <c r="M32647" s="1"/>
    </row>
    <row r="32648" spans="5:13" x14ac:dyDescent="0.25">
      <c r="E32648" s="1"/>
      <c r="F32648" s="1"/>
      <c r="G32648" s="1"/>
      <c r="H32648" s="1"/>
      <c r="I32648" s="1"/>
      <c r="J32648" s="1"/>
      <c r="K32648" s="1"/>
      <c r="L32648" s="1"/>
      <c r="M32648" s="1"/>
    </row>
    <row r="32649" spans="5:13" x14ac:dyDescent="0.25">
      <c r="E32649" s="1"/>
      <c r="F32649" s="1"/>
      <c r="G32649" s="1"/>
      <c r="H32649" s="1"/>
      <c r="I32649" s="1"/>
      <c r="J32649" s="1"/>
      <c r="K32649" s="1"/>
      <c r="L32649" s="1"/>
      <c r="M32649" s="1"/>
    </row>
    <row r="32650" spans="5:13" x14ac:dyDescent="0.25">
      <c r="E32650" s="1"/>
      <c r="F32650" s="1"/>
      <c r="G32650" s="1"/>
      <c r="H32650" s="1"/>
      <c r="I32650" s="1"/>
      <c r="J32650" s="1"/>
      <c r="K32650" s="1"/>
      <c r="L32650" s="1"/>
      <c r="M32650" s="1"/>
    </row>
    <row r="32651" spans="5:13" x14ac:dyDescent="0.25">
      <c r="E32651" s="1"/>
      <c r="F32651" s="1"/>
      <c r="G32651" s="1"/>
      <c r="H32651" s="1"/>
      <c r="I32651" s="1"/>
      <c r="J32651" s="1"/>
      <c r="K32651" s="1"/>
      <c r="L32651" s="1"/>
      <c r="M32651" s="1"/>
    </row>
    <row r="32652" spans="5:13" x14ac:dyDescent="0.25">
      <c r="E32652" s="1"/>
      <c r="F32652" s="1"/>
      <c r="G32652" s="1"/>
      <c r="H32652" s="1"/>
      <c r="I32652" s="1"/>
      <c r="J32652" s="1"/>
      <c r="K32652" s="1"/>
      <c r="L32652" s="1"/>
      <c r="M32652" s="1"/>
    </row>
    <row r="32653" spans="5:13" x14ac:dyDescent="0.25">
      <c r="E32653" s="1"/>
      <c r="F32653" s="1"/>
      <c r="G32653" s="1"/>
      <c r="H32653" s="1"/>
      <c r="I32653" s="1"/>
      <c r="J32653" s="1"/>
      <c r="K32653" s="1"/>
      <c r="L32653" s="1"/>
      <c r="M32653" s="1"/>
    </row>
    <row r="32654" spans="5:13" x14ac:dyDescent="0.25">
      <c r="E32654" s="1"/>
      <c r="F32654" s="1"/>
      <c r="G32654" s="1"/>
      <c r="H32654" s="1"/>
      <c r="I32654" s="1"/>
      <c r="J32654" s="1"/>
      <c r="K32654" s="1"/>
      <c r="L32654" s="1"/>
      <c r="M32654" s="1"/>
    </row>
    <row r="32655" spans="5:13" x14ac:dyDescent="0.25">
      <c r="E32655" s="1"/>
      <c r="F32655" s="1"/>
      <c r="G32655" s="1"/>
      <c r="H32655" s="1"/>
      <c r="I32655" s="1"/>
      <c r="J32655" s="1"/>
      <c r="K32655" s="1"/>
      <c r="L32655" s="1"/>
      <c r="M32655" s="1"/>
    </row>
    <row r="32656" spans="5:13" x14ac:dyDescent="0.25">
      <c r="E32656" s="1"/>
      <c r="F32656" s="1"/>
      <c r="G32656" s="1"/>
      <c r="H32656" s="1"/>
      <c r="I32656" s="1"/>
      <c r="J32656" s="1"/>
      <c r="K32656" s="1"/>
      <c r="L32656" s="1"/>
      <c r="M32656" s="1"/>
    </row>
    <row r="32657" spans="5:13" x14ac:dyDescent="0.25">
      <c r="E32657" s="1"/>
      <c r="F32657" s="1"/>
      <c r="G32657" s="1"/>
      <c r="H32657" s="1"/>
      <c r="I32657" s="1"/>
      <c r="J32657" s="1"/>
      <c r="K32657" s="1"/>
      <c r="L32657" s="1"/>
      <c r="M32657" s="1"/>
    </row>
    <row r="32658" spans="5:13" x14ac:dyDescent="0.25">
      <c r="E32658" s="1"/>
      <c r="F32658" s="1"/>
      <c r="G32658" s="1"/>
      <c r="H32658" s="1"/>
      <c r="I32658" s="1"/>
      <c r="J32658" s="1"/>
      <c r="K32658" s="1"/>
      <c r="L32658" s="1"/>
      <c r="M32658" s="1"/>
    </row>
    <row r="32659" spans="5:13" x14ac:dyDescent="0.25">
      <c r="E32659" s="1"/>
      <c r="F32659" s="1"/>
      <c r="G32659" s="1"/>
      <c r="H32659" s="1"/>
      <c r="I32659" s="1"/>
      <c r="J32659" s="1"/>
      <c r="K32659" s="1"/>
      <c r="L32659" s="1"/>
      <c r="M32659" s="1"/>
    </row>
    <row r="32660" spans="5:13" x14ac:dyDescent="0.25">
      <c r="E32660" s="1"/>
      <c r="F32660" s="1"/>
      <c r="G32660" s="1"/>
      <c r="H32660" s="1"/>
      <c r="I32660" s="1"/>
      <c r="J32660" s="1"/>
      <c r="K32660" s="1"/>
      <c r="L32660" s="1"/>
      <c r="M32660" s="1"/>
    </row>
    <row r="32661" spans="5:13" x14ac:dyDescent="0.25">
      <c r="E32661" s="1"/>
      <c r="F32661" s="1"/>
      <c r="G32661" s="1"/>
      <c r="H32661" s="1"/>
      <c r="I32661" s="1"/>
      <c r="J32661" s="1"/>
      <c r="K32661" s="1"/>
      <c r="L32661" s="1"/>
      <c r="M32661" s="1"/>
    </row>
    <row r="32662" spans="5:13" x14ac:dyDescent="0.25">
      <c r="E32662" s="1"/>
      <c r="F32662" s="1"/>
      <c r="G32662" s="1"/>
      <c r="H32662" s="1"/>
      <c r="I32662" s="1"/>
      <c r="J32662" s="1"/>
      <c r="K32662" s="1"/>
      <c r="L32662" s="1"/>
      <c r="M32662" s="1"/>
    </row>
    <row r="32663" spans="5:13" x14ac:dyDescent="0.25">
      <c r="E32663" s="1"/>
      <c r="F32663" s="1"/>
      <c r="G32663" s="1"/>
      <c r="H32663" s="1"/>
      <c r="I32663" s="1"/>
      <c r="J32663" s="1"/>
      <c r="K32663" s="1"/>
      <c r="L32663" s="1"/>
      <c r="M32663" s="1"/>
    </row>
    <row r="32664" spans="5:13" x14ac:dyDescent="0.25">
      <c r="E32664" s="1"/>
      <c r="F32664" s="1"/>
      <c r="G32664" s="1"/>
      <c r="H32664" s="1"/>
      <c r="I32664" s="1"/>
      <c r="J32664" s="1"/>
      <c r="K32664" s="1"/>
      <c r="L32664" s="1"/>
      <c r="M32664" s="1"/>
    </row>
    <row r="32665" spans="5:13" x14ac:dyDescent="0.25">
      <c r="E32665" s="1"/>
      <c r="F32665" s="1"/>
      <c r="G32665" s="1"/>
      <c r="H32665" s="1"/>
      <c r="I32665" s="1"/>
      <c r="J32665" s="1"/>
      <c r="K32665" s="1"/>
      <c r="L32665" s="1"/>
      <c r="M32665" s="1"/>
    </row>
    <row r="32666" spans="5:13" x14ac:dyDescent="0.25">
      <c r="E32666" s="1"/>
      <c r="F32666" s="1"/>
      <c r="G32666" s="1"/>
      <c r="H32666" s="1"/>
      <c r="I32666" s="1"/>
      <c r="J32666" s="1"/>
      <c r="K32666" s="1"/>
      <c r="L32666" s="1"/>
      <c r="M32666" s="1"/>
    </row>
    <row r="32667" spans="5:13" x14ac:dyDescent="0.25">
      <c r="E32667" s="1"/>
      <c r="F32667" s="1"/>
      <c r="G32667" s="1"/>
      <c r="H32667" s="1"/>
      <c r="I32667" s="1"/>
      <c r="J32667" s="1"/>
      <c r="K32667" s="1"/>
      <c r="L32667" s="1"/>
      <c r="M32667" s="1"/>
    </row>
    <row r="32668" spans="5:13" x14ac:dyDescent="0.25">
      <c r="E32668" s="1"/>
      <c r="F32668" s="1"/>
      <c r="G32668" s="1"/>
      <c r="H32668" s="1"/>
      <c r="I32668" s="1"/>
      <c r="J32668" s="1"/>
      <c r="K32668" s="1"/>
      <c r="L32668" s="1"/>
      <c r="M32668" s="1"/>
    </row>
    <row r="32669" spans="5:13" x14ac:dyDescent="0.25">
      <c r="E32669" s="1"/>
      <c r="F32669" s="1"/>
      <c r="G32669" s="1"/>
      <c r="H32669" s="1"/>
      <c r="I32669" s="1"/>
      <c r="J32669" s="1"/>
      <c r="K32669" s="1"/>
      <c r="L32669" s="1"/>
      <c r="M32669" s="1"/>
    </row>
    <row r="32670" spans="5:13" x14ac:dyDescent="0.25">
      <c r="E32670" s="1"/>
      <c r="F32670" s="1"/>
      <c r="G32670" s="1"/>
      <c r="H32670" s="1"/>
      <c r="I32670" s="1"/>
      <c r="J32670" s="1"/>
      <c r="K32670" s="1"/>
      <c r="L32670" s="1"/>
      <c r="M32670" s="1"/>
    </row>
    <row r="32671" spans="5:13" x14ac:dyDescent="0.25">
      <c r="E32671" s="1"/>
      <c r="F32671" s="1"/>
      <c r="G32671" s="1"/>
      <c r="H32671" s="1"/>
      <c r="I32671" s="1"/>
      <c r="J32671" s="1"/>
      <c r="K32671" s="1"/>
      <c r="L32671" s="1"/>
      <c r="M32671" s="1"/>
    </row>
    <row r="32672" spans="5:13" x14ac:dyDescent="0.25">
      <c r="E32672" s="1"/>
      <c r="F32672" s="1"/>
      <c r="G32672" s="1"/>
      <c r="H32672" s="1"/>
      <c r="I32672" s="1"/>
      <c r="J32672" s="1"/>
      <c r="K32672" s="1"/>
      <c r="L32672" s="1"/>
      <c r="M32672" s="1"/>
    </row>
    <row r="32673" spans="5:13" x14ac:dyDescent="0.25">
      <c r="E32673" s="1"/>
      <c r="F32673" s="1"/>
      <c r="G32673" s="1"/>
      <c r="H32673" s="1"/>
      <c r="I32673" s="1"/>
      <c r="J32673" s="1"/>
      <c r="K32673" s="1"/>
      <c r="L32673" s="1"/>
      <c r="M32673" s="1"/>
    </row>
    <row r="32674" spans="5:13" x14ac:dyDescent="0.25">
      <c r="E32674" s="1"/>
      <c r="F32674" s="1"/>
      <c r="G32674" s="1"/>
      <c r="H32674" s="1"/>
      <c r="I32674" s="1"/>
      <c r="J32674" s="1"/>
      <c r="K32674" s="1"/>
      <c r="L32674" s="1"/>
      <c r="M32674" s="1"/>
    </row>
    <row r="32675" spans="5:13" x14ac:dyDescent="0.25">
      <c r="E32675" s="1"/>
      <c r="F32675" s="1"/>
      <c r="G32675" s="1"/>
      <c r="H32675" s="1"/>
      <c r="I32675" s="1"/>
      <c r="J32675" s="1"/>
      <c r="K32675" s="1"/>
      <c r="L32675" s="1"/>
      <c r="M32675" s="1"/>
    </row>
    <row r="32676" spans="5:13" x14ac:dyDescent="0.25">
      <c r="E32676" s="1"/>
      <c r="F32676" s="1"/>
      <c r="G32676" s="1"/>
      <c r="H32676" s="1"/>
      <c r="I32676" s="1"/>
      <c r="J32676" s="1"/>
      <c r="K32676" s="1"/>
      <c r="L32676" s="1"/>
      <c r="M32676" s="1"/>
    </row>
    <row r="32677" spans="5:13" x14ac:dyDescent="0.25">
      <c r="E32677" s="1"/>
      <c r="F32677" s="1"/>
      <c r="G32677" s="1"/>
      <c r="H32677" s="1"/>
      <c r="I32677" s="1"/>
      <c r="J32677" s="1"/>
      <c r="K32677" s="1"/>
      <c r="L32677" s="1"/>
      <c r="M32677" s="1"/>
    </row>
    <row r="32678" spans="5:13" x14ac:dyDescent="0.25">
      <c r="E32678" s="1"/>
      <c r="F32678" s="1"/>
      <c r="G32678" s="1"/>
      <c r="H32678" s="1"/>
      <c r="I32678" s="1"/>
      <c r="J32678" s="1"/>
      <c r="K32678" s="1"/>
      <c r="L32678" s="1"/>
      <c r="M32678" s="1"/>
    </row>
    <row r="32679" spans="5:13" x14ac:dyDescent="0.25">
      <c r="E32679" s="1"/>
      <c r="F32679" s="1"/>
      <c r="G32679" s="1"/>
      <c r="H32679" s="1"/>
      <c r="I32679" s="1"/>
      <c r="J32679" s="1"/>
      <c r="K32679" s="1"/>
      <c r="L32679" s="1"/>
      <c r="M32679" s="1"/>
    </row>
    <row r="32680" spans="5:13" x14ac:dyDescent="0.25">
      <c r="E32680" s="1"/>
      <c r="F32680" s="1"/>
      <c r="G32680" s="1"/>
      <c r="H32680" s="1"/>
      <c r="I32680" s="1"/>
      <c r="J32680" s="1"/>
      <c r="K32680" s="1"/>
      <c r="L32680" s="1"/>
      <c r="M32680" s="1"/>
    </row>
    <row r="32681" spans="5:13" x14ac:dyDescent="0.25">
      <c r="E32681" s="1"/>
      <c r="F32681" s="1"/>
      <c r="G32681" s="1"/>
      <c r="H32681" s="1"/>
      <c r="I32681" s="1"/>
      <c r="J32681" s="1"/>
      <c r="K32681" s="1"/>
      <c r="L32681" s="1"/>
      <c r="M32681" s="1"/>
    </row>
    <row r="32682" spans="5:13" x14ac:dyDescent="0.25">
      <c r="E32682" s="1"/>
      <c r="F32682" s="1"/>
      <c r="G32682" s="1"/>
      <c r="H32682" s="1"/>
      <c r="I32682" s="1"/>
      <c r="J32682" s="1"/>
      <c r="K32682" s="1"/>
      <c r="L32682" s="1"/>
      <c r="M32682" s="1"/>
    </row>
    <row r="32683" spans="5:13" x14ac:dyDescent="0.25">
      <c r="E32683" s="1"/>
      <c r="F32683" s="1"/>
      <c r="G32683" s="1"/>
      <c r="H32683" s="1"/>
      <c r="I32683" s="1"/>
      <c r="J32683" s="1"/>
      <c r="K32683" s="1"/>
      <c r="L32683" s="1"/>
      <c r="M32683" s="1"/>
    </row>
    <row r="32684" spans="5:13" x14ac:dyDescent="0.25">
      <c r="E32684" s="1"/>
      <c r="F32684" s="1"/>
      <c r="G32684" s="1"/>
      <c r="H32684" s="1"/>
      <c r="I32684" s="1"/>
      <c r="J32684" s="1"/>
      <c r="K32684" s="1"/>
      <c r="L32684" s="1"/>
      <c r="M32684" s="1"/>
    </row>
    <row r="32685" spans="5:13" x14ac:dyDescent="0.25">
      <c r="E32685" s="1"/>
      <c r="F32685" s="1"/>
      <c r="G32685" s="1"/>
      <c r="H32685" s="1"/>
      <c r="I32685" s="1"/>
      <c r="J32685" s="1"/>
      <c r="K32685" s="1"/>
      <c r="L32685" s="1"/>
      <c r="M32685" s="1"/>
    </row>
    <row r="32686" spans="5:13" x14ac:dyDescent="0.25">
      <c r="E32686" s="1"/>
      <c r="F32686" s="1"/>
      <c r="G32686" s="1"/>
      <c r="H32686" s="1"/>
      <c r="I32686" s="1"/>
      <c r="J32686" s="1"/>
      <c r="K32686" s="1"/>
      <c r="L32686" s="1"/>
      <c r="M32686" s="1"/>
    </row>
    <row r="32687" spans="5:13" x14ac:dyDescent="0.25">
      <c r="E32687" s="1"/>
      <c r="F32687" s="1"/>
      <c r="G32687" s="1"/>
      <c r="H32687" s="1"/>
      <c r="I32687" s="1"/>
      <c r="J32687" s="1"/>
      <c r="K32687" s="1"/>
      <c r="L32687" s="1"/>
      <c r="M32687" s="1"/>
    </row>
    <row r="32688" spans="5:13" x14ac:dyDescent="0.25">
      <c r="E32688" s="1"/>
      <c r="F32688" s="1"/>
      <c r="G32688" s="1"/>
      <c r="H32688" s="1"/>
      <c r="I32688" s="1"/>
      <c r="J32688" s="1"/>
      <c r="K32688" s="1"/>
      <c r="L32688" s="1"/>
      <c r="M32688" s="1"/>
    </row>
    <row r="32689" spans="5:13" x14ac:dyDescent="0.25">
      <c r="E32689" s="1"/>
      <c r="F32689" s="1"/>
      <c r="G32689" s="1"/>
      <c r="H32689" s="1"/>
      <c r="I32689" s="1"/>
      <c r="J32689" s="1"/>
      <c r="K32689" s="1"/>
      <c r="L32689" s="1"/>
      <c r="M32689" s="1"/>
    </row>
    <row r="32690" spans="5:13" x14ac:dyDescent="0.25">
      <c r="E32690" s="1"/>
      <c r="F32690" s="1"/>
      <c r="G32690" s="1"/>
      <c r="H32690" s="1"/>
      <c r="I32690" s="1"/>
      <c r="J32690" s="1"/>
      <c r="K32690" s="1"/>
      <c r="L32690" s="1"/>
      <c r="M32690" s="1"/>
    </row>
    <row r="32691" spans="5:13" x14ac:dyDescent="0.25">
      <c r="E32691" s="1"/>
      <c r="F32691" s="1"/>
      <c r="G32691" s="1"/>
      <c r="H32691" s="1"/>
      <c r="I32691" s="1"/>
      <c r="J32691" s="1"/>
      <c r="K32691" s="1"/>
      <c r="L32691" s="1"/>
      <c r="M32691" s="1"/>
    </row>
    <row r="32692" spans="5:13" x14ac:dyDescent="0.25">
      <c r="E32692" s="1"/>
      <c r="F32692" s="1"/>
      <c r="G32692" s="1"/>
      <c r="H32692" s="1"/>
      <c r="I32692" s="1"/>
      <c r="J32692" s="1"/>
      <c r="K32692" s="1"/>
      <c r="L32692" s="1"/>
      <c r="M32692" s="1"/>
    </row>
    <row r="32693" spans="5:13" x14ac:dyDescent="0.25">
      <c r="E32693" s="1"/>
      <c r="F32693" s="1"/>
      <c r="G32693" s="1"/>
      <c r="H32693" s="1"/>
      <c r="I32693" s="1"/>
      <c r="J32693" s="1"/>
      <c r="K32693" s="1"/>
      <c r="L32693" s="1"/>
      <c r="M32693" s="1"/>
    </row>
    <row r="32694" spans="5:13" x14ac:dyDescent="0.25">
      <c r="E32694" s="1"/>
      <c r="F32694" s="1"/>
      <c r="G32694" s="1"/>
      <c r="H32694" s="1"/>
      <c r="I32694" s="1"/>
      <c r="J32694" s="1"/>
      <c r="K32694" s="1"/>
      <c r="L32694" s="1"/>
      <c r="M32694" s="1"/>
    </row>
    <row r="32695" spans="5:13" x14ac:dyDescent="0.25">
      <c r="E32695" s="1"/>
      <c r="F32695" s="1"/>
      <c r="G32695" s="1"/>
      <c r="H32695" s="1"/>
      <c r="I32695" s="1"/>
      <c r="J32695" s="1"/>
      <c r="K32695" s="1"/>
      <c r="L32695" s="1"/>
      <c r="M32695" s="1"/>
    </row>
    <row r="32696" spans="5:13" x14ac:dyDescent="0.25">
      <c r="E32696" s="1"/>
      <c r="F32696" s="1"/>
      <c r="G32696" s="1"/>
      <c r="H32696" s="1"/>
      <c r="I32696" s="1"/>
      <c r="J32696" s="1"/>
      <c r="K32696" s="1"/>
      <c r="L32696" s="1"/>
      <c r="M32696" s="1"/>
    </row>
    <row r="32697" spans="5:13" x14ac:dyDescent="0.25">
      <c r="E32697" s="1"/>
      <c r="F32697" s="1"/>
      <c r="G32697" s="1"/>
      <c r="H32697" s="1"/>
      <c r="I32697" s="1"/>
      <c r="J32697" s="1"/>
      <c r="K32697" s="1"/>
      <c r="L32697" s="1"/>
      <c r="M32697" s="1"/>
    </row>
    <row r="32698" spans="5:13" x14ac:dyDescent="0.25">
      <c r="E32698" s="1"/>
      <c r="F32698" s="1"/>
      <c r="G32698" s="1"/>
      <c r="H32698" s="1"/>
      <c r="I32698" s="1"/>
      <c r="J32698" s="1"/>
      <c r="K32698" s="1"/>
      <c r="L32698" s="1"/>
      <c r="M32698" s="1"/>
    </row>
    <row r="32699" spans="5:13" x14ac:dyDescent="0.25">
      <c r="E32699" s="1"/>
      <c r="F32699" s="1"/>
      <c r="G32699" s="1"/>
      <c r="H32699" s="1"/>
      <c r="I32699" s="1"/>
      <c r="J32699" s="1"/>
      <c r="K32699" s="1"/>
      <c r="L32699" s="1"/>
      <c r="M32699" s="1"/>
    </row>
    <row r="32700" spans="5:13" x14ac:dyDescent="0.25">
      <c r="E32700" s="1"/>
      <c r="F32700" s="1"/>
      <c r="G32700" s="1"/>
      <c r="H32700" s="1"/>
      <c r="I32700" s="1"/>
      <c r="J32700" s="1"/>
      <c r="K32700" s="1"/>
      <c r="L32700" s="1"/>
      <c r="M32700" s="1"/>
    </row>
    <row r="32701" spans="5:13" x14ac:dyDescent="0.25">
      <c r="E32701" s="1"/>
      <c r="F32701" s="1"/>
      <c r="G32701" s="1"/>
      <c r="H32701" s="1"/>
      <c r="I32701" s="1"/>
      <c r="J32701" s="1"/>
      <c r="K32701" s="1"/>
      <c r="L32701" s="1"/>
      <c r="M32701" s="1"/>
    </row>
    <row r="32702" spans="5:13" x14ac:dyDescent="0.25">
      <c r="E32702" s="1"/>
      <c r="F32702" s="1"/>
      <c r="G32702" s="1"/>
      <c r="H32702" s="1"/>
      <c r="I32702" s="1"/>
      <c r="J32702" s="1"/>
      <c r="K32702" s="1"/>
      <c r="L32702" s="1"/>
      <c r="M32702" s="1"/>
    </row>
    <row r="32703" spans="5:13" x14ac:dyDescent="0.25">
      <c r="E32703" s="1"/>
      <c r="F32703" s="1"/>
      <c r="G32703" s="1"/>
      <c r="H32703" s="1"/>
      <c r="I32703" s="1"/>
      <c r="J32703" s="1"/>
      <c r="K32703" s="1"/>
      <c r="L32703" s="1"/>
      <c r="M32703" s="1"/>
    </row>
    <row r="32704" spans="5:13" x14ac:dyDescent="0.25">
      <c r="E32704" s="1"/>
      <c r="F32704" s="1"/>
      <c r="G32704" s="1"/>
      <c r="H32704" s="1"/>
      <c r="I32704" s="1"/>
      <c r="J32704" s="1"/>
      <c r="K32704" s="1"/>
      <c r="L32704" s="1"/>
      <c r="M32704" s="1"/>
    </row>
    <row r="32705" spans="5:13" x14ac:dyDescent="0.25">
      <c r="E32705" s="1"/>
      <c r="F32705" s="1"/>
      <c r="G32705" s="1"/>
      <c r="H32705" s="1"/>
      <c r="I32705" s="1"/>
      <c r="J32705" s="1"/>
      <c r="K32705" s="1"/>
      <c r="L32705" s="1"/>
      <c r="M32705" s="1"/>
    </row>
    <row r="32706" spans="5:13" x14ac:dyDescent="0.25">
      <c r="E32706" s="1"/>
      <c r="F32706" s="1"/>
      <c r="G32706" s="1"/>
      <c r="H32706" s="1"/>
      <c r="I32706" s="1"/>
      <c r="J32706" s="1"/>
      <c r="K32706" s="1"/>
      <c r="L32706" s="1"/>
      <c r="M32706" s="1"/>
    </row>
    <row r="32707" spans="5:13" x14ac:dyDescent="0.25">
      <c r="E32707" s="1"/>
      <c r="F32707" s="1"/>
      <c r="G32707" s="1"/>
      <c r="H32707" s="1"/>
      <c r="I32707" s="1"/>
      <c r="J32707" s="1"/>
      <c r="K32707" s="1"/>
      <c r="L32707" s="1"/>
      <c r="M32707" s="1"/>
    </row>
    <row r="32708" spans="5:13" x14ac:dyDescent="0.25">
      <c r="E32708" s="1"/>
      <c r="F32708" s="1"/>
      <c r="G32708" s="1"/>
      <c r="H32708" s="1"/>
      <c r="I32708" s="1"/>
      <c r="J32708" s="1"/>
      <c r="K32708" s="1"/>
      <c r="L32708" s="1"/>
      <c r="M32708" s="1"/>
    </row>
    <row r="32709" spans="5:13" x14ac:dyDescent="0.25">
      <c r="E32709" s="1"/>
      <c r="F32709" s="1"/>
      <c r="G32709" s="1"/>
      <c r="H32709" s="1"/>
      <c r="I32709" s="1"/>
      <c r="J32709" s="1"/>
      <c r="K32709" s="1"/>
      <c r="L32709" s="1"/>
      <c r="M32709" s="1"/>
    </row>
    <row r="32710" spans="5:13" x14ac:dyDescent="0.25">
      <c r="E32710" s="1"/>
      <c r="F32710" s="1"/>
      <c r="G32710" s="1"/>
      <c r="H32710" s="1"/>
      <c r="I32710" s="1"/>
      <c r="J32710" s="1"/>
      <c r="K32710" s="1"/>
      <c r="L32710" s="1"/>
      <c r="M32710" s="1"/>
    </row>
    <row r="32711" spans="5:13" x14ac:dyDescent="0.25">
      <c r="E32711" s="1"/>
      <c r="F32711" s="1"/>
      <c r="G32711" s="1"/>
      <c r="H32711" s="1"/>
      <c r="I32711" s="1"/>
      <c r="J32711" s="1"/>
      <c r="K32711" s="1"/>
      <c r="L32711" s="1"/>
      <c r="M32711" s="1"/>
    </row>
    <row r="32712" spans="5:13" x14ac:dyDescent="0.25">
      <c r="E32712" s="1"/>
      <c r="F32712" s="1"/>
      <c r="G32712" s="1"/>
      <c r="H32712" s="1"/>
      <c r="I32712" s="1"/>
      <c r="J32712" s="1"/>
      <c r="K32712" s="1"/>
      <c r="L32712" s="1"/>
      <c r="M32712" s="1"/>
    </row>
    <row r="32713" spans="5:13" x14ac:dyDescent="0.25">
      <c r="E32713" s="1"/>
      <c r="F32713" s="1"/>
      <c r="G32713" s="1"/>
      <c r="H32713" s="1"/>
      <c r="I32713" s="1"/>
      <c r="J32713" s="1"/>
      <c r="K32713" s="1"/>
      <c r="L32713" s="1"/>
      <c r="M32713" s="1"/>
    </row>
    <row r="32714" spans="5:13" x14ac:dyDescent="0.25">
      <c r="E32714" s="1"/>
      <c r="F32714" s="1"/>
      <c r="G32714" s="1"/>
      <c r="H32714" s="1"/>
      <c r="I32714" s="1"/>
      <c r="J32714" s="1"/>
      <c r="K32714" s="1"/>
      <c r="L32714" s="1"/>
      <c r="M32714" s="1"/>
    </row>
    <row r="32715" spans="5:13" x14ac:dyDescent="0.25">
      <c r="E32715" s="1"/>
      <c r="F32715" s="1"/>
      <c r="G32715" s="1"/>
      <c r="H32715" s="1"/>
      <c r="I32715" s="1"/>
      <c r="J32715" s="1"/>
      <c r="K32715" s="1"/>
      <c r="L32715" s="1"/>
      <c r="M32715" s="1"/>
    </row>
    <row r="32716" spans="5:13" x14ac:dyDescent="0.25">
      <c r="E32716" s="1"/>
      <c r="F32716" s="1"/>
      <c r="G32716" s="1"/>
      <c r="H32716" s="1"/>
      <c r="I32716" s="1"/>
      <c r="J32716" s="1"/>
      <c r="K32716" s="1"/>
      <c r="L32716" s="1"/>
      <c r="M32716" s="1"/>
    </row>
    <row r="32717" spans="5:13" x14ac:dyDescent="0.25">
      <c r="E32717" s="1"/>
      <c r="F32717" s="1"/>
      <c r="G32717" s="1"/>
      <c r="H32717" s="1"/>
      <c r="I32717" s="1"/>
      <c r="J32717" s="1"/>
      <c r="K32717" s="1"/>
      <c r="L32717" s="1"/>
      <c r="M32717" s="1"/>
    </row>
    <row r="32718" spans="5:13" x14ac:dyDescent="0.25">
      <c r="E32718" s="1"/>
      <c r="F32718" s="1"/>
      <c r="G32718" s="1"/>
      <c r="H32718" s="1"/>
      <c r="I32718" s="1"/>
      <c r="J32718" s="1"/>
      <c r="K32718" s="1"/>
      <c r="L32718" s="1"/>
      <c r="M32718" s="1"/>
    </row>
    <row r="32719" spans="5:13" x14ac:dyDescent="0.25">
      <c r="E32719" s="1"/>
      <c r="F32719" s="1"/>
      <c r="G32719" s="1"/>
      <c r="H32719" s="1"/>
      <c r="I32719" s="1"/>
      <c r="J32719" s="1"/>
      <c r="K32719" s="1"/>
      <c r="L32719" s="1"/>
      <c r="M32719" s="1"/>
    </row>
    <row r="32720" spans="5:13" x14ac:dyDescent="0.25">
      <c r="E32720" s="1"/>
      <c r="F32720" s="1"/>
      <c r="G32720" s="1"/>
      <c r="H32720" s="1"/>
      <c r="I32720" s="1"/>
      <c r="J32720" s="1"/>
      <c r="K32720" s="1"/>
      <c r="L32720" s="1"/>
      <c r="M32720" s="1"/>
    </row>
    <row r="32721" spans="5:13" x14ac:dyDescent="0.25">
      <c r="E32721" s="1"/>
      <c r="F32721" s="1"/>
      <c r="G32721" s="1"/>
      <c r="H32721" s="1"/>
      <c r="I32721" s="1"/>
      <c r="J32721" s="1"/>
      <c r="K32721" s="1"/>
      <c r="L32721" s="1"/>
      <c r="M32721" s="1"/>
    </row>
    <row r="32722" spans="5:13" x14ac:dyDescent="0.25">
      <c r="E32722" s="1"/>
      <c r="F32722" s="1"/>
      <c r="G32722" s="1"/>
      <c r="H32722" s="1"/>
      <c r="I32722" s="1"/>
      <c r="J32722" s="1"/>
      <c r="K32722" s="1"/>
      <c r="L32722" s="1"/>
      <c r="M32722" s="1"/>
    </row>
    <row r="32723" spans="5:13" x14ac:dyDescent="0.25">
      <c r="E32723" s="1"/>
      <c r="F32723" s="1"/>
      <c r="G32723" s="1"/>
      <c r="H32723" s="1"/>
      <c r="I32723" s="1"/>
      <c r="J32723" s="1"/>
      <c r="K32723" s="1"/>
      <c r="L32723" s="1"/>
      <c r="M32723" s="1"/>
    </row>
    <row r="32724" spans="5:13" x14ac:dyDescent="0.25">
      <c r="E32724" s="1"/>
      <c r="F32724" s="1"/>
      <c r="G32724" s="1"/>
      <c r="H32724" s="1"/>
      <c r="I32724" s="1"/>
      <c r="J32724" s="1"/>
      <c r="K32724" s="1"/>
      <c r="L32724" s="1"/>
      <c r="M32724" s="1"/>
    </row>
    <row r="32725" spans="5:13" x14ac:dyDescent="0.25">
      <c r="E32725" s="1"/>
      <c r="F32725" s="1"/>
      <c r="G32725" s="1"/>
      <c r="H32725" s="1"/>
      <c r="I32725" s="1"/>
      <c r="J32725" s="1"/>
      <c r="K32725" s="1"/>
      <c r="L32725" s="1"/>
      <c r="M32725" s="1"/>
    </row>
    <row r="32726" spans="5:13" x14ac:dyDescent="0.25">
      <c r="E32726" s="1"/>
      <c r="F32726" s="1"/>
      <c r="G32726" s="1"/>
      <c r="H32726" s="1"/>
      <c r="I32726" s="1"/>
      <c r="J32726" s="1"/>
      <c r="K32726" s="1"/>
      <c r="L32726" s="1"/>
      <c r="M32726" s="1"/>
    </row>
    <row r="32727" spans="5:13" x14ac:dyDescent="0.25">
      <c r="E32727" s="1"/>
      <c r="F32727" s="1"/>
      <c r="G32727" s="1"/>
      <c r="H32727" s="1"/>
      <c r="I32727" s="1"/>
      <c r="J32727" s="1"/>
      <c r="K32727" s="1"/>
      <c r="L32727" s="1"/>
      <c r="M32727" s="1"/>
    </row>
    <row r="32728" spans="5:13" x14ac:dyDescent="0.25">
      <c r="E32728" s="1"/>
      <c r="F32728" s="1"/>
      <c r="G32728" s="1"/>
      <c r="H32728" s="1"/>
      <c r="I32728" s="1"/>
      <c r="J32728" s="1"/>
      <c r="K32728" s="1"/>
      <c r="L32728" s="1"/>
      <c r="M32728" s="1"/>
    </row>
    <row r="32729" spans="5:13" x14ac:dyDescent="0.25">
      <c r="E32729" s="1"/>
      <c r="F32729" s="1"/>
      <c r="G32729" s="1"/>
      <c r="H32729" s="1"/>
      <c r="I32729" s="1"/>
      <c r="J32729" s="1"/>
      <c r="K32729" s="1"/>
      <c r="L32729" s="1"/>
      <c r="M32729" s="1"/>
    </row>
    <row r="32730" spans="5:13" x14ac:dyDescent="0.25">
      <c r="E32730" s="1"/>
      <c r="F32730" s="1"/>
      <c r="G32730" s="1"/>
      <c r="H32730" s="1"/>
      <c r="I32730" s="1"/>
      <c r="J32730" s="1"/>
      <c r="K32730" s="1"/>
      <c r="L32730" s="1"/>
      <c r="M32730" s="1"/>
    </row>
    <row r="32731" spans="5:13" x14ac:dyDescent="0.25">
      <c r="E32731" s="1"/>
      <c r="F32731" s="1"/>
      <c r="G32731" s="1"/>
      <c r="H32731" s="1"/>
      <c r="I32731" s="1"/>
      <c r="J32731" s="1"/>
      <c r="K32731" s="1"/>
      <c r="L32731" s="1"/>
      <c r="M32731" s="1"/>
    </row>
    <row r="32732" spans="5:13" x14ac:dyDescent="0.25">
      <c r="E32732" s="1"/>
      <c r="F32732" s="1"/>
      <c r="G32732" s="1"/>
      <c r="H32732" s="1"/>
      <c r="I32732" s="1"/>
      <c r="J32732" s="1"/>
      <c r="K32732" s="1"/>
      <c r="L32732" s="1"/>
      <c r="M32732" s="1"/>
    </row>
    <row r="32733" spans="5:13" x14ac:dyDescent="0.25">
      <c r="E32733" s="1"/>
      <c r="F32733" s="1"/>
      <c r="G32733" s="1"/>
      <c r="H32733" s="1"/>
      <c r="I32733" s="1"/>
      <c r="J32733" s="1"/>
      <c r="K32733" s="1"/>
      <c r="L32733" s="1"/>
      <c r="M32733" s="1"/>
    </row>
    <row r="32734" spans="5:13" x14ac:dyDescent="0.25">
      <c r="E32734" s="1"/>
      <c r="F32734" s="1"/>
      <c r="G32734" s="1"/>
      <c r="H32734" s="1"/>
      <c r="I32734" s="1"/>
      <c r="J32734" s="1"/>
      <c r="K32734" s="1"/>
      <c r="L32734" s="1"/>
      <c r="M32734" s="1"/>
    </row>
    <row r="32735" spans="5:13" x14ac:dyDescent="0.25">
      <c r="E32735" s="1"/>
      <c r="F32735" s="1"/>
      <c r="G32735" s="1"/>
      <c r="H32735" s="1"/>
      <c r="I32735" s="1"/>
      <c r="J32735" s="1"/>
      <c r="K32735" s="1"/>
      <c r="L32735" s="1"/>
      <c r="M32735" s="1"/>
    </row>
    <row r="32736" spans="5:13" x14ac:dyDescent="0.25">
      <c r="E32736" s="1"/>
      <c r="F32736" s="1"/>
      <c r="G32736" s="1"/>
      <c r="H32736" s="1"/>
      <c r="I32736" s="1"/>
      <c r="J32736" s="1"/>
      <c r="K32736" s="1"/>
      <c r="L32736" s="1"/>
      <c r="M32736" s="1"/>
    </row>
    <row r="32737" spans="5:13" x14ac:dyDescent="0.25">
      <c r="E32737" s="1"/>
      <c r="F32737" s="1"/>
      <c r="G32737" s="1"/>
      <c r="H32737" s="1"/>
      <c r="I32737" s="1"/>
      <c r="J32737" s="1"/>
      <c r="K32737" s="1"/>
      <c r="L32737" s="1"/>
      <c r="M32737" s="1"/>
    </row>
    <row r="32738" spans="5:13" x14ac:dyDescent="0.25">
      <c r="E32738" s="1"/>
      <c r="F32738" s="1"/>
      <c r="G32738" s="1"/>
      <c r="H32738" s="1"/>
      <c r="I32738" s="1"/>
      <c r="J32738" s="1"/>
      <c r="K32738" s="1"/>
      <c r="L32738" s="1"/>
      <c r="M32738" s="1"/>
    </row>
    <row r="32739" spans="5:13" x14ac:dyDescent="0.25">
      <c r="E32739" s="1"/>
      <c r="F32739" s="1"/>
      <c r="G32739" s="1"/>
      <c r="H32739" s="1"/>
      <c r="I32739" s="1"/>
      <c r="J32739" s="1"/>
      <c r="K32739" s="1"/>
      <c r="L32739" s="1"/>
      <c r="M32739" s="1"/>
    </row>
    <row r="32740" spans="5:13" x14ac:dyDescent="0.25">
      <c r="E32740" s="1"/>
      <c r="F32740" s="1"/>
      <c r="G32740" s="1"/>
      <c r="H32740" s="1"/>
      <c r="I32740" s="1"/>
      <c r="J32740" s="1"/>
      <c r="K32740" s="1"/>
      <c r="L32740" s="1"/>
      <c r="M32740" s="1"/>
    </row>
    <row r="32741" spans="5:13" x14ac:dyDescent="0.25">
      <c r="E32741" s="1"/>
      <c r="F32741" s="1"/>
      <c r="G32741" s="1"/>
      <c r="H32741" s="1"/>
      <c r="I32741" s="1"/>
      <c r="J32741" s="1"/>
      <c r="K32741" s="1"/>
      <c r="L32741" s="1"/>
      <c r="M32741" s="1"/>
    </row>
    <row r="32742" spans="5:13" x14ac:dyDescent="0.25">
      <c r="E32742" s="1"/>
      <c r="F32742" s="1"/>
      <c r="G32742" s="1"/>
      <c r="H32742" s="1"/>
      <c r="I32742" s="1"/>
      <c r="J32742" s="1"/>
      <c r="K32742" s="1"/>
      <c r="L32742" s="1"/>
      <c r="M32742" s="1"/>
    </row>
    <row r="32743" spans="5:13" x14ac:dyDescent="0.25">
      <c r="E32743" s="1"/>
      <c r="F32743" s="1"/>
      <c r="G32743" s="1"/>
      <c r="H32743" s="1"/>
      <c r="I32743" s="1"/>
      <c r="J32743" s="1"/>
      <c r="K32743" s="1"/>
      <c r="L32743" s="1"/>
      <c r="M32743" s="1"/>
    </row>
    <row r="32744" spans="5:13" x14ac:dyDescent="0.25">
      <c r="E32744" s="1"/>
      <c r="F32744" s="1"/>
      <c r="G32744" s="1"/>
      <c r="H32744" s="1"/>
      <c r="I32744" s="1"/>
      <c r="J32744" s="1"/>
      <c r="K32744" s="1"/>
      <c r="L32744" s="1"/>
      <c r="M32744" s="1"/>
    </row>
    <row r="32745" spans="5:13" x14ac:dyDescent="0.25">
      <c r="E32745" s="1"/>
      <c r="F32745" s="1"/>
      <c r="G32745" s="1"/>
      <c r="H32745" s="1"/>
      <c r="I32745" s="1"/>
      <c r="J32745" s="1"/>
      <c r="K32745" s="1"/>
      <c r="L32745" s="1"/>
      <c r="M32745" s="1"/>
    </row>
    <row r="32746" spans="5:13" x14ac:dyDescent="0.25">
      <c r="E32746" s="1"/>
      <c r="F32746" s="1"/>
      <c r="G32746" s="1"/>
      <c r="H32746" s="1"/>
      <c r="I32746" s="1"/>
      <c r="J32746" s="1"/>
      <c r="K32746" s="1"/>
      <c r="L32746" s="1"/>
      <c r="M32746" s="1"/>
    </row>
    <row r="32747" spans="5:13" x14ac:dyDescent="0.25">
      <c r="E32747" s="1"/>
      <c r="F32747" s="1"/>
      <c r="G32747" s="1"/>
      <c r="H32747" s="1"/>
      <c r="I32747" s="1"/>
      <c r="J32747" s="1"/>
      <c r="K32747" s="1"/>
      <c r="L32747" s="1"/>
      <c r="M32747" s="1"/>
    </row>
    <row r="32748" spans="5:13" x14ac:dyDescent="0.25">
      <c r="E32748" s="1"/>
      <c r="F32748" s="1"/>
      <c r="G32748" s="1"/>
      <c r="H32748" s="1"/>
      <c r="I32748" s="1"/>
      <c r="J32748" s="1"/>
      <c r="K32748" s="1"/>
      <c r="L32748" s="1"/>
      <c r="M32748" s="1"/>
    </row>
    <row r="32749" spans="5:13" x14ac:dyDescent="0.25">
      <c r="E32749" s="1"/>
      <c r="F32749" s="1"/>
      <c r="G32749" s="1"/>
      <c r="H32749" s="1"/>
      <c r="I32749" s="1"/>
      <c r="J32749" s="1"/>
      <c r="K32749" s="1"/>
      <c r="L32749" s="1"/>
      <c r="M32749" s="1"/>
    </row>
    <row r="32750" spans="5:13" x14ac:dyDescent="0.25">
      <c r="E32750" s="1"/>
      <c r="F32750" s="1"/>
      <c r="G32750" s="1"/>
      <c r="H32750" s="1"/>
      <c r="I32750" s="1"/>
      <c r="J32750" s="1"/>
      <c r="K32750" s="1"/>
      <c r="L32750" s="1"/>
      <c r="M32750" s="1"/>
    </row>
    <row r="32751" spans="5:13" x14ac:dyDescent="0.25">
      <c r="E32751" s="1"/>
      <c r="F32751" s="1"/>
      <c r="G32751" s="1"/>
      <c r="H32751" s="1"/>
      <c r="I32751" s="1"/>
      <c r="J32751" s="1"/>
      <c r="K32751" s="1"/>
      <c r="L32751" s="1"/>
      <c r="M32751" s="1"/>
    </row>
    <row r="32752" spans="5:13" x14ac:dyDescent="0.25">
      <c r="E32752" s="1"/>
      <c r="F32752" s="1"/>
      <c r="G32752" s="1"/>
      <c r="H32752" s="1"/>
      <c r="I32752" s="1"/>
      <c r="J32752" s="1"/>
      <c r="K32752" s="1"/>
      <c r="L32752" s="1"/>
      <c r="M32752" s="1"/>
    </row>
    <row r="32753" spans="5:13" x14ac:dyDescent="0.25">
      <c r="E32753" s="1"/>
      <c r="F32753" s="1"/>
      <c r="G32753" s="1"/>
      <c r="H32753" s="1"/>
      <c r="I32753" s="1"/>
      <c r="J32753" s="1"/>
      <c r="K32753" s="1"/>
      <c r="L32753" s="1"/>
      <c r="M32753" s="1"/>
    </row>
    <row r="32754" spans="5:13" x14ac:dyDescent="0.25">
      <c r="E32754" s="1"/>
      <c r="F32754" s="1"/>
      <c r="G32754" s="1"/>
      <c r="H32754" s="1"/>
      <c r="I32754" s="1"/>
      <c r="J32754" s="1"/>
      <c r="K32754" s="1"/>
      <c r="L32754" s="1"/>
      <c r="M32754" s="1"/>
    </row>
    <row r="32755" spans="5:13" x14ac:dyDescent="0.25">
      <c r="E32755" s="1"/>
      <c r="F32755" s="1"/>
      <c r="G32755" s="1"/>
      <c r="H32755" s="1"/>
      <c r="I32755" s="1"/>
      <c r="J32755" s="1"/>
      <c r="K32755" s="1"/>
      <c r="L32755" s="1"/>
      <c r="M32755" s="1"/>
    </row>
    <row r="32756" spans="5:13" x14ac:dyDescent="0.25">
      <c r="E32756" s="1"/>
      <c r="F32756" s="1"/>
      <c r="G32756" s="1"/>
      <c r="H32756" s="1"/>
      <c r="I32756" s="1"/>
      <c r="J32756" s="1"/>
      <c r="K32756" s="1"/>
      <c r="L32756" s="1"/>
      <c r="M32756" s="1"/>
    </row>
    <row r="32757" spans="5:13" x14ac:dyDescent="0.25">
      <c r="E32757" s="1"/>
      <c r="F32757" s="1"/>
      <c r="G32757" s="1"/>
      <c r="H32757" s="1"/>
      <c r="I32757" s="1"/>
      <c r="J32757" s="1"/>
      <c r="K32757" s="1"/>
      <c r="L32757" s="1"/>
      <c r="M32757" s="1"/>
    </row>
    <row r="32758" spans="5:13" x14ac:dyDescent="0.25">
      <c r="E32758" s="1"/>
      <c r="F32758" s="1"/>
      <c r="G32758" s="1"/>
      <c r="H32758" s="1"/>
      <c r="I32758" s="1"/>
      <c r="J32758" s="1"/>
      <c r="K32758" s="1"/>
      <c r="L32758" s="1"/>
      <c r="M32758" s="1"/>
    </row>
    <row r="32759" spans="5:13" x14ac:dyDescent="0.25">
      <c r="E32759" s="1"/>
      <c r="F32759" s="1"/>
      <c r="G32759" s="1"/>
      <c r="H32759" s="1"/>
      <c r="I32759" s="1"/>
      <c r="J32759" s="1"/>
      <c r="K32759" s="1"/>
      <c r="L32759" s="1"/>
      <c r="M32759" s="1"/>
    </row>
    <row r="32760" spans="5:13" x14ac:dyDescent="0.25">
      <c r="E32760" s="1"/>
      <c r="F32760" s="1"/>
      <c r="G32760" s="1"/>
      <c r="H32760" s="1"/>
      <c r="I32760" s="1"/>
      <c r="J32760" s="1"/>
      <c r="K32760" s="1"/>
      <c r="L32760" s="1"/>
      <c r="M32760" s="1"/>
    </row>
    <row r="32761" spans="5:13" x14ac:dyDescent="0.25">
      <c r="E32761" s="1"/>
      <c r="F32761" s="1"/>
      <c r="G32761" s="1"/>
      <c r="H32761" s="1"/>
      <c r="I32761" s="1"/>
      <c r="J32761" s="1"/>
      <c r="K32761" s="1"/>
      <c r="L32761" s="1"/>
      <c r="M32761" s="1"/>
    </row>
    <row r="32762" spans="5:13" x14ac:dyDescent="0.25">
      <c r="E32762" s="1"/>
      <c r="F32762" s="1"/>
      <c r="G32762" s="1"/>
      <c r="H32762" s="1"/>
      <c r="I32762" s="1"/>
      <c r="J32762" s="1"/>
      <c r="K32762" s="1"/>
      <c r="L32762" s="1"/>
      <c r="M32762" s="1"/>
    </row>
    <row r="32763" spans="5:13" x14ac:dyDescent="0.25">
      <c r="E32763" s="1"/>
      <c r="F32763" s="1"/>
      <c r="G32763" s="1"/>
      <c r="H32763" s="1"/>
      <c r="I32763" s="1"/>
      <c r="J32763" s="1"/>
      <c r="K32763" s="1"/>
      <c r="L32763" s="1"/>
      <c r="M32763" s="1"/>
    </row>
    <row r="32764" spans="5:13" x14ac:dyDescent="0.25">
      <c r="E32764" s="1"/>
      <c r="F32764" s="1"/>
      <c r="G32764" s="1"/>
      <c r="H32764" s="1"/>
      <c r="I32764" s="1"/>
      <c r="J32764" s="1"/>
      <c r="K32764" s="1"/>
      <c r="L32764" s="1"/>
      <c r="M32764" s="1"/>
    </row>
    <row r="32765" spans="5:13" x14ac:dyDescent="0.25">
      <c r="E32765" s="1"/>
      <c r="F32765" s="1"/>
      <c r="G32765" s="1"/>
      <c r="H32765" s="1"/>
      <c r="I32765" s="1"/>
      <c r="J32765" s="1"/>
      <c r="K32765" s="1"/>
      <c r="L32765" s="1"/>
      <c r="M32765" s="1"/>
    </row>
    <row r="32766" spans="5:13" x14ac:dyDescent="0.25">
      <c r="E32766" s="1"/>
      <c r="F32766" s="1"/>
      <c r="G32766" s="1"/>
      <c r="H32766" s="1"/>
      <c r="I32766" s="1"/>
      <c r="J32766" s="1"/>
      <c r="K32766" s="1"/>
      <c r="L32766" s="1"/>
      <c r="M32766" s="1"/>
    </row>
    <row r="32767" spans="5:13" x14ac:dyDescent="0.25">
      <c r="E32767" s="1"/>
      <c r="F32767" s="1"/>
      <c r="G32767" s="1"/>
      <c r="H32767" s="1"/>
      <c r="I32767" s="1"/>
      <c r="J32767" s="1"/>
      <c r="K32767" s="1"/>
      <c r="L32767" s="1"/>
      <c r="M32767" s="1"/>
    </row>
    <row r="32768" spans="5:13" x14ac:dyDescent="0.25">
      <c r="E32768" s="1"/>
      <c r="F32768" s="1"/>
      <c r="G32768" s="1"/>
      <c r="H32768" s="1"/>
      <c r="I32768" s="1"/>
      <c r="J32768" s="1"/>
      <c r="K32768" s="1"/>
      <c r="L32768" s="1"/>
      <c r="M32768" s="1"/>
    </row>
    <row r="32769" spans="5:13" x14ac:dyDescent="0.25">
      <c r="E32769" s="1"/>
      <c r="F32769" s="1"/>
      <c r="G32769" s="1"/>
      <c r="H32769" s="1"/>
      <c r="I32769" s="1"/>
      <c r="J32769" s="1"/>
      <c r="K32769" s="1"/>
      <c r="L32769" s="1"/>
      <c r="M32769" s="1"/>
    </row>
    <row r="32770" spans="5:13" x14ac:dyDescent="0.25">
      <c r="E32770" s="1"/>
      <c r="F32770" s="1"/>
      <c r="G32770" s="1"/>
      <c r="H32770" s="1"/>
      <c r="I32770" s="1"/>
      <c r="J32770" s="1"/>
      <c r="K32770" s="1"/>
      <c r="L32770" s="1"/>
      <c r="M32770" s="1"/>
    </row>
    <row r="32771" spans="5:13" x14ac:dyDescent="0.25">
      <c r="E32771" s="1"/>
      <c r="F32771" s="1"/>
      <c r="G32771" s="1"/>
      <c r="H32771" s="1"/>
      <c r="I32771" s="1"/>
      <c r="J32771" s="1"/>
      <c r="K32771" s="1"/>
      <c r="L32771" s="1"/>
      <c r="M32771" s="1"/>
    </row>
    <row r="32772" spans="5:13" x14ac:dyDescent="0.25">
      <c r="E32772" s="1"/>
      <c r="F32772" s="1"/>
      <c r="G32772" s="1"/>
      <c r="H32772" s="1"/>
      <c r="I32772" s="1"/>
      <c r="J32772" s="1"/>
      <c r="K32772" s="1"/>
      <c r="L32772" s="1"/>
      <c r="M32772" s="1"/>
    </row>
    <row r="32773" spans="5:13" x14ac:dyDescent="0.25">
      <c r="E32773" s="1"/>
      <c r="F32773" s="1"/>
      <c r="G32773" s="1"/>
      <c r="H32773" s="1"/>
      <c r="I32773" s="1"/>
      <c r="J32773" s="1"/>
      <c r="K32773" s="1"/>
      <c r="L32773" s="1"/>
      <c r="M32773" s="1"/>
    </row>
    <row r="32774" spans="5:13" x14ac:dyDescent="0.25">
      <c r="E32774" s="1"/>
      <c r="F32774" s="1"/>
      <c r="G32774" s="1"/>
      <c r="H32774" s="1"/>
      <c r="I32774" s="1"/>
      <c r="J32774" s="1"/>
      <c r="K32774" s="1"/>
      <c r="L32774" s="1"/>
      <c r="M32774" s="1"/>
    </row>
    <row r="32775" spans="5:13" x14ac:dyDescent="0.25">
      <c r="E32775" s="1"/>
      <c r="F32775" s="1"/>
      <c r="G32775" s="1"/>
      <c r="H32775" s="1"/>
      <c r="I32775" s="1"/>
      <c r="J32775" s="1"/>
      <c r="K32775" s="1"/>
      <c r="L32775" s="1"/>
      <c r="M32775" s="1"/>
    </row>
    <row r="32776" spans="5:13" x14ac:dyDescent="0.25">
      <c r="E32776" s="1"/>
      <c r="F32776" s="1"/>
      <c r="G32776" s="1"/>
      <c r="H32776" s="1"/>
      <c r="I32776" s="1"/>
      <c r="J32776" s="1"/>
      <c r="K32776" s="1"/>
      <c r="L32776" s="1"/>
      <c r="M32776" s="1"/>
    </row>
    <row r="32777" spans="5:13" x14ac:dyDescent="0.25">
      <c r="E32777" s="1"/>
      <c r="F32777" s="1"/>
      <c r="G32777" s="1"/>
      <c r="H32777" s="1"/>
      <c r="I32777" s="1"/>
      <c r="J32777" s="1"/>
      <c r="K32777" s="1"/>
      <c r="L32777" s="1"/>
      <c r="M32777" s="1"/>
    </row>
    <row r="32778" spans="5:13" x14ac:dyDescent="0.25">
      <c r="E32778" s="1"/>
      <c r="F32778" s="1"/>
      <c r="G32778" s="1"/>
      <c r="H32778" s="1"/>
      <c r="I32778" s="1"/>
      <c r="J32778" s="1"/>
      <c r="K32778" s="1"/>
      <c r="L32778" s="1"/>
      <c r="M32778" s="1"/>
    </row>
    <row r="32779" spans="5:13" x14ac:dyDescent="0.25">
      <c r="E32779" s="1"/>
      <c r="F32779" s="1"/>
      <c r="G32779" s="1"/>
      <c r="H32779" s="1"/>
      <c r="I32779" s="1"/>
      <c r="J32779" s="1"/>
      <c r="K32779" s="1"/>
      <c r="L32779" s="1"/>
      <c r="M32779" s="1"/>
    </row>
    <row r="32780" spans="5:13" x14ac:dyDescent="0.25">
      <c r="E32780" s="1"/>
      <c r="F32780" s="1"/>
      <c r="G32780" s="1"/>
      <c r="H32780" s="1"/>
      <c r="I32780" s="1"/>
      <c r="J32780" s="1"/>
      <c r="K32780" s="1"/>
      <c r="L32780" s="1"/>
      <c r="M32780" s="1"/>
    </row>
    <row r="32781" spans="5:13" x14ac:dyDescent="0.25">
      <c r="E32781" s="1"/>
      <c r="F32781" s="1"/>
      <c r="G32781" s="1"/>
      <c r="H32781" s="1"/>
      <c r="I32781" s="1"/>
      <c r="J32781" s="1"/>
      <c r="K32781" s="1"/>
      <c r="L32781" s="1"/>
      <c r="M32781" s="1"/>
    </row>
    <row r="32782" spans="5:13" x14ac:dyDescent="0.25">
      <c r="E32782" s="1"/>
      <c r="F32782" s="1"/>
      <c r="G32782" s="1"/>
      <c r="H32782" s="1"/>
      <c r="I32782" s="1"/>
      <c r="J32782" s="1"/>
      <c r="K32782" s="1"/>
      <c r="L32782" s="1"/>
      <c r="M32782" s="1"/>
    </row>
    <row r="32783" spans="5:13" x14ac:dyDescent="0.25">
      <c r="E32783" s="1"/>
      <c r="F32783" s="1"/>
      <c r="G32783" s="1"/>
      <c r="H32783" s="1"/>
      <c r="I32783" s="1"/>
      <c r="J32783" s="1"/>
      <c r="K32783" s="1"/>
      <c r="L32783" s="1"/>
      <c r="M32783" s="1"/>
    </row>
    <row r="32784" spans="5:13" x14ac:dyDescent="0.25">
      <c r="E32784" s="1"/>
      <c r="F32784" s="1"/>
      <c r="G32784" s="1"/>
      <c r="H32784" s="1"/>
      <c r="I32784" s="1"/>
      <c r="J32784" s="1"/>
      <c r="K32784" s="1"/>
      <c r="L32784" s="1"/>
      <c r="M32784" s="1"/>
    </row>
    <row r="32785" spans="5:13" x14ac:dyDescent="0.25">
      <c r="E32785" s="1"/>
      <c r="F32785" s="1"/>
      <c r="G32785" s="1"/>
      <c r="H32785" s="1"/>
      <c r="I32785" s="1"/>
      <c r="J32785" s="1"/>
      <c r="K32785" s="1"/>
      <c r="L32785" s="1"/>
      <c r="M32785" s="1"/>
    </row>
    <row r="32786" spans="5:13" x14ac:dyDescent="0.25">
      <c r="E32786" s="1"/>
      <c r="F32786" s="1"/>
      <c r="G32786" s="1"/>
      <c r="H32786" s="1"/>
      <c r="I32786" s="1"/>
      <c r="J32786" s="1"/>
      <c r="K32786" s="1"/>
      <c r="L32786" s="1"/>
      <c r="M32786" s="1"/>
    </row>
    <row r="32787" spans="5:13" x14ac:dyDescent="0.25">
      <c r="E32787" s="1"/>
      <c r="F32787" s="1"/>
      <c r="G32787" s="1"/>
      <c r="H32787" s="1"/>
      <c r="I32787" s="1"/>
      <c r="J32787" s="1"/>
      <c r="K32787" s="1"/>
      <c r="L32787" s="1"/>
      <c r="M32787" s="1"/>
    </row>
    <row r="32788" spans="5:13" x14ac:dyDescent="0.25">
      <c r="E32788" s="1"/>
      <c r="F32788" s="1"/>
      <c r="G32788" s="1"/>
      <c r="H32788" s="1"/>
      <c r="I32788" s="1"/>
      <c r="J32788" s="1"/>
      <c r="K32788" s="1"/>
      <c r="L32788" s="1"/>
      <c r="M32788" s="1"/>
    </row>
    <row r="32789" spans="5:13" x14ac:dyDescent="0.25">
      <c r="E32789" s="1"/>
      <c r="F32789" s="1"/>
      <c r="G32789" s="1"/>
      <c r="H32789" s="1"/>
      <c r="I32789" s="1"/>
      <c r="J32789" s="1"/>
      <c r="K32789" s="1"/>
      <c r="L32789" s="1"/>
      <c r="M32789" s="1"/>
    </row>
    <row r="32790" spans="5:13" x14ac:dyDescent="0.25">
      <c r="E32790" s="1"/>
      <c r="F32790" s="1"/>
      <c r="G32790" s="1"/>
      <c r="H32790" s="1"/>
      <c r="I32790" s="1"/>
      <c r="J32790" s="1"/>
      <c r="K32790" s="1"/>
      <c r="L32790" s="1"/>
      <c r="M32790" s="1"/>
    </row>
    <row r="32791" spans="5:13" x14ac:dyDescent="0.25">
      <c r="E32791" s="1"/>
      <c r="F32791" s="1"/>
      <c r="G32791" s="1"/>
      <c r="H32791" s="1"/>
      <c r="I32791" s="1"/>
      <c r="J32791" s="1"/>
      <c r="K32791" s="1"/>
      <c r="L32791" s="1"/>
      <c r="M32791" s="1"/>
    </row>
    <row r="32792" spans="5:13" x14ac:dyDescent="0.25">
      <c r="E32792" s="1"/>
      <c r="F32792" s="1"/>
      <c r="G32792" s="1"/>
      <c r="H32792" s="1"/>
      <c r="I32792" s="1"/>
      <c r="J32792" s="1"/>
      <c r="K32792" s="1"/>
      <c r="L32792" s="1"/>
      <c r="M32792" s="1"/>
    </row>
    <row r="32793" spans="5:13" x14ac:dyDescent="0.25">
      <c r="E32793" s="1"/>
      <c r="F32793" s="1"/>
      <c r="G32793" s="1"/>
      <c r="H32793" s="1"/>
      <c r="I32793" s="1"/>
      <c r="J32793" s="1"/>
      <c r="K32793" s="1"/>
      <c r="L32793" s="1"/>
      <c r="M32793" s="1"/>
    </row>
    <row r="32794" spans="5:13" x14ac:dyDescent="0.25">
      <c r="E32794" s="1"/>
      <c r="F32794" s="1"/>
      <c r="G32794" s="1"/>
      <c r="H32794" s="1"/>
      <c r="I32794" s="1"/>
      <c r="J32794" s="1"/>
      <c r="K32794" s="1"/>
      <c r="L32794" s="1"/>
      <c r="M32794" s="1"/>
    </row>
    <row r="32795" spans="5:13" x14ac:dyDescent="0.25">
      <c r="E32795" s="1"/>
      <c r="F32795" s="1"/>
      <c r="G32795" s="1"/>
      <c r="H32795" s="1"/>
      <c r="I32795" s="1"/>
      <c r="J32795" s="1"/>
      <c r="K32795" s="1"/>
      <c r="L32795" s="1"/>
      <c r="M32795" s="1"/>
    </row>
    <row r="32796" spans="5:13" x14ac:dyDescent="0.25">
      <c r="E32796" s="1"/>
      <c r="F32796" s="1"/>
      <c r="G32796" s="1"/>
      <c r="H32796" s="1"/>
      <c r="I32796" s="1"/>
      <c r="J32796" s="1"/>
      <c r="K32796" s="1"/>
      <c r="L32796" s="1"/>
      <c r="M32796" s="1"/>
    </row>
    <row r="32797" spans="5:13" x14ac:dyDescent="0.25">
      <c r="E32797" s="1"/>
      <c r="F32797" s="1"/>
      <c r="G32797" s="1"/>
      <c r="H32797" s="1"/>
      <c r="I32797" s="1"/>
      <c r="J32797" s="1"/>
      <c r="K32797" s="1"/>
      <c r="L32797" s="1"/>
      <c r="M32797" s="1"/>
    </row>
    <row r="32798" spans="5:13" x14ac:dyDescent="0.25">
      <c r="E32798" s="1"/>
      <c r="F32798" s="1"/>
      <c r="G32798" s="1"/>
      <c r="H32798" s="1"/>
      <c r="I32798" s="1"/>
      <c r="J32798" s="1"/>
      <c r="K32798" s="1"/>
      <c r="L32798" s="1"/>
      <c r="M32798" s="1"/>
    </row>
    <row r="32799" spans="5:13" x14ac:dyDescent="0.25">
      <c r="E32799" s="1"/>
      <c r="F32799" s="1"/>
      <c r="G32799" s="1"/>
      <c r="H32799" s="1"/>
      <c r="I32799" s="1"/>
      <c r="J32799" s="1"/>
      <c r="K32799" s="1"/>
      <c r="L32799" s="1"/>
      <c r="M32799" s="1"/>
    </row>
    <row r="32800" spans="5:13" x14ac:dyDescent="0.25">
      <c r="E32800" s="1"/>
      <c r="F32800" s="1"/>
      <c r="G32800" s="1"/>
      <c r="H32800" s="1"/>
      <c r="I32800" s="1"/>
      <c r="J32800" s="1"/>
      <c r="K32800" s="1"/>
      <c r="L32800" s="1"/>
      <c r="M32800" s="1"/>
    </row>
    <row r="32801" spans="5:13" x14ac:dyDescent="0.25">
      <c r="E32801" s="1"/>
      <c r="F32801" s="1"/>
      <c r="G32801" s="1"/>
      <c r="H32801" s="1"/>
      <c r="I32801" s="1"/>
      <c r="J32801" s="1"/>
      <c r="K32801" s="1"/>
      <c r="L32801" s="1"/>
      <c r="M32801" s="1"/>
    </row>
    <row r="32802" spans="5:13" x14ac:dyDescent="0.25">
      <c r="E32802" s="1"/>
      <c r="F32802" s="1"/>
      <c r="G32802" s="1"/>
      <c r="H32802" s="1"/>
      <c r="I32802" s="1"/>
      <c r="J32802" s="1"/>
      <c r="K32802" s="1"/>
      <c r="L32802" s="1"/>
      <c r="M32802" s="1"/>
    </row>
    <row r="32803" spans="5:13" x14ac:dyDescent="0.25">
      <c r="E32803" s="1"/>
      <c r="F32803" s="1"/>
      <c r="G32803" s="1"/>
      <c r="H32803" s="1"/>
      <c r="I32803" s="1"/>
      <c r="J32803" s="1"/>
      <c r="K32803" s="1"/>
      <c r="L32803" s="1"/>
      <c r="M32803" s="1"/>
    </row>
    <row r="32804" spans="5:13" x14ac:dyDescent="0.25">
      <c r="E32804" s="1"/>
      <c r="F32804" s="1"/>
      <c r="G32804" s="1"/>
      <c r="H32804" s="1"/>
      <c r="I32804" s="1"/>
      <c r="J32804" s="1"/>
      <c r="K32804" s="1"/>
      <c r="L32804" s="1"/>
      <c r="M32804" s="1"/>
    </row>
    <row r="32805" spans="5:13" x14ac:dyDescent="0.25">
      <c r="E32805" s="1"/>
      <c r="F32805" s="1"/>
      <c r="G32805" s="1"/>
      <c r="H32805" s="1"/>
      <c r="I32805" s="1"/>
      <c r="J32805" s="1"/>
      <c r="K32805" s="1"/>
      <c r="L32805" s="1"/>
      <c r="M32805" s="1"/>
    </row>
    <row r="32806" spans="5:13" x14ac:dyDescent="0.25">
      <c r="E32806" s="1"/>
      <c r="F32806" s="1"/>
      <c r="G32806" s="1"/>
      <c r="H32806" s="1"/>
      <c r="I32806" s="1"/>
      <c r="J32806" s="1"/>
      <c r="K32806" s="1"/>
      <c r="L32806" s="1"/>
      <c r="M32806" s="1"/>
    </row>
    <row r="32807" spans="5:13" x14ac:dyDescent="0.25">
      <c r="E32807" s="1"/>
      <c r="F32807" s="1"/>
      <c r="G32807" s="1"/>
      <c r="H32807" s="1"/>
      <c r="I32807" s="1"/>
      <c r="J32807" s="1"/>
      <c r="K32807" s="1"/>
      <c r="L32807" s="1"/>
      <c r="M32807" s="1"/>
    </row>
    <row r="32808" spans="5:13" x14ac:dyDescent="0.25">
      <c r="E32808" s="1"/>
      <c r="F32808" s="1"/>
      <c r="G32808" s="1"/>
      <c r="H32808" s="1"/>
      <c r="I32808" s="1"/>
      <c r="J32808" s="1"/>
      <c r="K32808" s="1"/>
      <c r="L32808" s="1"/>
      <c r="M32808" s="1"/>
    </row>
    <row r="32809" spans="5:13" x14ac:dyDescent="0.25">
      <c r="E32809" s="1"/>
      <c r="F32809" s="1"/>
      <c r="G32809" s="1"/>
      <c r="H32809" s="1"/>
      <c r="I32809" s="1"/>
      <c r="J32809" s="1"/>
      <c r="K32809" s="1"/>
      <c r="L32809" s="1"/>
      <c r="M32809" s="1"/>
    </row>
    <row r="32810" spans="5:13" x14ac:dyDescent="0.25">
      <c r="E32810" s="1"/>
      <c r="F32810" s="1"/>
      <c r="G32810" s="1"/>
      <c r="H32810" s="1"/>
      <c r="I32810" s="1"/>
      <c r="J32810" s="1"/>
      <c r="K32810" s="1"/>
      <c r="L32810" s="1"/>
      <c r="M32810" s="1"/>
    </row>
    <row r="32811" spans="5:13" x14ac:dyDescent="0.25">
      <c r="E32811" s="1"/>
      <c r="F32811" s="1"/>
      <c r="G32811" s="1"/>
      <c r="H32811" s="1"/>
      <c r="I32811" s="1"/>
      <c r="J32811" s="1"/>
      <c r="K32811" s="1"/>
      <c r="L32811" s="1"/>
      <c r="M32811" s="1"/>
    </row>
    <row r="32812" spans="5:13" x14ac:dyDescent="0.25">
      <c r="E32812" s="1"/>
      <c r="F32812" s="1"/>
      <c r="G32812" s="1"/>
      <c r="H32812" s="1"/>
      <c r="I32812" s="1"/>
      <c r="J32812" s="1"/>
      <c r="K32812" s="1"/>
      <c r="L32812" s="1"/>
      <c r="M32812" s="1"/>
    </row>
    <row r="32813" spans="5:13" x14ac:dyDescent="0.25">
      <c r="E32813" s="1"/>
      <c r="F32813" s="1"/>
      <c r="G32813" s="1"/>
      <c r="H32813" s="1"/>
      <c r="I32813" s="1"/>
      <c r="J32813" s="1"/>
      <c r="K32813" s="1"/>
      <c r="L32813" s="1"/>
      <c r="M32813" s="1"/>
    </row>
    <row r="32814" spans="5:13" x14ac:dyDescent="0.25">
      <c r="E32814" s="1"/>
      <c r="F32814" s="1"/>
      <c r="G32814" s="1"/>
      <c r="H32814" s="1"/>
      <c r="I32814" s="1"/>
      <c r="J32814" s="1"/>
      <c r="K32814" s="1"/>
      <c r="L32814" s="1"/>
      <c r="M32814" s="1"/>
    </row>
    <row r="32815" spans="5:13" x14ac:dyDescent="0.25">
      <c r="E32815" s="1"/>
      <c r="F32815" s="1"/>
      <c r="G32815" s="1"/>
      <c r="H32815" s="1"/>
      <c r="I32815" s="1"/>
      <c r="J32815" s="1"/>
      <c r="K32815" s="1"/>
      <c r="L32815" s="1"/>
      <c r="M32815" s="1"/>
    </row>
    <row r="32816" spans="5:13" x14ac:dyDescent="0.25">
      <c r="E32816" s="1"/>
      <c r="F32816" s="1"/>
      <c r="G32816" s="1"/>
      <c r="H32816" s="1"/>
      <c r="I32816" s="1"/>
      <c r="J32816" s="1"/>
      <c r="K32816" s="1"/>
      <c r="L32816" s="1"/>
      <c r="M32816" s="1"/>
    </row>
    <row r="32817" spans="5:13" x14ac:dyDescent="0.25">
      <c r="E32817" s="1"/>
      <c r="F32817" s="1"/>
      <c r="G32817" s="1"/>
      <c r="H32817" s="1"/>
      <c r="I32817" s="1"/>
      <c r="J32817" s="1"/>
      <c r="K32817" s="1"/>
      <c r="L32817" s="1"/>
      <c r="M32817" s="1"/>
    </row>
    <row r="32818" spans="5:13" x14ac:dyDescent="0.25">
      <c r="E32818" s="1"/>
      <c r="F32818" s="1"/>
      <c r="G32818" s="1"/>
      <c r="H32818" s="1"/>
      <c r="I32818" s="1"/>
      <c r="J32818" s="1"/>
      <c r="K32818" s="1"/>
      <c r="L32818" s="1"/>
      <c r="M32818" s="1"/>
    </row>
    <row r="32819" spans="5:13" x14ac:dyDescent="0.25">
      <c r="E32819" s="1"/>
      <c r="F32819" s="1"/>
      <c r="G32819" s="1"/>
      <c r="H32819" s="1"/>
      <c r="I32819" s="1"/>
      <c r="J32819" s="1"/>
      <c r="K32819" s="1"/>
      <c r="L32819" s="1"/>
      <c r="M32819" s="1"/>
    </row>
    <row r="32820" spans="5:13" x14ac:dyDescent="0.25">
      <c r="E32820" s="1"/>
      <c r="F32820" s="1"/>
      <c r="G32820" s="1"/>
      <c r="H32820" s="1"/>
      <c r="I32820" s="1"/>
      <c r="J32820" s="1"/>
      <c r="K32820" s="1"/>
      <c r="L32820" s="1"/>
      <c r="M32820" s="1"/>
    </row>
    <row r="32821" spans="5:13" x14ac:dyDescent="0.25">
      <c r="E32821" s="1"/>
      <c r="F32821" s="1"/>
      <c r="G32821" s="1"/>
      <c r="H32821" s="1"/>
      <c r="I32821" s="1"/>
      <c r="J32821" s="1"/>
      <c r="K32821" s="1"/>
      <c r="L32821" s="1"/>
      <c r="M32821" s="1"/>
    </row>
    <row r="32822" spans="5:13" x14ac:dyDescent="0.25">
      <c r="E32822" s="1"/>
      <c r="F32822" s="1"/>
      <c r="G32822" s="1"/>
      <c r="H32822" s="1"/>
      <c r="I32822" s="1"/>
      <c r="J32822" s="1"/>
      <c r="K32822" s="1"/>
      <c r="L32822" s="1"/>
      <c r="M32822" s="1"/>
    </row>
    <row r="32823" spans="5:13" x14ac:dyDescent="0.25">
      <c r="E32823" s="1"/>
      <c r="F32823" s="1"/>
      <c r="G32823" s="1"/>
      <c r="H32823" s="1"/>
      <c r="I32823" s="1"/>
      <c r="J32823" s="1"/>
      <c r="K32823" s="1"/>
      <c r="L32823" s="1"/>
      <c r="M32823" s="1"/>
    </row>
    <row r="32824" spans="5:13" x14ac:dyDescent="0.25">
      <c r="E32824" s="1"/>
      <c r="F32824" s="1"/>
      <c r="G32824" s="1"/>
      <c r="H32824" s="1"/>
      <c r="I32824" s="1"/>
      <c r="J32824" s="1"/>
      <c r="K32824" s="1"/>
      <c r="L32824" s="1"/>
      <c r="M32824" s="1"/>
    </row>
    <row r="32825" spans="5:13" x14ac:dyDescent="0.25">
      <c r="E32825" s="1"/>
      <c r="F32825" s="1"/>
      <c r="G32825" s="1"/>
      <c r="H32825" s="1"/>
      <c r="I32825" s="1"/>
      <c r="J32825" s="1"/>
      <c r="K32825" s="1"/>
      <c r="L32825" s="1"/>
      <c r="M32825" s="1"/>
    </row>
    <row r="32826" spans="5:13" x14ac:dyDescent="0.25">
      <c r="E32826" s="1"/>
      <c r="F32826" s="1"/>
      <c r="G32826" s="1"/>
      <c r="H32826" s="1"/>
      <c r="I32826" s="1"/>
      <c r="J32826" s="1"/>
      <c r="K32826" s="1"/>
      <c r="L32826" s="1"/>
      <c r="M32826" s="1"/>
    </row>
    <row r="32827" spans="5:13" x14ac:dyDescent="0.25">
      <c r="E32827" s="1"/>
      <c r="F32827" s="1"/>
      <c r="G32827" s="1"/>
      <c r="H32827" s="1"/>
      <c r="I32827" s="1"/>
      <c r="J32827" s="1"/>
      <c r="K32827" s="1"/>
      <c r="L32827" s="1"/>
      <c r="M32827" s="1"/>
    </row>
    <row r="32828" spans="5:13" x14ac:dyDescent="0.25">
      <c r="E32828" s="1"/>
      <c r="F32828" s="1"/>
      <c r="G32828" s="1"/>
      <c r="H32828" s="1"/>
      <c r="I32828" s="1"/>
      <c r="J32828" s="1"/>
      <c r="K32828" s="1"/>
      <c r="L32828" s="1"/>
      <c r="M32828" s="1"/>
    </row>
    <row r="32829" spans="5:13" x14ac:dyDescent="0.25">
      <c r="E32829" s="1"/>
      <c r="F32829" s="1"/>
      <c r="G32829" s="1"/>
      <c r="H32829" s="1"/>
      <c r="I32829" s="1"/>
      <c r="J32829" s="1"/>
      <c r="K32829" s="1"/>
      <c r="L32829" s="1"/>
      <c r="M32829" s="1"/>
    </row>
    <row r="32830" spans="5:13" x14ac:dyDescent="0.25">
      <c r="E32830" s="1"/>
      <c r="F32830" s="1"/>
      <c r="G32830" s="1"/>
      <c r="H32830" s="1"/>
      <c r="I32830" s="1"/>
      <c r="J32830" s="1"/>
      <c r="K32830" s="1"/>
      <c r="L32830" s="1"/>
      <c r="M32830" s="1"/>
    </row>
    <row r="32831" spans="5:13" x14ac:dyDescent="0.25">
      <c r="E32831" s="1"/>
      <c r="F32831" s="1"/>
      <c r="G32831" s="1"/>
      <c r="H32831" s="1"/>
      <c r="I32831" s="1"/>
      <c r="J32831" s="1"/>
      <c r="K32831" s="1"/>
      <c r="L32831" s="1"/>
      <c r="M32831" s="1"/>
    </row>
    <row r="32832" spans="5:13" x14ac:dyDescent="0.25">
      <c r="E32832" s="1"/>
      <c r="F32832" s="1"/>
      <c r="G32832" s="1"/>
      <c r="H32832" s="1"/>
      <c r="I32832" s="1"/>
      <c r="J32832" s="1"/>
      <c r="K32832" s="1"/>
      <c r="L32832" s="1"/>
      <c r="M32832" s="1"/>
    </row>
    <row r="32833" spans="5:13" x14ac:dyDescent="0.25">
      <c r="E32833" s="1"/>
      <c r="F32833" s="1"/>
      <c r="G32833" s="1"/>
      <c r="H32833" s="1"/>
      <c r="I32833" s="1"/>
      <c r="J32833" s="1"/>
      <c r="K32833" s="1"/>
      <c r="L32833" s="1"/>
      <c r="M32833" s="1"/>
    </row>
    <row r="32834" spans="5:13" x14ac:dyDescent="0.25">
      <c r="E32834" s="1"/>
      <c r="F32834" s="1"/>
      <c r="G32834" s="1"/>
      <c r="H32834" s="1"/>
      <c r="I32834" s="1"/>
      <c r="J32834" s="1"/>
      <c r="K32834" s="1"/>
      <c r="L32834" s="1"/>
      <c r="M32834" s="1"/>
    </row>
    <row r="32835" spans="5:13" x14ac:dyDescent="0.25">
      <c r="E32835" s="1"/>
      <c r="F32835" s="1"/>
      <c r="G32835" s="1"/>
      <c r="H32835" s="1"/>
      <c r="I32835" s="1"/>
      <c r="J32835" s="1"/>
      <c r="K32835" s="1"/>
      <c r="L32835" s="1"/>
      <c r="M32835" s="1"/>
    </row>
    <row r="32836" spans="5:13" x14ac:dyDescent="0.25">
      <c r="E32836" s="1"/>
      <c r="F32836" s="1"/>
      <c r="G32836" s="1"/>
      <c r="H32836" s="1"/>
      <c r="I32836" s="1"/>
      <c r="J32836" s="1"/>
      <c r="K32836" s="1"/>
      <c r="L32836" s="1"/>
      <c r="M32836" s="1"/>
    </row>
    <row r="32837" spans="5:13" x14ac:dyDescent="0.25">
      <c r="E32837" s="1"/>
      <c r="F32837" s="1"/>
      <c r="G32837" s="1"/>
      <c r="H32837" s="1"/>
      <c r="I32837" s="1"/>
      <c r="J32837" s="1"/>
      <c r="K32837" s="1"/>
      <c r="L32837" s="1"/>
      <c r="M32837" s="1"/>
    </row>
    <row r="32838" spans="5:13" x14ac:dyDescent="0.25">
      <c r="E32838" s="1"/>
      <c r="F32838" s="1"/>
      <c r="G32838" s="1"/>
      <c r="H32838" s="1"/>
      <c r="I32838" s="1"/>
      <c r="J32838" s="1"/>
      <c r="K32838" s="1"/>
      <c r="L32838" s="1"/>
      <c r="M32838" s="1"/>
    </row>
    <row r="32839" spans="5:13" x14ac:dyDescent="0.25">
      <c r="E32839" s="1"/>
      <c r="F32839" s="1"/>
      <c r="G32839" s="1"/>
      <c r="H32839" s="1"/>
      <c r="I32839" s="1"/>
      <c r="J32839" s="1"/>
      <c r="K32839" s="1"/>
      <c r="L32839" s="1"/>
      <c r="M32839" s="1"/>
    </row>
    <row r="32840" spans="5:13" x14ac:dyDescent="0.25">
      <c r="E32840" s="1"/>
      <c r="F32840" s="1"/>
      <c r="G32840" s="1"/>
      <c r="H32840" s="1"/>
      <c r="I32840" s="1"/>
      <c r="J32840" s="1"/>
      <c r="K32840" s="1"/>
      <c r="L32840" s="1"/>
      <c r="M32840" s="1"/>
    </row>
    <row r="32841" spans="5:13" x14ac:dyDescent="0.25">
      <c r="E32841" s="1"/>
      <c r="F32841" s="1"/>
      <c r="G32841" s="1"/>
      <c r="H32841" s="1"/>
      <c r="I32841" s="1"/>
      <c r="J32841" s="1"/>
      <c r="K32841" s="1"/>
      <c r="L32841" s="1"/>
      <c r="M32841" s="1"/>
    </row>
    <row r="32842" spans="5:13" x14ac:dyDescent="0.25">
      <c r="E32842" s="1"/>
      <c r="F32842" s="1"/>
      <c r="G32842" s="1"/>
      <c r="H32842" s="1"/>
      <c r="I32842" s="1"/>
      <c r="J32842" s="1"/>
      <c r="K32842" s="1"/>
      <c r="L32842" s="1"/>
      <c r="M32842" s="1"/>
    </row>
    <row r="32843" spans="5:13" x14ac:dyDescent="0.25">
      <c r="E32843" s="1"/>
      <c r="F32843" s="1"/>
      <c r="G32843" s="1"/>
      <c r="H32843" s="1"/>
      <c r="I32843" s="1"/>
      <c r="J32843" s="1"/>
      <c r="K32843" s="1"/>
      <c r="L32843" s="1"/>
      <c r="M32843" s="1"/>
    </row>
    <row r="32844" spans="5:13" x14ac:dyDescent="0.25">
      <c r="E32844" s="1"/>
      <c r="F32844" s="1"/>
      <c r="G32844" s="1"/>
      <c r="H32844" s="1"/>
      <c r="I32844" s="1"/>
      <c r="J32844" s="1"/>
      <c r="K32844" s="1"/>
      <c r="L32844" s="1"/>
      <c r="M32844" s="1"/>
    </row>
    <row r="32845" spans="5:13" x14ac:dyDescent="0.25">
      <c r="E32845" s="1"/>
      <c r="F32845" s="1"/>
      <c r="G32845" s="1"/>
      <c r="H32845" s="1"/>
      <c r="I32845" s="1"/>
      <c r="J32845" s="1"/>
      <c r="K32845" s="1"/>
      <c r="L32845" s="1"/>
      <c r="M32845" s="1"/>
    </row>
    <row r="32846" spans="5:13" x14ac:dyDescent="0.25">
      <c r="E32846" s="1"/>
      <c r="F32846" s="1"/>
      <c r="G32846" s="1"/>
      <c r="H32846" s="1"/>
      <c r="I32846" s="1"/>
      <c r="J32846" s="1"/>
      <c r="K32846" s="1"/>
      <c r="L32846" s="1"/>
      <c r="M32846" s="1"/>
    </row>
    <row r="32847" spans="5:13" x14ac:dyDescent="0.25">
      <c r="E32847" s="1"/>
      <c r="F32847" s="1"/>
      <c r="G32847" s="1"/>
      <c r="H32847" s="1"/>
      <c r="I32847" s="1"/>
      <c r="J32847" s="1"/>
      <c r="K32847" s="1"/>
      <c r="L32847" s="1"/>
      <c r="M32847" s="1"/>
    </row>
    <row r="32848" spans="5:13" x14ac:dyDescent="0.25">
      <c r="E32848" s="1"/>
      <c r="F32848" s="1"/>
      <c r="G32848" s="1"/>
      <c r="H32848" s="1"/>
      <c r="I32848" s="1"/>
      <c r="J32848" s="1"/>
      <c r="K32848" s="1"/>
      <c r="L32848" s="1"/>
      <c r="M32848" s="1"/>
    </row>
    <row r="32849" spans="5:13" x14ac:dyDescent="0.25">
      <c r="E32849" s="1"/>
      <c r="F32849" s="1"/>
      <c r="G32849" s="1"/>
      <c r="H32849" s="1"/>
      <c r="I32849" s="1"/>
      <c r="J32849" s="1"/>
      <c r="K32849" s="1"/>
      <c r="L32849" s="1"/>
      <c r="M32849" s="1"/>
    </row>
    <row r="32850" spans="5:13" x14ac:dyDescent="0.25">
      <c r="E32850" s="1"/>
      <c r="F32850" s="1"/>
      <c r="G32850" s="1"/>
      <c r="H32850" s="1"/>
      <c r="I32850" s="1"/>
      <c r="J32850" s="1"/>
      <c r="K32850" s="1"/>
      <c r="L32850" s="1"/>
      <c r="M32850" s="1"/>
    </row>
    <row r="32851" spans="5:13" x14ac:dyDescent="0.25">
      <c r="E32851" s="1"/>
      <c r="F32851" s="1"/>
      <c r="G32851" s="1"/>
      <c r="H32851" s="1"/>
      <c r="I32851" s="1"/>
      <c r="J32851" s="1"/>
      <c r="K32851" s="1"/>
      <c r="L32851" s="1"/>
      <c r="M32851" s="1"/>
    </row>
    <row r="32852" spans="5:13" x14ac:dyDescent="0.25">
      <c r="E32852" s="1"/>
      <c r="F32852" s="1"/>
      <c r="G32852" s="1"/>
      <c r="H32852" s="1"/>
      <c r="I32852" s="1"/>
      <c r="J32852" s="1"/>
      <c r="K32852" s="1"/>
      <c r="L32852" s="1"/>
      <c r="M32852" s="1"/>
    </row>
    <row r="32853" spans="5:13" x14ac:dyDescent="0.25">
      <c r="E32853" s="1"/>
      <c r="F32853" s="1"/>
      <c r="G32853" s="1"/>
      <c r="H32853" s="1"/>
      <c r="I32853" s="1"/>
      <c r="J32853" s="1"/>
      <c r="K32853" s="1"/>
      <c r="L32853" s="1"/>
      <c r="M32853" s="1"/>
    </row>
    <row r="32854" spans="5:13" x14ac:dyDescent="0.25">
      <c r="E32854" s="1"/>
      <c r="F32854" s="1"/>
      <c r="G32854" s="1"/>
      <c r="H32854" s="1"/>
      <c r="I32854" s="1"/>
      <c r="J32854" s="1"/>
      <c r="K32854" s="1"/>
      <c r="L32854" s="1"/>
      <c r="M32854" s="1"/>
    </row>
    <row r="32855" spans="5:13" x14ac:dyDescent="0.25">
      <c r="E32855" s="1"/>
      <c r="F32855" s="1"/>
      <c r="G32855" s="1"/>
      <c r="H32855" s="1"/>
      <c r="I32855" s="1"/>
      <c r="J32855" s="1"/>
      <c r="K32855" s="1"/>
      <c r="L32855" s="1"/>
      <c r="M32855" s="1"/>
    </row>
    <row r="32856" spans="5:13" x14ac:dyDescent="0.25">
      <c r="E32856" s="1"/>
      <c r="F32856" s="1"/>
      <c r="G32856" s="1"/>
      <c r="H32856" s="1"/>
      <c r="I32856" s="1"/>
      <c r="J32856" s="1"/>
      <c r="K32856" s="1"/>
      <c r="L32856" s="1"/>
      <c r="M32856" s="1"/>
    </row>
    <row r="32857" spans="5:13" x14ac:dyDescent="0.25">
      <c r="E32857" s="1"/>
      <c r="F32857" s="1"/>
      <c r="G32857" s="1"/>
      <c r="H32857" s="1"/>
      <c r="I32857" s="1"/>
      <c r="J32857" s="1"/>
      <c r="K32857" s="1"/>
      <c r="L32857" s="1"/>
      <c r="M32857" s="1"/>
    </row>
    <row r="32858" spans="5:13" x14ac:dyDescent="0.25">
      <c r="E32858" s="1"/>
      <c r="F32858" s="1"/>
      <c r="G32858" s="1"/>
      <c r="H32858" s="1"/>
      <c r="I32858" s="1"/>
      <c r="J32858" s="1"/>
      <c r="K32858" s="1"/>
      <c r="L32858" s="1"/>
      <c r="M32858" s="1"/>
    </row>
    <row r="32859" spans="5:13" x14ac:dyDescent="0.25">
      <c r="E32859" s="1"/>
      <c r="F32859" s="1"/>
      <c r="G32859" s="1"/>
      <c r="H32859" s="1"/>
      <c r="I32859" s="1"/>
      <c r="J32859" s="1"/>
      <c r="K32859" s="1"/>
      <c r="L32859" s="1"/>
      <c r="M32859" s="1"/>
    </row>
    <row r="32860" spans="5:13" x14ac:dyDescent="0.25">
      <c r="E32860" s="1"/>
      <c r="F32860" s="1"/>
      <c r="G32860" s="1"/>
      <c r="H32860" s="1"/>
      <c r="I32860" s="1"/>
      <c r="J32860" s="1"/>
      <c r="K32860" s="1"/>
      <c r="L32860" s="1"/>
      <c r="M32860" s="1"/>
    </row>
    <row r="32861" spans="5:13" x14ac:dyDescent="0.25">
      <c r="E32861" s="1"/>
      <c r="F32861" s="1"/>
      <c r="G32861" s="1"/>
      <c r="H32861" s="1"/>
      <c r="I32861" s="1"/>
      <c r="J32861" s="1"/>
      <c r="K32861" s="1"/>
      <c r="L32861" s="1"/>
      <c r="M32861" s="1"/>
    </row>
    <row r="32862" spans="5:13" x14ac:dyDescent="0.25">
      <c r="E32862" s="1"/>
      <c r="F32862" s="1"/>
      <c r="G32862" s="1"/>
      <c r="H32862" s="1"/>
      <c r="I32862" s="1"/>
      <c r="J32862" s="1"/>
      <c r="K32862" s="1"/>
      <c r="L32862" s="1"/>
      <c r="M32862" s="1"/>
    </row>
    <row r="32863" spans="5:13" x14ac:dyDescent="0.25">
      <c r="E32863" s="1"/>
      <c r="F32863" s="1"/>
      <c r="G32863" s="1"/>
      <c r="H32863" s="1"/>
      <c r="I32863" s="1"/>
      <c r="J32863" s="1"/>
      <c r="K32863" s="1"/>
      <c r="L32863" s="1"/>
      <c r="M32863" s="1"/>
    </row>
    <row r="32864" spans="5:13" x14ac:dyDescent="0.25">
      <c r="E32864" s="1"/>
      <c r="F32864" s="1"/>
      <c r="G32864" s="1"/>
      <c r="H32864" s="1"/>
      <c r="I32864" s="1"/>
      <c r="J32864" s="1"/>
      <c r="K32864" s="1"/>
      <c r="L32864" s="1"/>
      <c r="M32864" s="1"/>
    </row>
    <row r="32865" spans="5:13" x14ac:dyDescent="0.25">
      <c r="E32865" s="1"/>
      <c r="F32865" s="1"/>
      <c r="G32865" s="1"/>
      <c r="H32865" s="1"/>
      <c r="I32865" s="1"/>
      <c r="J32865" s="1"/>
      <c r="K32865" s="1"/>
      <c r="L32865" s="1"/>
      <c r="M32865" s="1"/>
    </row>
    <row r="32866" spans="5:13" x14ac:dyDescent="0.25">
      <c r="E32866" s="1"/>
      <c r="F32866" s="1"/>
      <c r="G32866" s="1"/>
      <c r="H32866" s="1"/>
      <c r="I32866" s="1"/>
      <c r="J32866" s="1"/>
      <c r="K32866" s="1"/>
      <c r="L32866" s="1"/>
      <c r="M32866" s="1"/>
    </row>
    <row r="32867" spans="5:13" x14ac:dyDescent="0.25">
      <c r="E32867" s="1"/>
      <c r="F32867" s="1"/>
      <c r="G32867" s="1"/>
      <c r="H32867" s="1"/>
      <c r="I32867" s="1"/>
      <c r="J32867" s="1"/>
      <c r="K32867" s="1"/>
      <c r="L32867" s="1"/>
      <c r="M32867" s="1"/>
    </row>
    <row r="32868" spans="5:13" x14ac:dyDescent="0.25">
      <c r="E32868" s="1"/>
      <c r="F32868" s="1"/>
      <c r="G32868" s="1"/>
      <c r="H32868" s="1"/>
      <c r="I32868" s="1"/>
      <c r="J32868" s="1"/>
      <c r="K32868" s="1"/>
      <c r="L32868" s="1"/>
      <c r="M32868" s="1"/>
    </row>
    <row r="32869" spans="5:13" x14ac:dyDescent="0.25">
      <c r="E32869" s="1"/>
      <c r="F32869" s="1"/>
      <c r="G32869" s="1"/>
      <c r="H32869" s="1"/>
      <c r="I32869" s="1"/>
      <c r="J32869" s="1"/>
      <c r="K32869" s="1"/>
      <c r="L32869" s="1"/>
      <c r="M32869" s="1"/>
    </row>
    <row r="32870" spans="5:13" x14ac:dyDescent="0.25">
      <c r="E32870" s="1"/>
      <c r="F32870" s="1"/>
      <c r="G32870" s="1"/>
      <c r="H32870" s="1"/>
      <c r="I32870" s="1"/>
      <c r="J32870" s="1"/>
      <c r="K32870" s="1"/>
      <c r="L32870" s="1"/>
      <c r="M32870" s="1"/>
    </row>
    <row r="32871" spans="5:13" x14ac:dyDescent="0.25">
      <c r="E32871" s="1"/>
      <c r="F32871" s="1"/>
      <c r="G32871" s="1"/>
      <c r="H32871" s="1"/>
      <c r="I32871" s="1"/>
      <c r="J32871" s="1"/>
      <c r="K32871" s="1"/>
      <c r="L32871" s="1"/>
      <c r="M32871" s="1"/>
    </row>
    <row r="32872" spans="5:13" x14ac:dyDescent="0.25">
      <c r="E32872" s="1"/>
      <c r="F32872" s="1"/>
      <c r="G32872" s="1"/>
      <c r="H32872" s="1"/>
      <c r="I32872" s="1"/>
      <c r="J32872" s="1"/>
      <c r="K32872" s="1"/>
      <c r="L32872" s="1"/>
      <c r="M32872" s="1"/>
    </row>
    <row r="32873" spans="5:13" x14ac:dyDescent="0.25">
      <c r="E32873" s="1"/>
      <c r="F32873" s="1"/>
      <c r="G32873" s="1"/>
      <c r="H32873" s="1"/>
      <c r="I32873" s="1"/>
      <c r="J32873" s="1"/>
      <c r="K32873" s="1"/>
      <c r="L32873" s="1"/>
      <c r="M32873" s="1"/>
    </row>
    <row r="32874" spans="5:13" x14ac:dyDescent="0.25">
      <c r="E32874" s="1"/>
      <c r="F32874" s="1"/>
      <c r="G32874" s="1"/>
      <c r="H32874" s="1"/>
      <c r="I32874" s="1"/>
      <c r="J32874" s="1"/>
      <c r="K32874" s="1"/>
      <c r="L32874" s="1"/>
      <c r="M32874" s="1"/>
    </row>
    <row r="32875" spans="5:13" x14ac:dyDescent="0.25">
      <c r="E32875" s="1"/>
      <c r="F32875" s="1"/>
      <c r="G32875" s="1"/>
      <c r="H32875" s="1"/>
      <c r="I32875" s="1"/>
      <c r="J32875" s="1"/>
      <c r="K32875" s="1"/>
      <c r="L32875" s="1"/>
      <c r="M32875" s="1"/>
    </row>
    <row r="32876" spans="5:13" x14ac:dyDescent="0.25">
      <c r="E32876" s="1"/>
      <c r="F32876" s="1"/>
      <c r="G32876" s="1"/>
      <c r="H32876" s="1"/>
      <c r="I32876" s="1"/>
      <c r="J32876" s="1"/>
      <c r="K32876" s="1"/>
      <c r="L32876" s="1"/>
      <c r="M32876" s="1"/>
    </row>
    <row r="32877" spans="5:13" x14ac:dyDescent="0.25">
      <c r="E32877" s="1"/>
      <c r="F32877" s="1"/>
      <c r="G32877" s="1"/>
      <c r="H32877" s="1"/>
      <c r="I32877" s="1"/>
      <c r="J32877" s="1"/>
      <c r="K32877" s="1"/>
      <c r="L32877" s="1"/>
      <c r="M32877" s="1"/>
    </row>
    <row r="32878" spans="5:13" x14ac:dyDescent="0.25">
      <c r="E32878" s="1"/>
      <c r="F32878" s="1"/>
      <c r="G32878" s="1"/>
      <c r="H32878" s="1"/>
      <c r="I32878" s="1"/>
      <c r="J32878" s="1"/>
      <c r="K32878" s="1"/>
      <c r="L32878" s="1"/>
      <c r="M32878" s="1"/>
    </row>
    <row r="32879" spans="5:13" x14ac:dyDescent="0.25">
      <c r="E32879" s="1"/>
      <c r="F32879" s="1"/>
      <c r="G32879" s="1"/>
      <c r="H32879" s="1"/>
      <c r="I32879" s="1"/>
      <c r="J32879" s="1"/>
      <c r="K32879" s="1"/>
      <c r="L32879" s="1"/>
      <c r="M32879" s="1"/>
    </row>
    <row r="32880" spans="5:13" x14ac:dyDescent="0.25">
      <c r="E32880" s="1"/>
      <c r="F32880" s="1"/>
      <c r="G32880" s="1"/>
      <c r="H32880" s="1"/>
      <c r="I32880" s="1"/>
      <c r="J32880" s="1"/>
      <c r="K32880" s="1"/>
      <c r="L32880" s="1"/>
      <c r="M32880" s="1"/>
    </row>
    <row r="32881" spans="5:13" x14ac:dyDescent="0.25">
      <c r="E32881" s="1"/>
      <c r="F32881" s="1"/>
      <c r="G32881" s="1"/>
      <c r="H32881" s="1"/>
      <c r="I32881" s="1"/>
      <c r="J32881" s="1"/>
      <c r="K32881" s="1"/>
      <c r="L32881" s="1"/>
      <c r="M32881" s="1"/>
    </row>
    <row r="32882" spans="5:13" x14ac:dyDescent="0.25">
      <c r="E32882" s="1"/>
      <c r="F32882" s="1"/>
      <c r="G32882" s="1"/>
      <c r="H32882" s="1"/>
      <c r="I32882" s="1"/>
      <c r="J32882" s="1"/>
      <c r="K32882" s="1"/>
      <c r="L32882" s="1"/>
      <c r="M32882" s="1"/>
    </row>
    <row r="32883" spans="5:13" x14ac:dyDescent="0.25">
      <c r="E32883" s="1"/>
      <c r="F32883" s="1"/>
      <c r="G32883" s="1"/>
      <c r="H32883" s="1"/>
      <c r="I32883" s="1"/>
      <c r="J32883" s="1"/>
      <c r="K32883" s="1"/>
      <c r="L32883" s="1"/>
      <c r="M32883" s="1"/>
    </row>
    <row r="32884" spans="5:13" x14ac:dyDescent="0.25">
      <c r="E32884" s="1"/>
      <c r="F32884" s="1"/>
      <c r="G32884" s="1"/>
      <c r="H32884" s="1"/>
      <c r="I32884" s="1"/>
      <c r="J32884" s="1"/>
      <c r="K32884" s="1"/>
      <c r="L32884" s="1"/>
      <c r="M32884" s="1"/>
    </row>
    <row r="32885" spans="5:13" x14ac:dyDescent="0.25">
      <c r="E32885" s="1"/>
      <c r="F32885" s="1"/>
      <c r="G32885" s="1"/>
      <c r="H32885" s="1"/>
      <c r="I32885" s="1"/>
      <c r="J32885" s="1"/>
      <c r="K32885" s="1"/>
      <c r="L32885" s="1"/>
      <c r="M32885" s="1"/>
    </row>
    <row r="32886" spans="5:13" x14ac:dyDescent="0.25">
      <c r="E32886" s="1"/>
      <c r="F32886" s="1"/>
      <c r="G32886" s="1"/>
      <c r="H32886" s="1"/>
      <c r="I32886" s="1"/>
      <c r="J32886" s="1"/>
      <c r="K32886" s="1"/>
      <c r="L32886" s="1"/>
      <c r="M32886" s="1"/>
    </row>
    <row r="32887" spans="5:13" x14ac:dyDescent="0.25">
      <c r="E32887" s="1"/>
      <c r="F32887" s="1"/>
      <c r="G32887" s="1"/>
      <c r="H32887" s="1"/>
      <c r="I32887" s="1"/>
      <c r="J32887" s="1"/>
      <c r="K32887" s="1"/>
      <c r="L32887" s="1"/>
      <c r="M32887" s="1"/>
    </row>
    <row r="32888" spans="5:13" x14ac:dyDescent="0.25">
      <c r="E32888" s="1"/>
      <c r="F32888" s="1"/>
      <c r="G32888" s="1"/>
      <c r="H32888" s="1"/>
      <c r="I32888" s="1"/>
      <c r="J32888" s="1"/>
      <c r="K32888" s="1"/>
      <c r="L32888" s="1"/>
      <c r="M32888" s="1"/>
    </row>
    <row r="32889" spans="5:13" x14ac:dyDescent="0.25">
      <c r="E32889" s="1"/>
      <c r="F32889" s="1"/>
      <c r="G32889" s="1"/>
      <c r="H32889" s="1"/>
      <c r="I32889" s="1"/>
      <c r="J32889" s="1"/>
      <c r="K32889" s="1"/>
      <c r="L32889" s="1"/>
      <c r="M32889" s="1"/>
    </row>
    <row r="32890" spans="5:13" x14ac:dyDescent="0.25">
      <c r="E32890" s="1"/>
      <c r="F32890" s="1"/>
      <c r="G32890" s="1"/>
      <c r="H32890" s="1"/>
      <c r="I32890" s="1"/>
      <c r="J32890" s="1"/>
      <c r="K32890" s="1"/>
      <c r="L32890" s="1"/>
      <c r="M32890" s="1"/>
    </row>
    <row r="32891" spans="5:13" x14ac:dyDescent="0.25">
      <c r="E32891" s="1"/>
      <c r="F32891" s="1"/>
      <c r="G32891" s="1"/>
      <c r="H32891" s="1"/>
      <c r="I32891" s="1"/>
      <c r="J32891" s="1"/>
      <c r="K32891" s="1"/>
      <c r="L32891" s="1"/>
      <c r="M32891" s="1"/>
    </row>
    <row r="32892" spans="5:13" x14ac:dyDescent="0.25">
      <c r="E32892" s="1"/>
      <c r="F32892" s="1"/>
      <c r="G32892" s="1"/>
      <c r="H32892" s="1"/>
      <c r="I32892" s="1"/>
      <c r="J32892" s="1"/>
      <c r="K32892" s="1"/>
      <c r="L32892" s="1"/>
      <c r="M32892" s="1"/>
    </row>
    <row r="32893" spans="5:13" x14ac:dyDescent="0.25">
      <c r="E32893" s="1"/>
      <c r="F32893" s="1"/>
      <c r="G32893" s="1"/>
      <c r="H32893" s="1"/>
      <c r="I32893" s="1"/>
      <c r="J32893" s="1"/>
      <c r="K32893" s="1"/>
      <c r="L32893" s="1"/>
      <c r="M32893" s="1"/>
    </row>
    <row r="32894" spans="5:13" x14ac:dyDescent="0.25">
      <c r="E32894" s="1"/>
      <c r="F32894" s="1"/>
      <c r="G32894" s="1"/>
      <c r="H32894" s="1"/>
      <c r="I32894" s="1"/>
      <c r="J32894" s="1"/>
      <c r="K32894" s="1"/>
      <c r="L32894" s="1"/>
      <c r="M32894" s="1"/>
    </row>
    <row r="32895" spans="5:13" x14ac:dyDescent="0.25">
      <c r="E32895" s="1"/>
      <c r="F32895" s="1"/>
      <c r="G32895" s="1"/>
      <c r="H32895" s="1"/>
      <c r="I32895" s="1"/>
      <c r="J32895" s="1"/>
      <c r="K32895" s="1"/>
      <c r="L32895" s="1"/>
      <c r="M32895" s="1"/>
    </row>
    <row r="32896" spans="5:13" x14ac:dyDescent="0.25">
      <c r="E32896" s="1"/>
      <c r="F32896" s="1"/>
      <c r="G32896" s="1"/>
      <c r="H32896" s="1"/>
      <c r="I32896" s="1"/>
      <c r="J32896" s="1"/>
      <c r="K32896" s="1"/>
      <c r="L32896" s="1"/>
      <c r="M32896" s="1"/>
    </row>
    <row r="32897" spans="5:13" x14ac:dyDescent="0.25">
      <c r="E32897" s="1"/>
      <c r="F32897" s="1"/>
      <c r="G32897" s="1"/>
      <c r="H32897" s="1"/>
      <c r="I32897" s="1"/>
      <c r="J32897" s="1"/>
      <c r="K32897" s="1"/>
      <c r="L32897" s="1"/>
      <c r="M32897" s="1"/>
    </row>
    <row r="32898" spans="5:13" x14ac:dyDescent="0.25">
      <c r="E32898" s="1"/>
      <c r="F32898" s="1"/>
      <c r="G32898" s="1"/>
      <c r="H32898" s="1"/>
      <c r="I32898" s="1"/>
      <c r="J32898" s="1"/>
      <c r="K32898" s="1"/>
      <c r="L32898" s="1"/>
      <c r="M32898" s="1"/>
    </row>
    <row r="32899" spans="5:13" x14ac:dyDescent="0.25">
      <c r="E32899" s="1"/>
      <c r="F32899" s="1"/>
      <c r="G32899" s="1"/>
      <c r="H32899" s="1"/>
      <c r="I32899" s="1"/>
      <c r="J32899" s="1"/>
      <c r="K32899" s="1"/>
      <c r="L32899" s="1"/>
      <c r="M32899" s="1"/>
    </row>
    <row r="32900" spans="5:13" x14ac:dyDescent="0.25">
      <c r="E32900" s="1"/>
      <c r="F32900" s="1"/>
      <c r="G32900" s="1"/>
      <c r="H32900" s="1"/>
      <c r="I32900" s="1"/>
      <c r="J32900" s="1"/>
      <c r="K32900" s="1"/>
      <c r="L32900" s="1"/>
      <c r="M32900" s="1"/>
    </row>
    <row r="32901" spans="5:13" x14ac:dyDescent="0.25">
      <c r="E32901" s="1"/>
      <c r="F32901" s="1"/>
      <c r="G32901" s="1"/>
      <c r="H32901" s="1"/>
      <c r="I32901" s="1"/>
      <c r="J32901" s="1"/>
      <c r="K32901" s="1"/>
      <c r="L32901" s="1"/>
      <c r="M32901" s="1"/>
    </row>
    <row r="32902" spans="5:13" x14ac:dyDescent="0.25">
      <c r="E32902" s="1"/>
      <c r="F32902" s="1"/>
      <c r="G32902" s="1"/>
      <c r="H32902" s="1"/>
      <c r="I32902" s="1"/>
      <c r="J32902" s="1"/>
      <c r="K32902" s="1"/>
      <c r="L32902" s="1"/>
      <c r="M32902" s="1"/>
    </row>
    <row r="32903" spans="5:13" x14ac:dyDescent="0.25">
      <c r="E32903" s="1"/>
      <c r="F32903" s="1"/>
      <c r="G32903" s="1"/>
      <c r="H32903" s="1"/>
      <c r="I32903" s="1"/>
      <c r="J32903" s="1"/>
      <c r="K32903" s="1"/>
      <c r="L32903" s="1"/>
      <c r="M32903" s="1"/>
    </row>
    <row r="32904" spans="5:13" x14ac:dyDescent="0.25">
      <c r="E32904" s="1"/>
      <c r="F32904" s="1"/>
      <c r="G32904" s="1"/>
      <c r="H32904" s="1"/>
      <c r="I32904" s="1"/>
      <c r="J32904" s="1"/>
      <c r="K32904" s="1"/>
      <c r="L32904" s="1"/>
      <c r="M32904" s="1"/>
    </row>
    <row r="32905" spans="5:13" x14ac:dyDescent="0.25">
      <c r="E32905" s="1"/>
      <c r="F32905" s="1"/>
      <c r="G32905" s="1"/>
      <c r="H32905" s="1"/>
      <c r="I32905" s="1"/>
      <c r="J32905" s="1"/>
      <c r="K32905" s="1"/>
      <c r="L32905" s="1"/>
      <c r="M32905" s="1"/>
    </row>
    <row r="32906" spans="5:13" x14ac:dyDescent="0.25">
      <c r="E32906" s="1"/>
      <c r="F32906" s="1"/>
      <c r="G32906" s="1"/>
      <c r="H32906" s="1"/>
      <c r="I32906" s="1"/>
      <c r="J32906" s="1"/>
      <c r="K32906" s="1"/>
      <c r="L32906" s="1"/>
      <c r="M32906" s="1"/>
    </row>
    <row r="32907" spans="5:13" x14ac:dyDescent="0.25">
      <c r="E32907" s="1"/>
      <c r="F32907" s="1"/>
      <c r="G32907" s="1"/>
      <c r="H32907" s="1"/>
      <c r="I32907" s="1"/>
      <c r="J32907" s="1"/>
      <c r="K32907" s="1"/>
      <c r="L32907" s="1"/>
      <c r="M32907" s="1"/>
    </row>
    <row r="32908" spans="5:13" x14ac:dyDescent="0.25">
      <c r="E32908" s="1"/>
      <c r="F32908" s="1"/>
      <c r="G32908" s="1"/>
      <c r="H32908" s="1"/>
      <c r="I32908" s="1"/>
      <c r="J32908" s="1"/>
      <c r="K32908" s="1"/>
      <c r="L32908" s="1"/>
      <c r="M32908" s="1"/>
    </row>
    <row r="32909" spans="5:13" x14ac:dyDescent="0.25">
      <c r="E32909" s="1"/>
      <c r="F32909" s="1"/>
      <c r="G32909" s="1"/>
      <c r="H32909" s="1"/>
      <c r="I32909" s="1"/>
      <c r="J32909" s="1"/>
      <c r="K32909" s="1"/>
      <c r="L32909" s="1"/>
      <c r="M32909" s="1"/>
    </row>
    <row r="32910" spans="5:13" x14ac:dyDescent="0.25">
      <c r="E32910" s="1"/>
      <c r="F32910" s="1"/>
      <c r="G32910" s="1"/>
      <c r="H32910" s="1"/>
      <c r="I32910" s="1"/>
      <c r="J32910" s="1"/>
      <c r="K32910" s="1"/>
      <c r="L32910" s="1"/>
      <c r="M32910" s="1"/>
    </row>
    <row r="32911" spans="5:13" x14ac:dyDescent="0.25">
      <c r="E32911" s="1"/>
      <c r="F32911" s="1"/>
      <c r="G32911" s="1"/>
      <c r="H32911" s="1"/>
      <c r="I32911" s="1"/>
      <c r="J32911" s="1"/>
      <c r="K32911" s="1"/>
      <c r="L32911" s="1"/>
      <c r="M32911" s="1"/>
    </row>
    <row r="32912" spans="5:13" x14ac:dyDescent="0.25">
      <c r="E32912" s="1"/>
      <c r="F32912" s="1"/>
      <c r="G32912" s="1"/>
      <c r="H32912" s="1"/>
      <c r="I32912" s="1"/>
      <c r="J32912" s="1"/>
      <c r="K32912" s="1"/>
      <c r="L32912" s="1"/>
      <c r="M32912" s="1"/>
    </row>
    <row r="32913" spans="5:13" x14ac:dyDescent="0.25">
      <c r="E32913" s="1"/>
      <c r="F32913" s="1"/>
      <c r="G32913" s="1"/>
      <c r="H32913" s="1"/>
      <c r="I32913" s="1"/>
      <c r="J32913" s="1"/>
      <c r="K32913" s="1"/>
      <c r="L32913" s="1"/>
      <c r="M32913" s="1"/>
    </row>
    <row r="32914" spans="5:13" x14ac:dyDescent="0.25">
      <c r="E32914" s="1"/>
      <c r="F32914" s="1"/>
      <c r="G32914" s="1"/>
      <c r="H32914" s="1"/>
      <c r="I32914" s="1"/>
      <c r="J32914" s="1"/>
      <c r="K32914" s="1"/>
      <c r="L32914" s="1"/>
      <c r="M32914" s="1"/>
    </row>
    <row r="32915" spans="5:13" x14ac:dyDescent="0.25">
      <c r="E32915" s="1"/>
      <c r="F32915" s="1"/>
      <c r="G32915" s="1"/>
      <c r="H32915" s="1"/>
      <c r="I32915" s="1"/>
      <c r="J32915" s="1"/>
      <c r="K32915" s="1"/>
      <c r="L32915" s="1"/>
      <c r="M32915" s="1"/>
    </row>
    <row r="32916" spans="5:13" x14ac:dyDescent="0.25">
      <c r="E32916" s="1"/>
      <c r="F32916" s="1"/>
      <c r="G32916" s="1"/>
      <c r="H32916" s="1"/>
      <c r="I32916" s="1"/>
      <c r="J32916" s="1"/>
      <c r="K32916" s="1"/>
      <c r="L32916" s="1"/>
      <c r="M32916" s="1"/>
    </row>
    <row r="32917" spans="5:13" x14ac:dyDescent="0.25">
      <c r="E32917" s="1"/>
      <c r="F32917" s="1"/>
      <c r="G32917" s="1"/>
      <c r="H32917" s="1"/>
      <c r="I32917" s="1"/>
      <c r="J32917" s="1"/>
      <c r="K32917" s="1"/>
      <c r="L32917" s="1"/>
      <c r="M32917" s="1"/>
    </row>
    <row r="32918" spans="5:13" x14ac:dyDescent="0.25">
      <c r="E32918" s="1"/>
      <c r="F32918" s="1"/>
      <c r="G32918" s="1"/>
      <c r="H32918" s="1"/>
      <c r="I32918" s="1"/>
      <c r="J32918" s="1"/>
      <c r="K32918" s="1"/>
      <c r="L32918" s="1"/>
      <c r="M32918" s="1"/>
    </row>
    <row r="32919" spans="5:13" x14ac:dyDescent="0.25">
      <c r="E32919" s="1"/>
      <c r="F32919" s="1"/>
      <c r="G32919" s="1"/>
      <c r="H32919" s="1"/>
      <c r="I32919" s="1"/>
      <c r="J32919" s="1"/>
      <c r="K32919" s="1"/>
      <c r="L32919" s="1"/>
      <c r="M32919" s="1"/>
    </row>
    <row r="32920" spans="5:13" x14ac:dyDescent="0.25">
      <c r="E32920" s="1"/>
      <c r="F32920" s="1"/>
      <c r="G32920" s="1"/>
      <c r="H32920" s="1"/>
      <c r="I32920" s="1"/>
      <c r="J32920" s="1"/>
      <c r="K32920" s="1"/>
      <c r="L32920" s="1"/>
      <c r="M32920" s="1"/>
    </row>
    <row r="32921" spans="5:13" x14ac:dyDescent="0.25">
      <c r="E32921" s="1"/>
      <c r="F32921" s="1"/>
      <c r="G32921" s="1"/>
      <c r="H32921" s="1"/>
      <c r="I32921" s="1"/>
      <c r="J32921" s="1"/>
      <c r="K32921" s="1"/>
      <c r="L32921" s="1"/>
      <c r="M32921" s="1"/>
    </row>
    <row r="32922" spans="5:13" x14ac:dyDescent="0.25">
      <c r="E32922" s="1"/>
      <c r="F32922" s="1"/>
      <c r="G32922" s="1"/>
      <c r="H32922" s="1"/>
      <c r="I32922" s="1"/>
      <c r="J32922" s="1"/>
      <c r="K32922" s="1"/>
      <c r="L32922" s="1"/>
      <c r="M32922" s="1"/>
    </row>
    <row r="32923" spans="5:13" x14ac:dyDescent="0.25">
      <c r="E32923" s="1"/>
      <c r="F32923" s="1"/>
      <c r="G32923" s="1"/>
      <c r="H32923" s="1"/>
      <c r="I32923" s="1"/>
      <c r="J32923" s="1"/>
      <c r="K32923" s="1"/>
      <c r="L32923" s="1"/>
      <c r="M32923" s="1"/>
    </row>
    <row r="32924" spans="5:13" x14ac:dyDescent="0.25">
      <c r="E32924" s="1"/>
      <c r="F32924" s="1"/>
      <c r="G32924" s="1"/>
      <c r="H32924" s="1"/>
      <c r="I32924" s="1"/>
      <c r="J32924" s="1"/>
      <c r="K32924" s="1"/>
      <c r="L32924" s="1"/>
      <c r="M32924" s="1"/>
    </row>
    <row r="32925" spans="5:13" x14ac:dyDescent="0.25">
      <c r="E32925" s="1"/>
      <c r="F32925" s="1"/>
      <c r="G32925" s="1"/>
      <c r="H32925" s="1"/>
      <c r="I32925" s="1"/>
      <c r="J32925" s="1"/>
      <c r="K32925" s="1"/>
      <c r="L32925" s="1"/>
      <c r="M32925" s="1"/>
    </row>
    <row r="32926" spans="5:13" x14ac:dyDescent="0.25">
      <c r="E32926" s="1"/>
      <c r="F32926" s="1"/>
      <c r="G32926" s="1"/>
      <c r="H32926" s="1"/>
      <c r="I32926" s="1"/>
      <c r="J32926" s="1"/>
      <c r="K32926" s="1"/>
      <c r="L32926" s="1"/>
      <c r="M32926" s="1"/>
    </row>
    <row r="32927" spans="5:13" x14ac:dyDescent="0.25">
      <c r="E32927" s="1"/>
      <c r="F32927" s="1"/>
      <c r="G32927" s="1"/>
      <c r="H32927" s="1"/>
      <c r="I32927" s="1"/>
      <c r="J32927" s="1"/>
      <c r="K32927" s="1"/>
      <c r="L32927" s="1"/>
      <c r="M32927" s="1"/>
    </row>
    <row r="32928" spans="5:13" x14ac:dyDescent="0.25">
      <c r="E32928" s="1"/>
      <c r="F32928" s="1"/>
      <c r="G32928" s="1"/>
      <c r="H32928" s="1"/>
      <c r="I32928" s="1"/>
      <c r="J32928" s="1"/>
      <c r="K32928" s="1"/>
      <c r="L32928" s="1"/>
      <c r="M32928" s="1"/>
    </row>
    <row r="32929" spans="5:13" x14ac:dyDescent="0.25">
      <c r="E32929" s="1"/>
      <c r="F32929" s="1"/>
      <c r="G32929" s="1"/>
      <c r="H32929" s="1"/>
      <c r="I32929" s="1"/>
      <c r="J32929" s="1"/>
      <c r="K32929" s="1"/>
      <c r="L32929" s="1"/>
      <c r="M32929" s="1"/>
    </row>
    <row r="32930" spans="5:13" x14ac:dyDescent="0.25">
      <c r="E32930" s="1"/>
      <c r="F32930" s="1"/>
      <c r="G32930" s="1"/>
      <c r="H32930" s="1"/>
      <c r="I32930" s="1"/>
      <c r="J32930" s="1"/>
      <c r="K32930" s="1"/>
      <c r="L32930" s="1"/>
      <c r="M32930" s="1"/>
    </row>
    <row r="32931" spans="5:13" x14ac:dyDescent="0.25">
      <c r="E32931" s="1"/>
      <c r="F32931" s="1"/>
      <c r="G32931" s="1"/>
      <c r="H32931" s="1"/>
      <c r="I32931" s="1"/>
      <c r="J32931" s="1"/>
      <c r="K32931" s="1"/>
      <c r="L32931" s="1"/>
      <c r="M32931" s="1"/>
    </row>
    <row r="32932" spans="5:13" x14ac:dyDescent="0.25">
      <c r="E32932" s="1"/>
      <c r="F32932" s="1"/>
      <c r="G32932" s="1"/>
      <c r="H32932" s="1"/>
      <c r="I32932" s="1"/>
      <c r="J32932" s="1"/>
      <c r="K32932" s="1"/>
      <c r="L32932" s="1"/>
      <c r="M32932" s="1"/>
    </row>
    <row r="32933" spans="5:13" x14ac:dyDescent="0.25">
      <c r="E32933" s="1"/>
      <c r="F32933" s="1"/>
      <c r="G32933" s="1"/>
      <c r="H32933" s="1"/>
      <c r="I32933" s="1"/>
      <c r="J32933" s="1"/>
      <c r="K32933" s="1"/>
      <c r="L32933" s="1"/>
      <c r="M32933" s="1"/>
    </row>
    <row r="32934" spans="5:13" x14ac:dyDescent="0.25">
      <c r="E32934" s="1"/>
      <c r="F32934" s="1"/>
      <c r="G32934" s="1"/>
      <c r="H32934" s="1"/>
      <c r="I32934" s="1"/>
      <c r="J32934" s="1"/>
      <c r="K32934" s="1"/>
      <c r="L32934" s="1"/>
      <c r="M32934" s="1"/>
    </row>
    <row r="32935" spans="5:13" x14ac:dyDescent="0.25">
      <c r="E32935" s="1"/>
      <c r="F32935" s="1"/>
      <c r="G32935" s="1"/>
      <c r="H32935" s="1"/>
      <c r="I32935" s="1"/>
      <c r="J32935" s="1"/>
      <c r="K32935" s="1"/>
      <c r="L32935" s="1"/>
      <c r="M32935" s="1"/>
    </row>
    <row r="32936" spans="5:13" x14ac:dyDescent="0.25">
      <c r="E32936" s="1"/>
      <c r="F32936" s="1"/>
      <c r="G32936" s="1"/>
      <c r="H32936" s="1"/>
      <c r="I32936" s="1"/>
      <c r="J32936" s="1"/>
      <c r="K32936" s="1"/>
      <c r="L32936" s="1"/>
      <c r="M32936" s="1"/>
    </row>
    <row r="32937" spans="5:13" x14ac:dyDescent="0.25">
      <c r="E32937" s="1"/>
      <c r="F32937" s="1"/>
      <c r="G32937" s="1"/>
      <c r="H32937" s="1"/>
      <c r="I32937" s="1"/>
      <c r="J32937" s="1"/>
      <c r="K32937" s="1"/>
      <c r="L32937" s="1"/>
      <c r="M32937" s="1"/>
    </row>
    <row r="32938" spans="5:13" x14ac:dyDescent="0.25">
      <c r="E32938" s="1"/>
      <c r="F32938" s="1"/>
      <c r="G32938" s="1"/>
      <c r="H32938" s="1"/>
      <c r="I32938" s="1"/>
      <c r="J32938" s="1"/>
      <c r="K32938" s="1"/>
      <c r="L32938" s="1"/>
      <c r="M32938" s="1"/>
    </row>
    <row r="32939" spans="5:13" x14ac:dyDescent="0.25">
      <c r="E32939" s="1"/>
      <c r="F32939" s="1"/>
      <c r="G32939" s="1"/>
      <c r="H32939" s="1"/>
      <c r="I32939" s="1"/>
      <c r="J32939" s="1"/>
      <c r="K32939" s="1"/>
      <c r="L32939" s="1"/>
      <c r="M32939" s="1"/>
    </row>
    <row r="32940" spans="5:13" x14ac:dyDescent="0.25">
      <c r="E32940" s="1"/>
      <c r="F32940" s="1"/>
      <c r="G32940" s="1"/>
      <c r="H32940" s="1"/>
      <c r="I32940" s="1"/>
      <c r="J32940" s="1"/>
      <c r="K32940" s="1"/>
      <c r="L32940" s="1"/>
      <c r="M32940" s="1"/>
    </row>
    <row r="32941" spans="5:13" x14ac:dyDescent="0.25">
      <c r="E32941" s="1"/>
      <c r="F32941" s="1"/>
      <c r="G32941" s="1"/>
      <c r="H32941" s="1"/>
      <c r="I32941" s="1"/>
      <c r="J32941" s="1"/>
      <c r="K32941" s="1"/>
      <c r="L32941" s="1"/>
      <c r="M32941" s="1"/>
    </row>
    <row r="32942" spans="5:13" x14ac:dyDescent="0.25">
      <c r="E32942" s="1"/>
      <c r="F32942" s="1"/>
      <c r="G32942" s="1"/>
      <c r="H32942" s="1"/>
      <c r="I32942" s="1"/>
      <c r="J32942" s="1"/>
      <c r="K32942" s="1"/>
      <c r="L32942" s="1"/>
      <c r="M32942" s="1"/>
    </row>
    <row r="32943" spans="5:13" x14ac:dyDescent="0.25">
      <c r="E32943" s="1"/>
      <c r="F32943" s="1"/>
      <c r="G32943" s="1"/>
      <c r="H32943" s="1"/>
      <c r="I32943" s="1"/>
      <c r="J32943" s="1"/>
      <c r="K32943" s="1"/>
      <c r="L32943" s="1"/>
      <c r="M32943" s="1"/>
    </row>
    <row r="32944" spans="5:13" x14ac:dyDescent="0.25">
      <c r="E32944" s="1"/>
      <c r="F32944" s="1"/>
      <c r="G32944" s="1"/>
      <c r="H32944" s="1"/>
      <c r="I32944" s="1"/>
      <c r="J32944" s="1"/>
      <c r="K32944" s="1"/>
      <c r="L32944" s="1"/>
      <c r="M32944" s="1"/>
    </row>
    <row r="32945" spans="5:13" x14ac:dyDescent="0.25">
      <c r="E32945" s="1"/>
      <c r="F32945" s="1"/>
      <c r="G32945" s="1"/>
      <c r="H32945" s="1"/>
      <c r="I32945" s="1"/>
      <c r="J32945" s="1"/>
      <c r="K32945" s="1"/>
      <c r="L32945" s="1"/>
      <c r="M32945" s="1"/>
    </row>
    <row r="32946" spans="5:13" x14ac:dyDescent="0.25">
      <c r="E32946" s="1"/>
      <c r="F32946" s="1"/>
      <c r="G32946" s="1"/>
      <c r="H32946" s="1"/>
      <c r="I32946" s="1"/>
      <c r="J32946" s="1"/>
      <c r="K32946" s="1"/>
      <c r="L32946" s="1"/>
      <c r="M32946" s="1"/>
    </row>
    <row r="32947" spans="5:13" x14ac:dyDescent="0.25">
      <c r="E32947" s="1"/>
      <c r="F32947" s="1"/>
      <c r="G32947" s="1"/>
      <c r="H32947" s="1"/>
      <c r="I32947" s="1"/>
      <c r="J32947" s="1"/>
      <c r="K32947" s="1"/>
      <c r="L32947" s="1"/>
      <c r="M32947" s="1"/>
    </row>
    <row r="32948" spans="5:13" x14ac:dyDescent="0.25">
      <c r="E32948" s="1"/>
      <c r="F32948" s="1"/>
      <c r="G32948" s="1"/>
      <c r="H32948" s="1"/>
      <c r="I32948" s="1"/>
      <c r="J32948" s="1"/>
      <c r="K32948" s="1"/>
      <c r="L32948" s="1"/>
      <c r="M32948" s="1"/>
    </row>
    <row r="32949" spans="5:13" x14ac:dyDescent="0.25">
      <c r="E32949" s="1"/>
      <c r="F32949" s="1"/>
      <c r="G32949" s="1"/>
      <c r="H32949" s="1"/>
      <c r="I32949" s="1"/>
      <c r="J32949" s="1"/>
      <c r="K32949" s="1"/>
      <c r="L32949" s="1"/>
      <c r="M32949" s="1"/>
    </row>
    <row r="32950" spans="5:13" x14ac:dyDescent="0.25">
      <c r="E32950" s="1"/>
      <c r="F32950" s="1"/>
      <c r="G32950" s="1"/>
      <c r="H32950" s="1"/>
      <c r="I32950" s="1"/>
      <c r="J32950" s="1"/>
      <c r="K32950" s="1"/>
      <c r="L32950" s="1"/>
      <c r="M32950" s="1"/>
    </row>
    <row r="32951" spans="5:13" x14ac:dyDescent="0.25">
      <c r="E32951" s="1"/>
      <c r="F32951" s="1"/>
      <c r="G32951" s="1"/>
      <c r="H32951" s="1"/>
      <c r="I32951" s="1"/>
      <c r="J32951" s="1"/>
      <c r="K32951" s="1"/>
      <c r="L32951" s="1"/>
      <c r="M32951" s="1"/>
    </row>
    <row r="32952" spans="5:13" x14ac:dyDescent="0.25">
      <c r="E32952" s="1"/>
      <c r="F32952" s="1"/>
      <c r="G32952" s="1"/>
      <c r="H32952" s="1"/>
      <c r="I32952" s="1"/>
      <c r="J32952" s="1"/>
      <c r="K32952" s="1"/>
      <c r="L32952" s="1"/>
      <c r="M32952" s="1"/>
    </row>
    <row r="32953" spans="5:13" x14ac:dyDescent="0.25">
      <c r="E32953" s="1"/>
      <c r="F32953" s="1"/>
      <c r="G32953" s="1"/>
      <c r="H32953" s="1"/>
      <c r="I32953" s="1"/>
      <c r="J32953" s="1"/>
      <c r="K32953" s="1"/>
      <c r="L32953" s="1"/>
      <c r="M32953" s="1"/>
    </row>
    <row r="32954" spans="5:13" x14ac:dyDescent="0.25">
      <c r="E32954" s="1"/>
      <c r="F32954" s="1"/>
      <c r="G32954" s="1"/>
      <c r="H32954" s="1"/>
      <c r="I32954" s="1"/>
      <c r="J32954" s="1"/>
      <c r="K32954" s="1"/>
      <c r="L32954" s="1"/>
      <c r="M32954" s="1"/>
    </row>
    <row r="32955" spans="5:13" x14ac:dyDescent="0.25">
      <c r="E32955" s="1"/>
      <c r="F32955" s="1"/>
      <c r="G32955" s="1"/>
      <c r="H32955" s="1"/>
      <c r="I32955" s="1"/>
      <c r="J32955" s="1"/>
      <c r="K32955" s="1"/>
      <c r="L32955" s="1"/>
      <c r="M32955" s="1"/>
    </row>
    <row r="32956" spans="5:13" x14ac:dyDescent="0.25">
      <c r="E32956" s="1"/>
      <c r="F32956" s="1"/>
      <c r="G32956" s="1"/>
      <c r="H32956" s="1"/>
      <c r="I32956" s="1"/>
      <c r="J32956" s="1"/>
      <c r="K32956" s="1"/>
      <c r="L32956" s="1"/>
      <c r="M32956" s="1"/>
    </row>
    <row r="32957" spans="5:13" x14ac:dyDescent="0.25">
      <c r="E32957" s="1"/>
      <c r="F32957" s="1"/>
      <c r="G32957" s="1"/>
      <c r="H32957" s="1"/>
      <c r="I32957" s="1"/>
      <c r="J32957" s="1"/>
      <c r="K32957" s="1"/>
      <c r="L32957" s="1"/>
      <c r="M32957" s="1"/>
    </row>
    <row r="32958" spans="5:13" x14ac:dyDescent="0.25">
      <c r="E32958" s="1"/>
      <c r="F32958" s="1"/>
      <c r="G32958" s="1"/>
      <c r="H32958" s="1"/>
      <c r="I32958" s="1"/>
      <c r="J32958" s="1"/>
      <c r="K32958" s="1"/>
      <c r="L32958" s="1"/>
      <c r="M32958" s="1"/>
    </row>
    <row r="32959" spans="5:13" x14ac:dyDescent="0.25">
      <c r="E32959" s="1"/>
      <c r="F32959" s="1"/>
      <c r="G32959" s="1"/>
      <c r="H32959" s="1"/>
      <c r="I32959" s="1"/>
      <c r="J32959" s="1"/>
      <c r="K32959" s="1"/>
      <c r="L32959" s="1"/>
      <c r="M32959" s="1"/>
    </row>
    <row r="32960" spans="5:13" x14ac:dyDescent="0.25">
      <c r="E32960" s="1"/>
      <c r="F32960" s="1"/>
      <c r="G32960" s="1"/>
      <c r="H32960" s="1"/>
      <c r="I32960" s="1"/>
      <c r="J32960" s="1"/>
      <c r="K32960" s="1"/>
      <c r="L32960" s="1"/>
      <c r="M32960" s="1"/>
    </row>
    <row r="32961" spans="5:13" x14ac:dyDescent="0.25">
      <c r="E32961" s="1"/>
      <c r="F32961" s="1"/>
      <c r="G32961" s="1"/>
      <c r="H32961" s="1"/>
      <c r="I32961" s="1"/>
      <c r="J32961" s="1"/>
      <c r="K32961" s="1"/>
      <c r="L32961" s="1"/>
      <c r="M32961" s="1"/>
    </row>
    <row r="32962" spans="5:13" x14ac:dyDescent="0.25">
      <c r="E32962" s="1"/>
      <c r="F32962" s="1"/>
      <c r="G32962" s="1"/>
      <c r="H32962" s="1"/>
      <c r="I32962" s="1"/>
      <c r="J32962" s="1"/>
      <c r="K32962" s="1"/>
      <c r="L32962" s="1"/>
      <c r="M32962" s="1"/>
    </row>
    <row r="32963" spans="5:13" x14ac:dyDescent="0.25">
      <c r="E32963" s="1"/>
      <c r="F32963" s="1"/>
      <c r="G32963" s="1"/>
      <c r="H32963" s="1"/>
      <c r="I32963" s="1"/>
      <c r="J32963" s="1"/>
      <c r="K32963" s="1"/>
      <c r="L32963" s="1"/>
      <c r="M32963" s="1"/>
    </row>
    <row r="32964" spans="5:13" x14ac:dyDescent="0.25">
      <c r="E32964" s="1"/>
      <c r="F32964" s="1"/>
      <c r="G32964" s="1"/>
      <c r="H32964" s="1"/>
      <c r="I32964" s="1"/>
      <c r="J32964" s="1"/>
      <c r="K32964" s="1"/>
      <c r="L32964" s="1"/>
      <c r="M32964" s="1"/>
    </row>
    <row r="32965" spans="5:13" x14ac:dyDescent="0.25">
      <c r="E32965" s="1"/>
      <c r="F32965" s="1"/>
      <c r="G32965" s="1"/>
      <c r="H32965" s="1"/>
      <c r="I32965" s="1"/>
      <c r="J32965" s="1"/>
      <c r="K32965" s="1"/>
      <c r="L32965" s="1"/>
      <c r="M32965" s="1"/>
    </row>
    <row r="32966" spans="5:13" x14ac:dyDescent="0.25">
      <c r="E32966" s="1"/>
      <c r="F32966" s="1"/>
      <c r="G32966" s="1"/>
      <c r="H32966" s="1"/>
      <c r="I32966" s="1"/>
      <c r="J32966" s="1"/>
      <c r="K32966" s="1"/>
      <c r="L32966" s="1"/>
      <c r="M32966" s="1"/>
    </row>
    <row r="32967" spans="5:13" x14ac:dyDescent="0.25">
      <c r="E32967" s="1"/>
      <c r="F32967" s="1"/>
      <c r="G32967" s="1"/>
      <c r="H32967" s="1"/>
      <c r="I32967" s="1"/>
      <c r="J32967" s="1"/>
      <c r="K32967" s="1"/>
      <c r="L32967" s="1"/>
      <c r="M32967" s="1"/>
    </row>
    <row r="32968" spans="5:13" x14ac:dyDescent="0.25">
      <c r="E32968" s="1"/>
      <c r="F32968" s="1"/>
      <c r="G32968" s="1"/>
      <c r="H32968" s="1"/>
      <c r="I32968" s="1"/>
      <c r="J32968" s="1"/>
      <c r="K32968" s="1"/>
      <c r="L32968" s="1"/>
      <c r="M32968" s="1"/>
    </row>
    <row r="32969" spans="5:13" x14ac:dyDescent="0.25">
      <c r="E32969" s="1"/>
      <c r="F32969" s="1"/>
      <c r="G32969" s="1"/>
      <c r="H32969" s="1"/>
      <c r="I32969" s="1"/>
      <c r="J32969" s="1"/>
      <c r="K32969" s="1"/>
      <c r="L32969" s="1"/>
      <c r="M32969" s="1"/>
    </row>
    <row r="32970" spans="5:13" x14ac:dyDescent="0.25">
      <c r="E32970" s="1"/>
      <c r="F32970" s="1"/>
      <c r="G32970" s="1"/>
      <c r="H32970" s="1"/>
      <c r="I32970" s="1"/>
      <c r="J32970" s="1"/>
      <c r="K32970" s="1"/>
      <c r="L32970" s="1"/>
      <c r="M32970" s="1"/>
    </row>
    <row r="32971" spans="5:13" x14ac:dyDescent="0.25">
      <c r="E32971" s="1"/>
      <c r="F32971" s="1"/>
      <c r="G32971" s="1"/>
      <c r="H32971" s="1"/>
      <c r="I32971" s="1"/>
      <c r="J32971" s="1"/>
      <c r="K32971" s="1"/>
      <c r="L32971" s="1"/>
      <c r="M32971" s="1"/>
    </row>
    <row r="32972" spans="5:13" x14ac:dyDescent="0.25">
      <c r="E32972" s="1"/>
      <c r="F32972" s="1"/>
      <c r="G32972" s="1"/>
      <c r="H32972" s="1"/>
      <c r="I32972" s="1"/>
      <c r="J32972" s="1"/>
      <c r="K32972" s="1"/>
      <c r="L32972" s="1"/>
      <c r="M32972" s="1"/>
    </row>
    <row r="32973" spans="5:13" x14ac:dyDescent="0.25">
      <c r="E32973" s="1"/>
      <c r="F32973" s="1"/>
      <c r="G32973" s="1"/>
      <c r="H32973" s="1"/>
      <c r="I32973" s="1"/>
      <c r="J32973" s="1"/>
      <c r="K32973" s="1"/>
      <c r="L32973" s="1"/>
      <c r="M32973" s="1"/>
    </row>
    <row r="32974" spans="5:13" x14ac:dyDescent="0.25">
      <c r="E32974" s="1"/>
      <c r="F32974" s="1"/>
      <c r="G32974" s="1"/>
      <c r="H32974" s="1"/>
      <c r="I32974" s="1"/>
      <c r="J32974" s="1"/>
      <c r="K32974" s="1"/>
      <c r="L32974" s="1"/>
      <c r="M32974" s="1"/>
    </row>
    <row r="32975" spans="5:13" x14ac:dyDescent="0.25">
      <c r="E32975" s="1"/>
      <c r="F32975" s="1"/>
      <c r="G32975" s="1"/>
      <c r="H32975" s="1"/>
      <c r="I32975" s="1"/>
      <c r="J32975" s="1"/>
      <c r="K32975" s="1"/>
      <c r="L32975" s="1"/>
      <c r="M32975" s="1"/>
    </row>
    <row r="32976" spans="5:13" x14ac:dyDescent="0.25">
      <c r="E32976" s="1"/>
      <c r="F32976" s="1"/>
      <c r="G32976" s="1"/>
      <c r="H32976" s="1"/>
      <c r="I32976" s="1"/>
      <c r="J32976" s="1"/>
      <c r="K32976" s="1"/>
      <c r="L32976" s="1"/>
      <c r="M32976" s="1"/>
    </row>
    <row r="32977" spans="5:13" x14ac:dyDescent="0.25">
      <c r="E32977" s="1"/>
      <c r="F32977" s="1"/>
      <c r="G32977" s="1"/>
      <c r="H32977" s="1"/>
      <c r="I32977" s="1"/>
      <c r="J32977" s="1"/>
      <c r="K32977" s="1"/>
      <c r="L32977" s="1"/>
      <c r="M32977" s="1"/>
    </row>
    <row r="32978" spans="5:13" x14ac:dyDescent="0.25">
      <c r="E32978" s="1"/>
      <c r="F32978" s="1"/>
      <c r="G32978" s="1"/>
      <c r="H32978" s="1"/>
      <c r="I32978" s="1"/>
      <c r="J32978" s="1"/>
      <c r="K32978" s="1"/>
      <c r="L32978" s="1"/>
      <c r="M32978" s="1"/>
    </row>
    <row r="32979" spans="5:13" x14ac:dyDescent="0.25">
      <c r="E32979" s="1"/>
      <c r="F32979" s="1"/>
      <c r="G32979" s="1"/>
      <c r="H32979" s="1"/>
      <c r="I32979" s="1"/>
      <c r="J32979" s="1"/>
      <c r="K32979" s="1"/>
      <c r="L32979" s="1"/>
      <c r="M32979" s="1"/>
    </row>
    <row r="32980" spans="5:13" x14ac:dyDescent="0.25">
      <c r="E32980" s="1"/>
      <c r="F32980" s="1"/>
      <c r="G32980" s="1"/>
      <c r="H32980" s="1"/>
      <c r="I32980" s="1"/>
      <c r="J32980" s="1"/>
      <c r="K32980" s="1"/>
      <c r="L32980" s="1"/>
      <c r="M32980" s="1"/>
    </row>
    <row r="32981" spans="5:13" x14ac:dyDescent="0.25">
      <c r="E32981" s="1"/>
      <c r="F32981" s="1"/>
      <c r="G32981" s="1"/>
      <c r="H32981" s="1"/>
      <c r="I32981" s="1"/>
      <c r="J32981" s="1"/>
      <c r="K32981" s="1"/>
      <c r="L32981" s="1"/>
      <c r="M32981" s="1"/>
    </row>
    <row r="32982" spans="5:13" x14ac:dyDescent="0.25">
      <c r="E32982" s="1"/>
      <c r="F32982" s="1"/>
      <c r="G32982" s="1"/>
      <c r="H32982" s="1"/>
      <c r="I32982" s="1"/>
      <c r="J32982" s="1"/>
      <c r="K32982" s="1"/>
      <c r="L32982" s="1"/>
      <c r="M32982" s="1"/>
    </row>
    <row r="32983" spans="5:13" x14ac:dyDescent="0.25">
      <c r="E32983" s="1"/>
      <c r="F32983" s="1"/>
      <c r="G32983" s="1"/>
      <c r="H32983" s="1"/>
      <c r="I32983" s="1"/>
      <c r="J32983" s="1"/>
      <c r="K32983" s="1"/>
      <c r="L32983" s="1"/>
      <c r="M32983" s="1"/>
    </row>
    <row r="32984" spans="5:13" x14ac:dyDescent="0.25">
      <c r="E32984" s="1"/>
      <c r="F32984" s="1"/>
      <c r="G32984" s="1"/>
      <c r="H32984" s="1"/>
      <c r="I32984" s="1"/>
      <c r="J32984" s="1"/>
      <c r="K32984" s="1"/>
      <c r="L32984" s="1"/>
      <c r="M32984" s="1"/>
    </row>
    <row r="32985" spans="5:13" x14ac:dyDescent="0.25">
      <c r="E32985" s="1"/>
      <c r="F32985" s="1"/>
      <c r="G32985" s="1"/>
      <c r="H32985" s="1"/>
      <c r="I32985" s="1"/>
      <c r="J32985" s="1"/>
      <c r="K32985" s="1"/>
      <c r="L32985" s="1"/>
      <c r="M32985" s="1"/>
    </row>
    <row r="32986" spans="5:13" x14ac:dyDescent="0.25">
      <c r="E32986" s="1"/>
      <c r="F32986" s="1"/>
      <c r="G32986" s="1"/>
      <c r="H32986" s="1"/>
      <c r="I32986" s="1"/>
      <c r="J32986" s="1"/>
      <c r="K32986" s="1"/>
      <c r="L32986" s="1"/>
      <c r="M32986" s="1"/>
    </row>
    <row r="32987" spans="5:13" x14ac:dyDescent="0.25">
      <c r="E32987" s="1"/>
      <c r="F32987" s="1"/>
      <c r="G32987" s="1"/>
      <c r="H32987" s="1"/>
      <c r="I32987" s="1"/>
      <c r="J32987" s="1"/>
      <c r="K32987" s="1"/>
      <c r="L32987" s="1"/>
      <c r="M32987" s="1"/>
    </row>
    <row r="32988" spans="5:13" x14ac:dyDescent="0.25">
      <c r="E32988" s="1"/>
      <c r="F32988" s="1"/>
      <c r="G32988" s="1"/>
      <c r="H32988" s="1"/>
      <c r="I32988" s="1"/>
      <c r="J32988" s="1"/>
      <c r="K32988" s="1"/>
      <c r="L32988" s="1"/>
      <c r="M32988" s="1"/>
    </row>
    <row r="32989" spans="5:13" x14ac:dyDescent="0.25">
      <c r="E32989" s="1"/>
      <c r="F32989" s="1"/>
      <c r="G32989" s="1"/>
      <c r="H32989" s="1"/>
      <c r="I32989" s="1"/>
      <c r="J32989" s="1"/>
      <c r="K32989" s="1"/>
      <c r="L32989" s="1"/>
      <c r="M32989" s="1"/>
    </row>
    <row r="32990" spans="5:13" x14ac:dyDescent="0.25">
      <c r="E32990" s="1"/>
      <c r="F32990" s="1"/>
      <c r="G32990" s="1"/>
      <c r="H32990" s="1"/>
      <c r="I32990" s="1"/>
      <c r="J32990" s="1"/>
      <c r="K32990" s="1"/>
      <c r="L32990" s="1"/>
      <c r="M32990" s="1"/>
    </row>
    <row r="32991" spans="5:13" x14ac:dyDescent="0.25">
      <c r="E32991" s="1"/>
      <c r="F32991" s="1"/>
      <c r="G32991" s="1"/>
      <c r="H32991" s="1"/>
      <c r="I32991" s="1"/>
      <c r="J32991" s="1"/>
      <c r="K32991" s="1"/>
      <c r="L32991" s="1"/>
      <c r="M32991" s="1"/>
    </row>
    <row r="32992" spans="5:13" x14ac:dyDescent="0.25">
      <c r="E32992" s="1"/>
      <c r="F32992" s="1"/>
      <c r="G32992" s="1"/>
      <c r="H32992" s="1"/>
      <c r="I32992" s="1"/>
      <c r="J32992" s="1"/>
      <c r="K32992" s="1"/>
      <c r="L32992" s="1"/>
      <c r="M32992" s="1"/>
    </row>
    <row r="32993" spans="5:13" x14ac:dyDescent="0.25">
      <c r="E32993" s="1"/>
      <c r="F32993" s="1"/>
      <c r="G32993" s="1"/>
      <c r="H32993" s="1"/>
      <c r="I32993" s="1"/>
      <c r="J32993" s="1"/>
      <c r="K32993" s="1"/>
      <c r="L32993" s="1"/>
      <c r="M32993" s="1"/>
    </row>
    <row r="32994" spans="5:13" x14ac:dyDescent="0.25">
      <c r="E32994" s="1"/>
      <c r="F32994" s="1"/>
      <c r="G32994" s="1"/>
      <c r="H32994" s="1"/>
      <c r="I32994" s="1"/>
      <c r="J32994" s="1"/>
      <c r="K32994" s="1"/>
      <c r="L32994" s="1"/>
      <c r="M32994" s="1"/>
    </row>
    <row r="32995" spans="5:13" x14ac:dyDescent="0.25">
      <c r="E32995" s="1"/>
      <c r="F32995" s="1"/>
      <c r="G32995" s="1"/>
      <c r="H32995" s="1"/>
      <c r="I32995" s="1"/>
      <c r="J32995" s="1"/>
      <c r="K32995" s="1"/>
      <c r="L32995" s="1"/>
      <c r="M32995" s="1"/>
    </row>
    <row r="32996" spans="5:13" x14ac:dyDescent="0.25">
      <c r="E32996" s="1"/>
      <c r="F32996" s="1"/>
      <c r="G32996" s="1"/>
      <c r="H32996" s="1"/>
      <c r="I32996" s="1"/>
      <c r="J32996" s="1"/>
      <c r="K32996" s="1"/>
      <c r="L32996" s="1"/>
      <c r="M32996" s="1"/>
    </row>
    <row r="32997" spans="5:13" x14ac:dyDescent="0.25">
      <c r="E32997" s="1"/>
      <c r="F32997" s="1"/>
      <c r="G32997" s="1"/>
      <c r="H32997" s="1"/>
      <c r="I32997" s="1"/>
      <c r="J32997" s="1"/>
      <c r="K32997" s="1"/>
      <c r="L32997" s="1"/>
      <c r="M32997" s="1"/>
    </row>
    <row r="32998" spans="5:13" x14ac:dyDescent="0.25">
      <c r="E32998" s="1"/>
      <c r="F32998" s="1"/>
      <c r="G32998" s="1"/>
      <c r="H32998" s="1"/>
      <c r="I32998" s="1"/>
      <c r="J32998" s="1"/>
      <c r="K32998" s="1"/>
      <c r="L32998" s="1"/>
      <c r="M32998" s="1"/>
    </row>
    <row r="32999" spans="5:13" x14ac:dyDescent="0.25">
      <c r="E32999" s="1"/>
      <c r="F32999" s="1"/>
      <c r="G32999" s="1"/>
      <c r="H32999" s="1"/>
      <c r="I32999" s="1"/>
      <c r="J32999" s="1"/>
      <c r="K32999" s="1"/>
      <c r="L32999" s="1"/>
      <c r="M32999" s="1"/>
    </row>
    <row r="33000" spans="5:13" x14ac:dyDescent="0.25">
      <c r="E33000" s="1"/>
      <c r="F33000" s="1"/>
      <c r="G33000" s="1"/>
      <c r="H33000" s="1"/>
      <c r="I33000" s="1"/>
      <c r="J33000" s="1"/>
      <c r="K33000" s="1"/>
      <c r="L33000" s="1"/>
      <c r="M33000" s="1"/>
    </row>
    <row r="33001" spans="5:13" x14ac:dyDescent="0.25">
      <c r="E33001" s="1"/>
      <c r="F33001" s="1"/>
      <c r="G33001" s="1"/>
      <c r="H33001" s="1"/>
      <c r="I33001" s="1"/>
      <c r="J33001" s="1"/>
      <c r="K33001" s="1"/>
      <c r="L33001" s="1"/>
      <c r="M33001" s="1"/>
    </row>
    <row r="33002" spans="5:13" x14ac:dyDescent="0.25">
      <c r="E33002" s="1"/>
      <c r="F33002" s="1"/>
      <c r="G33002" s="1"/>
      <c r="H33002" s="1"/>
      <c r="I33002" s="1"/>
      <c r="J33002" s="1"/>
      <c r="K33002" s="1"/>
      <c r="L33002" s="1"/>
      <c r="M33002" s="1"/>
    </row>
    <row r="33003" spans="5:13" x14ac:dyDescent="0.25">
      <c r="E33003" s="1"/>
      <c r="F33003" s="1"/>
      <c r="G33003" s="1"/>
      <c r="H33003" s="1"/>
      <c r="I33003" s="1"/>
      <c r="J33003" s="1"/>
      <c r="K33003" s="1"/>
      <c r="L33003" s="1"/>
      <c r="M33003" s="1"/>
    </row>
    <row r="33004" spans="5:13" x14ac:dyDescent="0.25">
      <c r="E33004" s="1"/>
      <c r="F33004" s="1"/>
      <c r="G33004" s="1"/>
      <c r="H33004" s="1"/>
      <c r="I33004" s="1"/>
      <c r="J33004" s="1"/>
      <c r="K33004" s="1"/>
      <c r="L33004" s="1"/>
      <c r="M33004" s="1"/>
    </row>
    <row r="33005" spans="5:13" x14ac:dyDescent="0.25">
      <c r="E33005" s="1"/>
      <c r="F33005" s="1"/>
      <c r="G33005" s="1"/>
      <c r="H33005" s="1"/>
      <c r="I33005" s="1"/>
      <c r="J33005" s="1"/>
      <c r="K33005" s="1"/>
      <c r="L33005" s="1"/>
      <c r="M33005" s="1"/>
    </row>
    <row r="33006" spans="5:13" x14ac:dyDescent="0.25">
      <c r="E33006" s="1"/>
      <c r="F33006" s="1"/>
      <c r="G33006" s="1"/>
      <c r="H33006" s="1"/>
      <c r="I33006" s="1"/>
      <c r="J33006" s="1"/>
      <c r="K33006" s="1"/>
      <c r="L33006" s="1"/>
      <c r="M33006" s="1"/>
    </row>
    <row r="33007" spans="5:13" x14ac:dyDescent="0.25">
      <c r="E33007" s="1"/>
      <c r="F33007" s="1"/>
      <c r="G33007" s="1"/>
      <c r="H33007" s="1"/>
      <c r="I33007" s="1"/>
      <c r="J33007" s="1"/>
      <c r="K33007" s="1"/>
      <c r="L33007" s="1"/>
      <c r="M33007" s="1"/>
    </row>
    <row r="33008" spans="5:13" x14ac:dyDescent="0.25">
      <c r="E33008" s="1"/>
      <c r="F33008" s="1"/>
      <c r="G33008" s="1"/>
      <c r="H33008" s="1"/>
      <c r="I33008" s="1"/>
      <c r="J33008" s="1"/>
      <c r="K33008" s="1"/>
      <c r="L33008" s="1"/>
      <c r="M33008" s="1"/>
    </row>
    <row r="33009" spans="5:13" x14ac:dyDescent="0.25">
      <c r="E33009" s="1"/>
      <c r="F33009" s="1"/>
      <c r="G33009" s="1"/>
      <c r="H33009" s="1"/>
      <c r="I33009" s="1"/>
      <c r="J33009" s="1"/>
      <c r="K33009" s="1"/>
      <c r="L33009" s="1"/>
      <c r="M33009" s="1"/>
    </row>
    <row r="33010" spans="5:13" x14ac:dyDescent="0.25">
      <c r="E33010" s="1"/>
      <c r="F33010" s="1"/>
      <c r="G33010" s="1"/>
      <c r="H33010" s="1"/>
      <c r="I33010" s="1"/>
      <c r="J33010" s="1"/>
      <c r="K33010" s="1"/>
      <c r="L33010" s="1"/>
      <c r="M33010" s="1"/>
    </row>
    <row r="33011" spans="5:13" x14ac:dyDescent="0.25">
      <c r="E33011" s="1"/>
      <c r="F33011" s="1"/>
      <c r="G33011" s="1"/>
      <c r="H33011" s="1"/>
      <c r="I33011" s="1"/>
      <c r="J33011" s="1"/>
      <c r="K33011" s="1"/>
      <c r="L33011" s="1"/>
      <c r="M33011" s="1"/>
    </row>
    <row r="33012" spans="5:13" x14ac:dyDescent="0.25">
      <c r="E33012" s="1"/>
      <c r="F33012" s="1"/>
      <c r="G33012" s="1"/>
      <c r="H33012" s="1"/>
      <c r="I33012" s="1"/>
      <c r="J33012" s="1"/>
      <c r="K33012" s="1"/>
      <c r="L33012" s="1"/>
      <c r="M33012" s="1"/>
    </row>
    <row r="33013" spans="5:13" x14ac:dyDescent="0.25">
      <c r="E33013" s="1"/>
      <c r="F33013" s="1"/>
      <c r="G33013" s="1"/>
      <c r="H33013" s="1"/>
      <c r="I33013" s="1"/>
      <c r="J33013" s="1"/>
      <c r="K33013" s="1"/>
      <c r="L33013" s="1"/>
      <c r="M33013" s="1"/>
    </row>
    <row r="33014" spans="5:13" x14ac:dyDescent="0.25">
      <c r="E33014" s="1"/>
      <c r="F33014" s="1"/>
      <c r="G33014" s="1"/>
      <c r="H33014" s="1"/>
      <c r="I33014" s="1"/>
      <c r="J33014" s="1"/>
      <c r="K33014" s="1"/>
      <c r="L33014" s="1"/>
      <c r="M33014" s="1"/>
    </row>
    <row r="33015" spans="5:13" x14ac:dyDescent="0.25">
      <c r="E33015" s="1"/>
      <c r="F33015" s="1"/>
      <c r="G33015" s="1"/>
      <c r="H33015" s="1"/>
      <c r="I33015" s="1"/>
      <c r="J33015" s="1"/>
      <c r="K33015" s="1"/>
      <c r="L33015" s="1"/>
      <c r="M33015" s="1"/>
    </row>
    <row r="33016" spans="5:13" x14ac:dyDescent="0.25">
      <c r="E33016" s="1"/>
      <c r="F33016" s="1"/>
      <c r="G33016" s="1"/>
      <c r="H33016" s="1"/>
      <c r="I33016" s="1"/>
      <c r="J33016" s="1"/>
      <c r="K33016" s="1"/>
      <c r="L33016" s="1"/>
      <c r="M33016" s="1"/>
    </row>
    <row r="33017" spans="5:13" x14ac:dyDescent="0.25">
      <c r="E33017" s="1"/>
      <c r="F33017" s="1"/>
      <c r="G33017" s="1"/>
      <c r="H33017" s="1"/>
      <c r="I33017" s="1"/>
      <c r="J33017" s="1"/>
      <c r="K33017" s="1"/>
      <c r="L33017" s="1"/>
      <c r="M33017" s="1"/>
    </row>
    <row r="33018" spans="5:13" x14ac:dyDescent="0.25">
      <c r="E33018" s="1"/>
      <c r="F33018" s="1"/>
      <c r="G33018" s="1"/>
      <c r="H33018" s="1"/>
      <c r="I33018" s="1"/>
      <c r="J33018" s="1"/>
      <c r="K33018" s="1"/>
      <c r="L33018" s="1"/>
      <c r="M33018" s="1"/>
    </row>
    <row r="33019" spans="5:13" x14ac:dyDescent="0.25">
      <c r="E33019" s="1"/>
      <c r="F33019" s="1"/>
      <c r="G33019" s="1"/>
      <c r="H33019" s="1"/>
      <c r="I33019" s="1"/>
      <c r="J33019" s="1"/>
      <c r="K33019" s="1"/>
      <c r="L33019" s="1"/>
      <c r="M33019" s="1"/>
    </row>
    <row r="33020" spans="5:13" x14ac:dyDescent="0.25">
      <c r="E33020" s="1"/>
      <c r="F33020" s="1"/>
      <c r="G33020" s="1"/>
      <c r="H33020" s="1"/>
      <c r="I33020" s="1"/>
      <c r="J33020" s="1"/>
      <c r="K33020" s="1"/>
      <c r="L33020" s="1"/>
      <c r="M33020" s="1"/>
    </row>
    <row r="33021" spans="5:13" x14ac:dyDescent="0.25">
      <c r="E33021" s="1"/>
      <c r="F33021" s="1"/>
      <c r="G33021" s="1"/>
      <c r="H33021" s="1"/>
      <c r="I33021" s="1"/>
      <c r="J33021" s="1"/>
      <c r="K33021" s="1"/>
      <c r="L33021" s="1"/>
      <c r="M33021" s="1"/>
    </row>
    <row r="33022" spans="5:13" x14ac:dyDescent="0.25">
      <c r="E33022" s="1"/>
      <c r="F33022" s="1"/>
      <c r="G33022" s="1"/>
      <c r="H33022" s="1"/>
      <c r="I33022" s="1"/>
      <c r="J33022" s="1"/>
      <c r="K33022" s="1"/>
      <c r="L33022" s="1"/>
      <c r="M33022" s="1"/>
    </row>
    <row r="33023" spans="5:13" x14ac:dyDescent="0.25">
      <c r="E33023" s="1"/>
      <c r="F33023" s="1"/>
      <c r="G33023" s="1"/>
      <c r="H33023" s="1"/>
      <c r="I33023" s="1"/>
      <c r="J33023" s="1"/>
      <c r="K33023" s="1"/>
      <c r="L33023" s="1"/>
      <c r="M33023" s="1"/>
    </row>
    <row r="33024" spans="5:13" x14ac:dyDescent="0.25">
      <c r="E33024" s="1"/>
      <c r="F33024" s="1"/>
      <c r="G33024" s="1"/>
      <c r="H33024" s="1"/>
      <c r="I33024" s="1"/>
      <c r="J33024" s="1"/>
      <c r="K33024" s="1"/>
      <c r="L33024" s="1"/>
      <c r="M33024" s="1"/>
    </row>
    <row r="33025" spans="5:13" x14ac:dyDescent="0.25">
      <c r="E33025" s="1"/>
      <c r="F33025" s="1"/>
      <c r="G33025" s="1"/>
      <c r="H33025" s="1"/>
      <c r="I33025" s="1"/>
      <c r="J33025" s="1"/>
      <c r="K33025" s="1"/>
      <c r="L33025" s="1"/>
      <c r="M33025" s="1"/>
    </row>
    <row r="33026" spans="5:13" x14ac:dyDescent="0.25">
      <c r="E33026" s="1"/>
      <c r="F33026" s="1"/>
      <c r="G33026" s="1"/>
      <c r="H33026" s="1"/>
      <c r="I33026" s="1"/>
      <c r="J33026" s="1"/>
      <c r="K33026" s="1"/>
      <c r="L33026" s="1"/>
      <c r="M33026" s="1"/>
    </row>
    <row r="33027" spans="5:13" x14ac:dyDescent="0.25">
      <c r="E33027" s="1"/>
      <c r="F33027" s="1"/>
      <c r="G33027" s="1"/>
      <c r="H33027" s="1"/>
      <c r="I33027" s="1"/>
      <c r="J33027" s="1"/>
      <c r="K33027" s="1"/>
      <c r="L33027" s="1"/>
      <c r="M33027" s="1"/>
    </row>
    <row r="33028" spans="5:13" x14ac:dyDescent="0.25">
      <c r="E33028" s="1"/>
      <c r="F33028" s="1"/>
      <c r="G33028" s="1"/>
      <c r="H33028" s="1"/>
      <c r="I33028" s="1"/>
      <c r="J33028" s="1"/>
      <c r="K33028" s="1"/>
      <c r="L33028" s="1"/>
      <c r="M33028" s="1"/>
    </row>
    <row r="33029" spans="5:13" x14ac:dyDescent="0.25">
      <c r="E33029" s="1"/>
      <c r="F33029" s="1"/>
      <c r="G33029" s="1"/>
      <c r="H33029" s="1"/>
      <c r="I33029" s="1"/>
      <c r="J33029" s="1"/>
      <c r="K33029" s="1"/>
      <c r="L33029" s="1"/>
      <c r="M33029" s="1"/>
    </row>
    <row r="33030" spans="5:13" x14ac:dyDescent="0.25">
      <c r="E33030" s="1"/>
      <c r="F33030" s="1"/>
      <c r="G33030" s="1"/>
      <c r="H33030" s="1"/>
      <c r="I33030" s="1"/>
      <c r="J33030" s="1"/>
      <c r="K33030" s="1"/>
      <c r="L33030" s="1"/>
      <c r="M33030" s="1"/>
    </row>
    <row r="33031" spans="5:13" x14ac:dyDescent="0.25">
      <c r="E33031" s="1"/>
      <c r="F33031" s="1"/>
      <c r="G33031" s="1"/>
      <c r="H33031" s="1"/>
      <c r="I33031" s="1"/>
      <c r="J33031" s="1"/>
      <c r="K33031" s="1"/>
      <c r="L33031" s="1"/>
      <c r="M33031" s="1"/>
    </row>
    <row r="33032" spans="5:13" x14ac:dyDescent="0.25">
      <c r="E33032" s="1"/>
      <c r="F33032" s="1"/>
      <c r="G33032" s="1"/>
      <c r="H33032" s="1"/>
      <c r="I33032" s="1"/>
      <c r="J33032" s="1"/>
      <c r="K33032" s="1"/>
      <c r="L33032" s="1"/>
      <c r="M33032" s="1"/>
    </row>
    <row r="33033" spans="5:13" x14ac:dyDescent="0.25">
      <c r="E33033" s="1"/>
      <c r="F33033" s="1"/>
      <c r="G33033" s="1"/>
      <c r="H33033" s="1"/>
      <c r="I33033" s="1"/>
      <c r="J33033" s="1"/>
      <c r="K33033" s="1"/>
      <c r="L33033" s="1"/>
      <c r="M33033" s="1"/>
    </row>
    <row r="33034" spans="5:13" x14ac:dyDescent="0.25">
      <c r="E33034" s="1"/>
      <c r="F33034" s="1"/>
      <c r="G33034" s="1"/>
      <c r="H33034" s="1"/>
      <c r="I33034" s="1"/>
      <c r="J33034" s="1"/>
      <c r="K33034" s="1"/>
      <c r="L33034" s="1"/>
      <c r="M33034" s="1"/>
    </row>
    <row r="33035" spans="5:13" x14ac:dyDescent="0.25">
      <c r="E33035" s="1"/>
      <c r="F33035" s="1"/>
      <c r="G33035" s="1"/>
      <c r="H33035" s="1"/>
      <c r="I33035" s="1"/>
      <c r="J33035" s="1"/>
      <c r="K33035" s="1"/>
      <c r="L33035" s="1"/>
      <c r="M33035" s="1"/>
    </row>
    <row r="33036" spans="5:13" x14ac:dyDescent="0.25">
      <c r="E33036" s="1"/>
      <c r="F33036" s="1"/>
      <c r="G33036" s="1"/>
      <c r="H33036" s="1"/>
      <c r="I33036" s="1"/>
      <c r="J33036" s="1"/>
      <c r="K33036" s="1"/>
      <c r="L33036" s="1"/>
      <c r="M33036" s="1"/>
    </row>
    <row r="33037" spans="5:13" x14ac:dyDescent="0.25">
      <c r="E33037" s="1"/>
      <c r="F33037" s="1"/>
      <c r="G33037" s="1"/>
      <c r="H33037" s="1"/>
      <c r="I33037" s="1"/>
      <c r="J33037" s="1"/>
      <c r="K33037" s="1"/>
      <c r="L33037" s="1"/>
      <c r="M33037" s="1"/>
    </row>
    <row r="33038" spans="5:13" x14ac:dyDescent="0.25">
      <c r="E33038" s="1"/>
      <c r="F33038" s="1"/>
      <c r="G33038" s="1"/>
      <c r="H33038" s="1"/>
      <c r="I33038" s="1"/>
      <c r="J33038" s="1"/>
      <c r="K33038" s="1"/>
      <c r="L33038" s="1"/>
      <c r="M33038" s="1"/>
    </row>
    <row r="33039" spans="5:13" x14ac:dyDescent="0.25">
      <c r="E33039" s="1"/>
      <c r="F33039" s="1"/>
      <c r="G33039" s="1"/>
      <c r="H33039" s="1"/>
      <c r="I33039" s="1"/>
      <c r="J33039" s="1"/>
      <c r="K33039" s="1"/>
      <c r="L33039" s="1"/>
      <c r="M33039" s="1"/>
    </row>
    <row r="33040" spans="5:13" x14ac:dyDescent="0.25">
      <c r="E33040" s="1"/>
      <c r="F33040" s="1"/>
      <c r="G33040" s="1"/>
      <c r="H33040" s="1"/>
      <c r="I33040" s="1"/>
      <c r="J33040" s="1"/>
      <c r="K33040" s="1"/>
      <c r="L33040" s="1"/>
      <c r="M33040" s="1"/>
    </row>
    <row r="33041" spans="5:13" x14ac:dyDescent="0.25">
      <c r="E33041" s="1"/>
      <c r="F33041" s="1"/>
      <c r="G33041" s="1"/>
      <c r="H33041" s="1"/>
      <c r="I33041" s="1"/>
      <c r="J33041" s="1"/>
      <c r="K33041" s="1"/>
      <c r="L33041" s="1"/>
      <c r="M33041" s="1"/>
    </row>
    <row r="33042" spans="5:13" x14ac:dyDescent="0.25">
      <c r="E33042" s="1"/>
      <c r="F33042" s="1"/>
      <c r="G33042" s="1"/>
      <c r="H33042" s="1"/>
      <c r="I33042" s="1"/>
      <c r="J33042" s="1"/>
      <c r="K33042" s="1"/>
      <c r="L33042" s="1"/>
      <c r="M33042" s="1"/>
    </row>
    <row r="33043" spans="5:13" x14ac:dyDescent="0.25">
      <c r="E33043" s="1"/>
      <c r="F33043" s="1"/>
      <c r="G33043" s="1"/>
      <c r="H33043" s="1"/>
      <c r="I33043" s="1"/>
      <c r="J33043" s="1"/>
      <c r="K33043" s="1"/>
      <c r="L33043" s="1"/>
      <c r="M33043" s="1"/>
    </row>
    <row r="33044" spans="5:13" x14ac:dyDescent="0.25">
      <c r="E33044" s="1"/>
      <c r="F33044" s="1"/>
      <c r="G33044" s="1"/>
      <c r="H33044" s="1"/>
      <c r="I33044" s="1"/>
      <c r="J33044" s="1"/>
      <c r="K33044" s="1"/>
      <c r="L33044" s="1"/>
      <c r="M33044" s="1"/>
    </row>
    <row r="33045" spans="5:13" x14ac:dyDescent="0.25">
      <c r="E33045" s="1"/>
      <c r="F33045" s="1"/>
      <c r="G33045" s="1"/>
      <c r="H33045" s="1"/>
      <c r="I33045" s="1"/>
      <c r="J33045" s="1"/>
      <c r="K33045" s="1"/>
      <c r="L33045" s="1"/>
      <c r="M33045" s="1"/>
    </row>
    <row r="33046" spans="5:13" x14ac:dyDescent="0.25">
      <c r="E33046" s="1"/>
      <c r="F33046" s="1"/>
      <c r="G33046" s="1"/>
      <c r="H33046" s="1"/>
      <c r="I33046" s="1"/>
      <c r="J33046" s="1"/>
      <c r="K33046" s="1"/>
      <c r="L33046" s="1"/>
      <c r="M33046" s="1"/>
    </row>
    <row r="33047" spans="5:13" x14ac:dyDescent="0.25">
      <c r="E33047" s="1"/>
      <c r="F33047" s="1"/>
      <c r="G33047" s="1"/>
      <c r="H33047" s="1"/>
      <c r="I33047" s="1"/>
      <c r="J33047" s="1"/>
      <c r="K33047" s="1"/>
      <c r="L33047" s="1"/>
      <c r="M33047" s="1"/>
    </row>
    <row r="33048" spans="5:13" x14ac:dyDescent="0.25">
      <c r="E33048" s="1"/>
      <c r="F33048" s="1"/>
      <c r="G33048" s="1"/>
      <c r="H33048" s="1"/>
      <c r="I33048" s="1"/>
      <c r="J33048" s="1"/>
      <c r="K33048" s="1"/>
      <c r="L33048" s="1"/>
      <c r="M33048" s="1"/>
    </row>
    <row r="33049" spans="5:13" x14ac:dyDescent="0.25">
      <c r="E33049" s="1"/>
      <c r="F33049" s="1"/>
      <c r="G33049" s="1"/>
      <c r="H33049" s="1"/>
      <c r="I33049" s="1"/>
      <c r="J33049" s="1"/>
      <c r="K33049" s="1"/>
      <c r="L33049" s="1"/>
      <c r="M33049" s="1"/>
    </row>
    <row r="33050" spans="5:13" x14ac:dyDescent="0.25">
      <c r="E33050" s="1"/>
      <c r="F33050" s="1"/>
      <c r="G33050" s="1"/>
      <c r="H33050" s="1"/>
      <c r="I33050" s="1"/>
      <c r="J33050" s="1"/>
      <c r="K33050" s="1"/>
      <c r="L33050" s="1"/>
      <c r="M33050" s="1"/>
    </row>
    <row r="33051" spans="5:13" x14ac:dyDescent="0.25">
      <c r="E33051" s="1"/>
      <c r="F33051" s="1"/>
      <c r="G33051" s="1"/>
      <c r="H33051" s="1"/>
      <c r="I33051" s="1"/>
      <c r="J33051" s="1"/>
      <c r="K33051" s="1"/>
      <c r="L33051" s="1"/>
      <c r="M33051" s="1"/>
    </row>
    <row r="33052" spans="5:13" x14ac:dyDescent="0.25">
      <c r="E33052" s="1"/>
      <c r="F33052" s="1"/>
      <c r="G33052" s="1"/>
      <c r="H33052" s="1"/>
      <c r="I33052" s="1"/>
      <c r="J33052" s="1"/>
      <c r="K33052" s="1"/>
      <c r="L33052" s="1"/>
      <c r="M33052" s="1"/>
    </row>
    <row r="33053" spans="5:13" x14ac:dyDescent="0.25">
      <c r="E33053" s="1"/>
      <c r="F33053" s="1"/>
      <c r="G33053" s="1"/>
      <c r="H33053" s="1"/>
      <c r="I33053" s="1"/>
      <c r="J33053" s="1"/>
      <c r="K33053" s="1"/>
      <c r="L33053" s="1"/>
      <c r="M33053" s="1"/>
    </row>
    <row r="33054" spans="5:13" x14ac:dyDescent="0.25">
      <c r="E33054" s="1"/>
      <c r="F33054" s="1"/>
      <c r="G33054" s="1"/>
      <c r="H33054" s="1"/>
      <c r="I33054" s="1"/>
      <c r="J33054" s="1"/>
      <c r="K33054" s="1"/>
      <c r="L33054" s="1"/>
      <c r="M33054" s="1"/>
    </row>
    <row r="33055" spans="5:13" x14ac:dyDescent="0.25">
      <c r="E33055" s="1"/>
      <c r="F33055" s="1"/>
      <c r="G33055" s="1"/>
      <c r="H33055" s="1"/>
      <c r="I33055" s="1"/>
      <c r="J33055" s="1"/>
      <c r="K33055" s="1"/>
      <c r="L33055" s="1"/>
      <c r="M33055" s="1"/>
    </row>
    <row r="33056" spans="5:13" x14ac:dyDescent="0.25">
      <c r="E33056" s="1"/>
      <c r="F33056" s="1"/>
      <c r="G33056" s="1"/>
      <c r="H33056" s="1"/>
      <c r="I33056" s="1"/>
      <c r="J33056" s="1"/>
      <c r="K33056" s="1"/>
      <c r="L33056" s="1"/>
      <c r="M33056" s="1"/>
    </row>
    <row r="33057" spans="5:13" x14ac:dyDescent="0.25">
      <c r="E33057" s="1"/>
      <c r="F33057" s="1"/>
      <c r="G33057" s="1"/>
      <c r="H33057" s="1"/>
      <c r="I33057" s="1"/>
      <c r="J33057" s="1"/>
      <c r="K33057" s="1"/>
      <c r="L33057" s="1"/>
      <c r="M33057" s="1"/>
    </row>
    <row r="33058" spans="5:13" x14ac:dyDescent="0.25">
      <c r="E33058" s="1"/>
      <c r="F33058" s="1"/>
      <c r="G33058" s="1"/>
      <c r="H33058" s="1"/>
      <c r="I33058" s="1"/>
      <c r="J33058" s="1"/>
      <c r="K33058" s="1"/>
      <c r="L33058" s="1"/>
      <c r="M33058" s="1"/>
    </row>
    <row r="33059" spans="5:13" x14ac:dyDescent="0.25">
      <c r="E33059" s="1"/>
      <c r="F33059" s="1"/>
      <c r="G33059" s="1"/>
      <c r="H33059" s="1"/>
      <c r="I33059" s="1"/>
      <c r="J33059" s="1"/>
      <c r="K33059" s="1"/>
      <c r="L33059" s="1"/>
      <c r="M33059" s="1"/>
    </row>
    <row r="33060" spans="5:13" x14ac:dyDescent="0.25">
      <c r="E33060" s="1"/>
      <c r="F33060" s="1"/>
      <c r="G33060" s="1"/>
      <c r="H33060" s="1"/>
      <c r="I33060" s="1"/>
      <c r="J33060" s="1"/>
      <c r="K33060" s="1"/>
      <c r="L33060" s="1"/>
      <c r="M33060" s="1"/>
    </row>
    <row r="33061" spans="5:13" x14ac:dyDescent="0.25">
      <c r="E33061" s="1"/>
      <c r="F33061" s="1"/>
      <c r="G33061" s="1"/>
      <c r="H33061" s="1"/>
      <c r="I33061" s="1"/>
      <c r="J33061" s="1"/>
      <c r="K33061" s="1"/>
      <c r="L33061" s="1"/>
      <c r="M33061" s="1"/>
    </row>
    <row r="33062" spans="5:13" x14ac:dyDescent="0.25">
      <c r="E33062" s="1"/>
      <c r="F33062" s="1"/>
      <c r="G33062" s="1"/>
      <c r="H33062" s="1"/>
      <c r="I33062" s="1"/>
      <c r="J33062" s="1"/>
      <c r="K33062" s="1"/>
      <c r="L33062" s="1"/>
      <c r="M33062" s="1"/>
    </row>
    <row r="33063" spans="5:13" x14ac:dyDescent="0.25">
      <c r="E33063" s="1"/>
      <c r="F33063" s="1"/>
      <c r="G33063" s="1"/>
      <c r="H33063" s="1"/>
      <c r="I33063" s="1"/>
      <c r="J33063" s="1"/>
      <c r="K33063" s="1"/>
      <c r="L33063" s="1"/>
      <c r="M33063" s="1"/>
    </row>
    <row r="33064" spans="5:13" x14ac:dyDescent="0.25">
      <c r="E33064" s="1"/>
      <c r="F33064" s="1"/>
      <c r="G33064" s="1"/>
      <c r="H33064" s="1"/>
      <c r="I33064" s="1"/>
      <c r="J33064" s="1"/>
      <c r="K33064" s="1"/>
      <c r="L33064" s="1"/>
      <c r="M33064" s="1"/>
    </row>
    <row r="33065" spans="5:13" x14ac:dyDescent="0.25">
      <c r="E33065" s="1"/>
      <c r="F33065" s="1"/>
      <c r="G33065" s="1"/>
      <c r="H33065" s="1"/>
      <c r="I33065" s="1"/>
      <c r="J33065" s="1"/>
      <c r="K33065" s="1"/>
      <c r="L33065" s="1"/>
      <c r="M33065" s="1"/>
    </row>
    <row r="33066" spans="5:13" x14ac:dyDescent="0.25">
      <c r="E33066" s="1"/>
      <c r="F33066" s="1"/>
      <c r="G33066" s="1"/>
      <c r="H33066" s="1"/>
      <c r="I33066" s="1"/>
      <c r="J33066" s="1"/>
      <c r="K33066" s="1"/>
      <c r="L33066" s="1"/>
      <c r="M33066" s="1"/>
    </row>
    <row r="33067" spans="5:13" x14ac:dyDescent="0.25">
      <c r="E33067" s="1"/>
      <c r="F33067" s="1"/>
      <c r="G33067" s="1"/>
      <c r="H33067" s="1"/>
      <c r="I33067" s="1"/>
      <c r="J33067" s="1"/>
      <c r="K33067" s="1"/>
      <c r="L33067" s="1"/>
      <c r="M33067" s="1"/>
    </row>
    <row r="33068" spans="5:13" x14ac:dyDescent="0.25">
      <c r="E33068" s="1"/>
      <c r="F33068" s="1"/>
      <c r="G33068" s="1"/>
      <c r="H33068" s="1"/>
      <c r="I33068" s="1"/>
      <c r="J33068" s="1"/>
      <c r="K33068" s="1"/>
      <c r="L33068" s="1"/>
      <c r="M33068" s="1"/>
    </row>
    <row r="33069" spans="5:13" x14ac:dyDescent="0.25">
      <c r="E33069" s="1"/>
      <c r="F33069" s="1"/>
      <c r="G33069" s="1"/>
      <c r="H33069" s="1"/>
      <c r="I33069" s="1"/>
      <c r="J33069" s="1"/>
      <c r="K33069" s="1"/>
      <c r="L33069" s="1"/>
      <c r="M33069" s="1"/>
    </row>
    <row r="33070" spans="5:13" x14ac:dyDescent="0.25">
      <c r="E33070" s="1"/>
      <c r="F33070" s="1"/>
      <c r="G33070" s="1"/>
      <c r="H33070" s="1"/>
      <c r="I33070" s="1"/>
      <c r="J33070" s="1"/>
      <c r="K33070" s="1"/>
      <c r="L33070" s="1"/>
      <c r="M33070" s="1"/>
    </row>
    <row r="33071" spans="5:13" x14ac:dyDescent="0.25">
      <c r="E33071" s="1"/>
      <c r="F33071" s="1"/>
      <c r="G33071" s="1"/>
      <c r="H33071" s="1"/>
      <c r="I33071" s="1"/>
      <c r="J33071" s="1"/>
      <c r="K33071" s="1"/>
      <c r="L33071" s="1"/>
      <c r="M33071" s="1"/>
    </row>
    <row r="33072" spans="5:13" x14ac:dyDescent="0.25">
      <c r="E33072" s="1"/>
      <c r="F33072" s="1"/>
      <c r="G33072" s="1"/>
      <c r="H33072" s="1"/>
      <c r="I33072" s="1"/>
      <c r="J33072" s="1"/>
      <c r="K33072" s="1"/>
      <c r="L33072" s="1"/>
      <c r="M33072" s="1"/>
    </row>
    <row r="33073" spans="5:13" x14ac:dyDescent="0.25">
      <c r="E33073" s="1"/>
      <c r="F33073" s="1"/>
      <c r="G33073" s="1"/>
      <c r="H33073" s="1"/>
      <c r="I33073" s="1"/>
      <c r="J33073" s="1"/>
      <c r="K33073" s="1"/>
      <c r="L33073" s="1"/>
      <c r="M33073" s="1"/>
    </row>
    <row r="33074" spans="5:13" x14ac:dyDescent="0.25">
      <c r="E33074" s="1"/>
      <c r="F33074" s="1"/>
      <c r="G33074" s="1"/>
      <c r="H33074" s="1"/>
      <c r="I33074" s="1"/>
      <c r="J33074" s="1"/>
      <c r="K33074" s="1"/>
      <c r="L33074" s="1"/>
      <c r="M33074" s="1"/>
    </row>
    <row r="33075" spans="5:13" x14ac:dyDescent="0.25">
      <c r="E33075" s="1"/>
      <c r="F33075" s="1"/>
      <c r="G33075" s="1"/>
      <c r="H33075" s="1"/>
      <c r="I33075" s="1"/>
      <c r="J33075" s="1"/>
      <c r="K33075" s="1"/>
      <c r="L33075" s="1"/>
      <c r="M33075" s="1"/>
    </row>
    <row r="33076" spans="5:13" x14ac:dyDescent="0.25">
      <c r="E33076" s="1"/>
      <c r="F33076" s="1"/>
      <c r="G33076" s="1"/>
      <c r="H33076" s="1"/>
      <c r="I33076" s="1"/>
      <c r="J33076" s="1"/>
      <c r="K33076" s="1"/>
      <c r="L33076" s="1"/>
      <c r="M33076" s="1"/>
    </row>
    <row r="33077" spans="5:13" x14ac:dyDescent="0.25">
      <c r="E33077" s="1"/>
      <c r="F33077" s="1"/>
      <c r="G33077" s="1"/>
      <c r="H33077" s="1"/>
      <c r="I33077" s="1"/>
      <c r="J33077" s="1"/>
      <c r="K33077" s="1"/>
      <c r="L33077" s="1"/>
      <c r="M33077" s="1"/>
    </row>
    <row r="33078" spans="5:13" x14ac:dyDescent="0.25">
      <c r="E33078" s="1"/>
      <c r="F33078" s="1"/>
      <c r="G33078" s="1"/>
      <c r="H33078" s="1"/>
      <c r="I33078" s="1"/>
      <c r="J33078" s="1"/>
      <c r="K33078" s="1"/>
      <c r="L33078" s="1"/>
      <c r="M33078" s="1"/>
    </row>
    <row r="33079" spans="5:13" x14ac:dyDescent="0.25">
      <c r="E33079" s="1"/>
      <c r="F33079" s="1"/>
      <c r="G33079" s="1"/>
      <c r="H33079" s="1"/>
      <c r="I33079" s="1"/>
      <c r="J33079" s="1"/>
      <c r="K33079" s="1"/>
      <c r="L33079" s="1"/>
      <c r="M33079" s="1"/>
    </row>
    <row r="33080" spans="5:13" x14ac:dyDescent="0.25">
      <c r="E33080" s="1"/>
      <c r="F33080" s="1"/>
      <c r="G33080" s="1"/>
      <c r="H33080" s="1"/>
      <c r="I33080" s="1"/>
      <c r="J33080" s="1"/>
      <c r="K33080" s="1"/>
      <c r="L33080" s="1"/>
      <c r="M33080" s="1"/>
    </row>
    <row r="33081" spans="5:13" x14ac:dyDescent="0.25">
      <c r="E33081" s="1"/>
      <c r="F33081" s="1"/>
      <c r="G33081" s="1"/>
      <c r="H33081" s="1"/>
      <c r="I33081" s="1"/>
      <c r="J33081" s="1"/>
      <c r="K33081" s="1"/>
      <c r="L33081" s="1"/>
      <c r="M33081" s="1"/>
    </row>
    <row r="33082" spans="5:13" x14ac:dyDescent="0.25">
      <c r="E33082" s="1"/>
      <c r="F33082" s="1"/>
      <c r="G33082" s="1"/>
      <c r="H33082" s="1"/>
      <c r="I33082" s="1"/>
      <c r="J33082" s="1"/>
      <c r="K33082" s="1"/>
      <c r="L33082" s="1"/>
      <c r="M33082" s="1"/>
    </row>
    <row r="33083" spans="5:13" x14ac:dyDescent="0.25">
      <c r="E33083" s="1"/>
      <c r="F33083" s="1"/>
      <c r="G33083" s="1"/>
      <c r="H33083" s="1"/>
      <c r="I33083" s="1"/>
      <c r="J33083" s="1"/>
      <c r="K33083" s="1"/>
      <c r="L33083" s="1"/>
      <c r="M33083" s="1"/>
    </row>
    <row r="33084" spans="5:13" x14ac:dyDescent="0.25">
      <c r="E33084" s="1"/>
      <c r="F33084" s="1"/>
      <c r="G33084" s="1"/>
      <c r="H33084" s="1"/>
      <c r="I33084" s="1"/>
      <c r="J33084" s="1"/>
      <c r="K33084" s="1"/>
      <c r="L33084" s="1"/>
      <c r="M33084" s="1"/>
    </row>
    <row r="33085" spans="5:13" x14ac:dyDescent="0.25">
      <c r="E33085" s="1"/>
      <c r="F33085" s="1"/>
      <c r="G33085" s="1"/>
      <c r="H33085" s="1"/>
      <c r="I33085" s="1"/>
      <c r="J33085" s="1"/>
      <c r="K33085" s="1"/>
      <c r="L33085" s="1"/>
      <c r="M33085" s="1"/>
    </row>
    <row r="33086" spans="5:13" x14ac:dyDescent="0.25">
      <c r="E33086" s="1"/>
      <c r="F33086" s="1"/>
      <c r="G33086" s="1"/>
      <c r="H33086" s="1"/>
      <c r="I33086" s="1"/>
      <c r="J33086" s="1"/>
      <c r="K33086" s="1"/>
      <c r="L33086" s="1"/>
      <c r="M33086" s="1"/>
    </row>
    <row r="33087" spans="5:13" x14ac:dyDescent="0.25">
      <c r="E33087" s="1"/>
      <c r="F33087" s="1"/>
      <c r="G33087" s="1"/>
      <c r="H33087" s="1"/>
      <c r="I33087" s="1"/>
      <c r="J33087" s="1"/>
      <c r="K33087" s="1"/>
      <c r="L33087" s="1"/>
      <c r="M33087" s="1"/>
    </row>
    <row r="33088" spans="5:13" x14ac:dyDescent="0.25">
      <c r="E33088" s="1"/>
      <c r="F33088" s="1"/>
      <c r="G33088" s="1"/>
      <c r="H33088" s="1"/>
      <c r="I33088" s="1"/>
      <c r="J33088" s="1"/>
      <c r="K33088" s="1"/>
      <c r="L33088" s="1"/>
      <c r="M33088" s="1"/>
    </row>
    <row r="33089" spans="5:13" x14ac:dyDescent="0.25">
      <c r="E33089" s="1"/>
      <c r="F33089" s="1"/>
      <c r="G33089" s="1"/>
      <c r="H33089" s="1"/>
      <c r="I33089" s="1"/>
      <c r="J33089" s="1"/>
      <c r="K33089" s="1"/>
      <c r="L33089" s="1"/>
      <c r="M33089" s="1"/>
    </row>
    <row r="33090" spans="5:13" x14ac:dyDescent="0.25">
      <c r="E33090" s="1"/>
      <c r="F33090" s="1"/>
      <c r="G33090" s="1"/>
      <c r="H33090" s="1"/>
      <c r="I33090" s="1"/>
      <c r="J33090" s="1"/>
      <c r="K33090" s="1"/>
      <c r="L33090" s="1"/>
      <c r="M33090" s="1"/>
    </row>
    <row r="33091" spans="5:13" x14ac:dyDescent="0.25">
      <c r="E33091" s="1"/>
      <c r="F33091" s="1"/>
      <c r="G33091" s="1"/>
      <c r="H33091" s="1"/>
      <c r="I33091" s="1"/>
      <c r="J33091" s="1"/>
      <c r="K33091" s="1"/>
      <c r="L33091" s="1"/>
      <c r="M33091" s="1"/>
    </row>
    <row r="33092" spans="5:13" x14ac:dyDescent="0.25">
      <c r="E33092" s="1"/>
      <c r="F33092" s="1"/>
      <c r="G33092" s="1"/>
      <c r="H33092" s="1"/>
      <c r="I33092" s="1"/>
      <c r="J33092" s="1"/>
      <c r="K33092" s="1"/>
      <c r="L33092" s="1"/>
      <c r="M33092" s="1"/>
    </row>
    <row r="33093" spans="5:13" x14ac:dyDescent="0.25">
      <c r="E33093" s="1"/>
      <c r="F33093" s="1"/>
      <c r="G33093" s="1"/>
      <c r="H33093" s="1"/>
      <c r="I33093" s="1"/>
      <c r="J33093" s="1"/>
      <c r="K33093" s="1"/>
      <c r="L33093" s="1"/>
      <c r="M33093" s="1"/>
    </row>
    <row r="33094" spans="5:13" x14ac:dyDescent="0.25">
      <c r="E33094" s="1"/>
      <c r="F33094" s="1"/>
      <c r="G33094" s="1"/>
      <c r="H33094" s="1"/>
      <c r="I33094" s="1"/>
      <c r="J33094" s="1"/>
      <c r="K33094" s="1"/>
      <c r="L33094" s="1"/>
      <c r="M33094" s="1"/>
    </row>
    <row r="33095" spans="5:13" x14ac:dyDescent="0.25">
      <c r="E33095" s="1"/>
      <c r="F33095" s="1"/>
      <c r="G33095" s="1"/>
      <c r="H33095" s="1"/>
      <c r="I33095" s="1"/>
      <c r="J33095" s="1"/>
      <c r="K33095" s="1"/>
      <c r="L33095" s="1"/>
      <c r="M33095" s="1"/>
    </row>
    <row r="33096" spans="5:13" x14ac:dyDescent="0.25">
      <c r="E33096" s="1"/>
      <c r="F33096" s="1"/>
      <c r="G33096" s="1"/>
      <c r="H33096" s="1"/>
      <c r="I33096" s="1"/>
      <c r="J33096" s="1"/>
      <c r="K33096" s="1"/>
      <c r="L33096" s="1"/>
      <c r="M33096" s="1"/>
    </row>
    <row r="33097" spans="5:13" x14ac:dyDescent="0.25">
      <c r="E33097" s="1"/>
      <c r="F33097" s="1"/>
      <c r="G33097" s="1"/>
      <c r="H33097" s="1"/>
      <c r="I33097" s="1"/>
      <c r="J33097" s="1"/>
      <c r="K33097" s="1"/>
      <c r="L33097" s="1"/>
      <c r="M33097" s="1"/>
    </row>
    <row r="33098" spans="5:13" x14ac:dyDescent="0.25">
      <c r="E33098" s="1"/>
      <c r="F33098" s="1"/>
      <c r="G33098" s="1"/>
      <c r="H33098" s="1"/>
      <c r="I33098" s="1"/>
      <c r="J33098" s="1"/>
      <c r="K33098" s="1"/>
      <c r="L33098" s="1"/>
      <c r="M33098" s="1"/>
    </row>
    <row r="33099" spans="5:13" x14ac:dyDescent="0.25">
      <c r="E33099" s="1"/>
      <c r="F33099" s="1"/>
      <c r="G33099" s="1"/>
      <c r="H33099" s="1"/>
      <c r="I33099" s="1"/>
      <c r="J33099" s="1"/>
      <c r="K33099" s="1"/>
      <c r="L33099" s="1"/>
      <c r="M33099" s="1"/>
    </row>
    <row r="33100" spans="5:13" x14ac:dyDescent="0.25">
      <c r="E33100" s="1"/>
      <c r="F33100" s="1"/>
      <c r="G33100" s="1"/>
      <c r="H33100" s="1"/>
      <c r="I33100" s="1"/>
      <c r="J33100" s="1"/>
      <c r="K33100" s="1"/>
      <c r="L33100" s="1"/>
      <c r="M33100" s="1"/>
    </row>
    <row r="33101" spans="5:13" x14ac:dyDescent="0.25">
      <c r="E33101" s="1"/>
      <c r="F33101" s="1"/>
      <c r="G33101" s="1"/>
      <c r="H33101" s="1"/>
      <c r="I33101" s="1"/>
      <c r="J33101" s="1"/>
      <c r="K33101" s="1"/>
      <c r="L33101" s="1"/>
      <c r="M33101" s="1"/>
    </row>
    <row r="33102" spans="5:13" x14ac:dyDescent="0.25">
      <c r="E33102" s="1"/>
      <c r="F33102" s="1"/>
      <c r="G33102" s="1"/>
      <c r="H33102" s="1"/>
      <c r="I33102" s="1"/>
      <c r="J33102" s="1"/>
      <c r="K33102" s="1"/>
      <c r="L33102" s="1"/>
      <c r="M33102" s="1"/>
    </row>
    <row r="33103" spans="5:13" x14ac:dyDescent="0.25">
      <c r="E33103" s="1"/>
      <c r="F33103" s="1"/>
      <c r="G33103" s="1"/>
      <c r="H33103" s="1"/>
      <c r="I33103" s="1"/>
      <c r="J33103" s="1"/>
      <c r="K33103" s="1"/>
      <c r="L33103" s="1"/>
      <c r="M33103" s="1"/>
    </row>
    <row r="33104" spans="5:13" x14ac:dyDescent="0.25">
      <c r="E33104" s="1"/>
      <c r="F33104" s="1"/>
      <c r="G33104" s="1"/>
      <c r="H33104" s="1"/>
      <c r="I33104" s="1"/>
      <c r="J33104" s="1"/>
      <c r="K33104" s="1"/>
      <c r="L33104" s="1"/>
      <c r="M33104" s="1"/>
    </row>
    <row r="33105" spans="5:13" x14ac:dyDescent="0.25">
      <c r="E33105" s="1"/>
      <c r="F33105" s="1"/>
      <c r="G33105" s="1"/>
      <c r="H33105" s="1"/>
      <c r="I33105" s="1"/>
      <c r="J33105" s="1"/>
      <c r="K33105" s="1"/>
      <c r="L33105" s="1"/>
      <c r="M33105" s="1"/>
    </row>
    <row r="33106" spans="5:13" x14ac:dyDescent="0.25">
      <c r="E33106" s="1"/>
      <c r="F33106" s="1"/>
      <c r="G33106" s="1"/>
      <c r="H33106" s="1"/>
      <c r="I33106" s="1"/>
      <c r="J33106" s="1"/>
      <c r="K33106" s="1"/>
      <c r="L33106" s="1"/>
      <c r="M33106" s="1"/>
    </row>
    <row r="33107" spans="5:13" x14ac:dyDescent="0.25">
      <c r="E33107" s="1"/>
      <c r="F33107" s="1"/>
      <c r="G33107" s="1"/>
      <c r="H33107" s="1"/>
      <c r="I33107" s="1"/>
      <c r="J33107" s="1"/>
      <c r="K33107" s="1"/>
      <c r="L33107" s="1"/>
      <c r="M33107" s="1"/>
    </row>
    <row r="33108" spans="5:13" x14ac:dyDescent="0.25">
      <c r="E33108" s="1"/>
      <c r="F33108" s="1"/>
      <c r="G33108" s="1"/>
      <c r="H33108" s="1"/>
      <c r="I33108" s="1"/>
      <c r="J33108" s="1"/>
      <c r="K33108" s="1"/>
      <c r="L33108" s="1"/>
      <c r="M33108" s="1"/>
    </row>
    <row r="33109" spans="5:13" x14ac:dyDescent="0.25">
      <c r="E33109" s="1"/>
      <c r="F33109" s="1"/>
      <c r="G33109" s="1"/>
      <c r="H33109" s="1"/>
      <c r="I33109" s="1"/>
      <c r="J33109" s="1"/>
      <c r="K33109" s="1"/>
      <c r="L33109" s="1"/>
      <c r="M33109" s="1"/>
    </row>
    <row r="33110" spans="5:13" x14ac:dyDescent="0.25">
      <c r="E33110" s="1"/>
      <c r="F33110" s="1"/>
      <c r="G33110" s="1"/>
      <c r="H33110" s="1"/>
      <c r="I33110" s="1"/>
      <c r="J33110" s="1"/>
      <c r="K33110" s="1"/>
      <c r="L33110" s="1"/>
      <c r="M33110" s="1"/>
    </row>
    <row r="33111" spans="5:13" x14ac:dyDescent="0.25">
      <c r="E33111" s="1"/>
      <c r="F33111" s="1"/>
      <c r="G33111" s="1"/>
      <c r="H33111" s="1"/>
      <c r="I33111" s="1"/>
      <c r="J33111" s="1"/>
      <c r="K33111" s="1"/>
      <c r="L33111" s="1"/>
      <c r="M33111" s="1"/>
    </row>
    <row r="33112" spans="5:13" x14ac:dyDescent="0.25">
      <c r="E33112" s="1"/>
      <c r="F33112" s="1"/>
      <c r="G33112" s="1"/>
      <c r="H33112" s="1"/>
      <c r="I33112" s="1"/>
      <c r="J33112" s="1"/>
      <c r="K33112" s="1"/>
      <c r="L33112" s="1"/>
      <c r="M33112" s="1"/>
    </row>
    <row r="33113" spans="5:13" x14ac:dyDescent="0.25">
      <c r="E33113" s="1"/>
      <c r="F33113" s="1"/>
      <c r="G33113" s="1"/>
      <c r="H33113" s="1"/>
      <c r="I33113" s="1"/>
      <c r="J33113" s="1"/>
      <c r="K33113" s="1"/>
      <c r="L33113" s="1"/>
      <c r="M33113" s="1"/>
    </row>
    <row r="33114" spans="5:13" x14ac:dyDescent="0.25">
      <c r="E33114" s="1"/>
      <c r="F33114" s="1"/>
      <c r="G33114" s="1"/>
      <c r="H33114" s="1"/>
      <c r="I33114" s="1"/>
      <c r="J33114" s="1"/>
      <c r="K33114" s="1"/>
      <c r="L33114" s="1"/>
      <c r="M33114" s="1"/>
    </row>
    <row r="33115" spans="5:13" x14ac:dyDescent="0.25">
      <c r="E33115" s="1"/>
      <c r="F33115" s="1"/>
      <c r="G33115" s="1"/>
      <c r="H33115" s="1"/>
      <c r="I33115" s="1"/>
      <c r="J33115" s="1"/>
      <c r="K33115" s="1"/>
      <c r="L33115" s="1"/>
      <c r="M33115" s="1"/>
    </row>
    <row r="33116" spans="5:13" x14ac:dyDescent="0.25">
      <c r="E33116" s="1"/>
      <c r="F33116" s="1"/>
      <c r="G33116" s="1"/>
      <c r="H33116" s="1"/>
      <c r="I33116" s="1"/>
      <c r="J33116" s="1"/>
      <c r="K33116" s="1"/>
      <c r="L33116" s="1"/>
      <c r="M33116" s="1"/>
    </row>
    <row r="33117" spans="5:13" x14ac:dyDescent="0.25">
      <c r="E33117" s="1"/>
      <c r="F33117" s="1"/>
      <c r="G33117" s="1"/>
      <c r="H33117" s="1"/>
      <c r="I33117" s="1"/>
      <c r="J33117" s="1"/>
      <c r="K33117" s="1"/>
      <c r="L33117" s="1"/>
      <c r="M33117" s="1"/>
    </row>
    <row r="33118" spans="5:13" x14ac:dyDescent="0.25">
      <c r="E33118" s="1"/>
      <c r="F33118" s="1"/>
      <c r="G33118" s="1"/>
      <c r="H33118" s="1"/>
      <c r="I33118" s="1"/>
      <c r="J33118" s="1"/>
      <c r="K33118" s="1"/>
      <c r="L33118" s="1"/>
      <c r="M33118" s="1"/>
    </row>
    <row r="33119" spans="5:13" x14ac:dyDescent="0.25">
      <c r="E33119" s="1"/>
      <c r="F33119" s="1"/>
      <c r="G33119" s="1"/>
      <c r="H33119" s="1"/>
      <c r="I33119" s="1"/>
      <c r="J33119" s="1"/>
      <c r="K33119" s="1"/>
      <c r="L33119" s="1"/>
      <c r="M33119" s="1"/>
    </row>
    <row r="33120" spans="5:13" x14ac:dyDescent="0.25">
      <c r="E33120" s="1"/>
      <c r="F33120" s="1"/>
      <c r="G33120" s="1"/>
      <c r="H33120" s="1"/>
      <c r="I33120" s="1"/>
      <c r="J33120" s="1"/>
      <c r="K33120" s="1"/>
      <c r="L33120" s="1"/>
      <c r="M33120" s="1"/>
    </row>
    <row r="33121" spans="5:13" x14ac:dyDescent="0.25">
      <c r="E33121" s="1"/>
      <c r="F33121" s="1"/>
      <c r="G33121" s="1"/>
      <c r="H33121" s="1"/>
      <c r="I33121" s="1"/>
      <c r="J33121" s="1"/>
      <c r="K33121" s="1"/>
      <c r="L33121" s="1"/>
      <c r="M33121" s="1"/>
    </row>
    <row r="33122" spans="5:13" x14ac:dyDescent="0.25">
      <c r="E33122" s="1"/>
      <c r="F33122" s="1"/>
      <c r="G33122" s="1"/>
      <c r="H33122" s="1"/>
      <c r="I33122" s="1"/>
      <c r="J33122" s="1"/>
      <c r="K33122" s="1"/>
      <c r="L33122" s="1"/>
      <c r="M33122" s="1"/>
    </row>
    <row r="33123" spans="5:13" x14ac:dyDescent="0.25">
      <c r="E33123" s="1"/>
      <c r="F33123" s="1"/>
      <c r="G33123" s="1"/>
      <c r="H33123" s="1"/>
      <c r="I33123" s="1"/>
      <c r="J33123" s="1"/>
      <c r="K33123" s="1"/>
      <c r="L33123" s="1"/>
      <c r="M33123" s="1"/>
    </row>
    <row r="33124" spans="5:13" x14ac:dyDescent="0.25">
      <c r="E33124" s="1"/>
      <c r="F33124" s="1"/>
      <c r="G33124" s="1"/>
      <c r="H33124" s="1"/>
      <c r="I33124" s="1"/>
      <c r="J33124" s="1"/>
      <c r="K33124" s="1"/>
      <c r="L33124" s="1"/>
      <c r="M33124" s="1"/>
    </row>
    <row r="33125" spans="5:13" x14ac:dyDescent="0.25">
      <c r="E33125" s="1"/>
      <c r="F33125" s="1"/>
      <c r="G33125" s="1"/>
      <c r="H33125" s="1"/>
      <c r="I33125" s="1"/>
      <c r="J33125" s="1"/>
      <c r="K33125" s="1"/>
      <c r="L33125" s="1"/>
      <c r="M33125" s="1"/>
    </row>
    <row r="33126" spans="5:13" x14ac:dyDescent="0.25">
      <c r="E33126" s="1"/>
      <c r="F33126" s="1"/>
      <c r="G33126" s="1"/>
      <c r="H33126" s="1"/>
      <c r="I33126" s="1"/>
      <c r="J33126" s="1"/>
      <c r="K33126" s="1"/>
      <c r="L33126" s="1"/>
      <c r="M33126" s="1"/>
    </row>
    <row r="33127" spans="5:13" x14ac:dyDescent="0.25">
      <c r="E33127" s="1"/>
      <c r="F33127" s="1"/>
      <c r="G33127" s="1"/>
      <c r="H33127" s="1"/>
      <c r="I33127" s="1"/>
      <c r="J33127" s="1"/>
      <c r="K33127" s="1"/>
      <c r="L33127" s="1"/>
      <c r="M33127" s="1"/>
    </row>
    <row r="33128" spans="5:13" x14ac:dyDescent="0.25">
      <c r="E33128" s="1"/>
      <c r="F33128" s="1"/>
      <c r="G33128" s="1"/>
      <c r="H33128" s="1"/>
      <c r="I33128" s="1"/>
      <c r="J33128" s="1"/>
      <c r="K33128" s="1"/>
      <c r="L33128" s="1"/>
      <c r="M33128" s="1"/>
    </row>
    <row r="33129" spans="5:13" x14ac:dyDescent="0.25">
      <c r="E33129" s="1"/>
      <c r="F33129" s="1"/>
      <c r="G33129" s="1"/>
      <c r="H33129" s="1"/>
      <c r="I33129" s="1"/>
      <c r="J33129" s="1"/>
      <c r="K33129" s="1"/>
      <c r="L33129" s="1"/>
      <c r="M33129" s="1"/>
    </row>
    <row r="33130" spans="5:13" x14ac:dyDescent="0.25">
      <c r="E33130" s="1"/>
      <c r="F33130" s="1"/>
      <c r="G33130" s="1"/>
      <c r="H33130" s="1"/>
      <c r="I33130" s="1"/>
      <c r="J33130" s="1"/>
      <c r="K33130" s="1"/>
      <c r="L33130" s="1"/>
      <c r="M33130" s="1"/>
    </row>
    <row r="33131" spans="5:13" x14ac:dyDescent="0.25">
      <c r="E33131" s="1"/>
      <c r="F33131" s="1"/>
      <c r="G33131" s="1"/>
      <c r="H33131" s="1"/>
      <c r="I33131" s="1"/>
      <c r="J33131" s="1"/>
      <c r="K33131" s="1"/>
      <c r="L33131" s="1"/>
      <c r="M33131" s="1"/>
    </row>
    <row r="33132" spans="5:13" x14ac:dyDescent="0.25">
      <c r="E33132" s="1"/>
      <c r="F33132" s="1"/>
      <c r="G33132" s="1"/>
      <c r="H33132" s="1"/>
      <c r="I33132" s="1"/>
      <c r="J33132" s="1"/>
      <c r="K33132" s="1"/>
      <c r="L33132" s="1"/>
      <c r="M33132" s="1"/>
    </row>
    <row r="33133" spans="5:13" x14ac:dyDescent="0.25">
      <c r="E33133" s="1"/>
      <c r="F33133" s="1"/>
      <c r="G33133" s="1"/>
      <c r="H33133" s="1"/>
      <c r="I33133" s="1"/>
      <c r="J33133" s="1"/>
      <c r="K33133" s="1"/>
      <c r="L33133" s="1"/>
      <c r="M33133" s="1"/>
    </row>
    <row r="33134" spans="5:13" x14ac:dyDescent="0.25">
      <c r="E33134" s="1"/>
      <c r="F33134" s="1"/>
      <c r="G33134" s="1"/>
      <c r="H33134" s="1"/>
      <c r="I33134" s="1"/>
      <c r="J33134" s="1"/>
      <c r="K33134" s="1"/>
      <c r="L33134" s="1"/>
      <c r="M33134" s="1"/>
    </row>
    <row r="33135" spans="5:13" x14ac:dyDescent="0.25">
      <c r="E33135" s="1"/>
      <c r="F33135" s="1"/>
      <c r="G33135" s="1"/>
      <c r="H33135" s="1"/>
      <c r="I33135" s="1"/>
      <c r="J33135" s="1"/>
      <c r="K33135" s="1"/>
      <c r="L33135" s="1"/>
      <c r="M33135" s="1"/>
    </row>
    <row r="33136" spans="5:13" x14ac:dyDescent="0.25">
      <c r="E33136" s="1"/>
      <c r="F33136" s="1"/>
      <c r="G33136" s="1"/>
      <c r="H33136" s="1"/>
      <c r="I33136" s="1"/>
      <c r="J33136" s="1"/>
      <c r="K33136" s="1"/>
      <c r="L33136" s="1"/>
      <c r="M33136" s="1"/>
    </row>
    <row r="33137" spans="5:13" x14ac:dyDescent="0.25">
      <c r="E33137" s="1"/>
      <c r="F33137" s="1"/>
      <c r="G33137" s="1"/>
      <c r="H33137" s="1"/>
      <c r="I33137" s="1"/>
      <c r="J33137" s="1"/>
      <c r="K33137" s="1"/>
      <c r="L33137" s="1"/>
      <c r="M33137" s="1"/>
    </row>
    <row r="33138" spans="5:13" x14ac:dyDescent="0.25">
      <c r="E33138" s="1"/>
      <c r="F33138" s="1"/>
      <c r="G33138" s="1"/>
      <c r="H33138" s="1"/>
      <c r="I33138" s="1"/>
      <c r="J33138" s="1"/>
      <c r="K33138" s="1"/>
      <c r="L33138" s="1"/>
      <c r="M33138" s="1"/>
    </row>
    <row r="33139" spans="5:13" x14ac:dyDescent="0.25">
      <c r="E33139" s="1"/>
      <c r="F33139" s="1"/>
      <c r="G33139" s="1"/>
      <c r="H33139" s="1"/>
      <c r="I33139" s="1"/>
      <c r="J33139" s="1"/>
      <c r="K33139" s="1"/>
      <c r="L33139" s="1"/>
      <c r="M33139" s="1"/>
    </row>
    <row r="33140" spans="5:13" x14ac:dyDescent="0.25">
      <c r="E33140" s="1"/>
      <c r="F33140" s="1"/>
      <c r="G33140" s="1"/>
      <c r="H33140" s="1"/>
      <c r="I33140" s="1"/>
      <c r="J33140" s="1"/>
      <c r="K33140" s="1"/>
      <c r="L33140" s="1"/>
      <c r="M33140" s="1"/>
    </row>
    <row r="33141" spans="5:13" x14ac:dyDescent="0.25">
      <c r="E33141" s="1"/>
      <c r="F33141" s="1"/>
      <c r="G33141" s="1"/>
      <c r="H33141" s="1"/>
      <c r="I33141" s="1"/>
      <c r="J33141" s="1"/>
      <c r="K33141" s="1"/>
      <c r="L33141" s="1"/>
      <c r="M33141" s="1"/>
    </row>
    <row r="33142" spans="5:13" x14ac:dyDescent="0.25">
      <c r="E33142" s="1"/>
      <c r="F33142" s="1"/>
      <c r="G33142" s="1"/>
      <c r="H33142" s="1"/>
      <c r="I33142" s="1"/>
      <c r="J33142" s="1"/>
      <c r="K33142" s="1"/>
      <c r="L33142" s="1"/>
      <c r="M33142" s="1"/>
    </row>
    <row r="33143" spans="5:13" x14ac:dyDescent="0.25">
      <c r="E33143" s="1"/>
      <c r="F33143" s="1"/>
      <c r="G33143" s="1"/>
      <c r="H33143" s="1"/>
      <c r="I33143" s="1"/>
      <c r="J33143" s="1"/>
      <c r="K33143" s="1"/>
      <c r="L33143" s="1"/>
      <c r="M33143" s="1"/>
    </row>
    <row r="33144" spans="5:13" x14ac:dyDescent="0.25">
      <c r="E33144" s="1"/>
      <c r="F33144" s="1"/>
      <c r="G33144" s="1"/>
      <c r="H33144" s="1"/>
      <c r="I33144" s="1"/>
      <c r="J33144" s="1"/>
      <c r="K33144" s="1"/>
      <c r="L33144" s="1"/>
      <c r="M33144" s="1"/>
    </row>
    <row r="33145" spans="5:13" x14ac:dyDescent="0.25">
      <c r="E33145" s="1"/>
      <c r="F33145" s="1"/>
      <c r="G33145" s="1"/>
      <c r="H33145" s="1"/>
      <c r="I33145" s="1"/>
      <c r="J33145" s="1"/>
      <c r="K33145" s="1"/>
      <c r="L33145" s="1"/>
      <c r="M33145" s="1"/>
    </row>
    <row r="33146" spans="5:13" x14ac:dyDescent="0.25">
      <c r="E33146" s="1"/>
      <c r="F33146" s="1"/>
      <c r="G33146" s="1"/>
      <c r="H33146" s="1"/>
      <c r="I33146" s="1"/>
      <c r="J33146" s="1"/>
      <c r="K33146" s="1"/>
      <c r="L33146" s="1"/>
      <c r="M33146" s="1"/>
    </row>
    <row r="33147" spans="5:13" x14ac:dyDescent="0.25">
      <c r="E33147" s="1"/>
      <c r="F33147" s="1"/>
      <c r="G33147" s="1"/>
      <c r="H33147" s="1"/>
      <c r="I33147" s="1"/>
      <c r="J33147" s="1"/>
      <c r="K33147" s="1"/>
      <c r="L33147" s="1"/>
      <c r="M33147" s="1"/>
    </row>
    <row r="33148" spans="5:13" x14ac:dyDescent="0.25">
      <c r="E33148" s="1"/>
      <c r="F33148" s="1"/>
      <c r="G33148" s="1"/>
      <c r="H33148" s="1"/>
      <c r="I33148" s="1"/>
      <c r="J33148" s="1"/>
      <c r="K33148" s="1"/>
      <c r="L33148" s="1"/>
      <c r="M33148" s="1"/>
    </row>
    <row r="33149" spans="5:13" x14ac:dyDescent="0.25">
      <c r="E33149" s="1"/>
      <c r="F33149" s="1"/>
      <c r="G33149" s="1"/>
      <c r="H33149" s="1"/>
      <c r="I33149" s="1"/>
      <c r="J33149" s="1"/>
      <c r="K33149" s="1"/>
      <c r="L33149" s="1"/>
      <c r="M33149" s="1"/>
    </row>
    <row r="33150" spans="5:13" x14ac:dyDescent="0.25">
      <c r="E33150" s="1"/>
      <c r="F33150" s="1"/>
      <c r="G33150" s="1"/>
      <c r="H33150" s="1"/>
      <c r="I33150" s="1"/>
      <c r="J33150" s="1"/>
      <c r="K33150" s="1"/>
      <c r="L33150" s="1"/>
      <c r="M33150" s="1"/>
    </row>
    <row r="33151" spans="5:13" x14ac:dyDescent="0.25">
      <c r="E33151" s="1"/>
      <c r="F33151" s="1"/>
      <c r="G33151" s="1"/>
      <c r="H33151" s="1"/>
      <c r="I33151" s="1"/>
      <c r="J33151" s="1"/>
      <c r="K33151" s="1"/>
      <c r="L33151" s="1"/>
      <c r="M33151" s="1"/>
    </row>
    <row r="33152" spans="5:13" x14ac:dyDescent="0.25">
      <c r="E33152" s="1"/>
      <c r="F33152" s="1"/>
      <c r="G33152" s="1"/>
      <c r="H33152" s="1"/>
      <c r="I33152" s="1"/>
      <c r="J33152" s="1"/>
      <c r="K33152" s="1"/>
      <c r="L33152" s="1"/>
      <c r="M33152" s="1"/>
    </row>
    <row r="33153" spans="5:13" x14ac:dyDescent="0.25">
      <c r="E33153" s="1"/>
      <c r="F33153" s="1"/>
      <c r="G33153" s="1"/>
      <c r="H33153" s="1"/>
      <c r="I33153" s="1"/>
      <c r="J33153" s="1"/>
      <c r="K33153" s="1"/>
      <c r="L33153" s="1"/>
      <c r="M33153" s="1"/>
    </row>
    <row r="33154" spans="5:13" x14ac:dyDescent="0.25">
      <c r="E33154" s="1"/>
      <c r="F33154" s="1"/>
      <c r="G33154" s="1"/>
      <c r="H33154" s="1"/>
      <c r="I33154" s="1"/>
      <c r="J33154" s="1"/>
      <c r="K33154" s="1"/>
      <c r="L33154" s="1"/>
      <c r="M33154" s="1"/>
    </row>
    <row r="33155" spans="5:13" x14ac:dyDescent="0.25">
      <c r="E33155" s="1"/>
      <c r="F33155" s="1"/>
      <c r="G33155" s="1"/>
      <c r="H33155" s="1"/>
      <c r="I33155" s="1"/>
      <c r="J33155" s="1"/>
      <c r="K33155" s="1"/>
      <c r="L33155" s="1"/>
      <c r="M33155" s="1"/>
    </row>
    <row r="33156" spans="5:13" x14ac:dyDescent="0.25">
      <c r="E33156" s="1"/>
      <c r="F33156" s="1"/>
      <c r="G33156" s="1"/>
      <c r="H33156" s="1"/>
      <c r="I33156" s="1"/>
      <c r="J33156" s="1"/>
      <c r="K33156" s="1"/>
      <c r="L33156" s="1"/>
      <c r="M33156" s="1"/>
    </row>
    <row r="33157" spans="5:13" x14ac:dyDescent="0.25">
      <c r="E33157" s="1"/>
      <c r="F33157" s="1"/>
      <c r="G33157" s="1"/>
      <c r="H33157" s="1"/>
      <c r="I33157" s="1"/>
      <c r="J33157" s="1"/>
      <c r="K33157" s="1"/>
      <c r="L33157" s="1"/>
      <c r="M33157" s="1"/>
    </row>
    <row r="33158" spans="5:13" x14ac:dyDescent="0.25">
      <c r="E33158" s="1"/>
      <c r="F33158" s="1"/>
      <c r="G33158" s="1"/>
      <c r="H33158" s="1"/>
      <c r="I33158" s="1"/>
      <c r="J33158" s="1"/>
      <c r="K33158" s="1"/>
      <c r="L33158" s="1"/>
      <c r="M33158" s="1"/>
    </row>
    <row r="33159" spans="5:13" x14ac:dyDescent="0.25">
      <c r="E33159" s="1"/>
      <c r="F33159" s="1"/>
      <c r="G33159" s="1"/>
      <c r="H33159" s="1"/>
      <c r="I33159" s="1"/>
      <c r="J33159" s="1"/>
      <c r="K33159" s="1"/>
      <c r="L33159" s="1"/>
      <c r="M33159" s="1"/>
    </row>
    <row r="33160" spans="5:13" x14ac:dyDescent="0.25">
      <c r="E33160" s="1"/>
      <c r="F33160" s="1"/>
      <c r="G33160" s="1"/>
      <c r="H33160" s="1"/>
      <c r="I33160" s="1"/>
      <c r="J33160" s="1"/>
      <c r="K33160" s="1"/>
      <c r="L33160" s="1"/>
      <c r="M33160" s="1"/>
    </row>
    <row r="33161" spans="5:13" x14ac:dyDescent="0.25">
      <c r="E33161" s="1"/>
      <c r="F33161" s="1"/>
      <c r="G33161" s="1"/>
      <c r="H33161" s="1"/>
      <c r="I33161" s="1"/>
      <c r="J33161" s="1"/>
      <c r="K33161" s="1"/>
      <c r="L33161" s="1"/>
      <c r="M33161" s="1"/>
    </row>
    <row r="33162" spans="5:13" x14ac:dyDescent="0.25">
      <c r="E33162" s="1"/>
      <c r="F33162" s="1"/>
      <c r="G33162" s="1"/>
      <c r="H33162" s="1"/>
      <c r="I33162" s="1"/>
      <c r="J33162" s="1"/>
      <c r="K33162" s="1"/>
      <c r="L33162" s="1"/>
      <c r="M33162" s="1"/>
    </row>
    <row r="33163" spans="5:13" x14ac:dyDescent="0.25">
      <c r="E33163" s="1"/>
      <c r="F33163" s="1"/>
      <c r="G33163" s="1"/>
      <c r="H33163" s="1"/>
      <c r="I33163" s="1"/>
      <c r="J33163" s="1"/>
      <c r="K33163" s="1"/>
      <c r="L33163" s="1"/>
      <c r="M33163" s="1"/>
    </row>
    <row r="33164" spans="5:13" x14ac:dyDescent="0.25">
      <c r="E33164" s="1"/>
      <c r="F33164" s="1"/>
      <c r="G33164" s="1"/>
      <c r="H33164" s="1"/>
      <c r="I33164" s="1"/>
      <c r="J33164" s="1"/>
      <c r="K33164" s="1"/>
      <c r="L33164" s="1"/>
      <c r="M33164" s="1"/>
    </row>
    <row r="33165" spans="5:13" x14ac:dyDescent="0.25">
      <c r="E33165" s="1"/>
      <c r="F33165" s="1"/>
      <c r="G33165" s="1"/>
      <c r="H33165" s="1"/>
      <c r="I33165" s="1"/>
      <c r="J33165" s="1"/>
      <c r="K33165" s="1"/>
      <c r="L33165" s="1"/>
      <c r="M33165" s="1"/>
    </row>
    <row r="33166" spans="5:13" x14ac:dyDescent="0.25">
      <c r="E33166" s="1"/>
      <c r="F33166" s="1"/>
      <c r="G33166" s="1"/>
      <c r="H33166" s="1"/>
      <c r="I33166" s="1"/>
      <c r="J33166" s="1"/>
      <c r="K33166" s="1"/>
      <c r="L33166" s="1"/>
      <c r="M33166" s="1"/>
    </row>
    <row r="33167" spans="5:13" x14ac:dyDescent="0.25">
      <c r="E33167" s="1"/>
      <c r="F33167" s="1"/>
      <c r="G33167" s="1"/>
      <c r="H33167" s="1"/>
      <c r="I33167" s="1"/>
      <c r="J33167" s="1"/>
      <c r="K33167" s="1"/>
      <c r="L33167" s="1"/>
      <c r="M33167" s="1"/>
    </row>
    <row r="33168" spans="5:13" x14ac:dyDescent="0.25">
      <c r="E33168" s="1"/>
      <c r="F33168" s="1"/>
      <c r="G33168" s="1"/>
      <c r="H33168" s="1"/>
      <c r="I33168" s="1"/>
      <c r="J33168" s="1"/>
      <c r="K33168" s="1"/>
      <c r="L33168" s="1"/>
      <c r="M33168" s="1"/>
    </row>
    <row r="33169" spans="5:13" x14ac:dyDescent="0.25">
      <c r="E33169" s="1"/>
      <c r="F33169" s="1"/>
      <c r="G33169" s="1"/>
      <c r="H33169" s="1"/>
      <c r="I33169" s="1"/>
      <c r="J33169" s="1"/>
      <c r="K33169" s="1"/>
      <c r="L33169" s="1"/>
      <c r="M33169" s="1"/>
    </row>
    <row r="33170" spans="5:13" x14ac:dyDescent="0.25">
      <c r="E33170" s="1"/>
      <c r="F33170" s="1"/>
      <c r="G33170" s="1"/>
      <c r="H33170" s="1"/>
      <c r="I33170" s="1"/>
      <c r="J33170" s="1"/>
      <c r="K33170" s="1"/>
      <c r="L33170" s="1"/>
      <c r="M33170" s="1"/>
    </row>
    <row r="33171" spans="5:13" x14ac:dyDescent="0.25">
      <c r="E33171" s="1"/>
      <c r="F33171" s="1"/>
      <c r="G33171" s="1"/>
      <c r="H33171" s="1"/>
      <c r="I33171" s="1"/>
      <c r="J33171" s="1"/>
      <c r="K33171" s="1"/>
      <c r="L33171" s="1"/>
      <c r="M33171" s="1"/>
    </row>
    <row r="33172" spans="5:13" x14ac:dyDescent="0.25">
      <c r="E33172" s="1"/>
      <c r="F33172" s="1"/>
      <c r="G33172" s="1"/>
      <c r="H33172" s="1"/>
      <c r="I33172" s="1"/>
      <c r="J33172" s="1"/>
      <c r="K33172" s="1"/>
      <c r="L33172" s="1"/>
      <c r="M33172" s="1"/>
    </row>
    <row r="33173" spans="5:13" x14ac:dyDescent="0.25">
      <c r="E33173" s="1"/>
      <c r="F33173" s="1"/>
      <c r="G33173" s="1"/>
      <c r="H33173" s="1"/>
      <c r="I33173" s="1"/>
      <c r="J33173" s="1"/>
      <c r="K33173" s="1"/>
      <c r="L33173" s="1"/>
      <c r="M33173" s="1"/>
    </row>
    <row r="33174" spans="5:13" x14ac:dyDescent="0.25">
      <c r="E33174" s="1"/>
      <c r="F33174" s="1"/>
      <c r="G33174" s="1"/>
      <c r="H33174" s="1"/>
      <c r="I33174" s="1"/>
      <c r="J33174" s="1"/>
      <c r="K33174" s="1"/>
      <c r="L33174" s="1"/>
      <c r="M33174" s="1"/>
    </row>
    <row r="33175" spans="5:13" x14ac:dyDescent="0.25">
      <c r="E33175" s="1"/>
      <c r="F33175" s="1"/>
      <c r="G33175" s="1"/>
      <c r="H33175" s="1"/>
      <c r="I33175" s="1"/>
      <c r="J33175" s="1"/>
      <c r="K33175" s="1"/>
      <c r="L33175" s="1"/>
      <c r="M33175" s="1"/>
    </row>
    <row r="33176" spans="5:13" x14ac:dyDescent="0.25">
      <c r="E33176" s="1"/>
      <c r="F33176" s="1"/>
      <c r="G33176" s="1"/>
      <c r="H33176" s="1"/>
      <c r="I33176" s="1"/>
      <c r="J33176" s="1"/>
      <c r="K33176" s="1"/>
      <c r="L33176" s="1"/>
      <c r="M33176" s="1"/>
    </row>
    <row r="33177" spans="5:13" x14ac:dyDescent="0.25">
      <c r="E33177" s="1"/>
      <c r="F33177" s="1"/>
      <c r="G33177" s="1"/>
      <c r="H33177" s="1"/>
      <c r="I33177" s="1"/>
      <c r="J33177" s="1"/>
      <c r="K33177" s="1"/>
      <c r="L33177" s="1"/>
      <c r="M33177" s="1"/>
    </row>
    <row r="33178" spans="5:13" x14ac:dyDescent="0.25">
      <c r="E33178" s="1"/>
      <c r="F33178" s="1"/>
      <c r="G33178" s="1"/>
      <c r="H33178" s="1"/>
      <c r="I33178" s="1"/>
      <c r="J33178" s="1"/>
      <c r="K33178" s="1"/>
      <c r="L33178" s="1"/>
      <c r="M33178" s="1"/>
    </row>
    <row r="33179" spans="5:13" x14ac:dyDescent="0.25">
      <c r="E33179" s="1"/>
      <c r="F33179" s="1"/>
      <c r="G33179" s="1"/>
      <c r="H33179" s="1"/>
      <c r="I33179" s="1"/>
      <c r="J33179" s="1"/>
      <c r="K33179" s="1"/>
      <c r="L33179" s="1"/>
      <c r="M33179" s="1"/>
    </row>
    <row r="33180" spans="5:13" x14ac:dyDescent="0.25">
      <c r="E33180" s="1"/>
      <c r="F33180" s="1"/>
      <c r="G33180" s="1"/>
      <c r="H33180" s="1"/>
      <c r="I33180" s="1"/>
      <c r="J33180" s="1"/>
      <c r="K33180" s="1"/>
      <c r="L33180" s="1"/>
      <c r="M33180" s="1"/>
    </row>
    <row r="33181" spans="5:13" x14ac:dyDescent="0.25">
      <c r="E33181" s="1"/>
      <c r="F33181" s="1"/>
      <c r="G33181" s="1"/>
      <c r="H33181" s="1"/>
      <c r="I33181" s="1"/>
      <c r="J33181" s="1"/>
      <c r="K33181" s="1"/>
      <c r="L33181" s="1"/>
      <c r="M33181" s="1"/>
    </row>
    <row r="33182" spans="5:13" x14ac:dyDescent="0.25">
      <c r="E33182" s="1"/>
      <c r="F33182" s="1"/>
      <c r="G33182" s="1"/>
      <c r="H33182" s="1"/>
      <c r="I33182" s="1"/>
      <c r="J33182" s="1"/>
      <c r="K33182" s="1"/>
      <c r="L33182" s="1"/>
      <c r="M33182" s="1"/>
    </row>
    <row r="33183" spans="5:13" x14ac:dyDescent="0.25">
      <c r="E33183" s="1"/>
      <c r="F33183" s="1"/>
      <c r="G33183" s="1"/>
      <c r="H33183" s="1"/>
      <c r="I33183" s="1"/>
      <c r="J33183" s="1"/>
      <c r="K33183" s="1"/>
      <c r="L33183" s="1"/>
      <c r="M33183" s="1"/>
    </row>
    <row r="33184" spans="5:13" x14ac:dyDescent="0.25">
      <c r="E33184" s="1"/>
      <c r="F33184" s="1"/>
      <c r="G33184" s="1"/>
      <c r="H33184" s="1"/>
      <c r="I33184" s="1"/>
      <c r="J33184" s="1"/>
      <c r="K33184" s="1"/>
      <c r="L33184" s="1"/>
      <c r="M33184" s="1"/>
    </row>
    <row r="33185" spans="5:13" x14ac:dyDescent="0.25">
      <c r="E33185" s="1"/>
      <c r="F33185" s="1"/>
      <c r="G33185" s="1"/>
      <c r="H33185" s="1"/>
      <c r="I33185" s="1"/>
      <c r="J33185" s="1"/>
      <c r="K33185" s="1"/>
      <c r="L33185" s="1"/>
      <c r="M33185" s="1"/>
    </row>
    <row r="33186" spans="5:13" x14ac:dyDescent="0.25">
      <c r="E33186" s="1"/>
      <c r="F33186" s="1"/>
      <c r="G33186" s="1"/>
      <c r="H33186" s="1"/>
      <c r="I33186" s="1"/>
      <c r="J33186" s="1"/>
      <c r="K33186" s="1"/>
      <c r="L33186" s="1"/>
      <c r="M33186" s="1"/>
    </row>
    <row r="33187" spans="5:13" x14ac:dyDescent="0.25">
      <c r="E33187" s="1"/>
      <c r="F33187" s="1"/>
      <c r="G33187" s="1"/>
      <c r="H33187" s="1"/>
      <c r="I33187" s="1"/>
      <c r="J33187" s="1"/>
      <c r="K33187" s="1"/>
      <c r="L33187" s="1"/>
      <c r="M33187" s="1"/>
    </row>
    <row r="33188" spans="5:13" x14ac:dyDescent="0.25">
      <c r="E33188" s="1"/>
      <c r="F33188" s="1"/>
      <c r="G33188" s="1"/>
      <c r="H33188" s="1"/>
      <c r="I33188" s="1"/>
      <c r="J33188" s="1"/>
      <c r="K33188" s="1"/>
      <c r="L33188" s="1"/>
      <c r="M33188" s="1"/>
    </row>
    <row r="33189" spans="5:13" x14ac:dyDescent="0.25">
      <c r="E33189" s="1"/>
      <c r="F33189" s="1"/>
      <c r="G33189" s="1"/>
      <c r="H33189" s="1"/>
      <c r="I33189" s="1"/>
      <c r="J33189" s="1"/>
      <c r="K33189" s="1"/>
      <c r="L33189" s="1"/>
      <c r="M33189" s="1"/>
    </row>
    <row r="33190" spans="5:13" x14ac:dyDescent="0.25">
      <c r="E33190" s="1"/>
      <c r="F33190" s="1"/>
      <c r="G33190" s="1"/>
      <c r="H33190" s="1"/>
      <c r="I33190" s="1"/>
      <c r="J33190" s="1"/>
      <c r="K33190" s="1"/>
      <c r="L33190" s="1"/>
      <c r="M33190" s="1"/>
    </row>
    <row r="33191" spans="5:13" x14ac:dyDescent="0.25">
      <c r="E33191" s="1"/>
      <c r="F33191" s="1"/>
      <c r="G33191" s="1"/>
      <c r="H33191" s="1"/>
      <c r="I33191" s="1"/>
      <c r="J33191" s="1"/>
      <c r="K33191" s="1"/>
      <c r="L33191" s="1"/>
      <c r="M33191" s="1"/>
    </row>
    <row r="33192" spans="5:13" x14ac:dyDescent="0.25">
      <c r="E33192" s="1"/>
      <c r="F33192" s="1"/>
      <c r="G33192" s="1"/>
      <c r="H33192" s="1"/>
      <c r="I33192" s="1"/>
      <c r="J33192" s="1"/>
      <c r="K33192" s="1"/>
      <c r="L33192" s="1"/>
      <c r="M33192" s="1"/>
    </row>
    <row r="33193" spans="5:13" x14ac:dyDescent="0.25">
      <c r="E33193" s="1"/>
      <c r="F33193" s="1"/>
      <c r="G33193" s="1"/>
      <c r="H33193" s="1"/>
      <c r="I33193" s="1"/>
      <c r="J33193" s="1"/>
      <c r="K33193" s="1"/>
      <c r="L33193" s="1"/>
      <c r="M33193" s="1"/>
    </row>
    <row r="33194" spans="5:13" x14ac:dyDescent="0.25">
      <c r="E33194" s="1"/>
      <c r="F33194" s="1"/>
      <c r="G33194" s="1"/>
      <c r="H33194" s="1"/>
      <c r="I33194" s="1"/>
      <c r="J33194" s="1"/>
      <c r="K33194" s="1"/>
      <c r="L33194" s="1"/>
      <c r="M33194" s="1"/>
    </row>
    <row r="33195" spans="5:13" x14ac:dyDescent="0.25">
      <c r="E33195" s="1"/>
      <c r="F33195" s="1"/>
      <c r="G33195" s="1"/>
      <c r="H33195" s="1"/>
      <c r="I33195" s="1"/>
      <c r="J33195" s="1"/>
      <c r="K33195" s="1"/>
      <c r="L33195" s="1"/>
      <c r="M33195" s="1"/>
    </row>
    <row r="33196" spans="5:13" x14ac:dyDescent="0.25">
      <c r="E33196" s="1"/>
      <c r="F33196" s="1"/>
      <c r="G33196" s="1"/>
      <c r="H33196" s="1"/>
      <c r="I33196" s="1"/>
      <c r="J33196" s="1"/>
      <c r="K33196" s="1"/>
      <c r="L33196" s="1"/>
      <c r="M33196" s="1"/>
    </row>
    <row r="33197" spans="5:13" x14ac:dyDescent="0.25">
      <c r="E33197" s="1"/>
      <c r="F33197" s="1"/>
      <c r="G33197" s="1"/>
      <c r="H33197" s="1"/>
      <c r="I33197" s="1"/>
      <c r="J33197" s="1"/>
      <c r="K33197" s="1"/>
      <c r="L33197" s="1"/>
      <c r="M33197" s="1"/>
    </row>
    <row r="33198" spans="5:13" x14ac:dyDescent="0.25">
      <c r="E33198" s="1"/>
      <c r="F33198" s="1"/>
      <c r="G33198" s="1"/>
      <c r="H33198" s="1"/>
      <c r="I33198" s="1"/>
      <c r="J33198" s="1"/>
      <c r="K33198" s="1"/>
      <c r="L33198" s="1"/>
      <c r="M33198" s="1"/>
    </row>
    <row r="33199" spans="5:13" x14ac:dyDescent="0.25">
      <c r="E33199" s="1"/>
      <c r="F33199" s="1"/>
      <c r="G33199" s="1"/>
      <c r="H33199" s="1"/>
      <c r="I33199" s="1"/>
      <c r="J33199" s="1"/>
      <c r="K33199" s="1"/>
      <c r="L33199" s="1"/>
      <c r="M33199" s="1"/>
    </row>
    <row r="33200" spans="5:13" x14ac:dyDescent="0.25">
      <c r="E33200" s="1"/>
      <c r="F33200" s="1"/>
      <c r="G33200" s="1"/>
      <c r="H33200" s="1"/>
      <c r="I33200" s="1"/>
      <c r="J33200" s="1"/>
      <c r="K33200" s="1"/>
      <c r="L33200" s="1"/>
      <c r="M33200" s="1"/>
    </row>
    <row r="33201" spans="5:13" x14ac:dyDescent="0.25">
      <c r="E33201" s="1"/>
      <c r="F33201" s="1"/>
      <c r="G33201" s="1"/>
      <c r="H33201" s="1"/>
      <c r="I33201" s="1"/>
      <c r="J33201" s="1"/>
      <c r="K33201" s="1"/>
      <c r="L33201" s="1"/>
      <c r="M33201" s="1"/>
    </row>
    <row r="33202" spans="5:13" x14ac:dyDescent="0.25">
      <c r="E33202" s="1"/>
      <c r="F33202" s="1"/>
      <c r="G33202" s="1"/>
      <c r="H33202" s="1"/>
      <c r="I33202" s="1"/>
      <c r="J33202" s="1"/>
      <c r="K33202" s="1"/>
      <c r="L33202" s="1"/>
      <c r="M33202" s="1"/>
    </row>
    <row r="33203" spans="5:13" x14ac:dyDescent="0.25">
      <c r="E33203" s="1"/>
      <c r="F33203" s="1"/>
      <c r="G33203" s="1"/>
      <c r="H33203" s="1"/>
      <c r="I33203" s="1"/>
      <c r="J33203" s="1"/>
      <c r="K33203" s="1"/>
      <c r="L33203" s="1"/>
      <c r="M33203" s="1"/>
    </row>
    <row r="33204" spans="5:13" x14ac:dyDescent="0.25">
      <c r="E33204" s="1"/>
      <c r="F33204" s="1"/>
      <c r="G33204" s="1"/>
      <c r="H33204" s="1"/>
      <c r="I33204" s="1"/>
      <c r="J33204" s="1"/>
      <c r="K33204" s="1"/>
      <c r="L33204" s="1"/>
      <c r="M33204" s="1"/>
    </row>
    <row r="33205" spans="5:13" x14ac:dyDescent="0.25">
      <c r="E33205" s="1"/>
      <c r="F33205" s="1"/>
      <c r="G33205" s="1"/>
      <c r="H33205" s="1"/>
      <c r="I33205" s="1"/>
      <c r="J33205" s="1"/>
      <c r="K33205" s="1"/>
      <c r="L33205" s="1"/>
      <c r="M33205" s="1"/>
    </row>
    <row r="33206" spans="5:13" x14ac:dyDescent="0.25">
      <c r="E33206" s="1"/>
      <c r="F33206" s="1"/>
      <c r="G33206" s="1"/>
      <c r="H33206" s="1"/>
      <c r="I33206" s="1"/>
      <c r="J33206" s="1"/>
      <c r="K33206" s="1"/>
      <c r="L33206" s="1"/>
      <c r="M33206" s="1"/>
    </row>
    <row r="33207" spans="5:13" x14ac:dyDescent="0.25">
      <c r="E33207" s="1"/>
      <c r="F33207" s="1"/>
      <c r="G33207" s="1"/>
      <c r="H33207" s="1"/>
      <c r="I33207" s="1"/>
      <c r="J33207" s="1"/>
      <c r="K33207" s="1"/>
      <c r="L33207" s="1"/>
      <c r="M33207" s="1"/>
    </row>
    <row r="33208" spans="5:13" x14ac:dyDescent="0.25">
      <c r="E33208" s="1"/>
      <c r="F33208" s="1"/>
      <c r="G33208" s="1"/>
      <c r="H33208" s="1"/>
      <c r="I33208" s="1"/>
      <c r="J33208" s="1"/>
      <c r="K33208" s="1"/>
      <c r="L33208" s="1"/>
      <c r="M33208" s="1"/>
    </row>
    <row r="33209" spans="5:13" x14ac:dyDescent="0.25">
      <c r="E33209" s="1"/>
      <c r="F33209" s="1"/>
      <c r="G33209" s="1"/>
      <c r="H33209" s="1"/>
      <c r="I33209" s="1"/>
      <c r="J33209" s="1"/>
      <c r="K33209" s="1"/>
      <c r="L33209" s="1"/>
      <c r="M33209" s="1"/>
    </row>
    <row r="33210" spans="5:13" x14ac:dyDescent="0.25">
      <c r="E33210" s="1"/>
      <c r="F33210" s="1"/>
      <c r="G33210" s="1"/>
      <c r="H33210" s="1"/>
      <c r="I33210" s="1"/>
      <c r="J33210" s="1"/>
      <c r="K33210" s="1"/>
      <c r="L33210" s="1"/>
      <c r="M33210" s="1"/>
    </row>
    <row r="33211" spans="5:13" x14ac:dyDescent="0.25">
      <c r="E33211" s="1"/>
      <c r="F33211" s="1"/>
      <c r="G33211" s="1"/>
      <c r="H33211" s="1"/>
      <c r="I33211" s="1"/>
      <c r="J33211" s="1"/>
      <c r="K33211" s="1"/>
      <c r="L33211" s="1"/>
      <c r="M33211" s="1"/>
    </row>
    <row r="33212" spans="5:13" x14ac:dyDescent="0.25">
      <c r="E33212" s="1"/>
      <c r="F33212" s="1"/>
      <c r="G33212" s="1"/>
      <c r="H33212" s="1"/>
      <c r="I33212" s="1"/>
      <c r="J33212" s="1"/>
      <c r="K33212" s="1"/>
      <c r="L33212" s="1"/>
      <c r="M33212" s="1"/>
    </row>
    <row r="33213" spans="5:13" x14ac:dyDescent="0.25">
      <c r="E33213" s="1"/>
      <c r="F33213" s="1"/>
      <c r="G33213" s="1"/>
      <c r="H33213" s="1"/>
      <c r="I33213" s="1"/>
      <c r="J33213" s="1"/>
      <c r="K33213" s="1"/>
      <c r="L33213" s="1"/>
      <c r="M33213" s="1"/>
    </row>
    <row r="33214" spans="5:13" x14ac:dyDescent="0.25">
      <c r="E33214" s="1"/>
      <c r="F33214" s="1"/>
      <c r="G33214" s="1"/>
      <c r="H33214" s="1"/>
      <c r="I33214" s="1"/>
      <c r="J33214" s="1"/>
      <c r="K33214" s="1"/>
      <c r="L33214" s="1"/>
      <c r="M33214" s="1"/>
    </row>
    <row r="33215" spans="5:13" x14ac:dyDescent="0.25">
      <c r="E33215" s="1"/>
      <c r="F33215" s="1"/>
      <c r="G33215" s="1"/>
      <c r="H33215" s="1"/>
      <c r="I33215" s="1"/>
      <c r="J33215" s="1"/>
      <c r="K33215" s="1"/>
      <c r="L33215" s="1"/>
      <c r="M33215" s="1"/>
    </row>
    <row r="33216" spans="5:13" x14ac:dyDescent="0.25">
      <c r="E33216" s="1"/>
      <c r="F33216" s="1"/>
      <c r="G33216" s="1"/>
      <c r="H33216" s="1"/>
      <c r="I33216" s="1"/>
      <c r="J33216" s="1"/>
      <c r="K33216" s="1"/>
      <c r="L33216" s="1"/>
      <c r="M33216" s="1"/>
    </row>
    <row r="33217" spans="5:13" x14ac:dyDescent="0.25">
      <c r="E33217" s="1"/>
      <c r="F33217" s="1"/>
      <c r="G33217" s="1"/>
      <c r="H33217" s="1"/>
      <c r="I33217" s="1"/>
      <c r="J33217" s="1"/>
      <c r="K33217" s="1"/>
      <c r="L33217" s="1"/>
      <c r="M33217" s="1"/>
    </row>
    <row r="33218" spans="5:13" x14ac:dyDescent="0.25">
      <c r="E33218" s="1"/>
      <c r="F33218" s="1"/>
      <c r="G33218" s="1"/>
      <c r="H33218" s="1"/>
      <c r="I33218" s="1"/>
      <c r="J33218" s="1"/>
      <c r="K33218" s="1"/>
      <c r="L33218" s="1"/>
      <c r="M33218" s="1"/>
    </row>
    <row r="33219" spans="5:13" x14ac:dyDescent="0.25">
      <c r="E33219" s="1"/>
      <c r="F33219" s="1"/>
      <c r="G33219" s="1"/>
      <c r="H33219" s="1"/>
      <c r="I33219" s="1"/>
      <c r="J33219" s="1"/>
      <c r="K33219" s="1"/>
      <c r="L33219" s="1"/>
      <c r="M33219" s="1"/>
    </row>
    <row r="33220" spans="5:13" x14ac:dyDescent="0.25">
      <c r="E33220" s="1"/>
      <c r="F33220" s="1"/>
      <c r="G33220" s="1"/>
      <c r="H33220" s="1"/>
      <c r="I33220" s="1"/>
      <c r="J33220" s="1"/>
      <c r="K33220" s="1"/>
      <c r="L33220" s="1"/>
      <c r="M33220" s="1"/>
    </row>
    <row r="33221" spans="5:13" x14ac:dyDescent="0.25">
      <c r="E33221" s="1"/>
      <c r="F33221" s="1"/>
      <c r="G33221" s="1"/>
      <c r="H33221" s="1"/>
      <c r="I33221" s="1"/>
      <c r="J33221" s="1"/>
      <c r="K33221" s="1"/>
      <c r="L33221" s="1"/>
      <c r="M33221" s="1"/>
    </row>
    <row r="33222" spans="5:13" x14ac:dyDescent="0.25">
      <c r="E33222" s="1"/>
      <c r="F33222" s="1"/>
      <c r="G33222" s="1"/>
      <c r="H33222" s="1"/>
      <c r="I33222" s="1"/>
      <c r="J33222" s="1"/>
      <c r="K33222" s="1"/>
      <c r="L33222" s="1"/>
      <c r="M33222" s="1"/>
    </row>
    <row r="33223" spans="5:13" x14ac:dyDescent="0.25">
      <c r="E33223" s="1"/>
      <c r="F33223" s="1"/>
      <c r="G33223" s="1"/>
      <c r="H33223" s="1"/>
      <c r="I33223" s="1"/>
      <c r="J33223" s="1"/>
      <c r="K33223" s="1"/>
      <c r="L33223" s="1"/>
      <c r="M33223" s="1"/>
    </row>
    <row r="33224" spans="5:13" x14ac:dyDescent="0.25">
      <c r="E33224" s="1"/>
      <c r="F33224" s="1"/>
      <c r="G33224" s="1"/>
      <c r="H33224" s="1"/>
      <c r="I33224" s="1"/>
      <c r="J33224" s="1"/>
      <c r="K33224" s="1"/>
      <c r="L33224" s="1"/>
      <c r="M33224" s="1"/>
    </row>
    <row r="33225" spans="5:13" x14ac:dyDescent="0.25">
      <c r="E33225" s="1"/>
      <c r="F33225" s="1"/>
      <c r="G33225" s="1"/>
      <c r="H33225" s="1"/>
      <c r="I33225" s="1"/>
      <c r="J33225" s="1"/>
      <c r="K33225" s="1"/>
      <c r="L33225" s="1"/>
      <c r="M33225" s="1"/>
    </row>
    <row r="33226" spans="5:13" x14ac:dyDescent="0.25">
      <c r="E33226" s="1"/>
      <c r="F33226" s="1"/>
      <c r="G33226" s="1"/>
      <c r="H33226" s="1"/>
      <c r="I33226" s="1"/>
      <c r="J33226" s="1"/>
      <c r="K33226" s="1"/>
      <c r="L33226" s="1"/>
      <c r="M33226" s="1"/>
    </row>
    <row r="33227" spans="5:13" x14ac:dyDescent="0.25">
      <c r="E33227" s="1"/>
      <c r="F33227" s="1"/>
      <c r="G33227" s="1"/>
      <c r="H33227" s="1"/>
      <c r="I33227" s="1"/>
      <c r="J33227" s="1"/>
      <c r="K33227" s="1"/>
      <c r="L33227" s="1"/>
      <c r="M33227" s="1"/>
    </row>
    <row r="33228" spans="5:13" x14ac:dyDescent="0.25">
      <c r="E33228" s="1"/>
      <c r="F33228" s="1"/>
      <c r="G33228" s="1"/>
      <c r="H33228" s="1"/>
      <c r="I33228" s="1"/>
      <c r="J33228" s="1"/>
      <c r="K33228" s="1"/>
      <c r="L33228" s="1"/>
      <c r="M33228" s="1"/>
    </row>
    <row r="33229" spans="5:13" x14ac:dyDescent="0.25">
      <c r="E33229" s="1"/>
      <c r="F33229" s="1"/>
      <c r="G33229" s="1"/>
      <c r="H33229" s="1"/>
      <c r="I33229" s="1"/>
      <c r="J33229" s="1"/>
      <c r="K33229" s="1"/>
      <c r="L33229" s="1"/>
      <c r="M33229" s="1"/>
    </row>
    <row r="33230" spans="5:13" x14ac:dyDescent="0.25">
      <c r="E33230" s="1"/>
      <c r="F33230" s="1"/>
      <c r="G33230" s="1"/>
      <c r="H33230" s="1"/>
      <c r="I33230" s="1"/>
      <c r="J33230" s="1"/>
      <c r="K33230" s="1"/>
      <c r="L33230" s="1"/>
      <c r="M33230" s="1"/>
    </row>
    <row r="33231" spans="5:13" x14ac:dyDescent="0.25">
      <c r="E33231" s="1"/>
      <c r="F33231" s="1"/>
      <c r="G33231" s="1"/>
      <c r="H33231" s="1"/>
      <c r="I33231" s="1"/>
      <c r="J33231" s="1"/>
      <c r="K33231" s="1"/>
      <c r="L33231" s="1"/>
      <c r="M33231" s="1"/>
    </row>
    <row r="33232" spans="5:13" x14ac:dyDescent="0.25">
      <c r="E33232" s="1"/>
      <c r="F33232" s="1"/>
      <c r="G33232" s="1"/>
      <c r="H33232" s="1"/>
      <c r="I33232" s="1"/>
      <c r="J33232" s="1"/>
      <c r="K33232" s="1"/>
      <c r="L33232" s="1"/>
      <c r="M33232" s="1"/>
    </row>
    <row r="33233" spans="5:13" x14ac:dyDescent="0.25">
      <c r="E33233" s="1"/>
      <c r="F33233" s="1"/>
      <c r="G33233" s="1"/>
      <c r="H33233" s="1"/>
      <c r="I33233" s="1"/>
      <c r="J33233" s="1"/>
      <c r="K33233" s="1"/>
      <c r="L33233" s="1"/>
      <c r="M33233" s="1"/>
    </row>
    <row r="33234" spans="5:13" x14ac:dyDescent="0.25">
      <c r="E33234" s="1"/>
      <c r="F33234" s="1"/>
      <c r="G33234" s="1"/>
      <c r="H33234" s="1"/>
      <c r="I33234" s="1"/>
      <c r="J33234" s="1"/>
      <c r="K33234" s="1"/>
      <c r="L33234" s="1"/>
      <c r="M33234" s="1"/>
    </row>
    <row r="33235" spans="5:13" x14ac:dyDescent="0.25">
      <c r="E33235" s="1"/>
      <c r="F33235" s="1"/>
      <c r="G33235" s="1"/>
      <c r="H33235" s="1"/>
      <c r="I33235" s="1"/>
      <c r="J33235" s="1"/>
      <c r="K33235" s="1"/>
      <c r="L33235" s="1"/>
      <c r="M33235" s="1"/>
    </row>
    <row r="33236" spans="5:13" x14ac:dyDescent="0.25">
      <c r="E33236" s="1"/>
      <c r="F33236" s="1"/>
      <c r="G33236" s="1"/>
      <c r="H33236" s="1"/>
      <c r="I33236" s="1"/>
      <c r="J33236" s="1"/>
      <c r="K33236" s="1"/>
      <c r="L33236" s="1"/>
      <c r="M33236" s="1"/>
    </row>
    <row r="33237" spans="5:13" x14ac:dyDescent="0.25">
      <c r="E33237" s="1"/>
      <c r="F33237" s="1"/>
      <c r="G33237" s="1"/>
      <c r="H33237" s="1"/>
      <c r="I33237" s="1"/>
      <c r="J33237" s="1"/>
      <c r="K33237" s="1"/>
      <c r="L33237" s="1"/>
      <c r="M33237" s="1"/>
    </row>
    <row r="33238" spans="5:13" x14ac:dyDescent="0.25">
      <c r="E33238" s="1"/>
      <c r="F33238" s="1"/>
      <c r="G33238" s="1"/>
      <c r="H33238" s="1"/>
      <c r="I33238" s="1"/>
      <c r="J33238" s="1"/>
      <c r="K33238" s="1"/>
      <c r="L33238" s="1"/>
      <c r="M33238" s="1"/>
    </row>
    <row r="33239" spans="5:13" x14ac:dyDescent="0.25">
      <c r="E33239" s="1"/>
      <c r="F33239" s="1"/>
      <c r="G33239" s="1"/>
      <c r="H33239" s="1"/>
      <c r="I33239" s="1"/>
      <c r="J33239" s="1"/>
      <c r="K33239" s="1"/>
      <c r="L33239" s="1"/>
      <c r="M33239" s="1"/>
    </row>
    <row r="33240" spans="5:13" x14ac:dyDescent="0.25">
      <c r="E33240" s="1"/>
      <c r="F33240" s="1"/>
      <c r="G33240" s="1"/>
      <c r="H33240" s="1"/>
      <c r="I33240" s="1"/>
      <c r="J33240" s="1"/>
      <c r="K33240" s="1"/>
      <c r="L33240" s="1"/>
      <c r="M33240" s="1"/>
    </row>
    <row r="33241" spans="5:13" x14ac:dyDescent="0.25">
      <c r="E33241" s="1"/>
      <c r="F33241" s="1"/>
      <c r="G33241" s="1"/>
      <c r="H33241" s="1"/>
      <c r="I33241" s="1"/>
      <c r="J33241" s="1"/>
      <c r="K33241" s="1"/>
      <c r="L33241" s="1"/>
      <c r="M33241" s="1"/>
    </row>
    <row r="33242" spans="5:13" x14ac:dyDescent="0.25">
      <c r="E33242" s="1"/>
      <c r="F33242" s="1"/>
      <c r="G33242" s="1"/>
      <c r="H33242" s="1"/>
      <c r="I33242" s="1"/>
      <c r="J33242" s="1"/>
      <c r="K33242" s="1"/>
      <c r="L33242" s="1"/>
      <c r="M33242" s="1"/>
    </row>
    <row r="33243" spans="5:13" x14ac:dyDescent="0.25">
      <c r="E33243" s="1"/>
      <c r="F33243" s="1"/>
      <c r="G33243" s="1"/>
      <c r="H33243" s="1"/>
      <c r="I33243" s="1"/>
      <c r="J33243" s="1"/>
      <c r="K33243" s="1"/>
      <c r="L33243" s="1"/>
      <c r="M33243" s="1"/>
    </row>
    <row r="33244" spans="5:13" x14ac:dyDescent="0.25">
      <c r="E33244" s="1"/>
      <c r="F33244" s="1"/>
      <c r="G33244" s="1"/>
      <c r="H33244" s="1"/>
      <c r="I33244" s="1"/>
      <c r="J33244" s="1"/>
      <c r="K33244" s="1"/>
      <c r="L33244" s="1"/>
      <c r="M33244" s="1"/>
    </row>
    <row r="33245" spans="5:13" x14ac:dyDescent="0.25">
      <c r="E33245" s="1"/>
      <c r="F33245" s="1"/>
      <c r="G33245" s="1"/>
      <c r="H33245" s="1"/>
      <c r="I33245" s="1"/>
      <c r="J33245" s="1"/>
      <c r="K33245" s="1"/>
      <c r="L33245" s="1"/>
      <c r="M33245" s="1"/>
    </row>
    <row r="33246" spans="5:13" x14ac:dyDescent="0.25">
      <c r="E33246" s="1"/>
      <c r="F33246" s="1"/>
      <c r="G33246" s="1"/>
      <c r="H33246" s="1"/>
      <c r="I33246" s="1"/>
      <c r="J33246" s="1"/>
      <c r="K33246" s="1"/>
      <c r="L33246" s="1"/>
      <c r="M33246" s="1"/>
    </row>
    <row r="33247" spans="5:13" x14ac:dyDescent="0.25">
      <c r="E33247" s="1"/>
      <c r="F33247" s="1"/>
      <c r="G33247" s="1"/>
      <c r="H33247" s="1"/>
      <c r="I33247" s="1"/>
      <c r="J33247" s="1"/>
      <c r="K33247" s="1"/>
      <c r="L33247" s="1"/>
      <c r="M33247" s="1"/>
    </row>
    <row r="33248" spans="5:13" x14ac:dyDescent="0.25">
      <c r="E33248" s="1"/>
      <c r="F33248" s="1"/>
      <c r="G33248" s="1"/>
      <c r="H33248" s="1"/>
      <c r="I33248" s="1"/>
      <c r="J33248" s="1"/>
      <c r="K33248" s="1"/>
      <c r="L33248" s="1"/>
      <c r="M33248" s="1"/>
    </row>
    <row r="33249" spans="5:13" x14ac:dyDescent="0.25">
      <c r="E33249" s="1"/>
      <c r="F33249" s="1"/>
      <c r="G33249" s="1"/>
      <c r="H33249" s="1"/>
      <c r="I33249" s="1"/>
      <c r="J33249" s="1"/>
      <c r="K33249" s="1"/>
      <c r="L33249" s="1"/>
      <c r="M33249" s="1"/>
    </row>
    <row r="33250" spans="5:13" x14ac:dyDescent="0.25">
      <c r="E33250" s="1"/>
      <c r="F33250" s="1"/>
      <c r="G33250" s="1"/>
      <c r="H33250" s="1"/>
      <c r="I33250" s="1"/>
      <c r="J33250" s="1"/>
      <c r="K33250" s="1"/>
      <c r="L33250" s="1"/>
      <c r="M33250" s="1"/>
    </row>
    <row r="33251" spans="5:13" x14ac:dyDescent="0.25">
      <c r="E33251" s="1"/>
      <c r="F33251" s="1"/>
      <c r="G33251" s="1"/>
      <c r="H33251" s="1"/>
      <c r="I33251" s="1"/>
      <c r="J33251" s="1"/>
      <c r="K33251" s="1"/>
      <c r="L33251" s="1"/>
      <c r="M33251" s="1"/>
    </row>
    <row r="33252" spans="5:13" x14ac:dyDescent="0.25">
      <c r="E33252" s="1"/>
      <c r="F33252" s="1"/>
      <c r="G33252" s="1"/>
      <c r="H33252" s="1"/>
      <c r="I33252" s="1"/>
      <c r="J33252" s="1"/>
      <c r="K33252" s="1"/>
      <c r="L33252" s="1"/>
      <c r="M33252" s="1"/>
    </row>
    <row r="33253" spans="5:13" x14ac:dyDescent="0.25">
      <c r="E33253" s="1"/>
      <c r="F33253" s="1"/>
      <c r="G33253" s="1"/>
      <c r="H33253" s="1"/>
      <c r="I33253" s="1"/>
      <c r="J33253" s="1"/>
      <c r="K33253" s="1"/>
      <c r="L33253" s="1"/>
      <c r="M33253" s="1"/>
    </row>
    <row r="33254" spans="5:13" x14ac:dyDescent="0.25">
      <c r="E33254" s="1"/>
      <c r="F33254" s="1"/>
      <c r="G33254" s="1"/>
      <c r="H33254" s="1"/>
      <c r="I33254" s="1"/>
      <c r="J33254" s="1"/>
      <c r="K33254" s="1"/>
      <c r="L33254" s="1"/>
      <c r="M33254" s="1"/>
    </row>
    <row r="33255" spans="5:13" x14ac:dyDescent="0.25">
      <c r="E33255" s="1"/>
      <c r="F33255" s="1"/>
      <c r="G33255" s="1"/>
      <c r="H33255" s="1"/>
      <c r="I33255" s="1"/>
      <c r="J33255" s="1"/>
      <c r="K33255" s="1"/>
      <c r="L33255" s="1"/>
      <c r="M33255" s="1"/>
    </row>
    <row r="33256" spans="5:13" x14ac:dyDescent="0.25">
      <c r="E33256" s="1"/>
      <c r="F33256" s="1"/>
      <c r="G33256" s="1"/>
      <c r="H33256" s="1"/>
      <c r="I33256" s="1"/>
      <c r="J33256" s="1"/>
      <c r="K33256" s="1"/>
      <c r="L33256" s="1"/>
      <c r="M33256" s="1"/>
    </row>
    <row r="33257" spans="5:13" x14ac:dyDescent="0.25">
      <c r="E33257" s="1"/>
      <c r="F33257" s="1"/>
      <c r="G33257" s="1"/>
      <c r="H33257" s="1"/>
      <c r="I33257" s="1"/>
      <c r="J33257" s="1"/>
      <c r="K33257" s="1"/>
      <c r="L33257" s="1"/>
      <c r="M33257" s="1"/>
    </row>
    <row r="33258" spans="5:13" x14ac:dyDescent="0.25">
      <c r="E33258" s="1"/>
      <c r="F33258" s="1"/>
      <c r="G33258" s="1"/>
      <c r="H33258" s="1"/>
      <c r="I33258" s="1"/>
      <c r="J33258" s="1"/>
      <c r="K33258" s="1"/>
      <c r="L33258" s="1"/>
      <c r="M33258" s="1"/>
    </row>
    <row r="33259" spans="5:13" x14ac:dyDescent="0.25">
      <c r="E33259" s="1"/>
      <c r="F33259" s="1"/>
      <c r="G33259" s="1"/>
      <c r="H33259" s="1"/>
      <c r="I33259" s="1"/>
      <c r="J33259" s="1"/>
      <c r="K33259" s="1"/>
      <c r="L33259" s="1"/>
      <c r="M33259" s="1"/>
    </row>
    <row r="33260" spans="5:13" x14ac:dyDescent="0.25">
      <c r="E33260" s="1"/>
      <c r="F33260" s="1"/>
      <c r="G33260" s="1"/>
      <c r="H33260" s="1"/>
      <c r="I33260" s="1"/>
      <c r="J33260" s="1"/>
      <c r="K33260" s="1"/>
      <c r="L33260" s="1"/>
      <c r="M33260" s="1"/>
    </row>
    <row r="33261" spans="5:13" x14ac:dyDescent="0.25">
      <c r="E33261" s="1"/>
      <c r="F33261" s="1"/>
      <c r="G33261" s="1"/>
      <c r="H33261" s="1"/>
      <c r="I33261" s="1"/>
      <c r="J33261" s="1"/>
      <c r="K33261" s="1"/>
      <c r="L33261" s="1"/>
      <c r="M33261" s="1"/>
    </row>
    <row r="33262" spans="5:13" x14ac:dyDescent="0.25">
      <c r="E33262" s="1"/>
      <c r="F33262" s="1"/>
      <c r="G33262" s="1"/>
      <c r="H33262" s="1"/>
      <c r="I33262" s="1"/>
      <c r="J33262" s="1"/>
      <c r="K33262" s="1"/>
      <c r="L33262" s="1"/>
      <c r="M33262" s="1"/>
    </row>
    <row r="33263" spans="5:13" x14ac:dyDescent="0.25">
      <c r="E33263" s="1"/>
      <c r="F33263" s="1"/>
      <c r="G33263" s="1"/>
      <c r="H33263" s="1"/>
      <c r="I33263" s="1"/>
      <c r="J33263" s="1"/>
      <c r="K33263" s="1"/>
      <c r="L33263" s="1"/>
      <c r="M33263" s="1"/>
    </row>
    <row r="33264" spans="5:13" x14ac:dyDescent="0.25">
      <c r="E33264" s="1"/>
      <c r="F33264" s="1"/>
      <c r="G33264" s="1"/>
      <c r="H33264" s="1"/>
      <c r="I33264" s="1"/>
      <c r="J33264" s="1"/>
      <c r="K33264" s="1"/>
      <c r="L33264" s="1"/>
      <c r="M33264" s="1"/>
    </row>
    <row r="33265" spans="5:13" x14ac:dyDescent="0.25">
      <c r="E33265" s="1"/>
      <c r="F33265" s="1"/>
      <c r="G33265" s="1"/>
      <c r="H33265" s="1"/>
      <c r="I33265" s="1"/>
      <c r="J33265" s="1"/>
      <c r="K33265" s="1"/>
      <c r="L33265" s="1"/>
      <c r="M33265" s="1"/>
    </row>
    <row r="33266" spans="5:13" x14ac:dyDescent="0.25">
      <c r="E33266" s="1"/>
      <c r="F33266" s="1"/>
      <c r="G33266" s="1"/>
      <c r="H33266" s="1"/>
      <c r="I33266" s="1"/>
      <c r="J33266" s="1"/>
      <c r="K33266" s="1"/>
      <c r="L33266" s="1"/>
      <c r="M33266" s="1"/>
    </row>
    <row r="33267" spans="5:13" x14ac:dyDescent="0.25">
      <c r="E33267" s="1"/>
      <c r="F33267" s="1"/>
      <c r="G33267" s="1"/>
      <c r="H33267" s="1"/>
      <c r="I33267" s="1"/>
      <c r="J33267" s="1"/>
      <c r="K33267" s="1"/>
      <c r="L33267" s="1"/>
      <c r="M33267" s="1"/>
    </row>
    <row r="33268" spans="5:13" x14ac:dyDescent="0.25">
      <c r="E33268" s="1"/>
      <c r="F33268" s="1"/>
      <c r="G33268" s="1"/>
      <c r="H33268" s="1"/>
      <c r="I33268" s="1"/>
      <c r="J33268" s="1"/>
      <c r="K33268" s="1"/>
      <c r="L33268" s="1"/>
      <c r="M33268" s="1"/>
    </row>
    <row r="33269" spans="5:13" x14ac:dyDescent="0.25">
      <c r="E33269" s="1"/>
      <c r="F33269" s="1"/>
      <c r="G33269" s="1"/>
      <c r="H33269" s="1"/>
      <c r="I33269" s="1"/>
      <c r="J33269" s="1"/>
      <c r="K33269" s="1"/>
      <c r="L33269" s="1"/>
      <c r="M33269" s="1"/>
    </row>
    <row r="33270" spans="5:13" x14ac:dyDescent="0.25">
      <c r="E33270" s="1"/>
      <c r="F33270" s="1"/>
      <c r="G33270" s="1"/>
      <c r="H33270" s="1"/>
      <c r="I33270" s="1"/>
      <c r="J33270" s="1"/>
      <c r="K33270" s="1"/>
      <c r="L33270" s="1"/>
      <c r="M33270" s="1"/>
    </row>
    <row r="33271" spans="5:13" x14ac:dyDescent="0.25">
      <c r="E33271" s="1"/>
      <c r="F33271" s="1"/>
      <c r="G33271" s="1"/>
      <c r="H33271" s="1"/>
      <c r="I33271" s="1"/>
      <c r="J33271" s="1"/>
      <c r="K33271" s="1"/>
      <c r="L33271" s="1"/>
      <c r="M33271" s="1"/>
    </row>
    <row r="33272" spans="5:13" x14ac:dyDescent="0.25">
      <c r="E33272" s="1"/>
      <c r="F33272" s="1"/>
      <c r="G33272" s="1"/>
      <c r="H33272" s="1"/>
      <c r="I33272" s="1"/>
      <c r="J33272" s="1"/>
      <c r="K33272" s="1"/>
      <c r="L33272" s="1"/>
      <c r="M33272" s="1"/>
    </row>
    <row r="33273" spans="5:13" x14ac:dyDescent="0.25">
      <c r="E33273" s="1"/>
      <c r="F33273" s="1"/>
      <c r="G33273" s="1"/>
      <c r="H33273" s="1"/>
      <c r="I33273" s="1"/>
      <c r="J33273" s="1"/>
      <c r="K33273" s="1"/>
      <c r="L33273" s="1"/>
      <c r="M33273" s="1"/>
    </row>
    <row r="33274" spans="5:13" x14ac:dyDescent="0.25">
      <c r="E33274" s="1"/>
      <c r="F33274" s="1"/>
      <c r="G33274" s="1"/>
      <c r="H33274" s="1"/>
      <c r="I33274" s="1"/>
      <c r="J33274" s="1"/>
      <c r="K33274" s="1"/>
      <c r="L33274" s="1"/>
      <c r="M33274" s="1"/>
    </row>
    <row r="33275" spans="5:13" x14ac:dyDescent="0.25">
      <c r="E33275" s="1"/>
      <c r="F33275" s="1"/>
      <c r="G33275" s="1"/>
      <c r="H33275" s="1"/>
      <c r="I33275" s="1"/>
      <c r="J33275" s="1"/>
      <c r="K33275" s="1"/>
      <c r="L33275" s="1"/>
      <c r="M33275" s="1"/>
    </row>
    <row r="33276" spans="5:13" x14ac:dyDescent="0.25">
      <c r="E33276" s="1"/>
      <c r="F33276" s="1"/>
      <c r="G33276" s="1"/>
      <c r="H33276" s="1"/>
      <c r="I33276" s="1"/>
      <c r="J33276" s="1"/>
      <c r="K33276" s="1"/>
      <c r="L33276" s="1"/>
      <c r="M33276" s="1"/>
    </row>
    <row r="33277" spans="5:13" x14ac:dyDescent="0.25">
      <c r="E33277" s="1"/>
      <c r="F33277" s="1"/>
      <c r="G33277" s="1"/>
      <c r="H33277" s="1"/>
      <c r="I33277" s="1"/>
      <c r="J33277" s="1"/>
      <c r="K33277" s="1"/>
      <c r="L33277" s="1"/>
      <c r="M33277" s="1"/>
    </row>
    <row r="33278" spans="5:13" x14ac:dyDescent="0.25">
      <c r="E33278" s="1"/>
      <c r="F33278" s="1"/>
      <c r="G33278" s="1"/>
      <c r="H33278" s="1"/>
      <c r="I33278" s="1"/>
      <c r="J33278" s="1"/>
      <c r="K33278" s="1"/>
      <c r="L33278" s="1"/>
      <c r="M33278" s="1"/>
    </row>
    <row r="33279" spans="5:13" x14ac:dyDescent="0.25">
      <c r="E33279" s="1"/>
      <c r="F33279" s="1"/>
      <c r="G33279" s="1"/>
      <c r="H33279" s="1"/>
      <c r="I33279" s="1"/>
      <c r="J33279" s="1"/>
      <c r="K33279" s="1"/>
      <c r="L33279" s="1"/>
      <c r="M33279" s="1"/>
    </row>
    <row r="33280" spans="5:13" x14ac:dyDescent="0.25">
      <c r="E33280" s="1"/>
      <c r="F33280" s="1"/>
      <c r="G33280" s="1"/>
      <c r="H33280" s="1"/>
      <c r="I33280" s="1"/>
      <c r="J33280" s="1"/>
      <c r="K33280" s="1"/>
      <c r="L33280" s="1"/>
      <c r="M33280" s="1"/>
    </row>
    <row r="33281" spans="5:13" x14ac:dyDescent="0.25">
      <c r="E33281" s="1"/>
      <c r="F33281" s="1"/>
      <c r="G33281" s="1"/>
      <c r="H33281" s="1"/>
      <c r="I33281" s="1"/>
      <c r="J33281" s="1"/>
      <c r="K33281" s="1"/>
      <c r="L33281" s="1"/>
      <c r="M33281" s="1"/>
    </row>
    <row r="33282" spans="5:13" x14ac:dyDescent="0.25">
      <c r="E33282" s="1"/>
      <c r="F33282" s="1"/>
      <c r="G33282" s="1"/>
      <c r="H33282" s="1"/>
      <c r="I33282" s="1"/>
      <c r="J33282" s="1"/>
      <c r="K33282" s="1"/>
      <c r="L33282" s="1"/>
      <c r="M33282" s="1"/>
    </row>
    <row r="33283" spans="5:13" x14ac:dyDescent="0.25">
      <c r="E33283" s="1"/>
      <c r="F33283" s="1"/>
      <c r="G33283" s="1"/>
      <c r="H33283" s="1"/>
      <c r="I33283" s="1"/>
      <c r="J33283" s="1"/>
      <c r="K33283" s="1"/>
      <c r="L33283" s="1"/>
      <c r="M33283" s="1"/>
    </row>
    <row r="33284" spans="5:13" x14ac:dyDescent="0.25">
      <c r="E33284" s="1"/>
      <c r="F33284" s="1"/>
      <c r="G33284" s="1"/>
      <c r="H33284" s="1"/>
      <c r="I33284" s="1"/>
      <c r="J33284" s="1"/>
      <c r="K33284" s="1"/>
      <c r="L33284" s="1"/>
      <c r="M33284" s="1"/>
    </row>
    <row r="33285" spans="5:13" x14ac:dyDescent="0.25">
      <c r="E33285" s="1"/>
      <c r="F33285" s="1"/>
      <c r="G33285" s="1"/>
      <c r="H33285" s="1"/>
      <c r="I33285" s="1"/>
      <c r="J33285" s="1"/>
      <c r="K33285" s="1"/>
      <c r="L33285" s="1"/>
      <c r="M33285" s="1"/>
    </row>
    <row r="33286" spans="5:13" x14ac:dyDescent="0.25">
      <c r="E33286" s="1"/>
      <c r="F33286" s="1"/>
      <c r="G33286" s="1"/>
      <c r="H33286" s="1"/>
      <c r="I33286" s="1"/>
      <c r="J33286" s="1"/>
      <c r="K33286" s="1"/>
      <c r="L33286" s="1"/>
      <c r="M33286" s="1"/>
    </row>
    <row r="33287" spans="5:13" x14ac:dyDescent="0.25">
      <c r="E33287" s="1"/>
      <c r="F33287" s="1"/>
      <c r="G33287" s="1"/>
      <c r="H33287" s="1"/>
      <c r="I33287" s="1"/>
      <c r="J33287" s="1"/>
      <c r="K33287" s="1"/>
      <c r="L33287" s="1"/>
      <c r="M33287" s="1"/>
    </row>
    <row r="33288" spans="5:13" x14ac:dyDescent="0.25">
      <c r="E33288" s="1"/>
      <c r="F33288" s="1"/>
      <c r="G33288" s="1"/>
      <c r="H33288" s="1"/>
      <c r="I33288" s="1"/>
      <c r="J33288" s="1"/>
      <c r="K33288" s="1"/>
      <c r="L33288" s="1"/>
      <c r="M33288" s="1"/>
    </row>
    <row r="33289" spans="5:13" x14ac:dyDescent="0.25">
      <c r="E33289" s="1"/>
      <c r="F33289" s="1"/>
      <c r="G33289" s="1"/>
      <c r="H33289" s="1"/>
      <c r="I33289" s="1"/>
      <c r="J33289" s="1"/>
      <c r="K33289" s="1"/>
      <c r="L33289" s="1"/>
      <c r="M33289" s="1"/>
    </row>
    <row r="33290" spans="5:13" x14ac:dyDescent="0.25">
      <c r="E33290" s="1"/>
      <c r="F33290" s="1"/>
      <c r="G33290" s="1"/>
      <c r="H33290" s="1"/>
      <c r="I33290" s="1"/>
      <c r="J33290" s="1"/>
      <c r="K33290" s="1"/>
      <c r="L33290" s="1"/>
      <c r="M33290" s="1"/>
    </row>
    <row r="33291" spans="5:13" x14ac:dyDescent="0.25">
      <c r="E33291" s="1"/>
      <c r="F33291" s="1"/>
      <c r="G33291" s="1"/>
      <c r="H33291" s="1"/>
      <c r="I33291" s="1"/>
      <c r="J33291" s="1"/>
      <c r="K33291" s="1"/>
      <c r="L33291" s="1"/>
      <c r="M33291" s="1"/>
    </row>
    <row r="33292" spans="5:13" x14ac:dyDescent="0.25">
      <c r="E33292" s="1"/>
      <c r="F33292" s="1"/>
      <c r="G33292" s="1"/>
      <c r="H33292" s="1"/>
      <c r="I33292" s="1"/>
      <c r="J33292" s="1"/>
      <c r="K33292" s="1"/>
      <c r="L33292" s="1"/>
      <c r="M33292" s="1"/>
    </row>
    <row r="33293" spans="5:13" x14ac:dyDescent="0.25">
      <c r="E33293" s="1"/>
      <c r="F33293" s="1"/>
      <c r="G33293" s="1"/>
      <c r="H33293" s="1"/>
      <c r="I33293" s="1"/>
      <c r="J33293" s="1"/>
      <c r="K33293" s="1"/>
      <c r="L33293" s="1"/>
      <c r="M33293" s="1"/>
    </row>
    <row r="33294" spans="5:13" x14ac:dyDescent="0.25">
      <c r="E33294" s="1"/>
      <c r="F33294" s="1"/>
      <c r="G33294" s="1"/>
      <c r="H33294" s="1"/>
      <c r="I33294" s="1"/>
      <c r="J33294" s="1"/>
      <c r="K33294" s="1"/>
      <c r="L33294" s="1"/>
      <c r="M33294" s="1"/>
    </row>
    <row r="33295" spans="5:13" x14ac:dyDescent="0.25">
      <c r="E33295" s="1"/>
      <c r="F33295" s="1"/>
      <c r="G33295" s="1"/>
      <c r="H33295" s="1"/>
      <c r="I33295" s="1"/>
      <c r="J33295" s="1"/>
      <c r="K33295" s="1"/>
      <c r="L33295" s="1"/>
      <c r="M33295" s="1"/>
    </row>
    <row r="33296" spans="5:13" x14ac:dyDescent="0.25">
      <c r="E33296" s="1"/>
      <c r="F33296" s="1"/>
      <c r="G33296" s="1"/>
      <c r="H33296" s="1"/>
      <c r="I33296" s="1"/>
      <c r="J33296" s="1"/>
      <c r="K33296" s="1"/>
      <c r="L33296" s="1"/>
      <c r="M33296" s="1"/>
    </row>
    <row r="33297" spans="5:13" x14ac:dyDescent="0.25">
      <c r="E33297" s="1"/>
      <c r="F33297" s="1"/>
      <c r="G33297" s="1"/>
      <c r="H33297" s="1"/>
      <c r="I33297" s="1"/>
      <c r="J33297" s="1"/>
      <c r="K33297" s="1"/>
      <c r="L33297" s="1"/>
      <c r="M33297" s="1"/>
    </row>
    <row r="33298" spans="5:13" x14ac:dyDescent="0.25">
      <c r="E33298" s="1"/>
      <c r="F33298" s="1"/>
      <c r="G33298" s="1"/>
      <c r="H33298" s="1"/>
      <c r="I33298" s="1"/>
      <c r="J33298" s="1"/>
      <c r="K33298" s="1"/>
      <c r="L33298" s="1"/>
      <c r="M33298" s="1"/>
    </row>
    <row r="33299" spans="5:13" x14ac:dyDescent="0.25">
      <c r="E33299" s="1"/>
      <c r="F33299" s="1"/>
      <c r="G33299" s="1"/>
      <c r="H33299" s="1"/>
      <c r="I33299" s="1"/>
      <c r="J33299" s="1"/>
      <c r="K33299" s="1"/>
      <c r="L33299" s="1"/>
      <c r="M33299" s="1"/>
    </row>
    <row r="33300" spans="5:13" x14ac:dyDescent="0.25">
      <c r="E33300" s="1"/>
      <c r="F33300" s="1"/>
      <c r="G33300" s="1"/>
      <c r="H33300" s="1"/>
      <c r="I33300" s="1"/>
      <c r="J33300" s="1"/>
      <c r="K33300" s="1"/>
      <c r="L33300" s="1"/>
      <c r="M33300" s="1"/>
    </row>
    <row r="33301" spans="5:13" x14ac:dyDescent="0.25">
      <c r="E33301" s="1"/>
      <c r="F33301" s="1"/>
      <c r="G33301" s="1"/>
      <c r="H33301" s="1"/>
      <c r="I33301" s="1"/>
      <c r="J33301" s="1"/>
      <c r="K33301" s="1"/>
      <c r="L33301" s="1"/>
      <c r="M33301" s="1"/>
    </row>
    <row r="33302" spans="5:13" x14ac:dyDescent="0.25">
      <c r="E33302" s="1"/>
      <c r="F33302" s="1"/>
      <c r="G33302" s="1"/>
      <c r="H33302" s="1"/>
      <c r="I33302" s="1"/>
      <c r="J33302" s="1"/>
      <c r="K33302" s="1"/>
      <c r="L33302" s="1"/>
      <c r="M33302" s="1"/>
    </row>
    <row r="33303" spans="5:13" x14ac:dyDescent="0.25">
      <c r="E33303" s="1"/>
      <c r="F33303" s="1"/>
      <c r="G33303" s="1"/>
      <c r="H33303" s="1"/>
      <c r="I33303" s="1"/>
      <c r="J33303" s="1"/>
      <c r="K33303" s="1"/>
      <c r="L33303" s="1"/>
      <c r="M33303" s="1"/>
    </row>
    <row r="33304" spans="5:13" x14ac:dyDescent="0.25">
      <c r="E33304" s="1"/>
      <c r="F33304" s="1"/>
      <c r="G33304" s="1"/>
      <c r="H33304" s="1"/>
      <c r="I33304" s="1"/>
      <c r="J33304" s="1"/>
      <c r="K33304" s="1"/>
      <c r="L33304" s="1"/>
      <c r="M33304" s="1"/>
    </row>
    <row r="33305" spans="5:13" x14ac:dyDescent="0.25">
      <c r="E33305" s="1"/>
      <c r="F33305" s="1"/>
      <c r="G33305" s="1"/>
      <c r="H33305" s="1"/>
      <c r="I33305" s="1"/>
      <c r="J33305" s="1"/>
      <c r="K33305" s="1"/>
      <c r="L33305" s="1"/>
      <c r="M33305" s="1"/>
    </row>
    <row r="33306" spans="5:13" x14ac:dyDescent="0.25">
      <c r="E33306" s="1"/>
      <c r="F33306" s="1"/>
      <c r="G33306" s="1"/>
      <c r="H33306" s="1"/>
      <c r="I33306" s="1"/>
      <c r="J33306" s="1"/>
      <c r="K33306" s="1"/>
      <c r="L33306" s="1"/>
      <c r="M33306" s="1"/>
    </row>
    <row r="33307" spans="5:13" x14ac:dyDescent="0.25">
      <c r="E33307" s="1"/>
      <c r="F33307" s="1"/>
      <c r="G33307" s="1"/>
      <c r="H33307" s="1"/>
      <c r="I33307" s="1"/>
      <c r="J33307" s="1"/>
      <c r="K33307" s="1"/>
      <c r="L33307" s="1"/>
      <c r="M33307" s="1"/>
    </row>
    <row r="33308" spans="5:13" x14ac:dyDescent="0.25">
      <c r="E33308" s="1"/>
      <c r="F33308" s="1"/>
      <c r="G33308" s="1"/>
      <c r="H33308" s="1"/>
      <c r="I33308" s="1"/>
      <c r="J33308" s="1"/>
      <c r="K33308" s="1"/>
      <c r="L33308" s="1"/>
      <c r="M33308" s="1"/>
    </row>
    <row r="33309" spans="5:13" x14ac:dyDescent="0.25">
      <c r="E33309" s="1"/>
      <c r="F33309" s="1"/>
      <c r="G33309" s="1"/>
      <c r="H33309" s="1"/>
      <c r="I33309" s="1"/>
      <c r="J33309" s="1"/>
      <c r="K33309" s="1"/>
      <c r="L33309" s="1"/>
      <c r="M33309" s="1"/>
    </row>
    <row r="33310" spans="5:13" x14ac:dyDescent="0.25">
      <c r="E33310" s="1"/>
      <c r="F33310" s="1"/>
      <c r="G33310" s="1"/>
      <c r="H33310" s="1"/>
      <c r="I33310" s="1"/>
      <c r="J33310" s="1"/>
      <c r="K33310" s="1"/>
      <c r="L33310" s="1"/>
      <c r="M33310" s="1"/>
    </row>
    <row r="33311" spans="5:13" x14ac:dyDescent="0.25">
      <c r="E33311" s="1"/>
      <c r="F33311" s="1"/>
      <c r="G33311" s="1"/>
      <c r="H33311" s="1"/>
      <c r="I33311" s="1"/>
      <c r="J33311" s="1"/>
      <c r="K33311" s="1"/>
      <c r="L33311" s="1"/>
      <c r="M33311" s="1"/>
    </row>
    <row r="33312" spans="5:13" x14ac:dyDescent="0.25">
      <c r="E33312" s="1"/>
      <c r="F33312" s="1"/>
      <c r="G33312" s="1"/>
      <c r="H33312" s="1"/>
      <c r="I33312" s="1"/>
      <c r="J33312" s="1"/>
      <c r="K33312" s="1"/>
      <c r="L33312" s="1"/>
      <c r="M33312" s="1"/>
    </row>
    <row r="33313" spans="5:13" x14ac:dyDescent="0.25">
      <c r="E33313" s="1"/>
      <c r="F33313" s="1"/>
      <c r="G33313" s="1"/>
      <c r="H33313" s="1"/>
      <c r="I33313" s="1"/>
      <c r="J33313" s="1"/>
      <c r="K33313" s="1"/>
      <c r="L33313" s="1"/>
      <c r="M33313" s="1"/>
    </row>
    <row r="33314" spans="5:13" x14ac:dyDescent="0.25">
      <c r="E33314" s="1"/>
      <c r="F33314" s="1"/>
      <c r="G33314" s="1"/>
      <c r="H33314" s="1"/>
      <c r="I33314" s="1"/>
      <c r="J33314" s="1"/>
      <c r="K33314" s="1"/>
      <c r="L33314" s="1"/>
      <c r="M33314" s="1"/>
    </row>
    <row r="33315" spans="5:13" x14ac:dyDescent="0.25">
      <c r="E33315" s="1"/>
      <c r="F33315" s="1"/>
      <c r="G33315" s="1"/>
      <c r="H33315" s="1"/>
      <c r="I33315" s="1"/>
      <c r="J33315" s="1"/>
      <c r="K33315" s="1"/>
      <c r="L33315" s="1"/>
      <c r="M33315" s="1"/>
    </row>
    <row r="33316" spans="5:13" x14ac:dyDescent="0.25">
      <c r="E33316" s="1"/>
      <c r="F33316" s="1"/>
      <c r="G33316" s="1"/>
      <c r="H33316" s="1"/>
      <c r="I33316" s="1"/>
      <c r="J33316" s="1"/>
      <c r="K33316" s="1"/>
      <c r="L33316" s="1"/>
      <c r="M33316" s="1"/>
    </row>
    <row r="33317" spans="5:13" x14ac:dyDescent="0.25">
      <c r="E33317" s="1"/>
      <c r="F33317" s="1"/>
      <c r="G33317" s="1"/>
      <c r="H33317" s="1"/>
      <c r="I33317" s="1"/>
      <c r="J33317" s="1"/>
      <c r="K33317" s="1"/>
      <c r="L33317" s="1"/>
      <c r="M33317" s="1"/>
    </row>
    <row r="33318" spans="5:13" x14ac:dyDescent="0.25">
      <c r="E33318" s="1"/>
      <c r="F33318" s="1"/>
      <c r="G33318" s="1"/>
      <c r="H33318" s="1"/>
      <c r="I33318" s="1"/>
      <c r="J33318" s="1"/>
      <c r="K33318" s="1"/>
      <c r="L33318" s="1"/>
      <c r="M33318" s="1"/>
    </row>
    <row r="33319" spans="5:13" x14ac:dyDescent="0.25">
      <c r="E33319" s="1"/>
      <c r="F33319" s="1"/>
      <c r="G33319" s="1"/>
      <c r="H33319" s="1"/>
      <c r="I33319" s="1"/>
      <c r="J33319" s="1"/>
      <c r="K33319" s="1"/>
      <c r="L33319" s="1"/>
      <c r="M33319" s="1"/>
    </row>
    <row r="33320" spans="5:13" x14ac:dyDescent="0.25">
      <c r="E33320" s="1"/>
      <c r="F33320" s="1"/>
      <c r="G33320" s="1"/>
      <c r="H33320" s="1"/>
      <c r="I33320" s="1"/>
      <c r="J33320" s="1"/>
      <c r="K33320" s="1"/>
      <c r="L33320" s="1"/>
      <c r="M33320" s="1"/>
    </row>
    <row r="33321" spans="5:13" x14ac:dyDescent="0.25">
      <c r="E33321" s="1"/>
      <c r="F33321" s="1"/>
      <c r="G33321" s="1"/>
      <c r="H33321" s="1"/>
      <c r="I33321" s="1"/>
      <c r="J33321" s="1"/>
      <c r="K33321" s="1"/>
      <c r="L33321" s="1"/>
      <c r="M33321" s="1"/>
    </row>
    <row r="33322" spans="5:13" x14ac:dyDescent="0.25">
      <c r="E33322" s="1"/>
      <c r="F33322" s="1"/>
      <c r="G33322" s="1"/>
      <c r="H33322" s="1"/>
      <c r="I33322" s="1"/>
      <c r="J33322" s="1"/>
      <c r="K33322" s="1"/>
      <c r="L33322" s="1"/>
      <c r="M33322" s="1"/>
    </row>
    <row r="33323" spans="5:13" x14ac:dyDescent="0.25">
      <c r="E33323" s="1"/>
      <c r="F33323" s="1"/>
      <c r="G33323" s="1"/>
      <c r="H33323" s="1"/>
      <c r="I33323" s="1"/>
      <c r="J33323" s="1"/>
      <c r="K33323" s="1"/>
      <c r="L33323" s="1"/>
      <c r="M33323" s="1"/>
    </row>
    <row r="33324" spans="5:13" x14ac:dyDescent="0.25">
      <c r="E33324" s="1"/>
      <c r="F33324" s="1"/>
      <c r="G33324" s="1"/>
      <c r="H33324" s="1"/>
      <c r="I33324" s="1"/>
      <c r="J33324" s="1"/>
      <c r="K33324" s="1"/>
      <c r="L33324" s="1"/>
      <c r="M33324" s="1"/>
    </row>
    <row r="33325" spans="5:13" x14ac:dyDescent="0.25">
      <c r="E33325" s="1"/>
      <c r="F33325" s="1"/>
      <c r="G33325" s="1"/>
      <c r="H33325" s="1"/>
      <c r="I33325" s="1"/>
      <c r="J33325" s="1"/>
      <c r="K33325" s="1"/>
      <c r="L33325" s="1"/>
      <c r="M33325" s="1"/>
    </row>
    <row r="33326" spans="5:13" x14ac:dyDescent="0.25">
      <c r="E33326" s="1"/>
      <c r="F33326" s="1"/>
      <c r="G33326" s="1"/>
      <c r="H33326" s="1"/>
      <c r="I33326" s="1"/>
      <c r="J33326" s="1"/>
      <c r="K33326" s="1"/>
      <c r="L33326" s="1"/>
      <c r="M33326" s="1"/>
    </row>
    <row r="33327" spans="5:13" x14ac:dyDescent="0.25">
      <c r="E33327" s="1"/>
      <c r="F33327" s="1"/>
      <c r="G33327" s="1"/>
      <c r="H33327" s="1"/>
      <c r="I33327" s="1"/>
      <c r="J33327" s="1"/>
      <c r="K33327" s="1"/>
      <c r="L33327" s="1"/>
      <c r="M33327" s="1"/>
    </row>
    <row r="33328" spans="5:13" x14ac:dyDescent="0.25">
      <c r="E33328" s="1"/>
      <c r="F33328" s="1"/>
      <c r="G33328" s="1"/>
      <c r="H33328" s="1"/>
      <c r="I33328" s="1"/>
      <c r="J33328" s="1"/>
      <c r="K33328" s="1"/>
      <c r="L33328" s="1"/>
      <c r="M33328" s="1"/>
    </row>
    <row r="33329" spans="5:13" x14ac:dyDescent="0.25">
      <c r="E33329" s="1"/>
      <c r="F33329" s="1"/>
      <c r="G33329" s="1"/>
      <c r="H33329" s="1"/>
      <c r="I33329" s="1"/>
      <c r="J33329" s="1"/>
      <c r="K33329" s="1"/>
      <c r="L33329" s="1"/>
      <c r="M33329" s="1"/>
    </row>
    <row r="33330" spans="5:13" x14ac:dyDescent="0.25">
      <c r="E33330" s="1"/>
      <c r="F33330" s="1"/>
      <c r="G33330" s="1"/>
      <c r="H33330" s="1"/>
      <c r="I33330" s="1"/>
      <c r="J33330" s="1"/>
      <c r="K33330" s="1"/>
      <c r="L33330" s="1"/>
      <c r="M33330" s="1"/>
    </row>
    <row r="33331" spans="5:13" x14ac:dyDescent="0.25">
      <c r="E33331" s="1"/>
      <c r="F33331" s="1"/>
      <c r="G33331" s="1"/>
      <c r="H33331" s="1"/>
      <c r="I33331" s="1"/>
      <c r="J33331" s="1"/>
      <c r="K33331" s="1"/>
      <c r="L33331" s="1"/>
      <c r="M33331" s="1"/>
    </row>
    <row r="33332" spans="5:13" x14ac:dyDescent="0.25">
      <c r="E33332" s="1"/>
      <c r="F33332" s="1"/>
      <c r="G33332" s="1"/>
      <c r="H33332" s="1"/>
      <c r="I33332" s="1"/>
      <c r="J33332" s="1"/>
      <c r="K33332" s="1"/>
      <c r="L33332" s="1"/>
      <c r="M33332" s="1"/>
    </row>
    <row r="33333" spans="5:13" x14ac:dyDescent="0.25">
      <c r="E33333" s="1"/>
      <c r="F33333" s="1"/>
      <c r="G33333" s="1"/>
      <c r="H33333" s="1"/>
      <c r="I33333" s="1"/>
      <c r="J33333" s="1"/>
      <c r="K33333" s="1"/>
      <c r="L33333" s="1"/>
      <c r="M33333" s="1"/>
    </row>
    <row r="33334" spans="5:13" x14ac:dyDescent="0.25">
      <c r="E33334" s="1"/>
      <c r="F33334" s="1"/>
      <c r="G33334" s="1"/>
      <c r="H33334" s="1"/>
      <c r="I33334" s="1"/>
      <c r="J33334" s="1"/>
      <c r="K33334" s="1"/>
      <c r="L33334" s="1"/>
      <c r="M33334" s="1"/>
    </row>
    <row r="33335" spans="5:13" x14ac:dyDescent="0.25">
      <c r="E33335" s="1"/>
      <c r="F33335" s="1"/>
      <c r="G33335" s="1"/>
      <c r="H33335" s="1"/>
      <c r="I33335" s="1"/>
      <c r="J33335" s="1"/>
      <c r="K33335" s="1"/>
      <c r="L33335" s="1"/>
      <c r="M33335" s="1"/>
    </row>
    <row r="33336" spans="5:13" x14ac:dyDescent="0.25">
      <c r="E33336" s="1"/>
      <c r="F33336" s="1"/>
      <c r="G33336" s="1"/>
      <c r="H33336" s="1"/>
      <c r="I33336" s="1"/>
      <c r="J33336" s="1"/>
      <c r="K33336" s="1"/>
      <c r="L33336" s="1"/>
      <c r="M33336" s="1"/>
    </row>
    <row r="33337" spans="5:13" x14ac:dyDescent="0.25">
      <c r="E33337" s="1"/>
      <c r="F33337" s="1"/>
      <c r="G33337" s="1"/>
      <c r="H33337" s="1"/>
      <c r="I33337" s="1"/>
      <c r="J33337" s="1"/>
      <c r="K33337" s="1"/>
      <c r="L33337" s="1"/>
      <c r="M33337" s="1"/>
    </row>
    <row r="33338" spans="5:13" x14ac:dyDescent="0.25">
      <c r="E33338" s="1"/>
      <c r="F33338" s="1"/>
      <c r="G33338" s="1"/>
      <c r="H33338" s="1"/>
      <c r="I33338" s="1"/>
      <c r="J33338" s="1"/>
      <c r="K33338" s="1"/>
      <c r="L33338" s="1"/>
      <c r="M33338" s="1"/>
    </row>
    <row r="33339" spans="5:13" x14ac:dyDescent="0.25">
      <c r="E33339" s="1"/>
      <c r="F33339" s="1"/>
      <c r="G33339" s="1"/>
      <c r="H33339" s="1"/>
      <c r="I33339" s="1"/>
      <c r="J33339" s="1"/>
      <c r="K33339" s="1"/>
      <c r="L33339" s="1"/>
      <c r="M33339" s="1"/>
    </row>
    <row r="33340" spans="5:13" x14ac:dyDescent="0.25">
      <c r="E33340" s="1"/>
      <c r="F33340" s="1"/>
      <c r="G33340" s="1"/>
      <c r="H33340" s="1"/>
      <c r="I33340" s="1"/>
      <c r="J33340" s="1"/>
      <c r="K33340" s="1"/>
      <c r="L33340" s="1"/>
      <c r="M33340" s="1"/>
    </row>
    <row r="33341" spans="5:13" x14ac:dyDescent="0.25">
      <c r="E33341" s="1"/>
      <c r="F33341" s="1"/>
      <c r="G33341" s="1"/>
      <c r="H33341" s="1"/>
      <c r="I33341" s="1"/>
      <c r="J33341" s="1"/>
      <c r="K33341" s="1"/>
      <c r="L33341" s="1"/>
      <c r="M33341" s="1"/>
    </row>
    <row r="33342" spans="5:13" x14ac:dyDescent="0.25">
      <c r="E33342" s="1"/>
      <c r="F33342" s="1"/>
      <c r="G33342" s="1"/>
      <c r="H33342" s="1"/>
      <c r="I33342" s="1"/>
      <c r="J33342" s="1"/>
      <c r="K33342" s="1"/>
      <c r="L33342" s="1"/>
      <c r="M33342" s="1"/>
    </row>
    <row r="33343" spans="5:13" x14ac:dyDescent="0.25">
      <c r="E33343" s="1"/>
      <c r="F33343" s="1"/>
      <c r="G33343" s="1"/>
      <c r="H33343" s="1"/>
      <c r="I33343" s="1"/>
      <c r="J33343" s="1"/>
      <c r="K33343" s="1"/>
      <c r="L33343" s="1"/>
      <c r="M33343" s="1"/>
    </row>
    <row r="33344" spans="5:13" x14ac:dyDescent="0.25">
      <c r="E33344" s="1"/>
      <c r="F33344" s="1"/>
      <c r="G33344" s="1"/>
      <c r="H33344" s="1"/>
      <c r="I33344" s="1"/>
      <c r="J33344" s="1"/>
      <c r="K33344" s="1"/>
      <c r="L33344" s="1"/>
      <c r="M33344" s="1"/>
    </row>
    <row r="33345" spans="5:13" x14ac:dyDescent="0.25">
      <c r="E33345" s="1"/>
      <c r="F33345" s="1"/>
      <c r="G33345" s="1"/>
      <c r="H33345" s="1"/>
      <c r="I33345" s="1"/>
      <c r="J33345" s="1"/>
      <c r="K33345" s="1"/>
      <c r="L33345" s="1"/>
      <c r="M33345" s="1"/>
    </row>
    <row r="33346" spans="5:13" x14ac:dyDescent="0.25">
      <c r="E33346" s="1"/>
      <c r="F33346" s="1"/>
      <c r="G33346" s="1"/>
      <c r="H33346" s="1"/>
      <c r="I33346" s="1"/>
      <c r="J33346" s="1"/>
      <c r="K33346" s="1"/>
      <c r="L33346" s="1"/>
      <c r="M33346" s="1"/>
    </row>
    <row r="33347" spans="5:13" x14ac:dyDescent="0.25">
      <c r="E33347" s="1"/>
      <c r="F33347" s="1"/>
      <c r="G33347" s="1"/>
      <c r="H33347" s="1"/>
      <c r="I33347" s="1"/>
      <c r="J33347" s="1"/>
      <c r="K33347" s="1"/>
      <c r="L33347" s="1"/>
      <c r="M33347" s="1"/>
    </row>
    <row r="33348" spans="5:13" x14ac:dyDescent="0.25">
      <c r="E33348" s="1"/>
      <c r="F33348" s="1"/>
      <c r="G33348" s="1"/>
      <c r="H33348" s="1"/>
      <c r="I33348" s="1"/>
      <c r="J33348" s="1"/>
      <c r="K33348" s="1"/>
      <c r="L33348" s="1"/>
      <c r="M33348" s="1"/>
    </row>
    <row r="33349" spans="5:13" x14ac:dyDescent="0.25">
      <c r="E33349" s="1"/>
      <c r="F33349" s="1"/>
      <c r="G33349" s="1"/>
      <c r="H33349" s="1"/>
      <c r="I33349" s="1"/>
      <c r="J33349" s="1"/>
      <c r="K33349" s="1"/>
      <c r="L33349" s="1"/>
      <c r="M33349" s="1"/>
    </row>
    <row r="33350" spans="5:13" x14ac:dyDescent="0.25">
      <c r="E33350" s="1"/>
      <c r="F33350" s="1"/>
      <c r="G33350" s="1"/>
      <c r="H33350" s="1"/>
      <c r="I33350" s="1"/>
      <c r="J33350" s="1"/>
      <c r="K33350" s="1"/>
      <c r="L33350" s="1"/>
      <c r="M33350" s="1"/>
    </row>
    <row r="33351" spans="5:13" x14ac:dyDescent="0.25">
      <c r="E33351" s="1"/>
      <c r="F33351" s="1"/>
      <c r="G33351" s="1"/>
      <c r="H33351" s="1"/>
      <c r="I33351" s="1"/>
      <c r="J33351" s="1"/>
      <c r="K33351" s="1"/>
      <c r="L33351" s="1"/>
      <c r="M33351" s="1"/>
    </row>
    <row r="33352" spans="5:13" x14ac:dyDescent="0.25">
      <c r="E33352" s="1"/>
      <c r="F33352" s="1"/>
      <c r="G33352" s="1"/>
      <c r="H33352" s="1"/>
      <c r="I33352" s="1"/>
      <c r="J33352" s="1"/>
      <c r="K33352" s="1"/>
      <c r="L33352" s="1"/>
      <c r="M33352" s="1"/>
    </row>
    <row r="33353" spans="5:13" x14ac:dyDescent="0.25">
      <c r="E33353" s="1"/>
      <c r="F33353" s="1"/>
      <c r="G33353" s="1"/>
      <c r="H33353" s="1"/>
      <c r="I33353" s="1"/>
      <c r="J33353" s="1"/>
      <c r="K33353" s="1"/>
      <c r="L33353" s="1"/>
      <c r="M33353" s="1"/>
    </row>
    <row r="33354" spans="5:13" x14ac:dyDescent="0.25">
      <c r="E33354" s="1"/>
      <c r="F33354" s="1"/>
      <c r="G33354" s="1"/>
      <c r="H33354" s="1"/>
      <c r="I33354" s="1"/>
      <c r="J33354" s="1"/>
      <c r="K33354" s="1"/>
      <c r="L33354" s="1"/>
      <c r="M33354" s="1"/>
    </row>
    <row r="33355" spans="5:13" x14ac:dyDescent="0.25">
      <c r="E33355" s="1"/>
      <c r="F33355" s="1"/>
      <c r="G33355" s="1"/>
      <c r="H33355" s="1"/>
      <c r="I33355" s="1"/>
      <c r="J33355" s="1"/>
      <c r="K33355" s="1"/>
      <c r="L33355" s="1"/>
      <c r="M33355" s="1"/>
    </row>
    <row r="33356" spans="5:13" x14ac:dyDescent="0.25">
      <c r="E33356" s="1"/>
      <c r="F33356" s="1"/>
      <c r="G33356" s="1"/>
      <c r="H33356" s="1"/>
      <c r="I33356" s="1"/>
      <c r="J33356" s="1"/>
      <c r="K33356" s="1"/>
      <c r="L33356" s="1"/>
      <c r="M33356" s="1"/>
    </row>
    <row r="33357" spans="5:13" x14ac:dyDescent="0.25">
      <c r="E33357" s="1"/>
      <c r="F33357" s="1"/>
      <c r="G33357" s="1"/>
      <c r="H33357" s="1"/>
      <c r="I33357" s="1"/>
      <c r="J33357" s="1"/>
      <c r="K33357" s="1"/>
      <c r="L33357" s="1"/>
      <c r="M33357" s="1"/>
    </row>
    <row r="33358" spans="5:13" x14ac:dyDescent="0.25">
      <c r="E33358" s="1"/>
      <c r="F33358" s="1"/>
      <c r="G33358" s="1"/>
      <c r="H33358" s="1"/>
      <c r="I33358" s="1"/>
      <c r="J33358" s="1"/>
      <c r="K33358" s="1"/>
      <c r="L33358" s="1"/>
      <c r="M33358" s="1"/>
    </row>
    <row r="33359" spans="5:13" x14ac:dyDescent="0.25">
      <c r="E33359" s="1"/>
      <c r="F33359" s="1"/>
      <c r="G33359" s="1"/>
      <c r="H33359" s="1"/>
      <c r="I33359" s="1"/>
      <c r="J33359" s="1"/>
      <c r="K33359" s="1"/>
      <c r="L33359" s="1"/>
      <c r="M33359" s="1"/>
    </row>
    <row r="33360" spans="5:13" x14ac:dyDescent="0.25">
      <c r="E33360" s="1"/>
      <c r="F33360" s="1"/>
      <c r="G33360" s="1"/>
      <c r="H33360" s="1"/>
      <c r="I33360" s="1"/>
      <c r="J33360" s="1"/>
      <c r="K33360" s="1"/>
      <c r="L33360" s="1"/>
      <c r="M33360" s="1"/>
    </row>
    <row r="33361" spans="5:13" x14ac:dyDescent="0.25">
      <c r="E33361" s="1"/>
      <c r="F33361" s="1"/>
      <c r="G33361" s="1"/>
      <c r="H33361" s="1"/>
      <c r="I33361" s="1"/>
      <c r="J33361" s="1"/>
      <c r="K33361" s="1"/>
      <c r="L33361" s="1"/>
      <c r="M33361" s="1"/>
    </row>
    <row r="33362" spans="5:13" x14ac:dyDescent="0.25">
      <c r="E33362" s="1"/>
      <c r="F33362" s="1"/>
      <c r="G33362" s="1"/>
      <c r="H33362" s="1"/>
      <c r="I33362" s="1"/>
      <c r="J33362" s="1"/>
      <c r="K33362" s="1"/>
      <c r="L33362" s="1"/>
      <c r="M33362" s="1"/>
    </row>
    <row r="33363" spans="5:13" x14ac:dyDescent="0.25">
      <c r="E33363" s="1"/>
      <c r="F33363" s="1"/>
      <c r="G33363" s="1"/>
      <c r="H33363" s="1"/>
      <c r="I33363" s="1"/>
      <c r="J33363" s="1"/>
      <c r="K33363" s="1"/>
      <c r="L33363" s="1"/>
      <c r="M33363" s="1"/>
    </row>
    <row r="33364" spans="5:13" x14ac:dyDescent="0.25">
      <c r="E33364" s="1"/>
      <c r="F33364" s="1"/>
      <c r="G33364" s="1"/>
      <c r="H33364" s="1"/>
      <c r="I33364" s="1"/>
      <c r="J33364" s="1"/>
      <c r="K33364" s="1"/>
      <c r="L33364" s="1"/>
      <c r="M33364" s="1"/>
    </row>
    <row r="33365" spans="5:13" x14ac:dyDescent="0.25">
      <c r="E33365" s="1"/>
      <c r="F33365" s="1"/>
      <c r="G33365" s="1"/>
      <c r="H33365" s="1"/>
      <c r="I33365" s="1"/>
      <c r="J33365" s="1"/>
      <c r="K33365" s="1"/>
      <c r="L33365" s="1"/>
      <c r="M33365" s="1"/>
    </row>
    <row r="33366" spans="5:13" x14ac:dyDescent="0.25">
      <c r="E33366" s="1"/>
      <c r="F33366" s="1"/>
      <c r="G33366" s="1"/>
      <c r="H33366" s="1"/>
      <c r="I33366" s="1"/>
      <c r="J33366" s="1"/>
      <c r="K33366" s="1"/>
      <c r="L33366" s="1"/>
      <c r="M33366" s="1"/>
    </row>
    <row r="33367" spans="5:13" x14ac:dyDescent="0.25">
      <c r="E33367" s="1"/>
      <c r="F33367" s="1"/>
      <c r="G33367" s="1"/>
      <c r="H33367" s="1"/>
      <c r="I33367" s="1"/>
      <c r="J33367" s="1"/>
      <c r="K33367" s="1"/>
      <c r="L33367" s="1"/>
      <c r="M33367" s="1"/>
    </row>
    <row r="33368" spans="5:13" x14ac:dyDescent="0.25">
      <c r="E33368" s="1"/>
      <c r="F33368" s="1"/>
      <c r="G33368" s="1"/>
      <c r="H33368" s="1"/>
      <c r="I33368" s="1"/>
      <c r="J33368" s="1"/>
      <c r="K33368" s="1"/>
      <c r="L33368" s="1"/>
      <c r="M33368" s="1"/>
    </row>
    <row r="33369" spans="5:13" x14ac:dyDescent="0.25">
      <c r="E33369" s="1"/>
      <c r="F33369" s="1"/>
      <c r="G33369" s="1"/>
      <c r="H33369" s="1"/>
      <c r="I33369" s="1"/>
      <c r="J33369" s="1"/>
      <c r="K33369" s="1"/>
      <c r="L33369" s="1"/>
      <c r="M33369" s="1"/>
    </row>
    <row r="33370" spans="5:13" x14ac:dyDescent="0.25">
      <c r="E33370" s="1"/>
      <c r="F33370" s="1"/>
      <c r="G33370" s="1"/>
      <c r="H33370" s="1"/>
      <c r="I33370" s="1"/>
      <c r="J33370" s="1"/>
      <c r="K33370" s="1"/>
      <c r="L33370" s="1"/>
      <c r="M33370" s="1"/>
    </row>
    <row r="33371" spans="5:13" x14ac:dyDescent="0.25">
      <c r="E33371" s="1"/>
      <c r="F33371" s="1"/>
      <c r="G33371" s="1"/>
      <c r="H33371" s="1"/>
      <c r="I33371" s="1"/>
      <c r="J33371" s="1"/>
      <c r="K33371" s="1"/>
      <c r="L33371" s="1"/>
      <c r="M33371" s="1"/>
    </row>
    <row r="33372" spans="5:13" x14ac:dyDescent="0.25">
      <c r="E33372" s="1"/>
      <c r="F33372" s="1"/>
      <c r="G33372" s="1"/>
      <c r="H33372" s="1"/>
      <c r="I33372" s="1"/>
      <c r="J33372" s="1"/>
      <c r="K33372" s="1"/>
      <c r="L33372" s="1"/>
      <c r="M33372" s="1"/>
    </row>
    <row r="33373" spans="5:13" x14ac:dyDescent="0.25">
      <c r="E33373" s="1"/>
      <c r="F33373" s="1"/>
      <c r="G33373" s="1"/>
      <c r="H33373" s="1"/>
      <c r="I33373" s="1"/>
      <c r="J33373" s="1"/>
      <c r="K33373" s="1"/>
      <c r="L33373" s="1"/>
      <c r="M33373" s="1"/>
    </row>
    <row r="33374" spans="5:13" x14ac:dyDescent="0.25">
      <c r="E33374" s="1"/>
      <c r="F33374" s="1"/>
      <c r="G33374" s="1"/>
      <c r="H33374" s="1"/>
      <c r="I33374" s="1"/>
      <c r="J33374" s="1"/>
      <c r="K33374" s="1"/>
      <c r="L33374" s="1"/>
      <c r="M33374" s="1"/>
    </row>
    <row r="33375" spans="5:13" x14ac:dyDescent="0.25">
      <c r="E33375" s="1"/>
      <c r="F33375" s="1"/>
      <c r="G33375" s="1"/>
      <c r="H33375" s="1"/>
      <c r="I33375" s="1"/>
      <c r="J33375" s="1"/>
      <c r="K33375" s="1"/>
      <c r="L33375" s="1"/>
      <c r="M33375" s="1"/>
    </row>
    <row r="33376" spans="5:13" x14ac:dyDescent="0.25">
      <c r="E33376" s="1"/>
      <c r="F33376" s="1"/>
      <c r="G33376" s="1"/>
      <c r="H33376" s="1"/>
      <c r="I33376" s="1"/>
      <c r="J33376" s="1"/>
      <c r="K33376" s="1"/>
      <c r="L33376" s="1"/>
      <c r="M33376" s="1"/>
    </row>
    <row r="33377" spans="5:13" x14ac:dyDescent="0.25">
      <c r="E33377" s="1"/>
      <c r="F33377" s="1"/>
      <c r="G33377" s="1"/>
      <c r="H33377" s="1"/>
      <c r="I33377" s="1"/>
      <c r="J33377" s="1"/>
      <c r="K33377" s="1"/>
      <c r="L33377" s="1"/>
      <c r="M33377" s="1"/>
    </row>
    <row r="33378" spans="5:13" x14ac:dyDescent="0.25">
      <c r="E33378" s="1"/>
      <c r="F33378" s="1"/>
      <c r="G33378" s="1"/>
      <c r="H33378" s="1"/>
      <c r="I33378" s="1"/>
      <c r="J33378" s="1"/>
      <c r="K33378" s="1"/>
      <c r="L33378" s="1"/>
      <c r="M33378" s="1"/>
    </row>
    <row r="33379" spans="5:13" x14ac:dyDescent="0.25">
      <c r="E33379" s="1"/>
      <c r="F33379" s="1"/>
      <c r="G33379" s="1"/>
      <c r="H33379" s="1"/>
      <c r="I33379" s="1"/>
      <c r="J33379" s="1"/>
      <c r="K33379" s="1"/>
      <c r="L33379" s="1"/>
      <c r="M33379" s="1"/>
    </row>
    <row r="33380" spans="5:13" x14ac:dyDescent="0.25">
      <c r="E33380" s="1"/>
      <c r="F33380" s="1"/>
      <c r="G33380" s="1"/>
      <c r="H33380" s="1"/>
      <c r="I33380" s="1"/>
      <c r="J33380" s="1"/>
      <c r="K33380" s="1"/>
      <c r="L33380" s="1"/>
      <c r="M33380" s="1"/>
    </row>
    <row r="33381" spans="5:13" x14ac:dyDescent="0.25">
      <c r="E33381" s="1"/>
      <c r="F33381" s="1"/>
      <c r="G33381" s="1"/>
      <c r="H33381" s="1"/>
      <c r="I33381" s="1"/>
      <c r="J33381" s="1"/>
      <c r="K33381" s="1"/>
      <c r="L33381" s="1"/>
      <c r="M33381" s="1"/>
    </row>
    <row r="33382" spans="5:13" x14ac:dyDescent="0.25">
      <c r="E33382" s="1"/>
      <c r="F33382" s="1"/>
      <c r="G33382" s="1"/>
      <c r="H33382" s="1"/>
      <c r="I33382" s="1"/>
      <c r="J33382" s="1"/>
      <c r="K33382" s="1"/>
      <c r="L33382" s="1"/>
      <c r="M33382" s="1"/>
    </row>
    <row r="33383" spans="5:13" x14ac:dyDescent="0.25">
      <c r="E33383" s="1"/>
      <c r="F33383" s="1"/>
      <c r="G33383" s="1"/>
      <c r="H33383" s="1"/>
      <c r="I33383" s="1"/>
      <c r="J33383" s="1"/>
      <c r="K33383" s="1"/>
      <c r="L33383" s="1"/>
      <c r="M33383" s="1"/>
    </row>
    <row r="33384" spans="5:13" x14ac:dyDescent="0.25">
      <c r="E33384" s="1"/>
      <c r="F33384" s="1"/>
      <c r="G33384" s="1"/>
      <c r="H33384" s="1"/>
      <c r="I33384" s="1"/>
      <c r="J33384" s="1"/>
      <c r="K33384" s="1"/>
      <c r="L33384" s="1"/>
      <c r="M33384" s="1"/>
    </row>
    <row r="33385" spans="5:13" x14ac:dyDescent="0.25">
      <c r="E33385" s="1"/>
      <c r="F33385" s="1"/>
      <c r="G33385" s="1"/>
      <c r="H33385" s="1"/>
      <c r="I33385" s="1"/>
      <c r="J33385" s="1"/>
      <c r="K33385" s="1"/>
      <c r="L33385" s="1"/>
      <c r="M33385" s="1"/>
    </row>
    <row r="33386" spans="5:13" x14ac:dyDescent="0.25">
      <c r="E33386" s="1"/>
      <c r="F33386" s="1"/>
      <c r="G33386" s="1"/>
      <c r="H33386" s="1"/>
      <c r="I33386" s="1"/>
      <c r="J33386" s="1"/>
      <c r="K33386" s="1"/>
      <c r="L33386" s="1"/>
      <c r="M33386" s="1"/>
    </row>
    <row r="33387" spans="5:13" x14ac:dyDescent="0.25">
      <c r="E33387" s="1"/>
      <c r="F33387" s="1"/>
      <c r="G33387" s="1"/>
      <c r="H33387" s="1"/>
      <c r="I33387" s="1"/>
      <c r="J33387" s="1"/>
      <c r="K33387" s="1"/>
      <c r="L33387" s="1"/>
      <c r="M33387" s="1"/>
    </row>
    <row r="33388" spans="5:13" x14ac:dyDescent="0.25">
      <c r="E33388" s="1"/>
      <c r="F33388" s="1"/>
      <c r="G33388" s="1"/>
      <c r="H33388" s="1"/>
      <c r="I33388" s="1"/>
      <c r="J33388" s="1"/>
      <c r="K33388" s="1"/>
      <c r="L33388" s="1"/>
      <c r="M33388" s="1"/>
    </row>
    <row r="33389" spans="5:13" x14ac:dyDescent="0.25">
      <c r="E33389" s="1"/>
      <c r="F33389" s="1"/>
      <c r="G33389" s="1"/>
      <c r="H33389" s="1"/>
      <c r="I33389" s="1"/>
      <c r="J33389" s="1"/>
      <c r="K33389" s="1"/>
      <c r="L33389" s="1"/>
      <c r="M33389" s="1"/>
    </row>
    <row r="33390" spans="5:13" x14ac:dyDescent="0.25">
      <c r="E33390" s="1"/>
      <c r="F33390" s="1"/>
      <c r="G33390" s="1"/>
      <c r="H33390" s="1"/>
      <c r="I33390" s="1"/>
      <c r="J33390" s="1"/>
      <c r="K33390" s="1"/>
      <c r="L33390" s="1"/>
      <c r="M33390" s="1"/>
    </row>
    <row r="33391" spans="5:13" x14ac:dyDescent="0.25">
      <c r="E33391" s="1"/>
      <c r="F33391" s="1"/>
      <c r="G33391" s="1"/>
      <c r="H33391" s="1"/>
      <c r="I33391" s="1"/>
      <c r="J33391" s="1"/>
      <c r="K33391" s="1"/>
      <c r="L33391" s="1"/>
      <c r="M33391" s="1"/>
    </row>
    <row r="33392" spans="5:13" x14ac:dyDescent="0.25">
      <c r="E33392" s="1"/>
      <c r="F33392" s="1"/>
      <c r="G33392" s="1"/>
      <c r="H33392" s="1"/>
      <c r="I33392" s="1"/>
      <c r="J33392" s="1"/>
      <c r="K33392" s="1"/>
      <c r="L33392" s="1"/>
      <c r="M33392" s="1"/>
    </row>
    <row r="33393" spans="5:13" x14ac:dyDescent="0.25">
      <c r="E33393" s="1"/>
      <c r="F33393" s="1"/>
      <c r="G33393" s="1"/>
      <c r="H33393" s="1"/>
      <c r="I33393" s="1"/>
      <c r="J33393" s="1"/>
      <c r="K33393" s="1"/>
      <c r="L33393" s="1"/>
      <c r="M33393" s="1"/>
    </row>
    <row r="33394" spans="5:13" x14ac:dyDescent="0.25">
      <c r="E33394" s="1"/>
      <c r="F33394" s="1"/>
      <c r="G33394" s="1"/>
      <c r="H33394" s="1"/>
      <c r="I33394" s="1"/>
      <c r="J33394" s="1"/>
      <c r="K33394" s="1"/>
      <c r="L33394" s="1"/>
      <c r="M33394" s="1"/>
    </row>
    <row r="33395" spans="5:13" x14ac:dyDescent="0.25">
      <c r="E33395" s="1"/>
      <c r="F33395" s="1"/>
      <c r="G33395" s="1"/>
      <c r="H33395" s="1"/>
      <c r="I33395" s="1"/>
      <c r="J33395" s="1"/>
      <c r="K33395" s="1"/>
      <c r="L33395" s="1"/>
      <c r="M33395" s="1"/>
    </row>
    <row r="33396" spans="5:13" x14ac:dyDescent="0.25">
      <c r="E33396" s="1"/>
      <c r="F33396" s="1"/>
      <c r="G33396" s="1"/>
      <c r="H33396" s="1"/>
      <c r="I33396" s="1"/>
      <c r="J33396" s="1"/>
      <c r="K33396" s="1"/>
      <c r="L33396" s="1"/>
      <c r="M33396" s="1"/>
    </row>
    <row r="33397" spans="5:13" x14ac:dyDescent="0.25">
      <c r="E33397" s="1"/>
      <c r="F33397" s="1"/>
      <c r="G33397" s="1"/>
      <c r="H33397" s="1"/>
      <c r="I33397" s="1"/>
      <c r="J33397" s="1"/>
      <c r="K33397" s="1"/>
      <c r="L33397" s="1"/>
      <c r="M33397" s="1"/>
    </row>
    <row r="33398" spans="5:13" x14ac:dyDescent="0.25">
      <c r="E33398" s="1"/>
      <c r="F33398" s="1"/>
      <c r="G33398" s="1"/>
      <c r="H33398" s="1"/>
      <c r="I33398" s="1"/>
      <c r="J33398" s="1"/>
      <c r="K33398" s="1"/>
      <c r="L33398" s="1"/>
      <c r="M33398" s="1"/>
    </row>
    <row r="33399" spans="5:13" x14ac:dyDescent="0.25">
      <c r="E33399" s="1"/>
      <c r="F33399" s="1"/>
      <c r="G33399" s="1"/>
      <c r="H33399" s="1"/>
      <c r="I33399" s="1"/>
      <c r="J33399" s="1"/>
      <c r="K33399" s="1"/>
      <c r="L33399" s="1"/>
      <c r="M33399" s="1"/>
    </row>
    <row r="33400" spans="5:13" x14ac:dyDescent="0.25">
      <c r="E33400" s="1"/>
      <c r="F33400" s="1"/>
      <c r="G33400" s="1"/>
      <c r="H33400" s="1"/>
      <c r="I33400" s="1"/>
      <c r="J33400" s="1"/>
      <c r="K33400" s="1"/>
      <c r="L33400" s="1"/>
      <c r="M33400" s="1"/>
    </row>
    <row r="33401" spans="5:13" x14ac:dyDescent="0.25">
      <c r="E33401" s="1"/>
      <c r="F33401" s="1"/>
      <c r="G33401" s="1"/>
      <c r="H33401" s="1"/>
      <c r="I33401" s="1"/>
      <c r="J33401" s="1"/>
      <c r="K33401" s="1"/>
      <c r="L33401" s="1"/>
      <c r="M33401" s="1"/>
    </row>
    <row r="33402" spans="5:13" x14ac:dyDescent="0.25">
      <c r="E33402" s="1"/>
      <c r="F33402" s="1"/>
      <c r="G33402" s="1"/>
      <c r="H33402" s="1"/>
      <c r="I33402" s="1"/>
      <c r="J33402" s="1"/>
      <c r="K33402" s="1"/>
      <c r="L33402" s="1"/>
      <c r="M33402" s="1"/>
    </row>
    <row r="33403" spans="5:13" x14ac:dyDescent="0.25">
      <c r="E33403" s="1"/>
      <c r="F33403" s="1"/>
      <c r="G33403" s="1"/>
      <c r="H33403" s="1"/>
      <c r="I33403" s="1"/>
      <c r="J33403" s="1"/>
      <c r="K33403" s="1"/>
      <c r="L33403" s="1"/>
      <c r="M33403" s="1"/>
    </row>
    <row r="33404" spans="5:13" x14ac:dyDescent="0.25">
      <c r="E33404" s="1"/>
      <c r="F33404" s="1"/>
      <c r="G33404" s="1"/>
      <c r="H33404" s="1"/>
      <c r="I33404" s="1"/>
      <c r="J33404" s="1"/>
      <c r="K33404" s="1"/>
      <c r="L33404" s="1"/>
      <c r="M33404" s="1"/>
    </row>
    <row r="33405" spans="5:13" x14ac:dyDescent="0.25">
      <c r="E33405" s="1"/>
      <c r="F33405" s="1"/>
      <c r="G33405" s="1"/>
      <c r="H33405" s="1"/>
      <c r="I33405" s="1"/>
      <c r="J33405" s="1"/>
      <c r="K33405" s="1"/>
      <c r="L33405" s="1"/>
      <c r="M33405" s="1"/>
    </row>
    <row r="33406" spans="5:13" x14ac:dyDescent="0.25">
      <c r="E33406" s="1"/>
      <c r="F33406" s="1"/>
      <c r="G33406" s="1"/>
      <c r="H33406" s="1"/>
      <c r="I33406" s="1"/>
      <c r="J33406" s="1"/>
      <c r="K33406" s="1"/>
      <c r="L33406" s="1"/>
      <c r="M33406" s="1"/>
    </row>
    <row r="33407" spans="5:13" x14ac:dyDescent="0.25">
      <c r="E33407" s="1"/>
      <c r="F33407" s="1"/>
      <c r="G33407" s="1"/>
      <c r="H33407" s="1"/>
      <c r="I33407" s="1"/>
      <c r="J33407" s="1"/>
      <c r="K33407" s="1"/>
      <c r="L33407" s="1"/>
      <c r="M33407" s="1"/>
    </row>
    <row r="33408" spans="5:13" x14ac:dyDescent="0.25">
      <c r="E33408" s="1"/>
      <c r="F33408" s="1"/>
      <c r="G33408" s="1"/>
      <c r="H33408" s="1"/>
      <c r="I33408" s="1"/>
      <c r="J33408" s="1"/>
      <c r="K33408" s="1"/>
      <c r="L33408" s="1"/>
      <c r="M33408" s="1"/>
    </row>
    <row r="33409" spans="5:13" x14ac:dyDescent="0.25">
      <c r="E33409" s="1"/>
      <c r="F33409" s="1"/>
      <c r="G33409" s="1"/>
      <c r="H33409" s="1"/>
      <c r="I33409" s="1"/>
      <c r="J33409" s="1"/>
      <c r="K33409" s="1"/>
      <c r="L33409" s="1"/>
      <c r="M33409" s="1"/>
    </row>
    <row r="33410" spans="5:13" x14ac:dyDescent="0.25">
      <c r="E33410" s="1"/>
      <c r="F33410" s="1"/>
      <c r="G33410" s="1"/>
      <c r="H33410" s="1"/>
      <c r="I33410" s="1"/>
      <c r="J33410" s="1"/>
      <c r="K33410" s="1"/>
      <c r="L33410" s="1"/>
      <c r="M33410" s="1"/>
    </row>
    <row r="33411" spans="5:13" x14ac:dyDescent="0.25">
      <c r="E33411" s="1"/>
      <c r="F33411" s="1"/>
      <c r="G33411" s="1"/>
      <c r="H33411" s="1"/>
      <c r="I33411" s="1"/>
      <c r="J33411" s="1"/>
      <c r="K33411" s="1"/>
      <c r="L33411" s="1"/>
      <c r="M33411" s="1"/>
    </row>
    <row r="33412" spans="5:13" x14ac:dyDescent="0.25">
      <c r="E33412" s="1"/>
      <c r="F33412" s="1"/>
      <c r="G33412" s="1"/>
      <c r="H33412" s="1"/>
      <c r="I33412" s="1"/>
      <c r="J33412" s="1"/>
      <c r="K33412" s="1"/>
      <c r="L33412" s="1"/>
      <c r="M33412" s="1"/>
    </row>
    <row r="33413" spans="5:13" x14ac:dyDescent="0.25">
      <c r="E33413" s="1"/>
      <c r="F33413" s="1"/>
      <c r="G33413" s="1"/>
      <c r="H33413" s="1"/>
      <c r="I33413" s="1"/>
      <c r="J33413" s="1"/>
      <c r="K33413" s="1"/>
      <c r="L33413" s="1"/>
      <c r="M33413" s="1"/>
    </row>
    <row r="33414" spans="5:13" x14ac:dyDescent="0.25">
      <c r="E33414" s="1"/>
      <c r="F33414" s="1"/>
      <c r="G33414" s="1"/>
      <c r="H33414" s="1"/>
      <c r="I33414" s="1"/>
      <c r="J33414" s="1"/>
      <c r="K33414" s="1"/>
      <c r="L33414" s="1"/>
      <c r="M33414" s="1"/>
    </row>
    <row r="33415" spans="5:13" x14ac:dyDescent="0.25">
      <c r="E33415" s="1"/>
      <c r="F33415" s="1"/>
      <c r="G33415" s="1"/>
      <c r="H33415" s="1"/>
      <c r="I33415" s="1"/>
      <c r="J33415" s="1"/>
      <c r="K33415" s="1"/>
      <c r="L33415" s="1"/>
      <c r="M33415" s="1"/>
    </row>
    <row r="33416" spans="5:13" x14ac:dyDescent="0.25">
      <c r="E33416" s="1"/>
      <c r="F33416" s="1"/>
      <c r="G33416" s="1"/>
      <c r="H33416" s="1"/>
      <c r="I33416" s="1"/>
      <c r="J33416" s="1"/>
      <c r="K33416" s="1"/>
      <c r="L33416" s="1"/>
      <c r="M33416" s="1"/>
    </row>
    <row r="33417" spans="5:13" x14ac:dyDescent="0.25">
      <c r="E33417" s="1"/>
      <c r="F33417" s="1"/>
      <c r="G33417" s="1"/>
      <c r="H33417" s="1"/>
      <c r="I33417" s="1"/>
      <c r="J33417" s="1"/>
      <c r="K33417" s="1"/>
      <c r="L33417" s="1"/>
      <c r="M33417" s="1"/>
    </row>
    <row r="33418" spans="5:13" x14ac:dyDescent="0.25">
      <c r="E33418" s="1"/>
      <c r="F33418" s="1"/>
      <c r="G33418" s="1"/>
      <c r="H33418" s="1"/>
      <c r="I33418" s="1"/>
      <c r="J33418" s="1"/>
      <c r="K33418" s="1"/>
      <c r="L33418" s="1"/>
      <c r="M33418" s="1"/>
    </row>
    <row r="33419" spans="5:13" x14ac:dyDescent="0.25">
      <c r="E33419" s="1"/>
      <c r="F33419" s="1"/>
      <c r="G33419" s="1"/>
      <c r="H33419" s="1"/>
      <c r="I33419" s="1"/>
      <c r="J33419" s="1"/>
      <c r="K33419" s="1"/>
      <c r="L33419" s="1"/>
      <c r="M33419" s="1"/>
    </row>
    <row r="33420" spans="5:13" x14ac:dyDescent="0.25">
      <c r="E33420" s="1"/>
      <c r="F33420" s="1"/>
      <c r="G33420" s="1"/>
      <c r="H33420" s="1"/>
      <c r="I33420" s="1"/>
      <c r="J33420" s="1"/>
      <c r="K33420" s="1"/>
      <c r="L33420" s="1"/>
      <c r="M33420" s="1"/>
    </row>
    <row r="33421" spans="5:13" x14ac:dyDescent="0.25">
      <c r="E33421" s="1"/>
      <c r="F33421" s="1"/>
      <c r="G33421" s="1"/>
      <c r="H33421" s="1"/>
      <c r="I33421" s="1"/>
      <c r="J33421" s="1"/>
      <c r="K33421" s="1"/>
      <c r="L33421" s="1"/>
      <c r="M33421" s="1"/>
    </row>
    <row r="33422" spans="5:13" x14ac:dyDescent="0.25">
      <c r="E33422" s="1"/>
      <c r="F33422" s="1"/>
      <c r="G33422" s="1"/>
      <c r="H33422" s="1"/>
      <c r="I33422" s="1"/>
      <c r="J33422" s="1"/>
      <c r="K33422" s="1"/>
      <c r="L33422" s="1"/>
      <c r="M33422" s="1"/>
    </row>
    <row r="33423" spans="5:13" x14ac:dyDescent="0.25">
      <c r="E33423" s="1"/>
      <c r="F33423" s="1"/>
      <c r="G33423" s="1"/>
      <c r="H33423" s="1"/>
      <c r="I33423" s="1"/>
      <c r="J33423" s="1"/>
      <c r="K33423" s="1"/>
      <c r="L33423" s="1"/>
      <c r="M33423" s="1"/>
    </row>
    <row r="33424" spans="5:13" x14ac:dyDescent="0.25">
      <c r="E33424" s="1"/>
      <c r="F33424" s="1"/>
      <c r="G33424" s="1"/>
      <c r="H33424" s="1"/>
      <c r="I33424" s="1"/>
      <c r="J33424" s="1"/>
      <c r="K33424" s="1"/>
      <c r="L33424" s="1"/>
      <c r="M33424" s="1"/>
    </row>
    <row r="33425" spans="5:13" x14ac:dyDescent="0.25">
      <c r="E33425" s="1"/>
      <c r="F33425" s="1"/>
      <c r="G33425" s="1"/>
      <c r="H33425" s="1"/>
      <c r="I33425" s="1"/>
      <c r="J33425" s="1"/>
      <c r="K33425" s="1"/>
      <c r="L33425" s="1"/>
      <c r="M33425" s="1"/>
    </row>
    <row r="33426" spans="5:13" x14ac:dyDescent="0.25">
      <c r="E33426" s="1"/>
      <c r="F33426" s="1"/>
      <c r="G33426" s="1"/>
      <c r="H33426" s="1"/>
      <c r="I33426" s="1"/>
      <c r="J33426" s="1"/>
      <c r="K33426" s="1"/>
      <c r="L33426" s="1"/>
      <c r="M33426" s="1"/>
    </row>
    <row r="33427" spans="5:13" x14ac:dyDescent="0.25">
      <c r="E33427" s="1"/>
      <c r="F33427" s="1"/>
      <c r="G33427" s="1"/>
      <c r="H33427" s="1"/>
      <c r="I33427" s="1"/>
      <c r="J33427" s="1"/>
      <c r="K33427" s="1"/>
      <c r="L33427" s="1"/>
      <c r="M33427" s="1"/>
    </row>
    <row r="33428" spans="5:13" x14ac:dyDescent="0.25">
      <c r="E33428" s="1"/>
      <c r="F33428" s="1"/>
      <c r="G33428" s="1"/>
      <c r="H33428" s="1"/>
      <c r="I33428" s="1"/>
      <c r="J33428" s="1"/>
      <c r="K33428" s="1"/>
      <c r="L33428" s="1"/>
      <c r="M33428" s="1"/>
    </row>
    <row r="33429" spans="5:13" x14ac:dyDescent="0.25">
      <c r="E33429" s="1"/>
      <c r="F33429" s="1"/>
      <c r="G33429" s="1"/>
      <c r="H33429" s="1"/>
      <c r="I33429" s="1"/>
      <c r="J33429" s="1"/>
      <c r="K33429" s="1"/>
      <c r="L33429" s="1"/>
      <c r="M33429" s="1"/>
    </row>
    <row r="33430" spans="5:13" x14ac:dyDescent="0.25">
      <c r="E33430" s="1"/>
      <c r="F33430" s="1"/>
      <c r="G33430" s="1"/>
      <c r="H33430" s="1"/>
      <c r="I33430" s="1"/>
      <c r="J33430" s="1"/>
      <c r="K33430" s="1"/>
      <c r="L33430" s="1"/>
      <c r="M33430" s="1"/>
    </row>
    <row r="33431" spans="5:13" x14ac:dyDescent="0.25">
      <c r="E33431" s="1"/>
      <c r="F33431" s="1"/>
      <c r="G33431" s="1"/>
      <c r="H33431" s="1"/>
      <c r="I33431" s="1"/>
      <c r="J33431" s="1"/>
      <c r="K33431" s="1"/>
      <c r="L33431" s="1"/>
      <c r="M33431" s="1"/>
    </row>
    <row r="33432" spans="5:13" x14ac:dyDescent="0.25">
      <c r="E33432" s="1"/>
      <c r="F33432" s="1"/>
      <c r="G33432" s="1"/>
      <c r="H33432" s="1"/>
      <c r="I33432" s="1"/>
      <c r="J33432" s="1"/>
      <c r="K33432" s="1"/>
      <c r="L33432" s="1"/>
      <c r="M33432" s="1"/>
    </row>
    <row r="33433" spans="5:13" x14ac:dyDescent="0.25">
      <c r="E33433" s="1"/>
      <c r="F33433" s="1"/>
      <c r="G33433" s="1"/>
      <c r="H33433" s="1"/>
      <c r="I33433" s="1"/>
      <c r="J33433" s="1"/>
      <c r="K33433" s="1"/>
      <c r="L33433" s="1"/>
      <c r="M33433" s="1"/>
    </row>
    <row r="33434" spans="5:13" x14ac:dyDescent="0.25">
      <c r="E33434" s="1"/>
      <c r="F33434" s="1"/>
      <c r="G33434" s="1"/>
      <c r="H33434" s="1"/>
      <c r="I33434" s="1"/>
      <c r="J33434" s="1"/>
      <c r="K33434" s="1"/>
      <c r="L33434" s="1"/>
      <c r="M33434" s="1"/>
    </row>
    <row r="33435" spans="5:13" x14ac:dyDescent="0.25">
      <c r="E33435" s="1"/>
      <c r="F33435" s="1"/>
      <c r="G33435" s="1"/>
      <c r="H33435" s="1"/>
      <c r="I33435" s="1"/>
      <c r="J33435" s="1"/>
      <c r="K33435" s="1"/>
      <c r="L33435" s="1"/>
      <c r="M33435" s="1"/>
    </row>
    <row r="33436" spans="5:13" x14ac:dyDescent="0.25">
      <c r="E33436" s="1"/>
      <c r="F33436" s="1"/>
      <c r="G33436" s="1"/>
      <c r="H33436" s="1"/>
      <c r="I33436" s="1"/>
      <c r="J33436" s="1"/>
      <c r="K33436" s="1"/>
      <c r="L33436" s="1"/>
      <c r="M33436" s="1"/>
    </row>
    <row r="33437" spans="5:13" x14ac:dyDescent="0.25">
      <c r="E33437" s="1"/>
      <c r="F33437" s="1"/>
      <c r="G33437" s="1"/>
      <c r="H33437" s="1"/>
      <c r="I33437" s="1"/>
      <c r="J33437" s="1"/>
      <c r="K33437" s="1"/>
      <c r="L33437" s="1"/>
      <c r="M33437" s="1"/>
    </row>
    <row r="33438" spans="5:13" x14ac:dyDescent="0.25">
      <c r="E33438" s="1"/>
      <c r="F33438" s="1"/>
      <c r="G33438" s="1"/>
      <c r="H33438" s="1"/>
      <c r="I33438" s="1"/>
      <c r="J33438" s="1"/>
      <c r="K33438" s="1"/>
      <c r="L33438" s="1"/>
      <c r="M33438" s="1"/>
    </row>
    <row r="33439" spans="5:13" x14ac:dyDescent="0.25">
      <c r="E33439" s="1"/>
      <c r="F33439" s="1"/>
      <c r="G33439" s="1"/>
      <c r="H33439" s="1"/>
      <c r="I33439" s="1"/>
      <c r="J33439" s="1"/>
      <c r="K33439" s="1"/>
      <c r="L33439" s="1"/>
      <c r="M33439" s="1"/>
    </row>
    <row r="33440" spans="5:13" x14ac:dyDescent="0.25">
      <c r="E33440" s="1"/>
      <c r="F33440" s="1"/>
      <c r="G33440" s="1"/>
      <c r="H33440" s="1"/>
      <c r="I33440" s="1"/>
      <c r="J33440" s="1"/>
      <c r="K33440" s="1"/>
      <c r="L33440" s="1"/>
      <c r="M33440" s="1"/>
    </row>
    <row r="33441" spans="5:13" x14ac:dyDescent="0.25">
      <c r="E33441" s="1"/>
      <c r="F33441" s="1"/>
      <c r="G33441" s="1"/>
      <c r="H33441" s="1"/>
      <c r="I33441" s="1"/>
      <c r="J33441" s="1"/>
      <c r="K33441" s="1"/>
      <c r="L33441" s="1"/>
      <c r="M33441" s="1"/>
    </row>
    <row r="33442" spans="5:13" x14ac:dyDescent="0.25">
      <c r="E33442" s="1"/>
      <c r="F33442" s="1"/>
      <c r="G33442" s="1"/>
      <c r="H33442" s="1"/>
      <c r="I33442" s="1"/>
      <c r="J33442" s="1"/>
      <c r="K33442" s="1"/>
      <c r="L33442" s="1"/>
      <c r="M33442" s="1"/>
    </row>
    <row r="33443" spans="5:13" x14ac:dyDescent="0.25">
      <c r="E33443" s="1"/>
      <c r="F33443" s="1"/>
      <c r="G33443" s="1"/>
      <c r="H33443" s="1"/>
      <c r="I33443" s="1"/>
      <c r="J33443" s="1"/>
      <c r="K33443" s="1"/>
      <c r="L33443" s="1"/>
      <c r="M33443" s="1"/>
    </row>
    <row r="33444" spans="5:13" x14ac:dyDescent="0.25">
      <c r="E33444" s="1"/>
      <c r="F33444" s="1"/>
      <c r="G33444" s="1"/>
      <c r="H33444" s="1"/>
      <c r="I33444" s="1"/>
      <c r="J33444" s="1"/>
      <c r="K33444" s="1"/>
      <c r="L33444" s="1"/>
      <c r="M33444" s="1"/>
    </row>
    <row r="33445" spans="5:13" x14ac:dyDescent="0.25">
      <c r="E33445" s="1"/>
      <c r="F33445" s="1"/>
      <c r="G33445" s="1"/>
      <c r="H33445" s="1"/>
      <c r="I33445" s="1"/>
      <c r="J33445" s="1"/>
      <c r="K33445" s="1"/>
      <c r="L33445" s="1"/>
      <c r="M33445" s="1"/>
    </row>
    <row r="33446" spans="5:13" x14ac:dyDescent="0.25">
      <c r="E33446" s="1"/>
      <c r="F33446" s="1"/>
      <c r="G33446" s="1"/>
      <c r="H33446" s="1"/>
      <c r="I33446" s="1"/>
      <c r="J33446" s="1"/>
      <c r="K33446" s="1"/>
      <c r="L33446" s="1"/>
      <c r="M33446" s="1"/>
    </row>
    <row r="33447" spans="5:13" x14ac:dyDescent="0.25">
      <c r="E33447" s="1"/>
      <c r="F33447" s="1"/>
      <c r="G33447" s="1"/>
      <c r="H33447" s="1"/>
      <c r="I33447" s="1"/>
      <c r="J33447" s="1"/>
      <c r="K33447" s="1"/>
      <c r="L33447" s="1"/>
      <c r="M33447" s="1"/>
    </row>
    <row r="33448" spans="5:13" x14ac:dyDescent="0.25">
      <c r="E33448" s="1"/>
      <c r="F33448" s="1"/>
      <c r="G33448" s="1"/>
      <c r="H33448" s="1"/>
      <c r="I33448" s="1"/>
      <c r="J33448" s="1"/>
      <c r="K33448" s="1"/>
      <c r="L33448" s="1"/>
      <c r="M33448" s="1"/>
    </row>
    <row r="33449" spans="5:13" x14ac:dyDescent="0.25">
      <c r="E33449" s="1"/>
      <c r="F33449" s="1"/>
      <c r="G33449" s="1"/>
      <c r="H33449" s="1"/>
      <c r="I33449" s="1"/>
      <c r="J33449" s="1"/>
      <c r="K33449" s="1"/>
      <c r="L33449" s="1"/>
      <c r="M33449" s="1"/>
    </row>
    <row r="33450" spans="5:13" x14ac:dyDescent="0.25">
      <c r="E33450" s="1"/>
      <c r="F33450" s="1"/>
      <c r="G33450" s="1"/>
      <c r="H33450" s="1"/>
      <c r="I33450" s="1"/>
      <c r="J33450" s="1"/>
      <c r="K33450" s="1"/>
      <c r="L33450" s="1"/>
      <c r="M33450" s="1"/>
    </row>
    <row r="33451" spans="5:13" x14ac:dyDescent="0.25">
      <c r="E33451" s="1"/>
      <c r="F33451" s="1"/>
      <c r="G33451" s="1"/>
      <c r="H33451" s="1"/>
      <c r="I33451" s="1"/>
      <c r="J33451" s="1"/>
      <c r="K33451" s="1"/>
      <c r="L33451" s="1"/>
      <c r="M33451" s="1"/>
    </row>
    <row r="33452" spans="5:13" x14ac:dyDescent="0.25">
      <c r="E33452" s="1"/>
      <c r="F33452" s="1"/>
      <c r="G33452" s="1"/>
      <c r="H33452" s="1"/>
      <c r="I33452" s="1"/>
      <c r="J33452" s="1"/>
      <c r="K33452" s="1"/>
      <c r="L33452" s="1"/>
      <c r="M33452" s="1"/>
    </row>
    <row r="33453" spans="5:13" x14ac:dyDescent="0.25">
      <c r="E33453" s="1"/>
      <c r="F33453" s="1"/>
      <c r="G33453" s="1"/>
      <c r="H33453" s="1"/>
      <c r="I33453" s="1"/>
      <c r="J33453" s="1"/>
      <c r="K33453" s="1"/>
      <c r="L33453" s="1"/>
      <c r="M33453" s="1"/>
    </row>
    <row r="33454" spans="5:13" x14ac:dyDescent="0.25">
      <c r="E33454" s="1"/>
      <c r="F33454" s="1"/>
      <c r="G33454" s="1"/>
      <c r="H33454" s="1"/>
      <c r="I33454" s="1"/>
      <c r="J33454" s="1"/>
      <c r="K33454" s="1"/>
      <c r="L33454" s="1"/>
      <c r="M33454" s="1"/>
    </row>
    <row r="33455" spans="5:13" x14ac:dyDescent="0.25">
      <c r="E33455" s="1"/>
      <c r="F33455" s="1"/>
      <c r="G33455" s="1"/>
      <c r="H33455" s="1"/>
      <c r="I33455" s="1"/>
      <c r="J33455" s="1"/>
      <c r="K33455" s="1"/>
      <c r="L33455" s="1"/>
      <c r="M33455" s="1"/>
    </row>
    <row r="33456" spans="5:13" x14ac:dyDescent="0.25">
      <c r="E33456" s="1"/>
      <c r="F33456" s="1"/>
      <c r="G33456" s="1"/>
      <c r="H33456" s="1"/>
      <c r="I33456" s="1"/>
      <c r="J33456" s="1"/>
      <c r="K33456" s="1"/>
      <c r="L33456" s="1"/>
      <c r="M33456" s="1"/>
    </row>
    <row r="33457" spans="5:13" x14ac:dyDescent="0.25">
      <c r="E33457" s="1"/>
      <c r="F33457" s="1"/>
      <c r="G33457" s="1"/>
      <c r="H33457" s="1"/>
      <c r="I33457" s="1"/>
      <c r="J33457" s="1"/>
      <c r="K33457" s="1"/>
      <c r="L33457" s="1"/>
      <c r="M33457" s="1"/>
    </row>
    <row r="33458" spans="5:13" x14ac:dyDescent="0.25">
      <c r="E33458" s="1"/>
      <c r="F33458" s="1"/>
      <c r="G33458" s="1"/>
      <c r="H33458" s="1"/>
      <c r="I33458" s="1"/>
      <c r="J33458" s="1"/>
      <c r="K33458" s="1"/>
      <c r="L33458" s="1"/>
      <c r="M33458" s="1"/>
    </row>
    <row r="33459" spans="5:13" x14ac:dyDescent="0.25">
      <c r="E33459" s="1"/>
      <c r="F33459" s="1"/>
      <c r="G33459" s="1"/>
      <c r="H33459" s="1"/>
      <c r="I33459" s="1"/>
      <c r="J33459" s="1"/>
      <c r="K33459" s="1"/>
      <c r="L33459" s="1"/>
      <c r="M33459" s="1"/>
    </row>
    <row r="33460" spans="5:13" x14ac:dyDescent="0.25">
      <c r="E33460" s="1"/>
      <c r="F33460" s="1"/>
      <c r="G33460" s="1"/>
      <c r="H33460" s="1"/>
      <c r="I33460" s="1"/>
      <c r="J33460" s="1"/>
      <c r="K33460" s="1"/>
      <c r="L33460" s="1"/>
      <c r="M33460" s="1"/>
    </row>
    <row r="33461" spans="5:13" x14ac:dyDescent="0.25">
      <c r="E33461" s="1"/>
      <c r="F33461" s="1"/>
      <c r="G33461" s="1"/>
      <c r="H33461" s="1"/>
      <c r="I33461" s="1"/>
      <c r="J33461" s="1"/>
      <c r="K33461" s="1"/>
      <c r="L33461" s="1"/>
      <c r="M33461" s="1"/>
    </row>
    <row r="33462" spans="5:13" x14ac:dyDescent="0.25">
      <c r="E33462" s="1"/>
      <c r="F33462" s="1"/>
      <c r="G33462" s="1"/>
      <c r="H33462" s="1"/>
      <c r="I33462" s="1"/>
      <c r="J33462" s="1"/>
      <c r="K33462" s="1"/>
      <c r="L33462" s="1"/>
      <c r="M33462" s="1"/>
    </row>
    <row r="33463" spans="5:13" x14ac:dyDescent="0.25">
      <c r="E33463" s="1"/>
      <c r="F33463" s="1"/>
      <c r="G33463" s="1"/>
      <c r="H33463" s="1"/>
      <c r="I33463" s="1"/>
      <c r="J33463" s="1"/>
      <c r="K33463" s="1"/>
      <c r="L33463" s="1"/>
      <c r="M33463" s="1"/>
    </row>
    <row r="33464" spans="5:13" x14ac:dyDescent="0.25">
      <c r="E33464" s="1"/>
      <c r="F33464" s="1"/>
      <c r="G33464" s="1"/>
      <c r="H33464" s="1"/>
      <c r="I33464" s="1"/>
      <c r="J33464" s="1"/>
      <c r="K33464" s="1"/>
      <c r="L33464" s="1"/>
      <c r="M33464" s="1"/>
    </row>
    <row r="33465" spans="5:13" x14ac:dyDescent="0.25">
      <c r="E33465" s="1"/>
      <c r="F33465" s="1"/>
      <c r="G33465" s="1"/>
      <c r="H33465" s="1"/>
      <c r="I33465" s="1"/>
      <c r="J33465" s="1"/>
      <c r="K33465" s="1"/>
      <c r="L33465" s="1"/>
      <c r="M33465" s="1"/>
    </row>
    <row r="33466" spans="5:13" x14ac:dyDescent="0.25">
      <c r="E33466" s="1"/>
      <c r="F33466" s="1"/>
      <c r="G33466" s="1"/>
      <c r="H33466" s="1"/>
      <c r="I33466" s="1"/>
      <c r="J33466" s="1"/>
      <c r="K33466" s="1"/>
      <c r="L33466" s="1"/>
      <c r="M33466" s="1"/>
    </row>
    <row r="33467" spans="5:13" x14ac:dyDescent="0.25">
      <c r="E33467" s="1"/>
      <c r="F33467" s="1"/>
      <c r="G33467" s="1"/>
      <c r="H33467" s="1"/>
      <c r="I33467" s="1"/>
      <c r="J33467" s="1"/>
      <c r="K33467" s="1"/>
      <c r="L33467" s="1"/>
      <c r="M33467" s="1"/>
    </row>
    <row r="33468" spans="5:13" x14ac:dyDescent="0.25">
      <c r="E33468" s="1"/>
      <c r="F33468" s="1"/>
      <c r="G33468" s="1"/>
      <c r="H33468" s="1"/>
      <c r="I33468" s="1"/>
      <c r="J33468" s="1"/>
      <c r="K33468" s="1"/>
      <c r="L33468" s="1"/>
      <c r="M33468" s="1"/>
    </row>
    <row r="33469" spans="5:13" x14ac:dyDescent="0.25">
      <c r="E33469" s="1"/>
      <c r="F33469" s="1"/>
      <c r="G33469" s="1"/>
      <c r="H33469" s="1"/>
      <c r="I33469" s="1"/>
      <c r="J33469" s="1"/>
      <c r="K33469" s="1"/>
      <c r="L33469" s="1"/>
      <c r="M33469" s="1"/>
    </row>
    <row r="33470" spans="5:13" x14ac:dyDescent="0.25">
      <c r="E33470" s="1"/>
      <c r="F33470" s="1"/>
      <c r="G33470" s="1"/>
      <c r="H33470" s="1"/>
      <c r="I33470" s="1"/>
      <c r="J33470" s="1"/>
      <c r="K33470" s="1"/>
      <c r="L33470" s="1"/>
      <c r="M33470" s="1"/>
    </row>
    <row r="33471" spans="5:13" x14ac:dyDescent="0.25">
      <c r="E33471" s="1"/>
      <c r="F33471" s="1"/>
      <c r="G33471" s="1"/>
      <c r="H33471" s="1"/>
      <c r="I33471" s="1"/>
      <c r="J33471" s="1"/>
      <c r="K33471" s="1"/>
      <c r="L33471" s="1"/>
      <c r="M33471" s="1"/>
    </row>
    <row r="33472" spans="5:13" x14ac:dyDescent="0.25">
      <c r="E33472" s="1"/>
      <c r="F33472" s="1"/>
      <c r="G33472" s="1"/>
      <c r="H33472" s="1"/>
      <c r="I33472" s="1"/>
      <c r="J33472" s="1"/>
      <c r="K33472" s="1"/>
      <c r="L33472" s="1"/>
      <c r="M33472" s="1"/>
    </row>
    <row r="33473" spans="5:13" x14ac:dyDescent="0.25">
      <c r="E33473" s="1"/>
      <c r="F33473" s="1"/>
      <c r="G33473" s="1"/>
      <c r="H33473" s="1"/>
      <c r="I33473" s="1"/>
      <c r="J33473" s="1"/>
      <c r="K33473" s="1"/>
      <c r="L33473" s="1"/>
      <c r="M33473" s="1"/>
    </row>
    <row r="33474" spans="5:13" x14ac:dyDescent="0.25">
      <c r="E33474" s="1"/>
      <c r="F33474" s="1"/>
      <c r="G33474" s="1"/>
      <c r="H33474" s="1"/>
      <c r="I33474" s="1"/>
      <c r="J33474" s="1"/>
      <c r="K33474" s="1"/>
      <c r="L33474" s="1"/>
      <c r="M33474" s="1"/>
    </row>
    <row r="33475" spans="5:13" x14ac:dyDescent="0.25">
      <c r="E33475" s="1"/>
      <c r="F33475" s="1"/>
      <c r="G33475" s="1"/>
      <c r="H33475" s="1"/>
      <c r="I33475" s="1"/>
      <c r="J33475" s="1"/>
      <c r="K33475" s="1"/>
      <c r="L33475" s="1"/>
      <c r="M33475" s="1"/>
    </row>
    <row r="33476" spans="5:13" x14ac:dyDescent="0.25">
      <c r="E33476" s="1"/>
      <c r="F33476" s="1"/>
      <c r="G33476" s="1"/>
      <c r="H33476" s="1"/>
      <c r="I33476" s="1"/>
      <c r="J33476" s="1"/>
      <c r="K33476" s="1"/>
      <c r="L33476" s="1"/>
      <c r="M33476" s="1"/>
    </row>
    <row r="33477" spans="5:13" x14ac:dyDescent="0.25">
      <c r="E33477" s="1"/>
      <c r="F33477" s="1"/>
      <c r="G33477" s="1"/>
      <c r="H33477" s="1"/>
      <c r="I33477" s="1"/>
      <c r="J33477" s="1"/>
      <c r="K33477" s="1"/>
      <c r="L33477" s="1"/>
      <c r="M33477" s="1"/>
    </row>
    <row r="33478" spans="5:13" x14ac:dyDescent="0.25">
      <c r="E33478" s="1"/>
      <c r="F33478" s="1"/>
      <c r="G33478" s="1"/>
      <c r="H33478" s="1"/>
      <c r="I33478" s="1"/>
      <c r="J33478" s="1"/>
      <c r="K33478" s="1"/>
      <c r="L33478" s="1"/>
      <c r="M33478" s="1"/>
    </row>
    <row r="33479" spans="5:13" x14ac:dyDescent="0.25">
      <c r="E33479" s="1"/>
      <c r="F33479" s="1"/>
      <c r="G33479" s="1"/>
      <c r="H33479" s="1"/>
      <c r="I33479" s="1"/>
      <c r="J33479" s="1"/>
      <c r="K33479" s="1"/>
      <c r="L33479" s="1"/>
      <c r="M33479" s="1"/>
    </row>
    <row r="33480" spans="5:13" x14ac:dyDescent="0.25">
      <c r="E33480" s="1"/>
      <c r="F33480" s="1"/>
      <c r="G33480" s="1"/>
      <c r="H33480" s="1"/>
      <c r="I33480" s="1"/>
      <c r="J33480" s="1"/>
      <c r="K33480" s="1"/>
      <c r="L33480" s="1"/>
      <c r="M33480" s="1"/>
    </row>
    <row r="33481" spans="5:13" x14ac:dyDescent="0.25">
      <c r="E33481" s="1"/>
      <c r="F33481" s="1"/>
      <c r="G33481" s="1"/>
      <c r="H33481" s="1"/>
      <c r="I33481" s="1"/>
      <c r="J33481" s="1"/>
      <c r="K33481" s="1"/>
      <c r="L33481" s="1"/>
      <c r="M33481" s="1"/>
    </row>
    <row r="33482" spans="5:13" x14ac:dyDescent="0.25">
      <c r="E33482" s="1"/>
      <c r="F33482" s="1"/>
      <c r="G33482" s="1"/>
      <c r="H33482" s="1"/>
      <c r="I33482" s="1"/>
      <c r="J33482" s="1"/>
      <c r="K33482" s="1"/>
      <c r="L33482" s="1"/>
      <c r="M33482" s="1"/>
    </row>
    <row r="33483" spans="5:13" x14ac:dyDescent="0.25">
      <c r="E33483" s="1"/>
      <c r="F33483" s="1"/>
      <c r="G33483" s="1"/>
      <c r="H33483" s="1"/>
      <c r="I33483" s="1"/>
      <c r="J33483" s="1"/>
      <c r="K33483" s="1"/>
      <c r="L33483" s="1"/>
      <c r="M33483" s="1"/>
    </row>
    <row r="33484" spans="5:13" x14ac:dyDescent="0.25">
      <c r="E33484" s="1"/>
      <c r="F33484" s="1"/>
      <c r="G33484" s="1"/>
      <c r="H33484" s="1"/>
      <c r="I33484" s="1"/>
      <c r="J33484" s="1"/>
      <c r="K33484" s="1"/>
      <c r="L33484" s="1"/>
      <c r="M33484" s="1"/>
    </row>
    <row r="33485" spans="5:13" x14ac:dyDescent="0.25">
      <c r="E33485" s="1"/>
      <c r="F33485" s="1"/>
      <c r="G33485" s="1"/>
      <c r="H33485" s="1"/>
      <c r="I33485" s="1"/>
      <c r="J33485" s="1"/>
      <c r="K33485" s="1"/>
      <c r="L33485" s="1"/>
      <c r="M33485" s="1"/>
    </row>
    <row r="33486" spans="5:13" x14ac:dyDescent="0.25">
      <c r="E33486" s="1"/>
      <c r="F33486" s="1"/>
      <c r="G33486" s="1"/>
      <c r="H33486" s="1"/>
      <c r="I33486" s="1"/>
      <c r="J33486" s="1"/>
      <c r="K33486" s="1"/>
      <c r="L33486" s="1"/>
      <c r="M33486" s="1"/>
    </row>
    <row r="33487" spans="5:13" x14ac:dyDescent="0.25">
      <c r="E33487" s="1"/>
      <c r="F33487" s="1"/>
      <c r="G33487" s="1"/>
      <c r="H33487" s="1"/>
      <c r="I33487" s="1"/>
      <c r="J33487" s="1"/>
      <c r="K33487" s="1"/>
      <c r="L33487" s="1"/>
      <c r="M33487" s="1"/>
    </row>
    <row r="33488" spans="5:13" x14ac:dyDescent="0.25">
      <c r="E33488" s="1"/>
      <c r="F33488" s="1"/>
      <c r="G33488" s="1"/>
      <c r="H33488" s="1"/>
      <c r="I33488" s="1"/>
      <c r="J33488" s="1"/>
      <c r="K33488" s="1"/>
      <c r="L33488" s="1"/>
      <c r="M33488" s="1"/>
    </row>
    <row r="33489" spans="5:13" x14ac:dyDescent="0.25">
      <c r="E33489" s="1"/>
      <c r="F33489" s="1"/>
      <c r="G33489" s="1"/>
      <c r="H33489" s="1"/>
      <c r="I33489" s="1"/>
      <c r="J33489" s="1"/>
      <c r="K33489" s="1"/>
      <c r="L33489" s="1"/>
      <c r="M33489" s="1"/>
    </row>
    <row r="33490" spans="5:13" x14ac:dyDescent="0.25">
      <c r="E33490" s="1"/>
      <c r="F33490" s="1"/>
      <c r="G33490" s="1"/>
      <c r="H33490" s="1"/>
      <c r="I33490" s="1"/>
      <c r="J33490" s="1"/>
      <c r="K33490" s="1"/>
      <c r="L33490" s="1"/>
      <c r="M33490" s="1"/>
    </row>
    <row r="33491" spans="5:13" x14ac:dyDescent="0.25">
      <c r="E33491" s="1"/>
      <c r="F33491" s="1"/>
      <c r="G33491" s="1"/>
      <c r="H33491" s="1"/>
      <c r="I33491" s="1"/>
      <c r="J33491" s="1"/>
      <c r="K33491" s="1"/>
      <c r="L33491" s="1"/>
      <c r="M33491" s="1"/>
    </row>
    <row r="33492" spans="5:13" x14ac:dyDescent="0.25">
      <c r="E33492" s="1"/>
      <c r="F33492" s="1"/>
      <c r="G33492" s="1"/>
      <c r="H33492" s="1"/>
      <c r="I33492" s="1"/>
      <c r="J33492" s="1"/>
      <c r="K33492" s="1"/>
      <c r="L33492" s="1"/>
      <c r="M33492" s="1"/>
    </row>
    <row r="33493" spans="5:13" x14ac:dyDescent="0.25">
      <c r="E33493" s="1"/>
      <c r="F33493" s="1"/>
      <c r="G33493" s="1"/>
      <c r="H33493" s="1"/>
      <c r="I33493" s="1"/>
      <c r="J33493" s="1"/>
      <c r="K33493" s="1"/>
      <c r="L33493" s="1"/>
      <c r="M33493" s="1"/>
    </row>
    <row r="33494" spans="5:13" x14ac:dyDescent="0.25">
      <c r="E33494" s="1"/>
      <c r="F33494" s="1"/>
      <c r="G33494" s="1"/>
      <c r="H33494" s="1"/>
      <c r="I33494" s="1"/>
      <c r="J33494" s="1"/>
      <c r="K33494" s="1"/>
      <c r="L33494" s="1"/>
      <c r="M33494" s="1"/>
    </row>
    <row r="33495" spans="5:13" x14ac:dyDescent="0.25">
      <c r="E33495" s="1"/>
      <c r="F33495" s="1"/>
      <c r="G33495" s="1"/>
      <c r="H33495" s="1"/>
      <c r="I33495" s="1"/>
      <c r="J33495" s="1"/>
      <c r="K33495" s="1"/>
      <c r="L33495" s="1"/>
      <c r="M33495" s="1"/>
    </row>
    <row r="33496" spans="5:13" x14ac:dyDescent="0.25">
      <c r="E33496" s="1"/>
      <c r="F33496" s="1"/>
      <c r="G33496" s="1"/>
      <c r="H33496" s="1"/>
      <c r="I33496" s="1"/>
      <c r="J33496" s="1"/>
      <c r="K33496" s="1"/>
      <c r="L33496" s="1"/>
      <c r="M33496" s="1"/>
    </row>
    <row r="33497" spans="5:13" x14ac:dyDescent="0.25">
      <c r="E33497" s="1"/>
      <c r="F33497" s="1"/>
      <c r="G33497" s="1"/>
      <c r="H33497" s="1"/>
      <c r="I33497" s="1"/>
      <c r="J33497" s="1"/>
      <c r="K33497" s="1"/>
      <c r="L33497" s="1"/>
      <c r="M33497" s="1"/>
    </row>
    <row r="33498" spans="5:13" x14ac:dyDescent="0.25">
      <c r="E33498" s="1"/>
      <c r="F33498" s="1"/>
      <c r="G33498" s="1"/>
      <c r="H33498" s="1"/>
      <c r="I33498" s="1"/>
      <c r="J33498" s="1"/>
      <c r="K33498" s="1"/>
      <c r="L33498" s="1"/>
      <c r="M33498" s="1"/>
    </row>
    <row r="33499" spans="5:13" x14ac:dyDescent="0.25">
      <c r="E33499" s="1"/>
      <c r="F33499" s="1"/>
      <c r="G33499" s="1"/>
      <c r="H33499" s="1"/>
      <c r="I33499" s="1"/>
      <c r="J33499" s="1"/>
      <c r="K33499" s="1"/>
      <c r="L33499" s="1"/>
      <c r="M33499" s="1"/>
    </row>
    <row r="33500" spans="5:13" x14ac:dyDescent="0.25">
      <c r="E33500" s="1"/>
      <c r="F33500" s="1"/>
      <c r="G33500" s="1"/>
      <c r="H33500" s="1"/>
      <c r="I33500" s="1"/>
      <c r="J33500" s="1"/>
      <c r="K33500" s="1"/>
      <c r="L33500" s="1"/>
      <c r="M33500" s="1"/>
    </row>
    <row r="33501" spans="5:13" x14ac:dyDescent="0.25">
      <c r="E33501" s="1"/>
      <c r="F33501" s="1"/>
      <c r="G33501" s="1"/>
      <c r="H33501" s="1"/>
      <c r="I33501" s="1"/>
      <c r="J33501" s="1"/>
      <c r="K33501" s="1"/>
      <c r="L33501" s="1"/>
      <c r="M33501" s="1"/>
    </row>
    <row r="33502" spans="5:13" x14ac:dyDescent="0.25">
      <c r="E33502" s="1"/>
      <c r="F33502" s="1"/>
      <c r="G33502" s="1"/>
      <c r="H33502" s="1"/>
      <c r="I33502" s="1"/>
      <c r="J33502" s="1"/>
      <c r="K33502" s="1"/>
      <c r="L33502" s="1"/>
      <c r="M33502" s="1"/>
    </row>
    <row r="33503" spans="5:13" x14ac:dyDescent="0.25">
      <c r="E33503" s="1"/>
      <c r="F33503" s="1"/>
      <c r="G33503" s="1"/>
      <c r="H33503" s="1"/>
      <c r="I33503" s="1"/>
      <c r="J33503" s="1"/>
      <c r="K33503" s="1"/>
      <c r="L33503" s="1"/>
      <c r="M33503" s="1"/>
    </row>
    <row r="33504" spans="5:13" x14ac:dyDescent="0.25">
      <c r="E33504" s="1"/>
      <c r="F33504" s="1"/>
      <c r="G33504" s="1"/>
      <c r="H33504" s="1"/>
      <c r="I33504" s="1"/>
      <c r="J33504" s="1"/>
      <c r="K33504" s="1"/>
      <c r="L33504" s="1"/>
      <c r="M33504" s="1"/>
    </row>
    <row r="33505" spans="5:13" x14ac:dyDescent="0.25">
      <c r="E33505" s="1"/>
      <c r="F33505" s="1"/>
      <c r="G33505" s="1"/>
      <c r="H33505" s="1"/>
      <c r="I33505" s="1"/>
      <c r="J33505" s="1"/>
      <c r="K33505" s="1"/>
      <c r="L33505" s="1"/>
      <c r="M33505" s="1"/>
    </row>
    <row r="33506" spans="5:13" x14ac:dyDescent="0.25">
      <c r="E33506" s="1"/>
      <c r="F33506" s="1"/>
      <c r="G33506" s="1"/>
      <c r="H33506" s="1"/>
      <c r="I33506" s="1"/>
      <c r="J33506" s="1"/>
      <c r="K33506" s="1"/>
      <c r="L33506" s="1"/>
      <c r="M33506" s="1"/>
    </row>
    <row r="33507" spans="5:13" x14ac:dyDescent="0.25">
      <c r="E33507" s="1"/>
      <c r="F33507" s="1"/>
      <c r="G33507" s="1"/>
      <c r="H33507" s="1"/>
      <c r="I33507" s="1"/>
      <c r="J33507" s="1"/>
      <c r="K33507" s="1"/>
      <c r="L33507" s="1"/>
      <c r="M33507" s="1"/>
    </row>
    <row r="33508" spans="5:13" x14ac:dyDescent="0.25">
      <c r="E33508" s="1"/>
      <c r="F33508" s="1"/>
      <c r="G33508" s="1"/>
      <c r="H33508" s="1"/>
      <c r="I33508" s="1"/>
      <c r="J33508" s="1"/>
      <c r="K33508" s="1"/>
      <c r="L33508" s="1"/>
      <c r="M33508" s="1"/>
    </row>
    <row r="33509" spans="5:13" x14ac:dyDescent="0.25">
      <c r="E33509" s="1"/>
      <c r="F33509" s="1"/>
      <c r="G33509" s="1"/>
      <c r="H33509" s="1"/>
      <c r="I33509" s="1"/>
      <c r="J33509" s="1"/>
      <c r="K33509" s="1"/>
      <c r="L33509" s="1"/>
      <c r="M33509" s="1"/>
    </row>
    <row r="33510" spans="5:13" x14ac:dyDescent="0.25">
      <c r="E33510" s="1"/>
      <c r="F33510" s="1"/>
      <c r="G33510" s="1"/>
      <c r="H33510" s="1"/>
      <c r="I33510" s="1"/>
      <c r="J33510" s="1"/>
      <c r="K33510" s="1"/>
      <c r="L33510" s="1"/>
      <c r="M33510" s="1"/>
    </row>
    <row r="33511" spans="5:13" x14ac:dyDescent="0.25">
      <c r="E33511" s="1"/>
      <c r="F33511" s="1"/>
      <c r="G33511" s="1"/>
      <c r="H33511" s="1"/>
      <c r="I33511" s="1"/>
      <c r="J33511" s="1"/>
      <c r="K33511" s="1"/>
      <c r="L33511" s="1"/>
      <c r="M33511" s="1"/>
    </row>
    <row r="33512" spans="5:13" x14ac:dyDescent="0.25">
      <c r="E33512" s="1"/>
      <c r="F33512" s="1"/>
      <c r="G33512" s="1"/>
      <c r="H33512" s="1"/>
      <c r="I33512" s="1"/>
      <c r="J33512" s="1"/>
      <c r="K33512" s="1"/>
      <c r="L33512" s="1"/>
      <c r="M33512" s="1"/>
    </row>
    <row r="33513" spans="5:13" x14ac:dyDescent="0.25">
      <c r="E33513" s="1"/>
      <c r="F33513" s="1"/>
      <c r="G33513" s="1"/>
      <c r="H33513" s="1"/>
      <c r="I33513" s="1"/>
      <c r="J33513" s="1"/>
      <c r="K33513" s="1"/>
      <c r="L33513" s="1"/>
      <c r="M33513" s="1"/>
    </row>
    <row r="33514" spans="5:13" x14ac:dyDescent="0.25">
      <c r="E33514" s="1"/>
      <c r="F33514" s="1"/>
      <c r="G33514" s="1"/>
      <c r="H33514" s="1"/>
      <c r="I33514" s="1"/>
      <c r="J33514" s="1"/>
      <c r="K33514" s="1"/>
      <c r="L33514" s="1"/>
      <c r="M33514" s="1"/>
    </row>
    <row r="33515" spans="5:13" x14ac:dyDescent="0.25">
      <c r="E33515" s="1"/>
      <c r="F33515" s="1"/>
      <c r="G33515" s="1"/>
      <c r="H33515" s="1"/>
      <c r="I33515" s="1"/>
      <c r="J33515" s="1"/>
      <c r="K33515" s="1"/>
      <c r="L33515" s="1"/>
      <c r="M33515" s="1"/>
    </row>
    <row r="33516" spans="5:13" x14ac:dyDescent="0.25">
      <c r="E33516" s="1"/>
      <c r="F33516" s="1"/>
      <c r="G33516" s="1"/>
      <c r="H33516" s="1"/>
      <c r="I33516" s="1"/>
      <c r="J33516" s="1"/>
      <c r="K33516" s="1"/>
      <c r="L33516" s="1"/>
      <c r="M33516" s="1"/>
    </row>
    <row r="33517" spans="5:13" x14ac:dyDescent="0.25">
      <c r="E33517" s="1"/>
      <c r="F33517" s="1"/>
      <c r="G33517" s="1"/>
      <c r="H33517" s="1"/>
      <c r="I33517" s="1"/>
      <c r="J33517" s="1"/>
      <c r="K33517" s="1"/>
      <c r="L33517" s="1"/>
      <c r="M33517" s="1"/>
    </row>
    <row r="33518" spans="5:13" x14ac:dyDescent="0.25">
      <c r="E33518" s="1"/>
      <c r="F33518" s="1"/>
      <c r="G33518" s="1"/>
      <c r="H33518" s="1"/>
      <c r="I33518" s="1"/>
      <c r="J33518" s="1"/>
      <c r="K33518" s="1"/>
      <c r="L33518" s="1"/>
      <c r="M33518" s="1"/>
    </row>
    <row r="33519" spans="5:13" x14ac:dyDescent="0.25">
      <c r="E33519" s="1"/>
      <c r="F33519" s="1"/>
      <c r="G33519" s="1"/>
      <c r="H33519" s="1"/>
      <c r="I33519" s="1"/>
      <c r="J33519" s="1"/>
      <c r="K33519" s="1"/>
      <c r="L33519" s="1"/>
      <c r="M33519" s="1"/>
    </row>
    <row r="33520" spans="5:13" x14ac:dyDescent="0.25">
      <c r="E33520" s="1"/>
      <c r="F33520" s="1"/>
      <c r="G33520" s="1"/>
      <c r="H33520" s="1"/>
      <c r="I33520" s="1"/>
      <c r="J33520" s="1"/>
      <c r="K33520" s="1"/>
      <c r="L33520" s="1"/>
      <c r="M33520" s="1"/>
    </row>
    <row r="33521" spans="5:13" x14ac:dyDescent="0.25">
      <c r="E33521" s="1"/>
      <c r="F33521" s="1"/>
      <c r="G33521" s="1"/>
      <c r="H33521" s="1"/>
      <c r="I33521" s="1"/>
      <c r="J33521" s="1"/>
      <c r="K33521" s="1"/>
      <c r="L33521" s="1"/>
      <c r="M33521" s="1"/>
    </row>
    <row r="33522" spans="5:13" x14ac:dyDescent="0.25">
      <c r="E33522" s="1"/>
      <c r="F33522" s="1"/>
      <c r="G33522" s="1"/>
      <c r="H33522" s="1"/>
      <c r="I33522" s="1"/>
      <c r="J33522" s="1"/>
      <c r="K33522" s="1"/>
      <c r="L33522" s="1"/>
      <c r="M33522" s="1"/>
    </row>
    <row r="33523" spans="5:13" x14ac:dyDescent="0.25">
      <c r="E33523" s="1"/>
      <c r="F33523" s="1"/>
      <c r="G33523" s="1"/>
      <c r="H33523" s="1"/>
      <c r="I33523" s="1"/>
      <c r="J33523" s="1"/>
      <c r="K33523" s="1"/>
      <c r="L33523" s="1"/>
      <c r="M33523" s="1"/>
    </row>
    <row r="33524" spans="5:13" x14ac:dyDescent="0.25">
      <c r="E33524" s="1"/>
      <c r="F33524" s="1"/>
      <c r="G33524" s="1"/>
      <c r="H33524" s="1"/>
      <c r="I33524" s="1"/>
      <c r="J33524" s="1"/>
      <c r="K33524" s="1"/>
      <c r="L33524" s="1"/>
      <c r="M33524" s="1"/>
    </row>
    <row r="33525" spans="5:13" x14ac:dyDescent="0.25">
      <c r="E33525" s="1"/>
      <c r="F33525" s="1"/>
      <c r="G33525" s="1"/>
      <c r="H33525" s="1"/>
      <c r="I33525" s="1"/>
      <c r="J33525" s="1"/>
      <c r="K33525" s="1"/>
      <c r="L33525" s="1"/>
      <c r="M33525" s="1"/>
    </row>
    <row r="33526" spans="5:13" x14ac:dyDescent="0.25">
      <c r="E33526" s="1"/>
      <c r="F33526" s="1"/>
      <c r="G33526" s="1"/>
      <c r="H33526" s="1"/>
      <c r="I33526" s="1"/>
      <c r="J33526" s="1"/>
      <c r="K33526" s="1"/>
      <c r="L33526" s="1"/>
      <c r="M33526" s="1"/>
    </row>
    <row r="33527" spans="5:13" x14ac:dyDescent="0.25">
      <c r="E33527" s="1"/>
      <c r="F33527" s="1"/>
      <c r="G33527" s="1"/>
      <c r="H33527" s="1"/>
      <c r="I33527" s="1"/>
      <c r="J33527" s="1"/>
      <c r="K33527" s="1"/>
      <c r="L33527" s="1"/>
      <c r="M33527" s="1"/>
    </row>
    <row r="33528" spans="5:13" x14ac:dyDescent="0.25">
      <c r="E33528" s="1"/>
      <c r="F33528" s="1"/>
      <c r="G33528" s="1"/>
      <c r="H33528" s="1"/>
      <c r="I33528" s="1"/>
      <c r="J33528" s="1"/>
      <c r="K33528" s="1"/>
      <c r="L33528" s="1"/>
      <c r="M33528" s="1"/>
    </row>
    <row r="33529" spans="5:13" x14ac:dyDescent="0.25">
      <c r="E33529" s="1"/>
      <c r="F33529" s="1"/>
      <c r="G33529" s="1"/>
      <c r="H33529" s="1"/>
      <c r="I33529" s="1"/>
      <c r="J33529" s="1"/>
      <c r="K33529" s="1"/>
      <c r="L33529" s="1"/>
      <c r="M33529" s="1"/>
    </row>
    <row r="33530" spans="5:13" x14ac:dyDescent="0.25">
      <c r="E33530" s="1"/>
      <c r="F33530" s="1"/>
      <c r="G33530" s="1"/>
      <c r="H33530" s="1"/>
      <c r="I33530" s="1"/>
      <c r="J33530" s="1"/>
      <c r="K33530" s="1"/>
      <c r="L33530" s="1"/>
      <c r="M33530" s="1"/>
    </row>
    <row r="33531" spans="5:13" x14ac:dyDescent="0.25">
      <c r="E33531" s="1"/>
      <c r="F33531" s="1"/>
      <c r="G33531" s="1"/>
      <c r="H33531" s="1"/>
      <c r="I33531" s="1"/>
      <c r="J33531" s="1"/>
      <c r="K33531" s="1"/>
      <c r="L33531" s="1"/>
      <c r="M33531" s="1"/>
    </row>
    <row r="33532" spans="5:13" x14ac:dyDescent="0.25">
      <c r="E33532" s="1"/>
      <c r="F33532" s="1"/>
      <c r="G33532" s="1"/>
      <c r="H33532" s="1"/>
      <c r="I33532" s="1"/>
      <c r="J33532" s="1"/>
      <c r="K33532" s="1"/>
      <c r="L33532" s="1"/>
      <c r="M33532" s="1"/>
    </row>
    <row r="33533" spans="5:13" x14ac:dyDescent="0.25">
      <c r="E33533" s="1"/>
      <c r="F33533" s="1"/>
      <c r="G33533" s="1"/>
      <c r="H33533" s="1"/>
      <c r="I33533" s="1"/>
      <c r="J33533" s="1"/>
      <c r="K33533" s="1"/>
      <c r="L33533" s="1"/>
      <c r="M33533" s="1"/>
    </row>
    <row r="33534" spans="5:13" x14ac:dyDescent="0.25">
      <c r="E33534" s="1"/>
      <c r="F33534" s="1"/>
      <c r="G33534" s="1"/>
      <c r="H33534" s="1"/>
      <c r="I33534" s="1"/>
      <c r="J33534" s="1"/>
      <c r="K33534" s="1"/>
      <c r="L33534" s="1"/>
      <c r="M33534" s="1"/>
    </row>
    <row r="33535" spans="5:13" x14ac:dyDescent="0.25">
      <c r="E33535" s="1"/>
      <c r="F33535" s="1"/>
      <c r="G33535" s="1"/>
      <c r="H33535" s="1"/>
      <c r="I33535" s="1"/>
      <c r="J33535" s="1"/>
      <c r="K33535" s="1"/>
      <c r="L33535" s="1"/>
      <c r="M33535" s="1"/>
    </row>
    <row r="33536" spans="5:13" x14ac:dyDescent="0.25">
      <c r="E33536" s="1"/>
      <c r="F33536" s="1"/>
      <c r="G33536" s="1"/>
      <c r="H33536" s="1"/>
      <c r="I33536" s="1"/>
      <c r="J33536" s="1"/>
      <c r="K33536" s="1"/>
      <c r="L33536" s="1"/>
      <c r="M33536" s="1"/>
    </row>
    <row r="33537" spans="5:13" x14ac:dyDescent="0.25">
      <c r="E33537" s="1"/>
      <c r="F33537" s="1"/>
      <c r="G33537" s="1"/>
      <c r="H33537" s="1"/>
      <c r="I33537" s="1"/>
      <c r="J33537" s="1"/>
      <c r="K33537" s="1"/>
      <c r="L33537" s="1"/>
      <c r="M33537" s="1"/>
    </row>
    <row r="33538" spans="5:13" x14ac:dyDescent="0.25">
      <c r="E33538" s="1"/>
      <c r="F33538" s="1"/>
      <c r="G33538" s="1"/>
      <c r="H33538" s="1"/>
      <c r="I33538" s="1"/>
      <c r="J33538" s="1"/>
      <c r="K33538" s="1"/>
      <c r="L33538" s="1"/>
      <c r="M33538" s="1"/>
    </row>
    <row r="33539" spans="5:13" x14ac:dyDescent="0.25">
      <c r="E33539" s="1"/>
      <c r="F33539" s="1"/>
      <c r="G33539" s="1"/>
      <c r="H33539" s="1"/>
      <c r="I33539" s="1"/>
      <c r="J33539" s="1"/>
      <c r="K33539" s="1"/>
      <c r="L33539" s="1"/>
      <c r="M33539" s="1"/>
    </row>
    <row r="33540" spans="5:13" x14ac:dyDescent="0.25">
      <c r="E33540" s="1"/>
      <c r="F33540" s="1"/>
      <c r="G33540" s="1"/>
      <c r="H33540" s="1"/>
      <c r="I33540" s="1"/>
      <c r="J33540" s="1"/>
      <c r="K33540" s="1"/>
      <c r="L33540" s="1"/>
      <c r="M33540" s="1"/>
    </row>
    <row r="33541" spans="5:13" x14ac:dyDescent="0.25">
      <c r="E33541" s="1"/>
      <c r="F33541" s="1"/>
      <c r="G33541" s="1"/>
      <c r="H33541" s="1"/>
      <c r="I33541" s="1"/>
      <c r="J33541" s="1"/>
      <c r="K33541" s="1"/>
      <c r="L33541" s="1"/>
      <c r="M33541" s="1"/>
    </row>
    <row r="33542" spans="5:13" x14ac:dyDescent="0.25">
      <c r="E33542" s="1"/>
      <c r="F33542" s="1"/>
      <c r="G33542" s="1"/>
      <c r="H33542" s="1"/>
      <c r="I33542" s="1"/>
      <c r="J33542" s="1"/>
      <c r="K33542" s="1"/>
      <c r="L33542" s="1"/>
      <c r="M33542" s="1"/>
    </row>
    <row r="33543" spans="5:13" x14ac:dyDescent="0.25">
      <c r="E33543" s="1"/>
      <c r="F33543" s="1"/>
      <c r="G33543" s="1"/>
      <c r="H33543" s="1"/>
      <c r="I33543" s="1"/>
      <c r="J33543" s="1"/>
      <c r="K33543" s="1"/>
      <c r="L33543" s="1"/>
      <c r="M33543" s="1"/>
    </row>
    <row r="33544" spans="5:13" x14ac:dyDescent="0.25">
      <c r="E33544" s="1"/>
      <c r="F33544" s="1"/>
      <c r="G33544" s="1"/>
      <c r="H33544" s="1"/>
      <c r="I33544" s="1"/>
      <c r="J33544" s="1"/>
      <c r="K33544" s="1"/>
      <c r="L33544" s="1"/>
      <c r="M33544" s="1"/>
    </row>
    <row r="33545" spans="5:13" x14ac:dyDescent="0.25">
      <c r="E33545" s="1"/>
      <c r="F33545" s="1"/>
      <c r="G33545" s="1"/>
      <c r="H33545" s="1"/>
      <c r="I33545" s="1"/>
      <c r="J33545" s="1"/>
      <c r="K33545" s="1"/>
      <c r="L33545" s="1"/>
      <c r="M33545" s="1"/>
    </row>
    <row r="33546" spans="5:13" x14ac:dyDescent="0.25">
      <c r="E33546" s="1"/>
      <c r="F33546" s="1"/>
      <c r="G33546" s="1"/>
      <c r="H33546" s="1"/>
      <c r="I33546" s="1"/>
      <c r="J33546" s="1"/>
      <c r="K33546" s="1"/>
      <c r="L33546" s="1"/>
      <c r="M33546" s="1"/>
    </row>
    <row r="33547" spans="5:13" x14ac:dyDescent="0.25">
      <c r="E33547" s="1"/>
      <c r="F33547" s="1"/>
      <c r="G33547" s="1"/>
      <c r="H33547" s="1"/>
      <c r="I33547" s="1"/>
      <c r="J33547" s="1"/>
      <c r="K33547" s="1"/>
      <c r="L33547" s="1"/>
      <c r="M33547" s="1"/>
    </row>
    <row r="33548" spans="5:13" x14ac:dyDescent="0.25">
      <c r="E33548" s="1"/>
      <c r="F33548" s="1"/>
      <c r="G33548" s="1"/>
      <c r="H33548" s="1"/>
      <c r="I33548" s="1"/>
      <c r="J33548" s="1"/>
      <c r="K33548" s="1"/>
      <c r="L33548" s="1"/>
      <c r="M33548" s="1"/>
    </row>
    <row r="33549" spans="5:13" x14ac:dyDescent="0.25">
      <c r="E33549" s="1"/>
      <c r="F33549" s="1"/>
      <c r="G33549" s="1"/>
      <c r="H33549" s="1"/>
      <c r="I33549" s="1"/>
      <c r="J33549" s="1"/>
      <c r="K33549" s="1"/>
      <c r="L33549" s="1"/>
      <c r="M33549" s="1"/>
    </row>
    <row r="33550" spans="5:13" x14ac:dyDescent="0.25">
      <c r="E33550" s="1"/>
      <c r="F33550" s="1"/>
      <c r="G33550" s="1"/>
      <c r="H33550" s="1"/>
      <c r="I33550" s="1"/>
      <c r="J33550" s="1"/>
      <c r="K33550" s="1"/>
      <c r="L33550" s="1"/>
      <c r="M33550" s="1"/>
    </row>
    <row r="33551" spans="5:13" x14ac:dyDescent="0.25">
      <c r="E33551" s="1"/>
      <c r="F33551" s="1"/>
      <c r="G33551" s="1"/>
      <c r="H33551" s="1"/>
      <c r="I33551" s="1"/>
      <c r="J33551" s="1"/>
      <c r="K33551" s="1"/>
      <c r="L33551" s="1"/>
      <c r="M33551" s="1"/>
    </row>
    <row r="33552" spans="5:13" x14ac:dyDescent="0.25">
      <c r="E33552" s="1"/>
      <c r="F33552" s="1"/>
      <c r="G33552" s="1"/>
      <c r="H33552" s="1"/>
      <c r="I33552" s="1"/>
      <c r="J33552" s="1"/>
      <c r="K33552" s="1"/>
      <c r="L33552" s="1"/>
      <c r="M33552" s="1"/>
    </row>
    <row r="33553" spans="5:13" x14ac:dyDescent="0.25">
      <c r="E33553" s="1"/>
      <c r="F33553" s="1"/>
      <c r="G33553" s="1"/>
      <c r="H33553" s="1"/>
      <c r="I33553" s="1"/>
      <c r="J33553" s="1"/>
      <c r="K33553" s="1"/>
      <c r="L33553" s="1"/>
      <c r="M33553" s="1"/>
    </row>
    <row r="33554" spans="5:13" x14ac:dyDescent="0.25">
      <c r="E33554" s="1"/>
      <c r="F33554" s="1"/>
      <c r="G33554" s="1"/>
      <c r="H33554" s="1"/>
      <c r="I33554" s="1"/>
      <c r="J33554" s="1"/>
      <c r="K33554" s="1"/>
      <c r="L33554" s="1"/>
      <c r="M33554" s="1"/>
    </row>
    <row r="33555" spans="5:13" x14ac:dyDescent="0.25">
      <c r="E33555" s="1"/>
      <c r="F33555" s="1"/>
      <c r="G33555" s="1"/>
      <c r="H33555" s="1"/>
      <c r="I33555" s="1"/>
      <c r="J33555" s="1"/>
      <c r="K33555" s="1"/>
      <c r="L33555" s="1"/>
      <c r="M33555" s="1"/>
    </row>
    <row r="33556" spans="5:13" x14ac:dyDescent="0.25">
      <c r="E33556" s="1"/>
      <c r="F33556" s="1"/>
      <c r="G33556" s="1"/>
      <c r="H33556" s="1"/>
      <c r="I33556" s="1"/>
      <c r="J33556" s="1"/>
      <c r="K33556" s="1"/>
      <c r="L33556" s="1"/>
      <c r="M33556" s="1"/>
    </row>
    <row r="33557" spans="5:13" x14ac:dyDescent="0.25">
      <c r="E33557" s="1"/>
      <c r="F33557" s="1"/>
      <c r="G33557" s="1"/>
      <c r="H33557" s="1"/>
      <c r="I33557" s="1"/>
      <c r="J33557" s="1"/>
      <c r="K33557" s="1"/>
      <c r="L33557" s="1"/>
      <c r="M33557" s="1"/>
    </row>
    <row r="33558" spans="5:13" x14ac:dyDescent="0.25">
      <c r="E33558" s="1"/>
      <c r="F33558" s="1"/>
      <c r="G33558" s="1"/>
      <c r="H33558" s="1"/>
      <c r="I33558" s="1"/>
      <c r="J33558" s="1"/>
      <c r="K33558" s="1"/>
      <c r="L33558" s="1"/>
      <c r="M33558" s="1"/>
    </row>
    <row r="33559" spans="5:13" x14ac:dyDescent="0.25">
      <c r="E33559" s="1"/>
      <c r="F33559" s="1"/>
      <c r="G33559" s="1"/>
      <c r="H33559" s="1"/>
      <c r="I33559" s="1"/>
      <c r="J33559" s="1"/>
      <c r="K33559" s="1"/>
      <c r="L33559" s="1"/>
      <c r="M33559" s="1"/>
    </row>
    <row r="33560" spans="5:13" x14ac:dyDescent="0.25">
      <c r="E33560" s="1"/>
      <c r="F33560" s="1"/>
      <c r="G33560" s="1"/>
      <c r="H33560" s="1"/>
      <c r="I33560" s="1"/>
      <c r="J33560" s="1"/>
      <c r="K33560" s="1"/>
      <c r="L33560" s="1"/>
      <c r="M33560" s="1"/>
    </row>
    <row r="33561" spans="5:13" x14ac:dyDescent="0.25">
      <c r="E33561" s="1"/>
      <c r="F33561" s="1"/>
      <c r="G33561" s="1"/>
      <c r="H33561" s="1"/>
      <c r="I33561" s="1"/>
      <c r="J33561" s="1"/>
      <c r="K33561" s="1"/>
      <c r="L33561" s="1"/>
      <c r="M33561" s="1"/>
    </row>
    <row r="33562" spans="5:13" x14ac:dyDescent="0.25">
      <c r="E33562" s="1"/>
      <c r="F33562" s="1"/>
      <c r="G33562" s="1"/>
      <c r="H33562" s="1"/>
      <c r="I33562" s="1"/>
      <c r="J33562" s="1"/>
      <c r="K33562" s="1"/>
      <c r="L33562" s="1"/>
      <c r="M33562" s="1"/>
    </row>
    <row r="33563" spans="5:13" x14ac:dyDescent="0.25">
      <c r="E33563" s="1"/>
      <c r="F33563" s="1"/>
      <c r="G33563" s="1"/>
      <c r="H33563" s="1"/>
      <c r="I33563" s="1"/>
      <c r="J33563" s="1"/>
      <c r="K33563" s="1"/>
      <c r="L33563" s="1"/>
      <c r="M33563" s="1"/>
    </row>
    <row r="33564" spans="5:13" x14ac:dyDescent="0.25">
      <c r="E33564" s="1"/>
      <c r="F33564" s="1"/>
      <c r="G33564" s="1"/>
      <c r="H33564" s="1"/>
      <c r="I33564" s="1"/>
      <c r="J33564" s="1"/>
      <c r="K33564" s="1"/>
      <c r="L33564" s="1"/>
      <c r="M33564" s="1"/>
    </row>
    <row r="33565" spans="5:13" x14ac:dyDescent="0.25">
      <c r="E33565" s="1"/>
      <c r="F33565" s="1"/>
      <c r="G33565" s="1"/>
      <c r="H33565" s="1"/>
      <c r="I33565" s="1"/>
      <c r="J33565" s="1"/>
      <c r="K33565" s="1"/>
      <c r="L33565" s="1"/>
      <c r="M33565" s="1"/>
    </row>
    <row r="33566" spans="5:13" x14ac:dyDescent="0.25">
      <c r="E33566" s="1"/>
      <c r="F33566" s="1"/>
      <c r="G33566" s="1"/>
      <c r="H33566" s="1"/>
      <c r="I33566" s="1"/>
      <c r="J33566" s="1"/>
      <c r="K33566" s="1"/>
      <c r="L33566" s="1"/>
      <c r="M33566" s="1"/>
    </row>
    <row r="33567" spans="5:13" x14ac:dyDescent="0.25">
      <c r="E33567" s="1"/>
      <c r="F33567" s="1"/>
      <c r="G33567" s="1"/>
      <c r="H33567" s="1"/>
      <c r="I33567" s="1"/>
      <c r="J33567" s="1"/>
      <c r="K33567" s="1"/>
      <c r="L33567" s="1"/>
      <c r="M33567" s="1"/>
    </row>
    <row r="33568" spans="5:13" x14ac:dyDescent="0.25">
      <c r="E33568" s="1"/>
      <c r="F33568" s="1"/>
      <c r="G33568" s="1"/>
      <c r="H33568" s="1"/>
      <c r="I33568" s="1"/>
      <c r="J33568" s="1"/>
      <c r="K33568" s="1"/>
      <c r="L33568" s="1"/>
      <c r="M33568" s="1"/>
    </row>
    <row r="33569" spans="5:13" x14ac:dyDescent="0.25">
      <c r="E33569" s="1"/>
      <c r="F33569" s="1"/>
      <c r="G33569" s="1"/>
      <c r="H33569" s="1"/>
      <c r="I33569" s="1"/>
      <c r="J33569" s="1"/>
      <c r="K33569" s="1"/>
      <c r="L33569" s="1"/>
      <c r="M33569" s="1"/>
    </row>
    <row r="33570" spans="5:13" x14ac:dyDescent="0.25">
      <c r="E33570" s="1"/>
      <c r="F33570" s="1"/>
      <c r="G33570" s="1"/>
      <c r="H33570" s="1"/>
      <c r="I33570" s="1"/>
      <c r="J33570" s="1"/>
      <c r="K33570" s="1"/>
      <c r="L33570" s="1"/>
      <c r="M33570" s="1"/>
    </row>
    <row r="33571" spans="5:13" x14ac:dyDescent="0.25">
      <c r="E33571" s="1"/>
      <c r="F33571" s="1"/>
      <c r="G33571" s="1"/>
      <c r="H33571" s="1"/>
      <c r="I33571" s="1"/>
      <c r="J33571" s="1"/>
      <c r="K33571" s="1"/>
      <c r="L33571" s="1"/>
      <c r="M33571" s="1"/>
    </row>
    <row r="33572" spans="5:13" x14ac:dyDescent="0.25">
      <c r="E33572" s="1"/>
      <c r="F33572" s="1"/>
      <c r="G33572" s="1"/>
      <c r="H33572" s="1"/>
      <c r="I33572" s="1"/>
      <c r="J33572" s="1"/>
      <c r="K33572" s="1"/>
      <c r="L33572" s="1"/>
      <c r="M33572" s="1"/>
    </row>
    <row r="33573" spans="5:13" x14ac:dyDescent="0.25">
      <c r="E33573" s="1"/>
      <c r="F33573" s="1"/>
      <c r="G33573" s="1"/>
      <c r="H33573" s="1"/>
      <c r="I33573" s="1"/>
      <c r="J33573" s="1"/>
      <c r="K33573" s="1"/>
      <c r="L33573" s="1"/>
      <c r="M33573" s="1"/>
    </row>
    <row r="33574" spans="5:13" x14ac:dyDescent="0.25">
      <c r="E33574" s="1"/>
      <c r="F33574" s="1"/>
      <c r="G33574" s="1"/>
      <c r="H33574" s="1"/>
      <c r="I33574" s="1"/>
      <c r="J33574" s="1"/>
      <c r="K33574" s="1"/>
      <c r="L33574" s="1"/>
      <c r="M33574" s="1"/>
    </row>
    <row r="33575" spans="5:13" x14ac:dyDescent="0.25">
      <c r="E33575" s="1"/>
      <c r="F33575" s="1"/>
      <c r="G33575" s="1"/>
      <c r="H33575" s="1"/>
      <c r="I33575" s="1"/>
      <c r="J33575" s="1"/>
      <c r="K33575" s="1"/>
      <c r="L33575" s="1"/>
      <c r="M33575" s="1"/>
    </row>
    <row r="33576" spans="5:13" x14ac:dyDescent="0.25">
      <c r="E33576" s="1"/>
      <c r="F33576" s="1"/>
      <c r="G33576" s="1"/>
      <c r="H33576" s="1"/>
      <c r="I33576" s="1"/>
      <c r="J33576" s="1"/>
      <c r="K33576" s="1"/>
      <c r="L33576" s="1"/>
      <c r="M33576" s="1"/>
    </row>
    <row r="33577" spans="5:13" x14ac:dyDescent="0.25">
      <c r="E33577" s="1"/>
      <c r="F33577" s="1"/>
      <c r="G33577" s="1"/>
      <c r="H33577" s="1"/>
      <c r="I33577" s="1"/>
      <c r="J33577" s="1"/>
      <c r="K33577" s="1"/>
      <c r="L33577" s="1"/>
      <c r="M33577" s="1"/>
    </row>
    <row r="33578" spans="5:13" x14ac:dyDescent="0.25">
      <c r="E33578" s="1"/>
      <c r="F33578" s="1"/>
      <c r="G33578" s="1"/>
      <c r="H33578" s="1"/>
      <c r="I33578" s="1"/>
      <c r="J33578" s="1"/>
      <c r="K33578" s="1"/>
      <c r="L33578" s="1"/>
      <c r="M33578" s="1"/>
    </row>
    <row r="33579" spans="5:13" x14ac:dyDescent="0.25">
      <c r="E33579" s="1"/>
      <c r="F33579" s="1"/>
      <c r="G33579" s="1"/>
      <c r="H33579" s="1"/>
      <c r="I33579" s="1"/>
      <c r="J33579" s="1"/>
      <c r="K33579" s="1"/>
      <c r="L33579" s="1"/>
      <c r="M33579" s="1"/>
    </row>
    <row r="33580" spans="5:13" x14ac:dyDescent="0.25">
      <c r="E33580" s="1"/>
      <c r="F33580" s="1"/>
      <c r="G33580" s="1"/>
      <c r="H33580" s="1"/>
      <c r="I33580" s="1"/>
      <c r="J33580" s="1"/>
      <c r="K33580" s="1"/>
      <c r="L33580" s="1"/>
      <c r="M33580" s="1"/>
    </row>
    <row r="33581" spans="5:13" x14ac:dyDescent="0.25">
      <c r="E33581" s="1"/>
      <c r="F33581" s="1"/>
      <c r="G33581" s="1"/>
      <c r="H33581" s="1"/>
      <c r="I33581" s="1"/>
      <c r="J33581" s="1"/>
      <c r="K33581" s="1"/>
      <c r="L33581" s="1"/>
      <c r="M33581" s="1"/>
    </row>
    <row r="33582" spans="5:13" x14ac:dyDescent="0.25">
      <c r="E33582" s="1"/>
      <c r="F33582" s="1"/>
      <c r="G33582" s="1"/>
      <c r="H33582" s="1"/>
      <c r="I33582" s="1"/>
      <c r="J33582" s="1"/>
      <c r="K33582" s="1"/>
      <c r="L33582" s="1"/>
      <c r="M33582" s="1"/>
    </row>
    <row r="33583" spans="5:13" x14ac:dyDescent="0.25">
      <c r="E33583" s="1"/>
      <c r="F33583" s="1"/>
      <c r="G33583" s="1"/>
      <c r="H33583" s="1"/>
      <c r="I33583" s="1"/>
      <c r="J33583" s="1"/>
      <c r="K33583" s="1"/>
      <c r="L33583" s="1"/>
      <c r="M33583" s="1"/>
    </row>
    <row r="33584" spans="5:13" x14ac:dyDescent="0.25">
      <c r="E33584" s="1"/>
      <c r="F33584" s="1"/>
      <c r="G33584" s="1"/>
      <c r="H33584" s="1"/>
      <c r="I33584" s="1"/>
      <c r="J33584" s="1"/>
      <c r="K33584" s="1"/>
      <c r="L33584" s="1"/>
      <c r="M33584" s="1"/>
    </row>
    <row r="33585" spans="5:13" x14ac:dyDescent="0.25">
      <c r="E33585" s="1"/>
      <c r="F33585" s="1"/>
      <c r="G33585" s="1"/>
      <c r="H33585" s="1"/>
      <c r="I33585" s="1"/>
      <c r="J33585" s="1"/>
      <c r="K33585" s="1"/>
      <c r="L33585" s="1"/>
      <c r="M33585" s="1"/>
    </row>
    <row r="33586" spans="5:13" x14ac:dyDescent="0.25">
      <c r="E33586" s="1"/>
      <c r="F33586" s="1"/>
      <c r="G33586" s="1"/>
      <c r="H33586" s="1"/>
      <c r="I33586" s="1"/>
      <c r="J33586" s="1"/>
      <c r="K33586" s="1"/>
      <c r="L33586" s="1"/>
      <c r="M33586" s="1"/>
    </row>
    <row r="33587" spans="5:13" x14ac:dyDescent="0.25">
      <c r="E33587" s="1"/>
      <c r="F33587" s="1"/>
      <c r="G33587" s="1"/>
      <c r="H33587" s="1"/>
      <c r="I33587" s="1"/>
      <c r="J33587" s="1"/>
      <c r="K33587" s="1"/>
      <c r="L33587" s="1"/>
      <c r="M33587" s="1"/>
    </row>
    <row r="33588" spans="5:13" x14ac:dyDescent="0.25">
      <c r="E33588" s="1"/>
      <c r="F33588" s="1"/>
      <c r="G33588" s="1"/>
      <c r="H33588" s="1"/>
      <c r="I33588" s="1"/>
      <c r="J33588" s="1"/>
      <c r="K33588" s="1"/>
      <c r="L33588" s="1"/>
      <c r="M33588" s="1"/>
    </row>
    <row r="33589" spans="5:13" x14ac:dyDescent="0.25">
      <c r="E33589" s="1"/>
      <c r="F33589" s="1"/>
      <c r="G33589" s="1"/>
      <c r="H33589" s="1"/>
      <c r="I33589" s="1"/>
      <c r="J33589" s="1"/>
      <c r="K33589" s="1"/>
      <c r="L33589" s="1"/>
      <c r="M33589" s="1"/>
    </row>
    <row r="33590" spans="5:13" x14ac:dyDescent="0.25">
      <c r="E33590" s="1"/>
      <c r="F33590" s="1"/>
      <c r="G33590" s="1"/>
      <c r="H33590" s="1"/>
      <c r="I33590" s="1"/>
      <c r="J33590" s="1"/>
      <c r="K33590" s="1"/>
      <c r="L33590" s="1"/>
      <c r="M33590" s="1"/>
    </row>
    <row r="33591" spans="5:13" x14ac:dyDescent="0.25">
      <c r="E33591" s="1"/>
      <c r="F33591" s="1"/>
      <c r="G33591" s="1"/>
      <c r="H33591" s="1"/>
      <c r="I33591" s="1"/>
      <c r="J33591" s="1"/>
      <c r="K33591" s="1"/>
      <c r="L33591" s="1"/>
      <c r="M33591" s="1"/>
    </row>
    <row r="33592" spans="5:13" x14ac:dyDescent="0.25">
      <c r="E33592" s="1"/>
      <c r="F33592" s="1"/>
      <c r="G33592" s="1"/>
      <c r="H33592" s="1"/>
      <c r="I33592" s="1"/>
      <c r="J33592" s="1"/>
      <c r="K33592" s="1"/>
      <c r="L33592" s="1"/>
      <c r="M33592" s="1"/>
    </row>
    <row r="33593" spans="5:13" x14ac:dyDescent="0.25">
      <c r="E33593" s="1"/>
      <c r="F33593" s="1"/>
      <c r="G33593" s="1"/>
      <c r="H33593" s="1"/>
      <c r="I33593" s="1"/>
      <c r="J33593" s="1"/>
      <c r="K33593" s="1"/>
      <c r="L33593" s="1"/>
      <c r="M33593" s="1"/>
    </row>
    <row r="33594" spans="5:13" x14ac:dyDescent="0.25">
      <c r="E33594" s="1"/>
      <c r="F33594" s="1"/>
      <c r="G33594" s="1"/>
      <c r="H33594" s="1"/>
      <c r="I33594" s="1"/>
      <c r="J33594" s="1"/>
      <c r="K33594" s="1"/>
      <c r="L33594" s="1"/>
      <c r="M33594" s="1"/>
    </row>
    <row r="33595" spans="5:13" x14ac:dyDescent="0.25">
      <c r="E33595" s="1"/>
      <c r="F33595" s="1"/>
      <c r="G33595" s="1"/>
      <c r="H33595" s="1"/>
      <c r="I33595" s="1"/>
      <c r="J33595" s="1"/>
      <c r="K33595" s="1"/>
      <c r="L33595" s="1"/>
      <c r="M33595" s="1"/>
    </row>
    <row r="33596" spans="5:13" x14ac:dyDescent="0.25">
      <c r="E33596" s="1"/>
      <c r="F33596" s="1"/>
      <c r="G33596" s="1"/>
      <c r="H33596" s="1"/>
      <c r="I33596" s="1"/>
      <c r="J33596" s="1"/>
      <c r="K33596" s="1"/>
      <c r="L33596" s="1"/>
      <c r="M33596" s="1"/>
    </row>
    <row r="33597" spans="5:13" x14ac:dyDescent="0.25">
      <c r="E33597" s="1"/>
      <c r="F33597" s="1"/>
      <c r="G33597" s="1"/>
      <c r="H33597" s="1"/>
      <c r="I33597" s="1"/>
      <c r="J33597" s="1"/>
      <c r="K33597" s="1"/>
      <c r="L33597" s="1"/>
      <c r="M33597" s="1"/>
    </row>
    <row r="33598" spans="5:13" x14ac:dyDescent="0.25">
      <c r="E33598" s="1"/>
      <c r="F33598" s="1"/>
      <c r="G33598" s="1"/>
      <c r="H33598" s="1"/>
      <c r="I33598" s="1"/>
      <c r="J33598" s="1"/>
      <c r="K33598" s="1"/>
      <c r="L33598" s="1"/>
      <c r="M33598" s="1"/>
    </row>
    <row r="33599" spans="5:13" x14ac:dyDescent="0.25">
      <c r="E33599" s="1"/>
      <c r="F33599" s="1"/>
      <c r="G33599" s="1"/>
      <c r="H33599" s="1"/>
      <c r="I33599" s="1"/>
      <c r="J33599" s="1"/>
      <c r="K33599" s="1"/>
      <c r="L33599" s="1"/>
      <c r="M33599" s="1"/>
    </row>
    <row r="33600" spans="5:13" x14ac:dyDescent="0.25">
      <c r="E33600" s="1"/>
      <c r="F33600" s="1"/>
      <c r="G33600" s="1"/>
      <c r="H33600" s="1"/>
      <c r="I33600" s="1"/>
      <c r="J33600" s="1"/>
      <c r="K33600" s="1"/>
      <c r="L33600" s="1"/>
      <c r="M33600" s="1"/>
    </row>
    <row r="33601" spans="5:13" x14ac:dyDescent="0.25">
      <c r="E33601" s="1"/>
      <c r="F33601" s="1"/>
      <c r="G33601" s="1"/>
      <c r="H33601" s="1"/>
      <c r="I33601" s="1"/>
      <c r="J33601" s="1"/>
      <c r="K33601" s="1"/>
      <c r="L33601" s="1"/>
      <c r="M33601" s="1"/>
    </row>
    <row r="33602" spans="5:13" x14ac:dyDescent="0.25">
      <c r="E33602" s="1"/>
      <c r="F33602" s="1"/>
      <c r="G33602" s="1"/>
      <c r="H33602" s="1"/>
      <c r="I33602" s="1"/>
      <c r="J33602" s="1"/>
      <c r="K33602" s="1"/>
      <c r="L33602" s="1"/>
      <c r="M33602" s="1"/>
    </row>
    <row r="33603" spans="5:13" x14ac:dyDescent="0.25">
      <c r="E33603" s="1"/>
      <c r="F33603" s="1"/>
      <c r="G33603" s="1"/>
      <c r="H33603" s="1"/>
      <c r="I33603" s="1"/>
      <c r="J33603" s="1"/>
      <c r="K33603" s="1"/>
      <c r="L33603" s="1"/>
      <c r="M33603" s="1"/>
    </row>
    <row r="33604" spans="5:13" x14ac:dyDescent="0.25">
      <c r="E33604" s="1"/>
      <c r="F33604" s="1"/>
      <c r="G33604" s="1"/>
      <c r="H33604" s="1"/>
      <c r="I33604" s="1"/>
      <c r="J33604" s="1"/>
      <c r="K33604" s="1"/>
      <c r="L33604" s="1"/>
      <c r="M33604" s="1"/>
    </row>
    <row r="33605" spans="5:13" x14ac:dyDescent="0.25">
      <c r="E33605" s="1"/>
      <c r="F33605" s="1"/>
      <c r="G33605" s="1"/>
      <c r="H33605" s="1"/>
      <c r="I33605" s="1"/>
      <c r="J33605" s="1"/>
      <c r="K33605" s="1"/>
      <c r="L33605" s="1"/>
      <c r="M33605" s="1"/>
    </row>
    <row r="33606" spans="5:13" x14ac:dyDescent="0.25">
      <c r="E33606" s="1"/>
      <c r="F33606" s="1"/>
      <c r="G33606" s="1"/>
      <c r="H33606" s="1"/>
      <c r="I33606" s="1"/>
      <c r="J33606" s="1"/>
      <c r="K33606" s="1"/>
      <c r="L33606" s="1"/>
      <c r="M33606" s="1"/>
    </row>
    <row r="33607" spans="5:13" x14ac:dyDescent="0.25">
      <c r="E33607" s="1"/>
      <c r="F33607" s="1"/>
      <c r="G33607" s="1"/>
      <c r="H33607" s="1"/>
      <c r="I33607" s="1"/>
      <c r="J33607" s="1"/>
      <c r="K33607" s="1"/>
      <c r="L33607" s="1"/>
      <c r="M33607" s="1"/>
    </row>
    <row r="33608" spans="5:13" x14ac:dyDescent="0.25">
      <c r="E33608" s="1"/>
      <c r="F33608" s="1"/>
      <c r="G33608" s="1"/>
      <c r="H33608" s="1"/>
      <c r="I33608" s="1"/>
      <c r="J33608" s="1"/>
      <c r="K33608" s="1"/>
      <c r="L33608" s="1"/>
      <c r="M33608" s="1"/>
    </row>
    <row r="33609" spans="5:13" x14ac:dyDescent="0.25">
      <c r="E33609" s="1"/>
      <c r="F33609" s="1"/>
      <c r="G33609" s="1"/>
      <c r="H33609" s="1"/>
      <c r="I33609" s="1"/>
      <c r="J33609" s="1"/>
      <c r="K33609" s="1"/>
      <c r="L33609" s="1"/>
      <c r="M33609" s="1"/>
    </row>
    <row r="33610" spans="5:13" x14ac:dyDescent="0.25">
      <c r="E33610" s="1"/>
      <c r="F33610" s="1"/>
      <c r="G33610" s="1"/>
      <c r="H33610" s="1"/>
      <c r="I33610" s="1"/>
      <c r="J33610" s="1"/>
      <c r="K33610" s="1"/>
      <c r="L33610" s="1"/>
      <c r="M33610" s="1"/>
    </row>
    <row r="33611" spans="5:13" x14ac:dyDescent="0.25">
      <c r="E33611" s="1"/>
      <c r="F33611" s="1"/>
      <c r="G33611" s="1"/>
      <c r="H33611" s="1"/>
      <c r="I33611" s="1"/>
      <c r="J33611" s="1"/>
      <c r="K33611" s="1"/>
      <c r="L33611" s="1"/>
      <c r="M33611" s="1"/>
    </row>
    <row r="33612" spans="5:13" x14ac:dyDescent="0.25">
      <c r="E33612" s="1"/>
      <c r="F33612" s="1"/>
      <c r="G33612" s="1"/>
      <c r="H33612" s="1"/>
      <c r="I33612" s="1"/>
      <c r="J33612" s="1"/>
      <c r="K33612" s="1"/>
      <c r="L33612" s="1"/>
      <c r="M33612" s="1"/>
    </row>
    <row r="33613" spans="5:13" x14ac:dyDescent="0.25">
      <c r="E33613" s="1"/>
      <c r="F33613" s="1"/>
      <c r="G33613" s="1"/>
      <c r="H33613" s="1"/>
      <c r="I33613" s="1"/>
      <c r="J33613" s="1"/>
      <c r="K33613" s="1"/>
      <c r="L33613" s="1"/>
      <c r="M33613" s="1"/>
    </row>
    <row r="33614" spans="5:13" x14ac:dyDescent="0.25">
      <c r="E33614" s="1"/>
      <c r="F33614" s="1"/>
      <c r="G33614" s="1"/>
      <c r="H33614" s="1"/>
      <c r="I33614" s="1"/>
      <c r="J33614" s="1"/>
      <c r="K33614" s="1"/>
      <c r="L33614" s="1"/>
      <c r="M33614" s="1"/>
    </row>
    <row r="33615" spans="5:13" x14ac:dyDescent="0.25">
      <c r="E33615" s="1"/>
      <c r="F33615" s="1"/>
      <c r="G33615" s="1"/>
      <c r="H33615" s="1"/>
      <c r="I33615" s="1"/>
      <c r="J33615" s="1"/>
      <c r="K33615" s="1"/>
      <c r="L33615" s="1"/>
      <c r="M33615" s="1"/>
    </row>
    <row r="33616" spans="5:13" x14ac:dyDescent="0.25">
      <c r="E33616" s="1"/>
      <c r="F33616" s="1"/>
      <c r="G33616" s="1"/>
      <c r="H33616" s="1"/>
      <c r="I33616" s="1"/>
      <c r="J33616" s="1"/>
      <c r="K33616" s="1"/>
      <c r="L33616" s="1"/>
      <c r="M33616" s="1"/>
    </row>
    <row r="33617" spans="5:13" x14ac:dyDescent="0.25">
      <c r="E33617" s="1"/>
      <c r="F33617" s="1"/>
      <c r="G33617" s="1"/>
      <c r="H33617" s="1"/>
      <c r="I33617" s="1"/>
      <c r="J33617" s="1"/>
      <c r="K33617" s="1"/>
      <c r="L33617" s="1"/>
      <c r="M33617" s="1"/>
    </row>
    <row r="33618" spans="5:13" x14ac:dyDescent="0.25">
      <c r="E33618" s="1"/>
      <c r="F33618" s="1"/>
      <c r="G33618" s="1"/>
      <c r="H33618" s="1"/>
      <c r="I33618" s="1"/>
      <c r="J33618" s="1"/>
      <c r="K33618" s="1"/>
      <c r="L33618" s="1"/>
      <c r="M33618" s="1"/>
    </row>
    <row r="33619" spans="5:13" x14ac:dyDescent="0.25">
      <c r="E33619" s="1"/>
      <c r="F33619" s="1"/>
      <c r="G33619" s="1"/>
      <c r="H33619" s="1"/>
      <c r="I33619" s="1"/>
      <c r="J33619" s="1"/>
      <c r="K33619" s="1"/>
      <c r="L33619" s="1"/>
      <c r="M33619" s="1"/>
    </row>
    <row r="33620" spans="5:13" x14ac:dyDescent="0.25">
      <c r="E33620" s="1"/>
      <c r="F33620" s="1"/>
      <c r="G33620" s="1"/>
      <c r="H33620" s="1"/>
      <c r="I33620" s="1"/>
      <c r="J33620" s="1"/>
      <c r="K33620" s="1"/>
      <c r="L33620" s="1"/>
      <c r="M33620" s="1"/>
    </row>
    <row r="33621" spans="5:13" x14ac:dyDescent="0.25">
      <c r="E33621" s="1"/>
      <c r="F33621" s="1"/>
      <c r="G33621" s="1"/>
      <c r="H33621" s="1"/>
      <c r="I33621" s="1"/>
      <c r="J33621" s="1"/>
      <c r="K33621" s="1"/>
      <c r="L33621" s="1"/>
      <c r="M33621" s="1"/>
    </row>
    <row r="33622" spans="5:13" x14ac:dyDescent="0.25">
      <c r="E33622" s="1"/>
      <c r="F33622" s="1"/>
      <c r="G33622" s="1"/>
      <c r="H33622" s="1"/>
      <c r="I33622" s="1"/>
      <c r="J33622" s="1"/>
      <c r="K33622" s="1"/>
      <c r="L33622" s="1"/>
      <c r="M33622" s="1"/>
    </row>
    <row r="33623" spans="5:13" x14ac:dyDescent="0.25">
      <c r="E33623" s="1"/>
      <c r="F33623" s="1"/>
      <c r="G33623" s="1"/>
      <c r="H33623" s="1"/>
      <c r="I33623" s="1"/>
      <c r="J33623" s="1"/>
      <c r="K33623" s="1"/>
      <c r="L33623" s="1"/>
      <c r="M33623" s="1"/>
    </row>
    <row r="33624" spans="5:13" x14ac:dyDescent="0.25">
      <c r="E33624" s="1"/>
      <c r="F33624" s="1"/>
      <c r="G33624" s="1"/>
      <c r="H33624" s="1"/>
      <c r="I33624" s="1"/>
      <c r="J33624" s="1"/>
      <c r="K33624" s="1"/>
      <c r="L33624" s="1"/>
      <c r="M33624" s="1"/>
    </row>
    <row r="33625" spans="5:13" x14ac:dyDescent="0.25">
      <c r="E33625" s="1"/>
      <c r="F33625" s="1"/>
      <c r="G33625" s="1"/>
      <c r="H33625" s="1"/>
      <c r="I33625" s="1"/>
      <c r="J33625" s="1"/>
      <c r="K33625" s="1"/>
      <c r="L33625" s="1"/>
      <c r="M33625" s="1"/>
    </row>
    <row r="33626" spans="5:13" x14ac:dyDescent="0.25">
      <c r="E33626" s="1"/>
      <c r="F33626" s="1"/>
      <c r="G33626" s="1"/>
      <c r="H33626" s="1"/>
      <c r="I33626" s="1"/>
      <c r="J33626" s="1"/>
      <c r="K33626" s="1"/>
      <c r="L33626" s="1"/>
      <c r="M33626" s="1"/>
    </row>
    <row r="33627" spans="5:13" x14ac:dyDescent="0.25">
      <c r="E33627" s="1"/>
      <c r="F33627" s="1"/>
      <c r="G33627" s="1"/>
      <c r="H33627" s="1"/>
      <c r="I33627" s="1"/>
      <c r="J33627" s="1"/>
      <c r="K33627" s="1"/>
      <c r="L33627" s="1"/>
      <c r="M33627" s="1"/>
    </row>
    <row r="33628" spans="5:13" x14ac:dyDescent="0.25">
      <c r="E33628" s="1"/>
      <c r="F33628" s="1"/>
      <c r="G33628" s="1"/>
      <c r="H33628" s="1"/>
      <c r="I33628" s="1"/>
      <c r="J33628" s="1"/>
      <c r="K33628" s="1"/>
      <c r="L33628" s="1"/>
      <c r="M33628" s="1"/>
    </row>
    <row r="33629" spans="5:13" x14ac:dyDescent="0.25">
      <c r="E33629" s="1"/>
      <c r="F33629" s="1"/>
      <c r="G33629" s="1"/>
      <c r="H33629" s="1"/>
      <c r="I33629" s="1"/>
      <c r="J33629" s="1"/>
      <c r="K33629" s="1"/>
      <c r="L33629" s="1"/>
      <c r="M33629" s="1"/>
    </row>
    <row r="33630" spans="5:13" x14ac:dyDescent="0.25">
      <c r="E33630" s="1"/>
      <c r="F33630" s="1"/>
      <c r="G33630" s="1"/>
      <c r="H33630" s="1"/>
      <c r="I33630" s="1"/>
      <c r="J33630" s="1"/>
      <c r="K33630" s="1"/>
      <c r="L33630" s="1"/>
      <c r="M33630" s="1"/>
    </row>
    <row r="33631" spans="5:13" x14ac:dyDescent="0.25">
      <c r="E33631" s="1"/>
      <c r="F33631" s="1"/>
      <c r="G33631" s="1"/>
      <c r="H33631" s="1"/>
      <c r="I33631" s="1"/>
      <c r="J33631" s="1"/>
      <c r="K33631" s="1"/>
      <c r="L33631" s="1"/>
      <c r="M33631" s="1"/>
    </row>
    <row r="33632" spans="5:13" x14ac:dyDescent="0.25">
      <c r="E33632" s="1"/>
      <c r="F33632" s="1"/>
      <c r="G33632" s="1"/>
      <c r="H33632" s="1"/>
      <c r="I33632" s="1"/>
      <c r="J33632" s="1"/>
      <c r="K33632" s="1"/>
      <c r="L33632" s="1"/>
      <c r="M33632" s="1"/>
    </row>
    <row r="33633" spans="5:13" x14ac:dyDescent="0.25">
      <c r="E33633" s="1"/>
      <c r="F33633" s="1"/>
      <c r="G33633" s="1"/>
      <c r="H33633" s="1"/>
      <c r="I33633" s="1"/>
      <c r="J33633" s="1"/>
      <c r="K33633" s="1"/>
      <c r="L33633" s="1"/>
      <c r="M33633" s="1"/>
    </row>
    <row r="33634" spans="5:13" x14ac:dyDescent="0.25">
      <c r="E33634" s="1"/>
      <c r="F33634" s="1"/>
      <c r="G33634" s="1"/>
      <c r="H33634" s="1"/>
      <c r="I33634" s="1"/>
      <c r="J33634" s="1"/>
      <c r="K33634" s="1"/>
      <c r="L33634" s="1"/>
      <c r="M33634" s="1"/>
    </row>
    <row r="33635" spans="5:13" x14ac:dyDescent="0.25">
      <c r="E33635" s="1"/>
      <c r="F33635" s="1"/>
      <c r="G33635" s="1"/>
      <c r="H33635" s="1"/>
      <c r="I33635" s="1"/>
      <c r="J33635" s="1"/>
      <c r="K33635" s="1"/>
      <c r="L33635" s="1"/>
      <c r="M33635" s="1"/>
    </row>
    <row r="33636" spans="5:13" x14ac:dyDescent="0.25">
      <c r="E33636" s="1"/>
      <c r="F33636" s="1"/>
      <c r="G33636" s="1"/>
      <c r="H33636" s="1"/>
      <c r="I33636" s="1"/>
      <c r="J33636" s="1"/>
      <c r="K33636" s="1"/>
      <c r="L33636" s="1"/>
      <c r="M33636" s="1"/>
    </row>
    <row r="33637" spans="5:13" x14ac:dyDescent="0.25">
      <c r="E33637" s="1"/>
      <c r="F33637" s="1"/>
      <c r="G33637" s="1"/>
      <c r="H33637" s="1"/>
      <c r="I33637" s="1"/>
      <c r="J33637" s="1"/>
      <c r="K33637" s="1"/>
      <c r="L33637" s="1"/>
      <c r="M33637" s="1"/>
    </row>
    <row r="33638" spans="5:13" x14ac:dyDescent="0.25">
      <c r="E33638" s="1"/>
      <c r="F33638" s="1"/>
      <c r="G33638" s="1"/>
      <c r="H33638" s="1"/>
      <c r="I33638" s="1"/>
      <c r="J33638" s="1"/>
      <c r="K33638" s="1"/>
      <c r="L33638" s="1"/>
      <c r="M33638" s="1"/>
    </row>
    <row r="33639" spans="5:13" x14ac:dyDescent="0.25">
      <c r="E33639" s="1"/>
      <c r="F33639" s="1"/>
      <c r="G33639" s="1"/>
      <c r="H33639" s="1"/>
      <c r="I33639" s="1"/>
      <c r="J33639" s="1"/>
      <c r="K33639" s="1"/>
      <c r="L33639" s="1"/>
      <c r="M33639" s="1"/>
    </row>
    <row r="33640" spans="5:13" x14ac:dyDescent="0.25">
      <c r="E33640" s="1"/>
      <c r="F33640" s="1"/>
      <c r="G33640" s="1"/>
      <c r="H33640" s="1"/>
      <c r="I33640" s="1"/>
      <c r="J33640" s="1"/>
      <c r="K33640" s="1"/>
      <c r="L33640" s="1"/>
      <c r="M33640" s="1"/>
    </row>
    <row r="33641" spans="5:13" x14ac:dyDescent="0.25">
      <c r="E33641" s="1"/>
      <c r="F33641" s="1"/>
      <c r="G33641" s="1"/>
      <c r="H33641" s="1"/>
      <c r="I33641" s="1"/>
      <c r="J33641" s="1"/>
      <c r="K33641" s="1"/>
      <c r="L33641" s="1"/>
      <c r="M33641" s="1"/>
    </row>
    <row r="33642" spans="5:13" x14ac:dyDescent="0.25">
      <c r="E33642" s="1"/>
      <c r="F33642" s="1"/>
      <c r="G33642" s="1"/>
      <c r="H33642" s="1"/>
      <c r="I33642" s="1"/>
      <c r="J33642" s="1"/>
      <c r="K33642" s="1"/>
      <c r="L33642" s="1"/>
      <c r="M33642" s="1"/>
    </row>
    <row r="33643" spans="5:13" x14ac:dyDescent="0.25">
      <c r="E33643" s="1"/>
      <c r="F33643" s="1"/>
      <c r="G33643" s="1"/>
      <c r="H33643" s="1"/>
      <c r="I33643" s="1"/>
      <c r="J33643" s="1"/>
      <c r="K33643" s="1"/>
      <c r="L33643" s="1"/>
      <c r="M33643" s="1"/>
    </row>
    <row r="33644" spans="5:13" x14ac:dyDescent="0.25">
      <c r="E33644" s="1"/>
      <c r="F33644" s="1"/>
      <c r="G33644" s="1"/>
      <c r="H33644" s="1"/>
      <c r="I33644" s="1"/>
      <c r="J33644" s="1"/>
      <c r="K33644" s="1"/>
      <c r="L33644" s="1"/>
      <c r="M33644" s="1"/>
    </row>
    <row r="33645" spans="5:13" x14ac:dyDescent="0.25">
      <c r="E33645" s="1"/>
      <c r="F33645" s="1"/>
      <c r="G33645" s="1"/>
      <c r="H33645" s="1"/>
      <c r="I33645" s="1"/>
      <c r="J33645" s="1"/>
      <c r="K33645" s="1"/>
      <c r="L33645" s="1"/>
      <c r="M33645" s="1"/>
    </row>
    <row r="33646" spans="5:13" x14ac:dyDescent="0.25">
      <c r="E33646" s="1"/>
      <c r="F33646" s="1"/>
      <c r="G33646" s="1"/>
      <c r="H33646" s="1"/>
      <c r="I33646" s="1"/>
      <c r="J33646" s="1"/>
      <c r="K33646" s="1"/>
      <c r="L33646" s="1"/>
      <c r="M33646" s="1"/>
    </row>
    <row r="33647" spans="5:13" x14ac:dyDescent="0.25">
      <c r="E33647" s="1"/>
      <c r="F33647" s="1"/>
      <c r="G33647" s="1"/>
      <c r="H33647" s="1"/>
      <c r="I33647" s="1"/>
      <c r="J33647" s="1"/>
      <c r="K33647" s="1"/>
      <c r="L33647" s="1"/>
      <c r="M33647" s="1"/>
    </row>
    <row r="33648" spans="5:13" x14ac:dyDescent="0.25">
      <c r="E33648" s="1"/>
      <c r="F33648" s="1"/>
      <c r="G33648" s="1"/>
      <c r="H33648" s="1"/>
      <c r="I33648" s="1"/>
      <c r="J33648" s="1"/>
      <c r="K33648" s="1"/>
      <c r="L33648" s="1"/>
      <c r="M33648" s="1"/>
    </row>
    <row r="33649" spans="5:13" x14ac:dyDescent="0.25">
      <c r="E33649" s="1"/>
      <c r="F33649" s="1"/>
      <c r="G33649" s="1"/>
      <c r="H33649" s="1"/>
      <c r="I33649" s="1"/>
      <c r="J33649" s="1"/>
      <c r="K33649" s="1"/>
      <c r="L33649" s="1"/>
      <c r="M33649" s="1"/>
    </row>
    <row r="33650" spans="5:13" x14ac:dyDescent="0.25">
      <c r="E33650" s="1"/>
      <c r="F33650" s="1"/>
      <c r="G33650" s="1"/>
      <c r="H33650" s="1"/>
      <c r="I33650" s="1"/>
      <c r="J33650" s="1"/>
      <c r="K33650" s="1"/>
      <c r="L33650" s="1"/>
      <c r="M33650" s="1"/>
    </row>
    <row r="33651" spans="5:13" x14ac:dyDescent="0.25">
      <c r="E33651" s="1"/>
      <c r="F33651" s="1"/>
      <c r="G33651" s="1"/>
      <c r="H33651" s="1"/>
      <c r="I33651" s="1"/>
      <c r="J33651" s="1"/>
      <c r="K33651" s="1"/>
      <c r="L33651" s="1"/>
      <c r="M33651" s="1"/>
    </row>
    <row r="33652" spans="5:13" x14ac:dyDescent="0.25">
      <c r="E33652" s="1"/>
      <c r="F33652" s="1"/>
      <c r="G33652" s="1"/>
      <c r="H33652" s="1"/>
      <c r="I33652" s="1"/>
      <c r="J33652" s="1"/>
      <c r="K33652" s="1"/>
      <c r="L33652" s="1"/>
      <c r="M33652" s="1"/>
    </row>
    <row r="33653" spans="5:13" x14ac:dyDescent="0.25">
      <c r="E33653" s="1"/>
      <c r="F33653" s="1"/>
      <c r="G33653" s="1"/>
      <c r="H33653" s="1"/>
      <c r="I33653" s="1"/>
      <c r="J33653" s="1"/>
      <c r="K33653" s="1"/>
      <c r="L33653" s="1"/>
      <c r="M33653" s="1"/>
    </row>
    <row r="33654" spans="5:13" x14ac:dyDescent="0.25">
      <c r="E33654" s="1"/>
      <c r="F33654" s="1"/>
      <c r="G33654" s="1"/>
      <c r="H33654" s="1"/>
      <c r="I33654" s="1"/>
      <c r="J33654" s="1"/>
      <c r="K33654" s="1"/>
      <c r="L33654" s="1"/>
      <c r="M33654" s="1"/>
    </row>
    <row r="33655" spans="5:13" x14ac:dyDescent="0.25">
      <c r="E33655" s="1"/>
      <c r="F33655" s="1"/>
      <c r="G33655" s="1"/>
      <c r="H33655" s="1"/>
      <c r="I33655" s="1"/>
      <c r="J33655" s="1"/>
      <c r="K33655" s="1"/>
      <c r="L33655" s="1"/>
      <c r="M33655" s="1"/>
    </row>
    <row r="33656" spans="5:13" x14ac:dyDescent="0.25">
      <c r="E33656" s="1"/>
      <c r="F33656" s="1"/>
      <c r="G33656" s="1"/>
      <c r="H33656" s="1"/>
      <c r="I33656" s="1"/>
      <c r="J33656" s="1"/>
      <c r="K33656" s="1"/>
      <c r="L33656" s="1"/>
      <c r="M33656" s="1"/>
    </row>
    <row r="33657" spans="5:13" x14ac:dyDescent="0.25">
      <c r="E33657" s="1"/>
      <c r="F33657" s="1"/>
      <c r="G33657" s="1"/>
      <c r="H33657" s="1"/>
      <c r="I33657" s="1"/>
      <c r="J33657" s="1"/>
      <c r="K33657" s="1"/>
      <c r="L33657" s="1"/>
      <c r="M33657" s="1"/>
    </row>
    <row r="33658" spans="5:13" x14ac:dyDescent="0.25">
      <c r="E33658" s="1"/>
      <c r="F33658" s="1"/>
      <c r="G33658" s="1"/>
      <c r="H33658" s="1"/>
      <c r="I33658" s="1"/>
      <c r="J33658" s="1"/>
      <c r="K33658" s="1"/>
      <c r="L33658" s="1"/>
      <c r="M33658" s="1"/>
    </row>
    <row r="33659" spans="5:13" x14ac:dyDescent="0.25">
      <c r="E33659" s="1"/>
      <c r="F33659" s="1"/>
      <c r="G33659" s="1"/>
      <c r="H33659" s="1"/>
      <c r="I33659" s="1"/>
      <c r="J33659" s="1"/>
      <c r="K33659" s="1"/>
      <c r="L33659" s="1"/>
      <c r="M33659" s="1"/>
    </row>
    <row r="33660" spans="5:13" x14ac:dyDescent="0.25">
      <c r="E33660" s="1"/>
      <c r="F33660" s="1"/>
      <c r="G33660" s="1"/>
      <c r="H33660" s="1"/>
      <c r="I33660" s="1"/>
      <c r="J33660" s="1"/>
      <c r="K33660" s="1"/>
      <c r="L33660" s="1"/>
      <c r="M33660" s="1"/>
    </row>
    <row r="33661" spans="5:13" x14ac:dyDescent="0.25">
      <c r="E33661" s="1"/>
      <c r="F33661" s="1"/>
      <c r="G33661" s="1"/>
      <c r="H33661" s="1"/>
      <c r="I33661" s="1"/>
      <c r="J33661" s="1"/>
      <c r="K33661" s="1"/>
      <c r="L33661" s="1"/>
      <c r="M33661" s="1"/>
    </row>
    <row r="33662" spans="5:13" x14ac:dyDescent="0.25">
      <c r="E33662" s="1"/>
      <c r="F33662" s="1"/>
      <c r="G33662" s="1"/>
      <c r="H33662" s="1"/>
      <c r="I33662" s="1"/>
      <c r="J33662" s="1"/>
      <c r="K33662" s="1"/>
      <c r="L33662" s="1"/>
      <c r="M33662" s="1"/>
    </row>
    <row r="33663" spans="5:13" x14ac:dyDescent="0.25">
      <c r="E33663" s="1"/>
      <c r="F33663" s="1"/>
      <c r="G33663" s="1"/>
      <c r="H33663" s="1"/>
      <c r="I33663" s="1"/>
      <c r="J33663" s="1"/>
      <c r="K33663" s="1"/>
      <c r="L33663" s="1"/>
      <c r="M33663" s="1"/>
    </row>
    <row r="33664" spans="5:13" x14ac:dyDescent="0.25">
      <c r="E33664" s="1"/>
      <c r="F33664" s="1"/>
      <c r="G33664" s="1"/>
      <c r="H33664" s="1"/>
      <c r="I33664" s="1"/>
      <c r="J33664" s="1"/>
      <c r="K33664" s="1"/>
      <c r="L33664" s="1"/>
      <c r="M33664" s="1"/>
    </row>
    <row r="33665" spans="5:13" x14ac:dyDescent="0.25">
      <c r="E33665" s="1"/>
      <c r="F33665" s="1"/>
      <c r="G33665" s="1"/>
      <c r="H33665" s="1"/>
      <c r="I33665" s="1"/>
      <c r="J33665" s="1"/>
      <c r="K33665" s="1"/>
      <c r="L33665" s="1"/>
      <c r="M33665" s="1"/>
    </row>
    <row r="33666" spans="5:13" x14ac:dyDescent="0.25">
      <c r="E33666" s="1"/>
      <c r="F33666" s="1"/>
      <c r="G33666" s="1"/>
      <c r="H33666" s="1"/>
      <c r="I33666" s="1"/>
      <c r="J33666" s="1"/>
      <c r="K33666" s="1"/>
      <c r="L33666" s="1"/>
      <c r="M33666" s="1"/>
    </row>
    <row r="33667" spans="5:13" x14ac:dyDescent="0.25">
      <c r="E33667" s="1"/>
      <c r="F33667" s="1"/>
      <c r="G33667" s="1"/>
      <c r="H33667" s="1"/>
      <c r="I33667" s="1"/>
      <c r="J33667" s="1"/>
      <c r="K33667" s="1"/>
      <c r="L33667" s="1"/>
      <c r="M33667" s="1"/>
    </row>
    <row r="33668" spans="5:13" x14ac:dyDescent="0.25">
      <c r="E33668" s="1"/>
      <c r="F33668" s="1"/>
      <c r="G33668" s="1"/>
      <c r="H33668" s="1"/>
      <c r="I33668" s="1"/>
      <c r="J33668" s="1"/>
      <c r="K33668" s="1"/>
      <c r="L33668" s="1"/>
      <c r="M33668" s="1"/>
    </row>
    <row r="33669" spans="5:13" x14ac:dyDescent="0.25">
      <c r="E33669" s="1"/>
      <c r="F33669" s="1"/>
      <c r="G33669" s="1"/>
      <c r="H33669" s="1"/>
      <c r="I33669" s="1"/>
      <c r="J33669" s="1"/>
      <c r="K33669" s="1"/>
      <c r="L33669" s="1"/>
      <c r="M33669" s="1"/>
    </row>
    <row r="33670" spans="5:13" x14ac:dyDescent="0.25">
      <c r="E33670" s="1"/>
      <c r="F33670" s="1"/>
      <c r="G33670" s="1"/>
      <c r="H33670" s="1"/>
      <c r="I33670" s="1"/>
      <c r="J33670" s="1"/>
      <c r="K33670" s="1"/>
      <c r="L33670" s="1"/>
      <c r="M33670" s="1"/>
    </row>
    <row r="33671" spans="5:13" x14ac:dyDescent="0.25">
      <c r="E33671" s="1"/>
      <c r="F33671" s="1"/>
      <c r="G33671" s="1"/>
      <c r="H33671" s="1"/>
      <c r="I33671" s="1"/>
      <c r="J33671" s="1"/>
      <c r="K33671" s="1"/>
      <c r="L33671" s="1"/>
      <c r="M33671" s="1"/>
    </row>
    <row r="33672" spans="5:13" x14ac:dyDescent="0.25">
      <c r="E33672" s="1"/>
      <c r="F33672" s="1"/>
      <c r="G33672" s="1"/>
      <c r="H33672" s="1"/>
      <c r="I33672" s="1"/>
      <c r="J33672" s="1"/>
      <c r="K33672" s="1"/>
      <c r="L33672" s="1"/>
      <c r="M33672" s="1"/>
    </row>
    <row r="33673" spans="5:13" x14ac:dyDescent="0.25">
      <c r="E33673" s="1"/>
      <c r="F33673" s="1"/>
      <c r="G33673" s="1"/>
      <c r="H33673" s="1"/>
      <c r="I33673" s="1"/>
      <c r="J33673" s="1"/>
      <c r="K33673" s="1"/>
      <c r="L33673" s="1"/>
      <c r="M33673" s="1"/>
    </row>
    <row r="33674" spans="5:13" x14ac:dyDescent="0.25">
      <c r="E33674" s="1"/>
      <c r="F33674" s="1"/>
      <c r="G33674" s="1"/>
      <c r="H33674" s="1"/>
      <c r="I33674" s="1"/>
      <c r="J33674" s="1"/>
      <c r="K33674" s="1"/>
      <c r="L33674" s="1"/>
      <c r="M33674" s="1"/>
    </row>
    <row r="33675" spans="5:13" x14ac:dyDescent="0.25">
      <c r="E33675" s="1"/>
      <c r="F33675" s="1"/>
      <c r="G33675" s="1"/>
      <c r="H33675" s="1"/>
      <c r="I33675" s="1"/>
      <c r="J33675" s="1"/>
      <c r="K33675" s="1"/>
      <c r="L33675" s="1"/>
      <c r="M33675" s="1"/>
    </row>
    <row r="33676" spans="5:13" x14ac:dyDescent="0.25">
      <c r="E33676" s="1"/>
      <c r="F33676" s="1"/>
      <c r="G33676" s="1"/>
      <c r="H33676" s="1"/>
      <c r="I33676" s="1"/>
      <c r="J33676" s="1"/>
      <c r="K33676" s="1"/>
      <c r="L33676" s="1"/>
      <c r="M33676" s="1"/>
    </row>
    <row r="33677" spans="5:13" x14ac:dyDescent="0.25">
      <c r="E33677" s="1"/>
      <c r="F33677" s="1"/>
      <c r="G33677" s="1"/>
      <c r="H33677" s="1"/>
      <c r="I33677" s="1"/>
      <c r="J33677" s="1"/>
      <c r="K33677" s="1"/>
      <c r="L33677" s="1"/>
      <c r="M33677" s="1"/>
    </row>
    <row r="33678" spans="5:13" x14ac:dyDescent="0.25">
      <c r="E33678" s="1"/>
      <c r="F33678" s="1"/>
      <c r="G33678" s="1"/>
      <c r="H33678" s="1"/>
      <c r="I33678" s="1"/>
      <c r="J33678" s="1"/>
      <c r="K33678" s="1"/>
      <c r="L33678" s="1"/>
      <c r="M33678" s="1"/>
    </row>
    <row r="33679" spans="5:13" x14ac:dyDescent="0.25">
      <c r="E33679" s="1"/>
      <c r="F33679" s="1"/>
      <c r="G33679" s="1"/>
      <c r="H33679" s="1"/>
      <c r="I33679" s="1"/>
      <c r="J33679" s="1"/>
      <c r="K33679" s="1"/>
      <c r="L33679" s="1"/>
      <c r="M33679" s="1"/>
    </row>
    <row r="33680" spans="5:13" x14ac:dyDescent="0.25">
      <c r="E33680" s="1"/>
      <c r="F33680" s="1"/>
      <c r="G33680" s="1"/>
      <c r="H33680" s="1"/>
      <c r="I33680" s="1"/>
      <c r="J33680" s="1"/>
      <c r="K33680" s="1"/>
      <c r="L33680" s="1"/>
      <c r="M33680" s="1"/>
    </row>
    <row r="33681" spans="5:13" x14ac:dyDescent="0.25">
      <c r="E33681" s="1"/>
      <c r="F33681" s="1"/>
      <c r="G33681" s="1"/>
      <c r="H33681" s="1"/>
      <c r="I33681" s="1"/>
      <c r="J33681" s="1"/>
      <c r="K33681" s="1"/>
      <c r="L33681" s="1"/>
      <c r="M33681" s="1"/>
    </row>
    <row r="33682" spans="5:13" x14ac:dyDescent="0.25">
      <c r="E33682" s="1"/>
      <c r="F33682" s="1"/>
      <c r="G33682" s="1"/>
      <c r="H33682" s="1"/>
      <c r="I33682" s="1"/>
      <c r="J33682" s="1"/>
      <c r="K33682" s="1"/>
      <c r="L33682" s="1"/>
      <c r="M33682" s="1"/>
    </row>
    <row r="33683" spans="5:13" x14ac:dyDescent="0.25">
      <c r="E33683" s="1"/>
      <c r="F33683" s="1"/>
      <c r="G33683" s="1"/>
      <c r="H33683" s="1"/>
      <c r="I33683" s="1"/>
      <c r="J33683" s="1"/>
      <c r="K33683" s="1"/>
      <c r="L33683" s="1"/>
      <c r="M33683" s="1"/>
    </row>
    <row r="33684" spans="5:13" x14ac:dyDescent="0.25">
      <c r="E33684" s="1"/>
      <c r="F33684" s="1"/>
      <c r="G33684" s="1"/>
      <c r="H33684" s="1"/>
      <c r="I33684" s="1"/>
      <c r="J33684" s="1"/>
      <c r="K33684" s="1"/>
      <c r="L33684" s="1"/>
      <c r="M33684" s="1"/>
    </row>
    <row r="33685" spans="5:13" x14ac:dyDescent="0.25">
      <c r="E33685" s="1"/>
      <c r="F33685" s="1"/>
      <c r="G33685" s="1"/>
      <c r="H33685" s="1"/>
      <c r="I33685" s="1"/>
      <c r="J33685" s="1"/>
      <c r="K33685" s="1"/>
      <c r="L33685" s="1"/>
      <c r="M33685" s="1"/>
    </row>
    <row r="33686" spans="5:13" x14ac:dyDescent="0.25">
      <c r="E33686" s="1"/>
      <c r="F33686" s="1"/>
      <c r="G33686" s="1"/>
      <c r="H33686" s="1"/>
      <c r="I33686" s="1"/>
      <c r="J33686" s="1"/>
      <c r="K33686" s="1"/>
      <c r="L33686" s="1"/>
      <c r="M33686" s="1"/>
    </row>
    <row r="33687" spans="5:13" x14ac:dyDescent="0.25">
      <c r="E33687" s="1"/>
      <c r="F33687" s="1"/>
      <c r="G33687" s="1"/>
      <c r="H33687" s="1"/>
      <c r="I33687" s="1"/>
      <c r="J33687" s="1"/>
      <c r="K33687" s="1"/>
      <c r="L33687" s="1"/>
      <c r="M33687" s="1"/>
    </row>
    <row r="33688" spans="5:13" x14ac:dyDescent="0.25">
      <c r="E33688" s="1"/>
      <c r="F33688" s="1"/>
      <c r="G33688" s="1"/>
      <c r="H33688" s="1"/>
      <c r="I33688" s="1"/>
      <c r="J33688" s="1"/>
      <c r="K33688" s="1"/>
      <c r="L33688" s="1"/>
      <c r="M33688" s="1"/>
    </row>
    <row r="33689" spans="5:13" x14ac:dyDescent="0.25">
      <c r="E33689" s="1"/>
      <c r="F33689" s="1"/>
      <c r="G33689" s="1"/>
      <c r="H33689" s="1"/>
      <c r="I33689" s="1"/>
      <c r="J33689" s="1"/>
      <c r="K33689" s="1"/>
      <c r="L33689" s="1"/>
      <c r="M33689" s="1"/>
    </row>
    <row r="33690" spans="5:13" x14ac:dyDescent="0.25">
      <c r="E33690" s="1"/>
      <c r="F33690" s="1"/>
      <c r="G33690" s="1"/>
      <c r="H33690" s="1"/>
      <c r="I33690" s="1"/>
      <c r="J33690" s="1"/>
      <c r="K33690" s="1"/>
      <c r="L33690" s="1"/>
      <c r="M33690" s="1"/>
    </row>
    <row r="33691" spans="5:13" x14ac:dyDescent="0.25">
      <c r="E33691" s="1"/>
      <c r="F33691" s="1"/>
      <c r="G33691" s="1"/>
      <c r="H33691" s="1"/>
      <c r="I33691" s="1"/>
      <c r="J33691" s="1"/>
      <c r="K33691" s="1"/>
      <c r="L33691" s="1"/>
      <c r="M33691" s="1"/>
    </row>
    <row r="33692" spans="5:13" x14ac:dyDescent="0.25">
      <c r="E33692" s="1"/>
      <c r="F33692" s="1"/>
      <c r="G33692" s="1"/>
      <c r="H33692" s="1"/>
      <c r="I33692" s="1"/>
      <c r="J33692" s="1"/>
      <c r="K33692" s="1"/>
      <c r="L33692" s="1"/>
      <c r="M33692" s="1"/>
    </row>
    <row r="33693" spans="5:13" x14ac:dyDescent="0.25">
      <c r="E33693" s="1"/>
      <c r="F33693" s="1"/>
      <c r="G33693" s="1"/>
      <c r="H33693" s="1"/>
      <c r="I33693" s="1"/>
      <c r="J33693" s="1"/>
      <c r="K33693" s="1"/>
      <c r="L33693" s="1"/>
      <c r="M33693" s="1"/>
    </row>
    <row r="33694" spans="5:13" x14ac:dyDescent="0.25">
      <c r="E33694" s="1"/>
      <c r="F33694" s="1"/>
      <c r="G33694" s="1"/>
      <c r="H33694" s="1"/>
      <c r="I33694" s="1"/>
      <c r="J33694" s="1"/>
      <c r="K33694" s="1"/>
      <c r="L33694" s="1"/>
      <c r="M33694" s="1"/>
    </row>
    <row r="33695" spans="5:13" x14ac:dyDescent="0.25">
      <c r="E33695" s="1"/>
      <c r="F33695" s="1"/>
      <c r="G33695" s="1"/>
      <c r="H33695" s="1"/>
      <c r="I33695" s="1"/>
      <c r="J33695" s="1"/>
      <c r="K33695" s="1"/>
      <c r="L33695" s="1"/>
      <c r="M33695" s="1"/>
    </row>
    <row r="33696" spans="5:13" x14ac:dyDescent="0.25">
      <c r="E33696" s="1"/>
      <c r="F33696" s="1"/>
      <c r="G33696" s="1"/>
      <c r="H33696" s="1"/>
      <c r="I33696" s="1"/>
      <c r="J33696" s="1"/>
      <c r="K33696" s="1"/>
      <c r="L33696" s="1"/>
      <c r="M33696" s="1"/>
    </row>
    <row r="33697" spans="5:13" x14ac:dyDescent="0.25">
      <c r="E33697" s="1"/>
      <c r="F33697" s="1"/>
      <c r="G33697" s="1"/>
      <c r="H33697" s="1"/>
      <c r="I33697" s="1"/>
      <c r="J33697" s="1"/>
      <c r="K33697" s="1"/>
      <c r="L33697" s="1"/>
      <c r="M33697" s="1"/>
    </row>
    <row r="33698" spans="5:13" x14ac:dyDescent="0.25">
      <c r="E33698" s="1"/>
      <c r="F33698" s="1"/>
      <c r="G33698" s="1"/>
      <c r="H33698" s="1"/>
      <c r="I33698" s="1"/>
      <c r="J33698" s="1"/>
      <c r="K33698" s="1"/>
      <c r="L33698" s="1"/>
      <c r="M33698" s="1"/>
    </row>
    <row r="33699" spans="5:13" x14ac:dyDescent="0.25">
      <c r="E33699" s="1"/>
      <c r="F33699" s="1"/>
      <c r="G33699" s="1"/>
      <c r="H33699" s="1"/>
      <c r="I33699" s="1"/>
      <c r="J33699" s="1"/>
      <c r="K33699" s="1"/>
      <c r="L33699" s="1"/>
      <c r="M33699" s="1"/>
    </row>
    <row r="33700" spans="5:13" x14ac:dyDescent="0.25">
      <c r="E33700" s="1"/>
      <c r="F33700" s="1"/>
      <c r="G33700" s="1"/>
      <c r="H33700" s="1"/>
      <c r="I33700" s="1"/>
      <c r="J33700" s="1"/>
      <c r="K33700" s="1"/>
      <c r="L33700" s="1"/>
      <c r="M33700" s="1"/>
    </row>
    <row r="33701" spans="5:13" x14ac:dyDescent="0.25">
      <c r="E33701" s="1"/>
      <c r="F33701" s="1"/>
      <c r="G33701" s="1"/>
      <c r="H33701" s="1"/>
      <c r="I33701" s="1"/>
      <c r="J33701" s="1"/>
      <c r="K33701" s="1"/>
      <c r="L33701" s="1"/>
      <c r="M33701" s="1"/>
    </row>
    <row r="33702" spans="5:13" x14ac:dyDescent="0.25">
      <c r="E33702" s="1"/>
      <c r="F33702" s="1"/>
      <c r="G33702" s="1"/>
      <c r="H33702" s="1"/>
      <c r="I33702" s="1"/>
      <c r="J33702" s="1"/>
      <c r="K33702" s="1"/>
      <c r="L33702" s="1"/>
      <c r="M33702" s="1"/>
    </row>
    <row r="33703" spans="5:13" x14ac:dyDescent="0.25">
      <c r="E33703" s="1"/>
      <c r="F33703" s="1"/>
      <c r="G33703" s="1"/>
      <c r="H33703" s="1"/>
      <c r="I33703" s="1"/>
      <c r="J33703" s="1"/>
      <c r="K33703" s="1"/>
      <c r="L33703" s="1"/>
      <c r="M33703" s="1"/>
    </row>
    <row r="33704" spans="5:13" x14ac:dyDescent="0.25">
      <c r="E33704" s="1"/>
      <c r="F33704" s="1"/>
      <c r="G33704" s="1"/>
      <c r="H33704" s="1"/>
      <c r="I33704" s="1"/>
      <c r="J33704" s="1"/>
      <c r="K33704" s="1"/>
      <c r="L33704" s="1"/>
      <c r="M33704" s="1"/>
    </row>
    <row r="33705" spans="5:13" x14ac:dyDescent="0.25">
      <c r="E33705" s="1"/>
      <c r="F33705" s="1"/>
      <c r="G33705" s="1"/>
      <c r="H33705" s="1"/>
      <c r="I33705" s="1"/>
      <c r="J33705" s="1"/>
      <c r="K33705" s="1"/>
      <c r="L33705" s="1"/>
      <c r="M33705" s="1"/>
    </row>
    <row r="33706" spans="5:13" x14ac:dyDescent="0.25">
      <c r="E33706" s="1"/>
      <c r="F33706" s="1"/>
      <c r="G33706" s="1"/>
      <c r="H33706" s="1"/>
      <c r="I33706" s="1"/>
      <c r="J33706" s="1"/>
      <c r="K33706" s="1"/>
      <c r="L33706" s="1"/>
      <c r="M33706" s="1"/>
    </row>
    <row r="33707" spans="5:13" x14ac:dyDescent="0.25">
      <c r="E33707" s="1"/>
      <c r="F33707" s="1"/>
      <c r="G33707" s="1"/>
      <c r="H33707" s="1"/>
      <c r="I33707" s="1"/>
      <c r="J33707" s="1"/>
      <c r="K33707" s="1"/>
      <c r="L33707" s="1"/>
      <c r="M33707" s="1"/>
    </row>
    <row r="33708" spans="5:13" x14ac:dyDescent="0.25">
      <c r="E33708" s="1"/>
      <c r="F33708" s="1"/>
      <c r="G33708" s="1"/>
      <c r="H33708" s="1"/>
      <c r="I33708" s="1"/>
      <c r="J33708" s="1"/>
      <c r="K33708" s="1"/>
      <c r="L33708" s="1"/>
      <c r="M33708" s="1"/>
    </row>
    <row r="33709" spans="5:13" x14ac:dyDescent="0.25">
      <c r="E33709" s="1"/>
      <c r="F33709" s="1"/>
      <c r="G33709" s="1"/>
      <c r="H33709" s="1"/>
      <c r="I33709" s="1"/>
      <c r="J33709" s="1"/>
      <c r="K33709" s="1"/>
      <c r="L33709" s="1"/>
      <c r="M33709" s="1"/>
    </row>
    <row r="33710" spans="5:13" x14ac:dyDescent="0.25">
      <c r="E33710" s="1"/>
      <c r="F33710" s="1"/>
      <c r="G33710" s="1"/>
      <c r="H33710" s="1"/>
      <c r="I33710" s="1"/>
      <c r="J33710" s="1"/>
      <c r="K33710" s="1"/>
      <c r="L33710" s="1"/>
      <c r="M33710" s="1"/>
    </row>
    <row r="33711" spans="5:13" x14ac:dyDescent="0.25">
      <c r="E33711" s="1"/>
      <c r="F33711" s="1"/>
      <c r="G33711" s="1"/>
      <c r="H33711" s="1"/>
      <c r="I33711" s="1"/>
      <c r="J33711" s="1"/>
      <c r="K33711" s="1"/>
      <c r="L33711" s="1"/>
      <c r="M33711" s="1"/>
    </row>
    <row r="33712" spans="5:13" x14ac:dyDescent="0.25">
      <c r="E33712" s="1"/>
      <c r="F33712" s="1"/>
      <c r="G33712" s="1"/>
      <c r="H33712" s="1"/>
      <c r="I33712" s="1"/>
      <c r="J33712" s="1"/>
      <c r="K33712" s="1"/>
      <c r="L33712" s="1"/>
      <c r="M33712" s="1"/>
    </row>
    <row r="33713" spans="5:13" x14ac:dyDescent="0.25">
      <c r="E33713" s="1"/>
      <c r="F33713" s="1"/>
      <c r="G33713" s="1"/>
      <c r="H33713" s="1"/>
      <c r="I33713" s="1"/>
      <c r="J33713" s="1"/>
      <c r="K33713" s="1"/>
      <c r="L33713" s="1"/>
      <c r="M33713" s="1"/>
    </row>
    <row r="33714" spans="5:13" x14ac:dyDescent="0.25">
      <c r="E33714" s="1"/>
      <c r="F33714" s="1"/>
      <c r="G33714" s="1"/>
      <c r="H33714" s="1"/>
      <c r="I33714" s="1"/>
      <c r="J33714" s="1"/>
      <c r="K33714" s="1"/>
      <c r="L33714" s="1"/>
      <c r="M33714" s="1"/>
    </row>
    <row r="33715" spans="5:13" x14ac:dyDescent="0.25">
      <c r="E33715" s="1"/>
      <c r="F33715" s="1"/>
      <c r="G33715" s="1"/>
      <c r="H33715" s="1"/>
      <c r="I33715" s="1"/>
      <c r="J33715" s="1"/>
      <c r="K33715" s="1"/>
      <c r="L33715" s="1"/>
      <c r="M33715" s="1"/>
    </row>
    <row r="33716" spans="5:13" x14ac:dyDescent="0.25">
      <c r="E33716" s="1"/>
      <c r="F33716" s="1"/>
      <c r="G33716" s="1"/>
      <c r="H33716" s="1"/>
      <c r="I33716" s="1"/>
      <c r="J33716" s="1"/>
      <c r="K33716" s="1"/>
      <c r="L33716" s="1"/>
      <c r="M33716" s="1"/>
    </row>
    <row r="33717" spans="5:13" x14ac:dyDescent="0.25">
      <c r="E33717" s="1"/>
      <c r="F33717" s="1"/>
      <c r="G33717" s="1"/>
      <c r="H33717" s="1"/>
      <c r="I33717" s="1"/>
      <c r="J33717" s="1"/>
      <c r="K33717" s="1"/>
      <c r="L33717" s="1"/>
      <c r="M33717" s="1"/>
    </row>
    <row r="33718" spans="5:13" x14ac:dyDescent="0.25">
      <c r="E33718" s="1"/>
      <c r="F33718" s="1"/>
      <c r="G33718" s="1"/>
      <c r="H33718" s="1"/>
      <c r="I33718" s="1"/>
      <c r="J33718" s="1"/>
      <c r="K33718" s="1"/>
      <c r="L33718" s="1"/>
      <c r="M33718" s="1"/>
    </row>
    <row r="33719" spans="5:13" x14ac:dyDescent="0.25">
      <c r="E33719" s="1"/>
      <c r="F33719" s="1"/>
      <c r="G33719" s="1"/>
      <c r="H33719" s="1"/>
      <c r="I33719" s="1"/>
      <c r="J33719" s="1"/>
      <c r="K33719" s="1"/>
      <c r="L33719" s="1"/>
      <c r="M33719" s="1"/>
    </row>
    <row r="33720" spans="5:13" x14ac:dyDescent="0.25">
      <c r="E33720" s="1"/>
      <c r="F33720" s="1"/>
      <c r="G33720" s="1"/>
      <c r="H33720" s="1"/>
      <c r="I33720" s="1"/>
      <c r="J33720" s="1"/>
      <c r="K33720" s="1"/>
      <c r="L33720" s="1"/>
      <c r="M33720" s="1"/>
    </row>
    <row r="33721" spans="5:13" x14ac:dyDescent="0.25">
      <c r="E33721" s="1"/>
      <c r="F33721" s="1"/>
      <c r="G33721" s="1"/>
      <c r="H33721" s="1"/>
      <c r="I33721" s="1"/>
      <c r="J33721" s="1"/>
      <c r="K33721" s="1"/>
      <c r="L33721" s="1"/>
      <c r="M33721" s="1"/>
    </row>
    <row r="33722" spans="5:13" x14ac:dyDescent="0.25">
      <c r="E33722" s="1"/>
      <c r="F33722" s="1"/>
      <c r="G33722" s="1"/>
      <c r="H33722" s="1"/>
      <c r="I33722" s="1"/>
      <c r="J33722" s="1"/>
      <c r="K33722" s="1"/>
      <c r="L33722" s="1"/>
      <c r="M33722" s="1"/>
    </row>
    <row r="33723" spans="5:13" x14ac:dyDescent="0.25">
      <c r="E33723" s="1"/>
      <c r="F33723" s="1"/>
      <c r="G33723" s="1"/>
      <c r="H33723" s="1"/>
      <c r="I33723" s="1"/>
      <c r="J33723" s="1"/>
      <c r="K33723" s="1"/>
      <c r="L33723" s="1"/>
      <c r="M33723" s="1"/>
    </row>
    <row r="33724" spans="5:13" x14ac:dyDescent="0.25">
      <c r="E33724" s="1"/>
      <c r="F33724" s="1"/>
      <c r="G33724" s="1"/>
      <c r="H33724" s="1"/>
      <c r="I33724" s="1"/>
      <c r="J33724" s="1"/>
      <c r="K33724" s="1"/>
      <c r="L33724" s="1"/>
      <c r="M33724" s="1"/>
    </row>
    <row r="33725" spans="5:13" x14ac:dyDescent="0.25">
      <c r="E33725" s="1"/>
      <c r="F33725" s="1"/>
      <c r="G33725" s="1"/>
      <c r="H33725" s="1"/>
      <c r="I33725" s="1"/>
      <c r="J33725" s="1"/>
      <c r="K33725" s="1"/>
      <c r="L33725" s="1"/>
      <c r="M33725" s="1"/>
    </row>
    <row r="33726" spans="5:13" x14ac:dyDescent="0.25">
      <c r="E33726" s="1"/>
      <c r="F33726" s="1"/>
      <c r="G33726" s="1"/>
      <c r="H33726" s="1"/>
      <c r="I33726" s="1"/>
      <c r="J33726" s="1"/>
      <c r="K33726" s="1"/>
      <c r="L33726" s="1"/>
      <c r="M33726" s="1"/>
    </row>
    <row r="33727" spans="5:13" x14ac:dyDescent="0.25">
      <c r="E33727" s="1"/>
      <c r="F33727" s="1"/>
      <c r="G33727" s="1"/>
      <c r="H33727" s="1"/>
      <c r="I33727" s="1"/>
      <c r="J33727" s="1"/>
      <c r="K33727" s="1"/>
      <c r="L33727" s="1"/>
      <c r="M33727" s="1"/>
    </row>
    <row r="33728" spans="5:13" x14ac:dyDescent="0.25">
      <c r="E33728" s="1"/>
      <c r="F33728" s="1"/>
      <c r="G33728" s="1"/>
      <c r="H33728" s="1"/>
      <c r="I33728" s="1"/>
      <c r="J33728" s="1"/>
      <c r="K33728" s="1"/>
      <c r="L33728" s="1"/>
      <c r="M33728" s="1"/>
    </row>
    <row r="33729" spans="5:13" x14ac:dyDescent="0.25">
      <c r="E33729" s="1"/>
      <c r="F33729" s="1"/>
      <c r="G33729" s="1"/>
      <c r="H33729" s="1"/>
      <c r="I33729" s="1"/>
      <c r="J33729" s="1"/>
      <c r="K33729" s="1"/>
      <c r="L33729" s="1"/>
      <c r="M33729" s="1"/>
    </row>
    <row r="33730" spans="5:13" x14ac:dyDescent="0.25">
      <c r="E33730" s="1"/>
      <c r="F33730" s="1"/>
      <c r="G33730" s="1"/>
      <c r="H33730" s="1"/>
      <c r="I33730" s="1"/>
      <c r="J33730" s="1"/>
      <c r="K33730" s="1"/>
      <c r="L33730" s="1"/>
      <c r="M33730" s="1"/>
    </row>
    <row r="33731" spans="5:13" x14ac:dyDescent="0.25">
      <c r="E33731" s="1"/>
      <c r="F33731" s="1"/>
      <c r="G33731" s="1"/>
      <c r="H33731" s="1"/>
      <c r="I33731" s="1"/>
      <c r="J33731" s="1"/>
      <c r="K33731" s="1"/>
      <c r="L33731" s="1"/>
      <c r="M33731" s="1"/>
    </row>
    <row r="33732" spans="5:13" x14ac:dyDescent="0.25">
      <c r="E33732" s="1"/>
      <c r="F33732" s="1"/>
      <c r="G33732" s="1"/>
      <c r="H33732" s="1"/>
      <c r="I33732" s="1"/>
      <c r="J33732" s="1"/>
      <c r="K33732" s="1"/>
      <c r="L33732" s="1"/>
      <c r="M33732" s="1"/>
    </row>
    <row r="33733" spans="5:13" x14ac:dyDescent="0.25">
      <c r="E33733" s="1"/>
      <c r="F33733" s="1"/>
      <c r="G33733" s="1"/>
      <c r="H33733" s="1"/>
      <c r="I33733" s="1"/>
      <c r="J33733" s="1"/>
      <c r="K33733" s="1"/>
      <c r="L33733" s="1"/>
      <c r="M33733" s="1"/>
    </row>
    <row r="33734" spans="5:13" x14ac:dyDescent="0.25">
      <c r="E33734" s="1"/>
      <c r="F33734" s="1"/>
      <c r="G33734" s="1"/>
      <c r="H33734" s="1"/>
      <c r="I33734" s="1"/>
      <c r="J33734" s="1"/>
      <c r="K33734" s="1"/>
      <c r="L33734" s="1"/>
      <c r="M33734" s="1"/>
    </row>
    <row r="33735" spans="5:13" x14ac:dyDescent="0.25">
      <c r="E33735" s="1"/>
      <c r="F33735" s="1"/>
      <c r="G33735" s="1"/>
      <c r="H33735" s="1"/>
      <c r="I33735" s="1"/>
      <c r="J33735" s="1"/>
      <c r="K33735" s="1"/>
      <c r="L33735" s="1"/>
      <c r="M33735" s="1"/>
    </row>
    <row r="33736" spans="5:13" x14ac:dyDescent="0.25">
      <c r="E33736" s="1"/>
      <c r="F33736" s="1"/>
      <c r="G33736" s="1"/>
      <c r="H33736" s="1"/>
      <c r="I33736" s="1"/>
      <c r="J33736" s="1"/>
      <c r="K33736" s="1"/>
      <c r="L33736" s="1"/>
      <c r="M33736" s="1"/>
    </row>
    <row r="33737" spans="5:13" x14ac:dyDescent="0.25">
      <c r="E33737" s="1"/>
      <c r="F33737" s="1"/>
      <c r="G33737" s="1"/>
      <c r="H33737" s="1"/>
      <c r="I33737" s="1"/>
      <c r="J33737" s="1"/>
      <c r="K33737" s="1"/>
      <c r="L33737" s="1"/>
      <c r="M33737" s="1"/>
    </row>
    <row r="33738" spans="5:13" x14ac:dyDescent="0.25">
      <c r="E33738" s="1"/>
      <c r="F33738" s="1"/>
      <c r="G33738" s="1"/>
      <c r="H33738" s="1"/>
      <c r="I33738" s="1"/>
      <c r="J33738" s="1"/>
      <c r="K33738" s="1"/>
      <c r="L33738" s="1"/>
      <c r="M33738" s="1"/>
    </row>
    <row r="33739" spans="5:13" x14ac:dyDescent="0.25">
      <c r="E33739" s="1"/>
      <c r="F33739" s="1"/>
      <c r="G33739" s="1"/>
      <c r="H33739" s="1"/>
      <c r="I33739" s="1"/>
      <c r="J33739" s="1"/>
      <c r="K33739" s="1"/>
      <c r="L33739" s="1"/>
      <c r="M33739" s="1"/>
    </row>
    <row r="33740" spans="5:13" x14ac:dyDescent="0.25">
      <c r="E33740" s="1"/>
      <c r="F33740" s="1"/>
      <c r="G33740" s="1"/>
      <c r="H33740" s="1"/>
      <c r="I33740" s="1"/>
      <c r="J33740" s="1"/>
      <c r="K33740" s="1"/>
      <c r="L33740" s="1"/>
      <c r="M33740" s="1"/>
    </row>
    <row r="33741" spans="5:13" x14ac:dyDescent="0.25">
      <c r="E33741" s="1"/>
      <c r="F33741" s="1"/>
      <c r="G33741" s="1"/>
      <c r="H33741" s="1"/>
      <c r="I33741" s="1"/>
      <c r="J33741" s="1"/>
      <c r="K33741" s="1"/>
      <c r="L33741" s="1"/>
      <c r="M33741" s="1"/>
    </row>
    <row r="33742" spans="5:13" x14ac:dyDescent="0.25">
      <c r="E33742" s="1"/>
      <c r="F33742" s="1"/>
      <c r="G33742" s="1"/>
      <c r="H33742" s="1"/>
      <c r="I33742" s="1"/>
      <c r="J33742" s="1"/>
      <c r="K33742" s="1"/>
      <c r="L33742" s="1"/>
      <c r="M33742" s="1"/>
    </row>
    <row r="33743" spans="5:13" x14ac:dyDescent="0.25">
      <c r="E33743" s="1"/>
      <c r="F33743" s="1"/>
      <c r="G33743" s="1"/>
      <c r="H33743" s="1"/>
      <c r="I33743" s="1"/>
      <c r="J33743" s="1"/>
      <c r="K33743" s="1"/>
      <c r="L33743" s="1"/>
      <c r="M33743" s="1"/>
    </row>
    <row r="33744" spans="5:13" x14ac:dyDescent="0.25">
      <c r="E33744" s="1"/>
      <c r="F33744" s="1"/>
      <c r="G33744" s="1"/>
      <c r="H33744" s="1"/>
      <c r="I33744" s="1"/>
      <c r="J33744" s="1"/>
      <c r="K33744" s="1"/>
      <c r="L33744" s="1"/>
      <c r="M33744" s="1"/>
    </row>
    <row r="33745" spans="5:13" x14ac:dyDescent="0.25">
      <c r="E33745" s="1"/>
      <c r="F33745" s="1"/>
      <c r="G33745" s="1"/>
      <c r="H33745" s="1"/>
      <c r="I33745" s="1"/>
      <c r="J33745" s="1"/>
      <c r="K33745" s="1"/>
      <c r="L33745" s="1"/>
      <c r="M33745" s="1"/>
    </row>
    <row r="33746" spans="5:13" x14ac:dyDescent="0.25">
      <c r="E33746" s="1"/>
      <c r="F33746" s="1"/>
      <c r="G33746" s="1"/>
      <c r="H33746" s="1"/>
      <c r="I33746" s="1"/>
      <c r="J33746" s="1"/>
      <c r="K33746" s="1"/>
      <c r="L33746" s="1"/>
      <c r="M33746" s="1"/>
    </row>
    <row r="33747" spans="5:13" x14ac:dyDescent="0.25">
      <c r="E33747" s="1"/>
      <c r="F33747" s="1"/>
      <c r="G33747" s="1"/>
      <c r="H33747" s="1"/>
      <c r="I33747" s="1"/>
      <c r="J33747" s="1"/>
      <c r="K33747" s="1"/>
      <c r="L33747" s="1"/>
      <c r="M33747" s="1"/>
    </row>
    <row r="33748" spans="5:13" x14ac:dyDescent="0.25">
      <c r="E33748" s="1"/>
      <c r="F33748" s="1"/>
      <c r="G33748" s="1"/>
      <c r="H33748" s="1"/>
      <c r="I33748" s="1"/>
      <c r="J33748" s="1"/>
      <c r="K33748" s="1"/>
      <c r="L33748" s="1"/>
      <c r="M33748" s="1"/>
    </row>
    <row r="33749" spans="5:13" x14ac:dyDescent="0.25">
      <c r="E33749" s="1"/>
      <c r="F33749" s="1"/>
      <c r="G33749" s="1"/>
      <c r="H33749" s="1"/>
      <c r="I33749" s="1"/>
      <c r="J33749" s="1"/>
      <c r="K33749" s="1"/>
      <c r="L33749" s="1"/>
      <c r="M33749" s="1"/>
    </row>
    <row r="33750" spans="5:13" x14ac:dyDescent="0.25">
      <c r="E33750" s="1"/>
      <c r="F33750" s="1"/>
      <c r="G33750" s="1"/>
      <c r="H33750" s="1"/>
      <c r="I33750" s="1"/>
      <c r="J33750" s="1"/>
      <c r="K33750" s="1"/>
      <c r="L33750" s="1"/>
      <c r="M33750" s="1"/>
    </row>
    <row r="33751" spans="5:13" x14ac:dyDescent="0.25">
      <c r="E33751" s="1"/>
      <c r="F33751" s="1"/>
      <c r="G33751" s="1"/>
      <c r="H33751" s="1"/>
      <c r="I33751" s="1"/>
      <c r="J33751" s="1"/>
      <c r="K33751" s="1"/>
      <c r="L33751" s="1"/>
      <c r="M33751" s="1"/>
    </row>
    <row r="33752" spans="5:13" x14ac:dyDescent="0.25">
      <c r="E33752" s="1"/>
      <c r="F33752" s="1"/>
      <c r="G33752" s="1"/>
      <c r="H33752" s="1"/>
      <c r="I33752" s="1"/>
      <c r="J33752" s="1"/>
      <c r="K33752" s="1"/>
      <c r="L33752" s="1"/>
      <c r="M33752" s="1"/>
    </row>
    <row r="33753" spans="5:13" x14ac:dyDescent="0.25">
      <c r="E33753" s="1"/>
      <c r="F33753" s="1"/>
      <c r="G33753" s="1"/>
      <c r="H33753" s="1"/>
      <c r="I33753" s="1"/>
      <c r="J33753" s="1"/>
      <c r="K33753" s="1"/>
      <c r="L33753" s="1"/>
      <c r="M33753" s="1"/>
    </row>
    <row r="33754" spans="5:13" x14ac:dyDescent="0.25">
      <c r="E33754" s="1"/>
      <c r="F33754" s="1"/>
      <c r="G33754" s="1"/>
      <c r="H33754" s="1"/>
      <c r="I33754" s="1"/>
      <c r="J33754" s="1"/>
      <c r="K33754" s="1"/>
      <c r="L33754" s="1"/>
      <c r="M33754" s="1"/>
    </row>
    <row r="33755" spans="5:13" x14ac:dyDescent="0.25">
      <c r="E33755" s="1"/>
      <c r="F33755" s="1"/>
      <c r="G33755" s="1"/>
      <c r="H33755" s="1"/>
      <c r="I33755" s="1"/>
      <c r="J33755" s="1"/>
      <c r="K33755" s="1"/>
      <c r="L33755" s="1"/>
      <c r="M33755" s="1"/>
    </row>
    <row r="33756" spans="5:13" x14ac:dyDescent="0.25">
      <c r="E33756" s="1"/>
      <c r="F33756" s="1"/>
      <c r="G33756" s="1"/>
      <c r="H33756" s="1"/>
      <c r="I33756" s="1"/>
      <c r="J33756" s="1"/>
      <c r="K33756" s="1"/>
      <c r="L33756" s="1"/>
      <c r="M33756" s="1"/>
    </row>
    <row r="33757" spans="5:13" x14ac:dyDescent="0.25">
      <c r="E33757" s="1"/>
      <c r="F33757" s="1"/>
      <c r="G33757" s="1"/>
      <c r="H33757" s="1"/>
      <c r="I33757" s="1"/>
      <c r="J33757" s="1"/>
      <c r="K33757" s="1"/>
      <c r="L33757" s="1"/>
      <c r="M33757" s="1"/>
    </row>
    <row r="33758" spans="5:13" x14ac:dyDescent="0.25">
      <c r="E33758" s="1"/>
      <c r="F33758" s="1"/>
      <c r="G33758" s="1"/>
      <c r="H33758" s="1"/>
      <c r="I33758" s="1"/>
      <c r="J33758" s="1"/>
      <c r="K33758" s="1"/>
      <c r="L33758" s="1"/>
      <c r="M33758" s="1"/>
    </row>
    <row r="33759" spans="5:13" x14ac:dyDescent="0.25">
      <c r="E33759" s="1"/>
      <c r="F33759" s="1"/>
      <c r="G33759" s="1"/>
      <c r="H33759" s="1"/>
      <c r="I33759" s="1"/>
      <c r="J33759" s="1"/>
      <c r="K33759" s="1"/>
      <c r="L33759" s="1"/>
      <c r="M33759" s="1"/>
    </row>
    <row r="33760" spans="5:13" x14ac:dyDescent="0.25">
      <c r="E33760" s="1"/>
      <c r="F33760" s="1"/>
      <c r="G33760" s="1"/>
      <c r="H33760" s="1"/>
      <c r="I33760" s="1"/>
      <c r="J33760" s="1"/>
      <c r="K33760" s="1"/>
      <c r="L33760" s="1"/>
      <c r="M33760" s="1"/>
    </row>
    <row r="33761" spans="5:13" x14ac:dyDescent="0.25">
      <c r="E33761" s="1"/>
      <c r="F33761" s="1"/>
      <c r="G33761" s="1"/>
      <c r="H33761" s="1"/>
      <c r="I33761" s="1"/>
      <c r="J33761" s="1"/>
      <c r="K33761" s="1"/>
      <c r="L33761" s="1"/>
      <c r="M33761" s="1"/>
    </row>
    <row r="33762" spans="5:13" x14ac:dyDescent="0.25">
      <c r="E33762" s="1"/>
      <c r="F33762" s="1"/>
      <c r="G33762" s="1"/>
      <c r="H33762" s="1"/>
      <c r="I33762" s="1"/>
      <c r="J33762" s="1"/>
      <c r="K33762" s="1"/>
      <c r="L33762" s="1"/>
      <c r="M33762" s="1"/>
    </row>
    <row r="33763" spans="5:13" x14ac:dyDescent="0.25">
      <c r="E33763" s="1"/>
      <c r="F33763" s="1"/>
      <c r="G33763" s="1"/>
      <c r="H33763" s="1"/>
      <c r="I33763" s="1"/>
      <c r="J33763" s="1"/>
      <c r="K33763" s="1"/>
      <c r="L33763" s="1"/>
      <c r="M33763" s="1"/>
    </row>
    <row r="33764" spans="5:13" x14ac:dyDescent="0.25">
      <c r="E33764" s="1"/>
      <c r="F33764" s="1"/>
      <c r="G33764" s="1"/>
      <c r="H33764" s="1"/>
      <c r="I33764" s="1"/>
      <c r="J33764" s="1"/>
      <c r="K33764" s="1"/>
      <c r="L33764" s="1"/>
      <c r="M33764" s="1"/>
    </row>
    <row r="33765" spans="5:13" x14ac:dyDescent="0.25">
      <c r="E33765" s="1"/>
      <c r="F33765" s="1"/>
      <c r="G33765" s="1"/>
      <c r="H33765" s="1"/>
      <c r="I33765" s="1"/>
      <c r="J33765" s="1"/>
      <c r="K33765" s="1"/>
      <c r="L33765" s="1"/>
      <c r="M33765" s="1"/>
    </row>
    <row r="33766" spans="5:13" x14ac:dyDescent="0.25">
      <c r="E33766" s="1"/>
      <c r="F33766" s="1"/>
      <c r="G33766" s="1"/>
      <c r="H33766" s="1"/>
      <c r="I33766" s="1"/>
      <c r="J33766" s="1"/>
      <c r="K33766" s="1"/>
      <c r="L33766" s="1"/>
      <c r="M33766" s="1"/>
    </row>
    <row r="33767" spans="5:13" x14ac:dyDescent="0.25">
      <c r="E33767" s="1"/>
      <c r="F33767" s="1"/>
      <c r="G33767" s="1"/>
      <c r="H33767" s="1"/>
      <c r="I33767" s="1"/>
      <c r="J33767" s="1"/>
      <c r="K33767" s="1"/>
      <c r="L33767" s="1"/>
      <c r="M33767" s="1"/>
    </row>
    <row r="33768" spans="5:13" x14ac:dyDescent="0.25">
      <c r="E33768" s="1"/>
      <c r="F33768" s="1"/>
      <c r="G33768" s="1"/>
      <c r="H33768" s="1"/>
      <c r="I33768" s="1"/>
      <c r="J33768" s="1"/>
      <c r="K33768" s="1"/>
      <c r="L33768" s="1"/>
      <c r="M33768" s="1"/>
    </row>
    <row r="33769" spans="5:13" x14ac:dyDescent="0.25">
      <c r="E33769" s="1"/>
      <c r="F33769" s="1"/>
      <c r="G33769" s="1"/>
      <c r="H33769" s="1"/>
      <c r="I33769" s="1"/>
      <c r="J33769" s="1"/>
      <c r="K33769" s="1"/>
      <c r="L33769" s="1"/>
      <c r="M33769" s="1"/>
    </row>
    <row r="33770" spans="5:13" x14ac:dyDescent="0.25">
      <c r="E33770" s="1"/>
      <c r="F33770" s="1"/>
      <c r="G33770" s="1"/>
      <c r="H33770" s="1"/>
      <c r="I33770" s="1"/>
      <c r="J33770" s="1"/>
      <c r="K33770" s="1"/>
      <c r="L33770" s="1"/>
      <c r="M33770" s="1"/>
    </row>
    <row r="33771" spans="5:13" x14ac:dyDescent="0.25">
      <c r="E33771" s="1"/>
      <c r="F33771" s="1"/>
      <c r="G33771" s="1"/>
      <c r="H33771" s="1"/>
      <c r="I33771" s="1"/>
      <c r="J33771" s="1"/>
      <c r="K33771" s="1"/>
      <c r="L33771" s="1"/>
      <c r="M33771" s="1"/>
    </row>
    <row r="33772" spans="5:13" x14ac:dyDescent="0.25">
      <c r="E33772" s="1"/>
      <c r="F33772" s="1"/>
      <c r="G33772" s="1"/>
      <c r="H33772" s="1"/>
      <c r="I33772" s="1"/>
      <c r="J33772" s="1"/>
      <c r="K33772" s="1"/>
      <c r="L33772" s="1"/>
      <c r="M33772" s="1"/>
    </row>
    <row r="33773" spans="5:13" x14ac:dyDescent="0.25">
      <c r="E33773" s="1"/>
      <c r="F33773" s="1"/>
      <c r="G33773" s="1"/>
      <c r="H33773" s="1"/>
      <c r="I33773" s="1"/>
      <c r="J33773" s="1"/>
      <c r="K33773" s="1"/>
      <c r="L33773" s="1"/>
      <c r="M33773" s="1"/>
    </row>
    <row r="33774" spans="5:13" x14ac:dyDescent="0.25">
      <c r="E33774" s="1"/>
      <c r="F33774" s="1"/>
      <c r="G33774" s="1"/>
      <c r="H33774" s="1"/>
      <c r="I33774" s="1"/>
      <c r="J33774" s="1"/>
      <c r="K33774" s="1"/>
      <c r="L33774" s="1"/>
      <c r="M33774" s="1"/>
    </row>
    <row r="33775" spans="5:13" x14ac:dyDescent="0.25">
      <c r="E33775" s="1"/>
      <c r="F33775" s="1"/>
      <c r="G33775" s="1"/>
      <c r="H33775" s="1"/>
      <c r="I33775" s="1"/>
      <c r="J33775" s="1"/>
      <c r="K33775" s="1"/>
      <c r="L33775" s="1"/>
      <c r="M33775" s="1"/>
    </row>
    <row r="33776" spans="5:13" x14ac:dyDescent="0.25">
      <c r="E33776" s="1"/>
      <c r="F33776" s="1"/>
      <c r="G33776" s="1"/>
      <c r="H33776" s="1"/>
      <c r="I33776" s="1"/>
      <c r="J33776" s="1"/>
      <c r="K33776" s="1"/>
      <c r="L33776" s="1"/>
      <c r="M33776" s="1"/>
    </row>
    <row r="33777" spans="5:13" x14ac:dyDescent="0.25">
      <c r="E33777" s="1"/>
      <c r="F33777" s="1"/>
      <c r="G33777" s="1"/>
      <c r="H33777" s="1"/>
      <c r="I33777" s="1"/>
      <c r="J33777" s="1"/>
      <c r="K33777" s="1"/>
      <c r="L33777" s="1"/>
      <c r="M33777" s="1"/>
    </row>
    <row r="33778" spans="5:13" x14ac:dyDescent="0.25">
      <c r="E33778" s="1"/>
      <c r="F33778" s="1"/>
      <c r="G33778" s="1"/>
      <c r="H33778" s="1"/>
      <c r="I33778" s="1"/>
      <c r="J33778" s="1"/>
      <c r="K33778" s="1"/>
      <c r="L33778" s="1"/>
      <c r="M33778" s="1"/>
    </row>
    <row r="33779" spans="5:13" x14ac:dyDescent="0.25">
      <c r="E33779" s="1"/>
      <c r="F33779" s="1"/>
      <c r="G33779" s="1"/>
      <c r="H33779" s="1"/>
      <c r="I33779" s="1"/>
      <c r="J33779" s="1"/>
      <c r="K33779" s="1"/>
      <c r="L33779" s="1"/>
      <c r="M33779" s="1"/>
    </row>
    <row r="33780" spans="5:13" x14ac:dyDescent="0.25">
      <c r="E33780" s="1"/>
      <c r="F33780" s="1"/>
      <c r="G33780" s="1"/>
      <c r="H33780" s="1"/>
      <c r="I33780" s="1"/>
      <c r="J33780" s="1"/>
      <c r="K33780" s="1"/>
      <c r="L33780" s="1"/>
      <c r="M33780" s="1"/>
    </row>
    <row r="33781" spans="5:13" x14ac:dyDescent="0.25">
      <c r="E33781" s="1"/>
      <c r="F33781" s="1"/>
      <c r="G33781" s="1"/>
      <c r="H33781" s="1"/>
      <c r="I33781" s="1"/>
      <c r="J33781" s="1"/>
      <c r="K33781" s="1"/>
      <c r="L33781" s="1"/>
      <c r="M33781" s="1"/>
    </row>
    <row r="33782" spans="5:13" x14ac:dyDescent="0.25">
      <c r="E33782" s="1"/>
      <c r="F33782" s="1"/>
      <c r="G33782" s="1"/>
      <c r="H33782" s="1"/>
      <c r="I33782" s="1"/>
      <c r="J33782" s="1"/>
      <c r="K33782" s="1"/>
      <c r="L33782" s="1"/>
      <c r="M33782" s="1"/>
    </row>
    <row r="33783" spans="5:13" x14ac:dyDescent="0.25">
      <c r="E33783" s="1"/>
      <c r="F33783" s="1"/>
      <c r="G33783" s="1"/>
      <c r="H33783" s="1"/>
      <c r="I33783" s="1"/>
      <c r="J33783" s="1"/>
      <c r="K33783" s="1"/>
      <c r="L33783" s="1"/>
      <c r="M33783" s="1"/>
    </row>
    <row r="33784" spans="5:13" x14ac:dyDescent="0.25">
      <c r="E33784" s="1"/>
      <c r="F33784" s="1"/>
      <c r="G33784" s="1"/>
      <c r="H33784" s="1"/>
      <c r="I33784" s="1"/>
      <c r="J33784" s="1"/>
      <c r="K33784" s="1"/>
      <c r="L33784" s="1"/>
      <c r="M33784" s="1"/>
    </row>
    <row r="33785" spans="5:13" x14ac:dyDescent="0.25">
      <c r="E33785" s="1"/>
      <c r="F33785" s="1"/>
      <c r="G33785" s="1"/>
      <c r="H33785" s="1"/>
      <c r="I33785" s="1"/>
      <c r="J33785" s="1"/>
      <c r="K33785" s="1"/>
      <c r="L33785" s="1"/>
      <c r="M33785" s="1"/>
    </row>
    <row r="33786" spans="5:13" x14ac:dyDescent="0.25">
      <c r="E33786" s="1"/>
      <c r="F33786" s="1"/>
      <c r="G33786" s="1"/>
      <c r="H33786" s="1"/>
      <c r="I33786" s="1"/>
      <c r="J33786" s="1"/>
      <c r="K33786" s="1"/>
      <c r="L33786" s="1"/>
      <c r="M33786" s="1"/>
    </row>
    <row r="33787" spans="5:13" x14ac:dyDescent="0.25">
      <c r="E33787" s="1"/>
      <c r="F33787" s="1"/>
      <c r="G33787" s="1"/>
      <c r="H33787" s="1"/>
      <c r="I33787" s="1"/>
      <c r="J33787" s="1"/>
      <c r="K33787" s="1"/>
      <c r="L33787" s="1"/>
      <c r="M33787" s="1"/>
    </row>
    <row r="33788" spans="5:13" x14ac:dyDescent="0.25">
      <c r="E33788" s="1"/>
      <c r="F33788" s="1"/>
      <c r="G33788" s="1"/>
      <c r="H33788" s="1"/>
      <c r="I33788" s="1"/>
      <c r="J33788" s="1"/>
      <c r="K33788" s="1"/>
      <c r="L33788" s="1"/>
      <c r="M33788" s="1"/>
    </row>
    <row r="33789" spans="5:13" x14ac:dyDescent="0.25">
      <c r="E33789" s="1"/>
      <c r="F33789" s="1"/>
      <c r="G33789" s="1"/>
      <c r="H33789" s="1"/>
      <c r="I33789" s="1"/>
      <c r="J33789" s="1"/>
      <c r="K33789" s="1"/>
      <c r="L33789" s="1"/>
      <c r="M33789" s="1"/>
    </row>
    <row r="33790" spans="5:13" x14ac:dyDescent="0.25">
      <c r="E33790" s="1"/>
      <c r="F33790" s="1"/>
      <c r="G33790" s="1"/>
      <c r="H33790" s="1"/>
      <c r="I33790" s="1"/>
      <c r="J33790" s="1"/>
      <c r="K33790" s="1"/>
      <c r="L33790" s="1"/>
      <c r="M33790" s="1"/>
    </row>
    <row r="33791" spans="5:13" x14ac:dyDescent="0.25">
      <c r="E33791" s="1"/>
      <c r="F33791" s="1"/>
      <c r="G33791" s="1"/>
      <c r="H33791" s="1"/>
      <c r="I33791" s="1"/>
      <c r="J33791" s="1"/>
      <c r="K33791" s="1"/>
      <c r="L33791" s="1"/>
      <c r="M33791" s="1"/>
    </row>
    <row r="33792" spans="5:13" x14ac:dyDescent="0.25">
      <c r="E33792" s="1"/>
      <c r="F33792" s="1"/>
      <c r="G33792" s="1"/>
      <c r="H33792" s="1"/>
      <c r="I33792" s="1"/>
      <c r="J33792" s="1"/>
      <c r="K33792" s="1"/>
      <c r="L33792" s="1"/>
      <c r="M33792" s="1"/>
    </row>
    <row r="33793" spans="5:13" x14ac:dyDescent="0.25">
      <c r="E33793" s="1"/>
      <c r="F33793" s="1"/>
      <c r="G33793" s="1"/>
      <c r="H33793" s="1"/>
      <c r="I33793" s="1"/>
      <c r="J33793" s="1"/>
      <c r="K33793" s="1"/>
      <c r="L33793" s="1"/>
      <c r="M33793" s="1"/>
    </row>
    <row r="33794" spans="5:13" x14ac:dyDescent="0.25">
      <c r="E33794" s="1"/>
      <c r="F33794" s="1"/>
      <c r="G33794" s="1"/>
      <c r="H33794" s="1"/>
      <c r="I33794" s="1"/>
      <c r="J33794" s="1"/>
      <c r="K33794" s="1"/>
      <c r="L33794" s="1"/>
      <c r="M33794" s="1"/>
    </row>
    <row r="33795" spans="5:13" x14ac:dyDescent="0.25">
      <c r="E33795" s="1"/>
      <c r="F33795" s="1"/>
      <c r="G33795" s="1"/>
      <c r="H33795" s="1"/>
      <c r="I33795" s="1"/>
      <c r="J33795" s="1"/>
      <c r="K33795" s="1"/>
      <c r="L33795" s="1"/>
      <c r="M33795" s="1"/>
    </row>
    <row r="33796" spans="5:13" x14ac:dyDescent="0.25">
      <c r="E33796" s="1"/>
      <c r="F33796" s="1"/>
      <c r="G33796" s="1"/>
      <c r="H33796" s="1"/>
      <c r="I33796" s="1"/>
      <c r="J33796" s="1"/>
      <c r="K33796" s="1"/>
      <c r="L33796" s="1"/>
      <c r="M33796" s="1"/>
    </row>
    <row r="33797" spans="5:13" x14ac:dyDescent="0.25">
      <c r="E33797" s="1"/>
      <c r="F33797" s="1"/>
      <c r="G33797" s="1"/>
      <c r="H33797" s="1"/>
      <c r="I33797" s="1"/>
      <c r="J33797" s="1"/>
      <c r="K33797" s="1"/>
      <c r="L33797" s="1"/>
      <c r="M33797" s="1"/>
    </row>
    <row r="33798" spans="5:13" x14ac:dyDescent="0.25">
      <c r="E33798" s="1"/>
      <c r="F33798" s="1"/>
      <c r="G33798" s="1"/>
      <c r="H33798" s="1"/>
      <c r="I33798" s="1"/>
      <c r="J33798" s="1"/>
      <c r="K33798" s="1"/>
      <c r="L33798" s="1"/>
      <c r="M33798" s="1"/>
    </row>
    <row r="33799" spans="5:13" x14ac:dyDescent="0.25">
      <c r="E33799" s="1"/>
      <c r="F33799" s="1"/>
      <c r="G33799" s="1"/>
      <c r="H33799" s="1"/>
      <c r="I33799" s="1"/>
      <c r="J33799" s="1"/>
      <c r="K33799" s="1"/>
      <c r="L33799" s="1"/>
      <c r="M33799" s="1"/>
    </row>
    <row r="33800" spans="5:13" x14ac:dyDescent="0.25">
      <c r="E33800" s="1"/>
      <c r="F33800" s="1"/>
      <c r="G33800" s="1"/>
      <c r="H33800" s="1"/>
      <c r="I33800" s="1"/>
      <c r="J33800" s="1"/>
      <c r="K33800" s="1"/>
      <c r="L33800" s="1"/>
      <c r="M33800" s="1"/>
    </row>
    <row r="33801" spans="5:13" x14ac:dyDescent="0.25">
      <c r="E33801" s="1"/>
      <c r="F33801" s="1"/>
      <c r="G33801" s="1"/>
      <c r="H33801" s="1"/>
      <c r="I33801" s="1"/>
      <c r="J33801" s="1"/>
      <c r="K33801" s="1"/>
      <c r="L33801" s="1"/>
      <c r="M33801" s="1"/>
    </row>
    <row r="33802" spans="5:13" x14ac:dyDescent="0.25">
      <c r="E33802" s="1"/>
      <c r="F33802" s="1"/>
      <c r="G33802" s="1"/>
      <c r="H33802" s="1"/>
      <c r="I33802" s="1"/>
      <c r="J33802" s="1"/>
      <c r="K33802" s="1"/>
      <c r="L33802" s="1"/>
      <c r="M33802" s="1"/>
    </row>
    <row r="33803" spans="5:13" x14ac:dyDescent="0.25">
      <c r="E33803" s="1"/>
      <c r="F33803" s="1"/>
      <c r="G33803" s="1"/>
      <c r="H33803" s="1"/>
      <c r="I33803" s="1"/>
      <c r="J33803" s="1"/>
      <c r="K33803" s="1"/>
      <c r="L33803" s="1"/>
      <c r="M33803" s="1"/>
    </row>
    <row r="33804" spans="5:13" x14ac:dyDescent="0.25">
      <c r="E33804" s="1"/>
      <c r="F33804" s="1"/>
      <c r="G33804" s="1"/>
      <c r="H33804" s="1"/>
      <c r="I33804" s="1"/>
      <c r="J33804" s="1"/>
      <c r="K33804" s="1"/>
      <c r="L33804" s="1"/>
      <c r="M33804" s="1"/>
    </row>
    <row r="33805" spans="5:13" x14ac:dyDescent="0.25">
      <c r="E33805" s="1"/>
      <c r="F33805" s="1"/>
      <c r="G33805" s="1"/>
      <c r="H33805" s="1"/>
      <c r="I33805" s="1"/>
      <c r="J33805" s="1"/>
      <c r="K33805" s="1"/>
      <c r="L33805" s="1"/>
      <c r="M33805" s="1"/>
    </row>
    <row r="33806" spans="5:13" x14ac:dyDescent="0.25">
      <c r="E33806" s="1"/>
      <c r="F33806" s="1"/>
      <c r="G33806" s="1"/>
      <c r="H33806" s="1"/>
      <c r="I33806" s="1"/>
      <c r="J33806" s="1"/>
      <c r="K33806" s="1"/>
      <c r="L33806" s="1"/>
      <c r="M33806" s="1"/>
    </row>
    <row r="33807" spans="5:13" x14ac:dyDescent="0.25">
      <c r="E33807" s="1"/>
      <c r="F33807" s="1"/>
      <c r="G33807" s="1"/>
      <c r="H33807" s="1"/>
      <c r="I33807" s="1"/>
      <c r="J33807" s="1"/>
      <c r="K33807" s="1"/>
      <c r="L33807" s="1"/>
      <c r="M33807" s="1"/>
    </row>
    <row r="33808" spans="5:13" x14ac:dyDescent="0.25">
      <c r="E33808" s="1"/>
      <c r="F33808" s="1"/>
      <c r="G33808" s="1"/>
      <c r="H33808" s="1"/>
      <c r="I33808" s="1"/>
      <c r="J33808" s="1"/>
      <c r="K33808" s="1"/>
      <c r="L33808" s="1"/>
      <c r="M33808" s="1"/>
    </row>
    <row r="33809" spans="5:13" x14ac:dyDescent="0.25">
      <c r="E33809" s="1"/>
      <c r="F33809" s="1"/>
      <c r="G33809" s="1"/>
      <c r="H33809" s="1"/>
      <c r="I33809" s="1"/>
      <c r="J33809" s="1"/>
      <c r="K33809" s="1"/>
      <c r="L33809" s="1"/>
      <c r="M33809" s="1"/>
    </row>
    <row r="33810" spans="5:13" x14ac:dyDescent="0.25">
      <c r="E33810" s="1"/>
      <c r="F33810" s="1"/>
      <c r="G33810" s="1"/>
      <c r="H33810" s="1"/>
      <c r="I33810" s="1"/>
      <c r="J33810" s="1"/>
      <c r="K33810" s="1"/>
      <c r="L33810" s="1"/>
      <c r="M33810" s="1"/>
    </row>
    <row r="33811" spans="5:13" x14ac:dyDescent="0.25">
      <c r="E33811" s="1"/>
      <c r="F33811" s="1"/>
      <c r="G33811" s="1"/>
      <c r="H33811" s="1"/>
      <c r="I33811" s="1"/>
      <c r="J33811" s="1"/>
      <c r="K33811" s="1"/>
      <c r="L33811" s="1"/>
      <c r="M33811" s="1"/>
    </row>
    <row r="33812" spans="5:13" x14ac:dyDescent="0.25">
      <c r="E33812" s="1"/>
      <c r="F33812" s="1"/>
      <c r="G33812" s="1"/>
      <c r="H33812" s="1"/>
      <c r="I33812" s="1"/>
      <c r="J33812" s="1"/>
      <c r="K33812" s="1"/>
      <c r="L33812" s="1"/>
      <c r="M33812" s="1"/>
    </row>
    <row r="33813" spans="5:13" x14ac:dyDescent="0.25">
      <c r="E33813" s="1"/>
      <c r="F33813" s="1"/>
      <c r="G33813" s="1"/>
      <c r="H33813" s="1"/>
      <c r="I33813" s="1"/>
      <c r="J33813" s="1"/>
      <c r="K33813" s="1"/>
      <c r="L33813" s="1"/>
      <c r="M33813" s="1"/>
    </row>
    <row r="33814" spans="5:13" x14ac:dyDescent="0.25">
      <c r="E33814" s="1"/>
      <c r="F33814" s="1"/>
      <c r="G33814" s="1"/>
      <c r="H33814" s="1"/>
      <c r="I33814" s="1"/>
      <c r="J33814" s="1"/>
      <c r="K33814" s="1"/>
      <c r="L33814" s="1"/>
      <c r="M33814" s="1"/>
    </row>
    <row r="33815" spans="5:13" x14ac:dyDescent="0.25">
      <c r="E33815" s="1"/>
      <c r="F33815" s="1"/>
      <c r="G33815" s="1"/>
      <c r="H33815" s="1"/>
      <c r="I33815" s="1"/>
      <c r="J33815" s="1"/>
      <c r="K33815" s="1"/>
      <c r="L33815" s="1"/>
      <c r="M33815" s="1"/>
    </row>
    <row r="33816" spans="5:13" x14ac:dyDescent="0.25">
      <c r="E33816" s="1"/>
      <c r="F33816" s="1"/>
      <c r="G33816" s="1"/>
      <c r="H33816" s="1"/>
      <c r="I33816" s="1"/>
      <c r="J33816" s="1"/>
      <c r="K33816" s="1"/>
      <c r="L33816" s="1"/>
      <c r="M33816" s="1"/>
    </row>
    <row r="33817" spans="5:13" x14ac:dyDescent="0.25">
      <c r="E33817" s="1"/>
      <c r="F33817" s="1"/>
      <c r="G33817" s="1"/>
      <c r="H33817" s="1"/>
      <c r="I33817" s="1"/>
      <c r="J33817" s="1"/>
      <c r="K33817" s="1"/>
      <c r="L33817" s="1"/>
      <c r="M33817" s="1"/>
    </row>
    <row r="33818" spans="5:13" x14ac:dyDescent="0.25">
      <c r="E33818" s="1"/>
      <c r="F33818" s="1"/>
      <c r="G33818" s="1"/>
      <c r="H33818" s="1"/>
      <c r="I33818" s="1"/>
      <c r="J33818" s="1"/>
      <c r="K33818" s="1"/>
      <c r="L33818" s="1"/>
      <c r="M33818" s="1"/>
    </row>
    <row r="33819" spans="5:13" x14ac:dyDescent="0.25">
      <c r="E33819" s="1"/>
      <c r="F33819" s="1"/>
      <c r="G33819" s="1"/>
      <c r="H33819" s="1"/>
      <c r="I33819" s="1"/>
      <c r="J33819" s="1"/>
      <c r="K33819" s="1"/>
      <c r="L33819" s="1"/>
      <c r="M33819" s="1"/>
    </row>
    <row r="33820" spans="5:13" x14ac:dyDescent="0.25">
      <c r="E33820" s="1"/>
      <c r="F33820" s="1"/>
      <c r="G33820" s="1"/>
      <c r="H33820" s="1"/>
      <c r="I33820" s="1"/>
      <c r="J33820" s="1"/>
      <c r="K33820" s="1"/>
      <c r="L33820" s="1"/>
      <c r="M33820" s="1"/>
    </row>
    <row r="33821" spans="5:13" x14ac:dyDescent="0.25">
      <c r="E33821" s="1"/>
      <c r="F33821" s="1"/>
      <c r="G33821" s="1"/>
      <c r="H33821" s="1"/>
      <c r="I33821" s="1"/>
      <c r="J33821" s="1"/>
      <c r="K33821" s="1"/>
      <c r="L33821" s="1"/>
      <c r="M33821" s="1"/>
    </row>
    <row r="33822" spans="5:13" x14ac:dyDescent="0.25">
      <c r="E33822" s="1"/>
      <c r="F33822" s="1"/>
      <c r="G33822" s="1"/>
      <c r="H33822" s="1"/>
      <c r="I33822" s="1"/>
      <c r="J33822" s="1"/>
      <c r="K33822" s="1"/>
      <c r="L33822" s="1"/>
      <c r="M33822" s="1"/>
    </row>
    <row r="33823" spans="5:13" x14ac:dyDescent="0.25">
      <c r="E33823" s="1"/>
      <c r="F33823" s="1"/>
      <c r="G33823" s="1"/>
      <c r="H33823" s="1"/>
      <c r="I33823" s="1"/>
      <c r="J33823" s="1"/>
      <c r="K33823" s="1"/>
      <c r="L33823" s="1"/>
      <c r="M33823" s="1"/>
    </row>
    <row r="33824" spans="5:13" x14ac:dyDescent="0.25">
      <c r="E33824" s="1"/>
      <c r="F33824" s="1"/>
      <c r="G33824" s="1"/>
      <c r="H33824" s="1"/>
      <c r="I33824" s="1"/>
      <c r="J33824" s="1"/>
      <c r="K33824" s="1"/>
      <c r="L33824" s="1"/>
      <c r="M33824" s="1"/>
    </row>
    <row r="33825" spans="5:13" x14ac:dyDescent="0.25">
      <c r="E33825" s="1"/>
      <c r="F33825" s="1"/>
      <c r="G33825" s="1"/>
      <c r="H33825" s="1"/>
      <c r="I33825" s="1"/>
      <c r="J33825" s="1"/>
      <c r="K33825" s="1"/>
      <c r="L33825" s="1"/>
      <c r="M33825" s="1"/>
    </row>
    <row r="33826" spans="5:13" x14ac:dyDescent="0.25">
      <c r="E33826" s="1"/>
      <c r="F33826" s="1"/>
      <c r="G33826" s="1"/>
      <c r="H33826" s="1"/>
      <c r="I33826" s="1"/>
      <c r="J33826" s="1"/>
      <c r="K33826" s="1"/>
      <c r="L33826" s="1"/>
      <c r="M33826" s="1"/>
    </row>
    <row r="33827" spans="5:13" x14ac:dyDescent="0.25">
      <c r="E33827" s="1"/>
      <c r="F33827" s="1"/>
      <c r="G33827" s="1"/>
      <c r="H33827" s="1"/>
      <c r="I33827" s="1"/>
      <c r="J33827" s="1"/>
      <c r="K33827" s="1"/>
      <c r="L33827" s="1"/>
      <c r="M33827" s="1"/>
    </row>
    <row r="33828" spans="5:13" x14ac:dyDescent="0.25">
      <c r="E33828" s="1"/>
      <c r="F33828" s="1"/>
      <c r="G33828" s="1"/>
      <c r="H33828" s="1"/>
      <c r="I33828" s="1"/>
      <c r="J33828" s="1"/>
      <c r="K33828" s="1"/>
      <c r="L33828" s="1"/>
      <c r="M33828" s="1"/>
    </row>
    <row r="33829" spans="5:13" x14ac:dyDescent="0.25">
      <c r="E33829" s="1"/>
      <c r="F33829" s="1"/>
      <c r="G33829" s="1"/>
      <c r="H33829" s="1"/>
      <c r="I33829" s="1"/>
      <c r="J33829" s="1"/>
      <c r="K33829" s="1"/>
      <c r="L33829" s="1"/>
      <c r="M33829" s="1"/>
    </row>
    <row r="33830" spans="5:13" x14ac:dyDescent="0.25">
      <c r="E33830" s="1"/>
      <c r="F33830" s="1"/>
      <c r="G33830" s="1"/>
      <c r="H33830" s="1"/>
      <c r="I33830" s="1"/>
      <c r="J33830" s="1"/>
      <c r="K33830" s="1"/>
      <c r="L33830" s="1"/>
      <c r="M33830" s="1"/>
    </row>
    <row r="33831" spans="5:13" x14ac:dyDescent="0.25">
      <c r="E33831" s="1"/>
      <c r="F33831" s="1"/>
      <c r="G33831" s="1"/>
      <c r="H33831" s="1"/>
      <c r="I33831" s="1"/>
      <c r="J33831" s="1"/>
      <c r="K33831" s="1"/>
      <c r="L33831" s="1"/>
      <c r="M33831" s="1"/>
    </row>
    <row r="33832" spans="5:13" x14ac:dyDescent="0.25">
      <c r="E33832" s="1"/>
      <c r="F33832" s="1"/>
      <c r="G33832" s="1"/>
      <c r="H33832" s="1"/>
      <c r="I33832" s="1"/>
      <c r="J33832" s="1"/>
      <c r="K33832" s="1"/>
      <c r="L33832" s="1"/>
      <c r="M33832" s="1"/>
    </row>
    <row r="33833" spans="5:13" x14ac:dyDescent="0.25">
      <c r="E33833" s="1"/>
      <c r="F33833" s="1"/>
      <c r="G33833" s="1"/>
      <c r="H33833" s="1"/>
      <c r="I33833" s="1"/>
      <c r="J33833" s="1"/>
      <c r="K33833" s="1"/>
      <c r="L33833" s="1"/>
      <c r="M33833" s="1"/>
    </row>
    <row r="33834" spans="5:13" x14ac:dyDescent="0.25">
      <c r="E33834" s="1"/>
      <c r="F33834" s="1"/>
      <c r="G33834" s="1"/>
      <c r="H33834" s="1"/>
      <c r="I33834" s="1"/>
      <c r="J33834" s="1"/>
      <c r="K33834" s="1"/>
      <c r="L33834" s="1"/>
      <c r="M33834" s="1"/>
    </row>
    <row r="33835" spans="5:13" x14ac:dyDescent="0.25">
      <c r="E33835" s="1"/>
      <c r="F33835" s="1"/>
      <c r="G33835" s="1"/>
      <c r="H33835" s="1"/>
      <c r="I33835" s="1"/>
      <c r="J33835" s="1"/>
      <c r="K33835" s="1"/>
      <c r="L33835" s="1"/>
      <c r="M33835" s="1"/>
    </row>
    <row r="33836" spans="5:13" x14ac:dyDescent="0.25">
      <c r="E33836" s="1"/>
      <c r="F33836" s="1"/>
      <c r="G33836" s="1"/>
      <c r="H33836" s="1"/>
      <c r="I33836" s="1"/>
      <c r="J33836" s="1"/>
      <c r="K33836" s="1"/>
      <c r="L33836" s="1"/>
      <c r="M33836" s="1"/>
    </row>
    <row r="33837" spans="5:13" x14ac:dyDescent="0.25">
      <c r="E33837" s="1"/>
      <c r="F33837" s="1"/>
      <c r="G33837" s="1"/>
      <c r="H33837" s="1"/>
      <c r="I33837" s="1"/>
      <c r="J33837" s="1"/>
      <c r="K33837" s="1"/>
      <c r="L33837" s="1"/>
      <c r="M33837" s="1"/>
    </row>
    <row r="33838" spans="5:13" x14ac:dyDescent="0.25">
      <c r="E33838" s="1"/>
      <c r="F33838" s="1"/>
      <c r="G33838" s="1"/>
      <c r="H33838" s="1"/>
      <c r="I33838" s="1"/>
      <c r="J33838" s="1"/>
      <c r="K33838" s="1"/>
      <c r="L33838" s="1"/>
      <c r="M33838" s="1"/>
    </row>
    <row r="33839" spans="5:13" x14ac:dyDescent="0.25">
      <c r="E33839" s="1"/>
      <c r="F33839" s="1"/>
      <c r="G33839" s="1"/>
      <c r="H33839" s="1"/>
      <c r="I33839" s="1"/>
      <c r="J33839" s="1"/>
      <c r="K33839" s="1"/>
      <c r="L33839" s="1"/>
      <c r="M33839" s="1"/>
    </row>
    <row r="33840" spans="5:13" x14ac:dyDescent="0.25">
      <c r="E33840" s="1"/>
      <c r="F33840" s="1"/>
      <c r="G33840" s="1"/>
      <c r="H33840" s="1"/>
      <c r="I33840" s="1"/>
      <c r="J33840" s="1"/>
      <c r="K33840" s="1"/>
      <c r="L33840" s="1"/>
      <c r="M33840" s="1"/>
    </row>
    <row r="33841" spans="5:13" x14ac:dyDescent="0.25">
      <c r="E33841" s="1"/>
      <c r="F33841" s="1"/>
      <c r="G33841" s="1"/>
      <c r="H33841" s="1"/>
      <c r="I33841" s="1"/>
      <c r="J33841" s="1"/>
      <c r="K33841" s="1"/>
      <c r="L33841" s="1"/>
      <c r="M33841" s="1"/>
    </row>
    <row r="33842" spans="5:13" x14ac:dyDescent="0.25">
      <c r="E33842" s="1"/>
      <c r="F33842" s="1"/>
      <c r="G33842" s="1"/>
      <c r="H33842" s="1"/>
      <c r="I33842" s="1"/>
      <c r="J33842" s="1"/>
      <c r="K33842" s="1"/>
      <c r="L33842" s="1"/>
      <c r="M33842" s="1"/>
    </row>
    <row r="33843" spans="5:13" x14ac:dyDescent="0.25">
      <c r="E33843" s="1"/>
      <c r="F33843" s="1"/>
      <c r="G33843" s="1"/>
      <c r="H33843" s="1"/>
      <c r="I33843" s="1"/>
      <c r="J33843" s="1"/>
      <c r="K33843" s="1"/>
      <c r="L33843" s="1"/>
      <c r="M33843" s="1"/>
    </row>
    <row r="33844" spans="5:13" x14ac:dyDescent="0.25">
      <c r="E33844" s="1"/>
      <c r="F33844" s="1"/>
      <c r="G33844" s="1"/>
      <c r="H33844" s="1"/>
      <c r="I33844" s="1"/>
      <c r="J33844" s="1"/>
      <c r="K33844" s="1"/>
      <c r="L33844" s="1"/>
      <c r="M33844" s="1"/>
    </row>
    <row r="33845" spans="5:13" x14ac:dyDescent="0.25">
      <c r="E33845" s="1"/>
      <c r="F33845" s="1"/>
      <c r="G33845" s="1"/>
      <c r="H33845" s="1"/>
      <c r="I33845" s="1"/>
      <c r="J33845" s="1"/>
      <c r="K33845" s="1"/>
      <c r="L33845" s="1"/>
      <c r="M33845" s="1"/>
    </row>
    <row r="33846" spans="5:13" x14ac:dyDescent="0.25">
      <c r="E33846" s="1"/>
      <c r="F33846" s="1"/>
      <c r="G33846" s="1"/>
      <c r="H33846" s="1"/>
      <c r="I33846" s="1"/>
      <c r="J33846" s="1"/>
      <c r="K33846" s="1"/>
      <c r="L33846" s="1"/>
      <c r="M33846" s="1"/>
    </row>
    <row r="33847" spans="5:13" x14ac:dyDescent="0.25">
      <c r="E33847" s="1"/>
      <c r="F33847" s="1"/>
      <c r="G33847" s="1"/>
      <c r="H33847" s="1"/>
      <c r="I33847" s="1"/>
      <c r="J33847" s="1"/>
      <c r="K33847" s="1"/>
      <c r="L33847" s="1"/>
      <c r="M33847" s="1"/>
    </row>
    <row r="33848" spans="5:13" x14ac:dyDescent="0.25">
      <c r="E33848" s="1"/>
      <c r="F33848" s="1"/>
      <c r="G33848" s="1"/>
      <c r="H33848" s="1"/>
      <c r="I33848" s="1"/>
      <c r="J33848" s="1"/>
      <c r="K33848" s="1"/>
      <c r="L33848" s="1"/>
      <c r="M33848" s="1"/>
    </row>
    <row r="33849" spans="5:13" x14ac:dyDescent="0.25">
      <c r="E33849" s="1"/>
      <c r="F33849" s="1"/>
      <c r="G33849" s="1"/>
      <c r="H33849" s="1"/>
      <c r="I33849" s="1"/>
      <c r="J33849" s="1"/>
      <c r="K33849" s="1"/>
      <c r="L33849" s="1"/>
      <c r="M33849" s="1"/>
    </row>
    <row r="33850" spans="5:13" x14ac:dyDescent="0.25">
      <c r="E33850" s="1"/>
      <c r="F33850" s="1"/>
      <c r="G33850" s="1"/>
      <c r="H33850" s="1"/>
      <c r="I33850" s="1"/>
      <c r="J33850" s="1"/>
      <c r="K33850" s="1"/>
      <c r="L33850" s="1"/>
      <c r="M33850" s="1"/>
    </row>
    <row r="33851" spans="5:13" x14ac:dyDescent="0.25">
      <c r="E33851" s="1"/>
      <c r="F33851" s="1"/>
      <c r="G33851" s="1"/>
      <c r="H33851" s="1"/>
      <c r="I33851" s="1"/>
      <c r="J33851" s="1"/>
      <c r="K33851" s="1"/>
      <c r="L33851" s="1"/>
      <c r="M33851" s="1"/>
    </row>
    <row r="33852" spans="5:13" x14ac:dyDescent="0.25">
      <c r="E33852" s="1"/>
      <c r="F33852" s="1"/>
      <c r="G33852" s="1"/>
      <c r="H33852" s="1"/>
      <c r="I33852" s="1"/>
      <c r="J33852" s="1"/>
      <c r="K33852" s="1"/>
      <c r="L33852" s="1"/>
      <c r="M33852" s="1"/>
    </row>
    <row r="33853" spans="5:13" x14ac:dyDescent="0.25">
      <c r="E33853" s="1"/>
      <c r="F33853" s="1"/>
      <c r="G33853" s="1"/>
      <c r="H33853" s="1"/>
      <c r="I33853" s="1"/>
      <c r="J33853" s="1"/>
      <c r="K33853" s="1"/>
      <c r="L33853" s="1"/>
      <c r="M33853" s="1"/>
    </row>
    <row r="33854" spans="5:13" x14ac:dyDescent="0.25">
      <c r="E33854" s="1"/>
      <c r="F33854" s="1"/>
      <c r="G33854" s="1"/>
      <c r="H33854" s="1"/>
      <c r="I33854" s="1"/>
      <c r="J33854" s="1"/>
      <c r="K33854" s="1"/>
      <c r="L33854" s="1"/>
      <c r="M33854" s="1"/>
    </row>
    <row r="33855" spans="5:13" x14ac:dyDescent="0.25">
      <c r="E33855" s="1"/>
      <c r="F33855" s="1"/>
      <c r="G33855" s="1"/>
      <c r="H33855" s="1"/>
      <c r="I33855" s="1"/>
      <c r="J33855" s="1"/>
      <c r="K33855" s="1"/>
      <c r="L33855" s="1"/>
      <c r="M33855" s="1"/>
    </row>
    <row r="33856" spans="5:13" x14ac:dyDescent="0.25">
      <c r="E33856" s="1"/>
      <c r="F33856" s="1"/>
      <c r="G33856" s="1"/>
      <c r="H33856" s="1"/>
      <c r="I33856" s="1"/>
      <c r="J33856" s="1"/>
      <c r="K33856" s="1"/>
      <c r="L33856" s="1"/>
      <c r="M33856" s="1"/>
    </row>
    <row r="33857" spans="5:13" x14ac:dyDescent="0.25">
      <c r="E33857" s="1"/>
      <c r="F33857" s="1"/>
      <c r="G33857" s="1"/>
      <c r="H33857" s="1"/>
      <c r="I33857" s="1"/>
      <c r="J33857" s="1"/>
      <c r="K33857" s="1"/>
      <c r="L33857" s="1"/>
      <c r="M33857" s="1"/>
    </row>
    <row r="33858" spans="5:13" x14ac:dyDescent="0.25">
      <c r="E33858" s="1"/>
      <c r="F33858" s="1"/>
      <c r="G33858" s="1"/>
      <c r="H33858" s="1"/>
      <c r="I33858" s="1"/>
      <c r="J33858" s="1"/>
      <c r="K33858" s="1"/>
      <c r="L33858" s="1"/>
      <c r="M33858" s="1"/>
    </row>
    <row r="33859" spans="5:13" x14ac:dyDescent="0.25">
      <c r="E33859" s="1"/>
      <c r="F33859" s="1"/>
      <c r="G33859" s="1"/>
      <c r="H33859" s="1"/>
      <c r="I33859" s="1"/>
      <c r="J33859" s="1"/>
      <c r="K33859" s="1"/>
      <c r="L33859" s="1"/>
      <c r="M33859" s="1"/>
    </row>
    <row r="33860" spans="5:13" x14ac:dyDescent="0.25">
      <c r="E33860" s="1"/>
      <c r="F33860" s="1"/>
      <c r="G33860" s="1"/>
      <c r="H33860" s="1"/>
      <c r="I33860" s="1"/>
      <c r="J33860" s="1"/>
      <c r="K33860" s="1"/>
      <c r="L33860" s="1"/>
      <c r="M33860" s="1"/>
    </row>
    <row r="33861" spans="5:13" x14ac:dyDescent="0.25">
      <c r="E33861" s="1"/>
      <c r="F33861" s="1"/>
      <c r="G33861" s="1"/>
      <c r="H33861" s="1"/>
      <c r="I33861" s="1"/>
      <c r="J33861" s="1"/>
      <c r="K33861" s="1"/>
      <c r="L33861" s="1"/>
      <c r="M33861" s="1"/>
    </row>
    <row r="33862" spans="5:13" x14ac:dyDescent="0.25">
      <c r="E33862" s="1"/>
      <c r="F33862" s="1"/>
      <c r="G33862" s="1"/>
      <c r="H33862" s="1"/>
      <c r="I33862" s="1"/>
      <c r="J33862" s="1"/>
      <c r="K33862" s="1"/>
      <c r="L33862" s="1"/>
      <c r="M33862" s="1"/>
    </row>
    <row r="33863" spans="5:13" x14ac:dyDescent="0.25">
      <c r="E33863" s="1"/>
      <c r="F33863" s="1"/>
      <c r="G33863" s="1"/>
      <c r="H33863" s="1"/>
      <c r="I33863" s="1"/>
      <c r="J33863" s="1"/>
      <c r="K33863" s="1"/>
      <c r="L33863" s="1"/>
      <c r="M33863" s="1"/>
    </row>
    <row r="33864" spans="5:13" x14ac:dyDescent="0.25">
      <c r="E33864" s="1"/>
      <c r="F33864" s="1"/>
      <c r="G33864" s="1"/>
      <c r="H33864" s="1"/>
      <c r="I33864" s="1"/>
      <c r="J33864" s="1"/>
      <c r="K33864" s="1"/>
      <c r="L33864" s="1"/>
      <c r="M33864" s="1"/>
    </row>
    <row r="33865" spans="5:13" x14ac:dyDescent="0.25">
      <c r="E33865" s="1"/>
      <c r="F33865" s="1"/>
      <c r="G33865" s="1"/>
      <c r="H33865" s="1"/>
      <c r="I33865" s="1"/>
      <c r="J33865" s="1"/>
      <c r="K33865" s="1"/>
      <c r="L33865" s="1"/>
      <c r="M33865" s="1"/>
    </row>
    <row r="33866" spans="5:13" x14ac:dyDescent="0.25">
      <c r="E33866" s="1"/>
      <c r="F33866" s="1"/>
      <c r="G33866" s="1"/>
      <c r="H33866" s="1"/>
      <c r="I33866" s="1"/>
      <c r="J33866" s="1"/>
      <c r="K33866" s="1"/>
      <c r="L33866" s="1"/>
      <c r="M33866" s="1"/>
    </row>
    <row r="33867" spans="5:13" x14ac:dyDescent="0.25">
      <c r="E33867" s="1"/>
      <c r="F33867" s="1"/>
      <c r="G33867" s="1"/>
      <c r="H33867" s="1"/>
      <c r="I33867" s="1"/>
      <c r="J33867" s="1"/>
      <c r="K33867" s="1"/>
      <c r="L33867" s="1"/>
      <c r="M33867" s="1"/>
    </row>
    <row r="33868" spans="5:13" x14ac:dyDescent="0.25">
      <c r="E33868" s="1"/>
      <c r="F33868" s="1"/>
      <c r="G33868" s="1"/>
      <c r="H33868" s="1"/>
      <c r="I33868" s="1"/>
      <c r="J33868" s="1"/>
      <c r="K33868" s="1"/>
      <c r="L33868" s="1"/>
      <c r="M33868" s="1"/>
    </row>
    <row r="33869" spans="5:13" x14ac:dyDescent="0.25">
      <c r="E33869" s="1"/>
      <c r="F33869" s="1"/>
      <c r="G33869" s="1"/>
      <c r="H33869" s="1"/>
      <c r="I33869" s="1"/>
      <c r="J33869" s="1"/>
      <c r="K33869" s="1"/>
      <c r="L33869" s="1"/>
      <c r="M33869" s="1"/>
    </row>
    <row r="33870" spans="5:13" x14ac:dyDescent="0.25">
      <c r="E33870" s="1"/>
      <c r="F33870" s="1"/>
      <c r="G33870" s="1"/>
      <c r="H33870" s="1"/>
      <c r="I33870" s="1"/>
      <c r="J33870" s="1"/>
      <c r="K33870" s="1"/>
      <c r="L33870" s="1"/>
      <c r="M33870" s="1"/>
    </row>
    <row r="33871" spans="5:13" x14ac:dyDescent="0.25">
      <c r="E33871" s="1"/>
      <c r="F33871" s="1"/>
      <c r="G33871" s="1"/>
      <c r="H33871" s="1"/>
      <c r="I33871" s="1"/>
      <c r="J33871" s="1"/>
      <c r="K33871" s="1"/>
      <c r="L33871" s="1"/>
      <c r="M33871" s="1"/>
    </row>
    <row r="33872" spans="5:13" x14ac:dyDescent="0.25">
      <c r="E33872" s="1"/>
      <c r="F33872" s="1"/>
      <c r="G33872" s="1"/>
      <c r="H33872" s="1"/>
      <c r="I33872" s="1"/>
      <c r="J33872" s="1"/>
      <c r="K33872" s="1"/>
      <c r="L33872" s="1"/>
      <c r="M33872" s="1"/>
    </row>
    <row r="33873" spans="5:13" x14ac:dyDescent="0.25">
      <c r="E33873" s="1"/>
      <c r="F33873" s="1"/>
      <c r="G33873" s="1"/>
      <c r="H33873" s="1"/>
      <c r="I33873" s="1"/>
      <c r="J33873" s="1"/>
      <c r="K33873" s="1"/>
      <c r="L33873" s="1"/>
      <c r="M33873" s="1"/>
    </row>
    <row r="33874" spans="5:13" x14ac:dyDescent="0.25">
      <c r="E33874" s="1"/>
      <c r="F33874" s="1"/>
      <c r="G33874" s="1"/>
      <c r="H33874" s="1"/>
      <c r="I33874" s="1"/>
      <c r="J33874" s="1"/>
      <c r="K33874" s="1"/>
      <c r="L33874" s="1"/>
      <c r="M33874" s="1"/>
    </row>
    <row r="33875" spans="5:13" x14ac:dyDescent="0.25">
      <c r="E33875" s="1"/>
      <c r="F33875" s="1"/>
      <c r="G33875" s="1"/>
      <c r="H33875" s="1"/>
      <c r="I33875" s="1"/>
      <c r="J33875" s="1"/>
      <c r="K33875" s="1"/>
      <c r="L33875" s="1"/>
      <c r="M33875" s="1"/>
    </row>
    <row r="33876" spans="5:13" x14ac:dyDescent="0.25">
      <c r="E33876" s="1"/>
      <c r="F33876" s="1"/>
      <c r="G33876" s="1"/>
      <c r="H33876" s="1"/>
      <c r="I33876" s="1"/>
      <c r="J33876" s="1"/>
      <c r="K33876" s="1"/>
      <c r="L33876" s="1"/>
      <c r="M33876" s="1"/>
    </row>
    <row r="33877" spans="5:13" x14ac:dyDescent="0.25">
      <c r="E33877" s="1"/>
      <c r="F33877" s="1"/>
      <c r="G33877" s="1"/>
      <c r="H33877" s="1"/>
      <c r="I33877" s="1"/>
      <c r="J33877" s="1"/>
      <c r="K33877" s="1"/>
      <c r="L33877" s="1"/>
      <c r="M33877" s="1"/>
    </row>
    <row r="33878" spans="5:13" x14ac:dyDescent="0.25">
      <c r="E33878" s="1"/>
      <c r="F33878" s="1"/>
      <c r="G33878" s="1"/>
      <c r="H33878" s="1"/>
      <c r="I33878" s="1"/>
      <c r="J33878" s="1"/>
      <c r="K33878" s="1"/>
      <c r="L33878" s="1"/>
      <c r="M33878" s="1"/>
    </row>
    <row r="33879" spans="5:13" x14ac:dyDescent="0.25">
      <c r="E33879" s="1"/>
      <c r="F33879" s="1"/>
      <c r="G33879" s="1"/>
      <c r="H33879" s="1"/>
      <c r="I33879" s="1"/>
      <c r="J33879" s="1"/>
      <c r="K33879" s="1"/>
      <c r="L33879" s="1"/>
      <c r="M33879" s="1"/>
    </row>
    <row r="33880" spans="5:13" x14ac:dyDescent="0.25">
      <c r="E33880" s="1"/>
      <c r="F33880" s="1"/>
      <c r="G33880" s="1"/>
      <c r="H33880" s="1"/>
      <c r="I33880" s="1"/>
      <c r="J33880" s="1"/>
      <c r="K33880" s="1"/>
      <c r="L33880" s="1"/>
      <c r="M33880" s="1"/>
    </row>
    <row r="33881" spans="5:13" x14ac:dyDescent="0.25">
      <c r="E33881" s="1"/>
      <c r="F33881" s="1"/>
      <c r="G33881" s="1"/>
      <c r="H33881" s="1"/>
      <c r="I33881" s="1"/>
      <c r="J33881" s="1"/>
      <c r="K33881" s="1"/>
      <c r="L33881" s="1"/>
      <c r="M33881" s="1"/>
    </row>
    <row r="33882" spans="5:13" x14ac:dyDescent="0.25">
      <c r="E33882" s="1"/>
      <c r="F33882" s="1"/>
      <c r="G33882" s="1"/>
      <c r="H33882" s="1"/>
      <c r="I33882" s="1"/>
      <c r="J33882" s="1"/>
      <c r="K33882" s="1"/>
      <c r="L33882" s="1"/>
      <c r="M33882" s="1"/>
    </row>
    <row r="33883" spans="5:13" x14ac:dyDescent="0.25">
      <c r="E33883" s="1"/>
      <c r="F33883" s="1"/>
      <c r="G33883" s="1"/>
      <c r="H33883" s="1"/>
      <c r="I33883" s="1"/>
      <c r="J33883" s="1"/>
      <c r="K33883" s="1"/>
      <c r="L33883" s="1"/>
      <c r="M33883" s="1"/>
    </row>
    <row r="33884" spans="5:13" x14ac:dyDescent="0.25">
      <c r="E33884" s="1"/>
      <c r="F33884" s="1"/>
      <c r="G33884" s="1"/>
      <c r="H33884" s="1"/>
      <c r="I33884" s="1"/>
      <c r="J33884" s="1"/>
      <c r="K33884" s="1"/>
      <c r="L33884" s="1"/>
      <c r="M33884" s="1"/>
    </row>
    <row r="33885" spans="5:13" x14ac:dyDescent="0.25">
      <c r="E33885" s="1"/>
      <c r="F33885" s="1"/>
      <c r="G33885" s="1"/>
      <c r="H33885" s="1"/>
      <c r="I33885" s="1"/>
      <c r="J33885" s="1"/>
      <c r="K33885" s="1"/>
      <c r="L33885" s="1"/>
      <c r="M33885" s="1"/>
    </row>
    <row r="33886" spans="5:13" x14ac:dyDescent="0.25">
      <c r="E33886" s="1"/>
      <c r="F33886" s="1"/>
      <c r="G33886" s="1"/>
      <c r="H33886" s="1"/>
      <c r="I33886" s="1"/>
      <c r="J33886" s="1"/>
      <c r="K33886" s="1"/>
      <c r="L33886" s="1"/>
      <c r="M33886" s="1"/>
    </row>
    <row r="33887" spans="5:13" x14ac:dyDescent="0.25">
      <c r="E33887" s="1"/>
      <c r="F33887" s="1"/>
      <c r="G33887" s="1"/>
      <c r="H33887" s="1"/>
      <c r="I33887" s="1"/>
      <c r="J33887" s="1"/>
      <c r="K33887" s="1"/>
      <c r="L33887" s="1"/>
      <c r="M33887" s="1"/>
    </row>
    <row r="33888" spans="5:13" x14ac:dyDescent="0.25">
      <c r="E33888" s="1"/>
      <c r="F33888" s="1"/>
      <c r="G33888" s="1"/>
      <c r="H33888" s="1"/>
      <c r="I33888" s="1"/>
      <c r="J33888" s="1"/>
      <c r="K33888" s="1"/>
      <c r="L33888" s="1"/>
      <c r="M33888" s="1"/>
    </row>
    <row r="33889" spans="5:13" x14ac:dyDescent="0.25">
      <c r="E33889" s="1"/>
      <c r="F33889" s="1"/>
      <c r="G33889" s="1"/>
      <c r="H33889" s="1"/>
      <c r="I33889" s="1"/>
      <c r="J33889" s="1"/>
      <c r="K33889" s="1"/>
      <c r="L33889" s="1"/>
      <c r="M33889" s="1"/>
    </row>
    <row r="33890" spans="5:13" x14ac:dyDescent="0.25">
      <c r="E33890" s="1"/>
      <c r="F33890" s="1"/>
      <c r="G33890" s="1"/>
      <c r="H33890" s="1"/>
      <c r="I33890" s="1"/>
      <c r="J33890" s="1"/>
      <c r="K33890" s="1"/>
      <c r="L33890" s="1"/>
      <c r="M33890" s="1"/>
    </row>
    <row r="33891" spans="5:13" x14ac:dyDescent="0.25">
      <c r="E33891" s="1"/>
      <c r="F33891" s="1"/>
      <c r="G33891" s="1"/>
      <c r="H33891" s="1"/>
      <c r="I33891" s="1"/>
      <c r="J33891" s="1"/>
      <c r="K33891" s="1"/>
      <c r="L33891" s="1"/>
      <c r="M33891" s="1"/>
    </row>
    <row r="33892" spans="5:13" x14ac:dyDescent="0.25">
      <c r="E33892" s="1"/>
      <c r="F33892" s="1"/>
      <c r="G33892" s="1"/>
      <c r="H33892" s="1"/>
      <c r="I33892" s="1"/>
      <c r="J33892" s="1"/>
      <c r="K33892" s="1"/>
      <c r="L33892" s="1"/>
      <c r="M33892" s="1"/>
    </row>
    <row r="33893" spans="5:13" x14ac:dyDescent="0.25">
      <c r="E33893" s="1"/>
      <c r="F33893" s="1"/>
      <c r="G33893" s="1"/>
      <c r="H33893" s="1"/>
      <c r="I33893" s="1"/>
      <c r="J33893" s="1"/>
      <c r="K33893" s="1"/>
      <c r="L33893" s="1"/>
      <c r="M33893" s="1"/>
    </row>
    <row r="33894" spans="5:13" x14ac:dyDescent="0.25">
      <c r="E33894" s="1"/>
      <c r="F33894" s="1"/>
      <c r="G33894" s="1"/>
      <c r="H33894" s="1"/>
      <c r="I33894" s="1"/>
      <c r="J33894" s="1"/>
      <c r="K33894" s="1"/>
      <c r="L33894" s="1"/>
      <c r="M33894" s="1"/>
    </row>
    <row r="33895" spans="5:13" x14ac:dyDescent="0.25">
      <c r="E33895" s="1"/>
      <c r="F33895" s="1"/>
      <c r="G33895" s="1"/>
      <c r="H33895" s="1"/>
      <c r="I33895" s="1"/>
      <c r="J33895" s="1"/>
      <c r="K33895" s="1"/>
      <c r="L33895" s="1"/>
      <c r="M33895" s="1"/>
    </row>
    <row r="33896" spans="5:13" x14ac:dyDescent="0.25">
      <c r="E33896" s="1"/>
      <c r="F33896" s="1"/>
      <c r="G33896" s="1"/>
      <c r="H33896" s="1"/>
      <c r="I33896" s="1"/>
      <c r="J33896" s="1"/>
      <c r="K33896" s="1"/>
      <c r="L33896" s="1"/>
      <c r="M33896" s="1"/>
    </row>
    <row r="33897" spans="5:13" x14ac:dyDescent="0.25">
      <c r="E33897" s="1"/>
      <c r="F33897" s="1"/>
      <c r="G33897" s="1"/>
      <c r="H33897" s="1"/>
      <c r="I33897" s="1"/>
      <c r="J33897" s="1"/>
      <c r="K33897" s="1"/>
      <c r="L33897" s="1"/>
      <c r="M33897" s="1"/>
    </row>
    <row r="33898" spans="5:13" x14ac:dyDescent="0.25">
      <c r="E33898" s="1"/>
      <c r="F33898" s="1"/>
      <c r="G33898" s="1"/>
      <c r="H33898" s="1"/>
      <c r="I33898" s="1"/>
      <c r="J33898" s="1"/>
      <c r="K33898" s="1"/>
      <c r="L33898" s="1"/>
      <c r="M33898" s="1"/>
    </row>
    <row r="33899" spans="5:13" x14ac:dyDescent="0.25">
      <c r="E33899" s="1"/>
      <c r="F33899" s="1"/>
      <c r="G33899" s="1"/>
      <c r="H33899" s="1"/>
      <c r="I33899" s="1"/>
      <c r="J33899" s="1"/>
      <c r="K33899" s="1"/>
      <c r="L33899" s="1"/>
      <c r="M33899" s="1"/>
    </row>
    <row r="33900" spans="5:13" x14ac:dyDescent="0.25">
      <c r="E33900" s="1"/>
      <c r="F33900" s="1"/>
      <c r="G33900" s="1"/>
      <c r="H33900" s="1"/>
      <c r="I33900" s="1"/>
      <c r="J33900" s="1"/>
      <c r="K33900" s="1"/>
      <c r="L33900" s="1"/>
      <c r="M33900" s="1"/>
    </row>
    <row r="33901" spans="5:13" x14ac:dyDescent="0.25">
      <c r="E33901" s="1"/>
      <c r="F33901" s="1"/>
      <c r="G33901" s="1"/>
      <c r="H33901" s="1"/>
      <c r="I33901" s="1"/>
      <c r="J33901" s="1"/>
      <c r="K33901" s="1"/>
      <c r="L33901" s="1"/>
      <c r="M33901" s="1"/>
    </row>
    <row r="33902" spans="5:13" x14ac:dyDescent="0.25">
      <c r="E33902" s="1"/>
      <c r="F33902" s="1"/>
      <c r="G33902" s="1"/>
      <c r="H33902" s="1"/>
      <c r="I33902" s="1"/>
      <c r="J33902" s="1"/>
      <c r="K33902" s="1"/>
      <c r="L33902" s="1"/>
      <c r="M33902" s="1"/>
    </row>
    <row r="33903" spans="5:13" x14ac:dyDescent="0.25">
      <c r="E33903" s="1"/>
      <c r="F33903" s="1"/>
      <c r="G33903" s="1"/>
      <c r="H33903" s="1"/>
      <c r="I33903" s="1"/>
      <c r="J33903" s="1"/>
      <c r="K33903" s="1"/>
      <c r="L33903" s="1"/>
      <c r="M33903" s="1"/>
    </row>
    <row r="33904" spans="5:13" x14ac:dyDescent="0.25">
      <c r="E33904" s="1"/>
      <c r="F33904" s="1"/>
      <c r="G33904" s="1"/>
      <c r="H33904" s="1"/>
      <c r="I33904" s="1"/>
      <c r="J33904" s="1"/>
      <c r="K33904" s="1"/>
      <c r="L33904" s="1"/>
      <c r="M33904" s="1"/>
    </row>
    <row r="33905" spans="5:13" x14ac:dyDescent="0.25">
      <c r="E33905" s="1"/>
      <c r="F33905" s="1"/>
      <c r="G33905" s="1"/>
      <c r="H33905" s="1"/>
      <c r="I33905" s="1"/>
      <c r="J33905" s="1"/>
      <c r="K33905" s="1"/>
      <c r="L33905" s="1"/>
      <c r="M33905" s="1"/>
    </row>
    <row r="33906" spans="5:13" x14ac:dyDescent="0.25">
      <c r="E33906" s="1"/>
      <c r="F33906" s="1"/>
      <c r="G33906" s="1"/>
      <c r="H33906" s="1"/>
      <c r="I33906" s="1"/>
      <c r="J33906" s="1"/>
      <c r="K33906" s="1"/>
      <c r="L33906" s="1"/>
      <c r="M33906" s="1"/>
    </row>
    <row r="33907" spans="5:13" x14ac:dyDescent="0.25">
      <c r="E33907" s="1"/>
      <c r="F33907" s="1"/>
      <c r="G33907" s="1"/>
      <c r="H33907" s="1"/>
      <c r="I33907" s="1"/>
      <c r="J33907" s="1"/>
      <c r="K33907" s="1"/>
      <c r="L33907" s="1"/>
      <c r="M33907" s="1"/>
    </row>
    <row r="33908" spans="5:13" x14ac:dyDescent="0.25">
      <c r="E33908" s="1"/>
      <c r="F33908" s="1"/>
      <c r="G33908" s="1"/>
      <c r="H33908" s="1"/>
      <c r="I33908" s="1"/>
      <c r="J33908" s="1"/>
      <c r="K33908" s="1"/>
      <c r="L33908" s="1"/>
      <c r="M33908" s="1"/>
    </row>
    <row r="33909" spans="5:13" x14ac:dyDescent="0.25">
      <c r="E33909" s="1"/>
      <c r="F33909" s="1"/>
      <c r="G33909" s="1"/>
      <c r="H33909" s="1"/>
      <c r="I33909" s="1"/>
      <c r="J33909" s="1"/>
      <c r="K33909" s="1"/>
      <c r="L33909" s="1"/>
      <c r="M33909" s="1"/>
    </row>
    <row r="33910" spans="5:13" x14ac:dyDescent="0.25">
      <c r="E33910" s="1"/>
      <c r="F33910" s="1"/>
      <c r="G33910" s="1"/>
      <c r="H33910" s="1"/>
      <c r="I33910" s="1"/>
      <c r="J33910" s="1"/>
      <c r="K33910" s="1"/>
      <c r="L33910" s="1"/>
      <c r="M33910" s="1"/>
    </row>
    <row r="33911" spans="5:13" x14ac:dyDescent="0.25">
      <c r="E33911" s="1"/>
      <c r="F33911" s="1"/>
      <c r="G33911" s="1"/>
      <c r="H33911" s="1"/>
      <c r="I33911" s="1"/>
      <c r="J33911" s="1"/>
      <c r="K33911" s="1"/>
      <c r="L33911" s="1"/>
      <c r="M33911" s="1"/>
    </row>
    <row r="33912" spans="5:13" x14ac:dyDescent="0.25">
      <c r="E33912" s="1"/>
      <c r="F33912" s="1"/>
      <c r="G33912" s="1"/>
      <c r="H33912" s="1"/>
      <c r="I33912" s="1"/>
      <c r="J33912" s="1"/>
      <c r="K33912" s="1"/>
      <c r="L33912" s="1"/>
      <c r="M33912" s="1"/>
    </row>
    <row r="33913" spans="5:13" x14ac:dyDescent="0.25">
      <c r="E33913" s="1"/>
      <c r="F33913" s="1"/>
      <c r="G33913" s="1"/>
      <c r="H33913" s="1"/>
      <c r="I33913" s="1"/>
      <c r="J33913" s="1"/>
      <c r="K33913" s="1"/>
      <c r="L33913" s="1"/>
      <c r="M33913" s="1"/>
    </row>
    <row r="33914" spans="5:13" x14ac:dyDescent="0.25">
      <c r="E33914" s="1"/>
      <c r="F33914" s="1"/>
      <c r="G33914" s="1"/>
      <c r="H33914" s="1"/>
      <c r="I33914" s="1"/>
      <c r="J33914" s="1"/>
      <c r="K33914" s="1"/>
      <c r="L33914" s="1"/>
      <c r="M33914" s="1"/>
    </row>
    <row r="33915" spans="5:13" x14ac:dyDescent="0.25">
      <c r="E33915" s="1"/>
      <c r="F33915" s="1"/>
      <c r="G33915" s="1"/>
      <c r="H33915" s="1"/>
      <c r="I33915" s="1"/>
      <c r="J33915" s="1"/>
      <c r="K33915" s="1"/>
      <c r="L33915" s="1"/>
      <c r="M33915" s="1"/>
    </row>
    <row r="33916" spans="5:13" x14ac:dyDescent="0.25">
      <c r="E33916" s="1"/>
      <c r="F33916" s="1"/>
      <c r="G33916" s="1"/>
      <c r="H33916" s="1"/>
      <c r="I33916" s="1"/>
      <c r="J33916" s="1"/>
      <c r="K33916" s="1"/>
      <c r="L33916" s="1"/>
      <c r="M33916" s="1"/>
    </row>
    <row r="33917" spans="5:13" x14ac:dyDescent="0.25">
      <c r="E33917" s="1"/>
      <c r="F33917" s="1"/>
      <c r="G33917" s="1"/>
      <c r="H33917" s="1"/>
      <c r="I33917" s="1"/>
      <c r="J33917" s="1"/>
      <c r="K33917" s="1"/>
      <c r="L33917" s="1"/>
      <c r="M33917" s="1"/>
    </row>
    <row r="33918" spans="5:13" x14ac:dyDescent="0.25">
      <c r="E33918" s="1"/>
      <c r="F33918" s="1"/>
      <c r="G33918" s="1"/>
      <c r="H33918" s="1"/>
      <c r="I33918" s="1"/>
      <c r="J33918" s="1"/>
      <c r="K33918" s="1"/>
      <c r="L33918" s="1"/>
      <c r="M33918" s="1"/>
    </row>
    <row r="33919" spans="5:13" x14ac:dyDescent="0.25">
      <c r="E33919" s="1"/>
      <c r="F33919" s="1"/>
      <c r="G33919" s="1"/>
      <c r="H33919" s="1"/>
      <c r="I33919" s="1"/>
      <c r="J33919" s="1"/>
      <c r="K33919" s="1"/>
      <c r="L33919" s="1"/>
      <c r="M33919" s="1"/>
    </row>
    <row r="33920" spans="5:13" x14ac:dyDescent="0.25">
      <c r="E33920" s="1"/>
      <c r="F33920" s="1"/>
      <c r="G33920" s="1"/>
      <c r="H33920" s="1"/>
      <c r="I33920" s="1"/>
      <c r="J33920" s="1"/>
      <c r="K33920" s="1"/>
      <c r="L33920" s="1"/>
      <c r="M33920" s="1"/>
    </row>
    <row r="33921" spans="5:13" x14ac:dyDescent="0.25">
      <c r="E33921" s="1"/>
      <c r="F33921" s="1"/>
      <c r="G33921" s="1"/>
      <c r="H33921" s="1"/>
      <c r="I33921" s="1"/>
      <c r="J33921" s="1"/>
      <c r="K33921" s="1"/>
      <c r="L33921" s="1"/>
      <c r="M33921" s="1"/>
    </row>
    <row r="33922" spans="5:13" x14ac:dyDescent="0.25">
      <c r="E33922" s="1"/>
      <c r="F33922" s="1"/>
      <c r="G33922" s="1"/>
      <c r="H33922" s="1"/>
      <c r="I33922" s="1"/>
      <c r="J33922" s="1"/>
      <c r="K33922" s="1"/>
      <c r="L33922" s="1"/>
      <c r="M33922" s="1"/>
    </row>
    <row r="33923" spans="5:13" x14ac:dyDescent="0.25">
      <c r="E33923" s="1"/>
      <c r="F33923" s="1"/>
      <c r="G33923" s="1"/>
      <c r="H33923" s="1"/>
      <c r="I33923" s="1"/>
      <c r="J33923" s="1"/>
      <c r="K33923" s="1"/>
      <c r="L33923" s="1"/>
      <c r="M33923" s="1"/>
    </row>
    <row r="33924" spans="5:13" x14ac:dyDescent="0.25">
      <c r="E33924" s="1"/>
      <c r="F33924" s="1"/>
      <c r="G33924" s="1"/>
      <c r="H33924" s="1"/>
      <c r="I33924" s="1"/>
      <c r="J33924" s="1"/>
      <c r="K33924" s="1"/>
      <c r="L33924" s="1"/>
      <c r="M33924" s="1"/>
    </row>
    <row r="33925" spans="5:13" x14ac:dyDescent="0.25">
      <c r="E33925" s="1"/>
      <c r="F33925" s="1"/>
      <c r="G33925" s="1"/>
      <c r="H33925" s="1"/>
      <c r="I33925" s="1"/>
      <c r="J33925" s="1"/>
      <c r="K33925" s="1"/>
      <c r="L33925" s="1"/>
      <c r="M33925" s="1"/>
    </row>
    <row r="33926" spans="5:13" x14ac:dyDescent="0.25">
      <c r="E33926" s="1"/>
      <c r="F33926" s="1"/>
      <c r="G33926" s="1"/>
      <c r="H33926" s="1"/>
      <c r="I33926" s="1"/>
      <c r="J33926" s="1"/>
      <c r="K33926" s="1"/>
      <c r="L33926" s="1"/>
      <c r="M33926" s="1"/>
    </row>
    <row r="33927" spans="5:13" x14ac:dyDescent="0.25">
      <c r="E33927" s="1"/>
      <c r="F33927" s="1"/>
      <c r="G33927" s="1"/>
      <c r="H33927" s="1"/>
      <c r="I33927" s="1"/>
      <c r="J33927" s="1"/>
      <c r="K33927" s="1"/>
      <c r="L33927" s="1"/>
      <c r="M33927" s="1"/>
    </row>
    <row r="33928" spans="5:13" x14ac:dyDescent="0.25">
      <c r="E33928" s="1"/>
      <c r="F33928" s="1"/>
      <c r="G33928" s="1"/>
      <c r="H33928" s="1"/>
      <c r="I33928" s="1"/>
      <c r="J33928" s="1"/>
      <c r="K33928" s="1"/>
      <c r="L33928" s="1"/>
      <c r="M33928" s="1"/>
    </row>
    <row r="33929" spans="5:13" x14ac:dyDescent="0.25">
      <c r="E33929" s="1"/>
      <c r="F33929" s="1"/>
      <c r="G33929" s="1"/>
      <c r="H33929" s="1"/>
      <c r="I33929" s="1"/>
      <c r="J33929" s="1"/>
      <c r="K33929" s="1"/>
      <c r="L33929" s="1"/>
      <c r="M33929" s="1"/>
    </row>
    <row r="33930" spans="5:13" x14ac:dyDescent="0.25">
      <c r="E33930" s="1"/>
      <c r="F33930" s="1"/>
      <c r="G33930" s="1"/>
      <c r="H33930" s="1"/>
      <c r="I33930" s="1"/>
      <c r="J33930" s="1"/>
      <c r="K33930" s="1"/>
      <c r="L33930" s="1"/>
      <c r="M33930" s="1"/>
    </row>
    <row r="33931" spans="5:13" x14ac:dyDescent="0.25">
      <c r="E33931" s="1"/>
      <c r="F33931" s="1"/>
      <c r="G33931" s="1"/>
      <c r="H33931" s="1"/>
      <c r="I33931" s="1"/>
      <c r="J33931" s="1"/>
      <c r="K33931" s="1"/>
      <c r="L33931" s="1"/>
      <c r="M33931" s="1"/>
    </row>
    <row r="33932" spans="5:13" x14ac:dyDescent="0.25">
      <c r="E33932" s="1"/>
      <c r="F33932" s="1"/>
      <c r="G33932" s="1"/>
      <c r="H33932" s="1"/>
      <c r="I33932" s="1"/>
      <c r="J33932" s="1"/>
      <c r="K33932" s="1"/>
      <c r="L33932" s="1"/>
      <c r="M33932" s="1"/>
    </row>
    <row r="33933" spans="5:13" x14ac:dyDescent="0.25">
      <c r="E33933" s="1"/>
      <c r="F33933" s="1"/>
      <c r="G33933" s="1"/>
      <c r="H33933" s="1"/>
      <c r="I33933" s="1"/>
      <c r="J33933" s="1"/>
      <c r="K33933" s="1"/>
      <c r="L33933" s="1"/>
      <c r="M33933" s="1"/>
    </row>
    <row r="33934" spans="5:13" x14ac:dyDescent="0.25">
      <c r="E33934" s="1"/>
      <c r="F33934" s="1"/>
      <c r="G33934" s="1"/>
      <c r="H33934" s="1"/>
      <c r="I33934" s="1"/>
      <c r="J33934" s="1"/>
      <c r="K33934" s="1"/>
      <c r="L33934" s="1"/>
      <c r="M33934" s="1"/>
    </row>
    <row r="33935" spans="5:13" x14ac:dyDescent="0.25">
      <c r="E33935" s="1"/>
      <c r="F33935" s="1"/>
      <c r="G33935" s="1"/>
      <c r="H33935" s="1"/>
      <c r="I33935" s="1"/>
      <c r="J33935" s="1"/>
      <c r="K33935" s="1"/>
      <c r="L33935" s="1"/>
      <c r="M33935" s="1"/>
    </row>
    <row r="33936" spans="5:13" x14ac:dyDescent="0.25">
      <c r="E33936" s="1"/>
      <c r="F33936" s="1"/>
      <c r="G33936" s="1"/>
      <c r="H33936" s="1"/>
      <c r="I33936" s="1"/>
      <c r="J33936" s="1"/>
      <c r="K33936" s="1"/>
      <c r="L33936" s="1"/>
      <c r="M33936" s="1"/>
    </row>
    <row r="33937" spans="5:13" x14ac:dyDescent="0.25">
      <c r="E33937" s="1"/>
      <c r="F33937" s="1"/>
      <c r="G33937" s="1"/>
      <c r="H33937" s="1"/>
      <c r="I33937" s="1"/>
      <c r="J33937" s="1"/>
      <c r="K33937" s="1"/>
      <c r="L33937" s="1"/>
      <c r="M33937" s="1"/>
    </row>
    <row r="33938" spans="5:13" x14ac:dyDescent="0.25">
      <c r="E33938" s="1"/>
      <c r="F33938" s="1"/>
      <c r="G33938" s="1"/>
      <c r="H33938" s="1"/>
      <c r="I33938" s="1"/>
      <c r="J33938" s="1"/>
      <c r="K33938" s="1"/>
      <c r="L33938" s="1"/>
      <c r="M33938" s="1"/>
    </row>
    <row r="33939" spans="5:13" x14ac:dyDescent="0.25">
      <c r="E33939" s="1"/>
      <c r="F33939" s="1"/>
      <c r="G33939" s="1"/>
      <c r="H33939" s="1"/>
      <c r="I33939" s="1"/>
      <c r="J33939" s="1"/>
      <c r="K33939" s="1"/>
      <c r="L33939" s="1"/>
      <c r="M33939" s="1"/>
    </row>
    <row r="33940" spans="5:13" x14ac:dyDescent="0.25">
      <c r="E33940" s="1"/>
      <c r="F33940" s="1"/>
      <c r="G33940" s="1"/>
      <c r="H33940" s="1"/>
      <c r="I33940" s="1"/>
      <c r="J33940" s="1"/>
      <c r="K33940" s="1"/>
      <c r="L33940" s="1"/>
      <c r="M33940" s="1"/>
    </row>
    <row r="33941" spans="5:13" x14ac:dyDescent="0.25">
      <c r="E33941" s="1"/>
      <c r="F33941" s="1"/>
      <c r="G33941" s="1"/>
      <c r="H33941" s="1"/>
      <c r="I33941" s="1"/>
      <c r="J33941" s="1"/>
      <c r="K33941" s="1"/>
      <c r="L33941" s="1"/>
      <c r="M33941" s="1"/>
    </row>
    <row r="33942" spans="5:13" x14ac:dyDescent="0.25">
      <c r="E33942" s="1"/>
      <c r="F33942" s="1"/>
      <c r="G33942" s="1"/>
      <c r="H33942" s="1"/>
      <c r="I33942" s="1"/>
      <c r="J33942" s="1"/>
      <c r="K33942" s="1"/>
      <c r="L33942" s="1"/>
      <c r="M33942" s="1"/>
    </row>
    <row r="33943" spans="5:13" x14ac:dyDescent="0.25">
      <c r="E33943" s="1"/>
      <c r="F33943" s="1"/>
      <c r="G33943" s="1"/>
      <c r="H33943" s="1"/>
      <c r="I33943" s="1"/>
      <c r="J33943" s="1"/>
      <c r="K33943" s="1"/>
      <c r="L33943" s="1"/>
      <c r="M33943" s="1"/>
    </row>
    <row r="33944" spans="5:13" x14ac:dyDescent="0.25">
      <c r="E33944" s="1"/>
      <c r="F33944" s="1"/>
      <c r="G33944" s="1"/>
      <c r="H33944" s="1"/>
      <c r="I33944" s="1"/>
      <c r="J33944" s="1"/>
      <c r="K33944" s="1"/>
      <c r="L33944" s="1"/>
      <c r="M33944" s="1"/>
    </row>
    <row r="33945" spans="5:13" x14ac:dyDescent="0.25">
      <c r="E33945" s="1"/>
      <c r="F33945" s="1"/>
      <c r="G33945" s="1"/>
      <c r="H33945" s="1"/>
      <c r="I33945" s="1"/>
      <c r="J33945" s="1"/>
      <c r="K33945" s="1"/>
      <c r="L33945" s="1"/>
      <c r="M33945" s="1"/>
    </row>
    <row r="33946" spans="5:13" x14ac:dyDescent="0.25">
      <c r="E33946" s="1"/>
      <c r="F33946" s="1"/>
      <c r="G33946" s="1"/>
      <c r="H33946" s="1"/>
      <c r="I33946" s="1"/>
      <c r="J33946" s="1"/>
      <c r="K33946" s="1"/>
      <c r="L33946" s="1"/>
      <c r="M33946" s="1"/>
    </row>
    <row r="33947" spans="5:13" x14ac:dyDescent="0.25">
      <c r="E33947" s="1"/>
      <c r="F33947" s="1"/>
      <c r="G33947" s="1"/>
      <c r="H33947" s="1"/>
      <c r="I33947" s="1"/>
      <c r="J33947" s="1"/>
      <c r="K33947" s="1"/>
      <c r="L33947" s="1"/>
      <c r="M33947" s="1"/>
    </row>
    <row r="33948" spans="5:13" x14ac:dyDescent="0.25">
      <c r="E33948" s="1"/>
      <c r="F33948" s="1"/>
      <c r="G33948" s="1"/>
      <c r="H33948" s="1"/>
      <c r="I33948" s="1"/>
      <c r="J33948" s="1"/>
      <c r="K33948" s="1"/>
      <c r="L33948" s="1"/>
      <c r="M33948" s="1"/>
    </row>
    <row r="33949" spans="5:13" x14ac:dyDescent="0.25">
      <c r="E33949" s="1"/>
      <c r="F33949" s="1"/>
      <c r="G33949" s="1"/>
      <c r="H33949" s="1"/>
      <c r="I33949" s="1"/>
      <c r="J33949" s="1"/>
      <c r="K33949" s="1"/>
      <c r="L33949" s="1"/>
      <c r="M33949" s="1"/>
    </row>
    <row r="33950" spans="5:13" x14ac:dyDescent="0.25">
      <c r="E33950" s="1"/>
      <c r="F33950" s="1"/>
      <c r="G33950" s="1"/>
      <c r="H33950" s="1"/>
      <c r="I33950" s="1"/>
      <c r="J33950" s="1"/>
      <c r="K33950" s="1"/>
      <c r="L33950" s="1"/>
      <c r="M33950" s="1"/>
    </row>
    <row r="33951" spans="5:13" x14ac:dyDescent="0.25">
      <c r="E33951" s="1"/>
      <c r="F33951" s="1"/>
      <c r="G33951" s="1"/>
      <c r="H33951" s="1"/>
      <c r="I33951" s="1"/>
      <c r="J33951" s="1"/>
      <c r="K33951" s="1"/>
      <c r="L33951" s="1"/>
      <c r="M33951" s="1"/>
    </row>
    <row r="33952" spans="5:13" x14ac:dyDescent="0.25">
      <c r="E33952" s="1"/>
      <c r="F33952" s="1"/>
      <c r="G33952" s="1"/>
      <c r="H33952" s="1"/>
      <c r="I33952" s="1"/>
      <c r="J33952" s="1"/>
      <c r="K33952" s="1"/>
      <c r="L33952" s="1"/>
      <c r="M33952" s="1"/>
    </row>
    <row r="33953" spans="5:13" x14ac:dyDescent="0.25">
      <c r="E33953" s="1"/>
      <c r="F33953" s="1"/>
      <c r="G33953" s="1"/>
      <c r="H33953" s="1"/>
      <c r="I33953" s="1"/>
      <c r="J33953" s="1"/>
      <c r="K33953" s="1"/>
      <c r="L33953" s="1"/>
      <c r="M33953" s="1"/>
    </row>
    <row r="33954" spans="5:13" x14ac:dyDescent="0.25">
      <c r="E33954" s="1"/>
      <c r="F33954" s="1"/>
      <c r="G33954" s="1"/>
      <c r="H33954" s="1"/>
      <c r="I33954" s="1"/>
      <c r="J33954" s="1"/>
      <c r="K33954" s="1"/>
      <c r="L33954" s="1"/>
      <c r="M33954" s="1"/>
    </row>
    <row r="33955" spans="5:13" x14ac:dyDescent="0.25">
      <c r="E33955" s="1"/>
      <c r="F33955" s="1"/>
      <c r="G33955" s="1"/>
      <c r="H33955" s="1"/>
      <c r="I33955" s="1"/>
      <c r="J33955" s="1"/>
      <c r="K33955" s="1"/>
      <c r="L33955" s="1"/>
      <c r="M33955" s="1"/>
    </row>
    <row r="33956" spans="5:13" x14ac:dyDescent="0.25">
      <c r="E33956" s="1"/>
      <c r="F33956" s="1"/>
      <c r="G33956" s="1"/>
      <c r="H33956" s="1"/>
      <c r="I33956" s="1"/>
      <c r="J33956" s="1"/>
      <c r="K33956" s="1"/>
      <c r="L33956" s="1"/>
      <c r="M33956" s="1"/>
    </row>
    <row r="33957" spans="5:13" x14ac:dyDescent="0.25">
      <c r="E33957" s="1"/>
      <c r="F33957" s="1"/>
      <c r="G33957" s="1"/>
      <c r="H33957" s="1"/>
      <c r="I33957" s="1"/>
      <c r="J33957" s="1"/>
      <c r="K33957" s="1"/>
      <c r="L33957" s="1"/>
      <c r="M33957" s="1"/>
    </row>
    <row r="33958" spans="5:13" x14ac:dyDescent="0.25">
      <c r="E33958" s="1"/>
      <c r="F33958" s="1"/>
      <c r="G33958" s="1"/>
      <c r="H33958" s="1"/>
      <c r="I33958" s="1"/>
      <c r="J33958" s="1"/>
      <c r="K33958" s="1"/>
      <c r="L33958" s="1"/>
      <c r="M33958" s="1"/>
    </row>
    <row r="33959" spans="5:13" x14ac:dyDescent="0.25">
      <c r="E33959" s="1"/>
      <c r="F33959" s="1"/>
      <c r="G33959" s="1"/>
      <c r="H33959" s="1"/>
      <c r="I33959" s="1"/>
      <c r="J33959" s="1"/>
      <c r="K33959" s="1"/>
      <c r="L33959" s="1"/>
      <c r="M33959" s="1"/>
    </row>
    <row r="33960" spans="5:13" x14ac:dyDescent="0.25">
      <c r="E33960" s="1"/>
      <c r="F33960" s="1"/>
      <c r="G33960" s="1"/>
      <c r="H33960" s="1"/>
      <c r="I33960" s="1"/>
      <c r="J33960" s="1"/>
      <c r="K33960" s="1"/>
      <c r="L33960" s="1"/>
      <c r="M33960" s="1"/>
    </row>
    <row r="33961" spans="5:13" x14ac:dyDescent="0.25">
      <c r="E33961" s="1"/>
      <c r="F33961" s="1"/>
      <c r="G33961" s="1"/>
      <c r="H33961" s="1"/>
      <c r="I33961" s="1"/>
      <c r="J33961" s="1"/>
      <c r="K33961" s="1"/>
      <c r="L33961" s="1"/>
      <c r="M33961" s="1"/>
    </row>
    <row r="33962" spans="5:13" x14ac:dyDescent="0.25">
      <c r="E33962" s="1"/>
      <c r="F33962" s="1"/>
      <c r="G33962" s="1"/>
      <c r="H33962" s="1"/>
      <c r="I33962" s="1"/>
      <c r="J33962" s="1"/>
      <c r="K33962" s="1"/>
      <c r="L33962" s="1"/>
      <c r="M33962" s="1"/>
    </row>
    <row r="33963" spans="5:13" x14ac:dyDescent="0.25">
      <c r="E33963" s="1"/>
      <c r="F33963" s="1"/>
      <c r="G33963" s="1"/>
      <c r="H33963" s="1"/>
      <c r="I33963" s="1"/>
      <c r="J33963" s="1"/>
      <c r="K33963" s="1"/>
      <c r="L33963" s="1"/>
      <c r="M33963" s="1"/>
    </row>
    <row r="33964" spans="5:13" x14ac:dyDescent="0.25">
      <c r="E33964" s="1"/>
      <c r="F33964" s="1"/>
      <c r="G33964" s="1"/>
      <c r="H33964" s="1"/>
      <c r="I33964" s="1"/>
      <c r="J33964" s="1"/>
      <c r="K33964" s="1"/>
      <c r="L33964" s="1"/>
      <c r="M33964" s="1"/>
    </row>
    <row r="33965" spans="5:13" x14ac:dyDescent="0.25">
      <c r="E33965" s="1"/>
      <c r="F33965" s="1"/>
      <c r="G33965" s="1"/>
      <c r="H33965" s="1"/>
      <c r="I33965" s="1"/>
      <c r="J33965" s="1"/>
      <c r="K33965" s="1"/>
      <c r="L33965" s="1"/>
      <c r="M33965" s="1"/>
    </row>
    <row r="33966" spans="5:13" x14ac:dyDescent="0.25">
      <c r="E33966" s="1"/>
      <c r="F33966" s="1"/>
      <c r="G33966" s="1"/>
      <c r="H33966" s="1"/>
      <c r="I33966" s="1"/>
      <c r="J33966" s="1"/>
      <c r="K33966" s="1"/>
      <c r="L33966" s="1"/>
      <c r="M33966" s="1"/>
    </row>
    <row r="33967" spans="5:13" x14ac:dyDescent="0.25">
      <c r="E33967" s="1"/>
      <c r="F33967" s="1"/>
      <c r="G33967" s="1"/>
      <c r="H33967" s="1"/>
      <c r="I33967" s="1"/>
      <c r="J33967" s="1"/>
      <c r="K33967" s="1"/>
      <c r="L33967" s="1"/>
      <c r="M33967" s="1"/>
    </row>
    <row r="33968" spans="5:13" x14ac:dyDescent="0.25">
      <c r="E33968" s="1"/>
      <c r="F33968" s="1"/>
      <c r="G33968" s="1"/>
      <c r="H33968" s="1"/>
      <c r="I33968" s="1"/>
      <c r="J33968" s="1"/>
      <c r="K33968" s="1"/>
      <c r="L33968" s="1"/>
      <c r="M33968" s="1"/>
    </row>
    <row r="33969" spans="5:13" x14ac:dyDescent="0.25">
      <c r="E33969" s="1"/>
      <c r="F33969" s="1"/>
      <c r="G33969" s="1"/>
      <c r="H33969" s="1"/>
      <c r="I33969" s="1"/>
      <c r="J33969" s="1"/>
      <c r="K33969" s="1"/>
      <c r="L33969" s="1"/>
      <c r="M33969" s="1"/>
    </row>
    <row r="33970" spans="5:13" x14ac:dyDescent="0.25">
      <c r="E33970" s="1"/>
      <c r="F33970" s="1"/>
      <c r="G33970" s="1"/>
      <c r="H33970" s="1"/>
      <c r="I33970" s="1"/>
      <c r="J33970" s="1"/>
      <c r="K33970" s="1"/>
      <c r="L33970" s="1"/>
      <c r="M33970" s="1"/>
    </row>
    <row r="33971" spans="5:13" x14ac:dyDescent="0.25">
      <c r="E33971" s="1"/>
      <c r="F33971" s="1"/>
      <c r="G33971" s="1"/>
      <c r="H33971" s="1"/>
      <c r="I33971" s="1"/>
      <c r="J33971" s="1"/>
      <c r="K33971" s="1"/>
      <c r="L33971" s="1"/>
      <c r="M33971" s="1"/>
    </row>
    <row r="33972" spans="5:13" x14ac:dyDescent="0.25">
      <c r="E33972" s="1"/>
      <c r="F33972" s="1"/>
      <c r="G33972" s="1"/>
      <c r="H33972" s="1"/>
      <c r="I33972" s="1"/>
      <c r="J33972" s="1"/>
      <c r="K33972" s="1"/>
      <c r="L33972" s="1"/>
      <c r="M33972" s="1"/>
    </row>
    <row r="33973" spans="5:13" x14ac:dyDescent="0.25">
      <c r="E33973" s="1"/>
      <c r="F33973" s="1"/>
      <c r="G33973" s="1"/>
      <c r="H33973" s="1"/>
      <c r="I33973" s="1"/>
      <c r="J33973" s="1"/>
      <c r="K33973" s="1"/>
      <c r="L33973" s="1"/>
      <c r="M33973" s="1"/>
    </row>
    <row r="33974" spans="5:13" x14ac:dyDescent="0.25">
      <c r="E33974" s="1"/>
      <c r="F33974" s="1"/>
      <c r="G33974" s="1"/>
      <c r="H33974" s="1"/>
      <c r="I33974" s="1"/>
      <c r="J33974" s="1"/>
      <c r="K33974" s="1"/>
      <c r="L33974" s="1"/>
      <c r="M33974" s="1"/>
    </row>
    <row r="33975" spans="5:13" x14ac:dyDescent="0.25">
      <c r="E33975" s="1"/>
      <c r="F33975" s="1"/>
      <c r="G33975" s="1"/>
      <c r="H33975" s="1"/>
      <c r="I33975" s="1"/>
      <c r="J33975" s="1"/>
      <c r="K33975" s="1"/>
      <c r="L33975" s="1"/>
      <c r="M33975" s="1"/>
    </row>
    <row r="33976" spans="5:13" x14ac:dyDescent="0.25">
      <c r="E33976" s="1"/>
      <c r="F33976" s="1"/>
      <c r="G33976" s="1"/>
      <c r="H33976" s="1"/>
      <c r="I33976" s="1"/>
      <c r="J33976" s="1"/>
      <c r="K33976" s="1"/>
      <c r="L33976" s="1"/>
      <c r="M33976" s="1"/>
    </row>
    <row r="33977" spans="5:13" x14ac:dyDescent="0.25">
      <c r="E33977" s="1"/>
      <c r="F33977" s="1"/>
      <c r="G33977" s="1"/>
      <c r="H33977" s="1"/>
      <c r="I33977" s="1"/>
      <c r="J33977" s="1"/>
      <c r="K33977" s="1"/>
      <c r="L33977" s="1"/>
      <c r="M33977" s="1"/>
    </row>
    <row r="33978" spans="5:13" x14ac:dyDescent="0.25">
      <c r="E33978" s="1"/>
      <c r="F33978" s="1"/>
      <c r="G33978" s="1"/>
      <c r="H33978" s="1"/>
      <c r="I33978" s="1"/>
      <c r="J33978" s="1"/>
      <c r="K33978" s="1"/>
      <c r="L33978" s="1"/>
      <c r="M33978" s="1"/>
    </row>
    <row r="33979" spans="5:13" x14ac:dyDescent="0.25">
      <c r="E33979" s="1"/>
      <c r="F33979" s="1"/>
      <c r="G33979" s="1"/>
      <c r="H33979" s="1"/>
      <c r="I33979" s="1"/>
      <c r="J33979" s="1"/>
      <c r="K33979" s="1"/>
      <c r="L33979" s="1"/>
      <c r="M33979" s="1"/>
    </row>
    <row r="33980" spans="5:13" x14ac:dyDescent="0.25">
      <c r="E33980" s="1"/>
      <c r="F33980" s="1"/>
      <c r="G33980" s="1"/>
      <c r="H33980" s="1"/>
      <c r="I33980" s="1"/>
      <c r="J33980" s="1"/>
      <c r="K33980" s="1"/>
      <c r="L33980" s="1"/>
      <c r="M33980" s="1"/>
    </row>
    <row r="33981" spans="5:13" x14ac:dyDescent="0.25">
      <c r="E33981" s="1"/>
      <c r="F33981" s="1"/>
      <c r="G33981" s="1"/>
      <c r="H33981" s="1"/>
      <c r="I33981" s="1"/>
      <c r="J33981" s="1"/>
      <c r="K33981" s="1"/>
      <c r="L33981" s="1"/>
      <c r="M33981" s="1"/>
    </row>
    <row r="33982" spans="5:13" x14ac:dyDescent="0.25">
      <c r="E33982" s="1"/>
      <c r="F33982" s="1"/>
      <c r="G33982" s="1"/>
      <c r="H33982" s="1"/>
      <c r="I33982" s="1"/>
      <c r="J33982" s="1"/>
      <c r="K33982" s="1"/>
      <c r="L33982" s="1"/>
      <c r="M33982" s="1"/>
    </row>
    <row r="33983" spans="5:13" x14ac:dyDescent="0.25">
      <c r="E33983" s="1"/>
      <c r="F33983" s="1"/>
      <c r="G33983" s="1"/>
      <c r="H33983" s="1"/>
      <c r="I33983" s="1"/>
      <c r="J33983" s="1"/>
      <c r="K33983" s="1"/>
      <c r="L33983" s="1"/>
      <c r="M33983" s="1"/>
    </row>
    <row r="33984" spans="5:13" x14ac:dyDescent="0.25">
      <c r="E33984" s="1"/>
      <c r="F33984" s="1"/>
      <c r="G33984" s="1"/>
      <c r="H33984" s="1"/>
      <c r="I33984" s="1"/>
      <c r="J33984" s="1"/>
      <c r="K33984" s="1"/>
      <c r="L33984" s="1"/>
      <c r="M33984" s="1"/>
    </row>
    <row r="33985" spans="5:13" x14ac:dyDescent="0.25">
      <c r="E33985" s="1"/>
      <c r="F33985" s="1"/>
      <c r="G33985" s="1"/>
      <c r="H33985" s="1"/>
      <c r="I33985" s="1"/>
      <c r="J33985" s="1"/>
      <c r="K33985" s="1"/>
      <c r="L33985" s="1"/>
      <c r="M33985" s="1"/>
    </row>
    <row r="33986" spans="5:13" x14ac:dyDescent="0.25">
      <c r="E33986" s="1"/>
      <c r="F33986" s="1"/>
      <c r="G33986" s="1"/>
      <c r="H33986" s="1"/>
      <c r="I33986" s="1"/>
      <c r="J33986" s="1"/>
      <c r="K33986" s="1"/>
      <c r="L33986" s="1"/>
      <c r="M33986" s="1"/>
    </row>
    <row r="33987" spans="5:13" x14ac:dyDescent="0.25">
      <c r="E33987" s="1"/>
      <c r="F33987" s="1"/>
      <c r="G33987" s="1"/>
      <c r="H33987" s="1"/>
      <c r="I33987" s="1"/>
      <c r="J33987" s="1"/>
      <c r="K33987" s="1"/>
      <c r="L33987" s="1"/>
      <c r="M33987" s="1"/>
    </row>
    <row r="33988" spans="5:13" x14ac:dyDescent="0.25">
      <c r="E33988" s="1"/>
      <c r="F33988" s="1"/>
      <c r="G33988" s="1"/>
      <c r="H33988" s="1"/>
      <c r="I33988" s="1"/>
      <c r="J33988" s="1"/>
      <c r="K33988" s="1"/>
      <c r="L33988" s="1"/>
      <c r="M33988" s="1"/>
    </row>
    <row r="33989" spans="5:13" x14ac:dyDescent="0.25">
      <c r="E33989" s="1"/>
      <c r="F33989" s="1"/>
      <c r="G33989" s="1"/>
      <c r="H33989" s="1"/>
      <c r="I33989" s="1"/>
      <c r="J33989" s="1"/>
      <c r="K33989" s="1"/>
      <c r="L33989" s="1"/>
      <c r="M33989" s="1"/>
    </row>
    <row r="33990" spans="5:13" x14ac:dyDescent="0.25">
      <c r="E33990" s="1"/>
      <c r="F33990" s="1"/>
      <c r="G33990" s="1"/>
      <c r="H33990" s="1"/>
      <c r="I33990" s="1"/>
      <c r="J33990" s="1"/>
      <c r="K33990" s="1"/>
      <c r="L33990" s="1"/>
      <c r="M33990" s="1"/>
    </row>
    <row r="33991" spans="5:13" x14ac:dyDescent="0.25">
      <c r="E33991" s="1"/>
      <c r="F33991" s="1"/>
      <c r="G33991" s="1"/>
      <c r="H33991" s="1"/>
      <c r="I33991" s="1"/>
      <c r="J33991" s="1"/>
      <c r="K33991" s="1"/>
      <c r="L33991" s="1"/>
      <c r="M33991" s="1"/>
    </row>
    <row r="33992" spans="5:13" x14ac:dyDescent="0.25">
      <c r="E33992" s="1"/>
      <c r="F33992" s="1"/>
      <c r="G33992" s="1"/>
      <c r="H33992" s="1"/>
      <c r="I33992" s="1"/>
      <c r="J33992" s="1"/>
      <c r="K33992" s="1"/>
      <c r="L33992" s="1"/>
      <c r="M33992" s="1"/>
    </row>
    <row r="33993" spans="5:13" x14ac:dyDescent="0.25">
      <c r="E33993" s="1"/>
      <c r="F33993" s="1"/>
      <c r="G33993" s="1"/>
      <c r="H33993" s="1"/>
      <c r="I33993" s="1"/>
      <c r="J33993" s="1"/>
      <c r="K33993" s="1"/>
      <c r="L33993" s="1"/>
      <c r="M33993" s="1"/>
    </row>
    <row r="33994" spans="5:13" x14ac:dyDescent="0.25">
      <c r="E33994" s="1"/>
      <c r="F33994" s="1"/>
      <c r="G33994" s="1"/>
      <c r="H33994" s="1"/>
      <c r="I33994" s="1"/>
      <c r="J33994" s="1"/>
      <c r="K33994" s="1"/>
      <c r="L33994" s="1"/>
      <c r="M33994" s="1"/>
    </row>
    <row r="33995" spans="5:13" x14ac:dyDescent="0.25">
      <c r="E33995" s="1"/>
      <c r="F33995" s="1"/>
      <c r="G33995" s="1"/>
      <c r="H33995" s="1"/>
      <c r="I33995" s="1"/>
      <c r="J33995" s="1"/>
      <c r="K33995" s="1"/>
      <c r="L33995" s="1"/>
      <c r="M33995" s="1"/>
    </row>
    <row r="33996" spans="5:13" x14ac:dyDescent="0.25">
      <c r="E33996" s="1"/>
      <c r="F33996" s="1"/>
      <c r="G33996" s="1"/>
      <c r="H33996" s="1"/>
      <c r="I33996" s="1"/>
      <c r="J33996" s="1"/>
      <c r="K33996" s="1"/>
      <c r="L33996" s="1"/>
      <c r="M33996" s="1"/>
    </row>
    <row r="33997" spans="5:13" x14ac:dyDescent="0.25">
      <c r="E33997" s="1"/>
      <c r="F33997" s="1"/>
      <c r="G33997" s="1"/>
      <c r="H33997" s="1"/>
      <c r="I33997" s="1"/>
      <c r="J33997" s="1"/>
      <c r="K33997" s="1"/>
      <c r="L33997" s="1"/>
      <c r="M33997" s="1"/>
    </row>
    <row r="33998" spans="5:13" x14ac:dyDescent="0.25">
      <c r="E33998" s="1"/>
      <c r="F33998" s="1"/>
      <c r="G33998" s="1"/>
      <c r="H33998" s="1"/>
      <c r="I33998" s="1"/>
      <c r="J33998" s="1"/>
      <c r="K33998" s="1"/>
      <c r="L33998" s="1"/>
      <c r="M33998" s="1"/>
    </row>
    <row r="33999" spans="5:13" x14ac:dyDescent="0.25">
      <c r="E33999" s="1"/>
      <c r="F33999" s="1"/>
      <c r="G33999" s="1"/>
      <c r="H33999" s="1"/>
      <c r="I33999" s="1"/>
      <c r="J33999" s="1"/>
      <c r="K33999" s="1"/>
      <c r="L33999" s="1"/>
      <c r="M33999" s="1"/>
    </row>
    <row r="34000" spans="5:13" x14ac:dyDescent="0.25">
      <c r="E34000" s="1"/>
      <c r="F34000" s="1"/>
      <c r="G34000" s="1"/>
      <c r="H34000" s="1"/>
      <c r="I34000" s="1"/>
      <c r="J34000" s="1"/>
      <c r="K34000" s="1"/>
      <c r="L34000" s="1"/>
      <c r="M34000" s="1"/>
    </row>
    <row r="34001" spans="5:13" x14ac:dyDescent="0.25">
      <c r="E34001" s="1"/>
      <c r="F34001" s="1"/>
      <c r="G34001" s="1"/>
      <c r="H34001" s="1"/>
      <c r="I34001" s="1"/>
      <c r="J34001" s="1"/>
      <c r="K34001" s="1"/>
      <c r="L34001" s="1"/>
      <c r="M34001" s="1"/>
    </row>
    <row r="34002" spans="5:13" x14ac:dyDescent="0.25">
      <c r="E34002" s="1"/>
      <c r="F34002" s="1"/>
      <c r="G34002" s="1"/>
      <c r="H34002" s="1"/>
      <c r="I34002" s="1"/>
      <c r="J34002" s="1"/>
      <c r="K34002" s="1"/>
      <c r="L34002" s="1"/>
      <c r="M34002" s="1"/>
    </row>
    <row r="34003" spans="5:13" x14ac:dyDescent="0.25">
      <c r="E34003" s="1"/>
      <c r="F34003" s="1"/>
      <c r="G34003" s="1"/>
      <c r="H34003" s="1"/>
      <c r="I34003" s="1"/>
      <c r="J34003" s="1"/>
      <c r="K34003" s="1"/>
      <c r="L34003" s="1"/>
      <c r="M34003" s="1"/>
    </row>
    <row r="34004" spans="5:13" x14ac:dyDescent="0.25">
      <c r="E34004" s="1"/>
      <c r="F34004" s="1"/>
      <c r="G34004" s="1"/>
      <c r="H34004" s="1"/>
      <c r="I34004" s="1"/>
      <c r="J34004" s="1"/>
      <c r="K34004" s="1"/>
      <c r="L34004" s="1"/>
      <c r="M34004" s="1"/>
    </row>
    <row r="34005" spans="5:13" x14ac:dyDescent="0.25">
      <c r="E34005" s="1"/>
      <c r="F34005" s="1"/>
      <c r="G34005" s="1"/>
      <c r="H34005" s="1"/>
      <c r="I34005" s="1"/>
      <c r="J34005" s="1"/>
      <c r="K34005" s="1"/>
      <c r="L34005" s="1"/>
      <c r="M34005" s="1"/>
    </row>
    <row r="34006" spans="5:13" x14ac:dyDescent="0.25">
      <c r="E34006" s="1"/>
      <c r="F34006" s="1"/>
      <c r="G34006" s="1"/>
      <c r="H34006" s="1"/>
      <c r="I34006" s="1"/>
      <c r="J34006" s="1"/>
      <c r="K34006" s="1"/>
      <c r="L34006" s="1"/>
      <c r="M34006" s="1"/>
    </row>
    <row r="34007" spans="5:13" x14ac:dyDescent="0.25">
      <c r="E34007" s="1"/>
      <c r="F34007" s="1"/>
      <c r="G34007" s="1"/>
      <c r="H34007" s="1"/>
      <c r="I34007" s="1"/>
      <c r="J34007" s="1"/>
      <c r="K34007" s="1"/>
      <c r="L34007" s="1"/>
      <c r="M34007" s="1"/>
    </row>
    <row r="34008" spans="5:13" x14ac:dyDescent="0.25">
      <c r="E34008" s="1"/>
      <c r="F34008" s="1"/>
      <c r="G34008" s="1"/>
      <c r="H34008" s="1"/>
      <c r="I34008" s="1"/>
      <c r="J34008" s="1"/>
      <c r="K34008" s="1"/>
      <c r="L34008" s="1"/>
      <c r="M34008" s="1"/>
    </row>
    <row r="34009" spans="5:13" x14ac:dyDescent="0.25">
      <c r="E34009" s="1"/>
      <c r="F34009" s="1"/>
      <c r="G34009" s="1"/>
      <c r="H34009" s="1"/>
      <c r="I34009" s="1"/>
      <c r="J34009" s="1"/>
      <c r="K34009" s="1"/>
      <c r="L34009" s="1"/>
      <c r="M34009" s="1"/>
    </row>
    <row r="34010" spans="5:13" x14ac:dyDescent="0.25">
      <c r="E34010" s="1"/>
      <c r="F34010" s="1"/>
      <c r="G34010" s="1"/>
      <c r="H34010" s="1"/>
      <c r="I34010" s="1"/>
      <c r="J34010" s="1"/>
      <c r="K34010" s="1"/>
      <c r="L34010" s="1"/>
      <c r="M34010" s="1"/>
    </row>
    <row r="34011" spans="5:13" x14ac:dyDescent="0.25">
      <c r="E34011" s="1"/>
      <c r="F34011" s="1"/>
      <c r="G34011" s="1"/>
      <c r="H34011" s="1"/>
      <c r="I34011" s="1"/>
      <c r="J34011" s="1"/>
      <c r="K34011" s="1"/>
      <c r="L34011" s="1"/>
      <c r="M34011" s="1"/>
    </row>
    <row r="34012" spans="5:13" x14ac:dyDescent="0.25">
      <c r="E34012" s="1"/>
      <c r="F34012" s="1"/>
      <c r="G34012" s="1"/>
      <c r="H34012" s="1"/>
      <c r="I34012" s="1"/>
      <c r="J34012" s="1"/>
      <c r="K34012" s="1"/>
      <c r="L34012" s="1"/>
      <c r="M34012" s="1"/>
    </row>
    <row r="34013" spans="5:13" x14ac:dyDescent="0.25">
      <c r="E34013" s="1"/>
      <c r="F34013" s="1"/>
      <c r="G34013" s="1"/>
      <c r="H34013" s="1"/>
      <c r="I34013" s="1"/>
      <c r="J34013" s="1"/>
      <c r="K34013" s="1"/>
      <c r="L34013" s="1"/>
      <c r="M34013" s="1"/>
    </row>
    <row r="34014" spans="5:13" x14ac:dyDescent="0.25">
      <c r="E34014" s="1"/>
      <c r="F34014" s="1"/>
      <c r="G34014" s="1"/>
      <c r="H34014" s="1"/>
      <c r="I34014" s="1"/>
      <c r="J34014" s="1"/>
      <c r="K34014" s="1"/>
      <c r="L34014" s="1"/>
      <c r="M34014" s="1"/>
    </row>
    <row r="34015" spans="5:13" x14ac:dyDescent="0.25">
      <c r="E34015" s="1"/>
      <c r="F34015" s="1"/>
      <c r="G34015" s="1"/>
      <c r="H34015" s="1"/>
      <c r="I34015" s="1"/>
      <c r="J34015" s="1"/>
      <c r="K34015" s="1"/>
      <c r="L34015" s="1"/>
      <c r="M34015" s="1"/>
    </row>
    <row r="34016" spans="5:13" x14ac:dyDescent="0.25">
      <c r="E34016" s="1"/>
      <c r="F34016" s="1"/>
      <c r="G34016" s="1"/>
      <c r="H34016" s="1"/>
      <c r="I34016" s="1"/>
      <c r="J34016" s="1"/>
      <c r="K34016" s="1"/>
      <c r="L34016" s="1"/>
      <c r="M34016" s="1"/>
    </row>
    <row r="34017" spans="5:13" x14ac:dyDescent="0.25">
      <c r="E34017" s="1"/>
      <c r="F34017" s="1"/>
      <c r="G34017" s="1"/>
      <c r="H34017" s="1"/>
      <c r="I34017" s="1"/>
      <c r="J34017" s="1"/>
      <c r="K34017" s="1"/>
      <c r="L34017" s="1"/>
      <c r="M34017" s="1"/>
    </row>
    <row r="34018" spans="5:13" x14ac:dyDescent="0.25">
      <c r="E34018" s="1"/>
      <c r="F34018" s="1"/>
      <c r="G34018" s="1"/>
      <c r="H34018" s="1"/>
      <c r="I34018" s="1"/>
      <c r="J34018" s="1"/>
      <c r="K34018" s="1"/>
      <c r="L34018" s="1"/>
      <c r="M34018" s="1"/>
    </row>
    <row r="34019" spans="5:13" x14ac:dyDescent="0.25">
      <c r="E34019" s="1"/>
      <c r="F34019" s="1"/>
      <c r="G34019" s="1"/>
      <c r="H34019" s="1"/>
      <c r="I34019" s="1"/>
      <c r="J34019" s="1"/>
      <c r="K34019" s="1"/>
      <c r="L34019" s="1"/>
      <c r="M34019" s="1"/>
    </row>
    <row r="34020" spans="5:13" x14ac:dyDescent="0.25">
      <c r="E34020" s="1"/>
      <c r="F34020" s="1"/>
      <c r="G34020" s="1"/>
      <c r="H34020" s="1"/>
      <c r="I34020" s="1"/>
      <c r="J34020" s="1"/>
      <c r="K34020" s="1"/>
      <c r="L34020" s="1"/>
      <c r="M34020" s="1"/>
    </row>
    <row r="34021" spans="5:13" x14ac:dyDescent="0.25">
      <c r="E34021" s="1"/>
      <c r="F34021" s="1"/>
      <c r="G34021" s="1"/>
      <c r="H34021" s="1"/>
      <c r="I34021" s="1"/>
      <c r="J34021" s="1"/>
      <c r="K34021" s="1"/>
      <c r="L34021" s="1"/>
      <c r="M34021" s="1"/>
    </row>
    <row r="34022" spans="5:13" x14ac:dyDescent="0.25">
      <c r="E34022" s="1"/>
      <c r="F34022" s="1"/>
      <c r="G34022" s="1"/>
      <c r="H34022" s="1"/>
      <c r="I34022" s="1"/>
      <c r="J34022" s="1"/>
      <c r="K34022" s="1"/>
      <c r="L34022" s="1"/>
      <c r="M34022" s="1"/>
    </row>
    <row r="34023" spans="5:13" x14ac:dyDescent="0.25">
      <c r="E34023" s="1"/>
      <c r="F34023" s="1"/>
      <c r="G34023" s="1"/>
      <c r="H34023" s="1"/>
      <c r="I34023" s="1"/>
      <c r="J34023" s="1"/>
      <c r="K34023" s="1"/>
      <c r="L34023" s="1"/>
      <c r="M34023" s="1"/>
    </row>
    <row r="34024" spans="5:13" x14ac:dyDescent="0.25">
      <c r="E34024" s="1"/>
      <c r="F34024" s="1"/>
      <c r="G34024" s="1"/>
      <c r="H34024" s="1"/>
      <c r="I34024" s="1"/>
      <c r="J34024" s="1"/>
      <c r="K34024" s="1"/>
      <c r="L34024" s="1"/>
      <c r="M34024" s="1"/>
    </row>
    <row r="34025" spans="5:13" x14ac:dyDescent="0.25">
      <c r="E34025" s="1"/>
      <c r="F34025" s="1"/>
      <c r="G34025" s="1"/>
      <c r="H34025" s="1"/>
      <c r="I34025" s="1"/>
      <c r="J34025" s="1"/>
      <c r="K34025" s="1"/>
      <c r="L34025" s="1"/>
      <c r="M34025" s="1"/>
    </row>
    <row r="34026" spans="5:13" x14ac:dyDescent="0.25">
      <c r="E34026" s="1"/>
      <c r="F34026" s="1"/>
      <c r="G34026" s="1"/>
      <c r="H34026" s="1"/>
      <c r="I34026" s="1"/>
      <c r="J34026" s="1"/>
      <c r="K34026" s="1"/>
      <c r="L34026" s="1"/>
      <c r="M34026" s="1"/>
    </row>
    <row r="34027" spans="5:13" x14ac:dyDescent="0.25">
      <c r="E34027" s="1"/>
      <c r="F34027" s="1"/>
      <c r="G34027" s="1"/>
      <c r="H34027" s="1"/>
      <c r="I34027" s="1"/>
      <c r="J34027" s="1"/>
      <c r="K34027" s="1"/>
      <c r="L34027" s="1"/>
      <c r="M34027" s="1"/>
    </row>
    <row r="34028" spans="5:13" x14ac:dyDescent="0.25">
      <c r="E34028" s="1"/>
      <c r="F34028" s="1"/>
      <c r="G34028" s="1"/>
      <c r="H34028" s="1"/>
      <c r="I34028" s="1"/>
      <c r="J34028" s="1"/>
      <c r="K34028" s="1"/>
      <c r="L34028" s="1"/>
      <c r="M34028" s="1"/>
    </row>
    <row r="34029" spans="5:13" x14ac:dyDescent="0.25">
      <c r="E34029" s="1"/>
      <c r="F34029" s="1"/>
      <c r="G34029" s="1"/>
      <c r="H34029" s="1"/>
      <c r="I34029" s="1"/>
      <c r="J34029" s="1"/>
      <c r="K34029" s="1"/>
      <c r="L34029" s="1"/>
      <c r="M34029" s="1"/>
    </row>
    <row r="34030" spans="5:13" x14ac:dyDescent="0.25">
      <c r="E34030" s="1"/>
      <c r="F34030" s="1"/>
      <c r="G34030" s="1"/>
      <c r="H34030" s="1"/>
      <c r="I34030" s="1"/>
      <c r="J34030" s="1"/>
      <c r="K34030" s="1"/>
      <c r="L34030" s="1"/>
      <c r="M34030" s="1"/>
    </row>
    <row r="34031" spans="5:13" x14ac:dyDescent="0.25">
      <c r="E34031" s="1"/>
      <c r="F34031" s="1"/>
      <c r="G34031" s="1"/>
      <c r="H34031" s="1"/>
      <c r="I34031" s="1"/>
      <c r="J34031" s="1"/>
      <c r="K34031" s="1"/>
      <c r="L34031" s="1"/>
      <c r="M34031" s="1"/>
    </row>
    <row r="34032" spans="5:13" x14ac:dyDescent="0.25">
      <c r="E34032" s="1"/>
      <c r="F34032" s="1"/>
      <c r="G34032" s="1"/>
      <c r="H34032" s="1"/>
      <c r="I34032" s="1"/>
      <c r="J34032" s="1"/>
      <c r="K34032" s="1"/>
      <c r="L34032" s="1"/>
      <c r="M34032" s="1"/>
    </row>
    <row r="34033" spans="5:13" x14ac:dyDescent="0.25">
      <c r="E34033" s="1"/>
      <c r="F34033" s="1"/>
      <c r="G34033" s="1"/>
      <c r="H34033" s="1"/>
      <c r="I34033" s="1"/>
      <c r="J34033" s="1"/>
      <c r="K34033" s="1"/>
      <c r="L34033" s="1"/>
      <c r="M34033" s="1"/>
    </row>
    <row r="34034" spans="5:13" x14ac:dyDescent="0.25">
      <c r="E34034" s="1"/>
      <c r="F34034" s="1"/>
      <c r="G34034" s="1"/>
      <c r="H34034" s="1"/>
      <c r="I34034" s="1"/>
      <c r="J34034" s="1"/>
      <c r="K34034" s="1"/>
      <c r="L34034" s="1"/>
      <c r="M34034" s="1"/>
    </row>
    <row r="34035" spans="5:13" x14ac:dyDescent="0.25">
      <c r="E34035" s="1"/>
      <c r="F34035" s="1"/>
      <c r="G34035" s="1"/>
      <c r="H34035" s="1"/>
      <c r="I34035" s="1"/>
      <c r="J34035" s="1"/>
      <c r="K34035" s="1"/>
      <c r="L34035" s="1"/>
      <c r="M34035" s="1"/>
    </row>
    <row r="34036" spans="5:13" x14ac:dyDescent="0.25">
      <c r="E34036" s="1"/>
      <c r="F34036" s="1"/>
      <c r="G34036" s="1"/>
      <c r="H34036" s="1"/>
      <c r="I34036" s="1"/>
      <c r="J34036" s="1"/>
      <c r="K34036" s="1"/>
      <c r="L34036" s="1"/>
      <c r="M34036" s="1"/>
    </row>
    <row r="34037" spans="5:13" x14ac:dyDescent="0.25">
      <c r="E34037" s="1"/>
      <c r="F34037" s="1"/>
      <c r="G34037" s="1"/>
      <c r="H34037" s="1"/>
      <c r="I34037" s="1"/>
      <c r="J34037" s="1"/>
      <c r="K34037" s="1"/>
      <c r="L34037" s="1"/>
      <c r="M34037" s="1"/>
    </row>
    <row r="34038" spans="5:13" x14ac:dyDescent="0.25">
      <c r="E34038" s="1"/>
      <c r="F34038" s="1"/>
      <c r="G34038" s="1"/>
      <c r="H34038" s="1"/>
      <c r="I34038" s="1"/>
      <c r="J34038" s="1"/>
      <c r="K34038" s="1"/>
      <c r="L34038" s="1"/>
      <c r="M34038" s="1"/>
    </row>
    <row r="34039" spans="5:13" x14ac:dyDescent="0.25">
      <c r="E34039" s="1"/>
      <c r="F34039" s="1"/>
      <c r="G34039" s="1"/>
      <c r="H34039" s="1"/>
      <c r="I34039" s="1"/>
      <c r="J34039" s="1"/>
      <c r="K34039" s="1"/>
      <c r="L34039" s="1"/>
      <c r="M34039" s="1"/>
    </row>
    <row r="34040" spans="5:13" x14ac:dyDescent="0.25">
      <c r="E34040" s="1"/>
      <c r="F34040" s="1"/>
      <c r="G34040" s="1"/>
      <c r="H34040" s="1"/>
      <c r="I34040" s="1"/>
      <c r="J34040" s="1"/>
      <c r="K34040" s="1"/>
      <c r="L34040" s="1"/>
      <c r="M34040" s="1"/>
    </row>
    <row r="34041" spans="5:13" x14ac:dyDescent="0.25">
      <c r="E34041" s="1"/>
      <c r="F34041" s="1"/>
      <c r="G34041" s="1"/>
      <c r="H34041" s="1"/>
      <c r="I34041" s="1"/>
      <c r="J34041" s="1"/>
      <c r="K34041" s="1"/>
      <c r="L34041" s="1"/>
      <c r="M34041" s="1"/>
    </row>
    <row r="34042" spans="5:13" x14ac:dyDescent="0.25">
      <c r="E34042" s="1"/>
      <c r="F34042" s="1"/>
      <c r="G34042" s="1"/>
      <c r="H34042" s="1"/>
      <c r="I34042" s="1"/>
      <c r="J34042" s="1"/>
      <c r="K34042" s="1"/>
      <c r="L34042" s="1"/>
      <c r="M34042" s="1"/>
    </row>
    <row r="34043" spans="5:13" x14ac:dyDescent="0.25">
      <c r="E34043" s="1"/>
      <c r="F34043" s="1"/>
      <c r="G34043" s="1"/>
      <c r="H34043" s="1"/>
      <c r="I34043" s="1"/>
      <c r="J34043" s="1"/>
      <c r="K34043" s="1"/>
      <c r="L34043" s="1"/>
      <c r="M34043" s="1"/>
    </row>
    <row r="34044" spans="5:13" x14ac:dyDescent="0.25">
      <c r="E34044" s="1"/>
      <c r="F34044" s="1"/>
      <c r="G34044" s="1"/>
      <c r="H34044" s="1"/>
      <c r="I34044" s="1"/>
      <c r="J34044" s="1"/>
      <c r="K34044" s="1"/>
      <c r="L34044" s="1"/>
      <c r="M34044" s="1"/>
    </row>
    <row r="34045" spans="5:13" x14ac:dyDescent="0.25">
      <c r="E34045" s="1"/>
      <c r="F34045" s="1"/>
      <c r="G34045" s="1"/>
      <c r="H34045" s="1"/>
      <c r="I34045" s="1"/>
      <c r="J34045" s="1"/>
      <c r="K34045" s="1"/>
      <c r="L34045" s="1"/>
      <c r="M34045" s="1"/>
    </row>
    <row r="34046" spans="5:13" x14ac:dyDescent="0.25">
      <c r="E34046" s="1"/>
      <c r="F34046" s="1"/>
      <c r="G34046" s="1"/>
      <c r="H34046" s="1"/>
      <c r="I34046" s="1"/>
      <c r="J34046" s="1"/>
      <c r="K34046" s="1"/>
      <c r="L34046" s="1"/>
      <c r="M34046" s="1"/>
    </row>
    <row r="34047" spans="5:13" x14ac:dyDescent="0.25">
      <c r="E34047" s="1"/>
      <c r="F34047" s="1"/>
      <c r="G34047" s="1"/>
      <c r="H34047" s="1"/>
      <c r="I34047" s="1"/>
      <c r="J34047" s="1"/>
      <c r="K34047" s="1"/>
      <c r="L34047" s="1"/>
      <c r="M34047" s="1"/>
    </row>
    <row r="34048" spans="5:13" x14ac:dyDescent="0.25">
      <c r="E34048" s="1"/>
      <c r="F34048" s="1"/>
      <c r="G34048" s="1"/>
      <c r="H34048" s="1"/>
      <c r="I34048" s="1"/>
      <c r="J34048" s="1"/>
      <c r="K34048" s="1"/>
      <c r="L34048" s="1"/>
      <c r="M34048" s="1"/>
    </row>
    <row r="34049" spans="5:13" x14ac:dyDescent="0.25">
      <c r="E34049" s="1"/>
      <c r="F34049" s="1"/>
      <c r="G34049" s="1"/>
      <c r="H34049" s="1"/>
      <c r="I34049" s="1"/>
      <c r="J34049" s="1"/>
      <c r="K34049" s="1"/>
      <c r="L34049" s="1"/>
      <c r="M34049" s="1"/>
    </row>
    <row r="34050" spans="5:13" x14ac:dyDescent="0.25">
      <c r="E34050" s="1"/>
      <c r="F34050" s="1"/>
      <c r="G34050" s="1"/>
      <c r="H34050" s="1"/>
      <c r="I34050" s="1"/>
      <c r="J34050" s="1"/>
      <c r="K34050" s="1"/>
      <c r="L34050" s="1"/>
      <c r="M34050" s="1"/>
    </row>
    <row r="34051" spans="5:13" x14ac:dyDescent="0.25">
      <c r="E34051" s="1"/>
      <c r="F34051" s="1"/>
      <c r="G34051" s="1"/>
      <c r="H34051" s="1"/>
      <c r="I34051" s="1"/>
      <c r="J34051" s="1"/>
      <c r="K34051" s="1"/>
      <c r="L34051" s="1"/>
      <c r="M34051" s="1"/>
    </row>
    <row r="34052" spans="5:13" x14ac:dyDescent="0.25">
      <c r="E34052" s="1"/>
      <c r="F34052" s="1"/>
      <c r="G34052" s="1"/>
      <c r="H34052" s="1"/>
      <c r="I34052" s="1"/>
      <c r="J34052" s="1"/>
      <c r="K34052" s="1"/>
      <c r="L34052" s="1"/>
      <c r="M34052" s="1"/>
    </row>
    <row r="34053" spans="5:13" x14ac:dyDescent="0.25">
      <c r="E34053" s="1"/>
      <c r="F34053" s="1"/>
      <c r="G34053" s="1"/>
      <c r="H34053" s="1"/>
      <c r="I34053" s="1"/>
      <c r="J34053" s="1"/>
      <c r="K34053" s="1"/>
      <c r="L34053" s="1"/>
      <c r="M34053" s="1"/>
    </row>
    <row r="34054" spans="5:13" x14ac:dyDescent="0.25">
      <c r="E34054" s="1"/>
      <c r="F34054" s="1"/>
      <c r="G34054" s="1"/>
      <c r="H34054" s="1"/>
      <c r="I34054" s="1"/>
      <c r="J34054" s="1"/>
      <c r="K34054" s="1"/>
      <c r="L34054" s="1"/>
      <c r="M34054" s="1"/>
    </row>
    <row r="34055" spans="5:13" x14ac:dyDescent="0.25">
      <c r="E34055" s="1"/>
      <c r="F34055" s="1"/>
      <c r="G34055" s="1"/>
      <c r="H34055" s="1"/>
      <c r="I34055" s="1"/>
      <c r="J34055" s="1"/>
      <c r="K34055" s="1"/>
      <c r="L34055" s="1"/>
      <c r="M34055" s="1"/>
    </row>
    <row r="34056" spans="5:13" x14ac:dyDescent="0.25">
      <c r="E34056" s="1"/>
      <c r="F34056" s="1"/>
      <c r="G34056" s="1"/>
      <c r="H34056" s="1"/>
      <c r="I34056" s="1"/>
      <c r="J34056" s="1"/>
      <c r="K34056" s="1"/>
      <c r="L34056" s="1"/>
      <c r="M34056" s="1"/>
    </row>
    <row r="34057" spans="5:13" x14ac:dyDescent="0.25">
      <c r="E34057" s="1"/>
      <c r="F34057" s="1"/>
      <c r="G34057" s="1"/>
      <c r="H34057" s="1"/>
      <c r="I34057" s="1"/>
      <c r="J34057" s="1"/>
      <c r="K34057" s="1"/>
      <c r="L34057" s="1"/>
      <c r="M34057" s="1"/>
    </row>
    <row r="34058" spans="5:13" x14ac:dyDescent="0.25">
      <c r="E34058" s="1"/>
      <c r="F34058" s="1"/>
      <c r="G34058" s="1"/>
      <c r="H34058" s="1"/>
      <c r="I34058" s="1"/>
      <c r="J34058" s="1"/>
      <c r="K34058" s="1"/>
      <c r="L34058" s="1"/>
      <c r="M34058" s="1"/>
    </row>
    <row r="34059" spans="5:13" x14ac:dyDescent="0.25">
      <c r="E34059" s="1"/>
      <c r="F34059" s="1"/>
      <c r="G34059" s="1"/>
      <c r="H34059" s="1"/>
      <c r="I34059" s="1"/>
      <c r="J34059" s="1"/>
      <c r="K34059" s="1"/>
      <c r="L34059" s="1"/>
      <c r="M34059" s="1"/>
    </row>
    <row r="34060" spans="5:13" x14ac:dyDescent="0.25">
      <c r="E34060" s="1"/>
      <c r="F34060" s="1"/>
      <c r="G34060" s="1"/>
      <c r="H34060" s="1"/>
      <c r="I34060" s="1"/>
      <c r="J34060" s="1"/>
      <c r="K34060" s="1"/>
      <c r="L34060" s="1"/>
      <c r="M34060" s="1"/>
    </row>
    <row r="34061" spans="5:13" x14ac:dyDescent="0.25">
      <c r="E34061" s="1"/>
      <c r="F34061" s="1"/>
      <c r="G34061" s="1"/>
      <c r="H34061" s="1"/>
      <c r="I34061" s="1"/>
      <c r="J34061" s="1"/>
      <c r="K34061" s="1"/>
      <c r="L34061" s="1"/>
      <c r="M34061" s="1"/>
    </row>
    <row r="34062" spans="5:13" x14ac:dyDescent="0.25">
      <c r="E34062" s="1"/>
      <c r="F34062" s="1"/>
      <c r="G34062" s="1"/>
      <c r="H34062" s="1"/>
      <c r="I34062" s="1"/>
      <c r="J34062" s="1"/>
      <c r="K34062" s="1"/>
      <c r="L34062" s="1"/>
      <c r="M34062" s="1"/>
    </row>
    <row r="34063" spans="5:13" x14ac:dyDescent="0.25">
      <c r="E34063" s="1"/>
      <c r="F34063" s="1"/>
      <c r="G34063" s="1"/>
      <c r="H34063" s="1"/>
      <c r="I34063" s="1"/>
      <c r="J34063" s="1"/>
      <c r="K34063" s="1"/>
      <c r="L34063" s="1"/>
      <c r="M34063" s="1"/>
    </row>
    <row r="34064" spans="5:13" x14ac:dyDescent="0.25">
      <c r="E34064" s="1"/>
      <c r="F34064" s="1"/>
      <c r="G34064" s="1"/>
      <c r="H34064" s="1"/>
      <c r="I34064" s="1"/>
      <c r="J34064" s="1"/>
      <c r="K34064" s="1"/>
      <c r="L34064" s="1"/>
      <c r="M34064" s="1"/>
    </row>
    <row r="34065" spans="5:13" x14ac:dyDescent="0.25">
      <c r="E34065" s="1"/>
      <c r="F34065" s="1"/>
      <c r="G34065" s="1"/>
      <c r="H34065" s="1"/>
      <c r="I34065" s="1"/>
      <c r="J34065" s="1"/>
      <c r="K34065" s="1"/>
      <c r="L34065" s="1"/>
      <c r="M34065" s="1"/>
    </row>
    <row r="34066" spans="5:13" x14ac:dyDescent="0.25">
      <c r="E34066" s="1"/>
      <c r="F34066" s="1"/>
      <c r="G34066" s="1"/>
      <c r="H34066" s="1"/>
      <c r="I34066" s="1"/>
      <c r="J34066" s="1"/>
      <c r="K34066" s="1"/>
      <c r="L34066" s="1"/>
      <c r="M34066" s="1"/>
    </row>
    <row r="34067" spans="5:13" x14ac:dyDescent="0.25">
      <c r="E34067" s="1"/>
      <c r="F34067" s="1"/>
      <c r="G34067" s="1"/>
      <c r="H34067" s="1"/>
      <c r="I34067" s="1"/>
      <c r="J34067" s="1"/>
      <c r="K34067" s="1"/>
      <c r="L34067" s="1"/>
      <c r="M34067" s="1"/>
    </row>
    <row r="34068" spans="5:13" x14ac:dyDescent="0.25">
      <c r="E34068" s="1"/>
      <c r="F34068" s="1"/>
      <c r="G34068" s="1"/>
      <c r="H34068" s="1"/>
      <c r="I34068" s="1"/>
      <c r="J34068" s="1"/>
      <c r="K34068" s="1"/>
      <c r="L34068" s="1"/>
      <c r="M34068" s="1"/>
    </row>
    <row r="34069" spans="5:13" x14ac:dyDescent="0.25">
      <c r="E34069" s="1"/>
      <c r="F34069" s="1"/>
      <c r="G34069" s="1"/>
      <c r="H34069" s="1"/>
      <c r="I34069" s="1"/>
      <c r="J34069" s="1"/>
      <c r="K34069" s="1"/>
      <c r="L34069" s="1"/>
      <c r="M34069" s="1"/>
    </row>
    <row r="34070" spans="5:13" x14ac:dyDescent="0.25">
      <c r="E34070" s="1"/>
      <c r="F34070" s="1"/>
      <c r="G34070" s="1"/>
      <c r="H34070" s="1"/>
      <c r="I34070" s="1"/>
      <c r="J34070" s="1"/>
      <c r="K34070" s="1"/>
      <c r="L34070" s="1"/>
      <c r="M34070" s="1"/>
    </row>
    <row r="34071" spans="5:13" x14ac:dyDescent="0.25">
      <c r="E34071" s="1"/>
      <c r="F34071" s="1"/>
      <c r="G34071" s="1"/>
      <c r="H34071" s="1"/>
      <c r="I34071" s="1"/>
      <c r="J34071" s="1"/>
      <c r="K34071" s="1"/>
      <c r="L34071" s="1"/>
      <c r="M34071" s="1"/>
    </row>
    <row r="34072" spans="5:13" x14ac:dyDescent="0.25">
      <c r="E34072" s="1"/>
      <c r="F34072" s="1"/>
      <c r="G34072" s="1"/>
      <c r="H34072" s="1"/>
      <c r="I34072" s="1"/>
      <c r="J34072" s="1"/>
      <c r="K34072" s="1"/>
      <c r="L34072" s="1"/>
      <c r="M34072" s="1"/>
    </row>
    <row r="34073" spans="5:13" x14ac:dyDescent="0.25">
      <c r="E34073" s="1"/>
      <c r="F34073" s="1"/>
      <c r="G34073" s="1"/>
      <c r="H34073" s="1"/>
      <c r="I34073" s="1"/>
      <c r="J34073" s="1"/>
      <c r="K34073" s="1"/>
      <c r="L34073" s="1"/>
      <c r="M34073" s="1"/>
    </row>
    <row r="34074" spans="5:13" x14ac:dyDescent="0.25">
      <c r="E34074" s="1"/>
      <c r="F34074" s="1"/>
      <c r="G34074" s="1"/>
      <c r="H34074" s="1"/>
      <c r="I34074" s="1"/>
      <c r="J34074" s="1"/>
      <c r="K34074" s="1"/>
      <c r="L34074" s="1"/>
      <c r="M34074" s="1"/>
    </row>
    <row r="34075" spans="5:13" x14ac:dyDescent="0.25">
      <c r="E34075" s="1"/>
      <c r="F34075" s="1"/>
      <c r="G34075" s="1"/>
      <c r="H34075" s="1"/>
      <c r="I34075" s="1"/>
      <c r="J34075" s="1"/>
      <c r="K34075" s="1"/>
      <c r="L34075" s="1"/>
      <c r="M34075" s="1"/>
    </row>
    <row r="34076" spans="5:13" x14ac:dyDescent="0.25">
      <c r="E34076" s="1"/>
      <c r="F34076" s="1"/>
      <c r="G34076" s="1"/>
      <c r="H34076" s="1"/>
      <c r="I34076" s="1"/>
      <c r="J34076" s="1"/>
      <c r="K34076" s="1"/>
      <c r="L34076" s="1"/>
      <c r="M34076" s="1"/>
    </row>
    <row r="34077" spans="5:13" x14ac:dyDescent="0.25">
      <c r="E34077" s="1"/>
      <c r="F34077" s="1"/>
      <c r="G34077" s="1"/>
      <c r="H34077" s="1"/>
      <c r="I34077" s="1"/>
      <c r="J34077" s="1"/>
      <c r="K34077" s="1"/>
      <c r="L34077" s="1"/>
      <c r="M34077" s="1"/>
    </row>
    <row r="34078" spans="5:13" x14ac:dyDescent="0.25">
      <c r="E34078" s="1"/>
      <c r="F34078" s="1"/>
      <c r="G34078" s="1"/>
      <c r="H34078" s="1"/>
      <c r="I34078" s="1"/>
      <c r="J34078" s="1"/>
      <c r="K34078" s="1"/>
      <c r="L34078" s="1"/>
      <c r="M34078" s="1"/>
    </row>
    <row r="34079" spans="5:13" x14ac:dyDescent="0.25">
      <c r="E34079" s="1"/>
      <c r="F34079" s="1"/>
      <c r="G34079" s="1"/>
      <c r="H34079" s="1"/>
      <c r="I34079" s="1"/>
      <c r="J34079" s="1"/>
      <c r="K34079" s="1"/>
      <c r="L34079" s="1"/>
      <c r="M34079" s="1"/>
    </row>
    <row r="34080" spans="5:13" x14ac:dyDescent="0.25">
      <c r="E34080" s="1"/>
      <c r="F34080" s="1"/>
      <c r="G34080" s="1"/>
      <c r="H34080" s="1"/>
      <c r="I34080" s="1"/>
      <c r="J34080" s="1"/>
      <c r="K34080" s="1"/>
      <c r="L34080" s="1"/>
      <c r="M34080" s="1"/>
    </row>
    <row r="34081" spans="5:13" x14ac:dyDescent="0.25">
      <c r="E34081" s="1"/>
      <c r="F34081" s="1"/>
      <c r="G34081" s="1"/>
      <c r="H34081" s="1"/>
      <c r="I34081" s="1"/>
      <c r="J34081" s="1"/>
      <c r="K34081" s="1"/>
      <c r="L34081" s="1"/>
      <c r="M34081" s="1"/>
    </row>
    <row r="34082" spans="5:13" x14ac:dyDescent="0.25">
      <c r="E34082" s="1"/>
      <c r="F34082" s="1"/>
      <c r="G34082" s="1"/>
      <c r="H34082" s="1"/>
      <c r="I34082" s="1"/>
      <c r="J34082" s="1"/>
      <c r="K34082" s="1"/>
      <c r="L34082" s="1"/>
      <c r="M34082" s="1"/>
    </row>
    <row r="34083" spans="5:13" x14ac:dyDescent="0.25">
      <c r="E34083" s="1"/>
      <c r="F34083" s="1"/>
      <c r="G34083" s="1"/>
      <c r="H34083" s="1"/>
      <c r="I34083" s="1"/>
      <c r="J34083" s="1"/>
      <c r="K34083" s="1"/>
      <c r="L34083" s="1"/>
      <c r="M34083" s="1"/>
    </row>
    <row r="34084" spans="5:13" x14ac:dyDescent="0.25">
      <c r="E34084" s="1"/>
      <c r="F34084" s="1"/>
      <c r="G34084" s="1"/>
      <c r="H34084" s="1"/>
      <c r="I34084" s="1"/>
      <c r="J34084" s="1"/>
      <c r="K34084" s="1"/>
      <c r="L34084" s="1"/>
      <c r="M34084" s="1"/>
    </row>
    <row r="34085" spans="5:13" x14ac:dyDescent="0.25">
      <c r="E34085" s="1"/>
      <c r="F34085" s="1"/>
      <c r="G34085" s="1"/>
      <c r="H34085" s="1"/>
      <c r="I34085" s="1"/>
      <c r="J34085" s="1"/>
      <c r="K34085" s="1"/>
      <c r="L34085" s="1"/>
      <c r="M34085" s="1"/>
    </row>
    <row r="34086" spans="5:13" x14ac:dyDescent="0.25">
      <c r="E34086" s="1"/>
      <c r="F34086" s="1"/>
      <c r="G34086" s="1"/>
      <c r="H34086" s="1"/>
      <c r="I34086" s="1"/>
      <c r="J34086" s="1"/>
      <c r="K34086" s="1"/>
      <c r="L34086" s="1"/>
      <c r="M34086" s="1"/>
    </row>
    <row r="34087" spans="5:13" x14ac:dyDescent="0.25">
      <c r="E34087" s="1"/>
      <c r="F34087" s="1"/>
      <c r="G34087" s="1"/>
      <c r="H34087" s="1"/>
      <c r="I34087" s="1"/>
      <c r="J34087" s="1"/>
      <c r="K34087" s="1"/>
      <c r="L34087" s="1"/>
      <c r="M34087" s="1"/>
    </row>
    <row r="34088" spans="5:13" x14ac:dyDescent="0.25">
      <c r="E34088" s="1"/>
      <c r="F34088" s="1"/>
      <c r="G34088" s="1"/>
      <c r="H34088" s="1"/>
      <c r="I34088" s="1"/>
      <c r="J34088" s="1"/>
      <c r="K34088" s="1"/>
      <c r="L34088" s="1"/>
      <c r="M34088" s="1"/>
    </row>
    <row r="34089" spans="5:13" x14ac:dyDescent="0.25">
      <c r="E34089" s="1"/>
      <c r="F34089" s="1"/>
      <c r="G34089" s="1"/>
      <c r="H34089" s="1"/>
      <c r="I34089" s="1"/>
      <c r="J34089" s="1"/>
      <c r="K34089" s="1"/>
      <c r="L34089" s="1"/>
      <c r="M34089" s="1"/>
    </row>
    <row r="34090" spans="5:13" x14ac:dyDescent="0.25">
      <c r="E34090" s="1"/>
      <c r="F34090" s="1"/>
      <c r="G34090" s="1"/>
      <c r="H34090" s="1"/>
      <c r="I34090" s="1"/>
      <c r="J34090" s="1"/>
      <c r="K34090" s="1"/>
      <c r="L34090" s="1"/>
      <c r="M34090" s="1"/>
    </row>
    <row r="34091" spans="5:13" x14ac:dyDescent="0.25">
      <c r="E34091" s="1"/>
      <c r="F34091" s="1"/>
      <c r="G34091" s="1"/>
      <c r="H34091" s="1"/>
      <c r="I34091" s="1"/>
      <c r="J34091" s="1"/>
      <c r="K34091" s="1"/>
      <c r="L34091" s="1"/>
      <c r="M34091" s="1"/>
    </row>
    <row r="34092" spans="5:13" x14ac:dyDescent="0.25">
      <c r="E34092" s="1"/>
      <c r="F34092" s="1"/>
      <c r="G34092" s="1"/>
      <c r="H34092" s="1"/>
      <c r="I34092" s="1"/>
      <c r="J34092" s="1"/>
      <c r="K34092" s="1"/>
      <c r="L34092" s="1"/>
      <c r="M34092" s="1"/>
    </row>
    <row r="34093" spans="5:13" x14ac:dyDescent="0.25">
      <c r="E34093" s="1"/>
      <c r="F34093" s="1"/>
      <c r="G34093" s="1"/>
      <c r="H34093" s="1"/>
      <c r="I34093" s="1"/>
      <c r="J34093" s="1"/>
      <c r="K34093" s="1"/>
      <c r="L34093" s="1"/>
      <c r="M34093" s="1"/>
    </row>
    <row r="34094" spans="5:13" x14ac:dyDescent="0.25">
      <c r="E34094" s="1"/>
      <c r="F34094" s="1"/>
      <c r="G34094" s="1"/>
      <c r="H34094" s="1"/>
      <c r="I34094" s="1"/>
      <c r="J34094" s="1"/>
      <c r="K34094" s="1"/>
      <c r="L34094" s="1"/>
      <c r="M34094" s="1"/>
    </row>
    <row r="34095" spans="5:13" x14ac:dyDescent="0.25">
      <c r="E34095" s="1"/>
      <c r="F34095" s="1"/>
      <c r="G34095" s="1"/>
      <c r="H34095" s="1"/>
      <c r="I34095" s="1"/>
      <c r="J34095" s="1"/>
      <c r="K34095" s="1"/>
      <c r="L34095" s="1"/>
      <c r="M34095" s="1"/>
    </row>
    <row r="34096" spans="5:13" x14ac:dyDescent="0.25">
      <c r="E34096" s="1"/>
      <c r="F34096" s="1"/>
      <c r="G34096" s="1"/>
      <c r="H34096" s="1"/>
      <c r="I34096" s="1"/>
      <c r="J34096" s="1"/>
      <c r="K34096" s="1"/>
      <c r="L34096" s="1"/>
      <c r="M34096" s="1"/>
    </row>
    <row r="34097" spans="5:13" x14ac:dyDescent="0.25">
      <c r="E34097" s="1"/>
      <c r="F34097" s="1"/>
      <c r="G34097" s="1"/>
      <c r="H34097" s="1"/>
      <c r="I34097" s="1"/>
      <c r="J34097" s="1"/>
      <c r="K34097" s="1"/>
      <c r="L34097" s="1"/>
      <c r="M34097" s="1"/>
    </row>
    <row r="34098" spans="5:13" x14ac:dyDescent="0.25">
      <c r="E34098" s="1"/>
      <c r="F34098" s="1"/>
      <c r="G34098" s="1"/>
      <c r="H34098" s="1"/>
      <c r="I34098" s="1"/>
      <c r="J34098" s="1"/>
      <c r="K34098" s="1"/>
      <c r="L34098" s="1"/>
      <c r="M34098" s="1"/>
    </row>
    <row r="34099" spans="5:13" x14ac:dyDescent="0.25">
      <c r="E34099" s="1"/>
      <c r="F34099" s="1"/>
      <c r="G34099" s="1"/>
      <c r="H34099" s="1"/>
      <c r="I34099" s="1"/>
      <c r="J34099" s="1"/>
      <c r="K34099" s="1"/>
      <c r="L34099" s="1"/>
      <c r="M34099" s="1"/>
    </row>
    <row r="34100" spans="5:13" x14ac:dyDescent="0.25">
      <c r="E34100" s="1"/>
      <c r="F34100" s="1"/>
      <c r="G34100" s="1"/>
      <c r="H34100" s="1"/>
      <c r="I34100" s="1"/>
      <c r="J34100" s="1"/>
      <c r="K34100" s="1"/>
      <c r="L34100" s="1"/>
      <c r="M34100" s="1"/>
    </row>
    <row r="34101" spans="5:13" x14ac:dyDescent="0.25">
      <c r="E34101" s="1"/>
      <c r="F34101" s="1"/>
      <c r="G34101" s="1"/>
      <c r="H34101" s="1"/>
      <c r="I34101" s="1"/>
      <c r="J34101" s="1"/>
      <c r="K34101" s="1"/>
      <c r="L34101" s="1"/>
      <c r="M34101" s="1"/>
    </row>
    <row r="34102" spans="5:13" x14ac:dyDescent="0.25">
      <c r="E34102" s="1"/>
      <c r="F34102" s="1"/>
      <c r="G34102" s="1"/>
      <c r="H34102" s="1"/>
      <c r="I34102" s="1"/>
      <c r="J34102" s="1"/>
      <c r="K34102" s="1"/>
      <c r="L34102" s="1"/>
      <c r="M34102" s="1"/>
    </row>
    <row r="34103" spans="5:13" x14ac:dyDescent="0.25">
      <c r="E34103" s="1"/>
      <c r="F34103" s="1"/>
      <c r="G34103" s="1"/>
      <c r="H34103" s="1"/>
      <c r="I34103" s="1"/>
      <c r="J34103" s="1"/>
      <c r="K34103" s="1"/>
      <c r="L34103" s="1"/>
      <c r="M34103" s="1"/>
    </row>
    <row r="34104" spans="5:13" x14ac:dyDescent="0.25">
      <c r="E34104" s="1"/>
      <c r="F34104" s="1"/>
      <c r="G34104" s="1"/>
      <c r="H34104" s="1"/>
      <c r="I34104" s="1"/>
      <c r="J34104" s="1"/>
      <c r="K34104" s="1"/>
      <c r="L34104" s="1"/>
      <c r="M34104" s="1"/>
    </row>
    <row r="34105" spans="5:13" x14ac:dyDescent="0.25">
      <c r="E34105" s="1"/>
      <c r="F34105" s="1"/>
      <c r="G34105" s="1"/>
      <c r="H34105" s="1"/>
      <c r="I34105" s="1"/>
      <c r="J34105" s="1"/>
      <c r="K34105" s="1"/>
      <c r="L34105" s="1"/>
      <c r="M34105" s="1"/>
    </row>
    <row r="34106" spans="5:13" x14ac:dyDescent="0.25">
      <c r="E34106" s="1"/>
      <c r="F34106" s="1"/>
      <c r="G34106" s="1"/>
      <c r="H34106" s="1"/>
      <c r="I34106" s="1"/>
      <c r="J34106" s="1"/>
      <c r="K34106" s="1"/>
      <c r="L34106" s="1"/>
      <c r="M34106" s="1"/>
    </row>
    <row r="34107" spans="5:13" x14ac:dyDescent="0.25">
      <c r="E34107" s="1"/>
      <c r="F34107" s="1"/>
      <c r="G34107" s="1"/>
      <c r="H34107" s="1"/>
      <c r="I34107" s="1"/>
      <c r="J34107" s="1"/>
      <c r="K34107" s="1"/>
      <c r="L34107" s="1"/>
      <c r="M34107" s="1"/>
    </row>
    <row r="34108" spans="5:13" x14ac:dyDescent="0.25">
      <c r="E34108" s="1"/>
      <c r="F34108" s="1"/>
      <c r="G34108" s="1"/>
      <c r="H34108" s="1"/>
      <c r="I34108" s="1"/>
      <c r="J34108" s="1"/>
      <c r="K34108" s="1"/>
      <c r="L34108" s="1"/>
      <c r="M34108" s="1"/>
    </row>
    <row r="34109" spans="5:13" x14ac:dyDescent="0.25">
      <c r="E34109" s="1"/>
      <c r="F34109" s="1"/>
      <c r="G34109" s="1"/>
      <c r="H34109" s="1"/>
      <c r="I34109" s="1"/>
      <c r="J34109" s="1"/>
      <c r="K34109" s="1"/>
      <c r="L34109" s="1"/>
      <c r="M34109" s="1"/>
    </row>
    <row r="34110" spans="5:13" x14ac:dyDescent="0.25">
      <c r="E34110" s="1"/>
      <c r="F34110" s="1"/>
      <c r="G34110" s="1"/>
      <c r="H34110" s="1"/>
      <c r="I34110" s="1"/>
      <c r="J34110" s="1"/>
      <c r="K34110" s="1"/>
      <c r="L34110" s="1"/>
      <c r="M34110" s="1"/>
    </row>
    <row r="34111" spans="5:13" x14ac:dyDescent="0.25">
      <c r="E34111" s="1"/>
      <c r="F34111" s="1"/>
      <c r="G34111" s="1"/>
      <c r="H34111" s="1"/>
      <c r="I34111" s="1"/>
      <c r="J34111" s="1"/>
      <c r="K34111" s="1"/>
      <c r="L34111" s="1"/>
      <c r="M34111" s="1"/>
    </row>
    <row r="34112" spans="5:13" x14ac:dyDescent="0.25">
      <c r="E34112" s="1"/>
      <c r="F34112" s="1"/>
      <c r="G34112" s="1"/>
      <c r="H34112" s="1"/>
      <c r="I34112" s="1"/>
      <c r="J34112" s="1"/>
      <c r="K34112" s="1"/>
      <c r="L34112" s="1"/>
      <c r="M34112" s="1"/>
    </row>
    <row r="34113" spans="5:13" x14ac:dyDescent="0.25">
      <c r="E34113" s="1"/>
      <c r="F34113" s="1"/>
      <c r="G34113" s="1"/>
      <c r="H34113" s="1"/>
      <c r="I34113" s="1"/>
      <c r="J34113" s="1"/>
      <c r="K34113" s="1"/>
      <c r="L34113" s="1"/>
      <c r="M34113" s="1"/>
    </row>
    <row r="34114" spans="5:13" x14ac:dyDescent="0.25">
      <c r="E34114" s="1"/>
      <c r="F34114" s="1"/>
      <c r="G34114" s="1"/>
      <c r="H34114" s="1"/>
      <c r="I34114" s="1"/>
      <c r="J34114" s="1"/>
      <c r="K34114" s="1"/>
      <c r="L34114" s="1"/>
      <c r="M34114" s="1"/>
    </row>
    <row r="34115" spans="5:13" x14ac:dyDescent="0.25">
      <c r="E34115" s="1"/>
      <c r="F34115" s="1"/>
      <c r="G34115" s="1"/>
      <c r="H34115" s="1"/>
      <c r="I34115" s="1"/>
      <c r="J34115" s="1"/>
      <c r="K34115" s="1"/>
      <c r="L34115" s="1"/>
      <c r="M34115" s="1"/>
    </row>
    <row r="34116" spans="5:13" x14ac:dyDescent="0.25">
      <c r="E34116" s="1"/>
      <c r="F34116" s="1"/>
      <c r="G34116" s="1"/>
      <c r="H34116" s="1"/>
      <c r="I34116" s="1"/>
      <c r="J34116" s="1"/>
      <c r="K34116" s="1"/>
      <c r="L34116" s="1"/>
      <c r="M34116" s="1"/>
    </row>
    <row r="34117" spans="5:13" x14ac:dyDescent="0.25">
      <c r="E34117" s="1"/>
      <c r="F34117" s="1"/>
      <c r="G34117" s="1"/>
      <c r="H34117" s="1"/>
      <c r="I34117" s="1"/>
      <c r="J34117" s="1"/>
      <c r="K34117" s="1"/>
      <c r="L34117" s="1"/>
      <c r="M34117" s="1"/>
    </row>
    <row r="34118" spans="5:13" x14ac:dyDescent="0.25">
      <c r="E34118" s="1"/>
      <c r="F34118" s="1"/>
      <c r="G34118" s="1"/>
      <c r="H34118" s="1"/>
      <c r="I34118" s="1"/>
      <c r="J34118" s="1"/>
      <c r="K34118" s="1"/>
      <c r="L34118" s="1"/>
      <c r="M34118" s="1"/>
    </row>
    <row r="34119" spans="5:13" x14ac:dyDescent="0.25">
      <c r="E34119" s="1"/>
      <c r="F34119" s="1"/>
      <c r="G34119" s="1"/>
      <c r="H34119" s="1"/>
      <c r="I34119" s="1"/>
      <c r="J34119" s="1"/>
      <c r="K34119" s="1"/>
      <c r="L34119" s="1"/>
      <c r="M34119" s="1"/>
    </row>
    <row r="34120" spans="5:13" x14ac:dyDescent="0.25">
      <c r="E34120" s="1"/>
      <c r="F34120" s="1"/>
      <c r="G34120" s="1"/>
      <c r="H34120" s="1"/>
      <c r="I34120" s="1"/>
      <c r="J34120" s="1"/>
      <c r="K34120" s="1"/>
      <c r="L34120" s="1"/>
      <c r="M34120" s="1"/>
    </row>
    <row r="34121" spans="5:13" x14ac:dyDescent="0.25">
      <c r="E34121" s="1"/>
      <c r="F34121" s="1"/>
      <c r="G34121" s="1"/>
      <c r="H34121" s="1"/>
      <c r="I34121" s="1"/>
      <c r="J34121" s="1"/>
      <c r="K34121" s="1"/>
      <c r="L34121" s="1"/>
      <c r="M34121" s="1"/>
    </row>
    <row r="34122" spans="5:13" x14ac:dyDescent="0.25">
      <c r="E34122" s="1"/>
      <c r="F34122" s="1"/>
      <c r="G34122" s="1"/>
      <c r="H34122" s="1"/>
      <c r="I34122" s="1"/>
      <c r="J34122" s="1"/>
      <c r="K34122" s="1"/>
      <c r="L34122" s="1"/>
      <c r="M34122" s="1"/>
    </row>
    <row r="34123" spans="5:13" x14ac:dyDescent="0.25">
      <c r="E34123" s="1"/>
      <c r="F34123" s="1"/>
      <c r="G34123" s="1"/>
      <c r="H34123" s="1"/>
      <c r="I34123" s="1"/>
      <c r="J34123" s="1"/>
      <c r="K34123" s="1"/>
      <c r="L34123" s="1"/>
      <c r="M34123" s="1"/>
    </row>
    <row r="34124" spans="5:13" x14ac:dyDescent="0.25">
      <c r="E34124" s="1"/>
      <c r="F34124" s="1"/>
      <c r="G34124" s="1"/>
      <c r="H34124" s="1"/>
      <c r="I34124" s="1"/>
      <c r="J34124" s="1"/>
      <c r="K34124" s="1"/>
      <c r="L34124" s="1"/>
      <c r="M34124" s="1"/>
    </row>
    <row r="34125" spans="5:13" x14ac:dyDescent="0.25">
      <c r="E34125" s="1"/>
      <c r="F34125" s="1"/>
      <c r="G34125" s="1"/>
      <c r="H34125" s="1"/>
      <c r="I34125" s="1"/>
      <c r="J34125" s="1"/>
      <c r="K34125" s="1"/>
      <c r="L34125" s="1"/>
      <c r="M34125" s="1"/>
    </row>
    <row r="34126" spans="5:13" x14ac:dyDescent="0.25">
      <c r="E34126" s="1"/>
      <c r="F34126" s="1"/>
      <c r="G34126" s="1"/>
      <c r="H34126" s="1"/>
      <c r="I34126" s="1"/>
      <c r="J34126" s="1"/>
      <c r="K34126" s="1"/>
      <c r="L34126" s="1"/>
      <c r="M34126" s="1"/>
    </row>
    <row r="34127" spans="5:13" x14ac:dyDescent="0.25">
      <c r="E34127" s="1"/>
      <c r="F34127" s="1"/>
      <c r="G34127" s="1"/>
      <c r="H34127" s="1"/>
      <c r="I34127" s="1"/>
      <c r="J34127" s="1"/>
      <c r="K34127" s="1"/>
      <c r="L34127" s="1"/>
      <c r="M34127" s="1"/>
    </row>
    <row r="34128" spans="5:13" x14ac:dyDescent="0.25">
      <c r="E34128" s="1"/>
      <c r="F34128" s="1"/>
      <c r="G34128" s="1"/>
      <c r="H34128" s="1"/>
      <c r="I34128" s="1"/>
      <c r="J34128" s="1"/>
      <c r="K34128" s="1"/>
      <c r="L34128" s="1"/>
      <c r="M34128" s="1"/>
    </row>
    <row r="34129" spans="5:13" x14ac:dyDescent="0.25">
      <c r="E34129" s="1"/>
      <c r="F34129" s="1"/>
      <c r="G34129" s="1"/>
      <c r="H34129" s="1"/>
      <c r="I34129" s="1"/>
      <c r="J34129" s="1"/>
      <c r="K34129" s="1"/>
      <c r="L34129" s="1"/>
      <c r="M34129" s="1"/>
    </row>
    <row r="34130" spans="5:13" x14ac:dyDescent="0.25">
      <c r="E34130" s="1"/>
      <c r="F34130" s="1"/>
      <c r="G34130" s="1"/>
      <c r="H34130" s="1"/>
      <c r="I34130" s="1"/>
      <c r="J34130" s="1"/>
      <c r="K34130" s="1"/>
      <c r="L34130" s="1"/>
      <c r="M34130" s="1"/>
    </row>
    <row r="34131" spans="5:13" x14ac:dyDescent="0.25">
      <c r="E34131" s="1"/>
      <c r="F34131" s="1"/>
      <c r="G34131" s="1"/>
      <c r="H34131" s="1"/>
      <c r="I34131" s="1"/>
      <c r="J34131" s="1"/>
      <c r="K34131" s="1"/>
      <c r="L34131" s="1"/>
      <c r="M34131" s="1"/>
    </row>
    <row r="34132" spans="5:13" x14ac:dyDescent="0.25">
      <c r="E34132" s="1"/>
      <c r="F34132" s="1"/>
      <c r="G34132" s="1"/>
      <c r="H34132" s="1"/>
      <c r="I34132" s="1"/>
      <c r="J34132" s="1"/>
      <c r="K34132" s="1"/>
      <c r="L34132" s="1"/>
      <c r="M34132" s="1"/>
    </row>
    <row r="34133" spans="5:13" x14ac:dyDescent="0.25">
      <c r="E34133" s="1"/>
      <c r="F34133" s="1"/>
      <c r="G34133" s="1"/>
      <c r="H34133" s="1"/>
      <c r="I34133" s="1"/>
      <c r="J34133" s="1"/>
      <c r="K34133" s="1"/>
      <c r="L34133" s="1"/>
      <c r="M34133" s="1"/>
    </row>
    <row r="34134" spans="5:13" x14ac:dyDescent="0.25">
      <c r="E34134" s="1"/>
      <c r="F34134" s="1"/>
      <c r="G34134" s="1"/>
      <c r="H34134" s="1"/>
      <c r="I34134" s="1"/>
      <c r="J34134" s="1"/>
      <c r="K34134" s="1"/>
      <c r="L34134" s="1"/>
      <c r="M34134" s="1"/>
    </row>
    <row r="34135" spans="5:13" x14ac:dyDescent="0.25">
      <c r="E34135" s="1"/>
      <c r="F34135" s="1"/>
      <c r="G34135" s="1"/>
      <c r="H34135" s="1"/>
      <c r="I34135" s="1"/>
      <c r="J34135" s="1"/>
      <c r="K34135" s="1"/>
      <c r="L34135" s="1"/>
      <c r="M34135" s="1"/>
    </row>
    <row r="34136" spans="5:13" x14ac:dyDescent="0.25">
      <c r="E34136" s="1"/>
      <c r="F34136" s="1"/>
      <c r="G34136" s="1"/>
      <c r="H34136" s="1"/>
      <c r="I34136" s="1"/>
      <c r="J34136" s="1"/>
      <c r="K34136" s="1"/>
      <c r="L34136" s="1"/>
      <c r="M34136" s="1"/>
    </row>
    <row r="34137" spans="5:13" x14ac:dyDescent="0.25">
      <c r="E34137" s="1"/>
      <c r="F34137" s="1"/>
      <c r="G34137" s="1"/>
      <c r="H34137" s="1"/>
      <c r="I34137" s="1"/>
      <c r="J34137" s="1"/>
      <c r="K34137" s="1"/>
      <c r="L34137" s="1"/>
      <c r="M34137" s="1"/>
    </row>
    <row r="34138" spans="5:13" x14ac:dyDescent="0.25">
      <c r="E34138" s="1"/>
      <c r="F34138" s="1"/>
      <c r="G34138" s="1"/>
      <c r="H34138" s="1"/>
      <c r="I34138" s="1"/>
      <c r="J34138" s="1"/>
      <c r="K34138" s="1"/>
      <c r="L34138" s="1"/>
      <c r="M34138" s="1"/>
    </row>
    <row r="34139" spans="5:13" x14ac:dyDescent="0.25">
      <c r="E34139" s="1"/>
      <c r="F34139" s="1"/>
      <c r="G34139" s="1"/>
      <c r="H34139" s="1"/>
      <c r="I34139" s="1"/>
      <c r="J34139" s="1"/>
      <c r="K34139" s="1"/>
      <c r="L34139" s="1"/>
      <c r="M34139" s="1"/>
    </row>
    <row r="34140" spans="5:13" x14ac:dyDescent="0.25">
      <c r="E34140" s="1"/>
      <c r="F34140" s="1"/>
      <c r="G34140" s="1"/>
      <c r="H34140" s="1"/>
      <c r="I34140" s="1"/>
      <c r="J34140" s="1"/>
      <c r="K34140" s="1"/>
      <c r="L34140" s="1"/>
      <c r="M34140" s="1"/>
    </row>
    <row r="34141" spans="5:13" x14ac:dyDescent="0.25">
      <c r="E34141" s="1"/>
      <c r="F34141" s="1"/>
      <c r="G34141" s="1"/>
      <c r="H34141" s="1"/>
      <c r="I34141" s="1"/>
      <c r="J34141" s="1"/>
      <c r="K34141" s="1"/>
      <c r="L34141" s="1"/>
      <c r="M34141" s="1"/>
    </row>
    <row r="34142" spans="5:13" x14ac:dyDescent="0.25">
      <c r="E34142" s="1"/>
      <c r="F34142" s="1"/>
      <c r="G34142" s="1"/>
      <c r="H34142" s="1"/>
      <c r="I34142" s="1"/>
      <c r="J34142" s="1"/>
      <c r="K34142" s="1"/>
      <c r="L34142" s="1"/>
      <c r="M34142" s="1"/>
    </row>
    <row r="34143" spans="5:13" x14ac:dyDescent="0.25">
      <c r="E34143" s="1"/>
      <c r="F34143" s="1"/>
      <c r="G34143" s="1"/>
      <c r="H34143" s="1"/>
      <c r="I34143" s="1"/>
      <c r="J34143" s="1"/>
      <c r="K34143" s="1"/>
      <c r="L34143" s="1"/>
      <c r="M34143" s="1"/>
    </row>
    <row r="34144" spans="5:13" x14ac:dyDescent="0.25">
      <c r="E34144" s="1"/>
      <c r="F34144" s="1"/>
      <c r="G34144" s="1"/>
      <c r="H34144" s="1"/>
      <c r="I34144" s="1"/>
      <c r="J34144" s="1"/>
      <c r="K34144" s="1"/>
      <c r="L34144" s="1"/>
      <c r="M34144" s="1"/>
    </row>
    <row r="34145" spans="5:13" x14ac:dyDescent="0.25">
      <c r="E34145" s="1"/>
      <c r="F34145" s="1"/>
      <c r="G34145" s="1"/>
      <c r="H34145" s="1"/>
      <c r="I34145" s="1"/>
      <c r="J34145" s="1"/>
      <c r="K34145" s="1"/>
      <c r="L34145" s="1"/>
      <c r="M34145" s="1"/>
    </row>
    <row r="34146" spans="5:13" x14ac:dyDescent="0.25">
      <c r="E34146" s="1"/>
      <c r="F34146" s="1"/>
      <c r="G34146" s="1"/>
      <c r="H34146" s="1"/>
      <c r="I34146" s="1"/>
      <c r="J34146" s="1"/>
      <c r="K34146" s="1"/>
      <c r="L34146" s="1"/>
      <c r="M34146" s="1"/>
    </row>
    <row r="34147" spans="5:13" x14ac:dyDescent="0.25">
      <c r="E34147" s="1"/>
      <c r="F34147" s="1"/>
      <c r="G34147" s="1"/>
      <c r="H34147" s="1"/>
      <c r="I34147" s="1"/>
      <c r="J34147" s="1"/>
      <c r="K34147" s="1"/>
      <c r="L34147" s="1"/>
      <c r="M34147" s="1"/>
    </row>
    <row r="34148" spans="5:13" x14ac:dyDescent="0.25">
      <c r="E34148" s="1"/>
      <c r="F34148" s="1"/>
      <c r="G34148" s="1"/>
      <c r="H34148" s="1"/>
      <c r="I34148" s="1"/>
      <c r="J34148" s="1"/>
      <c r="K34148" s="1"/>
      <c r="L34148" s="1"/>
      <c r="M34148" s="1"/>
    </row>
    <row r="34149" spans="5:13" x14ac:dyDescent="0.25">
      <c r="E34149" s="1"/>
      <c r="F34149" s="1"/>
      <c r="G34149" s="1"/>
      <c r="H34149" s="1"/>
      <c r="I34149" s="1"/>
      <c r="J34149" s="1"/>
      <c r="K34149" s="1"/>
      <c r="L34149" s="1"/>
      <c r="M34149" s="1"/>
    </row>
    <row r="34150" spans="5:13" x14ac:dyDescent="0.25">
      <c r="E34150" s="1"/>
      <c r="F34150" s="1"/>
      <c r="G34150" s="1"/>
      <c r="H34150" s="1"/>
      <c r="I34150" s="1"/>
      <c r="J34150" s="1"/>
      <c r="K34150" s="1"/>
      <c r="L34150" s="1"/>
      <c r="M34150" s="1"/>
    </row>
    <row r="34151" spans="5:13" x14ac:dyDescent="0.25">
      <c r="E34151" s="1"/>
      <c r="F34151" s="1"/>
      <c r="G34151" s="1"/>
      <c r="H34151" s="1"/>
      <c r="I34151" s="1"/>
      <c r="J34151" s="1"/>
      <c r="K34151" s="1"/>
      <c r="L34151" s="1"/>
      <c r="M34151" s="1"/>
    </row>
    <row r="34152" spans="5:13" x14ac:dyDescent="0.25">
      <c r="E34152" s="1"/>
      <c r="F34152" s="1"/>
      <c r="G34152" s="1"/>
      <c r="H34152" s="1"/>
      <c r="I34152" s="1"/>
      <c r="J34152" s="1"/>
      <c r="K34152" s="1"/>
      <c r="L34152" s="1"/>
      <c r="M34152" s="1"/>
    </row>
    <row r="34153" spans="5:13" x14ac:dyDescent="0.25">
      <c r="E34153" s="1"/>
      <c r="F34153" s="1"/>
      <c r="G34153" s="1"/>
      <c r="H34153" s="1"/>
      <c r="I34153" s="1"/>
      <c r="J34153" s="1"/>
      <c r="K34153" s="1"/>
      <c r="L34153" s="1"/>
      <c r="M34153" s="1"/>
    </row>
    <row r="34154" spans="5:13" x14ac:dyDescent="0.25">
      <c r="E34154" s="1"/>
      <c r="F34154" s="1"/>
      <c r="G34154" s="1"/>
      <c r="H34154" s="1"/>
      <c r="I34154" s="1"/>
      <c r="J34154" s="1"/>
      <c r="K34154" s="1"/>
      <c r="L34154" s="1"/>
      <c r="M34154" s="1"/>
    </row>
    <row r="34155" spans="5:13" x14ac:dyDescent="0.25">
      <c r="E34155" s="1"/>
      <c r="F34155" s="1"/>
      <c r="G34155" s="1"/>
      <c r="H34155" s="1"/>
      <c r="I34155" s="1"/>
      <c r="J34155" s="1"/>
      <c r="K34155" s="1"/>
      <c r="L34155" s="1"/>
      <c r="M34155" s="1"/>
    </row>
    <row r="34156" spans="5:13" x14ac:dyDescent="0.25">
      <c r="E34156" s="1"/>
      <c r="F34156" s="1"/>
      <c r="G34156" s="1"/>
      <c r="H34156" s="1"/>
      <c r="I34156" s="1"/>
      <c r="J34156" s="1"/>
      <c r="K34156" s="1"/>
      <c r="L34156" s="1"/>
      <c r="M34156" s="1"/>
    </row>
    <row r="34157" spans="5:13" x14ac:dyDescent="0.25">
      <c r="E34157" s="1"/>
      <c r="F34157" s="1"/>
      <c r="G34157" s="1"/>
      <c r="H34157" s="1"/>
      <c r="I34157" s="1"/>
      <c r="J34157" s="1"/>
      <c r="K34157" s="1"/>
      <c r="L34157" s="1"/>
      <c r="M34157" s="1"/>
    </row>
    <row r="34158" spans="5:13" x14ac:dyDescent="0.25">
      <c r="E34158" s="1"/>
      <c r="F34158" s="1"/>
      <c r="G34158" s="1"/>
      <c r="H34158" s="1"/>
      <c r="I34158" s="1"/>
      <c r="J34158" s="1"/>
      <c r="K34158" s="1"/>
      <c r="L34158" s="1"/>
      <c r="M34158" s="1"/>
    </row>
    <row r="34159" spans="5:13" x14ac:dyDescent="0.25">
      <c r="E34159" s="1"/>
      <c r="F34159" s="1"/>
      <c r="G34159" s="1"/>
      <c r="H34159" s="1"/>
      <c r="I34159" s="1"/>
      <c r="J34159" s="1"/>
      <c r="K34159" s="1"/>
      <c r="L34159" s="1"/>
      <c r="M34159" s="1"/>
    </row>
    <row r="34160" spans="5:13" x14ac:dyDescent="0.25">
      <c r="E34160" s="1"/>
      <c r="F34160" s="1"/>
      <c r="G34160" s="1"/>
      <c r="H34160" s="1"/>
      <c r="I34160" s="1"/>
      <c r="J34160" s="1"/>
      <c r="K34160" s="1"/>
      <c r="L34160" s="1"/>
      <c r="M34160" s="1"/>
    </row>
    <row r="34161" spans="5:13" x14ac:dyDescent="0.25">
      <c r="E34161" s="1"/>
      <c r="F34161" s="1"/>
      <c r="G34161" s="1"/>
      <c r="H34161" s="1"/>
      <c r="I34161" s="1"/>
      <c r="J34161" s="1"/>
      <c r="K34161" s="1"/>
      <c r="L34161" s="1"/>
      <c r="M34161" s="1"/>
    </row>
    <row r="34162" spans="5:13" x14ac:dyDescent="0.25">
      <c r="E34162" s="1"/>
      <c r="F34162" s="1"/>
      <c r="G34162" s="1"/>
      <c r="H34162" s="1"/>
      <c r="I34162" s="1"/>
      <c r="J34162" s="1"/>
      <c r="K34162" s="1"/>
      <c r="L34162" s="1"/>
      <c r="M34162" s="1"/>
    </row>
    <row r="34163" spans="5:13" x14ac:dyDescent="0.25">
      <c r="E34163" s="1"/>
      <c r="F34163" s="1"/>
      <c r="G34163" s="1"/>
      <c r="H34163" s="1"/>
      <c r="I34163" s="1"/>
      <c r="J34163" s="1"/>
      <c r="K34163" s="1"/>
      <c r="L34163" s="1"/>
      <c r="M34163" s="1"/>
    </row>
    <row r="34164" spans="5:13" x14ac:dyDescent="0.25">
      <c r="E34164" s="1"/>
      <c r="F34164" s="1"/>
      <c r="G34164" s="1"/>
      <c r="H34164" s="1"/>
      <c r="I34164" s="1"/>
      <c r="J34164" s="1"/>
      <c r="K34164" s="1"/>
      <c r="L34164" s="1"/>
      <c r="M34164" s="1"/>
    </row>
    <row r="34165" spans="5:13" x14ac:dyDescent="0.25">
      <c r="E34165" s="1"/>
      <c r="F34165" s="1"/>
      <c r="G34165" s="1"/>
      <c r="H34165" s="1"/>
      <c r="I34165" s="1"/>
      <c r="J34165" s="1"/>
      <c r="K34165" s="1"/>
      <c r="L34165" s="1"/>
      <c r="M34165" s="1"/>
    </row>
    <row r="34166" spans="5:13" x14ac:dyDescent="0.25">
      <c r="E34166" s="1"/>
      <c r="F34166" s="1"/>
      <c r="G34166" s="1"/>
      <c r="H34166" s="1"/>
      <c r="I34166" s="1"/>
      <c r="J34166" s="1"/>
      <c r="K34166" s="1"/>
      <c r="L34166" s="1"/>
      <c r="M34166" s="1"/>
    </row>
    <row r="34167" spans="5:13" x14ac:dyDescent="0.25">
      <c r="E34167" s="1"/>
      <c r="F34167" s="1"/>
      <c r="G34167" s="1"/>
      <c r="H34167" s="1"/>
      <c r="I34167" s="1"/>
      <c r="J34167" s="1"/>
      <c r="K34167" s="1"/>
      <c r="L34167" s="1"/>
      <c r="M34167" s="1"/>
    </row>
    <row r="34168" spans="5:13" x14ac:dyDescent="0.25">
      <c r="E34168" s="1"/>
      <c r="F34168" s="1"/>
      <c r="G34168" s="1"/>
      <c r="H34168" s="1"/>
      <c r="I34168" s="1"/>
      <c r="J34168" s="1"/>
      <c r="K34168" s="1"/>
      <c r="L34168" s="1"/>
      <c r="M34168" s="1"/>
    </row>
    <row r="34169" spans="5:13" x14ac:dyDescent="0.25">
      <c r="E34169" s="1"/>
      <c r="F34169" s="1"/>
      <c r="G34169" s="1"/>
      <c r="H34169" s="1"/>
      <c r="I34169" s="1"/>
      <c r="J34169" s="1"/>
      <c r="K34169" s="1"/>
      <c r="L34169" s="1"/>
      <c r="M34169" s="1"/>
    </row>
    <row r="34170" spans="5:13" x14ac:dyDescent="0.25">
      <c r="E34170" s="1"/>
      <c r="F34170" s="1"/>
      <c r="G34170" s="1"/>
      <c r="H34170" s="1"/>
      <c r="I34170" s="1"/>
      <c r="J34170" s="1"/>
      <c r="K34170" s="1"/>
      <c r="L34170" s="1"/>
      <c r="M34170" s="1"/>
    </row>
    <row r="34171" spans="5:13" x14ac:dyDescent="0.25">
      <c r="E34171" s="1"/>
      <c r="F34171" s="1"/>
      <c r="G34171" s="1"/>
      <c r="H34171" s="1"/>
      <c r="I34171" s="1"/>
      <c r="J34171" s="1"/>
      <c r="K34171" s="1"/>
      <c r="L34171" s="1"/>
      <c r="M34171" s="1"/>
    </row>
    <row r="34172" spans="5:13" x14ac:dyDescent="0.25">
      <c r="E34172" s="1"/>
      <c r="F34172" s="1"/>
      <c r="G34172" s="1"/>
      <c r="H34172" s="1"/>
      <c r="I34172" s="1"/>
      <c r="J34172" s="1"/>
      <c r="K34172" s="1"/>
      <c r="L34172" s="1"/>
      <c r="M34172" s="1"/>
    </row>
    <row r="34173" spans="5:13" x14ac:dyDescent="0.25">
      <c r="E34173" s="1"/>
      <c r="F34173" s="1"/>
      <c r="G34173" s="1"/>
      <c r="H34173" s="1"/>
      <c r="I34173" s="1"/>
      <c r="J34173" s="1"/>
      <c r="K34173" s="1"/>
      <c r="L34173" s="1"/>
      <c r="M34173" s="1"/>
    </row>
    <row r="34174" spans="5:13" x14ac:dyDescent="0.25">
      <c r="E34174" s="1"/>
      <c r="F34174" s="1"/>
      <c r="G34174" s="1"/>
      <c r="H34174" s="1"/>
      <c r="I34174" s="1"/>
      <c r="J34174" s="1"/>
      <c r="K34174" s="1"/>
      <c r="L34174" s="1"/>
      <c r="M34174" s="1"/>
    </row>
    <row r="34175" spans="5:13" x14ac:dyDescent="0.25">
      <c r="E34175" s="1"/>
      <c r="F34175" s="1"/>
      <c r="G34175" s="1"/>
      <c r="H34175" s="1"/>
      <c r="I34175" s="1"/>
      <c r="J34175" s="1"/>
      <c r="K34175" s="1"/>
      <c r="L34175" s="1"/>
      <c r="M34175" s="1"/>
    </row>
    <row r="34176" spans="5:13" x14ac:dyDescent="0.25">
      <c r="E34176" s="1"/>
      <c r="F34176" s="1"/>
      <c r="G34176" s="1"/>
      <c r="H34176" s="1"/>
      <c r="I34176" s="1"/>
      <c r="J34176" s="1"/>
      <c r="K34176" s="1"/>
      <c r="L34176" s="1"/>
      <c r="M34176" s="1"/>
    </row>
    <row r="34177" spans="5:13" x14ac:dyDescent="0.25">
      <c r="E34177" s="1"/>
      <c r="F34177" s="1"/>
      <c r="G34177" s="1"/>
      <c r="H34177" s="1"/>
      <c r="I34177" s="1"/>
      <c r="J34177" s="1"/>
      <c r="K34177" s="1"/>
      <c r="L34177" s="1"/>
      <c r="M34177" s="1"/>
    </row>
    <row r="34178" spans="5:13" x14ac:dyDescent="0.25">
      <c r="E34178" s="1"/>
      <c r="F34178" s="1"/>
      <c r="G34178" s="1"/>
      <c r="H34178" s="1"/>
      <c r="I34178" s="1"/>
      <c r="J34178" s="1"/>
      <c r="K34178" s="1"/>
      <c r="L34178" s="1"/>
      <c r="M34178" s="1"/>
    </row>
    <row r="34179" spans="5:13" x14ac:dyDescent="0.25">
      <c r="E34179" s="1"/>
      <c r="F34179" s="1"/>
      <c r="G34179" s="1"/>
      <c r="H34179" s="1"/>
      <c r="I34179" s="1"/>
      <c r="J34179" s="1"/>
      <c r="K34179" s="1"/>
      <c r="L34179" s="1"/>
      <c r="M34179" s="1"/>
    </row>
    <row r="34180" spans="5:13" x14ac:dyDescent="0.25">
      <c r="E34180" s="1"/>
      <c r="F34180" s="1"/>
      <c r="G34180" s="1"/>
      <c r="H34180" s="1"/>
      <c r="I34180" s="1"/>
      <c r="J34180" s="1"/>
      <c r="K34180" s="1"/>
      <c r="L34180" s="1"/>
      <c r="M34180" s="1"/>
    </row>
    <row r="34181" spans="5:13" x14ac:dyDescent="0.25">
      <c r="E34181" s="1"/>
      <c r="F34181" s="1"/>
      <c r="G34181" s="1"/>
      <c r="H34181" s="1"/>
      <c r="I34181" s="1"/>
      <c r="J34181" s="1"/>
      <c r="K34181" s="1"/>
      <c r="L34181" s="1"/>
      <c r="M34181" s="1"/>
    </row>
    <row r="34182" spans="5:13" x14ac:dyDescent="0.25">
      <c r="E34182" s="1"/>
      <c r="F34182" s="1"/>
      <c r="G34182" s="1"/>
      <c r="H34182" s="1"/>
      <c r="I34182" s="1"/>
      <c r="J34182" s="1"/>
      <c r="K34182" s="1"/>
      <c r="L34182" s="1"/>
      <c r="M34182" s="1"/>
    </row>
    <row r="34183" spans="5:13" x14ac:dyDescent="0.25">
      <c r="E34183" s="1"/>
      <c r="F34183" s="1"/>
      <c r="G34183" s="1"/>
      <c r="H34183" s="1"/>
      <c r="I34183" s="1"/>
      <c r="J34183" s="1"/>
      <c r="K34183" s="1"/>
      <c r="L34183" s="1"/>
      <c r="M34183" s="1"/>
    </row>
    <row r="34184" spans="5:13" x14ac:dyDescent="0.25">
      <c r="E34184" s="1"/>
      <c r="F34184" s="1"/>
      <c r="G34184" s="1"/>
      <c r="H34184" s="1"/>
      <c r="I34184" s="1"/>
      <c r="J34184" s="1"/>
      <c r="K34184" s="1"/>
      <c r="L34184" s="1"/>
      <c r="M34184" s="1"/>
    </row>
    <row r="34185" spans="5:13" x14ac:dyDescent="0.25">
      <c r="E34185" s="1"/>
      <c r="F34185" s="1"/>
      <c r="G34185" s="1"/>
      <c r="H34185" s="1"/>
      <c r="I34185" s="1"/>
      <c r="J34185" s="1"/>
      <c r="K34185" s="1"/>
      <c r="L34185" s="1"/>
      <c r="M34185" s="1"/>
    </row>
    <row r="34186" spans="5:13" x14ac:dyDescent="0.25">
      <c r="E34186" s="1"/>
      <c r="F34186" s="1"/>
      <c r="G34186" s="1"/>
      <c r="H34186" s="1"/>
      <c r="I34186" s="1"/>
      <c r="J34186" s="1"/>
      <c r="K34186" s="1"/>
      <c r="L34186" s="1"/>
      <c r="M34186" s="1"/>
    </row>
    <row r="34187" spans="5:13" x14ac:dyDescent="0.25">
      <c r="E34187" s="1"/>
      <c r="F34187" s="1"/>
      <c r="G34187" s="1"/>
      <c r="H34187" s="1"/>
      <c r="I34187" s="1"/>
      <c r="J34187" s="1"/>
      <c r="K34187" s="1"/>
      <c r="L34187" s="1"/>
      <c r="M34187" s="1"/>
    </row>
    <row r="34188" spans="5:13" x14ac:dyDescent="0.25">
      <c r="E34188" s="1"/>
      <c r="F34188" s="1"/>
      <c r="G34188" s="1"/>
      <c r="H34188" s="1"/>
      <c r="I34188" s="1"/>
      <c r="J34188" s="1"/>
      <c r="K34188" s="1"/>
      <c r="L34188" s="1"/>
      <c r="M34188" s="1"/>
    </row>
    <row r="34189" spans="5:13" x14ac:dyDescent="0.25">
      <c r="E34189" s="1"/>
      <c r="F34189" s="1"/>
      <c r="G34189" s="1"/>
      <c r="H34189" s="1"/>
      <c r="I34189" s="1"/>
      <c r="J34189" s="1"/>
      <c r="K34189" s="1"/>
      <c r="L34189" s="1"/>
      <c r="M34189" s="1"/>
    </row>
    <row r="34190" spans="5:13" x14ac:dyDescent="0.25">
      <c r="E34190" s="1"/>
      <c r="F34190" s="1"/>
      <c r="G34190" s="1"/>
      <c r="H34190" s="1"/>
      <c r="I34190" s="1"/>
      <c r="J34190" s="1"/>
      <c r="K34190" s="1"/>
      <c r="L34190" s="1"/>
      <c r="M34190" s="1"/>
    </row>
    <row r="34191" spans="5:13" x14ac:dyDescent="0.25">
      <c r="E34191" s="1"/>
      <c r="F34191" s="1"/>
      <c r="G34191" s="1"/>
      <c r="H34191" s="1"/>
      <c r="I34191" s="1"/>
      <c r="J34191" s="1"/>
      <c r="K34191" s="1"/>
      <c r="L34191" s="1"/>
      <c r="M34191" s="1"/>
    </row>
    <row r="34192" spans="5:13" x14ac:dyDescent="0.25">
      <c r="E34192" s="1"/>
      <c r="F34192" s="1"/>
      <c r="G34192" s="1"/>
      <c r="H34192" s="1"/>
      <c r="I34192" s="1"/>
      <c r="J34192" s="1"/>
      <c r="K34192" s="1"/>
      <c r="L34192" s="1"/>
      <c r="M34192" s="1"/>
    </row>
    <row r="34193" spans="5:13" x14ac:dyDescent="0.25">
      <c r="E34193" s="1"/>
      <c r="F34193" s="1"/>
      <c r="G34193" s="1"/>
      <c r="H34193" s="1"/>
      <c r="I34193" s="1"/>
      <c r="J34193" s="1"/>
      <c r="K34193" s="1"/>
      <c r="L34193" s="1"/>
      <c r="M34193" s="1"/>
    </row>
    <row r="34194" spans="5:13" x14ac:dyDescent="0.25">
      <c r="E34194" s="1"/>
      <c r="F34194" s="1"/>
      <c r="G34194" s="1"/>
      <c r="H34194" s="1"/>
      <c r="I34194" s="1"/>
      <c r="J34194" s="1"/>
      <c r="K34194" s="1"/>
      <c r="L34194" s="1"/>
      <c r="M34194" s="1"/>
    </row>
    <row r="34195" spans="5:13" x14ac:dyDescent="0.25">
      <c r="E34195" s="1"/>
      <c r="F34195" s="1"/>
      <c r="G34195" s="1"/>
      <c r="H34195" s="1"/>
      <c r="I34195" s="1"/>
      <c r="J34195" s="1"/>
      <c r="K34195" s="1"/>
      <c r="L34195" s="1"/>
      <c r="M34195" s="1"/>
    </row>
    <row r="34196" spans="5:13" x14ac:dyDescent="0.25">
      <c r="E34196" s="1"/>
      <c r="F34196" s="1"/>
      <c r="G34196" s="1"/>
      <c r="H34196" s="1"/>
      <c r="I34196" s="1"/>
      <c r="J34196" s="1"/>
      <c r="K34196" s="1"/>
      <c r="L34196" s="1"/>
      <c r="M34196" s="1"/>
    </row>
    <row r="34197" spans="5:13" x14ac:dyDescent="0.25">
      <c r="E34197" s="1"/>
      <c r="F34197" s="1"/>
      <c r="G34197" s="1"/>
      <c r="H34197" s="1"/>
      <c r="I34197" s="1"/>
      <c r="J34197" s="1"/>
      <c r="K34197" s="1"/>
      <c r="L34197" s="1"/>
      <c r="M34197" s="1"/>
    </row>
    <row r="34198" spans="5:13" x14ac:dyDescent="0.25">
      <c r="E34198" s="1"/>
      <c r="F34198" s="1"/>
      <c r="G34198" s="1"/>
      <c r="H34198" s="1"/>
      <c r="I34198" s="1"/>
      <c r="J34198" s="1"/>
      <c r="K34198" s="1"/>
      <c r="L34198" s="1"/>
      <c r="M34198" s="1"/>
    </row>
    <row r="34199" spans="5:13" x14ac:dyDescent="0.25">
      <c r="E34199" s="1"/>
      <c r="F34199" s="1"/>
      <c r="G34199" s="1"/>
      <c r="H34199" s="1"/>
      <c r="I34199" s="1"/>
      <c r="J34199" s="1"/>
      <c r="K34199" s="1"/>
      <c r="L34199" s="1"/>
      <c r="M34199" s="1"/>
    </row>
    <row r="34200" spans="5:13" x14ac:dyDescent="0.25">
      <c r="E34200" s="1"/>
      <c r="F34200" s="1"/>
      <c r="G34200" s="1"/>
      <c r="H34200" s="1"/>
      <c r="I34200" s="1"/>
      <c r="J34200" s="1"/>
      <c r="K34200" s="1"/>
      <c r="L34200" s="1"/>
      <c r="M34200" s="1"/>
    </row>
    <row r="34201" spans="5:13" x14ac:dyDescent="0.25">
      <c r="E34201" s="1"/>
      <c r="F34201" s="1"/>
      <c r="G34201" s="1"/>
      <c r="H34201" s="1"/>
      <c r="I34201" s="1"/>
      <c r="J34201" s="1"/>
      <c r="K34201" s="1"/>
      <c r="L34201" s="1"/>
      <c r="M34201" s="1"/>
    </row>
    <row r="34202" spans="5:13" x14ac:dyDescent="0.25">
      <c r="E34202" s="1"/>
      <c r="F34202" s="1"/>
      <c r="G34202" s="1"/>
      <c r="H34202" s="1"/>
      <c r="I34202" s="1"/>
      <c r="J34202" s="1"/>
      <c r="K34202" s="1"/>
      <c r="L34202" s="1"/>
      <c r="M34202" s="1"/>
    </row>
    <row r="34203" spans="5:13" x14ac:dyDescent="0.25">
      <c r="E34203" s="1"/>
      <c r="F34203" s="1"/>
      <c r="G34203" s="1"/>
      <c r="H34203" s="1"/>
      <c r="I34203" s="1"/>
      <c r="J34203" s="1"/>
      <c r="K34203" s="1"/>
      <c r="L34203" s="1"/>
      <c r="M34203" s="1"/>
    </row>
    <row r="34204" spans="5:13" x14ac:dyDescent="0.25">
      <c r="E34204" s="1"/>
      <c r="F34204" s="1"/>
      <c r="G34204" s="1"/>
      <c r="H34204" s="1"/>
      <c r="I34204" s="1"/>
      <c r="J34204" s="1"/>
      <c r="K34204" s="1"/>
      <c r="L34204" s="1"/>
      <c r="M34204" s="1"/>
    </row>
    <row r="34205" spans="5:13" x14ac:dyDescent="0.25">
      <c r="E34205" s="1"/>
      <c r="F34205" s="1"/>
      <c r="G34205" s="1"/>
      <c r="H34205" s="1"/>
      <c r="I34205" s="1"/>
      <c r="J34205" s="1"/>
      <c r="K34205" s="1"/>
      <c r="L34205" s="1"/>
      <c r="M34205" s="1"/>
    </row>
    <row r="34206" spans="5:13" x14ac:dyDescent="0.25">
      <c r="E34206" s="1"/>
      <c r="F34206" s="1"/>
      <c r="G34206" s="1"/>
      <c r="H34206" s="1"/>
      <c r="I34206" s="1"/>
      <c r="J34206" s="1"/>
      <c r="K34206" s="1"/>
      <c r="L34206" s="1"/>
      <c r="M34206" s="1"/>
    </row>
    <row r="34207" spans="5:13" x14ac:dyDescent="0.25">
      <c r="E34207" s="1"/>
      <c r="F34207" s="1"/>
      <c r="G34207" s="1"/>
      <c r="H34207" s="1"/>
      <c r="I34207" s="1"/>
      <c r="J34207" s="1"/>
      <c r="K34207" s="1"/>
      <c r="L34207" s="1"/>
      <c r="M34207" s="1"/>
    </row>
    <row r="34208" spans="5:13" x14ac:dyDescent="0.25">
      <c r="E34208" s="1"/>
      <c r="F34208" s="1"/>
      <c r="G34208" s="1"/>
      <c r="H34208" s="1"/>
      <c r="I34208" s="1"/>
      <c r="J34208" s="1"/>
      <c r="K34208" s="1"/>
      <c r="L34208" s="1"/>
      <c r="M34208" s="1"/>
    </row>
    <row r="34209" spans="5:13" x14ac:dyDescent="0.25">
      <c r="E34209" s="1"/>
      <c r="F34209" s="1"/>
      <c r="G34209" s="1"/>
      <c r="H34209" s="1"/>
      <c r="I34209" s="1"/>
      <c r="J34209" s="1"/>
      <c r="K34209" s="1"/>
      <c r="L34209" s="1"/>
      <c r="M34209" s="1"/>
    </row>
    <row r="34210" spans="5:13" x14ac:dyDescent="0.25">
      <c r="E34210" s="1"/>
      <c r="F34210" s="1"/>
      <c r="G34210" s="1"/>
      <c r="H34210" s="1"/>
      <c r="I34210" s="1"/>
      <c r="J34210" s="1"/>
      <c r="K34210" s="1"/>
      <c r="L34210" s="1"/>
      <c r="M34210" s="1"/>
    </row>
    <row r="34211" spans="5:13" x14ac:dyDescent="0.25">
      <c r="E34211" s="1"/>
      <c r="F34211" s="1"/>
      <c r="G34211" s="1"/>
      <c r="H34211" s="1"/>
      <c r="I34211" s="1"/>
      <c r="J34211" s="1"/>
      <c r="K34211" s="1"/>
      <c r="L34211" s="1"/>
      <c r="M34211" s="1"/>
    </row>
    <row r="34212" spans="5:13" x14ac:dyDescent="0.25">
      <c r="E34212" s="1"/>
      <c r="F34212" s="1"/>
      <c r="G34212" s="1"/>
      <c r="H34212" s="1"/>
      <c r="I34212" s="1"/>
      <c r="J34212" s="1"/>
      <c r="K34212" s="1"/>
      <c r="L34212" s="1"/>
      <c r="M34212" s="1"/>
    </row>
    <row r="34213" spans="5:13" x14ac:dyDescent="0.25">
      <c r="E34213" s="1"/>
      <c r="F34213" s="1"/>
      <c r="G34213" s="1"/>
      <c r="H34213" s="1"/>
      <c r="I34213" s="1"/>
      <c r="J34213" s="1"/>
      <c r="K34213" s="1"/>
      <c r="L34213" s="1"/>
      <c r="M34213" s="1"/>
    </row>
    <row r="34214" spans="5:13" x14ac:dyDescent="0.25">
      <c r="E34214" s="1"/>
      <c r="F34214" s="1"/>
      <c r="G34214" s="1"/>
      <c r="H34214" s="1"/>
      <c r="I34214" s="1"/>
      <c r="J34214" s="1"/>
      <c r="K34214" s="1"/>
      <c r="L34214" s="1"/>
      <c r="M34214" s="1"/>
    </row>
    <row r="34215" spans="5:13" x14ac:dyDescent="0.25">
      <c r="E34215" s="1"/>
      <c r="F34215" s="1"/>
      <c r="G34215" s="1"/>
      <c r="H34215" s="1"/>
      <c r="I34215" s="1"/>
      <c r="J34215" s="1"/>
      <c r="K34215" s="1"/>
      <c r="L34215" s="1"/>
      <c r="M34215" s="1"/>
    </row>
    <row r="34216" spans="5:13" x14ac:dyDescent="0.25">
      <c r="E34216" s="1"/>
      <c r="F34216" s="1"/>
      <c r="G34216" s="1"/>
      <c r="H34216" s="1"/>
      <c r="I34216" s="1"/>
      <c r="J34216" s="1"/>
      <c r="K34216" s="1"/>
      <c r="L34216" s="1"/>
      <c r="M34216" s="1"/>
    </row>
    <row r="34217" spans="5:13" x14ac:dyDescent="0.25">
      <c r="E34217" s="1"/>
      <c r="F34217" s="1"/>
      <c r="G34217" s="1"/>
      <c r="H34217" s="1"/>
      <c r="I34217" s="1"/>
      <c r="J34217" s="1"/>
      <c r="K34217" s="1"/>
      <c r="L34217" s="1"/>
      <c r="M34217" s="1"/>
    </row>
    <row r="34218" spans="5:13" x14ac:dyDescent="0.25">
      <c r="E34218" s="1"/>
      <c r="F34218" s="1"/>
      <c r="G34218" s="1"/>
      <c r="H34218" s="1"/>
      <c r="I34218" s="1"/>
      <c r="J34218" s="1"/>
      <c r="K34218" s="1"/>
      <c r="L34218" s="1"/>
      <c r="M34218" s="1"/>
    </row>
    <row r="34219" spans="5:13" x14ac:dyDescent="0.25">
      <c r="E34219" s="1"/>
      <c r="F34219" s="1"/>
      <c r="G34219" s="1"/>
      <c r="H34219" s="1"/>
      <c r="I34219" s="1"/>
      <c r="J34219" s="1"/>
      <c r="K34219" s="1"/>
      <c r="L34219" s="1"/>
      <c r="M34219" s="1"/>
    </row>
    <row r="34220" spans="5:13" x14ac:dyDescent="0.25">
      <c r="E34220" s="1"/>
      <c r="F34220" s="1"/>
      <c r="G34220" s="1"/>
      <c r="H34220" s="1"/>
      <c r="I34220" s="1"/>
      <c r="J34220" s="1"/>
      <c r="K34220" s="1"/>
      <c r="L34220" s="1"/>
      <c r="M34220" s="1"/>
    </row>
    <row r="34221" spans="5:13" x14ac:dyDescent="0.25">
      <c r="E34221" s="1"/>
      <c r="F34221" s="1"/>
      <c r="G34221" s="1"/>
      <c r="H34221" s="1"/>
      <c r="I34221" s="1"/>
      <c r="J34221" s="1"/>
      <c r="K34221" s="1"/>
      <c r="L34221" s="1"/>
      <c r="M34221" s="1"/>
    </row>
    <row r="34222" spans="5:13" x14ac:dyDescent="0.25">
      <c r="E34222" s="1"/>
      <c r="F34222" s="1"/>
      <c r="G34222" s="1"/>
      <c r="H34222" s="1"/>
      <c r="I34222" s="1"/>
      <c r="J34222" s="1"/>
      <c r="K34222" s="1"/>
      <c r="L34222" s="1"/>
      <c r="M34222" s="1"/>
    </row>
    <row r="34223" spans="5:13" x14ac:dyDescent="0.25">
      <c r="E34223" s="1"/>
      <c r="F34223" s="1"/>
      <c r="G34223" s="1"/>
      <c r="H34223" s="1"/>
      <c r="I34223" s="1"/>
      <c r="J34223" s="1"/>
      <c r="K34223" s="1"/>
      <c r="L34223" s="1"/>
      <c r="M34223" s="1"/>
    </row>
    <row r="34224" spans="5:13" x14ac:dyDescent="0.25">
      <c r="E34224" s="1"/>
      <c r="F34224" s="1"/>
      <c r="G34224" s="1"/>
      <c r="H34224" s="1"/>
      <c r="I34224" s="1"/>
      <c r="J34224" s="1"/>
      <c r="K34224" s="1"/>
      <c r="L34224" s="1"/>
      <c r="M34224" s="1"/>
    </row>
    <row r="34225" spans="5:13" x14ac:dyDescent="0.25">
      <c r="E34225" s="1"/>
      <c r="F34225" s="1"/>
      <c r="G34225" s="1"/>
      <c r="H34225" s="1"/>
      <c r="I34225" s="1"/>
      <c r="J34225" s="1"/>
      <c r="K34225" s="1"/>
      <c r="L34225" s="1"/>
      <c r="M34225" s="1"/>
    </row>
    <row r="34226" spans="5:13" x14ac:dyDescent="0.25">
      <c r="E34226" s="1"/>
      <c r="F34226" s="1"/>
      <c r="G34226" s="1"/>
      <c r="H34226" s="1"/>
      <c r="I34226" s="1"/>
      <c r="J34226" s="1"/>
      <c r="K34226" s="1"/>
      <c r="L34226" s="1"/>
      <c r="M34226" s="1"/>
    </row>
    <row r="34227" spans="5:13" x14ac:dyDescent="0.25">
      <c r="E34227" s="1"/>
      <c r="F34227" s="1"/>
      <c r="G34227" s="1"/>
      <c r="H34227" s="1"/>
      <c r="I34227" s="1"/>
      <c r="J34227" s="1"/>
      <c r="K34227" s="1"/>
      <c r="L34227" s="1"/>
      <c r="M34227" s="1"/>
    </row>
    <row r="34228" spans="5:13" x14ac:dyDescent="0.25">
      <c r="E34228" s="1"/>
      <c r="F34228" s="1"/>
      <c r="G34228" s="1"/>
      <c r="H34228" s="1"/>
      <c r="I34228" s="1"/>
      <c r="J34228" s="1"/>
      <c r="K34228" s="1"/>
      <c r="L34228" s="1"/>
      <c r="M34228" s="1"/>
    </row>
    <row r="34229" spans="5:13" x14ac:dyDescent="0.25">
      <c r="E34229" s="1"/>
      <c r="F34229" s="1"/>
      <c r="G34229" s="1"/>
      <c r="H34229" s="1"/>
      <c r="I34229" s="1"/>
      <c r="J34229" s="1"/>
      <c r="K34229" s="1"/>
      <c r="L34229" s="1"/>
      <c r="M34229" s="1"/>
    </row>
    <row r="34230" spans="5:13" x14ac:dyDescent="0.25">
      <c r="E34230" s="1"/>
      <c r="F34230" s="1"/>
      <c r="G34230" s="1"/>
      <c r="H34230" s="1"/>
      <c r="I34230" s="1"/>
      <c r="J34230" s="1"/>
      <c r="K34230" s="1"/>
      <c r="L34230" s="1"/>
      <c r="M34230" s="1"/>
    </row>
    <row r="34231" spans="5:13" x14ac:dyDescent="0.25">
      <c r="E34231" s="1"/>
      <c r="F34231" s="1"/>
      <c r="G34231" s="1"/>
      <c r="H34231" s="1"/>
      <c r="I34231" s="1"/>
      <c r="J34231" s="1"/>
      <c r="K34231" s="1"/>
      <c r="L34231" s="1"/>
      <c r="M34231" s="1"/>
    </row>
    <row r="34232" spans="5:13" x14ac:dyDescent="0.25">
      <c r="E34232" s="1"/>
      <c r="F34232" s="1"/>
      <c r="G34232" s="1"/>
      <c r="H34232" s="1"/>
      <c r="I34232" s="1"/>
      <c r="J34232" s="1"/>
      <c r="K34232" s="1"/>
      <c r="L34232" s="1"/>
      <c r="M34232" s="1"/>
    </row>
    <row r="34233" spans="5:13" x14ac:dyDescent="0.25">
      <c r="E34233" s="1"/>
      <c r="F34233" s="1"/>
      <c r="G34233" s="1"/>
      <c r="H34233" s="1"/>
      <c r="I34233" s="1"/>
      <c r="J34233" s="1"/>
      <c r="K34233" s="1"/>
      <c r="L34233" s="1"/>
      <c r="M34233" s="1"/>
    </row>
    <row r="34234" spans="5:13" x14ac:dyDescent="0.25">
      <c r="E34234" s="1"/>
      <c r="F34234" s="1"/>
      <c r="G34234" s="1"/>
      <c r="H34234" s="1"/>
      <c r="I34234" s="1"/>
      <c r="J34234" s="1"/>
      <c r="K34234" s="1"/>
      <c r="L34234" s="1"/>
      <c r="M34234" s="1"/>
    </row>
    <row r="34235" spans="5:13" x14ac:dyDescent="0.25">
      <c r="E34235" s="1"/>
      <c r="F34235" s="1"/>
      <c r="G34235" s="1"/>
      <c r="H34235" s="1"/>
      <c r="I34235" s="1"/>
      <c r="J34235" s="1"/>
      <c r="K34235" s="1"/>
      <c r="L34235" s="1"/>
      <c r="M34235" s="1"/>
    </row>
    <row r="34236" spans="5:13" x14ac:dyDescent="0.25">
      <c r="E34236" s="1"/>
      <c r="F34236" s="1"/>
      <c r="G34236" s="1"/>
      <c r="H34236" s="1"/>
      <c r="I34236" s="1"/>
      <c r="J34236" s="1"/>
      <c r="K34236" s="1"/>
      <c r="L34236" s="1"/>
      <c r="M34236" s="1"/>
    </row>
    <row r="34237" spans="5:13" x14ac:dyDescent="0.25">
      <c r="E34237" s="1"/>
      <c r="F34237" s="1"/>
      <c r="G34237" s="1"/>
      <c r="H34237" s="1"/>
      <c r="I34237" s="1"/>
      <c r="J34237" s="1"/>
      <c r="K34237" s="1"/>
      <c r="L34237" s="1"/>
      <c r="M34237" s="1"/>
    </row>
    <row r="34238" spans="5:13" x14ac:dyDescent="0.25">
      <c r="E34238" s="1"/>
      <c r="F34238" s="1"/>
      <c r="G34238" s="1"/>
      <c r="H34238" s="1"/>
      <c r="I34238" s="1"/>
      <c r="J34238" s="1"/>
      <c r="K34238" s="1"/>
      <c r="L34238" s="1"/>
      <c r="M34238" s="1"/>
    </row>
    <row r="34239" spans="5:13" x14ac:dyDescent="0.25">
      <c r="E34239" s="1"/>
      <c r="F34239" s="1"/>
      <c r="G34239" s="1"/>
      <c r="H34239" s="1"/>
      <c r="I34239" s="1"/>
      <c r="J34239" s="1"/>
      <c r="K34239" s="1"/>
      <c r="L34239" s="1"/>
      <c r="M34239" s="1"/>
    </row>
    <row r="34240" spans="5:13" x14ac:dyDescent="0.25">
      <c r="E34240" s="1"/>
      <c r="F34240" s="1"/>
      <c r="G34240" s="1"/>
      <c r="H34240" s="1"/>
      <c r="I34240" s="1"/>
      <c r="J34240" s="1"/>
      <c r="K34240" s="1"/>
      <c r="L34240" s="1"/>
      <c r="M34240" s="1"/>
    </row>
    <row r="34241" spans="5:13" x14ac:dyDescent="0.25">
      <c r="E34241" s="1"/>
      <c r="F34241" s="1"/>
      <c r="G34241" s="1"/>
      <c r="H34241" s="1"/>
      <c r="I34241" s="1"/>
      <c r="J34241" s="1"/>
      <c r="K34241" s="1"/>
      <c r="L34241" s="1"/>
      <c r="M34241" s="1"/>
    </row>
    <row r="34242" spans="5:13" x14ac:dyDescent="0.25">
      <c r="E34242" s="1"/>
      <c r="F34242" s="1"/>
      <c r="G34242" s="1"/>
      <c r="H34242" s="1"/>
      <c r="I34242" s="1"/>
      <c r="J34242" s="1"/>
      <c r="K34242" s="1"/>
      <c r="L34242" s="1"/>
      <c r="M34242" s="1"/>
    </row>
    <row r="34243" spans="5:13" x14ac:dyDescent="0.25">
      <c r="E34243" s="1"/>
      <c r="F34243" s="1"/>
      <c r="G34243" s="1"/>
      <c r="H34243" s="1"/>
      <c r="I34243" s="1"/>
      <c r="J34243" s="1"/>
      <c r="K34243" s="1"/>
      <c r="L34243" s="1"/>
      <c r="M34243" s="1"/>
    </row>
    <row r="34244" spans="5:13" x14ac:dyDescent="0.25">
      <c r="E34244" s="1"/>
      <c r="F34244" s="1"/>
      <c r="G34244" s="1"/>
      <c r="H34244" s="1"/>
      <c r="I34244" s="1"/>
      <c r="J34244" s="1"/>
      <c r="K34244" s="1"/>
      <c r="L34244" s="1"/>
      <c r="M34244" s="1"/>
    </row>
    <row r="34245" spans="5:13" x14ac:dyDescent="0.25">
      <c r="E34245" s="1"/>
      <c r="F34245" s="1"/>
      <c r="G34245" s="1"/>
      <c r="H34245" s="1"/>
      <c r="I34245" s="1"/>
      <c r="J34245" s="1"/>
      <c r="K34245" s="1"/>
      <c r="L34245" s="1"/>
      <c r="M34245" s="1"/>
    </row>
    <row r="34246" spans="5:13" x14ac:dyDescent="0.25">
      <c r="E34246" s="1"/>
      <c r="F34246" s="1"/>
      <c r="G34246" s="1"/>
      <c r="H34246" s="1"/>
      <c r="I34246" s="1"/>
      <c r="J34246" s="1"/>
      <c r="K34246" s="1"/>
      <c r="L34246" s="1"/>
      <c r="M34246" s="1"/>
    </row>
    <row r="34247" spans="5:13" x14ac:dyDescent="0.25">
      <c r="E34247" s="1"/>
      <c r="F34247" s="1"/>
      <c r="G34247" s="1"/>
      <c r="H34247" s="1"/>
      <c r="I34247" s="1"/>
      <c r="J34247" s="1"/>
      <c r="K34247" s="1"/>
      <c r="L34247" s="1"/>
      <c r="M34247" s="1"/>
    </row>
    <row r="34248" spans="5:13" x14ac:dyDescent="0.25">
      <c r="E34248" s="1"/>
      <c r="F34248" s="1"/>
      <c r="G34248" s="1"/>
      <c r="H34248" s="1"/>
      <c r="I34248" s="1"/>
      <c r="J34248" s="1"/>
      <c r="K34248" s="1"/>
      <c r="L34248" s="1"/>
      <c r="M34248" s="1"/>
    </row>
    <row r="34249" spans="5:13" x14ac:dyDescent="0.25">
      <c r="E34249" s="1"/>
      <c r="F34249" s="1"/>
      <c r="G34249" s="1"/>
      <c r="H34249" s="1"/>
      <c r="I34249" s="1"/>
      <c r="J34249" s="1"/>
      <c r="K34249" s="1"/>
      <c r="L34249" s="1"/>
      <c r="M34249" s="1"/>
    </row>
    <row r="34250" spans="5:13" x14ac:dyDescent="0.25">
      <c r="E34250" s="1"/>
      <c r="F34250" s="1"/>
      <c r="G34250" s="1"/>
      <c r="H34250" s="1"/>
      <c r="I34250" s="1"/>
      <c r="J34250" s="1"/>
      <c r="K34250" s="1"/>
      <c r="L34250" s="1"/>
      <c r="M34250" s="1"/>
    </row>
    <row r="34251" spans="5:13" x14ac:dyDescent="0.25">
      <c r="E34251" s="1"/>
      <c r="F34251" s="1"/>
      <c r="G34251" s="1"/>
      <c r="H34251" s="1"/>
      <c r="I34251" s="1"/>
      <c r="J34251" s="1"/>
      <c r="K34251" s="1"/>
      <c r="L34251" s="1"/>
      <c r="M34251" s="1"/>
    </row>
    <row r="34252" spans="5:13" x14ac:dyDescent="0.25">
      <c r="E34252" s="1"/>
      <c r="F34252" s="1"/>
      <c r="G34252" s="1"/>
      <c r="H34252" s="1"/>
      <c r="I34252" s="1"/>
      <c r="J34252" s="1"/>
      <c r="K34252" s="1"/>
      <c r="L34252" s="1"/>
      <c r="M34252" s="1"/>
    </row>
    <row r="34253" spans="5:13" x14ac:dyDescent="0.25">
      <c r="E34253" s="1"/>
      <c r="F34253" s="1"/>
      <c r="G34253" s="1"/>
      <c r="H34253" s="1"/>
      <c r="I34253" s="1"/>
      <c r="J34253" s="1"/>
      <c r="K34253" s="1"/>
      <c r="L34253" s="1"/>
      <c r="M34253" s="1"/>
    </row>
    <row r="34254" spans="5:13" x14ac:dyDescent="0.25">
      <c r="E34254" s="1"/>
      <c r="F34254" s="1"/>
      <c r="G34254" s="1"/>
      <c r="H34254" s="1"/>
      <c r="I34254" s="1"/>
      <c r="J34254" s="1"/>
      <c r="K34254" s="1"/>
      <c r="L34254" s="1"/>
      <c r="M34254" s="1"/>
    </row>
    <row r="34255" spans="5:13" x14ac:dyDescent="0.25">
      <c r="E34255" s="1"/>
      <c r="F34255" s="1"/>
      <c r="G34255" s="1"/>
      <c r="H34255" s="1"/>
      <c r="I34255" s="1"/>
      <c r="J34255" s="1"/>
      <c r="K34255" s="1"/>
      <c r="L34255" s="1"/>
      <c r="M34255" s="1"/>
    </row>
    <row r="34256" spans="5:13" x14ac:dyDescent="0.25">
      <c r="E34256" s="1"/>
      <c r="F34256" s="1"/>
      <c r="G34256" s="1"/>
      <c r="H34256" s="1"/>
      <c r="I34256" s="1"/>
      <c r="J34256" s="1"/>
      <c r="K34256" s="1"/>
      <c r="L34256" s="1"/>
      <c r="M34256" s="1"/>
    </row>
    <row r="34257" spans="5:13" x14ac:dyDescent="0.25">
      <c r="E34257" s="1"/>
      <c r="F34257" s="1"/>
      <c r="G34257" s="1"/>
      <c r="H34257" s="1"/>
      <c r="I34257" s="1"/>
      <c r="J34257" s="1"/>
      <c r="K34257" s="1"/>
      <c r="L34257" s="1"/>
      <c r="M34257" s="1"/>
    </row>
    <row r="34258" spans="5:13" x14ac:dyDescent="0.25">
      <c r="E34258" s="1"/>
      <c r="F34258" s="1"/>
      <c r="G34258" s="1"/>
      <c r="H34258" s="1"/>
      <c r="I34258" s="1"/>
      <c r="J34258" s="1"/>
      <c r="K34258" s="1"/>
      <c r="L34258" s="1"/>
      <c r="M34258" s="1"/>
    </row>
    <row r="34259" spans="5:13" x14ac:dyDescent="0.25">
      <c r="E34259" s="1"/>
      <c r="F34259" s="1"/>
      <c r="G34259" s="1"/>
      <c r="H34259" s="1"/>
      <c r="I34259" s="1"/>
      <c r="J34259" s="1"/>
      <c r="K34259" s="1"/>
      <c r="L34259" s="1"/>
      <c r="M34259" s="1"/>
    </row>
    <row r="34260" spans="5:13" x14ac:dyDescent="0.25">
      <c r="E34260" s="1"/>
      <c r="F34260" s="1"/>
      <c r="G34260" s="1"/>
      <c r="H34260" s="1"/>
      <c r="I34260" s="1"/>
      <c r="J34260" s="1"/>
      <c r="K34260" s="1"/>
      <c r="L34260" s="1"/>
      <c r="M34260" s="1"/>
    </row>
    <row r="34261" spans="5:13" x14ac:dyDescent="0.25">
      <c r="E34261" s="1"/>
      <c r="F34261" s="1"/>
      <c r="G34261" s="1"/>
      <c r="H34261" s="1"/>
      <c r="I34261" s="1"/>
      <c r="J34261" s="1"/>
      <c r="K34261" s="1"/>
      <c r="L34261" s="1"/>
      <c r="M34261" s="1"/>
    </row>
    <row r="34262" spans="5:13" x14ac:dyDescent="0.25">
      <c r="E34262" s="1"/>
      <c r="F34262" s="1"/>
      <c r="G34262" s="1"/>
      <c r="H34262" s="1"/>
      <c r="I34262" s="1"/>
      <c r="J34262" s="1"/>
      <c r="K34262" s="1"/>
      <c r="L34262" s="1"/>
      <c r="M34262" s="1"/>
    </row>
    <row r="34263" spans="5:13" x14ac:dyDescent="0.25">
      <c r="E34263" s="1"/>
      <c r="F34263" s="1"/>
      <c r="G34263" s="1"/>
      <c r="H34263" s="1"/>
      <c r="I34263" s="1"/>
      <c r="J34263" s="1"/>
      <c r="K34263" s="1"/>
      <c r="L34263" s="1"/>
      <c r="M34263" s="1"/>
    </row>
    <row r="34264" spans="5:13" x14ac:dyDescent="0.25">
      <c r="E34264" s="1"/>
      <c r="F34264" s="1"/>
      <c r="G34264" s="1"/>
      <c r="H34264" s="1"/>
      <c r="I34264" s="1"/>
      <c r="J34264" s="1"/>
      <c r="K34264" s="1"/>
      <c r="L34264" s="1"/>
      <c r="M34264" s="1"/>
    </row>
    <row r="34265" spans="5:13" x14ac:dyDescent="0.25">
      <c r="E34265" s="1"/>
      <c r="F34265" s="1"/>
      <c r="G34265" s="1"/>
      <c r="H34265" s="1"/>
      <c r="I34265" s="1"/>
      <c r="J34265" s="1"/>
      <c r="K34265" s="1"/>
      <c r="L34265" s="1"/>
      <c r="M34265" s="1"/>
    </row>
    <row r="34266" spans="5:13" x14ac:dyDescent="0.25">
      <c r="E34266" s="1"/>
      <c r="F34266" s="1"/>
      <c r="G34266" s="1"/>
      <c r="H34266" s="1"/>
      <c r="I34266" s="1"/>
      <c r="J34266" s="1"/>
      <c r="K34266" s="1"/>
      <c r="L34266" s="1"/>
      <c r="M34266" s="1"/>
    </row>
    <row r="34267" spans="5:13" x14ac:dyDescent="0.25">
      <c r="E34267" s="1"/>
      <c r="F34267" s="1"/>
      <c r="G34267" s="1"/>
      <c r="H34267" s="1"/>
      <c r="I34267" s="1"/>
      <c r="J34267" s="1"/>
      <c r="K34267" s="1"/>
      <c r="L34267" s="1"/>
      <c r="M34267" s="1"/>
    </row>
    <row r="34268" spans="5:13" x14ac:dyDescent="0.25">
      <c r="E34268" s="1"/>
      <c r="F34268" s="1"/>
      <c r="G34268" s="1"/>
      <c r="H34268" s="1"/>
      <c r="I34268" s="1"/>
      <c r="J34268" s="1"/>
      <c r="K34268" s="1"/>
      <c r="L34268" s="1"/>
      <c r="M34268" s="1"/>
    </row>
    <row r="34269" spans="5:13" x14ac:dyDescent="0.25">
      <c r="E34269" s="1"/>
      <c r="F34269" s="1"/>
      <c r="G34269" s="1"/>
      <c r="H34269" s="1"/>
      <c r="I34269" s="1"/>
      <c r="J34269" s="1"/>
      <c r="K34269" s="1"/>
      <c r="L34269" s="1"/>
      <c r="M34269" s="1"/>
    </row>
    <row r="34270" spans="5:13" x14ac:dyDescent="0.25">
      <c r="E34270" s="1"/>
      <c r="F34270" s="1"/>
      <c r="G34270" s="1"/>
      <c r="H34270" s="1"/>
      <c r="I34270" s="1"/>
      <c r="J34270" s="1"/>
      <c r="K34270" s="1"/>
      <c r="L34270" s="1"/>
      <c r="M34270" s="1"/>
    </row>
    <row r="34271" spans="5:13" x14ac:dyDescent="0.25">
      <c r="E34271" s="1"/>
      <c r="F34271" s="1"/>
      <c r="G34271" s="1"/>
      <c r="H34271" s="1"/>
      <c r="I34271" s="1"/>
      <c r="J34271" s="1"/>
      <c r="K34271" s="1"/>
      <c r="L34271" s="1"/>
      <c r="M34271" s="1"/>
    </row>
    <row r="34272" spans="5:13" x14ac:dyDescent="0.25">
      <c r="E34272" s="1"/>
      <c r="F34272" s="1"/>
      <c r="G34272" s="1"/>
      <c r="H34272" s="1"/>
      <c r="I34272" s="1"/>
      <c r="J34272" s="1"/>
      <c r="K34272" s="1"/>
      <c r="L34272" s="1"/>
      <c r="M34272" s="1"/>
    </row>
    <row r="34273" spans="5:13" x14ac:dyDescent="0.25">
      <c r="E34273" s="1"/>
      <c r="F34273" s="1"/>
      <c r="G34273" s="1"/>
      <c r="H34273" s="1"/>
      <c r="I34273" s="1"/>
      <c r="J34273" s="1"/>
      <c r="K34273" s="1"/>
      <c r="L34273" s="1"/>
      <c r="M34273" s="1"/>
    </row>
    <row r="34274" spans="5:13" x14ac:dyDescent="0.25">
      <c r="E34274" s="1"/>
      <c r="F34274" s="1"/>
      <c r="G34274" s="1"/>
      <c r="H34274" s="1"/>
      <c r="I34274" s="1"/>
      <c r="J34274" s="1"/>
      <c r="K34274" s="1"/>
      <c r="L34274" s="1"/>
      <c r="M34274" s="1"/>
    </row>
    <row r="34275" spans="5:13" x14ac:dyDescent="0.25">
      <c r="E34275" s="1"/>
      <c r="F34275" s="1"/>
      <c r="G34275" s="1"/>
      <c r="H34275" s="1"/>
      <c r="I34275" s="1"/>
      <c r="J34275" s="1"/>
      <c r="K34275" s="1"/>
      <c r="L34275" s="1"/>
      <c r="M34275" s="1"/>
    </row>
    <row r="34276" spans="5:13" x14ac:dyDescent="0.25">
      <c r="E34276" s="1"/>
      <c r="F34276" s="1"/>
      <c r="G34276" s="1"/>
      <c r="H34276" s="1"/>
      <c r="I34276" s="1"/>
      <c r="J34276" s="1"/>
      <c r="K34276" s="1"/>
      <c r="L34276" s="1"/>
      <c r="M34276" s="1"/>
    </row>
    <row r="34277" spans="5:13" x14ac:dyDescent="0.25">
      <c r="E34277" s="1"/>
      <c r="F34277" s="1"/>
      <c r="G34277" s="1"/>
      <c r="H34277" s="1"/>
      <c r="I34277" s="1"/>
      <c r="J34277" s="1"/>
      <c r="K34277" s="1"/>
      <c r="L34277" s="1"/>
      <c r="M34277" s="1"/>
    </row>
    <row r="34278" spans="5:13" x14ac:dyDescent="0.25">
      <c r="E34278" s="1"/>
      <c r="F34278" s="1"/>
      <c r="G34278" s="1"/>
      <c r="H34278" s="1"/>
      <c r="I34278" s="1"/>
      <c r="J34278" s="1"/>
      <c r="K34278" s="1"/>
      <c r="L34278" s="1"/>
      <c r="M34278" s="1"/>
    </row>
    <row r="34279" spans="5:13" x14ac:dyDescent="0.25">
      <c r="E34279" s="1"/>
      <c r="F34279" s="1"/>
      <c r="G34279" s="1"/>
      <c r="H34279" s="1"/>
      <c r="I34279" s="1"/>
      <c r="J34279" s="1"/>
      <c r="K34279" s="1"/>
      <c r="L34279" s="1"/>
      <c r="M34279" s="1"/>
    </row>
    <row r="34280" spans="5:13" x14ac:dyDescent="0.25">
      <c r="E34280" s="1"/>
      <c r="F34280" s="1"/>
      <c r="G34280" s="1"/>
      <c r="H34280" s="1"/>
      <c r="I34280" s="1"/>
      <c r="J34280" s="1"/>
      <c r="K34280" s="1"/>
      <c r="L34280" s="1"/>
      <c r="M34280" s="1"/>
    </row>
    <row r="34281" spans="5:13" x14ac:dyDescent="0.25">
      <c r="E34281" s="1"/>
      <c r="F34281" s="1"/>
      <c r="G34281" s="1"/>
      <c r="H34281" s="1"/>
      <c r="I34281" s="1"/>
      <c r="J34281" s="1"/>
      <c r="K34281" s="1"/>
      <c r="L34281" s="1"/>
      <c r="M34281" s="1"/>
    </row>
    <row r="34282" spans="5:13" x14ac:dyDescent="0.25">
      <c r="E34282" s="1"/>
      <c r="F34282" s="1"/>
      <c r="G34282" s="1"/>
      <c r="H34282" s="1"/>
      <c r="I34282" s="1"/>
      <c r="J34282" s="1"/>
      <c r="K34282" s="1"/>
      <c r="L34282" s="1"/>
      <c r="M34282" s="1"/>
    </row>
    <row r="34283" spans="5:13" x14ac:dyDescent="0.25">
      <c r="E34283" s="1"/>
      <c r="F34283" s="1"/>
      <c r="G34283" s="1"/>
      <c r="H34283" s="1"/>
      <c r="I34283" s="1"/>
      <c r="J34283" s="1"/>
      <c r="K34283" s="1"/>
      <c r="L34283" s="1"/>
      <c r="M34283" s="1"/>
    </row>
    <row r="34284" spans="5:13" x14ac:dyDescent="0.25">
      <c r="E34284" s="1"/>
      <c r="F34284" s="1"/>
      <c r="G34284" s="1"/>
      <c r="H34284" s="1"/>
      <c r="I34284" s="1"/>
      <c r="J34284" s="1"/>
      <c r="K34284" s="1"/>
      <c r="L34284" s="1"/>
      <c r="M34284" s="1"/>
    </row>
    <row r="34285" spans="5:13" x14ac:dyDescent="0.25">
      <c r="E34285" s="1"/>
      <c r="F34285" s="1"/>
      <c r="G34285" s="1"/>
      <c r="H34285" s="1"/>
      <c r="I34285" s="1"/>
      <c r="J34285" s="1"/>
      <c r="K34285" s="1"/>
      <c r="L34285" s="1"/>
      <c r="M34285" s="1"/>
    </row>
    <row r="34286" spans="5:13" x14ac:dyDescent="0.25">
      <c r="E34286" s="1"/>
      <c r="F34286" s="1"/>
      <c r="G34286" s="1"/>
      <c r="H34286" s="1"/>
      <c r="I34286" s="1"/>
      <c r="J34286" s="1"/>
      <c r="K34286" s="1"/>
      <c r="L34286" s="1"/>
      <c r="M34286" s="1"/>
    </row>
    <row r="34287" spans="5:13" x14ac:dyDescent="0.25">
      <c r="E34287" s="1"/>
      <c r="F34287" s="1"/>
      <c r="G34287" s="1"/>
      <c r="H34287" s="1"/>
      <c r="I34287" s="1"/>
      <c r="J34287" s="1"/>
      <c r="K34287" s="1"/>
      <c r="L34287" s="1"/>
      <c r="M34287" s="1"/>
    </row>
    <row r="34288" spans="5:13" x14ac:dyDescent="0.25">
      <c r="E34288" s="1"/>
      <c r="F34288" s="1"/>
      <c r="G34288" s="1"/>
      <c r="H34288" s="1"/>
      <c r="I34288" s="1"/>
      <c r="J34288" s="1"/>
      <c r="K34288" s="1"/>
      <c r="L34288" s="1"/>
      <c r="M34288" s="1"/>
    </row>
    <row r="34289" spans="5:13" x14ac:dyDescent="0.25">
      <c r="E34289" s="1"/>
      <c r="F34289" s="1"/>
      <c r="G34289" s="1"/>
      <c r="H34289" s="1"/>
      <c r="I34289" s="1"/>
      <c r="J34289" s="1"/>
      <c r="K34289" s="1"/>
      <c r="L34289" s="1"/>
      <c r="M34289" s="1"/>
    </row>
    <row r="34290" spans="5:13" x14ac:dyDescent="0.25">
      <c r="E34290" s="1"/>
      <c r="F34290" s="1"/>
      <c r="G34290" s="1"/>
      <c r="H34290" s="1"/>
      <c r="I34290" s="1"/>
      <c r="J34290" s="1"/>
      <c r="K34290" s="1"/>
      <c r="L34290" s="1"/>
      <c r="M34290" s="1"/>
    </row>
    <row r="34291" spans="5:13" x14ac:dyDescent="0.25">
      <c r="E34291" s="1"/>
      <c r="F34291" s="1"/>
      <c r="G34291" s="1"/>
      <c r="H34291" s="1"/>
      <c r="I34291" s="1"/>
      <c r="J34291" s="1"/>
      <c r="K34291" s="1"/>
      <c r="L34291" s="1"/>
      <c r="M34291" s="1"/>
    </row>
    <row r="34292" spans="5:13" x14ac:dyDescent="0.25">
      <c r="E34292" s="1"/>
      <c r="F34292" s="1"/>
      <c r="G34292" s="1"/>
      <c r="H34292" s="1"/>
      <c r="I34292" s="1"/>
      <c r="J34292" s="1"/>
      <c r="K34292" s="1"/>
      <c r="L34292" s="1"/>
      <c r="M34292" s="1"/>
    </row>
    <row r="34293" spans="5:13" x14ac:dyDescent="0.25">
      <c r="E34293" s="1"/>
      <c r="F34293" s="1"/>
      <c r="G34293" s="1"/>
      <c r="H34293" s="1"/>
      <c r="I34293" s="1"/>
      <c r="J34293" s="1"/>
      <c r="K34293" s="1"/>
      <c r="L34293" s="1"/>
      <c r="M34293" s="1"/>
    </row>
    <row r="34294" spans="5:13" x14ac:dyDescent="0.25">
      <c r="E34294" s="1"/>
      <c r="F34294" s="1"/>
      <c r="G34294" s="1"/>
      <c r="H34294" s="1"/>
      <c r="I34294" s="1"/>
      <c r="J34294" s="1"/>
      <c r="K34294" s="1"/>
      <c r="L34294" s="1"/>
      <c r="M34294" s="1"/>
    </row>
    <row r="34295" spans="5:13" x14ac:dyDescent="0.25">
      <c r="E34295" s="1"/>
      <c r="F34295" s="1"/>
      <c r="G34295" s="1"/>
      <c r="H34295" s="1"/>
      <c r="I34295" s="1"/>
      <c r="J34295" s="1"/>
      <c r="K34295" s="1"/>
      <c r="L34295" s="1"/>
      <c r="M34295" s="1"/>
    </row>
    <row r="34296" spans="5:13" x14ac:dyDescent="0.25">
      <c r="E34296" s="1"/>
      <c r="F34296" s="1"/>
      <c r="G34296" s="1"/>
      <c r="H34296" s="1"/>
      <c r="I34296" s="1"/>
      <c r="J34296" s="1"/>
      <c r="K34296" s="1"/>
      <c r="L34296" s="1"/>
      <c r="M34296" s="1"/>
    </row>
    <row r="34297" spans="5:13" x14ac:dyDescent="0.25">
      <c r="E34297" s="1"/>
      <c r="F34297" s="1"/>
      <c r="G34297" s="1"/>
      <c r="H34297" s="1"/>
      <c r="I34297" s="1"/>
      <c r="J34297" s="1"/>
      <c r="K34297" s="1"/>
      <c r="L34297" s="1"/>
      <c r="M34297" s="1"/>
    </row>
    <row r="34298" spans="5:13" x14ac:dyDescent="0.25">
      <c r="E34298" s="1"/>
      <c r="F34298" s="1"/>
      <c r="G34298" s="1"/>
      <c r="H34298" s="1"/>
      <c r="I34298" s="1"/>
      <c r="J34298" s="1"/>
      <c r="K34298" s="1"/>
      <c r="L34298" s="1"/>
      <c r="M34298" s="1"/>
    </row>
    <row r="34299" spans="5:13" x14ac:dyDescent="0.25">
      <c r="E34299" s="1"/>
      <c r="F34299" s="1"/>
      <c r="G34299" s="1"/>
      <c r="H34299" s="1"/>
      <c r="I34299" s="1"/>
      <c r="J34299" s="1"/>
      <c r="K34299" s="1"/>
      <c r="L34299" s="1"/>
      <c r="M34299" s="1"/>
    </row>
    <row r="34300" spans="5:13" x14ac:dyDescent="0.25">
      <c r="E34300" s="1"/>
      <c r="F34300" s="1"/>
      <c r="G34300" s="1"/>
      <c r="H34300" s="1"/>
      <c r="I34300" s="1"/>
      <c r="J34300" s="1"/>
      <c r="K34300" s="1"/>
      <c r="L34300" s="1"/>
      <c r="M34300" s="1"/>
    </row>
    <row r="34301" spans="5:13" x14ac:dyDescent="0.25">
      <c r="E34301" s="1"/>
      <c r="F34301" s="1"/>
      <c r="G34301" s="1"/>
      <c r="H34301" s="1"/>
      <c r="I34301" s="1"/>
      <c r="J34301" s="1"/>
      <c r="K34301" s="1"/>
      <c r="L34301" s="1"/>
      <c r="M34301" s="1"/>
    </row>
    <row r="34302" spans="5:13" x14ac:dyDescent="0.25">
      <c r="E34302" s="1"/>
      <c r="F34302" s="1"/>
      <c r="G34302" s="1"/>
      <c r="H34302" s="1"/>
      <c r="I34302" s="1"/>
      <c r="J34302" s="1"/>
      <c r="K34302" s="1"/>
      <c r="L34302" s="1"/>
      <c r="M34302" s="1"/>
    </row>
    <row r="34303" spans="5:13" x14ac:dyDescent="0.25">
      <c r="E34303" s="1"/>
      <c r="F34303" s="1"/>
      <c r="G34303" s="1"/>
      <c r="H34303" s="1"/>
      <c r="I34303" s="1"/>
      <c r="J34303" s="1"/>
      <c r="K34303" s="1"/>
      <c r="L34303" s="1"/>
      <c r="M34303" s="1"/>
    </row>
    <row r="34304" spans="5:13" x14ac:dyDescent="0.25">
      <c r="E34304" s="1"/>
      <c r="F34304" s="1"/>
      <c r="G34304" s="1"/>
      <c r="H34304" s="1"/>
      <c r="I34304" s="1"/>
      <c r="J34304" s="1"/>
      <c r="K34304" s="1"/>
      <c r="L34304" s="1"/>
      <c r="M34304" s="1"/>
    </row>
    <row r="34305" spans="5:13" x14ac:dyDescent="0.25">
      <c r="E34305" s="1"/>
      <c r="F34305" s="1"/>
      <c r="G34305" s="1"/>
      <c r="H34305" s="1"/>
      <c r="I34305" s="1"/>
      <c r="J34305" s="1"/>
      <c r="K34305" s="1"/>
      <c r="L34305" s="1"/>
      <c r="M34305" s="1"/>
    </row>
    <row r="34306" spans="5:13" x14ac:dyDescent="0.25">
      <c r="E34306" s="1"/>
      <c r="F34306" s="1"/>
      <c r="G34306" s="1"/>
      <c r="H34306" s="1"/>
      <c r="I34306" s="1"/>
      <c r="J34306" s="1"/>
      <c r="K34306" s="1"/>
      <c r="L34306" s="1"/>
      <c r="M34306" s="1"/>
    </row>
    <row r="34307" spans="5:13" x14ac:dyDescent="0.25">
      <c r="E34307" s="1"/>
      <c r="F34307" s="1"/>
      <c r="G34307" s="1"/>
      <c r="H34307" s="1"/>
      <c r="I34307" s="1"/>
      <c r="J34307" s="1"/>
      <c r="K34307" s="1"/>
      <c r="L34307" s="1"/>
      <c r="M34307" s="1"/>
    </row>
    <row r="34308" spans="5:13" x14ac:dyDescent="0.25">
      <c r="E34308" s="1"/>
      <c r="F34308" s="1"/>
      <c r="G34308" s="1"/>
      <c r="H34308" s="1"/>
      <c r="I34308" s="1"/>
      <c r="J34308" s="1"/>
      <c r="K34308" s="1"/>
      <c r="L34308" s="1"/>
      <c r="M34308" s="1"/>
    </row>
    <row r="34309" spans="5:13" x14ac:dyDescent="0.25">
      <c r="E34309" s="1"/>
      <c r="F34309" s="1"/>
      <c r="G34309" s="1"/>
      <c r="H34309" s="1"/>
      <c r="I34309" s="1"/>
      <c r="J34309" s="1"/>
      <c r="K34309" s="1"/>
      <c r="L34309" s="1"/>
      <c r="M34309" s="1"/>
    </row>
    <row r="34310" spans="5:13" x14ac:dyDescent="0.25">
      <c r="E34310" s="1"/>
      <c r="F34310" s="1"/>
      <c r="G34310" s="1"/>
      <c r="H34310" s="1"/>
      <c r="I34310" s="1"/>
      <c r="J34310" s="1"/>
      <c r="K34310" s="1"/>
      <c r="L34310" s="1"/>
      <c r="M34310" s="1"/>
    </row>
    <row r="34311" spans="5:13" x14ac:dyDescent="0.25">
      <c r="E34311" s="1"/>
      <c r="F34311" s="1"/>
      <c r="G34311" s="1"/>
      <c r="H34311" s="1"/>
      <c r="I34311" s="1"/>
      <c r="J34311" s="1"/>
      <c r="K34311" s="1"/>
      <c r="L34311" s="1"/>
      <c r="M34311" s="1"/>
    </row>
    <row r="34312" spans="5:13" x14ac:dyDescent="0.25">
      <c r="E34312" s="1"/>
      <c r="F34312" s="1"/>
      <c r="G34312" s="1"/>
      <c r="H34312" s="1"/>
      <c r="I34312" s="1"/>
      <c r="J34312" s="1"/>
      <c r="K34312" s="1"/>
      <c r="L34312" s="1"/>
      <c r="M34312" s="1"/>
    </row>
    <row r="34313" spans="5:13" x14ac:dyDescent="0.25">
      <c r="E34313" s="1"/>
      <c r="F34313" s="1"/>
      <c r="G34313" s="1"/>
      <c r="H34313" s="1"/>
      <c r="I34313" s="1"/>
      <c r="J34313" s="1"/>
      <c r="K34313" s="1"/>
      <c r="L34313" s="1"/>
      <c r="M34313" s="1"/>
    </row>
    <row r="34314" spans="5:13" x14ac:dyDescent="0.25">
      <c r="E34314" s="1"/>
      <c r="F34314" s="1"/>
      <c r="G34314" s="1"/>
      <c r="H34314" s="1"/>
      <c r="I34314" s="1"/>
      <c r="J34314" s="1"/>
      <c r="K34314" s="1"/>
      <c r="L34314" s="1"/>
      <c r="M34314" s="1"/>
    </row>
    <row r="34315" spans="5:13" x14ac:dyDescent="0.25">
      <c r="E34315" s="1"/>
      <c r="F34315" s="1"/>
      <c r="G34315" s="1"/>
      <c r="H34315" s="1"/>
      <c r="I34315" s="1"/>
      <c r="J34315" s="1"/>
      <c r="K34315" s="1"/>
      <c r="L34315" s="1"/>
      <c r="M34315" s="1"/>
    </row>
    <row r="34316" spans="5:13" x14ac:dyDescent="0.25">
      <c r="E34316" s="1"/>
      <c r="F34316" s="1"/>
      <c r="G34316" s="1"/>
      <c r="H34316" s="1"/>
      <c r="I34316" s="1"/>
      <c r="J34316" s="1"/>
      <c r="K34316" s="1"/>
      <c r="L34316" s="1"/>
      <c r="M34316" s="1"/>
    </row>
    <row r="34317" spans="5:13" x14ac:dyDescent="0.25">
      <c r="E34317" s="1"/>
      <c r="F34317" s="1"/>
      <c r="G34317" s="1"/>
      <c r="H34317" s="1"/>
      <c r="I34317" s="1"/>
      <c r="J34317" s="1"/>
      <c r="K34317" s="1"/>
      <c r="L34317" s="1"/>
      <c r="M34317" s="1"/>
    </row>
    <row r="34318" spans="5:13" x14ac:dyDescent="0.25">
      <c r="E34318" s="1"/>
      <c r="F34318" s="1"/>
      <c r="G34318" s="1"/>
      <c r="H34318" s="1"/>
      <c r="I34318" s="1"/>
      <c r="J34318" s="1"/>
      <c r="K34318" s="1"/>
      <c r="L34318" s="1"/>
      <c r="M34318" s="1"/>
    </row>
    <row r="34319" spans="5:13" x14ac:dyDescent="0.25">
      <c r="E34319" s="1"/>
      <c r="F34319" s="1"/>
      <c r="G34319" s="1"/>
      <c r="H34319" s="1"/>
      <c r="I34319" s="1"/>
      <c r="J34319" s="1"/>
      <c r="K34319" s="1"/>
      <c r="L34319" s="1"/>
      <c r="M34319" s="1"/>
    </row>
    <row r="34320" spans="5:13" x14ac:dyDescent="0.25">
      <c r="E34320" s="1"/>
      <c r="F34320" s="1"/>
      <c r="G34320" s="1"/>
      <c r="H34320" s="1"/>
      <c r="I34320" s="1"/>
      <c r="J34320" s="1"/>
      <c r="K34320" s="1"/>
      <c r="L34320" s="1"/>
      <c r="M34320" s="1"/>
    </row>
    <row r="34321" spans="5:13" x14ac:dyDescent="0.25">
      <c r="E34321" s="1"/>
      <c r="F34321" s="1"/>
      <c r="G34321" s="1"/>
      <c r="H34321" s="1"/>
      <c r="I34321" s="1"/>
      <c r="J34321" s="1"/>
      <c r="K34321" s="1"/>
      <c r="L34321" s="1"/>
      <c r="M34321" s="1"/>
    </row>
    <row r="34322" spans="5:13" x14ac:dyDescent="0.25">
      <c r="E34322" s="1"/>
      <c r="F34322" s="1"/>
      <c r="G34322" s="1"/>
      <c r="H34322" s="1"/>
      <c r="I34322" s="1"/>
      <c r="J34322" s="1"/>
      <c r="K34322" s="1"/>
      <c r="L34322" s="1"/>
      <c r="M34322" s="1"/>
    </row>
    <row r="34323" spans="5:13" x14ac:dyDescent="0.25">
      <c r="E34323" s="1"/>
      <c r="F34323" s="1"/>
      <c r="G34323" s="1"/>
      <c r="H34323" s="1"/>
      <c r="I34323" s="1"/>
      <c r="J34323" s="1"/>
      <c r="K34323" s="1"/>
      <c r="L34323" s="1"/>
      <c r="M34323" s="1"/>
    </row>
    <row r="34324" spans="5:13" x14ac:dyDescent="0.25">
      <c r="E34324" s="1"/>
      <c r="F34324" s="1"/>
      <c r="G34324" s="1"/>
      <c r="H34324" s="1"/>
      <c r="I34324" s="1"/>
      <c r="J34324" s="1"/>
      <c r="K34324" s="1"/>
      <c r="L34324" s="1"/>
      <c r="M34324" s="1"/>
    </row>
    <row r="34325" spans="5:13" x14ac:dyDescent="0.25">
      <c r="E34325" s="1"/>
      <c r="F34325" s="1"/>
      <c r="G34325" s="1"/>
      <c r="H34325" s="1"/>
      <c r="I34325" s="1"/>
      <c r="J34325" s="1"/>
      <c r="K34325" s="1"/>
      <c r="L34325" s="1"/>
      <c r="M34325" s="1"/>
    </row>
    <row r="34326" spans="5:13" x14ac:dyDescent="0.25">
      <c r="E34326" s="1"/>
      <c r="F34326" s="1"/>
      <c r="G34326" s="1"/>
      <c r="H34326" s="1"/>
      <c r="I34326" s="1"/>
      <c r="J34326" s="1"/>
      <c r="K34326" s="1"/>
      <c r="L34326" s="1"/>
      <c r="M34326" s="1"/>
    </row>
    <row r="34327" spans="5:13" x14ac:dyDescent="0.25">
      <c r="E34327" s="1"/>
      <c r="F34327" s="1"/>
      <c r="G34327" s="1"/>
      <c r="H34327" s="1"/>
      <c r="I34327" s="1"/>
      <c r="J34327" s="1"/>
      <c r="K34327" s="1"/>
      <c r="L34327" s="1"/>
      <c r="M34327" s="1"/>
    </row>
    <row r="34328" spans="5:13" x14ac:dyDescent="0.25">
      <c r="E34328" s="1"/>
      <c r="F34328" s="1"/>
      <c r="G34328" s="1"/>
      <c r="H34328" s="1"/>
      <c r="I34328" s="1"/>
      <c r="J34328" s="1"/>
      <c r="K34328" s="1"/>
      <c r="L34328" s="1"/>
      <c r="M34328" s="1"/>
    </row>
    <row r="34329" spans="5:13" x14ac:dyDescent="0.25">
      <c r="E34329" s="1"/>
      <c r="F34329" s="1"/>
      <c r="G34329" s="1"/>
      <c r="H34329" s="1"/>
      <c r="I34329" s="1"/>
      <c r="J34329" s="1"/>
      <c r="K34329" s="1"/>
      <c r="L34329" s="1"/>
      <c r="M34329" s="1"/>
    </row>
    <row r="34330" spans="5:13" x14ac:dyDescent="0.25">
      <c r="E34330" s="1"/>
      <c r="F34330" s="1"/>
      <c r="G34330" s="1"/>
      <c r="H34330" s="1"/>
      <c r="I34330" s="1"/>
      <c r="J34330" s="1"/>
      <c r="K34330" s="1"/>
      <c r="L34330" s="1"/>
      <c r="M34330" s="1"/>
    </row>
    <row r="34331" spans="5:13" x14ac:dyDescent="0.25">
      <c r="E34331" s="1"/>
      <c r="F34331" s="1"/>
      <c r="G34331" s="1"/>
      <c r="H34331" s="1"/>
      <c r="I34331" s="1"/>
      <c r="J34331" s="1"/>
      <c r="K34331" s="1"/>
      <c r="L34331" s="1"/>
      <c r="M34331" s="1"/>
    </row>
    <row r="34332" spans="5:13" x14ac:dyDescent="0.25">
      <c r="E34332" s="1"/>
      <c r="F34332" s="1"/>
      <c r="G34332" s="1"/>
      <c r="H34332" s="1"/>
      <c r="I34332" s="1"/>
      <c r="J34332" s="1"/>
      <c r="K34332" s="1"/>
      <c r="L34332" s="1"/>
      <c r="M34332" s="1"/>
    </row>
    <row r="34333" spans="5:13" x14ac:dyDescent="0.25">
      <c r="E34333" s="1"/>
      <c r="F34333" s="1"/>
      <c r="G34333" s="1"/>
      <c r="H34333" s="1"/>
      <c r="I34333" s="1"/>
      <c r="J34333" s="1"/>
      <c r="K34333" s="1"/>
      <c r="L34333" s="1"/>
      <c r="M34333" s="1"/>
    </row>
    <row r="34334" spans="5:13" x14ac:dyDescent="0.25">
      <c r="E34334" s="1"/>
      <c r="F34334" s="1"/>
      <c r="G34334" s="1"/>
      <c r="H34334" s="1"/>
      <c r="I34334" s="1"/>
      <c r="J34334" s="1"/>
      <c r="K34334" s="1"/>
      <c r="L34334" s="1"/>
      <c r="M34334" s="1"/>
    </row>
    <row r="34335" spans="5:13" x14ac:dyDescent="0.25">
      <c r="E34335" s="1"/>
      <c r="F34335" s="1"/>
      <c r="G34335" s="1"/>
      <c r="H34335" s="1"/>
      <c r="I34335" s="1"/>
      <c r="J34335" s="1"/>
      <c r="K34335" s="1"/>
      <c r="L34335" s="1"/>
      <c r="M34335" s="1"/>
    </row>
    <row r="34336" spans="5:13" x14ac:dyDescent="0.25">
      <c r="E34336" s="1"/>
      <c r="F34336" s="1"/>
      <c r="G34336" s="1"/>
      <c r="H34336" s="1"/>
      <c r="I34336" s="1"/>
      <c r="J34336" s="1"/>
      <c r="K34336" s="1"/>
      <c r="L34336" s="1"/>
      <c r="M34336" s="1"/>
    </row>
    <row r="34337" spans="5:13" x14ac:dyDescent="0.25">
      <c r="E34337" s="1"/>
      <c r="F34337" s="1"/>
      <c r="G34337" s="1"/>
      <c r="H34337" s="1"/>
      <c r="I34337" s="1"/>
      <c r="J34337" s="1"/>
      <c r="K34337" s="1"/>
      <c r="L34337" s="1"/>
      <c r="M34337" s="1"/>
    </row>
    <row r="34338" spans="5:13" x14ac:dyDescent="0.25">
      <c r="E34338" s="1"/>
      <c r="F34338" s="1"/>
      <c r="G34338" s="1"/>
      <c r="H34338" s="1"/>
      <c r="I34338" s="1"/>
      <c r="J34338" s="1"/>
      <c r="K34338" s="1"/>
      <c r="L34338" s="1"/>
      <c r="M34338" s="1"/>
    </row>
    <row r="34339" spans="5:13" x14ac:dyDescent="0.25">
      <c r="E34339" s="1"/>
      <c r="F34339" s="1"/>
      <c r="G34339" s="1"/>
      <c r="H34339" s="1"/>
      <c r="I34339" s="1"/>
      <c r="J34339" s="1"/>
      <c r="K34339" s="1"/>
      <c r="L34339" s="1"/>
      <c r="M34339" s="1"/>
    </row>
    <row r="34340" spans="5:13" x14ac:dyDescent="0.25">
      <c r="E34340" s="1"/>
      <c r="F34340" s="1"/>
      <c r="G34340" s="1"/>
      <c r="H34340" s="1"/>
      <c r="I34340" s="1"/>
      <c r="J34340" s="1"/>
      <c r="K34340" s="1"/>
      <c r="L34340" s="1"/>
      <c r="M34340" s="1"/>
    </row>
    <row r="34341" spans="5:13" x14ac:dyDescent="0.25">
      <c r="E34341" s="1"/>
      <c r="F34341" s="1"/>
      <c r="G34341" s="1"/>
      <c r="H34341" s="1"/>
      <c r="I34341" s="1"/>
      <c r="J34341" s="1"/>
      <c r="K34341" s="1"/>
      <c r="L34341" s="1"/>
      <c r="M34341" s="1"/>
    </row>
    <row r="34342" spans="5:13" x14ac:dyDescent="0.25">
      <c r="E34342" s="1"/>
      <c r="F34342" s="1"/>
      <c r="G34342" s="1"/>
      <c r="H34342" s="1"/>
      <c r="I34342" s="1"/>
      <c r="J34342" s="1"/>
      <c r="K34342" s="1"/>
      <c r="L34342" s="1"/>
      <c r="M34342" s="1"/>
    </row>
    <row r="34343" spans="5:13" x14ac:dyDescent="0.25">
      <c r="E34343" s="1"/>
      <c r="F34343" s="1"/>
      <c r="G34343" s="1"/>
      <c r="H34343" s="1"/>
      <c r="I34343" s="1"/>
      <c r="J34343" s="1"/>
      <c r="K34343" s="1"/>
      <c r="L34343" s="1"/>
      <c r="M34343" s="1"/>
    </row>
    <row r="34344" spans="5:13" x14ac:dyDescent="0.25">
      <c r="E34344" s="1"/>
      <c r="F34344" s="1"/>
      <c r="G34344" s="1"/>
      <c r="H34344" s="1"/>
      <c r="I34344" s="1"/>
      <c r="J34344" s="1"/>
      <c r="K34344" s="1"/>
      <c r="L34344" s="1"/>
      <c r="M34344" s="1"/>
    </row>
    <row r="34345" spans="5:13" x14ac:dyDescent="0.25">
      <c r="E34345" s="1"/>
      <c r="F34345" s="1"/>
      <c r="G34345" s="1"/>
      <c r="H34345" s="1"/>
      <c r="I34345" s="1"/>
      <c r="J34345" s="1"/>
      <c r="K34345" s="1"/>
      <c r="L34345" s="1"/>
      <c r="M34345" s="1"/>
    </row>
    <row r="34346" spans="5:13" x14ac:dyDescent="0.25">
      <c r="E34346" s="1"/>
      <c r="F34346" s="1"/>
      <c r="G34346" s="1"/>
      <c r="H34346" s="1"/>
      <c r="I34346" s="1"/>
      <c r="J34346" s="1"/>
      <c r="K34346" s="1"/>
      <c r="L34346" s="1"/>
      <c r="M34346" s="1"/>
    </row>
    <row r="34347" spans="5:13" x14ac:dyDescent="0.25">
      <c r="E34347" s="1"/>
      <c r="F34347" s="1"/>
      <c r="G34347" s="1"/>
      <c r="H34347" s="1"/>
      <c r="I34347" s="1"/>
      <c r="J34347" s="1"/>
      <c r="K34347" s="1"/>
      <c r="L34347" s="1"/>
      <c r="M34347" s="1"/>
    </row>
    <row r="34348" spans="5:13" x14ac:dyDescent="0.25">
      <c r="E34348" s="1"/>
      <c r="F34348" s="1"/>
      <c r="G34348" s="1"/>
      <c r="H34348" s="1"/>
      <c r="I34348" s="1"/>
      <c r="J34348" s="1"/>
      <c r="K34348" s="1"/>
      <c r="L34348" s="1"/>
      <c r="M34348" s="1"/>
    </row>
    <row r="34349" spans="5:13" x14ac:dyDescent="0.25">
      <c r="E34349" s="1"/>
      <c r="F34349" s="1"/>
      <c r="G34349" s="1"/>
      <c r="H34349" s="1"/>
      <c r="I34349" s="1"/>
      <c r="J34349" s="1"/>
      <c r="K34349" s="1"/>
      <c r="L34349" s="1"/>
      <c r="M34349" s="1"/>
    </row>
    <row r="34350" spans="5:13" x14ac:dyDescent="0.25">
      <c r="E34350" s="1"/>
      <c r="F34350" s="1"/>
      <c r="G34350" s="1"/>
      <c r="H34350" s="1"/>
      <c r="I34350" s="1"/>
      <c r="J34350" s="1"/>
      <c r="K34350" s="1"/>
      <c r="L34350" s="1"/>
      <c r="M34350" s="1"/>
    </row>
    <row r="34351" spans="5:13" x14ac:dyDescent="0.25">
      <c r="E34351" s="1"/>
      <c r="F34351" s="1"/>
      <c r="G34351" s="1"/>
      <c r="H34351" s="1"/>
      <c r="I34351" s="1"/>
      <c r="J34351" s="1"/>
      <c r="K34351" s="1"/>
      <c r="L34351" s="1"/>
      <c r="M34351" s="1"/>
    </row>
    <row r="34352" spans="5:13" x14ac:dyDescent="0.25">
      <c r="E34352" s="1"/>
      <c r="F34352" s="1"/>
      <c r="G34352" s="1"/>
      <c r="H34352" s="1"/>
      <c r="I34352" s="1"/>
      <c r="J34352" s="1"/>
      <c r="K34352" s="1"/>
      <c r="L34352" s="1"/>
      <c r="M34352" s="1"/>
    </row>
    <row r="34353" spans="5:13" x14ac:dyDescent="0.25">
      <c r="E34353" s="1"/>
      <c r="F34353" s="1"/>
      <c r="G34353" s="1"/>
      <c r="H34353" s="1"/>
      <c r="I34353" s="1"/>
      <c r="J34353" s="1"/>
      <c r="K34353" s="1"/>
      <c r="L34353" s="1"/>
      <c r="M34353" s="1"/>
    </row>
    <row r="34354" spans="5:13" x14ac:dyDescent="0.25">
      <c r="E34354" s="1"/>
      <c r="F34354" s="1"/>
      <c r="G34354" s="1"/>
      <c r="H34354" s="1"/>
      <c r="I34354" s="1"/>
      <c r="J34354" s="1"/>
      <c r="K34354" s="1"/>
      <c r="L34354" s="1"/>
      <c r="M34354" s="1"/>
    </row>
    <row r="34355" spans="5:13" x14ac:dyDescent="0.25">
      <c r="E34355" s="1"/>
      <c r="F34355" s="1"/>
      <c r="G34355" s="1"/>
      <c r="H34355" s="1"/>
      <c r="I34355" s="1"/>
      <c r="J34355" s="1"/>
      <c r="K34355" s="1"/>
      <c r="L34355" s="1"/>
      <c r="M34355" s="1"/>
    </row>
    <row r="34356" spans="5:13" x14ac:dyDescent="0.25">
      <c r="E34356" s="1"/>
      <c r="F34356" s="1"/>
      <c r="G34356" s="1"/>
      <c r="H34356" s="1"/>
      <c r="I34356" s="1"/>
      <c r="J34356" s="1"/>
      <c r="K34356" s="1"/>
      <c r="L34356" s="1"/>
      <c r="M34356" s="1"/>
    </row>
    <row r="34357" spans="5:13" x14ac:dyDescent="0.25">
      <c r="E34357" s="1"/>
      <c r="F34357" s="1"/>
      <c r="G34357" s="1"/>
      <c r="H34357" s="1"/>
      <c r="I34357" s="1"/>
      <c r="J34357" s="1"/>
      <c r="K34357" s="1"/>
      <c r="L34357" s="1"/>
      <c r="M34357" s="1"/>
    </row>
    <row r="34358" spans="5:13" x14ac:dyDescent="0.25">
      <c r="E34358" s="1"/>
      <c r="F34358" s="1"/>
      <c r="G34358" s="1"/>
      <c r="H34358" s="1"/>
      <c r="I34358" s="1"/>
      <c r="J34358" s="1"/>
      <c r="K34358" s="1"/>
      <c r="L34358" s="1"/>
      <c r="M34358" s="1"/>
    </row>
    <row r="34359" spans="5:13" x14ac:dyDescent="0.25">
      <c r="E34359" s="1"/>
      <c r="F34359" s="1"/>
      <c r="G34359" s="1"/>
      <c r="H34359" s="1"/>
      <c r="I34359" s="1"/>
      <c r="J34359" s="1"/>
      <c r="K34359" s="1"/>
      <c r="L34359" s="1"/>
      <c r="M34359" s="1"/>
    </row>
    <row r="34360" spans="5:13" x14ac:dyDescent="0.25">
      <c r="E34360" s="1"/>
      <c r="F34360" s="1"/>
      <c r="G34360" s="1"/>
      <c r="H34360" s="1"/>
      <c r="I34360" s="1"/>
      <c r="J34360" s="1"/>
      <c r="K34360" s="1"/>
      <c r="L34360" s="1"/>
      <c r="M34360" s="1"/>
    </row>
    <row r="34361" spans="5:13" x14ac:dyDescent="0.25">
      <c r="E34361" s="1"/>
      <c r="F34361" s="1"/>
      <c r="G34361" s="1"/>
      <c r="H34361" s="1"/>
      <c r="I34361" s="1"/>
      <c r="J34361" s="1"/>
      <c r="K34361" s="1"/>
      <c r="L34361" s="1"/>
      <c r="M34361" s="1"/>
    </row>
    <row r="34362" spans="5:13" x14ac:dyDescent="0.25">
      <c r="E34362" s="1"/>
      <c r="F34362" s="1"/>
      <c r="G34362" s="1"/>
      <c r="H34362" s="1"/>
      <c r="I34362" s="1"/>
      <c r="J34362" s="1"/>
      <c r="K34362" s="1"/>
      <c r="L34362" s="1"/>
      <c r="M34362" s="1"/>
    </row>
    <row r="34363" spans="5:13" x14ac:dyDescent="0.25">
      <c r="E34363" s="1"/>
      <c r="F34363" s="1"/>
      <c r="G34363" s="1"/>
      <c r="H34363" s="1"/>
      <c r="I34363" s="1"/>
      <c r="J34363" s="1"/>
      <c r="K34363" s="1"/>
      <c r="L34363" s="1"/>
      <c r="M34363" s="1"/>
    </row>
    <row r="34364" spans="5:13" x14ac:dyDescent="0.25">
      <c r="E34364" s="1"/>
      <c r="F34364" s="1"/>
      <c r="G34364" s="1"/>
      <c r="H34364" s="1"/>
      <c r="I34364" s="1"/>
      <c r="J34364" s="1"/>
      <c r="K34364" s="1"/>
      <c r="L34364" s="1"/>
      <c r="M34364" s="1"/>
    </row>
    <row r="34365" spans="5:13" x14ac:dyDescent="0.25">
      <c r="E34365" s="1"/>
      <c r="F34365" s="1"/>
      <c r="G34365" s="1"/>
      <c r="H34365" s="1"/>
      <c r="I34365" s="1"/>
      <c r="J34365" s="1"/>
      <c r="K34365" s="1"/>
      <c r="L34365" s="1"/>
      <c r="M34365" s="1"/>
    </row>
    <row r="34366" spans="5:13" x14ac:dyDescent="0.25">
      <c r="E34366" s="1"/>
      <c r="F34366" s="1"/>
      <c r="G34366" s="1"/>
      <c r="H34366" s="1"/>
      <c r="I34366" s="1"/>
      <c r="J34366" s="1"/>
      <c r="K34366" s="1"/>
      <c r="L34366" s="1"/>
      <c r="M34366" s="1"/>
    </row>
    <row r="34367" spans="5:13" x14ac:dyDescent="0.25">
      <c r="E34367" s="1"/>
      <c r="F34367" s="1"/>
      <c r="G34367" s="1"/>
      <c r="H34367" s="1"/>
      <c r="I34367" s="1"/>
      <c r="J34367" s="1"/>
      <c r="K34367" s="1"/>
      <c r="L34367" s="1"/>
      <c r="M34367" s="1"/>
    </row>
    <row r="34368" spans="5:13" x14ac:dyDescent="0.25">
      <c r="E34368" s="1"/>
      <c r="F34368" s="1"/>
      <c r="G34368" s="1"/>
      <c r="H34368" s="1"/>
      <c r="I34368" s="1"/>
      <c r="J34368" s="1"/>
      <c r="K34368" s="1"/>
      <c r="L34368" s="1"/>
      <c r="M34368" s="1"/>
    </row>
    <row r="34369" spans="5:13" x14ac:dyDescent="0.25">
      <c r="E34369" s="1"/>
      <c r="F34369" s="1"/>
      <c r="G34369" s="1"/>
      <c r="H34369" s="1"/>
      <c r="I34369" s="1"/>
      <c r="J34369" s="1"/>
      <c r="K34369" s="1"/>
      <c r="L34369" s="1"/>
      <c r="M34369" s="1"/>
    </row>
    <row r="34370" spans="5:13" x14ac:dyDescent="0.25">
      <c r="E34370" s="1"/>
      <c r="F34370" s="1"/>
      <c r="G34370" s="1"/>
      <c r="H34370" s="1"/>
      <c r="I34370" s="1"/>
      <c r="J34370" s="1"/>
      <c r="K34370" s="1"/>
      <c r="L34370" s="1"/>
      <c r="M34370" s="1"/>
    </row>
    <row r="34371" spans="5:13" x14ac:dyDescent="0.25">
      <c r="E34371" s="1"/>
      <c r="F34371" s="1"/>
      <c r="G34371" s="1"/>
      <c r="H34371" s="1"/>
      <c r="I34371" s="1"/>
      <c r="J34371" s="1"/>
      <c r="K34371" s="1"/>
      <c r="L34371" s="1"/>
      <c r="M34371" s="1"/>
    </row>
    <row r="34372" spans="5:13" x14ac:dyDescent="0.25">
      <c r="E34372" s="1"/>
      <c r="F34372" s="1"/>
      <c r="G34372" s="1"/>
      <c r="H34372" s="1"/>
      <c r="I34372" s="1"/>
      <c r="J34372" s="1"/>
      <c r="K34372" s="1"/>
      <c r="L34372" s="1"/>
      <c r="M34372" s="1"/>
    </row>
    <row r="34373" spans="5:13" x14ac:dyDescent="0.25">
      <c r="E34373" s="1"/>
      <c r="F34373" s="1"/>
      <c r="G34373" s="1"/>
      <c r="H34373" s="1"/>
      <c r="I34373" s="1"/>
      <c r="J34373" s="1"/>
      <c r="K34373" s="1"/>
      <c r="L34373" s="1"/>
      <c r="M34373" s="1"/>
    </row>
    <row r="34374" spans="5:13" x14ac:dyDescent="0.25">
      <c r="E34374" s="1"/>
      <c r="F34374" s="1"/>
      <c r="G34374" s="1"/>
      <c r="H34374" s="1"/>
      <c r="I34374" s="1"/>
      <c r="J34374" s="1"/>
      <c r="K34374" s="1"/>
      <c r="L34374" s="1"/>
      <c r="M34374" s="1"/>
    </row>
    <row r="34375" spans="5:13" x14ac:dyDescent="0.25">
      <c r="E34375" s="1"/>
      <c r="F34375" s="1"/>
      <c r="G34375" s="1"/>
      <c r="H34375" s="1"/>
      <c r="I34375" s="1"/>
      <c r="J34375" s="1"/>
      <c r="K34375" s="1"/>
      <c r="L34375" s="1"/>
      <c r="M34375" s="1"/>
    </row>
    <row r="34376" spans="5:13" x14ac:dyDescent="0.25">
      <c r="E34376" s="1"/>
      <c r="F34376" s="1"/>
      <c r="G34376" s="1"/>
      <c r="H34376" s="1"/>
      <c r="I34376" s="1"/>
      <c r="J34376" s="1"/>
      <c r="K34376" s="1"/>
      <c r="L34376" s="1"/>
      <c r="M34376" s="1"/>
    </row>
    <row r="34377" spans="5:13" x14ac:dyDescent="0.25">
      <c r="E34377" s="1"/>
      <c r="F34377" s="1"/>
      <c r="G34377" s="1"/>
      <c r="H34377" s="1"/>
      <c r="I34377" s="1"/>
      <c r="J34377" s="1"/>
      <c r="K34377" s="1"/>
      <c r="L34377" s="1"/>
      <c r="M34377" s="1"/>
    </row>
    <row r="34378" spans="5:13" x14ac:dyDescent="0.25">
      <c r="E34378" s="1"/>
      <c r="F34378" s="1"/>
      <c r="G34378" s="1"/>
      <c r="H34378" s="1"/>
      <c r="I34378" s="1"/>
      <c r="J34378" s="1"/>
      <c r="K34378" s="1"/>
      <c r="L34378" s="1"/>
      <c r="M34378" s="1"/>
    </row>
    <row r="34379" spans="5:13" x14ac:dyDescent="0.25">
      <c r="E34379" s="1"/>
      <c r="F34379" s="1"/>
      <c r="G34379" s="1"/>
      <c r="H34379" s="1"/>
      <c r="I34379" s="1"/>
      <c r="J34379" s="1"/>
      <c r="K34379" s="1"/>
      <c r="L34379" s="1"/>
      <c r="M34379" s="1"/>
    </row>
    <row r="34380" spans="5:13" x14ac:dyDescent="0.25">
      <c r="E34380" s="1"/>
      <c r="F34380" s="1"/>
      <c r="G34380" s="1"/>
      <c r="H34380" s="1"/>
      <c r="I34380" s="1"/>
      <c r="J34380" s="1"/>
      <c r="K34380" s="1"/>
      <c r="L34380" s="1"/>
      <c r="M34380" s="1"/>
    </row>
    <row r="34381" spans="5:13" x14ac:dyDescent="0.25">
      <c r="E34381" s="1"/>
      <c r="F34381" s="1"/>
      <c r="G34381" s="1"/>
      <c r="H34381" s="1"/>
      <c r="I34381" s="1"/>
      <c r="J34381" s="1"/>
      <c r="K34381" s="1"/>
      <c r="L34381" s="1"/>
      <c r="M34381" s="1"/>
    </row>
    <row r="34382" spans="5:13" x14ac:dyDescent="0.25">
      <c r="E34382" s="1"/>
      <c r="F34382" s="1"/>
      <c r="G34382" s="1"/>
      <c r="H34382" s="1"/>
      <c r="I34382" s="1"/>
      <c r="J34382" s="1"/>
      <c r="K34382" s="1"/>
      <c r="L34382" s="1"/>
      <c r="M34382" s="1"/>
    </row>
    <row r="34383" spans="5:13" x14ac:dyDescent="0.25">
      <c r="E34383" s="1"/>
      <c r="F34383" s="1"/>
      <c r="G34383" s="1"/>
      <c r="H34383" s="1"/>
      <c r="I34383" s="1"/>
      <c r="J34383" s="1"/>
      <c r="K34383" s="1"/>
      <c r="L34383" s="1"/>
      <c r="M34383" s="1"/>
    </row>
    <row r="34384" spans="5:13" x14ac:dyDescent="0.25">
      <c r="E34384" s="1"/>
      <c r="F34384" s="1"/>
      <c r="G34384" s="1"/>
      <c r="H34384" s="1"/>
      <c r="I34384" s="1"/>
      <c r="J34384" s="1"/>
      <c r="K34384" s="1"/>
      <c r="L34384" s="1"/>
      <c r="M34384" s="1"/>
    </row>
    <row r="34385" spans="5:13" x14ac:dyDescent="0.25">
      <c r="E34385" s="1"/>
      <c r="F34385" s="1"/>
      <c r="G34385" s="1"/>
      <c r="H34385" s="1"/>
      <c r="I34385" s="1"/>
      <c r="J34385" s="1"/>
      <c r="K34385" s="1"/>
      <c r="L34385" s="1"/>
      <c r="M34385" s="1"/>
    </row>
    <row r="34386" spans="5:13" x14ac:dyDescent="0.25">
      <c r="E34386" s="1"/>
      <c r="F34386" s="1"/>
      <c r="G34386" s="1"/>
      <c r="H34386" s="1"/>
      <c r="I34386" s="1"/>
      <c r="J34386" s="1"/>
      <c r="K34386" s="1"/>
      <c r="L34386" s="1"/>
      <c r="M34386" s="1"/>
    </row>
    <row r="34387" spans="5:13" x14ac:dyDescent="0.25">
      <c r="E34387" s="1"/>
      <c r="F34387" s="1"/>
      <c r="G34387" s="1"/>
      <c r="H34387" s="1"/>
      <c r="I34387" s="1"/>
      <c r="J34387" s="1"/>
      <c r="K34387" s="1"/>
      <c r="L34387" s="1"/>
      <c r="M34387" s="1"/>
    </row>
    <row r="34388" spans="5:13" x14ac:dyDescent="0.25">
      <c r="E34388" s="1"/>
      <c r="F34388" s="1"/>
      <c r="G34388" s="1"/>
      <c r="H34388" s="1"/>
      <c r="I34388" s="1"/>
      <c r="J34388" s="1"/>
      <c r="K34388" s="1"/>
      <c r="L34388" s="1"/>
      <c r="M34388" s="1"/>
    </row>
    <row r="34389" spans="5:13" x14ac:dyDescent="0.25">
      <c r="E34389" s="1"/>
      <c r="F34389" s="1"/>
      <c r="G34389" s="1"/>
      <c r="H34389" s="1"/>
      <c r="I34389" s="1"/>
      <c r="J34389" s="1"/>
      <c r="K34389" s="1"/>
      <c r="L34389" s="1"/>
      <c r="M34389" s="1"/>
    </row>
    <row r="34390" spans="5:13" x14ac:dyDescent="0.25">
      <c r="E34390" s="1"/>
      <c r="F34390" s="1"/>
      <c r="G34390" s="1"/>
      <c r="H34390" s="1"/>
      <c r="I34390" s="1"/>
      <c r="J34390" s="1"/>
      <c r="K34390" s="1"/>
      <c r="L34390" s="1"/>
      <c r="M34390" s="1"/>
    </row>
    <row r="34391" spans="5:13" x14ac:dyDescent="0.25">
      <c r="E34391" s="1"/>
      <c r="F34391" s="1"/>
      <c r="G34391" s="1"/>
      <c r="H34391" s="1"/>
      <c r="I34391" s="1"/>
      <c r="J34391" s="1"/>
      <c r="K34391" s="1"/>
      <c r="L34391" s="1"/>
      <c r="M34391" s="1"/>
    </row>
    <row r="34392" spans="5:13" x14ac:dyDescent="0.25">
      <c r="E34392" s="1"/>
      <c r="F34392" s="1"/>
      <c r="G34392" s="1"/>
      <c r="H34392" s="1"/>
      <c r="I34392" s="1"/>
      <c r="J34392" s="1"/>
      <c r="K34392" s="1"/>
      <c r="L34392" s="1"/>
      <c r="M34392" s="1"/>
    </row>
    <row r="34393" spans="5:13" x14ac:dyDescent="0.25">
      <c r="E34393" s="1"/>
      <c r="F34393" s="1"/>
      <c r="G34393" s="1"/>
      <c r="H34393" s="1"/>
      <c r="I34393" s="1"/>
      <c r="J34393" s="1"/>
      <c r="K34393" s="1"/>
      <c r="L34393" s="1"/>
      <c r="M34393" s="1"/>
    </row>
    <row r="34394" spans="5:13" x14ac:dyDescent="0.25">
      <c r="E34394" s="1"/>
      <c r="F34394" s="1"/>
      <c r="G34394" s="1"/>
      <c r="H34394" s="1"/>
      <c r="I34394" s="1"/>
      <c r="J34394" s="1"/>
      <c r="K34394" s="1"/>
      <c r="L34394" s="1"/>
      <c r="M34394" s="1"/>
    </row>
    <row r="34395" spans="5:13" x14ac:dyDescent="0.25">
      <c r="E34395" s="1"/>
      <c r="F34395" s="1"/>
      <c r="G34395" s="1"/>
      <c r="H34395" s="1"/>
      <c r="I34395" s="1"/>
      <c r="J34395" s="1"/>
      <c r="K34395" s="1"/>
      <c r="L34395" s="1"/>
      <c r="M34395" s="1"/>
    </row>
    <row r="34396" spans="5:13" x14ac:dyDescent="0.25">
      <c r="E34396" s="1"/>
      <c r="F34396" s="1"/>
      <c r="G34396" s="1"/>
      <c r="H34396" s="1"/>
      <c r="I34396" s="1"/>
      <c r="J34396" s="1"/>
      <c r="K34396" s="1"/>
      <c r="L34396" s="1"/>
      <c r="M34396" s="1"/>
    </row>
    <row r="34397" spans="5:13" x14ac:dyDescent="0.25">
      <c r="E34397" s="1"/>
      <c r="F34397" s="1"/>
      <c r="G34397" s="1"/>
      <c r="H34397" s="1"/>
      <c r="I34397" s="1"/>
      <c r="J34397" s="1"/>
      <c r="K34397" s="1"/>
      <c r="L34397" s="1"/>
      <c r="M34397" s="1"/>
    </row>
    <row r="34398" spans="5:13" x14ac:dyDescent="0.25">
      <c r="E34398" s="1"/>
      <c r="F34398" s="1"/>
      <c r="G34398" s="1"/>
      <c r="H34398" s="1"/>
      <c r="I34398" s="1"/>
      <c r="J34398" s="1"/>
      <c r="K34398" s="1"/>
      <c r="L34398" s="1"/>
      <c r="M34398" s="1"/>
    </row>
    <row r="34399" spans="5:13" x14ac:dyDescent="0.25">
      <c r="E34399" s="1"/>
      <c r="F34399" s="1"/>
      <c r="G34399" s="1"/>
      <c r="H34399" s="1"/>
      <c r="I34399" s="1"/>
      <c r="J34399" s="1"/>
      <c r="K34399" s="1"/>
      <c r="L34399" s="1"/>
      <c r="M34399" s="1"/>
    </row>
    <row r="34400" spans="5:13" x14ac:dyDescent="0.25">
      <c r="E34400" s="1"/>
      <c r="F34400" s="1"/>
      <c r="G34400" s="1"/>
      <c r="H34400" s="1"/>
      <c r="I34400" s="1"/>
      <c r="J34400" s="1"/>
      <c r="K34400" s="1"/>
      <c r="L34400" s="1"/>
      <c r="M34400" s="1"/>
    </row>
    <row r="34401" spans="5:13" x14ac:dyDescent="0.25">
      <c r="E34401" s="1"/>
      <c r="F34401" s="1"/>
      <c r="G34401" s="1"/>
      <c r="H34401" s="1"/>
      <c r="I34401" s="1"/>
      <c r="J34401" s="1"/>
      <c r="K34401" s="1"/>
      <c r="L34401" s="1"/>
      <c r="M34401" s="1"/>
    </row>
    <row r="34402" spans="5:13" x14ac:dyDescent="0.25">
      <c r="E34402" s="1"/>
      <c r="F34402" s="1"/>
      <c r="G34402" s="1"/>
      <c r="H34402" s="1"/>
      <c r="I34402" s="1"/>
      <c r="J34402" s="1"/>
      <c r="K34402" s="1"/>
      <c r="L34402" s="1"/>
      <c r="M34402" s="1"/>
    </row>
    <row r="34403" spans="5:13" x14ac:dyDescent="0.25">
      <c r="E34403" s="1"/>
      <c r="F34403" s="1"/>
      <c r="G34403" s="1"/>
      <c r="H34403" s="1"/>
      <c r="I34403" s="1"/>
      <c r="J34403" s="1"/>
      <c r="K34403" s="1"/>
      <c r="L34403" s="1"/>
      <c r="M34403" s="1"/>
    </row>
    <row r="34404" spans="5:13" x14ac:dyDescent="0.25">
      <c r="E34404" s="1"/>
      <c r="F34404" s="1"/>
      <c r="G34404" s="1"/>
      <c r="H34404" s="1"/>
      <c r="I34404" s="1"/>
      <c r="J34404" s="1"/>
      <c r="K34404" s="1"/>
      <c r="L34404" s="1"/>
      <c r="M34404" s="1"/>
    </row>
    <row r="34405" spans="5:13" x14ac:dyDescent="0.25">
      <c r="E34405" s="1"/>
      <c r="F34405" s="1"/>
      <c r="G34405" s="1"/>
      <c r="H34405" s="1"/>
      <c r="I34405" s="1"/>
      <c r="J34405" s="1"/>
      <c r="K34405" s="1"/>
      <c r="L34405" s="1"/>
      <c r="M34405" s="1"/>
    </row>
    <row r="34406" spans="5:13" x14ac:dyDescent="0.25">
      <c r="E34406" s="1"/>
      <c r="F34406" s="1"/>
      <c r="G34406" s="1"/>
      <c r="H34406" s="1"/>
      <c r="I34406" s="1"/>
      <c r="J34406" s="1"/>
      <c r="K34406" s="1"/>
      <c r="L34406" s="1"/>
      <c r="M34406" s="1"/>
    </row>
    <row r="34407" spans="5:13" x14ac:dyDescent="0.25">
      <c r="E34407" s="1"/>
      <c r="F34407" s="1"/>
      <c r="G34407" s="1"/>
      <c r="H34407" s="1"/>
      <c r="I34407" s="1"/>
      <c r="J34407" s="1"/>
      <c r="K34407" s="1"/>
      <c r="L34407" s="1"/>
      <c r="M34407" s="1"/>
    </row>
    <row r="34408" spans="5:13" x14ac:dyDescent="0.25">
      <c r="E34408" s="1"/>
      <c r="F34408" s="1"/>
      <c r="G34408" s="1"/>
      <c r="H34408" s="1"/>
      <c r="I34408" s="1"/>
      <c r="J34408" s="1"/>
      <c r="K34408" s="1"/>
      <c r="L34408" s="1"/>
      <c r="M34408" s="1"/>
    </row>
    <row r="34409" spans="5:13" x14ac:dyDescent="0.25">
      <c r="E34409" s="1"/>
      <c r="F34409" s="1"/>
      <c r="G34409" s="1"/>
      <c r="H34409" s="1"/>
      <c r="I34409" s="1"/>
      <c r="J34409" s="1"/>
      <c r="K34409" s="1"/>
      <c r="L34409" s="1"/>
      <c r="M34409" s="1"/>
    </row>
    <row r="34410" spans="5:13" x14ac:dyDescent="0.25">
      <c r="E34410" s="1"/>
      <c r="F34410" s="1"/>
      <c r="G34410" s="1"/>
      <c r="H34410" s="1"/>
      <c r="I34410" s="1"/>
      <c r="J34410" s="1"/>
      <c r="K34410" s="1"/>
      <c r="L34410" s="1"/>
      <c r="M34410" s="1"/>
    </row>
    <row r="34411" spans="5:13" x14ac:dyDescent="0.25">
      <c r="E34411" s="1"/>
      <c r="F34411" s="1"/>
      <c r="G34411" s="1"/>
      <c r="H34411" s="1"/>
      <c r="I34411" s="1"/>
      <c r="J34411" s="1"/>
      <c r="K34411" s="1"/>
      <c r="L34411" s="1"/>
      <c r="M34411" s="1"/>
    </row>
    <row r="34412" spans="5:13" x14ac:dyDescent="0.25">
      <c r="E34412" s="1"/>
      <c r="F34412" s="1"/>
      <c r="G34412" s="1"/>
      <c r="H34412" s="1"/>
      <c r="I34412" s="1"/>
      <c r="J34412" s="1"/>
      <c r="K34412" s="1"/>
      <c r="L34412" s="1"/>
      <c r="M34412" s="1"/>
    </row>
    <row r="34413" spans="5:13" x14ac:dyDescent="0.25">
      <c r="E34413" s="1"/>
      <c r="F34413" s="1"/>
      <c r="G34413" s="1"/>
      <c r="H34413" s="1"/>
      <c r="I34413" s="1"/>
      <c r="J34413" s="1"/>
      <c r="K34413" s="1"/>
      <c r="L34413" s="1"/>
      <c r="M34413" s="1"/>
    </row>
    <row r="34414" spans="5:13" x14ac:dyDescent="0.25">
      <c r="E34414" s="1"/>
      <c r="F34414" s="1"/>
      <c r="G34414" s="1"/>
      <c r="H34414" s="1"/>
      <c r="I34414" s="1"/>
      <c r="J34414" s="1"/>
      <c r="K34414" s="1"/>
      <c r="L34414" s="1"/>
      <c r="M34414" s="1"/>
    </row>
    <row r="34415" spans="5:13" x14ac:dyDescent="0.25">
      <c r="E34415" s="1"/>
      <c r="F34415" s="1"/>
      <c r="G34415" s="1"/>
      <c r="H34415" s="1"/>
      <c r="I34415" s="1"/>
      <c r="J34415" s="1"/>
      <c r="K34415" s="1"/>
      <c r="L34415" s="1"/>
      <c r="M34415" s="1"/>
    </row>
    <row r="34416" spans="5:13" x14ac:dyDescent="0.25">
      <c r="E34416" s="1"/>
      <c r="F34416" s="1"/>
      <c r="G34416" s="1"/>
      <c r="H34416" s="1"/>
      <c r="I34416" s="1"/>
      <c r="J34416" s="1"/>
      <c r="K34416" s="1"/>
      <c r="L34416" s="1"/>
      <c r="M34416" s="1"/>
    </row>
    <row r="34417" spans="5:13" x14ac:dyDescent="0.25">
      <c r="E34417" s="1"/>
      <c r="F34417" s="1"/>
      <c r="G34417" s="1"/>
      <c r="H34417" s="1"/>
      <c r="I34417" s="1"/>
      <c r="J34417" s="1"/>
      <c r="K34417" s="1"/>
      <c r="L34417" s="1"/>
      <c r="M34417" s="1"/>
    </row>
    <row r="34418" spans="5:13" x14ac:dyDescent="0.25">
      <c r="E34418" s="1"/>
      <c r="F34418" s="1"/>
      <c r="G34418" s="1"/>
      <c r="H34418" s="1"/>
      <c r="I34418" s="1"/>
      <c r="J34418" s="1"/>
      <c r="K34418" s="1"/>
      <c r="L34418" s="1"/>
      <c r="M34418" s="1"/>
    </row>
    <row r="34419" spans="5:13" x14ac:dyDescent="0.25">
      <c r="E34419" s="1"/>
      <c r="F34419" s="1"/>
      <c r="G34419" s="1"/>
      <c r="H34419" s="1"/>
      <c r="I34419" s="1"/>
      <c r="J34419" s="1"/>
      <c r="K34419" s="1"/>
      <c r="L34419" s="1"/>
      <c r="M34419" s="1"/>
    </row>
    <row r="34420" spans="5:13" x14ac:dyDescent="0.25">
      <c r="E34420" s="1"/>
      <c r="F34420" s="1"/>
      <c r="G34420" s="1"/>
      <c r="H34420" s="1"/>
      <c r="I34420" s="1"/>
      <c r="J34420" s="1"/>
      <c r="K34420" s="1"/>
      <c r="L34420" s="1"/>
      <c r="M34420" s="1"/>
    </row>
    <row r="34421" spans="5:13" x14ac:dyDescent="0.25">
      <c r="E34421" s="1"/>
      <c r="F34421" s="1"/>
      <c r="G34421" s="1"/>
      <c r="H34421" s="1"/>
      <c r="I34421" s="1"/>
      <c r="J34421" s="1"/>
      <c r="K34421" s="1"/>
      <c r="L34421" s="1"/>
      <c r="M34421" s="1"/>
    </row>
    <row r="34422" spans="5:13" x14ac:dyDescent="0.25">
      <c r="E34422" s="1"/>
      <c r="F34422" s="1"/>
      <c r="G34422" s="1"/>
      <c r="H34422" s="1"/>
      <c r="I34422" s="1"/>
      <c r="J34422" s="1"/>
      <c r="K34422" s="1"/>
      <c r="L34422" s="1"/>
      <c r="M34422" s="1"/>
    </row>
    <row r="34423" spans="5:13" x14ac:dyDescent="0.25">
      <c r="E34423" s="1"/>
      <c r="F34423" s="1"/>
      <c r="G34423" s="1"/>
      <c r="H34423" s="1"/>
      <c r="I34423" s="1"/>
      <c r="J34423" s="1"/>
      <c r="K34423" s="1"/>
      <c r="L34423" s="1"/>
      <c r="M34423" s="1"/>
    </row>
    <row r="34424" spans="5:13" x14ac:dyDescent="0.25">
      <c r="E34424" s="1"/>
      <c r="F34424" s="1"/>
      <c r="G34424" s="1"/>
      <c r="H34424" s="1"/>
      <c r="I34424" s="1"/>
      <c r="J34424" s="1"/>
      <c r="K34424" s="1"/>
      <c r="L34424" s="1"/>
      <c r="M34424" s="1"/>
    </row>
    <row r="34425" spans="5:13" x14ac:dyDescent="0.25">
      <c r="E34425" s="1"/>
      <c r="F34425" s="1"/>
      <c r="G34425" s="1"/>
      <c r="H34425" s="1"/>
      <c r="I34425" s="1"/>
      <c r="J34425" s="1"/>
      <c r="K34425" s="1"/>
      <c r="L34425" s="1"/>
      <c r="M34425" s="1"/>
    </row>
    <row r="34426" spans="5:13" x14ac:dyDescent="0.25">
      <c r="E34426" s="1"/>
      <c r="F34426" s="1"/>
      <c r="G34426" s="1"/>
      <c r="H34426" s="1"/>
      <c r="I34426" s="1"/>
      <c r="J34426" s="1"/>
      <c r="K34426" s="1"/>
      <c r="L34426" s="1"/>
      <c r="M34426" s="1"/>
    </row>
    <row r="34427" spans="5:13" x14ac:dyDescent="0.25">
      <c r="E34427" s="1"/>
      <c r="F34427" s="1"/>
      <c r="G34427" s="1"/>
      <c r="H34427" s="1"/>
      <c r="I34427" s="1"/>
      <c r="J34427" s="1"/>
      <c r="K34427" s="1"/>
      <c r="L34427" s="1"/>
      <c r="M34427" s="1"/>
    </row>
    <row r="34428" spans="5:13" x14ac:dyDescent="0.25">
      <c r="E34428" s="1"/>
      <c r="F34428" s="1"/>
      <c r="G34428" s="1"/>
      <c r="H34428" s="1"/>
      <c r="I34428" s="1"/>
      <c r="J34428" s="1"/>
      <c r="K34428" s="1"/>
      <c r="L34428" s="1"/>
      <c r="M34428" s="1"/>
    </row>
    <row r="34429" spans="5:13" x14ac:dyDescent="0.25">
      <c r="E34429" s="1"/>
      <c r="F34429" s="1"/>
      <c r="G34429" s="1"/>
      <c r="H34429" s="1"/>
      <c r="I34429" s="1"/>
      <c r="J34429" s="1"/>
      <c r="K34429" s="1"/>
      <c r="L34429" s="1"/>
      <c r="M34429" s="1"/>
    </row>
    <row r="34430" spans="5:13" x14ac:dyDescent="0.25">
      <c r="E34430" s="1"/>
      <c r="F34430" s="1"/>
      <c r="G34430" s="1"/>
      <c r="H34430" s="1"/>
      <c r="I34430" s="1"/>
      <c r="J34430" s="1"/>
      <c r="K34430" s="1"/>
      <c r="L34430" s="1"/>
      <c r="M34430" s="1"/>
    </row>
    <row r="34431" spans="5:13" x14ac:dyDescent="0.25">
      <c r="E34431" s="1"/>
      <c r="F34431" s="1"/>
      <c r="G34431" s="1"/>
      <c r="H34431" s="1"/>
      <c r="I34431" s="1"/>
      <c r="J34431" s="1"/>
      <c r="K34431" s="1"/>
      <c r="L34431" s="1"/>
      <c r="M34431" s="1"/>
    </row>
    <row r="34432" spans="5:13" x14ac:dyDescent="0.25">
      <c r="E34432" s="1"/>
      <c r="F34432" s="1"/>
      <c r="G34432" s="1"/>
      <c r="H34432" s="1"/>
      <c r="I34432" s="1"/>
      <c r="J34432" s="1"/>
      <c r="K34432" s="1"/>
      <c r="L34432" s="1"/>
      <c r="M34432" s="1"/>
    </row>
    <row r="34433" spans="5:13" x14ac:dyDescent="0.25">
      <c r="E34433" s="1"/>
      <c r="F34433" s="1"/>
      <c r="G34433" s="1"/>
      <c r="H34433" s="1"/>
      <c r="I34433" s="1"/>
      <c r="J34433" s="1"/>
      <c r="K34433" s="1"/>
      <c r="L34433" s="1"/>
      <c r="M34433" s="1"/>
    </row>
    <row r="34434" spans="5:13" x14ac:dyDescent="0.25">
      <c r="E34434" s="1"/>
      <c r="F34434" s="1"/>
      <c r="G34434" s="1"/>
      <c r="H34434" s="1"/>
      <c r="I34434" s="1"/>
      <c r="J34434" s="1"/>
      <c r="K34434" s="1"/>
      <c r="L34434" s="1"/>
      <c r="M34434" s="1"/>
    </row>
    <row r="34435" spans="5:13" x14ac:dyDescent="0.25">
      <c r="E34435" s="1"/>
      <c r="F34435" s="1"/>
      <c r="G34435" s="1"/>
      <c r="H34435" s="1"/>
      <c r="I34435" s="1"/>
      <c r="J34435" s="1"/>
      <c r="K34435" s="1"/>
      <c r="L34435" s="1"/>
      <c r="M34435" s="1"/>
    </row>
    <row r="34436" spans="5:13" x14ac:dyDescent="0.25">
      <c r="E34436" s="1"/>
      <c r="F34436" s="1"/>
      <c r="G34436" s="1"/>
      <c r="H34436" s="1"/>
      <c r="I34436" s="1"/>
      <c r="J34436" s="1"/>
      <c r="K34436" s="1"/>
      <c r="L34436" s="1"/>
      <c r="M34436" s="1"/>
    </row>
    <row r="34437" spans="5:13" x14ac:dyDescent="0.25">
      <c r="E34437" s="1"/>
      <c r="F34437" s="1"/>
      <c r="G34437" s="1"/>
      <c r="H34437" s="1"/>
      <c r="I34437" s="1"/>
      <c r="J34437" s="1"/>
      <c r="K34437" s="1"/>
      <c r="L34437" s="1"/>
      <c r="M34437" s="1"/>
    </row>
    <row r="34438" spans="5:13" x14ac:dyDescent="0.25">
      <c r="E34438" s="1"/>
      <c r="F34438" s="1"/>
      <c r="G34438" s="1"/>
      <c r="H34438" s="1"/>
      <c r="I34438" s="1"/>
      <c r="J34438" s="1"/>
      <c r="K34438" s="1"/>
      <c r="L34438" s="1"/>
      <c r="M34438" s="1"/>
    </row>
    <row r="34439" spans="5:13" x14ac:dyDescent="0.25">
      <c r="E34439" s="1"/>
      <c r="F34439" s="1"/>
      <c r="G34439" s="1"/>
      <c r="H34439" s="1"/>
      <c r="I34439" s="1"/>
      <c r="J34439" s="1"/>
      <c r="K34439" s="1"/>
      <c r="L34439" s="1"/>
      <c r="M34439" s="1"/>
    </row>
    <row r="34440" spans="5:13" x14ac:dyDescent="0.25">
      <c r="E34440" s="1"/>
      <c r="F34440" s="1"/>
      <c r="G34440" s="1"/>
      <c r="H34440" s="1"/>
      <c r="I34440" s="1"/>
      <c r="J34440" s="1"/>
      <c r="K34440" s="1"/>
      <c r="L34440" s="1"/>
      <c r="M34440" s="1"/>
    </row>
    <row r="34441" spans="5:13" x14ac:dyDescent="0.25">
      <c r="E34441" s="1"/>
      <c r="F34441" s="1"/>
      <c r="G34441" s="1"/>
      <c r="H34441" s="1"/>
      <c r="I34441" s="1"/>
      <c r="J34441" s="1"/>
      <c r="K34441" s="1"/>
      <c r="L34441" s="1"/>
      <c r="M34441" s="1"/>
    </row>
    <row r="34442" spans="5:13" x14ac:dyDescent="0.25">
      <c r="E34442" s="1"/>
      <c r="F34442" s="1"/>
      <c r="G34442" s="1"/>
      <c r="H34442" s="1"/>
      <c r="I34442" s="1"/>
      <c r="J34442" s="1"/>
      <c r="K34442" s="1"/>
      <c r="L34442" s="1"/>
      <c r="M34442" s="1"/>
    </row>
    <row r="34443" spans="5:13" x14ac:dyDescent="0.25">
      <c r="E34443" s="1"/>
      <c r="F34443" s="1"/>
      <c r="G34443" s="1"/>
      <c r="H34443" s="1"/>
      <c r="I34443" s="1"/>
      <c r="J34443" s="1"/>
      <c r="K34443" s="1"/>
      <c r="L34443" s="1"/>
      <c r="M34443" s="1"/>
    </row>
    <row r="34444" spans="5:13" x14ac:dyDescent="0.25">
      <c r="E34444" s="1"/>
      <c r="F34444" s="1"/>
      <c r="G34444" s="1"/>
      <c r="H34444" s="1"/>
      <c r="I34444" s="1"/>
      <c r="J34444" s="1"/>
      <c r="K34444" s="1"/>
      <c r="L34444" s="1"/>
      <c r="M34444" s="1"/>
    </row>
    <row r="34445" spans="5:13" x14ac:dyDescent="0.25">
      <c r="E34445" s="1"/>
      <c r="F34445" s="1"/>
      <c r="G34445" s="1"/>
      <c r="H34445" s="1"/>
      <c r="I34445" s="1"/>
      <c r="J34445" s="1"/>
      <c r="K34445" s="1"/>
      <c r="L34445" s="1"/>
      <c r="M34445" s="1"/>
    </row>
    <row r="34446" spans="5:13" x14ac:dyDescent="0.25">
      <c r="E34446" s="1"/>
      <c r="F34446" s="1"/>
      <c r="G34446" s="1"/>
      <c r="H34446" s="1"/>
      <c r="I34446" s="1"/>
      <c r="J34446" s="1"/>
      <c r="K34446" s="1"/>
      <c r="L34446" s="1"/>
      <c r="M34446" s="1"/>
    </row>
    <row r="34447" spans="5:13" x14ac:dyDescent="0.25">
      <c r="E34447" s="1"/>
      <c r="F34447" s="1"/>
      <c r="G34447" s="1"/>
      <c r="H34447" s="1"/>
      <c r="I34447" s="1"/>
      <c r="J34447" s="1"/>
      <c r="K34447" s="1"/>
      <c r="L34447" s="1"/>
      <c r="M34447" s="1"/>
    </row>
    <row r="34448" spans="5:13" x14ac:dyDescent="0.25">
      <c r="E34448" s="1"/>
      <c r="F34448" s="1"/>
      <c r="G34448" s="1"/>
      <c r="H34448" s="1"/>
      <c r="I34448" s="1"/>
      <c r="J34448" s="1"/>
      <c r="K34448" s="1"/>
      <c r="L34448" s="1"/>
      <c r="M34448" s="1"/>
    </row>
    <row r="34449" spans="5:13" x14ac:dyDescent="0.25">
      <c r="E34449" s="1"/>
      <c r="F34449" s="1"/>
      <c r="G34449" s="1"/>
      <c r="H34449" s="1"/>
      <c r="I34449" s="1"/>
      <c r="J34449" s="1"/>
      <c r="K34449" s="1"/>
      <c r="L34449" s="1"/>
      <c r="M34449" s="1"/>
    </row>
    <row r="34450" spans="5:13" x14ac:dyDescent="0.25">
      <c r="E34450" s="1"/>
      <c r="F34450" s="1"/>
      <c r="G34450" s="1"/>
      <c r="H34450" s="1"/>
      <c r="I34450" s="1"/>
      <c r="J34450" s="1"/>
      <c r="K34450" s="1"/>
      <c r="L34450" s="1"/>
      <c r="M34450" s="1"/>
    </row>
    <row r="34451" spans="5:13" x14ac:dyDescent="0.25">
      <c r="E34451" s="1"/>
      <c r="F34451" s="1"/>
      <c r="G34451" s="1"/>
      <c r="H34451" s="1"/>
      <c r="I34451" s="1"/>
      <c r="J34451" s="1"/>
      <c r="K34451" s="1"/>
      <c r="L34451" s="1"/>
      <c r="M34451" s="1"/>
    </row>
    <row r="34452" spans="5:13" x14ac:dyDescent="0.25">
      <c r="E34452" s="1"/>
      <c r="F34452" s="1"/>
      <c r="G34452" s="1"/>
      <c r="H34452" s="1"/>
      <c r="I34452" s="1"/>
      <c r="J34452" s="1"/>
      <c r="K34452" s="1"/>
      <c r="L34452" s="1"/>
      <c r="M34452" s="1"/>
    </row>
    <row r="34453" spans="5:13" x14ac:dyDescent="0.25">
      <c r="E34453" s="1"/>
      <c r="F34453" s="1"/>
      <c r="G34453" s="1"/>
      <c r="H34453" s="1"/>
      <c r="I34453" s="1"/>
      <c r="J34453" s="1"/>
      <c r="K34453" s="1"/>
      <c r="L34453" s="1"/>
      <c r="M34453" s="1"/>
    </row>
    <row r="34454" spans="5:13" x14ac:dyDescent="0.25">
      <c r="E34454" s="1"/>
      <c r="F34454" s="1"/>
      <c r="G34454" s="1"/>
      <c r="H34454" s="1"/>
      <c r="I34454" s="1"/>
      <c r="J34454" s="1"/>
      <c r="K34454" s="1"/>
      <c r="L34454" s="1"/>
      <c r="M34454" s="1"/>
    </row>
    <row r="34455" spans="5:13" x14ac:dyDescent="0.25">
      <c r="E34455" s="1"/>
      <c r="F34455" s="1"/>
      <c r="G34455" s="1"/>
      <c r="H34455" s="1"/>
      <c r="I34455" s="1"/>
      <c r="J34455" s="1"/>
      <c r="K34455" s="1"/>
      <c r="L34455" s="1"/>
      <c r="M34455" s="1"/>
    </row>
    <row r="34456" spans="5:13" x14ac:dyDescent="0.25">
      <c r="E34456" s="1"/>
      <c r="F34456" s="1"/>
      <c r="G34456" s="1"/>
      <c r="H34456" s="1"/>
      <c r="I34456" s="1"/>
      <c r="J34456" s="1"/>
      <c r="K34456" s="1"/>
      <c r="L34456" s="1"/>
      <c r="M34456" s="1"/>
    </row>
    <row r="34457" spans="5:13" x14ac:dyDescent="0.25">
      <c r="E34457" s="1"/>
      <c r="F34457" s="1"/>
      <c r="G34457" s="1"/>
      <c r="H34457" s="1"/>
      <c r="I34457" s="1"/>
      <c r="J34457" s="1"/>
      <c r="K34457" s="1"/>
      <c r="L34457" s="1"/>
      <c r="M34457" s="1"/>
    </row>
    <row r="34458" spans="5:13" x14ac:dyDescent="0.25">
      <c r="E34458" s="1"/>
      <c r="F34458" s="1"/>
      <c r="G34458" s="1"/>
      <c r="H34458" s="1"/>
      <c r="I34458" s="1"/>
      <c r="J34458" s="1"/>
      <c r="K34458" s="1"/>
      <c r="L34458" s="1"/>
      <c r="M34458" s="1"/>
    </row>
    <row r="34459" spans="5:13" x14ac:dyDescent="0.25">
      <c r="E34459" s="1"/>
      <c r="F34459" s="1"/>
      <c r="G34459" s="1"/>
      <c r="H34459" s="1"/>
      <c r="I34459" s="1"/>
      <c r="J34459" s="1"/>
      <c r="K34459" s="1"/>
      <c r="L34459" s="1"/>
      <c r="M34459" s="1"/>
    </row>
    <row r="34460" spans="5:13" x14ac:dyDescent="0.25">
      <c r="E34460" s="1"/>
      <c r="F34460" s="1"/>
      <c r="G34460" s="1"/>
      <c r="H34460" s="1"/>
      <c r="I34460" s="1"/>
      <c r="J34460" s="1"/>
      <c r="K34460" s="1"/>
      <c r="L34460" s="1"/>
      <c r="M34460" s="1"/>
    </row>
    <row r="34461" spans="5:13" x14ac:dyDescent="0.25">
      <c r="E34461" s="1"/>
      <c r="F34461" s="1"/>
      <c r="G34461" s="1"/>
      <c r="H34461" s="1"/>
      <c r="I34461" s="1"/>
      <c r="J34461" s="1"/>
      <c r="K34461" s="1"/>
      <c r="L34461" s="1"/>
      <c r="M34461" s="1"/>
    </row>
    <row r="34462" spans="5:13" x14ac:dyDescent="0.25">
      <c r="E34462" s="1"/>
      <c r="F34462" s="1"/>
      <c r="G34462" s="1"/>
      <c r="H34462" s="1"/>
      <c r="I34462" s="1"/>
      <c r="J34462" s="1"/>
      <c r="K34462" s="1"/>
      <c r="L34462" s="1"/>
      <c r="M34462" s="1"/>
    </row>
    <row r="34463" spans="5:13" x14ac:dyDescent="0.25">
      <c r="E34463" s="1"/>
      <c r="F34463" s="1"/>
      <c r="G34463" s="1"/>
      <c r="H34463" s="1"/>
      <c r="I34463" s="1"/>
      <c r="J34463" s="1"/>
      <c r="K34463" s="1"/>
      <c r="L34463" s="1"/>
      <c r="M34463" s="1"/>
    </row>
    <row r="34464" spans="5:13" x14ac:dyDescent="0.25">
      <c r="E34464" s="1"/>
      <c r="F34464" s="1"/>
      <c r="G34464" s="1"/>
      <c r="H34464" s="1"/>
      <c r="I34464" s="1"/>
      <c r="J34464" s="1"/>
      <c r="K34464" s="1"/>
      <c r="L34464" s="1"/>
      <c r="M34464" s="1"/>
    </row>
    <row r="34465" spans="5:13" x14ac:dyDescent="0.25">
      <c r="E34465" s="1"/>
      <c r="F34465" s="1"/>
      <c r="G34465" s="1"/>
      <c r="H34465" s="1"/>
      <c r="I34465" s="1"/>
      <c r="J34465" s="1"/>
      <c r="K34465" s="1"/>
      <c r="L34465" s="1"/>
      <c r="M34465" s="1"/>
    </row>
    <row r="34466" spans="5:13" x14ac:dyDescent="0.25">
      <c r="E34466" s="1"/>
      <c r="F34466" s="1"/>
      <c r="G34466" s="1"/>
      <c r="H34466" s="1"/>
      <c r="I34466" s="1"/>
      <c r="J34466" s="1"/>
      <c r="K34466" s="1"/>
      <c r="L34466" s="1"/>
      <c r="M34466" s="1"/>
    </row>
    <row r="34467" spans="5:13" x14ac:dyDescent="0.25">
      <c r="E34467" s="1"/>
      <c r="F34467" s="1"/>
      <c r="G34467" s="1"/>
      <c r="H34467" s="1"/>
      <c r="I34467" s="1"/>
      <c r="J34467" s="1"/>
      <c r="K34467" s="1"/>
      <c r="L34467" s="1"/>
      <c r="M34467" s="1"/>
    </row>
    <row r="34468" spans="5:13" x14ac:dyDescent="0.25">
      <c r="E34468" s="1"/>
      <c r="F34468" s="1"/>
      <c r="G34468" s="1"/>
      <c r="H34468" s="1"/>
      <c r="I34468" s="1"/>
      <c r="J34468" s="1"/>
      <c r="K34468" s="1"/>
      <c r="L34468" s="1"/>
      <c r="M34468" s="1"/>
    </row>
    <row r="34469" spans="5:13" x14ac:dyDescent="0.25">
      <c r="E34469" s="1"/>
      <c r="F34469" s="1"/>
      <c r="G34469" s="1"/>
      <c r="H34469" s="1"/>
      <c r="I34469" s="1"/>
      <c r="J34469" s="1"/>
      <c r="K34469" s="1"/>
      <c r="L34469" s="1"/>
      <c r="M34469" s="1"/>
    </row>
    <row r="34470" spans="5:13" x14ac:dyDescent="0.25">
      <c r="E34470" s="1"/>
      <c r="F34470" s="1"/>
      <c r="G34470" s="1"/>
      <c r="H34470" s="1"/>
      <c r="I34470" s="1"/>
      <c r="J34470" s="1"/>
      <c r="K34470" s="1"/>
      <c r="L34470" s="1"/>
      <c r="M34470" s="1"/>
    </row>
    <row r="34471" spans="5:13" x14ac:dyDescent="0.25">
      <c r="E34471" s="1"/>
      <c r="F34471" s="1"/>
      <c r="G34471" s="1"/>
      <c r="H34471" s="1"/>
      <c r="I34471" s="1"/>
      <c r="J34471" s="1"/>
      <c r="K34471" s="1"/>
      <c r="L34471" s="1"/>
      <c r="M34471" s="1"/>
    </row>
    <row r="34472" spans="5:13" x14ac:dyDescent="0.25">
      <c r="E34472" s="1"/>
      <c r="F34472" s="1"/>
      <c r="G34472" s="1"/>
      <c r="H34472" s="1"/>
      <c r="I34472" s="1"/>
      <c r="J34472" s="1"/>
      <c r="K34472" s="1"/>
      <c r="L34472" s="1"/>
      <c r="M34472" s="1"/>
    </row>
    <row r="34473" spans="5:13" x14ac:dyDescent="0.25">
      <c r="E34473" s="1"/>
      <c r="F34473" s="1"/>
      <c r="G34473" s="1"/>
      <c r="H34473" s="1"/>
      <c r="I34473" s="1"/>
      <c r="J34473" s="1"/>
      <c r="K34473" s="1"/>
      <c r="L34473" s="1"/>
      <c r="M34473" s="1"/>
    </row>
    <row r="34474" spans="5:13" x14ac:dyDescent="0.25">
      <c r="E34474" s="1"/>
      <c r="F34474" s="1"/>
      <c r="G34474" s="1"/>
      <c r="H34474" s="1"/>
      <c r="I34474" s="1"/>
      <c r="J34474" s="1"/>
      <c r="K34474" s="1"/>
      <c r="L34474" s="1"/>
      <c r="M34474" s="1"/>
    </row>
    <row r="34475" spans="5:13" x14ac:dyDescent="0.25">
      <c r="E34475" s="1"/>
      <c r="F34475" s="1"/>
      <c r="G34475" s="1"/>
      <c r="H34475" s="1"/>
      <c r="I34475" s="1"/>
      <c r="J34475" s="1"/>
      <c r="K34475" s="1"/>
      <c r="L34475" s="1"/>
      <c r="M34475" s="1"/>
    </row>
    <row r="34476" spans="5:13" x14ac:dyDescent="0.25">
      <c r="E34476" s="1"/>
      <c r="F34476" s="1"/>
      <c r="G34476" s="1"/>
      <c r="H34476" s="1"/>
      <c r="I34476" s="1"/>
      <c r="J34476" s="1"/>
      <c r="K34476" s="1"/>
      <c r="L34476" s="1"/>
      <c r="M34476" s="1"/>
    </row>
    <row r="34477" spans="5:13" x14ac:dyDescent="0.25">
      <c r="E34477" s="1"/>
      <c r="F34477" s="1"/>
      <c r="G34477" s="1"/>
      <c r="H34477" s="1"/>
      <c r="I34477" s="1"/>
      <c r="J34477" s="1"/>
      <c r="K34477" s="1"/>
      <c r="L34477" s="1"/>
      <c r="M34477" s="1"/>
    </row>
    <row r="34478" spans="5:13" x14ac:dyDescent="0.25">
      <c r="E34478" s="1"/>
      <c r="F34478" s="1"/>
      <c r="G34478" s="1"/>
      <c r="H34478" s="1"/>
      <c r="I34478" s="1"/>
      <c r="J34478" s="1"/>
      <c r="K34478" s="1"/>
      <c r="L34478" s="1"/>
      <c r="M34478" s="1"/>
    </row>
    <row r="34479" spans="5:13" x14ac:dyDescent="0.25">
      <c r="E34479" s="1"/>
      <c r="F34479" s="1"/>
      <c r="G34479" s="1"/>
      <c r="H34479" s="1"/>
      <c r="I34479" s="1"/>
      <c r="J34479" s="1"/>
      <c r="K34479" s="1"/>
      <c r="L34479" s="1"/>
      <c r="M34479" s="1"/>
    </row>
    <row r="34480" spans="5:13" x14ac:dyDescent="0.25">
      <c r="E34480" s="1"/>
      <c r="F34480" s="1"/>
      <c r="G34480" s="1"/>
      <c r="H34480" s="1"/>
      <c r="I34480" s="1"/>
      <c r="J34480" s="1"/>
      <c r="K34480" s="1"/>
      <c r="L34480" s="1"/>
      <c r="M34480" s="1"/>
    </row>
    <row r="34481" spans="5:13" x14ac:dyDescent="0.25">
      <c r="E34481" s="1"/>
      <c r="F34481" s="1"/>
      <c r="G34481" s="1"/>
      <c r="H34481" s="1"/>
      <c r="I34481" s="1"/>
      <c r="J34481" s="1"/>
      <c r="K34481" s="1"/>
      <c r="L34481" s="1"/>
      <c r="M34481" s="1"/>
    </row>
    <row r="34482" spans="5:13" x14ac:dyDescent="0.25">
      <c r="E34482" s="1"/>
      <c r="F34482" s="1"/>
      <c r="G34482" s="1"/>
      <c r="H34482" s="1"/>
      <c r="I34482" s="1"/>
      <c r="J34482" s="1"/>
      <c r="K34482" s="1"/>
      <c r="L34482" s="1"/>
      <c r="M34482" s="1"/>
    </row>
    <row r="34483" spans="5:13" x14ac:dyDescent="0.25">
      <c r="E34483" s="1"/>
      <c r="F34483" s="1"/>
      <c r="G34483" s="1"/>
      <c r="H34483" s="1"/>
      <c r="I34483" s="1"/>
      <c r="J34483" s="1"/>
      <c r="K34483" s="1"/>
      <c r="L34483" s="1"/>
      <c r="M34483" s="1"/>
    </row>
    <row r="34484" spans="5:13" x14ac:dyDescent="0.25">
      <c r="E34484" s="1"/>
      <c r="F34484" s="1"/>
      <c r="G34484" s="1"/>
      <c r="H34484" s="1"/>
      <c r="I34484" s="1"/>
      <c r="J34484" s="1"/>
      <c r="K34484" s="1"/>
      <c r="L34484" s="1"/>
      <c r="M34484" s="1"/>
    </row>
    <row r="34485" spans="5:13" x14ac:dyDescent="0.25">
      <c r="E34485" s="1"/>
      <c r="F34485" s="1"/>
      <c r="G34485" s="1"/>
      <c r="H34485" s="1"/>
      <c r="I34485" s="1"/>
      <c r="J34485" s="1"/>
      <c r="K34485" s="1"/>
      <c r="L34485" s="1"/>
      <c r="M34485" s="1"/>
    </row>
    <row r="34486" spans="5:13" x14ac:dyDescent="0.25">
      <c r="E34486" s="1"/>
      <c r="F34486" s="1"/>
      <c r="G34486" s="1"/>
      <c r="H34486" s="1"/>
      <c r="I34486" s="1"/>
      <c r="J34486" s="1"/>
      <c r="K34486" s="1"/>
      <c r="L34486" s="1"/>
      <c r="M34486" s="1"/>
    </row>
    <row r="34487" spans="5:13" x14ac:dyDescent="0.25">
      <c r="E34487" s="1"/>
      <c r="F34487" s="1"/>
      <c r="G34487" s="1"/>
      <c r="H34487" s="1"/>
      <c r="I34487" s="1"/>
      <c r="J34487" s="1"/>
      <c r="K34487" s="1"/>
      <c r="L34487" s="1"/>
      <c r="M34487" s="1"/>
    </row>
    <row r="34488" spans="5:13" x14ac:dyDescent="0.25">
      <c r="E34488" s="1"/>
      <c r="F34488" s="1"/>
      <c r="G34488" s="1"/>
      <c r="H34488" s="1"/>
      <c r="I34488" s="1"/>
      <c r="J34488" s="1"/>
      <c r="K34488" s="1"/>
      <c r="L34488" s="1"/>
      <c r="M34488" s="1"/>
    </row>
    <row r="34489" spans="5:13" x14ac:dyDescent="0.25">
      <c r="E34489" s="1"/>
      <c r="F34489" s="1"/>
      <c r="G34489" s="1"/>
      <c r="H34489" s="1"/>
      <c r="I34489" s="1"/>
      <c r="J34489" s="1"/>
      <c r="K34489" s="1"/>
      <c r="L34489" s="1"/>
      <c r="M34489" s="1"/>
    </row>
    <row r="34490" spans="5:13" x14ac:dyDescent="0.25">
      <c r="E34490" s="1"/>
      <c r="F34490" s="1"/>
      <c r="G34490" s="1"/>
      <c r="H34490" s="1"/>
      <c r="I34490" s="1"/>
      <c r="J34490" s="1"/>
      <c r="K34490" s="1"/>
      <c r="L34490" s="1"/>
      <c r="M34490" s="1"/>
    </row>
    <row r="34491" spans="5:13" x14ac:dyDescent="0.25">
      <c r="E34491" s="1"/>
      <c r="F34491" s="1"/>
      <c r="G34491" s="1"/>
      <c r="H34491" s="1"/>
      <c r="I34491" s="1"/>
      <c r="J34491" s="1"/>
      <c r="K34491" s="1"/>
      <c r="L34491" s="1"/>
      <c r="M34491" s="1"/>
    </row>
    <row r="34492" spans="5:13" x14ac:dyDescent="0.25">
      <c r="E34492" s="1"/>
      <c r="F34492" s="1"/>
      <c r="G34492" s="1"/>
      <c r="H34492" s="1"/>
      <c r="I34492" s="1"/>
      <c r="J34492" s="1"/>
      <c r="K34492" s="1"/>
      <c r="L34492" s="1"/>
      <c r="M34492" s="1"/>
    </row>
    <row r="34493" spans="5:13" x14ac:dyDescent="0.25">
      <c r="E34493" s="1"/>
      <c r="F34493" s="1"/>
      <c r="G34493" s="1"/>
      <c r="H34493" s="1"/>
      <c r="I34493" s="1"/>
      <c r="J34493" s="1"/>
      <c r="K34493" s="1"/>
      <c r="L34493" s="1"/>
      <c r="M34493" s="1"/>
    </row>
    <row r="34494" spans="5:13" x14ac:dyDescent="0.25">
      <c r="E34494" s="1"/>
      <c r="F34494" s="1"/>
      <c r="G34494" s="1"/>
      <c r="H34494" s="1"/>
      <c r="I34494" s="1"/>
      <c r="J34494" s="1"/>
      <c r="K34494" s="1"/>
      <c r="L34494" s="1"/>
      <c r="M34494" s="1"/>
    </row>
    <row r="34495" spans="5:13" x14ac:dyDescent="0.25">
      <c r="E34495" s="1"/>
      <c r="F34495" s="1"/>
      <c r="G34495" s="1"/>
      <c r="H34495" s="1"/>
      <c r="I34495" s="1"/>
      <c r="J34495" s="1"/>
      <c r="K34495" s="1"/>
      <c r="L34495" s="1"/>
      <c r="M34495" s="1"/>
    </row>
    <row r="34496" spans="5:13" x14ac:dyDescent="0.25">
      <c r="E34496" s="1"/>
      <c r="F34496" s="1"/>
      <c r="G34496" s="1"/>
      <c r="H34496" s="1"/>
      <c r="I34496" s="1"/>
      <c r="J34496" s="1"/>
      <c r="K34496" s="1"/>
      <c r="L34496" s="1"/>
      <c r="M34496" s="1"/>
    </row>
    <row r="34497" spans="5:13" x14ac:dyDescent="0.25">
      <c r="E34497" s="1"/>
      <c r="F34497" s="1"/>
      <c r="G34497" s="1"/>
      <c r="H34497" s="1"/>
      <c r="I34497" s="1"/>
      <c r="J34497" s="1"/>
      <c r="K34497" s="1"/>
      <c r="L34497" s="1"/>
      <c r="M34497" s="1"/>
    </row>
    <row r="34498" spans="5:13" x14ac:dyDescent="0.25">
      <c r="E34498" s="1"/>
      <c r="F34498" s="1"/>
      <c r="G34498" s="1"/>
      <c r="H34498" s="1"/>
      <c r="I34498" s="1"/>
      <c r="J34498" s="1"/>
      <c r="K34498" s="1"/>
      <c r="L34498" s="1"/>
      <c r="M34498" s="1"/>
    </row>
    <row r="34499" spans="5:13" x14ac:dyDescent="0.25">
      <c r="E34499" s="1"/>
      <c r="F34499" s="1"/>
      <c r="G34499" s="1"/>
      <c r="H34499" s="1"/>
      <c r="I34499" s="1"/>
      <c r="J34499" s="1"/>
      <c r="K34499" s="1"/>
      <c r="L34499" s="1"/>
      <c r="M34499" s="1"/>
    </row>
    <row r="34500" spans="5:13" x14ac:dyDescent="0.25">
      <c r="E34500" s="1"/>
      <c r="F34500" s="1"/>
      <c r="G34500" s="1"/>
      <c r="H34500" s="1"/>
      <c r="I34500" s="1"/>
      <c r="J34500" s="1"/>
      <c r="K34500" s="1"/>
      <c r="L34500" s="1"/>
      <c r="M34500" s="1"/>
    </row>
    <row r="34501" spans="5:13" x14ac:dyDescent="0.25">
      <c r="E34501" s="1"/>
      <c r="F34501" s="1"/>
      <c r="G34501" s="1"/>
      <c r="H34501" s="1"/>
      <c r="I34501" s="1"/>
      <c r="J34501" s="1"/>
      <c r="K34501" s="1"/>
      <c r="L34501" s="1"/>
      <c r="M34501" s="1"/>
    </row>
    <row r="34502" spans="5:13" x14ac:dyDescent="0.25">
      <c r="E34502" s="1"/>
      <c r="F34502" s="1"/>
      <c r="G34502" s="1"/>
      <c r="H34502" s="1"/>
      <c r="I34502" s="1"/>
      <c r="J34502" s="1"/>
      <c r="K34502" s="1"/>
      <c r="L34502" s="1"/>
      <c r="M34502" s="1"/>
    </row>
    <row r="34503" spans="5:13" x14ac:dyDescent="0.25">
      <c r="E34503" s="1"/>
      <c r="F34503" s="1"/>
      <c r="G34503" s="1"/>
      <c r="H34503" s="1"/>
      <c r="I34503" s="1"/>
      <c r="J34503" s="1"/>
      <c r="K34503" s="1"/>
      <c r="L34503" s="1"/>
      <c r="M34503" s="1"/>
    </row>
    <row r="34504" spans="5:13" x14ac:dyDescent="0.25">
      <c r="E34504" s="1"/>
      <c r="F34504" s="1"/>
      <c r="G34504" s="1"/>
      <c r="H34504" s="1"/>
      <c r="I34504" s="1"/>
      <c r="J34504" s="1"/>
      <c r="K34504" s="1"/>
      <c r="L34504" s="1"/>
      <c r="M34504" s="1"/>
    </row>
    <row r="34505" spans="5:13" x14ac:dyDescent="0.25">
      <c r="E34505" s="1"/>
      <c r="F34505" s="1"/>
      <c r="G34505" s="1"/>
      <c r="H34505" s="1"/>
      <c r="I34505" s="1"/>
      <c r="J34505" s="1"/>
      <c r="K34505" s="1"/>
      <c r="L34505" s="1"/>
      <c r="M34505" s="1"/>
    </row>
    <row r="34506" spans="5:13" x14ac:dyDescent="0.25">
      <c r="E34506" s="1"/>
      <c r="F34506" s="1"/>
      <c r="G34506" s="1"/>
      <c r="H34506" s="1"/>
      <c r="I34506" s="1"/>
      <c r="J34506" s="1"/>
      <c r="K34506" s="1"/>
      <c r="L34506" s="1"/>
      <c r="M34506" s="1"/>
    </row>
    <row r="34507" spans="5:13" x14ac:dyDescent="0.25">
      <c r="E34507" s="1"/>
      <c r="F34507" s="1"/>
      <c r="G34507" s="1"/>
      <c r="H34507" s="1"/>
      <c r="I34507" s="1"/>
      <c r="J34507" s="1"/>
      <c r="K34507" s="1"/>
      <c r="L34507" s="1"/>
      <c r="M34507" s="1"/>
    </row>
    <row r="34508" spans="5:13" x14ac:dyDescent="0.25">
      <c r="E34508" s="1"/>
      <c r="F34508" s="1"/>
      <c r="G34508" s="1"/>
      <c r="H34508" s="1"/>
      <c r="I34508" s="1"/>
      <c r="J34508" s="1"/>
      <c r="K34508" s="1"/>
      <c r="L34508" s="1"/>
      <c r="M34508" s="1"/>
    </row>
    <row r="34509" spans="5:13" x14ac:dyDescent="0.25">
      <c r="E34509" s="1"/>
      <c r="F34509" s="1"/>
      <c r="G34509" s="1"/>
      <c r="H34509" s="1"/>
      <c r="I34509" s="1"/>
      <c r="J34509" s="1"/>
      <c r="K34509" s="1"/>
      <c r="L34509" s="1"/>
      <c r="M34509" s="1"/>
    </row>
    <row r="34510" spans="5:13" x14ac:dyDescent="0.25">
      <c r="E34510" s="1"/>
      <c r="F34510" s="1"/>
      <c r="G34510" s="1"/>
      <c r="H34510" s="1"/>
      <c r="I34510" s="1"/>
      <c r="J34510" s="1"/>
      <c r="K34510" s="1"/>
      <c r="L34510" s="1"/>
      <c r="M34510" s="1"/>
    </row>
    <row r="34511" spans="5:13" x14ac:dyDescent="0.25">
      <c r="E34511" s="1"/>
      <c r="F34511" s="1"/>
      <c r="G34511" s="1"/>
      <c r="H34511" s="1"/>
      <c r="I34511" s="1"/>
      <c r="J34511" s="1"/>
      <c r="K34511" s="1"/>
      <c r="L34511" s="1"/>
      <c r="M34511" s="1"/>
    </row>
    <row r="34512" spans="5:13" x14ac:dyDescent="0.25">
      <c r="E34512" s="1"/>
      <c r="F34512" s="1"/>
      <c r="G34512" s="1"/>
      <c r="H34512" s="1"/>
      <c r="I34512" s="1"/>
      <c r="J34512" s="1"/>
      <c r="K34512" s="1"/>
      <c r="L34512" s="1"/>
      <c r="M34512" s="1"/>
    </row>
    <row r="34513" spans="5:13" x14ac:dyDescent="0.25">
      <c r="E34513" s="1"/>
      <c r="F34513" s="1"/>
      <c r="G34513" s="1"/>
      <c r="H34513" s="1"/>
      <c r="I34513" s="1"/>
      <c r="J34513" s="1"/>
      <c r="K34513" s="1"/>
      <c r="L34513" s="1"/>
      <c r="M34513" s="1"/>
    </row>
    <row r="34514" spans="5:13" x14ac:dyDescent="0.25">
      <c r="E34514" s="1"/>
      <c r="F34514" s="1"/>
      <c r="G34514" s="1"/>
      <c r="H34514" s="1"/>
      <c r="I34514" s="1"/>
      <c r="J34514" s="1"/>
      <c r="K34514" s="1"/>
      <c r="L34514" s="1"/>
      <c r="M34514" s="1"/>
    </row>
    <row r="34515" spans="5:13" x14ac:dyDescent="0.25">
      <c r="E34515" s="1"/>
      <c r="F34515" s="1"/>
      <c r="G34515" s="1"/>
      <c r="H34515" s="1"/>
      <c r="I34515" s="1"/>
      <c r="J34515" s="1"/>
      <c r="K34515" s="1"/>
      <c r="L34515" s="1"/>
      <c r="M34515" s="1"/>
    </row>
    <row r="34516" spans="5:13" x14ac:dyDescent="0.25">
      <c r="E34516" s="1"/>
      <c r="F34516" s="1"/>
      <c r="G34516" s="1"/>
      <c r="H34516" s="1"/>
      <c r="I34516" s="1"/>
      <c r="J34516" s="1"/>
      <c r="K34516" s="1"/>
      <c r="L34516" s="1"/>
      <c r="M34516" s="1"/>
    </row>
    <row r="34517" spans="5:13" x14ac:dyDescent="0.25">
      <c r="E34517" s="1"/>
      <c r="F34517" s="1"/>
      <c r="G34517" s="1"/>
      <c r="H34517" s="1"/>
      <c r="I34517" s="1"/>
      <c r="J34517" s="1"/>
      <c r="K34517" s="1"/>
      <c r="L34517" s="1"/>
      <c r="M34517" s="1"/>
    </row>
    <row r="34518" spans="5:13" x14ac:dyDescent="0.25">
      <c r="E34518" s="1"/>
      <c r="F34518" s="1"/>
      <c r="G34518" s="1"/>
      <c r="H34518" s="1"/>
      <c r="I34518" s="1"/>
      <c r="J34518" s="1"/>
      <c r="K34518" s="1"/>
      <c r="L34518" s="1"/>
      <c r="M34518" s="1"/>
    </row>
    <row r="34519" spans="5:13" x14ac:dyDescent="0.25">
      <c r="E34519" s="1"/>
      <c r="F34519" s="1"/>
      <c r="G34519" s="1"/>
      <c r="H34519" s="1"/>
      <c r="I34519" s="1"/>
      <c r="J34519" s="1"/>
      <c r="K34519" s="1"/>
      <c r="L34519" s="1"/>
      <c r="M34519" s="1"/>
    </row>
    <row r="34520" spans="5:13" x14ac:dyDescent="0.25">
      <c r="E34520" s="1"/>
      <c r="F34520" s="1"/>
      <c r="G34520" s="1"/>
      <c r="H34520" s="1"/>
      <c r="I34520" s="1"/>
      <c r="J34520" s="1"/>
      <c r="K34520" s="1"/>
      <c r="L34520" s="1"/>
      <c r="M34520" s="1"/>
    </row>
    <row r="34521" spans="5:13" x14ac:dyDescent="0.25">
      <c r="E34521" s="1"/>
      <c r="F34521" s="1"/>
      <c r="G34521" s="1"/>
      <c r="H34521" s="1"/>
      <c r="I34521" s="1"/>
      <c r="J34521" s="1"/>
      <c r="K34521" s="1"/>
      <c r="L34521" s="1"/>
      <c r="M34521" s="1"/>
    </row>
    <row r="34522" spans="5:13" x14ac:dyDescent="0.25">
      <c r="E34522" s="1"/>
      <c r="F34522" s="1"/>
      <c r="G34522" s="1"/>
      <c r="H34522" s="1"/>
      <c r="I34522" s="1"/>
      <c r="J34522" s="1"/>
      <c r="K34522" s="1"/>
      <c r="L34522" s="1"/>
      <c r="M34522" s="1"/>
    </row>
    <row r="34523" spans="5:13" x14ac:dyDescent="0.25">
      <c r="E34523" s="1"/>
      <c r="F34523" s="1"/>
      <c r="G34523" s="1"/>
      <c r="H34523" s="1"/>
      <c r="I34523" s="1"/>
      <c r="J34523" s="1"/>
      <c r="K34523" s="1"/>
      <c r="L34523" s="1"/>
      <c r="M34523" s="1"/>
    </row>
    <row r="34524" spans="5:13" x14ac:dyDescent="0.25">
      <c r="E34524" s="1"/>
      <c r="F34524" s="1"/>
      <c r="G34524" s="1"/>
      <c r="H34524" s="1"/>
      <c r="I34524" s="1"/>
      <c r="J34524" s="1"/>
      <c r="K34524" s="1"/>
      <c r="L34524" s="1"/>
      <c r="M34524" s="1"/>
    </row>
    <row r="34525" spans="5:13" x14ac:dyDescent="0.25">
      <c r="E34525" s="1"/>
      <c r="F34525" s="1"/>
      <c r="G34525" s="1"/>
      <c r="H34525" s="1"/>
      <c r="I34525" s="1"/>
      <c r="J34525" s="1"/>
      <c r="K34525" s="1"/>
      <c r="L34525" s="1"/>
      <c r="M34525" s="1"/>
    </row>
    <row r="34526" spans="5:13" x14ac:dyDescent="0.25">
      <c r="E34526" s="1"/>
      <c r="F34526" s="1"/>
      <c r="G34526" s="1"/>
      <c r="H34526" s="1"/>
      <c r="I34526" s="1"/>
      <c r="J34526" s="1"/>
      <c r="K34526" s="1"/>
      <c r="L34526" s="1"/>
      <c r="M34526" s="1"/>
    </row>
    <row r="34527" spans="5:13" x14ac:dyDescent="0.25">
      <c r="E34527" s="1"/>
      <c r="F34527" s="1"/>
      <c r="G34527" s="1"/>
      <c r="H34527" s="1"/>
      <c r="I34527" s="1"/>
      <c r="J34527" s="1"/>
      <c r="K34527" s="1"/>
      <c r="L34527" s="1"/>
      <c r="M34527" s="1"/>
    </row>
    <row r="34528" spans="5:13" x14ac:dyDescent="0.25">
      <c r="E34528" s="1"/>
      <c r="F34528" s="1"/>
      <c r="G34528" s="1"/>
      <c r="H34528" s="1"/>
      <c r="I34528" s="1"/>
      <c r="J34528" s="1"/>
      <c r="K34528" s="1"/>
      <c r="L34528" s="1"/>
      <c r="M34528" s="1"/>
    </row>
    <row r="34529" spans="5:13" x14ac:dyDescent="0.25">
      <c r="E34529" s="1"/>
      <c r="F34529" s="1"/>
      <c r="G34529" s="1"/>
      <c r="H34529" s="1"/>
      <c r="I34529" s="1"/>
      <c r="J34529" s="1"/>
      <c r="K34529" s="1"/>
      <c r="L34529" s="1"/>
      <c r="M34529" s="1"/>
    </row>
    <row r="34530" spans="5:13" x14ac:dyDescent="0.25">
      <c r="E34530" s="1"/>
      <c r="F34530" s="1"/>
      <c r="G34530" s="1"/>
      <c r="H34530" s="1"/>
      <c r="I34530" s="1"/>
      <c r="J34530" s="1"/>
      <c r="K34530" s="1"/>
      <c r="L34530" s="1"/>
      <c r="M34530" s="1"/>
    </row>
    <row r="34531" spans="5:13" x14ac:dyDescent="0.25">
      <c r="E34531" s="1"/>
      <c r="F34531" s="1"/>
      <c r="G34531" s="1"/>
      <c r="H34531" s="1"/>
      <c r="I34531" s="1"/>
      <c r="J34531" s="1"/>
      <c r="K34531" s="1"/>
      <c r="L34531" s="1"/>
      <c r="M34531" s="1"/>
    </row>
    <row r="34532" spans="5:13" x14ac:dyDescent="0.25">
      <c r="E34532" s="1"/>
      <c r="F34532" s="1"/>
      <c r="G34532" s="1"/>
      <c r="H34532" s="1"/>
      <c r="I34532" s="1"/>
      <c r="J34532" s="1"/>
      <c r="K34532" s="1"/>
      <c r="L34532" s="1"/>
      <c r="M34532" s="1"/>
    </row>
    <row r="34533" spans="5:13" x14ac:dyDescent="0.25">
      <c r="E34533" s="1"/>
      <c r="F34533" s="1"/>
      <c r="G34533" s="1"/>
      <c r="H34533" s="1"/>
      <c r="I34533" s="1"/>
      <c r="J34533" s="1"/>
      <c r="K34533" s="1"/>
      <c r="L34533" s="1"/>
      <c r="M34533" s="1"/>
    </row>
    <row r="34534" spans="5:13" x14ac:dyDescent="0.25">
      <c r="E34534" s="1"/>
      <c r="F34534" s="1"/>
      <c r="G34534" s="1"/>
      <c r="H34534" s="1"/>
      <c r="I34534" s="1"/>
      <c r="J34534" s="1"/>
      <c r="K34534" s="1"/>
      <c r="L34534" s="1"/>
      <c r="M34534" s="1"/>
    </row>
    <row r="34535" spans="5:13" x14ac:dyDescent="0.25">
      <c r="E34535" s="1"/>
      <c r="F34535" s="1"/>
      <c r="G34535" s="1"/>
      <c r="H34535" s="1"/>
      <c r="I34535" s="1"/>
      <c r="J34535" s="1"/>
      <c r="K34535" s="1"/>
      <c r="L34535" s="1"/>
      <c r="M34535" s="1"/>
    </row>
    <row r="34536" spans="5:13" x14ac:dyDescent="0.25">
      <c r="E34536" s="1"/>
      <c r="F34536" s="1"/>
      <c r="G34536" s="1"/>
      <c r="H34536" s="1"/>
      <c r="I34536" s="1"/>
      <c r="J34536" s="1"/>
      <c r="K34536" s="1"/>
      <c r="L34536" s="1"/>
      <c r="M34536" s="1"/>
    </row>
    <row r="34537" spans="5:13" x14ac:dyDescent="0.25">
      <c r="E34537" s="1"/>
      <c r="F34537" s="1"/>
      <c r="G34537" s="1"/>
      <c r="H34537" s="1"/>
      <c r="I34537" s="1"/>
      <c r="J34537" s="1"/>
      <c r="K34537" s="1"/>
      <c r="L34537" s="1"/>
      <c r="M34537" s="1"/>
    </row>
    <row r="34538" spans="5:13" x14ac:dyDescent="0.25">
      <c r="E34538" s="1"/>
      <c r="F34538" s="1"/>
      <c r="G34538" s="1"/>
      <c r="H34538" s="1"/>
      <c r="I34538" s="1"/>
      <c r="J34538" s="1"/>
      <c r="K34538" s="1"/>
      <c r="L34538" s="1"/>
      <c r="M34538" s="1"/>
    </row>
    <row r="34539" spans="5:13" x14ac:dyDescent="0.25">
      <c r="E34539" s="1"/>
      <c r="F34539" s="1"/>
      <c r="G34539" s="1"/>
      <c r="H34539" s="1"/>
      <c r="I34539" s="1"/>
      <c r="J34539" s="1"/>
      <c r="K34539" s="1"/>
      <c r="L34539" s="1"/>
      <c r="M34539" s="1"/>
    </row>
    <row r="34540" spans="5:13" x14ac:dyDescent="0.25">
      <c r="E34540" s="1"/>
      <c r="F34540" s="1"/>
      <c r="G34540" s="1"/>
      <c r="H34540" s="1"/>
      <c r="I34540" s="1"/>
      <c r="J34540" s="1"/>
      <c r="K34540" s="1"/>
      <c r="L34540" s="1"/>
      <c r="M34540" s="1"/>
    </row>
    <row r="34541" spans="5:13" x14ac:dyDescent="0.25">
      <c r="E34541" s="1"/>
      <c r="F34541" s="1"/>
      <c r="G34541" s="1"/>
      <c r="H34541" s="1"/>
      <c r="I34541" s="1"/>
      <c r="J34541" s="1"/>
      <c r="K34541" s="1"/>
      <c r="L34541" s="1"/>
      <c r="M34541" s="1"/>
    </row>
    <row r="34542" spans="5:13" x14ac:dyDescent="0.25">
      <c r="E34542" s="1"/>
      <c r="F34542" s="1"/>
      <c r="G34542" s="1"/>
      <c r="H34542" s="1"/>
      <c r="I34542" s="1"/>
      <c r="J34542" s="1"/>
      <c r="K34542" s="1"/>
      <c r="L34542" s="1"/>
      <c r="M34542" s="1"/>
    </row>
    <row r="34543" spans="5:13" x14ac:dyDescent="0.25">
      <c r="E34543" s="1"/>
      <c r="F34543" s="1"/>
      <c r="G34543" s="1"/>
      <c r="H34543" s="1"/>
      <c r="I34543" s="1"/>
      <c r="J34543" s="1"/>
      <c r="K34543" s="1"/>
      <c r="L34543" s="1"/>
      <c r="M34543" s="1"/>
    </row>
    <row r="34544" spans="5:13" x14ac:dyDescent="0.25">
      <c r="E34544" s="1"/>
      <c r="F34544" s="1"/>
      <c r="G34544" s="1"/>
      <c r="H34544" s="1"/>
      <c r="I34544" s="1"/>
      <c r="J34544" s="1"/>
      <c r="K34544" s="1"/>
      <c r="L34544" s="1"/>
      <c r="M34544" s="1"/>
    </row>
    <row r="34545" spans="5:13" x14ac:dyDescent="0.25">
      <c r="E34545" s="1"/>
      <c r="F34545" s="1"/>
      <c r="G34545" s="1"/>
      <c r="H34545" s="1"/>
      <c r="I34545" s="1"/>
      <c r="J34545" s="1"/>
      <c r="K34545" s="1"/>
      <c r="L34545" s="1"/>
      <c r="M34545" s="1"/>
    </row>
    <row r="34546" spans="5:13" x14ac:dyDescent="0.25">
      <c r="E34546" s="1"/>
      <c r="F34546" s="1"/>
      <c r="G34546" s="1"/>
      <c r="H34546" s="1"/>
      <c r="I34546" s="1"/>
      <c r="J34546" s="1"/>
      <c r="K34546" s="1"/>
      <c r="L34546" s="1"/>
      <c r="M34546" s="1"/>
    </row>
    <row r="34547" spans="5:13" x14ac:dyDescent="0.25">
      <c r="E34547" s="1"/>
      <c r="F34547" s="1"/>
      <c r="G34547" s="1"/>
      <c r="H34547" s="1"/>
      <c r="I34547" s="1"/>
      <c r="J34547" s="1"/>
      <c r="K34547" s="1"/>
      <c r="L34547" s="1"/>
      <c r="M34547" s="1"/>
    </row>
    <row r="34548" spans="5:13" x14ac:dyDescent="0.25">
      <c r="E34548" s="1"/>
      <c r="F34548" s="1"/>
      <c r="G34548" s="1"/>
      <c r="H34548" s="1"/>
      <c r="I34548" s="1"/>
      <c r="J34548" s="1"/>
      <c r="K34548" s="1"/>
      <c r="L34548" s="1"/>
      <c r="M34548" s="1"/>
    </row>
    <row r="34549" spans="5:13" x14ac:dyDescent="0.25">
      <c r="E34549" s="1"/>
      <c r="F34549" s="1"/>
      <c r="G34549" s="1"/>
      <c r="H34549" s="1"/>
      <c r="I34549" s="1"/>
      <c r="J34549" s="1"/>
      <c r="K34549" s="1"/>
      <c r="L34549" s="1"/>
      <c r="M34549" s="1"/>
    </row>
    <row r="34550" spans="5:13" x14ac:dyDescent="0.25">
      <c r="E34550" s="1"/>
      <c r="F34550" s="1"/>
      <c r="G34550" s="1"/>
      <c r="H34550" s="1"/>
      <c r="I34550" s="1"/>
      <c r="J34550" s="1"/>
      <c r="K34550" s="1"/>
      <c r="L34550" s="1"/>
      <c r="M34550" s="1"/>
    </row>
    <row r="34551" spans="5:13" x14ac:dyDescent="0.25">
      <c r="E34551" s="1"/>
      <c r="F34551" s="1"/>
      <c r="G34551" s="1"/>
      <c r="H34551" s="1"/>
      <c r="I34551" s="1"/>
      <c r="J34551" s="1"/>
      <c r="K34551" s="1"/>
      <c r="L34551" s="1"/>
      <c r="M34551" s="1"/>
    </row>
    <row r="34552" spans="5:13" x14ac:dyDescent="0.25">
      <c r="E34552" s="1"/>
      <c r="F34552" s="1"/>
      <c r="G34552" s="1"/>
      <c r="H34552" s="1"/>
      <c r="I34552" s="1"/>
      <c r="J34552" s="1"/>
      <c r="K34552" s="1"/>
      <c r="L34552" s="1"/>
      <c r="M34552" s="1"/>
    </row>
    <row r="34553" spans="5:13" x14ac:dyDescent="0.25">
      <c r="E34553" s="1"/>
      <c r="F34553" s="1"/>
      <c r="G34553" s="1"/>
      <c r="H34553" s="1"/>
      <c r="I34553" s="1"/>
      <c r="J34553" s="1"/>
      <c r="K34553" s="1"/>
      <c r="L34553" s="1"/>
      <c r="M34553" s="1"/>
    </row>
    <row r="34554" spans="5:13" x14ac:dyDescent="0.25">
      <c r="E34554" s="1"/>
      <c r="F34554" s="1"/>
      <c r="G34554" s="1"/>
      <c r="H34554" s="1"/>
      <c r="I34554" s="1"/>
      <c r="J34554" s="1"/>
      <c r="K34554" s="1"/>
      <c r="L34554" s="1"/>
      <c r="M34554" s="1"/>
    </row>
    <row r="34555" spans="5:13" x14ac:dyDescent="0.25">
      <c r="E34555" s="1"/>
      <c r="F34555" s="1"/>
      <c r="G34555" s="1"/>
      <c r="H34555" s="1"/>
      <c r="I34555" s="1"/>
      <c r="J34555" s="1"/>
      <c r="K34555" s="1"/>
      <c r="L34555" s="1"/>
      <c r="M34555" s="1"/>
    </row>
    <row r="34556" spans="5:13" x14ac:dyDescent="0.25">
      <c r="E34556" s="1"/>
      <c r="F34556" s="1"/>
      <c r="G34556" s="1"/>
      <c r="H34556" s="1"/>
      <c r="I34556" s="1"/>
      <c r="J34556" s="1"/>
      <c r="K34556" s="1"/>
      <c r="L34556" s="1"/>
      <c r="M34556" s="1"/>
    </row>
    <row r="34557" spans="5:13" x14ac:dyDescent="0.25">
      <c r="E34557" s="1"/>
      <c r="F34557" s="1"/>
      <c r="G34557" s="1"/>
      <c r="H34557" s="1"/>
      <c r="I34557" s="1"/>
      <c r="J34557" s="1"/>
      <c r="K34557" s="1"/>
      <c r="L34557" s="1"/>
      <c r="M34557" s="1"/>
    </row>
    <row r="34558" spans="5:13" x14ac:dyDescent="0.25">
      <c r="E34558" s="1"/>
      <c r="F34558" s="1"/>
      <c r="G34558" s="1"/>
      <c r="H34558" s="1"/>
      <c r="I34558" s="1"/>
      <c r="J34558" s="1"/>
      <c r="K34558" s="1"/>
      <c r="L34558" s="1"/>
      <c r="M34558" s="1"/>
    </row>
    <row r="34559" spans="5:13" x14ac:dyDescent="0.25">
      <c r="E34559" s="1"/>
      <c r="F34559" s="1"/>
      <c r="G34559" s="1"/>
      <c r="H34559" s="1"/>
      <c r="I34559" s="1"/>
      <c r="J34559" s="1"/>
      <c r="K34559" s="1"/>
      <c r="L34559" s="1"/>
      <c r="M34559" s="1"/>
    </row>
    <row r="34560" spans="5:13" x14ac:dyDescent="0.25">
      <c r="E34560" s="1"/>
      <c r="F34560" s="1"/>
      <c r="G34560" s="1"/>
      <c r="H34560" s="1"/>
      <c r="I34560" s="1"/>
      <c r="J34560" s="1"/>
      <c r="K34560" s="1"/>
      <c r="L34560" s="1"/>
      <c r="M34560" s="1"/>
    </row>
    <row r="34561" spans="5:13" x14ac:dyDescent="0.25">
      <c r="E34561" s="1"/>
      <c r="F34561" s="1"/>
      <c r="G34561" s="1"/>
      <c r="H34561" s="1"/>
      <c r="I34561" s="1"/>
      <c r="J34561" s="1"/>
      <c r="K34561" s="1"/>
      <c r="L34561" s="1"/>
      <c r="M34561" s="1"/>
    </row>
    <row r="34562" spans="5:13" x14ac:dyDescent="0.25">
      <c r="E34562" s="1"/>
      <c r="F34562" s="1"/>
      <c r="G34562" s="1"/>
      <c r="H34562" s="1"/>
      <c r="I34562" s="1"/>
      <c r="J34562" s="1"/>
      <c r="K34562" s="1"/>
      <c r="L34562" s="1"/>
      <c r="M34562" s="1"/>
    </row>
    <row r="34563" spans="5:13" x14ac:dyDescent="0.25">
      <c r="E34563" s="1"/>
      <c r="F34563" s="1"/>
      <c r="G34563" s="1"/>
      <c r="H34563" s="1"/>
      <c r="I34563" s="1"/>
      <c r="J34563" s="1"/>
      <c r="K34563" s="1"/>
      <c r="L34563" s="1"/>
      <c r="M34563" s="1"/>
    </row>
    <row r="34564" spans="5:13" x14ac:dyDescent="0.25">
      <c r="E34564" s="1"/>
      <c r="F34564" s="1"/>
      <c r="G34564" s="1"/>
      <c r="H34564" s="1"/>
      <c r="I34564" s="1"/>
      <c r="J34564" s="1"/>
      <c r="K34564" s="1"/>
      <c r="L34564" s="1"/>
      <c r="M34564" s="1"/>
    </row>
    <row r="34565" spans="5:13" x14ac:dyDescent="0.25">
      <c r="E34565" s="1"/>
      <c r="F34565" s="1"/>
      <c r="G34565" s="1"/>
      <c r="H34565" s="1"/>
      <c r="I34565" s="1"/>
      <c r="J34565" s="1"/>
      <c r="K34565" s="1"/>
      <c r="L34565" s="1"/>
      <c r="M34565" s="1"/>
    </row>
    <row r="34566" spans="5:13" x14ac:dyDescent="0.25">
      <c r="E34566" s="1"/>
      <c r="F34566" s="1"/>
      <c r="G34566" s="1"/>
      <c r="H34566" s="1"/>
      <c r="I34566" s="1"/>
      <c r="J34566" s="1"/>
      <c r="K34566" s="1"/>
      <c r="L34566" s="1"/>
      <c r="M34566" s="1"/>
    </row>
    <row r="34567" spans="5:13" x14ac:dyDescent="0.25">
      <c r="E34567" s="1"/>
      <c r="F34567" s="1"/>
      <c r="G34567" s="1"/>
      <c r="H34567" s="1"/>
      <c r="I34567" s="1"/>
      <c r="J34567" s="1"/>
      <c r="K34567" s="1"/>
      <c r="L34567" s="1"/>
      <c r="M34567" s="1"/>
    </row>
    <row r="34568" spans="5:13" x14ac:dyDescent="0.25">
      <c r="E34568" s="1"/>
      <c r="F34568" s="1"/>
      <c r="G34568" s="1"/>
      <c r="H34568" s="1"/>
      <c r="I34568" s="1"/>
      <c r="J34568" s="1"/>
      <c r="K34568" s="1"/>
      <c r="L34568" s="1"/>
      <c r="M34568" s="1"/>
    </row>
    <row r="34569" spans="5:13" x14ac:dyDescent="0.25">
      <c r="E34569" s="1"/>
      <c r="F34569" s="1"/>
      <c r="G34569" s="1"/>
      <c r="H34569" s="1"/>
      <c r="I34569" s="1"/>
      <c r="J34569" s="1"/>
      <c r="K34569" s="1"/>
      <c r="L34569" s="1"/>
      <c r="M34569" s="1"/>
    </row>
    <row r="34570" spans="5:13" x14ac:dyDescent="0.25">
      <c r="E34570" s="1"/>
      <c r="F34570" s="1"/>
      <c r="G34570" s="1"/>
      <c r="H34570" s="1"/>
      <c r="I34570" s="1"/>
      <c r="J34570" s="1"/>
      <c r="K34570" s="1"/>
      <c r="L34570" s="1"/>
      <c r="M34570" s="1"/>
    </row>
    <row r="34571" spans="5:13" x14ac:dyDescent="0.25">
      <c r="E34571" s="1"/>
      <c r="F34571" s="1"/>
      <c r="G34571" s="1"/>
      <c r="H34571" s="1"/>
      <c r="I34571" s="1"/>
      <c r="J34571" s="1"/>
      <c r="K34571" s="1"/>
      <c r="L34571" s="1"/>
      <c r="M34571" s="1"/>
    </row>
    <row r="34572" spans="5:13" x14ac:dyDescent="0.25">
      <c r="E34572" s="1"/>
      <c r="F34572" s="1"/>
      <c r="G34572" s="1"/>
      <c r="H34572" s="1"/>
      <c r="I34572" s="1"/>
      <c r="J34572" s="1"/>
      <c r="K34572" s="1"/>
      <c r="L34572" s="1"/>
      <c r="M34572" s="1"/>
    </row>
    <row r="34573" spans="5:13" x14ac:dyDescent="0.25">
      <c r="E34573" s="1"/>
      <c r="F34573" s="1"/>
      <c r="G34573" s="1"/>
      <c r="H34573" s="1"/>
      <c r="I34573" s="1"/>
      <c r="J34573" s="1"/>
      <c r="K34573" s="1"/>
      <c r="L34573" s="1"/>
      <c r="M34573" s="1"/>
    </row>
    <row r="34574" spans="5:13" x14ac:dyDescent="0.25">
      <c r="E34574" s="1"/>
      <c r="F34574" s="1"/>
      <c r="G34574" s="1"/>
      <c r="H34574" s="1"/>
      <c r="I34574" s="1"/>
      <c r="J34574" s="1"/>
      <c r="K34574" s="1"/>
      <c r="L34574" s="1"/>
      <c r="M34574" s="1"/>
    </row>
    <row r="34575" spans="5:13" x14ac:dyDescent="0.25">
      <c r="E34575" s="1"/>
      <c r="F34575" s="1"/>
      <c r="G34575" s="1"/>
      <c r="H34575" s="1"/>
      <c r="I34575" s="1"/>
      <c r="J34575" s="1"/>
      <c r="K34575" s="1"/>
      <c r="L34575" s="1"/>
      <c r="M34575" s="1"/>
    </row>
    <row r="34576" spans="5:13" x14ac:dyDescent="0.25">
      <c r="E34576" s="1"/>
      <c r="F34576" s="1"/>
      <c r="G34576" s="1"/>
      <c r="H34576" s="1"/>
      <c r="I34576" s="1"/>
      <c r="J34576" s="1"/>
      <c r="K34576" s="1"/>
      <c r="L34576" s="1"/>
      <c r="M34576" s="1"/>
    </row>
    <row r="34577" spans="5:13" x14ac:dyDescent="0.25">
      <c r="E34577" s="1"/>
      <c r="F34577" s="1"/>
      <c r="G34577" s="1"/>
      <c r="H34577" s="1"/>
      <c r="I34577" s="1"/>
      <c r="J34577" s="1"/>
      <c r="K34577" s="1"/>
      <c r="L34577" s="1"/>
      <c r="M34577" s="1"/>
    </row>
    <row r="34578" spans="5:13" x14ac:dyDescent="0.25">
      <c r="E34578" s="1"/>
      <c r="F34578" s="1"/>
      <c r="G34578" s="1"/>
      <c r="H34578" s="1"/>
      <c r="I34578" s="1"/>
      <c r="J34578" s="1"/>
      <c r="K34578" s="1"/>
      <c r="L34578" s="1"/>
      <c r="M34578" s="1"/>
    </row>
    <row r="34579" spans="5:13" x14ac:dyDescent="0.25">
      <c r="E34579" s="1"/>
      <c r="F34579" s="1"/>
      <c r="G34579" s="1"/>
      <c r="H34579" s="1"/>
      <c r="I34579" s="1"/>
      <c r="J34579" s="1"/>
      <c r="K34579" s="1"/>
      <c r="L34579" s="1"/>
      <c r="M34579" s="1"/>
    </row>
    <row r="34580" spans="5:13" x14ac:dyDescent="0.25">
      <c r="E34580" s="1"/>
      <c r="F34580" s="1"/>
      <c r="G34580" s="1"/>
      <c r="H34580" s="1"/>
      <c r="I34580" s="1"/>
      <c r="J34580" s="1"/>
      <c r="K34580" s="1"/>
      <c r="L34580" s="1"/>
      <c r="M34580" s="1"/>
    </row>
    <row r="34581" spans="5:13" x14ac:dyDescent="0.25">
      <c r="E34581" s="1"/>
      <c r="F34581" s="1"/>
      <c r="G34581" s="1"/>
      <c r="H34581" s="1"/>
      <c r="I34581" s="1"/>
      <c r="J34581" s="1"/>
      <c r="K34581" s="1"/>
      <c r="L34581" s="1"/>
      <c r="M34581" s="1"/>
    </row>
    <row r="34582" spans="5:13" x14ac:dyDescent="0.25">
      <c r="E34582" s="1"/>
      <c r="F34582" s="1"/>
      <c r="G34582" s="1"/>
      <c r="H34582" s="1"/>
      <c r="I34582" s="1"/>
      <c r="J34582" s="1"/>
      <c r="K34582" s="1"/>
      <c r="L34582" s="1"/>
      <c r="M34582" s="1"/>
    </row>
    <row r="34583" spans="5:13" x14ac:dyDescent="0.25">
      <c r="E34583" s="1"/>
      <c r="F34583" s="1"/>
      <c r="G34583" s="1"/>
      <c r="H34583" s="1"/>
      <c r="I34583" s="1"/>
      <c r="J34583" s="1"/>
      <c r="K34583" s="1"/>
      <c r="L34583" s="1"/>
      <c r="M34583" s="1"/>
    </row>
    <row r="34584" spans="5:13" x14ac:dyDescent="0.25">
      <c r="E34584" s="1"/>
      <c r="F34584" s="1"/>
      <c r="G34584" s="1"/>
      <c r="H34584" s="1"/>
      <c r="I34584" s="1"/>
      <c r="J34584" s="1"/>
      <c r="K34584" s="1"/>
      <c r="L34584" s="1"/>
      <c r="M34584" s="1"/>
    </row>
    <row r="34585" spans="5:13" x14ac:dyDescent="0.25">
      <c r="E34585" s="1"/>
      <c r="F34585" s="1"/>
      <c r="G34585" s="1"/>
      <c r="H34585" s="1"/>
      <c r="I34585" s="1"/>
      <c r="J34585" s="1"/>
      <c r="K34585" s="1"/>
      <c r="L34585" s="1"/>
      <c r="M34585" s="1"/>
    </row>
    <row r="34586" spans="5:13" x14ac:dyDescent="0.25">
      <c r="E34586" s="1"/>
      <c r="F34586" s="1"/>
      <c r="G34586" s="1"/>
      <c r="H34586" s="1"/>
      <c r="I34586" s="1"/>
      <c r="J34586" s="1"/>
      <c r="K34586" s="1"/>
      <c r="L34586" s="1"/>
      <c r="M34586" s="1"/>
    </row>
    <row r="34587" spans="5:13" x14ac:dyDescent="0.25">
      <c r="E34587" s="1"/>
      <c r="F34587" s="1"/>
      <c r="G34587" s="1"/>
      <c r="H34587" s="1"/>
      <c r="I34587" s="1"/>
      <c r="J34587" s="1"/>
      <c r="K34587" s="1"/>
      <c r="L34587" s="1"/>
      <c r="M34587" s="1"/>
    </row>
    <row r="34588" spans="5:13" x14ac:dyDescent="0.25">
      <c r="E34588" s="1"/>
      <c r="F34588" s="1"/>
      <c r="G34588" s="1"/>
      <c r="H34588" s="1"/>
      <c r="I34588" s="1"/>
      <c r="J34588" s="1"/>
      <c r="K34588" s="1"/>
      <c r="L34588" s="1"/>
      <c r="M34588" s="1"/>
    </row>
    <row r="34589" spans="5:13" x14ac:dyDescent="0.25">
      <c r="E34589" s="1"/>
      <c r="F34589" s="1"/>
      <c r="G34589" s="1"/>
      <c r="H34589" s="1"/>
      <c r="I34589" s="1"/>
      <c r="J34589" s="1"/>
      <c r="K34589" s="1"/>
      <c r="L34589" s="1"/>
      <c r="M34589" s="1"/>
    </row>
    <row r="34590" spans="5:13" x14ac:dyDescent="0.25">
      <c r="E34590" s="1"/>
      <c r="F34590" s="1"/>
      <c r="G34590" s="1"/>
      <c r="H34590" s="1"/>
      <c r="I34590" s="1"/>
      <c r="J34590" s="1"/>
      <c r="K34590" s="1"/>
      <c r="L34590" s="1"/>
      <c r="M34590" s="1"/>
    </row>
    <row r="34591" spans="5:13" x14ac:dyDescent="0.25">
      <c r="E34591" s="1"/>
      <c r="F34591" s="1"/>
      <c r="G34591" s="1"/>
      <c r="H34591" s="1"/>
      <c r="I34591" s="1"/>
      <c r="J34591" s="1"/>
      <c r="K34591" s="1"/>
      <c r="L34591" s="1"/>
      <c r="M34591" s="1"/>
    </row>
    <row r="34592" spans="5:13" x14ac:dyDescent="0.25">
      <c r="E34592" s="1"/>
      <c r="F34592" s="1"/>
      <c r="G34592" s="1"/>
      <c r="H34592" s="1"/>
      <c r="I34592" s="1"/>
      <c r="J34592" s="1"/>
      <c r="K34592" s="1"/>
      <c r="L34592" s="1"/>
      <c r="M34592" s="1"/>
    </row>
    <row r="34593" spans="5:13" x14ac:dyDescent="0.25">
      <c r="E34593" s="1"/>
      <c r="F34593" s="1"/>
      <c r="G34593" s="1"/>
      <c r="H34593" s="1"/>
      <c r="I34593" s="1"/>
      <c r="J34593" s="1"/>
      <c r="K34593" s="1"/>
      <c r="L34593" s="1"/>
      <c r="M34593" s="1"/>
    </row>
    <row r="34594" spans="5:13" x14ac:dyDescent="0.25">
      <c r="E34594" s="1"/>
      <c r="F34594" s="1"/>
      <c r="G34594" s="1"/>
      <c r="H34594" s="1"/>
      <c r="I34594" s="1"/>
      <c r="J34594" s="1"/>
      <c r="K34594" s="1"/>
      <c r="L34594" s="1"/>
      <c r="M34594" s="1"/>
    </row>
    <row r="34595" spans="5:13" x14ac:dyDescent="0.25">
      <c r="E34595" s="1"/>
      <c r="F34595" s="1"/>
      <c r="G34595" s="1"/>
      <c r="H34595" s="1"/>
      <c r="I34595" s="1"/>
      <c r="J34595" s="1"/>
      <c r="K34595" s="1"/>
      <c r="L34595" s="1"/>
      <c r="M34595" s="1"/>
    </row>
    <row r="34596" spans="5:13" x14ac:dyDescent="0.25">
      <c r="E34596" s="1"/>
      <c r="F34596" s="1"/>
      <c r="G34596" s="1"/>
      <c r="H34596" s="1"/>
      <c r="I34596" s="1"/>
      <c r="J34596" s="1"/>
      <c r="K34596" s="1"/>
      <c r="L34596" s="1"/>
      <c r="M34596" s="1"/>
    </row>
    <row r="34597" spans="5:13" x14ac:dyDescent="0.25">
      <c r="E34597" s="1"/>
      <c r="F34597" s="1"/>
      <c r="G34597" s="1"/>
      <c r="H34597" s="1"/>
      <c r="I34597" s="1"/>
      <c r="J34597" s="1"/>
      <c r="K34597" s="1"/>
      <c r="L34597" s="1"/>
      <c r="M34597" s="1"/>
    </row>
    <row r="34598" spans="5:13" x14ac:dyDescent="0.25">
      <c r="E34598" s="1"/>
      <c r="F34598" s="1"/>
      <c r="G34598" s="1"/>
      <c r="H34598" s="1"/>
      <c r="I34598" s="1"/>
      <c r="J34598" s="1"/>
      <c r="K34598" s="1"/>
      <c r="L34598" s="1"/>
      <c r="M34598" s="1"/>
    </row>
    <row r="34599" spans="5:13" x14ac:dyDescent="0.25">
      <c r="E34599" s="1"/>
      <c r="F34599" s="1"/>
      <c r="G34599" s="1"/>
      <c r="H34599" s="1"/>
      <c r="I34599" s="1"/>
      <c r="J34599" s="1"/>
      <c r="K34599" s="1"/>
      <c r="L34599" s="1"/>
      <c r="M34599" s="1"/>
    </row>
    <row r="34600" spans="5:13" x14ac:dyDescent="0.25">
      <c r="E34600" s="1"/>
      <c r="F34600" s="1"/>
      <c r="G34600" s="1"/>
      <c r="H34600" s="1"/>
      <c r="I34600" s="1"/>
      <c r="J34600" s="1"/>
      <c r="K34600" s="1"/>
      <c r="L34600" s="1"/>
      <c r="M34600" s="1"/>
    </row>
    <row r="34601" spans="5:13" x14ac:dyDescent="0.25">
      <c r="E34601" s="1"/>
      <c r="F34601" s="1"/>
      <c r="G34601" s="1"/>
      <c r="H34601" s="1"/>
      <c r="I34601" s="1"/>
      <c r="J34601" s="1"/>
      <c r="K34601" s="1"/>
      <c r="L34601" s="1"/>
      <c r="M34601" s="1"/>
    </row>
    <row r="34602" spans="5:13" x14ac:dyDescent="0.25">
      <c r="E34602" s="1"/>
      <c r="F34602" s="1"/>
      <c r="G34602" s="1"/>
      <c r="H34602" s="1"/>
      <c r="I34602" s="1"/>
      <c r="J34602" s="1"/>
      <c r="K34602" s="1"/>
      <c r="L34602" s="1"/>
      <c r="M34602" s="1"/>
    </row>
    <row r="34603" spans="5:13" x14ac:dyDescent="0.25">
      <c r="E34603" s="1"/>
      <c r="F34603" s="1"/>
      <c r="G34603" s="1"/>
      <c r="H34603" s="1"/>
      <c r="I34603" s="1"/>
      <c r="J34603" s="1"/>
      <c r="K34603" s="1"/>
      <c r="L34603" s="1"/>
      <c r="M34603" s="1"/>
    </row>
    <row r="34604" spans="5:13" x14ac:dyDescent="0.25">
      <c r="E34604" s="1"/>
      <c r="F34604" s="1"/>
      <c r="G34604" s="1"/>
      <c r="H34604" s="1"/>
      <c r="I34604" s="1"/>
      <c r="J34604" s="1"/>
      <c r="K34604" s="1"/>
      <c r="L34604" s="1"/>
      <c r="M34604" s="1"/>
    </row>
    <row r="34605" spans="5:13" x14ac:dyDescent="0.25">
      <c r="E34605" s="1"/>
      <c r="F34605" s="1"/>
      <c r="G34605" s="1"/>
      <c r="H34605" s="1"/>
      <c r="I34605" s="1"/>
      <c r="J34605" s="1"/>
      <c r="K34605" s="1"/>
      <c r="L34605" s="1"/>
      <c r="M34605" s="1"/>
    </row>
    <row r="34606" spans="5:13" x14ac:dyDescent="0.25">
      <c r="E34606" s="1"/>
      <c r="F34606" s="1"/>
      <c r="G34606" s="1"/>
      <c r="H34606" s="1"/>
      <c r="I34606" s="1"/>
      <c r="J34606" s="1"/>
      <c r="K34606" s="1"/>
      <c r="L34606" s="1"/>
      <c r="M34606" s="1"/>
    </row>
    <row r="34607" spans="5:13" x14ac:dyDescent="0.25">
      <c r="E34607" s="1"/>
      <c r="F34607" s="1"/>
      <c r="G34607" s="1"/>
      <c r="H34607" s="1"/>
      <c r="I34607" s="1"/>
      <c r="J34607" s="1"/>
      <c r="K34607" s="1"/>
      <c r="L34607" s="1"/>
      <c r="M34607" s="1"/>
    </row>
    <row r="34608" spans="5:13" x14ac:dyDescent="0.25">
      <c r="E34608" s="1"/>
      <c r="F34608" s="1"/>
      <c r="G34608" s="1"/>
      <c r="H34608" s="1"/>
      <c r="I34608" s="1"/>
      <c r="J34608" s="1"/>
      <c r="K34608" s="1"/>
      <c r="L34608" s="1"/>
      <c r="M34608" s="1"/>
    </row>
    <row r="34609" spans="5:13" x14ac:dyDescent="0.25">
      <c r="E34609" s="1"/>
      <c r="F34609" s="1"/>
      <c r="G34609" s="1"/>
      <c r="H34609" s="1"/>
      <c r="I34609" s="1"/>
      <c r="J34609" s="1"/>
      <c r="K34609" s="1"/>
      <c r="L34609" s="1"/>
      <c r="M34609" s="1"/>
    </row>
    <row r="34610" spans="5:13" x14ac:dyDescent="0.25">
      <c r="E34610" s="1"/>
      <c r="F34610" s="1"/>
      <c r="G34610" s="1"/>
      <c r="H34610" s="1"/>
      <c r="I34610" s="1"/>
      <c r="J34610" s="1"/>
      <c r="K34610" s="1"/>
      <c r="L34610" s="1"/>
      <c r="M34610" s="1"/>
    </row>
    <row r="34611" spans="5:13" x14ac:dyDescent="0.25">
      <c r="E34611" s="1"/>
      <c r="F34611" s="1"/>
      <c r="G34611" s="1"/>
      <c r="H34611" s="1"/>
      <c r="I34611" s="1"/>
      <c r="J34611" s="1"/>
      <c r="K34611" s="1"/>
      <c r="L34611" s="1"/>
      <c r="M34611" s="1"/>
    </row>
    <row r="34612" spans="5:13" x14ac:dyDescent="0.25">
      <c r="E34612" s="1"/>
      <c r="F34612" s="1"/>
      <c r="G34612" s="1"/>
      <c r="H34612" s="1"/>
      <c r="I34612" s="1"/>
      <c r="J34612" s="1"/>
      <c r="K34612" s="1"/>
      <c r="L34612" s="1"/>
      <c r="M34612" s="1"/>
    </row>
    <row r="34613" spans="5:13" x14ac:dyDescent="0.25">
      <c r="E34613" s="1"/>
      <c r="F34613" s="1"/>
      <c r="G34613" s="1"/>
      <c r="H34613" s="1"/>
      <c r="I34613" s="1"/>
      <c r="J34613" s="1"/>
      <c r="K34613" s="1"/>
      <c r="L34613" s="1"/>
      <c r="M34613" s="1"/>
    </row>
    <row r="34614" spans="5:13" x14ac:dyDescent="0.25">
      <c r="E34614" s="1"/>
      <c r="F34614" s="1"/>
      <c r="G34614" s="1"/>
      <c r="H34614" s="1"/>
      <c r="I34614" s="1"/>
      <c r="J34614" s="1"/>
      <c r="K34614" s="1"/>
      <c r="L34614" s="1"/>
      <c r="M34614" s="1"/>
    </row>
    <row r="34615" spans="5:13" x14ac:dyDescent="0.25">
      <c r="E34615" s="1"/>
      <c r="F34615" s="1"/>
      <c r="G34615" s="1"/>
      <c r="H34615" s="1"/>
      <c r="I34615" s="1"/>
      <c r="J34615" s="1"/>
      <c r="K34615" s="1"/>
      <c r="L34615" s="1"/>
      <c r="M34615" s="1"/>
    </row>
    <row r="34616" spans="5:13" x14ac:dyDescent="0.25">
      <c r="E34616" s="1"/>
      <c r="F34616" s="1"/>
      <c r="G34616" s="1"/>
      <c r="H34616" s="1"/>
      <c r="I34616" s="1"/>
      <c r="J34616" s="1"/>
      <c r="K34616" s="1"/>
      <c r="L34616" s="1"/>
      <c r="M34616" s="1"/>
    </row>
    <row r="34617" spans="5:13" x14ac:dyDescent="0.25">
      <c r="E34617" s="1"/>
      <c r="F34617" s="1"/>
      <c r="G34617" s="1"/>
      <c r="H34617" s="1"/>
      <c r="I34617" s="1"/>
      <c r="J34617" s="1"/>
      <c r="K34617" s="1"/>
      <c r="L34617" s="1"/>
      <c r="M34617" s="1"/>
    </row>
    <row r="34618" spans="5:13" x14ac:dyDescent="0.25">
      <c r="E34618" s="1"/>
      <c r="F34618" s="1"/>
      <c r="G34618" s="1"/>
      <c r="H34618" s="1"/>
      <c r="I34618" s="1"/>
      <c r="J34618" s="1"/>
      <c r="K34618" s="1"/>
      <c r="L34618" s="1"/>
      <c r="M34618" s="1"/>
    </row>
    <row r="34619" spans="5:13" x14ac:dyDescent="0.25">
      <c r="E34619" s="1"/>
      <c r="F34619" s="1"/>
      <c r="G34619" s="1"/>
      <c r="H34619" s="1"/>
      <c r="I34619" s="1"/>
      <c r="J34619" s="1"/>
      <c r="K34619" s="1"/>
      <c r="L34619" s="1"/>
      <c r="M34619" s="1"/>
    </row>
    <row r="34620" spans="5:13" x14ac:dyDescent="0.25">
      <c r="E34620" s="1"/>
      <c r="F34620" s="1"/>
      <c r="G34620" s="1"/>
      <c r="H34620" s="1"/>
      <c r="I34620" s="1"/>
      <c r="J34620" s="1"/>
      <c r="K34620" s="1"/>
      <c r="L34620" s="1"/>
      <c r="M34620" s="1"/>
    </row>
    <row r="34621" spans="5:13" x14ac:dyDescent="0.25">
      <c r="E34621" s="1"/>
      <c r="F34621" s="1"/>
      <c r="G34621" s="1"/>
      <c r="H34621" s="1"/>
      <c r="I34621" s="1"/>
      <c r="J34621" s="1"/>
      <c r="K34621" s="1"/>
      <c r="L34621" s="1"/>
      <c r="M34621" s="1"/>
    </row>
    <row r="34622" spans="5:13" x14ac:dyDescent="0.25">
      <c r="E34622" s="1"/>
      <c r="F34622" s="1"/>
      <c r="G34622" s="1"/>
      <c r="H34622" s="1"/>
      <c r="I34622" s="1"/>
      <c r="J34622" s="1"/>
      <c r="K34622" s="1"/>
      <c r="L34622" s="1"/>
      <c r="M34622" s="1"/>
    </row>
    <row r="34623" spans="5:13" x14ac:dyDescent="0.25">
      <c r="E34623" s="1"/>
      <c r="F34623" s="1"/>
      <c r="G34623" s="1"/>
      <c r="H34623" s="1"/>
      <c r="I34623" s="1"/>
      <c r="J34623" s="1"/>
      <c r="K34623" s="1"/>
      <c r="L34623" s="1"/>
      <c r="M34623" s="1"/>
    </row>
    <row r="34624" spans="5:13" x14ac:dyDescent="0.25">
      <c r="E34624" s="1"/>
      <c r="F34624" s="1"/>
      <c r="G34624" s="1"/>
      <c r="H34624" s="1"/>
      <c r="I34624" s="1"/>
      <c r="J34624" s="1"/>
      <c r="K34624" s="1"/>
      <c r="L34624" s="1"/>
      <c r="M34624" s="1"/>
    </row>
    <row r="34625" spans="5:13" x14ac:dyDescent="0.25">
      <c r="E34625" s="1"/>
      <c r="F34625" s="1"/>
      <c r="G34625" s="1"/>
      <c r="H34625" s="1"/>
      <c r="I34625" s="1"/>
      <c r="J34625" s="1"/>
      <c r="K34625" s="1"/>
      <c r="L34625" s="1"/>
      <c r="M34625" s="1"/>
    </row>
    <row r="34626" spans="5:13" x14ac:dyDescent="0.25">
      <c r="E34626" s="1"/>
      <c r="F34626" s="1"/>
      <c r="G34626" s="1"/>
      <c r="H34626" s="1"/>
      <c r="I34626" s="1"/>
      <c r="J34626" s="1"/>
      <c r="K34626" s="1"/>
      <c r="L34626" s="1"/>
      <c r="M34626" s="1"/>
    </row>
    <row r="34627" spans="5:13" x14ac:dyDescent="0.25">
      <c r="E34627" s="1"/>
      <c r="F34627" s="1"/>
      <c r="G34627" s="1"/>
      <c r="H34627" s="1"/>
      <c r="I34627" s="1"/>
      <c r="J34627" s="1"/>
      <c r="K34627" s="1"/>
      <c r="L34627" s="1"/>
      <c r="M34627" s="1"/>
    </row>
    <row r="34628" spans="5:13" x14ac:dyDescent="0.25">
      <c r="E34628" s="1"/>
      <c r="F34628" s="1"/>
      <c r="G34628" s="1"/>
      <c r="H34628" s="1"/>
      <c r="I34628" s="1"/>
      <c r="J34628" s="1"/>
      <c r="K34628" s="1"/>
      <c r="L34628" s="1"/>
      <c r="M34628" s="1"/>
    </row>
    <row r="34629" spans="5:13" x14ac:dyDescent="0.25">
      <c r="E34629" s="1"/>
      <c r="F34629" s="1"/>
      <c r="G34629" s="1"/>
      <c r="H34629" s="1"/>
      <c r="I34629" s="1"/>
      <c r="J34629" s="1"/>
      <c r="K34629" s="1"/>
      <c r="L34629" s="1"/>
      <c r="M34629" s="1"/>
    </row>
    <row r="34630" spans="5:13" x14ac:dyDescent="0.25">
      <c r="E34630" s="1"/>
      <c r="F34630" s="1"/>
      <c r="G34630" s="1"/>
      <c r="H34630" s="1"/>
      <c r="I34630" s="1"/>
      <c r="J34630" s="1"/>
      <c r="K34630" s="1"/>
      <c r="L34630" s="1"/>
      <c r="M34630" s="1"/>
    </row>
    <row r="34631" spans="5:13" x14ac:dyDescent="0.25">
      <c r="E34631" s="1"/>
      <c r="F34631" s="1"/>
      <c r="G34631" s="1"/>
      <c r="H34631" s="1"/>
      <c r="I34631" s="1"/>
      <c r="J34631" s="1"/>
      <c r="K34631" s="1"/>
      <c r="L34631" s="1"/>
      <c r="M34631" s="1"/>
    </row>
    <row r="34632" spans="5:13" x14ac:dyDescent="0.25">
      <c r="E34632" s="1"/>
      <c r="F34632" s="1"/>
      <c r="G34632" s="1"/>
      <c r="H34632" s="1"/>
      <c r="I34632" s="1"/>
      <c r="J34632" s="1"/>
      <c r="K34632" s="1"/>
      <c r="L34632" s="1"/>
      <c r="M34632" s="1"/>
    </row>
    <row r="34633" spans="5:13" x14ac:dyDescent="0.25">
      <c r="E34633" s="1"/>
      <c r="F34633" s="1"/>
      <c r="G34633" s="1"/>
      <c r="H34633" s="1"/>
      <c r="I34633" s="1"/>
      <c r="J34633" s="1"/>
      <c r="K34633" s="1"/>
      <c r="L34633" s="1"/>
      <c r="M34633" s="1"/>
    </row>
    <row r="34634" spans="5:13" x14ac:dyDescent="0.25">
      <c r="E34634" s="1"/>
      <c r="F34634" s="1"/>
      <c r="G34634" s="1"/>
      <c r="H34634" s="1"/>
      <c r="I34634" s="1"/>
      <c r="J34634" s="1"/>
      <c r="K34634" s="1"/>
      <c r="L34634" s="1"/>
      <c r="M34634" s="1"/>
    </row>
    <row r="34635" spans="5:13" x14ac:dyDescent="0.25">
      <c r="E34635" s="1"/>
      <c r="F34635" s="1"/>
      <c r="G34635" s="1"/>
      <c r="H34635" s="1"/>
      <c r="I34635" s="1"/>
      <c r="J34635" s="1"/>
      <c r="K34635" s="1"/>
      <c r="L34635" s="1"/>
      <c r="M34635" s="1"/>
    </row>
    <row r="34636" spans="5:13" x14ac:dyDescent="0.25">
      <c r="E34636" s="1"/>
      <c r="F34636" s="1"/>
      <c r="G34636" s="1"/>
      <c r="H34636" s="1"/>
      <c r="I34636" s="1"/>
      <c r="J34636" s="1"/>
      <c r="K34636" s="1"/>
      <c r="L34636" s="1"/>
      <c r="M34636" s="1"/>
    </row>
    <row r="34637" spans="5:13" x14ac:dyDescent="0.25">
      <c r="E34637" s="1"/>
      <c r="F34637" s="1"/>
      <c r="G34637" s="1"/>
      <c r="H34637" s="1"/>
      <c r="I34637" s="1"/>
      <c r="J34637" s="1"/>
      <c r="K34637" s="1"/>
      <c r="L34637" s="1"/>
      <c r="M34637" s="1"/>
    </row>
    <row r="34638" spans="5:13" x14ac:dyDescent="0.25">
      <c r="E34638" s="1"/>
      <c r="F34638" s="1"/>
      <c r="G34638" s="1"/>
      <c r="H34638" s="1"/>
      <c r="I34638" s="1"/>
      <c r="J34638" s="1"/>
      <c r="K34638" s="1"/>
      <c r="L34638" s="1"/>
      <c r="M34638" s="1"/>
    </row>
    <row r="34639" spans="5:13" x14ac:dyDescent="0.25">
      <c r="E34639" s="1"/>
      <c r="F34639" s="1"/>
      <c r="G34639" s="1"/>
      <c r="H34639" s="1"/>
      <c r="I34639" s="1"/>
      <c r="J34639" s="1"/>
      <c r="K34639" s="1"/>
      <c r="L34639" s="1"/>
      <c r="M34639" s="1"/>
    </row>
    <row r="34640" spans="5:13" x14ac:dyDescent="0.25">
      <c r="E34640" s="1"/>
      <c r="F34640" s="1"/>
      <c r="G34640" s="1"/>
      <c r="H34640" s="1"/>
      <c r="I34640" s="1"/>
      <c r="J34640" s="1"/>
      <c r="K34640" s="1"/>
      <c r="L34640" s="1"/>
      <c r="M34640" s="1"/>
    </row>
    <row r="34641" spans="5:13" x14ac:dyDescent="0.25">
      <c r="E34641" s="1"/>
      <c r="F34641" s="1"/>
      <c r="G34641" s="1"/>
      <c r="H34641" s="1"/>
      <c r="I34641" s="1"/>
      <c r="J34641" s="1"/>
      <c r="K34641" s="1"/>
      <c r="L34641" s="1"/>
      <c r="M34641" s="1"/>
    </row>
    <row r="34642" spans="5:13" x14ac:dyDescent="0.25">
      <c r="E34642" s="1"/>
      <c r="F34642" s="1"/>
      <c r="G34642" s="1"/>
      <c r="H34642" s="1"/>
      <c r="I34642" s="1"/>
      <c r="J34642" s="1"/>
      <c r="K34642" s="1"/>
      <c r="L34642" s="1"/>
      <c r="M34642" s="1"/>
    </row>
    <row r="34643" spans="5:13" x14ac:dyDescent="0.25">
      <c r="E34643" s="1"/>
      <c r="F34643" s="1"/>
      <c r="G34643" s="1"/>
      <c r="H34643" s="1"/>
      <c r="I34643" s="1"/>
      <c r="J34643" s="1"/>
      <c r="K34643" s="1"/>
      <c r="L34643" s="1"/>
      <c r="M34643" s="1"/>
    </row>
    <row r="34644" spans="5:13" x14ac:dyDescent="0.25">
      <c r="E34644" s="1"/>
      <c r="F34644" s="1"/>
      <c r="G34644" s="1"/>
      <c r="H34644" s="1"/>
      <c r="I34644" s="1"/>
      <c r="J34644" s="1"/>
      <c r="K34644" s="1"/>
      <c r="L34644" s="1"/>
      <c r="M34644" s="1"/>
    </row>
    <row r="34645" spans="5:13" x14ac:dyDescent="0.25">
      <c r="E34645" s="1"/>
      <c r="F34645" s="1"/>
      <c r="G34645" s="1"/>
      <c r="H34645" s="1"/>
      <c r="I34645" s="1"/>
      <c r="J34645" s="1"/>
      <c r="K34645" s="1"/>
      <c r="L34645" s="1"/>
      <c r="M34645" s="1"/>
    </row>
    <row r="34646" spans="5:13" x14ac:dyDescent="0.25">
      <c r="E34646" s="1"/>
      <c r="F34646" s="1"/>
      <c r="G34646" s="1"/>
      <c r="H34646" s="1"/>
      <c r="I34646" s="1"/>
      <c r="J34646" s="1"/>
      <c r="K34646" s="1"/>
      <c r="L34646" s="1"/>
      <c r="M34646" s="1"/>
    </row>
    <row r="34647" spans="5:13" x14ac:dyDescent="0.25">
      <c r="E34647" s="1"/>
      <c r="F34647" s="1"/>
      <c r="G34647" s="1"/>
      <c r="H34647" s="1"/>
      <c r="I34647" s="1"/>
      <c r="J34647" s="1"/>
      <c r="K34647" s="1"/>
      <c r="L34647" s="1"/>
      <c r="M34647" s="1"/>
    </row>
    <row r="34648" spans="5:13" x14ac:dyDescent="0.25">
      <c r="E34648" s="1"/>
      <c r="F34648" s="1"/>
      <c r="G34648" s="1"/>
      <c r="H34648" s="1"/>
      <c r="I34648" s="1"/>
      <c r="J34648" s="1"/>
      <c r="K34648" s="1"/>
      <c r="L34648" s="1"/>
      <c r="M34648" s="1"/>
    </row>
    <row r="34649" spans="5:13" x14ac:dyDescent="0.25">
      <c r="E34649" s="1"/>
      <c r="F34649" s="1"/>
      <c r="G34649" s="1"/>
      <c r="H34649" s="1"/>
      <c r="I34649" s="1"/>
      <c r="J34649" s="1"/>
      <c r="K34649" s="1"/>
      <c r="L34649" s="1"/>
      <c r="M34649" s="1"/>
    </row>
    <row r="34650" spans="5:13" x14ac:dyDescent="0.25">
      <c r="E34650" s="1"/>
      <c r="F34650" s="1"/>
      <c r="G34650" s="1"/>
      <c r="H34650" s="1"/>
      <c r="I34650" s="1"/>
      <c r="J34650" s="1"/>
      <c r="K34650" s="1"/>
      <c r="L34650" s="1"/>
      <c r="M34650" s="1"/>
    </row>
    <row r="34651" spans="5:13" x14ac:dyDescent="0.25">
      <c r="E34651" s="1"/>
      <c r="F34651" s="1"/>
      <c r="G34651" s="1"/>
      <c r="H34651" s="1"/>
      <c r="I34651" s="1"/>
      <c r="J34651" s="1"/>
      <c r="K34651" s="1"/>
      <c r="L34651" s="1"/>
      <c r="M34651" s="1"/>
    </row>
    <row r="34652" spans="5:13" x14ac:dyDescent="0.25">
      <c r="E34652" s="1"/>
      <c r="F34652" s="1"/>
      <c r="G34652" s="1"/>
      <c r="H34652" s="1"/>
      <c r="I34652" s="1"/>
      <c r="J34652" s="1"/>
      <c r="K34652" s="1"/>
      <c r="L34652" s="1"/>
      <c r="M34652" s="1"/>
    </row>
    <row r="34653" spans="5:13" x14ac:dyDescent="0.25">
      <c r="E34653" s="1"/>
      <c r="F34653" s="1"/>
      <c r="G34653" s="1"/>
      <c r="H34653" s="1"/>
      <c r="I34653" s="1"/>
      <c r="J34653" s="1"/>
      <c r="K34653" s="1"/>
      <c r="L34653" s="1"/>
      <c r="M34653" s="1"/>
    </row>
    <row r="34654" spans="5:13" x14ac:dyDescent="0.25">
      <c r="E34654" s="1"/>
      <c r="F34654" s="1"/>
      <c r="G34654" s="1"/>
      <c r="H34654" s="1"/>
      <c r="I34654" s="1"/>
      <c r="J34654" s="1"/>
      <c r="K34654" s="1"/>
      <c r="L34654" s="1"/>
      <c r="M34654" s="1"/>
    </row>
    <row r="34655" spans="5:13" x14ac:dyDescent="0.25">
      <c r="E34655" s="1"/>
      <c r="F34655" s="1"/>
      <c r="G34655" s="1"/>
      <c r="H34655" s="1"/>
      <c r="I34655" s="1"/>
      <c r="J34655" s="1"/>
      <c r="K34655" s="1"/>
      <c r="L34655" s="1"/>
      <c r="M34655" s="1"/>
    </row>
    <row r="34656" spans="5:13" x14ac:dyDescent="0.25">
      <c r="E34656" s="1"/>
      <c r="F34656" s="1"/>
      <c r="G34656" s="1"/>
      <c r="H34656" s="1"/>
      <c r="I34656" s="1"/>
      <c r="J34656" s="1"/>
      <c r="K34656" s="1"/>
      <c r="L34656" s="1"/>
      <c r="M34656" s="1"/>
    </row>
    <row r="34657" spans="5:13" x14ac:dyDescent="0.25">
      <c r="E34657" s="1"/>
      <c r="F34657" s="1"/>
      <c r="G34657" s="1"/>
      <c r="H34657" s="1"/>
      <c r="I34657" s="1"/>
      <c r="J34657" s="1"/>
      <c r="K34657" s="1"/>
      <c r="L34657" s="1"/>
      <c r="M34657" s="1"/>
    </row>
    <row r="34658" spans="5:13" x14ac:dyDescent="0.25">
      <c r="E34658" s="1"/>
      <c r="F34658" s="1"/>
      <c r="G34658" s="1"/>
      <c r="H34658" s="1"/>
      <c r="I34658" s="1"/>
      <c r="J34658" s="1"/>
      <c r="K34658" s="1"/>
      <c r="L34658" s="1"/>
      <c r="M34658" s="1"/>
    </row>
    <row r="34659" spans="5:13" x14ac:dyDescent="0.25">
      <c r="E34659" s="1"/>
      <c r="F34659" s="1"/>
      <c r="G34659" s="1"/>
      <c r="H34659" s="1"/>
      <c r="I34659" s="1"/>
      <c r="J34659" s="1"/>
      <c r="K34659" s="1"/>
      <c r="L34659" s="1"/>
      <c r="M34659" s="1"/>
    </row>
    <row r="34660" spans="5:13" x14ac:dyDescent="0.25">
      <c r="E34660" s="1"/>
      <c r="F34660" s="1"/>
      <c r="G34660" s="1"/>
      <c r="H34660" s="1"/>
      <c r="I34660" s="1"/>
      <c r="J34660" s="1"/>
      <c r="K34660" s="1"/>
      <c r="L34660" s="1"/>
      <c r="M34660" s="1"/>
    </row>
    <row r="34661" spans="5:13" x14ac:dyDescent="0.25">
      <c r="E34661" s="1"/>
      <c r="F34661" s="1"/>
      <c r="G34661" s="1"/>
      <c r="H34661" s="1"/>
      <c r="I34661" s="1"/>
      <c r="J34661" s="1"/>
      <c r="K34661" s="1"/>
      <c r="L34661" s="1"/>
      <c r="M34661" s="1"/>
    </row>
    <row r="34662" spans="5:13" x14ac:dyDescent="0.25">
      <c r="E34662" s="1"/>
      <c r="F34662" s="1"/>
      <c r="G34662" s="1"/>
      <c r="H34662" s="1"/>
      <c r="I34662" s="1"/>
      <c r="J34662" s="1"/>
      <c r="K34662" s="1"/>
      <c r="L34662" s="1"/>
      <c r="M34662" s="1"/>
    </row>
    <row r="34663" spans="5:13" x14ac:dyDescent="0.25">
      <c r="E34663" s="1"/>
      <c r="F34663" s="1"/>
      <c r="G34663" s="1"/>
      <c r="H34663" s="1"/>
      <c r="I34663" s="1"/>
      <c r="J34663" s="1"/>
      <c r="K34663" s="1"/>
      <c r="L34663" s="1"/>
      <c r="M34663" s="1"/>
    </row>
    <row r="34664" spans="5:13" x14ac:dyDescent="0.25">
      <c r="E34664" s="1"/>
      <c r="F34664" s="1"/>
      <c r="G34664" s="1"/>
      <c r="H34664" s="1"/>
      <c r="I34664" s="1"/>
      <c r="J34664" s="1"/>
      <c r="K34664" s="1"/>
      <c r="L34664" s="1"/>
      <c r="M34664" s="1"/>
    </row>
    <row r="34665" spans="5:13" x14ac:dyDescent="0.25">
      <c r="E34665" s="1"/>
      <c r="F34665" s="1"/>
      <c r="G34665" s="1"/>
      <c r="H34665" s="1"/>
      <c r="I34665" s="1"/>
      <c r="J34665" s="1"/>
      <c r="K34665" s="1"/>
      <c r="L34665" s="1"/>
      <c r="M34665" s="1"/>
    </row>
    <row r="34666" spans="5:13" x14ac:dyDescent="0.25">
      <c r="E34666" s="1"/>
      <c r="F34666" s="1"/>
      <c r="G34666" s="1"/>
      <c r="H34666" s="1"/>
      <c r="I34666" s="1"/>
      <c r="J34666" s="1"/>
      <c r="K34666" s="1"/>
      <c r="L34666" s="1"/>
      <c r="M34666" s="1"/>
    </row>
    <row r="34667" spans="5:13" x14ac:dyDescent="0.25">
      <c r="E34667" s="1"/>
      <c r="F34667" s="1"/>
      <c r="G34667" s="1"/>
      <c r="H34667" s="1"/>
      <c r="I34667" s="1"/>
      <c r="J34667" s="1"/>
      <c r="K34667" s="1"/>
      <c r="L34667" s="1"/>
      <c r="M34667" s="1"/>
    </row>
    <row r="34668" spans="5:13" x14ac:dyDescent="0.25">
      <c r="E34668" s="1"/>
      <c r="F34668" s="1"/>
      <c r="G34668" s="1"/>
      <c r="H34668" s="1"/>
      <c r="I34668" s="1"/>
      <c r="J34668" s="1"/>
      <c r="K34668" s="1"/>
      <c r="L34668" s="1"/>
      <c r="M34668" s="1"/>
    </row>
    <row r="34669" spans="5:13" x14ac:dyDescent="0.25">
      <c r="E34669" s="1"/>
      <c r="F34669" s="1"/>
      <c r="G34669" s="1"/>
      <c r="H34669" s="1"/>
      <c r="I34669" s="1"/>
      <c r="J34669" s="1"/>
      <c r="K34669" s="1"/>
      <c r="L34669" s="1"/>
      <c r="M34669" s="1"/>
    </row>
    <row r="34670" spans="5:13" x14ac:dyDescent="0.25">
      <c r="E34670" s="1"/>
      <c r="F34670" s="1"/>
      <c r="G34670" s="1"/>
      <c r="H34670" s="1"/>
      <c r="I34670" s="1"/>
      <c r="J34670" s="1"/>
      <c r="K34670" s="1"/>
      <c r="L34670" s="1"/>
      <c r="M34670" s="1"/>
    </row>
    <row r="34671" spans="5:13" x14ac:dyDescent="0.25">
      <c r="E34671" s="1"/>
      <c r="F34671" s="1"/>
      <c r="G34671" s="1"/>
      <c r="H34671" s="1"/>
      <c r="I34671" s="1"/>
      <c r="J34671" s="1"/>
      <c r="K34671" s="1"/>
      <c r="L34671" s="1"/>
      <c r="M34671" s="1"/>
    </row>
    <row r="34672" spans="5:13" x14ac:dyDescent="0.25">
      <c r="E34672" s="1"/>
      <c r="F34672" s="1"/>
      <c r="G34672" s="1"/>
      <c r="H34672" s="1"/>
      <c r="I34672" s="1"/>
      <c r="J34672" s="1"/>
      <c r="K34672" s="1"/>
      <c r="L34672" s="1"/>
      <c r="M34672" s="1"/>
    </row>
    <row r="34673" spans="5:13" x14ac:dyDescent="0.25">
      <c r="E34673" s="1"/>
      <c r="F34673" s="1"/>
      <c r="G34673" s="1"/>
      <c r="H34673" s="1"/>
      <c r="I34673" s="1"/>
      <c r="J34673" s="1"/>
      <c r="K34673" s="1"/>
      <c r="L34673" s="1"/>
      <c r="M34673" s="1"/>
    </row>
    <row r="34674" spans="5:13" x14ac:dyDescent="0.25">
      <c r="E34674" s="1"/>
      <c r="F34674" s="1"/>
      <c r="G34674" s="1"/>
      <c r="H34674" s="1"/>
      <c r="I34674" s="1"/>
      <c r="J34674" s="1"/>
      <c r="K34674" s="1"/>
      <c r="L34674" s="1"/>
      <c r="M34674" s="1"/>
    </row>
    <row r="34675" spans="5:13" x14ac:dyDescent="0.25">
      <c r="E34675" s="1"/>
      <c r="F34675" s="1"/>
      <c r="G34675" s="1"/>
      <c r="H34675" s="1"/>
      <c r="I34675" s="1"/>
      <c r="J34675" s="1"/>
      <c r="K34675" s="1"/>
      <c r="L34675" s="1"/>
      <c r="M34675" s="1"/>
    </row>
    <row r="34676" spans="5:13" x14ac:dyDescent="0.25">
      <c r="E34676" s="1"/>
      <c r="F34676" s="1"/>
      <c r="G34676" s="1"/>
      <c r="H34676" s="1"/>
      <c r="I34676" s="1"/>
      <c r="J34676" s="1"/>
      <c r="K34676" s="1"/>
      <c r="L34676" s="1"/>
      <c r="M34676" s="1"/>
    </row>
    <row r="34677" spans="5:13" x14ac:dyDescent="0.25">
      <c r="E34677" s="1"/>
      <c r="F34677" s="1"/>
      <c r="G34677" s="1"/>
      <c r="H34677" s="1"/>
      <c r="I34677" s="1"/>
      <c r="J34677" s="1"/>
      <c r="K34677" s="1"/>
      <c r="L34677" s="1"/>
      <c r="M34677" s="1"/>
    </row>
    <row r="34678" spans="5:13" x14ac:dyDescent="0.25">
      <c r="E34678" s="1"/>
      <c r="F34678" s="1"/>
      <c r="G34678" s="1"/>
      <c r="H34678" s="1"/>
      <c r="I34678" s="1"/>
      <c r="J34678" s="1"/>
      <c r="K34678" s="1"/>
      <c r="L34678" s="1"/>
      <c r="M34678" s="1"/>
    </row>
    <row r="34679" spans="5:13" x14ac:dyDescent="0.25">
      <c r="E34679" s="1"/>
      <c r="F34679" s="1"/>
      <c r="G34679" s="1"/>
      <c r="H34679" s="1"/>
      <c r="I34679" s="1"/>
      <c r="J34679" s="1"/>
      <c r="K34679" s="1"/>
      <c r="L34679" s="1"/>
      <c r="M34679" s="1"/>
    </row>
    <row r="34680" spans="5:13" x14ac:dyDescent="0.25">
      <c r="E34680" s="1"/>
      <c r="F34680" s="1"/>
      <c r="G34680" s="1"/>
      <c r="H34680" s="1"/>
      <c r="I34680" s="1"/>
      <c r="J34680" s="1"/>
      <c r="K34680" s="1"/>
      <c r="L34680" s="1"/>
      <c r="M34680" s="1"/>
    </row>
    <row r="34681" spans="5:13" x14ac:dyDescent="0.25">
      <c r="E34681" s="1"/>
      <c r="F34681" s="1"/>
      <c r="G34681" s="1"/>
      <c r="H34681" s="1"/>
      <c r="I34681" s="1"/>
      <c r="J34681" s="1"/>
      <c r="K34681" s="1"/>
      <c r="L34681" s="1"/>
      <c r="M34681" s="1"/>
    </row>
    <row r="34682" spans="5:13" x14ac:dyDescent="0.25">
      <c r="E34682" s="1"/>
      <c r="F34682" s="1"/>
      <c r="G34682" s="1"/>
      <c r="H34682" s="1"/>
      <c r="I34682" s="1"/>
      <c r="J34682" s="1"/>
      <c r="K34682" s="1"/>
      <c r="L34682" s="1"/>
      <c r="M34682" s="1"/>
    </row>
    <row r="34683" spans="5:13" x14ac:dyDescent="0.25">
      <c r="E34683" s="1"/>
      <c r="F34683" s="1"/>
      <c r="G34683" s="1"/>
      <c r="H34683" s="1"/>
      <c r="I34683" s="1"/>
      <c r="J34683" s="1"/>
      <c r="K34683" s="1"/>
      <c r="L34683" s="1"/>
      <c r="M34683" s="1"/>
    </row>
    <row r="34684" spans="5:13" x14ac:dyDescent="0.25">
      <c r="E34684" s="1"/>
      <c r="F34684" s="1"/>
      <c r="G34684" s="1"/>
      <c r="H34684" s="1"/>
      <c r="I34684" s="1"/>
      <c r="J34684" s="1"/>
      <c r="K34684" s="1"/>
      <c r="L34684" s="1"/>
      <c r="M34684" s="1"/>
    </row>
    <row r="34685" spans="5:13" x14ac:dyDescent="0.25">
      <c r="E34685" s="1"/>
      <c r="F34685" s="1"/>
      <c r="G34685" s="1"/>
      <c r="H34685" s="1"/>
      <c r="I34685" s="1"/>
      <c r="J34685" s="1"/>
      <c r="K34685" s="1"/>
      <c r="L34685" s="1"/>
      <c r="M34685" s="1"/>
    </row>
    <row r="34686" spans="5:13" x14ac:dyDescent="0.25">
      <c r="E34686" s="1"/>
      <c r="F34686" s="1"/>
      <c r="G34686" s="1"/>
      <c r="H34686" s="1"/>
      <c r="I34686" s="1"/>
      <c r="J34686" s="1"/>
      <c r="K34686" s="1"/>
      <c r="L34686" s="1"/>
      <c r="M34686" s="1"/>
    </row>
    <row r="34687" spans="5:13" x14ac:dyDescent="0.25">
      <c r="E34687" s="1"/>
      <c r="F34687" s="1"/>
      <c r="G34687" s="1"/>
      <c r="H34687" s="1"/>
      <c r="I34687" s="1"/>
      <c r="J34687" s="1"/>
      <c r="K34687" s="1"/>
      <c r="L34687" s="1"/>
      <c r="M34687" s="1"/>
    </row>
    <row r="34688" spans="5:13" x14ac:dyDescent="0.25">
      <c r="E34688" s="1"/>
      <c r="F34688" s="1"/>
      <c r="G34688" s="1"/>
      <c r="H34688" s="1"/>
      <c r="I34688" s="1"/>
      <c r="J34688" s="1"/>
      <c r="K34688" s="1"/>
      <c r="L34688" s="1"/>
      <c r="M34688" s="1"/>
    </row>
    <row r="34689" spans="5:13" x14ac:dyDescent="0.25">
      <c r="E34689" s="1"/>
      <c r="F34689" s="1"/>
      <c r="G34689" s="1"/>
      <c r="H34689" s="1"/>
      <c r="I34689" s="1"/>
      <c r="J34689" s="1"/>
      <c r="K34689" s="1"/>
      <c r="L34689" s="1"/>
      <c r="M34689" s="1"/>
    </row>
    <row r="34690" spans="5:13" x14ac:dyDescent="0.25">
      <c r="E34690" s="1"/>
      <c r="F34690" s="1"/>
      <c r="G34690" s="1"/>
      <c r="H34690" s="1"/>
      <c r="I34690" s="1"/>
      <c r="J34690" s="1"/>
      <c r="K34690" s="1"/>
      <c r="L34690" s="1"/>
      <c r="M34690" s="1"/>
    </row>
    <row r="34691" spans="5:13" x14ac:dyDescent="0.25">
      <c r="E34691" s="1"/>
      <c r="F34691" s="1"/>
      <c r="G34691" s="1"/>
      <c r="H34691" s="1"/>
      <c r="I34691" s="1"/>
      <c r="J34691" s="1"/>
      <c r="K34691" s="1"/>
      <c r="L34691" s="1"/>
      <c r="M34691" s="1"/>
    </row>
    <row r="34692" spans="5:13" x14ac:dyDescent="0.25">
      <c r="E34692" s="1"/>
      <c r="F34692" s="1"/>
      <c r="G34692" s="1"/>
      <c r="H34692" s="1"/>
      <c r="I34692" s="1"/>
      <c r="J34692" s="1"/>
      <c r="K34692" s="1"/>
      <c r="L34692" s="1"/>
      <c r="M34692" s="1"/>
    </row>
    <row r="34693" spans="5:13" x14ac:dyDescent="0.25">
      <c r="E34693" s="1"/>
      <c r="F34693" s="1"/>
      <c r="G34693" s="1"/>
      <c r="H34693" s="1"/>
      <c r="I34693" s="1"/>
      <c r="J34693" s="1"/>
      <c r="K34693" s="1"/>
      <c r="L34693" s="1"/>
      <c r="M34693" s="1"/>
    </row>
    <row r="34694" spans="5:13" x14ac:dyDescent="0.25">
      <c r="E34694" s="1"/>
      <c r="F34694" s="1"/>
      <c r="G34694" s="1"/>
      <c r="H34694" s="1"/>
      <c r="I34694" s="1"/>
      <c r="J34694" s="1"/>
      <c r="K34694" s="1"/>
      <c r="L34694" s="1"/>
      <c r="M34694" s="1"/>
    </row>
    <row r="34695" spans="5:13" x14ac:dyDescent="0.25">
      <c r="E34695" s="1"/>
      <c r="F34695" s="1"/>
      <c r="G34695" s="1"/>
      <c r="H34695" s="1"/>
      <c r="I34695" s="1"/>
      <c r="J34695" s="1"/>
      <c r="K34695" s="1"/>
      <c r="L34695" s="1"/>
      <c r="M34695" s="1"/>
    </row>
    <row r="34696" spans="5:13" x14ac:dyDescent="0.25">
      <c r="E34696" s="1"/>
      <c r="F34696" s="1"/>
      <c r="G34696" s="1"/>
      <c r="H34696" s="1"/>
      <c r="I34696" s="1"/>
      <c r="J34696" s="1"/>
      <c r="K34696" s="1"/>
      <c r="L34696" s="1"/>
      <c r="M34696" s="1"/>
    </row>
    <row r="34697" spans="5:13" x14ac:dyDescent="0.25">
      <c r="E34697" s="1"/>
      <c r="F34697" s="1"/>
      <c r="G34697" s="1"/>
      <c r="H34697" s="1"/>
      <c r="I34697" s="1"/>
      <c r="J34697" s="1"/>
      <c r="K34697" s="1"/>
      <c r="L34697" s="1"/>
      <c r="M34697" s="1"/>
    </row>
    <row r="34698" spans="5:13" x14ac:dyDescent="0.25">
      <c r="E34698" s="1"/>
      <c r="F34698" s="1"/>
      <c r="G34698" s="1"/>
      <c r="H34698" s="1"/>
      <c r="I34698" s="1"/>
      <c r="J34698" s="1"/>
      <c r="K34698" s="1"/>
      <c r="L34698" s="1"/>
      <c r="M34698" s="1"/>
    </row>
    <row r="34699" spans="5:13" x14ac:dyDescent="0.25">
      <c r="E34699" s="1"/>
      <c r="F34699" s="1"/>
      <c r="G34699" s="1"/>
      <c r="H34699" s="1"/>
      <c r="I34699" s="1"/>
      <c r="J34699" s="1"/>
      <c r="K34699" s="1"/>
      <c r="L34699" s="1"/>
      <c r="M34699" s="1"/>
    </row>
    <row r="34700" spans="5:13" x14ac:dyDescent="0.25">
      <c r="E34700" s="1"/>
      <c r="F34700" s="1"/>
      <c r="G34700" s="1"/>
      <c r="H34700" s="1"/>
      <c r="I34700" s="1"/>
      <c r="J34700" s="1"/>
      <c r="K34700" s="1"/>
      <c r="L34700" s="1"/>
      <c r="M34700" s="1"/>
    </row>
    <row r="34701" spans="5:13" x14ac:dyDescent="0.25">
      <c r="E34701" s="1"/>
      <c r="F34701" s="1"/>
      <c r="G34701" s="1"/>
      <c r="H34701" s="1"/>
      <c r="I34701" s="1"/>
      <c r="J34701" s="1"/>
      <c r="K34701" s="1"/>
      <c r="L34701" s="1"/>
      <c r="M34701" s="1"/>
    </row>
    <row r="34702" spans="5:13" x14ac:dyDescent="0.25">
      <c r="E34702" s="1"/>
      <c r="F34702" s="1"/>
      <c r="G34702" s="1"/>
      <c r="H34702" s="1"/>
      <c r="I34702" s="1"/>
      <c r="J34702" s="1"/>
      <c r="K34702" s="1"/>
      <c r="L34702" s="1"/>
      <c r="M34702" s="1"/>
    </row>
    <row r="34703" spans="5:13" x14ac:dyDescent="0.25">
      <c r="E34703" s="1"/>
      <c r="F34703" s="1"/>
      <c r="G34703" s="1"/>
      <c r="H34703" s="1"/>
      <c r="I34703" s="1"/>
      <c r="J34703" s="1"/>
      <c r="K34703" s="1"/>
      <c r="L34703" s="1"/>
      <c r="M34703" s="1"/>
    </row>
    <row r="34704" spans="5:13" x14ac:dyDescent="0.25">
      <c r="E34704" s="1"/>
      <c r="F34704" s="1"/>
      <c r="G34704" s="1"/>
      <c r="H34704" s="1"/>
      <c r="I34704" s="1"/>
      <c r="J34704" s="1"/>
      <c r="K34704" s="1"/>
      <c r="L34704" s="1"/>
      <c r="M34704" s="1"/>
    </row>
    <row r="34705" spans="5:13" x14ac:dyDescent="0.25">
      <c r="E34705" s="1"/>
      <c r="F34705" s="1"/>
      <c r="G34705" s="1"/>
      <c r="H34705" s="1"/>
      <c r="I34705" s="1"/>
      <c r="J34705" s="1"/>
      <c r="K34705" s="1"/>
      <c r="L34705" s="1"/>
      <c r="M34705" s="1"/>
    </row>
    <row r="34706" spans="5:13" x14ac:dyDescent="0.25">
      <c r="E34706" s="1"/>
      <c r="F34706" s="1"/>
      <c r="G34706" s="1"/>
      <c r="H34706" s="1"/>
      <c r="I34706" s="1"/>
      <c r="J34706" s="1"/>
      <c r="K34706" s="1"/>
      <c r="L34706" s="1"/>
      <c r="M34706" s="1"/>
    </row>
    <row r="34707" spans="5:13" x14ac:dyDescent="0.25">
      <c r="E34707" s="1"/>
      <c r="F34707" s="1"/>
      <c r="G34707" s="1"/>
      <c r="H34707" s="1"/>
      <c r="I34707" s="1"/>
      <c r="J34707" s="1"/>
      <c r="K34707" s="1"/>
      <c r="L34707" s="1"/>
      <c r="M34707" s="1"/>
    </row>
    <row r="34708" spans="5:13" x14ac:dyDescent="0.25">
      <c r="E34708" s="1"/>
      <c r="F34708" s="1"/>
      <c r="G34708" s="1"/>
      <c r="H34708" s="1"/>
      <c r="I34708" s="1"/>
      <c r="J34708" s="1"/>
      <c r="K34708" s="1"/>
      <c r="L34708" s="1"/>
      <c r="M34708" s="1"/>
    </row>
    <row r="34709" spans="5:13" x14ac:dyDescent="0.25">
      <c r="E34709" s="1"/>
      <c r="F34709" s="1"/>
      <c r="G34709" s="1"/>
      <c r="H34709" s="1"/>
      <c r="I34709" s="1"/>
      <c r="J34709" s="1"/>
      <c r="K34709" s="1"/>
      <c r="L34709" s="1"/>
      <c r="M34709" s="1"/>
    </row>
    <row r="34710" spans="5:13" x14ac:dyDescent="0.25">
      <c r="E34710" s="1"/>
      <c r="F34710" s="1"/>
      <c r="G34710" s="1"/>
      <c r="H34710" s="1"/>
      <c r="I34710" s="1"/>
      <c r="J34710" s="1"/>
      <c r="K34710" s="1"/>
      <c r="L34710" s="1"/>
      <c r="M34710" s="1"/>
    </row>
    <row r="34711" spans="5:13" x14ac:dyDescent="0.25">
      <c r="E34711" s="1"/>
      <c r="F34711" s="1"/>
      <c r="G34711" s="1"/>
      <c r="H34711" s="1"/>
      <c r="I34711" s="1"/>
      <c r="J34711" s="1"/>
      <c r="K34711" s="1"/>
      <c r="L34711" s="1"/>
      <c r="M34711" s="1"/>
    </row>
    <row r="34712" spans="5:13" x14ac:dyDescent="0.25">
      <c r="E34712" s="1"/>
      <c r="F34712" s="1"/>
      <c r="G34712" s="1"/>
      <c r="H34712" s="1"/>
      <c r="I34712" s="1"/>
      <c r="J34712" s="1"/>
      <c r="K34712" s="1"/>
      <c r="L34712" s="1"/>
      <c r="M34712" s="1"/>
    </row>
    <row r="34713" spans="5:13" x14ac:dyDescent="0.25">
      <c r="E34713" s="1"/>
      <c r="F34713" s="1"/>
      <c r="G34713" s="1"/>
      <c r="H34713" s="1"/>
      <c r="I34713" s="1"/>
      <c r="J34713" s="1"/>
      <c r="K34713" s="1"/>
      <c r="L34713" s="1"/>
      <c r="M34713" s="1"/>
    </row>
    <row r="34714" spans="5:13" x14ac:dyDescent="0.25">
      <c r="E34714" s="1"/>
      <c r="F34714" s="1"/>
      <c r="G34714" s="1"/>
      <c r="H34714" s="1"/>
      <c r="I34714" s="1"/>
      <c r="J34714" s="1"/>
      <c r="K34714" s="1"/>
      <c r="L34714" s="1"/>
      <c r="M34714" s="1"/>
    </row>
    <row r="34715" spans="5:13" x14ac:dyDescent="0.25">
      <c r="E34715" s="1"/>
      <c r="F34715" s="1"/>
      <c r="G34715" s="1"/>
      <c r="H34715" s="1"/>
      <c r="I34715" s="1"/>
      <c r="J34715" s="1"/>
      <c r="K34715" s="1"/>
      <c r="L34715" s="1"/>
      <c r="M34715" s="1"/>
    </row>
    <row r="34716" spans="5:13" x14ac:dyDescent="0.25">
      <c r="E34716" s="1"/>
      <c r="F34716" s="1"/>
      <c r="G34716" s="1"/>
      <c r="H34716" s="1"/>
      <c r="I34716" s="1"/>
      <c r="J34716" s="1"/>
      <c r="K34716" s="1"/>
      <c r="L34716" s="1"/>
      <c r="M34716" s="1"/>
    </row>
    <row r="34717" spans="5:13" x14ac:dyDescent="0.25">
      <c r="E34717" s="1"/>
      <c r="F34717" s="1"/>
      <c r="G34717" s="1"/>
      <c r="H34717" s="1"/>
      <c r="I34717" s="1"/>
      <c r="J34717" s="1"/>
      <c r="K34717" s="1"/>
      <c r="L34717" s="1"/>
      <c r="M34717" s="1"/>
    </row>
    <row r="34718" spans="5:13" x14ac:dyDescent="0.25">
      <c r="E34718" s="1"/>
      <c r="F34718" s="1"/>
      <c r="G34718" s="1"/>
      <c r="H34718" s="1"/>
      <c r="I34718" s="1"/>
      <c r="J34718" s="1"/>
      <c r="K34718" s="1"/>
      <c r="L34718" s="1"/>
      <c r="M34718" s="1"/>
    </row>
    <row r="34719" spans="5:13" x14ac:dyDescent="0.25">
      <c r="E34719" s="1"/>
      <c r="F34719" s="1"/>
      <c r="G34719" s="1"/>
      <c r="H34719" s="1"/>
      <c r="I34719" s="1"/>
      <c r="J34719" s="1"/>
      <c r="K34719" s="1"/>
      <c r="L34719" s="1"/>
      <c r="M34719" s="1"/>
    </row>
    <row r="34720" spans="5:13" x14ac:dyDescent="0.25">
      <c r="E34720" s="1"/>
      <c r="F34720" s="1"/>
      <c r="G34720" s="1"/>
      <c r="H34720" s="1"/>
      <c r="I34720" s="1"/>
      <c r="J34720" s="1"/>
      <c r="K34720" s="1"/>
      <c r="L34720" s="1"/>
      <c r="M34720" s="1"/>
    </row>
    <row r="34721" spans="5:13" x14ac:dyDescent="0.25">
      <c r="E34721" s="1"/>
      <c r="F34721" s="1"/>
      <c r="G34721" s="1"/>
      <c r="H34721" s="1"/>
      <c r="I34721" s="1"/>
      <c r="J34721" s="1"/>
      <c r="K34721" s="1"/>
      <c r="L34721" s="1"/>
      <c r="M34721" s="1"/>
    </row>
    <row r="34722" spans="5:13" x14ac:dyDescent="0.25">
      <c r="E34722" s="1"/>
      <c r="F34722" s="1"/>
      <c r="G34722" s="1"/>
      <c r="H34722" s="1"/>
      <c r="I34722" s="1"/>
      <c r="J34722" s="1"/>
      <c r="K34722" s="1"/>
      <c r="L34722" s="1"/>
      <c r="M34722" s="1"/>
    </row>
    <row r="34723" spans="5:13" x14ac:dyDescent="0.25">
      <c r="E34723" s="1"/>
      <c r="F34723" s="1"/>
      <c r="G34723" s="1"/>
      <c r="H34723" s="1"/>
      <c r="I34723" s="1"/>
      <c r="J34723" s="1"/>
      <c r="K34723" s="1"/>
      <c r="L34723" s="1"/>
      <c r="M34723" s="1"/>
    </row>
    <row r="34724" spans="5:13" x14ac:dyDescent="0.25">
      <c r="E34724" s="1"/>
      <c r="F34724" s="1"/>
      <c r="G34724" s="1"/>
      <c r="H34724" s="1"/>
      <c r="I34724" s="1"/>
      <c r="J34724" s="1"/>
      <c r="K34724" s="1"/>
      <c r="L34724" s="1"/>
      <c r="M34724" s="1"/>
    </row>
    <row r="34725" spans="5:13" x14ac:dyDescent="0.25">
      <c r="E34725" s="1"/>
      <c r="F34725" s="1"/>
      <c r="G34725" s="1"/>
      <c r="H34725" s="1"/>
      <c r="I34725" s="1"/>
      <c r="J34725" s="1"/>
      <c r="K34725" s="1"/>
      <c r="L34725" s="1"/>
      <c r="M34725" s="1"/>
    </row>
    <row r="34726" spans="5:13" x14ac:dyDescent="0.25">
      <c r="E34726" s="1"/>
      <c r="F34726" s="1"/>
      <c r="G34726" s="1"/>
      <c r="H34726" s="1"/>
      <c r="I34726" s="1"/>
      <c r="J34726" s="1"/>
      <c r="K34726" s="1"/>
      <c r="L34726" s="1"/>
      <c r="M34726" s="1"/>
    </row>
    <row r="34727" spans="5:13" x14ac:dyDescent="0.25">
      <c r="E34727" s="1"/>
      <c r="F34727" s="1"/>
      <c r="G34727" s="1"/>
      <c r="H34727" s="1"/>
      <c r="I34727" s="1"/>
      <c r="J34727" s="1"/>
      <c r="K34727" s="1"/>
      <c r="L34727" s="1"/>
      <c r="M34727" s="1"/>
    </row>
    <row r="34728" spans="5:13" x14ac:dyDescent="0.25">
      <c r="E34728" s="1"/>
      <c r="F34728" s="1"/>
      <c r="G34728" s="1"/>
      <c r="H34728" s="1"/>
      <c r="I34728" s="1"/>
      <c r="J34728" s="1"/>
      <c r="K34728" s="1"/>
      <c r="L34728" s="1"/>
      <c r="M34728" s="1"/>
    </row>
    <row r="34729" spans="5:13" x14ac:dyDescent="0.25">
      <c r="E34729" s="1"/>
      <c r="F34729" s="1"/>
      <c r="G34729" s="1"/>
      <c r="H34729" s="1"/>
      <c r="I34729" s="1"/>
      <c r="J34729" s="1"/>
      <c r="K34729" s="1"/>
      <c r="L34729" s="1"/>
      <c r="M34729" s="1"/>
    </row>
    <row r="34730" spans="5:13" x14ac:dyDescent="0.25">
      <c r="E34730" s="1"/>
      <c r="F34730" s="1"/>
      <c r="G34730" s="1"/>
      <c r="H34730" s="1"/>
      <c r="I34730" s="1"/>
      <c r="J34730" s="1"/>
      <c r="K34730" s="1"/>
      <c r="L34730" s="1"/>
      <c r="M34730" s="1"/>
    </row>
    <row r="34731" spans="5:13" x14ac:dyDescent="0.25">
      <c r="E34731" s="1"/>
      <c r="F34731" s="1"/>
      <c r="G34731" s="1"/>
      <c r="H34731" s="1"/>
      <c r="I34731" s="1"/>
      <c r="J34731" s="1"/>
      <c r="K34731" s="1"/>
      <c r="L34731" s="1"/>
      <c r="M34731" s="1"/>
    </row>
    <row r="34732" spans="5:13" x14ac:dyDescent="0.25">
      <c r="E34732" s="1"/>
      <c r="F34732" s="1"/>
      <c r="G34732" s="1"/>
      <c r="H34732" s="1"/>
      <c r="I34732" s="1"/>
      <c r="J34732" s="1"/>
      <c r="K34732" s="1"/>
      <c r="L34732" s="1"/>
      <c r="M34732" s="1"/>
    </row>
    <row r="34733" spans="5:13" x14ac:dyDescent="0.25">
      <c r="E34733" s="1"/>
      <c r="F34733" s="1"/>
      <c r="G34733" s="1"/>
      <c r="H34733" s="1"/>
      <c r="I34733" s="1"/>
      <c r="J34733" s="1"/>
      <c r="K34733" s="1"/>
      <c r="L34733" s="1"/>
      <c r="M34733" s="1"/>
    </row>
    <row r="34734" spans="5:13" x14ac:dyDescent="0.25">
      <c r="E34734" s="1"/>
      <c r="F34734" s="1"/>
      <c r="G34734" s="1"/>
      <c r="H34734" s="1"/>
      <c r="I34734" s="1"/>
      <c r="J34734" s="1"/>
      <c r="K34734" s="1"/>
      <c r="L34734" s="1"/>
      <c r="M34734" s="1"/>
    </row>
    <row r="34735" spans="5:13" x14ac:dyDescent="0.25">
      <c r="E34735" s="1"/>
      <c r="F34735" s="1"/>
      <c r="G34735" s="1"/>
      <c r="H34735" s="1"/>
      <c r="I34735" s="1"/>
      <c r="J34735" s="1"/>
      <c r="K34735" s="1"/>
      <c r="L34735" s="1"/>
      <c r="M34735" s="1"/>
    </row>
    <row r="34736" spans="5:13" x14ac:dyDescent="0.25">
      <c r="E34736" s="1"/>
      <c r="F34736" s="1"/>
      <c r="G34736" s="1"/>
      <c r="H34736" s="1"/>
      <c r="I34736" s="1"/>
      <c r="J34736" s="1"/>
      <c r="K34736" s="1"/>
      <c r="L34736" s="1"/>
      <c r="M34736" s="1"/>
    </row>
    <row r="34737" spans="5:13" x14ac:dyDescent="0.25">
      <c r="E34737" s="1"/>
      <c r="F34737" s="1"/>
      <c r="G34737" s="1"/>
      <c r="H34737" s="1"/>
      <c r="I34737" s="1"/>
      <c r="J34737" s="1"/>
      <c r="K34737" s="1"/>
      <c r="L34737" s="1"/>
      <c r="M34737" s="1"/>
    </row>
    <row r="34738" spans="5:13" x14ac:dyDescent="0.25">
      <c r="E34738" s="1"/>
      <c r="F34738" s="1"/>
      <c r="G34738" s="1"/>
      <c r="H34738" s="1"/>
      <c r="I34738" s="1"/>
      <c r="J34738" s="1"/>
      <c r="K34738" s="1"/>
      <c r="L34738" s="1"/>
      <c r="M34738" s="1"/>
    </row>
    <row r="34739" spans="5:13" x14ac:dyDescent="0.25">
      <c r="E34739" s="1"/>
      <c r="F34739" s="1"/>
      <c r="G34739" s="1"/>
      <c r="H34739" s="1"/>
      <c r="I34739" s="1"/>
      <c r="J34739" s="1"/>
      <c r="K34739" s="1"/>
      <c r="L34739" s="1"/>
      <c r="M34739" s="1"/>
    </row>
    <row r="34740" spans="5:13" x14ac:dyDescent="0.25">
      <c r="E34740" s="1"/>
      <c r="F34740" s="1"/>
      <c r="G34740" s="1"/>
      <c r="H34740" s="1"/>
      <c r="I34740" s="1"/>
      <c r="J34740" s="1"/>
      <c r="K34740" s="1"/>
      <c r="L34740" s="1"/>
      <c r="M34740" s="1"/>
    </row>
    <row r="34741" spans="5:13" x14ac:dyDescent="0.25">
      <c r="E34741" s="1"/>
      <c r="F34741" s="1"/>
      <c r="G34741" s="1"/>
      <c r="H34741" s="1"/>
      <c r="I34741" s="1"/>
      <c r="J34741" s="1"/>
      <c r="K34741" s="1"/>
      <c r="L34741" s="1"/>
      <c r="M34741" s="1"/>
    </row>
    <row r="34742" spans="5:13" x14ac:dyDescent="0.25">
      <c r="E34742" s="1"/>
      <c r="F34742" s="1"/>
      <c r="G34742" s="1"/>
      <c r="H34742" s="1"/>
      <c r="I34742" s="1"/>
      <c r="J34742" s="1"/>
      <c r="K34742" s="1"/>
      <c r="L34742" s="1"/>
      <c r="M34742" s="1"/>
    </row>
    <row r="34743" spans="5:13" x14ac:dyDescent="0.25">
      <c r="E34743" s="1"/>
      <c r="F34743" s="1"/>
      <c r="G34743" s="1"/>
      <c r="H34743" s="1"/>
      <c r="I34743" s="1"/>
      <c r="J34743" s="1"/>
      <c r="K34743" s="1"/>
      <c r="L34743" s="1"/>
      <c r="M34743" s="1"/>
    </row>
    <row r="34744" spans="5:13" x14ac:dyDescent="0.25">
      <c r="E34744" s="1"/>
      <c r="F34744" s="1"/>
      <c r="G34744" s="1"/>
      <c r="H34744" s="1"/>
      <c r="I34744" s="1"/>
      <c r="J34744" s="1"/>
      <c r="K34744" s="1"/>
      <c r="L34744" s="1"/>
      <c r="M34744" s="1"/>
    </row>
    <row r="34745" spans="5:13" x14ac:dyDescent="0.25">
      <c r="E34745" s="1"/>
      <c r="F34745" s="1"/>
      <c r="G34745" s="1"/>
      <c r="H34745" s="1"/>
      <c r="I34745" s="1"/>
      <c r="J34745" s="1"/>
      <c r="K34745" s="1"/>
      <c r="L34745" s="1"/>
      <c r="M34745" s="1"/>
    </row>
    <row r="34746" spans="5:13" x14ac:dyDescent="0.25">
      <c r="E34746" s="1"/>
      <c r="F34746" s="1"/>
      <c r="G34746" s="1"/>
      <c r="H34746" s="1"/>
      <c r="I34746" s="1"/>
      <c r="J34746" s="1"/>
      <c r="K34746" s="1"/>
      <c r="L34746" s="1"/>
      <c r="M34746" s="1"/>
    </row>
    <row r="34747" spans="5:13" x14ac:dyDescent="0.25">
      <c r="E34747" s="1"/>
      <c r="F34747" s="1"/>
      <c r="G34747" s="1"/>
      <c r="H34747" s="1"/>
      <c r="I34747" s="1"/>
      <c r="J34747" s="1"/>
      <c r="K34747" s="1"/>
      <c r="L34747" s="1"/>
      <c r="M34747" s="1"/>
    </row>
    <row r="34748" spans="5:13" x14ac:dyDescent="0.25">
      <c r="E34748" s="1"/>
      <c r="F34748" s="1"/>
      <c r="G34748" s="1"/>
      <c r="H34748" s="1"/>
      <c r="I34748" s="1"/>
      <c r="J34748" s="1"/>
      <c r="K34748" s="1"/>
      <c r="L34748" s="1"/>
      <c r="M34748" s="1"/>
    </row>
    <row r="34749" spans="5:13" x14ac:dyDescent="0.25">
      <c r="E34749" s="1"/>
      <c r="F34749" s="1"/>
      <c r="G34749" s="1"/>
      <c r="H34749" s="1"/>
      <c r="I34749" s="1"/>
      <c r="J34749" s="1"/>
      <c r="K34749" s="1"/>
      <c r="L34749" s="1"/>
      <c r="M34749" s="1"/>
    </row>
    <row r="34750" spans="5:13" x14ac:dyDescent="0.25">
      <c r="E34750" s="1"/>
      <c r="F34750" s="1"/>
      <c r="G34750" s="1"/>
      <c r="H34750" s="1"/>
      <c r="I34750" s="1"/>
      <c r="J34750" s="1"/>
      <c r="K34750" s="1"/>
      <c r="L34750" s="1"/>
      <c r="M34750" s="1"/>
    </row>
    <row r="34751" spans="5:13" x14ac:dyDescent="0.25">
      <c r="E34751" s="1"/>
      <c r="F34751" s="1"/>
      <c r="G34751" s="1"/>
      <c r="H34751" s="1"/>
      <c r="I34751" s="1"/>
      <c r="J34751" s="1"/>
      <c r="K34751" s="1"/>
      <c r="L34751" s="1"/>
      <c r="M34751" s="1"/>
    </row>
    <row r="34752" spans="5:13" x14ac:dyDescent="0.25">
      <c r="E34752" s="1"/>
      <c r="F34752" s="1"/>
      <c r="G34752" s="1"/>
      <c r="H34752" s="1"/>
      <c r="I34752" s="1"/>
      <c r="J34752" s="1"/>
      <c r="K34752" s="1"/>
      <c r="L34752" s="1"/>
      <c r="M34752" s="1"/>
    </row>
    <row r="34753" spans="5:13" x14ac:dyDescent="0.25">
      <c r="E34753" s="1"/>
      <c r="F34753" s="1"/>
      <c r="G34753" s="1"/>
      <c r="H34753" s="1"/>
      <c r="I34753" s="1"/>
      <c r="J34753" s="1"/>
      <c r="K34753" s="1"/>
      <c r="L34753" s="1"/>
      <c r="M34753" s="1"/>
    </row>
    <row r="34754" spans="5:13" x14ac:dyDescent="0.25">
      <c r="E34754" s="1"/>
      <c r="F34754" s="1"/>
      <c r="G34754" s="1"/>
      <c r="H34754" s="1"/>
      <c r="I34754" s="1"/>
      <c r="J34754" s="1"/>
      <c r="K34754" s="1"/>
      <c r="L34754" s="1"/>
      <c r="M34754" s="1"/>
    </row>
    <row r="34755" spans="5:13" x14ac:dyDescent="0.25">
      <c r="E34755" s="1"/>
      <c r="F34755" s="1"/>
      <c r="G34755" s="1"/>
      <c r="H34755" s="1"/>
      <c r="I34755" s="1"/>
      <c r="J34755" s="1"/>
      <c r="K34755" s="1"/>
      <c r="L34755" s="1"/>
      <c r="M34755" s="1"/>
    </row>
    <row r="34756" spans="5:13" x14ac:dyDescent="0.25">
      <c r="E34756" s="1"/>
      <c r="F34756" s="1"/>
      <c r="G34756" s="1"/>
      <c r="H34756" s="1"/>
      <c r="I34756" s="1"/>
      <c r="J34756" s="1"/>
      <c r="K34756" s="1"/>
      <c r="L34756" s="1"/>
      <c r="M34756" s="1"/>
    </row>
    <row r="34757" spans="5:13" x14ac:dyDescent="0.25">
      <c r="E34757" s="1"/>
      <c r="F34757" s="1"/>
      <c r="G34757" s="1"/>
      <c r="H34757" s="1"/>
      <c r="I34757" s="1"/>
      <c r="J34757" s="1"/>
      <c r="K34757" s="1"/>
      <c r="L34757" s="1"/>
      <c r="M34757" s="1"/>
    </row>
    <row r="34758" spans="5:13" x14ac:dyDescent="0.25">
      <c r="E34758" s="1"/>
      <c r="F34758" s="1"/>
      <c r="G34758" s="1"/>
      <c r="H34758" s="1"/>
      <c r="I34758" s="1"/>
      <c r="J34758" s="1"/>
      <c r="K34758" s="1"/>
      <c r="L34758" s="1"/>
      <c r="M34758" s="1"/>
    </row>
    <row r="34759" spans="5:13" x14ac:dyDescent="0.25">
      <c r="E34759" s="1"/>
      <c r="F34759" s="1"/>
      <c r="G34759" s="1"/>
      <c r="H34759" s="1"/>
      <c r="I34759" s="1"/>
      <c r="J34759" s="1"/>
      <c r="K34759" s="1"/>
      <c r="L34759" s="1"/>
      <c r="M34759" s="1"/>
    </row>
    <row r="34760" spans="5:13" x14ac:dyDescent="0.25">
      <c r="E34760" s="1"/>
      <c r="F34760" s="1"/>
      <c r="G34760" s="1"/>
      <c r="H34760" s="1"/>
      <c r="I34760" s="1"/>
      <c r="J34760" s="1"/>
      <c r="K34760" s="1"/>
      <c r="L34760" s="1"/>
      <c r="M34760" s="1"/>
    </row>
    <row r="34761" spans="5:13" x14ac:dyDescent="0.25">
      <c r="E34761" s="1"/>
      <c r="F34761" s="1"/>
      <c r="G34761" s="1"/>
      <c r="H34761" s="1"/>
      <c r="I34761" s="1"/>
      <c r="J34761" s="1"/>
      <c r="K34761" s="1"/>
      <c r="L34761" s="1"/>
      <c r="M34761" s="1"/>
    </row>
    <row r="34762" spans="5:13" x14ac:dyDescent="0.25">
      <c r="E34762" s="1"/>
      <c r="F34762" s="1"/>
      <c r="G34762" s="1"/>
      <c r="H34762" s="1"/>
      <c r="I34762" s="1"/>
      <c r="J34762" s="1"/>
      <c r="K34762" s="1"/>
      <c r="L34762" s="1"/>
      <c r="M34762" s="1"/>
    </row>
    <row r="34763" spans="5:13" x14ac:dyDescent="0.25">
      <c r="E34763" s="1"/>
      <c r="F34763" s="1"/>
      <c r="G34763" s="1"/>
      <c r="H34763" s="1"/>
      <c r="I34763" s="1"/>
      <c r="J34763" s="1"/>
      <c r="K34763" s="1"/>
      <c r="L34763" s="1"/>
      <c r="M34763" s="1"/>
    </row>
    <row r="34764" spans="5:13" x14ac:dyDescent="0.25">
      <c r="E34764" s="1"/>
      <c r="F34764" s="1"/>
      <c r="G34764" s="1"/>
      <c r="H34764" s="1"/>
      <c r="I34764" s="1"/>
      <c r="J34764" s="1"/>
      <c r="K34764" s="1"/>
      <c r="L34764" s="1"/>
      <c r="M34764" s="1"/>
    </row>
    <row r="34765" spans="5:13" x14ac:dyDescent="0.25">
      <c r="E34765" s="1"/>
      <c r="F34765" s="1"/>
      <c r="G34765" s="1"/>
      <c r="H34765" s="1"/>
      <c r="I34765" s="1"/>
      <c r="J34765" s="1"/>
      <c r="K34765" s="1"/>
      <c r="L34765" s="1"/>
      <c r="M34765" s="1"/>
    </row>
    <row r="34766" spans="5:13" x14ac:dyDescent="0.25">
      <c r="E34766" s="1"/>
      <c r="F34766" s="1"/>
      <c r="G34766" s="1"/>
      <c r="H34766" s="1"/>
      <c r="I34766" s="1"/>
      <c r="J34766" s="1"/>
      <c r="K34766" s="1"/>
      <c r="L34766" s="1"/>
      <c r="M34766" s="1"/>
    </row>
    <row r="34767" spans="5:13" x14ac:dyDescent="0.25">
      <c r="E34767" s="1"/>
      <c r="F34767" s="1"/>
      <c r="G34767" s="1"/>
      <c r="H34767" s="1"/>
      <c r="I34767" s="1"/>
      <c r="J34767" s="1"/>
      <c r="K34767" s="1"/>
      <c r="L34767" s="1"/>
      <c r="M34767" s="1"/>
    </row>
    <row r="34768" spans="5:13" x14ac:dyDescent="0.25">
      <c r="E34768" s="1"/>
      <c r="F34768" s="1"/>
      <c r="G34768" s="1"/>
      <c r="H34768" s="1"/>
      <c r="I34768" s="1"/>
      <c r="J34768" s="1"/>
      <c r="K34768" s="1"/>
      <c r="L34768" s="1"/>
      <c r="M34768" s="1"/>
    </row>
    <row r="34769" spans="5:13" x14ac:dyDescent="0.25">
      <c r="E34769" s="1"/>
      <c r="F34769" s="1"/>
      <c r="G34769" s="1"/>
      <c r="H34769" s="1"/>
      <c r="I34769" s="1"/>
      <c r="J34769" s="1"/>
      <c r="K34769" s="1"/>
      <c r="L34769" s="1"/>
      <c r="M34769" s="1"/>
    </row>
    <row r="34770" spans="5:13" x14ac:dyDescent="0.25">
      <c r="E34770" s="1"/>
      <c r="F34770" s="1"/>
      <c r="G34770" s="1"/>
      <c r="H34770" s="1"/>
      <c r="I34770" s="1"/>
      <c r="J34770" s="1"/>
      <c r="K34770" s="1"/>
      <c r="L34770" s="1"/>
      <c r="M34770" s="1"/>
    </row>
    <row r="34771" spans="5:13" x14ac:dyDescent="0.25">
      <c r="E34771" s="1"/>
      <c r="F34771" s="1"/>
      <c r="G34771" s="1"/>
      <c r="H34771" s="1"/>
      <c r="I34771" s="1"/>
      <c r="J34771" s="1"/>
      <c r="K34771" s="1"/>
      <c r="L34771" s="1"/>
      <c r="M34771" s="1"/>
    </row>
    <row r="34772" spans="5:13" x14ac:dyDescent="0.25">
      <c r="E34772" s="1"/>
      <c r="F34772" s="1"/>
      <c r="G34772" s="1"/>
      <c r="H34772" s="1"/>
      <c r="I34772" s="1"/>
      <c r="J34772" s="1"/>
      <c r="K34772" s="1"/>
      <c r="L34772" s="1"/>
      <c r="M34772" s="1"/>
    </row>
    <row r="34773" spans="5:13" x14ac:dyDescent="0.25">
      <c r="E34773" s="1"/>
      <c r="F34773" s="1"/>
      <c r="G34773" s="1"/>
      <c r="H34773" s="1"/>
      <c r="I34773" s="1"/>
      <c r="J34773" s="1"/>
      <c r="K34773" s="1"/>
      <c r="L34773" s="1"/>
      <c r="M34773" s="1"/>
    </row>
    <row r="34774" spans="5:13" x14ac:dyDescent="0.25">
      <c r="E34774" s="1"/>
      <c r="F34774" s="1"/>
      <c r="G34774" s="1"/>
      <c r="H34774" s="1"/>
      <c r="I34774" s="1"/>
      <c r="J34774" s="1"/>
      <c r="K34774" s="1"/>
      <c r="L34774" s="1"/>
      <c r="M34774" s="1"/>
    </row>
    <row r="34775" spans="5:13" x14ac:dyDescent="0.25">
      <c r="E34775" s="1"/>
      <c r="F34775" s="1"/>
      <c r="G34775" s="1"/>
      <c r="H34775" s="1"/>
      <c r="I34775" s="1"/>
      <c r="J34775" s="1"/>
      <c r="K34775" s="1"/>
      <c r="L34775" s="1"/>
      <c r="M34775" s="1"/>
    </row>
    <row r="34776" spans="5:13" x14ac:dyDescent="0.25">
      <c r="E34776" s="1"/>
      <c r="F34776" s="1"/>
      <c r="G34776" s="1"/>
      <c r="H34776" s="1"/>
      <c r="I34776" s="1"/>
      <c r="J34776" s="1"/>
      <c r="K34776" s="1"/>
      <c r="L34776" s="1"/>
      <c r="M34776" s="1"/>
    </row>
    <row r="34777" spans="5:13" x14ac:dyDescent="0.25">
      <c r="E34777" s="1"/>
      <c r="F34777" s="1"/>
      <c r="G34777" s="1"/>
      <c r="H34777" s="1"/>
      <c r="I34777" s="1"/>
      <c r="J34777" s="1"/>
      <c r="K34777" s="1"/>
      <c r="L34777" s="1"/>
      <c r="M34777" s="1"/>
    </row>
    <row r="34778" spans="5:13" x14ac:dyDescent="0.25">
      <c r="E34778" s="1"/>
      <c r="F34778" s="1"/>
      <c r="G34778" s="1"/>
      <c r="H34778" s="1"/>
      <c r="I34778" s="1"/>
      <c r="J34778" s="1"/>
      <c r="K34778" s="1"/>
      <c r="L34778" s="1"/>
      <c r="M34778" s="1"/>
    </row>
    <row r="34779" spans="5:13" x14ac:dyDescent="0.25">
      <c r="E34779" s="1"/>
      <c r="F34779" s="1"/>
      <c r="G34779" s="1"/>
      <c r="H34779" s="1"/>
      <c r="I34779" s="1"/>
      <c r="J34779" s="1"/>
      <c r="K34779" s="1"/>
      <c r="L34779" s="1"/>
      <c r="M34779" s="1"/>
    </row>
    <row r="34780" spans="5:13" x14ac:dyDescent="0.25">
      <c r="E34780" s="1"/>
      <c r="F34780" s="1"/>
      <c r="G34780" s="1"/>
      <c r="H34780" s="1"/>
      <c r="I34780" s="1"/>
      <c r="J34780" s="1"/>
      <c r="K34780" s="1"/>
      <c r="L34780" s="1"/>
      <c r="M34780" s="1"/>
    </row>
    <row r="34781" spans="5:13" x14ac:dyDescent="0.25">
      <c r="E34781" s="1"/>
      <c r="F34781" s="1"/>
      <c r="G34781" s="1"/>
      <c r="H34781" s="1"/>
      <c r="I34781" s="1"/>
      <c r="J34781" s="1"/>
      <c r="K34781" s="1"/>
      <c r="L34781" s="1"/>
      <c r="M34781" s="1"/>
    </row>
    <row r="34782" spans="5:13" x14ac:dyDescent="0.25">
      <c r="E34782" s="1"/>
      <c r="F34782" s="1"/>
      <c r="G34782" s="1"/>
      <c r="H34782" s="1"/>
      <c r="I34782" s="1"/>
      <c r="J34782" s="1"/>
      <c r="K34782" s="1"/>
      <c r="L34782" s="1"/>
      <c r="M34782" s="1"/>
    </row>
    <row r="34783" spans="5:13" x14ac:dyDescent="0.25">
      <c r="E34783" s="1"/>
      <c r="F34783" s="1"/>
      <c r="G34783" s="1"/>
      <c r="H34783" s="1"/>
      <c r="I34783" s="1"/>
      <c r="J34783" s="1"/>
      <c r="K34783" s="1"/>
      <c r="L34783" s="1"/>
      <c r="M34783" s="1"/>
    </row>
    <row r="34784" spans="5:13" x14ac:dyDescent="0.25">
      <c r="E34784" s="1"/>
      <c r="F34784" s="1"/>
      <c r="G34784" s="1"/>
      <c r="H34784" s="1"/>
      <c r="I34784" s="1"/>
      <c r="J34784" s="1"/>
      <c r="K34784" s="1"/>
      <c r="L34784" s="1"/>
      <c r="M34784" s="1"/>
    </row>
    <row r="34785" spans="5:13" x14ac:dyDescent="0.25">
      <c r="E34785" s="1"/>
      <c r="F34785" s="1"/>
      <c r="G34785" s="1"/>
      <c r="H34785" s="1"/>
      <c r="I34785" s="1"/>
      <c r="J34785" s="1"/>
      <c r="K34785" s="1"/>
      <c r="L34785" s="1"/>
      <c r="M34785" s="1"/>
    </row>
    <row r="34786" spans="5:13" x14ac:dyDescent="0.25">
      <c r="E34786" s="1"/>
      <c r="F34786" s="1"/>
      <c r="G34786" s="1"/>
      <c r="H34786" s="1"/>
      <c r="I34786" s="1"/>
      <c r="J34786" s="1"/>
      <c r="K34786" s="1"/>
      <c r="L34786" s="1"/>
      <c r="M34786" s="1"/>
    </row>
    <row r="34787" spans="5:13" x14ac:dyDescent="0.25">
      <c r="E34787" s="1"/>
      <c r="F34787" s="1"/>
      <c r="G34787" s="1"/>
      <c r="H34787" s="1"/>
      <c r="I34787" s="1"/>
      <c r="J34787" s="1"/>
      <c r="K34787" s="1"/>
      <c r="L34787" s="1"/>
      <c r="M34787" s="1"/>
    </row>
    <row r="34788" spans="5:13" x14ac:dyDescent="0.25">
      <c r="E34788" s="1"/>
      <c r="F34788" s="1"/>
      <c r="G34788" s="1"/>
      <c r="H34788" s="1"/>
      <c r="I34788" s="1"/>
      <c r="J34788" s="1"/>
      <c r="K34788" s="1"/>
      <c r="L34788" s="1"/>
      <c r="M34788" s="1"/>
    </row>
    <row r="34789" spans="5:13" x14ac:dyDescent="0.25">
      <c r="E34789" s="1"/>
      <c r="F34789" s="1"/>
      <c r="G34789" s="1"/>
      <c r="H34789" s="1"/>
      <c r="I34789" s="1"/>
      <c r="J34789" s="1"/>
      <c r="K34789" s="1"/>
      <c r="L34789" s="1"/>
      <c r="M34789" s="1"/>
    </row>
    <row r="34790" spans="5:13" x14ac:dyDescent="0.25">
      <c r="E34790" s="1"/>
      <c r="F34790" s="1"/>
      <c r="G34790" s="1"/>
      <c r="H34790" s="1"/>
      <c r="I34790" s="1"/>
      <c r="J34790" s="1"/>
      <c r="K34790" s="1"/>
      <c r="L34790" s="1"/>
      <c r="M34790" s="1"/>
    </row>
    <row r="34791" spans="5:13" x14ac:dyDescent="0.25">
      <c r="E34791" s="1"/>
      <c r="F34791" s="1"/>
      <c r="G34791" s="1"/>
      <c r="H34791" s="1"/>
      <c r="I34791" s="1"/>
      <c r="J34791" s="1"/>
      <c r="K34791" s="1"/>
      <c r="L34791" s="1"/>
      <c r="M34791" s="1"/>
    </row>
    <row r="34792" spans="5:13" x14ac:dyDescent="0.25">
      <c r="E34792" s="1"/>
      <c r="F34792" s="1"/>
      <c r="G34792" s="1"/>
      <c r="H34792" s="1"/>
      <c r="I34792" s="1"/>
      <c r="J34792" s="1"/>
      <c r="K34792" s="1"/>
      <c r="L34792" s="1"/>
      <c r="M34792" s="1"/>
    </row>
    <row r="34793" spans="5:13" x14ac:dyDescent="0.25">
      <c r="E34793" s="1"/>
      <c r="F34793" s="1"/>
      <c r="G34793" s="1"/>
      <c r="H34793" s="1"/>
      <c r="I34793" s="1"/>
      <c r="J34793" s="1"/>
      <c r="K34793" s="1"/>
      <c r="L34793" s="1"/>
      <c r="M34793" s="1"/>
    </row>
    <row r="34794" spans="5:13" x14ac:dyDescent="0.25">
      <c r="E34794" s="1"/>
      <c r="F34794" s="1"/>
      <c r="G34794" s="1"/>
      <c r="H34794" s="1"/>
      <c r="I34794" s="1"/>
      <c r="J34794" s="1"/>
      <c r="K34794" s="1"/>
      <c r="L34794" s="1"/>
      <c r="M34794" s="1"/>
    </row>
    <row r="34795" spans="5:13" x14ac:dyDescent="0.25">
      <c r="E34795" s="1"/>
      <c r="F34795" s="1"/>
      <c r="G34795" s="1"/>
      <c r="H34795" s="1"/>
      <c r="I34795" s="1"/>
      <c r="J34795" s="1"/>
      <c r="K34795" s="1"/>
      <c r="L34795" s="1"/>
      <c r="M34795" s="1"/>
    </row>
    <row r="34796" spans="5:13" x14ac:dyDescent="0.25">
      <c r="E34796" s="1"/>
      <c r="F34796" s="1"/>
      <c r="G34796" s="1"/>
      <c r="H34796" s="1"/>
      <c r="I34796" s="1"/>
      <c r="J34796" s="1"/>
      <c r="K34796" s="1"/>
      <c r="L34796" s="1"/>
      <c r="M34796" s="1"/>
    </row>
    <row r="34797" spans="5:13" x14ac:dyDescent="0.25">
      <c r="E34797" s="1"/>
      <c r="F34797" s="1"/>
      <c r="G34797" s="1"/>
      <c r="H34797" s="1"/>
      <c r="I34797" s="1"/>
      <c r="J34797" s="1"/>
      <c r="K34797" s="1"/>
      <c r="L34797" s="1"/>
      <c r="M34797" s="1"/>
    </row>
    <row r="34798" spans="5:13" x14ac:dyDescent="0.25">
      <c r="E34798" s="1"/>
      <c r="F34798" s="1"/>
      <c r="G34798" s="1"/>
      <c r="H34798" s="1"/>
      <c r="I34798" s="1"/>
      <c r="J34798" s="1"/>
      <c r="K34798" s="1"/>
      <c r="L34798" s="1"/>
      <c r="M34798" s="1"/>
    </row>
    <row r="34799" spans="5:13" x14ac:dyDescent="0.25">
      <c r="E34799" s="1"/>
      <c r="F34799" s="1"/>
      <c r="G34799" s="1"/>
      <c r="H34799" s="1"/>
      <c r="I34799" s="1"/>
      <c r="J34799" s="1"/>
      <c r="K34799" s="1"/>
      <c r="L34799" s="1"/>
      <c r="M34799" s="1"/>
    </row>
    <row r="34800" spans="5:13" x14ac:dyDescent="0.25">
      <c r="E34800" s="1"/>
      <c r="F34800" s="1"/>
      <c r="G34800" s="1"/>
      <c r="H34800" s="1"/>
      <c r="I34800" s="1"/>
      <c r="J34800" s="1"/>
      <c r="K34800" s="1"/>
      <c r="L34800" s="1"/>
      <c r="M34800" s="1"/>
    </row>
    <row r="34801" spans="5:13" x14ac:dyDescent="0.25">
      <c r="E34801" s="1"/>
      <c r="F34801" s="1"/>
      <c r="G34801" s="1"/>
      <c r="H34801" s="1"/>
      <c r="I34801" s="1"/>
      <c r="J34801" s="1"/>
      <c r="K34801" s="1"/>
      <c r="L34801" s="1"/>
      <c r="M34801" s="1"/>
    </row>
    <row r="34802" spans="5:13" x14ac:dyDescent="0.25">
      <c r="E34802" s="1"/>
      <c r="F34802" s="1"/>
      <c r="G34802" s="1"/>
      <c r="H34802" s="1"/>
      <c r="I34802" s="1"/>
      <c r="J34802" s="1"/>
      <c r="K34802" s="1"/>
      <c r="L34802" s="1"/>
      <c r="M34802" s="1"/>
    </row>
    <row r="34803" spans="5:13" x14ac:dyDescent="0.25">
      <c r="E34803" s="1"/>
      <c r="F34803" s="1"/>
      <c r="G34803" s="1"/>
      <c r="H34803" s="1"/>
      <c r="I34803" s="1"/>
      <c r="J34803" s="1"/>
      <c r="K34803" s="1"/>
      <c r="L34803" s="1"/>
      <c r="M34803" s="1"/>
    </row>
    <row r="34804" spans="5:13" x14ac:dyDescent="0.25">
      <c r="E34804" s="1"/>
      <c r="F34804" s="1"/>
      <c r="G34804" s="1"/>
      <c r="H34804" s="1"/>
      <c r="I34804" s="1"/>
      <c r="J34804" s="1"/>
      <c r="K34804" s="1"/>
      <c r="L34804" s="1"/>
      <c r="M34804" s="1"/>
    </row>
    <row r="34805" spans="5:13" x14ac:dyDescent="0.25">
      <c r="E34805" s="1"/>
      <c r="F34805" s="1"/>
      <c r="G34805" s="1"/>
      <c r="H34805" s="1"/>
      <c r="I34805" s="1"/>
      <c r="J34805" s="1"/>
      <c r="K34805" s="1"/>
      <c r="L34805" s="1"/>
      <c r="M34805" s="1"/>
    </row>
    <row r="34806" spans="5:13" x14ac:dyDescent="0.25">
      <c r="E34806" s="1"/>
      <c r="F34806" s="1"/>
      <c r="G34806" s="1"/>
      <c r="H34806" s="1"/>
      <c r="I34806" s="1"/>
      <c r="J34806" s="1"/>
      <c r="K34806" s="1"/>
      <c r="L34806" s="1"/>
      <c r="M34806" s="1"/>
    </row>
    <row r="34807" spans="5:13" x14ac:dyDescent="0.25">
      <c r="E34807" s="1"/>
      <c r="F34807" s="1"/>
      <c r="G34807" s="1"/>
      <c r="H34807" s="1"/>
      <c r="I34807" s="1"/>
      <c r="J34807" s="1"/>
      <c r="K34807" s="1"/>
      <c r="L34807" s="1"/>
      <c r="M34807" s="1"/>
    </row>
    <row r="34808" spans="5:13" x14ac:dyDescent="0.25">
      <c r="E34808" s="1"/>
      <c r="F34808" s="1"/>
      <c r="G34808" s="1"/>
      <c r="H34808" s="1"/>
      <c r="I34808" s="1"/>
      <c r="J34808" s="1"/>
      <c r="K34808" s="1"/>
      <c r="L34808" s="1"/>
      <c r="M34808" s="1"/>
    </row>
    <row r="34809" spans="5:13" x14ac:dyDescent="0.25">
      <c r="E34809" s="1"/>
      <c r="F34809" s="1"/>
      <c r="G34809" s="1"/>
      <c r="H34809" s="1"/>
      <c r="I34809" s="1"/>
      <c r="J34809" s="1"/>
      <c r="K34809" s="1"/>
      <c r="L34809" s="1"/>
      <c r="M34809" s="1"/>
    </row>
    <row r="34810" spans="5:13" x14ac:dyDescent="0.25">
      <c r="E34810" s="1"/>
      <c r="F34810" s="1"/>
      <c r="G34810" s="1"/>
      <c r="H34810" s="1"/>
      <c r="I34810" s="1"/>
      <c r="J34810" s="1"/>
      <c r="K34810" s="1"/>
      <c r="L34810" s="1"/>
      <c r="M34810" s="1"/>
    </row>
    <row r="34811" spans="5:13" x14ac:dyDescent="0.25">
      <c r="E34811" s="1"/>
      <c r="F34811" s="1"/>
      <c r="G34811" s="1"/>
      <c r="H34811" s="1"/>
      <c r="I34811" s="1"/>
      <c r="J34811" s="1"/>
      <c r="K34811" s="1"/>
      <c r="L34811" s="1"/>
      <c r="M34811" s="1"/>
    </row>
    <row r="34812" spans="5:13" x14ac:dyDescent="0.25">
      <c r="E34812" s="1"/>
      <c r="F34812" s="1"/>
      <c r="G34812" s="1"/>
      <c r="H34812" s="1"/>
      <c r="I34812" s="1"/>
      <c r="J34812" s="1"/>
      <c r="K34812" s="1"/>
      <c r="L34812" s="1"/>
      <c r="M34812" s="1"/>
    </row>
    <row r="34813" spans="5:13" x14ac:dyDescent="0.25">
      <c r="E34813" s="1"/>
      <c r="F34813" s="1"/>
      <c r="G34813" s="1"/>
      <c r="H34813" s="1"/>
      <c r="I34813" s="1"/>
      <c r="J34813" s="1"/>
      <c r="K34813" s="1"/>
      <c r="L34813" s="1"/>
      <c r="M34813" s="1"/>
    </row>
    <row r="34814" spans="5:13" x14ac:dyDescent="0.25">
      <c r="E34814" s="1"/>
      <c r="F34814" s="1"/>
      <c r="G34814" s="1"/>
      <c r="H34814" s="1"/>
      <c r="I34814" s="1"/>
      <c r="J34814" s="1"/>
      <c r="K34814" s="1"/>
      <c r="L34814" s="1"/>
      <c r="M34814" s="1"/>
    </row>
    <row r="34815" spans="5:13" x14ac:dyDescent="0.25">
      <c r="E34815" s="1"/>
      <c r="F34815" s="1"/>
      <c r="G34815" s="1"/>
      <c r="H34815" s="1"/>
      <c r="I34815" s="1"/>
      <c r="J34815" s="1"/>
      <c r="K34815" s="1"/>
      <c r="L34815" s="1"/>
      <c r="M34815" s="1"/>
    </row>
    <row r="34816" spans="5:13" x14ac:dyDescent="0.25">
      <c r="E34816" s="1"/>
      <c r="F34816" s="1"/>
      <c r="G34816" s="1"/>
      <c r="H34816" s="1"/>
      <c r="I34816" s="1"/>
      <c r="J34816" s="1"/>
      <c r="K34816" s="1"/>
      <c r="L34816" s="1"/>
      <c r="M34816" s="1"/>
    </row>
    <row r="34817" spans="5:13" x14ac:dyDescent="0.25">
      <c r="E34817" s="1"/>
      <c r="F34817" s="1"/>
      <c r="G34817" s="1"/>
      <c r="H34817" s="1"/>
      <c r="I34817" s="1"/>
      <c r="J34817" s="1"/>
      <c r="K34817" s="1"/>
      <c r="L34817" s="1"/>
      <c r="M34817" s="1"/>
    </row>
    <row r="34818" spans="5:13" x14ac:dyDescent="0.25">
      <c r="E34818" s="1"/>
      <c r="F34818" s="1"/>
      <c r="G34818" s="1"/>
      <c r="H34818" s="1"/>
      <c r="I34818" s="1"/>
      <c r="J34818" s="1"/>
      <c r="K34818" s="1"/>
      <c r="L34818" s="1"/>
      <c r="M34818" s="1"/>
    </row>
    <row r="34819" spans="5:13" x14ac:dyDescent="0.25">
      <c r="E34819" s="1"/>
      <c r="F34819" s="1"/>
      <c r="G34819" s="1"/>
      <c r="H34819" s="1"/>
      <c r="I34819" s="1"/>
      <c r="J34819" s="1"/>
      <c r="K34819" s="1"/>
      <c r="L34819" s="1"/>
      <c r="M34819" s="1"/>
    </row>
    <row r="34820" spans="5:13" x14ac:dyDescent="0.25">
      <c r="E34820" s="1"/>
      <c r="F34820" s="1"/>
      <c r="G34820" s="1"/>
      <c r="H34820" s="1"/>
      <c r="I34820" s="1"/>
      <c r="J34820" s="1"/>
      <c r="K34820" s="1"/>
      <c r="L34820" s="1"/>
      <c r="M34820" s="1"/>
    </row>
    <row r="34821" spans="5:13" x14ac:dyDescent="0.25">
      <c r="E34821" s="1"/>
      <c r="F34821" s="1"/>
      <c r="G34821" s="1"/>
      <c r="H34821" s="1"/>
      <c r="I34821" s="1"/>
      <c r="J34821" s="1"/>
      <c r="K34821" s="1"/>
      <c r="L34821" s="1"/>
      <c r="M34821" s="1"/>
    </row>
    <row r="34822" spans="5:13" x14ac:dyDescent="0.25">
      <c r="E34822" s="1"/>
      <c r="F34822" s="1"/>
      <c r="G34822" s="1"/>
      <c r="H34822" s="1"/>
      <c r="I34822" s="1"/>
      <c r="J34822" s="1"/>
      <c r="K34822" s="1"/>
      <c r="L34822" s="1"/>
      <c r="M34822" s="1"/>
    </row>
    <row r="34823" spans="5:13" x14ac:dyDescent="0.25">
      <c r="E34823" s="1"/>
      <c r="F34823" s="1"/>
      <c r="G34823" s="1"/>
      <c r="H34823" s="1"/>
      <c r="I34823" s="1"/>
      <c r="J34823" s="1"/>
      <c r="K34823" s="1"/>
      <c r="L34823" s="1"/>
      <c r="M34823" s="1"/>
    </row>
    <row r="34824" spans="5:13" x14ac:dyDescent="0.25">
      <c r="E34824" s="1"/>
      <c r="F34824" s="1"/>
      <c r="G34824" s="1"/>
      <c r="H34824" s="1"/>
      <c r="I34824" s="1"/>
      <c r="J34824" s="1"/>
      <c r="K34824" s="1"/>
      <c r="L34824" s="1"/>
      <c r="M34824" s="1"/>
    </row>
    <row r="34825" spans="5:13" x14ac:dyDescent="0.25">
      <c r="E34825" s="1"/>
      <c r="F34825" s="1"/>
      <c r="G34825" s="1"/>
      <c r="H34825" s="1"/>
      <c r="I34825" s="1"/>
      <c r="J34825" s="1"/>
      <c r="K34825" s="1"/>
      <c r="L34825" s="1"/>
      <c r="M34825" s="1"/>
    </row>
    <row r="34826" spans="5:13" x14ac:dyDescent="0.25">
      <c r="E34826" s="1"/>
      <c r="F34826" s="1"/>
      <c r="G34826" s="1"/>
      <c r="H34826" s="1"/>
      <c r="I34826" s="1"/>
      <c r="J34826" s="1"/>
      <c r="K34826" s="1"/>
      <c r="L34826" s="1"/>
      <c r="M34826" s="1"/>
    </row>
    <row r="34827" spans="5:13" x14ac:dyDescent="0.25">
      <c r="E34827" s="1"/>
      <c r="F34827" s="1"/>
      <c r="G34827" s="1"/>
      <c r="H34827" s="1"/>
      <c r="I34827" s="1"/>
      <c r="J34827" s="1"/>
      <c r="K34827" s="1"/>
      <c r="L34827" s="1"/>
      <c r="M34827" s="1"/>
    </row>
    <row r="34828" spans="5:13" x14ac:dyDescent="0.25">
      <c r="E34828" s="1"/>
      <c r="F34828" s="1"/>
      <c r="G34828" s="1"/>
      <c r="H34828" s="1"/>
      <c r="I34828" s="1"/>
      <c r="J34828" s="1"/>
      <c r="K34828" s="1"/>
      <c r="L34828" s="1"/>
      <c r="M34828" s="1"/>
    </row>
    <row r="34829" spans="5:13" x14ac:dyDescent="0.25">
      <c r="E34829" s="1"/>
      <c r="F34829" s="1"/>
      <c r="G34829" s="1"/>
      <c r="H34829" s="1"/>
      <c r="I34829" s="1"/>
      <c r="J34829" s="1"/>
      <c r="K34829" s="1"/>
      <c r="L34829" s="1"/>
      <c r="M34829" s="1"/>
    </row>
    <row r="34830" spans="5:13" x14ac:dyDescent="0.25">
      <c r="E34830" s="1"/>
      <c r="F34830" s="1"/>
      <c r="G34830" s="1"/>
      <c r="H34830" s="1"/>
      <c r="I34830" s="1"/>
      <c r="J34830" s="1"/>
      <c r="K34830" s="1"/>
      <c r="L34830" s="1"/>
      <c r="M34830" s="1"/>
    </row>
    <row r="34831" spans="5:13" x14ac:dyDescent="0.25">
      <c r="E34831" s="1"/>
      <c r="F34831" s="1"/>
      <c r="G34831" s="1"/>
      <c r="H34831" s="1"/>
      <c r="I34831" s="1"/>
      <c r="J34831" s="1"/>
      <c r="K34831" s="1"/>
      <c r="L34831" s="1"/>
      <c r="M34831" s="1"/>
    </row>
    <row r="34832" spans="5:13" x14ac:dyDescent="0.25">
      <c r="E34832" s="1"/>
      <c r="F34832" s="1"/>
      <c r="G34832" s="1"/>
      <c r="H34832" s="1"/>
      <c r="I34832" s="1"/>
      <c r="J34832" s="1"/>
      <c r="K34832" s="1"/>
      <c r="L34832" s="1"/>
      <c r="M34832" s="1"/>
    </row>
    <row r="34833" spans="5:13" x14ac:dyDescent="0.25">
      <c r="E34833" s="1"/>
      <c r="F34833" s="1"/>
      <c r="G34833" s="1"/>
      <c r="H34833" s="1"/>
      <c r="I34833" s="1"/>
      <c r="J34833" s="1"/>
      <c r="K34833" s="1"/>
      <c r="L34833" s="1"/>
      <c r="M34833" s="1"/>
    </row>
    <row r="34834" spans="5:13" x14ac:dyDescent="0.25">
      <c r="E34834" s="1"/>
      <c r="F34834" s="1"/>
      <c r="G34834" s="1"/>
      <c r="H34834" s="1"/>
      <c r="I34834" s="1"/>
      <c r="J34834" s="1"/>
      <c r="K34834" s="1"/>
      <c r="L34834" s="1"/>
      <c r="M34834" s="1"/>
    </row>
    <row r="34835" spans="5:13" x14ac:dyDescent="0.25">
      <c r="E34835" s="1"/>
      <c r="F34835" s="1"/>
      <c r="G34835" s="1"/>
      <c r="H34835" s="1"/>
      <c r="I34835" s="1"/>
      <c r="J34835" s="1"/>
      <c r="K34835" s="1"/>
      <c r="L34835" s="1"/>
      <c r="M34835" s="1"/>
    </row>
    <row r="34836" spans="5:13" x14ac:dyDescent="0.25">
      <c r="E34836" s="1"/>
      <c r="F34836" s="1"/>
      <c r="G34836" s="1"/>
      <c r="H34836" s="1"/>
      <c r="I34836" s="1"/>
      <c r="J34836" s="1"/>
      <c r="K34836" s="1"/>
      <c r="L34836" s="1"/>
      <c r="M34836" s="1"/>
    </row>
    <row r="34837" spans="5:13" x14ac:dyDescent="0.25">
      <c r="E34837" s="1"/>
      <c r="F34837" s="1"/>
      <c r="G34837" s="1"/>
      <c r="H34837" s="1"/>
      <c r="I34837" s="1"/>
      <c r="J34837" s="1"/>
      <c r="K34837" s="1"/>
      <c r="L34837" s="1"/>
      <c r="M34837" s="1"/>
    </row>
    <row r="34838" spans="5:13" x14ac:dyDescent="0.25">
      <c r="E34838" s="1"/>
      <c r="F34838" s="1"/>
      <c r="G34838" s="1"/>
      <c r="H34838" s="1"/>
      <c r="I34838" s="1"/>
      <c r="J34838" s="1"/>
      <c r="K34838" s="1"/>
      <c r="L34838" s="1"/>
      <c r="M34838" s="1"/>
    </row>
    <row r="34839" spans="5:13" x14ac:dyDescent="0.25">
      <c r="E34839" s="1"/>
      <c r="F34839" s="1"/>
      <c r="G34839" s="1"/>
      <c r="H34839" s="1"/>
      <c r="I34839" s="1"/>
      <c r="J34839" s="1"/>
      <c r="K34839" s="1"/>
      <c r="L34839" s="1"/>
      <c r="M34839" s="1"/>
    </row>
    <row r="34840" spans="5:13" x14ac:dyDescent="0.25">
      <c r="E34840" s="1"/>
      <c r="F34840" s="1"/>
      <c r="G34840" s="1"/>
      <c r="H34840" s="1"/>
      <c r="I34840" s="1"/>
      <c r="J34840" s="1"/>
      <c r="K34840" s="1"/>
      <c r="L34840" s="1"/>
      <c r="M34840" s="1"/>
    </row>
    <row r="34841" spans="5:13" x14ac:dyDescent="0.25">
      <c r="E34841" s="1"/>
      <c r="F34841" s="1"/>
      <c r="G34841" s="1"/>
      <c r="H34841" s="1"/>
      <c r="I34841" s="1"/>
      <c r="J34841" s="1"/>
      <c r="K34841" s="1"/>
      <c r="L34841" s="1"/>
      <c r="M34841" s="1"/>
    </row>
    <row r="34842" spans="5:13" x14ac:dyDescent="0.25">
      <c r="E34842" s="1"/>
      <c r="F34842" s="1"/>
      <c r="G34842" s="1"/>
      <c r="H34842" s="1"/>
      <c r="I34842" s="1"/>
      <c r="J34842" s="1"/>
      <c r="K34842" s="1"/>
      <c r="L34842" s="1"/>
      <c r="M34842" s="1"/>
    </row>
    <row r="34843" spans="5:13" x14ac:dyDescent="0.25">
      <c r="E34843" s="1"/>
      <c r="F34843" s="1"/>
      <c r="G34843" s="1"/>
      <c r="H34843" s="1"/>
      <c r="I34843" s="1"/>
      <c r="J34843" s="1"/>
      <c r="K34843" s="1"/>
      <c r="L34843" s="1"/>
      <c r="M34843" s="1"/>
    </row>
    <row r="34844" spans="5:13" x14ac:dyDescent="0.25">
      <c r="E34844" s="1"/>
      <c r="F34844" s="1"/>
      <c r="G34844" s="1"/>
      <c r="H34844" s="1"/>
      <c r="I34844" s="1"/>
      <c r="J34844" s="1"/>
      <c r="K34844" s="1"/>
      <c r="L34844" s="1"/>
      <c r="M34844" s="1"/>
    </row>
    <row r="34845" spans="5:13" x14ac:dyDescent="0.25">
      <c r="E34845" s="1"/>
      <c r="F34845" s="1"/>
      <c r="G34845" s="1"/>
      <c r="H34845" s="1"/>
      <c r="I34845" s="1"/>
      <c r="J34845" s="1"/>
      <c r="K34845" s="1"/>
      <c r="L34845" s="1"/>
      <c r="M34845" s="1"/>
    </row>
    <row r="34846" spans="5:13" x14ac:dyDescent="0.25">
      <c r="E34846" s="1"/>
      <c r="F34846" s="1"/>
      <c r="G34846" s="1"/>
      <c r="H34846" s="1"/>
      <c r="I34846" s="1"/>
      <c r="J34846" s="1"/>
      <c r="K34846" s="1"/>
      <c r="L34846" s="1"/>
      <c r="M34846" s="1"/>
    </row>
    <row r="34847" spans="5:13" x14ac:dyDescent="0.25">
      <c r="E34847" s="1"/>
      <c r="F34847" s="1"/>
      <c r="G34847" s="1"/>
      <c r="H34847" s="1"/>
      <c r="I34847" s="1"/>
      <c r="J34847" s="1"/>
      <c r="K34847" s="1"/>
      <c r="L34847" s="1"/>
      <c r="M34847" s="1"/>
    </row>
    <row r="34848" spans="5:13" x14ac:dyDescent="0.25">
      <c r="E34848" s="1"/>
      <c r="F34848" s="1"/>
      <c r="G34848" s="1"/>
      <c r="H34848" s="1"/>
      <c r="I34848" s="1"/>
      <c r="J34848" s="1"/>
      <c r="K34848" s="1"/>
      <c r="L34848" s="1"/>
      <c r="M34848" s="1"/>
    </row>
    <row r="34849" spans="5:13" x14ac:dyDescent="0.25">
      <c r="E34849" s="1"/>
      <c r="F34849" s="1"/>
      <c r="G34849" s="1"/>
      <c r="H34849" s="1"/>
      <c r="I34849" s="1"/>
      <c r="J34849" s="1"/>
      <c r="K34849" s="1"/>
      <c r="L34849" s="1"/>
      <c r="M34849" s="1"/>
    </row>
    <row r="34850" spans="5:13" x14ac:dyDescent="0.25">
      <c r="E34850" s="1"/>
      <c r="F34850" s="1"/>
      <c r="G34850" s="1"/>
      <c r="H34850" s="1"/>
      <c r="I34850" s="1"/>
      <c r="J34850" s="1"/>
      <c r="K34850" s="1"/>
      <c r="L34850" s="1"/>
      <c r="M34850" s="1"/>
    </row>
    <row r="34851" spans="5:13" x14ac:dyDescent="0.25">
      <c r="E34851" s="1"/>
      <c r="F34851" s="1"/>
      <c r="G34851" s="1"/>
      <c r="H34851" s="1"/>
      <c r="I34851" s="1"/>
      <c r="J34851" s="1"/>
      <c r="K34851" s="1"/>
      <c r="L34851" s="1"/>
      <c r="M34851" s="1"/>
    </row>
    <row r="34852" spans="5:13" x14ac:dyDescent="0.25">
      <c r="E34852" s="1"/>
      <c r="F34852" s="1"/>
      <c r="G34852" s="1"/>
      <c r="H34852" s="1"/>
      <c r="I34852" s="1"/>
      <c r="J34852" s="1"/>
      <c r="K34852" s="1"/>
      <c r="L34852" s="1"/>
      <c r="M34852" s="1"/>
    </row>
    <row r="34853" spans="5:13" x14ac:dyDescent="0.25">
      <c r="E34853" s="1"/>
      <c r="F34853" s="1"/>
      <c r="G34853" s="1"/>
      <c r="H34853" s="1"/>
      <c r="I34853" s="1"/>
      <c r="J34853" s="1"/>
      <c r="K34853" s="1"/>
      <c r="L34853" s="1"/>
      <c r="M34853" s="1"/>
    </row>
    <row r="34854" spans="5:13" x14ac:dyDescent="0.25">
      <c r="E34854" s="1"/>
      <c r="F34854" s="1"/>
      <c r="G34854" s="1"/>
      <c r="H34854" s="1"/>
      <c r="I34854" s="1"/>
      <c r="J34854" s="1"/>
      <c r="K34854" s="1"/>
      <c r="L34854" s="1"/>
      <c r="M34854" s="1"/>
    </row>
    <row r="34855" spans="5:13" x14ac:dyDescent="0.25">
      <c r="E34855" s="1"/>
      <c r="F34855" s="1"/>
      <c r="G34855" s="1"/>
      <c r="H34855" s="1"/>
      <c r="I34855" s="1"/>
      <c r="J34855" s="1"/>
      <c r="K34855" s="1"/>
      <c r="L34855" s="1"/>
      <c r="M34855" s="1"/>
    </row>
    <row r="34856" spans="5:13" x14ac:dyDescent="0.25">
      <c r="E34856" s="1"/>
      <c r="F34856" s="1"/>
      <c r="G34856" s="1"/>
      <c r="H34856" s="1"/>
      <c r="I34856" s="1"/>
      <c r="J34856" s="1"/>
      <c r="K34856" s="1"/>
      <c r="L34856" s="1"/>
      <c r="M34856" s="1"/>
    </row>
    <row r="34857" spans="5:13" x14ac:dyDescent="0.25">
      <c r="E34857" s="1"/>
      <c r="F34857" s="1"/>
      <c r="G34857" s="1"/>
      <c r="H34857" s="1"/>
      <c r="I34857" s="1"/>
      <c r="J34857" s="1"/>
      <c r="K34857" s="1"/>
      <c r="L34857" s="1"/>
      <c r="M34857" s="1"/>
    </row>
    <row r="34858" spans="5:13" x14ac:dyDescent="0.25">
      <c r="E34858" s="1"/>
      <c r="F34858" s="1"/>
      <c r="G34858" s="1"/>
      <c r="H34858" s="1"/>
      <c r="I34858" s="1"/>
      <c r="J34858" s="1"/>
      <c r="K34858" s="1"/>
      <c r="L34858" s="1"/>
      <c r="M34858" s="1"/>
    </row>
    <row r="34859" spans="5:13" x14ac:dyDescent="0.25">
      <c r="E34859" s="1"/>
      <c r="F34859" s="1"/>
      <c r="G34859" s="1"/>
      <c r="H34859" s="1"/>
      <c r="I34859" s="1"/>
      <c r="J34859" s="1"/>
      <c r="K34859" s="1"/>
      <c r="L34859" s="1"/>
      <c r="M34859" s="1"/>
    </row>
    <row r="34860" spans="5:13" x14ac:dyDescent="0.25">
      <c r="E34860" s="1"/>
      <c r="F34860" s="1"/>
      <c r="G34860" s="1"/>
      <c r="H34860" s="1"/>
      <c r="I34860" s="1"/>
      <c r="J34860" s="1"/>
      <c r="K34860" s="1"/>
      <c r="L34860" s="1"/>
      <c r="M34860" s="1"/>
    </row>
    <row r="34861" spans="5:13" x14ac:dyDescent="0.25">
      <c r="E34861" s="1"/>
      <c r="F34861" s="1"/>
      <c r="G34861" s="1"/>
      <c r="H34861" s="1"/>
      <c r="I34861" s="1"/>
      <c r="J34861" s="1"/>
      <c r="K34861" s="1"/>
      <c r="L34861" s="1"/>
      <c r="M34861" s="1"/>
    </row>
    <row r="34862" spans="5:13" x14ac:dyDescent="0.25">
      <c r="E34862" s="1"/>
      <c r="F34862" s="1"/>
      <c r="G34862" s="1"/>
      <c r="H34862" s="1"/>
      <c r="I34862" s="1"/>
      <c r="J34862" s="1"/>
      <c r="K34862" s="1"/>
      <c r="L34862" s="1"/>
      <c r="M34862" s="1"/>
    </row>
    <row r="34863" spans="5:13" x14ac:dyDescent="0.25">
      <c r="E34863" s="1"/>
      <c r="F34863" s="1"/>
      <c r="G34863" s="1"/>
      <c r="H34863" s="1"/>
      <c r="I34863" s="1"/>
      <c r="J34863" s="1"/>
      <c r="K34863" s="1"/>
      <c r="L34863" s="1"/>
      <c r="M34863" s="1"/>
    </row>
    <row r="34864" spans="5:13" x14ac:dyDescent="0.25">
      <c r="E34864" s="1"/>
      <c r="F34864" s="1"/>
      <c r="G34864" s="1"/>
      <c r="H34864" s="1"/>
      <c r="I34864" s="1"/>
      <c r="J34864" s="1"/>
      <c r="K34864" s="1"/>
      <c r="L34864" s="1"/>
      <c r="M34864" s="1"/>
    </row>
    <row r="34865" spans="5:13" x14ac:dyDescent="0.25">
      <c r="E34865" s="1"/>
      <c r="F34865" s="1"/>
      <c r="G34865" s="1"/>
      <c r="H34865" s="1"/>
      <c r="I34865" s="1"/>
      <c r="J34865" s="1"/>
      <c r="K34865" s="1"/>
      <c r="L34865" s="1"/>
      <c r="M34865" s="1"/>
    </row>
    <row r="34866" spans="5:13" x14ac:dyDescent="0.25">
      <c r="E34866" s="1"/>
      <c r="F34866" s="1"/>
      <c r="G34866" s="1"/>
      <c r="H34866" s="1"/>
      <c r="I34866" s="1"/>
      <c r="J34866" s="1"/>
      <c r="K34866" s="1"/>
      <c r="L34866" s="1"/>
      <c r="M34866" s="1"/>
    </row>
    <row r="34867" spans="5:13" x14ac:dyDescent="0.25">
      <c r="E34867" s="1"/>
      <c r="F34867" s="1"/>
      <c r="G34867" s="1"/>
      <c r="H34867" s="1"/>
      <c r="I34867" s="1"/>
      <c r="J34867" s="1"/>
      <c r="K34867" s="1"/>
      <c r="L34867" s="1"/>
      <c r="M34867" s="1"/>
    </row>
    <row r="34868" spans="5:13" x14ac:dyDescent="0.25">
      <c r="E34868" s="1"/>
      <c r="F34868" s="1"/>
      <c r="G34868" s="1"/>
      <c r="H34868" s="1"/>
      <c r="I34868" s="1"/>
      <c r="J34868" s="1"/>
      <c r="K34868" s="1"/>
      <c r="L34868" s="1"/>
      <c r="M34868" s="1"/>
    </row>
    <row r="34869" spans="5:13" x14ac:dyDescent="0.25">
      <c r="E34869" s="1"/>
      <c r="F34869" s="1"/>
      <c r="G34869" s="1"/>
      <c r="H34869" s="1"/>
      <c r="I34869" s="1"/>
      <c r="J34869" s="1"/>
      <c r="K34869" s="1"/>
      <c r="L34869" s="1"/>
      <c r="M34869" s="1"/>
    </row>
    <row r="34870" spans="5:13" x14ac:dyDescent="0.25">
      <c r="E34870" s="1"/>
      <c r="F34870" s="1"/>
      <c r="G34870" s="1"/>
      <c r="H34870" s="1"/>
      <c r="I34870" s="1"/>
      <c r="J34870" s="1"/>
      <c r="K34870" s="1"/>
      <c r="L34870" s="1"/>
      <c r="M34870" s="1"/>
    </row>
    <row r="34871" spans="5:13" x14ac:dyDescent="0.25">
      <c r="E34871" s="1"/>
      <c r="F34871" s="1"/>
      <c r="G34871" s="1"/>
      <c r="H34871" s="1"/>
      <c r="I34871" s="1"/>
      <c r="J34871" s="1"/>
      <c r="K34871" s="1"/>
      <c r="L34871" s="1"/>
      <c r="M34871" s="1"/>
    </row>
    <row r="34872" spans="5:13" x14ac:dyDescent="0.25">
      <c r="E34872" s="1"/>
      <c r="F34872" s="1"/>
      <c r="G34872" s="1"/>
      <c r="H34872" s="1"/>
      <c r="I34872" s="1"/>
      <c r="J34872" s="1"/>
      <c r="K34872" s="1"/>
      <c r="L34872" s="1"/>
      <c r="M34872" s="1"/>
    </row>
    <row r="34873" spans="5:13" x14ac:dyDescent="0.25">
      <c r="E34873" s="1"/>
      <c r="F34873" s="1"/>
      <c r="G34873" s="1"/>
      <c r="H34873" s="1"/>
      <c r="I34873" s="1"/>
      <c r="J34873" s="1"/>
      <c r="K34873" s="1"/>
      <c r="L34873" s="1"/>
      <c r="M34873" s="1"/>
    </row>
    <row r="34874" spans="5:13" x14ac:dyDescent="0.25">
      <c r="E34874" s="1"/>
      <c r="F34874" s="1"/>
      <c r="G34874" s="1"/>
      <c r="H34874" s="1"/>
      <c r="I34874" s="1"/>
      <c r="J34874" s="1"/>
      <c r="K34874" s="1"/>
      <c r="L34874" s="1"/>
      <c r="M34874" s="1"/>
    </row>
    <row r="34875" spans="5:13" x14ac:dyDescent="0.25">
      <c r="E34875" s="1"/>
      <c r="F34875" s="1"/>
      <c r="G34875" s="1"/>
      <c r="H34875" s="1"/>
      <c r="I34875" s="1"/>
      <c r="J34875" s="1"/>
      <c r="K34875" s="1"/>
      <c r="L34875" s="1"/>
      <c r="M34875" s="1"/>
    </row>
    <row r="34876" spans="5:13" x14ac:dyDescent="0.25">
      <c r="E34876" s="1"/>
      <c r="F34876" s="1"/>
      <c r="G34876" s="1"/>
      <c r="H34876" s="1"/>
      <c r="I34876" s="1"/>
      <c r="J34876" s="1"/>
      <c r="K34876" s="1"/>
      <c r="L34876" s="1"/>
      <c r="M34876" s="1"/>
    </row>
    <row r="34877" spans="5:13" x14ac:dyDescent="0.25">
      <c r="E34877" s="1"/>
      <c r="F34877" s="1"/>
      <c r="G34877" s="1"/>
      <c r="H34877" s="1"/>
      <c r="I34877" s="1"/>
      <c r="J34877" s="1"/>
      <c r="K34877" s="1"/>
      <c r="L34877" s="1"/>
      <c r="M34877" s="1"/>
    </row>
    <row r="34878" spans="5:13" x14ac:dyDescent="0.25">
      <c r="E34878" s="1"/>
      <c r="F34878" s="1"/>
      <c r="G34878" s="1"/>
      <c r="H34878" s="1"/>
      <c r="I34878" s="1"/>
      <c r="J34878" s="1"/>
      <c r="K34878" s="1"/>
      <c r="L34878" s="1"/>
      <c r="M34878" s="1"/>
    </row>
    <row r="34879" spans="5:13" x14ac:dyDescent="0.25">
      <c r="E34879" s="1"/>
      <c r="F34879" s="1"/>
      <c r="G34879" s="1"/>
      <c r="H34879" s="1"/>
      <c r="I34879" s="1"/>
      <c r="J34879" s="1"/>
      <c r="K34879" s="1"/>
      <c r="L34879" s="1"/>
      <c r="M34879" s="1"/>
    </row>
    <row r="34880" spans="5:13" x14ac:dyDescent="0.25">
      <c r="E34880" s="1"/>
      <c r="F34880" s="1"/>
      <c r="G34880" s="1"/>
      <c r="H34880" s="1"/>
      <c r="I34880" s="1"/>
      <c r="J34880" s="1"/>
      <c r="K34880" s="1"/>
      <c r="L34880" s="1"/>
      <c r="M34880" s="1"/>
    </row>
    <row r="34881" spans="5:13" x14ac:dyDescent="0.25">
      <c r="E34881" s="1"/>
      <c r="F34881" s="1"/>
      <c r="G34881" s="1"/>
      <c r="H34881" s="1"/>
      <c r="I34881" s="1"/>
      <c r="J34881" s="1"/>
      <c r="K34881" s="1"/>
      <c r="L34881" s="1"/>
      <c r="M34881" s="1"/>
    </row>
    <row r="34882" spans="5:13" x14ac:dyDescent="0.25">
      <c r="E34882" s="1"/>
      <c r="F34882" s="1"/>
      <c r="G34882" s="1"/>
      <c r="H34882" s="1"/>
      <c r="I34882" s="1"/>
      <c r="J34882" s="1"/>
      <c r="K34882" s="1"/>
      <c r="L34882" s="1"/>
      <c r="M34882" s="1"/>
    </row>
    <row r="34883" spans="5:13" x14ac:dyDescent="0.25">
      <c r="E34883" s="1"/>
      <c r="F34883" s="1"/>
      <c r="G34883" s="1"/>
      <c r="H34883" s="1"/>
      <c r="I34883" s="1"/>
      <c r="J34883" s="1"/>
      <c r="K34883" s="1"/>
      <c r="L34883" s="1"/>
      <c r="M34883" s="1"/>
    </row>
    <row r="34884" spans="5:13" x14ac:dyDescent="0.25">
      <c r="E34884" s="1"/>
      <c r="F34884" s="1"/>
      <c r="G34884" s="1"/>
      <c r="H34884" s="1"/>
      <c r="I34884" s="1"/>
      <c r="J34884" s="1"/>
      <c r="K34884" s="1"/>
      <c r="L34884" s="1"/>
      <c r="M34884" s="1"/>
    </row>
    <row r="34885" spans="5:13" x14ac:dyDescent="0.25">
      <c r="E34885" s="1"/>
      <c r="F34885" s="1"/>
      <c r="G34885" s="1"/>
      <c r="H34885" s="1"/>
      <c r="I34885" s="1"/>
      <c r="J34885" s="1"/>
      <c r="K34885" s="1"/>
      <c r="L34885" s="1"/>
      <c r="M34885" s="1"/>
    </row>
    <row r="34886" spans="5:13" x14ac:dyDescent="0.25">
      <c r="E34886" s="1"/>
      <c r="F34886" s="1"/>
      <c r="G34886" s="1"/>
      <c r="H34886" s="1"/>
      <c r="I34886" s="1"/>
      <c r="J34886" s="1"/>
      <c r="K34886" s="1"/>
      <c r="L34886" s="1"/>
      <c r="M34886" s="1"/>
    </row>
    <row r="34887" spans="5:13" x14ac:dyDescent="0.25">
      <c r="E34887" s="1"/>
      <c r="F34887" s="1"/>
      <c r="G34887" s="1"/>
      <c r="H34887" s="1"/>
      <c r="I34887" s="1"/>
      <c r="J34887" s="1"/>
      <c r="K34887" s="1"/>
      <c r="L34887" s="1"/>
      <c r="M34887" s="1"/>
    </row>
    <row r="34888" spans="5:13" x14ac:dyDescent="0.25">
      <c r="E34888" s="1"/>
      <c r="F34888" s="1"/>
      <c r="G34888" s="1"/>
      <c r="H34888" s="1"/>
      <c r="I34888" s="1"/>
      <c r="J34888" s="1"/>
      <c r="K34888" s="1"/>
      <c r="L34888" s="1"/>
      <c r="M34888" s="1"/>
    </row>
    <row r="34889" spans="5:13" x14ac:dyDescent="0.25">
      <c r="E34889" s="1"/>
      <c r="F34889" s="1"/>
      <c r="G34889" s="1"/>
      <c r="H34889" s="1"/>
      <c r="I34889" s="1"/>
      <c r="J34889" s="1"/>
      <c r="K34889" s="1"/>
      <c r="L34889" s="1"/>
      <c r="M34889" s="1"/>
    </row>
    <row r="34890" spans="5:13" x14ac:dyDescent="0.25">
      <c r="E34890" s="1"/>
      <c r="F34890" s="1"/>
      <c r="G34890" s="1"/>
      <c r="H34890" s="1"/>
      <c r="I34890" s="1"/>
      <c r="J34890" s="1"/>
      <c r="K34890" s="1"/>
      <c r="L34890" s="1"/>
      <c r="M34890" s="1"/>
    </row>
    <row r="34891" spans="5:13" x14ac:dyDescent="0.25">
      <c r="E34891" s="1"/>
      <c r="F34891" s="1"/>
      <c r="G34891" s="1"/>
      <c r="H34891" s="1"/>
      <c r="I34891" s="1"/>
      <c r="J34891" s="1"/>
      <c r="K34891" s="1"/>
      <c r="L34891" s="1"/>
      <c r="M34891" s="1"/>
    </row>
    <row r="34892" spans="5:13" x14ac:dyDescent="0.25">
      <c r="E34892" s="1"/>
      <c r="F34892" s="1"/>
      <c r="G34892" s="1"/>
      <c r="H34892" s="1"/>
      <c r="I34892" s="1"/>
      <c r="J34892" s="1"/>
      <c r="K34892" s="1"/>
      <c r="L34892" s="1"/>
      <c r="M34892" s="1"/>
    </row>
    <row r="34893" spans="5:13" x14ac:dyDescent="0.25">
      <c r="E34893" s="1"/>
      <c r="F34893" s="1"/>
      <c r="G34893" s="1"/>
      <c r="H34893" s="1"/>
      <c r="I34893" s="1"/>
      <c r="J34893" s="1"/>
      <c r="K34893" s="1"/>
      <c r="L34893" s="1"/>
      <c r="M34893" s="1"/>
    </row>
    <row r="34894" spans="5:13" x14ac:dyDescent="0.25">
      <c r="E34894" s="1"/>
      <c r="F34894" s="1"/>
      <c r="G34894" s="1"/>
      <c r="H34894" s="1"/>
      <c r="I34894" s="1"/>
      <c r="J34894" s="1"/>
      <c r="K34894" s="1"/>
      <c r="L34894" s="1"/>
      <c r="M34894" s="1"/>
    </row>
    <row r="34895" spans="5:13" x14ac:dyDescent="0.25">
      <c r="E34895" s="1"/>
      <c r="F34895" s="1"/>
      <c r="G34895" s="1"/>
      <c r="H34895" s="1"/>
      <c r="I34895" s="1"/>
      <c r="J34895" s="1"/>
      <c r="K34895" s="1"/>
      <c r="L34895" s="1"/>
      <c r="M34895" s="1"/>
    </row>
    <row r="34896" spans="5:13" x14ac:dyDescent="0.25">
      <c r="E34896" s="1"/>
      <c r="F34896" s="1"/>
      <c r="G34896" s="1"/>
      <c r="H34896" s="1"/>
      <c r="I34896" s="1"/>
      <c r="J34896" s="1"/>
      <c r="K34896" s="1"/>
      <c r="L34896" s="1"/>
      <c r="M34896" s="1"/>
    </row>
    <row r="34897" spans="5:13" x14ac:dyDescent="0.25">
      <c r="E34897" s="1"/>
      <c r="F34897" s="1"/>
      <c r="G34897" s="1"/>
      <c r="H34897" s="1"/>
      <c r="I34897" s="1"/>
      <c r="J34897" s="1"/>
      <c r="K34897" s="1"/>
      <c r="L34897" s="1"/>
      <c r="M34897" s="1"/>
    </row>
    <row r="34898" spans="5:13" x14ac:dyDescent="0.25">
      <c r="E34898" s="1"/>
      <c r="F34898" s="1"/>
      <c r="G34898" s="1"/>
      <c r="H34898" s="1"/>
      <c r="I34898" s="1"/>
      <c r="J34898" s="1"/>
      <c r="K34898" s="1"/>
      <c r="L34898" s="1"/>
      <c r="M34898" s="1"/>
    </row>
    <row r="34899" spans="5:13" x14ac:dyDescent="0.25">
      <c r="E34899" s="1"/>
      <c r="F34899" s="1"/>
      <c r="G34899" s="1"/>
      <c r="H34899" s="1"/>
      <c r="I34899" s="1"/>
      <c r="J34899" s="1"/>
      <c r="K34899" s="1"/>
      <c r="L34899" s="1"/>
      <c r="M34899" s="1"/>
    </row>
    <row r="34900" spans="5:13" x14ac:dyDescent="0.25">
      <c r="E34900" s="1"/>
      <c r="F34900" s="1"/>
      <c r="G34900" s="1"/>
      <c r="H34900" s="1"/>
      <c r="I34900" s="1"/>
      <c r="J34900" s="1"/>
      <c r="K34900" s="1"/>
      <c r="L34900" s="1"/>
      <c r="M34900" s="1"/>
    </row>
    <row r="34901" spans="5:13" x14ac:dyDescent="0.25">
      <c r="E34901" s="1"/>
      <c r="F34901" s="1"/>
      <c r="G34901" s="1"/>
      <c r="H34901" s="1"/>
      <c r="I34901" s="1"/>
      <c r="J34901" s="1"/>
      <c r="K34901" s="1"/>
      <c r="L34901" s="1"/>
      <c r="M34901" s="1"/>
    </row>
    <row r="34902" spans="5:13" x14ac:dyDescent="0.25">
      <c r="E34902" s="1"/>
      <c r="F34902" s="1"/>
      <c r="G34902" s="1"/>
      <c r="H34902" s="1"/>
      <c r="I34902" s="1"/>
      <c r="J34902" s="1"/>
      <c r="K34902" s="1"/>
      <c r="L34902" s="1"/>
      <c r="M34902" s="1"/>
    </row>
    <row r="34903" spans="5:13" x14ac:dyDescent="0.25">
      <c r="E34903" s="1"/>
      <c r="F34903" s="1"/>
      <c r="G34903" s="1"/>
      <c r="H34903" s="1"/>
      <c r="I34903" s="1"/>
      <c r="J34903" s="1"/>
      <c r="K34903" s="1"/>
      <c r="L34903" s="1"/>
      <c r="M34903" s="1"/>
    </row>
    <row r="34904" spans="5:13" x14ac:dyDescent="0.25">
      <c r="E34904" s="1"/>
      <c r="F34904" s="1"/>
      <c r="G34904" s="1"/>
      <c r="H34904" s="1"/>
      <c r="I34904" s="1"/>
      <c r="J34904" s="1"/>
      <c r="K34904" s="1"/>
      <c r="L34904" s="1"/>
      <c r="M34904" s="1"/>
    </row>
    <row r="34905" spans="5:13" x14ac:dyDescent="0.25">
      <c r="E34905" s="1"/>
      <c r="F34905" s="1"/>
      <c r="G34905" s="1"/>
      <c r="H34905" s="1"/>
      <c r="I34905" s="1"/>
      <c r="J34905" s="1"/>
      <c r="K34905" s="1"/>
      <c r="L34905" s="1"/>
      <c r="M34905" s="1"/>
    </row>
    <row r="34906" spans="5:13" x14ac:dyDescent="0.25">
      <c r="E34906" s="1"/>
      <c r="F34906" s="1"/>
      <c r="G34906" s="1"/>
      <c r="H34906" s="1"/>
      <c r="I34906" s="1"/>
      <c r="J34906" s="1"/>
      <c r="K34906" s="1"/>
      <c r="L34906" s="1"/>
      <c r="M34906" s="1"/>
    </row>
    <row r="34907" spans="5:13" x14ac:dyDescent="0.25">
      <c r="E34907" s="1"/>
      <c r="F34907" s="1"/>
      <c r="G34907" s="1"/>
      <c r="H34907" s="1"/>
      <c r="I34907" s="1"/>
      <c r="J34907" s="1"/>
      <c r="K34907" s="1"/>
      <c r="L34907" s="1"/>
      <c r="M34907" s="1"/>
    </row>
    <row r="34908" spans="5:13" x14ac:dyDescent="0.25">
      <c r="E34908" s="1"/>
      <c r="F34908" s="1"/>
      <c r="G34908" s="1"/>
      <c r="H34908" s="1"/>
      <c r="I34908" s="1"/>
      <c r="J34908" s="1"/>
      <c r="K34908" s="1"/>
      <c r="L34908" s="1"/>
      <c r="M34908" s="1"/>
    </row>
    <row r="34909" spans="5:13" x14ac:dyDescent="0.25">
      <c r="E34909" s="1"/>
      <c r="F34909" s="1"/>
      <c r="G34909" s="1"/>
      <c r="H34909" s="1"/>
      <c r="I34909" s="1"/>
      <c r="J34909" s="1"/>
      <c r="K34909" s="1"/>
      <c r="L34909" s="1"/>
      <c r="M34909" s="1"/>
    </row>
    <row r="34910" spans="5:13" x14ac:dyDescent="0.25">
      <c r="E34910" s="1"/>
      <c r="F34910" s="1"/>
      <c r="G34910" s="1"/>
      <c r="H34910" s="1"/>
      <c r="I34910" s="1"/>
      <c r="J34910" s="1"/>
      <c r="K34910" s="1"/>
      <c r="L34910" s="1"/>
      <c r="M34910" s="1"/>
    </row>
    <row r="34911" spans="5:13" x14ac:dyDescent="0.25">
      <c r="E34911" s="1"/>
      <c r="F34911" s="1"/>
      <c r="G34911" s="1"/>
      <c r="H34911" s="1"/>
      <c r="I34911" s="1"/>
      <c r="J34911" s="1"/>
      <c r="K34911" s="1"/>
      <c r="L34911" s="1"/>
      <c r="M34911" s="1"/>
    </row>
    <row r="34912" spans="5:13" x14ac:dyDescent="0.25">
      <c r="E34912" s="1"/>
      <c r="F34912" s="1"/>
      <c r="G34912" s="1"/>
      <c r="H34912" s="1"/>
      <c r="I34912" s="1"/>
      <c r="J34912" s="1"/>
      <c r="K34912" s="1"/>
      <c r="L34912" s="1"/>
      <c r="M34912" s="1"/>
    </row>
    <row r="34913" spans="5:13" x14ac:dyDescent="0.25">
      <c r="E34913" s="1"/>
      <c r="F34913" s="1"/>
      <c r="G34913" s="1"/>
      <c r="H34913" s="1"/>
      <c r="I34913" s="1"/>
      <c r="J34913" s="1"/>
      <c r="K34913" s="1"/>
      <c r="L34913" s="1"/>
      <c r="M34913" s="1"/>
    </row>
    <row r="34914" spans="5:13" x14ac:dyDescent="0.25">
      <c r="E34914" s="1"/>
      <c r="F34914" s="1"/>
      <c r="G34914" s="1"/>
      <c r="H34914" s="1"/>
      <c r="I34914" s="1"/>
      <c r="J34914" s="1"/>
      <c r="K34914" s="1"/>
      <c r="L34914" s="1"/>
      <c r="M34914" s="1"/>
    </row>
    <row r="34915" spans="5:13" x14ac:dyDescent="0.25">
      <c r="E34915" s="1"/>
      <c r="F34915" s="1"/>
      <c r="G34915" s="1"/>
      <c r="H34915" s="1"/>
      <c r="I34915" s="1"/>
      <c r="J34915" s="1"/>
      <c r="K34915" s="1"/>
      <c r="L34915" s="1"/>
      <c r="M34915" s="1"/>
    </row>
    <row r="34916" spans="5:13" x14ac:dyDescent="0.25">
      <c r="E34916" s="1"/>
      <c r="F34916" s="1"/>
      <c r="G34916" s="1"/>
      <c r="H34916" s="1"/>
      <c r="I34916" s="1"/>
      <c r="J34916" s="1"/>
      <c r="K34916" s="1"/>
      <c r="L34916" s="1"/>
      <c r="M34916" s="1"/>
    </row>
    <row r="34917" spans="5:13" x14ac:dyDescent="0.25">
      <c r="E34917" s="1"/>
      <c r="F34917" s="1"/>
      <c r="G34917" s="1"/>
      <c r="H34917" s="1"/>
      <c r="I34917" s="1"/>
      <c r="J34917" s="1"/>
      <c r="K34917" s="1"/>
      <c r="L34917" s="1"/>
      <c r="M34917" s="1"/>
    </row>
    <row r="34918" spans="5:13" x14ac:dyDescent="0.25">
      <c r="E34918" s="1"/>
      <c r="F34918" s="1"/>
      <c r="G34918" s="1"/>
      <c r="H34918" s="1"/>
      <c r="I34918" s="1"/>
      <c r="J34918" s="1"/>
      <c r="K34918" s="1"/>
      <c r="L34918" s="1"/>
      <c r="M34918" s="1"/>
    </row>
    <row r="34919" spans="5:13" x14ac:dyDescent="0.25">
      <c r="E34919" s="1"/>
      <c r="F34919" s="1"/>
      <c r="G34919" s="1"/>
      <c r="H34919" s="1"/>
      <c r="I34919" s="1"/>
      <c r="J34919" s="1"/>
      <c r="K34919" s="1"/>
      <c r="L34919" s="1"/>
      <c r="M34919" s="1"/>
    </row>
    <row r="34920" spans="5:13" x14ac:dyDescent="0.25">
      <c r="E34920" s="1"/>
      <c r="F34920" s="1"/>
      <c r="G34920" s="1"/>
      <c r="H34920" s="1"/>
      <c r="I34920" s="1"/>
      <c r="J34920" s="1"/>
      <c r="K34920" s="1"/>
      <c r="L34920" s="1"/>
      <c r="M34920" s="1"/>
    </row>
    <row r="34921" spans="5:13" x14ac:dyDescent="0.25">
      <c r="E34921" s="1"/>
      <c r="F34921" s="1"/>
      <c r="G34921" s="1"/>
      <c r="H34921" s="1"/>
      <c r="I34921" s="1"/>
      <c r="J34921" s="1"/>
      <c r="K34921" s="1"/>
      <c r="L34921" s="1"/>
      <c r="M34921" s="1"/>
    </row>
    <row r="34922" spans="5:13" x14ac:dyDescent="0.25">
      <c r="E34922" s="1"/>
      <c r="F34922" s="1"/>
      <c r="G34922" s="1"/>
      <c r="H34922" s="1"/>
      <c r="I34922" s="1"/>
      <c r="J34922" s="1"/>
      <c r="K34922" s="1"/>
      <c r="L34922" s="1"/>
      <c r="M34922" s="1"/>
    </row>
    <row r="34923" spans="5:13" x14ac:dyDescent="0.25">
      <c r="E34923" s="1"/>
      <c r="F34923" s="1"/>
      <c r="G34923" s="1"/>
      <c r="H34923" s="1"/>
      <c r="I34923" s="1"/>
      <c r="J34923" s="1"/>
      <c r="K34923" s="1"/>
      <c r="L34923" s="1"/>
      <c r="M34923" s="1"/>
    </row>
    <row r="34924" spans="5:13" x14ac:dyDescent="0.25">
      <c r="E34924" s="1"/>
      <c r="F34924" s="1"/>
      <c r="G34924" s="1"/>
      <c r="H34924" s="1"/>
      <c r="I34924" s="1"/>
      <c r="J34924" s="1"/>
      <c r="K34924" s="1"/>
      <c r="L34924" s="1"/>
      <c r="M34924" s="1"/>
    </row>
    <row r="34925" spans="5:13" x14ac:dyDescent="0.25">
      <c r="E34925" s="1"/>
      <c r="F34925" s="1"/>
      <c r="G34925" s="1"/>
      <c r="H34925" s="1"/>
      <c r="I34925" s="1"/>
      <c r="J34925" s="1"/>
      <c r="K34925" s="1"/>
      <c r="L34925" s="1"/>
      <c r="M34925" s="1"/>
    </row>
    <row r="34926" spans="5:13" x14ac:dyDescent="0.25">
      <c r="E34926" s="1"/>
      <c r="F34926" s="1"/>
      <c r="G34926" s="1"/>
      <c r="H34926" s="1"/>
      <c r="I34926" s="1"/>
      <c r="J34926" s="1"/>
      <c r="K34926" s="1"/>
      <c r="L34926" s="1"/>
      <c r="M34926" s="1"/>
    </row>
    <row r="34927" spans="5:13" x14ac:dyDescent="0.25">
      <c r="E34927" s="1"/>
      <c r="F34927" s="1"/>
      <c r="G34927" s="1"/>
      <c r="H34927" s="1"/>
      <c r="I34927" s="1"/>
      <c r="J34927" s="1"/>
      <c r="K34927" s="1"/>
      <c r="L34927" s="1"/>
      <c r="M34927" s="1"/>
    </row>
    <row r="34928" spans="5:13" x14ac:dyDescent="0.25">
      <c r="E34928" s="1"/>
      <c r="F34928" s="1"/>
      <c r="G34928" s="1"/>
      <c r="H34928" s="1"/>
      <c r="I34928" s="1"/>
      <c r="J34928" s="1"/>
      <c r="K34928" s="1"/>
      <c r="L34928" s="1"/>
      <c r="M34928" s="1"/>
    </row>
    <row r="34929" spans="5:13" x14ac:dyDescent="0.25">
      <c r="E34929" s="1"/>
      <c r="F34929" s="1"/>
      <c r="G34929" s="1"/>
      <c r="H34929" s="1"/>
      <c r="I34929" s="1"/>
      <c r="J34929" s="1"/>
      <c r="K34929" s="1"/>
      <c r="L34929" s="1"/>
      <c r="M34929" s="1"/>
    </row>
    <row r="34930" spans="5:13" x14ac:dyDescent="0.25">
      <c r="E34930" s="1"/>
      <c r="F34930" s="1"/>
      <c r="G34930" s="1"/>
      <c r="H34930" s="1"/>
      <c r="I34930" s="1"/>
      <c r="J34930" s="1"/>
      <c r="K34930" s="1"/>
      <c r="L34930" s="1"/>
      <c r="M34930" s="1"/>
    </row>
    <row r="34931" spans="5:13" x14ac:dyDescent="0.25">
      <c r="E34931" s="1"/>
      <c r="F34931" s="1"/>
      <c r="G34931" s="1"/>
      <c r="H34931" s="1"/>
      <c r="I34931" s="1"/>
      <c r="J34931" s="1"/>
      <c r="K34931" s="1"/>
      <c r="L34931" s="1"/>
      <c r="M34931" s="1"/>
    </row>
    <row r="34932" spans="5:13" x14ac:dyDescent="0.25">
      <c r="E34932" s="1"/>
      <c r="F34932" s="1"/>
      <c r="G34932" s="1"/>
      <c r="H34932" s="1"/>
      <c r="I34932" s="1"/>
      <c r="J34932" s="1"/>
      <c r="K34932" s="1"/>
      <c r="L34932" s="1"/>
      <c r="M34932" s="1"/>
    </row>
    <row r="34933" spans="5:13" x14ac:dyDescent="0.25">
      <c r="E34933" s="1"/>
      <c r="F34933" s="1"/>
      <c r="G34933" s="1"/>
      <c r="H34933" s="1"/>
      <c r="I34933" s="1"/>
      <c r="J34933" s="1"/>
      <c r="K34933" s="1"/>
      <c r="L34933" s="1"/>
      <c r="M34933" s="1"/>
    </row>
    <row r="34934" spans="5:13" x14ac:dyDescent="0.25">
      <c r="E34934" s="1"/>
      <c r="F34934" s="1"/>
      <c r="G34934" s="1"/>
      <c r="H34934" s="1"/>
      <c r="I34934" s="1"/>
      <c r="J34934" s="1"/>
      <c r="K34934" s="1"/>
      <c r="L34934" s="1"/>
      <c r="M34934" s="1"/>
    </row>
    <row r="34935" spans="5:13" x14ac:dyDescent="0.25">
      <c r="E34935" s="1"/>
      <c r="F34935" s="1"/>
      <c r="G34935" s="1"/>
      <c r="H34935" s="1"/>
      <c r="I34935" s="1"/>
      <c r="J34935" s="1"/>
      <c r="K34935" s="1"/>
      <c r="L34935" s="1"/>
      <c r="M34935" s="1"/>
    </row>
    <row r="34936" spans="5:13" x14ac:dyDescent="0.25">
      <c r="E34936" s="1"/>
      <c r="F34936" s="1"/>
      <c r="G34936" s="1"/>
      <c r="H34936" s="1"/>
      <c r="I34936" s="1"/>
      <c r="J34936" s="1"/>
      <c r="K34936" s="1"/>
      <c r="L34936" s="1"/>
      <c r="M34936" s="1"/>
    </row>
    <row r="34937" spans="5:13" x14ac:dyDescent="0.25">
      <c r="E34937" s="1"/>
      <c r="F34937" s="1"/>
      <c r="G34937" s="1"/>
      <c r="H34937" s="1"/>
      <c r="I34937" s="1"/>
      <c r="J34937" s="1"/>
      <c r="K34937" s="1"/>
      <c r="L34937" s="1"/>
      <c r="M34937" s="1"/>
    </row>
    <row r="34938" spans="5:13" x14ac:dyDescent="0.25">
      <c r="E34938" s="1"/>
      <c r="F34938" s="1"/>
      <c r="G34938" s="1"/>
      <c r="H34938" s="1"/>
      <c r="I34938" s="1"/>
      <c r="J34938" s="1"/>
      <c r="K34938" s="1"/>
      <c r="L34938" s="1"/>
      <c r="M34938" s="1"/>
    </row>
    <row r="34939" spans="5:13" x14ac:dyDescent="0.25">
      <c r="E34939" s="1"/>
      <c r="F34939" s="1"/>
      <c r="G34939" s="1"/>
      <c r="H34939" s="1"/>
      <c r="I34939" s="1"/>
      <c r="J34939" s="1"/>
      <c r="K34939" s="1"/>
      <c r="L34939" s="1"/>
      <c r="M34939" s="1"/>
    </row>
    <row r="34940" spans="5:13" x14ac:dyDescent="0.25">
      <c r="E34940" s="1"/>
      <c r="F34940" s="1"/>
      <c r="G34940" s="1"/>
      <c r="H34940" s="1"/>
      <c r="I34940" s="1"/>
      <c r="J34940" s="1"/>
      <c r="K34940" s="1"/>
      <c r="L34940" s="1"/>
      <c r="M34940" s="1"/>
    </row>
    <row r="34941" spans="5:13" x14ac:dyDescent="0.25">
      <c r="E34941" s="1"/>
      <c r="F34941" s="1"/>
      <c r="G34941" s="1"/>
      <c r="H34941" s="1"/>
      <c r="I34941" s="1"/>
      <c r="J34941" s="1"/>
      <c r="K34941" s="1"/>
      <c r="L34941" s="1"/>
      <c r="M34941" s="1"/>
    </row>
    <row r="34942" spans="5:13" x14ac:dyDescent="0.25">
      <c r="E34942" s="1"/>
      <c r="F34942" s="1"/>
      <c r="G34942" s="1"/>
      <c r="H34942" s="1"/>
      <c r="I34942" s="1"/>
      <c r="J34942" s="1"/>
      <c r="K34942" s="1"/>
      <c r="L34942" s="1"/>
      <c r="M34942" s="1"/>
    </row>
    <row r="34943" spans="5:13" x14ac:dyDescent="0.25">
      <c r="E34943" s="1"/>
      <c r="F34943" s="1"/>
      <c r="G34943" s="1"/>
      <c r="H34943" s="1"/>
      <c r="I34943" s="1"/>
      <c r="J34943" s="1"/>
      <c r="K34943" s="1"/>
      <c r="L34943" s="1"/>
      <c r="M34943" s="1"/>
    </row>
    <row r="34944" spans="5:13" x14ac:dyDescent="0.25">
      <c r="E34944" s="1"/>
      <c r="F34944" s="1"/>
      <c r="G34944" s="1"/>
      <c r="H34944" s="1"/>
      <c r="I34944" s="1"/>
      <c r="J34944" s="1"/>
      <c r="K34944" s="1"/>
      <c r="L34944" s="1"/>
      <c r="M34944" s="1"/>
    </row>
    <row r="34945" spans="5:13" x14ac:dyDescent="0.25">
      <c r="E34945" s="1"/>
      <c r="F34945" s="1"/>
      <c r="G34945" s="1"/>
      <c r="H34945" s="1"/>
      <c r="I34945" s="1"/>
      <c r="J34945" s="1"/>
      <c r="K34945" s="1"/>
      <c r="L34945" s="1"/>
      <c r="M34945" s="1"/>
    </row>
    <row r="34946" spans="5:13" x14ac:dyDescent="0.25">
      <c r="E34946" s="1"/>
      <c r="F34946" s="1"/>
      <c r="G34946" s="1"/>
      <c r="H34946" s="1"/>
      <c r="I34946" s="1"/>
      <c r="J34946" s="1"/>
      <c r="K34946" s="1"/>
      <c r="L34946" s="1"/>
      <c r="M34946" s="1"/>
    </row>
    <row r="34947" spans="5:13" x14ac:dyDescent="0.25">
      <c r="E34947" s="1"/>
      <c r="F34947" s="1"/>
      <c r="G34947" s="1"/>
      <c r="H34947" s="1"/>
      <c r="I34947" s="1"/>
      <c r="J34947" s="1"/>
      <c r="K34947" s="1"/>
      <c r="L34947" s="1"/>
      <c r="M34947" s="1"/>
    </row>
    <row r="34948" spans="5:13" x14ac:dyDescent="0.25">
      <c r="E34948" s="1"/>
      <c r="F34948" s="1"/>
      <c r="G34948" s="1"/>
      <c r="H34948" s="1"/>
      <c r="I34948" s="1"/>
      <c r="J34948" s="1"/>
      <c r="K34948" s="1"/>
      <c r="L34948" s="1"/>
      <c r="M34948" s="1"/>
    </row>
    <row r="34949" spans="5:13" x14ac:dyDescent="0.25">
      <c r="E34949" s="1"/>
      <c r="F34949" s="1"/>
      <c r="G34949" s="1"/>
      <c r="H34949" s="1"/>
      <c r="I34949" s="1"/>
      <c r="J34949" s="1"/>
      <c r="K34949" s="1"/>
      <c r="L34949" s="1"/>
      <c r="M34949" s="1"/>
    </row>
    <row r="34950" spans="5:13" x14ac:dyDescent="0.25">
      <c r="E34950" s="1"/>
      <c r="F34950" s="1"/>
      <c r="G34950" s="1"/>
      <c r="H34950" s="1"/>
      <c r="I34950" s="1"/>
      <c r="J34950" s="1"/>
      <c r="K34950" s="1"/>
      <c r="L34950" s="1"/>
      <c r="M34950" s="1"/>
    </row>
    <row r="34951" spans="5:13" x14ac:dyDescent="0.25">
      <c r="E34951" s="1"/>
      <c r="F34951" s="1"/>
      <c r="G34951" s="1"/>
      <c r="H34951" s="1"/>
      <c r="I34951" s="1"/>
      <c r="J34951" s="1"/>
      <c r="K34951" s="1"/>
      <c r="L34951" s="1"/>
      <c r="M34951" s="1"/>
    </row>
    <row r="34952" spans="5:13" x14ac:dyDescent="0.25">
      <c r="E34952" s="1"/>
      <c r="F34952" s="1"/>
      <c r="G34952" s="1"/>
      <c r="H34952" s="1"/>
      <c r="I34952" s="1"/>
      <c r="J34952" s="1"/>
      <c r="K34952" s="1"/>
      <c r="L34952" s="1"/>
      <c r="M34952" s="1"/>
    </row>
    <row r="34953" spans="5:13" x14ac:dyDescent="0.25">
      <c r="E34953" s="1"/>
      <c r="F34953" s="1"/>
      <c r="G34953" s="1"/>
      <c r="H34953" s="1"/>
      <c r="I34953" s="1"/>
      <c r="J34953" s="1"/>
      <c r="K34953" s="1"/>
      <c r="L34953" s="1"/>
      <c r="M34953" s="1"/>
    </row>
    <row r="34954" spans="5:13" x14ac:dyDescent="0.25">
      <c r="E34954" s="1"/>
      <c r="F34954" s="1"/>
      <c r="G34954" s="1"/>
      <c r="H34954" s="1"/>
      <c r="I34954" s="1"/>
      <c r="J34954" s="1"/>
      <c r="K34954" s="1"/>
      <c r="L34954" s="1"/>
      <c r="M34954" s="1"/>
    </row>
    <row r="34955" spans="5:13" x14ac:dyDescent="0.25">
      <c r="E34955" s="1"/>
      <c r="F34955" s="1"/>
      <c r="G34955" s="1"/>
      <c r="H34955" s="1"/>
      <c r="I34955" s="1"/>
      <c r="J34955" s="1"/>
      <c r="K34955" s="1"/>
      <c r="L34955" s="1"/>
      <c r="M34955" s="1"/>
    </row>
    <row r="34956" spans="5:13" x14ac:dyDescent="0.25">
      <c r="E34956" s="1"/>
      <c r="F34956" s="1"/>
      <c r="G34956" s="1"/>
      <c r="H34956" s="1"/>
      <c r="I34956" s="1"/>
      <c r="J34956" s="1"/>
      <c r="K34956" s="1"/>
      <c r="L34956" s="1"/>
      <c r="M34956" s="1"/>
    </row>
    <row r="34957" spans="5:13" x14ac:dyDescent="0.25">
      <c r="E34957" s="1"/>
      <c r="F34957" s="1"/>
      <c r="G34957" s="1"/>
      <c r="H34957" s="1"/>
      <c r="I34957" s="1"/>
      <c r="J34957" s="1"/>
      <c r="K34957" s="1"/>
      <c r="L34957" s="1"/>
      <c r="M34957" s="1"/>
    </row>
    <row r="34958" spans="5:13" x14ac:dyDescent="0.25">
      <c r="E34958" s="1"/>
      <c r="F34958" s="1"/>
      <c r="G34958" s="1"/>
      <c r="H34958" s="1"/>
      <c r="I34958" s="1"/>
      <c r="J34958" s="1"/>
      <c r="K34958" s="1"/>
      <c r="L34958" s="1"/>
      <c r="M34958" s="1"/>
    </row>
    <row r="34959" spans="5:13" x14ac:dyDescent="0.25">
      <c r="E34959" s="1"/>
      <c r="F34959" s="1"/>
      <c r="G34959" s="1"/>
      <c r="H34959" s="1"/>
      <c r="I34959" s="1"/>
      <c r="J34959" s="1"/>
      <c r="K34959" s="1"/>
      <c r="L34959" s="1"/>
      <c r="M34959" s="1"/>
    </row>
    <row r="34960" spans="5:13" x14ac:dyDescent="0.25">
      <c r="E34960" s="1"/>
      <c r="F34960" s="1"/>
      <c r="G34960" s="1"/>
      <c r="H34960" s="1"/>
      <c r="I34960" s="1"/>
      <c r="J34960" s="1"/>
      <c r="K34960" s="1"/>
      <c r="L34960" s="1"/>
      <c r="M34960" s="1"/>
    </row>
    <row r="34961" spans="5:13" x14ac:dyDescent="0.25">
      <c r="E34961" s="1"/>
      <c r="F34961" s="1"/>
      <c r="G34961" s="1"/>
      <c r="H34961" s="1"/>
      <c r="I34961" s="1"/>
      <c r="J34961" s="1"/>
      <c r="K34961" s="1"/>
      <c r="L34961" s="1"/>
      <c r="M34961" s="1"/>
    </row>
    <row r="34962" spans="5:13" x14ac:dyDescent="0.25">
      <c r="E34962" s="1"/>
      <c r="F34962" s="1"/>
      <c r="G34962" s="1"/>
      <c r="H34962" s="1"/>
      <c r="I34962" s="1"/>
      <c r="J34962" s="1"/>
      <c r="K34962" s="1"/>
      <c r="L34962" s="1"/>
      <c r="M34962" s="1"/>
    </row>
    <row r="34963" spans="5:13" x14ac:dyDescent="0.25">
      <c r="E34963" s="1"/>
      <c r="F34963" s="1"/>
      <c r="G34963" s="1"/>
      <c r="H34963" s="1"/>
      <c r="I34963" s="1"/>
      <c r="J34963" s="1"/>
      <c r="K34963" s="1"/>
      <c r="L34963" s="1"/>
      <c r="M34963" s="1"/>
    </row>
    <row r="34964" spans="5:13" x14ac:dyDescent="0.25">
      <c r="E34964" s="1"/>
      <c r="F34964" s="1"/>
      <c r="G34964" s="1"/>
      <c r="H34964" s="1"/>
      <c r="I34964" s="1"/>
      <c r="J34964" s="1"/>
      <c r="K34964" s="1"/>
      <c r="L34964" s="1"/>
      <c r="M34964" s="1"/>
    </row>
    <row r="34965" spans="5:13" x14ac:dyDescent="0.25">
      <c r="E34965" s="1"/>
      <c r="F34965" s="1"/>
      <c r="G34965" s="1"/>
      <c r="H34965" s="1"/>
      <c r="I34965" s="1"/>
      <c r="J34965" s="1"/>
      <c r="K34965" s="1"/>
      <c r="L34965" s="1"/>
      <c r="M34965" s="1"/>
    </row>
    <row r="34966" spans="5:13" x14ac:dyDescent="0.25">
      <c r="E34966" s="1"/>
      <c r="F34966" s="1"/>
      <c r="G34966" s="1"/>
      <c r="H34966" s="1"/>
      <c r="I34966" s="1"/>
      <c r="J34966" s="1"/>
      <c r="K34966" s="1"/>
      <c r="L34966" s="1"/>
      <c r="M34966" s="1"/>
    </row>
    <row r="34967" spans="5:13" x14ac:dyDescent="0.25">
      <c r="E34967" s="1"/>
      <c r="F34967" s="1"/>
      <c r="G34967" s="1"/>
      <c r="H34967" s="1"/>
      <c r="I34967" s="1"/>
      <c r="J34967" s="1"/>
      <c r="K34967" s="1"/>
      <c r="L34967" s="1"/>
      <c r="M34967" s="1"/>
    </row>
    <row r="34968" spans="5:13" x14ac:dyDescent="0.25">
      <c r="E34968" s="1"/>
      <c r="F34968" s="1"/>
      <c r="G34968" s="1"/>
      <c r="H34968" s="1"/>
      <c r="I34968" s="1"/>
      <c r="J34968" s="1"/>
      <c r="K34968" s="1"/>
      <c r="L34968" s="1"/>
      <c r="M34968" s="1"/>
    </row>
    <row r="34969" spans="5:13" x14ac:dyDescent="0.25">
      <c r="E34969" s="1"/>
      <c r="F34969" s="1"/>
      <c r="G34969" s="1"/>
      <c r="H34969" s="1"/>
      <c r="I34969" s="1"/>
      <c r="J34969" s="1"/>
      <c r="K34969" s="1"/>
      <c r="L34969" s="1"/>
      <c r="M34969" s="1"/>
    </row>
    <row r="34970" spans="5:13" x14ac:dyDescent="0.25">
      <c r="E34970" s="1"/>
      <c r="F34970" s="1"/>
      <c r="G34970" s="1"/>
      <c r="H34970" s="1"/>
      <c r="I34970" s="1"/>
      <c r="J34970" s="1"/>
      <c r="K34970" s="1"/>
      <c r="L34970" s="1"/>
      <c r="M34970" s="1"/>
    </row>
    <row r="34971" spans="5:13" x14ac:dyDescent="0.25">
      <c r="E34971" s="1"/>
      <c r="F34971" s="1"/>
      <c r="G34971" s="1"/>
      <c r="H34971" s="1"/>
      <c r="I34971" s="1"/>
      <c r="J34971" s="1"/>
      <c r="K34971" s="1"/>
      <c r="L34971" s="1"/>
      <c r="M34971" s="1"/>
    </row>
    <row r="34972" spans="5:13" x14ac:dyDescent="0.25">
      <c r="E34972" s="1"/>
      <c r="F34972" s="1"/>
      <c r="G34972" s="1"/>
      <c r="H34972" s="1"/>
      <c r="I34972" s="1"/>
      <c r="J34972" s="1"/>
      <c r="K34972" s="1"/>
      <c r="L34972" s="1"/>
      <c r="M34972" s="1"/>
    </row>
    <row r="34973" spans="5:13" x14ac:dyDescent="0.25">
      <c r="E34973" s="1"/>
      <c r="F34973" s="1"/>
      <c r="G34973" s="1"/>
      <c r="H34973" s="1"/>
      <c r="I34973" s="1"/>
      <c r="J34973" s="1"/>
      <c r="K34973" s="1"/>
      <c r="L34973" s="1"/>
      <c r="M34973" s="1"/>
    </row>
    <row r="34974" spans="5:13" x14ac:dyDescent="0.25">
      <c r="E34974" s="1"/>
      <c r="F34974" s="1"/>
      <c r="G34974" s="1"/>
      <c r="H34974" s="1"/>
      <c r="I34974" s="1"/>
      <c r="J34974" s="1"/>
      <c r="K34974" s="1"/>
      <c r="L34974" s="1"/>
      <c r="M34974" s="1"/>
    </row>
    <row r="34975" spans="5:13" x14ac:dyDescent="0.25">
      <c r="E34975" s="1"/>
      <c r="F34975" s="1"/>
      <c r="G34975" s="1"/>
      <c r="H34975" s="1"/>
      <c r="I34975" s="1"/>
      <c r="J34975" s="1"/>
      <c r="K34975" s="1"/>
      <c r="L34975" s="1"/>
      <c r="M34975" s="1"/>
    </row>
    <row r="34976" spans="5:13" x14ac:dyDescent="0.25">
      <c r="E34976" s="1"/>
      <c r="F34976" s="1"/>
      <c r="G34976" s="1"/>
      <c r="H34976" s="1"/>
      <c r="I34976" s="1"/>
      <c r="J34976" s="1"/>
      <c r="K34976" s="1"/>
      <c r="L34976" s="1"/>
      <c r="M34976" s="1"/>
    </row>
    <row r="34977" spans="5:13" x14ac:dyDescent="0.25">
      <c r="E34977" s="1"/>
      <c r="F34977" s="1"/>
      <c r="G34977" s="1"/>
      <c r="H34977" s="1"/>
      <c r="I34977" s="1"/>
      <c r="J34977" s="1"/>
      <c r="K34977" s="1"/>
      <c r="L34977" s="1"/>
      <c r="M34977" s="1"/>
    </row>
    <row r="34978" spans="5:13" x14ac:dyDescent="0.25">
      <c r="E34978" s="1"/>
      <c r="F34978" s="1"/>
      <c r="G34978" s="1"/>
      <c r="H34978" s="1"/>
      <c r="I34978" s="1"/>
      <c r="J34978" s="1"/>
      <c r="K34978" s="1"/>
      <c r="L34978" s="1"/>
      <c r="M34978" s="1"/>
    </row>
    <row r="34979" spans="5:13" x14ac:dyDescent="0.25">
      <c r="E34979" s="1"/>
      <c r="F34979" s="1"/>
      <c r="G34979" s="1"/>
      <c r="H34979" s="1"/>
      <c r="I34979" s="1"/>
      <c r="J34979" s="1"/>
      <c r="K34979" s="1"/>
      <c r="L34979" s="1"/>
      <c r="M34979" s="1"/>
    </row>
    <row r="34980" spans="5:13" x14ac:dyDescent="0.25">
      <c r="E34980" s="1"/>
      <c r="F34980" s="1"/>
      <c r="G34980" s="1"/>
      <c r="H34980" s="1"/>
      <c r="I34980" s="1"/>
      <c r="J34980" s="1"/>
      <c r="K34980" s="1"/>
      <c r="L34980" s="1"/>
      <c r="M34980" s="1"/>
    </row>
    <row r="34981" spans="5:13" x14ac:dyDescent="0.25">
      <c r="E34981" s="1"/>
      <c r="F34981" s="1"/>
      <c r="G34981" s="1"/>
      <c r="H34981" s="1"/>
      <c r="I34981" s="1"/>
      <c r="J34981" s="1"/>
      <c r="K34981" s="1"/>
      <c r="L34981" s="1"/>
      <c r="M34981" s="1"/>
    </row>
    <row r="34982" spans="5:13" x14ac:dyDescent="0.25">
      <c r="E34982" s="1"/>
      <c r="F34982" s="1"/>
      <c r="G34982" s="1"/>
      <c r="H34982" s="1"/>
      <c r="I34982" s="1"/>
      <c r="J34982" s="1"/>
      <c r="K34982" s="1"/>
      <c r="L34982" s="1"/>
      <c r="M34982" s="1"/>
    </row>
    <row r="34983" spans="5:13" x14ac:dyDescent="0.25">
      <c r="E34983" s="1"/>
      <c r="F34983" s="1"/>
      <c r="G34983" s="1"/>
      <c r="H34983" s="1"/>
      <c r="I34983" s="1"/>
      <c r="J34983" s="1"/>
      <c r="K34983" s="1"/>
      <c r="L34983" s="1"/>
      <c r="M34983" s="1"/>
    </row>
    <row r="34984" spans="5:13" x14ac:dyDescent="0.25">
      <c r="E34984" s="1"/>
      <c r="F34984" s="1"/>
      <c r="G34984" s="1"/>
      <c r="H34984" s="1"/>
      <c r="I34984" s="1"/>
      <c r="J34984" s="1"/>
      <c r="K34984" s="1"/>
      <c r="L34984" s="1"/>
      <c r="M34984" s="1"/>
    </row>
    <row r="34985" spans="5:13" x14ac:dyDescent="0.25">
      <c r="E34985" s="1"/>
      <c r="F34985" s="1"/>
      <c r="G34985" s="1"/>
      <c r="H34985" s="1"/>
      <c r="I34985" s="1"/>
      <c r="J34985" s="1"/>
      <c r="K34985" s="1"/>
      <c r="L34985" s="1"/>
      <c r="M34985" s="1"/>
    </row>
    <row r="34986" spans="5:13" x14ac:dyDescent="0.25">
      <c r="E34986" s="1"/>
      <c r="F34986" s="1"/>
      <c r="G34986" s="1"/>
      <c r="H34986" s="1"/>
      <c r="I34986" s="1"/>
      <c r="J34986" s="1"/>
      <c r="K34986" s="1"/>
      <c r="L34986" s="1"/>
      <c r="M34986" s="1"/>
    </row>
    <row r="34987" spans="5:13" x14ac:dyDescent="0.25">
      <c r="E34987" s="1"/>
      <c r="F34987" s="1"/>
      <c r="G34987" s="1"/>
      <c r="H34987" s="1"/>
      <c r="I34987" s="1"/>
      <c r="J34987" s="1"/>
      <c r="K34987" s="1"/>
      <c r="L34987" s="1"/>
      <c r="M34987" s="1"/>
    </row>
    <row r="34988" spans="5:13" x14ac:dyDescent="0.25">
      <c r="E34988" s="1"/>
      <c r="F34988" s="1"/>
      <c r="G34988" s="1"/>
      <c r="H34988" s="1"/>
      <c r="I34988" s="1"/>
      <c r="J34988" s="1"/>
      <c r="K34988" s="1"/>
      <c r="L34988" s="1"/>
      <c r="M34988" s="1"/>
    </row>
    <row r="34989" spans="5:13" x14ac:dyDescent="0.25">
      <c r="E34989" s="1"/>
      <c r="F34989" s="1"/>
      <c r="G34989" s="1"/>
      <c r="H34989" s="1"/>
      <c r="I34989" s="1"/>
      <c r="J34989" s="1"/>
      <c r="K34989" s="1"/>
      <c r="L34989" s="1"/>
      <c r="M34989" s="1"/>
    </row>
    <row r="34990" spans="5:13" x14ac:dyDescent="0.25">
      <c r="E34990" s="1"/>
      <c r="F34990" s="1"/>
      <c r="G34990" s="1"/>
      <c r="H34990" s="1"/>
      <c r="I34990" s="1"/>
      <c r="J34990" s="1"/>
      <c r="K34990" s="1"/>
      <c r="L34990" s="1"/>
      <c r="M34990" s="1"/>
    </row>
    <row r="34991" spans="5:13" x14ac:dyDescent="0.25">
      <c r="E34991" s="1"/>
      <c r="F34991" s="1"/>
      <c r="G34991" s="1"/>
      <c r="H34991" s="1"/>
      <c r="I34991" s="1"/>
      <c r="J34991" s="1"/>
      <c r="K34991" s="1"/>
      <c r="L34991" s="1"/>
      <c r="M34991" s="1"/>
    </row>
    <row r="34992" spans="5:13" x14ac:dyDescent="0.25">
      <c r="E34992" s="1"/>
      <c r="F34992" s="1"/>
      <c r="G34992" s="1"/>
      <c r="H34992" s="1"/>
      <c r="I34992" s="1"/>
      <c r="J34992" s="1"/>
      <c r="K34992" s="1"/>
      <c r="L34992" s="1"/>
      <c r="M34992" s="1"/>
    </row>
    <row r="34993" spans="5:13" x14ac:dyDescent="0.25">
      <c r="E34993" s="1"/>
      <c r="F34993" s="1"/>
      <c r="G34993" s="1"/>
      <c r="H34993" s="1"/>
      <c r="I34993" s="1"/>
      <c r="J34993" s="1"/>
      <c r="K34993" s="1"/>
      <c r="L34993" s="1"/>
      <c r="M34993" s="1"/>
    </row>
    <row r="34994" spans="5:13" x14ac:dyDescent="0.25">
      <c r="E34994" s="1"/>
      <c r="F34994" s="1"/>
      <c r="G34994" s="1"/>
      <c r="H34994" s="1"/>
      <c r="I34994" s="1"/>
      <c r="J34994" s="1"/>
      <c r="K34994" s="1"/>
      <c r="L34994" s="1"/>
      <c r="M34994" s="1"/>
    </row>
    <row r="34995" spans="5:13" x14ac:dyDescent="0.25">
      <c r="E34995" s="1"/>
      <c r="F34995" s="1"/>
      <c r="G34995" s="1"/>
      <c r="H34995" s="1"/>
      <c r="I34995" s="1"/>
      <c r="J34995" s="1"/>
      <c r="K34995" s="1"/>
      <c r="L34995" s="1"/>
      <c r="M34995" s="1"/>
    </row>
    <row r="34996" spans="5:13" x14ac:dyDescent="0.25">
      <c r="E34996" s="1"/>
      <c r="F34996" s="1"/>
      <c r="G34996" s="1"/>
      <c r="H34996" s="1"/>
      <c r="I34996" s="1"/>
      <c r="J34996" s="1"/>
      <c r="K34996" s="1"/>
      <c r="L34996" s="1"/>
      <c r="M34996" s="1"/>
    </row>
    <row r="34997" spans="5:13" x14ac:dyDescent="0.25">
      <c r="E34997" s="1"/>
      <c r="F34997" s="1"/>
      <c r="G34997" s="1"/>
      <c r="H34997" s="1"/>
      <c r="I34997" s="1"/>
      <c r="J34997" s="1"/>
      <c r="K34997" s="1"/>
      <c r="L34997" s="1"/>
      <c r="M34997" s="1"/>
    </row>
    <row r="34998" spans="5:13" x14ac:dyDescent="0.25">
      <c r="E34998" s="1"/>
      <c r="F34998" s="1"/>
      <c r="G34998" s="1"/>
      <c r="H34998" s="1"/>
      <c r="I34998" s="1"/>
      <c r="J34998" s="1"/>
      <c r="K34998" s="1"/>
      <c r="L34998" s="1"/>
      <c r="M34998" s="1"/>
    </row>
    <row r="34999" spans="5:13" x14ac:dyDescent="0.25">
      <c r="E34999" s="1"/>
      <c r="F34999" s="1"/>
      <c r="G34999" s="1"/>
      <c r="H34999" s="1"/>
      <c r="I34999" s="1"/>
      <c r="J34999" s="1"/>
      <c r="K34999" s="1"/>
      <c r="L34999" s="1"/>
      <c r="M34999" s="1"/>
    </row>
    <row r="35000" spans="5:13" x14ac:dyDescent="0.25">
      <c r="E35000" s="1"/>
      <c r="F35000" s="1"/>
      <c r="G35000" s="1"/>
      <c r="H35000" s="1"/>
      <c r="I35000" s="1"/>
      <c r="J35000" s="1"/>
      <c r="K35000" s="1"/>
      <c r="L35000" s="1"/>
      <c r="M35000" s="1"/>
    </row>
    <row r="35001" spans="5:13" x14ac:dyDescent="0.25">
      <c r="E35001" s="1"/>
      <c r="F35001" s="1"/>
      <c r="G35001" s="1"/>
      <c r="H35001" s="1"/>
      <c r="I35001" s="1"/>
      <c r="J35001" s="1"/>
      <c r="K35001" s="1"/>
      <c r="L35001" s="1"/>
      <c r="M35001" s="1"/>
    </row>
    <row r="35002" spans="5:13" x14ac:dyDescent="0.25">
      <c r="E35002" s="1"/>
      <c r="F35002" s="1"/>
      <c r="G35002" s="1"/>
      <c r="H35002" s="1"/>
      <c r="I35002" s="1"/>
      <c r="J35002" s="1"/>
      <c r="K35002" s="1"/>
      <c r="L35002" s="1"/>
      <c r="M35002" s="1"/>
    </row>
    <row r="35003" spans="5:13" x14ac:dyDescent="0.25">
      <c r="E35003" s="1"/>
      <c r="F35003" s="1"/>
      <c r="G35003" s="1"/>
      <c r="H35003" s="1"/>
      <c r="I35003" s="1"/>
      <c r="J35003" s="1"/>
      <c r="K35003" s="1"/>
      <c r="L35003" s="1"/>
      <c r="M35003" s="1"/>
    </row>
    <row r="35004" spans="5:13" x14ac:dyDescent="0.25">
      <c r="E35004" s="1"/>
      <c r="F35004" s="1"/>
      <c r="G35004" s="1"/>
      <c r="H35004" s="1"/>
      <c r="I35004" s="1"/>
      <c r="J35004" s="1"/>
      <c r="K35004" s="1"/>
      <c r="L35004" s="1"/>
      <c r="M35004" s="1"/>
    </row>
    <row r="35005" spans="5:13" x14ac:dyDescent="0.25">
      <c r="E35005" s="1"/>
      <c r="F35005" s="1"/>
      <c r="G35005" s="1"/>
      <c r="H35005" s="1"/>
      <c r="I35005" s="1"/>
      <c r="J35005" s="1"/>
      <c r="K35005" s="1"/>
      <c r="L35005" s="1"/>
      <c r="M35005" s="1"/>
    </row>
    <row r="35006" spans="5:13" x14ac:dyDescent="0.25">
      <c r="E35006" s="1"/>
      <c r="F35006" s="1"/>
      <c r="G35006" s="1"/>
      <c r="H35006" s="1"/>
      <c r="I35006" s="1"/>
      <c r="J35006" s="1"/>
      <c r="K35006" s="1"/>
      <c r="L35006" s="1"/>
      <c r="M35006" s="1"/>
    </row>
    <row r="35007" spans="5:13" x14ac:dyDescent="0.25">
      <c r="E35007" s="1"/>
      <c r="F35007" s="1"/>
      <c r="G35007" s="1"/>
      <c r="H35007" s="1"/>
      <c r="I35007" s="1"/>
      <c r="J35007" s="1"/>
      <c r="K35007" s="1"/>
      <c r="L35007" s="1"/>
      <c r="M35007" s="1"/>
    </row>
    <row r="35008" spans="5:13" x14ac:dyDescent="0.25">
      <c r="E35008" s="1"/>
      <c r="F35008" s="1"/>
      <c r="G35008" s="1"/>
      <c r="H35008" s="1"/>
      <c r="I35008" s="1"/>
      <c r="J35008" s="1"/>
      <c r="K35008" s="1"/>
      <c r="L35008" s="1"/>
      <c r="M35008" s="1"/>
    </row>
    <row r="35009" spans="5:13" x14ac:dyDescent="0.25">
      <c r="E35009" s="1"/>
      <c r="F35009" s="1"/>
      <c r="G35009" s="1"/>
      <c r="H35009" s="1"/>
      <c r="I35009" s="1"/>
      <c r="J35009" s="1"/>
      <c r="K35009" s="1"/>
      <c r="L35009" s="1"/>
      <c r="M35009" s="1"/>
    </row>
    <row r="35010" spans="5:13" x14ac:dyDescent="0.25">
      <c r="E35010" s="1"/>
      <c r="F35010" s="1"/>
      <c r="G35010" s="1"/>
      <c r="H35010" s="1"/>
      <c r="I35010" s="1"/>
      <c r="J35010" s="1"/>
      <c r="K35010" s="1"/>
      <c r="L35010" s="1"/>
      <c r="M35010" s="1"/>
    </row>
    <row r="35011" spans="5:13" x14ac:dyDescent="0.25">
      <c r="E35011" s="1"/>
      <c r="F35011" s="1"/>
      <c r="G35011" s="1"/>
      <c r="H35011" s="1"/>
      <c r="I35011" s="1"/>
      <c r="J35011" s="1"/>
      <c r="K35011" s="1"/>
      <c r="L35011" s="1"/>
      <c r="M35011" s="1"/>
    </row>
    <row r="35012" spans="5:13" x14ac:dyDescent="0.25">
      <c r="E35012" s="1"/>
      <c r="F35012" s="1"/>
      <c r="G35012" s="1"/>
      <c r="H35012" s="1"/>
      <c r="I35012" s="1"/>
      <c r="J35012" s="1"/>
      <c r="K35012" s="1"/>
      <c r="L35012" s="1"/>
      <c r="M35012" s="1"/>
    </row>
    <row r="35013" spans="5:13" x14ac:dyDescent="0.25">
      <c r="E35013" s="1"/>
      <c r="F35013" s="1"/>
      <c r="G35013" s="1"/>
      <c r="H35013" s="1"/>
      <c r="I35013" s="1"/>
      <c r="J35013" s="1"/>
      <c r="K35013" s="1"/>
      <c r="L35013" s="1"/>
      <c r="M35013" s="1"/>
    </row>
    <row r="35014" spans="5:13" x14ac:dyDescent="0.25">
      <c r="E35014" s="1"/>
      <c r="F35014" s="1"/>
      <c r="G35014" s="1"/>
      <c r="H35014" s="1"/>
      <c r="I35014" s="1"/>
      <c r="J35014" s="1"/>
      <c r="K35014" s="1"/>
      <c r="L35014" s="1"/>
      <c r="M35014" s="1"/>
    </row>
    <row r="35015" spans="5:13" x14ac:dyDescent="0.25">
      <c r="E35015" s="1"/>
      <c r="F35015" s="1"/>
      <c r="G35015" s="1"/>
      <c r="H35015" s="1"/>
      <c r="I35015" s="1"/>
      <c r="J35015" s="1"/>
      <c r="K35015" s="1"/>
      <c r="L35015" s="1"/>
      <c r="M35015" s="1"/>
    </row>
    <row r="35016" spans="5:13" x14ac:dyDescent="0.25">
      <c r="E35016" s="1"/>
      <c r="F35016" s="1"/>
      <c r="G35016" s="1"/>
      <c r="H35016" s="1"/>
      <c r="I35016" s="1"/>
      <c r="J35016" s="1"/>
      <c r="K35016" s="1"/>
      <c r="L35016" s="1"/>
      <c r="M35016" s="1"/>
    </row>
    <row r="35017" spans="5:13" x14ac:dyDescent="0.25">
      <c r="E35017" s="1"/>
      <c r="F35017" s="1"/>
      <c r="G35017" s="1"/>
      <c r="H35017" s="1"/>
      <c r="I35017" s="1"/>
      <c r="J35017" s="1"/>
      <c r="K35017" s="1"/>
      <c r="L35017" s="1"/>
      <c r="M35017" s="1"/>
    </row>
    <row r="35018" spans="5:13" x14ac:dyDescent="0.25">
      <c r="E35018" s="1"/>
      <c r="F35018" s="1"/>
      <c r="G35018" s="1"/>
      <c r="H35018" s="1"/>
      <c r="I35018" s="1"/>
      <c r="J35018" s="1"/>
      <c r="K35018" s="1"/>
      <c r="L35018" s="1"/>
      <c r="M35018" s="1"/>
    </row>
    <row r="35019" spans="5:13" x14ac:dyDescent="0.25">
      <c r="E35019" s="1"/>
      <c r="F35019" s="1"/>
      <c r="G35019" s="1"/>
      <c r="H35019" s="1"/>
      <c r="I35019" s="1"/>
      <c r="J35019" s="1"/>
      <c r="K35019" s="1"/>
      <c r="L35019" s="1"/>
      <c r="M35019" s="1"/>
    </row>
    <row r="35020" spans="5:13" x14ac:dyDescent="0.25">
      <c r="E35020" s="1"/>
      <c r="F35020" s="1"/>
      <c r="G35020" s="1"/>
      <c r="H35020" s="1"/>
      <c r="I35020" s="1"/>
      <c r="J35020" s="1"/>
      <c r="K35020" s="1"/>
      <c r="L35020" s="1"/>
      <c r="M35020" s="1"/>
    </row>
    <row r="35021" spans="5:13" x14ac:dyDescent="0.25">
      <c r="E35021" s="1"/>
      <c r="F35021" s="1"/>
      <c r="G35021" s="1"/>
      <c r="H35021" s="1"/>
      <c r="I35021" s="1"/>
      <c r="J35021" s="1"/>
      <c r="K35021" s="1"/>
      <c r="L35021" s="1"/>
      <c r="M35021" s="1"/>
    </row>
    <row r="35022" spans="5:13" x14ac:dyDescent="0.25">
      <c r="E35022" s="1"/>
      <c r="F35022" s="1"/>
      <c r="G35022" s="1"/>
      <c r="H35022" s="1"/>
      <c r="I35022" s="1"/>
      <c r="J35022" s="1"/>
      <c r="K35022" s="1"/>
      <c r="L35022" s="1"/>
      <c r="M35022" s="1"/>
    </row>
    <row r="35023" spans="5:13" x14ac:dyDescent="0.25">
      <c r="E35023" s="1"/>
      <c r="F35023" s="1"/>
      <c r="G35023" s="1"/>
      <c r="H35023" s="1"/>
      <c r="I35023" s="1"/>
      <c r="J35023" s="1"/>
      <c r="K35023" s="1"/>
      <c r="L35023" s="1"/>
      <c r="M35023" s="1"/>
    </row>
    <row r="35024" spans="5:13" x14ac:dyDescent="0.25">
      <c r="E35024" s="1"/>
      <c r="F35024" s="1"/>
      <c r="G35024" s="1"/>
      <c r="H35024" s="1"/>
      <c r="I35024" s="1"/>
      <c r="J35024" s="1"/>
      <c r="K35024" s="1"/>
      <c r="L35024" s="1"/>
      <c r="M35024" s="1"/>
    </row>
    <row r="35025" spans="5:13" x14ac:dyDescent="0.25">
      <c r="E35025" s="1"/>
      <c r="F35025" s="1"/>
      <c r="G35025" s="1"/>
      <c r="H35025" s="1"/>
      <c r="I35025" s="1"/>
      <c r="J35025" s="1"/>
      <c r="K35025" s="1"/>
      <c r="L35025" s="1"/>
      <c r="M35025" s="1"/>
    </row>
    <row r="35026" spans="5:13" x14ac:dyDescent="0.25">
      <c r="E35026" s="1"/>
      <c r="F35026" s="1"/>
      <c r="G35026" s="1"/>
      <c r="H35026" s="1"/>
      <c r="I35026" s="1"/>
      <c r="J35026" s="1"/>
      <c r="K35026" s="1"/>
      <c r="L35026" s="1"/>
      <c r="M35026" s="1"/>
    </row>
    <row r="35027" spans="5:13" x14ac:dyDescent="0.25">
      <c r="E35027" s="1"/>
      <c r="F35027" s="1"/>
      <c r="G35027" s="1"/>
      <c r="H35027" s="1"/>
      <c r="I35027" s="1"/>
      <c r="J35027" s="1"/>
      <c r="K35027" s="1"/>
      <c r="L35027" s="1"/>
      <c r="M35027" s="1"/>
    </row>
    <row r="35028" spans="5:13" x14ac:dyDescent="0.25">
      <c r="E35028" s="1"/>
      <c r="F35028" s="1"/>
      <c r="G35028" s="1"/>
      <c r="H35028" s="1"/>
      <c r="I35028" s="1"/>
      <c r="J35028" s="1"/>
      <c r="K35028" s="1"/>
      <c r="L35028" s="1"/>
      <c r="M35028" s="1"/>
    </row>
    <row r="35029" spans="5:13" x14ac:dyDescent="0.25">
      <c r="E35029" s="1"/>
      <c r="F35029" s="1"/>
      <c r="G35029" s="1"/>
      <c r="H35029" s="1"/>
      <c r="I35029" s="1"/>
      <c r="J35029" s="1"/>
      <c r="K35029" s="1"/>
      <c r="L35029" s="1"/>
      <c r="M35029" s="1"/>
    </row>
    <row r="35030" spans="5:13" x14ac:dyDescent="0.25">
      <c r="E35030" s="1"/>
      <c r="F35030" s="1"/>
      <c r="G35030" s="1"/>
      <c r="H35030" s="1"/>
      <c r="I35030" s="1"/>
      <c r="J35030" s="1"/>
      <c r="K35030" s="1"/>
      <c r="L35030" s="1"/>
      <c r="M35030" s="1"/>
    </row>
    <row r="35031" spans="5:13" x14ac:dyDescent="0.25">
      <c r="E35031" s="1"/>
      <c r="F35031" s="1"/>
      <c r="G35031" s="1"/>
      <c r="H35031" s="1"/>
      <c r="I35031" s="1"/>
      <c r="J35031" s="1"/>
      <c r="K35031" s="1"/>
      <c r="L35031" s="1"/>
      <c r="M35031" s="1"/>
    </row>
    <row r="35032" spans="5:13" x14ac:dyDescent="0.25">
      <c r="E35032" s="1"/>
      <c r="F35032" s="1"/>
      <c r="G35032" s="1"/>
      <c r="H35032" s="1"/>
      <c r="I35032" s="1"/>
      <c r="J35032" s="1"/>
      <c r="K35032" s="1"/>
      <c r="L35032" s="1"/>
      <c r="M35032" s="1"/>
    </row>
    <row r="35033" spans="5:13" x14ac:dyDescent="0.25">
      <c r="E35033" s="1"/>
      <c r="F35033" s="1"/>
      <c r="G35033" s="1"/>
      <c r="H35033" s="1"/>
      <c r="I35033" s="1"/>
      <c r="J35033" s="1"/>
      <c r="K35033" s="1"/>
      <c r="L35033" s="1"/>
      <c r="M35033" s="1"/>
    </row>
    <row r="35034" spans="5:13" x14ac:dyDescent="0.25">
      <c r="E35034" s="1"/>
      <c r="F35034" s="1"/>
      <c r="G35034" s="1"/>
      <c r="H35034" s="1"/>
      <c r="I35034" s="1"/>
      <c r="J35034" s="1"/>
      <c r="K35034" s="1"/>
      <c r="L35034" s="1"/>
      <c r="M35034" s="1"/>
    </row>
    <row r="35035" spans="5:13" x14ac:dyDescent="0.25">
      <c r="E35035" s="1"/>
      <c r="F35035" s="1"/>
      <c r="G35035" s="1"/>
      <c r="H35035" s="1"/>
      <c r="I35035" s="1"/>
      <c r="J35035" s="1"/>
      <c r="K35035" s="1"/>
      <c r="L35035" s="1"/>
      <c r="M35035" s="1"/>
    </row>
    <row r="35036" spans="5:13" x14ac:dyDescent="0.25">
      <c r="E35036" s="1"/>
      <c r="F35036" s="1"/>
      <c r="G35036" s="1"/>
      <c r="H35036" s="1"/>
      <c r="I35036" s="1"/>
      <c r="J35036" s="1"/>
      <c r="K35036" s="1"/>
      <c r="L35036" s="1"/>
      <c r="M35036" s="1"/>
    </row>
    <row r="35037" spans="5:13" x14ac:dyDescent="0.25">
      <c r="E35037" s="1"/>
      <c r="F35037" s="1"/>
      <c r="G35037" s="1"/>
      <c r="H35037" s="1"/>
      <c r="I35037" s="1"/>
      <c r="J35037" s="1"/>
      <c r="K35037" s="1"/>
      <c r="L35037" s="1"/>
      <c r="M35037" s="1"/>
    </row>
    <row r="35038" spans="5:13" x14ac:dyDescent="0.25">
      <c r="E35038" s="1"/>
      <c r="F35038" s="1"/>
      <c r="G35038" s="1"/>
      <c r="H35038" s="1"/>
      <c r="I35038" s="1"/>
      <c r="J35038" s="1"/>
      <c r="K35038" s="1"/>
      <c r="L35038" s="1"/>
      <c r="M35038" s="1"/>
    </row>
    <row r="35039" spans="5:13" x14ac:dyDescent="0.25">
      <c r="E35039" s="1"/>
      <c r="F35039" s="1"/>
      <c r="G35039" s="1"/>
      <c r="H35039" s="1"/>
      <c r="I35039" s="1"/>
      <c r="J35039" s="1"/>
      <c r="K35039" s="1"/>
      <c r="L35039" s="1"/>
      <c r="M35039" s="1"/>
    </row>
    <row r="35040" spans="5:13" x14ac:dyDescent="0.25">
      <c r="E35040" s="1"/>
      <c r="F35040" s="1"/>
      <c r="G35040" s="1"/>
      <c r="H35040" s="1"/>
      <c r="I35040" s="1"/>
      <c r="J35040" s="1"/>
      <c r="K35040" s="1"/>
      <c r="L35040" s="1"/>
      <c r="M35040" s="1"/>
    </row>
    <row r="35041" spans="5:13" x14ac:dyDescent="0.25">
      <c r="E35041" s="1"/>
      <c r="F35041" s="1"/>
      <c r="G35041" s="1"/>
      <c r="H35041" s="1"/>
      <c r="I35041" s="1"/>
      <c r="J35041" s="1"/>
      <c r="K35041" s="1"/>
      <c r="L35041" s="1"/>
      <c r="M35041" s="1"/>
    </row>
    <row r="35042" spans="5:13" x14ac:dyDescent="0.25">
      <c r="E35042" s="1"/>
      <c r="F35042" s="1"/>
      <c r="G35042" s="1"/>
      <c r="H35042" s="1"/>
      <c r="I35042" s="1"/>
      <c r="J35042" s="1"/>
      <c r="K35042" s="1"/>
      <c r="L35042" s="1"/>
      <c r="M35042" s="1"/>
    </row>
    <row r="35043" spans="5:13" x14ac:dyDescent="0.25">
      <c r="E35043" s="1"/>
      <c r="F35043" s="1"/>
      <c r="G35043" s="1"/>
      <c r="H35043" s="1"/>
      <c r="I35043" s="1"/>
      <c r="J35043" s="1"/>
      <c r="K35043" s="1"/>
      <c r="L35043" s="1"/>
      <c r="M35043" s="1"/>
    </row>
    <row r="35044" spans="5:13" x14ac:dyDescent="0.25">
      <c r="E35044" s="1"/>
      <c r="F35044" s="1"/>
      <c r="G35044" s="1"/>
      <c r="H35044" s="1"/>
      <c r="I35044" s="1"/>
      <c r="J35044" s="1"/>
      <c r="K35044" s="1"/>
      <c r="L35044" s="1"/>
      <c r="M35044" s="1"/>
    </row>
    <row r="35045" spans="5:13" x14ac:dyDescent="0.25">
      <c r="E35045" s="1"/>
      <c r="F35045" s="1"/>
      <c r="G35045" s="1"/>
      <c r="H35045" s="1"/>
      <c r="I35045" s="1"/>
      <c r="J35045" s="1"/>
      <c r="K35045" s="1"/>
      <c r="L35045" s="1"/>
      <c r="M35045" s="1"/>
    </row>
    <row r="35046" spans="5:13" x14ac:dyDescent="0.25">
      <c r="E35046" s="1"/>
      <c r="F35046" s="1"/>
      <c r="G35046" s="1"/>
      <c r="H35046" s="1"/>
      <c r="I35046" s="1"/>
      <c r="J35046" s="1"/>
      <c r="K35046" s="1"/>
      <c r="L35046" s="1"/>
      <c r="M35046" s="1"/>
    </row>
    <row r="35047" spans="5:13" x14ac:dyDescent="0.25">
      <c r="E35047" s="1"/>
      <c r="F35047" s="1"/>
      <c r="G35047" s="1"/>
      <c r="H35047" s="1"/>
      <c r="I35047" s="1"/>
      <c r="J35047" s="1"/>
      <c r="K35047" s="1"/>
      <c r="L35047" s="1"/>
      <c r="M35047" s="1"/>
    </row>
    <row r="35048" spans="5:13" x14ac:dyDescent="0.25">
      <c r="E35048" s="1"/>
      <c r="F35048" s="1"/>
      <c r="G35048" s="1"/>
      <c r="H35048" s="1"/>
      <c r="I35048" s="1"/>
      <c r="J35048" s="1"/>
      <c r="K35048" s="1"/>
      <c r="L35048" s="1"/>
      <c r="M35048" s="1"/>
    </row>
    <row r="35049" spans="5:13" x14ac:dyDescent="0.25">
      <c r="E35049" s="1"/>
      <c r="F35049" s="1"/>
      <c r="G35049" s="1"/>
      <c r="H35049" s="1"/>
      <c r="I35049" s="1"/>
      <c r="J35049" s="1"/>
      <c r="K35049" s="1"/>
      <c r="L35049" s="1"/>
      <c r="M35049" s="1"/>
    </row>
    <row r="35050" spans="5:13" x14ac:dyDescent="0.25">
      <c r="E35050" s="1"/>
      <c r="F35050" s="1"/>
      <c r="G35050" s="1"/>
      <c r="H35050" s="1"/>
      <c r="I35050" s="1"/>
      <c r="J35050" s="1"/>
      <c r="K35050" s="1"/>
      <c r="L35050" s="1"/>
      <c r="M35050" s="1"/>
    </row>
    <row r="35051" spans="5:13" x14ac:dyDescent="0.25">
      <c r="E35051" s="1"/>
      <c r="F35051" s="1"/>
      <c r="G35051" s="1"/>
      <c r="H35051" s="1"/>
      <c r="I35051" s="1"/>
      <c r="J35051" s="1"/>
      <c r="K35051" s="1"/>
      <c r="L35051" s="1"/>
      <c r="M35051" s="1"/>
    </row>
    <row r="35052" spans="5:13" x14ac:dyDescent="0.25">
      <c r="E35052" s="1"/>
      <c r="F35052" s="1"/>
      <c r="G35052" s="1"/>
      <c r="H35052" s="1"/>
      <c r="I35052" s="1"/>
      <c r="J35052" s="1"/>
      <c r="K35052" s="1"/>
      <c r="L35052" s="1"/>
      <c r="M35052" s="1"/>
    </row>
    <row r="35053" spans="5:13" x14ac:dyDescent="0.25">
      <c r="E35053" s="1"/>
      <c r="F35053" s="1"/>
      <c r="G35053" s="1"/>
      <c r="H35053" s="1"/>
      <c r="I35053" s="1"/>
      <c r="J35053" s="1"/>
      <c r="K35053" s="1"/>
      <c r="L35053" s="1"/>
      <c r="M35053" s="1"/>
    </row>
    <row r="35054" spans="5:13" x14ac:dyDescent="0.25">
      <c r="E35054" s="1"/>
      <c r="F35054" s="1"/>
      <c r="G35054" s="1"/>
      <c r="H35054" s="1"/>
      <c r="I35054" s="1"/>
      <c r="J35054" s="1"/>
      <c r="K35054" s="1"/>
      <c r="L35054" s="1"/>
      <c r="M35054" s="1"/>
    </row>
    <row r="35055" spans="5:13" x14ac:dyDescent="0.25">
      <c r="E35055" s="1"/>
      <c r="F35055" s="1"/>
      <c r="G35055" s="1"/>
      <c r="H35055" s="1"/>
      <c r="I35055" s="1"/>
      <c r="J35055" s="1"/>
      <c r="K35055" s="1"/>
      <c r="L35055" s="1"/>
      <c r="M35055" s="1"/>
    </row>
    <row r="35056" spans="5:13" x14ac:dyDescent="0.25">
      <c r="E35056" s="1"/>
      <c r="F35056" s="1"/>
      <c r="G35056" s="1"/>
      <c r="H35056" s="1"/>
      <c r="I35056" s="1"/>
      <c r="J35056" s="1"/>
      <c r="K35056" s="1"/>
      <c r="L35056" s="1"/>
      <c r="M35056" s="1"/>
    </row>
    <row r="35057" spans="5:13" x14ac:dyDescent="0.25">
      <c r="E35057" s="1"/>
      <c r="F35057" s="1"/>
      <c r="G35057" s="1"/>
      <c r="H35057" s="1"/>
      <c r="I35057" s="1"/>
      <c r="J35057" s="1"/>
      <c r="K35057" s="1"/>
      <c r="L35057" s="1"/>
      <c r="M35057" s="1"/>
    </row>
    <row r="35058" spans="5:13" x14ac:dyDescent="0.25">
      <c r="E35058" s="1"/>
      <c r="F35058" s="1"/>
      <c r="G35058" s="1"/>
      <c r="H35058" s="1"/>
      <c r="I35058" s="1"/>
      <c r="J35058" s="1"/>
      <c r="K35058" s="1"/>
      <c r="L35058" s="1"/>
      <c r="M35058" s="1"/>
    </row>
    <row r="35059" spans="5:13" x14ac:dyDescent="0.25">
      <c r="E35059" s="1"/>
      <c r="F35059" s="1"/>
      <c r="G35059" s="1"/>
      <c r="H35059" s="1"/>
      <c r="I35059" s="1"/>
      <c r="J35059" s="1"/>
      <c r="K35059" s="1"/>
      <c r="L35059" s="1"/>
      <c r="M35059" s="1"/>
    </row>
    <row r="35060" spans="5:13" x14ac:dyDescent="0.25">
      <c r="E35060" s="1"/>
      <c r="F35060" s="1"/>
      <c r="G35060" s="1"/>
      <c r="H35060" s="1"/>
      <c r="I35060" s="1"/>
      <c r="J35060" s="1"/>
      <c r="K35060" s="1"/>
      <c r="L35060" s="1"/>
      <c r="M35060" s="1"/>
    </row>
    <row r="35061" spans="5:13" x14ac:dyDescent="0.25">
      <c r="E35061" s="1"/>
      <c r="F35061" s="1"/>
      <c r="G35061" s="1"/>
      <c r="H35061" s="1"/>
      <c r="I35061" s="1"/>
      <c r="J35061" s="1"/>
      <c r="K35061" s="1"/>
      <c r="L35061" s="1"/>
      <c r="M35061" s="1"/>
    </row>
    <row r="35062" spans="5:13" x14ac:dyDescent="0.25">
      <c r="E35062" s="1"/>
      <c r="F35062" s="1"/>
      <c r="G35062" s="1"/>
      <c r="H35062" s="1"/>
      <c r="I35062" s="1"/>
      <c r="J35062" s="1"/>
      <c r="K35062" s="1"/>
      <c r="L35062" s="1"/>
      <c r="M35062" s="1"/>
    </row>
    <row r="35063" spans="5:13" x14ac:dyDescent="0.25">
      <c r="E35063" s="1"/>
      <c r="F35063" s="1"/>
      <c r="G35063" s="1"/>
      <c r="H35063" s="1"/>
      <c r="I35063" s="1"/>
      <c r="J35063" s="1"/>
      <c r="K35063" s="1"/>
      <c r="L35063" s="1"/>
      <c r="M35063" s="1"/>
    </row>
    <row r="35064" spans="5:13" x14ac:dyDescent="0.25">
      <c r="E35064" s="1"/>
      <c r="F35064" s="1"/>
      <c r="G35064" s="1"/>
      <c r="H35064" s="1"/>
      <c r="I35064" s="1"/>
      <c r="J35064" s="1"/>
      <c r="K35064" s="1"/>
      <c r="L35064" s="1"/>
      <c r="M35064" s="1"/>
    </row>
    <row r="35065" spans="5:13" x14ac:dyDescent="0.25">
      <c r="E35065" s="1"/>
      <c r="F35065" s="1"/>
      <c r="G35065" s="1"/>
      <c r="H35065" s="1"/>
      <c r="I35065" s="1"/>
      <c r="J35065" s="1"/>
      <c r="K35065" s="1"/>
      <c r="L35065" s="1"/>
      <c r="M35065" s="1"/>
    </row>
    <row r="35066" spans="5:13" x14ac:dyDescent="0.25">
      <c r="E35066" s="1"/>
      <c r="F35066" s="1"/>
      <c r="G35066" s="1"/>
      <c r="H35066" s="1"/>
      <c r="I35066" s="1"/>
      <c r="J35066" s="1"/>
      <c r="K35066" s="1"/>
      <c r="L35066" s="1"/>
      <c r="M35066" s="1"/>
    </row>
    <row r="35067" spans="5:13" x14ac:dyDescent="0.25">
      <c r="E35067" s="1"/>
      <c r="F35067" s="1"/>
      <c r="G35067" s="1"/>
      <c r="H35067" s="1"/>
      <c r="I35067" s="1"/>
      <c r="J35067" s="1"/>
      <c r="K35067" s="1"/>
      <c r="L35067" s="1"/>
      <c r="M35067" s="1"/>
    </row>
    <row r="35068" spans="5:13" x14ac:dyDescent="0.25">
      <c r="E35068" s="1"/>
      <c r="F35068" s="1"/>
      <c r="G35068" s="1"/>
      <c r="H35068" s="1"/>
      <c r="I35068" s="1"/>
      <c r="J35068" s="1"/>
      <c r="K35068" s="1"/>
      <c r="L35068" s="1"/>
      <c r="M35068" s="1"/>
    </row>
    <row r="35069" spans="5:13" x14ac:dyDescent="0.25">
      <c r="E35069" s="1"/>
      <c r="F35069" s="1"/>
      <c r="G35069" s="1"/>
      <c r="H35069" s="1"/>
      <c r="I35069" s="1"/>
      <c r="J35069" s="1"/>
      <c r="K35069" s="1"/>
      <c r="L35069" s="1"/>
      <c r="M35069" s="1"/>
    </row>
    <row r="35070" spans="5:13" x14ac:dyDescent="0.25">
      <c r="E35070" s="1"/>
      <c r="F35070" s="1"/>
      <c r="G35070" s="1"/>
      <c r="H35070" s="1"/>
      <c r="I35070" s="1"/>
      <c r="J35070" s="1"/>
      <c r="K35070" s="1"/>
      <c r="L35070" s="1"/>
      <c r="M35070" s="1"/>
    </row>
    <row r="35071" spans="5:13" x14ac:dyDescent="0.25">
      <c r="E35071" s="1"/>
      <c r="F35071" s="1"/>
      <c r="G35071" s="1"/>
      <c r="H35071" s="1"/>
      <c r="I35071" s="1"/>
      <c r="J35071" s="1"/>
      <c r="K35071" s="1"/>
      <c r="L35071" s="1"/>
      <c r="M35071" s="1"/>
    </row>
    <row r="35072" spans="5:13" x14ac:dyDescent="0.25">
      <c r="E35072" s="1"/>
      <c r="F35072" s="1"/>
      <c r="G35072" s="1"/>
      <c r="H35072" s="1"/>
      <c r="I35072" s="1"/>
      <c r="J35072" s="1"/>
      <c r="K35072" s="1"/>
      <c r="L35072" s="1"/>
      <c r="M35072" s="1"/>
    </row>
    <row r="35073" spans="5:13" x14ac:dyDescent="0.25">
      <c r="E35073" s="1"/>
      <c r="F35073" s="1"/>
      <c r="G35073" s="1"/>
      <c r="H35073" s="1"/>
      <c r="I35073" s="1"/>
      <c r="J35073" s="1"/>
      <c r="K35073" s="1"/>
      <c r="L35073" s="1"/>
      <c r="M35073" s="1"/>
    </row>
    <row r="35074" spans="5:13" x14ac:dyDescent="0.25">
      <c r="E35074" s="1"/>
      <c r="F35074" s="1"/>
      <c r="G35074" s="1"/>
      <c r="H35074" s="1"/>
      <c r="I35074" s="1"/>
      <c r="J35074" s="1"/>
      <c r="K35074" s="1"/>
      <c r="L35074" s="1"/>
      <c r="M35074" s="1"/>
    </row>
    <row r="35075" spans="5:13" x14ac:dyDescent="0.25">
      <c r="E35075" s="1"/>
      <c r="F35075" s="1"/>
      <c r="G35075" s="1"/>
      <c r="H35075" s="1"/>
      <c r="I35075" s="1"/>
      <c r="J35075" s="1"/>
      <c r="K35075" s="1"/>
      <c r="L35075" s="1"/>
      <c r="M35075" s="1"/>
    </row>
    <row r="35076" spans="5:13" x14ac:dyDescent="0.25">
      <c r="E35076" s="1"/>
      <c r="F35076" s="1"/>
      <c r="G35076" s="1"/>
      <c r="H35076" s="1"/>
      <c r="I35076" s="1"/>
      <c r="J35076" s="1"/>
      <c r="K35076" s="1"/>
      <c r="L35076" s="1"/>
      <c r="M35076" s="1"/>
    </row>
    <row r="35077" spans="5:13" x14ac:dyDescent="0.25">
      <c r="E35077" s="1"/>
      <c r="F35077" s="1"/>
      <c r="G35077" s="1"/>
      <c r="H35077" s="1"/>
      <c r="I35077" s="1"/>
      <c r="J35077" s="1"/>
      <c r="K35077" s="1"/>
      <c r="L35077" s="1"/>
      <c r="M35077" s="1"/>
    </row>
    <row r="35078" spans="5:13" x14ac:dyDescent="0.25">
      <c r="E35078" s="1"/>
      <c r="F35078" s="1"/>
      <c r="G35078" s="1"/>
      <c r="H35078" s="1"/>
      <c r="I35078" s="1"/>
      <c r="J35078" s="1"/>
      <c r="K35078" s="1"/>
      <c r="L35078" s="1"/>
      <c r="M35078" s="1"/>
    </row>
    <row r="35079" spans="5:13" x14ac:dyDescent="0.25">
      <c r="E35079" s="1"/>
      <c r="F35079" s="1"/>
      <c r="G35079" s="1"/>
      <c r="H35079" s="1"/>
      <c r="I35079" s="1"/>
      <c r="J35079" s="1"/>
      <c r="K35079" s="1"/>
      <c r="L35079" s="1"/>
      <c r="M35079" s="1"/>
    </row>
    <row r="35080" spans="5:13" x14ac:dyDescent="0.25">
      <c r="E35080" s="1"/>
      <c r="F35080" s="1"/>
      <c r="G35080" s="1"/>
      <c r="H35080" s="1"/>
      <c r="I35080" s="1"/>
      <c r="J35080" s="1"/>
      <c r="K35080" s="1"/>
      <c r="L35080" s="1"/>
      <c r="M35080" s="1"/>
    </row>
    <row r="35081" spans="5:13" x14ac:dyDescent="0.25">
      <c r="E35081" s="1"/>
      <c r="F35081" s="1"/>
      <c r="G35081" s="1"/>
      <c r="H35081" s="1"/>
      <c r="I35081" s="1"/>
      <c r="J35081" s="1"/>
      <c r="K35081" s="1"/>
      <c r="L35081" s="1"/>
      <c r="M35081" s="1"/>
    </row>
    <row r="35082" spans="5:13" x14ac:dyDescent="0.25">
      <c r="E35082" s="1"/>
      <c r="F35082" s="1"/>
      <c r="G35082" s="1"/>
      <c r="H35082" s="1"/>
      <c r="I35082" s="1"/>
      <c r="J35082" s="1"/>
      <c r="K35082" s="1"/>
      <c r="L35082" s="1"/>
      <c r="M35082" s="1"/>
    </row>
    <row r="35083" spans="5:13" x14ac:dyDescent="0.25">
      <c r="E35083" s="1"/>
      <c r="F35083" s="1"/>
      <c r="G35083" s="1"/>
      <c r="H35083" s="1"/>
      <c r="I35083" s="1"/>
      <c r="J35083" s="1"/>
      <c r="K35083" s="1"/>
      <c r="L35083" s="1"/>
      <c r="M35083" s="1"/>
    </row>
    <row r="35084" spans="5:13" x14ac:dyDescent="0.25">
      <c r="E35084" s="1"/>
      <c r="F35084" s="1"/>
      <c r="G35084" s="1"/>
      <c r="H35084" s="1"/>
      <c r="I35084" s="1"/>
      <c r="J35084" s="1"/>
      <c r="K35084" s="1"/>
      <c r="L35084" s="1"/>
      <c r="M35084" s="1"/>
    </row>
    <row r="35085" spans="5:13" x14ac:dyDescent="0.25">
      <c r="E35085" s="1"/>
      <c r="F35085" s="1"/>
      <c r="G35085" s="1"/>
      <c r="H35085" s="1"/>
      <c r="I35085" s="1"/>
      <c r="J35085" s="1"/>
      <c r="K35085" s="1"/>
      <c r="L35085" s="1"/>
      <c r="M35085" s="1"/>
    </row>
    <row r="35086" spans="5:13" x14ac:dyDescent="0.25">
      <c r="E35086" s="1"/>
      <c r="F35086" s="1"/>
      <c r="G35086" s="1"/>
      <c r="H35086" s="1"/>
      <c r="I35086" s="1"/>
      <c r="J35086" s="1"/>
      <c r="K35086" s="1"/>
      <c r="L35086" s="1"/>
      <c r="M35086" s="1"/>
    </row>
    <row r="35087" spans="5:13" x14ac:dyDescent="0.25">
      <c r="E35087" s="1"/>
      <c r="F35087" s="1"/>
      <c r="G35087" s="1"/>
      <c r="H35087" s="1"/>
      <c r="I35087" s="1"/>
      <c r="J35087" s="1"/>
      <c r="K35087" s="1"/>
      <c r="L35087" s="1"/>
      <c r="M35087" s="1"/>
    </row>
    <row r="35088" spans="5:13" x14ac:dyDescent="0.25">
      <c r="E35088" s="1"/>
      <c r="F35088" s="1"/>
      <c r="G35088" s="1"/>
      <c r="H35088" s="1"/>
      <c r="I35088" s="1"/>
      <c r="J35088" s="1"/>
      <c r="K35088" s="1"/>
      <c r="L35088" s="1"/>
      <c r="M35088" s="1"/>
    </row>
    <row r="35089" spans="5:13" x14ac:dyDescent="0.25">
      <c r="E35089" s="1"/>
      <c r="F35089" s="1"/>
      <c r="G35089" s="1"/>
      <c r="H35089" s="1"/>
      <c r="I35089" s="1"/>
      <c r="J35089" s="1"/>
      <c r="K35089" s="1"/>
      <c r="L35089" s="1"/>
      <c r="M35089" s="1"/>
    </row>
    <row r="35090" spans="5:13" x14ac:dyDescent="0.25">
      <c r="E35090" s="1"/>
      <c r="F35090" s="1"/>
      <c r="G35090" s="1"/>
      <c r="H35090" s="1"/>
      <c r="I35090" s="1"/>
      <c r="J35090" s="1"/>
      <c r="K35090" s="1"/>
      <c r="L35090" s="1"/>
      <c r="M35090" s="1"/>
    </row>
    <row r="35091" spans="5:13" x14ac:dyDescent="0.25">
      <c r="E35091" s="1"/>
      <c r="F35091" s="1"/>
      <c r="G35091" s="1"/>
      <c r="H35091" s="1"/>
      <c r="I35091" s="1"/>
      <c r="J35091" s="1"/>
      <c r="K35091" s="1"/>
      <c r="L35091" s="1"/>
      <c r="M35091" s="1"/>
    </row>
    <row r="35092" spans="5:13" x14ac:dyDescent="0.25">
      <c r="E35092" s="1"/>
      <c r="F35092" s="1"/>
      <c r="G35092" s="1"/>
      <c r="H35092" s="1"/>
      <c r="I35092" s="1"/>
      <c r="J35092" s="1"/>
      <c r="K35092" s="1"/>
      <c r="L35092" s="1"/>
      <c r="M35092" s="1"/>
    </row>
    <row r="35093" spans="5:13" x14ac:dyDescent="0.25">
      <c r="E35093" s="1"/>
      <c r="F35093" s="1"/>
      <c r="G35093" s="1"/>
      <c r="H35093" s="1"/>
      <c r="I35093" s="1"/>
      <c r="J35093" s="1"/>
      <c r="K35093" s="1"/>
      <c r="L35093" s="1"/>
      <c r="M35093" s="1"/>
    </row>
    <row r="35094" spans="5:13" x14ac:dyDescent="0.25">
      <c r="E35094" s="1"/>
      <c r="F35094" s="1"/>
      <c r="G35094" s="1"/>
      <c r="H35094" s="1"/>
      <c r="I35094" s="1"/>
      <c r="J35094" s="1"/>
      <c r="K35094" s="1"/>
      <c r="L35094" s="1"/>
      <c r="M35094" s="1"/>
    </row>
    <row r="35095" spans="5:13" x14ac:dyDescent="0.25">
      <c r="E35095" s="1"/>
      <c r="F35095" s="1"/>
      <c r="G35095" s="1"/>
      <c r="H35095" s="1"/>
      <c r="I35095" s="1"/>
      <c r="J35095" s="1"/>
      <c r="K35095" s="1"/>
      <c r="L35095" s="1"/>
      <c r="M35095" s="1"/>
    </row>
    <row r="35096" spans="5:13" x14ac:dyDescent="0.25">
      <c r="E35096" s="1"/>
      <c r="F35096" s="1"/>
      <c r="G35096" s="1"/>
      <c r="H35096" s="1"/>
      <c r="I35096" s="1"/>
      <c r="J35096" s="1"/>
      <c r="K35096" s="1"/>
      <c r="L35096" s="1"/>
      <c r="M35096" s="1"/>
    </row>
    <row r="35097" spans="5:13" x14ac:dyDescent="0.25">
      <c r="E35097" s="1"/>
      <c r="F35097" s="1"/>
      <c r="G35097" s="1"/>
      <c r="H35097" s="1"/>
      <c r="I35097" s="1"/>
      <c r="J35097" s="1"/>
      <c r="K35097" s="1"/>
      <c r="L35097" s="1"/>
      <c r="M35097" s="1"/>
    </row>
    <row r="35098" spans="5:13" x14ac:dyDescent="0.25">
      <c r="E35098" s="1"/>
      <c r="F35098" s="1"/>
      <c r="G35098" s="1"/>
      <c r="H35098" s="1"/>
      <c r="I35098" s="1"/>
      <c r="J35098" s="1"/>
      <c r="K35098" s="1"/>
      <c r="L35098" s="1"/>
      <c r="M35098" s="1"/>
    </row>
    <row r="35099" spans="5:13" x14ac:dyDescent="0.25">
      <c r="E35099" s="1"/>
      <c r="F35099" s="1"/>
      <c r="G35099" s="1"/>
      <c r="H35099" s="1"/>
      <c r="I35099" s="1"/>
      <c r="J35099" s="1"/>
      <c r="K35099" s="1"/>
      <c r="L35099" s="1"/>
      <c r="M35099" s="1"/>
    </row>
    <row r="35100" spans="5:13" x14ac:dyDescent="0.25">
      <c r="E35100" s="1"/>
      <c r="F35100" s="1"/>
      <c r="G35100" s="1"/>
      <c r="H35100" s="1"/>
      <c r="I35100" s="1"/>
      <c r="J35100" s="1"/>
      <c r="K35100" s="1"/>
      <c r="L35100" s="1"/>
      <c r="M35100" s="1"/>
    </row>
    <row r="35101" spans="5:13" x14ac:dyDescent="0.25">
      <c r="E35101" s="1"/>
      <c r="F35101" s="1"/>
      <c r="G35101" s="1"/>
      <c r="H35101" s="1"/>
      <c r="I35101" s="1"/>
      <c r="J35101" s="1"/>
      <c r="K35101" s="1"/>
      <c r="L35101" s="1"/>
      <c r="M35101" s="1"/>
    </row>
    <row r="35102" spans="5:13" x14ac:dyDescent="0.25">
      <c r="E35102" s="1"/>
      <c r="F35102" s="1"/>
      <c r="G35102" s="1"/>
      <c r="H35102" s="1"/>
      <c r="I35102" s="1"/>
      <c r="J35102" s="1"/>
      <c r="K35102" s="1"/>
      <c r="L35102" s="1"/>
      <c r="M35102" s="1"/>
    </row>
    <row r="35103" spans="5:13" x14ac:dyDescent="0.25">
      <c r="E35103" s="1"/>
      <c r="F35103" s="1"/>
      <c r="G35103" s="1"/>
      <c r="H35103" s="1"/>
      <c r="I35103" s="1"/>
      <c r="J35103" s="1"/>
      <c r="K35103" s="1"/>
      <c r="L35103" s="1"/>
      <c r="M35103" s="1"/>
    </row>
    <row r="35104" spans="5:13" x14ac:dyDescent="0.25">
      <c r="E35104" s="1"/>
      <c r="F35104" s="1"/>
      <c r="G35104" s="1"/>
      <c r="H35104" s="1"/>
      <c r="I35104" s="1"/>
      <c r="J35104" s="1"/>
      <c r="K35104" s="1"/>
      <c r="L35104" s="1"/>
      <c r="M35104" s="1"/>
    </row>
    <row r="35105" spans="5:13" x14ac:dyDescent="0.25">
      <c r="E35105" s="1"/>
      <c r="F35105" s="1"/>
      <c r="G35105" s="1"/>
      <c r="H35105" s="1"/>
      <c r="I35105" s="1"/>
      <c r="J35105" s="1"/>
      <c r="K35105" s="1"/>
      <c r="L35105" s="1"/>
      <c r="M35105" s="1"/>
    </row>
    <row r="35106" spans="5:13" x14ac:dyDescent="0.25">
      <c r="E35106" s="1"/>
      <c r="F35106" s="1"/>
      <c r="G35106" s="1"/>
      <c r="H35106" s="1"/>
      <c r="I35106" s="1"/>
      <c r="J35106" s="1"/>
      <c r="K35106" s="1"/>
      <c r="L35106" s="1"/>
      <c r="M35106" s="1"/>
    </row>
    <row r="35107" spans="5:13" x14ac:dyDescent="0.25">
      <c r="E35107" s="1"/>
      <c r="F35107" s="1"/>
      <c r="G35107" s="1"/>
      <c r="H35107" s="1"/>
      <c r="I35107" s="1"/>
      <c r="J35107" s="1"/>
      <c r="K35107" s="1"/>
      <c r="L35107" s="1"/>
      <c r="M35107" s="1"/>
    </row>
    <row r="35108" spans="5:13" x14ac:dyDescent="0.25">
      <c r="E35108" s="1"/>
      <c r="F35108" s="1"/>
      <c r="G35108" s="1"/>
      <c r="H35108" s="1"/>
      <c r="I35108" s="1"/>
      <c r="J35108" s="1"/>
      <c r="K35108" s="1"/>
      <c r="L35108" s="1"/>
      <c r="M35108" s="1"/>
    </row>
    <row r="35109" spans="5:13" x14ac:dyDescent="0.25">
      <c r="E35109" s="1"/>
      <c r="F35109" s="1"/>
      <c r="G35109" s="1"/>
      <c r="H35109" s="1"/>
      <c r="I35109" s="1"/>
      <c r="J35109" s="1"/>
      <c r="K35109" s="1"/>
      <c r="L35109" s="1"/>
      <c r="M35109" s="1"/>
    </row>
    <row r="35110" spans="5:13" x14ac:dyDescent="0.25">
      <c r="E35110" s="1"/>
      <c r="F35110" s="1"/>
      <c r="G35110" s="1"/>
      <c r="H35110" s="1"/>
      <c r="I35110" s="1"/>
      <c r="J35110" s="1"/>
      <c r="K35110" s="1"/>
      <c r="L35110" s="1"/>
      <c r="M35110" s="1"/>
    </row>
    <row r="35111" spans="5:13" x14ac:dyDescent="0.25">
      <c r="E35111" s="1"/>
      <c r="F35111" s="1"/>
      <c r="G35111" s="1"/>
      <c r="H35111" s="1"/>
      <c r="I35111" s="1"/>
      <c r="J35111" s="1"/>
      <c r="K35111" s="1"/>
      <c r="L35111" s="1"/>
      <c r="M35111" s="1"/>
    </row>
    <row r="35112" spans="5:13" x14ac:dyDescent="0.25">
      <c r="E35112" s="1"/>
      <c r="F35112" s="1"/>
      <c r="G35112" s="1"/>
      <c r="H35112" s="1"/>
      <c r="I35112" s="1"/>
      <c r="J35112" s="1"/>
      <c r="K35112" s="1"/>
      <c r="L35112" s="1"/>
      <c r="M35112" s="1"/>
    </row>
    <row r="35113" spans="5:13" x14ac:dyDescent="0.25">
      <c r="E35113" s="1"/>
      <c r="F35113" s="1"/>
      <c r="G35113" s="1"/>
      <c r="H35113" s="1"/>
      <c r="I35113" s="1"/>
      <c r="J35113" s="1"/>
      <c r="K35113" s="1"/>
      <c r="L35113" s="1"/>
      <c r="M35113" s="1"/>
    </row>
    <row r="35114" spans="5:13" x14ac:dyDescent="0.25">
      <c r="E35114" s="1"/>
      <c r="F35114" s="1"/>
      <c r="G35114" s="1"/>
      <c r="H35114" s="1"/>
      <c r="I35114" s="1"/>
      <c r="J35114" s="1"/>
      <c r="K35114" s="1"/>
      <c r="L35114" s="1"/>
      <c r="M35114" s="1"/>
    </row>
    <row r="35115" spans="5:13" x14ac:dyDescent="0.25">
      <c r="E35115" s="1"/>
      <c r="F35115" s="1"/>
      <c r="G35115" s="1"/>
      <c r="H35115" s="1"/>
      <c r="I35115" s="1"/>
      <c r="J35115" s="1"/>
      <c r="K35115" s="1"/>
      <c r="L35115" s="1"/>
      <c r="M35115" s="1"/>
    </row>
    <row r="35116" spans="5:13" x14ac:dyDescent="0.25">
      <c r="E35116" s="1"/>
      <c r="F35116" s="1"/>
      <c r="G35116" s="1"/>
      <c r="H35116" s="1"/>
      <c r="I35116" s="1"/>
      <c r="J35116" s="1"/>
      <c r="K35116" s="1"/>
      <c r="L35116" s="1"/>
      <c r="M35116" s="1"/>
    </row>
    <row r="35117" spans="5:13" x14ac:dyDescent="0.25">
      <c r="E35117" s="1"/>
      <c r="F35117" s="1"/>
      <c r="G35117" s="1"/>
      <c r="H35117" s="1"/>
      <c r="I35117" s="1"/>
      <c r="J35117" s="1"/>
      <c r="K35117" s="1"/>
      <c r="L35117" s="1"/>
      <c r="M35117" s="1"/>
    </row>
    <row r="35118" spans="5:13" x14ac:dyDescent="0.25">
      <c r="E35118" s="1"/>
      <c r="F35118" s="1"/>
      <c r="G35118" s="1"/>
      <c r="H35118" s="1"/>
      <c r="I35118" s="1"/>
      <c r="J35118" s="1"/>
      <c r="K35118" s="1"/>
      <c r="L35118" s="1"/>
      <c r="M35118" s="1"/>
    </row>
    <row r="35119" spans="5:13" x14ac:dyDescent="0.25">
      <c r="E35119" s="1"/>
      <c r="F35119" s="1"/>
      <c r="G35119" s="1"/>
      <c r="H35119" s="1"/>
      <c r="I35119" s="1"/>
      <c r="J35119" s="1"/>
      <c r="K35119" s="1"/>
      <c r="L35119" s="1"/>
      <c r="M35119" s="1"/>
    </row>
    <row r="35120" spans="5:13" x14ac:dyDescent="0.25">
      <c r="E35120" s="1"/>
      <c r="F35120" s="1"/>
      <c r="G35120" s="1"/>
      <c r="H35120" s="1"/>
      <c r="I35120" s="1"/>
      <c r="J35120" s="1"/>
      <c r="K35120" s="1"/>
      <c r="L35120" s="1"/>
      <c r="M35120" s="1"/>
    </row>
    <row r="35121" spans="5:13" x14ac:dyDescent="0.25">
      <c r="E35121" s="1"/>
      <c r="F35121" s="1"/>
      <c r="G35121" s="1"/>
      <c r="H35121" s="1"/>
      <c r="I35121" s="1"/>
      <c r="J35121" s="1"/>
      <c r="K35121" s="1"/>
      <c r="L35121" s="1"/>
      <c r="M35121" s="1"/>
    </row>
    <row r="35122" spans="5:13" x14ac:dyDescent="0.25">
      <c r="E35122" s="1"/>
      <c r="F35122" s="1"/>
      <c r="G35122" s="1"/>
      <c r="H35122" s="1"/>
      <c r="I35122" s="1"/>
      <c r="J35122" s="1"/>
      <c r="K35122" s="1"/>
      <c r="L35122" s="1"/>
      <c r="M35122" s="1"/>
    </row>
    <row r="35123" spans="5:13" x14ac:dyDescent="0.25">
      <c r="E35123" s="1"/>
      <c r="F35123" s="1"/>
      <c r="G35123" s="1"/>
      <c r="H35123" s="1"/>
      <c r="I35123" s="1"/>
      <c r="J35123" s="1"/>
      <c r="K35123" s="1"/>
      <c r="L35123" s="1"/>
      <c r="M35123" s="1"/>
    </row>
    <row r="35124" spans="5:13" x14ac:dyDescent="0.25">
      <c r="E35124" s="1"/>
      <c r="F35124" s="1"/>
      <c r="G35124" s="1"/>
      <c r="H35124" s="1"/>
      <c r="I35124" s="1"/>
      <c r="J35124" s="1"/>
      <c r="K35124" s="1"/>
      <c r="L35124" s="1"/>
      <c r="M35124" s="1"/>
    </row>
    <row r="35125" spans="5:13" x14ac:dyDescent="0.25">
      <c r="E35125" s="1"/>
      <c r="F35125" s="1"/>
      <c r="G35125" s="1"/>
      <c r="H35125" s="1"/>
      <c r="I35125" s="1"/>
      <c r="J35125" s="1"/>
      <c r="K35125" s="1"/>
      <c r="L35125" s="1"/>
      <c r="M35125" s="1"/>
    </row>
    <row r="35126" spans="5:13" x14ac:dyDescent="0.25">
      <c r="E35126" s="1"/>
      <c r="F35126" s="1"/>
      <c r="G35126" s="1"/>
      <c r="H35126" s="1"/>
      <c r="I35126" s="1"/>
      <c r="J35126" s="1"/>
      <c r="K35126" s="1"/>
      <c r="L35126" s="1"/>
      <c r="M35126" s="1"/>
    </row>
    <row r="35127" spans="5:13" x14ac:dyDescent="0.25">
      <c r="E35127" s="1"/>
      <c r="F35127" s="1"/>
      <c r="G35127" s="1"/>
      <c r="H35127" s="1"/>
      <c r="I35127" s="1"/>
      <c r="J35127" s="1"/>
      <c r="K35127" s="1"/>
      <c r="L35127" s="1"/>
      <c r="M35127" s="1"/>
    </row>
    <row r="35128" spans="5:13" x14ac:dyDescent="0.25">
      <c r="E35128" s="1"/>
      <c r="F35128" s="1"/>
      <c r="G35128" s="1"/>
      <c r="H35128" s="1"/>
      <c r="I35128" s="1"/>
      <c r="J35128" s="1"/>
      <c r="K35128" s="1"/>
      <c r="L35128" s="1"/>
      <c r="M35128" s="1"/>
    </row>
    <row r="35129" spans="5:13" x14ac:dyDescent="0.25">
      <c r="E35129" s="1"/>
      <c r="F35129" s="1"/>
      <c r="G35129" s="1"/>
      <c r="H35129" s="1"/>
      <c r="I35129" s="1"/>
      <c r="J35129" s="1"/>
      <c r="K35129" s="1"/>
      <c r="L35129" s="1"/>
      <c r="M35129" s="1"/>
    </row>
    <row r="35130" spans="5:13" x14ac:dyDescent="0.25">
      <c r="E35130" s="1"/>
      <c r="F35130" s="1"/>
      <c r="G35130" s="1"/>
      <c r="H35130" s="1"/>
      <c r="I35130" s="1"/>
      <c r="J35130" s="1"/>
      <c r="K35130" s="1"/>
      <c r="L35130" s="1"/>
      <c r="M35130" s="1"/>
    </row>
    <row r="35131" spans="5:13" x14ac:dyDescent="0.25">
      <c r="E35131" s="1"/>
      <c r="F35131" s="1"/>
      <c r="G35131" s="1"/>
      <c r="H35131" s="1"/>
      <c r="I35131" s="1"/>
      <c r="J35131" s="1"/>
      <c r="K35131" s="1"/>
      <c r="L35131" s="1"/>
      <c r="M35131" s="1"/>
    </row>
    <row r="35132" spans="5:13" x14ac:dyDescent="0.25">
      <c r="E35132" s="1"/>
      <c r="F35132" s="1"/>
      <c r="G35132" s="1"/>
      <c r="H35132" s="1"/>
      <c r="I35132" s="1"/>
      <c r="J35132" s="1"/>
      <c r="K35132" s="1"/>
      <c r="L35132" s="1"/>
      <c r="M35132" s="1"/>
    </row>
    <row r="35133" spans="5:13" x14ac:dyDescent="0.25">
      <c r="E35133" s="1"/>
      <c r="F35133" s="1"/>
      <c r="G35133" s="1"/>
      <c r="H35133" s="1"/>
      <c r="I35133" s="1"/>
      <c r="J35133" s="1"/>
      <c r="K35133" s="1"/>
      <c r="L35133" s="1"/>
      <c r="M35133" s="1"/>
    </row>
    <row r="35134" spans="5:13" x14ac:dyDescent="0.25">
      <c r="E35134" s="1"/>
      <c r="F35134" s="1"/>
      <c r="G35134" s="1"/>
      <c r="H35134" s="1"/>
      <c r="I35134" s="1"/>
      <c r="J35134" s="1"/>
      <c r="K35134" s="1"/>
      <c r="L35134" s="1"/>
      <c r="M35134" s="1"/>
    </row>
    <row r="35135" spans="5:13" x14ac:dyDescent="0.25">
      <c r="E35135" s="1"/>
      <c r="F35135" s="1"/>
      <c r="G35135" s="1"/>
      <c r="H35135" s="1"/>
      <c r="I35135" s="1"/>
      <c r="J35135" s="1"/>
      <c r="K35135" s="1"/>
      <c r="L35135" s="1"/>
      <c r="M35135" s="1"/>
    </row>
    <row r="35136" spans="5:13" x14ac:dyDescent="0.25">
      <c r="E35136" s="1"/>
      <c r="F35136" s="1"/>
      <c r="G35136" s="1"/>
      <c r="H35136" s="1"/>
      <c r="I35136" s="1"/>
      <c r="J35136" s="1"/>
      <c r="K35136" s="1"/>
      <c r="L35136" s="1"/>
      <c r="M35136" s="1"/>
    </row>
    <row r="35137" spans="5:13" x14ac:dyDescent="0.25">
      <c r="E35137" s="1"/>
      <c r="F35137" s="1"/>
      <c r="G35137" s="1"/>
      <c r="H35137" s="1"/>
      <c r="I35137" s="1"/>
      <c r="J35137" s="1"/>
      <c r="K35137" s="1"/>
      <c r="L35137" s="1"/>
      <c r="M35137" s="1"/>
    </row>
    <row r="35138" spans="5:13" x14ac:dyDescent="0.25">
      <c r="E35138" s="1"/>
      <c r="F35138" s="1"/>
      <c r="G35138" s="1"/>
      <c r="H35138" s="1"/>
      <c r="I35138" s="1"/>
      <c r="J35138" s="1"/>
      <c r="K35138" s="1"/>
      <c r="L35138" s="1"/>
      <c r="M35138" s="1"/>
    </row>
    <row r="35139" spans="5:13" x14ac:dyDescent="0.25">
      <c r="E35139" s="1"/>
      <c r="F35139" s="1"/>
      <c r="G35139" s="1"/>
      <c r="H35139" s="1"/>
      <c r="I35139" s="1"/>
      <c r="J35139" s="1"/>
      <c r="K35139" s="1"/>
      <c r="L35139" s="1"/>
      <c r="M35139" s="1"/>
    </row>
    <row r="35140" spans="5:13" x14ac:dyDescent="0.25">
      <c r="E35140" s="1"/>
      <c r="F35140" s="1"/>
      <c r="G35140" s="1"/>
      <c r="H35140" s="1"/>
      <c r="I35140" s="1"/>
      <c r="J35140" s="1"/>
      <c r="K35140" s="1"/>
      <c r="L35140" s="1"/>
      <c r="M35140" s="1"/>
    </row>
    <row r="35141" spans="5:13" x14ac:dyDescent="0.25">
      <c r="E35141" s="1"/>
      <c r="F35141" s="1"/>
      <c r="G35141" s="1"/>
      <c r="H35141" s="1"/>
      <c r="I35141" s="1"/>
      <c r="J35141" s="1"/>
      <c r="K35141" s="1"/>
      <c r="L35141" s="1"/>
      <c r="M35141" s="1"/>
    </row>
    <row r="35142" spans="5:13" x14ac:dyDescent="0.25">
      <c r="E35142" s="1"/>
      <c r="F35142" s="1"/>
      <c r="G35142" s="1"/>
      <c r="H35142" s="1"/>
      <c r="I35142" s="1"/>
      <c r="J35142" s="1"/>
      <c r="K35142" s="1"/>
      <c r="L35142" s="1"/>
      <c r="M35142" s="1"/>
    </row>
    <row r="35143" spans="5:13" x14ac:dyDescent="0.25">
      <c r="E35143" s="1"/>
      <c r="F35143" s="1"/>
      <c r="G35143" s="1"/>
      <c r="H35143" s="1"/>
      <c r="I35143" s="1"/>
      <c r="J35143" s="1"/>
      <c r="K35143" s="1"/>
      <c r="L35143" s="1"/>
      <c r="M35143" s="1"/>
    </row>
    <row r="35144" spans="5:13" x14ac:dyDescent="0.25">
      <c r="E35144" s="1"/>
      <c r="F35144" s="1"/>
      <c r="G35144" s="1"/>
      <c r="H35144" s="1"/>
      <c r="I35144" s="1"/>
      <c r="J35144" s="1"/>
      <c r="K35144" s="1"/>
      <c r="L35144" s="1"/>
      <c r="M35144" s="1"/>
    </row>
    <row r="35145" spans="5:13" x14ac:dyDescent="0.25">
      <c r="E35145" s="1"/>
      <c r="F35145" s="1"/>
      <c r="G35145" s="1"/>
      <c r="H35145" s="1"/>
      <c r="I35145" s="1"/>
      <c r="J35145" s="1"/>
      <c r="K35145" s="1"/>
      <c r="L35145" s="1"/>
      <c r="M35145" s="1"/>
    </row>
    <row r="35146" spans="5:13" x14ac:dyDescent="0.25">
      <c r="E35146" s="1"/>
      <c r="F35146" s="1"/>
      <c r="G35146" s="1"/>
      <c r="H35146" s="1"/>
      <c r="I35146" s="1"/>
      <c r="J35146" s="1"/>
      <c r="K35146" s="1"/>
      <c r="L35146" s="1"/>
      <c r="M35146" s="1"/>
    </row>
    <row r="35147" spans="5:13" x14ac:dyDescent="0.25">
      <c r="E35147" s="1"/>
      <c r="F35147" s="1"/>
      <c r="G35147" s="1"/>
      <c r="H35147" s="1"/>
      <c r="I35147" s="1"/>
      <c r="J35147" s="1"/>
      <c r="K35147" s="1"/>
      <c r="L35147" s="1"/>
      <c r="M35147" s="1"/>
    </row>
    <row r="35148" spans="5:13" x14ac:dyDescent="0.25">
      <c r="E35148" s="1"/>
      <c r="F35148" s="1"/>
      <c r="G35148" s="1"/>
      <c r="H35148" s="1"/>
      <c r="I35148" s="1"/>
      <c r="J35148" s="1"/>
      <c r="K35148" s="1"/>
      <c r="L35148" s="1"/>
      <c r="M35148" s="1"/>
    </row>
    <row r="35149" spans="5:13" x14ac:dyDescent="0.25">
      <c r="E35149" s="1"/>
      <c r="F35149" s="1"/>
      <c r="G35149" s="1"/>
      <c r="H35149" s="1"/>
      <c r="I35149" s="1"/>
      <c r="J35149" s="1"/>
      <c r="K35149" s="1"/>
      <c r="L35149" s="1"/>
      <c r="M35149" s="1"/>
    </row>
    <row r="35150" spans="5:13" x14ac:dyDescent="0.25">
      <c r="E35150" s="1"/>
      <c r="F35150" s="1"/>
      <c r="G35150" s="1"/>
      <c r="H35150" s="1"/>
      <c r="I35150" s="1"/>
      <c r="J35150" s="1"/>
      <c r="K35150" s="1"/>
      <c r="L35150" s="1"/>
      <c r="M35150" s="1"/>
    </row>
    <row r="35151" spans="5:13" x14ac:dyDescent="0.25">
      <c r="E35151" s="1"/>
      <c r="F35151" s="1"/>
      <c r="G35151" s="1"/>
      <c r="H35151" s="1"/>
      <c r="I35151" s="1"/>
      <c r="J35151" s="1"/>
      <c r="K35151" s="1"/>
      <c r="L35151" s="1"/>
      <c r="M35151" s="1"/>
    </row>
    <row r="35152" spans="5:13" x14ac:dyDescent="0.25">
      <c r="E35152" s="1"/>
      <c r="F35152" s="1"/>
      <c r="G35152" s="1"/>
      <c r="H35152" s="1"/>
      <c r="I35152" s="1"/>
      <c r="J35152" s="1"/>
      <c r="K35152" s="1"/>
      <c r="L35152" s="1"/>
      <c r="M35152" s="1"/>
    </row>
    <row r="35153" spans="5:13" x14ac:dyDescent="0.25">
      <c r="E35153" s="1"/>
      <c r="F35153" s="1"/>
      <c r="G35153" s="1"/>
      <c r="H35153" s="1"/>
      <c r="I35153" s="1"/>
      <c r="J35153" s="1"/>
      <c r="K35153" s="1"/>
      <c r="L35153" s="1"/>
      <c r="M35153" s="1"/>
    </row>
    <row r="35154" spans="5:13" x14ac:dyDescent="0.25">
      <c r="E35154" s="1"/>
      <c r="F35154" s="1"/>
      <c r="G35154" s="1"/>
      <c r="H35154" s="1"/>
      <c r="I35154" s="1"/>
      <c r="J35154" s="1"/>
      <c r="K35154" s="1"/>
      <c r="L35154" s="1"/>
      <c r="M35154" s="1"/>
    </row>
    <row r="35155" spans="5:13" x14ac:dyDescent="0.25">
      <c r="E35155" s="1"/>
      <c r="F35155" s="1"/>
      <c r="G35155" s="1"/>
      <c r="H35155" s="1"/>
      <c r="I35155" s="1"/>
      <c r="J35155" s="1"/>
      <c r="K35155" s="1"/>
      <c r="L35155" s="1"/>
      <c r="M35155" s="1"/>
    </row>
    <row r="35156" spans="5:13" x14ac:dyDescent="0.25">
      <c r="E35156" s="1"/>
      <c r="F35156" s="1"/>
      <c r="G35156" s="1"/>
      <c r="H35156" s="1"/>
      <c r="I35156" s="1"/>
      <c r="J35156" s="1"/>
      <c r="K35156" s="1"/>
      <c r="L35156" s="1"/>
      <c r="M35156" s="1"/>
    </row>
    <row r="35157" spans="5:13" x14ac:dyDescent="0.25">
      <c r="E35157" s="1"/>
      <c r="F35157" s="1"/>
      <c r="G35157" s="1"/>
      <c r="H35157" s="1"/>
      <c r="I35157" s="1"/>
      <c r="J35157" s="1"/>
      <c r="K35157" s="1"/>
      <c r="L35157" s="1"/>
      <c r="M35157" s="1"/>
    </row>
    <row r="35158" spans="5:13" x14ac:dyDescent="0.25">
      <c r="E35158" s="1"/>
      <c r="F35158" s="1"/>
      <c r="G35158" s="1"/>
      <c r="H35158" s="1"/>
      <c r="I35158" s="1"/>
      <c r="J35158" s="1"/>
      <c r="K35158" s="1"/>
      <c r="L35158" s="1"/>
      <c r="M35158" s="1"/>
    </row>
    <row r="35159" spans="5:13" x14ac:dyDescent="0.25">
      <c r="E35159" s="1"/>
      <c r="F35159" s="1"/>
      <c r="G35159" s="1"/>
      <c r="H35159" s="1"/>
      <c r="I35159" s="1"/>
      <c r="J35159" s="1"/>
      <c r="K35159" s="1"/>
      <c r="L35159" s="1"/>
      <c r="M35159" s="1"/>
    </row>
    <row r="35160" spans="5:13" x14ac:dyDescent="0.25">
      <c r="E35160" s="1"/>
      <c r="F35160" s="1"/>
      <c r="G35160" s="1"/>
      <c r="H35160" s="1"/>
      <c r="I35160" s="1"/>
      <c r="J35160" s="1"/>
      <c r="K35160" s="1"/>
      <c r="L35160" s="1"/>
      <c r="M35160" s="1"/>
    </row>
    <row r="35161" spans="5:13" x14ac:dyDescent="0.25">
      <c r="E35161" s="1"/>
      <c r="F35161" s="1"/>
      <c r="G35161" s="1"/>
      <c r="H35161" s="1"/>
      <c r="I35161" s="1"/>
      <c r="J35161" s="1"/>
      <c r="K35161" s="1"/>
      <c r="L35161" s="1"/>
      <c r="M35161" s="1"/>
    </row>
    <row r="35162" spans="5:13" x14ac:dyDescent="0.25">
      <c r="E35162" s="1"/>
      <c r="F35162" s="1"/>
      <c r="G35162" s="1"/>
      <c r="H35162" s="1"/>
      <c r="I35162" s="1"/>
      <c r="J35162" s="1"/>
      <c r="K35162" s="1"/>
      <c r="L35162" s="1"/>
      <c r="M35162" s="1"/>
    </row>
    <row r="35163" spans="5:13" x14ac:dyDescent="0.25">
      <c r="E35163" s="1"/>
      <c r="F35163" s="1"/>
      <c r="G35163" s="1"/>
      <c r="H35163" s="1"/>
      <c r="I35163" s="1"/>
      <c r="J35163" s="1"/>
      <c r="K35163" s="1"/>
      <c r="L35163" s="1"/>
      <c r="M35163" s="1"/>
    </row>
    <row r="35164" spans="5:13" x14ac:dyDescent="0.25">
      <c r="E35164" s="1"/>
      <c r="F35164" s="1"/>
      <c r="G35164" s="1"/>
      <c r="H35164" s="1"/>
      <c r="I35164" s="1"/>
      <c r="J35164" s="1"/>
      <c r="K35164" s="1"/>
      <c r="L35164" s="1"/>
      <c r="M35164" s="1"/>
    </row>
    <row r="35165" spans="5:13" x14ac:dyDescent="0.25">
      <c r="E35165" s="1"/>
      <c r="F35165" s="1"/>
      <c r="G35165" s="1"/>
      <c r="H35165" s="1"/>
      <c r="I35165" s="1"/>
      <c r="J35165" s="1"/>
      <c r="K35165" s="1"/>
      <c r="L35165" s="1"/>
      <c r="M35165" s="1"/>
    </row>
    <row r="35166" spans="5:13" x14ac:dyDescent="0.25">
      <c r="E35166" s="1"/>
      <c r="F35166" s="1"/>
      <c r="G35166" s="1"/>
      <c r="H35166" s="1"/>
      <c r="I35166" s="1"/>
      <c r="J35166" s="1"/>
      <c r="K35166" s="1"/>
      <c r="L35166" s="1"/>
      <c r="M35166" s="1"/>
    </row>
    <row r="35167" spans="5:13" x14ac:dyDescent="0.25">
      <c r="E35167" s="1"/>
      <c r="F35167" s="1"/>
      <c r="G35167" s="1"/>
      <c r="H35167" s="1"/>
      <c r="I35167" s="1"/>
      <c r="J35167" s="1"/>
      <c r="K35167" s="1"/>
      <c r="L35167" s="1"/>
      <c r="M35167" s="1"/>
    </row>
    <row r="35168" spans="5:13" x14ac:dyDescent="0.25">
      <c r="E35168" s="1"/>
      <c r="F35168" s="1"/>
      <c r="G35168" s="1"/>
      <c r="H35168" s="1"/>
      <c r="I35168" s="1"/>
      <c r="J35168" s="1"/>
      <c r="K35168" s="1"/>
      <c r="L35168" s="1"/>
      <c r="M35168" s="1"/>
    </row>
    <row r="35169" spans="5:13" x14ac:dyDescent="0.25">
      <c r="E35169" s="1"/>
      <c r="F35169" s="1"/>
      <c r="G35169" s="1"/>
      <c r="H35169" s="1"/>
      <c r="I35169" s="1"/>
      <c r="J35169" s="1"/>
      <c r="K35169" s="1"/>
      <c r="L35169" s="1"/>
      <c r="M35169" s="1"/>
    </row>
    <row r="35170" spans="5:13" x14ac:dyDescent="0.25">
      <c r="E35170" s="1"/>
      <c r="F35170" s="1"/>
      <c r="G35170" s="1"/>
      <c r="H35170" s="1"/>
      <c r="I35170" s="1"/>
      <c r="J35170" s="1"/>
      <c r="K35170" s="1"/>
      <c r="L35170" s="1"/>
      <c r="M35170" s="1"/>
    </row>
    <row r="35171" spans="5:13" x14ac:dyDescent="0.25">
      <c r="E35171" s="1"/>
      <c r="F35171" s="1"/>
      <c r="G35171" s="1"/>
      <c r="H35171" s="1"/>
      <c r="I35171" s="1"/>
      <c r="J35171" s="1"/>
      <c r="K35171" s="1"/>
      <c r="L35171" s="1"/>
      <c r="M35171" s="1"/>
    </row>
    <row r="35172" spans="5:13" x14ac:dyDescent="0.25">
      <c r="E35172" s="1"/>
      <c r="F35172" s="1"/>
      <c r="G35172" s="1"/>
      <c r="H35172" s="1"/>
      <c r="I35172" s="1"/>
      <c r="J35172" s="1"/>
      <c r="K35172" s="1"/>
      <c r="L35172" s="1"/>
      <c r="M35172" s="1"/>
    </row>
    <row r="35173" spans="5:13" x14ac:dyDescent="0.25">
      <c r="E35173" s="1"/>
      <c r="F35173" s="1"/>
      <c r="G35173" s="1"/>
      <c r="H35173" s="1"/>
      <c r="I35173" s="1"/>
      <c r="J35173" s="1"/>
      <c r="K35173" s="1"/>
      <c r="L35173" s="1"/>
      <c r="M35173" s="1"/>
    </row>
    <row r="35174" spans="5:13" x14ac:dyDescent="0.25">
      <c r="E35174" s="1"/>
      <c r="F35174" s="1"/>
      <c r="G35174" s="1"/>
      <c r="H35174" s="1"/>
      <c r="I35174" s="1"/>
      <c r="J35174" s="1"/>
      <c r="K35174" s="1"/>
      <c r="L35174" s="1"/>
      <c r="M35174" s="1"/>
    </row>
    <row r="35175" spans="5:13" x14ac:dyDescent="0.25">
      <c r="E35175" s="1"/>
      <c r="F35175" s="1"/>
      <c r="G35175" s="1"/>
      <c r="H35175" s="1"/>
      <c r="I35175" s="1"/>
      <c r="J35175" s="1"/>
      <c r="K35175" s="1"/>
      <c r="L35175" s="1"/>
      <c r="M35175" s="1"/>
    </row>
    <row r="35176" spans="5:13" x14ac:dyDescent="0.25">
      <c r="E35176" s="1"/>
      <c r="F35176" s="1"/>
      <c r="G35176" s="1"/>
      <c r="H35176" s="1"/>
      <c r="I35176" s="1"/>
      <c r="J35176" s="1"/>
      <c r="K35176" s="1"/>
      <c r="L35176" s="1"/>
      <c r="M35176" s="1"/>
    </row>
    <row r="35177" spans="5:13" x14ac:dyDescent="0.25">
      <c r="E35177" s="1"/>
      <c r="F35177" s="1"/>
      <c r="G35177" s="1"/>
      <c r="H35177" s="1"/>
      <c r="I35177" s="1"/>
      <c r="J35177" s="1"/>
      <c r="K35177" s="1"/>
      <c r="L35177" s="1"/>
      <c r="M35177" s="1"/>
    </row>
    <row r="35178" spans="5:13" x14ac:dyDescent="0.25">
      <c r="E35178" s="1"/>
      <c r="F35178" s="1"/>
      <c r="G35178" s="1"/>
      <c r="H35178" s="1"/>
      <c r="I35178" s="1"/>
      <c r="J35178" s="1"/>
      <c r="K35178" s="1"/>
      <c r="L35178" s="1"/>
      <c r="M35178" s="1"/>
    </row>
    <row r="35179" spans="5:13" x14ac:dyDescent="0.25">
      <c r="E35179" s="1"/>
      <c r="F35179" s="1"/>
      <c r="G35179" s="1"/>
      <c r="H35179" s="1"/>
      <c r="I35179" s="1"/>
      <c r="J35179" s="1"/>
      <c r="K35179" s="1"/>
      <c r="L35179" s="1"/>
      <c r="M35179" s="1"/>
    </row>
    <row r="35180" spans="5:13" x14ac:dyDescent="0.25">
      <c r="E35180" s="1"/>
      <c r="F35180" s="1"/>
      <c r="G35180" s="1"/>
      <c r="H35180" s="1"/>
      <c r="I35180" s="1"/>
      <c r="J35180" s="1"/>
      <c r="K35180" s="1"/>
      <c r="L35180" s="1"/>
      <c r="M35180" s="1"/>
    </row>
    <row r="35181" spans="5:13" x14ac:dyDescent="0.25">
      <c r="E35181" s="1"/>
      <c r="F35181" s="1"/>
      <c r="G35181" s="1"/>
      <c r="H35181" s="1"/>
      <c r="I35181" s="1"/>
      <c r="J35181" s="1"/>
      <c r="K35181" s="1"/>
      <c r="L35181" s="1"/>
      <c r="M35181" s="1"/>
    </row>
    <row r="35182" spans="5:13" x14ac:dyDescent="0.25">
      <c r="E35182" s="1"/>
      <c r="F35182" s="1"/>
      <c r="G35182" s="1"/>
      <c r="H35182" s="1"/>
      <c r="I35182" s="1"/>
      <c r="J35182" s="1"/>
      <c r="K35182" s="1"/>
      <c r="L35182" s="1"/>
      <c r="M35182" s="1"/>
    </row>
    <row r="35183" spans="5:13" x14ac:dyDescent="0.25">
      <c r="E35183" s="1"/>
      <c r="F35183" s="1"/>
      <c r="G35183" s="1"/>
      <c r="H35183" s="1"/>
      <c r="I35183" s="1"/>
      <c r="J35183" s="1"/>
      <c r="K35183" s="1"/>
      <c r="L35183" s="1"/>
      <c r="M35183" s="1"/>
    </row>
    <row r="35184" spans="5:13" x14ac:dyDescent="0.25">
      <c r="E35184" s="1"/>
      <c r="F35184" s="1"/>
      <c r="G35184" s="1"/>
      <c r="H35184" s="1"/>
      <c r="I35184" s="1"/>
      <c r="J35184" s="1"/>
      <c r="K35184" s="1"/>
      <c r="L35184" s="1"/>
      <c r="M35184" s="1"/>
    </row>
    <row r="35185" spans="5:13" x14ac:dyDescent="0.25">
      <c r="E35185" s="1"/>
      <c r="F35185" s="1"/>
      <c r="G35185" s="1"/>
      <c r="H35185" s="1"/>
      <c r="I35185" s="1"/>
      <c r="J35185" s="1"/>
      <c r="K35185" s="1"/>
      <c r="L35185" s="1"/>
      <c r="M35185" s="1"/>
    </row>
    <row r="35186" spans="5:13" x14ac:dyDescent="0.25">
      <c r="E35186" s="1"/>
      <c r="F35186" s="1"/>
      <c r="G35186" s="1"/>
      <c r="H35186" s="1"/>
      <c r="I35186" s="1"/>
      <c r="J35186" s="1"/>
      <c r="K35186" s="1"/>
      <c r="L35186" s="1"/>
      <c r="M35186" s="1"/>
    </row>
    <row r="35187" spans="5:13" x14ac:dyDescent="0.25">
      <c r="E35187" s="1"/>
      <c r="F35187" s="1"/>
      <c r="G35187" s="1"/>
      <c r="H35187" s="1"/>
      <c r="I35187" s="1"/>
      <c r="J35187" s="1"/>
      <c r="K35187" s="1"/>
      <c r="L35187" s="1"/>
      <c r="M35187" s="1"/>
    </row>
    <row r="35188" spans="5:13" x14ac:dyDescent="0.25">
      <c r="E35188" s="1"/>
      <c r="F35188" s="1"/>
      <c r="G35188" s="1"/>
      <c r="H35188" s="1"/>
      <c r="I35188" s="1"/>
      <c r="J35188" s="1"/>
      <c r="K35188" s="1"/>
      <c r="L35188" s="1"/>
      <c r="M35188" s="1"/>
    </row>
    <row r="35189" spans="5:13" x14ac:dyDescent="0.25">
      <c r="E35189" s="1"/>
      <c r="F35189" s="1"/>
      <c r="G35189" s="1"/>
      <c r="H35189" s="1"/>
      <c r="I35189" s="1"/>
      <c r="J35189" s="1"/>
      <c r="K35189" s="1"/>
      <c r="L35189" s="1"/>
      <c r="M35189" s="1"/>
    </row>
    <row r="35190" spans="5:13" x14ac:dyDescent="0.25">
      <c r="E35190" s="1"/>
      <c r="F35190" s="1"/>
      <c r="G35190" s="1"/>
      <c r="H35190" s="1"/>
      <c r="I35190" s="1"/>
      <c r="J35190" s="1"/>
      <c r="K35190" s="1"/>
      <c r="L35190" s="1"/>
      <c r="M35190" s="1"/>
    </row>
    <row r="35191" spans="5:13" x14ac:dyDescent="0.25">
      <c r="E35191" s="1"/>
      <c r="F35191" s="1"/>
      <c r="G35191" s="1"/>
      <c r="H35191" s="1"/>
      <c r="I35191" s="1"/>
      <c r="J35191" s="1"/>
      <c r="K35191" s="1"/>
      <c r="L35191" s="1"/>
      <c r="M35191" s="1"/>
    </row>
    <row r="35192" spans="5:13" x14ac:dyDescent="0.25">
      <c r="E35192" s="1"/>
      <c r="F35192" s="1"/>
      <c r="G35192" s="1"/>
      <c r="H35192" s="1"/>
      <c r="I35192" s="1"/>
      <c r="J35192" s="1"/>
      <c r="K35192" s="1"/>
      <c r="L35192" s="1"/>
      <c r="M35192" s="1"/>
    </row>
    <row r="35193" spans="5:13" x14ac:dyDescent="0.25">
      <c r="E35193" s="1"/>
      <c r="F35193" s="1"/>
      <c r="G35193" s="1"/>
      <c r="H35193" s="1"/>
      <c r="I35193" s="1"/>
      <c r="J35193" s="1"/>
      <c r="K35193" s="1"/>
      <c r="L35193" s="1"/>
      <c r="M35193" s="1"/>
    </row>
    <row r="35194" spans="5:13" x14ac:dyDescent="0.25">
      <c r="E35194" s="1"/>
      <c r="F35194" s="1"/>
      <c r="G35194" s="1"/>
      <c r="H35194" s="1"/>
      <c r="I35194" s="1"/>
      <c r="J35194" s="1"/>
      <c r="K35194" s="1"/>
      <c r="L35194" s="1"/>
      <c r="M35194" s="1"/>
    </row>
    <row r="35195" spans="5:13" x14ac:dyDescent="0.25">
      <c r="E35195" s="1"/>
      <c r="F35195" s="1"/>
      <c r="G35195" s="1"/>
      <c r="H35195" s="1"/>
      <c r="I35195" s="1"/>
      <c r="J35195" s="1"/>
      <c r="K35195" s="1"/>
      <c r="L35195" s="1"/>
      <c r="M35195" s="1"/>
    </row>
    <row r="35196" spans="5:13" x14ac:dyDescent="0.25">
      <c r="E35196" s="1"/>
      <c r="F35196" s="1"/>
      <c r="G35196" s="1"/>
      <c r="H35196" s="1"/>
      <c r="I35196" s="1"/>
      <c r="J35196" s="1"/>
      <c r="K35196" s="1"/>
      <c r="L35196" s="1"/>
      <c r="M35196" s="1"/>
    </row>
    <row r="35197" spans="5:13" x14ac:dyDescent="0.25">
      <c r="E35197" s="1"/>
      <c r="F35197" s="1"/>
      <c r="G35197" s="1"/>
      <c r="H35197" s="1"/>
      <c r="I35197" s="1"/>
      <c r="J35197" s="1"/>
      <c r="K35197" s="1"/>
      <c r="L35197" s="1"/>
      <c r="M35197" s="1"/>
    </row>
    <row r="35198" spans="5:13" x14ac:dyDescent="0.25">
      <c r="E35198" s="1"/>
      <c r="F35198" s="1"/>
      <c r="G35198" s="1"/>
      <c r="H35198" s="1"/>
      <c r="I35198" s="1"/>
      <c r="J35198" s="1"/>
      <c r="K35198" s="1"/>
      <c r="L35198" s="1"/>
      <c r="M35198" s="1"/>
    </row>
    <row r="35199" spans="5:13" x14ac:dyDescent="0.25">
      <c r="E35199" s="1"/>
      <c r="F35199" s="1"/>
      <c r="G35199" s="1"/>
      <c r="H35199" s="1"/>
      <c r="I35199" s="1"/>
      <c r="J35199" s="1"/>
      <c r="K35199" s="1"/>
      <c r="L35199" s="1"/>
      <c r="M35199" s="1"/>
    </row>
    <row r="35200" spans="5:13" x14ac:dyDescent="0.25">
      <c r="E35200" s="1"/>
      <c r="F35200" s="1"/>
      <c r="G35200" s="1"/>
      <c r="H35200" s="1"/>
      <c r="I35200" s="1"/>
      <c r="J35200" s="1"/>
      <c r="K35200" s="1"/>
      <c r="L35200" s="1"/>
      <c r="M35200" s="1"/>
    </row>
    <row r="35201" spans="5:13" x14ac:dyDescent="0.25">
      <c r="E35201" s="1"/>
      <c r="F35201" s="1"/>
      <c r="G35201" s="1"/>
      <c r="H35201" s="1"/>
      <c r="I35201" s="1"/>
      <c r="J35201" s="1"/>
      <c r="K35201" s="1"/>
      <c r="L35201" s="1"/>
      <c r="M35201" s="1"/>
    </row>
    <row r="35202" spans="5:13" x14ac:dyDescent="0.25">
      <c r="E35202" s="1"/>
      <c r="F35202" s="1"/>
      <c r="G35202" s="1"/>
      <c r="H35202" s="1"/>
      <c r="I35202" s="1"/>
      <c r="J35202" s="1"/>
      <c r="K35202" s="1"/>
      <c r="L35202" s="1"/>
      <c r="M35202" s="1"/>
    </row>
    <row r="35203" spans="5:13" x14ac:dyDescent="0.25">
      <c r="E35203" s="1"/>
      <c r="F35203" s="1"/>
      <c r="G35203" s="1"/>
      <c r="H35203" s="1"/>
      <c r="I35203" s="1"/>
      <c r="J35203" s="1"/>
      <c r="K35203" s="1"/>
      <c r="L35203" s="1"/>
      <c r="M35203" s="1"/>
    </row>
    <row r="35204" spans="5:13" x14ac:dyDescent="0.25">
      <c r="E35204" s="1"/>
      <c r="F35204" s="1"/>
      <c r="G35204" s="1"/>
      <c r="H35204" s="1"/>
      <c r="I35204" s="1"/>
      <c r="J35204" s="1"/>
      <c r="K35204" s="1"/>
      <c r="L35204" s="1"/>
      <c r="M35204" s="1"/>
    </row>
    <row r="35205" spans="5:13" x14ac:dyDescent="0.25">
      <c r="E35205" s="1"/>
      <c r="F35205" s="1"/>
      <c r="G35205" s="1"/>
      <c r="H35205" s="1"/>
      <c r="I35205" s="1"/>
      <c r="J35205" s="1"/>
      <c r="K35205" s="1"/>
      <c r="L35205" s="1"/>
      <c r="M35205" s="1"/>
    </row>
    <row r="35206" spans="5:13" x14ac:dyDescent="0.25">
      <c r="E35206" s="1"/>
      <c r="F35206" s="1"/>
      <c r="G35206" s="1"/>
      <c r="H35206" s="1"/>
      <c r="I35206" s="1"/>
      <c r="J35206" s="1"/>
      <c r="K35206" s="1"/>
      <c r="L35206" s="1"/>
      <c r="M35206" s="1"/>
    </row>
    <row r="35207" spans="5:13" x14ac:dyDescent="0.25">
      <c r="E35207" s="1"/>
      <c r="F35207" s="1"/>
      <c r="G35207" s="1"/>
      <c r="H35207" s="1"/>
      <c r="I35207" s="1"/>
      <c r="J35207" s="1"/>
      <c r="K35207" s="1"/>
      <c r="L35207" s="1"/>
      <c r="M35207" s="1"/>
    </row>
    <row r="35208" spans="5:13" x14ac:dyDescent="0.25">
      <c r="E35208" s="1"/>
      <c r="F35208" s="1"/>
      <c r="G35208" s="1"/>
      <c r="H35208" s="1"/>
      <c r="I35208" s="1"/>
      <c r="J35208" s="1"/>
      <c r="K35208" s="1"/>
      <c r="L35208" s="1"/>
      <c r="M35208" s="1"/>
    </row>
    <row r="35209" spans="5:13" x14ac:dyDescent="0.25">
      <c r="E35209" s="1"/>
      <c r="F35209" s="1"/>
      <c r="G35209" s="1"/>
      <c r="H35209" s="1"/>
      <c r="I35209" s="1"/>
      <c r="J35209" s="1"/>
      <c r="K35209" s="1"/>
      <c r="L35209" s="1"/>
      <c r="M35209" s="1"/>
    </row>
    <row r="35210" spans="5:13" x14ac:dyDescent="0.25">
      <c r="E35210" s="1"/>
      <c r="F35210" s="1"/>
      <c r="G35210" s="1"/>
      <c r="H35210" s="1"/>
      <c r="I35210" s="1"/>
      <c r="J35210" s="1"/>
      <c r="K35210" s="1"/>
      <c r="L35210" s="1"/>
      <c r="M35210" s="1"/>
    </row>
    <row r="35211" spans="5:13" x14ac:dyDescent="0.25">
      <c r="E35211" s="1"/>
      <c r="F35211" s="1"/>
      <c r="G35211" s="1"/>
      <c r="H35211" s="1"/>
      <c r="I35211" s="1"/>
      <c r="J35211" s="1"/>
      <c r="K35211" s="1"/>
      <c r="L35211" s="1"/>
      <c r="M35211" s="1"/>
    </row>
    <row r="35212" spans="5:13" x14ac:dyDescent="0.25">
      <c r="E35212" s="1"/>
      <c r="F35212" s="1"/>
      <c r="G35212" s="1"/>
      <c r="H35212" s="1"/>
      <c r="I35212" s="1"/>
      <c r="J35212" s="1"/>
      <c r="K35212" s="1"/>
      <c r="L35212" s="1"/>
      <c r="M35212" s="1"/>
    </row>
    <row r="35213" spans="5:13" x14ac:dyDescent="0.25">
      <c r="E35213" s="1"/>
      <c r="F35213" s="1"/>
      <c r="G35213" s="1"/>
      <c r="H35213" s="1"/>
      <c r="I35213" s="1"/>
      <c r="J35213" s="1"/>
      <c r="K35213" s="1"/>
      <c r="L35213" s="1"/>
      <c r="M35213" s="1"/>
    </row>
    <row r="35214" spans="5:13" x14ac:dyDescent="0.25">
      <c r="E35214" s="1"/>
      <c r="F35214" s="1"/>
      <c r="G35214" s="1"/>
      <c r="H35214" s="1"/>
      <c r="I35214" s="1"/>
      <c r="J35214" s="1"/>
      <c r="K35214" s="1"/>
      <c r="L35214" s="1"/>
      <c r="M35214" s="1"/>
    </row>
    <row r="35215" spans="5:13" x14ac:dyDescent="0.25">
      <c r="E35215" s="1"/>
      <c r="F35215" s="1"/>
      <c r="G35215" s="1"/>
      <c r="H35215" s="1"/>
      <c r="I35215" s="1"/>
      <c r="J35215" s="1"/>
      <c r="K35215" s="1"/>
      <c r="L35215" s="1"/>
      <c r="M35215" s="1"/>
    </row>
    <row r="35216" spans="5:13" x14ac:dyDescent="0.25">
      <c r="E35216" s="1"/>
      <c r="F35216" s="1"/>
      <c r="G35216" s="1"/>
      <c r="H35216" s="1"/>
      <c r="I35216" s="1"/>
      <c r="J35216" s="1"/>
      <c r="K35216" s="1"/>
      <c r="L35216" s="1"/>
      <c r="M35216" s="1"/>
    </row>
    <row r="35217" spans="5:13" x14ac:dyDescent="0.25">
      <c r="E35217" s="1"/>
      <c r="F35217" s="1"/>
      <c r="G35217" s="1"/>
      <c r="H35217" s="1"/>
      <c r="I35217" s="1"/>
      <c r="J35217" s="1"/>
      <c r="K35217" s="1"/>
      <c r="L35217" s="1"/>
      <c r="M35217" s="1"/>
    </row>
    <row r="35218" spans="5:13" x14ac:dyDescent="0.25">
      <c r="E35218" s="1"/>
      <c r="F35218" s="1"/>
      <c r="G35218" s="1"/>
      <c r="H35218" s="1"/>
      <c r="I35218" s="1"/>
      <c r="J35218" s="1"/>
      <c r="K35218" s="1"/>
      <c r="L35218" s="1"/>
      <c r="M35218" s="1"/>
    </row>
    <row r="35219" spans="5:13" x14ac:dyDescent="0.25">
      <c r="E35219" s="1"/>
      <c r="F35219" s="1"/>
      <c r="G35219" s="1"/>
      <c r="H35219" s="1"/>
      <c r="I35219" s="1"/>
      <c r="J35219" s="1"/>
      <c r="K35219" s="1"/>
      <c r="L35219" s="1"/>
      <c r="M35219" s="1"/>
    </row>
    <row r="35220" spans="5:13" x14ac:dyDescent="0.25">
      <c r="E35220" s="1"/>
      <c r="F35220" s="1"/>
      <c r="G35220" s="1"/>
      <c r="H35220" s="1"/>
      <c r="I35220" s="1"/>
      <c r="J35220" s="1"/>
      <c r="K35220" s="1"/>
      <c r="L35220" s="1"/>
      <c r="M35220" s="1"/>
    </row>
    <row r="35221" spans="5:13" x14ac:dyDescent="0.25">
      <c r="E35221" s="1"/>
      <c r="F35221" s="1"/>
      <c r="G35221" s="1"/>
      <c r="H35221" s="1"/>
      <c r="I35221" s="1"/>
      <c r="J35221" s="1"/>
      <c r="K35221" s="1"/>
      <c r="L35221" s="1"/>
      <c r="M35221" s="1"/>
    </row>
    <row r="35222" spans="5:13" x14ac:dyDescent="0.25">
      <c r="E35222" s="1"/>
      <c r="F35222" s="1"/>
      <c r="G35222" s="1"/>
      <c r="H35222" s="1"/>
      <c r="I35222" s="1"/>
      <c r="J35222" s="1"/>
      <c r="K35222" s="1"/>
      <c r="L35222" s="1"/>
      <c r="M35222" s="1"/>
    </row>
    <row r="35223" spans="5:13" x14ac:dyDescent="0.25">
      <c r="E35223" s="1"/>
      <c r="F35223" s="1"/>
      <c r="G35223" s="1"/>
      <c r="H35223" s="1"/>
      <c r="I35223" s="1"/>
      <c r="J35223" s="1"/>
      <c r="K35223" s="1"/>
      <c r="L35223" s="1"/>
      <c r="M35223" s="1"/>
    </row>
    <row r="35224" spans="5:13" x14ac:dyDescent="0.25">
      <c r="E35224" s="1"/>
      <c r="F35224" s="1"/>
      <c r="G35224" s="1"/>
      <c r="H35224" s="1"/>
      <c r="I35224" s="1"/>
      <c r="J35224" s="1"/>
      <c r="K35224" s="1"/>
      <c r="L35224" s="1"/>
      <c r="M35224" s="1"/>
    </row>
    <row r="35225" spans="5:13" x14ac:dyDescent="0.25">
      <c r="E35225" s="1"/>
      <c r="F35225" s="1"/>
      <c r="G35225" s="1"/>
      <c r="H35225" s="1"/>
      <c r="I35225" s="1"/>
      <c r="J35225" s="1"/>
      <c r="K35225" s="1"/>
      <c r="L35225" s="1"/>
      <c r="M35225" s="1"/>
    </row>
    <row r="35226" spans="5:13" x14ac:dyDescent="0.25">
      <c r="E35226" s="1"/>
      <c r="F35226" s="1"/>
      <c r="G35226" s="1"/>
      <c r="H35226" s="1"/>
      <c r="I35226" s="1"/>
      <c r="J35226" s="1"/>
      <c r="K35226" s="1"/>
      <c r="L35226" s="1"/>
      <c r="M35226" s="1"/>
    </row>
    <row r="35227" spans="5:13" x14ac:dyDescent="0.25">
      <c r="E35227" s="1"/>
      <c r="F35227" s="1"/>
      <c r="G35227" s="1"/>
      <c r="H35227" s="1"/>
      <c r="I35227" s="1"/>
      <c r="J35227" s="1"/>
      <c r="K35227" s="1"/>
      <c r="L35227" s="1"/>
      <c r="M35227" s="1"/>
    </row>
    <row r="35228" spans="5:13" x14ac:dyDescent="0.25">
      <c r="E35228" s="1"/>
      <c r="F35228" s="1"/>
      <c r="G35228" s="1"/>
      <c r="H35228" s="1"/>
      <c r="I35228" s="1"/>
      <c r="J35228" s="1"/>
      <c r="K35228" s="1"/>
      <c r="L35228" s="1"/>
      <c r="M35228" s="1"/>
    </row>
    <row r="35229" spans="5:13" x14ac:dyDescent="0.25">
      <c r="E35229" s="1"/>
      <c r="F35229" s="1"/>
      <c r="G35229" s="1"/>
      <c r="H35229" s="1"/>
      <c r="I35229" s="1"/>
      <c r="J35229" s="1"/>
      <c r="K35229" s="1"/>
      <c r="L35229" s="1"/>
      <c r="M35229" s="1"/>
    </row>
    <row r="35230" spans="5:13" x14ac:dyDescent="0.25">
      <c r="E35230" s="1"/>
      <c r="F35230" s="1"/>
      <c r="G35230" s="1"/>
      <c r="H35230" s="1"/>
      <c r="I35230" s="1"/>
      <c r="J35230" s="1"/>
      <c r="K35230" s="1"/>
      <c r="L35230" s="1"/>
      <c r="M35230" s="1"/>
    </row>
    <row r="35231" spans="5:13" x14ac:dyDescent="0.25">
      <c r="E35231" s="1"/>
      <c r="F35231" s="1"/>
      <c r="G35231" s="1"/>
      <c r="H35231" s="1"/>
      <c r="I35231" s="1"/>
      <c r="J35231" s="1"/>
      <c r="K35231" s="1"/>
      <c r="L35231" s="1"/>
      <c r="M35231" s="1"/>
    </row>
    <row r="35232" spans="5:13" x14ac:dyDescent="0.25">
      <c r="E35232" s="1"/>
      <c r="F35232" s="1"/>
      <c r="G35232" s="1"/>
      <c r="H35232" s="1"/>
      <c r="I35232" s="1"/>
      <c r="J35232" s="1"/>
      <c r="K35232" s="1"/>
      <c r="L35232" s="1"/>
      <c r="M35232" s="1"/>
    </row>
    <row r="35233" spans="5:13" x14ac:dyDescent="0.25">
      <c r="E35233" s="1"/>
      <c r="F35233" s="1"/>
      <c r="G35233" s="1"/>
      <c r="H35233" s="1"/>
      <c r="I35233" s="1"/>
      <c r="J35233" s="1"/>
      <c r="K35233" s="1"/>
      <c r="L35233" s="1"/>
      <c r="M35233" s="1"/>
    </row>
    <row r="35234" spans="5:13" x14ac:dyDescent="0.25">
      <c r="E35234" s="1"/>
      <c r="F35234" s="1"/>
      <c r="G35234" s="1"/>
      <c r="H35234" s="1"/>
      <c r="I35234" s="1"/>
      <c r="J35234" s="1"/>
      <c r="K35234" s="1"/>
      <c r="L35234" s="1"/>
      <c r="M35234" s="1"/>
    </row>
    <row r="35235" spans="5:13" x14ac:dyDescent="0.25">
      <c r="E35235" s="1"/>
      <c r="F35235" s="1"/>
      <c r="G35235" s="1"/>
      <c r="H35235" s="1"/>
      <c r="I35235" s="1"/>
      <c r="J35235" s="1"/>
      <c r="K35235" s="1"/>
      <c r="L35235" s="1"/>
      <c r="M35235" s="1"/>
    </row>
    <row r="35236" spans="5:13" x14ac:dyDescent="0.25">
      <c r="E35236" s="1"/>
      <c r="F35236" s="1"/>
      <c r="G35236" s="1"/>
      <c r="H35236" s="1"/>
      <c r="I35236" s="1"/>
      <c r="J35236" s="1"/>
      <c r="K35236" s="1"/>
      <c r="L35236" s="1"/>
      <c r="M35236" s="1"/>
    </row>
    <row r="35237" spans="5:13" x14ac:dyDescent="0.25">
      <c r="E35237" s="1"/>
      <c r="F35237" s="1"/>
      <c r="G35237" s="1"/>
      <c r="H35237" s="1"/>
      <c r="I35237" s="1"/>
      <c r="J35237" s="1"/>
      <c r="K35237" s="1"/>
      <c r="L35237" s="1"/>
      <c r="M35237" s="1"/>
    </row>
    <row r="35238" spans="5:13" x14ac:dyDescent="0.25">
      <c r="E35238" s="1"/>
      <c r="F35238" s="1"/>
      <c r="G35238" s="1"/>
      <c r="H35238" s="1"/>
      <c r="I35238" s="1"/>
      <c r="J35238" s="1"/>
      <c r="K35238" s="1"/>
      <c r="L35238" s="1"/>
      <c r="M35238" s="1"/>
    </row>
    <row r="35239" spans="5:13" x14ac:dyDescent="0.25">
      <c r="E35239" s="1"/>
      <c r="F35239" s="1"/>
      <c r="G35239" s="1"/>
      <c r="H35239" s="1"/>
      <c r="I35239" s="1"/>
      <c r="J35239" s="1"/>
      <c r="K35239" s="1"/>
      <c r="L35239" s="1"/>
      <c r="M35239" s="1"/>
    </row>
    <row r="35240" spans="5:13" x14ac:dyDescent="0.25">
      <c r="E35240" s="1"/>
      <c r="F35240" s="1"/>
      <c r="G35240" s="1"/>
      <c r="H35240" s="1"/>
      <c r="I35240" s="1"/>
      <c r="J35240" s="1"/>
      <c r="K35240" s="1"/>
      <c r="L35240" s="1"/>
      <c r="M35240" s="1"/>
    </row>
    <row r="35241" spans="5:13" x14ac:dyDescent="0.25">
      <c r="E35241" s="1"/>
      <c r="F35241" s="1"/>
      <c r="G35241" s="1"/>
      <c r="H35241" s="1"/>
      <c r="I35241" s="1"/>
      <c r="J35241" s="1"/>
      <c r="K35241" s="1"/>
      <c r="L35241" s="1"/>
      <c r="M35241" s="1"/>
    </row>
    <row r="35242" spans="5:13" x14ac:dyDescent="0.25">
      <c r="E35242" s="1"/>
      <c r="F35242" s="1"/>
      <c r="G35242" s="1"/>
      <c r="H35242" s="1"/>
      <c r="I35242" s="1"/>
      <c r="J35242" s="1"/>
      <c r="K35242" s="1"/>
      <c r="L35242" s="1"/>
      <c r="M35242" s="1"/>
    </row>
    <row r="35243" spans="5:13" x14ac:dyDescent="0.25">
      <c r="E35243" s="1"/>
      <c r="F35243" s="1"/>
      <c r="G35243" s="1"/>
      <c r="H35243" s="1"/>
      <c r="I35243" s="1"/>
      <c r="J35243" s="1"/>
      <c r="K35243" s="1"/>
      <c r="L35243" s="1"/>
      <c r="M35243" s="1"/>
    </row>
    <row r="35244" spans="5:13" x14ac:dyDescent="0.25">
      <c r="E35244" s="1"/>
      <c r="F35244" s="1"/>
      <c r="G35244" s="1"/>
      <c r="H35244" s="1"/>
      <c r="I35244" s="1"/>
      <c r="J35244" s="1"/>
      <c r="K35244" s="1"/>
      <c r="L35244" s="1"/>
      <c r="M35244" s="1"/>
    </row>
    <row r="35245" spans="5:13" x14ac:dyDescent="0.25">
      <c r="E35245" s="1"/>
      <c r="F35245" s="1"/>
      <c r="G35245" s="1"/>
      <c r="H35245" s="1"/>
      <c r="I35245" s="1"/>
      <c r="J35245" s="1"/>
      <c r="K35245" s="1"/>
      <c r="L35245" s="1"/>
      <c r="M35245" s="1"/>
    </row>
    <row r="35246" spans="5:13" x14ac:dyDescent="0.25">
      <c r="E35246" s="1"/>
      <c r="F35246" s="1"/>
      <c r="G35246" s="1"/>
      <c r="H35246" s="1"/>
      <c r="I35246" s="1"/>
      <c r="J35246" s="1"/>
      <c r="K35246" s="1"/>
      <c r="L35246" s="1"/>
      <c r="M35246" s="1"/>
    </row>
    <row r="35247" spans="5:13" x14ac:dyDescent="0.25">
      <c r="E35247" s="1"/>
      <c r="F35247" s="1"/>
      <c r="G35247" s="1"/>
      <c r="H35247" s="1"/>
      <c r="I35247" s="1"/>
      <c r="J35247" s="1"/>
      <c r="K35247" s="1"/>
      <c r="L35247" s="1"/>
      <c r="M35247" s="1"/>
    </row>
    <row r="35248" spans="5:13" x14ac:dyDescent="0.25">
      <c r="E35248" s="1"/>
      <c r="F35248" s="1"/>
      <c r="G35248" s="1"/>
      <c r="H35248" s="1"/>
      <c r="I35248" s="1"/>
      <c r="J35248" s="1"/>
      <c r="K35248" s="1"/>
      <c r="L35248" s="1"/>
      <c r="M35248" s="1"/>
    </row>
    <row r="35249" spans="5:13" x14ac:dyDescent="0.25">
      <c r="E35249" s="1"/>
      <c r="F35249" s="1"/>
      <c r="G35249" s="1"/>
      <c r="H35249" s="1"/>
      <c r="I35249" s="1"/>
      <c r="J35249" s="1"/>
      <c r="K35249" s="1"/>
      <c r="L35249" s="1"/>
      <c r="M35249" s="1"/>
    </row>
    <row r="35250" spans="5:13" x14ac:dyDescent="0.25">
      <c r="E35250" s="1"/>
      <c r="F35250" s="1"/>
      <c r="G35250" s="1"/>
      <c r="H35250" s="1"/>
      <c r="I35250" s="1"/>
      <c r="J35250" s="1"/>
      <c r="K35250" s="1"/>
      <c r="L35250" s="1"/>
      <c r="M35250" s="1"/>
    </row>
    <row r="35251" spans="5:13" x14ac:dyDescent="0.25">
      <c r="E35251" s="1"/>
      <c r="F35251" s="1"/>
      <c r="G35251" s="1"/>
      <c r="H35251" s="1"/>
      <c r="I35251" s="1"/>
      <c r="J35251" s="1"/>
      <c r="K35251" s="1"/>
      <c r="L35251" s="1"/>
      <c r="M35251" s="1"/>
    </row>
    <row r="35252" spans="5:13" x14ac:dyDescent="0.25">
      <c r="E35252" s="1"/>
      <c r="F35252" s="1"/>
      <c r="G35252" s="1"/>
      <c r="H35252" s="1"/>
      <c r="I35252" s="1"/>
      <c r="J35252" s="1"/>
      <c r="K35252" s="1"/>
      <c r="L35252" s="1"/>
      <c r="M35252" s="1"/>
    </row>
    <row r="35253" spans="5:13" x14ac:dyDescent="0.25">
      <c r="E35253" s="1"/>
      <c r="F35253" s="1"/>
      <c r="G35253" s="1"/>
      <c r="H35253" s="1"/>
      <c r="I35253" s="1"/>
      <c r="J35253" s="1"/>
      <c r="K35253" s="1"/>
      <c r="L35253" s="1"/>
      <c r="M35253" s="1"/>
    </row>
    <row r="35254" spans="5:13" x14ac:dyDescent="0.25">
      <c r="E35254" s="1"/>
      <c r="F35254" s="1"/>
      <c r="G35254" s="1"/>
      <c r="H35254" s="1"/>
      <c r="I35254" s="1"/>
      <c r="J35254" s="1"/>
      <c r="K35254" s="1"/>
      <c r="L35254" s="1"/>
      <c r="M35254" s="1"/>
    </row>
    <row r="35255" spans="5:13" x14ac:dyDescent="0.25">
      <c r="E35255" s="1"/>
      <c r="F35255" s="1"/>
      <c r="G35255" s="1"/>
      <c r="H35255" s="1"/>
      <c r="I35255" s="1"/>
      <c r="J35255" s="1"/>
      <c r="K35255" s="1"/>
      <c r="L35255" s="1"/>
      <c r="M35255" s="1"/>
    </row>
    <row r="35256" spans="5:13" x14ac:dyDescent="0.25">
      <c r="E35256" s="1"/>
      <c r="F35256" s="1"/>
      <c r="G35256" s="1"/>
      <c r="H35256" s="1"/>
      <c r="I35256" s="1"/>
      <c r="J35256" s="1"/>
      <c r="K35256" s="1"/>
      <c r="L35256" s="1"/>
      <c r="M35256" s="1"/>
    </row>
    <row r="35257" spans="5:13" x14ac:dyDescent="0.25">
      <c r="E35257" s="1"/>
      <c r="F35257" s="1"/>
      <c r="G35257" s="1"/>
      <c r="H35257" s="1"/>
      <c r="I35257" s="1"/>
      <c r="J35257" s="1"/>
      <c r="K35257" s="1"/>
      <c r="L35257" s="1"/>
      <c r="M35257" s="1"/>
    </row>
    <row r="35258" spans="5:13" x14ac:dyDescent="0.25">
      <c r="E35258" s="1"/>
      <c r="F35258" s="1"/>
      <c r="G35258" s="1"/>
      <c r="H35258" s="1"/>
      <c r="I35258" s="1"/>
      <c r="J35258" s="1"/>
      <c r="K35258" s="1"/>
      <c r="L35258" s="1"/>
      <c r="M35258" s="1"/>
    </row>
    <row r="35259" spans="5:13" x14ac:dyDescent="0.25">
      <c r="E35259" s="1"/>
      <c r="F35259" s="1"/>
      <c r="G35259" s="1"/>
      <c r="H35259" s="1"/>
      <c r="I35259" s="1"/>
      <c r="J35259" s="1"/>
      <c r="K35259" s="1"/>
      <c r="L35259" s="1"/>
      <c r="M35259" s="1"/>
    </row>
    <row r="35260" spans="5:13" x14ac:dyDescent="0.25">
      <c r="E35260" s="1"/>
      <c r="F35260" s="1"/>
      <c r="G35260" s="1"/>
      <c r="H35260" s="1"/>
      <c r="I35260" s="1"/>
      <c r="J35260" s="1"/>
      <c r="K35260" s="1"/>
      <c r="L35260" s="1"/>
      <c r="M35260" s="1"/>
    </row>
    <row r="35261" spans="5:13" x14ac:dyDescent="0.25">
      <c r="E35261" s="1"/>
      <c r="F35261" s="1"/>
      <c r="G35261" s="1"/>
      <c r="H35261" s="1"/>
      <c r="I35261" s="1"/>
      <c r="J35261" s="1"/>
      <c r="K35261" s="1"/>
      <c r="L35261" s="1"/>
      <c r="M35261" s="1"/>
    </row>
    <row r="35262" spans="5:13" x14ac:dyDescent="0.25">
      <c r="E35262" s="1"/>
      <c r="F35262" s="1"/>
      <c r="G35262" s="1"/>
      <c r="H35262" s="1"/>
      <c r="I35262" s="1"/>
      <c r="J35262" s="1"/>
      <c r="K35262" s="1"/>
      <c r="L35262" s="1"/>
      <c r="M35262" s="1"/>
    </row>
    <row r="35263" spans="5:13" x14ac:dyDescent="0.25">
      <c r="E35263" s="1"/>
      <c r="F35263" s="1"/>
      <c r="G35263" s="1"/>
      <c r="H35263" s="1"/>
      <c r="I35263" s="1"/>
      <c r="J35263" s="1"/>
      <c r="K35263" s="1"/>
      <c r="L35263" s="1"/>
      <c r="M35263" s="1"/>
    </row>
    <row r="35264" spans="5:13" x14ac:dyDescent="0.25">
      <c r="E35264" s="1"/>
      <c r="F35264" s="1"/>
      <c r="G35264" s="1"/>
      <c r="H35264" s="1"/>
      <c r="I35264" s="1"/>
      <c r="J35264" s="1"/>
      <c r="K35264" s="1"/>
      <c r="L35264" s="1"/>
      <c r="M35264" s="1"/>
    </row>
    <row r="35265" spans="5:13" x14ac:dyDescent="0.25">
      <c r="E35265" s="1"/>
      <c r="F35265" s="1"/>
      <c r="G35265" s="1"/>
      <c r="H35265" s="1"/>
      <c r="I35265" s="1"/>
      <c r="J35265" s="1"/>
      <c r="K35265" s="1"/>
      <c r="L35265" s="1"/>
      <c r="M35265" s="1"/>
    </row>
    <row r="35266" spans="5:13" x14ac:dyDescent="0.25">
      <c r="E35266" s="1"/>
      <c r="F35266" s="1"/>
      <c r="G35266" s="1"/>
      <c r="H35266" s="1"/>
      <c r="I35266" s="1"/>
      <c r="J35266" s="1"/>
      <c r="K35266" s="1"/>
      <c r="L35266" s="1"/>
      <c r="M35266" s="1"/>
    </row>
    <row r="35267" spans="5:13" x14ac:dyDescent="0.25">
      <c r="E35267" s="1"/>
      <c r="F35267" s="1"/>
      <c r="G35267" s="1"/>
      <c r="H35267" s="1"/>
      <c r="I35267" s="1"/>
      <c r="J35267" s="1"/>
      <c r="K35267" s="1"/>
      <c r="L35267" s="1"/>
      <c r="M35267" s="1"/>
    </row>
    <row r="35268" spans="5:13" x14ac:dyDescent="0.25">
      <c r="E35268" s="1"/>
      <c r="F35268" s="1"/>
      <c r="G35268" s="1"/>
      <c r="H35268" s="1"/>
      <c r="I35268" s="1"/>
      <c r="J35268" s="1"/>
      <c r="K35268" s="1"/>
      <c r="L35268" s="1"/>
      <c r="M35268" s="1"/>
    </row>
    <row r="35269" spans="5:13" x14ac:dyDescent="0.25">
      <c r="E35269" s="1"/>
      <c r="F35269" s="1"/>
      <c r="G35269" s="1"/>
      <c r="H35269" s="1"/>
      <c r="I35269" s="1"/>
      <c r="J35269" s="1"/>
      <c r="K35269" s="1"/>
      <c r="L35269" s="1"/>
      <c r="M35269" s="1"/>
    </row>
    <row r="35270" spans="5:13" x14ac:dyDescent="0.25">
      <c r="E35270" s="1"/>
      <c r="F35270" s="1"/>
      <c r="G35270" s="1"/>
      <c r="H35270" s="1"/>
      <c r="I35270" s="1"/>
      <c r="J35270" s="1"/>
      <c r="K35270" s="1"/>
      <c r="L35270" s="1"/>
      <c r="M35270" s="1"/>
    </row>
    <row r="35271" spans="5:13" x14ac:dyDescent="0.25">
      <c r="E35271" s="1"/>
      <c r="F35271" s="1"/>
      <c r="G35271" s="1"/>
      <c r="H35271" s="1"/>
      <c r="I35271" s="1"/>
      <c r="J35271" s="1"/>
      <c r="K35271" s="1"/>
      <c r="L35271" s="1"/>
      <c r="M35271" s="1"/>
    </row>
    <row r="35272" spans="5:13" x14ac:dyDescent="0.25">
      <c r="E35272" s="1"/>
      <c r="F35272" s="1"/>
      <c r="G35272" s="1"/>
      <c r="H35272" s="1"/>
      <c r="I35272" s="1"/>
      <c r="J35272" s="1"/>
      <c r="K35272" s="1"/>
      <c r="L35272" s="1"/>
      <c r="M35272" s="1"/>
    </row>
    <row r="35273" spans="5:13" x14ac:dyDescent="0.25">
      <c r="E35273" s="1"/>
      <c r="F35273" s="1"/>
      <c r="G35273" s="1"/>
      <c r="H35273" s="1"/>
      <c r="I35273" s="1"/>
      <c r="J35273" s="1"/>
      <c r="K35273" s="1"/>
      <c r="L35273" s="1"/>
      <c r="M35273" s="1"/>
    </row>
    <row r="35274" spans="5:13" x14ac:dyDescent="0.25">
      <c r="E35274" s="1"/>
      <c r="F35274" s="1"/>
      <c r="G35274" s="1"/>
      <c r="H35274" s="1"/>
      <c r="I35274" s="1"/>
      <c r="J35274" s="1"/>
      <c r="K35274" s="1"/>
      <c r="L35274" s="1"/>
      <c r="M35274" s="1"/>
    </row>
    <row r="35275" spans="5:13" x14ac:dyDescent="0.25">
      <c r="E35275" s="1"/>
      <c r="F35275" s="1"/>
      <c r="G35275" s="1"/>
      <c r="H35275" s="1"/>
      <c r="I35275" s="1"/>
      <c r="J35275" s="1"/>
      <c r="K35275" s="1"/>
      <c r="L35275" s="1"/>
      <c r="M35275" s="1"/>
    </row>
    <row r="35276" spans="5:13" x14ac:dyDescent="0.25">
      <c r="E35276" s="1"/>
      <c r="F35276" s="1"/>
      <c r="G35276" s="1"/>
      <c r="H35276" s="1"/>
      <c r="I35276" s="1"/>
      <c r="J35276" s="1"/>
      <c r="K35276" s="1"/>
      <c r="L35276" s="1"/>
      <c r="M35276" s="1"/>
    </row>
    <row r="35277" spans="5:13" x14ac:dyDescent="0.25">
      <c r="E35277" s="1"/>
      <c r="F35277" s="1"/>
      <c r="G35277" s="1"/>
      <c r="H35277" s="1"/>
      <c r="I35277" s="1"/>
      <c r="J35277" s="1"/>
      <c r="K35277" s="1"/>
      <c r="L35277" s="1"/>
      <c r="M35277" s="1"/>
    </row>
    <row r="35278" spans="5:13" x14ac:dyDescent="0.25">
      <c r="E35278" s="1"/>
      <c r="F35278" s="1"/>
      <c r="G35278" s="1"/>
      <c r="H35278" s="1"/>
      <c r="I35278" s="1"/>
      <c r="J35278" s="1"/>
      <c r="K35278" s="1"/>
      <c r="L35278" s="1"/>
      <c r="M35278" s="1"/>
    </row>
    <row r="35279" spans="5:13" x14ac:dyDescent="0.25">
      <c r="E35279" s="1"/>
      <c r="F35279" s="1"/>
      <c r="G35279" s="1"/>
      <c r="H35279" s="1"/>
      <c r="I35279" s="1"/>
      <c r="J35279" s="1"/>
      <c r="K35279" s="1"/>
      <c r="L35279" s="1"/>
      <c r="M35279" s="1"/>
    </row>
    <row r="35280" spans="5:13" x14ac:dyDescent="0.25">
      <c r="E35280" s="1"/>
      <c r="F35280" s="1"/>
      <c r="G35280" s="1"/>
      <c r="H35280" s="1"/>
      <c r="I35280" s="1"/>
      <c r="J35280" s="1"/>
      <c r="K35280" s="1"/>
      <c r="L35280" s="1"/>
      <c r="M35280" s="1"/>
    </row>
    <row r="35281" spans="5:13" x14ac:dyDescent="0.25">
      <c r="E35281" s="1"/>
      <c r="F35281" s="1"/>
      <c r="G35281" s="1"/>
      <c r="H35281" s="1"/>
      <c r="I35281" s="1"/>
      <c r="J35281" s="1"/>
      <c r="K35281" s="1"/>
      <c r="L35281" s="1"/>
      <c r="M35281" s="1"/>
    </row>
    <row r="35282" spans="5:13" x14ac:dyDescent="0.25">
      <c r="E35282" s="1"/>
      <c r="F35282" s="1"/>
      <c r="G35282" s="1"/>
      <c r="H35282" s="1"/>
      <c r="I35282" s="1"/>
      <c r="J35282" s="1"/>
      <c r="K35282" s="1"/>
      <c r="L35282" s="1"/>
      <c r="M35282" s="1"/>
    </row>
    <row r="35283" spans="5:13" x14ac:dyDescent="0.25">
      <c r="E35283" s="1"/>
      <c r="F35283" s="1"/>
      <c r="G35283" s="1"/>
      <c r="H35283" s="1"/>
      <c r="I35283" s="1"/>
      <c r="J35283" s="1"/>
      <c r="K35283" s="1"/>
      <c r="L35283" s="1"/>
      <c r="M35283" s="1"/>
    </row>
    <row r="35284" spans="5:13" x14ac:dyDescent="0.25">
      <c r="E35284" s="1"/>
      <c r="F35284" s="1"/>
      <c r="G35284" s="1"/>
      <c r="H35284" s="1"/>
      <c r="I35284" s="1"/>
      <c r="J35284" s="1"/>
      <c r="K35284" s="1"/>
      <c r="L35284" s="1"/>
      <c r="M35284" s="1"/>
    </row>
    <row r="35285" spans="5:13" x14ac:dyDescent="0.25">
      <c r="E35285" s="1"/>
      <c r="F35285" s="1"/>
      <c r="G35285" s="1"/>
      <c r="H35285" s="1"/>
      <c r="I35285" s="1"/>
      <c r="J35285" s="1"/>
      <c r="K35285" s="1"/>
      <c r="L35285" s="1"/>
      <c r="M35285" s="1"/>
    </row>
    <row r="35286" spans="5:13" x14ac:dyDescent="0.25">
      <c r="E35286" s="1"/>
      <c r="F35286" s="1"/>
      <c r="G35286" s="1"/>
      <c r="H35286" s="1"/>
      <c r="I35286" s="1"/>
      <c r="J35286" s="1"/>
      <c r="K35286" s="1"/>
      <c r="L35286" s="1"/>
      <c r="M35286" s="1"/>
    </row>
    <row r="35287" spans="5:13" x14ac:dyDescent="0.25">
      <c r="E35287" s="1"/>
      <c r="F35287" s="1"/>
      <c r="G35287" s="1"/>
      <c r="H35287" s="1"/>
      <c r="I35287" s="1"/>
      <c r="J35287" s="1"/>
      <c r="K35287" s="1"/>
      <c r="L35287" s="1"/>
      <c r="M35287" s="1"/>
    </row>
    <row r="35288" spans="5:13" x14ac:dyDescent="0.25">
      <c r="E35288" s="1"/>
      <c r="F35288" s="1"/>
      <c r="G35288" s="1"/>
      <c r="H35288" s="1"/>
      <c r="I35288" s="1"/>
      <c r="J35288" s="1"/>
      <c r="K35288" s="1"/>
      <c r="L35288" s="1"/>
      <c r="M35288" s="1"/>
    </row>
    <row r="35289" spans="5:13" x14ac:dyDescent="0.25">
      <c r="E35289" s="1"/>
      <c r="F35289" s="1"/>
      <c r="G35289" s="1"/>
      <c r="H35289" s="1"/>
      <c r="I35289" s="1"/>
      <c r="J35289" s="1"/>
      <c r="K35289" s="1"/>
      <c r="L35289" s="1"/>
      <c r="M35289" s="1"/>
    </row>
    <row r="35290" spans="5:13" x14ac:dyDescent="0.25">
      <c r="E35290" s="1"/>
      <c r="F35290" s="1"/>
      <c r="G35290" s="1"/>
      <c r="H35290" s="1"/>
      <c r="I35290" s="1"/>
      <c r="J35290" s="1"/>
      <c r="K35290" s="1"/>
      <c r="L35290" s="1"/>
      <c r="M35290" s="1"/>
    </row>
    <row r="35291" spans="5:13" x14ac:dyDescent="0.25">
      <c r="E35291" s="1"/>
      <c r="F35291" s="1"/>
      <c r="G35291" s="1"/>
      <c r="H35291" s="1"/>
      <c r="I35291" s="1"/>
      <c r="J35291" s="1"/>
      <c r="K35291" s="1"/>
      <c r="L35291" s="1"/>
      <c r="M35291" s="1"/>
    </row>
    <row r="35292" spans="5:13" x14ac:dyDescent="0.25">
      <c r="E35292" s="1"/>
      <c r="F35292" s="1"/>
      <c r="G35292" s="1"/>
      <c r="H35292" s="1"/>
      <c r="I35292" s="1"/>
      <c r="J35292" s="1"/>
      <c r="K35292" s="1"/>
      <c r="L35292" s="1"/>
      <c r="M35292" s="1"/>
    </row>
    <row r="35293" spans="5:13" x14ac:dyDescent="0.25">
      <c r="E35293" s="1"/>
      <c r="F35293" s="1"/>
      <c r="G35293" s="1"/>
      <c r="H35293" s="1"/>
      <c r="I35293" s="1"/>
      <c r="J35293" s="1"/>
      <c r="K35293" s="1"/>
      <c r="L35293" s="1"/>
      <c r="M35293" s="1"/>
    </row>
    <row r="35294" spans="5:13" x14ac:dyDescent="0.25">
      <c r="E35294" s="1"/>
      <c r="F35294" s="1"/>
      <c r="G35294" s="1"/>
      <c r="H35294" s="1"/>
      <c r="I35294" s="1"/>
      <c r="J35294" s="1"/>
      <c r="K35294" s="1"/>
      <c r="L35294" s="1"/>
      <c r="M35294" s="1"/>
    </row>
    <row r="35295" spans="5:13" x14ac:dyDescent="0.25">
      <c r="E35295" s="1"/>
      <c r="F35295" s="1"/>
      <c r="G35295" s="1"/>
      <c r="H35295" s="1"/>
      <c r="I35295" s="1"/>
      <c r="J35295" s="1"/>
      <c r="K35295" s="1"/>
      <c r="L35295" s="1"/>
      <c r="M35295" s="1"/>
    </row>
    <row r="35296" spans="5:13" x14ac:dyDescent="0.25">
      <c r="E35296" s="1"/>
      <c r="F35296" s="1"/>
      <c r="G35296" s="1"/>
      <c r="H35296" s="1"/>
      <c r="I35296" s="1"/>
      <c r="J35296" s="1"/>
      <c r="K35296" s="1"/>
      <c r="L35296" s="1"/>
      <c r="M35296" s="1"/>
    </row>
    <row r="35297" spans="5:13" x14ac:dyDescent="0.25">
      <c r="E35297" s="1"/>
      <c r="F35297" s="1"/>
      <c r="G35297" s="1"/>
      <c r="H35297" s="1"/>
      <c r="I35297" s="1"/>
      <c r="J35297" s="1"/>
      <c r="K35297" s="1"/>
      <c r="L35297" s="1"/>
      <c r="M35297" s="1"/>
    </row>
    <row r="35298" spans="5:13" x14ac:dyDescent="0.25">
      <c r="E35298" s="1"/>
      <c r="F35298" s="1"/>
      <c r="G35298" s="1"/>
      <c r="H35298" s="1"/>
      <c r="I35298" s="1"/>
      <c r="J35298" s="1"/>
      <c r="K35298" s="1"/>
      <c r="L35298" s="1"/>
      <c r="M35298" s="1"/>
    </row>
    <row r="35299" spans="5:13" x14ac:dyDescent="0.25">
      <c r="E35299" s="1"/>
      <c r="F35299" s="1"/>
      <c r="G35299" s="1"/>
      <c r="H35299" s="1"/>
      <c r="I35299" s="1"/>
      <c r="J35299" s="1"/>
      <c r="K35299" s="1"/>
      <c r="L35299" s="1"/>
      <c r="M35299" s="1"/>
    </row>
    <row r="35300" spans="5:13" x14ac:dyDescent="0.25">
      <c r="E35300" s="1"/>
      <c r="F35300" s="1"/>
      <c r="G35300" s="1"/>
      <c r="H35300" s="1"/>
      <c r="I35300" s="1"/>
      <c r="J35300" s="1"/>
      <c r="K35300" s="1"/>
      <c r="L35300" s="1"/>
      <c r="M35300" s="1"/>
    </row>
    <row r="35301" spans="5:13" x14ac:dyDescent="0.25">
      <c r="E35301" s="1"/>
      <c r="F35301" s="1"/>
      <c r="G35301" s="1"/>
      <c r="H35301" s="1"/>
      <c r="I35301" s="1"/>
      <c r="J35301" s="1"/>
      <c r="K35301" s="1"/>
      <c r="L35301" s="1"/>
      <c r="M35301" s="1"/>
    </row>
    <row r="35302" spans="5:13" x14ac:dyDescent="0.25">
      <c r="E35302" s="1"/>
      <c r="F35302" s="1"/>
      <c r="G35302" s="1"/>
      <c r="H35302" s="1"/>
      <c r="I35302" s="1"/>
      <c r="J35302" s="1"/>
      <c r="K35302" s="1"/>
      <c r="L35302" s="1"/>
      <c r="M35302" s="1"/>
    </row>
    <row r="35303" spans="5:13" x14ac:dyDescent="0.25">
      <c r="E35303" s="1"/>
      <c r="F35303" s="1"/>
      <c r="G35303" s="1"/>
      <c r="H35303" s="1"/>
      <c r="I35303" s="1"/>
      <c r="J35303" s="1"/>
      <c r="K35303" s="1"/>
      <c r="L35303" s="1"/>
      <c r="M35303" s="1"/>
    </row>
    <row r="35304" spans="5:13" x14ac:dyDescent="0.25">
      <c r="E35304" s="1"/>
      <c r="F35304" s="1"/>
      <c r="G35304" s="1"/>
      <c r="H35304" s="1"/>
      <c r="I35304" s="1"/>
      <c r="J35304" s="1"/>
      <c r="K35304" s="1"/>
      <c r="L35304" s="1"/>
      <c r="M35304" s="1"/>
    </row>
    <row r="35305" spans="5:13" x14ac:dyDescent="0.25">
      <c r="E35305" s="1"/>
      <c r="F35305" s="1"/>
      <c r="G35305" s="1"/>
      <c r="H35305" s="1"/>
      <c r="I35305" s="1"/>
      <c r="J35305" s="1"/>
      <c r="K35305" s="1"/>
      <c r="L35305" s="1"/>
      <c r="M35305" s="1"/>
    </row>
    <row r="35306" spans="5:13" x14ac:dyDescent="0.25">
      <c r="E35306" s="1"/>
      <c r="F35306" s="1"/>
      <c r="G35306" s="1"/>
      <c r="H35306" s="1"/>
      <c r="I35306" s="1"/>
      <c r="J35306" s="1"/>
      <c r="K35306" s="1"/>
      <c r="L35306" s="1"/>
      <c r="M35306" s="1"/>
    </row>
    <row r="35307" spans="5:13" x14ac:dyDescent="0.25">
      <c r="E35307" s="1"/>
      <c r="F35307" s="1"/>
      <c r="G35307" s="1"/>
      <c r="H35307" s="1"/>
      <c r="I35307" s="1"/>
      <c r="J35307" s="1"/>
      <c r="K35307" s="1"/>
      <c r="L35307" s="1"/>
      <c r="M35307" s="1"/>
    </row>
    <row r="35308" spans="5:13" x14ac:dyDescent="0.25">
      <c r="E35308" s="1"/>
      <c r="F35308" s="1"/>
      <c r="G35308" s="1"/>
      <c r="H35308" s="1"/>
      <c r="I35308" s="1"/>
      <c r="J35308" s="1"/>
      <c r="K35308" s="1"/>
      <c r="L35308" s="1"/>
      <c r="M35308" s="1"/>
    </row>
    <row r="35309" spans="5:13" x14ac:dyDescent="0.25">
      <c r="E35309" s="1"/>
      <c r="F35309" s="1"/>
      <c r="G35309" s="1"/>
      <c r="H35309" s="1"/>
      <c r="I35309" s="1"/>
      <c r="J35309" s="1"/>
      <c r="K35309" s="1"/>
      <c r="L35309" s="1"/>
      <c r="M35309" s="1"/>
    </row>
    <row r="35310" spans="5:13" x14ac:dyDescent="0.25">
      <c r="E35310" s="1"/>
      <c r="F35310" s="1"/>
      <c r="G35310" s="1"/>
      <c r="H35310" s="1"/>
      <c r="I35310" s="1"/>
      <c r="J35310" s="1"/>
      <c r="K35310" s="1"/>
      <c r="L35310" s="1"/>
      <c r="M35310" s="1"/>
    </row>
    <row r="35311" spans="5:13" x14ac:dyDescent="0.25">
      <c r="E35311" s="1"/>
      <c r="F35311" s="1"/>
      <c r="G35311" s="1"/>
      <c r="H35311" s="1"/>
      <c r="I35311" s="1"/>
      <c r="J35311" s="1"/>
      <c r="K35311" s="1"/>
      <c r="L35311" s="1"/>
      <c r="M35311" s="1"/>
    </row>
    <row r="35312" spans="5:13" x14ac:dyDescent="0.25">
      <c r="E35312" s="1"/>
      <c r="F35312" s="1"/>
      <c r="G35312" s="1"/>
      <c r="H35312" s="1"/>
      <c r="I35312" s="1"/>
      <c r="J35312" s="1"/>
      <c r="K35312" s="1"/>
      <c r="L35312" s="1"/>
      <c r="M35312" s="1"/>
    </row>
    <row r="35313" spans="5:13" x14ac:dyDescent="0.25">
      <c r="E35313" s="1"/>
      <c r="F35313" s="1"/>
      <c r="G35313" s="1"/>
      <c r="H35313" s="1"/>
      <c r="I35313" s="1"/>
      <c r="J35313" s="1"/>
      <c r="K35313" s="1"/>
      <c r="L35313" s="1"/>
      <c r="M35313" s="1"/>
    </row>
    <row r="35314" spans="5:13" x14ac:dyDescent="0.25">
      <c r="E35314" s="1"/>
      <c r="F35314" s="1"/>
      <c r="G35314" s="1"/>
      <c r="H35314" s="1"/>
      <c r="I35314" s="1"/>
      <c r="J35314" s="1"/>
      <c r="K35314" s="1"/>
      <c r="L35314" s="1"/>
      <c r="M35314" s="1"/>
    </row>
    <row r="35315" spans="5:13" x14ac:dyDescent="0.25">
      <c r="E35315" s="1"/>
      <c r="F35315" s="1"/>
      <c r="G35315" s="1"/>
      <c r="H35315" s="1"/>
      <c r="I35315" s="1"/>
      <c r="J35315" s="1"/>
      <c r="K35315" s="1"/>
      <c r="L35315" s="1"/>
      <c r="M35315" s="1"/>
    </row>
    <row r="35316" spans="5:13" x14ac:dyDescent="0.25">
      <c r="E35316" s="1"/>
      <c r="F35316" s="1"/>
      <c r="G35316" s="1"/>
      <c r="H35316" s="1"/>
      <c r="I35316" s="1"/>
      <c r="J35316" s="1"/>
      <c r="K35316" s="1"/>
      <c r="L35316" s="1"/>
      <c r="M35316" s="1"/>
    </row>
    <row r="35317" spans="5:13" x14ac:dyDescent="0.25">
      <c r="E35317" s="1"/>
      <c r="F35317" s="1"/>
      <c r="G35317" s="1"/>
      <c r="H35317" s="1"/>
      <c r="I35317" s="1"/>
      <c r="J35317" s="1"/>
      <c r="K35317" s="1"/>
      <c r="L35317" s="1"/>
      <c r="M35317" s="1"/>
    </row>
    <row r="35318" spans="5:13" x14ac:dyDescent="0.25">
      <c r="E35318" s="1"/>
      <c r="F35318" s="1"/>
      <c r="G35318" s="1"/>
      <c r="H35318" s="1"/>
      <c r="I35318" s="1"/>
      <c r="J35318" s="1"/>
      <c r="K35318" s="1"/>
      <c r="L35318" s="1"/>
      <c r="M35318" s="1"/>
    </row>
    <row r="35319" spans="5:13" x14ac:dyDescent="0.25">
      <c r="E35319" s="1"/>
      <c r="F35319" s="1"/>
      <c r="G35319" s="1"/>
      <c r="H35319" s="1"/>
      <c r="I35319" s="1"/>
      <c r="J35319" s="1"/>
      <c r="K35319" s="1"/>
      <c r="L35319" s="1"/>
      <c r="M35319" s="1"/>
    </row>
    <row r="35320" spans="5:13" x14ac:dyDescent="0.25">
      <c r="E35320" s="1"/>
      <c r="F35320" s="1"/>
      <c r="G35320" s="1"/>
      <c r="H35320" s="1"/>
      <c r="I35320" s="1"/>
      <c r="J35320" s="1"/>
      <c r="K35320" s="1"/>
      <c r="L35320" s="1"/>
      <c r="M35320" s="1"/>
    </row>
    <row r="35321" spans="5:13" x14ac:dyDescent="0.25">
      <c r="E35321" s="1"/>
      <c r="F35321" s="1"/>
      <c r="G35321" s="1"/>
      <c r="H35321" s="1"/>
      <c r="I35321" s="1"/>
      <c r="J35321" s="1"/>
      <c r="K35321" s="1"/>
      <c r="L35321" s="1"/>
      <c r="M35321" s="1"/>
    </row>
    <row r="35322" spans="5:13" x14ac:dyDescent="0.25">
      <c r="E35322" s="1"/>
      <c r="F35322" s="1"/>
      <c r="G35322" s="1"/>
      <c r="H35322" s="1"/>
      <c r="I35322" s="1"/>
      <c r="J35322" s="1"/>
      <c r="K35322" s="1"/>
      <c r="L35322" s="1"/>
      <c r="M35322" s="1"/>
    </row>
    <row r="35323" spans="5:13" x14ac:dyDescent="0.25">
      <c r="E35323" s="1"/>
      <c r="F35323" s="1"/>
      <c r="G35323" s="1"/>
      <c r="H35323" s="1"/>
      <c r="I35323" s="1"/>
      <c r="J35323" s="1"/>
      <c r="K35323" s="1"/>
      <c r="L35323" s="1"/>
      <c r="M35323" s="1"/>
    </row>
    <row r="35324" spans="5:13" x14ac:dyDescent="0.25">
      <c r="E35324" s="1"/>
      <c r="F35324" s="1"/>
      <c r="G35324" s="1"/>
      <c r="H35324" s="1"/>
      <c r="I35324" s="1"/>
      <c r="J35324" s="1"/>
      <c r="K35324" s="1"/>
      <c r="L35324" s="1"/>
      <c r="M35324" s="1"/>
    </row>
    <row r="35325" spans="5:13" x14ac:dyDescent="0.25">
      <c r="E35325" s="1"/>
      <c r="F35325" s="1"/>
      <c r="G35325" s="1"/>
      <c r="H35325" s="1"/>
      <c r="I35325" s="1"/>
      <c r="J35325" s="1"/>
      <c r="K35325" s="1"/>
      <c r="L35325" s="1"/>
      <c r="M35325" s="1"/>
    </row>
    <row r="35326" spans="5:13" x14ac:dyDescent="0.25">
      <c r="E35326" s="1"/>
      <c r="F35326" s="1"/>
      <c r="G35326" s="1"/>
      <c r="H35326" s="1"/>
      <c r="I35326" s="1"/>
      <c r="J35326" s="1"/>
      <c r="K35326" s="1"/>
      <c r="L35326" s="1"/>
      <c r="M35326" s="1"/>
    </row>
    <row r="35327" spans="5:13" x14ac:dyDescent="0.25">
      <c r="E35327" s="1"/>
      <c r="F35327" s="1"/>
      <c r="G35327" s="1"/>
      <c r="H35327" s="1"/>
      <c r="I35327" s="1"/>
      <c r="J35327" s="1"/>
      <c r="K35327" s="1"/>
      <c r="L35327" s="1"/>
      <c r="M35327" s="1"/>
    </row>
    <row r="35328" spans="5:13" x14ac:dyDescent="0.25">
      <c r="E35328" s="1"/>
      <c r="F35328" s="1"/>
      <c r="G35328" s="1"/>
      <c r="H35328" s="1"/>
      <c r="I35328" s="1"/>
      <c r="J35328" s="1"/>
      <c r="K35328" s="1"/>
      <c r="L35328" s="1"/>
      <c r="M35328" s="1"/>
    </row>
    <row r="35329" spans="5:13" x14ac:dyDescent="0.25">
      <c r="E35329" s="1"/>
      <c r="F35329" s="1"/>
      <c r="G35329" s="1"/>
      <c r="H35329" s="1"/>
      <c r="I35329" s="1"/>
      <c r="J35329" s="1"/>
      <c r="K35329" s="1"/>
      <c r="L35329" s="1"/>
      <c r="M35329" s="1"/>
    </row>
    <row r="35330" spans="5:13" x14ac:dyDescent="0.25">
      <c r="E35330" s="1"/>
      <c r="F35330" s="1"/>
      <c r="G35330" s="1"/>
      <c r="H35330" s="1"/>
      <c r="I35330" s="1"/>
      <c r="J35330" s="1"/>
      <c r="K35330" s="1"/>
      <c r="L35330" s="1"/>
      <c r="M35330" s="1"/>
    </row>
    <row r="35331" spans="5:13" x14ac:dyDescent="0.25">
      <c r="E35331" s="1"/>
      <c r="F35331" s="1"/>
      <c r="G35331" s="1"/>
      <c r="H35331" s="1"/>
      <c r="I35331" s="1"/>
      <c r="J35331" s="1"/>
      <c r="K35331" s="1"/>
      <c r="L35331" s="1"/>
      <c r="M35331" s="1"/>
    </row>
    <row r="35332" spans="5:13" x14ac:dyDescent="0.25">
      <c r="E35332" s="1"/>
      <c r="F35332" s="1"/>
      <c r="G35332" s="1"/>
      <c r="H35332" s="1"/>
      <c r="I35332" s="1"/>
      <c r="J35332" s="1"/>
      <c r="K35332" s="1"/>
      <c r="L35332" s="1"/>
      <c r="M35332" s="1"/>
    </row>
    <row r="35333" spans="5:13" x14ac:dyDescent="0.25">
      <c r="E35333" s="1"/>
      <c r="F35333" s="1"/>
      <c r="G35333" s="1"/>
      <c r="H35333" s="1"/>
      <c r="I35333" s="1"/>
      <c r="J35333" s="1"/>
      <c r="K35333" s="1"/>
      <c r="L35333" s="1"/>
      <c r="M35333" s="1"/>
    </row>
    <row r="35334" spans="5:13" x14ac:dyDescent="0.25">
      <c r="E35334" s="1"/>
      <c r="F35334" s="1"/>
      <c r="G35334" s="1"/>
      <c r="H35334" s="1"/>
      <c r="I35334" s="1"/>
      <c r="J35334" s="1"/>
      <c r="K35334" s="1"/>
      <c r="L35334" s="1"/>
      <c r="M35334" s="1"/>
    </row>
    <row r="35335" spans="5:13" x14ac:dyDescent="0.25">
      <c r="E35335" s="1"/>
      <c r="F35335" s="1"/>
      <c r="G35335" s="1"/>
      <c r="H35335" s="1"/>
      <c r="I35335" s="1"/>
      <c r="J35335" s="1"/>
      <c r="K35335" s="1"/>
      <c r="L35335" s="1"/>
      <c r="M35335" s="1"/>
    </row>
    <row r="35336" spans="5:13" x14ac:dyDescent="0.25">
      <c r="E35336" s="1"/>
      <c r="F35336" s="1"/>
      <c r="G35336" s="1"/>
      <c r="H35336" s="1"/>
      <c r="I35336" s="1"/>
      <c r="J35336" s="1"/>
      <c r="K35336" s="1"/>
      <c r="L35336" s="1"/>
      <c r="M35336" s="1"/>
    </row>
    <row r="35337" spans="5:13" x14ac:dyDescent="0.25">
      <c r="E35337" s="1"/>
      <c r="F35337" s="1"/>
      <c r="G35337" s="1"/>
      <c r="H35337" s="1"/>
      <c r="I35337" s="1"/>
      <c r="J35337" s="1"/>
      <c r="K35337" s="1"/>
      <c r="L35337" s="1"/>
      <c r="M35337" s="1"/>
    </row>
    <row r="35338" spans="5:13" x14ac:dyDescent="0.25">
      <c r="E35338" s="1"/>
      <c r="F35338" s="1"/>
      <c r="G35338" s="1"/>
      <c r="H35338" s="1"/>
      <c r="I35338" s="1"/>
      <c r="J35338" s="1"/>
      <c r="K35338" s="1"/>
      <c r="L35338" s="1"/>
      <c r="M35338" s="1"/>
    </row>
    <row r="35339" spans="5:13" x14ac:dyDescent="0.25">
      <c r="E35339" s="1"/>
      <c r="F35339" s="1"/>
      <c r="G35339" s="1"/>
      <c r="H35339" s="1"/>
      <c r="I35339" s="1"/>
      <c r="J35339" s="1"/>
      <c r="K35339" s="1"/>
      <c r="L35339" s="1"/>
      <c r="M35339" s="1"/>
    </row>
    <row r="35340" spans="5:13" x14ac:dyDescent="0.25">
      <c r="E35340" s="1"/>
      <c r="F35340" s="1"/>
      <c r="G35340" s="1"/>
      <c r="H35340" s="1"/>
      <c r="I35340" s="1"/>
      <c r="J35340" s="1"/>
      <c r="K35340" s="1"/>
      <c r="L35340" s="1"/>
      <c r="M35340" s="1"/>
    </row>
    <row r="35341" spans="5:13" x14ac:dyDescent="0.25">
      <c r="E35341" s="1"/>
      <c r="F35341" s="1"/>
      <c r="G35341" s="1"/>
      <c r="H35341" s="1"/>
      <c r="I35341" s="1"/>
      <c r="J35341" s="1"/>
      <c r="K35341" s="1"/>
      <c r="L35341" s="1"/>
      <c r="M35341" s="1"/>
    </row>
    <row r="35342" spans="5:13" x14ac:dyDescent="0.25">
      <c r="E35342" s="1"/>
      <c r="F35342" s="1"/>
      <c r="G35342" s="1"/>
      <c r="H35342" s="1"/>
      <c r="I35342" s="1"/>
      <c r="J35342" s="1"/>
      <c r="K35342" s="1"/>
      <c r="L35342" s="1"/>
      <c r="M35342" s="1"/>
    </row>
    <row r="35343" spans="5:13" x14ac:dyDescent="0.25">
      <c r="E35343" s="1"/>
      <c r="F35343" s="1"/>
      <c r="G35343" s="1"/>
      <c r="H35343" s="1"/>
      <c r="I35343" s="1"/>
      <c r="J35343" s="1"/>
      <c r="K35343" s="1"/>
      <c r="L35343" s="1"/>
      <c r="M35343" s="1"/>
    </row>
    <row r="35344" spans="5:13" x14ac:dyDescent="0.25">
      <c r="E35344" s="1"/>
      <c r="F35344" s="1"/>
      <c r="G35344" s="1"/>
      <c r="H35344" s="1"/>
      <c r="I35344" s="1"/>
      <c r="J35344" s="1"/>
      <c r="K35344" s="1"/>
      <c r="L35344" s="1"/>
      <c r="M35344" s="1"/>
    </row>
    <row r="35345" spans="5:13" x14ac:dyDescent="0.25">
      <c r="E35345" s="1"/>
      <c r="F35345" s="1"/>
      <c r="G35345" s="1"/>
      <c r="H35345" s="1"/>
      <c r="I35345" s="1"/>
      <c r="J35345" s="1"/>
      <c r="K35345" s="1"/>
      <c r="L35345" s="1"/>
      <c r="M35345" s="1"/>
    </row>
    <row r="35346" spans="5:13" x14ac:dyDescent="0.25">
      <c r="E35346" s="1"/>
      <c r="F35346" s="1"/>
      <c r="G35346" s="1"/>
      <c r="H35346" s="1"/>
      <c r="I35346" s="1"/>
      <c r="J35346" s="1"/>
      <c r="K35346" s="1"/>
      <c r="L35346" s="1"/>
      <c r="M35346" s="1"/>
    </row>
    <row r="35347" spans="5:13" x14ac:dyDescent="0.25">
      <c r="E35347" s="1"/>
      <c r="F35347" s="1"/>
      <c r="G35347" s="1"/>
      <c r="H35347" s="1"/>
      <c r="I35347" s="1"/>
      <c r="J35347" s="1"/>
      <c r="K35347" s="1"/>
      <c r="L35347" s="1"/>
      <c r="M35347" s="1"/>
    </row>
    <row r="35348" spans="5:13" x14ac:dyDescent="0.25">
      <c r="E35348" s="1"/>
      <c r="F35348" s="1"/>
      <c r="G35348" s="1"/>
      <c r="H35348" s="1"/>
      <c r="I35348" s="1"/>
      <c r="J35348" s="1"/>
      <c r="K35348" s="1"/>
      <c r="L35348" s="1"/>
      <c r="M35348" s="1"/>
    </row>
    <row r="35349" spans="5:13" x14ac:dyDescent="0.25">
      <c r="E35349" s="1"/>
      <c r="F35349" s="1"/>
      <c r="G35349" s="1"/>
      <c r="H35349" s="1"/>
      <c r="I35349" s="1"/>
      <c r="J35349" s="1"/>
      <c r="K35349" s="1"/>
      <c r="L35349" s="1"/>
      <c r="M35349" s="1"/>
    </row>
    <row r="35350" spans="5:13" x14ac:dyDescent="0.25">
      <c r="E35350" s="1"/>
      <c r="F35350" s="1"/>
      <c r="G35350" s="1"/>
      <c r="H35350" s="1"/>
      <c r="I35350" s="1"/>
      <c r="J35350" s="1"/>
      <c r="K35350" s="1"/>
      <c r="L35350" s="1"/>
      <c r="M35350" s="1"/>
    </row>
    <row r="35351" spans="5:13" x14ac:dyDescent="0.25">
      <c r="E35351" s="1"/>
      <c r="F35351" s="1"/>
      <c r="G35351" s="1"/>
      <c r="H35351" s="1"/>
      <c r="I35351" s="1"/>
      <c r="J35351" s="1"/>
      <c r="K35351" s="1"/>
      <c r="L35351" s="1"/>
      <c r="M35351" s="1"/>
    </row>
    <row r="35352" spans="5:13" x14ac:dyDescent="0.25">
      <c r="E35352" s="1"/>
      <c r="F35352" s="1"/>
      <c r="G35352" s="1"/>
      <c r="H35352" s="1"/>
      <c r="I35352" s="1"/>
      <c r="J35352" s="1"/>
      <c r="K35352" s="1"/>
      <c r="L35352" s="1"/>
      <c r="M35352" s="1"/>
    </row>
    <row r="35353" spans="5:13" x14ac:dyDescent="0.25">
      <c r="E35353" s="1"/>
      <c r="F35353" s="1"/>
      <c r="G35353" s="1"/>
      <c r="H35353" s="1"/>
      <c r="I35353" s="1"/>
      <c r="J35353" s="1"/>
      <c r="K35353" s="1"/>
      <c r="L35353" s="1"/>
      <c r="M35353" s="1"/>
    </row>
    <row r="35354" spans="5:13" x14ac:dyDescent="0.25">
      <c r="E35354" s="1"/>
      <c r="F35354" s="1"/>
      <c r="G35354" s="1"/>
      <c r="H35354" s="1"/>
      <c r="I35354" s="1"/>
      <c r="J35354" s="1"/>
      <c r="K35354" s="1"/>
      <c r="L35354" s="1"/>
      <c r="M35354" s="1"/>
    </row>
    <row r="35355" spans="5:13" x14ac:dyDescent="0.25">
      <c r="E35355" s="1"/>
      <c r="F35355" s="1"/>
      <c r="G35355" s="1"/>
      <c r="H35355" s="1"/>
      <c r="I35355" s="1"/>
      <c r="J35355" s="1"/>
      <c r="K35355" s="1"/>
      <c r="L35355" s="1"/>
      <c r="M35355" s="1"/>
    </row>
    <row r="35356" spans="5:13" x14ac:dyDescent="0.25">
      <c r="E35356" s="1"/>
      <c r="F35356" s="1"/>
      <c r="G35356" s="1"/>
      <c r="H35356" s="1"/>
      <c r="I35356" s="1"/>
      <c r="J35356" s="1"/>
      <c r="K35356" s="1"/>
      <c r="L35356" s="1"/>
      <c r="M35356" s="1"/>
    </row>
    <row r="35357" spans="5:13" x14ac:dyDescent="0.25">
      <c r="E35357" s="1"/>
      <c r="F35357" s="1"/>
      <c r="G35357" s="1"/>
      <c r="H35357" s="1"/>
      <c r="I35357" s="1"/>
      <c r="J35357" s="1"/>
      <c r="K35357" s="1"/>
      <c r="L35357" s="1"/>
      <c r="M35357" s="1"/>
    </row>
    <row r="35358" spans="5:13" x14ac:dyDescent="0.25">
      <c r="E35358" s="1"/>
      <c r="F35358" s="1"/>
      <c r="G35358" s="1"/>
      <c r="H35358" s="1"/>
      <c r="I35358" s="1"/>
      <c r="J35358" s="1"/>
      <c r="K35358" s="1"/>
      <c r="L35358" s="1"/>
      <c r="M35358" s="1"/>
    </row>
    <row r="35359" spans="5:13" x14ac:dyDescent="0.25">
      <c r="E35359" s="1"/>
      <c r="F35359" s="1"/>
      <c r="G35359" s="1"/>
      <c r="H35359" s="1"/>
      <c r="I35359" s="1"/>
      <c r="J35359" s="1"/>
      <c r="K35359" s="1"/>
      <c r="L35359" s="1"/>
      <c r="M35359" s="1"/>
    </row>
    <row r="35360" spans="5:13" x14ac:dyDescent="0.25">
      <c r="E35360" s="1"/>
      <c r="F35360" s="1"/>
      <c r="G35360" s="1"/>
      <c r="H35360" s="1"/>
      <c r="I35360" s="1"/>
      <c r="J35360" s="1"/>
      <c r="K35360" s="1"/>
      <c r="L35360" s="1"/>
      <c r="M35360" s="1"/>
    </row>
    <row r="35361" spans="5:13" x14ac:dyDescent="0.25">
      <c r="E35361" s="1"/>
      <c r="F35361" s="1"/>
      <c r="G35361" s="1"/>
      <c r="H35361" s="1"/>
      <c r="I35361" s="1"/>
      <c r="J35361" s="1"/>
      <c r="K35361" s="1"/>
      <c r="L35361" s="1"/>
      <c r="M35361" s="1"/>
    </row>
    <row r="35362" spans="5:13" x14ac:dyDescent="0.25">
      <c r="E35362" s="1"/>
      <c r="F35362" s="1"/>
      <c r="G35362" s="1"/>
      <c r="H35362" s="1"/>
      <c r="I35362" s="1"/>
      <c r="J35362" s="1"/>
      <c r="K35362" s="1"/>
      <c r="L35362" s="1"/>
      <c r="M35362" s="1"/>
    </row>
    <row r="35363" spans="5:13" x14ac:dyDescent="0.25">
      <c r="E35363" s="1"/>
      <c r="F35363" s="1"/>
      <c r="G35363" s="1"/>
      <c r="H35363" s="1"/>
      <c r="I35363" s="1"/>
      <c r="J35363" s="1"/>
      <c r="K35363" s="1"/>
      <c r="L35363" s="1"/>
      <c r="M35363" s="1"/>
    </row>
    <row r="35364" spans="5:13" x14ac:dyDescent="0.25">
      <c r="E35364" s="1"/>
      <c r="F35364" s="1"/>
      <c r="G35364" s="1"/>
      <c r="H35364" s="1"/>
      <c r="I35364" s="1"/>
      <c r="J35364" s="1"/>
      <c r="K35364" s="1"/>
      <c r="L35364" s="1"/>
      <c r="M35364" s="1"/>
    </row>
    <row r="35365" spans="5:13" x14ac:dyDescent="0.25">
      <c r="E35365" s="1"/>
      <c r="F35365" s="1"/>
      <c r="G35365" s="1"/>
      <c r="H35365" s="1"/>
      <c r="I35365" s="1"/>
      <c r="J35365" s="1"/>
      <c r="K35365" s="1"/>
      <c r="L35365" s="1"/>
      <c r="M35365" s="1"/>
    </row>
    <row r="35366" spans="5:13" x14ac:dyDescent="0.25">
      <c r="E35366" s="1"/>
      <c r="F35366" s="1"/>
      <c r="G35366" s="1"/>
      <c r="H35366" s="1"/>
      <c r="I35366" s="1"/>
      <c r="J35366" s="1"/>
      <c r="K35366" s="1"/>
      <c r="L35366" s="1"/>
      <c r="M35366" s="1"/>
    </row>
    <row r="35367" spans="5:13" x14ac:dyDescent="0.25">
      <c r="E35367" s="1"/>
      <c r="F35367" s="1"/>
      <c r="G35367" s="1"/>
      <c r="H35367" s="1"/>
      <c r="I35367" s="1"/>
      <c r="J35367" s="1"/>
      <c r="K35367" s="1"/>
      <c r="L35367" s="1"/>
      <c r="M35367" s="1"/>
    </row>
    <row r="35368" spans="5:13" x14ac:dyDescent="0.25">
      <c r="E35368" s="1"/>
      <c r="F35368" s="1"/>
      <c r="G35368" s="1"/>
      <c r="H35368" s="1"/>
      <c r="I35368" s="1"/>
      <c r="J35368" s="1"/>
      <c r="K35368" s="1"/>
      <c r="L35368" s="1"/>
      <c r="M35368" s="1"/>
    </row>
    <row r="35369" spans="5:13" x14ac:dyDescent="0.25">
      <c r="E35369" s="1"/>
      <c r="F35369" s="1"/>
      <c r="G35369" s="1"/>
      <c r="H35369" s="1"/>
      <c r="I35369" s="1"/>
      <c r="J35369" s="1"/>
      <c r="K35369" s="1"/>
      <c r="L35369" s="1"/>
      <c r="M35369" s="1"/>
    </row>
    <row r="35370" spans="5:13" x14ac:dyDescent="0.25">
      <c r="E35370" s="1"/>
      <c r="F35370" s="1"/>
      <c r="G35370" s="1"/>
      <c r="H35370" s="1"/>
      <c r="I35370" s="1"/>
      <c r="J35370" s="1"/>
      <c r="K35370" s="1"/>
      <c r="L35370" s="1"/>
      <c r="M35370" s="1"/>
    </row>
    <row r="35371" spans="5:13" x14ac:dyDescent="0.25">
      <c r="E35371" s="1"/>
      <c r="F35371" s="1"/>
      <c r="G35371" s="1"/>
      <c r="H35371" s="1"/>
      <c r="I35371" s="1"/>
      <c r="J35371" s="1"/>
      <c r="K35371" s="1"/>
      <c r="L35371" s="1"/>
      <c r="M35371" s="1"/>
    </row>
    <row r="35372" spans="5:13" x14ac:dyDescent="0.25">
      <c r="E35372" s="1"/>
      <c r="F35372" s="1"/>
      <c r="G35372" s="1"/>
      <c r="H35372" s="1"/>
      <c r="I35372" s="1"/>
      <c r="J35372" s="1"/>
      <c r="K35372" s="1"/>
      <c r="L35372" s="1"/>
      <c r="M35372" s="1"/>
    </row>
    <row r="35373" spans="5:13" x14ac:dyDescent="0.25">
      <c r="E35373" s="1"/>
      <c r="F35373" s="1"/>
      <c r="G35373" s="1"/>
      <c r="H35373" s="1"/>
      <c r="I35373" s="1"/>
      <c r="J35373" s="1"/>
      <c r="K35373" s="1"/>
      <c r="L35373" s="1"/>
      <c r="M35373" s="1"/>
    </row>
    <row r="35374" spans="5:13" x14ac:dyDescent="0.25">
      <c r="E35374" s="1"/>
      <c r="F35374" s="1"/>
      <c r="G35374" s="1"/>
      <c r="H35374" s="1"/>
      <c r="I35374" s="1"/>
      <c r="J35374" s="1"/>
      <c r="K35374" s="1"/>
      <c r="L35374" s="1"/>
      <c r="M35374" s="1"/>
    </row>
    <row r="35375" spans="5:13" x14ac:dyDescent="0.25">
      <c r="E35375" s="1"/>
      <c r="F35375" s="1"/>
      <c r="G35375" s="1"/>
      <c r="H35375" s="1"/>
      <c r="I35375" s="1"/>
      <c r="J35375" s="1"/>
      <c r="K35375" s="1"/>
      <c r="L35375" s="1"/>
      <c r="M35375" s="1"/>
    </row>
    <row r="35376" spans="5:13" x14ac:dyDescent="0.25">
      <c r="E35376" s="1"/>
      <c r="F35376" s="1"/>
      <c r="G35376" s="1"/>
      <c r="H35376" s="1"/>
      <c r="I35376" s="1"/>
      <c r="J35376" s="1"/>
      <c r="K35376" s="1"/>
      <c r="L35376" s="1"/>
      <c r="M35376" s="1"/>
    </row>
    <row r="35377" spans="5:13" x14ac:dyDescent="0.25">
      <c r="E35377" s="1"/>
      <c r="F35377" s="1"/>
      <c r="G35377" s="1"/>
      <c r="H35377" s="1"/>
      <c r="I35377" s="1"/>
      <c r="J35377" s="1"/>
      <c r="K35377" s="1"/>
      <c r="L35377" s="1"/>
      <c r="M35377" s="1"/>
    </row>
    <row r="35378" spans="5:13" x14ac:dyDescent="0.25">
      <c r="E35378" s="1"/>
      <c r="F35378" s="1"/>
      <c r="G35378" s="1"/>
      <c r="H35378" s="1"/>
      <c r="I35378" s="1"/>
      <c r="J35378" s="1"/>
      <c r="K35378" s="1"/>
      <c r="L35378" s="1"/>
      <c r="M35378" s="1"/>
    </row>
    <row r="35379" spans="5:13" x14ac:dyDescent="0.25">
      <c r="E35379" s="1"/>
      <c r="F35379" s="1"/>
      <c r="G35379" s="1"/>
      <c r="H35379" s="1"/>
      <c r="I35379" s="1"/>
      <c r="J35379" s="1"/>
      <c r="K35379" s="1"/>
      <c r="L35379" s="1"/>
      <c r="M35379" s="1"/>
    </row>
    <row r="35380" spans="5:13" x14ac:dyDescent="0.25">
      <c r="E35380" s="1"/>
      <c r="F35380" s="1"/>
      <c r="G35380" s="1"/>
      <c r="H35380" s="1"/>
      <c r="I35380" s="1"/>
      <c r="J35380" s="1"/>
      <c r="K35380" s="1"/>
      <c r="L35380" s="1"/>
      <c r="M35380" s="1"/>
    </row>
    <row r="35381" spans="5:13" x14ac:dyDescent="0.25">
      <c r="E35381" s="1"/>
      <c r="F35381" s="1"/>
      <c r="G35381" s="1"/>
      <c r="H35381" s="1"/>
      <c r="I35381" s="1"/>
      <c r="J35381" s="1"/>
      <c r="K35381" s="1"/>
      <c r="L35381" s="1"/>
      <c r="M35381" s="1"/>
    </row>
    <row r="35382" spans="5:13" x14ac:dyDescent="0.25">
      <c r="E35382" s="1"/>
      <c r="F35382" s="1"/>
      <c r="G35382" s="1"/>
      <c r="H35382" s="1"/>
      <c r="I35382" s="1"/>
      <c r="J35382" s="1"/>
      <c r="K35382" s="1"/>
      <c r="L35382" s="1"/>
      <c r="M35382" s="1"/>
    </row>
    <row r="35383" spans="5:13" x14ac:dyDescent="0.25">
      <c r="E35383" s="1"/>
      <c r="F35383" s="1"/>
      <c r="G35383" s="1"/>
      <c r="H35383" s="1"/>
      <c r="I35383" s="1"/>
      <c r="J35383" s="1"/>
      <c r="K35383" s="1"/>
      <c r="L35383" s="1"/>
      <c r="M35383" s="1"/>
    </row>
    <row r="35384" spans="5:13" x14ac:dyDescent="0.25">
      <c r="E35384" s="1"/>
      <c r="F35384" s="1"/>
      <c r="G35384" s="1"/>
      <c r="H35384" s="1"/>
      <c r="I35384" s="1"/>
      <c r="J35384" s="1"/>
      <c r="K35384" s="1"/>
      <c r="L35384" s="1"/>
      <c r="M35384" s="1"/>
    </row>
    <row r="35385" spans="5:13" x14ac:dyDescent="0.25">
      <c r="E35385" s="1"/>
      <c r="F35385" s="1"/>
      <c r="G35385" s="1"/>
      <c r="H35385" s="1"/>
      <c r="I35385" s="1"/>
      <c r="J35385" s="1"/>
      <c r="K35385" s="1"/>
      <c r="L35385" s="1"/>
      <c r="M35385" s="1"/>
    </row>
    <row r="35386" spans="5:13" x14ac:dyDescent="0.25">
      <c r="E35386" s="1"/>
      <c r="F35386" s="1"/>
      <c r="G35386" s="1"/>
      <c r="H35386" s="1"/>
      <c r="I35386" s="1"/>
      <c r="J35386" s="1"/>
      <c r="K35386" s="1"/>
      <c r="L35386" s="1"/>
      <c r="M35386" s="1"/>
    </row>
    <row r="35387" spans="5:13" x14ac:dyDescent="0.25">
      <c r="E35387" s="1"/>
      <c r="F35387" s="1"/>
      <c r="G35387" s="1"/>
      <c r="H35387" s="1"/>
      <c r="I35387" s="1"/>
      <c r="J35387" s="1"/>
      <c r="K35387" s="1"/>
      <c r="L35387" s="1"/>
      <c r="M35387" s="1"/>
    </row>
    <row r="35388" spans="5:13" x14ac:dyDescent="0.25">
      <c r="E35388" s="1"/>
      <c r="F35388" s="1"/>
      <c r="G35388" s="1"/>
      <c r="H35388" s="1"/>
      <c r="I35388" s="1"/>
      <c r="J35388" s="1"/>
      <c r="K35388" s="1"/>
      <c r="L35388" s="1"/>
      <c r="M35388" s="1"/>
    </row>
    <row r="35389" spans="5:13" x14ac:dyDescent="0.25">
      <c r="E35389" s="1"/>
      <c r="F35389" s="1"/>
      <c r="G35389" s="1"/>
      <c r="H35389" s="1"/>
      <c r="I35389" s="1"/>
      <c r="J35389" s="1"/>
      <c r="K35389" s="1"/>
      <c r="L35389" s="1"/>
      <c r="M35389" s="1"/>
    </row>
    <row r="35390" spans="5:13" x14ac:dyDescent="0.25">
      <c r="E35390" s="1"/>
      <c r="F35390" s="1"/>
      <c r="G35390" s="1"/>
      <c r="H35390" s="1"/>
      <c r="I35390" s="1"/>
      <c r="J35390" s="1"/>
      <c r="K35390" s="1"/>
      <c r="L35390" s="1"/>
      <c r="M35390" s="1"/>
    </row>
    <row r="35391" spans="5:13" x14ac:dyDescent="0.25">
      <c r="E35391" s="1"/>
      <c r="F35391" s="1"/>
      <c r="G35391" s="1"/>
      <c r="H35391" s="1"/>
      <c r="I35391" s="1"/>
      <c r="J35391" s="1"/>
      <c r="K35391" s="1"/>
      <c r="L35391" s="1"/>
      <c r="M35391" s="1"/>
    </row>
    <row r="35392" spans="5:13" x14ac:dyDescent="0.25">
      <c r="E35392" s="1"/>
      <c r="F35392" s="1"/>
      <c r="G35392" s="1"/>
      <c r="H35392" s="1"/>
      <c r="I35392" s="1"/>
      <c r="J35392" s="1"/>
      <c r="K35392" s="1"/>
      <c r="L35392" s="1"/>
      <c r="M35392" s="1"/>
    </row>
    <row r="35393" spans="5:13" x14ac:dyDescent="0.25">
      <c r="E35393" s="1"/>
      <c r="F35393" s="1"/>
      <c r="G35393" s="1"/>
      <c r="H35393" s="1"/>
      <c r="I35393" s="1"/>
      <c r="J35393" s="1"/>
      <c r="K35393" s="1"/>
      <c r="L35393" s="1"/>
      <c r="M35393" s="1"/>
    </row>
    <row r="35394" spans="5:13" x14ac:dyDescent="0.25">
      <c r="E35394" s="1"/>
      <c r="F35394" s="1"/>
      <c r="G35394" s="1"/>
      <c r="H35394" s="1"/>
      <c r="I35394" s="1"/>
      <c r="J35394" s="1"/>
      <c r="K35394" s="1"/>
      <c r="L35394" s="1"/>
      <c r="M35394" s="1"/>
    </row>
    <row r="35395" spans="5:13" x14ac:dyDescent="0.25">
      <c r="E35395" s="1"/>
      <c r="F35395" s="1"/>
      <c r="G35395" s="1"/>
      <c r="H35395" s="1"/>
      <c r="I35395" s="1"/>
      <c r="J35395" s="1"/>
      <c r="K35395" s="1"/>
      <c r="L35395" s="1"/>
      <c r="M35395" s="1"/>
    </row>
    <row r="35396" spans="5:13" x14ac:dyDescent="0.25">
      <c r="E35396" s="1"/>
      <c r="F35396" s="1"/>
      <c r="G35396" s="1"/>
      <c r="H35396" s="1"/>
      <c r="I35396" s="1"/>
      <c r="J35396" s="1"/>
      <c r="K35396" s="1"/>
      <c r="L35396" s="1"/>
      <c r="M35396" s="1"/>
    </row>
    <row r="35397" spans="5:13" x14ac:dyDescent="0.25">
      <c r="E35397" s="1"/>
      <c r="F35397" s="1"/>
      <c r="G35397" s="1"/>
      <c r="H35397" s="1"/>
      <c r="I35397" s="1"/>
      <c r="J35397" s="1"/>
      <c r="K35397" s="1"/>
      <c r="L35397" s="1"/>
      <c r="M35397" s="1"/>
    </row>
    <row r="35398" spans="5:13" x14ac:dyDescent="0.25">
      <c r="E35398" s="1"/>
      <c r="F35398" s="1"/>
      <c r="G35398" s="1"/>
      <c r="H35398" s="1"/>
      <c r="I35398" s="1"/>
      <c r="J35398" s="1"/>
      <c r="K35398" s="1"/>
      <c r="L35398" s="1"/>
      <c r="M35398" s="1"/>
    </row>
    <row r="35399" spans="5:13" x14ac:dyDescent="0.25">
      <c r="E35399" s="1"/>
      <c r="F35399" s="1"/>
      <c r="G35399" s="1"/>
      <c r="H35399" s="1"/>
      <c r="I35399" s="1"/>
      <c r="J35399" s="1"/>
      <c r="K35399" s="1"/>
      <c r="L35399" s="1"/>
      <c r="M35399" s="1"/>
    </row>
    <row r="35400" spans="5:13" x14ac:dyDescent="0.25">
      <c r="E35400" s="1"/>
      <c r="F35400" s="1"/>
      <c r="G35400" s="1"/>
      <c r="H35400" s="1"/>
      <c r="I35400" s="1"/>
      <c r="J35400" s="1"/>
      <c r="K35400" s="1"/>
      <c r="L35400" s="1"/>
      <c r="M35400" s="1"/>
    </row>
    <row r="35401" spans="5:13" x14ac:dyDescent="0.25">
      <c r="E35401" s="1"/>
      <c r="F35401" s="1"/>
      <c r="G35401" s="1"/>
      <c r="H35401" s="1"/>
      <c r="I35401" s="1"/>
      <c r="J35401" s="1"/>
      <c r="K35401" s="1"/>
      <c r="L35401" s="1"/>
      <c r="M35401" s="1"/>
    </row>
    <row r="35402" spans="5:13" x14ac:dyDescent="0.25">
      <c r="E35402" s="1"/>
      <c r="F35402" s="1"/>
      <c r="G35402" s="1"/>
      <c r="H35402" s="1"/>
      <c r="I35402" s="1"/>
      <c r="J35402" s="1"/>
      <c r="K35402" s="1"/>
      <c r="L35402" s="1"/>
      <c r="M35402" s="1"/>
    </row>
    <row r="35403" spans="5:13" x14ac:dyDescent="0.25">
      <c r="E35403" s="1"/>
      <c r="F35403" s="1"/>
      <c r="G35403" s="1"/>
      <c r="H35403" s="1"/>
      <c r="I35403" s="1"/>
      <c r="J35403" s="1"/>
      <c r="K35403" s="1"/>
      <c r="L35403" s="1"/>
      <c r="M35403" s="1"/>
    </row>
    <row r="35404" spans="5:13" x14ac:dyDescent="0.25">
      <c r="E35404" s="1"/>
      <c r="F35404" s="1"/>
      <c r="G35404" s="1"/>
      <c r="H35404" s="1"/>
      <c r="I35404" s="1"/>
      <c r="J35404" s="1"/>
      <c r="K35404" s="1"/>
      <c r="L35404" s="1"/>
      <c r="M35404" s="1"/>
    </row>
    <row r="35405" spans="5:13" x14ac:dyDescent="0.25">
      <c r="E35405" s="1"/>
      <c r="F35405" s="1"/>
      <c r="G35405" s="1"/>
      <c r="H35405" s="1"/>
      <c r="I35405" s="1"/>
      <c r="J35405" s="1"/>
      <c r="K35405" s="1"/>
      <c r="L35405" s="1"/>
      <c r="M35405" s="1"/>
    </row>
    <row r="35406" spans="5:13" x14ac:dyDescent="0.25">
      <c r="E35406" s="1"/>
      <c r="F35406" s="1"/>
      <c r="G35406" s="1"/>
      <c r="H35406" s="1"/>
      <c r="I35406" s="1"/>
      <c r="J35406" s="1"/>
      <c r="K35406" s="1"/>
      <c r="L35406" s="1"/>
      <c r="M35406" s="1"/>
    </row>
    <row r="35407" spans="5:13" x14ac:dyDescent="0.25">
      <c r="E35407" s="1"/>
      <c r="F35407" s="1"/>
      <c r="G35407" s="1"/>
      <c r="H35407" s="1"/>
      <c r="I35407" s="1"/>
      <c r="J35407" s="1"/>
      <c r="K35407" s="1"/>
      <c r="L35407" s="1"/>
      <c r="M35407" s="1"/>
    </row>
    <row r="35408" spans="5:13" x14ac:dyDescent="0.25">
      <c r="E35408" s="1"/>
      <c r="F35408" s="1"/>
      <c r="G35408" s="1"/>
      <c r="H35408" s="1"/>
      <c r="I35408" s="1"/>
      <c r="J35408" s="1"/>
      <c r="K35408" s="1"/>
      <c r="L35408" s="1"/>
      <c r="M35408" s="1"/>
    </row>
    <row r="35409" spans="5:13" x14ac:dyDescent="0.25">
      <c r="E35409" s="1"/>
      <c r="F35409" s="1"/>
      <c r="G35409" s="1"/>
      <c r="H35409" s="1"/>
      <c r="I35409" s="1"/>
      <c r="J35409" s="1"/>
      <c r="K35409" s="1"/>
      <c r="L35409" s="1"/>
      <c r="M35409" s="1"/>
    </row>
    <row r="35410" spans="5:13" x14ac:dyDescent="0.25">
      <c r="E35410" s="1"/>
      <c r="F35410" s="1"/>
      <c r="G35410" s="1"/>
      <c r="H35410" s="1"/>
      <c r="I35410" s="1"/>
      <c r="J35410" s="1"/>
      <c r="K35410" s="1"/>
      <c r="L35410" s="1"/>
      <c r="M35410" s="1"/>
    </row>
    <row r="35411" spans="5:13" x14ac:dyDescent="0.25">
      <c r="E35411" s="1"/>
      <c r="F35411" s="1"/>
      <c r="G35411" s="1"/>
      <c r="H35411" s="1"/>
      <c r="I35411" s="1"/>
      <c r="J35411" s="1"/>
      <c r="K35411" s="1"/>
      <c r="L35411" s="1"/>
      <c r="M35411" s="1"/>
    </row>
    <row r="35412" spans="5:13" x14ac:dyDescent="0.25">
      <c r="E35412" s="1"/>
      <c r="F35412" s="1"/>
      <c r="G35412" s="1"/>
      <c r="H35412" s="1"/>
      <c r="I35412" s="1"/>
      <c r="J35412" s="1"/>
      <c r="K35412" s="1"/>
      <c r="L35412" s="1"/>
      <c r="M35412" s="1"/>
    </row>
    <row r="35413" spans="5:13" x14ac:dyDescent="0.25">
      <c r="E35413" s="1"/>
      <c r="F35413" s="1"/>
      <c r="G35413" s="1"/>
      <c r="H35413" s="1"/>
      <c r="I35413" s="1"/>
      <c r="J35413" s="1"/>
      <c r="K35413" s="1"/>
      <c r="L35413" s="1"/>
      <c r="M35413" s="1"/>
    </row>
    <row r="35414" spans="5:13" x14ac:dyDescent="0.25">
      <c r="E35414" s="1"/>
      <c r="F35414" s="1"/>
      <c r="G35414" s="1"/>
      <c r="H35414" s="1"/>
      <c r="I35414" s="1"/>
      <c r="J35414" s="1"/>
      <c r="K35414" s="1"/>
      <c r="L35414" s="1"/>
      <c r="M35414" s="1"/>
    </row>
    <row r="35415" spans="5:13" x14ac:dyDescent="0.25">
      <c r="E35415" s="1"/>
      <c r="F35415" s="1"/>
      <c r="G35415" s="1"/>
      <c r="H35415" s="1"/>
      <c r="I35415" s="1"/>
      <c r="J35415" s="1"/>
      <c r="K35415" s="1"/>
      <c r="L35415" s="1"/>
      <c r="M35415" s="1"/>
    </row>
    <row r="35416" spans="5:13" x14ac:dyDescent="0.25">
      <c r="E35416" s="1"/>
      <c r="F35416" s="1"/>
      <c r="G35416" s="1"/>
      <c r="H35416" s="1"/>
      <c r="I35416" s="1"/>
      <c r="J35416" s="1"/>
      <c r="K35416" s="1"/>
      <c r="L35416" s="1"/>
      <c r="M35416" s="1"/>
    </row>
    <row r="35417" spans="5:13" x14ac:dyDescent="0.25">
      <c r="E35417" s="1"/>
      <c r="F35417" s="1"/>
      <c r="G35417" s="1"/>
      <c r="H35417" s="1"/>
      <c r="I35417" s="1"/>
      <c r="J35417" s="1"/>
      <c r="K35417" s="1"/>
      <c r="L35417" s="1"/>
      <c r="M35417" s="1"/>
    </row>
    <row r="35418" spans="5:13" x14ac:dyDescent="0.25">
      <c r="E35418" s="1"/>
      <c r="F35418" s="1"/>
      <c r="G35418" s="1"/>
      <c r="H35418" s="1"/>
      <c r="I35418" s="1"/>
      <c r="J35418" s="1"/>
      <c r="K35418" s="1"/>
      <c r="L35418" s="1"/>
      <c r="M35418" s="1"/>
    </row>
    <row r="35419" spans="5:13" x14ac:dyDescent="0.25">
      <c r="E35419" s="1"/>
      <c r="F35419" s="1"/>
      <c r="G35419" s="1"/>
      <c r="H35419" s="1"/>
      <c r="I35419" s="1"/>
      <c r="J35419" s="1"/>
      <c r="K35419" s="1"/>
      <c r="L35419" s="1"/>
      <c r="M35419" s="1"/>
    </row>
    <row r="35420" spans="5:13" x14ac:dyDescent="0.25">
      <c r="E35420" s="1"/>
      <c r="F35420" s="1"/>
      <c r="G35420" s="1"/>
      <c r="H35420" s="1"/>
      <c r="I35420" s="1"/>
      <c r="J35420" s="1"/>
      <c r="K35420" s="1"/>
      <c r="L35420" s="1"/>
      <c r="M35420" s="1"/>
    </row>
    <row r="35421" spans="5:13" x14ac:dyDescent="0.25">
      <c r="E35421" s="1"/>
      <c r="F35421" s="1"/>
      <c r="G35421" s="1"/>
      <c r="H35421" s="1"/>
      <c r="I35421" s="1"/>
      <c r="J35421" s="1"/>
      <c r="K35421" s="1"/>
      <c r="L35421" s="1"/>
      <c r="M35421" s="1"/>
    </row>
    <row r="35422" spans="5:13" x14ac:dyDescent="0.25">
      <c r="E35422" s="1"/>
      <c r="F35422" s="1"/>
      <c r="G35422" s="1"/>
      <c r="H35422" s="1"/>
      <c r="I35422" s="1"/>
      <c r="J35422" s="1"/>
      <c r="K35422" s="1"/>
      <c r="L35422" s="1"/>
      <c r="M35422" s="1"/>
    </row>
    <row r="35423" spans="5:13" x14ac:dyDescent="0.25">
      <c r="E35423" s="1"/>
      <c r="F35423" s="1"/>
      <c r="G35423" s="1"/>
      <c r="H35423" s="1"/>
      <c r="I35423" s="1"/>
      <c r="J35423" s="1"/>
      <c r="K35423" s="1"/>
      <c r="L35423" s="1"/>
      <c r="M35423" s="1"/>
    </row>
    <row r="35424" spans="5:13" x14ac:dyDescent="0.25">
      <c r="E35424" s="1"/>
      <c r="F35424" s="1"/>
      <c r="G35424" s="1"/>
      <c r="H35424" s="1"/>
      <c r="I35424" s="1"/>
      <c r="J35424" s="1"/>
      <c r="K35424" s="1"/>
      <c r="L35424" s="1"/>
      <c r="M35424" s="1"/>
    </row>
    <row r="35425" spans="5:13" x14ac:dyDescent="0.25">
      <c r="E35425" s="1"/>
      <c r="F35425" s="1"/>
      <c r="G35425" s="1"/>
      <c r="H35425" s="1"/>
      <c r="I35425" s="1"/>
      <c r="J35425" s="1"/>
      <c r="K35425" s="1"/>
      <c r="L35425" s="1"/>
      <c r="M35425" s="1"/>
    </row>
    <row r="35426" spans="5:13" x14ac:dyDescent="0.25">
      <c r="E35426" s="1"/>
      <c r="F35426" s="1"/>
      <c r="G35426" s="1"/>
      <c r="H35426" s="1"/>
      <c r="I35426" s="1"/>
      <c r="J35426" s="1"/>
      <c r="K35426" s="1"/>
      <c r="L35426" s="1"/>
      <c r="M35426" s="1"/>
    </row>
    <row r="35427" spans="5:13" x14ac:dyDescent="0.25">
      <c r="E35427" s="1"/>
      <c r="F35427" s="1"/>
      <c r="G35427" s="1"/>
      <c r="H35427" s="1"/>
      <c r="I35427" s="1"/>
      <c r="J35427" s="1"/>
      <c r="K35427" s="1"/>
      <c r="L35427" s="1"/>
      <c r="M35427" s="1"/>
    </row>
    <row r="35428" spans="5:13" x14ac:dyDescent="0.25">
      <c r="E35428" s="1"/>
      <c r="F35428" s="1"/>
      <c r="G35428" s="1"/>
      <c r="H35428" s="1"/>
      <c r="I35428" s="1"/>
      <c r="J35428" s="1"/>
      <c r="K35428" s="1"/>
      <c r="L35428" s="1"/>
      <c r="M35428" s="1"/>
    </row>
    <row r="35429" spans="5:13" x14ac:dyDescent="0.25">
      <c r="E35429" s="1"/>
      <c r="F35429" s="1"/>
      <c r="G35429" s="1"/>
      <c r="H35429" s="1"/>
      <c r="I35429" s="1"/>
      <c r="J35429" s="1"/>
      <c r="K35429" s="1"/>
      <c r="L35429" s="1"/>
      <c r="M35429" s="1"/>
    </row>
    <row r="35430" spans="5:13" x14ac:dyDescent="0.25">
      <c r="E35430" s="1"/>
      <c r="F35430" s="1"/>
      <c r="G35430" s="1"/>
      <c r="H35430" s="1"/>
      <c r="I35430" s="1"/>
      <c r="J35430" s="1"/>
      <c r="K35430" s="1"/>
      <c r="L35430" s="1"/>
      <c r="M35430" s="1"/>
    </row>
    <row r="35431" spans="5:13" x14ac:dyDescent="0.25">
      <c r="E35431" s="1"/>
      <c r="F35431" s="1"/>
      <c r="G35431" s="1"/>
      <c r="H35431" s="1"/>
      <c r="I35431" s="1"/>
      <c r="J35431" s="1"/>
      <c r="K35431" s="1"/>
      <c r="L35431" s="1"/>
      <c r="M35431" s="1"/>
    </row>
    <row r="35432" spans="5:13" x14ac:dyDescent="0.25">
      <c r="E35432" s="1"/>
      <c r="F35432" s="1"/>
      <c r="G35432" s="1"/>
      <c r="H35432" s="1"/>
      <c r="I35432" s="1"/>
      <c r="J35432" s="1"/>
      <c r="K35432" s="1"/>
      <c r="L35432" s="1"/>
      <c r="M35432" s="1"/>
    </row>
    <row r="35433" spans="5:13" x14ac:dyDescent="0.25">
      <c r="E35433" s="1"/>
      <c r="F35433" s="1"/>
      <c r="G35433" s="1"/>
      <c r="H35433" s="1"/>
      <c r="I35433" s="1"/>
      <c r="J35433" s="1"/>
      <c r="K35433" s="1"/>
      <c r="L35433" s="1"/>
      <c r="M35433" s="1"/>
    </row>
    <row r="35434" spans="5:13" x14ac:dyDescent="0.25">
      <c r="E35434" s="1"/>
      <c r="F35434" s="1"/>
      <c r="G35434" s="1"/>
      <c r="H35434" s="1"/>
      <c r="I35434" s="1"/>
      <c r="J35434" s="1"/>
      <c r="K35434" s="1"/>
      <c r="L35434" s="1"/>
      <c r="M35434" s="1"/>
    </row>
    <row r="35435" spans="5:13" x14ac:dyDescent="0.25">
      <c r="E35435" s="1"/>
      <c r="F35435" s="1"/>
      <c r="G35435" s="1"/>
      <c r="H35435" s="1"/>
      <c r="I35435" s="1"/>
      <c r="J35435" s="1"/>
      <c r="K35435" s="1"/>
      <c r="L35435" s="1"/>
      <c r="M35435" s="1"/>
    </row>
    <row r="35436" spans="5:13" x14ac:dyDescent="0.25">
      <c r="E35436" s="1"/>
      <c r="F35436" s="1"/>
      <c r="G35436" s="1"/>
      <c r="H35436" s="1"/>
      <c r="I35436" s="1"/>
      <c r="J35436" s="1"/>
      <c r="K35436" s="1"/>
      <c r="L35436" s="1"/>
      <c r="M35436" s="1"/>
    </row>
    <row r="35437" spans="5:13" x14ac:dyDescent="0.25">
      <c r="E35437" s="1"/>
      <c r="F35437" s="1"/>
      <c r="G35437" s="1"/>
      <c r="H35437" s="1"/>
      <c r="I35437" s="1"/>
      <c r="J35437" s="1"/>
      <c r="K35437" s="1"/>
      <c r="L35437" s="1"/>
      <c r="M35437" s="1"/>
    </row>
    <row r="35438" spans="5:13" x14ac:dyDescent="0.25">
      <c r="E35438" s="1"/>
      <c r="F35438" s="1"/>
      <c r="G35438" s="1"/>
      <c r="H35438" s="1"/>
      <c r="I35438" s="1"/>
      <c r="J35438" s="1"/>
      <c r="K35438" s="1"/>
      <c r="L35438" s="1"/>
      <c r="M35438" s="1"/>
    </row>
    <row r="35439" spans="5:13" x14ac:dyDescent="0.25">
      <c r="E35439" s="1"/>
      <c r="F35439" s="1"/>
      <c r="G35439" s="1"/>
      <c r="H35439" s="1"/>
      <c r="I35439" s="1"/>
      <c r="J35439" s="1"/>
      <c r="K35439" s="1"/>
      <c r="L35439" s="1"/>
      <c r="M35439" s="1"/>
    </row>
    <row r="35440" spans="5:13" x14ac:dyDescent="0.25">
      <c r="E35440" s="1"/>
      <c r="F35440" s="1"/>
      <c r="G35440" s="1"/>
      <c r="H35440" s="1"/>
      <c r="I35440" s="1"/>
      <c r="J35440" s="1"/>
      <c r="K35440" s="1"/>
      <c r="L35440" s="1"/>
      <c r="M35440" s="1"/>
    </row>
    <row r="35441" spans="5:13" x14ac:dyDescent="0.25">
      <c r="E35441" s="1"/>
      <c r="F35441" s="1"/>
      <c r="G35441" s="1"/>
      <c r="H35441" s="1"/>
      <c r="I35441" s="1"/>
      <c r="J35441" s="1"/>
      <c r="K35441" s="1"/>
      <c r="L35441" s="1"/>
      <c r="M35441" s="1"/>
    </row>
    <row r="35442" spans="5:13" x14ac:dyDescent="0.25">
      <c r="E35442" s="1"/>
      <c r="F35442" s="1"/>
      <c r="G35442" s="1"/>
      <c r="H35442" s="1"/>
      <c r="I35442" s="1"/>
      <c r="J35442" s="1"/>
      <c r="K35442" s="1"/>
      <c r="L35442" s="1"/>
      <c r="M35442" s="1"/>
    </row>
    <row r="35443" spans="5:13" x14ac:dyDescent="0.25">
      <c r="E35443" s="1"/>
      <c r="F35443" s="1"/>
      <c r="G35443" s="1"/>
      <c r="H35443" s="1"/>
      <c r="I35443" s="1"/>
      <c r="J35443" s="1"/>
      <c r="K35443" s="1"/>
      <c r="L35443" s="1"/>
      <c r="M35443" s="1"/>
    </row>
    <row r="35444" spans="5:13" x14ac:dyDescent="0.25">
      <c r="E35444" s="1"/>
      <c r="F35444" s="1"/>
      <c r="G35444" s="1"/>
      <c r="H35444" s="1"/>
      <c r="I35444" s="1"/>
      <c r="J35444" s="1"/>
      <c r="K35444" s="1"/>
      <c r="L35444" s="1"/>
      <c r="M35444" s="1"/>
    </row>
    <row r="35445" spans="5:13" x14ac:dyDescent="0.25">
      <c r="E35445" s="1"/>
      <c r="F35445" s="1"/>
      <c r="G35445" s="1"/>
      <c r="H35445" s="1"/>
      <c r="I35445" s="1"/>
      <c r="J35445" s="1"/>
      <c r="K35445" s="1"/>
      <c r="L35445" s="1"/>
      <c r="M35445" s="1"/>
    </row>
    <row r="35446" spans="5:13" x14ac:dyDescent="0.25">
      <c r="E35446" s="1"/>
      <c r="F35446" s="1"/>
      <c r="G35446" s="1"/>
      <c r="H35446" s="1"/>
      <c r="I35446" s="1"/>
      <c r="J35446" s="1"/>
      <c r="K35446" s="1"/>
      <c r="L35446" s="1"/>
      <c r="M35446" s="1"/>
    </row>
    <row r="35447" spans="5:13" x14ac:dyDescent="0.25">
      <c r="E35447" s="1"/>
      <c r="F35447" s="1"/>
      <c r="G35447" s="1"/>
      <c r="H35447" s="1"/>
      <c r="I35447" s="1"/>
      <c r="J35447" s="1"/>
      <c r="K35447" s="1"/>
      <c r="L35447" s="1"/>
      <c r="M35447" s="1"/>
    </row>
    <row r="35448" spans="5:13" x14ac:dyDescent="0.25">
      <c r="E35448" s="1"/>
      <c r="F35448" s="1"/>
      <c r="G35448" s="1"/>
      <c r="H35448" s="1"/>
      <c r="I35448" s="1"/>
      <c r="J35448" s="1"/>
      <c r="K35448" s="1"/>
      <c r="L35448" s="1"/>
      <c r="M35448" s="1"/>
    </row>
    <row r="35449" spans="5:13" x14ac:dyDescent="0.25">
      <c r="E35449" s="1"/>
      <c r="F35449" s="1"/>
      <c r="G35449" s="1"/>
      <c r="H35449" s="1"/>
      <c r="I35449" s="1"/>
      <c r="J35449" s="1"/>
      <c r="K35449" s="1"/>
      <c r="L35449" s="1"/>
      <c r="M35449" s="1"/>
    </row>
    <row r="35450" spans="5:13" x14ac:dyDescent="0.25">
      <c r="E35450" s="1"/>
      <c r="F35450" s="1"/>
      <c r="G35450" s="1"/>
      <c r="H35450" s="1"/>
      <c r="I35450" s="1"/>
      <c r="J35450" s="1"/>
      <c r="K35450" s="1"/>
      <c r="L35450" s="1"/>
      <c r="M35450" s="1"/>
    </row>
    <row r="35451" spans="5:13" x14ac:dyDescent="0.25">
      <c r="E35451" s="1"/>
      <c r="F35451" s="1"/>
      <c r="G35451" s="1"/>
      <c r="H35451" s="1"/>
      <c r="I35451" s="1"/>
      <c r="J35451" s="1"/>
      <c r="K35451" s="1"/>
      <c r="L35451" s="1"/>
      <c r="M35451" s="1"/>
    </row>
    <row r="35452" spans="5:13" x14ac:dyDescent="0.25">
      <c r="E35452" s="1"/>
      <c r="F35452" s="1"/>
      <c r="G35452" s="1"/>
      <c r="H35452" s="1"/>
      <c r="I35452" s="1"/>
      <c r="J35452" s="1"/>
      <c r="K35452" s="1"/>
      <c r="L35452" s="1"/>
      <c r="M35452" s="1"/>
    </row>
    <row r="35453" spans="5:13" x14ac:dyDescent="0.25">
      <c r="E35453" s="1"/>
      <c r="F35453" s="1"/>
      <c r="G35453" s="1"/>
      <c r="H35453" s="1"/>
      <c r="I35453" s="1"/>
      <c r="J35453" s="1"/>
      <c r="K35453" s="1"/>
      <c r="L35453" s="1"/>
      <c r="M35453" s="1"/>
    </row>
    <row r="35454" spans="5:13" x14ac:dyDescent="0.25">
      <c r="E35454" s="1"/>
      <c r="F35454" s="1"/>
      <c r="G35454" s="1"/>
      <c r="H35454" s="1"/>
      <c r="I35454" s="1"/>
      <c r="J35454" s="1"/>
      <c r="K35454" s="1"/>
      <c r="L35454" s="1"/>
      <c r="M35454" s="1"/>
    </row>
    <row r="35455" spans="5:13" x14ac:dyDescent="0.25">
      <c r="E35455" s="1"/>
      <c r="F35455" s="1"/>
      <c r="G35455" s="1"/>
      <c r="H35455" s="1"/>
      <c r="I35455" s="1"/>
      <c r="J35455" s="1"/>
      <c r="K35455" s="1"/>
      <c r="L35455" s="1"/>
      <c r="M35455" s="1"/>
    </row>
    <row r="35456" spans="5:13" x14ac:dyDescent="0.25">
      <c r="E35456" s="1"/>
      <c r="F35456" s="1"/>
      <c r="G35456" s="1"/>
      <c r="H35456" s="1"/>
      <c r="I35456" s="1"/>
      <c r="J35456" s="1"/>
      <c r="K35456" s="1"/>
      <c r="L35456" s="1"/>
      <c r="M35456" s="1"/>
    </row>
    <row r="35457" spans="5:13" x14ac:dyDescent="0.25">
      <c r="E35457" s="1"/>
      <c r="F35457" s="1"/>
      <c r="G35457" s="1"/>
      <c r="H35457" s="1"/>
      <c r="I35457" s="1"/>
      <c r="J35457" s="1"/>
      <c r="K35457" s="1"/>
      <c r="L35457" s="1"/>
      <c r="M35457" s="1"/>
    </row>
    <row r="35458" spans="5:13" x14ac:dyDescent="0.25">
      <c r="E35458" s="1"/>
      <c r="F35458" s="1"/>
      <c r="G35458" s="1"/>
      <c r="H35458" s="1"/>
      <c r="I35458" s="1"/>
      <c r="J35458" s="1"/>
      <c r="K35458" s="1"/>
      <c r="L35458" s="1"/>
      <c r="M35458" s="1"/>
    </row>
    <row r="35459" spans="5:13" x14ac:dyDescent="0.25">
      <c r="E35459" s="1"/>
      <c r="F35459" s="1"/>
      <c r="G35459" s="1"/>
      <c r="H35459" s="1"/>
      <c r="I35459" s="1"/>
      <c r="J35459" s="1"/>
      <c r="K35459" s="1"/>
      <c r="L35459" s="1"/>
      <c r="M35459" s="1"/>
    </row>
    <row r="35460" spans="5:13" x14ac:dyDescent="0.25">
      <c r="E35460" s="1"/>
      <c r="F35460" s="1"/>
      <c r="G35460" s="1"/>
      <c r="H35460" s="1"/>
      <c r="I35460" s="1"/>
      <c r="J35460" s="1"/>
      <c r="K35460" s="1"/>
      <c r="L35460" s="1"/>
      <c r="M35460" s="1"/>
    </row>
    <row r="35461" spans="5:13" x14ac:dyDescent="0.25">
      <c r="E35461" s="1"/>
      <c r="F35461" s="1"/>
      <c r="G35461" s="1"/>
      <c r="H35461" s="1"/>
      <c r="I35461" s="1"/>
      <c r="J35461" s="1"/>
      <c r="K35461" s="1"/>
      <c r="L35461" s="1"/>
      <c r="M35461" s="1"/>
    </row>
    <row r="35462" spans="5:13" x14ac:dyDescent="0.25">
      <c r="E35462" s="1"/>
      <c r="F35462" s="1"/>
      <c r="G35462" s="1"/>
      <c r="H35462" s="1"/>
      <c r="I35462" s="1"/>
      <c r="J35462" s="1"/>
      <c r="K35462" s="1"/>
      <c r="L35462" s="1"/>
      <c r="M35462" s="1"/>
    </row>
    <row r="35463" spans="5:13" x14ac:dyDescent="0.25">
      <c r="E35463" s="1"/>
      <c r="F35463" s="1"/>
      <c r="G35463" s="1"/>
      <c r="H35463" s="1"/>
      <c r="I35463" s="1"/>
      <c r="J35463" s="1"/>
      <c r="K35463" s="1"/>
      <c r="L35463" s="1"/>
      <c r="M35463" s="1"/>
    </row>
    <row r="35464" spans="5:13" x14ac:dyDescent="0.25">
      <c r="E35464" s="1"/>
      <c r="F35464" s="1"/>
      <c r="G35464" s="1"/>
      <c r="H35464" s="1"/>
      <c r="I35464" s="1"/>
      <c r="J35464" s="1"/>
      <c r="K35464" s="1"/>
      <c r="L35464" s="1"/>
      <c r="M35464" s="1"/>
    </row>
    <row r="35465" spans="5:13" x14ac:dyDescent="0.25">
      <c r="E35465" s="1"/>
      <c r="F35465" s="1"/>
      <c r="G35465" s="1"/>
      <c r="H35465" s="1"/>
      <c r="I35465" s="1"/>
      <c r="J35465" s="1"/>
      <c r="K35465" s="1"/>
      <c r="L35465" s="1"/>
      <c r="M35465" s="1"/>
    </row>
    <row r="35466" spans="5:13" x14ac:dyDescent="0.25">
      <c r="E35466" s="1"/>
      <c r="F35466" s="1"/>
      <c r="G35466" s="1"/>
      <c r="H35466" s="1"/>
      <c r="I35466" s="1"/>
      <c r="J35466" s="1"/>
      <c r="K35466" s="1"/>
      <c r="L35466" s="1"/>
      <c r="M35466" s="1"/>
    </row>
    <row r="35467" spans="5:13" x14ac:dyDescent="0.25">
      <c r="E35467" s="1"/>
      <c r="F35467" s="1"/>
      <c r="G35467" s="1"/>
      <c r="H35467" s="1"/>
      <c r="I35467" s="1"/>
      <c r="J35467" s="1"/>
      <c r="K35467" s="1"/>
      <c r="L35467" s="1"/>
      <c r="M35467" s="1"/>
    </row>
    <row r="35468" spans="5:13" x14ac:dyDescent="0.25">
      <c r="E35468" s="1"/>
      <c r="F35468" s="1"/>
      <c r="G35468" s="1"/>
      <c r="H35468" s="1"/>
      <c r="I35468" s="1"/>
      <c r="J35468" s="1"/>
      <c r="K35468" s="1"/>
      <c r="L35468" s="1"/>
      <c r="M35468" s="1"/>
    </row>
    <row r="35469" spans="5:13" x14ac:dyDescent="0.25">
      <c r="E35469" s="1"/>
      <c r="F35469" s="1"/>
      <c r="G35469" s="1"/>
      <c r="H35469" s="1"/>
      <c r="I35469" s="1"/>
      <c r="J35469" s="1"/>
      <c r="K35469" s="1"/>
      <c r="L35469" s="1"/>
      <c r="M35469" s="1"/>
    </row>
    <row r="35470" spans="5:13" x14ac:dyDescent="0.25">
      <c r="E35470" s="1"/>
      <c r="F35470" s="1"/>
      <c r="G35470" s="1"/>
      <c r="H35470" s="1"/>
      <c r="I35470" s="1"/>
      <c r="J35470" s="1"/>
      <c r="K35470" s="1"/>
      <c r="L35470" s="1"/>
      <c r="M35470" s="1"/>
    </row>
    <row r="35471" spans="5:13" x14ac:dyDescent="0.25">
      <c r="E35471" s="1"/>
      <c r="F35471" s="1"/>
      <c r="G35471" s="1"/>
      <c r="H35471" s="1"/>
      <c r="I35471" s="1"/>
      <c r="J35471" s="1"/>
      <c r="K35471" s="1"/>
      <c r="L35471" s="1"/>
      <c r="M35471" s="1"/>
    </row>
    <row r="35472" spans="5:13" x14ac:dyDescent="0.25">
      <c r="E35472" s="1"/>
      <c r="F35472" s="1"/>
      <c r="G35472" s="1"/>
      <c r="H35472" s="1"/>
      <c r="I35472" s="1"/>
      <c r="J35472" s="1"/>
      <c r="K35472" s="1"/>
      <c r="L35472" s="1"/>
      <c r="M35472" s="1"/>
    </row>
    <row r="35473" spans="5:13" x14ac:dyDescent="0.25">
      <c r="E35473" s="1"/>
      <c r="F35473" s="1"/>
      <c r="G35473" s="1"/>
      <c r="H35473" s="1"/>
      <c r="I35473" s="1"/>
      <c r="J35473" s="1"/>
      <c r="K35473" s="1"/>
      <c r="L35473" s="1"/>
      <c r="M35473" s="1"/>
    </row>
    <row r="35474" spans="5:13" x14ac:dyDescent="0.25">
      <c r="E35474" s="1"/>
      <c r="F35474" s="1"/>
      <c r="G35474" s="1"/>
      <c r="H35474" s="1"/>
      <c r="I35474" s="1"/>
      <c r="J35474" s="1"/>
      <c r="K35474" s="1"/>
      <c r="L35474" s="1"/>
      <c r="M35474" s="1"/>
    </row>
    <row r="35475" spans="5:13" x14ac:dyDescent="0.25">
      <c r="E35475" s="1"/>
      <c r="F35475" s="1"/>
      <c r="G35475" s="1"/>
      <c r="H35475" s="1"/>
      <c r="I35475" s="1"/>
      <c r="J35475" s="1"/>
      <c r="K35475" s="1"/>
      <c r="L35475" s="1"/>
      <c r="M35475" s="1"/>
    </row>
    <row r="35476" spans="5:13" x14ac:dyDescent="0.25">
      <c r="E35476" s="1"/>
      <c r="F35476" s="1"/>
      <c r="G35476" s="1"/>
      <c r="H35476" s="1"/>
      <c r="I35476" s="1"/>
      <c r="J35476" s="1"/>
      <c r="K35476" s="1"/>
      <c r="L35476" s="1"/>
      <c r="M35476" s="1"/>
    </row>
    <row r="35477" spans="5:13" x14ac:dyDescent="0.25">
      <c r="E35477" s="1"/>
      <c r="F35477" s="1"/>
      <c r="G35477" s="1"/>
      <c r="H35477" s="1"/>
      <c r="I35477" s="1"/>
      <c r="J35477" s="1"/>
      <c r="K35477" s="1"/>
      <c r="L35477" s="1"/>
      <c r="M35477" s="1"/>
    </row>
    <row r="35478" spans="5:13" x14ac:dyDescent="0.25">
      <c r="E35478" s="1"/>
      <c r="F35478" s="1"/>
      <c r="G35478" s="1"/>
      <c r="H35478" s="1"/>
      <c r="I35478" s="1"/>
      <c r="J35478" s="1"/>
      <c r="K35478" s="1"/>
      <c r="L35478" s="1"/>
      <c r="M35478" s="1"/>
    </row>
    <row r="35479" spans="5:13" x14ac:dyDescent="0.25">
      <c r="E35479" s="1"/>
      <c r="F35479" s="1"/>
      <c r="G35479" s="1"/>
      <c r="H35479" s="1"/>
      <c r="I35479" s="1"/>
      <c r="J35479" s="1"/>
      <c r="K35479" s="1"/>
      <c r="L35479" s="1"/>
      <c r="M35479" s="1"/>
    </row>
    <row r="35480" spans="5:13" x14ac:dyDescent="0.25">
      <c r="E35480" s="1"/>
      <c r="F35480" s="1"/>
      <c r="G35480" s="1"/>
      <c r="H35480" s="1"/>
      <c r="I35480" s="1"/>
      <c r="J35480" s="1"/>
      <c r="K35480" s="1"/>
      <c r="L35480" s="1"/>
      <c r="M35480" s="1"/>
    </row>
    <row r="35481" spans="5:13" x14ac:dyDescent="0.25">
      <c r="E35481" s="1"/>
      <c r="F35481" s="1"/>
      <c r="G35481" s="1"/>
      <c r="H35481" s="1"/>
      <c r="I35481" s="1"/>
      <c r="J35481" s="1"/>
      <c r="K35481" s="1"/>
      <c r="L35481" s="1"/>
      <c r="M35481" s="1"/>
    </row>
    <row r="35482" spans="5:13" x14ac:dyDescent="0.25">
      <c r="E35482" s="1"/>
      <c r="F35482" s="1"/>
      <c r="G35482" s="1"/>
      <c r="H35482" s="1"/>
      <c r="I35482" s="1"/>
      <c r="J35482" s="1"/>
      <c r="K35482" s="1"/>
      <c r="L35482" s="1"/>
      <c r="M35482" s="1"/>
    </row>
    <row r="35483" spans="5:13" x14ac:dyDescent="0.25">
      <c r="E35483" s="1"/>
      <c r="F35483" s="1"/>
      <c r="G35483" s="1"/>
      <c r="H35483" s="1"/>
      <c r="I35483" s="1"/>
      <c r="J35483" s="1"/>
      <c r="K35483" s="1"/>
      <c r="L35483" s="1"/>
      <c r="M35483" s="1"/>
    </row>
    <row r="35484" spans="5:13" x14ac:dyDescent="0.25">
      <c r="E35484" s="1"/>
      <c r="F35484" s="1"/>
      <c r="G35484" s="1"/>
      <c r="H35484" s="1"/>
      <c r="I35484" s="1"/>
      <c r="J35484" s="1"/>
      <c r="K35484" s="1"/>
      <c r="L35484" s="1"/>
      <c r="M35484" s="1"/>
    </row>
    <row r="35485" spans="5:13" x14ac:dyDescent="0.25">
      <c r="E35485" s="1"/>
      <c r="F35485" s="1"/>
      <c r="G35485" s="1"/>
      <c r="H35485" s="1"/>
      <c r="I35485" s="1"/>
      <c r="J35485" s="1"/>
      <c r="K35485" s="1"/>
      <c r="L35485" s="1"/>
      <c r="M35485" s="1"/>
    </row>
    <row r="35486" spans="5:13" x14ac:dyDescent="0.25">
      <c r="E35486" s="1"/>
      <c r="F35486" s="1"/>
      <c r="G35486" s="1"/>
      <c r="H35486" s="1"/>
      <c r="I35486" s="1"/>
      <c r="J35486" s="1"/>
      <c r="K35486" s="1"/>
      <c r="L35486" s="1"/>
      <c r="M35486" s="1"/>
    </row>
    <row r="35487" spans="5:13" x14ac:dyDescent="0.25">
      <c r="E35487" s="1"/>
      <c r="F35487" s="1"/>
      <c r="G35487" s="1"/>
      <c r="H35487" s="1"/>
      <c r="I35487" s="1"/>
      <c r="J35487" s="1"/>
      <c r="K35487" s="1"/>
      <c r="L35487" s="1"/>
      <c r="M35487" s="1"/>
    </row>
    <row r="35488" spans="5:13" x14ac:dyDescent="0.25">
      <c r="E35488" s="1"/>
      <c r="F35488" s="1"/>
      <c r="G35488" s="1"/>
      <c r="H35488" s="1"/>
      <c r="I35488" s="1"/>
      <c r="J35488" s="1"/>
      <c r="K35488" s="1"/>
      <c r="L35488" s="1"/>
      <c r="M35488" s="1"/>
    </row>
    <row r="35489" spans="5:13" x14ac:dyDescent="0.25">
      <c r="E35489" s="1"/>
      <c r="F35489" s="1"/>
      <c r="G35489" s="1"/>
      <c r="H35489" s="1"/>
      <c r="I35489" s="1"/>
      <c r="J35489" s="1"/>
      <c r="K35489" s="1"/>
      <c r="L35489" s="1"/>
      <c r="M35489" s="1"/>
    </row>
    <row r="35490" spans="5:13" x14ac:dyDescent="0.25">
      <c r="E35490" s="1"/>
      <c r="F35490" s="1"/>
      <c r="G35490" s="1"/>
      <c r="H35490" s="1"/>
      <c r="I35490" s="1"/>
      <c r="J35490" s="1"/>
      <c r="K35490" s="1"/>
      <c r="L35490" s="1"/>
      <c r="M35490" s="1"/>
    </row>
    <row r="35491" spans="5:13" x14ac:dyDescent="0.25">
      <c r="E35491" s="1"/>
      <c r="F35491" s="1"/>
      <c r="G35491" s="1"/>
      <c r="H35491" s="1"/>
      <c r="I35491" s="1"/>
      <c r="J35491" s="1"/>
      <c r="K35491" s="1"/>
      <c r="L35491" s="1"/>
      <c r="M35491" s="1"/>
    </row>
    <row r="35492" spans="5:13" x14ac:dyDescent="0.25">
      <c r="E35492" s="1"/>
      <c r="F35492" s="1"/>
      <c r="G35492" s="1"/>
      <c r="H35492" s="1"/>
      <c r="I35492" s="1"/>
      <c r="J35492" s="1"/>
      <c r="K35492" s="1"/>
      <c r="L35492" s="1"/>
      <c r="M35492" s="1"/>
    </row>
    <row r="35493" spans="5:13" x14ac:dyDescent="0.25">
      <c r="E35493" s="1"/>
      <c r="F35493" s="1"/>
      <c r="G35493" s="1"/>
      <c r="H35493" s="1"/>
      <c r="I35493" s="1"/>
      <c r="J35493" s="1"/>
      <c r="K35493" s="1"/>
      <c r="L35493" s="1"/>
      <c r="M35493" s="1"/>
    </row>
    <row r="35494" spans="5:13" x14ac:dyDescent="0.25">
      <c r="E35494" s="1"/>
      <c r="F35494" s="1"/>
      <c r="G35494" s="1"/>
      <c r="H35494" s="1"/>
      <c r="I35494" s="1"/>
      <c r="J35494" s="1"/>
      <c r="K35494" s="1"/>
      <c r="L35494" s="1"/>
      <c r="M35494" s="1"/>
    </row>
    <row r="35495" spans="5:13" x14ac:dyDescent="0.25">
      <c r="E35495" s="1"/>
      <c r="F35495" s="1"/>
      <c r="G35495" s="1"/>
      <c r="H35495" s="1"/>
      <c r="I35495" s="1"/>
      <c r="J35495" s="1"/>
      <c r="K35495" s="1"/>
      <c r="L35495" s="1"/>
      <c r="M35495" s="1"/>
    </row>
    <row r="35496" spans="5:13" x14ac:dyDescent="0.25">
      <c r="E35496" s="1"/>
      <c r="F35496" s="1"/>
      <c r="G35496" s="1"/>
      <c r="H35496" s="1"/>
      <c r="I35496" s="1"/>
      <c r="J35496" s="1"/>
      <c r="K35496" s="1"/>
      <c r="L35496" s="1"/>
      <c r="M35496" s="1"/>
    </row>
    <row r="35497" spans="5:13" x14ac:dyDescent="0.25">
      <c r="E35497" s="1"/>
      <c r="F35497" s="1"/>
      <c r="G35497" s="1"/>
      <c r="H35497" s="1"/>
      <c r="I35497" s="1"/>
      <c r="J35497" s="1"/>
      <c r="K35497" s="1"/>
      <c r="L35497" s="1"/>
      <c r="M35497" s="1"/>
    </row>
    <row r="35498" spans="5:13" x14ac:dyDescent="0.25">
      <c r="E35498" s="1"/>
      <c r="F35498" s="1"/>
      <c r="G35498" s="1"/>
      <c r="H35498" s="1"/>
      <c r="I35498" s="1"/>
      <c r="J35498" s="1"/>
      <c r="K35498" s="1"/>
      <c r="L35498" s="1"/>
      <c r="M35498" s="1"/>
    </row>
    <row r="35499" spans="5:13" x14ac:dyDescent="0.25">
      <c r="E35499" s="1"/>
      <c r="F35499" s="1"/>
      <c r="G35499" s="1"/>
      <c r="H35499" s="1"/>
      <c r="I35499" s="1"/>
      <c r="J35499" s="1"/>
      <c r="K35499" s="1"/>
      <c r="L35499" s="1"/>
      <c r="M35499" s="1"/>
    </row>
    <row r="35500" spans="5:13" x14ac:dyDescent="0.25">
      <c r="E35500" s="1"/>
      <c r="F35500" s="1"/>
      <c r="G35500" s="1"/>
      <c r="H35500" s="1"/>
      <c r="I35500" s="1"/>
      <c r="J35500" s="1"/>
      <c r="K35500" s="1"/>
      <c r="L35500" s="1"/>
      <c r="M35500" s="1"/>
    </row>
    <row r="35501" spans="5:13" x14ac:dyDescent="0.25">
      <c r="E35501" s="1"/>
      <c r="F35501" s="1"/>
      <c r="G35501" s="1"/>
      <c r="H35501" s="1"/>
      <c r="I35501" s="1"/>
      <c r="J35501" s="1"/>
      <c r="K35501" s="1"/>
      <c r="L35501" s="1"/>
      <c r="M35501" s="1"/>
    </row>
    <row r="35502" spans="5:13" x14ac:dyDescent="0.25">
      <c r="E35502" s="1"/>
      <c r="F35502" s="1"/>
      <c r="G35502" s="1"/>
      <c r="H35502" s="1"/>
      <c r="I35502" s="1"/>
      <c r="J35502" s="1"/>
      <c r="K35502" s="1"/>
      <c r="L35502" s="1"/>
      <c r="M35502" s="1"/>
    </row>
    <row r="35503" spans="5:13" x14ac:dyDescent="0.25">
      <c r="E35503" s="1"/>
      <c r="F35503" s="1"/>
      <c r="G35503" s="1"/>
      <c r="H35503" s="1"/>
      <c r="I35503" s="1"/>
      <c r="J35503" s="1"/>
      <c r="K35503" s="1"/>
      <c r="L35503" s="1"/>
      <c r="M35503" s="1"/>
    </row>
    <row r="35504" spans="5:13" x14ac:dyDescent="0.25">
      <c r="E35504" s="1"/>
      <c r="F35504" s="1"/>
      <c r="G35504" s="1"/>
      <c r="H35504" s="1"/>
      <c r="I35504" s="1"/>
      <c r="J35504" s="1"/>
      <c r="K35504" s="1"/>
      <c r="L35504" s="1"/>
      <c r="M35504" s="1"/>
    </row>
    <row r="35505" spans="5:13" x14ac:dyDescent="0.25">
      <c r="E35505" s="1"/>
      <c r="F35505" s="1"/>
      <c r="G35505" s="1"/>
      <c r="H35505" s="1"/>
      <c r="I35505" s="1"/>
      <c r="J35505" s="1"/>
      <c r="K35505" s="1"/>
      <c r="L35505" s="1"/>
      <c r="M35505" s="1"/>
    </row>
    <row r="35506" spans="5:13" x14ac:dyDescent="0.25">
      <c r="E35506" s="1"/>
      <c r="F35506" s="1"/>
      <c r="G35506" s="1"/>
      <c r="H35506" s="1"/>
      <c r="I35506" s="1"/>
      <c r="J35506" s="1"/>
      <c r="K35506" s="1"/>
      <c r="L35506" s="1"/>
      <c r="M35506" s="1"/>
    </row>
    <row r="35507" spans="5:13" x14ac:dyDescent="0.25">
      <c r="E35507" s="1"/>
      <c r="F35507" s="1"/>
      <c r="G35507" s="1"/>
      <c r="H35507" s="1"/>
      <c r="I35507" s="1"/>
      <c r="J35507" s="1"/>
      <c r="K35507" s="1"/>
      <c r="L35507" s="1"/>
      <c r="M35507" s="1"/>
    </row>
    <row r="35508" spans="5:13" x14ac:dyDescent="0.25">
      <c r="E35508" s="1"/>
      <c r="F35508" s="1"/>
      <c r="G35508" s="1"/>
      <c r="H35508" s="1"/>
      <c r="I35508" s="1"/>
      <c r="J35508" s="1"/>
      <c r="K35508" s="1"/>
      <c r="L35508" s="1"/>
      <c r="M35508" s="1"/>
    </row>
    <row r="35509" spans="5:13" x14ac:dyDescent="0.25">
      <c r="E35509" s="1"/>
      <c r="F35509" s="1"/>
      <c r="G35509" s="1"/>
      <c r="H35509" s="1"/>
      <c r="I35509" s="1"/>
      <c r="J35509" s="1"/>
      <c r="K35509" s="1"/>
      <c r="L35509" s="1"/>
      <c r="M35509" s="1"/>
    </row>
    <row r="35510" spans="5:13" x14ac:dyDescent="0.25">
      <c r="E35510" s="1"/>
      <c r="F35510" s="1"/>
      <c r="G35510" s="1"/>
      <c r="H35510" s="1"/>
      <c r="I35510" s="1"/>
      <c r="J35510" s="1"/>
      <c r="K35510" s="1"/>
      <c r="L35510" s="1"/>
      <c r="M35510" s="1"/>
    </row>
    <row r="35511" spans="5:13" x14ac:dyDescent="0.25">
      <c r="E35511" s="1"/>
      <c r="F35511" s="1"/>
      <c r="G35511" s="1"/>
      <c r="H35511" s="1"/>
      <c r="I35511" s="1"/>
      <c r="J35511" s="1"/>
      <c r="K35511" s="1"/>
      <c r="L35511" s="1"/>
      <c r="M35511" s="1"/>
    </row>
    <row r="35512" spans="5:13" x14ac:dyDescent="0.25">
      <c r="E35512" s="1"/>
      <c r="F35512" s="1"/>
      <c r="G35512" s="1"/>
      <c r="H35512" s="1"/>
      <c r="I35512" s="1"/>
      <c r="J35512" s="1"/>
      <c r="K35512" s="1"/>
      <c r="L35512" s="1"/>
      <c r="M35512" s="1"/>
    </row>
    <row r="35513" spans="5:13" x14ac:dyDescent="0.25">
      <c r="E35513" s="1"/>
      <c r="F35513" s="1"/>
      <c r="G35513" s="1"/>
      <c r="H35513" s="1"/>
      <c r="I35513" s="1"/>
      <c r="J35513" s="1"/>
      <c r="K35513" s="1"/>
      <c r="L35513" s="1"/>
      <c r="M35513" s="1"/>
    </row>
    <row r="35514" spans="5:13" x14ac:dyDescent="0.25">
      <c r="E35514" s="1"/>
      <c r="F35514" s="1"/>
      <c r="G35514" s="1"/>
      <c r="H35514" s="1"/>
      <c r="I35514" s="1"/>
      <c r="J35514" s="1"/>
      <c r="K35514" s="1"/>
      <c r="L35514" s="1"/>
      <c r="M35514" s="1"/>
    </row>
    <row r="35515" spans="5:13" x14ac:dyDescent="0.25">
      <c r="E35515" s="1"/>
      <c r="F35515" s="1"/>
      <c r="G35515" s="1"/>
      <c r="H35515" s="1"/>
      <c r="I35515" s="1"/>
      <c r="J35515" s="1"/>
      <c r="K35515" s="1"/>
      <c r="L35515" s="1"/>
      <c r="M35515" s="1"/>
    </row>
    <row r="35516" spans="5:13" x14ac:dyDescent="0.25">
      <c r="E35516" s="1"/>
      <c r="F35516" s="1"/>
      <c r="G35516" s="1"/>
      <c r="H35516" s="1"/>
      <c r="I35516" s="1"/>
      <c r="J35516" s="1"/>
      <c r="K35516" s="1"/>
      <c r="L35516" s="1"/>
      <c r="M35516" s="1"/>
    </row>
    <row r="35517" spans="5:13" x14ac:dyDescent="0.25">
      <c r="E35517" s="1"/>
      <c r="F35517" s="1"/>
      <c r="G35517" s="1"/>
      <c r="H35517" s="1"/>
      <c r="I35517" s="1"/>
      <c r="J35517" s="1"/>
      <c r="K35517" s="1"/>
      <c r="L35517" s="1"/>
      <c r="M35517" s="1"/>
    </row>
    <row r="35518" spans="5:13" x14ac:dyDescent="0.25">
      <c r="E35518" s="1"/>
      <c r="F35518" s="1"/>
      <c r="G35518" s="1"/>
      <c r="H35518" s="1"/>
      <c r="I35518" s="1"/>
      <c r="J35518" s="1"/>
      <c r="K35518" s="1"/>
      <c r="L35518" s="1"/>
      <c r="M35518" s="1"/>
    </row>
    <row r="35519" spans="5:13" x14ac:dyDescent="0.25">
      <c r="E35519" s="1"/>
      <c r="F35519" s="1"/>
      <c r="G35519" s="1"/>
      <c r="H35519" s="1"/>
      <c r="I35519" s="1"/>
      <c r="J35519" s="1"/>
      <c r="K35519" s="1"/>
      <c r="L35519" s="1"/>
      <c r="M35519" s="1"/>
    </row>
    <row r="35520" spans="5:13" x14ac:dyDescent="0.25">
      <c r="E35520" s="1"/>
      <c r="F35520" s="1"/>
      <c r="G35520" s="1"/>
      <c r="H35520" s="1"/>
      <c r="I35520" s="1"/>
      <c r="J35520" s="1"/>
      <c r="K35520" s="1"/>
      <c r="L35520" s="1"/>
      <c r="M35520" s="1"/>
    </row>
    <row r="35521" spans="5:13" x14ac:dyDescent="0.25">
      <c r="E35521" s="1"/>
      <c r="F35521" s="1"/>
      <c r="G35521" s="1"/>
      <c r="H35521" s="1"/>
      <c r="I35521" s="1"/>
      <c r="J35521" s="1"/>
      <c r="K35521" s="1"/>
      <c r="L35521" s="1"/>
      <c r="M35521" s="1"/>
    </row>
    <row r="35522" spans="5:13" x14ac:dyDescent="0.25">
      <c r="E35522" s="1"/>
      <c r="F35522" s="1"/>
      <c r="G35522" s="1"/>
      <c r="H35522" s="1"/>
      <c r="I35522" s="1"/>
      <c r="J35522" s="1"/>
      <c r="K35522" s="1"/>
      <c r="L35522" s="1"/>
      <c r="M35522" s="1"/>
    </row>
    <row r="35523" spans="5:13" x14ac:dyDescent="0.25">
      <c r="E35523" s="1"/>
      <c r="F35523" s="1"/>
      <c r="G35523" s="1"/>
      <c r="H35523" s="1"/>
      <c r="I35523" s="1"/>
      <c r="J35523" s="1"/>
      <c r="K35523" s="1"/>
      <c r="L35523" s="1"/>
      <c r="M35523" s="1"/>
    </row>
    <row r="35524" spans="5:13" x14ac:dyDescent="0.25">
      <c r="E35524" s="1"/>
      <c r="F35524" s="1"/>
      <c r="G35524" s="1"/>
      <c r="H35524" s="1"/>
      <c r="I35524" s="1"/>
      <c r="J35524" s="1"/>
      <c r="K35524" s="1"/>
      <c r="L35524" s="1"/>
      <c r="M35524" s="1"/>
    </row>
    <row r="35525" spans="5:13" x14ac:dyDescent="0.25">
      <c r="E35525" s="1"/>
      <c r="F35525" s="1"/>
      <c r="G35525" s="1"/>
      <c r="H35525" s="1"/>
      <c r="I35525" s="1"/>
      <c r="J35525" s="1"/>
      <c r="K35525" s="1"/>
      <c r="L35525" s="1"/>
      <c r="M35525" s="1"/>
    </row>
    <row r="35526" spans="5:13" x14ac:dyDescent="0.25">
      <c r="E35526" s="1"/>
      <c r="F35526" s="1"/>
      <c r="G35526" s="1"/>
      <c r="H35526" s="1"/>
      <c r="I35526" s="1"/>
      <c r="J35526" s="1"/>
      <c r="K35526" s="1"/>
      <c r="L35526" s="1"/>
      <c r="M35526" s="1"/>
    </row>
    <row r="35527" spans="5:13" x14ac:dyDescent="0.25">
      <c r="E35527" s="1"/>
      <c r="F35527" s="1"/>
      <c r="G35527" s="1"/>
      <c r="H35527" s="1"/>
      <c r="I35527" s="1"/>
      <c r="J35527" s="1"/>
      <c r="K35527" s="1"/>
      <c r="L35527" s="1"/>
      <c r="M35527" s="1"/>
    </row>
    <row r="35528" spans="5:13" x14ac:dyDescent="0.25">
      <c r="E35528" s="1"/>
      <c r="F35528" s="1"/>
      <c r="G35528" s="1"/>
      <c r="H35528" s="1"/>
      <c r="I35528" s="1"/>
      <c r="J35528" s="1"/>
      <c r="K35528" s="1"/>
      <c r="L35528" s="1"/>
      <c r="M35528" s="1"/>
    </row>
    <row r="35529" spans="5:13" x14ac:dyDescent="0.25">
      <c r="E35529" s="1"/>
      <c r="F35529" s="1"/>
      <c r="G35529" s="1"/>
      <c r="H35529" s="1"/>
      <c r="I35529" s="1"/>
      <c r="J35529" s="1"/>
      <c r="K35529" s="1"/>
      <c r="L35529" s="1"/>
      <c r="M35529" s="1"/>
    </row>
    <row r="35530" spans="5:13" x14ac:dyDescent="0.25">
      <c r="E35530" s="1"/>
      <c r="F35530" s="1"/>
      <c r="G35530" s="1"/>
      <c r="H35530" s="1"/>
      <c r="I35530" s="1"/>
      <c r="J35530" s="1"/>
      <c r="K35530" s="1"/>
      <c r="L35530" s="1"/>
      <c r="M35530" s="1"/>
    </row>
    <row r="35531" spans="5:13" x14ac:dyDescent="0.25">
      <c r="E35531" s="1"/>
      <c r="F35531" s="1"/>
      <c r="G35531" s="1"/>
      <c r="H35531" s="1"/>
      <c r="I35531" s="1"/>
      <c r="J35531" s="1"/>
      <c r="K35531" s="1"/>
      <c r="L35531" s="1"/>
      <c r="M35531" s="1"/>
    </row>
    <row r="35532" spans="5:13" x14ac:dyDescent="0.25">
      <c r="E35532" s="1"/>
      <c r="F35532" s="1"/>
      <c r="G35532" s="1"/>
      <c r="H35532" s="1"/>
      <c r="I35532" s="1"/>
      <c r="J35532" s="1"/>
      <c r="K35532" s="1"/>
      <c r="L35532" s="1"/>
      <c r="M35532" s="1"/>
    </row>
    <row r="35533" spans="5:13" x14ac:dyDescent="0.25">
      <c r="E35533" s="1"/>
      <c r="F35533" s="1"/>
      <c r="G35533" s="1"/>
      <c r="H35533" s="1"/>
      <c r="I35533" s="1"/>
      <c r="J35533" s="1"/>
      <c r="K35533" s="1"/>
      <c r="L35533" s="1"/>
      <c r="M35533" s="1"/>
    </row>
    <row r="35534" spans="5:13" x14ac:dyDescent="0.25">
      <c r="E35534" s="1"/>
      <c r="F35534" s="1"/>
      <c r="G35534" s="1"/>
      <c r="H35534" s="1"/>
      <c r="I35534" s="1"/>
      <c r="J35534" s="1"/>
      <c r="K35534" s="1"/>
      <c r="L35534" s="1"/>
      <c r="M35534" s="1"/>
    </row>
    <row r="35535" spans="5:13" x14ac:dyDescent="0.25">
      <c r="E35535" s="1"/>
      <c r="F35535" s="1"/>
      <c r="G35535" s="1"/>
      <c r="H35535" s="1"/>
      <c r="I35535" s="1"/>
      <c r="J35535" s="1"/>
      <c r="K35535" s="1"/>
      <c r="L35535" s="1"/>
      <c r="M35535" s="1"/>
    </row>
    <row r="35536" spans="5:13" x14ac:dyDescent="0.25">
      <c r="E35536" s="1"/>
      <c r="F35536" s="1"/>
      <c r="G35536" s="1"/>
      <c r="H35536" s="1"/>
      <c r="I35536" s="1"/>
      <c r="J35536" s="1"/>
      <c r="K35536" s="1"/>
      <c r="L35536" s="1"/>
      <c r="M35536" s="1"/>
    </row>
    <row r="35537" spans="5:13" x14ac:dyDescent="0.25">
      <c r="E35537" s="1"/>
      <c r="F35537" s="1"/>
      <c r="G35537" s="1"/>
      <c r="H35537" s="1"/>
      <c r="I35537" s="1"/>
      <c r="J35537" s="1"/>
      <c r="K35537" s="1"/>
      <c r="L35537" s="1"/>
      <c r="M35537" s="1"/>
    </row>
    <row r="35538" spans="5:13" x14ac:dyDescent="0.25">
      <c r="E35538" s="1"/>
      <c r="F35538" s="1"/>
      <c r="G35538" s="1"/>
      <c r="H35538" s="1"/>
      <c r="I35538" s="1"/>
      <c r="J35538" s="1"/>
      <c r="K35538" s="1"/>
      <c r="L35538" s="1"/>
      <c r="M35538" s="1"/>
    </row>
    <row r="35539" spans="5:13" x14ac:dyDescent="0.25">
      <c r="E35539" s="1"/>
      <c r="F35539" s="1"/>
      <c r="G35539" s="1"/>
      <c r="H35539" s="1"/>
      <c r="I35539" s="1"/>
      <c r="J35539" s="1"/>
      <c r="K35539" s="1"/>
      <c r="L35539" s="1"/>
      <c r="M35539" s="1"/>
    </row>
    <row r="35540" spans="5:13" x14ac:dyDescent="0.25">
      <c r="E35540" s="1"/>
      <c r="F35540" s="1"/>
      <c r="G35540" s="1"/>
      <c r="H35540" s="1"/>
      <c r="I35540" s="1"/>
      <c r="J35540" s="1"/>
      <c r="K35540" s="1"/>
      <c r="L35540" s="1"/>
      <c r="M35540" s="1"/>
    </row>
    <row r="35541" spans="5:13" x14ac:dyDescent="0.25">
      <c r="E35541" s="1"/>
      <c r="F35541" s="1"/>
      <c r="G35541" s="1"/>
      <c r="H35541" s="1"/>
      <c r="I35541" s="1"/>
      <c r="J35541" s="1"/>
      <c r="K35541" s="1"/>
      <c r="L35541" s="1"/>
      <c r="M35541" s="1"/>
    </row>
    <row r="35542" spans="5:13" x14ac:dyDescent="0.25">
      <c r="E35542" s="1"/>
      <c r="F35542" s="1"/>
      <c r="G35542" s="1"/>
      <c r="H35542" s="1"/>
      <c r="I35542" s="1"/>
      <c r="J35542" s="1"/>
      <c r="K35542" s="1"/>
      <c r="L35542" s="1"/>
      <c r="M35542" s="1"/>
    </row>
    <row r="35543" spans="5:13" x14ac:dyDescent="0.25">
      <c r="E35543" s="1"/>
      <c r="F35543" s="1"/>
      <c r="G35543" s="1"/>
      <c r="H35543" s="1"/>
      <c r="I35543" s="1"/>
      <c r="J35543" s="1"/>
      <c r="K35543" s="1"/>
      <c r="L35543" s="1"/>
      <c r="M35543" s="1"/>
    </row>
    <row r="35544" spans="5:13" x14ac:dyDescent="0.25">
      <c r="E35544" s="1"/>
      <c r="F35544" s="1"/>
      <c r="G35544" s="1"/>
      <c r="H35544" s="1"/>
      <c r="I35544" s="1"/>
      <c r="J35544" s="1"/>
      <c r="K35544" s="1"/>
      <c r="L35544" s="1"/>
      <c r="M35544" s="1"/>
    </row>
    <row r="35545" spans="5:13" x14ac:dyDescent="0.25">
      <c r="E35545" s="1"/>
      <c r="F35545" s="1"/>
      <c r="G35545" s="1"/>
      <c r="H35545" s="1"/>
      <c r="I35545" s="1"/>
      <c r="J35545" s="1"/>
      <c r="K35545" s="1"/>
      <c r="L35545" s="1"/>
      <c r="M35545" s="1"/>
    </row>
    <row r="35546" spans="5:13" x14ac:dyDescent="0.25">
      <c r="E35546" s="1"/>
      <c r="F35546" s="1"/>
      <c r="G35546" s="1"/>
      <c r="H35546" s="1"/>
      <c r="I35546" s="1"/>
      <c r="J35546" s="1"/>
      <c r="K35546" s="1"/>
      <c r="L35546" s="1"/>
      <c r="M35546" s="1"/>
    </row>
    <row r="35547" spans="5:13" x14ac:dyDescent="0.25">
      <c r="E35547" s="1"/>
      <c r="F35547" s="1"/>
      <c r="G35547" s="1"/>
      <c r="H35547" s="1"/>
      <c r="I35547" s="1"/>
      <c r="J35547" s="1"/>
      <c r="K35547" s="1"/>
      <c r="L35547" s="1"/>
      <c r="M35547" s="1"/>
    </row>
    <row r="35548" spans="5:13" x14ac:dyDescent="0.25">
      <c r="E35548" s="1"/>
      <c r="F35548" s="1"/>
      <c r="G35548" s="1"/>
      <c r="H35548" s="1"/>
      <c r="I35548" s="1"/>
      <c r="J35548" s="1"/>
      <c r="K35548" s="1"/>
      <c r="L35548" s="1"/>
      <c r="M35548" s="1"/>
    </row>
    <row r="35549" spans="5:13" x14ac:dyDescent="0.25">
      <c r="E35549" s="1"/>
      <c r="F35549" s="1"/>
      <c r="G35549" s="1"/>
      <c r="H35549" s="1"/>
      <c r="I35549" s="1"/>
      <c r="J35549" s="1"/>
      <c r="K35549" s="1"/>
      <c r="L35549" s="1"/>
      <c r="M35549" s="1"/>
    </row>
    <row r="35550" spans="5:13" x14ac:dyDescent="0.25">
      <c r="E35550" s="1"/>
      <c r="F35550" s="1"/>
      <c r="G35550" s="1"/>
      <c r="H35550" s="1"/>
      <c r="I35550" s="1"/>
      <c r="J35550" s="1"/>
      <c r="K35550" s="1"/>
      <c r="L35550" s="1"/>
      <c r="M35550" s="1"/>
    </row>
    <row r="35551" spans="5:13" x14ac:dyDescent="0.25">
      <c r="E35551" s="1"/>
      <c r="F35551" s="1"/>
      <c r="G35551" s="1"/>
      <c r="H35551" s="1"/>
      <c r="I35551" s="1"/>
      <c r="J35551" s="1"/>
      <c r="K35551" s="1"/>
      <c r="L35551" s="1"/>
      <c r="M35551" s="1"/>
    </row>
    <row r="35552" spans="5:13" x14ac:dyDescent="0.25">
      <c r="E35552" s="1"/>
      <c r="F35552" s="1"/>
      <c r="G35552" s="1"/>
      <c r="H35552" s="1"/>
      <c r="I35552" s="1"/>
      <c r="J35552" s="1"/>
      <c r="K35552" s="1"/>
      <c r="L35552" s="1"/>
      <c r="M35552" s="1"/>
    </row>
    <row r="35553" spans="5:13" x14ac:dyDescent="0.25">
      <c r="E35553" s="1"/>
      <c r="F35553" s="1"/>
      <c r="G35553" s="1"/>
      <c r="H35553" s="1"/>
      <c r="I35553" s="1"/>
      <c r="J35553" s="1"/>
      <c r="K35553" s="1"/>
      <c r="L35553" s="1"/>
      <c r="M35553" s="1"/>
    </row>
    <row r="35554" spans="5:13" x14ac:dyDescent="0.25">
      <c r="E35554" s="1"/>
      <c r="F35554" s="1"/>
      <c r="G35554" s="1"/>
      <c r="H35554" s="1"/>
      <c r="I35554" s="1"/>
      <c r="J35554" s="1"/>
      <c r="K35554" s="1"/>
      <c r="L35554" s="1"/>
      <c r="M35554" s="1"/>
    </row>
    <row r="35555" spans="5:13" x14ac:dyDescent="0.25">
      <c r="E35555" s="1"/>
      <c r="F35555" s="1"/>
      <c r="G35555" s="1"/>
      <c r="H35555" s="1"/>
      <c r="I35555" s="1"/>
      <c r="J35555" s="1"/>
      <c r="K35555" s="1"/>
      <c r="L35555" s="1"/>
      <c r="M35555" s="1"/>
    </row>
    <row r="35556" spans="5:13" x14ac:dyDescent="0.25">
      <c r="E35556" s="1"/>
      <c r="F35556" s="1"/>
      <c r="G35556" s="1"/>
      <c r="H35556" s="1"/>
      <c r="I35556" s="1"/>
      <c r="J35556" s="1"/>
      <c r="K35556" s="1"/>
      <c r="L35556" s="1"/>
      <c r="M35556" s="1"/>
    </row>
    <row r="35557" spans="5:13" x14ac:dyDescent="0.25">
      <c r="E35557" s="1"/>
      <c r="F35557" s="1"/>
      <c r="G35557" s="1"/>
      <c r="H35557" s="1"/>
      <c r="I35557" s="1"/>
      <c r="J35557" s="1"/>
      <c r="K35557" s="1"/>
      <c r="L35557" s="1"/>
      <c r="M35557" s="1"/>
    </row>
    <row r="35558" spans="5:13" x14ac:dyDescent="0.25">
      <c r="E35558" s="1"/>
      <c r="F35558" s="1"/>
      <c r="G35558" s="1"/>
      <c r="H35558" s="1"/>
      <c r="I35558" s="1"/>
      <c r="J35558" s="1"/>
      <c r="K35558" s="1"/>
      <c r="L35558" s="1"/>
      <c r="M35558" s="1"/>
    </row>
    <row r="35559" spans="5:13" x14ac:dyDescent="0.25">
      <c r="E35559" s="1"/>
      <c r="F35559" s="1"/>
      <c r="G35559" s="1"/>
      <c r="H35559" s="1"/>
      <c r="I35559" s="1"/>
      <c r="J35559" s="1"/>
      <c r="K35559" s="1"/>
      <c r="L35559" s="1"/>
      <c r="M35559" s="1"/>
    </row>
    <row r="35560" spans="5:13" x14ac:dyDescent="0.25">
      <c r="E35560" s="1"/>
      <c r="F35560" s="1"/>
      <c r="G35560" s="1"/>
      <c r="H35560" s="1"/>
      <c r="I35560" s="1"/>
      <c r="J35560" s="1"/>
      <c r="K35560" s="1"/>
      <c r="L35560" s="1"/>
      <c r="M35560" s="1"/>
    </row>
    <row r="35561" spans="5:13" x14ac:dyDescent="0.25">
      <c r="E35561" s="1"/>
      <c r="F35561" s="1"/>
      <c r="G35561" s="1"/>
      <c r="H35561" s="1"/>
      <c r="I35561" s="1"/>
      <c r="J35561" s="1"/>
      <c r="K35561" s="1"/>
      <c r="L35561" s="1"/>
      <c r="M35561" s="1"/>
    </row>
    <row r="35562" spans="5:13" x14ac:dyDescent="0.25">
      <c r="E35562" s="1"/>
      <c r="F35562" s="1"/>
      <c r="G35562" s="1"/>
      <c r="H35562" s="1"/>
      <c r="I35562" s="1"/>
      <c r="J35562" s="1"/>
      <c r="K35562" s="1"/>
      <c r="L35562" s="1"/>
      <c r="M35562" s="1"/>
    </row>
    <row r="35563" spans="5:13" x14ac:dyDescent="0.25">
      <c r="E35563" s="1"/>
      <c r="F35563" s="1"/>
      <c r="G35563" s="1"/>
      <c r="H35563" s="1"/>
      <c r="I35563" s="1"/>
      <c r="J35563" s="1"/>
      <c r="K35563" s="1"/>
      <c r="L35563" s="1"/>
      <c r="M35563" s="1"/>
    </row>
    <row r="35564" spans="5:13" x14ac:dyDescent="0.25">
      <c r="E35564" s="1"/>
      <c r="F35564" s="1"/>
      <c r="G35564" s="1"/>
      <c r="H35564" s="1"/>
      <c r="I35564" s="1"/>
      <c r="J35564" s="1"/>
      <c r="K35564" s="1"/>
      <c r="L35564" s="1"/>
      <c r="M35564" s="1"/>
    </row>
    <row r="35565" spans="5:13" x14ac:dyDescent="0.25">
      <c r="E35565" s="1"/>
      <c r="F35565" s="1"/>
      <c r="G35565" s="1"/>
      <c r="H35565" s="1"/>
      <c r="I35565" s="1"/>
      <c r="J35565" s="1"/>
      <c r="K35565" s="1"/>
      <c r="L35565" s="1"/>
      <c r="M35565" s="1"/>
    </row>
    <row r="35566" spans="5:13" x14ac:dyDescent="0.25">
      <c r="E35566" s="1"/>
      <c r="F35566" s="1"/>
      <c r="G35566" s="1"/>
      <c r="H35566" s="1"/>
      <c r="I35566" s="1"/>
      <c r="J35566" s="1"/>
      <c r="K35566" s="1"/>
      <c r="L35566" s="1"/>
      <c r="M35566" s="1"/>
    </row>
    <row r="35567" spans="5:13" x14ac:dyDescent="0.25">
      <c r="E35567" s="1"/>
      <c r="F35567" s="1"/>
      <c r="G35567" s="1"/>
      <c r="H35567" s="1"/>
      <c r="I35567" s="1"/>
      <c r="J35567" s="1"/>
      <c r="K35567" s="1"/>
      <c r="L35567" s="1"/>
      <c r="M35567" s="1"/>
    </row>
    <row r="35568" spans="5:13" x14ac:dyDescent="0.25">
      <c r="E35568" s="1"/>
      <c r="F35568" s="1"/>
      <c r="G35568" s="1"/>
      <c r="H35568" s="1"/>
      <c r="I35568" s="1"/>
      <c r="J35568" s="1"/>
      <c r="K35568" s="1"/>
      <c r="L35568" s="1"/>
      <c r="M35568" s="1"/>
    </row>
    <row r="35569" spans="5:13" x14ac:dyDescent="0.25">
      <c r="E35569" s="1"/>
      <c r="F35569" s="1"/>
      <c r="G35569" s="1"/>
      <c r="H35569" s="1"/>
      <c r="I35569" s="1"/>
      <c r="J35569" s="1"/>
      <c r="K35569" s="1"/>
      <c r="L35569" s="1"/>
      <c r="M35569" s="1"/>
    </row>
    <row r="35570" spans="5:13" x14ac:dyDescent="0.25">
      <c r="E35570" s="1"/>
      <c r="F35570" s="1"/>
      <c r="G35570" s="1"/>
      <c r="H35570" s="1"/>
      <c r="I35570" s="1"/>
      <c r="J35570" s="1"/>
      <c r="K35570" s="1"/>
      <c r="L35570" s="1"/>
      <c r="M35570" s="1"/>
    </row>
    <row r="35571" spans="5:13" x14ac:dyDescent="0.25">
      <c r="E35571" s="1"/>
      <c r="F35571" s="1"/>
      <c r="G35571" s="1"/>
      <c r="H35571" s="1"/>
      <c r="I35571" s="1"/>
      <c r="J35571" s="1"/>
      <c r="K35571" s="1"/>
      <c r="L35571" s="1"/>
      <c r="M35571" s="1"/>
    </row>
    <row r="35572" spans="5:13" x14ac:dyDescent="0.25">
      <c r="E35572" s="1"/>
      <c r="F35572" s="1"/>
      <c r="G35572" s="1"/>
      <c r="H35572" s="1"/>
      <c r="I35572" s="1"/>
      <c r="J35572" s="1"/>
      <c r="K35572" s="1"/>
      <c r="L35572" s="1"/>
      <c r="M35572" s="1"/>
    </row>
    <row r="35573" spans="5:13" x14ac:dyDescent="0.25">
      <c r="E35573" s="1"/>
      <c r="F35573" s="1"/>
      <c r="G35573" s="1"/>
      <c r="H35573" s="1"/>
      <c r="I35573" s="1"/>
      <c r="J35573" s="1"/>
      <c r="K35573" s="1"/>
      <c r="L35573" s="1"/>
      <c r="M35573" s="1"/>
    </row>
    <row r="35574" spans="5:13" x14ac:dyDescent="0.25">
      <c r="E35574" s="1"/>
      <c r="F35574" s="1"/>
      <c r="G35574" s="1"/>
      <c r="H35574" s="1"/>
      <c r="I35574" s="1"/>
      <c r="J35574" s="1"/>
      <c r="K35574" s="1"/>
      <c r="L35574" s="1"/>
      <c r="M35574" s="1"/>
    </row>
    <row r="35575" spans="5:13" x14ac:dyDescent="0.25">
      <c r="E35575" s="1"/>
      <c r="F35575" s="1"/>
      <c r="G35575" s="1"/>
      <c r="H35575" s="1"/>
      <c r="I35575" s="1"/>
      <c r="J35575" s="1"/>
      <c r="K35575" s="1"/>
      <c r="L35575" s="1"/>
      <c r="M35575" s="1"/>
    </row>
    <row r="35576" spans="5:13" x14ac:dyDescent="0.25">
      <c r="E35576" s="1"/>
      <c r="F35576" s="1"/>
      <c r="G35576" s="1"/>
      <c r="H35576" s="1"/>
      <c r="I35576" s="1"/>
      <c r="J35576" s="1"/>
      <c r="K35576" s="1"/>
      <c r="L35576" s="1"/>
      <c r="M35576" s="1"/>
    </row>
    <row r="35577" spans="5:13" x14ac:dyDescent="0.25">
      <c r="E35577" s="1"/>
      <c r="F35577" s="1"/>
      <c r="G35577" s="1"/>
      <c r="H35577" s="1"/>
      <c r="I35577" s="1"/>
      <c r="J35577" s="1"/>
      <c r="K35577" s="1"/>
      <c r="L35577" s="1"/>
      <c r="M35577" s="1"/>
    </row>
    <row r="35578" spans="5:13" x14ac:dyDescent="0.25">
      <c r="E35578" s="1"/>
      <c r="F35578" s="1"/>
      <c r="G35578" s="1"/>
      <c r="H35578" s="1"/>
      <c r="I35578" s="1"/>
      <c r="J35578" s="1"/>
      <c r="K35578" s="1"/>
      <c r="L35578" s="1"/>
      <c r="M35578" s="1"/>
    </row>
    <row r="35579" spans="5:13" x14ac:dyDescent="0.25">
      <c r="E35579" s="1"/>
      <c r="F35579" s="1"/>
      <c r="G35579" s="1"/>
      <c r="H35579" s="1"/>
      <c r="I35579" s="1"/>
      <c r="J35579" s="1"/>
      <c r="K35579" s="1"/>
      <c r="L35579" s="1"/>
      <c r="M35579" s="1"/>
    </row>
    <row r="35580" spans="5:13" x14ac:dyDescent="0.25">
      <c r="E35580" s="1"/>
      <c r="F35580" s="1"/>
      <c r="G35580" s="1"/>
      <c r="H35580" s="1"/>
      <c r="I35580" s="1"/>
      <c r="J35580" s="1"/>
      <c r="K35580" s="1"/>
      <c r="L35580" s="1"/>
      <c r="M35580" s="1"/>
    </row>
    <row r="35581" spans="5:13" x14ac:dyDescent="0.25">
      <c r="E35581" s="1"/>
      <c r="F35581" s="1"/>
      <c r="G35581" s="1"/>
      <c r="H35581" s="1"/>
      <c r="I35581" s="1"/>
      <c r="J35581" s="1"/>
      <c r="K35581" s="1"/>
      <c r="L35581" s="1"/>
      <c r="M35581" s="1"/>
    </row>
    <row r="35582" spans="5:13" x14ac:dyDescent="0.25">
      <c r="E35582" s="1"/>
      <c r="F35582" s="1"/>
      <c r="G35582" s="1"/>
      <c r="H35582" s="1"/>
      <c r="I35582" s="1"/>
      <c r="J35582" s="1"/>
      <c r="K35582" s="1"/>
      <c r="L35582" s="1"/>
      <c r="M35582" s="1"/>
    </row>
    <row r="35583" spans="5:13" x14ac:dyDescent="0.25">
      <c r="E35583" s="1"/>
      <c r="F35583" s="1"/>
      <c r="G35583" s="1"/>
      <c r="H35583" s="1"/>
      <c r="I35583" s="1"/>
      <c r="J35583" s="1"/>
      <c r="K35583" s="1"/>
      <c r="L35583" s="1"/>
      <c r="M35583" s="1"/>
    </row>
    <row r="35584" spans="5:13" x14ac:dyDescent="0.25">
      <c r="E35584" s="1"/>
      <c r="F35584" s="1"/>
      <c r="G35584" s="1"/>
      <c r="H35584" s="1"/>
      <c r="I35584" s="1"/>
      <c r="J35584" s="1"/>
      <c r="K35584" s="1"/>
      <c r="L35584" s="1"/>
      <c r="M35584" s="1"/>
    </row>
    <row r="35585" spans="5:13" x14ac:dyDescent="0.25">
      <c r="E35585" s="1"/>
      <c r="F35585" s="1"/>
      <c r="G35585" s="1"/>
      <c r="H35585" s="1"/>
      <c r="I35585" s="1"/>
      <c r="J35585" s="1"/>
      <c r="K35585" s="1"/>
      <c r="L35585" s="1"/>
      <c r="M35585" s="1"/>
    </row>
    <row r="35586" spans="5:13" x14ac:dyDescent="0.25">
      <c r="E35586" s="1"/>
      <c r="F35586" s="1"/>
      <c r="G35586" s="1"/>
      <c r="H35586" s="1"/>
      <c r="I35586" s="1"/>
      <c r="J35586" s="1"/>
      <c r="K35586" s="1"/>
      <c r="L35586" s="1"/>
      <c r="M35586" s="1"/>
    </row>
    <row r="35587" spans="5:13" x14ac:dyDescent="0.25">
      <c r="E35587" s="1"/>
      <c r="F35587" s="1"/>
      <c r="G35587" s="1"/>
      <c r="H35587" s="1"/>
      <c r="I35587" s="1"/>
      <c r="J35587" s="1"/>
      <c r="K35587" s="1"/>
      <c r="L35587" s="1"/>
      <c r="M35587" s="1"/>
    </row>
    <row r="35588" spans="5:13" x14ac:dyDescent="0.25">
      <c r="E35588" s="1"/>
      <c r="F35588" s="1"/>
      <c r="G35588" s="1"/>
      <c r="H35588" s="1"/>
      <c r="I35588" s="1"/>
      <c r="J35588" s="1"/>
      <c r="K35588" s="1"/>
      <c r="L35588" s="1"/>
      <c r="M35588" s="1"/>
    </row>
    <row r="35589" spans="5:13" x14ac:dyDescent="0.25">
      <c r="E35589" s="1"/>
      <c r="F35589" s="1"/>
      <c r="G35589" s="1"/>
      <c r="H35589" s="1"/>
      <c r="I35589" s="1"/>
      <c r="J35589" s="1"/>
      <c r="K35589" s="1"/>
      <c r="L35589" s="1"/>
      <c r="M35589" s="1"/>
    </row>
    <row r="35590" spans="5:13" x14ac:dyDescent="0.25">
      <c r="E35590" s="1"/>
      <c r="F35590" s="1"/>
      <c r="G35590" s="1"/>
      <c r="H35590" s="1"/>
      <c r="I35590" s="1"/>
      <c r="J35590" s="1"/>
      <c r="K35590" s="1"/>
      <c r="L35590" s="1"/>
      <c r="M35590" s="1"/>
    </row>
    <row r="35591" spans="5:13" x14ac:dyDescent="0.25">
      <c r="E35591" s="1"/>
      <c r="F35591" s="1"/>
      <c r="G35591" s="1"/>
      <c r="H35591" s="1"/>
      <c r="I35591" s="1"/>
      <c r="J35591" s="1"/>
      <c r="K35591" s="1"/>
      <c r="L35591" s="1"/>
      <c r="M35591" s="1"/>
    </row>
    <row r="35592" spans="5:13" x14ac:dyDescent="0.25">
      <c r="E35592" s="1"/>
      <c r="F35592" s="1"/>
      <c r="G35592" s="1"/>
      <c r="H35592" s="1"/>
      <c r="I35592" s="1"/>
      <c r="J35592" s="1"/>
      <c r="K35592" s="1"/>
      <c r="L35592" s="1"/>
      <c r="M35592" s="1"/>
    </row>
    <row r="35593" spans="5:13" x14ac:dyDescent="0.25">
      <c r="E35593" s="1"/>
      <c r="F35593" s="1"/>
      <c r="G35593" s="1"/>
      <c r="H35593" s="1"/>
      <c r="I35593" s="1"/>
      <c r="J35593" s="1"/>
      <c r="K35593" s="1"/>
      <c r="L35593" s="1"/>
      <c r="M35593" s="1"/>
    </row>
    <row r="35594" spans="5:13" x14ac:dyDescent="0.25">
      <c r="E35594" s="1"/>
      <c r="F35594" s="1"/>
      <c r="G35594" s="1"/>
      <c r="H35594" s="1"/>
      <c r="I35594" s="1"/>
      <c r="J35594" s="1"/>
      <c r="K35594" s="1"/>
      <c r="L35594" s="1"/>
      <c r="M35594" s="1"/>
    </row>
    <row r="35595" spans="5:13" x14ac:dyDescent="0.25">
      <c r="E35595" s="1"/>
      <c r="F35595" s="1"/>
      <c r="G35595" s="1"/>
      <c r="H35595" s="1"/>
      <c r="I35595" s="1"/>
      <c r="J35595" s="1"/>
      <c r="K35595" s="1"/>
      <c r="L35595" s="1"/>
      <c r="M35595" s="1"/>
    </row>
    <row r="35596" spans="5:13" x14ac:dyDescent="0.25">
      <c r="E35596" s="1"/>
      <c r="F35596" s="1"/>
      <c r="G35596" s="1"/>
      <c r="H35596" s="1"/>
      <c r="I35596" s="1"/>
      <c r="J35596" s="1"/>
      <c r="K35596" s="1"/>
      <c r="L35596" s="1"/>
      <c r="M35596" s="1"/>
    </row>
    <row r="35597" spans="5:13" x14ac:dyDescent="0.25">
      <c r="E35597" s="1"/>
      <c r="F35597" s="1"/>
      <c r="G35597" s="1"/>
      <c r="H35597" s="1"/>
      <c r="I35597" s="1"/>
      <c r="J35597" s="1"/>
      <c r="K35597" s="1"/>
      <c r="L35597" s="1"/>
      <c r="M35597" s="1"/>
    </row>
    <row r="35598" spans="5:13" x14ac:dyDescent="0.25">
      <c r="E35598" s="1"/>
      <c r="F35598" s="1"/>
      <c r="G35598" s="1"/>
      <c r="H35598" s="1"/>
      <c r="I35598" s="1"/>
      <c r="J35598" s="1"/>
      <c r="K35598" s="1"/>
      <c r="L35598" s="1"/>
      <c r="M35598" s="1"/>
    </row>
    <row r="35599" spans="5:13" x14ac:dyDescent="0.25">
      <c r="E35599" s="1"/>
      <c r="F35599" s="1"/>
      <c r="G35599" s="1"/>
      <c r="H35599" s="1"/>
      <c r="I35599" s="1"/>
      <c r="J35599" s="1"/>
      <c r="K35599" s="1"/>
      <c r="L35599" s="1"/>
      <c r="M35599" s="1"/>
    </row>
    <row r="35600" spans="5:13" x14ac:dyDescent="0.25">
      <c r="E35600" s="1"/>
      <c r="F35600" s="1"/>
      <c r="G35600" s="1"/>
      <c r="H35600" s="1"/>
      <c r="I35600" s="1"/>
      <c r="J35600" s="1"/>
      <c r="K35600" s="1"/>
      <c r="L35600" s="1"/>
      <c r="M35600" s="1"/>
    </row>
    <row r="35601" spans="5:13" x14ac:dyDescent="0.25">
      <c r="E35601" s="1"/>
      <c r="F35601" s="1"/>
      <c r="G35601" s="1"/>
      <c r="H35601" s="1"/>
      <c r="I35601" s="1"/>
      <c r="J35601" s="1"/>
      <c r="K35601" s="1"/>
      <c r="L35601" s="1"/>
      <c r="M35601" s="1"/>
    </row>
    <row r="35602" spans="5:13" x14ac:dyDescent="0.25">
      <c r="E35602" s="1"/>
      <c r="F35602" s="1"/>
      <c r="G35602" s="1"/>
      <c r="H35602" s="1"/>
      <c r="I35602" s="1"/>
      <c r="J35602" s="1"/>
      <c r="K35602" s="1"/>
      <c r="L35602" s="1"/>
      <c r="M35602" s="1"/>
    </row>
    <row r="35603" spans="5:13" x14ac:dyDescent="0.25">
      <c r="E35603" s="1"/>
      <c r="F35603" s="1"/>
      <c r="G35603" s="1"/>
      <c r="H35603" s="1"/>
      <c r="I35603" s="1"/>
      <c r="J35603" s="1"/>
      <c r="K35603" s="1"/>
      <c r="L35603" s="1"/>
      <c r="M35603" s="1"/>
    </row>
    <row r="35604" spans="5:13" x14ac:dyDescent="0.25">
      <c r="E35604" s="1"/>
      <c r="F35604" s="1"/>
      <c r="G35604" s="1"/>
      <c r="H35604" s="1"/>
      <c r="I35604" s="1"/>
      <c r="J35604" s="1"/>
      <c r="K35604" s="1"/>
      <c r="L35604" s="1"/>
      <c r="M35604" s="1"/>
    </row>
    <row r="35605" spans="5:13" x14ac:dyDescent="0.25">
      <c r="E35605" s="1"/>
      <c r="F35605" s="1"/>
      <c r="G35605" s="1"/>
      <c r="H35605" s="1"/>
      <c r="I35605" s="1"/>
      <c r="J35605" s="1"/>
      <c r="K35605" s="1"/>
      <c r="L35605" s="1"/>
      <c r="M35605" s="1"/>
    </row>
    <row r="35606" spans="5:13" x14ac:dyDescent="0.25">
      <c r="E35606" s="1"/>
      <c r="F35606" s="1"/>
      <c r="G35606" s="1"/>
      <c r="H35606" s="1"/>
      <c r="I35606" s="1"/>
      <c r="J35606" s="1"/>
      <c r="K35606" s="1"/>
      <c r="L35606" s="1"/>
      <c r="M35606" s="1"/>
    </row>
    <row r="35607" spans="5:13" x14ac:dyDescent="0.25">
      <c r="E35607" s="1"/>
      <c r="F35607" s="1"/>
      <c r="G35607" s="1"/>
      <c r="H35607" s="1"/>
      <c r="I35607" s="1"/>
      <c r="J35607" s="1"/>
      <c r="K35607" s="1"/>
      <c r="L35607" s="1"/>
      <c r="M35607" s="1"/>
    </row>
    <row r="35608" spans="5:13" x14ac:dyDescent="0.25">
      <c r="E35608" s="1"/>
      <c r="F35608" s="1"/>
      <c r="G35608" s="1"/>
      <c r="H35608" s="1"/>
      <c r="I35608" s="1"/>
      <c r="J35608" s="1"/>
      <c r="K35608" s="1"/>
      <c r="L35608" s="1"/>
      <c r="M35608" s="1"/>
    </row>
    <row r="35609" spans="5:13" x14ac:dyDescent="0.25">
      <c r="E35609" s="1"/>
      <c r="F35609" s="1"/>
      <c r="G35609" s="1"/>
      <c r="H35609" s="1"/>
      <c r="I35609" s="1"/>
      <c r="J35609" s="1"/>
      <c r="K35609" s="1"/>
      <c r="L35609" s="1"/>
      <c r="M35609" s="1"/>
    </row>
    <row r="35610" spans="5:13" x14ac:dyDescent="0.25">
      <c r="E35610" s="1"/>
      <c r="F35610" s="1"/>
      <c r="G35610" s="1"/>
      <c r="H35610" s="1"/>
      <c r="I35610" s="1"/>
      <c r="J35610" s="1"/>
      <c r="K35610" s="1"/>
      <c r="L35610" s="1"/>
      <c r="M35610" s="1"/>
    </row>
    <row r="35611" spans="5:13" x14ac:dyDescent="0.25">
      <c r="E35611" s="1"/>
      <c r="F35611" s="1"/>
      <c r="G35611" s="1"/>
      <c r="H35611" s="1"/>
      <c r="I35611" s="1"/>
      <c r="J35611" s="1"/>
      <c r="K35611" s="1"/>
      <c r="L35611" s="1"/>
      <c r="M35611" s="1"/>
    </row>
    <row r="35612" spans="5:13" x14ac:dyDescent="0.25">
      <c r="E35612" s="1"/>
      <c r="F35612" s="1"/>
      <c r="G35612" s="1"/>
      <c r="H35612" s="1"/>
      <c r="I35612" s="1"/>
      <c r="J35612" s="1"/>
      <c r="K35612" s="1"/>
      <c r="L35612" s="1"/>
      <c r="M35612" s="1"/>
    </row>
    <row r="35613" spans="5:13" x14ac:dyDescent="0.25">
      <c r="E35613" s="1"/>
      <c r="F35613" s="1"/>
      <c r="G35613" s="1"/>
      <c r="H35613" s="1"/>
      <c r="I35613" s="1"/>
      <c r="J35613" s="1"/>
      <c r="K35613" s="1"/>
      <c r="L35613" s="1"/>
      <c r="M35613" s="1"/>
    </row>
    <row r="35614" spans="5:13" x14ac:dyDescent="0.25">
      <c r="E35614" s="1"/>
      <c r="F35614" s="1"/>
      <c r="G35614" s="1"/>
      <c r="H35614" s="1"/>
      <c r="I35614" s="1"/>
      <c r="J35614" s="1"/>
      <c r="K35614" s="1"/>
      <c r="L35614" s="1"/>
      <c r="M35614" s="1"/>
    </row>
    <row r="35615" spans="5:13" x14ac:dyDescent="0.25">
      <c r="E35615" s="1"/>
      <c r="F35615" s="1"/>
      <c r="G35615" s="1"/>
      <c r="H35615" s="1"/>
      <c r="I35615" s="1"/>
      <c r="J35615" s="1"/>
      <c r="K35615" s="1"/>
      <c r="L35615" s="1"/>
      <c r="M35615" s="1"/>
    </row>
    <row r="35616" spans="5:13" x14ac:dyDescent="0.25">
      <c r="E35616" s="1"/>
      <c r="F35616" s="1"/>
      <c r="G35616" s="1"/>
      <c r="H35616" s="1"/>
      <c r="I35616" s="1"/>
      <c r="J35616" s="1"/>
      <c r="K35616" s="1"/>
      <c r="L35616" s="1"/>
      <c r="M35616" s="1"/>
    </row>
    <row r="35617" spans="5:13" x14ac:dyDescent="0.25">
      <c r="E35617" s="1"/>
      <c r="F35617" s="1"/>
      <c r="G35617" s="1"/>
      <c r="H35617" s="1"/>
      <c r="I35617" s="1"/>
      <c r="J35617" s="1"/>
      <c r="K35617" s="1"/>
      <c r="L35617" s="1"/>
      <c r="M35617" s="1"/>
    </row>
    <row r="35618" spans="5:13" x14ac:dyDescent="0.25">
      <c r="E35618" s="1"/>
      <c r="F35618" s="1"/>
      <c r="G35618" s="1"/>
      <c r="H35618" s="1"/>
      <c r="I35618" s="1"/>
      <c r="J35618" s="1"/>
      <c r="K35618" s="1"/>
      <c r="L35618" s="1"/>
      <c r="M35618" s="1"/>
    </row>
    <row r="35619" spans="5:13" x14ac:dyDescent="0.25">
      <c r="E35619" s="1"/>
      <c r="F35619" s="1"/>
      <c r="G35619" s="1"/>
      <c r="H35619" s="1"/>
      <c r="I35619" s="1"/>
      <c r="J35619" s="1"/>
      <c r="K35619" s="1"/>
      <c r="L35619" s="1"/>
      <c r="M35619" s="1"/>
    </row>
    <row r="35620" spans="5:13" x14ac:dyDescent="0.25">
      <c r="E35620" s="1"/>
      <c r="F35620" s="1"/>
      <c r="G35620" s="1"/>
      <c r="H35620" s="1"/>
      <c r="I35620" s="1"/>
      <c r="J35620" s="1"/>
      <c r="K35620" s="1"/>
      <c r="L35620" s="1"/>
      <c r="M35620" s="1"/>
    </row>
    <row r="35621" spans="5:13" x14ac:dyDescent="0.25">
      <c r="E35621" s="1"/>
      <c r="F35621" s="1"/>
      <c r="G35621" s="1"/>
      <c r="H35621" s="1"/>
      <c r="I35621" s="1"/>
      <c r="J35621" s="1"/>
      <c r="K35621" s="1"/>
      <c r="L35621" s="1"/>
      <c r="M35621" s="1"/>
    </row>
    <row r="35622" spans="5:13" x14ac:dyDescent="0.25">
      <c r="E35622" s="1"/>
      <c r="F35622" s="1"/>
      <c r="G35622" s="1"/>
      <c r="H35622" s="1"/>
      <c r="I35622" s="1"/>
      <c r="J35622" s="1"/>
      <c r="K35622" s="1"/>
      <c r="L35622" s="1"/>
      <c r="M35622" s="1"/>
    </row>
    <row r="35623" spans="5:13" x14ac:dyDescent="0.25">
      <c r="E35623" s="1"/>
      <c r="F35623" s="1"/>
      <c r="G35623" s="1"/>
      <c r="H35623" s="1"/>
      <c r="I35623" s="1"/>
      <c r="J35623" s="1"/>
      <c r="K35623" s="1"/>
      <c r="L35623" s="1"/>
      <c r="M35623" s="1"/>
    </row>
    <row r="35624" spans="5:13" x14ac:dyDescent="0.25">
      <c r="E35624" s="1"/>
      <c r="F35624" s="1"/>
      <c r="G35624" s="1"/>
      <c r="H35624" s="1"/>
      <c r="I35624" s="1"/>
      <c r="J35624" s="1"/>
      <c r="K35624" s="1"/>
      <c r="L35624" s="1"/>
      <c r="M35624" s="1"/>
    </row>
    <row r="35625" spans="5:13" x14ac:dyDescent="0.25">
      <c r="E35625" s="1"/>
      <c r="F35625" s="1"/>
      <c r="G35625" s="1"/>
      <c r="H35625" s="1"/>
      <c r="I35625" s="1"/>
      <c r="J35625" s="1"/>
      <c r="K35625" s="1"/>
      <c r="L35625" s="1"/>
      <c r="M35625" s="1"/>
    </row>
    <row r="35626" spans="5:13" x14ac:dyDescent="0.25">
      <c r="E35626" s="1"/>
      <c r="F35626" s="1"/>
      <c r="G35626" s="1"/>
      <c r="H35626" s="1"/>
      <c r="I35626" s="1"/>
      <c r="J35626" s="1"/>
      <c r="K35626" s="1"/>
      <c r="L35626" s="1"/>
      <c r="M35626" s="1"/>
    </row>
    <row r="35627" spans="5:13" x14ac:dyDescent="0.25">
      <c r="E35627" s="1"/>
      <c r="F35627" s="1"/>
      <c r="G35627" s="1"/>
      <c r="H35627" s="1"/>
      <c r="I35627" s="1"/>
      <c r="J35627" s="1"/>
      <c r="K35627" s="1"/>
      <c r="L35627" s="1"/>
      <c r="M35627" s="1"/>
    </row>
    <row r="35628" spans="5:13" x14ac:dyDescent="0.25">
      <c r="E35628" s="1"/>
      <c r="F35628" s="1"/>
      <c r="G35628" s="1"/>
      <c r="H35628" s="1"/>
      <c r="I35628" s="1"/>
      <c r="J35628" s="1"/>
      <c r="K35628" s="1"/>
      <c r="L35628" s="1"/>
      <c r="M35628" s="1"/>
    </row>
    <row r="35629" spans="5:13" x14ac:dyDescent="0.25">
      <c r="E35629" s="1"/>
      <c r="F35629" s="1"/>
      <c r="G35629" s="1"/>
      <c r="H35629" s="1"/>
      <c r="I35629" s="1"/>
      <c r="J35629" s="1"/>
      <c r="K35629" s="1"/>
      <c r="L35629" s="1"/>
      <c r="M35629" s="1"/>
    </row>
    <row r="35630" spans="5:13" x14ac:dyDescent="0.25">
      <c r="E35630" s="1"/>
      <c r="F35630" s="1"/>
      <c r="G35630" s="1"/>
      <c r="H35630" s="1"/>
      <c r="I35630" s="1"/>
      <c r="J35630" s="1"/>
      <c r="K35630" s="1"/>
      <c r="L35630" s="1"/>
      <c r="M35630" s="1"/>
    </row>
    <row r="35631" spans="5:13" x14ac:dyDescent="0.25">
      <c r="E35631" s="1"/>
      <c r="F35631" s="1"/>
      <c r="G35631" s="1"/>
      <c r="H35631" s="1"/>
      <c r="I35631" s="1"/>
      <c r="J35631" s="1"/>
      <c r="K35631" s="1"/>
      <c r="L35631" s="1"/>
      <c r="M35631" s="1"/>
    </row>
    <row r="35632" spans="5:13" x14ac:dyDescent="0.25">
      <c r="E35632" s="1"/>
      <c r="F35632" s="1"/>
      <c r="G35632" s="1"/>
      <c r="H35632" s="1"/>
      <c r="I35632" s="1"/>
      <c r="J35632" s="1"/>
      <c r="K35632" s="1"/>
      <c r="L35632" s="1"/>
      <c r="M35632" s="1"/>
    </row>
    <row r="35633" spans="5:13" x14ac:dyDescent="0.25">
      <c r="E35633" s="1"/>
      <c r="F35633" s="1"/>
      <c r="G35633" s="1"/>
      <c r="H35633" s="1"/>
      <c r="I35633" s="1"/>
      <c r="J35633" s="1"/>
      <c r="K35633" s="1"/>
      <c r="L35633" s="1"/>
      <c r="M35633" s="1"/>
    </row>
    <row r="35634" spans="5:13" x14ac:dyDescent="0.25">
      <c r="E35634" s="1"/>
      <c r="F35634" s="1"/>
      <c r="G35634" s="1"/>
      <c r="H35634" s="1"/>
      <c r="I35634" s="1"/>
      <c r="J35634" s="1"/>
      <c r="K35634" s="1"/>
      <c r="L35634" s="1"/>
      <c r="M35634" s="1"/>
    </row>
    <row r="35635" spans="5:13" x14ac:dyDescent="0.25">
      <c r="E35635" s="1"/>
      <c r="F35635" s="1"/>
      <c r="G35635" s="1"/>
      <c r="H35635" s="1"/>
      <c r="I35635" s="1"/>
      <c r="J35635" s="1"/>
      <c r="K35635" s="1"/>
      <c r="L35635" s="1"/>
      <c r="M35635" s="1"/>
    </row>
    <row r="35636" spans="5:13" x14ac:dyDescent="0.25">
      <c r="E35636" s="1"/>
      <c r="F35636" s="1"/>
      <c r="G35636" s="1"/>
      <c r="H35636" s="1"/>
      <c r="I35636" s="1"/>
      <c r="J35636" s="1"/>
      <c r="K35636" s="1"/>
      <c r="L35636" s="1"/>
      <c r="M35636" s="1"/>
    </row>
    <row r="35637" spans="5:13" x14ac:dyDescent="0.25">
      <c r="E35637" s="1"/>
      <c r="F35637" s="1"/>
      <c r="G35637" s="1"/>
      <c r="H35637" s="1"/>
      <c r="I35637" s="1"/>
      <c r="J35637" s="1"/>
      <c r="K35637" s="1"/>
      <c r="L35637" s="1"/>
      <c r="M35637" s="1"/>
    </row>
    <row r="35638" spans="5:13" x14ac:dyDescent="0.25">
      <c r="E35638" s="1"/>
      <c r="F35638" s="1"/>
      <c r="G35638" s="1"/>
      <c r="H35638" s="1"/>
      <c r="I35638" s="1"/>
      <c r="J35638" s="1"/>
      <c r="K35638" s="1"/>
      <c r="L35638" s="1"/>
      <c r="M35638" s="1"/>
    </row>
    <row r="35639" spans="5:13" x14ac:dyDescent="0.25">
      <c r="E35639" s="1"/>
      <c r="F35639" s="1"/>
      <c r="G35639" s="1"/>
      <c r="H35639" s="1"/>
      <c r="I35639" s="1"/>
      <c r="J35639" s="1"/>
      <c r="K35639" s="1"/>
      <c r="L35639" s="1"/>
      <c r="M35639" s="1"/>
    </row>
    <row r="35640" spans="5:13" x14ac:dyDescent="0.25">
      <c r="E35640" s="1"/>
      <c r="F35640" s="1"/>
      <c r="G35640" s="1"/>
      <c r="H35640" s="1"/>
      <c r="I35640" s="1"/>
      <c r="J35640" s="1"/>
      <c r="K35640" s="1"/>
      <c r="L35640" s="1"/>
      <c r="M35640" s="1"/>
    </row>
    <row r="35641" spans="5:13" x14ac:dyDescent="0.25">
      <c r="E35641" s="1"/>
      <c r="F35641" s="1"/>
      <c r="G35641" s="1"/>
      <c r="H35641" s="1"/>
      <c r="I35641" s="1"/>
      <c r="J35641" s="1"/>
      <c r="K35641" s="1"/>
      <c r="L35641" s="1"/>
      <c r="M35641" s="1"/>
    </row>
    <row r="35642" spans="5:13" x14ac:dyDescent="0.25">
      <c r="E35642" s="1"/>
      <c r="F35642" s="1"/>
      <c r="G35642" s="1"/>
      <c r="H35642" s="1"/>
      <c r="I35642" s="1"/>
      <c r="J35642" s="1"/>
      <c r="K35642" s="1"/>
      <c r="L35642" s="1"/>
      <c r="M35642" s="1"/>
    </row>
    <row r="35643" spans="5:13" x14ac:dyDescent="0.25">
      <c r="E35643" s="1"/>
      <c r="F35643" s="1"/>
      <c r="G35643" s="1"/>
      <c r="H35643" s="1"/>
      <c r="I35643" s="1"/>
      <c r="J35643" s="1"/>
      <c r="K35643" s="1"/>
      <c r="L35643" s="1"/>
      <c r="M35643" s="1"/>
    </row>
    <row r="35644" spans="5:13" x14ac:dyDescent="0.25">
      <c r="E35644" s="1"/>
      <c r="F35644" s="1"/>
      <c r="G35644" s="1"/>
      <c r="H35644" s="1"/>
      <c r="I35644" s="1"/>
      <c r="J35644" s="1"/>
      <c r="K35644" s="1"/>
      <c r="L35644" s="1"/>
      <c r="M35644" s="1"/>
    </row>
    <row r="35645" spans="5:13" x14ac:dyDescent="0.25">
      <c r="E35645" s="1"/>
      <c r="F35645" s="1"/>
      <c r="G35645" s="1"/>
      <c r="H35645" s="1"/>
      <c r="I35645" s="1"/>
      <c r="J35645" s="1"/>
      <c r="K35645" s="1"/>
      <c r="L35645" s="1"/>
      <c r="M35645" s="1"/>
    </row>
    <row r="35646" spans="5:13" x14ac:dyDescent="0.25">
      <c r="E35646" s="1"/>
      <c r="F35646" s="1"/>
      <c r="G35646" s="1"/>
      <c r="H35646" s="1"/>
      <c r="I35646" s="1"/>
      <c r="J35646" s="1"/>
      <c r="K35646" s="1"/>
      <c r="L35646" s="1"/>
      <c r="M35646" s="1"/>
    </row>
    <row r="35647" spans="5:13" x14ac:dyDescent="0.25">
      <c r="E35647" s="1"/>
      <c r="F35647" s="1"/>
      <c r="G35647" s="1"/>
      <c r="H35647" s="1"/>
      <c r="I35647" s="1"/>
      <c r="J35647" s="1"/>
      <c r="K35647" s="1"/>
      <c r="L35647" s="1"/>
      <c r="M35647" s="1"/>
    </row>
    <row r="35648" spans="5:13" x14ac:dyDescent="0.25">
      <c r="E35648" s="1"/>
      <c r="F35648" s="1"/>
      <c r="G35648" s="1"/>
      <c r="H35648" s="1"/>
      <c r="I35648" s="1"/>
      <c r="J35648" s="1"/>
      <c r="K35648" s="1"/>
      <c r="L35648" s="1"/>
      <c r="M35648" s="1"/>
    </row>
    <row r="35649" spans="5:13" x14ac:dyDescent="0.25">
      <c r="E35649" s="1"/>
      <c r="F35649" s="1"/>
      <c r="G35649" s="1"/>
      <c r="H35649" s="1"/>
      <c r="I35649" s="1"/>
      <c r="J35649" s="1"/>
      <c r="K35649" s="1"/>
      <c r="L35649" s="1"/>
      <c r="M35649" s="1"/>
    </row>
    <row r="35650" spans="5:13" x14ac:dyDescent="0.25">
      <c r="E35650" s="1"/>
      <c r="F35650" s="1"/>
      <c r="G35650" s="1"/>
      <c r="H35650" s="1"/>
      <c r="I35650" s="1"/>
      <c r="J35650" s="1"/>
      <c r="K35650" s="1"/>
      <c r="L35650" s="1"/>
      <c r="M35650" s="1"/>
    </row>
    <row r="35651" spans="5:13" x14ac:dyDescent="0.25">
      <c r="E35651" s="1"/>
      <c r="F35651" s="1"/>
      <c r="G35651" s="1"/>
      <c r="H35651" s="1"/>
      <c r="I35651" s="1"/>
      <c r="J35651" s="1"/>
      <c r="K35651" s="1"/>
      <c r="L35651" s="1"/>
      <c r="M35651" s="1"/>
    </row>
    <row r="35652" spans="5:13" x14ac:dyDescent="0.25">
      <c r="E35652" s="1"/>
      <c r="F35652" s="1"/>
      <c r="G35652" s="1"/>
      <c r="H35652" s="1"/>
      <c r="I35652" s="1"/>
      <c r="J35652" s="1"/>
      <c r="K35652" s="1"/>
      <c r="L35652" s="1"/>
      <c r="M35652" s="1"/>
    </row>
    <row r="35653" spans="5:13" x14ac:dyDescent="0.25">
      <c r="E35653" s="1"/>
      <c r="F35653" s="1"/>
      <c r="G35653" s="1"/>
      <c r="H35653" s="1"/>
      <c r="I35653" s="1"/>
      <c r="J35653" s="1"/>
      <c r="K35653" s="1"/>
      <c r="L35653" s="1"/>
      <c r="M35653" s="1"/>
    </row>
    <row r="35654" spans="5:13" x14ac:dyDescent="0.25">
      <c r="E35654" s="1"/>
      <c r="F35654" s="1"/>
      <c r="G35654" s="1"/>
      <c r="H35654" s="1"/>
      <c r="I35654" s="1"/>
      <c r="J35654" s="1"/>
      <c r="K35654" s="1"/>
      <c r="L35654" s="1"/>
      <c r="M35654" s="1"/>
    </row>
    <row r="35655" spans="5:13" x14ac:dyDescent="0.25">
      <c r="E35655" s="1"/>
      <c r="F35655" s="1"/>
      <c r="G35655" s="1"/>
      <c r="H35655" s="1"/>
      <c r="I35655" s="1"/>
      <c r="J35655" s="1"/>
      <c r="K35655" s="1"/>
      <c r="L35655" s="1"/>
      <c r="M35655" s="1"/>
    </row>
    <row r="35656" spans="5:13" x14ac:dyDescent="0.25">
      <c r="E35656" s="1"/>
      <c r="F35656" s="1"/>
      <c r="G35656" s="1"/>
      <c r="H35656" s="1"/>
      <c r="I35656" s="1"/>
      <c r="J35656" s="1"/>
      <c r="K35656" s="1"/>
      <c r="L35656" s="1"/>
      <c r="M35656" s="1"/>
    </row>
    <row r="35657" spans="5:13" x14ac:dyDescent="0.25">
      <c r="E35657" s="1"/>
      <c r="F35657" s="1"/>
      <c r="G35657" s="1"/>
      <c r="H35657" s="1"/>
      <c r="I35657" s="1"/>
      <c r="J35657" s="1"/>
      <c r="K35657" s="1"/>
      <c r="L35657" s="1"/>
      <c r="M35657" s="1"/>
    </row>
    <row r="35658" spans="5:13" x14ac:dyDescent="0.25">
      <c r="E35658" s="1"/>
      <c r="F35658" s="1"/>
      <c r="G35658" s="1"/>
      <c r="H35658" s="1"/>
      <c r="I35658" s="1"/>
      <c r="J35658" s="1"/>
      <c r="K35658" s="1"/>
      <c r="L35658" s="1"/>
      <c r="M35658" s="1"/>
    </row>
    <row r="35659" spans="5:13" x14ac:dyDescent="0.25">
      <c r="E35659" s="1"/>
      <c r="F35659" s="1"/>
      <c r="G35659" s="1"/>
      <c r="H35659" s="1"/>
      <c r="I35659" s="1"/>
      <c r="J35659" s="1"/>
      <c r="K35659" s="1"/>
      <c r="L35659" s="1"/>
      <c r="M35659" s="1"/>
    </row>
    <row r="35660" spans="5:13" x14ac:dyDescent="0.25">
      <c r="E35660" s="1"/>
      <c r="F35660" s="1"/>
      <c r="G35660" s="1"/>
      <c r="H35660" s="1"/>
      <c r="I35660" s="1"/>
      <c r="J35660" s="1"/>
      <c r="K35660" s="1"/>
      <c r="L35660" s="1"/>
      <c r="M35660" s="1"/>
    </row>
    <row r="35661" spans="5:13" x14ac:dyDescent="0.25">
      <c r="E35661" s="1"/>
      <c r="F35661" s="1"/>
      <c r="G35661" s="1"/>
      <c r="H35661" s="1"/>
      <c r="I35661" s="1"/>
      <c r="J35661" s="1"/>
      <c r="K35661" s="1"/>
      <c r="L35661" s="1"/>
      <c r="M35661" s="1"/>
    </row>
    <row r="35662" spans="5:13" x14ac:dyDescent="0.25">
      <c r="E35662" s="1"/>
      <c r="F35662" s="1"/>
      <c r="G35662" s="1"/>
      <c r="H35662" s="1"/>
      <c r="I35662" s="1"/>
      <c r="J35662" s="1"/>
      <c r="K35662" s="1"/>
      <c r="L35662" s="1"/>
      <c r="M35662" s="1"/>
    </row>
    <row r="35663" spans="5:13" x14ac:dyDescent="0.25">
      <c r="E35663" s="1"/>
      <c r="F35663" s="1"/>
      <c r="G35663" s="1"/>
      <c r="H35663" s="1"/>
      <c r="I35663" s="1"/>
      <c r="J35663" s="1"/>
      <c r="K35663" s="1"/>
      <c r="L35663" s="1"/>
      <c r="M35663" s="1"/>
    </row>
    <row r="35664" spans="5:13" x14ac:dyDescent="0.25">
      <c r="E35664" s="1"/>
      <c r="F35664" s="1"/>
      <c r="G35664" s="1"/>
      <c r="H35664" s="1"/>
      <c r="I35664" s="1"/>
      <c r="J35664" s="1"/>
      <c r="K35664" s="1"/>
      <c r="L35664" s="1"/>
      <c r="M35664" s="1"/>
    </row>
    <row r="35665" spans="5:13" x14ac:dyDescent="0.25">
      <c r="E35665" s="1"/>
      <c r="F35665" s="1"/>
      <c r="G35665" s="1"/>
      <c r="H35665" s="1"/>
      <c r="I35665" s="1"/>
      <c r="J35665" s="1"/>
      <c r="K35665" s="1"/>
      <c r="L35665" s="1"/>
      <c r="M35665" s="1"/>
    </row>
    <row r="35666" spans="5:13" x14ac:dyDescent="0.25">
      <c r="E35666" s="1"/>
      <c r="F35666" s="1"/>
      <c r="G35666" s="1"/>
      <c r="H35666" s="1"/>
      <c r="I35666" s="1"/>
      <c r="J35666" s="1"/>
      <c r="K35666" s="1"/>
      <c r="L35666" s="1"/>
      <c r="M35666" s="1"/>
    </row>
    <row r="35667" spans="5:13" x14ac:dyDescent="0.25">
      <c r="E35667" s="1"/>
      <c r="F35667" s="1"/>
      <c r="G35667" s="1"/>
      <c r="H35667" s="1"/>
      <c r="I35667" s="1"/>
      <c r="J35667" s="1"/>
      <c r="K35667" s="1"/>
      <c r="L35667" s="1"/>
      <c r="M35667" s="1"/>
    </row>
    <row r="35668" spans="5:13" x14ac:dyDescent="0.25">
      <c r="E35668" s="1"/>
      <c r="F35668" s="1"/>
      <c r="G35668" s="1"/>
      <c r="H35668" s="1"/>
      <c r="I35668" s="1"/>
      <c r="J35668" s="1"/>
      <c r="K35668" s="1"/>
      <c r="L35668" s="1"/>
      <c r="M35668" s="1"/>
    </row>
    <row r="35669" spans="5:13" x14ac:dyDescent="0.25">
      <c r="E35669" s="1"/>
      <c r="F35669" s="1"/>
      <c r="G35669" s="1"/>
      <c r="H35669" s="1"/>
      <c r="I35669" s="1"/>
      <c r="J35669" s="1"/>
      <c r="K35669" s="1"/>
      <c r="L35669" s="1"/>
      <c r="M35669" s="1"/>
    </row>
    <row r="35670" spans="5:13" x14ac:dyDescent="0.25">
      <c r="E35670" s="1"/>
      <c r="F35670" s="1"/>
      <c r="G35670" s="1"/>
      <c r="H35670" s="1"/>
      <c r="I35670" s="1"/>
      <c r="J35670" s="1"/>
      <c r="K35670" s="1"/>
      <c r="L35670" s="1"/>
      <c r="M35670" s="1"/>
    </row>
    <row r="35671" spans="5:13" x14ac:dyDescent="0.25">
      <c r="E35671" s="1"/>
      <c r="F35671" s="1"/>
      <c r="G35671" s="1"/>
      <c r="H35671" s="1"/>
      <c r="I35671" s="1"/>
      <c r="J35671" s="1"/>
      <c r="K35671" s="1"/>
      <c r="L35671" s="1"/>
      <c r="M35671" s="1"/>
    </row>
    <row r="35672" spans="5:13" x14ac:dyDescent="0.25">
      <c r="E35672" s="1"/>
      <c r="F35672" s="1"/>
      <c r="G35672" s="1"/>
      <c r="H35672" s="1"/>
      <c r="I35672" s="1"/>
      <c r="J35672" s="1"/>
      <c r="K35672" s="1"/>
      <c r="L35672" s="1"/>
      <c r="M35672" s="1"/>
    </row>
    <row r="35673" spans="5:13" x14ac:dyDescent="0.25">
      <c r="E35673" s="1"/>
      <c r="F35673" s="1"/>
      <c r="G35673" s="1"/>
      <c r="H35673" s="1"/>
      <c r="I35673" s="1"/>
      <c r="J35673" s="1"/>
      <c r="K35673" s="1"/>
      <c r="L35673" s="1"/>
      <c r="M35673" s="1"/>
    </row>
    <row r="35674" spans="5:13" x14ac:dyDescent="0.25">
      <c r="E35674" s="1"/>
      <c r="F35674" s="1"/>
      <c r="G35674" s="1"/>
      <c r="H35674" s="1"/>
      <c r="I35674" s="1"/>
      <c r="J35674" s="1"/>
      <c r="K35674" s="1"/>
      <c r="L35674" s="1"/>
      <c r="M35674" s="1"/>
    </row>
    <row r="35675" spans="5:13" x14ac:dyDescent="0.25">
      <c r="E35675" s="1"/>
      <c r="F35675" s="1"/>
      <c r="G35675" s="1"/>
      <c r="H35675" s="1"/>
      <c r="I35675" s="1"/>
      <c r="J35675" s="1"/>
      <c r="K35675" s="1"/>
      <c r="L35675" s="1"/>
      <c r="M35675" s="1"/>
    </row>
    <row r="35676" spans="5:13" x14ac:dyDescent="0.25">
      <c r="E35676" s="1"/>
      <c r="F35676" s="1"/>
      <c r="G35676" s="1"/>
      <c r="H35676" s="1"/>
      <c r="I35676" s="1"/>
      <c r="J35676" s="1"/>
      <c r="K35676" s="1"/>
      <c r="L35676" s="1"/>
      <c r="M35676" s="1"/>
    </row>
    <row r="35677" spans="5:13" x14ac:dyDescent="0.25">
      <c r="E35677" s="1"/>
      <c r="F35677" s="1"/>
      <c r="G35677" s="1"/>
      <c r="H35677" s="1"/>
      <c r="I35677" s="1"/>
      <c r="J35677" s="1"/>
      <c r="K35677" s="1"/>
      <c r="L35677" s="1"/>
      <c r="M35677" s="1"/>
    </row>
    <row r="35678" spans="5:13" x14ac:dyDescent="0.25">
      <c r="E35678" s="1"/>
      <c r="F35678" s="1"/>
      <c r="G35678" s="1"/>
      <c r="H35678" s="1"/>
      <c r="I35678" s="1"/>
      <c r="J35678" s="1"/>
      <c r="K35678" s="1"/>
      <c r="L35678" s="1"/>
      <c r="M35678" s="1"/>
    </row>
    <row r="35679" spans="5:13" x14ac:dyDescent="0.25">
      <c r="E35679" s="1"/>
      <c r="F35679" s="1"/>
      <c r="G35679" s="1"/>
      <c r="H35679" s="1"/>
      <c r="I35679" s="1"/>
      <c r="J35679" s="1"/>
      <c r="K35679" s="1"/>
      <c r="L35679" s="1"/>
      <c r="M35679" s="1"/>
    </row>
    <row r="35680" spans="5:13" x14ac:dyDescent="0.25">
      <c r="E35680" s="1"/>
      <c r="F35680" s="1"/>
      <c r="G35680" s="1"/>
      <c r="H35680" s="1"/>
      <c r="I35680" s="1"/>
      <c r="J35680" s="1"/>
      <c r="K35680" s="1"/>
      <c r="L35680" s="1"/>
      <c r="M35680" s="1"/>
    </row>
    <row r="35681" spans="5:13" x14ac:dyDescent="0.25">
      <c r="E35681" s="1"/>
      <c r="F35681" s="1"/>
      <c r="G35681" s="1"/>
      <c r="H35681" s="1"/>
      <c r="I35681" s="1"/>
      <c r="J35681" s="1"/>
      <c r="K35681" s="1"/>
      <c r="L35681" s="1"/>
      <c r="M35681" s="1"/>
    </row>
    <row r="35682" spans="5:13" x14ac:dyDescent="0.25">
      <c r="E35682" s="1"/>
      <c r="F35682" s="1"/>
      <c r="G35682" s="1"/>
      <c r="H35682" s="1"/>
      <c r="I35682" s="1"/>
      <c r="J35682" s="1"/>
      <c r="K35682" s="1"/>
      <c r="L35682" s="1"/>
      <c r="M35682" s="1"/>
    </row>
    <row r="35683" spans="5:13" x14ac:dyDescent="0.25">
      <c r="E35683" s="1"/>
      <c r="F35683" s="1"/>
      <c r="G35683" s="1"/>
      <c r="H35683" s="1"/>
      <c r="I35683" s="1"/>
      <c r="J35683" s="1"/>
      <c r="K35683" s="1"/>
      <c r="L35683" s="1"/>
      <c r="M35683" s="1"/>
    </row>
    <row r="35684" spans="5:13" x14ac:dyDescent="0.25">
      <c r="E35684" s="1"/>
      <c r="F35684" s="1"/>
      <c r="G35684" s="1"/>
      <c r="H35684" s="1"/>
      <c r="I35684" s="1"/>
      <c r="J35684" s="1"/>
      <c r="K35684" s="1"/>
      <c r="L35684" s="1"/>
      <c r="M35684" s="1"/>
    </row>
    <row r="35685" spans="5:13" x14ac:dyDescent="0.25">
      <c r="E35685" s="1"/>
      <c r="F35685" s="1"/>
      <c r="G35685" s="1"/>
      <c r="H35685" s="1"/>
      <c r="I35685" s="1"/>
      <c r="J35685" s="1"/>
      <c r="K35685" s="1"/>
      <c r="L35685" s="1"/>
      <c r="M35685" s="1"/>
    </row>
    <row r="35686" spans="5:13" x14ac:dyDescent="0.25">
      <c r="E35686" s="1"/>
      <c r="F35686" s="1"/>
      <c r="G35686" s="1"/>
      <c r="H35686" s="1"/>
      <c r="I35686" s="1"/>
      <c r="J35686" s="1"/>
      <c r="K35686" s="1"/>
      <c r="L35686" s="1"/>
      <c r="M35686" s="1"/>
    </row>
    <row r="35687" spans="5:13" x14ac:dyDescent="0.25">
      <c r="E35687" s="1"/>
      <c r="F35687" s="1"/>
      <c r="G35687" s="1"/>
      <c r="H35687" s="1"/>
      <c r="I35687" s="1"/>
      <c r="J35687" s="1"/>
      <c r="K35687" s="1"/>
      <c r="L35687" s="1"/>
      <c r="M35687" s="1"/>
    </row>
    <row r="35688" spans="5:13" x14ac:dyDescent="0.25">
      <c r="E35688" s="1"/>
      <c r="F35688" s="1"/>
      <c r="G35688" s="1"/>
      <c r="H35688" s="1"/>
      <c r="I35688" s="1"/>
      <c r="J35688" s="1"/>
      <c r="K35688" s="1"/>
      <c r="L35688" s="1"/>
      <c r="M35688" s="1"/>
    </row>
    <row r="35689" spans="5:13" x14ac:dyDescent="0.25">
      <c r="E35689" s="1"/>
      <c r="F35689" s="1"/>
      <c r="G35689" s="1"/>
      <c r="H35689" s="1"/>
      <c r="I35689" s="1"/>
      <c r="J35689" s="1"/>
      <c r="K35689" s="1"/>
      <c r="L35689" s="1"/>
      <c r="M35689" s="1"/>
    </row>
    <row r="35690" spans="5:13" x14ac:dyDescent="0.25">
      <c r="E35690" s="1"/>
      <c r="F35690" s="1"/>
      <c r="G35690" s="1"/>
      <c r="H35690" s="1"/>
      <c r="I35690" s="1"/>
      <c r="J35690" s="1"/>
      <c r="K35690" s="1"/>
      <c r="L35690" s="1"/>
      <c r="M35690" s="1"/>
    </row>
    <row r="35691" spans="5:13" x14ac:dyDescent="0.25">
      <c r="E35691" s="1"/>
      <c r="F35691" s="1"/>
      <c r="G35691" s="1"/>
      <c r="H35691" s="1"/>
      <c r="I35691" s="1"/>
      <c r="J35691" s="1"/>
      <c r="K35691" s="1"/>
      <c r="L35691" s="1"/>
      <c r="M35691" s="1"/>
    </row>
    <row r="35692" spans="5:13" x14ac:dyDescent="0.25">
      <c r="E35692" s="1"/>
      <c r="F35692" s="1"/>
      <c r="G35692" s="1"/>
      <c r="H35692" s="1"/>
      <c r="I35692" s="1"/>
      <c r="J35692" s="1"/>
      <c r="K35692" s="1"/>
      <c r="L35692" s="1"/>
      <c r="M35692" s="1"/>
    </row>
    <row r="35693" spans="5:13" x14ac:dyDescent="0.25">
      <c r="E35693" s="1"/>
      <c r="F35693" s="1"/>
      <c r="G35693" s="1"/>
      <c r="H35693" s="1"/>
      <c r="I35693" s="1"/>
      <c r="J35693" s="1"/>
      <c r="K35693" s="1"/>
      <c r="L35693" s="1"/>
      <c r="M35693" s="1"/>
    </row>
    <row r="35694" spans="5:13" x14ac:dyDescent="0.25">
      <c r="E35694" s="1"/>
      <c r="F35694" s="1"/>
      <c r="G35694" s="1"/>
      <c r="H35694" s="1"/>
      <c r="I35694" s="1"/>
      <c r="J35694" s="1"/>
      <c r="K35694" s="1"/>
      <c r="L35694" s="1"/>
      <c r="M35694" s="1"/>
    </row>
    <row r="35695" spans="5:13" x14ac:dyDescent="0.25">
      <c r="E35695" s="1"/>
      <c r="F35695" s="1"/>
      <c r="G35695" s="1"/>
      <c r="H35695" s="1"/>
      <c r="I35695" s="1"/>
      <c r="J35695" s="1"/>
      <c r="K35695" s="1"/>
      <c r="L35695" s="1"/>
      <c r="M35695" s="1"/>
    </row>
    <row r="35696" spans="5:13" x14ac:dyDescent="0.25">
      <c r="E35696" s="1"/>
      <c r="F35696" s="1"/>
      <c r="G35696" s="1"/>
      <c r="H35696" s="1"/>
      <c r="I35696" s="1"/>
      <c r="J35696" s="1"/>
      <c r="K35696" s="1"/>
      <c r="L35696" s="1"/>
      <c r="M35696" s="1"/>
    </row>
    <row r="35697" spans="5:13" x14ac:dyDescent="0.25">
      <c r="E35697" s="1"/>
      <c r="F35697" s="1"/>
      <c r="G35697" s="1"/>
      <c r="H35697" s="1"/>
      <c r="I35697" s="1"/>
      <c r="J35697" s="1"/>
      <c r="K35697" s="1"/>
      <c r="L35697" s="1"/>
      <c r="M35697" s="1"/>
    </row>
    <row r="35698" spans="5:13" x14ac:dyDescent="0.25">
      <c r="E35698" s="1"/>
      <c r="F35698" s="1"/>
      <c r="G35698" s="1"/>
      <c r="H35698" s="1"/>
      <c r="I35698" s="1"/>
      <c r="J35698" s="1"/>
      <c r="K35698" s="1"/>
      <c r="L35698" s="1"/>
      <c r="M35698" s="1"/>
    </row>
    <row r="35699" spans="5:13" x14ac:dyDescent="0.25">
      <c r="E35699" s="1"/>
      <c r="F35699" s="1"/>
      <c r="G35699" s="1"/>
      <c r="H35699" s="1"/>
      <c r="I35699" s="1"/>
      <c r="J35699" s="1"/>
      <c r="K35699" s="1"/>
      <c r="L35699" s="1"/>
      <c r="M35699" s="1"/>
    </row>
    <row r="35700" spans="5:13" x14ac:dyDescent="0.25">
      <c r="E35700" s="1"/>
      <c r="F35700" s="1"/>
      <c r="G35700" s="1"/>
      <c r="H35700" s="1"/>
      <c r="I35700" s="1"/>
      <c r="J35700" s="1"/>
      <c r="K35700" s="1"/>
      <c r="L35700" s="1"/>
      <c r="M35700" s="1"/>
    </row>
    <row r="35701" spans="5:13" x14ac:dyDescent="0.25">
      <c r="E35701" s="1"/>
      <c r="F35701" s="1"/>
      <c r="G35701" s="1"/>
      <c r="H35701" s="1"/>
      <c r="I35701" s="1"/>
      <c r="J35701" s="1"/>
      <c r="K35701" s="1"/>
      <c r="L35701" s="1"/>
      <c r="M35701" s="1"/>
    </row>
    <row r="35702" spans="5:13" x14ac:dyDescent="0.25">
      <c r="E35702" s="1"/>
      <c r="F35702" s="1"/>
      <c r="G35702" s="1"/>
      <c r="H35702" s="1"/>
      <c r="I35702" s="1"/>
      <c r="J35702" s="1"/>
      <c r="K35702" s="1"/>
      <c r="L35702" s="1"/>
      <c r="M35702" s="1"/>
    </row>
    <row r="35703" spans="5:13" x14ac:dyDescent="0.25">
      <c r="E35703" s="1"/>
      <c r="F35703" s="1"/>
      <c r="G35703" s="1"/>
      <c r="H35703" s="1"/>
      <c r="I35703" s="1"/>
      <c r="J35703" s="1"/>
      <c r="K35703" s="1"/>
      <c r="L35703" s="1"/>
      <c r="M35703" s="1"/>
    </row>
    <row r="35704" spans="5:13" x14ac:dyDescent="0.25">
      <c r="E35704" s="1"/>
      <c r="F35704" s="1"/>
      <c r="G35704" s="1"/>
      <c r="H35704" s="1"/>
      <c r="I35704" s="1"/>
      <c r="J35704" s="1"/>
      <c r="K35704" s="1"/>
      <c r="L35704" s="1"/>
      <c r="M35704" s="1"/>
    </row>
    <row r="35705" spans="5:13" x14ac:dyDescent="0.25">
      <c r="E35705" s="1"/>
      <c r="F35705" s="1"/>
      <c r="G35705" s="1"/>
      <c r="H35705" s="1"/>
      <c r="I35705" s="1"/>
      <c r="J35705" s="1"/>
      <c r="K35705" s="1"/>
      <c r="L35705" s="1"/>
      <c r="M35705" s="1"/>
    </row>
    <row r="35706" spans="5:13" x14ac:dyDescent="0.25">
      <c r="E35706" s="1"/>
      <c r="F35706" s="1"/>
      <c r="G35706" s="1"/>
      <c r="H35706" s="1"/>
      <c r="I35706" s="1"/>
      <c r="J35706" s="1"/>
      <c r="K35706" s="1"/>
      <c r="L35706" s="1"/>
      <c r="M35706" s="1"/>
    </row>
    <row r="35707" spans="5:13" x14ac:dyDescent="0.25">
      <c r="E35707" s="1"/>
      <c r="F35707" s="1"/>
      <c r="G35707" s="1"/>
      <c r="H35707" s="1"/>
      <c r="I35707" s="1"/>
      <c r="J35707" s="1"/>
      <c r="K35707" s="1"/>
      <c r="L35707" s="1"/>
      <c r="M35707" s="1"/>
    </row>
    <row r="35708" spans="5:13" x14ac:dyDescent="0.25">
      <c r="E35708" s="1"/>
      <c r="F35708" s="1"/>
      <c r="G35708" s="1"/>
      <c r="H35708" s="1"/>
      <c r="I35708" s="1"/>
      <c r="J35708" s="1"/>
      <c r="K35708" s="1"/>
      <c r="L35708" s="1"/>
      <c r="M35708" s="1"/>
    </row>
    <row r="35709" spans="5:13" x14ac:dyDescent="0.25">
      <c r="E35709" s="1"/>
      <c r="F35709" s="1"/>
      <c r="G35709" s="1"/>
      <c r="H35709" s="1"/>
      <c r="I35709" s="1"/>
      <c r="J35709" s="1"/>
      <c r="K35709" s="1"/>
      <c r="L35709" s="1"/>
      <c r="M35709" s="1"/>
    </row>
    <row r="35710" spans="5:13" x14ac:dyDescent="0.25">
      <c r="E35710" s="1"/>
      <c r="F35710" s="1"/>
      <c r="G35710" s="1"/>
      <c r="H35710" s="1"/>
      <c r="I35710" s="1"/>
      <c r="J35710" s="1"/>
      <c r="K35710" s="1"/>
      <c r="L35710" s="1"/>
      <c r="M35710" s="1"/>
    </row>
    <row r="35711" spans="5:13" x14ac:dyDescent="0.25">
      <c r="E35711" s="1"/>
      <c r="F35711" s="1"/>
      <c r="G35711" s="1"/>
      <c r="H35711" s="1"/>
      <c r="I35711" s="1"/>
      <c r="J35711" s="1"/>
      <c r="K35711" s="1"/>
      <c r="L35711" s="1"/>
      <c r="M35711" s="1"/>
    </row>
    <row r="35712" spans="5:13" x14ac:dyDescent="0.25">
      <c r="E35712" s="1"/>
      <c r="F35712" s="1"/>
      <c r="G35712" s="1"/>
      <c r="H35712" s="1"/>
      <c r="I35712" s="1"/>
      <c r="J35712" s="1"/>
      <c r="K35712" s="1"/>
      <c r="L35712" s="1"/>
      <c r="M35712" s="1"/>
    </row>
    <row r="35713" spans="5:13" x14ac:dyDescent="0.25">
      <c r="E35713" s="1"/>
      <c r="F35713" s="1"/>
      <c r="G35713" s="1"/>
      <c r="H35713" s="1"/>
      <c r="I35713" s="1"/>
      <c r="J35713" s="1"/>
      <c r="K35713" s="1"/>
      <c r="L35713" s="1"/>
      <c r="M35713" s="1"/>
    </row>
    <row r="35714" spans="5:13" x14ac:dyDescent="0.25">
      <c r="E35714" s="1"/>
      <c r="F35714" s="1"/>
      <c r="G35714" s="1"/>
      <c r="H35714" s="1"/>
      <c r="I35714" s="1"/>
      <c r="J35714" s="1"/>
      <c r="K35714" s="1"/>
      <c r="L35714" s="1"/>
      <c r="M35714" s="1"/>
    </row>
    <row r="35715" spans="5:13" x14ac:dyDescent="0.25">
      <c r="E35715" s="1"/>
      <c r="F35715" s="1"/>
      <c r="G35715" s="1"/>
      <c r="H35715" s="1"/>
      <c r="I35715" s="1"/>
      <c r="J35715" s="1"/>
      <c r="K35715" s="1"/>
      <c r="L35715" s="1"/>
      <c r="M35715" s="1"/>
    </row>
    <row r="35716" spans="5:13" x14ac:dyDescent="0.25">
      <c r="E35716" s="1"/>
      <c r="F35716" s="1"/>
      <c r="G35716" s="1"/>
      <c r="H35716" s="1"/>
      <c r="I35716" s="1"/>
      <c r="J35716" s="1"/>
      <c r="K35716" s="1"/>
      <c r="L35716" s="1"/>
      <c r="M35716" s="1"/>
    </row>
    <row r="35717" spans="5:13" x14ac:dyDescent="0.25">
      <c r="E35717" s="1"/>
      <c r="F35717" s="1"/>
      <c r="G35717" s="1"/>
      <c r="H35717" s="1"/>
      <c r="I35717" s="1"/>
      <c r="J35717" s="1"/>
      <c r="K35717" s="1"/>
      <c r="L35717" s="1"/>
      <c r="M35717" s="1"/>
    </row>
    <row r="35718" spans="5:13" x14ac:dyDescent="0.25">
      <c r="E35718" s="1"/>
      <c r="F35718" s="1"/>
      <c r="G35718" s="1"/>
      <c r="H35718" s="1"/>
      <c r="I35718" s="1"/>
      <c r="J35718" s="1"/>
      <c r="K35718" s="1"/>
      <c r="L35718" s="1"/>
      <c r="M35718" s="1"/>
    </row>
    <row r="35719" spans="5:13" x14ac:dyDescent="0.25">
      <c r="E35719" s="1"/>
      <c r="F35719" s="1"/>
      <c r="G35719" s="1"/>
      <c r="H35719" s="1"/>
      <c r="I35719" s="1"/>
      <c r="J35719" s="1"/>
      <c r="K35719" s="1"/>
      <c r="L35719" s="1"/>
      <c r="M35719" s="1"/>
    </row>
    <row r="35720" spans="5:13" x14ac:dyDescent="0.25">
      <c r="E35720" s="1"/>
      <c r="F35720" s="1"/>
      <c r="G35720" s="1"/>
      <c r="H35720" s="1"/>
      <c r="I35720" s="1"/>
      <c r="J35720" s="1"/>
      <c r="K35720" s="1"/>
      <c r="L35720" s="1"/>
      <c r="M35720" s="1"/>
    </row>
    <row r="35721" spans="5:13" x14ac:dyDescent="0.25">
      <c r="E35721" s="1"/>
      <c r="F35721" s="1"/>
      <c r="G35721" s="1"/>
      <c r="H35721" s="1"/>
      <c r="I35721" s="1"/>
      <c r="J35721" s="1"/>
      <c r="K35721" s="1"/>
      <c r="L35721" s="1"/>
      <c r="M35721" s="1"/>
    </row>
    <row r="35722" spans="5:13" x14ac:dyDescent="0.25">
      <c r="E35722" s="1"/>
      <c r="F35722" s="1"/>
      <c r="G35722" s="1"/>
      <c r="H35722" s="1"/>
      <c r="I35722" s="1"/>
      <c r="J35722" s="1"/>
      <c r="K35722" s="1"/>
      <c r="L35722" s="1"/>
      <c r="M35722" s="1"/>
    </row>
    <row r="35723" spans="5:13" x14ac:dyDescent="0.25">
      <c r="E35723" s="1"/>
      <c r="F35723" s="1"/>
      <c r="G35723" s="1"/>
      <c r="H35723" s="1"/>
      <c r="I35723" s="1"/>
      <c r="J35723" s="1"/>
      <c r="K35723" s="1"/>
      <c r="L35723" s="1"/>
      <c r="M35723" s="1"/>
    </row>
    <row r="35724" spans="5:13" x14ac:dyDescent="0.25">
      <c r="E35724" s="1"/>
      <c r="F35724" s="1"/>
      <c r="G35724" s="1"/>
      <c r="H35724" s="1"/>
      <c r="I35724" s="1"/>
      <c r="J35724" s="1"/>
      <c r="K35724" s="1"/>
      <c r="L35724" s="1"/>
      <c r="M35724" s="1"/>
    </row>
    <row r="35725" spans="5:13" x14ac:dyDescent="0.25">
      <c r="E35725" s="1"/>
      <c r="F35725" s="1"/>
      <c r="G35725" s="1"/>
      <c r="H35725" s="1"/>
      <c r="I35725" s="1"/>
      <c r="J35725" s="1"/>
      <c r="K35725" s="1"/>
      <c r="L35725" s="1"/>
      <c r="M35725" s="1"/>
    </row>
    <row r="35726" spans="5:13" x14ac:dyDescent="0.25">
      <c r="E35726" s="1"/>
      <c r="F35726" s="1"/>
      <c r="G35726" s="1"/>
      <c r="H35726" s="1"/>
      <c r="I35726" s="1"/>
      <c r="J35726" s="1"/>
      <c r="K35726" s="1"/>
      <c r="L35726" s="1"/>
      <c r="M35726" s="1"/>
    </row>
    <row r="35727" spans="5:13" x14ac:dyDescent="0.25">
      <c r="E35727" s="1"/>
      <c r="F35727" s="1"/>
      <c r="G35727" s="1"/>
      <c r="H35727" s="1"/>
      <c r="I35727" s="1"/>
      <c r="J35727" s="1"/>
      <c r="K35727" s="1"/>
      <c r="L35727" s="1"/>
      <c r="M35727" s="1"/>
    </row>
    <row r="35728" spans="5:13" x14ac:dyDescent="0.25">
      <c r="E35728" s="1"/>
      <c r="F35728" s="1"/>
      <c r="G35728" s="1"/>
      <c r="H35728" s="1"/>
      <c r="I35728" s="1"/>
      <c r="J35728" s="1"/>
      <c r="K35728" s="1"/>
      <c r="L35728" s="1"/>
      <c r="M35728" s="1"/>
    </row>
    <row r="35729" spans="5:13" x14ac:dyDescent="0.25">
      <c r="E35729" s="1"/>
      <c r="F35729" s="1"/>
      <c r="G35729" s="1"/>
      <c r="H35729" s="1"/>
      <c r="I35729" s="1"/>
      <c r="J35729" s="1"/>
      <c r="K35729" s="1"/>
      <c r="L35729" s="1"/>
      <c r="M35729" s="1"/>
    </row>
    <row r="35730" spans="5:13" x14ac:dyDescent="0.25">
      <c r="E35730" s="1"/>
      <c r="F35730" s="1"/>
      <c r="G35730" s="1"/>
      <c r="H35730" s="1"/>
      <c r="I35730" s="1"/>
      <c r="J35730" s="1"/>
      <c r="K35730" s="1"/>
      <c r="L35730" s="1"/>
      <c r="M35730" s="1"/>
    </row>
    <row r="35731" spans="5:13" x14ac:dyDescent="0.25">
      <c r="E35731" s="1"/>
      <c r="F35731" s="1"/>
      <c r="G35731" s="1"/>
      <c r="H35731" s="1"/>
      <c r="I35731" s="1"/>
      <c r="J35731" s="1"/>
      <c r="K35731" s="1"/>
      <c r="L35731" s="1"/>
      <c r="M35731" s="1"/>
    </row>
    <row r="35732" spans="5:13" x14ac:dyDescent="0.25">
      <c r="E35732" s="1"/>
      <c r="F35732" s="1"/>
      <c r="G35732" s="1"/>
      <c r="H35732" s="1"/>
      <c r="I35732" s="1"/>
      <c r="J35732" s="1"/>
      <c r="K35732" s="1"/>
      <c r="L35732" s="1"/>
      <c r="M35732" s="1"/>
    </row>
    <row r="35733" spans="5:13" x14ac:dyDescent="0.25">
      <c r="E35733" s="1"/>
      <c r="F35733" s="1"/>
      <c r="G35733" s="1"/>
      <c r="H35733" s="1"/>
      <c r="I35733" s="1"/>
      <c r="J35733" s="1"/>
      <c r="K35733" s="1"/>
      <c r="L35733" s="1"/>
      <c r="M35733" s="1"/>
    </row>
    <row r="35734" spans="5:13" x14ac:dyDescent="0.25">
      <c r="E35734" s="1"/>
      <c r="F35734" s="1"/>
      <c r="G35734" s="1"/>
      <c r="H35734" s="1"/>
      <c r="I35734" s="1"/>
      <c r="J35734" s="1"/>
      <c r="K35734" s="1"/>
      <c r="L35734" s="1"/>
      <c r="M35734" s="1"/>
    </row>
    <row r="35735" spans="5:13" x14ac:dyDescent="0.25">
      <c r="E35735" s="1"/>
      <c r="F35735" s="1"/>
      <c r="G35735" s="1"/>
      <c r="H35735" s="1"/>
      <c r="I35735" s="1"/>
      <c r="J35735" s="1"/>
      <c r="K35735" s="1"/>
      <c r="L35735" s="1"/>
      <c r="M35735" s="1"/>
    </row>
    <row r="35736" spans="5:13" x14ac:dyDescent="0.25">
      <c r="E35736" s="1"/>
      <c r="F35736" s="1"/>
      <c r="G35736" s="1"/>
      <c r="H35736" s="1"/>
      <c r="I35736" s="1"/>
      <c r="J35736" s="1"/>
      <c r="K35736" s="1"/>
      <c r="L35736" s="1"/>
      <c r="M35736" s="1"/>
    </row>
    <row r="35737" spans="5:13" x14ac:dyDescent="0.25">
      <c r="E35737" s="1"/>
      <c r="F35737" s="1"/>
      <c r="G35737" s="1"/>
      <c r="H35737" s="1"/>
      <c r="I35737" s="1"/>
      <c r="J35737" s="1"/>
      <c r="K35737" s="1"/>
      <c r="L35737" s="1"/>
      <c r="M35737" s="1"/>
    </row>
    <row r="35738" spans="5:13" x14ac:dyDescent="0.25">
      <c r="E35738" s="1"/>
      <c r="F35738" s="1"/>
      <c r="G35738" s="1"/>
      <c r="H35738" s="1"/>
      <c r="I35738" s="1"/>
      <c r="J35738" s="1"/>
      <c r="K35738" s="1"/>
      <c r="L35738" s="1"/>
      <c r="M35738" s="1"/>
    </row>
    <row r="35739" spans="5:13" x14ac:dyDescent="0.25">
      <c r="E35739" s="1"/>
      <c r="F35739" s="1"/>
      <c r="G35739" s="1"/>
      <c r="H35739" s="1"/>
      <c r="I35739" s="1"/>
      <c r="J35739" s="1"/>
      <c r="K35739" s="1"/>
      <c r="L35739" s="1"/>
      <c r="M35739" s="1"/>
    </row>
    <row r="35740" spans="5:13" x14ac:dyDescent="0.25">
      <c r="E35740" s="1"/>
      <c r="F35740" s="1"/>
      <c r="G35740" s="1"/>
      <c r="H35740" s="1"/>
      <c r="I35740" s="1"/>
      <c r="J35740" s="1"/>
      <c r="K35740" s="1"/>
      <c r="L35740" s="1"/>
      <c r="M35740" s="1"/>
    </row>
    <row r="35741" spans="5:13" x14ac:dyDescent="0.25">
      <c r="E35741" s="1"/>
      <c r="F35741" s="1"/>
      <c r="G35741" s="1"/>
      <c r="H35741" s="1"/>
      <c r="I35741" s="1"/>
      <c r="J35741" s="1"/>
      <c r="K35741" s="1"/>
      <c r="L35741" s="1"/>
      <c r="M35741" s="1"/>
    </row>
    <row r="35742" spans="5:13" x14ac:dyDescent="0.25">
      <c r="E35742" s="1"/>
      <c r="F35742" s="1"/>
      <c r="G35742" s="1"/>
      <c r="H35742" s="1"/>
      <c r="I35742" s="1"/>
      <c r="J35742" s="1"/>
      <c r="K35742" s="1"/>
      <c r="L35742" s="1"/>
      <c r="M35742" s="1"/>
    </row>
    <row r="35743" spans="5:13" x14ac:dyDescent="0.25">
      <c r="E35743" s="1"/>
      <c r="F35743" s="1"/>
      <c r="G35743" s="1"/>
      <c r="H35743" s="1"/>
      <c r="I35743" s="1"/>
      <c r="J35743" s="1"/>
      <c r="K35743" s="1"/>
      <c r="L35743" s="1"/>
      <c r="M35743" s="1"/>
    </row>
    <row r="35744" spans="5:13" x14ac:dyDescent="0.25">
      <c r="E35744" s="1"/>
      <c r="F35744" s="1"/>
      <c r="G35744" s="1"/>
      <c r="H35744" s="1"/>
      <c r="I35744" s="1"/>
      <c r="J35744" s="1"/>
      <c r="K35744" s="1"/>
      <c r="L35744" s="1"/>
      <c r="M35744" s="1"/>
    </row>
    <row r="35745" spans="5:13" x14ac:dyDescent="0.25">
      <c r="E35745" s="1"/>
      <c r="F35745" s="1"/>
      <c r="G35745" s="1"/>
      <c r="H35745" s="1"/>
      <c r="I35745" s="1"/>
      <c r="J35745" s="1"/>
      <c r="K35745" s="1"/>
      <c r="L35745" s="1"/>
      <c r="M35745" s="1"/>
    </row>
    <row r="35746" spans="5:13" x14ac:dyDescent="0.25">
      <c r="E35746" s="1"/>
      <c r="F35746" s="1"/>
      <c r="G35746" s="1"/>
      <c r="H35746" s="1"/>
      <c r="I35746" s="1"/>
      <c r="J35746" s="1"/>
      <c r="K35746" s="1"/>
      <c r="L35746" s="1"/>
      <c r="M35746" s="1"/>
    </row>
    <row r="35747" spans="5:13" x14ac:dyDescent="0.25">
      <c r="E35747" s="1"/>
      <c r="F35747" s="1"/>
      <c r="G35747" s="1"/>
      <c r="H35747" s="1"/>
      <c r="I35747" s="1"/>
      <c r="J35747" s="1"/>
      <c r="K35747" s="1"/>
      <c r="L35747" s="1"/>
      <c r="M35747" s="1"/>
    </row>
    <row r="35748" spans="5:13" x14ac:dyDescent="0.25">
      <c r="E35748" s="1"/>
      <c r="F35748" s="1"/>
      <c r="G35748" s="1"/>
      <c r="H35748" s="1"/>
      <c r="I35748" s="1"/>
      <c r="J35748" s="1"/>
      <c r="K35748" s="1"/>
      <c r="L35748" s="1"/>
      <c r="M35748" s="1"/>
    </row>
    <row r="35749" spans="5:13" x14ac:dyDescent="0.25">
      <c r="E35749" s="1"/>
      <c r="F35749" s="1"/>
      <c r="G35749" s="1"/>
      <c r="H35749" s="1"/>
      <c r="I35749" s="1"/>
      <c r="J35749" s="1"/>
      <c r="K35749" s="1"/>
      <c r="L35749" s="1"/>
      <c r="M35749" s="1"/>
    </row>
    <row r="35750" spans="5:13" x14ac:dyDescent="0.25">
      <c r="E35750" s="1"/>
      <c r="F35750" s="1"/>
      <c r="G35750" s="1"/>
      <c r="H35750" s="1"/>
      <c r="I35750" s="1"/>
      <c r="J35750" s="1"/>
      <c r="K35750" s="1"/>
      <c r="L35750" s="1"/>
      <c r="M35750" s="1"/>
    </row>
    <row r="35751" spans="5:13" x14ac:dyDescent="0.25">
      <c r="E35751" s="1"/>
      <c r="F35751" s="1"/>
      <c r="G35751" s="1"/>
      <c r="H35751" s="1"/>
      <c r="I35751" s="1"/>
      <c r="J35751" s="1"/>
      <c r="K35751" s="1"/>
      <c r="L35751" s="1"/>
      <c r="M35751" s="1"/>
    </row>
    <row r="35752" spans="5:13" x14ac:dyDescent="0.25">
      <c r="E35752" s="1"/>
      <c r="F35752" s="1"/>
      <c r="G35752" s="1"/>
      <c r="H35752" s="1"/>
      <c r="I35752" s="1"/>
      <c r="J35752" s="1"/>
      <c r="K35752" s="1"/>
      <c r="L35752" s="1"/>
      <c r="M35752" s="1"/>
    </row>
    <row r="35753" spans="5:13" x14ac:dyDescent="0.25">
      <c r="E35753" s="1"/>
      <c r="F35753" s="1"/>
      <c r="G35753" s="1"/>
      <c r="H35753" s="1"/>
      <c r="I35753" s="1"/>
      <c r="J35753" s="1"/>
      <c r="K35753" s="1"/>
      <c r="L35753" s="1"/>
      <c r="M35753" s="1"/>
    </row>
    <row r="35754" spans="5:13" x14ac:dyDescent="0.25">
      <c r="E35754" s="1"/>
      <c r="F35754" s="1"/>
      <c r="G35754" s="1"/>
      <c r="H35754" s="1"/>
      <c r="I35754" s="1"/>
      <c r="J35754" s="1"/>
      <c r="K35754" s="1"/>
      <c r="L35754" s="1"/>
      <c r="M35754" s="1"/>
    </row>
    <row r="35755" spans="5:13" x14ac:dyDescent="0.25">
      <c r="E35755" s="1"/>
      <c r="F35755" s="1"/>
      <c r="G35755" s="1"/>
      <c r="H35755" s="1"/>
      <c r="I35755" s="1"/>
      <c r="J35755" s="1"/>
      <c r="K35755" s="1"/>
      <c r="L35755" s="1"/>
      <c r="M35755" s="1"/>
    </row>
    <row r="35756" spans="5:13" x14ac:dyDescent="0.25">
      <c r="E35756" s="1"/>
      <c r="F35756" s="1"/>
      <c r="G35756" s="1"/>
      <c r="H35756" s="1"/>
      <c r="I35756" s="1"/>
      <c r="J35756" s="1"/>
      <c r="K35756" s="1"/>
      <c r="L35756" s="1"/>
      <c r="M35756" s="1"/>
    </row>
    <row r="35757" spans="5:13" x14ac:dyDescent="0.25">
      <c r="E35757" s="1"/>
      <c r="F35757" s="1"/>
      <c r="G35757" s="1"/>
      <c r="H35757" s="1"/>
      <c r="I35757" s="1"/>
      <c r="J35757" s="1"/>
      <c r="K35757" s="1"/>
      <c r="L35757" s="1"/>
      <c r="M35757" s="1"/>
    </row>
    <row r="35758" spans="5:13" x14ac:dyDescent="0.25">
      <c r="E35758" s="1"/>
      <c r="F35758" s="1"/>
      <c r="G35758" s="1"/>
      <c r="H35758" s="1"/>
      <c r="I35758" s="1"/>
      <c r="J35758" s="1"/>
      <c r="K35758" s="1"/>
      <c r="L35758" s="1"/>
      <c r="M35758" s="1"/>
    </row>
    <row r="35759" spans="5:13" x14ac:dyDescent="0.25">
      <c r="E35759" s="1"/>
      <c r="F35759" s="1"/>
      <c r="G35759" s="1"/>
      <c r="H35759" s="1"/>
      <c r="I35759" s="1"/>
      <c r="J35759" s="1"/>
      <c r="K35759" s="1"/>
      <c r="L35759" s="1"/>
      <c r="M35759" s="1"/>
    </row>
    <row r="35760" spans="5:13" x14ac:dyDescent="0.25">
      <c r="E35760" s="1"/>
      <c r="F35760" s="1"/>
      <c r="G35760" s="1"/>
      <c r="H35760" s="1"/>
      <c r="I35760" s="1"/>
      <c r="J35760" s="1"/>
      <c r="K35760" s="1"/>
      <c r="L35760" s="1"/>
      <c r="M35760" s="1"/>
    </row>
    <row r="35761" spans="5:13" x14ac:dyDescent="0.25">
      <c r="E35761" s="1"/>
      <c r="F35761" s="1"/>
      <c r="G35761" s="1"/>
      <c r="H35761" s="1"/>
      <c r="I35761" s="1"/>
      <c r="J35761" s="1"/>
      <c r="K35761" s="1"/>
      <c r="L35761" s="1"/>
      <c r="M35761" s="1"/>
    </row>
    <row r="35762" spans="5:13" x14ac:dyDescent="0.25">
      <c r="E35762" s="1"/>
      <c r="F35762" s="1"/>
      <c r="G35762" s="1"/>
      <c r="H35762" s="1"/>
      <c r="I35762" s="1"/>
      <c r="J35762" s="1"/>
      <c r="K35762" s="1"/>
      <c r="L35762" s="1"/>
      <c r="M35762" s="1"/>
    </row>
    <row r="35763" spans="5:13" x14ac:dyDescent="0.25">
      <c r="E35763" s="1"/>
      <c r="F35763" s="1"/>
      <c r="G35763" s="1"/>
      <c r="H35763" s="1"/>
      <c r="I35763" s="1"/>
      <c r="J35763" s="1"/>
      <c r="K35763" s="1"/>
      <c r="L35763" s="1"/>
      <c r="M35763" s="1"/>
    </row>
    <row r="35764" spans="5:13" x14ac:dyDescent="0.25">
      <c r="E35764" s="1"/>
      <c r="F35764" s="1"/>
      <c r="G35764" s="1"/>
      <c r="H35764" s="1"/>
      <c r="I35764" s="1"/>
      <c r="J35764" s="1"/>
      <c r="K35764" s="1"/>
      <c r="L35764" s="1"/>
      <c r="M35764" s="1"/>
    </row>
    <row r="35765" spans="5:13" x14ac:dyDescent="0.25">
      <c r="E35765" s="1"/>
      <c r="F35765" s="1"/>
      <c r="G35765" s="1"/>
      <c r="H35765" s="1"/>
      <c r="I35765" s="1"/>
      <c r="J35765" s="1"/>
      <c r="K35765" s="1"/>
      <c r="L35765" s="1"/>
      <c r="M35765" s="1"/>
    </row>
    <row r="35766" spans="5:13" x14ac:dyDescent="0.25">
      <c r="E35766" s="1"/>
      <c r="F35766" s="1"/>
      <c r="G35766" s="1"/>
      <c r="H35766" s="1"/>
      <c r="I35766" s="1"/>
      <c r="J35766" s="1"/>
      <c r="K35766" s="1"/>
      <c r="L35766" s="1"/>
      <c r="M35766" s="1"/>
    </row>
    <row r="35767" spans="5:13" x14ac:dyDescent="0.25">
      <c r="E35767" s="1"/>
      <c r="F35767" s="1"/>
      <c r="G35767" s="1"/>
      <c r="H35767" s="1"/>
      <c r="I35767" s="1"/>
      <c r="J35767" s="1"/>
      <c r="K35767" s="1"/>
      <c r="L35767" s="1"/>
      <c r="M35767" s="1"/>
    </row>
    <row r="35768" spans="5:13" x14ac:dyDescent="0.25">
      <c r="E35768" s="1"/>
      <c r="F35768" s="1"/>
      <c r="G35768" s="1"/>
      <c r="H35768" s="1"/>
      <c r="I35768" s="1"/>
      <c r="J35768" s="1"/>
      <c r="K35768" s="1"/>
      <c r="L35768" s="1"/>
      <c r="M35768" s="1"/>
    </row>
    <row r="35769" spans="5:13" x14ac:dyDescent="0.25">
      <c r="E35769" s="1"/>
      <c r="F35769" s="1"/>
      <c r="G35769" s="1"/>
      <c r="H35769" s="1"/>
      <c r="I35769" s="1"/>
      <c r="J35769" s="1"/>
      <c r="K35769" s="1"/>
      <c r="L35769" s="1"/>
      <c r="M35769" s="1"/>
    </row>
    <row r="35770" spans="5:13" x14ac:dyDescent="0.25">
      <c r="E35770" s="1"/>
      <c r="F35770" s="1"/>
      <c r="G35770" s="1"/>
      <c r="H35770" s="1"/>
      <c r="I35770" s="1"/>
      <c r="J35770" s="1"/>
      <c r="K35770" s="1"/>
      <c r="L35770" s="1"/>
      <c r="M35770" s="1"/>
    </row>
    <row r="35771" spans="5:13" x14ac:dyDescent="0.25">
      <c r="E35771" s="1"/>
      <c r="F35771" s="1"/>
      <c r="G35771" s="1"/>
      <c r="H35771" s="1"/>
      <c r="I35771" s="1"/>
      <c r="J35771" s="1"/>
      <c r="K35771" s="1"/>
      <c r="L35771" s="1"/>
      <c r="M35771" s="1"/>
    </row>
    <row r="35772" spans="5:13" x14ac:dyDescent="0.25">
      <c r="E35772" s="1"/>
      <c r="F35772" s="1"/>
      <c r="G35772" s="1"/>
      <c r="H35772" s="1"/>
      <c r="I35772" s="1"/>
      <c r="J35772" s="1"/>
      <c r="K35772" s="1"/>
      <c r="L35772" s="1"/>
      <c r="M35772" s="1"/>
    </row>
    <row r="35773" spans="5:13" x14ac:dyDescent="0.25">
      <c r="E35773" s="1"/>
      <c r="F35773" s="1"/>
      <c r="G35773" s="1"/>
      <c r="H35773" s="1"/>
      <c r="I35773" s="1"/>
      <c r="J35773" s="1"/>
      <c r="K35773" s="1"/>
      <c r="L35773" s="1"/>
      <c r="M35773" s="1"/>
    </row>
    <row r="35774" spans="5:13" x14ac:dyDescent="0.25">
      <c r="E35774" s="1"/>
      <c r="F35774" s="1"/>
      <c r="G35774" s="1"/>
      <c r="H35774" s="1"/>
      <c r="I35774" s="1"/>
      <c r="J35774" s="1"/>
      <c r="K35774" s="1"/>
      <c r="L35774" s="1"/>
      <c r="M35774" s="1"/>
    </row>
    <row r="35775" spans="5:13" x14ac:dyDescent="0.25">
      <c r="E35775" s="1"/>
      <c r="F35775" s="1"/>
      <c r="G35775" s="1"/>
      <c r="H35775" s="1"/>
      <c r="I35775" s="1"/>
      <c r="J35775" s="1"/>
      <c r="K35775" s="1"/>
      <c r="L35775" s="1"/>
      <c r="M35775" s="1"/>
    </row>
    <row r="35776" spans="5:13" x14ac:dyDescent="0.25">
      <c r="E35776" s="1"/>
      <c r="F35776" s="1"/>
      <c r="G35776" s="1"/>
      <c r="H35776" s="1"/>
      <c r="I35776" s="1"/>
      <c r="J35776" s="1"/>
      <c r="K35776" s="1"/>
      <c r="L35776" s="1"/>
      <c r="M35776" s="1"/>
    </row>
    <row r="35777" spans="5:13" x14ac:dyDescent="0.25">
      <c r="E35777" s="1"/>
      <c r="F35777" s="1"/>
      <c r="G35777" s="1"/>
      <c r="H35777" s="1"/>
      <c r="I35777" s="1"/>
      <c r="J35777" s="1"/>
      <c r="K35777" s="1"/>
      <c r="L35777" s="1"/>
      <c r="M35777" s="1"/>
    </row>
    <row r="35778" spans="5:13" x14ac:dyDescent="0.25">
      <c r="E35778" s="1"/>
      <c r="F35778" s="1"/>
      <c r="G35778" s="1"/>
      <c r="H35778" s="1"/>
      <c r="I35778" s="1"/>
      <c r="J35778" s="1"/>
      <c r="K35778" s="1"/>
      <c r="L35778" s="1"/>
      <c r="M35778" s="1"/>
    </row>
    <row r="35779" spans="5:13" x14ac:dyDescent="0.25">
      <c r="E35779" s="1"/>
      <c r="F35779" s="1"/>
      <c r="G35779" s="1"/>
      <c r="H35779" s="1"/>
      <c r="I35779" s="1"/>
      <c r="J35779" s="1"/>
      <c r="K35779" s="1"/>
      <c r="L35779" s="1"/>
      <c r="M35779" s="1"/>
    </row>
    <row r="35780" spans="5:13" x14ac:dyDescent="0.25">
      <c r="E35780" s="1"/>
      <c r="F35780" s="1"/>
      <c r="G35780" s="1"/>
      <c r="H35780" s="1"/>
      <c r="I35780" s="1"/>
      <c r="J35780" s="1"/>
      <c r="K35780" s="1"/>
      <c r="L35780" s="1"/>
      <c r="M35780" s="1"/>
    </row>
    <row r="35781" spans="5:13" x14ac:dyDescent="0.25">
      <c r="E35781" s="1"/>
      <c r="F35781" s="1"/>
      <c r="G35781" s="1"/>
      <c r="H35781" s="1"/>
      <c r="I35781" s="1"/>
      <c r="J35781" s="1"/>
      <c r="K35781" s="1"/>
      <c r="L35781" s="1"/>
      <c r="M35781" s="1"/>
    </row>
    <row r="35782" spans="5:13" x14ac:dyDescent="0.25">
      <c r="E35782" s="1"/>
      <c r="F35782" s="1"/>
      <c r="G35782" s="1"/>
      <c r="H35782" s="1"/>
      <c r="I35782" s="1"/>
      <c r="J35782" s="1"/>
      <c r="K35782" s="1"/>
      <c r="L35782" s="1"/>
      <c r="M35782" s="1"/>
    </row>
    <row r="35783" spans="5:13" x14ac:dyDescent="0.25">
      <c r="E35783" s="1"/>
      <c r="F35783" s="1"/>
      <c r="G35783" s="1"/>
      <c r="H35783" s="1"/>
      <c r="I35783" s="1"/>
      <c r="J35783" s="1"/>
      <c r="K35783" s="1"/>
      <c r="L35783" s="1"/>
      <c r="M35783" s="1"/>
    </row>
    <row r="35784" spans="5:13" x14ac:dyDescent="0.25">
      <c r="E35784" s="1"/>
      <c r="F35784" s="1"/>
      <c r="G35784" s="1"/>
      <c r="H35784" s="1"/>
      <c r="I35784" s="1"/>
      <c r="J35784" s="1"/>
      <c r="K35784" s="1"/>
      <c r="L35784" s="1"/>
      <c r="M35784" s="1"/>
    </row>
    <row r="35785" spans="5:13" x14ac:dyDescent="0.25">
      <c r="E35785" s="1"/>
      <c r="F35785" s="1"/>
      <c r="G35785" s="1"/>
      <c r="H35785" s="1"/>
      <c r="I35785" s="1"/>
      <c r="J35785" s="1"/>
      <c r="K35785" s="1"/>
      <c r="L35785" s="1"/>
      <c r="M35785" s="1"/>
    </row>
    <row r="35786" spans="5:13" x14ac:dyDescent="0.25">
      <c r="E35786" s="1"/>
      <c r="F35786" s="1"/>
      <c r="G35786" s="1"/>
      <c r="H35786" s="1"/>
      <c r="I35786" s="1"/>
      <c r="J35786" s="1"/>
      <c r="K35786" s="1"/>
      <c r="L35786" s="1"/>
      <c r="M35786" s="1"/>
    </row>
    <row r="35787" spans="5:13" x14ac:dyDescent="0.25">
      <c r="E35787" s="1"/>
      <c r="F35787" s="1"/>
      <c r="G35787" s="1"/>
      <c r="H35787" s="1"/>
      <c r="I35787" s="1"/>
      <c r="J35787" s="1"/>
      <c r="K35787" s="1"/>
      <c r="L35787" s="1"/>
      <c r="M35787" s="1"/>
    </row>
    <row r="35788" spans="5:13" x14ac:dyDescent="0.25">
      <c r="E35788" s="1"/>
      <c r="F35788" s="1"/>
      <c r="G35788" s="1"/>
      <c r="H35788" s="1"/>
      <c r="I35788" s="1"/>
      <c r="J35788" s="1"/>
      <c r="K35788" s="1"/>
      <c r="L35788" s="1"/>
      <c r="M35788" s="1"/>
    </row>
    <row r="35789" spans="5:13" x14ac:dyDescent="0.25">
      <c r="E35789" s="1"/>
      <c r="F35789" s="1"/>
      <c r="G35789" s="1"/>
      <c r="H35789" s="1"/>
      <c r="I35789" s="1"/>
      <c r="J35789" s="1"/>
      <c r="K35789" s="1"/>
      <c r="L35789" s="1"/>
      <c r="M35789" s="1"/>
    </row>
    <row r="35790" spans="5:13" x14ac:dyDescent="0.25">
      <c r="E35790" s="1"/>
      <c r="F35790" s="1"/>
      <c r="G35790" s="1"/>
      <c r="H35790" s="1"/>
      <c r="I35790" s="1"/>
      <c r="J35790" s="1"/>
      <c r="K35790" s="1"/>
      <c r="L35790" s="1"/>
      <c r="M35790" s="1"/>
    </row>
    <row r="35791" spans="5:13" x14ac:dyDescent="0.25">
      <c r="E35791" s="1"/>
      <c r="F35791" s="1"/>
      <c r="G35791" s="1"/>
      <c r="H35791" s="1"/>
      <c r="I35791" s="1"/>
      <c r="J35791" s="1"/>
      <c r="K35791" s="1"/>
      <c r="L35791" s="1"/>
      <c r="M35791" s="1"/>
    </row>
    <row r="35792" spans="5:13" x14ac:dyDescent="0.25">
      <c r="E35792" s="1"/>
      <c r="F35792" s="1"/>
      <c r="G35792" s="1"/>
      <c r="H35792" s="1"/>
      <c r="I35792" s="1"/>
      <c r="J35792" s="1"/>
      <c r="K35792" s="1"/>
      <c r="L35792" s="1"/>
      <c r="M35792" s="1"/>
    </row>
    <row r="35793" spans="5:13" x14ac:dyDescent="0.25">
      <c r="E35793" s="1"/>
      <c r="F35793" s="1"/>
      <c r="G35793" s="1"/>
      <c r="H35793" s="1"/>
      <c r="I35793" s="1"/>
      <c r="J35793" s="1"/>
      <c r="K35793" s="1"/>
      <c r="L35793" s="1"/>
      <c r="M35793" s="1"/>
    </row>
    <row r="35794" spans="5:13" x14ac:dyDescent="0.25">
      <c r="E35794" s="1"/>
      <c r="F35794" s="1"/>
      <c r="G35794" s="1"/>
      <c r="H35794" s="1"/>
      <c r="I35794" s="1"/>
      <c r="J35794" s="1"/>
      <c r="K35794" s="1"/>
      <c r="L35794" s="1"/>
      <c r="M35794" s="1"/>
    </row>
    <row r="35795" spans="5:13" x14ac:dyDescent="0.25">
      <c r="E35795" s="1"/>
      <c r="F35795" s="1"/>
      <c r="G35795" s="1"/>
      <c r="H35795" s="1"/>
      <c r="I35795" s="1"/>
      <c r="J35795" s="1"/>
      <c r="K35795" s="1"/>
      <c r="L35795" s="1"/>
      <c r="M35795" s="1"/>
    </row>
    <row r="35796" spans="5:13" x14ac:dyDescent="0.25">
      <c r="E35796" s="1"/>
      <c r="F35796" s="1"/>
      <c r="G35796" s="1"/>
      <c r="H35796" s="1"/>
      <c r="I35796" s="1"/>
      <c r="J35796" s="1"/>
      <c r="K35796" s="1"/>
      <c r="L35796" s="1"/>
      <c r="M35796" s="1"/>
    </row>
    <row r="35797" spans="5:13" x14ac:dyDescent="0.25">
      <c r="E35797" s="1"/>
      <c r="F35797" s="1"/>
      <c r="G35797" s="1"/>
      <c r="H35797" s="1"/>
      <c r="I35797" s="1"/>
      <c r="J35797" s="1"/>
      <c r="K35797" s="1"/>
      <c r="L35797" s="1"/>
      <c r="M35797" s="1"/>
    </row>
    <row r="35798" spans="5:13" x14ac:dyDescent="0.25">
      <c r="E35798" s="1"/>
      <c r="F35798" s="1"/>
      <c r="G35798" s="1"/>
      <c r="H35798" s="1"/>
      <c r="I35798" s="1"/>
      <c r="J35798" s="1"/>
      <c r="K35798" s="1"/>
      <c r="L35798" s="1"/>
      <c r="M35798" s="1"/>
    </row>
    <row r="35799" spans="5:13" x14ac:dyDescent="0.25">
      <c r="E35799" s="1"/>
      <c r="F35799" s="1"/>
      <c r="G35799" s="1"/>
      <c r="H35799" s="1"/>
      <c r="I35799" s="1"/>
      <c r="J35799" s="1"/>
      <c r="K35799" s="1"/>
      <c r="L35799" s="1"/>
      <c r="M35799" s="1"/>
    </row>
    <row r="35800" spans="5:13" x14ac:dyDescent="0.25">
      <c r="E35800" s="1"/>
      <c r="F35800" s="1"/>
      <c r="G35800" s="1"/>
      <c r="H35800" s="1"/>
      <c r="I35800" s="1"/>
      <c r="J35800" s="1"/>
      <c r="K35800" s="1"/>
      <c r="L35800" s="1"/>
      <c r="M35800" s="1"/>
    </row>
    <row r="35801" spans="5:13" x14ac:dyDescent="0.25">
      <c r="E35801" s="1"/>
      <c r="F35801" s="1"/>
      <c r="G35801" s="1"/>
      <c r="H35801" s="1"/>
      <c r="I35801" s="1"/>
      <c r="J35801" s="1"/>
      <c r="K35801" s="1"/>
      <c r="L35801" s="1"/>
      <c r="M35801" s="1"/>
    </row>
    <row r="35802" spans="5:13" x14ac:dyDescent="0.25">
      <c r="E35802" s="1"/>
      <c r="F35802" s="1"/>
      <c r="G35802" s="1"/>
      <c r="H35802" s="1"/>
      <c r="I35802" s="1"/>
      <c r="J35802" s="1"/>
      <c r="K35802" s="1"/>
      <c r="L35802" s="1"/>
      <c r="M35802" s="1"/>
    </row>
    <row r="35803" spans="5:13" x14ac:dyDescent="0.25">
      <c r="E35803" s="1"/>
      <c r="F35803" s="1"/>
      <c r="G35803" s="1"/>
      <c r="H35803" s="1"/>
      <c r="I35803" s="1"/>
      <c r="J35803" s="1"/>
      <c r="K35803" s="1"/>
      <c r="L35803" s="1"/>
      <c r="M35803" s="1"/>
    </row>
    <row r="35804" spans="5:13" x14ac:dyDescent="0.25">
      <c r="E35804" s="1"/>
      <c r="F35804" s="1"/>
      <c r="G35804" s="1"/>
      <c r="H35804" s="1"/>
      <c r="I35804" s="1"/>
      <c r="J35804" s="1"/>
      <c r="K35804" s="1"/>
      <c r="L35804" s="1"/>
      <c r="M35804" s="1"/>
    </row>
    <row r="35805" spans="5:13" x14ac:dyDescent="0.25">
      <c r="E35805" s="1"/>
      <c r="F35805" s="1"/>
      <c r="G35805" s="1"/>
      <c r="H35805" s="1"/>
      <c r="I35805" s="1"/>
      <c r="J35805" s="1"/>
      <c r="K35805" s="1"/>
      <c r="L35805" s="1"/>
      <c r="M35805" s="1"/>
    </row>
    <row r="35806" spans="5:13" x14ac:dyDescent="0.25">
      <c r="E35806" s="1"/>
      <c r="F35806" s="1"/>
      <c r="G35806" s="1"/>
      <c r="H35806" s="1"/>
      <c r="I35806" s="1"/>
      <c r="J35806" s="1"/>
      <c r="K35806" s="1"/>
      <c r="L35806" s="1"/>
      <c r="M35806" s="1"/>
    </row>
    <row r="35807" spans="5:13" x14ac:dyDescent="0.25">
      <c r="E35807" s="1"/>
      <c r="F35807" s="1"/>
      <c r="G35807" s="1"/>
      <c r="H35807" s="1"/>
      <c r="I35807" s="1"/>
      <c r="J35807" s="1"/>
      <c r="K35807" s="1"/>
      <c r="L35807" s="1"/>
      <c r="M35807" s="1"/>
    </row>
    <row r="35808" spans="5:13" x14ac:dyDescent="0.25">
      <c r="E35808" s="1"/>
      <c r="F35808" s="1"/>
      <c r="G35808" s="1"/>
      <c r="H35808" s="1"/>
      <c r="I35808" s="1"/>
      <c r="J35808" s="1"/>
      <c r="K35808" s="1"/>
      <c r="L35808" s="1"/>
      <c r="M35808" s="1"/>
    </row>
    <row r="35809" spans="5:13" x14ac:dyDescent="0.25">
      <c r="E35809" s="1"/>
      <c r="F35809" s="1"/>
      <c r="G35809" s="1"/>
      <c r="H35809" s="1"/>
      <c r="I35809" s="1"/>
      <c r="J35809" s="1"/>
      <c r="K35809" s="1"/>
      <c r="L35809" s="1"/>
      <c r="M35809" s="1"/>
    </row>
    <row r="35810" spans="5:13" x14ac:dyDescent="0.25">
      <c r="E35810" s="1"/>
      <c r="F35810" s="1"/>
      <c r="G35810" s="1"/>
      <c r="H35810" s="1"/>
      <c r="I35810" s="1"/>
      <c r="J35810" s="1"/>
      <c r="K35810" s="1"/>
      <c r="L35810" s="1"/>
      <c r="M35810" s="1"/>
    </row>
    <row r="35811" spans="5:13" x14ac:dyDescent="0.25">
      <c r="E35811" s="1"/>
      <c r="F35811" s="1"/>
      <c r="G35811" s="1"/>
      <c r="H35811" s="1"/>
      <c r="I35811" s="1"/>
      <c r="J35811" s="1"/>
      <c r="K35811" s="1"/>
      <c r="L35811" s="1"/>
      <c r="M35811" s="1"/>
    </row>
    <row r="35812" spans="5:13" x14ac:dyDescent="0.25">
      <c r="E35812" s="1"/>
      <c r="F35812" s="1"/>
      <c r="G35812" s="1"/>
      <c r="H35812" s="1"/>
      <c r="I35812" s="1"/>
      <c r="J35812" s="1"/>
      <c r="K35812" s="1"/>
      <c r="L35812" s="1"/>
      <c r="M35812" s="1"/>
    </row>
    <row r="35813" spans="5:13" x14ac:dyDescent="0.25">
      <c r="E35813" s="1"/>
      <c r="F35813" s="1"/>
      <c r="G35813" s="1"/>
      <c r="H35813" s="1"/>
      <c r="I35813" s="1"/>
      <c r="J35813" s="1"/>
      <c r="K35813" s="1"/>
      <c r="L35813" s="1"/>
      <c r="M35813" s="1"/>
    </row>
    <row r="35814" spans="5:13" x14ac:dyDescent="0.25">
      <c r="E35814" s="1"/>
      <c r="F35814" s="1"/>
      <c r="G35814" s="1"/>
      <c r="H35814" s="1"/>
      <c r="I35814" s="1"/>
      <c r="J35814" s="1"/>
      <c r="K35814" s="1"/>
      <c r="L35814" s="1"/>
      <c r="M35814" s="1"/>
    </row>
    <row r="35815" spans="5:13" x14ac:dyDescent="0.25">
      <c r="E35815" s="1"/>
      <c r="F35815" s="1"/>
      <c r="G35815" s="1"/>
      <c r="H35815" s="1"/>
      <c r="I35815" s="1"/>
      <c r="J35815" s="1"/>
      <c r="K35815" s="1"/>
      <c r="L35815" s="1"/>
      <c r="M35815" s="1"/>
    </row>
    <row r="35816" spans="5:13" x14ac:dyDescent="0.25">
      <c r="E35816" s="1"/>
      <c r="F35816" s="1"/>
      <c r="G35816" s="1"/>
      <c r="H35816" s="1"/>
      <c r="I35816" s="1"/>
      <c r="J35816" s="1"/>
      <c r="K35816" s="1"/>
      <c r="L35816" s="1"/>
      <c r="M35816" s="1"/>
    </row>
    <row r="35817" spans="5:13" x14ac:dyDescent="0.25">
      <c r="E35817" s="1"/>
      <c r="F35817" s="1"/>
      <c r="G35817" s="1"/>
      <c r="H35817" s="1"/>
      <c r="I35817" s="1"/>
      <c r="J35817" s="1"/>
      <c r="K35817" s="1"/>
      <c r="L35817" s="1"/>
      <c r="M35817" s="1"/>
    </row>
    <row r="35818" spans="5:13" x14ac:dyDescent="0.25">
      <c r="E35818" s="1"/>
      <c r="F35818" s="1"/>
      <c r="G35818" s="1"/>
      <c r="H35818" s="1"/>
      <c r="I35818" s="1"/>
      <c r="J35818" s="1"/>
      <c r="K35818" s="1"/>
      <c r="L35818" s="1"/>
      <c r="M35818" s="1"/>
    </row>
    <row r="35819" spans="5:13" x14ac:dyDescent="0.25">
      <c r="E35819" s="1"/>
      <c r="F35819" s="1"/>
      <c r="G35819" s="1"/>
      <c r="H35819" s="1"/>
      <c r="I35819" s="1"/>
      <c r="J35819" s="1"/>
      <c r="K35819" s="1"/>
      <c r="L35819" s="1"/>
      <c r="M35819" s="1"/>
    </row>
    <row r="35820" spans="5:13" x14ac:dyDescent="0.25">
      <c r="E35820" s="1"/>
      <c r="F35820" s="1"/>
      <c r="G35820" s="1"/>
      <c r="H35820" s="1"/>
      <c r="I35820" s="1"/>
      <c r="J35820" s="1"/>
      <c r="K35820" s="1"/>
      <c r="L35820" s="1"/>
      <c r="M35820" s="1"/>
    </row>
    <row r="35821" spans="5:13" x14ac:dyDescent="0.25">
      <c r="E35821" s="1"/>
      <c r="F35821" s="1"/>
      <c r="G35821" s="1"/>
      <c r="H35821" s="1"/>
      <c r="I35821" s="1"/>
      <c r="J35821" s="1"/>
      <c r="K35821" s="1"/>
      <c r="L35821" s="1"/>
      <c r="M35821" s="1"/>
    </row>
    <row r="35822" spans="5:13" x14ac:dyDescent="0.25">
      <c r="E35822" s="1"/>
      <c r="F35822" s="1"/>
      <c r="G35822" s="1"/>
      <c r="H35822" s="1"/>
      <c r="I35822" s="1"/>
      <c r="J35822" s="1"/>
      <c r="K35822" s="1"/>
      <c r="L35822" s="1"/>
      <c r="M35822" s="1"/>
    </row>
    <row r="35823" spans="5:13" x14ac:dyDescent="0.25">
      <c r="E35823" s="1"/>
      <c r="F35823" s="1"/>
      <c r="G35823" s="1"/>
      <c r="H35823" s="1"/>
      <c r="I35823" s="1"/>
      <c r="J35823" s="1"/>
      <c r="K35823" s="1"/>
      <c r="L35823" s="1"/>
      <c r="M35823" s="1"/>
    </row>
    <row r="35824" spans="5:13" x14ac:dyDescent="0.25">
      <c r="E35824" s="1"/>
      <c r="F35824" s="1"/>
      <c r="G35824" s="1"/>
      <c r="H35824" s="1"/>
      <c r="I35824" s="1"/>
      <c r="J35824" s="1"/>
      <c r="K35824" s="1"/>
      <c r="L35824" s="1"/>
      <c r="M35824" s="1"/>
    </row>
    <row r="35825" spans="5:13" x14ac:dyDescent="0.25">
      <c r="E35825" s="1"/>
      <c r="F35825" s="1"/>
      <c r="G35825" s="1"/>
      <c r="H35825" s="1"/>
      <c r="I35825" s="1"/>
      <c r="J35825" s="1"/>
      <c r="K35825" s="1"/>
      <c r="L35825" s="1"/>
      <c r="M35825" s="1"/>
    </row>
    <row r="35826" spans="5:13" x14ac:dyDescent="0.25">
      <c r="E35826" s="1"/>
      <c r="F35826" s="1"/>
      <c r="G35826" s="1"/>
      <c r="H35826" s="1"/>
      <c r="I35826" s="1"/>
      <c r="J35826" s="1"/>
      <c r="K35826" s="1"/>
      <c r="L35826" s="1"/>
      <c r="M35826" s="1"/>
    </row>
    <row r="35827" spans="5:13" x14ac:dyDescent="0.25">
      <c r="E35827" s="1"/>
      <c r="F35827" s="1"/>
      <c r="G35827" s="1"/>
      <c r="H35827" s="1"/>
      <c r="I35827" s="1"/>
      <c r="J35827" s="1"/>
      <c r="K35827" s="1"/>
      <c r="L35827" s="1"/>
      <c r="M35827" s="1"/>
    </row>
    <row r="35828" spans="5:13" x14ac:dyDescent="0.25">
      <c r="E35828" s="1"/>
      <c r="F35828" s="1"/>
      <c r="G35828" s="1"/>
      <c r="H35828" s="1"/>
      <c r="I35828" s="1"/>
      <c r="J35828" s="1"/>
      <c r="K35828" s="1"/>
      <c r="L35828" s="1"/>
      <c r="M35828" s="1"/>
    </row>
    <row r="35829" spans="5:13" x14ac:dyDescent="0.25">
      <c r="E35829" s="1"/>
      <c r="F35829" s="1"/>
      <c r="G35829" s="1"/>
      <c r="H35829" s="1"/>
      <c r="I35829" s="1"/>
      <c r="J35829" s="1"/>
      <c r="K35829" s="1"/>
      <c r="L35829" s="1"/>
      <c r="M35829" s="1"/>
    </row>
    <row r="35830" spans="5:13" x14ac:dyDescent="0.25">
      <c r="E35830" s="1"/>
      <c r="F35830" s="1"/>
      <c r="G35830" s="1"/>
      <c r="H35830" s="1"/>
      <c r="I35830" s="1"/>
      <c r="J35830" s="1"/>
      <c r="K35830" s="1"/>
      <c r="L35830" s="1"/>
      <c r="M35830" s="1"/>
    </row>
    <row r="35831" spans="5:13" x14ac:dyDescent="0.25">
      <c r="E35831" s="1"/>
      <c r="F35831" s="1"/>
      <c r="G35831" s="1"/>
      <c r="H35831" s="1"/>
      <c r="I35831" s="1"/>
      <c r="J35831" s="1"/>
      <c r="K35831" s="1"/>
      <c r="L35831" s="1"/>
      <c r="M35831" s="1"/>
    </row>
    <row r="35832" spans="5:13" x14ac:dyDescent="0.25">
      <c r="E35832" s="1"/>
      <c r="F35832" s="1"/>
      <c r="G35832" s="1"/>
      <c r="H35832" s="1"/>
      <c r="I35832" s="1"/>
      <c r="J35832" s="1"/>
      <c r="K35832" s="1"/>
      <c r="L35832" s="1"/>
      <c r="M35832" s="1"/>
    </row>
    <row r="35833" spans="5:13" x14ac:dyDescent="0.25">
      <c r="E35833" s="1"/>
      <c r="F35833" s="1"/>
      <c r="G35833" s="1"/>
      <c r="H35833" s="1"/>
      <c r="I35833" s="1"/>
      <c r="J35833" s="1"/>
      <c r="K35833" s="1"/>
      <c r="L35833" s="1"/>
      <c r="M35833" s="1"/>
    </row>
    <row r="35834" spans="5:13" x14ac:dyDescent="0.25">
      <c r="E35834" s="1"/>
      <c r="F35834" s="1"/>
      <c r="G35834" s="1"/>
      <c r="H35834" s="1"/>
      <c r="I35834" s="1"/>
      <c r="J35834" s="1"/>
      <c r="K35834" s="1"/>
      <c r="L35834" s="1"/>
      <c r="M35834" s="1"/>
    </row>
    <row r="35835" spans="5:13" x14ac:dyDescent="0.25">
      <c r="E35835" s="1"/>
      <c r="F35835" s="1"/>
      <c r="G35835" s="1"/>
      <c r="H35835" s="1"/>
      <c r="I35835" s="1"/>
      <c r="J35835" s="1"/>
      <c r="K35835" s="1"/>
      <c r="L35835" s="1"/>
      <c r="M35835" s="1"/>
    </row>
    <row r="35836" spans="5:13" x14ac:dyDescent="0.25">
      <c r="E35836" s="1"/>
      <c r="F35836" s="1"/>
      <c r="G35836" s="1"/>
      <c r="H35836" s="1"/>
      <c r="I35836" s="1"/>
      <c r="J35836" s="1"/>
      <c r="K35836" s="1"/>
      <c r="L35836" s="1"/>
      <c r="M35836" s="1"/>
    </row>
    <row r="35837" spans="5:13" x14ac:dyDescent="0.25">
      <c r="E35837" s="1"/>
      <c r="F35837" s="1"/>
      <c r="G35837" s="1"/>
      <c r="H35837" s="1"/>
      <c r="I35837" s="1"/>
      <c r="J35837" s="1"/>
      <c r="K35837" s="1"/>
      <c r="L35837" s="1"/>
      <c r="M35837" s="1"/>
    </row>
    <row r="35838" spans="5:13" x14ac:dyDescent="0.25">
      <c r="E35838" s="1"/>
      <c r="F35838" s="1"/>
      <c r="G35838" s="1"/>
      <c r="H35838" s="1"/>
      <c r="I35838" s="1"/>
      <c r="J35838" s="1"/>
      <c r="K35838" s="1"/>
      <c r="L35838" s="1"/>
      <c r="M35838" s="1"/>
    </row>
    <row r="35839" spans="5:13" x14ac:dyDescent="0.25">
      <c r="E35839" s="1"/>
      <c r="F35839" s="1"/>
      <c r="G35839" s="1"/>
      <c r="H35839" s="1"/>
      <c r="I35839" s="1"/>
      <c r="J35839" s="1"/>
      <c r="K35839" s="1"/>
      <c r="L35839" s="1"/>
      <c r="M35839" s="1"/>
    </row>
    <row r="35840" spans="5:13" x14ac:dyDescent="0.25">
      <c r="E35840" s="1"/>
      <c r="F35840" s="1"/>
      <c r="G35840" s="1"/>
      <c r="H35840" s="1"/>
      <c r="I35840" s="1"/>
      <c r="J35840" s="1"/>
      <c r="K35840" s="1"/>
      <c r="L35840" s="1"/>
      <c r="M35840" s="1"/>
    </row>
    <row r="35841" spans="5:13" x14ac:dyDescent="0.25">
      <c r="E35841" s="1"/>
      <c r="F35841" s="1"/>
      <c r="G35841" s="1"/>
      <c r="H35841" s="1"/>
      <c r="I35841" s="1"/>
      <c r="J35841" s="1"/>
      <c r="K35841" s="1"/>
      <c r="L35841" s="1"/>
      <c r="M35841" s="1"/>
    </row>
    <row r="35842" spans="5:13" x14ac:dyDescent="0.25">
      <c r="E35842" s="1"/>
      <c r="F35842" s="1"/>
      <c r="G35842" s="1"/>
      <c r="H35842" s="1"/>
      <c r="I35842" s="1"/>
      <c r="J35842" s="1"/>
      <c r="K35842" s="1"/>
      <c r="L35842" s="1"/>
      <c r="M35842" s="1"/>
    </row>
    <row r="35843" spans="5:13" x14ac:dyDescent="0.25">
      <c r="E35843" s="1"/>
      <c r="F35843" s="1"/>
      <c r="G35843" s="1"/>
      <c r="H35843" s="1"/>
      <c r="I35843" s="1"/>
      <c r="J35843" s="1"/>
      <c r="K35843" s="1"/>
      <c r="L35843" s="1"/>
      <c r="M35843" s="1"/>
    </row>
    <row r="35844" spans="5:13" x14ac:dyDescent="0.25">
      <c r="E35844" s="1"/>
      <c r="F35844" s="1"/>
      <c r="G35844" s="1"/>
      <c r="H35844" s="1"/>
      <c r="I35844" s="1"/>
      <c r="J35844" s="1"/>
      <c r="K35844" s="1"/>
      <c r="L35844" s="1"/>
      <c r="M35844" s="1"/>
    </row>
    <row r="35845" spans="5:13" x14ac:dyDescent="0.25">
      <c r="E35845" s="1"/>
      <c r="F35845" s="1"/>
      <c r="G35845" s="1"/>
      <c r="H35845" s="1"/>
      <c r="I35845" s="1"/>
      <c r="J35845" s="1"/>
      <c r="K35845" s="1"/>
      <c r="L35845" s="1"/>
      <c r="M35845" s="1"/>
    </row>
    <row r="35846" spans="5:13" x14ac:dyDescent="0.25">
      <c r="E35846" s="1"/>
      <c r="F35846" s="1"/>
      <c r="G35846" s="1"/>
      <c r="H35846" s="1"/>
      <c r="I35846" s="1"/>
      <c r="J35846" s="1"/>
      <c r="K35846" s="1"/>
      <c r="L35846" s="1"/>
      <c r="M35846" s="1"/>
    </row>
    <row r="35847" spans="5:13" x14ac:dyDescent="0.25">
      <c r="E35847" s="1"/>
      <c r="F35847" s="1"/>
      <c r="G35847" s="1"/>
      <c r="H35847" s="1"/>
      <c r="I35847" s="1"/>
      <c r="J35847" s="1"/>
      <c r="K35847" s="1"/>
      <c r="L35847" s="1"/>
      <c r="M35847" s="1"/>
    </row>
    <row r="35848" spans="5:13" x14ac:dyDescent="0.25">
      <c r="E35848" s="1"/>
      <c r="F35848" s="1"/>
      <c r="G35848" s="1"/>
      <c r="H35848" s="1"/>
      <c r="I35848" s="1"/>
      <c r="J35848" s="1"/>
      <c r="K35848" s="1"/>
      <c r="L35848" s="1"/>
      <c r="M35848" s="1"/>
    </row>
    <row r="35849" spans="5:13" x14ac:dyDescent="0.25">
      <c r="E35849" s="1"/>
      <c r="F35849" s="1"/>
      <c r="G35849" s="1"/>
      <c r="H35849" s="1"/>
      <c r="I35849" s="1"/>
      <c r="J35849" s="1"/>
      <c r="K35849" s="1"/>
      <c r="L35849" s="1"/>
      <c r="M35849" s="1"/>
    </row>
    <row r="35850" spans="5:13" x14ac:dyDescent="0.25">
      <c r="E35850" s="1"/>
      <c r="F35850" s="1"/>
      <c r="G35850" s="1"/>
      <c r="H35850" s="1"/>
      <c r="I35850" s="1"/>
      <c r="J35850" s="1"/>
      <c r="K35850" s="1"/>
      <c r="L35850" s="1"/>
      <c r="M35850" s="1"/>
    </row>
    <row r="35851" spans="5:13" x14ac:dyDescent="0.25">
      <c r="E35851" s="1"/>
      <c r="F35851" s="1"/>
      <c r="G35851" s="1"/>
      <c r="H35851" s="1"/>
      <c r="I35851" s="1"/>
      <c r="J35851" s="1"/>
      <c r="K35851" s="1"/>
      <c r="L35851" s="1"/>
      <c r="M35851" s="1"/>
    </row>
    <row r="35852" spans="5:13" x14ac:dyDescent="0.25">
      <c r="E35852" s="1"/>
      <c r="F35852" s="1"/>
      <c r="G35852" s="1"/>
      <c r="H35852" s="1"/>
      <c r="I35852" s="1"/>
      <c r="J35852" s="1"/>
      <c r="K35852" s="1"/>
      <c r="L35852" s="1"/>
      <c r="M35852" s="1"/>
    </row>
    <row r="35853" spans="5:13" x14ac:dyDescent="0.25">
      <c r="E35853" s="1"/>
      <c r="F35853" s="1"/>
      <c r="G35853" s="1"/>
      <c r="H35853" s="1"/>
      <c r="I35853" s="1"/>
      <c r="J35853" s="1"/>
      <c r="K35853" s="1"/>
      <c r="L35853" s="1"/>
      <c r="M35853" s="1"/>
    </row>
    <row r="35854" spans="5:13" x14ac:dyDescent="0.25">
      <c r="E35854" s="1"/>
      <c r="F35854" s="1"/>
      <c r="G35854" s="1"/>
      <c r="H35854" s="1"/>
      <c r="I35854" s="1"/>
      <c r="J35854" s="1"/>
      <c r="K35854" s="1"/>
      <c r="L35854" s="1"/>
      <c r="M35854" s="1"/>
    </row>
    <row r="35855" spans="5:13" x14ac:dyDescent="0.25">
      <c r="E35855" s="1"/>
      <c r="F35855" s="1"/>
      <c r="G35855" s="1"/>
      <c r="H35855" s="1"/>
      <c r="I35855" s="1"/>
      <c r="J35855" s="1"/>
      <c r="K35855" s="1"/>
      <c r="L35855" s="1"/>
      <c r="M35855" s="1"/>
    </row>
    <row r="35856" spans="5:13" x14ac:dyDescent="0.25">
      <c r="E35856" s="1"/>
      <c r="F35856" s="1"/>
      <c r="G35856" s="1"/>
      <c r="H35856" s="1"/>
      <c r="I35856" s="1"/>
      <c r="J35856" s="1"/>
      <c r="K35856" s="1"/>
      <c r="L35856" s="1"/>
      <c r="M35856" s="1"/>
    </row>
    <row r="35857" spans="5:13" x14ac:dyDescent="0.25">
      <c r="E35857" s="1"/>
      <c r="F35857" s="1"/>
      <c r="G35857" s="1"/>
      <c r="H35857" s="1"/>
      <c r="I35857" s="1"/>
      <c r="J35857" s="1"/>
      <c r="K35857" s="1"/>
      <c r="L35857" s="1"/>
      <c r="M35857" s="1"/>
    </row>
    <row r="35858" spans="5:13" x14ac:dyDescent="0.25">
      <c r="E35858" s="1"/>
      <c r="F35858" s="1"/>
      <c r="G35858" s="1"/>
      <c r="H35858" s="1"/>
      <c r="I35858" s="1"/>
      <c r="J35858" s="1"/>
      <c r="K35858" s="1"/>
      <c r="L35858" s="1"/>
      <c r="M35858" s="1"/>
    </row>
    <row r="35859" spans="5:13" x14ac:dyDescent="0.25">
      <c r="E35859" s="1"/>
      <c r="F35859" s="1"/>
      <c r="G35859" s="1"/>
      <c r="H35859" s="1"/>
      <c r="I35859" s="1"/>
      <c r="J35859" s="1"/>
      <c r="K35859" s="1"/>
      <c r="L35859" s="1"/>
      <c r="M35859" s="1"/>
    </row>
    <row r="35860" spans="5:13" x14ac:dyDescent="0.25">
      <c r="E35860" s="1"/>
      <c r="F35860" s="1"/>
      <c r="G35860" s="1"/>
      <c r="H35860" s="1"/>
      <c r="I35860" s="1"/>
      <c r="J35860" s="1"/>
      <c r="K35860" s="1"/>
      <c r="L35860" s="1"/>
      <c r="M35860" s="1"/>
    </row>
    <row r="35861" spans="5:13" x14ac:dyDescent="0.25">
      <c r="E35861" s="1"/>
      <c r="F35861" s="1"/>
      <c r="G35861" s="1"/>
      <c r="H35861" s="1"/>
      <c r="I35861" s="1"/>
      <c r="J35861" s="1"/>
      <c r="K35861" s="1"/>
      <c r="L35861" s="1"/>
      <c r="M35861" s="1"/>
    </row>
    <row r="35862" spans="5:13" x14ac:dyDescent="0.25">
      <c r="E35862" s="1"/>
      <c r="F35862" s="1"/>
      <c r="G35862" s="1"/>
      <c r="H35862" s="1"/>
      <c r="I35862" s="1"/>
      <c r="J35862" s="1"/>
      <c r="K35862" s="1"/>
      <c r="L35862" s="1"/>
      <c r="M35862" s="1"/>
    </row>
    <row r="35863" spans="5:13" x14ac:dyDescent="0.25">
      <c r="E35863" s="1"/>
      <c r="F35863" s="1"/>
      <c r="G35863" s="1"/>
      <c r="H35863" s="1"/>
      <c r="I35863" s="1"/>
      <c r="J35863" s="1"/>
      <c r="K35863" s="1"/>
      <c r="L35863" s="1"/>
      <c r="M35863" s="1"/>
    </row>
    <row r="35864" spans="5:13" x14ac:dyDescent="0.25">
      <c r="E35864" s="1"/>
      <c r="F35864" s="1"/>
      <c r="G35864" s="1"/>
      <c r="H35864" s="1"/>
      <c r="I35864" s="1"/>
      <c r="J35864" s="1"/>
      <c r="K35864" s="1"/>
      <c r="L35864" s="1"/>
      <c r="M35864" s="1"/>
    </row>
    <row r="35865" spans="5:13" x14ac:dyDescent="0.25">
      <c r="E35865" s="1"/>
      <c r="F35865" s="1"/>
      <c r="G35865" s="1"/>
      <c r="H35865" s="1"/>
      <c r="I35865" s="1"/>
      <c r="J35865" s="1"/>
      <c r="K35865" s="1"/>
      <c r="L35865" s="1"/>
      <c r="M35865" s="1"/>
    </row>
    <row r="35866" spans="5:13" x14ac:dyDescent="0.25">
      <c r="E35866" s="1"/>
      <c r="F35866" s="1"/>
      <c r="G35866" s="1"/>
      <c r="H35866" s="1"/>
      <c r="I35866" s="1"/>
      <c r="J35866" s="1"/>
      <c r="K35866" s="1"/>
      <c r="L35866" s="1"/>
      <c r="M35866" s="1"/>
    </row>
    <row r="35867" spans="5:13" x14ac:dyDescent="0.25">
      <c r="E35867" s="1"/>
      <c r="F35867" s="1"/>
      <c r="G35867" s="1"/>
      <c r="H35867" s="1"/>
      <c r="I35867" s="1"/>
      <c r="J35867" s="1"/>
      <c r="K35867" s="1"/>
      <c r="L35867" s="1"/>
      <c r="M35867" s="1"/>
    </row>
    <row r="35868" spans="5:13" x14ac:dyDescent="0.25">
      <c r="E35868" s="1"/>
      <c r="F35868" s="1"/>
      <c r="G35868" s="1"/>
      <c r="H35868" s="1"/>
      <c r="I35868" s="1"/>
      <c r="J35868" s="1"/>
      <c r="K35868" s="1"/>
      <c r="L35868" s="1"/>
      <c r="M35868" s="1"/>
    </row>
    <row r="35869" spans="5:13" x14ac:dyDescent="0.25">
      <c r="E35869" s="1"/>
      <c r="F35869" s="1"/>
      <c r="G35869" s="1"/>
      <c r="H35869" s="1"/>
      <c r="I35869" s="1"/>
      <c r="J35869" s="1"/>
      <c r="K35869" s="1"/>
      <c r="L35869" s="1"/>
      <c r="M35869" s="1"/>
    </row>
    <row r="35870" spans="5:13" x14ac:dyDescent="0.25">
      <c r="E35870" s="1"/>
      <c r="F35870" s="1"/>
      <c r="G35870" s="1"/>
      <c r="H35870" s="1"/>
      <c r="I35870" s="1"/>
      <c r="J35870" s="1"/>
      <c r="K35870" s="1"/>
      <c r="L35870" s="1"/>
      <c r="M35870" s="1"/>
    </row>
    <row r="35871" spans="5:13" x14ac:dyDescent="0.25">
      <c r="E35871" s="1"/>
      <c r="F35871" s="1"/>
      <c r="G35871" s="1"/>
      <c r="H35871" s="1"/>
      <c r="I35871" s="1"/>
      <c r="J35871" s="1"/>
      <c r="K35871" s="1"/>
      <c r="L35871" s="1"/>
      <c r="M35871" s="1"/>
    </row>
    <row r="35872" spans="5:13" x14ac:dyDescent="0.25">
      <c r="E35872" s="1"/>
      <c r="F35872" s="1"/>
      <c r="G35872" s="1"/>
      <c r="H35872" s="1"/>
      <c r="I35872" s="1"/>
      <c r="J35872" s="1"/>
      <c r="K35872" s="1"/>
      <c r="L35872" s="1"/>
      <c r="M35872" s="1"/>
    </row>
    <row r="35873" spans="5:13" x14ac:dyDescent="0.25">
      <c r="E35873" s="1"/>
      <c r="F35873" s="1"/>
      <c r="G35873" s="1"/>
      <c r="H35873" s="1"/>
      <c r="I35873" s="1"/>
      <c r="J35873" s="1"/>
      <c r="K35873" s="1"/>
      <c r="L35873" s="1"/>
      <c r="M35873" s="1"/>
    </row>
    <row r="35874" spans="5:13" x14ac:dyDescent="0.25">
      <c r="E35874" s="1"/>
      <c r="F35874" s="1"/>
      <c r="G35874" s="1"/>
      <c r="H35874" s="1"/>
      <c r="I35874" s="1"/>
      <c r="J35874" s="1"/>
      <c r="K35874" s="1"/>
      <c r="L35874" s="1"/>
      <c r="M35874" s="1"/>
    </row>
    <row r="35875" spans="5:13" x14ac:dyDescent="0.25">
      <c r="E35875" s="1"/>
      <c r="F35875" s="1"/>
      <c r="G35875" s="1"/>
      <c r="H35875" s="1"/>
      <c r="I35875" s="1"/>
      <c r="J35875" s="1"/>
      <c r="K35875" s="1"/>
      <c r="L35875" s="1"/>
      <c r="M35875" s="1"/>
    </row>
    <row r="35876" spans="5:13" x14ac:dyDescent="0.25">
      <c r="E35876" s="1"/>
      <c r="F35876" s="1"/>
      <c r="G35876" s="1"/>
      <c r="H35876" s="1"/>
      <c r="I35876" s="1"/>
      <c r="J35876" s="1"/>
      <c r="K35876" s="1"/>
      <c r="L35876" s="1"/>
      <c r="M35876" s="1"/>
    </row>
    <row r="35877" spans="5:13" x14ac:dyDescent="0.25">
      <c r="E35877" s="1"/>
      <c r="F35877" s="1"/>
      <c r="G35877" s="1"/>
      <c r="H35877" s="1"/>
      <c r="I35877" s="1"/>
      <c r="J35877" s="1"/>
      <c r="K35877" s="1"/>
      <c r="L35877" s="1"/>
      <c r="M35877" s="1"/>
    </row>
    <row r="35878" spans="5:13" x14ac:dyDescent="0.25">
      <c r="E35878" s="1"/>
      <c r="F35878" s="1"/>
      <c r="G35878" s="1"/>
      <c r="H35878" s="1"/>
      <c r="I35878" s="1"/>
      <c r="J35878" s="1"/>
      <c r="K35878" s="1"/>
      <c r="L35878" s="1"/>
      <c r="M35878" s="1"/>
    </row>
    <row r="35879" spans="5:13" x14ac:dyDescent="0.25">
      <c r="E35879" s="1"/>
      <c r="F35879" s="1"/>
      <c r="G35879" s="1"/>
      <c r="H35879" s="1"/>
      <c r="I35879" s="1"/>
      <c r="J35879" s="1"/>
      <c r="K35879" s="1"/>
      <c r="L35879" s="1"/>
      <c r="M35879" s="1"/>
    </row>
    <row r="35880" spans="5:13" x14ac:dyDescent="0.25">
      <c r="E35880" s="1"/>
      <c r="F35880" s="1"/>
      <c r="G35880" s="1"/>
      <c r="H35880" s="1"/>
      <c r="I35880" s="1"/>
      <c r="J35880" s="1"/>
      <c r="K35880" s="1"/>
      <c r="L35880" s="1"/>
      <c r="M35880" s="1"/>
    </row>
    <row r="35881" spans="5:13" x14ac:dyDescent="0.25">
      <c r="E35881" s="1"/>
      <c r="F35881" s="1"/>
      <c r="G35881" s="1"/>
      <c r="H35881" s="1"/>
      <c r="I35881" s="1"/>
      <c r="J35881" s="1"/>
      <c r="K35881" s="1"/>
      <c r="L35881" s="1"/>
      <c r="M35881" s="1"/>
    </row>
    <row r="35882" spans="5:13" x14ac:dyDescent="0.25">
      <c r="E35882" s="1"/>
      <c r="F35882" s="1"/>
      <c r="G35882" s="1"/>
      <c r="H35882" s="1"/>
      <c r="I35882" s="1"/>
      <c r="J35882" s="1"/>
      <c r="K35882" s="1"/>
      <c r="L35882" s="1"/>
      <c r="M35882" s="1"/>
    </row>
    <row r="35883" spans="5:13" x14ac:dyDescent="0.25">
      <c r="E35883" s="1"/>
      <c r="F35883" s="1"/>
      <c r="G35883" s="1"/>
      <c r="H35883" s="1"/>
      <c r="I35883" s="1"/>
      <c r="J35883" s="1"/>
      <c r="K35883" s="1"/>
      <c r="L35883" s="1"/>
      <c r="M35883" s="1"/>
    </row>
    <row r="35884" spans="5:13" x14ac:dyDescent="0.25">
      <c r="E35884" s="1"/>
      <c r="F35884" s="1"/>
      <c r="G35884" s="1"/>
      <c r="H35884" s="1"/>
      <c r="I35884" s="1"/>
      <c r="J35884" s="1"/>
      <c r="K35884" s="1"/>
      <c r="L35884" s="1"/>
      <c r="M35884" s="1"/>
    </row>
    <row r="35885" spans="5:13" x14ac:dyDescent="0.25">
      <c r="E35885" s="1"/>
      <c r="F35885" s="1"/>
      <c r="G35885" s="1"/>
      <c r="H35885" s="1"/>
      <c r="I35885" s="1"/>
      <c r="J35885" s="1"/>
      <c r="K35885" s="1"/>
      <c r="L35885" s="1"/>
      <c r="M35885" s="1"/>
    </row>
    <row r="35886" spans="5:13" x14ac:dyDescent="0.25">
      <c r="E35886" s="1"/>
      <c r="F35886" s="1"/>
      <c r="G35886" s="1"/>
      <c r="H35886" s="1"/>
      <c r="I35886" s="1"/>
      <c r="J35886" s="1"/>
      <c r="K35886" s="1"/>
      <c r="L35886" s="1"/>
      <c r="M35886" s="1"/>
    </row>
    <row r="35887" spans="5:13" x14ac:dyDescent="0.25">
      <c r="E35887" s="1"/>
      <c r="F35887" s="1"/>
      <c r="G35887" s="1"/>
      <c r="H35887" s="1"/>
      <c r="I35887" s="1"/>
      <c r="J35887" s="1"/>
      <c r="K35887" s="1"/>
      <c r="L35887" s="1"/>
      <c r="M35887" s="1"/>
    </row>
    <row r="35888" spans="5:13" x14ac:dyDescent="0.25">
      <c r="E35888" s="1"/>
      <c r="F35888" s="1"/>
      <c r="G35888" s="1"/>
      <c r="H35888" s="1"/>
      <c r="I35888" s="1"/>
      <c r="J35888" s="1"/>
      <c r="K35888" s="1"/>
      <c r="L35888" s="1"/>
      <c r="M35888" s="1"/>
    </row>
    <row r="35889" spans="5:13" x14ac:dyDescent="0.25">
      <c r="E35889" s="1"/>
      <c r="F35889" s="1"/>
      <c r="G35889" s="1"/>
      <c r="H35889" s="1"/>
      <c r="I35889" s="1"/>
      <c r="J35889" s="1"/>
      <c r="K35889" s="1"/>
      <c r="L35889" s="1"/>
      <c r="M35889" s="1"/>
    </row>
    <row r="35890" spans="5:13" x14ac:dyDescent="0.25">
      <c r="E35890" s="1"/>
      <c r="F35890" s="1"/>
      <c r="G35890" s="1"/>
      <c r="H35890" s="1"/>
      <c r="I35890" s="1"/>
      <c r="J35890" s="1"/>
      <c r="K35890" s="1"/>
      <c r="L35890" s="1"/>
      <c r="M35890" s="1"/>
    </row>
    <row r="35891" spans="5:13" x14ac:dyDescent="0.25">
      <c r="E35891" s="1"/>
      <c r="F35891" s="1"/>
      <c r="G35891" s="1"/>
      <c r="H35891" s="1"/>
      <c r="I35891" s="1"/>
      <c r="J35891" s="1"/>
      <c r="K35891" s="1"/>
      <c r="L35891" s="1"/>
      <c r="M35891" s="1"/>
    </row>
    <row r="35892" spans="5:13" x14ac:dyDescent="0.25">
      <c r="E35892" s="1"/>
      <c r="F35892" s="1"/>
      <c r="G35892" s="1"/>
      <c r="H35892" s="1"/>
      <c r="I35892" s="1"/>
      <c r="J35892" s="1"/>
      <c r="K35892" s="1"/>
      <c r="L35892" s="1"/>
      <c r="M35892" s="1"/>
    </row>
    <row r="35893" spans="5:13" x14ac:dyDescent="0.25">
      <c r="E35893" s="1"/>
      <c r="F35893" s="1"/>
      <c r="G35893" s="1"/>
      <c r="H35893" s="1"/>
      <c r="I35893" s="1"/>
      <c r="J35893" s="1"/>
      <c r="K35893" s="1"/>
      <c r="L35893" s="1"/>
      <c r="M35893" s="1"/>
    </row>
    <row r="35894" spans="5:13" x14ac:dyDescent="0.25">
      <c r="E35894" s="1"/>
      <c r="F35894" s="1"/>
      <c r="G35894" s="1"/>
      <c r="H35894" s="1"/>
      <c r="I35894" s="1"/>
      <c r="J35894" s="1"/>
      <c r="K35894" s="1"/>
      <c r="L35894" s="1"/>
      <c r="M35894" s="1"/>
    </row>
    <row r="35895" spans="5:13" x14ac:dyDescent="0.25">
      <c r="E35895" s="1"/>
      <c r="F35895" s="1"/>
      <c r="G35895" s="1"/>
      <c r="H35895" s="1"/>
      <c r="I35895" s="1"/>
      <c r="J35895" s="1"/>
      <c r="K35895" s="1"/>
      <c r="L35895" s="1"/>
      <c r="M35895" s="1"/>
    </row>
    <row r="35896" spans="5:13" x14ac:dyDescent="0.25">
      <c r="E35896" s="1"/>
      <c r="F35896" s="1"/>
      <c r="G35896" s="1"/>
      <c r="H35896" s="1"/>
      <c r="I35896" s="1"/>
      <c r="J35896" s="1"/>
      <c r="K35896" s="1"/>
      <c r="L35896" s="1"/>
      <c r="M35896" s="1"/>
    </row>
    <row r="35897" spans="5:13" x14ac:dyDescent="0.25">
      <c r="E35897" s="1"/>
      <c r="F35897" s="1"/>
      <c r="G35897" s="1"/>
      <c r="H35897" s="1"/>
      <c r="I35897" s="1"/>
      <c r="J35897" s="1"/>
      <c r="K35897" s="1"/>
      <c r="L35897" s="1"/>
      <c r="M35897" s="1"/>
    </row>
    <row r="35898" spans="5:13" x14ac:dyDescent="0.25">
      <c r="E35898" s="1"/>
      <c r="F35898" s="1"/>
      <c r="G35898" s="1"/>
      <c r="H35898" s="1"/>
      <c r="I35898" s="1"/>
      <c r="J35898" s="1"/>
      <c r="K35898" s="1"/>
      <c r="L35898" s="1"/>
      <c r="M35898" s="1"/>
    </row>
    <row r="35899" spans="5:13" x14ac:dyDescent="0.25">
      <c r="E35899" s="1"/>
      <c r="F35899" s="1"/>
      <c r="G35899" s="1"/>
      <c r="H35899" s="1"/>
      <c r="I35899" s="1"/>
      <c r="J35899" s="1"/>
      <c r="K35899" s="1"/>
      <c r="L35899" s="1"/>
      <c r="M35899" s="1"/>
    </row>
    <row r="35900" spans="5:13" x14ac:dyDescent="0.25">
      <c r="E35900" s="1"/>
      <c r="F35900" s="1"/>
      <c r="G35900" s="1"/>
      <c r="H35900" s="1"/>
      <c r="I35900" s="1"/>
      <c r="J35900" s="1"/>
      <c r="K35900" s="1"/>
      <c r="L35900" s="1"/>
      <c r="M35900" s="1"/>
    </row>
    <row r="35901" spans="5:13" x14ac:dyDescent="0.25">
      <c r="E35901" s="1"/>
      <c r="F35901" s="1"/>
      <c r="G35901" s="1"/>
      <c r="H35901" s="1"/>
      <c r="I35901" s="1"/>
      <c r="J35901" s="1"/>
      <c r="K35901" s="1"/>
      <c r="L35901" s="1"/>
      <c r="M35901" s="1"/>
    </row>
    <row r="35902" spans="5:13" x14ac:dyDescent="0.25">
      <c r="E35902" s="1"/>
      <c r="F35902" s="1"/>
      <c r="G35902" s="1"/>
      <c r="H35902" s="1"/>
      <c r="I35902" s="1"/>
      <c r="J35902" s="1"/>
      <c r="K35902" s="1"/>
      <c r="L35902" s="1"/>
      <c r="M35902" s="1"/>
    </row>
    <row r="35903" spans="5:13" x14ac:dyDescent="0.25">
      <c r="E35903" s="1"/>
      <c r="F35903" s="1"/>
      <c r="G35903" s="1"/>
      <c r="H35903" s="1"/>
      <c r="I35903" s="1"/>
      <c r="J35903" s="1"/>
      <c r="K35903" s="1"/>
      <c r="L35903" s="1"/>
      <c r="M35903" s="1"/>
    </row>
    <row r="35904" spans="5:13" x14ac:dyDescent="0.25">
      <c r="E35904" s="1"/>
      <c r="F35904" s="1"/>
      <c r="G35904" s="1"/>
      <c r="H35904" s="1"/>
      <c r="I35904" s="1"/>
      <c r="J35904" s="1"/>
      <c r="K35904" s="1"/>
      <c r="L35904" s="1"/>
      <c r="M35904" s="1"/>
    </row>
    <row r="35905" spans="5:13" x14ac:dyDescent="0.25">
      <c r="E35905" s="1"/>
      <c r="F35905" s="1"/>
      <c r="G35905" s="1"/>
      <c r="H35905" s="1"/>
      <c r="I35905" s="1"/>
      <c r="J35905" s="1"/>
      <c r="K35905" s="1"/>
      <c r="L35905" s="1"/>
      <c r="M35905" s="1"/>
    </row>
    <row r="35906" spans="5:13" x14ac:dyDescent="0.25">
      <c r="E35906" s="1"/>
      <c r="F35906" s="1"/>
      <c r="G35906" s="1"/>
      <c r="H35906" s="1"/>
      <c r="I35906" s="1"/>
      <c r="J35906" s="1"/>
      <c r="K35906" s="1"/>
      <c r="L35906" s="1"/>
      <c r="M35906" s="1"/>
    </row>
    <row r="35907" spans="5:13" x14ac:dyDescent="0.25">
      <c r="E35907" s="1"/>
      <c r="F35907" s="1"/>
      <c r="G35907" s="1"/>
      <c r="H35907" s="1"/>
      <c r="I35907" s="1"/>
      <c r="J35907" s="1"/>
      <c r="K35907" s="1"/>
      <c r="L35907" s="1"/>
      <c r="M35907" s="1"/>
    </row>
    <row r="35908" spans="5:13" x14ac:dyDescent="0.25">
      <c r="E35908" s="1"/>
      <c r="F35908" s="1"/>
      <c r="G35908" s="1"/>
      <c r="H35908" s="1"/>
      <c r="I35908" s="1"/>
      <c r="J35908" s="1"/>
      <c r="K35908" s="1"/>
      <c r="L35908" s="1"/>
      <c r="M35908" s="1"/>
    </row>
    <row r="35909" spans="5:13" x14ac:dyDescent="0.25">
      <c r="E35909" s="1"/>
      <c r="F35909" s="1"/>
      <c r="G35909" s="1"/>
      <c r="H35909" s="1"/>
      <c r="I35909" s="1"/>
      <c r="J35909" s="1"/>
      <c r="K35909" s="1"/>
      <c r="L35909" s="1"/>
      <c r="M35909" s="1"/>
    </row>
    <row r="35910" spans="5:13" x14ac:dyDescent="0.25">
      <c r="E35910" s="1"/>
      <c r="F35910" s="1"/>
      <c r="G35910" s="1"/>
      <c r="H35910" s="1"/>
      <c r="I35910" s="1"/>
      <c r="J35910" s="1"/>
      <c r="K35910" s="1"/>
      <c r="L35910" s="1"/>
      <c r="M35910" s="1"/>
    </row>
    <row r="35911" spans="5:13" x14ac:dyDescent="0.25">
      <c r="E35911" s="1"/>
      <c r="F35911" s="1"/>
      <c r="G35911" s="1"/>
      <c r="H35911" s="1"/>
      <c r="I35911" s="1"/>
      <c r="J35911" s="1"/>
      <c r="K35911" s="1"/>
      <c r="L35911" s="1"/>
      <c r="M35911" s="1"/>
    </row>
    <row r="35912" spans="5:13" x14ac:dyDescent="0.25">
      <c r="E35912" s="1"/>
      <c r="F35912" s="1"/>
      <c r="G35912" s="1"/>
      <c r="H35912" s="1"/>
      <c r="I35912" s="1"/>
      <c r="J35912" s="1"/>
      <c r="K35912" s="1"/>
      <c r="L35912" s="1"/>
      <c r="M35912" s="1"/>
    </row>
    <row r="35913" spans="5:13" x14ac:dyDescent="0.25">
      <c r="E35913" s="1"/>
      <c r="F35913" s="1"/>
      <c r="G35913" s="1"/>
      <c r="H35913" s="1"/>
      <c r="I35913" s="1"/>
      <c r="J35913" s="1"/>
      <c r="K35913" s="1"/>
      <c r="L35913" s="1"/>
      <c r="M35913" s="1"/>
    </row>
    <row r="35914" spans="5:13" x14ac:dyDescent="0.25">
      <c r="E35914" s="1"/>
      <c r="F35914" s="1"/>
      <c r="G35914" s="1"/>
      <c r="H35914" s="1"/>
      <c r="I35914" s="1"/>
      <c r="J35914" s="1"/>
      <c r="K35914" s="1"/>
      <c r="L35914" s="1"/>
      <c r="M35914" s="1"/>
    </row>
    <row r="35915" spans="5:13" x14ac:dyDescent="0.25">
      <c r="E35915" s="1"/>
      <c r="F35915" s="1"/>
      <c r="G35915" s="1"/>
      <c r="H35915" s="1"/>
      <c r="I35915" s="1"/>
      <c r="J35915" s="1"/>
      <c r="K35915" s="1"/>
      <c r="L35915" s="1"/>
      <c r="M35915" s="1"/>
    </row>
    <row r="35916" spans="5:13" x14ac:dyDescent="0.25">
      <c r="E35916" s="1"/>
      <c r="F35916" s="1"/>
      <c r="G35916" s="1"/>
      <c r="H35916" s="1"/>
      <c r="I35916" s="1"/>
      <c r="J35916" s="1"/>
      <c r="K35916" s="1"/>
      <c r="L35916" s="1"/>
      <c r="M35916" s="1"/>
    </row>
    <row r="35917" spans="5:13" x14ac:dyDescent="0.25">
      <c r="E35917" s="1"/>
      <c r="F35917" s="1"/>
      <c r="G35917" s="1"/>
      <c r="H35917" s="1"/>
      <c r="I35917" s="1"/>
      <c r="J35917" s="1"/>
      <c r="K35917" s="1"/>
      <c r="L35917" s="1"/>
      <c r="M35917" s="1"/>
    </row>
    <row r="35918" spans="5:13" x14ac:dyDescent="0.25">
      <c r="E35918" s="1"/>
      <c r="F35918" s="1"/>
      <c r="G35918" s="1"/>
      <c r="H35918" s="1"/>
      <c r="I35918" s="1"/>
      <c r="J35918" s="1"/>
      <c r="K35918" s="1"/>
      <c r="L35918" s="1"/>
      <c r="M35918" s="1"/>
    </row>
    <row r="35919" spans="5:13" x14ac:dyDescent="0.25">
      <c r="E35919" s="1"/>
      <c r="F35919" s="1"/>
      <c r="G35919" s="1"/>
      <c r="H35919" s="1"/>
      <c r="I35919" s="1"/>
      <c r="J35919" s="1"/>
      <c r="K35919" s="1"/>
      <c r="L35919" s="1"/>
      <c r="M35919" s="1"/>
    </row>
    <row r="35920" spans="5:13" x14ac:dyDescent="0.25">
      <c r="E35920" s="1"/>
      <c r="F35920" s="1"/>
      <c r="G35920" s="1"/>
      <c r="H35920" s="1"/>
      <c r="I35920" s="1"/>
      <c r="J35920" s="1"/>
      <c r="K35920" s="1"/>
      <c r="L35920" s="1"/>
      <c r="M35920" s="1"/>
    </row>
    <row r="35921" spans="5:13" x14ac:dyDescent="0.25">
      <c r="E35921" s="1"/>
      <c r="F35921" s="1"/>
      <c r="G35921" s="1"/>
      <c r="H35921" s="1"/>
      <c r="I35921" s="1"/>
      <c r="J35921" s="1"/>
      <c r="K35921" s="1"/>
      <c r="L35921" s="1"/>
      <c r="M35921" s="1"/>
    </row>
    <row r="35922" spans="5:13" x14ac:dyDescent="0.25">
      <c r="E35922" s="1"/>
      <c r="F35922" s="1"/>
      <c r="G35922" s="1"/>
      <c r="H35922" s="1"/>
      <c r="I35922" s="1"/>
      <c r="J35922" s="1"/>
      <c r="K35922" s="1"/>
      <c r="L35922" s="1"/>
      <c r="M35922" s="1"/>
    </row>
    <row r="35923" spans="5:13" x14ac:dyDescent="0.25">
      <c r="E35923" s="1"/>
      <c r="F35923" s="1"/>
      <c r="G35923" s="1"/>
      <c r="H35923" s="1"/>
      <c r="I35923" s="1"/>
      <c r="J35923" s="1"/>
      <c r="K35923" s="1"/>
      <c r="L35923" s="1"/>
      <c r="M35923" s="1"/>
    </row>
    <row r="35924" spans="5:13" x14ac:dyDescent="0.25">
      <c r="E35924" s="1"/>
      <c r="F35924" s="1"/>
      <c r="G35924" s="1"/>
      <c r="H35924" s="1"/>
      <c r="I35924" s="1"/>
      <c r="J35924" s="1"/>
      <c r="K35924" s="1"/>
      <c r="L35924" s="1"/>
      <c r="M35924" s="1"/>
    </row>
    <row r="35925" spans="5:13" x14ac:dyDescent="0.25">
      <c r="E35925" s="1"/>
      <c r="F35925" s="1"/>
      <c r="G35925" s="1"/>
      <c r="H35925" s="1"/>
      <c r="I35925" s="1"/>
      <c r="J35925" s="1"/>
      <c r="K35925" s="1"/>
      <c r="L35925" s="1"/>
      <c r="M35925" s="1"/>
    </row>
    <row r="35926" spans="5:13" x14ac:dyDescent="0.25">
      <c r="E35926" s="1"/>
      <c r="F35926" s="1"/>
      <c r="G35926" s="1"/>
      <c r="H35926" s="1"/>
      <c r="I35926" s="1"/>
      <c r="J35926" s="1"/>
      <c r="K35926" s="1"/>
      <c r="L35926" s="1"/>
      <c r="M35926" s="1"/>
    </row>
    <row r="35927" spans="5:13" x14ac:dyDescent="0.25">
      <c r="E35927" s="1"/>
      <c r="F35927" s="1"/>
      <c r="G35927" s="1"/>
      <c r="H35927" s="1"/>
      <c r="I35927" s="1"/>
      <c r="J35927" s="1"/>
      <c r="K35927" s="1"/>
      <c r="L35927" s="1"/>
      <c r="M35927" s="1"/>
    </row>
    <row r="35928" spans="5:13" x14ac:dyDescent="0.25">
      <c r="E35928" s="1"/>
      <c r="F35928" s="1"/>
      <c r="G35928" s="1"/>
      <c r="H35928" s="1"/>
      <c r="I35928" s="1"/>
      <c r="J35928" s="1"/>
      <c r="K35928" s="1"/>
      <c r="L35928" s="1"/>
      <c r="M35928" s="1"/>
    </row>
    <row r="35929" spans="5:13" x14ac:dyDescent="0.25">
      <c r="E35929" s="1"/>
      <c r="F35929" s="1"/>
      <c r="G35929" s="1"/>
      <c r="H35929" s="1"/>
      <c r="I35929" s="1"/>
      <c r="J35929" s="1"/>
      <c r="K35929" s="1"/>
      <c r="L35929" s="1"/>
      <c r="M35929" s="1"/>
    </row>
    <row r="35930" spans="5:13" x14ac:dyDescent="0.25">
      <c r="E35930" s="1"/>
      <c r="F35930" s="1"/>
      <c r="G35930" s="1"/>
      <c r="H35930" s="1"/>
      <c r="I35930" s="1"/>
      <c r="J35930" s="1"/>
      <c r="K35930" s="1"/>
      <c r="L35930" s="1"/>
      <c r="M35930" s="1"/>
    </row>
    <row r="35931" spans="5:13" x14ac:dyDescent="0.25">
      <c r="E35931" s="1"/>
      <c r="F35931" s="1"/>
      <c r="G35931" s="1"/>
      <c r="H35931" s="1"/>
      <c r="I35931" s="1"/>
      <c r="J35931" s="1"/>
      <c r="K35931" s="1"/>
      <c r="L35931" s="1"/>
      <c r="M35931" s="1"/>
    </row>
    <row r="35932" spans="5:13" x14ac:dyDescent="0.25">
      <c r="E35932" s="1"/>
      <c r="F35932" s="1"/>
      <c r="G35932" s="1"/>
      <c r="H35932" s="1"/>
      <c r="I35932" s="1"/>
      <c r="J35932" s="1"/>
      <c r="K35932" s="1"/>
      <c r="L35932" s="1"/>
      <c r="M35932" s="1"/>
    </row>
    <row r="35933" spans="5:13" x14ac:dyDescent="0.25">
      <c r="E35933" s="1"/>
      <c r="F35933" s="1"/>
      <c r="G35933" s="1"/>
      <c r="H35933" s="1"/>
      <c r="I35933" s="1"/>
      <c r="J35933" s="1"/>
      <c r="K35933" s="1"/>
      <c r="L35933" s="1"/>
      <c r="M35933" s="1"/>
    </row>
    <row r="35934" spans="5:13" x14ac:dyDescent="0.25">
      <c r="E35934" s="1"/>
      <c r="F35934" s="1"/>
      <c r="G35934" s="1"/>
      <c r="H35934" s="1"/>
      <c r="I35934" s="1"/>
      <c r="J35934" s="1"/>
      <c r="K35934" s="1"/>
      <c r="L35934" s="1"/>
      <c r="M35934" s="1"/>
    </row>
    <row r="35935" spans="5:13" x14ac:dyDescent="0.25">
      <c r="E35935" s="1"/>
      <c r="F35935" s="1"/>
      <c r="G35935" s="1"/>
      <c r="H35935" s="1"/>
      <c r="I35935" s="1"/>
      <c r="J35935" s="1"/>
      <c r="K35935" s="1"/>
      <c r="L35935" s="1"/>
      <c r="M35935" s="1"/>
    </row>
    <row r="35936" spans="5:13" x14ac:dyDescent="0.25">
      <c r="E35936" s="1"/>
      <c r="F35936" s="1"/>
      <c r="G35936" s="1"/>
      <c r="H35936" s="1"/>
      <c r="I35936" s="1"/>
      <c r="J35936" s="1"/>
      <c r="K35936" s="1"/>
      <c r="L35936" s="1"/>
      <c r="M35936" s="1"/>
    </row>
    <row r="35937" spans="5:13" x14ac:dyDescent="0.25">
      <c r="E35937" s="1"/>
      <c r="F35937" s="1"/>
      <c r="G35937" s="1"/>
      <c r="H35937" s="1"/>
      <c r="I35937" s="1"/>
      <c r="J35937" s="1"/>
      <c r="K35937" s="1"/>
      <c r="L35937" s="1"/>
      <c r="M35937" s="1"/>
    </row>
    <row r="35938" spans="5:13" x14ac:dyDescent="0.25">
      <c r="E35938" s="1"/>
      <c r="F35938" s="1"/>
      <c r="G35938" s="1"/>
      <c r="H35938" s="1"/>
      <c r="I35938" s="1"/>
      <c r="J35938" s="1"/>
      <c r="K35938" s="1"/>
      <c r="L35938" s="1"/>
      <c r="M35938" s="1"/>
    </row>
    <row r="35939" spans="5:13" x14ac:dyDescent="0.25">
      <c r="E35939" s="1"/>
      <c r="F35939" s="1"/>
      <c r="G35939" s="1"/>
      <c r="H35939" s="1"/>
      <c r="I35939" s="1"/>
      <c r="J35939" s="1"/>
      <c r="K35939" s="1"/>
      <c r="L35939" s="1"/>
      <c r="M35939" s="1"/>
    </row>
    <row r="35940" spans="5:13" x14ac:dyDescent="0.25">
      <c r="E35940" s="1"/>
      <c r="F35940" s="1"/>
      <c r="G35940" s="1"/>
      <c r="H35940" s="1"/>
      <c r="I35940" s="1"/>
      <c r="J35940" s="1"/>
      <c r="K35940" s="1"/>
      <c r="L35940" s="1"/>
      <c r="M35940" s="1"/>
    </row>
    <row r="35941" spans="5:13" x14ac:dyDescent="0.25">
      <c r="E35941" s="1"/>
      <c r="F35941" s="1"/>
      <c r="G35941" s="1"/>
      <c r="H35941" s="1"/>
      <c r="I35941" s="1"/>
      <c r="J35941" s="1"/>
      <c r="K35941" s="1"/>
      <c r="L35941" s="1"/>
      <c r="M35941" s="1"/>
    </row>
    <row r="35942" spans="5:13" x14ac:dyDescent="0.25">
      <c r="E35942" s="1"/>
      <c r="F35942" s="1"/>
      <c r="G35942" s="1"/>
      <c r="H35942" s="1"/>
      <c r="I35942" s="1"/>
      <c r="J35942" s="1"/>
      <c r="K35942" s="1"/>
      <c r="L35942" s="1"/>
      <c r="M35942" s="1"/>
    </row>
    <row r="35943" spans="5:13" x14ac:dyDescent="0.25">
      <c r="E35943" s="1"/>
      <c r="F35943" s="1"/>
      <c r="G35943" s="1"/>
      <c r="H35943" s="1"/>
      <c r="I35943" s="1"/>
      <c r="J35943" s="1"/>
      <c r="K35943" s="1"/>
      <c r="L35943" s="1"/>
      <c r="M35943" s="1"/>
    </row>
    <row r="35944" spans="5:13" x14ac:dyDescent="0.25">
      <c r="E35944" s="1"/>
      <c r="F35944" s="1"/>
      <c r="G35944" s="1"/>
      <c r="H35944" s="1"/>
      <c r="I35944" s="1"/>
      <c r="J35944" s="1"/>
      <c r="K35944" s="1"/>
      <c r="L35944" s="1"/>
      <c r="M35944" s="1"/>
    </row>
    <row r="35945" spans="5:13" x14ac:dyDescent="0.25">
      <c r="E35945" s="1"/>
      <c r="F35945" s="1"/>
      <c r="G35945" s="1"/>
      <c r="H35945" s="1"/>
      <c r="I35945" s="1"/>
      <c r="J35945" s="1"/>
      <c r="K35945" s="1"/>
      <c r="L35945" s="1"/>
      <c r="M35945" s="1"/>
    </row>
    <row r="35946" spans="5:13" x14ac:dyDescent="0.25">
      <c r="E35946" s="1"/>
      <c r="F35946" s="1"/>
      <c r="G35946" s="1"/>
      <c r="H35946" s="1"/>
      <c r="I35946" s="1"/>
      <c r="J35946" s="1"/>
      <c r="K35946" s="1"/>
      <c r="L35946" s="1"/>
      <c r="M35946" s="1"/>
    </row>
    <row r="35947" spans="5:13" x14ac:dyDescent="0.25">
      <c r="E35947" s="1"/>
      <c r="F35947" s="1"/>
      <c r="G35947" s="1"/>
      <c r="H35947" s="1"/>
      <c r="I35947" s="1"/>
      <c r="J35947" s="1"/>
      <c r="K35947" s="1"/>
      <c r="L35947" s="1"/>
      <c r="M35947" s="1"/>
    </row>
    <row r="35948" spans="5:13" x14ac:dyDescent="0.25">
      <c r="E35948" s="1"/>
      <c r="F35948" s="1"/>
      <c r="G35948" s="1"/>
      <c r="H35948" s="1"/>
      <c r="I35948" s="1"/>
      <c r="J35948" s="1"/>
      <c r="K35948" s="1"/>
      <c r="L35948" s="1"/>
      <c r="M35948" s="1"/>
    </row>
    <row r="35949" spans="5:13" x14ac:dyDescent="0.25">
      <c r="E35949" s="1"/>
      <c r="F35949" s="1"/>
      <c r="G35949" s="1"/>
      <c r="H35949" s="1"/>
      <c r="I35949" s="1"/>
      <c r="J35949" s="1"/>
      <c r="K35949" s="1"/>
      <c r="L35949" s="1"/>
      <c r="M35949" s="1"/>
    </row>
    <row r="35950" spans="5:13" x14ac:dyDescent="0.25">
      <c r="E35950" s="1"/>
      <c r="F35950" s="1"/>
      <c r="G35950" s="1"/>
      <c r="H35950" s="1"/>
      <c r="I35950" s="1"/>
      <c r="J35950" s="1"/>
      <c r="K35950" s="1"/>
      <c r="L35950" s="1"/>
      <c r="M35950" s="1"/>
    </row>
    <row r="35951" spans="5:13" x14ac:dyDescent="0.25">
      <c r="E35951" s="1"/>
      <c r="F35951" s="1"/>
      <c r="G35951" s="1"/>
      <c r="H35951" s="1"/>
      <c r="I35951" s="1"/>
      <c r="J35951" s="1"/>
      <c r="K35951" s="1"/>
      <c r="L35951" s="1"/>
      <c r="M35951" s="1"/>
    </row>
    <row r="35952" spans="5:13" x14ac:dyDescent="0.25">
      <c r="E35952" s="1"/>
      <c r="F35952" s="1"/>
      <c r="G35952" s="1"/>
      <c r="H35952" s="1"/>
      <c r="I35952" s="1"/>
      <c r="J35952" s="1"/>
      <c r="K35952" s="1"/>
      <c r="L35952" s="1"/>
      <c r="M35952" s="1"/>
    </row>
    <row r="35953" spans="5:13" x14ac:dyDescent="0.25">
      <c r="E35953" s="1"/>
      <c r="F35953" s="1"/>
      <c r="G35953" s="1"/>
      <c r="H35953" s="1"/>
      <c r="I35953" s="1"/>
      <c r="J35953" s="1"/>
      <c r="K35953" s="1"/>
      <c r="L35953" s="1"/>
      <c r="M35953" s="1"/>
    </row>
    <row r="35954" spans="5:13" x14ac:dyDescent="0.25">
      <c r="E35954" s="1"/>
      <c r="F35954" s="1"/>
      <c r="G35954" s="1"/>
      <c r="H35954" s="1"/>
      <c r="I35954" s="1"/>
      <c r="J35954" s="1"/>
      <c r="K35954" s="1"/>
      <c r="L35954" s="1"/>
      <c r="M35954" s="1"/>
    </row>
    <row r="35955" spans="5:13" x14ac:dyDescent="0.25">
      <c r="E35955" s="1"/>
      <c r="F35955" s="1"/>
      <c r="G35955" s="1"/>
      <c r="H35955" s="1"/>
      <c r="I35955" s="1"/>
      <c r="J35955" s="1"/>
      <c r="K35955" s="1"/>
      <c r="L35955" s="1"/>
      <c r="M35955" s="1"/>
    </row>
    <row r="35956" spans="5:13" x14ac:dyDescent="0.25">
      <c r="E35956" s="1"/>
      <c r="F35956" s="1"/>
      <c r="G35956" s="1"/>
      <c r="H35956" s="1"/>
      <c r="I35956" s="1"/>
      <c r="J35956" s="1"/>
      <c r="K35956" s="1"/>
      <c r="L35956" s="1"/>
      <c r="M35956" s="1"/>
    </row>
    <row r="35957" spans="5:13" x14ac:dyDescent="0.25">
      <c r="E35957" s="1"/>
      <c r="F35957" s="1"/>
      <c r="G35957" s="1"/>
      <c r="H35957" s="1"/>
      <c r="I35957" s="1"/>
      <c r="J35957" s="1"/>
      <c r="K35957" s="1"/>
      <c r="L35957" s="1"/>
      <c r="M35957" s="1"/>
    </row>
    <row r="35958" spans="5:13" x14ac:dyDescent="0.25">
      <c r="E35958" s="1"/>
      <c r="F35958" s="1"/>
      <c r="G35958" s="1"/>
      <c r="H35958" s="1"/>
      <c r="I35958" s="1"/>
      <c r="J35958" s="1"/>
      <c r="K35958" s="1"/>
      <c r="L35958" s="1"/>
      <c r="M35958" s="1"/>
    </row>
    <row r="35959" spans="5:13" x14ac:dyDescent="0.25">
      <c r="E35959" s="1"/>
      <c r="F35959" s="1"/>
      <c r="G35959" s="1"/>
      <c r="H35959" s="1"/>
      <c r="I35959" s="1"/>
      <c r="J35959" s="1"/>
      <c r="K35959" s="1"/>
      <c r="L35959" s="1"/>
      <c r="M35959" s="1"/>
    </row>
    <row r="35960" spans="5:13" x14ac:dyDescent="0.25">
      <c r="E35960" s="1"/>
      <c r="F35960" s="1"/>
      <c r="G35960" s="1"/>
      <c r="H35960" s="1"/>
      <c r="I35960" s="1"/>
      <c r="J35960" s="1"/>
      <c r="K35960" s="1"/>
      <c r="L35960" s="1"/>
      <c r="M35960" s="1"/>
    </row>
    <row r="35961" spans="5:13" x14ac:dyDescent="0.25">
      <c r="E35961" s="1"/>
      <c r="F35961" s="1"/>
      <c r="G35961" s="1"/>
      <c r="H35961" s="1"/>
      <c r="I35961" s="1"/>
      <c r="J35961" s="1"/>
      <c r="K35961" s="1"/>
      <c r="L35961" s="1"/>
      <c r="M35961" s="1"/>
    </row>
    <row r="35962" spans="5:13" x14ac:dyDescent="0.25">
      <c r="E35962" s="1"/>
      <c r="F35962" s="1"/>
      <c r="G35962" s="1"/>
      <c r="H35962" s="1"/>
      <c r="I35962" s="1"/>
      <c r="J35962" s="1"/>
      <c r="K35962" s="1"/>
      <c r="L35962" s="1"/>
      <c r="M35962" s="1"/>
    </row>
    <row r="35963" spans="5:13" x14ac:dyDescent="0.25">
      <c r="E35963" s="1"/>
      <c r="F35963" s="1"/>
      <c r="G35963" s="1"/>
      <c r="H35963" s="1"/>
      <c r="I35963" s="1"/>
      <c r="J35963" s="1"/>
      <c r="K35963" s="1"/>
      <c r="L35963" s="1"/>
      <c r="M35963" s="1"/>
    </row>
    <row r="35964" spans="5:13" x14ac:dyDescent="0.25">
      <c r="E35964" s="1"/>
      <c r="F35964" s="1"/>
      <c r="G35964" s="1"/>
      <c r="H35964" s="1"/>
      <c r="I35964" s="1"/>
      <c r="J35964" s="1"/>
      <c r="K35964" s="1"/>
      <c r="L35964" s="1"/>
      <c r="M35964" s="1"/>
    </row>
    <row r="35965" spans="5:13" x14ac:dyDescent="0.25">
      <c r="E35965" s="1"/>
      <c r="F35965" s="1"/>
      <c r="G35965" s="1"/>
      <c r="H35965" s="1"/>
      <c r="I35965" s="1"/>
      <c r="J35965" s="1"/>
      <c r="K35965" s="1"/>
      <c r="L35965" s="1"/>
      <c r="M35965" s="1"/>
    </row>
    <row r="35966" spans="5:13" x14ac:dyDescent="0.25">
      <c r="E35966" s="1"/>
      <c r="F35966" s="1"/>
      <c r="G35966" s="1"/>
      <c r="H35966" s="1"/>
      <c r="I35966" s="1"/>
      <c r="J35966" s="1"/>
      <c r="K35966" s="1"/>
      <c r="L35966" s="1"/>
      <c r="M35966" s="1"/>
    </row>
    <row r="35967" spans="5:13" x14ac:dyDescent="0.25">
      <c r="E35967" s="1"/>
      <c r="F35967" s="1"/>
      <c r="G35967" s="1"/>
      <c r="H35967" s="1"/>
      <c r="I35967" s="1"/>
      <c r="J35967" s="1"/>
      <c r="K35967" s="1"/>
      <c r="L35967" s="1"/>
      <c r="M35967" s="1"/>
    </row>
    <row r="35968" spans="5:13" x14ac:dyDescent="0.25">
      <c r="E35968" s="1"/>
      <c r="F35968" s="1"/>
      <c r="G35968" s="1"/>
      <c r="H35968" s="1"/>
      <c r="I35968" s="1"/>
      <c r="J35968" s="1"/>
      <c r="K35968" s="1"/>
      <c r="L35968" s="1"/>
      <c r="M35968" s="1"/>
    </row>
    <row r="35969" spans="5:13" x14ac:dyDescent="0.25">
      <c r="E35969" s="1"/>
      <c r="F35969" s="1"/>
      <c r="G35969" s="1"/>
      <c r="H35969" s="1"/>
      <c r="I35969" s="1"/>
      <c r="J35969" s="1"/>
      <c r="K35969" s="1"/>
      <c r="L35969" s="1"/>
      <c r="M35969" s="1"/>
    </row>
    <row r="35970" spans="5:13" x14ac:dyDescent="0.25">
      <c r="E35970" s="1"/>
      <c r="F35970" s="1"/>
      <c r="G35970" s="1"/>
      <c r="H35970" s="1"/>
      <c r="I35970" s="1"/>
      <c r="J35970" s="1"/>
      <c r="K35970" s="1"/>
      <c r="L35970" s="1"/>
      <c r="M35970" s="1"/>
    </row>
    <row r="35971" spans="5:13" x14ac:dyDescent="0.25">
      <c r="E35971" s="1"/>
      <c r="F35971" s="1"/>
      <c r="G35971" s="1"/>
      <c r="H35971" s="1"/>
      <c r="I35971" s="1"/>
      <c r="J35971" s="1"/>
      <c r="K35971" s="1"/>
      <c r="L35971" s="1"/>
      <c r="M35971" s="1"/>
    </row>
    <row r="35972" spans="5:13" x14ac:dyDescent="0.25">
      <c r="E35972" s="1"/>
      <c r="F35972" s="1"/>
      <c r="G35972" s="1"/>
      <c r="H35972" s="1"/>
      <c r="I35972" s="1"/>
      <c r="J35972" s="1"/>
      <c r="K35972" s="1"/>
      <c r="L35972" s="1"/>
      <c r="M35972" s="1"/>
    </row>
    <row r="35973" spans="5:13" x14ac:dyDescent="0.25">
      <c r="E35973" s="1"/>
      <c r="F35973" s="1"/>
      <c r="G35973" s="1"/>
      <c r="H35973" s="1"/>
      <c r="I35973" s="1"/>
      <c r="J35973" s="1"/>
      <c r="K35973" s="1"/>
      <c r="L35973" s="1"/>
      <c r="M35973" s="1"/>
    </row>
    <row r="35974" spans="5:13" x14ac:dyDescent="0.25">
      <c r="E35974" s="1"/>
      <c r="F35974" s="1"/>
      <c r="G35974" s="1"/>
      <c r="H35974" s="1"/>
      <c r="I35974" s="1"/>
      <c r="J35974" s="1"/>
      <c r="K35974" s="1"/>
      <c r="L35974" s="1"/>
      <c r="M35974" s="1"/>
    </row>
    <row r="35975" spans="5:13" x14ac:dyDescent="0.25">
      <c r="E35975" s="1"/>
      <c r="F35975" s="1"/>
      <c r="G35975" s="1"/>
      <c r="H35975" s="1"/>
      <c r="I35975" s="1"/>
      <c r="J35975" s="1"/>
      <c r="K35975" s="1"/>
      <c r="L35975" s="1"/>
      <c r="M35975" s="1"/>
    </row>
    <row r="35976" spans="5:13" x14ac:dyDescent="0.25">
      <c r="E35976" s="1"/>
      <c r="F35976" s="1"/>
      <c r="G35976" s="1"/>
      <c r="H35976" s="1"/>
      <c r="I35976" s="1"/>
      <c r="J35976" s="1"/>
      <c r="K35976" s="1"/>
      <c r="L35976" s="1"/>
      <c r="M35976" s="1"/>
    </row>
    <row r="35977" spans="5:13" x14ac:dyDescent="0.25">
      <c r="E35977" s="1"/>
      <c r="F35977" s="1"/>
      <c r="G35977" s="1"/>
      <c r="H35977" s="1"/>
      <c r="I35977" s="1"/>
      <c r="J35977" s="1"/>
      <c r="K35977" s="1"/>
      <c r="L35977" s="1"/>
      <c r="M35977" s="1"/>
    </row>
    <row r="35978" spans="5:13" x14ac:dyDescent="0.25">
      <c r="E35978" s="1"/>
      <c r="F35978" s="1"/>
      <c r="G35978" s="1"/>
      <c r="H35978" s="1"/>
      <c r="I35978" s="1"/>
      <c r="J35978" s="1"/>
      <c r="K35978" s="1"/>
      <c r="L35978" s="1"/>
      <c r="M35978" s="1"/>
    </row>
    <row r="35979" spans="5:13" x14ac:dyDescent="0.25">
      <c r="E35979" s="1"/>
      <c r="F35979" s="1"/>
      <c r="G35979" s="1"/>
      <c r="H35979" s="1"/>
      <c r="I35979" s="1"/>
      <c r="J35979" s="1"/>
      <c r="K35979" s="1"/>
      <c r="L35979" s="1"/>
      <c r="M35979" s="1"/>
    </row>
    <row r="35980" spans="5:13" x14ac:dyDescent="0.25">
      <c r="E35980" s="1"/>
      <c r="F35980" s="1"/>
      <c r="G35980" s="1"/>
      <c r="H35980" s="1"/>
      <c r="I35980" s="1"/>
      <c r="J35980" s="1"/>
      <c r="K35980" s="1"/>
      <c r="L35980" s="1"/>
      <c r="M35980" s="1"/>
    </row>
    <row r="35981" spans="5:13" x14ac:dyDescent="0.25">
      <c r="E35981" s="1"/>
      <c r="F35981" s="1"/>
      <c r="G35981" s="1"/>
      <c r="H35981" s="1"/>
      <c r="I35981" s="1"/>
      <c r="J35981" s="1"/>
      <c r="K35981" s="1"/>
      <c r="L35981" s="1"/>
      <c r="M35981" s="1"/>
    </row>
    <row r="35982" spans="5:13" x14ac:dyDescent="0.25">
      <c r="E35982" s="1"/>
      <c r="F35982" s="1"/>
      <c r="G35982" s="1"/>
      <c r="H35982" s="1"/>
      <c r="I35982" s="1"/>
      <c r="J35982" s="1"/>
      <c r="K35982" s="1"/>
      <c r="L35982" s="1"/>
      <c r="M35982" s="1"/>
    </row>
    <row r="35983" spans="5:13" x14ac:dyDescent="0.25">
      <c r="E35983" s="1"/>
      <c r="F35983" s="1"/>
      <c r="G35983" s="1"/>
      <c r="H35983" s="1"/>
      <c r="I35983" s="1"/>
      <c r="J35983" s="1"/>
      <c r="K35983" s="1"/>
      <c r="L35983" s="1"/>
      <c r="M35983" s="1"/>
    </row>
    <row r="35984" spans="5:13" x14ac:dyDescent="0.25">
      <c r="E35984" s="1"/>
      <c r="F35984" s="1"/>
      <c r="G35984" s="1"/>
      <c r="H35984" s="1"/>
      <c r="I35984" s="1"/>
      <c r="J35984" s="1"/>
      <c r="K35984" s="1"/>
      <c r="L35984" s="1"/>
      <c r="M35984" s="1"/>
    </row>
    <row r="35985" spans="5:13" x14ac:dyDescent="0.25">
      <c r="E35985" s="1"/>
      <c r="F35985" s="1"/>
      <c r="G35985" s="1"/>
      <c r="H35985" s="1"/>
      <c r="I35985" s="1"/>
      <c r="J35985" s="1"/>
      <c r="K35985" s="1"/>
      <c r="L35985" s="1"/>
      <c r="M35985" s="1"/>
    </row>
    <row r="35986" spans="5:13" x14ac:dyDescent="0.25">
      <c r="E35986" s="1"/>
      <c r="F35986" s="1"/>
      <c r="G35986" s="1"/>
      <c r="H35986" s="1"/>
      <c r="I35986" s="1"/>
      <c r="J35986" s="1"/>
      <c r="K35986" s="1"/>
      <c r="L35986" s="1"/>
      <c r="M35986" s="1"/>
    </row>
    <row r="35987" spans="5:13" x14ac:dyDescent="0.25">
      <c r="E35987" s="1"/>
      <c r="F35987" s="1"/>
      <c r="G35987" s="1"/>
      <c r="H35987" s="1"/>
      <c r="I35987" s="1"/>
      <c r="J35987" s="1"/>
      <c r="K35987" s="1"/>
      <c r="L35987" s="1"/>
      <c r="M35987" s="1"/>
    </row>
    <row r="35988" spans="5:13" x14ac:dyDescent="0.25">
      <c r="E35988" s="1"/>
      <c r="F35988" s="1"/>
      <c r="G35988" s="1"/>
      <c r="H35988" s="1"/>
      <c r="I35988" s="1"/>
      <c r="J35988" s="1"/>
      <c r="K35988" s="1"/>
      <c r="L35988" s="1"/>
      <c r="M35988" s="1"/>
    </row>
    <row r="35989" spans="5:13" x14ac:dyDescent="0.25">
      <c r="E35989" s="1"/>
      <c r="F35989" s="1"/>
      <c r="G35989" s="1"/>
      <c r="H35989" s="1"/>
      <c r="I35989" s="1"/>
      <c r="J35989" s="1"/>
      <c r="K35989" s="1"/>
      <c r="L35989" s="1"/>
      <c r="M35989" s="1"/>
    </row>
    <row r="35990" spans="5:13" x14ac:dyDescent="0.25">
      <c r="E35990" s="1"/>
      <c r="F35990" s="1"/>
      <c r="G35990" s="1"/>
      <c r="H35990" s="1"/>
      <c r="I35990" s="1"/>
      <c r="J35990" s="1"/>
      <c r="K35990" s="1"/>
      <c r="L35990" s="1"/>
      <c r="M35990" s="1"/>
    </row>
    <row r="35991" spans="5:13" x14ac:dyDescent="0.25">
      <c r="E35991" s="1"/>
      <c r="F35991" s="1"/>
      <c r="G35991" s="1"/>
      <c r="H35991" s="1"/>
      <c r="I35991" s="1"/>
      <c r="J35991" s="1"/>
      <c r="K35991" s="1"/>
      <c r="L35991" s="1"/>
      <c r="M35991" s="1"/>
    </row>
    <row r="35992" spans="5:13" x14ac:dyDescent="0.25">
      <c r="E35992" s="1"/>
      <c r="F35992" s="1"/>
      <c r="G35992" s="1"/>
      <c r="H35992" s="1"/>
      <c r="I35992" s="1"/>
      <c r="J35992" s="1"/>
      <c r="K35992" s="1"/>
      <c r="L35992" s="1"/>
      <c r="M35992" s="1"/>
    </row>
    <row r="35993" spans="5:13" x14ac:dyDescent="0.25">
      <c r="E35993" s="1"/>
      <c r="F35993" s="1"/>
      <c r="G35993" s="1"/>
      <c r="H35993" s="1"/>
      <c r="I35993" s="1"/>
      <c r="J35993" s="1"/>
      <c r="K35993" s="1"/>
      <c r="L35993" s="1"/>
      <c r="M35993" s="1"/>
    </row>
    <row r="35994" spans="5:13" x14ac:dyDescent="0.25">
      <c r="E35994" s="1"/>
      <c r="F35994" s="1"/>
      <c r="G35994" s="1"/>
      <c r="H35994" s="1"/>
      <c r="I35994" s="1"/>
      <c r="J35994" s="1"/>
      <c r="K35994" s="1"/>
      <c r="L35994" s="1"/>
      <c r="M35994" s="1"/>
    </row>
    <row r="35995" spans="5:13" x14ac:dyDescent="0.25">
      <c r="E35995" s="1"/>
      <c r="F35995" s="1"/>
      <c r="G35995" s="1"/>
      <c r="H35995" s="1"/>
      <c r="I35995" s="1"/>
      <c r="J35995" s="1"/>
      <c r="K35995" s="1"/>
      <c r="L35995" s="1"/>
      <c r="M35995" s="1"/>
    </row>
    <row r="35996" spans="5:13" x14ac:dyDescent="0.25">
      <c r="E35996" s="1"/>
      <c r="F35996" s="1"/>
      <c r="G35996" s="1"/>
      <c r="H35996" s="1"/>
      <c r="I35996" s="1"/>
      <c r="J35996" s="1"/>
      <c r="K35996" s="1"/>
      <c r="L35996" s="1"/>
      <c r="M35996" s="1"/>
    </row>
    <row r="35997" spans="5:13" x14ac:dyDescent="0.25">
      <c r="E35997" s="1"/>
      <c r="F35997" s="1"/>
      <c r="G35997" s="1"/>
      <c r="H35997" s="1"/>
      <c r="I35997" s="1"/>
      <c r="J35997" s="1"/>
      <c r="K35997" s="1"/>
      <c r="L35997" s="1"/>
      <c r="M35997" s="1"/>
    </row>
    <row r="35998" spans="5:13" x14ac:dyDescent="0.25">
      <c r="E35998" s="1"/>
      <c r="F35998" s="1"/>
      <c r="G35998" s="1"/>
      <c r="H35998" s="1"/>
      <c r="I35998" s="1"/>
      <c r="J35998" s="1"/>
      <c r="K35998" s="1"/>
      <c r="L35998" s="1"/>
      <c r="M35998" s="1"/>
    </row>
    <row r="35999" spans="5:13" x14ac:dyDescent="0.25">
      <c r="E35999" s="1"/>
      <c r="F35999" s="1"/>
      <c r="G35999" s="1"/>
      <c r="H35999" s="1"/>
      <c r="I35999" s="1"/>
      <c r="J35999" s="1"/>
      <c r="K35999" s="1"/>
      <c r="L35999" s="1"/>
      <c r="M35999" s="1"/>
    </row>
    <row r="36000" spans="5:13" x14ac:dyDescent="0.25">
      <c r="E36000" s="1"/>
      <c r="F36000" s="1"/>
      <c r="G36000" s="1"/>
      <c r="H36000" s="1"/>
      <c r="I36000" s="1"/>
      <c r="J36000" s="1"/>
      <c r="K36000" s="1"/>
      <c r="L36000" s="1"/>
      <c r="M36000" s="1"/>
    </row>
    <row r="36001" spans="5:13" x14ac:dyDescent="0.25">
      <c r="E36001" s="1"/>
      <c r="F36001" s="1"/>
      <c r="G36001" s="1"/>
      <c r="H36001" s="1"/>
      <c r="I36001" s="1"/>
      <c r="J36001" s="1"/>
      <c r="K36001" s="1"/>
      <c r="L36001" s="1"/>
      <c r="M36001" s="1"/>
    </row>
    <row r="36002" spans="5:13" x14ac:dyDescent="0.25">
      <c r="E36002" s="1"/>
      <c r="F36002" s="1"/>
      <c r="G36002" s="1"/>
      <c r="H36002" s="1"/>
      <c r="I36002" s="1"/>
      <c r="J36002" s="1"/>
      <c r="K36002" s="1"/>
      <c r="L36002" s="1"/>
      <c r="M36002" s="1"/>
    </row>
    <row r="36003" spans="5:13" x14ac:dyDescent="0.25">
      <c r="E36003" s="1"/>
      <c r="F36003" s="1"/>
      <c r="G36003" s="1"/>
      <c r="H36003" s="1"/>
      <c r="I36003" s="1"/>
      <c r="J36003" s="1"/>
      <c r="K36003" s="1"/>
      <c r="L36003" s="1"/>
      <c r="M36003" s="1"/>
    </row>
    <row r="36004" spans="5:13" x14ac:dyDescent="0.25">
      <c r="E36004" s="1"/>
      <c r="F36004" s="1"/>
      <c r="G36004" s="1"/>
      <c r="H36004" s="1"/>
      <c r="I36004" s="1"/>
      <c r="J36004" s="1"/>
      <c r="K36004" s="1"/>
      <c r="L36004" s="1"/>
      <c r="M36004" s="1"/>
    </row>
    <row r="36005" spans="5:13" x14ac:dyDescent="0.25">
      <c r="E36005" s="1"/>
      <c r="F36005" s="1"/>
      <c r="G36005" s="1"/>
      <c r="H36005" s="1"/>
      <c r="I36005" s="1"/>
      <c r="J36005" s="1"/>
      <c r="K36005" s="1"/>
      <c r="L36005" s="1"/>
      <c r="M36005" s="1"/>
    </row>
    <row r="36006" spans="5:13" x14ac:dyDescent="0.25">
      <c r="E36006" s="1"/>
      <c r="F36006" s="1"/>
      <c r="G36006" s="1"/>
      <c r="H36006" s="1"/>
      <c r="I36006" s="1"/>
      <c r="J36006" s="1"/>
      <c r="K36006" s="1"/>
      <c r="L36006" s="1"/>
      <c r="M36006" s="1"/>
    </row>
    <row r="36007" spans="5:13" x14ac:dyDescent="0.25">
      <c r="E36007" s="1"/>
      <c r="F36007" s="1"/>
      <c r="G36007" s="1"/>
      <c r="H36007" s="1"/>
      <c r="I36007" s="1"/>
      <c r="J36007" s="1"/>
      <c r="K36007" s="1"/>
      <c r="L36007" s="1"/>
      <c r="M36007" s="1"/>
    </row>
    <row r="36008" spans="5:13" x14ac:dyDescent="0.25">
      <c r="E36008" s="1"/>
      <c r="F36008" s="1"/>
      <c r="G36008" s="1"/>
      <c r="H36008" s="1"/>
      <c r="I36008" s="1"/>
      <c r="J36008" s="1"/>
      <c r="K36008" s="1"/>
      <c r="L36008" s="1"/>
      <c r="M36008" s="1"/>
    </row>
    <row r="36009" spans="5:13" x14ac:dyDescent="0.25">
      <c r="E36009" s="1"/>
      <c r="F36009" s="1"/>
      <c r="G36009" s="1"/>
      <c r="H36009" s="1"/>
      <c r="I36009" s="1"/>
      <c r="J36009" s="1"/>
      <c r="K36009" s="1"/>
      <c r="L36009" s="1"/>
      <c r="M36009" s="1"/>
    </row>
    <row r="36010" spans="5:13" x14ac:dyDescent="0.25">
      <c r="E36010" s="1"/>
      <c r="F36010" s="1"/>
      <c r="G36010" s="1"/>
      <c r="H36010" s="1"/>
      <c r="I36010" s="1"/>
      <c r="J36010" s="1"/>
      <c r="K36010" s="1"/>
      <c r="L36010" s="1"/>
      <c r="M36010" s="1"/>
    </row>
    <row r="36011" spans="5:13" x14ac:dyDescent="0.25">
      <c r="E36011" s="1"/>
      <c r="F36011" s="1"/>
      <c r="G36011" s="1"/>
      <c r="H36011" s="1"/>
      <c r="I36011" s="1"/>
      <c r="J36011" s="1"/>
      <c r="K36011" s="1"/>
      <c r="L36011" s="1"/>
      <c r="M36011" s="1"/>
    </row>
    <row r="36012" spans="5:13" x14ac:dyDescent="0.25">
      <c r="E36012" s="1"/>
      <c r="F36012" s="1"/>
      <c r="G36012" s="1"/>
      <c r="H36012" s="1"/>
      <c r="I36012" s="1"/>
      <c r="J36012" s="1"/>
      <c r="K36012" s="1"/>
      <c r="L36012" s="1"/>
      <c r="M36012" s="1"/>
    </row>
    <row r="36013" spans="5:13" x14ac:dyDescent="0.25">
      <c r="E36013" s="1"/>
      <c r="F36013" s="1"/>
      <c r="G36013" s="1"/>
      <c r="H36013" s="1"/>
      <c r="I36013" s="1"/>
      <c r="J36013" s="1"/>
      <c r="K36013" s="1"/>
      <c r="L36013" s="1"/>
      <c r="M36013" s="1"/>
    </row>
    <row r="36014" spans="5:13" x14ac:dyDescent="0.25">
      <c r="E36014" s="1"/>
      <c r="F36014" s="1"/>
      <c r="G36014" s="1"/>
      <c r="H36014" s="1"/>
      <c r="I36014" s="1"/>
      <c r="J36014" s="1"/>
      <c r="K36014" s="1"/>
      <c r="L36014" s="1"/>
      <c r="M36014" s="1"/>
    </row>
    <row r="36015" spans="5:13" x14ac:dyDescent="0.25">
      <c r="E36015" s="1"/>
      <c r="F36015" s="1"/>
      <c r="G36015" s="1"/>
      <c r="H36015" s="1"/>
      <c r="I36015" s="1"/>
      <c r="J36015" s="1"/>
      <c r="K36015" s="1"/>
      <c r="L36015" s="1"/>
      <c r="M36015" s="1"/>
    </row>
    <row r="36016" spans="5:13" x14ac:dyDescent="0.25">
      <c r="E36016" s="1"/>
      <c r="F36016" s="1"/>
      <c r="G36016" s="1"/>
      <c r="H36016" s="1"/>
      <c r="I36016" s="1"/>
      <c r="J36016" s="1"/>
      <c r="K36016" s="1"/>
      <c r="L36016" s="1"/>
      <c r="M36016" s="1"/>
    </row>
    <row r="36017" spans="5:13" x14ac:dyDescent="0.25">
      <c r="E36017" s="1"/>
      <c r="F36017" s="1"/>
      <c r="G36017" s="1"/>
      <c r="H36017" s="1"/>
      <c r="I36017" s="1"/>
      <c r="J36017" s="1"/>
      <c r="K36017" s="1"/>
      <c r="L36017" s="1"/>
      <c r="M36017" s="1"/>
    </row>
    <row r="36018" spans="5:13" x14ac:dyDescent="0.25">
      <c r="E36018" s="1"/>
      <c r="F36018" s="1"/>
      <c r="G36018" s="1"/>
      <c r="H36018" s="1"/>
      <c r="I36018" s="1"/>
      <c r="J36018" s="1"/>
      <c r="K36018" s="1"/>
      <c r="L36018" s="1"/>
      <c r="M36018" s="1"/>
    </row>
    <row r="36019" spans="5:13" x14ac:dyDescent="0.25">
      <c r="E36019" s="1"/>
      <c r="F36019" s="1"/>
      <c r="G36019" s="1"/>
      <c r="H36019" s="1"/>
      <c r="I36019" s="1"/>
      <c r="J36019" s="1"/>
      <c r="K36019" s="1"/>
      <c r="L36019" s="1"/>
      <c r="M36019" s="1"/>
    </row>
    <row r="36020" spans="5:13" x14ac:dyDescent="0.25">
      <c r="E36020" s="1"/>
      <c r="F36020" s="1"/>
      <c r="G36020" s="1"/>
      <c r="H36020" s="1"/>
      <c r="I36020" s="1"/>
      <c r="J36020" s="1"/>
      <c r="K36020" s="1"/>
      <c r="L36020" s="1"/>
      <c r="M36020" s="1"/>
    </row>
    <row r="36021" spans="5:13" x14ac:dyDescent="0.25">
      <c r="E36021" s="1"/>
      <c r="F36021" s="1"/>
      <c r="G36021" s="1"/>
      <c r="H36021" s="1"/>
      <c r="I36021" s="1"/>
      <c r="J36021" s="1"/>
      <c r="K36021" s="1"/>
      <c r="L36021" s="1"/>
      <c r="M36021" s="1"/>
    </row>
    <row r="36022" spans="5:13" x14ac:dyDescent="0.25">
      <c r="E36022" s="1"/>
      <c r="F36022" s="1"/>
      <c r="G36022" s="1"/>
      <c r="H36022" s="1"/>
      <c r="I36022" s="1"/>
      <c r="J36022" s="1"/>
      <c r="K36022" s="1"/>
      <c r="L36022" s="1"/>
      <c r="M36022" s="1"/>
    </row>
    <row r="36023" spans="5:13" x14ac:dyDescent="0.25">
      <c r="E36023" s="1"/>
      <c r="F36023" s="1"/>
      <c r="G36023" s="1"/>
      <c r="H36023" s="1"/>
      <c r="I36023" s="1"/>
      <c r="J36023" s="1"/>
      <c r="K36023" s="1"/>
      <c r="L36023" s="1"/>
      <c r="M36023" s="1"/>
    </row>
    <row r="36024" spans="5:13" x14ac:dyDescent="0.25">
      <c r="E36024" s="1"/>
      <c r="F36024" s="1"/>
      <c r="G36024" s="1"/>
      <c r="H36024" s="1"/>
      <c r="I36024" s="1"/>
      <c r="J36024" s="1"/>
      <c r="K36024" s="1"/>
      <c r="L36024" s="1"/>
      <c r="M36024" s="1"/>
    </row>
    <row r="36025" spans="5:13" x14ac:dyDescent="0.25">
      <c r="E36025" s="1"/>
      <c r="F36025" s="1"/>
      <c r="G36025" s="1"/>
      <c r="H36025" s="1"/>
      <c r="I36025" s="1"/>
      <c r="J36025" s="1"/>
      <c r="K36025" s="1"/>
      <c r="L36025" s="1"/>
      <c r="M36025" s="1"/>
    </row>
    <row r="36026" spans="5:13" x14ac:dyDescent="0.25">
      <c r="E36026" s="1"/>
      <c r="F36026" s="1"/>
      <c r="G36026" s="1"/>
      <c r="H36026" s="1"/>
      <c r="I36026" s="1"/>
      <c r="J36026" s="1"/>
      <c r="K36026" s="1"/>
      <c r="L36026" s="1"/>
      <c r="M36026" s="1"/>
    </row>
    <row r="36027" spans="5:13" x14ac:dyDescent="0.25">
      <c r="E36027" s="1"/>
      <c r="F36027" s="1"/>
      <c r="G36027" s="1"/>
      <c r="H36027" s="1"/>
      <c r="I36027" s="1"/>
      <c r="J36027" s="1"/>
      <c r="K36027" s="1"/>
      <c r="L36027" s="1"/>
      <c r="M36027" s="1"/>
    </row>
    <row r="36028" spans="5:13" x14ac:dyDescent="0.25">
      <c r="E36028" s="1"/>
      <c r="F36028" s="1"/>
      <c r="G36028" s="1"/>
      <c r="H36028" s="1"/>
      <c r="I36028" s="1"/>
      <c r="J36028" s="1"/>
      <c r="K36028" s="1"/>
      <c r="L36028" s="1"/>
      <c r="M36028" s="1"/>
    </row>
    <row r="36029" spans="5:13" x14ac:dyDescent="0.25">
      <c r="E36029" s="1"/>
      <c r="F36029" s="1"/>
      <c r="G36029" s="1"/>
      <c r="H36029" s="1"/>
      <c r="I36029" s="1"/>
      <c r="J36029" s="1"/>
      <c r="K36029" s="1"/>
      <c r="L36029" s="1"/>
      <c r="M36029" s="1"/>
    </row>
    <row r="36030" spans="5:13" x14ac:dyDescent="0.25">
      <c r="E36030" s="1"/>
      <c r="F36030" s="1"/>
      <c r="G36030" s="1"/>
      <c r="H36030" s="1"/>
      <c r="I36030" s="1"/>
      <c r="J36030" s="1"/>
      <c r="K36030" s="1"/>
      <c r="L36030" s="1"/>
      <c r="M36030" s="1"/>
    </row>
    <row r="36031" spans="5:13" x14ac:dyDescent="0.25">
      <c r="E36031" s="1"/>
      <c r="F36031" s="1"/>
      <c r="G36031" s="1"/>
      <c r="H36031" s="1"/>
      <c r="I36031" s="1"/>
      <c r="J36031" s="1"/>
      <c r="K36031" s="1"/>
      <c r="L36031" s="1"/>
      <c r="M36031" s="1"/>
    </row>
    <row r="36032" spans="5:13" x14ac:dyDescent="0.25">
      <c r="E36032" s="1"/>
      <c r="F36032" s="1"/>
      <c r="G36032" s="1"/>
      <c r="H36032" s="1"/>
      <c r="I36032" s="1"/>
      <c r="J36032" s="1"/>
      <c r="K36032" s="1"/>
      <c r="L36032" s="1"/>
      <c r="M36032" s="1"/>
    </row>
    <row r="36033" spans="5:13" x14ac:dyDescent="0.25">
      <c r="E36033" s="1"/>
      <c r="F36033" s="1"/>
      <c r="G36033" s="1"/>
      <c r="H36033" s="1"/>
      <c r="I36033" s="1"/>
      <c r="J36033" s="1"/>
      <c r="K36033" s="1"/>
      <c r="L36033" s="1"/>
      <c r="M36033" s="1"/>
    </row>
    <row r="36034" spans="5:13" x14ac:dyDescent="0.25">
      <c r="E36034" s="1"/>
      <c r="F36034" s="1"/>
      <c r="G36034" s="1"/>
      <c r="H36034" s="1"/>
      <c r="I36034" s="1"/>
      <c r="J36034" s="1"/>
      <c r="K36034" s="1"/>
      <c r="L36034" s="1"/>
      <c r="M36034" s="1"/>
    </row>
    <row r="36035" spans="5:13" x14ac:dyDescent="0.25">
      <c r="E36035" s="1"/>
      <c r="F36035" s="1"/>
      <c r="G36035" s="1"/>
      <c r="H36035" s="1"/>
      <c r="I36035" s="1"/>
      <c r="J36035" s="1"/>
      <c r="K36035" s="1"/>
      <c r="L36035" s="1"/>
      <c r="M36035" s="1"/>
    </row>
    <row r="36036" spans="5:13" x14ac:dyDescent="0.25">
      <c r="E36036" s="1"/>
      <c r="F36036" s="1"/>
      <c r="G36036" s="1"/>
      <c r="H36036" s="1"/>
      <c r="I36036" s="1"/>
      <c r="J36036" s="1"/>
      <c r="K36036" s="1"/>
      <c r="L36036" s="1"/>
      <c r="M36036" s="1"/>
    </row>
    <row r="36037" spans="5:13" x14ac:dyDescent="0.25">
      <c r="E36037" s="1"/>
      <c r="F36037" s="1"/>
      <c r="G36037" s="1"/>
      <c r="H36037" s="1"/>
      <c r="I36037" s="1"/>
      <c r="J36037" s="1"/>
      <c r="K36037" s="1"/>
      <c r="L36037" s="1"/>
      <c r="M36037" s="1"/>
    </row>
    <row r="36038" spans="5:13" x14ac:dyDescent="0.25">
      <c r="E36038" s="1"/>
      <c r="F36038" s="1"/>
      <c r="G36038" s="1"/>
      <c r="H36038" s="1"/>
      <c r="I36038" s="1"/>
      <c r="J36038" s="1"/>
      <c r="K36038" s="1"/>
      <c r="L36038" s="1"/>
      <c r="M36038" s="1"/>
    </row>
    <row r="36039" spans="5:13" x14ac:dyDescent="0.25">
      <c r="E36039" s="1"/>
      <c r="F36039" s="1"/>
      <c r="G36039" s="1"/>
      <c r="H36039" s="1"/>
      <c r="I36039" s="1"/>
      <c r="J36039" s="1"/>
      <c r="K36039" s="1"/>
      <c r="L36039" s="1"/>
      <c r="M36039" s="1"/>
    </row>
    <row r="36040" spans="5:13" x14ac:dyDescent="0.25">
      <c r="E36040" s="1"/>
      <c r="F36040" s="1"/>
      <c r="G36040" s="1"/>
      <c r="H36040" s="1"/>
      <c r="I36040" s="1"/>
      <c r="J36040" s="1"/>
      <c r="K36040" s="1"/>
      <c r="L36040" s="1"/>
      <c r="M36040" s="1"/>
    </row>
    <row r="36041" spans="5:13" x14ac:dyDescent="0.25">
      <c r="E36041" s="1"/>
      <c r="F36041" s="1"/>
      <c r="G36041" s="1"/>
      <c r="H36041" s="1"/>
      <c r="I36041" s="1"/>
      <c r="J36041" s="1"/>
      <c r="K36041" s="1"/>
      <c r="L36041" s="1"/>
      <c r="M36041" s="1"/>
    </row>
    <row r="36042" spans="5:13" x14ac:dyDescent="0.25">
      <c r="E36042" s="1"/>
      <c r="F36042" s="1"/>
      <c r="G36042" s="1"/>
      <c r="H36042" s="1"/>
      <c r="I36042" s="1"/>
      <c r="J36042" s="1"/>
      <c r="K36042" s="1"/>
      <c r="L36042" s="1"/>
      <c r="M36042" s="1"/>
    </row>
    <row r="36043" spans="5:13" x14ac:dyDescent="0.25">
      <c r="E36043" s="1"/>
      <c r="F36043" s="1"/>
      <c r="G36043" s="1"/>
      <c r="H36043" s="1"/>
      <c r="I36043" s="1"/>
      <c r="J36043" s="1"/>
      <c r="K36043" s="1"/>
      <c r="L36043" s="1"/>
      <c r="M36043" s="1"/>
    </row>
    <row r="36044" spans="5:13" x14ac:dyDescent="0.25">
      <c r="E36044" s="1"/>
      <c r="F36044" s="1"/>
      <c r="G36044" s="1"/>
      <c r="H36044" s="1"/>
      <c r="I36044" s="1"/>
      <c r="J36044" s="1"/>
      <c r="K36044" s="1"/>
      <c r="L36044" s="1"/>
      <c r="M36044" s="1"/>
    </row>
    <row r="36045" spans="5:13" x14ac:dyDescent="0.25">
      <c r="E36045" s="1"/>
      <c r="F36045" s="1"/>
      <c r="G36045" s="1"/>
      <c r="H36045" s="1"/>
      <c r="I36045" s="1"/>
      <c r="J36045" s="1"/>
      <c r="K36045" s="1"/>
      <c r="L36045" s="1"/>
      <c r="M36045" s="1"/>
    </row>
    <row r="36046" spans="5:13" x14ac:dyDescent="0.25">
      <c r="E36046" s="1"/>
      <c r="F36046" s="1"/>
      <c r="G36046" s="1"/>
      <c r="H36046" s="1"/>
      <c r="I36046" s="1"/>
      <c r="J36046" s="1"/>
      <c r="K36046" s="1"/>
      <c r="L36046" s="1"/>
      <c r="M36046" s="1"/>
    </row>
    <row r="36047" spans="5:13" x14ac:dyDescent="0.25">
      <c r="E36047" s="1"/>
      <c r="F36047" s="1"/>
      <c r="G36047" s="1"/>
      <c r="H36047" s="1"/>
      <c r="I36047" s="1"/>
      <c r="J36047" s="1"/>
      <c r="K36047" s="1"/>
      <c r="L36047" s="1"/>
      <c r="M36047" s="1"/>
    </row>
    <row r="36048" spans="5:13" x14ac:dyDescent="0.25">
      <c r="E36048" s="1"/>
      <c r="F36048" s="1"/>
      <c r="G36048" s="1"/>
      <c r="H36048" s="1"/>
      <c r="I36048" s="1"/>
      <c r="J36048" s="1"/>
      <c r="K36048" s="1"/>
      <c r="L36048" s="1"/>
      <c r="M36048" s="1"/>
    </row>
    <row r="36049" spans="5:13" x14ac:dyDescent="0.25">
      <c r="E36049" s="1"/>
      <c r="F36049" s="1"/>
      <c r="G36049" s="1"/>
      <c r="H36049" s="1"/>
      <c r="I36049" s="1"/>
      <c r="J36049" s="1"/>
      <c r="K36049" s="1"/>
      <c r="L36049" s="1"/>
      <c r="M36049" s="1"/>
    </row>
    <row r="36050" spans="5:13" x14ac:dyDescent="0.25">
      <c r="E36050" s="1"/>
      <c r="F36050" s="1"/>
      <c r="G36050" s="1"/>
      <c r="H36050" s="1"/>
      <c r="I36050" s="1"/>
      <c r="J36050" s="1"/>
      <c r="K36050" s="1"/>
      <c r="L36050" s="1"/>
      <c r="M36050" s="1"/>
    </row>
    <row r="36051" spans="5:13" x14ac:dyDescent="0.25">
      <c r="E36051" s="1"/>
      <c r="F36051" s="1"/>
      <c r="G36051" s="1"/>
      <c r="H36051" s="1"/>
      <c r="I36051" s="1"/>
      <c r="J36051" s="1"/>
      <c r="K36051" s="1"/>
      <c r="L36051" s="1"/>
      <c r="M36051" s="1"/>
    </row>
    <row r="36052" spans="5:13" x14ac:dyDescent="0.25">
      <c r="E36052" s="1"/>
      <c r="F36052" s="1"/>
      <c r="G36052" s="1"/>
      <c r="H36052" s="1"/>
      <c r="I36052" s="1"/>
      <c r="J36052" s="1"/>
      <c r="K36052" s="1"/>
      <c r="L36052" s="1"/>
      <c r="M36052" s="1"/>
    </row>
    <row r="36053" spans="5:13" x14ac:dyDescent="0.25">
      <c r="E36053" s="1"/>
      <c r="F36053" s="1"/>
      <c r="G36053" s="1"/>
      <c r="H36053" s="1"/>
      <c r="I36053" s="1"/>
      <c r="J36053" s="1"/>
      <c r="K36053" s="1"/>
      <c r="L36053" s="1"/>
      <c r="M36053" s="1"/>
    </row>
    <row r="36054" spans="5:13" x14ac:dyDescent="0.25">
      <c r="E36054" s="1"/>
      <c r="F36054" s="1"/>
      <c r="G36054" s="1"/>
      <c r="H36054" s="1"/>
      <c r="I36054" s="1"/>
      <c r="J36054" s="1"/>
      <c r="K36054" s="1"/>
      <c r="L36054" s="1"/>
      <c r="M36054" s="1"/>
    </row>
    <row r="36055" spans="5:13" x14ac:dyDescent="0.25">
      <c r="E36055" s="1"/>
      <c r="F36055" s="1"/>
      <c r="G36055" s="1"/>
      <c r="H36055" s="1"/>
      <c r="I36055" s="1"/>
      <c r="J36055" s="1"/>
      <c r="K36055" s="1"/>
      <c r="L36055" s="1"/>
      <c r="M36055" s="1"/>
    </row>
    <row r="36056" spans="5:13" x14ac:dyDescent="0.25">
      <c r="E36056" s="1"/>
      <c r="F36056" s="1"/>
      <c r="G36056" s="1"/>
      <c r="H36056" s="1"/>
      <c r="I36056" s="1"/>
      <c r="J36056" s="1"/>
      <c r="K36056" s="1"/>
      <c r="L36056" s="1"/>
      <c r="M36056" s="1"/>
    </row>
    <row r="36057" spans="5:13" x14ac:dyDescent="0.25">
      <c r="E36057" s="1"/>
      <c r="F36057" s="1"/>
      <c r="G36057" s="1"/>
      <c r="H36057" s="1"/>
      <c r="I36057" s="1"/>
      <c r="J36057" s="1"/>
      <c r="K36057" s="1"/>
      <c r="L36057" s="1"/>
      <c r="M36057" s="1"/>
    </row>
    <row r="36058" spans="5:13" x14ac:dyDescent="0.25">
      <c r="E36058" s="1"/>
      <c r="F36058" s="1"/>
      <c r="G36058" s="1"/>
      <c r="H36058" s="1"/>
      <c r="I36058" s="1"/>
      <c r="J36058" s="1"/>
      <c r="K36058" s="1"/>
      <c r="L36058" s="1"/>
      <c r="M36058" s="1"/>
    </row>
    <row r="36059" spans="5:13" x14ac:dyDescent="0.25">
      <c r="E36059" s="1"/>
      <c r="F36059" s="1"/>
      <c r="G36059" s="1"/>
      <c r="H36059" s="1"/>
      <c r="I36059" s="1"/>
      <c r="J36059" s="1"/>
      <c r="K36059" s="1"/>
      <c r="L36059" s="1"/>
      <c r="M36059" s="1"/>
    </row>
    <row r="36060" spans="5:13" x14ac:dyDescent="0.25">
      <c r="E36060" s="1"/>
      <c r="F36060" s="1"/>
      <c r="G36060" s="1"/>
      <c r="H36060" s="1"/>
      <c r="I36060" s="1"/>
      <c r="J36060" s="1"/>
      <c r="K36060" s="1"/>
      <c r="L36060" s="1"/>
      <c r="M36060" s="1"/>
    </row>
    <row r="36061" spans="5:13" x14ac:dyDescent="0.25">
      <c r="E36061" s="1"/>
      <c r="F36061" s="1"/>
      <c r="G36061" s="1"/>
      <c r="H36061" s="1"/>
      <c r="I36061" s="1"/>
      <c r="J36061" s="1"/>
      <c r="K36061" s="1"/>
      <c r="L36061" s="1"/>
      <c r="M36061" s="1"/>
    </row>
    <row r="36062" spans="5:13" x14ac:dyDescent="0.25">
      <c r="E36062" s="1"/>
      <c r="F36062" s="1"/>
      <c r="G36062" s="1"/>
      <c r="H36062" s="1"/>
      <c r="I36062" s="1"/>
      <c r="J36062" s="1"/>
      <c r="K36062" s="1"/>
      <c r="L36062" s="1"/>
      <c r="M36062" s="1"/>
    </row>
    <row r="36063" spans="5:13" x14ac:dyDescent="0.25">
      <c r="E36063" s="1"/>
      <c r="F36063" s="1"/>
      <c r="G36063" s="1"/>
      <c r="H36063" s="1"/>
      <c r="I36063" s="1"/>
      <c r="J36063" s="1"/>
      <c r="K36063" s="1"/>
      <c r="L36063" s="1"/>
      <c r="M36063" s="1"/>
    </row>
    <row r="36064" spans="5:13" x14ac:dyDescent="0.25">
      <c r="E36064" s="1"/>
      <c r="F36064" s="1"/>
      <c r="G36064" s="1"/>
      <c r="H36064" s="1"/>
      <c r="I36064" s="1"/>
      <c r="J36064" s="1"/>
      <c r="K36064" s="1"/>
      <c r="L36064" s="1"/>
      <c r="M36064" s="1"/>
    </row>
    <row r="36065" spans="5:13" x14ac:dyDescent="0.25">
      <c r="E36065" s="1"/>
      <c r="F36065" s="1"/>
      <c r="G36065" s="1"/>
      <c r="H36065" s="1"/>
      <c r="I36065" s="1"/>
      <c r="J36065" s="1"/>
      <c r="K36065" s="1"/>
      <c r="L36065" s="1"/>
      <c r="M36065" s="1"/>
    </row>
    <row r="36066" spans="5:13" x14ac:dyDescent="0.25">
      <c r="E36066" s="1"/>
      <c r="F36066" s="1"/>
      <c r="G36066" s="1"/>
      <c r="H36066" s="1"/>
      <c r="I36066" s="1"/>
      <c r="J36066" s="1"/>
      <c r="K36066" s="1"/>
      <c r="L36066" s="1"/>
      <c r="M36066" s="1"/>
    </row>
    <row r="36067" spans="5:13" x14ac:dyDescent="0.25">
      <c r="E36067" s="1"/>
      <c r="F36067" s="1"/>
      <c r="G36067" s="1"/>
      <c r="H36067" s="1"/>
      <c r="I36067" s="1"/>
      <c r="J36067" s="1"/>
      <c r="K36067" s="1"/>
      <c r="L36067" s="1"/>
      <c r="M36067" s="1"/>
    </row>
    <row r="36068" spans="5:13" x14ac:dyDescent="0.25">
      <c r="E36068" s="1"/>
      <c r="F36068" s="1"/>
      <c r="G36068" s="1"/>
      <c r="H36068" s="1"/>
      <c r="I36068" s="1"/>
      <c r="J36068" s="1"/>
      <c r="K36068" s="1"/>
      <c r="L36068" s="1"/>
      <c r="M36068" s="1"/>
    </row>
    <row r="36069" spans="5:13" x14ac:dyDescent="0.25">
      <c r="E36069" s="1"/>
      <c r="F36069" s="1"/>
      <c r="G36069" s="1"/>
      <c r="H36069" s="1"/>
      <c r="I36069" s="1"/>
      <c r="J36069" s="1"/>
      <c r="K36069" s="1"/>
      <c r="L36069" s="1"/>
      <c r="M36069" s="1"/>
    </row>
    <row r="36070" spans="5:13" x14ac:dyDescent="0.25">
      <c r="E36070" s="1"/>
      <c r="F36070" s="1"/>
      <c r="G36070" s="1"/>
      <c r="H36070" s="1"/>
      <c r="I36070" s="1"/>
      <c r="J36070" s="1"/>
      <c r="K36070" s="1"/>
      <c r="L36070" s="1"/>
      <c r="M36070" s="1"/>
    </row>
    <row r="36071" spans="5:13" x14ac:dyDescent="0.25">
      <c r="E36071" s="1"/>
      <c r="F36071" s="1"/>
      <c r="G36071" s="1"/>
      <c r="H36071" s="1"/>
      <c r="I36071" s="1"/>
      <c r="J36071" s="1"/>
      <c r="K36071" s="1"/>
      <c r="L36071" s="1"/>
      <c r="M36071" s="1"/>
    </row>
    <row r="36072" spans="5:13" x14ac:dyDescent="0.25">
      <c r="E36072" s="1"/>
      <c r="F36072" s="1"/>
      <c r="G36072" s="1"/>
      <c r="H36072" s="1"/>
      <c r="I36072" s="1"/>
      <c r="J36072" s="1"/>
      <c r="K36072" s="1"/>
      <c r="L36072" s="1"/>
      <c r="M36072" s="1"/>
    </row>
    <row r="36073" spans="5:13" x14ac:dyDescent="0.25">
      <c r="E36073" s="1"/>
      <c r="F36073" s="1"/>
      <c r="G36073" s="1"/>
      <c r="H36073" s="1"/>
      <c r="I36073" s="1"/>
      <c r="J36073" s="1"/>
      <c r="K36073" s="1"/>
      <c r="L36073" s="1"/>
      <c r="M36073" s="1"/>
    </row>
    <row r="36074" spans="5:13" x14ac:dyDescent="0.25">
      <c r="E36074" s="1"/>
      <c r="F36074" s="1"/>
      <c r="G36074" s="1"/>
      <c r="H36074" s="1"/>
      <c r="I36074" s="1"/>
      <c r="J36074" s="1"/>
      <c r="K36074" s="1"/>
      <c r="L36074" s="1"/>
      <c r="M36074" s="1"/>
    </row>
    <row r="36075" spans="5:13" x14ac:dyDescent="0.25">
      <c r="E36075" s="1"/>
      <c r="F36075" s="1"/>
      <c r="G36075" s="1"/>
      <c r="H36075" s="1"/>
      <c r="I36075" s="1"/>
      <c r="J36075" s="1"/>
      <c r="K36075" s="1"/>
      <c r="L36075" s="1"/>
      <c r="M36075" s="1"/>
    </row>
    <row r="36076" spans="5:13" x14ac:dyDescent="0.25">
      <c r="E36076" s="1"/>
      <c r="F36076" s="1"/>
      <c r="G36076" s="1"/>
      <c r="H36076" s="1"/>
      <c r="I36076" s="1"/>
      <c r="J36076" s="1"/>
      <c r="K36076" s="1"/>
      <c r="L36076" s="1"/>
      <c r="M36076" s="1"/>
    </row>
    <row r="36077" spans="5:13" x14ac:dyDescent="0.25">
      <c r="E36077" s="1"/>
      <c r="F36077" s="1"/>
      <c r="G36077" s="1"/>
      <c r="H36077" s="1"/>
      <c r="I36077" s="1"/>
      <c r="J36077" s="1"/>
      <c r="K36077" s="1"/>
      <c r="L36077" s="1"/>
      <c r="M36077" s="1"/>
    </row>
    <row r="36078" spans="5:13" x14ac:dyDescent="0.25">
      <c r="E36078" s="1"/>
      <c r="F36078" s="1"/>
      <c r="G36078" s="1"/>
      <c r="H36078" s="1"/>
      <c r="I36078" s="1"/>
      <c r="J36078" s="1"/>
      <c r="K36078" s="1"/>
      <c r="L36078" s="1"/>
      <c r="M36078" s="1"/>
    </row>
    <row r="36079" spans="5:13" x14ac:dyDescent="0.25">
      <c r="E36079" s="1"/>
      <c r="F36079" s="1"/>
      <c r="G36079" s="1"/>
      <c r="H36079" s="1"/>
      <c r="I36079" s="1"/>
      <c r="J36079" s="1"/>
      <c r="K36079" s="1"/>
      <c r="L36079" s="1"/>
      <c r="M36079" s="1"/>
    </row>
    <row r="36080" spans="5:13" x14ac:dyDescent="0.25">
      <c r="E36080" s="1"/>
      <c r="F36080" s="1"/>
      <c r="G36080" s="1"/>
      <c r="H36080" s="1"/>
      <c r="I36080" s="1"/>
      <c r="J36080" s="1"/>
      <c r="K36080" s="1"/>
      <c r="L36080" s="1"/>
      <c r="M36080" s="1"/>
    </row>
    <row r="36081" spans="5:13" x14ac:dyDescent="0.25">
      <c r="E36081" s="1"/>
      <c r="F36081" s="1"/>
      <c r="G36081" s="1"/>
      <c r="H36081" s="1"/>
      <c r="I36081" s="1"/>
      <c r="J36081" s="1"/>
      <c r="K36081" s="1"/>
      <c r="L36081" s="1"/>
      <c r="M36081" s="1"/>
    </row>
    <row r="36082" spans="5:13" x14ac:dyDescent="0.25">
      <c r="E36082" s="1"/>
      <c r="F36082" s="1"/>
      <c r="G36082" s="1"/>
      <c r="H36082" s="1"/>
      <c r="I36082" s="1"/>
      <c r="J36082" s="1"/>
      <c r="K36082" s="1"/>
      <c r="L36082" s="1"/>
      <c r="M36082" s="1"/>
    </row>
    <row r="36083" spans="5:13" x14ac:dyDescent="0.25">
      <c r="E36083" s="1"/>
      <c r="F36083" s="1"/>
      <c r="G36083" s="1"/>
      <c r="H36083" s="1"/>
      <c r="I36083" s="1"/>
      <c r="J36083" s="1"/>
      <c r="K36083" s="1"/>
      <c r="L36083" s="1"/>
      <c r="M36083" s="1"/>
    </row>
    <row r="36084" spans="5:13" x14ac:dyDescent="0.25">
      <c r="E36084" s="1"/>
      <c r="F36084" s="1"/>
      <c r="G36084" s="1"/>
      <c r="H36084" s="1"/>
      <c r="I36084" s="1"/>
      <c r="J36084" s="1"/>
      <c r="K36084" s="1"/>
      <c r="L36084" s="1"/>
      <c r="M36084" s="1"/>
    </row>
    <row r="36085" spans="5:13" x14ac:dyDescent="0.25">
      <c r="E36085" s="1"/>
      <c r="F36085" s="1"/>
      <c r="G36085" s="1"/>
      <c r="H36085" s="1"/>
      <c r="I36085" s="1"/>
      <c r="J36085" s="1"/>
      <c r="K36085" s="1"/>
      <c r="L36085" s="1"/>
      <c r="M36085" s="1"/>
    </row>
    <row r="36086" spans="5:13" x14ac:dyDescent="0.25">
      <c r="E36086" s="1"/>
      <c r="F36086" s="1"/>
      <c r="G36086" s="1"/>
      <c r="H36086" s="1"/>
      <c r="I36086" s="1"/>
      <c r="J36086" s="1"/>
      <c r="K36086" s="1"/>
      <c r="L36086" s="1"/>
      <c r="M36086" s="1"/>
    </row>
    <row r="36087" spans="5:13" x14ac:dyDescent="0.25">
      <c r="E36087" s="1"/>
      <c r="F36087" s="1"/>
      <c r="G36087" s="1"/>
      <c r="H36087" s="1"/>
      <c r="I36087" s="1"/>
      <c r="J36087" s="1"/>
      <c r="K36087" s="1"/>
      <c r="L36087" s="1"/>
      <c r="M36087" s="1"/>
    </row>
    <row r="36088" spans="5:13" x14ac:dyDescent="0.25">
      <c r="E36088" s="1"/>
      <c r="F36088" s="1"/>
      <c r="G36088" s="1"/>
      <c r="H36088" s="1"/>
      <c r="I36088" s="1"/>
      <c r="J36088" s="1"/>
      <c r="K36088" s="1"/>
      <c r="L36088" s="1"/>
      <c r="M36088" s="1"/>
    </row>
    <row r="36089" spans="5:13" x14ac:dyDescent="0.25">
      <c r="E36089" s="1"/>
      <c r="F36089" s="1"/>
      <c r="G36089" s="1"/>
      <c r="H36089" s="1"/>
      <c r="I36089" s="1"/>
      <c r="J36089" s="1"/>
      <c r="K36089" s="1"/>
      <c r="L36089" s="1"/>
      <c r="M36089" s="1"/>
    </row>
    <row r="36090" spans="5:13" x14ac:dyDescent="0.25">
      <c r="E36090" s="1"/>
      <c r="F36090" s="1"/>
      <c r="G36090" s="1"/>
      <c r="H36090" s="1"/>
      <c r="I36090" s="1"/>
      <c r="J36090" s="1"/>
      <c r="K36090" s="1"/>
      <c r="L36090" s="1"/>
      <c r="M36090" s="1"/>
    </row>
    <row r="36091" spans="5:13" x14ac:dyDescent="0.25">
      <c r="E36091" s="1"/>
      <c r="F36091" s="1"/>
      <c r="G36091" s="1"/>
      <c r="H36091" s="1"/>
      <c r="I36091" s="1"/>
      <c r="J36091" s="1"/>
      <c r="K36091" s="1"/>
      <c r="L36091" s="1"/>
      <c r="M36091" s="1"/>
    </row>
    <row r="36092" spans="5:13" x14ac:dyDescent="0.25">
      <c r="E36092" s="1"/>
      <c r="F36092" s="1"/>
      <c r="G36092" s="1"/>
      <c r="H36092" s="1"/>
      <c r="I36092" s="1"/>
      <c r="J36092" s="1"/>
      <c r="K36092" s="1"/>
      <c r="L36092" s="1"/>
      <c r="M36092" s="1"/>
    </row>
    <row r="36093" spans="5:13" x14ac:dyDescent="0.25">
      <c r="E36093" s="1"/>
      <c r="F36093" s="1"/>
      <c r="G36093" s="1"/>
      <c r="H36093" s="1"/>
      <c r="I36093" s="1"/>
      <c r="J36093" s="1"/>
      <c r="K36093" s="1"/>
      <c r="L36093" s="1"/>
      <c r="M36093" s="1"/>
    </row>
    <row r="36094" spans="5:13" x14ac:dyDescent="0.25">
      <c r="E36094" s="1"/>
      <c r="F36094" s="1"/>
      <c r="G36094" s="1"/>
      <c r="H36094" s="1"/>
      <c r="I36094" s="1"/>
      <c r="J36094" s="1"/>
      <c r="K36094" s="1"/>
      <c r="L36094" s="1"/>
      <c r="M36094" s="1"/>
    </row>
    <row r="36095" spans="5:13" x14ac:dyDescent="0.25">
      <c r="E36095" s="1"/>
      <c r="F36095" s="1"/>
      <c r="G36095" s="1"/>
      <c r="H36095" s="1"/>
      <c r="I36095" s="1"/>
      <c r="J36095" s="1"/>
      <c r="K36095" s="1"/>
      <c r="L36095" s="1"/>
      <c r="M36095" s="1"/>
    </row>
    <row r="36096" spans="5:13" x14ac:dyDescent="0.25">
      <c r="E36096" s="1"/>
      <c r="F36096" s="1"/>
      <c r="G36096" s="1"/>
      <c r="H36096" s="1"/>
      <c r="I36096" s="1"/>
      <c r="J36096" s="1"/>
      <c r="K36096" s="1"/>
      <c r="L36096" s="1"/>
      <c r="M36096" s="1"/>
    </row>
    <row r="36097" spans="5:13" x14ac:dyDescent="0.25">
      <c r="E36097" s="1"/>
      <c r="F36097" s="1"/>
      <c r="G36097" s="1"/>
      <c r="H36097" s="1"/>
      <c r="I36097" s="1"/>
      <c r="J36097" s="1"/>
      <c r="K36097" s="1"/>
      <c r="L36097" s="1"/>
      <c r="M36097" s="1"/>
    </row>
    <row r="36098" spans="5:13" x14ac:dyDescent="0.25">
      <c r="E36098" s="1"/>
      <c r="F36098" s="1"/>
      <c r="G36098" s="1"/>
      <c r="H36098" s="1"/>
      <c r="I36098" s="1"/>
      <c r="J36098" s="1"/>
      <c r="K36098" s="1"/>
      <c r="L36098" s="1"/>
      <c r="M36098" s="1"/>
    </row>
    <row r="36099" spans="5:13" x14ac:dyDescent="0.25">
      <c r="E36099" s="1"/>
      <c r="F36099" s="1"/>
      <c r="G36099" s="1"/>
      <c r="H36099" s="1"/>
      <c r="I36099" s="1"/>
      <c r="J36099" s="1"/>
      <c r="K36099" s="1"/>
      <c r="L36099" s="1"/>
      <c r="M36099" s="1"/>
    </row>
    <row r="36100" spans="5:13" x14ac:dyDescent="0.25">
      <c r="E36100" s="1"/>
      <c r="F36100" s="1"/>
      <c r="G36100" s="1"/>
      <c r="H36100" s="1"/>
      <c r="I36100" s="1"/>
      <c r="J36100" s="1"/>
      <c r="K36100" s="1"/>
      <c r="L36100" s="1"/>
      <c r="M36100" s="1"/>
    </row>
    <row r="36101" spans="5:13" x14ac:dyDescent="0.25">
      <c r="E36101" s="1"/>
      <c r="F36101" s="1"/>
      <c r="G36101" s="1"/>
      <c r="H36101" s="1"/>
      <c r="I36101" s="1"/>
      <c r="J36101" s="1"/>
      <c r="K36101" s="1"/>
      <c r="L36101" s="1"/>
      <c r="M36101" s="1"/>
    </row>
    <row r="36102" spans="5:13" x14ac:dyDescent="0.25">
      <c r="E36102" s="1"/>
      <c r="F36102" s="1"/>
      <c r="G36102" s="1"/>
      <c r="H36102" s="1"/>
      <c r="I36102" s="1"/>
      <c r="J36102" s="1"/>
      <c r="K36102" s="1"/>
      <c r="L36102" s="1"/>
      <c r="M36102" s="1"/>
    </row>
    <row r="36103" spans="5:13" x14ac:dyDescent="0.25">
      <c r="E36103" s="1"/>
      <c r="F36103" s="1"/>
      <c r="G36103" s="1"/>
      <c r="H36103" s="1"/>
      <c r="I36103" s="1"/>
      <c r="J36103" s="1"/>
      <c r="K36103" s="1"/>
      <c r="L36103" s="1"/>
      <c r="M36103" s="1"/>
    </row>
    <row r="36104" spans="5:13" x14ac:dyDescent="0.25">
      <c r="E36104" s="1"/>
      <c r="F36104" s="1"/>
      <c r="G36104" s="1"/>
      <c r="H36104" s="1"/>
      <c r="I36104" s="1"/>
      <c r="J36104" s="1"/>
      <c r="K36104" s="1"/>
      <c r="L36104" s="1"/>
      <c r="M36104" s="1"/>
    </row>
    <row r="36105" spans="5:13" x14ac:dyDescent="0.25">
      <c r="E36105" s="1"/>
      <c r="F36105" s="1"/>
      <c r="G36105" s="1"/>
      <c r="H36105" s="1"/>
      <c r="I36105" s="1"/>
      <c r="J36105" s="1"/>
      <c r="K36105" s="1"/>
      <c r="L36105" s="1"/>
      <c r="M36105" s="1"/>
    </row>
    <row r="36106" spans="5:13" x14ac:dyDescent="0.25">
      <c r="E36106" s="1"/>
      <c r="F36106" s="1"/>
      <c r="G36106" s="1"/>
      <c r="H36106" s="1"/>
      <c r="I36106" s="1"/>
      <c r="J36106" s="1"/>
      <c r="K36106" s="1"/>
      <c r="L36106" s="1"/>
      <c r="M36106" s="1"/>
    </row>
    <row r="36107" spans="5:13" x14ac:dyDescent="0.25">
      <c r="E36107" s="1"/>
      <c r="F36107" s="1"/>
      <c r="G36107" s="1"/>
      <c r="H36107" s="1"/>
      <c r="I36107" s="1"/>
      <c r="J36107" s="1"/>
      <c r="K36107" s="1"/>
      <c r="L36107" s="1"/>
      <c r="M36107" s="1"/>
    </row>
    <row r="36108" spans="5:13" x14ac:dyDescent="0.25">
      <c r="E36108" s="1"/>
      <c r="F36108" s="1"/>
      <c r="G36108" s="1"/>
      <c r="H36108" s="1"/>
      <c r="I36108" s="1"/>
      <c r="J36108" s="1"/>
      <c r="K36108" s="1"/>
      <c r="L36108" s="1"/>
      <c r="M36108" s="1"/>
    </row>
    <row r="36109" spans="5:13" x14ac:dyDescent="0.25">
      <c r="E36109" s="1"/>
      <c r="F36109" s="1"/>
      <c r="G36109" s="1"/>
      <c r="H36109" s="1"/>
      <c r="I36109" s="1"/>
      <c r="J36109" s="1"/>
      <c r="K36109" s="1"/>
      <c r="L36109" s="1"/>
      <c r="M36109" s="1"/>
    </row>
    <row r="36110" spans="5:13" x14ac:dyDescent="0.25">
      <c r="E36110" s="1"/>
      <c r="F36110" s="1"/>
      <c r="G36110" s="1"/>
      <c r="H36110" s="1"/>
      <c r="I36110" s="1"/>
      <c r="J36110" s="1"/>
      <c r="K36110" s="1"/>
      <c r="L36110" s="1"/>
      <c r="M36110" s="1"/>
    </row>
    <row r="36111" spans="5:13" x14ac:dyDescent="0.25">
      <c r="E36111" s="1"/>
      <c r="F36111" s="1"/>
      <c r="G36111" s="1"/>
      <c r="H36111" s="1"/>
      <c r="I36111" s="1"/>
      <c r="J36111" s="1"/>
      <c r="K36111" s="1"/>
      <c r="L36111" s="1"/>
      <c r="M36111" s="1"/>
    </row>
    <row r="36112" spans="5:13" x14ac:dyDescent="0.25">
      <c r="E36112" s="1"/>
      <c r="F36112" s="1"/>
      <c r="G36112" s="1"/>
      <c r="H36112" s="1"/>
      <c r="I36112" s="1"/>
      <c r="J36112" s="1"/>
      <c r="K36112" s="1"/>
      <c r="L36112" s="1"/>
      <c r="M36112" s="1"/>
    </row>
    <row r="36113" spans="5:13" x14ac:dyDescent="0.25">
      <c r="E36113" s="1"/>
      <c r="F36113" s="1"/>
      <c r="G36113" s="1"/>
      <c r="H36113" s="1"/>
      <c r="I36113" s="1"/>
      <c r="J36113" s="1"/>
      <c r="K36113" s="1"/>
      <c r="L36113" s="1"/>
      <c r="M36113" s="1"/>
    </row>
    <row r="36114" spans="5:13" x14ac:dyDescent="0.25">
      <c r="E36114" s="1"/>
      <c r="F36114" s="1"/>
      <c r="G36114" s="1"/>
      <c r="H36114" s="1"/>
      <c r="I36114" s="1"/>
      <c r="J36114" s="1"/>
      <c r="K36114" s="1"/>
      <c r="L36114" s="1"/>
      <c r="M36114" s="1"/>
    </row>
    <row r="36115" spans="5:13" x14ac:dyDescent="0.25">
      <c r="E36115" s="1"/>
      <c r="F36115" s="1"/>
      <c r="G36115" s="1"/>
      <c r="H36115" s="1"/>
      <c r="I36115" s="1"/>
      <c r="J36115" s="1"/>
      <c r="K36115" s="1"/>
      <c r="L36115" s="1"/>
      <c r="M36115" s="1"/>
    </row>
    <row r="36116" spans="5:13" x14ac:dyDescent="0.25">
      <c r="E36116" s="1"/>
      <c r="F36116" s="1"/>
      <c r="G36116" s="1"/>
      <c r="H36116" s="1"/>
      <c r="I36116" s="1"/>
      <c r="J36116" s="1"/>
      <c r="K36116" s="1"/>
      <c r="L36116" s="1"/>
      <c r="M36116" s="1"/>
    </row>
    <row r="36117" spans="5:13" x14ac:dyDescent="0.25">
      <c r="E36117" s="1"/>
      <c r="F36117" s="1"/>
      <c r="G36117" s="1"/>
      <c r="H36117" s="1"/>
      <c r="I36117" s="1"/>
      <c r="J36117" s="1"/>
      <c r="K36117" s="1"/>
      <c r="L36117" s="1"/>
      <c r="M36117" s="1"/>
    </row>
    <row r="36118" spans="5:13" x14ac:dyDescent="0.25">
      <c r="E36118" s="1"/>
      <c r="F36118" s="1"/>
      <c r="G36118" s="1"/>
      <c r="H36118" s="1"/>
      <c r="I36118" s="1"/>
      <c r="J36118" s="1"/>
      <c r="K36118" s="1"/>
      <c r="L36118" s="1"/>
      <c r="M36118" s="1"/>
    </row>
    <row r="36119" spans="5:13" x14ac:dyDescent="0.25">
      <c r="E36119" s="1"/>
      <c r="F36119" s="1"/>
      <c r="G36119" s="1"/>
      <c r="H36119" s="1"/>
      <c r="I36119" s="1"/>
      <c r="J36119" s="1"/>
      <c r="K36119" s="1"/>
      <c r="L36119" s="1"/>
      <c r="M36119" s="1"/>
    </row>
    <row r="36120" spans="5:13" x14ac:dyDescent="0.25">
      <c r="E36120" s="1"/>
      <c r="F36120" s="1"/>
      <c r="G36120" s="1"/>
      <c r="H36120" s="1"/>
      <c r="I36120" s="1"/>
      <c r="J36120" s="1"/>
      <c r="K36120" s="1"/>
      <c r="L36120" s="1"/>
      <c r="M36120" s="1"/>
    </row>
    <row r="36121" spans="5:13" x14ac:dyDescent="0.25">
      <c r="E36121" s="1"/>
      <c r="F36121" s="1"/>
      <c r="G36121" s="1"/>
      <c r="H36121" s="1"/>
      <c r="I36121" s="1"/>
      <c r="J36121" s="1"/>
      <c r="K36121" s="1"/>
      <c r="L36121" s="1"/>
      <c r="M36121" s="1"/>
    </row>
    <row r="36122" spans="5:13" x14ac:dyDescent="0.25">
      <c r="E36122" s="1"/>
      <c r="F36122" s="1"/>
      <c r="G36122" s="1"/>
      <c r="H36122" s="1"/>
      <c r="I36122" s="1"/>
      <c r="J36122" s="1"/>
      <c r="K36122" s="1"/>
      <c r="L36122" s="1"/>
      <c r="M36122" s="1"/>
    </row>
    <row r="36123" spans="5:13" x14ac:dyDescent="0.25">
      <c r="E36123" s="1"/>
      <c r="F36123" s="1"/>
      <c r="G36123" s="1"/>
      <c r="H36123" s="1"/>
      <c r="I36123" s="1"/>
      <c r="J36123" s="1"/>
      <c r="K36123" s="1"/>
      <c r="L36123" s="1"/>
      <c r="M36123" s="1"/>
    </row>
    <row r="36124" spans="5:13" x14ac:dyDescent="0.25">
      <c r="E36124" s="1"/>
      <c r="F36124" s="1"/>
      <c r="G36124" s="1"/>
      <c r="H36124" s="1"/>
      <c r="I36124" s="1"/>
      <c r="J36124" s="1"/>
      <c r="K36124" s="1"/>
      <c r="L36124" s="1"/>
      <c r="M36124" s="1"/>
    </row>
    <row r="36125" spans="5:13" x14ac:dyDescent="0.25">
      <c r="E36125" s="1"/>
      <c r="F36125" s="1"/>
      <c r="G36125" s="1"/>
      <c r="H36125" s="1"/>
      <c r="I36125" s="1"/>
      <c r="J36125" s="1"/>
      <c r="K36125" s="1"/>
      <c r="L36125" s="1"/>
      <c r="M36125" s="1"/>
    </row>
    <row r="36126" spans="5:13" x14ac:dyDescent="0.25">
      <c r="E36126" s="1"/>
      <c r="F36126" s="1"/>
      <c r="G36126" s="1"/>
      <c r="H36126" s="1"/>
      <c r="I36126" s="1"/>
      <c r="J36126" s="1"/>
      <c r="K36126" s="1"/>
      <c r="L36126" s="1"/>
      <c r="M36126" s="1"/>
    </row>
    <row r="36127" spans="5:13" x14ac:dyDescent="0.25">
      <c r="E36127" s="1"/>
      <c r="F36127" s="1"/>
      <c r="G36127" s="1"/>
      <c r="H36127" s="1"/>
      <c r="I36127" s="1"/>
      <c r="J36127" s="1"/>
      <c r="K36127" s="1"/>
      <c r="L36127" s="1"/>
      <c r="M36127" s="1"/>
    </row>
    <row r="36128" spans="5:13" x14ac:dyDescent="0.25">
      <c r="E36128" s="1"/>
      <c r="F36128" s="1"/>
      <c r="G36128" s="1"/>
      <c r="H36128" s="1"/>
      <c r="I36128" s="1"/>
      <c r="J36128" s="1"/>
      <c r="K36128" s="1"/>
      <c r="L36128" s="1"/>
      <c r="M36128" s="1"/>
    </row>
    <row r="36129" spans="5:13" x14ac:dyDescent="0.25">
      <c r="E36129" s="1"/>
      <c r="F36129" s="1"/>
      <c r="G36129" s="1"/>
      <c r="H36129" s="1"/>
      <c r="I36129" s="1"/>
      <c r="J36129" s="1"/>
      <c r="K36129" s="1"/>
      <c r="L36129" s="1"/>
      <c r="M36129" s="1"/>
    </row>
    <row r="36130" spans="5:13" x14ac:dyDescent="0.25">
      <c r="E36130" s="1"/>
      <c r="F36130" s="1"/>
      <c r="G36130" s="1"/>
      <c r="H36130" s="1"/>
      <c r="I36130" s="1"/>
      <c r="J36130" s="1"/>
      <c r="K36130" s="1"/>
      <c r="L36130" s="1"/>
      <c r="M36130" s="1"/>
    </row>
    <row r="36131" spans="5:13" x14ac:dyDescent="0.25">
      <c r="E36131" s="1"/>
      <c r="F36131" s="1"/>
      <c r="G36131" s="1"/>
      <c r="H36131" s="1"/>
      <c r="I36131" s="1"/>
      <c r="J36131" s="1"/>
      <c r="K36131" s="1"/>
      <c r="L36131" s="1"/>
      <c r="M36131" s="1"/>
    </row>
    <row r="36132" spans="5:13" x14ac:dyDescent="0.25">
      <c r="E36132" s="1"/>
      <c r="F36132" s="1"/>
      <c r="G36132" s="1"/>
      <c r="H36132" s="1"/>
      <c r="I36132" s="1"/>
      <c r="J36132" s="1"/>
      <c r="K36132" s="1"/>
      <c r="L36132" s="1"/>
      <c r="M36132" s="1"/>
    </row>
    <row r="36133" spans="5:13" x14ac:dyDescent="0.25">
      <c r="E36133" s="1"/>
      <c r="F36133" s="1"/>
      <c r="G36133" s="1"/>
      <c r="H36133" s="1"/>
      <c r="I36133" s="1"/>
      <c r="J36133" s="1"/>
      <c r="K36133" s="1"/>
      <c r="L36133" s="1"/>
      <c r="M36133" s="1"/>
    </row>
    <row r="36134" spans="5:13" x14ac:dyDescent="0.25">
      <c r="E36134" s="1"/>
      <c r="F36134" s="1"/>
      <c r="G36134" s="1"/>
      <c r="H36134" s="1"/>
      <c r="I36134" s="1"/>
      <c r="J36134" s="1"/>
      <c r="K36134" s="1"/>
      <c r="L36134" s="1"/>
      <c r="M36134" s="1"/>
    </row>
    <row r="36135" spans="5:13" x14ac:dyDescent="0.25">
      <c r="E36135" s="1"/>
      <c r="F36135" s="1"/>
      <c r="G36135" s="1"/>
      <c r="H36135" s="1"/>
      <c r="I36135" s="1"/>
      <c r="J36135" s="1"/>
      <c r="K36135" s="1"/>
      <c r="L36135" s="1"/>
      <c r="M36135" s="1"/>
    </row>
    <row r="36136" spans="5:13" x14ac:dyDescent="0.25">
      <c r="E36136" s="1"/>
      <c r="F36136" s="1"/>
      <c r="G36136" s="1"/>
      <c r="H36136" s="1"/>
      <c r="I36136" s="1"/>
      <c r="J36136" s="1"/>
      <c r="K36136" s="1"/>
      <c r="L36136" s="1"/>
      <c r="M36136" s="1"/>
    </row>
    <row r="36137" spans="5:13" x14ac:dyDescent="0.25">
      <c r="E36137" s="1"/>
      <c r="F36137" s="1"/>
      <c r="G36137" s="1"/>
      <c r="H36137" s="1"/>
      <c r="I36137" s="1"/>
      <c r="J36137" s="1"/>
      <c r="K36137" s="1"/>
      <c r="L36137" s="1"/>
      <c r="M36137" s="1"/>
    </row>
    <row r="36138" spans="5:13" x14ac:dyDescent="0.25">
      <c r="E36138" s="1"/>
      <c r="F36138" s="1"/>
      <c r="G36138" s="1"/>
      <c r="H36138" s="1"/>
      <c r="I36138" s="1"/>
      <c r="J36138" s="1"/>
      <c r="K36138" s="1"/>
      <c r="L36138" s="1"/>
      <c r="M36138" s="1"/>
    </row>
    <row r="36139" spans="5:13" x14ac:dyDescent="0.25">
      <c r="E36139" s="1"/>
      <c r="F36139" s="1"/>
      <c r="G36139" s="1"/>
      <c r="H36139" s="1"/>
      <c r="I36139" s="1"/>
      <c r="J36139" s="1"/>
      <c r="K36139" s="1"/>
      <c r="L36139" s="1"/>
      <c r="M36139" s="1"/>
    </row>
    <row r="36140" spans="5:13" x14ac:dyDescent="0.25">
      <c r="E36140" s="1"/>
      <c r="F36140" s="1"/>
      <c r="G36140" s="1"/>
      <c r="H36140" s="1"/>
      <c r="I36140" s="1"/>
      <c r="J36140" s="1"/>
      <c r="K36140" s="1"/>
      <c r="L36140" s="1"/>
      <c r="M36140" s="1"/>
    </row>
    <row r="36141" spans="5:13" x14ac:dyDescent="0.25">
      <c r="E36141" s="1"/>
      <c r="F36141" s="1"/>
      <c r="G36141" s="1"/>
      <c r="H36141" s="1"/>
      <c r="I36141" s="1"/>
      <c r="J36141" s="1"/>
      <c r="K36141" s="1"/>
      <c r="L36141" s="1"/>
      <c r="M36141" s="1"/>
    </row>
    <row r="36142" spans="5:13" x14ac:dyDescent="0.25">
      <c r="E36142" s="1"/>
      <c r="F36142" s="1"/>
      <c r="G36142" s="1"/>
      <c r="H36142" s="1"/>
      <c r="I36142" s="1"/>
      <c r="J36142" s="1"/>
      <c r="K36142" s="1"/>
      <c r="L36142" s="1"/>
      <c r="M36142" s="1"/>
    </row>
    <row r="36143" spans="5:13" x14ac:dyDescent="0.25">
      <c r="E36143" s="1"/>
      <c r="F36143" s="1"/>
      <c r="G36143" s="1"/>
      <c r="H36143" s="1"/>
      <c r="I36143" s="1"/>
      <c r="J36143" s="1"/>
      <c r="K36143" s="1"/>
      <c r="L36143" s="1"/>
      <c r="M36143" s="1"/>
    </row>
    <row r="36144" spans="5:13" x14ac:dyDescent="0.25">
      <c r="E36144" s="1"/>
      <c r="F36144" s="1"/>
      <c r="G36144" s="1"/>
      <c r="H36144" s="1"/>
      <c r="I36144" s="1"/>
      <c r="J36144" s="1"/>
      <c r="K36144" s="1"/>
      <c r="L36144" s="1"/>
      <c r="M36144" s="1"/>
    </row>
    <row r="36145" spans="5:13" x14ac:dyDescent="0.25">
      <c r="E36145" s="1"/>
      <c r="F36145" s="1"/>
      <c r="G36145" s="1"/>
      <c r="H36145" s="1"/>
      <c r="I36145" s="1"/>
      <c r="J36145" s="1"/>
      <c r="K36145" s="1"/>
      <c r="L36145" s="1"/>
      <c r="M36145" s="1"/>
    </row>
    <row r="36146" spans="5:13" x14ac:dyDescent="0.25">
      <c r="E36146" s="1"/>
      <c r="F36146" s="1"/>
      <c r="G36146" s="1"/>
      <c r="H36146" s="1"/>
      <c r="I36146" s="1"/>
      <c r="J36146" s="1"/>
      <c r="K36146" s="1"/>
      <c r="L36146" s="1"/>
      <c r="M36146" s="1"/>
    </row>
    <row r="36147" spans="5:13" x14ac:dyDescent="0.25">
      <c r="E36147" s="1"/>
      <c r="F36147" s="1"/>
      <c r="G36147" s="1"/>
      <c r="H36147" s="1"/>
      <c r="I36147" s="1"/>
      <c r="J36147" s="1"/>
      <c r="K36147" s="1"/>
      <c r="L36147" s="1"/>
      <c r="M36147" s="1"/>
    </row>
    <row r="36148" spans="5:13" x14ac:dyDescent="0.25">
      <c r="E36148" s="1"/>
      <c r="F36148" s="1"/>
      <c r="G36148" s="1"/>
      <c r="H36148" s="1"/>
      <c r="I36148" s="1"/>
      <c r="J36148" s="1"/>
      <c r="K36148" s="1"/>
      <c r="L36148" s="1"/>
      <c r="M36148" s="1"/>
    </row>
    <row r="36149" spans="5:13" x14ac:dyDescent="0.25">
      <c r="E36149" s="1"/>
      <c r="F36149" s="1"/>
      <c r="G36149" s="1"/>
      <c r="H36149" s="1"/>
      <c r="I36149" s="1"/>
      <c r="J36149" s="1"/>
      <c r="K36149" s="1"/>
      <c r="L36149" s="1"/>
      <c r="M36149" s="1"/>
    </row>
    <row r="36150" spans="5:13" x14ac:dyDescent="0.25">
      <c r="E36150" s="1"/>
      <c r="F36150" s="1"/>
      <c r="G36150" s="1"/>
      <c r="H36150" s="1"/>
      <c r="I36150" s="1"/>
      <c r="J36150" s="1"/>
      <c r="K36150" s="1"/>
      <c r="L36150" s="1"/>
      <c r="M36150" s="1"/>
    </row>
    <row r="36151" spans="5:13" x14ac:dyDescent="0.25">
      <c r="E36151" s="1"/>
      <c r="F36151" s="1"/>
      <c r="G36151" s="1"/>
      <c r="H36151" s="1"/>
      <c r="I36151" s="1"/>
      <c r="J36151" s="1"/>
      <c r="K36151" s="1"/>
      <c r="L36151" s="1"/>
      <c r="M36151" s="1"/>
    </row>
    <row r="36152" spans="5:13" x14ac:dyDescent="0.25">
      <c r="E36152" s="1"/>
      <c r="F36152" s="1"/>
      <c r="G36152" s="1"/>
      <c r="H36152" s="1"/>
      <c r="I36152" s="1"/>
      <c r="J36152" s="1"/>
      <c r="K36152" s="1"/>
      <c r="L36152" s="1"/>
      <c r="M36152" s="1"/>
    </row>
    <row r="36153" spans="5:13" x14ac:dyDescent="0.25">
      <c r="E36153" s="1"/>
      <c r="F36153" s="1"/>
      <c r="G36153" s="1"/>
      <c r="H36153" s="1"/>
      <c r="I36153" s="1"/>
      <c r="J36153" s="1"/>
      <c r="K36153" s="1"/>
      <c r="L36153" s="1"/>
      <c r="M36153" s="1"/>
    </row>
    <row r="36154" spans="5:13" x14ac:dyDescent="0.25">
      <c r="E36154" s="1"/>
      <c r="F36154" s="1"/>
      <c r="G36154" s="1"/>
      <c r="H36154" s="1"/>
      <c r="I36154" s="1"/>
      <c r="J36154" s="1"/>
      <c r="K36154" s="1"/>
      <c r="L36154" s="1"/>
      <c r="M36154" s="1"/>
    </row>
    <row r="36155" spans="5:13" x14ac:dyDescent="0.25">
      <c r="E36155" s="1"/>
      <c r="F36155" s="1"/>
      <c r="G36155" s="1"/>
      <c r="H36155" s="1"/>
      <c r="I36155" s="1"/>
      <c r="J36155" s="1"/>
      <c r="K36155" s="1"/>
      <c r="L36155" s="1"/>
      <c r="M36155" s="1"/>
    </row>
    <row r="36156" spans="5:13" x14ac:dyDescent="0.25">
      <c r="E36156" s="1"/>
      <c r="F36156" s="1"/>
      <c r="G36156" s="1"/>
      <c r="H36156" s="1"/>
      <c r="I36156" s="1"/>
      <c r="J36156" s="1"/>
      <c r="K36156" s="1"/>
      <c r="L36156" s="1"/>
      <c r="M36156" s="1"/>
    </row>
    <row r="36157" spans="5:13" x14ac:dyDescent="0.25">
      <c r="E36157" s="1"/>
      <c r="F36157" s="1"/>
      <c r="G36157" s="1"/>
      <c r="H36157" s="1"/>
      <c r="I36157" s="1"/>
      <c r="J36157" s="1"/>
      <c r="K36157" s="1"/>
      <c r="L36157" s="1"/>
      <c r="M36157" s="1"/>
    </row>
    <row r="36158" spans="5:13" x14ac:dyDescent="0.25">
      <c r="E36158" s="1"/>
      <c r="F36158" s="1"/>
      <c r="G36158" s="1"/>
      <c r="H36158" s="1"/>
      <c r="I36158" s="1"/>
      <c r="J36158" s="1"/>
      <c r="K36158" s="1"/>
      <c r="L36158" s="1"/>
      <c r="M36158" s="1"/>
    </row>
    <row r="36159" spans="5:13" x14ac:dyDescent="0.25">
      <c r="E36159" s="1"/>
      <c r="F36159" s="1"/>
      <c r="G36159" s="1"/>
      <c r="H36159" s="1"/>
      <c r="I36159" s="1"/>
      <c r="J36159" s="1"/>
      <c r="K36159" s="1"/>
      <c r="L36159" s="1"/>
      <c r="M36159" s="1"/>
    </row>
    <row r="36160" spans="5:13" x14ac:dyDescent="0.25">
      <c r="E36160" s="1"/>
      <c r="F36160" s="1"/>
      <c r="G36160" s="1"/>
      <c r="H36160" s="1"/>
      <c r="I36160" s="1"/>
      <c r="J36160" s="1"/>
      <c r="K36160" s="1"/>
      <c r="L36160" s="1"/>
      <c r="M36160" s="1"/>
    </row>
    <row r="36161" spans="5:13" x14ac:dyDescent="0.25">
      <c r="E36161" s="1"/>
      <c r="F36161" s="1"/>
      <c r="G36161" s="1"/>
      <c r="H36161" s="1"/>
      <c r="I36161" s="1"/>
      <c r="J36161" s="1"/>
      <c r="K36161" s="1"/>
      <c r="L36161" s="1"/>
      <c r="M36161" s="1"/>
    </row>
    <row r="36162" spans="5:13" x14ac:dyDescent="0.25">
      <c r="E36162" s="1"/>
      <c r="F36162" s="1"/>
      <c r="G36162" s="1"/>
      <c r="H36162" s="1"/>
      <c r="I36162" s="1"/>
      <c r="J36162" s="1"/>
      <c r="K36162" s="1"/>
      <c r="L36162" s="1"/>
      <c r="M36162" s="1"/>
    </row>
    <row r="36163" spans="5:13" x14ac:dyDescent="0.25">
      <c r="E36163" s="1"/>
      <c r="F36163" s="1"/>
      <c r="G36163" s="1"/>
      <c r="H36163" s="1"/>
      <c r="I36163" s="1"/>
      <c r="J36163" s="1"/>
      <c r="K36163" s="1"/>
      <c r="L36163" s="1"/>
      <c r="M36163" s="1"/>
    </row>
    <row r="36164" spans="5:13" x14ac:dyDescent="0.25">
      <c r="E36164" s="1"/>
      <c r="F36164" s="1"/>
      <c r="G36164" s="1"/>
      <c r="H36164" s="1"/>
      <c r="I36164" s="1"/>
      <c r="J36164" s="1"/>
      <c r="K36164" s="1"/>
      <c r="L36164" s="1"/>
      <c r="M36164" s="1"/>
    </row>
    <row r="36165" spans="5:13" x14ac:dyDescent="0.25">
      <c r="E36165" s="1"/>
      <c r="F36165" s="1"/>
      <c r="G36165" s="1"/>
      <c r="H36165" s="1"/>
      <c r="I36165" s="1"/>
      <c r="J36165" s="1"/>
      <c r="K36165" s="1"/>
      <c r="L36165" s="1"/>
      <c r="M36165" s="1"/>
    </row>
    <row r="36166" spans="5:13" x14ac:dyDescent="0.25">
      <c r="E36166" s="1"/>
      <c r="F36166" s="1"/>
      <c r="G36166" s="1"/>
      <c r="H36166" s="1"/>
      <c r="I36166" s="1"/>
      <c r="J36166" s="1"/>
      <c r="K36166" s="1"/>
      <c r="L36166" s="1"/>
      <c r="M36166" s="1"/>
    </row>
    <row r="36167" spans="5:13" x14ac:dyDescent="0.25">
      <c r="E36167" s="1"/>
      <c r="F36167" s="1"/>
      <c r="G36167" s="1"/>
      <c r="H36167" s="1"/>
      <c r="I36167" s="1"/>
      <c r="J36167" s="1"/>
      <c r="K36167" s="1"/>
      <c r="L36167" s="1"/>
      <c r="M36167" s="1"/>
    </row>
    <row r="36168" spans="5:13" x14ac:dyDescent="0.25">
      <c r="E36168" s="1"/>
      <c r="F36168" s="1"/>
      <c r="G36168" s="1"/>
      <c r="H36168" s="1"/>
      <c r="I36168" s="1"/>
      <c r="J36168" s="1"/>
      <c r="K36168" s="1"/>
      <c r="L36168" s="1"/>
      <c r="M36168" s="1"/>
    </row>
    <row r="36169" spans="5:13" x14ac:dyDescent="0.25">
      <c r="E36169" s="1"/>
      <c r="F36169" s="1"/>
      <c r="G36169" s="1"/>
      <c r="H36169" s="1"/>
      <c r="I36169" s="1"/>
      <c r="J36169" s="1"/>
      <c r="K36169" s="1"/>
      <c r="L36169" s="1"/>
      <c r="M36169" s="1"/>
    </row>
    <row r="36170" spans="5:13" x14ac:dyDescent="0.25">
      <c r="E36170" s="1"/>
      <c r="F36170" s="1"/>
      <c r="G36170" s="1"/>
      <c r="H36170" s="1"/>
      <c r="I36170" s="1"/>
      <c r="J36170" s="1"/>
      <c r="K36170" s="1"/>
      <c r="L36170" s="1"/>
      <c r="M36170" s="1"/>
    </row>
    <row r="36171" spans="5:13" x14ac:dyDescent="0.25">
      <c r="E36171" s="1"/>
      <c r="F36171" s="1"/>
      <c r="G36171" s="1"/>
      <c r="H36171" s="1"/>
      <c r="I36171" s="1"/>
      <c r="J36171" s="1"/>
      <c r="K36171" s="1"/>
      <c r="L36171" s="1"/>
      <c r="M36171" s="1"/>
    </row>
    <row r="36172" spans="5:13" x14ac:dyDescent="0.25">
      <c r="E36172" s="1"/>
      <c r="F36172" s="1"/>
      <c r="G36172" s="1"/>
      <c r="H36172" s="1"/>
      <c r="I36172" s="1"/>
      <c r="J36172" s="1"/>
      <c r="K36172" s="1"/>
      <c r="L36172" s="1"/>
      <c r="M36172" s="1"/>
    </row>
    <row r="36173" spans="5:13" x14ac:dyDescent="0.25">
      <c r="E36173" s="1"/>
      <c r="F36173" s="1"/>
      <c r="G36173" s="1"/>
      <c r="H36173" s="1"/>
      <c r="I36173" s="1"/>
      <c r="J36173" s="1"/>
      <c r="K36173" s="1"/>
      <c r="L36173" s="1"/>
      <c r="M36173" s="1"/>
    </row>
    <row r="36174" spans="5:13" x14ac:dyDescent="0.25">
      <c r="E36174" s="1"/>
      <c r="F36174" s="1"/>
      <c r="G36174" s="1"/>
      <c r="H36174" s="1"/>
      <c r="I36174" s="1"/>
      <c r="J36174" s="1"/>
      <c r="K36174" s="1"/>
      <c r="L36174" s="1"/>
      <c r="M36174" s="1"/>
    </row>
    <row r="36175" spans="5:13" x14ac:dyDescent="0.25">
      <c r="E36175" s="1"/>
      <c r="F36175" s="1"/>
      <c r="G36175" s="1"/>
      <c r="H36175" s="1"/>
      <c r="I36175" s="1"/>
      <c r="J36175" s="1"/>
      <c r="K36175" s="1"/>
      <c r="L36175" s="1"/>
      <c r="M36175" s="1"/>
    </row>
    <row r="36176" spans="5:13" x14ac:dyDescent="0.25">
      <c r="E36176" s="1"/>
      <c r="F36176" s="1"/>
      <c r="G36176" s="1"/>
      <c r="H36176" s="1"/>
      <c r="I36176" s="1"/>
      <c r="J36176" s="1"/>
      <c r="K36176" s="1"/>
      <c r="L36176" s="1"/>
      <c r="M36176" s="1"/>
    </row>
    <row r="36177" spans="5:13" x14ac:dyDescent="0.25">
      <c r="E36177" s="1"/>
      <c r="F36177" s="1"/>
      <c r="G36177" s="1"/>
      <c r="H36177" s="1"/>
      <c r="I36177" s="1"/>
      <c r="J36177" s="1"/>
      <c r="K36177" s="1"/>
      <c r="L36177" s="1"/>
      <c r="M36177" s="1"/>
    </row>
    <row r="36178" spans="5:13" x14ac:dyDescent="0.25">
      <c r="E36178" s="1"/>
      <c r="F36178" s="1"/>
      <c r="G36178" s="1"/>
      <c r="H36178" s="1"/>
      <c r="I36178" s="1"/>
      <c r="J36178" s="1"/>
      <c r="K36178" s="1"/>
      <c r="L36178" s="1"/>
      <c r="M36178" s="1"/>
    </row>
    <row r="36179" spans="5:13" x14ac:dyDescent="0.25">
      <c r="E36179" s="1"/>
      <c r="F36179" s="1"/>
      <c r="G36179" s="1"/>
      <c r="H36179" s="1"/>
      <c r="I36179" s="1"/>
      <c r="J36179" s="1"/>
      <c r="K36179" s="1"/>
      <c r="L36179" s="1"/>
      <c r="M36179" s="1"/>
    </row>
    <row r="36180" spans="5:13" x14ac:dyDescent="0.25">
      <c r="E36180" s="1"/>
      <c r="F36180" s="1"/>
      <c r="G36180" s="1"/>
      <c r="H36180" s="1"/>
      <c r="I36180" s="1"/>
      <c r="J36180" s="1"/>
      <c r="K36180" s="1"/>
      <c r="L36180" s="1"/>
      <c r="M36180" s="1"/>
    </row>
    <row r="36181" spans="5:13" x14ac:dyDescent="0.25">
      <c r="E36181" s="1"/>
      <c r="F36181" s="1"/>
      <c r="G36181" s="1"/>
      <c r="H36181" s="1"/>
      <c r="I36181" s="1"/>
      <c r="J36181" s="1"/>
      <c r="K36181" s="1"/>
      <c r="L36181" s="1"/>
      <c r="M36181" s="1"/>
    </row>
    <row r="36182" spans="5:13" x14ac:dyDescent="0.25">
      <c r="E36182" s="1"/>
      <c r="F36182" s="1"/>
      <c r="G36182" s="1"/>
      <c r="H36182" s="1"/>
      <c r="I36182" s="1"/>
      <c r="J36182" s="1"/>
      <c r="K36182" s="1"/>
      <c r="L36182" s="1"/>
      <c r="M36182" s="1"/>
    </row>
    <row r="36183" spans="5:13" x14ac:dyDescent="0.25">
      <c r="E36183" s="1"/>
      <c r="F36183" s="1"/>
      <c r="G36183" s="1"/>
      <c r="H36183" s="1"/>
      <c r="I36183" s="1"/>
      <c r="J36183" s="1"/>
      <c r="K36183" s="1"/>
      <c r="L36183" s="1"/>
      <c r="M36183" s="1"/>
    </row>
    <row r="36184" spans="5:13" x14ac:dyDescent="0.25">
      <c r="E36184" s="1"/>
      <c r="F36184" s="1"/>
      <c r="G36184" s="1"/>
      <c r="H36184" s="1"/>
      <c r="I36184" s="1"/>
      <c r="J36184" s="1"/>
      <c r="K36184" s="1"/>
      <c r="L36184" s="1"/>
      <c r="M36184" s="1"/>
    </row>
    <row r="36185" spans="5:13" x14ac:dyDescent="0.25">
      <c r="E36185" s="1"/>
      <c r="F36185" s="1"/>
      <c r="G36185" s="1"/>
      <c r="H36185" s="1"/>
      <c r="I36185" s="1"/>
      <c r="J36185" s="1"/>
      <c r="K36185" s="1"/>
      <c r="L36185" s="1"/>
      <c r="M36185" s="1"/>
    </row>
    <row r="36186" spans="5:13" x14ac:dyDescent="0.25">
      <c r="E36186" s="1"/>
      <c r="F36186" s="1"/>
      <c r="G36186" s="1"/>
      <c r="H36186" s="1"/>
      <c r="I36186" s="1"/>
      <c r="J36186" s="1"/>
      <c r="K36186" s="1"/>
      <c r="L36186" s="1"/>
      <c r="M36186" s="1"/>
    </row>
    <row r="36187" spans="5:13" x14ac:dyDescent="0.25">
      <c r="E36187" s="1"/>
      <c r="F36187" s="1"/>
      <c r="G36187" s="1"/>
      <c r="H36187" s="1"/>
      <c r="I36187" s="1"/>
      <c r="J36187" s="1"/>
      <c r="K36187" s="1"/>
      <c r="L36187" s="1"/>
      <c r="M36187" s="1"/>
    </row>
    <row r="36188" spans="5:13" x14ac:dyDescent="0.25">
      <c r="E36188" s="1"/>
      <c r="F36188" s="1"/>
      <c r="G36188" s="1"/>
      <c r="H36188" s="1"/>
      <c r="I36188" s="1"/>
      <c r="J36188" s="1"/>
      <c r="K36188" s="1"/>
      <c r="L36188" s="1"/>
      <c r="M36188" s="1"/>
    </row>
    <row r="36189" spans="5:13" x14ac:dyDescent="0.25">
      <c r="E36189" s="1"/>
      <c r="F36189" s="1"/>
      <c r="G36189" s="1"/>
      <c r="H36189" s="1"/>
      <c r="I36189" s="1"/>
      <c r="J36189" s="1"/>
      <c r="K36189" s="1"/>
      <c r="L36189" s="1"/>
      <c r="M36189" s="1"/>
    </row>
    <row r="36190" spans="5:13" x14ac:dyDescent="0.25">
      <c r="E36190" s="1"/>
      <c r="F36190" s="1"/>
      <c r="G36190" s="1"/>
      <c r="H36190" s="1"/>
      <c r="I36190" s="1"/>
      <c r="J36190" s="1"/>
      <c r="K36190" s="1"/>
      <c r="L36190" s="1"/>
      <c r="M36190" s="1"/>
    </row>
    <row r="36191" spans="5:13" x14ac:dyDescent="0.25">
      <c r="E36191" s="1"/>
      <c r="F36191" s="1"/>
      <c r="G36191" s="1"/>
      <c r="H36191" s="1"/>
      <c r="I36191" s="1"/>
      <c r="J36191" s="1"/>
      <c r="K36191" s="1"/>
      <c r="L36191" s="1"/>
      <c r="M36191" s="1"/>
    </row>
    <row r="36192" spans="5:13" x14ac:dyDescent="0.25">
      <c r="E36192" s="1"/>
      <c r="F36192" s="1"/>
      <c r="G36192" s="1"/>
      <c r="H36192" s="1"/>
      <c r="I36192" s="1"/>
      <c r="J36192" s="1"/>
      <c r="K36192" s="1"/>
      <c r="L36192" s="1"/>
      <c r="M36192" s="1"/>
    </row>
    <row r="36193" spans="5:13" x14ac:dyDescent="0.25">
      <c r="E36193" s="1"/>
      <c r="F36193" s="1"/>
      <c r="G36193" s="1"/>
      <c r="H36193" s="1"/>
      <c r="I36193" s="1"/>
      <c r="J36193" s="1"/>
      <c r="K36193" s="1"/>
      <c r="L36193" s="1"/>
      <c r="M36193" s="1"/>
    </row>
    <row r="36194" spans="5:13" x14ac:dyDescent="0.25">
      <c r="E36194" s="1"/>
      <c r="F36194" s="1"/>
      <c r="G36194" s="1"/>
      <c r="H36194" s="1"/>
      <c r="I36194" s="1"/>
      <c r="J36194" s="1"/>
      <c r="K36194" s="1"/>
      <c r="L36194" s="1"/>
      <c r="M36194" s="1"/>
    </row>
    <row r="36195" spans="5:13" x14ac:dyDescent="0.25">
      <c r="E36195" s="1"/>
      <c r="F36195" s="1"/>
      <c r="G36195" s="1"/>
      <c r="H36195" s="1"/>
      <c r="I36195" s="1"/>
      <c r="J36195" s="1"/>
      <c r="K36195" s="1"/>
      <c r="L36195" s="1"/>
      <c r="M36195" s="1"/>
    </row>
    <row r="36196" spans="5:13" x14ac:dyDescent="0.25">
      <c r="E36196" s="1"/>
      <c r="F36196" s="1"/>
      <c r="G36196" s="1"/>
      <c r="H36196" s="1"/>
      <c r="I36196" s="1"/>
      <c r="J36196" s="1"/>
      <c r="K36196" s="1"/>
      <c r="L36196" s="1"/>
      <c r="M36196" s="1"/>
    </row>
    <row r="36197" spans="5:13" x14ac:dyDescent="0.25">
      <c r="E36197" s="1"/>
      <c r="F36197" s="1"/>
      <c r="G36197" s="1"/>
      <c r="H36197" s="1"/>
      <c r="I36197" s="1"/>
      <c r="J36197" s="1"/>
      <c r="K36197" s="1"/>
      <c r="L36197" s="1"/>
      <c r="M36197" s="1"/>
    </row>
    <row r="36198" spans="5:13" x14ac:dyDescent="0.25">
      <c r="E36198" s="1"/>
      <c r="F36198" s="1"/>
      <c r="G36198" s="1"/>
      <c r="H36198" s="1"/>
      <c r="I36198" s="1"/>
      <c r="J36198" s="1"/>
      <c r="K36198" s="1"/>
      <c r="L36198" s="1"/>
      <c r="M36198" s="1"/>
    </row>
    <row r="36199" spans="5:13" x14ac:dyDescent="0.25">
      <c r="E36199" s="1"/>
      <c r="F36199" s="1"/>
      <c r="G36199" s="1"/>
      <c r="H36199" s="1"/>
      <c r="I36199" s="1"/>
      <c r="J36199" s="1"/>
      <c r="K36199" s="1"/>
      <c r="L36199" s="1"/>
      <c r="M36199" s="1"/>
    </row>
    <row r="36200" spans="5:13" x14ac:dyDescent="0.25">
      <c r="E36200" s="1"/>
      <c r="F36200" s="1"/>
      <c r="G36200" s="1"/>
      <c r="H36200" s="1"/>
      <c r="I36200" s="1"/>
      <c r="J36200" s="1"/>
      <c r="K36200" s="1"/>
      <c r="L36200" s="1"/>
      <c r="M36200" s="1"/>
    </row>
    <row r="36201" spans="5:13" x14ac:dyDescent="0.25">
      <c r="E36201" s="1"/>
      <c r="F36201" s="1"/>
      <c r="G36201" s="1"/>
      <c r="H36201" s="1"/>
      <c r="I36201" s="1"/>
      <c r="J36201" s="1"/>
      <c r="K36201" s="1"/>
      <c r="L36201" s="1"/>
      <c r="M36201" s="1"/>
    </row>
    <row r="36202" spans="5:13" x14ac:dyDescent="0.25">
      <c r="E36202" s="1"/>
      <c r="F36202" s="1"/>
      <c r="G36202" s="1"/>
      <c r="H36202" s="1"/>
      <c r="I36202" s="1"/>
      <c r="J36202" s="1"/>
      <c r="K36202" s="1"/>
      <c r="L36202" s="1"/>
      <c r="M36202" s="1"/>
    </row>
    <row r="36203" spans="5:13" x14ac:dyDescent="0.25">
      <c r="E36203" s="1"/>
      <c r="F36203" s="1"/>
      <c r="G36203" s="1"/>
      <c r="H36203" s="1"/>
      <c r="I36203" s="1"/>
      <c r="J36203" s="1"/>
      <c r="K36203" s="1"/>
      <c r="L36203" s="1"/>
      <c r="M36203" s="1"/>
    </row>
    <row r="36204" spans="5:13" x14ac:dyDescent="0.25">
      <c r="E36204" s="1"/>
      <c r="F36204" s="1"/>
      <c r="G36204" s="1"/>
      <c r="H36204" s="1"/>
      <c r="I36204" s="1"/>
      <c r="J36204" s="1"/>
      <c r="K36204" s="1"/>
      <c r="L36204" s="1"/>
      <c r="M36204" s="1"/>
    </row>
    <row r="36205" spans="5:13" x14ac:dyDescent="0.25">
      <c r="E36205" s="1"/>
      <c r="F36205" s="1"/>
      <c r="G36205" s="1"/>
      <c r="H36205" s="1"/>
      <c r="I36205" s="1"/>
      <c r="J36205" s="1"/>
      <c r="K36205" s="1"/>
      <c r="L36205" s="1"/>
      <c r="M36205" s="1"/>
    </row>
    <row r="36206" spans="5:13" x14ac:dyDescent="0.25">
      <c r="E36206" s="1"/>
      <c r="F36206" s="1"/>
      <c r="G36206" s="1"/>
      <c r="H36206" s="1"/>
      <c r="I36206" s="1"/>
      <c r="J36206" s="1"/>
      <c r="K36206" s="1"/>
      <c r="L36206" s="1"/>
      <c r="M36206" s="1"/>
    </row>
    <row r="36207" spans="5:13" x14ac:dyDescent="0.25">
      <c r="E36207" s="1"/>
      <c r="F36207" s="1"/>
      <c r="G36207" s="1"/>
      <c r="H36207" s="1"/>
      <c r="I36207" s="1"/>
      <c r="J36207" s="1"/>
      <c r="K36207" s="1"/>
      <c r="L36207" s="1"/>
      <c r="M36207" s="1"/>
    </row>
    <row r="36208" spans="5:13" x14ac:dyDescent="0.25">
      <c r="E36208" s="1"/>
      <c r="F36208" s="1"/>
      <c r="G36208" s="1"/>
      <c r="H36208" s="1"/>
      <c r="I36208" s="1"/>
      <c r="J36208" s="1"/>
      <c r="K36208" s="1"/>
      <c r="L36208" s="1"/>
      <c r="M36208" s="1"/>
    </row>
    <row r="36209" spans="5:13" x14ac:dyDescent="0.25">
      <c r="E36209" s="1"/>
      <c r="F36209" s="1"/>
      <c r="G36209" s="1"/>
      <c r="H36209" s="1"/>
      <c r="I36209" s="1"/>
      <c r="J36209" s="1"/>
      <c r="K36209" s="1"/>
      <c r="L36209" s="1"/>
      <c r="M36209" s="1"/>
    </row>
    <row r="36210" spans="5:13" x14ac:dyDescent="0.25">
      <c r="E36210" s="1"/>
      <c r="F36210" s="1"/>
      <c r="G36210" s="1"/>
      <c r="H36210" s="1"/>
      <c r="I36210" s="1"/>
      <c r="J36210" s="1"/>
      <c r="K36210" s="1"/>
      <c r="L36210" s="1"/>
      <c r="M36210" s="1"/>
    </row>
    <row r="36211" spans="5:13" x14ac:dyDescent="0.25">
      <c r="E36211" s="1"/>
      <c r="F36211" s="1"/>
      <c r="G36211" s="1"/>
      <c r="H36211" s="1"/>
      <c r="I36211" s="1"/>
      <c r="J36211" s="1"/>
      <c r="K36211" s="1"/>
      <c r="L36211" s="1"/>
      <c r="M36211" s="1"/>
    </row>
    <row r="36212" spans="5:13" x14ac:dyDescent="0.25">
      <c r="E36212" s="1"/>
      <c r="F36212" s="1"/>
      <c r="G36212" s="1"/>
      <c r="H36212" s="1"/>
      <c r="I36212" s="1"/>
      <c r="J36212" s="1"/>
      <c r="K36212" s="1"/>
      <c r="L36212" s="1"/>
      <c r="M36212" s="1"/>
    </row>
    <row r="36213" spans="5:13" x14ac:dyDescent="0.25">
      <c r="E36213" s="1"/>
      <c r="F36213" s="1"/>
      <c r="G36213" s="1"/>
      <c r="H36213" s="1"/>
      <c r="I36213" s="1"/>
      <c r="J36213" s="1"/>
      <c r="K36213" s="1"/>
      <c r="L36213" s="1"/>
      <c r="M36213" s="1"/>
    </row>
    <row r="36214" spans="5:13" x14ac:dyDescent="0.25">
      <c r="E36214" s="1"/>
      <c r="F36214" s="1"/>
      <c r="G36214" s="1"/>
      <c r="H36214" s="1"/>
      <c r="I36214" s="1"/>
      <c r="J36214" s="1"/>
      <c r="K36214" s="1"/>
      <c r="L36214" s="1"/>
      <c r="M36214" s="1"/>
    </row>
    <row r="36215" spans="5:13" x14ac:dyDescent="0.25">
      <c r="E36215" s="1"/>
      <c r="F36215" s="1"/>
      <c r="G36215" s="1"/>
      <c r="H36215" s="1"/>
      <c r="I36215" s="1"/>
      <c r="J36215" s="1"/>
      <c r="K36215" s="1"/>
      <c r="L36215" s="1"/>
      <c r="M36215" s="1"/>
    </row>
    <row r="36216" spans="5:13" x14ac:dyDescent="0.25">
      <c r="E36216" s="1"/>
      <c r="F36216" s="1"/>
      <c r="G36216" s="1"/>
      <c r="H36216" s="1"/>
      <c r="I36216" s="1"/>
      <c r="J36216" s="1"/>
      <c r="K36216" s="1"/>
      <c r="L36216" s="1"/>
      <c r="M36216" s="1"/>
    </row>
    <row r="36217" spans="5:13" x14ac:dyDescent="0.25">
      <c r="E36217" s="1"/>
      <c r="F36217" s="1"/>
      <c r="G36217" s="1"/>
      <c r="H36217" s="1"/>
      <c r="I36217" s="1"/>
      <c r="J36217" s="1"/>
      <c r="K36217" s="1"/>
      <c r="L36217" s="1"/>
      <c r="M36217" s="1"/>
    </row>
    <row r="36218" spans="5:13" x14ac:dyDescent="0.25">
      <c r="E36218" s="1"/>
      <c r="F36218" s="1"/>
      <c r="G36218" s="1"/>
      <c r="H36218" s="1"/>
      <c r="I36218" s="1"/>
      <c r="J36218" s="1"/>
      <c r="K36218" s="1"/>
      <c r="L36218" s="1"/>
      <c r="M36218" s="1"/>
    </row>
    <row r="36219" spans="5:13" x14ac:dyDescent="0.25">
      <c r="E36219" s="1"/>
      <c r="F36219" s="1"/>
      <c r="G36219" s="1"/>
      <c r="H36219" s="1"/>
      <c r="I36219" s="1"/>
      <c r="J36219" s="1"/>
      <c r="K36219" s="1"/>
      <c r="L36219" s="1"/>
      <c r="M36219" s="1"/>
    </row>
    <row r="36220" spans="5:13" x14ac:dyDescent="0.25">
      <c r="E36220" s="1"/>
      <c r="F36220" s="1"/>
      <c r="G36220" s="1"/>
      <c r="H36220" s="1"/>
      <c r="I36220" s="1"/>
      <c r="J36220" s="1"/>
      <c r="K36220" s="1"/>
      <c r="L36220" s="1"/>
      <c r="M36220" s="1"/>
    </row>
    <row r="36221" spans="5:13" x14ac:dyDescent="0.25">
      <c r="E36221" s="1"/>
      <c r="F36221" s="1"/>
      <c r="G36221" s="1"/>
      <c r="H36221" s="1"/>
      <c r="I36221" s="1"/>
      <c r="J36221" s="1"/>
      <c r="K36221" s="1"/>
      <c r="L36221" s="1"/>
      <c r="M36221" s="1"/>
    </row>
    <row r="36222" spans="5:13" x14ac:dyDescent="0.25">
      <c r="E36222" s="1"/>
      <c r="F36222" s="1"/>
      <c r="G36222" s="1"/>
      <c r="H36222" s="1"/>
      <c r="I36222" s="1"/>
      <c r="J36222" s="1"/>
      <c r="K36222" s="1"/>
      <c r="L36222" s="1"/>
      <c r="M36222" s="1"/>
    </row>
    <row r="36223" spans="5:13" x14ac:dyDescent="0.25">
      <c r="E36223" s="1"/>
      <c r="F36223" s="1"/>
      <c r="G36223" s="1"/>
      <c r="H36223" s="1"/>
      <c r="I36223" s="1"/>
      <c r="J36223" s="1"/>
      <c r="K36223" s="1"/>
      <c r="L36223" s="1"/>
      <c r="M36223" s="1"/>
    </row>
    <row r="36224" spans="5:13" x14ac:dyDescent="0.25">
      <c r="E36224" s="1"/>
      <c r="F36224" s="1"/>
      <c r="G36224" s="1"/>
      <c r="H36224" s="1"/>
      <c r="I36224" s="1"/>
      <c r="J36224" s="1"/>
      <c r="K36224" s="1"/>
      <c r="L36224" s="1"/>
      <c r="M36224" s="1"/>
    </row>
    <row r="36225" spans="5:13" x14ac:dyDescent="0.25">
      <c r="E36225" s="1"/>
      <c r="F36225" s="1"/>
      <c r="G36225" s="1"/>
      <c r="H36225" s="1"/>
      <c r="I36225" s="1"/>
      <c r="J36225" s="1"/>
      <c r="K36225" s="1"/>
      <c r="L36225" s="1"/>
      <c r="M36225" s="1"/>
    </row>
    <row r="36226" spans="5:13" x14ac:dyDescent="0.25">
      <c r="E36226" s="1"/>
      <c r="F36226" s="1"/>
      <c r="G36226" s="1"/>
      <c r="H36226" s="1"/>
      <c r="I36226" s="1"/>
      <c r="J36226" s="1"/>
      <c r="K36226" s="1"/>
      <c r="L36226" s="1"/>
      <c r="M36226" s="1"/>
    </row>
    <row r="36227" spans="5:13" x14ac:dyDescent="0.25">
      <c r="E36227" s="1"/>
      <c r="F36227" s="1"/>
      <c r="G36227" s="1"/>
      <c r="H36227" s="1"/>
      <c r="I36227" s="1"/>
      <c r="J36227" s="1"/>
      <c r="K36227" s="1"/>
      <c r="L36227" s="1"/>
      <c r="M36227" s="1"/>
    </row>
    <row r="36228" spans="5:13" x14ac:dyDescent="0.25">
      <c r="E36228" s="1"/>
      <c r="F36228" s="1"/>
      <c r="G36228" s="1"/>
      <c r="H36228" s="1"/>
      <c r="I36228" s="1"/>
      <c r="J36228" s="1"/>
      <c r="K36228" s="1"/>
      <c r="L36228" s="1"/>
      <c r="M36228" s="1"/>
    </row>
    <row r="36229" spans="5:13" x14ac:dyDescent="0.25">
      <c r="E36229" s="1"/>
      <c r="F36229" s="1"/>
      <c r="G36229" s="1"/>
      <c r="H36229" s="1"/>
      <c r="I36229" s="1"/>
      <c r="J36229" s="1"/>
      <c r="K36229" s="1"/>
      <c r="L36229" s="1"/>
      <c r="M36229" s="1"/>
    </row>
    <row r="36230" spans="5:13" x14ac:dyDescent="0.25">
      <c r="E36230" s="1"/>
      <c r="F36230" s="1"/>
      <c r="G36230" s="1"/>
      <c r="H36230" s="1"/>
      <c r="I36230" s="1"/>
      <c r="J36230" s="1"/>
      <c r="K36230" s="1"/>
      <c r="L36230" s="1"/>
      <c r="M36230" s="1"/>
    </row>
    <row r="36231" spans="5:13" x14ac:dyDescent="0.25">
      <c r="E36231" s="1"/>
      <c r="F36231" s="1"/>
      <c r="G36231" s="1"/>
      <c r="H36231" s="1"/>
      <c r="I36231" s="1"/>
      <c r="J36231" s="1"/>
      <c r="K36231" s="1"/>
      <c r="L36231" s="1"/>
      <c r="M36231" s="1"/>
    </row>
    <row r="36232" spans="5:13" x14ac:dyDescent="0.25">
      <c r="E36232" s="1"/>
      <c r="F36232" s="1"/>
      <c r="G36232" s="1"/>
      <c r="H36232" s="1"/>
      <c r="I36232" s="1"/>
      <c r="J36232" s="1"/>
      <c r="K36232" s="1"/>
      <c r="L36232" s="1"/>
      <c r="M36232" s="1"/>
    </row>
    <row r="36233" spans="5:13" x14ac:dyDescent="0.25">
      <c r="E36233" s="1"/>
      <c r="F36233" s="1"/>
      <c r="G36233" s="1"/>
      <c r="H36233" s="1"/>
      <c r="I36233" s="1"/>
      <c r="J36233" s="1"/>
      <c r="K36233" s="1"/>
      <c r="L36233" s="1"/>
      <c r="M36233" s="1"/>
    </row>
    <row r="36234" spans="5:13" x14ac:dyDescent="0.25">
      <c r="E36234" s="1"/>
      <c r="F36234" s="1"/>
      <c r="G36234" s="1"/>
      <c r="H36234" s="1"/>
      <c r="I36234" s="1"/>
      <c r="J36234" s="1"/>
      <c r="K36234" s="1"/>
      <c r="L36234" s="1"/>
      <c r="M36234" s="1"/>
    </row>
    <row r="36235" spans="5:13" x14ac:dyDescent="0.25">
      <c r="E36235" s="1"/>
      <c r="F36235" s="1"/>
      <c r="G36235" s="1"/>
      <c r="H36235" s="1"/>
      <c r="I36235" s="1"/>
      <c r="J36235" s="1"/>
      <c r="K36235" s="1"/>
      <c r="L36235" s="1"/>
      <c r="M36235" s="1"/>
    </row>
    <row r="36236" spans="5:13" x14ac:dyDescent="0.25">
      <c r="E36236" s="1"/>
      <c r="F36236" s="1"/>
      <c r="G36236" s="1"/>
      <c r="H36236" s="1"/>
      <c r="I36236" s="1"/>
      <c r="J36236" s="1"/>
      <c r="K36236" s="1"/>
      <c r="L36236" s="1"/>
      <c r="M36236" s="1"/>
    </row>
    <row r="36237" spans="5:13" x14ac:dyDescent="0.25">
      <c r="E36237" s="1"/>
      <c r="F36237" s="1"/>
      <c r="G36237" s="1"/>
      <c r="H36237" s="1"/>
      <c r="I36237" s="1"/>
      <c r="J36237" s="1"/>
      <c r="K36237" s="1"/>
      <c r="L36237" s="1"/>
      <c r="M36237" s="1"/>
    </row>
    <row r="36238" spans="5:13" x14ac:dyDescent="0.25">
      <c r="E36238" s="1"/>
      <c r="F36238" s="1"/>
      <c r="G36238" s="1"/>
      <c r="H36238" s="1"/>
      <c r="I36238" s="1"/>
      <c r="J36238" s="1"/>
      <c r="K36238" s="1"/>
      <c r="L36238" s="1"/>
      <c r="M36238" s="1"/>
    </row>
    <row r="36239" spans="5:13" x14ac:dyDescent="0.25">
      <c r="E36239" s="1"/>
      <c r="F36239" s="1"/>
      <c r="G36239" s="1"/>
      <c r="H36239" s="1"/>
      <c r="I36239" s="1"/>
      <c r="J36239" s="1"/>
      <c r="K36239" s="1"/>
      <c r="L36239" s="1"/>
      <c r="M36239" s="1"/>
    </row>
    <row r="36240" spans="5:13" x14ac:dyDescent="0.25">
      <c r="E36240" s="1"/>
      <c r="F36240" s="1"/>
      <c r="G36240" s="1"/>
      <c r="H36240" s="1"/>
      <c r="I36240" s="1"/>
      <c r="J36240" s="1"/>
      <c r="K36240" s="1"/>
      <c r="L36240" s="1"/>
      <c r="M36240" s="1"/>
    </row>
    <row r="36241" spans="5:13" x14ac:dyDescent="0.25">
      <c r="E36241" s="1"/>
      <c r="F36241" s="1"/>
      <c r="G36241" s="1"/>
      <c r="H36241" s="1"/>
      <c r="I36241" s="1"/>
      <c r="J36241" s="1"/>
      <c r="K36241" s="1"/>
      <c r="L36241" s="1"/>
      <c r="M36241" s="1"/>
    </row>
    <row r="36242" spans="5:13" x14ac:dyDescent="0.25">
      <c r="E36242" s="1"/>
      <c r="F36242" s="1"/>
      <c r="G36242" s="1"/>
      <c r="H36242" s="1"/>
      <c r="I36242" s="1"/>
      <c r="J36242" s="1"/>
      <c r="K36242" s="1"/>
      <c r="L36242" s="1"/>
      <c r="M36242" s="1"/>
    </row>
    <row r="36243" spans="5:13" x14ac:dyDescent="0.25">
      <c r="E36243" s="1"/>
      <c r="F36243" s="1"/>
      <c r="G36243" s="1"/>
      <c r="H36243" s="1"/>
      <c r="I36243" s="1"/>
      <c r="J36243" s="1"/>
      <c r="K36243" s="1"/>
      <c r="L36243" s="1"/>
      <c r="M36243" s="1"/>
    </row>
    <row r="36244" spans="5:13" x14ac:dyDescent="0.25">
      <c r="E36244" s="1"/>
      <c r="F36244" s="1"/>
      <c r="G36244" s="1"/>
      <c r="H36244" s="1"/>
      <c r="I36244" s="1"/>
      <c r="J36244" s="1"/>
      <c r="K36244" s="1"/>
      <c r="L36244" s="1"/>
      <c r="M36244" s="1"/>
    </row>
    <row r="36245" spans="5:13" x14ac:dyDescent="0.25">
      <c r="E36245" s="1"/>
      <c r="F36245" s="1"/>
      <c r="G36245" s="1"/>
      <c r="H36245" s="1"/>
      <c r="I36245" s="1"/>
      <c r="J36245" s="1"/>
      <c r="K36245" s="1"/>
      <c r="L36245" s="1"/>
      <c r="M36245" s="1"/>
    </row>
    <row r="36246" spans="5:13" x14ac:dyDescent="0.25">
      <c r="E36246" s="1"/>
      <c r="F36246" s="1"/>
      <c r="G36246" s="1"/>
      <c r="H36246" s="1"/>
      <c r="I36246" s="1"/>
      <c r="J36246" s="1"/>
      <c r="K36246" s="1"/>
      <c r="L36246" s="1"/>
      <c r="M36246" s="1"/>
    </row>
    <row r="36247" spans="5:13" x14ac:dyDescent="0.25">
      <c r="E36247" s="1"/>
      <c r="F36247" s="1"/>
      <c r="G36247" s="1"/>
      <c r="H36247" s="1"/>
      <c r="I36247" s="1"/>
      <c r="J36247" s="1"/>
      <c r="K36247" s="1"/>
      <c r="L36247" s="1"/>
      <c r="M36247" s="1"/>
    </row>
    <row r="36248" spans="5:13" x14ac:dyDescent="0.25">
      <c r="E36248" s="1"/>
      <c r="F36248" s="1"/>
      <c r="G36248" s="1"/>
      <c r="H36248" s="1"/>
      <c r="I36248" s="1"/>
      <c r="J36248" s="1"/>
      <c r="K36248" s="1"/>
      <c r="L36248" s="1"/>
      <c r="M36248" s="1"/>
    </row>
    <row r="36249" spans="5:13" x14ac:dyDescent="0.25">
      <c r="E36249" s="1"/>
      <c r="F36249" s="1"/>
      <c r="G36249" s="1"/>
      <c r="H36249" s="1"/>
      <c r="I36249" s="1"/>
      <c r="J36249" s="1"/>
      <c r="K36249" s="1"/>
      <c r="L36249" s="1"/>
      <c r="M36249" s="1"/>
    </row>
    <row r="36250" spans="5:13" x14ac:dyDescent="0.25">
      <c r="E36250" s="1"/>
      <c r="F36250" s="1"/>
      <c r="G36250" s="1"/>
      <c r="H36250" s="1"/>
      <c r="I36250" s="1"/>
      <c r="J36250" s="1"/>
      <c r="K36250" s="1"/>
      <c r="L36250" s="1"/>
      <c r="M36250" s="1"/>
    </row>
    <row r="36251" spans="5:13" x14ac:dyDescent="0.25">
      <c r="E36251" s="1"/>
      <c r="F36251" s="1"/>
      <c r="G36251" s="1"/>
      <c r="H36251" s="1"/>
      <c r="I36251" s="1"/>
      <c r="J36251" s="1"/>
      <c r="K36251" s="1"/>
      <c r="L36251" s="1"/>
      <c r="M36251" s="1"/>
    </row>
    <row r="36252" spans="5:13" x14ac:dyDescent="0.25">
      <c r="E36252" s="1"/>
      <c r="F36252" s="1"/>
      <c r="G36252" s="1"/>
      <c r="H36252" s="1"/>
      <c r="I36252" s="1"/>
      <c r="J36252" s="1"/>
      <c r="K36252" s="1"/>
      <c r="L36252" s="1"/>
      <c r="M36252" s="1"/>
    </row>
    <row r="36253" spans="5:13" x14ac:dyDescent="0.25">
      <c r="E36253" s="1"/>
      <c r="F36253" s="1"/>
      <c r="G36253" s="1"/>
      <c r="H36253" s="1"/>
      <c r="I36253" s="1"/>
      <c r="J36253" s="1"/>
      <c r="K36253" s="1"/>
      <c r="L36253" s="1"/>
      <c r="M36253" s="1"/>
    </row>
    <row r="36254" spans="5:13" x14ac:dyDescent="0.25">
      <c r="E36254" s="1"/>
      <c r="F36254" s="1"/>
      <c r="G36254" s="1"/>
      <c r="H36254" s="1"/>
      <c r="I36254" s="1"/>
      <c r="J36254" s="1"/>
      <c r="K36254" s="1"/>
      <c r="L36254" s="1"/>
      <c r="M36254" s="1"/>
    </row>
    <row r="36255" spans="5:13" x14ac:dyDescent="0.25">
      <c r="E36255" s="1"/>
      <c r="F36255" s="1"/>
      <c r="G36255" s="1"/>
      <c r="H36255" s="1"/>
      <c r="I36255" s="1"/>
      <c r="J36255" s="1"/>
      <c r="K36255" s="1"/>
      <c r="L36255" s="1"/>
      <c r="M36255" s="1"/>
    </row>
    <row r="36256" spans="5:13" x14ac:dyDescent="0.25">
      <c r="E36256" s="1"/>
      <c r="F36256" s="1"/>
      <c r="G36256" s="1"/>
      <c r="H36256" s="1"/>
      <c r="I36256" s="1"/>
      <c r="J36256" s="1"/>
      <c r="K36256" s="1"/>
      <c r="L36256" s="1"/>
      <c r="M36256" s="1"/>
    </row>
    <row r="36257" spans="5:13" x14ac:dyDescent="0.25">
      <c r="E36257" s="1"/>
      <c r="F36257" s="1"/>
      <c r="G36257" s="1"/>
      <c r="H36257" s="1"/>
      <c r="I36257" s="1"/>
      <c r="J36257" s="1"/>
      <c r="K36257" s="1"/>
      <c r="L36257" s="1"/>
      <c r="M36257" s="1"/>
    </row>
    <row r="36258" spans="5:13" x14ac:dyDescent="0.25">
      <c r="E36258" s="1"/>
      <c r="F36258" s="1"/>
      <c r="G36258" s="1"/>
      <c r="H36258" s="1"/>
      <c r="I36258" s="1"/>
      <c r="J36258" s="1"/>
      <c r="K36258" s="1"/>
      <c r="L36258" s="1"/>
      <c r="M36258" s="1"/>
    </row>
    <row r="36259" spans="5:13" x14ac:dyDescent="0.25">
      <c r="E36259" s="1"/>
      <c r="F36259" s="1"/>
      <c r="G36259" s="1"/>
      <c r="H36259" s="1"/>
      <c r="I36259" s="1"/>
      <c r="J36259" s="1"/>
      <c r="K36259" s="1"/>
      <c r="L36259" s="1"/>
      <c r="M36259" s="1"/>
    </row>
    <row r="36260" spans="5:13" x14ac:dyDescent="0.25">
      <c r="E36260" s="1"/>
      <c r="F36260" s="1"/>
      <c r="G36260" s="1"/>
      <c r="H36260" s="1"/>
      <c r="I36260" s="1"/>
      <c r="J36260" s="1"/>
      <c r="K36260" s="1"/>
      <c r="L36260" s="1"/>
      <c r="M36260" s="1"/>
    </row>
    <row r="36261" spans="5:13" x14ac:dyDescent="0.25">
      <c r="E36261" s="1"/>
      <c r="F36261" s="1"/>
      <c r="G36261" s="1"/>
      <c r="H36261" s="1"/>
      <c r="I36261" s="1"/>
      <c r="J36261" s="1"/>
      <c r="K36261" s="1"/>
      <c r="L36261" s="1"/>
      <c r="M36261" s="1"/>
    </row>
    <row r="36262" spans="5:13" x14ac:dyDescent="0.25">
      <c r="E36262" s="1"/>
      <c r="F36262" s="1"/>
      <c r="G36262" s="1"/>
      <c r="H36262" s="1"/>
      <c r="I36262" s="1"/>
      <c r="J36262" s="1"/>
      <c r="K36262" s="1"/>
      <c r="L36262" s="1"/>
      <c r="M36262" s="1"/>
    </row>
    <row r="36263" spans="5:13" x14ac:dyDescent="0.25">
      <c r="E36263" s="1"/>
      <c r="F36263" s="1"/>
      <c r="G36263" s="1"/>
      <c r="H36263" s="1"/>
      <c r="I36263" s="1"/>
      <c r="J36263" s="1"/>
      <c r="K36263" s="1"/>
      <c r="L36263" s="1"/>
      <c r="M36263" s="1"/>
    </row>
    <row r="36264" spans="5:13" x14ac:dyDescent="0.25">
      <c r="E36264" s="1"/>
      <c r="F36264" s="1"/>
      <c r="G36264" s="1"/>
      <c r="H36264" s="1"/>
      <c r="I36264" s="1"/>
      <c r="J36264" s="1"/>
      <c r="K36264" s="1"/>
      <c r="L36264" s="1"/>
      <c r="M36264" s="1"/>
    </row>
    <row r="36265" spans="5:13" x14ac:dyDescent="0.25">
      <c r="E36265" s="1"/>
      <c r="F36265" s="1"/>
      <c r="G36265" s="1"/>
      <c r="H36265" s="1"/>
      <c r="I36265" s="1"/>
      <c r="J36265" s="1"/>
      <c r="K36265" s="1"/>
      <c r="L36265" s="1"/>
      <c r="M36265" s="1"/>
    </row>
    <row r="36266" spans="5:13" x14ac:dyDescent="0.25">
      <c r="E36266" s="1"/>
      <c r="F36266" s="1"/>
      <c r="G36266" s="1"/>
      <c r="H36266" s="1"/>
      <c r="I36266" s="1"/>
      <c r="J36266" s="1"/>
      <c r="K36266" s="1"/>
      <c r="L36266" s="1"/>
      <c r="M36266" s="1"/>
    </row>
    <row r="36267" spans="5:13" x14ac:dyDescent="0.25">
      <c r="E36267" s="1"/>
      <c r="F36267" s="1"/>
      <c r="G36267" s="1"/>
      <c r="H36267" s="1"/>
      <c r="I36267" s="1"/>
      <c r="J36267" s="1"/>
      <c r="K36267" s="1"/>
      <c r="L36267" s="1"/>
      <c r="M36267" s="1"/>
    </row>
    <row r="36268" spans="5:13" x14ac:dyDescent="0.25">
      <c r="E36268" s="1"/>
      <c r="F36268" s="1"/>
      <c r="G36268" s="1"/>
      <c r="H36268" s="1"/>
      <c r="I36268" s="1"/>
      <c r="J36268" s="1"/>
      <c r="K36268" s="1"/>
      <c r="L36268" s="1"/>
      <c r="M36268" s="1"/>
    </row>
    <row r="36269" spans="5:13" x14ac:dyDescent="0.25">
      <c r="E36269" s="1"/>
      <c r="F36269" s="1"/>
      <c r="G36269" s="1"/>
      <c r="H36269" s="1"/>
      <c r="I36269" s="1"/>
      <c r="J36269" s="1"/>
      <c r="K36269" s="1"/>
      <c r="L36269" s="1"/>
      <c r="M36269" s="1"/>
    </row>
    <row r="36270" spans="5:13" x14ac:dyDescent="0.25">
      <c r="E36270" s="1"/>
      <c r="F36270" s="1"/>
      <c r="G36270" s="1"/>
      <c r="H36270" s="1"/>
      <c r="I36270" s="1"/>
      <c r="J36270" s="1"/>
      <c r="K36270" s="1"/>
      <c r="L36270" s="1"/>
      <c r="M36270" s="1"/>
    </row>
    <row r="36271" spans="5:13" x14ac:dyDescent="0.25">
      <c r="E36271" s="1"/>
      <c r="F36271" s="1"/>
      <c r="G36271" s="1"/>
      <c r="H36271" s="1"/>
      <c r="I36271" s="1"/>
      <c r="J36271" s="1"/>
      <c r="K36271" s="1"/>
      <c r="L36271" s="1"/>
      <c r="M36271" s="1"/>
    </row>
    <row r="36272" spans="5:13" x14ac:dyDescent="0.25">
      <c r="E36272" s="1"/>
      <c r="F36272" s="1"/>
      <c r="G36272" s="1"/>
      <c r="H36272" s="1"/>
      <c r="I36272" s="1"/>
      <c r="J36272" s="1"/>
      <c r="K36272" s="1"/>
      <c r="L36272" s="1"/>
      <c r="M36272" s="1"/>
    </row>
    <row r="36273" spans="5:13" x14ac:dyDescent="0.25">
      <c r="E36273" s="1"/>
      <c r="F36273" s="1"/>
      <c r="G36273" s="1"/>
      <c r="H36273" s="1"/>
      <c r="I36273" s="1"/>
      <c r="J36273" s="1"/>
      <c r="K36273" s="1"/>
      <c r="L36273" s="1"/>
      <c r="M36273" s="1"/>
    </row>
    <row r="36274" spans="5:13" x14ac:dyDescent="0.25">
      <c r="E36274" s="1"/>
      <c r="F36274" s="1"/>
      <c r="G36274" s="1"/>
      <c r="H36274" s="1"/>
      <c r="I36274" s="1"/>
      <c r="J36274" s="1"/>
      <c r="K36274" s="1"/>
      <c r="L36274" s="1"/>
      <c r="M36274" s="1"/>
    </row>
    <row r="36275" spans="5:13" x14ac:dyDescent="0.25">
      <c r="E36275" s="1"/>
      <c r="F36275" s="1"/>
      <c r="G36275" s="1"/>
      <c r="H36275" s="1"/>
      <c r="I36275" s="1"/>
      <c r="J36275" s="1"/>
      <c r="K36275" s="1"/>
      <c r="L36275" s="1"/>
      <c r="M36275" s="1"/>
    </row>
    <row r="36276" spans="5:13" x14ac:dyDescent="0.25">
      <c r="E36276" s="1"/>
      <c r="F36276" s="1"/>
      <c r="G36276" s="1"/>
      <c r="H36276" s="1"/>
      <c r="I36276" s="1"/>
      <c r="J36276" s="1"/>
      <c r="K36276" s="1"/>
      <c r="L36276" s="1"/>
      <c r="M36276" s="1"/>
    </row>
    <row r="36277" spans="5:13" x14ac:dyDescent="0.25">
      <c r="E36277" s="1"/>
      <c r="F36277" s="1"/>
      <c r="G36277" s="1"/>
      <c r="H36277" s="1"/>
      <c r="I36277" s="1"/>
      <c r="J36277" s="1"/>
      <c r="K36277" s="1"/>
      <c r="L36277" s="1"/>
      <c r="M36277" s="1"/>
    </row>
    <row r="36278" spans="5:13" x14ac:dyDescent="0.25">
      <c r="E36278" s="1"/>
      <c r="F36278" s="1"/>
      <c r="G36278" s="1"/>
      <c r="H36278" s="1"/>
      <c r="I36278" s="1"/>
      <c r="J36278" s="1"/>
      <c r="K36278" s="1"/>
      <c r="L36278" s="1"/>
      <c r="M36278" s="1"/>
    </row>
    <row r="36279" spans="5:13" x14ac:dyDescent="0.25">
      <c r="E36279" s="1"/>
      <c r="F36279" s="1"/>
      <c r="G36279" s="1"/>
      <c r="H36279" s="1"/>
      <c r="I36279" s="1"/>
      <c r="J36279" s="1"/>
      <c r="K36279" s="1"/>
      <c r="L36279" s="1"/>
      <c r="M36279" s="1"/>
    </row>
    <row r="36280" spans="5:13" x14ac:dyDescent="0.25">
      <c r="E36280" s="1"/>
      <c r="F36280" s="1"/>
      <c r="G36280" s="1"/>
      <c r="H36280" s="1"/>
      <c r="I36280" s="1"/>
      <c r="J36280" s="1"/>
      <c r="K36280" s="1"/>
      <c r="L36280" s="1"/>
      <c r="M36280" s="1"/>
    </row>
    <row r="36281" spans="5:13" x14ac:dyDescent="0.25">
      <c r="E36281" s="1"/>
      <c r="F36281" s="1"/>
      <c r="G36281" s="1"/>
      <c r="H36281" s="1"/>
      <c r="I36281" s="1"/>
      <c r="J36281" s="1"/>
      <c r="K36281" s="1"/>
      <c r="L36281" s="1"/>
      <c r="M36281" s="1"/>
    </row>
    <row r="36282" spans="5:13" x14ac:dyDescent="0.25">
      <c r="E36282" s="1"/>
      <c r="F36282" s="1"/>
      <c r="G36282" s="1"/>
      <c r="H36282" s="1"/>
      <c r="I36282" s="1"/>
      <c r="J36282" s="1"/>
      <c r="K36282" s="1"/>
      <c r="L36282" s="1"/>
      <c r="M36282" s="1"/>
    </row>
    <row r="36283" spans="5:13" x14ac:dyDescent="0.25">
      <c r="E36283" s="1"/>
      <c r="F36283" s="1"/>
      <c r="G36283" s="1"/>
      <c r="H36283" s="1"/>
      <c r="I36283" s="1"/>
      <c r="J36283" s="1"/>
      <c r="K36283" s="1"/>
      <c r="L36283" s="1"/>
      <c r="M36283" s="1"/>
    </row>
    <row r="36284" spans="5:13" x14ac:dyDescent="0.25">
      <c r="E36284" s="1"/>
      <c r="F36284" s="1"/>
      <c r="G36284" s="1"/>
      <c r="H36284" s="1"/>
      <c r="I36284" s="1"/>
      <c r="J36284" s="1"/>
      <c r="K36284" s="1"/>
      <c r="L36284" s="1"/>
      <c r="M36284" s="1"/>
    </row>
    <row r="36285" spans="5:13" x14ac:dyDescent="0.25">
      <c r="E36285" s="1"/>
      <c r="F36285" s="1"/>
      <c r="G36285" s="1"/>
      <c r="H36285" s="1"/>
      <c r="I36285" s="1"/>
      <c r="J36285" s="1"/>
      <c r="K36285" s="1"/>
      <c r="L36285" s="1"/>
      <c r="M36285" s="1"/>
    </row>
    <row r="36286" spans="5:13" x14ac:dyDescent="0.25">
      <c r="E36286" s="1"/>
      <c r="F36286" s="1"/>
      <c r="G36286" s="1"/>
      <c r="H36286" s="1"/>
      <c r="I36286" s="1"/>
      <c r="J36286" s="1"/>
      <c r="K36286" s="1"/>
      <c r="L36286" s="1"/>
      <c r="M36286" s="1"/>
    </row>
    <row r="36287" spans="5:13" x14ac:dyDescent="0.25">
      <c r="E36287" s="1"/>
      <c r="F36287" s="1"/>
      <c r="G36287" s="1"/>
      <c r="H36287" s="1"/>
      <c r="I36287" s="1"/>
      <c r="J36287" s="1"/>
      <c r="K36287" s="1"/>
      <c r="L36287" s="1"/>
      <c r="M36287" s="1"/>
    </row>
    <row r="36288" spans="5:13" x14ac:dyDescent="0.25">
      <c r="E36288" s="1"/>
      <c r="F36288" s="1"/>
      <c r="G36288" s="1"/>
      <c r="H36288" s="1"/>
      <c r="I36288" s="1"/>
      <c r="J36288" s="1"/>
      <c r="K36288" s="1"/>
      <c r="L36288" s="1"/>
      <c r="M36288" s="1"/>
    </row>
    <row r="36289" spans="5:13" x14ac:dyDescent="0.25">
      <c r="E36289" s="1"/>
      <c r="F36289" s="1"/>
      <c r="G36289" s="1"/>
      <c r="H36289" s="1"/>
      <c r="I36289" s="1"/>
      <c r="J36289" s="1"/>
      <c r="K36289" s="1"/>
      <c r="L36289" s="1"/>
      <c r="M36289" s="1"/>
    </row>
    <row r="36290" spans="5:13" x14ac:dyDescent="0.25">
      <c r="E36290" s="1"/>
      <c r="F36290" s="1"/>
      <c r="G36290" s="1"/>
      <c r="H36290" s="1"/>
      <c r="I36290" s="1"/>
      <c r="J36290" s="1"/>
      <c r="K36290" s="1"/>
      <c r="L36290" s="1"/>
      <c r="M36290" s="1"/>
    </row>
    <row r="36291" spans="5:13" x14ac:dyDescent="0.25">
      <c r="E36291" s="1"/>
      <c r="F36291" s="1"/>
      <c r="G36291" s="1"/>
      <c r="H36291" s="1"/>
      <c r="I36291" s="1"/>
      <c r="J36291" s="1"/>
      <c r="K36291" s="1"/>
      <c r="L36291" s="1"/>
      <c r="M36291" s="1"/>
    </row>
    <row r="36292" spans="5:13" x14ac:dyDescent="0.25">
      <c r="E36292" s="1"/>
      <c r="F36292" s="1"/>
      <c r="G36292" s="1"/>
      <c r="H36292" s="1"/>
      <c r="I36292" s="1"/>
      <c r="J36292" s="1"/>
      <c r="K36292" s="1"/>
      <c r="L36292" s="1"/>
      <c r="M36292" s="1"/>
    </row>
    <row r="36293" spans="5:13" x14ac:dyDescent="0.25">
      <c r="E36293" s="1"/>
      <c r="F36293" s="1"/>
      <c r="G36293" s="1"/>
      <c r="H36293" s="1"/>
      <c r="I36293" s="1"/>
      <c r="J36293" s="1"/>
      <c r="K36293" s="1"/>
      <c r="L36293" s="1"/>
      <c r="M36293" s="1"/>
    </row>
    <row r="36294" spans="5:13" x14ac:dyDescent="0.25">
      <c r="E36294" s="1"/>
      <c r="F36294" s="1"/>
      <c r="G36294" s="1"/>
      <c r="H36294" s="1"/>
      <c r="I36294" s="1"/>
      <c r="J36294" s="1"/>
      <c r="K36294" s="1"/>
      <c r="L36294" s="1"/>
      <c r="M36294" s="1"/>
    </row>
    <row r="36295" spans="5:13" x14ac:dyDescent="0.25">
      <c r="E36295" s="1"/>
      <c r="F36295" s="1"/>
      <c r="G36295" s="1"/>
      <c r="H36295" s="1"/>
      <c r="I36295" s="1"/>
      <c r="J36295" s="1"/>
      <c r="K36295" s="1"/>
      <c r="L36295" s="1"/>
      <c r="M36295" s="1"/>
    </row>
    <row r="36296" spans="5:13" x14ac:dyDescent="0.25">
      <c r="E36296" s="1"/>
      <c r="F36296" s="1"/>
      <c r="G36296" s="1"/>
      <c r="H36296" s="1"/>
      <c r="I36296" s="1"/>
      <c r="J36296" s="1"/>
      <c r="K36296" s="1"/>
      <c r="L36296" s="1"/>
      <c r="M36296" s="1"/>
    </row>
    <row r="36297" spans="5:13" x14ac:dyDescent="0.25">
      <c r="E36297" s="1"/>
      <c r="F36297" s="1"/>
      <c r="G36297" s="1"/>
      <c r="H36297" s="1"/>
      <c r="I36297" s="1"/>
      <c r="J36297" s="1"/>
      <c r="K36297" s="1"/>
      <c r="L36297" s="1"/>
      <c r="M36297" s="1"/>
    </row>
    <row r="36298" spans="5:13" x14ac:dyDescent="0.25">
      <c r="E36298" s="1"/>
      <c r="F36298" s="1"/>
      <c r="G36298" s="1"/>
      <c r="H36298" s="1"/>
      <c r="I36298" s="1"/>
      <c r="J36298" s="1"/>
      <c r="K36298" s="1"/>
      <c r="L36298" s="1"/>
      <c r="M36298" s="1"/>
    </row>
    <row r="36299" spans="5:13" x14ac:dyDescent="0.25">
      <c r="E36299" s="1"/>
      <c r="F36299" s="1"/>
      <c r="G36299" s="1"/>
      <c r="H36299" s="1"/>
      <c r="I36299" s="1"/>
      <c r="J36299" s="1"/>
      <c r="K36299" s="1"/>
      <c r="L36299" s="1"/>
      <c r="M36299" s="1"/>
    </row>
    <row r="36300" spans="5:13" x14ac:dyDescent="0.25">
      <c r="E36300" s="1"/>
      <c r="F36300" s="1"/>
      <c r="G36300" s="1"/>
      <c r="H36300" s="1"/>
      <c r="I36300" s="1"/>
      <c r="J36300" s="1"/>
      <c r="K36300" s="1"/>
      <c r="L36300" s="1"/>
      <c r="M36300" s="1"/>
    </row>
    <row r="36301" spans="5:13" x14ac:dyDescent="0.25">
      <c r="E36301" s="1"/>
      <c r="F36301" s="1"/>
      <c r="G36301" s="1"/>
      <c r="H36301" s="1"/>
      <c r="I36301" s="1"/>
      <c r="J36301" s="1"/>
      <c r="K36301" s="1"/>
      <c r="L36301" s="1"/>
      <c r="M36301" s="1"/>
    </row>
    <row r="36302" spans="5:13" x14ac:dyDescent="0.25">
      <c r="E36302" s="1"/>
      <c r="F36302" s="1"/>
      <c r="G36302" s="1"/>
      <c r="H36302" s="1"/>
      <c r="I36302" s="1"/>
      <c r="J36302" s="1"/>
      <c r="K36302" s="1"/>
      <c r="L36302" s="1"/>
      <c r="M36302" s="1"/>
    </row>
    <row r="36303" spans="5:13" x14ac:dyDescent="0.25">
      <c r="E36303" s="1"/>
      <c r="F36303" s="1"/>
      <c r="G36303" s="1"/>
      <c r="H36303" s="1"/>
      <c r="I36303" s="1"/>
      <c r="J36303" s="1"/>
      <c r="K36303" s="1"/>
      <c r="L36303" s="1"/>
      <c r="M36303" s="1"/>
    </row>
    <row r="36304" spans="5:13" x14ac:dyDescent="0.25">
      <c r="E36304" s="1"/>
      <c r="F36304" s="1"/>
      <c r="G36304" s="1"/>
      <c r="H36304" s="1"/>
      <c r="I36304" s="1"/>
      <c r="J36304" s="1"/>
      <c r="K36304" s="1"/>
      <c r="L36304" s="1"/>
      <c r="M36304" s="1"/>
    </row>
    <row r="36305" spans="5:13" x14ac:dyDescent="0.25">
      <c r="E36305" s="1"/>
      <c r="F36305" s="1"/>
      <c r="G36305" s="1"/>
      <c r="H36305" s="1"/>
      <c r="I36305" s="1"/>
      <c r="J36305" s="1"/>
      <c r="K36305" s="1"/>
      <c r="L36305" s="1"/>
      <c r="M36305" s="1"/>
    </row>
    <row r="36306" spans="5:13" x14ac:dyDescent="0.25">
      <c r="E36306" s="1"/>
      <c r="F36306" s="1"/>
      <c r="G36306" s="1"/>
      <c r="H36306" s="1"/>
      <c r="I36306" s="1"/>
      <c r="J36306" s="1"/>
      <c r="K36306" s="1"/>
      <c r="L36306" s="1"/>
      <c r="M36306" s="1"/>
    </row>
    <row r="36307" spans="5:13" x14ac:dyDescent="0.25">
      <c r="E36307" s="1"/>
      <c r="F36307" s="1"/>
      <c r="G36307" s="1"/>
      <c r="H36307" s="1"/>
      <c r="I36307" s="1"/>
      <c r="J36307" s="1"/>
      <c r="K36307" s="1"/>
      <c r="L36307" s="1"/>
      <c r="M36307" s="1"/>
    </row>
    <row r="36308" spans="5:13" x14ac:dyDescent="0.25">
      <c r="E36308" s="1"/>
      <c r="F36308" s="1"/>
      <c r="G36308" s="1"/>
      <c r="H36308" s="1"/>
      <c r="I36308" s="1"/>
      <c r="J36308" s="1"/>
      <c r="K36308" s="1"/>
      <c r="L36308" s="1"/>
      <c r="M36308" s="1"/>
    </row>
    <row r="36309" spans="5:13" x14ac:dyDescent="0.25">
      <c r="E36309" s="1"/>
      <c r="F36309" s="1"/>
      <c r="G36309" s="1"/>
      <c r="H36309" s="1"/>
      <c r="I36309" s="1"/>
      <c r="J36309" s="1"/>
      <c r="K36309" s="1"/>
      <c r="L36309" s="1"/>
      <c r="M36309" s="1"/>
    </row>
    <row r="36310" spans="5:13" x14ac:dyDescent="0.25">
      <c r="E36310" s="1"/>
      <c r="F36310" s="1"/>
      <c r="G36310" s="1"/>
      <c r="H36310" s="1"/>
      <c r="I36310" s="1"/>
      <c r="J36310" s="1"/>
      <c r="K36310" s="1"/>
      <c r="L36310" s="1"/>
      <c r="M36310" s="1"/>
    </row>
    <row r="36311" spans="5:13" x14ac:dyDescent="0.25">
      <c r="E36311" s="1"/>
      <c r="F36311" s="1"/>
      <c r="G36311" s="1"/>
      <c r="H36311" s="1"/>
      <c r="I36311" s="1"/>
      <c r="J36311" s="1"/>
      <c r="K36311" s="1"/>
      <c r="L36311" s="1"/>
      <c r="M36311" s="1"/>
    </row>
    <row r="36312" spans="5:13" x14ac:dyDescent="0.25">
      <c r="E36312" s="1"/>
      <c r="F36312" s="1"/>
      <c r="G36312" s="1"/>
      <c r="H36312" s="1"/>
      <c r="I36312" s="1"/>
      <c r="J36312" s="1"/>
      <c r="K36312" s="1"/>
      <c r="L36312" s="1"/>
      <c r="M36312" s="1"/>
    </row>
    <row r="36313" spans="5:13" x14ac:dyDescent="0.25">
      <c r="E36313" s="1"/>
      <c r="F36313" s="1"/>
      <c r="G36313" s="1"/>
      <c r="H36313" s="1"/>
      <c r="I36313" s="1"/>
      <c r="J36313" s="1"/>
      <c r="K36313" s="1"/>
      <c r="L36313" s="1"/>
      <c r="M36313" s="1"/>
    </row>
    <row r="36314" spans="5:13" x14ac:dyDescent="0.25">
      <c r="E36314" s="1"/>
      <c r="F36314" s="1"/>
      <c r="G36314" s="1"/>
      <c r="H36314" s="1"/>
      <c r="I36314" s="1"/>
      <c r="J36314" s="1"/>
      <c r="K36314" s="1"/>
      <c r="L36314" s="1"/>
      <c r="M36314" s="1"/>
    </row>
    <row r="36315" spans="5:13" x14ac:dyDescent="0.25">
      <c r="E36315" s="1"/>
      <c r="F36315" s="1"/>
      <c r="G36315" s="1"/>
      <c r="H36315" s="1"/>
      <c r="I36315" s="1"/>
      <c r="J36315" s="1"/>
      <c r="K36315" s="1"/>
      <c r="L36315" s="1"/>
      <c r="M36315" s="1"/>
    </row>
    <row r="36316" spans="5:13" x14ac:dyDescent="0.25">
      <c r="E36316" s="1"/>
      <c r="F36316" s="1"/>
      <c r="G36316" s="1"/>
      <c r="H36316" s="1"/>
      <c r="I36316" s="1"/>
      <c r="J36316" s="1"/>
      <c r="K36316" s="1"/>
      <c r="L36316" s="1"/>
      <c r="M36316" s="1"/>
    </row>
    <row r="36317" spans="5:13" x14ac:dyDescent="0.25">
      <c r="E36317" s="1"/>
      <c r="F36317" s="1"/>
      <c r="G36317" s="1"/>
      <c r="H36317" s="1"/>
      <c r="I36317" s="1"/>
      <c r="J36317" s="1"/>
      <c r="K36317" s="1"/>
      <c r="L36317" s="1"/>
      <c r="M36317" s="1"/>
    </row>
    <row r="36318" spans="5:13" x14ac:dyDescent="0.25">
      <c r="E36318" s="1"/>
      <c r="F36318" s="1"/>
      <c r="G36318" s="1"/>
      <c r="H36318" s="1"/>
      <c r="I36318" s="1"/>
      <c r="J36318" s="1"/>
      <c r="K36318" s="1"/>
      <c r="L36318" s="1"/>
      <c r="M36318" s="1"/>
    </row>
    <row r="36319" spans="5:13" x14ac:dyDescent="0.25">
      <c r="E36319" s="1"/>
      <c r="F36319" s="1"/>
      <c r="G36319" s="1"/>
      <c r="H36319" s="1"/>
      <c r="I36319" s="1"/>
      <c r="J36319" s="1"/>
      <c r="K36319" s="1"/>
      <c r="L36319" s="1"/>
      <c r="M36319" s="1"/>
    </row>
    <row r="36320" spans="5:13" x14ac:dyDescent="0.25">
      <c r="E36320" s="1"/>
      <c r="F36320" s="1"/>
      <c r="G36320" s="1"/>
      <c r="H36320" s="1"/>
      <c r="I36320" s="1"/>
      <c r="J36320" s="1"/>
      <c r="K36320" s="1"/>
      <c r="L36320" s="1"/>
      <c r="M36320" s="1"/>
    </row>
    <row r="36321" spans="5:13" x14ac:dyDescent="0.25">
      <c r="E36321" s="1"/>
      <c r="F36321" s="1"/>
      <c r="G36321" s="1"/>
      <c r="H36321" s="1"/>
      <c r="I36321" s="1"/>
      <c r="J36321" s="1"/>
      <c r="K36321" s="1"/>
      <c r="L36321" s="1"/>
      <c r="M36321" s="1"/>
    </row>
    <row r="36322" spans="5:13" x14ac:dyDescent="0.25">
      <c r="E36322" s="1"/>
      <c r="F36322" s="1"/>
      <c r="G36322" s="1"/>
      <c r="H36322" s="1"/>
      <c r="I36322" s="1"/>
      <c r="J36322" s="1"/>
      <c r="K36322" s="1"/>
      <c r="L36322" s="1"/>
      <c r="M36322" s="1"/>
    </row>
    <row r="36323" spans="5:13" x14ac:dyDescent="0.25">
      <c r="E36323" s="1"/>
      <c r="F36323" s="1"/>
      <c r="G36323" s="1"/>
      <c r="H36323" s="1"/>
      <c r="I36323" s="1"/>
      <c r="J36323" s="1"/>
      <c r="K36323" s="1"/>
      <c r="L36323" s="1"/>
      <c r="M36323" s="1"/>
    </row>
    <row r="36324" spans="5:13" x14ac:dyDescent="0.25">
      <c r="E36324" s="1"/>
      <c r="F36324" s="1"/>
      <c r="G36324" s="1"/>
      <c r="H36324" s="1"/>
      <c r="I36324" s="1"/>
      <c r="J36324" s="1"/>
      <c r="K36324" s="1"/>
      <c r="L36324" s="1"/>
      <c r="M36324" s="1"/>
    </row>
    <row r="36325" spans="5:13" x14ac:dyDescent="0.25">
      <c r="E36325" s="1"/>
      <c r="F36325" s="1"/>
      <c r="G36325" s="1"/>
      <c r="H36325" s="1"/>
      <c r="I36325" s="1"/>
      <c r="J36325" s="1"/>
      <c r="K36325" s="1"/>
      <c r="L36325" s="1"/>
      <c r="M36325" s="1"/>
    </row>
    <row r="36326" spans="5:13" x14ac:dyDescent="0.25">
      <c r="E36326" s="1"/>
      <c r="F36326" s="1"/>
      <c r="G36326" s="1"/>
      <c r="H36326" s="1"/>
      <c r="I36326" s="1"/>
      <c r="J36326" s="1"/>
      <c r="K36326" s="1"/>
      <c r="L36326" s="1"/>
      <c r="M36326" s="1"/>
    </row>
    <row r="36327" spans="5:13" x14ac:dyDescent="0.25">
      <c r="E36327" s="1"/>
      <c r="F36327" s="1"/>
      <c r="G36327" s="1"/>
      <c r="H36327" s="1"/>
      <c r="I36327" s="1"/>
      <c r="J36327" s="1"/>
      <c r="K36327" s="1"/>
      <c r="L36327" s="1"/>
      <c r="M36327" s="1"/>
    </row>
    <row r="36328" spans="5:13" x14ac:dyDescent="0.25">
      <c r="E36328" s="1"/>
      <c r="F36328" s="1"/>
      <c r="G36328" s="1"/>
      <c r="H36328" s="1"/>
      <c r="I36328" s="1"/>
      <c r="J36328" s="1"/>
      <c r="K36328" s="1"/>
      <c r="L36328" s="1"/>
      <c r="M36328" s="1"/>
    </row>
    <row r="36329" spans="5:13" x14ac:dyDescent="0.25">
      <c r="E36329" s="1"/>
      <c r="F36329" s="1"/>
      <c r="G36329" s="1"/>
      <c r="H36329" s="1"/>
      <c r="I36329" s="1"/>
      <c r="J36329" s="1"/>
      <c r="K36329" s="1"/>
      <c r="L36329" s="1"/>
      <c r="M36329" s="1"/>
    </row>
    <row r="36330" spans="5:13" x14ac:dyDescent="0.25">
      <c r="E36330" s="1"/>
      <c r="F36330" s="1"/>
      <c r="G36330" s="1"/>
      <c r="H36330" s="1"/>
      <c r="I36330" s="1"/>
      <c r="J36330" s="1"/>
      <c r="K36330" s="1"/>
      <c r="L36330" s="1"/>
      <c r="M36330" s="1"/>
    </row>
    <row r="36331" spans="5:13" x14ac:dyDescent="0.25">
      <c r="E36331" s="1"/>
      <c r="F36331" s="1"/>
      <c r="G36331" s="1"/>
      <c r="H36331" s="1"/>
      <c r="I36331" s="1"/>
      <c r="J36331" s="1"/>
      <c r="K36331" s="1"/>
      <c r="L36331" s="1"/>
      <c r="M36331" s="1"/>
    </row>
    <row r="36332" spans="5:13" x14ac:dyDescent="0.25">
      <c r="E36332" s="1"/>
      <c r="F36332" s="1"/>
      <c r="G36332" s="1"/>
      <c r="H36332" s="1"/>
      <c r="I36332" s="1"/>
      <c r="J36332" s="1"/>
      <c r="K36332" s="1"/>
      <c r="L36332" s="1"/>
      <c r="M36332" s="1"/>
    </row>
    <row r="36333" spans="5:13" x14ac:dyDescent="0.25">
      <c r="E36333" s="1"/>
      <c r="F36333" s="1"/>
      <c r="G36333" s="1"/>
      <c r="H36333" s="1"/>
      <c r="I36333" s="1"/>
      <c r="J36333" s="1"/>
      <c r="K36333" s="1"/>
      <c r="L36333" s="1"/>
      <c r="M36333" s="1"/>
    </row>
    <row r="36334" spans="5:13" x14ac:dyDescent="0.25">
      <c r="E36334" s="1"/>
      <c r="F36334" s="1"/>
      <c r="G36334" s="1"/>
      <c r="H36334" s="1"/>
      <c r="I36334" s="1"/>
      <c r="J36334" s="1"/>
      <c r="K36334" s="1"/>
      <c r="L36334" s="1"/>
      <c r="M36334" s="1"/>
    </row>
    <row r="36335" spans="5:13" x14ac:dyDescent="0.25">
      <c r="E36335" s="1"/>
      <c r="F36335" s="1"/>
      <c r="G36335" s="1"/>
      <c r="H36335" s="1"/>
      <c r="I36335" s="1"/>
      <c r="J36335" s="1"/>
      <c r="K36335" s="1"/>
      <c r="L36335" s="1"/>
      <c r="M36335" s="1"/>
    </row>
    <row r="36336" spans="5:13" x14ac:dyDescent="0.25">
      <c r="E36336" s="1"/>
      <c r="F36336" s="1"/>
      <c r="G36336" s="1"/>
      <c r="H36336" s="1"/>
      <c r="I36336" s="1"/>
      <c r="J36336" s="1"/>
      <c r="K36336" s="1"/>
      <c r="L36336" s="1"/>
      <c r="M36336" s="1"/>
    </row>
    <row r="36337" spans="5:13" x14ac:dyDescent="0.25">
      <c r="E36337" s="1"/>
      <c r="F36337" s="1"/>
      <c r="G36337" s="1"/>
      <c r="H36337" s="1"/>
      <c r="I36337" s="1"/>
      <c r="J36337" s="1"/>
      <c r="K36337" s="1"/>
      <c r="L36337" s="1"/>
      <c r="M36337" s="1"/>
    </row>
    <row r="36338" spans="5:13" x14ac:dyDescent="0.25">
      <c r="E36338" s="1"/>
      <c r="F36338" s="1"/>
      <c r="G36338" s="1"/>
      <c r="H36338" s="1"/>
      <c r="I36338" s="1"/>
      <c r="J36338" s="1"/>
      <c r="K36338" s="1"/>
      <c r="L36338" s="1"/>
      <c r="M36338" s="1"/>
    </row>
    <row r="36339" spans="5:13" x14ac:dyDescent="0.25">
      <c r="E36339" s="1"/>
      <c r="F36339" s="1"/>
      <c r="G36339" s="1"/>
      <c r="H36339" s="1"/>
      <c r="I36339" s="1"/>
      <c r="J36339" s="1"/>
      <c r="K36339" s="1"/>
      <c r="L36339" s="1"/>
      <c r="M36339" s="1"/>
    </row>
    <row r="36340" spans="5:13" x14ac:dyDescent="0.25">
      <c r="E36340" s="1"/>
      <c r="F36340" s="1"/>
      <c r="G36340" s="1"/>
      <c r="H36340" s="1"/>
      <c r="I36340" s="1"/>
      <c r="J36340" s="1"/>
      <c r="K36340" s="1"/>
      <c r="L36340" s="1"/>
      <c r="M36340" s="1"/>
    </row>
    <row r="36341" spans="5:13" x14ac:dyDescent="0.25">
      <c r="E36341" s="1"/>
      <c r="F36341" s="1"/>
      <c r="G36341" s="1"/>
      <c r="H36341" s="1"/>
      <c r="I36341" s="1"/>
      <c r="J36341" s="1"/>
      <c r="K36341" s="1"/>
      <c r="L36341" s="1"/>
      <c r="M36341" s="1"/>
    </row>
    <row r="36342" spans="5:13" x14ac:dyDescent="0.25">
      <c r="E36342" s="1"/>
      <c r="F36342" s="1"/>
      <c r="G36342" s="1"/>
      <c r="H36342" s="1"/>
      <c r="I36342" s="1"/>
      <c r="J36342" s="1"/>
      <c r="K36342" s="1"/>
      <c r="L36342" s="1"/>
      <c r="M36342" s="1"/>
    </row>
    <row r="36343" spans="5:13" x14ac:dyDescent="0.25">
      <c r="E36343" s="1"/>
      <c r="F36343" s="1"/>
      <c r="G36343" s="1"/>
      <c r="H36343" s="1"/>
      <c r="I36343" s="1"/>
      <c r="J36343" s="1"/>
      <c r="K36343" s="1"/>
      <c r="L36343" s="1"/>
      <c r="M36343" s="1"/>
    </row>
    <row r="36344" spans="5:13" x14ac:dyDescent="0.25">
      <c r="E36344" s="1"/>
      <c r="F36344" s="1"/>
      <c r="G36344" s="1"/>
      <c r="H36344" s="1"/>
      <c r="I36344" s="1"/>
      <c r="J36344" s="1"/>
      <c r="K36344" s="1"/>
      <c r="L36344" s="1"/>
      <c r="M36344" s="1"/>
    </row>
    <row r="36345" spans="5:13" x14ac:dyDescent="0.25">
      <c r="E36345" s="1"/>
      <c r="F36345" s="1"/>
      <c r="G36345" s="1"/>
      <c r="H36345" s="1"/>
      <c r="I36345" s="1"/>
      <c r="J36345" s="1"/>
      <c r="K36345" s="1"/>
      <c r="L36345" s="1"/>
      <c r="M36345" s="1"/>
    </row>
    <row r="36346" spans="5:13" x14ac:dyDescent="0.25">
      <c r="E36346" s="1"/>
      <c r="F36346" s="1"/>
      <c r="G36346" s="1"/>
      <c r="H36346" s="1"/>
      <c r="I36346" s="1"/>
      <c r="J36346" s="1"/>
      <c r="K36346" s="1"/>
      <c r="L36346" s="1"/>
      <c r="M36346" s="1"/>
    </row>
    <row r="36347" spans="5:13" x14ac:dyDescent="0.25">
      <c r="E36347" s="1"/>
      <c r="F36347" s="1"/>
      <c r="G36347" s="1"/>
      <c r="H36347" s="1"/>
      <c r="I36347" s="1"/>
      <c r="J36347" s="1"/>
      <c r="K36347" s="1"/>
      <c r="L36347" s="1"/>
      <c r="M36347" s="1"/>
    </row>
    <row r="36348" spans="5:13" x14ac:dyDescent="0.25">
      <c r="E36348" s="1"/>
      <c r="F36348" s="1"/>
      <c r="G36348" s="1"/>
      <c r="H36348" s="1"/>
      <c r="I36348" s="1"/>
      <c r="J36348" s="1"/>
      <c r="K36348" s="1"/>
      <c r="L36348" s="1"/>
      <c r="M36348" s="1"/>
    </row>
    <row r="36349" spans="5:13" x14ac:dyDescent="0.25">
      <c r="E36349" s="1"/>
      <c r="F36349" s="1"/>
      <c r="G36349" s="1"/>
      <c r="H36349" s="1"/>
      <c r="I36349" s="1"/>
      <c r="J36349" s="1"/>
      <c r="K36349" s="1"/>
      <c r="L36349" s="1"/>
      <c r="M36349" s="1"/>
    </row>
    <row r="36350" spans="5:13" x14ac:dyDescent="0.25">
      <c r="E36350" s="1"/>
      <c r="F36350" s="1"/>
      <c r="G36350" s="1"/>
      <c r="H36350" s="1"/>
      <c r="I36350" s="1"/>
      <c r="J36350" s="1"/>
      <c r="K36350" s="1"/>
      <c r="L36350" s="1"/>
      <c r="M36350" s="1"/>
    </row>
    <row r="36351" spans="5:13" x14ac:dyDescent="0.25">
      <c r="E36351" s="1"/>
      <c r="F36351" s="1"/>
      <c r="G36351" s="1"/>
      <c r="H36351" s="1"/>
      <c r="I36351" s="1"/>
      <c r="J36351" s="1"/>
      <c r="K36351" s="1"/>
      <c r="L36351" s="1"/>
      <c r="M36351" s="1"/>
    </row>
    <row r="36352" spans="5:13" x14ac:dyDescent="0.25">
      <c r="E36352" s="1"/>
      <c r="F36352" s="1"/>
      <c r="G36352" s="1"/>
      <c r="H36352" s="1"/>
      <c r="I36352" s="1"/>
      <c r="J36352" s="1"/>
      <c r="K36352" s="1"/>
      <c r="L36352" s="1"/>
      <c r="M36352" s="1"/>
    </row>
    <row r="36353" spans="5:13" x14ac:dyDescent="0.25">
      <c r="E36353" s="1"/>
      <c r="F36353" s="1"/>
      <c r="G36353" s="1"/>
      <c r="H36353" s="1"/>
      <c r="I36353" s="1"/>
      <c r="J36353" s="1"/>
      <c r="K36353" s="1"/>
      <c r="L36353" s="1"/>
      <c r="M36353" s="1"/>
    </row>
    <row r="36354" spans="5:13" x14ac:dyDescent="0.25">
      <c r="E36354" s="1"/>
      <c r="F36354" s="1"/>
      <c r="G36354" s="1"/>
      <c r="H36354" s="1"/>
      <c r="I36354" s="1"/>
      <c r="J36354" s="1"/>
      <c r="K36354" s="1"/>
      <c r="L36354" s="1"/>
      <c r="M36354" s="1"/>
    </row>
    <row r="36355" spans="5:13" x14ac:dyDescent="0.25">
      <c r="E36355" s="1"/>
      <c r="F36355" s="1"/>
      <c r="G36355" s="1"/>
      <c r="H36355" s="1"/>
      <c r="I36355" s="1"/>
      <c r="J36355" s="1"/>
      <c r="K36355" s="1"/>
      <c r="L36355" s="1"/>
      <c r="M36355" s="1"/>
    </row>
    <row r="36356" spans="5:13" x14ac:dyDescent="0.25">
      <c r="E36356" s="1"/>
      <c r="F36356" s="1"/>
      <c r="G36356" s="1"/>
      <c r="H36356" s="1"/>
      <c r="I36356" s="1"/>
      <c r="J36356" s="1"/>
      <c r="K36356" s="1"/>
      <c r="L36356" s="1"/>
      <c r="M36356" s="1"/>
    </row>
    <row r="36357" spans="5:13" x14ac:dyDescent="0.25">
      <c r="E36357" s="1"/>
      <c r="F36357" s="1"/>
      <c r="G36357" s="1"/>
      <c r="H36357" s="1"/>
      <c r="I36357" s="1"/>
      <c r="J36357" s="1"/>
      <c r="K36357" s="1"/>
      <c r="L36357" s="1"/>
      <c r="M36357" s="1"/>
    </row>
    <row r="36358" spans="5:13" x14ac:dyDescent="0.25">
      <c r="E36358" s="1"/>
      <c r="F36358" s="1"/>
      <c r="G36358" s="1"/>
      <c r="H36358" s="1"/>
      <c r="I36358" s="1"/>
      <c r="J36358" s="1"/>
      <c r="K36358" s="1"/>
      <c r="L36358" s="1"/>
      <c r="M36358" s="1"/>
    </row>
    <row r="36359" spans="5:13" x14ac:dyDescent="0.25">
      <c r="E36359" s="1"/>
      <c r="F36359" s="1"/>
      <c r="G36359" s="1"/>
      <c r="H36359" s="1"/>
      <c r="I36359" s="1"/>
      <c r="J36359" s="1"/>
      <c r="K36359" s="1"/>
      <c r="L36359" s="1"/>
      <c r="M36359" s="1"/>
    </row>
    <row r="36360" spans="5:13" x14ac:dyDescent="0.25">
      <c r="E36360" s="1"/>
      <c r="F36360" s="1"/>
      <c r="G36360" s="1"/>
      <c r="H36360" s="1"/>
      <c r="I36360" s="1"/>
      <c r="J36360" s="1"/>
      <c r="K36360" s="1"/>
      <c r="L36360" s="1"/>
      <c r="M36360" s="1"/>
    </row>
    <row r="36361" spans="5:13" x14ac:dyDescent="0.25">
      <c r="E36361" s="1"/>
      <c r="F36361" s="1"/>
      <c r="G36361" s="1"/>
      <c r="H36361" s="1"/>
      <c r="I36361" s="1"/>
      <c r="J36361" s="1"/>
      <c r="K36361" s="1"/>
      <c r="L36361" s="1"/>
      <c r="M36361" s="1"/>
    </row>
    <row r="36362" spans="5:13" x14ac:dyDescent="0.25">
      <c r="E36362" s="1"/>
      <c r="F36362" s="1"/>
      <c r="G36362" s="1"/>
      <c r="H36362" s="1"/>
      <c r="I36362" s="1"/>
      <c r="J36362" s="1"/>
      <c r="K36362" s="1"/>
      <c r="L36362" s="1"/>
      <c r="M36362" s="1"/>
    </row>
    <row r="36363" spans="5:13" x14ac:dyDescent="0.25">
      <c r="E36363" s="1"/>
      <c r="F36363" s="1"/>
      <c r="G36363" s="1"/>
      <c r="H36363" s="1"/>
      <c r="I36363" s="1"/>
      <c r="J36363" s="1"/>
      <c r="K36363" s="1"/>
      <c r="L36363" s="1"/>
      <c r="M36363" s="1"/>
    </row>
    <row r="36364" spans="5:13" x14ac:dyDescent="0.25">
      <c r="E36364" s="1"/>
      <c r="F36364" s="1"/>
      <c r="G36364" s="1"/>
      <c r="H36364" s="1"/>
      <c r="I36364" s="1"/>
      <c r="J36364" s="1"/>
      <c r="K36364" s="1"/>
      <c r="L36364" s="1"/>
      <c r="M36364" s="1"/>
    </row>
    <row r="36365" spans="5:13" x14ac:dyDescent="0.25">
      <c r="E36365" s="1"/>
      <c r="F36365" s="1"/>
      <c r="G36365" s="1"/>
      <c r="H36365" s="1"/>
      <c r="I36365" s="1"/>
      <c r="J36365" s="1"/>
      <c r="K36365" s="1"/>
      <c r="L36365" s="1"/>
      <c r="M36365" s="1"/>
    </row>
    <row r="36366" spans="5:13" x14ac:dyDescent="0.25">
      <c r="E36366" s="1"/>
      <c r="F36366" s="1"/>
      <c r="G36366" s="1"/>
      <c r="H36366" s="1"/>
      <c r="I36366" s="1"/>
      <c r="J36366" s="1"/>
      <c r="K36366" s="1"/>
      <c r="L36366" s="1"/>
      <c r="M36366" s="1"/>
    </row>
    <row r="36367" spans="5:13" x14ac:dyDescent="0.25">
      <c r="E36367" s="1"/>
      <c r="F36367" s="1"/>
      <c r="G36367" s="1"/>
      <c r="H36367" s="1"/>
      <c r="I36367" s="1"/>
      <c r="J36367" s="1"/>
      <c r="K36367" s="1"/>
      <c r="L36367" s="1"/>
      <c r="M36367" s="1"/>
    </row>
    <row r="36368" spans="5:13" x14ac:dyDescent="0.25">
      <c r="E36368" s="1"/>
      <c r="F36368" s="1"/>
      <c r="G36368" s="1"/>
      <c r="H36368" s="1"/>
      <c r="I36368" s="1"/>
      <c r="J36368" s="1"/>
      <c r="K36368" s="1"/>
      <c r="L36368" s="1"/>
      <c r="M36368" s="1"/>
    </row>
    <row r="36369" spans="5:13" x14ac:dyDescent="0.25">
      <c r="E36369" s="1"/>
      <c r="F36369" s="1"/>
      <c r="G36369" s="1"/>
      <c r="H36369" s="1"/>
      <c r="I36369" s="1"/>
      <c r="J36369" s="1"/>
      <c r="K36369" s="1"/>
      <c r="L36369" s="1"/>
      <c r="M36369" s="1"/>
    </row>
    <row r="36370" spans="5:13" x14ac:dyDescent="0.25">
      <c r="E36370" s="1"/>
      <c r="F36370" s="1"/>
      <c r="G36370" s="1"/>
      <c r="H36370" s="1"/>
      <c r="I36370" s="1"/>
      <c r="J36370" s="1"/>
      <c r="K36370" s="1"/>
      <c r="L36370" s="1"/>
      <c r="M36370" s="1"/>
    </row>
    <row r="36371" spans="5:13" x14ac:dyDescent="0.25">
      <c r="E36371" s="1"/>
      <c r="F36371" s="1"/>
      <c r="G36371" s="1"/>
      <c r="H36371" s="1"/>
      <c r="I36371" s="1"/>
      <c r="J36371" s="1"/>
      <c r="K36371" s="1"/>
      <c r="L36371" s="1"/>
      <c r="M36371" s="1"/>
    </row>
    <row r="36372" spans="5:13" x14ac:dyDescent="0.25">
      <c r="E36372" s="1"/>
      <c r="F36372" s="1"/>
      <c r="G36372" s="1"/>
      <c r="H36372" s="1"/>
      <c r="I36372" s="1"/>
      <c r="J36372" s="1"/>
      <c r="K36372" s="1"/>
      <c r="L36372" s="1"/>
      <c r="M36372" s="1"/>
    </row>
    <row r="36373" spans="5:13" x14ac:dyDescent="0.25">
      <c r="E36373" s="1"/>
      <c r="F36373" s="1"/>
      <c r="G36373" s="1"/>
      <c r="H36373" s="1"/>
      <c r="I36373" s="1"/>
      <c r="J36373" s="1"/>
      <c r="K36373" s="1"/>
      <c r="L36373" s="1"/>
      <c r="M36373" s="1"/>
    </row>
    <row r="36374" spans="5:13" x14ac:dyDescent="0.25">
      <c r="E36374" s="1"/>
      <c r="F36374" s="1"/>
      <c r="G36374" s="1"/>
      <c r="H36374" s="1"/>
      <c r="I36374" s="1"/>
      <c r="J36374" s="1"/>
      <c r="K36374" s="1"/>
      <c r="L36374" s="1"/>
      <c r="M36374" s="1"/>
    </row>
    <row r="36375" spans="5:13" x14ac:dyDescent="0.25">
      <c r="E36375" s="1"/>
      <c r="F36375" s="1"/>
      <c r="G36375" s="1"/>
      <c r="H36375" s="1"/>
      <c r="I36375" s="1"/>
      <c r="J36375" s="1"/>
      <c r="K36375" s="1"/>
      <c r="L36375" s="1"/>
      <c r="M36375" s="1"/>
    </row>
    <row r="36376" spans="5:13" x14ac:dyDescent="0.25">
      <c r="E36376" s="1"/>
      <c r="F36376" s="1"/>
      <c r="G36376" s="1"/>
      <c r="H36376" s="1"/>
      <c r="I36376" s="1"/>
      <c r="J36376" s="1"/>
      <c r="K36376" s="1"/>
      <c r="L36376" s="1"/>
      <c r="M36376" s="1"/>
    </row>
    <row r="36377" spans="5:13" x14ac:dyDescent="0.25">
      <c r="E36377" s="1"/>
      <c r="F36377" s="1"/>
      <c r="G36377" s="1"/>
      <c r="H36377" s="1"/>
      <c r="I36377" s="1"/>
      <c r="J36377" s="1"/>
      <c r="K36377" s="1"/>
      <c r="L36377" s="1"/>
      <c r="M36377" s="1"/>
    </row>
    <row r="36378" spans="5:13" x14ac:dyDescent="0.25">
      <c r="E36378" s="1"/>
      <c r="F36378" s="1"/>
      <c r="G36378" s="1"/>
      <c r="H36378" s="1"/>
      <c r="I36378" s="1"/>
      <c r="J36378" s="1"/>
      <c r="K36378" s="1"/>
      <c r="L36378" s="1"/>
      <c r="M36378" s="1"/>
    </row>
    <row r="36379" spans="5:13" x14ac:dyDescent="0.25">
      <c r="E36379" s="1"/>
      <c r="F36379" s="1"/>
      <c r="G36379" s="1"/>
      <c r="H36379" s="1"/>
      <c r="I36379" s="1"/>
      <c r="J36379" s="1"/>
      <c r="K36379" s="1"/>
      <c r="L36379" s="1"/>
      <c r="M36379" s="1"/>
    </row>
    <row r="36380" spans="5:13" x14ac:dyDescent="0.25">
      <c r="E36380" s="1"/>
      <c r="F36380" s="1"/>
      <c r="G36380" s="1"/>
      <c r="H36380" s="1"/>
      <c r="I36380" s="1"/>
      <c r="J36380" s="1"/>
      <c r="K36380" s="1"/>
      <c r="L36380" s="1"/>
      <c r="M36380" s="1"/>
    </row>
    <row r="36381" spans="5:13" x14ac:dyDescent="0.25">
      <c r="E36381" s="1"/>
      <c r="F36381" s="1"/>
      <c r="G36381" s="1"/>
      <c r="H36381" s="1"/>
      <c r="I36381" s="1"/>
      <c r="J36381" s="1"/>
      <c r="K36381" s="1"/>
      <c r="L36381" s="1"/>
      <c r="M36381" s="1"/>
    </row>
    <row r="36382" spans="5:13" x14ac:dyDescent="0.25">
      <c r="E36382" s="1"/>
      <c r="F36382" s="1"/>
      <c r="G36382" s="1"/>
      <c r="H36382" s="1"/>
      <c r="I36382" s="1"/>
      <c r="J36382" s="1"/>
      <c r="K36382" s="1"/>
      <c r="L36382" s="1"/>
      <c r="M36382" s="1"/>
    </row>
    <row r="36383" spans="5:13" x14ac:dyDescent="0.25">
      <c r="E36383" s="1"/>
      <c r="F36383" s="1"/>
      <c r="G36383" s="1"/>
      <c r="H36383" s="1"/>
      <c r="I36383" s="1"/>
      <c r="J36383" s="1"/>
      <c r="K36383" s="1"/>
      <c r="L36383" s="1"/>
      <c r="M36383" s="1"/>
    </row>
    <row r="36384" spans="5:13" x14ac:dyDescent="0.25">
      <c r="E36384" s="1"/>
      <c r="F36384" s="1"/>
      <c r="G36384" s="1"/>
      <c r="H36384" s="1"/>
      <c r="I36384" s="1"/>
      <c r="J36384" s="1"/>
      <c r="K36384" s="1"/>
      <c r="L36384" s="1"/>
      <c r="M36384" s="1"/>
    </row>
    <row r="36385" spans="5:13" x14ac:dyDescent="0.25">
      <c r="E36385" s="1"/>
      <c r="F36385" s="1"/>
      <c r="G36385" s="1"/>
      <c r="H36385" s="1"/>
      <c r="I36385" s="1"/>
      <c r="J36385" s="1"/>
      <c r="K36385" s="1"/>
      <c r="L36385" s="1"/>
      <c r="M36385" s="1"/>
    </row>
    <row r="36386" spans="5:13" x14ac:dyDescent="0.25">
      <c r="E36386" s="1"/>
      <c r="F36386" s="1"/>
      <c r="G36386" s="1"/>
      <c r="H36386" s="1"/>
      <c r="I36386" s="1"/>
      <c r="J36386" s="1"/>
      <c r="K36386" s="1"/>
      <c r="L36386" s="1"/>
      <c r="M36386" s="1"/>
    </row>
    <row r="36387" spans="5:13" x14ac:dyDescent="0.25">
      <c r="E36387" s="1"/>
      <c r="F36387" s="1"/>
      <c r="G36387" s="1"/>
      <c r="H36387" s="1"/>
      <c r="I36387" s="1"/>
      <c r="J36387" s="1"/>
      <c r="K36387" s="1"/>
      <c r="L36387" s="1"/>
      <c r="M36387" s="1"/>
    </row>
    <row r="36388" spans="5:13" x14ac:dyDescent="0.25">
      <c r="E36388" s="1"/>
      <c r="F36388" s="1"/>
      <c r="G36388" s="1"/>
      <c r="H36388" s="1"/>
      <c r="I36388" s="1"/>
      <c r="J36388" s="1"/>
      <c r="K36388" s="1"/>
      <c r="L36388" s="1"/>
      <c r="M36388" s="1"/>
    </row>
    <row r="36389" spans="5:13" x14ac:dyDescent="0.25">
      <c r="E36389" s="1"/>
      <c r="F36389" s="1"/>
      <c r="G36389" s="1"/>
      <c r="H36389" s="1"/>
      <c r="I36389" s="1"/>
      <c r="J36389" s="1"/>
      <c r="K36389" s="1"/>
      <c r="L36389" s="1"/>
      <c r="M36389" s="1"/>
    </row>
    <row r="36390" spans="5:13" x14ac:dyDescent="0.25">
      <c r="E36390" s="1"/>
      <c r="F36390" s="1"/>
      <c r="G36390" s="1"/>
      <c r="H36390" s="1"/>
      <c r="I36390" s="1"/>
      <c r="J36390" s="1"/>
      <c r="K36390" s="1"/>
      <c r="L36390" s="1"/>
      <c r="M36390" s="1"/>
    </row>
    <row r="36391" spans="5:13" x14ac:dyDescent="0.25">
      <c r="E36391" s="1"/>
      <c r="F36391" s="1"/>
      <c r="G36391" s="1"/>
      <c r="H36391" s="1"/>
      <c r="I36391" s="1"/>
      <c r="J36391" s="1"/>
      <c r="K36391" s="1"/>
      <c r="L36391" s="1"/>
      <c r="M36391" s="1"/>
    </row>
    <row r="36392" spans="5:13" x14ac:dyDescent="0.25">
      <c r="E36392" s="1"/>
      <c r="F36392" s="1"/>
      <c r="G36392" s="1"/>
      <c r="H36392" s="1"/>
      <c r="I36392" s="1"/>
      <c r="J36392" s="1"/>
      <c r="K36392" s="1"/>
      <c r="L36392" s="1"/>
      <c r="M36392" s="1"/>
    </row>
    <row r="36393" spans="5:13" x14ac:dyDescent="0.25">
      <c r="E36393" s="1"/>
      <c r="F36393" s="1"/>
      <c r="G36393" s="1"/>
      <c r="H36393" s="1"/>
      <c r="I36393" s="1"/>
      <c r="J36393" s="1"/>
      <c r="K36393" s="1"/>
      <c r="L36393" s="1"/>
      <c r="M36393" s="1"/>
    </row>
    <row r="36394" spans="5:13" x14ac:dyDescent="0.25">
      <c r="E36394" s="1"/>
      <c r="F36394" s="1"/>
      <c r="G36394" s="1"/>
      <c r="H36394" s="1"/>
      <c r="I36394" s="1"/>
      <c r="J36394" s="1"/>
      <c r="K36394" s="1"/>
      <c r="L36394" s="1"/>
      <c r="M36394" s="1"/>
    </row>
    <row r="36395" spans="5:13" x14ac:dyDescent="0.25">
      <c r="E36395" s="1"/>
      <c r="F36395" s="1"/>
      <c r="G36395" s="1"/>
      <c r="H36395" s="1"/>
      <c r="I36395" s="1"/>
      <c r="J36395" s="1"/>
      <c r="K36395" s="1"/>
      <c r="L36395" s="1"/>
      <c r="M36395" s="1"/>
    </row>
    <row r="36396" spans="5:13" x14ac:dyDescent="0.25">
      <c r="E36396" s="1"/>
      <c r="F36396" s="1"/>
      <c r="G36396" s="1"/>
      <c r="H36396" s="1"/>
      <c r="I36396" s="1"/>
      <c r="J36396" s="1"/>
      <c r="K36396" s="1"/>
      <c r="L36396" s="1"/>
      <c r="M36396" s="1"/>
    </row>
    <row r="36397" spans="5:13" x14ac:dyDescent="0.25">
      <c r="E36397" s="1"/>
      <c r="F36397" s="1"/>
      <c r="G36397" s="1"/>
      <c r="H36397" s="1"/>
      <c r="I36397" s="1"/>
      <c r="J36397" s="1"/>
      <c r="K36397" s="1"/>
      <c r="L36397" s="1"/>
      <c r="M36397" s="1"/>
    </row>
    <row r="36398" spans="5:13" x14ac:dyDescent="0.25">
      <c r="E36398" s="1"/>
      <c r="F36398" s="1"/>
      <c r="G36398" s="1"/>
      <c r="H36398" s="1"/>
      <c r="I36398" s="1"/>
      <c r="J36398" s="1"/>
      <c r="K36398" s="1"/>
      <c r="L36398" s="1"/>
      <c r="M36398" s="1"/>
    </row>
    <row r="36399" spans="5:13" x14ac:dyDescent="0.25">
      <c r="E36399" s="1"/>
      <c r="F36399" s="1"/>
      <c r="G36399" s="1"/>
      <c r="H36399" s="1"/>
      <c r="I36399" s="1"/>
      <c r="J36399" s="1"/>
      <c r="K36399" s="1"/>
      <c r="L36399" s="1"/>
      <c r="M36399" s="1"/>
    </row>
    <row r="36400" spans="5:13" x14ac:dyDescent="0.25">
      <c r="E36400" s="1"/>
      <c r="F36400" s="1"/>
      <c r="G36400" s="1"/>
      <c r="H36400" s="1"/>
      <c r="I36400" s="1"/>
      <c r="J36400" s="1"/>
      <c r="K36400" s="1"/>
      <c r="L36400" s="1"/>
      <c r="M36400" s="1"/>
    </row>
    <row r="36401" spans="5:13" x14ac:dyDescent="0.25">
      <c r="E36401" s="1"/>
      <c r="F36401" s="1"/>
      <c r="G36401" s="1"/>
      <c r="H36401" s="1"/>
      <c r="I36401" s="1"/>
      <c r="J36401" s="1"/>
      <c r="K36401" s="1"/>
      <c r="L36401" s="1"/>
      <c r="M36401" s="1"/>
    </row>
    <row r="36402" spans="5:13" x14ac:dyDescent="0.25">
      <c r="E36402" s="1"/>
      <c r="F36402" s="1"/>
      <c r="G36402" s="1"/>
      <c r="H36402" s="1"/>
      <c r="I36402" s="1"/>
      <c r="J36402" s="1"/>
      <c r="K36402" s="1"/>
      <c r="L36402" s="1"/>
      <c r="M36402" s="1"/>
    </row>
    <row r="36403" spans="5:13" x14ac:dyDescent="0.25">
      <c r="E36403" s="1"/>
      <c r="F36403" s="1"/>
      <c r="G36403" s="1"/>
      <c r="H36403" s="1"/>
      <c r="I36403" s="1"/>
      <c r="J36403" s="1"/>
      <c r="K36403" s="1"/>
      <c r="L36403" s="1"/>
      <c r="M36403" s="1"/>
    </row>
    <row r="36404" spans="5:13" x14ac:dyDescent="0.25">
      <c r="E36404" s="1"/>
      <c r="F36404" s="1"/>
      <c r="G36404" s="1"/>
      <c r="H36404" s="1"/>
      <c r="I36404" s="1"/>
      <c r="J36404" s="1"/>
      <c r="K36404" s="1"/>
      <c r="L36404" s="1"/>
      <c r="M36404" s="1"/>
    </row>
    <row r="36405" spans="5:13" x14ac:dyDescent="0.25">
      <c r="E36405" s="1"/>
      <c r="F36405" s="1"/>
      <c r="G36405" s="1"/>
      <c r="H36405" s="1"/>
      <c r="I36405" s="1"/>
      <c r="J36405" s="1"/>
      <c r="K36405" s="1"/>
      <c r="L36405" s="1"/>
      <c r="M36405" s="1"/>
    </row>
    <row r="36406" spans="5:13" x14ac:dyDescent="0.25">
      <c r="E36406" s="1"/>
      <c r="F36406" s="1"/>
      <c r="G36406" s="1"/>
      <c r="H36406" s="1"/>
      <c r="I36406" s="1"/>
      <c r="J36406" s="1"/>
      <c r="K36406" s="1"/>
      <c r="L36406" s="1"/>
      <c r="M36406" s="1"/>
    </row>
    <row r="36407" spans="5:13" x14ac:dyDescent="0.25">
      <c r="E36407" s="1"/>
      <c r="F36407" s="1"/>
      <c r="G36407" s="1"/>
      <c r="H36407" s="1"/>
      <c r="I36407" s="1"/>
      <c r="J36407" s="1"/>
      <c r="K36407" s="1"/>
      <c r="L36407" s="1"/>
      <c r="M36407" s="1"/>
    </row>
    <row r="36408" spans="5:13" x14ac:dyDescent="0.25">
      <c r="E36408" s="1"/>
      <c r="F36408" s="1"/>
      <c r="G36408" s="1"/>
      <c r="H36408" s="1"/>
      <c r="I36408" s="1"/>
      <c r="J36408" s="1"/>
      <c r="K36408" s="1"/>
      <c r="L36408" s="1"/>
      <c r="M36408" s="1"/>
    </row>
    <row r="36409" spans="5:13" x14ac:dyDescent="0.25">
      <c r="E36409" s="1"/>
      <c r="F36409" s="1"/>
      <c r="G36409" s="1"/>
      <c r="H36409" s="1"/>
      <c r="I36409" s="1"/>
      <c r="J36409" s="1"/>
      <c r="K36409" s="1"/>
      <c r="L36409" s="1"/>
      <c r="M36409" s="1"/>
    </row>
    <row r="36410" spans="5:13" x14ac:dyDescent="0.25">
      <c r="E36410" s="1"/>
      <c r="F36410" s="1"/>
      <c r="G36410" s="1"/>
      <c r="H36410" s="1"/>
      <c r="I36410" s="1"/>
      <c r="J36410" s="1"/>
      <c r="K36410" s="1"/>
      <c r="L36410" s="1"/>
      <c r="M36410" s="1"/>
    </row>
    <row r="36411" spans="5:13" x14ac:dyDescent="0.25">
      <c r="E36411" s="1"/>
      <c r="F36411" s="1"/>
      <c r="G36411" s="1"/>
      <c r="H36411" s="1"/>
      <c r="I36411" s="1"/>
      <c r="J36411" s="1"/>
      <c r="K36411" s="1"/>
      <c r="L36411" s="1"/>
      <c r="M36411" s="1"/>
    </row>
    <row r="36412" spans="5:13" x14ac:dyDescent="0.25">
      <c r="E36412" s="1"/>
      <c r="F36412" s="1"/>
      <c r="G36412" s="1"/>
      <c r="H36412" s="1"/>
      <c r="I36412" s="1"/>
      <c r="J36412" s="1"/>
      <c r="K36412" s="1"/>
      <c r="L36412" s="1"/>
      <c r="M36412" s="1"/>
    </row>
    <row r="36413" spans="5:13" x14ac:dyDescent="0.25">
      <c r="E36413" s="1"/>
      <c r="F36413" s="1"/>
      <c r="G36413" s="1"/>
      <c r="H36413" s="1"/>
      <c r="I36413" s="1"/>
      <c r="J36413" s="1"/>
      <c r="K36413" s="1"/>
      <c r="L36413" s="1"/>
      <c r="M36413" s="1"/>
    </row>
    <row r="36414" spans="5:13" x14ac:dyDescent="0.25">
      <c r="E36414" s="1"/>
      <c r="F36414" s="1"/>
      <c r="G36414" s="1"/>
      <c r="H36414" s="1"/>
      <c r="I36414" s="1"/>
      <c r="J36414" s="1"/>
      <c r="K36414" s="1"/>
      <c r="L36414" s="1"/>
      <c r="M36414" s="1"/>
    </row>
    <row r="36415" spans="5:13" x14ac:dyDescent="0.25">
      <c r="E36415" s="1"/>
      <c r="F36415" s="1"/>
      <c r="G36415" s="1"/>
      <c r="H36415" s="1"/>
      <c r="I36415" s="1"/>
      <c r="J36415" s="1"/>
      <c r="K36415" s="1"/>
      <c r="L36415" s="1"/>
      <c r="M36415" s="1"/>
    </row>
    <row r="36416" spans="5:13" x14ac:dyDescent="0.25">
      <c r="E36416" s="1"/>
      <c r="F36416" s="1"/>
      <c r="G36416" s="1"/>
      <c r="H36416" s="1"/>
      <c r="I36416" s="1"/>
      <c r="J36416" s="1"/>
      <c r="K36416" s="1"/>
      <c r="L36416" s="1"/>
      <c r="M36416" s="1"/>
    </row>
    <row r="36417" spans="5:13" x14ac:dyDescent="0.25">
      <c r="E36417" s="1"/>
      <c r="F36417" s="1"/>
      <c r="G36417" s="1"/>
      <c r="H36417" s="1"/>
      <c r="I36417" s="1"/>
      <c r="J36417" s="1"/>
      <c r="K36417" s="1"/>
      <c r="L36417" s="1"/>
      <c r="M36417" s="1"/>
    </row>
    <row r="36418" spans="5:13" x14ac:dyDescent="0.25">
      <c r="E36418" s="1"/>
      <c r="F36418" s="1"/>
      <c r="G36418" s="1"/>
      <c r="H36418" s="1"/>
      <c r="I36418" s="1"/>
      <c r="J36418" s="1"/>
      <c r="K36418" s="1"/>
      <c r="L36418" s="1"/>
      <c r="M36418" s="1"/>
    </row>
    <row r="36419" spans="5:13" x14ac:dyDescent="0.25">
      <c r="E36419" s="1"/>
      <c r="F36419" s="1"/>
      <c r="G36419" s="1"/>
      <c r="H36419" s="1"/>
      <c r="I36419" s="1"/>
      <c r="J36419" s="1"/>
      <c r="K36419" s="1"/>
      <c r="L36419" s="1"/>
      <c r="M36419" s="1"/>
    </row>
    <row r="36420" spans="5:13" x14ac:dyDescent="0.25">
      <c r="E36420" s="1"/>
      <c r="F36420" s="1"/>
      <c r="G36420" s="1"/>
      <c r="H36420" s="1"/>
      <c r="I36420" s="1"/>
      <c r="J36420" s="1"/>
      <c r="K36420" s="1"/>
      <c r="L36420" s="1"/>
      <c r="M36420" s="1"/>
    </row>
    <row r="36421" spans="5:13" x14ac:dyDescent="0.25">
      <c r="E36421" s="1"/>
      <c r="F36421" s="1"/>
      <c r="G36421" s="1"/>
      <c r="H36421" s="1"/>
      <c r="I36421" s="1"/>
      <c r="J36421" s="1"/>
      <c r="K36421" s="1"/>
      <c r="L36421" s="1"/>
      <c r="M36421" s="1"/>
    </row>
    <row r="36422" spans="5:13" x14ac:dyDescent="0.25">
      <c r="E36422" s="1"/>
      <c r="F36422" s="1"/>
      <c r="G36422" s="1"/>
      <c r="H36422" s="1"/>
      <c r="I36422" s="1"/>
      <c r="J36422" s="1"/>
      <c r="K36422" s="1"/>
      <c r="L36422" s="1"/>
      <c r="M36422" s="1"/>
    </row>
    <row r="36423" spans="5:13" x14ac:dyDescent="0.25">
      <c r="E36423" s="1"/>
      <c r="F36423" s="1"/>
      <c r="G36423" s="1"/>
      <c r="H36423" s="1"/>
      <c r="I36423" s="1"/>
      <c r="J36423" s="1"/>
      <c r="K36423" s="1"/>
      <c r="L36423" s="1"/>
      <c r="M36423" s="1"/>
    </row>
    <row r="36424" spans="5:13" x14ac:dyDescent="0.25">
      <c r="E36424" s="1"/>
      <c r="F36424" s="1"/>
      <c r="G36424" s="1"/>
      <c r="H36424" s="1"/>
      <c r="I36424" s="1"/>
      <c r="J36424" s="1"/>
      <c r="K36424" s="1"/>
      <c r="L36424" s="1"/>
      <c r="M36424" s="1"/>
    </row>
    <row r="36425" spans="5:13" x14ac:dyDescent="0.25">
      <c r="E36425" s="1"/>
      <c r="F36425" s="1"/>
      <c r="G36425" s="1"/>
      <c r="H36425" s="1"/>
      <c r="I36425" s="1"/>
      <c r="J36425" s="1"/>
      <c r="K36425" s="1"/>
      <c r="L36425" s="1"/>
      <c r="M36425" s="1"/>
    </row>
    <row r="36426" spans="5:13" x14ac:dyDescent="0.25">
      <c r="E36426" s="1"/>
      <c r="F36426" s="1"/>
      <c r="G36426" s="1"/>
      <c r="H36426" s="1"/>
      <c r="I36426" s="1"/>
      <c r="J36426" s="1"/>
      <c r="K36426" s="1"/>
      <c r="L36426" s="1"/>
      <c r="M36426" s="1"/>
    </row>
    <row r="36427" spans="5:13" x14ac:dyDescent="0.25">
      <c r="E36427" s="1"/>
      <c r="F36427" s="1"/>
      <c r="G36427" s="1"/>
      <c r="H36427" s="1"/>
      <c r="I36427" s="1"/>
      <c r="J36427" s="1"/>
      <c r="K36427" s="1"/>
      <c r="L36427" s="1"/>
      <c r="M36427" s="1"/>
    </row>
    <row r="36428" spans="5:13" x14ac:dyDescent="0.25">
      <c r="E36428" s="1"/>
      <c r="F36428" s="1"/>
      <c r="G36428" s="1"/>
      <c r="H36428" s="1"/>
      <c r="I36428" s="1"/>
      <c r="J36428" s="1"/>
      <c r="K36428" s="1"/>
      <c r="L36428" s="1"/>
      <c r="M36428" s="1"/>
    </row>
    <row r="36429" spans="5:13" x14ac:dyDescent="0.25">
      <c r="E36429" s="1"/>
      <c r="F36429" s="1"/>
      <c r="G36429" s="1"/>
      <c r="H36429" s="1"/>
      <c r="I36429" s="1"/>
      <c r="J36429" s="1"/>
      <c r="K36429" s="1"/>
      <c r="L36429" s="1"/>
      <c r="M36429" s="1"/>
    </row>
    <row r="36430" spans="5:13" x14ac:dyDescent="0.25">
      <c r="E36430" s="1"/>
      <c r="F36430" s="1"/>
      <c r="G36430" s="1"/>
      <c r="H36430" s="1"/>
      <c r="I36430" s="1"/>
      <c r="J36430" s="1"/>
      <c r="K36430" s="1"/>
      <c r="L36430" s="1"/>
      <c r="M36430" s="1"/>
    </row>
    <row r="36431" spans="5:13" x14ac:dyDescent="0.25">
      <c r="E36431" s="1"/>
      <c r="F36431" s="1"/>
      <c r="G36431" s="1"/>
      <c r="H36431" s="1"/>
      <c r="I36431" s="1"/>
      <c r="J36431" s="1"/>
      <c r="K36431" s="1"/>
      <c r="L36431" s="1"/>
      <c r="M36431" s="1"/>
    </row>
    <row r="36432" spans="5:13" x14ac:dyDescent="0.25">
      <c r="E36432" s="1"/>
      <c r="F36432" s="1"/>
      <c r="G36432" s="1"/>
      <c r="H36432" s="1"/>
      <c r="I36432" s="1"/>
      <c r="J36432" s="1"/>
      <c r="K36432" s="1"/>
      <c r="L36432" s="1"/>
      <c r="M36432" s="1"/>
    </row>
    <row r="36433" spans="5:13" x14ac:dyDescent="0.25">
      <c r="E36433" s="1"/>
      <c r="F36433" s="1"/>
      <c r="G36433" s="1"/>
      <c r="H36433" s="1"/>
      <c r="I36433" s="1"/>
      <c r="J36433" s="1"/>
      <c r="K36433" s="1"/>
      <c r="L36433" s="1"/>
      <c r="M36433" s="1"/>
    </row>
    <row r="36434" spans="5:13" x14ac:dyDescent="0.25">
      <c r="E36434" s="1"/>
      <c r="F36434" s="1"/>
      <c r="G36434" s="1"/>
      <c r="H36434" s="1"/>
      <c r="I36434" s="1"/>
      <c r="J36434" s="1"/>
      <c r="K36434" s="1"/>
      <c r="L36434" s="1"/>
      <c r="M36434" s="1"/>
    </row>
    <row r="36435" spans="5:13" x14ac:dyDescent="0.25">
      <c r="E36435" s="1"/>
      <c r="F36435" s="1"/>
      <c r="G36435" s="1"/>
      <c r="H36435" s="1"/>
      <c r="I36435" s="1"/>
      <c r="J36435" s="1"/>
      <c r="K36435" s="1"/>
      <c r="L36435" s="1"/>
      <c r="M36435" s="1"/>
    </row>
    <row r="36436" spans="5:13" x14ac:dyDescent="0.25">
      <c r="E36436" s="1"/>
      <c r="F36436" s="1"/>
      <c r="G36436" s="1"/>
      <c r="H36436" s="1"/>
      <c r="I36436" s="1"/>
      <c r="J36436" s="1"/>
      <c r="K36436" s="1"/>
      <c r="L36436" s="1"/>
      <c r="M36436" s="1"/>
    </row>
    <row r="36437" spans="5:13" x14ac:dyDescent="0.25">
      <c r="E36437" s="1"/>
      <c r="F36437" s="1"/>
      <c r="G36437" s="1"/>
      <c r="H36437" s="1"/>
      <c r="I36437" s="1"/>
      <c r="J36437" s="1"/>
      <c r="K36437" s="1"/>
      <c r="L36437" s="1"/>
      <c r="M36437" s="1"/>
    </row>
    <row r="36438" spans="5:13" x14ac:dyDescent="0.25">
      <c r="E36438" s="1"/>
      <c r="F36438" s="1"/>
      <c r="G36438" s="1"/>
      <c r="H36438" s="1"/>
      <c r="I36438" s="1"/>
      <c r="J36438" s="1"/>
      <c r="K36438" s="1"/>
      <c r="L36438" s="1"/>
      <c r="M36438" s="1"/>
    </row>
    <row r="36439" spans="5:13" x14ac:dyDescent="0.25">
      <c r="E36439" s="1"/>
      <c r="F36439" s="1"/>
      <c r="G36439" s="1"/>
      <c r="H36439" s="1"/>
      <c r="I36439" s="1"/>
      <c r="J36439" s="1"/>
      <c r="K36439" s="1"/>
      <c r="L36439" s="1"/>
      <c r="M36439" s="1"/>
    </row>
    <row r="36440" spans="5:13" x14ac:dyDescent="0.25">
      <c r="E36440" s="1"/>
      <c r="F36440" s="1"/>
      <c r="G36440" s="1"/>
      <c r="H36440" s="1"/>
      <c r="I36440" s="1"/>
      <c r="J36440" s="1"/>
      <c r="K36440" s="1"/>
      <c r="L36440" s="1"/>
      <c r="M36440" s="1"/>
    </row>
    <row r="36441" spans="5:13" x14ac:dyDescent="0.25">
      <c r="E36441" s="1"/>
      <c r="F36441" s="1"/>
      <c r="G36441" s="1"/>
      <c r="H36441" s="1"/>
      <c r="I36441" s="1"/>
      <c r="J36441" s="1"/>
      <c r="K36441" s="1"/>
      <c r="L36441" s="1"/>
      <c r="M36441" s="1"/>
    </row>
    <row r="36442" spans="5:13" x14ac:dyDescent="0.25">
      <c r="E36442" s="1"/>
      <c r="F36442" s="1"/>
      <c r="G36442" s="1"/>
      <c r="H36442" s="1"/>
      <c r="I36442" s="1"/>
      <c r="J36442" s="1"/>
      <c r="K36442" s="1"/>
      <c r="L36442" s="1"/>
      <c r="M36442" s="1"/>
    </row>
    <row r="36443" spans="5:13" x14ac:dyDescent="0.25">
      <c r="E36443" s="1"/>
      <c r="F36443" s="1"/>
      <c r="G36443" s="1"/>
      <c r="H36443" s="1"/>
      <c r="I36443" s="1"/>
      <c r="J36443" s="1"/>
      <c r="K36443" s="1"/>
      <c r="L36443" s="1"/>
      <c r="M36443" s="1"/>
    </row>
    <row r="36444" spans="5:13" x14ac:dyDescent="0.25">
      <c r="E36444" s="1"/>
      <c r="F36444" s="1"/>
      <c r="G36444" s="1"/>
      <c r="H36444" s="1"/>
      <c r="I36444" s="1"/>
      <c r="J36444" s="1"/>
      <c r="K36444" s="1"/>
      <c r="L36444" s="1"/>
      <c r="M36444" s="1"/>
    </row>
    <row r="36445" spans="5:13" x14ac:dyDescent="0.25">
      <c r="E36445" s="1"/>
      <c r="F36445" s="1"/>
      <c r="G36445" s="1"/>
      <c r="H36445" s="1"/>
      <c r="I36445" s="1"/>
      <c r="J36445" s="1"/>
      <c r="K36445" s="1"/>
      <c r="L36445" s="1"/>
      <c r="M36445" s="1"/>
    </row>
    <row r="36446" spans="5:13" x14ac:dyDescent="0.25">
      <c r="E36446" s="1"/>
      <c r="F36446" s="1"/>
      <c r="G36446" s="1"/>
      <c r="H36446" s="1"/>
      <c r="I36446" s="1"/>
      <c r="J36446" s="1"/>
      <c r="K36446" s="1"/>
      <c r="L36446" s="1"/>
      <c r="M36446" s="1"/>
    </row>
    <row r="36447" spans="5:13" x14ac:dyDescent="0.25">
      <c r="E36447" s="1"/>
      <c r="F36447" s="1"/>
      <c r="G36447" s="1"/>
      <c r="H36447" s="1"/>
      <c r="I36447" s="1"/>
      <c r="J36447" s="1"/>
      <c r="K36447" s="1"/>
      <c r="L36447" s="1"/>
      <c r="M36447" s="1"/>
    </row>
    <row r="36448" spans="5:13" x14ac:dyDescent="0.25">
      <c r="E36448" s="1"/>
      <c r="F36448" s="1"/>
      <c r="G36448" s="1"/>
      <c r="H36448" s="1"/>
      <c r="I36448" s="1"/>
      <c r="J36448" s="1"/>
      <c r="K36448" s="1"/>
      <c r="L36448" s="1"/>
      <c r="M36448" s="1"/>
    </row>
    <row r="36449" spans="5:13" x14ac:dyDescent="0.25">
      <c r="E36449" s="1"/>
      <c r="F36449" s="1"/>
      <c r="G36449" s="1"/>
      <c r="H36449" s="1"/>
      <c r="I36449" s="1"/>
      <c r="J36449" s="1"/>
      <c r="K36449" s="1"/>
      <c r="L36449" s="1"/>
      <c r="M36449" s="1"/>
    </row>
    <row r="36450" spans="5:13" x14ac:dyDescent="0.25">
      <c r="E36450" s="1"/>
      <c r="F36450" s="1"/>
      <c r="G36450" s="1"/>
      <c r="H36450" s="1"/>
      <c r="I36450" s="1"/>
      <c r="J36450" s="1"/>
      <c r="K36450" s="1"/>
      <c r="L36450" s="1"/>
      <c r="M36450" s="1"/>
    </row>
    <row r="36451" spans="5:13" x14ac:dyDescent="0.25">
      <c r="E36451" s="1"/>
      <c r="F36451" s="1"/>
      <c r="G36451" s="1"/>
      <c r="H36451" s="1"/>
      <c r="I36451" s="1"/>
      <c r="J36451" s="1"/>
      <c r="K36451" s="1"/>
      <c r="L36451" s="1"/>
      <c r="M36451" s="1"/>
    </row>
    <row r="36452" spans="5:13" x14ac:dyDescent="0.25">
      <c r="E36452" s="1"/>
      <c r="F36452" s="1"/>
      <c r="G36452" s="1"/>
      <c r="H36452" s="1"/>
      <c r="I36452" s="1"/>
      <c r="J36452" s="1"/>
      <c r="K36452" s="1"/>
      <c r="L36452" s="1"/>
      <c r="M36452" s="1"/>
    </row>
    <row r="36453" spans="5:13" x14ac:dyDescent="0.25">
      <c r="E36453" s="1"/>
      <c r="F36453" s="1"/>
      <c r="G36453" s="1"/>
      <c r="H36453" s="1"/>
      <c r="I36453" s="1"/>
      <c r="J36453" s="1"/>
      <c r="K36453" s="1"/>
      <c r="L36453" s="1"/>
      <c r="M36453" s="1"/>
    </row>
    <row r="36454" spans="5:13" x14ac:dyDescent="0.25">
      <c r="E36454" s="1"/>
      <c r="F36454" s="1"/>
      <c r="G36454" s="1"/>
      <c r="H36454" s="1"/>
      <c r="I36454" s="1"/>
      <c r="J36454" s="1"/>
      <c r="K36454" s="1"/>
      <c r="L36454" s="1"/>
      <c r="M36454" s="1"/>
    </row>
    <row r="36455" spans="5:13" x14ac:dyDescent="0.25">
      <c r="E36455" s="1"/>
      <c r="F36455" s="1"/>
      <c r="G36455" s="1"/>
      <c r="H36455" s="1"/>
      <c r="I36455" s="1"/>
      <c r="J36455" s="1"/>
      <c r="K36455" s="1"/>
      <c r="L36455" s="1"/>
      <c r="M36455" s="1"/>
    </row>
    <row r="36456" spans="5:13" x14ac:dyDescent="0.25">
      <c r="E36456" s="1"/>
      <c r="F36456" s="1"/>
      <c r="G36456" s="1"/>
      <c r="H36456" s="1"/>
      <c r="I36456" s="1"/>
      <c r="J36456" s="1"/>
      <c r="K36456" s="1"/>
      <c r="L36456" s="1"/>
      <c r="M36456" s="1"/>
    </row>
    <row r="36457" spans="5:13" x14ac:dyDescent="0.25">
      <c r="E36457" s="1"/>
      <c r="F36457" s="1"/>
      <c r="G36457" s="1"/>
      <c r="H36457" s="1"/>
      <c r="I36457" s="1"/>
      <c r="J36457" s="1"/>
      <c r="K36457" s="1"/>
      <c r="L36457" s="1"/>
      <c r="M36457" s="1"/>
    </row>
    <row r="36458" spans="5:13" x14ac:dyDescent="0.25">
      <c r="E36458" s="1"/>
      <c r="F36458" s="1"/>
      <c r="G36458" s="1"/>
      <c r="H36458" s="1"/>
      <c r="I36458" s="1"/>
      <c r="J36458" s="1"/>
      <c r="K36458" s="1"/>
      <c r="L36458" s="1"/>
      <c r="M36458" s="1"/>
    </row>
    <row r="36459" spans="5:13" x14ac:dyDescent="0.25">
      <c r="E36459" s="1"/>
      <c r="F36459" s="1"/>
      <c r="G36459" s="1"/>
      <c r="H36459" s="1"/>
      <c r="I36459" s="1"/>
      <c r="J36459" s="1"/>
      <c r="K36459" s="1"/>
      <c r="L36459" s="1"/>
      <c r="M36459" s="1"/>
    </row>
    <row r="36460" spans="5:13" x14ac:dyDescent="0.25">
      <c r="E36460" s="1"/>
      <c r="F36460" s="1"/>
      <c r="G36460" s="1"/>
      <c r="H36460" s="1"/>
      <c r="I36460" s="1"/>
      <c r="J36460" s="1"/>
      <c r="K36460" s="1"/>
      <c r="L36460" s="1"/>
      <c r="M36460" s="1"/>
    </row>
    <row r="36461" spans="5:13" x14ac:dyDescent="0.25">
      <c r="E36461" s="1"/>
      <c r="F36461" s="1"/>
      <c r="G36461" s="1"/>
      <c r="H36461" s="1"/>
      <c r="I36461" s="1"/>
      <c r="J36461" s="1"/>
      <c r="K36461" s="1"/>
      <c r="L36461" s="1"/>
      <c r="M36461" s="1"/>
    </row>
    <row r="36462" spans="5:13" x14ac:dyDescent="0.25">
      <c r="E36462" s="1"/>
      <c r="F36462" s="1"/>
      <c r="G36462" s="1"/>
      <c r="H36462" s="1"/>
      <c r="I36462" s="1"/>
      <c r="J36462" s="1"/>
      <c r="K36462" s="1"/>
      <c r="L36462" s="1"/>
      <c r="M36462" s="1"/>
    </row>
    <row r="36463" spans="5:13" x14ac:dyDescent="0.25">
      <c r="E36463" s="1"/>
      <c r="F36463" s="1"/>
      <c r="G36463" s="1"/>
      <c r="H36463" s="1"/>
      <c r="I36463" s="1"/>
      <c r="J36463" s="1"/>
      <c r="K36463" s="1"/>
      <c r="L36463" s="1"/>
      <c r="M36463" s="1"/>
    </row>
    <row r="36464" spans="5:13" x14ac:dyDescent="0.25">
      <c r="E36464" s="1"/>
      <c r="F36464" s="1"/>
      <c r="G36464" s="1"/>
      <c r="H36464" s="1"/>
      <c r="I36464" s="1"/>
      <c r="J36464" s="1"/>
      <c r="K36464" s="1"/>
      <c r="L36464" s="1"/>
      <c r="M36464" s="1"/>
    </row>
    <row r="36465" spans="5:13" x14ac:dyDescent="0.25">
      <c r="E36465" s="1"/>
      <c r="F36465" s="1"/>
      <c r="G36465" s="1"/>
      <c r="H36465" s="1"/>
      <c r="I36465" s="1"/>
      <c r="J36465" s="1"/>
      <c r="K36465" s="1"/>
      <c r="L36465" s="1"/>
      <c r="M36465" s="1"/>
    </row>
    <row r="36466" spans="5:13" x14ac:dyDescent="0.25">
      <c r="E36466" s="1"/>
      <c r="F36466" s="1"/>
      <c r="G36466" s="1"/>
      <c r="H36466" s="1"/>
      <c r="I36466" s="1"/>
      <c r="J36466" s="1"/>
      <c r="K36466" s="1"/>
      <c r="L36466" s="1"/>
      <c r="M36466" s="1"/>
    </row>
    <row r="36467" spans="5:13" x14ac:dyDescent="0.25">
      <c r="E36467" s="1"/>
      <c r="F36467" s="1"/>
      <c r="G36467" s="1"/>
      <c r="H36467" s="1"/>
      <c r="I36467" s="1"/>
      <c r="J36467" s="1"/>
      <c r="K36467" s="1"/>
      <c r="L36467" s="1"/>
      <c r="M36467" s="1"/>
    </row>
    <row r="36468" spans="5:13" x14ac:dyDescent="0.25">
      <c r="E36468" s="1"/>
      <c r="F36468" s="1"/>
      <c r="G36468" s="1"/>
      <c r="H36468" s="1"/>
      <c r="I36468" s="1"/>
      <c r="J36468" s="1"/>
      <c r="K36468" s="1"/>
      <c r="L36468" s="1"/>
      <c r="M36468" s="1"/>
    </row>
    <row r="36469" spans="5:13" x14ac:dyDescent="0.25">
      <c r="E36469" s="1"/>
      <c r="F36469" s="1"/>
      <c r="G36469" s="1"/>
      <c r="H36469" s="1"/>
      <c r="I36469" s="1"/>
      <c r="J36469" s="1"/>
      <c r="K36469" s="1"/>
      <c r="L36469" s="1"/>
      <c r="M36469" s="1"/>
    </row>
    <row r="36470" spans="5:13" x14ac:dyDescent="0.25">
      <c r="E36470" s="1"/>
      <c r="F36470" s="1"/>
      <c r="G36470" s="1"/>
      <c r="H36470" s="1"/>
      <c r="I36470" s="1"/>
      <c r="J36470" s="1"/>
      <c r="K36470" s="1"/>
      <c r="L36470" s="1"/>
      <c r="M36470" s="1"/>
    </row>
    <row r="36471" spans="5:13" x14ac:dyDescent="0.25">
      <c r="E36471" s="1"/>
      <c r="F36471" s="1"/>
      <c r="G36471" s="1"/>
      <c r="H36471" s="1"/>
      <c r="I36471" s="1"/>
      <c r="J36471" s="1"/>
      <c r="K36471" s="1"/>
      <c r="L36471" s="1"/>
      <c r="M36471" s="1"/>
    </row>
    <row r="36472" spans="5:13" x14ac:dyDescent="0.25">
      <c r="E36472" s="1"/>
      <c r="F36472" s="1"/>
      <c r="G36472" s="1"/>
      <c r="H36472" s="1"/>
      <c r="I36472" s="1"/>
      <c r="J36472" s="1"/>
      <c r="K36472" s="1"/>
      <c r="L36472" s="1"/>
      <c r="M36472" s="1"/>
    </row>
    <row r="36473" spans="5:13" x14ac:dyDescent="0.25">
      <c r="E36473" s="1"/>
      <c r="F36473" s="1"/>
      <c r="G36473" s="1"/>
      <c r="H36473" s="1"/>
      <c r="I36473" s="1"/>
      <c r="J36473" s="1"/>
      <c r="K36473" s="1"/>
      <c r="L36473" s="1"/>
      <c r="M36473" s="1"/>
    </row>
    <row r="36474" spans="5:13" x14ac:dyDescent="0.25">
      <c r="E36474" s="1"/>
      <c r="F36474" s="1"/>
      <c r="G36474" s="1"/>
      <c r="H36474" s="1"/>
      <c r="I36474" s="1"/>
      <c r="J36474" s="1"/>
      <c r="K36474" s="1"/>
      <c r="L36474" s="1"/>
      <c r="M36474" s="1"/>
    </row>
    <row r="36475" spans="5:13" x14ac:dyDescent="0.25">
      <c r="E36475" s="1"/>
      <c r="F36475" s="1"/>
      <c r="G36475" s="1"/>
      <c r="H36475" s="1"/>
      <c r="I36475" s="1"/>
      <c r="J36475" s="1"/>
      <c r="K36475" s="1"/>
      <c r="L36475" s="1"/>
      <c r="M36475" s="1"/>
    </row>
    <row r="36476" spans="5:13" x14ac:dyDescent="0.25">
      <c r="E36476" s="1"/>
      <c r="F36476" s="1"/>
      <c r="G36476" s="1"/>
      <c r="H36476" s="1"/>
      <c r="I36476" s="1"/>
      <c r="J36476" s="1"/>
      <c r="K36476" s="1"/>
      <c r="L36476" s="1"/>
      <c r="M36476" s="1"/>
    </row>
    <row r="36477" spans="5:13" x14ac:dyDescent="0.25">
      <c r="E36477" s="1"/>
      <c r="F36477" s="1"/>
      <c r="G36477" s="1"/>
      <c r="H36477" s="1"/>
      <c r="I36477" s="1"/>
      <c r="J36477" s="1"/>
      <c r="K36477" s="1"/>
      <c r="L36477" s="1"/>
      <c r="M36477" s="1"/>
    </row>
    <row r="36478" spans="5:13" x14ac:dyDescent="0.25">
      <c r="E36478" s="1"/>
      <c r="F36478" s="1"/>
      <c r="G36478" s="1"/>
      <c r="H36478" s="1"/>
      <c r="I36478" s="1"/>
      <c r="J36478" s="1"/>
      <c r="K36478" s="1"/>
      <c r="L36478" s="1"/>
      <c r="M36478" s="1"/>
    </row>
    <row r="36479" spans="5:13" x14ac:dyDescent="0.25">
      <c r="E36479" s="1"/>
      <c r="F36479" s="1"/>
      <c r="G36479" s="1"/>
      <c r="H36479" s="1"/>
      <c r="I36479" s="1"/>
      <c r="J36479" s="1"/>
      <c r="K36479" s="1"/>
      <c r="L36479" s="1"/>
      <c r="M36479" s="1"/>
    </row>
    <row r="36480" spans="5:13" x14ac:dyDescent="0.25">
      <c r="E36480" s="1"/>
      <c r="F36480" s="1"/>
      <c r="G36480" s="1"/>
      <c r="H36480" s="1"/>
      <c r="I36480" s="1"/>
      <c r="J36480" s="1"/>
      <c r="K36480" s="1"/>
      <c r="L36480" s="1"/>
      <c r="M36480" s="1"/>
    </row>
    <row r="36481" spans="5:13" x14ac:dyDescent="0.25">
      <c r="E36481" s="1"/>
      <c r="F36481" s="1"/>
      <c r="G36481" s="1"/>
      <c r="H36481" s="1"/>
      <c r="I36481" s="1"/>
      <c r="J36481" s="1"/>
      <c r="K36481" s="1"/>
      <c r="L36481" s="1"/>
      <c r="M36481" s="1"/>
    </row>
    <row r="36482" spans="5:13" x14ac:dyDescent="0.25">
      <c r="E36482" s="1"/>
      <c r="F36482" s="1"/>
      <c r="G36482" s="1"/>
      <c r="H36482" s="1"/>
      <c r="I36482" s="1"/>
      <c r="J36482" s="1"/>
      <c r="K36482" s="1"/>
      <c r="L36482" s="1"/>
      <c r="M36482" s="1"/>
    </row>
    <row r="36483" spans="5:13" x14ac:dyDescent="0.25">
      <c r="E36483" s="1"/>
      <c r="F36483" s="1"/>
      <c r="G36483" s="1"/>
      <c r="H36483" s="1"/>
      <c r="I36483" s="1"/>
      <c r="J36483" s="1"/>
      <c r="K36483" s="1"/>
      <c r="L36483" s="1"/>
      <c r="M36483" s="1"/>
    </row>
    <row r="36484" spans="5:13" x14ac:dyDescent="0.25">
      <c r="E36484" s="1"/>
      <c r="F36484" s="1"/>
      <c r="G36484" s="1"/>
      <c r="H36484" s="1"/>
      <c r="I36484" s="1"/>
      <c r="J36484" s="1"/>
      <c r="K36484" s="1"/>
      <c r="L36484" s="1"/>
      <c r="M36484" s="1"/>
    </row>
    <row r="36485" spans="5:13" x14ac:dyDescent="0.25">
      <c r="E36485" s="1"/>
      <c r="F36485" s="1"/>
      <c r="G36485" s="1"/>
      <c r="H36485" s="1"/>
      <c r="I36485" s="1"/>
      <c r="J36485" s="1"/>
      <c r="K36485" s="1"/>
      <c r="L36485" s="1"/>
      <c r="M36485" s="1"/>
    </row>
    <row r="36486" spans="5:13" x14ac:dyDescent="0.25">
      <c r="E36486" s="1"/>
      <c r="F36486" s="1"/>
      <c r="G36486" s="1"/>
      <c r="H36486" s="1"/>
      <c r="I36486" s="1"/>
      <c r="J36486" s="1"/>
      <c r="K36486" s="1"/>
      <c r="L36486" s="1"/>
      <c r="M36486" s="1"/>
    </row>
    <row r="36487" spans="5:13" x14ac:dyDescent="0.25">
      <c r="E36487" s="1"/>
      <c r="F36487" s="1"/>
      <c r="G36487" s="1"/>
      <c r="H36487" s="1"/>
      <c r="I36487" s="1"/>
      <c r="J36487" s="1"/>
      <c r="K36487" s="1"/>
      <c r="L36487" s="1"/>
      <c r="M36487" s="1"/>
    </row>
    <row r="36488" spans="5:13" x14ac:dyDescent="0.25">
      <c r="E36488" s="1"/>
      <c r="F36488" s="1"/>
      <c r="G36488" s="1"/>
      <c r="H36488" s="1"/>
      <c r="I36488" s="1"/>
      <c r="J36488" s="1"/>
      <c r="K36488" s="1"/>
      <c r="L36488" s="1"/>
      <c r="M36488" s="1"/>
    </row>
    <row r="36489" spans="5:13" x14ac:dyDescent="0.25">
      <c r="E36489" s="1"/>
      <c r="F36489" s="1"/>
      <c r="G36489" s="1"/>
      <c r="H36489" s="1"/>
      <c r="I36489" s="1"/>
      <c r="J36489" s="1"/>
      <c r="K36489" s="1"/>
      <c r="L36489" s="1"/>
      <c r="M36489" s="1"/>
    </row>
    <row r="36490" spans="5:13" x14ac:dyDescent="0.25">
      <c r="E36490" s="1"/>
      <c r="F36490" s="1"/>
      <c r="G36490" s="1"/>
      <c r="H36490" s="1"/>
      <c r="I36490" s="1"/>
      <c r="J36490" s="1"/>
      <c r="K36490" s="1"/>
      <c r="L36490" s="1"/>
      <c r="M36490" s="1"/>
    </row>
    <row r="36491" spans="5:13" x14ac:dyDescent="0.25">
      <c r="E36491" s="1"/>
      <c r="F36491" s="1"/>
      <c r="G36491" s="1"/>
      <c r="H36491" s="1"/>
      <c r="I36491" s="1"/>
      <c r="J36491" s="1"/>
      <c r="K36491" s="1"/>
      <c r="L36491" s="1"/>
      <c r="M36491" s="1"/>
    </row>
    <row r="36492" spans="5:13" x14ac:dyDescent="0.25">
      <c r="E36492" s="1"/>
      <c r="F36492" s="1"/>
      <c r="G36492" s="1"/>
      <c r="H36492" s="1"/>
      <c r="I36492" s="1"/>
      <c r="J36492" s="1"/>
      <c r="K36492" s="1"/>
      <c r="L36492" s="1"/>
      <c r="M36492" s="1"/>
    </row>
    <row r="36493" spans="5:13" x14ac:dyDescent="0.25">
      <c r="E36493" s="1"/>
      <c r="F36493" s="1"/>
      <c r="G36493" s="1"/>
      <c r="H36493" s="1"/>
      <c r="I36493" s="1"/>
      <c r="J36493" s="1"/>
      <c r="K36493" s="1"/>
      <c r="L36493" s="1"/>
      <c r="M36493" s="1"/>
    </row>
    <row r="36494" spans="5:13" x14ac:dyDescent="0.25">
      <c r="E36494" s="1"/>
      <c r="F36494" s="1"/>
      <c r="G36494" s="1"/>
      <c r="H36494" s="1"/>
      <c r="I36494" s="1"/>
      <c r="J36494" s="1"/>
      <c r="K36494" s="1"/>
      <c r="L36494" s="1"/>
      <c r="M36494" s="1"/>
    </row>
    <row r="36495" spans="5:13" x14ac:dyDescent="0.25">
      <c r="E36495" s="1"/>
      <c r="F36495" s="1"/>
      <c r="G36495" s="1"/>
      <c r="H36495" s="1"/>
      <c r="I36495" s="1"/>
      <c r="J36495" s="1"/>
      <c r="K36495" s="1"/>
      <c r="L36495" s="1"/>
      <c r="M36495" s="1"/>
    </row>
    <row r="36496" spans="5:13" x14ac:dyDescent="0.25">
      <c r="E36496" s="1"/>
      <c r="F36496" s="1"/>
      <c r="G36496" s="1"/>
      <c r="H36496" s="1"/>
      <c r="I36496" s="1"/>
      <c r="J36496" s="1"/>
      <c r="K36496" s="1"/>
      <c r="L36496" s="1"/>
      <c r="M36496" s="1"/>
    </row>
    <row r="36497" spans="5:13" x14ac:dyDescent="0.25">
      <c r="E36497" s="1"/>
      <c r="F36497" s="1"/>
      <c r="G36497" s="1"/>
      <c r="H36497" s="1"/>
      <c r="I36497" s="1"/>
      <c r="J36497" s="1"/>
      <c r="K36497" s="1"/>
      <c r="L36497" s="1"/>
      <c r="M36497" s="1"/>
    </row>
    <row r="36498" spans="5:13" x14ac:dyDescent="0.25">
      <c r="E36498" s="1"/>
      <c r="F36498" s="1"/>
      <c r="G36498" s="1"/>
      <c r="H36498" s="1"/>
      <c r="I36498" s="1"/>
      <c r="J36498" s="1"/>
      <c r="K36498" s="1"/>
      <c r="L36498" s="1"/>
      <c r="M36498" s="1"/>
    </row>
    <row r="36499" spans="5:13" x14ac:dyDescent="0.25">
      <c r="E36499" s="1"/>
      <c r="F36499" s="1"/>
      <c r="G36499" s="1"/>
      <c r="H36499" s="1"/>
      <c r="I36499" s="1"/>
      <c r="J36499" s="1"/>
      <c r="K36499" s="1"/>
      <c r="L36499" s="1"/>
      <c r="M36499" s="1"/>
    </row>
    <row r="36500" spans="5:13" x14ac:dyDescent="0.25">
      <c r="E36500" s="1"/>
      <c r="F36500" s="1"/>
      <c r="G36500" s="1"/>
      <c r="H36500" s="1"/>
      <c r="I36500" s="1"/>
      <c r="J36500" s="1"/>
      <c r="K36500" s="1"/>
      <c r="L36500" s="1"/>
      <c r="M36500" s="1"/>
    </row>
    <row r="36501" spans="5:13" x14ac:dyDescent="0.25">
      <c r="E36501" s="1"/>
      <c r="F36501" s="1"/>
      <c r="G36501" s="1"/>
      <c r="H36501" s="1"/>
      <c r="I36501" s="1"/>
      <c r="J36501" s="1"/>
      <c r="K36501" s="1"/>
      <c r="L36501" s="1"/>
      <c r="M36501" s="1"/>
    </row>
    <row r="36502" spans="5:13" x14ac:dyDescent="0.25">
      <c r="E36502" s="1"/>
      <c r="F36502" s="1"/>
      <c r="G36502" s="1"/>
      <c r="H36502" s="1"/>
      <c r="I36502" s="1"/>
      <c r="J36502" s="1"/>
      <c r="K36502" s="1"/>
      <c r="L36502" s="1"/>
      <c r="M36502" s="1"/>
    </row>
    <row r="36503" spans="5:13" x14ac:dyDescent="0.25">
      <c r="E36503" s="1"/>
      <c r="F36503" s="1"/>
      <c r="G36503" s="1"/>
      <c r="H36503" s="1"/>
      <c r="I36503" s="1"/>
      <c r="J36503" s="1"/>
      <c r="K36503" s="1"/>
      <c r="L36503" s="1"/>
      <c r="M36503" s="1"/>
    </row>
    <row r="36504" spans="5:13" x14ac:dyDescent="0.25">
      <c r="E36504" s="1"/>
      <c r="F36504" s="1"/>
      <c r="G36504" s="1"/>
      <c r="H36504" s="1"/>
      <c r="I36504" s="1"/>
      <c r="J36504" s="1"/>
      <c r="K36504" s="1"/>
      <c r="L36504" s="1"/>
      <c r="M36504" s="1"/>
    </row>
    <row r="36505" spans="5:13" x14ac:dyDescent="0.25">
      <c r="E36505" s="1"/>
      <c r="F36505" s="1"/>
      <c r="G36505" s="1"/>
      <c r="H36505" s="1"/>
      <c r="I36505" s="1"/>
      <c r="J36505" s="1"/>
      <c r="K36505" s="1"/>
      <c r="L36505" s="1"/>
      <c r="M36505" s="1"/>
    </row>
    <row r="36506" spans="5:13" x14ac:dyDescent="0.25">
      <c r="E36506" s="1"/>
      <c r="F36506" s="1"/>
      <c r="G36506" s="1"/>
      <c r="H36506" s="1"/>
      <c r="I36506" s="1"/>
      <c r="J36506" s="1"/>
      <c r="K36506" s="1"/>
      <c r="L36506" s="1"/>
      <c r="M36506" s="1"/>
    </row>
    <row r="36507" spans="5:13" x14ac:dyDescent="0.25">
      <c r="E36507" s="1"/>
      <c r="F36507" s="1"/>
      <c r="G36507" s="1"/>
      <c r="H36507" s="1"/>
      <c r="I36507" s="1"/>
      <c r="J36507" s="1"/>
      <c r="K36507" s="1"/>
      <c r="L36507" s="1"/>
      <c r="M36507" s="1"/>
    </row>
    <row r="36508" spans="5:13" x14ac:dyDescent="0.25">
      <c r="E36508" s="1"/>
      <c r="F36508" s="1"/>
      <c r="G36508" s="1"/>
      <c r="H36508" s="1"/>
      <c r="I36508" s="1"/>
      <c r="J36508" s="1"/>
      <c r="K36508" s="1"/>
      <c r="L36508" s="1"/>
      <c r="M36508" s="1"/>
    </row>
    <row r="36509" spans="5:13" x14ac:dyDescent="0.25">
      <c r="E36509" s="1"/>
      <c r="F36509" s="1"/>
      <c r="G36509" s="1"/>
      <c r="H36509" s="1"/>
      <c r="I36509" s="1"/>
      <c r="J36509" s="1"/>
      <c r="K36509" s="1"/>
      <c r="L36509" s="1"/>
      <c r="M36509" s="1"/>
    </row>
    <row r="36510" spans="5:13" x14ac:dyDescent="0.25">
      <c r="E36510" s="1"/>
      <c r="F36510" s="1"/>
      <c r="G36510" s="1"/>
      <c r="H36510" s="1"/>
      <c r="I36510" s="1"/>
      <c r="J36510" s="1"/>
      <c r="K36510" s="1"/>
      <c r="L36510" s="1"/>
      <c r="M36510" s="1"/>
    </row>
    <row r="36511" spans="5:13" x14ac:dyDescent="0.25">
      <c r="E36511" s="1"/>
      <c r="F36511" s="1"/>
      <c r="G36511" s="1"/>
      <c r="H36511" s="1"/>
      <c r="I36511" s="1"/>
      <c r="J36511" s="1"/>
      <c r="K36511" s="1"/>
      <c r="L36511" s="1"/>
      <c r="M36511" s="1"/>
    </row>
    <row r="36512" spans="5:13" x14ac:dyDescent="0.25">
      <c r="E36512" s="1"/>
      <c r="F36512" s="1"/>
      <c r="G36512" s="1"/>
      <c r="H36512" s="1"/>
      <c r="I36512" s="1"/>
      <c r="J36512" s="1"/>
      <c r="K36512" s="1"/>
      <c r="L36512" s="1"/>
      <c r="M36512" s="1"/>
    </row>
    <row r="36513" spans="5:13" x14ac:dyDescent="0.25">
      <c r="E36513" s="1"/>
      <c r="F36513" s="1"/>
      <c r="G36513" s="1"/>
      <c r="H36513" s="1"/>
      <c r="I36513" s="1"/>
      <c r="J36513" s="1"/>
      <c r="K36513" s="1"/>
      <c r="L36513" s="1"/>
      <c r="M36513" s="1"/>
    </row>
    <row r="36514" spans="5:13" x14ac:dyDescent="0.25">
      <c r="E36514" s="1"/>
      <c r="F36514" s="1"/>
      <c r="G36514" s="1"/>
      <c r="H36514" s="1"/>
      <c r="I36514" s="1"/>
      <c r="J36514" s="1"/>
      <c r="K36514" s="1"/>
      <c r="L36514" s="1"/>
      <c r="M36514" s="1"/>
    </row>
    <row r="36515" spans="5:13" x14ac:dyDescent="0.25">
      <c r="E36515" s="1"/>
      <c r="F36515" s="1"/>
      <c r="G36515" s="1"/>
      <c r="H36515" s="1"/>
      <c r="I36515" s="1"/>
      <c r="J36515" s="1"/>
      <c r="K36515" s="1"/>
      <c r="L36515" s="1"/>
      <c r="M36515" s="1"/>
    </row>
    <row r="36516" spans="5:13" x14ac:dyDescent="0.25">
      <c r="E36516" s="1"/>
      <c r="F36516" s="1"/>
      <c r="G36516" s="1"/>
      <c r="H36516" s="1"/>
      <c r="I36516" s="1"/>
      <c r="J36516" s="1"/>
      <c r="K36516" s="1"/>
      <c r="L36516" s="1"/>
      <c r="M36516" s="1"/>
    </row>
    <row r="36517" spans="5:13" x14ac:dyDescent="0.25">
      <c r="E36517" s="1"/>
      <c r="F36517" s="1"/>
      <c r="G36517" s="1"/>
      <c r="H36517" s="1"/>
      <c r="I36517" s="1"/>
      <c r="J36517" s="1"/>
      <c r="K36517" s="1"/>
      <c r="L36517" s="1"/>
      <c r="M36517" s="1"/>
    </row>
    <row r="36518" spans="5:13" x14ac:dyDescent="0.25">
      <c r="E36518" s="1"/>
      <c r="F36518" s="1"/>
      <c r="G36518" s="1"/>
      <c r="H36518" s="1"/>
      <c r="I36518" s="1"/>
      <c r="J36518" s="1"/>
      <c r="K36518" s="1"/>
      <c r="L36518" s="1"/>
      <c r="M36518" s="1"/>
    </row>
    <row r="36519" spans="5:13" x14ac:dyDescent="0.25">
      <c r="E36519" s="1"/>
      <c r="F36519" s="1"/>
      <c r="G36519" s="1"/>
      <c r="H36519" s="1"/>
      <c r="I36519" s="1"/>
      <c r="J36519" s="1"/>
      <c r="K36519" s="1"/>
      <c r="L36519" s="1"/>
      <c r="M36519" s="1"/>
    </row>
    <row r="36520" spans="5:13" x14ac:dyDescent="0.25">
      <c r="E36520" s="1"/>
      <c r="F36520" s="1"/>
      <c r="G36520" s="1"/>
      <c r="H36520" s="1"/>
      <c r="I36520" s="1"/>
      <c r="J36520" s="1"/>
      <c r="K36520" s="1"/>
      <c r="L36520" s="1"/>
      <c r="M36520" s="1"/>
    </row>
    <row r="36521" spans="5:13" x14ac:dyDescent="0.25">
      <c r="E36521" s="1"/>
      <c r="F36521" s="1"/>
      <c r="G36521" s="1"/>
      <c r="H36521" s="1"/>
      <c r="I36521" s="1"/>
      <c r="J36521" s="1"/>
      <c r="K36521" s="1"/>
      <c r="L36521" s="1"/>
      <c r="M36521" s="1"/>
    </row>
    <row r="36522" spans="5:13" x14ac:dyDescent="0.25">
      <c r="E36522" s="1"/>
      <c r="F36522" s="1"/>
      <c r="G36522" s="1"/>
      <c r="H36522" s="1"/>
      <c r="I36522" s="1"/>
      <c r="J36522" s="1"/>
      <c r="K36522" s="1"/>
      <c r="L36522" s="1"/>
      <c r="M36522" s="1"/>
    </row>
    <row r="36523" spans="5:13" x14ac:dyDescent="0.25">
      <c r="E36523" s="1"/>
      <c r="F36523" s="1"/>
      <c r="G36523" s="1"/>
      <c r="H36523" s="1"/>
      <c r="I36523" s="1"/>
      <c r="J36523" s="1"/>
      <c r="K36523" s="1"/>
      <c r="L36523" s="1"/>
      <c r="M36523" s="1"/>
    </row>
    <row r="36524" spans="5:13" x14ac:dyDescent="0.25">
      <c r="E36524" s="1"/>
      <c r="F36524" s="1"/>
      <c r="G36524" s="1"/>
      <c r="H36524" s="1"/>
      <c r="I36524" s="1"/>
      <c r="J36524" s="1"/>
      <c r="K36524" s="1"/>
      <c r="L36524" s="1"/>
      <c r="M36524" s="1"/>
    </row>
    <row r="36525" spans="5:13" x14ac:dyDescent="0.25">
      <c r="E36525" s="1"/>
      <c r="F36525" s="1"/>
      <c r="G36525" s="1"/>
      <c r="H36525" s="1"/>
      <c r="I36525" s="1"/>
      <c r="J36525" s="1"/>
      <c r="K36525" s="1"/>
      <c r="L36525" s="1"/>
      <c r="M36525" s="1"/>
    </row>
    <row r="36526" spans="5:13" x14ac:dyDescent="0.25">
      <c r="E36526" s="1"/>
      <c r="F36526" s="1"/>
      <c r="G36526" s="1"/>
      <c r="H36526" s="1"/>
      <c r="I36526" s="1"/>
      <c r="J36526" s="1"/>
      <c r="K36526" s="1"/>
      <c r="L36526" s="1"/>
      <c r="M36526" s="1"/>
    </row>
    <row r="36527" spans="5:13" x14ac:dyDescent="0.25">
      <c r="E36527" s="1"/>
      <c r="F36527" s="1"/>
      <c r="G36527" s="1"/>
      <c r="H36527" s="1"/>
      <c r="I36527" s="1"/>
      <c r="J36527" s="1"/>
      <c r="K36527" s="1"/>
      <c r="L36527" s="1"/>
      <c r="M36527" s="1"/>
    </row>
    <row r="36528" spans="5:13" x14ac:dyDescent="0.25">
      <c r="E36528" s="1"/>
      <c r="F36528" s="1"/>
      <c r="G36528" s="1"/>
      <c r="H36528" s="1"/>
      <c r="I36528" s="1"/>
      <c r="J36528" s="1"/>
      <c r="K36528" s="1"/>
      <c r="L36528" s="1"/>
      <c r="M36528" s="1"/>
    </row>
    <row r="36529" spans="5:13" x14ac:dyDescent="0.25">
      <c r="E36529" s="1"/>
      <c r="F36529" s="1"/>
      <c r="G36529" s="1"/>
      <c r="H36529" s="1"/>
      <c r="I36529" s="1"/>
      <c r="J36529" s="1"/>
      <c r="K36529" s="1"/>
      <c r="L36529" s="1"/>
      <c r="M36529" s="1"/>
    </row>
    <row r="36530" spans="5:13" x14ac:dyDescent="0.25">
      <c r="E36530" s="1"/>
      <c r="F36530" s="1"/>
      <c r="G36530" s="1"/>
      <c r="H36530" s="1"/>
      <c r="I36530" s="1"/>
      <c r="J36530" s="1"/>
      <c r="K36530" s="1"/>
      <c r="L36530" s="1"/>
      <c r="M36530" s="1"/>
    </row>
    <row r="36531" spans="5:13" x14ac:dyDescent="0.25">
      <c r="E36531" s="1"/>
      <c r="F36531" s="1"/>
      <c r="G36531" s="1"/>
      <c r="H36531" s="1"/>
      <c r="I36531" s="1"/>
      <c r="J36531" s="1"/>
      <c r="K36531" s="1"/>
      <c r="L36531" s="1"/>
      <c r="M36531" s="1"/>
    </row>
    <row r="36532" spans="5:13" x14ac:dyDescent="0.25">
      <c r="E36532" s="1"/>
      <c r="F36532" s="1"/>
      <c r="G36532" s="1"/>
      <c r="H36532" s="1"/>
      <c r="I36532" s="1"/>
      <c r="J36532" s="1"/>
      <c r="K36532" s="1"/>
      <c r="L36532" s="1"/>
      <c r="M36532" s="1"/>
    </row>
    <row r="36533" spans="5:13" x14ac:dyDescent="0.25">
      <c r="E36533" s="1"/>
      <c r="F36533" s="1"/>
      <c r="G36533" s="1"/>
      <c r="H36533" s="1"/>
      <c r="I36533" s="1"/>
      <c r="J36533" s="1"/>
      <c r="K36533" s="1"/>
      <c r="L36533" s="1"/>
      <c r="M36533" s="1"/>
    </row>
    <row r="36534" spans="5:13" x14ac:dyDescent="0.25">
      <c r="E36534" s="1"/>
      <c r="F36534" s="1"/>
      <c r="G36534" s="1"/>
      <c r="H36534" s="1"/>
      <c r="I36534" s="1"/>
      <c r="J36534" s="1"/>
      <c r="K36534" s="1"/>
      <c r="L36534" s="1"/>
      <c r="M36534" s="1"/>
    </row>
    <row r="36535" spans="5:13" x14ac:dyDescent="0.25">
      <c r="E36535" s="1"/>
      <c r="F36535" s="1"/>
      <c r="G36535" s="1"/>
      <c r="H36535" s="1"/>
      <c r="I36535" s="1"/>
      <c r="J36535" s="1"/>
      <c r="K36535" s="1"/>
      <c r="L36535" s="1"/>
      <c r="M36535" s="1"/>
    </row>
    <row r="36536" spans="5:13" x14ac:dyDescent="0.25">
      <c r="E36536" s="1"/>
      <c r="F36536" s="1"/>
      <c r="G36536" s="1"/>
      <c r="H36536" s="1"/>
      <c r="I36536" s="1"/>
      <c r="J36536" s="1"/>
      <c r="K36536" s="1"/>
      <c r="L36536" s="1"/>
      <c r="M36536" s="1"/>
    </row>
    <row r="36537" spans="5:13" x14ac:dyDescent="0.25">
      <c r="E36537" s="1"/>
      <c r="F36537" s="1"/>
      <c r="G36537" s="1"/>
      <c r="H36537" s="1"/>
      <c r="I36537" s="1"/>
      <c r="J36537" s="1"/>
      <c r="K36537" s="1"/>
      <c r="L36537" s="1"/>
      <c r="M36537" s="1"/>
    </row>
    <row r="36538" spans="5:13" x14ac:dyDescent="0.25">
      <c r="E36538" s="1"/>
      <c r="F36538" s="1"/>
      <c r="G36538" s="1"/>
      <c r="H36538" s="1"/>
      <c r="I36538" s="1"/>
      <c r="J36538" s="1"/>
      <c r="K36538" s="1"/>
      <c r="L36538" s="1"/>
      <c r="M36538" s="1"/>
    </row>
    <row r="36539" spans="5:13" x14ac:dyDescent="0.25">
      <c r="E36539" s="1"/>
      <c r="F36539" s="1"/>
      <c r="G36539" s="1"/>
      <c r="H36539" s="1"/>
      <c r="I36539" s="1"/>
      <c r="J36539" s="1"/>
      <c r="K36539" s="1"/>
      <c r="L36539" s="1"/>
      <c r="M36539" s="1"/>
    </row>
    <row r="36540" spans="5:13" x14ac:dyDescent="0.25">
      <c r="E36540" s="1"/>
      <c r="F36540" s="1"/>
      <c r="G36540" s="1"/>
      <c r="H36540" s="1"/>
      <c r="I36540" s="1"/>
      <c r="J36540" s="1"/>
      <c r="K36540" s="1"/>
      <c r="L36540" s="1"/>
      <c r="M36540" s="1"/>
    </row>
    <row r="36541" spans="5:13" x14ac:dyDescent="0.25">
      <c r="E36541" s="1"/>
      <c r="F36541" s="1"/>
      <c r="G36541" s="1"/>
      <c r="H36541" s="1"/>
      <c r="I36541" s="1"/>
      <c r="J36541" s="1"/>
      <c r="K36541" s="1"/>
      <c r="L36541" s="1"/>
      <c r="M36541" s="1"/>
    </row>
    <row r="36542" spans="5:13" x14ac:dyDescent="0.25">
      <c r="E36542" s="1"/>
      <c r="F36542" s="1"/>
      <c r="G36542" s="1"/>
      <c r="H36542" s="1"/>
      <c r="I36542" s="1"/>
      <c r="J36542" s="1"/>
      <c r="K36542" s="1"/>
      <c r="L36542" s="1"/>
      <c r="M36542" s="1"/>
    </row>
    <row r="36543" spans="5:13" x14ac:dyDescent="0.25">
      <c r="E36543" s="1"/>
      <c r="F36543" s="1"/>
      <c r="G36543" s="1"/>
      <c r="H36543" s="1"/>
      <c r="I36543" s="1"/>
      <c r="J36543" s="1"/>
      <c r="K36543" s="1"/>
      <c r="L36543" s="1"/>
      <c r="M36543" s="1"/>
    </row>
    <row r="36544" spans="5:13" x14ac:dyDescent="0.25">
      <c r="E36544" s="1"/>
      <c r="F36544" s="1"/>
      <c r="G36544" s="1"/>
      <c r="H36544" s="1"/>
      <c r="I36544" s="1"/>
      <c r="J36544" s="1"/>
      <c r="K36544" s="1"/>
      <c r="L36544" s="1"/>
      <c r="M36544" s="1"/>
    </row>
    <row r="36545" spans="5:13" x14ac:dyDescent="0.25">
      <c r="E36545" s="1"/>
      <c r="F36545" s="1"/>
      <c r="G36545" s="1"/>
      <c r="H36545" s="1"/>
      <c r="I36545" s="1"/>
      <c r="J36545" s="1"/>
      <c r="K36545" s="1"/>
      <c r="L36545" s="1"/>
      <c r="M36545" s="1"/>
    </row>
    <row r="36546" spans="5:13" x14ac:dyDescent="0.25">
      <c r="E36546" s="1"/>
      <c r="F36546" s="1"/>
      <c r="G36546" s="1"/>
      <c r="H36546" s="1"/>
      <c r="I36546" s="1"/>
      <c r="J36546" s="1"/>
      <c r="K36546" s="1"/>
      <c r="L36546" s="1"/>
      <c r="M36546" s="1"/>
    </row>
    <row r="36547" spans="5:13" x14ac:dyDescent="0.25">
      <c r="E36547" s="1"/>
      <c r="F36547" s="1"/>
      <c r="G36547" s="1"/>
      <c r="H36547" s="1"/>
      <c r="I36547" s="1"/>
      <c r="J36547" s="1"/>
      <c r="K36547" s="1"/>
      <c r="L36547" s="1"/>
      <c r="M36547" s="1"/>
    </row>
    <row r="36548" spans="5:13" x14ac:dyDescent="0.25">
      <c r="E36548" s="1"/>
      <c r="F36548" s="1"/>
      <c r="G36548" s="1"/>
      <c r="H36548" s="1"/>
      <c r="I36548" s="1"/>
      <c r="J36548" s="1"/>
      <c r="K36548" s="1"/>
      <c r="L36548" s="1"/>
      <c r="M36548" s="1"/>
    </row>
    <row r="36549" spans="5:13" x14ac:dyDescent="0.25">
      <c r="E36549" s="1"/>
      <c r="F36549" s="1"/>
      <c r="G36549" s="1"/>
      <c r="H36549" s="1"/>
      <c r="I36549" s="1"/>
      <c r="J36549" s="1"/>
      <c r="K36549" s="1"/>
      <c r="L36549" s="1"/>
      <c r="M36549" s="1"/>
    </row>
    <row r="36550" spans="5:13" x14ac:dyDescent="0.25">
      <c r="E36550" s="1"/>
      <c r="F36550" s="1"/>
      <c r="G36550" s="1"/>
      <c r="H36550" s="1"/>
      <c r="I36550" s="1"/>
      <c r="J36550" s="1"/>
      <c r="K36550" s="1"/>
      <c r="L36550" s="1"/>
      <c r="M36550" s="1"/>
    </row>
    <row r="36551" spans="5:13" x14ac:dyDescent="0.25">
      <c r="E36551" s="1"/>
      <c r="F36551" s="1"/>
      <c r="G36551" s="1"/>
      <c r="H36551" s="1"/>
      <c r="I36551" s="1"/>
      <c r="J36551" s="1"/>
      <c r="K36551" s="1"/>
      <c r="L36551" s="1"/>
      <c r="M36551" s="1"/>
    </row>
    <row r="36552" spans="5:13" x14ac:dyDescent="0.25">
      <c r="E36552" s="1"/>
      <c r="F36552" s="1"/>
      <c r="G36552" s="1"/>
      <c r="H36552" s="1"/>
      <c r="I36552" s="1"/>
      <c r="J36552" s="1"/>
      <c r="K36552" s="1"/>
      <c r="L36552" s="1"/>
      <c r="M36552" s="1"/>
    </row>
    <row r="36553" spans="5:13" x14ac:dyDescent="0.25">
      <c r="E36553" s="1"/>
      <c r="F36553" s="1"/>
      <c r="G36553" s="1"/>
      <c r="H36553" s="1"/>
      <c r="I36553" s="1"/>
      <c r="J36553" s="1"/>
      <c r="K36553" s="1"/>
      <c r="L36553" s="1"/>
      <c r="M36553" s="1"/>
    </row>
    <row r="36554" spans="5:13" x14ac:dyDescent="0.25">
      <c r="E36554" s="1"/>
      <c r="F36554" s="1"/>
      <c r="G36554" s="1"/>
      <c r="H36554" s="1"/>
      <c r="I36554" s="1"/>
      <c r="J36554" s="1"/>
      <c r="K36554" s="1"/>
      <c r="L36554" s="1"/>
      <c r="M36554" s="1"/>
    </row>
    <row r="36555" spans="5:13" x14ac:dyDescent="0.25">
      <c r="E36555" s="1"/>
      <c r="F36555" s="1"/>
      <c r="G36555" s="1"/>
      <c r="H36555" s="1"/>
      <c r="I36555" s="1"/>
      <c r="J36555" s="1"/>
      <c r="K36555" s="1"/>
      <c r="L36555" s="1"/>
      <c r="M36555" s="1"/>
    </row>
    <row r="36556" spans="5:13" x14ac:dyDescent="0.25">
      <c r="E36556" s="1"/>
      <c r="F36556" s="1"/>
      <c r="G36556" s="1"/>
      <c r="H36556" s="1"/>
      <c r="I36556" s="1"/>
      <c r="J36556" s="1"/>
      <c r="K36556" s="1"/>
      <c r="L36556" s="1"/>
      <c r="M36556" s="1"/>
    </row>
    <row r="36557" spans="5:13" x14ac:dyDescent="0.25">
      <c r="E36557" s="1"/>
      <c r="F36557" s="1"/>
      <c r="G36557" s="1"/>
      <c r="H36557" s="1"/>
      <c r="I36557" s="1"/>
      <c r="J36557" s="1"/>
      <c r="K36557" s="1"/>
      <c r="L36557" s="1"/>
      <c r="M36557" s="1"/>
    </row>
    <row r="36558" spans="5:13" x14ac:dyDescent="0.25">
      <c r="E36558" s="1"/>
      <c r="F36558" s="1"/>
      <c r="G36558" s="1"/>
      <c r="H36558" s="1"/>
      <c r="I36558" s="1"/>
      <c r="J36558" s="1"/>
      <c r="K36558" s="1"/>
      <c r="L36558" s="1"/>
      <c r="M36558" s="1"/>
    </row>
    <row r="36559" spans="5:13" x14ac:dyDescent="0.25">
      <c r="E36559" s="1"/>
      <c r="F36559" s="1"/>
      <c r="G36559" s="1"/>
      <c r="H36559" s="1"/>
      <c r="I36559" s="1"/>
      <c r="J36559" s="1"/>
      <c r="K36559" s="1"/>
      <c r="L36559" s="1"/>
      <c r="M36559" s="1"/>
    </row>
    <row r="36560" spans="5:13" x14ac:dyDescent="0.25">
      <c r="E36560" s="1"/>
      <c r="F36560" s="1"/>
      <c r="G36560" s="1"/>
      <c r="H36560" s="1"/>
      <c r="I36560" s="1"/>
      <c r="J36560" s="1"/>
      <c r="K36560" s="1"/>
      <c r="L36560" s="1"/>
      <c r="M36560" s="1"/>
    </row>
    <row r="36561" spans="5:13" x14ac:dyDescent="0.25">
      <c r="E36561" s="1"/>
      <c r="F36561" s="1"/>
      <c r="G36561" s="1"/>
      <c r="H36561" s="1"/>
      <c r="I36561" s="1"/>
      <c r="J36561" s="1"/>
      <c r="K36561" s="1"/>
      <c r="L36561" s="1"/>
      <c r="M36561" s="1"/>
    </row>
    <row r="36562" spans="5:13" x14ac:dyDescent="0.25">
      <c r="E36562" s="1"/>
      <c r="F36562" s="1"/>
      <c r="G36562" s="1"/>
      <c r="H36562" s="1"/>
      <c r="I36562" s="1"/>
      <c r="J36562" s="1"/>
      <c r="K36562" s="1"/>
      <c r="L36562" s="1"/>
      <c r="M36562" s="1"/>
    </row>
    <row r="36563" spans="5:13" x14ac:dyDescent="0.25">
      <c r="E36563" s="1"/>
      <c r="F36563" s="1"/>
      <c r="G36563" s="1"/>
      <c r="H36563" s="1"/>
      <c r="I36563" s="1"/>
      <c r="J36563" s="1"/>
      <c r="K36563" s="1"/>
      <c r="L36563" s="1"/>
      <c r="M36563" s="1"/>
    </row>
    <row r="36564" spans="5:13" x14ac:dyDescent="0.25">
      <c r="E36564" s="1"/>
      <c r="F36564" s="1"/>
      <c r="G36564" s="1"/>
      <c r="H36564" s="1"/>
      <c r="I36564" s="1"/>
      <c r="J36564" s="1"/>
      <c r="K36564" s="1"/>
      <c r="L36564" s="1"/>
      <c r="M36564" s="1"/>
    </row>
    <row r="36565" spans="5:13" x14ac:dyDescent="0.25">
      <c r="E36565" s="1"/>
      <c r="F36565" s="1"/>
      <c r="G36565" s="1"/>
      <c r="H36565" s="1"/>
      <c r="I36565" s="1"/>
      <c r="J36565" s="1"/>
      <c r="K36565" s="1"/>
      <c r="L36565" s="1"/>
      <c r="M36565" s="1"/>
    </row>
    <row r="36566" spans="5:13" x14ac:dyDescent="0.25">
      <c r="E36566" s="1"/>
      <c r="F36566" s="1"/>
      <c r="G36566" s="1"/>
      <c r="H36566" s="1"/>
      <c r="I36566" s="1"/>
      <c r="J36566" s="1"/>
      <c r="K36566" s="1"/>
      <c r="L36566" s="1"/>
      <c r="M36566" s="1"/>
    </row>
    <row r="36567" spans="5:13" x14ac:dyDescent="0.25">
      <c r="E36567" s="1"/>
      <c r="F36567" s="1"/>
      <c r="G36567" s="1"/>
      <c r="H36567" s="1"/>
      <c r="I36567" s="1"/>
      <c r="J36567" s="1"/>
      <c r="K36567" s="1"/>
      <c r="L36567" s="1"/>
      <c r="M36567" s="1"/>
    </row>
    <row r="36568" spans="5:13" x14ac:dyDescent="0.25">
      <c r="E36568" s="1"/>
      <c r="F36568" s="1"/>
      <c r="G36568" s="1"/>
      <c r="H36568" s="1"/>
      <c r="I36568" s="1"/>
      <c r="J36568" s="1"/>
      <c r="K36568" s="1"/>
      <c r="L36568" s="1"/>
      <c r="M36568" s="1"/>
    </row>
    <row r="36569" spans="5:13" x14ac:dyDescent="0.25">
      <c r="E36569" s="1"/>
      <c r="F36569" s="1"/>
      <c r="G36569" s="1"/>
      <c r="H36569" s="1"/>
      <c r="I36569" s="1"/>
      <c r="J36569" s="1"/>
      <c r="K36569" s="1"/>
      <c r="L36569" s="1"/>
      <c r="M36569" s="1"/>
    </row>
    <row r="36570" spans="5:13" x14ac:dyDescent="0.25">
      <c r="E36570" s="1"/>
      <c r="F36570" s="1"/>
      <c r="G36570" s="1"/>
      <c r="H36570" s="1"/>
      <c r="I36570" s="1"/>
      <c r="J36570" s="1"/>
      <c r="K36570" s="1"/>
      <c r="L36570" s="1"/>
      <c r="M36570" s="1"/>
    </row>
    <row r="36571" spans="5:13" x14ac:dyDescent="0.25">
      <c r="E36571" s="1"/>
      <c r="F36571" s="1"/>
      <c r="G36571" s="1"/>
      <c r="H36571" s="1"/>
      <c r="I36571" s="1"/>
      <c r="J36571" s="1"/>
      <c r="K36571" s="1"/>
      <c r="L36571" s="1"/>
      <c r="M36571" s="1"/>
    </row>
    <row r="36572" spans="5:13" x14ac:dyDescent="0.25">
      <c r="E36572" s="1"/>
      <c r="F36572" s="1"/>
      <c r="G36572" s="1"/>
      <c r="H36572" s="1"/>
      <c r="I36572" s="1"/>
      <c r="J36572" s="1"/>
      <c r="K36572" s="1"/>
      <c r="L36572" s="1"/>
      <c r="M36572" s="1"/>
    </row>
    <row r="36573" spans="5:13" x14ac:dyDescent="0.25">
      <c r="E36573" s="1"/>
      <c r="F36573" s="1"/>
      <c r="G36573" s="1"/>
      <c r="H36573" s="1"/>
      <c r="I36573" s="1"/>
      <c r="J36573" s="1"/>
      <c r="K36573" s="1"/>
      <c r="L36573" s="1"/>
      <c r="M36573" s="1"/>
    </row>
    <row r="36574" spans="5:13" x14ac:dyDescent="0.25">
      <c r="E36574" s="1"/>
      <c r="F36574" s="1"/>
      <c r="G36574" s="1"/>
      <c r="H36574" s="1"/>
      <c r="I36574" s="1"/>
      <c r="J36574" s="1"/>
      <c r="K36574" s="1"/>
      <c r="L36574" s="1"/>
      <c r="M36574" s="1"/>
    </row>
    <row r="36575" spans="5:13" x14ac:dyDescent="0.25">
      <c r="E36575" s="1"/>
      <c r="F36575" s="1"/>
      <c r="G36575" s="1"/>
      <c r="H36575" s="1"/>
      <c r="I36575" s="1"/>
      <c r="J36575" s="1"/>
      <c r="K36575" s="1"/>
      <c r="L36575" s="1"/>
      <c r="M36575" s="1"/>
    </row>
    <row r="36576" spans="5:13" x14ac:dyDescent="0.25">
      <c r="E36576" s="1"/>
      <c r="F36576" s="1"/>
      <c r="G36576" s="1"/>
      <c r="H36576" s="1"/>
      <c r="I36576" s="1"/>
      <c r="J36576" s="1"/>
      <c r="K36576" s="1"/>
      <c r="L36576" s="1"/>
      <c r="M36576" s="1"/>
    </row>
    <row r="36577" spans="5:13" x14ac:dyDescent="0.25">
      <c r="E36577" s="1"/>
      <c r="F36577" s="1"/>
      <c r="G36577" s="1"/>
      <c r="H36577" s="1"/>
      <c r="I36577" s="1"/>
      <c r="J36577" s="1"/>
      <c r="K36577" s="1"/>
      <c r="L36577" s="1"/>
      <c r="M36577" s="1"/>
    </row>
    <row r="36578" spans="5:13" x14ac:dyDescent="0.25">
      <c r="E36578" s="1"/>
      <c r="F36578" s="1"/>
      <c r="G36578" s="1"/>
      <c r="H36578" s="1"/>
      <c r="I36578" s="1"/>
      <c r="J36578" s="1"/>
      <c r="K36578" s="1"/>
      <c r="L36578" s="1"/>
      <c r="M36578" s="1"/>
    </row>
    <row r="36579" spans="5:13" x14ac:dyDescent="0.25">
      <c r="E36579" s="1"/>
      <c r="F36579" s="1"/>
      <c r="G36579" s="1"/>
      <c r="H36579" s="1"/>
      <c r="I36579" s="1"/>
      <c r="J36579" s="1"/>
      <c r="K36579" s="1"/>
      <c r="L36579" s="1"/>
      <c r="M36579" s="1"/>
    </row>
    <row r="36580" spans="5:13" x14ac:dyDescent="0.25">
      <c r="E36580" s="1"/>
      <c r="F36580" s="1"/>
      <c r="G36580" s="1"/>
      <c r="H36580" s="1"/>
      <c r="I36580" s="1"/>
      <c r="J36580" s="1"/>
      <c r="K36580" s="1"/>
      <c r="L36580" s="1"/>
      <c r="M36580" s="1"/>
    </row>
    <row r="36581" spans="5:13" x14ac:dyDescent="0.25">
      <c r="E36581" s="1"/>
      <c r="F36581" s="1"/>
      <c r="G36581" s="1"/>
      <c r="H36581" s="1"/>
      <c r="I36581" s="1"/>
      <c r="J36581" s="1"/>
      <c r="K36581" s="1"/>
      <c r="L36581" s="1"/>
      <c r="M36581" s="1"/>
    </row>
    <row r="36582" spans="5:13" x14ac:dyDescent="0.25">
      <c r="E36582" s="1"/>
      <c r="F36582" s="1"/>
      <c r="G36582" s="1"/>
      <c r="H36582" s="1"/>
      <c r="I36582" s="1"/>
      <c r="J36582" s="1"/>
      <c r="K36582" s="1"/>
      <c r="L36582" s="1"/>
      <c r="M36582" s="1"/>
    </row>
    <row r="36583" spans="5:13" x14ac:dyDescent="0.25">
      <c r="E36583" s="1"/>
      <c r="F36583" s="1"/>
      <c r="G36583" s="1"/>
      <c r="H36583" s="1"/>
      <c r="I36583" s="1"/>
      <c r="J36583" s="1"/>
      <c r="K36583" s="1"/>
      <c r="L36583" s="1"/>
      <c r="M36583" s="1"/>
    </row>
    <row r="36584" spans="5:13" x14ac:dyDescent="0.25">
      <c r="E36584" s="1"/>
      <c r="F36584" s="1"/>
      <c r="G36584" s="1"/>
      <c r="H36584" s="1"/>
      <c r="I36584" s="1"/>
      <c r="J36584" s="1"/>
      <c r="K36584" s="1"/>
      <c r="L36584" s="1"/>
      <c r="M36584" s="1"/>
    </row>
    <row r="36585" spans="5:13" x14ac:dyDescent="0.25">
      <c r="E36585" s="1"/>
      <c r="F36585" s="1"/>
      <c r="G36585" s="1"/>
      <c r="H36585" s="1"/>
      <c r="I36585" s="1"/>
      <c r="J36585" s="1"/>
      <c r="K36585" s="1"/>
      <c r="L36585" s="1"/>
      <c r="M36585" s="1"/>
    </row>
    <row r="36586" spans="5:13" x14ac:dyDescent="0.25">
      <c r="E36586" s="1"/>
      <c r="F36586" s="1"/>
      <c r="G36586" s="1"/>
      <c r="H36586" s="1"/>
      <c r="I36586" s="1"/>
      <c r="J36586" s="1"/>
      <c r="K36586" s="1"/>
      <c r="L36586" s="1"/>
      <c r="M36586" s="1"/>
    </row>
    <row r="36587" spans="5:13" x14ac:dyDescent="0.25">
      <c r="E36587" s="1"/>
      <c r="F36587" s="1"/>
      <c r="G36587" s="1"/>
      <c r="H36587" s="1"/>
      <c r="I36587" s="1"/>
      <c r="J36587" s="1"/>
      <c r="K36587" s="1"/>
      <c r="L36587" s="1"/>
      <c r="M36587" s="1"/>
    </row>
    <row r="36588" spans="5:13" x14ac:dyDescent="0.25">
      <c r="E36588" s="1"/>
      <c r="F36588" s="1"/>
      <c r="G36588" s="1"/>
      <c r="H36588" s="1"/>
      <c r="I36588" s="1"/>
      <c r="J36588" s="1"/>
      <c r="K36588" s="1"/>
      <c r="L36588" s="1"/>
      <c r="M36588" s="1"/>
    </row>
    <row r="36589" spans="5:13" x14ac:dyDescent="0.25">
      <c r="E36589" s="1"/>
      <c r="F36589" s="1"/>
      <c r="G36589" s="1"/>
      <c r="H36589" s="1"/>
      <c r="I36589" s="1"/>
      <c r="J36589" s="1"/>
      <c r="K36589" s="1"/>
      <c r="L36589" s="1"/>
      <c r="M36589" s="1"/>
    </row>
    <row r="36590" spans="5:13" x14ac:dyDescent="0.25">
      <c r="E36590" s="1"/>
      <c r="F36590" s="1"/>
      <c r="G36590" s="1"/>
      <c r="H36590" s="1"/>
      <c r="I36590" s="1"/>
      <c r="J36590" s="1"/>
      <c r="K36590" s="1"/>
      <c r="L36590" s="1"/>
      <c r="M36590" s="1"/>
    </row>
    <row r="36591" spans="5:13" x14ac:dyDescent="0.25">
      <c r="E36591" s="1"/>
      <c r="F36591" s="1"/>
      <c r="G36591" s="1"/>
      <c r="H36591" s="1"/>
      <c r="I36591" s="1"/>
      <c r="J36591" s="1"/>
      <c r="K36591" s="1"/>
      <c r="L36591" s="1"/>
      <c r="M36591" s="1"/>
    </row>
    <row r="36592" spans="5:13" x14ac:dyDescent="0.25">
      <c r="E36592" s="1"/>
      <c r="F36592" s="1"/>
      <c r="G36592" s="1"/>
      <c r="H36592" s="1"/>
      <c r="I36592" s="1"/>
      <c r="J36592" s="1"/>
      <c r="K36592" s="1"/>
      <c r="L36592" s="1"/>
      <c r="M36592" s="1"/>
    </row>
    <row r="36593" spans="5:13" x14ac:dyDescent="0.25">
      <c r="E36593" s="1"/>
      <c r="F36593" s="1"/>
      <c r="G36593" s="1"/>
      <c r="H36593" s="1"/>
      <c r="I36593" s="1"/>
      <c r="J36593" s="1"/>
      <c r="K36593" s="1"/>
      <c r="L36593" s="1"/>
      <c r="M36593" s="1"/>
    </row>
    <row r="36594" spans="5:13" x14ac:dyDescent="0.25">
      <c r="E36594" s="1"/>
      <c r="F36594" s="1"/>
      <c r="G36594" s="1"/>
      <c r="H36594" s="1"/>
      <c r="I36594" s="1"/>
      <c r="J36594" s="1"/>
      <c r="K36594" s="1"/>
      <c r="L36594" s="1"/>
      <c r="M36594" s="1"/>
    </row>
    <row r="36595" spans="5:13" x14ac:dyDescent="0.25">
      <c r="E36595" s="1"/>
      <c r="F36595" s="1"/>
      <c r="G36595" s="1"/>
      <c r="H36595" s="1"/>
      <c r="I36595" s="1"/>
      <c r="J36595" s="1"/>
      <c r="K36595" s="1"/>
      <c r="L36595" s="1"/>
      <c r="M36595" s="1"/>
    </row>
    <row r="36596" spans="5:13" x14ac:dyDescent="0.25">
      <c r="E36596" s="1"/>
      <c r="F36596" s="1"/>
      <c r="G36596" s="1"/>
      <c r="H36596" s="1"/>
      <c r="I36596" s="1"/>
      <c r="J36596" s="1"/>
      <c r="K36596" s="1"/>
      <c r="L36596" s="1"/>
      <c r="M36596" s="1"/>
    </row>
    <row r="36597" spans="5:13" x14ac:dyDescent="0.25">
      <c r="E36597" s="1"/>
      <c r="F36597" s="1"/>
      <c r="G36597" s="1"/>
      <c r="H36597" s="1"/>
      <c r="I36597" s="1"/>
      <c r="J36597" s="1"/>
      <c r="K36597" s="1"/>
      <c r="L36597" s="1"/>
      <c r="M36597" s="1"/>
    </row>
    <row r="36598" spans="5:13" x14ac:dyDescent="0.25">
      <c r="E36598" s="1"/>
      <c r="F36598" s="1"/>
      <c r="G36598" s="1"/>
      <c r="H36598" s="1"/>
      <c r="I36598" s="1"/>
      <c r="J36598" s="1"/>
      <c r="K36598" s="1"/>
      <c r="L36598" s="1"/>
      <c r="M36598" s="1"/>
    </row>
    <row r="36599" spans="5:13" x14ac:dyDescent="0.25">
      <c r="E36599" s="1"/>
      <c r="F36599" s="1"/>
      <c r="G36599" s="1"/>
      <c r="H36599" s="1"/>
      <c r="I36599" s="1"/>
      <c r="J36599" s="1"/>
      <c r="K36599" s="1"/>
      <c r="L36599" s="1"/>
      <c r="M36599" s="1"/>
    </row>
    <row r="36600" spans="5:13" x14ac:dyDescent="0.25">
      <c r="E36600" s="1"/>
      <c r="F36600" s="1"/>
      <c r="G36600" s="1"/>
      <c r="H36600" s="1"/>
      <c r="I36600" s="1"/>
      <c r="J36600" s="1"/>
      <c r="K36600" s="1"/>
      <c r="L36600" s="1"/>
      <c r="M36600" s="1"/>
    </row>
    <row r="36601" spans="5:13" x14ac:dyDescent="0.25">
      <c r="E36601" s="1"/>
      <c r="F36601" s="1"/>
      <c r="G36601" s="1"/>
      <c r="H36601" s="1"/>
      <c r="I36601" s="1"/>
      <c r="J36601" s="1"/>
      <c r="K36601" s="1"/>
      <c r="L36601" s="1"/>
      <c r="M36601" s="1"/>
    </row>
    <row r="36602" spans="5:13" x14ac:dyDescent="0.25">
      <c r="E36602" s="1"/>
      <c r="F36602" s="1"/>
      <c r="G36602" s="1"/>
      <c r="H36602" s="1"/>
      <c r="I36602" s="1"/>
      <c r="J36602" s="1"/>
      <c r="K36602" s="1"/>
      <c r="L36602" s="1"/>
      <c r="M36602" s="1"/>
    </row>
    <row r="36603" spans="5:13" x14ac:dyDescent="0.25">
      <c r="E36603" s="1"/>
      <c r="F36603" s="1"/>
      <c r="G36603" s="1"/>
      <c r="H36603" s="1"/>
      <c r="I36603" s="1"/>
      <c r="J36603" s="1"/>
      <c r="K36603" s="1"/>
      <c r="L36603" s="1"/>
      <c r="M36603" s="1"/>
    </row>
    <row r="36604" spans="5:13" x14ac:dyDescent="0.25">
      <c r="E36604" s="1"/>
      <c r="F36604" s="1"/>
      <c r="G36604" s="1"/>
      <c r="H36604" s="1"/>
      <c r="I36604" s="1"/>
      <c r="J36604" s="1"/>
      <c r="K36604" s="1"/>
      <c r="L36604" s="1"/>
      <c r="M36604" s="1"/>
    </row>
    <row r="36605" spans="5:13" x14ac:dyDescent="0.25">
      <c r="E36605" s="1"/>
      <c r="F36605" s="1"/>
      <c r="G36605" s="1"/>
      <c r="H36605" s="1"/>
      <c r="I36605" s="1"/>
      <c r="J36605" s="1"/>
      <c r="K36605" s="1"/>
      <c r="L36605" s="1"/>
      <c r="M36605" s="1"/>
    </row>
    <row r="36606" spans="5:13" x14ac:dyDescent="0.25">
      <c r="E36606" s="1"/>
      <c r="F36606" s="1"/>
      <c r="G36606" s="1"/>
      <c r="H36606" s="1"/>
      <c r="I36606" s="1"/>
      <c r="J36606" s="1"/>
      <c r="K36606" s="1"/>
      <c r="L36606" s="1"/>
      <c r="M36606" s="1"/>
    </row>
    <row r="36607" spans="5:13" x14ac:dyDescent="0.25">
      <c r="E36607" s="1"/>
      <c r="F36607" s="1"/>
      <c r="G36607" s="1"/>
      <c r="H36607" s="1"/>
      <c r="I36607" s="1"/>
      <c r="J36607" s="1"/>
      <c r="K36607" s="1"/>
      <c r="L36607" s="1"/>
      <c r="M36607" s="1"/>
    </row>
    <row r="36608" spans="5:13" x14ac:dyDescent="0.25">
      <c r="E36608" s="1"/>
      <c r="F36608" s="1"/>
      <c r="G36608" s="1"/>
      <c r="H36608" s="1"/>
      <c r="I36608" s="1"/>
      <c r="J36608" s="1"/>
      <c r="K36608" s="1"/>
      <c r="L36608" s="1"/>
      <c r="M36608" s="1"/>
    </row>
    <row r="36609" spans="5:13" x14ac:dyDescent="0.25">
      <c r="E36609" s="1"/>
      <c r="F36609" s="1"/>
      <c r="G36609" s="1"/>
      <c r="H36609" s="1"/>
      <c r="I36609" s="1"/>
      <c r="J36609" s="1"/>
      <c r="K36609" s="1"/>
      <c r="L36609" s="1"/>
      <c r="M36609" s="1"/>
    </row>
    <row r="36610" spans="5:13" x14ac:dyDescent="0.25">
      <c r="E36610" s="1"/>
      <c r="F36610" s="1"/>
      <c r="G36610" s="1"/>
      <c r="H36610" s="1"/>
      <c r="I36610" s="1"/>
      <c r="J36610" s="1"/>
      <c r="K36610" s="1"/>
      <c r="L36610" s="1"/>
      <c r="M36610" s="1"/>
    </row>
    <row r="36611" spans="5:13" x14ac:dyDescent="0.25">
      <c r="E36611" s="1"/>
      <c r="F36611" s="1"/>
      <c r="G36611" s="1"/>
      <c r="H36611" s="1"/>
      <c r="I36611" s="1"/>
      <c r="J36611" s="1"/>
      <c r="K36611" s="1"/>
      <c r="L36611" s="1"/>
      <c r="M36611" s="1"/>
    </row>
    <row r="36612" spans="5:13" x14ac:dyDescent="0.25">
      <c r="E36612" s="1"/>
      <c r="F36612" s="1"/>
      <c r="G36612" s="1"/>
      <c r="H36612" s="1"/>
      <c r="I36612" s="1"/>
      <c r="J36612" s="1"/>
      <c r="K36612" s="1"/>
      <c r="L36612" s="1"/>
      <c r="M36612" s="1"/>
    </row>
    <row r="36613" spans="5:13" x14ac:dyDescent="0.25">
      <c r="E36613" s="1"/>
      <c r="F36613" s="1"/>
      <c r="G36613" s="1"/>
      <c r="H36613" s="1"/>
      <c r="I36613" s="1"/>
      <c r="J36613" s="1"/>
      <c r="K36613" s="1"/>
      <c r="L36613" s="1"/>
      <c r="M36613" s="1"/>
    </row>
    <row r="36614" spans="5:13" x14ac:dyDescent="0.25">
      <c r="E36614" s="1"/>
      <c r="F36614" s="1"/>
      <c r="G36614" s="1"/>
      <c r="H36614" s="1"/>
      <c r="I36614" s="1"/>
      <c r="J36614" s="1"/>
      <c r="K36614" s="1"/>
      <c r="L36614" s="1"/>
      <c r="M36614" s="1"/>
    </row>
    <row r="36615" spans="5:13" x14ac:dyDescent="0.25">
      <c r="E36615" s="1"/>
      <c r="F36615" s="1"/>
      <c r="G36615" s="1"/>
      <c r="H36615" s="1"/>
      <c r="I36615" s="1"/>
      <c r="J36615" s="1"/>
      <c r="K36615" s="1"/>
      <c r="L36615" s="1"/>
      <c r="M36615" s="1"/>
    </row>
    <row r="36616" spans="5:13" x14ac:dyDescent="0.25">
      <c r="E36616" s="1"/>
      <c r="F36616" s="1"/>
      <c r="G36616" s="1"/>
      <c r="H36616" s="1"/>
      <c r="I36616" s="1"/>
      <c r="J36616" s="1"/>
      <c r="K36616" s="1"/>
      <c r="L36616" s="1"/>
      <c r="M36616" s="1"/>
    </row>
    <row r="36617" spans="5:13" x14ac:dyDescent="0.25">
      <c r="E36617" s="1"/>
      <c r="F36617" s="1"/>
      <c r="G36617" s="1"/>
      <c r="H36617" s="1"/>
      <c r="I36617" s="1"/>
      <c r="J36617" s="1"/>
      <c r="K36617" s="1"/>
      <c r="L36617" s="1"/>
      <c r="M36617" s="1"/>
    </row>
    <row r="36618" spans="5:13" x14ac:dyDescent="0.25">
      <c r="E36618" s="1"/>
      <c r="F36618" s="1"/>
      <c r="G36618" s="1"/>
      <c r="H36618" s="1"/>
      <c r="I36618" s="1"/>
      <c r="J36618" s="1"/>
      <c r="K36618" s="1"/>
      <c r="L36618" s="1"/>
      <c r="M36618" s="1"/>
    </row>
    <row r="36619" spans="5:13" x14ac:dyDescent="0.25">
      <c r="E36619" s="1"/>
      <c r="F36619" s="1"/>
      <c r="G36619" s="1"/>
      <c r="H36619" s="1"/>
      <c r="I36619" s="1"/>
      <c r="J36619" s="1"/>
      <c r="K36619" s="1"/>
      <c r="L36619" s="1"/>
      <c r="M36619" s="1"/>
    </row>
    <row r="36620" spans="5:13" x14ac:dyDescent="0.25">
      <c r="E36620" s="1"/>
      <c r="F36620" s="1"/>
      <c r="G36620" s="1"/>
      <c r="H36620" s="1"/>
      <c r="I36620" s="1"/>
      <c r="J36620" s="1"/>
      <c r="K36620" s="1"/>
      <c r="L36620" s="1"/>
      <c r="M36620" s="1"/>
    </row>
    <row r="36621" spans="5:13" x14ac:dyDescent="0.25">
      <c r="E36621" s="1"/>
      <c r="F36621" s="1"/>
      <c r="G36621" s="1"/>
      <c r="H36621" s="1"/>
      <c r="I36621" s="1"/>
      <c r="J36621" s="1"/>
      <c r="K36621" s="1"/>
      <c r="L36621" s="1"/>
      <c r="M36621" s="1"/>
    </row>
    <row r="36622" spans="5:13" x14ac:dyDescent="0.25">
      <c r="E36622" s="1"/>
      <c r="F36622" s="1"/>
      <c r="G36622" s="1"/>
      <c r="H36622" s="1"/>
      <c r="I36622" s="1"/>
      <c r="J36622" s="1"/>
      <c r="K36622" s="1"/>
      <c r="L36622" s="1"/>
      <c r="M36622" s="1"/>
    </row>
    <row r="36623" spans="5:13" x14ac:dyDescent="0.25">
      <c r="E36623" s="1"/>
      <c r="F36623" s="1"/>
      <c r="G36623" s="1"/>
      <c r="H36623" s="1"/>
      <c r="I36623" s="1"/>
      <c r="J36623" s="1"/>
      <c r="K36623" s="1"/>
      <c r="L36623" s="1"/>
      <c r="M36623" s="1"/>
    </row>
    <row r="36624" spans="5:13" x14ac:dyDescent="0.25">
      <c r="E36624" s="1"/>
      <c r="F36624" s="1"/>
      <c r="G36624" s="1"/>
      <c r="H36624" s="1"/>
      <c r="I36624" s="1"/>
      <c r="J36624" s="1"/>
      <c r="K36624" s="1"/>
      <c r="L36624" s="1"/>
      <c r="M36624" s="1"/>
    </row>
    <row r="36625" spans="5:13" x14ac:dyDescent="0.25">
      <c r="E36625" s="1"/>
      <c r="F36625" s="1"/>
      <c r="G36625" s="1"/>
      <c r="H36625" s="1"/>
      <c r="I36625" s="1"/>
      <c r="J36625" s="1"/>
      <c r="K36625" s="1"/>
      <c r="L36625" s="1"/>
      <c r="M36625" s="1"/>
    </row>
    <row r="36626" spans="5:13" x14ac:dyDescent="0.25">
      <c r="E36626" s="1"/>
      <c r="F36626" s="1"/>
      <c r="G36626" s="1"/>
      <c r="H36626" s="1"/>
      <c r="I36626" s="1"/>
      <c r="J36626" s="1"/>
      <c r="K36626" s="1"/>
      <c r="L36626" s="1"/>
      <c r="M36626" s="1"/>
    </row>
    <row r="36627" spans="5:13" x14ac:dyDescent="0.25">
      <c r="E36627" s="1"/>
      <c r="F36627" s="1"/>
      <c r="G36627" s="1"/>
      <c r="H36627" s="1"/>
      <c r="I36627" s="1"/>
      <c r="J36627" s="1"/>
      <c r="K36627" s="1"/>
      <c r="L36627" s="1"/>
      <c r="M36627" s="1"/>
    </row>
    <row r="36628" spans="5:13" x14ac:dyDescent="0.25">
      <c r="E36628" s="1"/>
      <c r="F36628" s="1"/>
      <c r="G36628" s="1"/>
      <c r="H36628" s="1"/>
      <c r="I36628" s="1"/>
      <c r="J36628" s="1"/>
      <c r="K36628" s="1"/>
      <c r="L36628" s="1"/>
      <c r="M36628" s="1"/>
    </row>
    <row r="36629" spans="5:13" x14ac:dyDescent="0.25">
      <c r="E36629" s="1"/>
      <c r="F36629" s="1"/>
      <c r="G36629" s="1"/>
      <c r="H36629" s="1"/>
      <c r="I36629" s="1"/>
      <c r="J36629" s="1"/>
      <c r="K36629" s="1"/>
      <c r="L36629" s="1"/>
      <c r="M36629" s="1"/>
    </row>
    <row r="36630" spans="5:13" x14ac:dyDescent="0.25">
      <c r="E36630" s="1"/>
      <c r="F36630" s="1"/>
      <c r="G36630" s="1"/>
      <c r="H36630" s="1"/>
      <c r="I36630" s="1"/>
      <c r="J36630" s="1"/>
      <c r="K36630" s="1"/>
      <c r="L36630" s="1"/>
      <c r="M36630" s="1"/>
    </row>
    <row r="36631" spans="5:13" x14ac:dyDescent="0.25">
      <c r="E36631" s="1"/>
      <c r="F36631" s="1"/>
      <c r="G36631" s="1"/>
      <c r="H36631" s="1"/>
      <c r="I36631" s="1"/>
      <c r="J36631" s="1"/>
      <c r="K36631" s="1"/>
      <c r="L36631" s="1"/>
      <c r="M36631" s="1"/>
    </row>
    <row r="36632" spans="5:13" x14ac:dyDescent="0.25">
      <c r="E36632" s="1"/>
      <c r="F36632" s="1"/>
      <c r="G36632" s="1"/>
      <c r="H36632" s="1"/>
      <c r="I36632" s="1"/>
      <c r="J36632" s="1"/>
      <c r="K36632" s="1"/>
      <c r="L36632" s="1"/>
      <c r="M36632" s="1"/>
    </row>
    <row r="36633" spans="5:13" x14ac:dyDescent="0.25">
      <c r="E36633" s="1"/>
      <c r="F36633" s="1"/>
      <c r="G36633" s="1"/>
      <c r="H36633" s="1"/>
      <c r="I36633" s="1"/>
      <c r="J36633" s="1"/>
      <c r="K36633" s="1"/>
      <c r="L36633" s="1"/>
      <c r="M36633" s="1"/>
    </row>
    <row r="36634" spans="5:13" x14ac:dyDescent="0.25">
      <c r="E36634" s="1"/>
      <c r="F36634" s="1"/>
      <c r="G36634" s="1"/>
      <c r="H36634" s="1"/>
      <c r="I36634" s="1"/>
      <c r="J36634" s="1"/>
      <c r="K36634" s="1"/>
      <c r="L36634" s="1"/>
      <c r="M36634" s="1"/>
    </row>
    <row r="36635" spans="5:13" x14ac:dyDescent="0.25">
      <c r="E36635" s="1"/>
      <c r="F36635" s="1"/>
      <c r="G36635" s="1"/>
      <c r="H36635" s="1"/>
      <c r="I36635" s="1"/>
      <c r="J36635" s="1"/>
      <c r="K36635" s="1"/>
      <c r="L36635" s="1"/>
      <c r="M36635" s="1"/>
    </row>
    <row r="36636" spans="5:13" x14ac:dyDescent="0.25">
      <c r="E36636" s="1"/>
      <c r="F36636" s="1"/>
      <c r="G36636" s="1"/>
      <c r="H36636" s="1"/>
      <c r="I36636" s="1"/>
      <c r="J36636" s="1"/>
      <c r="K36636" s="1"/>
      <c r="L36636" s="1"/>
      <c r="M36636" s="1"/>
    </row>
    <row r="36637" spans="5:13" x14ac:dyDescent="0.25">
      <c r="E36637" s="1"/>
      <c r="F36637" s="1"/>
      <c r="G36637" s="1"/>
      <c r="H36637" s="1"/>
      <c r="I36637" s="1"/>
      <c r="J36637" s="1"/>
      <c r="K36637" s="1"/>
      <c r="L36637" s="1"/>
      <c r="M36637" s="1"/>
    </row>
    <row r="36638" spans="5:13" x14ac:dyDescent="0.25">
      <c r="E36638" s="1"/>
      <c r="F36638" s="1"/>
      <c r="G36638" s="1"/>
      <c r="H36638" s="1"/>
      <c r="I36638" s="1"/>
      <c r="J36638" s="1"/>
      <c r="K36638" s="1"/>
      <c r="L36638" s="1"/>
      <c r="M36638" s="1"/>
    </row>
    <row r="36639" spans="5:13" x14ac:dyDescent="0.25">
      <c r="E36639" s="1"/>
      <c r="F36639" s="1"/>
      <c r="G36639" s="1"/>
      <c r="H36639" s="1"/>
      <c r="I36639" s="1"/>
      <c r="J36639" s="1"/>
      <c r="K36639" s="1"/>
      <c r="L36639" s="1"/>
      <c r="M36639" s="1"/>
    </row>
    <row r="36640" spans="5:13" x14ac:dyDescent="0.25">
      <c r="E36640" s="1"/>
      <c r="F36640" s="1"/>
      <c r="G36640" s="1"/>
      <c r="H36640" s="1"/>
      <c r="I36640" s="1"/>
      <c r="J36640" s="1"/>
      <c r="K36640" s="1"/>
      <c r="L36640" s="1"/>
      <c r="M36640" s="1"/>
    </row>
    <row r="36641" spans="5:13" x14ac:dyDescent="0.25">
      <c r="E36641" s="1"/>
      <c r="F36641" s="1"/>
      <c r="G36641" s="1"/>
      <c r="H36641" s="1"/>
      <c r="I36641" s="1"/>
      <c r="J36641" s="1"/>
      <c r="K36641" s="1"/>
      <c r="L36641" s="1"/>
      <c r="M36641" s="1"/>
    </row>
    <row r="36642" spans="5:13" x14ac:dyDescent="0.25">
      <c r="E36642" s="1"/>
      <c r="F36642" s="1"/>
      <c r="G36642" s="1"/>
      <c r="H36642" s="1"/>
      <c r="I36642" s="1"/>
      <c r="J36642" s="1"/>
      <c r="K36642" s="1"/>
      <c r="L36642" s="1"/>
      <c r="M36642" s="1"/>
    </row>
    <row r="36643" spans="5:13" x14ac:dyDescent="0.25">
      <c r="E36643" s="1"/>
      <c r="F36643" s="1"/>
      <c r="G36643" s="1"/>
      <c r="H36643" s="1"/>
      <c r="I36643" s="1"/>
      <c r="J36643" s="1"/>
      <c r="K36643" s="1"/>
      <c r="L36643" s="1"/>
      <c r="M36643" s="1"/>
    </row>
    <row r="36644" spans="5:13" x14ac:dyDescent="0.25">
      <c r="E36644" s="1"/>
      <c r="F36644" s="1"/>
      <c r="G36644" s="1"/>
      <c r="H36644" s="1"/>
      <c r="I36644" s="1"/>
      <c r="J36644" s="1"/>
      <c r="K36644" s="1"/>
      <c r="L36644" s="1"/>
      <c r="M36644" s="1"/>
    </row>
    <row r="36645" spans="5:13" x14ac:dyDescent="0.25">
      <c r="E36645" s="1"/>
      <c r="F36645" s="1"/>
      <c r="G36645" s="1"/>
      <c r="H36645" s="1"/>
      <c r="I36645" s="1"/>
      <c r="J36645" s="1"/>
      <c r="K36645" s="1"/>
      <c r="L36645" s="1"/>
      <c r="M36645" s="1"/>
    </row>
    <row r="36646" spans="5:13" x14ac:dyDescent="0.25">
      <c r="E36646" s="1"/>
      <c r="F36646" s="1"/>
      <c r="G36646" s="1"/>
      <c r="H36646" s="1"/>
      <c r="I36646" s="1"/>
      <c r="J36646" s="1"/>
      <c r="K36646" s="1"/>
      <c r="L36646" s="1"/>
      <c r="M36646" s="1"/>
    </row>
    <row r="36647" spans="5:13" x14ac:dyDescent="0.25">
      <c r="E36647" s="1"/>
      <c r="F36647" s="1"/>
      <c r="G36647" s="1"/>
      <c r="H36647" s="1"/>
      <c r="I36647" s="1"/>
      <c r="J36647" s="1"/>
      <c r="K36647" s="1"/>
      <c r="L36647" s="1"/>
      <c r="M36647" s="1"/>
    </row>
    <row r="36648" spans="5:13" x14ac:dyDescent="0.25">
      <c r="E36648" s="1"/>
      <c r="F36648" s="1"/>
      <c r="G36648" s="1"/>
      <c r="H36648" s="1"/>
      <c r="I36648" s="1"/>
      <c r="J36648" s="1"/>
      <c r="K36648" s="1"/>
      <c r="L36648" s="1"/>
      <c r="M36648" s="1"/>
    </row>
    <row r="36649" spans="5:13" x14ac:dyDescent="0.25">
      <c r="E36649" s="1"/>
      <c r="F36649" s="1"/>
      <c r="G36649" s="1"/>
      <c r="H36649" s="1"/>
      <c r="I36649" s="1"/>
      <c r="J36649" s="1"/>
      <c r="K36649" s="1"/>
      <c r="L36649" s="1"/>
      <c r="M36649" s="1"/>
    </row>
    <row r="36650" spans="5:13" x14ac:dyDescent="0.25">
      <c r="E36650" s="1"/>
      <c r="F36650" s="1"/>
      <c r="G36650" s="1"/>
      <c r="H36650" s="1"/>
      <c r="I36650" s="1"/>
      <c r="J36650" s="1"/>
      <c r="K36650" s="1"/>
      <c r="L36650" s="1"/>
      <c r="M36650" s="1"/>
    </row>
    <row r="36651" spans="5:13" x14ac:dyDescent="0.25">
      <c r="E36651" s="1"/>
      <c r="F36651" s="1"/>
      <c r="G36651" s="1"/>
      <c r="H36651" s="1"/>
      <c r="I36651" s="1"/>
      <c r="J36651" s="1"/>
      <c r="K36651" s="1"/>
      <c r="L36651" s="1"/>
      <c r="M36651" s="1"/>
    </row>
    <row r="36652" spans="5:13" x14ac:dyDescent="0.25">
      <c r="E36652" s="1"/>
      <c r="F36652" s="1"/>
      <c r="G36652" s="1"/>
      <c r="H36652" s="1"/>
      <c r="I36652" s="1"/>
      <c r="J36652" s="1"/>
      <c r="K36652" s="1"/>
      <c r="L36652" s="1"/>
      <c r="M36652" s="1"/>
    </row>
    <row r="36653" spans="5:13" x14ac:dyDescent="0.25">
      <c r="E36653" s="1"/>
      <c r="F36653" s="1"/>
      <c r="G36653" s="1"/>
      <c r="H36653" s="1"/>
      <c r="I36653" s="1"/>
      <c r="J36653" s="1"/>
      <c r="K36653" s="1"/>
      <c r="L36653" s="1"/>
      <c r="M36653" s="1"/>
    </row>
    <row r="36654" spans="5:13" x14ac:dyDescent="0.25">
      <c r="E36654" s="1"/>
      <c r="F36654" s="1"/>
      <c r="G36654" s="1"/>
      <c r="H36654" s="1"/>
      <c r="I36654" s="1"/>
      <c r="J36654" s="1"/>
      <c r="K36654" s="1"/>
      <c r="L36654" s="1"/>
      <c r="M36654" s="1"/>
    </row>
    <row r="36655" spans="5:13" x14ac:dyDescent="0.25">
      <c r="E36655" s="1"/>
      <c r="F36655" s="1"/>
      <c r="G36655" s="1"/>
      <c r="H36655" s="1"/>
      <c r="I36655" s="1"/>
      <c r="J36655" s="1"/>
      <c r="K36655" s="1"/>
      <c r="L36655" s="1"/>
      <c r="M36655" s="1"/>
    </row>
    <row r="36656" spans="5:13" x14ac:dyDescent="0.25">
      <c r="E36656" s="1"/>
      <c r="F36656" s="1"/>
      <c r="G36656" s="1"/>
      <c r="H36656" s="1"/>
      <c r="I36656" s="1"/>
      <c r="J36656" s="1"/>
      <c r="K36656" s="1"/>
      <c r="L36656" s="1"/>
      <c r="M36656" s="1"/>
    </row>
    <row r="36657" spans="5:13" x14ac:dyDescent="0.25">
      <c r="E36657" s="1"/>
      <c r="F36657" s="1"/>
      <c r="G36657" s="1"/>
      <c r="H36657" s="1"/>
      <c r="I36657" s="1"/>
      <c r="J36657" s="1"/>
      <c r="K36657" s="1"/>
      <c r="L36657" s="1"/>
      <c r="M36657" s="1"/>
    </row>
    <row r="36658" spans="5:13" x14ac:dyDescent="0.25">
      <c r="E36658" s="1"/>
      <c r="F36658" s="1"/>
      <c r="G36658" s="1"/>
      <c r="H36658" s="1"/>
      <c r="I36658" s="1"/>
      <c r="J36658" s="1"/>
      <c r="K36658" s="1"/>
      <c r="L36658" s="1"/>
      <c r="M36658" s="1"/>
    </row>
    <row r="36659" spans="5:13" x14ac:dyDescent="0.25">
      <c r="E36659" s="1"/>
      <c r="F36659" s="1"/>
      <c r="G36659" s="1"/>
      <c r="H36659" s="1"/>
      <c r="I36659" s="1"/>
      <c r="J36659" s="1"/>
      <c r="K36659" s="1"/>
      <c r="L36659" s="1"/>
      <c r="M36659" s="1"/>
    </row>
    <row r="36660" spans="5:13" x14ac:dyDescent="0.25">
      <c r="E36660" s="1"/>
      <c r="F36660" s="1"/>
      <c r="G36660" s="1"/>
      <c r="H36660" s="1"/>
      <c r="I36660" s="1"/>
      <c r="J36660" s="1"/>
      <c r="K36660" s="1"/>
      <c r="L36660" s="1"/>
      <c r="M36660" s="1"/>
    </row>
    <row r="36661" spans="5:13" x14ac:dyDescent="0.25">
      <c r="E36661" s="1"/>
      <c r="F36661" s="1"/>
      <c r="G36661" s="1"/>
      <c r="H36661" s="1"/>
      <c r="I36661" s="1"/>
      <c r="J36661" s="1"/>
      <c r="K36661" s="1"/>
      <c r="L36661" s="1"/>
      <c r="M36661" s="1"/>
    </row>
    <row r="36662" spans="5:13" x14ac:dyDescent="0.25">
      <c r="E36662" s="1"/>
      <c r="F36662" s="1"/>
      <c r="G36662" s="1"/>
      <c r="H36662" s="1"/>
      <c r="I36662" s="1"/>
      <c r="J36662" s="1"/>
      <c r="K36662" s="1"/>
      <c r="L36662" s="1"/>
      <c r="M36662" s="1"/>
    </row>
    <row r="36663" spans="5:13" x14ac:dyDescent="0.25">
      <c r="E36663" s="1"/>
      <c r="F36663" s="1"/>
      <c r="G36663" s="1"/>
      <c r="H36663" s="1"/>
      <c r="I36663" s="1"/>
      <c r="J36663" s="1"/>
      <c r="K36663" s="1"/>
      <c r="L36663" s="1"/>
      <c r="M36663" s="1"/>
    </row>
    <row r="36664" spans="5:13" x14ac:dyDescent="0.25">
      <c r="E36664" s="1"/>
      <c r="F36664" s="1"/>
      <c r="G36664" s="1"/>
      <c r="H36664" s="1"/>
      <c r="I36664" s="1"/>
      <c r="J36664" s="1"/>
      <c r="K36664" s="1"/>
      <c r="L36664" s="1"/>
      <c r="M36664" s="1"/>
    </row>
    <row r="36665" spans="5:13" x14ac:dyDescent="0.25">
      <c r="E36665" s="1"/>
      <c r="F36665" s="1"/>
      <c r="G36665" s="1"/>
      <c r="H36665" s="1"/>
      <c r="I36665" s="1"/>
      <c r="J36665" s="1"/>
      <c r="K36665" s="1"/>
      <c r="L36665" s="1"/>
      <c r="M36665" s="1"/>
    </row>
    <row r="36666" spans="5:13" x14ac:dyDescent="0.25">
      <c r="E36666" s="1"/>
      <c r="F36666" s="1"/>
      <c r="G36666" s="1"/>
      <c r="H36666" s="1"/>
      <c r="I36666" s="1"/>
      <c r="J36666" s="1"/>
      <c r="K36666" s="1"/>
      <c r="L36666" s="1"/>
      <c r="M36666" s="1"/>
    </row>
    <row r="36667" spans="5:13" x14ac:dyDescent="0.25">
      <c r="E36667" s="1"/>
      <c r="F36667" s="1"/>
      <c r="G36667" s="1"/>
      <c r="H36667" s="1"/>
      <c r="I36667" s="1"/>
      <c r="J36667" s="1"/>
      <c r="K36667" s="1"/>
      <c r="L36667" s="1"/>
      <c r="M36667" s="1"/>
    </row>
    <row r="36668" spans="5:13" x14ac:dyDescent="0.25">
      <c r="E36668" s="1"/>
      <c r="F36668" s="1"/>
      <c r="G36668" s="1"/>
      <c r="H36668" s="1"/>
      <c r="I36668" s="1"/>
      <c r="J36668" s="1"/>
      <c r="K36668" s="1"/>
      <c r="L36668" s="1"/>
      <c r="M36668" s="1"/>
    </row>
    <row r="36669" spans="5:13" x14ac:dyDescent="0.25">
      <c r="E36669" s="1"/>
      <c r="F36669" s="1"/>
      <c r="G36669" s="1"/>
      <c r="H36669" s="1"/>
      <c r="I36669" s="1"/>
      <c r="J36669" s="1"/>
      <c r="K36669" s="1"/>
      <c r="L36669" s="1"/>
      <c r="M36669" s="1"/>
    </row>
    <row r="36670" spans="5:13" x14ac:dyDescent="0.25">
      <c r="E36670" s="1"/>
      <c r="F36670" s="1"/>
      <c r="G36670" s="1"/>
      <c r="H36670" s="1"/>
      <c r="I36670" s="1"/>
      <c r="J36670" s="1"/>
      <c r="K36670" s="1"/>
      <c r="L36670" s="1"/>
      <c r="M36670" s="1"/>
    </row>
    <row r="36671" spans="5:13" x14ac:dyDescent="0.25">
      <c r="E36671" s="1"/>
      <c r="F36671" s="1"/>
      <c r="G36671" s="1"/>
      <c r="H36671" s="1"/>
      <c r="I36671" s="1"/>
      <c r="J36671" s="1"/>
      <c r="K36671" s="1"/>
      <c r="L36671" s="1"/>
      <c r="M36671" s="1"/>
    </row>
    <row r="36672" spans="5:13" x14ac:dyDescent="0.25">
      <c r="E36672" s="1"/>
      <c r="F36672" s="1"/>
      <c r="G36672" s="1"/>
      <c r="H36672" s="1"/>
      <c r="I36672" s="1"/>
      <c r="J36672" s="1"/>
      <c r="K36672" s="1"/>
      <c r="L36672" s="1"/>
      <c r="M36672" s="1"/>
    </row>
    <row r="36673" spans="5:13" x14ac:dyDescent="0.25">
      <c r="E36673" s="1"/>
      <c r="F36673" s="1"/>
      <c r="G36673" s="1"/>
      <c r="H36673" s="1"/>
      <c r="I36673" s="1"/>
      <c r="J36673" s="1"/>
      <c r="K36673" s="1"/>
      <c r="L36673" s="1"/>
      <c r="M36673" s="1"/>
    </row>
    <row r="36674" spans="5:13" x14ac:dyDescent="0.25">
      <c r="E36674" s="1"/>
      <c r="F36674" s="1"/>
      <c r="G36674" s="1"/>
      <c r="H36674" s="1"/>
      <c r="I36674" s="1"/>
      <c r="J36674" s="1"/>
      <c r="K36674" s="1"/>
      <c r="L36674" s="1"/>
      <c r="M36674" s="1"/>
    </row>
    <row r="36675" spans="5:13" x14ac:dyDescent="0.25">
      <c r="E36675" s="1"/>
      <c r="F36675" s="1"/>
      <c r="G36675" s="1"/>
      <c r="H36675" s="1"/>
      <c r="I36675" s="1"/>
      <c r="J36675" s="1"/>
      <c r="K36675" s="1"/>
      <c r="L36675" s="1"/>
      <c r="M36675" s="1"/>
    </row>
    <row r="36676" spans="5:13" x14ac:dyDescent="0.25">
      <c r="E36676" s="1"/>
      <c r="F36676" s="1"/>
      <c r="G36676" s="1"/>
      <c r="H36676" s="1"/>
      <c r="I36676" s="1"/>
      <c r="J36676" s="1"/>
      <c r="K36676" s="1"/>
      <c r="L36676" s="1"/>
      <c r="M36676" s="1"/>
    </row>
    <row r="36677" spans="5:13" x14ac:dyDescent="0.25">
      <c r="E36677" s="1"/>
      <c r="F36677" s="1"/>
      <c r="G36677" s="1"/>
      <c r="H36677" s="1"/>
      <c r="I36677" s="1"/>
      <c r="J36677" s="1"/>
      <c r="K36677" s="1"/>
      <c r="L36677" s="1"/>
      <c r="M36677" s="1"/>
    </row>
    <row r="36678" spans="5:13" x14ac:dyDescent="0.25">
      <c r="E36678" s="1"/>
      <c r="F36678" s="1"/>
      <c r="G36678" s="1"/>
      <c r="H36678" s="1"/>
      <c r="I36678" s="1"/>
      <c r="J36678" s="1"/>
      <c r="K36678" s="1"/>
      <c r="L36678" s="1"/>
      <c r="M36678" s="1"/>
    </row>
    <row r="36679" spans="5:13" x14ac:dyDescent="0.25">
      <c r="E36679" s="1"/>
      <c r="F36679" s="1"/>
      <c r="G36679" s="1"/>
      <c r="H36679" s="1"/>
      <c r="I36679" s="1"/>
      <c r="J36679" s="1"/>
      <c r="K36679" s="1"/>
      <c r="L36679" s="1"/>
      <c r="M36679" s="1"/>
    </row>
    <row r="36680" spans="5:13" x14ac:dyDescent="0.25">
      <c r="E36680" s="1"/>
      <c r="F36680" s="1"/>
      <c r="G36680" s="1"/>
      <c r="H36680" s="1"/>
      <c r="I36680" s="1"/>
      <c r="J36680" s="1"/>
      <c r="K36680" s="1"/>
      <c r="L36680" s="1"/>
      <c r="M36680" s="1"/>
    </row>
    <row r="36681" spans="5:13" x14ac:dyDescent="0.25">
      <c r="E36681" s="1"/>
      <c r="F36681" s="1"/>
      <c r="G36681" s="1"/>
      <c r="H36681" s="1"/>
      <c r="I36681" s="1"/>
      <c r="J36681" s="1"/>
      <c r="K36681" s="1"/>
      <c r="L36681" s="1"/>
      <c r="M36681" s="1"/>
    </row>
    <row r="36682" spans="5:13" x14ac:dyDescent="0.25">
      <c r="E36682" s="1"/>
      <c r="F36682" s="1"/>
      <c r="G36682" s="1"/>
      <c r="H36682" s="1"/>
      <c r="I36682" s="1"/>
      <c r="J36682" s="1"/>
      <c r="K36682" s="1"/>
      <c r="L36682" s="1"/>
      <c r="M36682" s="1"/>
    </row>
    <row r="36683" spans="5:13" x14ac:dyDescent="0.25">
      <c r="E36683" s="1"/>
      <c r="F36683" s="1"/>
      <c r="G36683" s="1"/>
      <c r="H36683" s="1"/>
      <c r="I36683" s="1"/>
      <c r="J36683" s="1"/>
      <c r="K36683" s="1"/>
      <c r="L36683" s="1"/>
      <c r="M36683" s="1"/>
    </row>
    <row r="36684" spans="5:13" x14ac:dyDescent="0.25">
      <c r="E36684" s="1"/>
      <c r="F36684" s="1"/>
      <c r="G36684" s="1"/>
      <c r="H36684" s="1"/>
      <c r="I36684" s="1"/>
      <c r="J36684" s="1"/>
      <c r="K36684" s="1"/>
      <c r="L36684" s="1"/>
      <c r="M36684" s="1"/>
    </row>
    <row r="36685" spans="5:13" x14ac:dyDescent="0.25">
      <c r="E36685" s="1"/>
      <c r="F36685" s="1"/>
      <c r="G36685" s="1"/>
      <c r="H36685" s="1"/>
      <c r="I36685" s="1"/>
      <c r="J36685" s="1"/>
      <c r="K36685" s="1"/>
      <c r="L36685" s="1"/>
      <c r="M36685" s="1"/>
    </row>
    <row r="36686" spans="5:13" x14ac:dyDescent="0.25">
      <c r="E36686" s="1"/>
      <c r="F36686" s="1"/>
      <c r="G36686" s="1"/>
      <c r="H36686" s="1"/>
      <c r="I36686" s="1"/>
      <c r="J36686" s="1"/>
      <c r="K36686" s="1"/>
      <c r="L36686" s="1"/>
      <c r="M36686" s="1"/>
    </row>
    <row r="36687" spans="5:13" x14ac:dyDescent="0.25">
      <c r="E36687" s="1"/>
      <c r="F36687" s="1"/>
      <c r="G36687" s="1"/>
      <c r="H36687" s="1"/>
      <c r="I36687" s="1"/>
      <c r="J36687" s="1"/>
      <c r="K36687" s="1"/>
      <c r="L36687" s="1"/>
      <c r="M36687" s="1"/>
    </row>
    <row r="36688" spans="5:13" x14ac:dyDescent="0.25">
      <c r="E36688" s="1"/>
      <c r="F36688" s="1"/>
      <c r="G36688" s="1"/>
      <c r="H36688" s="1"/>
      <c r="I36688" s="1"/>
      <c r="J36688" s="1"/>
      <c r="K36688" s="1"/>
      <c r="L36688" s="1"/>
      <c r="M36688" s="1"/>
    </row>
    <row r="36689" spans="5:13" x14ac:dyDescent="0.25">
      <c r="E36689" s="1"/>
      <c r="F36689" s="1"/>
      <c r="G36689" s="1"/>
      <c r="H36689" s="1"/>
      <c r="I36689" s="1"/>
      <c r="J36689" s="1"/>
      <c r="K36689" s="1"/>
      <c r="L36689" s="1"/>
      <c r="M36689" s="1"/>
    </row>
    <row r="36690" spans="5:13" x14ac:dyDescent="0.25">
      <c r="E36690" s="1"/>
      <c r="F36690" s="1"/>
      <c r="G36690" s="1"/>
      <c r="H36690" s="1"/>
      <c r="I36690" s="1"/>
      <c r="J36690" s="1"/>
      <c r="K36690" s="1"/>
      <c r="L36690" s="1"/>
      <c r="M36690" s="1"/>
    </row>
    <row r="36691" spans="5:13" x14ac:dyDescent="0.25">
      <c r="E36691" s="1"/>
      <c r="F36691" s="1"/>
      <c r="G36691" s="1"/>
      <c r="H36691" s="1"/>
      <c r="I36691" s="1"/>
      <c r="J36691" s="1"/>
      <c r="K36691" s="1"/>
      <c r="L36691" s="1"/>
      <c r="M36691" s="1"/>
    </row>
    <row r="36692" spans="5:13" x14ac:dyDescent="0.25">
      <c r="E36692" s="1"/>
      <c r="F36692" s="1"/>
      <c r="G36692" s="1"/>
      <c r="H36692" s="1"/>
      <c r="I36692" s="1"/>
      <c r="J36692" s="1"/>
      <c r="K36692" s="1"/>
      <c r="L36692" s="1"/>
      <c r="M36692" s="1"/>
    </row>
    <row r="36693" spans="5:13" x14ac:dyDescent="0.25">
      <c r="E36693" s="1"/>
      <c r="F36693" s="1"/>
      <c r="G36693" s="1"/>
      <c r="H36693" s="1"/>
      <c r="I36693" s="1"/>
      <c r="J36693" s="1"/>
      <c r="K36693" s="1"/>
      <c r="L36693" s="1"/>
      <c r="M36693" s="1"/>
    </row>
    <row r="36694" spans="5:13" x14ac:dyDescent="0.25">
      <c r="E36694" s="1"/>
      <c r="F36694" s="1"/>
      <c r="G36694" s="1"/>
      <c r="H36694" s="1"/>
      <c r="I36694" s="1"/>
      <c r="J36694" s="1"/>
      <c r="K36694" s="1"/>
      <c r="L36694" s="1"/>
      <c r="M36694" s="1"/>
    </row>
    <row r="36695" spans="5:13" x14ac:dyDescent="0.25">
      <c r="E36695" s="1"/>
      <c r="F36695" s="1"/>
      <c r="G36695" s="1"/>
      <c r="H36695" s="1"/>
      <c r="I36695" s="1"/>
      <c r="J36695" s="1"/>
      <c r="K36695" s="1"/>
      <c r="L36695" s="1"/>
      <c r="M36695" s="1"/>
    </row>
    <row r="36696" spans="5:13" x14ac:dyDescent="0.25">
      <c r="E36696" s="1"/>
      <c r="F36696" s="1"/>
      <c r="G36696" s="1"/>
      <c r="H36696" s="1"/>
      <c r="I36696" s="1"/>
      <c r="J36696" s="1"/>
      <c r="K36696" s="1"/>
      <c r="L36696" s="1"/>
      <c r="M36696" s="1"/>
    </row>
    <row r="36697" spans="5:13" x14ac:dyDescent="0.25">
      <c r="E36697" s="1"/>
      <c r="F36697" s="1"/>
      <c r="G36697" s="1"/>
      <c r="H36697" s="1"/>
      <c r="I36697" s="1"/>
      <c r="J36697" s="1"/>
      <c r="K36697" s="1"/>
      <c r="L36697" s="1"/>
      <c r="M36697" s="1"/>
    </row>
    <row r="36698" spans="5:13" x14ac:dyDescent="0.25">
      <c r="E36698" s="1"/>
      <c r="F36698" s="1"/>
      <c r="G36698" s="1"/>
      <c r="H36698" s="1"/>
      <c r="I36698" s="1"/>
      <c r="J36698" s="1"/>
      <c r="K36698" s="1"/>
      <c r="L36698" s="1"/>
      <c r="M36698" s="1"/>
    </row>
    <row r="36699" spans="5:13" x14ac:dyDescent="0.25">
      <c r="E36699" s="1"/>
      <c r="F36699" s="1"/>
      <c r="G36699" s="1"/>
      <c r="H36699" s="1"/>
      <c r="I36699" s="1"/>
      <c r="J36699" s="1"/>
      <c r="K36699" s="1"/>
      <c r="L36699" s="1"/>
      <c r="M36699" s="1"/>
    </row>
    <row r="36700" spans="5:13" x14ac:dyDescent="0.25">
      <c r="E36700" s="1"/>
      <c r="F36700" s="1"/>
      <c r="G36700" s="1"/>
      <c r="H36700" s="1"/>
      <c r="I36700" s="1"/>
      <c r="J36700" s="1"/>
      <c r="K36700" s="1"/>
      <c r="L36700" s="1"/>
      <c r="M36700" s="1"/>
    </row>
    <row r="36701" spans="5:13" x14ac:dyDescent="0.25">
      <c r="E36701" s="1"/>
      <c r="F36701" s="1"/>
      <c r="G36701" s="1"/>
      <c r="H36701" s="1"/>
      <c r="I36701" s="1"/>
      <c r="J36701" s="1"/>
      <c r="K36701" s="1"/>
      <c r="L36701" s="1"/>
      <c r="M36701" s="1"/>
    </row>
    <row r="36702" spans="5:13" x14ac:dyDescent="0.25">
      <c r="E36702" s="1"/>
      <c r="F36702" s="1"/>
      <c r="G36702" s="1"/>
      <c r="H36702" s="1"/>
      <c r="I36702" s="1"/>
      <c r="J36702" s="1"/>
      <c r="K36702" s="1"/>
      <c r="L36702" s="1"/>
      <c r="M36702" s="1"/>
    </row>
    <row r="36703" spans="5:13" x14ac:dyDescent="0.25">
      <c r="E36703" s="1"/>
      <c r="F36703" s="1"/>
      <c r="G36703" s="1"/>
      <c r="H36703" s="1"/>
      <c r="I36703" s="1"/>
      <c r="J36703" s="1"/>
      <c r="K36703" s="1"/>
      <c r="L36703" s="1"/>
      <c r="M36703" s="1"/>
    </row>
    <row r="36704" spans="5:13" x14ac:dyDescent="0.25">
      <c r="E36704" s="1"/>
      <c r="F36704" s="1"/>
      <c r="G36704" s="1"/>
      <c r="H36704" s="1"/>
      <c r="I36704" s="1"/>
      <c r="J36704" s="1"/>
      <c r="K36704" s="1"/>
      <c r="L36704" s="1"/>
      <c r="M36704" s="1"/>
    </row>
    <row r="36705" spans="5:13" x14ac:dyDescent="0.25">
      <c r="E36705" s="1"/>
      <c r="F36705" s="1"/>
      <c r="G36705" s="1"/>
      <c r="H36705" s="1"/>
      <c r="I36705" s="1"/>
      <c r="J36705" s="1"/>
      <c r="K36705" s="1"/>
      <c r="L36705" s="1"/>
      <c r="M36705" s="1"/>
    </row>
    <row r="36706" spans="5:13" x14ac:dyDescent="0.25">
      <c r="E36706" s="1"/>
      <c r="F36706" s="1"/>
      <c r="G36706" s="1"/>
      <c r="H36706" s="1"/>
      <c r="I36706" s="1"/>
      <c r="J36706" s="1"/>
      <c r="K36706" s="1"/>
      <c r="L36706" s="1"/>
      <c r="M36706" s="1"/>
    </row>
    <row r="36707" spans="5:13" x14ac:dyDescent="0.25">
      <c r="E36707" s="1"/>
      <c r="F36707" s="1"/>
      <c r="G36707" s="1"/>
      <c r="H36707" s="1"/>
      <c r="I36707" s="1"/>
      <c r="J36707" s="1"/>
      <c r="K36707" s="1"/>
      <c r="L36707" s="1"/>
      <c r="M36707" s="1"/>
    </row>
    <row r="36708" spans="5:13" x14ac:dyDescent="0.25">
      <c r="E36708" s="1"/>
      <c r="F36708" s="1"/>
      <c r="G36708" s="1"/>
      <c r="H36708" s="1"/>
      <c r="I36708" s="1"/>
      <c r="J36708" s="1"/>
      <c r="K36708" s="1"/>
      <c r="L36708" s="1"/>
      <c r="M36708" s="1"/>
    </row>
    <row r="36709" spans="5:13" x14ac:dyDescent="0.25">
      <c r="E36709" s="1"/>
      <c r="F36709" s="1"/>
      <c r="G36709" s="1"/>
      <c r="H36709" s="1"/>
      <c r="I36709" s="1"/>
      <c r="J36709" s="1"/>
      <c r="K36709" s="1"/>
      <c r="L36709" s="1"/>
      <c r="M36709" s="1"/>
    </row>
    <row r="36710" spans="5:13" x14ac:dyDescent="0.25">
      <c r="E36710" s="1"/>
      <c r="F36710" s="1"/>
      <c r="G36710" s="1"/>
      <c r="H36710" s="1"/>
      <c r="I36710" s="1"/>
      <c r="J36710" s="1"/>
      <c r="K36710" s="1"/>
      <c r="L36710" s="1"/>
      <c r="M36710" s="1"/>
    </row>
    <row r="36711" spans="5:13" x14ac:dyDescent="0.25">
      <c r="E36711" s="1"/>
      <c r="F36711" s="1"/>
      <c r="G36711" s="1"/>
      <c r="H36711" s="1"/>
      <c r="I36711" s="1"/>
      <c r="J36711" s="1"/>
      <c r="K36711" s="1"/>
      <c r="L36711" s="1"/>
      <c r="M36711" s="1"/>
    </row>
    <row r="36712" spans="5:13" x14ac:dyDescent="0.25">
      <c r="E36712" s="1"/>
      <c r="F36712" s="1"/>
      <c r="G36712" s="1"/>
      <c r="H36712" s="1"/>
      <c r="I36712" s="1"/>
      <c r="J36712" s="1"/>
      <c r="K36712" s="1"/>
      <c r="L36712" s="1"/>
      <c r="M36712" s="1"/>
    </row>
    <row r="36713" spans="5:13" x14ac:dyDescent="0.25">
      <c r="E36713" s="1"/>
      <c r="F36713" s="1"/>
      <c r="G36713" s="1"/>
      <c r="H36713" s="1"/>
      <c r="I36713" s="1"/>
      <c r="J36713" s="1"/>
      <c r="K36713" s="1"/>
      <c r="L36713" s="1"/>
      <c r="M36713" s="1"/>
    </row>
    <row r="36714" spans="5:13" x14ac:dyDescent="0.25">
      <c r="E36714" s="1"/>
      <c r="F36714" s="1"/>
      <c r="G36714" s="1"/>
      <c r="H36714" s="1"/>
      <c r="I36714" s="1"/>
      <c r="J36714" s="1"/>
      <c r="K36714" s="1"/>
      <c r="L36714" s="1"/>
      <c r="M36714" s="1"/>
    </row>
    <row r="36715" spans="5:13" x14ac:dyDescent="0.25">
      <c r="E36715" s="1"/>
      <c r="F36715" s="1"/>
      <c r="G36715" s="1"/>
      <c r="H36715" s="1"/>
      <c r="I36715" s="1"/>
      <c r="J36715" s="1"/>
      <c r="K36715" s="1"/>
      <c r="L36715" s="1"/>
      <c r="M36715" s="1"/>
    </row>
    <row r="36716" spans="5:13" x14ac:dyDescent="0.25">
      <c r="E36716" s="1"/>
      <c r="F36716" s="1"/>
      <c r="G36716" s="1"/>
      <c r="H36716" s="1"/>
      <c r="I36716" s="1"/>
      <c r="J36716" s="1"/>
      <c r="K36716" s="1"/>
      <c r="L36716" s="1"/>
      <c r="M36716" s="1"/>
    </row>
    <row r="36717" spans="5:13" x14ac:dyDescent="0.25">
      <c r="E36717" s="1"/>
      <c r="F36717" s="1"/>
      <c r="G36717" s="1"/>
      <c r="H36717" s="1"/>
      <c r="I36717" s="1"/>
      <c r="J36717" s="1"/>
      <c r="K36717" s="1"/>
      <c r="L36717" s="1"/>
      <c r="M36717" s="1"/>
    </row>
    <row r="36718" spans="5:13" x14ac:dyDescent="0.25">
      <c r="E36718" s="1"/>
      <c r="F36718" s="1"/>
      <c r="G36718" s="1"/>
      <c r="H36718" s="1"/>
      <c r="I36718" s="1"/>
      <c r="J36718" s="1"/>
      <c r="K36718" s="1"/>
      <c r="L36718" s="1"/>
      <c r="M36718" s="1"/>
    </row>
    <row r="36719" spans="5:13" x14ac:dyDescent="0.25">
      <c r="E36719" s="1"/>
      <c r="F36719" s="1"/>
      <c r="G36719" s="1"/>
      <c r="H36719" s="1"/>
      <c r="I36719" s="1"/>
      <c r="J36719" s="1"/>
      <c r="K36719" s="1"/>
      <c r="L36719" s="1"/>
      <c r="M36719" s="1"/>
    </row>
    <row r="36720" spans="5:13" x14ac:dyDescent="0.25">
      <c r="E36720" s="1"/>
      <c r="F36720" s="1"/>
      <c r="G36720" s="1"/>
      <c r="H36720" s="1"/>
      <c r="I36720" s="1"/>
      <c r="J36720" s="1"/>
      <c r="K36720" s="1"/>
      <c r="L36720" s="1"/>
      <c r="M36720" s="1"/>
    </row>
    <row r="36721" spans="5:13" x14ac:dyDescent="0.25">
      <c r="E36721" s="1"/>
      <c r="F36721" s="1"/>
      <c r="G36721" s="1"/>
      <c r="H36721" s="1"/>
      <c r="I36721" s="1"/>
      <c r="J36721" s="1"/>
      <c r="K36721" s="1"/>
      <c r="L36721" s="1"/>
      <c r="M36721" s="1"/>
    </row>
    <row r="36722" spans="5:13" x14ac:dyDescent="0.25">
      <c r="E36722" s="1"/>
      <c r="F36722" s="1"/>
      <c r="G36722" s="1"/>
      <c r="H36722" s="1"/>
      <c r="I36722" s="1"/>
      <c r="J36722" s="1"/>
      <c r="K36722" s="1"/>
      <c r="L36722" s="1"/>
      <c r="M36722" s="1"/>
    </row>
    <row r="36723" spans="5:13" x14ac:dyDescent="0.25">
      <c r="E36723" s="1"/>
      <c r="F36723" s="1"/>
      <c r="G36723" s="1"/>
      <c r="H36723" s="1"/>
      <c r="I36723" s="1"/>
      <c r="J36723" s="1"/>
      <c r="K36723" s="1"/>
      <c r="L36723" s="1"/>
      <c r="M36723" s="1"/>
    </row>
    <row r="36724" spans="5:13" x14ac:dyDescent="0.25">
      <c r="E36724" s="1"/>
      <c r="F36724" s="1"/>
      <c r="G36724" s="1"/>
      <c r="H36724" s="1"/>
      <c r="I36724" s="1"/>
      <c r="J36724" s="1"/>
      <c r="K36724" s="1"/>
      <c r="L36724" s="1"/>
      <c r="M36724" s="1"/>
    </row>
    <row r="36725" spans="5:13" x14ac:dyDescent="0.25">
      <c r="E36725" s="1"/>
      <c r="F36725" s="1"/>
      <c r="G36725" s="1"/>
      <c r="H36725" s="1"/>
      <c r="I36725" s="1"/>
      <c r="J36725" s="1"/>
      <c r="K36725" s="1"/>
      <c r="L36725" s="1"/>
      <c r="M36725" s="1"/>
    </row>
    <row r="36726" spans="5:13" x14ac:dyDescent="0.25">
      <c r="E36726" s="1"/>
      <c r="F36726" s="1"/>
      <c r="G36726" s="1"/>
      <c r="H36726" s="1"/>
      <c r="I36726" s="1"/>
      <c r="J36726" s="1"/>
      <c r="K36726" s="1"/>
      <c r="L36726" s="1"/>
      <c r="M36726" s="1"/>
    </row>
    <row r="36727" spans="5:13" x14ac:dyDescent="0.25">
      <c r="E36727" s="1"/>
      <c r="F36727" s="1"/>
      <c r="G36727" s="1"/>
      <c r="H36727" s="1"/>
      <c r="I36727" s="1"/>
      <c r="J36727" s="1"/>
      <c r="K36727" s="1"/>
      <c r="L36727" s="1"/>
      <c r="M36727" s="1"/>
    </row>
    <row r="36728" spans="5:13" x14ac:dyDescent="0.25">
      <c r="E36728" s="1"/>
      <c r="F36728" s="1"/>
      <c r="G36728" s="1"/>
      <c r="H36728" s="1"/>
      <c r="I36728" s="1"/>
      <c r="J36728" s="1"/>
      <c r="K36728" s="1"/>
      <c r="L36728" s="1"/>
      <c r="M36728" s="1"/>
    </row>
    <row r="36729" spans="5:13" x14ac:dyDescent="0.25">
      <c r="E36729" s="1"/>
      <c r="F36729" s="1"/>
      <c r="G36729" s="1"/>
      <c r="H36729" s="1"/>
      <c r="I36729" s="1"/>
      <c r="J36729" s="1"/>
      <c r="K36729" s="1"/>
      <c r="L36729" s="1"/>
      <c r="M36729" s="1"/>
    </row>
    <row r="36730" spans="5:13" x14ac:dyDescent="0.25">
      <c r="E36730" s="1"/>
      <c r="F36730" s="1"/>
      <c r="G36730" s="1"/>
      <c r="H36730" s="1"/>
      <c r="I36730" s="1"/>
      <c r="J36730" s="1"/>
      <c r="K36730" s="1"/>
      <c r="L36730" s="1"/>
      <c r="M36730" s="1"/>
    </row>
    <row r="36731" spans="5:13" x14ac:dyDescent="0.25">
      <c r="E36731" s="1"/>
      <c r="F36731" s="1"/>
      <c r="G36731" s="1"/>
      <c r="H36731" s="1"/>
      <c r="I36731" s="1"/>
      <c r="J36731" s="1"/>
      <c r="K36731" s="1"/>
      <c r="L36731" s="1"/>
      <c r="M36731" s="1"/>
    </row>
    <row r="36732" spans="5:13" x14ac:dyDescent="0.25">
      <c r="E36732" s="1"/>
      <c r="F36732" s="1"/>
      <c r="G36732" s="1"/>
      <c r="H36732" s="1"/>
      <c r="I36732" s="1"/>
      <c r="J36732" s="1"/>
      <c r="K36732" s="1"/>
      <c r="L36732" s="1"/>
      <c r="M36732" s="1"/>
    </row>
    <row r="36733" spans="5:13" x14ac:dyDescent="0.25">
      <c r="E36733" s="1"/>
      <c r="F36733" s="1"/>
      <c r="G36733" s="1"/>
      <c r="H36733" s="1"/>
      <c r="I36733" s="1"/>
      <c r="J36733" s="1"/>
      <c r="K36733" s="1"/>
      <c r="L36733" s="1"/>
      <c r="M36733" s="1"/>
    </row>
    <row r="36734" spans="5:13" x14ac:dyDescent="0.25">
      <c r="E36734" s="1"/>
      <c r="F36734" s="1"/>
      <c r="G36734" s="1"/>
      <c r="H36734" s="1"/>
      <c r="I36734" s="1"/>
      <c r="J36734" s="1"/>
      <c r="K36734" s="1"/>
      <c r="L36734" s="1"/>
      <c r="M36734" s="1"/>
    </row>
    <row r="36735" spans="5:13" x14ac:dyDescent="0.25">
      <c r="E36735" s="1"/>
      <c r="F36735" s="1"/>
      <c r="G36735" s="1"/>
      <c r="H36735" s="1"/>
      <c r="I36735" s="1"/>
      <c r="J36735" s="1"/>
      <c r="K36735" s="1"/>
      <c r="L36735" s="1"/>
      <c r="M36735" s="1"/>
    </row>
    <row r="36736" spans="5:13" x14ac:dyDescent="0.25">
      <c r="E36736" s="1"/>
      <c r="F36736" s="1"/>
      <c r="G36736" s="1"/>
      <c r="H36736" s="1"/>
      <c r="I36736" s="1"/>
      <c r="J36736" s="1"/>
      <c r="K36736" s="1"/>
      <c r="L36736" s="1"/>
      <c r="M36736" s="1"/>
    </row>
    <row r="36737" spans="5:13" x14ac:dyDescent="0.25">
      <c r="E36737" s="1"/>
      <c r="F36737" s="1"/>
      <c r="G36737" s="1"/>
      <c r="H36737" s="1"/>
      <c r="I36737" s="1"/>
      <c r="J36737" s="1"/>
      <c r="K36737" s="1"/>
      <c r="L36737" s="1"/>
      <c r="M36737" s="1"/>
    </row>
    <row r="36738" spans="5:13" x14ac:dyDescent="0.25">
      <c r="E36738" s="1"/>
      <c r="F36738" s="1"/>
      <c r="G36738" s="1"/>
      <c r="H36738" s="1"/>
      <c r="I36738" s="1"/>
      <c r="J36738" s="1"/>
      <c r="K36738" s="1"/>
      <c r="L36738" s="1"/>
      <c r="M36738" s="1"/>
    </row>
    <row r="36739" spans="5:13" x14ac:dyDescent="0.25">
      <c r="E36739" s="1"/>
      <c r="F36739" s="1"/>
      <c r="G36739" s="1"/>
      <c r="H36739" s="1"/>
      <c r="I36739" s="1"/>
      <c r="J36739" s="1"/>
      <c r="K36739" s="1"/>
      <c r="L36739" s="1"/>
      <c r="M36739" s="1"/>
    </row>
    <row r="36740" spans="5:13" x14ac:dyDescent="0.25">
      <c r="E36740" s="1"/>
      <c r="F36740" s="1"/>
      <c r="G36740" s="1"/>
      <c r="H36740" s="1"/>
      <c r="I36740" s="1"/>
      <c r="J36740" s="1"/>
      <c r="K36740" s="1"/>
      <c r="L36740" s="1"/>
      <c r="M36740" s="1"/>
    </row>
    <row r="36741" spans="5:13" x14ac:dyDescent="0.25">
      <c r="E36741" s="1"/>
      <c r="F36741" s="1"/>
      <c r="G36741" s="1"/>
      <c r="H36741" s="1"/>
      <c r="I36741" s="1"/>
      <c r="J36741" s="1"/>
      <c r="K36741" s="1"/>
      <c r="L36741" s="1"/>
      <c r="M36741" s="1"/>
    </row>
    <row r="36742" spans="5:13" x14ac:dyDescent="0.25">
      <c r="E36742" s="1"/>
      <c r="F36742" s="1"/>
      <c r="G36742" s="1"/>
      <c r="H36742" s="1"/>
      <c r="I36742" s="1"/>
      <c r="J36742" s="1"/>
      <c r="K36742" s="1"/>
      <c r="L36742" s="1"/>
      <c r="M36742" s="1"/>
    </row>
    <row r="36743" spans="5:13" x14ac:dyDescent="0.25">
      <c r="E36743" s="1"/>
      <c r="F36743" s="1"/>
      <c r="G36743" s="1"/>
      <c r="H36743" s="1"/>
      <c r="I36743" s="1"/>
      <c r="J36743" s="1"/>
      <c r="K36743" s="1"/>
      <c r="L36743" s="1"/>
      <c r="M36743" s="1"/>
    </row>
    <row r="36744" spans="5:13" x14ac:dyDescent="0.25">
      <c r="E36744" s="1"/>
      <c r="F36744" s="1"/>
      <c r="G36744" s="1"/>
      <c r="H36744" s="1"/>
      <c r="I36744" s="1"/>
      <c r="J36744" s="1"/>
      <c r="K36744" s="1"/>
      <c r="L36744" s="1"/>
      <c r="M36744" s="1"/>
    </row>
    <row r="36745" spans="5:13" x14ac:dyDescent="0.25">
      <c r="E36745" s="1"/>
      <c r="F36745" s="1"/>
      <c r="G36745" s="1"/>
      <c r="H36745" s="1"/>
      <c r="I36745" s="1"/>
      <c r="J36745" s="1"/>
      <c r="K36745" s="1"/>
      <c r="L36745" s="1"/>
      <c r="M36745" s="1"/>
    </row>
    <row r="36746" spans="5:13" x14ac:dyDescent="0.25">
      <c r="E36746" s="1"/>
      <c r="F36746" s="1"/>
      <c r="G36746" s="1"/>
      <c r="H36746" s="1"/>
      <c r="I36746" s="1"/>
      <c r="J36746" s="1"/>
      <c r="K36746" s="1"/>
      <c r="L36746" s="1"/>
      <c r="M36746" s="1"/>
    </row>
    <row r="36747" spans="5:13" x14ac:dyDescent="0.25">
      <c r="E36747" s="1"/>
      <c r="F36747" s="1"/>
      <c r="G36747" s="1"/>
      <c r="H36747" s="1"/>
      <c r="I36747" s="1"/>
      <c r="J36747" s="1"/>
      <c r="K36747" s="1"/>
      <c r="L36747" s="1"/>
      <c r="M36747" s="1"/>
    </row>
    <row r="36748" spans="5:13" x14ac:dyDescent="0.25">
      <c r="E36748" s="1"/>
      <c r="F36748" s="1"/>
      <c r="G36748" s="1"/>
      <c r="H36748" s="1"/>
      <c r="I36748" s="1"/>
      <c r="J36748" s="1"/>
      <c r="K36748" s="1"/>
      <c r="L36748" s="1"/>
      <c r="M36748" s="1"/>
    </row>
    <row r="36749" spans="5:13" x14ac:dyDescent="0.25">
      <c r="E36749" s="1"/>
      <c r="F36749" s="1"/>
      <c r="G36749" s="1"/>
      <c r="H36749" s="1"/>
      <c r="I36749" s="1"/>
      <c r="J36749" s="1"/>
      <c r="K36749" s="1"/>
      <c r="L36749" s="1"/>
      <c r="M36749" s="1"/>
    </row>
    <row r="36750" spans="5:13" x14ac:dyDescent="0.25">
      <c r="E36750" s="1"/>
      <c r="F36750" s="1"/>
      <c r="G36750" s="1"/>
      <c r="H36750" s="1"/>
      <c r="I36750" s="1"/>
      <c r="J36750" s="1"/>
      <c r="K36750" s="1"/>
      <c r="L36750" s="1"/>
      <c r="M36750" s="1"/>
    </row>
    <row r="36751" spans="5:13" x14ac:dyDescent="0.25">
      <c r="E36751" s="1"/>
      <c r="F36751" s="1"/>
      <c r="G36751" s="1"/>
      <c r="H36751" s="1"/>
      <c r="I36751" s="1"/>
      <c r="J36751" s="1"/>
      <c r="K36751" s="1"/>
      <c r="L36751" s="1"/>
      <c r="M36751" s="1"/>
    </row>
    <row r="36752" spans="5:13" x14ac:dyDescent="0.25">
      <c r="E36752" s="1"/>
      <c r="F36752" s="1"/>
      <c r="G36752" s="1"/>
      <c r="H36752" s="1"/>
      <c r="I36752" s="1"/>
      <c r="J36752" s="1"/>
      <c r="K36752" s="1"/>
      <c r="L36752" s="1"/>
      <c r="M36752" s="1"/>
    </row>
    <row r="36753" spans="5:13" x14ac:dyDescent="0.25">
      <c r="E36753" s="1"/>
      <c r="F36753" s="1"/>
      <c r="G36753" s="1"/>
      <c r="H36753" s="1"/>
      <c r="I36753" s="1"/>
      <c r="J36753" s="1"/>
      <c r="K36753" s="1"/>
      <c r="L36753" s="1"/>
      <c r="M36753" s="1"/>
    </row>
    <row r="36754" spans="5:13" x14ac:dyDescent="0.25">
      <c r="E36754" s="1"/>
      <c r="F36754" s="1"/>
      <c r="G36754" s="1"/>
      <c r="H36754" s="1"/>
      <c r="I36754" s="1"/>
      <c r="J36754" s="1"/>
      <c r="K36754" s="1"/>
      <c r="L36754" s="1"/>
      <c r="M36754" s="1"/>
    </row>
    <row r="36755" spans="5:13" x14ac:dyDescent="0.25">
      <c r="E36755" s="1"/>
      <c r="F36755" s="1"/>
      <c r="G36755" s="1"/>
      <c r="H36755" s="1"/>
      <c r="I36755" s="1"/>
      <c r="J36755" s="1"/>
      <c r="K36755" s="1"/>
      <c r="L36755" s="1"/>
      <c r="M36755" s="1"/>
    </row>
    <row r="36756" spans="5:13" x14ac:dyDescent="0.25">
      <c r="E36756" s="1"/>
      <c r="F36756" s="1"/>
      <c r="G36756" s="1"/>
      <c r="H36756" s="1"/>
      <c r="I36756" s="1"/>
      <c r="J36756" s="1"/>
      <c r="K36756" s="1"/>
      <c r="L36756" s="1"/>
      <c r="M36756" s="1"/>
    </row>
    <row r="36757" spans="5:13" x14ac:dyDescent="0.25">
      <c r="E36757" s="1"/>
      <c r="F36757" s="1"/>
      <c r="G36757" s="1"/>
      <c r="H36757" s="1"/>
      <c r="I36757" s="1"/>
      <c r="J36757" s="1"/>
      <c r="K36757" s="1"/>
      <c r="L36757" s="1"/>
      <c r="M36757" s="1"/>
    </row>
    <row r="36758" spans="5:13" x14ac:dyDescent="0.25">
      <c r="E36758" s="1"/>
      <c r="F36758" s="1"/>
      <c r="G36758" s="1"/>
      <c r="H36758" s="1"/>
      <c r="I36758" s="1"/>
      <c r="J36758" s="1"/>
      <c r="K36758" s="1"/>
      <c r="L36758" s="1"/>
      <c r="M36758" s="1"/>
    </row>
    <row r="36759" spans="5:13" x14ac:dyDescent="0.25">
      <c r="E36759" s="1"/>
      <c r="F36759" s="1"/>
      <c r="G36759" s="1"/>
      <c r="H36759" s="1"/>
      <c r="I36759" s="1"/>
      <c r="J36759" s="1"/>
      <c r="K36759" s="1"/>
      <c r="L36759" s="1"/>
      <c r="M36759" s="1"/>
    </row>
    <row r="36760" spans="5:13" x14ac:dyDescent="0.25">
      <c r="E36760" s="1"/>
      <c r="F36760" s="1"/>
      <c r="G36760" s="1"/>
      <c r="H36760" s="1"/>
      <c r="I36760" s="1"/>
      <c r="J36760" s="1"/>
      <c r="K36760" s="1"/>
      <c r="L36760" s="1"/>
      <c r="M36760" s="1"/>
    </row>
    <row r="36761" spans="5:13" x14ac:dyDescent="0.25">
      <c r="E36761" s="1"/>
      <c r="F36761" s="1"/>
      <c r="G36761" s="1"/>
      <c r="H36761" s="1"/>
      <c r="I36761" s="1"/>
      <c r="J36761" s="1"/>
      <c r="K36761" s="1"/>
      <c r="L36761" s="1"/>
      <c r="M36761" s="1"/>
    </row>
    <row r="36762" spans="5:13" x14ac:dyDescent="0.25">
      <c r="E36762" s="1"/>
      <c r="F36762" s="1"/>
      <c r="G36762" s="1"/>
      <c r="H36762" s="1"/>
      <c r="I36762" s="1"/>
      <c r="J36762" s="1"/>
      <c r="K36762" s="1"/>
      <c r="L36762" s="1"/>
      <c r="M36762" s="1"/>
    </row>
    <row r="36763" spans="5:13" x14ac:dyDescent="0.25">
      <c r="E36763" s="1"/>
      <c r="F36763" s="1"/>
      <c r="G36763" s="1"/>
      <c r="H36763" s="1"/>
      <c r="I36763" s="1"/>
      <c r="J36763" s="1"/>
      <c r="K36763" s="1"/>
      <c r="L36763" s="1"/>
      <c r="M36763" s="1"/>
    </row>
    <row r="36764" spans="5:13" x14ac:dyDescent="0.25">
      <c r="E36764" s="1"/>
      <c r="F36764" s="1"/>
      <c r="G36764" s="1"/>
      <c r="H36764" s="1"/>
      <c r="I36764" s="1"/>
      <c r="J36764" s="1"/>
      <c r="K36764" s="1"/>
      <c r="L36764" s="1"/>
      <c r="M36764" s="1"/>
    </row>
    <row r="36765" spans="5:13" x14ac:dyDescent="0.25">
      <c r="E36765" s="1"/>
      <c r="F36765" s="1"/>
      <c r="G36765" s="1"/>
      <c r="H36765" s="1"/>
      <c r="I36765" s="1"/>
      <c r="J36765" s="1"/>
      <c r="K36765" s="1"/>
      <c r="L36765" s="1"/>
      <c r="M36765" s="1"/>
    </row>
    <row r="36766" spans="5:13" x14ac:dyDescent="0.25">
      <c r="E36766" s="1"/>
      <c r="F36766" s="1"/>
      <c r="G36766" s="1"/>
      <c r="H36766" s="1"/>
      <c r="I36766" s="1"/>
      <c r="J36766" s="1"/>
      <c r="K36766" s="1"/>
      <c r="L36766" s="1"/>
      <c r="M36766" s="1"/>
    </row>
    <row r="36767" spans="5:13" x14ac:dyDescent="0.25">
      <c r="E36767" s="1"/>
      <c r="F36767" s="1"/>
      <c r="G36767" s="1"/>
      <c r="H36767" s="1"/>
      <c r="I36767" s="1"/>
      <c r="J36767" s="1"/>
      <c r="K36767" s="1"/>
      <c r="L36767" s="1"/>
      <c r="M36767" s="1"/>
    </row>
    <row r="36768" spans="5:13" x14ac:dyDescent="0.25">
      <c r="E36768" s="1"/>
      <c r="F36768" s="1"/>
      <c r="G36768" s="1"/>
      <c r="H36768" s="1"/>
      <c r="I36768" s="1"/>
      <c r="J36768" s="1"/>
      <c r="K36768" s="1"/>
      <c r="L36768" s="1"/>
      <c r="M36768" s="1"/>
    </row>
    <row r="36769" spans="5:13" x14ac:dyDescent="0.25">
      <c r="E36769" s="1"/>
      <c r="F36769" s="1"/>
      <c r="G36769" s="1"/>
      <c r="H36769" s="1"/>
      <c r="I36769" s="1"/>
      <c r="J36769" s="1"/>
      <c r="K36769" s="1"/>
      <c r="L36769" s="1"/>
      <c r="M36769" s="1"/>
    </row>
    <row r="36770" spans="5:13" x14ac:dyDescent="0.25">
      <c r="E36770" s="1"/>
      <c r="F36770" s="1"/>
      <c r="G36770" s="1"/>
      <c r="H36770" s="1"/>
      <c r="I36770" s="1"/>
      <c r="J36770" s="1"/>
      <c r="K36770" s="1"/>
      <c r="L36770" s="1"/>
      <c r="M36770" s="1"/>
    </row>
    <row r="36771" spans="5:13" x14ac:dyDescent="0.25">
      <c r="E36771" s="1"/>
      <c r="F36771" s="1"/>
      <c r="G36771" s="1"/>
      <c r="H36771" s="1"/>
      <c r="I36771" s="1"/>
      <c r="J36771" s="1"/>
      <c r="K36771" s="1"/>
      <c r="L36771" s="1"/>
      <c r="M36771" s="1"/>
    </row>
    <row r="36772" spans="5:13" x14ac:dyDescent="0.25">
      <c r="E36772" s="1"/>
      <c r="F36772" s="1"/>
      <c r="G36772" s="1"/>
      <c r="H36772" s="1"/>
      <c r="I36772" s="1"/>
      <c r="J36772" s="1"/>
      <c r="K36772" s="1"/>
      <c r="L36772" s="1"/>
      <c r="M36772" s="1"/>
    </row>
    <row r="36773" spans="5:13" x14ac:dyDescent="0.25">
      <c r="E36773" s="1"/>
      <c r="F36773" s="1"/>
      <c r="G36773" s="1"/>
      <c r="H36773" s="1"/>
      <c r="I36773" s="1"/>
      <c r="J36773" s="1"/>
      <c r="K36773" s="1"/>
      <c r="L36773" s="1"/>
      <c r="M36773" s="1"/>
    </row>
    <row r="36774" spans="5:13" x14ac:dyDescent="0.25">
      <c r="E36774" s="1"/>
      <c r="F36774" s="1"/>
      <c r="G36774" s="1"/>
      <c r="H36774" s="1"/>
      <c r="I36774" s="1"/>
      <c r="J36774" s="1"/>
      <c r="K36774" s="1"/>
      <c r="L36774" s="1"/>
      <c r="M36774" s="1"/>
    </row>
    <row r="36775" spans="5:13" x14ac:dyDescent="0.25">
      <c r="E36775" s="1"/>
      <c r="F36775" s="1"/>
      <c r="G36775" s="1"/>
      <c r="H36775" s="1"/>
      <c r="I36775" s="1"/>
      <c r="J36775" s="1"/>
      <c r="K36775" s="1"/>
      <c r="L36775" s="1"/>
      <c r="M36775" s="1"/>
    </row>
    <row r="36776" spans="5:13" x14ac:dyDescent="0.25">
      <c r="E36776" s="1"/>
      <c r="F36776" s="1"/>
      <c r="G36776" s="1"/>
      <c r="H36776" s="1"/>
      <c r="I36776" s="1"/>
      <c r="J36776" s="1"/>
      <c r="K36776" s="1"/>
      <c r="L36776" s="1"/>
      <c r="M36776" s="1"/>
    </row>
    <row r="36777" spans="5:13" x14ac:dyDescent="0.25">
      <c r="E36777" s="1"/>
      <c r="F36777" s="1"/>
      <c r="G36777" s="1"/>
      <c r="H36777" s="1"/>
      <c r="I36777" s="1"/>
      <c r="J36777" s="1"/>
      <c r="K36777" s="1"/>
      <c r="L36777" s="1"/>
      <c r="M36777" s="1"/>
    </row>
    <row r="36778" spans="5:13" x14ac:dyDescent="0.25">
      <c r="E36778" s="1"/>
      <c r="F36778" s="1"/>
      <c r="G36778" s="1"/>
      <c r="H36778" s="1"/>
      <c r="I36778" s="1"/>
      <c r="J36778" s="1"/>
      <c r="K36778" s="1"/>
      <c r="L36778" s="1"/>
      <c r="M36778" s="1"/>
    </row>
    <row r="36779" spans="5:13" x14ac:dyDescent="0.25">
      <c r="E36779" s="1"/>
      <c r="F36779" s="1"/>
      <c r="G36779" s="1"/>
      <c r="H36779" s="1"/>
      <c r="I36779" s="1"/>
      <c r="J36779" s="1"/>
      <c r="K36779" s="1"/>
      <c r="L36779" s="1"/>
      <c r="M36779" s="1"/>
    </row>
    <row r="36780" spans="5:13" x14ac:dyDescent="0.25">
      <c r="E36780" s="1"/>
      <c r="F36780" s="1"/>
      <c r="G36780" s="1"/>
      <c r="H36780" s="1"/>
      <c r="I36780" s="1"/>
      <c r="J36780" s="1"/>
      <c r="K36780" s="1"/>
      <c r="L36780" s="1"/>
      <c r="M36780" s="1"/>
    </row>
    <row r="36781" spans="5:13" x14ac:dyDescent="0.25">
      <c r="E36781" s="1"/>
      <c r="F36781" s="1"/>
      <c r="G36781" s="1"/>
      <c r="H36781" s="1"/>
      <c r="I36781" s="1"/>
      <c r="J36781" s="1"/>
      <c r="K36781" s="1"/>
      <c r="L36781" s="1"/>
      <c r="M36781" s="1"/>
    </row>
    <row r="36782" spans="5:13" x14ac:dyDescent="0.25">
      <c r="E36782" s="1"/>
      <c r="F36782" s="1"/>
      <c r="G36782" s="1"/>
      <c r="H36782" s="1"/>
      <c r="I36782" s="1"/>
      <c r="J36782" s="1"/>
      <c r="K36782" s="1"/>
      <c r="L36782" s="1"/>
      <c r="M36782" s="1"/>
    </row>
    <row r="36783" spans="5:13" x14ac:dyDescent="0.25">
      <c r="E36783" s="1"/>
      <c r="F36783" s="1"/>
      <c r="G36783" s="1"/>
      <c r="H36783" s="1"/>
      <c r="I36783" s="1"/>
      <c r="J36783" s="1"/>
      <c r="K36783" s="1"/>
      <c r="L36783" s="1"/>
      <c r="M36783" s="1"/>
    </row>
    <row r="36784" spans="5:13" x14ac:dyDescent="0.25">
      <c r="E36784" s="1"/>
      <c r="F36784" s="1"/>
      <c r="G36784" s="1"/>
      <c r="H36784" s="1"/>
      <c r="I36784" s="1"/>
      <c r="J36784" s="1"/>
      <c r="K36784" s="1"/>
      <c r="L36784" s="1"/>
      <c r="M36784" s="1"/>
    </row>
    <row r="36785" spans="5:13" x14ac:dyDescent="0.25">
      <c r="E36785" s="1"/>
      <c r="F36785" s="1"/>
      <c r="G36785" s="1"/>
      <c r="H36785" s="1"/>
      <c r="I36785" s="1"/>
      <c r="J36785" s="1"/>
      <c r="K36785" s="1"/>
      <c r="L36785" s="1"/>
      <c r="M36785" s="1"/>
    </row>
    <row r="36786" spans="5:13" x14ac:dyDescent="0.25">
      <c r="E36786" s="1"/>
      <c r="F36786" s="1"/>
      <c r="G36786" s="1"/>
      <c r="H36786" s="1"/>
      <c r="I36786" s="1"/>
      <c r="J36786" s="1"/>
      <c r="K36786" s="1"/>
      <c r="L36786" s="1"/>
      <c r="M36786" s="1"/>
    </row>
    <row r="36787" spans="5:13" x14ac:dyDescent="0.25">
      <c r="E36787" s="1"/>
      <c r="F36787" s="1"/>
      <c r="G36787" s="1"/>
      <c r="H36787" s="1"/>
      <c r="I36787" s="1"/>
      <c r="J36787" s="1"/>
      <c r="K36787" s="1"/>
      <c r="L36787" s="1"/>
      <c r="M36787" s="1"/>
    </row>
    <row r="36788" spans="5:13" x14ac:dyDescent="0.25">
      <c r="E36788" s="1"/>
      <c r="F36788" s="1"/>
      <c r="G36788" s="1"/>
      <c r="H36788" s="1"/>
      <c r="I36788" s="1"/>
      <c r="J36788" s="1"/>
      <c r="K36788" s="1"/>
      <c r="L36788" s="1"/>
      <c r="M36788" s="1"/>
    </row>
    <row r="36789" spans="5:13" x14ac:dyDescent="0.25">
      <c r="E36789" s="1"/>
      <c r="F36789" s="1"/>
      <c r="G36789" s="1"/>
      <c r="H36789" s="1"/>
      <c r="I36789" s="1"/>
      <c r="J36789" s="1"/>
      <c r="K36789" s="1"/>
      <c r="L36789" s="1"/>
      <c r="M36789" s="1"/>
    </row>
    <row r="36790" spans="5:13" x14ac:dyDescent="0.25">
      <c r="E36790" s="1"/>
      <c r="F36790" s="1"/>
      <c r="G36790" s="1"/>
      <c r="H36790" s="1"/>
      <c r="I36790" s="1"/>
      <c r="J36790" s="1"/>
      <c r="K36790" s="1"/>
      <c r="L36790" s="1"/>
      <c r="M36790" s="1"/>
    </row>
    <row r="36791" spans="5:13" x14ac:dyDescent="0.25">
      <c r="E36791" s="1"/>
      <c r="F36791" s="1"/>
      <c r="G36791" s="1"/>
      <c r="H36791" s="1"/>
      <c r="I36791" s="1"/>
      <c r="J36791" s="1"/>
      <c r="K36791" s="1"/>
      <c r="L36791" s="1"/>
      <c r="M36791" s="1"/>
    </row>
    <row r="36792" spans="5:13" x14ac:dyDescent="0.25">
      <c r="E36792" s="1"/>
      <c r="F36792" s="1"/>
      <c r="G36792" s="1"/>
      <c r="H36792" s="1"/>
      <c r="I36792" s="1"/>
      <c r="J36792" s="1"/>
      <c r="K36792" s="1"/>
      <c r="L36792" s="1"/>
      <c r="M36792" s="1"/>
    </row>
    <row r="36793" spans="5:13" x14ac:dyDescent="0.25">
      <c r="E36793" s="1"/>
      <c r="F36793" s="1"/>
      <c r="G36793" s="1"/>
      <c r="H36793" s="1"/>
      <c r="I36793" s="1"/>
      <c r="J36793" s="1"/>
      <c r="K36793" s="1"/>
      <c r="L36793" s="1"/>
      <c r="M36793" s="1"/>
    </row>
    <row r="36794" spans="5:13" x14ac:dyDescent="0.25">
      <c r="E36794" s="1"/>
      <c r="F36794" s="1"/>
      <c r="G36794" s="1"/>
      <c r="H36794" s="1"/>
      <c r="I36794" s="1"/>
      <c r="J36794" s="1"/>
      <c r="K36794" s="1"/>
      <c r="L36794" s="1"/>
      <c r="M36794" s="1"/>
    </row>
    <row r="36795" spans="5:13" x14ac:dyDescent="0.25">
      <c r="E36795" s="1"/>
      <c r="F36795" s="1"/>
      <c r="G36795" s="1"/>
      <c r="H36795" s="1"/>
      <c r="I36795" s="1"/>
      <c r="J36795" s="1"/>
      <c r="K36795" s="1"/>
      <c r="L36795" s="1"/>
      <c r="M36795" s="1"/>
    </row>
    <row r="36796" spans="5:13" x14ac:dyDescent="0.25">
      <c r="E36796" s="1"/>
      <c r="F36796" s="1"/>
      <c r="G36796" s="1"/>
      <c r="H36796" s="1"/>
      <c r="I36796" s="1"/>
      <c r="J36796" s="1"/>
      <c r="K36796" s="1"/>
      <c r="L36796" s="1"/>
      <c r="M36796" s="1"/>
    </row>
    <row r="36797" spans="5:13" x14ac:dyDescent="0.25">
      <c r="E36797" s="1"/>
      <c r="F36797" s="1"/>
      <c r="G36797" s="1"/>
      <c r="H36797" s="1"/>
      <c r="I36797" s="1"/>
      <c r="J36797" s="1"/>
      <c r="K36797" s="1"/>
      <c r="L36797" s="1"/>
      <c r="M36797" s="1"/>
    </row>
    <row r="36798" spans="5:13" x14ac:dyDescent="0.25">
      <c r="E36798" s="1"/>
      <c r="F36798" s="1"/>
      <c r="G36798" s="1"/>
      <c r="H36798" s="1"/>
      <c r="I36798" s="1"/>
      <c r="J36798" s="1"/>
      <c r="K36798" s="1"/>
      <c r="L36798" s="1"/>
      <c r="M36798" s="1"/>
    </row>
    <row r="36799" spans="5:13" x14ac:dyDescent="0.25">
      <c r="E36799" s="1"/>
      <c r="F36799" s="1"/>
      <c r="G36799" s="1"/>
      <c r="H36799" s="1"/>
      <c r="I36799" s="1"/>
      <c r="J36799" s="1"/>
      <c r="K36799" s="1"/>
      <c r="L36799" s="1"/>
      <c r="M36799" s="1"/>
    </row>
    <row r="36800" spans="5:13" x14ac:dyDescent="0.25">
      <c r="E36800" s="1"/>
      <c r="F36800" s="1"/>
      <c r="G36800" s="1"/>
      <c r="H36800" s="1"/>
      <c r="I36800" s="1"/>
      <c r="J36800" s="1"/>
      <c r="K36800" s="1"/>
      <c r="L36800" s="1"/>
      <c r="M36800" s="1"/>
    </row>
    <row r="36801" spans="5:13" x14ac:dyDescent="0.25">
      <c r="E36801" s="1"/>
      <c r="F36801" s="1"/>
      <c r="G36801" s="1"/>
      <c r="H36801" s="1"/>
      <c r="I36801" s="1"/>
      <c r="J36801" s="1"/>
      <c r="K36801" s="1"/>
      <c r="L36801" s="1"/>
      <c r="M36801" s="1"/>
    </row>
    <row r="36802" spans="5:13" x14ac:dyDescent="0.25">
      <c r="E36802" s="1"/>
      <c r="F36802" s="1"/>
      <c r="G36802" s="1"/>
      <c r="H36802" s="1"/>
      <c r="I36802" s="1"/>
      <c r="J36802" s="1"/>
      <c r="K36802" s="1"/>
      <c r="L36802" s="1"/>
      <c r="M36802" s="1"/>
    </row>
    <row r="36803" spans="5:13" x14ac:dyDescent="0.25">
      <c r="E36803" s="1"/>
      <c r="F36803" s="1"/>
      <c r="G36803" s="1"/>
      <c r="H36803" s="1"/>
      <c r="I36803" s="1"/>
      <c r="J36803" s="1"/>
      <c r="K36803" s="1"/>
      <c r="L36803" s="1"/>
      <c r="M36803" s="1"/>
    </row>
    <row r="36804" spans="5:13" x14ac:dyDescent="0.25">
      <c r="E36804" s="1"/>
      <c r="F36804" s="1"/>
      <c r="G36804" s="1"/>
      <c r="H36804" s="1"/>
      <c r="I36804" s="1"/>
      <c r="J36804" s="1"/>
      <c r="K36804" s="1"/>
      <c r="L36804" s="1"/>
      <c r="M36804" s="1"/>
    </row>
    <row r="36805" spans="5:13" x14ac:dyDescent="0.25">
      <c r="E36805" s="1"/>
      <c r="F36805" s="1"/>
      <c r="G36805" s="1"/>
      <c r="H36805" s="1"/>
      <c r="I36805" s="1"/>
      <c r="J36805" s="1"/>
      <c r="K36805" s="1"/>
      <c r="L36805" s="1"/>
      <c r="M36805" s="1"/>
    </row>
    <row r="36806" spans="5:13" x14ac:dyDescent="0.25">
      <c r="E36806" s="1"/>
      <c r="F36806" s="1"/>
      <c r="G36806" s="1"/>
      <c r="H36806" s="1"/>
      <c r="I36806" s="1"/>
      <c r="J36806" s="1"/>
      <c r="K36806" s="1"/>
      <c r="L36806" s="1"/>
      <c r="M36806" s="1"/>
    </row>
    <row r="36807" spans="5:13" x14ac:dyDescent="0.25">
      <c r="E36807" s="1"/>
      <c r="F36807" s="1"/>
      <c r="G36807" s="1"/>
      <c r="H36807" s="1"/>
      <c r="I36807" s="1"/>
      <c r="J36807" s="1"/>
      <c r="K36807" s="1"/>
      <c r="L36807" s="1"/>
      <c r="M36807" s="1"/>
    </row>
    <row r="36808" spans="5:13" x14ac:dyDescent="0.25">
      <c r="E36808" s="1"/>
      <c r="F36808" s="1"/>
      <c r="G36808" s="1"/>
      <c r="H36808" s="1"/>
      <c r="I36808" s="1"/>
      <c r="J36808" s="1"/>
      <c r="K36808" s="1"/>
      <c r="L36808" s="1"/>
      <c r="M36808" s="1"/>
    </row>
    <row r="36809" spans="5:13" x14ac:dyDescent="0.25">
      <c r="E36809" s="1"/>
      <c r="F36809" s="1"/>
      <c r="G36809" s="1"/>
      <c r="H36809" s="1"/>
      <c r="I36809" s="1"/>
      <c r="J36809" s="1"/>
      <c r="K36809" s="1"/>
      <c r="L36809" s="1"/>
      <c r="M36809" s="1"/>
    </row>
    <row r="36810" spans="5:13" x14ac:dyDescent="0.25">
      <c r="E36810" s="1"/>
      <c r="F36810" s="1"/>
      <c r="G36810" s="1"/>
      <c r="H36810" s="1"/>
      <c r="I36810" s="1"/>
      <c r="J36810" s="1"/>
      <c r="K36810" s="1"/>
      <c r="L36810" s="1"/>
      <c r="M36810" s="1"/>
    </row>
    <row r="36811" spans="5:13" x14ac:dyDescent="0.25">
      <c r="E36811" s="1"/>
      <c r="F36811" s="1"/>
      <c r="G36811" s="1"/>
      <c r="H36811" s="1"/>
      <c r="I36811" s="1"/>
      <c r="J36811" s="1"/>
      <c r="K36811" s="1"/>
      <c r="L36811" s="1"/>
      <c r="M36811" s="1"/>
    </row>
    <row r="36812" spans="5:13" x14ac:dyDescent="0.25">
      <c r="E36812" s="1"/>
      <c r="F36812" s="1"/>
      <c r="G36812" s="1"/>
      <c r="H36812" s="1"/>
      <c r="I36812" s="1"/>
      <c r="J36812" s="1"/>
      <c r="K36812" s="1"/>
      <c r="L36812" s="1"/>
      <c r="M36812" s="1"/>
    </row>
    <row r="36813" spans="5:13" x14ac:dyDescent="0.25">
      <c r="E36813" s="1"/>
      <c r="F36813" s="1"/>
      <c r="G36813" s="1"/>
      <c r="H36813" s="1"/>
      <c r="I36813" s="1"/>
      <c r="J36813" s="1"/>
      <c r="K36813" s="1"/>
      <c r="L36813" s="1"/>
      <c r="M36813" s="1"/>
    </row>
    <row r="36814" spans="5:13" x14ac:dyDescent="0.25">
      <c r="E36814" s="1"/>
      <c r="F36814" s="1"/>
      <c r="G36814" s="1"/>
      <c r="H36814" s="1"/>
      <c r="I36814" s="1"/>
      <c r="J36814" s="1"/>
      <c r="K36814" s="1"/>
      <c r="L36814" s="1"/>
      <c r="M36814" s="1"/>
    </row>
    <row r="36815" spans="5:13" x14ac:dyDescent="0.25">
      <c r="E36815" s="1"/>
      <c r="F36815" s="1"/>
      <c r="G36815" s="1"/>
      <c r="H36815" s="1"/>
      <c r="I36815" s="1"/>
      <c r="J36815" s="1"/>
      <c r="K36815" s="1"/>
      <c r="L36815" s="1"/>
      <c r="M36815" s="1"/>
    </row>
    <row r="36816" spans="5:13" x14ac:dyDescent="0.25">
      <c r="E36816" s="1"/>
      <c r="F36816" s="1"/>
      <c r="G36816" s="1"/>
      <c r="H36816" s="1"/>
      <c r="I36816" s="1"/>
      <c r="J36816" s="1"/>
      <c r="K36816" s="1"/>
      <c r="L36816" s="1"/>
      <c r="M36816" s="1"/>
    </row>
    <row r="36817" spans="5:13" x14ac:dyDescent="0.25">
      <c r="E36817" s="1"/>
      <c r="F36817" s="1"/>
      <c r="G36817" s="1"/>
      <c r="H36817" s="1"/>
      <c r="I36817" s="1"/>
      <c r="J36817" s="1"/>
      <c r="K36817" s="1"/>
      <c r="L36817" s="1"/>
      <c r="M36817" s="1"/>
    </row>
    <row r="36818" spans="5:13" x14ac:dyDescent="0.25">
      <c r="E36818" s="1"/>
      <c r="F36818" s="1"/>
      <c r="G36818" s="1"/>
      <c r="H36818" s="1"/>
      <c r="I36818" s="1"/>
      <c r="J36818" s="1"/>
      <c r="K36818" s="1"/>
      <c r="L36818" s="1"/>
      <c r="M36818" s="1"/>
    </row>
    <row r="36819" spans="5:13" x14ac:dyDescent="0.25">
      <c r="E36819" s="1"/>
      <c r="F36819" s="1"/>
      <c r="G36819" s="1"/>
      <c r="H36819" s="1"/>
      <c r="I36819" s="1"/>
      <c r="J36819" s="1"/>
      <c r="K36819" s="1"/>
      <c r="L36819" s="1"/>
      <c r="M36819" s="1"/>
    </row>
    <row r="36820" spans="5:13" x14ac:dyDescent="0.25">
      <c r="E36820" s="1"/>
      <c r="F36820" s="1"/>
      <c r="G36820" s="1"/>
      <c r="H36820" s="1"/>
      <c r="I36820" s="1"/>
      <c r="J36820" s="1"/>
      <c r="K36820" s="1"/>
      <c r="L36820" s="1"/>
      <c r="M36820" s="1"/>
    </row>
    <row r="36821" spans="5:13" x14ac:dyDescent="0.25">
      <c r="E36821" s="1"/>
      <c r="F36821" s="1"/>
      <c r="G36821" s="1"/>
      <c r="H36821" s="1"/>
      <c r="I36821" s="1"/>
      <c r="J36821" s="1"/>
      <c r="K36821" s="1"/>
      <c r="L36821" s="1"/>
      <c r="M36821" s="1"/>
    </row>
    <row r="36822" spans="5:13" x14ac:dyDescent="0.25">
      <c r="E36822" s="1"/>
      <c r="F36822" s="1"/>
      <c r="G36822" s="1"/>
      <c r="H36822" s="1"/>
      <c r="I36822" s="1"/>
      <c r="J36822" s="1"/>
      <c r="K36822" s="1"/>
      <c r="L36822" s="1"/>
      <c r="M36822" s="1"/>
    </row>
    <row r="36823" spans="5:13" x14ac:dyDescent="0.25">
      <c r="E36823" s="1"/>
      <c r="F36823" s="1"/>
      <c r="G36823" s="1"/>
      <c r="H36823" s="1"/>
      <c r="I36823" s="1"/>
      <c r="J36823" s="1"/>
      <c r="K36823" s="1"/>
      <c r="L36823" s="1"/>
      <c r="M36823" s="1"/>
    </row>
    <row r="36824" spans="5:13" x14ac:dyDescent="0.25">
      <c r="E36824" s="1"/>
      <c r="F36824" s="1"/>
      <c r="G36824" s="1"/>
      <c r="H36824" s="1"/>
      <c r="I36824" s="1"/>
      <c r="J36824" s="1"/>
      <c r="K36824" s="1"/>
      <c r="L36824" s="1"/>
      <c r="M36824" s="1"/>
    </row>
    <row r="36825" spans="5:13" x14ac:dyDescent="0.25">
      <c r="E36825" s="1"/>
      <c r="F36825" s="1"/>
      <c r="G36825" s="1"/>
      <c r="H36825" s="1"/>
      <c r="I36825" s="1"/>
      <c r="J36825" s="1"/>
      <c r="K36825" s="1"/>
      <c r="L36825" s="1"/>
      <c r="M36825" s="1"/>
    </row>
    <row r="36826" spans="5:13" x14ac:dyDescent="0.25">
      <c r="E36826" s="1"/>
      <c r="F36826" s="1"/>
      <c r="G36826" s="1"/>
      <c r="H36826" s="1"/>
      <c r="I36826" s="1"/>
      <c r="J36826" s="1"/>
      <c r="K36826" s="1"/>
      <c r="L36826" s="1"/>
      <c r="M36826" s="1"/>
    </row>
    <row r="36827" spans="5:13" x14ac:dyDescent="0.25">
      <c r="E36827" s="1"/>
      <c r="F36827" s="1"/>
      <c r="G36827" s="1"/>
      <c r="H36827" s="1"/>
      <c r="I36827" s="1"/>
      <c r="J36827" s="1"/>
      <c r="K36827" s="1"/>
      <c r="L36827" s="1"/>
      <c r="M36827" s="1"/>
    </row>
    <row r="36828" spans="5:13" x14ac:dyDescent="0.25">
      <c r="E36828" s="1"/>
      <c r="F36828" s="1"/>
      <c r="G36828" s="1"/>
      <c r="H36828" s="1"/>
      <c r="I36828" s="1"/>
      <c r="J36828" s="1"/>
      <c r="K36828" s="1"/>
      <c r="L36828" s="1"/>
      <c r="M36828" s="1"/>
    </row>
    <row r="36829" spans="5:13" x14ac:dyDescent="0.25">
      <c r="E36829" s="1"/>
      <c r="F36829" s="1"/>
      <c r="G36829" s="1"/>
      <c r="H36829" s="1"/>
      <c r="I36829" s="1"/>
      <c r="J36829" s="1"/>
      <c r="K36829" s="1"/>
      <c r="L36829" s="1"/>
      <c r="M36829" s="1"/>
    </row>
    <row r="36830" spans="5:13" x14ac:dyDescent="0.25">
      <c r="E36830" s="1"/>
      <c r="F36830" s="1"/>
      <c r="G36830" s="1"/>
      <c r="H36830" s="1"/>
      <c r="I36830" s="1"/>
      <c r="J36830" s="1"/>
      <c r="K36830" s="1"/>
      <c r="L36830" s="1"/>
      <c r="M36830" s="1"/>
    </row>
    <row r="36831" spans="5:13" x14ac:dyDescent="0.25">
      <c r="E36831" s="1"/>
      <c r="F36831" s="1"/>
      <c r="G36831" s="1"/>
      <c r="H36831" s="1"/>
      <c r="I36831" s="1"/>
      <c r="J36831" s="1"/>
      <c r="K36831" s="1"/>
      <c r="L36831" s="1"/>
      <c r="M36831" s="1"/>
    </row>
    <row r="36832" spans="5:13" x14ac:dyDescent="0.25">
      <c r="E36832" s="1"/>
      <c r="F36832" s="1"/>
      <c r="G36832" s="1"/>
      <c r="H36832" s="1"/>
      <c r="I36832" s="1"/>
      <c r="J36832" s="1"/>
      <c r="K36832" s="1"/>
      <c r="L36832" s="1"/>
      <c r="M36832" s="1"/>
    </row>
    <row r="36833" spans="5:13" x14ac:dyDescent="0.25">
      <c r="E36833" s="1"/>
      <c r="F36833" s="1"/>
      <c r="G36833" s="1"/>
      <c r="H36833" s="1"/>
      <c r="I36833" s="1"/>
      <c r="J36833" s="1"/>
      <c r="K36833" s="1"/>
      <c r="L36833" s="1"/>
      <c r="M36833" s="1"/>
    </row>
    <row r="36834" spans="5:13" x14ac:dyDescent="0.25">
      <c r="E36834" s="1"/>
      <c r="F36834" s="1"/>
      <c r="G36834" s="1"/>
      <c r="H36834" s="1"/>
      <c r="I36834" s="1"/>
      <c r="J36834" s="1"/>
      <c r="K36834" s="1"/>
      <c r="L36834" s="1"/>
      <c r="M36834" s="1"/>
    </row>
    <row r="36835" spans="5:13" x14ac:dyDescent="0.25">
      <c r="E36835" s="1"/>
      <c r="F36835" s="1"/>
      <c r="G36835" s="1"/>
      <c r="H36835" s="1"/>
      <c r="I36835" s="1"/>
      <c r="J36835" s="1"/>
      <c r="K36835" s="1"/>
      <c r="L36835" s="1"/>
      <c r="M36835" s="1"/>
    </row>
    <row r="36836" spans="5:13" x14ac:dyDescent="0.25">
      <c r="E36836" s="1"/>
      <c r="F36836" s="1"/>
      <c r="G36836" s="1"/>
      <c r="H36836" s="1"/>
      <c r="I36836" s="1"/>
      <c r="J36836" s="1"/>
      <c r="K36836" s="1"/>
      <c r="L36836" s="1"/>
      <c r="M36836" s="1"/>
    </row>
    <row r="36837" spans="5:13" x14ac:dyDescent="0.25">
      <c r="E36837" s="1"/>
      <c r="F36837" s="1"/>
      <c r="G36837" s="1"/>
      <c r="H36837" s="1"/>
      <c r="I36837" s="1"/>
      <c r="J36837" s="1"/>
      <c r="K36837" s="1"/>
      <c r="L36837" s="1"/>
      <c r="M36837" s="1"/>
    </row>
    <row r="36838" spans="5:13" x14ac:dyDescent="0.25">
      <c r="E36838" s="1"/>
      <c r="F36838" s="1"/>
      <c r="G36838" s="1"/>
      <c r="H36838" s="1"/>
      <c r="I36838" s="1"/>
      <c r="J36838" s="1"/>
      <c r="K36838" s="1"/>
      <c r="L36838" s="1"/>
      <c r="M36838" s="1"/>
    </row>
    <row r="36839" spans="5:13" x14ac:dyDescent="0.25">
      <c r="E36839" s="1"/>
      <c r="F36839" s="1"/>
      <c r="G36839" s="1"/>
      <c r="H36839" s="1"/>
      <c r="I36839" s="1"/>
      <c r="J36839" s="1"/>
      <c r="K36839" s="1"/>
      <c r="L36839" s="1"/>
      <c r="M36839" s="1"/>
    </row>
    <row r="36840" spans="5:13" x14ac:dyDescent="0.25">
      <c r="E36840" s="1"/>
      <c r="F36840" s="1"/>
      <c r="G36840" s="1"/>
      <c r="H36840" s="1"/>
      <c r="I36840" s="1"/>
      <c r="J36840" s="1"/>
      <c r="K36840" s="1"/>
      <c r="L36840" s="1"/>
      <c r="M36840" s="1"/>
    </row>
    <row r="36841" spans="5:13" x14ac:dyDescent="0.25">
      <c r="E36841" s="1"/>
      <c r="F36841" s="1"/>
      <c r="G36841" s="1"/>
      <c r="H36841" s="1"/>
      <c r="I36841" s="1"/>
      <c r="J36841" s="1"/>
      <c r="K36841" s="1"/>
      <c r="L36841" s="1"/>
      <c r="M36841" s="1"/>
    </row>
    <row r="36842" spans="5:13" x14ac:dyDescent="0.25">
      <c r="E36842" s="1"/>
      <c r="F36842" s="1"/>
      <c r="G36842" s="1"/>
      <c r="H36842" s="1"/>
      <c r="I36842" s="1"/>
      <c r="J36842" s="1"/>
      <c r="K36842" s="1"/>
      <c r="L36842" s="1"/>
      <c r="M36842" s="1"/>
    </row>
    <row r="36843" spans="5:13" x14ac:dyDescent="0.25">
      <c r="E36843" s="1"/>
      <c r="F36843" s="1"/>
      <c r="G36843" s="1"/>
      <c r="H36843" s="1"/>
      <c r="I36843" s="1"/>
      <c r="J36843" s="1"/>
      <c r="K36843" s="1"/>
      <c r="L36843" s="1"/>
      <c r="M36843" s="1"/>
    </row>
    <row r="36844" spans="5:13" x14ac:dyDescent="0.25">
      <c r="E36844" s="1"/>
      <c r="F36844" s="1"/>
      <c r="G36844" s="1"/>
      <c r="H36844" s="1"/>
      <c r="I36844" s="1"/>
      <c r="J36844" s="1"/>
      <c r="K36844" s="1"/>
      <c r="L36844" s="1"/>
      <c r="M36844" s="1"/>
    </row>
    <row r="36845" spans="5:13" x14ac:dyDescent="0.25">
      <c r="E36845" s="1"/>
      <c r="F36845" s="1"/>
      <c r="G36845" s="1"/>
      <c r="H36845" s="1"/>
      <c r="I36845" s="1"/>
      <c r="J36845" s="1"/>
      <c r="K36845" s="1"/>
      <c r="L36845" s="1"/>
      <c r="M36845" s="1"/>
    </row>
    <row r="36846" spans="5:13" x14ac:dyDescent="0.25">
      <c r="E36846" s="1"/>
      <c r="F36846" s="1"/>
      <c r="G36846" s="1"/>
      <c r="H36846" s="1"/>
      <c r="I36846" s="1"/>
      <c r="J36846" s="1"/>
      <c r="K36846" s="1"/>
      <c r="L36846" s="1"/>
      <c r="M36846" s="1"/>
    </row>
    <row r="36847" spans="5:13" x14ac:dyDescent="0.25">
      <c r="E36847" s="1"/>
      <c r="F36847" s="1"/>
      <c r="G36847" s="1"/>
      <c r="H36847" s="1"/>
      <c r="I36847" s="1"/>
      <c r="J36847" s="1"/>
      <c r="K36847" s="1"/>
      <c r="L36847" s="1"/>
      <c r="M36847" s="1"/>
    </row>
    <row r="36848" spans="5:13" x14ac:dyDescent="0.25">
      <c r="E36848" s="1"/>
      <c r="F36848" s="1"/>
      <c r="G36848" s="1"/>
      <c r="H36848" s="1"/>
      <c r="I36848" s="1"/>
      <c r="J36848" s="1"/>
      <c r="K36848" s="1"/>
      <c r="L36848" s="1"/>
      <c r="M36848" s="1"/>
    </row>
    <row r="36849" spans="5:13" x14ac:dyDescent="0.25">
      <c r="E36849" s="1"/>
      <c r="F36849" s="1"/>
      <c r="G36849" s="1"/>
      <c r="H36849" s="1"/>
      <c r="I36849" s="1"/>
      <c r="J36849" s="1"/>
      <c r="K36849" s="1"/>
      <c r="L36849" s="1"/>
      <c r="M36849" s="1"/>
    </row>
    <row r="36850" spans="5:13" x14ac:dyDescent="0.25">
      <c r="E36850" s="1"/>
      <c r="F36850" s="1"/>
      <c r="G36850" s="1"/>
      <c r="H36850" s="1"/>
      <c r="I36850" s="1"/>
      <c r="J36850" s="1"/>
      <c r="K36850" s="1"/>
      <c r="L36850" s="1"/>
      <c r="M36850" s="1"/>
    </row>
    <row r="36851" spans="5:13" x14ac:dyDescent="0.25">
      <c r="E36851" s="1"/>
      <c r="F36851" s="1"/>
      <c r="G36851" s="1"/>
      <c r="H36851" s="1"/>
      <c r="I36851" s="1"/>
      <c r="J36851" s="1"/>
      <c r="K36851" s="1"/>
      <c r="L36851" s="1"/>
      <c r="M36851" s="1"/>
    </row>
    <row r="36852" spans="5:13" x14ac:dyDescent="0.25">
      <c r="E36852" s="1"/>
      <c r="F36852" s="1"/>
      <c r="G36852" s="1"/>
      <c r="H36852" s="1"/>
      <c r="I36852" s="1"/>
      <c r="J36852" s="1"/>
      <c r="K36852" s="1"/>
      <c r="L36852" s="1"/>
      <c r="M36852" s="1"/>
    </row>
    <row r="36853" spans="5:13" x14ac:dyDescent="0.25">
      <c r="E36853" s="1"/>
      <c r="F36853" s="1"/>
      <c r="G36853" s="1"/>
      <c r="H36853" s="1"/>
      <c r="I36853" s="1"/>
      <c r="J36853" s="1"/>
      <c r="K36853" s="1"/>
      <c r="L36853" s="1"/>
      <c r="M36853" s="1"/>
    </row>
    <row r="36854" spans="5:13" x14ac:dyDescent="0.25">
      <c r="E36854" s="1"/>
      <c r="F36854" s="1"/>
      <c r="G36854" s="1"/>
      <c r="H36854" s="1"/>
      <c r="I36854" s="1"/>
      <c r="J36854" s="1"/>
      <c r="K36854" s="1"/>
      <c r="L36854" s="1"/>
      <c r="M36854" s="1"/>
    </row>
    <row r="36855" spans="5:13" x14ac:dyDescent="0.25">
      <c r="E36855" s="1"/>
      <c r="F36855" s="1"/>
      <c r="G36855" s="1"/>
      <c r="H36855" s="1"/>
      <c r="I36855" s="1"/>
      <c r="J36855" s="1"/>
      <c r="K36855" s="1"/>
      <c r="L36855" s="1"/>
      <c r="M36855" s="1"/>
    </row>
    <row r="36856" spans="5:13" x14ac:dyDescent="0.25">
      <c r="E36856" s="1"/>
      <c r="F36856" s="1"/>
      <c r="G36856" s="1"/>
      <c r="H36856" s="1"/>
      <c r="I36856" s="1"/>
      <c r="J36856" s="1"/>
      <c r="K36856" s="1"/>
      <c r="L36856" s="1"/>
      <c r="M36856" s="1"/>
    </row>
    <row r="36857" spans="5:13" x14ac:dyDescent="0.25">
      <c r="E36857" s="1"/>
      <c r="F36857" s="1"/>
      <c r="G36857" s="1"/>
      <c r="H36857" s="1"/>
      <c r="I36857" s="1"/>
      <c r="J36857" s="1"/>
      <c r="K36857" s="1"/>
      <c r="L36857" s="1"/>
      <c r="M36857" s="1"/>
    </row>
    <row r="36858" spans="5:13" x14ac:dyDescent="0.25">
      <c r="E36858" s="1"/>
      <c r="F36858" s="1"/>
      <c r="G36858" s="1"/>
      <c r="H36858" s="1"/>
      <c r="I36858" s="1"/>
      <c r="J36858" s="1"/>
      <c r="K36858" s="1"/>
      <c r="L36858" s="1"/>
      <c r="M36858" s="1"/>
    </row>
    <row r="36859" spans="5:13" x14ac:dyDescent="0.25">
      <c r="E36859" s="1"/>
      <c r="F36859" s="1"/>
      <c r="G36859" s="1"/>
      <c r="H36859" s="1"/>
      <c r="I36859" s="1"/>
      <c r="J36859" s="1"/>
      <c r="K36859" s="1"/>
      <c r="L36859" s="1"/>
      <c r="M36859" s="1"/>
    </row>
    <row r="36860" spans="5:13" x14ac:dyDescent="0.25">
      <c r="E36860" s="1"/>
      <c r="F36860" s="1"/>
      <c r="G36860" s="1"/>
      <c r="H36860" s="1"/>
      <c r="I36860" s="1"/>
      <c r="J36860" s="1"/>
      <c r="K36860" s="1"/>
      <c r="L36860" s="1"/>
      <c r="M36860" s="1"/>
    </row>
    <row r="36861" spans="5:13" x14ac:dyDescent="0.25">
      <c r="E36861" s="1"/>
      <c r="F36861" s="1"/>
      <c r="G36861" s="1"/>
      <c r="H36861" s="1"/>
      <c r="I36861" s="1"/>
      <c r="J36861" s="1"/>
      <c r="K36861" s="1"/>
      <c r="L36861" s="1"/>
      <c r="M36861" s="1"/>
    </row>
    <row r="36862" spans="5:13" x14ac:dyDescent="0.25">
      <c r="E36862" s="1"/>
      <c r="F36862" s="1"/>
      <c r="G36862" s="1"/>
      <c r="H36862" s="1"/>
      <c r="I36862" s="1"/>
      <c r="J36862" s="1"/>
      <c r="K36862" s="1"/>
      <c r="L36862" s="1"/>
      <c r="M36862" s="1"/>
    </row>
    <row r="36863" spans="5:13" x14ac:dyDescent="0.25">
      <c r="E36863" s="1"/>
      <c r="F36863" s="1"/>
      <c r="G36863" s="1"/>
      <c r="H36863" s="1"/>
      <c r="I36863" s="1"/>
      <c r="J36863" s="1"/>
      <c r="K36863" s="1"/>
      <c r="L36863" s="1"/>
      <c r="M36863" s="1"/>
    </row>
    <row r="36864" spans="5:13" x14ac:dyDescent="0.25">
      <c r="E36864" s="1"/>
      <c r="F36864" s="1"/>
      <c r="G36864" s="1"/>
      <c r="H36864" s="1"/>
      <c r="I36864" s="1"/>
      <c r="J36864" s="1"/>
      <c r="K36864" s="1"/>
      <c r="L36864" s="1"/>
      <c r="M36864" s="1"/>
    </row>
    <row r="36865" spans="5:13" x14ac:dyDescent="0.25">
      <c r="E36865" s="1"/>
      <c r="F36865" s="1"/>
      <c r="G36865" s="1"/>
      <c r="H36865" s="1"/>
      <c r="I36865" s="1"/>
      <c r="J36865" s="1"/>
      <c r="K36865" s="1"/>
      <c r="L36865" s="1"/>
      <c r="M36865" s="1"/>
    </row>
    <row r="36866" spans="5:13" x14ac:dyDescent="0.25">
      <c r="E36866" s="1"/>
      <c r="F36866" s="1"/>
      <c r="G36866" s="1"/>
      <c r="H36866" s="1"/>
      <c r="I36866" s="1"/>
      <c r="J36866" s="1"/>
      <c r="K36866" s="1"/>
      <c r="L36866" s="1"/>
      <c r="M36866" s="1"/>
    </row>
    <row r="36867" spans="5:13" x14ac:dyDescent="0.25">
      <c r="E36867" s="1"/>
      <c r="F36867" s="1"/>
      <c r="G36867" s="1"/>
      <c r="H36867" s="1"/>
      <c r="I36867" s="1"/>
      <c r="J36867" s="1"/>
      <c r="K36867" s="1"/>
      <c r="L36867" s="1"/>
      <c r="M36867" s="1"/>
    </row>
    <row r="36868" spans="5:13" x14ac:dyDescent="0.25">
      <c r="E36868" s="1"/>
      <c r="F36868" s="1"/>
      <c r="G36868" s="1"/>
      <c r="H36868" s="1"/>
      <c r="I36868" s="1"/>
      <c r="J36868" s="1"/>
      <c r="K36868" s="1"/>
      <c r="L36868" s="1"/>
      <c r="M36868" s="1"/>
    </row>
    <row r="36869" spans="5:13" x14ac:dyDescent="0.25">
      <c r="E36869" s="1"/>
      <c r="F36869" s="1"/>
      <c r="G36869" s="1"/>
      <c r="H36869" s="1"/>
      <c r="I36869" s="1"/>
      <c r="J36869" s="1"/>
      <c r="K36869" s="1"/>
      <c r="L36869" s="1"/>
      <c r="M36869" s="1"/>
    </row>
    <row r="36870" spans="5:13" x14ac:dyDescent="0.25">
      <c r="E36870" s="1"/>
      <c r="F36870" s="1"/>
      <c r="G36870" s="1"/>
      <c r="H36870" s="1"/>
      <c r="I36870" s="1"/>
      <c r="J36870" s="1"/>
      <c r="K36870" s="1"/>
      <c r="L36870" s="1"/>
      <c r="M36870" s="1"/>
    </row>
    <row r="36871" spans="5:13" x14ac:dyDescent="0.25">
      <c r="E36871" s="1"/>
      <c r="F36871" s="1"/>
      <c r="G36871" s="1"/>
      <c r="H36871" s="1"/>
      <c r="I36871" s="1"/>
      <c r="J36871" s="1"/>
      <c r="K36871" s="1"/>
      <c r="L36871" s="1"/>
      <c r="M36871" s="1"/>
    </row>
    <row r="36872" spans="5:13" x14ac:dyDescent="0.25">
      <c r="E36872" s="1"/>
      <c r="F36872" s="1"/>
      <c r="G36872" s="1"/>
      <c r="H36872" s="1"/>
      <c r="I36872" s="1"/>
      <c r="J36872" s="1"/>
      <c r="K36872" s="1"/>
      <c r="L36872" s="1"/>
      <c r="M36872" s="1"/>
    </row>
    <row r="36873" spans="5:13" x14ac:dyDescent="0.25">
      <c r="E36873" s="1"/>
      <c r="F36873" s="1"/>
      <c r="G36873" s="1"/>
      <c r="H36873" s="1"/>
      <c r="I36873" s="1"/>
      <c r="J36873" s="1"/>
      <c r="K36873" s="1"/>
      <c r="L36873" s="1"/>
      <c r="M36873" s="1"/>
    </row>
    <row r="36874" spans="5:13" x14ac:dyDescent="0.25">
      <c r="E36874" s="1"/>
      <c r="F36874" s="1"/>
      <c r="G36874" s="1"/>
      <c r="H36874" s="1"/>
      <c r="I36874" s="1"/>
      <c r="J36874" s="1"/>
      <c r="K36874" s="1"/>
      <c r="L36874" s="1"/>
      <c r="M36874" s="1"/>
    </row>
    <row r="36875" spans="5:13" x14ac:dyDescent="0.25">
      <c r="E36875" s="1"/>
      <c r="F36875" s="1"/>
      <c r="G36875" s="1"/>
      <c r="H36875" s="1"/>
      <c r="I36875" s="1"/>
      <c r="J36875" s="1"/>
      <c r="K36875" s="1"/>
      <c r="L36875" s="1"/>
      <c r="M36875" s="1"/>
    </row>
    <row r="36876" spans="5:13" x14ac:dyDescent="0.25">
      <c r="E36876" s="1"/>
      <c r="F36876" s="1"/>
      <c r="G36876" s="1"/>
      <c r="H36876" s="1"/>
      <c r="I36876" s="1"/>
      <c r="J36876" s="1"/>
      <c r="K36876" s="1"/>
      <c r="L36876" s="1"/>
      <c r="M36876" s="1"/>
    </row>
    <row r="36877" spans="5:13" x14ac:dyDescent="0.25">
      <c r="E36877" s="1"/>
      <c r="F36877" s="1"/>
      <c r="G36877" s="1"/>
      <c r="H36877" s="1"/>
      <c r="I36877" s="1"/>
      <c r="J36877" s="1"/>
      <c r="K36877" s="1"/>
      <c r="L36877" s="1"/>
      <c r="M36877" s="1"/>
    </row>
    <row r="36878" spans="5:13" x14ac:dyDescent="0.25">
      <c r="E36878" s="1"/>
      <c r="F36878" s="1"/>
      <c r="G36878" s="1"/>
      <c r="H36878" s="1"/>
      <c r="I36878" s="1"/>
      <c r="J36878" s="1"/>
      <c r="K36878" s="1"/>
      <c r="L36878" s="1"/>
      <c r="M36878" s="1"/>
    </row>
    <row r="36879" spans="5:13" x14ac:dyDescent="0.25">
      <c r="E36879" s="1"/>
      <c r="F36879" s="1"/>
      <c r="G36879" s="1"/>
      <c r="H36879" s="1"/>
      <c r="I36879" s="1"/>
      <c r="J36879" s="1"/>
      <c r="K36879" s="1"/>
      <c r="L36879" s="1"/>
      <c r="M36879" s="1"/>
    </row>
    <row r="36880" spans="5:13" x14ac:dyDescent="0.25">
      <c r="E36880" s="1"/>
      <c r="F36880" s="1"/>
      <c r="G36880" s="1"/>
      <c r="H36880" s="1"/>
      <c r="I36880" s="1"/>
      <c r="J36880" s="1"/>
      <c r="K36880" s="1"/>
      <c r="L36880" s="1"/>
      <c r="M36880" s="1"/>
    </row>
    <row r="36881" spans="5:13" x14ac:dyDescent="0.25">
      <c r="E36881" s="1"/>
      <c r="F36881" s="1"/>
      <c r="G36881" s="1"/>
      <c r="H36881" s="1"/>
      <c r="I36881" s="1"/>
      <c r="J36881" s="1"/>
      <c r="K36881" s="1"/>
      <c r="L36881" s="1"/>
      <c r="M36881" s="1"/>
    </row>
    <row r="36882" spans="5:13" x14ac:dyDescent="0.25">
      <c r="E36882" s="1"/>
      <c r="F36882" s="1"/>
      <c r="G36882" s="1"/>
      <c r="H36882" s="1"/>
      <c r="I36882" s="1"/>
      <c r="J36882" s="1"/>
      <c r="K36882" s="1"/>
      <c r="L36882" s="1"/>
      <c r="M36882" s="1"/>
    </row>
    <row r="36883" spans="5:13" x14ac:dyDescent="0.25">
      <c r="E36883" s="1"/>
      <c r="F36883" s="1"/>
      <c r="G36883" s="1"/>
      <c r="H36883" s="1"/>
      <c r="I36883" s="1"/>
      <c r="J36883" s="1"/>
      <c r="K36883" s="1"/>
      <c r="L36883" s="1"/>
      <c r="M36883" s="1"/>
    </row>
    <row r="36884" spans="5:13" x14ac:dyDescent="0.25">
      <c r="E36884" s="1"/>
      <c r="F36884" s="1"/>
      <c r="G36884" s="1"/>
      <c r="H36884" s="1"/>
      <c r="I36884" s="1"/>
      <c r="J36884" s="1"/>
      <c r="K36884" s="1"/>
      <c r="L36884" s="1"/>
      <c r="M36884" s="1"/>
    </row>
    <row r="36885" spans="5:13" x14ac:dyDescent="0.25">
      <c r="E36885" s="1"/>
      <c r="F36885" s="1"/>
      <c r="G36885" s="1"/>
      <c r="H36885" s="1"/>
      <c r="I36885" s="1"/>
      <c r="J36885" s="1"/>
      <c r="K36885" s="1"/>
      <c r="L36885" s="1"/>
      <c r="M36885" s="1"/>
    </row>
    <row r="36886" spans="5:13" x14ac:dyDescent="0.25">
      <c r="E36886" s="1"/>
      <c r="F36886" s="1"/>
      <c r="G36886" s="1"/>
      <c r="H36886" s="1"/>
      <c r="I36886" s="1"/>
      <c r="J36886" s="1"/>
      <c r="K36886" s="1"/>
      <c r="L36886" s="1"/>
      <c r="M36886" s="1"/>
    </row>
    <row r="36887" spans="5:13" x14ac:dyDescent="0.25">
      <c r="E36887" s="1"/>
      <c r="F36887" s="1"/>
      <c r="G36887" s="1"/>
      <c r="H36887" s="1"/>
      <c r="I36887" s="1"/>
      <c r="J36887" s="1"/>
      <c r="K36887" s="1"/>
      <c r="L36887" s="1"/>
      <c r="M36887" s="1"/>
    </row>
    <row r="36888" spans="5:13" x14ac:dyDescent="0.25">
      <c r="E36888" s="1"/>
      <c r="F36888" s="1"/>
      <c r="G36888" s="1"/>
      <c r="H36888" s="1"/>
      <c r="I36888" s="1"/>
      <c r="J36888" s="1"/>
      <c r="K36888" s="1"/>
      <c r="L36888" s="1"/>
      <c r="M36888" s="1"/>
    </row>
    <row r="36889" spans="5:13" x14ac:dyDescent="0.25">
      <c r="E36889" s="1"/>
      <c r="F36889" s="1"/>
      <c r="G36889" s="1"/>
      <c r="H36889" s="1"/>
      <c r="I36889" s="1"/>
      <c r="J36889" s="1"/>
      <c r="K36889" s="1"/>
      <c r="L36889" s="1"/>
      <c r="M36889" s="1"/>
    </row>
    <row r="36890" spans="5:13" x14ac:dyDescent="0.25">
      <c r="E36890" s="1"/>
      <c r="F36890" s="1"/>
      <c r="G36890" s="1"/>
      <c r="H36890" s="1"/>
      <c r="I36890" s="1"/>
      <c r="J36890" s="1"/>
      <c r="K36890" s="1"/>
      <c r="L36890" s="1"/>
      <c r="M36890" s="1"/>
    </row>
    <row r="36891" spans="5:13" x14ac:dyDescent="0.25">
      <c r="E36891" s="1"/>
      <c r="F36891" s="1"/>
      <c r="G36891" s="1"/>
      <c r="H36891" s="1"/>
      <c r="I36891" s="1"/>
      <c r="J36891" s="1"/>
      <c r="K36891" s="1"/>
      <c r="L36891" s="1"/>
      <c r="M36891" s="1"/>
    </row>
    <row r="36892" spans="5:13" x14ac:dyDescent="0.25">
      <c r="E36892" s="1"/>
      <c r="F36892" s="1"/>
      <c r="G36892" s="1"/>
      <c r="H36892" s="1"/>
      <c r="I36892" s="1"/>
      <c r="J36892" s="1"/>
      <c r="K36892" s="1"/>
      <c r="L36892" s="1"/>
      <c r="M36892" s="1"/>
    </row>
    <row r="36893" spans="5:13" x14ac:dyDescent="0.25">
      <c r="E36893" s="1"/>
      <c r="F36893" s="1"/>
      <c r="G36893" s="1"/>
      <c r="H36893" s="1"/>
      <c r="I36893" s="1"/>
      <c r="J36893" s="1"/>
      <c r="K36893" s="1"/>
      <c r="L36893" s="1"/>
      <c r="M36893" s="1"/>
    </row>
    <row r="36894" spans="5:13" x14ac:dyDescent="0.25">
      <c r="E36894" s="1"/>
      <c r="F36894" s="1"/>
      <c r="G36894" s="1"/>
      <c r="H36894" s="1"/>
      <c r="I36894" s="1"/>
      <c r="J36894" s="1"/>
      <c r="K36894" s="1"/>
      <c r="L36894" s="1"/>
      <c r="M36894" s="1"/>
    </row>
    <row r="36895" spans="5:13" x14ac:dyDescent="0.25">
      <c r="E36895" s="1"/>
      <c r="F36895" s="1"/>
      <c r="G36895" s="1"/>
      <c r="H36895" s="1"/>
      <c r="I36895" s="1"/>
      <c r="J36895" s="1"/>
      <c r="K36895" s="1"/>
      <c r="L36895" s="1"/>
      <c r="M36895" s="1"/>
    </row>
    <row r="36896" spans="5:13" x14ac:dyDescent="0.25">
      <c r="E36896" s="1"/>
      <c r="F36896" s="1"/>
      <c r="G36896" s="1"/>
      <c r="H36896" s="1"/>
      <c r="I36896" s="1"/>
      <c r="J36896" s="1"/>
      <c r="K36896" s="1"/>
      <c r="L36896" s="1"/>
      <c r="M36896" s="1"/>
    </row>
    <row r="36897" spans="5:13" x14ac:dyDescent="0.25">
      <c r="E36897" s="1"/>
      <c r="F36897" s="1"/>
      <c r="G36897" s="1"/>
      <c r="H36897" s="1"/>
      <c r="I36897" s="1"/>
      <c r="J36897" s="1"/>
      <c r="K36897" s="1"/>
      <c r="L36897" s="1"/>
      <c r="M36897" s="1"/>
    </row>
    <row r="36898" spans="5:13" x14ac:dyDescent="0.25">
      <c r="E36898" s="1"/>
      <c r="F36898" s="1"/>
      <c r="G36898" s="1"/>
      <c r="H36898" s="1"/>
      <c r="I36898" s="1"/>
      <c r="J36898" s="1"/>
      <c r="K36898" s="1"/>
      <c r="L36898" s="1"/>
      <c r="M36898" s="1"/>
    </row>
    <row r="36899" spans="5:13" x14ac:dyDescent="0.25">
      <c r="E36899" s="1"/>
      <c r="F36899" s="1"/>
      <c r="G36899" s="1"/>
      <c r="H36899" s="1"/>
      <c r="I36899" s="1"/>
      <c r="J36899" s="1"/>
      <c r="K36899" s="1"/>
      <c r="L36899" s="1"/>
      <c r="M36899" s="1"/>
    </row>
    <row r="36900" spans="5:13" x14ac:dyDescent="0.25">
      <c r="E36900" s="1"/>
      <c r="F36900" s="1"/>
      <c r="G36900" s="1"/>
      <c r="H36900" s="1"/>
      <c r="I36900" s="1"/>
      <c r="J36900" s="1"/>
      <c r="K36900" s="1"/>
      <c r="L36900" s="1"/>
      <c r="M36900" s="1"/>
    </row>
    <row r="36901" spans="5:13" x14ac:dyDescent="0.25">
      <c r="E36901" s="1"/>
      <c r="F36901" s="1"/>
      <c r="G36901" s="1"/>
      <c r="H36901" s="1"/>
      <c r="I36901" s="1"/>
      <c r="J36901" s="1"/>
      <c r="K36901" s="1"/>
      <c r="L36901" s="1"/>
      <c r="M36901" s="1"/>
    </row>
    <row r="36902" spans="5:13" x14ac:dyDescent="0.25">
      <c r="E36902" s="1"/>
      <c r="F36902" s="1"/>
      <c r="G36902" s="1"/>
      <c r="H36902" s="1"/>
      <c r="I36902" s="1"/>
      <c r="J36902" s="1"/>
      <c r="K36902" s="1"/>
      <c r="L36902" s="1"/>
      <c r="M36902" s="1"/>
    </row>
    <row r="36903" spans="5:13" x14ac:dyDescent="0.25">
      <c r="E36903" s="1"/>
      <c r="F36903" s="1"/>
      <c r="G36903" s="1"/>
      <c r="H36903" s="1"/>
      <c r="I36903" s="1"/>
      <c r="J36903" s="1"/>
      <c r="K36903" s="1"/>
      <c r="L36903" s="1"/>
      <c r="M36903" s="1"/>
    </row>
    <row r="36904" spans="5:13" x14ac:dyDescent="0.25">
      <c r="E36904" s="1"/>
      <c r="F36904" s="1"/>
      <c r="G36904" s="1"/>
      <c r="H36904" s="1"/>
      <c r="I36904" s="1"/>
      <c r="J36904" s="1"/>
      <c r="K36904" s="1"/>
      <c r="L36904" s="1"/>
      <c r="M36904" s="1"/>
    </row>
    <row r="36905" spans="5:13" x14ac:dyDescent="0.25">
      <c r="E36905" s="1"/>
      <c r="F36905" s="1"/>
      <c r="G36905" s="1"/>
      <c r="H36905" s="1"/>
      <c r="I36905" s="1"/>
      <c r="J36905" s="1"/>
      <c r="K36905" s="1"/>
      <c r="L36905" s="1"/>
      <c r="M36905" s="1"/>
    </row>
    <row r="36906" spans="5:13" x14ac:dyDescent="0.25">
      <c r="E36906" s="1"/>
      <c r="F36906" s="1"/>
      <c r="G36906" s="1"/>
      <c r="H36906" s="1"/>
      <c r="I36906" s="1"/>
      <c r="J36906" s="1"/>
      <c r="K36906" s="1"/>
      <c r="L36906" s="1"/>
      <c r="M36906" s="1"/>
    </row>
    <row r="36907" spans="5:13" x14ac:dyDescent="0.25">
      <c r="E36907" s="1"/>
      <c r="F36907" s="1"/>
      <c r="G36907" s="1"/>
      <c r="H36907" s="1"/>
      <c r="I36907" s="1"/>
      <c r="J36907" s="1"/>
      <c r="K36907" s="1"/>
      <c r="L36907" s="1"/>
      <c r="M36907" s="1"/>
    </row>
    <row r="36908" spans="5:13" x14ac:dyDescent="0.25">
      <c r="E36908" s="1"/>
      <c r="F36908" s="1"/>
      <c r="G36908" s="1"/>
      <c r="H36908" s="1"/>
      <c r="I36908" s="1"/>
      <c r="J36908" s="1"/>
      <c r="K36908" s="1"/>
      <c r="L36908" s="1"/>
      <c r="M36908" s="1"/>
    </row>
    <row r="36909" spans="5:13" x14ac:dyDescent="0.25">
      <c r="E36909" s="1"/>
      <c r="F36909" s="1"/>
      <c r="G36909" s="1"/>
      <c r="H36909" s="1"/>
      <c r="I36909" s="1"/>
      <c r="J36909" s="1"/>
      <c r="K36909" s="1"/>
      <c r="L36909" s="1"/>
      <c r="M36909" s="1"/>
    </row>
    <row r="36910" spans="5:13" x14ac:dyDescent="0.25">
      <c r="E36910" s="1"/>
      <c r="F36910" s="1"/>
      <c r="G36910" s="1"/>
      <c r="H36910" s="1"/>
      <c r="I36910" s="1"/>
      <c r="J36910" s="1"/>
      <c r="K36910" s="1"/>
      <c r="L36910" s="1"/>
      <c r="M36910" s="1"/>
    </row>
    <row r="36911" spans="5:13" x14ac:dyDescent="0.25">
      <c r="E36911" s="1"/>
      <c r="F36911" s="1"/>
      <c r="G36911" s="1"/>
      <c r="H36911" s="1"/>
      <c r="I36911" s="1"/>
      <c r="J36911" s="1"/>
      <c r="K36911" s="1"/>
      <c r="L36911" s="1"/>
      <c r="M36911" s="1"/>
    </row>
    <row r="36912" spans="5:13" x14ac:dyDescent="0.25">
      <c r="E36912" s="1"/>
      <c r="F36912" s="1"/>
      <c r="G36912" s="1"/>
      <c r="H36912" s="1"/>
      <c r="I36912" s="1"/>
      <c r="J36912" s="1"/>
      <c r="K36912" s="1"/>
      <c r="L36912" s="1"/>
      <c r="M36912" s="1"/>
    </row>
    <row r="36913" spans="5:13" x14ac:dyDescent="0.25">
      <c r="E36913" s="1"/>
      <c r="F36913" s="1"/>
      <c r="G36913" s="1"/>
      <c r="H36913" s="1"/>
      <c r="I36913" s="1"/>
      <c r="J36913" s="1"/>
      <c r="K36913" s="1"/>
      <c r="L36913" s="1"/>
      <c r="M36913" s="1"/>
    </row>
    <row r="36914" spans="5:13" x14ac:dyDescent="0.25">
      <c r="E36914" s="1"/>
      <c r="F36914" s="1"/>
      <c r="G36914" s="1"/>
      <c r="H36914" s="1"/>
      <c r="I36914" s="1"/>
      <c r="J36914" s="1"/>
      <c r="K36914" s="1"/>
      <c r="L36914" s="1"/>
      <c r="M36914" s="1"/>
    </row>
    <row r="36915" spans="5:13" x14ac:dyDescent="0.25">
      <c r="E36915" s="1"/>
      <c r="F36915" s="1"/>
      <c r="G36915" s="1"/>
      <c r="H36915" s="1"/>
      <c r="I36915" s="1"/>
      <c r="J36915" s="1"/>
      <c r="K36915" s="1"/>
      <c r="L36915" s="1"/>
      <c r="M36915" s="1"/>
    </row>
    <row r="36916" spans="5:13" x14ac:dyDescent="0.25">
      <c r="E36916" s="1"/>
      <c r="F36916" s="1"/>
      <c r="G36916" s="1"/>
      <c r="H36916" s="1"/>
      <c r="I36916" s="1"/>
      <c r="J36916" s="1"/>
      <c r="K36916" s="1"/>
      <c r="L36916" s="1"/>
      <c r="M36916" s="1"/>
    </row>
    <row r="36917" spans="5:13" x14ac:dyDescent="0.25">
      <c r="E36917" s="1"/>
      <c r="F36917" s="1"/>
      <c r="G36917" s="1"/>
      <c r="H36917" s="1"/>
      <c r="I36917" s="1"/>
      <c r="J36917" s="1"/>
      <c r="K36917" s="1"/>
      <c r="L36917" s="1"/>
      <c r="M36917" s="1"/>
    </row>
    <row r="36918" spans="5:13" x14ac:dyDescent="0.25">
      <c r="E36918" s="1"/>
      <c r="F36918" s="1"/>
      <c r="G36918" s="1"/>
      <c r="H36918" s="1"/>
      <c r="I36918" s="1"/>
      <c r="J36918" s="1"/>
      <c r="K36918" s="1"/>
      <c r="L36918" s="1"/>
      <c r="M36918" s="1"/>
    </row>
    <row r="36919" spans="5:13" x14ac:dyDescent="0.25">
      <c r="E36919" s="1"/>
      <c r="F36919" s="1"/>
      <c r="G36919" s="1"/>
      <c r="H36919" s="1"/>
      <c r="I36919" s="1"/>
      <c r="J36919" s="1"/>
      <c r="K36919" s="1"/>
      <c r="L36919" s="1"/>
      <c r="M36919" s="1"/>
    </row>
    <row r="36920" spans="5:13" x14ac:dyDescent="0.25">
      <c r="E36920" s="1"/>
      <c r="F36920" s="1"/>
      <c r="G36920" s="1"/>
      <c r="H36920" s="1"/>
      <c r="I36920" s="1"/>
      <c r="J36920" s="1"/>
      <c r="K36920" s="1"/>
      <c r="L36920" s="1"/>
      <c r="M36920" s="1"/>
    </row>
    <row r="36921" spans="5:13" x14ac:dyDescent="0.25">
      <c r="E36921" s="1"/>
      <c r="F36921" s="1"/>
      <c r="G36921" s="1"/>
      <c r="H36921" s="1"/>
      <c r="I36921" s="1"/>
      <c r="J36921" s="1"/>
      <c r="K36921" s="1"/>
      <c r="L36921" s="1"/>
      <c r="M36921" s="1"/>
    </row>
    <row r="36922" spans="5:13" x14ac:dyDescent="0.25">
      <c r="E36922" s="1"/>
      <c r="F36922" s="1"/>
      <c r="G36922" s="1"/>
      <c r="H36922" s="1"/>
      <c r="I36922" s="1"/>
      <c r="J36922" s="1"/>
      <c r="K36922" s="1"/>
      <c r="L36922" s="1"/>
      <c r="M36922" s="1"/>
    </row>
    <row r="36923" spans="5:13" x14ac:dyDescent="0.25">
      <c r="E36923" s="1"/>
      <c r="F36923" s="1"/>
      <c r="G36923" s="1"/>
      <c r="H36923" s="1"/>
      <c r="I36923" s="1"/>
      <c r="J36923" s="1"/>
      <c r="K36923" s="1"/>
      <c r="L36923" s="1"/>
      <c r="M36923" s="1"/>
    </row>
    <row r="36924" spans="5:13" x14ac:dyDescent="0.25">
      <c r="E36924" s="1"/>
      <c r="F36924" s="1"/>
      <c r="G36924" s="1"/>
      <c r="H36924" s="1"/>
      <c r="I36924" s="1"/>
      <c r="J36924" s="1"/>
      <c r="K36924" s="1"/>
      <c r="L36924" s="1"/>
      <c r="M36924" s="1"/>
    </row>
    <row r="36925" spans="5:13" x14ac:dyDescent="0.25">
      <c r="E36925" s="1"/>
      <c r="F36925" s="1"/>
      <c r="G36925" s="1"/>
      <c r="H36925" s="1"/>
      <c r="I36925" s="1"/>
      <c r="J36925" s="1"/>
      <c r="K36925" s="1"/>
      <c r="L36925" s="1"/>
      <c r="M36925" s="1"/>
    </row>
    <row r="36926" spans="5:13" x14ac:dyDescent="0.25">
      <c r="E36926" s="1"/>
      <c r="F36926" s="1"/>
      <c r="G36926" s="1"/>
      <c r="H36926" s="1"/>
      <c r="I36926" s="1"/>
      <c r="J36926" s="1"/>
      <c r="K36926" s="1"/>
      <c r="L36926" s="1"/>
      <c r="M36926" s="1"/>
    </row>
    <row r="36927" spans="5:13" x14ac:dyDescent="0.25">
      <c r="E36927" s="1"/>
      <c r="F36927" s="1"/>
      <c r="G36927" s="1"/>
      <c r="H36927" s="1"/>
      <c r="I36927" s="1"/>
      <c r="J36927" s="1"/>
      <c r="K36927" s="1"/>
      <c r="L36927" s="1"/>
      <c r="M36927" s="1"/>
    </row>
    <row r="36928" spans="5:13" x14ac:dyDescent="0.25">
      <c r="E36928" s="1"/>
      <c r="F36928" s="1"/>
      <c r="G36928" s="1"/>
      <c r="H36928" s="1"/>
      <c r="I36928" s="1"/>
      <c r="J36928" s="1"/>
      <c r="K36928" s="1"/>
      <c r="L36928" s="1"/>
      <c r="M36928" s="1"/>
    </row>
    <row r="36929" spans="5:13" x14ac:dyDescent="0.25">
      <c r="E36929" s="1"/>
      <c r="F36929" s="1"/>
      <c r="G36929" s="1"/>
      <c r="H36929" s="1"/>
      <c r="I36929" s="1"/>
      <c r="J36929" s="1"/>
      <c r="K36929" s="1"/>
      <c r="L36929" s="1"/>
      <c r="M36929" s="1"/>
    </row>
    <row r="36930" spans="5:13" x14ac:dyDescent="0.25">
      <c r="E36930" s="1"/>
      <c r="F36930" s="1"/>
      <c r="G36930" s="1"/>
      <c r="H36930" s="1"/>
      <c r="I36930" s="1"/>
      <c r="J36930" s="1"/>
      <c r="K36930" s="1"/>
      <c r="L36930" s="1"/>
      <c r="M36930" s="1"/>
    </row>
    <row r="36931" spans="5:13" x14ac:dyDescent="0.25">
      <c r="E36931" s="1"/>
      <c r="F36931" s="1"/>
      <c r="G36931" s="1"/>
      <c r="H36931" s="1"/>
      <c r="I36931" s="1"/>
      <c r="J36931" s="1"/>
      <c r="K36931" s="1"/>
      <c r="L36931" s="1"/>
      <c r="M36931" s="1"/>
    </row>
    <row r="36932" spans="5:13" x14ac:dyDescent="0.25">
      <c r="E36932" s="1"/>
      <c r="F36932" s="1"/>
      <c r="G36932" s="1"/>
      <c r="H36932" s="1"/>
      <c r="I36932" s="1"/>
      <c r="J36932" s="1"/>
      <c r="K36932" s="1"/>
      <c r="L36932" s="1"/>
      <c r="M36932" s="1"/>
    </row>
    <row r="36933" spans="5:13" x14ac:dyDescent="0.25">
      <c r="E36933" s="1"/>
      <c r="F36933" s="1"/>
      <c r="G36933" s="1"/>
      <c r="H36933" s="1"/>
      <c r="I36933" s="1"/>
      <c r="J36933" s="1"/>
      <c r="K36933" s="1"/>
      <c r="L36933" s="1"/>
      <c r="M36933" s="1"/>
    </row>
    <row r="36934" spans="5:13" x14ac:dyDescent="0.25">
      <c r="E36934" s="1"/>
      <c r="F36934" s="1"/>
      <c r="G36934" s="1"/>
      <c r="H36934" s="1"/>
      <c r="I36934" s="1"/>
      <c r="J36934" s="1"/>
      <c r="K36934" s="1"/>
      <c r="L36934" s="1"/>
      <c r="M36934" s="1"/>
    </row>
    <row r="36935" spans="5:13" x14ac:dyDescent="0.25">
      <c r="E36935" s="1"/>
      <c r="F36935" s="1"/>
      <c r="G36935" s="1"/>
      <c r="H36935" s="1"/>
      <c r="I36935" s="1"/>
      <c r="J36935" s="1"/>
      <c r="K36935" s="1"/>
      <c r="L36935" s="1"/>
      <c r="M36935" s="1"/>
    </row>
    <row r="36936" spans="5:13" x14ac:dyDescent="0.25">
      <c r="E36936" s="1"/>
      <c r="F36936" s="1"/>
      <c r="G36936" s="1"/>
      <c r="H36936" s="1"/>
      <c r="I36936" s="1"/>
      <c r="J36936" s="1"/>
      <c r="K36936" s="1"/>
      <c r="L36936" s="1"/>
      <c r="M36936" s="1"/>
    </row>
    <row r="36937" spans="5:13" x14ac:dyDescent="0.25">
      <c r="E36937" s="1"/>
      <c r="F36937" s="1"/>
      <c r="G36937" s="1"/>
      <c r="H36937" s="1"/>
      <c r="I36937" s="1"/>
      <c r="J36937" s="1"/>
      <c r="K36937" s="1"/>
      <c r="L36937" s="1"/>
      <c r="M36937" s="1"/>
    </row>
    <row r="36938" spans="5:13" x14ac:dyDescent="0.25">
      <c r="E36938" s="1"/>
      <c r="F36938" s="1"/>
      <c r="G36938" s="1"/>
      <c r="H36938" s="1"/>
      <c r="I36938" s="1"/>
      <c r="J36938" s="1"/>
      <c r="K36938" s="1"/>
      <c r="L36938" s="1"/>
      <c r="M36938" s="1"/>
    </row>
    <row r="36939" spans="5:13" x14ac:dyDescent="0.25">
      <c r="E36939" s="1"/>
      <c r="F36939" s="1"/>
      <c r="G36939" s="1"/>
      <c r="H36939" s="1"/>
      <c r="I36939" s="1"/>
      <c r="J36939" s="1"/>
      <c r="K36939" s="1"/>
      <c r="L36939" s="1"/>
      <c r="M36939" s="1"/>
    </row>
    <row r="36940" spans="5:13" x14ac:dyDescent="0.25">
      <c r="E36940" s="1"/>
      <c r="F36940" s="1"/>
      <c r="G36940" s="1"/>
      <c r="H36940" s="1"/>
      <c r="I36940" s="1"/>
      <c r="J36940" s="1"/>
      <c r="K36940" s="1"/>
      <c r="L36940" s="1"/>
      <c r="M36940" s="1"/>
    </row>
    <row r="36941" spans="5:13" x14ac:dyDescent="0.25">
      <c r="E36941" s="1"/>
      <c r="F36941" s="1"/>
      <c r="G36941" s="1"/>
      <c r="H36941" s="1"/>
      <c r="I36941" s="1"/>
      <c r="J36941" s="1"/>
      <c r="K36941" s="1"/>
      <c r="L36941" s="1"/>
      <c r="M36941" s="1"/>
    </row>
    <row r="36942" spans="5:13" x14ac:dyDescent="0.25">
      <c r="E36942" s="1"/>
      <c r="F36942" s="1"/>
      <c r="G36942" s="1"/>
      <c r="H36942" s="1"/>
      <c r="I36942" s="1"/>
      <c r="J36942" s="1"/>
      <c r="K36942" s="1"/>
      <c r="L36942" s="1"/>
      <c r="M36942" s="1"/>
    </row>
    <row r="36943" spans="5:13" x14ac:dyDescent="0.25">
      <c r="E36943" s="1"/>
      <c r="F36943" s="1"/>
      <c r="G36943" s="1"/>
      <c r="H36943" s="1"/>
      <c r="I36943" s="1"/>
      <c r="J36943" s="1"/>
      <c r="K36943" s="1"/>
      <c r="L36943" s="1"/>
      <c r="M36943" s="1"/>
    </row>
    <row r="36944" spans="5:13" x14ac:dyDescent="0.25">
      <c r="E36944" s="1"/>
      <c r="F36944" s="1"/>
      <c r="G36944" s="1"/>
      <c r="H36944" s="1"/>
      <c r="I36944" s="1"/>
      <c r="J36944" s="1"/>
      <c r="K36944" s="1"/>
      <c r="L36944" s="1"/>
      <c r="M36944" s="1"/>
    </row>
    <row r="36945" spans="5:13" x14ac:dyDescent="0.25">
      <c r="E36945" s="1"/>
      <c r="F36945" s="1"/>
      <c r="G36945" s="1"/>
      <c r="H36945" s="1"/>
      <c r="I36945" s="1"/>
      <c r="J36945" s="1"/>
      <c r="K36945" s="1"/>
      <c r="L36945" s="1"/>
      <c r="M36945" s="1"/>
    </row>
    <row r="36946" spans="5:13" x14ac:dyDescent="0.25">
      <c r="E36946" s="1"/>
      <c r="F36946" s="1"/>
      <c r="G36946" s="1"/>
      <c r="H36946" s="1"/>
      <c r="I36946" s="1"/>
      <c r="J36946" s="1"/>
      <c r="K36946" s="1"/>
      <c r="L36946" s="1"/>
      <c r="M36946" s="1"/>
    </row>
    <row r="36947" spans="5:13" x14ac:dyDescent="0.25">
      <c r="E36947" s="1"/>
      <c r="F36947" s="1"/>
      <c r="G36947" s="1"/>
      <c r="H36947" s="1"/>
      <c r="I36947" s="1"/>
      <c r="J36947" s="1"/>
      <c r="K36947" s="1"/>
      <c r="L36947" s="1"/>
      <c r="M36947" s="1"/>
    </row>
    <row r="36948" spans="5:13" x14ac:dyDescent="0.25">
      <c r="E36948" s="1"/>
      <c r="F36948" s="1"/>
      <c r="G36948" s="1"/>
      <c r="H36948" s="1"/>
      <c r="I36948" s="1"/>
      <c r="J36948" s="1"/>
      <c r="K36948" s="1"/>
      <c r="L36948" s="1"/>
      <c r="M36948" s="1"/>
    </row>
    <row r="36949" spans="5:13" x14ac:dyDescent="0.25">
      <c r="E36949" s="1"/>
      <c r="F36949" s="1"/>
      <c r="G36949" s="1"/>
      <c r="H36949" s="1"/>
      <c r="I36949" s="1"/>
      <c r="J36949" s="1"/>
      <c r="K36949" s="1"/>
      <c r="L36949" s="1"/>
      <c r="M36949" s="1"/>
    </row>
    <row r="36950" spans="5:13" x14ac:dyDescent="0.25">
      <c r="E36950" s="1"/>
      <c r="F36950" s="1"/>
      <c r="G36950" s="1"/>
      <c r="H36950" s="1"/>
      <c r="I36950" s="1"/>
      <c r="J36950" s="1"/>
      <c r="K36950" s="1"/>
      <c r="L36950" s="1"/>
      <c r="M36950" s="1"/>
    </row>
    <row r="36951" spans="5:13" x14ac:dyDescent="0.25">
      <c r="E36951" s="1"/>
      <c r="F36951" s="1"/>
      <c r="G36951" s="1"/>
      <c r="H36951" s="1"/>
      <c r="I36951" s="1"/>
      <c r="J36951" s="1"/>
      <c r="K36951" s="1"/>
      <c r="L36951" s="1"/>
      <c r="M36951" s="1"/>
    </row>
    <row r="36952" spans="5:13" x14ac:dyDescent="0.25">
      <c r="E36952" s="1"/>
      <c r="F36952" s="1"/>
      <c r="G36952" s="1"/>
      <c r="H36952" s="1"/>
      <c r="I36952" s="1"/>
      <c r="J36952" s="1"/>
      <c r="K36952" s="1"/>
      <c r="L36952" s="1"/>
      <c r="M36952" s="1"/>
    </row>
    <row r="36953" spans="5:13" x14ac:dyDescent="0.25">
      <c r="E36953" s="1"/>
      <c r="F36953" s="1"/>
      <c r="G36953" s="1"/>
      <c r="H36953" s="1"/>
      <c r="I36953" s="1"/>
      <c r="J36953" s="1"/>
      <c r="K36953" s="1"/>
      <c r="L36953" s="1"/>
      <c r="M36953" s="1"/>
    </row>
    <row r="36954" spans="5:13" x14ac:dyDescent="0.25">
      <c r="E36954" s="1"/>
      <c r="F36954" s="1"/>
      <c r="G36954" s="1"/>
      <c r="H36954" s="1"/>
      <c r="I36954" s="1"/>
      <c r="J36954" s="1"/>
      <c r="K36954" s="1"/>
      <c r="L36954" s="1"/>
      <c r="M36954" s="1"/>
    </row>
    <row r="36955" spans="5:13" x14ac:dyDescent="0.25">
      <c r="E36955" s="1"/>
      <c r="F36955" s="1"/>
      <c r="G36955" s="1"/>
      <c r="H36955" s="1"/>
      <c r="I36955" s="1"/>
      <c r="J36955" s="1"/>
      <c r="K36955" s="1"/>
      <c r="L36955" s="1"/>
      <c r="M36955" s="1"/>
    </row>
    <row r="36956" spans="5:13" x14ac:dyDescent="0.25">
      <c r="E36956" s="1"/>
      <c r="F36956" s="1"/>
      <c r="G36956" s="1"/>
      <c r="H36956" s="1"/>
      <c r="I36956" s="1"/>
      <c r="J36956" s="1"/>
      <c r="K36956" s="1"/>
      <c r="L36956" s="1"/>
      <c r="M36956" s="1"/>
    </row>
    <row r="36957" spans="5:13" x14ac:dyDescent="0.25">
      <c r="E36957" s="1"/>
      <c r="F36957" s="1"/>
      <c r="G36957" s="1"/>
      <c r="H36957" s="1"/>
      <c r="I36957" s="1"/>
      <c r="J36957" s="1"/>
      <c r="K36957" s="1"/>
      <c r="L36957" s="1"/>
      <c r="M36957" s="1"/>
    </row>
    <row r="36958" spans="5:13" x14ac:dyDescent="0.25">
      <c r="E36958" s="1"/>
      <c r="F36958" s="1"/>
      <c r="G36958" s="1"/>
      <c r="H36958" s="1"/>
      <c r="I36958" s="1"/>
      <c r="J36958" s="1"/>
      <c r="K36958" s="1"/>
      <c r="L36958" s="1"/>
      <c r="M36958" s="1"/>
    </row>
    <row r="36959" spans="5:13" x14ac:dyDescent="0.25">
      <c r="E36959" s="1"/>
      <c r="F36959" s="1"/>
      <c r="G36959" s="1"/>
      <c r="H36959" s="1"/>
      <c r="I36959" s="1"/>
      <c r="J36959" s="1"/>
      <c r="K36959" s="1"/>
      <c r="L36959" s="1"/>
      <c r="M36959" s="1"/>
    </row>
    <row r="36960" spans="5:13" x14ac:dyDescent="0.25">
      <c r="E36960" s="1"/>
      <c r="F36960" s="1"/>
      <c r="G36960" s="1"/>
      <c r="H36960" s="1"/>
      <c r="I36960" s="1"/>
      <c r="J36960" s="1"/>
      <c r="K36960" s="1"/>
      <c r="L36960" s="1"/>
      <c r="M36960" s="1"/>
    </row>
    <row r="36961" spans="5:13" x14ac:dyDescent="0.25">
      <c r="E36961" s="1"/>
      <c r="F36961" s="1"/>
      <c r="G36961" s="1"/>
      <c r="H36961" s="1"/>
      <c r="I36961" s="1"/>
      <c r="J36961" s="1"/>
      <c r="K36961" s="1"/>
      <c r="L36961" s="1"/>
      <c r="M36961" s="1"/>
    </row>
    <row r="36962" spans="5:13" x14ac:dyDescent="0.25">
      <c r="E36962" s="1"/>
      <c r="F36962" s="1"/>
      <c r="G36962" s="1"/>
      <c r="H36962" s="1"/>
      <c r="I36962" s="1"/>
      <c r="J36962" s="1"/>
      <c r="K36962" s="1"/>
      <c r="L36962" s="1"/>
      <c r="M36962" s="1"/>
    </row>
    <row r="36963" spans="5:13" x14ac:dyDescent="0.25">
      <c r="E36963" s="1"/>
      <c r="F36963" s="1"/>
      <c r="G36963" s="1"/>
      <c r="H36963" s="1"/>
      <c r="I36963" s="1"/>
      <c r="J36963" s="1"/>
      <c r="K36963" s="1"/>
      <c r="L36963" s="1"/>
      <c r="M36963" s="1"/>
    </row>
    <row r="36964" spans="5:13" x14ac:dyDescent="0.25">
      <c r="E36964" s="1"/>
      <c r="F36964" s="1"/>
      <c r="G36964" s="1"/>
      <c r="H36964" s="1"/>
      <c r="I36964" s="1"/>
      <c r="J36964" s="1"/>
      <c r="K36964" s="1"/>
      <c r="L36964" s="1"/>
      <c r="M36964" s="1"/>
    </row>
    <row r="36965" spans="5:13" x14ac:dyDescent="0.25">
      <c r="E36965" s="1"/>
      <c r="F36965" s="1"/>
      <c r="G36965" s="1"/>
      <c r="H36965" s="1"/>
      <c r="I36965" s="1"/>
      <c r="J36965" s="1"/>
      <c r="K36965" s="1"/>
      <c r="L36965" s="1"/>
      <c r="M36965" s="1"/>
    </row>
    <row r="36966" spans="5:13" x14ac:dyDescent="0.25">
      <c r="E36966" s="1"/>
      <c r="F36966" s="1"/>
      <c r="G36966" s="1"/>
      <c r="H36966" s="1"/>
      <c r="I36966" s="1"/>
      <c r="J36966" s="1"/>
      <c r="K36966" s="1"/>
      <c r="L36966" s="1"/>
      <c r="M36966" s="1"/>
    </row>
    <row r="36967" spans="5:13" x14ac:dyDescent="0.25">
      <c r="E36967" s="1"/>
      <c r="F36967" s="1"/>
      <c r="G36967" s="1"/>
      <c r="H36967" s="1"/>
      <c r="I36967" s="1"/>
      <c r="J36967" s="1"/>
      <c r="K36967" s="1"/>
      <c r="L36967" s="1"/>
      <c r="M36967" s="1"/>
    </row>
    <row r="36968" spans="5:13" x14ac:dyDescent="0.25">
      <c r="E36968" s="1"/>
      <c r="F36968" s="1"/>
      <c r="G36968" s="1"/>
      <c r="H36968" s="1"/>
      <c r="I36968" s="1"/>
      <c r="J36968" s="1"/>
      <c r="K36968" s="1"/>
      <c r="L36968" s="1"/>
      <c r="M36968" s="1"/>
    </row>
    <row r="36969" spans="5:13" x14ac:dyDescent="0.25">
      <c r="E36969" s="1"/>
      <c r="F36969" s="1"/>
      <c r="G36969" s="1"/>
      <c r="H36969" s="1"/>
      <c r="I36969" s="1"/>
      <c r="J36969" s="1"/>
      <c r="K36969" s="1"/>
      <c r="L36969" s="1"/>
      <c r="M36969" s="1"/>
    </row>
    <row r="36970" spans="5:13" x14ac:dyDescent="0.25">
      <c r="E36970" s="1"/>
      <c r="F36970" s="1"/>
      <c r="G36970" s="1"/>
      <c r="H36970" s="1"/>
      <c r="I36970" s="1"/>
      <c r="J36970" s="1"/>
      <c r="K36970" s="1"/>
      <c r="L36970" s="1"/>
      <c r="M36970" s="1"/>
    </row>
    <row r="36971" spans="5:13" x14ac:dyDescent="0.25">
      <c r="E36971" s="1"/>
      <c r="F36971" s="1"/>
      <c r="G36971" s="1"/>
      <c r="H36971" s="1"/>
      <c r="I36971" s="1"/>
      <c r="J36971" s="1"/>
      <c r="K36971" s="1"/>
      <c r="L36971" s="1"/>
      <c r="M36971" s="1"/>
    </row>
    <row r="36972" spans="5:13" x14ac:dyDescent="0.25">
      <c r="E36972" s="1"/>
      <c r="F36972" s="1"/>
      <c r="G36972" s="1"/>
      <c r="H36972" s="1"/>
      <c r="I36972" s="1"/>
      <c r="J36972" s="1"/>
      <c r="K36972" s="1"/>
      <c r="L36972" s="1"/>
      <c r="M36972" s="1"/>
    </row>
    <row r="36973" spans="5:13" x14ac:dyDescent="0.25">
      <c r="E36973" s="1"/>
      <c r="F36973" s="1"/>
      <c r="G36973" s="1"/>
      <c r="H36973" s="1"/>
      <c r="I36973" s="1"/>
      <c r="J36973" s="1"/>
      <c r="K36973" s="1"/>
      <c r="L36973" s="1"/>
      <c r="M36973" s="1"/>
    </row>
    <row r="36974" spans="5:13" x14ac:dyDescent="0.25">
      <c r="E36974" s="1"/>
      <c r="F36974" s="1"/>
      <c r="G36974" s="1"/>
      <c r="H36974" s="1"/>
      <c r="I36974" s="1"/>
      <c r="J36974" s="1"/>
      <c r="K36974" s="1"/>
      <c r="L36974" s="1"/>
      <c r="M36974" s="1"/>
    </row>
    <row r="36975" spans="5:13" x14ac:dyDescent="0.25">
      <c r="E36975" s="1"/>
      <c r="F36975" s="1"/>
      <c r="G36975" s="1"/>
      <c r="H36975" s="1"/>
      <c r="I36975" s="1"/>
      <c r="J36975" s="1"/>
      <c r="K36975" s="1"/>
      <c r="L36975" s="1"/>
      <c r="M36975" s="1"/>
    </row>
    <row r="36976" spans="5:13" x14ac:dyDescent="0.25">
      <c r="E36976" s="1"/>
      <c r="F36976" s="1"/>
      <c r="G36976" s="1"/>
      <c r="H36976" s="1"/>
      <c r="I36976" s="1"/>
      <c r="J36976" s="1"/>
      <c r="K36976" s="1"/>
      <c r="L36976" s="1"/>
      <c r="M36976" s="1"/>
    </row>
    <row r="36977" spans="5:13" x14ac:dyDescent="0.25">
      <c r="E36977" s="1"/>
      <c r="F36977" s="1"/>
      <c r="G36977" s="1"/>
      <c r="H36977" s="1"/>
      <c r="I36977" s="1"/>
      <c r="J36977" s="1"/>
      <c r="K36977" s="1"/>
      <c r="L36977" s="1"/>
      <c r="M36977" s="1"/>
    </row>
    <row r="36978" spans="5:13" x14ac:dyDescent="0.25">
      <c r="E36978" s="1"/>
      <c r="F36978" s="1"/>
      <c r="G36978" s="1"/>
      <c r="H36978" s="1"/>
      <c r="I36978" s="1"/>
      <c r="J36978" s="1"/>
      <c r="K36978" s="1"/>
      <c r="L36978" s="1"/>
      <c r="M36978" s="1"/>
    </row>
    <row r="36979" spans="5:13" x14ac:dyDescent="0.25">
      <c r="E36979" s="1"/>
      <c r="F36979" s="1"/>
      <c r="G36979" s="1"/>
      <c r="H36979" s="1"/>
      <c r="I36979" s="1"/>
      <c r="J36979" s="1"/>
      <c r="K36979" s="1"/>
      <c r="L36979" s="1"/>
      <c r="M36979" s="1"/>
    </row>
    <row r="36980" spans="5:13" x14ac:dyDescent="0.25">
      <c r="E36980" s="1"/>
      <c r="F36980" s="1"/>
      <c r="G36980" s="1"/>
      <c r="H36980" s="1"/>
      <c r="I36980" s="1"/>
      <c r="J36980" s="1"/>
      <c r="K36980" s="1"/>
      <c r="L36980" s="1"/>
      <c r="M36980" s="1"/>
    </row>
    <row r="36981" spans="5:13" x14ac:dyDescent="0.25">
      <c r="E36981" s="1"/>
      <c r="F36981" s="1"/>
      <c r="G36981" s="1"/>
      <c r="H36981" s="1"/>
      <c r="I36981" s="1"/>
      <c r="J36981" s="1"/>
      <c r="K36981" s="1"/>
      <c r="L36981" s="1"/>
      <c r="M36981" s="1"/>
    </row>
    <row r="36982" spans="5:13" x14ac:dyDescent="0.25">
      <c r="E36982" s="1"/>
      <c r="F36982" s="1"/>
      <c r="G36982" s="1"/>
      <c r="H36982" s="1"/>
      <c r="I36982" s="1"/>
      <c r="J36982" s="1"/>
      <c r="K36982" s="1"/>
      <c r="L36982" s="1"/>
      <c r="M36982" s="1"/>
    </row>
    <row r="36983" spans="5:13" x14ac:dyDescent="0.25">
      <c r="E36983" s="1"/>
      <c r="F36983" s="1"/>
      <c r="G36983" s="1"/>
      <c r="H36983" s="1"/>
      <c r="I36983" s="1"/>
      <c r="J36983" s="1"/>
      <c r="K36983" s="1"/>
      <c r="L36983" s="1"/>
      <c r="M36983" s="1"/>
    </row>
    <row r="36984" spans="5:13" x14ac:dyDescent="0.25">
      <c r="E36984" s="1"/>
      <c r="F36984" s="1"/>
      <c r="G36984" s="1"/>
      <c r="H36984" s="1"/>
      <c r="I36984" s="1"/>
      <c r="J36984" s="1"/>
      <c r="K36984" s="1"/>
      <c r="L36984" s="1"/>
      <c r="M36984" s="1"/>
    </row>
    <row r="36985" spans="5:13" x14ac:dyDescent="0.25">
      <c r="E36985" s="1"/>
      <c r="F36985" s="1"/>
      <c r="G36985" s="1"/>
      <c r="H36985" s="1"/>
      <c r="I36985" s="1"/>
      <c r="J36985" s="1"/>
      <c r="K36985" s="1"/>
      <c r="L36985" s="1"/>
      <c r="M36985" s="1"/>
    </row>
    <row r="36986" spans="5:13" x14ac:dyDescent="0.25">
      <c r="E36986" s="1"/>
      <c r="F36986" s="1"/>
      <c r="G36986" s="1"/>
      <c r="H36986" s="1"/>
      <c r="I36986" s="1"/>
      <c r="J36986" s="1"/>
      <c r="K36986" s="1"/>
      <c r="L36986" s="1"/>
      <c r="M36986" s="1"/>
    </row>
    <row r="36987" spans="5:13" x14ac:dyDescent="0.25">
      <c r="E36987" s="1"/>
      <c r="F36987" s="1"/>
      <c r="G36987" s="1"/>
      <c r="H36987" s="1"/>
      <c r="I36987" s="1"/>
      <c r="J36987" s="1"/>
      <c r="K36987" s="1"/>
      <c r="L36987" s="1"/>
      <c r="M36987" s="1"/>
    </row>
    <row r="36988" spans="5:13" x14ac:dyDescent="0.25">
      <c r="E36988" s="1"/>
      <c r="F36988" s="1"/>
      <c r="G36988" s="1"/>
      <c r="H36988" s="1"/>
      <c r="I36988" s="1"/>
      <c r="J36988" s="1"/>
      <c r="K36988" s="1"/>
      <c r="L36988" s="1"/>
      <c r="M36988" s="1"/>
    </row>
    <row r="36989" spans="5:13" x14ac:dyDescent="0.25">
      <c r="E36989" s="1"/>
      <c r="F36989" s="1"/>
      <c r="G36989" s="1"/>
      <c r="H36989" s="1"/>
      <c r="I36989" s="1"/>
      <c r="J36989" s="1"/>
      <c r="K36989" s="1"/>
      <c r="L36989" s="1"/>
      <c r="M36989" s="1"/>
    </row>
    <row r="36990" spans="5:13" x14ac:dyDescent="0.25">
      <c r="E36990" s="1"/>
      <c r="F36990" s="1"/>
      <c r="G36990" s="1"/>
      <c r="H36990" s="1"/>
      <c r="I36990" s="1"/>
      <c r="J36990" s="1"/>
      <c r="K36990" s="1"/>
      <c r="L36990" s="1"/>
      <c r="M36990" s="1"/>
    </row>
    <row r="36991" spans="5:13" x14ac:dyDescent="0.25">
      <c r="E36991" s="1"/>
      <c r="F36991" s="1"/>
      <c r="G36991" s="1"/>
      <c r="H36991" s="1"/>
      <c r="I36991" s="1"/>
      <c r="J36991" s="1"/>
      <c r="K36991" s="1"/>
      <c r="L36991" s="1"/>
      <c r="M36991" s="1"/>
    </row>
    <row r="36992" spans="5:13" x14ac:dyDescent="0.25">
      <c r="E36992" s="1"/>
      <c r="F36992" s="1"/>
      <c r="G36992" s="1"/>
      <c r="H36992" s="1"/>
      <c r="I36992" s="1"/>
      <c r="J36992" s="1"/>
      <c r="K36992" s="1"/>
      <c r="L36992" s="1"/>
      <c r="M36992" s="1"/>
    </row>
    <row r="36993" spans="5:13" x14ac:dyDescent="0.25">
      <c r="E36993" s="1"/>
      <c r="F36993" s="1"/>
      <c r="G36993" s="1"/>
      <c r="H36993" s="1"/>
      <c r="I36993" s="1"/>
      <c r="J36993" s="1"/>
      <c r="K36993" s="1"/>
      <c r="L36993" s="1"/>
      <c r="M36993" s="1"/>
    </row>
    <row r="36994" spans="5:13" x14ac:dyDescent="0.25">
      <c r="E36994" s="1"/>
      <c r="F36994" s="1"/>
      <c r="G36994" s="1"/>
      <c r="H36994" s="1"/>
      <c r="I36994" s="1"/>
      <c r="J36994" s="1"/>
      <c r="K36994" s="1"/>
      <c r="L36994" s="1"/>
      <c r="M36994" s="1"/>
    </row>
    <row r="36995" spans="5:13" x14ac:dyDescent="0.25">
      <c r="E36995" s="1"/>
      <c r="F36995" s="1"/>
      <c r="G36995" s="1"/>
      <c r="H36995" s="1"/>
      <c r="I36995" s="1"/>
      <c r="J36995" s="1"/>
      <c r="K36995" s="1"/>
      <c r="L36995" s="1"/>
      <c r="M36995" s="1"/>
    </row>
    <row r="36996" spans="5:13" x14ac:dyDescent="0.25">
      <c r="E36996" s="1"/>
      <c r="F36996" s="1"/>
      <c r="G36996" s="1"/>
      <c r="H36996" s="1"/>
      <c r="I36996" s="1"/>
      <c r="J36996" s="1"/>
      <c r="K36996" s="1"/>
      <c r="L36996" s="1"/>
      <c r="M36996" s="1"/>
    </row>
    <row r="36997" spans="5:13" x14ac:dyDescent="0.25">
      <c r="E36997" s="1"/>
      <c r="F36997" s="1"/>
      <c r="G36997" s="1"/>
      <c r="H36997" s="1"/>
      <c r="I36997" s="1"/>
      <c r="J36997" s="1"/>
      <c r="K36997" s="1"/>
      <c r="L36997" s="1"/>
      <c r="M36997" s="1"/>
    </row>
    <row r="36998" spans="5:13" x14ac:dyDescent="0.25">
      <c r="E36998" s="1"/>
      <c r="F36998" s="1"/>
      <c r="G36998" s="1"/>
      <c r="H36998" s="1"/>
      <c r="I36998" s="1"/>
      <c r="J36998" s="1"/>
      <c r="K36998" s="1"/>
      <c r="L36998" s="1"/>
      <c r="M36998" s="1"/>
    </row>
    <row r="36999" spans="5:13" x14ac:dyDescent="0.25">
      <c r="E36999" s="1"/>
      <c r="F36999" s="1"/>
      <c r="G36999" s="1"/>
      <c r="H36999" s="1"/>
      <c r="I36999" s="1"/>
      <c r="J36999" s="1"/>
      <c r="K36999" s="1"/>
      <c r="L36999" s="1"/>
      <c r="M36999" s="1"/>
    </row>
    <row r="37000" spans="5:13" x14ac:dyDescent="0.25">
      <c r="E37000" s="1"/>
      <c r="F37000" s="1"/>
      <c r="G37000" s="1"/>
      <c r="H37000" s="1"/>
      <c r="I37000" s="1"/>
      <c r="J37000" s="1"/>
      <c r="K37000" s="1"/>
      <c r="L37000" s="1"/>
      <c r="M37000" s="1"/>
    </row>
    <row r="37001" spans="5:13" x14ac:dyDescent="0.25">
      <c r="E37001" s="1"/>
      <c r="F37001" s="1"/>
      <c r="G37001" s="1"/>
      <c r="H37001" s="1"/>
      <c r="I37001" s="1"/>
      <c r="J37001" s="1"/>
      <c r="K37001" s="1"/>
      <c r="L37001" s="1"/>
      <c r="M37001" s="1"/>
    </row>
    <row r="37002" spans="5:13" x14ac:dyDescent="0.25">
      <c r="E37002" s="1"/>
      <c r="F37002" s="1"/>
      <c r="G37002" s="1"/>
      <c r="H37002" s="1"/>
      <c r="I37002" s="1"/>
      <c r="J37002" s="1"/>
      <c r="K37002" s="1"/>
      <c r="L37002" s="1"/>
      <c r="M37002" s="1"/>
    </row>
    <row r="37003" spans="5:13" x14ac:dyDescent="0.25">
      <c r="E37003" s="1"/>
      <c r="F37003" s="1"/>
      <c r="G37003" s="1"/>
      <c r="H37003" s="1"/>
      <c r="I37003" s="1"/>
      <c r="J37003" s="1"/>
      <c r="K37003" s="1"/>
      <c r="L37003" s="1"/>
      <c r="M37003" s="1"/>
    </row>
    <row r="37004" spans="5:13" x14ac:dyDescent="0.25">
      <c r="E37004" s="1"/>
      <c r="F37004" s="1"/>
      <c r="G37004" s="1"/>
      <c r="H37004" s="1"/>
      <c r="I37004" s="1"/>
      <c r="J37004" s="1"/>
      <c r="K37004" s="1"/>
      <c r="L37004" s="1"/>
      <c r="M37004" s="1"/>
    </row>
    <row r="37005" spans="5:13" x14ac:dyDescent="0.25">
      <c r="E37005" s="1"/>
      <c r="F37005" s="1"/>
      <c r="G37005" s="1"/>
      <c r="H37005" s="1"/>
      <c r="I37005" s="1"/>
      <c r="J37005" s="1"/>
      <c r="K37005" s="1"/>
      <c r="L37005" s="1"/>
      <c r="M37005" s="1"/>
    </row>
    <row r="37006" spans="5:13" x14ac:dyDescent="0.25">
      <c r="E37006" s="1"/>
      <c r="F37006" s="1"/>
      <c r="G37006" s="1"/>
      <c r="H37006" s="1"/>
      <c r="I37006" s="1"/>
      <c r="J37006" s="1"/>
      <c r="K37006" s="1"/>
      <c r="L37006" s="1"/>
      <c r="M37006" s="1"/>
    </row>
    <row r="37007" spans="5:13" x14ac:dyDescent="0.25">
      <c r="E37007" s="1"/>
      <c r="F37007" s="1"/>
      <c r="G37007" s="1"/>
      <c r="H37007" s="1"/>
      <c r="I37007" s="1"/>
      <c r="J37007" s="1"/>
      <c r="K37007" s="1"/>
      <c r="L37007" s="1"/>
      <c r="M37007" s="1"/>
    </row>
    <row r="37008" spans="5:13" x14ac:dyDescent="0.25">
      <c r="E37008" s="1"/>
      <c r="F37008" s="1"/>
      <c r="G37008" s="1"/>
      <c r="H37008" s="1"/>
      <c r="I37008" s="1"/>
      <c r="J37008" s="1"/>
      <c r="K37008" s="1"/>
      <c r="L37008" s="1"/>
      <c r="M37008" s="1"/>
    </row>
    <row r="37009" spans="5:13" x14ac:dyDescent="0.25">
      <c r="E37009" s="1"/>
      <c r="F37009" s="1"/>
      <c r="G37009" s="1"/>
      <c r="H37009" s="1"/>
      <c r="I37009" s="1"/>
      <c r="J37009" s="1"/>
      <c r="K37009" s="1"/>
      <c r="L37009" s="1"/>
      <c r="M37009" s="1"/>
    </row>
    <row r="37010" spans="5:13" x14ac:dyDescent="0.25">
      <c r="E37010" s="1"/>
      <c r="F37010" s="1"/>
      <c r="G37010" s="1"/>
      <c r="H37010" s="1"/>
      <c r="I37010" s="1"/>
      <c r="J37010" s="1"/>
      <c r="K37010" s="1"/>
      <c r="L37010" s="1"/>
      <c r="M37010" s="1"/>
    </row>
    <row r="37011" spans="5:13" x14ac:dyDescent="0.25">
      <c r="E37011" s="1"/>
      <c r="F37011" s="1"/>
      <c r="G37011" s="1"/>
      <c r="H37011" s="1"/>
      <c r="I37011" s="1"/>
      <c r="J37011" s="1"/>
      <c r="K37011" s="1"/>
      <c r="L37011" s="1"/>
      <c r="M37011" s="1"/>
    </row>
    <row r="37012" spans="5:13" x14ac:dyDescent="0.25">
      <c r="E37012" s="1"/>
      <c r="F37012" s="1"/>
      <c r="G37012" s="1"/>
      <c r="H37012" s="1"/>
      <c r="I37012" s="1"/>
      <c r="J37012" s="1"/>
      <c r="K37012" s="1"/>
      <c r="L37012" s="1"/>
      <c r="M37012" s="1"/>
    </row>
    <row r="37013" spans="5:13" x14ac:dyDescent="0.25">
      <c r="E37013" s="1"/>
      <c r="F37013" s="1"/>
      <c r="G37013" s="1"/>
      <c r="H37013" s="1"/>
      <c r="I37013" s="1"/>
      <c r="J37013" s="1"/>
      <c r="K37013" s="1"/>
      <c r="L37013" s="1"/>
      <c r="M37013" s="1"/>
    </row>
    <row r="37014" spans="5:13" x14ac:dyDescent="0.25">
      <c r="E37014" s="1"/>
      <c r="F37014" s="1"/>
      <c r="G37014" s="1"/>
      <c r="H37014" s="1"/>
      <c r="I37014" s="1"/>
      <c r="J37014" s="1"/>
      <c r="K37014" s="1"/>
      <c r="L37014" s="1"/>
      <c r="M37014" s="1"/>
    </row>
    <row r="37015" spans="5:13" x14ac:dyDescent="0.25">
      <c r="E37015" s="1"/>
      <c r="F37015" s="1"/>
      <c r="G37015" s="1"/>
      <c r="H37015" s="1"/>
      <c r="I37015" s="1"/>
      <c r="J37015" s="1"/>
      <c r="K37015" s="1"/>
      <c r="L37015" s="1"/>
      <c r="M37015" s="1"/>
    </row>
    <row r="37016" spans="5:13" x14ac:dyDescent="0.25">
      <c r="E37016" s="1"/>
      <c r="F37016" s="1"/>
      <c r="G37016" s="1"/>
      <c r="H37016" s="1"/>
      <c r="I37016" s="1"/>
      <c r="J37016" s="1"/>
      <c r="K37016" s="1"/>
      <c r="L37016" s="1"/>
      <c r="M37016" s="1"/>
    </row>
    <row r="37017" spans="5:13" x14ac:dyDescent="0.25">
      <c r="E37017" s="1"/>
      <c r="F37017" s="1"/>
      <c r="G37017" s="1"/>
      <c r="H37017" s="1"/>
      <c r="I37017" s="1"/>
      <c r="J37017" s="1"/>
      <c r="K37017" s="1"/>
      <c r="L37017" s="1"/>
      <c r="M37017" s="1"/>
    </row>
    <row r="37018" spans="5:13" x14ac:dyDescent="0.25">
      <c r="E37018" s="1"/>
      <c r="F37018" s="1"/>
      <c r="G37018" s="1"/>
      <c r="H37018" s="1"/>
      <c r="I37018" s="1"/>
      <c r="J37018" s="1"/>
      <c r="K37018" s="1"/>
      <c r="L37018" s="1"/>
      <c r="M37018" s="1"/>
    </row>
    <row r="37019" spans="5:13" x14ac:dyDescent="0.25">
      <c r="E37019" s="1"/>
      <c r="F37019" s="1"/>
      <c r="G37019" s="1"/>
      <c r="H37019" s="1"/>
      <c r="I37019" s="1"/>
      <c r="J37019" s="1"/>
      <c r="K37019" s="1"/>
      <c r="L37019" s="1"/>
      <c r="M37019" s="1"/>
    </row>
    <row r="37020" spans="5:13" x14ac:dyDescent="0.25">
      <c r="E37020" s="1"/>
      <c r="F37020" s="1"/>
      <c r="G37020" s="1"/>
      <c r="H37020" s="1"/>
      <c r="I37020" s="1"/>
      <c r="J37020" s="1"/>
      <c r="K37020" s="1"/>
      <c r="L37020" s="1"/>
      <c r="M37020" s="1"/>
    </row>
    <row r="37021" spans="5:13" x14ac:dyDescent="0.25">
      <c r="E37021" s="1"/>
      <c r="F37021" s="1"/>
      <c r="G37021" s="1"/>
      <c r="H37021" s="1"/>
      <c r="I37021" s="1"/>
      <c r="J37021" s="1"/>
      <c r="K37021" s="1"/>
      <c r="L37021" s="1"/>
      <c r="M37021" s="1"/>
    </row>
    <row r="37022" spans="5:13" x14ac:dyDescent="0.25">
      <c r="E37022" s="1"/>
      <c r="F37022" s="1"/>
      <c r="G37022" s="1"/>
      <c r="H37022" s="1"/>
      <c r="I37022" s="1"/>
      <c r="J37022" s="1"/>
      <c r="K37022" s="1"/>
      <c r="L37022" s="1"/>
      <c r="M37022" s="1"/>
    </row>
    <row r="37023" spans="5:13" x14ac:dyDescent="0.25">
      <c r="E37023" s="1"/>
      <c r="F37023" s="1"/>
      <c r="G37023" s="1"/>
      <c r="H37023" s="1"/>
      <c r="I37023" s="1"/>
      <c r="J37023" s="1"/>
      <c r="K37023" s="1"/>
      <c r="L37023" s="1"/>
      <c r="M37023" s="1"/>
    </row>
    <row r="37024" spans="5:13" x14ac:dyDescent="0.25">
      <c r="E37024" s="1"/>
      <c r="F37024" s="1"/>
      <c r="G37024" s="1"/>
      <c r="H37024" s="1"/>
      <c r="I37024" s="1"/>
      <c r="J37024" s="1"/>
      <c r="K37024" s="1"/>
      <c r="L37024" s="1"/>
      <c r="M37024" s="1"/>
    </row>
    <row r="37025" spans="5:13" x14ac:dyDescent="0.25">
      <c r="E37025" s="1"/>
      <c r="F37025" s="1"/>
      <c r="G37025" s="1"/>
      <c r="H37025" s="1"/>
      <c r="I37025" s="1"/>
      <c r="J37025" s="1"/>
      <c r="K37025" s="1"/>
      <c r="L37025" s="1"/>
      <c r="M37025" s="1"/>
    </row>
    <row r="37026" spans="5:13" x14ac:dyDescent="0.25">
      <c r="E37026" s="1"/>
      <c r="F37026" s="1"/>
      <c r="G37026" s="1"/>
      <c r="H37026" s="1"/>
      <c r="I37026" s="1"/>
      <c r="J37026" s="1"/>
      <c r="K37026" s="1"/>
      <c r="L37026" s="1"/>
      <c r="M37026" s="1"/>
    </row>
    <row r="37027" spans="5:13" x14ac:dyDescent="0.25">
      <c r="E37027" s="1"/>
      <c r="F37027" s="1"/>
      <c r="G37027" s="1"/>
      <c r="H37027" s="1"/>
      <c r="I37027" s="1"/>
      <c r="J37027" s="1"/>
      <c r="K37027" s="1"/>
      <c r="L37027" s="1"/>
      <c r="M37027" s="1"/>
    </row>
    <row r="37028" spans="5:13" x14ac:dyDescent="0.25">
      <c r="E37028" s="1"/>
      <c r="F37028" s="1"/>
      <c r="G37028" s="1"/>
      <c r="H37028" s="1"/>
      <c r="I37028" s="1"/>
      <c r="J37028" s="1"/>
      <c r="K37028" s="1"/>
      <c r="L37028" s="1"/>
      <c r="M37028" s="1"/>
    </row>
    <row r="37029" spans="5:13" x14ac:dyDescent="0.25">
      <c r="E37029" s="1"/>
      <c r="F37029" s="1"/>
      <c r="G37029" s="1"/>
      <c r="H37029" s="1"/>
      <c r="I37029" s="1"/>
      <c r="J37029" s="1"/>
      <c r="K37029" s="1"/>
      <c r="L37029" s="1"/>
      <c r="M37029" s="1"/>
    </row>
    <row r="37030" spans="5:13" x14ac:dyDescent="0.25">
      <c r="E37030" s="1"/>
      <c r="F37030" s="1"/>
      <c r="G37030" s="1"/>
      <c r="H37030" s="1"/>
      <c r="I37030" s="1"/>
      <c r="J37030" s="1"/>
      <c r="K37030" s="1"/>
      <c r="L37030" s="1"/>
      <c r="M37030" s="1"/>
    </row>
    <row r="37031" spans="5:13" x14ac:dyDescent="0.25">
      <c r="E37031" s="1"/>
      <c r="F37031" s="1"/>
      <c r="G37031" s="1"/>
      <c r="H37031" s="1"/>
      <c r="I37031" s="1"/>
      <c r="J37031" s="1"/>
      <c r="K37031" s="1"/>
      <c r="L37031" s="1"/>
      <c r="M37031" s="1"/>
    </row>
    <row r="37032" spans="5:13" x14ac:dyDescent="0.25">
      <c r="E37032" s="1"/>
      <c r="F37032" s="1"/>
      <c r="G37032" s="1"/>
      <c r="H37032" s="1"/>
      <c r="I37032" s="1"/>
      <c r="J37032" s="1"/>
      <c r="K37032" s="1"/>
      <c r="L37032" s="1"/>
      <c r="M37032" s="1"/>
    </row>
    <row r="37033" spans="5:13" x14ac:dyDescent="0.25">
      <c r="E37033" s="1"/>
      <c r="F37033" s="1"/>
      <c r="G37033" s="1"/>
      <c r="H37033" s="1"/>
      <c r="I37033" s="1"/>
      <c r="J37033" s="1"/>
      <c r="K37033" s="1"/>
      <c r="L37033" s="1"/>
      <c r="M37033" s="1"/>
    </row>
    <row r="37034" spans="5:13" x14ac:dyDescent="0.25">
      <c r="E37034" s="1"/>
      <c r="F37034" s="1"/>
      <c r="G37034" s="1"/>
      <c r="H37034" s="1"/>
      <c r="I37034" s="1"/>
      <c r="J37034" s="1"/>
      <c r="K37034" s="1"/>
      <c r="L37034" s="1"/>
      <c r="M37034" s="1"/>
    </row>
    <row r="37035" spans="5:13" x14ac:dyDescent="0.25">
      <c r="E37035" s="1"/>
      <c r="F37035" s="1"/>
      <c r="G37035" s="1"/>
      <c r="H37035" s="1"/>
      <c r="I37035" s="1"/>
      <c r="J37035" s="1"/>
      <c r="K37035" s="1"/>
      <c r="L37035" s="1"/>
      <c r="M37035" s="1"/>
    </row>
    <row r="37036" spans="5:13" x14ac:dyDescent="0.25">
      <c r="E37036" s="1"/>
      <c r="F37036" s="1"/>
      <c r="G37036" s="1"/>
      <c r="H37036" s="1"/>
      <c r="I37036" s="1"/>
      <c r="J37036" s="1"/>
      <c r="K37036" s="1"/>
      <c r="L37036" s="1"/>
      <c r="M37036" s="1"/>
    </row>
    <row r="37037" spans="5:13" x14ac:dyDescent="0.25">
      <c r="E37037" s="1"/>
      <c r="F37037" s="1"/>
      <c r="G37037" s="1"/>
      <c r="H37037" s="1"/>
      <c r="I37037" s="1"/>
      <c r="J37037" s="1"/>
      <c r="K37037" s="1"/>
      <c r="L37037" s="1"/>
      <c r="M37037" s="1"/>
    </row>
    <row r="37038" spans="5:13" x14ac:dyDescent="0.25">
      <c r="E37038" s="1"/>
      <c r="F37038" s="1"/>
      <c r="G37038" s="1"/>
      <c r="H37038" s="1"/>
      <c r="I37038" s="1"/>
      <c r="J37038" s="1"/>
      <c r="K37038" s="1"/>
      <c r="L37038" s="1"/>
      <c r="M37038" s="1"/>
    </row>
    <row r="37039" spans="5:13" x14ac:dyDescent="0.25">
      <c r="E37039" s="1"/>
      <c r="F37039" s="1"/>
      <c r="G37039" s="1"/>
      <c r="H37039" s="1"/>
      <c r="I37039" s="1"/>
      <c r="J37039" s="1"/>
      <c r="K37039" s="1"/>
      <c r="L37039" s="1"/>
      <c r="M37039" s="1"/>
    </row>
    <row r="37040" spans="5:13" x14ac:dyDescent="0.25">
      <c r="E37040" s="1"/>
      <c r="F37040" s="1"/>
      <c r="G37040" s="1"/>
      <c r="H37040" s="1"/>
      <c r="I37040" s="1"/>
      <c r="J37040" s="1"/>
      <c r="K37040" s="1"/>
      <c r="L37040" s="1"/>
      <c r="M37040" s="1"/>
    </row>
    <row r="37041" spans="5:13" x14ac:dyDescent="0.25">
      <c r="E37041" s="1"/>
      <c r="F37041" s="1"/>
      <c r="G37041" s="1"/>
      <c r="H37041" s="1"/>
      <c r="I37041" s="1"/>
      <c r="J37041" s="1"/>
      <c r="K37041" s="1"/>
      <c r="L37041" s="1"/>
      <c r="M37041" s="1"/>
    </row>
    <row r="37042" spans="5:13" x14ac:dyDescent="0.25">
      <c r="E37042" s="1"/>
      <c r="F37042" s="1"/>
      <c r="G37042" s="1"/>
      <c r="H37042" s="1"/>
      <c r="I37042" s="1"/>
      <c r="J37042" s="1"/>
      <c r="K37042" s="1"/>
      <c r="L37042" s="1"/>
      <c r="M37042" s="1"/>
    </row>
    <row r="37043" spans="5:13" x14ac:dyDescent="0.25">
      <c r="E37043" s="1"/>
      <c r="F37043" s="1"/>
      <c r="G37043" s="1"/>
      <c r="H37043" s="1"/>
      <c r="I37043" s="1"/>
      <c r="J37043" s="1"/>
      <c r="K37043" s="1"/>
      <c r="L37043" s="1"/>
      <c r="M37043" s="1"/>
    </row>
    <row r="37044" spans="5:13" x14ac:dyDescent="0.25">
      <c r="E37044" s="1"/>
      <c r="F37044" s="1"/>
      <c r="G37044" s="1"/>
      <c r="H37044" s="1"/>
      <c r="I37044" s="1"/>
      <c r="J37044" s="1"/>
      <c r="K37044" s="1"/>
      <c r="L37044" s="1"/>
      <c r="M37044" s="1"/>
    </row>
    <row r="37045" spans="5:13" x14ac:dyDescent="0.25">
      <c r="E37045" s="1"/>
      <c r="F37045" s="1"/>
      <c r="G37045" s="1"/>
      <c r="H37045" s="1"/>
      <c r="I37045" s="1"/>
      <c r="J37045" s="1"/>
      <c r="K37045" s="1"/>
      <c r="L37045" s="1"/>
      <c r="M37045" s="1"/>
    </row>
    <row r="37046" spans="5:13" x14ac:dyDescent="0.25">
      <c r="E37046" s="1"/>
      <c r="F37046" s="1"/>
      <c r="G37046" s="1"/>
      <c r="H37046" s="1"/>
      <c r="I37046" s="1"/>
      <c r="J37046" s="1"/>
      <c r="K37046" s="1"/>
      <c r="L37046" s="1"/>
      <c r="M37046" s="1"/>
    </row>
    <row r="37047" spans="5:13" x14ac:dyDescent="0.25">
      <c r="E37047" s="1"/>
      <c r="F37047" s="1"/>
      <c r="G37047" s="1"/>
      <c r="H37047" s="1"/>
      <c r="I37047" s="1"/>
      <c r="J37047" s="1"/>
      <c r="K37047" s="1"/>
      <c r="L37047" s="1"/>
      <c r="M37047" s="1"/>
    </row>
    <row r="37048" spans="5:13" x14ac:dyDescent="0.25">
      <c r="E37048" s="1"/>
      <c r="F37048" s="1"/>
      <c r="G37048" s="1"/>
      <c r="H37048" s="1"/>
      <c r="I37048" s="1"/>
      <c r="J37048" s="1"/>
      <c r="K37048" s="1"/>
      <c r="L37048" s="1"/>
      <c r="M37048" s="1"/>
    </row>
    <row r="37049" spans="5:13" x14ac:dyDescent="0.25">
      <c r="E37049" s="1"/>
      <c r="F37049" s="1"/>
      <c r="G37049" s="1"/>
      <c r="H37049" s="1"/>
      <c r="I37049" s="1"/>
      <c r="J37049" s="1"/>
      <c r="K37049" s="1"/>
      <c r="L37049" s="1"/>
      <c r="M37049" s="1"/>
    </row>
    <row r="37050" spans="5:13" x14ac:dyDescent="0.25">
      <c r="E37050" s="1"/>
      <c r="F37050" s="1"/>
      <c r="G37050" s="1"/>
      <c r="H37050" s="1"/>
      <c r="I37050" s="1"/>
      <c r="J37050" s="1"/>
      <c r="K37050" s="1"/>
      <c r="L37050" s="1"/>
      <c r="M37050" s="1"/>
    </row>
    <row r="37051" spans="5:13" x14ac:dyDescent="0.25">
      <c r="E37051" s="1"/>
      <c r="F37051" s="1"/>
      <c r="G37051" s="1"/>
      <c r="H37051" s="1"/>
      <c r="I37051" s="1"/>
      <c r="J37051" s="1"/>
      <c r="K37051" s="1"/>
      <c r="L37051" s="1"/>
      <c r="M37051" s="1"/>
    </row>
    <row r="37052" spans="5:13" x14ac:dyDescent="0.25">
      <c r="E37052" s="1"/>
      <c r="F37052" s="1"/>
      <c r="G37052" s="1"/>
      <c r="H37052" s="1"/>
      <c r="I37052" s="1"/>
      <c r="J37052" s="1"/>
      <c r="K37052" s="1"/>
      <c r="L37052" s="1"/>
      <c r="M37052" s="1"/>
    </row>
    <row r="37053" spans="5:13" x14ac:dyDescent="0.25">
      <c r="E37053" s="1"/>
      <c r="F37053" s="1"/>
      <c r="G37053" s="1"/>
      <c r="H37053" s="1"/>
      <c r="I37053" s="1"/>
      <c r="J37053" s="1"/>
      <c r="K37053" s="1"/>
      <c r="L37053" s="1"/>
      <c r="M37053" s="1"/>
    </row>
    <row r="37054" spans="5:13" x14ac:dyDescent="0.25">
      <c r="E37054" s="1"/>
      <c r="F37054" s="1"/>
      <c r="G37054" s="1"/>
      <c r="H37054" s="1"/>
      <c r="I37054" s="1"/>
      <c r="J37054" s="1"/>
      <c r="K37054" s="1"/>
      <c r="L37054" s="1"/>
      <c r="M37054" s="1"/>
    </row>
    <row r="37055" spans="5:13" x14ac:dyDescent="0.25">
      <c r="E37055" s="1"/>
      <c r="F37055" s="1"/>
      <c r="G37055" s="1"/>
      <c r="H37055" s="1"/>
      <c r="I37055" s="1"/>
      <c r="J37055" s="1"/>
      <c r="K37055" s="1"/>
      <c r="L37055" s="1"/>
      <c r="M37055" s="1"/>
    </row>
    <row r="37056" spans="5:13" x14ac:dyDescent="0.25">
      <c r="E37056" s="1"/>
      <c r="F37056" s="1"/>
      <c r="G37056" s="1"/>
      <c r="H37056" s="1"/>
      <c r="I37056" s="1"/>
      <c r="J37056" s="1"/>
      <c r="K37056" s="1"/>
      <c r="L37056" s="1"/>
      <c r="M37056" s="1"/>
    </row>
    <row r="37057" spans="5:13" x14ac:dyDescent="0.25">
      <c r="E37057" s="1"/>
      <c r="F37057" s="1"/>
      <c r="G37057" s="1"/>
      <c r="H37057" s="1"/>
      <c r="I37057" s="1"/>
      <c r="J37057" s="1"/>
      <c r="K37057" s="1"/>
      <c r="L37057" s="1"/>
      <c r="M37057" s="1"/>
    </row>
    <row r="37058" spans="5:13" x14ac:dyDescent="0.25">
      <c r="E37058" s="1"/>
      <c r="F37058" s="1"/>
      <c r="G37058" s="1"/>
      <c r="H37058" s="1"/>
      <c r="I37058" s="1"/>
      <c r="J37058" s="1"/>
      <c r="K37058" s="1"/>
      <c r="L37058" s="1"/>
      <c r="M37058" s="1"/>
    </row>
    <row r="37059" spans="5:13" x14ac:dyDescent="0.25">
      <c r="E37059" s="1"/>
      <c r="F37059" s="1"/>
      <c r="G37059" s="1"/>
      <c r="H37059" s="1"/>
      <c r="I37059" s="1"/>
      <c r="J37059" s="1"/>
      <c r="K37059" s="1"/>
      <c r="L37059" s="1"/>
      <c r="M37059" s="1"/>
    </row>
    <row r="37060" spans="5:13" x14ac:dyDescent="0.25">
      <c r="E37060" s="1"/>
      <c r="F37060" s="1"/>
      <c r="G37060" s="1"/>
      <c r="H37060" s="1"/>
      <c r="I37060" s="1"/>
      <c r="J37060" s="1"/>
      <c r="K37060" s="1"/>
      <c r="L37060" s="1"/>
      <c r="M37060" s="1"/>
    </row>
    <row r="37061" spans="5:13" x14ac:dyDescent="0.25">
      <c r="E37061" s="1"/>
      <c r="F37061" s="1"/>
      <c r="G37061" s="1"/>
      <c r="H37061" s="1"/>
      <c r="I37061" s="1"/>
      <c r="J37061" s="1"/>
      <c r="K37061" s="1"/>
      <c r="L37061" s="1"/>
      <c r="M37061" s="1"/>
    </row>
    <row r="37062" spans="5:13" x14ac:dyDescent="0.25">
      <c r="E37062" s="1"/>
      <c r="F37062" s="1"/>
      <c r="G37062" s="1"/>
      <c r="H37062" s="1"/>
      <c r="I37062" s="1"/>
      <c r="J37062" s="1"/>
      <c r="K37062" s="1"/>
      <c r="L37062" s="1"/>
      <c r="M37062" s="1"/>
    </row>
    <row r="37063" spans="5:13" x14ac:dyDescent="0.25">
      <c r="E37063" s="1"/>
      <c r="F37063" s="1"/>
      <c r="G37063" s="1"/>
      <c r="H37063" s="1"/>
      <c r="I37063" s="1"/>
      <c r="J37063" s="1"/>
      <c r="K37063" s="1"/>
      <c r="L37063" s="1"/>
      <c r="M37063" s="1"/>
    </row>
    <row r="37064" spans="5:13" x14ac:dyDescent="0.25">
      <c r="E37064" s="1"/>
      <c r="F37064" s="1"/>
      <c r="G37064" s="1"/>
      <c r="H37064" s="1"/>
      <c r="I37064" s="1"/>
      <c r="J37064" s="1"/>
      <c r="K37064" s="1"/>
      <c r="L37064" s="1"/>
      <c r="M37064" s="1"/>
    </row>
    <row r="37065" spans="5:13" x14ac:dyDescent="0.25">
      <c r="E37065" s="1"/>
      <c r="F37065" s="1"/>
      <c r="G37065" s="1"/>
      <c r="H37065" s="1"/>
      <c r="I37065" s="1"/>
      <c r="J37065" s="1"/>
      <c r="K37065" s="1"/>
      <c r="L37065" s="1"/>
      <c r="M37065" s="1"/>
    </row>
    <row r="37066" spans="5:13" x14ac:dyDescent="0.25">
      <c r="E37066" s="1"/>
      <c r="F37066" s="1"/>
      <c r="G37066" s="1"/>
      <c r="H37066" s="1"/>
      <c r="I37066" s="1"/>
      <c r="J37066" s="1"/>
      <c r="K37066" s="1"/>
      <c r="L37066" s="1"/>
      <c r="M37066" s="1"/>
    </row>
    <row r="37067" spans="5:13" x14ac:dyDescent="0.25">
      <c r="E37067" s="1"/>
      <c r="F37067" s="1"/>
      <c r="G37067" s="1"/>
      <c r="H37067" s="1"/>
      <c r="I37067" s="1"/>
      <c r="J37067" s="1"/>
      <c r="K37067" s="1"/>
      <c r="L37067" s="1"/>
      <c r="M37067" s="1"/>
    </row>
    <row r="37068" spans="5:13" x14ac:dyDescent="0.25">
      <c r="E37068" s="1"/>
      <c r="F37068" s="1"/>
      <c r="G37068" s="1"/>
      <c r="H37068" s="1"/>
      <c r="I37068" s="1"/>
      <c r="J37068" s="1"/>
      <c r="K37068" s="1"/>
      <c r="L37068" s="1"/>
      <c r="M37068" s="1"/>
    </row>
    <row r="37069" spans="5:13" x14ac:dyDescent="0.25">
      <c r="E37069" s="1"/>
      <c r="F37069" s="1"/>
      <c r="G37069" s="1"/>
      <c r="H37069" s="1"/>
      <c r="I37069" s="1"/>
      <c r="J37069" s="1"/>
      <c r="K37069" s="1"/>
      <c r="L37069" s="1"/>
      <c r="M37069" s="1"/>
    </row>
    <row r="37070" spans="5:13" x14ac:dyDescent="0.25">
      <c r="E37070" s="1"/>
      <c r="F37070" s="1"/>
      <c r="G37070" s="1"/>
      <c r="H37070" s="1"/>
      <c r="I37070" s="1"/>
      <c r="J37070" s="1"/>
      <c r="K37070" s="1"/>
      <c r="L37070" s="1"/>
      <c r="M37070" s="1"/>
    </row>
    <row r="37071" spans="5:13" x14ac:dyDescent="0.25">
      <c r="E37071" s="1"/>
      <c r="F37071" s="1"/>
      <c r="G37071" s="1"/>
      <c r="H37071" s="1"/>
      <c r="I37071" s="1"/>
      <c r="J37071" s="1"/>
      <c r="K37071" s="1"/>
      <c r="L37071" s="1"/>
      <c r="M37071" s="1"/>
    </row>
    <row r="37072" spans="5:13" x14ac:dyDescent="0.25">
      <c r="E37072" s="1"/>
      <c r="F37072" s="1"/>
      <c r="G37072" s="1"/>
      <c r="H37072" s="1"/>
      <c r="I37072" s="1"/>
      <c r="J37072" s="1"/>
      <c r="K37072" s="1"/>
      <c r="L37072" s="1"/>
      <c r="M37072" s="1"/>
    </row>
    <row r="37073" spans="5:13" x14ac:dyDescent="0.25">
      <c r="E37073" s="1"/>
      <c r="F37073" s="1"/>
      <c r="G37073" s="1"/>
      <c r="H37073" s="1"/>
      <c r="I37073" s="1"/>
      <c r="J37073" s="1"/>
      <c r="K37073" s="1"/>
      <c r="L37073" s="1"/>
      <c r="M37073" s="1"/>
    </row>
    <row r="37074" spans="5:13" x14ac:dyDescent="0.25">
      <c r="E37074" s="1"/>
      <c r="F37074" s="1"/>
      <c r="G37074" s="1"/>
      <c r="H37074" s="1"/>
      <c r="I37074" s="1"/>
      <c r="J37074" s="1"/>
      <c r="K37074" s="1"/>
      <c r="L37074" s="1"/>
      <c r="M37074" s="1"/>
    </row>
    <row r="37075" spans="5:13" x14ac:dyDescent="0.25">
      <c r="E37075" s="1"/>
      <c r="F37075" s="1"/>
      <c r="G37075" s="1"/>
      <c r="H37075" s="1"/>
      <c r="I37075" s="1"/>
      <c r="J37075" s="1"/>
      <c r="K37075" s="1"/>
      <c r="L37075" s="1"/>
      <c r="M37075" s="1"/>
    </row>
    <row r="37076" spans="5:13" x14ac:dyDescent="0.25">
      <c r="E37076" s="1"/>
      <c r="F37076" s="1"/>
      <c r="G37076" s="1"/>
      <c r="H37076" s="1"/>
      <c r="I37076" s="1"/>
      <c r="J37076" s="1"/>
      <c r="K37076" s="1"/>
      <c r="L37076" s="1"/>
      <c r="M37076" s="1"/>
    </row>
    <row r="37077" spans="5:13" x14ac:dyDescent="0.25">
      <c r="E37077" s="1"/>
      <c r="F37077" s="1"/>
      <c r="G37077" s="1"/>
      <c r="H37077" s="1"/>
      <c r="I37077" s="1"/>
      <c r="J37077" s="1"/>
      <c r="K37077" s="1"/>
      <c r="L37077" s="1"/>
      <c r="M37077" s="1"/>
    </row>
    <row r="37078" spans="5:13" x14ac:dyDescent="0.25">
      <c r="E37078" s="1"/>
      <c r="F37078" s="1"/>
      <c r="G37078" s="1"/>
      <c r="H37078" s="1"/>
      <c r="I37078" s="1"/>
      <c r="J37078" s="1"/>
      <c r="K37078" s="1"/>
      <c r="L37078" s="1"/>
      <c r="M37078" s="1"/>
    </row>
    <row r="37079" spans="5:13" x14ac:dyDescent="0.25">
      <c r="E37079" s="1"/>
      <c r="F37079" s="1"/>
      <c r="G37079" s="1"/>
      <c r="H37079" s="1"/>
      <c r="I37079" s="1"/>
      <c r="J37079" s="1"/>
      <c r="K37079" s="1"/>
      <c r="L37079" s="1"/>
      <c r="M37079" s="1"/>
    </row>
    <row r="37080" spans="5:13" x14ac:dyDescent="0.25">
      <c r="E37080" s="1"/>
      <c r="F37080" s="1"/>
      <c r="G37080" s="1"/>
      <c r="H37080" s="1"/>
      <c r="I37080" s="1"/>
      <c r="J37080" s="1"/>
      <c r="K37080" s="1"/>
      <c r="L37080" s="1"/>
      <c r="M37080" s="1"/>
    </row>
    <row r="37081" spans="5:13" x14ac:dyDescent="0.25">
      <c r="E37081" s="1"/>
      <c r="F37081" s="1"/>
      <c r="G37081" s="1"/>
      <c r="H37081" s="1"/>
      <c r="I37081" s="1"/>
      <c r="J37081" s="1"/>
      <c r="K37081" s="1"/>
      <c r="L37081" s="1"/>
      <c r="M37081" s="1"/>
    </row>
    <row r="37082" spans="5:13" x14ac:dyDescent="0.25">
      <c r="E37082" s="1"/>
      <c r="F37082" s="1"/>
      <c r="G37082" s="1"/>
      <c r="H37082" s="1"/>
      <c r="I37082" s="1"/>
      <c r="J37082" s="1"/>
      <c r="K37082" s="1"/>
      <c r="L37082" s="1"/>
      <c r="M37082" s="1"/>
    </row>
    <row r="37083" spans="5:13" x14ac:dyDescent="0.25">
      <c r="E37083" s="1"/>
      <c r="F37083" s="1"/>
      <c r="G37083" s="1"/>
      <c r="H37083" s="1"/>
      <c r="I37083" s="1"/>
      <c r="J37083" s="1"/>
      <c r="K37083" s="1"/>
      <c r="L37083" s="1"/>
      <c r="M37083" s="1"/>
    </row>
    <row r="37084" spans="5:13" x14ac:dyDescent="0.25">
      <c r="E37084" s="1"/>
      <c r="F37084" s="1"/>
      <c r="G37084" s="1"/>
      <c r="H37084" s="1"/>
      <c r="I37084" s="1"/>
      <c r="J37084" s="1"/>
      <c r="K37084" s="1"/>
      <c r="L37084" s="1"/>
      <c r="M37084" s="1"/>
    </row>
    <row r="37085" spans="5:13" x14ac:dyDescent="0.25">
      <c r="E37085" s="1"/>
      <c r="F37085" s="1"/>
      <c r="G37085" s="1"/>
      <c r="H37085" s="1"/>
      <c r="I37085" s="1"/>
      <c r="J37085" s="1"/>
      <c r="K37085" s="1"/>
      <c r="L37085" s="1"/>
      <c r="M37085" s="1"/>
    </row>
    <row r="37086" spans="5:13" x14ac:dyDescent="0.25">
      <c r="E37086" s="1"/>
      <c r="F37086" s="1"/>
      <c r="G37086" s="1"/>
      <c r="H37086" s="1"/>
      <c r="I37086" s="1"/>
      <c r="J37086" s="1"/>
      <c r="K37086" s="1"/>
      <c r="L37086" s="1"/>
      <c r="M37086" s="1"/>
    </row>
    <row r="37087" spans="5:13" x14ac:dyDescent="0.25">
      <c r="E37087" s="1"/>
      <c r="F37087" s="1"/>
      <c r="G37087" s="1"/>
      <c r="H37087" s="1"/>
      <c r="I37087" s="1"/>
      <c r="J37087" s="1"/>
      <c r="K37087" s="1"/>
      <c r="L37087" s="1"/>
      <c r="M37087" s="1"/>
    </row>
    <row r="37088" spans="5:13" x14ac:dyDescent="0.25">
      <c r="E37088" s="1"/>
      <c r="F37088" s="1"/>
      <c r="G37088" s="1"/>
      <c r="H37088" s="1"/>
      <c r="I37088" s="1"/>
      <c r="J37088" s="1"/>
      <c r="K37088" s="1"/>
      <c r="L37088" s="1"/>
      <c r="M37088" s="1"/>
    </row>
    <row r="37089" spans="5:13" x14ac:dyDescent="0.25">
      <c r="E37089" s="1"/>
      <c r="F37089" s="1"/>
      <c r="G37089" s="1"/>
      <c r="H37089" s="1"/>
      <c r="I37089" s="1"/>
      <c r="J37089" s="1"/>
      <c r="K37089" s="1"/>
      <c r="L37089" s="1"/>
      <c r="M37089" s="1"/>
    </row>
    <row r="37090" spans="5:13" x14ac:dyDescent="0.25">
      <c r="E37090" s="1"/>
      <c r="F37090" s="1"/>
      <c r="G37090" s="1"/>
      <c r="H37090" s="1"/>
      <c r="I37090" s="1"/>
      <c r="J37090" s="1"/>
      <c r="K37090" s="1"/>
      <c r="L37090" s="1"/>
      <c r="M37090" s="1"/>
    </row>
    <row r="37091" spans="5:13" x14ac:dyDescent="0.25">
      <c r="E37091" s="1"/>
      <c r="F37091" s="1"/>
      <c r="G37091" s="1"/>
      <c r="H37091" s="1"/>
      <c r="I37091" s="1"/>
      <c r="J37091" s="1"/>
      <c r="K37091" s="1"/>
      <c r="L37091" s="1"/>
      <c r="M37091" s="1"/>
    </row>
    <row r="37092" spans="5:13" x14ac:dyDescent="0.25">
      <c r="E37092" s="1"/>
      <c r="F37092" s="1"/>
      <c r="G37092" s="1"/>
      <c r="H37092" s="1"/>
      <c r="I37092" s="1"/>
      <c r="J37092" s="1"/>
      <c r="K37092" s="1"/>
      <c r="L37092" s="1"/>
      <c r="M37092" s="1"/>
    </row>
    <row r="37093" spans="5:13" x14ac:dyDescent="0.25">
      <c r="E37093" s="1"/>
      <c r="F37093" s="1"/>
      <c r="G37093" s="1"/>
      <c r="H37093" s="1"/>
      <c r="I37093" s="1"/>
      <c r="J37093" s="1"/>
      <c r="K37093" s="1"/>
      <c r="L37093" s="1"/>
      <c r="M37093" s="1"/>
    </row>
    <row r="37094" spans="5:13" x14ac:dyDescent="0.25">
      <c r="E37094" s="1"/>
      <c r="F37094" s="1"/>
      <c r="G37094" s="1"/>
      <c r="H37094" s="1"/>
      <c r="I37094" s="1"/>
      <c r="J37094" s="1"/>
      <c r="K37094" s="1"/>
      <c r="L37094" s="1"/>
      <c r="M37094" s="1"/>
    </row>
    <row r="37095" spans="5:13" x14ac:dyDescent="0.25">
      <c r="E37095" s="1"/>
      <c r="F37095" s="1"/>
      <c r="G37095" s="1"/>
      <c r="H37095" s="1"/>
      <c r="I37095" s="1"/>
      <c r="J37095" s="1"/>
      <c r="K37095" s="1"/>
      <c r="L37095" s="1"/>
      <c r="M37095" s="1"/>
    </row>
    <row r="37096" spans="5:13" x14ac:dyDescent="0.25">
      <c r="E37096" s="1"/>
      <c r="F37096" s="1"/>
      <c r="G37096" s="1"/>
      <c r="H37096" s="1"/>
      <c r="I37096" s="1"/>
      <c r="J37096" s="1"/>
      <c r="K37096" s="1"/>
      <c r="L37096" s="1"/>
      <c r="M37096" s="1"/>
    </row>
    <row r="37097" spans="5:13" x14ac:dyDescent="0.25">
      <c r="E37097" s="1"/>
      <c r="F37097" s="1"/>
      <c r="G37097" s="1"/>
      <c r="H37097" s="1"/>
      <c r="I37097" s="1"/>
      <c r="J37097" s="1"/>
      <c r="K37097" s="1"/>
      <c r="L37097" s="1"/>
      <c r="M37097" s="1"/>
    </row>
    <row r="37098" spans="5:13" x14ac:dyDescent="0.25">
      <c r="E37098" s="1"/>
      <c r="F37098" s="1"/>
      <c r="G37098" s="1"/>
      <c r="H37098" s="1"/>
      <c r="I37098" s="1"/>
      <c r="J37098" s="1"/>
      <c r="K37098" s="1"/>
      <c r="L37098" s="1"/>
      <c r="M37098" s="1"/>
    </row>
    <row r="37099" spans="5:13" x14ac:dyDescent="0.25">
      <c r="E37099" s="1"/>
      <c r="F37099" s="1"/>
      <c r="G37099" s="1"/>
      <c r="H37099" s="1"/>
      <c r="I37099" s="1"/>
      <c r="J37099" s="1"/>
      <c r="K37099" s="1"/>
      <c r="L37099" s="1"/>
      <c r="M37099" s="1"/>
    </row>
    <row r="37100" spans="5:13" x14ac:dyDescent="0.25">
      <c r="E37100" s="1"/>
      <c r="F37100" s="1"/>
      <c r="G37100" s="1"/>
      <c r="H37100" s="1"/>
      <c r="I37100" s="1"/>
      <c r="J37100" s="1"/>
      <c r="K37100" s="1"/>
      <c r="L37100" s="1"/>
      <c r="M37100" s="1"/>
    </row>
    <row r="37101" spans="5:13" x14ac:dyDescent="0.25">
      <c r="E37101" s="1"/>
      <c r="F37101" s="1"/>
      <c r="G37101" s="1"/>
      <c r="H37101" s="1"/>
      <c r="I37101" s="1"/>
      <c r="J37101" s="1"/>
      <c r="K37101" s="1"/>
      <c r="L37101" s="1"/>
      <c r="M37101" s="1"/>
    </row>
    <row r="37102" spans="5:13" x14ac:dyDescent="0.25">
      <c r="E37102" s="1"/>
      <c r="F37102" s="1"/>
      <c r="G37102" s="1"/>
      <c r="H37102" s="1"/>
      <c r="I37102" s="1"/>
      <c r="J37102" s="1"/>
      <c r="K37102" s="1"/>
      <c r="L37102" s="1"/>
      <c r="M37102" s="1"/>
    </row>
    <row r="37103" spans="5:13" x14ac:dyDescent="0.25">
      <c r="E37103" s="1"/>
      <c r="F37103" s="1"/>
      <c r="G37103" s="1"/>
      <c r="H37103" s="1"/>
      <c r="I37103" s="1"/>
      <c r="J37103" s="1"/>
      <c r="K37103" s="1"/>
      <c r="L37103" s="1"/>
      <c r="M37103" s="1"/>
    </row>
    <row r="37104" spans="5:13" x14ac:dyDescent="0.25">
      <c r="E37104" s="1"/>
      <c r="F37104" s="1"/>
      <c r="G37104" s="1"/>
      <c r="H37104" s="1"/>
      <c r="I37104" s="1"/>
      <c r="J37104" s="1"/>
      <c r="K37104" s="1"/>
      <c r="L37104" s="1"/>
      <c r="M37104" s="1"/>
    </row>
    <row r="37105" spans="5:13" x14ac:dyDescent="0.25">
      <c r="E37105" s="1"/>
      <c r="F37105" s="1"/>
      <c r="G37105" s="1"/>
      <c r="H37105" s="1"/>
      <c r="I37105" s="1"/>
      <c r="J37105" s="1"/>
      <c r="K37105" s="1"/>
      <c r="L37105" s="1"/>
      <c r="M37105" s="1"/>
    </row>
    <row r="37106" spans="5:13" x14ac:dyDescent="0.25">
      <c r="E37106" s="1"/>
      <c r="F37106" s="1"/>
      <c r="G37106" s="1"/>
      <c r="H37106" s="1"/>
      <c r="I37106" s="1"/>
      <c r="J37106" s="1"/>
      <c r="K37106" s="1"/>
      <c r="L37106" s="1"/>
      <c r="M37106" s="1"/>
    </row>
    <row r="37107" spans="5:13" x14ac:dyDescent="0.25">
      <c r="E37107" s="1"/>
      <c r="F37107" s="1"/>
      <c r="G37107" s="1"/>
      <c r="H37107" s="1"/>
      <c r="I37107" s="1"/>
      <c r="J37107" s="1"/>
      <c r="K37107" s="1"/>
      <c r="L37107" s="1"/>
      <c r="M37107" s="1"/>
    </row>
    <row r="37108" spans="5:13" x14ac:dyDescent="0.25">
      <c r="E37108" s="1"/>
      <c r="F37108" s="1"/>
      <c r="G37108" s="1"/>
      <c r="H37108" s="1"/>
      <c r="I37108" s="1"/>
      <c r="J37108" s="1"/>
      <c r="K37108" s="1"/>
      <c r="L37108" s="1"/>
      <c r="M37108" s="1"/>
    </row>
    <row r="37109" spans="5:13" x14ac:dyDescent="0.25">
      <c r="E37109" s="1"/>
      <c r="F37109" s="1"/>
      <c r="G37109" s="1"/>
      <c r="H37109" s="1"/>
      <c r="I37109" s="1"/>
      <c r="J37109" s="1"/>
      <c r="K37109" s="1"/>
      <c r="L37109" s="1"/>
      <c r="M37109" s="1"/>
    </row>
    <row r="37110" spans="5:13" x14ac:dyDescent="0.25">
      <c r="E37110" s="1"/>
      <c r="F37110" s="1"/>
      <c r="G37110" s="1"/>
      <c r="H37110" s="1"/>
      <c r="I37110" s="1"/>
      <c r="J37110" s="1"/>
      <c r="K37110" s="1"/>
      <c r="L37110" s="1"/>
      <c r="M37110" s="1"/>
    </row>
    <row r="37111" spans="5:13" x14ac:dyDescent="0.25">
      <c r="E37111" s="1"/>
      <c r="F37111" s="1"/>
      <c r="G37111" s="1"/>
      <c r="H37111" s="1"/>
      <c r="I37111" s="1"/>
      <c r="J37111" s="1"/>
      <c r="K37111" s="1"/>
      <c r="L37111" s="1"/>
      <c r="M37111" s="1"/>
    </row>
    <row r="37112" spans="5:13" x14ac:dyDescent="0.25">
      <c r="E37112" s="1"/>
      <c r="F37112" s="1"/>
      <c r="G37112" s="1"/>
      <c r="H37112" s="1"/>
      <c r="I37112" s="1"/>
      <c r="J37112" s="1"/>
      <c r="K37112" s="1"/>
      <c r="L37112" s="1"/>
      <c r="M37112" s="1"/>
    </row>
    <row r="37113" spans="5:13" x14ac:dyDescent="0.25">
      <c r="E37113" s="1"/>
      <c r="F37113" s="1"/>
      <c r="G37113" s="1"/>
      <c r="H37113" s="1"/>
      <c r="I37113" s="1"/>
      <c r="J37113" s="1"/>
      <c r="K37113" s="1"/>
      <c r="L37113" s="1"/>
      <c r="M37113" s="1"/>
    </row>
    <row r="37114" spans="5:13" x14ac:dyDescent="0.25">
      <c r="E37114" s="1"/>
      <c r="F37114" s="1"/>
      <c r="G37114" s="1"/>
      <c r="H37114" s="1"/>
      <c r="I37114" s="1"/>
      <c r="J37114" s="1"/>
      <c r="K37114" s="1"/>
      <c r="L37114" s="1"/>
      <c r="M37114" s="1"/>
    </row>
    <row r="37115" spans="5:13" x14ac:dyDescent="0.25">
      <c r="E37115" s="1"/>
      <c r="F37115" s="1"/>
      <c r="G37115" s="1"/>
      <c r="H37115" s="1"/>
      <c r="I37115" s="1"/>
      <c r="J37115" s="1"/>
      <c r="K37115" s="1"/>
      <c r="L37115" s="1"/>
      <c r="M37115" s="1"/>
    </row>
    <row r="37116" spans="5:13" x14ac:dyDescent="0.25">
      <c r="E37116" s="1"/>
      <c r="F37116" s="1"/>
      <c r="G37116" s="1"/>
      <c r="H37116" s="1"/>
      <c r="I37116" s="1"/>
      <c r="J37116" s="1"/>
      <c r="K37116" s="1"/>
      <c r="L37116" s="1"/>
      <c r="M37116" s="1"/>
    </row>
    <row r="37117" spans="5:13" x14ac:dyDescent="0.25">
      <c r="E37117" s="1"/>
      <c r="F37117" s="1"/>
      <c r="G37117" s="1"/>
      <c r="H37117" s="1"/>
      <c r="I37117" s="1"/>
      <c r="J37117" s="1"/>
      <c r="K37117" s="1"/>
      <c r="L37117" s="1"/>
      <c r="M37117" s="1"/>
    </row>
    <row r="37118" spans="5:13" x14ac:dyDescent="0.25">
      <c r="E37118" s="1"/>
      <c r="F37118" s="1"/>
      <c r="G37118" s="1"/>
      <c r="H37118" s="1"/>
      <c r="I37118" s="1"/>
      <c r="J37118" s="1"/>
      <c r="K37118" s="1"/>
      <c r="L37118" s="1"/>
      <c r="M37118" s="1"/>
    </row>
    <row r="37119" spans="5:13" x14ac:dyDescent="0.25">
      <c r="E37119" s="1"/>
      <c r="F37119" s="1"/>
      <c r="G37119" s="1"/>
      <c r="H37119" s="1"/>
      <c r="I37119" s="1"/>
      <c r="J37119" s="1"/>
      <c r="K37119" s="1"/>
      <c r="L37119" s="1"/>
      <c r="M37119" s="1"/>
    </row>
    <row r="37120" spans="5:13" x14ac:dyDescent="0.25">
      <c r="E37120" s="1"/>
      <c r="F37120" s="1"/>
      <c r="G37120" s="1"/>
      <c r="H37120" s="1"/>
      <c r="I37120" s="1"/>
      <c r="J37120" s="1"/>
      <c r="K37120" s="1"/>
      <c r="L37120" s="1"/>
      <c r="M37120" s="1"/>
    </row>
    <row r="37121" spans="5:13" x14ac:dyDescent="0.25">
      <c r="E37121" s="1"/>
      <c r="F37121" s="1"/>
      <c r="G37121" s="1"/>
      <c r="H37121" s="1"/>
      <c r="I37121" s="1"/>
      <c r="J37121" s="1"/>
      <c r="K37121" s="1"/>
      <c r="L37121" s="1"/>
      <c r="M37121" s="1"/>
    </row>
    <row r="37122" spans="5:13" x14ac:dyDescent="0.25">
      <c r="E37122" s="1"/>
      <c r="F37122" s="1"/>
      <c r="G37122" s="1"/>
      <c r="H37122" s="1"/>
      <c r="I37122" s="1"/>
      <c r="J37122" s="1"/>
      <c r="K37122" s="1"/>
      <c r="L37122" s="1"/>
      <c r="M37122" s="1"/>
    </row>
    <row r="37123" spans="5:13" x14ac:dyDescent="0.25">
      <c r="E37123" s="1"/>
      <c r="F37123" s="1"/>
      <c r="G37123" s="1"/>
      <c r="H37123" s="1"/>
      <c r="I37123" s="1"/>
      <c r="J37123" s="1"/>
      <c r="K37123" s="1"/>
      <c r="L37123" s="1"/>
      <c r="M37123" s="1"/>
    </row>
    <row r="37124" spans="5:13" x14ac:dyDescent="0.25">
      <c r="E37124" s="1"/>
      <c r="F37124" s="1"/>
      <c r="G37124" s="1"/>
      <c r="H37124" s="1"/>
      <c r="I37124" s="1"/>
      <c r="J37124" s="1"/>
      <c r="K37124" s="1"/>
      <c r="L37124" s="1"/>
      <c r="M37124" s="1"/>
    </row>
    <row r="37125" spans="5:13" x14ac:dyDescent="0.25">
      <c r="E37125" s="1"/>
      <c r="F37125" s="1"/>
      <c r="G37125" s="1"/>
      <c r="H37125" s="1"/>
      <c r="I37125" s="1"/>
      <c r="J37125" s="1"/>
      <c r="K37125" s="1"/>
      <c r="L37125" s="1"/>
      <c r="M37125" s="1"/>
    </row>
    <row r="37126" spans="5:13" x14ac:dyDescent="0.25">
      <c r="E37126" s="1"/>
      <c r="F37126" s="1"/>
      <c r="G37126" s="1"/>
      <c r="H37126" s="1"/>
      <c r="I37126" s="1"/>
      <c r="J37126" s="1"/>
      <c r="K37126" s="1"/>
      <c r="L37126" s="1"/>
      <c r="M37126" s="1"/>
    </row>
    <row r="37127" spans="5:13" x14ac:dyDescent="0.25">
      <c r="E37127" s="1"/>
      <c r="F37127" s="1"/>
      <c r="G37127" s="1"/>
      <c r="H37127" s="1"/>
      <c r="I37127" s="1"/>
      <c r="J37127" s="1"/>
      <c r="K37127" s="1"/>
      <c r="L37127" s="1"/>
      <c r="M37127" s="1"/>
    </row>
    <row r="37128" spans="5:13" x14ac:dyDescent="0.25">
      <c r="E37128" s="1"/>
      <c r="F37128" s="1"/>
      <c r="G37128" s="1"/>
      <c r="H37128" s="1"/>
      <c r="I37128" s="1"/>
      <c r="J37128" s="1"/>
      <c r="K37128" s="1"/>
      <c r="L37128" s="1"/>
      <c r="M37128" s="1"/>
    </row>
    <row r="37129" spans="5:13" x14ac:dyDescent="0.25">
      <c r="E37129" s="1"/>
      <c r="F37129" s="1"/>
      <c r="G37129" s="1"/>
      <c r="H37129" s="1"/>
      <c r="I37129" s="1"/>
      <c r="J37129" s="1"/>
      <c r="K37129" s="1"/>
      <c r="L37129" s="1"/>
      <c r="M37129" s="1"/>
    </row>
    <row r="37130" spans="5:13" x14ac:dyDescent="0.25">
      <c r="E37130" s="1"/>
      <c r="F37130" s="1"/>
      <c r="G37130" s="1"/>
      <c r="H37130" s="1"/>
      <c r="I37130" s="1"/>
      <c r="J37130" s="1"/>
      <c r="K37130" s="1"/>
      <c r="L37130" s="1"/>
      <c r="M37130" s="1"/>
    </row>
    <row r="37131" spans="5:13" x14ac:dyDescent="0.25">
      <c r="E37131" s="1"/>
      <c r="F37131" s="1"/>
      <c r="G37131" s="1"/>
      <c r="H37131" s="1"/>
      <c r="I37131" s="1"/>
      <c r="J37131" s="1"/>
      <c r="K37131" s="1"/>
      <c r="L37131" s="1"/>
      <c r="M37131" s="1"/>
    </row>
    <row r="37132" spans="5:13" x14ac:dyDescent="0.25">
      <c r="E37132" s="1"/>
      <c r="F37132" s="1"/>
      <c r="G37132" s="1"/>
      <c r="H37132" s="1"/>
      <c r="I37132" s="1"/>
      <c r="J37132" s="1"/>
      <c r="K37132" s="1"/>
      <c r="L37132" s="1"/>
      <c r="M37132" s="1"/>
    </row>
    <row r="37133" spans="5:13" x14ac:dyDescent="0.25">
      <c r="E37133" s="1"/>
      <c r="F37133" s="1"/>
      <c r="G37133" s="1"/>
      <c r="H37133" s="1"/>
      <c r="I37133" s="1"/>
      <c r="J37133" s="1"/>
      <c r="K37133" s="1"/>
      <c r="L37133" s="1"/>
      <c r="M37133" s="1"/>
    </row>
    <row r="37134" spans="5:13" x14ac:dyDescent="0.25">
      <c r="E37134" s="1"/>
      <c r="F37134" s="1"/>
      <c r="G37134" s="1"/>
      <c r="H37134" s="1"/>
      <c r="I37134" s="1"/>
      <c r="J37134" s="1"/>
      <c r="K37134" s="1"/>
      <c r="L37134" s="1"/>
      <c r="M37134" s="1"/>
    </row>
    <row r="37135" spans="5:13" x14ac:dyDescent="0.25">
      <c r="E37135" s="1"/>
      <c r="F37135" s="1"/>
      <c r="G37135" s="1"/>
      <c r="H37135" s="1"/>
      <c r="I37135" s="1"/>
      <c r="J37135" s="1"/>
      <c r="K37135" s="1"/>
      <c r="L37135" s="1"/>
      <c r="M37135" s="1"/>
    </row>
    <row r="37136" spans="5:13" x14ac:dyDescent="0.25">
      <c r="E37136" s="1"/>
      <c r="F37136" s="1"/>
      <c r="G37136" s="1"/>
      <c r="H37136" s="1"/>
      <c r="I37136" s="1"/>
      <c r="J37136" s="1"/>
      <c r="K37136" s="1"/>
      <c r="L37136" s="1"/>
      <c r="M37136" s="1"/>
    </row>
    <row r="37137" spans="5:13" x14ac:dyDescent="0.25">
      <c r="E37137" s="1"/>
      <c r="F37137" s="1"/>
      <c r="G37137" s="1"/>
      <c r="H37137" s="1"/>
      <c r="I37137" s="1"/>
      <c r="J37137" s="1"/>
      <c r="K37137" s="1"/>
      <c r="L37137" s="1"/>
      <c r="M37137" s="1"/>
    </row>
    <row r="37138" spans="5:13" x14ac:dyDescent="0.25">
      <c r="E37138" s="1"/>
      <c r="F37138" s="1"/>
      <c r="G37138" s="1"/>
      <c r="H37138" s="1"/>
      <c r="I37138" s="1"/>
      <c r="J37138" s="1"/>
      <c r="K37138" s="1"/>
      <c r="L37138" s="1"/>
      <c r="M37138" s="1"/>
    </row>
    <row r="37139" spans="5:13" x14ac:dyDescent="0.25">
      <c r="E37139" s="1"/>
      <c r="F37139" s="1"/>
      <c r="G37139" s="1"/>
      <c r="H37139" s="1"/>
      <c r="I37139" s="1"/>
      <c r="J37139" s="1"/>
      <c r="K37139" s="1"/>
      <c r="L37139" s="1"/>
      <c r="M37139" s="1"/>
    </row>
    <row r="37140" spans="5:13" x14ac:dyDescent="0.25">
      <c r="E37140" s="1"/>
      <c r="F37140" s="1"/>
      <c r="G37140" s="1"/>
      <c r="H37140" s="1"/>
      <c r="I37140" s="1"/>
      <c r="J37140" s="1"/>
      <c r="K37140" s="1"/>
      <c r="L37140" s="1"/>
      <c r="M37140" s="1"/>
    </row>
    <row r="37141" spans="5:13" x14ac:dyDescent="0.25">
      <c r="E37141" s="1"/>
      <c r="F37141" s="1"/>
      <c r="G37141" s="1"/>
      <c r="H37141" s="1"/>
      <c r="I37141" s="1"/>
      <c r="J37141" s="1"/>
      <c r="K37141" s="1"/>
      <c r="L37141" s="1"/>
      <c r="M37141" s="1"/>
    </row>
    <row r="37142" spans="5:13" x14ac:dyDescent="0.25">
      <c r="E37142" s="1"/>
      <c r="F37142" s="1"/>
      <c r="G37142" s="1"/>
      <c r="H37142" s="1"/>
      <c r="I37142" s="1"/>
      <c r="J37142" s="1"/>
      <c r="K37142" s="1"/>
      <c r="L37142" s="1"/>
      <c r="M37142" s="1"/>
    </row>
    <row r="37143" spans="5:13" x14ac:dyDescent="0.25">
      <c r="E37143" s="1"/>
      <c r="F37143" s="1"/>
      <c r="G37143" s="1"/>
      <c r="H37143" s="1"/>
      <c r="I37143" s="1"/>
      <c r="J37143" s="1"/>
      <c r="K37143" s="1"/>
      <c r="L37143" s="1"/>
      <c r="M37143" s="1"/>
    </row>
    <row r="37144" spans="5:13" x14ac:dyDescent="0.25">
      <c r="E37144" s="1"/>
      <c r="F37144" s="1"/>
      <c r="G37144" s="1"/>
      <c r="H37144" s="1"/>
      <c r="I37144" s="1"/>
      <c r="J37144" s="1"/>
      <c r="K37144" s="1"/>
      <c r="L37144" s="1"/>
      <c r="M37144" s="1"/>
    </row>
    <row r="37145" spans="5:13" x14ac:dyDescent="0.25">
      <c r="E37145" s="1"/>
      <c r="F37145" s="1"/>
      <c r="G37145" s="1"/>
      <c r="H37145" s="1"/>
      <c r="I37145" s="1"/>
      <c r="J37145" s="1"/>
      <c r="K37145" s="1"/>
      <c r="L37145" s="1"/>
      <c r="M37145" s="1"/>
    </row>
    <row r="37146" spans="5:13" x14ac:dyDescent="0.25">
      <c r="E37146" s="1"/>
      <c r="F37146" s="1"/>
      <c r="G37146" s="1"/>
      <c r="H37146" s="1"/>
      <c r="I37146" s="1"/>
      <c r="J37146" s="1"/>
      <c r="K37146" s="1"/>
      <c r="L37146" s="1"/>
      <c r="M37146" s="1"/>
    </row>
    <row r="37147" spans="5:13" x14ac:dyDescent="0.25">
      <c r="E37147" s="1"/>
      <c r="F37147" s="1"/>
      <c r="G37147" s="1"/>
      <c r="H37147" s="1"/>
      <c r="I37147" s="1"/>
      <c r="J37147" s="1"/>
      <c r="K37147" s="1"/>
      <c r="L37147" s="1"/>
      <c r="M37147" s="1"/>
    </row>
    <row r="37148" spans="5:13" x14ac:dyDescent="0.25">
      <c r="E37148" s="1"/>
      <c r="F37148" s="1"/>
      <c r="G37148" s="1"/>
      <c r="H37148" s="1"/>
      <c r="I37148" s="1"/>
      <c r="J37148" s="1"/>
      <c r="K37148" s="1"/>
      <c r="L37148" s="1"/>
      <c r="M37148" s="1"/>
    </row>
    <row r="37149" spans="5:13" x14ac:dyDescent="0.25">
      <c r="E37149" s="1"/>
      <c r="F37149" s="1"/>
      <c r="G37149" s="1"/>
      <c r="H37149" s="1"/>
      <c r="I37149" s="1"/>
      <c r="J37149" s="1"/>
      <c r="K37149" s="1"/>
      <c r="L37149" s="1"/>
      <c r="M37149" s="1"/>
    </row>
    <row r="37150" spans="5:13" x14ac:dyDescent="0.25">
      <c r="E37150" s="1"/>
      <c r="F37150" s="1"/>
      <c r="G37150" s="1"/>
      <c r="H37150" s="1"/>
      <c r="I37150" s="1"/>
      <c r="J37150" s="1"/>
      <c r="K37150" s="1"/>
      <c r="L37150" s="1"/>
      <c r="M37150" s="1"/>
    </row>
    <row r="37151" spans="5:13" x14ac:dyDescent="0.25">
      <c r="E37151" s="1"/>
      <c r="F37151" s="1"/>
      <c r="G37151" s="1"/>
      <c r="H37151" s="1"/>
      <c r="I37151" s="1"/>
      <c r="J37151" s="1"/>
      <c r="K37151" s="1"/>
      <c r="L37151" s="1"/>
      <c r="M37151" s="1"/>
    </row>
    <row r="37152" spans="5:13" x14ac:dyDescent="0.25">
      <c r="E37152" s="1"/>
      <c r="F37152" s="1"/>
      <c r="G37152" s="1"/>
      <c r="H37152" s="1"/>
      <c r="I37152" s="1"/>
      <c r="J37152" s="1"/>
      <c r="K37152" s="1"/>
      <c r="L37152" s="1"/>
      <c r="M37152" s="1"/>
    </row>
    <row r="37153" spans="5:13" x14ac:dyDescent="0.25">
      <c r="E37153" s="1"/>
      <c r="F37153" s="1"/>
      <c r="G37153" s="1"/>
      <c r="H37153" s="1"/>
      <c r="I37153" s="1"/>
      <c r="J37153" s="1"/>
      <c r="K37153" s="1"/>
      <c r="L37153" s="1"/>
      <c r="M37153" s="1"/>
    </row>
    <row r="37154" spans="5:13" x14ac:dyDescent="0.25">
      <c r="E37154" s="1"/>
      <c r="F37154" s="1"/>
      <c r="G37154" s="1"/>
      <c r="H37154" s="1"/>
      <c r="I37154" s="1"/>
      <c r="J37154" s="1"/>
      <c r="K37154" s="1"/>
      <c r="L37154" s="1"/>
      <c r="M37154" s="1"/>
    </row>
    <row r="37155" spans="5:13" x14ac:dyDescent="0.25">
      <c r="E37155" s="1"/>
      <c r="F37155" s="1"/>
      <c r="G37155" s="1"/>
      <c r="H37155" s="1"/>
      <c r="I37155" s="1"/>
      <c r="J37155" s="1"/>
      <c r="K37155" s="1"/>
      <c r="L37155" s="1"/>
      <c r="M37155" s="1"/>
    </row>
    <row r="37156" spans="5:13" x14ac:dyDescent="0.25">
      <c r="E37156" s="1"/>
      <c r="F37156" s="1"/>
      <c r="G37156" s="1"/>
      <c r="H37156" s="1"/>
      <c r="I37156" s="1"/>
      <c r="J37156" s="1"/>
      <c r="K37156" s="1"/>
      <c r="L37156" s="1"/>
      <c r="M37156" s="1"/>
    </row>
    <row r="37157" spans="5:13" x14ac:dyDescent="0.25">
      <c r="E37157" s="1"/>
      <c r="F37157" s="1"/>
      <c r="G37157" s="1"/>
      <c r="H37157" s="1"/>
      <c r="I37157" s="1"/>
      <c r="J37157" s="1"/>
      <c r="K37157" s="1"/>
      <c r="L37157" s="1"/>
      <c r="M37157" s="1"/>
    </row>
    <row r="37158" spans="5:13" x14ac:dyDescent="0.25">
      <c r="E37158" s="1"/>
      <c r="F37158" s="1"/>
      <c r="G37158" s="1"/>
      <c r="H37158" s="1"/>
      <c r="I37158" s="1"/>
      <c r="J37158" s="1"/>
      <c r="K37158" s="1"/>
      <c r="L37158" s="1"/>
      <c r="M37158" s="1"/>
    </row>
    <row r="37159" spans="5:13" x14ac:dyDescent="0.25">
      <c r="E37159" s="1"/>
      <c r="F37159" s="1"/>
      <c r="G37159" s="1"/>
      <c r="H37159" s="1"/>
      <c r="I37159" s="1"/>
      <c r="J37159" s="1"/>
      <c r="K37159" s="1"/>
      <c r="L37159" s="1"/>
      <c r="M37159" s="1"/>
    </row>
    <row r="37160" spans="5:13" x14ac:dyDescent="0.25">
      <c r="E37160" s="1"/>
      <c r="F37160" s="1"/>
      <c r="G37160" s="1"/>
      <c r="H37160" s="1"/>
      <c r="I37160" s="1"/>
      <c r="J37160" s="1"/>
      <c r="K37160" s="1"/>
      <c r="L37160" s="1"/>
      <c r="M37160" s="1"/>
    </row>
    <row r="37161" spans="5:13" x14ac:dyDescent="0.25">
      <c r="E37161" s="1"/>
      <c r="F37161" s="1"/>
      <c r="G37161" s="1"/>
      <c r="H37161" s="1"/>
      <c r="I37161" s="1"/>
      <c r="J37161" s="1"/>
      <c r="K37161" s="1"/>
      <c r="L37161" s="1"/>
      <c r="M37161" s="1"/>
    </row>
    <row r="37162" spans="5:13" x14ac:dyDescent="0.25">
      <c r="E37162" s="1"/>
      <c r="F37162" s="1"/>
      <c r="G37162" s="1"/>
      <c r="H37162" s="1"/>
      <c r="I37162" s="1"/>
      <c r="J37162" s="1"/>
      <c r="K37162" s="1"/>
      <c r="L37162" s="1"/>
      <c r="M37162" s="1"/>
    </row>
    <row r="37163" spans="5:13" x14ac:dyDescent="0.25">
      <c r="E37163" s="1"/>
      <c r="F37163" s="1"/>
      <c r="G37163" s="1"/>
      <c r="H37163" s="1"/>
      <c r="I37163" s="1"/>
      <c r="J37163" s="1"/>
      <c r="K37163" s="1"/>
      <c r="L37163" s="1"/>
      <c r="M37163" s="1"/>
    </row>
    <row r="37164" spans="5:13" x14ac:dyDescent="0.25">
      <c r="E37164" s="1"/>
      <c r="F37164" s="1"/>
      <c r="G37164" s="1"/>
      <c r="H37164" s="1"/>
      <c r="I37164" s="1"/>
      <c r="J37164" s="1"/>
      <c r="K37164" s="1"/>
      <c r="L37164" s="1"/>
      <c r="M37164" s="1"/>
    </row>
    <row r="37165" spans="5:13" x14ac:dyDescent="0.25">
      <c r="E37165" s="1"/>
      <c r="F37165" s="1"/>
      <c r="G37165" s="1"/>
      <c r="H37165" s="1"/>
      <c r="I37165" s="1"/>
      <c r="J37165" s="1"/>
      <c r="K37165" s="1"/>
      <c r="L37165" s="1"/>
      <c r="M37165" s="1"/>
    </row>
    <row r="37166" spans="5:13" x14ac:dyDescent="0.25">
      <c r="E37166" s="1"/>
      <c r="F37166" s="1"/>
      <c r="G37166" s="1"/>
      <c r="H37166" s="1"/>
      <c r="I37166" s="1"/>
      <c r="J37166" s="1"/>
      <c r="K37166" s="1"/>
      <c r="L37166" s="1"/>
      <c r="M37166" s="1"/>
    </row>
    <row r="37167" spans="5:13" x14ac:dyDescent="0.25">
      <c r="E37167" s="1"/>
      <c r="F37167" s="1"/>
      <c r="G37167" s="1"/>
      <c r="H37167" s="1"/>
      <c r="I37167" s="1"/>
      <c r="J37167" s="1"/>
      <c r="K37167" s="1"/>
      <c r="L37167" s="1"/>
      <c r="M37167" s="1"/>
    </row>
    <row r="37168" spans="5:13" x14ac:dyDescent="0.25">
      <c r="E37168" s="1"/>
      <c r="F37168" s="1"/>
      <c r="G37168" s="1"/>
      <c r="H37168" s="1"/>
      <c r="I37168" s="1"/>
      <c r="J37168" s="1"/>
      <c r="K37168" s="1"/>
      <c r="L37168" s="1"/>
      <c r="M37168" s="1"/>
    </row>
    <row r="37169" spans="5:13" x14ac:dyDescent="0.25">
      <c r="E37169" s="1"/>
      <c r="F37169" s="1"/>
      <c r="G37169" s="1"/>
      <c r="H37169" s="1"/>
      <c r="I37169" s="1"/>
      <c r="J37169" s="1"/>
      <c r="K37169" s="1"/>
      <c r="L37169" s="1"/>
      <c r="M37169" s="1"/>
    </row>
    <row r="37170" spans="5:13" x14ac:dyDescent="0.25">
      <c r="E37170" s="1"/>
      <c r="F37170" s="1"/>
      <c r="G37170" s="1"/>
      <c r="H37170" s="1"/>
      <c r="I37170" s="1"/>
      <c r="J37170" s="1"/>
      <c r="K37170" s="1"/>
      <c r="L37170" s="1"/>
      <c r="M37170" s="1"/>
    </row>
    <row r="37171" spans="5:13" x14ac:dyDescent="0.25">
      <c r="E37171" s="1"/>
      <c r="F37171" s="1"/>
      <c r="G37171" s="1"/>
      <c r="H37171" s="1"/>
      <c r="I37171" s="1"/>
      <c r="J37171" s="1"/>
      <c r="K37171" s="1"/>
      <c r="L37171" s="1"/>
      <c r="M37171" s="1"/>
    </row>
    <row r="37172" spans="5:13" x14ac:dyDescent="0.25">
      <c r="E37172" s="1"/>
      <c r="F37172" s="1"/>
      <c r="G37172" s="1"/>
      <c r="H37172" s="1"/>
      <c r="I37172" s="1"/>
      <c r="J37172" s="1"/>
      <c r="K37172" s="1"/>
      <c r="L37172" s="1"/>
      <c r="M37172" s="1"/>
    </row>
    <row r="37173" spans="5:13" x14ac:dyDescent="0.25">
      <c r="E37173" s="1"/>
      <c r="F37173" s="1"/>
      <c r="G37173" s="1"/>
      <c r="H37173" s="1"/>
      <c r="I37173" s="1"/>
      <c r="J37173" s="1"/>
      <c r="K37173" s="1"/>
      <c r="L37173" s="1"/>
      <c r="M37173" s="1"/>
    </row>
    <row r="37174" spans="5:13" x14ac:dyDescent="0.25">
      <c r="E37174" s="1"/>
      <c r="F37174" s="1"/>
      <c r="G37174" s="1"/>
      <c r="H37174" s="1"/>
      <c r="I37174" s="1"/>
      <c r="J37174" s="1"/>
      <c r="K37174" s="1"/>
      <c r="L37174" s="1"/>
      <c r="M37174" s="1"/>
    </row>
    <row r="37175" spans="5:13" x14ac:dyDescent="0.25">
      <c r="E37175" s="1"/>
      <c r="F37175" s="1"/>
      <c r="G37175" s="1"/>
      <c r="H37175" s="1"/>
      <c r="I37175" s="1"/>
      <c r="J37175" s="1"/>
      <c r="K37175" s="1"/>
      <c r="L37175" s="1"/>
      <c r="M37175" s="1"/>
    </row>
    <row r="37176" spans="5:13" x14ac:dyDescent="0.25">
      <c r="E37176" s="1"/>
      <c r="F37176" s="1"/>
      <c r="G37176" s="1"/>
      <c r="H37176" s="1"/>
      <c r="I37176" s="1"/>
      <c r="J37176" s="1"/>
      <c r="K37176" s="1"/>
      <c r="L37176" s="1"/>
      <c r="M37176" s="1"/>
    </row>
    <row r="37177" spans="5:13" x14ac:dyDescent="0.25">
      <c r="E37177" s="1"/>
      <c r="F37177" s="1"/>
      <c r="G37177" s="1"/>
      <c r="H37177" s="1"/>
      <c r="I37177" s="1"/>
      <c r="J37177" s="1"/>
      <c r="K37177" s="1"/>
      <c r="L37177" s="1"/>
      <c r="M37177" s="1"/>
    </row>
    <row r="37178" spans="5:13" x14ac:dyDescent="0.25">
      <c r="E37178" s="1"/>
      <c r="F37178" s="1"/>
      <c r="G37178" s="1"/>
      <c r="H37178" s="1"/>
      <c r="I37178" s="1"/>
      <c r="J37178" s="1"/>
      <c r="K37178" s="1"/>
      <c r="L37178" s="1"/>
      <c r="M37178" s="1"/>
    </row>
    <row r="37179" spans="5:13" x14ac:dyDescent="0.25">
      <c r="E37179" s="1"/>
      <c r="F37179" s="1"/>
      <c r="G37179" s="1"/>
      <c r="H37179" s="1"/>
      <c r="I37179" s="1"/>
      <c r="J37179" s="1"/>
      <c r="K37179" s="1"/>
      <c r="L37179" s="1"/>
      <c r="M37179" s="1"/>
    </row>
    <row r="37180" spans="5:13" x14ac:dyDescent="0.25">
      <c r="E37180" s="1"/>
      <c r="F37180" s="1"/>
      <c r="G37180" s="1"/>
      <c r="H37180" s="1"/>
      <c r="I37180" s="1"/>
      <c r="J37180" s="1"/>
      <c r="K37180" s="1"/>
      <c r="L37180" s="1"/>
      <c r="M37180" s="1"/>
    </row>
    <row r="37181" spans="5:13" x14ac:dyDescent="0.25">
      <c r="E37181" s="1"/>
      <c r="F37181" s="1"/>
      <c r="G37181" s="1"/>
      <c r="H37181" s="1"/>
      <c r="I37181" s="1"/>
      <c r="J37181" s="1"/>
      <c r="K37181" s="1"/>
      <c r="L37181" s="1"/>
      <c r="M37181" s="1"/>
    </row>
    <row r="37182" spans="5:13" x14ac:dyDescent="0.25">
      <c r="E37182" s="1"/>
      <c r="F37182" s="1"/>
      <c r="G37182" s="1"/>
      <c r="H37182" s="1"/>
      <c r="I37182" s="1"/>
      <c r="J37182" s="1"/>
      <c r="K37182" s="1"/>
      <c r="L37182" s="1"/>
      <c r="M37182" s="1"/>
    </row>
    <row r="37183" spans="5:13" x14ac:dyDescent="0.25">
      <c r="E37183" s="1"/>
      <c r="F37183" s="1"/>
      <c r="G37183" s="1"/>
      <c r="H37183" s="1"/>
      <c r="I37183" s="1"/>
      <c r="J37183" s="1"/>
      <c r="K37183" s="1"/>
      <c r="L37183" s="1"/>
      <c r="M37183" s="1"/>
    </row>
    <row r="37184" spans="5:13" x14ac:dyDescent="0.25">
      <c r="E37184" s="1"/>
      <c r="F37184" s="1"/>
      <c r="G37184" s="1"/>
      <c r="H37184" s="1"/>
      <c r="I37184" s="1"/>
      <c r="J37184" s="1"/>
      <c r="K37184" s="1"/>
      <c r="L37184" s="1"/>
      <c r="M37184" s="1"/>
    </row>
    <row r="37185" spans="5:13" x14ac:dyDescent="0.25">
      <c r="E37185" s="1"/>
      <c r="F37185" s="1"/>
      <c r="G37185" s="1"/>
      <c r="H37185" s="1"/>
      <c r="I37185" s="1"/>
      <c r="J37185" s="1"/>
      <c r="K37185" s="1"/>
      <c r="L37185" s="1"/>
      <c r="M37185" s="1"/>
    </row>
    <row r="37186" spans="5:13" x14ac:dyDescent="0.25">
      <c r="E37186" s="1"/>
      <c r="F37186" s="1"/>
      <c r="G37186" s="1"/>
      <c r="H37186" s="1"/>
      <c r="I37186" s="1"/>
      <c r="J37186" s="1"/>
      <c r="K37186" s="1"/>
      <c r="L37186" s="1"/>
      <c r="M37186" s="1"/>
    </row>
    <row r="37187" spans="5:13" x14ac:dyDescent="0.25">
      <c r="E37187" s="1"/>
      <c r="F37187" s="1"/>
      <c r="G37187" s="1"/>
      <c r="H37187" s="1"/>
      <c r="I37187" s="1"/>
      <c r="J37187" s="1"/>
      <c r="K37187" s="1"/>
      <c r="L37187" s="1"/>
      <c r="M37187" s="1"/>
    </row>
    <row r="37188" spans="5:13" x14ac:dyDescent="0.25">
      <c r="E37188" s="1"/>
      <c r="F37188" s="1"/>
      <c r="G37188" s="1"/>
      <c r="H37188" s="1"/>
      <c r="I37188" s="1"/>
      <c r="J37188" s="1"/>
      <c r="K37188" s="1"/>
      <c r="L37188" s="1"/>
      <c r="M37188" s="1"/>
    </row>
    <row r="37189" spans="5:13" x14ac:dyDescent="0.25">
      <c r="E37189" s="1"/>
      <c r="F37189" s="1"/>
      <c r="G37189" s="1"/>
      <c r="H37189" s="1"/>
      <c r="I37189" s="1"/>
      <c r="J37189" s="1"/>
      <c r="K37189" s="1"/>
      <c r="L37189" s="1"/>
      <c r="M37189" s="1"/>
    </row>
    <row r="37190" spans="5:13" x14ac:dyDescent="0.25">
      <c r="E37190" s="1"/>
      <c r="F37190" s="1"/>
      <c r="G37190" s="1"/>
      <c r="H37190" s="1"/>
      <c r="I37190" s="1"/>
      <c r="J37190" s="1"/>
      <c r="K37190" s="1"/>
      <c r="L37190" s="1"/>
      <c r="M37190" s="1"/>
    </row>
    <row r="37191" spans="5:13" x14ac:dyDescent="0.25">
      <c r="E37191" s="1"/>
      <c r="F37191" s="1"/>
      <c r="G37191" s="1"/>
      <c r="H37191" s="1"/>
      <c r="I37191" s="1"/>
      <c r="J37191" s="1"/>
      <c r="K37191" s="1"/>
      <c r="L37191" s="1"/>
      <c r="M37191" s="1"/>
    </row>
    <row r="37192" spans="5:13" x14ac:dyDescent="0.25">
      <c r="E37192" s="1"/>
      <c r="F37192" s="1"/>
      <c r="G37192" s="1"/>
      <c r="H37192" s="1"/>
      <c r="I37192" s="1"/>
      <c r="J37192" s="1"/>
      <c r="K37192" s="1"/>
      <c r="L37192" s="1"/>
      <c r="M37192" s="1"/>
    </row>
    <row r="37193" spans="5:13" x14ac:dyDescent="0.25">
      <c r="E37193" s="1"/>
      <c r="F37193" s="1"/>
      <c r="G37193" s="1"/>
      <c r="H37193" s="1"/>
      <c r="I37193" s="1"/>
      <c r="J37193" s="1"/>
      <c r="K37193" s="1"/>
      <c r="L37193" s="1"/>
      <c r="M37193" s="1"/>
    </row>
    <row r="37194" spans="5:13" x14ac:dyDescent="0.25">
      <c r="E37194" s="1"/>
      <c r="F37194" s="1"/>
      <c r="G37194" s="1"/>
      <c r="H37194" s="1"/>
      <c r="I37194" s="1"/>
      <c r="J37194" s="1"/>
      <c r="K37194" s="1"/>
      <c r="L37194" s="1"/>
      <c r="M37194" s="1"/>
    </row>
    <row r="37195" spans="5:13" x14ac:dyDescent="0.25">
      <c r="E37195" s="1"/>
      <c r="F37195" s="1"/>
      <c r="G37195" s="1"/>
      <c r="H37195" s="1"/>
      <c r="I37195" s="1"/>
      <c r="J37195" s="1"/>
      <c r="K37195" s="1"/>
      <c r="L37195" s="1"/>
      <c r="M37195" s="1"/>
    </row>
    <row r="37196" spans="5:13" x14ac:dyDescent="0.25">
      <c r="E37196" s="1"/>
      <c r="F37196" s="1"/>
      <c r="G37196" s="1"/>
      <c r="H37196" s="1"/>
      <c r="I37196" s="1"/>
      <c r="J37196" s="1"/>
      <c r="K37196" s="1"/>
      <c r="L37196" s="1"/>
      <c r="M37196" s="1"/>
    </row>
    <row r="37197" spans="5:13" x14ac:dyDescent="0.25">
      <c r="E37197" s="1"/>
      <c r="F37197" s="1"/>
      <c r="G37197" s="1"/>
      <c r="H37197" s="1"/>
      <c r="I37197" s="1"/>
      <c r="J37197" s="1"/>
      <c r="K37197" s="1"/>
      <c r="L37197" s="1"/>
      <c r="M37197" s="1"/>
    </row>
    <row r="37198" spans="5:13" x14ac:dyDescent="0.25">
      <c r="E37198" s="1"/>
      <c r="F37198" s="1"/>
      <c r="G37198" s="1"/>
      <c r="H37198" s="1"/>
      <c r="I37198" s="1"/>
      <c r="J37198" s="1"/>
      <c r="K37198" s="1"/>
      <c r="L37198" s="1"/>
      <c r="M37198" s="1"/>
    </row>
    <row r="37199" spans="5:13" x14ac:dyDescent="0.25">
      <c r="E37199" s="1"/>
      <c r="F37199" s="1"/>
      <c r="G37199" s="1"/>
      <c r="H37199" s="1"/>
      <c r="I37199" s="1"/>
      <c r="J37199" s="1"/>
      <c r="K37199" s="1"/>
      <c r="L37199" s="1"/>
      <c r="M37199" s="1"/>
    </row>
    <row r="37200" spans="5:13" x14ac:dyDescent="0.25">
      <c r="E37200" s="1"/>
      <c r="F37200" s="1"/>
      <c r="G37200" s="1"/>
      <c r="H37200" s="1"/>
      <c r="I37200" s="1"/>
      <c r="J37200" s="1"/>
      <c r="K37200" s="1"/>
      <c r="L37200" s="1"/>
      <c r="M37200" s="1"/>
    </row>
    <row r="37201" spans="5:13" x14ac:dyDescent="0.25">
      <c r="E37201" s="1"/>
      <c r="F37201" s="1"/>
      <c r="G37201" s="1"/>
      <c r="H37201" s="1"/>
      <c r="I37201" s="1"/>
      <c r="J37201" s="1"/>
      <c r="K37201" s="1"/>
      <c r="L37201" s="1"/>
      <c r="M37201" s="1"/>
    </row>
    <row r="37202" spans="5:13" x14ac:dyDescent="0.25">
      <c r="E37202" s="1"/>
      <c r="F37202" s="1"/>
      <c r="G37202" s="1"/>
      <c r="H37202" s="1"/>
      <c r="I37202" s="1"/>
      <c r="J37202" s="1"/>
      <c r="K37202" s="1"/>
      <c r="L37202" s="1"/>
      <c r="M37202" s="1"/>
    </row>
    <row r="37203" spans="5:13" x14ac:dyDescent="0.25">
      <c r="E37203" s="1"/>
      <c r="F37203" s="1"/>
      <c r="G37203" s="1"/>
      <c r="H37203" s="1"/>
      <c r="I37203" s="1"/>
      <c r="J37203" s="1"/>
      <c r="K37203" s="1"/>
      <c r="L37203" s="1"/>
      <c r="M37203" s="1"/>
    </row>
    <row r="37204" spans="5:13" x14ac:dyDescent="0.25">
      <c r="E37204" s="1"/>
      <c r="F37204" s="1"/>
      <c r="G37204" s="1"/>
      <c r="H37204" s="1"/>
      <c r="I37204" s="1"/>
      <c r="J37204" s="1"/>
      <c r="K37204" s="1"/>
      <c r="L37204" s="1"/>
      <c r="M37204" s="1"/>
    </row>
    <row r="37205" spans="5:13" x14ac:dyDescent="0.25">
      <c r="E37205" s="1"/>
      <c r="F37205" s="1"/>
      <c r="G37205" s="1"/>
      <c r="H37205" s="1"/>
      <c r="I37205" s="1"/>
      <c r="J37205" s="1"/>
      <c r="K37205" s="1"/>
      <c r="L37205" s="1"/>
      <c r="M37205" s="1"/>
    </row>
    <row r="37206" spans="5:13" x14ac:dyDescent="0.25">
      <c r="E37206" s="1"/>
      <c r="F37206" s="1"/>
      <c r="G37206" s="1"/>
      <c r="H37206" s="1"/>
      <c r="I37206" s="1"/>
      <c r="J37206" s="1"/>
      <c r="K37206" s="1"/>
      <c r="L37206" s="1"/>
      <c r="M37206" s="1"/>
    </row>
    <row r="37207" spans="5:13" x14ac:dyDescent="0.25">
      <c r="E37207" s="1"/>
      <c r="F37207" s="1"/>
      <c r="G37207" s="1"/>
      <c r="H37207" s="1"/>
      <c r="I37207" s="1"/>
      <c r="J37207" s="1"/>
      <c r="K37207" s="1"/>
      <c r="L37207" s="1"/>
      <c r="M37207" s="1"/>
    </row>
    <row r="37208" spans="5:13" x14ac:dyDescent="0.25">
      <c r="E37208" s="1"/>
      <c r="F37208" s="1"/>
      <c r="G37208" s="1"/>
      <c r="H37208" s="1"/>
      <c r="I37208" s="1"/>
      <c r="J37208" s="1"/>
      <c r="K37208" s="1"/>
      <c r="L37208" s="1"/>
      <c r="M37208" s="1"/>
    </row>
    <row r="37209" spans="5:13" x14ac:dyDescent="0.25">
      <c r="E37209" s="1"/>
      <c r="F37209" s="1"/>
      <c r="G37209" s="1"/>
      <c r="H37209" s="1"/>
      <c r="I37209" s="1"/>
      <c r="J37209" s="1"/>
      <c r="K37209" s="1"/>
      <c r="L37209" s="1"/>
      <c r="M37209" s="1"/>
    </row>
    <row r="37210" spans="5:13" x14ac:dyDescent="0.25">
      <c r="E37210" s="1"/>
      <c r="F37210" s="1"/>
      <c r="G37210" s="1"/>
      <c r="H37210" s="1"/>
      <c r="I37210" s="1"/>
      <c r="J37210" s="1"/>
      <c r="K37210" s="1"/>
      <c r="L37210" s="1"/>
      <c r="M37210" s="1"/>
    </row>
    <row r="37211" spans="5:13" x14ac:dyDescent="0.25">
      <c r="E37211" s="1"/>
      <c r="F37211" s="1"/>
      <c r="G37211" s="1"/>
      <c r="H37211" s="1"/>
      <c r="I37211" s="1"/>
      <c r="J37211" s="1"/>
      <c r="K37211" s="1"/>
      <c r="L37211" s="1"/>
      <c r="M37211" s="1"/>
    </row>
    <row r="37212" spans="5:13" x14ac:dyDescent="0.25">
      <c r="E37212" s="1"/>
      <c r="F37212" s="1"/>
      <c r="G37212" s="1"/>
      <c r="H37212" s="1"/>
      <c r="I37212" s="1"/>
      <c r="J37212" s="1"/>
      <c r="K37212" s="1"/>
      <c r="L37212" s="1"/>
      <c r="M37212" s="1"/>
    </row>
    <row r="37213" spans="5:13" x14ac:dyDescent="0.25">
      <c r="E37213" s="1"/>
      <c r="F37213" s="1"/>
      <c r="G37213" s="1"/>
      <c r="H37213" s="1"/>
      <c r="I37213" s="1"/>
      <c r="J37213" s="1"/>
      <c r="K37213" s="1"/>
      <c r="L37213" s="1"/>
      <c r="M37213" s="1"/>
    </row>
    <row r="37214" spans="5:13" x14ac:dyDescent="0.25">
      <c r="E37214" s="1"/>
      <c r="F37214" s="1"/>
      <c r="G37214" s="1"/>
      <c r="H37214" s="1"/>
      <c r="I37214" s="1"/>
      <c r="J37214" s="1"/>
      <c r="K37214" s="1"/>
      <c r="L37214" s="1"/>
      <c r="M37214" s="1"/>
    </row>
    <row r="37215" spans="5:13" x14ac:dyDescent="0.25">
      <c r="E37215" s="1"/>
      <c r="F37215" s="1"/>
      <c r="G37215" s="1"/>
      <c r="H37215" s="1"/>
      <c r="I37215" s="1"/>
      <c r="J37215" s="1"/>
      <c r="K37215" s="1"/>
      <c r="L37215" s="1"/>
      <c r="M37215" s="1"/>
    </row>
    <row r="37216" spans="5:13" x14ac:dyDescent="0.25">
      <c r="E37216" s="1"/>
      <c r="F37216" s="1"/>
      <c r="G37216" s="1"/>
      <c r="H37216" s="1"/>
      <c r="I37216" s="1"/>
      <c r="J37216" s="1"/>
      <c r="K37216" s="1"/>
      <c r="L37216" s="1"/>
      <c r="M37216" s="1"/>
    </row>
    <row r="37217" spans="5:13" x14ac:dyDescent="0.25">
      <c r="E37217" s="1"/>
      <c r="F37217" s="1"/>
      <c r="G37217" s="1"/>
      <c r="H37217" s="1"/>
      <c r="I37217" s="1"/>
      <c r="J37217" s="1"/>
      <c r="K37217" s="1"/>
      <c r="L37217" s="1"/>
      <c r="M37217" s="1"/>
    </row>
    <row r="37218" spans="5:13" x14ac:dyDescent="0.25">
      <c r="E37218" s="1"/>
      <c r="F37218" s="1"/>
      <c r="G37218" s="1"/>
      <c r="H37218" s="1"/>
      <c r="I37218" s="1"/>
      <c r="J37218" s="1"/>
      <c r="K37218" s="1"/>
      <c r="L37218" s="1"/>
      <c r="M37218" s="1"/>
    </row>
    <row r="37219" spans="5:13" x14ac:dyDescent="0.25">
      <c r="E37219" s="1"/>
      <c r="F37219" s="1"/>
      <c r="G37219" s="1"/>
      <c r="H37219" s="1"/>
      <c r="I37219" s="1"/>
      <c r="J37219" s="1"/>
      <c r="K37219" s="1"/>
      <c r="L37219" s="1"/>
      <c r="M37219" s="1"/>
    </row>
    <row r="37220" spans="5:13" x14ac:dyDescent="0.25">
      <c r="E37220" s="1"/>
      <c r="F37220" s="1"/>
      <c r="G37220" s="1"/>
      <c r="H37220" s="1"/>
      <c r="I37220" s="1"/>
      <c r="J37220" s="1"/>
      <c r="K37220" s="1"/>
      <c r="L37220" s="1"/>
      <c r="M37220" s="1"/>
    </row>
    <row r="37221" spans="5:13" x14ac:dyDescent="0.25">
      <c r="E37221" s="1"/>
      <c r="F37221" s="1"/>
      <c r="G37221" s="1"/>
      <c r="H37221" s="1"/>
      <c r="I37221" s="1"/>
      <c r="J37221" s="1"/>
      <c r="K37221" s="1"/>
      <c r="L37221" s="1"/>
      <c r="M37221" s="1"/>
    </row>
    <row r="37222" spans="5:13" x14ac:dyDescent="0.25">
      <c r="E37222" s="1"/>
      <c r="F37222" s="1"/>
      <c r="G37222" s="1"/>
      <c r="H37222" s="1"/>
      <c r="I37222" s="1"/>
      <c r="J37222" s="1"/>
      <c r="K37222" s="1"/>
      <c r="L37222" s="1"/>
      <c r="M37222" s="1"/>
    </row>
    <row r="37223" spans="5:13" x14ac:dyDescent="0.25">
      <c r="E37223" s="1"/>
      <c r="F37223" s="1"/>
      <c r="G37223" s="1"/>
      <c r="H37223" s="1"/>
      <c r="I37223" s="1"/>
      <c r="J37223" s="1"/>
      <c r="K37223" s="1"/>
      <c r="L37223" s="1"/>
      <c r="M37223" s="1"/>
    </row>
    <row r="37224" spans="5:13" x14ac:dyDescent="0.25">
      <c r="E37224" s="1"/>
      <c r="F37224" s="1"/>
      <c r="G37224" s="1"/>
      <c r="H37224" s="1"/>
      <c r="I37224" s="1"/>
      <c r="J37224" s="1"/>
      <c r="K37224" s="1"/>
      <c r="L37224" s="1"/>
      <c r="M37224" s="1"/>
    </row>
    <row r="37225" spans="5:13" x14ac:dyDescent="0.25">
      <c r="E37225" s="1"/>
      <c r="F37225" s="1"/>
      <c r="G37225" s="1"/>
      <c r="H37225" s="1"/>
      <c r="I37225" s="1"/>
      <c r="J37225" s="1"/>
      <c r="K37225" s="1"/>
      <c r="L37225" s="1"/>
      <c r="M37225" s="1"/>
    </row>
    <row r="37226" spans="5:13" x14ac:dyDescent="0.25">
      <c r="E37226" s="1"/>
      <c r="F37226" s="1"/>
      <c r="G37226" s="1"/>
      <c r="H37226" s="1"/>
      <c r="I37226" s="1"/>
      <c r="J37226" s="1"/>
      <c r="K37226" s="1"/>
      <c r="L37226" s="1"/>
      <c r="M37226" s="1"/>
    </row>
    <row r="37227" spans="5:13" x14ac:dyDescent="0.25">
      <c r="E37227" s="1"/>
      <c r="F37227" s="1"/>
      <c r="G37227" s="1"/>
      <c r="H37227" s="1"/>
      <c r="I37227" s="1"/>
      <c r="J37227" s="1"/>
      <c r="K37227" s="1"/>
      <c r="L37227" s="1"/>
      <c r="M37227" s="1"/>
    </row>
    <row r="37228" spans="5:13" x14ac:dyDescent="0.25">
      <c r="E37228" s="1"/>
      <c r="F37228" s="1"/>
      <c r="G37228" s="1"/>
      <c r="H37228" s="1"/>
      <c r="I37228" s="1"/>
      <c r="J37228" s="1"/>
      <c r="K37228" s="1"/>
      <c r="L37228" s="1"/>
      <c r="M37228" s="1"/>
    </row>
    <row r="37229" spans="5:13" x14ac:dyDescent="0.25">
      <c r="E37229" s="1"/>
      <c r="F37229" s="1"/>
      <c r="G37229" s="1"/>
      <c r="H37229" s="1"/>
      <c r="I37229" s="1"/>
      <c r="J37229" s="1"/>
      <c r="K37229" s="1"/>
      <c r="L37229" s="1"/>
      <c r="M37229" s="1"/>
    </row>
    <row r="37230" spans="5:13" x14ac:dyDescent="0.25">
      <c r="E37230" s="1"/>
      <c r="F37230" s="1"/>
      <c r="G37230" s="1"/>
      <c r="H37230" s="1"/>
      <c r="I37230" s="1"/>
      <c r="J37230" s="1"/>
      <c r="K37230" s="1"/>
      <c r="L37230" s="1"/>
      <c r="M37230" s="1"/>
    </row>
    <row r="37231" spans="5:13" x14ac:dyDescent="0.25">
      <c r="E37231" s="1"/>
      <c r="F37231" s="1"/>
      <c r="G37231" s="1"/>
      <c r="H37231" s="1"/>
      <c r="I37231" s="1"/>
      <c r="J37231" s="1"/>
      <c r="K37231" s="1"/>
      <c r="L37231" s="1"/>
      <c r="M37231" s="1"/>
    </row>
    <row r="37232" spans="5:13" x14ac:dyDescent="0.25">
      <c r="E37232" s="1"/>
      <c r="F37232" s="1"/>
      <c r="G37232" s="1"/>
      <c r="H37232" s="1"/>
      <c r="I37232" s="1"/>
      <c r="J37232" s="1"/>
      <c r="K37232" s="1"/>
      <c r="L37232" s="1"/>
      <c r="M37232" s="1"/>
    </row>
    <row r="37233" spans="5:13" x14ac:dyDescent="0.25">
      <c r="E37233" s="1"/>
      <c r="F37233" s="1"/>
      <c r="G37233" s="1"/>
      <c r="H37233" s="1"/>
      <c r="I37233" s="1"/>
      <c r="J37233" s="1"/>
      <c r="K37233" s="1"/>
      <c r="L37233" s="1"/>
      <c r="M37233" s="1"/>
    </row>
    <row r="37234" spans="5:13" x14ac:dyDescent="0.25">
      <c r="E37234" s="1"/>
      <c r="F37234" s="1"/>
      <c r="G37234" s="1"/>
      <c r="H37234" s="1"/>
      <c r="I37234" s="1"/>
      <c r="J37234" s="1"/>
      <c r="K37234" s="1"/>
      <c r="L37234" s="1"/>
      <c r="M37234" s="1"/>
    </row>
    <row r="37235" spans="5:13" x14ac:dyDescent="0.25">
      <c r="E37235" s="1"/>
      <c r="F37235" s="1"/>
      <c r="G37235" s="1"/>
      <c r="H37235" s="1"/>
      <c r="I37235" s="1"/>
      <c r="J37235" s="1"/>
      <c r="K37235" s="1"/>
      <c r="L37235" s="1"/>
      <c r="M37235" s="1"/>
    </row>
    <row r="37236" spans="5:13" x14ac:dyDescent="0.25">
      <c r="E37236" s="1"/>
      <c r="F37236" s="1"/>
      <c r="G37236" s="1"/>
      <c r="H37236" s="1"/>
      <c r="I37236" s="1"/>
      <c r="J37236" s="1"/>
      <c r="K37236" s="1"/>
      <c r="L37236" s="1"/>
      <c r="M37236" s="1"/>
    </row>
    <row r="37237" spans="5:13" x14ac:dyDescent="0.25">
      <c r="E37237" s="1"/>
      <c r="F37237" s="1"/>
      <c r="G37237" s="1"/>
      <c r="H37237" s="1"/>
      <c r="I37237" s="1"/>
      <c r="J37237" s="1"/>
      <c r="K37237" s="1"/>
      <c r="L37237" s="1"/>
      <c r="M37237" s="1"/>
    </row>
    <row r="37238" spans="5:13" x14ac:dyDescent="0.25">
      <c r="E37238" s="1"/>
      <c r="F37238" s="1"/>
      <c r="G37238" s="1"/>
      <c r="H37238" s="1"/>
      <c r="I37238" s="1"/>
      <c r="J37238" s="1"/>
      <c r="K37238" s="1"/>
      <c r="L37238" s="1"/>
      <c r="M37238" s="1"/>
    </row>
    <row r="37239" spans="5:13" x14ac:dyDescent="0.25">
      <c r="E37239" s="1"/>
      <c r="F37239" s="1"/>
      <c r="G37239" s="1"/>
      <c r="H37239" s="1"/>
      <c r="I37239" s="1"/>
      <c r="J37239" s="1"/>
      <c r="K37239" s="1"/>
      <c r="L37239" s="1"/>
      <c r="M37239" s="1"/>
    </row>
    <row r="37240" spans="5:13" x14ac:dyDescent="0.25">
      <c r="E37240" s="1"/>
      <c r="F37240" s="1"/>
      <c r="G37240" s="1"/>
      <c r="H37240" s="1"/>
      <c r="I37240" s="1"/>
      <c r="J37240" s="1"/>
      <c r="K37240" s="1"/>
      <c r="L37240" s="1"/>
      <c r="M37240" s="1"/>
    </row>
    <row r="37241" spans="5:13" x14ac:dyDescent="0.25">
      <c r="E37241" s="1"/>
      <c r="F37241" s="1"/>
      <c r="G37241" s="1"/>
      <c r="H37241" s="1"/>
      <c r="I37241" s="1"/>
      <c r="J37241" s="1"/>
      <c r="K37241" s="1"/>
      <c r="L37241" s="1"/>
      <c r="M37241" s="1"/>
    </row>
    <row r="37242" spans="5:13" x14ac:dyDescent="0.25">
      <c r="E37242" s="1"/>
      <c r="F37242" s="1"/>
      <c r="G37242" s="1"/>
      <c r="H37242" s="1"/>
      <c r="I37242" s="1"/>
      <c r="J37242" s="1"/>
      <c r="K37242" s="1"/>
      <c r="L37242" s="1"/>
      <c r="M37242" s="1"/>
    </row>
    <row r="37243" spans="5:13" x14ac:dyDescent="0.25">
      <c r="E37243" s="1"/>
      <c r="F37243" s="1"/>
      <c r="G37243" s="1"/>
      <c r="H37243" s="1"/>
      <c r="I37243" s="1"/>
      <c r="J37243" s="1"/>
      <c r="K37243" s="1"/>
      <c r="L37243" s="1"/>
      <c r="M37243" s="1"/>
    </row>
    <row r="37244" spans="5:13" x14ac:dyDescent="0.25">
      <c r="E37244" s="1"/>
      <c r="F37244" s="1"/>
      <c r="G37244" s="1"/>
      <c r="H37244" s="1"/>
      <c r="I37244" s="1"/>
      <c r="J37244" s="1"/>
      <c r="K37244" s="1"/>
      <c r="L37244" s="1"/>
      <c r="M37244" s="1"/>
    </row>
    <row r="37245" spans="5:13" x14ac:dyDescent="0.25">
      <c r="E37245" s="1"/>
      <c r="F37245" s="1"/>
      <c r="G37245" s="1"/>
      <c r="H37245" s="1"/>
      <c r="I37245" s="1"/>
      <c r="J37245" s="1"/>
      <c r="K37245" s="1"/>
      <c r="L37245" s="1"/>
      <c r="M37245" s="1"/>
    </row>
    <row r="37246" spans="5:13" x14ac:dyDescent="0.25">
      <c r="E37246" s="1"/>
      <c r="F37246" s="1"/>
      <c r="G37246" s="1"/>
      <c r="H37246" s="1"/>
      <c r="I37246" s="1"/>
      <c r="J37246" s="1"/>
      <c r="K37246" s="1"/>
      <c r="L37246" s="1"/>
      <c r="M37246" s="1"/>
    </row>
    <row r="37247" spans="5:13" x14ac:dyDescent="0.25">
      <c r="E37247" s="1"/>
      <c r="F37247" s="1"/>
      <c r="G37247" s="1"/>
      <c r="H37247" s="1"/>
      <c r="I37247" s="1"/>
      <c r="J37247" s="1"/>
      <c r="K37247" s="1"/>
      <c r="L37247" s="1"/>
      <c r="M37247" s="1"/>
    </row>
    <row r="37248" spans="5:13" x14ac:dyDescent="0.25">
      <c r="E37248" s="1"/>
      <c r="F37248" s="1"/>
      <c r="G37248" s="1"/>
      <c r="H37248" s="1"/>
      <c r="I37248" s="1"/>
      <c r="J37248" s="1"/>
      <c r="K37248" s="1"/>
      <c r="L37248" s="1"/>
      <c r="M37248" s="1"/>
    </row>
    <row r="37249" spans="5:13" x14ac:dyDescent="0.25">
      <c r="E37249" s="1"/>
      <c r="F37249" s="1"/>
      <c r="G37249" s="1"/>
      <c r="H37249" s="1"/>
      <c r="I37249" s="1"/>
      <c r="J37249" s="1"/>
      <c r="K37249" s="1"/>
      <c r="L37249" s="1"/>
      <c r="M37249" s="1"/>
    </row>
    <row r="37250" spans="5:13" x14ac:dyDescent="0.25">
      <c r="E37250" s="1"/>
      <c r="F37250" s="1"/>
      <c r="G37250" s="1"/>
      <c r="H37250" s="1"/>
      <c r="I37250" s="1"/>
      <c r="J37250" s="1"/>
      <c r="K37250" s="1"/>
      <c r="L37250" s="1"/>
      <c r="M37250" s="1"/>
    </row>
    <row r="37251" spans="5:13" x14ac:dyDescent="0.25">
      <c r="E37251" s="1"/>
      <c r="F37251" s="1"/>
      <c r="G37251" s="1"/>
      <c r="H37251" s="1"/>
      <c r="I37251" s="1"/>
      <c r="J37251" s="1"/>
      <c r="K37251" s="1"/>
      <c r="L37251" s="1"/>
      <c r="M37251" s="1"/>
    </row>
    <row r="37252" spans="5:13" x14ac:dyDescent="0.25">
      <c r="E37252" s="1"/>
      <c r="F37252" s="1"/>
      <c r="G37252" s="1"/>
      <c r="H37252" s="1"/>
      <c r="I37252" s="1"/>
      <c r="J37252" s="1"/>
      <c r="K37252" s="1"/>
      <c r="L37252" s="1"/>
      <c r="M37252" s="1"/>
    </row>
    <row r="37253" spans="5:13" x14ac:dyDescent="0.25">
      <c r="E37253" s="1"/>
      <c r="F37253" s="1"/>
      <c r="G37253" s="1"/>
      <c r="H37253" s="1"/>
      <c r="I37253" s="1"/>
      <c r="J37253" s="1"/>
      <c r="K37253" s="1"/>
      <c r="L37253" s="1"/>
      <c r="M37253" s="1"/>
    </row>
    <row r="37254" spans="5:13" x14ac:dyDescent="0.25">
      <c r="E37254" s="1"/>
      <c r="F37254" s="1"/>
      <c r="G37254" s="1"/>
      <c r="H37254" s="1"/>
      <c r="I37254" s="1"/>
      <c r="J37254" s="1"/>
      <c r="K37254" s="1"/>
      <c r="L37254" s="1"/>
      <c r="M37254" s="1"/>
    </row>
    <row r="37255" spans="5:13" x14ac:dyDescent="0.25">
      <c r="E37255" s="1"/>
      <c r="F37255" s="1"/>
      <c r="G37255" s="1"/>
      <c r="H37255" s="1"/>
      <c r="I37255" s="1"/>
      <c r="J37255" s="1"/>
      <c r="K37255" s="1"/>
      <c r="L37255" s="1"/>
      <c r="M37255" s="1"/>
    </row>
    <row r="37256" spans="5:13" x14ac:dyDescent="0.25">
      <c r="E37256" s="1"/>
      <c r="F37256" s="1"/>
      <c r="G37256" s="1"/>
      <c r="H37256" s="1"/>
      <c r="I37256" s="1"/>
      <c r="J37256" s="1"/>
      <c r="K37256" s="1"/>
      <c r="L37256" s="1"/>
      <c r="M37256" s="1"/>
    </row>
    <row r="37257" spans="5:13" x14ac:dyDescent="0.25">
      <c r="E37257" s="1"/>
      <c r="F37257" s="1"/>
      <c r="G37257" s="1"/>
      <c r="H37257" s="1"/>
      <c r="I37257" s="1"/>
      <c r="J37257" s="1"/>
      <c r="K37257" s="1"/>
      <c r="L37257" s="1"/>
      <c r="M37257" s="1"/>
    </row>
    <row r="37258" spans="5:13" x14ac:dyDescent="0.25">
      <c r="E37258" s="1"/>
      <c r="F37258" s="1"/>
      <c r="G37258" s="1"/>
      <c r="H37258" s="1"/>
      <c r="I37258" s="1"/>
      <c r="J37258" s="1"/>
      <c r="K37258" s="1"/>
      <c r="L37258" s="1"/>
      <c r="M37258" s="1"/>
    </row>
    <row r="37259" spans="5:13" x14ac:dyDescent="0.25">
      <c r="E37259" s="1"/>
      <c r="F37259" s="1"/>
      <c r="G37259" s="1"/>
      <c r="H37259" s="1"/>
      <c r="I37259" s="1"/>
      <c r="J37259" s="1"/>
      <c r="K37259" s="1"/>
      <c r="L37259" s="1"/>
      <c r="M37259" s="1"/>
    </row>
    <row r="37260" spans="5:13" x14ac:dyDescent="0.25">
      <c r="E37260" s="1"/>
      <c r="F37260" s="1"/>
      <c r="G37260" s="1"/>
      <c r="H37260" s="1"/>
      <c r="I37260" s="1"/>
      <c r="J37260" s="1"/>
      <c r="K37260" s="1"/>
      <c r="L37260" s="1"/>
      <c r="M37260" s="1"/>
    </row>
    <row r="37261" spans="5:13" x14ac:dyDescent="0.25">
      <c r="E37261" s="1"/>
      <c r="F37261" s="1"/>
      <c r="G37261" s="1"/>
      <c r="H37261" s="1"/>
      <c r="I37261" s="1"/>
      <c r="J37261" s="1"/>
      <c r="K37261" s="1"/>
      <c r="L37261" s="1"/>
      <c r="M37261" s="1"/>
    </row>
    <row r="37262" spans="5:13" x14ac:dyDescent="0.25">
      <c r="E37262" s="1"/>
      <c r="F37262" s="1"/>
      <c r="G37262" s="1"/>
      <c r="H37262" s="1"/>
      <c r="I37262" s="1"/>
      <c r="J37262" s="1"/>
      <c r="K37262" s="1"/>
      <c r="L37262" s="1"/>
      <c r="M37262" s="1"/>
    </row>
    <row r="37263" spans="5:13" x14ac:dyDescent="0.25">
      <c r="E37263" s="1"/>
      <c r="F37263" s="1"/>
      <c r="G37263" s="1"/>
      <c r="H37263" s="1"/>
      <c r="I37263" s="1"/>
      <c r="J37263" s="1"/>
      <c r="K37263" s="1"/>
      <c r="L37263" s="1"/>
      <c r="M37263" s="1"/>
    </row>
    <row r="37264" spans="5:13" x14ac:dyDescent="0.25">
      <c r="E37264" s="1"/>
      <c r="F37264" s="1"/>
      <c r="G37264" s="1"/>
      <c r="H37264" s="1"/>
      <c r="I37264" s="1"/>
      <c r="J37264" s="1"/>
      <c r="K37264" s="1"/>
      <c r="L37264" s="1"/>
      <c r="M37264" s="1"/>
    </row>
    <row r="37265" spans="5:13" x14ac:dyDescent="0.25">
      <c r="E37265" s="1"/>
      <c r="F37265" s="1"/>
      <c r="G37265" s="1"/>
      <c r="H37265" s="1"/>
      <c r="I37265" s="1"/>
      <c r="J37265" s="1"/>
      <c r="K37265" s="1"/>
      <c r="L37265" s="1"/>
      <c r="M37265" s="1"/>
    </row>
    <row r="37266" spans="5:13" x14ac:dyDescent="0.25">
      <c r="E37266" s="1"/>
      <c r="F37266" s="1"/>
      <c r="G37266" s="1"/>
      <c r="H37266" s="1"/>
      <c r="I37266" s="1"/>
      <c r="J37266" s="1"/>
      <c r="K37266" s="1"/>
      <c r="L37266" s="1"/>
      <c r="M37266" s="1"/>
    </row>
    <row r="37267" spans="5:13" x14ac:dyDescent="0.25">
      <c r="E37267" s="1"/>
      <c r="F37267" s="1"/>
      <c r="G37267" s="1"/>
      <c r="H37267" s="1"/>
      <c r="I37267" s="1"/>
      <c r="J37267" s="1"/>
      <c r="K37267" s="1"/>
      <c r="L37267" s="1"/>
      <c r="M37267" s="1"/>
    </row>
    <row r="37268" spans="5:13" x14ac:dyDescent="0.25">
      <c r="E37268" s="1"/>
      <c r="F37268" s="1"/>
      <c r="G37268" s="1"/>
      <c r="H37268" s="1"/>
      <c r="I37268" s="1"/>
      <c r="J37268" s="1"/>
      <c r="K37268" s="1"/>
      <c r="L37268" s="1"/>
      <c r="M37268" s="1"/>
    </row>
    <row r="37269" spans="5:13" x14ac:dyDescent="0.25">
      <c r="E37269" s="1"/>
      <c r="F37269" s="1"/>
      <c r="G37269" s="1"/>
      <c r="H37269" s="1"/>
      <c r="I37269" s="1"/>
      <c r="J37269" s="1"/>
      <c r="K37269" s="1"/>
      <c r="L37269" s="1"/>
      <c r="M37269" s="1"/>
    </row>
    <row r="37270" spans="5:13" x14ac:dyDescent="0.25">
      <c r="E37270" s="1"/>
      <c r="F37270" s="1"/>
      <c r="G37270" s="1"/>
      <c r="H37270" s="1"/>
      <c r="I37270" s="1"/>
      <c r="J37270" s="1"/>
      <c r="K37270" s="1"/>
      <c r="L37270" s="1"/>
      <c r="M37270" s="1"/>
    </row>
    <row r="37271" spans="5:13" x14ac:dyDescent="0.25">
      <c r="E37271" s="1"/>
      <c r="F37271" s="1"/>
      <c r="G37271" s="1"/>
      <c r="H37271" s="1"/>
      <c r="I37271" s="1"/>
      <c r="J37271" s="1"/>
      <c r="K37271" s="1"/>
      <c r="L37271" s="1"/>
      <c r="M37271" s="1"/>
    </row>
    <row r="37272" spans="5:13" x14ac:dyDescent="0.25">
      <c r="E37272" s="1"/>
      <c r="F37272" s="1"/>
      <c r="G37272" s="1"/>
      <c r="H37272" s="1"/>
      <c r="I37272" s="1"/>
      <c r="J37272" s="1"/>
      <c r="K37272" s="1"/>
      <c r="L37272" s="1"/>
      <c r="M37272" s="1"/>
    </row>
    <row r="37273" spans="5:13" x14ac:dyDescent="0.25">
      <c r="E37273" s="1"/>
      <c r="F37273" s="1"/>
      <c r="G37273" s="1"/>
      <c r="H37273" s="1"/>
      <c r="I37273" s="1"/>
      <c r="J37273" s="1"/>
      <c r="K37273" s="1"/>
      <c r="L37273" s="1"/>
      <c r="M37273" s="1"/>
    </row>
    <row r="37274" spans="5:13" x14ac:dyDescent="0.25">
      <c r="E37274" s="1"/>
      <c r="F37274" s="1"/>
      <c r="G37274" s="1"/>
      <c r="H37274" s="1"/>
      <c r="I37274" s="1"/>
      <c r="J37274" s="1"/>
      <c r="K37274" s="1"/>
      <c r="L37274" s="1"/>
      <c r="M37274" s="1"/>
    </row>
    <row r="37275" spans="5:13" x14ac:dyDescent="0.25">
      <c r="E37275" s="1"/>
      <c r="F37275" s="1"/>
      <c r="G37275" s="1"/>
      <c r="H37275" s="1"/>
      <c r="I37275" s="1"/>
      <c r="J37275" s="1"/>
      <c r="K37275" s="1"/>
      <c r="L37275" s="1"/>
      <c r="M37275" s="1"/>
    </row>
    <row r="37276" spans="5:13" x14ac:dyDescent="0.25">
      <c r="E37276" s="1"/>
      <c r="F37276" s="1"/>
      <c r="G37276" s="1"/>
      <c r="H37276" s="1"/>
      <c r="I37276" s="1"/>
      <c r="J37276" s="1"/>
      <c r="K37276" s="1"/>
      <c r="L37276" s="1"/>
      <c r="M37276" s="1"/>
    </row>
    <row r="37277" spans="5:13" x14ac:dyDescent="0.25">
      <c r="E37277" s="1"/>
      <c r="F37277" s="1"/>
      <c r="G37277" s="1"/>
      <c r="H37277" s="1"/>
      <c r="I37277" s="1"/>
      <c r="J37277" s="1"/>
      <c r="K37277" s="1"/>
      <c r="L37277" s="1"/>
      <c r="M37277" s="1"/>
    </row>
    <row r="37278" spans="5:13" x14ac:dyDescent="0.25">
      <c r="E37278" s="1"/>
      <c r="F37278" s="1"/>
      <c r="G37278" s="1"/>
      <c r="H37278" s="1"/>
      <c r="I37278" s="1"/>
      <c r="J37278" s="1"/>
      <c r="K37278" s="1"/>
      <c r="L37278" s="1"/>
      <c r="M37278" s="1"/>
    </row>
    <row r="37279" spans="5:13" x14ac:dyDescent="0.25">
      <c r="E37279" s="1"/>
      <c r="F37279" s="1"/>
      <c r="G37279" s="1"/>
      <c r="H37279" s="1"/>
      <c r="I37279" s="1"/>
      <c r="J37279" s="1"/>
      <c r="K37279" s="1"/>
      <c r="L37279" s="1"/>
      <c r="M37279" s="1"/>
    </row>
    <row r="37280" spans="5:13" x14ac:dyDescent="0.25">
      <c r="E37280" s="1"/>
      <c r="F37280" s="1"/>
      <c r="G37280" s="1"/>
      <c r="H37280" s="1"/>
      <c r="I37280" s="1"/>
      <c r="J37280" s="1"/>
      <c r="K37280" s="1"/>
      <c r="L37280" s="1"/>
      <c r="M37280" s="1"/>
    </row>
    <row r="37281" spans="5:13" x14ac:dyDescent="0.25">
      <c r="E37281" s="1"/>
      <c r="F37281" s="1"/>
      <c r="G37281" s="1"/>
      <c r="H37281" s="1"/>
      <c r="I37281" s="1"/>
      <c r="J37281" s="1"/>
      <c r="K37281" s="1"/>
      <c r="L37281" s="1"/>
      <c r="M37281" s="1"/>
    </row>
    <row r="37282" spans="5:13" x14ac:dyDescent="0.25">
      <c r="E37282" s="1"/>
      <c r="F37282" s="1"/>
      <c r="G37282" s="1"/>
      <c r="H37282" s="1"/>
      <c r="I37282" s="1"/>
      <c r="J37282" s="1"/>
      <c r="K37282" s="1"/>
      <c r="L37282" s="1"/>
      <c r="M37282" s="1"/>
    </row>
    <row r="37283" spans="5:13" x14ac:dyDescent="0.25">
      <c r="E37283" s="1"/>
      <c r="F37283" s="1"/>
      <c r="G37283" s="1"/>
      <c r="H37283" s="1"/>
      <c r="I37283" s="1"/>
      <c r="J37283" s="1"/>
      <c r="K37283" s="1"/>
      <c r="L37283" s="1"/>
      <c r="M37283" s="1"/>
    </row>
    <row r="37284" spans="5:13" x14ac:dyDescent="0.25">
      <c r="E37284" s="1"/>
      <c r="F37284" s="1"/>
      <c r="G37284" s="1"/>
      <c r="H37284" s="1"/>
      <c r="I37284" s="1"/>
      <c r="J37284" s="1"/>
      <c r="K37284" s="1"/>
      <c r="L37284" s="1"/>
      <c r="M37284" s="1"/>
    </row>
    <row r="37285" spans="5:13" x14ac:dyDescent="0.25">
      <c r="E37285" s="1"/>
      <c r="F37285" s="1"/>
      <c r="G37285" s="1"/>
      <c r="H37285" s="1"/>
      <c r="I37285" s="1"/>
      <c r="J37285" s="1"/>
      <c r="K37285" s="1"/>
      <c r="L37285" s="1"/>
      <c r="M37285" s="1"/>
    </row>
    <row r="37286" spans="5:13" x14ac:dyDescent="0.25">
      <c r="E37286" s="1"/>
      <c r="F37286" s="1"/>
      <c r="G37286" s="1"/>
      <c r="H37286" s="1"/>
      <c r="I37286" s="1"/>
      <c r="J37286" s="1"/>
      <c r="K37286" s="1"/>
      <c r="L37286" s="1"/>
      <c r="M37286" s="1"/>
    </row>
    <row r="37287" spans="5:13" x14ac:dyDescent="0.25">
      <c r="E37287" s="1"/>
      <c r="F37287" s="1"/>
      <c r="G37287" s="1"/>
      <c r="H37287" s="1"/>
      <c r="I37287" s="1"/>
      <c r="J37287" s="1"/>
      <c r="K37287" s="1"/>
      <c r="L37287" s="1"/>
      <c r="M37287" s="1"/>
    </row>
    <row r="37288" spans="5:13" x14ac:dyDescent="0.25">
      <c r="E37288" s="1"/>
      <c r="F37288" s="1"/>
      <c r="G37288" s="1"/>
      <c r="H37288" s="1"/>
      <c r="I37288" s="1"/>
      <c r="J37288" s="1"/>
      <c r="K37288" s="1"/>
      <c r="L37288" s="1"/>
      <c r="M37288" s="1"/>
    </row>
    <row r="37289" spans="5:13" x14ac:dyDescent="0.25">
      <c r="E37289" s="1"/>
      <c r="F37289" s="1"/>
      <c r="G37289" s="1"/>
      <c r="H37289" s="1"/>
      <c r="I37289" s="1"/>
      <c r="J37289" s="1"/>
      <c r="K37289" s="1"/>
      <c r="L37289" s="1"/>
      <c r="M37289" s="1"/>
    </row>
    <row r="37290" spans="5:13" x14ac:dyDescent="0.25">
      <c r="E37290" s="1"/>
      <c r="F37290" s="1"/>
      <c r="G37290" s="1"/>
      <c r="H37290" s="1"/>
      <c r="I37290" s="1"/>
      <c r="J37290" s="1"/>
      <c r="K37290" s="1"/>
      <c r="L37290" s="1"/>
      <c r="M37290" s="1"/>
    </row>
    <row r="37291" spans="5:13" x14ac:dyDescent="0.25">
      <c r="E37291" s="1"/>
      <c r="F37291" s="1"/>
      <c r="G37291" s="1"/>
      <c r="H37291" s="1"/>
      <c r="I37291" s="1"/>
      <c r="J37291" s="1"/>
      <c r="K37291" s="1"/>
      <c r="L37291" s="1"/>
      <c r="M37291" s="1"/>
    </row>
    <row r="37292" spans="5:13" x14ac:dyDescent="0.25">
      <c r="E37292" s="1"/>
      <c r="F37292" s="1"/>
      <c r="G37292" s="1"/>
      <c r="H37292" s="1"/>
      <c r="I37292" s="1"/>
      <c r="J37292" s="1"/>
      <c r="K37292" s="1"/>
      <c r="L37292" s="1"/>
      <c r="M37292" s="1"/>
    </row>
    <row r="37293" spans="5:13" x14ac:dyDescent="0.25">
      <c r="E37293" s="1"/>
      <c r="F37293" s="1"/>
      <c r="G37293" s="1"/>
      <c r="H37293" s="1"/>
      <c r="I37293" s="1"/>
      <c r="J37293" s="1"/>
      <c r="K37293" s="1"/>
      <c r="L37293" s="1"/>
      <c r="M37293" s="1"/>
    </row>
    <row r="37294" spans="5:13" x14ac:dyDescent="0.25">
      <c r="E37294" s="1"/>
      <c r="F37294" s="1"/>
      <c r="G37294" s="1"/>
      <c r="H37294" s="1"/>
      <c r="I37294" s="1"/>
      <c r="J37294" s="1"/>
      <c r="K37294" s="1"/>
      <c r="L37294" s="1"/>
      <c r="M37294" s="1"/>
    </row>
    <row r="37295" spans="5:13" x14ac:dyDescent="0.25">
      <c r="E37295" s="1"/>
      <c r="F37295" s="1"/>
      <c r="G37295" s="1"/>
      <c r="H37295" s="1"/>
      <c r="I37295" s="1"/>
      <c r="J37295" s="1"/>
      <c r="K37295" s="1"/>
      <c r="L37295" s="1"/>
      <c r="M37295" s="1"/>
    </row>
    <row r="37296" spans="5:13" x14ac:dyDescent="0.25">
      <c r="E37296" s="1"/>
      <c r="F37296" s="1"/>
      <c r="G37296" s="1"/>
      <c r="H37296" s="1"/>
      <c r="I37296" s="1"/>
      <c r="J37296" s="1"/>
      <c r="K37296" s="1"/>
      <c r="L37296" s="1"/>
      <c r="M37296" s="1"/>
    </row>
    <row r="37297" spans="5:13" x14ac:dyDescent="0.25">
      <c r="E37297" s="1"/>
      <c r="F37297" s="1"/>
      <c r="G37297" s="1"/>
      <c r="H37297" s="1"/>
      <c r="I37297" s="1"/>
      <c r="J37297" s="1"/>
      <c r="K37297" s="1"/>
      <c r="L37297" s="1"/>
      <c r="M37297" s="1"/>
    </row>
    <row r="37298" spans="5:13" x14ac:dyDescent="0.25">
      <c r="E37298" s="1"/>
      <c r="F37298" s="1"/>
      <c r="G37298" s="1"/>
      <c r="H37298" s="1"/>
      <c r="I37298" s="1"/>
      <c r="J37298" s="1"/>
      <c r="K37298" s="1"/>
      <c r="L37298" s="1"/>
      <c r="M37298" s="1"/>
    </row>
    <row r="37299" spans="5:13" x14ac:dyDescent="0.25">
      <c r="E37299" s="1"/>
      <c r="F37299" s="1"/>
      <c r="G37299" s="1"/>
      <c r="H37299" s="1"/>
      <c r="I37299" s="1"/>
      <c r="J37299" s="1"/>
      <c r="K37299" s="1"/>
      <c r="L37299" s="1"/>
      <c r="M37299" s="1"/>
    </row>
    <row r="37300" spans="5:13" x14ac:dyDescent="0.25">
      <c r="E37300" s="1"/>
      <c r="F37300" s="1"/>
      <c r="G37300" s="1"/>
      <c r="H37300" s="1"/>
      <c r="I37300" s="1"/>
      <c r="J37300" s="1"/>
      <c r="K37300" s="1"/>
      <c r="L37300" s="1"/>
      <c r="M37300" s="1"/>
    </row>
    <row r="37301" spans="5:13" x14ac:dyDescent="0.25">
      <c r="E37301" s="1"/>
      <c r="F37301" s="1"/>
      <c r="G37301" s="1"/>
      <c r="H37301" s="1"/>
      <c r="I37301" s="1"/>
      <c r="J37301" s="1"/>
      <c r="K37301" s="1"/>
      <c r="L37301" s="1"/>
      <c r="M37301" s="1"/>
    </row>
    <row r="37302" spans="5:13" x14ac:dyDescent="0.25">
      <c r="E37302" s="1"/>
      <c r="F37302" s="1"/>
      <c r="G37302" s="1"/>
      <c r="H37302" s="1"/>
      <c r="I37302" s="1"/>
      <c r="J37302" s="1"/>
      <c r="K37302" s="1"/>
      <c r="L37302" s="1"/>
      <c r="M37302" s="1"/>
    </row>
    <row r="37303" spans="5:13" x14ac:dyDescent="0.25">
      <c r="E37303" s="1"/>
      <c r="F37303" s="1"/>
      <c r="G37303" s="1"/>
      <c r="H37303" s="1"/>
      <c r="I37303" s="1"/>
      <c r="J37303" s="1"/>
      <c r="K37303" s="1"/>
      <c r="L37303" s="1"/>
      <c r="M37303" s="1"/>
    </row>
    <row r="37304" spans="5:13" x14ac:dyDescent="0.25">
      <c r="E37304" s="1"/>
      <c r="F37304" s="1"/>
      <c r="G37304" s="1"/>
      <c r="H37304" s="1"/>
      <c r="I37304" s="1"/>
      <c r="J37304" s="1"/>
      <c r="K37304" s="1"/>
      <c r="L37304" s="1"/>
      <c r="M37304" s="1"/>
    </row>
    <row r="37305" spans="5:13" x14ac:dyDescent="0.25">
      <c r="E37305" s="1"/>
      <c r="F37305" s="1"/>
      <c r="G37305" s="1"/>
      <c r="H37305" s="1"/>
      <c r="I37305" s="1"/>
      <c r="J37305" s="1"/>
      <c r="K37305" s="1"/>
      <c r="L37305" s="1"/>
      <c r="M37305" s="1"/>
    </row>
    <row r="37306" spans="5:13" x14ac:dyDescent="0.25">
      <c r="E37306" s="1"/>
      <c r="F37306" s="1"/>
      <c r="G37306" s="1"/>
      <c r="H37306" s="1"/>
      <c r="I37306" s="1"/>
      <c r="J37306" s="1"/>
      <c r="K37306" s="1"/>
      <c r="L37306" s="1"/>
      <c r="M37306" s="1"/>
    </row>
    <row r="37307" spans="5:13" x14ac:dyDescent="0.25">
      <c r="E37307" s="1"/>
      <c r="F37307" s="1"/>
      <c r="G37307" s="1"/>
      <c r="H37307" s="1"/>
      <c r="I37307" s="1"/>
      <c r="J37307" s="1"/>
      <c r="K37307" s="1"/>
      <c r="L37307" s="1"/>
      <c r="M37307" s="1"/>
    </row>
    <row r="37308" spans="5:13" x14ac:dyDescent="0.25">
      <c r="E37308" s="1"/>
      <c r="F37308" s="1"/>
      <c r="G37308" s="1"/>
      <c r="H37308" s="1"/>
      <c r="I37308" s="1"/>
      <c r="J37308" s="1"/>
      <c r="K37308" s="1"/>
      <c r="L37308" s="1"/>
      <c r="M37308" s="1"/>
    </row>
    <row r="37309" spans="5:13" x14ac:dyDescent="0.25">
      <c r="E37309" s="1"/>
      <c r="F37309" s="1"/>
      <c r="G37309" s="1"/>
      <c r="H37309" s="1"/>
      <c r="I37309" s="1"/>
      <c r="J37309" s="1"/>
      <c r="K37309" s="1"/>
      <c r="L37309" s="1"/>
      <c r="M37309" s="1"/>
    </row>
    <row r="37310" spans="5:13" x14ac:dyDescent="0.25">
      <c r="E37310" s="1"/>
      <c r="F37310" s="1"/>
      <c r="G37310" s="1"/>
      <c r="H37310" s="1"/>
      <c r="I37310" s="1"/>
      <c r="J37310" s="1"/>
      <c r="K37310" s="1"/>
      <c r="L37310" s="1"/>
      <c r="M37310" s="1"/>
    </row>
    <row r="37311" spans="5:13" x14ac:dyDescent="0.25">
      <c r="E37311" s="1"/>
      <c r="F37311" s="1"/>
      <c r="G37311" s="1"/>
      <c r="H37311" s="1"/>
      <c r="I37311" s="1"/>
      <c r="J37311" s="1"/>
      <c r="K37311" s="1"/>
      <c r="L37311" s="1"/>
      <c r="M37311" s="1"/>
    </row>
    <row r="37312" spans="5:13" x14ac:dyDescent="0.25">
      <c r="E37312" s="1"/>
      <c r="F37312" s="1"/>
      <c r="G37312" s="1"/>
      <c r="H37312" s="1"/>
      <c r="I37312" s="1"/>
      <c r="J37312" s="1"/>
      <c r="K37312" s="1"/>
      <c r="L37312" s="1"/>
      <c r="M37312" s="1"/>
    </row>
    <row r="37313" spans="5:13" x14ac:dyDescent="0.25">
      <c r="E37313" s="1"/>
      <c r="F37313" s="1"/>
      <c r="G37313" s="1"/>
      <c r="H37313" s="1"/>
      <c r="I37313" s="1"/>
      <c r="J37313" s="1"/>
      <c r="K37313" s="1"/>
      <c r="L37313" s="1"/>
      <c r="M37313" s="1"/>
    </row>
    <row r="37314" spans="5:13" x14ac:dyDescent="0.25">
      <c r="E37314" s="1"/>
      <c r="F37314" s="1"/>
      <c r="G37314" s="1"/>
      <c r="H37314" s="1"/>
      <c r="I37314" s="1"/>
      <c r="J37314" s="1"/>
      <c r="K37314" s="1"/>
      <c r="L37314" s="1"/>
      <c r="M37314" s="1"/>
    </row>
    <row r="37315" spans="5:13" x14ac:dyDescent="0.25">
      <c r="E37315" s="1"/>
      <c r="F37315" s="1"/>
      <c r="G37315" s="1"/>
      <c r="H37315" s="1"/>
      <c r="I37315" s="1"/>
      <c r="J37315" s="1"/>
      <c r="K37315" s="1"/>
      <c r="L37315" s="1"/>
      <c r="M37315" s="1"/>
    </row>
    <row r="37316" spans="5:13" x14ac:dyDescent="0.25">
      <c r="E37316" s="1"/>
      <c r="F37316" s="1"/>
      <c r="G37316" s="1"/>
      <c r="H37316" s="1"/>
      <c r="I37316" s="1"/>
      <c r="J37316" s="1"/>
      <c r="K37316" s="1"/>
      <c r="L37316" s="1"/>
      <c r="M37316" s="1"/>
    </row>
    <row r="37317" spans="5:13" x14ac:dyDescent="0.25">
      <c r="E37317" s="1"/>
      <c r="F37317" s="1"/>
      <c r="G37317" s="1"/>
      <c r="H37317" s="1"/>
      <c r="I37317" s="1"/>
      <c r="J37317" s="1"/>
      <c r="K37317" s="1"/>
      <c r="L37317" s="1"/>
      <c r="M37317" s="1"/>
    </row>
    <row r="37318" spans="5:13" x14ac:dyDescent="0.25">
      <c r="E37318" s="1"/>
      <c r="F37318" s="1"/>
      <c r="G37318" s="1"/>
      <c r="H37318" s="1"/>
      <c r="I37318" s="1"/>
      <c r="J37318" s="1"/>
      <c r="K37318" s="1"/>
      <c r="L37318" s="1"/>
      <c r="M37318" s="1"/>
    </row>
    <row r="37319" spans="5:13" x14ac:dyDescent="0.25">
      <c r="E37319" s="1"/>
      <c r="F37319" s="1"/>
      <c r="G37319" s="1"/>
      <c r="H37319" s="1"/>
      <c r="I37319" s="1"/>
      <c r="J37319" s="1"/>
      <c r="K37319" s="1"/>
      <c r="L37319" s="1"/>
      <c r="M37319" s="1"/>
    </row>
    <row r="37320" spans="5:13" x14ac:dyDescent="0.25">
      <c r="E37320" s="1"/>
      <c r="F37320" s="1"/>
      <c r="G37320" s="1"/>
      <c r="H37320" s="1"/>
      <c r="I37320" s="1"/>
      <c r="J37320" s="1"/>
      <c r="K37320" s="1"/>
      <c r="L37320" s="1"/>
      <c r="M37320" s="1"/>
    </row>
    <row r="37321" spans="5:13" x14ac:dyDescent="0.25">
      <c r="E37321" s="1"/>
      <c r="F37321" s="1"/>
      <c r="G37321" s="1"/>
      <c r="H37321" s="1"/>
      <c r="I37321" s="1"/>
      <c r="J37321" s="1"/>
      <c r="K37321" s="1"/>
      <c r="L37321" s="1"/>
      <c r="M37321" s="1"/>
    </row>
    <row r="37322" spans="5:13" x14ac:dyDescent="0.25">
      <c r="E37322" s="1"/>
      <c r="F37322" s="1"/>
      <c r="G37322" s="1"/>
      <c r="H37322" s="1"/>
      <c r="I37322" s="1"/>
      <c r="J37322" s="1"/>
      <c r="K37322" s="1"/>
      <c r="L37322" s="1"/>
      <c r="M37322" s="1"/>
    </row>
    <row r="37323" spans="5:13" x14ac:dyDescent="0.25">
      <c r="E37323" s="1"/>
      <c r="F37323" s="1"/>
      <c r="G37323" s="1"/>
      <c r="H37323" s="1"/>
      <c r="I37323" s="1"/>
      <c r="J37323" s="1"/>
      <c r="K37323" s="1"/>
      <c r="L37323" s="1"/>
      <c r="M37323" s="1"/>
    </row>
    <row r="37324" spans="5:13" x14ac:dyDescent="0.25">
      <c r="E37324" s="1"/>
      <c r="F37324" s="1"/>
      <c r="G37324" s="1"/>
      <c r="H37324" s="1"/>
      <c r="I37324" s="1"/>
      <c r="J37324" s="1"/>
      <c r="K37324" s="1"/>
      <c r="L37324" s="1"/>
      <c r="M37324" s="1"/>
    </row>
    <row r="37325" spans="5:13" x14ac:dyDescent="0.25">
      <c r="E37325" s="1"/>
      <c r="F37325" s="1"/>
      <c r="G37325" s="1"/>
      <c r="H37325" s="1"/>
      <c r="I37325" s="1"/>
      <c r="J37325" s="1"/>
      <c r="K37325" s="1"/>
      <c r="L37325" s="1"/>
      <c r="M37325" s="1"/>
    </row>
    <row r="37326" spans="5:13" x14ac:dyDescent="0.25">
      <c r="E37326" s="1"/>
      <c r="F37326" s="1"/>
      <c r="G37326" s="1"/>
      <c r="H37326" s="1"/>
      <c r="I37326" s="1"/>
      <c r="J37326" s="1"/>
      <c r="K37326" s="1"/>
      <c r="L37326" s="1"/>
      <c r="M37326" s="1"/>
    </row>
    <row r="37327" spans="5:13" x14ac:dyDescent="0.25">
      <c r="E37327" s="1"/>
      <c r="F37327" s="1"/>
      <c r="G37327" s="1"/>
      <c r="H37327" s="1"/>
      <c r="I37327" s="1"/>
      <c r="J37327" s="1"/>
      <c r="K37327" s="1"/>
      <c r="L37327" s="1"/>
      <c r="M37327" s="1"/>
    </row>
    <row r="37328" spans="5:13" x14ac:dyDescent="0.25">
      <c r="E37328" s="1"/>
      <c r="F37328" s="1"/>
      <c r="G37328" s="1"/>
      <c r="H37328" s="1"/>
      <c r="I37328" s="1"/>
      <c r="J37328" s="1"/>
      <c r="K37328" s="1"/>
      <c r="L37328" s="1"/>
      <c r="M37328" s="1"/>
    </row>
    <row r="37329" spans="5:13" x14ac:dyDescent="0.25">
      <c r="E37329" s="1"/>
      <c r="F37329" s="1"/>
      <c r="G37329" s="1"/>
      <c r="H37329" s="1"/>
      <c r="I37329" s="1"/>
      <c r="J37329" s="1"/>
      <c r="K37329" s="1"/>
      <c r="L37329" s="1"/>
      <c r="M37329" s="1"/>
    </row>
    <row r="37330" spans="5:13" x14ac:dyDescent="0.25">
      <c r="E37330" s="1"/>
      <c r="F37330" s="1"/>
      <c r="G37330" s="1"/>
      <c r="H37330" s="1"/>
      <c r="I37330" s="1"/>
      <c r="J37330" s="1"/>
      <c r="K37330" s="1"/>
      <c r="L37330" s="1"/>
      <c r="M37330" s="1"/>
    </row>
    <row r="37331" spans="5:13" x14ac:dyDescent="0.25">
      <c r="E37331" s="1"/>
      <c r="F37331" s="1"/>
      <c r="G37331" s="1"/>
      <c r="H37331" s="1"/>
      <c r="I37331" s="1"/>
      <c r="J37331" s="1"/>
      <c r="K37331" s="1"/>
      <c r="L37331" s="1"/>
      <c r="M37331" s="1"/>
    </row>
    <row r="37332" spans="5:13" x14ac:dyDescent="0.25">
      <c r="E37332" s="1"/>
      <c r="F37332" s="1"/>
      <c r="G37332" s="1"/>
      <c r="H37332" s="1"/>
      <c r="I37332" s="1"/>
      <c r="J37332" s="1"/>
      <c r="K37332" s="1"/>
      <c r="L37332" s="1"/>
      <c r="M37332" s="1"/>
    </row>
    <row r="37333" spans="5:13" x14ac:dyDescent="0.25">
      <c r="E37333" s="1"/>
      <c r="F37333" s="1"/>
      <c r="G37333" s="1"/>
      <c r="H37333" s="1"/>
      <c r="I37333" s="1"/>
      <c r="J37333" s="1"/>
      <c r="K37333" s="1"/>
      <c r="L37333" s="1"/>
      <c r="M37333" s="1"/>
    </row>
    <row r="37334" spans="5:13" x14ac:dyDescent="0.25">
      <c r="E37334" s="1"/>
      <c r="F37334" s="1"/>
      <c r="G37334" s="1"/>
      <c r="H37334" s="1"/>
      <c r="I37334" s="1"/>
      <c r="J37334" s="1"/>
      <c r="K37334" s="1"/>
      <c r="L37334" s="1"/>
      <c r="M37334" s="1"/>
    </row>
    <row r="37335" spans="5:13" x14ac:dyDescent="0.25">
      <c r="E37335" s="1"/>
      <c r="F37335" s="1"/>
      <c r="G37335" s="1"/>
      <c r="H37335" s="1"/>
      <c r="I37335" s="1"/>
      <c r="J37335" s="1"/>
      <c r="K37335" s="1"/>
      <c r="L37335" s="1"/>
      <c r="M37335" s="1"/>
    </row>
    <row r="37336" spans="5:13" x14ac:dyDescent="0.25">
      <c r="E37336" s="1"/>
      <c r="F37336" s="1"/>
      <c r="G37336" s="1"/>
      <c r="H37336" s="1"/>
      <c r="I37336" s="1"/>
      <c r="J37336" s="1"/>
      <c r="K37336" s="1"/>
      <c r="L37336" s="1"/>
      <c r="M37336" s="1"/>
    </row>
    <row r="37337" spans="5:13" x14ac:dyDescent="0.25">
      <c r="E37337" s="1"/>
      <c r="F37337" s="1"/>
      <c r="G37337" s="1"/>
      <c r="H37337" s="1"/>
      <c r="I37337" s="1"/>
      <c r="J37337" s="1"/>
      <c r="K37337" s="1"/>
      <c r="L37337" s="1"/>
      <c r="M37337" s="1"/>
    </row>
    <row r="37338" spans="5:13" x14ac:dyDescent="0.25">
      <c r="E37338" s="1"/>
      <c r="F37338" s="1"/>
      <c r="G37338" s="1"/>
      <c r="H37338" s="1"/>
      <c r="I37338" s="1"/>
      <c r="J37338" s="1"/>
      <c r="K37338" s="1"/>
      <c r="L37338" s="1"/>
      <c r="M37338" s="1"/>
    </row>
    <row r="37339" spans="5:13" x14ac:dyDescent="0.25">
      <c r="E37339" s="1"/>
      <c r="F37339" s="1"/>
      <c r="G37339" s="1"/>
      <c r="H37339" s="1"/>
      <c r="I37339" s="1"/>
      <c r="J37339" s="1"/>
      <c r="K37339" s="1"/>
      <c r="L37339" s="1"/>
      <c r="M37339" s="1"/>
    </row>
    <row r="37340" spans="5:13" x14ac:dyDescent="0.25">
      <c r="E37340" s="1"/>
      <c r="F37340" s="1"/>
      <c r="G37340" s="1"/>
      <c r="H37340" s="1"/>
      <c r="I37340" s="1"/>
      <c r="J37340" s="1"/>
      <c r="K37340" s="1"/>
      <c r="L37340" s="1"/>
      <c r="M37340" s="1"/>
    </row>
    <row r="37341" spans="5:13" x14ac:dyDescent="0.25">
      <c r="E37341" s="1"/>
      <c r="F37341" s="1"/>
      <c r="G37341" s="1"/>
      <c r="H37341" s="1"/>
      <c r="I37341" s="1"/>
      <c r="J37341" s="1"/>
      <c r="K37341" s="1"/>
      <c r="L37341" s="1"/>
      <c r="M37341" s="1"/>
    </row>
    <row r="37342" spans="5:13" x14ac:dyDescent="0.25">
      <c r="E37342" s="1"/>
      <c r="F37342" s="1"/>
      <c r="G37342" s="1"/>
      <c r="H37342" s="1"/>
      <c r="I37342" s="1"/>
      <c r="J37342" s="1"/>
      <c r="K37342" s="1"/>
      <c r="L37342" s="1"/>
      <c r="M37342" s="1"/>
    </row>
    <row r="37343" spans="5:13" x14ac:dyDescent="0.25">
      <c r="E37343" s="1"/>
      <c r="F37343" s="1"/>
      <c r="G37343" s="1"/>
      <c r="H37343" s="1"/>
      <c r="I37343" s="1"/>
      <c r="J37343" s="1"/>
      <c r="K37343" s="1"/>
      <c r="L37343" s="1"/>
      <c r="M37343" s="1"/>
    </row>
    <row r="37344" spans="5:13" x14ac:dyDescent="0.25">
      <c r="E37344" s="1"/>
      <c r="F37344" s="1"/>
      <c r="G37344" s="1"/>
      <c r="H37344" s="1"/>
      <c r="I37344" s="1"/>
      <c r="J37344" s="1"/>
      <c r="K37344" s="1"/>
      <c r="L37344" s="1"/>
      <c r="M37344" s="1"/>
    </row>
    <row r="37345" spans="5:13" x14ac:dyDescent="0.25">
      <c r="E37345" s="1"/>
      <c r="F37345" s="1"/>
      <c r="G37345" s="1"/>
      <c r="H37345" s="1"/>
      <c r="I37345" s="1"/>
      <c r="J37345" s="1"/>
      <c r="K37345" s="1"/>
      <c r="L37345" s="1"/>
      <c r="M37345" s="1"/>
    </row>
    <row r="37346" spans="5:13" x14ac:dyDescent="0.25">
      <c r="E37346" s="1"/>
      <c r="F37346" s="1"/>
      <c r="G37346" s="1"/>
      <c r="H37346" s="1"/>
      <c r="I37346" s="1"/>
      <c r="J37346" s="1"/>
      <c r="K37346" s="1"/>
      <c r="L37346" s="1"/>
      <c r="M37346" s="1"/>
    </row>
    <row r="37347" spans="5:13" x14ac:dyDescent="0.25">
      <c r="E37347" s="1"/>
      <c r="F37347" s="1"/>
      <c r="G37347" s="1"/>
      <c r="H37347" s="1"/>
      <c r="I37347" s="1"/>
      <c r="J37347" s="1"/>
      <c r="K37347" s="1"/>
      <c r="L37347" s="1"/>
      <c r="M37347" s="1"/>
    </row>
    <row r="37348" spans="5:13" x14ac:dyDescent="0.25">
      <c r="E37348" s="1"/>
      <c r="F37348" s="1"/>
      <c r="G37348" s="1"/>
      <c r="H37348" s="1"/>
      <c r="I37348" s="1"/>
      <c r="J37348" s="1"/>
      <c r="K37348" s="1"/>
      <c r="L37348" s="1"/>
      <c r="M37348" s="1"/>
    </row>
    <row r="37349" spans="5:13" x14ac:dyDescent="0.25">
      <c r="E37349" s="1"/>
      <c r="F37349" s="1"/>
      <c r="G37349" s="1"/>
      <c r="H37349" s="1"/>
      <c r="I37349" s="1"/>
      <c r="J37349" s="1"/>
      <c r="K37349" s="1"/>
      <c r="L37349" s="1"/>
      <c r="M37349" s="1"/>
    </row>
    <row r="37350" spans="5:13" x14ac:dyDescent="0.25">
      <c r="E37350" s="1"/>
      <c r="F37350" s="1"/>
      <c r="G37350" s="1"/>
      <c r="H37350" s="1"/>
      <c r="I37350" s="1"/>
      <c r="J37350" s="1"/>
      <c r="K37350" s="1"/>
      <c r="L37350" s="1"/>
      <c r="M37350" s="1"/>
    </row>
    <row r="37351" spans="5:13" x14ac:dyDescent="0.25">
      <c r="E37351" s="1"/>
      <c r="F37351" s="1"/>
      <c r="G37351" s="1"/>
      <c r="H37351" s="1"/>
      <c r="I37351" s="1"/>
      <c r="J37351" s="1"/>
      <c r="K37351" s="1"/>
      <c r="L37351" s="1"/>
      <c r="M37351" s="1"/>
    </row>
    <row r="37352" spans="5:13" x14ac:dyDescent="0.25">
      <c r="E37352" s="1"/>
      <c r="F37352" s="1"/>
      <c r="G37352" s="1"/>
      <c r="H37352" s="1"/>
      <c r="I37352" s="1"/>
      <c r="J37352" s="1"/>
      <c r="K37352" s="1"/>
      <c r="L37352" s="1"/>
      <c r="M37352" s="1"/>
    </row>
    <row r="37353" spans="5:13" x14ac:dyDescent="0.25">
      <c r="E37353" s="1"/>
      <c r="F37353" s="1"/>
      <c r="G37353" s="1"/>
      <c r="H37353" s="1"/>
      <c r="I37353" s="1"/>
      <c r="J37353" s="1"/>
      <c r="K37353" s="1"/>
      <c r="L37353" s="1"/>
      <c r="M37353" s="1"/>
    </row>
    <row r="37354" spans="5:13" x14ac:dyDescent="0.25">
      <c r="E37354" s="1"/>
      <c r="F37354" s="1"/>
      <c r="G37354" s="1"/>
      <c r="H37354" s="1"/>
      <c r="I37354" s="1"/>
      <c r="J37354" s="1"/>
      <c r="K37354" s="1"/>
      <c r="L37354" s="1"/>
      <c r="M37354" s="1"/>
    </row>
    <row r="37355" spans="5:13" x14ac:dyDescent="0.25">
      <c r="E37355" s="1"/>
      <c r="F37355" s="1"/>
      <c r="G37355" s="1"/>
      <c r="H37355" s="1"/>
      <c r="I37355" s="1"/>
      <c r="J37355" s="1"/>
      <c r="K37355" s="1"/>
      <c r="L37355" s="1"/>
      <c r="M37355" s="1"/>
    </row>
    <row r="37356" spans="5:13" x14ac:dyDescent="0.25">
      <c r="E37356" s="1"/>
      <c r="F37356" s="1"/>
      <c r="G37356" s="1"/>
      <c r="H37356" s="1"/>
      <c r="I37356" s="1"/>
      <c r="J37356" s="1"/>
      <c r="K37356" s="1"/>
      <c r="L37356" s="1"/>
      <c r="M37356" s="1"/>
    </row>
    <row r="37357" spans="5:13" x14ac:dyDescent="0.25">
      <c r="E37357" s="1"/>
      <c r="F37357" s="1"/>
      <c r="G37357" s="1"/>
      <c r="H37357" s="1"/>
      <c r="I37357" s="1"/>
      <c r="J37357" s="1"/>
      <c r="K37357" s="1"/>
      <c r="L37357" s="1"/>
      <c r="M37357" s="1"/>
    </row>
    <row r="37358" spans="5:13" x14ac:dyDescent="0.25">
      <c r="E37358" s="1"/>
      <c r="F37358" s="1"/>
      <c r="G37358" s="1"/>
      <c r="H37358" s="1"/>
      <c r="I37358" s="1"/>
      <c r="J37358" s="1"/>
      <c r="K37358" s="1"/>
      <c r="L37358" s="1"/>
      <c r="M37358" s="1"/>
    </row>
    <row r="37359" spans="5:13" x14ac:dyDescent="0.25">
      <c r="E37359" s="1"/>
      <c r="F37359" s="1"/>
      <c r="G37359" s="1"/>
      <c r="H37359" s="1"/>
      <c r="I37359" s="1"/>
      <c r="J37359" s="1"/>
      <c r="K37359" s="1"/>
      <c r="L37359" s="1"/>
      <c r="M37359" s="1"/>
    </row>
    <row r="37360" spans="5:13" x14ac:dyDescent="0.25">
      <c r="E37360" s="1"/>
      <c r="F37360" s="1"/>
      <c r="G37360" s="1"/>
      <c r="H37360" s="1"/>
      <c r="I37360" s="1"/>
      <c r="J37360" s="1"/>
      <c r="K37360" s="1"/>
      <c r="L37360" s="1"/>
      <c r="M37360" s="1"/>
    </row>
    <row r="37361" spans="5:13" x14ac:dyDescent="0.25">
      <c r="E37361" s="1"/>
      <c r="F37361" s="1"/>
      <c r="G37361" s="1"/>
      <c r="H37361" s="1"/>
      <c r="I37361" s="1"/>
      <c r="J37361" s="1"/>
      <c r="K37361" s="1"/>
      <c r="L37361" s="1"/>
      <c r="M37361" s="1"/>
    </row>
    <row r="37362" spans="5:13" x14ac:dyDescent="0.25">
      <c r="E37362" s="1"/>
      <c r="F37362" s="1"/>
      <c r="G37362" s="1"/>
      <c r="H37362" s="1"/>
      <c r="I37362" s="1"/>
      <c r="J37362" s="1"/>
      <c r="K37362" s="1"/>
      <c r="L37362" s="1"/>
      <c r="M37362" s="1"/>
    </row>
    <row r="37363" spans="5:13" x14ac:dyDescent="0.25">
      <c r="E37363" s="1"/>
      <c r="F37363" s="1"/>
      <c r="G37363" s="1"/>
      <c r="H37363" s="1"/>
      <c r="I37363" s="1"/>
      <c r="J37363" s="1"/>
      <c r="K37363" s="1"/>
      <c r="L37363" s="1"/>
      <c r="M37363" s="1"/>
    </row>
    <row r="37364" spans="5:13" x14ac:dyDescent="0.25">
      <c r="E37364" s="1"/>
      <c r="F37364" s="1"/>
      <c r="G37364" s="1"/>
      <c r="H37364" s="1"/>
      <c r="I37364" s="1"/>
      <c r="J37364" s="1"/>
      <c r="K37364" s="1"/>
      <c r="L37364" s="1"/>
      <c r="M37364" s="1"/>
    </row>
    <row r="37365" spans="5:13" x14ac:dyDescent="0.25">
      <c r="E37365" s="1"/>
      <c r="F37365" s="1"/>
      <c r="G37365" s="1"/>
      <c r="H37365" s="1"/>
      <c r="I37365" s="1"/>
      <c r="J37365" s="1"/>
      <c r="K37365" s="1"/>
      <c r="L37365" s="1"/>
      <c r="M37365" s="1"/>
    </row>
    <row r="37366" spans="5:13" x14ac:dyDescent="0.25">
      <c r="E37366" s="1"/>
      <c r="F37366" s="1"/>
      <c r="G37366" s="1"/>
      <c r="H37366" s="1"/>
      <c r="I37366" s="1"/>
      <c r="J37366" s="1"/>
      <c r="K37366" s="1"/>
      <c r="L37366" s="1"/>
      <c r="M37366" s="1"/>
    </row>
    <row r="37367" spans="5:13" x14ac:dyDescent="0.25">
      <c r="E37367" s="1"/>
      <c r="F37367" s="1"/>
      <c r="G37367" s="1"/>
      <c r="H37367" s="1"/>
      <c r="I37367" s="1"/>
      <c r="J37367" s="1"/>
      <c r="K37367" s="1"/>
      <c r="L37367" s="1"/>
      <c r="M37367" s="1"/>
    </row>
    <row r="37368" spans="5:13" x14ac:dyDescent="0.25">
      <c r="E37368" s="1"/>
      <c r="F37368" s="1"/>
      <c r="G37368" s="1"/>
      <c r="H37368" s="1"/>
      <c r="I37368" s="1"/>
      <c r="J37368" s="1"/>
      <c r="K37368" s="1"/>
      <c r="L37368" s="1"/>
      <c r="M37368" s="1"/>
    </row>
    <row r="37369" spans="5:13" x14ac:dyDescent="0.25">
      <c r="E37369" s="1"/>
      <c r="F37369" s="1"/>
      <c r="G37369" s="1"/>
      <c r="H37369" s="1"/>
      <c r="I37369" s="1"/>
      <c r="J37369" s="1"/>
      <c r="K37369" s="1"/>
      <c r="L37369" s="1"/>
      <c r="M37369" s="1"/>
    </row>
    <row r="37370" spans="5:13" x14ac:dyDescent="0.25">
      <c r="E37370" s="1"/>
      <c r="F37370" s="1"/>
      <c r="G37370" s="1"/>
      <c r="H37370" s="1"/>
      <c r="I37370" s="1"/>
      <c r="J37370" s="1"/>
      <c r="K37370" s="1"/>
      <c r="L37370" s="1"/>
      <c r="M37370" s="1"/>
    </row>
    <row r="37371" spans="5:13" x14ac:dyDescent="0.25">
      <c r="E37371" s="1"/>
      <c r="F37371" s="1"/>
      <c r="G37371" s="1"/>
      <c r="H37371" s="1"/>
      <c r="I37371" s="1"/>
      <c r="J37371" s="1"/>
      <c r="K37371" s="1"/>
      <c r="L37371" s="1"/>
      <c r="M37371" s="1"/>
    </row>
    <row r="37372" spans="5:13" x14ac:dyDescent="0.25">
      <c r="E37372" s="1"/>
      <c r="F37372" s="1"/>
      <c r="G37372" s="1"/>
      <c r="H37372" s="1"/>
      <c r="I37372" s="1"/>
      <c r="J37372" s="1"/>
      <c r="K37372" s="1"/>
      <c r="L37372" s="1"/>
      <c r="M37372" s="1"/>
    </row>
    <row r="37373" spans="5:13" x14ac:dyDescent="0.25">
      <c r="E37373" s="1"/>
      <c r="F37373" s="1"/>
      <c r="G37373" s="1"/>
      <c r="H37373" s="1"/>
      <c r="I37373" s="1"/>
      <c r="J37373" s="1"/>
      <c r="K37373" s="1"/>
      <c r="L37373" s="1"/>
      <c r="M37373" s="1"/>
    </row>
    <row r="37374" spans="5:13" x14ac:dyDescent="0.25">
      <c r="E37374" s="1"/>
      <c r="F37374" s="1"/>
      <c r="G37374" s="1"/>
      <c r="H37374" s="1"/>
      <c r="I37374" s="1"/>
      <c r="J37374" s="1"/>
      <c r="K37374" s="1"/>
      <c r="L37374" s="1"/>
      <c r="M37374" s="1"/>
    </row>
    <row r="37375" spans="5:13" x14ac:dyDescent="0.25">
      <c r="E37375" s="1"/>
      <c r="F37375" s="1"/>
      <c r="G37375" s="1"/>
      <c r="H37375" s="1"/>
      <c r="I37375" s="1"/>
      <c r="J37375" s="1"/>
      <c r="K37375" s="1"/>
      <c r="L37375" s="1"/>
      <c r="M37375" s="1"/>
    </row>
    <row r="37376" spans="5:13" x14ac:dyDescent="0.25">
      <c r="E37376" s="1"/>
      <c r="F37376" s="1"/>
      <c r="G37376" s="1"/>
      <c r="H37376" s="1"/>
      <c r="I37376" s="1"/>
      <c r="J37376" s="1"/>
      <c r="K37376" s="1"/>
      <c r="L37376" s="1"/>
      <c r="M37376" s="1"/>
    </row>
    <row r="37377" spans="5:13" x14ac:dyDescent="0.25">
      <c r="E37377" s="1"/>
      <c r="F37377" s="1"/>
      <c r="G37377" s="1"/>
      <c r="H37377" s="1"/>
      <c r="I37377" s="1"/>
      <c r="J37377" s="1"/>
      <c r="K37377" s="1"/>
      <c r="L37377" s="1"/>
      <c r="M37377" s="1"/>
    </row>
    <row r="37378" spans="5:13" x14ac:dyDescent="0.25">
      <c r="E37378" s="1"/>
      <c r="F37378" s="1"/>
      <c r="G37378" s="1"/>
      <c r="H37378" s="1"/>
      <c r="I37378" s="1"/>
      <c r="J37378" s="1"/>
      <c r="K37378" s="1"/>
      <c r="L37378" s="1"/>
      <c r="M37378" s="1"/>
    </row>
    <row r="37379" spans="5:13" x14ac:dyDescent="0.25">
      <c r="E37379" s="1"/>
      <c r="F37379" s="1"/>
      <c r="G37379" s="1"/>
      <c r="H37379" s="1"/>
      <c r="I37379" s="1"/>
      <c r="J37379" s="1"/>
      <c r="K37379" s="1"/>
      <c r="L37379" s="1"/>
      <c r="M37379" s="1"/>
    </row>
    <row r="37380" spans="5:13" x14ac:dyDescent="0.25">
      <c r="E37380" s="1"/>
      <c r="F37380" s="1"/>
      <c r="G37380" s="1"/>
      <c r="H37380" s="1"/>
      <c r="I37380" s="1"/>
      <c r="J37380" s="1"/>
      <c r="K37380" s="1"/>
      <c r="L37380" s="1"/>
      <c r="M37380" s="1"/>
    </row>
    <row r="37381" spans="5:13" x14ac:dyDescent="0.25">
      <c r="E37381" s="1"/>
      <c r="F37381" s="1"/>
      <c r="G37381" s="1"/>
      <c r="H37381" s="1"/>
      <c r="I37381" s="1"/>
      <c r="J37381" s="1"/>
      <c r="K37381" s="1"/>
      <c r="L37381" s="1"/>
      <c r="M37381" s="1"/>
    </row>
    <row r="37382" spans="5:13" x14ac:dyDescent="0.25">
      <c r="E37382" s="1"/>
      <c r="F37382" s="1"/>
      <c r="G37382" s="1"/>
      <c r="H37382" s="1"/>
      <c r="I37382" s="1"/>
      <c r="J37382" s="1"/>
      <c r="K37382" s="1"/>
      <c r="L37382" s="1"/>
      <c r="M37382" s="1"/>
    </row>
    <row r="37383" spans="5:13" x14ac:dyDescent="0.25">
      <c r="E37383" s="1"/>
      <c r="F37383" s="1"/>
      <c r="G37383" s="1"/>
      <c r="H37383" s="1"/>
      <c r="I37383" s="1"/>
      <c r="J37383" s="1"/>
      <c r="K37383" s="1"/>
      <c r="L37383" s="1"/>
      <c r="M37383" s="1"/>
    </row>
    <row r="37384" spans="5:13" x14ac:dyDescent="0.25">
      <c r="E37384" s="1"/>
      <c r="F37384" s="1"/>
      <c r="G37384" s="1"/>
      <c r="H37384" s="1"/>
      <c r="I37384" s="1"/>
      <c r="J37384" s="1"/>
      <c r="K37384" s="1"/>
      <c r="L37384" s="1"/>
      <c r="M37384" s="1"/>
    </row>
    <row r="37385" spans="5:13" x14ac:dyDescent="0.25">
      <c r="E37385" s="1"/>
      <c r="F37385" s="1"/>
      <c r="G37385" s="1"/>
      <c r="H37385" s="1"/>
      <c r="I37385" s="1"/>
      <c r="J37385" s="1"/>
      <c r="K37385" s="1"/>
      <c r="L37385" s="1"/>
      <c r="M37385" s="1"/>
    </row>
    <row r="37386" spans="5:13" x14ac:dyDescent="0.25">
      <c r="E37386" s="1"/>
      <c r="F37386" s="1"/>
      <c r="G37386" s="1"/>
      <c r="H37386" s="1"/>
      <c r="I37386" s="1"/>
      <c r="J37386" s="1"/>
      <c r="K37386" s="1"/>
      <c r="L37386" s="1"/>
      <c r="M37386" s="1"/>
    </row>
    <row r="37387" spans="5:13" x14ac:dyDescent="0.25">
      <c r="E37387" s="1"/>
      <c r="F37387" s="1"/>
      <c r="G37387" s="1"/>
      <c r="H37387" s="1"/>
      <c r="I37387" s="1"/>
      <c r="J37387" s="1"/>
      <c r="K37387" s="1"/>
      <c r="L37387" s="1"/>
      <c r="M37387" s="1"/>
    </row>
    <row r="37388" spans="5:13" x14ac:dyDescent="0.25">
      <c r="E37388" s="1"/>
      <c r="F37388" s="1"/>
      <c r="G37388" s="1"/>
      <c r="H37388" s="1"/>
      <c r="I37388" s="1"/>
      <c r="J37388" s="1"/>
      <c r="K37388" s="1"/>
      <c r="L37388" s="1"/>
      <c r="M37388" s="1"/>
    </row>
    <row r="37389" spans="5:13" x14ac:dyDescent="0.25">
      <c r="E37389" s="1"/>
      <c r="F37389" s="1"/>
      <c r="G37389" s="1"/>
      <c r="H37389" s="1"/>
      <c r="I37389" s="1"/>
      <c r="J37389" s="1"/>
      <c r="K37389" s="1"/>
      <c r="L37389" s="1"/>
      <c r="M37389" s="1"/>
    </row>
    <row r="37390" spans="5:13" x14ac:dyDescent="0.25">
      <c r="E37390" s="1"/>
      <c r="F37390" s="1"/>
      <c r="G37390" s="1"/>
      <c r="H37390" s="1"/>
      <c r="I37390" s="1"/>
      <c r="J37390" s="1"/>
      <c r="K37390" s="1"/>
      <c r="L37390" s="1"/>
      <c r="M37390" s="1"/>
    </row>
    <row r="37391" spans="5:13" x14ac:dyDescent="0.25">
      <c r="E37391" s="1"/>
      <c r="F37391" s="1"/>
      <c r="G37391" s="1"/>
      <c r="H37391" s="1"/>
      <c r="I37391" s="1"/>
      <c r="J37391" s="1"/>
      <c r="K37391" s="1"/>
      <c r="L37391" s="1"/>
      <c r="M37391" s="1"/>
    </row>
    <row r="37392" spans="5:13" x14ac:dyDescent="0.25">
      <c r="E37392" s="1"/>
      <c r="F37392" s="1"/>
      <c r="G37392" s="1"/>
      <c r="H37392" s="1"/>
      <c r="I37392" s="1"/>
      <c r="J37392" s="1"/>
      <c r="K37392" s="1"/>
      <c r="L37392" s="1"/>
      <c r="M37392" s="1"/>
    </row>
    <row r="37393" spans="5:13" x14ac:dyDescent="0.25">
      <c r="E37393" s="1"/>
      <c r="F37393" s="1"/>
      <c r="G37393" s="1"/>
      <c r="H37393" s="1"/>
      <c r="I37393" s="1"/>
      <c r="J37393" s="1"/>
      <c r="K37393" s="1"/>
      <c r="L37393" s="1"/>
      <c r="M37393" s="1"/>
    </row>
    <row r="37394" spans="5:13" x14ac:dyDescent="0.25">
      <c r="E37394" s="1"/>
      <c r="F37394" s="1"/>
      <c r="G37394" s="1"/>
      <c r="H37394" s="1"/>
      <c r="I37394" s="1"/>
      <c r="J37394" s="1"/>
      <c r="K37394" s="1"/>
      <c r="L37394" s="1"/>
      <c r="M37394" s="1"/>
    </row>
    <row r="37395" spans="5:13" x14ac:dyDescent="0.25">
      <c r="E37395" s="1"/>
      <c r="F37395" s="1"/>
      <c r="G37395" s="1"/>
      <c r="H37395" s="1"/>
      <c r="I37395" s="1"/>
      <c r="J37395" s="1"/>
      <c r="K37395" s="1"/>
      <c r="L37395" s="1"/>
      <c r="M37395" s="1"/>
    </row>
    <row r="37396" spans="5:13" x14ac:dyDescent="0.25">
      <c r="E37396" s="1"/>
      <c r="F37396" s="1"/>
      <c r="G37396" s="1"/>
      <c r="H37396" s="1"/>
      <c r="I37396" s="1"/>
      <c r="J37396" s="1"/>
      <c r="K37396" s="1"/>
      <c r="L37396" s="1"/>
      <c r="M37396" s="1"/>
    </row>
    <row r="37397" spans="5:13" x14ac:dyDescent="0.25">
      <c r="E37397" s="1"/>
      <c r="F37397" s="1"/>
      <c r="G37397" s="1"/>
      <c r="H37397" s="1"/>
      <c r="I37397" s="1"/>
      <c r="J37397" s="1"/>
      <c r="K37397" s="1"/>
      <c r="L37397" s="1"/>
      <c r="M37397" s="1"/>
    </row>
    <row r="37398" spans="5:13" x14ac:dyDescent="0.25">
      <c r="E37398" s="1"/>
      <c r="F37398" s="1"/>
      <c r="G37398" s="1"/>
      <c r="H37398" s="1"/>
      <c r="I37398" s="1"/>
      <c r="J37398" s="1"/>
      <c r="K37398" s="1"/>
      <c r="L37398" s="1"/>
      <c r="M37398" s="1"/>
    </row>
    <row r="37399" spans="5:13" x14ac:dyDescent="0.25">
      <c r="E37399" s="1"/>
      <c r="F37399" s="1"/>
      <c r="G37399" s="1"/>
      <c r="H37399" s="1"/>
      <c r="I37399" s="1"/>
      <c r="J37399" s="1"/>
      <c r="K37399" s="1"/>
      <c r="L37399" s="1"/>
      <c r="M37399" s="1"/>
    </row>
    <row r="37400" spans="5:13" x14ac:dyDescent="0.25">
      <c r="E37400" s="1"/>
      <c r="F37400" s="1"/>
      <c r="G37400" s="1"/>
      <c r="H37400" s="1"/>
      <c r="I37400" s="1"/>
      <c r="J37400" s="1"/>
      <c r="K37400" s="1"/>
      <c r="L37400" s="1"/>
      <c r="M37400" s="1"/>
    </row>
    <row r="37401" spans="5:13" x14ac:dyDescent="0.25">
      <c r="E37401" s="1"/>
      <c r="F37401" s="1"/>
      <c r="G37401" s="1"/>
      <c r="H37401" s="1"/>
      <c r="I37401" s="1"/>
      <c r="J37401" s="1"/>
      <c r="K37401" s="1"/>
      <c r="L37401" s="1"/>
      <c r="M37401" s="1"/>
    </row>
    <row r="37402" spans="5:13" x14ac:dyDescent="0.25">
      <c r="E37402" s="1"/>
      <c r="F37402" s="1"/>
      <c r="G37402" s="1"/>
      <c r="H37402" s="1"/>
      <c r="I37402" s="1"/>
      <c r="J37402" s="1"/>
      <c r="K37402" s="1"/>
      <c r="L37402" s="1"/>
      <c r="M37402" s="1"/>
    </row>
    <row r="37403" spans="5:13" x14ac:dyDescent="0.25">
      <c r="E37403" s="1"/>
      <c r="F37403" s="1"/>
      <c r="G37403" s="1"/>
      <c r="H37403" s="1"/>
      <c r="I37403" s="1"/>
      <c r="J37403" s="1"/>
      <c r="K37403" s="1"/>
      <c r="L37403" s="1"/>
      <c r="M37403" s="1"/>
    </row>
    <row r="37404" spans="5:13" x14ac:dyDescent="0.25">
      <c r="E37404" s="1"/>
      <c r="F37404" s="1"/>
      <c r="G37404" s="1"/>
      <c r="H37404" s="1"/>
      <c r="I37404" s="1"/>
      <c r="J37404" s="1"/>
      <c r="K37404" s="1"/>
      <c r="L37404" s="1"/>
      <c r="M37404" s="1"/>
    </row>
    <row r="37405" spans="5:13" x14ac:dyDescent="0.25">
      <c r="E37405" s="1"/>
      <c r="F37405" s="1"/>
      <c r="G37405" s="1"/>
      <c r="H37405" s="1"/>
      <c r="I37405" s="1"/>
      <c r="J37405" s="1"/>
      <c r="K37405" s="1"/>
      <c r="L37405" s="1"/>
      <c r="M37405" s="1"/>
    </row>
    <row r="37406" spans="5:13" x14ac:dyDescent="0.25">
      <c r="E37406" s="1"/>
      <c r="F37406" s="1"/>
      <c r="G37406" s="1"/>
      <c r="H37406" s="1"/>
      <c r="I37406" s="1"/>
      <c r="J37406" s="1"/>
      <c r="K37406" s="1"/>
      <c r="L37406" s="1"/>
      <c r="M37406" s="1"/>
    </row>
    <row r="37407" spans="5:13" x14ac:dyDescent="0.25">
      <c r="E37407" s="1"/>
      <c r="F37407" s="1"/>
      <c r="G37407" s="1"/>
      <c r="H37407" s="1"/>
      <c r="I37407" s="1"/>
      <c r="J37407" s="1"/>
      <c r="K37407" s="1"/>
      <c r="L37407" s="1"/>
      <c r="M37407" s="1"/>
    </row>
    <row r="37408" spans="5:13" x14ac:dyDescent="0.25">
      <c r="E37408" s="1"/>
      <c r="F37408" s="1"/>
      <c r="G37408" s="1"/>
      <c r="H37408" s="1"/>
      <c r="I37408" s="1"/>
      <c r="J37408" s="1"/>
      <c r="K37408" s="1"/>
      <c r="L37408" s="1"/>
      <c r="M37408" s="1"/>
    </row>
    <row r="37409" spans="5:13" x14ac:dyDescent="0.25">
      <c r="E37409" s="1"/>
      <c r="F37409" s="1"/>
      <c r="G37409" s="1"/>
      <c r="H37409" s="1"/>
      <c r="I37409" s="1"/>
      <c r="J37409" s="1"/>
      <c r="K37409" s="1"/>
      <c r="L37409" s="1"/>
      <c r="M37409" s="1"/>
    </row>
    <row r="37410" spans="5:13" x14ac:dyDescent="0.25">
      <c r="E37410" s="1"/>
      <c r="F37410" s="1"/>
      <c r="G37410" s="1"/>
      <c r="H37410" s="1"/>
      <c r="I37410" s="1"/>
      <c r="J37410" s="1"/>
      <c r="K37410" s="1"/>
      <c r="L37410" s="1"/>
      <c r="M37410" s="1"/>
    </row>
    <row r="37411" spans="5:13" x14ac:dyDescent="0.25">
      <c r="E37411" s="1"/>
      <c r="F37411" s="1"/>
      <c r="G37411" s="1"/>
      <c r="H37411" s="1"/>
      <c r="I37411" s="1"/>
      <c r="J37411" s="1"/>
      <c r="K37411" s="1"/>
      <c r="L37411" s="1"/>
      <c r="M37411" s="1"/>
    </row>
    <row r="37412" spans="5:13" x14ac:dyDescent="0.25">
      <c r="E37412" s="1"/>
      <c r="F37412" s="1"/>
      <c r="G37412" s="1"/>
      <c r="H37412" s="1"/>
      <c r="I37412" s="1"/>
      <c r="J37412" s="1"/>
      <c r="K37412" s="1"/>
      <c r="L37412" s="1"/>
      <c r="M37412" s="1"/>
    </row>
    <row r="37413" spans="5:13" x14ac:dyDescent="0.25">
      <c r="E37413" s="1"/>
      <c r="F37413" s="1"/>
      <c r="G37413" s="1"/>
      <c r="H37413" s="1"/>
      <c r="I37413" s="1"/>
      <c r="J37413" s="1"/>
      <c r="K37413" s="1"/>
      <c r="L37413" s="1"/>
      <c r="M37413" s="1"/>
    </row>
    <row r="37414" spans="5:13" x14ac:dyDescent="0.25">
      <c r="E37414" s="1"/>
      <c r="F37414" s="1"/>
      <c r="G37414" s="1"/>
      <c r="H37414" s="1"/>
      <c r="I37414" s="1"/>
      <c r="J37414" s="1"/>
      <c r="K37414" s="1"/>
      <c r="L37414" s="1"/>
      <c r="M37414" s="1"/>
    </row>
    <row r="37415" spans="5:13" x14ac:dyDescent="0.25">
      <c r="E37415" s="1"/>
      <c r="F37415" s="1"/>
      <c r="G37415" s="1"/>
      <c r="H37415" s="1"/>
      <c r="I37415" s="1"/>
      <c r="J37415" s="1"/>
      <c r="K37415" s="1"/>
      <c r="L37415" s="1"/>
      <c r="M37415" s="1"/>
    </row>
    <row r="37416" spans="5:13" x14ac:dyDescent="0.25">
      <c r="E37416" s="1"/>
      <c r="F37416" s="1"/>
      <c r="G37416" s="1"/>
      <c r="H37416" s="1"/>
      <c r="I37416" s="1"/>
      <c r="J37416" s="1"/>
      <c r="K37416" s="1"/>
      <c r="L37416" s="1"/>
      <c r="M37416" s="1"/>
    </row>
    <row r="37417" spans="5:13" x14ac:dyDescent="0.25">
      <c r="E37417" s="1"/>
      <c r="F37417" s="1"/>
      <c r="G37417" s="1"/>
      <c r="H37417" s="1"/>
      <c r="I37417" s="1"/>
      <c r="J37417" s="1"/>
      <c r="K37417" s="1"/>
      <c r="L37417" s="1"/>
      <c r="M37417" s="1"/>
    </row>
    <row r="37418" spans="5:13" x14ac:dyDescent="0.25">
      <c r="E37418" s="1"/>
      <c r="F37418" s="1"/>
      <c r="G37418" s="1"/>
      <c r="H37418" s="1"/>
      <c r="I37418" s="1"/>
      <c r="J37418" s="1"/>
      <c r="K37418" s="1"/>
      <c r="L37418" s="1"/>
      <c r="M37418" s="1"/>
    </row>
    <row r="37419" spans="5:13" x14ac:dyDescent="0.25">
      <c r="E37419" s="1"/>
      <c r="F37419" s="1"/>
      <c r="G37419" s="1"/>
      <c r="H37419" s="1"/>
      <c r="I37419" s="1"/>
      <c r="J37419" s="1"/>
      <c r="K37419" s="1"/>
      <c r="L37419" s="1"/>
      <c r="M37419" s="1"/>
    </row>
    <row r="37420" spans="5:13" x14ac:dyDescent="0.25">
      <c r="E37420" s="1"/>
      <c r="F37420" s="1"/>
      <c r="G37420" s="1"/>
      <c r="H37420" s="1"/>
      <c r="I37420" s="1"/>
      <c r="J37420" s="1"/>
      <c r="K37420" s="1"/>
      <c r="L37420" s="1"/>
      <c r="M37420" s="1"/>
    </row>
    <row r="37421" spans="5:13" x14ac:dyDescent="0.25">
      <c r="E37421" s="1"/>
      <c r="F37421" s="1"/>
      <c r="G37421" s="1"/>
      <c r="H37421" s="1"/>
      <c r="I37421" s="1"/>
      <c r="J37421" s="1"/>
      <c r="K37421" s="1"/>
      <c r="L37421" s="1"/>
      <c r="M37421" s="1"/>
    </row>
    <row r="37422" spans="5:13" x14ac:dyDescent="0.25">
      <c r="E37422" s="1"/>
      <c r="F37422" s="1"/>
      <c r="G37422" s="1"/>
      <c r="H37422" s="1"/>
      <c r="I37422" s="1"/>
      <c r="J37422" s="1"/>
      <c r="K37422" s="1"/>
      <c r="L37422" s="1"/>
      <c r="M37422" s="1"/>
    </row>
    <row r="37423" spans="5:13" x14ac:dyDescent="0.25">
      <c r="E37423" s="1"/>
      <c r="F37423" s="1"/>
      <c r="G37423" s="1"/>
      <c r="H37423" s="1"/>
      <c r="I37423" s="1"/>
      <c r="J37423" s="1"/>
      <c r="K37423" s="1"/>
      <c r="L37423" s="1"/>
      <c r="M37423" s="1"/>
    </row>
    <row r="37424" spans="5:13" x14ac:dyDescent="0.25">
      <c r="E37424" s="1"/>
      <c r="F37424" s="1"/>
      <c r="G37424" s="1"/>
      <c r="H37424" s="1"/>
      <c r="I37424" s="1"/>
      <c r="J37424" s="1"/>
      <c r="K37424" s="1"/>
      <c r="L37424" s="1"/>
      <c r="M37424" s="1"/>
    </row>
    <row r="37425" spans="5:13" x14ac:dyDescent="0.25">
      <c r="E37425" s="1"/>
      <c r="F37425" s="1"/>
      <c r="G37425" s="1"/>
      <c r="H37425" s="1"/>
      <c r="I37425" s="1"/>
      <c r="J37425" s="1"/>
      <c r="K37425" s="1"/>
      <c r="L37425" s="1"/>
      <c r="M37425" s="1"/>
    </row>
    <row r="37426" spans="5:13" x14ac:dyDescent="0.25">
      <c r="E37426" s="1"/>
      <c r="F37426" s="1"/>
      <c r="G37426" s="1"/>
      <c r="H37426" s="1"/>
      <c r="I37426" s="1"/>
      <c r="J37426" s="1"/>
      <c r="K37426" s="1"/>
      <c r="L37426" s="1"/>
      <c r="M37426" s="1"/>
    </row>
    <row r="37427" spans="5:13" x14ac:dyDescent="0.25">
      <c r="E37427" s="1"/>
      <c r="F37427" s="1"/>
      <c r="G37427" s="1"/>
      <c r="H37427" s="1"/>
      <c r="I37427" s="1"/>
      <c r="J37427" s="1"/>
      <c r="K37427" s="1"/>
      <c r="L37427" s="1"/>
      <c r="M37427" s="1"/>
    </row>
    <row r="37428" spans="5:13" x14ac:dyDescent="0.25">
      <c r="E37428" s="1"/>
      <c r="F37428" s="1"/>
      <c r="G37428" s="1"/>
      <c r="H37428" s="1"/>
      <c r="I37428" s="1"/>
      <c r="J37428" s="1"/>
      <c r="K37428" s="1"/>
      <c r="L37428" s="1"/>
      <c r="M37428" s="1"/>
    </row>
    <row r="37429" spans="5:13" x14ac:dyDescent="0.25">
      <c r="E37429" s="1"/>
      <c r="F37429" s="1"/>
      <c r="G37429" s="1"/>
      <c r="H37429" s="1"/>
      <c r="I37429" s="1"/>
      <c r="J37429" s="1"/>
      <c r="K37429" s="1"/>
      <c r="L37429" s="1"/>
      <c r="M37429" s="1"/>
    </row>
    <row r="37430" spans="5:13" x14ac:dyDescent="0.25">
      <c r="E37430" s="1"/>
      <c r="F37430" s="1"/>
      <c r="G37430" s="1"/>
      <c r="H37430" s="1"/>
      <c r="I37430" s="1"/>
      <c r="J37430" s="1"/>
      <c r="K37430" s="1"/>
      <c r="L37430" s="1"/>
      <c r="M37430" s="1"/>
    </row>
    <row r="37431" spans="5:13" x14ac:dyDescent="0.25">
      <c r="E37431" s="1"/>
      <c r="F37431" s="1"/>
      <c r="G37431" s="1"/>
      <c r="H37431" s="1"/>
      <c r="I37431" s="1"/>
      <c r="J37431" s="1"/>
      <c r="K37431" s="1"/>
      <c r="L37431" s="1"/>
      <c r="M37431" s="1"/>
    </row>
    <row r="37432" spans="5:13" x14ac:dyDescent="0.25">
      <c r="E37432" s="1"/>
      <c r="F37432" s="1"/>
      <c r="G37432" s="1"/>
      <c r="H37432" s="1"/>
      <c r="I37432" s="1"/>
      <c r="J37432" s="1"/>
      <c r="K37432" s="1"/>
      <c r="L37432" s="1"/>
      <c r="M37432" s="1"/>
    </row>
    <row r="37433" spans="5:13" x14ac:dyDescent="0.25">
      <c r="E37433" s="1"/>
      <c r="F37433" s="1"/>
      <c r="G37433" s="1"/>
      <c r="H37433" s="1"/>
      <c r="I37433" s="1"/>
      <c r="J37433" s="1"/>
      <c r="K37433" s="1"/>
      <c r="L37433" s="1"/>
      <c r="M37433" s="1"/>
    </row>
    <row r="37434" spans="5:13" x14ac:dyDescent="0.25">
      <c r="E37434" s="1"/>
      <c r="F37434" s="1"/>
      <c r="G37434" s="1"/>
      <c r="H37434" s="1"/>
      <c r="I37434" s="1"/>
      <c r="J37434" s="1"/>
      <c r="K37434" s="1"/>
      <c r="L37434" s="1"/>
      <c r="M37434" s="1"/>
    </row>
    <row r="37435" spans="5:13" x14ac:dyDescent="0.25">
      <c r="E37435" s="1"/>
      <c r="F37435" s="1"/>
      <c r="G37435" s="1"/>
      <c r="H37435" s="1"/>
      <c r="I37435" s="1"/>
      <c r="J37435" s="1"/>
      <c r="K37435" s="1"/>
      <c r="L37435" s="1"/>
      <c r="M37435" s="1"/>
    </row>
    <row r="37436" spans="5:13" x14ac:dyDescent="0.25">
      <c r="E37436" s="1"/>
      <c r="F37436" s="1"/>
      <c r="G37436" s="1"/>
      <c r="H37436" s="1"/>
      <c r="I37436" s="1"/>
      <c r="J37436" s="1"/>
      <c r="K37436" s="1"/>
      <c r="L37436" s="1"/>
      <c r="M37436" s="1"/>
    </row>
    <row r="37437" spans="5:13" x14ac:dyDescent="0.25">
      <c r="E37437" s="1"/>
      <c r="F37437" s="1"/>
      <c r="G37437" s="1"/>
      <c r="H37437" s="1"/>
      <c r="I37437" s="1"/>
      <c r="J37437" s="1"/>
      <c r="K37437" s="1"/>
      <c r="L37437" s="1"/>
      <c r="M37437" s="1"/>
    </row>
    <row r="37438" spans="5:13" x14ac:dyDescent="0.25">
      <c r="E37438" s="1"/>
      <c r="F37438" s="1"/>
      <c r="G37438" s="1"/>
      <c r="H37438" s="1"/>
      <c r="I37438" s="1"/>
      <c r="J37438" s="1"/>
      <c r="K37438" s="1"/>
      <c r="L37438" s="1"/>
      <c r="M37438" s="1"/>
    </row>
    <row r="37439" spans="5:13" x14ac:dyDescent="0.25">
      <c r="E37439" s="1"/>
      <c r="F37439" s="1"/>
      <c r="G37439" s="1"/>
      <c r="H37439" s="1"/>
      <c r="I37439" s="1"/>
      <c r="J37439" s="1"/>
      <c r="K37439" s="1"/>
      <c r="L37439" s="1"/>
      <c r="M37439" s="1"/>
    </row>
    <row r="37440" spans="5:13" x14ac:dyDescent="0.25">
      <c r="E37440" s="1"/>
      <c r="F37440" s="1"/>
      <c r="G37440" s="1"/>
      <c r="H37440" s="1"/>
      <c r="I37440" s="1"/>
      <c r="J37440" s="1"/>
      <c r="K37440" s="1"/>
      <c r="L37440" s="1"/>
      <c r="M37440" s="1"/>
    </row>
    <row r="37441" spans="5:13" x14ac:dyDescent="0.25">
      <c r="E37441" s="1"/>
      <c r="F37441" s="1"/>
      <c r="G37441" s="1"/>
      <c r="H37441" s="1"/>
      <c r="I37441" s="1"/>
      <c r="J37441" s="1"/>
      <c r="K37441" s="1"/>
      <c r="L37441" s="1"/>
      <c r="M37441" s="1"/>
    </row>
    <row r="37442" spans="5:13" x14ac:dyDescent="0.25">
      <c r="E37442" s="1"/>
      <c r="F37442" s="1"/>
      <c r="G37442" s="1"/>
      <c r="H37442" s="1"/>
      <c r="I37442" s="1"/>
      <c r="J37442" s="1"/>
      <c r="K37442" s="1"/>
      <c r="L37442" s="1"/>
      <c r="M37442" s="1"/>
    </row>
    <row r="37443" spans="5:13" x14ac:dyDescent="0.25">
      <c r="E37443" s="1"/>
      <c r="F37443" s="1"/>
      <c r="G37443" s="1"/>
      <c r="H37443" s="1"/>
      <c r="I37443" s="1"/>
      <c r="J37443" s="1"/>
      <c r="K37443" s="1"/>
      <c r="L37443" s="1"/>
      <c r="M37443" s="1"/>
    </row>
    <row r="37444" spans="5:13" x14ac:dyDescent="0.25">
      <c r="E37444" s="1"/>
      <c r="F37444" s="1"/>
      <c r="G37444" s="1"/>
      <c r="H37444" s="1"/>
      <c r="I37444" s="1"/>
      <c r="J37444" s="1"/>
      <c r="K37444" s="1"/>
      <c r="L37444" s="1"/>
      <c r="M37444" s="1"/>
    </row>
    <row r="37445" spans="5:13" x14ac:dyDescent="0.25">
      <c r="E37445" s="1"/>
      <c r="F37445" s="1"/>
      <c r="G37445" s="1"/>
      <c r="H37445" s="1"/>
      <c r="I37445" s="1"/>
      <c r="J37445" s="1"/>
      <c r="K37445" s="1"/>
      <c r="L37445" s="1"/>
      <c r="M37445" s="1"/>
    </row>
    <row r="37446" spans="5:13" x14ac:dyDescent="0.25">
      <c r="E37446" s="1"/>
      <c r="F37446" s="1"/>
      <c r="G37446" s="1"/>
      <c r="H37446" s="1"/>
      <c r="I37446" s="1"/>
      <c r="J37446" s="1"/>
      <c r="K37446" s="1"/>
      <c r="L37446" s="1"/>
      <c r="M37446" s="1"/>
    </row>
    <row r="37447" spans="5:13" x14ac:dyDescent="0.25">
      <c r="E37447" s="1"/>
      <c r="F37447" s="1"/>
      <c r="G37447" s="1"/>
      <c r="H37447" s="1"/>
      <c r="I37447" s="1"/>
      <c r="J37447" s="1"/>
      <c r="K37447" s="1"/>
      <c r="L37447" s="1"/>
      <c r="M37447" s="1"/>
    </row>
    <row r="37448" spans="5:13" x14ac:dyDescent="0.25">
      <c r="E37448" s="1"/>
      <c r="F37448" s="1"/>
      <c r="G37448" s="1"/>
      <c r="H37448" s="1"/>
      <c r="I37448" s="1"/>
      <c r="J37448" s="1"/>
      <c r="K37448" s="1"/>
      <c r="L37448" s="1"/>
      <c r="M37448" s="1"/>
    </row>
    <row r="37449" spans="5:13" x14ac:dyDescent="0.25">
      <c r="E37449" s="1"/>
      <c r="F37449" s="1"/>
      <c r="G37449" s="1"/>
      <c r="H37449" s="1"/>
      <c r="I37449" s="1"/>
      <c r="J37449" s="1"/>
      <c r="K37449" s="1"/>
      <c r="L37449" s="1"/>
      <c r="M37449" s="1"/>
    </row>
    <row r="37450" spans="5:13" x14ac:dyDescent="0.25">
      <c r="E37450" s="1"/>
      <c r="F37450" s="1"/>
      <c r="G37450" s="1"/>
      <c r="H37450" s="1"/>
      <c r="I37450" s="1"/>
      <c r="J37450" s="1"/>
      <c r="K37450" s="1"/>
      <c r="L37450" s="1"/>
      <c r="M37450" s="1"/>
    </row>
    <row r="37451" spans="5:13" x14ac:dyDescent="0.25">
      <c r="E37451" s="1"/>
      <c r="F37451" s="1"/>
      <c r="G37451" s="1"/>
      <c r="H37451" s="1"/>
      <c r="I37451" s="1"/>
      <c r="J37451" s="1"/>
      <c r="K37451" s="1"/>
      <c r="L37451" s="1"/>
      <c r="M37451" s="1"/>
    </row>
    <row r="37452" spans="5:13" x14ac:dyDescent="0.25">
      <c r="E37452" s="1"/>
      <c r="F37452" s="1"/>
      <c r="G37452" s="1"/>
      <c r="H37452" s="1"/>
      <c r="I37452" s="1"/>
      <c r="J37452" s="1"/>
      <c r="K37452" s="1"/>
      <c r="L37452" s="1"/>
      <c r="M37452" s="1"/>
    </row>
    <row r="37453" spans="5:13" x14ac:dyDescent="0.25">
      <c r="E37453" s="1"/>
      <c r="F37453" s="1"/>
      <c r="G37453" s="1"/>
      <c r="H37453" s="1"/>
      <c r="I37453" s="1"/>
      <c r="J37453" s="1"/>
      <c r="K37453" s="1"/>
      <c r="L37453" s="1"/>
      <c r="M37453" s="1"/>
    </row>
    <row r="37454" spans="5:13" x14ac:dyDescent="0.25">
      <c r="E37454" s="1"/>
      <c r="F37454" s="1"/>
      <c r="G37454" s="1"/>
      <c r="H37454" s="1"/>
      <c r="I37454" s="1"/>
      <c r="J37454" s="1"/>
      <c r="K37454" s="1"/>
      <c r="L37454" s="1"/>
      <c r="M37454" s="1"/>
    </row>
    <row r="37455" spans="5:13" x14ac:dyDescent="0.25">
      <c r="E37455" s="1"/>
      <c r="F37455" s="1"/>
      <c r="G37455" s="1"/>
      <c r="H37455" s="1"/>
      <c r="I37455" s="1"/>
      <c r="J37455" s="1"/>
      <c r="K37455" s="1"/>
      <c r="L37455" s="1"/>
      <c r="M37455" s="1"/>
    </row>
    <row r="37456" spans="5:13" x14ac:dyDescent="0.25">
      <c r="E37456" s="1"/>
      <c r="F37456" s="1"/>
      <c r="G37456" s="1"/>
      <c r="H37456" s="1"/>
      <c r="I37456" s="1"/>
      <c r="J37456" s="1"/>
      <c r="K37456" s="1"/>
      <c r="L37456" s="1"/>
      <c r="M37456" s="1"/>
    </row>
    <row r="37457" spans="5:13" x14ac:dyDescent="0.25">
      <c r="E37457" s="1"/>
      <c r="F37457" s="1"/>
      <c r="G37457" s="1"/>
      <c r="H37457" s="1"/>
      <c r="I37457" s="1"/>
      <c r="J37457" s="1"/>
      <c r="K37457" s="1"/>
      <c r="L37457" s="1"/>
      <c r="M37457" s="1"/>
    </row>
    <row r="37458" spans="5:13" x14ac:dyDescent="0.25">
      <c r="E37458" s="1"/>
      <c r="F37458" s="1"/>
      <c r="G37458" s="1"/>
      <c r="H37458" s="1"/>
      <c r="I37458" s="1"/>
      <c r="J37458" s="1"/>
      <c r="K37458" s="1"/>
      <c r="L37458" s="1"/>
      <c r="M37458" s="1"/>
    </row>
    <row r="37459" spans="5:13" x14ac:dyDescent="0.25">
      <c r="E37459" s="1"/>
      <c r="F37459" s="1"/>
      <c r="G37459" s="1"/>
      <c r="H37459" s="1"/>
      <c r="I37459" s="1"/>
      <c r="J37459" s="1"/>
      <c r="K37459" s="1"/>
      <c r="L37459" s="1"/>
      <c r="M37459" s="1"/>
    </row>
    <row r="37460" spans="5:13" x14ac:dyDescent="0.25">
      <c r="E37460" s="1"/>
      <c r="F37460" s="1"/>
      <c r="G37460" s="1"/>
      <c r="H37460" s="1"/>
      <c r="I37460" s="1"/>
      <c r="J37460" s="1"/>
      <c r="K37460" s="1"/>
      <c r="L37460" s="1"/>
      <c r="M37460" s="1"/>
    </row>
    <row r="37461" spans="5:13" x14ac:dyDescent="0.25">
      <c r="E37461" s="1"/>
      <c r="F37461" s="1"/>
      <c r="G37461" s="1"/>
      <c r="H37461" s="1"/>
      <c r="I37461" s="1"/>
      <c r="J37461" s="1"/>
      <c r="K37461" s="1"/>
      <c r="L37461" s="1"/>
      <c r="M37461" s="1"/>
    </row>
    <row r="37462" spans="5:13" x14ac:dyDescent="0.25">
      <c r="E37462" s="1"/>
      <c r="F37462" s="1"/>
      <c r="G37462" s="1"/>
      <c r="H37462" s="1"/>
      <c r="I37462" s="1"/>
      <c r="J37462" s="1"/>
      <c r="K37462" s="1"/>
      <c r="L37462" s="1"/>
      <c r="M37462" s="1"/>
    </row>
    <row r="37463" spans="5:13" x14ac:dyDescent="0.25">
      <c r="E37463" s="1"/>
      <c r="F37463" s="1"/>
      <c r="G37463" s="1"/>
      <c r="H37463" s="1"/>
      <c r="I37463" s="1"/>
      <c r="J37463" s="1"/>
      <c r="K37463" s="1"/>
      <c r="L37463" s="1"/>
      <c r="M37463" s="1"/>
    </row>
    <row r="37464" spans="5:13" x14ac:dyDescent="0.25">
      <c r="E37464" s="1"/>
      <c r="F37464" s="1"/>
      <c r="G37464" s="1"/>
      <c r="H37464" s="1"/>
      <c r="I37464" s="1"/>
      <c r="J37464" s="1"/>
      <c r="K37464" s="1"/>
      <c r="L37464" s="1"/>
      <c r="M37464" s="1"/>
    </row>
    <row r="37465" spans="5:13" x14ac:dyDescent="0.25">
      <c r="E37465" s="1"/>
      <c r="F37465" s="1"/>
      <c r="G37465" s="1"/>
      <c r="H37465" s="1"/>
      <c r="I37465" s="1"/>
      <c r="J37465" s="1"/>
      <c r="K37465" s="1"/>
      <c r="L37465" s="1"/>
      <c r="M37465" s="1"/>
    </row>
    <row r="37466" spans="5:13" x14ac:dyDescent="0.25">
      <c r="E37466" s="1"/>
      <c r="F37466" s="1"/>
      <c r="G37466" s="1"/>
      <c r="H37466" s="1"/>
      <c r="I37466" s="1"/>
      <c r="J37466" s="1"/>
      <c r="K37466" s="1"/>
      <c r="L37466" s="1"/>
      <c r="M37466" s="1"/>
    </row>
    <row r="37467" spans="5:13" x14ac:dyDescent="0.25">
      <c r="E37467" s="1"/>
      <c r="F37467" s="1"/>
      <c r="G37467" s="1"/>
      <c r="H37467" s="1"/>
      <c r="I37467" s="1"/>
      <c r="J37467" s="1"/>
      <c r="K37467" s="1"/>
      <c r="L37467" s="1"/>
      <c r="M37467" s="1"/>
    </row>
    <row r="37468" spans="5:13" x14ac:dyDescent="0.25">
      <c r="E37468" s="1"/>
      <c r="F37468" s="1"/>
      <c r="G37468" s="1"/>
      <c r="H37468" s="1"/>
      <c r="I37468" s="1"/>
      <c r="J37468" s="1"/>
      <c r="K37468" s="1"/>
      <c r="L37468" s="1"/>
      <c r="M37468" s="1"/>
    </row>
    <row r="37469" spans="5:13" x14ac:dyDescent="0.25">
      <c r="E37469" s="1"/>
      <c r="F37469" s="1"/>
      <c r="G37469" s="1"/>
      <c r="H37469" s="1"/>
      <c r="I37469" s="1"/>
      <c r="J37469" s="1"/>
      <c r="K37469" s="1"/>
      <c r="L37469" s="1"/>
      <c r="M37469" s="1"/>
    </row>
    <row r="37470" spans="5:13" x14ac:dyDescent="0.25">
      <c r="E37470" s="1"/>
      <c r="F37470" s="1"/>
      <c r="G37470" s="1"/>
      <c r="H37470" s="1"/>
      <c r="I37470" s="1"/>
      <c r="J37470" s="1"/>
      <c r="K37470" s="1"/>
      <c r="L37470" s="1"/>
      <c r="M37470" s="1"/>
    </row>
    <row r="37471" spans="5:13" x14ac:dyDescent="0.25">
      <c r="E37471" s="1"/>
      <c r="F37471" s="1"/>
      <c r="G37471" s="1"/>
      <c r="H37471" s="1"/>
      <c r="I37471" s="1"/>
      <c r="J37471" s="1"/>
      <c r="K37471" s="1"/>
      <c r="L37471" s="1"/>
      <c r="M37471" s="1"/>
    </row>
    <row r="37472" spans="5:13" x14ac:dyDescent="0.25">
      <c r="E37472" s="1"/>
      <c r="F37472" s="1"/>
      <c r="G37472" s="1"/>
      <c r="H37472" s="1"/>
      <c r="I37472" s="1"/>
      <c r="J37472" s="1"/>
      <c r="K37472" s="1"/>
      <c r="L37472" s="1"/>
      <c r="M37472" s="1"/>
    </row>
    <row r="37473" spans="5:13" x14ac:dyDescent="0.25">
      <c r="E37473" s="1"/>
      <c r="F37473" s="1"/>
      <c r="G37473" s="1"/>
      <c r="H37473" s="1"/>
      <c r="I37473" s="1"/>
      <c r="J37473" s="1"/>
      <c r="K37473" s="1"/>
      <c r="L37473" s="1"/>
      <c r="M37473" s="1"/>
    </row>
    <row r="37474" spans="5:13" x14ac:dyDescent="0.25">
      <c r="E37474" s="1"/>
      <c r="F37474" s="1"/>
      <c r="G37474" s="1"/>
      <c r="H37474" s="1"/>
      <c r="I37474" s="1"/>
      <c r="J37474" s="1"/>
      <c r="K37474" s="1"/>
      <c r="L37474" s="1"/>
      <c r="M37474" s="1"/>
    </row>
    <row r="37475" spans="5:13" x14ac:dyDescent="0.25">
      <c r="E37475" s="1"/>
      <c r="F37475" s="1"/>
      <c r="G37475" s="1"/>
      <c r="H37475" s="1"/>
      <c r="I37475" s="1"/>
      <c r="J37475" s="1"/>
      <c r="K37475" s="1"/>
      <c r="L37475" s="1"/>
      <c r="M37475" s="1"/>
    </row>
    <row r="37476" spans="5:13" x14ac:dyDescent="0.25">
      <c r="E37476" s="1"/>
      <c r="F37476" s="1"/>
      <c r="G37476" s="1"/>
      <c r="H37476" s="1"/>
      <c r="I37476" s="1"/>
      <c r="J37476" s="1"/>
      <c r="K37476" s="1"/>
      <c r="L37476" s="1"/>
      <c r="M37476" s="1"/>
    </row>
    <row r="37477" spans="5:13" x14ac:dyDescent="0.25">
      <c r="E37477" s="1"/>
      <c r="F37477" s="1"/>
      <c r="G37477" s="1"/>
      <c r="H37477" s="1"/>
      <c r="I37477" s="1"/>
      <c r="J37477" s="1"/>
      <c r="K37477" s="1"/>
      <c r="L37477" s="1"/>
      <c r="M37477" s="1"/>
    </row>
    <row r="37478" spans="5:13" x14ac:dyDescent="0.25">
      <c r="E37478" s="1"/>
      <c r="F37478" s="1"/>
      <c r="G37478" s="1"/>
      <c r="H37478" s="1"/>
      <c r="I37478" s="1"/>
      <c r="J37478" s="1"/>
      <c r="K37478" s="1"/>
      <c r="L37478" s="1"/>
      <c r="M37478" s="1"/>
    </row>
    <row r="37479" spans="5:13" x14ac:dyDescent="0.25">
      <c r="E37479" s="1"/>
      <c r="F37479" s="1"/>
      <c r="G37479" s="1"/>
      <c r="H37479" s="1"/>
      <c r="I37479" s="1"/>
      <c r="J37479" s="1"/>
      <c r="K37479" s="1"/>
      <c r="L37479" s="1"/>
      <c r="M37479" s="1"/>
    </row>
    <row r="37480" spans="5:13" x14ac:dyDescent="0.25">
      <c r="E37480" s="1"/>
      <c r="F37480" s="1"/>
      <c r="G37480" s="1"/>
      <c r="H37480" s="1"/>
      <c r="I37480" s="1"/>
      <c r="J37480" s="1"/>
      <c r="K37480" s="1"/>
      <c r="L37480" s="1"/>
      <c r="M37480" s="1"/>
    </row>
    <row r="37481" spans="5:13" x14ac:dyDescent="0.25">
      <c r="E37481" s="1"/>
      <c r="F37481" s="1"/>
      <c r="G37481" s="1"/>
      <c r="H37481" s="1"/>
      <c r="I37481" s="1"/>
      <c r="J37481" s="1"/>
      <c r="K37481" s="1"/>
      <c r="L37481" s="1"/>
      <c r="M37481" s="1"/>
    </row>
    <row r="37482" spans="5:13" x14ac:dyDescent="0.25">
      <c r="E37482" s="1"/>
      <c r="F37482" s="1"/>
      <c r="G37482" s="1"/>
      <c r="H37482" s="1"/>
      <c r="I37482" s="1"/>
      <c r="J37482" s="1"/>
      <c r="K37482" s="1"/>
      <c r="L37482" s="1"/>
      <c r="M37482" s="1"/>
    </row>
    <row r="37483" spans="5:13" x14ac:dyDescent="0.25">
      <c r="E37483" s="1"/>
      <c r="F37483" s="1"/>
      <c r="G37483" s="1"/>
      <c r="H37483" s="1"/>
      <c r="I37483" s="1"/>
      <c r="J37483" s="1"/>
      <c r="K37483" s="1"/>
      <c r="L37483" s="1"/>
      <c r="M37483" s="1"/>
    </row>
    <row r="37484" spans="5:13" x14ac:dyDescent="0.25">
      <c r="E37484" s="1"/>
      <c r="F37484" s="1"/>
      <c r="G37484" s="1"/>
      <c r="H37484" s="1"/>
      <c r="I37484" s="1"/>
      <c r="J37484" s="1"/>
      <c r="K37484" s="1"/>
      <c r="L37484" s="1"/>
      <c r="M37484" s="1"/>
    </row>
    <row r="37485" spans="5:13" x14ac:dyDescent="0.25">
      <c r="E37485" s="1"/>
      <c r="F37485" s="1"/>
      <c r="G37485" s="1"/>
      <c r="H37485" s="1"/>
      <c r="I37485" s="1"/>
      <c r="J37485" s="1"/>
      <c r="K37485" s="1"/>
      <c r="L37485" s="1"/>
      <c r="M37485" s="1"/>
    </row>
    <row r="37486" spans="5:13" x14ac:dyDescent="0.25">
      <c r="E37486" s="1"/>
      <c r="F37486" s="1"/>
      <c r="G37486" s="1"/>
      <c r="H37486" s="1"/>
      <c r="I37486" s="1"/>
      <c r="J37486" s="1"/>
      <c r="K37486" s="1"/>
      <c r="L37486" s="1"/>
      <c r="M37486" s="1"/>
    </row>
    <row r="37487" spans="5:13" x14ac:dyDescent="0.25">
      <c r="E37487" s="1"/>
      <c r="F37487" s="1"/>
      <c r="G37487" s="1"/>
      <c r="H37487" s="1"/>
      <c r="I37487" s="1"/>
      <c r="J37487" s="1"/>
      <c r="K37487" s="1"/>
      <c r="L37487" s="1"/>
      <c r="M37487" s="1"/>
    </row>
    <row r="37488" spans="5:13" x14ac:dyDescent="0.25">
      <c r="E37488" s="1"/>
      <c r="F37488" s="1"/>
      <c r="G37488" s="1"/>
      <c r="H37488" s="1"/>
      <c r="I37488" s="1"/>
      <c r="J37488" s="1"/>
      <c r="K37488" s="1"/>
      <c r="L37488" s="1"/>
      <c r="M37488" s="1"/>
    </row>
    <row r="37489" spans="5:13" x14ac:dyDescent="0.25">
      <c r="E37489" s="1"/>
      <c r="F37489" s="1"/>
      <c r="G37489" s="1"/>
      <c r="H37489" s="1"/>
      <c r="I37489" s="1"/>
      <c r="J37489" s="1"/>
      <c r="K37489" s="1"/>
      <c r="L37489" s="1"/>
      <c r="M37489" s="1"/>
    </row>
    <row r="37490" spans="5:13" x14ac:dyDescent="0.25">
      <c r="E37490" s="1"/>
      <c r="F37490" s="1"/>
      <c r="G37490" s="1"/>
      <c r="H37490" s="1"/>
      <c r="I37490" s="1"/>
      <c r="J37490" s="1"/>
      <c r="K37490" s="1"/>
      <c r="L37490" s="1"/>
      <c r="M37490" s="1"/>
    </row>
    <row r="37491" spans="5:13" x14ac:dyDescent="0.25">
      <c r="E37491" s="1"/>
      <c r="F37491" s="1"/>
      <c r="G37491" s="1"/>
      <c r="H37491" s="1"/>
      <c r="I37491" s="1"/>
      <c r="J37491" s="1"/>
      <c r="K37491" s="1"/>
      <c r="L37491" s="1"/>
      <c r="M37491" s="1"/>
    </row>
    <row r="37492" spans="5:13" x14ac:dyDescent="0.25">
      <c r="E37492" s="1"/>
      <c r="F37492" s="1"/>
      <c r="G37492" s="1"/>
      <c r="H37492" s="1"/>
      <c r="I37492" s="1"/>
      <c r="J37492" s="1"/>
      <c r="K37492" s="1"/>
      <c r="L37492" s="1"/>
      <c r="M37492" s="1"/>
    </row>
    <row r="37493" spans="5:13" x14ac:dyDescent="0.25">
      <c r="E37493" s="1"/>
      <c r="F37493" s="1"/>
      <c r="G37493" s="1"/>
      <c r="H37493" s="1"/>
      <c r="I37493" s="1"/>
      <c r="J37493" s="1"/>
      <c r="K37493" s="1"/>
      <c r="L37493" s="1"/>
      <c r="M37493" s="1"/>
    </row>
    <row r="37494" spans="5:13" x14ac:dyDescent="0.25">
      <c r="E37494" s="1"/>
      <c r="F37494" s="1"/>
      <c r="G37494" s="1"/>
      <c r="H37494" s="1"/>
      <c r="I37494" s="1"/>
      <c r="J37494" s="1"/>
      <c r="K37494" s="1"/>
      <c r="L37494" s="1"/>
      <c r="M37494" s="1"/>
    </row>
    <row r="37495" spans="5:13" x14ac:dyDescent="0.25">
      <c r="E37495" s="1"/>
      <c r="F37495" s="1"/>
      <c r="G37495" s="1"/>
      <c r="H37495" s="1"/>
      <c r="I37495" s="1"/>
      <c r="J37495" s="1"/>
      <c r="K37495" s="1"/>
      <c r="L37495" s="1"/>
      <c r="M37495" s="1"/>
    </row>
    <row r="37496" spans="5:13" x14ac:dyDescent="0.25">
      <c r="E37496" s="1"/>
      <c r="F37496" s="1"/>
      <c r="G37496" s="1"/>
      <c r="H37496" s="1"/>
      <c r="I37496" s="1"/>
      <c r="J37496" s="1"/>
      <c r="K37496" s="1"/>
      <c r="L37496" s="1"/>
      <c r="M37496" s="1"/>
    </row>
    <row r="37497" spans="5:13" x14ac:dyDescent="0.25">
      <c r="E37497" s="1"/>
      <c r="F37497" s="1"/>
      <c r="G37497" s="1"/>
      <c r="H37497" s="1"/>
      <c r="I37497" s="1"/>
      <c r="J37497" s="1"/>
      <c r="K37497" s="1"/>
      <c r="L37497" s="1"/>
      <c r="M37497" s="1"/>
    </row>
    <row r="37498" spans="5:13" x14ac:dyDescent="0.25">
      <c r="E37498" s="1"/>
      <c r="F37498" s="1"/>
      <c r="G37498" s="1"/>
      <c r="H37498" s="1"/>
      <c r="I37498" s="1"/>
      <c r="J37498" s="1"/>
      <c r="K37498" s="1"/>
      <c r="L37498" s="1"/>
      <c r="M37498" s="1"/>
    </row>
    <row r="37499" spans="5:13" x14ac:dyDescent="0.25">
      <c r="E37499" s="1"/>
      <c r="F37499" s="1"/>
      <c r="G37499" s="1"/>
      <c r="H37499" s="1"/>
      <c r="I37499" s="1"/>
      <c r="J37499" s="1"/>
      <c r="K37499" s="1"/>
      <c r="L37499" s="1"/>
      <c r="M37499" s="1"/>
    </row>
    <row r="37500" spans="5:13" x14ac:dyDescent="0.25">
      <c r="E37500" s="1"/>
      <c r="F37500" s="1"/>
      <c r="G37500" s="1"/>
      <c r="H37500" s="1"/>
      <c r="I37500" s="1"/>
      <c r="J37500" s="1"/>
      <c r="K37500" s="1"/>
      <c r="L37500" s="1"/>
      <c r="M37500" s="1"/>
    </row>
    <row r="37501" spans="5:13" x14ac:dyDescent="0.25">
      <c r="E37501" s="1"/>
      <c r="F37501" s="1"/>
      <c r="G37501" s="1"/>
      <c r="H37501" s="1"/>
      <c r="I37501" s="1"/>
      <c r="J37501" s="1"/>
      <c r="K37501" s="1"/>
      <c r="L37501" s="1"/>
      <c r="M37501" s="1"/>
    </row>
    <row r="37502" spans="5:13" x14ac:dyDescent="0.25">
      <c r="E37502" s="1"/>
      <c r="F37502" s="1"/>
      <c r="G37502" s="1"/>
      <c r="H37502" s="1"/>
      <c r="I37502" s="1"/>
      <c r="J37502" s="1"/>
      <c r="K37502" s="1"/>
      <c r="L37502" s="1"/>
      <c r="M37502" s="1"/>
    </row>
    <row r="37503" spans="5:13" x14ac:dyDescent="0.25">
      <c r="E37503" s="1"/>
      <c r="F37503" s="1"/>
      <c r="G37503" s="1"/>
      <c r="H37503" s="1"/>
      <c r="I37503" s="1"/>
      <c r="J37503" s="1"/>
      <c r="K37503" s="1"/>
      <c r="L37503" s="1"/>
      <c r="M37503" s="1"/>
    </row>
    <row r="37504" spans="5:13" x14ac:dyDescent="0.25">
      <c r="E37504" s="1"/>
      <c r="F37504" s="1"/>
      <c r="G37504" s="1"/>
      <c r="H37504" s="1"/>
      <c r="I37504" s="1"/>
      <c r="J37504" s="1"/>
      <c r="K37504" s="1"/>
      <c r="L37504" s="1"/>
      <c r="M37504" s="1"/>
    </row>
    <row r="37505" spans="5:13" x14ac:dyDescent="0.25">
      <c r="E37505" s="1"/>
      <c r="F37505" s="1"/>
      <c r="G37505" s="1"/>
      <c r="H37505" s="1"/>
      <c r="I37505" s="1"/>
      <c r="J37505" s="1"/>
      <c r="K37505" s="1"/>
      <c r="L37505" s="1"/>
      <c r="M37505" s="1"/>
    </row>
    <row r="37506" spans="5:13" x14ac:dyDescent="0.25">
      <c r="E37506" s="1"/>
      <c r="F37506" s="1"/>
      <c r="G37506" s="1"/>
      <c r="H37506" s="1"/>
      <c r="I37506" s="1"/>
      <c r="J37506" s="1"/>
      <c r="K37506" s="1"/>
      <c r="L37506" s="1"/>
      <c r="M37506" s="1"/>
    </row>
    <row r="37507" spans="5:13" x14ac:dyDescent="0.25">
      <c r="E37507" s="1"/>
      <c r="F37507" s="1"/>
      <c r="G37507" s="1"/>
      <c r="H37507" s="1"/>
      <c r="I37507" s="1"/>
      <c r="J37507" s="1"/>
      <c r="K37507" s="1"/>
      <c r="L37507" s="1"/>
      <c r="M37507" s="1"/>
    </row>
    <row r="37508" spans="5:13" x14ac:dyDescent="0.25">
      <c r="E37508" s="1"/>
      <c r="F37508" s="1"/>
      <c r="G37508" s="1"/>
      <c r="H37508" s="1"/>
      <c r="I37508" s="1"/>
      <c r="J37508" s="1"/>
      <c r="K37508" s="1"/>
      <c r="L37508" s="1"/>
      <c r="M37508" s="1"/>
    </row>
    <row r="37509" spans="5:13" x14ac:dyDescent="0.25">
      <c r="E37509" s="1"/>
      <c r="F37509" s="1"/>
      <c r="G37509" s="1"/>
      <c r="H37509" s="1"/>
      <c r="I37509" s="1"/>
      <c r="J37509" s="1"/>
      <c r="K37509" s="1"/>
      <c r="L37509" s="1"/>
      <c r="M37509" s="1"/>
    </row>
    <row r="37510" spans="5:13" x14ac:dyDescent="0.25">
      <c r="E37510" s="1"/>
      <c r="F37510" s="1"/>
      <c r="G37510" s="1"/>
      <c r="H37510" s="1"/>
      <c r="I37510" s="1"/>
      <c r="J37510" s="1"/>
      <c r="K37510" s="1"/>
      <c r="L37510" s="1"/>
      <c r="M37510" s="1"/>
    </row>
    <row r="37511" spans="5:13" x14ac:dyDescent="0.25">
      <c r="E37511" s="1"/>
      <c r="F37511" s="1"/>
      <c r="G37511" s="1"/>
      <c r="H37511" s="1"/>
      <c r="I37511" s="1"/>
      <c r="J37511" s="1"/>
      <c r="K37511" s="1"/>
      <c r="L37511" s="1"/>
      <c r="M37511" s="1"/>
    </row>
    <row r="37512" spans="5:13" x14ac:dyDescent="0.25">
      <c r="E37512" s="1"/>
      <c r="F37512" s="1"/>
      <c r="G37512" s="1"/>
      <c r="H37512" s="1"/>
      <c r="I37512" s="1"/>
      <c r="J37512" s="1"/>
      <c r="K37512" s="1"/>
      <c r="L37512" s="1"/>
      <c r="M37512" s="1"/>
    </row>
    <row r="37513" spans="5:13" x14ac:dyDescent="0.25">
      <c r="E37513" s="1"/>
      <c r="F37513" s="1"/>
      <c r="G37513" s="1"/>
      <c r="H37513" s="1"/>
      <c r="I37513" s="1"/>
      <c r="J37513" s="1"/>
      <c r="K37513" s="1"/>
      <c r="L37513" s="1"/>
      <c r="M37513" s="1"/>
    </row>
    <row r="37514" spans="5:13" x14ac:dyDescent="0.25">
      <c r="E37514" s="1"/>
      <c r="F37514" s="1"/>
      <c r="G37514" s="1"/>
      <c r="H37514" s="1"/>
      <c r="I37514" s="1"/>
      <c r="J37514" s="1"/>
      <c r="K37514" s="1"/>
      <c r="L37514" s="1"/>
      <c r="M37514" s="1"/>
    </row>
    <row r="37515" spans="5:13" x14ac:dyDescent="0.25">
      <c r="E37515" s="1"/>
      <c r="F37515" s="1"/>
      <c r="G37515" s="1"/>
      <c r="H37515" s="1"/>
      <c r="I37515" s="1"/>
      <c r="J37515" s="1"/>
      <c r="K37515" s="1"/>
      <c r="L37515" s="1"/>
      <c r="M37515" s="1"/>
    </row>
    <row r="37516" spans="5:13" x14ac:dyDescent="0.25">
      <c r="E37516" s="1"/>
      <c r="F37516" s="1"/>
      <c r="G37516" s="1"/>
      <c r="H37516" s="1"/>
      <c r="I37516" s="1"/>
      <c r="J37516" s="1"/>
      <c r="K37516" s="1"/>
      <c r="L37516" s="1"/>
      <c r="M37516" s="1"/>
    </row>
    <row r="37517" spans="5:13" x14ac:dyDescent="0.25">
      <c r="E37517" s="1"/>
      <c r="F37517" s="1"/>
      <c r="G37517" s="1"/>
      <c r="H37517" s="1"/>
      <c r="I37517" s="1"/>
      <c r="J37517" s="1"/>
      <c r="K37517" s="1"/>
      <c r="L37517" s="1"/>
      <c r="M37517" s="1"/>
    </row>
    <row r="37518" spans="5:13" x14ac:dyDescent="0.25">
      <c r="E37518" s="1"/>
      <c r="F37518" s="1"/>
      <c r="G37518" s="1"/>
      <c r="H37518" s="1"/>
      <c r="I37518" s="1"/>
      <c r="J37518" s="1"/>
      <c r="K37518" s="1"/>
      <c r="L37518" s="1"/>
      <c r="M37518" s="1"/>
    </row>
    <row r="37519" spans="5:13" x14ac:dyDescent="0.25">
      <c r="E37519" s="1"/>
      <c r="F37519" s="1"/>
      <c r="G37519" s="1"/>
      <c r="H37519" s="1"/>
      <c r="I37519" s="1"/>
      <c r="J37519" s="1"/>
      <c r="K37519" s="1"/>
      <c r="L37519" s="1"/>
      <c r="M37519" s="1"/>
    </row>
    <row r="37520" spans="5:13" x14ac:dyDescent="0.25">
      <c r="E37520" s="1"/>
      <c r="F37520" s="1"/>
      <c r="G37520" s="1"/>
      <c r="H37520" s="1"/>
      <c r="I37520" s="1"/>
      <c r="J37520" s="1"/>
      <c r="K37520" s="1"/>
      <c r="L37520" s="1"/>
      <c r="M37520" s="1"/>
    </row>
    <row r="37521" spans="5:13" x14ac:dyDescent="0.25">
      <c r="E37521" s="1"/>
      <c r="F37521" s="1"/>
      <c r="G37521" s="1"/>
      <c r="H37521" s="1"/>
      <c r="I37521" s="1"/>
      <c r="J37521" s="1"/>
      <c r="K37521" s="1"/>
      <c r="L37521" s="1"/>
      <c r="M37521" s="1"/>
    </row>
    <row r="37522" spans="5:13" x14ac:dyDescent="0.25">
      <c r="E37522" s="1"/>
      <c r="F37522" s="1"/>
      <c r="G37522" s="1"/>
      <c r="H37522" s="1"/>
      <c r="I37522" s="1"/>
      <c r="J37522" s="1"/>
      <c r="K37522" s="1"/>
      <c r="L37522" s="1"/>
      <c r="M37522" s="1"/>
    </row>
    <row r="37523" spans="5:13" x14ac:dyDescent="0.25">
      <c r="E37523" s="1"/>
      <c r="F37523" s="1"/>
      <c r="G37523" s="1"/>
      <c r="H37523" s="1"/>
      <c r="I37523" s="1"/>
      <c r="J37523" s="1"/>
      <c r="K37523" s="1"/>
      <c r="L37523" s="1"/>
      <c r="M37523" s="1"/>
    </row>
    <row r="37524" spans="5:13" x14ac:dyDescent="0.25">
      <c r="E37524" s="1"/>
      <c r="F37524" s="1"/>
      <c r="G37524" s="1"/>
      <c r="H37524" s="1"/>
      <c r="I37524" s="1"/>
      <c r="J37524" s="1"/>
      <c r="K37524" s="1"/>
      <c r="L37524" s="1"/>
      <c r="M37524" s="1"/>
    </row>
    <row r="37525" spans="5:13" x14ac:dyDescent="0.25">
      <c r="E37525" s="1"/>
      <c r="F37525" s="1"/>
      <c r="G37525" s="1"/>
      <c r="H37525" s="1"/>
      <c r="I37525" s="1"/>
      <c r="J37525" s="1"/>
      <c r="K37525" s="1"/>
      <c r="L37525" s="1"/>
      <c r="M37525" s="1"/>
    </row>
    <row r="37526" spans="5:13" x14ac:dyDescent="0.25">
      <c r="E37526" s="1"/>
      <c r="F37526" s="1"/>
      <c r="G37526" s="1"/>
      <c r="H37526" s="1"/>
      <c r="I37526" s="1"/>
      <c r="J37526" s="1"/>
      <c r="K37526" s="1"/>
      <c r="L37526" s="1"/>
      <c r="M37526" s="1"/>
    </row>
    <row r="37527" spans="5:13" x14ac:dyDescent="0.25">
      <c r="E37527" s="1"/>
      <c r="F37527" s="1"/>
      <c r="G37527" s="1"/>
      <c r="H37527" s="1"/>
      <c r="I37527" s="1"/>
      <c r="J37527" s="1"/>
      <c r="K37527" s="1"/>
      <c r="L37527" s="1"/>
      <c r="M37527" s="1"/>
    </row>
    <row r="37528" spans="5:13" x14ac:dyDescent="0.25">
      <c r="E37528" s="1"/>
      <c r="F37528" s="1"/>
      <c r="G37528" s="1"/>
      <c r="H37528" s="1"/>
      <c r="I37528" s="1"/>
      <c r="J37528" s="1"/>
      <c r="K37528" s="1"/>
      <c r="L37528" s="1"/>
      <c r="M37528" s="1"/>
    </row>
    <row r="37529" spans="5:13" x14ac:dyDescent="0.25">
      <c r="E37529" s="1"/>
      <c r="F37529" s="1"/>
      <c r="G37529" s="1"/>
      <c r="H37529" s="1"/>
      <c r="I37529" s="1"/>
      <c r="J37529" s="1"/>
      <c r="K37529" s="1"/>
      <c r="L37529" s="1"/>
      <c r="M37529" s="1"/>
    </row>
    <row r="37530" spans="5:13" x14ac:dyDescent="0.25">
      <c r="E37530" s="1"/>
      <c r="F37530" s="1"/>
      <c r="G37530" s="1"/>
      <c r="H37530" s="1"/>
      <c r="I37530" s="1"/>
      <c r="J37530" s="1"/>
      <c r="K37530" s="1"/>
      <c r="L37530" s="1"/>
      <c r="M37530" s="1"/>
    </row>
    <row r="37531" spans="5:13" x14ac:dyDescent="0.25">
      <c r="E37531" s="1"/>
      <c r="F37531" s="1"/>
      <c r="G37531" s="1"/>
      <c r="H37531" s="1"/>
      <c r="I37531" s="1"/>
      <c r="J37531" s="1"/>
      <c r="K37531" s="1"/>
      <c r="L37531" s="1"/>
      <c r="M37531" s="1"/>
    </row>
    <row r="37532" spans="5:13" x14ac:dyDescent="0.25">
      <c r="E37532" s="1"/>
      <c r="F37532" s="1"/>
      <c r="G37532" s="1"/>
      <c r="H37532" s="1"/>
      <c r="I37532" s="1"/>
      <c r="J37532" s="1"/>
      <c r="K37532" s="1"/>
      <c r="L37532" s="1"/>
      <c r="M37532" s="1"/>
    </row>
    <row r="37533" spans="5:13" x14ac:dyDescent="0.25">
      <c r="E37533" s="1"/>
      <c r="F37533" s="1"/>
      <c r="G37533" s="1"/>
      <c r="H37533" s="1"/>
      <c r="I37533" s="1"/>
      <c r="J37533" s="1"/>
      <c r="K37533" s="1"/>
      <c r="L37533" s="1"/>
      <c r="M37533" s="1"/>
    </row>
    <row r="37534" spans="5:13" x14ac:dyDescent="0.25">
      <c r="E37534" s="1"/>
      <c r="F37534" s="1"/>
      <c r="G37534" s="1"/>
      <c r="H37534" s="1"/>
      <c r="I37534" s="1"/>
      <c r="J37534" s="1"/>
      <c r="K37534" s="1"/>
      <c r="L37534" s="1"/>
      <c r="M37534" s="1"/>
    </row>
    <row r="37535" spans="5:13" x14ac:dyDescent="0.25">
      <c r="E37535" s="1"/>
      <c r="F37535" s="1"/>
      <c r="G37535" s="1"/>
      <c r="H37535" s="1"/>
      <c r="I37535" s="1"/>
      <c r="J37535" s="1"/>
      <c r="K37535" s="1"/>
      <c r="L37535" s="1"/>
      <c r="M37535" s="1"/>
    </row>
    <row r="37536" spans="5:13" x14ac:dyDescent="0.25">
      <c r="E37536" s="1"/>
      <c r="F37536" s="1"/>
      <c r="G37536" s="1"/>
      <c r="H37536" s="1"/>
      <c r="I37536" s="1"/>
      <c r="J37536" s="1"/>
      <c r="K37536" s="1"/>
      <c r="L37536" s="1"/>
      <c r="M37536" s="1"/>
    </row>
    <row r="37537" spans="5:13" x14ac:dyDescent="0.25">
      <c r="E37537" s="1"/>
      <c r="F37537" s="1"/>
      <c r="G37537" s="1"/>
      <c r="H37537" s="1"/>
      <c r="I37537" s="1"/>
      <c r="J37537" s="1"/>
      <c r="K37537" s="1"/>
      <c r="L37537" s="1"/>
      <c r="M37537" s="1"/>
    </row>
    <row r="37538" spans="5:13" x14ac:dyDescent="0.25">
      <c r="E37538" s="1"/>
      <c r="F37538" s="1"/>
      <c r="G37538" s="1"/>
      <c r="H37538" s="1"/>
      <c r="I37538" s="1"/>
      <c r="J37538" s="1"/>
      <c r="K37538" s="1"/>
      <c r="L37538" s="1"/>
      <c r="M37538" s="1"/>
    </row>
    <row r="37539" spans="5:13" x14ac:dyDescent="0.25">
      <c r="E37539" s="1"/>
      <c r="F37539" s="1"/>
      <c r="G37539" s="1"/>
      <c r="H37539" s="1"/>
      <c r="I37539" s="1"/>
      <c r="J37539" s="1"/>
      <c r="K37539" s="1"/>
      <c r="L37539" s="1"/>
      <c r="M37539" s="1"/>
    </row>
    <row r="37540" spans="5:13" x14ac:dyDescent="0.25">
      <c r="E37540" s="1"/>
      <c r="F37540" s="1"/>
      <c r="G37540" s="1"/>
      <c r="H37540" s="1"/>
      <c r="I37540" s="1"/>
      <c r="J37540" s="1"/>
      <c r="K37540" s="1"/>
      <c r="L37540" s="1"/>
      <c r="M37540" s="1"/>
    </row>
    <row r="37541" spans="5:13" x14ac:dyDescent="0.25">
      <c r="E37541" s="1"/>
      <c r="F37541" s="1"/>
      <c r="G37541" s="1"/>
      <c r="H37541" s="1"/>
      <c r="I37541" s="1"/>
      <c r="J37541" s="1"/>
      <c r="K37541" s="1"/>
      <c r="L37541" s="1"/>
      <c r="M37541" s="1"/>
    </row>
    <row r="37542" spans="5:13" x14ac:dyDescent="0.25">
      <c r="E37542" s="1"/>
      <c r="F37542" s="1"/>
      <c r="G37542" s="1"/>
      <c r="H37542" s="1"/>
      <c r="I37542" s="1"/>
      <c r="J37542" s="1"/>
      <c r="K37542" s="1"/>
      <c r="L37542" s="1"/>
      <c r="M37542" s="1"/>
    </row>
    <row r="37543" spans="5:13" x14ac:dyDescent="0.25">
      <c r="E37543" s="1"/>
      <c r="F37543" s="1"/>
      <c r="G37543" s="1"/>
      <c r="H37543" s="1"/>
      <c r="I37543" s="1"/>
      <c r="J37543" s="1"/>
      <c r="K37543" s="1"/>
      <c r="L37543" s="1"/>
      <c r="M37543" s="1"/>
    </row>
    <row r="37544" spans="5:13" x14ac:dyDescent="0.25">
      <c r="E37544" s="1"/>
      <c r="F37544" s="1"/>
      <c r="G37544" s="1"/>
      <c r="H37544" s="1"/>
      <c r="I37544" s="1"/>
      <c r="J37544" s="1"/>
      <c r="K37544" s="1"/>
      <c r="L37544" s="1"/>
      <c r="M37544" s="1"/>
    </row>
    <row r="37545" spans="5:13" x14ac:dyDescent="0.25">
      <c r="E37545" s="1"/>
      <c r="F37545" s="1"/>
      <c r="G37545" s="1"/>
      <c r="H37545" s="1"/>
      <c r="I37545" s="1"/>
      <c r="J37545" s="1"/>
      <c r="K37545" s="1"/>
      <c r="L37545" s="1"/>
      <c r="M37545" s="1"/>
    </row>
    <row r="37546" spans="5:13" x14ac:dyDescent="0.25">
      <c r="E37546" s="1"/>
      <c r="F37546" s="1"/>
      <c r="G37546" s="1"/>
      <c r="H37546" s="1"/>
      <c r="I37546" s="1"/>
      <c r="J37546" s="1"/>
      <c r="K37546" s="1"/>
      <c r="L37546" s="1"/>
      <c r="M37546" s="1"/>
    </row>
    <row r="37547" spans="5:13" x14ac:dyDescent="0.25">
      <c r="E37547" s="1"/>
      <c r="F37547" s="1"/>
      <c r="G37547" s="1"/>
      <c r="H37547" s="1"/>
      <c r="I37547" s="1"/>
      <c r="J37547" s="1"/>
      <c r="K37547" s="1"/>
      <c r="L37547" s="1"/>
      <c r="M37547" s="1"/>
    </row>
    <row r="37548" spans="5:13" x14ac:dyDescent="0.25">
      <c r="E37548" s="1"/>
      <c r="F37548" s="1"/>
      <c r="G37548" s="1"/>
      <c r="H37548" s="1"/>
      <c r="I37548" s="1"/>
      <c r="J37548" s="1"/>
      <c r="K37548" s="1"/>
      <c r="L37548" s="1"/>
      <c r="M37548" s="1"/>
    </row>
    <row r="37549" spans="5:13" x14ac:dyDescent="0.25">
      <c r="E37549" s="1"/>
      <c r="F37549" s="1"/>
      <c r="G37549" s="1"/>
      <c r="H37549" s="1"/>
      <c r="I37549" s="1"/>
      <c r="J37549" s="1"/>
      <c r="K37549" s="1"/>
      <c r="L37549" s="1"/>
      <c r="M37549" s="1"/>
    </row>
    <row r="37550" spans="5:13" x14ac:dyDescent="0.25">
      <c r="E37550" s="1"/>
      <c r="F37550" s="1"/>
      <c r="G37550" s="1"/>
      <c r="H37550" s="1"/>
      <c r="I37550" s="1"/>
      <c r="J37550" s="1"/>
      <c r="K37550" s="1"/>
      <c r="L37550" s="1"/>
      <c r="M37550" s="1"/>
    </row>
    <row r="37551" spans="5:13" x14ac:dyDescent="0.25">
      <c r="E37551" s="1"/>
      <c r="F37551" s="1"/>
      <c r="G37551" s="1"/>
      <c r="H37551" s="1"/>
      <c r="I37551" s="1"/>
      <c r="J37551" s="1"/>
      <c r="K37551" s="1"/>
      <c r="L37551" s="1"/>
      <c r="M37551" s="1"/>
    </row>
    <row r="37552" spans="5:13" x14ac:dyDescent="0.25">
      <c r="E37552" s="1"/>
      <c r="F37552" s="1"/>
      <c r="G37552" s="1"/>
      <c r="H37552" s="1"/>
      <c r="I37552" s="1"/>
      <c r="J37552" s="1"/>
      <c r="K37552" s="1"/>
      <c r="L37552" s="1"/>
      <c r="M37552" s="1"/>
    </row>
    <row r="37553" spans="5:13" x14ac:dyDescent="0.25">
      <c r="E37553" s="1"/>
      <c r="F37553" s="1"/>
      <c r="G37553" s="1"/>
      <c r="H37553" s="1"/>
      <c r="I37553" s="1"/>
      <c r="J37553" s="1"/>
      <c r="K37553" s="1"/>
      <c r="L37553" s="1"/>
      <c r="M37553" s="1"/>
    </row>
    <row r="37554" spans="5:13" x14ac:dyDescent="0.25">
      <c r="E37554" s="1"/>
      <c r="F37554" s="1"/>
      <c r="G37554" s="1"/>
      <c r="H37554" s="1"/>
      <c r="I37554" s="1"/>
      <c r="J37554" s="1"/>
      <c r="K37554" s="1"/>
      <c r="L37554" s="1"/>
      <c r="M37554" s="1"/>
    </row>
    <row r="37555" spans="5:13" x14ac:dyDescent="0.25">
      <c r="E37555" s="1"/>
      <c r="F37555" s="1"/>
      <c r="G37555" s="1"/>
      <c r="H37555" s="1"/>
      <c r="I37555" s="1"/>
      <c r="J37555" s="1"/>
      <c r="K37555" s="1"/>
      <c r="L37555" s="1"/>
      <c r="M37555" s="1"/>
    </row>
    <row r="37556" spans="5:13" x14ac:dyDescent="0.25">
      <c r="E37556" s="1"/>
      <c r="F37556" s="1"/>
      <c r="G37556" s="1"/>
      <c r="H37556" s="1"/>
      <c r="I37556" s="1"/>
      <c r="J37556" s="1"/>
      <c r="K37556" s="1"/>
      <c r="L37556" s="1"/>
      <c r="M37556" s="1"/>
    </row>
    <row r="37557" spans="5:13" x14ac:dyDescent="0.25">
      <c r="E37557" s="1"/>
      <c r="F37557" s="1"/>
      <c r="G37557" s="1"/>
      <c r="H37557" s="1"/>
      <c r="I37557" s="1"/>
      <c r="J37557" s="1"/>
      <c r="K37557" s="1"/>
      <c r="L37557" s="1"/>
      <c r="M37557" s="1"/>
    </row>
    <row r="37558" spans="5:13" x14ac:dyDescent="0.25">
      <c r="E37558" s="1"/>
      <c r="F37558" s="1"/>
      <c r="G37558" s="1"/>
      <c r="H37558" s="1"/>
      <c r="I37558" s="1"/>
      <c r="J37558" s="1"/>
      <c r="K37558" s="1"/>
      <c r="L37558" s="1"/>
      <c r="M37558" s="1"/>
    </row>
    <row r="37559" spans="5:13" x14ac:dyDescent="0.25">
      <c r="E37559" s="1"/>
      <c r="F37559" s="1"/>
      <c r="G37559" s="1"/>
      <c r="H37559" s="1"/>
      <c r="I37559" s="1"/>
      <c r="J37559" s="1"/>
      <c r="K37559" s="1"/>
      <c r="L37559" s="1"/>
      <c r="M37559" s="1"/>
    </row>
    <row r="37560" spans="5:13" x14ac:dyDescent="0.25">
      <c r="E37560" s="1"/>
      <c r="F37560" s="1"/>
      <c r="G37560" s="1"/>
      <c r="H37560" s="1"/>
      <c r="I37560" s="1"/>
      <c r="J37560" s="1"/>
      <c r="K37560" s="1"/>
      <c r="L37560" s="1"/>
      <c r="M37560" s="1"/>
    </row>
    <row r="37561" spans="5:13" x14ac:dyDescent="0.25">
      <c r="E37561" s="1"/>
      <c r="F37561" s="1"/>
      <c r="G37561" s="1"/>
      <c r="H37561" s="1"/>
      <c r="I37561" s="1"/>
      <c r="J37561" s="1"/>
      <c r="K37561" s="1"/>
      <c r="L37561" s="1"/>
      <c r="M37561" s="1"/>
    </row>
    <row r="37562" spans="5:13" x14ac:dyDescent="0.25">
      <c r="E37562" s="1"/>
      <c r="F37562" s="1"/>
      <c r="G37562" s="1"/>
      <c r="H37562" s="1"/>
      <c r="I37562" s="1"/>
      <c r="J37562" s="1"/>
      <c r="K37562" s="1"/>
      <c r="L37562" s="1"/>
      <c r="M37562" s="1"/>
    </row>
    <row r="37563" spans="5:13" x14ac:dyDescent="0.25">
      <c r="E37563" s="1"/>
      <c r="F37563" s="1"/>
      <c r="G37563" s="1"/>
      <c r="H37563" s="1"/>
      <c r="I37563" s="1"/>
      <c r="J37563" s="1"/>
      <c r="K37563" s="1"/>
      <c r="L37563" s="1"/>
      <c r="M37563" s="1"/>
    </row>
    <row r="37564" spans="5:13" x14ac:dyDescent="0.25">
      <c r="E37564" s="1"/>
      <c r="F37564" s="1"/>
      <c r="G37564" s="1"/>
      <c r="H37564" s="1"/>
      <c r="I37564" s="1"/>
      <c r="J37564" s="1"/>
      <c r="K37564" s="1"/>
      <c r="L37564" s="1"/>
      <c r="M37564" s="1"/>
    </row>
    <row r="37565" spans="5:13" x14ac:dyDescent="0.25">
      <c r="E37565" s="1"/>
      <c r="F37565" s="1"/>
      <c r="G37565" s="1"/>
      <c r="H37565" s="1"/>
      <c r="I37565" s="1"/>
      <c r="J37565" s="1"/>
      <c r="K37565" s="1"/>
      <c r="L37565" s="1"/>
      <c r="M37565" s="1"/>
    </row>
    <row r="37566" spans="5:13" x14ac:dyDescent="0.25">
      <c r="E37566" s="1"/>
      <c r="F37566" s="1"/>
      <c r="G37566" s="1"/>
      <c r="H37566" s="1"/>
      <c r="I37566" s="1"/>
      <c r="J37566" s="1"/>
      <c r="K37566" s="1"/>
      <c r="L37566" s="1"/>
      <c r="M37566" s="1"/>
    </row>
    <row r="37567" spans="5:13" x14ac:dyDescent="0.25">
      <c r="E37567" s="1"/>
      <c r="F37567" s="1"/>
      <c r="G37567" s="1"/>
      <c r="H37567" s="1"/>
      <c r="I37567" s="1"/>
      <c r="J37567" s="1"/>
      <c r="K37567" s="1"/>
      <c r="L37567" s="1"/>
      <c r="M37567" s="1"/>
    </row>
    <row r="37568" spans="5:13" x14ac:dyDescent="0.25">
      <c r="E37568" s="1"/>
      <c r="F37568" s="1"/>
      <c r="G37568" s="1"/>
      <c r="H37568" s="1"/>
      <c r="I37568" s="1"/>
      <c r="J37568" s="1"/>
      <c r="K37568" s="1"/>
      <c r="L37568" s="1"/>
      <c r="M37568" s="1"/>
    </row>
    <row r="37569" spans="5:13" x14ac:dyDescent="0.25">
      <c r="E37569" s="1"/>
      <c r="F37569" s="1"/>
      <c r="G37569" s="1"/>
      <c r="H37569" s="1"/>
      <c r="I37569" s="1"/>
      <c r="J37569" s="1"/>
      <c r="K37569" s="1"/>
      <c r="L37569" s="1"/>
      <c r="M37569" s="1"/>
    </row>
    <row r="37570" spans="5:13" x14ac:dyDescent="0.25">
      <c r="E37570" s="1"/>
      <c r="F37570" s="1"/>
      <c r="G37570" s="1"/>
      <c r="H37570" s="1"/>
      <c r="I37570" s="1"/>
      <c r="J37570" s="1"/>
      <c r="K37570" s="1"/>
      <c r="L37570" s="1"/>
      <c r="M37570" s="1"/>
    </row>
    <row r="37571" spans="5:13" x14ac:dyDescent="0.25">
      <c r="E37571" s="1"/>
      <c r="F37571" s="1"/>
      <c r="G37571" s="1"/>
      <c r="H37571" s="1"/>
      <c r="I37571" s="1"/>
      <c r="J37571" s="1"/>
      <c r="K37571" s="1"/>
      <c r="L37571" s="1"/>
      <c r="M37571" s="1"/>
    </row>
    <row r="37572" spans="5:13" x14ac:dyDescent="0.25">
      <c r="E37572" s="1"/>
      <c r="F37572" s="1"/>
      <c r="G37572" s="1"/>
      <c r="H37572" s="1"/>
      <c r="I37572" s="1"/>
      <c r="J37572" s="1"/>
      <c r="K37572" s="1"/>
      <c r="L37572" s="1"/>
      <c r="M37572" s="1"/>
    </row>
    <row r="37573" spans="5:13" x14ac:dyDescent="0.25">
      <c r="E37573" s="1"/>
      <c r="F37573" s="1"/>
      <c r="G37573" s="1"/>
      <c r="H37573" s="1"/>
      <c r="I37573" s="1"/>
      <c r="J37573" s="1"/>
      <c r="K37573" s="1"/>
      <c r="L37573" s="1"/>
      <c r="M37573" s="1"/>
    </row>
    <row r="37574" spans="5:13" x14ac:dyDescent="0.25">
      <c r="E37574" s="1"/>
      <c r="F37574" s="1"/>
      <c r="G37574" s="1"/>
      <c r="H37574" s="1"/>
      <c r="I37574" s="1"/>
      <c r="J37574" s="1"/>
      <c r="K37574" s="1"/>
      <c r="L37574" s="1"/>
      <c r="M37574" s="1"/>
    </row>
    <row r="37575" spans="5:13" x14ac:dyDescent="0.25">
      <c r="E37575" s="1"/>
      <c r="F37575" s="1"/>
      <c r="G37575" s="1"/>
      <c r="H37575" s="1"/>
      <c r="I37575" s="1"/>
      <c r="J37575" s="1"/>
      <c r="K37575" s="1"/>
      <c r="L37575" s="1"/>
      <c r="M37575" s="1"/>
    </row>
    <row r="37576" spans="5:13" x14ac:dyDescent="0.25">
      <c r="E37576" s="1"/>
      <c r="F37576" s="1"/>
      <c r="G37576" s="1"/>
      <c r="H37576" s="1"/>
      <c r="I37576" s="1"/>
      <c r="J37576" s="1"/>
      <c r="K37576" s="1"/>
      <c r="L37576" s="1"/>
      <c r="M37576" s="1"/>
    </row>
    <row r="37577" spans="5:13" x14ac:dyDescent="0.25">
      <c r="E37577" s="1"/>
      <c r="F37577" s="1"/>
      <c r="G37577" s="1"/>
      <c r="H37577" s="1"/>
      <c r="I37577" s="1"/>
      <c r="J37577" s="1"/>
      <c r="K37577" s="1"/>
      <c r="L37577" s="1"/>
      <c r="M37577" s="1"/>
    </row>
    <row r="37578" spans="5:13" x14ac:dyDescent="0.25">
      <c r="E37578" s="1"/>
      <c r="F37578" s="1"/>
      <c r="G37578" s="1"/>
      <c r="H37578" s="1"/>
      <c r="I37578" s="1"/>
      <c r="J37578" s="1"/>
      <c r="K37578" s="1"/>
      <c r="L37578" s="1"/>
      <c r="M37578" s="1"/>
    </row>
    <row r="37579" spans="5:13" x14ac:dyDescent="0.25">
      <c r="E37579" s="1"/>
      <c r="F37579" s="1"/>
      <c r="G37579" s="1"/>
      <c r="H37579" s="1"/>
      <c r="I37579" s="1"/>
      <c r="J37579" s="1"/>
      <c r="K37579" s="1"/>
      <c r="L37579" s="1"/>
      <c r="M37579" s="1"/>
    </row>
    <row r="37580" spans="5:13" x14ac:dyDescent="0.25">
      <c r="E37580" s="1"/>
      <c r="F37580" s="1"/>
      <c r="G37580" s="1"/>
      <c r="H37580" s="1"/>
      <c r="I37580" s="1"/>
      <c r="J37580" s="1"/>
      <c r="K37580" s="1"/>
      <c r="L37580" s="1"/>
      <c r="M37580" s="1"/>
    </row>
    <row r="37581" spans="5:13" x14ac:dyDescent="0.25">
      <c r="E37581" s="1"/>
      <c r="F37581" s="1"/>
      <c r="G37581" s="1"/>
      <c r="H37581" s="1"/>
      <c r="I37581" s="1"/>
      <c r="J37581" s="1"/>
      <c r="K37581" s="1"/>
      <c r="L37581" s="1"/>
      <c r="M37581" s="1"/>
    </row>
    <row r="37582" spans="5:13" x14ac:dyDescent="0.25">
      <c r="E37582" s="1"/>
      <c r="F37582" s="1"/>
      <c r="G37582" s="1"/>
      <c r="H37582" s="1"/>
      <c r="I37582" s="1"/>
      <c r="J37582" s="1"/>
      <c r="K37582" s="1"/>
      <c r="L37582" s="1"/>
      <c r="M37582" s="1"/>
    </row>
    <row r="37583" spans="5:13" x14ac:dyDescent="0.25">
      <c r="E37583" s="1"/>
      <c r="F37583" s="1"/>
      <c r="G37583" s="1"/>
      <c r="H37583" s="1"/>
      <c r="I37583" s="1"/>
      <c r="J37583" s="1"/>
      <c r="K37583" s="1"/>
      <c r="L37583" s="1"/>
      <c r="M37583" s="1"/>
    </row>
    <row r="37584" spans="5:13" x14ac:dyDescent="0.25">
      <c r="E37584" s="1"/>
      <c r="F37584" s="1"/>
      <c r="G37584" s="1"/>
      <c r="H37584" s="1"/>
      <c r="I37584" s="1"/>
      <c r="J37584" s="1"/>
      <c r="K37584" s="1"/>
      <c r="L37584" s="1"/>
      <c r="M37584" s="1"/>
    </row>
    <row r="37585" spans="5:13" x14ac:dyDescent="0.25">
      <c r="E37585" s="1"/>
      <c r="F37585" s="1"/>
      <c r="G37585" s="1"/>
      <c r="H37585" s="1"/>
      <c r="I37585" s="1"/>
      <c r="J37585" s="1"/>
      <c r="K37585" s="1"/>
      <c r="L37585" s="1"/>
      <c r="M37585" s="1"/>
    </row>
    <row r="37586" spans="5:13" x14ac:dyDescent="0.25">
      <c r="E37586" s="1"/>
      <c r="F37586" s="1"/>
      <c r="G37586" s="1"/>
      <c r="H37586" s="1"/>
      <c r="I37586" s="1"/>
      <c r="J37586" s="1"/>
      <c r="K37586" s="1"/>
      <c r="L37586" s="1"/>
      <c r="M37586" s="1"/>
    </row>
    <row r="37587" spans="5:13" x14ac:dyDescent="0.25">
      <c r="E37587" s="1"/>
      <c r="F37587" s="1"/>
      <c r="G37587" s="1"/>
      <c r="H37587" s="1"/>
      <c r="I37587" s="1"/>
      <c r="J37587" s="1"/>
      <c r="K37587" s="1"/>
      <c r="L37587" s="1"/>
      <c r="M37587" s="1"/>
    </row>
    <row r="37588" spans="5:13" x14ac:dyDescent="0.25">
      <c r="E37588" s="1"/>
      <c r="F37588" s="1"/>
      <c r="G37588" s="1"/>
      <c r="H37588" s="1"/>
      <c r="I37588" s="1"/>
      <c r="J37588" s="1"/>
      <c r="K37588" s="1"/>
      <c r="L37588" s="1"/>
      <c r="M37588" s="1"/>
    </row>
    <row r="37589" spans="5:13" x14ac:dyDescent="0.25">
      <c r="E37589" s="1"/>
      <c r="F37589" s="1"/>
      <c r="G37589" s="1"/>
      <c r="H37589" s="1"/>
      <c r="I37589" s="1"/>
      <c r="J37589" s="1"/>
      <c r="K37589" s="1"/>
      <c r="L37589" s="1"/>
      <c r="M37589" s="1"/>
    </row>
    <row r="37590" spans="5:13" x14ac:dyDescent="0.25">
      <c r="E37590" s="1"/>
      <c r="F37590" s="1"/>
      <c r="G37590" s="1"/>
      <c r="H37590" s="1"/>
      <c r="I37590" s="1"/>
      <c r="J37590" s="1"/>
      <c r="K37590" s="1"/>
      <c r="L37590" s="1"/>
      <c r="M37590" s="1"/>
    </row>
    <row r="37591" spans="5:13" x14ac:dyDescent="0.25">
      <c r="E37591" s="1"/>
      <c r="F37591" s="1"/>
      <c r="G37591" s="1"/>
      <c r="H37591" s="1"/>
      <c r="I37591" s="1"/>
      <c r="J37591" s="1"/>
      <c r="K37591" s="1"/>
      <c r="L37591" s="1"/>
      <c r="M37591" s="1"/>
    </row>
    <row r="37592" spans="5:13" x14ac:dyDescent="0.25">
      <c r="E37592" s="1"/>
      <c r="F37592" s="1"/>
      <c r="G37592" s="1"/>
      <c r="H37592" s="1"/>
      <c r="I37592" s="1"/>
      <c r="J37592" s="1"/>
      <c r="K37592" s="1"/>
      <c r="L37592" s="1"/>
      <c r="M37592" s="1"/>
    </row>
    <row r="37593" spans="5:13" x14ac:dyDescent="0.25">
      <c r="E37593" s="1"/>
      <c r="F37593" s="1"/>
      <c r="G37593" s="1"/>
      <c r="H37593" s="1"/>
      <c r="I37593" s="1"/>
      <c r="J37593" s="1"/>
      <c r="K37593" s="1"/>
      <c r="L37593" s="1"/>
      <c r="M37593" s="1"/>
    </row>
    <row r="37594" spans="5:13" x14ac:dyDescent="0.25">
      <c r="E37594" s="1"/>
      <c r="F37594" s="1"/>
      <c r="G37594" s="1"/>
      <c r="H37594" s="1"/>
      <c r="I37594" s="1"/>
      <c r="J37594" s="1"/>
      <c r="K37594" s="1"/>
      <c r="L37594" s="1"/>
      <c r="M37594" s="1"/>
    </row>
    <row r="37595" spans="5:13" x14ac:dyDescent="0.25">
      <c r="E37595" s="1"/>
      <c r="F37595" s="1"/>
      <c r="G37595" s="1"/>
      <c r="H37595" s="1"/>
      <c r="I37595" s="1"/>
      <c r="J37595" s="1"/>
      <c r="K37595" s="1"/>
      <c r="L37595" s="1"/>
      <c r="M37595" s="1"/>
    </row>
    <row r="37596" spans="5:13" x14ac:dyDescent="0.25">
      <c r="E37596" s="1"/>
      <c r="F37596" s="1"/>
      <c r="G37596" s="1"/>
      <c r="H37596" s="1"/>
      <c r="I37596" s="1"/>
      <c r="J37596" s="1"/>
      <c r="K37596" s="1"/>
      <c r="L37596" s="1"/>
      <c r="M37596" s="1"/>
    </row>
    <row r="37597" spans="5:13" x14ac:dyDescent="0.25">
      <c r="E37597" s="1"/>
      <c r="F37597" s="1"/>
      <c r="G37597" s="1"/>
      <c r="H37597" s="1"/>
      <c r="I37597" s="1"/>
      <c r="J37597" s="1"/>
      <c r="K37597" s="1"/>
      <c r="L37597" s="1"/>
      <c r="M37597" s="1"/>
    </row>
    <row r="37598" spans="5:13" x14ac:dyDescent="0.25">
      <c r="E37598" s="1"/>
      <c r="F37598" s="1"/>
      <c r="G37598" s="1"/>
      <c r="H37598" s="1"/>
      <c r="I37598" s="1"/>
      <c r="J37598" s="1"/>
      <c r="K37598" s="1"/>
      <c r="L37598" s="1"/>
      <c r="M37598" s="1"/>
    </row>
    <row r="37599" spans="5:13" x14ac:dyDescent="0.25">
      <c r="E37599" s="1"/>
      <c r="F37599" s="1"/>
      <c r="G37599" s="1"/>
      <c r="H37599" s="1"/>
      <c r="I37599" s="1"/>
      <c r="J37599" s="1"/>
      <c r="K37599" s="1"/>
      <c r="L37599" s="1"/>
      <c r="M37599" s="1"/>
    </row>
    <row r="37600" spans="5:13" x14ac:dyDescent="0.25">
      <c r="E37600" s="1"/>
      <c r="F37600" s="1"/>
      <c r="G37600" s="1"/>
      <c r="H37600" s="1"/>
      <c r="I37600" s="1"/>
      <c r="J37600" s="1"/>
      <c r="K37600" s="1"/>
      <c r="L37600" s="1"/>
      <c r="M37600" s="1"/>
    </row>
    <row r="37601" spans="5:13" x14ac:dyDescent="0.25">
      <c r="E37601" s="1"/>
      <c r="F37601" s="1"/>
      <c r="G37601" s="1"/>
      <c r="H37601" s="1"/>
      <c r="I37601" s="1"/>
      <c r="J37601" s="1"/>
      <c r="K37601" s="1"/>
      <c r="L37601" s="1"/>
      <c r="M37601" s="1"/>
    </row>
    <row r="37602" spans="5:13" x14ac:dyDescent="0.25">
      <c r="E37602" s="1"/>
      <c r="F37602" s="1"/>
      <c r="G37602" s="1"/>
      <c r="H37602" s="1"/>
      <c r="I37602" s="1"/>
      <c r="J37602" s="1"/>
      <c r="K37602" s="1"/>
      <c r="L37602" s="1"/>
      <c r="M37602" s="1"/>
    </row>
    <row r="37603" spans="5:13" x14ac:dyDescent="0.25">
      <c r="E37603" s="1"/>
      <c r="F37603" s="1"/>
      <c r="G37603" s="1"/>
      <c r="H37603" s="1"/>
      <c r="I37603" s="1"/>
      <c r="J37603" s="1"/>
      <c r="K37603" s="1"/>
      <c r="L37603" s="1"/>
      <c r="M37603" s="1"/>
    </row>
    <row r="37604" spans="5:13" x14ac:dyDescent="0.25">
      <c r="E37604" s="1"/>
      <c r="F37604" s="1"/>
      <c r="G37604" s="1"/>
      <c r="H37604" s="1"/>
      <c r="I37604" s="1"/>
      <c r="J37604" s="1"/>
      <c r="K37604" s="1"/>
      <c r="L37604" s="1"/>
      <c r="M37604" s="1"/>
    </row>
    <row r="37605" spans="5:13" x14ac:dyDescent="0.25">
      <c r="E37605" s="1"/>
      <c r="F37605" s="1"/>
      <c r="G37605" s="1"/>
      <c r="H37605" s="1"/>
      <c r="I37605" s="1"/>
      <c r="J37605" s="1"/>
      <c r="K37605" s="1"/>
      <c r="L37605" s="1"/>
      <c r="M37605" s="1"/>
    </row>
    <row r="37606" spans="5:13" x14ac:dyDescent="0.25">
      <c r="E37606" s="1"/>
      <c r="F37606" s="1"/>
      <c r="G37606" s="1"/>
      <c r="H37606" s="1"/>
      <c r="I37606" s="1"/>
      <c r="J37606" s="1"/>
      <c r="K37606" s="1"/>
      <c r="L37606" s="1"/>
      <c r="M37606" s="1"/>
    </row>
    <row r="37607" spans="5:13" x14ac:dyDescent="0.25">
      <c r="E37607" s="1"/>
      <c r="F37607" s="1"/>
      <c r="G37607" s="1"/>
      <c r="H37607" s="1"/>
      <c r="I37607" s="1"/>
      <c r="J37607" s="1"/>
      <c r="K37607" s="1"/>
      <c r="L37607" s="1"/>
      <c r="M37607" s="1"/>
    </row>
    <row r="37608" spans="5:13" x14ac:dyDescent="0.25">
      <c r="E37608" s="1"/>
      <c r="F37608" s="1"/>
      <c r="G37608" s="1"/>
      <c r="H37608" s="1"/>
      <c r="I37608" s="1"/>
      <c r="J37608" s="1"/>
      <c r="K37608" s="1"/>
      <c r="L37608" s="1"/>
      <c r="M37608" s="1"/>
    </row>
    <row r="37609" spans="5:13" x14ac:dyDescent="0.25">
      <c r="E37609" s="1"/>
      <c r="F37609" s="1"/>
      <c r="G37609" s="1"/>
      <c r="H37609" s="1"/>
      <c r="I37609" s="1"/>
      <c r="J37609" s="1"/>
      <c r="K37609" s="1"/>
      <c r="L37609" s="1"/>
      <c r="M37609" s="1"/>
    </row>
    <row r="37610" spans="5:13" x14ac:dyDescent="0.25">
      <c r="E37610" s="1"/>
      <c r="F37610" s="1"/>
      <c r="G37610" s="1"/>
      <c r="H37610" s="1"/>
      <c r="I37610" s="1"/>
      <c r="J37610" s="1"/>
      <c r="K37610" s="1"/>
      <c r="L37610" s="1"/>
      <c r="M37610" s="1"/>
    </row>
    <row r="37611" spans="5:13" x14ac:dyDescent="0.25">
      <c r="E37611" s="1"/>
      <c r="F37611" s="1"/>
      <c r="G37611" s="1"/>
      <c r="H37611" s="1"/>
      <c r="I37611" s="1"/>
      <c r="J37611" s="1"/>
      <c r="K37611" s="1"/>
      <c r="L37611" s="1"/>
      <c r="M37611" s="1"/>
    </row>
    <row r="37612" spans="5:13" x14ac:dyDescent="0.25">
      <c r="E37612" s="1"/>
      <c r="F37612" s="1"/>
      <c r="G37612" s="1"/>
      <c r="H37612" s="1"/>
      <c r="I37612" s="1"/>
      <c r="J37612" s="1"/>
      <c r="K37612" s="1"/>
      <c r="L37612" s="1"/>
      <c r="M37612" s="1"/>
    </row>
    <row r="37613" spans="5:13" x14ac:dyDescent="0.25">
      <c r="E37613" s="1"/>
      <c r="F37613" s="1"/>
      <c r="G37613" s="1"/>
      <c r="H37613" s="1"/>
      <c r="I37613" s="1"/>
      <c r="J37613" s="1"/>
      <c r="K37613" s="1"/>
      <c r="L37613" s="1"/>
      <c r="M37613" s="1"/>
    </row>
    <row r="37614" spans="5:13" x14ac:dyDescent="0.25">
      <c r="E37614" s="1"/>
      <c r="F37614" s="1"/>
      <c r="G37614" s="1"/>
      <c r="H37614" s="1"/>
      <c r="I37614" s="1"/>
      <c r="J37614" s="1"/>
      <c r="K37614" s="1"/>
      <c r="L37614" s="1"/>
      <c r="M37614" s="1"/>
    </row>
    <row r="37615" spans="5:13" x14ac:dyDescent="0.25">
      <c r="E37615" s="1"/>
      <c r="F37615" s="1"/>
      <c r="G37615" s="1"/>
      <c r="H37615" s="1"/>
      <c r="I37615" s="1"/>
      <c r="J37615" s="1"/>
      <c r="K37615" s="1"/>
      <c r="L37615" s="1"/>
      <c r="M37615" s="1"/>
    </row>
    <row r="37616" spans="5:13" x14ac:dyDescent="0.25">
      <c r="E37616" s="1"/>
      <c r="F37616" s="1"/>
      <c r="G37616" s="1"/>
      <c r="H37616" s="1"/>
      <c r="I37616" s="1"/>
      <c r="J37616" s="1"/>
      <c r="K37616" s="1"/>
      <c r="L37616" s="1"/>
      <c r="M37616" s="1"/>
    </row>
    <row r="37617" spans="5:13" x14ac:dyDescent="0.25">
      <c r="E37617" s="1"/>
      <c r="F37617" s="1"/>
      <c r="G37617" s="1"/>
      <c r="H37617" s="1"/>
      <c r="I37617" s="1"/>
      <c r="J37617" s="1"/>
      <c r="K37617" s="1"/>
      <c r="L37617" s="1"/>
      <c r="M37617" s="1"/>
    </row>
    <row r="37618" spans="5:13" x14ac:dyDescent="0.25">
      <c r="E37618" s="1"/>
      <c r="F37618" s="1"/>
      <c r="G37618" s="1"/>
      <c r="H37618" s="1"/>
      <c r="I37618" s="1"/>
      <c r="J37618" s="1"/>
      <c r="K37618" s="1"/>
      <c r="L37618" s="1"/>
      <c r="M37618" s="1"/>
    </row>
    <row r="37619" spans="5:13" x14ac:dyDescent="0.25">
      <c r="E37619" s="1"/>
      <c r="F37619" s="1"/>
      <c r="G37619" s="1"/>
      <c r="H37619" s="1"/>
      <c r="I37619" s="1"/>
      <c r="J37619" s="1"/>
      <c r="K37619" s="1"/>
      <c r="L37619" s="1"/>
      <c r="M37619" s="1"/>
    </row>
    <row r="37620" spans="5:13" x14ac:dyDescent="0.25">
      <c r="E37620" s="1"/>
      <c r="F37620" s="1"/>
      <c r="G37620" s="1"/>
      <c r="H37620" s="1"/>
      <c r="I37620" s="1"/>
      <c r="J37620" s="1"/>
      <c r="K37620" s="1"/>
      <c r="L37620" s="1"/>
      <c r="M37620" s="1"/>
    </row>
    <row r="37621" spans="5:13" x14ac:dyDescent="0.25">
      <c r="E37621" s="1"/>
      <c r="F37621" s="1"/>
      <c r="G37621" s="1"/>
      <c r="H37621" s="1"/>
      <c r="I37621" s="1"/>
      <c r="J37621" s="1"/>
      <c r="K37621" s="1"/>
      <c r="L37621" s="1"/>
      <c r="M37621" s="1"/>
    </row>
    <row r="37622" spans="5:13" x14ac:dyDescent="0.25">
      <c r="E37622" s="1"/>
      <c r="F37622" s="1"/>
      <c r="G37622" s="1"/>
      <c r="H37622" s="1"/>
      <c r="I37622" s="1"/>
      <c r="J37622" s="1"/>
      <c r="K37622" s="1"/>
      <c r="L37622" s="1"/>
      <c r="M37622" s="1"/>
    </row>
    <row r="37623" spans="5:13" x14ac:dyDescent="0.25">
      <c r="E37623" s="1"/>
      <c r="F37623" s="1"/>
      <c r="G37623" s="1"/>
      <c r="H37623" s="1"/>
      <c r="I37623" s="1"/>
      <c r="J37623" s="1"/>
      <c r="K37623" s="1"/>
      <c r="L37623" s="1"/>
      <c r="M37623" s="1"/>
    </row>
    <row r="37624" spans="5:13" x14ac:dyDescent="0.25">
      <c r="E37624" s="1"/>
      <c r="F37624" s="1"/>
      <c r="G37624" s="1"/>
      <c r="H37624" s="1"/>
      <c r="I37624" s="1"/>
      <c r="J37624" s="1"/>
      <c r="K37624" s="1"/>
      <c r="L37624" s="1"/>
      <c r="M37624" s="1"/>
    </row>
    <row r="37625" spans="5:13" x14ac:dyDescent="0.25">
      <c r="E37625" s="1"/>
      <c r="F37625" s="1"/>
      <c r="G37625" s="1"/>
      <c r="H37625" s="1"/>
      <c r="I37625" s="1"/>
      <c r="J37625" s="1"/>
      <c r="K37625" s="1"/>
      <c r="L37625" s="1"/>
      <c r="M37625" s="1"/>
    </row>
    <row r="37626" spans="5:13" x14ac:dyDescent="0.25">
      <c r="E37626" s="1"/>
      <c r="F37626" s="1"/>
      <c r="G37626" s="1"/>
      <c r="H37626" s="1"/>
      <c r="I37626" s="1"/>
      <c r="J37626" s="1"/>
      <c r="K37626" s="1"/>
      <c r="L37626" s="1"/>
      <c r="M37626" s="1"/>
    </row>
    <row r="37627" spans="5:13" x14ac:dyDescent="0.25">
      <c r="E37627" s="1"/>
      <c r="F37627" s="1"/>
      <c r="G37627" s="1"/>
      <c r="H37627" s="1"/>
      <c r="I37627" s="1"/>
      <c r="J37627" s="1"/>
      <c r="K37627" s="1"/>
      <c r="L37627" s="1"/>
      <c r="M37627" s="1"/>
    </row>
    <row r="37628" spans="5:13" x14ac:dyDescent="0.25">
      <c r="E37628" s="1"/>
      <c r="F37628" s="1"/>
      <c r="G37628" s="1"/>
      <c r="H37628" s="1"/>
      <c r="I37628" s="1"/>
      <c r="J37628" s="1"/>
      <c r="K37628" s="1"/>
      <c r="L37628" s="1"/>
      <c r="M37628" s="1"/>
    </row>
    <row r="37629" spans="5:13" x14ac:dyDescent="0.25">
      <c r="E37629" s="1"/>
      <c r="F37629" s="1"/>
      <c r="G37629" s="1"/>
      <c r="H37629" s="1"/>
      <c r="I37629" s="1"/>
      <c r="J37629" s="1"/>
      <c r="K37629" s="1"/>
      <c r="L37629" s="1"/>
      <c r="M37629" s="1"/>
    </row>
    <row r="37630" spans="5:13" x14ac:dyDescent="0.25">
      <c r="E37630" s="1"/>
      <c r="F37630" s="1"/>
      <c r="G37630" s="1"/>
      <c r="H37630" s="1"/>
      <c r="I37630" s="1"/>
      <c r="J37630" s="1"/>
      <c r="K37630" s="1"/>
      <c r="L37630" s="1"/>
      <c r="M37630" s="1"/>
    </row>
    <row r="37631" spans="5:13" x14ac:dyDescent="0.25">
      <c r="E37631" s="1"/>
      <c r="F37631" s="1"/>
      <c r="G37631" s="1"/>
      <c r="H37631" s="1"/>
      <c r="I37631" s="1"/>
      <c r="J37631" s="1"/>
      <c r="K37631" s="1"/>
      <c r="L37631" s="1"/>
      <c r="M37631" s="1"/>
    </row>
    <row r="37632" spans="5:13" x14ac:dyDescent="0.25">
      <c r="E37632" s="1"/>
      <c r="F37632" s="1"/>
      <c r="G37632" s="1"/>
      <c r="H37632" s="1"/>
      <c r="I37632" s="1"/>
      <c r="J37632" s="1"/>
      <c r="K37632" s="1"/>
      <c r="L37632" s="1"/>
      <c r="M37632" s="1"/>
    </row>
    <row r="37633" spans="5:13" x14ac:dyDescent="0.25">
      <c r="E37633" s="1"/>
      <c r="F37633" s="1"/>
      <c r="G37633" s="1"/>
      <c r="H37633" s="1"/>
      <c r="I37633" s="1"/>
      <c r="J37633" s="1"/>
      <c r="K37633" s="1"/>
      <c r="L37633" s="1"/>
      <c r="M37633" s="1"/>
    </row>
    <row r="37634" spans="5:13" x14ac:dyDescent="0.25">
      <c r="E37634" s="1"/>
      <c r="F37634" s="1"/>
      <c r="G37634" s="1"/>
      <c r="H37634" s="1"/>
      <c r="I37634" s="1"/>
      <c r="J37634" s="1"/>
      <c r="K37634" s="1"/>
      <c r="L37634" s="1"/>
      <c r="M37634" s="1"/>
    </row>
    <row r="37635" spans="5:13" x14ac:dyDescent="0.25">
      <c r="E37635" s="1"/>
      <c r="F37635" s="1"/>
      <c r="G37635" s="1"/>
      <c r="H37635" s="1"/>
      <c r="I37635" s="1"/>
      <c r="J37635" s="1"/>
      <c r="K37635" s="1"/>
      <c r="L37635" s="1"/>
      <c r="M37635" s="1"/>
    </row>
    <row r="37636" spans="5:13" x14ac:dyDescent="0.25">
      <c r="E37636" s="1"/>
      <c r="F37636" s="1"/>
      <c r="G37636" s="1"/>
      <c r="H37636" s="1"/>
      <c r="I37636" s="1"/>
      <c r="J37636" s="1"/>
      <c r="K37636" s="1"/>
      <c r="L37636" s="1"/>
      <c r="M37636" s="1"/>
    </row>
    <row r="37637" spans="5:13" x14ac:dyDescent="0.25">
      <c r="E37637" s="1"/>
      <c r="F37637" s="1"/>
      <c r="G37637" s="1"/>
      <c r="H37637" s="1"/>
      <c r="I37637" s="1"/>
      <c r="J37637" s="1"/>
      <c r="K37637" s="1"/>
      <c r="L37637" s="1"/>
      <c r="M37637" s="1"/>
    </row>
    <row r="37638" spans="5:13" x14ac:dyDescent="0.25">
      <c r="E37638" s="1"/>
      <c r="F37638" s="1"/>
      <c r="G37638" s="1"/>
      <c r="H37638" s="1"/>
      <c r="I37638" s="1"/>
      <c r="J37638" s="1"/>
      <c r="K37638" s="1"/>
      <c r="L37638" s="1"/>
      <c r="M37638" s="1"/>
    </row>
    <row r="37639" spans="5:13" x14ac:dyDescent="0.25">
      <c r="E37639" s="1"/>
      <c r="F37639" s="1"/>
      <c r="G37639" s="1"/>
      <c r="H37639" s="1"/>
      <c r="I37639" s="1"/>
      <c r="J37639" s="1"/>
      <c r="K37639" s="1"/>
      <c r="L37639" s="1"/>
      <c r="M37639" s="1"/>
    </row>
    <row r="37640" spans="5:13" x14ac:dyDescent="0.25">
      <c r="E37640" s="1"/>
      <c r="F37640" s="1"/>
      <c r="G37640" s="1"/>
      <c r="H37640" s="1"/>
      <c r="I37640" s="1"/>
      <c r="J37640" s="1"/>
      <c r="K37640" s="1"/>
      <c r="L37640" s="1"/>
      <c r="M37640" s="1"/>
    </row>
    <row r="37641" spans="5:13" x14ac:dyDescent="0.25">
      <c r="E37641" s="1"/>
      <c r="F37641" s="1"/>
      <c r="G37641" s="1"/>
      <c r="H37641" s="1"/>
      <c r="I37641" s="1"/>
      <c r="J37641" s="1"/>
      <c r="K37641" s="1"/>
      <c r="L37641" s="1"/>
      <c r="M37641" s="1"/>
    </row>
    <row r="37642" spans="5:13" x14ac:dyDescent="0.25">
      <c r="E37642" s="1"/>
      <c r="F37642" s="1"/>
      <c r="G37642" s="1"/>
      <c r="H37642" s="1"/>
      <c r="I37642" s="1"/>
      <c r="J37642" s="1"/>
      <c r="K37642" s="1"/>
      <c r="L37642" s="1"/>
      <c r="M37642" s="1"/>
    </row>
    <row r="37643" spans="5:13" x14ac:dyDescent="0.25">
      <c r="E37643" s="1"/>
      <c r="F37643" s="1"/>
      <c r="G37643" s="1"/>
      <c r="H37643" s="1"/>
      <c r="I37643" s="1"/>
      <c r="J37643" s="1"/>
      <c r="K37643" s="1"/>
      <c r="L37643" s="1"/>
      <c r="M37643" s="1"/>
    </row>
    <row r="37644" spans="5:13" x14ac:dyDescent="0.25">
      <c r="E37644" s="1"/>
      <c r="F37644" s="1"/>
      <c r="G37644" s="1"/>
      <c r="H37644" s="1"/>
      <c r="I37644" s="1"/>
      <c r="J37644" s="1"/>
      <c r="K37644" s="1"/>
      <c r="L37644" s="1"/>
      <c r="M37644" s="1"/>
    </row>
    <row r="37645" spans="5:13" x14ac:dyDescent="0.25">
      <c r="E37645" s="1"/>
      <c r="F37645" s="1"/>
      <c r="G37645" s="1"/>
      <c r="H37645" s="1"/>
      <c r="I37645" s="1"/>
      <c r="J37645" s="1"/>
      <c r="K37645" s="1"/>
      <c r="L37645" s="1"/>
      <c r="M37645" s="1"/>
    </row>
    <row r="37646" spans="5:13" x14ac:dyDescent="0.25">
      <c r="E37646" s="1"/>
      <c r="F37646" s="1"/>
      <c r="G37646" s="1"/>
      <c r="H37646" s="1"/>
      <c r="I37646" s="1"/>
      <c r="J37646" s="1"/>
      <c r="K37646" s="1"/>
      <c r="L37646" s="1"/>
      <c r="M37646" s="1"/>
    </row>
    <row r="37647" spans="5:13" x14ac:dyDescent="0.25">
      <c r="E37647" s="1"/>
      <c r="F37647" s="1"/>
      <c r="G37647" s="1"/>
      <c r="H37647" s="1"/>
      <c r="I37647" s="1"/>
      <c r="J37647" s="1"/>
      <c r="K37647" s="1"/>
      <c r="L37647" s="1"/>
      <c r="M37647" s="1"/>
    </row>
    <row r="37648" spans="5:13" x14ac:dyDescent="0.25">
      <c r="E37648" s="1"/>
      <c r="F37648" s="1"/>
      <c r="G37648" s="1"/>
      <c r="H37648" s="1"/>
      <c r="I37648" s="1"/>
      <c r="J37648" s="1"/>
      <c r="K37648" s="1"/>
      <c r="L37648" s="1"/>
      <c r="M37648" s="1"/>
    </row>
    <row r="37649" spans="5:13" x14ac:dyDescent="0.25">
      <c r="E37649" s="1"/>
      <c r="F37649" s="1"/>
      <c r="G37649" s="1"/>
      <c r="H37649" s="1"/>
      <c r="I37649" s="1"/>
      <c r="J37649" s="1"/>
      <c r="K37649" s="1"/>
      <c r="L37649" s="1"/>
      <c r="M37649" s="1"/>
    </row>
    <row r="37650" spans="5:13" x14ac:dyDescent="0.25">
      <c r="E37650" s="1"/>
      <c r="F37650" s="1"/>
      <c r="G37650" s="1"/>
      <c r="H37650" s="1"/>
      <c r="I37650" s="1"/>
      <c r="J37650" s="1"/>
      <c r="K37650" s="1"/>
      <c r="L37650" s="1"/>
      <c r="M37650" s="1"/>
    </row>
    <row r="37651" spans="5:13" x14ac:dyDescent="0.25">
      <c r="E37651" s="1"/>
      <c r="F37651" s="1"/>
      <c r="G37651" s="1"/>
      <c r="H37651" s="1"/>
      <c r="I37651" s="1"/>
      <c r="J37651" s="1"/>
      <c r="K37651" s="1"/>
      <c r="L37651" s="1"/>
      <c r="M37651" s="1"/>
    </row>
    <row r="37652" spans="5:13" x14ac:dyDescent="0.25">
      <c r="E37652" s="1"/>
      <c r="F37652" s="1"/>
      <c r="G37652" s="1"/>
      <c r="H37652" s="1"/>
      <c r="I37652" s="1"/>
      <c r="J37652" s="1"/>
      <c r="K37652" s="1"/>
      <c r="L37652" s="1"/>
      <c r="M37652" s="1"/>
    </row>
    <row r="37653" spans="5:13" x14ac:dyDescent="0.25">
      <c r="E37653" s="1"/>
      <c r="F37653" s="1"/>
      <c r="G37653" s="1"/>
      <c r="H37653" s="1"/>
      <c r="I37653" s="1"/>
      <c r="J37653" s="1"/>
      <c r="K37653" s="1"/>
      <c r="L37653" s="1"/>
      <c r="M37653" s="1"/>
    </row>
    <row r="37654" spans="5:13" x14ac:dyDescent="0.25">
      <c r="E37654" s="1"/>
      <c r="F37654" s="1"/>
      <c r="G37654" s="1"/>
      <c r="H37654" s="1"/>
      <c r="I37654" s="1"/>
      <c r="J37654" s="1"/>
      <c r="K37654" s="1"/>
      <c r="L37654" s="1"/>
      <c r="M37654" s="1"/>
    </row>
    <row r="37655" spans="5:13" x14ac:dyDescent="0.25">
      <c r="E37655" s="1"/>
      <c r="F37655" s="1"/>
      <c r="G37655" s="1"/>
      <c r="H37655" s="1"/>
      <c r="I37655" s="1"/>
      <c r="J37655" s="1"/>
      <c r="K37655" s="1"/>
      <c r="L37655" s="1"/>
      <c r="M37655" s="1"/>
    </row>
    <row r="37656" spans="5:13" x14ac:dyDescent="0.25">
      <c r="E37656" s="1"/>
      <c r="F37656" s="1"/>
      <c r="G37656" s="1"/>
      <c r="H37656" s="1"/>
      <c r="I37656" s="1"/>
      <c r="J37656" s="1"/>
      <c r="K37656" s="1"/>
      <c r="L37656" s="1"/>
      <c r="M37656" s="1"/>
    </row>
    <row r="37657" spans="5:13" x14ac:dyDescent="0.25">
      <c r="E37657" s="1"/>
      <c r="F37657" s="1"/>
      <c r="G37657" s="1"/>
      <c r="H37657" s="1"/>
      <c r="I37657" s="1"/>
      <c r="J37657" s="1"/>
      <c r="K37657" s="1"/>
      <c r="L37657" s="1"/>
      <c r="M37657" s="1"/>
    </row>
    <row r="37658" spans="5:13" x14ac:dyDescent="0.25">
      <c r="E37658" s="1"/>
      <c r="F37658" s="1"/>
      <c r="G37658" s="1"/>
      <c r="H37658" s="1"/>
      <c r="I37658" s="1"/>
      <c r="J37658" s="1"/>
      <c r="K37658" s="1"/>
      <c r="L37658" s="1"/>
      <c r="M37658" s="1"/>
    </row>
    <row r="37659" spans="5:13" x14ac:dyDescent="0.25">
      <c r="E37659" s="1"/>
      <c r="F37659" s="1"/>
      <c r="G37659" s="1"/>
      <c r="H37659" s="1"/>
      <c r="I37659" s="1"/>
      <c r="J37659" s="1"/>
      <c r="K37659" s="1"/>
      <c r="L37659" s="1"/>
      <c r="M37659" s="1"/>
    </row>
    <row r="37660" spans="5:13" x14ac:dyDescent="0.25">
      <c r="E37660" s="1"/>
      <c r="F37660" s="1"/>
      <c r="G37660" s="1"/>
      <c r="H37660" s="1"/>
      <c r="I37660" s="1"/>
      <c r="J37660" s="1"/>
      <c r="K37660" s="1"/>
      <c r="L37660" s="1"/>
      <c r="M37660" s="1"/>
    </row>
    <row r="37661" spans="5:13" x14ac:dyDescent="0.25">
      <c r="E37661" s="1"/>
      <c r="F37661" s="1"/>
      <c r="G37661" s="1"/>
      <c r="H37661" s="1"/>
      <c r="I37661" s="1"/>
      <c r="J37661" s="1"/>
      <c r="K37661" s="1"/>
      <c r="L37661" s="1"/>
      <c r="M37661" s="1"/>
    </row>
    <row r="37662" spans="5:13" x14ac:dyDescent="0.25">
      <c r="E37662" s="1"/>
      <c r="F37662" s="1"/>
      <c r="G37662" s="1"/>
      <c r="H37662" s="1"/>
      <c r="I37662" s="1"/>
      <c r="J37662" s="1"/>
      <c r="K37662" s="1"/>
      <c r="L37662" s="1"/>
      <c r="M37662" s="1"/>
    </row>
    <row r="37663" spans="5:13" x14ac:dyDescent="0.25">
      <c r="E37663" s="1"/>
      <c r="F37663" s="1"/>
      <c r="G37663" s="1"/>
      <c r="H37663" s="1"/>
      <c r="I37663" s="1"/>
      <c r="J37663" s="1"/>
      <c r="K37663" s="1"/>
      <c r="L37663" s="1"/>
      <c r="M37663" s="1"/>
    </row>
    <row r="37664" spans="5:13" x14ac:dyDescent="0.25">
      <c r="E37664" s="1"/>
      <c r="F37664" s="1"/>
      <c r="G37664" s="1"/>
      <c r="H37664" s="1"/>
      <c r="I37664" s="1"/>
      <c r="J37664" s="1"/>
      <c r="K37664" s="1"/>
      <c r="L37664" s="1"/>
      <c r="M37664" s="1"/>
    </row>
    <row r="37665" spans="5:13" x14ac:dyDescent="0.25">
      <c r="E37665" s="1"/>
      <c r="F37665" s="1"/>
      <c r="G37665" s="1"/>
      <c r="H37665" s="1"/>
      <c r="I37665" s="1"/>
      <c r="J37665" s="1"/>
      <c r="K37665" s="1"/>
      <c r="L37665" s="1"/>
      <c r="M37665" s="1"/>
    </row>
    <row r="37666" spans="5:13" x14ac:dyDescent="0.25">
      <c r="E37666" s="1"/>
      <c r="F37666" s="1"/>
      <c r="G37666" s="1"/>
      <c r="H37666" s="1"/>
      <c r="I37666" s="1"/>
      <c r="J37666" s="1"/>
      <c r="K37666" s="1"/>
      <c r="L37666" s="1"/>
      <c r="M37666" s="1"/>
    </row>
    <row r="37667" spans="5:13" x14ac:dyDescent="0.25">
      <c r="E37667" s="1"/>
      <c r="F37667" s="1"/>
      <c r="G37667" s="1"/>
      <c r="H37667" s="1"/>
      <c r="I37667" s="1"/>
      <c r="J37667" s="1"/>
      <c r="K37667" s="1"/>
      <c r="L37667" s="1"/>
      <c r="M37667" s="1"/>
    </row>
    <row r="37668" spans="5:13" x14ac:dyDescent="0.25">
      <c r="E37668" s="1"/>
      <c r="F37668" s="1"/>
      <c r="G37668" s="1"/>
      <c r="H37668" s="1"/>
      <c r="I37668" s="1"/>
      <c r="J37668" s="1"/>
      <c r="K37668" s="1"/>
      <c r="L37668" s="1"/>
      <c r="M37668" s="1"/>
    </row>
    <row r="37669" spans="5:13" x14ac:dyDescent="0.25">
      <c r="E37669" s="1"/>
      <c r="F37669" s="1"/>
      <c r="G37669" s="1"/>
      <c r="H37669" s="1"/>
      <c r="I37669" s="1"/>
      <c r="J37669" s="1"/>
      <c r="K37669" s="1"/>
      <c r="L37669" s="1"/>
      <c r="M37669" s="1"/>
    </row>
    <row r="37670" spans="5:13" x14ac:dyDescent="0.25">
      <c r="E37670" s="1"/>
      <c r="F37670" s="1"/>
      <c r="G37670" s="1"/>
      <c r="H37670" s="1"/>
      <c r="I37670" s="1"/>
      <c r="J37670" s="1"/>
      <c r="K37670" s="1"/>
      <c r="L37670" s="1"/>
      <c r="M37670" s="1"/>
    </row>
    <row r="37671" spans="5:13" x14ac:dyDescent="0.25">
      <c r="E37671" s="1"/>
      <c r="F37671" s="1"/>
      <c r="G37671" s="1"/>
      <c r="H37671" s="1"/>
      <c r="I37671" s="1"/>
      <c r="J37671" s="1"/>
      <c r="K37671" s="1"/>
      <c r="L37671" s="1"/>
      <c r="M37671" s="1"/>
    </row>
    <row r="37672" spans="5:13" x14ac:dyDescent="0.25">
      <c r="E37672" s="1"/>
      <c r="F37672" s="1"/>
      <c r="G37672" s="1"/>
      <c r="H37672" s="1"/>
      <c r="I37672" s="1"/>
      <c r="J37672" s="1"/>
      <c r="K37672" s="1"/>
      <c r="L37672" s="1"/>
      <c r="M37672" s="1"/>
    </row>
    <row r="37673" spans="5:13" x14ac:dyDescent="0.25">
      <c r="E37673" s="1"/>
      <c r="F37673" s="1"/>
      <c r="G37673" s="1"/>
      <c r="H37673" s="1"/>
      <c r="I37673" s="1"/>
      <c r="J37673" s="1"/>
      <c r="K37673" s="1"/>
      <c r="L37673" s="1"/>
      <c r="M37673" s="1"/>
    </row>
    <row r="37674" spans="5:13" x14ac:dyDescent="0.25">
      <c r="E37674" s="1"/>
      <c r="F37674" s="1"/>
      <c r="G37674" s="1"/>
      <c r="H37674" s="1"/>
      <c r="I37674" s="1"/>
      <c r="J37674" s="1"/>
      <c r="K37674" s="1"/>
      <c r="L37674" s="1"/>
      <c r="M37674" s="1"/>
    </row>
    <row r="37675" spans="5:13" x14ac:dyDescent="0.25">
      <c r="E37675" s="1"/>
      <c r="F37675" s="1"/>
      <c r="G37675" s="1"/>
      <c r="H37675" s="1"/>
      <c r="I37675" s="1"/>
      <c r="J37675" s="1"/>
      <c r="K37675" s="1"/>
      <c r="L37675" s="1"/>
      <c r="M37675" s="1"/>
    </row>
    <row r="37676" spans="5:13" x14ac:dyDescent="0.25">
      <c r="E37676" s="1"/>
      <c r="F37676" s="1"/>
      <c r="G37676" s="1"/>
      <c r="H37676" s="1"/>
      <c r="I37676" s="1"/>
      <c r="J37676" s="1"/>
      <c r="K37676" s="1"/>
      <c r="L37676" s="1"/>
      <c r="M37676" s="1"/>
    </row>
    <row r="37677" spans="5:13" x14ac:dyDescent="0.25">
      <c r="E37677" s="1"/>
      <c r="F37677" s="1"/>
      <c r="G37677" s="1"/>
      <c r="H37677" s="1"/>
      <c r="I37677" s="1"/>
      <c r="J37677" s="1"/>
      <c r="K37677" s="1"/>
      <c r="L37677" s="1"/>
      <c r="M37677" s="1"/>
    </row>
    <row r="37678" spans="5:13" x14ac:dyDescent="0.25">
      <c r="E37678" s="1"/>
      <c r="F37678" s="1"/>
      <c r="G37678" s="1"/>
      <c r="H37678" s="1"/>
      <c r="I37678" s="1"/>
      <c r="J37678" s="1"/>
      <c r="K37678" s="1"/>
      <c r="L37678" s="1"/>
      <c r="M37678" s="1"/>
    </row>
    <row r="37679" spans="5:13" x14ac:dyDescent="0.25">
      <c r="E37679" s="1"/>
      <c r="F37679" s="1"/>
      <c r="G37679" s="1"/>
      <c r="H37679" s="1"/>
      <c r="I37679" s="1"/>
      <c r="J37679" s="1"/>
      <c r="K37679" s="1"/>
      <c r="L37679" s="1"/>
      <c r="M37679" s="1"/>
    </row>
    <row r="37680" spans="5:13" x14ac:dyDescent="0.25">
      <c r="E37680" s="1"/>
      <c r="F37680" s="1"/>
      <c r="G37680" s="1"/>
      <c r="H37680" s="1"/>
      <c r="I37680" s="1"/>
      <c r="J37680" s="1"/>
      <c r="K37680" s="1"/>
      <c r="L37680" s="1"/>
      <c r="M37680" s="1"/>
    </row>
    <row r="37681" spans="5:13" x14ac:dyDescent="0.25">
      <c r="E37681" s="1"/>
      <c r="F37681" s="1"/>
      <c r="G37681" s="1"/>
      <c r="H37681" s="1"/>
      <c r="I37681" s="1"/>
      <c r="J37681" s="1"/>
      <c r="K37681" s="1"/>
      <c r="L37681" s="1"/>
      <c r="M37681" s="1"/>
    </row>
    <row r="37682" spans="5:13" x14ac:dyDescent="0.25">
      <c r="E37682" s="1"/>
      <c r="F37682" s="1"/>
      <c r="G37682" s="1"/>
      <c r="H37682" s="1"/>
      <c r="I37682" s="1"/>
      <c r="J37682" s="1"/>
      <c r="K37682" s="1"/>
      <c r="L37682" s="1"/>
      <c r="M37682" s="1"/>
    </row>
    <row r="37683" spans="5:13" x14ac:dyDescent="0.25">
      <c r="E37683" s="1"/>
      <c r="F37683" s="1"/>
      <c r="G37683" s="1"/>
      <c r="H37683" s="1"/>
      <c r="I37683" s="1"/>
      <c r="J37683" s="1"/>
      <c r="K37683" s="1"/>
      <c r="L37683" s="1"/>
      <c r="M37683" s="1"/>
    </row>
    <row r="37684" spans="5:13" x14ac:dyDescent="0.25">
      <c r="E37684" s="1"/>
      <c r="F37684" s="1"/>
      <c r="G37684" s="1"/>
      <c r="H37684" s="1"/>
      <c r="I37684" s="1"/>
      <c r="J37684" s="1"/>
      <c r="K37684" s="1"/>
      <c r="L37684" s="1"/>
      <c r="M37684" s="1"/>
    </row>
    <row r="37685" spans="5:13" x14ac:dyDescent="0.25">
      <c r="E37685" s="1"/>
      <c r="F37685" s="1"/>
      <c r="G37685" s="1"/>
      <c r="H37685" s="1"/>
      <c r="I37685" s="1"/>
      <c r="J37685" s="1"/>
      <c r="K37685" s="1"/>
      <c r="L37685" s="1"/>
      <c r="M37685" s="1"/>
    </row>
    <row r="37686" spans="5:13" x14ac:dyDescent="0.25">
      <c r="E37686" s="1"/>
      <c r="F37686" s="1"/>
      <c r="G37686" s="1"/>
      <c r="H37686" s="1"/>
      <c r="I37686" s="1"/>
      <c r="J37686" s="1"/>
      <c r="K37686" s="1"/>
      <c r="L37686" s="1"/>
      <c r="M37686" s="1"/>
    </row>
    <row r="37687" spans="5:13" x14ac:dyDescent="0.25">
      <c r="E37687" s="1"/>
      <c r="F37687" s="1"/>
      <c r="G37687" s="1"/>
      <c r="H37687" s="1"/>
      <c r="I37687" s="1"/>
      <c r="J37687" s="1"/>
      <c r="K37687" s="1"/>
      <c r="L37687" s="1"/>
      <c r="M37687" s="1"/>
    </row>
    <row r="37688" spans="5:13" x14ac:dyDescent="0.25">
      <c r="E37688" s="1"/>
      <c r="F37688" s="1"/>
      <c r="G37688" s="1"/>
      <c r="H37688" s="1"/>
      <c r="I37688" s="1"/>
      <c r="J37688" s="1"/>
      <c r="K37688" s="1"/>
      <c r="L37688" s="1"/>
      <c r="M37688" s="1"/>
    </row>
    <row r="37689" spans="5:13" x14ac:dyDescent="0.25">
      <c r="E37689" s="1"/>
      <c r="F37689" s="1"/>
      <c r="G37689" s="1"/>
      <c r="H37689" s="1"/>
      <c r="I37689" s="1"/>
      <c r="J37689" s="1"/>
      <c r="K37689" s="1"/>
      <c r="L37689" s="1"/>
      <c r="M37689" s="1"/>
    </row>
    <row r="37690" spans="5:13" x14ac:dyDescent="0.25">
      <c r="E37690" s="1"/>
      <c r="F37690" s="1"/>
      <c r="G37690" s="1"/>
      <c r="H37690" s="1"/>
      <c r="I37690" s="1"/>
      <c r="J37690" s="1"/>
      <c r="K37690" s="1"/>
      <c r="L37690" s="1"/>
      <c r="M37690" s="1"/>
    </row>
    <row r="37691" spans="5:13" x14ac:dyDescent="0.25">
      <c r="E37691" s="1"/>
      <c r="F37691" s="1"/>
      <c r="G37691" s="1"/>
      <c r="H37691" s="1"/>
      <c r="I37691" s="1"/>
      <c r="J37691" s="1"/>
      <c r="K37691" s="1"/>
      <c r="L37691" s="1"/>
      <c r="M37691" s="1"/>
    </row>
    <row r="37692" spans="5:13" x14ac:dyDescent="0.25">
      <c r="E37692" s="1"/>
      <c r="F37692" s="1"/>
      <c r="G37692" s="1"/>
      <c r="H37692" s="1"/>
      <c r="I37692" s="1"/>
      <c r="J37692" s="1"/>
      <c r="K37692" s="1"/>
      <c r="L37692" s="1"/>
      <c r="M37692" s="1"/>
    </row>
    <row r="37693" spans="5:13" x14ac:dyDescent="0.25">
      <c r="E37693" s="1"/>
      <c r="F37693" s="1"/>
      <c r="G37693" s="1"/>
      <c r="H37693" s="1"/>
      <c r="I37693" s="1"/>
      <c r="J37693" s="1"/>
      <c r="K37693" s="1"/>
      <c r="L37693" s="1"/>
      <c r="M37693" s="1"/>
    </row>
    <row r="37694" spans="5:13" x14ac:dyDescent="0.25">
      <c r="E37694" s="1"/>
      <c r="F37694" s="1"/>
      <c r="G37694" s="1"/>
      <c r="H37694" s="1"/>
      <c r="I37694" s="1"/>
      <c r="J37694" s="1"/>
      <c r="K37694" s="1"/>
      <c r="L37694" s="1"/>
      <c r="M37694" s="1"/>
    </row>
    <row r="37695" spans="5:13" x14ac:dyDescent="0.25">
      <c r="E37695" s="1"/>
      <c r="F37695" s="1"/>
      <c r="G37695" s="1"/>
      <c r="H37695" s="1"/>
      <c r="I37695" s="1"/>
      <c r="J37695" s="1"/>
      <c r="K37695" s="1"/>
      <c r="L37695" s="1"/>
      <c r="M37695" s="1"/>
    </row>
    <row r="37696" spans="5:13" x14ac:dyDescent="0.25">
      <c r="E37696" s="1"/>
      <c r="F37696" s="1"/>
      <c r="G37696" s="1"/>
      <c r="H37696" s="1"/>
      <c r="I37696" s="1"/>
      <c r="J37696" s="1"/>
      <c r="K37696" s="1"/>
      <c r="L37696" s="1"/>
      <c r="M37696" s="1"/>
    </row>
    <row r="37697" spans="5:13" x14ac:dyDescent="0.25">
      <c r="E37697" s="1"/>
      <c r="F37697" s="1"/>
      <c r="G37697" s="1"/>
      <c r="H37697" s="1"/>
      <c r="I37697" s="1"/>
      <c r="J37697" s="1"/>
      <c r="K37697" s="1"/>
      <c r="L37697" s="1"/>
      <c r="M37697" s="1"/>
    </row>
    <row r="37698" spans="5:13" x14ac:dyDescent="0.25">
      <c r="E37698" s="1"/>
      <c r="F37698" s="1"/>
      <c r="G37698" s="1"/>
      <c r="H37698" s="1"/>
      <c r="I37698" s="1"/>
      <c r="J37698" s="1"/>
      <c r="K37698" s="1"/>
      <c r="L37698" s="1"/>
      <c r="M37698" s="1"/>
    </row>
    <row r="37699" spans="5:13" x14ac:dyDescent="0.25">
      <c r="E37699" s="1"/>
      <c r="F37699" s="1"/>
      <c r="G37699" s="1"/>
      <c r="H37699" s="1"/>
      <c r="I37699" s="1"/>
      <c r="J37699" s="1"/>
      <c r="K37699" s="1"/>
      <c r="L37699" s="1"/>
      <c r="M37699" s="1"/>
    </row>
    <row r="37700" spans="5:13" x14ac:dyDescent="0.25">
      <c r="E37700" s="1"/>
      <c r="F37700" s="1"/>
      <c r="G37700" s="1"/>
      <c r="H37700" s="1"/>
      <c r="I37700" s="1"/>
      <c r="J37700" s="1"/>
      <c r="K37700" s="1"/>
      <c r="L37700" s="1"/>
      <c r="M37700" s="1"/>
    </row>
    <row r="37701" spans="5:13" x14ac:dyDescent="0.25">
      <c r="E37701" s="1"/>
      <c r="F37701" s="1"/>
      <c r="G37701" s="1"/>
      <c r="H37701" s="1"/>
      <c r="I37701" s="1"/>
      <c r="J37701" s="1"/>
      <c r="K37701" s="1"/>
      <c r="L37701" s="1"/>
      <c r="M37701" s="1"/>
    </row>
    <row r="37702" spans="5:13" x14ac:dyDescent="0.25">
      <c r="E37702" s="1"/>
      <c r="F37702" s="1"/>
      <c r="G37702" s="1"/>
      <c r="H37702" s="1"/>
      <c r="I37702" s="1"/>
      <c r="J37702" s="1"/>
      <c r="K37702" s="1"/>
      <c r="L37702" s="1"/>
      <c r="M37702" s="1"/>
    </row>
    <row r="37703" spans="5:13" x14ac:dyDescent="0.25">
      <c r="E37703" s="1"/>
      <c r="F37703" s="1"/>
      <c r="G37703" s="1"/>
      <c r="H37703" s="1"/>
      <c r="I37703" s="1"/>
      <c r="J37703" s="1"/>
      <c r="K37703" s="1"/>
      <c r="L37703" s="1"/>
      <c r="M37703" s="1"/>
    </row>
    <row r="37704" spans="5:13" x14ac:dyDescent="0.25">
      <c r="E37704" s="1"/>
      <c r="F37704" s="1"/>
      <c r="G37704" s="1"/>
      <c r="H37704" s="1"/>
      <c r="I37704" s="1"/>
      <c r="J37704" s="1"/>
      <c r="K37704" s="1"/>
      <c r="L37704" s="1"/>
      <c r="M37704" s="1"/>
    </row>
    <row r="37705" spans="5:13" x14ac:dyDescent="0.25">
      <c r="E37705" s="1"/>
      <c r="F37705" s="1"/>
      <c r="G37705" s="1"/>
      <c r="H37705" s="1"/>
      <c r="I37705" s="1"/>
      <c r="J37705" s="1"/>
      <c r="K37705" s="1"/>
      <c r="L37705" s="1"/>
      <c r="M37705" s="1"/>
    </row>
    <row r="37706" spans="5:13" x14ac:dyDescent="0.25">
      <c r="E37706" s="1"/>
      <c r="F37706" s="1"/>
      <c r="G37706" s="1"/>
      <c r="H37706" s="1"/>
      <c r="I37706" s="1"/>
      <c r="J37706" s="1"/>
      <c r="K37706" s="1"/>
      <c r="L37706" s="1"/>
      <c r="M37706" s="1"/>
    </row>
    <row r="37707" spans="5:13" x14ac:dyDescent="0.25">
      <c r="E37707" s="1"/>
      <c r="F37707" s="1"/>
      <c r="G37707" s="1"/>
      <c r="H37707" s="1"/>
      <c r="I37707" s="1"/>
      <c r="J37707" s="1"/>
      <c r="K37707" s="1"/>
      <c r="L37707" s="1"/>
      <c r="M37707" s="1"/>
    </row>
    <row r="37708" spans="5:13" x14ac:dyDescent="0.25">
      <c r="E37708" s="1"/>
      <c r="F37708" s="1"/>
      <c r="G37708" s="1"/>
      <c r="H37708" s="1"/>
      <c r="I37708" s="1"/>
      <c r="J37708" s="1"/>
      <c r="K37708" s="1"/>
      <c r="L37708" s="1"/>
      <c r="M37708" s="1"/>
    </row>
    <row r="37709" spans="5:13" x14ac:dyDescent="0.25">
      <c r="E37709" s="1"/>
      <c r="F37709" s="1"/>
      <c r="G37709" s="1"/>
      <c r="H37709" s="1"/>
      <c r="I37709" s="1"/>
      <c r="J37709" s="1"/>
      <c r="K37709" s="1"/>
      <c r="L37709" s="1"/>
      <c r="M37709" s="1"/>
    </row>
    <row r="37710" spans="5:13" x14ac:dyDescent="0.25">
      <c r="E37710" s="1"/>
      <c r="F37710" s="1"/>
      <c r="G37710" s="1"/>
      <c r="H37710" s="1"/>
      <c r="I37710" s="1"/>
      <c r="J37710" s="1"/>
      <c r="K37710" s="1"/>
      <c r="L37710" s="1"/>
      <c r="M37710" s="1"/>
    </row>
    <row r="37711" spans="5:13" x14ac:dyDescent="0.25">
      <c r="E37711" s="1"/>
      <c r="F37711" s="1"/>
      <c r="G37711" s="1"/>
      <c r="H37711" s="1"/>
      <c r="I37711" s="1"/>
      <c r="J37711" s="1"/>
      <c r="K37711" s="1"/>
      <c r="L37711" s="1"/>
      <c r="M37711" s="1"/>
    </row>
    <row r="37712" spans="5:13" x14ac:dyDescent="0.25">
      <c r="E37712" s="1"/>
      <c r="F37712" s="1"/>
      <c r="G37712" s="1"/>
      <c r="H37712" s="1"/>
      <c r="I37712" s="1"/>
      <c r="J37712" s="1"/>
      <c r="K37712" s="1"/>
      <c r="L37712" s="1"/>
      <c r="M37712" s="1"/>
    </row>
    <row r="37713" spans="5:13" x14ac:dyDescent="0.25">
      <c r="E37713" s="1"/>
      <c r="F37713" s="1"/>
      <c r="G37713" s="1"/>
      <c r="H37713" s="1"/>
      <c r="I37713" s="1"/>
      <c r="J37713" s="1"/>
      <c r="K37713" s="1"/>
      <c r="L37713" s="1"/>
      <c r="M37713" s="1"/>
    </row>
    <row r="37714" spans="5:13" x14ac:dyDescent="0.25">
      <c r="E37714" s="1"/>
      <c r="F37714" s="1"/>
      <c r="G37714" s="1"/>
      <c r="H37714" s="1"/>
      <c r="I37714" s="1"/>
      <c r="J37714" s="1"/>
      <c r="K37714" s="1"/>
      <c r="L37714" s="1"/>
      <c r="M37714" s="1"/>
    </row>
    <row r="37715" spans="5:13" x14ac:dyDescent="0.25">
      <c r="E37715" s="1"/>
      <c r="F37715" s="1"/>
      <c r="G37715" s="1"/>
      <c r="H37715" s="1"/>
      <c r="I37715" s="1"/>
      <c r="J37715" s="1"/>
      <c r="K37715" s="1"/>
      <c r="L37715" s="1"/>
      <c r="M37715" s="1"/>
    </row>
    <row r="37716" spans="5:13" x14ac:dyDescent="0.25">
      <c r="E37716" s="1"/>
      <c r="F37716" s="1"/>
      <c r="G37716" s="1"/>
      <c r="H37716" s="1"/>
      <c r="I37716" s="1"/>
      <c r="J37716" s="1"/>
      <c r="K37716" s="1"/>
      <c r="L37716" s="1"/>
      <c r="M37716" s="1"/>
    </row>
    <row r="37717" spans="5:13" x14ac:dyDescent="0.25">
      <c r="E37717" s="1"/>
      <c r="F37717" s="1"/>
      <c r="G37717" s="1"/>
      <c r="H37717" s="1"/>
      <c r="I37717" s="1"/>
      <c r="J37717" s="1"/>
      <c r="K37717" s="1"/>
      <c r="L37717" s="1"/>
      <c r="M37717" s="1"/>
    </row>
    <row r="37718" spans="5:13" x14ac:dyDescent="0.25">
      <c r="E37718" s="1"/>
      <c r="F37718" s="1"/>
      <c r="G37718" s="1"/>
      <c r="H37718" s="1"/>
      <c r="I37718" s="1"/>
      <c r="J37718" s="1"/>
      <c r="K37718" s="1"/>
      <c r="L37718" s="1"/>
      <c r="M37718" s="1"/>
    </row>
    <row r="37719" spans="5:13" x14ac:dyDescent="0.25">
      <c r="E37719" s="1"/>
      <c r="F37719" s="1"/>
      <c r="G37719" s="1"/>
      <c r="H37719" s="1"/>
      <c r="I37719" s="1"/>
      <c r="J37719" s="1"/>
      <c r="K37719" s="1"/>
      <c r="L37719" s="1"/>
      <c r="M37719" s="1"/>
    </row>
    <row r="37720" spans="5:13" x14ac:dyDescent="0.25">
      <c r="E37720" s="1"/>
      <c r="F37720" s="1"/>
      <c r="G37720" s="1"/>
      <c r="H37720" s="1"/>
      <c r="I37720" s="1"/>
      <c r="J37720" s="1"/>
      <c r="K37720" s="1"/>
      <c r="L37720" s="1"/>
      <c r="M37720" s="1"/>
    </row>
    <row r="37721" spans="5:13" x14ac:dyDescent="0.25">
      <c r="E37721" s="1"/>
      <c r="F37721" s="1"/>
      <c r="G37721" s="1"/>
      <c r="H37721" s="1"/>
      <c r="I37721" s="1"/>
      <c r="J37721" s="1"/>
      <c r="K37721" s="1"/>
      <c r="L37721" s="1"/>
      <c r="M37721" s="1"/>
    </row>
    <row r="37722" spans="5:13" x14ac:dyDescent="0.25">
      <c r="E37722" s="1"/>
      <c r="F37722" s="1"/>
      <c r="G37722" s="1"/>
      <c r="H37722" s="1"/>
      <c r="I37722" s="1"/>
      <c r="J37722" s="1"/>
      <c r="K37722" s="1"/>
      <c r="L37722" s="1"/>
      <c r="M37722" s="1"/>
    </row>
    <row r="37723" spans="5:13" x14ac:dyDescent="0.25">
      <c r="E37723" s="1"/>
      <c r="F37723" s="1"/>
      <c r="G37723" s="1"/>
      <c r="H37723" s="1"/>
      <c r="I37723" s="1"/>
      <c r="J37723" s="1"/>
      <c r="K37723" s="1"/>
      <c r="L37723" s="1"/>
      <c r="M37723" s="1"/>
    </row>
    <row r="37724" spans="5:13" x14ac:dyDescent="0.25">
      <c r="E37724" s="1"/>
      <c r="F37724" s="1"/>
      <c r="G37724" s="1"/>
      <c r="H37724" s="1"/>
      <c r="I37724" s="1"/>
      <c r="J37724" s="1"/>
      <c r="K37724" s="1"/>
      <c r="L37724" s="1"/>
      <c r="M37724" s="1"/>
    </row>
    <row r="37725" spans="5:13" x14ac:dyDescent="0.25">
      <c r="E37725" s="1"/>
      <c r="F37725" s="1"/>
      <c r="G37725" s="1"/>
      <c r="H37725" s="1"/>
      <c r="I37725" s="1"/>
      <c r="J37725" s="1"/>
      <c r="K37725" s="1"/>
      <c r="L37725" s="1"/>
      <c r="M37725" s="1"/>
    </row>
    <row r="37726" spans="5:13" x14ac:dyDescent="0.25">
      <c r="E37726" s="1"/>
      <c r="F37726" s="1"/>
      <c r="G37726" s="1"/>
      <c r="H37726" s="1"/>
      <c r="I37726" s="1"/>
      <c r="J37726" s="1"/>
      <c r="K37726" s="1"/>
      <c r="L37726" s="1"/>
      <c r="M37726" s="1"/>
    </row>
    <row r="37727" spans="5:13" x14ac:dyDescent="0.25">
      <c r="E37727" s="1"/>
      <c r="F37727" s="1"/>
      <c r="G37727" s="1"/>
      <c r="H37727" s="1"/>
      <c r="I37727" s="1"/>
      <c r="J37727" s="1"/>
      <c r="K37727" s="1"/>
      <c r="L37727" s="1"/>
      <c r="M37727" s="1"/>
    </row>
    <row r="37728" spans="5:13" x14ac:dyDescent="0.25">
      <c r="E37728" s="1"/>
      <c r="F37728" s="1"/>
      <c r="G37728" s="1"/>
      <c r="H37728" s="1"/>
      <c r="I37728" s="1"/>
      <c r="J37728" s="1"/>
      <c r="K37728" s="1"/>
      <c r="L37728" s="1"/>
      <c r="M37728" s="1"/>
    </row>
    <row r="37729" spans="5:13" x14ac:dyDescent="0.25">
      <c r="E37729" s="1"/>
      <c r="F37729" s="1"/>
      <c r="G37729" s="1"/>
      <c r="H37729" s="1"/>
      <c r="I37729" s="1"/>
      <c r="J37729" s="1"/>
      <c r="K37729" s="1"/>
      <c r="L37729" s="1"/>
      <c r="M37729" s="1"/>
    </row>
    <row r="37730" spans="5:13" x14ac:dyDescent="0.25">
      <c r="E37730" s="1"/>
      <c r="F37730" s="1"/>
      <c r="G37730" s="1"/>
      <c r="H37730" s="1"/>
      <c r="I37730" s="1"/>
      <c r="J37730" s="1"/>
      <c r="K37730" s="1"/>
      <c r="L37730" s="1"/>
      <c r="M37730" s="1"/>
    </row>
    <row r="37731" spans="5:13" x14ac:dyDescent="0.25">
      <c r="E37731" s="1"/>
      <c r="F37731" s="1"/>
      <c r="G37731" s="1"/>
      <c r="H37731" s="1"/>
      <c r="I37731" s="1"/>
      <c r="J37731" s="1"/>
      <c r="K37731" s="1"/>
      <c r="L37731" s="1"/>
      <c r="M37731" s="1"/>
    </row>
    <row r="37732" spans="5:13" x14ac:dyDescent="0.25">
      <c r="E37732" s="1"/>
      <c r="F37732" s="1"/>
      <c r="G37732" s="1"/>
      <c r="H37732" s="1"/>
      <c r="I37732" s="1"/>
      <c r="J37732" s="1"/>
      <c r="K37732" s="1"/>
      <c r="L37732" s="1"/>
      <c r="M37732" s="1"/>
    </row>
    <row r="37733" spans="5:13" x14ac:dyDescent="0.25">
      <c r="E37733" s="1"/>
      <c r="F37733" s="1"/>
      <c r="G37733" s="1"/>
      <c r="H37733" s="1"/>
      <c r="I37733" s="1"/>
      <c r="J37733" s="1"/>
      <c r="K37733" s="1"/>
      <c r="L37733" s="1"/>
      <c r="M37733" s="1"/>
    </row>
    <row r="37734" spans="5:13" x14ac:dyDescent="0.25">
      <c r="E37734" s="1"/>
      <c r="F37734" s="1"/>
      <c r="G37734" s="1"/>
      <c r="H37734" s="1"/>
      <c r="I37734" s="1"/>
      <c r="J37734" s="1"/>
      <c r="K37734" s="1"/>
      <c r="L37734" s="1"/>
      <c r="M37734" s="1"/>
    </row>
    <row r="37735" spans="5:13" x14ac:dyDescent="0.25">
      <c r="E37735" s="1"/>
      <c r="F37735" s="1"/>
      <c r="G37735" s="1"/>
      <c r="H37735" s="1"/>
      <c r="I37735" s="1"/>
      <c r="J37735" s="1"/>
      <c r="K37735" s="1"/>
      <c r="L37735" s="1"/>
      <c r="M37735" s="1"/>
    </row>
    <row r="37736" spans="5:13" x14ac:dyDescent="0.25">
      <c r="E37736" s="1"/>
      <c r="F37736" s="1"/>
      <c r="G37736" s="1"/>
      <c r="H37736" s="1"/>
      <c r="I37736" s="1"/>
      <c r="J37736" s="1"/>
      <c r="K37736" s="1"/>
      <c r="L37736" s="1"/>
      <c r="M37736" s="1"/>
    </row>
    <row r="37737" spans="5:13" x14ac:dyDescent="0.25">
      <c r="E37737" s="1"/>
      <c r="F37737" s="1"/>
      <c r="G37737" s="1"/>
      <c r="H37737" s="1"/>
      <c r="I37737" s="1"/>
      <c r="J37737" s="1"/>
      <c r="K37737" s="1"/>
      <c r="L37737" s="1"/>
      <c r="M37737" s="1"/>
    </row>
    <row r="37738" spans="5:13" x14ac:dyDescent="0.25">
      <c r="E37738" s="1"/>
      <c r="F37738" s="1"/>
      <c r="G37738" s="1"/>
      <c r="H37738" s="1"/>
      <c r="I37738" s="1"/>
      <c r="J37738" s="1"/>
      <c r="K37738" s="1"/>
      <c r="L37738" s="1"/>
      <c r="M37738" s="1"/>
    </row>
    <row r="37739" spans="5:13" x14ac:dyDescent="0.25">
      <c r="E37739" s="1"/>
      <c r="F37739" s="1"/>
      <c r="G37739" s="1"/>
      <c r="H37739" s="1"/>
      <c r="I37739" s="1"/>
      <c r="J37739" s="1"/>
      <c r="K37739" s="1"/>
      <c r="L37739" s="1"/>
      <c r="M37739" s="1"/>
    </row>
    <row r="37740" spans="5:13" x14ac:dyDescent="0.25">
      <c r="E37740" s="1"/>
      <c r="F37740" s="1"/>
      <c r="G37740" s="1"/>
      <c r="H37740" s="1"/>
      <c r="I37740" s="1"/>
      <c r="J37740" s="1"/>
      <c r="K37740" s="1"/>
      <c r="L37740" s="1"/>
      <c r="M37740" s="1"/>
    </row>
    <row r="37741" spans="5:13" x14ac:dyDescent="0.25">
      <c r="E37741" s="1"/>
      <c r="F37741" s="1"/>
      <c r="G37741" s="1"/>
      <c r="H37741" s="1"/>
      <c r="I37741" s="1"/>
      <c r="J37741" s="1"/>
      <c r="K37741" s="1"/>
      <c r="L37741" s="1"/>
      <c r="M37741" s="1"/>
    </row>
    <row r="37742" spans="5:13" x14ac:dyDescent="0.25">
      <c r="E37742" s="1"/>
      <c r="F37742" s="1"/>
      <c r="G37742" s="1"/>
      <c r="H37742" s="1"/>
      <c r="I37742" s="1"/>
      <c r="J37742" s="1"/>
      <c r="K37742" s="1"/>
      <c r="L37742" s="1"/>
      <c r="M37742" s="1"/>
    </row>
    <row r="37743" spans="5:13" x14ac:dyDescent="0.25">
      <c r="E37743" s="1"/>
      <c r="F37743" s="1"/>
      <c r="G37743" s="1"/>
      <c r="H37743" s="1"/>
      <c r="I37743" s="1"/>
      <c r="J37743" s="1"/>
      <c r="K37743" s="1"/>
      <c r="L37743" s="1"/>
      <c r="M37743" s="1"/>
    </row>
    <row r="37744" spans="5:13" x14ac:dyDescent="0.25">
      <c r="E37744" s="1"/>
      <c r="F37744" s="1"/>
      <c r="G37744" s="1"/>
      <c r="H37744" s="1"/>
      <c r="I37744" s="1"/>
      <c r="J37744" s="1"/>
      <c r="K37744" s="1"/>
      <c r="L37744" s="1"/>
      <c r="M37744" s="1"/>
    </row>
    <row r="37745" spans="5:13" x14ac:dyDescent="0.25">
      <c r="E37745" s="1"/>
      <c r="F37745" s="1"/>
      <c r="G37745" s="1"/>
      <c r="H37745" s="1"/>
      <c r="I37745" s="1"/>
      <c r="J37745" s="1"/>
      <c r="K37745" s="1"/>
      <c r="L37745" s="1"/>
      <c r="M37745" s="1"/>
    </row>
    <row r="37746" spans="5:13" x14ac:dyDescent="0.25">
      <c r="E37746" s="1"/>
      <c r="F37746" s="1"/>
      <c r="G37746" s="1"/>
      <c r="H37746" s="1"/>
      <c r="I37746" s="1"/>
      <c r="J37746" s="1"/>
      <c r="K37746" s="1"/>
      <c r="L37746" s="1"/>
      <c r="M37746" s="1"/>
    </row>
    <row r="37747" spans="5:13" x14ac:dyDescent="0.25">
      <c r="E37747" s="1"/>
      <c r="F37747" s="1"/>
      <c r="G37747" s="1"/>
      <c r="H37747" s="1"/>
      <c r="I37747" s="1"/>
      <c r="J37747" s="1"/>
      <c r="K37747" s="1"/>
      <c r="L37747" s="1"/>
      <c r="M37747" s="1"/>
    </row>
    <row r="37748" spans="5:13" x14ac:dyDescent="0.25">
      <c r="E37748" s="1"/>
      <c r="F37748" s="1"/>
      <c r="G37748" s="1"/>
      <c r="H37748" s="1"/>
      <c r="I37748" s="1"/>
      <c r="J37748" s="1"/>
      <c r="K37748" s="1"/>
      <c r="L37748" s="1"/>
      <c r="M37748" s="1"/>
    </row>
    <row r="37749" spans="5:13" x14ac:dyDescent="0.25">
      <c r="E37749" s="1"/>
      <c r="F37749" s="1"/>
      <c r="G37749" s="1"/>
      <c r="H37749" s="1"/>
      <c r="I37749" s="1"/>
      <c r="J37749" s="1"/>
      <c r="K37749" s="1"/>
      <c r="L37749" s="1"/>
      <c r="M37749" s="1"/>
    </row>
    <row r="37750" spans="5:13" x14ac:dyDescent="0.25">
      <c r="E37750" s="1"/>
      <c r="F37750" s="1"/>
      <c r="G37750" s="1"/>
      <c r="H37750" s="1"/>
      <c r="I37750" s="1"/>
      <c r="J37750" s="1"/>
      <c r="K37750" s="1"/>
      <c r="L37750" s="1"/>
      <c r="M37750" s="1"/>
    </row>
    <row r="37751" spans="5:13" x14ac:dyDescent="0.25">
      <c r="E37751" s="1"/>
      <c r="F37751" s="1"/>
      <c r="G37751" s="1"/>
      <c r="H37751" s="1"/>
      <c r="I37751" s="1"/>
      <c r="J37751" s="1"/>
      <c r="K37751" s="1"/>
      <c r="L37751" s="1"/>
      <c r="M37751" s="1"/>
    </row>
    <row r="37752" spans="5:13" x14ac:dyDescent="0.25">
      <c r="E37752" s="1"/>
      <c r="F37752" s="1"/>
      <c r="G37752" s="1"/>
      <c r="H37752" s="1"/>
      <c r="I37752" s="1"/>
      <c r="J37752" s="1"/>
      <c r="K37752" s="1"/>
      <c r="L37752" s="1"/>
      <c r="M37752" s="1"/>
    </row>
    <row r="37753" spans="5:13" x14ac:dyDescent="0.25">
      <c r="E37753" s="1"/>
      <c r="F37753" s="1"/>
      <c r="G37753" s="1"/>
      <c r="H37753" s="1"/>
      <c r="I37753" s="1"/>
      <c r="J37753" s="1"/>
      <c r="K37753" s="1"/>
      <c r="L37753" s="1"/>
      <c r="M37753" s="1"/>
    </row>
    <row r="37754" spans="5:13" x14ac:dyDescent="0.25">
      <c r="E37754" s="1"/>
      <c r="F37754" s="1"/>
      <c r="G37754" s="1"/>
      <c r="H37754" s="1"/>
      <c r="I37754" s="1"/>
      <c r="J37754" s="1"/>
      <c r="K37754" s="1"/>
      <c r="L37754" s="1"/>
      <c r="M37754" s="1"/>
    </row>
    <row r="37755" spans="5:13" x14ac:dyDescent="0.25">
      <c r="E37755" s="1"/>
      <c r="F37755" s="1"/>
      <c r="G37755" s="1"/>
      <c r="H37755" s="1"/>
      <c r="I37755" s="1"/>
      <c r="J37755" s="1"/>
      <c r="K37755" s="1"/>
      <c r="L37755" s="1"/>
      <c r="M37755" s="1"/>
    </row>
    <row r="37756" spans="5:13" x14ac:dyDescent="0.25">
      <c r="E37756" s="1"/>
      <c r="F37756" s="1"/>
      <c r="G37756" s="1"/>
      <c r="H37756" s="1"/>
      <c r="I37756" s="1"/>
      <c r="J37756" s="1"/>
      <c r="K37756" s="1"/>
      <c r="L37756" s="1"/>
      <c r="M37756" s="1"/>
    </row>
    <row r="37757" spans="5:13" x14ac:dyDescent="0.25">
      <c r="E37757" s="1"/>
      <c r="F37757" s="1"/>
      <c r="G37757" s="1"/>
      <c r="H37757" s="1"/>
      <c r="I37757" s="1"/>
      <c r="J37757" s="1"/>
      <c r="K37757" s="1"/>
      <c r="L37757" s="1"/>
      <c r="M37757" s="1"/>
    </row>
    <row r="37758" spans="5:13" x14ac:dyDescent="0.25">
      <c r="E37758" s="1"/>
      <c r="F37758" s="1"/>
      <c r="G37758" s="1"/>
      <c r="H37758" s="1"/>
      <c r="I37758" s="1"/>
      <c r="J37758" s="1"/>
      <c r="K37758" s="1"/>
      <c r="L37758" s="1"/>
      <c r="M37758" s="1"/>
    </row>
    <row r="37759" spans="5:13" x14ac:dyDescent="0.25">
      <c r="E37759" s="1"/>
      <c r="F37759" s="1"/>
      <c r="G37759" s="1"/>
      <c r="H37759" s="1"/>
      <c r="I37759" s="1"/>
      <c r="J37759" s="1"/>
      <c r="K37759" s="1"/>
      <c r="L37759" s="1"/>
      <c r="M37759" s="1"/>
    </row>
    <row r="37760" spans="5:13" x14ac:dyDescent="0.25">
      <c r="E37760" s="1"/>
      <c r="F37760" s="1"/>
      <c r="G37760" s="1"/>
      <c r="H37760" s="1"/>
      <c r="I37760" s="1"/>
      <c r="J37760" s="1"/>
      <c r="K37760" s="1"/>
      <c r="L37760" s="1"/>
      <c r="M37760" s="1"/>
    </row>
    <row r="37761" spans="5:13" x14ac:dyDescent="0.25">
      <c r="E37761" s="1"/>
      <c r="F37761" s="1"/>
      <c r="G37761" s="1"/>
      <c r="H37761" s="1"/>
      <c r="I37761" s="1"/>
      <c r="J37761" s="1"/>
      <c r="K37761" s="1"/>
      <c r="L37761" s="1"/>
      <c r="M37761" s="1"/>
    </row>
    <row r="37762" spans="5:13" x14ac:dyDescent="0.25">
      <c r="E37762" s="1"/>
      <c r="F37762" s="1"/>
      <c r="G37762" s="1"/>
      <c r="H37762" s="1"/>
      <c r="I37762" s="1"/>
      <c r="J37762" s="1"/>
      <c r="K37762" s="1"/>
      <c r="L37762" s="1"/>
      <c r="M37762" s="1"/>
    </row>
    <row r="37763" spans="5:13" x14ac:dyDescent="0.25">
      <c r="E37763" s="1"/>
      <c r="F37763" s="1"/>
      <c r="G37763" s="1"/>
      <c r="H37763" s="1"/>
      <c r="I37763" s="1"/>
      <c r="J37763" s="1"/>
      <c r="K37763" s="1"/>
      <c r="L37763" s="1"/>
      <c r="M37763" s="1"/>
    </row>
    <row r="37764" spans="5:13" x14ac:dyDescent="0.25">
      <c r="E37764" s="1"/>
      <c r="F37764" s="1"/>
      <c r="G37764" s="1"/>
      <c r="H37764" s="1"/>
      <c r="I37764" s="1"/>
      <c r="J37764" s="1"/>
      <c r="K37764" s="1"/>
      <c r="L37764" s="1"/>
      <c r="M37764" s="1"/>
    </row>
    <row r="37765" spans="5:13" x14ac:dyDescent="0.25">
      <c r="E37765" s="1"/>
      <c r="F37765" s="1"/>
      <c r="G37765" s="1"/>
      <c r="H37765" s="1"/>
      <c r="I37765" s="1"/>
      <c r="J37765" s="1"/>
      <c r="K37765" s="1"/>
      <c r="L37765" s="1"/>
      <c r="M37765" s="1"/>
    </row>
    <row r="37766" spans="5:13" x14ac:dyDescent="0.25">
      <c r="E37766" s="1"/>
      <c r="F37766" s="1"/>
      <c r="G37766" s="1"/>
      <c r="H37766" s="1"/>
      <c r="I37766" s="1"/>
      <c r="J37766" s="1"/>
      <c r="K37766" s="1"/>
      <c r="L37766" s="1"/>
      <c r="M37766" s="1"/>
    </row>
    <row r="37767" spans="5:13" x14ac:dyDescent="0.25">
      <c r="E37767" s="1"/>
      <c r="F37767" s="1"/>
      <c r="G37767" s="1"/>
      <c r="H37767" s="1"/>
      <c r="I37767" s="1"/>
      <c r="J37767" s="1"/>
      <c r="K37767" s="1"/>
      <c r="L37767" s="1"/>
      <c r="M37767" s="1"/>
    </row>
    <row r="37768" spans="5:13" x14ac:dyDescent="0.25">
      <c r="E37768" s="1"/>
      <c r="F37768" s="1"/>
      <c r="G37768" s="1"/>
      <c r="H37768" s="1"/>
      <c r="I37768" s="1"/>
      <c r="J37768" s="1"/>
      <c r="K37768" s="1"/>
      <c r="L37768" s="1"/>
      <c r="M37768" s="1"/>
    </row>
    <row r="37769" spans="5:13" x14ac:dyDescent="0.25">
      <c r="E37769" s="1"/>
      <c r="F37769" s="1"/>
      <c r="G37769" s="1"/>
      <c r="H37769" s="1"/>
      <c r="I37769" s="1"/>
      <c r="J37769" s="1"/>
      <c r="K37769" s="1"/>
      <c r="L37769" s="1"/>
      <c r="M37769" s="1"/>
    </row>
    <row r="37770" spans="5:13" x14ac:dyDescent="0.25">
      <c r="E37770" s="1"/>
      <c r="F37770" s="1"/>
      <c r="G37770" s="1"/>
      <c r="H37770" s="1"/>
      <c r="I37770" s="1"/>
      <c r="J37770" s="1"/>
      <c r="K37770" s="1"/>
      <c r="L37770" s="1"/>
      <c r="M37770" s="1"/>
    </row>
    <row r="37771" spans="5:13" x14ac:dyDescent="0.25">
      <c r="E37771" s="1"/>
      <c r="F37771" s="1"/>
      <c r="G37771" s="1"/>
      <c r="H37771" s="1"/>
      <c r="I37771" s="1"/>
      <c r="J37771" s="1"/>
      <c r="K37771" s="1"/>
      <c r="L37771" s="1"/>
      <c r="M37771" s="1"/>
    </row>
    <row r="37772" spans="5:13" x14ac:dyDescent="0.25">
      <c r="E37772" s="1"/>
      <c r="F37772" s="1"/>
      <c r="G37772" s="1"/>
      <c r="H37772" s="1"/>
      <c r="I37772" s="1"/>
      <c r="J37772" s="1"/>
      <c r="K37772" s="1"/>
      <c r="L37772" s="1"/>
      <c r="M37772" s="1"/>
    </row>
    <row r="37773" spans="5:13" x14ac:dyDescent="0.25">
      <c r="E37773" s="1"/>
      <c r="F37773" s="1"/>
      <c r="G37773" s="1"/>
      <c r="H37773" s="1"/>
      <c r="I37773" s="1"/>
      <c r="J37773" s="1"/>
      <c r="K37773" s="1"/>
      <c r="L37773" s="1"/>
      <c r="M37773" s="1"/>
    </row>
    <row r="37774" spans="5:13" x14ac:dyDescent="0.25">
      <c r="E37774" s="1"/>
      <c r="F37774" s="1"/>
      <c r="G37774" s="1"/>
      <c r="H37774" s="1"/>
      <c r="I37774" s="1"/>
      <c r="J37774" s="1"/>
      <c r="K37774" s="1"/>
      <c r="L37774" s="1"/>
      <c r="M37774" s="1"/>
    </row>
    <row r="37775" spans="5:13" x14ac:dyDescent="0.25">
      <c r="E37775" s="1"/>
      <c r="F37775" s="1"/>
      <c r="G37775" s="1"/>
      <c r="H37775" s="1"/>
      <c r="I37775" s="1"/>
      <c r="J37775" s="1"/>
      <c r="K37775" s="1"/>
      <c r="L37775" s="1"/>
      <c r="M37775" s="1"/>
    </row>
    <row r="37776" spans="5:13" x14ac:dyDescent="0.25">
      <c r="E37776" s="1"/>
      <c r="F37776" s="1"/>
      <c r="G37776" s="1"/>
      <c r="H37776" s="1"/>
      <c r="I37776" s="1"/>
      <c r="J37776" s="1"/>
      <c r="K37776" s="1"/>
      <c r="L37776" s="1"/>
      <c r="M37776" s="1"/>
    </row>
    <row r="37777" spans="5:13" x14ac:dyDescent="0.25">
      <c r="E37777" s="1"/>
      <c r="F37777" s="1"/>
      <c r="G37777" s="1"/>
      <c r="H37777" s="1"/>
      <c r="I37777" s="1"/>
      <c r="J37777" s="1"/>
      <c r="K37777" s="1"/>
      <c r="L37777" s="1"/>
      <c r="M37777" s="1"/>
    </row>
    <row r="37778" spans="5:13" x14ac:dyDescent="0.25">
      <c r="E37778" s="1"/>
      <c r="F37778" s="1"/>
      <c r="G37778" s="1"/>
      <c r="H37778" s="1"/>
      <c r="I37778" s="1"/>
      <c r="J37778" s="1"/>
      <c r="K37778" s="1"/>
      <c r="L37778" s="1"/>
      <c r="M37778" s="1"/>
    </row>
    <row r="37779" spans="5:13" x14ac:dyDescent="0.25">
      <c r="E37779" s="1"/>
      <c r="F37779" s="1"/>
      <c r="G37779" s="1"/>
      <c r="H37779" s="1"/>
      <c r="I37779" s="1"/>
      <c r="J37779" s="1"/>
      <c r="K37779" s="1"/>
      <c r="L37779" s="1"/>
      <c r="M37779" s="1"/>
    </row>
    <row r="37780" spans="5:13" x14ac:dyDescent="0.25">
      <c r="E37780" s="1"/>
      <c r="F37780" s="1"/>
      <c r="G37780" s="1"/>
      <c r="H37780" s="1"/>
      <c r="I37780" s="1"/>
      <c r="J37780" s="1"/>
      <c r="K37780" s="1"/>
      <c r="L37780" s="1"/>
      <c r="M37780" s="1"/>
    </row>
    <row r="37781" spans="5:13" x14ac:dyDescent="0.25">
      <c r="E37781" s="1"/>
      <c r="F37781" s="1"/>
      <c r="G37781" s="1"/>
      <c r="H37781" s="1"/>
      <c r="I37781" s="1"/>
      <c r="J37781" s="1"/>
      <c r="K37781" s="1"/>
      <c r="L37781" s="1"/>
      <c r="M37781" s="1"/>
    </row>
    <row r="37782" spans="5:13" x14ac:dyDescent="0.25">
      <c r="E37782" s="1"/>
      <c r="F37782" s="1"/>
      <c r="G37782" s="1"/>
      <c r="H37782" s="1"/>
      <c r="I37782" s="1"/>
      <c r="J37782" s="1"/>
      <c r="K37782" s="1"/>
      <c r="L37782" s="1"/>
      <c r="M37782" s="1"/>
    </row>
    <row r="37783" spans="5:13" x14ac:dyDescent="0.25">
      <c r="E37783" s="1"/>
      <c r="F37783" s="1"/>
      <c r="G37783" s="1"/>
      <c r="H37783" s="1"/>
      <c r="I37783" s="1"/>
      <c r="J37783" s="1"/>
      <c r="K37783" s="1"/>
      <c r="L37783" s="1"/>
      <c r="M37783" s="1"/>
    </row>
    <row r="37784" spans="5:13" x14ac:dyDescent="0.25">
      <c r="E37784" s="1"/>
      <c r="F37784" s="1"/>
      <c r="G37784" s="1"/>
      <c r="H37784" s="1"/>
      <c r="I37784" s="1"/>
      <c r="J37784" s="1"/>
      <c r="K37784" s="1"/>
      <c r="L37784" s="1"/>
      <c r="M37784" s="1"/>
    </row>
    <row r="37785" spans="5:13" x14ac:dyDescent="0.25">
      <c r="E37785" s="1"/>
      <c r="F37785" s="1"/>
      <c r="G37785" s="1"/>
      <c r="H37785" s="1"/>
      <c r="I37785" s="1"/>
      <c r="J37785" s="1"/>
      <c r="K37785" s="1"/>
      <c r="L37785" s="1"/>
      <c r="M37785" s="1"/>
    </row>
    <row r="37786" spans="5:13" x14ac:dyDescent="0.25">
      <c r="E37786" s="1"/>
      <c r="F37786" s="1"/>
      <c r="G37786" s="1"/>
      <c r="H37786" s="1"/>
      <c r="I37786" s="1"/>
      <c r="J37786" s="1"/>
      <c r="K37786" s="1"/>
      <c r="L37786" s="1"/>
      <c r="M37786" s="1"/>
    </row>
    <row r="37787" spans="5:13" x14ac:dyDescent="0.25">
      <c r="E37787" s="1"/>
      <c r="F37787" s="1"/>
      <c r="G37787" s="1"/>
      <c r="H37787" s="1"/>
      <c r="I37787" s="1"/>
      <c r="J37787" s="1"/>
      <c r="K37787" s="1"/>
      <c r="L37787" s="1"/>
      <c r="M37787" s="1"/>
    </row>
    <row r="37788" spans="5:13" x14ac:dyDescent="0.25">
      <c r="E37788" s="1"/>
      <c r="F37788" s="1"/>
      <c r="G37788" s="1"/>
      <c r="H37788" s="1"/>
      <c r="I37788" s="1"/>
      <c r="J37788" s="1"/>
      <c r="K37788" s="1"/>
      <c r="L37788" s="1"/>
      <c r="M37788" s="1"/>
    </row>
    <row r="37789" spans="5:13" x14ac:dyDescent="0.25">
      <c r="E37789" s="1"/>
      <c r="F37789" s="1"/>
      <c r="G37789" s="1"/>
      <c r="H37789" s="1"/>
      <c r="I37789" s="1"/>
      <c r="J37789" s="1"/>
      <c r="K37789" s="1"/>
      <c r="L37789" s="1"/>
      <c r="M37789" s="1"/>
    </row>
    <row r="37790" spans="5:13" x14ac:dyDescent="0.25">
      <c r="E37790" s="1"/>
      <c r="F37790" s="1"/>
      <c r="G37790" s="1"/>
      <c r="H37790" s="1"/>
      <c r="I37790" s="1"/>
      <c r="J37790" s="1"/>
      <c r="K37790" s="1"/>
      <c r="L37790" s="1"/>
      <c r="M37790" s="1"/>
    </row>
    <row r="37791" spans="5:13" x14ac:dyDescent="0.25">
      <c r="E37791" s="1"/>
      <c r="F37791" s="1"/>
      <c r="G37791" s="1"/>
      <c r="H37791" s="1"/>
      <c r="I37791" s="1"/>
      <c r="J37791" s="1"/>
      <c r="K37791" s="1"/>
      <c r="L37791" s="1"/>
      <c r="M37791" s="1"/>
    </row>
    <row r="37792" spans="5:13" x14ac:dyDescent="0.25">
      <c r="E37792" s="1"/>
      <c r="F37792" s="1"/>
      <c r="G37792" s="1"/>
      <c r="H37792" s="1"/>
      <c r="I37792" s="1"/>
      <c r="J37792" s="1"/>
      <c r="K37792" s="1"/>
      <c r="L37792" s="1"/>
      <c r="M37792" s="1"/>
    </row>
    <row r="37793" spans="5:13" x14ac:dyDescent="0.25">
      <c r="E37793" s="1"/>
      <c r="F37793" s="1"/>
      <c r="G37793" s="1"/>
      <c r="H37793" s="1"/>
      <c r="I37793" s="1"/>
      <c r="J37793" s="1"/>
      <c r="K37793" s="1"/>
      <c r="L37793" s="1"/>
      <c r="M37793" s="1"/>
    </row>
    <row r="37794" spans="5:13" x14ac:dyDescent="0.25">
      <c r="E37794" s="1"/>
      <c r="F37794" s="1"/>
      <c r="G37794" s="1"/>
      <c r="H37794" s="1"/>
      <c r="I37794" s="1"/>
      <c r="J37794" s="1"/>
      <c r="K37794" s="1"/>
      <c r="L37794" s="1"/>
      <c r="M37794" s="1"/>
    </row>
    <row r="37795" spans="5:13" x14ac:dyDescent="0.25">
      <c r="E37795" s="1"/>
      <c r="F37795" s="1"/>
      <c r="G37795" s="1"/>
      <c r="H37795" s="1"/>
      <c r="I37795" s="1"/>
      <c r="J37795" s="1"/>
      <c r="K37795" s="1"/>
      <c r="L37795" s="1"/>
      <c r="M37795" s="1"/>
    </row>
    <row r="37796" spans="5:13" x14ac:dyDescent="0.25">
      <c r="E37796" s="1"/>
      <c r="F37796" s="1"/>
      <c r="G37796" s="1"/>
      <c r="H37796" s="1"/>
      <c r="I37796" s="1"/>
      <c r="J37796" s="1"/>
      <c r="K37796" s="1"/>
      <c r="L37796" s="1"/>
      <c r="M37796" s="1"/>
    </row>
    <row r="37797" spans="5:13" x14ac:dyDescent="0.25">
      <c r="E37797" s="1"/>
      <c r="F37797" s="1"/>
      <c r="G37797" s="1"/>
      <c r="H37797" s="1"/>
      <c r="I37797" s="1"/>
      <c r="J37797" s="1"/>
      <c r="K37797" s="1"/>
      <c r="L37797" s="1"/>
      <c r="M37797" s="1"/>
    </row>
    <row r="37798" spans="5:13" x14ac:dyDescent="0.25">
      <c r="E37798" s="1"/>
      <c r="F37798" s="1"/>
      <c r="G37798" s="1"/>
      <c r="H37798" s="1"/>
      <c r="I37798" s="1"/>
      <c r="J37798" s="1"/>
      <c r="K37798" s="1"/>
      <c r="L37798" s="1"/>
      <c r="M37798" s="1"/>
    </row>
    <row r="37799" spans="5:13" x14ac:dyDescent="0.25">
      <c r="E37799" s="1"/>
      <c r="F37799" s="1"/>
      <c r="G37799" s="1"/>
      <c r="H37799" s="1"/>
      <c r="I37799" s="1"/>
      <c r="J37799" s="1"/>
      <c r="K37799" s="1"/>
      <c r="L37799" s="1"/>
      <c r="M37799" s="1"/>
    </row>
    <row r="37800" spans="5:13" x14ac:dyDescent="0.25">
      <c r="E37800" s="1"/>
      <c r="F37800" s="1"/>
      <c r="G37800" s="1"/>
      <c r="H37800" s="1"/>
      <c r="I37800" s="1"/>
      <c r="J37800" s="1"/>
      <c r="K37800" s="1"/>
      <c r="L37800" s="1"/>
      <c r="M37800" s="1"/>
    </row>
    <row r="37801" spans="5:13" x14ac:dyDescent="0.25">
      <c r="E37801" s="1"/>
      <c r="F37801" s="1"/>
      <c r="G37801" s="1"/>
      <c r="H37801" s="1"/>
      <c r="I37801" s="1"/>
      <c r="J37801" s="1"/>
      <c r="K37801" s="1"/>
      <c r="L37801" s="1"/>
      <c r="M37801" s="1"/>
    </row>
    <row r="37802" spans="5:13" x14ac:dyDescent="0.25">
      <c r="E37802" s="1"/>
      <c r="F37802" s="1"/>
      <c r="G37802" s="1"/>
      <c r="H37802" s="1"/>
      <c r="I37802" s="1"/>
      <c r="J37802" s="1"/>
      <c r="K37802" s="1"/>
      <c r="L37802" s="1"/>
      <c r="M37802" s="1"/>
    </row>
    <row r="37803" spans="5:13" x14ac:dyDescent="0.25">
      <c r="E37803" s="1"/>
      <c r="F37803" s="1"/>
      <c r="G37803" s="1"/>
      <c r="H37803" s="1"/>
      <c r="I37803" s="1"/>
      <c r="J37803" s="1"/>
      <c r="K37803" s="1"/>
      <c r="L37803" s="1"/>
      <c r="M37803" s="1"/>
    </row>
    <row r="37804" spans="5:13" x14ac:dyDescent="0.25">
      <c r="E37804" s="1"/>
      <c r="F37804" s="1"/>
      <c r="G37804" s="1"/>
      <c r="H37804" s="1"/>
      <c r="I37804" s="1"/>
      <c r="J37804" s="1"/>
      <c r="K37804" s="1"/>
      <c r="L37804" s="1"/>
      <c r="M37804" s="1"/>
    </row>
    <row r="37805" spans="5:13" x14ac:dyDescent="0.25">
      <c r="E37805" s="1"/>
      <c r="F37805" s="1"/>
      <c r="G37805" s="1"/>
      <c r="H37805" s="1"/>
      <c r="I37805" s="1"/>
      <c r="J37805" s="1"/>
      <c r="K37805" s="1"/>
      <c r="L37805" s="1"/>
      <c r="M37805" s="1"/>
    </row>
    <row r="37806" spans="5:13" x14ac:dyDescent="0.25">
      <c r="E37806" s="1"/>
      <c r="F37806" s="1"/>
      <c r="G37806" s="1"/>
      <c r="H37806" s="1"/>
      <c r="I37806" s="1"/>
      <c r="J37806" s="1"/>
      <c r="K37806" s="1"/>
      <c r="L37806" s="1"/>
      <c r="M37806" s="1"/>
    </row>
    <row r="37807" spans="5:13" x14ac:dyDescent="0.25">
      <c r="E37807" s="1"/>
      <c r="F37807" s="1"/>
      <c r="G37807" s="1"/>
      <c r="H37807" s="1"/>
      <c r="I37807" s="1"/>
      <c r="J37807" s="1"/>
      <c r="K37807" s="1"/>
      <c r="L37807" s="1"/>
      <c r="M37807" s="1"/>
    </row>
    <row r="37808" spans="5:13" x14ac:dyDescent="0.25">
      <c r="E37808" s="1"/>
      <c r="F37808" s="1"/>
      <c r="G37808" s="1"/>
      <c r="H37808" s="1"/>
      <c r="I37808" s="1"/>
      <c r="J37808" s="1"/>
      <c r="K37808" s="1"/>
      <c r="L37808" s="1"/>
      <c r="M37808" s="1"/>
    </row>
    <row r="37809" spans="5:13" x14ac:dyDescent="0.25">
      <c r="E37809" s="1"/>
      <c r="F37809" s="1"/>
      <c r="G37809" s="1"/>
      <c r="H37809" s="1"/>
      <c r="I37809" s="1"/>
      <c r="J37809" s="1"/>
      <c r="K37809" s="1"/>
      <c r="L37809" s="1"/>
      <c r="M37809" s="1"/>
    </row>
    <row r="37810" spans="5:13" x14ac:dyDescent="0.25">
      <c r="E37810" s="1"/>
      <c r="F37810" s="1"/>
      <c r="G37810" s="1"/>
      <c r="H37810" s="1"/>
      <c r="I37810" s="1"/>
      <c r="J37810" s="1"/>
      <c r="K37810" s="1"/>
      <c r="L37810" s="1"/>
      <c r="M37810" s="1"/>
    </row>
    <row r="37811" spans="5:13" x14ac:dyDescent="0.25">
      <c r="E37811" s="1"/>
      <c r="F37811" s="1"/>
      <c r="G37811" s="1"/>
      <c r="H37811" s="1"/>
      <c r="I37811" s="1"/>
      <c r="J37811" s="1"/>
      <c r="K37811" s="1"/>
      <c r="L37811" s="1"/>
      <c r="M37811" s="1"/>
    </row>
    <row r="37812" spans="5:13" x14ac:dyDescent="0.25">
      <c r="E37812" s="1"/>
      <c r="F37812" s="1"/>
      <c r="G37812" s="1"/>
      <c r="H37812" s="1"/>
      <c r="I37812" s="1"/>
      <c r="J37812" s="1"/>
      <c r="K37812" s="1"/>
      <c r="L37812" s="1"/>
      <c r="M37812" s="1"/>
    </row>
    <row r="37813" spans="5:13" x14ac:dyDescent="0.25">
      <c r="E37813" s="1"/>
      <c r="F37813" s="1"/>
      <c r="G37813" s="1"/>
      <c r="H37813" s="1"/>
      <c r="I37813" s="1"/>
      <c r="J37813" s="1"/>
      <c r="K37813" s="1"/>
      <c r="L37813" s="1"/>
      <c r="M37813" s="1"/>
    </row>
    <row r="37814" spans="5:13" x14ac:dyDescent="0.25">
      <c r="E37814" s="1"/>
      <c r="F37814" s="1"/>
      <c r="G37814" s="1"/>
      <c r="H37814" s="1"/>
      <c r="I37814" s="1"/>
      <c r="J37814" s="1"/>
      <c r="K37814" s="1"/>
      <c r="L37814" s="1"/>
      <c r="M37814" s="1"/>
    </row>
    <row r="37815" spans="5:13" x14ac:dyDescent="0.25">
      <c r="E37815" s="1"/>
      <c r="F37815" s="1"/>
      <c r="G37815" s="1"/>
      <c r="H37815" s="1"/>
      <c r="I37815" s="1"/>
      <c r="J37815" s="1"/>
      <c r="K37815" s="1"/>
      <c r="L37815" s="1"/>
      <c r="M37815" s="1"/>
    </row>
    <row r="37816" spans="5:13" x14ac:dyDescent="0.25">
      <c r="E37816" s="1"/>
      <c r="F37816" s="1"/>
      <c r="G37816" s="1"/>
      <c r="H37816" s="1"/>
      <c r="I37816" s="1"/>
      <c r="J37816" s="1"/>
      <c r="K37816" s="1"/>
      <c r="L37816" s="1"/>
      <c r="M37816" s="1"/>
    </row>
    <row r="37817" spans="5:13" x14ac:dyDescent="0.25">
      <c r="E37817" s="1"/>
      <c r="F37817" s="1"/>
      <c r="G37817" s="1"/>
      <c r="H37817" s="1"/>
      <c r="I37817" s="1"/>
      <c r="J37817" s="1"/>
      <c r="K37817" s="1"/>
      <c r="L37817" s="1"/>
      <c r="M37817" s="1"/>
    </row>
    <row r="37818" spans="5:13" x14ac:dyDescent="0.25">
      <c r="E37818" s="1"/>
      <c r="F37818" s="1"/>
      <c r="G37818" s="1"/>
      <c r="H37818" s="1"/>
      <c r="I37818" s="1"/>
      <c r="J37818" s="1"/>
      <c r="K37818" s="1"/>
      <c r="L37818" s="1"/>
      <c r="M37818" s="1"/>
    </row>
    <row r="37819" spans="5:13" x14ac:dyDescent="0.25">
      <c r="E37819" s="1"/>
      <c r="F37819" s="1"/>
      <c r="G37819" s="1"/>
      <c r="H37819" s="1"/>
      <c r="I37819" s="1"/>
      <c r="J37819" s="1"/>
      <c r="K37819" s="1"/>
      <c r="L37819" s="1"/>
      <c r="M37819" s="1"/>
    </row>
    <row r="37820" spans="5:13" x14ac:dyDescent="0.25">
      <c r="E37820" s="1"/>
      <c r="F37820" s="1"/>
      <c r="G37820" s="1"/>
      <c r="H37820" s="1"/>
      <c r="I37820" s="1"/>
      <c r="J37820" s="1"/>
      <c r="K37820" s="1"/>
      <c r="L37820" s="1"/>
      <c r="M37820" s="1"/>
    </row>
    <row r="37821" spans="5:13" x14ac:dyDescent="0.25">
      <c r="E37821" s="1"/>
      <c r="F37821" s="1"/>
      <c r="G37821" s="1"/>
      <c r="H37821" s="1"/>
      <c r="I37821" s="1"/>
      <c r="J37821" s="1"/>
      <c r="K37821" s="1"/>
      <c r="L37821" s="1"/>
      <c r="M37821" s="1"/>
    </row>
    <row r="37822" spans="5:13" x14ac:dyDescent="0.25">
      <c r="E37822" s="1"/>
      <c r="F37822" s="1"/>
      <c r="G37822" s="1"/>
      <c r="H37822" s="1"/>
      <c r="I37822" s="1"/>
      <c r="J37822" s="1"/>
      <c r="K37822" s="1"/>
      <c r="L37822" s="1"/>
      <c r="M37822" s="1"/>
    </row>
    <row r="37823" spans="5:13" x14ac:dyDescent="0.25">
      <c r="E37823" s="1"/>
      <c r="F37823" s="1"/>
      <c r="G37823" s="1"/>
      <c r="H37823" s="1"/>
      <c r="I37823" s="1"/>
      <c r="J37823" s="1"/>
      <c r="K37823" s="1"/>
      <c r="L37823" s="1"/>
      <c r="M37823" s="1"/>
    </row>
    <row r="37824" spans="5:13" x14ac:dyDescent="0.25">
      <c r="E37824" s="1"/>
      <c r="F37824" s="1"/>
      <c r="G37824" s="1"/>
      <c r="H37824" s="1"/>
      <c r="I37824" s="1"/>
      <c r="J37824" s="1"/>
      <c r="K37824" s="1"/>
      <c r="L37824" s="1"/>
      <c r="M37824" s="1"/>
    </row>
    <row r="37825" spans="5:13" x14ac:dyDescent="0.25">
      <c r="E37825" s="1"/>
      <c r="F37825" s="1"/>
      <c r="G37825" s="1"/>
      <c r="H37825" s="1"/>
      <c r="I37825" s="1"/>
      <c r="J37825" s="1"/>
      <c r="K37825" s="1"/>
      <c r="L37825" s="1"/>
      <c r="M37825" s="1"/>
    </row>
    <row r="37826" spans="5:13" x14ac:dyDescent="0.25">
      <c r="E37826" s="1"/>
      <c r="F37826" s="1"/>
      <c r="G37826" s="1"/>
      <c r="H37826" s="1"/>
      <c r="I37826" s="1"/>
      <c r="J37826" s="1"/>
      <c r="K37826" s="1"/>
      <c r="L37826" s="1"/>
      <c r="M37826" s="1"/>
    </row>
    <row r="37827" spans="5:13" x14ac:dyDescent="0.25">
      <c r="E37827" s="1"/>
      <c r="F37827" s="1"/>
      <c r="G37827" s="1"/>
      <c r="H37827" s="1"/>
      <c r="I37827" s="1"/>
      <c r="J37827" s="1"/>
      <c r="K37827" s="1"/>
      <c r="L37827" s="1"/>
      <c r="M37827" s="1"/>
    </row>
    <row r="37828" spans="5:13" x14ac:dyDescent="0.25">
      <c r="E37828" s="1"/>
      <c r="F37828" s="1"/>
      <c r="G37828" s="1"/>
      <c r="H37828" s="1"/>
      <c r="I37828" s="1"/>
      <c r="J37828" s="1"/>
      <c r="K37828" s="1"/>
      <c r="L37828" s="1"/>
      <c r="M37828" s="1"/>
    </row>
    <row r="37829" spans="5:13" x14ac:dyDescent="0.25">
      <c r="E37829" s="1"/>
      <c r="F37829" s="1"/>
      <c r="G37829" s="1"/>
      <c r="H37829" s="1"/>
      <c r="I37829" s="1"/>
      <c r="J37829" s="1"/>
      <c r="K37829" s="1"/>
      <c r="L37829" s="1"/>
      <c r="M37829" s="1"/>
    </row>
    <row r="37830" spans="5:13" x14ac:dyDescent="0.25">
      <c r="E37830" s="1"/>
      <c r="F37830" s="1"/>
      <c r="G37830" s="1"/>
      <c r="H37830" s="1"/>
      <c r="I37830" s="1"/>
      <c r="J37830" s="1"/>
      <c r="K37830" s="1"/>
      <c r="L37830" s="1"/>
      <c r="M37830" s="1"/>
    </row>
    <row r="37831" spans="5:13" x14ac:dyDescent="0.25">
      <c r="E37831" s="1"/>
      <c r="F37831" s="1"/>
      <c r="G37831" s="1"/>
      <c r="H37831" s="1"/>
      <c r="I37831" s="1"/>
      <c r="J37831" s="1"/>
      <c r="K37831" s="1"/>
      <c r="L37831" s="1"/>
      <c r="M37831" s="1"/>
    </row>
    <row r="37832" spans="5:13" x14ac:dyDescent="0.25">
      <c r="E37832" s="1"/>
      <c r="F37832" s="1"/>
      <c r="G37832" s="1"/>
      <c r="H37832" s="1"/>
      <c r="I37832" s="1"/>
      <c r="J37832" s="1"/>
      <c r="K37832" s="1"/>
      <c r="L37832" s="1"/>
      <c r="M37832" s="1"/>
    </row>
    <row r="37833" spans="5:13" x14ac:dyDescent="0.25">
      <c r="E37833" s="1"/>
      <c r="F37833" s="1"/>
      <c r="G37833" s="1"/>
      <c r="H37833" s="1"/>
      <c r="I37833" s="1"/>
      <c r="J37833" s="1"/>
      <c r="K37833" s="1"/>
      <c r="L37833" s="1"/>
      <c r="M37833" s="1"/>
    </row>
    <row r="37834" spans="5:13" x14ac:dyDescent="0.25">
      <c r="E37834" s="1"/>
      <c r="F37834" s="1"/>
      <c r="G37834" s="1"/>
      <c r="H37834" s="1"/>
      <c r="I37834" s="1"/>
      <c r="J37834" s="1"/>
      <c r="K37834" s="1"/>
      <c r="L37834" s="1"/>
      <c r="M37834" s="1"/>
    </row>
    <row r="37835" spans="5:13" x14ac:dyDescent="0.25">
      <c r="E37835" s="1"/>
      <c r="F37835" s="1"/>
      <c r="G37835" s="1"/>
      <c r="H37835" s="1"/>
      <c r="I37835" s="1"/>
      <c r="J37835" s="1"/>
      <c r="K37835" s="1"/>
      <c r="L37835" s="1"/>
      <c r="M37835" s="1"/>
    </row>
    <row r="37836" spans="5:13" x14ac:dyDescent="0.25">
      <c r="E37836" s="1"/>
      <c r="F37836" s="1"/>
      <c r="G37836" s="1"/>
      <c r="H37836" s="1"/>
      <c r="I37836" s="1"/>
      <c r="J37836" s="1"/>
      <c r="K37836" s="1"/>
      <c r="L37836" s="1"/>
      <c r="M37836" s="1"/>
    </row>
    <row r="37837" spans="5:13" x14ac:dyDescent="0.25">
      <c r="E37837" s="1"/>
      <c r="F37837" s="1"/>
      <c r="G37837" s="1"/>
      <c r="H37837" s="1"/>
      <c r="I37837" s="1"/>
      <c r="J37837" s="1"/>
      <c r="K37837" s="1"/>
      <c r="L37837" s="1"/>
      <c r="M37837" s="1"/>
    </row>
    <row r="37838" spans="5:13" x14ac:dyDescent="0.25">
      <c r="E37838" s="1"/>
      <c r="F37838" s="1"/>
      <c r="G37838" s="1"/>
      <c r="H37838" s="1"/>
      <c r="I37838" s="1"/>
      <c r="J37838" s="1"/>
      <c r="K37838" s="1"/>
      <c r="L37838" s="1"/>
      <c r="M37838" s="1"/>
    </row>
    <row r="37839" spans="5:13" x14ac:dyDescent="0.25">
      <c r="E37839" s="1"/>
      <c r="F37839" s="1"/>
      <c r="G37839" s="1"/>
      <c r="H37839" s="1"/>
      <c r="I37839" s="1"/>
      <c r="J37839" s="1"/>
      <c r="K37839" s="1"/>
      <c r="L37839" s="1"/>
      <c r="M37839" s="1"/>
    </row>
    <row r="37840" spans="5:13" x14ac:dyDescent="0.25">
      <c r="E37840" s="1"/>
      <c r="F37840" s="1"/>
      <c r="G37840" s="1"/>
      <c r="H37840" s="1"/>
      <c r="I37840" s="1"/>
      <c r="J37840" s="1"/>
      <c r="K37840" s="1"/>
      <c r="L37840" s="1"/>
      <c r="M37840" s="1"/>
    </row>
    <row r="37841" spans="5:13" x14ac:dyDescent="0.25">
      <c r="E37841" s="1"/>
      <c r="F37841" s="1"/>
      <c r="G37841" s="1"/>
      <c r="H37841" s="1"/>
      <c r="I37841" s="1"/>
      <c r="J37841" s="1"/>
      <c r="K37841" s="1"/>
      <c r="L37841" s="1"/>
      <c r="M37841" s="1"/>
    </row>
    <row r="37842" spans="5:13" x14ac:dyDescent="0.25">
      <c r="E37842" s="1"/>
      <c r="F37842" s="1"/>
      <c r="G37842" s="1"/>
      <c r="H37842" s="1"/>
      <c r="I37842" s="1"/>
      <c r="J37842" s="1"/>
      <c r="K37842" s="1"/>
      <c r="L37842" s="1"/>
      <c r="M37842" s="1"/>
    </row>
    <row r="37843" spans="5:13" x14ac:dyDescent="0.25">
      <c r="E37843" s="1"/>
      <c r="F37843" s="1"/>
      <c r="G37843" s="1"/>
      <c r="H37843" s="1"/>
      <c r="I37843" s="1"/>
      <c r="J37843" s="1"/>
      <c r="K37843" s="1"/>
      <c r="L37843" s="1"/>
      <c r="M37843" s="1"/>
    </row>
    <row r="37844" spans="5:13" x14ac:dyDescent="0.25">
      <c r="E37844" s="1"/>
      <c r="F37844" s="1"/>
      <c r="G37844" s="1"/>
      <c r="H37844" s="1"/>
      <c r="I37844" s="1"/>
      <c r="J37844" s="1"/>
      <c r="K37844" s="1"/>
      <c r="L37844" s="1"/>
      <c r="M37844" s="1"/>
    </row>
    <row r="37845" spans="5:13" x14ac:dyDescent="0.25">
      <c r="E37845" s="1"/>
      <c r="F37845" s="1"/>
      <c r="G37845" s="1"/>
      <c r="H37845" s="1"/>
      <c r="I37845" s="1"/>
      <c r="J37845" s="1"/>
      <c r="K37845" s="1"/>
      <c r="L37845" s="1"/>
      <c r="M37845" s="1"/>
    </row>
    <row r="37846" spans="5:13" x14ac:dyDescent="0.25">
      <c r="E37846" s="1"/>
      <c r="F37846" s="1"/>
      <c r="G37846" s="1"/>
      <c r="H37846" s="1"/>
      <c r="I37846" s="1"/>
      <c r="J37846" s="1"/>
      <c r="K37846" s="1"/>
      <c r="L37846" s="1"/>
      <c r="M37846" s="1"/>
    </row>
    <row r="37847" spans="5:13" x14ac:dyDescent="0.25">
      <c r="E37847" s="1"/>
      <c r="F37847" s="1"/>
      <c r="G37847" s="1"/>
      <c r="H37847" s="1"/>
      <c r="I37847" s="1"/>
      <c r="J37847" s="1"/>
      <c r="K37847" s="1"/>
      <c r="L37847" s="1"/>
      <c r="M37847" s="1"/>
    </row>
    <row r="37848" spans="5:13" x14ac:dyDescent="0.25">
      <c r="E37848" s="1"/>
      <c r="F37848" s="1"/>
      <c r="G37848" s="1"/>
      <c r="H37848" s="1"/>
      <c r="I37848" s="1"/>
      <c r="J37848" s="1"/>
      <c r="K37848" s="1"/>
      <c r="L37848" s="1"/>
      <c r="M37848" s="1"/>
    </row>
    <row r="37849" spans="5:13" x14ac:dyDescent="0.25">
      <c r="E37849" s="1"/>
      <c r="F37849" s="1"/>
      <c r="G37849" s="1"/>
      <c r="H37849" s="1"/>
      <c r="I37849" s="1"/>
      <c r="J37849" s="1"/>
      <c r="K37849" s="1"/>
      <c r="L37849" s="1"/>
      <c r="M37849" s="1"/>
    </row>
    <row r="37850" spans="5:13" x14ac:dyDescent="0.25">
      <c r="E37850" s="1"/>
      <c r="F37850" s="1"/>
      <c r="G37850" s="1"/>
      <c r="H37850" s="1"/>
      <c r="I37850" s="1"/>
      <c r="J37850" s="1"/>
      <c r="K37850" s="1"/>
      <c r="L37850" s="1"/>
      <c r="M37850" s="1"/>
    </row>
    <row r="37851" spans="5:13" x14ac:dyDescent="0.25">
      <c r="E37851" s="1"/>
      <c r="F37851" s="1"/>
      <c r="G37851" s="1"/>
      <c r="H37851" s="1"/>
      <c r="I37851" s="1"/>
      <c r="J37851" s="1"/>
      <c r="K37851" s="1"/>
      <c r="L37851" s="1"/>
      <c r="M37851" s="1"/>
    </row>
    <row r="37852" spans="5:13" x14ac:dyDescent="0.25">
      <c r="E37852" s="1"/>
      <c r="F37852" s="1"/>
      <c r="G37852" s="1"/>
      <c r="H37852" s="1"/>
      <c r="I37852" s="1"/>
      <c r="J37852" s="1"/>
      <c r="K37852" s="1"/>
      <c r="L37852" s="1"/>
      <c r="M37852" s="1"/>
    </row>
    <row r="37853" spans="5:13" x14ac:dyDescent="0.25">
      <c r="E37853" s="1"/>
      <c r="F37853" s="1"/>
      <c r="G37853" s="1"/>
      <c r="H37853" s="1"/>
      <c r="I37853" s="1"/>
      <c r="J37853" s="1"/>
      <c r="K37853" s="1"/>
      <c r="L37853" s="1"/>
      <c r="M37853" s="1"/>
    </row>
    <row r="37854" spans="5:13" x14ac:dyDescent="0.25">
      <c r="E37854" s="1"/>
      <c r="F37854" s="1"/>
      <c r="G37854" s="1"/>
      <c r="H37854" s="1"/>
      <c r="I37854" s="1"/>
      <c r="J37854" s="1"/>
      <c r="K37854" s="1"/>
      <c r="L37854" s="1"/>
      <c r="M37854" s="1"/>
    </row>
    <row r="37855" spans="5:13" x14ac:dyDescent="0.25">
      <c r="E37855" s="1"/>
      <c r="F37855" s="1"/>
      <c r="G37855" s="1"/>
      <c r="H37855" s="1"/>
      <c r="I37855" s="1"/>
      <c r="J37855" s="1"/>
      <c r="K37855" s="1"/>
      <c r="L37855" s="1"/>
      <c r="M37855" s="1"/>
    </row>
    <row r="37856" spans="5:13" x14ac:dyDescent="0.25">
      <c r="E37856" s="1"/>
      <c r="F37856" s="1"/>
      <c r="G37856" s="1"/>
      <c r="H37856" s="1"/>
      <c r="I37856" s="1"/>
      <c r="J37856" s="1"/>
      <c r="K37856" s="1"/>
      <c r="L37856" s="1"/>
      <c r="M37856" s="1"/>
    </row>
    <row r="37857" spans="5:13" x14ac:dyDescent="0.25">
      <c r="E37857" s="1"/>
      <c r="F37857" s="1"/>
      <c r="G37857" s="1"/>
      <c r="H37857" s="1"/>
      <c r="I37857" s="1"/>
      <c r="J37857" s="1"/>
      <c r="K37857" s="1"/>
      <c r="L37857" s="1"/>
      <c r="M37857" s="1"/>
    </row>
    <row r="37858" spans="5:13" x14ac:dyDescent="0.25">
      <c r="E37858" s="1"/>
      <c r="F37858" s="1"/>
      <c r="G37858" s="1"/>
      <c r="H37858" s="1"/>
      <c r="I37858" s="1"/>
      <c r="J37858" s="1"/>
      <c r="K37858" s="1"/>
      <c r="L37858" s="1"/>
      <c r="M37858" s="1"/>
    </row>
    <row r="37859" spans="5:13" x14ac:dyDescent="0.25">
      <c r="E37859" s="1"/>
      <c r="F37859" s="1"/>
      <c r="G37859" s="1"/>
      <c r="H37859" s="1"/>
      <c r="I37859" s="1"/>
      <c r="J37859" s="1"/>
      <c r="K37859" s="1"/>
      <c r="L37859" s="1"/>
      <c r="M37859" s="1"/>
    </row>
    <row r="37860" spans="5:13" x14ac:dyDescent="0.25">
      <c r="E37860" s="1"/>
      <c r="F37860" s="1"/>
      <c r="G37860" s="1"/>
      <c r="H37860" s="1"/>
      <c r="I37860" s="1"/>
      <c r="J37860" s="1"/>
      <c r="K37860" s="1"/>
      <c r="L37860" s="1"/>
      <c r="M37860" s="1"/>
    </row>
    <row r="37861" spans="5:13" x14ac:dyDescent="0.25">
      <c r="E37861" s="1"/>
      <c r="F37861" s="1"/>
      <c r="G37861" s="1"/>
      <c r="H37861" s="1"/>
      <c r="I37861" s="1"/>
      <c r="J37861" s="1"/>
      <c r="K37861" s="1"/>
      <c r="L37861" s="1"/>
      <c r="M37861" s="1"/>
    </row>
    <row r="37862" spans="5:13" x14ac:dyDescent="0.25">
      <c r="E37862" s="1"/>
      <c r="F37862" s="1"/>
      <c r="G37862" s="1"/>
      <c r="H37862" s="1"/>
      <c r="I37862" s="1"/>
      <c r="J37862" s="1"/>
      <c r="K37862" s="1"/>
      <c r="L37862" s="1"/>
      <c r="M37862" s="1"/>
    </row>
    <row r="37863" spans="5:13" x14ac:dyDescent="0.25">
      <c r="E37863" s="1"/>
      <c r="F37863" s="1"/>
      <c r="G37863" s="1"/>
      <c r="H37863" s="1"/>
      <c r="I37863" s="1"/>
      <c r="J37863" s="1"/>
      <c r="K37863" s="1"/>
      <c r="L37863" s="1"/>
      <c r="M37863" s="1"/>
    </row>
    <row r="37864" spans="5:13" x14ac:dyDescent="0.25">
      <c r="E37864" s="1"/>
      <c r="F37864" s="1"/>
      <c r="G37864" s="1"/>
      <c r="H37864" s="1"/>
      <c r="I37864" s="1"/>
      <c r="J37864" s="1"/>
      <c r="K37864" s="1"/>
      <c r="L37864" s="1"/>
      <c r="M37864" s="1"/>
    </row>
    <row r="37865" spans="5:13" x14ac:dyDescent="0.25">
      <c r="E37865" s="1"/>
      <c r="F37865" s="1"/>
      <c r="G37865" s="1"/>
      <c r="H37865" s="1"/>
      <c r="I37865" s="1"/>
      <c r="J37865" s="1"/>
      <c r="K37865" s="1"/>
      <c r="L37865" s="1"/>
      <c r="M37865" s="1"/>
    </row>
    <row r="37866" spans="5:13" x14ac:dyDescent="0.25">
      <c r="E37866" s="1"/>
      <c r="F37866" s="1"/>
      <c r="G37866" s="1"/>
      <c r="H37866" s="1"/>
      <c r="I37866" s="1"/>
      <c r="J37866" s="1"/>
      <c r="K37866" s="1"/>
      <c r="L37866" s="1"/>
      <c r="M37866" s="1"/>
    </row>
    <row r="37867" spans="5:13" x14ac:dyDescent="0.25">
      <c r="E37867" s="1"/>
      <c r="F37867" s="1"/>
      <c r="G37867" s="1"/>
      <c r="H37867" s="1"/>
      <c r="I37867" s="1"/>
      <c r="J37867" s="1"/>
      <c r="K37867" s="1"/>
      <c r="L37867" s="1"/>
      <c r="M37867" s="1"/>
    </row>
    <row r="37868" spans="5:13" x14ac:dyDescent="0.25">
      <c r="E37868" s="1"/>
      <c r="F37868" s="1"/>
      <c r="G37868" s="1"/>
      <c r="H37868" s="1"/>
      <c r="I37868" s="1"/>
      <c r="J37868" s="1"/>
      <c r="K37868" s="1"/>
      <c r="L37868" s="1"/>
      <c r="M37868" s="1"/>
    </row>
    <row r="37869" spans="5:13" x14ac:dyDescent="0.25">
      <c r="E37869" s="1"/>
      <c r="F37869" s="1"/>
      <c r="G37869" s="1"/>
      <c r="H37869" s="1"/>
      <c r="I37869" s="1"/>
      <c r="J37869" s="1"/>
      <c r="K37869" s="1"/>
      <c r="L37869" s="1"/>
      <c r="M37869" s="1"/>
    </row>
    <row r="37870" spans="5:13" x14ac:dyDescent="0.25">
      <c r="E37870" s="1"/>
      <c r="F37870" s="1"/>
      <c r="G37870" s="1"/>
      <c r="H37870" s="1"/>
      <c r="I37870" s="1"/>
      <c r="J37870" s="1"/>
      <c r="K37870" s="1"/>
      <c r="L37870" s="1"/>
      <c r="M37870" s="1"/>
    </row>
    <row r="37871" spans="5:13" x14ac:dyDescent="0.25">
      <c r="E37871" s="1"/>
      <c r="F37871" s="1"/>
      <c r="G37871" s="1"/>
      <c r="H37871" s="1"/>
      <c r="I37871" s="1"/>
      <c r="J37871" s="1"/>
      <c r="K37871" s="1"/>
      <c r="L37871" s="1"/>
      <c r="M37871" s="1"/>
    </row>
    <row r="37872" spans="5:13" x14ac:dyDescent="0.25">
      <c r="E37872" s="1"/>
      <c r="F37872" s="1"/>
      <c r="G37872" s="1"/>
      <c r="H37872" s="1"/>
      <c r="I37872" s="1"/>
      <c r="J37872" s="1"/>
      <c r="K37872" s="1"/>
      <c r="L37872" s="1"/>
      <c r="M37872" s="1"/>
    </row>
    <row r="37873" spans="5:13" x14ac:dyDescent="0.25">
      <c r="E37873" s="1"/>
      <c r="F37873" s="1"/>
      <c r="G37873" s="1"/>
      <c r="H37873" s="1"/>
      <c r="I37873" s="1"/>
      <c r="J37873" s="1"/>
      <c r="K37873" s="1"/>
      <c r="L37873" s="1"/>
      <c r="M37873" s="1"/>
    </row>
    <row r="37874" spans="5:13" x14ac:dyDescent="0.25">
      <c r="E37874" s="1"/>
      <c r="F37874" s="1"/>
      <c r="G37874" s="1"/>
      <c r="H37874" s="1"/>
      <c r="I37874" s="1"/>
      <c r="J37874" s="1"/>
      <c r="K37874" s="1"/>
      <c r="L37874" s="1"/>
      <c r="M37874" s="1"/>
    </row>
    <row r="37875" spans="5:13" x14ac:dyDescent="0.25">
      <c r="E37875" s="1"/>
      <c r="F37875" s="1"/>
      <c r="G37875" s="1"/>
      <c r="H37875" s="1"/>
      <c r="I37875" s="1"/>
      <c r="J37875" s="1"/>
      <c r="K37875" s="1"/>
      <c r="L37875" s="1"/>
      <c r="M37875" s="1"/>
    </row>
    <row r="37876" spans="5:13" x14ac:dyDescent="0.25">
      <c r="E37876" s="1"/>
      <c r="F37876" s="1"/>
      <c r="G37876" s="1"/>
      <c r="H37876" s="1"/>
      <c r="I37876" s="1"/>
      <c r="J37876" s="1"/>
      <c r="K37876" s="1"/>
      <c r="L37876" s="1"/>
      <c r="M37876" s="1"/>
    </row>
    <row r="37877" spans="5:13" x14ac:dyDescent="0.25">
      <c r="E37877" s="1"/>
      <c r="F37877" s="1"/>
      <c r="G37877" s="1"/>
      <c r="H37877" s="1"/>
      <c r="I37877" s="1"/>
      <c r="J37877" s="1"/>
      <c r="K37877" s="1"/>
      <c r="L37877" s="1"/>
      <c r="M37877" s="1"/>
    </row>
    <row r="37878" spans="5:13" x14ac:dyDescent="0.25">
      <c r="E37878" s="1"/>
      <c r="F37878" s="1"/>
      <c r="G37878" s="1"/>
      <c r="H37878" s="1"/>
      <c r="I37878" s="1"/>
      <c r="J37878" s="1"/>
      <c r="K37878" s="1"/>
      <c r="L37878" s="1"/>
      <c r="M37878" s="1"/>
    </row>
    <row r="37879" spans="5:13" x14ac:dyDescent="0.25">
      <c r="E37879" s="1"/>
      <c r="F37879" s="1"/>
      <c r="G37879" s="1"/>
      <c r="H37879" s="1"/>
      <c r="I37879" s="1"/>
      <c r="J37879" s="1"/>
      <c r="K37879" s="1"/>
      <c r="L37879" s="1"/>
      <c r="M37879" s="1"/>
    </row>
    <row r="37880" spans="5:13" x14ac:dyDescent="0.25">
      <c r="E37880" s="1"/>
      <c r="F37880" s="1"/>
      <c r="G37880" s="1"/>
      <c r="H37880" s="1"/>
      <c r="I37880" s="1"/>
      <c r="J37880" s="1"/>
      <c r="K37880" s="1"/>
      <c r="L37880" s="1"/>
      <c r="M37880" s="1"/>
    </row>
    <row r="37881" spans="5:13" x14ac:dyDescent="0.25">
      <c r="E37881" s="1"/>
      <c r="F37881" s="1"/>
      <c r="G37881" s="1"/>
      <c r="H37881" s="1"/>
      <c r="I37881" s="1"/>
      <c r="J37881" s="1"/>
      <c r="K37881" s="1"/>
      <c r="L37881" s="1"/>
      <c r="M37881" s="1"/>
    </row>
    <row r="37882" spans="5:13" x14ac:dyDescent="0.25">
      <c r="E37882" s="1"/>
      <c r="F37882" s="1"/>
      <c r="G37882" s="1"/>
      <c r="H37882" s="1"/>
      <c r="I37882" s="1"/>
      <c r="J37882" s="1"/>
      <c r="K37882" s="1"/>
      <c r="L37882" s="1"/>
      <c r="M37882" s="1"/>
    </row>
    <row r="37883" spans="5:13" x14ac:dyDescent="0.25">
      <c r="E37883" s="1"/>
      <c r="F37883" s="1"/>
      <c r="G37883" s="1"/>
      <c r="H37883" s="1"/>
      <c r="I37883" s="1"/>
      <c r="J37883" s="1"/>
      <c r="K37883" s="1"/>
      <c r="L37883" s="1"/>
      <c r="M37883" s="1"/>
    </row>
    <row r="37884" spans="5:13" x14ac:dyDescent="0.25">
      <c r="E37884" s="1"/>
      <c r="F37884" s="1"/>
      <c r="G37884" s="1"/>
      <c r="H37884" s="1"/>
      <c r="I37884" s="1"/>
      <c r="J37884" s="1"/>
      <c r="K37884" s="1"/>
      <c r="L37884" s="1"/>
      <c r="M37884" s="1"/>
    </row>
    <row r="37885" spans="5:13" x14ac:dyDescent="0.25">
      <c r="E37885" s="1"/>
      <c r="F37885" s="1"/>
      <c r="G37885" s="1"/>
      <c r="H37885" s="1"/>
      <c r="I37885" s="1"/>
      <c r="J37885" s="1"/>
      <c r="K37885" s="1"/>
      <c r="L37885" s="1"/>
      <c r="M37885" s="1"/>
    </row>
    <row r="37886" spans="5:13" x14ac:dyDescent="0.25">
      <c r="E37886" s="1"/>
      <c r="F37886" s="1"/>
      <c r="G37886" s="1"/>
      <c r="H37886" s="1"/>
      <c r="I37886" s="1"/>
      <c r="J37886" s="1"/>
      <c r="K37886" s="1"/>
      <c r="L37886" s="1"/>
      <c r="M37886" s="1"/>
    </row>
    <row r="37887" spans="5:13" x14ac:dyDescent="0.25">
      <c r="E37887" s="1"/>
      <c r="F37887" s="1"/>
      <c r="G37887" s="1"/>
      <c r="H37887" s="1"/>
      <c r="I37887" s="1"/>
      <c r="J37887" s="1"/>
      <c r="K37887" s="1"/>
      <c r="L37887" s="1"/>
      <c r="M37887" s="1"/>
    </row>
    <row r="37888" spans="5:13" x14ac:dyDescent="0.25">
      <c r="E37888" s="1"/>
      <c r="F37888" s="1"/>
      <c r="G37888" s="1"/>
      <c r="H37888" s="1"/>
      <c r="I37888" s="1"/>
      <c r="J37888" s="1"/>
      <c r="K37888" s="1"/>
      <c r="L37888" s="1"/>
      <c r="M37888" s="1"/>
    </row>
    <row r="37889" spans="5:13" x14ac:dyDescent="0.25">
      <c r="E37889" s="1"/>
      <c r="F37889" s="1"/>
      <c r="G37889" s="1"/>
      <c r="H37889" s="1"/>
      <c r="I37889" s="1"/>
      <c r="J37889" s="1"/>
      <c r="K37889" s="1"/>
      <c r="L37889" s="1"/>
      <c r="M37889" s="1"/>
    </row>
    <row r="37890" spans="5:13" x14ac:dyDescent="0.25">
      <c r="E37890" s="1"/>
      <c r="F37890" s="1"/>
      <c r="G37890" s="1"/>
      <c r="H37890" s="1"/>
      <c r="I37890" s="1"/>
      <c r="J37890" s="1"/>
      <c r="K37890" s="1"/>
      <c r="L37890" s="1"/>
      <c r="M37890" s="1"/>
    </row>
    <row r="37891" spans="5:13" x14ac:dyDescent="0.25">
      <c r="E37891" s="1"/>
      <c r="F37891" s="1"/>
      <c r="G37891" s="1"/>
      <c r="H37891" s="1"/>
      <c r="I37891" s="1"/>
      <c r="J37891" s="1"/>
      <c r="K37891" s="1"/>
      <c r="L37891" s="1"/>
      <c r="M37891" s="1"/>
    </row>
    <row r="37892" spans="5:13" x14ac:dyDescent="0.25">
      <c r="E37892" s="1"/>
      <c r="F37892" s="1"/>
      <c r="G37892" s="1"/>
      <c r="H37892" s="1"/>
      <c r="I37892" s="1"/>
      <c r="J37892" s="1"/>
      <c r="K37892" s="1"/>
      <c r="L37892" s="1"/>
      <c r="M37892" s="1"/>
    </row>
    <row r="37893" spans="5:13" x14ac:dyDescent="0.25">
      <c r="E37893" s="1"/>
      <c r="F37893" s="1"/>
      <c r="G37893" s="1"/>
      <c r="H37893" s="1"/>
      <c r="I37893" s="1"/>
      <c r="J37893" s="1"/>
      <c r="K37893" s="1"/>
      <c r="L37893" s="1"/>
      <c r="M37893" s="1"/>
    </row>
    <row r="37894" spans="5:13" x14ac:dyDescent="0.25">
      <c r="E37894" s="1"/>
      <c r="F37894" s="1"/>
      <c r="G37894" s="1"/>
      <c r="H37894" s="1"/>
      <c r="I37894" s="1"/>
      <c r="J37894" s="1"/>
      <c r="K37894" s="1"/>
      <c r="L37894" s="1"/>
      <c r="M37894" s="1"/>
    </row>
    <row r="37895" spans="5:13" x14ac:dyDescent="0.25">
      <c r="E37895" s="1"/>
      <c r="F37895" s="1"/>
      <c r="G37895" s="1"/>
      <c r="H37895" s="1"/>
      <c r="I37895" s="1"/>
      <c r="J37895" s="1"/>
      <c r="K37895" s="1"/>
      <c r="L37895" s="1"/>
      <c r="M37895" s="1"/>
    </row>
    <row r="37896" spans="5:13" x14ac:dyDescent="0.25">
      <c r="E37896" s="1"/>
      <c r="F37896" s="1"/>
      <c r="G37896" s="1"/>
      <c r="H37896" s="1"/>
      <c r="I37896" s="1"/>
      <c r="J37896" s="1"/>
      <c r="K37896" s="1"/>
      <c r="L37896" s="1"/>
      <c r="M37896" s="1"/>
    </row>
    <row r="37897" spans="5:13" x14ac:dyDescent="0.25">
      <c r="E37897" s="1"/>
      <c r="F37897" s="1"/>
      <c r="G37897" s="1"/>
      <c r="H37897" s="1"/>
      <c r="I37897" s="1"/>
      <c r="J37897" s="1"/>
      <c r="K37897" s="1"/>
      <c r="L37897" s="1"/>
      <c r="M37897" s="1"/>
    </row>
    <row r="37898" spans="5:13" x14ac:dyDescent="0.25">
      <c r="E37898" s="1"/>
      <c r="F37898" s="1"/>
      <c r="G37898" s="1"/>
      <c r="H37898" s="1"/>
      <c r="I37898" s="1"/>
      <c r="J37898" s="1"/>
      <c r="K37898" s="1"/>
      <c r="L37898" s="1"/>
      <c r="M37898" s="1"/>
    </row>
    <row r="37899" spans="5:13" x14ac:dyDescent="0.25">
      <c r="E37899" s="1"/>
      <c r="F37899" s="1"/>
      <c r="G37899" s="1"/>
      <c r="H37899" s="1"/>
      <c r="I37899" s="1"/>
      <c r="J37899" s="1"/>
      <c r="K37899" s="1"/>
      <c r="L37899" s="1"/>
      <c r="M37899" s="1"/>
    </row>
    <row r="37900" spans="5:13" x14ac:dyDescent="0.25">
      <c r="E37900" s="1"/>
      <c r="F37900" s="1"/>
      <c r="G37900" s="1"/>
      <c r="H37900" s="1"/>
      <c r="I37900" s="1"/>
      <c r="J37900" s="1"/>
      <c r="K37900" s="1"/>
      <c r="L37900" s="1"/>
      <c r="M37900" s="1"/>
    </row>
    <row r="37901" spans="5:13" x14ac:dyDescent="0.25">
      <c r="E37901" s="1"/>
      <c r="F37901" s="1"/>
      <c r="G37901" s="1"/>
      <c r="H37901" s="1"/>
      <c r="I37901" s="1"/>
      <c r="J37901" s="1"/>
      <c r="K37901" s="1"/>
      <c r="L37901" s="1"/>
      <c r="M37901" s="1"/>
    </row>
    <row r="37902" spans="5:13" x14ac:dyDescent="0.25">
      <c r="E37902" s="1"/>
      <c r="F37902" s="1"/>
      <c r="G37902" s="1"/>
      <c r="H37902" s="1"/>
      <c r="I37902" s="1"/>
      <c r="J37902" s="1"/>
      <c r="K37902" s="1"/>
      <c r="L37902" s="1"/>
      <c r="M37902" s="1"/>
    </row>
    <row r="37903" spans="5:13" x14ac:dyDescent="0.25">
      <c r="E37903" s="1"/>
      <c r="F37903" s="1"/>
      <c r="G37903" s="1"/>
      <c r="H37903" s="1"/>
      <c r="I37903" s="1"/>
      <c r="J37903" s="1"/>
      <c r="K37903" s="1"/>
      <c r="L37903" s="1"/>
      <c r="M37903" s="1"/>
    </row>
    <row r="37904" spans="5:13" x14ac:dyDescent="0.25">
      <c r="E37904" s="1"/>
      <c r="F37904" s="1"/>
      <c r="G37904" s="1"/>
      <c r="H37904" s="1"/>
      <c r="I37904" s="1"/>
      <c r="J37904" s="1"/>
      <c r="K37904" s="1"/>
      <c r="L37904" s="1"/>
      <c r="M37904" s="1"/>
    </row>
    <row r="37905" spans="5:13" x14ac:dyDescent="0.25">
      <c r="E37905" s="1"/>
      <c r="F37905" s="1"/>
      <c r="G37905" s="1"/>
      <c r="H37905" s="1"/>
      <c r="I37905" s="1"/>
      <c r="J37905" s="1"/>
      <c r="K37905" s="1"/>
      <c r="L37905" s="1"/>
      <c r="M37905" s="1"/>
    </row>
    <row r="37906" spans="5:13" x14ac:dyDescent="0.25">
      <c r="E37906" s="1"/>
      <c r="F37906" s="1"/>
      <c r="G37906" s="1"/>
      <c r="H37906" s="1"/>
      <c r="I37906" s="1"/>
      <c r="J37906" s="1"/>
      <c r="K37906" s="1"/>
      <c r="L37906" s="1"/>
      <c r="M37906" s="1"/>
    </row>
    <row r="37907" spans="5:13" x14ac:dyDescent="0.25">
      <c r="E37907" s="1"/>
      <c r="F37907" s="1"/>
      <c r="G37907" s="1"/>
      <c r="H37907" s="1"/>
      <c r="I37907" s="1"/>
      <c r="J37907" s="1"/>
      <c r="K37907" s="1"/>
      <c r="L37907" s="1"/>
      <c r="M37907" s="1"/>
    </row>
    <row r="37908" spans="5:13" x14ac:dyDescent="0.25">
      <c r="E37908" s="1"/>
      <c r="F37908" s="1"/>
      <c r="G37908" s="1"/>
      <c r="H37908" s="1"/>
      <c r="I37908" s="1"/>
      <c r="J37908" s="1"/>
      <c r="K37908" s="1"/>
      <c r="L37908" s="1"/>
      <c r="M37908" s="1"/>
    </row>
    <row r="37909" spans="5:13" x14ac:dyDescent="0.25">
      <c r="E37909" s="1"/>
      <c r="F37909" s="1"/>
      <c r="G37909" s="1"/>
      <c r="H37909" s="1"/>
      <c r="I37909" s="1"/>
      <c r="J37909" s="1"/>
      <c r="K37909" s="1"/>
      <c r="L37909" s="1"/>
      <c r="M37909" s="1"/>
    </row>
    <row r="37910" spans="5:13" x14ac:dyDescent="0.25">
      <c r="E37910" s="1"/>
      <c r="F37910" s="1"/>
      <c r="G37910" s="1"/>
      <c r="H37910" s="1"/>
      <c r="I37910" s="1"/>
      <c r="J37910" s="1"/>
      <c r="K37910" s="1"/>
      <c r="L37910" s="1"/>
      <c r="M37910" s="1"/>
    </row>
    <row r="37911" spans="5:13" x14ac:dyDescent="0.25">
      <c r="E37911" s="1"/>
      <c r="F37911" s="1"/>
      <c r="G37911" s="1"/>
      <c r="H37911" s="1"/>
      <c r="I37911" s="1"/>
      <c r="J37911" s="1"/>
      <c r="K37911" s="1"/>
      <c r="L37911" s="1"/>
      <c r="M37911" s="1"/>
    </row>
    <row r="37912" spans="5:13" x14ac:dyDescent="0.25">
      <c r="E37912" s="1"/>
      <c r="F37912" s="1"/>
      <c r="G37912" s="1"/>
      <c r="H37912" s="1"/>
      <c r="I37912" s="1"/>
      <c r="J37912" s="1"/>
      <c r="K37912" s="1"/>
      <c r="L37912" s="1"/>
      <c r="M37912" s="1"/>
    </row>
    <row r="37913" spans="5:13" x14ac:dyDescent="0.25">
      <c r="E37913" s="1"/>
      <c r="F37913" s="1"/>
      <c r="G37913" s="1"/>
      <c r="H37913" s="1"/>
      <c r="I37913" s="1"/>
      <c r="J37913" s="1"/>
      <c r="K37913" s="1"/>
      <c r="L37913" s="1"/>
      <c r="M37913" s="1"/>
    </row>
    <row r="37914" spans="5:13" x14ac:dyDescent="0.25">
      <c r="E37914" s="1"/>
      <c r="F37914" s="1"/>
      <c r="G37914" s="1"/>
      <c r="H37914" s="1"/>
      <c r="I37914" s="1"/>
      <c r="J37914" s="1"/>
      <c r="K37914" s="1"/>
      <c r="L37914" s="1"/>
      <c r="M37914" s="1"/>
    </row>
    <row r="37915" spans="5:13" x14ac:dyDescent="0.25">
      <c r="E37915" s="1"/>
      <c r="F37915" s="1"/>
      <c r="G37915" s="1"/>
      <c r="H37915" s="1"/>
      <c r="I37915" s="1"/>
      <c r="J37915" s="1"/>
      <c r="K37915" s="1"/>
      <c r="L37915" s="1"/>
      <c r="M37915" s="1"/>
    </row>
    <row r="37916" spans="5:13" x14ac:dyDescent="0.25">
      <c r="E37916" s="1"/>
      <c r="F37916" s="1"/>
      <c r="G37916" s="1"/>
      <c r="H37916" s="1"/>
      <c r="I37916" s="1"/>
      <c r="J37916" s="1"/>
      <c r="K37916" s="1"/>
      <c r="L37916" s="1"/>
      <c r="M37916" s="1"/>
    </row>
    <row r="37917" spans="5:13" x14ac:dyDescent="0.25">
      <c r="E37917" s="1"/>
      <c r="F37917" s="1"/>
      <c r="G37917" s="1"/>
      <c r="H37917" s="1"/>
      <c r="I37917" s="1"/>
      <c r="J37917" s="1"/>
      <c r="K37917" s="1"/>
      <c r="L37917" s="1"/>
      <c r="M37917" s="1"/>
    </row>
    <row r="37918" spans="5:13" x14ac:dyDescent="0.25">
      <c r="E37918" s="1"/>
      <c r="F37918" s="1"/>
      <c r="G37918" s="1"/>
      <c r="H37918" s="1"/>
      <c r="I37918" s="1"/>
      <c r="J37918" s="1"/>
      <c r="K37918" s="1"/>
      <c r="L37918" s="1"/>
      <c r="M37918" s="1"/>
    </row>
    <row r="37919" spans="5:13" x14ac:dyDescent="0.25">
      <c r="E37919" s="1"/>
      <c r="F37919" s="1"/>
      <c r="G37919" s="1"/>
      <c r="H37919" s="1"/>
      <c r="I37919" s="1"/>
      <c r="J37919" s="1"/>
      <c r="K37919" s="1"/>
      <c r="L37919" s="1"/>
      <c r="M37919" s="1"/>
    </row>
    <row r="37920" spans="5:13" x14ac:dyDescent="0.25">
      <c r="E37920" s="1"/>
      <c r="F37920" s="1"/>
      <c r="G37920" s="1"/>
      <c r="H37920" s="1"/>
      <c r="I37920" s="1"/>
      <c r="J37920" s="1"/>
      <c r="K37920" s="1"/>
      <c r="L37920" s="1"/>
      <c r="M37920" s="1"/>
    </row>
    <row r="37921" spans="5:13" x14ac:dyDescent="0.25">
      <c r="E37921" s="1"/>
      <c r="F37921" s="1"/>
      <c r="G37921" s="1"/>
      <c r="H37921" s="1"/>
      <c r="I37921" s="1"/>
      <c r="J37921" s="1"/>
      <c r="K37921" s="1"/>
      <c r="L37921" s="1"/>
      <c r="M37921" s="1"/>
    </row>
    <row r="37922" spans="5:13" x14ac:dyDescent="0.25">
      <c r="E37922" s="1"/>
      <c r="F37922" s="1"/>
      <c r="G37922" s="1"/>
      <c r="H37922" s="1"/>
      <c r="I37922" s="1"/>
      <c r="J37922" s="1"/>
      <c r="K37922" s="1"/>
      <c r="L37922" s="1"/>
      <c r="M37922" s="1"/>
    </row>
    <row r="37923" spans="5:13" x14ac:dyDescent="0.25">
      <c r="E37923" s="1"/>
      <c r="F37923" s="1"/>
      <c r="G37923" s="1"/>
      <c r="H37923" s="1"/>
      <c r="I37923" s="1"/>
      <c r="J37923" s="1"/>
      <c r="K37923" s="1"/>
      <c r="L37923" s="1"/>
      <c r="M37923" s="1"/>
    </row>
    <row r="37924" spans="5:13" x14ac:dyDescent="0.25">
      <c r="E37924" s="1"/>
      <c r="F37924" s="1"/>
      <c r="G37924" s="1"/>
      <c r="H37924" s="1"/>
      <c r="I37924" s="1"/>
      <c r="J37924" s="1"/>
      <c r="K37924" s="1"/>
      <c r="L37924" s="1"/>
      <c r="M37924" s="1"/>
    </row>
    <row r="37925" spans="5:13" x14ac:dyDescent="0.25">
      <c r="E37925" s="1"/>
      <c r="F37925" s="1"/>
      <c r="G37925" s="1"/>
      <c r="H37925" s="1"/>
      <c r="I37925" s="1"/>
      <c r="J37925" s="1"/>
      <c r="K37925" s="1"/>
      <c r="L37925" s="1"/>
      <c r="M37925" s="1"/>
    </row>
    <row r="37926" spans="5:13" x14ac:dyDescent="0.25">
      <c r="E37926" s="1"/>
      <c r="F37926" s="1"/>
      <c r="G37926" s="1"/>
      <c r="H37926" s="1"/>
      <c r="I37926" s="1"/>
      <c r="J37926" s="1"/>
      <c r="K37926" s="1"/>
      <c r="L37926" s="1"/>
      <c r="M37926" s="1"/>
    </row>
    <row r="37927" spans="5:13" x14ac:dyDescent="0.25">
      <c r="E37927" s="1"/>
      <c r="F37927" s="1"/>
      <c r="G37927" s="1"/>
      <c r="H37927" s="1"/>
      <c r="I37927" s="1"/>
      <c r="J37927" s="1"/>
      <c r="K37927" s="1"/>
      <c r="L37927" s="1"/>
      <c r="M37927" s="1"/>
    </row>
    <row r="37928" spans="5:13" x14ac:dyDescent="0.25">
      <c r="E37928" s="1"/>
      <c r="F37928" s="1"/>
      <c r="G37928" s="1"/>
      <c r="H37928" s="1"/>
      <c r="I37928" s="1"/>
      <c r="J37928" s="1"/>
      <c r="K37928" s="1"/>
      <c r="L37928" s="1"/>
      <c r="M37928" s="1"/>
    </row>
    <row r="37929" spans="5:13" x14ac:dyDescent="0.25">
      <c r="E37929" s="1"/>
      <c r="F37929" s="1"/>
      <c r="G37929" s="1"/>
      <c r="H37929" s="1"/>
      <c r="I37929" s="1"/>
      <c r="J37929" s="1"/>
      <c r="K37929" s="1"/>
      <c r="L37929" s="1"/>
      <c r="M37929" s="1"/>
    </row>
    <row r="37930" spans="5:13" x14ac:dyDescent="0.25">
      <c r="E37930" s="1"/>
      <c r="F37930" s="1"/>
      <c r="G37930" s="1"/>
      <c r="H37930" s="1"/>
      <c r="I37930" s="1"/>
      <c r="J37930" s="1"/>
      <c r="K37930" s="1"/>
      <c r="L37930" s="1"/>
      <c r="M37930" s="1"/>
    </row>
    <row r="37931" spans="5:13" x14ac:dyDescent="0.25">
      <c r="E37931" s="1"/>
      <c r="F37931" s="1"/>
      <c r="G37931" s="1"/>
      <c r="H37931" s="1"/>
      <c r="I37931" s="1"/>
      <c r="J37931" s="1"/>
      <c r="K37931" s="1"/>
      <c r="L37931" s="1"/>
      <c r="M37931" s="1"/>
    </row>
    <row r="37932" spans="5:13" x14ac:dyDescent="0.25">
      <c r="E37932" s="1"/>
      <c r="F37932" s="1"/>
      <c r="G37932" s="1"/>
      <c r="H37932" s="1"/>
      <c r="I37932" s="1"/>
      <c r="J37932" s="1"/>
      <c r="K37932" s="1"/>
      <c r="L37932" s="1"/>
      <c r="M37932" s="1"/>
    </row>
    <row r="37933" spans="5:13" x14ac:dyDescent="0.25">
      <c r="E37933" s="1"/>
      <c r="F37933" s="1"/>
      <c r="G37933" s="1"/>
      <c r="H37933" s="1"/>
      <c r="I37933" s="1"/>
      <c r="J37933" s="1"/>
      <c r="K37933" s="1"/>
      <c r="L37933" s="1"/>
      <c r="M37933" s="1"/>
    </row>
    <row r="37934" spans="5:13" x14ac:dyDescent="0.25">
      <c r="E37934" s="1"/>
      <c r="F37934" s="1"/>
      <c r="G37934" s="1"/>
      <c r="H37934" s="1"/>
      <c r="I37934" s="1"/>
      <c r="J37934" s="1"/>
      <c r="K37934" s="1"/>
      <c r="L37934" s="1"/>
      <c r="M37934" s="1"/>
    </row>
    <row r="37935" spans="5:13" x14ac:dyDescent="0.25">
      <c r="E37935" s="1"/>
      <c r="F37935" s="1"/>
      <c r="G37935" s="1"/>
      <c r="H37935" s="1"/>
      <c r="I37935" s="1"/>
      <c r="J37935" s="1"/>
      <c r="K37935" s="1"/>
      <c r="L37935" s="1"/>
      <c r="M37935" s="1"/>
    </row>
    <row r="37936" spans="5:13" x14ac:dyDescent="0.25">
      <c r="E37936" s="1"/>
      <c r="F37936" s="1"/>
      <c r="G37936" s="1"/>
      <c r="H37936" s="1"/>
      <c r="I37936" s="1"/>
      <c r="J37936" s="1"/>
      <c r="K37936" s="1"/>
      <c r="L37936" s="1"/>
      <c r="M37936" s="1"/>
    </row>
    <row r="37937" spans="5:13" x14ac:dyDescent="0.25">
      <c r="E37937" s="1"/>
      <c r="F37937" s="1"/>
      <c r="G37937" s="1"/>
      <c r="H37937" s="1"/>
      <c r="I37937" s="1"/>
      <c r="J37937" s="1"/>
      <c r="K37937" s="1"/>
      <c r="L37937" s="1"/>
      <c r="M37937" s="1"/>
    </row>
    <row r="37938" spans="5:13" x14ac:dyDescent="0.25">
      <c r="E37938" s="1"/>
      <c r="F37938" s="1"/>
      <c r="G37938" s="1"/>
      <c r="H37938" s="1"/>
      <c r="I37938" s="1"/>
      <c r="J37938" s="1"/>
      <c r="K37938" s="1"/>
      <c r="L37938" s="1"/>
      <c r="M37938" s="1"/>
    </row>
    <row r="37939" spans="5:13" x14ac:dyDescent="0.25">
      <c r="E37939" s="1"/>
      <c r="F37939" s="1"/>
      <c r="G37939" s="1"/>
      <c r="H37939" s="1"/>
      <c r="I37939" s="1"/>
      <c r="J37939" s="1"/>
      <c r="K37939" s="1"/>
      <c r="L37939" s="1"/>
      <c r="M37939" s="1"/>
    </row>
    <row r="37940" spans="5:13" x14ac:dyDescent="0.25">
      <c r="E37940" s="1"/>
      <c r="F37940" s="1"/>
      <c r="G37940" s="1"/>
      <c r="H37940" s="1"/>
      <c r="I37940" s="1"/>
      <c r="J37940" s="1"/>
      <c r="K37940" s="1"/>
      <c r="L37940" s="1"/>
      <c r="M37940" s="1"/>
    </row>
    <row r="37941" spans="5:13" x14ac:dyDescent="0.25">
      <c r="E37941" s="1"/>
      <c r="F37941" s="1"/>
      <c r="G37941" s="1"/>
      <c r="H37941" s="1"/>
      <c r="I37941" s="1"/>
      <c r="J37941" s="1"/>
      <c r="K37941" s="1"/>
      <c r="L37941" s="1"/>
      <c r="M37941" s="1"/>
    </row>
    <row r="37942" spans="5:13" x14ac:dyDescent="0.25">
      <c r="E37942" s="1"/>
      <c r="F37942" s="1"/>
      <c r="G37942" s="1"/>
      <c r="H37942" s="1"/>
      <c r="I37942" s="1"/>
      <c r="J37942" s="1"/>
      <c r="K37942" s="1"/>
      <c r="L37942" s="1"/>
      <c r="M37942" s="1"/>
    </row>
    <row r="37943" spans="5:13" x14ac:dyDescent="0.25">
      <c r="E37943" s="1"/>
      <c r="F37943" s="1"/>
      <c r="G37943" s="1"/>
      <c r="H37943" s="1"/>
      <c r="I37943" s="1"/>
      <c r="J37943" s="1"/>
      <c r="K37943" s="1"/>
      <c r="L37943" s="1"/>
      <c r="M37943" s="1"/>
    </row>
    <row r="37944" spans="5:13" x14ac:dyDescent="0.25">
      <c r="E37944" s="1"/>
      <c r="F37944" s="1"/>
      <c r="G37944" s="1"/>
      <c r="H37944" s="1"/>
      <c r="I37944" s="1"/>
      <c r="J37944" s="1"/>
      <c r="K37944" s="1"/>
      <c r="L37944" s="1"/>
      <c r="M37944" s="1"/>
    </row>
    <row r="37945" spans="5:13" x14ac:dyDescent="0.25">
      <c r="E37945" s="1"/>
      <c r="F37945" s="1"/>
      <c r="G37945" s="1"/>
      <c r="H37945" s="1"/>
      <c r="I37945" s="1"/>
      <c r="J37945" s="1"/>
      <c r="K37945" s="1"/>
      <c r="L37945" s="1"/>
      <c r="M37945" s="1"/>
    </row>
    <row r="37946" spans="5:13" x14ac:dyDescent="0.25">
      <c r="E37946" s="1"/>
      <c r="F37946" s="1"/>
      <c r="G37946" s="1"/>
      <c r="H37946" s="1"/>
      <c r="I37946" s="1"/>
      <c r="J37946" s="1"/>
      <c r="K37946" s="1"/>
      <c r="L37946" s="1"/>
      <c r="M37946" s="1"/>
    </row>
    <row r="37947" spans="5:13" x14ac:dyDescent="0.25">
      <c r="E37947" s="1"/>
      <c r="F37947" s="1"/>
      <c r="G37947" s="1"/>
      <c r="H37947" s="1"/>
      <c r="I37947" s="1"/>
      <c r="J37947" s="1"/>
      <c r="K37947" s="1"/>
      <c r="L37947" s="1"/>
      <c r="M37947" s="1"/>
    </row>
    <row r="37948" spans="5:13" x14ac:dyDescent="0.25">
      <c r="E37948" s="1"/>
      <c r="F37948" s="1"/>
      <c r="G37948" s="1"/>
      <c r="H37948" s="1"/>
      <c r="I37948" s="1"/>
      <c r="J37948" s="1"/>
      <c r="K37948" s="1"/>
      <c r="L37948" s="1"/>
      <c r="M37948" s="1"/>
    </row>
    <row r="37949" spans="5:13" x14ac:dyDescent="0.25">
      <c r="E37949" s="1"/>
      <c r="F37949" s="1"/>
      <c r="G37949" s="1"/>
      <c r="H37949" s="1"/>
      <c r="I37949" s="1"/>
      <c r="J37949" s="1"/>
      <c r="K37949" s="1"/>
      <c r="L37949" s="1"/>
      <c r="M37949" s="1"/>
    </row>
    <row r="37950" spans="5:13" x14ac:dyDescent="0.25">
      <c r="E37950" s="1"/>
      <c r="F37950" s="1"/>
      <c r="G37950" s="1"/>
      <c r="H37950" s="1"/>
      <c r="I37950" s="1"/>
      <c r="J37950" s="1"/>
      <c r="K37950" s="1"/>
      <c r="L37950" s="1"/>
      <c r="M37950" s="1"/>
    </row>
    <row r="37951" spans="5:13" x14ac:dyDescent="0.25">
      <c r="E37951" s="1"/>
      <c r="F37951" s="1"/>
      <c r="G37951" s="1"/>
      <c r="H37951" s="1"/>
      <c r="I37951" s="1"/>
      <c r="J37951" s="1"/>
      <c r="K37951" s="1"/>
      <c r="L37951" s="1"/>
      <c r="M37951" s="1"/>
    </row>
    <row r="37952" spans="5:13" x14ac:dyDescent="0.25">
      <c r="E37952" s="1"/>
      <c r="F37952" s="1"/>
      <c r="G37952" s="1"/>
      <c r="H37952" s="1"/>
      <c r="I37952" s="1"/>
      <c r="J37952" s="1"/>
      <c r="K37952" s="1"/>
      <c r="L37952" s="1"/>
      <c r="M37952" s="1"/>
    </row>
    <row r="37953" spans="5:13" x14ac:dyDescent="0.25">
      <c r="E37953" s="1"/>
      <c r="F37953" s="1"/>
      <c r="G37953" s="1"/>
      <c r="H37953" s="1"/>
      <c r="I37953" s="1"/>
      <c r="J37953" s="1"/>
      <c r="K37953" s="1"/>
      <c r="L37953" s="1"/>
      <c r="M37953" s="1"/>
    </row>
    <row r="37954" spans="5:13" x14ac:dyDescent="0.25">
      <c r="E37954" s="1"/>
      <c r="F37954" s="1"/>
      <c r="G37954" s="1"/>
      <c r="H37954" s="1"/>
      <c r="I37954" s="1"/>
      <c r="J37954" s="1"/>
      <c r="K37954" s="1"/>
      <c r="L37954" s="1"/>
      <c r="M37954" s="1"/>
    </row>
    <row r="37955" spans="5:13" x14ac:dyDescent="0.25">
      <c r="E37955" s="1"/>
      <c r="F37955" s="1"/>
      <c r="G37955" s="1"/>
      <c r="H37955" s="1"/>
      <c r="I37955" s="1"/>
      <c r="J37955" s="1"/>
      <c r="K37955" s="1"/>
      <c r="L37955" s="1"/>
      <c r="M37955" s="1"/>
    </row>
    <row r="37956" spans="5:13" x14ac:dyDescent="0.25">
      <c r="E37956" s="1"/>
      <c r="F37956" s="1"/>
      <c r="G37956" s="1"/>
      <c r="H37956" s="1"/>
      <c r="I37956" s="1"/>
      <c r="J37956" s="1"/>
      <c r="K37956" s="1"/>
      <c r="L37956" s="1"/>
      <c r="M37956" s="1"/>
    </row>
    <row r="37957" spans="5:13" x14ac:dyDescent="0.25">
      <c r="E37957" s="1"/>
      <c r="F37957" s="1"/>
      <c r="G37957" s="1"/>
      <c r="H37957" s="1"/>
      <c r="I37957" s="1"/>
      <c r="J37957" s="1"/>
      <c r="K37957" s="1"/>
      <c r="L37957" s="1"/>
      <c r="M37957" s="1"/>
    </row>
    <row r="37958" spans="5:13" x14ac:dyDescent="0.25">
      <c r="E37958" s="1"/>
      <c r="F37958" s="1"/>
      <c r="G37958" s="1"/>
      <c r="H37958" s="1"/>
      <c r="I37958" s="1"/>
      <c r="J37958" s="1"/>
      <c r="K37958" s="1"/>
      <c r="L37958" s="1"/>
      <c r="M37958" s="1"/>
    </row>
    <row r="37959" spans="5:13" x14ac:dyDescent="0.25">
      <c r="E37959" s="1"/>
      <c r="F37959" s="1"/>
      <c r="G37959" s="1"/>
      <c r="H37959" s="1"/>
      <c r="I37959" s="1"/>
      <c r="J37959" s="1"/>
      <c r="K37959" s="1"/>
      <c r="L37959" s="1"/>
      <c r="M37959" s="1"/>
    </row>
    <row r="37960" spans="5:13" x14ac:dyDescent="0.25">
      <c r="E37960" s="1"/>
      <c r="F37960" s="1"/>
      <c r="G37960" s="1"/>
      <c r="H37960" s="1"/>
      <c r="I37960" s="1"/>
      <c r="J37960" s="1"/>
      <c r="K37960" s="1"/>
      <c r="L37960" s="1"/>
      <c r="M37960" s="1"/>
    </row>
    <row r="37961" spans="5:13" x14ac:dyDescent="0.25">
      <c r="E37961" s="1"/>
      <c r="F37961" s="1"/>
      <c r="G37961" s="1"/>
      <c r="H37961" s="1"/>
      <c r="I37961" s="1"/>
      <c r="J37961" s="1"/>
      <c r="K37961" s="1"/>
      <c r="L37961" s="1"/>
      <c r="M37961" s="1"/>
    </row>
    <row r="37962" spans="5:13" x14ac:dyDescent="0.25">
      <c r="E37962" s="1"/>
      <c r="F37962" s="1"/>
      <c r="G37962" s="1"/>
      <c r="H37962" s="1"/>
      <c r="I37962" s="1"/>
      <c r="J37962" s="1"/>
      <c r="K37962" s="1"/>
      <c r="L37962" s="1"/>
      <c r="M37962" s="1"/>
    </row>
    <row r="37963" spans="5:13" x14ac:dyDescent="0.25">
      <c r="E37963" s="1"/>
      <c r="F37963" s="1"/>
      <c r="G37963" s="1"/>
      <c r="H37963" s="1"/>
      <c r="I37963" s="1"/>
      <c r="J37963" s="1"/>
      <c r="K37963" s="1"/>
      <c r="L37963" s="1"/>
      <c r="M37963" s="1"/>
    </row>
    <row r="37964" spans="5:13" x14ac:dyDescent="0.25">
      <c r="E37964" s="1"/>
      <c r="F37964" s="1"/>
      <c r="G37964" s="1"/>
      <c r="H37964" s="1"/>
      <c r="I37964" s="1"/>
      <c r="J37964" s="1"/>
      <c r="K37964" s="1"/>
      <c r="L37964" s="1"/>
      <c r="M37964" s="1"/>
    </row>
    <row r="37965" spans="5:13" x14ac:dyDescent="0.25">
      <c r="E37965" s="1"/>
      <c r="F37965" s="1"/>
      <c r="G37965" s="1"/>
      <c r="H37965" s="1"/>
      <c r="I37965" s="1"/>
      <c r="J37965" s="1"/>
      <c r="K37965" s="1"/>
      <c r="L37965" s="1"/>
      <c r="M37965" s="1"/>
    </row>
    <row r="37966" spans="5:13" x14ac:dyDescent="0.25">
      <c r="E37966" s="1"/>
      <c r="F37966" s="1"/>
      <c r="G37966" s="1"/>
      <c r="H37966" s="1"/>
      <c r="I37966" s="1"/>
      <c r="J37966" s="1"/>
      <c r="K37966" s="1"/>
      <c r="L37966" s="1"/>
      <c r="M37966" s="1"/>
    </row>
    <row r="37967" spans="5:13" x14ac:dyDescent="0.25">
      <c r="E37967" s="1"/>
      <c r="F37967" s="1"/>
      <c r="G37967" s="1"/>
      <c r="H37967" s="1"/>
      <c r="I37967" s="1"/>
      <c r="J37967" s="1"/>
      <c r="K37967" s="1"/>
      <c r="L37967" s="1"/>
      <c r="M37967" s="1"/>
    </row>
    <row r="37968" spans="5:13" x14ac:dyDescent="0.25">
      <c r="E37968" s="1"/>
      <c r="F37968" s="1"/>
      <c r="G37968" s="1"/>
      <c r="H37968" s="1"/>
      <c r="I37968" s="1"/>
      <c r="J37968" s="1"/>
      <c r="K37968" s="1"/>
      <c r="L37968" s="1"/>
      <c r="M37968" s="1"/>
    </row>
    <row r="37969" spans="5:13" x14ac:dyDescent="0.25">
      <c r="E37969" s="1"/>
      <c r="F37969" s="1"/>
      <c r="G37969" s="1"/>
      <c r="H37969" s="1"/>
      <c r="I37969" s="1"/>
      <c r="J37969" s="1"/>
      <c r="K37969" s="1"/>
      <c r="L37969" s="1"/>
      <c r="M37969" s="1"/>
    </row>
    <row r="37970" spans="5:13" x14ac:dyDescent="0.25">
      <c r="E37970" s="1"/>
      <c r="F37970" s="1"/>
      <c r="G37970" s="1"/>
      <c r="H37970" s="1"/>
      <c r="I37970" s="1"/>
      <c r="J37970" s="1"/>
      <c r="K37970" s="1"/>
      <c r="L37970" s="1"/>
      <c r="M37970" s="1"/>
    </row>
    <row r="37971" spans="5:13" x14ac:dyDescent="0.25">
      <c r="E37971" s="1"/>
      <c r="F37971" s="1"/>
      <c r="G37971" s="1"/>
      <c r="H37971" s="1"/>
      <c r="I37971" s="1"/>
      <c r="J37971" s="1"/>
      <c r="K37971" s="1"/>
      <c r="L37971" s="1"/>
      <c r="M37971" s="1"/>
    </row>
    <row r="37972" spans="5:13" x14ac:dyDescent="0.25">
      <c r="E37972" s="1"/>
      <c r="F37972" s="1"/>
      <c r="G37972" s="1"/>
      <c r="H37972" s="1"/>
      <c r="I37972" s="1"/>
      <c r="J37972" s="1"/>
      <c r="K37972" s="1"/>
      <c r="L37972" s="1"/>
      <c r="M37972" s="1"/>
    </row>
    <row r="37973" spans="5:13" x14ac:dyDescent="0.25">
      <c r="E37973" s="1"/>
      <c r="F37973" s="1"/>
      <c r="G37973" s="1"/>
      <c r="H37973" s="1"/>
      <c r="I37973" s="1"/>
      <c r="J37973" s="1"/>
      <c r="K37973" s="1"/>
      <c r="L37973" s="1"/>
      <c r="M37973" s="1"/>
    </row>
    <row r="37974" spans="5:13" x14ac:dyDescent="0.25">
      <c r="E37974" s="1"/>
      <c r="F37974" s="1"/>
      <c r="G37974" s="1"/>
      <c r="H37974" s="1"/>
      <c r="I37974" s="1"/>
      <c r="J37974" s="1"/>
      <c r="K37974" s="1"/>
      <c r="L37974" s="1"/>
      <c r="M37974" s="1"/>
    </row>
    <row r="37975" spans="5:13" x14ac:dyDescent="0.25">
      <c r="E37975" s="1"/>
      <c r="F37975" s="1"/>
      <c r="G37975" s="1"/>
      <c r="H37975" s="1"/>
      <c r="I37975" s="1"/>
      <c r="J37975" s="1"/>
      <c r="K37975" s="1"/>
      <c r="L37975" s="1"/>
      <c r="M37975" s="1"/>
    </row>
    <row r="37976" spans="5:13" x14ac:dyDescent="0.25">
      <c r="E37976" s="1"/>
      <c r="F37976" s="1"/>
      <c r="G37976" s="1"/>
      <c r="H37976" s="1"/>
      <c r="I37976" s="1"/>
      <c r="J37976" s="1"/>
      <c r="K37976" s="1"/>
      <c r="L37976" s="1"/>
      <c r="M37976" s="1"/>
    </row>
    <row r="37977" spans="5:13" x14ac:dyDescent="0.25">
      <c r="E37977" s="1"/>
      <c r="F37977" s="1"/>
      <c r="G37977" s="1"/>
      <c r="H37977" s="1"/>
      <c r="I37977" s="1"/>
      <c r="J37977" s="1"/>
      <c r="K37977" s="1"/>
      <c r="L37977" s="1"/>
      <c r="M37977" s="1"/>
    </row>
    <row r="37978" spans="5:13" x14ac:dyDescent="0.25">
      <c r="E37978" s="1"/>
      <c r="F37978" s="1"/>
      <c r="G37978" s="1"/>
      <c r="H37978" s="1"/>
      <c r="I37978" s="1"/>
      <c r="J37978" s="1"/>
      <c r="K37978" s="1"/>
      <c r="L37978" s="1"/>
      <c r="M37978" s="1"/>
    </row>
    <row r="37979" spans="5:13" x14ac:dyDescent="0.25">
      <c r="E37979" s="1"/>
      <c r="F37979" s="1"/>
      <c r="G37979" s="1"/>
      <c r="H37979" s="1"/>
      <c r="I37979" s="1"/>
      <c r="J37979" s="1"/>
      <c r="K37979" s="1"/>
      <c r="L37979" s="1"/>
      <c r="M37979" s="1"/>
    </row>
    <row r="37980" spans="5:13" x14ac:dyDescent="0.25">
      <c r="E37980" s="1"/>
      <c r="F37980" s="1"/>
      <c r="G37980" s="1"/>
      <c r="H37980" s="1"/>
      <c r="I37980" s="1"/>
      <c r="J37980" s="1"/>
      <c r="K37980" s="1"/>
      <c r="L37980" s="1"/>
      <c r="M37980" s="1"/>
    </row>
    <row r="37981" spans="5:13" x14ac:dyDescent="0.25">
      <c r="E37981" s="1"/>
      <c r="F37981" s="1"/>
      <c r="G37981" s="1"/>
      <c r="H37981" s="1"/>
      <c r="I37981" s="1"/>
      <c r="J37981" s="1"/>
      <c r="K37981" s="1"/>
      <c r="L37981" s="1"/>
      <c r="M37981" s="1"/>
    </row>
    <row r="37982" spans="5:13" x14ac:dyDescent="0.25">
      <c r="E37982" s="1"/>
      <c r="F37982" s="1"/>
      <c r="G37982" s="1"/>
      <c r="H37982" s="1"/>
      <c r="I37982" s="1"/>
      <c r="J37982" s="1"/>
      <c r="K37982" s="1"/>
      <c r="L37982" s="1"/>
      <c r="M37982" s="1"/>
    </row>
    <row r="37983" spans="5:13" x14ac:dyDescent="0.25">
      <c r="E37983" s="1"/>
      <c r="F37983" s="1"/>
      <c r="G37983" s="1"/>
      <c r="H37983" s="1"/>
      <c r="I37983" s="1"/>
      <c r="J37983" s="1"/>
      <c r="K37983" s="1"/>
      <c r="L37983" s="1"/>
      <c r="M37983" s="1"/>
    </row>
    <row r="37984" spans="5:13" x14ac:dyDescent="0.25">
      <c r="E37984" s="1"/>
      <c r="F37984" s="1"/>
      <c r="G37984" s="1"/>
      <c r="H37984" s="1"/>
      <c r="I37984" s="1"/>
      <c r="J37984" s="1"/>
      <c r="K37984" s="1"/>
      <c r="L37984" s="1"/>
      <c r="M37984" s="1"/>
    </row>
    <row r="37985" spans="5:13" x14ac:dyDescent="0.25">
      <c r="E37985" s="1"/>
      <c r="F37985" s="1"/>
      <c r="G37985" s="1"/>
      <c r="H37985" s="1"/>
      <c r="I37985" s="1"/>
      <c r="J37985" s="1"/>
      <c r="K37985" s="1"/>
      <c r="L37985" s="1"/>
      <c r="M37985" s="1"/>
    </row>
    <row r="37986" spans="5:13" x14ac:dyDescent="0.25">
      <c r="E37986" s="1"/>
      <c r="F37986" s="1"/>
      <c r="G37986" s="1"/>
      <c r="H37986" s="1"/>
      <c r="I37986" s="1"/>
      <c r="J37986" s="1"/>
      <c r="K37986" s="1"/>
      <c r="L37986" s="1"/>
      <c r="M37986" s="1"/>
    </row>
    <row r="37987" spans="5:13" x14ac:dyDescent="0.25">
      <c r="E37987" s="1"/>
      <c r="F37987" s="1"/>
      <c r="G37987" s="1"/>
      <c r="H37987" s="1"/>
      <c r="I37987" s="1"/>
      <c r="J37987" s="1"/>
      <c r="K37987" s="1"/>
      <c r="L37987" s="1"/>
      <c r="M37987" s="1"/>
    </row>
    <row r="37988" spans="5:13" x14ac:dyDescent="0.25">
      <c r="E37988" s="1"/>
      <c r="F37988" s="1"/>
      <c r="G37988" s="1"/>
      <c r="H37988" s="1"/>
      <c r="I37988" s="1"/>
      <c r="J37988" s="1"/>
      <c r="K37988" s="1"/>
      <c r="L37988" s="1"/>
      <c r="M37988" s="1"/>
    </row>
    <row r="37989" spans="5:13" x14ac:dyDescent="0.25">
      <c r="E37989" s="1"/>
      <c r="F37989" s="1"/>
      <c r="G37989" s="1"/>
      <c r="H37989" s="1"/>
      <c r="I37989" s="1"/>
      <c r="J37989" s="1"/>
      <c r="K37989" s="1"/>
      <c r="L37989" s="1"/>
      <c r="M37989" s="1"/>
    </row>
    <row r="37990" spans="5:13" x14ac:dyDescent="0.25">
      <c r="E37990" s="1"/>
      <c r="F37990" s="1"/>
      <c r="G37990" s="1"/>
      <c r="H37990" s="1"/>
      <c r="I37990" s="1"/>
      <c r="J37990" s="1"/>
      <c r="K37990" s="1"/>
      <c r="L37990" s="1"/>
      <c r="M37990" s="1"/>
    </row>
    <row r="37991" spans="5:13" x14ac:dyDescent="0.25">
      <c r="E37991" s="1"/>
      <c r="F37991" s="1"/>
      <c r="G37991" s="1"/>
      <c r="H37991" s="1"/>
      <c r="I37991" s="1"/>
      <c r="J37991" s="1"/>
      <c r="K37991" s="1"/>
      <c r="L37991" s="1"/>
      <c r="M37991" s="1"/>
    </row>
    <row r="37992" spans="5:13" x14ac:dyDescent="0.25">
      <c r="E37992" s="1"/>
      <c r="F37992" s="1"/>
      <c r="G37992" s="1"/>
      <c r="H37992" s="1"/>
      <c r="I37992" s="1"/>
      <c r="J37992" s="1"/>
      <c r="K37992" s="1"/>
      <c r="L37992" s="1"/>
      <c r="M37992" s="1"/>
    </row>
    <row r="37993" spans="5:13" x14ac:dyDescent="0.25">
      <c r="E37993" s="1"/>
      <c r="F37993" s="1"/>
      <c r="G37993" s="1"/>
      <c r="H37993" s="1"/>
      <c r="I37993" s="1"/>
      <c r="J37993" s="1"/>
      <c r="K37993" s="1"/>
      <c r="L37993" s="1"/>
      <c r="M37993" s="1"/>
    </row>
    <row r="37994" spans="5:13" x14ac:dyDescent="0.25">
      <c r="E37994" s="1"/>
      <c r="F37994" s="1"/>
      <c r="G37994" s="1"/>
      <c r="H37994" s="1"/>
      <c r="I37994" s="1"/>
      <c r="J37994" s="1"/>
      <c r="K37994" s="1"/>
      <c r="L37994" s="1"/>
      <c r="M37994" s="1"/>
    </row>
    <row r="37995" spans="5:13" x14ac:dyDescent="0.25">
      <c r="E37995" s="1"/>
      <c r="F37995" s="1"/>
      <c r="G37995" s="1"/>
      <c r="H37995" s="1"/>
      <c r="I37995" s="1"/>
      <c r="J37995" s="1"/>
      <c r="K37995" s="1"/>
      <c r="L37995" s="1"/>
      <c r="M37995" s="1"/>
    </row>
    <row r="37996" spans="5:13" x14ac:dyDescent="0.25">
      <c r="E37996" s="1"/>
      <c r="F37996" s="1"/>
      <c r="G37996" s="1"/>
      <c r="H37996" s="1"/>
      <c r="I37996" s="1"/>
      <c r="J37996" s="1"/>
      <c r="K37996" s="1"/>
      <c r="L37996" s="1"/>
      <c r="M37996" s="1"/>
    </row>
    <row r="37997" spans="5:13" x14ac:dyDescent="0.25">
      <c r="E37997" s="1"/>
      <c r="F37997" s="1"/>
      <c r="G37997" s="1"/>
      <c r="H37997" s="1"/>
      <c r="I37997" s="1"/>
      <c r="J37997" s="1"/>
      <c r="K37997" s="1"/>
      <c r="L37997" s="1"/>
      <c r="M37997" s="1"/>
    </row>
    <row r="37998" spans="5:13" x14ac:dyDescent="0.25">
      <c r="E37998" s="1"/>
      <c r="F37998" s="1"/>
      <c r="G37998" s="1"/>
      <c r="H37998" s="1"/>
      <c r="I37998" s="1"/>
      <c r="J37998" s="1"/>
      <c r="K37998" s="1"/>
      <c r="L37998" s="1"/>
      <c r="M37998" s="1"/>
    </row>
    <row r="37999" spans="5:13" x14ac:dyDescent="0.25">
      <c r="E37999" s="1"/>
      <c r="F37999" s="1"/>
      <c r="G37999" s="1"/>
      <c r="H37999" s="1"/>
      <c r="I37999" s="1"/>
      <c r="J37999" s="1"/>
      <c r="K37999" s="1"/>
      <c r="L37999" s="1"/>
      <c r="M37999" s="1"/>
    </row>
    <row r="38000" spans="5:13" x14ac:dyDescent="0.25">
      <c r="E38000" s="1"/>
      <c r="F38000" s="1"/>
      <c r="G38000" s="1"/>
      <c r="H38000" s="1"/>
      <c r="I38000" s="1"/>
      <c r="J38000" s="1"/>
      <c r="K38000" s="1"/>
      <c r="L38000" s="1"/>
      <c r="M38000" s="1"/>
    </row>
    <row r="38001" spans="5:13" x14ac:dyDescent="0.25">
      <c r="E38001" s="1"/>
      <c r="F38001" s="1"/>
      <c r="G38001" s="1"/>
      <c r="H38001" s="1"/>
      <c r="I38001" s="1"/>
      <c r="J38001" s="1"/>
      <c r="K38001" s="1"/>
      <c r="L38001" s="1"/>
      <c r="M38001" s="1"/>
    </row>
    <row r="38002" spans="5:13" x14ac:dyDescent="0.25">
      <c r="E38002" s="1"/>
      <c r="F38002" s="1"/>
      <c r="G38002" s="1"/>
      <c r="H38002" s="1"/>
      <c r="I38002" s="1"/>
      <c r="J38002" s="1"/>
      <c r="K38002" s="1"/>
      <c r="L38002" s="1"/>
      <c r="M38002" s="1"/>
    </row>
    <row r="38003" spans="5:13" x14ac:dyDescent="0.25">
      <c r="E38003" s="1"/>
      <c r="F38003" s="1"/>
      <c r="G38003" s="1"/>
      <c r="H38003" s="1"/>
      <c r="I38003" s="1"/>
      <c r="J38003" s="1"/>
      <c r="K38003" s="1"/>
      <c r="L38003" s="1"/>
      <c r="M38003" s="1"/>
    </row>
    <row r="38004" spans="5:13" x14ac:dyDescent="0.25">
      <c r="E38004" s="1"/>
      <c r="F38004" s="1"/>
      <c r="G38004" s="1"/>
      <c r="H38004" s="1"/>
      <c r="I38004" s="1"/>
      <c r="J38004" s="1"/>
      <c r="K38004" s="1"/>
      <c r="L38004" s="1"/>
      <c r="M38004" s="1"/>
    </row>
    <row r="38005" spans="5:13" x14ac:dyDescent="0.25">
      <c r="E38005" s="1"/>
      <c r="F38005" s="1"/>
      <c r="G38005" s="1"/>
      <c r="H38005" s="1"/>
      <c r="I38005" s="1"/>
      <c r="J38005" s="1"/>
      <c r="K38005" s="1"/>
      <c r="L38005" s="1"/>
      <c r="M38005" s="1"/>
    </row>
    <row r="38006" spans="5:13" x14ac:dyDescent="0.25">
      <c r="E38006" s="1"/>
      <c r="F38006" s="1"/>
      <c r="G38006" s="1"/>
      <c r="H38006" s="1"/>
      <c r="I38006" s="1"/>
      <c r="J38006" s="1"/>
      <c r="K38006" s="1"/>
      <c r="L38006" s="1"/>
      <c r="M38006" s="1"/>
    </row>
    <row r="38007" spans="5:13" x14ac:dyDescent="0.25">
      <c r="E38007" s="1"/>
      <c r="F38007" s="1"/>
      <c r="G38007" s="1"/>
      <c r="H38007" s="1"/>
      <c r="I38007" s="1"/>
      <c r="J38007" s="1"/>
      <c r="K38007" s="1"/>
      <c r="L38007" s="1"/>
      <c r="M38007" s="1"/>
    </row>
    <row r="38008" spans="5:13" x14ac:dyDescent="0.25">
      <c r="E38008" s="1"/>
      <c r="F38008" s="1"/>
      <c r="G38008" s="1"/>
      <c r="H38008" s="1"/>
      <c r="I38008" s="1"/>
      <c r="J38008" s="1"/>
      <c r="K38008" s="1"/>
      <c r="L38008" s="1"/>
      <c r="M38008" s="1"/>
    </row>
    <row r="38009" spans="5:13" x14ac:dyDescent="0.25">
      <c r="E38009" s="1"/>
      <c r="F38009" s="1"/>
      <c r="G38009" s="1"/>
      <c r="H38009" s="1"/>
      <c r="I38009" s="1"/>
      <c r="J38009" s="1"/>
      <c r="K38009" s="1"/>
      <c r="L38009" s="1"/>
      <c r="M38009" s="1"/>
    </row>
    <row r="38010" spans="5:13" x14ac:dyDescent="0.25">
      <c r="E38010" s="1"/>
      <c r="F38010" s="1"/>
      <c r="G38010" s="1"/>
      <c r="H38010" s="1"/>
      <c r="I38010" s="1"/>
      <c r="J38010" s="1"/>
      <c r="K38010" s="1"/>
      <c r="L38010" s="1"/>
      <c r="M38010" s="1"/>
    </row>
    <row r="38011" spans="5:13" x14ac:dyDescent="0.25">
      <c r="E38011" s="1"/>
      <c r="F38011" s="1"/>
      <c r="G38011" s="1"/>
      <c r="H38011" s="1"/>
      <c r="I38011" s="1"/>
      <c r="J38011" s="1"/>
      <c r="K38011" s="1"/>
      <c r="L38011" s="1"/>
      <c r="M38011" s="1"/>
    </row>
    <row r="38012" spans="5:13" x14ac:dyDescent="0.25">
      <c r="E38012" s="1"/>
      <c r="F38012" s="1"/>
      <c r="G38012" s="1"/>
      <c r="H38012" s="1"/>
      <c r="I38012" s="1"/>
      <c r="J38012" s="1"/>
      <c r="K38012" s="1"/>
      <c r="L38012" s="1"/>
      <c r="M38012" s="1"/>
    </row>
    <row r="38013" spans="5:13" x14ac:dyDescent="0.25">
      <c r="E38013" s="1"/>
      <c r="F38013" s="1"/>
      <c r="G38013" s="1"/>
      <c r="H38013" s="1"/>
      <c r="I38013" s="1"/>
      <c r="J38013" s="1"/>
      <c r="K38013" s="1"/>
      <c r="L38013" s="1"/>
      <c r="M38013" s="1"/>
    </row>
    <row r="38014" spans="5:13" x14ac:dyDescent="0.25">
      <c r="E38014" s="1"/>
      <c r="F38014" s="1"/>
      <c r="G38014" s="1"/>
      <c r="H38014" s="1"/>
      <c r="I38014" s="1"/>
      <c r="J38014" s="1"/>
      <c r="K38014" s="1"/>
      <c r="L38014" s="1"/>
      <c r="M38014" s="1"/>
    </row>
    <row r="38015" spans="5:13" x14ac:dyDescent="0.25">
      <c r="E38015" s="1"/>
      <c r="F38015" s="1"/>
      <c r="G38015" s="1"/>
      <c r="H38015" s="1"/>
      <c r="I38015" s="1"/>
      <c r="J38015" s="1"/>
      <c r="K38015" s="1"/>
      <c r="L38015" s="1"/>
      <c r="M38015" s="1"/>
    </row>
    <row r="38016" spans="5:13" x14ac:dyDescent="0.25">
      <c r="E38016" s="1"/>
      <c r="F38016" s="1"/>
      <c r="G38016" s="1"/>
      <c r="H38016" s="1"/>
      <c r="I38016" s="1"/>
      <c r="J38016" s="1"/>
      <c r="K38016" s="1"/>
      <c r="L38016" s="1"/>
      <c r="M38016" s="1"/>
    </row>
    <row r="38017" spans="5:13" x14ac:dyDescent="0.25">
      <c r="E38017" s="1"/>
      <c r="F38017" s="1"/>
      <c r="G38017" s="1"/>
      <c r="H38017" s="1"/>
      <c r="I38017" s="1"/>
      <c r="J38017" s="1"/>
      <c r="K38017" s="1"/>
      <c r="L38017" s="1"/>
      <c r="M38017" s="1"/>
    </row>
    <row r="38018" spans="5:13" x14ac:dyDescent="0.25">
      <c r="E38018" s="1"/>
      <c r="F38018" s="1"/>
      <c r="G38018" s="1"/>
      <c r="H38018" s="1"/>
      <c r="I38018" s="1"/>
      <c r="J38018" s="1"/>
      <c r="K38018" s="1"/>
      <c r="L38018" s="1"/>
      <c r="M38018" s="1"/>
    </row>
    <row r="38019" spans="5:13" x14ac:dyDescent="0.25">
      <c r="E38019" s="1"/>
      <c r="F38019" s="1"/>
      <c r="G38019" s="1"/>
      <c r="H38019" s="1"/>
      <c r="I38019" s="1"/>
      <c r="J38019" s="1"/>
      <c r="K38019" s="1"/>
      <c r="L38019" s="1"/>
      <c r="M38019" s="1"/>
    </row>
    <row r="38020" spans="5:13" x14ac:dyDescent="0.25">
      <c r="E38020" s="1"/>
      <c r="F38020" s="1"/>
      <c r="G38020" s="1"/>
      <c r="H38020" s="1"/>
      <c r="I38020" s="1"/>
      <c r="J38020" s="1"/>
      <c r="K38020" s="1"/>
      <c r="L38020" s="1"/>
      <c r="M38020" s="1"/>
    </row>
    <row r="38021" spans="5:13" x14ac:dyDescent="0.25">
      <c r="E38021" s="1"/>
      <c r="F38021" s="1"/>
      <c r="G38021" s="1"/>
      <c r="H38021" s="1"/>
      <c r="I38021" s="1"/>
      <c r="J38021" s="1"/>
      <c r="K38021" s="1"/>
      <c r="L38021" s="1"/>
      <c r="M38021" s="1"/>
    </row>
    <row r="38022" spans="5:13" x14ac:dyDescent="0.25">
      <c r="E38022" s="1"/>
      <c r="F38022" s="1"/>
      <c r="G38022" s="1"/>
      <c r="H38022" s="1"/>
      <c r="I38022" s="1"/>
      <c r="J38022" s="1"/>
      <c r="K38022" s="1"/>
      <c r="L38022" s="1"/>
      <c r="M38022" s="1"/>
    </row>
    <row r="38023" spans="5:13" x14ac:dyDescent="0.25">
      <c r="E38023" s="1"/>
      <c r="F38023" s="1"/>
      <c r="G38023" s="1"/>
      <c r="H38023" s="1"/>
      <c r="I38023" s="1"/>
      <c r="J38023" s="1"/>
      <c r="K38023" s="1"/>
      <c r="L38023" s="1"/>
      <c r="M38023" s="1"/>
    </row>
    <row r="38024" spans="5:13" x14ac:dyDescent="0.25">
      <c r="E38024" s="1"/>
      <c r="F38024" s="1"/>
      <c r="G38024" s="1"/>
      <c r="H38024" s="1"/>
      <c r="I38024" s="1"/>
      <c r="J38024" s="1"/>
      <c r="K38024" s="1"/>
      <c r="L38024" s="1"/>
      <c r="M38024" s="1"/>
    </row>
    <row r="38025" spans="5:13" x14ac:dyDescent="0.25">
      <c r="E38025" s="1"/>
      <c r="F38025" s="1"/>
      <c r="G38025" s="1"/>
      <c r="H38025" s="1"/>
      <c r="I38025" s="1"/>
      <c r="J38025" s="1"/>
      <c r="K38025" s="1"/>
      <c r="L38025" s="1"/>
      <c r="M38025" s="1"/>
    </row>
    <row r="38026" spans="5:13" x14ac:dyDescent="0.25">
      <c r="E38026" s="1"/>
      <c r="F38026" s="1"/>
      <c r="G38026" s="1"/>
      <c r="H38026" s="1"/>
      <c r="I38026" s="1"/>
      <c r="J38026" s="1"/>
      <c r="K38026" s="1"/>
      <c r="L38026" s="1"/>
      <c r="M38026" s="1"/>
    </row>
    <row r="38027" spans="5:13" x14ac:dyDescent="0.25">
      <c r="E38027" s="1"/>
      <c r="F38027" s="1"/>
      <c r="G38027" s="1"/>
      <c r="H38027" s="1"/>
      <c r="I38027" s="1"/>
      <c r="J38027" s="1"/>
      <c r="K38027" s="1"/>
      <c r="L38027" s="1"/>
      <c r="M38027" s="1"/>
    </row>
    <row r="38028" spans="5:13" x14ac:dyDescent="0.25">
      <c r="E38028" s="1"/>
      <c r="F38028" s="1"/>
      <c r="G38028" s="1"/>
      <c r="H38028" s="1"/>
      <c r="I38028" s="1"/>
      <c r="J38028" s="1"/>
      <c r="K38028" s="1"/>
      <c r="L38028" s="1"/>
      <c r="M38028" s="1"/>
    </row>
    <row r="38029" spans="5:13" x14ac:dyDescent="0.25">
      <c r="E38029" s="1"/>
      <c r="F38029" s="1"/>
      <c r="G38029" s="1"/>
      <c r="H38029" s="1"/>
      <c r="I38029" s="1"/>
      <c r="J38029" s="1"/>
      <c r="K38029" s="1"/>
      <c r="L38029" s="1"/>
      <c r="M38029" s="1"/>
    </row>
    <row r="38030" spans="5:13" x14ac:dyDescent="0.25">
      <c r="E38030" s="1"/>
      <c r="F38030" s="1"/>
      <c r="G38030" s="1"/>
      <c r="H38030" s="1"/>
      <c r="I38030" s="1"/>
      <c r="J38030" s="1"/>
      <c r="K38030" s="1"/>
      <c r="L38030" s="1"/>
      <c r="M38030" s="1"/>
    </row>
    <row r="38031" spans="5:13" x14ac:dyDescent="0.25">
      <c r="E38031" s="1"/>
      <c r="F38031" s="1"/>
      <c r="G38031" s="1"/>
      <c r="H38031" s="1"/>
      <c r="I38031" s="1"/>
      <c r="J38031" s="1"/>
      <c r="K38031" s="1"/>
      <c r="L38031" s="1"/>
      <c r="M38031" s="1"/>
    </row>
    <row r="38032" spans="5:13" x14ac:dyDescent="0.25">
      <c r="E38032" s="1"/>
      <c r="F38032" s="1"/>
      <c r="G38032" s="1"/>
      <c r="H38032" s="1"/>
      <c r="I38032" s="1"/>
      <c r="J38032" s="1"/>
      <c r="K38032" s="1"/>
      <c r="L38032" s="1"/>
      <c r="M38032" s="1"/>
    </row>
    <row r="38033" spans="5:13" x14ac:dyDescent="0.25">
      <c r="E38033" s="1"/>
      <c r="F38033" s="1"/>
      <c r="G38033" s="1"/>
      <c r="H38033" s="1"/>
      <c r="I38033" s="1"/>
      <c r="J38033" s="1"/>
      <c r="K38033" s="1"/>
      <c r="L38033" s="1"/>
      <c r="M38033" s="1"/>
    </row>
    <row r="38034" spans="5:13" x14ac:dyDescent="0.25">
      <c r="E38034" s="1"/>
      <c r="F38034" s="1"/>
      <c r="G38034" s="1"/>
      <c r="H38034" s="1"/>
      <c r="I38034" s="1"/>
      <c r="J38034" s="1"/>
      <c r="K38034" s="1"/>
      <c r="L38034" s="1"/>
      <c r="M38034" s="1"/>
    </row>
    <row r="38035" spans="5:13" x14ac:dyDescent="0.25">
      <c r="E38035" s="1"/>
      <c r="F38035" s="1"/>
      <c r="G38035" s="1"/>
      <c r="H38035" s="1"/>
      <c r="I38035" s="1"/>
      <c r="J38035" s="1"/>
      <c r="K38035" s="1"/>
      <c r="L38035" s="1"/>
      <c r="M38035" s="1"/>
    </row>
    <row r="38036" spans="5:13" x14ac:dyDescent="0.25">
      <c r="E38036" s="1"/>
      <c r="F38036" s="1"/>
      <c r="G38036" s="1"/>
      <c r="H38036" s="1"/>
      <c r="I38036" s="1"/>
      <c r="J38036" s="1"/>
      <c r="K38036" s="1"/>
      <c r="L38036" s="1"/>
      <c r="M38036" s="1"/>
    </row>
    <row r="38037" spans="5:13" x14ac:dyDescent="0.25">
      <c r="E38037" s="1"/>
      <c r="F38037" s="1"/>
      <c r="G38037" s="1"/>
      <c r="H38037" s="1"/>
      <c r="I38037" s="1"/>
      <c r="J38037" s="1"/>
      <c r="K38037" s="1"/>
      <c r="L38037" s="1"/>
      <c r="M38037" s="1"/>
    </row>
    <row r="38038" spans="5:13" x14ac:dyDescent="0.25">
      <c r="E38038" s="1"/>
      <c r="F38038" s="1"/>
      <c r="G38038" s="1"/>
      <c r="H38038" s="1"/>
      <c r="I38038" s="1"/>
      <c r="J38038" s="1"/>
      <c r="K38038" s="1"/>
      <c r="L38038" s="1"/>
      <c r="M38038" s="1"/>
    </row>
    <row r="38039" spans="5:13" x14ac:dyDescent="0.25">
      <c r="E38039" s="1"/>
      <c r="F38039" s="1"/>
      <c r="G38039" s="1"/>
      <c r="H38039" s="1"/>
      <c r="I38039" s="1"/>
      <c r="J38039" s="1"/>
      <c r="K38039" s="1"/>
      <c r="L38039" s="1"/>
      <c r="M38039" s="1"/>
    </row>
    <row r="38040" spans="5:13" x14ac:dyDescent="0.25">
      <c r="E38040" s="1"/>
      <c r="F38040" s="1"/>
      <c r="G38040" s="1"/>
      <c r="H38040" s="1"/>
      <c r="I38040" s="1"/>
      <c r="J38040" s="1"/>
      <c r="K38040" s="1"/>
      <c r="L38040" s="1"/>
      <c r="M38040" s="1"/>
    </row>
    <row r="38041" spans="5:13" x14ac:dyDescent="0.25">
      <c r="E38041" s="1"/>
      <c r="F38041" s="1"/>
      <c r="G38041" s="1"/>
      <c r="H38041" s="1"/>
      <c r="I38041" s="1"/>
      <c r="J38041" s="1"/>
      <c r="K38041" s="1"/>
      <c r="L38041" s="1"/>
      <c r="M38041" s="1"/>
    </row>
    <row r="38042" spans="5:13" x14ac:dyDescent="0.25">
      <c r="E38042" s="1"/>
      <c r="F38042" s="1"/>
      <c r="G38042" s="1"/>
      <c r="H38042" s="1"/>
      <c r="I38042" s="1"/>
      <c r="J38042" s="1"/>
      <c r="K38042" s="1"/>
      <c r="L38042" s="1"/>
      <c r="M38042" s="1"/>
    </row>
    <row r="38043" spans="5:13" x14ac:dyDescent="0.25">
      <c r="E38043" s="1"/>
      <c r="F38043" s="1"/>
      <c r="G38043" s="1"/>
      <c r="H38043" s="1"/>
      <c r="I38043" s="1"/>
      <c r="J38043" s="1"/>
      <c r="K38043" s="1"/>
      <c r="L38043" s="1"/>
      <c r="M38043" s="1"/>
    </row>
    <row r="38044" spans="5:13" x14ac:dyDescent="0.25">
      <c r="E38044" s="1"/>
      <c r="F38044" s="1"/>
      <c r="G38044" s="1"/>
      <c r="H38044" s="1"/>
      <c r="I38044" s="1"/>
      <c r="J38044" s="1"/>
      <c r="K38044" s="1"/>
      <c r="L38044" s="1"/>
      <c r="M38044" s="1"/>
    </row>
    <row r="38045" spans="5:13" x14ac:dyDescent="0.25">
      <c r="E38045" s="1"/>
      <c r="F38045" s="1"/>
      <c r="G38045" s="1"/>
      <c r="H38045" s="1"/>
      <c r="I38045" s="1"/>
      <c r="J38045" s="1"/>
      <c r="K38045" s="1"/>
      <c r="L38045" s="1"/>
      <c r="M38045" s="1"/>
    </row>
    <row r="38046" spans="5:13" x14ac:dyDescent="0.25">
      <c r="E38046" s="1"/>
      <c r="F38046" s="1"/>
      <c r="G38046" s="1"/>
      <c r="H38046" s="1"/>
      <c r="I38046" s="1"/>
      <c r="J38046" s="1"/>
      <c r="K38046" s="1"/>
      <c r="L38046" s="1"/>
      <c r="M38046" s="1"/>
    </row>
    <row r="38047" spans="5:13" x14ac:dyDescent="0.25">
      <c r="E38047" s="1"/>
      <c r="F38047" s="1"/>
      <c r="G38047" s="1"/>
      <c r="H38047" s="1"/>
      <c r="I38047" s="1"/>
      <c r="J38047" s="1"/>
      <c r="K38047" s="1"/>
      <c r="L38047" s="1"/>
      <c r="M38047" s="1"/>
    </row>
    <row r="38048" spans="5:13" x14ac:dyDescent="0.25">
      <c r="E38048" s="1"/>
      <c r="F38048" s="1"/>
      <c r="G38048" s="1"/>
      <c r="H38048" s="1"/>
      <c r="I38048" s="1"/>
      <c r="J38048" s="1"/>
      <c r="K38048" s="1"/>
      <c r="L38048" s="1"/>
      <c r="M38048" s="1"/>
    </row>
    <row r="38049" spans="5:13" x14ac:dyDescent="0.25">
      <c r="E38049" s="1"/>
      <c r="F38049" s="1"/>
      <c r="G38049" s="1"/>
      <c r="H38049" s="1"/>
      <c r="I38049" s="1"/>
      <c r="J38049" s="1"/>
      <c r="K38049" s="1"/>
      <c r="L38049" s="1"/>
      <c r="M38049" s="1"/>
    </row>
    <row r="38050" spans="5:13" x14ac:dyDescent="0.25">
      <c r="E38050" s="1"/>
      <c r="F38050" s="1"/>
      <c r="G38050" s="1"/>
      <c r="H38050" s="1"/>
      <c r="I38050" s="1"/>
      <c r="J38050" s="1"/>
      <c r="K38050" s="1"/>
      <c r="L38050" s="1"/>
      <c r="M38050" s="1"/>
    </row>
    <row r="38051" spans="5:13" x14ac:dyDescent="0.25">
      <c r="E38051" s="1"/>
      <c r="F38051" s="1"/>
      <c r="G38051" s="1"/>
      <c r="H38051" s="1"/>
      <c r="I38051" s="1"/>
      <c r="J38051" s="1"/>
      <c r="K38051" s="1"/>
      <c r="L38051" s="1"/>
      <c r="M38051" s="1"/>
    </row>
    <row r="38052" spans="5:13" x14ac:dyDescent="0.25">
      <c r="E38052" s="1"/>
      <c r="F38052" s="1"/>
      <c r="G38052" s="1"/>
      <c r="H38052" s="1"/>
      <c r="I38052" s="1"/>
      <c r="J38052" s="1"/>
      <c r="K38052" s="1"/>
      <c r="L38052" s="1"/>
      <c r="M38052" s="1"/>
    </row>
    <row r="38053" spans="5:13" x14ac:dyDescent="0.25">
      <c r="E38053" s="1"/>
      <c r="F38053" s="1"/>
      <c r="G38053" s="1"/>
      <c r="H38053" s="1"/>
      <c r="I38053" s="1"/>
      <c r="J38053" s="1"/>
      <c r="K38053" s="1"/>
      <c r="L38053" s="1"/>
      <c r="M38053" s="1"/>
    </row>
    <row r="38054" spans="5:13" x14ac:dyDescent="0.25">
      <c r="E38054" s="1"/>
      <c r="F38054" s="1"/>
      <c r="G38054" s="1"/>
      <c r="H38054" s="1"/>
      <c r="I38054" s="1"/>
      <c r="J38054" s="1"/>
      <c r="K38054" s="1"/>
      <c r="L38054" s="1"/>
      <c r="M38054" s="1"/>
    </row>
    <row r="38055" spans="5:13" x14ac:dyDescent="0.25">
      <c r="E38055" s="1"/>
      <c r="F38055" s="1"/>
      <c r="G38055" s="1"/>
      <c r="H38055" s="1"/>
      <c r="I38055" s="1"/>
      <c r="J38055" s="1"/>
      <c r="K38055" s="1"/>
      <c r="L38055" s="1"/>
      <c r="M38055" s="1"/>
    </row>
    <row r="38056" spans="5:13" x14ac:dyDescent="0.25">
      <c r="E38056" s="1"/>
      <c r="F38056" s="1"/>
      <c r="G38056" s="1"/>
      <c r="H38056" s="1"/>
      <c r="I38056" s="1"/>
      <c r="J38056" s="1"/>
      <c r="K38056" s="1"/>
      <c r="L38056" s="1"/>
      <c r="M38056" s="1"/>
    </row>
    <row r="38057" spans="5:13" x14ac:dyDescent="0.25">
      <c r="E38057" s="1"/>
      <c r="F38057" s="1"/>
      <c r="G38057" s="1"/>
      <c r="H38057" s="1"/>
      <c r="I38057" s="1"/>
      <c r="J38057" s="1"/>
      <c r="K38057" s="1"/>
      <c r="L38057" s="1"/>
      <c r="M38057" s="1"/>
    </row>
    <row r="38058" spans="5:13" x14ac:dyDescent="0.25">
      <c r="E38058" s="1"/>
      <c r="F38058" s="1"/>
      <c r="G38058" s="1"/>
      <c r="H38058" s="1"/>
      <c r="I38058" s="1"/>
      <c r="J38058" s="1"/>
      <c r="K38058" s="1"/>
      <c r="L38058" s="1"/>
      <c r="M38058" s="1"/>
    </row>
    <row r="38059" spans="5:13" x14ac:dyDescent="0.25">
      <c r="E38059" s="1"/>
      <c r="F38059" s="1"/>
      <c r="G38059" s="1"/>
      <c r="H38059" s="1"/>
      <c r="I38059" s="1"/>
      <c r="J38059" s="1"/>
      <c r="K38059" s="1"/>
      <c r="L38059" s="1"/>
      <c r="M38059" s="1"/>
    </row>
    <row r="38060" spans="5:13" x14ac:dyDescent="0.25">
      <c r="E38060" s="1"/>
      <c r="F38060" s="1"/>
      <c r="G38060" s="1"/>
      <c r="H38060" s="1"/>
      <c r="I38060" s="1"/>
      <c r="J38060" s="1"/>
      <c r="K38060" s="1"/>
      <c r="L38060" s="1"/>
      <c r="M38060" s="1"/>
    </row>
    <row r="38061" spans="5:13" x14ac:dyDescent="0.25">
      <c r="E38061" s="1"/>
      <c r="F38061" s="1"/>
      <c r="G38061" s="1"/>
      <c r="H38061" s="1"/>
      <c r="I38061" s="1"/>
      <c r="J38061" s="1"/>
      <c r="K38061" s="1"/>
      <c r="L38061" s="1"/>
      <c r="M38061" s="1"/>
    </row>
    <row r="38062" spans="5:13" x14ac:dyDescent="0.25">
      <c r="E38062" s="1"/>
      <c r="F38062" s="1"/>
      <c r="G38062" s="1"/>
      <c r="H38062" s="1"/>
      <c r="I38062" s="1"/>
      <c r="J38062" s="1"/>
      <c r="K38062" s="1"/>
      <c r="L38062" s="1"/>
      <c r="M38062" s="1"/>
    </row>
    <row r="38063" spans="5:13" x14ac:dyDescent="0.25">
      <c r="E38063" s="1"/>
      <c r="F38063" s="1"/>
      <c r="G38063" s="1"/>
      <c r="H38063" s="1"/>
      <c r="I38063" s="1"/>
      <c r="J38063" s="1"/>
      <c r="K38063" s="1"/>
      <c r="L38063" s="1"/>
      <c r="M38063" s="1"/>
    </row>
    <row r="38064" spans="5:13" x14ac:dyDescent="0.25">
      <c r="E38064" s="1"/>
      <c r="F38064" s="1"/>
      <c r="G38064" s="1"/>
      <c r="H38064" s="1"/>
      <c r="I38064" s="1"/>
      <c r="J38064" s="1"/>
      <c r="K38064" s="1"/>
      <c r="L38064" s="1"/>
      <c r="M38064" s="1"/>
    </row>
    <row r="38065" spans="5:13" x14ac:dyDescent="0.25">
      <c r="E38065" s="1"/>
      <c r="F38065" s="1"/>
      <c r="G38065" s="1"/>
      <c r="H38065" s="1"/>
      <c r="I38065" s="1"/>
      <c r="J38065" s="1"/>
      <c r="K38065" s="1"/>
      <c r="L38065" s="1"/>
      <c r="M38065" s="1"/>
    </row>
    <row r="38066" spans="5:13" x14ac:dyDescent="0.25">
      <c r="E38066" s="1"/>
      <c r="F38066" s="1"/>
      <c r="G38066" s="1"/>
      <c r="H38066" s="1"/>
      <c r="I38066" s="1"/>
      <c r="J38066" s="1"/>
      <c r="K38066" s="1"/>
      <c r="L38066" s="1"/>
      <c r="M38066" s="1"/>
    </row>
    <row r="38067" spans="5:13" x14ac:dyDescent="0.25">
      <c r="E38067" s="1"/>
      <c r="F38067" s="1"/>
      <c r="G38067" s="1"/>
      <c r="H38067" s="1"/>
      <c r="I38067" s="1"/>
      <c r="J38067" s="1"/>
      <c r="K38067" s="1"/>
      <c r="L38067" s="1"/>
      <c r="M38067" s="1"/>
    </row>
    <row r="38068" spans="5:13" x14ac:dyDescent="0.25">
      <c r="E38068" s="1"/>
      <c r="F38068" s="1"/>
      <c r="G38068" s="1"/>
      <c r="H38068" s="1"/>
      <c r="I38068" s="1"/>
      <c r="J38068" s="1"/>
      <c r="K38068" s="1"/>
      <c r="L38068" s="1"/>
      <c r="M38068" s="1"/>
    </row>
    <row r="38069" spans="5:13" x14ac:dyDescent="0.25">
      <c r="E38069" s="1"/>
      <c r="F38069" s="1"/>
      <c r="G38069" s="1"/>
      <c r="H38069" s="1"/>
      <c r="I38069" s="1"/>
      <c r="J38069" s="1"/>
      <c r="K38069" s="1"/>
      <c r="L38069" s="1"/>
      <c r="M38069" s="1"/>
    </row>
    <row r="38070" spans="5:13" x14ac:dyDescent="0.25">
      <c r="E38070" s="1"/>
      <c r="F38070" s="1"/>
      <c r="G38070" s="1"/>
      <c r="H38070" s="1"/>
      <c r="I38070" s="1"/>
      <c r="J38070" s="1"/>
      <c r="K38070" s="1"/>
      <c r="L38070" s="1"/>
      <c r="M38070" s="1"/>
    </row>
    <row r="38071" spans="5:13" x14ac:dyDescent="0.25">
      <c r="E38071" s="1"/>
      <c r="F38071" s="1"/>
      <c r="G38071" s="1"/>
      <c r="H38071" s="1"/>
      <c r="I38071" s="1"/>
      <c r="J38071" s="1"/>
      <c r="K38071" s="1"/>
      <c r="L38071" s="1"/>
      <c r="M38071" s="1"/>
    </row>
    <row r="38072" spans="5:13" x14ac:dyDescent="0.25">
      <c r="E38072" s="1"/>
      <c r="F38072" s="1"/>
      <c r="G38072" s="1"/>
      <c r="H38072" s="1"/>
      <c r="I38072" s="1"/>
      <c r="J38072" s="1"/>
      <c r="K38072" s="1"/>
      <c r="L38072" s="1"/>
      <c r="M38072" s="1"/>
    </row>
    <row r="38073" spans="5:13" x14ac:dyDescent="0.25">
      <c r="E38073" s="1"/>
      <c r="F38073" s="1"/>
      <c r="G38073" s="1"/>
      <c r="H38073" s="1"/>
      <c r="I38073" s="1"/>
      <c r="J38073" s="1"/>
      <c r="K38073" s="1"/>
      <c r="L38073" s="1"/>
      <c r="M38073" s="1"/>
    </row>
    <row r="38074" spans="5:13" x14ac:dyDescent="0.25">
      <c r="E38074" s="1"/>
      <c r="F38074" s="1"/>
      <c r="G38074" s="1"/>
      <c r="H38074" s="1"/>
      <c r="I38074" s="1"/>
      <c r="J38074" s="1"/>
      <c r="K38074" s="1"/>
      <c r="L38074" s="1"/>
      <c r="M38074" s="1"/>
    </row>
    <row r="38075" spans="5:13" x14ac:dyDescent="0.25">
      <c r="E38075" s="1"/>
      <c r="F38075" s="1"/>
      <c r="G38075" s="1"/>
      <c r="H38075" s="1"/>
      <c r="I38075" s="1"/>
      <c r="J38075" s="1"/>
      <c r="K38075" s="1"/>
      <c r="L38075" s="1"/>
      <c r="M38075" s="1"/>
    </row>
    <row r="38076" spans="5:13" x14ac:dyDescent="0.25">
      <c r="E38076" s="1"/>
      <c r="F38076" s="1"/>
      <c r="G38076" s="1"/>
      <c r="H38076" s="1"/>
      <c r="I38076" s="1"/>
      <c r="J38076" s="1"/>
      <c r="K38076" s="1"/>
      <c r="L38076" s="1"/>
      <c r="M38076" s="1"/>
    </row>
    <row r="38077" spans="5:13" x14ac:dyDescent="0.25">
      <c r="E38077" s="1"/>
      <c r="F38077" s="1"/>
      <c r="G38077" s="1"/>
      <c r="H38077" s="1"/>
      <c r="I38077" s="1"/>
      <c r="J38077" s="1"/>
      <c r="K38077" s="1"/>
      <c r="L38077" s="1"/>
      <c r="M38077" s="1"/>
    </row>
    <row r="38078" spans="5:13" x14ac:dyDescent="0.25">
      <c r="E38078" s="1"/>
      <c r="F38078" s="1"/>
      <c r="G38078" s="1"/>
      <c r="H38078" s="1"/>
      <c r="I38078" s="1"/>
      <c r="J38078" s="1"/>
      <c r="K38078" s="1"/>
      <c r="L38078" s="1"/>
      <c r="M38078" s="1"/>
    </row>
    <row r="38079" spans="5:13" x14ac:dyDescent="0.25">
      <c r="E38079" s="1"/>
      <c r="F38079" s="1"/>
      <c r="G38079" s="1"/>
      <c r="H38079" s="1"/>
      <c r="I38079" s="1"/>
      <c r="J38079" s="1"/>
      <c r="K38079" s="1"/>
      <c r="L38079" s="1"/>
      <c r="M38079" s="1"/>
    </row>
    <row r="38080" spans="5:13" x14ac:dyDescent="0.25">
      <c r="E38080" s="1"/>
      <c r="F38080" s="1"/>
      <c r="G38080" s="1"/>
      <c r="H38080" s="1"/>
      <c r="I38080" s="1"/>
      <c r="J38080" s="1"/>
      <c r="K38080" s="1"/>
      <c r="L38080" s="1"/>
      <c r="M38080" s="1"/>
    </row>
    <row r="38081" spans="5:13" x14ac:dyDescent="0.25">
      <c r="E38081" s="1"/>
      <c r="F38081" s="1"/>
      <c r="G38081" s="1"/>
      <c r="H38081" s="1"/>
      <c r="I38081" s="1"/>
      <c r="J38081" s="1"/>
      <c r="K38081" s="1"/>
      <c r="L38081" s="1"/>
      <c r="M38081" s="1"/>
    </row>
    <row r="38082" spans="5:13" x14ac:dyDescent="0.25">
      <c r="E38082" s="1"/>
      <c r="F38082" s="1"/>
      <c r="G38082" s="1"/>
      <c r="H38082" s="1"/>
      <c r="I38082" s="1"/>
      <c r="J38082" s="1"/>
      <c r="K38082" s="1"/>
      <c r="L38082" s="1"/>
      <c r="M38082" s="1"/>
    </row>
    <row r="38083" spans="5:13" x14ac:dyDescent="0.25">
      <c r="E38083" s="1"/>
      <c r="F38083" s="1"/>
      <c r="G38083" s="1"/>
      <c r="H38083" s="1"/>
      <c r="I38083" s="1"/>
      <c r="J38083" s="1"/>
      <c r="K38083" s="1"/>
      <c r="L38083" s="1"/>
      <c r="M38083" s="1"/>
    </row>
    <row r="38084" spans="5:13" x14ac:dyDescent="0.25">
      <c r="E38084" s="1"/>
      <c r="F38084" s="1"/>
      <c r="G38084" s="1"/>
      <c r="H38084" s="1"/>
      <c r="I38084" s="1"/>
      <c r="J38084" s="1"/>
      <c r="K38084" s="1"/>
      <c r="L38084" s="1"/>
      <c r="M38084" s="1"/>
    </row>
    <row r="38085" spans="5:13" x14ac:dyDescent="0.25">
      <c r="E38085" s="1"/>
      <c r="F38085" s="1"/>
      <c r="G38085" s="1"/>
      <c r="H38085" s="1"/>
      <c r="I38085" s="1"/>
      <c r="J38085" s="1"/>
      <c r="K38085" s="1"/>
      <c r="L38085" s="1"/>
      <c r="M38085" s="1"/>
    </row>
    <row r="38086" spans="5:13" x14ac:dyDescent="0.25">
      <c r="E38086" s="1"/>
      <c r="F38086" s="1"/>
      <c r="G38086" s="1"/>
      <c r="H38086" s="1"/>
      <c r="I38086" s="1"/>
      <c r="J38086" s="1"/>
      <c r="K38086" s="1"/>
      <c r="L38086" s="1"/>
      <c r="M38086" s="1"/>
    </row>
    <row r="38087" spans="5:13" x14ac:dyDescent="0.25">
      <c r="E38087" s="1"/>
      <c r="F38087" s="1"/>
      <c r="G38087" s="1"/>
      <c r="H38087" s="1"/>
      <c r="I38087" s="1"/>
      <c r="J38087" s="1"/>
      <c r="K38087" s="1"/>
      <c r="L38087" s="1"/>
      <c r="M38087" s="1"/>
    </row>
    <row r="38088" spans="5:13" x14ac:dyDescent="0.25">
      <c r="E38088" s="1"/>
      <c r="F38088" s="1"/>
      <c r="G38088" s="1"/>
      <c r="H38088" s="1"/>
      <c r="I38088" s="1"/>
      <c r="J38088" s="1"/>
      <c r="K38088" s="1"/>
      <c r="L38088" s="1"/>
      <c r="M38088" s="1"/>
    </row>
    <row r="38089" spans="5:13" x14ac:dyDescent="0.25">
      <c r="E38089" s="1"/>
      <c r="F38089" s="1"/>
      <c r="G38089" s="1"/>
      <c r="H38089" s="1"/>
      <c r="I38089" s="1"/>
      <c r="J38089" s="1"/>
      <c r="K38089" s="1"/>
      <c r="L38089" s="1"/>
      <c r="M38089" s="1"/>
    </row>
    <row r="38090" spans="5:13" x14ac:dyDescent="0.25">
      <c r="E38090" s="1"/>
      <c r="F38090" s="1"/>
      <c r="G38090" s="1"/>
      <c r="H38090" s="1"/>
      <c r="I38090" s="1"/>
      <c r="J38090" s="1"/>
      <c r="K38090" s="1"/>
      <c r="L38090" s="1"/>
      <c r="M38090" s="1"/>
    </row>
    <row r="38091" spans="5:13" x14ac:dyDescent="0.25">
      <c r="E38091" s="1"/>
      <c r="F38091" s="1"/>
      <c r="G38091" s="1"/>
      <c r="H38091" s="1"/>
      <c r="I38091" s="1"/>
      <c r="J38091" s="1"/>
      <c r="K38091" s="1"/>
      <c r="L38091" s="1"/>
      <c r="M38091" s="1"/>
    </row>
    <row r="38092" spans="5:13" x14ac:dyDescent="0.25">
      <c r="E38092" s="1"/>
      <c r="F38092" s="1"/>
      <c r="G38092" s="1"/>
      <c r="H38092" s="1"/>
      <c r="I38092" s="1"/>
      <c r="J38092" s="1"/>
      <c r="K38092" s="1"/>
      <c r="L38092" s="1"/>
      <c r="M38092" s="1"/>
    </row>
    <row r="38093" spans="5:13" x14ac:dyDescent="0.25">
      <c r="E38093" s="1"/>
      <c r="F38093" s="1"/>
      <c r="G38093" s="1"/>
      <c r="H38093" s="1"/>
      <c r="I38093" s="1"/>
      <c r="J38093" s="1"/>
      <c r="K38093" s="1"/>
      <c r="L38093" s="1"/>
      <c r="M38093" s="1"/>
    </row>
    <row r="38094" spans="5:13" x14ac:dyDescent="0.25">
      <c r="E38094" s="1"/>
      <c r="F38094" s="1"/>
      <c r="G38094" s="1"/>
      <c r="H38094" s="1"/>
      <c r="I38094" s="1"/>
      <c r="J38094" s="1"/>
      <c r="K38094" s="1"/>
      <c r="L38094" s="1"/>
      <c r="M38094" s="1"/>
    </row>
    <row r="38095" spans="5:13" x14ac:dyDescent="0.25">
      <c r="E38095" s="1"/>
      <c r="F38095" s="1"/>
      <c r="G38095" s="1"/>
      <c r="H38095" s="1"/>
      <c r="I38095" s="1"/>
      <c r="J38095" s="1"/>
      <c r="K38095" s="1"/>
      <c r="L38095" s="1"/>
      <c r="M38095" s="1"/>
    </row>
    <row r="38096" spans="5:13" x14ac:dyDescent="0.25">
      <c r="E38096" s="1"/>
      <c r="F38096" s="1"/>
      <c r="G38096" s="1"/>
      <c r="H38096" s="1"/>
      <c r="I38096" s="1"/>
      <c r="J38096" s="1"/>
      <c r="K38096" s="1"/>
      <c r="L38096" s="1"/>
      <c r="M38096" s="1"/>
    </row>
    <row r="38097" spans="5:13" x14ac:dyDescent="0.25">
      <c r="E38097" s="1"/>
      <c r="F38097" s="1"/>
      <c r="G38097" s="1"/>
      <c r="H38097" s="1"/>
      <c r="I38097" s="1"/>
      <c r="J38097" s="1"/>
      <c r="K38097" s="1"/>
      <c r="L38097" s="1"/>
      <c r="M38097" s="1"/>
    </row>
    <row r="38098" spans="5:13" x14ac:dyDescent="0.25">
      <c r="E38098" s="1"/>
      <c r="F38098" s="1"/>
      <c r="G38098" s="1"/>
      <c r="H38098" s="1"/>
      <c r="I38098" s="1"/>
      <c r="J38098" s="1"/>
      <c r="K38098" s="1"/>
      <c r="L38098" s="1"/>
      <c r="M38098" s="1"/>
    </row>
    <row r="38099" spans="5:13" x14ac:dyDescent="0.25">
      <c r="E38099" s="1"/>
      <c r="F38099" s="1"/>
      <c r="G38099" s="1"/>
      <c r="H38099" s="1"/>
      <c r="I38099" s="1"/>
      <c r="J38099" s="1"/>
      <c r="K38099" s="1"/>
      <c r="L38099" s="1"/>
      <c r="M38099" s="1"/>
    </row>
    <row r="38100" spans="5:13" x14ac:dyDescent="0.25">
      <c r="E38100" s="1"/>
      <c r="F38100" s="1"/>
      <c r="G38100" s="1"/>
      <c r="H38100" s="1"/>
      <c r="I38100" s="1"/>
      <c r="J38100" s="1"/>
      <c r="K38100" s="1"/>
      <c r="L38100" s="1"/>
      <c r="M38100" s="1"/>
    </row>
    <row r="38101" spans="5:13" x14ac:dyDescent="0.25">
      <c r="E38101" s="1"/>
      <c r="F38101" s="1"/>
      <c r="G38101" s="1"/>
      <c r="H38101" s="1"/>
      <c r="I38101" s="1"/>
      <c r="J38101" s="1"/>
      <c r="K38101" s="1"/>
      <c r="L38101" s="1"/>
      <c r="M38101" s="1"/>
    </row>
    <row r="38102" spans="5:13" x14ac:dyDescent="0.25">
      <c r="E38102" s="1"/>
      <c r="F38102" s="1"/>
      <c r="G38102" s="1"/>
      <c r="H38102" s="1"/>
      <c r="I38102" s="1"/>
      <c r="J38102" s="1"/>
      <c r="K38102" s="1"/>
      <c r="L38102" s="1"/>
      <c r="M38102" s="1"/>
    </row>
    <row r="38103" spans="5:13" x14ac:dyDescent="0.25">
      <c r="E38103" s="1"/>
      <c r="F38103" s="1"/>
      <c r="G38103" s="1"/>
      <c r="H38103" s="1"/>
      <c r="I38103" s="1"/>
      <c r="J38103" s="1"/>
      <c r="K38103" s="1"/>
      <c r="L38103" s="1"/>
      <c r="M38103" s="1"/>
    </row>
    <row r="38104" spans="5:13" x14ac:dyDescent="0.25">
      <c r="E38104" s="1"/>
      <c r="F38104" s="1"/>
      <c r="G38104" s="1"/>
      <c r="H38104" s="1"/>
      <c r="I38104" s="1"/>
      <c r="J38104" s="1"/>
      <c r="K38104" s="1"/>
      <c r="L38104" s="1"/>
      <c r="M38104" s="1"/>
    </row>
    <row r="38105" spans="5:13" x14ac:dyDescent="0.25">
      <c r="E38105" s="1"/>
      <c r="F38105" s="1"/>
      <c r="G38105" s="1"/>
      <c r="H38105" s="1"/>
      <c r="I38105" s="1"/>
      <c r="J38105" s="1"/>
      <c r="K38105" s="1"/>
      <c r="L38105" s="1"/>
      <c r="M38105" s="1"/>
    </row>
    <row r="38106" spans="5:13" x14ac:dyDescent="0.25">
      <c r="E38106" s="1"/>
      <c r="F38106" s="1"/>
      <c r="G38106" s="1"/>
      <c r="H38106" s="1"/>
      <c r="I38106" s="1"/>
      <c r="J38106" s="1"/>
      <c r="K38106" s="1"/>
      <c r="L38106" s="1"/>
      <c r="M38106" s="1"/>
    </row>
    <row r="38107" spans="5:13" x14ac:dyDescent="0.25">
      <c r="E38107" s="1"/>
      <c r="F38107" s="1"/>
      <c r="G38107" s="1"/>
      <c r="H38107" s="1"/>
      <c r="I38107" s="1"/>
      <c r="J38107" s="1"/>
      <c r="K38107" s="1"/>
      <c r="L38107" s="1"/>
      <c r="M38107" s="1"/>
    </row>
    <row r="38108" spans="5:13" x14ac:dyDescent="0.25">
      <c r="E38108" s="1"/>
      <c r="F38108" s="1"/>
      <c r="G38108" s="1"/>
      <c r="H38108" s="1"/>
      <c r="I38108" s="1"/>
      <c r="J38108" s="1"/>
      <c r="K38108" s="1"/>
      <c r="L38108" s="1"/>
      <c r="M38108" s="1"/>
    </row>
    <row r="38109" spans="5:13" x14ac:dyDescent="0.25">
      <c r="E38109" s="1"/>
      <c r="F38109" s="1"/>
      <c r="G38109" s="1"/>
      <c r="H38109" s="1"/>
      <c r="I38109" s="1"/>
      <c r="J38109" s="1"/>
      <c r="K38109" s="1"/>
      <c r="L38109" s="1"/>
      <c r="M38109" s="1"/>
    </row>
    <row r="38110" spans="5:13" x14ac:dyDescent="0.25">
      <c r="E38110" s="1"/>
      <c r="F38110" s="1"/>
      <c r="G38110" s="1"/>
      <c r="H38110" s="1"/>
      <c r="I38110" s="1"/>
      <c r="J38110" s="1"/>
      <c r="K38110" s="1"/>
      <c r="L38110" s="1"/>
      <c r="M38110" s="1"/>
    </row>
    <row r="38111" spans="5:13" x14ac:dyDescent="0.25">
      <c r="E38111" s="1"/>
      <c r="F38111" s="1"/>
      <c r="G38111" s="1"/>
      <c r="H38111" s="1"/>
      <c r="I38111" s="1"/>
      <c r="J38111" s="1"/>
      <c r="K38111" s="1"/>
      <c r="L38111" s="1"/>
      <c r="M38111" s="1"/>
    </row>
    <row r="38112" spans="5:13" x14ac:dyDescent="0.25">
      <c r="E38112" s="1"/>
      <c r="F38112" s="1"/>
      <c r="G38112" s="1"/>
      <c r="H38112" s="1"/>
      <c r="I38112" s="1"/>
      <c r="J38112" s="1"/>
      <c r="K38112" s="1"/>
      <c r="L38112" s="1"/>
      <c r="M38112" s="1"/>
    </row>
    <row r="38113" spans="5:13" x14ac:dyDescent="0.25">
      <c r="E38113" s="1"/>
      <c r="F38113" s="1"/>
      <c r="G38113" s="1"/>
      <c r="H38113" s="1"/>
      <c r="I38113" s="1"/>
      <c r="J38113" s="1"/>
      <c r="K38113" s="1"/>
      <c r="L38113" s="1"/>
      <c r="M38113" s="1"/>
    </row>
    <row r="38114" spans="5:13" x14ac:dyDescent="0.25">
      <c r="E38114" s="1"/>
      <c r="F38114" s="1"/>
      <c r="G38114" s="1"/>
      <c r="H38114" s="1"/>
      <c r="I38114" s="1"/>
      <c r="J38114" s="1"/>
      <c r="K38114" s="1"/>
      <c r="L38114" s="1"/>
      <c r="M38114" s="1"/>
    </row>
    <row r="38115" spans="5:13" x14ac:dyDescent="0.25">
      <c r="E38115" s="1"/>
      <c r="F38115" s="1"/>
      <c r="G38115" s="1"/>
      <c r="H38115" s="1"/>
      <c r="I38115" s="1"/>
      <c r="J38115" s="1"/>
      <c r="K38115" s="1"/>
      <c r="L38115" s="1"/>
      <c r="M38115" s="1"/>
    </row>
    <row r="38116" spans="5:13" x14ac:dyDescent="0.25">
      <c r="E38116" s="1"/>
      <c r="F38116" s="1"/>
      <c r="G38116" s="1"/>
      <c r="H38116" s="1"/>
      <c r="I38116" s="1"/>
      <c r="J38116" s="1"/>
      <c r="K38116" s="1"/>
      <c r="L38116" s="1"/>
      <c r="M38116" s="1"/>
    </row>
    <row r="38117" spans="5:13" x14ac:dyDescent="0.25">
      <c r="E38117" s="1"/>
      <c r="F38117" s="1"/>
      <c r="G38117" s="1"/>
      <c r="H38117" s="1"/>
      <c r="I38117" s="1"/>
      <c r="J38117" s="1"/>
      <c r="K38117" s="1"/>
      <c r="L38117" s="1"/>
      <c r="M38117" s="1"/>
    </row>
    <row r="38118" spans="5:13" x14ac:dyDescent="0.25">
      <c r="E38118" s="1"/>
      <c r="F38118" s="1"/>
      <c r="G38118" s="1"/>
      <c r="H38118" s="1"/>
      <c r="I38118" s="1"/>
      <c r="J38118" s="1"/>
      <c r="K38118" s="1"/>
      <c r="L38118" s="1"/>
      <c r="M38118" s="1"/>
    </row>
    <row r="38119" spans="5:13" x14ac:dyDescent="0.25">
      <c r="E38119" s="1"/>
      <c r="F38119" s="1"/>
      <c r="G38119" s="1"/>
      <c r="H38119" s="1"/>
      <c r="I38119" s="1"/>
      <c r="J38119" s="1"/>
      <c r="K38119" s="1"/>
      <c r="L38119" s="1"/>
      <c r="M38119" s="1"/>
    </row>
    <row r="38120" spans="5:13" x14ac:dyDescent="0.25">
      <c r="E38120" s="1"/>
      <c r="F38120" s="1"/>
      <c r="G38120" s="1"/>
      <c r="H38120" s="1"/>
      <c r="I38120" s="1"/>
      <c r="J38120" s="1"/>
      <c r="K38120" s="1"/>
      <c r="L38120" s="1"/>
      <c r="M38120" s="1"/>
    </row>
    <row r="38121" spans="5:13" x14ac:dyDescent="0.25">
      <c r="E38121" s="1"/>
      <c r="F38121" s="1"/>
      <c r="G38121" s="1"/>
      <c r="H38121" s="1"/>
      <c r="I38121" s="1"/>
      <c r="J38121" s="1"/>
      <c r="K38121" s="1"/>
      <c r="L38121" s="1"/>
      <c r="M38121" s="1"/>
    </row>
    <row r="38122" spans="5:13" x14ac:dyDescent="0.25">
      <c r="E38122" s="1"/>
      <c r="F38122" s="1"/>
      <c r="G38122" s="1"/>
      <c r="H38122" s="1"/>
      <c r="I38122" s="1"/>
      <c r="J38122" s="1"/>
      <c r="K38122" s="1"/>
      <c r="L38122" s="1"/>
      <c r="M38122" s="1"/>
    </row>
    <row r="38123" spans="5:13" x14ac:dyDescent="0.25">
      <c r="E38123" s="1"/>
      <c r="F38123" s="1"/>
      <c r="G38123" s="1"/>
      <c r="H38123" s="1"/>
      <c r="I38123" s="1"/>
      <c r="J38123" s="1"/>
      <c r="K38123" s="1"/>
      <c r="L38123" s="1"/>
      <c r="M38123" s="1"/>
    </row>
    <row r="38124" spans="5:13" x14ac:dyDescent="0.25">
      <c r="E38124" s="1"/>
      <c r="F38124" s="1"/>
      <c r="G38124" s="1"/>
      <c r="H38124" s="1"/>
      <c r="I38124" s="1"/>
      <c r="J38124" s="1"/>
      <c r="K38124" s="1"/>
      <c r="L38124" s="1"/>
      <c r="M38124" s="1"/>
    </row>
    <row r="38125" spans="5:13" x14ac:dyDescent="0.25">
      <c r="E38125" s="1"/>
      <c r="F38125" s="1"/>
      <c r="G38125" s="1"/>
      <c r="H38125" s="1"/>
      <c r="I38125" s="1"/>
      <c r="J38125" s="1"/>
      <c r="K38125" s="1"/>
      <c r="L38125" s="1"/>
      <c r="M38125" s="1"/>
    </row>
    <row r="38126" spans="5:13" x14ac:dyDescent="0.25">
      <c r="E38126" s="1"/>
      <c r="F38126" s="1"/>
      <c r="G38126" s="1"/>
      <c r="H38126" s="1"/>
      <c r="I38126" s="1"/>
      <c r="J38126" s="1"/>
      <c r="K38126" s="1"/>
      <c r="L38126" s="1"/>
      <c r="M38126" s="1"/>
    </row>
    <row r="38127" spans="5:13" x14ac:dyDescent="0.25">
      <c r="E38127" s="1"/>
      <c r="F38127" s="1"/>
      <c r="G38127" s="1"/>
      <c r="H38127" s="1"/>
      <c r="I38127" s="1"/>
      <c r="J38127" s="1"/>
      <c r="K38127" s="1"/>
      <c r="L38127" s="1"/>
      <c r="M38127" s="1"/>
    </row>
    <row r="38128" spans="5:13" x14ac:dyDescent="0.25">
      <c r="E38128" s="1"/>
      <c r="F38128" s="1"/>
      <c r="G38128" s="1"/>
      <c r="H38128" s="1"/>
      <c r="I38128" s="1"/>
      <c r="J38128" s="1"/>
      <c r="K38128" s="1"/>
      <c r="L38128" s="1"/>
      <c r="M38128" s="1"/>
    </row>
    <row r="38129" spans="5:13" x14ac:dyDescent="0.25">
      <c r="E38129" s="1"/>
      <c r="F38129" s="1"/>
      <c r="G38129" s="1"/>
      <c r="H38129" s="1"/>
      <c r="I38129" s="1"/>
      <c r="J38129" s="1"/>
      <c r="K38129" s="1"/>
      <c r="L38129" s="1"/>
      <c r="M38129" s="1"/>
    </row>
    <row r="38130" spans="5:13" x14ac:dyDescent="0.25">
      <c r="E38130" s="1"/>
      <c r="F38130" s="1"/>
      <c r="G38130" s="1"/>
      <c r="H38130" s="1"/>
      <c r="I38130" s="1"/>
      <c r="J38130" s="1"/>
      <c r="K38130" s="1"/>
      <c r="L38130" s="1"/>
      <c r="M38130" s="1"/>
    </row>
    <row r="38131" spans="5:13" x14ac:dyDescent="0.25">
      <c r="E38131" s="1"/>
      <c r="F38131" s="1"/>
      <c r="G38131" s="1"/>
      <c r="H38131" s="1"/>
      <c r="I38131" s="1"/>
      <c r="J38131" s="1"/>
      <c r="K38131" s="1"/>
      <c r="L38131" s="1"/>
      <c r="M38131" s="1"/>
    </row>
    <row r="38132" spans="5:13" x14ac:dyDescent="0.25">
      <c r="E38132" s="1"/>
      <c r="F38132" s="1"/>
      <c r="G38132" s="1"/>
      <c r="H38132" s="1"/>
      <c r="I38132" s="1"/>
      <c r="J38132" s="1"/>
      <c r="K38132" s="1"/>
      <c r="L38132" s="1"/>
      <c r="M38132" s="1"/>
    </row>
    <row r="38133" spans="5:13" x14ac:dyDescent="0.25">
      <c r="E38133" s="1"/>
      <c r="F38133" s="1"/>
      <c r="G38133" s="1"/>
      <c r="H38133" s="1"/>
      <c r="I38133" s="1"/>
      <c r="J38133" s="1"/>
      <c r="K38133" s="1"/>
      <c r="L38133" s="1"/>
      <c r="M38133" s="1"/>
    </row>
    <row r="38134" spans="5:13" x14ac:dyDescent="0.25">
      <c r="E38134" s="1"/>
      <c r="F38134" s="1"/>
      <c r="G38134" s="1"/>
      <c r="H38134" s="1"/>
      <c r="I38134" s="1"/>
      <c r="J38134" s="1"/>
      <c r="K38134" s="1"/>
      <c r="L38134" s="1"/>
      <c r="M38134" s="1"/>
    </row>
    <row r="38135" spans="5:13" x14ac:dyDescent="0.25">
      <c r="E38135" s="1"/>
      <c r="F38135" s="1"/>
      <c r="G38135" s="1"/>
      <c r="H38135" s="1"/>
      <c r="I38135" s="1"/>
      <c r="J38135" s="1"/>
      <c r="K38135" s="1"/>
      <c r="L38135" s="1"/>
      <c r="M38135" s="1"/>
    </row>
    <row r="38136" spans="5:13" x14ac:dyDescent="0.25">
      <c r="E38136" s="1"/>
      <c r="F38136" s="1"/>
      <c r="G38136" s="1"/>
      <c r="H38136" s="1"/>
      <c r="I38136" s="1"/>
      <c r="J38136" s="1"/>
      <c r="K38136" s="1"/>
      <c r="L38136" s="1"/>
      <c r="M38136" s="1"/>
    </row>
    <row r="38137" spans="5:13" x14ac:dyDescent="0.25">
      <c r="E38137" s="1"/>
      <c r="F38137" s="1"/>
      <c r="G38137" s="1"/>
      <c r="H38137" s="1"/>
      <c r="I38137" s="1"/>
      <c r="J38137" s="1"/>
      <c r="K38137" s="1"/>
      <c r="L38137" s="1"/>
      <c r="M38137" s="1"/>
    </row>
    <row r="38138" spans="5:13" x14ac:dyDescent="0.25">
      <c r="E38138" s="1"/>
      <c r="F38138" s="1"/>
      <c r="G38138" s="1"/>
      <c r="H38138" s="1"/>
      <c r="I38138" s="1"/>
      <c r="J38138" s="1"/>
      <c r="K38138" s="1"/>
      <c r="L38138" s="1"/>
      <c r="M38138" s="1"/>
    </row>
    <row r="38139" spans="5:13" x14ac:dyDescent="0.25">
      <c r="E38139" s="1"/>
      <c r="F38139" s="1"/>
      <c r="G38139" s="1"/>
      <c r="H38139" s="1"/>
      <c r="I38139" s="1"/>
      <c r="J38139" s="1"/>
      <c r="K38139" s="1"/>
      <c r="L38139" s="1"/>
      <c r="M38139" s="1"/>
    </row>
    <row r="38140" spans="5:13" x14ac:dyDescent="0.25">
      <c r="E38140" s="1"/>
      <c r="F38140" s="1"/>
      <c r="G38140" s="1"/>
      <c r="H38140" s="1"/>
      <c r="I38140" s="1"/>
      <c r="J38140" s="1"/>
      <c r="K38140" s="1"/>
      <c r="L38140" s="1"/>
      <c r="M38140" s="1"/>
    </row>
    <row r="38141" spans="5:13" x14ac:dyDescent="0.25">
      <c r="E38141" s="1"/>
      <c r="F38141" s="1"/>
      <c r="G38141" s="1"/>
      <c r="H38141" s="1"/>
      <c r="I38141" s="1"/>
      <c r="J38141" s="1"/>
      <c r="K38141" s="1"/>
      <c r="L38141" s="1"/>
      <c r="M38141" s="1"/>
    </row>
    <row r="38142" spans="5:13" x14ac:dyDescent="0.25">
      <c r="E38142" s="1"/>
      <c r="F38142" s="1"/>
      <c r="G38142" s="1"/>
      <c r="H38142" s="1"/>
      <c r="I38142" s="1"/>
      <c r="J38142" s="1"/>
      <c r="K38142" s="1"/>
      <c r="L38142" s="1"/>
      <c r="M38142" s="1"/>
    </row>
    <row r="38143" spans="5:13" x14ac:dyDescent="0.25">
      <c r="E38143" s="1"/>
      <c r="F38143" s="1"/>
      <c r="G38143" s="1"/>
      <c r="H38143" s="1"/>
      <c r="I38143" s="1"/>
      <c r="J38143" s="1"/>
      <c r="K38143" s="1"/>
      <c r="L38143" s="1"/>
      <c r="M38143" s="1"/>
    </row>
    <row r="38144" spans="5:13" x14ac:dyDescent="0.25">
      <c r="E38144" s="1"/>
      <c r="F38144" s="1"/>
      <c r="G38144" s="1"/>
      <c r="H38144" s="1"/>
      <c r="I38144" s="1"/>
      <c r="J38144" s="1"/>
      <c r="K38144" s="1"/>
      <c r="L38144" s="1"/>
      <c r="M38144" s="1"/>
    </row>
    <row r="38145" spans="5:13" x14ac:dyDescent="0.25">
      <c r="E38145" s="1"/>
      <c r="F38145" s="1"/>
      <c r="G38145" s="1"/>
      <c r="H38145" s="1"/>
      <c r="I38145" s="1"/>
      <c r="J38145" s="1"/>
      <c r="K38145" s="1"/>
      <c r="L38145" s="1"/>
      <c r="M38145" s="1"/>
    </row>
    <row r="38146" spans="5:13" x14ac:dyDescent="0.25">
      <c r="E38146" s="1"/>
      <c r="F38146" s="1"/>
      <c r="G38146" s="1"/>
      <c r="H38146" s="1"/>
      <c r="I38146" s="1"/>
      <c r="J38146" s="1"/>
      <c r="K38146" s="1"/>
      <c r="L38146" s="1"/>
      <c r="M38146" s="1"/>
    </row>
    <row r="38147" spans="5:13" x14ac:dyDescent="0.25">
      <c r="E38147" s="1"/>
      <c r="F38147" s="1"/>
      <c r="G38147" s="1"/>
      <c r="H38147" s="1"/>
      <c r="I38147" s="1"/>
      <c r="J38147" s="1"/>
      <c r="K38147" s="1"/>
      <c r="L38147" s="1"/>
      <c r="M38147" s="1"/>
    </row>
    <row r="38148" spans="5:13" x14ac:dyDescent="0.25">
      <c r="E38148" s="1"/>
      <c r="F38148" s="1"/>
      <c r="G38148" s="1"/>
      <c r="H38148" s="1"/>
      <c r="I38148" s="1"/>
      <c r="J38148" s="1"/>
      <c r="K38148" s="1"/>
      <c r="L38148" s="1"/>
      <c r="M38148" s="1"/>
    </row>
    <row r="38149" spans="5:13" x14ac:dyDescent="0.25">
      <c r="E38149" s="1"/>
      <c r="F38149" s="1"/>
      <c r="G38149" s="1"/>
      <c r="H38149" s="1"/>
      <c r="I38149" s="1"/>
      <c r="J38149" s="1"/>
      <c r="K38149" s="1"/>
      <c r="L38149" s="1"/>
      <c r="M38149" s="1"/>
    </row>
    <row r="38150" spans="5:13" x14ac:dyDescent="0.25">
      <c r="E38150" s="1"/>
      <c r="F38150" s="1"/>
      <c r="G38150" s="1"/>
      <c r="H38150" s="1"/>
      <c r="I38150" s="1"/>
      <c r="J38150" s="1"/>
      <c r="K38150" s="1"/>
      <c r="L38150" s="1"/>
      <c r="M38150" s="1"/>
    </row>
    <row r="38151" spans="5:13" x14ac:dyDescent="0.25">
      <c r="E38151" s="1"/>
      <c r="F38151" s="1"/>
      <c r="G38151" s="1"/>
      <c r="H38151" s="1"/>
      <c r="I38151" s="1"/>
      <c r="J38151" s="1"/>
      <c r="K38151" s="1"/>
      <c r="L38151" s="1"/>
      <c r="M38151" s="1"/>
    </row>
    <row r="38152" spans="5:13" x14ac:dyDescent="0.25">
      <c r="E38152" s="1"/>
      <c r="F38152" s="1"/>
      <c r="G38152" s="1"/>
      <c r="H38152" s="1"/>
      <c r="I38152" s="1"/>
      <c r="J38152" s="1"/>
      <c r="K38152" s="1"/>
      <c r="L38152" s="1"/>
      <c r="M38152" s="1"/>
    </row>
    <row r="38153" spans="5:13" x14ac:dyDescent="0.25">
      <c r="E38153" s="1"/>
      <c r="F38153" s="1"/>
      <c r="G38153" s="1"/>
      <c r="H38153" s="1"/>
      <c r="I38153" s="1"/>
      <c r="J38153" s="1"/>
      <c r="K38153" s="1"/>
      <c r="L38153" s="1"/>
      <c r="M38153" s="1"/>
    </row>
    <row r="38154" spans="5:13" x14ac:dyDescent="0.25">
      <c r="E38154" s="1"/>
      <c r="F38154" s="1"/>
      <c r="G38154" s="1"/>
      <c r="H38154" s="1"/>
      <c r="I38154" s="1"/>
      <c r="J38154" s="1"/>
      <c r="K38154" s="1"/>
      <c r="L38154" s="1"/>
      <c r="M38154" s="1"/>
    </row>
    <row r="38155" spans="5:13" x14ac:dyDescent="0.25">
      <c r="E38155" s="1"/>
      <c r="F38155" s="1"/>
      <c r="G38155" s="1"/>
      <c r="H38155" s="1"/>
      <c r="I38155" s="1"/>
      <c r="J38155" s="1"/>
      <c r="K38155" s="1"/>
      <c r="L38155" s="1"/>
      <c r="M38155" s="1"/>
    </row>
    <row r="38156" spans="5:13" x14ac:dyDescent="0.25">
      <c r="E38156" s="1"/>
      <c r="F38156" s="1"/>
      <c r="G38156" s="1"/>
      <c r="H38156" s="1"/>
      <c r="I38156" s="1"/>
      <c r="J38156" s="1"/>
      <c r="K38156" s="1"/>
      <c r="L38156" s="1"/>
      <c r="M38156" s="1"/>
    </row>
    <row r="38157" spans="5:13" x14ac:dyDescent="0.25">
      <c r="E38157" s="1"/>
      <c r="F38157" s="1"/>
      <c r="G38157" s="1"/>
      <c r="H38157" s="1"/>
      <c r="I38157" s="1"/>
      <c r="J38157" s="1"/>
      <c r="K38157" s="1"/>
      <c r="L38157" s="1"/>
      <c r="M38157" s="1"/>
    </row>
    <row r="38158" spans="5:13" x14ac:dyDescent="0.25">
      <c r="E38158" s="1"/>
      <c r="F38158" s="1"/>
      <c r="G38158" s="1"/>
      <c r="H38158" s="1"/>
      <c r="I38158" s="1"/>
      <c r="J38158" s="1"/>
      <c r="K38158" s="1"/>
      <c r="L38158" s="1"/>
      <c r="M38158" s="1"/>
    </row>
    <row r="38159" spans="5:13" x14ac:dyDescent="0.25">
      <c r="E38159" s="1"/>
      <c r="F38159" s="1"/>
      <c r="G38159" s="1"/>
      <c r="H38159" s="1"/>
      <c r="I38159" s="1"/>
      <c r="J38159" s="1"/>
      <c r="K38159" s="1"/>
      <c r="L38159" s="1"/>
      <c r="M38159" s="1"/>
    </row>
    <row r="38160" spans="5:13" x14ac:dyDescent="0.25">
      <c r="E38160" s="1"/>
      <c r="F38160" s="1"/>
      <c r="G38160" s="1"/>
      <c r="H38160" s="1"/>
      <c r="I38160" s="1"/>
      <c r="J38160" s="1"/>
      <c r="K38160" s="1"/>
      <c r="L38160" s="1"/>
      <c r="M38160" s="1"/>
    </row>
    <row r="38161" spans="5:13" x14ac:dyDescent="0.25">
      <c r="E38161" s="1"/>
      <c r="F38161" s="1"/>
      <c r="G38161" s="1"/>
      <c r="H38161" s="1"/>
      <c r="I38161" s="1"/>
      <c r="J38161" s="1"/>
      <c r="K38161" s="1"/>
      <c r="L38161" s="1"/>
      <c r="M38161" s="1"/>
    </row>
    <row r="38162" spans="5:13" x14ac:dyDescent="0.25">
      <c r="E38162" s="1"/>
      <c r="F38162" s="1"/>
      <c r="G38162" s="1"/>
      <c r="H38162" s="1"/>
      <c r="I38162" s="1"/>
      <c r="J38162" s="1"/>
      <c r="K38162" s="1"/>
      <c r="L38162" s="1"/>
      <c r="M38162" s="1"/>
    </row>
    <row r="38163" spans="5:13" x14ac:dyDescent="0.25">
      <c r="E38163" s="1"/>
      <c r="F38163" s="1"/>
      <c r="G38163" s="1"/>
      <c r="H38163" s="1"/>
      <c r="I38163" s="1"/>
      <c r="J38163" s="1"/>
      <c r="K38163" s="1"/>
      <c r="L38163" s="1"/>
      <c r="M38163" s="1"/>
    </row>
    <row r="38164" spans="5:13" x14ac:dyDescent="0.25">
      <c r="E38164" s="1"/>
      <c r="F38164" s="1"/>
      <c r="G38164" s="1"/>
      <c r="H38164" s="1"/>
      <c r="I38164" s="1"/>
      <c r="J38164" s="1"/>
      <c r="K38164" s="1"/>
      <c r="L38164" s="1"/>
      <c r="M38164" s="1"/>
    </row>
    <row r="38165" spans="5:13" x14ac:dyDescent="0.25">
      <c r="E38165" s="1"/>
      <c r="F38165" s="1"/>
      <c r="G38165" s="1"/>
      <c r="H38165" s="1"/>
      <c r="I38165" s="1"/>
      <c r="J38165" s="1"/>
      <c r="K38165" s="1"/>
      <c r="L38165" s="1"/>
      <c r="M38165" s="1"/>
    </row>
    <row r="38166" spans="5:13" x14ac:dyDescent="0.25">
      <c r="E38166" s="1"/>
      <c r="F38166" s="1"/>
      <c r="G38166" s="1"/>
      <c r="H38166" s="1"/>
      <c r="I38166" s="1"/>
      <c r="J38166" s="1"/>
      <c r="K38166" s="1"/>
      <c r="L38166" s="1"/>
      <c r="M38166" s="1"/>
    </row>
    <row r="38167" spans="5:13" x14ac:dyDescent="0.25">
      <c r="E38167" s="1"/>
      <c r="F38167" s="1"/>
      <c r="G38167" s="1"/>
      <c r="H38167" s="1"/>
      <c r="I38167" s="1"/>
      <c r="J38167" s="1"/>
      <c r="K38167" s="1"/>
      <c r="L38167" s="1"/>
      <c r="M38167" s="1"/>
    </row>
    <row r="38168" spans="5:13" x14ac:dyDescent="0.25">
      <c r="E38168" s="1"/>
      <c r="F38168" s="1"/>
      <c r="G38168" s="1"/>
      <c r="H38168" s="1"/>
      <c r="I38168" s="1"/>
      <c r="J38168" s="1"/>
      <c r="K38168" s="1"/>
      <c r="L38168" s="1"/>
      <c r="M38168" s="1"/>
    </row>
    <row r="38169" spans="5:13" x14ac:dyDescent="0.25">
      <c r="E38169" s="1"/>
      <c r="F38169" s="1"/>
      <c r="G38169" s="1"/>
      <c r="H38169" s="1"/>
      <c r="I38169" s="1"/>
      <c r="J38169" s="1"/>
      <c r="K38169" s="1"/>
      <c r="L38169" s="1"/>
      <c r="M38169" s="1"/>
    </row>
    <row r="38170" spans="5:13" x14ac:dyDescent="0.25">
      <c r="E38170" s="1"/>
      <c r="F38170" s="1"/>
      <c r="G38170" s="1"/>
      <c r="H38170" s="1"/>
      <c r="I38170" s="1"/>
      <c r="J38170" s="1"/>
      <c r="K38170" s="1"/>
      <c r="L38170" s="1"/>
      <c r="M38170" s="1"/>
    </row>
    <row r="38171" spans="5:13" x14ac:dyDescent="0.25">
      <c r="E38171" s="1"/>
      <c r="F38171" s="1"/>
      <c r="G38171" s="1"/>
      <c r="H38171" s="1"/>
      <c r="I38171" s="1"/>
      <c r="J38171" s="1"/>
      <c r="K38171" s="1"/>
      <c r="L38171" s="1"/>
      <c r="M38171" s="1"/>
    </row>
    <row r="38172" spans="5:13" x14ac:dyDescent="0.25">
      <c r="E38172" s="1"/>
      <c r="F38172" s="1"/>
      <c r="G38172" s="1"/>
      <c r="H38172" s="1"/>
      <c r="I38172" s="1"/>
      <c r="J38172" s="1"/>
      <c r="K38172" s="1"/>
      <c r="L38172" s="1"/>
      <c r="M38172" s="1"/>
    </row>
    <row r="38173" spans="5:13" x14ac:dyDescent="0.25">
      <c r="E38173" s="1"/>
      <c r="F38173" s="1"/>
      <c r="G38173" s="1"/>
      <c r="H38173" s="1"/>
      <c r="I38173" s="1"/>
      <c r="J38173" s="1"/>
      <c r="K38173" s="1"/>
      <c r="L38173" s="1"/>
      <c r="M38173" s="1"/>
    </row>
    <row r="38174" spans="5:13" x14ac:dyDescent="0.25">
      <c r="E38174" s="1"/>
      <c r="F38174" s="1"/>
      <c r="G38174" s="1"/>
      <c r="H38174" s="1"/>
      <c r="I38174" s="1"/>
      <c r="J38174" s="1"/>
      <c r="K38174" s="1"/>
      <c r="L38174" s="1"/>
      <c r="M38174" s="1"/>
    </row>
    <row r="38175" spans="5:13" x14ac:dyDescent="0.25">
      <c r="E38175" s="1"/>
      <c r="F38175" s="1"/>
      <c r="G38175" s="1"/>
      <c r="H38175" s="1"/>
      <c r="I38175" s="1"/>
      <c r="J38175" s="1"/>
      <c r="K38175" s="1"/>
      <c r="L38175" s="1"/>
      <c r="M38175" s="1"/>
    </row>
    <row r="38176" spans="5:13" x14ac:dyDescent="0.25">
      <c r="E38176" s="1"/>
      <c r="F38176" s="1"/>
      <c r="G38176" s="1"/>
      <c r="H38176" s="1"/>
      <c r="I38176" s="1"/>
      <c r="J38176" s="1"/>
      <c r="K38176" s="1"/>
      <c r="L38176" s="1"/>
      <c r="M38176" s="1"/>
    </row>
    <row r="38177" spans="5:13" x14ac:dyDescent="0.25">
      <c r="E38177" s="1"/>
      <c r="F38177" s="1"/>
      <c r="G38177" s="1"/>
      <c r="H38177" s="1"/>
      <c r="I38177" s="1"/>
      <c r="J38177" s="1"/>
      <c r="K38177" s="1"/>
      <c r="L38177" s="1"/>
      <c r="M38177" s="1"/>
    </row>
    <row r="38178" spans="5:13" x14ac:dyDescent="0.25">
      <c r="E38178" s="1"/>
      <c r="F38178" s="1"/>
      <c r="G38178" s="1"/>
      <c r="H38178" s="1"/>
      <c r="I38178" s="1"/>
      <c r="J38178" s="1"/>
      <c r="K38178" s="1"/>
      <c r="L38178" s="1"/>
      <c r="M38178" s="1"/>
    </row>
    <row r="38179" spans="5:13" x14ac:dyDescent="0.25">
      <c r="E38179" s="1"/>
      <c r="F38179" s="1"/>
      <c r="G38179" s="1"/>
      <c r="H38179" s="1"/>
      <c r="I38179" s="1"/>
      <c r="J38179" s="1"/>
      <c r="K38179" s="1"/>
      <c r="L38179" s="1"/>
      <c r="M38179" s="1"/>
    </row>
    <row r="38180" spans="5:13" x14ac:dyDescent="0.25">
      <c r="E38180" s="1"/>
      <c r="F38180" s="1"/>
      <c r="G38180" s="1"/>
      <c r="H38180" s="1"/>
      <c r="I38180" s="1"/>
      <c r="J38180" s="1"/>
      <c r="K38180" s="1"/>
      <c r="L38180" s="1"/>
      <c r="M38180" s="1"/>
    </row>
    <row r="38181" spans="5:13" x14ac:dyDescent="0.25">
      <c r="E38181" s="1"/>
      <c r="F38181" s="1"/>
      <c r="G38181" s="1"/>
      <c r="H38181" s="1"/>
      <c r="I38181" s="1"/>
      <c r="J38181" s="1"/>
      <c r="K38181" s="1"/>
      <c r="L38181" s="1"/>
      <c r="M38181" s="1"/>
    </row>
    <row r="38182" spans="5:13" x14ac:dyDescent="0.25">
      <c r="E38182" s="1"/>
      <c r="F38182" s="1"/>
      <c r="G38182" s="1"/>
      <c r="H38182" s="1"/>
      <c r="I38182" s="1"/>
      <c r="J38182" s="1"/>
      <c r="K38182" s="1"/>
      <c r="L38182" s="1"/>
      <c r="M38182" s="1"/>
    </row>
    <row r="38183" spans="5:13" x14ac:dyDescent="0.25">
      <c r="E38183" s="1"/>
      <c r="F38183" s="1"/>
      <c r="G38183" s="1"/>
      <c r="H38183" s="1"/>
      <c r="I38183" s="1"/>
      <c r="J38183" s="1"/>
      <c r="K38183" s="1"/>
      <c r="L38183" s="1"/>
      <c r="M38183" s="1"/>
    </row>
    <row r="38184" spans="5:13" x14ac:dyDescent="0.25">
      <c r="E38184" s="1"/>
      <c r="F38184" s="1"/>
      <c r="G38184" s="1"/>
      <c r="H38184" s="1"/>
      <c r="I38184" s="1"/>
      <c r="J38184" s="1"/>
      <c r="K38184" s="1"/>
      <c r="L38184" s="1"/>
      <c r="M38184" s="1"/>
    </row>
    <row r="38185" spans="5:13" x14ac:dyDescent="0.25">
      <c r="E38185" s="1"/>
      <c r="F38185" s="1"/>
      <c r="G38185" s="1"/>
      <c r="H38185" s="1"/>
      <c r="I38185" s="1"/>
      <c r="J38185" s="1"/>
      <c r="K38185" s="1"/>
      <c r="L38185" s="1"/>
      <c r="M38185" s="1"/>
    </row>
    <row r="38186" spans="5:13" x14ac:dyDescent="0.25">
      <c r="E38186" s="1"/>
      <c r="F38186" s="1"/>
      <c r="G38186" s="1"/>
      <c r="H38186" s="1"/>
      <c r="I38186" s="1"/>
      <c r="J38186" s="1"/>
      <c r="K38186" s="1"/>
      <c r="L38186" s="1"/>
      <c r="M38186" s="1"/>
    </row>
    <row r="38187" spans="5:13" x14ac:dyDescent="0.25">
      <c r="E38187" s="1"/>
      <c r="F38187" s="1"/>
      <c r="G38187" s="1"/>
      <c r="H38187" s="1"/>
      <c r="I38187" s="1"/>
      <c r="J38187" s="1"/>
      <c r="K38187" s="1"/>
      <c r="L38187" s="1"/>
      <c r="M38187" s="1"/>
    </row>
    <row r="38188" spans="5:13" x14ac:dyDescent="0.25">
      <c r="E38188" s="1"/>
      <c r="F38188" s="1"/>
      <c r="G38188" s="1"/>
      <c r="H38188" s="1"/>
      <c r="I38188" s="1"/>
      <c r="J38188" s="1"/>
      <c r="K38188" s="1"/>
      <c r="L38188" s="1"/>
      <c r="M38188" s="1"/>
    </row>
    <row r="38189" spans="5:13" x14ac:dyDescent="0.25">
      <c r="E38189" s="1"/>
      <c r="F38189" s="1"/>
      <c r="G38189" s="1"/>
      <c r="H38189" s="1"/>
      <c r="I38189" s="1"/>
      <c r="J38189" s="1"/>
      <c r="K38189" s="1"/>
      <c r="L38189" s="1"/>
      <c r="M38189" s="1"/>
    </row>
    <row r="38190" spans="5:13" x14ac:dyDescent="0.25">
      <c r="E38190" s="1"/>
      <c r="F38190" s="1"/>
      <c r="G38190" s="1"/>
      <c r="H38190" s="1"/>
      <c r="I38190" s="1"/>
      <c r="J38190" s="1"/>
      <c r="K38190" s="1"/>
      <c r="L38190" s="1"/>
      <c r="M38190" s="1"/>
    </row>
    <row r="38191" spans="5:13" x14ac:dyDescent="0.25">
      <c r="E38191" s="1"/>
      <c r="F38191" s="1"/>
      <c r="G38191" s="1"/>
      <c r="H38191" s="1"/>
      <c r="I38191" s="1"/>
      <c r="J38191" s="1"/>
      <c r="K38191" s="1"/>
      <c r="L38191" s="1"/>
      <c r="M38191" s="1"/>
    </row>
    <row r="38192" spans="5:13" x14ac:dyDescent="0.25">
      <c r="E38192" s="1"/>
      <c r="F38192" s="1"/>
      <c r="G38192" s="1"/>
      <c r="H38192" s="1"/>
      <c r="I38192" s="1"/>
      <c r="J38192" s="1"/>
      <c r="K38192" s="1"/>
      <c r="L38192" s="1"/>
      <c r="M38192" s="1"/>
    </row>
    <row r="38193" spans="5:13" x14ac:dyDescent="0.25">
      <c r="E38193" s="1"/>
      <c r="F38193" s="1"/>
      <c r="G38193" s="1"/>
      <c r="H38193" s="1"/>
      <c r="I38193" s="1"/>
      <c r="J38193" s="1"/>
      <c r="K38193" s="1"/>
      <c r="L38193" s="1"/>
      <c r="M38193" s="1"/>
    </row>
    <row r="38194" spans="5:13" x14ac:dyDescent="0.25">
      <c r="E38194" s="1"/>
      <c r="F38194" s="1"/>
      <c r="G38194" s="1"/>
      <c r="H38194" s="1"/>
      <c r="I38194" s="1"/>
      <c r="J38194" s="1"/>
      <c r="K38194" s="1"/>
      <c r="L38194" s="1"/>
      <c r="M38194" s="1"/>
    </row>
    <row r="38195" spans="5:13" x14ac:dyDescent="0.25">
      <c r="E38195" s="1"/>
      <c r="F38195" s="1"/>
      <c r="G38195" s="1"/>
      <c r="H38195" s="1"/>
      <c r="I38195" s="1"/>
      <c r="J38195" s="1"/>
      <c r="K38195" s="1"/>
      <c r="L38195" s="1"/>
      <c r="M38195" s="1"/>
    </row>
    <row r="38196" spans="5:13" x14ac:dyDescent="0.25">
      <c r="E38196" s="1"/>
      <c r="F38196" s="1"/>
      <c r="G38196" s="1"/>
      <c r="H38196" s="1"/>
      <c r="I38196" s="1"/>
      <c r="J38196" s="1"/>
      <c r="K38196" s="1"/>
      <c r="L38196" s="1"/>
      <c r="M38196" s="1"/>
    </row>
    <row r="38197" spans="5:13" x14ac:dyDescent="0.25">
      <c r="E38197" s="1"/>
      <c r="F38197" s="1"/>
      <c r="G38197" s="1"/>
      <c r="H38197" s="1"/>
      <c r="I38197" s="1"/>
      <c r="J38197" s="1"/>
      <c r="K38197" s="1"/>
      <c r="L38197" s="1"/>
      <c r="M38197" s="1"/>
    </row>
    <row r="38198" spans="5:13" x14ac:dyDescent="0.25">
      <c r="E38198" s="1"/>
      <c r="F38198" s="1"/>
      <c r="G38198" s="1"/>
      <c r="H38198" s="1"/>
      <c r="I38198" s="1"/>
      <c r="J38198" s="1"/>
      <c r="K38198" s="1"/>
      <c r="L38198" s="1"/>
      <c r="M38198" s="1"/>
    </row>
    <row r="38199" spans="5:13" x14ac:dyDescent="0.25">
      <c r="E38199" s="1"/>
      <c r="F38199" s="1"/>
      <c r="G38199" s="1"/>
      <c r="H38199" s="1"/>
      <c r="I38199" s="1"/>
      <c r="J38199" s="1"/>
      <c r="K38199" s="1"/>
      <c r="L38199" s="1"/>
      <c r="M38199" s="1"/>
    </row>
    <row r="38200" spans="5:13" x14ac:dyDescent="0.25">
      <c r="E38200" s="1"/>
      <c r="F38200" s="1"/>
      <c r="G38200" s="1"/>
      <c r="H38200" s="1"/>
      <c r="I38200" s="1"/>
      <c r="J38200" s="1"/>
      <c r="K38200" s="1"/>
      <c r="L38200" s="1"/>
      <c r="M38200" s="1"/>
    </row>
    <row r="38201" spans="5:13" x14ac:dyDescent="0.25">
      <c r="E38201" s="1"/>
      <c r="F38201" s="1"/>
      <c r="G38201" s="1"/>
      <c r="H38201" s="1"/>
      <c r="I38201" s="1"/>
      <c r="J38201" s="1"/>
      <c r="K38201" s="1"/>
      <c r="L38201" s="1"/>
      <c r="M38201" s="1"/>
    </row>
    <row r="38202" spans="5:13" x14ac:dyDescent="0.25">
      <c r="E38202" s="1"/>
      <c r="F38202" s="1"/>
      <c r="G38202" s="1"/>
      <c r="H38202" s="1"/>
      <c r="I38202" s="1"/>
      <c r="J38202" s="1"/>
      <c r="K38202" s="1"/>
      <c r="L38202" s="1"/>
      <c r="M38202" s="1"/>
    </row>
    <row r="38203" spans="5:13" x14ac:dyDescent="0.25">
      <c r="E38203" s="1"/>
      <c r="F38203" s="1"/>
      <c r="G38203" s="1"/>
      <c r="H38203" s="1"/>
      <c r="I38203" s="1"/>
      <c r="J38203" s="1"/>
      <c r="K38203" s="1"/>
      <c r="L38203" s="1"/>
      <c r="M38203" s="1"/>
    </row>
    <row r="38204" spans="5:13" x14ac:dyDescent="0.25">
      <c r="E38204" s="1"/>
      <c r="F38204" s="1"/>
      <c r="G38204" s="1"/>
      <c r="H38204" s="1"/>
      <c r="I38204" s="1"/>
      <c r="J38204" s="1"/>
      <c r="K38204" s="1"/>
      <c r="L38204" s="1"/>
      <c r="M38204" s="1"/>
    </row>
    <row r="38205" spans="5:13" x14ac:dyDescent="0.25">
      <c r="E38205" s="1"/>
      <c r="F38205" s="1"/>
      <c r="G38205" s="1"/>
      <c r="H38205" s="1"/>
      <c r="I38205" s="1"/>
      <c r="J38205" s="1"/>
      <c r="K38205" s="1"/>
      <c r="L38205" s="1"/>
      <c r="M38205" s="1"/>
    </row>
    <row r="38206" spans="5:13" x14ac:dyDescent="0.25">
      <c r="E38206" s="1"/>
      <c r="F38206" s="1"/>
      <c r="G38206" s="1"/>
      <c r="H38206" s="1"/>
      <c r="I38206" s="1"/>
      <c r="J38206" s="1"/>
      <c r="K38206" s="1"/>
      <c r="L38206" s="1"/>
      <c r="M38206" s="1"/>
    </row>
    <row r="38207" spans="5:13" x14ac:dyDescent="0.25">
      <c r="E38207" s="1"/>
      <c r="F38207" s="1"/>
      <c r="G38207" s="1"/>
      <c r="H38207" s="1"/>
      <c r="I38207" s="1"/>
      <c r="J38207" s="1"/>
      <c r="K38207" s="1"/>
      <c r="L38207" s="1"/>
      <c r="M38207" s="1"/>
    </row>
    <row r="38208" spans="5:13" x14ac:dyDescent="0.25">
      <c r="E38208" s="1"/>
      <c r="F38208" s="1"/>
      <c r="G38208" s="1"/>
      <c r="H38208" s="1"/>
      <c r="I38208" s="1"/>
      <c r="J38208" s="1"/>
      <c r="K38208" s="1"/>
      <c r="L38208" s="1"/>
      <c r="M38208" s="1"/>
    </row>
    <row r="38209" spans="5:13" x14ac:dyDescent="0.25">
      <c r="E38209" s="1"/>
      <c r="F38209" s="1"/>
      <c r="G38209" s="1"/>
      <c r="H38209" s="1"/>
      <c r="I38209" s="1"/>
      <c r="J38209" s="1"/>
      <c r="K38209" s="1"/>
      <c r="L38209" s="1"/>
      <c r="M38209" s="1"/>
    </row>
    <row r="38210" spans="5:13" x14ac:dyDescent="0.25">
      <c r="E38210" s="1"/>
      <c r="F38210" s="1"/>
      <c r="G38210" s="1"/>
      <c r="H38210" s="1"/>
      <c r="I38210" s="1"/>
      <c r="J38210" s="1"/>
      <c r="K38210" s="1"/>
      <c r="L38210" s="1"/>
      <c r="M38210" s="1"/>
    </row>
    <row r="38211" spans="5:13" x14ac:dyDescent="0.25">
      <c r="E38211" s="1"/>
      <c r="F38211" s="1"/>
      <c r="G38211" s="1"/>
      <c r="H38211" s="1"/>
      <c r="I38211" s="1"/>
      <c r="J38211" s="1"/>
      <c r="K38211" s="1"/>
      <c r="L38211" s="1"/>
      <c r="M38211" s="1"/>
    </row>
    <row r="38212" spans="5:13" x14ac:dyDescent="0.25">
      <c r="E38212" s="1"/>
      <c r="F38212" s="1"/>
      <c r="G38212" s="1"/>
      <c r="H38212" s="1"/>
      <c r="I38212" s="1"/>
      <c r="J38212" s="1"/>
      <c r="K38212" s="1"/>
      <c r="L38212" s="1"/>
      <c r="M38212" s="1"/>
    </row>
    <row r="38213" spans="5:13" x14ac:dyDescent="0.25">
      <c r="E38213" s="1"/>
      <c r="F38213" s="1"/>
      <c r="G38213" s="1"/>
      <c r="H38213" s="1"/>
      <c r="I38213" s="1"/>
      <c r="J38213" s="1"/>
      <c r="K38213" s="1"/>
      <c r="L38213" s="1"/>
      <c r="M38213" s="1"/>
    </row>
    <row r="38214" spans="5:13" x14ac:dyDescent="0.25">
      <c r="E38214" s="1"/>
      <c r="F38214" s="1"/>
      <c r="G38214" s="1"/>
      <c r="H38214" s="1"/>
      <c r="I38214" s="1"/>
      <c r="J38214" s="1"/>
      <c r="K38214" s="1"/>
      <c r="L38214" s="1"/>
      <c r="M38214" s="1"/>
    </row>
    <row r="38215" spans="5:13" x14ac:dyDescent="0.25">
      <c r="E38215" s="1"/>
      <c r="F38215" s="1"/>
      <c r="G38215" s="1"/>
      <c r="H38215" s="1"/>
      <c r="I38215" s="1"/>
      <c r="J38215" s="1"/>
      <c r="K38215" s="1"/>
      <c r="L38215" s="1"/>
      <c r="M38215" s="1"/>
    </row>
    <row r="38216" spans="5:13" x14ac:dyDescent="0.25">
      <c r="E38216" s="1"/>
      <c r="F38216" s="1"/>
      <c r="G38216" s="1"/>
      <c r="H38216" s="1"/>
      <c r="I38216" s="1"/>
      <c r="J38216" s="1"/>
      <c r="K38216" s="1"/>
      <c r="L38216" s="1"/>
      <c r="M38216" s="1"/>
    </row>
    <row r="38217" spans="5:13" x14ac:dyDescent="0.25">
      <c r="E38217" s="1"/>
      <c r="F38217" s="1"/>
      <c r="G38217" s="1"/>
      <c r="H38217" s="1"/>
      <c r="I38217" s="1"/>
      <c r="J38217" s="1"/>
      <c r="K38217" s="1"/>
      <c r="L38217" s="1"/>
      <c r="M38217" s="1"/>
    </row>
    <row r="38218" spans="5:13" x14ac:dyDescent="0.25">
      <c r="E38218" s="1"/>
      <c r="F38218" s="1"/>
      <c r="G38218" s="1"/>
      <c r="H38218" s="1"/>
      <c r="I38218" s="1"/>
      <c r="J38218" s="1"/>
      <c r="K38218" s="1"/>
      <c r="L38218" s="1"/>
      <c r="M38218" s="1"/>
    </row>
    <row r="38219" spans="5:13" x14ac:dyDescent="0.25">
      <c r="E38219" s="1"/>
      <c r="F38219" s="1"/>
      <c r="G38219" s="1"/>
      <c r="H38219" s="1"/>
      <c r="I38219" s="1"/>
      <c r="J38219" s="1"/>
      <c r="K38219" s="1"/>
      <c r="L38219" s="1"/>
      <c r="M38219" s="1"/>
    </row>
    <row r="38220" spans="5:13" x14ac:dyDescent="0.25">
      <c r="E38220" s="1"/>
      <c r="F38220" s="1"/>
      <c r="G38220" s="1"/>
      <c r="H38220" s="1"/>
      <c r="I38220" s="1"/>
      <c r="J38220" s="1"/>
      <c r="K38220" s="1"/>
      <c r="L38220" s="1"/>
      <c r="M38220" s="1"/>
    </row>
    <row r="38221" spans="5:13" x14ac:dyDescent="0.25">
      <c r="E38221" s="1"/>
      <c r="F38221" s="1"/>
      <c r="G38221" s="1"/>
      <c r="H38221" s="1"/>
      <c r="I38221" s="1"/>
      <c r="J38221" s="1"/>
      <c r="K38221" s="1"/>
      <c r="L38221" s="1"/>
      <c r="M38221" s="1"/>
    </row>
    <row r="38222" spans="5:13" x14ac:dyDescent="0.25">
      <c r="E38222" s="1"/>
      <c r="F38222" s="1"/>
      <c r="G38222" s="1"/>
      <c r="H38222" s="1"/>
      <c r="I38222" s="1"/>
      <c r="J38222" s="1"/>
      <c r="K38222" s="1"/>
      <c r="L38222" s="1"/>
      <c r="M38222" s="1"/>
    </row>
    <row r="38223" spans="5:13" x14ac:dyDescent="0.25">
      <c r="E38223" s="1"/>
      <c r="F38223" s="1"/>
      <c r="G38223" s="1"/>
      <c r="H38223" s="1"/>
      <c r="I38223" s="1"/>
      <c r="J38223" s="1"/>
      <c r="K38223" s="1"/>
      <c r="L38223" s="1"/>
      <c r="M38223" s="1"/>
    </row>
    <row r="38224" spans="5:13" x14ac:dyDescent="0.25">
      <c r="E38224" s="1"/>
      <c r="F38224" s="1"/>
      <c r="G38224" s="1"/>
      <c r="H38224" s="1"/>
      <c r="I38224" s="1"/>
      <c r="J38224" s="1"/>
      <c r="K38224" s="1"/>
      <c r="L38224" s="1"/>
      <c r="M38224" s="1"/>
    </row>
    <row r="38225" spans="5:13" x14ac:dyDescent="0.25">
      <c r="E38225" s="1"/>
      <c r="F38225" s="1"/>
      <c r="G38225" s="1"/>
      <c r="H38225" s="1"/>
      <c r="I38225" s="1"/>
      <c r="J38225" s="1"/>
      <c r="K38225" s="1"/>
      <c r="L38225" s="1"/>
      <c r="M38225" s="1"/>
    </row>
    <row r="38226" spans="5:13" x14ac:dyDescent="0.25">
      <c r="E38226" s="1"/>
      <c r="F38226" s="1"/>
      <c r="G38226" s="1"/>
      <c r="H38226" s="1"/>
      <c r="I38226" s="1"/>
      <c r="J38226" s="1"/>
      <c r="K38226" s="1"/>
      <c r="L38226" s="1"/>
      <c r="M38226" s="1"/>
    </row>
    <row r="38227" spans="5:13" x14ac:dyDescent="0.25">
      <c r="E38227" s="1"/>
      <c r="F38227" s="1"/>
      <c r="G38227" s="1"/>
      <c r="H38227" s="1"/>
      <c r="I38227" s="1"/>
      <c r="J38227" s="1"/>
      <c r="K38227" s="1"/>
      <c r="L38227" s="1"/>
      <c r="M38227" s="1"/>
    </row>
    <row r="38228" spans="5:13" x14ac:dyDescent="0.25">
      <c r="E38228" s="1"/>
      <c r="F38228" s="1"/>
      <c r="G38228" s="1"/>
      <c r="H38228" s="1"/>
      <c r="I38228" s="1"/>
      <c r="J38228" s="1"/>
      <c r="K38228" s="1"/>
      <c r="L38228" s="1"/>
      <c r="M38228" s="1"/>
    </row>
    <row r="38229" spans="5:13" x14ac:dyDescent="0.25">
      <c r="E38229" s="1"/>
      <c r="F38229" s="1"/>
      <c r="G38229" s="1"/>
      <c r="H38229" s="1"/>
      <c r="I38229" s="1"/>
      <c r="J38229" s="1"/>
      <c r="K38229" s="1"/>
      <c r="L38229" s="1"/>
      <c r="M38229" s="1"/>
    </row>
    <row r="38230" spans="5:13" x14ac:dyDescent="0.25">
      <c r="E38230" s="1"/>
      <c r="F38230" s="1"/>
      <c r="G38230" s="1"/>
      <c r="H38230" s="1"/>
      <c r="I38230" s="1"/>
      <c r="J38230" s="1"/>
      <c r="K38230" s="1"/>
      <c r="L38230" s="1"/>
      <c r="M38230" s="1"/>
    </row>
    <row r="38231" spans="5:13" x14ac:dyDescent="0.25">
      <c r="E38231" s="1"/>
      <c r="F38231" s="1"/>
      <c r="G38231" s="1"/>
      <c r="H38231" s="1"/>
      <c r="I38231" s="1"/>
      <c r="J38231" s="1"/>
      <c r="K38231" s="1"/>
      <c r="L38231" s="1"/>
      <c r="M38231" s="1"/>
    </row>
    <row r="38232" spans="5:13" x14ac:dyDescent="0.25">
      <c r="E38232" s="1"/>
      <c r="F38232" s="1"/>
      <c r="G38232" s="1"/>
      <c r="H38232" s="1"/>
      <c r="I38232" s="1"/>
      <c r="J38232" s="1"/>
      <c r="K38232" s="1"/>
      <c r="L38232" s="1"/>
      <c r="M38232" s="1"/>
    </row>
    <row r="38233" spans="5:13" x14ac:dyDescent="0.25">
      <c r="E38233" s="1"/>
      <c r="F38233" s="1"/>
      <c r="G38233" s="1"/>
      <c r="H38233" s="1"/>
      <c r="I38233" s="1"/>
      <c r="J38233" s="1"/>
      <c r="K38233" s="1"/>
      <c r="L38233" s="1"/>
      <c r="M38233" s="1"/>
    </row>
    <row r="38234" spans="5:13" x14ac:dyDescent="0.25">
      <c r="E38234" s="1"/>
      <c r="F38234" s="1"/>
      <c r="G38234" s="1"/>
      <c r="H38234" s="1"/>
      <c r="I38234" s="1"/>
      <c r="J38234" s="1"/>
      <c r="K38234" s="1"/>
      <c r="L38234" s="1"/>
      <c r="M38234" s="1"/>
    </row>
    <row r="38235" spans="5:13" x14ac:dyDescent="0.25">
      <c r="E38235" s="1"/>
      <c r="F38235" s="1"/>
      <c r="G38235" s="1"/>
      <c r="H38235" s="1"/>
      <c r="I38235" s="1"/>
      <c r="J38235" s="1"/>
      <c r="K38235" s="1"/>
      <c r="L38235" s="1"/>
      <c r="M38235" s="1"/>
    </row>
    <row r="38236" spans="5:13" x14ac:dyDescent="0.25">
      <c r="E38236" s="1"/>
      <c r="F38236" s="1"/>
      <c r="G38236" s="1"/>
      <c r="H38236" s="1"/>
      <c r="I38236" s="1"/>
      <c r="J38236" s="1"/>
      <c r="K38236" s="1"/>
      <c r="L38236" s="1"/>
      <c r="M38236" s="1"/>
    </row>
    <row r="38237" spans="5:13" x14ac:dyDescent="0.25">
      <c r="E38237" s="1"/>
      <c r="F38237" s="1"/>
      <c r="G38237" s="1"/>
      <c r="H38237" s="1"/>
      <c r="I38237" s="1"/>
      <c r="J38237" s="1"/>
      <c r="K38237" s="1"/>
      <c r="L38237" s="1"/>
      <c r="M38237" s="1"/>
    </row>
    <row r="38238" spans="5:13" x14ac:dyDescent="0.25">
      <c r="E38238" s="1"/>
      <c r="F38238" s="1"/>
      <c r="G38238" s="1"/>
      <c r="H38238" s="1"/>
      <c r="I38238" s="1"/>
      <c r="J38238" s="1"/>
      <c r="K38238" s="1"/>
      <c r="L38238" s="1"/>
      <c r="M38238" s="1"/>
    </row>
    <row r="38239" spans="5:13" x14ac:dyDescent="0.25">
      <c r="E38239" s="1"/>
      <c r="F38239" s="1"/>
      <c r="G38239" s="1"/>
      <c r="H38239" s="1"/>
      <c r="I38239" s="1"/>
      <c r="J38239" s="1"/>
      <c r="K38239" s="1"/>
      <c r="L38239" s="1"/>
      <c r="M38239" s="1"/>
    </row>
    <row r="38240" spans="5:13" x14ac:dyDescent="0.25">
      <c r="E38240" s="1"/>
      <c r="F38240" s="1"/>
      <c r="G38240" s="1"/>
      <c r="H38240" s="1"/>
      <c r="I38240" s="1"/>
      <c r="J38240" s="1"/>
      <c r="K38240" s="1"/>
      <c r="L38240" s="1"/>
      <c r="M38240" s="1"/>
    </row>
    <row r="38241" spans="5:13" x14ac:dyDescent="0.25">
      <c r="E38241" s="1"/>
      <c r="F38241" s="1"/>
      <c r="G38241" s="1"/>
      <c r="H38241" s="1"/>
      <c r="I38241" s="1"/>
      <c r="J38241" s="1"/>
      <c r="K38241" s="1"/>
      <c r="L38241" s="1"/>
      <c r="M38241" s="1"/>
    </row>
    <row r="38242" spans="5:13" x14ac:dyDescent="0.25">
      <c r="E38242" s="1"/>
      <c r="F38242" s="1"/>
      <c r="G38242" s="1"/>
      <c r="H38242" s="1"/>
      <c r="I38242" s="1"/>
      <c r="J38242" s="1"/>
      <c r="K38242" s="1"/>
      <c r="L38242" s="1"/>
      <c r="M38242" s="1"/>
    </row>
    <row r="38243" spans="5:13" x14ac:dyDescent="0.25">
      <c r="E38243" s="1"/>
      <c r="F38243" s="1"/>
      <c r="G38243" s="1"/>
      <c r="H38243" s="1"/>
      <c r="I38243" s="1"/>
      <c r="J38243" s="1"/>
      <c r="K38243" s="1"/>
      <c r="L38243" s="1"/>
      <c r="M38243" s="1"/>
    </row>
    <row r="38244" spans="5:13" x14ac:dyDescent="0.25">
      <c r="E38244" s="1"/>
      <c r="F38244" s="1"/>
      <c r="G38244" s="1"/>
      <c r="H38244" s="1"/>
      <c r="I38244" s="1"/>
      <c r="J38244" s="1"/>
      <c r="K38244" s="1"/>
      <c r="L38244" s="1"/>
      <c r="M38244" s="1"/>
    </row>
    <row r="38245" spans="5:13" x14ac:dyDescent="0.25">
      <c r="E38245" s="1"/>
      <c r="F38245" s="1"/>
      <c r="G38245" s="1"/>
      <c r="H38245" s="1"/>
      <c r="I38245" s="1"/>
      <c r="J38245" s="1"/>
      <c r="K38245" s="1"/>
      <c r="L38245" s="1"/>
      <c r="M38245" s="1"/>
    </row>
    <row r="38246" spans="5:13" x14ac:dyDescent="0.25">
      <c r="E38246" s="1"/>
      <c r="F38246" s="1"/>
      <c r="G38246" s="1"/>
      <c r="H38246" s="1"/>
      <c r="I38246" s="1"/>
      <c r="J38246" s="1"/>
      <c r="K38246" s="1"/>
      <c r="L38246" s="1"/>
      <c r="M38246" s="1"/>
    </row>
    <row r="38247" spans="5:13" x14ac:dyDescent="0.25">
      <c r="E38247" s="1"/>
      <c r="F38247" s="1"/>
      <c r="G38247" s="1"/>
      <c r="H38247" s="1"/>
      <c r="I38247" s="1"/>
      <c r="J38247" s="1"/>
      <c r="K38247" s="1"/>
      <c r="L38247" s="1"/>
      <c r="M38247" s="1"/>
    </row>
    <row r="38248" spans="5:13" x14ac:dyDescent="0.25">
      <c r="E38248" s="1"/>
      <c r="F38248" s="1"/>
      <c r="G38248" s="1"/>
      <c r="H38248" s="1"/>
      <c r="I38248" s="1"/>
      <c r="J38248" s="1"/>
      <c r="K38248" s="1"/>
      <c r="L38248" s="1"/>
      <c r="M38248" s="1"/>
    </row>
    <row r="38249" spans="5:13" x14ac:dyDescent="0.25">
      <c r="E38249" s="1"/>
      <c r="F38249" s="1"/>
      <c r="G38249" s="1"/>
      <c r="H38249" s="1"/>
      <c r="I38249" s="1"/>
      <c r="J38249" s="1"/>
      <c r="K38249" s="1"/>
      <c r="L38249" s="1"/>
      <c r="M38249" s="1"/>
    </row>
    <row r="38250" spans="5:13" x14ac:dyDescent="0.25">
      <c r="E38250" s="1"/>
      <c r="F38250" s="1"/>
      <c r="G38250" s="1"/>
      <c r="H38250" s="1"/>
      <c r="I38250" s="1"/>
      <c r="J38250" s="1"/>
      <c r="K38250" s="1"/>
      <c r="L38250" s="1"/>
      <c r="M38250" s="1"/>
    </row>
    <row r="38251" spans="5:13" x14ac:dyDescent="0.25">
      <c r="E38251" s="1"/>
      <c r="F38251" s="1"/>
      <c r="G38251" s="1"/>
      <c r="H38251" s="1"/>
      <c r="I38251" s="1"/>
      <c r="J38251" s="1"/>
      <c r="K38251" s="1"/>
      <c r="L38251" s="1"/>
      <c r="M38251" s="1"/>
    </row>
    <row r="38252" spans="5:13" x14ac:dyDescent="0.25">
      <c r="E38252" s="1"/>
      <c r="F38252" s="1"/>
      <c r="G38252" s="1"/>
      <c r="H38252" s="1"/>
      <c r="I38252" s="1"/>
      <c r="J38252" s="1"/>
      <c r="K38252" s="1"/>
      <c r="L38252" s="1"/>
      <c r="M38252" s="1"/>
    </row>
    <row r="38253" spans="5:13" x14ac:dyDescent="0.25">
      <c r="E38253" s="1"/>
      <c r="F38253" s="1"/>
      <c r="G38253" s="1"/>
      <c r="H38253" s="1"/>
      <c r="I38253" s="1"/>
      <c r="J38253" s="1"/>
      <c r="K38253" s="1"/>
      <c r="L38253" s="1"/>
      <c r="M38253" s="1"/>
    </row>
    <row r="38254" spans="5:13" x14ac:dyDescent="0.25">
      <c r="E38254" s="1"/>
      <c r="F38254" s="1"/>
      <c r="G38254" s="1"/>
      <c r="H38254" s="1"/>
      <c r="I38254" s="1"/>
      <c r="J38254" s="1"/>
      <c r="K38254" s="1"/>
      <c r="L38254" s="1"/>
      <c r="M38254" s="1"/>
    </row>
    <row r="38255" spans="5:13" x14ac:dyDescent="0.25">
      <c r="E38255" s="1"/>
      <c r="F38255" s="1"/>
      <c r="G38255" s="1"/>
      <c r="H38255" s="1"/>
      <c r="I38255" s="1"/>
      <c r="J38255" s="1"/>
      <c r="K38255" s="1"/>
      <c r="L38255" s="1"/>
      <c r="M38255" s="1"/>
    </row>
    <row r="38256" spans="5:13" x14ac:dyDescent="0.25">
      <c r="E38256" s="1"/>
      <c r="F38256" s="1"/>
      <c r="G38256" s="1"/>
      <c r="H38256" s="1"/>
      <c r="I38256" s="1"/>
      <c r="J38256" s="1"/>
      <c r="K38256" s="1"/>
      <c r="L38256" s="1"/>
      <c r="M38256" s="1"/>
    </row>
    <row r="38257" spans="5:13" x14ac:dyDescent="0.25">
      <c r="E38257" s="1"/>
      <c r="F38257" s="1"/>
      <c r="G38257" s="1"/>
      <c r="H38257" s="1"/>
      <c r="I38257" s="1"/>
      <c r="J38257" s="1"/>
      <c r="K38257" s="1"/>
      <c r="L38257" s="1"/>
      <c r="M38257" s="1"/>
    </row>
    <row r="38258" spans="5:13" x14ac:dyDescent="0.25">
      <c r="E38258" s="1"/>
      <c r="F38258" s="1"/>
      <c r="G38258" s="1"/>
      <c r="H38258" s="1"/>
      <c r="I38258" s="1"/>
      <c r="J38258" s="1"/>
      <c r="K38258" s="1"/>
      <c r="L38258" s="1"/>
      <c r="M38258" s="1"/>
    </row>
    <row r="38259" spans="5:13" x14ac:dyDescent="0.25">
      <c r="E38259" s="1"/>
      <c r="F38259" s="1"/>
      <c r="G38259" s="1"/>
      <c r="H38259" s="1"/>
      <c r="I38259" s="1"/>
      <c r="J38259" s="1"/>
      <c r="K38259" s="1"/>
      <c r="L38259" s="1"/>
      <c r="M38259" s="1"/>
    </row>
    <row r="38260" spans="5:13" x14ac:dyDescent="0.25">
      <c r="E38260" s="1"/>
      <c r="F38260" s="1"/>
      <c r="G38260" s="1"/>
      <c r="H38260" s="1"/>
      <c r="I38260" s="1"/>
      <c r="J38260" s="1"/>
      <c r="K38260" s="1"/>
      <c r="L38260" s="1"/>
      <c r="M38260" s="1"/>
    </row>
    <row r="38261" spans="5:13" x14ac:dyDescent="0.25">
      <c r="E38261" s="1"/>
      <c r="F38261" s="1"/>
      <c r="G38261" s="1"/>
      <c r="H38261" s="1"/>
      <c r="I38261" s="1"/>
      <c r="J38261" s="1"/>
      <c r="K38261" s="1"/>
      <c r="L38261" s="1"/>
      <c r="M38261" s="1"/>
    </row>
    <row r="38262" spans="5:13" x14ac:dyDescent="0.25">
      <c r="E38262" s="1"/>
      <c r="F38262" s="1"/>
      <c r="G38262" s="1"/>
      <c r="H38262" s="1"/>
      <c r="I38262" s="1"/>
      <c r="J38262" s="1"/>
      <c r="K38262" s="1"/>
      <c r="L38262" s="1"/>
      <c r="M38262" s="1"/>
    </row>
    <row r="38263" spans="5:13" x14ac:dyDescent="0.25">
      <c r="E38263" s="1"/>
      <c r="F38263" s="1"/>
      <c r="G38263" s="1"/>
      <c r="H38263" s="1"/>
      <c r="I38263" s="1"/>
      <c r="J38263" s="1"/>
      <c r="K38263" s="1"/>
      <c r="L38263" s="1"/>
      <c r="M38263" s="1"/>
    </row>
    <row r="38264" spans="5:13" x14ac:dyDescent="0.25">
      <c r="E38264" s="1"/>
      <c r="F38264" s="1"/>
      <c r="G38264" s="1"/>
      <c r="H38264" s="1"/>
      <c r="I38264" s="1"/>
      <c r="J38264" s="1"/>
      <c r="K38264" s="1"/>
      <c r="L38264" s="1"/>
      <c r="M38264" s="1"/>
    </row>
    <row r="38265" spans="5:13" x14ac:dyDescent="0.25">
      <c r="E38265" s="1"/>
      <c r="F38265" s="1"/>
      <c r="G38265" s="1"/>
      <c r="H38265" s="1"/>
      <c r="I38265" s="1"/>
      <c r="J38265" s="1"/>
      <c r="K38265" s="1"/>
      <c r="L38265" s="1"/>
      <c r="M38265" s="1"/>
    </row>
    <row r="38266" spans="5:13" x14ac:dyDescent="0.25">
      <c r="E38266" s="1"/>
      <c r="F38266" s="1"/>
      <c r="G38266" s="1"/>
      <c r="H38266" s="1"/>
      <c r="I38266" s="1"/>
      <c r="J38266" s="1"/>
      <c r="K38266" s="1"/>
      <c r="L38266" s="1"/>
      <c r="M38266" s="1"/>
    </row>
    <row r="38267" spans="5:13" x14ac:dyDescent="0.25">
      <c r="E38267" s="1"/>
      <c r="F38267" s="1"/>
      <c r="G38267" s="1"/>
      <c r="H38267" s="1"/>
      <c r="I38267" s="1"/>
      <c r="J38267" s="1"/>
      <c r="K38267" s="1"/>
      <c r="L38267" s="1"/>
      <c r="M38267" s="1"/>
    </row>
    <row r="38268" spans="5:13" x14ac:dyDescent="0.25">
      <c r="E38268" s="1"/>
      <c r="F38268" s="1"/>
      <c r="G38268" s="1"/>
      <c r="H38268" s="1"/>
      <c r="I38268" s="1"/>
      <c r="J38268" s="1"/>
      <c r="K38268" s="1"/>
      <c r="L38268" s="1"/>
      <c r="M38268" s="1"/>
    </row>
    <row r="38269" spans="5:13" x14ac:dyDescent="0.25">
      <c r="E38269" s="1"/>
      <c r="F38269" s="1"/>
      <c r="G38269" s="1"/>
      <c r="H38269" s="1"/>
      <c r="I38269" s="1"/>
      <c r="J38269" s="1"/>
      <c r="K38269" s="1"/>
      <c r="L38269" s="1"/>
      <c r="M38269" s="1"/>
    </row>
    <row r="38270" spans="5:13" x14ac:dyDescent="0.25">
      <c r="E38270" s="1"/>
      <c r="F38270" s="1"/>
      <c r="G38270" s="1"/>
      <c r="H38270" s="1"/>
      <c r="I38270" s="1"/>
      <c r="J38270" s="1"/>
      <c r="K38270" s="1"/>
      <c r="L38270" s="1"/>
      <c r="M38270" s="1"/>
    </row>
    <row r="38271" spans="5:13" x14ac:dyDescent="0.25">
      <c r="E38271" s="1"/>
      <c r="F38271" s="1"/>
      <c r="G38271" s="1"/>
      <c r="H38271" s="1"/>
      <c r="I38271" s="1"/>
      <c r="J38271" s="1"/>
      <c r="K38271" s="1"/>
      <c r="L38271" s="1"/>
      <c r="M38271" s="1"/>
    </row>
    <row r="38272" spans="5:13" x14ac:dyDescent="0.25">
      <c r="E38272" s="1"/>
      <c r="F38272" s="1"/>
      <c r="G38272" s="1"/>
      <c r="H38272" s="1"/>
      <c r="I38272" s="1"/>
      <c r="J38272" s="1"/>
      <c r="K38272" s="1"/>
      <c r="L38272" s="1"/>
      <c r="M38272" s="1"/>
    </row>
    <row r="38273" spans="5:13" x14ac:dyDescent="0.25">
      <c r="E38273" s="1"/>
      <c r="F38273" s="1"/>
      <c r="G38273" s="1"/>
      <c r="H38273" s="1"/>
      <c r="I38273" s="1"/>
      <c r="J38273" s="1"/>
      <c r="K38273" s="1"/>
      <c r="L38273" s="1"/>
      <c r="M38273" s="1"/>
    </row>
    <row r="38274" spans="5:13" x14ac:dyDescent="0.25">
      <c r="E38274" s="1"/>
      <c r="F38274" s="1"/>
      <c r="G38274" s="1"/>
      <c r="H38274" s="1"/>
      <c r="I38274" s="1"/>
      <c r="J38274" s="1"/>
      <c r="K38274" s="1"/>
      <c r="L38274" s="1"/>
      <c r="M38274" s="1"/>
    </row>
    <row r="38275" spans="5:13" x14ac:dyDescent="0.25">
      <c r="E38275" s="1"/>
      <c r="F38275" s="1"/>
      <c r="G38275" s="1"/>
      <c r="H38275" s="1"/>
      <c r="I38275" s="1"/>
      <c r="J38275" s="1"/>
      <c r="K38275" s="1"/>
      <c r="L38275" s="1"/>
      <c r="M38275" s="1"/>
    </row>
    <row r="38276" spans="5:13" x14ac:dyDescent="0.25">
      <c r="E38276" s="1"/>
      <c r="F38276" s="1"/>
      <c r="G38276" s="1"/>
      <c r="H38276" s="1"/>
      <c r="I38276" s="1"/>
      <c r="J38276" s="1"/>
      <c r="K38276" s="1"/>
      <c r="L38276" s="1"/>
      <c r="M38276" s="1"/>
    </row>
    <row r="38277" spans="5:13" x14ac:dyDescent="0.25">
      <c r="E38277" s="1"/>
      <c r="F38277" s="1"/>
      <c r="G38277" s="1"/>
      <c r="H38277" s="1"/>
      <c r="I38277" s="1"/>
      <c r="J38277" s="1"/>
      <c r="K38277" s="1"/>
      <c r="L38277" s="1"/>
      <c r="M38277" s="1"/>
    </row>
    <row r="38278" spans="5:13" x14ac:dyDescent="0.25">
      <c r="E38278" s="1"/>
      <c r="F38278" s="1"/>
      <c r="G38278" s="1"/>
      <c r="H38278" s="1"/>
      <c r="I38278" s="1"/>
      <c r="J38278" s="1"/>
      <c r="K38278" s="1"/>
      <c r="L38278" s="1"/>
      <c r="M38278" s="1"/>
    </row>
    <row r="38279" spans="5:13" x14ac:dyDescent="0.25">
      <c r="E38279" s="1"/>
      <c r="F38279" s="1"/>
      <c r="G38279" s="1"/>
      <c r="H38279" s="1"/>
      <c r="I38279" s="1"/>
      <c r="J38279" s="1"/>
      <c r="K38279" s="1"/>
      <c r="L38279" s="1"/>
      <c r="M38279" s="1"/>
    </row>
    <row r="38280" spans="5:13" x14ac:dyDescent="0.25">
      <c r="E38280" s="1"/>
      <c r="F38280" s="1"/>
      <c r="G38280" s="1"/>
      <c r="H38280" s="1"/>
      <c r="I38280" s="1"/>
      <c r="J38280" s="1"/>
      <c r="K38280" s="1"/>
      <c r="L38280" s="1"/>
      <c r="M38280" s="1"/>
    </row>
    <row r="38281" spans="5:13" x14ac:dyDescent="0.25">
      <c r="E38281" s="1"/>
      <c r="F38281" s="1"/>
      <c r="G38281" s="1"/>
      <c r="H38281" s="1"/>
      <c r="I38281" s="1"/>
      <c r="J38281" s="1"/>
      <c r="K38281" s="1"/>
      <c r="L38281" s="1"/>
      <c r="M38281" s="1"/>
    </row>
    <row r="38282" spans="5:13" x14ac:dyDescent="0.25">
      <c r="E38282" s="1"/>
      <c r="F38282" s="1"/>
      <c r="G38282" s="1"/>
      <c r="H38282" s="1"/>
      <c r="I38282" s="1"/>
      <c r="J38282" s="1"/>
      <c r="K38282" s="1"/>
      <c r="L38282" s="1"/>
      <c r="M38282" s="1"/>
    </row>
    <row r="38283" spans="5:13" x14ac:dyDescent="0.25">
      <c r="E38283" s="1"/>
      <c r="F38283" s="1"/>
      <c r="G38283" s="1"/>
      <c r="H38283" s="1"/>
      <c r="I38283" s="1"/>
      <c r="J38283" s="1"/>
      <c r="K38283" s="1"/>
      <c r="L38283" s="1"/>
      <c r="M38283" s="1"/>
    </row>
    <row r="38284" spans="5:13" x14ac:dyDescent="0.25">
      <c r="E38284" s="1"/>
      <c r="F38284" s="1"/>
      <c r="G38284" s="1"/>
      <c r="H38284" s="1"/>
      <c r="I38284" s="1"/>
      <c r="J38284" s="1"/>
      <c r="K38284" s="1"/>
      <c r="L38284" s="1"/>
      <c r="M38284" s="1"/>
    </row>
    <row r="38285" spans="5:13" x14ac:dyDescent="0.25">
      <c r="E38285" s="1"/>
      <c r="F38285" s="1"/>
      <c r="G38285" s="1"/>
      <c r="H38285" s="1"/>
      <c r="I38285" s="1"/>
      <c r="J38285" s="1"/>
      <c r="K38285" s="1"/>
      <c r="L38285" s="1"/>
      <c r="M38285" s="1"/>
    </row>
    <row r="38286" spans="5:13" x14ac:dyDescent="0.25">
      <c r="E38286" s="1"/>
      <c r="F38286" s="1"/>
      <c r="G38286" s="1"/>
      <c r="H38286" s="1"/>
      <c r="I38286" s="1"/>
      <c r="J38286" s="1"/>
      <c r="K38286" s="1"/>
      <c r="L38286" s="1"/>
      <c r="M38286" s="1"/>
    </row>
    <row r="38287" spans="5:13" x14ac:dyDescent="0.25">
      <c r="E38287" s="1"/>
      <c r="F38287" s="1"/>
      <c r="G38287" s="1"/>
      <c r="H38287" s="1"/>
      <c r="I38287" s="1"/>
      <c r="J38287" s="1"/>
      <c r="K38287" s="1"/>
      <c r="L38287" s="1"/>
      <c r="M38287" s="1"/>
    </row>
    <row r="38288" spans="5:13" x14ac:dyDescent="0.25">
      <c r="E38288" s="1"/>
      <c r="F38288" s="1"/>
      <c r="G38288" s="1"/>
      <c r="H38288" s="1"/>
      <c r="I38288" s="1"/>
      <c r="J38288" s="1"/>
      <c r="K38288" s="1"/>
      <c r="L38288" s="1"/>
      <c r="M38288" s="1"/>
    </row>
    <row r="38289" spans="5:13" x14ac:dyDescent="0.25">
      <c r="E38289" s="1"/>
      <c r="F38289" s="1"/>
      <c r="G38289" s="1"/>
      <c r="H38289" s="1"/>
      <c r="I38289" s="1"/>
      <c r="J38289" s="1"/>
      <c r="K38289" s="1"/>
      <c r="L38289" s="1"/>
      <c r="M38289" s="1"/>
    </row>
    <row r="38290" spans="5:13" x14ac:dyDescent="0.25">
      <c r="E38290" s="1"/>
      <c r="F38290" s="1"/>
      <c r="G38290" s="1"/>
      <c r="H38290" s="1"/>
      <c r="I38290" s="1"/>
      <c r="J38290" s="1"/>
      <c r="K38290" s="1"/>
      <c r="L38290" s="1"/>
      <c r="M38290" s="1"/>
    </row>
    <row r="38291" spans="5:13" x14ac:dyDescent="0.25">
      <c r="E38291" s="1"/>
      <c r="F38291" s="1"/>
      <c r="G38291" s="1"/>
      <c r="H38291" s="1"/>
      <c r="I38291" s="1"/>
      <c r="J38291" s="1"/>
      <c r="K38291" s="1"/>
      <c r="L38291" s="1"/>
      <c r="M38291" s="1"/>
    </row>
    <row r="38292" spans="5:13" x14ac:dyDescent="0.25">
      <c r="E38292" s="1"/>
      <c r="F38292" s="1"/>
      <c r="G38292" s="1"/>
      <c r="H38292" s="1"/>
      <c r="I38292" s="1"/>
      <c r="J38292" s="1"/>
      <c r="K38292" s="1"/>
      <c r="L38292" s="1"/>
      <c r="M38292" s="1"/>
    </row>
    <row r="38293" spans="5:13" x14ac:dyDescent="0.25">
      <c r="E38293" s="1"/>
      <c r="F38293" s="1"/>
      <c r="G38293" s="1"/>
      <c r="H38293" s="1"/>
      <c r="I38293" s="1"/>
      <c r="J38293" s="1"/>
      <c r="K38293" s="1"/>
      <c r="L38293" s="1"/>
      <c r="M38293" s="1"/>
    </row>
    <row r="38294" spans="5:13" x14ac:dyDescent="0.25">
      <c r="E38294" s="1"/>
      <c r="F38294" s="1"/>
      <c r="G38294" s="1"/>
      <c r="H38294" s="1"/>
      <c r="I38294" s="1"/>
      <c r="J38294" s="1"/>
      <c r="K38294" s="1"/>
      <c r="L38294" s="1"/>
      <c r="M38294" s="1"/>
    </row>
    <row r="38295" spans="5:13" x14ac:dyDescent="0.25">
      <c r="E38295" s="1"/>
      <c r="F38295" s="1"/>
      <c r="G38295" s="1"/>
      <c r="H38295" s="1"/>
      <c r="I38295" s="1"/>
      <c r="J38295" s="1"/>
      <c r="K38295" s="1"/>
      <c r="L38295" s="1"/>
      <c r="M38295" s="1"/>
    </row>
    <row r="38296" spans="5:13" x14ac:dyDescent="0.25">
      <c r="E38296" s="1"/>
      <c r="F38296" s="1"/>
      <c r="G38296" s="1"/>
      <c r="H38296" s="1"/>
      <c r="I38296" s="1"/>
      <c r="J38296" s="1"/>
      <c r="K38296" s="1"/>
      <c r="L38296" s="1"/>
      <c r="M38296" s="1"/>
    </row>
    <row r="38297" spans="5:13" x14ac:dyDescent="0.25">
      <c r="E38297" s="1"/>
      <c r="F38297" s="1"/>
      <c r="G38297" s="1"/>
      <c r="H38297" s="1"/>
      <c r="I38297" s="1"/>
      <c r="J38297" s="1"/>
      <c r="K38297" s="1"/>
      <c r="L38297" s="1"/>
      <c r="M38297" s="1"/>
    </row>
    <row r="38298" spans="5:13" x14ac:dyDescent="0.25">
      <c r="E38298" s="1"/>
      <c r="F38298" s="1"/>
      <c r="G38298" s="1"/>
      <c r="H38298" s="1"/>
      <c r="I38298" s="1"/>
      <c r="J38298" s="1"/>
      <c r="K38298" s="1"/>
      <c r="L38298" s="1"/>
      <c r="M38298" s="1"/>
    </row>
    <row r="38299" spans="5:13" x14ac:dyDescent="0.25">
      <c r="E38299" s="1"/>
      <c r="F38299" s="1"/>
      <c r="G38299" s="1"/>
      <c r="H38299" s="1"/>
      <c r="I38299" s="1"/>
      <c r="J38299" s="1"/>
      <c r="K38299" s="1"/>
      <c r="L38299" s="1"/>
      <c r="M38299" s="1"/>
    </row>
    <row r="38300" spans="5:13" x14ac:dyDescent="0.25">
      <c r="E38300" s="1"/>
      <c r="F38300" s="1"/>
      <c r="G38300" s="1"/>
      <c r="H38300" s="1"/>
      <c r="I38300" s="1"/>
      <c r="J38300" s="1"/>
      <c r="K38300" s="1"/>
      <c r="L38300" s="1"/>
      <c r="M38300" s="1"/>
    </row>
    <row r="38301" spans="5:13" x14ac:dyDescent="0.25">
      <c r="E38301" s="1"/>
      <c r="F38301" s="1"/>
      <c r="G38301" s="1"/>
      <c r="H38301" s="1"/>
      <c r="I38301" s="1"/>
      <c r="J38301" s="1"/>
      <c r="K38301" s="1"/>
      <c r="L38301" s="1"/>
      <c r="M38301" s="1"/>
    </row>
    <row r="38302" spans="5:13" x14ac:dyDescent="0.25">
      <c r="E38302" s="1"/>
      <c r="F38302" s="1"/>
      <c r="G38302" s="1"/>
      <c r="H38302" s="1"/>
      <c r="I38302" s="1"/>
      <c r="J38302" s="1"/>
      <c r="K38302" s="1"/>
      <c r="L38302" s="1"/>
      <c r="M38302" s="1"/>
    </row>
    <row r="38303" spans="5:13" x14ac:dyDescent="0.25">
      <c r="E38303" s="1"/>
      <c r="F38303" s="1"/>
      <c r="G38303" s="1"/>
      <c r="H38303" s="1"/>
      <c r="I38303" s="1"/>
      <c r="J38303" s="1"/>
      <c r="K38303" s="1"/>
      <c r="L38303" s="1"/>
      <c r="M38303" s="1"/>
    </row>
    <row r="38304" spans="5:13" x14ac:dyDescent="0.25">
      <c r="E38304" s="1"/>
      <c r="F38304" s="1"/>
      <c r="G38304" s="1"/>
      <c r="H38304" s="1"/>
      <c r="I38304" s="1"/>
      <c r="J38304" s="1"/>
      <c r="K38304" s="1"/>
      <c r="L38304" s="1"/>
      <c r="M38304" s="1"/>
    </row>
    <row r="38305" spans="5:13" x14ac:dyDescent="0.25">
      <c r="E38305" s="1"/>
      <c r="F38305" s="1"/>
      <c r="G38305" s="1"/>
      <c r="H38305" s="1"/>
      <c r="I38305" s="1"/>
      <c r="J38305" s="1"/>
      <c r="K38305" s="1"/>
      <c r="L38305" s="1"/>
      <c r="M38305" s="1"/>
    </row>
    <row r="38306" spans="5:13" x14ac:dyDescent="0.25">
      <c r="E38306" s="1"/>
      <c r="F38306" s="1"/>
      <c r="G38306" s="1"/>
      <c r="H38306" s="1"/>
      <c r="I38306" s="1"/>
      <c r="J38306" s="1"/>
      <c r="K38306" s="1"/>
      <c r="L38306" s="1"/>
      <c r="M38306" s="1"/>
    </row>
    <row r="38307" spans="5:13" x14ac:dyDescent="0.25">
      <c r="E38307" s="1"/>
      <c r="F38307" s="1"/>
      <c r="G38307" s="1"/>
      <c r="H38307" s="1"/>
      <c r="I38307" s="1"/>
      <c r="J38307" s="1"/>
      <c r="K38307" s="1"/>
      <c r="L38307" s="1"/>
      <c r="M38307" s="1"/>
    </row>
    <row r="38308" spans="5:13" x14ac:dyDescent="0.25">
      <c r="E38308" s="1"/>
      <c r="F38308" s="1"/>
      <c r="G38308" s="1"/>
      <c r="H38308" s="1"/>
      <c r="I38308" s="1"/>
      <c r="J38308" s="1"/>
      <c r="K38308" s="1"/>
      <c r="L38308" s="1"/>
      <c r="M38308" s="1"/>
    </row>
    <row r="38309" spans="5:13" x14ac:dyDescent="0.25">
      <c r="E38309" s="1"/>
      <c r="F38309" s="1"/>
      <c r="G38309" s="1"/>
      <c r="H38309" s="1"/>
      <c r="I38309" s="1"/>
      <c r="J38309" s="1"/>
      <c r="K38309" s="1"/>
      <c r="L38309" s="1"/>
      <c r="M38309" s="1"/>
    </row>
    <row r="38310" spans="5:13" x14ac:dyDescent="0.25">
      <c r="E38310" s="1"/>
      <c r="F38310" s="1"/>
      <c r="G38310" s="1"/>
      <c r="H38310" s="1"/>
      <c r="I38310" s="1"/>
      <c r="J38310" s="1"/>
      <c r="K38310" s="1"/>
      <c r="L38310" s="1"/>
      <c r="M38310" s="1"/>
    </row>
    <row r="38311" spans="5:13" x14ac:dyDescent="0.25">
      <c r="E38311" s="1"/>
      <c r="F38311" s="1"/>
      <c r="G38311" s="1"/>
      <c r="H38311" s="1"/>
      <c r="I38311" s="1"/>
      <c r="J38311" s="1"/>
      <c r="K38311" s="1"/>
      <c r="L38311" s="1"/>
      <c r="M38311" s="1"/>
    </row>
    <row r="38312" spans="5:13" x14ac:dyDescent="0.25">
      <c r="E38312" s="1"/>
      <c r="F38312" s="1"/>
      <c r="G38312" s="1"/>
      <c r="H38312" s="1"/>
      <c r="I38312" s="1"/>
      <c r="J38312" s="1"/>
      <c r="K38312" s="1"/>
      <c r="L38312" s="1"/>
      <c r="M38312" s="1"/>
    </row>
    <row r="38313" spans="5:13" x14ac:dyDescent="0.25">
      <c r="E38313" s="1"/>
      <c r="F38313" s="1"/>
      <c r="G38313" s="1"/>
      <c r="H38313" s="1"/>
      <c r="I38313" s="1"/>
      <c r="J38313" s="1"/>
      <c r="K38313" s="1"/>
      <c r="L38313" s="1"/>
      <c r="M38313" s="1"/>
    </row>
    <row r="38314" spans="5:13" x14ac:dyDescent="0.25">
      <c r="E38314" s="1"/>
      <c r="F38314" s="1"/>
      <c r="G38314" s="1"/>
      <c r="H38314" s="1"/>
      <c r="I38314" s="1"/>
      <c r="J38314" s="1"/>
      <c r="K38314" s="1"/>
      <c r="L38314" s="1"/>
      <c r="M38314" s="1"/>
    </row>
    <row r="38315" spans="5:13" x14ac:dyDescent="0.25">
      <c r="E38315" s="1"/>
      <c r="F38315" s="1"/>
      <c r="G38315" s="1"/>
      <c r="H38315" s="1"/>
      <c r="I38315" s="1"/>
      <c r="J38315" s="1"/>
      <c r="K38315" s="1"/>
      <c r="L38315" s="1"/>
      <c r="M38315" s="1"/>
    </row>
    <row r="38316" spans="5:13" x14ac:dyDescent="0.25">
      <c r="E38316" s="1"/>
      <c r="F38316" s="1"/>
      <c r="G38316" s="1"/>
      <c r="H38316" s="1"/>
      <c r="I38316" s="1"/>
      <c r="J38316" s="1"/>
      <c r="K38316" s="1"/>
      <c r="L38316" s="1"/>
      <c r="M38316" s="1"/>
    </row>
    <row r="38317" spans="5:13" x14ac:dyDescent="0.25">
      <c r="E38317" s="1"/>
      <c r="F38317" s="1"/>
      <c r="G38317" s="1"/>
      <c r="H38317" s="1"/>
      <c r="I38317" s="1"/>
      <c r="J38317" s="1"/>
      <c r="K38317" s="1"/>
      <c r="L38317" s="1"/>
      <c r="M38317" s="1"/>
    </row>
    <row r="38318" spans="5:13" x14ac:dyDescent="0.25">
      <c r="E38318" s="1"/>
      <c r="F38318" s="1"/>
      <c r="G38318" s="1"/>
      <c r="H38318" s="1"/>
      <c r="I38318" s="1"/>
      <c r="J38318" s="1"/>
      <c r="K38318" s="1"/>
      <c r="L38318" s="1"/>
      <c r="M38318" s="1"/>
    </row>
    <row r="38319" spans="5:13" x14ac:dyDescent="0.25">
      <c r="E38319" s="1"/>
      <c r="F38319" s="1"/>
      <c r="G38319" s="1"/>
      <c r="H38319" s="1"/>
      <c r="I38319" s="1"/>
      <c r="J38319" s="1"/>
      <c r="K38319" s="1"/>
      <c r="L38319" s="1"/>
      <c r="M38319" s="1"/>
    </row>
    <row r="38320" spans="5:13" x14ac:dyDescent="0.25">
      <c r="E38320" s="1"/>
      <c r="F38320" s="1"/>
      <c r="G38320" s="1"/>
      <c r="H38320" s="1"/>
      <c r="I38320" s="1"/>
      <c r="J38320" s="1"/>
      <c r="K38320" s="1"/>
      <c r="L38320" s="1"/>
      <c r="M38320" s="1"/>
    </row>
    <row r="38321" spans="5:13" x14ac:dyDescent="0.25">
      <c r="E38321" s="1"/>
      <c r="F38321" s="1"/>
      <c r="G38321" s="1"/>
      <c r="H38321" s="1"/>
      <c r="I38321" s="1"/>
      <c r="J38321" s="1"/>
      <c r="K38321" s="1"/>
      <c r="L38321" s="1"/>
      <c r="M38321" s="1"/>
    </row>
    <row r="38322" spans="5:13" x14ac:dyDescent="0.25">
      <c r="E38322" s="1"/>
      <c r="F38322" s="1"/>
      <c r="G38322" s="1"/>
      <c r="H38322" s="1"/>
      <c r="I38322" s="1"/>
      <c r="J38322" s="1"/>
      <c r="K38322" s="1"/>
      <c r="L38322" s="1"/>
      <c r="M38322" s="1"/>
    </row>
    <row r="38323" spans="5:13" x14ac:dyDescent="0.25">
      <c r="E38323" s="1"/>
      <c r="F38323" s="1"/>
      <c r="G38323" s="1"/>
      <c r="H38323" s="1"/>
      <c r="I38323" s="1"/>
      <c r="J38323" s="1"/>
      <c r="K38323" s="1"/>
      <c r="L38323" s="1"/>
      <c r="M38323" s="1"/>
    </row>
    <row r="38324" spans="5:13" x14ac:dyDescent="0.25">
      <c r="E38324" s="1"/>
      <c r="F38324" s="1"/>
      <c r="G38324" s="1"/>
      <c r="H38324" s="1"/>
      <c r="I38324" s="1"/>
      <c r="J38324" s="1"/>
      <c r="K38324" s="1"/>
      <c r="L38324" s="1"/>
      <c r="M38324" s="1"/>
    </row>
    <row r="38325" spans="5:13" x14ac:dyDescent="0.25">
      <c r="E38325" s="1"/>
      <c r="F38325" s="1"/>
      <c r="G38325" s="1"/>
      <c r="H38325" s="1"/>
      <c r="I38325" s="1"/>
      <c r="J38325" s="1"/>
      <c r="K38325" s="1"/>
      <c r="L38325" s="1"/>
      <c r="M38325" s="1"/>
    </row>
    <row r="38326" spans="5:13" x14ac:dyDescent="0.25">
      <c r="E38326" s="1"/>
      <c r="F38326" s="1"/>
      <c r="G38326" s="1"/>
      <c r="H38326" s="1"/>
      <c r="I38326" s="1"/>
      <c r="J38326" s="1"/>
      <c r="K38326" s="1"/>
      <c r="L38326" s="1"/>
      <c r="M38326" s="1"/>
    </row>
    <row r="38327" spans="5:13" x14ac:dyDescent="0.25">
      <c r="E38327" s="1"/>
      <c r="F38327" s="1"/>
      <c r="G38327" s="1"/>
      <c r="H38327" s="1"/>
      <c r="I38327" s="1"/>
      <c r="J38327" s="1"/>
      <c r="K38327" s="1"/>
      <c r="L38327" s="1"/>
      <c r="M38327" s="1"/>
    </row>
    <row r="38328" spans="5:13" x14ac:dyDescent="0.25">
      <c r="E38328" s="1"/>
      <c r="F38328" s="1"/>
      <c r="G38328" s="1"/>
      <c r="H38328" s="1"/>
      <c r="I38328" s="1"/>
      <c r="J38328" s="1"/>
      <c r="K38328" s="1"/>
      <c r="L38328" s="1"/>
      <c r="M38328" s="1"/>
    </row>
    <row r="38329" spans="5:13" x14ac:dyDescent="0.25">
      <c r="E38329" s="1"/>
      <c r="F38329" s="1"/>
      <c r="G38329" s="1"/>
      <c r="H38329" s="1"/>
      <c r="I38329" s="1"/>
      <c r="J38329" s="1"/>
      <c r="K38329" s="1"/>
      <c r="L38329" s="1"/>
      <c r="M38329" s="1"/>
    </row>
    <row r="38330" spans="5:13" x14ac:dyDescent="0.25">
      <c r="E38330" s="1"/>
      <c r="F38330" s="1"/>
      <c r="G38330" s="1"/>
      <c r="H38330" s="1"/>
      <c r="I38330" s="1"/>
      <c r="J38330" s="1"/>
      <c r="K38330" s="1"/>
      <c r="L38330" s="1"/>
      <c r="M38330" s="1"/>
    </row>
    <row r="38331" spans="5:13" x14ac:dyDescent="0.25">
      <c r="E38331" s="1"/>
      <c r="F38331" s="1"/>
      <c r="G38331" s="1"/>
      <c r="H38331" s="1"/>
      <c r="I38331" s="1"/>
      <c r="J38331" s="1"/>
      <c r="K38331" s="1"/>
      <c r="L38331" s="1"/>
      <c r="M38331" s="1"/>
    </row>
    <row r="38332" spans="5:13" x14ac:dyDescent="0.25">
      <c r="E38332" s="1"/>
      <c r="F38332" s="1"/>
      <c r="G38332" s="1"/>
      <c r="H38332" s="1"/>
      <c r="I38332" s="1"/>
      <c r="J38332" s="1"/>
      <c r="K38332" s="1"/>
      <c r="L38332" s="1"/>
      <c r="M38332" s="1"/>
    </row>
    <row r="38333" spans="5:13" x14ac:dyDescent="0.25">
      <c r="E38333" s="1"/>
      <c r="F38333" s="1"/>
      <c r="G38333" s="1"/>
      <c r="H38333" s="1"/>
      <c r="I38333" s="1"/>
      <c r="J38333" s="1"/>
      <c r="K38333" s="1"/>
      <c r="L38333" s="1"/>
      <c r="M38333" s="1"/>
    </row>
    <row r="38334" spans="5:13" x14ac:dyDescent="0.25">
      <c r="E38334" s="1"/>
      <c r="F38334" s="1"/>
      <c r="G38334" s="1"/>
      <c r="H38334" s="1"/>
      <c r="I38334" s="1"/>
      <c r="J38334" s="1"/>
      <c r="K38334" s="1"/>
      <c r="L38334" s="1"/>
      <c r="M38334" s="1"/>
    </row>
    <row r="38335" spans="5:13" x14ac:dyDescent="0.25">
      <c r="E38335" s="1"/>
      <c r="F38335" s="1"/>
      <c r="G38335" s="1"/>
      <c r="H38335" s="1"/>
      <c r="I38335" s="1"/>
      <c r="J38335" s="1"/>
      <c r="K38335" s="1"/>
      <c r="L38335" s="1"/>
      <c r="M38335" s="1"/>
    </row>
    <row r="38336" spans="5:13" x14ac:dyDescent="0.25">
      <c r="E38336" s="1"/>
      <c r="F38336" s="1"/>
      <c r="G38336" s="1"/>
      <c r="H38336" s="1"/>
      <c r="I38336" s="1"/>
      <c r="J38336" s="1"/>
      <c r="K38336" s="1"/>
      <c r="L38336" s="1"/>
      <c r="M38336" s="1"/>
    </row>
    <row r="38337" spans="5:13" x14ac:dyDescent="0.25">
      <c r="E38337" s="1"/>
      <c r="F38337" s="1"/>
      <c r="G38337" s="1"/>
      <c r="H38337" s="1"/>
      <c r="I38337" s="1"/>
      <c r="J38337" s="1"/>
      <c r="K38337" s="1"/>
      <c r="L38337" s="1"/>
      <c r="M38337" s="1"/>
    </row>
    <row r="38338" spans="5:13" x14ac:dyDescent="0.25">
      <c r="E38338" s="1"/>
      <c r="F38338" s="1"/>
      <c r="G38338" s="1"/>
      <c r="H38338" s="1"/>
      <c r="I38338" s="1"/>
      <c r="J38338" s="1"/>
      <c r="K38338" s="1"/>
      <c r="L38338" s="1"/>
      <c r="M38338" s="1"/>
    </row>
    <row r="38339" spans="5:13" x14ac:dyDescent="0.25">
      <c r="E38339" s="1"/>
      <c r="F38339" s="1"/>
      <c r="G38339" s="1"/>
      <c r="H38339" s="1"/>
      <c r="I38339" s="1"/>
      <c r="J38339" s="1"/>
      <c r="K38339" s="1"/>
      <c r="L38339" s="1"/>
      <c r="M38339" s="1"/>
    </row>
    <row r="38340" spans="5:13" x14ac:dyDescent="0.25">
      <c r="E38340" s="1"/>
      <c r="F38340" s="1"/>
      <c r="G38340" s="1"/>
      <c r="H38340" s="1"/>
      <c r="I38340" s="1"/>
      <c r="J38340" s="1"/>
      <c r="K38340" s="1"/>
      <c r="L38340" s="1"/>
      <c r="M38340" s="1"/>
    </row>
    <row r="38341" spans="5:13" x14ac:dyDescent="0.25">
      <c r="E38341" s="1"/>
      <c r="F38341" s="1"/>
      <c r="G38341" s="1"/>
      <c r="H38341" s="1"/>
      <c r="I38341" s="1"/>
      <c r="J38341" s="1"/>
      <c r="K38341" s="1"/>
      <c r="L38341" s="1"/>
      <c r="M38341" s="1"/>
    </row>
    <row r="38342" spans="5:13" x14ac:dyDescent="0.25">
      <c r="E38342" s="1"/>
      <c r="F38342" s="1"/>
      <c r="G38342" s="1"/>
      <c r="H38342" s="1"/>
      <c r="I38342" s="1"/>
      <c r="J38342" s="1"/>
      <c r="K38342" s="1"/>
      <c r="L38342" s="1"/>
      <c r="M38342" s="1"/>
    </row>
    <row r="38343" spans="5:13" x14ac:dyDescent="0.25">
      <c r="E38343" s="1"/>
      <c r="F38343" s="1"/>
      <c r="G38343" s="1"/>
      <c r="H38343" s="1"/>
      <c r="I38343" s="1"/>
      <c r="J38343" s="1"/>
      <c r="K38343" s="1"/>
      <c r="L38343" s="1"/>
      <c r="M38343" s="1"/>
    </row>
    <row r="38344" spans="5:13" x14ac:dyDescent="0.25">
      <c r="E38344" s="1"/>
      <c r="F38344" s="1"/>
      <c r="G38344" s="1"/>
      <c r="H38344" s="1"/>
      <c r="I38344" s="1"/>
      <c r="J38344" s="1"/>
      <c r="K38344" s="1"/>
      <c r="L38344" s="1"/>
      <c r="M38344" s="1"/>
    </row>
    <row r="38345" spans="5:13" x14ac:dyDescent="0.25">
      <c r="E38345" s="1"/>
      <c r="F38345" s="1"/>
      <c r="G38345" s="1"/>
      <c r="H38345" s="1"/>
      <c r="I38345" s="1"/>
      <c r="J38345" s="1"/>
      <c r="K38345" s="1"/>
      <c r="L38345" s="1"/>
      <c r="M38345" s="1"/>
    </row>
    <row r="38346" spans="5:13" x14ac:dyDescent="0.25">
      <c r="E38346" s="1"/>
      <c r="F38346" s="1"/>
      <c r="G38346" s="1"/>
      <c r="H38346" s="1"/>
      <c r="I38346" s="1"/>
      <c r="J38346" s="1"/>
      <c r="K38346" s="1"/>
      <c r="L38346" s="1"/>
      <c r="M38346" s="1"/>
    </row>
    <row r="38347" spans="5:13" x14ac:dyDescent="0.25">
      <c r="E38347" s="1"/>
      <c r="F38347" s="1"/>
      <c r="G38347" s="1"/>
      <c r="H38347" s="1"/>
      <c r="I38347" s="1"/>
      <c r="J38347" s="1"/>
      <c r="K38347" s="1"/>
      <c r="L38347" s="1"/>
      <c r="M38347" s="1"/>
    </row>
    <row r="38348" spans="5:13" x14ac:dyDescent="0.25">
      <c r="E38348" s="1"/>
      <c r="F38348" s="1"/>
      <c r="G38348" s="1"/>
      <c r="H38348" s="1"/>
      <c r="I38348" s="1"/>
      <c r="J38348" s="1"/>
      <c r="K38348" s="1"/>
      <c r="L38348" s="1"/>
      <c r="M38348" s="1"/>
    </row>
    <row r="38349" spans="5:13" x14ac:dyDescent="0.25">
      <c r="E38349" s="1"/>
      <c r="F38349" s="1"/>
      <c r="G38349" s="1"/>
      <c r="H38349" s="1"/>
      <c r="I38349" s="1"/>
      <c r="J38349" s="1"/>
      <c r="K38349" s="1"/>
      <c r="L38349" s="1"/>
      <c r="M38349" s="1"/>
    </row>
    <row r="38350" spans="5:13" x14ac:dyDescent="0.25">
      <c r="E38350" s="1"/>
      <c r="F38350" s="1"/>
      <c r="G38350" s="1"/>
      <c r="H38350" s="1"/>
      <c r="I38350" s="1"/>
      <c r="J38350" s="1"/>
      <c r="K38350" s="1"/>
      <c r="L38350" s="1"/>
      <c r="M38350" s="1"/>
    </row>
    <row r="38351" spans="5:13" x14ac:dyDescent="0.25">
      <c r="E38351" s="1"/>
      <c r="F38351" s="1"/>
      <c r="G38351" s="1"/>
      <c r="H38351" s="1"/>
      <c r="I38351" s="1"/>
      <c r="J38351" s="1"/>
      <c r="K38351" s="1"/>
      <c r="L38351" s="1"/>
      <c r="M38351" s="1"/>
    </row>
    <row r="38352" spans="5:13" x14ac:dyDescent="0.25">
      <c r="E38352" s="1"/>
      <c r="F38352" s="1"/>
      <c r="G38352" s="1"/>
      <c r="H38352" s="1"/>
      <c r="I38352" s="1"/>
      <c r="J38352" s="1"/>
      <c r="K38352" s="1"/>
      <c r="L38352" s="1"/>
      <c r="M38352" s="1"/>
    </row>
    <row r="38353" spans="5:13" x14ac:dyDescent="0.25">
      <c r="E38353" s="1"/>
      <c r="F38353" s="1"/>
      <c r="G38353" s="1"/>
      <c r="H38353" s="1"/>
      <c r="I38353" s="1"/>
      <c r="J38353" s="1"/>
      <c r="K38353" s="1"/>
      <c r="L38353" s="1"/>
      <c r="M38353" s="1"/>
    </row>
    <row r="38354" spans="5:13" x14ac:dyDescent="0.25">
      <c r="E38354" s="1"/>
      <c r="F38354" s="1"/>
      <c r="G38354" s="1"/>
      <c r="H38354" s="1"/>
      <c r="I38354" s="1"/>
      <c r="J38354" s="1"/>
      <c r="K38354" s="1"/>
      <c r="L38354" s="1"/>
      <c r="M38354" s="1"/>
    </row>
    <row r="38355" spans="5:13" x14ac:dyDescent="0.25">
      <c r="E38355" s="1"/>
      <c r="F38355" s="1"/>
      <c r="G38355" s="1"/>
      <c r="H38355" s="1"/>
      <c r="I38355" s="1"/>
      <c r="J38355" s="1"/>
      <c r="K38355" s="1"/>
      <c r="L38355" s="1"/>
      <c r="M38355" s="1"/>
    </row>
    <row r="38356" spans="5:13" x14ac:dyDescent="0.25">
      <c r="E38356" s="1"/>
      <c r="F38356" s="1"/>
      <c r="G38356" s="1"/>
      <c r="H38356" s="1"/>
      <c r="I38356" s="1"/>
      <c r="J38356" s="1"/>
      <c r="K38356" s="1"/>
      <c r="L38356" s="1"/>
      <c r="M38356" s="1"/>
    </row>
    <row r="38357" spans="5:13" x14ac:dyDescent="0.25">
      <c r="E38357" s="1"/>
      <c r="F38357" s="1"/>
      <c r="G38357" s="1"/>
      <c r="H38357" s="1"/>
      <c r="I38357" s="1"/>
      <c r="J38357" s="1"/>
      <c r="K38357" s="1"/>
      <c r="L38357" s="1"/>
      <c r="M38357" s="1"/>
    </row>
    <row r="38358" spans="5:13" x14ac:dyDescent="0.25">
      <c r="E38358" s="1"/>
      <c r="F38358" s="1"/>
      <c r="G38358" s="1"/>
      <c r="H38358" s="1"/>
      <c r="I38358" s="1"/>
      <c r="J38358" s="1"/>
      <c r="K38358" s="1"/>
      <c r="L38358" s="1"/>
      <c r="M38358" s="1"/>
    </row>
    <row r="38359" spans="5:13" x14ac:dyDescent="0.25">
      <c r="E38359" s="1"/>
      <c r="F38359" s="1"/>
      <c r="G38359" s="1"/>
      <c r="H38359" s="1"/>
      <c r="I38359" s="1"/>
      <c r="J38359" s="1"/>
      <c r="K38359" s="1"/>
      <c r="L38359" s="1"/>
      <c r="M38359" s="1"/>
    </row>
    <row r="38360" spans="5:13" x14ac:dyDescent="0.25">
      <c r="E38360" s="1"/>
      <c r="F38360" s="1"/>
      <c r="G38360" s="1"/>
      <c r="H38360" s="1"/>
      <c r="I38360" s="1"/>
      <c r="J38360" s="1"/>
      <c r="K38360" s="1"/>
      <c r="L38360" s="1"/>
      <c r="M38360" s="1"/>
    </row>
    <row r="38361" spans="5:13" x14ac:dyDescent="0.25">
      <c r="E38361" s="1"/>
      <c r="F38361" s="1"/>
      <c r="G38361" s="1"/>
      <c r="H38361" s="1"/>
      <c r="I38361" s="1"/>
      <c r="J38361" s="1"/>
      <c r="K38361" s="1"/>
      <c r="L38361" s="1"/>
      <c r="M38361" s="1"/>
    </row>
    <row r="38362" spans="5:13" x14ac:dyDescent="0.25">
      <c r="E38362" s="1"/>
      <c r="F38362" s="1"/>
      <c r="G38362" s="1"/>
      <c r="H38362" s="1"/>
      <c r="I38362" s="1"/>
      <c r="J38362" s="1"/>
      <c r="K38362" s="1"/>
      <c r="L38362" s="1"/>
      <c r="M38362" s="1"/>
    </row>
    <row r="38363" spans="5:13" x14ac:dyDescent="0.25">
      <c r="E38363" s="1"/>
      <c r="F38363" s="1"/>
      <c r="G38363" s="1"/>
      <c r="H38363" s="1"/>
      <c r="I38363" s="1"/>
      <c r="J38363" s="1"/>
      <c r="K38363" s="1"/>
      <c r="L38363" s="1"/>
      <c r="M38363" s="1"/>
    </row>
    <row r="38364" spans="5:13" x14ac:dyDescent="0.25">
      <c r="E38364" s="1"/>
      <c r="F38364" s="1"/>
      <c r="G38364" s="1"/>
      <c r="H38364" s="1"/>
      <c r="I38364" s="1"/>
      <c r="J38364" s="1"/>
      <c r="K38364" s="1"/>
      <c r="L38364" s="1"/>
      <c r="M38364" s="1"/>
    </row>
    <row r="38365" spans="5:13" x14ac:dyDescent="0.25">
      <c r="E38365" s="1"/>
      <c r="F38365" s="1"/>
      <c r="G38365" s="1"/>
      <c r="H38365" s="1"/>
      <c r="I38365" s="1"/>
      <c r="J38365" s="1"/>
      <c r="K38365" s="1"/>
      <c r="L38365" s="1"/>
      <c r="M38365" s="1"/>
    </row>
    <row r="38366" spans="5:13" x14ac:dyDescent="0.25">
      <c r="E38366" s="1"/>
      <c r="F38366" s="1"/>
      <c r="G38366" s="1"/>
      <c r="H38366" s="1"/>
      <c r="I38366" s="1"/>
      <c r="J38366" s="1"/>
      <c r="K38366" s="1"/>
      <c r="L38366" s="1"/>
      <c r="M38366" s="1"/>
    </row>
    <row r="38367" spans="5:13" x14ac:dyDescent="0.25">
      <c r="E38367" s="1"/>
      <c r="F38367" s="1"/>
      <c r="G38367" s="1"/>
      <c r="H38367" s="1"/>
      <c r="I38367" s="1"/>
      <c r="J38367" s="1"/>
      <c r="K38367" s="1"/>
      <c r="L38367" s="1"/>
      <c r="M38367" s="1"/>
    </row>
    <row r="38368" spans="5:13" x14ac:dyDescent="0.25">
      <c r="E38368" s="1"/>
      <c r="F38368" s="1"/>
      <c r="G38368" s="1"/>
      <c r="H38368" s="1"/>
      <c r="I38368" s="1"/>
      <c r="J38368" s="1"/>
      <c r="K38368" s="1"/>
      <c r="L38368" s="1"/>
      <c r="M38368" s="1"/>
    </row>
    <row r="38369" spans="5:13" x14ac:dyDescent="0.25">
      <c r="E38369" s="1"/>
      <c r="F38369" s="1"/>
      <c r="G38369" s="1"/>
      <c r="H38369" s="1"/>
      <c r="I38369" s="1"/>
      <c r="J38369" s="1"/>
      <c r="K38369" s="1"/>
      <c r="L38369" s="1"/>
      <c r="M38369" s="1"/>
    </row>
    <row r="38370" spans="5:13" x14ac:dyDescent="0.25">
      <c r="E38370" s="1"/>
      <c r="F38370" s="1"/>
      <c r="G38370" s="1"/>
      <c r="H38370" s="1"/>
      <c r="I38370" s="1"/>
      <c r="J38370" s="1"/>
      <c r="K38370" s="1"/>
      <c r="L38370" s="1"/>
      <c r="M38370" s="1"/>
    </row>
    <row r="38371" spans="5:13" x14ac:dyDescent="0.25">
      <c r="E38371" s="1"/>
      <c r="F38371" s="1"/>
      <c r="G38371" s="1"/>
      <c r="H38371" s="1"/>
      <c r="I38371" s="1"/>
      <c r="J38371" s="1"/>
      <c r="K38371" s="1"/>
      <c r="L38371" s="1"/>
      <c r="M38371" s="1"/>
    </row>
    <row r="38372" spans="5:13" x14ac:dyDescent="0.25">
      <c r="E38372" s="1"/>
      <c r="F38372" s="1"/>
      <c r="G38372" s="1"/>
      <c r="H38372" s="1"/>
      <c r="I38372" s="1"/>
      <c r="J38372" s="1"/>
      <c r="K38372" s="1"/>
      <c r="L38372" s="1"/>
      <c r="M38372" s="1"/>
    </row>
    <row r="38373" spans="5:13" x14ac:dyDescent="0.25">
      <c r="E38373" s="1"/>
      <c r="F38373" s="1"/>
      <c r="G38373" s="1"/>
      <c r="H38373" s="1"/>
      <c r="I38373" s="1"/>
      <c r="J38373" s="1"/>
      <c r="K38373" s="1"/>
      <c r="L38373" s="1"/>
      <c r="M38373" s="1"/>
    </row>
    <row r="38374" spans="5:13" x14ac:dyDescent="0.25">
      <c r="E38374" s="1"/>
      <c r="F38374" s="1"/>
      <c r="G38374" s="1"/>
      <c r="H38374" s="1"/>
      <c r="I38374" s="1"/>
      <c r="J38374" s="1"/>
      <c r="K38374" s="1"/>
      <c r="L38374" s="1"/>
      <c r="M38374" s="1"/>
    </row>
    <row r="38375" spans="5:13" x14ac:dyDescent="0.25">
      <c r="E38375" s="1"/>
      <c r="F38375" s="1"/>
      <c r="G38375" s="1"/>
      <c r="H38375" s="1"/>
      <c r="I38375" s="1"/>
      <c r="J38375" s="1"/>
      <c r="K38375" s="1"/>
      <c r="L38375" s="1"/>
      <c r="M38375" s="1"/>
    </row>
    <row r="38376" spans="5:13" x14ac:dyDescent="0.25">
      <c r="E38376" s="1"/>
      <c r="F38376" s="1"/>
      <c r="G38376" s="1"/>
      <c r="H38376" s="1"/>
      <c r="I38376" s="1"/>
      <c r="J38376" s="1"/>
      <c r="K38376" s="1"/>
      <c r="L38376" s="1"/>
      <c r="M38376" s="1"/>
    </row>
    <row r="38377" spans="5:13" x14ac:dyDescent="0.25">
      <c r="E38377" s="1"/>
      <c r="F38377" s="1"/>
      <c r="G38377" s="1"/>
      <c r="H38377" s="1"/>
      <c r="I38377" s="1"/>
      <c r="J38377" s="1"/>
      <c r="K38377" s="1"/>
      <c r="L38377" s="1"/>
      <c r="M38377" s="1"/>
    </row>
    <row r="38378" spans="5:13" x14ac:dyDescent="0.25">
      <c r="E38378" s="1"/>
      <c r="F38378" s="1"/>
      <c r="G38378" s="1"/>
      <c r="H38378" s="1"/>
      <c r="I38378" s="1"/>
      <c r="J38378" s="1"/>
      <c r="K38378" s="1"/>
      <c r="L38378" s="1"/>
      <c r="M38378" s="1"/>
    </row>
    <row r="38379" spans="5:13" x14ac:dyDescent="0.25">
      <c r="E38379" s="1"/>
      <c r="F38379" s="1"/>
      <c r="G38379" s="1"/>
      <c r="H38379" s="1"/>
      <c r="I38379" s="1"/>
      <c r="J38379" s="1"/>
      <c r="K38379" s="1"/>
      <c r="L38379" s="1"/>
      <c r="M38379" s="1"/>
    </row>
    <row r="38380" spans="5:13" x14ac:dyDescent="0.25">
      <c r="E38380" s="1"/>
      <c r="F38380" s="1"/>
      <c r="G38380" s="1"/>
      <c r="H38380" s="1"/>
      <c r="I38380" s="1"/>
      <c r="J38380" s="1"/>
      <c r="K38380" s="1"/>
      <c r="L38380" s="1"/>
      <c r="M38380" s="1"/>
    </row>
    <row r="38381" spans="5:13" x14ac:dyDescent="0.25">
      <c r="E38381" s="1"/>
      <c r="F38381" s="1"/>
      <c r="G38381" s="1"/>
      <c r="H38381" s="1"/>
      <c r="I38381" s="1"/>
      <c r="J38381" s="1"/>
      <c r="K38381" s="1"/>
      <c r="L38381" s="1"/>
      <c r="M38381" s="1"/>
    </row>
    <row r="38382" spans="5:13" x14ac:dyDescent="0.25">
      <c r="E38382" s="1"/>
      <c r="F38382" s="1"/>
      <c r="G38382" s="1"/>
      <c r="H38382" s="1"/>
      <c r="I38382" s="1"/>
      <c r="J38382" s="1"/>
      <c r="K38382" s="1"/>
      <c r="L38382" s="1"/>
      <c r="M38382" s="1"/>
    </row>
    <row r="38383" spans="5:13" x14ac:dyDescent="0.25">
      <c r="E38383" s="1"/>
      <c r="F38383" s="1"/>
      <c r="G38383" s="1"/>
      <c r="H38383" s="1"/>
      <c r="I38383" s="1"/>
      <c r="J38383" s="1"/>
      <c r="K38383" s="1"/>
      <c r="L38383" s="1"/>
      <c r="M38383" s="1"/>
    </row>
    <row r="38384" spans="5:13" x14ac:dyDescent="0.25">
      <c r="E38384" s="1"/>
      <c r="F38384" s="1"/>
      <c r="G38384" s="1"/>
      <c r="H38384" s="1"/>
      <c r="I38384" s="1"/>
      <c r="J38384" s="1"/>
      <c r="K38384" s="1"/>
      <c r="L38384" s="1"/>
      <c r="M38384" s="1"/>
    </row>
    <row r="38385" spans="5:13" x14ac:dyDescent="0.25">
      <c r="E38385" s="1"/>
      <c r="F38385" s="1"/>
      <c r="G38385" s="1"/>
      <c r="H38385" s="1"/>
      <c r="I38385" s="1"/>
      <c r="J38385" s="1"/>
      <c r="K38385" s="1"/>
      <c r="L38385" s="1"/>
      <c r="M38385" s="1"/>
    </row>
    <row r="38386" spans="5:13" x14ac:dyDescent="0.25">
      <c r="E38386" s="1"/>
      <c r="F38386" s="1"/>
      <c r="G38386" s="1"/>
      <c r="H38386" s="1"/>
      <c r="I38386" s="1"/>
      <c r="J38386" s="1"/>
      <c r="K38386" s="1"/>
      <c r="L38386" s="1"/>
      <c r="M38386" s="1"/>
    </row>
    <row r="38387" spans="5:13" x14ac:dyDescent="0.25">
      <c r="E38387" s="1"/>
      <c r="F38387" s="1"/>
      <c r="G38387" s="1"/>
      <c r="H38387" s="1"/>
      <c r="I38387" s="1"/>
      <c r="J38387" s="1"/>
      <c r="K38387" s="1"/>
      <c r="L38387" s="1"/>
      <c r="M38387" s="1"/>
    </row>
    <row r="38388" spans="5:13" x14ac:dyDescent="0.25">
      <c r="E38388" s="1"/>
      <c r="F38388" s="1"/>
      <c r="G38388" s="1"/>
      <c r="H38388" s="1"/>
      <c r="I38388" s="1"/>
      <c r="J38388" s="1"/>
      <c r="K38388" s="1"/>
      <c r="L38388" s="1"/>
      <c r="M38388" s="1"/>
    </row>
    <row r="38389" spans="5:13" x14ac:dyDescent="0.25">
      <c r="E38389" s="1"/>
      <c r="F38389" s="1"/>
      <c r="G38389" s="1"/>
      <c r="H38389" s="1"/>
      <c r="I38389" s="1"/>
      <c r="J38389" s="1"/>
      <c r="K38389" s="1"/>
      <c r="L38389" s="1"/>
      <c r="M38389" s="1"/>
    </row>
    <row r="38390" spans="5:13" x14ac:dyDescent="0.25">
      <c r="E38390" s="1"/>
      <c r="F38390" s="1"/>
      <c r="G38390" s="1"/>
      <c r="H38390" s="1"/>
      <c r="I38390" s="1"/>
      <c r="J38390" s="1"/>
      <c r="K38390" s="1"/>
      <c r="L38390" s="1"/>
      <c r="M38390" s="1"/>
    </row>
    <row r="38391" spans="5:13" x14ac:dyDescent="0.25">
      <c r="E38391" s="1"/>
      <c r="F38391" s="1"/>
      <c r="G38391" s="1"/>
      <c r="H38391" s="1"/>
      <c r="I38391" s="1"/>
      <c r="J38391" s="1"/>
      <c r="K38391" s="1"/>
      <c r="L38391" s="1"/>
      <c r="M38391" s="1"/>
    </row>
    <row r="38392" spans="5:13" x14ac:dyDescent="0.25">
      <c r="E38392" s="1"/>
      <c r="F38392" s="1"/>
      <c r="G38392" s="1"/>
      <c r="H38392" s="1"/>
      <c r="I38392" s="1"/>
      <c r="J38392" s="1"/>
      <c r="K38392" s="1"/>
      <c r="L38392" s="1"/>
      <c r="M38392" s="1"/>
    </row>
    <row r="38393" spans="5:13" x14ac:dyDescent="0.25">
      <c r="E38393" s="1"/>
      <c r="F38393" s="1"/>
      <c r="G38393" s="1"/>
      <c r="H38393" s="1"/>
      <c r="I38393" s="1"/>
      <c r="J38393" s="1"/>
      <c r="K38393" s="1"/>
      <c r="L38393" s="1"/>
      <c r="M38393" s="1"/>
    </row>
    <row r="38394" spans="5:13" x14ac:dyDescent="0.25">
      <c r="E38394" s="1"/>
      <c r="F38394" s="1"/>
      <c r="G38394" s="1"/>
      <c r="H38394" s="1"/>
      <c r="I38394" s="1"/>
      <c r="J38394" s="1"/>
      <c r="K38394" s="1"/>
      <c r="L38394" s="1"/>
      <c r="M38394" s="1"/>
    </row>
    <row r="38395" spans="5:13" x14ac:dyDescent="0.25">
      <c r="E38395" s="1"/>
      <c r="F38395" s="1"/>
      <c r="G38395" s="1"/>
      <c r="H38395" s="1"/>
      <c r="I38395" s="1"/>
      <c r="J38395" s="1"/>
      <c r="K38395" s="1"/>
      <c r="L38395" s="1"/>
      <c r="M38395" s="1"/>
    </row>
    <row r="38396" spans="5:13" x14ac:dyDescent="0.25">
      <c r="E38396" s="1"/>
      <c r="F38396" s="1"/>
      <c r="G38396" s="1"/>
      <c r="H38396" s="1"/>
      <c r="I38396" s="1"/>
      <c r="J38396" s="1"/>
      <c r="K38396" s="1"/>
      <c r="L38396" s="1"/>
      <c r="M38396" s="1"/>
    </row>
    <row r="38397" spans="5:13" x14ac:dyDescent="0.25">
      <c r="E38397" s="1"/>
      <c r="F38397" s="1"/>
      <c r="G38397" s="1"/>
      <c r="H38397" s="1"/>
      <c r="I38397" s="1"/>
      <c r="J38397" s="1"/>
      <c r="K38397" s="1"/>
      <c r="L38397" s="1"/>
      <c r="M38397" s="1"/>
    </row>
    <row r="38398" spans="5:13" x14ac:dyDescent="0.25">
      <c r="E38398" s="1"/>
      <c r="F38398" s="1"/>
      <c r="G38398" s="1"/>
      <c r="H38398" s="1"/>
      <c r="I38398" s="1"/>
      <c r="J38398" s="1"/>
      <c r="K38398" s="1"/>
      <c r="L38398" s="1"/>
      <c r="M38398" s="1"/>
    </row>
    <row r="38399" spans="5:13" x14ac:dyDescent="0.25">
      <c r="E38399" s="1"/>
      <c r="F38399" s="1"/>
      <c r="G38399" s="1"/>
      <c r="H38399" s="1"/>
      <c r="I38399" s="1"/>
      <c r="J38399" s="1"/>
      <c r="K38399" s="1"/>
      <c r="L38399" s="1"/>
      <c r="M38399" s="1"/>
    </row>
    <row r="38400" spans="5:13" x14ac:dyDescent="0.25">
      <c r="E38400" s="1"/>
      <c r="F38400" s="1"/>
      <c r="G38400" s="1"/>
      <c r="H38400" s="1"/>
      <c r="I38400" s="1"/>
      <c r="J38400" s="1"/>
      <c r="K38400" s="1"/>
      <c r="L38400" s="1"/>
      <c r="M38400" s="1"/>
    </row>
    <row r="38401" spans="5:13" x14ac:dyDescent="0.25">
      <c r="E38401" s="1"/>
      <c r="F38401" s="1"/>
      <c r="G38401" s="1"/>
      <c r="H38401" s="1"/>
      <c r="I38401" s="1"/>
      <c r="J38401" s="1"/>
      <c r="K38401" s="1"/>
      <c r="L38401" s="1"/>
      <c r="M38401" s="1"/>
    </row>
    <row r="38402" spans="5:13" x14ac:dyDescent="0.25">
      <c r="E38402" s="1"/>
      <c r="F38402" s="1"/>
      <c r="G38402" s="1"/>
      <c r="H38402" s="1"/>
      <c r="I38402" s="1"/>
      <c r="J38402" s="1"/>
      <c r="K38402" s="1"/>
      <c r="L38402" s="1"/>
      <c r="M38402" s="1"/>
    </row>
    <row r="38403" spans="5:13" x14ac:dyDescent="0.25">
      <c r="E38403" s="1"/>
      <c r="F38403" s="1"/>
      <c r="G38403" s="1"/>
      <c r="H38403" s="1"/>
      <c r="I38403" s="1"/>
      <c r="J38403" s="1"/>
      <c r="K38403" s="1"/>
      <c r="L38403" s="1"/>
      <c r="M38403" s="1"/>
    </row>
    <row r="38404" spans="5:13" x14ac:dyDescent="0.25">
      <c r="E38404" s="1"/>
      <c r="F38404" s="1"/>
      <c r="G38404" s="1"/>
      <c r="H38404" s="1"/>
      <c r="I38404" s="1"/>
      <c r="J38404" s="1"/>
      <c r="K38404" s="1"/>
      <c r="L38404" s="1"/>
      <c r="M38404" s="1"/>
    </row>
    <row r="38405" spans="5:13" x14ac:dyDescent="0.25">
      <c r="E38405" s="1"/>
      <c r="F38405" s="1"/>
      <c r="G38405" s="1"/>
      <c r="H38405" s="1"/>
      <c r="I38405" s="1"/>
      <c r="J38405" s="1"/>
      <c r="K38405" s="1"/>
      <c r="L38405" s="1"/>
      <c r="M38405" s="1"/>
    </row>
    <row r="38406" spans="5:13" x14ac:dyDescent="0.25">
      <c r="E38406" s="1"/>
      <c r="F38406" s="1"/>
      <c r="G38406" s="1"/>
      <c r="H38406" s="1"/>
      <c r="I38406" s="1"/>
      <c r="J38406" s="1"/>
      <c r="K38406" s="1"/>
      <c r="L38406" s="1"/>
      <c r="M38406" s="1"/>
    </row>
    <row r="38407" spans="5:13" x14ac:dyDescent="0.25">
      <c r="E38407" s="1"/>
      <c r="F38407" s="1"/>
      <c r="G38407" s="1"/>
      <c r="H38407" s="1"/>
      <c r="I38407" s="1"/>
      <c r="J38407" s="1"/>
      <c r="K38407" s="1"/>
      <c r="L38407" s="1"/>
      <c r="M38407" s="1"/>
    </row>
    <row r="38408" spans="5:13" x14ac:dyDescent="0.25">
      <c r="E38408" s="1"/>
      <c r="F38408" s="1"/>
      <c r="G38408" s="1"/>
      <c r="H38408" s="1"/>
      <c r="I38408" s="1"/>
      <c r="J38408" s="1"/>
      <c r="K38408" s="1"/>
      <c r="L38408" s="1"/>
      <c r="M38408" s="1"/>
    </row>
    <row r="38409" spans="5:13" x14ac:dyDescent="0.25">
      <c r="E38409" s="1"/>
      <c r="F38409" s="1"/>
      <c r="G38409" s="1"/>
      <c r="H38409" s="1"/>
      <c r="I38409" s="1"/>
      <c r="J38409" s="1"/>
      <c r="K38409" s="1"/>
      <c r="L38409" s="1"/>
      <c r="M38409" s="1"/>
    </row>
    <row r="38410" spans="5:13" x14ac:dyDescent="0.25">
      <c r="E38410" s="1"/>
      <c r="F38410" s="1"/>
      <c r="G38410" s="1"/>
      <c r="H38410" s="1"/>
      <c r="I38410" s="1"/>
      <c r="J38410" s="1"/>
      <c r="K38410" s="1"/>
      <c r="L38410" s="1"/>
      <c r="M38410" s="1"/>
    </row>
    <row r="38411" spans="5:13" x14ac:dyDescent="0.25">
      <c r="E38411" s="1"/>
      <c r="F38411" s="1"/>
      <c r="G38411" s="1"/>
      <c r="H38411" s="1"/>
      <c r="I38411" s="1"/>
      <c r="J38411" s="1"/>
      <c r="K38411" s="1"/>
      <c r="L38411" s="1"/>
      <c r="M38411" s="1"/>
    </row>
    <row r="38412" spans="5:13" x14ac:dyDescent="0.25">
      <c r="E38412" s="1"/>
      <c r="F38412" s="1"/>
      <c r="G38412" s="1"/>
      <c r="H38412" s="1"/>
      <c r="I38412" s="1"/>
      <c r="J38412" s="1"/>
      <c r="K38412" s="1"/>
      <c r="L38412" s="1"/>
      <c r="M38412" s="1"/>
    </row>
    <row r="38413" spans="5:13" x14ac:dyDescent="0.25">
      <c r="E38413" s="1"/>
      <c r="F38413" s="1"/>
      <c r="G38413" s="1"/>
      <c r="H38413" s="1"/>
      <c r="I38413" s="1"/>
      <c r="J38413" s="1"/>
      <c r="K38413" s="1"/>
      <c r="L38413" s="1"/>
      <c r="M38413" s="1"/>
    </row>
    <row r="38414" spans="5:13" x14ac:dyDescent="0.25">
      <c r="E38414" s="1"/>
      <c r="F38414" s="1"/>
      <c r="G38414" s="1"/>
      <c r="H38414" s="1"/>
      <c r="I38414" s="1"/>
      <c r="J38414" s="1"/>
      <c r="K38414" s="1"/>
      <c r="L38414" s="1"/>
      <c r="M38414" s="1"/>
    </row>
    <row r="38415" spans="5:13" x14ac:dyDescent="0.25">
      <c r="E38415" s="1"/>
      <c r="F38415" s="1"/>
      <c r="G38415" s="1"/>
      <c r="H38415" s="1"/>
      <c r="I38415" s="1"/>
      <c r="J38415" s="1"/>
      <c r="K38415" s="1"/>
      <c r="L38415" s="1"/>
      <c r="M38415" s="1"/>
    </row>
    <row r="38416" spans="5:13" x14ac:dyDescent="0.25">
      <c r="E38416" s="1"/>
      <c r="F38416" s="1"/>
      <c r="G38416" s="1"/>
      <c r="H38416" s="1"/>
      <c r="I38416" s="1"/>
      <c r="J38416" s="1"/>
      <c r="K38416" s="1"/>
      <c r="L38416" s="1"/>
      <c r="M38416" s="1"/>
    </row>
    <row r="38417" spans="5:13" x14ac:dyDescent="0.25">
      <c r="E38417" s="1"/>
      <c r="F38417" s="1"/>
      <c r="G38417" s="1"/>
      <c r="H38417" s="1"/>
      <c r="I38417" s="1"/>
      <c r="J38417" s="1"/>
      <c r="K38417" s="1"/>
      <c r="L38417" s="1"/>
      <c r="M38417" s="1"/>
    </row>
    <row r="38418" spans="5:13" x14ac:dyDescent="0.25">
      <c r="E38418" s="1"/>
      <c r="F38418" s="1"/>
      <c r="G38418" s="1"/>
      <c r="H38418" s="1"/>
      <c r="I38418" s="1"/>
      <c r="J38418" s="1"/>
      <c r="K38418" s="1"/>
      <c r="L38418" s="1"/>
      <c r="M38418" s="1"/>
    </row>
    <row r="38419" spans="5:13" x14ac:dyDescent="0.25">
      <c r="E38419" s="1"/>
      <c r="F38419" s="1"/>
      <c r="G38419" s="1"/>
      <c r="H38419" s="1"/>
      <c r="I38419" s="1"/>
      <c r="J38419" s="1"/>
      <c r="K38419" s="1"/>
      <c r="L38419" s="1"/>
      <c r="M38419" s="1"/>
    </row>
    <row r="38420" spans="5:13" x14ac:dyDescent="0.25">
      <c r="E38420" s="1"/>
      <c r="F38420" s="1"/>
      <c r="G38420" s="1"/>
      <c r="H38420" s="1"/>
      <c r="I38420" s="1"/>
      <c r="J38420" s="1"/>
      <c r="K38420" s="1"/>
      <c r="L38420" s="1"/>
      <c r="M38420" s="1"/>
    </row>
    <row r="38421" spans="5:13" x14ac:dyDescent="0.25">
      <c r="E38421" s="1"/>
      <c r="F38421" s="1"/>
      <c r="G38421" s="1"/>
      <c r="H38421" s="1"/>
      <c r="I38421" s="1"/>
      <c r="J38421" s="1"/>
      <c r="K38421" s="1"/>
      <c r="L38421" s="1"/>
      <c r="M38421" s="1"/>
    </row>
    <row r="38422" spans="5:13" x14ac:dyDescent="0.25">
      <c r="E38422" s="1"/>
      <c r="F38422" s="1"/>
      <c r="G38422" s="1"/>
      <c r="H38422" s="1"/>
      <c r="I38422" s="1"/>
      <c r="J38422" s="1"/>
      <c r="K38422" s="1"/>
      <c r="L38422" s="1"/>
      <c r="M38422" s="1"/>
    </row>
    <row r="38423" spans="5:13" x14ac:dyDescent="0.25">
      <c r="E38423" s="1"/>
      <c r="F38423" s="1"/>
      <c r="G38423" s="1"/>
      <c r="H38423" s="1"/>
      <c r="I38423" s="1"/>
      <c r="J38423" s="1"/>
      <c r="K38423" s="1"/>
      <c r="L38423" s="1"/>
      <c r="M38423" s="1"/>
    </row>
    <row r="38424" spans="5:13" x14ac:dyDescent="0.25">
      <c r="E38424" s="1"/>
      <c r="F38424" s="1"/>
      <c r="G38424" s="1"/>
      <c r="H38424" s="1"/>
      <c r="I38424" s="1"/>
      <c r="J38424" s="1"/>
      <c r="K38424" s="1"/>
      <c r="L38424" s="1"/>
      <c r="M38424" s="1"/>
    </row>
    <row r="38425" spans="5:13" x14ac:dyDescent="0.25">
      <c r="E38425" s="1"/>
      <c r="F38425" s="1"/>
      <c r="G38425" s="1"/>
      <c r="H38425" s="1"/>
      <c r="I38425" s="1"/>
      <c r="J38425" s="1"/>
      <c r="K38425" s="1"/>
      <c r="L38425" s="1"/>
      <c r="M38425" s="1"/>
    </row>
    <row r="38426" spans="5:13" x14ac:dyDescent="0.25">
      <c r="E38426" s="1"/>
      <c r="F38426" s="1"/>
      <c r="G38426" s="1"/>
      <c r="H38426" s="1"/>
      <c r="I38426" s="1"/>
      <c r="J38426" s="1"/>
      <c r="K38426" s="1"/>
      <c r="L38426" s="1"/>
      <c r="M38426" s="1"/>
    </row>
    <row r="38427" spans="5:13" x14ac:dyDescent="0.25">
      <c r="E38427" s="1"/>
      <c r="F38427" s="1"/>
      <c r="G38427" s="1"/>
      <c r="H38427" s="1"/>
      <c r="I38427" s="1"/>
      <c r="J38427" s="1"/>
      <c r="K38427" s="1"/>
      <c r="L38427" s="1"/>
      <c r="M38427" s="1"/>
    </row>
    <row r="38428" spans="5:13" x14ac:dyDescent="0.25">
      <c r="E38428" s="1"/>
      <c r="F38428" s="1"/>
      <c r="G38428" s="1"/>
      <c r="H38428" s="1"/>
      <c r="I38428" s="1"/>
      <c r="J38428" s="1"/>
      <c r="K38428" s="1"/>
      <c r="L38428" s="1"/>
      <c r="M38428" s="1"/>
    </row>
    <row r="38429" spans="5:13" x14ac:dyDescent="0.25">
      <c r="E38429" s="1"/>
      <c r="F38429" s="1"/>
      <c r="G38429" s="1"/>
      <c r="H38429" s="1"/>
      <c r="I38429" s="1"/>
      <c r="J38429" s="1"/>
      <c r="K38429" s="1"/>
      <c r="L38429" s="1"/>
      <c r="M38429" s="1"/>
    </row>
    <row r="38430" spans="5:13" x14ac:dyDescent="0.25">
      <c r="E38430" s="1"/>
      <c r="F38430" s="1"/>
      <c r="G38430" s="1"/>
      <c r="H38430" s="1"/>
      <c r="I38430" s="1"/>
      <c r="J38430" s="1"/>
      <c r="K38430" s="1"/>
      <c r="L38430" s="1"/>
      <c r="M38430" s="1"/>
    </row>
    <row r="38431" spans="5:13" x14ac:dyDescent="0.25">
      <c r="E38431" s="1"/>
      <c r="F38431" s="1"/>
      <c r="G38431" s="1"/>
      <c r="H38431" s="1"/>
      <c r="I38431" s="1"/>
      <c r="J38431" s="1"/>
      <c r="K38431" s="1"/>
      <c r="L38431" s="1"/>
      <c r="M38431" s="1"/>
    </row>
    <row r="38432" spans="5:13" x14ac:dyDescent="0.25">
      <c r="E38432" s="1"/>
      <c r="F38432" s="1"/>
      <c r="G38432" s="1"/>
      <c r="H38432" s="1"/>
      <c r="I38432" s="1"/>
      <c r="J38432" s="1"/>
      <c r="K38432" s="1"/>
      <c r="L38432" s="1"/>
      <c r="M38432" s="1"/>
    </row>
    <row r="38433" spans="5:13" x14ac:dyDescent="0.25">
      <c r="E38433" s="1"/>
      <c r="F38433" s="1"/>
      <c r="G38433" s="1"/>
      <c r="H38433" s="1"/>
      <c r="I38433" s="1"/>
      <c r="J38433" s="1"/>
      <c r="K38433" s="1"/>
      <c r="L38433" s="1"/>
      <c r="M38433" s="1"/>
    </row>
    <row r="38434" spans="5:13" x14ac:dyDescent="0.25">
      <c r="E38434" s="1"/>
      <c r="F38434" s="1"/>
      <c r="G38434" s="1"/>
      <c r="H38434" s="1"/>
      <c r="I38434" s="1"/>
      <c r="J38434" s="1"/>
      <c r="K38434" s="1"/>
      <c r="L38434" s="1"/>
      <c r="M38434" s="1"/>
    </row>
    <row r="38435" spans="5:13" x14ac:dyDescent="0.25">
      <c r="E38435" s="1"/>
      <c r="F38435" s="1"/>
      <c r="G38435" s="1"/>
      <c r="H38435" s="1"/>
      <c r="I38435" s="1"/>
      <c r="J38435" s="1"/>
      <c r="K38435" s="1"/>
      <c r="L38435" s="1"/>
      <c r="M38435" s="1"/>
    </row>
    <row r="38436" spans="5:13" x14ac:dyDescent="0.25">
      <c r="E38436" s="1"/>
      <c r="F38436" s="1"/>
      <c r="G38436" s="1"/>
      <c r="H38436" s="1"/>
      <c r="I38436" s="1"/>
      <c r="J38436" s="1"/>
      <c r="K38436" s="1"/>
      <c r="L38436" s="1"/>
      <c r="M38436" s="1"/>
    </row>
    <row r="38437" spans="5:13" x14ac:dyDescent="0.25">
      <c r="E38437" s="1"/>
      <c r="F38437" s="1"/>
      <c r="G38437" s="1"/>
      <c r="H38437" s="1"/>
      <c r="I38437" s="1"/>
      <c r="J38437" s="1"/>
      <c r="K38437" s="1"/>
      <c r="L38437" s="1"/>
      <c r="M38437" s="1"/>
    </row>
    <row r="38438" spans="5:13" x14ac:dyDescent="0.25">
      <c r="E38438" s="1"/>
      <c r="F38438" s="1"/>
      <c r="G38438" s="1"/>
      <c r="H38438" s="1"/>
      <c r="I38438" s="1"/>
      <c r="J38438" s="1"/>
      <c r="K38438" s="1"/>
      <c r="L38438" s="1"/>
      <c r="M38438" s="1"/>
    </row>
    <row r="38439" spans="5:13" x14ac:dyDescent="0.25">
      <c r="E38439" s="1"/>
      <c r="F38439" s="1"/>
      <c r="G38439" s="1"/>
      <c r="H38439" s="1"/>
      <c r="I38439" s="1"/>
      <c r="J38439" s="1"/>
      <c r="K38439" s="1"/>
      <c r="L38439" s="1"/>
      <c r="M38439" s="1"/>
    </row>
    <row r="38440" spans="5:13" x14ac:dyDescent="0.25">
      <c r="E38440" s="1"/>
      <c r="F38440" s="1"/>
      <c r="G38440" s="1"/>
      <c r="H38440" s="1"/>
      <c r="I38440" s="1"/>
      <c r="J38440" s="1"/>
      <c r="K38440" s="1"/>
      <c r="L38440" s="1"/>
      <c r="M38440" s="1"/>
    </row>
    <row r="38441" spans="5:13" x14ac:dyDescent="0.25">
      <c r="E38441" s="1"/>
      <c r="F38441" s="1"/>
      <c r="G38441" s="1"/>
      <c r="H38441" s="1"/>
      <c r="I38441" s="1"/>
      <c r="J38441" s="1"/>
      <c r="K38441" s="1"/>
      <c r="L38441" s="1"/>
      <c r="M38441" s="1"/>
    </row>
    <row r="38442" spans="5:13" x14ac:dyDescent="0.25">
      <c r="E38442" s="1"/>
      <c r="F38442" s="1"/>
      <c r="G38442" s="1"/>
      <c r="H38442" s="1"/>
      <c r="I38442" s="1"/>
      <c r="J38442" s="1"/>
      <c r="K38442" s="1"/>
      <c r="L38442" s="1"/>
      <c r="M38442" s="1"/>
    </row>
    <row r="38443" spans="5:13" x14ac:dyDescent="0.25">
      <c r="E38443" s="1"/>
      <c r="F38443" s="1"/>
      <c r="G38443" s="1"/>
      <c r="H38443" s="1"/>
      <c r="I38443" s="1"/>
      <c r="J38443" s="1"/>
      <c r="K38443" s="1"/>
      <c r="L38443" s="1"/>
      <c r="M38443" s="1"/>
    </row>
    <row r="38444" spans="5:13" x14ac:dyDescent="0.25">
      <c r="E38444" s="1"/>
      <c r="F38444" s="1"/>
      <c r="G38444" s="1"/>
      <c r="H38444" s="1"/>
      <c r="I38444" s="1"/>
      <c r="J38444" s="1"/>
      <c r="K38444" s="1"/>
      <c r="L38444" s="1"/>
      <c r="M38444" s="1"/>
    </row>
    <row r="38445" spans="5:13" x14ac:dyDescent="0.25">
      <c r="E38445" s="1"/>
      <c r="F38445" s="1"/>
      <c r="G38445" s="1"/>
      <c r="H38445" s="1"/>
      <c r="I38445" s="1"/>
      <c r="J38445" s="1"/>
      <c r="K38445" s="1"/>
      <c r="L38445" s="1"/>
      <c r="M38445" s="1"/>
    </row>
    <row r="38446" spans="5:13" x14ac:dyDescent="0.25">
      <c r="E38446" s="1"/>
      <c r="F38446" s="1"/>
      <c r="G38446" s="1"/>
      <c r="H38446" s="1"/>
      <c r="I38446" s="1"/>
      <c r="J38446" s="1"/>
      <c r="K38446" s="1"/>
      <c r="L38446" s="1"/>
      <c r="M38446" s="1"/>
    </row>
    <row r="38447" spans="5:13" x14ac:dyDescent="0.25">
      <c r="E38447" s="1"/>
      <c r="F38447" s="1"/>
      <c r="G38447" s="1"/>
      <c r="H38447" s="1"/>
      <c r="I38447" s="1"/>
      <c r="J38447" s="1"/>
      <c r="K38447" s="1"/>
      <c r="L38447" s="1"/>
      <c r="M38447" s="1"/>
    </row>
    <row r="38448" spans="5:13" x14ac:dyDescent="0.25">
      <c r="E38448" s="1"/>
      <c r="F38448" s="1"/>
      <c r="G38448" s="1"/>
      <c r="H38448" s="1"/>
      <c r="I38448" s="1"/>
      <c r="J38448" s="1"/>
      <c r="K38448" s="1"/>
      <c r="L38448" s="1"/>
      <c r="M38448" s="1"/>
    </row>
    <row r="38449" spans="5:13" x14ac:dyDescent="0.25">
      <c r="E38449" s="1"/>
      <c r="F38449" s="1"/>
      <c r="G38449" s="1"/>
      <c r="H38449" s="1"/>
      <c r="I38449" s="1"/>
      <c r="J38449" s="1"/>
      <c r="K38449" s="1"/>
      <c r="L38449" s="1"/>
      <c r="M38449" s="1"/>
    </row>
    <row r="38450" spans="5:13" x14ac:dyDescent="0.25">
      <c r="E38450" s="1"/>
      <c r="F38450" s="1"/>
      <c r="G38450" s="1"/>
      <c r="H38450" s="1"/>
      <c r="I38450" s="1"/>
      <c r="J38450" s="1"/>
      <c r="K38450" s="1"/>
      <c r="L38450" s="1"/>
      <c r="M38450" s="1"/>
    </row>
    <row r="38451" spans="5:13" x14ac:dyDescent="0.25">
      <c r="E38451" s="1"/>
      <c r="F38451" s="1"/>
      <c r="G38451" s="1"/>
      <c r="H38451" s="1"/>
      <c r="I38451" s="1"/>
      <c r="J38451" s="1"/>
      <c r="K38451" s="1"/>
      <c r="L38451" s="1"/>
      <c r="M38451" s="1"/>
    </row>
    <row r="38452" spans="5:13" x14ac:dyDescent="0.25">
      <c r="E38452" s="1"/>
      <c r="F38452" s="1"/>
      <c r="G38452" s="1"/>
      <c r="H38452" s="1"/>
      <c r="I38452" s="1"/>
      <c r="J38452" s="1"/>
      <c r="K38452" s="1"/>
      <c r="L38452" s="1"/>
      <c r="M38452" s="1"/>
    </row>
    <row r="38453" spans="5:13" x14ac:dyDescent="0.25">
      <c r="E38453" s="1"/>
      <c r="F38453" s="1"/>
      <c r="G38453" s="1"/>
      <c r="H38453" s="1"/>
      <c r="I38453" s="1"/>
      <c r="J38453" s="1"/>
      <c r="K38453" s="1"/>
      <c r="L38453" s="1"/>
      <c r="M38453" s="1"/>
    </row>
    <row r="38454" spans="5:13" x14ac:dyDescent="0.25">
      <c r="E38454" s="1"/>
      <c r="F38454" s="1"/>
      <c r="G38454" s="1"/>
      <c r="H38454" s="1"/>
      <c r="I38454" s="1"/>
      <c r="J38454" s="1"/>
      <c r="K38454" s="1"/>
      <c r="L38454" s="1"/>
      <c r="M38454" s="1"/>
    </row>
    <row r="38455" spans="5:13" x14ac:dyDescent="0.25">
      <c r="E38455" s="1"/>
      <c r="F38455" s="1"/>
      <c r="G38455" s="1"/>
      <c r="H38455" s="1"/>
      <c r="I38455" s="1"/>
      <c r="J38455" s="1"/>
      <c r="K38455" s="1"/>
      <c r="L38455" s="1"/>
      <c r="M38455" s="1"/>
    </row>
    <row r="38456" spans="5:13" x14ac:dyDescent="0.25">
      <c r="E38456" s="1"/>
      <c r="F38456" s="1"/>
      <c r="G38456" s="1"/>
      <c r="H38456" s="1"/>
      <c r="I38456" s="1"/>
      <c r="J38456" s="1"/>
      <c r="K38456" s="1"/>
      <c r="L38456" s="1"/>
      <c r="M38456" s="1"/>
    </row>
    <row r="38457" spans="5:13" x14ac:dyDescent="0.25">
      <c r="E38457" s="1"/>
      <c r="F38457" s="1"/>
      <c r="G38457" s="1"/>
      <c r="H38457" s="1"/>
      <c r="I38457" s="1"/>
      <c r="J38457" s="1"/>
      <c r="K38457" s="1"/>
      <c r="L38457" s="1"/>
      <c r="M38457" s="1"/>
    </row>
    <row r="38458" spans="5:13" x14ac:dyDescent="0.25">
      <c r="E38458" s="1"/>
      <c r="F38458" s="1"/>
      <c r="G38458" s="1"/>
      <c r="H38458" s="1"/>
      <c r="I38458" s="1"/>
      <c r="J38458" s="1"/>
      <c r="K38458" s="1"/>
      <c r="L38458" s="1"/>
      <c r="M38458" s="1"/>
    </row>
    <row r="38459" spans="5:13" x14ac:dyDescent="0.25">
      <c r="E38459" s="1"/>
      <c r="F38459" s="1"/>
      <c r="G38459" s="1"/>
      <c r="H38459" s="1"/>
      <c r="I38459" s="1"/>
      <c r="J38459" s="1"/>
      <c r="K38459" s="1"/>
      <c r="L38459" s="1"/>
      <c r="M38459" s="1"/>
    </row>
    <row r="38460" spans="5:13" x14ac:dyDescent="0.25">
      <c r="E38460" s="1"/>
      <c r="F38460" s="1"/>
      <c r="G38460" s="1"/>
      <c r="H38460" s="1"/>
      <c r="I38460" s="1"/>
      <c r="J38460" s="1"/>
      <c r="K38460" s="1"/>
      <c r="L38460" s="1"/>
      <c r="M38460" s="1"/>
    </row>
    <row r="38461" spans="5:13" x14ac:dyDescent="0.25">
      <c r="E38461" s="1"/>
      <c r="F38461" s="1"/>
      <c r="G38461" s="1"/>
      <c r="H38461" s="1"/>
      <c r="I38461" s="1"/>
      <c r="J38461" s="1"/>
      <c r="K38461" s="1"/>
      <c r="L38461" s="1"/>
      <c r="M38461" s="1"/>
    </row>
    <row r="38462" spans="5:13" x14ac:dyDescent="0.25">
      <c r="E38462" s="1"/>
      <c r="F38462" s="1"/>
      <c r="G38462" s="1"/>
      <c r="H38462" s="1"/>
      <c r="I38462" s="1"/>
      <c r="J38462" s="1"/>
      <c r="K38462" s="1"/>
      <c r="L38462" s="1"/>
      <c r="M38462" s="1"/>
    </row>
    <row r="38463" spans="5:13" x14ac:dyDescent="0.25">
      <c r="E38463" s="1"/>
      <c r="F38463" s="1"/>
      <c r="G38463" s="1"/>
      <c r="H38463" s="1"/>
      <c r="I38463" s="1"/>
      <c r="J38463" s="1"/>
      <c r="K38463" s="1"/>
      <c r="L38463" s="1"/>
      <c r="M38463" s="1"/>
    </row>
    <row r="38464" spans="5:13" x14ac:dyDescent="0.25">
      <c r="E38464" s="1"/>
      <c r="F38464" s="1"/>
      <c r="G38464" s="1"/>
      <c r="H38464" s="1"/>
      <c r="I38464" s="1"/>
      <c r="J38464" s="1"/>
      <c r="K38464" s="1"/>
      <c r="L38464" s="1"/>
      <c r="M38464" s="1"/>
    </row>
    <row r="38465" spans="5:13" x14ac:dyDescent="0.25">
      <c r="E38465" s="1"/>
      <c r="F38465" s="1"/>
      <c r="G38465" s="1"/>
      <c r="H38465" s="1"/>
      <c r="I38465" s="1"/>
      <c r="J38465" s="1"/>
      <c r="K38465" s="1"/>
      <c r="L38465" s="1"/>
      <c r="M38465" s="1"/>
    </row>
    <row r="38466" spans="5:13" x14ac:dyDescent="0.25">
      <c r="E38466" s="1"/>
      <c r="F38466" s="1"/>
      <c r="G38466" s="1"/>
      <c r="H38466" s="1"/>
      <c r="I38466" s="1"/>
      <c r="J38466" s="1"/>
      <c r="K38466" s="1"/>
      <c r="L38466" s="1"/>
      <c r="M38466" s="1"/>
    </row>
    <row r="38467" spans="5:13" x14ac:dyDescent="0.25">
      <c r="E38467" s="1"/>
      <c r="F38467" s="1"/>
      <c r="G38467" s="1"/>
      <c r="H38467" s="1"/>
      <c r="I38467" s="1"/>
      <c r="J38467" s="1"/>
      <c r="K38467" s="1"/>
      <c r="L38467" s="1"/>
      <c r="M38467" s="1"/>
    </row>
    <row r="38468" spans="5:13" x14ac:dyDescent="0.25">
      <c r="E38468" s="1"/>
      <c r="F38468" s="1"/>
      <c r="G38468" s="1"/>
      <c r="H38468" s="1"/>
      <c r="I38468" s="1"/>
      <c r="J38468" s="1"/>
      <c r="K38468" s="1"/>
      <c r="L38468" s="1"/>
      <c r="M38468" s="1"/>
    </row>
    <row r="38469" spans="5:13" x14ac:dyDescent="0.25">
      <c r="E38469" s="1"/>
      <c r="F38469" s="1"/>
      <c r="G38469" s="1"/>
      <c r="H38469" s="1"/>
      <c r="I38469" s="1"/>
      <c r="J38469" s="1"/>
      <c r="K38469" s="1"/>
      <c r="L38469" s="1"/>
      <c r="M38469" s="1"/>
    </row>
    <row r="38470" spans="5:13" x14ac:dyDescent="0.25">
      <c r="E38470" s="1"/>
      <c r="F38470" s="1"/>
      <c r="G38470" s="1"/>
      <c r="H38470" s="1"/>
      <c r="I38470" s="1"/>
      <c r="J38470" s="1"/>
      <c r="K38470" s="1"/>
      <c r="L38470" s="1"/>
      <c r="M38470" s="1"/>
    </row>
    <row r="38471" spans="5:13" x14ac:dyDescent="0.25">
      <c r="E38471" s="1"/>
      <c r="F38471" s="1"/>
      <c r="G38471" s="1"/>
      <c r="H38471" s="1"/>
      <c r="I38471" s="1"/>
      <c r="J38471" s="1"/>
      <c r="K38471" s="1"/>
      <c r="L38471" s="1"/>
      <c r="M38471" s="1"/>
    </row>
    <row r="38472" spans="5:13" x14ac:dyDescent="0.25">
      <c r="E38472" s="1"/>
      <c r="F38472" s="1"/>
      <c r="G38472" s="1"/>
      <c r="H38472" s="1"/>
      <c r="I38472" s="1"/>
      <c r="J38472" s="1"/>
      <c r="K38472" s="1"/>
      <c r="L38472" s="1"/>
      <c r="M38472" s="1"/>
    </row>
    <row r="38473" spans="5:13" x14ac:dyDescent="0.25">
      <c r="E38473" s="1"/>
      <c r="F38473" s="1"/>
      <c r="G38473" s="1"/>
      <c r="H38473" s="1"/>
      <c r="I38473" s="1"/>
      <c r="J38473" s="1"/>
      <c r="K38473" s="1"/>
      <c r="L38473" s="1"/>
      <c r="M38473" s="1"/>
    </row>
    <row r="38474" spans="5:13" x14ac:dyDescent="0.25">
      <c r="E38474" s="1"/>
      <c r="F38474" s="1"/>
      <c r="G38474" s="1"/>
      <c r="H38474" s="1"/>
      <c r="I38474" s="1"/>
      <c r="J38474" s="1"/>
      <c r="K38474" s="1"/>
      <c r="L38474" s="1"/>
      <c r="M38474" s="1"/>
    </row>
    <row r="38475" spans="5:13" x14ac:dyDescent="0.25">
      <c r="E38475" s="1"/>
      <c r="F38475" s="1"/>
      <c r="G38475" s="1"/>
      <c r="H38475" s="1"/>
      <c r="I38475" s="1"/>
      <c r="J38475" s="1"/>
      <c r="K38475" s="1"/>
      <c r="L38475" s="1"/>
      <c r="M38475" s="1"/>
    </row>
    <row r="38476" spans="5:13" x14ac:dyDescent="0.25">
      <c r="E38476" s="1"/>
      <c r="F38476" s="1"/>
      <c r="G38476" s="1"/>
      <c r="H38476" s="1"/>
      <c r="I38476" s="1"/>
      <c r="J38476" s="1"/>
      <c r="K38476" s="1"/>
      <c r="L38476" s="1"/>
      <c r="M38476" s="1"/>
    </row>
    <row r="38477" spans="5:13" x14ac:dyDescent="0.25">
      <c r="E38477" s="1"/>
      <c r="F38477" s="1"/>
      <c r="G38477" s="1"/>
      <c r="H38477" s="1"/>
      <c r="I38477" s="1"/>
      <c r="J38477" s="1"/>
      <c r="K38477" s="1"/>
      <c r="L38477" s="1"/>
      <c r="M38477" s="1"/>
    </row>
    <row r="38478" spans="5:13" x14ac:dyDescent="0.25">
      <c r="E38478" s="1"/>
      <c r="F38478" s="1"/>
      <c r="G38478" s="1"/>
      <c r="H38478" s="1"/>
      <c r="I38478" s="1"/>
      <c r="J38478" s="1"/>
      <c r="K38478" s="1"/>
      <c r="L38478" s="1"/>
      <c r="M38478" s="1"/>
    </row>
    <row r="38479" spans="5:13" x14ac:dyDescent="0.25">
      <c r="E38479" s="1"/>
      <c r="F38479" s="1"/>
      <c r="G38479" s="1"/>
      <c r="H38479" s="1"/>
      <c r="I38479" s="1"/>
      <c r="J38479" s="1"/>
      <c r="K38479" s="1"/>
      <c r="L38479" s="1"/>
      <c r="M38479" s="1"/>
    </row>
    <row r="38480" spans="5:13" x14ac:dyDescent="0.25">
      <c r="E38480" s="1"/>
      <c r="F38480" s="1"/>
      <c r="G38480" s="1"/>
      <c r="H38480" s="1"/>
      <c r="I38480" s="1"/>
      <c r="J38480" s="1"/>
      <c r="K38480" s="1"/>
      <c r="L38480" s="1"/>
      <c r="M38480" s="1"/>
    </row>
    <row r="38481" spans="5:13" x14ac:dyDescent="0.25">
      <c r="E38481" s="1"/>
      <c r="F38481" s="1"/>
      <c r="G38481" s="1"/>
      <c r="H38481" s="1"/>
      <c r="I38481" s="1"/>
      <c r="J38481" s="1"/>
      <c r="K38481" s="1"/>
      <c r="L38481" s="1"/>
      <c r="M38481" s="1"/>
    </row>
    <row r="38482" spans="5:13" x14ac:dyDescent="0.25">
      <c r="E38482" s="1"/>
      <c r="F38482" s="1"/>
      <c r="G38482" s="1"/>
      <c r="H38482" s="1"/>
      <c r="I38482" s="1"/>
      <c r="J38482" s="1"/>
      <c r="K38482" s="1"/>
      <c r="L38482" s="1"/>
      <c r="M38482" s="1"/>
    </row>
    <row r="38483" spans="5:13" x14ac:dyDescent="0.25">
      <c r="E38483" s="1"/>
      <c r="F38483" s="1"/>
      <c r="G38483" s="1"/>
      <c r="H38483" s="1"/>
      <c r="I38483" s="1"/>
      <c r="J38483" s="1"/>
      <c r="K38483" s="1"/>
      <c r="L38483" s="1"/>
      <c r="M38483" s="1"/>
    </row>
    <row r="38484" spans="5:13" x14ac:dyDescent="0.25">
      <c r="E38484" s="1"/>
      <c r="F38484" s="1"/>
      <c r="G38484" s="1"/>
      <c r="H38484" s="1"/>
      <c r="I38484" s="1"/>
      <c r="J38484" s="1"/>
      <c r="K38484" s="1"/>
      <c r="L38484" s="1"/>
      <c r="M38484" s="1"/>
    </row>
    <row r="38485" spans="5:13" x14ac:dyDescent="0.25">
      <c r="E38485" s="1"/>
      <c r="F38485" s="1"/>
      <c r="G38485" s="1"/>
      <c r="H38485" s="1"/>
      <c r="I38485" s="1"/>
      <c r="J38485" s="1"/>
      <c r="K38485" s="1"/>
      <c r="L38485" s="1"/>
      <c r="M38485" s="1"/>
    </row>
    <row r="38486" spans="5:13" x14ac:dyDescent="0.25">
      <c r="E38486" s="1"/>
      <c r="F38486" s="1"/>
      <c r="G38486" s="1"/>
      <c r="H38486" s="1"/>
      <c r="I38486" s="1"/>
      <c r="J38486" s="1"/>
      <c r="K38486" s="1"/>
      <c r="L38486" s="1"/>
      <c r="M38486" s="1"/>
    </row>
    <row r="38487" spans="5:13" x14ac:dyDescent="0.25">
      <c r="E38487" s="1"/>
      <c r="F38487" s="1"/>
      <c r="G38487" s="1"/>
      <c r="H38487" s="1"/>
      <c r="I38487" s="1"/>
      <c r="J38487" s="1"/>
      <c r="K38487" s="1"/>
      <c r="L38487" s="1"/>
      <c r="M38487" s="1"/>
    </row>
    <row r="38488" spans="5:13" x14ac:dyDescent="0.25">
      <c r="E38488" s="1"/>
      <c r="F38488" s="1"/>
      <c r="G38488" s="1"/>
      <c r="H38488" s="1"/>
      <c r="I38488" s="1"/>
      <c r="J38488" s="1"/>
      <c r="K38488" s="1"/>
      <c r="L38488" s="1"/>
      <c r="M38488" s="1"/>
    </row>
    <row r="38489" spans="5:13" x14ac:dyDescent="0.25">
      <c r="E38489" s="1"/>
      <c r="F38489" s="1"/>
      <c r="G38489" s="1"/>
      <c r="H38489" s="1"/>
      <c r="I38489" s="1"/>
      <c r="J38489" s="1"/>
      <c r="K38489" s="1"/>
      <c r="L38489" s="1"/>
      <c r="M38489" s="1"/>
    </row>
    <row r="38490" spans="5:13" x14ac:dyDescent="0.25">
      <c r="E38490" s="1"/>
      <c r="F38490" s="1"/>
      <c r="G38490" s="1"/>
      <c r="H38490" s="1"/>
      <c r="I38490" s="1"/>
      <c r="J38490" s="1"/>
      <c r="K38490" s="1"/>
      <c r="L38490" s="1"/>
      <c r="M38490" s="1"/>
    </row>
    <row r="38491" spans="5:13" x14ac:dyDescent="0.25">
      <c r="E38491" s="1"/>
      <c r="F38491" s="1"/>
      <c r="G38491" s="1"/>
      <c r="H38491" s="1"/>
      <c r="I38491" s="1"/>
      <c r="J38491" s="1"/>
      <c r="K38491" s="1"/>
      <c r="L38491" s="1"/>
      <c r="M38491" s="1"/>
    </row>
    <row r="38492" spans="5:13" x14ac:dyDescent="0.25">
      <c r="E38492" s="1"/>
      <c r="F38492" s="1"/>
      <c r="G38492" s="1"/>
      <c r="H38492" s="1"/>
      <c r="I38492" s="1"/>
      <c r="J38492" s="1"/>
      <c r="K38492" s="1"/>
      <c r="L38492" s="1"/>
      <c r="M38492" s="1"/>
    </row>
    <row r="38493" spans="5:13" x14ac:dyDescent="0.25">
      <c r="E38493" s="1"/>
      <c r="F38493" s="1"/>
      <c r="G38493" s="1"/>
      <c r="H38493" s="1"/>
      <c r="I38493" s="1"/>
      <c r="J38493" s="1"/>
      <c r="K38493" s="1"/>
      <c r="L38493" s="1"/>
      <c r="M38493" s="1"/>
    </row>
    <row r="38494" spans="5:13" x14ac:dyDescent="0.25">
      <c r="E38494" s="1"/>
      <c r="F38494" s="1"/>
      <c r="G38494" s="1"/>
      <c r="H38494" s="1"/>
      <c r="I38494" s="1"/>
      <c r="J38494" s="1"/>
      <c r="K38494" s="1"/>
      <c r="L38494" s="1"/>
      <c r="M38494" s="1"/>
    </row>
    <row r="38495" spans="5:13" x14ac:dyDescent="0.25">
      <c r="E38495" s="1"/>
      <c r="F38495" s="1"/>
      <c r="G38495" s="1"/>
      <c r="H38495" s="1"/>
      <c r="I38495" s="1"/>
      <c r="J38495" s="1"/>
      <c r="K38495" s="1"/>
      <c r="L38495" s="1"/>
      <c r="M38495" s="1"/>
    </row>
    <row r="38496" spans="5:13" x14ac:dyDescent="0.25">
      <c r="E38496" s="1"/>
      <c r="F38496" s="1"/>
      <c r="G38496" s="1"/>
      <c r="H38496" s="1"/>
      <c r="I38496" s="1"/>
      <c r="J38496" s="1"/>
      <c r="K38496" s="1"/>
      <c r="L38496" s="1"/>
      <c r="M38496" s="1"/>
    </row>
    <row r="38497" spans="5:13" x14ac:dyDescent="0.25">
      <c r="E38497" s="1"/>
      <c r="F38497" s="1"/>
      <c r="G38497" s="1"/>
      <c r="H38497" s="1"/>
      <c r="I38497" s="1"/>
      <c r="J38497" s="1"/>
      <c r="K38497" s="1"/>
      <c r="L38497" s="1"/>
      <c r="M38497" s="1"/>
    </row>
    <row r="38498" spans="5:13" x14ac:dyDescent="0.25">
      <c r="E38498" s="1"/>
      <c r="F38498" s="1"/>
      <c r="G38498" s="1"/>
      <c r="H38498" s="1"/>
      <c r="I38498" s="1"/>
      <c r="J38498" s="1"/>
      <c r="K38498" s="1"/>
      <c r="L38498" s="1"/>
      <c r="M38498" s="1"/>
    </row>
    <row r="38499" spans="5:13" x14ac:dyDescent="0.25">
      <c r="E38499" s="1"/>
      <c r="F38499" s="1"/>
      <c r="G38499" s="1"/>
      <c r="H38499" s="1"/>
      <c r="I38499" s="1"/>
      <c r="J38499" s="1"/>
      <c r="K38499" s="1"/>
      <c r="L38499" s="1"/>
      <c r="M38499" s="1"/>
    </row>
    <row r="38500" spans="5:13" x14ac:dyDescent="0.25">
      <c r="E38500" s="1"/>
      <c r="F38500" s="1"/>
      <c r="G38500" s="1"/>
      <c r="H38500" s="1"/>
      <c r="I38500" s="1"/>
      <c r="J38500" s="1"/>
      <c r="K38500" s="1"/>
      <c r="L38500" s="1"/>
      <c r="M38500" s="1"/>
    </row>
    <row r="38501" spans="5:13" x14ac:dyDescent="0.25">
      <c r="E38501" s="1"/>
      <c r="F38501" s="1"/>
      <c r="G38501" s="1"/>
      <c r="H38501" s="1"/>
      <c r="I38501" s="1"/>
      <c r="J38501" s="1"/>
      <c r="K38501" s="1"/>
      <c r="L38501" s="1"/>
      <c r="M38501" s="1"/>
    </row>
    <row r="38502" spans="5:13" x14ac:dyDescent="0.25">
      <c r="E38502" s="1"/>
      <c r="F38502" s="1"/>
      <c r="G38502" s="1"/>
      <c r="H38502" s="1"/>
      <c r="I38502" s="1"/>
      <c r="J38502" s="1"/>
      <c r="K38502" s="1"/>
      <c r="L38502" s="1"/>
      <c r="M38502" s="1"/>
    </row>
    <row r="38503" spans="5:13" x14ac:dyDescent="0.25">
      <c r="E38503" s="1"/>
      <c r="F38503" s="1"/>
      <c r="G38503" s="1"/>
      <c r="H38503" s="1"/>
      <c r="I38503" s="1"/>
      <c r="J38503" s="1"/>
      <c r="K38503" s="1"/>
      <c r="L38503" s="1"/>
      <c r="M38503" s="1"/>
    </row>
    <row r="38504" spans="5:13" x14ac:dyDescent="0.25">
      <c r="E38504" s="1"/>
      <c r="F38504" s="1"/>
      <c r="G38504" s="1"/>
      <c r="H38504" s="1"/>
      <c r="I38504" s="1"/>
      <c r="J38504" s="1"/>
      <c r="K38504" s="1"/>
      <c r="L38504" s="1"/>
      <c r="M38504" s="1"/>
    </row>
    <row r="38505" spans="5:13" x14ac:dyDescent="0.25">
      <c r="E38505" s="1"/>
      <c r="F38505" s="1"/>
      <c r="G38505" s="1"/>
      <c r="H38505" s="1"/>
      <c r="I38505" s="1"/>
      <c r="J38505" s="1"/>
      <c r="K38505" s="1"/>
      <c r="L38505" s="1"/>
      <c r="M38505" s="1"/>
    </row>
    <row r="38506" spans="5:13" x14ac:dyDescent="0.25">
      <c r="E38506" s="1"/>
      <c r="F38506" s="1"/>
      <c r="G38506" s="1"/>
      <c r="H38506" s="1"/>
      <c r="I38506" s="1"/>
      <c r="J38506" s="1"/>
      <c r="K38506" s="1"/>
      <c r="L38506" s="1"/>
      <c r="M38506" s="1"/>
    </row>
    <row r="38507" spans="5:13" x14ac:dyDescent="0.25">
      <c r="E38507" s="1"/>
      <c r="F38507" s="1"/>
      <c r="G38507" s="1"/>
      <c r="H38507" s="1"/>
      <c r="I38507" s="1"/>
      <c r="J38507" s="1"/>
      <c r="K38507" s="1"/>
      <c r="L38507" s="1"/>
      <c r="M38507" s="1"/>
    </row>
    <row r="38508" spans="5:13" x14ac:dyDescent="0.25">
      <c r="E38508" s="1"/>
      <c r="F38508" s="1"/>
      <c r="G38508" s="1"/>
      <c r="H38508" s="1"/>
      <c r="I38508" s="1"/>
      <c r="J38508" s="1"/>
      <c r="K38508" s="1"/>
      <c r="L38508" s="1"/>
      <c r="M38508" s="1"/>
    </row>
    <row r="38509" spans="5:13" x14ac:dyDescent="0.25">
      <c r="E38509" s="1"/>
      <c r="F38509" s="1"/>
      <c r="G38509" s="1"/>
      <c r="H38509" s="1"/>
      <c r="I38509" s="1"/>
      <c r="J38509" s="1"/>
      <c r="K38509" s="1"/>
      <c r="L38509" s="1"/>
      <c r="M38509" s="1"/>
    </row>
    <row r="38510" spans="5:13" x14ac:dyDescent="0.25">
      <c r="E38510" s="1"/>
      <c r="F38510" s="1"/>
      <c r="G38510" s="1"/>
      <c r="H38510" s="1"/>
      <c r="I38510" s="1"/>
      <c r="J38510" s="1"/>
      <c r="K38510" s="1"/>
      <c r="L38510" s="1"/>
      <c r="M38510" s="1"/>
    </row>
    <row r="38511" spans="5:13" x14ac:dyDescent="0.25">
      <c r="E38511" s="1"/>
      <c r="F38511" s="1"/>
      <c r="G38511" s="1"/>
      <c r="H38511" s="1"/>
      <c r="I38511" s="1"/>
      <c r="J38511" s="1"/>
      <c r="K38511" s="1"/>
      <c r="L38511" s="1"/>
      <c r="M38511" s="1"/>
    </row>
    <row r="38512" spans="5:13" x14ac:dyDescent="0.25">
      <c r="E38512" s="1"/>
      <c r="F38512" s="1"/>
      <c r="G38512" s="1"/>
      <c r="H38512" s="1"/>
      <c r="I38512" s="1"/>
      <c r="J38512" s="1"/>
      <c r="K38512" s="1"/>
      <c r="L38512" s="1"/>
      <c r="M38512" s="1"/>
    </row>
    <row r="38513" spans="5:13" x14ac:dyDescent="0.25">
      <c r="E38513" s="1"/>
      <c r="F38513" s="1"/>
      <c r="G38513" s="1"/>
      <c r="H38513" s="1"/>
      <c r="I38513" s="1"/>
      <c r="J38513" s="1"/>
      <c r="K38513" s="1"/>
      <c r="L38513" s="1"/>
      <c r="M38513" s="1"/>
    </row>
    <row r="38514" spans="5:13" x14ac:dyDescent="0.25">
      <c r="E38514" s="1"/>
      <c r="F38514" s="1"/>
      <c r="G38514" s="1"/>
      <c r="H38514" s="1"/>
      <c r="I38514" s="1"/>
      <c r="J38514" s="1"/>
      <c r="K38514" s="1"/>
      <c r="L38514" s="1"/>
      <c r="M38514" s="1"/>
    </row>
    <row r="38515" spans="5:13" x14ac:dyDescent="0.25">
      <c r="E38515" s="1"/>
      <c r="F38515" s="1"/>
      <c r="G38515" s="1"/>
      <c r="H38515" s="1"/>
      <c r="I38515" s="1"/>
      <c r="J38515" s="1"/>
      <c r="K38515" s="1"/>
      <c r="L38515" s="1"/>
      <c r="M38515" s="1"/>
    </row>
    <row r="38516" spans="5:13" x14ac:dyDescent="0.25">
      <c r="E38516" s="1"/>
      <c r="F38516" s="1"/>
      <c r="G38516" s="1"/>
      <c r="H38516" s="1"/>
      <c r="I38516" s="1"/>
      <c r="J38516" s="1"/>
      <c r="K38516" s="1"/>
      <c r="L38516" s="1"/>
      <c r="M38516" s="1"/>
    </row>
    <row r="38517" spans="5:13" x14ac:dyDescent="0.25">
      <c r="E38517" s="1"/>
      <c r="F38517" s="1"/>
      <c r="G38517" s="1"/>
      <c r="H38517" s="1"/>
      <c r="I38517" s="1"/>
      <c r="J38517" s="1"/>
      <c r="K38517" s="1"/>
      <c r="L38517" s="1"/>
      <c r="M38517" s="1"/>
    </row>
    <row r="38518" spans="5:13" x14ac:dyDescent="0.25">
      <c r="E38518" s="1"/>
      <c r="F38518" s="1"/>
      <c r="G38518" s="1"/>
      <c r="H38518" s="1"/>
      <c r="I38518" s="1"/>
      <c r="J38518" s="1"/>
      <c r="K38518" s="1"/>
      <c r="L38518" s="1"/>
      <c r="M38518" s="1"/>
    </row>
    <row r="38519" spans="5:13" x14ac:dyDescent="0.25">
      <c r="E38519" s="1"/>
      <c r="F38519" s="1"/>
      <c r="G38519" s="1"/>
      <c r="H38519" s="1"/>
      <c r="I38519" s="1"/>
      <c r="J38519" s="1"/>
      <c r="K38519" s="1"/>
      <c r="L38519" s="1"/>
      <c r="M38519" s="1"/>
    </row>
    <row r="38520" spans="5:13" x14ac:dyDescent="0.25">
      <c r="E38520" s="1"/>
      <c r="F38520" s="1"/>
      <c r="G38520" s="1"/>
      <c r="H38520" s="1"/>
      <c r="I38520" s="1"/>
      <c r="J38520" s="1"/>
      <c r="K38520" s="1"/>
      <c r="L38520" s="1"/>
      <c r="M38520" s="1"/>
    </row>
    <row r="38521" spans="5:13" x14ac:dyDescent="0.25">
      <c r="E38521" s="1"/>
      <c r="F38521" s="1"/>
      <c r="G38521" s="1"/>
      <c r="H38521" s="1"/>
      <c r="I38521" s="1"/>
      <c r="J38521" s="1"/>
      <c r="K38521" s="1"/>
      <c r="L38521" s="1"/>
      <c r="M38521" s="1"/>
    </row>
    <row r="38522" spans="5:13" x14ac:dyDescent="0.25">
      <c r="E38522" s="1"/>
      <c r="F38522" s="1"/>
      <c r="G38522" s="1"/>
      <c r="H38522" s="1"/>
      <c r="I38522" s="1"/>
      <c r="J38522" s="1"/>
      <c r="K38522" s="1"/>
      <c r="L38522" s="1"/>
      <c r="M38522" s="1"/>
    </row>
    <row r="38523" spans="5:13" x14ac:dyDescent="0.25">
      <c r="E38523" s="1"/>
      <c r="F38523" s="1"/>
      <c r="G38523" s="1"/>
      <c r="H38523" s="1"/>
      <c r="I38523" s="1"/>
      <c r="J38523" s="1"/>
      <c r="K38523" s="1"/>
      <c r="L38523" s="1"/>
      <c r="M38523" s="1"/>
    </row>
    <row r="38524" spans="5:13" x14ac:dyDescent="0.25">
      <c r="E38524" s="1"/>
      <c r="F38524" s="1"/>
      <c r="G38524" s="1"/>
      <c r="H38524" s="1"/>
      <c r="I38524" s="1"/>
      <c r="J38524" s="1"/>
      <c r="K38524" s="1"/>
      <c r="L38524" s="1"/>
      <c r="M38524" s="1"/>
    </row>
    <row r="38525" spans="5:13" x14ac:dyDescent="0.25">
      <c r="E38525" s="1"/>
      <c r="F38525" s="1"/>
      <c r="G38525" s="1"/>
      <c r="H38525" s="1"/>
      <c r="I38525" s="1"/>
      <c r="J38525" s="1"/>
      <c r="K38525" s="1"/>
      <c r="L38525" s="1"/>
      <c r="M38525" s="1"/>
    </row>
    <row r="38526" spans="5:13" x14ac:dyDescent="0.25">
      <c r="E38526" s="1"/>
      <c r="F38526" s="1"/>
      <c r="G38526" s="1"/>
      <c r="H38526" s="1"/>
      <c r="I38526" s="1"/>
      <c r="J38526" s="1"/>
      <c r="K38526" s="1"/>
      <c r="L38526" s="1"/>
      <c r="M38526" s="1"/>
    </row>
    <row r="38527" spans="5:13" x14ac:dyDescent="0.25">
      <c r="E38527" s="1"/>
      <c r="F38527" s="1"/>
      <c r="G38527" s="1"/>
      <c r="H38527" s="1"/>
      <c r="I38527" s="1"/>
      <c r="J38527" s="1"/>
      <c r="K38527" s="1"/>
      <c r="L38527" s="1"/>
      <c r="M38527" s="1"/>
    </row>
    <row r="38528" spans="5:13" x14ac:dyDescent="0.25">
      <c r="E38528" s="1"/>
      <c r="F38528" s="1"/>
      <c r="G38528" s="1"/>
      <c r="H38528" s="1"/>
      <c r="I38528" s="1"/>
      <c r="J38528" s="1"/>
      <c r="K38528" s="1"/>
      <c r="L38528" s="1"/>
      <c r="M38528" s="1"/>
    </row>
    <row r="38529" spans="5:13" x14ac:dyDescent="0.25">
      <c r="E38529" s="1"/>
      <c r="F38529" s="1"/>
      <c r="G38529" s="1"/>
      <c r="H38529" s="1"/>
      <c r="I38529" s="1"/>
      <c r="J38529" s="1"/>
      <c r="K38529" s="1"/>
      <c r="L38529" s="1"/>
      <c r="M38529" s="1"/>
    </row>
    <row r="38530" spans="5:13" x14ac:dyDescent="0.25">
      <c r="E38530" s="1"/>
      <c r="F38530" s="1"/>
      <c r="G38530" s="1"/>
      <c r="H38530" s="1"/>
      <c r="I38530" s="1"/>
      <c r="J38530" s="1"/>
      <c r="K38530" s="1"/>
      <c r="L38530" s="1"/>
      <c r="M38530" s="1"/>
    </row>
    <row r="38531" spans="5:13" x14ac:dyDescent="0.25">
      <c r="E38531" s="1"/>
      <c r="F38531" s="1"/>
      <c r="G38531" s="1"/>
      <c r="H38531" s="1"/>
      <c r="I38531" s="1"/>
      <c r="J38531" s="1"/>
      <c r="K38531" s="1"/>
      <c r="L38531" s="1"/>
      <c r="M38531" s="1"/>
    </row>
    <row r="38532" spans="5:13" x14ac:dyDescent="0.25">
      <c r="E38532" s="1"/>
      <c r="F38532" s="1"/>
      <c r="G38532" s="1"/>
      <c r="H38532" s="1"/>
      <c r="I38532" s="1"/>
      <c r="J38532" s="1"/>
      <c r="K38532" s="1"/>
      <c r="L38532" s="1"/>
      <c r="M38532" s="1"/>
    </row>
    <row r="38533" spans="5:13" x14ac:dyDescent="0.25">
      <c r="E38533" s="1"/>
      <c r="F38533" s="1"/>
      <c r="G38533" s="1"/>
      <c r="H38533" s="1"/>
      <c r="I38533" s="1"/>
      <c r="J38533" s="1"/>
      <c r="K38533" s="1"/>
      <c r="L38533" s="1"/>
      <c r="M38533" s="1"/>
    </row>
    <row r="38534" spans="5:13" x14ac:dyDescent="0.25">
      <c r="E38534" s="1"/>
      <c r="F38534" s="1"/>
      <c r="G38534" s="1"/>
      <c r="H38534" s="1"/>
      <c r="I38534" s="1"/>
      <c r="J38534" s="1"/>
      <c r="K38534" s="1"/>
      <c r="L38534" s="1"/>
      <c r="M38534" s="1"/>
    </row>
    <row r="38535" spans="5:13" x14ac:dyDescent="0.25">
      <c r="E38535" s="1"/>
      <c r="F38535" s="1"/>
      <c r="G38535" s="1"/>
      <c r="H38535" s="1"/>
      <c r="I38535" s="1"/>
      <c r="J38535" s="1"/>
      <c r="K38535" s="1"/>
      <c r="L38535" s="1"/>
      <c r="M38535" s="1"/>
    </row>
    <row r="38536" spans="5:13" x14ac:dyDescent="0.25">
      <c r="E38536" s="1"/>
      <c r="F38536" s="1"/>
      <c r="G38536" s="1"/>
      <c r="H38536" s="1"/>
      <c r="I38536" s="1"/>
      <c r="J38536" s="1"/>
      <c r="K38536" s="1"/>
      <c r="L38536" s="1"/>
      <c r="M38536" s="1"/>
    </row>
    <row r="38537" spans="5:13" x14ac:dyDescent="0.25">
      <c r="E38537" s="1"/>
      <c r="F38537" s="1"/>
      <c r="G38537" s="1"/>
      <c r="H38537" s="1"/>
      <c r="I38537" s="1"/>
      <c r="J38537" s="1"/>
      <c r="K38537" s="1"/>
      <c r="L38537" s="1"/>
      <c r="M38537" s="1"/>
    </row>
    <row r="38538" spans="5:13" x14ac:dyDescent="0.25">
      <c r="E38538" s="1"/>
      <c r="F38538" s="1"/>
      <c r="G38538" s="1"/>
      <c r="H38538" s="1"/>
      <c r="I38538" s="1"/>
      <c r="J38538" s="1"/>
      <c r="K38538" s="1"/>
      <c r="L38538" s="1"/>
      <c r="M38538" s="1"/>
    </row>
    <row r="38539" spans="5:13" x14ac:dyDescent="0.25">
      <c r="E38539" s="1"/>
      <c r="F38539" s="1"/>
      <c r="G38539" s="1"/>
      <c r="H38539" s="1"/>
      <c r="I38539" s="1"/>
      <c r="J38539" s="1"/>
      <c r="K38539" s="1"/>
      <c r="L38539" s="1"/>
      <c r="M38539" s="1"/>
    </row>
    <row r="38540" spans="5:13" x14ac:dyDescent="0.25">
      <c r="E38540" s="1"/>
      <c r="F38540" s="1"/>
      <c r="G38540" s="1"/>
      <c r="H38540" s="1"/>
      <c r="I38540" s="1"/>
      <c r="J38540" s="1"/>
      <c r="K38540" s="1"/>
      <c r="L38540" s="1"/>
      <c r="M38540" s="1"/>
    </row>
    <row r="38541" spans="5:13" x14ac:dyDescent="0.25">
      <c r="E38541" s="1"/>
      <c r="F38541" s="1"/>
      <c r="G38541" s="1"/>
      <c r="H38541" s="1"/>
      <c r="I38541" s="1"/>
      <c r="J38541" s="1"/>
      <c r="K38541" s="1"/>
      <c r="L38541" s="1"/>
      <c r="M38541" s="1"/>
    </row>
    <row r="38542" spans="5:13" x14ac:dyDescent="0.25">
      <c r="E38542" s="1"/>
      <c r="F38542" s="1"/>
      <c r="G38542" s="1"/>
      <c r="H38542" s="1"/>
      <c r="I38542" s="1"/>
      <c r="J38542" s="1"/>
      <c r="K38542" s="1"/>
      <c r="L38542" s="1"/>
      <c r="M38542" s="1"/>
    </row>
    <row r="38543" spans="5:13" x14ac:dyDescent="0.25">
      <c r="E38543" s="1"/>
      <c r="F38543" s="1"/>
      <c r="G38543" s="1"/>
      <c r="H38543" s="1"/>
      <c r="I38543" s="1"/>
      <c r="J38543" s="1"/>
      <c r="K38543" s="1"/>
      <c r="L38543" s="1"/>
      <c r="M38543" s="1"/>
    </row>
    <row r="38544" spans="5:13" x14ac:dyDescent="0.25">
      <c r="E38544" s="1"/>
      <c r="F38544" s="1"/>
      <c r="G38544" s="1"/>
      <c r="H38544" s="1"/>
      <c r="I38544" s="1"/>
      <c r="J38544" s="1"/>
      <c r="K38544" s="1"/>
      <c r="L38544" s="1"/>
      <c r="M38544" s="1"/>
    </row>
    <row r="38545" spans="5:13" x14ac:dyDescent="0.25">
      <c r="E38545" s="1"/>
      <c r="F38545" s="1"/>
      <c r="G38545" s="1"/>
      <c r="H38545" s="1"/>
      <c r="I38545" s="1"/>
      <c r="J38545" s="1"/>
      <c r="K38545" s="1"/>
      <c r="L38545" s="1"/>
      <c r="M38545" s="1"/>
    </row>
    <row r="38546" spans="5:13" x14ac:dyDescent="0.25">
      <c r="E38546" s="1"/>
      <c r="F38546" s="1"/>
      <c r="G38546" s="1"/>
      <c r="H38546" s="1"/>
      <c r="I38546" s="1"/>
      <c r="J38546" s="1"/>
      <c r="K38546" s="1"/>
      <c r="L38546" s="1"/>
      <c r="M38546" s="1"/>
    </row>
    <row r="38547" spans="5:13" x14ac:dyDescent="0.25">
      <c r="E38547" s="1"/>
      <c r="F38547" s="1"/>
      <c r="G38547" s="1"/>
      <c r="H38547" s="1"/>
      <c r="I38547" s="1"/>
      <c r="J38547" s="1"/>
      <c r="K38547" s="1"/>
      <c r="L38547" s="1"/>
      <c r="M38547" s="1"/>
    </row>
    <row r="38548" spans="5:13" x14ac:dyDescent="0.25">
      <c r="E38548" s="1"/>
      <c r="F38548" s="1"/>
      <c r="G38548" s="1"/>
      <c r="H38548" s="1"/>
      <c r="I38548" s="1"/>
      <c r="J38548" s="1"/>
      <c r="K38548" s="1"/>
      <c r="L38548" s="1"/>
      <c r="M38548" s="1"/>
    </row>
    <row r="38549" spans="5:13" x14ac:dyDescent="0.25">
      <c r="E38549" s="1"/>
      <c r="F38549" s="1"/>
      <c r="G38549" s="1"/>
      <c r="H38549" s="1"/>
      <c r="I38549" s="1"/>
      <c r="J38549" s="1"/>
      <c r="K38549" s="1"/>
      <c r="L38549" s="1"/>
      <c r="M38549" s="1"/>
    </row>
    <row r="38550" spans="5:13" x14ac:dyDescent="0.25">
      <c r="E38550" s="1"/>
      <c r="F38550" s="1"/>
      <c r="G38550" s="1"/>
      <c r="H38550" s="1"/>
      <c r="I38550" s="1"/>
      <c r="J38550" s="1"/>
      <c r="K38550" s="1"/>
      <c r="L38550" s="1"/>
      <c r="M38550" s="1"/>
    </row>
    <row r="38551" spans="5:13" x14ac:dyDescent="0.25">
      <c r="E38551" s="1"/>
      <c r="F38551" s="1"/>
      <c r="G38551" s="1"/>
      <c r="H38551" s="1"/>
      <c r="I38551" s="1"/>
      <c r="J38551" s="1"/>
      <c r="K38551" s="1"/>
      <c r="L38551" s="1"/>
      <c r="M38551" s="1"/>
    </row>
    <row r="38552" spans="5:13" x14ac:dyDescent="0.25">
      <c r="E38552" s="1"/>
      <c r="F38552" s="1"/>
      <c r="G38552" s="1"/>
      <c r="H38552" s="1"/>
      <c r="I38552" s="1"/>
      <c r="J38552" s="1"/>
      <c r="K38552" s="1"/>
      <c r="L38552" s="1"/>
      <c r="M38552" s="1"/>
    </row>
    <row r="38553" spans="5:13" x14ac:dyDescent="0.25">
      <c r="E38553" s="1"/>
      <c r="F38553" s="1"/>
      <c r="G38553" s="1"/>
      <c r="H38553" s="1"/>
      <c r="I38553" s="1"/>
      <c r="J38553" s="1"/>
      <c r="K38553" s="1"/>
      <c r="L38553" s="1"/>
      <c r="M38553" s="1"/>
    </row>
    <row r="38554" spans="5:13" x14ac:dyDescent="0.25">
      <c r="E38554" s="1"/>
      <c r="F38554" s="1"/>
      <c r="G38554" s="1"/>
      <c r="H38554" s="1"/>
      <c r="I38554" s="1"/>
      <c r="J38554" s="1"/>
      <c r="K38554" s="1"/>
      <c r="L38554" s="1"/>
      <c r="M38554" s="1"/>
    </row>
    <row r="38555" spans="5:13" x14ac:dyDescent="0.25">
      <c r="E38555" s="1"/>
      <c r="F38555" s="1"/>
      <c r="G38555" s="1"/>
      <c r="H38555" s="1"/>
      <c r="I38555" s="1"/>
      <c r="J38555" s="1"/>
      <c r="K38555" s="1"/>
      <c r="L38555" s="1"/>
      <c r="M38555" s="1"/>
    </row>
    <row r="38556" spans="5:13" x14ac:dyDescent="0.25">
      <c r="E38556" s="1"/>
      <c r="F38556" s="1"/>
      <c r="G38556" s="1"/>
      <c r="H38556" s="1"/>
      <c r="I38556" s="1"/>
      <c r="J38556" s="1"/>
      <c r="K38556" s="1"/>
      <c r="L38556" s="1"/>
      <c r="M38556" s="1"/>
    </row>
    <row r="38557" spans="5:13" x14ac:dyDescent="0.25">
      <c r="E38557" s="1"/>
      <c r="F38557" s="1"/>
      <c r="G38557" s="1"/>
      <c r="H38557" s="1"/>
      <c r="I38557" s="1"/>
      <c r="J38557" s="1"/>
      <c r="K38557" s="1"/>
      <c r="L38557" s="1"/>
      <c r="M38557" s="1"/>
    </row>
    <row r="38558" spans="5:13" x14ac:dyDescent="0.25">
      <c r="E38558" s="1"/>
      <c r="F38558" s="1"/>
      <c r="G38558" s="1"/>
      <c r="H38558" s="1"/>
      <c r="I38558" s="1"/>
      <c r="J38558" s="1"/>
      <c r="K38558" s="1"/>
      <c r="L38558" s="1"/>
      <c r="M38558" s="1"/>
    </row>
    <row r="38559" spans="5:13" x14ac:dyDescent="0.25">
      <c r="E38559" s="1"/>
      <c r="F38559" s="1"/>
      <c r="G38559" s="1"/>
      <c r="H38559" s="1"/>
      <c r="I38559" s="1"/>
      <c r="J38559" s="1"/>
      <c r="K38559" s="1"/>
      <c r="L38559" s="1"/>
      <c r="M38559" s="1"/>
    </row>
    <row r="38560" spans="5:13" x14ac:dyDescent="0.25">
      <c r="E38560" s="1"/>
      <c r="F38560" s="1"/>
      <c r="G38560" s="1"/>
      <c r="H38560" s="1"/>
      <c r="I38560" s="1"/>
      <c r="J38560" s="1"/>
      <c r="K38560" s="1"/>
      <c r="L38560" s="1"/>
      <c r="M38560" s="1"/>
    </row>
    <row r="38561" spans="5:13" x14ac:dyDescent="0.25">
      <c r="E38561" s="1"/>
      <c r="F38561" s="1"/>
      <c r="G38561" s="1"/>
      <c r="H38561" s="1"/>
      <c r="I38561" s="1"/>
      <c r="J38561" s="1"/>
      <c r="K38561" s="1"/>
      <c r="L38561" s="1"/>
      <c r="M38561" s="1"/>
    </row>
    <row r="38562" spans="5:13" x14ac:dyDescent="0.25">
      <c r="E38562" s="1"/>
      <c r="F38562" s="1"/>
      <c r="G38562" s="1"/>
      <c r="H38562" s="1"/>
      <c r="I38562" s="1"/>
      <c r="J38562" s="1"/>
      <c r="K38562" s="1"/>
      <c r="L38562" s="1"/>
      <c r="M38562" s="1"/>
    </row>
    <row r="38563" spans="5:13" x14ac:dyDescent="0.25">
      <c r="E38563" s="1"/>
      <c r="F38563" s="1"/>
      <c r="G38563" s="1"/>
      <c r="H38563" s="1"/>
      <c r="I38563" s="1"/>
      <c r="J38563" s="1"/>
      <c r="K38563" s="1"/>
      <c r="L38563" s="1"/>
      <c r="M38563" s="1"/>
    </row>
    <row r="38564" spans="5:13" x14ac:dyDescent="0.25">
      <c r="E38564" s="1"/>
      <c r="F38564" s="1"/>
      <c r="G38564" s="1"/>
      <c r="H38564" s="1"/>
      <c r="I38564" s="1"/>
      <c r="J38564" s="1"/>
      <c r="K38564" s="1"/>
      <c r="L38564" s="1"/>
      <c r="M38564" s="1"/>
    </row>
    <row r="38565" spans="5:13" x14ac:dyDescent="0.25">
      <c r="E38565" s="1"/>
      <c r="F38565" s="1"/>
      <c r="G38565" s="1"/>
      <c r="H38565" s="1"/>
      <c r="I38565" s="1"/>
      <c r="J38565" s="1"/>
      <c r="K38565" s="1"/>
      <c r="L38565" s="1"/>
      <c r="M38565" s="1"/>
    </row>
    <row r="38566" spans="5:13" x14ac:dyDescent="0.25">
      <c r="E38566" s="1"/>
      <c r="F38566" s="1"/>
      <c r="G38566" s="1"/>
      <c r="H38566" s="1"/>
      <c r="I38566" s="1"/>
      <c r="J38566" s="1"/>
      <c r="K38566" s="1"/>
      <c r="L38566" s="1"/>
      <c r="M38566" s="1"/>
    </row>
    <row r="38567" spans="5:13" x14ac:dyDescent="0.25">
      <c r="E38567" s="1"/>
      <c r="F38567" s="1"/>
      <c r="G38567" s="1"/>
      <c r="H38567" s="1"/>
      <c r="I38567" s="1"/>
      <c r="J38567" s="1"/>
      <c r="K38567" s="1"/>
      <c r="L38567" s="1"/>
      <c r="M38567" s="1"/>
    </row>
    <row r="38568" spans="5:13" x14ac:dyDescent="0.25">
      <c r="E38568" s="1"/>
      <c r="F38568" s="1"/>
      <c r="G38568" s="1"/>
      <c r="H38568" s="1"/>
      <c r="I38568" s="1"/>
      <c r="J38568" s="1"/>
      <c r="K38568" s="1"/>
      <c r="L38568" s="1"/>
      <c r="M38568" s="1"/>
    </row>
    <row r="38569" spans="5:13" x14ac:dyDescent="0.25">
      <c r="E38569" s="1"/>
      <c r="F38569" s="1"/>
      <c r="G38569" s="1"/>
      <c r="H38569" s="1"/>
      <c r="I38569" s="1"/>
      <c r="J38569" s="1"/>
      <c r="K38569" s="1"/>
      <c r="L38569" s="1"/>
      <c r="M38569" s="1"/>
    </row>
    <row r="38570" spans="5:13" x14ac:dyDescent="0.25">
      <c r="E38570" s="1"/>
      <c r="F38570" s="1"/>
      <c r="G38570" s="1"/>
      <c r="H38570" s="1"/>
      <c r="I38570" s="1"/>
      <c r="J38570" s="1"/>
      <c r="K38570" s="1"/>
      <c r="L38570" s="1"/>
      <c r="M38570" s="1"/>
    </row>
    <row r="38571" spans="5:13" x14ac:dyDescent="0.25">
      <c r="E38571" s="1"/>
      <c r="F38571" s="1"/>
      <c r="G38571" s="1"/>
      <c r="H38571" s="1"/>
      <c r="I38571" s="1"/>
      <c r="J38571" s="1"/>
      <c r="K38571" s="1"/>
      <c r="L38571" s="1"/>
      <c r="M38571" s="1"/>
    </row>
    <row r="38572" spans="5:13" x14ac:dyDescent="0.25">
      <c r="E38572" s="1"/>
      <c r="F38572" s="1"/>
      <c r="G38572" s="1"/>
      <c r="H38572" s="1"/>
      <c r="I38572" s="1"/>
      <c r="J38572" s="1"/>
      <c r="K38572" s="1"/>
      <c r="L38572" s="1"/>
      <c r="M38572" s="1"/>
    </row>
    <row r="38573" spans="5:13" x14ac:dyDescent="0.25">
      <c r="E38573" s="1"/>
      <c r="F38573" s="1"/>
      <c r="G38573" s="1"/>
      <c r="H38573" s="1"/>
      <c r="I38573" s="1"/>
      <c r="J38573" s="1"/>
      <c r="K38573" s="1"/>
      <c r="L38573" s="1"/>
      <c r="M38573" s="1"/>
    </row>
    <row r="38574" spans="5:13" x14ac:dyDescent="0.25">
      <c r="E38574" s="1"/>
      <c r="F38574" s="1"/>
      <c r="G38574" s="1"/>
      <c r="H38574" s="1"/>
      <c r="I38574" s="1"/>
      <c r="J38574" s="1"/>
      <c r="K38574" s="1"/>
      <c r="L38574" s="1"/>
      <c r="M38574" s="1"/>
    </row>
    <row r="38575" spans="5:13" x14ac:dyDescent="0.25">
      <c r="E38575" s="1"/>
      <c r="F38575" s="1"/>
      <c r="G38575" s="1"/>
      <c r="H38575" s="1"/>
      <c r="I38575" s="1"/>
      <c r="J38575" s="1"/>
      <c r="K38575" s="1"/>
      <c r="L38575" s="1"/>
      <c r="M38575" s="1"/>
    </row>
    <row r="38576" spans="5:13" x14ac:dyDescent="0.25">
      <c r="E38576" s="1"/>
      <c r="F38576" s="1"/>
      <c r="G38576" s="1"/>
      <c r="H38576" s="1"/>
      <c r="I38576" s="1"/>
      <c r="J38576" s="1"/>
      <c r="K38576" s="1"/>
      <c r="L38576" s="1"/>
      <c r="M38576" s="1"/>
    </row>
    <row r="38577" spans="5:13" x14ac:dyDescent="0.25">
      <c r="E38577" s="1"/>
      <c r="F38577" s="1"/>
      <c r="G38577" s="1"/>
      <c r="H38577" s="1"/>
      <c r="I38577" s="1"/>
      <c r="J38577" s="1"/>
      <c r="K38577" s="1"/>
      <c r="L38577" s="1"/>
      <c r="M38577" s="1"/>
    </row>
    <row r="38578" spans="5:13" x14ac:dyDescent="0.25">
      <c r="E38578" s="1"/>
      <c r="F38578" s="1"/>
      <c r="G38578" s="1"/>
      <c r="H38578" s="1"/>
      <c r="I38578" s="1"/>
      <c r="J38578" s="1"/>
      <c r="K38578" s="1"/>
      <c r="L38578" s="1"/>
      <c r="M38578" s="1"/>
    </row>
    <row r="38579" spans="5:13" x14ac:dyDescent="0.25">
      <c r="E38579" s="1"/>
      <c r="F38579" s="1"/>
      <c r="G38579" s="1"/>
      <c r="H38579" s="1"/>
      <c r="I38579" s="1"/>
      <c r="J38579" s="1"/>
      <c r="K38579" s="1"/>
      <c r="L38579" s="1"/>
      <c r="M38579" s="1"/>
    </row>
    <row r="38580" spans="5:13" x14ac:dyDescent="0.25">
      <c r="E38580" s="1"/>
      <c r="F38580" s="1"/>
      <c r="G38580" s="1"/>
      <c r="H38580" s="1"/>
      <c r="I38580" s="1"/>
      <c r="J38580" s="1"/>
      <c r="K38580" s="1"/>
      <c r="L38580" s="1"/>
      <c r="M38580" s="1"/>
    </row>
    <row r="38581" spans="5:13" x14ac:dyDescent="0.25">
      <c r="E38581" s="1"/>
      <c r="F38581" s="1"/>
      <c r="G38581" s="1"/>
      <c r="H38581" s="1"/>
      <c r="I38581" s="1"/>
      <c r="J38581" s="1"/>
      <c r="K38581" s="1"/>
      <c r="L38581" s="1"/>
      <c r="M38581" s="1"/>
    </row>
    <row r="38582" spans="5:13" x14ac:dyDescent="0.25">
      <c r="E38582" s="1"/>
      <c r="F38582" s="1"/>
      <c r="G38582" s="1"/>
      <c r="H38582" s="1"/>
      <c r="I38582" s="1"/>
      <c r="J38582" s="1"/>
      <c r="K38582" s="1"/>
      <c r="L38582" s="1"/>
      <c r="M38582" s="1"/>
    </row>
    <row r="38583" spans="5:13" x14ac:dyDescent="0.25">
      <c r="E38583" s="1"/>
      <c r="F38583" s="1"/>
      <c r="G38583" s="1"/>
      <c r="H38583" s="1"/>
      <c r="I38583" s="1"/>
      <c r="J38583" s="1"/>
      <c r="K38583" s="1"/>
      <c r="L38583" s="1"/>
      <c r="M38583" s="1"/>
    </row>
    <row r="38584" spans="5:13" x14ac:dyDescent="0.25">
      <c r="E38584" s="1"/>
      <c r="F38584" s="1"/>
      <c r="G38584" s="1"/>
      <c r="H38584" s="1"/>
      <c r="I38584" s="1"/>
      <c r="J38584" s="1"/>
      <c r="K38584" s="1"/>
      <c r="L38584" s="1"/>
      <c r="M38584" s="1"/>
    </row>
    <row r="38585" spans="5:13" x14ac:dyDescent="0.25">
      <c r="E38585" s="1"/>
      <c r="F38585" s="1"/>
      <c r="G38585" s="1"/>
      <c r="H38585" s="1"/>
      <c r="I38585" s="1"/>
      <c r="J38585" s="1"/>
      <c r="K38585" s="1"/>
      <c r="L38585" s="1"/>
      <c r="M38585" s="1"/>
    </row>
    <row r="38586" spans="5:13" x14ac:dyDescent="0.25">
      <c r="E38586" s="1"/>
      <c r="F38586" s="1"/>
      <c r="G38586" s="1"/>
      <c r="H38586" s="1"/>
      <c r="I38586" s="1"/>
      <c r="J38586" s="1"/>
      <c r="K38586" s="1"/>
      <c r="L38586" s="1"/>
      <c r="M38586" s="1"/>
    </row>
    <row r="38587" spans="5:13" x14ac:dyDescent="0.25">
      <c r="E38587" s="1"/>
      <c r="F38587" s="1"/>
      <c r="G38587" s="1"/>
      <c r="H38587" s="1"/>
      <c r="I38587" s="1"/>
      <c r="J38587" s="1"/>
      <c r="K38587" s="1"/>
      <c r="L38587" s="1"/>
      <c r="M38587" s="1"/>
    </row>
    <row r="38588" spans="5:13" x14ac:dyDescent="0.25">
      <c r="E38588" s="1"/>
      <c r="F38588" s="1"/>
      <c r="G38588" s="1"/>
      <c r="H38588" s="1"/>
      <c r="I38588" s="1"/>
      <c r="J38588" s="1"/>
      <c r="K38588" s="1"/>
      <c r="L38588" s="1"/>
      <c r="M38588" s="1"/>
    </row>
    <row r="38589" spans="5:13" x14ac:dyDescent="0.25">
      <c r="E38589" s="1"/>
      <c r="F38589" s="1"/>
      <c r="G38589" s="1"/>
      <c r="H38589" s="1"/>
      <c r="I38589" s="1"/>
      <c r="J38589" s="1"/>
      <c r="K38589" s="1"/>
      <c r="L38589" s="1"/>
      <c r="M38589" s="1"/>
    </row>
    <row r="38590" spans="5:13" x14ac:dyDescent="0.25">
      <c r="E38590" s="1"/>
      <c r="F38590" s="1"/>
      <c r="G38590" s="1"/>
      <c r="H38590" s="1"/>
      <c r="I38590" s="1"/>
      <c r="J38590" s="1"/>
      <c r="K38590" s="1"/>
      <c r="L38590" s="1"/>
      <c r="M38590" s="1"/>
    </row>
    <row r="38591" spans="5:13" x14ac:dyDescent="0.25">
      <c r="E38591" s="1"/>
      <c r="F38591" s="1"/>
      <c r="G38591" s="1"/>
      <c r="H38591" s="1"/>
      <c r="I38591" s="1"/>
      <c r="J38591" s="1"/>
      <c r="K38591" s="1"/>
      <c r="L38591" s="1"/>
      <c r="M38591" s="1"/>
    </row>
    <row r="38592" spans="5:13" x14ac:dyDescent="0.25">
      <c r="E38592" s="1"/>
      <c r="F38592" s="1"/>
      <c r="G38592" s="1"/>
      <c r="H38592" s="1"/>
      <c r="I38592" s="1"/>
      <c r="J38592" s="1"/>
      <c r="K38592" s="1"/>
      <c r="L38592" s="1"/>
      <c r="M38592" s="1"/>
    </row>
    <row r="38593" spans="5:13" x14ac:dyDescent="0.25">
      <c r="E38593" s="1"/>
      <c r="F38593" s="1"/>
      <c r="G38593" s="1"/>
      <c r="H38593" s="1"/>
      <c r="I38593" s="1"/>
      <c r="J38593" s="1"/>
      <c r="K38593" s="1"/>
      <c r="L38593" s="1"/>
      <c r="M38593" s="1"/>
    </row>
    <row r="38594" spans="5:13" x14ac:dyDescent="0.25">
      <c r="E38594" s="1"/>
      <c r="F38594" s="1"/>
      <c r="G38594" s="1"/>
      <c r="H38594" s="1"/>
      <c r="I38594" s="1"/>
      <c r="J38594" s="1"/>
      <c r="K38594" s="1"/>
      <c r="L38594" s="1"/>
      <c r="M38594" s="1"/>
    </row>
    <row r="38595" spans="5:13" x14ac:dyDescent="0.25">
      <c r="E38595" s="1"/>
      <c r="F38595" s="1"/>
      <c r="G38595" s="1"/>
      <c r="H38595" s="1"/>
      <c r="I38595" s="1"/>
      <c r="J38595" s="1"/>
      <c r="K38595" s="1"/>
      <c r="L38595" s="1"/>
      <c r="M38595" s="1"/>
    </row>
    <row r="38596" spans="5:13" x14ac:dyDescent="0.25">
      <c r="E38596" s="1"/>
      <c r="F38596" s="1"/>
      <c r="G38596" s="1"/>
      <c r="H38596" s="1"/>
      <c r="I38596" s="1"/>
      <c r="J38596" s="1"/>
      <c r="K38596" s="1"/>
      <c r="L38596" s="1"/>
      <c r="M38596" s="1"/>
    </row>
    <row r="38597" spans="5:13" x14ac:dyDescent="0.25">
      <c r="E38597" s="1"/>
      <c r="F38597" s="1"/>
      <c r="G38597" s="1"/>
      <c r="H38597" s="1"/>
      <c r="I38597" s="1"/>
      <c r="J38597" s="1"/>
      <c r="K38597" s="1"/>
      <c r="L38597" s="1"/>
      <c r="M38597" s="1"/>
    </row>
    <row r="38598" spans="5:13" x14ac:dyDescent="0.25">
      <c r="E38598" s="1"/>
      <c r="F38598" s="1"/>
      <c r="G38598" s="1"/>
      <c r="H38598" s="1"/>
      <c r="I38598" s="1"/>
      <c r="J38598" s="1"/>
      <c r="K38598" s="1"/>
      <c r="L38598" s="1"/>
      <c r="M38598" s="1"/>
    </row>
    <row r="38599" spans="5:13" x14ac:dyDescent="0.25">
      <c r="E38599" s="1"/>
      <c r="F38599" s="1"/>
      <c r="G38599" s="1"/>
      <c r="H38599" s="1"/>
      <c r="I38599" s="1"/>
      <c r="J38599" s="1"/>
      <c r="K38599" s="1"/>
      <c r="L38599" s="1"/>
      <c r="M38599" s="1"/>
    </row>
    <row r="38600" spans="5:13" x14ac:dyDescent="0.25">
      <c r="E38600" s="1"/>
      <c r="F38600" s="1"/>
      <c r="G38600" s="1"/>
      <c r="H38600" s="1"/>
      <c r="I38600" s="1"/>
      <c r="J38600" s="1"/>
      <c r="K38600" s="1"/>
      <c r="L38600" s="1"/>
      <c r="M38600" s="1"/>
    </row>
    <row r="38601" spans="5:13" x14ac:dyDescent="0.25">
      <c r="E38601" s="1"/>
      <c r="F38601" s="1"/>
      <c r="G38601" s="1"/>
      <c r="H38601" s="1"/>
      <c r="I38601" s="1"/>
      <c r="J38601" s="1"/>
      <c r="K38601" s="1"/>
      <c r="L38601" s="1"/>
      <c r="M38601" s="1"/>
    </row>
    <row r="38602" spans="5:13" x14ac:dyDescent="0.25">
      <c r="E38602" s="1"/>
      <c r="F38602" s="1"/>
      <c r="G38602" s="1"/>
      <c r="H38602" s="1"/>
      <c r="I38602" s="1"/>
      <c r="J38602" s="1"/>
      <c r="K38602" s="1"/>
      <c r="L38602" s="1"/>
      <c r="M38602" s="1"/>
    </row>
    <row r="38603" spans="5:13" x14ac:dyDescent="0.25">
      <c r="E38603" s="1"/>
      <c r="F38603" s="1"/>
      <c r="G38603" s="1"/>
      <c r="H38603" s="1"/>
      <c r="I38603" s="1"/>
      <c r="J38603" s="1"/>
      <c r="K38603" s="1"/>
      <c r="L38603" s="1"/>
      <c r="M38603" s="1"/>
    </row>
    <row r="38604" spans="5:13" x14ac:dyDescent="0.25">
      <c r="E38604" s="1"/>
      <c r="F38604" s="1"/>
      <c r="G38604" s="1"/>
      <c r="H38604" s="1"/>
      <c r="I38604" s="1"/>
      <c r="J38604" s="1"/>
      <c r="K38604" s="1"/>
      <c r="L38604" s="1"/>
      <c r="M38604" s="1"/>
    </row>
    <row r="38605" spans="5:13" x14ac:dyDescent="0.25">
      <c r="E38605" s="1"/>
      <c r="F38605" s="1"/>
      <c r="G38605" s="1"/>
      <c r="H38605" s="1"/>
      <c r="I38605" s="1"/>
      <c r="J38605" s="1"/>
      <c r="K38605" s="1"/>
      <c r="L38605" s="1"/>
      <c r="M38605" s="1"/>
    </row>
    <row r="38606" spans="5:13" x14ac:dyDescent="0.25">
      <c r="E38606" s="1"/>
      <c r="F38606" s="1"/>
      <c r="G38606" s="1"/>
      <c r="H38606" s="1"/>
      <c r="I38606" s="1"/>
      <c r="J38606" s="1"/>
      <c r="K38606" s="1"/>
      <c r="L38606" s="1"/>
      <c r="M38606" s="1"/>
    </row>
    <row r="38607" spans="5:13" x14ac:dyDescent="0.25">
      <c r="E38607" s="1"/>
      <c r="F38607" s="1"/>
      <c r="G38607" s="1"/>
      <c r="H38607" s="1"/>
      <c r="I38607" s="1"/>
      <c r="J38607" s="1"/>
      <c r="K38607" s="1"/>
      <c r="L38607" s="1"/>
      <c r="M38607" s="1"/>
    </row>
    <row r="38608" spans="5:13" x14ac:dyDescent="0.25">
      <c r="E38608" s="1"/>
      <c r="F38608" s="1"/>
      <c r="G38608" s="1"/>
      <c r="H38608" s="1"/>
      <c r="I38608" s="1"/>
      <c r="J38608" s="1"/>
      <c r="K38608" s="1"/>
      <c r="L38608" s="1"/>
      <c r="M38608" s="1"/>
    </row>
    <row r="38609" spans="5:13" x14ac:dyDescent="0.25">
      <c r="E38609" s="1"/>
      <c r="F38609" s="1"/>
      <c r="G38609" s="1"/>
      <c r="H38609" s="1"/>
      <c r="I38609" s="1"/>
      <c r="J38609" s="1"/>
      <c r="K38609" s="1"/>
      <c r="L38609" s="1"/>
      <c r="M38609" s="1"/>
    </row>
    <row r="38610" spans="5:13" x14ac:dyDescent="0.25">
      <c r="E38610" s="1"/>
      <c r="F38610" s="1"/>
      <c r="G38610" s="1"/>
      <c r="H38610" s="1"/>
      <c r="I38610" s="1"/>
      <c r="J38610" s="1"/>
      <c r="K38610" s="1"/>
      <c r="L38610" s="1"/>
      <c r="M38610" s="1"/>
    </row>
    <row r="38611" spans="5:13" x14ac:dyDescent="0.25">
      <c r="E38611" s="1"/>
      <c r="F38611" s="1"/>
      <c r="G38611" s="1"/>
      <c r="H38611" s="1"/>
      <c r="I38611" s="1"/>
      <c r="J38611" s="1"/>
      <c r="K38611" s="1"/>
      <c r="L38611" s="1"/>
      <c r="M38611" s="1"/>
    </row>
    <row r="38612" spans="5:13" x14ac:dyDescent="0.25">
      <c r="E38612" s="1"/>
      <c r="F38612" s="1"/>
      <c r="G38612" s="1"/>
      <c r="H38612" s="1"/>
      <c r="I38612" s="1"/>
      <c r="J38612" s="1"/>
      <c r="K38612" s="1"/>
      <c r="L38612" s="1"/>
      <c r="M38612" s="1"/>
    </row>
    <row r="38613" spans="5:13" x14ac:dyDescent="0.25">
      <c r="E38613" s="1"/>
      <c r="F38613" s="1"/>
      <c r="G38613" s="1"/>
      <c r="H38613" s="1"/>
      <c r="I38613" s="1"/>
      <c r="J38613" s="1"/>
      <c r="K38613" s="1"/>
      <c r="L38613" s="1"/>
      <c r="M38613" s="1"/>
    </row>
    <row r="38614" spans="5:13" x14ac:dyDescent="0.25">
      <c r="E38614" s="1"/>
      <c r="F38614" s="1"/>
      <c r="G38614" s="1"/>
      <c r="H38614" s="1"/>
      <c r="I38614" s="1"/>
      <c r="J38614" s="1"/>
      <c r="K38614" s="1"/>
      <c r="L38614" s="1"/>
      <c r="M38614" s="1"/>
    </row>
    <row r="38615" spans="5:13" x14ac:dyDescent="0.25">
      <c r="E38615" s="1"/>
      <c r="F38615" s="1"/>
      <c r="G38615" s="1"/>
      <c r="H38615" s="1"/>
      <c r="I38615" s="1"/>
      <c r="J38615" s="1"/>
      <c r="K38615" s="1"/>
      <c r="L38615" s="1"/>
      <c r="M38615" s="1"/>
    </row>
    <row r="38616" spans="5:13" x14ac:dyDescent="0.25">
      <c r="E38616" s="1"/>
      <c r="F38616" s="1"/>
      <c r="G38616" s="1"/>
      <c r="H38616" s="1"/>
      <c r="I38616" s="1"/>
      <c r="J38616" s="1"/>
      <c r="K38616" s="1"/>
      <c r="L38616" s="1"/>
      <c r="M38616" s="1"/>
    </row>
    <row r="38617" spans="5:13" x14ac:dyDescent="0.25">
      <c r="E38617" s="1"/>
      <c r="F38617" s="1"/>
      <c r="G38617" s="1"/>
      <c r="H38617" s="1"/>
      <c r="I38617" s="1"/>
      <c r="J38617" s="1"/>
      <c r="K38617" s="1"/>
      <c r="L38617" s="1"/>
      <c r="M38617" s="1"/>
    </row>
    <row r="38618" spans="5:13" x14ac:dyDescent="0.25">
      <c r="E38618" s="1"/>
      <c r="F38618" s="1"/>
      <c r="G38618" s="1"/>
      <c r="H38618" s="1"/>
      <c r="I38618" s="1"/>
      <c r="J38618" s="1"/>
      <c r="K38618" s="1"/>
      <c r="L38618" s="1"/>
      <c r="M38618" s="1"/>
    </row>
    <row r="38619" spans="5:13" x14ac:dyDescent="0.25">
      <c r="E38619" s="1"/>
      <c r="F38619" s="1"/>
      <c r="G38619" s="1"/>
      <c r="H38619" s="1"/>
      <c r="I38619" s="1"/>
      <c r="J38619" s="1"/>
      <c r="K38619" s="1"/>
      <c r="L38619" s="1"/>
      <c r="M38619" s="1"/>
    </row>
    <row r="38620" spans="5:13" x14ac:dyDescent="0.25">
      <c r="E38620" s="1"/>
      <c r="F38620" s="1"/>
      <c r="G38620" s="1"/>
      <c r="H38620" s="1"/>
      <c r="I38620" s="1"/>
      <c r="J38620" s="1"/>
      <c r="K38620" s="1"/>
      <c r="L38620" s="1"/>
      <c r="M38620" s="1"/>
    </row>
    <row r="38621" spans="5:13" x14ac:dyDescent="0.25">
      <c r="E38621" s="1"/>
      <c r="F38621" s="1"/>
      <c r="G38621" s="1"/>
      <c r="H38621" s="1"/>
      <c r="I38621" s="1"/>
      <c r="J38621" s="1"/>
      <c r="K38621" s="1"/>
      <c r="L38621" s="1"/>
      <c r="M38621" s="1"/>
    </row>
    <row r="38622" spans="5:13" x14ac:dyDescent="0.25">
      <c r="E38622" s="1"/>
      <c r="F38622" s="1"/>
      <c r="G38622" s="1"/>
      <c r="H38622" s="1"/>
      <c r="I38622" s="1"/>
      <c r="J38622" s="1"/>
      <c r="K38622" s="1"/>
      <c r="L38622" s="1"/>
      <c r="M38622" s="1"/>
    </row>
    <row r="38623" spans="5:13" x14ac:dyDescent="0.25">
      <c r="E38623" s="1"/>
      <c r="F38623" s="1"/>
      <c r="G38623" s="1"/>
      <c r="H38623" s="1"/>
      <c r="I38623" s="1"/>
      <c r="J38623" s="1"/>
      <c r="K38623" s="1"/>
      <c r="L38623" s="1"/>
      <c r="M38623" s="1"/>
    </row>
    <row r="38624" spans="5:13" x14ac:dyDescent="0.25">
      <c r="E38624" s="1"/>
      <c r="F38624" s="1"/>
      <c r="G38624" s="1"/>
      <c r="H38624" s="1"/>
      <c r="I38624" s="1"/>
      <c r="J38624" s="1"/>
      <c r="K38624" s="1"/>
      <c r="L38624" s="1"/>
      <c r="M38624" s="1"/>
    </row>
    <row r="38625" spans="5:13" x14ac:dyDescent="0.25">
      <c r="E38625" s="1"/>
      <c r="F38625" s="1"/>
      <c r="G38625" s="1"/>
      <c r="H38625" s="1"/>
      <c r="I38625" s="1"/>
      <c r="J38625" s="1"/>
      <c r="K38625" s="1"/>
      <c r="L38625" s="1"/>
      <c r="M38625" s="1"/>
    </row>
    <row r="38626" spans="5:13" x14ac:dyDescent="0.25">
      <c r="E38626" s="1"/>
      <c r="F38626" s="1"/>
      <c r="G38626" s="1"/>
      <c r="H38626" s="1"/>
      <c r="I38626" s="1"/>
      <c r="J38626" s="1"/>
      <c r="K38626" s="1"/>
      <c r="L38626" s="1"/>
      <c r="M38626" s="1"/>
    </row>
    <row r="38627" spans="5:13" x14ac:dyDescent="0.25">
      <c r="E38627" s="1"/>
      <c r="F38627" s="1"/>
      <c r="G38627" s="1"/>
      <c r="H38627" s="1"/>
      <c r="I38627" s="1"/>
      <c r="J38627" s="1"/>
      <c r="K38627" s="1"/>
      <c r="L38627" s="1"/>
      <c r="M38627" s="1"/>
    </row>
    <row r="38628" spans="5:13" x14ac:dyDescent="0.25">
      <c r="E38628" s="1"/>
      <c r="F38628" s="1"/>
      <c r="G38628" s="1"/>
      <c r="H38628" s="1"/>
      <c r="I38628" s="1"/>
      <c r="J38628" s="1"/>
      <c r="K38628" s="1"/>
      <c r="L38628" s="1"/>
      <c r="M38628" s="1"/>
    </row>
    <row r="38629" spans="5:13" x14ac:dyDescent="0.25">
      <c r="E38629" s="1"/>
      <c r="F38629" s="1"/>
      <c r="G38629" s="1"/>
      <c r="H38629" s="1"/>
      <c r="I38629" s="1"/>
      <c r="J38629" s="1"/>
      <c r="K38629" s="1"/>
      <c r="L38629" s="1"/>
      <c r="M38629" s="1"/>
    </row>
    <row r="38630" spans="5:13" x14ac:dyDescent="0.25">
      <c r="E38630" s="1"/>
      <c r="F38630" s="1"/>
      <c r="G38630" s="1"/>
      <c r="H38630" s="1"/>
      <c r="I38630" s="1"/>
      <c r="J38630" s="1"/>
      <c r="K38630" s="1"/>
      <c r="L38630" s="1"/>
      <c r="M38630" s="1"/>
    </row>
    <row r="38631" spans="5:13" x14ac:dyDescent="0.25">
      <c r="E38631" s="1"/>
      <c r="F38631" s="1"/>
      <c r="G38631" s="1"/>
      <c r="H38631" s="1"/>
      <c r="I38631" s="1"/>
      <c r="J38631" s="1"/>
      <c r="K38631" s="1"/>
      <c r="L38631" s="1"/>
      <c r="M38631" s="1"/>
    </row>
    <row r="38632" spans="5:13" x14ac:dyDescent="0.25">
      <c r="E38632" s="1"/>
      <c r="F38632" s="1"/>
      <c r="G38632" s="1"/>
      <c r="H38632" s="1"/>
      <c r="I38632" s="1"/>
      <c r="J38632" s="1"/>
      <c r="K38632" s="1"/>
      <c r="L38632" s="1"/>
      <c r="M38632" s="1"/>
    </row>
    <row r="38633" spans="5:13" x14ac:dyDescent="0.25">
      <c r="E38633" s="1"/>
      <c r="F38633" s="1"/>
      <c r="G38633" s="1"/>
      <c r="H38633" s="1"/>
      <c r="I38633" s="1"/>
      <c r="J38633" s="1"/>
      <c r="K38633" s="1"/>
      <c r="L38633" s="1"/>
      <c r="M38633" s="1"/>
    </row>
    <row r="38634" spans="5:13" x14ac:dyDescent="0.25">
      <c r="E38634" s="1"/>
      <c r="F38634" s="1"/>
      <c r="G38634" s="1"/>
      <c r="H38634" s="1"/>
      <c r="I38634" s="1"/>
      <c r="J38634" s="1"/>
      <c r="K38634" s="1"/>
      <c r="L38634" s="1"/>
      <c r="M38634" s="1"/>
    </row>
    <row r="38635" spans="5:13" x14ac:dyDescent="0.25">
      <c r="E38635" s="1"/>
      <c r="F38635" s="1"/>
      <c r="G38635" s="1"/>
      <c r="H38635" s="1"/>
      <c r="I38635" s="1"/>
      <c r="J38635" s="1"/>
      <c r="K38635" s="1"/>
      <c r="L38635" s="1"/>
      <c r="M38635" s="1"/>
    </row>
    <row r="38636" spans="5:13" x14ac:dyDescent="0.25">
      <c r="E38636" s="1"/>
      <c r="F38636" s="1"/>
      <c r="G38636" s="1"/>
      <c r="H38636" s="1"/>
      <c r="I38636" s="1"/>
      <c r="J38636" s="1"/>
      <c r="K38636" s="1"/>
      <c r="L38636" s="1"/>
      <c r="M38636" s="1"/>
    </row>
    <row r="38637" spans="5:13" x14ac:dyDescent="0.25">
      <c r="E38637" s="1"/>
      <c r="F38637" s="1"/>
      <c r="G38637" s="1"/>
      <c r="H38637" s="1"/>
      <c r="I38637" s="1"/>
      <c r="J38637" s="1"/>
      <c r="K38637" s="1"/>
      <c r="L38637" s="1"/>
      <c r="M38637" s="1"/>
    </row>
    <row r="38638" spans="5:13" x14ac:dyDescent="0.25">
      <c r="E38638" s="1"/>
      <c r="F38638" s="1"/>
      <c r="G38638" s="1"/>
      <c r="H38638" s="1"/>
      <c r="I38638" s="1"/>
      <c r="J38638" s="1"/>
      <c r="K38638" s="1"/>
      <c r="L38638" s="1"/>
      <c r="M38638" s="1"/>
    </row>
    <row r="38639" spans="5:13" x14ac:dyDescent="0.25">
      <c r="E38639" s="1"/>
      <c r="F38639" s="1"/>
      <c r="G38639" s="1"/>
      <c r="H38639" s="1"/>
      <c r="I38639" s="1"/>
      <c r="J38639" s="1"/>
      <c r="K38639" s="1"/>
      <c r="L38639" s="1"/>
      <c r="M38639" s="1"/>
    </row>
    <row r="38640" spans="5:13" x14ac:dyDescent="0.25">
      <c r="E38640" s="1"/>
      <c r="F38640" s="1"/>
      <c r="G38640" s="1"/>
      <c r="H38640" s="1"/>
      <c r="I38640" s="1"/>
      <c r="J38640" s="1"/>
      <c r="K38640" s="1"/>
      <c r="L38640" s="1"/>
      <c r="M38640" s="1"/>
    </row>
    <row r="38641" spans="5:13" x14ac:dyDescent="0.25">
      <c r="E38641" s="1"/>
      <c r="F38641" s="1"/>
      <c r="G38641" s="1"/>
      <c r="H38641" s="1"/>
      <c r="I38641" s="1"/>
      <c r="J38641" s="1"/>
      <c r="K38641" s="1"/>
      <c r="L38641" s="1"/>
      <c r="M38641" s="1"/>
    </row>
    <row r="38642" spans="5:13" x14ac:dyDescent="0.25">
      <c r="E38642" s="1"/>
      <c r="F38642" s="1"/>
      <c r="G38642" s="1"/>
      <c r="H38642" s="1"/>
      <c r="I38642" s="1"/>
      <c r="J38642" s="1"/>
      <c r="K38642" s="1"/>
      <c r="L38642" s="1"/>
      <c r="M38642" s="1"/>
    </row>
    <row r="38643" spans="5:13" x14ac:dyDescent="0.25">
      <c r="E38643" s="1"/>
      <c r="F38643" s="1"/>
      <c r="G38643" s="1"/>
      <c r="H38643" s="1"/>
      <c r="I38643" s="1"/>
      <c r="J38643" s="1"/>
      <c r="K38643" s="1"/>
      <c r="L38643" s="1"/>
      <c r="M38643" s="1"/>
    </row>
    <row r="38644" spans="5:13" x14ac:dyDescent="0.25">
      <c r="E38644" s="1"/>
      <c r="F38644" s="1"/>
      <c r="G38644" s="1"/>
      <c r="H38644" s="1"/>
      <c r="I38644" s="1"/>
      <c r="J38644" s="1"/>
      <c r="K38644" s="1"/>
      <c r="L38644" s="1"/>
      <c r="M38644" s="1"/>
    </row>
    <row r="38645" spans="5:13" x14ac:dyDescent="0.25">
      <c r="E38645" s="1"/>
      <c r="F38645" s="1"/>
      <c r="G38645" s="1"/>
      <c r="H38645" s="1"/>
      <c r="I38645" s="1"/>
      <c r="J38645" s="1"/>
      <c r="K38645" s="1"/>
      <c r="L38645" s="1"/>
      <c r="M38645" s="1"/>
    </row>
    <row r="38646" spans="5:13" x14ac:dyDescent="0.25">
      <c r="E38646" s="1"/>
      <c r="F38646" s="1"/>
      <c r="G38646" s="1"/>
      <c r="H38646" s="1"/>
      <c r="I38646" s="1"/>
      <c r="J38646" s="1"/>
      <c r="K38646" s="1"/>
      <c r="L38646" s="1"/>
      <c r="M38646" s="1"/>
    </row>
    <row r="38647" spans="5:13" x14ac:dyDescent="0.25">
      <c r="E38647" s="1"/>
      <c r="F38647" s="1"/>
      <c r="G38647" s="1"/>
      <c r="H38647" s="1"/>
      <c r="I38647" s="1"/>
      <c r="J38647" s="1"/>
      <c r="K38647" s="1"/>
      <c r="L38647" s="1"/>
      <c r="M38647" s="1"/>
    </row>
    <row r="38648" spans="5:13" x14ac:dyDescent="0.25">
      <c r="E38648" s="1"/>
      <c r="F38648" s="1"/>
      <c r="G38648" s="1"/>
      <c r="H38648" s="1"/>
      <c r="I38648" s="1"/>
      <c r="J38648" s="1"/>
      <c r="K38648" s="1"/>
      <c r="L38648" s="1"/>
      <c r="M38648" s="1"/>
    </row>
    <row r="38649" spans="5:13" x14ac:dyDescent="0.25">
      <c r="E38649" s="1"/>
      <c r="F38649" s="1"/>
      <c r="G38649" s="1"/>
      <c r="H38649" s="1"/>
      <c r="I38649" s="1"/>
      <c r="J38649" s="1"/>
      <c r="K38649" s="1"/>
      <c r="L38649" s="1"/>
      <c r="M38649" s="1"/>
    </row>
    <row r="38650" spans="5:13" x14ac:dyDescent="0.25">
      <c r="E38650" s="1"/>
      <c r="F38650" s="1"/>
      <c r="G38650" s="1"/>
      <c r="H38650" s="1"/>
      <c r="I38650" s="1"/>
      <c r="J38650" s="1"/>
      <c r="K38650" s="1"/>
      <c r="L38650" s="1"/>
      <c r="M38650" s="1"/>
    </row>
    <row r="38651" spans="5:13" x14ac:dyDescent="0.25">
      <c r="E38651" s="1"/>
      <c r="F38651" s="1"/>
      <c r="G38651" s="1"/>
      <c r="H38651" s="1"/>
      <c r="I38651" s="1"/>
      <c r="J38651" s="1"/>
      <c r="K38651" s="1"/>
      <c r="L38651" s="1"/>
      <c r="M38651" s="1"/>
    </row>
    <row r="38652" spans="5:13" x14ac:dyDescent="0.25">
      <c r="E38652" s="1"/>
      <c r="F38652" s="1"/>
      <c r="G38652" s="1"/>
      <c r="H38652" s="1"/>
      <c r="I38652" s="1"/>
      <c r="J38652" s="1"/>
      <c r="K38652" s="1"/>
      <c r="L38652" s="1"/>
      <c r="M38652" s="1"/>
    </row>
    <row r="38653" spans="5:13" x14ac:dyDescent="0.25">
      <c r="E38653" s="1"/>
      <c r="F38653" s="1"/>
      <c r="G38653" s="1"/>
      <c r="H38653" s="1"/>
      <c r="I38653" s="1"/>
      <c r="J38653" s="1"/>
      <c r="K38653" s="1"/>
      <c r="L38653" s="1"/>
      <c r="M38653" s="1"/>
    </row>
    <row r="38654" spans="5:13" x14ac:dyDescent="0.25">
      <c r="E38654" s="1"/>
      <c r="F38654" s="1"/>
      <c r="G38654" s="1"/>
      <c r="H38654" s="1"/>
      <c r="I38654" s="1"/>
      <c r="J38654" s="1"/>
      <c r="K38654" s="1"/>
      <c r="L38654" s="1"/>
      <c r="M38654" s="1"/>
    </row>
    <row r="38655" spans="5:13" x14ac:dyDescent="0.25">
      <c r="E38655" s="1"/>
      <c r="F38655" s="1"/>
      <c r="G38655" s="1"/>
      <c r="H38655" s="1"/>
      <c r="I38655" s="1"/>
      <c r="J38655" s="1"/>
      <c r="K38655" s="1"/>
      <c r="L38655" s="1"/>
      <c r="M38655" s="1"/>
    </row>
    <row r="38656" spans="5:13" x14ac:dyDescent="0.25">
      <c r="E38656" s="1"/>
      <c r="F38656" s="1"/>
      <c r="G38656" s="1"/>
      <c r="H38656" s="1"/>
      <c r="I38656" s="1"/>
      <c r="J38656" s="1"/>
      <c r="K38656" s="1"/>
      <c r="L38656" s="1"/>
      <c r="M38656" s="1"/>
    </row>
    <row r="38657" spans="5:13" x14ac:dyDescent="0.25">
      <c r="E38657" s="1"/>
      <c r="F38657" s="1"/>
      <c r="G38657" s="1"/>
      <c r="H38657" s="1"/>
      <c r="I38657" s="1"/>
      <c r="J38657" s="1"/>
      <c r="K38657" s="1"/>
      <c r="L38657" s="1"/>
      <c r="M38657" s="1"/>
    </row>
    <row r="38658" spans="5:13" x14ac:dyDescent="0.25">
      <c r="E38658" s="1"/>
      <c r="F38658" s="1"/>
      <c r="G38658" s="1"/>
      <c r="H38658" s="1"/>
      <c r="I38658" s="1"/>
      <c r="J38658" s="1"/>
      <c r="K38658" s="1"/>
      <c r="L38658" s="1"/>
      <c r="M38658" s="1"/>
    </row>
    <row r="38659" spans="5:13" x14ac:dyDescent="0.25">
      <c r="E38659" s="1"/>
      <c r="F38659" s="1"/>
      <c r="G38659" s="1"/>
      <c r="H38659" s="1"/>
      <c r="I38659" s="1"/>
      <c r="J38659" s="1"/>
      <c r="K38659" s="1"/>
      <c r="L38659" s="1"/>
      <c r="M38659" s="1"/>
    </row>
    <row r="38660" spans="5:13" x14ac:dyDescent="0.25">
      <c r="E38660" s="1"/>
      <c r="F38660" s="1"/>
      <c r="G38660" s="1"/>
      <c r="H38660" s="1"/>
      <c r="I38660" s="1"/>
      <c r="J38660" s="1"/>
      <c r="K38660" s="1"/>
      <c r="L38660" s="1"/>
      <c r="M38660" s="1"/>
    </row>
    <row r="38661" spans="5:13" x14ac:dyDescent="0.25">
      <c r="E38661" s="1"/>
      <c r="F38661" s="1"/>
      <c r="G38661" s="1"/>
      <c r="H38661" s="1"/>
      <c r="I38661" s="1"/>
      <c r="J38661" s="1"/>
      <c r="K38661" s="1"/>
      <c r="L38661" s="1"/>
      <c r="M38661" s="1"/>
    </row>
    <row r="38662" spans="5:13" x14ac:dyDescent="0.25">
      <c r="E38662" s="1"/>
      <c r="F38662" s="1"/>
      <c r="G38662" s="1"/>
      <c r="H38662" s="1"/>
      <c r="I38662" s="1"/>
      <c r="J38662" s="1"/>
      <c r="K38662" s="1"/>
      <c r="L38662" s="1"/>
      <c r="M38662" s="1"/>
    </row>
    <row r="38663" spans="5:13" x14ac:dyDescent="0.25">
      <c r="E38663" s="1"/>
      <c r="F38663" s="1"/>
      <c r="G38663" s="1"/>
      <c r="H38663" s="1"/>
      <c r="I38663" s="1"/>
      <c r="J38663" s="1"/>
      <c r="K38663" s="1"/>
      <c r="L38663" s="1"/>
      <c r="M38663" s="1"/>
    </row>
    <row r="38664" spans="5:13" x14ac:dyDescent="0.25">
      <c r="E38664" s="1"/>
      <c r="F38664" s="1"/>
      <c r="G38664" s="1"/>
      <c r="H38664" s="1"/>
      <c r="I38664" s="1"/>
      <c r="J38664" s="1"/>
      <c r="K38664" s="1"/>
      <c r="L38664" s="1"/>
      <c r="M38664" s="1"/>
    </row>
    <row r="38665" spans="5:13" x14ac:dyDescent="0.25">
      <c r="E38665" s="1"/>
      <c r="F38665" s="1"/>
      <c r="G38665" s="1"/>
      <c r="H38665" s="1"/>
      <c r="I38665" s="1"/>
      <c r="J38665" s="1"/>
      <c r="K38665" s="1"/>
      <c r="L38665" s="1"/>
      <c r="M38665" s="1"/>
    </row>
    <row r="38666" spans="5:13" x14ac:dyDescent="0.25">
      <c r="E38666" s="1"/>
      <c r="F38666" s="1"/>
      <c r="G38666" s="1"/>
      <c r="H38666" s="1"/>
      <c r="I38666" s="1"/>
      <c r="J38666" s="1"/>
      <c r="K38666" s="1"/>
      <c r="L38666" s="1"/>
      <c r="M38666" s="1"/>
    </row>
    <row r="38667" spans="5:13" x14ac:dyDescent="0.25">
      <c r="E38667" s="1"/>
      <c r="F38667" s="1"/>
      <c r="G38667" s="1"/>
      <c r="H38667" s="1"/>
      <c r="I38667" s="1"/>
      <c r="J38667" s="1"/>
      <c r="K38667" s="1"/>
      <c r="L38667" s="1"/>
      <c r="M38667" s="1"/>
    </row>
    <row r="38668" spans="5:13" x14ac:dyDescent="0.25">
      <c r="E38668" s="1"/>
      <c r="F38668" s="1"/>
      <c r="G38668" s="1"/>
      <c r="H38668" s="1"/>
      <c r="I38668" s="1"/>
      <c r="J38668" s="1"/>
      <c r="K38668" s="1"/>
      <c r="L38668" s="1"/>
      <c r="M38668" s="1"/>
    </row>
    <row r="38669" spans="5:13" x14ac:dyDescent="0.25">
      <c r="E38669" s="1"/>
      <c r="F38669" s="1"/>
      <c r="G38669" s="1"/>
      <c r="H38669" s="1"/>
      <c r="I38669" s="1"/>
      <c r="J38669" s="1"/>
      <c r="K38669" s="1"/>
      <c r="L38669" s="1"/>
      <c r="M38669" s="1"/>
    </row>
    <row r="38670" spans="5:13" x14ac:dyDescent="0.25">
      <c r="E38670" s="1"/>
      <c r="F38670" s="1"/>
      <c r="G38670" s="1"/>
      <c r="H38670" s="1"/>
      <c r="I38670" s="1"/>
      <c r="J38670" s="1"/>
      <c r="K38670" s="1"/>
      <c r="L38670" s="1"/>
      <c r="M38670" s="1"/>
    </row>
    <row r="38671" spans="5:13" x14ac:dyDescent="0.25">
      <c r="E38671" s="1"/>
      <c r="F38671" s="1"/>
      <c r="G38671" s="1"/>
      <c r="H38671" s="1"/>
      <c r="I38671" s="1"/>
      <c r="J38671" s="1"/>
      <c r="K38671" s="1"/>
      <c r="L38671" s="1"/>
      <c r="M38671" s="1"/>
    </row>
    <row r="38672" spans="5:13" x14ac:dyDescent="0.25">
      <c r="E38672" s="1"/>
      <c r="F38672" s="1"/>
      <c r="G38672" s="1"/>
      <c r="H38672" s="1"/>
      <c r="I38672" s="1"/>
      <c r="J38672" s="1"/>
      <c r="K38672" s="1"/>
      <c r="L38672" s="1"/>
      <c r="M38672" s="1"/>
    </row>
    <row r="38673" spans="5:13" x14ac:dyDescent="0.25">
      <c r="E38673" s="1"/>
      <c r="F38673" s="1"/>
      <c r="G38673" s="1"/>
      <c r="H38673" s="1"/>
      <c r="I38673" s="1"/>
      <c r="J38673" s="1"/>
      <c r="K38673" s="1"/>
      <c r="L38673" s="1"/>
      <c r="M38673" s="1"/>
    </row>
    <row r="38674" spans="5:13" x14ac:dyDescent="0.25">
      <c r="E38674" s="1"/>
      <c r="F38674" s="1"/>
      <c r="G38674" s="1"/>
      <c r="H38674" s="1"/>
      <c r="I38674" s="1"/>
      <c r="J38674" s="1"/>
      <c r="K38674" s="1"/>
      <c r="L38674" s="1"/>
      <c r="M38674" s="1"/>
    </row>
    <row r="38675" spans="5:13" x14ac:dyDescent="0.25">
      <c r="E38675" s="1"/>
      <c r="F38675" s="1"/>
      <c r="G38675" s="1"/>
      <c r="H38675" s="1"/>
      <c r="I38675" s="1"/>
      <c r="J38675" s="1"/>
      <c r="K38675" s="1"/>
      <c r="L38675" s="1"/>
      <c r="M38675" s="1"/>
    </row>
    <row r="38676" spans="5:13" x14ac:dyDescent="0.25">
      <c r="E38676" s="1"/>
      <c r="F38676" s="1"/>
      <c r="G38676" s="1"/>
      <c r="H38676" s="1"/>
      <c r="I38676" s="1"/>
      <c r="J38676" s="1"/>
      <c r="K38676" s="1"/>
      <c r="L38676" s="1"/>
      <c r="M38676" s="1"/>
    </row>
    <row r="38677" spans="5:13" x14ac:dyDescent="0.25">
      <c r="E38677" s="1"/>
      <c r="F38677" s="1"/>
      <c r="G38677" s="1"/>
      <c r="H38677" s="1"/>
      <c r="I38677" s="1"/>
      <c r="J38677" s="1"/>
      <c r="K38677" s="1"/>
      <c r="L38677" s="1"/>
      <c r="M38677" s="1"/>
    </row>
    <row r="38678" spans="5:13" x14ac:dyDescent="0.25">
      <c r="E38678" s="1"/>
      <c r="F38678" s="1"/>
      <c r="G38678" s="1"/>
      <c r="H38678" s="1"/>
      <c r="I38678" s="1"/>
      <c r="J38678" s="1"/>
      <c r="K38678" s="1"/>
      <c r="L38678" s="1"/>
      <c r="M38678" s="1"/>
    </row>
    <row r="38679" spans="5:13" x14ac:dyDescent="0.25">
      <c r="E38679" s="1"/>
      <c r="F38679" s="1"/>
      <c r="G38679" s="1"/>
      <c r="H38679" s="1"/>
      <c r="I38679" s="1"/>
      <c r="J38679" s="1"/>
      <c r="K38679" s="1"/>
      <c r="L38679" s="1"/>
      <c r="M38679" s="1"/>
    </row>
    <row r="38680" spans="5:13" x14ac:dyDescent="0.25">
      <c r="E38680" s="1"/>
      <c r="F38680" s="1"/>
      <c r="G38680" s="1"/>
      <c r="H38680" s="1"/>
      <c r="I38680" s="1"/>
      <c r="J38680" s="1"/>
      <c r="K38680" s="1"/>
      <c r="L38680" s="1"/>
      <c r="M38680" s="1"/>
    </row>
    <row r="38681" spans="5:13" x14ac:dyDescent="0.25">
      <c r="E38681" s="1"/>
      <c r="F38681" s="1"/>
      <c r="G38681" s="1"/>
      <c r="H38681" s="1"/>
      <c r="I38681" s="1"/>
      <c r="J38681" s="1"/>
      <c r="K38681" s="1"/>
      <c r="L38681" s="1"/>
      <c r="M38681" s="1"/>
    </row>
    <row r="38682" spans="5:13" x14ac:dyDescent="0.25">
      <c r="E38682" s="1"/>
      <c r="F38682" s="1"/>
      <c r="G38682" s="1"/>
      <c r="H38682" s="1"/>
      <c r="I38682" s="1"/>
      <c r="J38682" s="1"/>
      <c r="K38682" s="1"/>
      <c r="L38682" s="1"/>
      <c r="M38682" s="1"/>
    </row>
    <row r="38683" spans="5:13" x14ac:dyDescent="0.25">
      <c r="E38683" s="1"/>
      <c r="F38683" s="1"/>
      <c r="G38683" s="1"/>
      <c r="H38683" s="1"/>
      <c r="I38683" s="1"/>
      <c r="J38683" s="1"/>
      <c r="K38683" s="1"/>
      <c r="L38683" s="1"/>
      <c r="M38683" s="1"/>
    </row>
    <row r="38684" spans="5:13" x14ac:dyDescent="0.25">
      <c r="E38684" s="1"/>
      <c r="F38684" s="1"/>
      <c r="G38684" s="1"/>
      <c r="H38684" s="1"/>
      <c r="I38684" s="1"/>
      <c r="J38684" s="1"/>
      <c r="K38684" s="1"/>
      <c r="L38684" s="1"/>
      <c r="M38684" s="1"/>
    </row>
    <row r="38685" spans="5:13" x14ac:dyDescent="0.25">
      <c r="E38685" s="1"/>
      <c r="F38685" s="1"/>
      <c r="G38685" s="1"/>
      <c r="H38685" s="1"/>
      <c r="I38685" s="1"/>
      <c r="J38685" s="1"/>
      <c r="K38685" s="1"/>
      <c r="L38685" s="1"/>
      <c r="M38685" s="1"/>
    </row>
    <row r="38686" spans="5:13" x14ac:dyDescent="0.25">
      <c r="E38686" s="1"/>
      <c r="F38686" s="1"/>
      <c r="G38686" s="1"/>
      <c r="H38686" s="1"/>
      <c r="I38686" s="1"/>
      <c r="J38686" s="1"/>
      <c r="K38686" s="1"/>
      <c r="L38686" s="1"/>
      <c r="M38686" s="1"/>
    </row>
    <row r="38687" spans="5:13" x14ac:dyDescent="0.25">
      <c r="E38687" s="1"/>
      <c r="F38687" s="1"/>
      <c r="G38687" s="1"/>
      <c r="H38687" s="1"/>
      <c r="I38687" s="1"/>
      <c r="J38687" s="1"/>
      <c r="K38687" s="1"/>
      <c r="L38687" s="1"/>
      <c r="M38687" s="1"/>
    </row>
    <row r="38688" spans="5:13" x14ac:dyDescent="0.25">
      <c r="E38688" s="1"/>
      <c r="F38688" s="1"/>
      <c r="G38688" s="1"/>
      <c r="H38688" s="1"/>
      <c r="I38688" s="1"/>
      <c r="J38688" s="1"/>
      <c r="K38688" s="1"/>
      <c r="L38688" s="1"/>
      <c r="M38688" s="1"/>
    </row>
    <row r="38689" spans="5:13" x14ac:dyDescent="0.25">
      <c r="E38689" s="1"/>
      <c r="F38689" s="1"/>
      <c r="G38689" s="1"/>
      <c r="H38689" s="1"/>
      <c r="I38689" s="1"/>
      <c r="J38689" s="1"/>
      <c r="K38689" s="1"/>
      <c r="L38689" s="1"/>
      <c r="M38689" s="1"/>
    </row>
    <row r="38690" spans="5:13" x14ac:dyDescent="0.25">
      <c r="E38690" s="1"/>
      <c r="F38690" s="1"/>
      <c r="G38690" s="1"/>
      <c r="H38690" s="1"/>
      <c r="I38690" s="1"/>
      <c r="J38690" s="1"/>
      <c r="K38690" s="1"/>
      <c r="L38690" s="1"/>
      <c r="M38690" s="1"/>
    </row>
    <row r="38691" spans="5:13" x14ac:dyDescent="0.25">
      <c r="E38691" s="1"/>
      <c r="F38691" s="1"/>
      <c r="G38691" s="1"/>
      <c r="H38691" s="1"/>
      <c r="I38691" s="1"/>
      <c r="J38691" s="1"/>
      <c r="K38691" s="1"/>
      <c r="L38691" s="1"/>
      <c r="M38691" s="1"/>
    </row>
    <row r="38692" spans="5:13" x14ac:dyDescent="0.25">
      <c r="E38692" s="1"/>
      <c r="F38692" s="1"/>
      <c r="G38692" s="1"/>
      <c r="H38692" s="1"/>
      <c r="I38692" s="1"/>
      <c r="J38692" s="1"/>
      <c r="K38692" s="1"/>
      <c r="L38692" s="1"/>
      <c r="M38692" s="1"/>
    </row>
    <row r="38693" spans="5:13" x14ac:dyDescent="0.25">
      <c r="E38693" s="1"/>
      <c r="F38693" s="1"/>
      <c r="G38693" s="1"/>
      <c r="H38693" s="1"/>
      <c r="I38693" s="1"/>
      <c r="J38693" s="1"/>
      <c r="K38693" s="1"/>
      <c r="L38693" s="1"/>
      <c r="M38693" s="1"/>
    </row>
    <row r="38694" spans="5:13" x14ac:dyDescent="0.25">
      <c r="E38694" s="1"/>
      <c r="F38694" s="1"/>
      <c r="G38694" s="1"/>
      <c r="H38694" s="1"/>
      <c r="I38694" s="1"/>
      <c r="J38694" s="1"/>
      <c r="K38694" s="1"/>
      <c r="L38694" s="1"/>
      <c r="M38694" s="1"/>
    </row>
    <row r="38695" spans="5:13" x14ac:dyDescent="0.25">
      <c r="E38695" s="1"/>
      <c r="F38695" s="1"/>
      <c r="G38695" s="1"/>
      <c r="H38695" s="1"/>
      <c r="I38695" s="1"/>
      <c r="J38695" s="1"/>
      <c r="K38695" s="1"/>
      <c r="L38695" s="1"/>
      <c r="M38695" s="1"/>
    </row>
    <row r="38696" spans="5:13" x14ac:dyDescent="0.25">
      <c r="E38696" s="1"/>
      <c r="F38696" s="1"/>
      <c r="G38696" s="1"/>
      <c r="H38696" s="1"/>
      <c r="I38696" s="1"/>
      <c r="J38696" s="1"/>
      <c r="K38696" s="1"/>
      <c r="L38696" s="1"/>
      <c r="M38696" s="1"/>
    </row>
    <row r="38697" spans="5:13" x14ac:dyDescent="0.25">
      <c r="E38697" s="1"/>
      <c r="F38697" s="1"/>
      <c r="G38697" s="1"/>
      <c r="H38697" s="1"/>
      <c r="I38697" s="1"/>
      <c r="J38697" s="1"/>
      <c r="K38697" s="1"/>
      <c r="L38697" s="1"/>
      <c r="M38697" s="1"/>
    </row>
    <row r="38698" spans="5:13" x14ac:dyDescent="0.25">
      <c r="E38698" s="1"/>
      <c r="F38698" s="1"/>
      <c r="G38698" s="1"/>
      <c r="H38698" s="1"/>
      <c r="I38698" s="1"/>
      <c r="J38698" s="1"/>
      <c r="K38698" s="1"/>
      <c r="L38698" s="1"/>
      <c r="M38698" s="1"/>
    </row>
    <row r="38699" spans="5:13" x14ac:dyDescent="0.25">
      <c r="E38699" s="1"/>
      <c r="F38699" s="1"/>
      <c r="G38699" s="1"/>
      <c r="H38699" s="1"/>
      <c r="I38699" s="1"/>
      <c r="J38699" s="1"/>
      <c r="K38699" s="1"/>
      <c r="L38699" s="1"/>
      <c r="M38699" s="1"/>
    </row>
    <row r="38700" spans="5:13" x14ac:dyDescent="0.25">
      <c r="E38700" s="1"/>
      <c r="F38700" s="1"/>
      <c r="G38700" s="1"/>
      <c r="H38700" s="1"/>
      <c r="I38700" s="1"/>
      <c r="J38700" s="1"/>
      <c r="K38700" s="1"/>
      <c r="L38700" s="1"/>
      <c r="M38700" s="1"/>
    </row>
    <row r="38701" spans="5:13" x14ac:dyDescent="0.25">
      <c r="E38701" s="1"/>
      <c r="F38701" s="1"/>
      <c r="G38701" s="1"/>
      <c r="H38701" s="1"/>
      <c r="I38701" s="1"/>
      <c r="J38701" s="1"/>
      <c r="K38701" s="1"/>
      <c r="L38701" s="1"/>
      <c r="M38701" s="1"/>
    </row>
    <row r="38702" spans="5:13" x14ac:dyDescent="0.25">
      <c r="E38702" s="1"/>
      <c r="F38702" s="1"/>
      <c r="G38702" s="1"/>
      <c r="H38702" s="1"/>
      <c r="I38702" s="1"/>
      <c r="J38702" s="1"/>
      <c r="K38702" s="1"/>
      <c r="L38702" s="1"/>
      <c r="M38702" s="1"/>
    </row>
    <row r="38703" spans="5:13" x14ac:dyDescent="0.25">
      <c r="E38703" s="1"/>
      <c r="F38703" s="1"/>
      <c r="G38703" s="1"/>
      <c r="H38703" s="1"/>
      <c r="I38703" s="1"/>
      <c r="J38703" s="1"/>
      <c r="K38703" s="1"/>
      <c r="L38703" s="1"/>
      <c r="M38703" s="1"/>
    </row>
    <row r="38704" spans="5:13" x14ac:dyDescent="0.25">
      <c r="E38704" s="1"/>
      <c r="F38704" s="1"/>
      <c r="G38704" s="1"/>
      <c r="H38704" s="1"/>
      <c r="I38704" s="1"/>
      <c r="J38704" s="1"/>
      <c r="K38704" s="1"/>
      <c r="L38704" s="1"/>
      <c r="M38704" s="1"/>
    </row>
    <row r="38705" spans="5:13" x14ac:dyDescent="0.25">
      <c r="E38705" s="1"/>
      <c r="F38705" s="1"/>
      <c r="G38705" s="1"/>
      <c r="H38705" s="1"/>
      <c r="I38705" s="1"/>
      <c r="J38705" s="1"/>
      <c r="K38705" s="1"/>
      <c r="L38705" s="1"/>
      <c r="M38705" s="1"/>
    </row>
    <row r="38706" spans="5:13" x14ac:dyDescent="0.25">
      <c r="E38706" s="1"/>
      <c r="F38706" s="1"/>
      <c r="G38706" s="1"/>
      <c r="H38706" s="1"/>
      <c r="I38706" s="1"/>
      <c r="J38706" s="1"/>
      <c r="K38706" s="1"/>
      <c r="L38706" s="1"/>
      <c r="M38706" s="1"/>
    </row>
    <row r="38707" spans="5:13" x14ac:dyDescent="0.25">
      <c r="E38707" s="1"/>
      <c r="F38707" s="1"/>
      <c r="G38707" s="1"/>
      <c r="H38707" s="1"/>
      <c r="I38707" s="1"/>
      <c r="J38707" s="1"/>
      <c r="K38707" s="1"/>
      <c r="L38707" s="1"/>
      <c r="M38707" s="1"/>
    </row>
    <row r="38708" spans="5:13" x14ac:dyDescent="0.25">
      <c r="E38708" s="1"/>
      <c r="F38708" s="1"/>
      <c r="G38708" s="1"/>
      <c r="H38708" s="1"/>
      <c r="I38708" s="1"/>
      <c r="J38708" s="1"/>
      <c r="K38708" s="1"/>
      <c r="L38708" s="1"/>
      <c r="M38708" s="1"/>
    </row>
    <row r="38709" spans="5:13" x14ac:dyDescent="0.25">
      <c r="E38709" s="1"/>
      <c r="F38709" s="1"/>
      <c r="G38709" s="1"/>
      <c r="H38709" s="1"/>
      <c r="I38709" s="1"/>
      <c r="J38709" s="1"/>
      <c r="K38709" s="1"/>
      <c r="L38709" s="1"/>
      <c r="M38709" s="1"/>
    </row>
    <row r="38710" spans="5:13" x14ac:dyDescent="0.25">
      <c r="E38710" s="1"/>
      <c r="F38710" s="1"/>
      <c r="G38710" s="1"/>
      <c r="H38710" s="1"/>
      <c r="I38710" s="1"/>
      <c r="J38710" s="1"/>
      <c r="K38710" s="1"/>
      <c r="L38710" s="1"/>
      <c r="M38710" s="1"/>
    </row>
    <row r="38711" spans="5:13" x14ac:dyDescent="0.25">
      <c r="E38711" s="1"/>
      <c r="F38711" s="1"/>
      <c r="G38711" s="1"/>
      <c r="H38711" s="1"/>
      <c r="I38711" s="1"/>
      <c r="J38711" s="1"/>
      <c r="K38711" s="1"/>
      <c r="L38711" s="1"/>
      <c r="M38711" s="1"/>
    </row>
    <row r="38712" spans="5:13" x14ac:dyDescent="0.25">
      <c r="E38712" s="1"/>
      <c r="F38712" s="1"/>
      <c r="G38712" s="1"/>
      <c r="H38712" s="1"/>
      <c r="I38712" s="1"/>
      <c r="J38712" s="1"/>
      <c r="K38712" s="1"/>
      <c r="L38712" s="1"/>
      <c r="M38712" s="1"/>
    </row>
    <row r="38713" spans="5:13" x14ac:dyDescent="0.25">
      <c r="E38713" s="1"/>
      <c r="F38713" s="1"/>
      <c r="G38713" s="1"/>
      <c r="H38713" s="1"/>
      <c r="I38713" s="1"/>
      <c r="J38713" s="1"/>
      <c r="K38713" s="1"/>
      <c r="L38713" s="1"/>
      <c r="M38713" s="1"/>
    </row>
    <row r="38714" spans="5:13" x14ac:dyDescent="0.25">
      <c r="E38714" s="1"/>
      <c r="F38714" s="1"/>
      <c r="G38714" s="1"/>
      <c r="H38714" s="1"/>
      <c r="I38714" s="1"/>
      <c r="J38714" s="1"/>
      <c r="K38714" s="1"/>
      <c r="L38714" s="1"/>
      <c r="M38714" s="1"/>
    </row>
    <row r="38715" spans="5:13" x14ac:dyDescent="0.25">
      <c r="E38715" s="1"/>
      <c r="F38715" s="1"/>
      <c r="G38715" s="1"/>
      <c r="H38715" s="1"/>
      <c r="I38715" s="1"/>
      <c r="J38715" s="1"/>
      <c r="K38715" s="1"/>
      <c r="L38715" s="1"/>
      <c r="M38715" s="1"/>
    </row>
    <row r="38716" spans="5:13" x14ac:dyDescent="0.25">
      <c r="E38716" s="1"/>
      <c r="F38716" s="1"/>
      <c r="G38716" s="1"/>
      <c r="H38716" s="1"/>
      <c r="I38716" s="1"/>
      <c r="J38716" s="1"/>
      <c r="K38716" s="1"/>
      <c r="L38716" s="1"/>
      <c r="M38716" s="1"/>
    </row>
    <row r="38717" spans="5:13" x14ac:dyDescent="0.25">
      <c r="E38717" s="1"/>
      <c r="F38717" s="1"/>
      <c r="G38717" s="1"/>
      <c r="H38717" s="1"/>
      <c r="I38717" s="1"/>
      <c r="J38717" s="1"/>
      <c r="K38717" s="1"/>
      <c r="L38717" s="1"/>
      <c r="M38717" s="1"/>
    </row>
    <row r="38718" spans="5:13" x14ac:dyDescent="0.25">
      <c r="E38718" s="1"/>
      <c r="F38718" s="1"/>
      <c r="G38718" s="1"/>
      <c r="H38718" s="1"/>
      <c r="I38718" s="1"/>
      <c r="J38718" s="1"/>
      <c r="K38718" s="1"/>
      <c r="L38718" s="1"/>
      <c r="M38718" s="1"/>
    </row>
    <row r="38719" spans="5:13" x14ac:dyDescent="0.25">
      <c r="E38719" s="1"/>
      <c r="F38719" s="1"/>
      <c r="G38719" s="1"/>
      <c r="H38719" s="1"/>
      <c r="I38719" s="1"/>
      <c r="J38719" s="1"/>
      <c r="K38719" s="1"/>
      <c r="L38719" s="1"/>
      <c r="M38719" s="1"/>
    </row>
    <row r="38720" spans="5:13" x14ac:dyDescent="0.25">
      <c r="E38720" s="1"/>
      <c r="F38720" s="1"/>
      <c r="G38720" s="1"/>
      <c r="H38720" s="1"/>
      <c r="I38720" s="1"/>
      <c r="J38720" s="1"/>
      <c r="K38720" s="1"/>
      <c r="L38720" s="1"/>
      <c r="M38720" s="1"/>
    </row>
    <row r="38721" spans="5:13" x14ac:dyDescent="0.25">
      <c r="E38721" s="1"/>
      <c r="F38721" s="1"/>
      <c r="G38721" s="1"/>
      <c r="H38721" s="1"/>
      <c r="I38721" s="1"/>
      <c r="J38721" s="1"/>
      <c r="K38721" s="1"/>
      <c r="L38721" s="1"/>
      <c r="M38721" s="1"/>
    </row>
    <row r="38722" spans="5:13" x14ac:dyDescent="0.25">
      <c r="E38722" s="1"/>
      <c r="F38722" s="1"/>
      <c r="G38722" s="1"/>
      <c r="H38722" s="1"/>
      <c r="I38722" s="1"/>
      <c r="J38722" s="1"/>
      <c r="K38722" s="1"/>
      <c r="L38722" s="1"/>
      <c r="M38722" s="1"/>
    </row>
    <row r="38723" spans="5:13" x14ac:dyDescent="0.25">
      <c r="E38723" s="1"/>
      <c r="F38723" s="1"/>
      <c r="G38723" s="1"/>
      <c r="H38723" s="1"/>
      <c r="I38723" s="1"/>
      <c r="J38723" s="1"/>
      <c r="K38723" s="1"/>
      <c r="L38723" s="1"/>
      <c r="M38723" s="1"/>
    </row>
    <row r="38724" spans="5:13" x14ac:dyDescent="0.25">
      <c r="E38724" s="1"/>
      <c r="F38724" s="1"/>
      <c r="G38724" s="1"/>
      <c r="H38724" s="1"/>
      <c r="I38724" s="1"/>
      <c r="J38724" s="1"/>
      <c r="K38724" s="1"/>
      <c r="L38724" s="1"/>
      <c r="M38724" s="1"/>
    </row>
    <row r="38725" spans="5:13" x14ac:dyDescent="0.25">
      <c r="E38725" s="1"/>
      <c r="F38725" s="1"/>
      <c r="G38725" s="1"/>
      <c r="H38725" s="1"/>
      <c r="I38725" s="1"/>
      <c r="J38725" s="1"/>
      <c r="K38725" s="1"/>
      <c r="L38725" s="1"/>
      <c r="M38725" s="1"/>
    </row>
    <row r="38726" spans="5:13" x14ac:dyDescent="0.25">
      <c r="E38726" s="1"/>
      <c r="F38726" s="1"/>
      <c r="G38726" s="1"/>
      <c r="H38726" s="1"/>
      <c r="I38726" s="1"/>
      <c r="J38726" s="1"/>
      <c r="K38726" s="1"/>
      <c r="L38726" s="1"/>
      <c r="M38726" s="1"/>
    </row>
    <row r="38727" spans="5:13" x14ac:dyDescent="0.25">
      <c r="E38727" s="1"/>
      <c r="F38727" s="1"/>
      <c r="G38727" s="1"/>
      <c r="H38727" s="1"/>
      <c r="I38727" s="1"/>
      <c r="J38727" s="1"/>
      <c r="K38727" s="1"/>
      <c r="L38727" s="1"/>
      <c r="M38727" s="1"/>
    </row>
    <row r="38728" spans="5:13" x14ac:dyDescent="0.25">
      <c r="E38728" s="1"/>
      <c r="F38728" s="1"/>
      <c r="G38728" s="1"/>
      <c r="H38728" s="1"/>
      <c r="I38728" s="1"/>
      <c r="J38728" s="1"/>
      <c r="K38728" s="1"/>
      <c r="L38728" s="1"/>
      <c r="M38728" s="1"/>
    </row>
    <row r="38729" spans="5:13" x14ac:dyDescent="0.25">
      <c r="E38729" s="1"/>
      <c r="F38729" s="1"/>
      <c r="G38729" s="1"/>
      <c r="H38729" s="1"/>
      <c r="I38729" s="1"/>
      <c r="J38729" s="1"/>
      <c r="K38729" s="1"/>
      <c r="L38729" s="1"/>
      <c r="M38729" s="1"/>
    </row>
    <row r="38730" spans="5:13" x14ac:dyDescent="0.25">
      <c r="E38730" s="1"/>
      <c r="F38730" s="1"/>
      <c r="G38730" s="1"/>
      <c r="H38730" s="1"/>
      <c r="I38730" s="1"/>
      <c r="J38730" s="1"/>
      <c r="K38730" s="1"/>
      <c r="L38730" s="1"/>
      <c r="M38730" s="1"/>
    </row>
    <row r="38731" spans="5:13" x14ac:dyDescent="0.25">
      <c r="E38731" s="1"/>
      <c r="F38731" s="1"/>
      <c r="G38731" s="1"/>
      <c r="H38731" s="1"/>
      <c r="I38731" s="1"/>
      <c r="J38731" s="1"/>
      <c r="K38731" s="1"/>
      <c r="L38731" s="1"/>
      <c r="M38731" s="1"/>
    </row>
    <row r="38732" spans="5:13" x14ac:dyDescent="0.25">
      <c r="E38732" s="1"/>
      <c r="F38732" s="1"/>
      <c r="G38732" s="1"/>
      <c r="H38732" s="1"/>
      <c r="I38732" s="1"/>
      <c r="J38732" s="1"/>
      <c r="K38732" s="1"/>
      <c r="L38732" s="1"/>
      <c r="M38732" s="1"/>
    </row>
    <row r="38733" spans="5:13" x14ac:dyDescent="0.25">
      <c r="E38733" s="1"/>
      <c r="F38733" s="1"/>
      <c r="G38733" s="1"/>
      <c r="H38733" s="1"/>
      <c r="I38733" s="1"/>
      <c r="J38733" s="1"/>
      <c r="K38733" s="1"/>
      <c r="L38733" s="1"/>
      <c r="M38733" s="1"/>
    </row>
    <row r="38734" spans="5:13" x14ac:dyDescent="0.25">
      <c r="E38734" s="1"/>
      <c r="F38734" s="1"/>
      <c r="G38734" s="1"/>
      <c r="H38734" s="1"/>
      <c r="I38734" s="1"/>
      <c r="J38734" s="1"/>
      <c r="K38734" s="1"/>
      <c r="L38734" s="1"/>
      <c r="M38734" s="1"/>
    </row>
    <row r="38735" spans="5:13" x14ac:dyDescent="0.25">
      <c r="E38735" s="1"/>
      <c r="F38735" s="1"/>
      <c r="G38735" s="1"/>
      <c r="H38735" s="1"/>
      <c r="I38735" s="1"/>
      <c r="J38735" s="1"/>
      <c r="K38735" s="1"/>
      <c r="L38735" s="1"/>
      <c r="M38735" s="1"/>
    </row>
    <row r="38736" spans="5:13" x14ac:dyDescent="0.25">
      <c r="E38736" s="1"/>
      <c r="F38736" s="1"/>
      <c r="G38736" s="1"/>
      <c r="H38736" s="1"/>
      <c r="I38736" s="1"/>
      <c r="J38736" s="1"/>
      <c r="K38736" s="1"/>
      <c r="L38736" s="1"/>
      <c r="M38736" s="1"/>
    </row>
    <row r="38737" spans="5:13" x14ac:dyDescent="0.25">
      <c r="E38737" s="1"/>
      <c r="F38737" s="1"/>
      <c r="G38737" s="1"/>
      <c r="H38737" s="1"/>
      <c r="I38737" s="1"/>
      <c r="J38737" s="1"/>
      <c r="K38737" s="1"/>
      <c r="L38737" s="1"/>
      <c r="M38737" s="1"/>
    </row>
    <row r="38738" spans="5:13" x14ac:dyDescent="0.25">
      <c r="E38738" s="1"/>
      <c r="F38738" s="1"/>
      <c r="G38738" s="1"/>
      <c r="H38738" s="1"/>
      <c r="I38738" s="1"/>
      <c r="J38738" s="1"/>
      <c r="K38738" s="1"/>
      <c r="L38738" s="1"/>
      <c r="M38738" s="1"/>
    </row>
    <row r="38739" spans="5:13" x14ac:dyDescent="0.25">
      <c r="E38739" s="1"/>
      <c r="F38739" s="1"/>
      <c r="G38739" s="1"/>
      <c r="H38739" s="1"/>
      <c r="I38739" s="1"/>
      <c r="J38739" s="1"/>
      <c r="K38739" s="1"/>
      <c r="L38739" s="1"/>
      <c r="M38739" s="1"/>
    </row>
    <row r="38740" spans="5:13" x14ac:dyDescent="0.25">
      <c r="E38740" s="1"/>
      <c r="F38740" s="1"/>
      <c r="G38740" s="1"/>
      <c r="H38740" s="1"/>
      <c r="I38740" s="1"/>
      <c r="J38740" s="1"/>
      <c r="K38740" s="1"/>
      <c r="L38740" s="1"/>
      <c r="M38740" s="1"/>
    </row>
    <row r="38741" spans="5:13" x14ac:dyDescent="0.25">
      <c r="E38741" s="1"/>
      <c r="F38741" s="1"/>
      <c r="G38741" s="1"/>
      <c r="H38741" s="1"/>
      <c r="I38741" s="1"/>
      <c r="J38741" s="1"/>
      <c r="K38741" s="1"/>
      <c r="L38741" s="1"/>
      <c r="M38741" s="1"/>
    </row>
    <row r="38742" spans="5:13" x14ac:dyDescent="0.25">
      <c r="E38742" s="1"/>
      <c r="F38742" s="1"/>
      <c r="G38742" s="1"/>
      <c r="H38742" s="1"/>
      <c r="I38742" s="1"/>
      <c r="J38742" s="1"/>
      <c r="K38742" s="1"/>
      <c r="L38742" s="1"/>
      <c r="M38742" s="1"/>
    </row>
    <row r="38743" spans="5:13" x14ac:dyDescent="0.25">
      <c r="E38743" s="1"/>
      <c r="F38743" s="1"/>
      <c r="G38743" s="1"/>
      <c r="H38743" s="1"/>
      <c r="I38743" s="1"/>
      <c r="J38743" s="1"/>
      <c r="K38743" s="1"/>
      <c r="L38743" s="1"/>
      <c r="M38743" s="1"/>
    </row>
    <row r="38744" spans="5:13" x14ac:dyDescent="0.25">
      <c r="E38744" s="1"/>
      <c r="F38744" s="1"/>
      <c r="G38744" s="1"/>
      <c r="H38744" s="1"/>
      <c r="I38744" s="1"/>
      <c r="J38744" s="1"/>
      <c r="K38744" s="1"/>
      <c r="L38744" s="1"/>
      <c r="M38744" s="1"/>
    </row>
    <row r="38745" spans="5:13" x14ac:dyDescent="0.25">
      <c r="E38745" s="1"/>
      <c r="F38745" s="1"/>
      <c r="G38745" s="1"/>
      <c r="H38745" s="1"/>
      <c r="I38745" s="1"/>
      <c r="J38745" s="1"/>
      <c r="K38745" s="1"/>
      <c r="L38745" s="1"/>
      <c r="M38745" s="1"/>
    </row>
    <row r="38746" spans="5:13" x14ac:dyDescent="0.25">
      <c r="E38746" s="1"/>
      <c r="F38746" s="1"/>
      <c r="G38746" s="1"/>
      <c r="H38746" s="1"/>
      <c r="I38746" s="1"/>
      <c r="J38746" s="1"/>
      <c r="K38746" s="1"/>
      <c r="L38746" s="1"/>
      <c r="M38746" s="1"/>
    </row>
    <row r="38747" spans="5:13" x14ac:dyDescent="0.25">
      <c r="E38747" s="1"/>
      <c r="F38747" s="1"/>
      <c r="G38747" s="1"/>
      <c r="H38747" s="1"/>
      <c r="I38747" s="1"/>
      <c r="J38747" s="1"/>
      <c r="K38747" s="1"/>
      <c r="L38747" s="1"/>
      <c r="M38747" s="1"/>
    </row>
    <row r="38748" spans="5:13" x14ac:dyDescent="0.25">
      <c r="E38748" s="1"/>
      <c r="F38748" s="1"/>
      <c r="G38748" s="1"/>
      <c r="H38748" s="1"/>
      <c r="I38748" s="1"/>
      <c r="J38748" s="1"/>
      <c r="K38748" s="1"/>
      <c r="L38748" s="1"/>
      <c r="M38748" s="1"/>
    </row>
    <row r="38749" spans="5:13" x14ac:dyDescent="0.25">
      <c r="E38749" s="1"/>
      <c r="F38749" s="1"/>
      <c r="G38749" s="1"/>
      <c r="H38749" s="1"/>
      <c r="I38749" s="1"/>
      <c r="J38749" s="1"/>
      <c r="K38749" s="1"/>
      <c r="L38749" s="1"/>
      <c r="M38749" s="1"/>
    </row>
    <row r="38750" spans="5:13" x14ac:dyDescent="0.25">
      <c r="E38750" s="1"/>
      <c r="F38750" s="1"/>
      <c r="G38750" s="1"/>
      <c r="H38750" s="1"/>
      <c r="I38750" s="1"/>
      <c r="J38750" s="1"/>
      <c r="K38750" s="1"/>
      <c r="L38750" s="1"/>
      <c r="M38750" s="1"/>
    </row>
    <row r="38751" spans="5:13" x14ac:dyDescent="0.25">
      <c r="E38751" s="1"/>
      <c r="F38751" s="1"/>
      <c r="G38751" s="1"/>
      <c r="H38751" s="1"/>
      <c r="I38751" s="1"/>
      <c r="J38751" s="1"/>
      <c r="K38751" s="1"/>
      <c r="L38751" s="1"/>
      <c r="M38751" s="1"/>
    </row>
    <row r="38752" spans="5:13" x14ac:dyDescent="0.25">
      <c r="E38752" s="1"/>
      <c r="F38752" s="1"/>
      <c r="G38752" s="1"/>
      <c r="H38752" s="1"/>
      <c r="I38752" s="1"/>
      <c r="J38752" s="1"/>
      <c r="K38752" s="1"/>
      <c r="L38752" s="1"/>
      <c r="M38752" s="1"/>
    </row>
    <row r="38753" spans="5:13" x14ac:dyDescent="0.25">
      <c r="E38753" s="1"/>
      <c r="F38753" s="1"/>
      <c r="G38753" s="1"/>
      <c r="H38753" s="1"/>
      <c r="I38753" s="1"/>
      <c r="J38753" s="1"/>
      <c r="K38753" s="1"/>
      <c r="L38753" s="1"/>
      <c r="M38753" s="1"/>
    </row>
    <row r="38754" spans="5:13" x14ac:dyDescent="0.25">
      <c r="E38754" s="1"/>
      <c r="F38754" s="1"/>
      <c r="G38754" s="1"/>
      <c r="H38754" s="1"/>
      <c r="I38754" s="1"/>
      <c r="J38754" s="1"/>
      <c r="K38754" s="1"/>
      <c r="L38754" s="1"/>
      <c r="M38754" s="1"/>
    </row>
    <row r="38755" spans="5:13" x14ac:dyDescent="0.25">
      <c r="E38755" s="1"/>
      <c r="F38755" s="1"/>
      <c r="G38755" s="1"/>
      <c r="H38755" s="1"/>
      <c r="I38755" s="1"/>
      <c r="J38755" s="1"/>
      <c r="K38755" s="1"/>
      <c r="L38755" s="1"/>
      <c r="M38755" s="1"/>
    </row>
    <row r="38756" spans="5:13" x14ac:dyDescent="0.25">
      <c r="E38756" s="1"/>
      <c r="F38756" s="1"/>
      <c r="G38756" s="1"/>
      <c r="H38756" s="1"/>
      <c r="I38756" s="1"/>
      <c r="J38756" s="1"/>
      <c r="K38756" s="1"/>
      <c r="L38756" s="1"/>
      <c r="M38756" s="1"/>
    </row>
    <row r="38757" spans="5:13" x14ac:dyDescent="0.25">
      <c r="E38757" s="1"/>
      <c r="F38757" s="1"/>
      <c r="G38757" s="1"/>
      <c r="H38757" s="1"/>
      <c r="I38757" s="1"/>
      <c r="J38757" s="1"/>
      <c r="K38757" s="1"/>
      <c r="L38757" s="1"/>
      <c r="M38757" s="1"/>
    </row>
    <row r="38758" spans="5:13" x14ac:dyDescent="0.25">
      <c r="E38758" s="1"/>
      <c r="F38758" s="1"/>
      <c r="G38758" s="1"/>
      <c r="H38758" s="1"/>
      <c r="I38758" s="1"/>
      <c r="J38758" s="1"/>
      <c r="K38758" s="1"/>
      <c r="L38758" s="1"/>
      <c r="M38758" s="1"/>
    </row>
    <row r="38759" spans="5:13" x14ac:dyDescent="0.25">
      <c r="E38759" s="1"/>
      <c r="F38759" s="1"/>
      <c r="G38759" s="1"/>
      <c r="H38759" s="1"/>
      <c r="I38759" s="1"/>
      <c r="J38759" s="1"/>
      <c r="K38759" s="1"/>
      <c r="L38759" s="1"/>
      <c r="M38759" s="1"/>
    </row>
    <row r="38760" spans="5:13" x14ac:dyDescent="0.25">
      <c r="E38760" s="1"/>
      <c r="F38760" s="1"/>
      <c r="G38760" s="1"/>
      <c r="H38760" s="1"/>
      <c r="I38760" s="1"/>
      <c r="J38760" s="1"/>
      <c r="K38760" s="1"/>
      <c r="L38760" s="1"/>
      <c r="M38760" s="1"/>
    </row>
    <row r="38761" spans="5:13" x14ac:dyDescent="0.25">
      <c r="E38761" s="1"/>
      <c r="F38761" s="1"/>
      <c r="G38761" s="1"/>
      <c r="H38761" s="1"/>
      <c r="I38761" s="1"/>
      <c r="J38761" s="1"/>
      <c r="K38761" s="1"/>
      <c r="L38761" s="1"/>
      <c r="M38761" s="1"/>
    </row>
    <row r="38762" spans="5:13" x14ac:dyDescent="0.25">
      <c r="E38762" s="1"/>
      <c r="F38762" s="1"/>
      <c r="G38762" s="1"/>
      <c r="H38762" s="1"/>
      <c r="I38762" s="1"/>
      <c r="J38762" s="1"/>
      <c r="K38762" s="1"/>
      <c r="L38762" s="1"/>
      <c r="M38762" s="1"/>
    </row>
    <row r="38763" spans="5:13" x14ac:dyDescent="0.25">
      <c r="E38763" s="1"/>
      <c r="F38763" s="1"/>
      <c r="G38763" s="1"/>
      <c r="H38763" s="1"/>
      <c r="I38763" s="1"/>
      <c r="J38763" s="1"/>
      <c r="K38763" s="1"/>
      <c r="L38763" s="1"/>
      <c r="M38763" s="1"/>
    </row>
    <row r="38764" spans="5:13" x14ac:dyDescent="0.25">
      <c r="E38764" s="1"/>
      <c r="F38764" s="1"/>
      <c r="G38764" s="1"/>
      <c r="H38764" s="1"/>
      <c r="I38764" s="1"/>
      <c r="J38764" s="1"/>
      <c r="K38764" s="1"/>
      <c r="L38764" s="1"/>
      <c r="M38764" s="1"/>
    </row>
    <row r="38765" spans="5:13" x14ac:dyDescent="0.25">
      <c r="E38765" s="1"/>
      <c r="F38765" s="1"/>
      <c r="G38765" s="1"/>
      <c r="H38765" s="1"/>
      <c r="I38765" s="1"/>
      <c r="J38765" s="1"/>
      <c r="K38765" s="1"/>
      <c r="L38765" s="1"/>
      <c r="M38765" s="1"/>
    </row>
    <row r="38766" spans="5:13" x14ac:dyDescent="0.25">
      <c r="E38766" s="1"/>
      <c r="F38766" s="1"/>
      <c r="G38766" s="1"/>
      <c r="H38766" s="1"/>
      <c r="I38766" s="1"/>
      <c r="J38766" s="1"/>
      <c r="K38766" s="1"/>
      <c r="L38766" s="1"/>
      <c r="M38766" s="1"/>
    </row>
    <row r="38767" spans="5:13" x14ac:dyDescent="0.25">
      <c r="E38767" s="1"/>
      <c r="F38767" s="1"/>
      <c r="G38767" s="1"/>
      <c r="H38767" s="1"/>
      <c r="I38767" s="1"/>
      <c r="J38767" s="1"/>
      <c r="K38767" s="1"/>
      <c r="L38767" s="1"/>
      <c r="M38767" s="1"/>
    </row>
    <row r="38768" spans="5:13" x14ac:dyDescent="0.25">
      <c r="E38768" s="1"/>
      <c r="F38768" s="1"/>
      <c r="G38768" s="1"/>
      <c r="H38768" s="1"/>
      <c r="I38768" s="1"/>
      <c r="J38768" s="1"/>
      <c r="K38768" s="1"/>
      <c r="L38768" s="1"/>
      <c r="M38768" s="1"/>
    </row>
    <row r="38769" spans="5:13" x14ac:dyDescent="0.25">
      <c r="E38769" s="1"/>
      <c r="F38769" s="1"/>
      <c r="G38769" s="1"/>
      <c r="H38769" s="1"/>
      <c r="I38769" s="1"/>
      <c r="J38769" s="1"/>
      <c r="K38769" s="1"/>
      <c r="L38769" s="1"/>
      <c r="M38769" s="1"/>
    </row>
    <row r="38770" spans="5:13" x14ac:dyDescent="0.25">
      <c r="E38770" s="1"/>
      <c r="F38770" s="1"/>
      <c r="G38770" s="1"/>
      <c r="H38770" s="1"/>
      <c r="I38770" s="1"/>
      <c r="J38770" s="1"/>
      <c r="K38770" s="1"/>
      <c r="L38770" s="1"/>
      <c r="M38770" s="1"/>
    </row>
    <row r="38771" spans="5:13" x14ac:dyDescent="0.25">
      <c r="E38771" s="1"/>
      <c r="F38771" s="1"/>
      <c r="G38771" s="1"/>
      <c r="H38771" s="1"/>
      <c r="I38771" s="1"/>
      <c r="J38771" s="1"/>
      <c r="K38771" s="1"/>
      <c r="L38771" s="1"/>
      <c r="M38771" s="1"/>
    </row>
    <row r="38772" spans="5:13" x14ac:dyDescent="0.25">
      <c r="E38772" s="1"/>
      <c r="F38772" s="1"/>
      <c r="G38772" s="1"/>
      <c r="H38772" s="1"/>
      <c r="I38772" s="1"/>
      <c r="J38772" s="1"/>
      <c r="K38772" s="1"/>
      <c r="L38772" s="1"/>
      <c r="M38772" s="1"/>
    </row>
    <row r="38773" spans="5:13" x14ac:dyDescent="0.25">
      <c r="E38773" s="1"/>
      <c r="F38773" s="1"/>
      <c r="G38773" s="1"/>
      <c r="H38773" s="1"/>
      <c r="I38773" s="1"/>
      <c r="J38773" s="1"/>
      <c r="K38773" s="1"/>
      <c r="L38773" s="1"/>
      <c r="M38773" s="1"/>
    </row>
    <row r="38774" spans="5:13" x14ac:dyDescent="0.25">
      <c r="E38774" s="1"/>
      <c r="F38774" s="1"/>
      <c r="G38774" s="1"/>
      <c r="H38774" s="1"/>
      <c r="I38774" s="1"/>
      <c r="J38774" s="1"/>
      <c r="K38774" s="1"/>
      <c r="L38774" s="1"/>
      <c r="M38774" s="1"/>
    </row>
    <row r="38775" spans="5:13" x14ac:dyDescent="0.25">
      <c r="E38775" s="1"/>
      <c r="F38775" s="1"/>
      <c r="G38775" s="1"/>
      <c r="H38775" s="1"/>
      <c r="I38775" s="1"/>
      <c r="J38775" s="1"/>
      <c r="K38775" s="1"/>
      <c r="L38775" s="1"/>
      <c r="M38775" s="1"/>
    </row>
    <row r="38776" spans="5:13" x14ac:dyDescent="0.25">
      <c r="E38776" s="1"/>
      <c r="F38776" s="1"/>
      <c r="G38776" s="1"/>
      <c r="H38776" s="1"/>
      <c r="I38776" s="1"/>
      <c r="J38776" s="1"/>
      <c r="K38776" s="1"/>
      <c r="L38776" s="1"/>
      <c r="M38776" s="1"/>
    </row>
    <row r="38777" spans="5:13" x14ac:dyDescent="0.25">
      <c r="E38777" s="1"/>
      <c r="F38777" s="1"/>
      <c r="G38777" s="1"/>
      <c r="H38777" s="1"/>
      <c r="I38777" s="1"/>
      <c r="J38777" s="1"/>
      <c r="K38777" s="1"/>
      <c r="L38777" s="1"/>
      <c r="M38777" s="1"/>
    </row>
    <row r="38778" spans="5:13" x14ac:dyDescent="0.25">
      <c r="E38778" s="1"/>
      <c r="F38778" s="1"/>
      <c r="G38778" s="1"/>
      <c r="H38778" s="1"/>
      <c r="I38778" s="1"/>
      <c r="J38778" s="1"/>
      <c r="K38778" s="1"/>
      <c r="L38778" s="1"/>
      <c r="M38778" s="1"/>
    </row>
    <row r="38779" spans="5:13" x14ac:dyDescent="0.25">
      <c r="E38779" s="1"/>
      <c r="F38779" s="1"/>
      <c r="G38779" s="1"/>
      <c r="H38779" s="1"/>
      <c r="I38779" s="1"/>
      <c r="J38779" s="1"/>
      <c r="K38779" s="1"/>
      <c r="L38779" s="1"/>
      <c r="M38779" s="1"/>
    </row>
    <row r="38780" spans="5:13" x14ac:dyDescent="0.25">
      <c r="E38780" s="1"/>
      <c r="F38780" s="1"/>
      <c r="G38780" s="1"/>
      <c r="H38780" s="1"/>
      <c r="I38780" s="1"/>
      <c r="J38780" s="1"/>
      <c r="K38780" s="1"/>
      <c r="L38780" s="1"/>
      <c r="M38780" s="1"/>
    </row>
    <row r="38781" spans="5:13" x14ac:dyDescent="0.25">
      <c r="E38781" s="1"/>
      <c r="F38781" s="1"/>
      <c r="G38781" s="1"/>
      <c r="H38781" s="1"/>
      <c r="I38781" s="1"/>
      <c r="J38781" s="1"/>
      <c r="K38781" s="1"/>
      <c r="L38781" s="1"/>
      <c r="M38781" s="1"/>
    </row>
    <row r="38782" spans="5:13" x14ac:dyDescent="0.25">
      <c r="E38782" s="1"/>
      <c r="F38782" s="1"/>
      <c r="G38782" s="1"/>
      <c r="H38782" s="1"/>
      <c r="I38782" s="1"/>
      <c r="J38782" s="1"/>
      <c r="K38782" s="1"/>
      <c r="L38782" s="1"/>
      <c r="M38782" s="1"/>
    </row>
    <row r="38783" spans="5:13" x14ac:dyDescent="0.25">
      <c r="E38783" s="1"/>
      <c r="F38783" s="1"/>
      <c r="G38783" s="1"/>
      <c r="H38783" s="1"/>
      <c r="I38783" s="1"/>
      <c r="J38783" s="1"/>
      <c r="K38783" s="1"/>
      <c r="L38783" s="1"/>
      <c r="M38783" s="1"/>
    </row>
    <row r="38784" spans="5:13" x14ac:dyDescent="0.25">
      <c r="E38784" s="1"/>
      <c r="F38784" s="1"/>
      <c r="G38784" s="1"/>
      <c r="H38784" s="1"/>
      <c r="I38784" s="1"/>
      <c r="J38784" s="1"/>
      <c r="K38784" s="1"/>
      <c r="L38784" s="1"/>
      <c r="M38784" s="1"/>
    </row>
    <row r="38785" spans="5:13" x14ac:dyDescent="0.25">
      <c r="E38785" s="1"/>
      <c r="F38785" s="1"/>
      <c r="G38785" s="1"/>
      <c r="H38785" s="1"/>
      <c r="I38785" s="1"/>
      <c r="J38785" s="1"/>
      <c r="K38785" s="1"/>
      <c r="L38785" s="1"/>
      <c r="M38785" s="1"/>
    </row>
    <row r="38786" spans="5:13" x14ac:dyDescent="0.25">
      <c r="E38786" s="1"/>
      <c r="F38786" s="1"/>
      <c r="G38786" s="1"/>
      <c r="H38786" s="1"/>
      <c r="I38786" s="1"/>
      <c r="J38786" s="1"/>
      <c r="K38786" s="1"/>
      <c r="L38786" s="1"/>
      <c r="M38786" s="1"/>
    </row>
    <row r="38787" spans="5:13" x14ac:dyDescent="0.25">
      <c r="E38787" s="1"/>
      <c r="F38787" s="1"/>
      <c r="G38787" s="1"/>
      <c r="H38787" s="1"/>
      <c r="I38787" s="1"/>
      <c r="J38787" s="1"/>
      <c r="K38787" s="1"/>
      <c r="L38787" s="1"/>
      <c r="M38787" s="1"/>
    </row>
    <row r="38788" spans="5:13" x14ac:dyDescent="0.25">
      <c r="E38788" s="1"/>
      <c r="F38788" s="1"/>
      <c r="G38788" s="1"/>
      <c r="H38788" s="1"/>
      <c r="I38788" s="1"/>
      <c r="J38788" s="1"/>
      <c r="K38788" s="1"/>
      <c r="L38788" s="1"/>
      <c r="M38788" s="1"/>
    </row>
    <row r="38789" spans="5:13" x14ac:dyDescent="0.25">
      <c r="E38789" s="1"/>
      <c r="F38789" s="1"/>
      <c r="G38789" s="1"/>
      <c r="H38789" s="1"/>
      <c r="I38789" s="1"/>
      <c r="J38789" s="1"/>
      <c r="K38789" s="1"/>
      <c r="L38789" s="1"/>
      <c r="M38789" s="1"/>
    </row>
    <row r="38790" spans="5:13" x14ac:dyDescent="0.25">
      <c r="E38790" s="1"/>
      <c r="F38790" s="1"/>
      <c r="G38790" s="1"/>
      <c r="H38790" s="1"/>
      <c r="I38790" s="1"/>
      <c r="J38790" s="1"/>
      <c r="K38790" s="1"/>
      <c r="L38790" s="1"/>
      <c r="M38790" s="1"/>
    </row>
    <row r="38791" spans="5:13" x14ac:dyDescent="0.25">
      <c r="E38791" s="1"/>
      <c r="F38791" s="1"/>
      <c r="G38791" s="1"/>
      <c r="H38791" s="1"/>
      <c r="I38791" s="1"/>
      <c r="J38791" s="1"/>
      <c r="K38791" s="1"/>
      <c r="L38791" s="1"/>
      <c r="M38791" s="1"/>
    </row>
    <row r="38792" spans="5:13" x14ac:dyDescent="0.25">
      <c r="E38792" s="1"/>
      <c r="F38792" s="1"/>
      <c r="G38792" s="1"/>
      <c r="H38792" s="1"/>
      <c r="I38792" s="1"/>
      <c r="J38792" s="1"/>
      <c r="K38792" s="1"/>
      <c r="L38792" s="1"/>
      <c r="M38792" s="1"/>
    </row>
    <row r="38793" spans="5:13" x14ac:dyDescent="0.25">
      <c r="E38793" s="1"/>
      <c r="F38793" s="1"/>
      <c r="G38793" s="1"/>
      <c r="H38793" s="1"/>
      <c r="I38793" s="1"/>
      <c r="J38793" s="1"/>
      <c r="K38793" s="1"/>
      <c r="L38793" s="1"/>
      <c r="M38793" s="1"/>
    </row>
    <row r="38794" spans="5:13" x14ac:dyDescent="0.25">
      <c r="E38794" s="1"/>
      <c r="F38794" s="1"/>
      <c r="G38794" s="1"/>
      <c r="H38794" s="1"/>
      <c r="I38794" s="1"/>
      <c r="J38794" s="1"/>
      <c r="K38794" s="1"/>
      <c r="L38794" s="1"/>
      <c r="M38794" s="1"/>
    </row>
    <row r="38795" spans="5:13" x14ac:dyDescent="0.25">
      <c r="E38795" s="1"/>
      <c r="F38795" s="1"/>
      <c r="G38795" s="1"/>
      <c r="H38795" s="1"/>
      <c r="I38795" s="1"/>
      <c r="J38795" s="1"/>
      <c r="K38795" s="1"/>
      <c r="L38795" s="1"/>
      <c r="M38795" s="1"/>
    </row>
    <row r="38796" spans="5:13" x14ac:dyDescent="0.25">
      <c r="E38796" s="1"/>
      <c r="F38796" s="1"/>
      <c r="G38796" s="1"/>
      <c r="H38796" s="1"/>
      <c r="I38796" s="1"/>
      <c r="J38796" s="1"/>
      <c r="K38796" s="1"/>
      <c r="L38796" s="1"/>
      <c r="M38796" s="1"/>
    </row>
    <row r="38797" spans="5:13" x14ac:dyDescent="0.25">
      <c r="E38797" s="1"/>
      <c r="F38797" s="1"/>
      <c r="G38797" s="1"/>
      <c r="H38797" s="1"/>
      <c r="I38797" s="1"/>
      <c r="J38797" s="1"/>
      <c r="K38797" s="1"/>
      <c r="L38797" s="1"/>
      <c r="M38797" s="1"/>
    </row>
    <row r="38798" spans="5:13" x14ac:dyDescent="0.25">
      <c r="E38798" s="1"/>
      <c r="F38798" s="1"/>
      <c r="G38798" s="1"/>
      <c r="H38798" s="1"/>
      <c r="I38798" s="1"/>
      <c r="J38798" s="1"/>
      <c r="K38798" s="1"/>
      <c r="L38798" s="1"/>
      <c r="M38798" s="1"/>
    </row>
    <row r="38799" spans="5:13" x14ac:dyDescent="0.25">
      <c r="E38799" s="1"/>
      <c r="F38799" s="1"/>
      <c r="G38799" s="1"/>
      <c r="H38799" s="1"/>
      <c r="I38799" s="1"/>
      <c r="J38799" s="1"/>
      <c r="K38799" s="1"/>
      <c r="L38799" s="1"/>
      <c r="M38799" s="1"/>
    </row>
    <row r="38800" spans="5:13" x14ac:dyDescent="0.25">
      <c r="E38800" s="1"/>
      <c r="F38800" s="1"/>
      <c r="G38800" s="1"/>
      <c r="H38800" s="1"/>
      <c r="I38800" s="1"/>
      <c r="J38800" s="1"/>
      <c r="K38800" s="1"/>
      <c r="L38800" s="1"/>
      <c r="M38800" s="1"/>
    </row>
    <row r="38801" spans="5:13" x14ac:dyDescent="0.25">
      <c r="E38801" s="1"/>
      <c r="F38801" s="1"/>
      <c r="G38801" s="1"/>
      <c r="H38801" s="1"/>
      <c r="I38801" s="1"/>
      <c r="J38801" s="1"/>
      <c r="K38801" s="1"/>
      <c r="L38801" s="1"/>
      <c r="M38801" s="1"/>
    </row>
    <row r="38802" spans="5:13" x14ac:dyDescent="0.25">
      <c r="E38802" s="1"/>
      <c r="F38802" s="1"/>
      <c r="G38802" s="1"/>
      <c r="H38802" s="1"/>
      <c r="I38802" s="1"/>
      <c r="J38802" s="1"/>
      <c r="K38802" s="1"/>
      <c r="L38802" s="1"/>
      <c r="M38802" s="1"/>
    </row>
    <row r="38803" spans="5:13" x14ac:dyDescent="0.25">
      <c r="E38803" s="1"/>
      <c r="F38803" s="1"/>
      <c r="G38803" s="1"/>
      <c r="H38803" s="1"/>
      <c r="I38803" s="1"/>
      <c r="J38803" s="1"/>
      <c r="K38803" s="1"/>
      <c r="L38803" s="1"/>
      <c r="M38803" s="1"/>
    </row>
    <row r="38804" spans="5:13" x14ac:dyDescent="0.25">
      <c r="E38804" s="1"/>
      <c r="F38804" s="1"/>
      <c r="G38804" s="1"/>
      <c r="H38804" s="1"/>
      <c r="I38804" s="1"/>
      <c r="J38804" s="1"/>
      <c r="K38804" s="1"/>
      <c r="L38804" s="1"/>
      <c r="M38804" s="1"/>
    </row>
    <row r="38805" spans="5:13" x14ac:dyDescent="0.25">
      <c r="E38805" s="1"/>
      <c r="F38805" s="1"/>
      <c r="G38805" s="1"/>
      <c r="H38805" s="1"/>
      <c r="I38805" s="1"/>
      <c r="J38805" s="1"/>
      <c r="K38805" s="1"/>
      <c r="L38805" s="1"/>
      <c r="M38805" s="1"/>
    </row>
    <row r="38806" spans="5:13" x14ac:dyDescent="0.25">
      <c r="E38806" s="1"/>
      <c r="F38806" s="1"/>
      <c r="G38806" s="1"/>
      <c r="H38806" s="1"/>
      <c r="I38806" s="1"/>
      <c r="J38806" s="1"/>
      <c r="K38806" s="1"/>
      <c r="L38806" s="1"/>
      <c r="M38806" s="1"/>
    </row>
    <row r="38807" spans="5:13" x14ac:dyDescent="0.25">
      <c r="E38807" s="1"/>
      <c r="F38807" s="1"/>
      <c r="G38807" s="1"/>
      <c r="H38807" s="1"/>
      <c r="I38807" s="1"/>
      <c r="J38807" s="1"/>
      <c r="K38807" s="1"/>
      <c r="L38807" s="1"/>
      <c r="M38807" s="1"/>
    </row>
    <row r="38808" spans="5:13" x14ac:dyDescent="0.25">
      <c r="E38808" s="1"/>
      <c r="F38808" s="1"/>
      <c r="G38808" s="1"/>
      <c r="H38808" s="1"/>
      <c r="I38808" s="1"/>
      <c r="J38808" s="1"/>
      <c r="K38808" s="1"/>
      <c r="L38808" s="1"/>
      <c r="M38808" s="1"/>
    </row>
    <row r="38809" spans="5:13" x14ac:dyDescent="0.25">
      <c r="E38809" s="1"/>
      <c r="F38809" s="1"/>
      <c r="G38809" s="1"/>
      <c r="H38809" s="1"/>
      <c r="I38809" s="1"/>
      <c r="J38809" s="1"/>
      <c r="K38809" s="1"/>
      <c r="L38809" s="1"/>
      <c r="M38809" s="1"/>
    </row>
    <row r="38810" spans="5:13" x14ac:dyDescent="0.25">
      <c r="E38810" s="1"/>
      <c r="F38810" s="1"/>
      <c r="G38810" s="1"/>
      <c r="H38810" s="1"/>
      <c r="I38810" s="1"/>
      <c r="J38810" s="1"/>
      <c r="K38810" s="1"/>
      <c r="L38810" s="1"/>
      <c r="M38810" s="1"/>
    </row>
    <row r="38811" spans="5:13" x14ac:dyDescent="0.25">
      <c r="E38811" s="1"/>
      <c r="F38811" s="1"/>
      <c r="G38811" s="1"/>
      <c r="H38811" s="1"/>
      <c r="I38811" s="1"/>
      <c r="J38811" s="1"/>
      <c r="K38811" s="1"/>
      <c r="L38811" s="1"/>
      <c r="M38811" s="1"/>
    </row>
    <row r="38812" spans="5:13" x14ac:dyDescent="0.25">
      <c r="E38812" s="1"/>
      <c r="F38812" s="1"/>
      <c r="G38812" s="1"/>
      <c r="H38812" s="1"/>
      <c r="I38812" s="1"/>
      <c r="J38812" s="1"/>
      <c r="K38812" s="1"/>
      <c r="L38812" s="1"/>
      <c r="M38812" s="1"/>
    </row>
    <row r="38813" spans="5:13" x14ac:dyDescent="0.25">
      <c r="E38813" s="1"/>
      <c r="F38813" s="1"/>
      <c r="G38813" s="1"/>
      <c r="H38813" s="1"/>
      <c r="I38813" s="1"/>
      <c r="J38813" s="1"/>
      <c r="K38813" s="1"/>
      <c r="L38813" s="1"/>
      <c r="M38813" s="1"/>
    </row>
    <row r="38814" spans="5:13" x14ac:dyDescent="0.25">
      <c r="E38814" s="1"/>
      <c r="F38814" s="1"/>
      <c r="G38814" s="1"/>
      <c r="H38814" s="1"/>
      <c r="I38814" s="1"/>
      <c r="J38814" s="1"/>
      <c r="K38814" s="1"/>
      <c r="L38814" s="1"/>
      <c r="M38814" s="1"/>
    </row>
    <row r="38815" spans="5:13" x14ac:dyDescent="0.25">
      <c r="E38815" s="1"/>
      <c r="F38815" s="1"/>
      <c r="G38815" s="1"/>
      <c r="H38815" s="1"/>
      <c r="I38815" s="1"/>
      <c r="J38815" s="1"/>
      <c r="K38815" s="1"/>
      <c r="L38815" s="1"/>
      <c r="M38815" s="1"/>
    </row>
    <row r="38816" spans="5:13" x14ac:dyDescent="0.25">
      <c r="E38816" s="1"/>
      <c r="F38816" s="1"/>
      <c r="G38816" s="1"/>
      <c r="H38816" s="1"/>
      <c r="I38816" s="1"/>
      <c r="J38816" s="1"/>
      <c r="K38816" s="1"/>
      <c r="L38816" s="1"/>
      <c r="M38816" s="1"/>
    </row>
    <row r="38817" spans="5:13" x14ac:dyDescent="0.25">
      <c r="E38817" s="1"/>
      <c r="F38817" s="1"/>
      <c r="G38817" s="1"/>
      <c r="H38817" s="1"/>
      <c r="I38817" s="1"/>
      <c r="J38817" s="1"/>
      <c r="K38817" s="1"/>
      <c r="L38817" s="1"/>
      <c r="M38817" s="1"/>
    </row>
    <row r="38818" spans="5:13" x14ac:dyDescent="0.25">
      <c r="E38818" s="1"/>
      <c r="F38818" s="1"/>
      <c r="G38818" s="1"/>
      <c r="H38818" s="1"/>
      <c r="I38818" s="1"/>
      <c r="J38818" s="1"/>
      <c r="K38818" s="1"/>
      <c r="L38818" s="1"/>
      <c r="M38818" s="1"/>
    </row>
    <row r="38819" spans="5:13" x14ac:dyDescent="0.25">
      <c r="E38819" s="1"/>
      <c r="F38819" s="1"/>
      <c r="G38819" s="1"/>
      <c r="H38819" s="1"/>
      <c r="I38819" s="1"/>
      <c r="J38819" s="1"/>
      <c r="K38819" s="1"/>
      <c r="L38819" s="1"/>
      <c r="M38819" s="1"/>
    </row>
    <row r="38820" spans="5:13" x14ac:dyDescent="0.25">
      <c r="E38820" s="1"/>
      <c r="F38820" s="1"/>
      <c r="G38820" s="1"/>
      <c r="H38820" s="1"/>
      <c r="I38820" s="1"/>
      <c r="J38820" s="1"/>
      <c r="K38820" s="1"/>
      <c r="L38820" s="1"/>
      <c r="M38820" s="1"/>
    </row>
    <row r="38821" spans="5:13" x14ac:dyDescent="0.25">
      <c r="E38821" s="1"/>
      <c r="F38821" s="1"/>
      <c r="G38821" s="1"/>
      <c r="H38821" s="1"/>
      <c r="I38821" s="1"/>
      <c r="J38821" s="1"/>
      <c r="K38821" s="1"/>
      <c r="L38821" s="1"/>
      <c r="M38821" s="1"/>
    </row>
    <row r="38822" spans="5:13" x14ac:dyDescent="0.25">
      <c r="E38822" s="1"/>
      <c r="F38822" s="1"/>
      <c r="G38822" s="1"/>
      <c r="H38822" s="1"/>
      <c r="I38822" s="1"/>
      <c r="J38822" s="1"/>
      <c r="K38822" s="1"/>
      <c r="L38822" s="1"/>
      <c r="M38822" s="1"/>
    </row>
    <row r="38823" spans="5:13" x14ac:dyDescent="0.25">
      <c r="E38823" s="1"/>
      <c r="F38823" s="1"/>
      <c r="G38823" s="1"/>
      <c r="H38823" s="1"/>
      <c r="I38823" s="1"/>
      <c r="J38823" s="1"/>
      <c r="K38823" s="1"/>
      <c r="L38823" s="1"/>
      <c r="M38823" s="1"/>
    </row>
    <row r="38824" spans="5:13" x14ac:dyDescent="0.25">
      <c r="E38824" s="1"/>
      <c r="F38824" s="1"/>
      <c r="G38824" s="1"/>
      <c r="H38824" s="1"/>
      <c r="I38824" s="1"/>
      <c r="J38824" s="1"/>
      <c r="K38824" s="1"/>
      <c r="L38824" s="1"/>
      <c r="M38824" s="1"/>
    </row>
    <row r="38825" spans="5:13" x14ac:dyDescent="0.25">
      <c r="E38825" s="1"/>
      <c r="F38825" s="1"/>
      <c r="G38825" s="1"/>
      <c r="H38825" s="1"/>
      <c r="I38825" s="1"/>
      <c r="J38825" s="1"/>
      <c r="K38825" s="1"/>
      <c r="L38825" s="1"/>
      <c r="M38825" s="1"/>
    </row>
    <row r="38826" spans="5:13" x14ac:dyDescent="0.25">
      <c r="E38826" s="1"/>
      <c r="F38826" s="1"/>
      <c r="G38826" s="1"/>
      <c r="H38826" s="1"/>
      <c r="I38826" s="1"/>
      <c r="J38826" s="1"/>
      <c r="K38826" s="1"/>
      <c r="L38826" s="1"/>
      <c r="M38826" s="1"/>
    </row>
    <row r="38827" spans="5:13" x14ac:dyDescent="0.25">
      <c r="E38827" s="1"/>
      <c r="F38827" s="1"/>
      <c r="G38827" s="1"/>
      <c r="H38827" s="1"/>
      <c r="I38827" s="1"/>
      <c r="J38827" s="1"/>
      <c r="K38827" s="1"/>
      <c r="L38827" s="1"/>
      <c r="M38827" s="1"/>
    </row>
    <row r="38828" spans="5:13" x14ac:dyDescent="0.25">
      <c r="E38828" s="1"/>
      <c r="F38828" s="1"/>
      <c r="G38828" s="1"/>
      <c r="H38828" s="1"/>
      <c r="I38828" s="1"/>
      <c r="J38828" s="1"/>
      <c r="K38828" s="1"/>
      <c r="L38828" s="1"/>
      <c r="M38828" s="1"/>
    </row>
    <row r="38829" spans="5:13" x14ac:dyDescent="0.25">
      <c r="E38829" s="1"/>
      <c r="F38829" s="1"/>
      <c r="G38829" s="1"/>
      <c r="H38829" s="1"/>
      <c r="I38829" s="1"/>
      <c r="J38829" s="1"/>
      <c r="K38829" s="1"/>
      <c r="L38829" s="1"/>
      <c r="M38829" s="1"/>
    </row>
    <row r="38830" spans="5:13" x14ac:dyDescent="0.25">
      <c r="E38830" s="1"/>
      <c r="F38830" s="1"/>
      <c r="G38830" s="1"/>
      <c r="H38830" s="1"/>
      <c r="I38830" s="1"/>
      <c r="J38830" s="1"/>
      <c r="K38830" s="1"/>
      <c r="L38830" s="1"/>
      <c r="M38830" s="1"/>
    </row>
    <row r="38831" spans="5:13" x14ac:dyDescent="0.25">
      <c r="E38831" s="1"/>
      <c r="F38831" s="1"/>
      <c r="G38831" s="1"/>
      <c r="H38831" s="1"/>
      <c r="I38831" s="1"/>
      <c r="J38831" s="1"/>
      <c r="K38831" s="1"/>
      <c r="L38831" s="1"/>
      <c r="M38831" s="1"/>
    </row>
    <row r="38832" spans="5:13" x14ac:dyDescent="0.25">
      <c r="E38832" s="1"/>
      <c r="F38832" s="1"/>
      <c r="G38832" s="1"/>
      <c r="H38832" s="1"/>
      <c r="I38832" s="1"/>
      <c r="J38832" s="1"/>
      <c r="K38832" s="1"/>
      <c r="L38832" s="1"/>
      <c r="M38832" s="1"/>
    </row>
    <row r="38833" spans="5:13" x14ac:dyDescent="0.25">
      <c r="E38833" s="1"/>
      <c r="F38833" s="1"/>
      <c r="G38833" s="1"/>
      <c r="H38833" s="1"/>
      <c r="I38833" s="1"/>
      <c r="J38833" s="1"/>
      <c r="K38833" s="1"/>
      <c r="L38833" s="1"/>
      <c r="M38833" s="1"/>
    </row>
    <row r="38834" spans="5:13" x14ac:dyDescent="0.25">
      <c r="E38834" s="1"/>
      <c r="F38834" s="1"/>
      <c r="G38834" s="1"/>
      <c r="H38834" s="1"/>
      <c r="I38834" s="1"/>
      <c r="J38834" s="1"/>
      <c r="K38834" s="1"/>
      <c r="L38834" s="1"/>
      <c r="M38834" s="1"/>
    </row>
    <row r="38835" spans="5:13" x14ac:dyDescent="0.25">
      <c r="E38835" s="1"/>
      <c r="F38835" s="1"/>
      <c r="G38835" s="1"/>
      <c r="H38835" s="1"/>
      <c r="I38835" s="1"/>
      <c r="J38835" s="1"/>
      <c r="K38835" s="1"/>
      <c r="L38835" s="1"/>
      <c r="M38835" s="1"/>
    </row>
    <row r="38836" spans="5:13" x14ac:dyDescent="0.25">
      <c r="E38836" s="1"/>
      <c r="F38836" s="1"/>
      <c r="G38836" s="1"/>
      <c r="H38836" s="1"/>
      <c r="I38836" s="1"/>
      <c r="J38836" s="1"/>
      <c r="K38836" s="1"/>
      <c r="L38836" s="1"/>
      <c r="M38836" s="1"/>
    </row>
    <row r="38837" spans="5:13" x14ac:dyDescent="0.25">
      <c r="E38837" s="1"/>
      <c r="F38837" s="1"/>
      <c r="G38837" s="1"/>
      <c r="H38837" s="1"/>
      <c r="I38837" s="1"/>
      <c r="J38837" s="1"/>
      <c r="K38837" s="1"/>
      <c r="L38837" s="1"/>
      <c r="M38837" s="1"/>
    </row>
    <row r="38838" spans="5:13" x14ac:dyDescent="0.25">
      <c r="E38838" s="1"/>
      <c r="F38838" s="1"/>
      <c r="G38838" s="1"/>
      <c r="H38838" s="1"/>
      <c r="I38838" s="1"/>
      <c r="J38838" s="1"/>
      <c r="K38838" s="1"/>
      <c r="L38838" s="1"/>
      <c r="M38838" s="1"/>
    </row>
    <row r="38839" spans="5:13" x14ac:dyDescent="0.25">
      <c r="E38839" s="1"/>
      <c r="F38839" s="1"/>
      <c r="G38839" s="1"/>
      <c r="H38839" s="1"/>
      <c r="I38839" s="1"/>
      <c r="J38839" s="1"/>
      <c r="K38839" s="1"/>
      <c r="L38839" s="1"/>
      <c r="M38839" s="1"/>
    </row>
    <row r="38840" spans="5:13" x14ac:dyDescent="0.25">
      <c r="E38840" s="1"/>
      <c r="F38840" s="1"/>
      <c r="G38840" s="1"/>
      <c r="H38840" s="1"/>
      <c r="I38840" s="1"/>
      <c r="J38840" s="1"/>
      <c r="K38840" s="1"/>
      <c r="L38840" s="1"/>
      <c r="M38840" s="1"/>
    </row>
    <row r="38841" spans="5:13" x14ac:dyDescent="0.25">
      <c r="E38841" s="1"/>
      <c r="F38841" s="1"/>
      <c r="G38841" s="1"/>
      <c r="H38841" s="1"/>
      <c r="I38841" s="1"/>
      <c r="J38841" s="1"/>
      <c r="K38841" s="1"/>
      <c r="L38841" s="1"/>
      <c r="M38841" s="1"/>
    </row>
    <row r="38842" spans="5:13" x14ac:dyDescent="0.25">
      <c r="E38842" s="1"/>
      <c r="F38842" s="1"/>
      <c r="G38842" s="1"/>
      <c r="H38842" s="1"/>
      <c r="I38842" s="1"/>
      <c r="J38842" s="1"/>
      <c r="K38842" s="1"/>
      <c r="L38842" s="1"/>
      <c r="M38842" s="1"/>
    </row>
    <row r="38843" spans="5:13" x14ac:dyDescent="0.25">
      <c r="E38843" s="1"/>
      <c r="F38843" s="1"/>
      <c r="G38843" s="1"/>
      <c r="H38843" s="1"/>
      <c r="I38843" s="1"/>
      <c r="J38843" s="1"/>
      <c r="K38843" s="1"/>
      <c r="L38843" s="1"/>
      <c r="M38843" s="1"/>
    </row>
    <row r="38844" spans="5:13" x14ac:dyDescent="0.25">
      <c r="E38844" s="1"/>
      <c r="F38844" s="1"/>
      <c r="G38844" s="1"/>
      <c r="H38844" s="1"/>
      <c r="I38844" s="1"/>
      <c r="J38844" s="1"/>
      <c r="K38844" s="1"/>
      <c r="L38844" s="1"/>
      <c r="M38844" s="1"/>
    </row>
    <row r="38845" spans="5:13" x14ac:dyDescent="0.25">
      <c r="E38845" s="1"/>
      <c r="F38845" s="1"/>
      <c r="G38845" s="1"/>
      <c r="H38845" s="1"/>
      <c r="I38845" s="1"/>
      <c r="J38845" s="1"/>
      <c r="K38845" s="1"/>
      <c r="L38845" s="1"/>
      <c r="M38845" s="1"/>
    </row>
    <row r="38846" spans="5:13" x14ac:dyDescent="0.25">
      <c r="E38846" s="1"/>
      <c r="F38846" s="1"/>
      <c r="G38846" s="1"/>
      <c r="H38846" s="1"/>
      <c r="I38846" s="1"/>
      <c r="J38846" s="1"/>
      <c r="K38846" s="1"/>
      <c r="L38846" s="1"/>
      <c r="M38846" s="1"/>
    </row>
    <row r="38847" spans="5:13" x14ac:dyDescent="0.25">
      <c r="E38847" s="1"/>
      <c r="F38847" s="1"/>
      <c r="G38847" s="1"/>
      <c r="H38847" s="1"/>
      <c r="I38847" s="1"/>
      <c r="J38847" s="1"/>
      <c r="K38847" s="1"/>
      <c r="L38847" s="1"/>
      <c r="M38847" s="1"/>
    </row>
    <row r="38848" spans="5:13" x14ac:dyDescent="0.25">
      <c r="E38848" s="1"/>
      <c r="F38848" s="1"/>
      <c r="G38848" s="1"/>
      <c r="H38848" s="1"/>
      <c r="I38848" s="1"/>
      <c r="J38848" s="1"/>
      <c r="K38848" s="1"/>
      <c r="L38848" s="1"/>
      <c r="M38848" s="1"/>
    </row>
    <row r="38849" spans="5:13" x14ac:dyDescent="0.25">
      <c r="E38849" s="1"/>
      <c r="F38849" s="1"/>
      <c r="G38849" s="1"/>
      <c r="H38849" s="1"/>
      <c r="I38849" s="1"/>
      <c r="J38849" s="1"/>
      <c r="K38849" s="1"/>
      <c r="L38849" s="1"/>
      <c r="M38849" s="1"/>
    </row>
    <row r="38850" spans="5:13" x14ac:dyDescent="0.25">
      <c r="E38850" s="1"/>
      <c r="F38850" s="1"/>
      <c r="G38850" s="1"/>
      <c r="H38850" s="1"/>
      <c r="I38850" s="1"/>
      <c r="J38850" s="1"/>
      <c r="K38850" s="1"/>
      <c r="L38850" s="1"/>
      <c r="M38850" s="1"/>
    </row>
    <row r="38851" spans="5:13" x14ac:dyDescent="0.25">
      <c r="E38851" s="1"/>
      <c r="F38851" s="1"/>
      <c r="G38851" s="1"/>
      <c r="H38851" s="1"/>
      <c r="I38851" s="1"/>
      <c r="J38851" s="1"/>
      <c r="K38851" s="1"/>
      <c r="L38851" s="1"/>
      <c r="M38851" s="1"/>
    </row>
    <row r="38852" spans="5:13" x14ac:dyDescent="0.25">
      <c r="E38852" s="1"/>
      <c r="F38852" s="1"/>
      <c r="G38852" s="1"/>
      <c r="H38852" s="1"/>
      <c r="I38852" s="1"/>
      <c r="J38852" s="1"/>
      <c r="K38852" s="1"/>
      <c r="L38852" s="1"/>
      <c r="M38852" s="1"/>
    </row>
    <row r="38853" spans="5:13" x14ac:dyDescent="0.25">
      <c r="E38853" s="1"/>
      <c r="F38853" s="1"/>
      <c r="G38853" s="1"/>
      <c r="H38853" s="1"/>
      <c r="I38853" s="1"/>
      <c r="J38853" s="1"/>
      <c r="K38853" s="1"/>
      <c r="L38853" s="1"/>
      <c r="M38853" s="1"/>
    </row>
    <row r="38854" spans="5:13" x14ac:dyDescent="0.25">
      <c r="E38854" s="1"/>
      <c r="F38854" s="1"/>
      <c r="G38854" s="1"/>
      <c r="H38854" s="1"/>
      <c r="I38854" s="1"/>
      <c r="J38854" s="1"/>
      <c r="K38854" s="1"/>
      <c r="L38854" s="1"/>
      <c r="M38854" s="1"/>
    </row>
    <row r="38855" spans="5:13" x14ac:dyDescent="0.25">
      <c r="E38855" s="1"/>
      <c r="F38855" s="1"/>
      <c r="G38855" s="1"/>
      <c r="H38855" s="1"/>
      <c r="I38855" s="1"/>
      <c r="J38855" s="1"/>
      <c r="K38855" s="1"/>
      <c r="L38855" s="1"/>
      <c r="M38855" s="1"/>
    </row>
    <row r="38856" spans="5:13" x14ac:dyDescent="0.25">
      <c r="E38856" s="1"/>
      <c r="F38856" s="1"/>
      <c r="G38856" s="1"/>
      <c r="H38856" s="1"/>
      <c r="I38856" s="1"/>
      <c r="J38856" s="1"/>
      <c r="K38856" s="1"/>
      <c r="L38856" s="1"/>
      <c r="M38856" s="1"/>
    </row>
    <row r="38857" spans="5:13" x14ac:dyDescent="0.25">
      <c r="E38857" s="1"/>
      <c r="F38857" s="1"/>
      <c r="G38857" s="1"/>
      <c r="H38857" s="1"/>
      <c r="I38857" s="1"/>
      <c r="J38857" s="1"/>
      <c r="K38857" s="1"/>
      <c r="L38857" s="1"/>
      <c r="M38857" s="1"/>
    </row>
    <row r="38858" spans="5:13" x14ac:dyDescent="0.25">
      <c r="E38858" s="1"/>
      <c r="F38858" s="1"/>
      <c r="G38858" s="1"/>
      <c r="H38858" s="1"/>
      <c r="I38858" s="1"/>
      <c r="J38858" s="1"/>
      <c r="K38858" s="1"/>
      <c r="L38858" s="1"/>
      <c r="M38858" s="1"/>
    </row>
    <row r="38859" spans="5:13" x14ac:dyDescent="0.25">
      <c r="E38859" s="1"/>
      <c r="F38859" s="1"/>
      <c r="G38859" s="1"/>
      <c r="H38859" s="1"/>
      <c r="I38859" s="1"/>
      <c r="J38859" s="1"/>
      <c r="K38859" s="1"/>
      <c r="L38859" s="1"/>
      <c r="M38859" s="1"/>
    </row>
    <row r="38860" spans="5:13" x14ac:dyDescent="0.25">
      <c r="E38860" s="1"/>
      <c r="F38860" s="1"/>
      <c r="G38860" s="1"/>
      <c r="H38860" s="1"/>
      <c r="I38860" s="1"/>
      <c r="J38860" s="1"/>
      <c r="K38860" s="1"/>
      <c r="L38860" s="1"/>
      <c r="M38860" s="1"/>
    </row>
    <row r="38861" spans="5:13" x14ac:dyDescent="0.25">
      <c r="E38861" s="1"/>
      <c r="F38861" s="1"/>
      <c r="G38861" s="1"/>
      <c r="H38861" s="1"/>
      <c r="I38861" s="1"/>
      <c r="J38861" s="1"/>
      <c r="K38861" s="1"/>
      <c r="L38861" s="1"/>
      <c r="M38861" s="1"/>
    </row>
    <row r="38862" spans="5:13" x14ac:dyDescent="0.25">
      <c r="E38862" s="1"/>
      <c r="F38862" s="1"/>
      <c r="G38862" s="1"/>
      <c r="H38862" s="1"/>
      <c r="I38862" s="1"/>
      <c r="J38862" s="1"/>
      <c r="K38862" s="1"/>
      <c r="L38862" s="1"/>
      <c r="M38862" s="1"/>
    </row>
    <row r="38863" spans="5:13" x14ac:dyDescent="0.25">
      <c r="E38863" s="1"/>
      <c r="F38863" s="1"/>
      <c r="G38863" s="1"/>
      <c r="H38863" s="1"/>
      <c r="I38863" s="1"/>
      <c r="J38863" s="1"/>
      <c r="K38863" s="1"/>
      <c r="L38863" s="1"/>
      <c r="M38863" s="1"/>
    </row>
    <row r="38864" spans="5:13" x14ac:dyDescent="0.25">
      <c r="E38864" s="1"/>
      <c r="F38864" s="1"/>
      <c r="G38864" s="1"/>
      <c r="H38864" s="1"/>
      <c r="I38864" s="1"/>
      <c r="J38864" s="1"/>
      <c r="K38864" s="1"/>
      <c r="L38864" s="1"/>
      <c r="M38864" s="1"/>
    </row>
    <row r="38865" spans="5:13" x14ac:dyDescent="0.25">
      <c r="E38865" s="1"/>
      <c r="F38865" s="1"/>
      <c r="G38865" s="1"/>
      <c r="H38865" s="1"/>
      <c r="I38865" s="1"/>
      <c r="J38865" s="1"/>
      <c r="K38865" s="1"/>
      <c r="L38865" s="1"/>
      <c r="M38865" s="1"/>
    </row>
    <row r="38866" spans="5:13" x14ac:dyDescent="0.25">
      <c r="E38866" s="1"/>
      <c r="F38866" s="1"/>
      <c r="G38866" s="1"/>
      <c r="H38866" s="1"/>
      <c r="I38866" s="1"/>
      <c r="J38866" s="1"/>
      <c r="K38866" s="1"/>
      <c r="L38866" s="1"/>
      <c r="M38866" s="1"/>
    </row>
    <row r="38867" spans="5:13" x14ac:dyDescent="0.25">
      <c r="E38867" s="1"/>
      <c r="F38867" s="1"/>
      <c r="G38867" s="1"/>
      <c r="H38867" s="1"/>
      <c r="I38867" s="1"/>
      <c r="J38867" s="1"/>
      <c r="K38867" s="1"/>
      <c r="L38867" s="1"/>
      <c r="M38867" s="1"/>
    </row>
    <row r="38868" spans="5:13" x14ac:dyDescent="0.25">
      <c r="E38868" s="1"/>
      <c r="F38868" s="1"/>
      <c r="G38868" s="1"/>
      <c r="H38868" s="1"/>
      <c r="I38868" s="1"/>
      <c r="J38868" s="1"/>
      <c r="K38868" s="1"/>
      <c r="L38868" s="1"/>
      <c r="M38868" s="1"/>
    </row>
    <row r="38869" spans="5:13" x14ac:dyDescent="0.25">
      <c r="E38869" s="1"/>
      <c r="F38869" s="1"/>
      <c r="G38869" s="1"/>
      <c r="H38869" s="1"/>
      <c r="I38869" s="1"/>
      <c r="J38869" s="1"/>
      <c r="K38869" s="1"/>
      <c r="L38869" s="1"/>
      <c r="M38869" s="1"/>
    </row>
    <row r="38870" spans="5:13" x14ac:dyDescent="0.25">
      <c r="E38870" s="1"/>
      <c r="F38870" s="1"/>
      <c r="G38870" s="1"/>
      <c r="H38870" s="1"/>
      <c r="I38870" s="1"/>
      <c r="J38870" s="1"/>
      <c r="K38870" s="1"/>
      <c r="L38870" s="1"/>
      <c r="M38870" s="1"/>
    </row>
    <row r="38871" spans="5:13" x14ac:dyDescent="0.25">
      <c r="E38871" s="1"/>
      <c r="F38871" s="1"/>
      <c r="G38871" s="1"/>
      <c r="H38871" s="1"/>
      <c r="I38871" s="1"/>
      <c r="J38871" s="1"/>
      <c r="K38871" s="1"/>
      <c r="L38871" s="1"/>
      <c r="M38871" s="1"/>
    </row>
    <row r="38872" spans="5:13" x14ac:dyDescent="0.25">
      <c r="E38872" s="1"/>
      <c r="F38872" s="1"/>
      <c r="G38872" s="1"/>
      <c r="H38872" s="1"/>
      <c r="I38872" s="1"/>
      <c r="J38872" s="1"/>
      <c r="K38872" s="1"/>
      <c r="L38872" s="1"/>
      <c r="M38872" s="1"/>
    </row>
    <row r="38873" spans="5:13" x14ac:dyDescent="0.25">
      <c r="E38873" s="1"/>
      <c r="F38873" s="1"/>
      <c r="G38873" s="1"/>
      <c r="H38873" s="1"/>
      <c r="I38873" s="1"/>
      <c r="J38873" s="1"/>
      <c r="K38873" s="1"/>
      <c r="L38873" s="1"/>
      <c r="M38873" s="1"/>
    </row>
    <row r="38874" spans="5:13" x14ac:dyDescent="0.25">
      <c r="E38874" s="1"/>
      <c r="F38874" s="1"/>
      <c r="G38874" s="1"/>
      <c r="H38874" s="1"/>
      <c r="I38874" s="1"/>
      <c r="J38874" s="1"/>
      <c r="K38874" s="1"/>
      <c r="L38874" s="1"/>
      <c r="M38874" s="1"/>
    </row>
    <row r="38875" spans="5:13" x14ac:dyDescent="0.25">
      <c r="E38875" s="1"/>
      <c r="F38875" s="1"/>
      <c r="G38875" s="1"/>
      <c r="H38875" s="1"/>
      <c r="I38875" s="1"/>
      <c r="J38875" s="1"/>
      <c r="K38875" s="1"/>
      <c r="L38875" s="1"/>
      <c r="M38875" s="1"/>
    </row>
    <row r="38876" spans="5:13" x14ac:dyDescent="0.25">
      <c r="E38876" s="1"/>
      <c r="F38876" s="1"/>
      <c r="G38876" s="1"/>
      <c r="H38876" s="1"/>
      <c r="I38876" s="1"/>
      <c r="J38876" s="1"/>
      <c r="K38876" s="1"/>
      <c r="L38876" s="1"/>
      <c r="M38876" s="1"/>
    </row>
    <row r="38877" spans="5:13" x14ac:dyDescent="0.25">
      <c r="E38877" s="1"/>
      <c r="F38877" s="1"/>
      <c r="G38877" s="1"/>
      <c r="H38877" s="1"/>
      <c r="I38877" s="1"/>
      <c r="J38877" s="1"/>
      <c r="K38877" s="1"/>
      <c r="L38877" s="1"/>
      <c r="M38877" s="1"/>
    </row>
    <row r="38878" spans="5:13" x14ac:dyDescent="0.25">
      <c r="E38878" s="1"/>
      <c r="F38878" s="1"/>
      <c r="G38878" s="1"/>
      <c r="H38878" s="1"/>
      <c r="I38878" s="1"/>
      <c r="J38878" s="1"/>
      <c r="K38878" s="1"/>
      <c r="L38878" s="1"/>
      <c r="M38878" s="1"/>
    </row>
    <row r="38879" spans="5:13" x14ac:dyDescent="0.25">
      <c r="E38879" s="1"/>
      <c r="F38879" s="1"/>
      <c r="G38879" s="1"/>
      <c r="H38879" s="1"/>
      <c r="I38879" s="1"/>
      <c r="J38879" s="1"/>
      <c r="K38879" s="1"/>
      <c r="L38879" s="1"/>
      <c r="M38879" s="1"/>
    </row>
    <row r="38880" spans="5:13" x14ac:dyDescent="0.25">
      <c r="E38880" s="1"/>
      <c r="F38880" s="1"/>
      <c r="G38880" s="1"/>
      <c r="H38880" s="1"/>
      <c r="I38880" s="1"/>
      <c r="J38880" s="1"/>
      <c r="K38880" s="1"/>
      <c r="L38880" s="1"/>
      <c r="M38880" s="1"/>
    </row>
    <row r="38881" spans="5:13" x14ac:dyDescent="0.25">
      <c r="E38881" s="1"/>
      <c r="F38881" s="1"/>
      <c r="G38881" s="1"/>
      <c r="H38881" s="1"/>
      <c r="I38881" s="1"/>
      <c r="J38881" s="1"/>
      <c r="K38881" s="1"/>
      <c r="L38881" s="1"/>
      <c r="M38881" s="1"/>
    </row>
    <row r="38882" spans="5:13" x14ac:dyDescent="0.25">
      <c r="E38882" s="1"/>
      <c r="F38882" s="1"/>
      <c r="G38882" s="1"/>
      <c r="H38882" s="1"/>
      <c r="I38882" s="1"/>
      <c r="J38882" s="1"/>
      <c r="K38882" s="1"/>
      <c r="L38882" s="1"/>
      <c r="M38882" s="1"/>
    </row>
    <row r="38883" spans="5:13" x14ac:dyDescent="0.25">
      <c r="E38883" s="1"/>
      <c r="F38883" s="1"/>
      <c r="G38883" s="1"/>
      <c r="H38883" s="1"/>
      <c r="I38883" s="1"/>
      <c r="J38883" s="1"/>
      <c r="K38883" s="1"/>
      <c r="L38883" s="1"/>
      <c r="M38883" s="1"/>
    </row>
    <row r="38884" spans="5:13" x14ac:dyDescent="0.25">
      <c r="E38884" s="1"/>
      <c r="F38884" s="1"/>
      <c r="G38884" s="1"/>
      <c r="H38884" s="1"/>
      <c r="I38884" s="1"/>
      <c r="J38884" s="1"/>
      <c r="K38884" s="1"/>
      <c r="L38884" s="1"/>
      <c r="M38884" s="1"/>
    </row>
    <row r="38885" spans="5:13" x14ac:dyDescent="0.25">
      <c r="E38885" s="1"/>
      <c r="F38885" s="1"/>
      <c r="G38885" s="1"/>
      <c r="H38885" s="1"/>
      <c r="I38885" s="1"/>
      <c r="J38885" s="1"/>
      <c r="K38885" s="1"/>
      <c r="L38885" s="1"/>
      <c r="M38885" s="1"/>
    </row>
    <row r="38886" spans="5:13" x14ac:dyDescent="0.25">
      <c r="E38886" s="1"/>
      <c r="F38886" s="1"/>
      <c r="G38886" s="1"/>
      <c r="H38886" s="1"/>
      <c r="I38886" s="1"/>
      <c r="J38886" s="1"/>
      <c r="K38886" s="1"/>
      <c r="L38886" s="1"/>
      <c r="M38886" s="1"/>
    </row>
    <row r="38887" spans="5:13" x14ac:dyDescent="0.25">
      <c r="E38887" s="1"/>
      <c r="F38887" s="1"/>
      <c r="G38887" s="1"/>
      <c r="H38887" s="1"/>
      <c r="I38887" s="1"/>
      <c r="J38887" s="1"/>
      <c r="K38887" s="1"/>
      <c r="L38887" s="1"/>
      <c r="M38887" s="1"/>
    </row>
    <row r="38888" spans="5:13" x14ac:dyDescent="0.25">
      <c r="E38888" s="1"/>
      <c r="F38888" s="1"/>
      <c r="G38888" s="1"/>
      <c r="H38888" s="1"/>
      <c r="I38888" s="1"/>
      <c r="J38888" s="1"/>
      <c r="K38888" s="1"/>
      <c r="L38888" s="1"/>
      <c r="M38888" s="1"/>
    </row>
    <row r="38889" spans="5:13" x14ac:dyDescent="0.25">
      <c r="E38889" s="1"/>
      <c r="F38889" s="1"/>
      <c r="G38889" s="1"/>
      <c r="H38889" s="1"/>
      <c r="I38889" s="1"/>
      <c r="J38889" s="1"/>
      <c r="K38889" s="1"/>
      <c r="L38889" s="1"/>
      <c r="M38889" s="1"/>
    </row>
    <row r="38890" spans="5:13" x14ac:dyDescent="0.25">
      <c r="E38890" s="1"/>
      <c r="F38890" s="1"/>
      <c r="G38890" s="1"/>
      <c r="H38890" s="1"/>
      <c r="I38890" s="1"/>
      <c r="J38890" s="1"/>
      <c r="K38890" s="1"/>
      <c r="L38890" s="1"/>
      <c r="M38890" s="1"/>
    </row>
    <row r="38891" spans="5:13" x14ac:dyDescent="0.25">
      <c r="E38891" s="1"/>
      <c r="F38891" s="1"/>
      <c r="G38891" s="1"/>
      <c r="H38891" s="1"/>
      <c r="I38891" s="1"/>
      <c r="J38891" s="1"/>
      <c r="K38891" s="1"/>
      <c r="L38891" s="1"/>
      <c r="M38891" s="1"/>
    </row>
    <row r="38892" spans="5:13" x14ac:dyDescent="0.25">
      <c r="E38892" s="1"/>
      <c r="F38892" s="1"/>
      <c r="G38892" s="1"/>
      <c r="H38892" s="1"/>
      <c r="I38892" s="1"/>
      <c r="J38892" s="1"/>
      <c r="K38892" s="1"/>
      <c r="L38892" s="1"/>
      <c r="M38892" s="1"/>
    </row>
    <row r="38893" spans="5:13" x14ac:dyDescent="0.25">
      <c r="E38893" s="1"/>
      <c r="F38893" s="1"/>
      <c r="G38893" s="1"/>
      <c r="H38893" s="1"/>
      <c r="I38893" s="1"/>
      <c r="J38893" s="1"/>
      <c r="K38893" s="1"/>
      <c r="L38893" s="1"/>
      <c r="M38893" s="1"/>
    </row>
    <row r="38894" spans="5:13" x14ac:dyDescent="0.25">
      <c r="E38894" s="1"/>
      <c r="F38894" s="1"/>
      <c r="G38894" s="1"/>
      <c r="H38894" s="1"/>
      <c r="I38894" s="1"/>
      <c r="J38894" s="1"/>
      <c r="K38894" s="1"/>
      <c r="L38894" s="1"/>
      <c r="M38894" s="1"/>
    </row>
    <row r="38895" spans="5:13" x14ac:dyDescent="0.25">
      <c r="E38895" s="1"/>
      <c r="F38895" s="1"/>
      <c r="G38895" s="1"/>
      <c r="H38895" s="1"/>
      <c r="I38895" s="1"/>
      <c r="J38895" s="1"/>
      <c r="K38895" s="1"/>
      <c r="L38895" s="1"/>
      <c r="M38895" s="1"/>
    </row>
    <row r="38896" spans="5:13" x14ac:dyDescent="0.25">
      <c r="E38896" s="1"/>
      <c r="F38896" s="1"/>
      <c r="G38896" s="1"/>
      <c r="H38896" s="1"/>
      <c r="I38896" s="1"/>
      <c r="J38896" s="1"/>
      <c r="K38896" s="1"/>
      <c r="L38896" s="1"/>
      <c r="M38896" s="1"/>
    </row>
    <row r="38897" spans="5:13" x14ac:dyDescent="0.25">
      <c r="E38897" s="1"/>
      <c r="F38897" s="1"/>
      <c r="G38897" s="1"/>
      <c r="H38897" s="1"/>
      <c r="I38897" s="1"/>
      <c r="J38897" s="1"/>
      <c r="K38897" s="1"/>
      <c r="L38897" s="1"/>
      <c r="M38897" s="1"/>
    </row>
    <row r="38898" spans="5:13" x14ac:dyDescent="0.25">
      <c r="E38898" s="1"/>
      <c r="F38898" s="1"/>
      <c r="G38898" s="1"/>
      <c r="H38898" s="1"/>
      <c r="I38898" s="1"/>
      <c r="J38898" s="1"/>
      <c r="K38898" s="1"/>
      <c r="L38898" s="1"/>
      <c r="M38898" s="1"/>
    </row>
    <row r="38899" spans="5:13" x14ac:dyDescent="0.25">
      <c r="E38899" s="1"/>
      <c r="F38899" s="1"/>
      <c r="G38899" s="1"/>
      <c r="H38899" s="1"/>
      <c r="I38899" s="1"/>
      <c r="J38899" s="1"/>
      <c r="K38899" s="1"/>
      <c r="L38899" s="1"/>
      <c r="M38899" s="1"/>
    </row>
    <row r="38900" spans="5:13" x14ac:dyDescent="0.25">
      <c r="E38900" s="1"/>
      <c r="F38900" s="1"/>
      <c r="G38900" s="1"/>
      <c r="H38900" s="1"/>
      <c r="I38900" s="1"/>
      <c r="J38900" s="1"/>
      <c r="K38900" s="1"/>
      <c r="L38900" s="1"/>
      <c r="M38900" s="1"/>
    </row>
    <row r="38901" spans="5:13" x14ac:dyDescent="0.25">
      <c r="E38901" s="1"/>
      <c r="F38901" s="1"/>
      <c r="G38901" s="1"/>
      <c r="H38901" s="1"/>
      <c r="I38901" s="1"/>
      <c r="J38901" s="1"/>
      <c r="K38901" s="1"/>
      <c r="L38901" s="1"/>
      <c r="M38901" s="1"/>
    </row>
    <row r="38902" spans="5:13" x14ac:dyDescent="0.25">
      <c r="E38902" s="1"/>
      <c r="F38902" s="1"/>
      <c r="G38902" s="1"/>
      <c r="H38902" s="1"/>
      <c r="I38902" s="1"/>
      <c r="J38902" s="1"/>
      <c r="K38902" s="1"/>
      <c r="L38902" s="1"/>
      <c r="M38902" s="1"/>
    </row>
    <row r="38903" spans="5:13" x14ac:dyDescent="0.25">
      <c r="E38903" s="1"/>
      <c r="F38903" s="1"/>
      <c r="G38903" s="1"/>
      <c r="H38903" s="1"/>
      <c r="I38903" s="1"/>
      <c r="J38903" s="1"/>
      <c r="K38903" s="1"/>
      <c r="L38903" s="1"/>
      <c r="M38903" s="1"/>
    </row>
    <row r="38904" spans="5:13" x14ac:dyDescent="0.25">
      <c r="E38904" s="1"/>
      <c r="F38904" s="1"/>
      <c r="G38904" s="1"/>
      <c r="H38904" s="1"/>
      <c r="I38904" s="1"/>
      <c r="J38904" s="1"/>
      <c r="K38904" s="1"/>
      <c r="L38904" s="1"/>
      <c r="M38904" s="1"/>
    </row>
    <row r="38905" spans="5:13" x14ac:dyDescent="0.25">
      <c r="E38905" s="1"/>
      <c r="F38905" s="1"/>
      <c r="G38905" s="1"/>
      <c r="H38905" s="1"/>
      <c r="I38905" s="1"/>
      <c r="J38905" s="1"/>
      <c r="K38905" s="1"/>
      <c r="L38905" s="1"/>
      <c r="M38905" s="1"/>
    </row>
    <row r="38906" spans="5:13" x14ac:dyDescent="0.25">
      <c r="E38906" s="1"/>
      <c r="F38906" s="1"/>
      <c r="G38906" s="1"/>
      <c r="H38906" s="1"/>
      <c r="I38906" s="1"/>
      <c r="J38906" s="1"/>
      <c r="K38906" s="1"/>
      <c r="L38906" s="1"/>
      <c r="M38906" s="1"/>
    </row>
    <row r="38907" spans="5:13" x14ac:dyDescent="0.25">
      <c r="E38907" s="1"/>
      <c r="F38907" s="1"/>
      <c r="G38907" s="1"/>
      <c r="H38907" s="1"/>
      <c r="I38907" s="1"/>
      <c r="J38907" s="1"/>
      <c r="K38907" s="1"/>
      <c r="L38907" s="1"/>
      <c r="M38907" s="1"/>
    </row>
    <row r="38908" spans="5:13" x14ac:dyDescent="0.25">
      <c r="E38908" s="1"/>
      <c r="F38908" s="1"/>
      <c r="G38908" s="1"/>
      <c r="H38908" s="1"/>
      <c r="I38908" s="1"/>
      <c r="J38908" s="1"/>
      <c r="K38908" s="1"/>
      <c r="L38908" s="1"/>
      <c r="M38908" s="1"/>
    </row>
    <row r="38909" spans="5:13" x14ac:dyDescent="0.25">
      <c r="E38909" s="1"/>
      <c r="F38909" s="1"/>
      <c r="G38909" s="1"/>
      <c r="H38909" s="1"/>
      <c r="I38909" s="1"/>
      <c r="J38909" s="1"/>
      <c r="K38909" s="1"/>
      <c r="L38909" s="1"/>
      <c r="M38909" s="1"/>
    </row>
    <row r="38910" spans="5:13" x14ac:dyDescent="0.25">
      <c r="E38910" s="1"/>
      <c r="F38910" s="1"/>
      <c r="G38910" s="1"/>
      <c r="H38910" s="1"/>
      <c r="I38910" s="1"/>
      <c r="J38910" s="1"/>
      <c r="K38910" s="1"/>
      <c r="L38910" s="1"/>
      <c r="M38910" s="1"/>
    </row>
    <row r="38911" spans="5:13" x14ac:dyDescent="0.25">
      <c r="E38911" s="1"/>
      <c r="F38911" s="1"/>
      <c r="G38911" s="1"/>
      <c r="H38911" s="1"/>
      <c r="I38911" s="1"/>
      <c r="J38911" s="1"/>
      <c r="K38911" s="1"/>
      <c r="L38911" s="1"/>
      <c r="M38911" s="1"/>
    </row>
    <row r="38912" spans="5:13" x14ac:dyDescent="0.25">
      <c r="E38912" s="1"/>
      <c r="F38912" s="1"/>
      <c r="G38912" s="1"/>
      <c r="H38912" s="1"/>
      <c r="I38912" s="1"/>
      <c r="J38912" s="1"/>
      <c r="K38912" s="1"/>
      <c r="L38912" s="1"/>
      <c r="M38912" s="1"/>
    </row>
    <row r="38913" spans="5:13" x14ac:dyDescent="0.25">
      <c r="E38913" s="1"/>
      <c r="F38913" s="1"/>
      <c r="G38913" s="1"/>
      <c r="H38913" s="1"/>
      <c r="I38913" s="1"/>
      <c r="J38913" s="1"/>
      <c r="K38913" s="1"/>
      <c r="L38913" s="1"/>
      <c r="M38913" s="1"/>
    </row>
    <row r="38914" spans="5:13" x14ac:dyDescent="0.25">
      <c r="E38914" s="1"/>
      <c r="F38914" s="1"/>
      <c r="G38914" s="1"/>
      <c r="H38914" s="1"/>
      <c r="I38914" s="1"/>
      <c r="J38914" s="1"/>
      <c r="K38914" s="1"/>
      <c r="L38914" s="1"/>
      <c r="M38914" s="1"/>
    </row>
    <row r="38915" spans="5:13" x14ac:dyDescent="0.25">
      <c r="E38915" s="1"/>
      <c r="F38915" s="1"/>
      <c r="G38915" s="1"/>
      <c r="H38915" s="1"/>
      <c r="I38915" s="1"/>
      <c r="J38915" s="1"/>
      <c r="K38915" s="1"/>
      <c r="L38915" s="1"/>
      <c r="M38915" s="1"/>
    </row>
    <row r="38916" spans="5:13" x14ac:dyDescent="0.25">
      <c r="E38916" s="1"/>
      <c r="F38916" s="1"/>
      <c r="G38916" s="1"/>
      <c r="H38916" s="1"/>
      <c r="I38916" s="1"/>
      <c r="J38916" s="1"/>
      <c r="K38916" s="1"/>
      <c r="L38916" s="1"/>
      <c r="M38916" s="1"/>
    </row>
    <row r="38917" spans="5:13" x14ac:dyDescent="0.25">
      <c r="E38917" s="1"/>
      <c r="F38917" s="1"/>
      <c r="G38917" s="1"/>
      <c r="H38917" s="1"/>
      <c r="I38917" s="1"/>
      <c r="J38917" s="1"/>
      <c r="K38917" s="1"/>
      <c r="L38917" s="1"/>
      <c r="M38917" s="1"/>
    </row>
    <row r="38918" spans="5:13" x14ac:dyDescent="0.25">
      <c r="E38918" s="1"/>
      <c r="F38918" s="1"/>
      <c r="G38918" s="1"/>
      <c r="H38918" s="1"/>
      <c r="I38918" s="1"/>
      <c r="J38918" s="1"/>
      <c r="K38918" s="1"/>
      <c r="L38918" s="1"/>
      <c r="M38918" s="1"/>
    </row>
    <row r="38919" spans="5:13" x14ac:dyDescent="0.25">
      <c r="E38919" s="1"/>
      <c r="F38919" s="1"/>
      <c r="G38919" s="1"/>
      <c r="H38919" s="1"/>
      <c r="I38919" s="1"/>
      <c r="J38919" s="1"/>
      <c r="K38919" s="1"/>
      <c r="L38919" s="1"/>
      <c r="M38919" s="1"/>
    </row>
    <row r="38920" spans="5:13" x14ac:dyDescent="0.25">
      <c r="E38920" s="1"/>
      <c r="F38920" s="1"/>
      <c r="G38920" s="1"/>
      <c r="H38920" s="1"/>
      <c r="I38920" s="1"/>
      <c r="J38920" s="1"/>
      <c r="K38920" s="1"/>
      <c r="L38920" s="1"/>
      <c r="M38920" s="1"/>
    </row>
    <row r="38921" spans="5:13" x14ac:dyDescent="0.25">
      <c r="E38921" s="1"/>
      <c r="F38921" s="1"/>
      <c r="G38921" s="1"/>
      <c r="H38921" s="1"/>
      <c r="I38921" s="1"/>
      <c r="J38921" s="1"/>
      <c r="K38921" s="1"/>
      <c r="L38921" s="1"/>
      <c r="M38921" s="1"/>
    </row>
    <row r="38922" spans="5:13" x14ac:dyDescent="0.25">
      <c r="E38922" s="1"/>
      <c r="F38922" s="1"/>
      <c r="G38922" s="1"/>
      <c r="H38922" s="1"/>
      <c r="I38922" s="1"/>
      <c r="J38922" s="1"/>
      <c r="K38922" s="1"/>
      <c r="L38922" s="1"/>
      <c r="M38922" s="1"/>
    </row>
    <row r="38923" spans="5:13" x14ac:dyDescent="0.25">
      <c r="E38923" s="1"/>
      <c r="F38923" s="1"/>
      <c r="G38923" s="1"/>
      <c r="H38923" s="1"/>
      <c r="I38923" s="1"/>
      <c r="J38923" s="1"/>
      <c r="K38923" s="1"/>
      <c r="L38923" s="1"/>
      <c r="M38923" s="1"/>
    </row>
    <row r="38924" spans="5:13" x14ac:dyDescent="0.25">
      <c r="E38924" s="1"/>
      <c r="F38924" s="1"/>
      <c r="G38924" s="1"/>
      <c r="H38924" s="1"/>
      <c r="I38924" s="1"/>
      <c r="J38924" s="1"/>
      <c r="K38924" s="1"/>
      <c r="L38924" s="1"/>
      <c r="M38924" s="1"/>
    </row>
    <row r="38925" spans="5:13" x14ac:dyDescent="0.25">
      <c r="E38925" s="1"/>
      <c r="F38925" s="1"/>
      <c r="G38925" s="1"/>
      <c r="H38925" s="1"/>
      <c r="I38925" s="1"/>
      <c r="J38925" s="1"/>
      <c r="K38925" s="1"/>
      <c r="L38925" s="1"/>
      <c r="M38925" s="1"/>
    </row>
    <row r="38926" spans="5:13" x14ac:dyDescent="0.25">
      <c r="E38926" s="1"/>
      <c r="F38926" s="1"/>
      <c r="G38926" s="1"/>
      <c r="H38926" s="1"/>
      <c r="I38926" s="1"/>
      <c r="J38926" s="1"/>
      <c r="K38926" s="1"/>
      <c r="L38926" s="1"/>
      <c r="M38926" s="1"/>
    </row>
    <row r="38927" spans="5:13" x14ac:dyDescent="0.25">
      <c r="E38927" s="1"/>
      <c r="F38927" s="1"/>
      <c r="G38927" s="1"/>
      <c r="H38927" s="1"/>
      <c r="I38927" s="1"/>
      <c r="J38927" s="1"/>
      <c r="K38927" s="1"/>
      <c r="L38927" s="1"/>
      <c r="M38927" s="1"/>
    </row>
    <row r="38928" spans="5:13" x14ac:dyDescent="0.25">
      <c r="E38928" s="1"/>
      <c r="F38928" s="1"/>
      <c r="G38928" s="1"/>
      <c r="H38928" s="1"/>
      <c r="I38928" s="1"/>
      <c r="J38928" s="1"/>
      <c r="K38928" s="1"/>
      <c r="L38928" s="1"/>
      <c r="M38928" s="1"/>
    </row>
    <row r="38929" spans="5:13" x14ac:dyDescent="0.25">
      <c r="E38929" s="1"/>
      <c r="F38929" s="1"/>
      <c r="G38929" s="1"/>
      <c r="H38929" s="1"/>
      <c r="I38929" s="1"/>
      <c r="J38929" s="1"/>
      <c r="K38929" s="1"/>
      <c r="L38929" s="1"/>
      <c r="M38929" s="1"/>
    </row>
    <row r="38930" spans="5:13" x14ac:dyDescent="0.25">
      <c r="E38930" s="1"/>
      <c r="F38930" s="1"/>
      <c r="G38930" s="1"/>
      <c r="H38930" s="1"/>
      <c r="I38930" s="1"/>
      <c r="J38930" s="1"/>
      <c r="K38930" s="1"/>
      <c r="L38930" s="1"/>
      <c r="M38930" s="1"/>
    </row>
    <row r="38931" spans="5:13" x14ac:dyDescent="0.25">
      <c r="E38931" s="1"/>
      <c r="F38931" s="1"/>
      <c r="G38931" s="1"/>
      <c r="H38931" s="1"/>
      <c r="I38931" s="1"/>
      <c r="J38931" s="1"/>
      <c r="K38931" s="1"/>
      <c r="L38931" s="1"/>
      <c r="M38931" s="1"/>
    </row>
    <row r="38932" spans="5:13" x14ac:dyDescent="0.25">
      <c r="E38932" s="1"/>
      <c r="F38932" s="1"/>
      <c r="G38932" s="1"/>
      <c r="H38932" s="1"/>
      <c r="I38932" s="1"/>
      <c r="J38932" s="1"/>
      <c r="K38932" s="1"/>
      <c r="L38932" s="1"/>
      <c r="M38932" s="1"/>
    </row>
    <row r="38933" spans="5:13" x14ac:dyDescent="0.25">
      <c r="E38933" s="1"/>
      <c r="F38933" s="1"/>
      <c r="G38933" s="1"/>
      <c r="H38933" s="1"/>
      <c r="I38933" s="1"/>
      <c r="J38933" s="1"/>
      <c r="K38933" s="1"/>
      <c r="L38933" s="1"/>
      <c r="M38933" s="1"/>
    </row>
    <row r="38934" spans="5:13" x14ac:dyDescent="0.25">
      <c r="E38934" s="1"/>
      <c r="F38934" s="1"/>
      <c r="G38934" s="1"/>
      <c r="H38934" s="1"/>
      <c r="I38934" s="1"/>
      <c r="J38934" s="1"/>
      <c r="K38934" s="1"/>
      <c r="L38934" s="1"/>
      <c r="M38934" s="1"/>
    </row>
    <row r="38935" spans="5:13" x14ac:dyDescent="0.25">
      <c r="E38935" s="1"/>
      <c r="F38935" s="1"/>
      <c r="G38935" s="1"/>
      <c r="H38935" s="1"/>
      <c r="I38935" s="1"/>
      <c r="J38935" s="1"/>
      <c r="K38935" s="1"/>
      <c r="L38935" s="1"/>
      <c r="M38935" s="1"/>
    </row>
    <row r="38936" spans="5:13" x14ac:dyDescent="0.25">
      <c r="E38936" s="1"/>
      <c r="F38936" s="1"/>
      <c r="G38936" s="1"/>
      <c r="H38936" s="1"/>
      <c r="I38936" s="1"/>
      <c r="J38936" s="1"/>
      <c r="K38936" s="1"/>
      <c r="L38936" s="1"/>
      <c r="M38936" s="1"/>
    </row>
    <row r="38937" spans="5:13" x14ac:dyDescent="0.25">
      <c r="E38937" s="1"/>
      <c r="F38937" s="1"/>
      <c r="G38937" s="1"/>
      <c r="H38937" s="1"/>
      <c r="I38937" s="1"/>
      <c r="J38937" s="1"/>
      <c r="K38937" s="1"/>
      <c r="L38937" s="1"/>
      <c r="M38937" s="1"/>
    </row>
    <row r="38938" spans="5:13" x14ac:dyDescent="0.25">
      <c r="E38938" s="1"/>
      <c r="F38938" s="1"/>
      <c r="G38938" s="1"/>
      <c r="H38938" s="1"/>
      <c r="I38938" s="1"/>
      <c r="J38938" s="1"/>
      <c r="K38938" s="1"/>
      <c r="L38938" s="1"/>
      <c r="M38938" s="1"/>
    </row>
    <row r="38939" spans="5:13" x14ac:dyDescent="0.25">
      <c r="E38939" s="1"/>
      <c r="F38939" s="1"/>
      <c r="G38939" s="1"/>
      <c r="H38939" s="1"/>
      <c r="I38939" s="1"/>
      <c r="J38939" s="1"/>
      <c r="K38939" s="1"/>
      <c r="L38939" s="1"/>
      <c r="M38939" s="1"/>
    </row>
    <row r="38940" spans="5:13" x14ac:dyDescent="0.25">
      <c r="E38940" s="1"/>
      <c r="F38940" s="1"/>
      <c r="G38940" s="1"/>
      <c r="H38940" s="1"/>
      <c r="I38940" s="1"/>
      <c r="J38940" s="1"/>
      <c r="K38940" s="1"/>
      <c r="L38940" s="1"/>
      <c r="M38940" s="1"/>
    </row>
    <row r="38941" spans="5:13" x14ac:dyDescent="0.25">
      <c r="E38941" s="1"/>
      <c r="F38941" s="1"/>
      <c r="G38941" s="1"/>
      <c r="H38941" s="1"/>
      <c r="I38941" s="1"/>
      <c r="J38941" s="1"/>
      <c r="K38941" s="1"/>
      <c r="L38941" s="1"/>
      <c r="M38941" s="1"/>
    </row>
    <row r="38942" spans="5:13" x14ac:dyDescent="0.25">
      <c r="E38942" s="1"/>
      <c r="F38942" s="1"/>
      <c r="G38942" s="1"/>
      <c r="H38942" s="1"/>
      <c r="I38942" s="1"/>
      <c r="J38942" s="1"/>
      <c r="K38942" s="1"/>
      <c r="L38942" s="1"/>
      <c r="M38942" s="1"/>
    </row>
    <row r="38943" spans="5:13" x14ac:dyDescent="0.25">
      <c r="E38943" s="1"/>
      <c r="F38943" s="1"/>
      <c r="G38943" s="1"/>
      <c r="H38943" s="1"/>
      <c r="I38943" s="1"/>
      <c r="J38943" s="1"/>
      <c r="K38943" s="1"/>
      <c r="L38943" s="1"/>
      <c r="M38943" s="1"/>
    </row>
    <row r="38944" spans="5:13" x14ac:dyDescent="0.25">
      <c r="E38944" s="1"/>
      <c r="F38944" s="1"/>
      <c r="G38944" s="1"/>
      <c r="H38944" s="1"/>
      <c r="I38944" s="1"/>
      <c r="J38944" s="1"/>
      <c r="K38944" s="1"/>
      <c r="L38944" s="1"/>
      <c r="M38944" s="1"/>
    </row>
    <row r="38945" spans="5:13" x14ac:dyDescent="0.25">
      <c r="E38945" s="1"/>
      <c r="F38945" s="1"/>
      <c r="G38945" s="1"/>
      <c r="H38945" s="1"/>
      <c r="I38945" s="1"/>
      <c r="J38945" s="1"/>
      <c r="K38945" s="1"/>
      <c r="L38945" s="1"/>
      <c r="M38945" s="1"/>
    </row>
    <row r="38946" spans="5:13" x14ac:dyDescent="0.25">
      <c r="E38946" s="1"/>
      <c r="F38946" s="1"/>
      <c r="G38946" s="1"/>
      <c r="H38946" s="1"/>
      <c r="I38946" s="1"/>
      <c r="J38946" s="1"/>
      <c r="K38946" s="1"/>
      <c r="L38946" s="1"/>
      <c r="M38946" s="1"/>
    </row>
    <row r="38947" spans="5:13" x14ac:dyDescent="0.25">
      <c r="E38947" s="1"/>
      <c r="F38947" s="1"/>
      <c r="G38947" s="1"/>
      <c r="H38947" s="1"/>
      <c r="I38947" s="1"/>
      <c r="J38947" s="1"/>
      <c r="K38947" s="1"/>
      <c r="L38947" s="1"/>
      <c r="M38947" s="1"/>
    </row>
    <row r="38948" spans="5:13" x14ac:dyDescent="0.25">
      <c r="E38948" s="1"/>
      <c r="F38948" s="1"/>
      <c r="G38948" s="1"/>
      <c r="H38948" s="1"/>
      <c r="I38948" s="1"/>
      <c r="J38948" s="1"/>
      <c r="K38948" s="1"/>
      <c r="L38948" s="1"/>
      <c r="M38948" s="1"/>
    </row>
    <row r="38949" spans="5:13" x14ac:dyDescent="0.25">
      <c r="E38949" s="1"/>
      <c r="F38949" s="1"/>
      <c r="G38949" s="1"/>
      <c r="H38949" s="1"/>
      <c r="I38949" s="1"/>
      <c r="J38949" s="1"/>
      <c r="K38949" s="1"/>
      <c r="L38949" s="1"/>
      <c r="M38949" s="1"/>
    </row>
    <row r="38950" spans="5:13" x14ac:dyDescent="0.25">
      <c r="E38950" s="1"/>
      <c r="F38950" s="1"/>
      <c r="G38950" s="1"/>
      <c r="H38950" s="1"/>
      <c r="I38950" s="1"/>
      <c r="J38950" s="1"/>
      <c r="K38950" s="1"/>
      <c r="L38950" s="1"/>
      <c r="M38950" s="1"/>
    </row>
    <row r="38951" spans="5:13" x14ac:dyDescent="0.25">
      <c r="E38951" s="1"/>
      <c r="F38951" s="1"/>
      <c r="G38951" s="1"/>
      <c r="H38951" s="1"/>
      <c r="I38951" s="1"/>
      <c r="J38951" s="1"/>
      <c r="K38951" s="1"/>
      <c r="L38951" s="1"/>
      <c r="M38951" s="1"/>
    </row>
    <row r="38952" spans="5:13" x14ac:dyDescent="0.25">
      <c r="E38952" s="1"/>
      <c r="F38952" s="1"/>
      <c r="G38952" s="1"/>
      <c r="H38952" s="1"/>
      <c r="I38952" s="1"/>
      <c r="J38952" s="1"/>
      <c r="K38952" s="1"/>
      <c r="L38952" s="1"/>
      <c r="M38952" s="1"/>
    </row>
    <row r="38953" spans="5:13" x14ac:dyDescent="0.25">
      <c r="E38953" s="1"/>
      <c r="F38953" s="1"/>
      <c r="G38953" s="1"/>
      <c r="H38953" s="1"/>
      <c r="I38953" s="1"/>
      <c r="J38953" s="1"/>
      <c r="K38953" s="1"/>
      <c r="L38953" s="1"/>
      <c r="M38953" s="1"/>
    </row>
    <row r="38954" spans="5:13" x14ac:dyDescent="0.25">
      <c r="E38954" s="1"/>
      <c r="F38954" s="1"/>
      <c r="G38954" s="1"/>
      <c r="H38954" s="1"/>
      <c r="I38954" s="1"/>
      <c r="J38954" s="1"/>
      <c r="K38954" s="1"/>
      <c r="L38954" s="1"/>
      <c r="M38954" s="1"/>
    </row>
    <row r="38955" spans="5:13" x14ac:dyDescent="0.25">
      <c r="E38955" s="1"/>
      <c r="F38955" s="1"/>
      <c r="G38955" s="1"/>
      <c r="H38955" s="1"/>
      <c r="I38955" s="1"/>
      <c r="J38955" s="1"/>
      <c r="K38955" s="1"/>
      <c r="L38955" s="1"/>
      <c r="M38955" s="1"/>
    </row>
    <row r="38956" spans="5:13" x14ac:dyDescent="0.25">
      <c r="E38956" s="1"/>
      <c r="F38956" s="1"/>
      <c r="G38956" s="1"/>
      <c r="H38956" s="1"/>
      <c r="I38956" s="1"/>
      <c r="J38956" s="1"/>
      <c r="K38956" s="1"/>
      <c r="L38956" s="1"/>
      <c r="M38956" s="1"/>
    </row>
    <row r="38957" spans="5:13" x14ac:dyDescent="0.25">
      <c r="E38957" s="1"/>
      <c r="F38957" s="1"/>
      <c r="G38957" s="1"/>
      <c r="H38957" s="1"/>
      <c r="I38957" s="1"/>
      <c r="J38957" s="1"/>
      <c r="K38957" s="1"/>
      <c r="L38957" s="1"/>
      <c r="M38957" s="1"/>
    </row>
    <row r="38958" spans="5:13" x14ac:dyDescent="0.25">
      <c r="E38958" s="1"/>
      <c r="F38958" s="1"/>
      <c r="G38958" s="1"/>
      <c r="H38958" s="1"/>
      <c r="I38958" s="1"/>
      <c r="J38958" s="1"/>
      <c r="K38958" s="1"/>
      <c r="L38958" s="1"/>
      <c r="M38958" s="1"/>
    </row>
    <row r="38959" spans="5:13" x14ac:dyDescent="0.25">
      <c r="E38959" s="1"/>
      <c r="F38959" s="1"/>
      <c r="G38959" s="1"/>
      <c r="H38959" s="1"/>
      <c r="I38959" s="1"/>
      <c r="J38959" s="1"/>
      <c r="K38959" s="1"/>
      <c r="L38959" s="1"/>
      <c r="M38959" s="1"/>
    </row>
    <row r="38960" spans="5:13" x14ac:dyDescent="0.25">
      <c r="E38960" s="1"/>
      <c r="F38960" s="1"/>
      <c r="G38960" s="1"/>
      <c r="H38960" s="1"/>
      <c r="I38960" s="1"/>
      <c r="J38960" s="1"/>
      <c r="K38960" s="1"/>
      <c r="L38960" s="1"/>
      <c r="M38960" s="1"/>
    </row>
    <row r="38961" spans="5:13" x14ac:dyDescent="0.25">
      <c r="E38961" s="1"/>
      <c r="F38961" s="1"/>
      <c r="G38961" s="1"/>
      <c r="H38961" s="1"/>
      <c r="I38961" s="1"/>
      <c r="J38961" s="1"/>
      <c r="K38961" s="1"/>
      <c r="L38961" s="1"/>
      <c r="M38961" s="1"/>
    </row>
    <row r="38962" spans="5:13" x14ac:dyDescent="0.25">
      <c r="E38962" s="1"/>
      <c r="F38962" s="1"/>
      <c r="G38962" s="1"/>
      <c r="H38962" s="1"/>
      <c r="I38962" s="1"/>
      <c r="J38962" s="1"/>
      <c r="K38962" s="1"/>
      <c r="L38962" s="1"/>
      <c r="M38962" s="1"/>
    </row>
    <row r="38963" spans="5:13" x14ac:dyDescent="0.25">
      <c r="E38963" s="1"/>
      <c r="F38963" s="1"/>
      <c r="G38963" s="1"/>
      <c r="H38963" s="1"/>
      <c r="I38963" s="1"/>
      <c r="J38963" s="1"/>
      <c r="K38963" s="1"/>
      <c r="L38963" s="1"/>
      <c r="M38963" s="1"/>
    </row>
    <row r="38964" spans="5:13" x14ac:dyDescent="0.25">
      <c r="E38964" s="1"/>
      <c r="F38964" s="1"/>
      <c r="G38964" s="1"/>
      <c r="H38964" s="1"/>
      <c r="I38964" s="1"/>
      <c r="J38964" s="1"/>
      <c r="K38964" s="1"/>
      <c r="L38964" s="1"/>
      <c r="M38964" s="1"/>
    </row>
    <row r="38965" spans="5:13" x14ac:dyDescent="0.25">
      <c r="E38965" s="1"/>
      <c r="F38965" s="1"/>
      <c r="G38965" s="1"/>
      <c r="H38965" s="1"/>
      <c r="I38965" s="1"/>
      <c r="J38965" s="1"/>
      <c r="K38965" s="1"/>
      <c r="L38965" s="1"/>
      <c r="M38965" s="1"/>
    </row>
    <row r="38966" spans="5:13" x14ac:dyDescent="0.25">
      <c r="E38966" s="1"/>
      <c r="F38966" s="1"/>
      <c r="G38966" s="1"/>
      <c r="H38966" s="1"/>
      <c r="I38966" s="1"/>
      <c r="J38966" s="1"/>
      <c r="K38966" s="1"/>
      <c r="L38966" s="1"/>
      <c r="M38966" s="1"/>
    </row>
    <row r="38967" spans="5:13" x14ac:dyDescent="0.25">
      <c r="E38967" s="1"/>
      <c r="F38967" s="1"/>
      <c r="G38967" s="1"/>
      <c r="H38967" s="1"/>
      <c r="I38967" s="1"/>
      <c r="J38967" s="1"/>
      <c r="K38967" s="1"/>
      <c r="L38967" s="1"/>
      <c r="M38967" s="1"/>
    </row>
    <row r="38968" spans="5:13" x14ac:dyDescent="0.25">
      <c r="E38968" s="1"/>
      <c r="F38968" s="1"/>
      <c r="G38968" s="1"/>
      <c r="H38968" s="1"/>
      <c r="I38968" s="1"/>
      <c r="J38968" s="1"/>
      <c r="K38968" s="1"/>
      <c r="L38968" s="1"/>
      <c r="M38968" s="1"/>
    </row>
    <row r="38969" spans="5:13" x14ac:dyDescent="0.25">
      <c r="E38969" s="1"/>
      <c r="F38969" s="1"/>
      <c r="G38969" s="1"/>
      <c r="H38969" s="1"/>
      <c r="I38969" s="1"/>
      <c r="J38969" s="1"/>
      <c r="K38969" s="1"/>
      <c r="L38969" s="1"/>
      <c r="M38969" s="1"/>
    </row>
    <row r="38970" spans="5:13" x14ac:dyDescent="0.25">
      <c r="E38970" s="1"/>
      <c r="F38970" s="1"/>
      <c r="G38970" s="1"/>
      <c r="H38970" s="1"/>
      <c r="I38970" s="1"/>
      <c r="J38970" s="1"/>
      <c r="K38970" s="1"/>
      <c r="L38970" s="1"/>
      <c r="M38970" s="1"/>
    </row>
    <row r="38971" spans="5:13" x14ac:dyDescent="0.25">
      <c r="E38971" s="1"/>
      <c r="F38971" s="1"/>
      <c r="G38971" s="1"/>
      <c r="H38971" s="1"/>
      <c r="I38971" s="1"/>
      <c r="J38971" s="1"/>
      <c r="K38971" s="1"/>
      <c r="L38971" s="1"/>
      <c r="M38971" s="1"/>
    </row>
    <row r="38972" spans="5:13" x14ac:dyDescent="0.25">
      <c r="E38972" s="1"/>
      <c r="F38972" s="1"/>
      <c r="G38972" s="1"/>
      <c r="H38972" s="1"/>
      <c r="I38972" s="1"/>
      <c r="J38972" s="1"/>
      <c r="K38972" s="1"/>
      <c r="L38972" s="1"/>
      <c r="M38972" s="1"/>
    </row>
    <row r="38973" spans="5:13" x14ac:dyDescent="0.25">
      <c r="E38973" s="1"/>
      <c r="F38973" s="1"/>
      <c r="G38973" s="1"/>
      <c r="H38973" s="1"/>
      <c r="I38973" s="1"/>
      <c r="J38973" s="1"/>
      <c r="K38973" s="1"/>
      <c r="L38973" s="1"/>
      <c r="M38973" s="1"/>
    </row>
    <row r="38974" spans="5:13" x14ac:dyDescent="0.25">
      <c r="E38974" s="1"/>
      <c r="F38974" s="1"/>
      <c r="G38974" s="1"/>
      <c r="H38974" s="1"/>
      <c r="I38974" s="1"/>
      <c r="J38974" s="1"/>
      <c r="K38974" s="1"/>
      <c r="L38974" s="1"/>
      <c r="M38974" s="1"/>
    </row>
    <row r="38975" spans="5:13" x14ac:dyDescent="0.25">
      <c r="E38975" s="1"/>
      <c r="F38975" s="1"/>
      <c r="G38975" s="1"/>
      <c r="H38975" s="1"/>
      <c r="I38975" s="1"/>
      <c r="J38975" s="1"/>
      <c r="K38975" s="1"/>
      <c r="L38975" s="1"/>
      <c r="M38975" s="1"/>
    </row>
    <row r="38976" spans="5:13" x14ac:dyDescent="0.25">
      <c r="E38976" s="1"/>
      <c r="F38976" s="1"/>
      <c r="G38976" s="1"/>
      <c r="H38976" s="1"/>
      <c r="I38976" s="1"/>
      <c r="J38976" s="1"/>
      <c r="K38976" s="1"/>
      <c r="L38976" s="1"/>
      <c r="M38976" s="1"/>
    </row>
    <row r="38977" spans="5:13" x14ac:dyDescent="0.25">
      <c r="E38977" s="1"/>
      <c r="F38977" s="1"/>
      <c r="G38977" s="1"/>
      <c r="H38977" s="1"/>
      <c r="I38977" s="1"/>
      <c r="J38977" s="1"/>
      <c r="K38977" s="1"/>
      <c r="L38977" s="1"/>
      <c r="M38977" s="1"/>
    </row>
    <row r="38978" spans="5:13" x14ac:dyDescent="0.25">
      <c r="E38978" s="1"/>
      <c r="F38978" s="1"/>
      <c r="G38978" s="1"/>
      <c r="H38978" s="1"/>
      <c r="I38978" s="1"/>
      <c r="J38978" s="1"/>
      <c r="K38978" s="1"/>
      <c r="L38978" s="1"/>
      <c r="M38978" s="1"/>
    </row>
    <row r="38979" spans="5:13" x14ac:dyDescent="0.25">
      <c r="E38979" s="1"/>
      <c r="F38979" s="1"/>
      <c r="G38979" s="1"/>
      <c r="H38979" s="1"/>
      <c r="I38979" s="1"/>
      <c r="J38979" s="1"/>
      <c r="K38979" s="1"/>
      <c r="L38979" s="1"/>
      <c r="M38979" s="1"/>
    </row>
    <row r="38980" spans="5:13" x14ac:dyDescent="0.25">
      <c r="E38980" s="1"/>
      <c r="F38980" s="1"/>
      <c r="G38980" s="1"/>
      <c r="H38980" s="1"/>
      <c r="I38980" s="1"/>
      <c r="J38980" s="1"/>
      <c r="K38980" s="1"/>
      <c r="L38980" s="1"/>
      <c r="M38980" s="1"/>
    </row>
    <row r="38981" spans="5:13" x14ac:dyDescent="0.25">
      <c r="E38981" s="1"/>
      <c r="F38981" s="1"/>
      <c r="G38981" s="1"/>
      <c r="H38981" s="1"/>
      <c r="I38981" s="1"/>
      <c r="J38981" s="1"/>
      <c r="K38981" s="1"/>
      <c r="L38981" s="1"/>
      <c r="M38981" s="1"/>
    </row>
    <row r="38982" spans="5:13" x14ac:dyDescent="0.25">
      <c r="E38982" s="1"/>
      <c r="F38982" s="1"/>
      <c r="G38982" s="1"/>
      <c r="H38982" s="1"/>
      <c r="I38982" s="1"/>
      <c r="J38982" s="1"/>
      <c r="K38982" s="1"/>
      <c r="L38982" s="1"/>
      <c r="M38982" s="1"/>
    </row>
    <row r="38983" spans="5:13" x14ac:dyDescent="0.25">
      <c r="E38983" s="1"/>
      <c r="F38983" s="1"/>
      <c r="G38983" s="1"/>
      <c r="H38983" s="1"/>
      <c r="I38983" s="1"/>
      <c r="J38983" s="1"/>
      <c r="K38983" s="1"/>
      <c r="L38983" s="1"/>
      <c r="M38983" s="1"/>
    </row>
    <row r="38984" spans="5:13" x14ac:dyDescent="0.25">
      <c r="E38984" s="1"/>
      <c r="F38984" s="1"/>
      <c r="G38984" s="1"/>
      <c r="H38984" s="1"/>
      <c r="I38984" s="1"/>
      <c r="J38984" s="1"/>
      <c r="K38984" s="1"/>
      <c r="L38984" s="1"/>
      <c r="M38984" s="1"/>
    </row>
    <row r="38985" spans="5:13" x14ac:dyDescent="0.25">
      <c r="E38985" s="1"/>
      <c r="F38985" s="1"/>
      <c r="G38985" s="1"/>
      <c r="H38985" s="1"/>
      <c r="I38985" s="1"/>
      <c r="J38985" s="1"/>
      <c r="K38985" s="1"/>
      <c r="L38985" s="1"/>
      <c r="M38985" s="1"/>
    </row>
    <row r="38986" spans="5:13" x14ac:dyDescent="0.25">
      <c r="E38986" s="1"/>
      <c r="F38986" s="1"/>
      <c r="G38986" s="1"/>
      <c r="H38986" s="1"/>
      <c r="I38986" s="1"/>
      <c r="J38986" s="1"/>
      <c r="K38986" s="1"/>
      <c r="L38986" s="1"/>
      <c r="M38986" s="1"/>
    </row>
    <row r="38987" spans="5:13" x14ac:dyDescent="0.25">
      <c r="E38987" s="1"/>
      <c r="F38987" s="1"/>
      <c r="G38987" s="1"/>
      <c r="H38987" s="1"/>
      <c r="I38987" s="1"/>
      <c r="J38987" s="1"/>
      <c r="K38987" s="1"/>
      <c r="L38987" s="1"/>
      <c r="M38987" s="1"/>
    </row>
    <row r="38988" spans="5:13" x14ac:dyDescent="0.25">
      <c r="E38988" s="1"/>
      <c r="F38988" s="1"/>
      <c r="G38988" s="1"/>
      <c r="H38988" s="1"/>
      <c r="I38988" s="1"/>
      <c r="J38988" s="1"/>
      <c r="K38988" s="1"/>
      <c r="L38988" s="1"/>
      <c r="M38988" s="1"/>
    </row>
    <row r="38989" spans="5:13" x14ac:dyDescent="0.25">
      <c r="E38989" s="1"/>
      <c r="F38989" s="1"/>
      <c r="G38989" s="1"/>
      <c r="H38989" s="1"/>
      <c r="I38989" s="1"/>
      <c r="J38989" s="1"/>
      <c r="K38989" s="1"/>
      <c r="L38989" s="1"/>
      <c r="M38989" s="1"/>
    </row>
    <row r="38990" spans="5:13" x14ac:dyDescent="0.25">
      <c r="E38990" s="1"/>
      <c r="F38990" s="1"/>
      <c r="G38990" s="1"/>
      <c r="H38990" s="1"/>
      <c r="I38990" s="1"/>
      <c r="J38990" s="1"/>
      <c r="K38990" s="1"/>
      <c r="L38990" s="1"/>
      <c r="M38990" s="1"/>
    </row>
    <row r="38991" spans="5:13" x14ac:dyDescent="0.25">
      <c r="E38991" s="1"/>
      <c r="F38991" s="1"/>
      <c r="G38991" s="1"/>
      <c r="H38991" s="1"/>
      <c r="I38991" s="1"/>
      <c r="J38991" s="1"/>
      <c r="K38991" s="1"/>
      <c r="L38991" s="1"/>
      <c r="M38991" s="1"/>
    </row>
    <row r="38992" spans="5:13" x14ac:dyDescent="0.25">
      <c r="E38992" s="1"/>
      <c r="F38992" s="1"/>
      <c r="G38992" s="1"/>
      <c r="H38992" s="1"/>
      <c r="I38992" s="1"/>
      <c r="J38992" s="1"/>
      <c r="K38992" s="1"/>
      <c r="L38992" s="1"/>
      <c r="M38992" s="1"/>
    </row>
    <row r="38993" spans="5:13" x14ac:dyDescent="0.25">
      <c r="E38993" s="1"/>
      <c r="F38993" s="1"/>
      <c r="G38993" s="1"/>
      <c r="H38993" s="1"/>
      <c r="I38993" s="1"/>
      <c r="J38993" s="1"/>
      <c r="K38993" s="1"/>
      <c r="L38993" s="1"/>
      <c r="M38993" s="1"/>
    </row>
    <row r="38994" spans="5:13" x14ac:dyDescent="0.25">
      <c r="E38994" s="1"/>
      <c r="F38994" s="1"/>
      <c r="G38994" s="1"/>
      <c r="H38994" s="1"/>
      <c r="I38994" s="1"/>
      <c r="J38994" s="1"/>
      <c r="K38994" s="1"/>
      <c r="L38994" s="1"/>
      <c r="M38994" s="1"/>
    </row>
    <row r="38995" spans="5:13" x14ac:dyDescent="0.25">
      <c r="E38995" s="1"/>
      <c r="F38995" s="1"/>
      <c r="G38995" s="1"/>
      <c r="H38995" s="1"/>
      <c r="I38995" s="1"/>
      <c r="J38995" s="1"/>
      <c r="K38995" s="1"/>
      <c r="L38995" s="1"/>
      <c r="M38995" s="1"/>
    </row>
    <row r="38996" spans="5:13" x14ac:dyDescent="0.25">
      <c r="E38996" s="1"/>
      <c r="F38996" s="1"/>
      <c r="G38996" s="1"/>
      <c r="H38996" s="1"/>
      <c r="I38996" s="1"/>
      <c r="J38996" s="1"/>
      <c r="K38996" s="1"/>
      <c r="L38996" s="1"/>
      <c r="M38996" s="1"/>
    </row>
    <row r="38997" spans="5:13" x14ac:dyDescent="0.25">
      <c r="E38997" s="1"/>
      <c r="F38997" s="1"/>
      <c r="G38997" s="1"/>
      <c r="H38997" s="1"/>
      <c r="I38997" s="1"/>
      <c r="J38997" s="1"/>
      <c r="K38997" s="1"/>
      <c r="L38997" s="1"/>
      <c r="M38997" s="1"/>
    </row>
    <row r="38998" spans="5:13" x14ac:dyDescent="0.25">
      <c r="E38998" s="1"/>
      <c r="F38998" s="1"/>
      <c r="G38998" s="1"/>
      <c r="H38998" s="1"/>
      <c r="I38998" s="1"/>
      <c r="J38998" s="1"/>
      <c r="K38998" s="1"/>
      <c r="L38998" s="1"/>
      <c r="M38998" s="1"/>
    </row>
    <row r="38999" spans="5:13" x14ac:dyDescent="0.25">
      <c r="E38999" s="1"/>
      <c r="F38999" s="1"/>
      <c r="G38999" s="1"/>
      <c r="H38999" s="1"/>
      <c r="I38999" s="1"/>
      <c r="J38999" s="1"/>
      <c r="K38999" s="1"/>
      <c r="L38999" s="1"/>
      <c r="M38999" s="1"/>
    </row>
    <row r="39000" spans="5:13" x14ac:dyDescent="0.25">
      <c r="E39000" s="1"/>
      <c r="F39000" s="1"/>
      <c r="G39000" s="1"/>
      <c r="H39000" s="1"/>
      <c r="I39000" s="1"/>
      <c r="J39000" s="1"/>
      <c r="K39000" s="1"/>
      <c r="L39000" s="1"/>
      <c r="M39000" s="1"/>
    </row>
    <row r="39001" spans="5:13" x14ac:dyDescent="0.25">
      <c r="E39001" s="1"/>
      <c r="F39001" s="1"/>
      <c r="G39001" s="1"/>
      <c r="H39001" s="1"/>
      <c r="I39001" s="1"/>
      <c r="J39001" s="1"/>
      <c r="K39001" s="1"/>
      <c r="L39001" s="1"/>
      <c r="M39001" s="1"/>
    </row>
    <row r="39002" spans="5:13" x14ac:dyDescent="0.25">
      <c r="E39002" s="1"/>
      <c r="F39002" s="1"/>
      <c r="G39002" s="1"/>
      <c r="H39002" s="1"/>
      <c r="I39002" s="1"/>
      <c r="J39002" s="1"/>
      <c r="K39002" s="1"/>
      <c r="L39002" s="1"/>
      <c r="M39002" s="1"/>
    </row>
    <row r="39003" spans="5:13" x14ac:dyDescent="0.25">
      <c r="E39003" s="1"/>
      <c r="F39003" s="1"/>
      <c r="G39003" s="1"/>
      <c r="H39003" s="1"/>
      <c r="I39003" s="1"/>
      <c r="J39003" s="1"/>
      <c r="K39003" s="1"/>
      <c r="L39003" s="1"/>
      <c r="M39003" s="1"/>
    </row>
    <row r="39004" spans="5:13" x14ac:dyDescent="0.25">
      <c r="E39004" s="1"/>
      <c r="F39004" s="1"/>
      <c r="G39004" s="1"/>
      <c r="H39004" s="1"/>
      <c r="I39004" s="1"/>
      <c r="J39004" s="1"/>
      <c r="K39004" s="1"/>
      <c r="L39004" s="1"/>
      <c r="M39004" s="1"/>
    </row>
    <row r="39005" spans="5:13" x14ac:dyDescent="0.25">
      <c r="E39005" s="1"/>
      <c r="F39005" s="1"/>
      <c r="G39005" s="1"/>
      <c r="H39005" s="1"/>
      <c r="I39005" s="1"/>
      <c r="J39005" s="1"/>
      <c r="K39005" s="1"/>
      <c r="L39005" s="1"/>
      <c r="M39005" s="1"/>
    </row>
    <row r="39006" spans="5:13" x14ac:dyDescent="0.25">
      <c r="E39006" s="1"/>
      <c r="F39006" s="1"/>
      <c r="G39006" s="1"/>
      <c r="H39006" s="1"/>
      <c r="I39006" s="1"/>
      <c r="J39006" s="1"/>
      <c r="K39006" s="1"/>
      <c r="L39006" s="1"/>
      <c r="M39006" s="1"/>
    </row>
    <row r="39007" spans="5:13" x14ac:dyDescent="0.25">
      <c r="E39007" s="1"/>
      <c r="F39007" s="1"/>
      <c r="G39007" s="1"/>
      <c r="H39007" s="1"/>
      <c r="I39007" s="1"/>
      <c r="J39007" s="1"/>
      <c r="K39007" s="1"/>
      <c r="L39007" s="1"/>
      <c r="M39007" s="1"/>
    </row>
    <row r="39008" spans="5:13" x14ac:dyDescent="0.25">
      <c r="E39008" s="1"/>
      <c r="F39008" s="1"/>
      <c r="G39008" s="1"/>
      <c r="H39008" s="1"/>
      <c r="I39008" s="1"/>
      <c r="J39008" s="1"/>
      <c r="K39008" s="1"/>
      <c r="L39008" s="1"/>
      <c r="M39008" s="1"/>
    </row>
    <row r="39009" spans="5:13" x14ac:dyDescent="0.25">
      <c r="E39009" s="1"/>
      <c r="F39009" s="1"/>
      <c r="G39009" s="1"/>
      <c r="H39009" s="1"/>
      <c r="I39009" s="1"/>
      <c r="J39009" s="1"/>
      <c r="K39009" s="1"/>
      <c r="L39009" s="1"/>
      <c r="M39009" s="1"/>
    </row>
    <row r="39010" spans="5:13" x14ac:dyDescent="0.25">
      <c r="E39010" s="1"/>
      <c r="F39010" s="1"/>
      <c r="G39010" s="1"/>
      <c r="H39010" s="1"/>
      <c r="I39010" s="1"/>
      <c r="J39010" s="1"/>
      <c r="K39010" s="1"/>
      <c r="L39010" s="1"/>
      <c r="M39010" s="1"/>
    </row>
    <row r="39011" spans="5:13" x14ac:dyDescent="0.25">
      <c r="E39011" s="1"/>
      <c r="F39011" s="1"/>
      <c r="G39011" s="1"/>
      <c r="H39011" s="1"/>
      <c r="I39011" s="1"/>
      <c r="J39011" s="1"/>
      <c r="K39011" s="1"/>
      <c r="L39011" s="1"/>
      <c r="M39011" s="1"/>
    </row>
    <row r="39012" spans="5:13" x14ac:dyDescent="0.25">
      <c r="E39012" s="1"/>
      <c r="F39012" s="1"/>
      <c r="G39012" s="1"/>
      <c r="H39012" s="1"/>
      <c r="I39012" s="1"/>
      <c r="J39012" s="1"/>
      <c r="K39012" s="1"/>
      <c r="L39012" s="1"/>
      <c r="M39012" s="1"/>
    </row>
    <row r="39013" spans="5:13" x14ac:dyDescent="0.25">
      <c r="E39013" s="1"/>
      <c r="F39013" s="1"/>
      <c r="G39013" s="1"/>
      <c r="H39013" s="1"/>
      <c r="I39013" s="1"/>
      <c r="J39013" s="1"/>
      <c r="K39013" s="1"/>
      <c r="L39013" s="1"/>
      <c r="M39013" s="1"/>
    </row>
    <row r="39014" spans="5:13" x14ac:dyDescent="0.25">
      <c r="E39014" s="1"/>
      <c r="F39014" s="1"/>
      <c r="G39014" s="1"/>
      <c r="H39014" s="1"/>
      <c r="I39014" s="1"/>
      <c r="J39014" s="1"/>
      <c r="K39014" s="1"/>
      <c r="L39014" s="1"/>
      <c r="M39014" s="1"/>
    </row>
    <row r="39015" spans="5:13" x14ac:dyDescent="0.25">
      <c r="E39015" s="1"/>
      <c r="F39015" s="1"/>
      <c r="G39015" s="1"/>
      <c r="H39015" s="1"/>
      <c r="I39015" s="1"/>
      <c r="J39015" s="1"/>
      <c r="K39015" s="1"/>
      <c r="L39015" s="1"/>
      <c r="M39015" s="1"/>
    </row>
    <row r="39016" spans="5:13" x14ac:dyDescent="0.25">
      <c r="E39016" s="1"/>
      <c r="F39016" s="1"/>
      <c r="G39016" s="1"/>
      <c r="H39016" s="1"/>
      <c r="I39016" s="1"/>
      <c r="J39016" s="1"/>
      <c r="K39016" s="1"/>
      <c r="L39016" s="1"/>
      <c r="M39016" s="1"/>
    </row>
    <row r="39017" spans="5:13" x14ac:dyDescent="0.25">
      <c r="E39017" s="1"/>
      <c r="F39017" s="1"/>
      <c r="G39017" s="1"/>
      <c r="H39017" s="1"/>
      <c r="I39017" s="1"/>
      <c r="J39017" s="1"/>
      <c r="K39017" s="1"/>
      <c r="L39017" s="1"/>
      <c r="M39017" s="1"/>
    </row>
    <row r="39018" spans="5:13" x14ac:dyDescent="0.25">
      <c r="E39018" s="1"/>
      <c r="F39018" s="1"/>
      <c r="G39018" s="1"/>
      <c r="H39018" s="1"/>
      <c r="I39018" s="1"/>
      <c r="J39018" s="1"/>
      <c r="K39018" s="1"/>
      <c r="L39018" s="1"/>
      <c r="M39018" s="1"/>
    </row>
    <row r="39019" spans="5:13" x14ac:dyDescent="0.25">
      <c r="E39019" s="1"/>
      <c r="F39019" s="1"/>
      <c r="G39019" s="1"/>
      <c r="H39019" s="1"/>
      <c r="I39019" s="1"/>
      <c r="J39019" s="1"/>
      <c r="K39019" s="1"/>
      <c r="L39019" s="1"/>
      <c r="M39019" s="1"/>
    </row>
    <row r="39020" spans="5:13" x14ac:dyDescent="0.25">
      <c r="E39020" s="1"/>
      <c r="F39020" s="1"/>
      <c r="G39020" s="1"/>
      <c r="H39020" s="1"/>
      <c r="I39020" s="1"/>
      <c r="J39020" s="1"/>
      <c r="K39020" s="1"/>
      <c r="L39020" s="1"/>
      <c r="M39020" s="1"/>
    </row>
    <row r="39021" spans="5:13" x14ac:dyDescent="0.25">
      <c r="E39021" s="1"/>
      <c r="F39021" s="1"/>
      <c r="G39021" s="1"/>
      <c r="H39021" s="1"/>
      <c r="I39021" s="1"/>
      <c r="J39021" s="1"/>
      <c r="K39021" s="1"/>
      <c r="L39021" s="1"/>
      <c r="M39021" s="1"/>
    </row>
    <row r="39022" spans="5:13" x14ac:dyDescent="0.25">
      <c r="E39022" s="1"/>
      <c r="F39022" s="1"/>
      <c r="G39022" s="1"/>
      <c r="H39022" s="1"/>
      <c r="I39022" s="1"/>
      <c r="J39022" s="1"/>
      <c r="K39022" s="1"/>
      <c r="L39022" s="1"/>
      <c r="M39022" s="1"/>
    </row>
    <row r="39023" spans="5:13" x14ac:dyDescent="0.25">
      <c r="E39023" s="1"/>
      <c r="F39023" s="1"/>
      <c r="G39023" s="1"/>
      <c r="H39023" s="1"/>
      <c r="I39023" s="1"/>
      <c r="J39023" s="1"/>
      <c r="K39023" s="1"/>
      <c r="L39023" s="1"/>
      <c r="M39023" s="1"/>
    </row>
    <row r="39024" spans="5:13" x14ac:dyDescent="0.25">
      <c r="E39024" s="1"/>
      <c r="F39024" s="1"/>
      <c r="G39024" s="1"/>
      <c r="H39024" s="1"/>
      <c r="I39024" s="1"/>
      <c r="J39024" s="1"/>
      <c r="K39024" s="1"/>
      <c r="L39024" s="1"/>
      <c r="M39024" s="1"/>
    </row>
    <row r="39025" spans="5:13" x14ac:dyDescent="0.25">
      <c r="E39025" s="1"/>
      <c r="F39025" s="1"/>
      <c r="G39025" s="1"/>
      <c r="H39025" s="1"/>
      <c r="I39025" s="1"/>
      <c r="J39025" s="1"/>
      <c r="K39025" s="1"/>
      <c r="L39025" s="1"/>
      <c r="M39025" s="1"/>
    </row>
    <row r="39026" spans="5:13" x14ac:dyDescent="0.25">
      <c r="E39026" s="1"/>
      <c r="F39026" s="1"/>
      <c r="G39026" s="1"/>
      <c r="H39026" s="1"/>
      <c r="I39026" s="1"/>
      <c r="J39026" s="1"/>
      <c r="K39026" s="1"/>
      <c r="L39026" s="1"/>
      <c r="M39026" s="1"/>
    </row>
    <row r="39027" spans="5:13" x14ac:dyDescent="0.25">
      <c r="E39027" s="1"/>
      <c r="F39027" s="1"/>
      <c r="G39027" s="1"/>
      <c r="H39027" s="1"/>
      <c r="I39027" s="1"/>
      <c r="J39027" s="1"/>
      <c r="K39027" s="1"/>
      <c r="L39027" s="1"/>
      <c r="M39027" s="1"/>
    </row>
    <row r="39028" spans="5:13" x14ac:dyDescent="0.25">
      <c r="E39028" s="1"/>
      <c r="F39028" s="1"/>
      <c r="G39028" s="1"/>
      <c r="H39028" s="1"/>
      <c r="I39028" s="1"/>
      <c r="J39028" s="1"/>
      <c r="K39028" s="1"/>
      <c r="L39028" s="1"/>
      <c r="M39028" s="1"/>
    </row>
    <row r="39029" spans="5:13" x14ac:dyDescent="0.25">
      <c r="E39029" s="1"/>
      <c r="F39029" s="1"/>
      <c r="G39029" s="1"/>
      <c r="H39029" s="1"/>
      <c r="I39029" s="1"/>
      <c r="J39029" s="1"/>
      <c r="K39029" s="1"/>
      <c r="L39029" s="1"/>
      <c r="M39029" s="1"/>
    </row>
    <row r="39030" spans="5:13" x14ac:dyDescent="0.25">
      <c r="E39030" s="1"/>
      <c r="F39030" s="1"/>
      <c r="G39030" s="1"/>
      <c r="H39030" s="1"/>
      <c r="I39030" s="1"/>
      <c r="J39030" s="1"/>
      <c r="K39030" s="1"/>
      <c r="L39030" s="1"/>
      <c r="M39030" s="1"/>
    </row>
    <row r="39031" spans="5:13" x14ac:dyDescent="0.25">
      <c r="E39031" s="1"/>
      <c r="F39031" s="1"/>
      <c r="G39031" s="1"/>
      <c r="H39031" s="1"/>
      <c r="I39031" s="1"/>
      <c r="J39031" s="1"/>
      <c r="K39031" s="1"/>
      <c r="L39031" s="1"/>
      <c r="M39031" s="1"/>
    </row>
    <row r="39032" spans="5:13" x14ac:dyDescent="0.25">
      <c r="E39032" s="1"/>
      <c r="F39032" s="1"/>
      <c r="G39032" s="1"/>
      <c r="H39032" s="1"/>
      <c r="I39032" s="1"/>
      <c r="J39032" s="1"/>
      <c r="K39032" s="1"/>
      <c r="L39032" s="1"/>
      <c r="M39032" s="1"/>
    </row>
    <row r="39033" spans="5:13" x14ac:dyDescent="0.25">
      <c r="E39033" s="1"/>
      <c r="F39033" s="1"/>
      <c r="G39033" s="1"/>
      <c r="H39033" s="1"/>
      <c r="I39033" s="1"/>
      <c r="J39033" s="1"/>
      <c r="K39033" s="1"/>
      <c r="L39033" s="1"/>
      <c r="M39033" s="1"/>
    </row>
    <row r="39034" spans="5:13" x14ac:dyDescent="0.25">
      <c r="E39034" s="1"/>
      <c r="F39034" s="1"/>
      <c r="G39034" s="1"/>
      <c r="H39034" s="1"/>
      <c r="I39034" s="1"/>
      <c r="J39034" s="1"/>
      <c r="K39034" s="1"/>
      <c r="L39034" s="1"/>
      <c r="M39034" s="1"/>
    </row>
    <row r="39035" spans="5:13" x14ac:dyDescent="0.25">
      <c r="E39035" s="1"/>
      <c r="F39035" s="1"/>
      <c r="G39035" s="1"/>
      <c r="H39035" s="1"/>
      <c r="I39035" s="1"/>
      <c r="J39035" s="1"/>
      <c r="K39035" s="1"/>
      <c r="L39035" s="1"/>
      <c r="M39035" s="1"/>
    </row>
    <row r="39036" spans="5:13" x14ac:dyDescent="0.25">
      <c r="E39036" s="1"/>
      <c r="F39036" s="1"/>
      <c r="G39036" s="1"/>
      <c r="H39036" s="1"/>
      <c r="I39036" s="1"/>
      <c r="J39036" s="1"/>
      <c r="K39036" s="1"/>
      <c r="L39036" s="1"/>
      <c r="M39036" s="1"/>
    </row>
    <row r="39037" spans="5:13" x14ac:dyDescent="0.25">
      <c r="E39037" s="1"/>
      <c r="F39037" s="1"/>
      <c r="G39037" s="1"/>
      <c r="H39037" s="1"/>
      <c r="I39037" s="1"/>
      <c r="J39037" s="1"/>
      <c r="K39037" s="1"/>
      <c r="L39037" s="1"/>
      <c r="M39037" s="1"/>
    </row>
    <row r="39038" spans="5:13" x14ac:dyDescent="0.25">
      <c r="E39038" s="1"/>
      <c r="F39038" s="1"/>
      <c r="G39038" s="1"/>
      <c r="H39038" s="1"/>
      <c r="I39038" s="1"/>
      <c r="J39038" s="1"/>
      <c r="K39038" s="1"/>
      <c r="L39038" s="1"/>
      <c r="M39038" s="1"/>
    </row>
    <row r="39039" spans="5:13" x14ac:dyDescent="0.25">
      <c r="E39039" s="1"/>
      <c r="F39039" s="1"/>
      <c r="G39039" s="1"/>
      <c r="H39039" s="1"/>
      <c r="I39039" s="1"/>
      <c r="J39039" s="1"/>
      <c r="K39039" s="1"/>
      <c r="L39039" s="1"/>
      <c r="M39039" s="1"/>
    </row>
    <row r="39040" spans="5:13" x14ac:dyDescent="0.25">
      <c r="E39040" s="1"/>
      <c r="F39040" s="1"/>
      <c r="G39040" s="1"/>
      <c r="H39040" s="1"/>
      <c r="I39040" s="1"/>
      <c r="J39040" s="1"/>
      <c r="K39040" s="1"/>
      <c r="L39040" s="1"/>
      <c r="M39040" s="1"/>
    </row>
    <row r="39041" spans="5:13" x14ac:dyDescent="0.25">
      <c r="E39041" s="1"/>
      <c r="F39041" s="1"/>
      <c r="G39041" s="1"/>
      <c r="H39041" s="1"/>
      <c r="I39041" s="1"/>
      <c r="J39041" s="1"/>
      <c r="K39041" s="1"/>
      <c r="L39041" s="1"/>
      <c r="M39041" s="1"/>
    </row>
    <row r="39042" spans="5:13" x14ac:dyDescent="0.25">
      <c r="E39042" s="1"/>
      <c r="F39042" s="1"/>
      <c r="G39042" s="1"/>
      <c r="H39042" s="1"/>
      <c r="I39042" s="1"/>
      <c r="J39042" s="1"/>
      <c r="K39042" s="1"/>
      <c r="L39042" s="1"/>
      <c r="M39042" s="1"/>
    </row>
    <row r="39043" spans="5:13" x14ac:dyDescent="0.25">
      <c r="E39043" s="1"/>
      <c r="F39043" s="1"/>
      <c r="G39043" s="1"/>
      <c r="H39043" s="1"/>
      <c r="I39043" s="1"/>
      <c r="J39043" s="1"/>
      <c r="K39043" s="1"/>
      <c r="L39043" s="1"/>
      <c r="M39043" s="1"/>
    </row>
    <row r="39044" spans="5:13" x14ac:dyDescent="0.25">
      <c r="E39044" s="1"/>
      <c r="F39044" s="1"/>
      <c r="G39044" s="1"/>
      <c r="H39044" s="1"/>
      <c r="I39044" s="1"/>
      <c r="J39044" s="1"/>
      <c r="K39044" s="1"/>
      <c r="L39044" s="1"/>
      <c r="M39044" s="1"/>
    </row>
    <row r="39045" spans="5:13" x14ac:dyDescent="0.25">
      <c r="E39045" s="1"/>
      <c r="F39045" s="1"/>
      <c r="G39045" s="1"/>
      <c r="H39045" s="1"/>
      <c r="I39045" s="1"/>
      <c r="J39045" s="1"/>
      <c r="K39045" s="1"/>
      <c r="L39045" s="1"/>
      <c r="M39045" s="1"/>
    </row>
    <row r="39046" spans="5:13" x14ac:dyDescent="0.25">
      <c r="E39046" s="1"/>
      <c r="F39046" s="1"/>
      <c r="G39046" s="1"/>
      <c r="H39046" s="1"/>
      <c r="I39046" s="1"/>
      <c r="J39046" s="1"/>
      <c r="K39046" s="1"/>
      <c r="L39046" s="1"/>
      <c r="M39046" s="1"/>
    </row>
    <row r="39047" spans="5:13" x14ac:dyDescent="0.25">
      <c r="E39047" s="1"/>
      <c r="F39047" s="1"/>
      <c r="G39047" s="1"/>
      <c r="H39047" s="1"/>
      <c r="I39047" s="1"/>
      <c r="J39047" s="1"/>
      <c r="K39047" s="1"/>
      <c r="L39047" s="1"/>
      <c r="M39047" s="1"/>
    </row>
    <row r="39048" spans="5:13" x14ac:dyDescent="0.25">
      <c r="E39048" s="1"/>
      <c r="F39048" s="1"/>
      <c r="G39048" s="1"/>
      <c r="H39048" s="1"/>
      <c r="I39048" s="1"/>
      <c r="J39048" s="1"/>
      <c r="K39048" s="1"/>
      <c r="L39048" s="1"/>
      <c r="M39048" s="1"/>
    </row>
    <row r="39049" spans="5:13" x14ac:dyDescent="0.25">
      <c r="E39049" s="1"/>
      <c r="F39049" s="1"/>
      <c r="G39049" s="1"/>
      <c r="H39049" s="1"/>
      <c r="I39049" s="1"/>
      <c r="J39049" s="1"/>
      <c r="K39049" s="1"/>
      <c r="L39049" s="1"/>
      <c r="M39049" s="1"/>
    </row>
    <row r="39050" spans="5:13" x14ac:dyDescent="0.25">
      <c r="E39050" s="1"/>
      <c r="F39050" s="1"/>
      <c r="G39050" s="1"/>
      <c r="H39050" s="1"/>
      <c r="I39050" s="1"/>
      <c r="J39050" s="1"/>
      <c r="K39050" s="1"/>
      <c r="L39050" s="1"/>
      <c r="M39050" s="1"/>
    </row>
    <row r="39051" spans="5:13" x14ac:dyDescent="0.25">
      <c r="E39051" s="1"/>
      <c r="F39051" s="1"/>
      <c r="G39051" s="1"/>
      <c r="H39051" s="1"/>
      <c r="I39051" s="1"/>
      <c r="J39051" s="1"/>
      <c r="K39051" s="1"/>
      <c r="L39051" s="1"/>
      <c r="M39051" s="1"/>
    </row>
    <row r="39052" spans="5:13" x14ac:dyDescent="0.25">
      <c r="E39052" s="1"/>
      <c r="F39052" s="1"/>
      <c r="G39052" s="1"/>
      <c r="H39052" s="1"/>
      <c r="I39052" s="1"/>
      <c r="J39052" s="1"/>
      <c r="K39052" s="1"/>
      <c r="L39052" s="1"/>
      <c r="M39052" s="1"/>
    </row>
    <row r="39053" spans="5:13" x14ac:dyDescent="0.25">
      <c r="E39053" s="1"/>
      <c r="F39053" s="1"/>
      <c r="G39053" s="1"/>
      <c r="H39053" s="1"/>
      <c r="I39053" s="1"/>
      <c r="J39053" s="1"/>
      <c r="K39053" s="1"/>
      <c r="L39053" s="1"/>
      <c r="M39053" s="1"/>
    </row>
    <row r="39054" spans="5:13" x14ac:dyDescent="0.25">
      <c r="E39054" s="1"/>
      <c r="F39054" s="1"/>
      <c r="G39054" s="1"/>
      <c r="H39054" s="1"/>
      <c r="I39054" s="1"/>
      <c r="J39054" s="1"/>
      <c r="K39054" s="1"/>
      <c r="L39054" s="1"/>
      <c r="M39054" s="1"/>
    </row>
    <row r="39055" spans="5:13" x14ac:dyDescent="0.25">
      <c r="E39055" s="1"/>
      <c r="F39055" s="1"/>
      <c r="G39055" s="1"/>
      <c r="H39055" s="1"/>
      <c r="I39055" s="1"/>
      <c r="J39055" s="1"/>
      <c r="K39055" s="1"/>
      <c r="L39055" s="1"/>
      <c r="M39055" s="1"/>
    </row>
    <row r="39056" spans="5:13" x14ac:dyDescent="0.25">
      <c r="E39056" s="1"/>
      <c r="F39056" s="1"/>
      <c r="G39056" s="1"/>
      <c r="H39056" s="1"/>
      <c r="I39056" s="1"/>
      <c r="J39056" s="1"/>
      <c r="K39056" s="1"/>
      <c r="L39056" s="1"/>
      <c r="M39056" s="1"/>
    </row>
    <row r="39057" spans="5:13" x14ac:dyDescent="0.25">
      <c r="E39057" s="1"/>
      <c r="F39057" s="1"/>
      <c r="G39057" s="1"/>
      <c r="H39057" s="1"/>
      <c r="I39057" s="1"/>
      <c r="J39057" s="1"/>
      <c r="K39057" s="1"/>
      <c r="L39057" s="1"/>
      <c r="M39057" s="1"/>
    </row>
    <row r="39058" spans="5:13" x14ac:dyDescent="0.25">
      <c r="E39058" s="1"/>
      <c r="F39058" s="1"/>
      <c r="G39058" s="1"/>
      <c r="H39058" s="1"/>
      <c r="I39058" s="1"/>
      <c r="J39058" s="1"/>
      <c r="K39058" s="1"/>
      <c r="L39058" s="1"/>
      <c r="M39058" s="1"/>
    </row>
    <row r="39059" spans="5:13" x14ac:dyDescent="0.25">
      <c r="E39059" s="1"/>
      <c r="F39059" s="1"/>
      <c r="G39059" s="1"/>
      <c r="H39059" s="1"/>
      <c r="I39059" s="1"/>
      <c r="J39059" s="1"/>
      <c r="K39059" s="1"/>
      <c r="L39059" s="1"/>
      <c r="M39059" s="1"/>
    </row>
    <row r="39060" spans="5:13" x14ac:dyDescent="0.25">
      <c r="E39060" s="1"/>
      <c r="F39060" s="1"/>
      <c r="G39060" s="1"/>
      <c r="H39060" s="1"/>
      <c r="I39060" s="1"/>
      <c r="J39060" s="1"/>
      <c r="K39060" s="1"/>
      <c r="L39060" s="1"/>
      <c r="M39060" s="1"/>
    </row>
    <row r="39061" spans="5:13" x14ac:dyDescent="0.25">
      <c r="E39061" s="1"/>
      <c r="F39061" s="1"/>
      <c r="G39061" s="1"/>
      <c r="H39061" s="1"/>
      <c r="I39061" s="1"/>
      <c r="J39061" s="1"/>
      <c r="K39061" s="1"/>
      <c r="L39061" s="1"/>
      <c r="M39061" s="1"/>
    </row>
    <row r="39062" spans="5:13" x14ac:dyDescent="0.25">
      <c r="E39062" s="1"/>
      <c r="F39062" s="1"/>
      <c r="G39062" s="1"/>
      <c r="H39062" s="1"/>
      <c r="I39062" s="1"/>
      <c r="J39062" s="1"/>
      <c r="K39062" s="1"/>
      <c r="L39062" s="1"/>
      <c r="M39062" s="1"/>
    </row>
    <row r="39063" spans="5:13" x14ac:dyDescent="0.25">
      <c r="E39063" s="1"/>
      <c r="F39063" s="1"/>
      <c r="G39063" s="1"/>
      <c r="H39063" s="1"/>
      <c r="I39063" s="1"/>
      <c r="J39063" s="1"/>
      <c r="K39063" s="1"/>
      <c r="L39063" s="1"/>
      <c r="M39063" s="1"/>
    </row>
    <row r="39064" spans="5:13" x14ac:dyDescent="0.25">
      <c r="E39064" s="1"/>
      <c r="F39064" s="1"/>
      <c r="G39064" s="1"/>
      <c r="H39064" s="1"/>
      <c r="I39064" s="1"/>
      <c r="J39064" s="1"/>
      <c r="K39064" s="1"/>
      <c r="L39064" s="1"/>
      <c r="M39064" s="1"/>
    </row>
    <row r="39065" spans="5:13" x14ac:dyDescent="0.25">
      <c r="E39065" s="1"/>
      <c r="F39065" s="1"/>
      <c r="G39065" s="1"/>
      <c r="H39065" s="1"/>
      <c r="I39065" s="1"/>
      <c r="J39065" s="1"/>
      <c r="K39065" s="1"/>
      <c r="L39065" s="1"/>
      <c r="M39065" s="1"/>
    </row>
    <row r="39066" spans="5:13" x14ac:dyDescent="0.25">
      <c r="E39066" s="1"/>
      <c r="F39066" s="1"/>
      <c r="G39066" s="1"/>
      <c r="H39066" s="1"/>
      <c r="I39066" s="1"/>
      <c r="J39066" s="1"/>
      <c r="K39066" s="1"/>
      <c r="L39066" s="1"/>
      <c r="M39066" s="1"/>
    </row>
    <row r="39067" spans="5:13" x14ac:dyDescent="0.25">
      <c r="E39067" s="1"/>
      <c r="F39067" s="1"/>
      <c r="G39067" s="1"/>
      <c r="H39067" s="1"/>
      <c r="I39067" s="1"/>
      <c r="J39067" s="1"/>
      <c r="K39067" s="1"/>
      <c r="L39067" s="1"/>
      <c r="M39067" s="1"/>
    </row>
    <row r="39068" spans="5:13" x14ac:dyDescent="0.25">
      <c r="E39068" s="1"/>
      <c r="F39068" s="1"/>
      <c r="G39068" s="1"/>
      <c r="H39068" s="1"/>
      <c r="I39068" s="1"/>
      <c r="J39068" s="1"/>
      <c r="K39068" s="1"/>
      <c r="L39068" s="1"/>
      <c r="M39068" s="1"/>
    </row>
    <row r="39069" spans="5:13" x14ac:dyDescent="0.25">
      <c r="E39069" s="1"/>
      <c r="F39069" s="1"/>
      <c r="G39069" s="1"/>
      <c r="H39069" s="1"/>
      <c r="I39069" s="1"/>
      <c r="J39069" s="1"/>
      <c r="K39069" s="1"/>
      <c r="L39069" s="1"/>
      <c r="M39069" s="1"/>
    </row>
    <row r="39070" spans="5:13" x14ac:dyDescent="0.25">
      <c r="E39070" s="1"/>
      <c r="F39070" s="1"/>
      <c r="G39070" s="1"/>
      <c r="H39070" s="1"/>
      <c r="I39070" s="1"/>
      <c r="J39070" s="1"/>
      <c r="K39070" s="1"/>
      <c r="L39070" s="1"/>
      <c r="M39070" s="1"/>
    </row>
    <row r="39071" spans="5:13" x14ac:dyDescent="0.25">
      <c r="E39071" s="1"/>
      <c r="F39071" s="1"/>
      <c r="G39071" s="1"/>
      <c r="H39071" s="1"/>
      <c r="I39071" s="1"/>
      <c r="J39071" s="1"/>
      <c r="K39071" s="1"/>
      <c r="L39071" s="1"/>
      <c r="M39071" s="1"/>
    </row>
    <row r="39072" spans="5:13" x14ac:dyDescent="0.25">
      <c r="E39072" s="1"/>
      <c r="F39072" s="1"/>
      <c r="G39072" s="1"/>
      <c r="H39072" s="1"/>
      <c r="I39072" s="1"/>
      <c r="J39072" s="1"/>
      <c r="K39072" s="1"/>
      <c r="L39072" s="1"/>
      <c r="M39072" s="1"/>
    </row>
    <row r="39073" spans="5:13" x14ac:dyDescent="0.25">
      <c r="E39073" s="1"/>
      <c r="F39073" s="1"/>
      <c r="G39073" s="1"/>
      <c r="H39073" s="1"/>
      <c r="I39073" s="1"/>
      <c r="J39073" s="1"/>
      <c r="K39073" s="1"/>
      <c r="L39073" s="1"/>
      <c r="M39073" s="1"/>
    </row>
    <row r="39074" spans="5:13" x14ac:dyDescent="0.25">
      <c r="E39074" s="1"/>
      <c r="F39074" s="1"/>
      <c r="G39074" s="1"/>
      <c r="H39074" s="1"/>
      <c r="I39074" s="1"/>
      <c r="J39074" s="1"/>
      <c r="K39074" s="1"/>
      <c r="L39074" s="1"/>
      <c r="M39074" s="1"/>
    </row>
    <row r="39075" spans="5:13" x14ac:dyDescent="0.25">
      <c r="E39075" s="1"/>
      <c r="F39075" s="1"/>
      <c r="G39075" s="1"/>
      <c r="H39075" s="1"/>
      <c r="I39075" s="1"/>
      <c r="J39075" s="1"/>
      <c r="K39075" s="1"/>
      <c r="L39075" s="1"/>
      <c r="M39075" s="1"/>
    </row>
    <row r="39076" spans="5:13" x14ac:dyDescent="0.25">
      <c r="E39076" s="1"/>
      <c r="F39076" s="1"/>
      <c r="G39076" s="1"/>
      <c r="H39076" s="1"/>
      <c r="I39076" s="1"/>
      <c r="J39076" s="1"/>
      <c r="K39076" s="1"/>
      <c r="L39076" s="1"/>
      <c r="M39076" s="1"/>
    </row>
    <row r="39077" spans="5:13" x14ac:dyDescent="0.25">
      <c r="E39077" s="1"/>
      <c r="F39077" s="1"/>
      <c r="G39077" s="1"/>
      <c r="H39077" s="1"/>
      <c r="I39077" s="1"/>
      <c r="J39077" s="1"/>
      <c r="K39077" s="1"/>
      <c r="L39077" s="1"/>
      <c r="M39077" s="1"/>
    </row>
    <row r="39078" spans="5:13" x14ac:dyDescent="0.25">
      <c r="E39078" s="1"/>
      <c r="F39078" s="1"/>
      <c r="G39078" s="1"/>
      <c r="H39078" s="1"/>
      <c r="I39078" s="1"/>
      <c r="J39078" s="1"/>
      <c r="K39078" s="1"/>
      <c r="L39078" s="1"/>
      <c r="M39078" s="1"/>
    </row>
    <row r="39079" spans="5:13" x14ac:dyDescent="0.25">
      <c r="E39079" s="1"/>
      <c r="F39079" s="1"/>
      <c r="G39079" s="1"/>
      <c r="H39079" s="1"/>
      <c r="I39079" s="1"/>
      <c r="J39079" s="1"/>
      <c r="K39079" s="1"/>
      <c r="L39079" s="1"/>
      <c r="M39079" s="1"/>
    </row>
    <row r="39080" spans="5:13" x14ac:dyDescent="0.25">
      <c r="E39080" s="1"/>
      <c r="F39080" s="1"/>
      <c r="G39080" s="1"/>
      <c r="H39080" s="1"/>
      <c r="I39080" s="1"/>
      <c r="J39080" s="1"/>
      <c r="K39080" s="1"/>
      <c r="L39080" s="1"/>
      <c r="M39080" s="1"/>
    </row>
    <row r="39081" spans="5:13" x14ac:dyDescent="0.25">
      <c r="E39081" s="1"/>
      <c r="F39081" s="1"/>
      <c r="G39081" s="1"/>
      <c r="H39081" s="1"/>
      <c r="I39081" s="1"/>
      <c r="J39081" s="1"/>
      <c r="K39081" s="1"/>
      <c r="L39081" s="1"/>
      <c r="M39081" s="1"/>
    </row>
    <row r="39082" spans="5:13" x14ac:dyDescent="0.25">
      <c r="E39082" s="1"/>
      <c r="F39082" s="1"/>
      <c r="G39082" s="1"/>
      <c r="H39082" s="1"/>
      <c r="I39082" s="1"/>
      <c r="J39082" s="1"/>
      <c r="K39082" s="1"/>
      <c r="L39082" s="1"/>
      <c r="M39082" s="1"/>
    </row>
    <row r="39083" spans="5:13" x14ac:dyDescent="0.25">
      <c r="E39083" s="1"/>
      <c r="F39083" s="1"/>
      <c r="G39083" s="1"/>
      <c r="H39083" s="1"/>
      <c r="I39083" s="1"/>
      <c r="J39083" s="1"/>
      <c r="K39083" s="1"/>
      <c r="L39083" s="1"/>
      <c r="M39083" s="1"/>
    </row>
    <row r="39084" spans="5:13" x14ac:dyDescent="0.25">
      <c r="E39084" s="1"/>
      <c r="F39084" s="1"/>
      <c r="G39084" s="1"/>
      <c r="H39084" s="1"/>
      <c r="I39084" s="1"/>
      <c r="J39084" s="1"/>
      <c r="K39084" s="1"/>
      <c r="L39084" s="1"/>
      <c r="M39084" s="1"/>
    </row>
    <row r="39085" spans="5:13" x14ac:dyDescent="0.25">
      <c r="E39085" s="1"/>
      <c r="F39085" s="1"/>
      <c r="G39085" s="1"/>
      <c r="H39085" s="1"/>
      <c r="I39085" s="1"/>
      <c r="J39085" s="1"/>
      <c r="K39085" s="1"/>
      <c r="L39085" s="1"/>
      <c r="M39085" s="1"/>
    </row>
    <row r="39086" spans="5:13" x14ac:dyDescent="0.25">
      <c r="E39086" s="1"/>
      <c r="F39086" s="1"/>
      <c r="G39086" s="1"/>
      <c r="H39086" s="1"/>
      <c r="I39086" s="1"/>
      <c r="J39086" s="1"/>
      <c r="K39086" s="1"/>
      <c r="L39086" s="1"/>
      <c r="M39086" s="1"/>
    </row>
    <row r="39087" spans="5:13" x14ac:dyDescent="0.25">
      <c r="E39087" s="1"/>
      <c r="F39087" s="1"/>
      <c r="G39087" s="1"/>
      <c r="H39087" s="1"/>
      <c r="I39087" s="1"/>
      <c r="J39087" s="1"/>
      <c r="K39087" s="1"/>
      <c r="L39087" s="1"/>
      <c r="M39087" s="1"/>
    </row>
    <row r="39088" spans="5:13" x14ac:dyDescent="0.25">
      <c r="E39088" s="1"/>
      <c r="F39088" s="1"/>
      <c r="G39088" s="1"/>
      <c r="H39088" s="1"/>
      <c r="I39088" s="1"/>
      <c r="J39088" s="1"/>
      <c r="K39088" s="1"/>
      <c r="L39088" s="1"/>
      <c r="M39088" s="1"/>
    </row>
    <row r="39089" spans="5:13" x14ac:dyDescent="0.25">
      <c r="E39089" s="1"/>
      <c r="F39089" s="1"/>
      <c r="G39089" s="1"/>
      <c r="H39089" s="1"/>
      <c r="I39089" s="1"/>
      <c r="J39089" s="1"/>
      <c r="K39089" s="1"/>
      <c r="L39089" s="1"/>
      <c r="M39089" s="1"/>
    </row>
    <row r="39090" spans="5:13" x14ac:dyDescent="0.25">
      <c r="E39090" s="1"/>
      <c r="F39090" s="1"/>
      <c r="G39090" s="1"/>
      <c r="H39090" s="1"/>
      <c r="I39090" s="1"/>
      <c r="J39090" s="1"/>
      <c r="K39090" s="1"/>
      <c r="L39090" s="1"/>
      <c r="M39090" s="1"/>
    </row>
    <row r="39091" spans="5:13" x14ac:dyDescent="0.25">
      <c r="E39091" s="1"/>
      <c r="F39091" s="1"/>
      <c r="G39091" s="1"/>
      <c r="H39091" s="1"/>
      <c r="I39091" s="1"/>
      <c r="J39091" s="1"/>
      <c r="K39091" s="1"/>
      <c r="L39091" s="1"/>
      <c r="M39091" s="1"/>
    </row>
    <row r="39092" spans="5:13" x14ac:dyDescent="0.25">
      <c r="E39092" s="1"/>
      <c r="F39092" s="1"/>
      <c r="G39092" s="1"/>
      <c r="H39092" s="1"/>
      <c r="I39092" s="1"/>
      <c r="J39092" s="1"/>
      <c r="K39092" s="1"/>
      <c r="L39092" s="1"/>
      <c r="M39092" s="1"/>
    </row>
    <row r="39093" spans="5:13" x14ac:dyDescent="0.25">
      <c r="E39093" s="1"/>
      <c r="F39093" s="1"/>
      <c r="G39093" s="1"/>
      <c r="H39093" s="1"/>
      <c r="I39093" s="1"/>
      <c r="J39093" s="1"/>
      <c r="K39093" s="1"/>
      <c r="L39093" s="1"/>
      <c r="M39093" s="1"/>
    </row>
    <row r="39094" spans="5:13" x14ac:dyDescent="0.25">
      <c r="E39094" s="1"/>
      <c r="F39094" s="1"/>
      <c r="G39094" s="1"/>
      <c r="H39094" s="1"/>
      <c r="I39094" s="1"/>
      <c r="J39094" s="1"/>
      <c r="K39094" s="1"/>
      <c r="L39094" s="1"/>
      <c r="M39094" s="1"/>
    </row>
    <row r="39095" spans="5:13" x14ac:dyDescent="0.25">
      <c r="E39095" s="1"/>
      <c r="F39095" s="1"/>
      <c r="G39095" s="1"/>
      <c r="H39095" s="1"/>
      <c r="I39095" s="1"/>
      <c r="J39095" s="1"/>
      <c r="K39095" s="1"/>
      <c r="L39095" s="1"/>
      <c r="M39095" s="1"/>
    </row>
    <row r="39096" spans="5:13" x14ac:dyDescent="0.25">
      <c r="E39096" s="1"/>
      <c r="F39096" s="1"/>
      <c r="G39096" s="1"/>
      <c r="H39096" s="1"/>
      <c r="I39096" s="1"/>
      <c r="J39096" s="1"/>
      <c r="K39096" s="1"/>
      <c r="L39096" s="1"/>
      <c r="M39096" s="1"/>
    </row>
    <row r="39097" spans="5:13" x14ac:dyDescent="0.25">
      <c r="E39097" s="1"/>
      <c r="F39097" s="1"/>
      <c r="G39097" s="1"/>
      <c r="H39097" s="1"/>
      <c r="I39097" s="1"/>
      <c r="J39097" s="1"/>
      <c r="K39097" s="1"/>
      <c r="L39097" s="1"/>
      <c r="M39097" s="1"/>
    </row>
    <row r="39098" spans="5:13" x14ac:dyDescent="0.25">
      <c r="E39098" s="1"/>
      <c r="F39098" s="1"/>
      <c r="G39098" s="1"/>
      <c r="H39098" s="1"/>
      <c r="I39098" s="1"/>
      <c r="J39098" s="1"/>
      <c r="K39098" s="1"/>
      <c r="L39098" s="1"/>
      <c r="M39098" s="1"/>
    </row>
    <row r="39099" spans="5:13" x14ac:dyDescent="0.25">
      <c r="E39099" s="1"/>
      <c r="F39099" s="1"/>
      <c r="G39099" s="1"/>
      <c r="H39099" s="1"/>
      <c r="I39099" s="1"/>
      <c r="J39099" s="1"/>
      <c r="K39099" s="1"/>
      <c r="L39099" s="1"/>
      <c r="M39099" s="1"/>
    </row>
    <row r="39100" spans="5:13" x14ac:dyDescent="0.25">
      <c r="E39100" s="1"/>
      <c r="F39100" s="1"/>
      <c r="G39100" s="1"/>
      <c r="H39100" s="1"/>
      <c r="I39100" s="1"/>
      <c r="J39100" s="1"/>
      <c r="K39100" s="1"/>
      <c r="L39100" s="1"/>
      <c r="M39100" s="1"/>
    </row>
    <row r="39101" spans="5:13" x14ac:dyDescent="0.25">
      <c r="E39101" s="1"/>
      <c r="F39101" s="1"/>
      <c r="G39101" s="1"/>
      <c r="H39101" s="1"/>
      <c r="I39101" s="1"/>
      <c r="J39101" s="1"/>
      <c r="K39101" s="1"/>
      <c r="L39101" s="1"/>
      <c r="M39101" s="1"/>
    </row>
    <row r="39102" spans="5:13" x14ac:dyDescent="0.25">
      <c r="E39102" s="1"/>
      <c r="F39102" s="1"/>
      <c r="G39102" s="1"/>
      <c r="H39102" s="1"/>
      <c r="I39102" s="1"/>
      <c r="J39102" s="1"/>
      <c r="K39102" s="1"/>
      <c r="L39102" s="1"/>
      <c r="M39102" s="1"/>
    </row>
    <row r="39103" spans="5:13" x14ac:dyDescent="0.25">
      <c r="E39103" s="1"/>
      <c r="F39103" s="1"/>
      <c r="G39103" s="1"/>
      <c r="H39103" s="1"/>
      <c r="I39103" s="1"/>
      <c r="J39103" s="1"/>
      <c r="K39103" s="1"/>
      <c r="L39103" s="1"/>
      <c r="M39103" s="1"/>
    </row>
    <row r="39104" spans="5:13" x14ac:dyDescent="0.25">
      <c r="E39104" s="1"/>
      <c r="F39104" s="1"/>
      <c r="G39104" s="1"/>
      <c r="H39104" s="1"/>
      <c r="I39104" s="1"/>
      <c r="J39104" s="1"/>
      <c r="K39104" s="1"/>
      <c r="L39104" s="1"/>
      <c r="M39104" s="1"/>
    </row>
    <row r="39105" spans="5:13" x14ac:dyDescent="0.25">
      <c r="E39105" s="1"/>
      <c r="F39105" s="1"/>
      <c r="G39105" s="1"/>
      <c r="H39105" s="1"/>
      <c r="I39105" s="1"/>
      <c r="J39105" s="1"/>
      <c r="K39105" s="1"/>
      <c r="L39105" s="1"/>
      <c r="M39105" s="1"/>
    </row>
    <row r="39106" spans="5:13" x14ac:dyDescent="0.25">
      <c r="E39106" s="1"/>
      <c r="F39106" s="1"/>
      <c r="G39106" s="1"/>
      <c r="H39106" s="1"/>
      <c r="I39106" s="1"/>
      <c r="J39106" s="1"/>
      <c r="K39106" s="1"/>
      <c r="L39106" s="1"/>
      <c r="M39106" s="1"/>
    </row>
    <row r="39107" spans="5:13" x14ac:dyDescent="0.25">
      <c r="E39107" s="1"/>
      <c r="F39107" s="1"/>
      <c r="G39107" s="1"/>
      <c r="H39107" s="1"/>
      <c r="I39107" s="1"/>
      <c r="J39107" s="1"/>
      <c r="K39107" s="1"/>
      <c r="L39107" s="1"/>
      <c r="M39107" s="1"/>
    </row>
    <row r="39108" spans="5:13" x14ac:dyDescent="0.25">
      <c r="E39108" s="1"/>
      <c r="F39108" s="1"/>
      <c r="G39108" s="1"/>
      <c r="H39108" s="1"/>
      <c r="I39108" s="1"/>
      <c r="J39108" s="1"/>
      <c r="K39108" s="1"/>
      <c r="L39108" s="1"/>
      <c r="M39108" s="1"/>
    </row>
    <row r="39109" spans="5:13" x14ac:dyDescent="0.25">
      <c r="E39109" s="1"/>
      <c r="F39109" s="1"/>
      <c r="G39109" s="1"/>
      <c r="H39109" s="1"/>
      <c r="I39109" s="1"/>
      <c r="J39109" s="1"/>
      <c r="K39109" s="1"/>
      <c r="L39109" s="1"/>
      <c r="M39109" s="1"/>
    </row>
    <row r="39110" spans="5:13" x14ac:dyDescent="0.25">
      <c r="E39110" s="1"/>
      <c r="F39110" s="1"/>
      <c r="G39110" s="1"/>
      <c r="H39110" s="1"/>
      <c r="I39110" s="1"/>
      <c r="J39110" s="1"/>
      <c r="K39110" s="1"/>
      <c r="L39110" s="1"/>
      <c r="M39110" s="1"/>
    </row>
    <row r="39111" spans="5:13" x14ac:dyDescent="0.25">
      <c r="E39111" s="1"/>
      <c r="F39111" s="1"/>
      <c r="G39111" s="1"/>
      <c r="H39111" s="1"/>
      <c r="I39111" s="1"/>
      <c r="J39111" s="1"/>
      <c r="K39111" s="1"/>
      <c r="L39111" s="1"/>
      <c r="M39111" s="1"/>
    </row>
    <row r="39112" spans="5:13" x14ac:dyDescent="0.25">
      <c r="E39112" s="1"/>
      <c r="F39112" s="1"/>
      <c r="G39112" s="1"/>
      <c r="H39112" s="1"/>
      <c r="I39112" s="1"/>
      <c r="J39112" s="1"/>
      <c r="K39112" s="1"/>
      <c r="L39112" s="1"/>
      <c r="M39112" s="1"/>
    </row>
    <row r="39113" spans="5:13" x14ac:dyDescent="0.25">
      <c r="E39113" s="1"/>
      <c r="F39113" s="1"/>
      <c r="G39113" s="1"/>
      <c r="H39113" s="1"/>
      <c r="I39113" s="1"/>
      <c r="J39113" s="1"/>
      <c r="K39113" s="1"/>
      <c r="L39113" s="1"/>
      <c r="M39113" s="1"/>
    </row>
    <row r="39114" spans="5:13" x14ac:dyDescent="0.25">
      <c r="E39114" s="1"/>
      <c r="F39114" s="1"/>
      <c r="G39114" s="1"/>
      <c r="H39114" s="1"/>
      <c r="I39114" s="1"/>
      <c r="J39114" s="1"/>
      <c r="K39114" s="1"/>
      <c r="L39114" s="1"/>
      <c r="M39114" s="1"/>
    </row>
    <row r="39115" spans="5:13" x14ac:dyDescent="0.25">
      <c r="E39115" s="1"/>
      <c r="F39115" s="1"/>
      <c r="G39115" s="1"/>
      <c r="H39115" s="1"/>
      <c r="I39115" s="1"/>
      <c r="J39115" s="1"/>
      <c r="K39115" s="1"/>
      <c r="L39115" s="1"/>
      <c r="M39115" s="1"/>
    </row>
    <row r="39116" spans="5:13" x14ac:dyDescent="0.25">
      <c r="E39116" s="1"/>
      <c r="F39116" s="1"/>
      <c r="G39116" s="1"/>
      <c r="H39116" s="1"/>
      <c r="I39116" s="1"/>
      <c r="J39116" s="1"/>
      <c r="K39116" s="1"/>
      <c r="L39116" s="1"/>
      <c r="M39116" s="1"/>
    </row>
    <row r="39117" spans="5:13" x14ac:dyDescent="0.25">
      <c r="E39117" s="1"/>
      <c r="F39117" s="1"/>
      <c r="G39117" s="1"/>
      <c r="H39117" s="1"/>
      <c r="I39117" s="1"/>
      <c r="J39117" s="1"/>
      <c r="K39117" s="1"/>
      <c r="L39117" s="1"/>
      <c r="M39117" s="1"/>
    </row>
    <row r="39118" spans="5:13" x14ac:dyDescent="0.25">
      <c r="E39118" s="1"/>
      <c r="F39118" s="1"/>
      <c r="G39118" s="1"/>
      <c r="H39118" s="1"/>
      <c r="I39118" s="1"/>
      <c r="J39118" s="1"/>
      <c r="K39118" s="1"/>
      <c r="L39118" s="1"/>
      <c r="M39118" s="1"/>
    </row>
    <row r="39119" spans="5:13" x14ac:dyDescent="0.25">
      <c r="E39119" s="1"/>
      <c r="F39119" s="1"/>
      <c r="G39119" s="1"/>
      <c r="H39119" s="1"/>
      <c r="I39119" s="1"/>
      <c r="J39119" s="1"/>
      <c r="K39119" s="1"/>
      <c r="L39119" s="1"/>
      <c r="M39119" s="1"/>
    </row>
    <row r="39120" spans="5:13" x14ac:dyDescent="0.25">
      <c r="E39120" s="1"/>
      <c r="F39120" s="1"/>
      <c r="G39120" s="1"/>
      <c r="H39120" s="1"/>
      <c r="I39120" s="1"/>
      <c r="J39120" s="1"/>
      <c r="K39120" s="1"/>
      <c r="L39120" s="1"/>
      <c r="M39120" s="1"/>
    </row>
    <row r="39121" spans="5:13" x14ac:dyDescent="0.25">
      <c r="E39121" s="1"/>
      <c r="F39121" s="1"/>
      <c r="G39121" s="1"/>
      <c r="H39121" s="1"/>
      <c r="I39121" s="1"/>
      <c r="J39121" s="1"/>
      <c r="K39121" s="1"/>
      <c r="L39121" s="1"/>
      <c r="M39121" s="1"/>
    </row>
    <row r="39122" spans="5:13" x14ac:dyDescent="0.25">
      <c r="E39122" s="1"/>
      <c r="F39122" s="1"/>
      <c r="G39122" s="1"/>
      <c r="H39122" s="1"/>
      <c r="I39122" s="1"/>
      <c r="J39122" s="1"/>
      <c r="K39122" s="1"/>
      <c r="L39122" s="1"/>
      <c r="M39122" s="1"/>
    </row>
    <row r="39123" spans="5:13" x14ac:dyDescent="0.25">
      <c r="E39123" s="1"/>
      <c r="F39123" s="1"/>
      <c r="G39123" s="1"/>
      <c r="H39123" s="1"/>
      <c r="I39123" s="1"/>
      <c r="J39123" s="1"/>
      <c r="K39123" s="1"/>
      <c r="L39123" s="1"/>
      <c r="M39123" s="1"/>
    </row>
    <row r="39124" spans="5:13" x14ac:dyDescent="0.25">
      <c r="E39124" s="1"/>
      <c r="F39124" s="1"/>
      <c r="G39124" s="1"/>
      <c r="H39124" s="1"/>
      <c r="I39124" s="1"/>
      <c r="J39124" s="1"/>
      <c r="K39124" s="1"/>
      <c r="L39124" s="1"/>
      <c r="M39124" s="1"/>
    </row>
    <row r="39125" spans="5:13" x14ac:dyDescent="0.25">
      <c r="E39125" s="1"/>
      <c r="F39125" s="1"/>
      <c r="G39125" s="1"/>
      <c r="H39125" s="1"/>
      <c r="I39125" s="1"/>
      <c r="J39125" s="1"/>
      <c r="K39125" s="1"/>
      <c r="L39125" s="1"/>
      <c r="M39125" s="1"/>
    </row>
    <row r="39126" spans="5:13" x14ac:dyDescent="0.25">
      <c r="E39126" s="1"/>
      <c r="F39126" s="1"/>
      <c r="G39126" s="1"/>
      <c r="H39126" s="1"/>
      <c r="I39126" s="1"/>
      <c r="J39126" s="1"/>
      <c r="K39126" s="1"/>
      <c r="L39126" s="1"/>
      <c r="M39126" s="1"/>
    </row>
    <row r="39127" spans="5:13" x14ac:dyDescent="0.25">
      <c r="E39127" s="1"/>
      <c r="F39127" s="1"/>
      <c r="G39127" s="1"/>
      <c r="H39127" s="1"/>
      <c r="I39127" s="1"/>
      <c r="J39127" s="1"/>
      <c r="K39127" s="1"/>
      <c r="L39127" s="1"/>
      <c r="M39127" s="1"/>
    </row>
    <row r="39128" spans="5:13" x14ac:dyDescent="0.25">
      <c r="E39128" s="1"/>
      <c r="F39128" s="1"/>
      <c r="G39128" s="1"/>
      <c r="H39128" s="1"/>
      <c r="I39128" s="1"/>
      <c r="J39128" s="1"/>
      <c r="K39128" s="1"/>
      <c r="L39128" s="1"/>
      <c r="M39128" s="1"/>
    </row>
    <row r="39129" spans="5:13" x14ac:dyDescent="0.25">
      <c r="E39129" s="1"/>
      <c r="F39129" s="1"/>
      <c r="G39129" s="1"/>
      <c r="H39129" s="1"/>
      <c r="I39129" s="1"/>
      <c r="J39129" s="1"/>
      <c r="K39129" s="1"/>
      <c r="L39129" s="1"/>
      <c r="M39129" s="1"/>
    </row>
    <row r="39130" spans="5:13" x14ac:dyDescent="0.25">
      <c r="E39130" s="1"/>
      <c r="F39130" s="1"/>
      <c r="G39130" s="1"/>
      <c r="H39130" s="1"/>
      <c r="I39130" s="1"/>
      <c r="J39130" s="1"/>
      <c r="K39130" s="1"/>
      <c r="L39130" s="1"/>
      <c r="M39130" s="1"/>
    </row>
    <row r="39131" spans="5:13" x14ac:dyDescent="0.25">
      <c r="E39131" s="1"/>
      <c r="F39131" s="1"/>
      <c r="G39131" s="1"/>
      <c r="H39131" s="1"/>
      <c r="I39131" s="1"/>
      <c r="J39131" s="1"/>
      <c r="K39131" s="1"/>
      <c r="L39131" s="1"/>
      <c r="M39131" s="1"/>
    </row>
    <row r="39132" spans="5:13" x14ac:dyDescent="0.25">
      <c r="E39132" s="1"/>
      <c r="F39132" s="1"/>
      <c r="G39132" s="1"/>
      <c r="H39132" s="1"/>
      <c r="I39132" s="1"/>
      <c r="J39132" s="1"/>
      <c r="K39132" s="1"/>
      <c r="L39132" s="1"/>
      <c r="M39132" s="1"/>
    </row>
    <row r="39133" spans="5:13" x14ac:dyDescent="0.25">
      <c r="E39133" s="1"/>
      <c r="F39133" s="1"/>
      <c r="G39133" s="1"/>
      <c r="H39133" s="1"/>
      <c r="I39133" s="1"/>
      <c r="J39133" s="1"/>
      <c r="K39133" s="1"/>
      <c r="L39133" s="1"/>
      <c r="M39133" s="1"/>
    </row>
    <row r="39134" spans="5:13" x14ac:dyDescent="0.25">
      <c r="E39134" s="1"/>
      <c r="F39134" s="1"/>
      <c r="G39134" s="1"/>
      <c r="H39134" s="1"/>
      <c r="I39134" s="1"/>
      <c r="J39134" s="1"/>
      <c r="K39134" s="1"/>
      <c r="L39134" s="1"/>
      <c r="M39134" s="1"/>
    </row>
    <row r="39135" spans="5:13" x14ac:dyDescent="0.25">
      <c r="E39135" s="1"/>
      <c r="F39135" s="1"/>
      <c r="G39135" s="1"/>
      <c r="H39135" s="1"/>
      <c r="I39135" s="1"/>
      <c r="J39135" s="1"/>
      <c r="K39135" s="1"/>
      <c r="L39135" s="1"/>
      <c r="M39135" s="1"/>
    </row>
    <row r="39136" spans="5:13" x14ac:dyDescent="0.25">
      <c r="E39136" s="1"/>
      <c r="F39136" s="1"/>
      <c r="G39136" s="1"/>
      <c r="H39136" s="1"/>
      <c r="I39136" s="1"/>
      <c r="J39136" s="1"/>
      <c r="K39136" s="1"/>
      <c r="L39136" s="1"/>
      <c r="M39136" s="1"/>
    </row>
    <row r="39137" spans="5:13" x14ac:dyDescent="0.25">
      <c r="E39137" s="1"/>
      <c r="F39137" s="1"/>
      <c r="G39137" s="1"/>
      <c r="H39137" s="1"/>
      <c r="I39137" s="1"/>
      <c r="J39137" s="1"/>
      <c r="K39137" s="1"/>
      <c r="L39137" s="1"/>
      <c r="M39137" s="1"/>
    </row>
    <row r="39138" spans="5:13" x14ac:dyDescent="0.25">
      <c r="E39138" s="1"/>
      <c r="F39138" s="1"/>
      <c r="G39138" s="1"/>
      <c r="H39138" s="1"/>
      <c r="I39138" s="1"/>
      <c r="J39138" s="1"/>
      <c r="K39138" s="1"/>
      <c r="L39138" s="1"/>
      <c r="M39138" s="1"/>
    </row>
    <row r="39139" spans="5:13" x14ac:dyDescent="0.25">
      <c r="E39139" s="1"/>
      <c r="F39139" s="1"/>
      <c r="G39139" s="1"/>
      <c r="H39139" s="1"/>
      <c r="I39139" s="1"/>
      <c r="J39139" s="1"/>
      <c r="K39139" s="1"/>
      <c r="L39139" s="1"/>
      <c r="M39139" s="1"/>
    </row>
    <row r="39140" spans="5:13" x14ac:dyDescent="0.25">
      <c r="E39140" s="1"/>
      <c r="F39140" s="1"/>
      <c r="G39140" s="1"/>
      <c r="H39140" s="1"/>
      <c r="I39140" s="1"/>
      <c r="J39140" s="1"/>
      <c r="K39140" s="1"/>
      <c r="L39140" s="1"/>
      <c r="M39140" s="1"/>
    </row>
    <row r="39141" spans="5:13" x14ac:dyDescent="0.25">
      <c r="E39141" s="1"/>
      <c r="F39141" s="1"/>
      <c r="G39141" s="1"/>
      <c r="H39141" s="1"/>
      <c r="I39141" s="1"/>
      <c r="J39141" s="1"/>
      <c r="K39141" s="1"/>
      <c r="L39141" s="1"/>
      <c r="M39141" s="1"/>
    </row>
    <row r="39142" spans="5:13" x14ac:dyDescent="0.25">
      <c r="E39142" s="1"/>
      <c r="F39142" s="1"/>
      <c r="G39142" s="1"/>
      <c r="H39142" s="1"/>
      <c r="I39142" s="1"/>
      <c r="J39142" s="1"/>
      <c r="K39142" s="1"/>
      <c r="L39142" s="1"/>
      <c r="M39142" s="1"/>
    </row>
    <row r="39143" spans="5:13" x14ac:dyDescent="0.25">
      <c r="E39143" s="1"/>
      <c r="F39143" s="1"/>
      <c r="G39143" s="1"/>
      <c r="H39143" s="1"/>
      <c r="I39143" s="1"/>
      <c r="J39143" s="1"/>
      <c r="K39143" s="1"/>
      <c r="L39143" s="1"/>
      <c r="M39143" s="1"/>
    </row>
    <row r="39144" spans="5:13" x14ac:dyDescent="0.25">
      <c r="E39144" s="1"/>
      <c r="F39144" s="1"/>
      <c r="G39144" s="1"/>
      <c r="H39144" s="1"/>
      <c r="I39144" s="1"/>
      <c r="J39144" s="1"/>
      <c r="K39144" s="1"/>
      <c r="L39144" s="1"/>
      <c r="M39144" s="1"/>
    </row>
    <row r="39145" spans="5:13" x14ac:dyDescent="0.25">
      <c r="E39145" s="1"/>
      <c r="F39145" s="1"/>
      <c r="G39145" s="1"/>
      <c r="H39145" s="1"/>
      <c r="I39145" s="1"/>
      <c r="J39145" s="1"/>
      <c r="K39145" s="1"/>
      <c r="L39145" s="1"/>
      <c r="M39145" s="1"/>
    </row>
    <row r="39146" spans="5:13" x14ac:dyDescent="0.25">
      <c r="E39146" s="1"/>
      <c r="F39146" s="1"/>
      <c r="G39146" s="1"/>
      <c r="H39146" s="1"/>
      <c r="I39146" s="1"/>
      <c r="J39146" s="1"/>
      <c r="K39146" s="1"/>
      <c r="L39146" s="1"/>
      <c r="M39146" s="1"/>
    </row>
    <row r="39147" spans="5:13" x14ac:dyDescent="0.25">
      <c r="E39147" s="1"/>
      <c r="F39147" s="1"/>
      <c r="G39147" s="1"/>
      <c r="H39147" s="1"/>
      <c r="I39147" s="1"/>
      <c r="J39147" s="1"/>
      <c r="K39147" s="1"/>
      <c r="L39147" s="1"/>
      <c r="M39147" s="1"/>
    </row>
    <row r="39148" spans="5:13" x14ac:dyDescent="0.25">
      <c r="E39148" s="1"/>
      <c r="F39148" s="1"/>
      <c r="G39148" s="1"/>
      <c r="H39148" s="1"/>
      <c r="I39148" s="1"/>
      <c r="J39148" s="1"/>
      <c r="K39148" s="1"/>
      <c r="L39148" s="1"/>
      <c r="M39148" s="1"/>
    </row>
    <row r="39149" spans="5:13" x14ac:dyDescent="0.25">
      <c r="E39149" s="1"/>
      <c r="F39149" s="1"/>
      <c r="G39149" s="1"/>
      <c r="H39149" s="1"/>
      <c r="I39149" s="1"/>
      <c r="J39149" s="1"/>
      <c r="K39149" s="1"/>
      <c r="L39149" s="1"/>
      <c r="M39149" s="1"/>
    </row>
    <row r="39150" spans="5:13" x14ac:dyDescent="0.25">
      <c r="E39150" s="1"/>
      <c r="F39150" s="1"/>
      <c r="G39150" s="1"/>
      <c r="H39150" s="1"/>
      <c r="I39150" s="1"/>
      <c r="J39150" s="1"/>
      <c r="K39150" s="1"/>
      <c r="L39150" s="1"/>
      <c r="M39150" s="1"/>
    </row>
    <row r="39151" spans="5:13" x14ac:dyDescent="0.25">
      <c r="E39151" s="1"/>
      <c r="F39151" s="1"/>
      <c r="G39151" s="1"/>
      <c r="H39151" s="1"/>
      <c r="I39151" s="1"/>
      <c r="J39151" s="1"/>
      <c r="K39151" s="1"/>
      <c r="L39151" s="1"/>
      <c r="M39151" s="1"/>
    </row>
    <row r="39152" spans="5:13" x14ac:dyDescent="0.25">
      <c r="E39152" s="1"/>
      <c r="F39152" s="1"/>
      <c r="G39152" s="1"/>
      <c r="H39152" s="1"/>
      <c r="I39152" s="1"/>
      <c r="J39152" s="1"/>
      <c r="K39152" s="1"/>
      <c r="L39152" s="1"/>
      <c r="M39152" s="1"/>
    </row>
    <row r="39153" spans="5:13" x14ac:dyDescent="0.25">
      <c r="E39153" s="1"/>
      <c r="F39153" s="1"/>
      <c r="G39153" s="1"/>
      <c r="H39153" s="1"/>
      <c r="I39153" s="1"/>
      <c r="J39153" s="1"/>
      <c r="K39153" s="1"/>
      <c r="L39153" s="1"/>
      <c r="M39153" s="1"/>
    </row>
    <row r="39154" spans="5:13" x14ac:dyDescent="0.25">
      <c r="E39154" s="1"/>
      <c r="F39154" s="1"/>
      <c r="G39154" s="1"/>
      <c r="H39154" s="1"/>
      <c r="I39154" s="1"/>
      <c r="J39154" s="1"/>
      <c r="K39154" s="1"/>
      <c r="L39154" s="1"/>
      <c r="M39154" s="1"/>
    </row>
    <row r="39155" spans="5:13" x14ac:dyDescent="0.25">
      <c r="E39155" s="1"/>
      <c r="F39155" s="1"/>
      <c r="G39155" s="1"/>
      <c r="H39155" s="1"/>
      <c r="I39155" s="1"/>
      <c r="J39155" s="1"/>
      <c r="K39155" s="1"/>
      <c r="L39155" s="1"/>
      <c r="M39155" s="1"/>
    </row>
    <row r="39156" spans="5:13" x14ac:dyDescent="0.25">
      <c r="E39156" s="1"/>
      <c r="F39156" s="1"/>
      <c r="G39156" s="1"/>
      <c r="H39156" s="1"/>
      <c r="I39156" s="1"/>
      <c r="J39156" s="1"/>
      <c r="K39156" s="1"/>
      <c r="L39156" s="1"/>
      <c r="M39156" s="1"/>
    </row>
    <row r="39157" spans="5:13" x14ac:dyDescent="0.25">
      <c r="E39157" s="1"/>
      <c r="F39157" s="1"/>
      <c r="G39157" s="1"/>
      <c r="H39157" s="1"/>
      <c r="I39157" s="1"/>
      <c r="J39157" s="1"/>
      <c r="K39157" s="1"/>
      <c r="L39157" s="1"/>
      <c r="M39157" s="1"/>
    </row>
    <row r="39158" spans="5:13" x14ac:dyDescent="0.25">
      <c r="E39158" s="1"/>
      <c r="F39158" s="1"/>
      <c r="G39158" s="1"/>
      <c r="H39158" s="1"/>
      <c r="I39158" s="1"/>
      <c r="J39158" s="1"/>
      <c r="K39158" s="1"/>
      <c r="L39158" s="1"/>
      <c r="M39158" s="1"/>
    </row>
    <row r="39159" spans="5:13" x14ac:dyDescent="0.25">
      <c r="E39159" s="1"/>
      <c r="F39159" s="1"/>
      <c r="G39159" s="1"/>
      <c r="H39159" s="1"/>
      <c r="I39159" s="1"/>
      <c r="J39159" s="1"/>
      <c r="K39159" s="1"/>
      <c r="L39159" s="1"/>
      <c r="M39159" s="1"/>
    </row>
    <row r="39160" spans="5:13" x14ac:dyDescent="0.25">
      <c r="E39160" s="1"/>
      <c r="F39160" s="1"/>
      <c r="G39160" s="1"/>
      <c r="H39160" s="1"/>
      <c r="I39160" s="1"/>
      <c r="J39160" s="1"/>
      <c r="K39160" s="1"/>
      <c r="L39160" s="1"/>
      <c r="M39160" s="1"/>
    </row>
    <row r="39161" spans="5:13" x14ac:dyDescent="0.25">
      <c r="E39161" s="1"/>
      <c r="F39161" s="1"/>
      <c r="G39161" s="1"/>
      <c r="H39161" s="1"/>
      <c r="I39161" s="1"/>
      <c r="J39161" s="1"/>
      <c r="K39161" s="1"/>
      <c r="L39161" s="1"/>
      <c r="M39161" s="1"/>
    </row>
    <row r="39162" spans="5:13" x14ac:dyDescent="0.25">
      <c r="E39162" s="1"/>
      <c r="F39162" s="1"/>
      <c r="G39162" s="1"/>
      <c r="H39162" s="1"/>
      <c r="I39162" s="1"/>
      <c r="J39162" s="1"/>
      <c r="K39162" s="1"/>
      <c r="L39162" s="1"/>
      <c r="M39162" s="1"/>
    </row>
    <row r="39163" spans="5:13" x14ac:dyDescent="0.25">
      <c r="E39163" s="1"/>
      <c r="F39163" s="1"/>
      <c r="G39163" s="1"/>
      <c r="H39163" s="1"/>
      <c r="I39163" s="1"/>
      <c r="J39163" s="1"/>
      <c r="K39163" s="1"/>
      <c r="L39163" s="1"/>
      <c r="M39163" s="1"/>
    </row>
    <row r="39164" spans="5:13" x14ac:dyDescent="0.25">
      <c r="E39164" s="1"/>
      <c r="F39164" s="1"/>
      <c r="G39164" s="1"/>
      <c r="H39164" s="1"/>
      <c r="I39164" s="1"/>
      <c r="J39164" s="1"/>
      <c r="K39164" s="1"/>
      <c r="L39164" s="1"/>
      <c r="M39164" s="1"/>
    </row>
    <row r="39165" spans="5:13" x14ac:dyDescent="0.25">
      <c r="E39165" s="1"/>
      <c r="F39165" s="1"/>
      <c r="G39165" s="1"/>
      <c r="H39165" s="1"/>
      <c r="I39165" s="1"/>
      <c r="J39165" s="1"/>
      <c r="K39165" s="1"/>
      <c r="L39165" s="1"/>
      <c r="M39165" s="1"/>
    </row>
    <row r="39166" spans="5:13" x14ac:dyDescent="0.25">
      <c r="E39166" s="1"/>
      <c r="F39166" s="1"/>
      <c r="G39166" s="1"/>
      <c r="H39166" s="1"/>
      <c r="I39166" s="1"/>
      <c r="J39166" s="1"/>
      <c r="K39166" s="1"/>
      <c r="L39166" s="1"/>
      <c r="M39166" s="1"/>
    </row>
    <row r="39167" spans="5:13" x14ac:dyDescent="0.25">
      <c r="E39167" s="1"/>
      <c r="F39167" s="1"/>
      <c r="G39167" s="1"/>
      <c r="H39167" s="1"/>
      <c r="I39167" s="1"/>
      <c r="J39167" s="1"/>
      <c r="K39167" s="1"/>
      <c r="L39167" s="1"/>
      <c r="M39167" s="1"/>
    </row>
    <row r="39168" spans="5:13" x14ac:dyDescent="0.25">
      <c r="E39168" s="1"/>
      <c r="F39168" s="1"/>
      <c r="G39168" s="1"/>
      <c r="H39168" s="1"/>
      <c r="I39168" s="1"/>
      <c r="J39168" s="1"/>
      <c r="K39168" s="1"/>
      <c r="L39168" s="1"/>
      <c r="M39168" s="1"/>
    </row>
    <row r="39169" spans="5:13" x14ac:dyDescent="0.25">
      <c r="E39169" s="1"/>
      <c r="F39169" s="1"/>
      <c r="G39169" s="1"/>
      <c r="H39169" s="1"/>
      <c r="I39169" s="1"/>
      <c r="J39169" s="1"/>
      <c r="K39169" s="1"/>
      <c r="L39169" s="1"/>
      <c r="M39169" s="1"/>
    </row>
    <row r="39170" spans="5:13" x14ac:dyDescent="0.25">
      <c r="E39170" s="1"/>
      <c r="F39170" s="1"/>
      <c r="G39170" s="1"/>
      <c r="H39170" s="1"/>
      <c r="I39170" s="1"/>
      <c r="J39170" s="1"/>
      <c r="K39170" s="1"/>
      <c r="L39170" s="1"/>
      <c r="M39170" s="1"/>
    </row>
    <row r="39171" spans="5:13" x14ac:dyDescent="0.25">
      <c r="E39171" s="1"/>
      <c r="F39171" s="1"/>
      <c r="G39171" s="1"/>
      <c r="H39171" s="1"/>
      <c r="I39171" s="1"/>
      <c r="J39171" s="1"/>
      <c r="K39171" s="1"/>
      <c r="L39171" s="1"/>
      <c r="M39171" s="1"/>
    </row>
    <row r="39172" spans="5:13" x14ac:dyDescent="0.25">
      <c r="E39172" s="1"/>
      <c r="F39172" s="1"/>
      <c r="G39172" s="1"/>
      <c r="H39172" s="1"/>
      <c r="I39172" s="1"/>
      <c r="J39172" s="1"/>
      <c r="K39172" s="1"/>
      <c r="L39172" s="1"/>
      <c r="M39172" s="1"/>
    </row>
    <row r="39173" spans="5:13" x14ac:dyDescent="0.25">
      <c r="E39173" s="1"/>
      <c r="F39173" s="1"/>
      <c r="G39173" s="1"/>
      <c r="H39173" s="1"/>
      <c r="I39173" s="1"/>
      <c r="J39173" s="1"/>
      <c r="K39173" s="1"/>
      <c r="L39173" s="1"/>
      <c r="M39173" s="1"/>
    </row>
    <row r="39174" spans="5:13" x14ac:dyDescent="0.25">
      <c r="E39174" s="1"/>
      <c r="F39174" s="1"/>
      <c r="G39174" s="1"/>
      <c r="H39174" s="1"/>
      <c r="I39174" s="1"/>
      <c r="J39174" s="1"/>
      <c r="K39174" s="1"/>
      <c r="L39174" s="1"/>
      <c r="M39174" s="1"/>
    </row>
    <row r="39175" spans="5:13" x14ac:dyDescent="0.25">
      <c r="E39175" s="1"/>
      <c r="F39175" s="1"/>
      <c r="G39175" s="1"/>
      <c r="H39175" s="1"/>
      <c r="I39175" s="1"/>
      <c r="J39175" s="1"/>
      <c r="K39175" s="1"/>
      <c r="L39175" s="1"/>
      <c r="M39175" s="1"/>
    </row>
    <row r="39176" spans="5:13" x14ac:dyDescent="0.25">
      <c r="E39176" s="1"/>
      <c r="F39176" s="1"/>
      <c r="G39176" s="1"/>
      <c r="H39176" s="1"/>
      <c r="I39176" s="1"/>
      <c r="J39176" s="1"/>
      <c r="K39176" s="1"/>
      <c r="L39176" s="1"/>
      <c r="M39176" s="1"/>
    </row>
    <row r="39177" spans="5:13" x14ac:dyDescent="0.25">
      <c r="E39177" s="1"/>
      <c r="F39177" s="1"/>
      <c r="G39177" s="1"/>
      <c r="H39177" s="1"/>
      <c r="I39177" s="1"/>
      <c r="J39177" s="1"/>
      <c r="K39177" s="1"/>
      <c r="L39177" s="1"/>
      <c r="M39177" s="1"/>
    </row>
    <row r="39178" spans="5:13" x14ac:dyDescent="0.25">
      <c r="E39178" s="1"/>
      <c r="F39178" s="1"/>
      <c r="G39178" s="1"/>
      <c r="H39178" s="1"/>
      <c r="I39178" s="1"/>
      <c r="J39178" s="1"/>
      <c r="K39178" s="1"/>
      <c r="L39178" s="1"/>
      <c r="M39178" s="1"/>
    </row>
    <row r="39179" spans="5:13" x14ac:dyDescent="0.25">
      <c r="E39179" s="1"/>
      <c r="F39179" s="1"/>
      <c r="G39179" s="1"/>
      <c r="H39179" s="1"/>
      <c r="I39179" s="1"/>
      <c r="J39179" s="1"/>
      <c r="K39179" s="1"/>
      <c r="L39179" s="1"/>
      <c r="M39179" s="1"/>
    </row>
    <row r="39180" spans="5:13" x14ac:dyDescent="0.25">
      <c r="E39180" s="1"/>
      <c r="F39180" s="1"/>
      <c r="G39180" s="1"/>
      <c r="H39180" s="1"/>
      <c r="I39180" s="1"/>
      <c r="J39180" s="1"/>
      <c r="K39180" s="1"/>
      <c r="L39180" s="1"/>
      <c r="M39180" s="1"/>
    </row>
    <row r="39181" spans="5:13" x14ac:dyDescent="0.25">
      <c r="E39181" s="1"/>
      <c r="F39181" s="1"/>
      <c r="G39181" s="1"/>
      <c r="H39181" s="1"/>
      <c r="I39181" s="1"/>
      <c r="J39181" s="1"/>
      <c r="K39181" s="1"/>
      <c r="L39181" s="1"/>
      <c r="M39181" s="1"/>
    </row>
    <row r="39182" spans="5:13" x14ac:dyDescent="0.25">
      <c r="E39182" s="1"/>
      <c r="F39182" s="1"/>
      <c r="G39182" s="1"/>
      <c r="H39182" s="1"/>
      <c r="I39182" s="1"/>
      <c r="J39182" s="1"/>
      <c r="K39182" s="1"/>
      <c r="L39182" s="1"/>
      <c r="M39182" s="1"/>
    </row>
    <row r="39183" spans="5:13" x14ac:dyDescent="0.25">
      <c r="E39183" s="1"/>
      <c r="F39183" s="1"/>
      <c r="G39183" s="1"/>
      <c r="H39183" s="1"/>
      <c r="I39183" s="1"/>
      <c r="J39183" s="1"/>
      <c r="K39183" s="1"/>
      <c r="L39183" s="1"/>
      <c r="M39183" s="1"/>
    </row>
    <row r="39184" spans="5:13" x14ac:dyDescent="0.25">
      <c r="E39184" s="1"/>
      <c r="F39184" s="1"/>
      <c r="G39184" s="1"/>
      <c r="H39184" s="1"/>
      <c r="I39184" s="1"/>
      <c r="J39184" s="1"/>
      <c r="K39184" s="1"/>
      <c r="L39184" s="1"/>
      <c r="M39184" s="1"/>
    </row>
    <row r="39185" spans="5:13" x14ac:dyDescent="0.25">
      <c r="E39185" s="1"/>
      <c r="F39185" s="1"/>
      <c r="G39185" s="1"/>
      <c r="H39185" s="1"/>
      <c r="I39185" s="1"/>
      <c r="J39185" s="1"/>
      <c r="K39185" s="1"/>
      <c r="L39185" s="1"/>
      <c r="M39185" s="1"/>
    </row>
    <row r="39186" spans="5:13" x14ac:dyDescent="0.25">
      <c r="E39186" s="1"/>
      <c r="F39186" s="1"/>
      <c r="G39186" s="1"/>
      <c r="H39186" s="1"/>
      <c r="I39186" s="1"/>
      <c r="J39186" s="1"/>
      <c r="K39186" s="1"/>
      <c r="L39186" s="1"/>
      <c r="M39186" s="1"/>
    </row>
    <row r="39187" spans="5:13" x14ac:dyDescent="0.25">
      <c r="E39187" s="1"/>
      <c r="F39187" s="1"/>
      <c r="G39187" s="1"/>
      <c r="H39187" s="1"/>
      <c r="I39187" s="1"/>
      <c r="J39187" s="1"/>
      <c r="K39187" s="1"/>
      <c r="L39187" s="1"/>
      <c r="M39187" s="1"/>
    </row>
    <row r="39188" spans="5:13" x14ac:dyDescent="0.25">
      <c r="E39188" s="1"/>
      <c r="F39188" s="1"/>
      <c r="G39188" s="1"/>
      <c r="H39188" s="1"/>
      <c r="I39188" s="1"/>
      <c r="J39188" s="1"/>
      <c r="K39188" s="1"/>
      <c r="L39188" s="1"/>
      <c r="M39188" s="1"/>
    </row>
    <row r="39189" spans="5:13" x14ac:dyDescent="0.25">
      <c r="E39189" s="1"/>
      <c r="F39189" s="1"/>
      <c r="G39189" s="1"/>
      <c r="H39189" s="1"/>
      <c r="I39189" s="1"/>
      <c r="J39189" s="1"/>
      <c r="K39189" s="1"/>
      <c r="L39189" s="1"/>
      <c r="M39189" s="1"/>
    </row>
    <row r="39190" spans="5:13" x14ac:dyDescent="0.25">
      <c r="E39190" s="1"/>
      <c r="F39190" s="1"/>
      <c r="G39190" s="1"/>
      <c r="H39190" s="1"/>
      <c r="I39190" s="1"/>
      <c r="J39190" s="1"/>
      <c r="K39190" s="1"/>
      <c r="L39190" s="1"/>
      <c r="M39190" s="1"/>
    </row>
    <row r="39191" spans="5:13" x14ac:dyDescent="0.25">
      <c r="E39191" s="1"/>
      <c r="F39191" s="1"/>
      <c r="G39191" s="1"/>
      <c r="H39191" s="1"/>
      <c r="I39191" s="1"/>
      <c r="J39191" s="1"/>
      <c r="K39191" s="1"/>
      <c r="L39191" s="1"/>
      <c r="M39191" s="1"/>
    </row>
    <row r="39192" spans="5:13" x14ac:dyDescent="0.25">
      <c r="E39192" s="1"/>
      <c r="F39192" s="1"/>
      <c r="G39192" s="1"/>
      <c r="H39192" s="1"/>
      <c r="I39192" s="1"/>
      <c r="J39192" s="1"/>
      <c r="K39192" s="1"/>
      <c r="L39192" s="1"/>
      <c r="M39192" s="1"/>
    </row>
    <row r="39193" spans="5:13" x14ac:dyDescent="0.25">
      <c r="E39193" s="1"/>
      <c r="F39193" s="1"/>
      <c r="G39193" s="1"/>
      <c r="H39193" s="1"/>
      <c r="I39193" s="1"/>
      <c r="J39193" s="1"/>
      <c r="K39193" s="1"/>
      <c r="L39193" s="1"/>
      <c r="M39193" s="1"/>
    </row>
    <row r="39194" spans="5:13" x14ac:dyDescent="0.25">
      <c r="E39194" s="1"/>
      <c r="F39194" s="1"/>
      <c r="G39194" s="1"/>
      <c r="H39194" s="1"/>
      <c r="I39194" s="1"/>
      <c r="J39194" s="1"/>
      <c r="K39194" s="1"/>
      <c r="L39194" s="1"/>
      <c r="M39194" s="1"/>
    </row>
    <row r="39195" spans="5:13" x14ac:dyDescent="0.25">
      <c r="E39195" s="1"/>
      <c r="F39195" s="1"/>
      <c r="G39195" s="1"/>
      <c r="H39195" s="1"/>
      <c r="I39195" s="1"/>
      <c r="J39195" s="1"/>
      <c r="K39195" s="1"/>
      <c r="L39195" s="1"/>
      <c r="M39195" s="1"/>
    </row>
    <row r="39196" spans="5:13" x14ac:dyDescent="0.25">
      <c r="E39196" s="1"/>
      <c r="F39196" s="1"/>
      <c r="G39196" s="1"/>
      <c r="H39196" s="1"/>
      <c r="I39196" s="1"/>
      <c r="J39196" s="1"/>
      <c r="K39196" s="1"/>
      <c r="L39196" s="1"/>
      <c r="M39196" s="1"/>
    </row>
    <row r="39197" spans="5:13" x14ac:dyDescent="0.25">
      <c r="E39197" s="1"/>
      <c r="F39197" s="1"/>
      <c r="G39197" s="1"/>
      <c r="H39197" s="1"/>
      <c r="I39197" s="1"/>
      <c r="J39197" s="1"/>
      <c r="K39197" s="1"/>
      <c r="L39197" s="1"/>
      <c r="M39197" s="1"/>
    </row>
    <row r="39198" spans="5:13" x14ac:dyDescent="0.25">
      <c r="E39198" s="1"/>
      <c r="F39198" s="1"/>
      <c r="G39198" s="1"/>
      <c r="H39198" s="1"/>
      <c r="I39198" s="1"/>
      <c r="J39198" s="1"/>
      <c r="K39198" s="1"/>
      <c r="L39198" s="1"/>
      <c r="M39198" s="1"/>
    </row>
    <row r="39199" spans="5:13" x14ac:dyDescent="0.25">
      <c r="E39199" s="1"/>
      <c r="F39199" s="1"/>
      <c r="G39199" s="1"/>
      <c r="H39199" s="1"/>
      <c r="I39199" s="1"/>
      <c r="J39199" s="1"/>
      <c r="K39199" s="1"/>
      <c r="L39199" s="1"/>
      <c r="M39199" s="1"/>
    </row>
    <row r="39200" spans="5:13" x14ac:dyDescent="0.25">
      <c r="E39200" s="1"/>
      <c r="F39200" s="1"/>
      <c r="G39200" s="1"/>
      <c r="H39200" s="1"/>
      <c r="I39200" s="1"/>
      <c r="J39200" s="1"/>
      <c r="K39200" s="1"/>
      <c r="L39200" s="1"/>
      <c r="M39200" s="1"/>
    </row>
    <row r="39201" spans="5:13" x14ac:dyDescent="0.25">
      <c r="E39201" s="1"/>
      <c r="F39201" s="1"/>
      <c r="G39201" s="1"/>
      <c r="H39201" s="1"/>
      <c r="I39201" s="1"/>
      <c r="J39201" s="1"/>
      <c r="K39201" s="1"/>
      <c r="L39201" s="1"/>
      <c r="M39201" s="1"/>
    </row>
    <row r="39202" spans="5:13" x14ac:dyDescent="0.25">
      <c r="E39202" s="1"/>
      <c r="F39202" s="1"/>
      <c r="G39202" s="1"/>
      <c r="H39202" s="1"/>
      <c r="I39202" s="1"/>
      <c r="J39202" s="1"/>
      <c r="K39202" s="1"/>
      <c r="L39202" s="1"/>
      <c r="M39202" s="1"/>
    </row>
    <row r="39203" spans="5:13" x14ac:dyDescent="0.25">
      <c r="E39203" s="1"/>
      <c r="F39203" s="1"/>
      <c r="G39203" s="1"/>
      <c r="H39203" s="1"/>
      <c r="I39203" s="1"/>
      <c r="J39203" s="1"/>
      <c r="K39203" s="1"/>
      <c r="L39203" s="1"/>
      <c r="M39203" s="1"/>
    </row>
    <row r="39204" spans="5:13" x14ac:dyDescent="0.25">
      <c r="E39204" s="1"/>
      <c r="F39204" s="1"/>
      <c r="G39204" s="1"/>
      <c r="H39204" s="1"/>
      <c r="I39204" s="1"/>
      <c r="J39204" s="1"/>
      <c r="K39204" s="1"/>
      <c r="L39204" s="1"/>
      <c r="M39204" s="1"/>
    </row>
    <row r="39205" spans="5:13" x14ac:dyDescent="0.25">
      <c r="E39205" s="1"/>
      <c r="F39205" s="1"/>
      <c r="G39205" s="1"/>
      <c r="H39205" s="1"/>
      <c r="I39205" s="1"/>
      <c r="J39205" s="1"/>
      <c r="K39205" s="1"/>
      <c r="L39205" s="1"/>
      <c r="M39205" s="1"/>
    </row>
    <row r="39206" spans="5:13" x14ac:dyDescent="0.25">
      <c r="E39206" s="1"/>
      <c r="F39206" s="1"/>
      <c r="G39206" s="1"/>
      <c r="H39206" s="1"/>
      <c r="I39206" s="1"/>
      <c r="J39206" s="1"/>
      <c r="K39206" s="1"/>
      <c r="L39206" s="1"/>
      <c r="M39206" s="1"/>
    </row>
    <row r="39207" spans="5:13" x14ac:dyDescent="0.25">
      <c r="E39207" s="1"/>
      <c r="F39207" s="1"/>
      <c r="G39207" s="1"/>
      <c r="H39207" s="1"/>
      <c r="I39207" s="1"/>
      <c r="J39207" s="1"/>
      <c r="K39207" s="1"/>
      <c r="L39207" s="1"/>
      <c r="M39207" s="1"/>
    </row>
    <row r="39208" spans="5:13" x14ac:dyDescent="0.25">
      <c r="E39208" s="1"/>
      <c r="F39208" s="1"/>
      <c r="G39208" s="1"/>
      <c r="H39208" s="1"/>
      <c r="I39208" s="1"/>
      <c r="J39208" s="1"/>
      <c r="K39208" s="1"/>
      <c r="L39208" s="1"/>
      <c r="M39208" s="1"/>
    </row>
    <row r="39209" spans="5:13" x14ac:dyDescent="0.25">
      <c r="E39209" s="1"/>
      <c r="F39209" s="1"/>
      <c r="G39209" s="1"/>
      <c r="H39209" s="1"/>
      <c r="I39209" s="1"/>
      <c r="J39209" s="1"/>
      <c r="K39209" s="1"/>
      <c r="L39209" s="1"/>
      <c r="M39209" s="1"/>
    </row>
    <row r="39210" spans="5:13" x14ac:dyDescent="0.25">
      <c r="E39210" s="1"/>
      <c r="F39210" s="1"/>
      <c r="G39210" s="1"/>
      <c r="H39210" s="1"/>
      <c r="I39210" s="1"/>
      <c r="J39210" s="1"/>
      <c r="K39210" s="1"/>
      <c r="L39210" s="1"/>
      <c r="M39210" s="1"/>
    </row>
    <row r="39211" spans="5:13" x14ac:dyDescent="0.25">
      <c r="E39211" s="1"/>
      <c r="F39211" s="1"/>
      <c r="G39211" s="1"/>
      <c r="H39211" s="1"/>
      <c r="I39211" s="1"/>
      <c r="J39211" s="1"/>
      <c r="K39211" s="1"/>
      <c r="L39211" s="1"/>
      <c r="M39211" s="1"/>
    </row>
    <row r="39212" spans="5:13" x14ac:dyDescent="0.25">
      <c r="E39212" s="1"/>
      <c r="F39212" s="1"/>
      <c r="G39212" s="1"/>
      <c r="H39212" s="1"/>
      <c r="I39212" s="1"/>
      <c r="J39212" s="1"/>
      <c r="K39212" s="1"/>
      <c r="L39212" s="1"/>
      <c r="M39212" s="1"/>
    </row>
    <row r="39213" spans="5:13" x14ac:dyDescent="0.25">
      <c r="E39213" s="1"/>
      <c r="F39213" s="1"/>
      <c r="G39213" s="1"/>
      <c r="H39213" s="1"/>
      <c r="I39213" s="1"/>
      <c r="J39213" s="1"/>
      <c r="K39213" s="1"/>
      <c r="L39213" s="1"/>
      <c r="M39213" s="1"/>
    </row>
    <row r="39214" spans="5:13" x14ac:dyDescent="0.25">
      <c r="E39214" s="1"/>
      <c r="F39214" s="1"/>
      <c r="G39214" s="1"/>
      <c r="H39214" s="1"/>
      <c r="I39214" s="1"/>
      <c r="J39214" s="1"/>
      <c r="K39214" s="1"/>
      <c r="L39214" s="1"/>
      <c r="M39214" s="1"/>
    </row>
    <row r="39215" spans="5:13" x14ac:dyDescent="0.25">
      <c r="E39215" s="1"/>
      <c r="F39215" s="1"/>
      <c r="G39215" s="1"/>
      <c r="H39215" s="1"/>
      <c r="I39215" s="1"/>
      <c r="J39215" s="1"/>
      <c r="K39215" s="1"/>
      <c r="L39215" s="1"/>
      <c r="M39215" s="1"/>
    </row>
    <row r="39216" spans="5:13" x14ac:dyDescent="0.25">
      <c r="E39216" s="1"/>
      <c r="F39216" s="1"/>
      <c r="G39216" s="1"/>
      <c r="H39216" s="1"/>
      <c r="I39216" s="1"/>
      <c r="J39216" s="1"/>
      <c r="K39216" s="1"/>
      <c r="L39216" s="1"/>
      <c r="M39216" s="1"/>
    </row>
    <row r="39217" spans="5:13" x14ac:dyDescent="0.25">
      <c r="E39217" s="1"/>
      <c r="F39217" s="1"/>
      <c r="G39217" s="1"/>
      <c r="H39217" s="1"/>
      <c r="I39217" s="1"/>
      <c r="J39217" s="1"/>
      <c r="K39217" s="1"/>
      <c r="L39217" s="1"/>
      <c r="M39217" s="1"/>
    </row>
    <row r="39218" spans="5:13" x14ac:dyDescent="0.25">
      <c r="E39218" s="1"/>
      <c r="F39218" s="1"/>
      <c r="G39218" s="1"/>
      <c r="H39218" s="1"/>
      <c r="I39218" s="1"/>
      <c r="J39218" s="1"/>
      <c r="K39218" s="1"/>
      <c r="L39218" s="1"/>
      <c r="M39218" s="1"/>
    </row>
    <row r="39219" spans="5:13" x14ac:dyDescent="0.25">
      <c r="E39219" s="1"/>
      <c r="F39219" s="1"/>
      <c r="G39219" s="1"/>
      <c r="H39219" s="1"/>
      <c r="I39219" s="1"/>
      <c r="J39219" s="1"/>
      <c r="K39219" s="1"/>
      <c r="L39219" s="1"/>
      <c r="M39219" s="1"/>
    </row>
    <row r="39220" spans="5:13" x14ac:dyDescent="0.25">
      <c r="E39220" s="1"/>
      <c r="F39220" s="1"/>
      <c r="G39220" s="1"/>
      <c r="H39220" s="1"/>
      <c r="I39220" s="1"/>
      <c r="J39220" s="1"/>
      <c r="K39220" s="1"/>
      <c r="L39220" s="1"/>
      <c r="M39220" s="1"/>
    </row>
    <row r="39221" spans="5:13" x14ac:dyDescent="0.25">
      <c r="E39221" s="1"/>
      <c r="F39221" s="1"/>
      <c r="G39221" s="1"/>
      <c r="H39221" s="1"/>
      <c r="I39221" s="1"/>
      <c r="J39221" s="1"/>
      <c r="K39221" s="1"/>
      <c r="L39221" s="1"/>
      <c r="M39221" s="1"/>
    </row>
    <row r="39222" spans="5:13" x14ac:dyDescent="0.25">
      <c r="E39222" s="1"/>
      <c r="F39222" s="1"/>
      <c r="G39222" s="1"/>
      <c r="H39222" s="1"/>
      <c r="I39222" s="1"/>
      <c r="J39222" s="1"/>
      <c r="K39222" s="1"/>
      <c r="L39222" s="1"/>
      <c r="M39222" s="1"/>
    </row>
    <row r="39223" spans="5:13" x14ac:dyDescent="0.25">
      <c r="E39223" s="1"/>
      <c r="F39223" s="1"/>
      <c r="G39223" s="1"/>
      <c r="H39223" s="1"/>
      <c r="I39223" s="1"/>
      <c r="J39223" s="1"/>
      <c r="K39223" s="1"/>
      <c r="L39223" s="1"/>
      <c r="M39223" s="1"/>
    </row>
    <row r="39224" spans="5:13" x14ac:dyDescent="0.25">
      <c r="E39224" s="1"/>
      <c r="F39224" s="1"/>
      <c r="G39224" s="1"/>
      <c r="H39224" s="1"/>
      <c r="I39224" s="1"/>
      <c r="J39224" s="1"/>
      <c r="K39224" s="1"/>
      <c r="L39224" s="1"/>
      <c r="M39224" s="1"/>
    </row>
    <row r="39225" spans="5:13" x14ac:dyDescent="0.25">
      <c r="E39225" s="1"/>
      <c r="F39225" s="1"/>
      <c r="G39225" s="1"/>
      <c r="H39225" s="1"/>
      <c r="I39225" s="1"/>
      <c r="J39225" s="1"/>
      <c r="K39225" s="1"/>
      <c r="L39225" s="1"/>
      <c r="M39225" s="1"/>
    </row>
    <row r="39226" spans="5:13" x14ac:dyDescent="0.25">
      <c r="E39226" s="1"/>
      <c r="F39226" s="1"/>
      <c r="G39226" s="1"/>
      <c r="H39226" s="1"/>
      <c r="I39226" s="1"/>
      <c r="J39226" s="1"/>
      <c r="K39226" s="1"/>
      <c r="L39226" s="1"/>
      <c r="M39226" s="1"/>
    </row>
    <row r="39227" spans="5:13" x14ac:dyDescent="0.25">
      <c r="E39227" s="1"/>
      <c r="F39227" s="1"/>
      <c r="G39227" s="1"/>
      <c r="H39227" s="1"/>
      <c r="I39227" s="1"/>
      <c r="J39227" s="1"/>
      <c r="K39227" s="1"/>
      <c r="L39227" s="1"/>
      <c r="M39227" s="1"/>
    </row>
    <row r="39228" spans="5:13" x14ac:dyDescent="0.25">
      <c r="E39228" s="1"/>
      <c r="F39228" s="1"/>
      <c r="G39228" s="1"/>
      <c r="H39228" s="1"/>
      <c r="I39228" s="1"/>
      <c r="J39228" s="1"/>
      <c r="K39228" s="1"/>
      <c r="L39228" s="1"/>
      <c r="M39228" s="1"/>
    </row>
    <row r="39229" spans="5:13" x14ac:dyDescent="0.25">
      <c r="E39229" s="1"/>
      <c r="F39229" s="1"/>
      <c r="G39229" s="1"/>
      <c r="H39229" s="1"/>
      <c r="I39229" s="1"/>
      <c r="J39229" s="1"/>
      <c r="K39229" s="1"/>
      <c r="L39229" s="1"/>
      <c r="M39229" s="1"/>
    </row>
    <row r="39230" spans="5:13" x14ac:dyDescent="0.25">
      <c r="E39230" s="1"/>
      <c r="F39230" s="1"/>
      <c r="G39230" s="1"/>
      <c r="H39230" s="1"/>
      <c r="I39230" s="1"/>
      <c r="J39230" s="1"/>
      <c r="K39230" s="1"/>
      <c r="L39230" s="1"/>
      <c r="M39230" s="1"/>
    </row>
    <row r="39231" spans="5:13" x14ac:dyDescent="0.25">
      <c r="E39231" s="1"/>
      <c r="F39231" s="1"/>
      <c r="G39231" s="1"/>
      <c r="H39231" s="1"/>
      <c r="I39231" s="1"/>
      <c r="J39231" s="1"/>
      <c r="K39231" s="1"/>
      <c r="L39231" s="1"/>
      <c r="M39231" s="1"/>
    </row>
    <row r="39232" spans="5:13" x14ac:dyDescent="0.25">
      <c r="E39232" s="1"/>
      <c r="F39232" s="1"/>
      <c r="G39232" s="1"/>
      <c r="H39232" s="1"/>
      <c r="I39232" s="1"/>
      <c r="J39232" s="1"/>
      <c r="K39232" s="1"/>
      <c r="L39232" s="1"/>
      <c r="M39232" s="1"/>
    </row>
    <row r="39233" spans="5:13" x14ac:dyDescent="0.25">
      <c r="E39233" s="1"/>
      <c r="F39233" s="1"/>
      <c r="G39233" s="1"/>
      <c r="H39233" s="1"/>
      <c r="I39233" s="1"/>
      <c r="J39233" s="1"/>
      <c r="K39233" s="1"/>
      <c r="L39233" s="1"/>
      <c r="M39233" s="1"/>
    </row>
    <row r="39234" spans="5:13" x14ac:dyDescent="0.25">
      <c r="E39234" s="1"/>
      <c r="F39234" s="1"/>
      <c r="G39234" s="1"/>
      <c r="H39234" s="1"/>
      <c r="I39234" s="1"/>
      <c r="J39234" s="1"/>
      <c r="K39234" s="1"/>
      <c r="L39234" s="1"/>
      <c r="M39234" s="1"/>
    </row>
    <row r="39235" spans="5:13" x14ac:dyDescent="0.25">
      <c r="E39235" s="1"/>
      <c r="F39235" s="1"/>
      <c r="G39235" s="1"/>
      <c r="H39235" s="1"/>
      <c r="I39235" s="1"/>
      <c r="J39235" s="1"/>
      <c r="K39235" s="1"/>
      <c r="L39235" s="1"/>
      <c r="M39235" s="1"/>
    </row>
    <row r="39236" spans="5:13" x14ac:dyDescent="0.25">
      <c r="E39236" s="1"/>
      <c r="F39236" s="1"/>
      <c r="G39236" s="1"/>
      <c r="H39236" s="1"/>
      <c r="I39236" s="1"/>
      <c r="J39236" s="1"/>
      <c r="K39236" s="1"/>
      <c r="L39236" s="1"/>
      <c r="M39236" s="1"/>
    </row>
    <row r="39237" spans="5:13" x14ac:dyDescent="0.25">
      <c r="E39237" s="1"/>
      <c r="F39237" s="1"/>
      <c r="G39237" s="1"/>
      <c r="H39237" s="1"/>
      <c r="I39237" s="1"/>
      <c r="J39237" s="1"/>
      <c r="K39237" s="1"/>
      <c r="L39237" s="1"/>
      <c r="M39237" s="1"/>
    </row>
    <row r="39238" spans="5:13" x14ac:dyDescent="0.25">
      <c r="E39238" s="1"/>
      <c r="F39238" s="1"/>
      <c r="G39238" s="1"/>
      <c r="H39238" s="1"/>
      <c r="I39238" s="1"/>
      <c r="J39238" s="1"/>
      <c r="K39238" s="1"/>
      <c r="L39238" s="1"/>
      <c r="M39238" s="1"/>
    </row>
    <row r="39239" spans="5:13" x14ac:dyDescent="0.25">
      <c r="E39239" s="1"/>
      <c r="F39239" s="1"/>
      <c r="G39239" s="1"/>
      <c r="H39239" s="1"/>
      <c r="I39239" s="1"/>
      <c r="J39239" s="1"/>
      <c r="K39239" s="1"/>
      <c r="L39239" s="1"/>
      <c r="M39239" s="1"/>
    </row>
    <row r="39240" spans="5:13" x14ac:dyDescent="0.25">
      <c r="E39240" s="1"/>
      <c r="F39240" s="1"/>
      <c r="G39240" s="1"/>
      <c r="H39240" s="1"/>
      <c r="I39240" s="1"/>
      <c r="J39240" s="1"/>
      <c r="K39240" s="1"/>
      <c r="L39240" s="1"/>
      <c r="M39240" s="1"/>
    </row>
    <row r="39241" spans="5:13" x14ac:dyDescent="0.25">
      <c r="E39241" s="1"/>
      <c r="F39241" s="1"/>
      <c r="G39241" s="1"/>
      <c r="H39241" s="1"/>
      <c r="I39241" s="1"/>
      <c r="J39241" s="1"/>
      <c r="K39241" s="1"/>
      <c r="L39241" s="1"/>
      <c r="M39241" s="1"/>
    </row>
    <row r="39242" spans="5:13" x14ac:dyDescent="0.25">
      <c r="E39242" s="1"/>
      <c r="F39242" s="1"/>
      <c r="G39242" s="1"/>
      <c r="H39242" s="1"/>
      <c r="I39242" s="1"/>
      <c r="J39242" s="1"/>
      <c r="K39242" s="1"/>
      <c r="L39242" s="1"/>
      <c r="M39242" s="1"/>
    </row>
    <row r="39243" spans="5:13" x14ac:dyDescent="0.25">
      <c r="E39243" s="1"/>
      <c r="F39243" s="1"/>
      <c r="G39243" s="1"/>
      <c r="H39243" s="1"/>
      <c r="I39243" s="1"/>
      <c r="J39243" s="1"/>
      <c r="K39243" s="1"/>
      <c r="L39243" s="1"/>
      <c r="M39243" s="1"/>
    </row>
    <row r="39244" spans="5:13" x14ac:dyDescent="0.25">
      <c r="E39244" s="1"/>
      <c r="F39244" s="1"/>
      <c r="G39244" s="1"/>
      <c r="H39244" s="1"/>
      <c r="I39244" s="1"/>
      <c r="J39244" s="1"/>
      <c r="K39244" s="1"/>
      <c r="L39244" s="1"/>
      <c r="M39244" s="1"/>
    </row>
    <row r="39245" spans="5:13" x14ac:dyDescent="0.25">
      <c r="E39245" s="1"/>
      <c r="F39245" s="1"/>
      <c r="G39245" s="1"/>
      <c r="H39245" s="1"/>
      <c r="I39245" s="1"/>
      <c r="J39245" s="1"/>
      <c r="K39245" s="1"/>
      <c r="L39245" s="1"/>
      <c r="M39245" s="1"/>
    </row>
    <row r="39246" spans="5:13" x14ac:dyDescent="0.25">
      <c r="E39246" s="1"/>
      <c r="F39246" s="1"/>
      <c r="G39246" s="1"/>
      <c r="H39246" s="1"/>
      <c r="I39246" s="1"/>
      <c r="J39246" s="1"/>
      <c r="K39246" s="1"/>
      <c r="L39246" s="1"/>
      <c r="M39246" s="1"/>
    </row>
    <row r="39247" spans="5:13" x14ac:dyDescent="0.25">
      <c r="E39247" s="1"/>
      <c r="F39247" s="1"/>
      <c r="G39247" s="1"/>
      <c r="H39247" s="1"/>
      <c r="I39247" s="1"/>
      <c r="J39247" s="1"/>
      <c r="K39247" s="1"/>
      <c r="L39247" s="1"/>
      <c r="M39247" s="1"/>
    </row>
    <row r="39248" spans="5:13" x14ac:dyDescent="0.25">
      <c r="E39248" s="1"/>
      <c r="F39248" s="1"/>
      <c r="G39248" s="1"/>
      <c r="H39248" s="1"/>
      <c r="I39248" s="1"/>
      <c r="J39248" s="1"/>
      <c r="K39248" s="1"/>
      <c r="L39248" s="1"/>
      <c r="M39248" s="1"/>
    </row>
    <row r="39249" spans="5:13" x14ac:dyDescent="0.25">
      <c r="E39249" s="1"/>
      <c r="F39249" s="1"/>
      <c r="G39249" s="1"/>
      <c r="H39249" s="1"/>
      <c r="I39249" s="1"/>
      <c r="J39249" s="1"/>
      <c r="K39249" s="1"/>
      <c r="L39249" s="1"/>
      <c r="M39249" s="1"/>
    </row>
    <row r="39250" spans="5:13" x14ac:dyDescent="0.25">
      <c r="E39250" s="1"/>
      <c r="F39250" s="1"/>
      <c r="G39250" s="1"/>
      <c r="H39250" s="1"/>
      <c r="I39250" s="1"/>
      <c r="J39250" s="1"/>
      <c r="K39250" s="1"/>
      <c r="L39250" s="1"/>
      <c r="M39250" s="1"/>
    </row>
    <row r="39251" spans="5:13" x14ac:dyDescent="0.25">
      <c r="E39251" s="1"/>
      <c r="F39251" s="1"/>
      <c r="G39251" s="1"/>
      <c r="H39251" s="1"/>
      <c r="I39251" s="1"/>
      <c r="J39251" s="1"/>
      <c r="K39251" s="1"/>
      <c r="L39251" s="1"/>
      <c r="M39251" s="1"/>
    </row>
    <row r="39252" spans="5:13" x14ac:dyDescent="0.25">
      <c r="E39252" s="1"/>
      <c r="F39252" s="1"/>
      <c r="G39252" s="1"/>
      <c r="H39252" s="1"/>
      <c r="I39252" s="1"/>
      <c r="J39252" s="1"/>
      <c r="K39252" s="1"/>
      <c r="L39252" s="1"/>
      <c r="M39252" s="1"/>
    </row>
    <row r="39253" spans="5:13" x14ac:dyDescent="0.25">
      <c r="E39253" s="1"/>
      <c r="F39253" s="1"/>
      <c r="G39253" s="1"/>
      <c r="H39253" s="1"/>
      <c r="I39253" s="1"/>
      <c r="J39253" s="1"/>
      <c r="K39253" s="1"/>
      <c r="L39253" s="1"/>
      <c r="M39253" s="1"/>
    </row>
    <row r="39254" spans="5:13" x14ac:dyDescent="0.25">
      <c r="E39254" s="1"/>
      <c r="F39254" s="1"/>
      <c r="G39254" s="1"/>
      <c r="H39254" s="1"/>
      <c r="I39254" s="1"/>
      <c r="J39254" s="1"/>
      <c r="K39254" s="1"/>
      <c r="L39254" s="1"/>
      <c r="M39254" s="1"/>
    </row>
    <row r="39255" spans="5:13" x14ac:dyDescent="0.25">
      <c r="E39255" s="1"/>
      <c r="F39255" s="1"/>
      <c r="G39255" s="1"/>
      <c r="H39255" s="1"/>
      <c r="I39255" s="1"/>
      <c r="J39255" s="1"/>
      <c r="K39255" s="1"/>
      <c r="L39255" s="1"/>
      <c r="M39255" s="1"/>
    </row>
    <row r="39256" spans="5:13" x14ac:dyDescent="0.25">
      <c r="E39256" s="1"/>
      <c r="F39256" s="1"/>
      <c r="G39256" s="1"/>
      <c r="H39256" s="1"/>
      <c r="I39256" s="1"/>
      <c r="J39256" s="1"/>
      <c r="K39256" s="1"/>
      <c r="L39256" s="1"/>
      <c r="M39256" s="1"/>
    </row>
    <row r="39257" spans="5:13" x14ac:dyDescent="0.25">
      <c r="E39257" s="1"/>
      <c r="F39257" s="1"/>
      <c r="G39257" s="1"/>
      <c r="H39257" s="1"/>
      <c r="I39257" s="1"/>
      <c r="J39257" s="1"/>
      <c r="K39257" s="1"/>
      <c r="L39257" s="1"/>
      <c r="M39257" s="1"/>
    </row>
    <row r="39258" spans="5:13" x14ac:dyDescent="0.25">
      <c r="E39258" s="1"/>
      <c r="F39258" s="1"/>
      <c r="G39258" s="1"/>
      <c r="H39258" s="1"/>
      <c r="I39258" s="1"/>
      <c r="J39258" s="1"/>
      <c r="K39258" s="1"/>
      <c r="L39258" s="1"/>
      <c r="M39258" s="1"/>
    </row>
    <row r="39259" spans="5:13" x14ac:dyDescent="0.25">
      <c r="E39259" s="1"/>
      <c r="F39259" s="1"/>
      <c r="G39259" s="1"/>
      <c r="H39259" s="1"/>
      <c r="I39259" s="1"/>
      <c r="J39259" s="1"/>
      <c r="K39259" s="1"/>
      <c r="L39259" s="1"/>
      <c r="M39259" s="1"/>
    </row>
    <row r="39260" spans="5:13" x14ac:dyDescent="0.25">
      <c r="E39260" s="1"/>
      <c r="F39260" s="1"/>
      <c r="G39260" s="1"/>
      <c r="H39260" s="1"/>
      <c r="I39260" s="1"/>
      <c r="J39260" s="1"/>
      <c r="K39260" s="1"/>
      <c r="L39260" s="1"/>
      <c r="M39260" s="1"/>
    </row>
    <row r="39261" spans="5:13" x14ac:dyDescent="0.25">
      <c r="E39261" s="1"/>
      <c r="F39261" s="1"/>
      <c r="G39261" s="1"/>
      <c r="H39261" s="1"/>
      <c r="I39261" s="1"/>
      <c r="J39261" s="1"/>
      <c r="K39261" s="1"/>
      <c r="L39261" s="1"/>
      <c r="M39261" s="1"/>
    </row>
    <row r="39262" spans="5:13" x14ac:dyDescent="0.25">
      <c r="E39262" s="1"/>
      <c r="F39262" s="1"/>
      <c r="G39262" s="1"/>
      <c r="H39262" s="1"/>
      <c r="I39262" s="1"/>
      <c r="J39262" s="1"/>
      <c r="K39262" s="1"/>
      <c r="L39262" s="1"/>
      <c r="M39262" s="1"/>
    </row>
    <row r="39263" spans="5:13" x14ac:dyDescent="0.25">
      <c r="E39263" s="1"/>
      <c r="F39263" s="1"/>
      <c r="G39263" s="1"/>
      <c r="H39263" s="1"/>
      <c r="I39263" s="1"/>
      <c r="J39263" s="1"/>
      <c r="K39263" s="1"/>
      <c r="L39263" s="1"/>
      <c r="M39263" s="1"/>
    </row>
    <row r="39264" spans="5:13" x14ac:dyDescent="0.25">
      <c r="E39264" s="1"/>
      <c r="F39264" s="1"/>
      <c r="G39264" s="1"/>
      <c r="H39264" s="1"/>
      <c r="I39264" s="1"/>
      <c r="J39264" s="1"/>
      <c r="K39264" s="1"/>
      <c r="L39264" s="1"/>
      <c r="M39264" s="1"/>
    </row>
    <row r="39265" spans="5:13" x14ac:dyDescent="0.25">
      <c r="E39265" s="1"/>
      <c r="F39265" s="1"/>
      <c r="G39265" s="1"/>
      <c r="H39265" s="1"/>
      <c r="I39265" s="1"/>
      <c r="J39265" s="1"/>
      <c r="K39265" s="1"/>
      <c r="L39265" s="1"/>
      <c r="M39265" s="1"/>
    </row>
    <row r="39266" spans="5:13" x14ac:dyDescent="0.25">
      <c r="E39266" s="1"/>
      <c r="F39266" s="1"/>
      <c r="G39266" s="1"/>
      <c r="H39266" s="1"/>
      <c r="I39266" s="1"/>
      <c r="J39266" s="1"/>
      <c r="K39266" s="1"/>
      <c r="L39266" s="1"/>
      <c r="M39266" s="1"/>
    </row>
    <row r="39267" spans="5:13" x14ac:dyDescent="0.25">
      <c r="E39267" s="1"/>
      <c r="F39267" s="1"/>
      <c r="G39267" s="1"/>
      <c r="H39267" s="1"/>
      <c r="I39267" s="1"/>
      <c r="J39267" s="1"/>
      <c r="K39267" s="1"/>
      <c r="L39267" s="1"/>
      <c r="M39267" s="1"/>
    </row>
    <row r="39268" spans="5:13" x14ac:dyDescent="0.25">
      <c r="E39268" s="1"/>
      <c r="F39268" s="1"/>
      <c r="G39268" s="1"/>
      <c r="H39268" s="1"/>
      <c r="I39268" s="1"/>
      <c r="J39268" s="1"/>
      <c r="K39268" s="1"/>
      <c r="L39268" s="1"/>
      <c r="M39268" s="1"/>
    </row>
    <row r="39269" spans="5:13" x14ac:dyDescent="0.25">
      <c r="E39269" s="1"/>
      <c r="F39269" s="1"/>
      <c r="G39269" s="1"/>
      <c r="H39269" s="1"/>
      <c r="I39269" s="1"/>
      <c r="J39269" s="1"/>
      <c r="K39269" s="1"/>
      <c r="L39269" s="1"/>
      <c r="M39269" s="1"/>
    </row>
    <row r="39270" spans="5:13" x14ac:dyDescent="0.25">
      <c r="E39270" s="1"/>
      <c r="F39270" s="1"/>
      <c r="G39270" s="1"/>
      <c r="H39270" s="1"/>
      <c r="I39270" s="1"/>
      <c r="J39270" s="1"/>
      <c r="K39270" s="1"/>
      <c r="L39270" s="1"/>
      <c r="M39270" s="1"/>
    </row>
    <row r="39271" spans="5:13" x14ac:dyDescent="0.25">
      <c r="E39271" s="1"/>
      <c r="F39271" s="1"/>
      <c r="G39271" s="1"/>
      <c r="H39271" s="1"/>
      <c r="I39271" s="1"/>
      <c r="J39271" s="1"/>
      <c r="K39271" s="1"/>
      <c r="L39271" s="1"/>
      <c r="M39271" s="1"/>
    </row>
    <row r="39272" spans="5:13" x14ac:dyDescent="0.25">
      <c r="E39272" s="1"/>
      <c r="F39272" s="1"/>
      <c r="G39272" s="1"/>
      <c r="H39272" s="1"/>
      <c r="I39272" s="1"/>
      <c r="J39272" s="1"/>
      <c r="K39272" s="1"/>
      <c r="L39272" s="1"/>
      <c r="M39272" s="1"/>
    </row>
    <row r="39273" spans="5:13" x14ac:dyDescent="0.25">
      <c r="E39273" s="1"/>
      <c r="F39273" s="1"/>
      <c r="G39273" s="1"/>
      <c r="H39273" s="1"/>
      <c r="I39273" s="1"/>
      <c r="J39273" s="1"/>
      <c r="K39273" s="1"/>
      <c r="L39273" s="1"/>
      <c r="M39273" s="1"/>
    </row>
    <row r="39274" spans="5:13" x14ac:dyDescent="0.25">
      <c r="E39274" s="1"/>
      <c r="F39274" s="1"/>
      <c r="G39274" s="1"/>
      <c r="H39274" s="1"/>
      <c r="I39274" s="1"/>
      <c r="J39274" s="1"/>
      <c r="K39274" s="1"/>
      <c r="L39274" s="1"/>
      <c r="M39274" s="1"/>
    </row>
    <row r="39275" spans="5:13" x14ac:dyDescent="0.25">
      <c r="E39275" s="1"/>
      <c r="F39275" s="1"/>
      <c r="G39275" s="1"/>
      <c r="H39275" s="1"/>
      <c r="I39275" s="1"/>
      <c r="J39275" s="1"/>
      <c r="K39275" s="1"/>
      <c r="L39275" s="1"/>
      <c r="M39275" s="1"/>
    </row>
    <row r="39276" spans="5:13" x14ac:dyDescent="0.25">
      <c r="E39276" s="1"/>
      <c r="F39276" s="1"/>
      <c r="G39276" s="1"/>
      <c r="H39276" s="1"/>
      <c r="I39276" s="1"/>
      <c r="J39276" s="1"/>
      <c r="K39276" s="1"/>
      <c r="L39276" s="1"/>
      <c r="M39276" s="1"/>
    </row>
    <row r="39277" spans="5:13" x14ac:dyDescent="0.25">
      <c r="E39277" s="1"/>
      <c r="F39277" s="1"/>
      <c r="G39277" s="1"/>
      <c r="H39277" s="1"/>
      <c r="I39277" s="1"/>
      <c r="J39277" s="1"/>
      <c r="K39277" s="1"/>
      <c r="L39277" s="1"/>
      <c r="M39277" s="1"/>
    </row>
    <row r="39278" spans="5:13" x14ac:dyDescent="0.25">
      <c r="E39278" s="1"/>
      <c r="F39278" s="1"/>
      <c r="G39278" s="1"/>
      <c r="H39278" s="1"/>
      <c r="I39278" s="1"/>
      <c r="J39278" s="1"/>
      <c r="K39278" s="1"/>
      <c r="L39278" s="1"/>
      <c r="M39278" s="1"/>
    </row>
    <row r="39279" spans="5:13" x14ac:dyDescent="0.25">
      <c r="E39279" s="1"/>
      <c r="F39279" s="1"/>
      <c r="G39279" s="1"/>
      <c r="H39279" s="1"/>
      <c r="I39279" s="1"/>
      <c r="J39279" s="1"/>
      <c r="K39279" s="1"/>
      <c r="L39279" s="1"/>
      <c r="M39279" s="1"/>
    </row>
    <row r="39280" spans="5:13" x14ac:dyDescent="0.25">
      <c r="E39280" s="1"/>
      <c r="F39280" s="1"/>
      <c r="G39280" s="1"/>
      <c r="H39280" s="1"/>
      <c r="I39280" s="1"/>
      <c r="J39280" s="1"/>
      <c r="K39280" s="1"/>
      <c r="L39280" s="1"/>
      <c r="M39280" s="1"/>
    </row>
    <row r="39281" spans="5:13" x14ac:dyDescent="0.25">
      <c r="E39281" s="1"/>
      <c r="F39281" s="1"/>
      <c r="G39281" s="1"/>
      <c r="H39281" s="1"/>
      <c r="I39281" s="1"/>
      <c r="J39281" s="1"/>
      <c r="K39281" s="1"/>
      <c r="L39281" s="1"/>
      <c r="M39281" s="1"/>
    </row>
    <row r="39282" spans="5:13" x14ac:dyDescent="0.25">
      <c r="E39282" s="1"/>
      <c r="F39282" s="1"/>
      <c r="G39282" s="1"/>
      <c r="H39282" s="1"/>
      <c r="I39282" s="1"/>
      <c r="J39282" s="1"/>
      <c r="K39282" s="1"/>
      <c r="L39282" s="1"/>
      <c r="M39282" s="1"/>
    </row>
    <row r="39283" spans="5:13" x14ac:dyDescent="0.25">
      <c r="E39283" s="1"/>
      <c r="F39283" s="1"/>
      <c r="G39283" s="1"/>
      <c r="H39283" s="1"/>
      <c r="I39283" s="1"/>
      <c r="J39283" s="1"/>
      <c r="K39283" s="1"/>
      <c r="L39283" s="1"/>
      <c r="M39283" s="1"/>
    </row>
    <row r="39284" spans="5:13" x14ac:dyDescent="0.25">
      <c r="E39284" s="1"/>
      <c r="F39284" s="1"/>
      <c r="G39284" s="1"/>
      <c r="H39284" s="1"/>
      <c r="I39284" s="1"/>
      <c r="J39284" s="1"/>
      <c r="K39284" s="1"/>
      <c r="L39284" s="1"/>
      <c r="M39284" s="1"/>
    </row>
    <row r="39285" spans="5:13" x14ac:dyDescent="0.25">
      <c r="E39285" s="1"/>
      <c r="F39285" s="1"/>
      <c r="G39285" s="1"/>
      <c r="H39285" s="1"/>
      <c r="I39285" s="1"/>
      <c r="J39285" s="1"/>
      <c r="K39285" s="1"/>
      <c r="L39285" s="1"/>
      <c r="M39285" s="1"/>
    </row>
    <row r="39286" spans="5:13" x14ac:dyDescent="0.25">
      <c r="E39286" s="1"/>
      <c r="F39286" s="1"/>
      <c r="G39286" s="1"/>
      <c r="H39286" s="1"/>
      <c r="I39286" s="1"/>
      <c r="J39286" s="1"/>
      <c r="K39286" s="1"/>
      <c r="L39286" s="1"/>
      <c r="M39286" s="1"/>
    </row>
    <row r="39287" spans="5:13" x14ac:dyDescent="0.25">
      <c r="E39287" s="1"/>
      <c r="F39287" s="1"/>
      <c r="G39287" s="1"/>
      <c r="H39287" s="1"/>
      <c r="I39287" s="1"/>
      <c r="J39287" s="1"/>
      <c r="K39287" s="1"/>
      <c r="L39287" s="1"/>
      <c r="M39287" s="1"/>
    </row>
    <row r="39288" spans="5:13" x14ac:dyDescent="0.25">
      <c r="E39288" s="1"/>
      <c r="F39288" s="1"/>
      <c r="G39288" s="1"/>
      <c r="H39288" s="1"/>
      <c r="I39288" s="1"/>
      <c r="J39288" s="1"/>
      <c r="K39288" s="1"/>
      <c r="L39288" s="1"/>
      <c r="M39288" s="1"/>
    </row>
    <row r="39289" spans="5:13" x14ac:dyDescent="0.25">
      <c r="E39289" s="1"/>
      <c r="F39289" s="1"/>
      <c r="G39289" s="1"/>
      <c r="H39289" s="1"/>
      <c r="I39289" s="1"/>
      <c r="J39289" s="1"/>
      <c r="K39289" s="1"/>
      <c r="L39289" s="1"/>
      <c r="M39289" s="1"/>
    </row>
    <row r="39290" spans="5:13" x14ac:dyDescent="0.25">
      <c r="E39290" s="1"/>
      <c r="F39290" s="1"/>
      <c r="G39290" s="1"/>
      <c r="H39290" s="1"/>
      <c r="I39290" s="1"/>
      <c r="J39290" s="1"/>
      <c r="K39290" s="1"/>
      <c r="L39290" s="1"/>
      <c r="M39290" s="1"/>
    </row>
    <row r="39291" spans="5:13" x14ac:dyDescent="0.25">
      <c r="E39291" s="1"/>
      <c r="F39291" s="1"/>
      <c r="G39291" s="1"/>
      <c r="H39291" s="1"/>
      <c r="I39291" s="1"/>
      <c r="J39291" s="1"/>
      <c r="K39291" s="1"/>
      <c r="L39291" s="1"/>
      <c r="M39291" s="1"/>
    </row>
    <row r="39292" spans="5:13" x14ac:dyDescent="0.25">
      <c r="E39292" s="1"/>
      <c r="F39292" s="1"/>
      <c r="G39292" s="1"/>
      <c r="H39292" s="1"/>
      <c r="I39292" s="1"/>
      <c r="J39292" s="1"/>
      <c r="K39292" s="1"/>
      <c r="L39292" s="1"/>
      <c r="M39292" s="1"/>
    </row>
    <row r="39293" spans="5:13" x14ac:dyDescent="0.25">
      <c r="E39293" s="1"/>
      <c r="F39293" s="1"/>
      <c r="G39293" s="1"/>
      <c r="H39293" s="1"/>
      <c r="I39293" s="1"/>
      <c r="J39293" s="1"/>
      <c r="K39293" s="1"/>
      <c r="L39293" s="1"/>
      <c r="M39293" s="1"/>
    </row>
    <row r="39294" spans="5:13" x14ac:dyDescent="0.25">
      <c r="E39294" s="1"/>
      <c r="F39294" s="1"/>
      <c r="G39294" s="1"/>
      <c r="H39294" s="1"/>
      <c r="I39294" s="1"/>
      <c r="J39294" s="1"/>
      <c r="K39294" s="1"/>
      <c r="L39294" s="1"/>
      <c r="M39294" s="1"/>
    </row>
    <row r="39295" spans="5:13" x14ac:dyDescent="0.25">
      <c r="E39295" s="1"/>
      <c r="F39295" s="1"/>
      <c r="G39295" s="1"/>
      <c r="H39295" s="1"/>
      <c r="I39295" s="1"/>
      <c r="J39295" s="1"/>
      <c r="K39295" s="1"/>
      <c r="L39295" s="1"/>
      <c r="M39295" s="1"/>
    </row>
    <row r="39296" spans="5:13" x14ac:dyDescent="0.25">
      <c r="E39296" s="1"/>
      <c r="F39296" s="1"/>
      <c r="G39296" s="1"/>
      <c r="H39296" s="1"/>
      <c r="I39296" s="1"/>
      <c r="J39296" s="1"/>
      <c r="K39296" s="1"/>
      <c r="L39296" s="1"/>
      <c r="M39296" s="1"/>
    </row>
    <row r="39297" spans="5:13" x14ac:dyDescent="0.25">
      <c r="E39297" s="1"/>
      <c r="F39297" s="1"/>
      <c r="G39297" s="1"/>
      <c r="H39297" s="1"/>
      <c r="I39297" s="1"/>
      <c r="J39297" s="1"/>
      <c r="K39297" s="1"/>
      <c r="L39297" s="1"/>
      <c r="M39297" s="1"/>
    </row>
    <row r="39298" spans="5:13" x14ac:dyDescent="0.25">
      <c r="E39298" s="1"/>
      <c r="F39298" s="1"/>
      <c r="G39298" s="1"/>
      <c r="H39298" s="1"/>
      <c r="I39298" s="1"/>
      <c r="J39298" s="1"/>
      <c r="K39298" s="1"/>
      <c r="L39298" s="1"/>
      <c r="M39298" s="1"/>
    </row>
    <row r="39299" spans="5:13" x14ac:dyDescent="0.25">
      <c r="E39299" s="1"/>
      <c r="F39299" s="1"/>
      <c r="G39299" s="1"/>
      <c r="H39299" s="1"/>
      <c r="I39299" s="1"/>
      <c r="J39299" s="1"/>
      <c r="K39299" s="1"/>
      <c r="L39299" s="1"/>
      <c r="M39299" s="1"/>
    </row>
    <row r="39300" spans="5:13" x14ac:dyDescent="0.25">
      <c r="E39300" s="1"/>
      <c r="F39300" s="1"/>
      <c r="G39300" s="1"/>
      <c r="H39300" s="1"/>
      <c r="I39300" s="1"/>
      <c r="J39300" s="1"/>
      <c r="K39300" s="1"/>
      <c r="L39300" s="1"/>
      <c r="M39300" s="1"/>
    </row>
    <row r="39301" spans="5:13" x14ac:dyDescent="0.25">
      <c r="E39301" s="1"/>
      <c r="F39301" s="1"/>
      <c r="G39301" s="1"/>
      <c r="H39301" s="1"/>
      <c r="I39301" s="1"/>
      <c r="J39301" s="1"/>
      <c r="K39301" s="1"/>
      <c r="L39301" s="1"/>
      <c r="M39301" s="1"/>
    </row>
    <row r="39302" spans="5:13" x14ac:dyDescent="0.25">
      <c r="E39302" s="1"/>
      <c r="F39302" s="1"/>
      <c r="G39302" s="1"/>
      <c r="H39302" s="1"/>
      <c r="I39302" s="1"/>
      <c r="J39302" s="1"/>
      <c r="K39302" s="1"/>
      <c r="L39302" s="1"/>
      <c r="M39302" s="1"/>
    </row>
    <row r="39303" spans="5:13" x14ac:dyDescent="0.25">
      <c r="E39303" s="1"/>
      <c r="F39303" s="1"/>
      <c r="G39303" s="1"/>
      <c r="H39303" s="1"/>
      <c r="I39303" s="1"/>
      <c r="J39303" s="1"/>
      <c r="K39303" s="1"/>
      <c r="L39303" s="1"/>
      <c r="M39303" s="1"/>
    </row>
    <row r="39304" spans="5:13" x14ac:dyDescent="0.25">
      <c r="E39304" s="1"/>
      <c r="F39304" s="1"/>
      <c r="G39304" s="1"/>
      <c r="H39304" s="1"/>
      <c r="I39304" s="1"/>
      <c r="J39304" s="1"/>
      <c r="K39304" s="1"/>
      <c r="L39304" s="1"/>
      <c r="M39304" s="1"/>
    </row>
    <row r="39305" spans="5:13" x14ac:dyDescent="0.25">
      <c r="E39305" s="1"/>
      <c r="F39305" s="1"/>
      <c r="G39305" s="1"/>
      <c r="H39305" s="1"/>
      <c r="I39305" s="1"/>
      <c r="J39305" s="1"/>
      <c r="K39305" s="1"/>
      <c r="L39305" s="1"/>
      <c r="M39305" s="1"/>
    </row>
    <row r="39306" spans="5:13" x14ac:dyDescent="0.25">
      <c r="E39306" s="1"/>
      <c r="F39306" s="1"/>
      <c r="G39306" s="1"/>
      <c r="H39306" s="1"/>
      <c r="I39306" s="1"/>
      <c r="J39306" s="1"/>
      <c r="K39306" s="1"/>
      <c r="L39306" s="1"/>
      <c r="M39306" s="1"/>
    </row>
    <row r="39307" spans="5:13" x14ac:dyDescent="0.25">
      <c r="E39307" s="1"/>
      <c r="F39307" s="1"/>
      <c r="G39307" s="1"/>
      <c r="H39307" s="1"/>
      <c r="I39307" s="1"/>
      <c r="J39307" s="1"/>
      <c r="K39307" s="1"/>
      <c r="L39307" s="1"/>
      <c r="M39307" s="1"/>
    </row>
    <row r="39308" spans="5:13" x14ac:dyDescent="0.25">
      <c r="E39308" s="1"/>
      <c r="F39308" s="1"/>
      <c r="G39308" s="1"/>
      <c r="H39308" s="1"/>
      <c r="I39308" s="1"/>
      <c r="J39308" s="1"/>
      <c r="K39308" s="1"/>
      <c r="L39308" s="1"/>
      <c r="M39308" s="1"/>
    </row>
    <row r="39309" spans="5:13" x14ac:dyDescent="0.25">
      <c r="E39309" s="1"/>
      <c r="F39309" s="1"/>
      <c r="G39309" s="1"/>
      <c r="H39309" s="1"/>
      <c r="I39309" s="1"/>
      <c r="J39309" s="1"/>
      <c r="K39309" s="1"/>
      <c r="L39309" s="1"/>
      <c r="M39309" s="1"/>
    </row>
    <row r="39310" spans="5:13" x14ac:dyDescent="0.25">
      <c r="E39310" s="1"/>
      <c r="F39310" s="1"/>
      <c r="G39310" s="1"/>
      <c r="H39310" s="1"/>
      <c r="I39310" s="1"/>
      <c r="J39310" s="1"/>
      <c r="K39310" s="1"/>
      <c r="L39310" s="1"/>
      <c r="M39310" s="1"/>
    </row>
    <row r="39311" spans="5:13" x14ac:dyDescent="0.25">
      <c r="E39311" s="1"/>
      <c r="F39311" s="1"/>
      <c r="G39311" s="1"/>
      <c r="H39311" s="1"/>
      <c r="I39311" s="1"/>
      <c r="J39311" s="1"/>
      <c r="K39311" s="1"/>
      <c r="L39311" s="1"/>
      <c r="M39311" s="1"/>
    </row>
    <row r="39312" spans="5:13" x14ac:dyDescent="0.25">
      <c r="E39312" s="1"/>
      <c r="F39312" s="1"/>
      <c r="G39312" s="1"/>
      <c r="H39312" s="1"/>
      <c r="I39312" s="1"/>
      <c r="J39312" s="1"/>
      <c r="K39312" s="1"/>
      <c r="L39312" s="1"/>
      <c r="M39312" s="1"/>
    </row>
    <row r="39313" spans="5:13" x14ac:dyDescent="0.25">
      <c r="E39313" s="1"/>
      <c r="F39313" s="1"/>
      <c r="G39313" s="1"/>
      <c r="H39313" s="1"/>
      <c r="I39313" s="1"/>
      <c r="J39313" s="1"/>
      <c r="K39313" s="1"/>
      <c r="L39313" s="1"/>
      <c r="M39313" s="1"/>
    </row>
    <row r="39314" spans="5:13" x14ac:dyDescent="0.25">
      <c r="E39314" s="1"/>
      <c r="F39314" s="1"/>
      <c r="G39314" s="1"/>
      <c r="H39314" s="1"/>
      <c r="I39314" s="1"/>
      <c r="J39314" s="1"/>
      <c r="K39314" s="1"/>
      <c r="L39314" s="1"/>
      <c r="M39314" s="1"/>
    </row>
    <row r="39315" spans="5:13" x14ac:dyDescent="0.25">
      <c r="E39315" s="1"/>
      <c r="F39315" s="1"/>
      <c r="G39315" s="1"/>
      <c r="H39315" s="1"/>
      <c r="I39315" s="1"/>
      <c r="J39315" s="1"/>
      <c r="K39315" s="1"/>
      <c r="L39315" s="1"/>
      <c r="M39315" s="1"/>
    </row>
    <row r="39316" spans="5:13" x14ac:dyDescent="0.25">
      <c r="E39316" s="1"/>
      <c r="F39316" s="1"/>
      <c r="G39316" s="1"/>
      <c r="H39316" s="1"/>
      <c r="I39316" s="1"/>
      <c r="J39316" s="1"/>
      <c r="K39316" s="1"/>
      <c r="L39316" s="1"/>
      <c r="M39316" s="1"/>
    </row>
    <row r="39317" spans="5:13" x14ac:dyDescent="0.25">
      <c r="E39317" s="1"/>
      <c r="F39317" s="1"/>
      <c r="G39317" s="1"/>
      <c r="H39317" s="1"/>
      <c r="I39317" s="1"/>
      <c r="J39317" s="1"/>
      <c r="K39317" s="1"/>
      <c r="L39317" s="1"/>
      <c r="M39317" s="1"/>
    </row>
    <row r="39318" spans="5:13" x14ac:dyDescent="0.25">
      <c r="E39318" s="1"/>
      <c r="F39318" s="1"/>
      <c r="G39318" s="1"/>
      <c r="H39318" s="1"/>
      <c r="I39318" s="1"/>
      <c r="J39318" s="1"/>
      <c r="K39318" s="1"/>
      <c r="L39318" s="1"/>
      <c r="M39318" s="1"/>
    </row>
    <row r="39319" spans="5:13" x14ac:dyDescent="0.25">
      <c r="E39319" s="1"/>
      <c r="F39319" s="1"/>
      <c r="G39319" s="1"/>
      <c r="H39319" s="1"/>
      <c r="I39319" s="1"/>
      <c r="J39319" s="1"/>
      <c r="K39319" s="1"/>
      <c r="L39319" s="1"/>
      <c r="M39319" s="1"/>
    </row>
    <row r="39320" spans="5:13" x14ac:dyDescent="0.25">
      <c r="E39320" s="1"/>
      <c r="F39320" s="1"/>
      <c r="G39320" s="1"/>
      <c r="H39320" s="1"/>
      <c r="I39320" s="1"/>
      <c r="J39320" s="1"/>
      <c r="K39320" s="1"/>
      <c r="L39320" s="1"/>
      <c r="M39320" s="1"/>
    </row>
    <row r="39321" spans="5:13" x14ac:dyDescent="0.25">
      <c r="E39321" s="1"/>
      <c r="F39321" s="1"/>
      <c r="G39321" s="1"/>
      <c r="H39321" s="1"/>
      <c r="I39321" s="1"/>
      <c r="J39321" s="1"/>
      <c r="K39321" s="1"/>
      <c r="L39321" s="1"/>
      <c r="M39321" s="1"/>
    </row>
    <row r="39322" spans="5:13" x14ac:dyDescent="0.25">
      <c r="E39322" s="1"/>
      <c r="F39322" s="1"/>
      <c r="G39322" s="1"/>
      <c r="H39322" s="1"/>
      <c r="I39322" s="1"/>
      <c r="J39322" s="1"/>
      <c r="K39322" s="1"/>
      <c r="L39322" s="1"/>
      <c r="M39322" s="1"/>
    </row>
    <row r="39323" spans="5:13" x14ac:dyDescent="0.25">
      <c r="E39323" s="1"/>
      <c r="F39323" s="1"/>
      <c r="G39323" s="1"/>
      <c r="H39323" s="1"/>
      <c r="I39323" s="1"/>
      <c r="J39323" s="1"/>
      <c r="K39323" s="1"/>
      <c r="L39323" s="1"/>
      <c r="M39323" s="1"/>
    </row>
    <row r="39324" spans="5:13" x14ac:dyDescent="0.25">
      <c r="E39324" s="1"/>
      <c r="F39324" s="1"/>
      <c r="G39324" s="1"/>
      <c r="H39324" s="1"/>
      <c r="I39324" s="1"/>
      <c r="J39324" s="1"/>
      <c r="K39324" s="1"/>
      <c r="L39324" s="1"/>
      <c r="M39324" s="1"/>
    </row>
    <row r="39325" spans="5:13" x14ac:dyDescent="0.25">
      <c r="E39325" s="1"/>
      <c r="F39325" s="1"/>
      <c r="G39325" s="1"/>
      <c r="H39325" s="1"/>
      <c r="I39325" s="1"/>
      <c r="J39325" s="1"/>
      <c r="K39325" s="1"/>
      <c r="L39325" s="1"/>
      <c r="M39325" s="1"/>
    </row>
    <row r="39326" spans="5:13" x14ac:dyDescent="0.25">
      <c r="E39326" s="1"/>
      <c r="F39326" s="1"/>
      <c r="G39326" s="1"/>
      <c r="H39326" s="1"/>
      <c r="I39326" s="1"/>
      <c r="J39326" s="1"/>
      <c r="K39326" s="1"/>
      <c r="L39326" s="1"/>
      <c r="M39326" s="1"/>
    </row>
    <row r="39327" spans="5:13" x14ac:dyDescent="0.25">
      <c r="E39327" s="1"/>
      <c r="F39327" s="1"/>
      <c r="G39327" s="1"/>
      <c r="H39327" s="1"/>
      <c r="I39327" s="1"/>
      <c r="J39327" s="1"/>
      <c r="K39327" s="1"/>
      <c r="L39327" s="1"/>
      <c r="M39327" s="1"/>
    </row>
    <row r="39328" spans="5:13" x14ac:dyDescent="0.25">
      <c r="E39328" s="1"/>
      <c r="F39328" s="1"/>
      <c r="G39328" s="1"/>
      <c r="H39328" s="1"/>
      <c r="I39328" s="1"/>
      <c r="J39328" s="1"/>
      <c r="K39328" s="1"/>
      <c r="L39328" s="1"/>
      <c r="M39328" s="1"/>
    </row>
    <row r="39329" spans="5:13" x14ac:dyDescent="0.25">
      <c r="E39329" s="1"/>
      <c r="F39329" s="1"/>
      <c r="G39329" s="1"/>
      <c r="H39329" s="1"/>
      <c r="I39329" s="1"/>
      <c r="J39329" s="1"/>
      <c r="K39329" s="1"/>
      <c r="L39329" s="1"/>
      <c r="M39329" s="1"/>
    </row>
    <row r="39330" spans="5:13" x14ac:dyDescent="0.25">
      <c r="E39330" s="1"/>
      <c r="F39330" s="1"/>
      <c r="G39330" s="1"/>
      <c r="H39330" s="1"/>
      <c r="I39330" s="1"/>
      <c r="J39330" s="1"/>
      <c r="K39330" s="1"/>
      <c r="L39330" s="1"/>
      <c r="M39330" s="1"/>
    </row>
    <row r="39331" spans="5:13" x14ac:dyDescent="0.25">
      <c r="E39331" s="1"/>
      <c r="F39331" s="1"/>
      <c r="G39331" s="1"/>
      <c r="H39331" s="1"/>
      <c r="I39331" s="1"/>
      <c r="J39331" s="1"/>
      <c r="K39331" s="1"/>
      <c r="L39331" s="1"/>
      <c r="M39331" s="1"/>
    </row>
    <row r="39332" spans="5:13" x14ac:dyDescent="0.25">
      <c r="E39332" s="1"/>
      <c r="F39332" s="1"/>
      <c r="G39332" s="1"/>
      <c r="H39332" s="1"/>
      <c r="I39332" s="1"/>
      <c r="J39332" s="1"/>
      <c r="K39332" s="1"/>
      <c r="L39332" s="1"/>
      <c r="M39332" s="1"/>
    </row>
    <row r="39333" spans="5:13" x14ac:dyDescent="0.25">
      <c r="E39333" s="1"/>
      <c r="F39333" s="1"/>
      <c r="G39333" s="1"/>
      <c r="H39333" s="1"/>
      <c r="I39333" s="1"/>
      <c r="J39333" s="1"/>
      <c r="K39333" s="1"/>
      <c r="L39333" s="1"/>
      <c r="M39333" s="1"/>
    </row>
    <row r="39334" spans="5:13" x14ac:dyDescent="0.25">
      <c r="E39334" s="1"/>
      <c r="F39334" s="1"/>
      <c r="G39334" s="1"/>
      <c r="H39334" s="1"/>
      <c r="I39334" s="1"/>
      <c r="J39334" s="1"/>
      <c r="K39334" s="1"/>
      <c r="L39334" s="1"/>
      <c r="M39334" s="1"/>
    </row>
    <row r="39335" spans="5:13" x14ac:dyDescent="0.25">
      <c r="E39335" s="1"/>
      <c r="F39335" s="1"/>
      <c r="G39335" s="1"/>
      <c r="H39335" s="1"/>
      <c r="I39335" s="1"/>
      <c r="J39335" s="1"/>
      <c r="K39335" s="1"/>
      <c r="L39335" s="1"/>
      <c r="M39335" s="1"/>
    </row>
    <row r="39336" spans="5:13" x14ac:dyDescent="0.25">
      <c r="E39336" s="1"/>
      <c r="F39336" s="1"/>
      <c r="G39336" s="1"/>
      <c r="H39336" s="1"/>
      <c r="I39336" s="1"/>
      <c r="J39336" s="1"/>
      <c r="K39336" s="1"/>
      <c r="L39336" s="1"/>
      <c r="M39336" s="1"/>
    </row>
    <row r="39337" spans="5:13" x14ac:dyDescent="0.25">
      <c r="E39337" s="1"/>
      <c r="F39337" s="1"/>
      <c r="G39337" s="1"/>
      <c r="H39337" s="1"/>
      <c r="I39337" s="1"/>
      <c r="J39337" s="1"/>
      <c r="K39337" s="1"/>
      <c r="L39337" s="1"/>
      <c r="M39337" s="1"/>
    </row>
    <row r="39338" spans="5:13" x14ac:dyDescent="0.25">
      <c r="E39338" s="1"/>
      <c r="F39338" s="1"/>
      <c r="G39338" s="1"/>
      <c r="H39338" s="1"/>
      <c r="I39338" s="1"/>
      <c r="J39338" s="1"/>
      <c r="K39338" s="1"/>
      <c r="L39338" s="1"/>
      <c r="M39338" s="1"/>
    </row>
    <row r="39339" spans="5:13" x14ac:dyDescent="0.25">
      <c r="E39339" s="1"/>
      <c r="F39339" s="1"/>
      <c r="G39339" s="1"/>
      <c r="H39339" s="1"/>
      <c r="I39339" s="1"/>
      <c r="J39339" s="1"/>
      <c r="K39339" s="1"/>
      <c r="L39339" s="1"/>
      <c r="M39339" s="1"/>
    </row>
    <row r="39340" spans="5:13" x14ac:dyDescent="0.25">
      <c r="E39340" s="1"/>
      <c r="F39340" s="1"/>
      <c r="G39340" s="1"/>
      <c r="H39340" s="1"/>
      <c r="I39340" s="1"/>
      <c r="J39340" s="1"/>
      <c r="K39340" s="1"/>
      <c r="L39340" s="1"/>
      <c r="M39340" s="1"/>
    </row>
    <row r="39341" spans="5:13" x14ac:dyDescent="0.25">
      <c r="E39341" s="1"/>
      <c r="F39341" s="1"/>
      <c r="G39341" s="1"/>
      <c r="H39341" s="1"/>
      <c r="I39341" s="1"/>
      <c r="J39341" s="1"/>
      <c r="K39341" s="1"/>
      <c r="L39341" s="1"/>
      <c r="M39341" s="1"/>
    </row>
    <row r="39342" spans="5:13" x14ac:dyDescent="0.25">
      <c r="E39342" s="1"/>
      <c r="F39342" s="1"/>
      <c r="G39342" s="1"/>
      <c r="H39342" s="1"/>
      <c r="I39342" s="1"/>
      <c r="J39342" s="1"/>
      <c r="K39342" s="1"/>
      <c r="L39342" s="1"/>
      <c r="M39342" s="1"/>
    </row>
    <row r="39343" spans="5:13" x14ac:dyDescent="0.25">
      <c r="E39343" s="1"/>
      <c r="F39343" s="1"/>
      <c r="G39343" s="1"/>
      <c r="H39343" s="1"/>
      <c r="I39343" s="1"/>
      <c r="J39343" s="1"/>
      <c r="K39343" s="1"/>
      <c r="L39343" s="1"/>
      <c r="M39343" s="1"/>
    </row>
    <row r="39344" spans="5:13" x14ac:dyDescent="0.25">
      <c r="E39344" s="1"/>
      <c r="F39344" s="1"/>
      <c r="G39344" s="1"/>
      <c r="H39344" s="1"/>
      <c r="I39344" s="1"/>
      <c r="J39344" s="1"/>
      <c r="K39344" s="1"/>
      <c r="L39344" s="1"/>
      <c r="M39344" s="1"/>
    </row>
    <row r="39345" spans="5:13" x14ac:dyDescent="0.25">
      <c r="E39345" s="1"/>
      <c r="F39345" s="1"/>
      <c r="G39345" s="1"/>
      <c r="H39345" s="1"/>
      <c r="I39345" s="1"/>
      <c r="J39345" s="1"/>
      <c r="K39345" s="1"/>
      <c r="L39345" s="1"/>
      <c r="M39345" s="1"/>
    </row>
    <row r="39346" spans="5:13" x14ac:dyDescent="0.25">
      <c r="E39346" s="1"/>
      <c r="F39346" s="1"/>
      <c r="G39346" s="1"/>
      <c r="H39346" s="1"/>
      <c r="I39346" s="1"/>
      <c r="J39346" s="1"/>
      <c r="K39346" s="1"/>
      <c r="L39346" s="1"/>
      <c r="M39346" s="1"/>
    </row>
    <row r="39347" spans="5:13" x14ac:dyDescent="0.25">
      <c r="E39347" s="1"/>
      <c r="F39347" s="1"/>
      <c r="G39347" s="1"/>
      <c r="H39347" s="1"/>
      <c r="I39347" s="1"/>
      <c r="J39347" s="1"/>
      <c r="K39347" s="1"/>
      <c r="L39347" s="1"/>
      <c r="M39347" s="1"/>
    </row>
    <row r="39348" spans="5:13" x14ac:dyDescent="0.25">
      <c r="E39348" s="1"/>
      <c r="F39348" s="1"/>
      <c r="G39348" s="1"/>
      <c r="H39348" s="1"/>
      <c r="I39348" s="1"/>
      <c r="J39348" s="1"/>
      <c r="K39348" s="1"/>
      <c r="L39348" s="1"/>
      <c r="M39348" s="1"/>
    </row>
    <row r="39349" spans="5:13" x14ac:dyDescent="0.25">
      <c r="E39349" s="1"/>
      <c r="F39349" s="1"/>
      <c r="G39349" s="1"/>
      <c r="H39349" s="1"/>
      <c r="I39349" s="1"/>
      <c r="J39349" s="1"/>
      <c r="K39349" s="1"/>
      <c r="L39349" s="1"/>
      <c r="M39349" s="1"/>
    </row>
    <row r="39350" spans="5:13" x14ac:dyDescent="0.25">
      <c r="E39350" s="1"/>
      <c r="F39350" s="1"/>
      <c r="G39350" s="1"/>
      <c r="H39350" s="1"/>
      <c r="I39350" s="1"/>
      <c r="J39350" s="1"/>
      <c r="K39350" s="1"/>
      <c r="L39350" s="1"/>
      <c r="M39350" s="1"/>
    </row>
    <row r="39351" spans="5:13" x14ac:dyDescent="0.25">
      <c r="E39351" s="1"/>
      <c r="F39351" s="1"/>
      <c r="G39351" s="1"/>
      <c r="H39351" s="1"/>
      <c r="I39351" s="1"/>
      <c r="J39351" s="1"/>
      <c r="K39351" s="1"/>
      <c r="L39351" s="1"/>
      <c r="M39351" s="1"/>
    </row>
    <row r="39352" spans="5:13" x14ac:dyDescent="0.25">
      <c r="E39352" s="1"/>
      <c r="F39352" s="1"/>
      <c r="G39352" s="1"/>
      <c r="H39352" s="1"/>
      <c r="I39352" s="1"/>
      <c r="J39352" s="1"/>
      <c r="K39352" s="1"/>
      <c r="L39352" s="1"/>
      <c r="M39352" s="1"/>
    </row>
    <row r="39353" spans="5:13" x14ac:dyDescent="0.25">
      <c r="E39353" s="1"/>
      <c r="F39353" s="1"/>
      <c r="G39353" s="1"/>
      <c r="H39353" s="1"/>
      <c r="I39353" s="1"/>
      <c r="J39353" s="1"/>
      <c r="K39353" s="1"/>
      <c r="L39353" s="1"/>
      <c r="M39353" s="1"/>
    </row>
    <row r="39354" spans="5:13" x14ac:dyDescent="0.25">
      <c r="E39354" s="1"/>
      <c r="F39354" s="1"/>
      <c r="G39354" s="1"/>
      <c r="H39354" s="1"/>
      <c r="I39354" s="1"/>
      <c r="J39354" s="1"/>
      <c r="K39354" s="1"/>
      <c r="L39354" s="1"/>
      <c r="M39354" s="1"/>
    </row>
    <row r="39355" spans="5:13" x14ac:dyDescent="0.25">
      <c r="E39355" s="1"/>
      <c r="F39355" s="1"/>
      <c r="G39355" s="1"/>
      <c r="H39355" s="1"/>
      <c r="I39355" s="1"/>
      <c r="J39355" s="1"/>
      <c r="K39355" s="1"/>
      <c r="L39355" s="1"/>
      <c r="M39355" s="1"/>
    </row>
    <row r="39356" spans="5:13" x14ac:dyDescent="0.25">
      <c r="E39356" s="1"/>
      <c r="F39356" s="1"/>
      <c r="G39356" s="1"/>
      <c r="H39356" s="1"/>
      <c r="I39356" s="1"/>
      <c r="J39356" s="1"/>
      <c r="K39356" s="1"/>
      <c r="L39356" s="1"/>
      <c r="M39356" s="1"/>
    </row>
    <row r="39357" spans="5:13" x14ac:dyDescent="0.25">
      <c r="E39357" s="1"/>
      <c r="F39357" s="1"/>
      <c r="G39357" s="1"/>
      <c r="H39357" s="1"/>
      <c r="I39357" s="1"/>
      <c r="J39357" s="1"/>
      <c r="K39357" s="1"/>
      <c r="L39357" s="1"/>
      <c r="M39357" s="1"/>
    </row>
    <row r="39358" spans="5:13" x14ac:dyDescent="0.25">
      <c r="E39358" s="1"/>
      <c r="F39358" s="1"/>
      <c r="G39358" s="1"/>
      <c r="H39358" s="1"/>
      <c r="I39358" s="1"/>
      <c r="J39358" s="1"/>
      <c r="K39358" s="1"/>
      <c r="L39358" s="1"/>
      <c r="M39358" s="1"/>
    </row>
    <row r="39359" spans="5:13" x14ac:dyDescent="0.25">
      <c r="E39359" s="1"/>
      <c r="F39359" s="1"/>
      <c r="G39359" s="1"/>
      <c r="H39359" s="1"/>
      <c r="I39359" s="1"/>
      <c r="J39359" s="1"/>
      <c r="K39359" s="1"/>
      <c r="L39359" s="1"/>
      <c r="M39359" s="1"/>
    </row>
    <row r="39360" spans="5:13" x14ac:dyDescent="0.25">
      <c r="E39360" s="1"/>
      <c r="F39360" s="1"/>
      <c r="G39360" s="1"/>
      <c r="H39360" s="1"/>
      <c r="I39360" s="1"/>
      <c r="J39360" s="1"/>
      <c r="K39360" s="1"/>
      <c r="L39360" s="1"/>
      <c r="M39360" s="1"/>
    </row>
    <row r="39361" spans="5:13" x14ac:dyDescent="0.25">
      <c r="E39361" s="1"/>
      <c r="F39361" s="1"/>
      <c r="G39361" s="1"/>
      <c r="H39361" s="1"/>
      <c r="I39361" s="1"/>
      <c r="J39361" s="1"/>
      <c r="K39361" s="1"/>
      <c r="L39361" s="1"/>
      <c r="M39361" s="1"/>
    </row>
    <row r="39362" spans="5:13" x14ac:dyDescent="0.25">
      <c r="E39362" s="1"/>
      <c r="F39362" s="1"/>
      <c r="G39362" s="1"/>
      <c r="H39362" s="1"/>
      <c r="I39362" s="1"/>
      <c r="J39362" s="1"/>
      <c r="K39362" s="1"/>
      <c r="L39362" s="1"/>
      <c r="M39362" s="1"/>
    </row>
    <row r="39363" spans="5:13" x14ac:dyDescent="0.25">
      <c r="E39363" s="1"/>
      <c r="F39363" s="1"/>
      <c r="G39363" s="1"/>
      <c r="H39363" s="1"/>
      <c r="I39363" s="1"/>
      <c r="J39363" s="1"/>
      <c r="K39363" s="1"/>
      <c r="L39363" s="1"/>
      <c r="M39363" s="1"/>
    </row>
    <row r="39364" spans="5:13" x14ac:dyDescent="0.25">
      <c r="E39364" s="1"/>
      <c r="F39364" s="1"/>
      <c r="G39364" s="1"/>
      <c r="H39364" s="1"/>
      <c r="I39364" s="1"/>
      <c r="J39364" s="1"/>
      <c r="K39364" s="1"/>
      <c r="L39364" s="1"/>
      <c r="M39364" s="1"/>
    </row>
    <row r="39365" spans="5:13" x14ac:dyDescent="0.25">
      <c r="E39365" s="1"/>
      <c r="F39365" s="1"/>
      <c r="G39365" s="1"/>
      <c r="H39365" s="1"/>
      <c r="I39365" s="1"/>
      <c r="J39365" s="1"/>
      <c r="K39365" s="1"/>
      <c r="L39365" s="1"/>
      <c r="M39365" s="1"/>
    </row>
    <row r="39366" spans="5:13" x14ac:dyDescent="0.25">
      <c r="E39366" s="1"/>
      <c r="F39366" s="1"/>
      <c r="G39366" s="1"/>
      <c r="H39366" s="1"/>
      <c r="I39366" s="1"/>
      <c r="J39366" s="1"/>
      <c r="K39366" s="1"/>
      <c r="L39366" s="1"/>
      <c r="M39366" s="1"/>
    </row>
    <row r="39367" spans="5:13" x14ac:dyDescent="0.25">
      <c r="E39367" s="1"/>
      <c r="F39367" s="1"/>
      <c r="G39367" s="1"/>
      <c r="H39367" s="1"/>
      <c r="I39367" s="1"/>
      <c r="J39367" s="1"/>
      <c r="K39367" s="1"/>
      <c r="L39367" s="1"/>
      <c r="M39367" s="1"/>
    </row>
    <row r="39368" spans="5:13" x14ac:dyDescent="0.25">
      <c r="E39368" s="1"/>
      <c r="F39368" s="1"/>
      <c r="G39368" s="1"/>
      <c r="H39368" s="1"/>
      <c r="I39368" s="1"/>
      <c r="J39368" s="1"/>
      <c r="K39368" s="1"/>
      <c r="L39368" s="1"/>
      <c r="M39368" s="1"/>
    </row>
    <row r="39369" spans="5:13" x14ac:dyDescent="0.25">
      <c r="E39369" s="1"/>
      <c r="F39369" s="1"/>
      <c r="G39369" s="1"/>
      <c r="H39369" s="1"/>
      <c r="I39369" s="1"/>
      <c r="J39369" s="1"/>
      <c r="K39369" s="1"/>
      <c r="L39369" s="1"/>
      <c r="M39369" s="1"/>
    </row>
    <row r="39370" spans="5:13" x14ac:dyDescent="0.25">
      <c r="E39370" s="1"/>
      <c r="F39370" s="1"/>
      <c r="G39370" s="1"/>
      <c r="H39370" s="1"/>
      <c r="I39370" s="1"/>
      <c r="J39370" s="1"/>
      <c r="K39370" s="1"/>
      <c r="L39370" s="1"/>
      <c r="M39370" s="1"/>
    </row>
    <row r="39371" spans="5:13" x14ac:dyDescent="0.25">
      <c r="E39371" s="1"/>
      <c r="F39371" s="1"/>
      <c r="G39371" s="1"/>
      <c r="H39371" s="1"/>
      <c r="I39371" s="1"/>
      <c r="J39371" s="1"/>
      <c r="K39371" s="1"/>
      <c r="L39371" s="1"/>
      <c r="M39371" s="1"/>
    </row>
    <row r="39372" spans="5:13" x14ac:dyDescent="0.25">
      <c r="E39372" s="1"/>
      <c r="F39372" s="1"/>
      <c r="G39372" s="1"/>
      <c r="H39372" s="1"/>
      <c r="I39372" s="1"/>
      <c r="J39372" s="1"/>
      <c r="K39372" s="1"/>
      <c r="L39372" s="1"/>
      <c r="M39372" s="1"/>
    </row>
    <row r="39373" spans="5:13" x14ac:dyDescent="0.25">
      <c r="E39373" s="1"/>
      <c r="F39373" s="1"/>
      <c r="G39373" s="1"/>
      <c r="H39373" s="1"/>
      <c r="I39373" s="1"/>
      <c r="J39373" s="1"/>
      <c r="K39373" s="1"/>
      <c r="L39373" s="1"/>
      <c r="M39373" s="1"/>
    </row>
    <row r="39374" spans="5:13" x14ac:dyDescent="0.25">
      <c r="E39374" s="1"/>
      <c r="F39374" s="1"/>
      <c r="G39374" s="1"/>
      <c r="H39374" s="1"/>
      <c r="I39374" s="1"/>
      <c r="J39374" s="1"/>
      <c r="K39374" s="1"/>
      <c r="L39374" s="1"/>
      <c r="M39374" s="1"/>
    </row>
    <row r="39375" spans="5:13" x14ac:dyDescent="0.25">
      <c r="E39375" s="1"/>
      <c r="F39375" s="1"/>
      <c r="G39375" s="1"/>
      <c r="H39375" s="1"/>
      <c r="I39375" s="1"/>
      <c r="J39375" s="1"/>
      <c r="K39375" s="1"/>
      <c r="L39375" s="1"/>
      <c r="M39375" s="1"/>
    </row>
    <row r="39376" spans="5:13" x14ac:dyDescent="0.25">
      <c r="E39376" s="1"/>
      <c r="F39376" s="1"/>
      <c r="G39376" s="1"/>
      <c r="H39376" s="1"/>
      <c r="I39376" s="1"/>
      <c r="J39376" s="1"/>
      <c r="K39376" s="1"/>
      <c r="L39376" s="1"/>
      <c r="M39376" s="1"/>
    </row>
    <row r="39377" spans="5:13" x14ac:dyDescent="0.25">
      <c r="E39377" s="1"/>
      <c r="F39377" s="1"/>
      <c r="G39377" s="1"/>
      <c r="H39377" s="1"/>
      <c r="I39377" s="1"/>
      <c r="J39377" s="1"/>
      <c r="K39377" s="1"/>
      <c r="L39377" s="1"/>
      <c r="M39377" s="1"/>
    </row>
    <row r="39378" spans="5:13" x14ac:dyDescent="0.25">
      <c r="E39378" s="1"/>
      <c r="F39378" s="1"/>
      <c r="G39378" s="1"/>
      <c r="H39378" s="1"/>
      <c r="I39378" s="1"/>
      <c r="J39378" s="1"/>
      <c r="K39378" s="1"/>
      <c r="L39378" s="1"/>
      <c r="M39378" s="1"/>
    </row>
    <row r="39379" spans="5:13" x14ac:dyDescent="0.25">
      <c r="E39379" s="1"/>
      <c r="F39379" s="1"/>
      <c r="G39379" s="1"/>
      <c r="H39379" s="1"/>
      <c r="I39379" s="1"/>
      <c r="J39379" s="1"/>
      <c r="K39379" s="1"/>
      <c r="L39379" s="1"/>
      <c r="M39379" s="1"/>
    </row>
    <row r="39380" spans="5:13" x14ac:dyDescent="0.25">
      <c r="E39380" s="1"/>
      <c r="F39380" s="1"/>
      <c r="G39380" s="1"/>
      <c r="H39380" s="1"/>
      <c r="I39380" s="1"/>
      <c r="J39380" s="1"/>
      <c r="K39380" s="1"/>
      <c r="L39380" s="1"/>
      <c r="M39380" s="1"/>
    </row>
    <row r="39381" spans="5:13" x14ac:dyDescent="0.25">
      <c r="E39381" s="1"/>
      <c r="F39381" s="1"/>
      <c r="G39381" s="1"/>
      <c r="H39381" s="1"/>
      <c r="I39381" s="1"/>
      <c r="J39381" s="1"/>
      <c r="K39381" s="1"/>
      <c r="L39381" s="1"/>
      <c r="M39381" s="1"/>
    </row>
    <row r="39382" spans="5:13" x14ac:dyDescent="0.25">
      <c r="E39382" s="1"/>
      <c r="F39382" s="1"/>
      <c r="G39382" s="1"/>
      <c r="H39382" s="1"/>
      <c r="I39382" s="1"/>
      <c r="J39382" s="1"/>
      <c r="K39382" s="1"/>
      <c r="L39382" s="1"/>
      <c r="M39382" s="1"/>
    </row>
    <row r="39383" spans="5:13" x14ac:dyDescent="0.25">
      <c r="E39383" s="1"/>
      <c r="F39383" s="1"/>
      <c r="G39383" s="1"/>
      <c r="H39383" s="1"/>
      <c r="I39383" s="1"/>
      <c r="J39383" s="1"/>
      <c r="K39383" s="1"/>
      <c r="L39383" s="1"/>
      <c r="M39383" s="1"/>
    </row>
    <row r="39384" spans="5:13" x14ac:dyDescent="0.25">
      <c r="E39384" s="1"/>
      <c r="F39384" s="1"/>
      <c r="G39384" s="1"/>
      <c r="H39384" s="1"/>
      <c r="I39384" s="1"/>
      <c r="J39384" s="1"/>
      <c r="K39384" s="1"/>
      <c r="L39384" s="1"/>
      <c r="M39384" s="1"/>
    </row>
    <row r="39385" spans="5:13" x14ac:dyDescent="0.25">
      <c r="E39385" s="1"/>
      <c r="F39385" s="1"/>
      <c r="G39385" s="1"/>
      <c r="H39385" s="1"/>
      <c r="I39385" s="1"/>
      <c r="J39385" s="1"/>
      <c r="K39385" s="1"/>
      <c r="L39385" s="1"/>
      <c r="M39385" s="1"/>
    </row>
    <row r="39386" spans="5:13" x14ac:dyDescent="0.25">
      <c r="E39386" s="1"/>
      <c r="F39386" s="1"/>
      <c r="G39386" s="1"/>
      <c r="H39386" s="1"/>
      <c r="I39386" s="1"/>
      <c r="J39386" s="1"/>
      <c r="K39386" s="1"/>
      <c r="L39386" s="1"/>
      <c r="M39386" s="1"/>
    </row>
    <row r="39387" spans="5:13" x14ac:dyDescent="0.25">
      <c r="E39387" s="1"/>
      <c r="F39387" s="1"/>
      <c r="G39387" s="1"/>
      <c r="H39387" s="1"/>
      <c r="I39387" s="1"/>
      <c r="J39387" s="1"/>
      <c r="K39387" s="1"/>
      <c r="L39387" s="1"/>
      <c r="M39387" s="1"/>
    </row>
    <row r="39388" spans="5:13" x14ac:dyDescent="0.25">
      <c r="E39388" s="1"/>
      <c r="F39388" s="1"/>
      <c r="G39388" s="1"/>
      <c r="H39388" s="1"/>
      <c r="I39388" s="1"/>
      <c r="J39388" s="1"/>
      <c r="K39388" s="1"/>
      <c r="L39388" s="1"/>
      <c r="M39388" s="1"/>
    </row>
    <row r="39389" spans="5:13" x14ac:dyDescent="0.25">
      <c r="E39389" s="1"/>
      <c r="F39389" s="1"/>
      <c r="G39389" s="1"/>
      <c r="H39389" s="1"/>
      <c r="I39389" s="1"/>
      <c r="J39389" s="1"/>
      <c r="K39389" s="1"/>
      <c r="L39389" s="1"/>
      <c r="M39389" s="1"/>
    </row>
    <row r="39390" spans="5:13" x14ac:dyDescent="0.25">
      <c r="E39390" s="1"/>
      <c r="F39390" s="1"/>
      <c r="G39390" s="1"/>
      <c r="H39390" s="1"/>
      <c r="I39390" s="1"/>
      <c r="J39390" s="1"/>
      <c r="K39390" s="1"/>
      <c r="L39390" s="1"/>
      <c r="M39390" s="1"/>
    </row>
    <row r="39391" spans="5:13" x14ac:dyDescent="0.25">
      <c r="E39391" s="1"/>
      <c r="F39391" s="1"/>
      <c r="G39391" s="1"/>
      <c r="H39391" s="1"/>
      <c r="I39391" s="1"/>
      <c r="J39391" s="1"/>
      <c r="K39391" s="1"/>
      <c r="L39391" s="1"/>
      <c r="M39391" s="1"/>
    </row>
    <row r="39392" spans="5:13" x14ac:dyDescent="0.25">
      <c r="E39392" s="1"/>
      <c r="F39392" s="1"/>
      <c r="G39392" s="1"/>
      <c r="H39392" s="1"/>
      <c r="I39392" s="1"/>
      <c r="J39392" s="1"/>
      <c r="K39392" s="1"/>
      <c r="L39392" s="1"/>
      <c r="M39392" s="1"/>
    </row>
    <row r="39393" spans="5:13" x14ac:dyDescent="0.25">
      <c r="E39393" s="1"/>
      <c r="F39393" s="1"/>
      <c r="G39393" s="1"/>
      <c r="H39393" s="1"/>
      <c r="I39393" s="1"/>
      <c r="J39393" s="1"/>
      <c r="K39393" s="1"/>
      <c r="L39393" s="1"/>
      <c r="M39393" s="1"/>
    </row>
    <row r="39394" spans="5:13" x14ac:dyDescent="0.25">
      <c r="E39394" s="1"/>
      <c r="F39394" s="1"/>
      <c r="G39394" s="1"/>
      <c r="H39394" s="1"/>
      <c r="I39394" s="1"/>
      <c r="J39394" s="1"/>
      <c r="K39394" s="1"/>
      <c r="L39394" s="1"/>
      <c r="M39394" s="1"/>
    </row>
    <row r="39395" spans="5:13" x14ac:dyDescent="0.25">
      <c r="E39395" s="1"/>
      <c r="F39395" s="1"/>
      <c r="G39395" s="1"/>
      <c r="H39395" s="1"/>
      <c r="I39395" s="1"/>
      <c r="J39395" s="1"/>
      <c r="K39395" s="1"/>
      <c r="L39395" s="1"/>
      <c r="M39395" s="1"/>
    </row>
    <row r="39396" spans="5:13" x14ac:dyDescent="0.25">
      <c r="E39396" s="1"/>
      <c r="F39396" s="1"/>
      <c r="G39396" s="1"/>
      <c r="H39396" s="1"/>
      <c r="I39396" s="1"/>
      <c r="J39396" s="1"/>
      <c r="K39396" s="1"/>
      <c r="L39396" s="1"/>
      <c r="M39396" s="1"/>
    </row>
    <row r="39397" spans="5:13" x14ac:dyDescent="0.25">
      <c r="E39397" s="1"/>
      <c r="F39397" s="1"/>
      <c r="G39397" s="1"/>
      <c r="H39397" s="1"/>
      <c r="I39397" s="1"/>
      <c r="J39397" s="1"/>
      <c r="K39397" s="1"/>
      <c r="L39397" s="1"/>
      <c r="M39397" s="1"/>
    </row>
    <row r="39398" spans="5:13" x14ac:dyDescent="0.25">
      <c r="E39398" s="1"/>
      <c r="F39398" s="1"/>
      <c r="G39398" s="1"/>
      <c r="H39398" s="1"/>
      <c r="I39398" s="1"/>
      <c r="J39398" s="1"/>
      <c r="K39398" s="1"/>
      <c r="L39398" s="1"/>
      <c r="M39398" s="1"/>
    </row>
    <row r="39399" spans="5:13" x14ac:dyDescent="0.25">
      <c r="E39399" s="1"/>
      <c r="F39399" s="1"/>
      <c r="G39399" s="1"/>
      <c r="H39399" s="1"/>
      <c r="I39399" s="1"/>
      <c r="J39399" s="1"/>
      <c r="K39399" s="1"/>
      <c r="L39399" s="1"/>
      <c r="M39399" s="1"/>
    </row>
    <row r="39400" spans="5:13" x14ac:dyDescent="0.25">
      <c r="E39400" s="1"/>
      <c r="F39400" s="1"/>
      <c r="G39400" s="1"/>
      <c r="H39400" s="1"/>
      <c r="I39400" s="1"/>
      <c r="J39400" s="1"/>
      <c r="K39400" s="1"/>
      <c r="L39400" s="1"/>
      <c r="M39400" s="1"/>
    </row>
    <row r="39401" spans="5:13" x14ac:dyDescent="0.25">
      <c r="E39401" s="1"/>
      <c r="F39401" s="1"/>
      <c r="G39401" s="1"/>
      <c r="H39401" s="1"/>
      <c r="I39401" s="1"/>
      <c r="J39401" s="1"/>
      <c r="K39401" s="1"/>
      <c r="L39401" s="1"/>
      <c r="M39401" s="1"/>
    </row>
    <row r="39402" spans="5:13" x14ac:dyDescent="0.25">
      <c r="E39402" s="1"/>
      <c r="F39402" s="1"/>
      <c r="G39402" s="1"/>
      <c r="H39402" s="1"/>
      <c r="I39402" s="1"/>
      <c r="J39402" s="1"/>
      <c r="K39402" s="1"/>
      <c r="L39402" s="1"/>
      <c r="M39402" s="1"/>
    </row>
    <row r="39403" spans="5:13" x14ac:dyDescent="0.25">
      <c r="E39403" s="1"/>
      <c r="F39403" s="1"/>
      <c r="G39403" s="1"/>
      <c r="H39403" s="1"/>
      <c r="I39403" s="1"/>
      <c r="J39403" s="1"/>
      <c r="K39403" s="1"/>
      <c r="L39403" s="1"/>
      <c r="M39403" s="1"/>
    </row>
    <row r="39404" spans="5:13" x14ac:dyDescent="0.25">
      <c r="E39404" s="1"/>
      <c r="F39404" s="1"/>
      <c r="G39404" s="1"/>
      <c r="H39404" s="1"/>
      <c r="I39404" s="1"/>
      <c r="J39404" s="1"/>
      <c r="K39404" s="1"/>
      <c r="L39404" s="1"/>
      <c r="M39404" s="1"/>
    </row>
    <row r="39405" spans="5:13" x14ac:dyDescent="0.25">
      <c r="E39405" s="1"/>
      <c r="F39405" s="1"/>
      <c r="G39405" s="1"/>
      <c r="H39405" s="1"/>
      <c r="I39405" s="1"/>
      <c r="J39405" s="1"/>
      <c r="K39405" s="1"/>
      <c r="L39405" s="1"/>
      <c r="M39405" s="1"/>
    </row>
    <row r="39406" spans="5:13" x14ac:dyDescent="0.25">
      <c r="E39406" s="1"/>
      <c r="F39406" s="1"/>
      <c r="G39406" s="1"/>
      <c r="H39406" s="1"/>
      <c r="I39406" s="1"/>
      <c r="J39406" s="1"/>
      <c r="K39406" s="1"/>
      <c r="L39406" s="1"/>
      <c r="M39406" s="1"/>
    </row>
    <row r="39407" spans="5:13" x14ac:dyDescent="0.25">
      <c r="E39407" s="1"/>
      <c r="F39407" s="1"/>
      <c r="G39407" s="1"/>
      <c r="H39407" s="1"/>
      <c r="I39407" s="1"/>
      <c r="J39407" s="1"/>
      <c r="K39407" s="1"/>
      <c r="L39407" s="1"/>
      <c r="M39407" s="1"/>
    </row>
    <row r="39408" spans="5:13" x14ac:dyDescent="0.25">
      <c r="E39408" s="1"/>
      <c r="F39408" s="1"/>
      <c r="G39408" s="1"/>
      <c r="H39408" s="1"/>
      <c r="I39408" s="1"/>
      <c r="J39408" s="1"/>
      <c r="K39408" s="1"/>
      <c r="L39408" s="1"/>
      <c r="M39408" s="1"/>
    </row>
    <row r="39409" spans="5:13" x14ac:dyDescent="0.25">
      <c r="E39409" s="1"/>
      <c r="F39409" s="1"/>
      <c r="G39409" s="1"/>
      <c r="H39409" s="1"/>
      <c r="I39409" s="1"/>
      <c r="J39409" s="1"/>
      <c r="K39409" s="1"/>
      <c r="L39409" s="1"/>
      <c r="M39409" s="1"/>
    </row>
    <row r="39410" spans="5:13" x14ac:dyDescent="0.25">
      <c r="E39410" s="1"/>
      <c r="F39410" s="1"/>
      <c r="G39410" s="1"/>
      <c r="H39410" s="1"/>
      <c r="I39410" s="1"/>
      <c r="J39410" s="1"/>
      <c r="K39410" s="1"/>
      <c r="L39410" s="1"/>
      <c r="M39410" s="1"/>
    </row>
    <row r="39411" spans="5:13" x14ac:dyDescent="0.25">
      <c r="E39411" s="1"/>
      <c r="F39411" s="1"/>
      <c r="G39411" s="1"/>
      <c r="H39411" s="1"/>
      <c r="I39411" s="1"/>
      <c r="J39411" s="1"/>
      <c r="K39411" s="1"/>
      <c r="L39411" s="1"/>
      <c r="M39411" s="1"/>
    </row>
    <row r="39412" spans="5:13" x14ac:dyDescent="0.25">
      <c r="E39412" s="1"/>
      <c r="F39412" s="1"/>
      <c r="G39412" s="1"/>
      <c r="H39412" s="1"/>
      <c r="I39412" s="1"/>
      <c r="J39412" s="1"/>
      <c r="K39412" s="1"/>
      <c r="L39412" s="1"/>
      <c r="M39412" s="1"/>
    </row>
    <row r="39413" spans="5:13" x14ac:dyDescent="0.25">
      <c r="E39413" s="1"/>
      <c r="F39413" s="1"/>
      <c r="G39413" s="1"/>
      <c r="H39413" s="1"/>
      <c r="I39413" s="1"/>
      <c r="J39413" s="1"/>
      <c r="K39413" s="1"/>
      <c r="L39413" s="1"/>
      <c r="M39413" s="1"/>
    </row>
    <row r="39414" spans="5:13" x14ac:dyDescent="0.25">
      <c r="E39414" s="1"/>
      <c r="F39414" s="1"/>
      <c r="G39414" s="1"/>
      <c r="H39414" s="1"/>
      <c r="I39414" s="1"/>
      <c r="J39414" s="1"/>
      <c r="K39414" s="1"/>
      <c r="L39414" s="1"/>
      <c r="M39414" s="1"/>
    </row>
    <row r="39415" spans="5:13" x14ac:dyDescent="0.25">
      <c r="E39415" s="1"/>
      <c r="F39415" s="1"/>
      <c r="G39415" s="1"/>
      <c r="H39415" s="1"/>
      <c r="I39415" s="1"/>
      <c r="J39415" s="1"/>
      <c r="K39415" s="1"/>
      <c r="L39415" s="1"/>
      <c r="M39415" s="1"/>
    </row>
    <row r="39416" spans="5:13" x14ac:dyDescent="0.25">
      <c r="E39416" s="1"/>
      <c r="F39416" s="1"/>
      <c r="G39416" s="1"/>
      <c r="H39416" s="1"/>
      <c r="I39416" s="1"/>
      <c r="J39416" s="1"/>
      <c r="K39416" s="1"/>
      <c r="L39416" s="1"/>
      <c r="M39416" s="1"/>
    </row>
    <row r="39417" spans="5:13" x14ac:dyDescent="0.25">
      <c r="E39417" s="1"/>
      <c r="F39417" s="1"/>
      <c r="G39417" s="1"/>
      <c r="H39417" s="1"/>
      <c r="I39417" s="1"/>
      <c r="J39417" s="1"/>
      <c r="K39417" s="1"/>
      <c r="L39417" s="1"/>
      <c r="M39417" s="1"/>
    </row>
    <row r="39418" spans="5:13" x14ac:dyDescent="0.25">
      <c r="E39418" s="1"/>
      <c r="F39418" s="1"/>
      <c r="G39418" s="1"/>
      <c r="H39418" s="1"/>
      <c r="I39418" s="1"/>
      <c r="J39418" s="1"/>
      <c r="K39418" s="1"/>
      <c r="L39418" s="1"/>
      <c r="M39418" s="1"/>
    </row>
    <row r="39419" spans="5:13" x14ac:dyDescent="0.25">
      <c r="E39419" s="1"/>
      <c r="F39419" s="1"/>
      <c r="G39419" s="1"/>
      <c r="H39419" s="1"/>
      <c r="I39419" s="1"/>
      <c r="J39419" s="1"/>
      <c r="K39419" s="1"/>
      <c r="L39419" s="1"/>
      <c r="M39419" s="1"/>
    </row>
    <row r="39420" spans="5:13" x14ac:dyDescent="0.25">
      <c r="E39420" s="1"/>
      <c r="F39420" s="1"/>
      <c r="G39420" s="1"/>
      <c r="H39420" s="1"/>
      <c r="I39420" s="1"/>
      <c r="J39420" s="1"/>
      <c r="K39420" s="1"/>
      <c r="L39420" s="1"/>
      <c r="M39420" s="1"/>
    </row>
    <row r="39421" spans="5:13" x14ac:dyDescent="0.25">
      <c r="E39421" s="1"/>
      <c r="F39421" s="1"/>
      <c r="G39421" s="1"/>
      <c r="H39421" s="1"/>
      <c r="I39421" s="1"/>
      <c r="J39421" s="1"/>
      <c r="K39421" s="1"/>
      <c r="L39421" s="1"/>
      <c r="M39421" s="1"/>
    </row>
    <row r="39422" spans="5:13" x14ac:dyDescent="0.25">
      <c r="E39422" s="1"/>
      <c r="F39422" s="1"/>
      <c r="G39422" s="1"/>
      <c r="H39422" s="1"/>
      <c r="I39422" s="1"/>
      <c r="J39422" s="1"/>
      <c r="K39422" s="1"/>
      <c r="L39422" s="1"/>
      <c r="M39422" s="1"/>
    </row>
    <row r="39423" spans="5:13" x14ac:dyDescent="0.25">
      <c r="E39423" s="1"/>
      <c r="F39423" s="1"/>
      <c r="G39423" s="1"/>
      <c r="H39423" s="1"/>
      <c r="I39423" s="1"/>
      <c r="J39423" s="1"/>
      <c r="K39423" s="1"/>
      <c r="L39423" s="1"/>
      <c r="M39423" s="1"/>
    </row>
    <row r="39424" spans="5:13" x14ac:dyDescent="0.25">
      <c r="E39424" s="1"/>
      <c r="F39424" s="1"/>
      <c r="G39424" s="1"/>
      <c r="H39424" s="1"/>
      <c r="I39424" s="1"/>
      <c r="J39424" s="1"/>
      <c r="K39424" s="1"/>
      <c r="L39424" s="1"/>
      <c r="M39424" s="1"/>
    </row>
    <row r="39425" spans="5:13" x14ac:dyDescent="0.25">
      <c r="E39425" s="1"/>
      <c r="F39425" s="1"/>
      <c r="G39425" s="1"/>
      <c r="H39425" s="1"/>
      <c r="I39425" s="1"/>
      <c r="J39425" s="1"/>
      <c r="K39425" s="1"/>
      <c r="L39425" s="1"/>
      <c r="M39425" s="1"/>
    </row>
    <row r="39426" spans="5:13" x14ac:dyDescent="0.25">
      <c r="E39426" s="1"/>
      <c r="F39426" s="1"/>
      <c r="G39426" s="1"/>
      <c r="H39426" s="1"/>
      <c r="I39426" s="1"/>
      <c r="J39426" s="1"/>
      <c r="K39426" s="1"/>
      <c r="L39426" s="1"/>
      <c r="M39426" s="1"/>
    </row>
    <row r="39427" spans="5:13" x14ac:dyDescent="0.25">
      <c r="E39427" s="1"/>
      <c r="F39427" s="1"/>
      <c r="G39427" s="1"/>
      <c r="H39427" s="1"/>
      <c r="I39427" s="1"/>
      <c r="J39427" s="1"/>
      <c r="K39427" s="1"/>
      <c r="L39427" s="1"/>
      <c r="M39427" s="1"/>
    </row>
    <row r="39428" spans="5:13" x14ac:dyDescent="0.25">
      <c r="E39428" s="1"/>
      <c r="F39428" s="1"/>
      <c r="G39428" s="1"/>
      <c r="H39428" s="1"/>
      <c r="I39428" s="1"/>
      <c r="J39428" s="1"/>
      <c r="K39428" s="1"/>
      <c r="L39428" s="1"/>
      <c r="M39428" s="1"/>
    </row>
    <row r="39429" spans="5:13" x14ac:dyDescent="0.25">
      <c r="E39429" s="1"/>
      <c r="F39429" s="1"/>
      <c r="G39429" s="1"/>
      <c r="H39429" s="1"/>
      <c r="I39429" s="1"/>
      <c r="J39429" s="1"/>
      <c r="K39429" s="1"/>
      <c r="L39429" s="1"/>
      <c r="M39429" s="1"/>
    </row>
    <row r="39430" spans="5:13" x14ac:dyDescent="0.25">
      <c r="E39430" s="1"/>
      <c r="F39430" s="1"/>
      <c r="G39430" s="1"/>
      <c r="H39430" s="1"/>
      <c r="I39430" s="1"/>
      <c r="J39430" s="1"/>
      <c r="K39430" s="1"/>
      <c r="L39430" s="1"/>
      <c r="M39430" s="1"/>
    </row>
    <row r="39431" spans="5:13" x14ac:dyDescent="0.25">
      <c r="E39431" s="1"/>
      <c r="F39431" s="1"/>
      <c r="G39431" s="1"/>
      <c r="H39431" s="1"/>
      <c r="I39431" s="1"/>
      <c r="J39431" s="1"/>
      <c r="K39431" s="1"/>
      <c r="L39431" s="1"/>
      <c r="M39431" s="1"/>
    </row>
    <row r="39432" spans="5:13" x14ac:dyDescent="0.25">
      <c r="E39432" s="1"/>
      <c r="F39432" s="1"/>
      <c r="G39432" s="1"/>
      <c r="H39432" s="1"/>
      <c r="I39432" s="1"/>
      <c r="J39432" s="1"/>
      <c r="K39432" s="1"/>
      <c r="L39432" s="1"/>
      <c r="M39432" s="1"/>
    </row>
    <row r="39433" spans="5:13" x14ac:dyDescent="0.25">
      <c r="E39433" s="1"/>
      <c r="F39433" s="1"/>
      <c r="G39433" s="1"/>
      <c r="H39433" s="1"/>
      <c r="I39433" s="1"/>
      <c r="J39433" s="1"/>
      <c r="K39433" s="1"/>
      <c r="L39433" s="1"/>
      <c r="M39433" s="1"/>
    </row>
    <row r="39434" spans="5:13" x14ac:dyDescent="0.25">
      <c r="E39434" s="1"/>
      <c r="F39434" s="1"/>
      <c r="G39434" s="1"/>
      <c r="H39434" s="1"/>
      <c r="I39434" s="1"/>
      <c r="J39434" s="1"/>
      <c r="K39434" s="1"/>
      <c r="L39434" s="1"/>
      <c r="M39434" s="1"/>
    </row>
    <row r="39435" spans="5:13" x14ac:dyDescent="0.25">
      <c r="E39435" s="1"/>
      <c r="F39435" s="1"/>
      <c r="G39435" s="1"/>
      <c r="H39435" s="1"/>
      <c r="I39435" s="1"/>
      <c r="J39435" s="1"/>
      <c r="K39435" s="1"/>
      <c r="L39435" s="1"/>
      <c r="M39435" s="1"/>
    </row>
    <row r="39436" spans="5:13" x14ac:dyDescent="0.25">
      <c r="E39436" s="1"/>
      <c r="F39436" s="1"/>
      <c r="G39436" s="1"/>
      <c r="H39436" s="1"/>
      <c r="I39436" s="1"/>
      <c r="J39436" s="1"/>
      <c r="K39436" s="1"/>
      <c r="L39436" s="1"/>
      <c r="M39436" s="1"/>
    </row>
    <row r="39437" spans="5:13" x14ac:dyDescent="0.25">
      <c r="E39437" s="1"/>
      <c r="F39437" s="1"/>
      <c r="G39437" s="1"/>
      <c r="H39437" s="1"/>
      <c r="I39437" s="1"/>
      <c r="J39437" s="1"/>
      <c r="K39437" s="1"/>
      <c r="L39437" s="1"/>
      <c r="M39437" s="1"/>
    </row>
    <row r="39438" spans="5:13" x14ac:dyDescent="0.25">
      <c r="E39438" s="1"/>
      <c r="F39438" s="1"/>
      <c r="G39438" s="1"/>
      <c r="H39438" s="1"/>
      <c r="I39438" s="1"/>
      <c r="J39438" s="1"/>
      <c r="K39438" s="1"/>
      <c r="L39438" s="1"/>
      <c r="M39438" s="1"/>
    </row>
    <row r="39439" spans="5:13" x14ac:dyDescent="0.25">
      <c r="E39439" s="1"/>
      <c r="F39439" s="1"/>
      <c r="G39439" s="1"/>
      <c r="H39439" s="1"/>
      <c r="I39439" s="1"/>
      <c r="J39439" s="1"/>
      <c r="K39439" s="1"/>
      <c r="L39439" s="1"/>
      <c r="M39439" s="1"/>
    </row>
    <row r="39440" spans="5:13" x14ac:dyDescent="0.25">
      <c r="E39440" s="1"/>
      <c r="F39440" s="1"/>
      <c r="G39440" s="1"/>
      <c r="H39440" s="1"/>
      <c r="I39440" s="1"/>
      <c r="J39440" s="1"/>
      <c r="K39440" s="1"/>
      <c r="L39440" s="1"/>
      <c r="M39440" s="1"/>
    </row>
    <row r="39441" spans="5:13" x14ac:dyDescent="0.25">
      <c r="E39441" s="1"/>
      <c r="F39441" s="1"/>
      <c r="G39441" s="1"/>
      <c r="H39441" s="1"/>
      <c r="I39441" s="1"/>
      <c r="J39441" s="1"/>
      <c r="K39441" s="1"/>
      <c r="L39441" s="1"/>
      <c r="M39441" s="1"/>
    </row>
    <row r="39442" spans="5:13" x14ac:dyDescent="0.25">
      <c r="E39442" s="1"/>
      <c r="F39442" s="1"/>
      <c r="G39442" s="1"/>
      <c r="H39442" s="1"/>
      <c r="I39442" s="1"/>
      <c r="J39442" s="1"/>
      <c r="K39442" s="1"/>
      <c r="L39442" s="1"/>
      <c r="M39442" s="1"/>
    </row>
    <row r="39443" spans="5:13" x14ac:dyDescent="0.25">
      <c r="E39443" s="1"/>
      <c r="F39443" s="1"/>
      <c r="G39443" s="1"/>
      <c r="H39443" s="1"/>
      <c r="I39443" s="1"/>
      <c r="J39443" s="1"/>
      <c r="K39443" s="1"/>
      <c r="L39443" s="1"/>
      <c r="M39443" s="1"/>
    </row>
    <row r="39444" spans="5:13" x14ac:dyDescent="0.25">
      <c r="E39444" s="1"/>
      <c r="F39444" s="1"/>
      <c r="G39444" s="1"/>
      <c r="H39444" s="1"/>
      <c r="I39444" s="1"/>
      <c r="J39444" s="1"/>
      <c r="K39444" s="1"/>
      <c r="L39444" s="1"/>
      <c r="M39444" s="1"/>
    </row>
    <row r="39445" spans="5:13" x14ac:dyDescent="0.25">
      <c r="E39445" s="1"/>
      <c r="F39445" s="1"/>
      <c r="G39445" s="1"/>
      <c r="H39445" s="1"/>
      <c r="I39445" s="1"/>
      <c r="J39445" s="1"/>
      <c r="K39445" s="1"/>
      <c r="L39445" s="1"/>
      <c r="M39445" s="1"/>
    </row>
    <row r="39446" spans="5:13" x14ac:dyDescent="0.25">
      <c r="E39446" s="1"/>
      <c r="F39446" s="1"/>
      <c r="G39446" s="1"/>
      <c r="H39446" s="1"/>
      <c r="I39446" s="1"/>
      <c r="J39446" s="1"/>
      <c r="K39446" s="1"/>
      <c r="L39446" s="1"/>
      <c r="M39446" s="1"/>
    </row>
    <row r="39447" spans="5:13" x14ac:dyDescent="0.25">
      <c r="E39447" s="1"/>
      <c r="F39447" s="1"/>
      <c r="G39447" s="1"/>
      <c r="H39447" s="1"/>
      <c r="I39447" s="1"/>
      <c r="J39447" s="1"/>
      <c r="K39447" s="1"/>
      <c r="L39447" s="1"/>
      <c r="M39447" s="1"/>
    </row>
    <row r="39448" spans="5:13" x14ac:dyDescent="0.25">
      <c r="E39448" s="1"/>
      <c r="F39448" s="1"/>
      <c r="G39448" s="1"/>
      <c r="H39448" s="1"/>
      <c r="I39448" s="1"/>
      <c r="J39448" s="1"/>
      <c r="K39448" s="1"/>
      <c r="L39448" s="1"/>
      <c r="M39448" s="1"/>
    </row>
    <row r="39449" spans="5:13" x14ac:dyDescent="0.25">
      <c r="E39449" s="1"/>
      <c r="F39449" s="1"/>
      <c r="G39449" s="1"/>
      <c r="H39449" s="1"/>
      <c r="I39449" s="1"/>
      <c r="J39449" s="1"/>
      <c r="K39449" s="1"/>
      <c r="L39449" s="1"/>
      <c r="M39449" s="1"/>
    </row>
    <row r="39450" spans="5:13" x14ac:dyDescent="0.25">
      <c r="E39450" s="1"/>
      <c r="F39450" s="1"/>
      <c r="G39450" s="1"/>
      <c r="H39450" s="1"/>
      <c r="I39450" s="1"/>
      <c r="J39450" s="1"/>
      <c r="K39450" s="1"/>
      <c r="L39450" s="1"/>
      <c r="M39450" s="1"/>
    </row>
    <row r="39451" spans="5:13" x14ac:dyDescent="0.25">
      <c r="E39451" s="1"/>
      <c r="F39451" s="1"/>
      <c r="G39451" s="1"/>
      <c r="H39451" s="1"/>
      <c r="I39451" s="1"/>
      <c r="J39451" s="1"/>
      <c r="K39451" s="1"/>
      <c r="L39451" s="1"/>
      <c r="M39451" s="1"/>
    </row>
    <row r="39452" spans="5:13" x14ac:dyDescent="0.25">
      <c r="E39452" s="1"/>
      <c r="F39452" s="1"/>
      <c r="G39452" s="1"/>
      <c r="H39452" s="1"/>
      <c r="I39452" s="1"/>
      <c r="J39452" s="1"/>
      <c r="K39452" s="1"/>
      <c r="L39452" s="1"/>
      <c r="M39452" s="1"/>
    </row>
    <row r="39453" spans="5:13" x14ac:dyDescent="0.25">
      <c r="E39453" s="1"/>
      <c r="F39453" s="1"/>
      <c r="G39453" s="1"/>
      <c r="H39453" s="1"/>
      <c r="I39453" s="1"/>
      <c r="J39453" s="1"/>
      <c r="K39453" s="1"/>
      <c r="L39453" s="1"/>
      <c r="M39453" s="1"/>
    </row>
    <row r="39454" spans="5:13" x14ac:dyDescent="0.25">
      <c r="E39454" s="1"/>
      <c r="F39454" s="1"/>
      <c r="G39454" s="1"/>
      <c r="H39454" s="1"/>
      <c r="I39454" s="1"/>
      <c r="J39454" s="1"/>
      <c r="K39454" s="1"/>
      <c r="L39454" s="1"/>
      <c r="M39454" s="1"/>
    </row>
    <row r="39455" spans="5:13" x14ac:dyDescent="0.25">
      <c r="E39455" s="1"/>
      <c r="F39455" s="1"/>
      <c r="G39455" s="1"/>
      <c r="H39455" s="1"/>
      <c r="I39455" s="1"/>
      <c r="J39455" s="1"/>
      <c r="K39455" s="1"/>
      <c r="L39455" s="1"/>
      <c r="M39455" s="1"/>
    </row>
    <row r="39456" spans="5:13" x14ac:dyDescent="0.25">
      <c r="E39456" s="1"/>
      <c r="F39456" s="1"/>
      <c r="G39456" s="1"/>
      <c r="H39456" s="1"/>
      <c r="I39456" s="1"/>
      <c r="J39456" s="1"/>
      <c r="K39456" s="1"/>
      <c r="L39456" s="1"/>
      <c r="M39456" s="1"/>
    </row>
    <row r="39457" spans="5:13" x14ac:dyDescent="0.25">
      <c r="E39457" s="1"/>
      <c r="F39457" s="1"/>
      <c r="G39457" s="1"/>
      <c r="H39457" s="1"/>
      <c r="I39457" s="1"/>
      <c r="J39457" s="1"/>
      <c r="K39457" s="1"/>
      <c r="L39457" s="1"/>
      <c r="M39457" s="1"/>
    </row>
    <row r="39458" spans="5:13" x14ac:dyDescent="0.25">
      <c r="E39458" s="1"/>
      <c r="F39458" s="1"/>
      <c r="G39458" s="1"/>
      <c r="H39458" s="1"/>
      <c r="I39458" s="1"/>
      <c r="J39458" s="1"/>
      <c r="K39458" s="1"/>
      <c r="L39458" s="1"/>
      <c r="M39458" s="1"/>
    </row>
    <row r="39459" spans="5:13" x14ac:dyDescent="0.25">
      <c r="E39459" s="1"/>
      <c r="F39459" s="1"/>
      <c r="G39459" s="1"/>
      <c r="H39459" s="1"/>
      <c r="I39459" s="1"/>
      <c r="J39459" s="1"/>
      <c r="K39459" s="1"/>
      <c r="L39459" s="1"/>
      <c r="M39459" s="1"/>
    </row>
    <row r="39460" spans="5:13" x14ac:dyDescent="0.25">
      <c r="E39460" s="1"/>
      <c r="F39460" s="1"/>
      <c r="G39460" s="1"/>
      <c r="H39460" s="1"/>
      <c r="I39460" s="1"/>
      <c r="J39460" s="1"/>
      <c r="K39460" s="1"/>
      <c r="L39460" s="1"/>
      <c r="M39460" s="1"/>
    </row>
    <row r="39461" spans="5:13" x14ac:dyDescent="0.25">
      <c r="E39461" s="1"/>
      <c r="F39461" s="1"/>
      <c r="G39461" s="1"/>
      <c r="H39461" s="1"/>
      <c r="I39461" s="1"/>
      <c r="J39461" s="1"/>
      <c r="K39461" s="1"/>
      <c r="L39461" s="1"/>
      <c r="M39461" s="1"/>
    </row>
    <row r="39462" spans="5:13" x14ac:dyDescent="0.25">
      <c r="E39462" s="1"/>
      <c r="F39462" s="1"/>
      <c r="G39462" s="1"/>
      <c r="H39462" s="1"/>
      <c r="I39462" s="1"/>
      <c r="J39462" s="1"/>
      <c r="K39462" s="1"/>
      <c r="L39462" s="1"/>
      <c r="M39462" s="1"/>
    </row>
    <row r="39463" spans="5:13" x14ac:dyDescent="0.25">
      <c r="E39463" s="1"/>
      <c r="F39463" s="1"/>
      <c r="G39463" s="1"/>
      <c r="H39463" s="1"/>
      <c r="I39463" s="1"/>
      <c r="J39463" s="1"/>
      <c r="K39463" s="1"/>
      <c r="L39463" s="1"/>
      <c r="M39463" s="1"/>
    </row>
    <row r="39464" spans="5:13" x14ac:dyDescent="0.25">
      <c r="E39464" s="1"/>
      <c r="F39464" s="1"/>
      <c r="G39464" s="1"/>
      <c r="H39464" s="1"/>
      <c r="I39464" s="1"/>
      <c r="J39464" s="1"/>
      <c r="K39464" s="1"/>
      <c r="L39464" s="1"/>
      <c r="M39464" s="1"/>
    </row>
    <row r="39465" spans="5:13" x14ac:dyDescent="0.25">
      <c r="E39465" s="1"/>
      <c r="F39465" s="1"/>
      <c r="G39465" s="1"/>
      <c r="H39465" s="1"/>
      <c r="I39465" s="1"/>
      <c r="J39465" s="1"/>
      <c r="K39465" s="1"/>
      <c r="L39465" s="1"/>
      <c r="M39465" s="1"/>
    </row>
    <row r="39466" spans="5:13" x14ac:dyDescent="0.25">
      <c r="E39466" s="1"/>
      <c r="F39466" s="1"/>
      <c r="G39466" s="1"/>
      <c r="H39466" s="1"/>
      <c r="I39466" s="1"/>
      <c r="J39466" s="1"/>
      <c r="K39466" s="1"/>
      <c r="L39466" s="1"/>
      <c r="M39466" s="1"/>
    </row>
    <row r="39467" spans="5:13" x14ac:dyDescent="0.25">
      <c r="E39467" s="1"/>
      <c r="F39467" s="1"/>
      <c r="G39467" s="1"/>
      <c r="H39467" s="1"/>
      <c r="I39467" s="1"/>
      <c r="J39467" s="1"/>
      <c r="K39467" s="1"/>
      <c r="L39467" s="1"/>
      <c r="M39467" s="1"/>
    </row>
    <row r="39468" spans="5:13" x14ac:dyDescent="0.25">
      <c r="E39468" s="1"/>
      <c r="F39468" s="1"/>
      <c r="G39468" s="1"/>
      <c r="H39468" s="1"/>
      <c r="I39468" s="1"/>
      <c r="J39468" s="1"/>
      <c r="K39468" s="1"/>
      <c r="L39468" s="1"/>
      <c r="M39468" s="1"/>
    </row>
    <row r="39469" spans="5:13" x14ac:dyDescent="0.25">
      <c r="E39469" s="1"/>
      <c r="F39469" s="1"/>
      <c r="G39469" s="1"/>
      <c r="H39469" s="1"/>
      <c r="I39469" s="1"/>
      <c r="J39469" s="1"/>
      <c r="K39469" s="1"/>
      <c r="L39469" s="1"/>
      <c r="M39469" s="1"/>
    </row>
    <row r="39470" spans="5:13" x14ac:dyDescent="0.25">
      <c r="E39470" s="1"/>
      <c r="F39470" s="1"/>
      <c r="G39470" s="1"/>
      <c r="H39470" s="1"/>
      <c r="I39470" s="1"/>
      <c r="J39470" s="1"/>
      <c r="K39470" s="1"/>
      <c r="L39470" s="1"/>
      <c r="M39470" s="1"/>
    </row>
    <row r="39471" spans="5:13" x14ac:dyDescent="0.25">
      <c r="E39471" s="1"/>
      <c r="F39471" s="1"/>
      <c r="G39471" s="1"/>
      <c r="H39471" s="1"/>
      <c r="I39471" s="1"/>
      <c r="J39471" s="1"/>
      <c r="K39471" s="1"/>
      <c r="L39471" s="1"/>
      <c r="M39471" s="1"/>
    </row>
    <row r="39472" spans="5:13" x14ac:dyDescent="0.25">
      <c r="E39472" s="1"/>
      <c r="F39472" s="1"/>
      <c r="G39472" s="1"/>
      <c r="H39472" s="1"/>
      <c r="I39472" s="1"/>
      <c r="J39472" s="1"/>
      <c r="K39472" s="1"/>
      <c r="L39472" s="1"/>
      <c r="M39472" s="1"/>
    </row>
    <row r="39473" spans="5:13" x14ac:dyDescent="0.25">
      <c r="E39473" s="1"/>
      <c r="F39473" s="1"/>
      <c r="G39473" s="1"/>
      <c r="H39473" s="1"/>
      <c r="I39473" s="1"/>
      <c r="J39473" s="1"/>
      <c r="K39473" s="1"/>
      <c r="L39473" s="1"/>
      <c r="M39473" s="1"/>
    </row>
    <row r="39474" spans="5:13" x14ac:dyDescent="0.25">
      <c r="E39474" s="1"/>
      <c r="F39474" s="1"/>
      <c r="G39474" s="1"/>
      <c r="H39474" s="1"/>
      <c r="I39474" s="1"/>
      <c r="J39474" s="1"/>
      <c r="K39474" s="1"/>
      <c r="L39474" s="1"/>
      <c r="M39474" s="1"/>
    </row>
    <row r="39475" spans="5:13" x14ac:dyDescent="0.25">
      <c r="E39475" s="1"/>
      <c r="F39475" s="1"/>
      <c r="G39475" s="1"/>
      <c r="H39475" s="1"/>
      <c r="I39475" s="1"/>
      <c r="J39475" s="1"/>
      <c r="K39475" s="1"/>
      <c r="L39475" s="1"/>
      <c r="M39475" s="1"/>
    </row>
    <row r="39476" spans="5:13" x14ac:dyDescent="0.25">
      <c r="E39476" s="1"/>
      <c r="F39476" s="1"/>
      <c r="G39476" s="1"/>
      <c r="H39476" s="1"/>
      <c r="I39476" s="1"/>
      <c r="J39476" s="1"/>
      <c r="K39476" s="1"/>
      <c r="L39476" s="1"/>
      <c r="M39476" s="1"/>
    </row>
    <row r="39477" spans="5:13" x14ac:dyDescent="0.25">
      <c r="E39477" s="1"/>
      <c r="F39477" s="1"/>
      <c r="G39477" s="1"/>
      <c r="H39477" s="1"/>
      <c r="I39477" s="1"/>
      <c r="J39477" s="1"/>
      <c r="K39477" s="1"/>
      <c r="L39477" s="1"/>
      <c r="M39477" s="1"/>
    </row>
    <row r="39478" spans="5:13" x14ac:dyDescent="0.25">
      <c r="E39478" s="1"/>
      <c r="F39478" s="1"/>
      <c r="G39478" s="1"/>
      <c r="H39478" s="1"/>
      <c r="I39478" s="1"/>
      <c r="J39478" s="1"/>
      <c r="K39478" s="1"/>
      <c r="L39478" s="1"/>
      <c r="M39478" s="1"/>
    </row>
    <row r="39479" spans="5:13" x14ac:dyDescent="0.25">
      <c r="E39479" s="1"/>
      <c r="F39479" s="1"/>
      <c r="G39479" s="1"/>
      <c r="H39479" s="1"/>
      <c r="I39479" s="1"/>
      <c r="J39479" s="1"/>
      <c r="K39479" s="1"/>
      <c r="L39479" s="1"/>
      <c r="M39479" s="1"/>
    </row>
    <row r="39480" spans="5:13" x14ac:dyDescent="0.25">
      <c r="E39480" s="1"/>
      <c r="F39480" s="1"/>
      <c r="G39480" s="1"/>
      <c r="H39480" s="1"/>
      <c r="I39480" s="1"/>
      <c r="J39480" s="1"/>
      <c r="K39480" s="1"/>
      <c r="L39480" s="1"/>
      <c r="M39480" s="1"/>
    </row>
    <row r="39481" spans="5:13" x14ac:dyDescent="0.25">
      <c r="E39481" s="1"/>
      <c r="F39481" s="1"/>
      <c r="G39481" s="1"/>
      <c r="H39481" s="1"/>
      <c r="I39481" s="1"/>
      <c r="J39481" s="1"/>
      <c r="K39481" s="1"/>
      <c r="L39481" s="1"/>
      <c r="M39481" s="1"/>
    </row>
    <row r="39482" spans="5:13" x14ac:dyDescent="0.25">
      <c r="E39482" s="1"/>
      <c r="F39482" s="1"/>
      <c r="G39482" s="1"/>
      <c r="H39482" s="1"/>
      <c r="I39482" s="1"/>
      <c r="J39482" s="1"/>
      <c r="K39482" s="1"/>
      <c r="L39482" s="1"/>
      <c r="M39482" s="1"/>
    </row>
    <row r="39483" spans="5:13" x14ac:dyDescent="0.25">
      <c r="E39483" s="1"/>
      <c r="F39483" s="1"/>
      <c r="G39483" s="1"/>
      <c r="H39483" s="1"/>
      <c r="I39483" s="1"/>
      <c r="J39483" s="1"/>
      <c r="K39483" s="1"/>
      <c r="L39483" s="1"/>
      <c r="M39483" s="1"/>
    </row>
    <row r="39484" spans="5:13" x14ac:dyDescent="0.25">
      <c r="E39484" s="1"/>
      <c r="F39484" s="1"/>
      <c r="G39484" s="1"/>
      <c r="H39484" s="1"/>
      <c r="I39484" s="1"/>
      <c r="J39484" s="1"/>
      <c r="K39484" s="1"/>
      <c r="L39484" s="1"/>
      <c r="M39484" s="1"/>
    </row>
    <row r="39485" spans="5:13" x14ac:dyDescent="0.25">
      <c r="E39485" s="1"/>
      <c r="F39485" s="1"/>
      <c r="G39485" s="1"/>
      <c r="H39485" s="1"/>
      <c r="I39485" s="1"/>
      <c r="J39485" s="1"/>
      <c r="K39485" s="1"/>
      <c r="L39485" s="1"/>
      <c r="M39485" s="1"/>
    </row>
    <row r="39486" spans="5:13" x14ac:dyDescent="0.25">
      <c r="E39486" s="1"/>
      <c r="F39486" s="1"/>
      <c r="G39486" s="1"/>
      <c r="H39486" s="1"/>
      <c r="I39486" s="1"/>
      <c r="J39486" s="1"/>
      <c r="K39486" s="1"/>
      <c r="L39486" s="1"/>
      <c r="M39486" s="1"/>
    </row>
    <row r="39487" spans="5:13" x14ac:dyDescent="0.25">
      <c r="E39487" s="1"/>
      <c r="F39487" s="1"/>
      <c r="G39487" s="1"/>
      <c r="H39487" s="1"/>
      <c r="I39487" s="1"/>
      <c r="J39487" s="1"/>
      <c r="K39487" s="1"/>
      <c r="L39487" s="1"/>
      <c r="M39487" s="1"/>
    </row>
    <row r="39488" spans="5:13" x14ac:dyDescent="0.25">
      <c r="E39488" s="1"/>
      <c r="F39488" s="1"/>
      <c r="G39488" s="1"/>
      <c r="H39488" s="1"/>
      <c r="I39488" s="1"/>
      <c r="J39488" s="1"/>
      <c r="K39488" s="1"/>
      <c r="L39488" s="1"/>
      <c r="M39488" s="1"/>
    </row>
    <row r="39489" spans="5:13" x14ac:dyDescent="0.25">
      <c r="E39489" s="1"/>
      <c r="F39489" s="1"/>
      <c r="G39489" s="1"/>
      <c r="H39489" s="1"/>
      <c r="I39489" s="1"/>
      <c r="J39489" s="1"/>
      <c r="K39489" s="1"/>
      <c r="L39489" s="1"/>
      <c r="M39489" s="1"/>
    </row>
    <row r="39490" spans="5:13" x14ac:dyDescent="0.25">
      <c r="E39490" s="1"/>
      <c r="F39490" s="1"/>
      <c r="G39490" s="1"/>
      <c r="H39490" s="1"/>
      <c r="I39490" s="1"/>
      <c r="J39490" s="1"/>
      <c r="K39490" s="1"/>
      <c r="L39490" s="1"/>
      <c r="M39490" s="1"/>
    </row>
    <row r="39491" spans="5:13" x14ac:dyDescent="0.25">
      <c r="E39491" s="1"/>
      <c r="F39491" s="1"/>
      <c r="G39491" s="1"/>
      <c r="H39491" s="1"/>
      <c r="I39491" s="1"/>
      <c r="J39491" s="1"/>
      <c r="K39491" s="1"/>
      <c r="L39491" s="1"/>
      <c r="M39491" s="1"/>
    </row>
    <row r="39492" spans="5:13" x14ac:dyDescent="0.25">
      <c r="E39492" s="1"/>
      <c r="F39492" s="1"/>
      <c r="G39492" s="1"/>
      <c r="H39492" s="1"/>
      <c r="I39492" s="1"/>
      <c r="J39492" s="1"/>
      <c r="K39492" s="1"/>
      <c r="L39492" s="1"/>
      <c r="M39492" s="1"/>
    </row>
    <row r="39493" spans="5:13" x14ac:dyDescent="0.25">
      <c r="E39493" s="1"/>
      <c r="F39493" s="1"/>
      <c r="G39493" s="1"/>
      <c r="H39493" s="1"/>
      <c r="I39493" s="1"/>
      <c r="J39493" s="1"/>
      <c r="K39493" s="1"/>
      <c r="L39493" s="1"/>
      <c r="M39493" s="1"/>
    </row>
    <row r="39494" spans="5:13" x14ac:dyDescent="0.25">
      <c r="E39494" s="1"/>
      <c r="F39494" s="1"/>
      <c r="G39494" s="1"/>
      <c r="H39494" s="1"/>
      <c r="I39494" s="1"/>
      <c r="J39494" s="1"/>
      <c r="K39494" s="1"/>
      <c r="L39494" s="1"/>
      <c r="M39494" s="1"/>
    </row>
    <row r="39495" spans="5:13" x14ac:dyDescent="0.25">
      <c r="E39495" s="1"/>
      <c r="F39495" s="1"/>
      <c r="G39495" s="1"/>
      <c r="H39495" s="1"/>
      <c r="I39495" s="1"/>
      <c r="J39495" s="1"/>
      <c r="K39495" s="1"/>
      <c r="L39495" s="1"/>
      <c r="M39495" s="1"/>
    </row>
    <row r="39496" spans="5:13" x14ac:dyDescent="0.25">
      <c r="E39496" s="1"/>
      <c r="F39496" s="1"/>
      <c r="G39496" s="1"/>
      <c r="H39496" s="1"/>
      <c r="I39496" s="1"/>
      <c r="J39496" s="1"/>
      <c r="K39496" s="1"/>
      <c r="L39496" s="1"/>
      <c r="M39496" s="1"/>
    </row>
    <row r="39497" spans="5:13" x14ac:dyDescent="0.25">
      <c r="E39497" s="1"/>
      <c r="F39497" s="1"/>
      <c r="G39497" s="1"/>
      <c r="H39497" s="1"/>
      <c r="I39497" s="1"/>
      <c r="J39497" s="1"/>
      <c r="K39497" s="1"/>
      <c r="L39497" s="1"/>
      <c r="M39497" s="1"/>
    </row>
    <row r="39498" spans="5:13" x14ac:dyDescent="0.25">
      <c r="E39498" s="1"/>
      <c r="F39498" s="1"/>
      <c r="G39498" s="1"/>
      <c r="H39498" s="1"/>
      <c r="I39498" s="1"/>
      <c r="J39498" s="1"/>
      <c r="K39498" s="1"/>
      <c r="L39498" s="1"/>
      <c r="M39498" s="1"/>
    </row>
    <row r="39499" spans="5:13" x14ac:dyDescent="0.25">
      <c r="E39499" s="1"/>
      <c r="F39499" s="1"/>
      <c r="G39499" s="1"/>
      <c r="H39499" s="1"/>
      <c r="I39499" s="1"/>
      <c r="J39499" s="1"/>
      <c r="K39499" s="1"/>
      <c r="L39499" s="1"/>
      <c r="M39499" s="1"/>
    </row>
    <row r="39500" spans="5:13" x14ac:dyDescent="0.25">
      <c r="E39500" s="1"/>
      <c r="F39500" s="1"/>
      <c r="G39500" s="1"/>
      <c r="H39500" s="1"/>
      <c r="I39500" s="1"/>
      <c r="J39500" s="1"/>
      <c r="K39500" s="1"/>
      <c r="L39500" s="1"/>
      <c r="M39500" s="1"/>
    </row>
    <row r="39501" spans="5:13" x14ac:dyDescent="0.25">
      <c r="E39501" s="1"/>
      <c r="F39501" s="1"/>
      <c r="G39501" s="1"/>
      <c r="H39501" s="1"/>
      <c r="I39501" s="1"/>
      <c r="J39501" s="1"/>
      <c r="K39501" s="1"/>
      <c r="L39501" s="1"/>
      <c r="M39501" s="1"/>
    </row>
    <row r="39502" spans="5:13" x14ac:dyDescent="0.25">
      <c r="E39502" s="1"/>
      <c r="F39502" s="1"/>
      <c r="G39502" s="1"/>
      <c r="H39502" s="1"/>
      <c r="I39502" s="1"/>
      <c r="J39502" s="1"/>
      <c r="K39502" s="1"/>
      <c r="L39502" s="1"/>
      <c r="M39502" s="1"/>
    </row>
    <row r="39503" spans="5:13" x14ac:dyDescent="0.25">
      <c r="E39503" s="1"/>
      <c r="F39503" s="1"/>
      <c r="G39503" s="1"/>
      <c r="H39503" s="1"/>
      <c r="I39503" s="1"/>
      <c r="J39503" s="1"/>
      <c r="K39503" s="1"/>
      <c r="L39503" s="1"/>
      <c r="M39503" s="1"/>
    </row>
    <row r="39504" spans="5:13" x14ac:dyDescent="0.25">
      <c r="E39504" s="1"/>
      <c r="F39504" s="1"/>
      <c r="G39504" s="1"/>
      <c r="H39504" s="1"/>
      <c r="I39504" s="1"/>
      <c r="J39504" s="1"/>
      <c r="K39504" s="1"/>
      <c r="L39504" s="1"/>
      <c r="M39504" s="1"/>
    </row>
    <row r="39505" spans="5:13" x14ac:dyDescent="0.25">
      <c r="E39505" s="1"/>
      <c r="F39505" s="1"/>
      <c r="G39505" s="1"/>
      <c r="H39505" s="1"/>
      <c r="I39505" s="1"/>
      <c r="J39505" s="1"/>
      <c r="K39505" s="1"/>
      <c r="L39505" s="1"/>
      <c r="M39505" s="1"/>
    </row>
    <row r="39506" spans="5:13" x14ac:dyDescent="0.25">
      <c r="E39506" s="1"/>
      <c r="F39506" s="1"/>
      <c r="G39506" s="1"/>
      <c r="H39506" s="1"/>
      <c r="I39506" s="1"/>
      <c r="J39506" s="1"/>
      <c r="K39506" s="1"/>
      <c r="L39506" s="1"/>
      <c r="M39506" s="1"/>
    </row>
    <row r="39507" spans="5:13" x14ac:dyDescent="0.25">
      <c r="E39507" s="1"/>
      <c r="F39507" s="1"/>
      <c r="G39507" s="1"/>
      <c r="H39507" s="1"/>
      <c r="I39507" s="1"/>
      <c r="J39507" s="1"/>
      <c r="K39507" s="1"/>
      <c r="L39507" s="1"/>
      <c r="M39507" s="1"/>
    </row>
    <row r="39508" spans="5:13" x14ac:dyDescent="0.25">
      <c r="E39508" s="1"/>
      <c r="F39508" s="1"/>
      <c r="G39508" s="1"/>
      <c r="H39508" s="1"/>
      <c r="I39508" s="1"/>
      <c r="J39508" s="1"/>
      <c r="K39508" s="1"/>
      <c r="L39508" s="1"/>
      <c r="M39508" s="1"/>
    </row>
    <row r="39509" spans="5:13" x14ac:dyDescent="0.25">
      <c r="E39509" s="1"/>
      <c r="F39509" s="1"/>
      <c r="G39509" s="1"/>
      <c r="H39509" s="1"/>
      <c r="I39509" s="1"/>
      <c r="J39509" s="1"/>
      <c r="K39509" s="1"/>
      <c r="L39509" s="1"/>
      <c r="M39509" s="1"/>
    </row>
    <row r="39510" spans="5:13" x14ac:dyDescent="0.25">
      <c r="E39510" s="1"/>
      <c r="F39510" s="1"/>
      <c r="G39510" s="1"/>
      <c r="H39510" s="1"/>
      <c r="I39510" s="1"/>
      <c r="J39510" s="1"/>
      <c r="K39510" s="1"/>
      <c r="L39510" s="1"/>
      <c r="M39510" s="1"/>
    </row>
    <row r="39511" spans="5:13" x14ac:dyDescent="0.25">
      <c r="E39511" s="1"/>
      <c r="F39511" s="1"/>
      <c r="G39511" s="1"/>
      <c r="H39511" s="1"/>
      <c r="I39511" s="1"/>
      <c r="J39511" s="1"/>
      <c r="K39511" s="1"/>
      <c r="L39511" s="1"/>
      <c r="M39511" s="1"/>
    </row>
    <row r="39512" spans="5:13" x14ac:dyDescent="0.25">
      <c r="E39512" s="1"/>
      <c r="F39512" s="1"/>
      <c r="G39512" s="1"/>
      <c r="H39512" s="1"/>
      <c r="I39512" s="1"/>
      <c r="J39512" s="1"/>
      <c r="K39512" s="1"/>
      <c r="L39512" s="1"/>
      <c r="M39512" s="1"/>
    </row>
    <row r="39513" spans="5:13" x14ac:dyDescent="0.25">
      <c r="E39513" s="1"/>
      <c r="F39513" s="1"/>
      <c r="G39513" s="1"/>
      <c r="H39513" s="1"/>
      <c r="I39513" s="1"/>
      <c r="J39513" s="1"/>
      <c r="K39513" s="1"/>
      <c r="L39513" s="1"/>
      <c r="M39513" s="1"/>
    </row>
    <row r="39514" spans="5:13" x14ac:dyDescent="0.25">
      <c r="E39514" s="1"/>
      <c r="F39514" s="1"/>
      <c r="G39514" s="1"/>
      <c r="H39514" s="1"/>
      <c r="I39514" s="1"/>
      <c r="J39514" s="1"/>
      <c r="K39514" s="1"/>
      <c r="L39514" s="1"/>
      <c r="M39514" s="1"/>
    </row>
    <row r="39515" spans="5:13" x14ac:dyDescent="0.25">
      <c r="E39515" s="1"/>
      <c r="F39515" s="1"/>
      <c r="G39515" s="1"/>
      <c r="H39515" s="1"/>
      <c r="I39515" s="1"/>
      <c r="J39515" s="1"/>
      <c r="K39515" s="1"/>
      <c r="L39515" s="1"/>
      <c r="M39515" s="1"/>
    </row>
    <row r="39516" spans="5:13" x14ac:dyDescent="0.25">
      <c r="E39516" s="1"/>
      <c r="F39516" s="1"/>
      <c r="G39516" s="1"/>
      <c r="H39516" s="1"/>
      <c r="I39516" s="1"/>
      <c r="J39516" s="1"/>
      <c r="K39516" s="1"/>
      <c r="L39516" s="1"/>
      <c r="M39516" s="1"/>
    </row>
    <row r="39517" spans="5:13" x14ac:dyDescent="0.25">
      <c r="E39517" s="1"/>
      <c r="F39517" s="1"/>
      <c r="G39517" s="1"/>
      <c r="H39517" s="1"/>
      <c r="I39517" s="1"/>
      <c r="J39517" s="1"/>
      <c r="K39517" s="1"/>
      <c r="L39517" s="1"/>
      <c r="M39517" s="1"/>
    </row>
    <row r="39518" spans="5:13" x14ac:dyDescent="0.25">
      <c r="E39518" s="1"/>
      <c r="F39518" s="1"/>
      <c r="G39518" s="1"/>
      <c r="H39518" s="1"/>
      <c r="I39518" s="1"/>
      <c r="J39518" s="1"/>
      <c r="K39518" s="1"/>
      <c r="L39518" s="1"/>
      <c r="M39518" s="1"/>
    </row>
    <row r="39519" spans="5:13" x14ac:dyDescent="0.25">
      <c r="E39519" s="1"/>
      <c r="F39519" s="1"/>
      <c r="G39519" s="1"/>
      <c r="H39519" s="1"/>
      <c r="I39519" s="1"/>
      <c r="J39519" s="1"/>
      <c r="K39519" s="1"/>
      <c r="L39519" s="1"/>
      <c r="M39519" s="1"/>
    </row>
    <row r="39520" spans="5:13" x14ac:dyDescent="0.25">
      <c r="E39520" s="1"/>
      <c r="F39520" s="1"/>
      <c r="G39520" s="1"/>
      <c r="H39520" s="1"/>
      <c r="I39520" s="1"/>
      <c r="J39520" s="1"/>
      <c r="K39520" s="1"/>
      <c r="L39520" s="1"/>
      <c r="M39520" s="1"/>
    </row>
    <row r="39521" spans="5:13" x14ac:dyDescent="0.25">
      <c r="E39521" s="1"/>
      <c r="F39521" s="1"/>
      <c r="G39521" s="1"/>
      <c r="H39521" s="1"/>
      <c r="I39521" s="1"/>
      <c r="J39521" s="1"/>
      <c r="K39521" s="1"/>
      <c r="L39521" s="1"/>
      <c r="M39521" s="1"/>
    </row>
    <row r="39522" spans="5:13" x14ac:dyDescent="0.25">
      <c r="E39522" s="1"/>
      <c r="F39522" s="1"/>
      <c r="G39522" s="1"/>
      <c r="H39522" s="1"/>
      <c r="I39522" s="1"/>
      <c r="J39522" s="1"/>
      <c r="K39522" s="1"/>
      <c r="L39522" s="1"/>
      <c r="M39522" s="1"/>
    </row>
    <row r="39523" spans="5:13" x14ac:dyDescent="0.25">
      <c r="E39523" s="1"/>
      <c r="F39523" s="1"/>
      <c r="G39523" s="1"/>
      <c r="H39523" s="1"/>
      <c r="I39523" s="1"/>
      <c r="J39523" s="1"/>
      <c r="K39523" s="1"/>
      <c r="L39523" s="1"/>
      <c r="M39523" s="1"/>
    </row>
    <row r="39524" spans="5:13" x14ac:dyDescent="0.25">
      <c r="E39524" s="1"/>
      <c r="F39524" s="1"/>
      <c r="G39524" s="1"/>
      <c r="H39524" s="1"/>
      <c r="I39524" s="1"/>
      <c r="J39524" s="1"/>
      <c r="K39524" s="1"/>
      <c r="L39524" s="1"/>
      <c r="M39524" s="1"/>
    </row>
    <row r="39525" spans="5:13" x14ac:dyDescent="0.25">
      <c r="E39525" s="1"/>
      <c r="F39525" s="1"/>
      <c r="G39525" s="1"/>
      <c r="H39525" s="1"/>
      <c r="I39525" s="1"/>
      <c r="J39525" s="1"/>
      <c r="K39525" s="1"/>
      <c r="L39525" s="1"/>
      <c r="M39525" s="1"/>
    </row>
    <row r="39526" spans="5:13" x14ac:dyDescent="0.25">
      <c r="E39526" s="1"/>
      <c r="F39526" s="1"/>
      <c r="G39526" s="1"/>
      <c r="H39526" s="1"/>
      <c r="I39526" s="1"/>
      <c r="J39526" s="1"/>
      <c r="K39526" s="1"/>
      <c r="L39526" s="1"/>
      <c r="M39526" s="1"/>
    </row>
    <row r="39527" spans="5:13" x14ac:dyDescent="0.25">
      <c r="E39527" s="1"/>
      <c r="F39527" s="1"/>
      <c r="G39527" s="1"/>
      <c r="H39527" s="1"/>
      <c r="I39527" s="1"/>
      <c r="J39527" s="1"/>
      <c r="K39527" s="1"/>
      <c r="L39527" s="1"/>
      <c r="M39527" s="1"/>
    </row>
    <row r="39528" spans="5:13" x14ac:dyDescent="0.25">
      <c r="E39528" s="1"/>
      <c r="F39528" s="1"/>
      <c r="G39528" s="1"/>
      <c r="H39528" s="1"/>
      <c r="I39528" s="1"/>
      <c r="J39528" s="1"/>
      <c r="K39528" s="1"/>
      <c r="L39528" s="1"/>
      <c r="M39528" s="1"/>
    </row>
    <row r="39529" spans="5:13" x14ac:dyDescent="0.25">
      <c r="E39529" s="1"/>
      <c r="F39529" s="1"/>
      <c r="G39529" s="1"/>
      <c r="H39529" s="1"/>
      <c r="I39529" s="1"/>
      <c r="J39529" s="1"/>
      <c r="K39529" s="1"/>
      <c r="L39529" s="1"/>
      <c r="M39529" s="1"/>
    </row>
    <row r="39530" spans="5:13" x14ac:dyDescent="0.25">
      <c r="E39530" s="1"/>
      <c r="F39530" s="1"/>
      <c r="G39530" s="1"/>
      <c r="H39530" s="1"/>
      <c r="I39530" s="1"/>
      <c r="J39530" s="1"/>
      <c r="K39530" s="1"/>
      <c r="L39530" s="1"/>
      <c r="M39530" s="1"/>
    </row>
    <row r="39531" spans="5:13" x14ac:dyDescent="0.25">
      <c r="E39531" s="1"/>
      <c r="F39531" s="1"/>
      <c r="G39531" s="1"/>
      <c r="H39531" s="1"/>
      <c r="I39531" s="1"/>
      <c r="J39531" s="1"/>
      <c r="K39531" s="1"/>
      <c r="L39531" s="1"/>
      <c r="M39531" s="1"/>
    </row>
    <row r="39532" spans="5:13" x14ac:dyDescent="0.25">
      <c r="E39532" s="1"/>
      <c r="F39532" s="1"/>
      <c r="G39532" s="1"/>
      <c r="H39532" s="1"/>
      <c r="I39532" s="1"/>
      <c r="J39532" s="1"/>
      <c r="K39532" s="1"/>
      <c r="L39532" s="1"/>
      <c r="M39532" s="1"/>
    </row>
    <row r="39533" spans="5:13" x14ac:dyDescent="0.25">
      <c r="E39533" s="1"/>
      <c r="F39533" s="1"/>
      <c r="G39533" s="1"/>
      <c r="H39533" s="1"/>
      <c r="I39533" s="1"/>
      <c r="J39533" s="1"/>
      <c r="K39533" s="1"/>
      <c r="L39533" s="1"/>
      <c r="M39533" s="1"/>
    </row>
    <row r="39534" spans="5:13" x14ac:dyDescent="0.25">
      <c r="E39534" s="1"/>
      <c r="F39534" s="1"/>
      <c r="G39534" s="1"/>
      <c r="H39534" s="1"/>
      <c r="I39534" s="1"/>
      <c r="J39534" s="1"/>
      <c r="K39534" s="1"/>
      <c r="L39534" s="1"/>
      <c r="M39534" s="1"/>
    </row>
    <row r="39535" spans="5:13" x14ac:dyDescent="0.25">
      <c r="E39535" s="1"/>
      <c r="F39535" s="1"/>
      <c r="G39535" s="1"/>
      <c r="H39535" s="1"/>
      <c r="I39535" s="1"/>
      <c r="J39535" s="1"/>
      <c r="K39535" s="1"/>
      <c r="L39535" s="1"/>
      <c r="M39535" s="1"/>
    </row>
    <row r="39536" spans="5:13" x14ac:dyDescent="0.25">
      <c r="E39536" s="1"/>
      <c r="F39536" s="1"/>
      <c r="G39536" s="1"/>
      <c r="H39536" s="1"/>
      <c r="I39536" s="1"/>
      <c r="J39536" s="1"/>
      <c r="K39536" s="1"/>
      <c r="L39536" s="1"/>
      <c r="M39536" s="1"/>
    </row>
    <row r="39537" spans="5:13" x14ac:dyDescent="0.25">
      <c r="E39537" s="1"/>
      <c r="F39537" s="1"/>
      <c r="G39537" s="1"/>
      <c r="H39537" s="1"/>
      <c r="I39537" s="1"/>
      <c r="J39537" s="1"/>
      <c r="K39537" s="1"/>
      <c r="L39537" s="1"/>
      <c r="M39537" s="1"/>
    </row>
    <row r="39538" spans="5:13" x14ac:dyDescent="0.25">
      <c r="E39538" s="1"/>
      <c r="F39538" s="1"/>
      <c r="G39538" s="1"/>
      <c r="H39538" s="1"/>
      <c r="I39538" s="1"/>
      <c r="J39538" s="1"/>
      <c r="K39538" s="1"/>
      <c r="L39538" s="1"/>
      <c r="M39538" s="1"/>
    </row>
    <row r="39539" spans="5:13" x14ac:dyDescent="0.25">
      <c r="E39539" s="1"/>
      <c r="F39539" s="1"/>
      <c r="G39539" s="1"/>
      <c r="H39539" s="1"/>
      <c r="I39539" s="1"/>
      <c r="J39539" s="1"/>
      <c r="K39539" s="1"/>
      <c r="L39539" s="1"/>
      <c r="M39539" s="1"/>
    </row>
    <row r="39540" spans="5:13" x14ac:dyDescent="0.25">
      <c r="E39540" s="1"/>
      <c r="F39540" s="1"/>
      <c r="G39540" s="1"/>
      <c r="H39540" s="1"/>
      <c r="I39540" s="1"/>
      <c r="J39540" s="1"/>
      <c r="K39540" s="1"/>
      <c r="L39540" s="1"/>
      <c r="M39540" s="1"/>
    </row>
    <row r="39541" spans="5:13" x14ac:dyDescent="0.25">
      <c r="E39541" s="1"/>
      <c r="F39541" s="1"/>
      <c r="G39541" s="1"/>
      <c r="H39541" s="1"/>
      <c r="I39541" s="1"/>
      <c r="J39541" s="1"/>
      <c r="K39541" s="1"/>
      <c r="L39541" s="1"/>
      <c r="M39541" s="1"/>
    </row>
    <row r="39542" spans="5:13" x14ac:dyDescent="0.25">
      <c r="E39542" s="1"/>
      <c r="F39542" s="1"/>
      <c r="G39542" s="1"/>
      <c r="H39542" s="1"/>
      <c r="I39542" s="1"/>
      <c r="J39542" s="1"/>
      <c r="K39542" s="1"/>
      <c r="L39542" s="1"/>
      <c r="M39542" s="1"/>
    </row>
    <row r="39543" spans="5:13" x14ac:dyDescent="0.25">
      <c r="E39543" s="1"/>
      <c r="F39543" s="1"/>
      <c r="G39543" s="1"/>
      <c r="H39543" s="1"/>
      <c r="I39543" s="1"/>
      <c r="J39543" s="1"/>
      <c r="K39543" s="1"/>
      <c r="L39543" s="1"/>
      <c r="M39543" s="1"/>
    </row>
    <row r="39544" spans="5:13" x14ac:dyDescent="0.25">
      <c r="E39544" s="1"/>
      <c r="F39544" s="1"/>
      <c r="G39544" s="1"/>
      <c r="H39544" s="1"/>
      <c r="I39544" s="1"/>
      <c r="J39544" s="1"/>
      <c r="K39544" s="1"/>
      <c r="L39544" s="1"/>
      <c r="M39544" s="1"/>
    </row>
    <row r="39545" spans="5:13" x14ac:dyDescent="0.25">
      <c r="E39545" s="1"/>
      <c r="F39545" s="1"/>
      <c r="G39545" s="1"/>
      <c r="H39545" s="1"/>
      <c r="I39545" s="1"/>
      <c r="J39545" s="1"/>
      <c r="K39545" s="1"/>
      <c r="L39545" s="1"/>
      <c r="M39545" s="1"/>
    </row>
    <row r="39546" spans="5:13" x14ac:dyDescent="0.25">
      <c r="E39546" s="1"/>
      <c r="F39546" s="1"/>
      <c r="G39546" s="1"/>
      <c r="H39546" s="1"/>
      <c r="I39546" s="1"/>
      <c r="J39546" s="1"/>
      <c r="K39546" s="1"/>
      <c r="L39546" s="1"/>
      <c r="M39546" s="1"/>
    </row>
    <row r="39547" spans="5:13" x14ac:dyDescent="0.25">
      <c r="E39547" s="1"/>
      <c r="F39547" s="1"/>
      <c r="G39547" s="1"/>
      <c r="H39547" s="1"/>
      <c r="I39547" s="1"/>
      <c r="J39547" s="1"/>
      <c r="K39547" s="1"/>
      <c r="L39547" s="1"/>
      <c r="M39547" s="1"/>
    </row>
    <row r="39548" spans="5:13" x14ac:dyDescent="0.25">
      <c r="E39548" s="1"/>
      <c r="F39548" s="1"/>
      <c r="G39548" s="1"/>
      <c r="H39548" s="1"/>
      <c r="I39548" s="1"/>
      <c r="J39548" s="1"/>
      <c r="K39548" s="1"/>
      <c r="L39548" s="1"/>
      <c r="M39548" s="1"/>
    </row>
    <row r="39549" spans="5:13" x14ac:dyDescent="0.25">
      <c r="E39549" s="1"/>
      <c r="F39549" s="1"/>
      <c r="G39549" s="1"/>
      <c r="H39549" s="1"/>
      <c r="I39549" s="1"/>
      <c r="J39549" s="1"/>
      <c r="K39549" s="1"/>
      <c r="L39549" s="1"/>
      <c r="M39549" s="1"/>
    </row>
    <row r="39550" spans="5:13" x14ac:dyDescent="0.25">
      <c r="E39550" s="1"/>
      <c r="F39550" s="1"/>
      <c r="G39550" s="1"/>
      <c r="H39550" s="1"/>
      <c r="I39550" s="1"/>
      <c r="J39550" s="1"/>
      <c r="K39550" s="1"/>
      <c r="L39550" s="1"/>
      <c r="M39550" s="1"/>
    </row>
    <row r="39551" spans="5:13" x14ac:dyDescent="0.25">
      <c r="E39551" s="1"/>
      <c r="F39551" s="1"/>
      <c r="G39551" s="1"/>
      <c r="H39551" s="1"/>
      <c r="I39551" s="1"/>
      <c r="J39551" s="1"/>
      <c r="K39551" s="1"/>
      <c r="L39551" s="1"/>
      <c r="M39551" s="1"/>
    </row>
    <row r="39552" spans="5:13" x14ac:dyDescent="0.25">
      <c r="E39552" s="1"/>
      <c r="F39552" s="1"/>
      <c r="G39552" s="1"/>
      <c r="H39552" s="1"/>
      <c r="I39552" s="1"/>
      <c r="J39552" s="1"/>
      <c r="K39552" s="1"/>
      <c r="L39552" s="1"/>
      <c r="M39552" s="1"/>
    </row>
    <row r="39553" spans="5:13" x14ac:dyDescent="0.25">
      <c r="E39553" s="1"/>
      <c r="F39553" s="1"/>
      <c r="G39553" s="1"/>
      <c r="H39553" s="1"/>
      <c r="I39553" s="1"/>
      <c r="J39553" s="1"/>
      <c r="K39553" s="1"/>
      <c r="L39553" s="1"/>
      <c r="M39553" s="1"/>
    </row>
    <row r="39554" spans="5:13" x14ac:dyDescent="0.25">
      <c r="E39554" s="1"/>
      <c r="F39554" s="1"/>
      <c r="G39554" s="1"/>
      <c r="H39554" s="1"/>
      <c r="I39554" s="1"/>
      <c r="J39554" s="1"/>
      <c r="K39554" s="1"/>
      <c r="L39554" s="1"/>
      <c r="M39554" s="1"/>
    </row>
    <row r="39555" spans="5:13" x14ac:dyDescent="0.25">
      <c r="E39555" s="1"/>
      <c r="F39555" s="1"/>
      <c r="G39555" s="1"/>
      <c r="H39555" s="1"/>
      <c r="I39555" s="1"/>
      <c r="J39555" s="1"/>
      <c r="K39555" s="1"/>
      <c r="L39555" s="1"/>
      <c r="M39555" s="1"/>
    </row>
    <row r="39556" spans="5:13" x14ac:dyDescent="0.25">
      <c r="E39556" s="1"/>
      <c r="F39556" s="1"/>
      <c r="G39556" s="1"/>
      <c r="H39556" s="1"/>
      <c r="I39556" s="1"/>
      <c r="J39556" s="1"/>
      <c r="K39556" s="1"/>
      <c r="L39556" s="1"/>
      <c r="M39556" s="1"/>
    </row>
    <row r="39557" spans="5:13" x14ac:dyDescent="0.25">
      <c r="E39557" s="1"/>
      <c r="F39557" s="1"/>
      <c r="G39557" s="1"/>
      <c r="H39557" s="1"/>
      <c r="I39557" s="1"/>
      <c r="J39557" s="1"/>
      <c r="K39557" s="1"/>
      <c r="L39557" s="1"/>
      <c r="M39557" s="1"/>
    </row>
    <row r="39558" spans="5:13" x14ac:dyDescent="0.25">
      <c r="E39558" s="1"/>
      <c r="F39558" s="1"/>
      <c r="G39558" s="1"/>
      <c r="H39558" s="1"/>
      <c r="I39558" s="1"/>
      <c r="J39558" s="1"/>
      <c r="K39558" s="1"/>
      <c r="L39558" s="1"/>
      <c r="M39558" s="1"/>
    </row>
    <row r="39559" spans="5:13" x14ac:dyDescent="0.25">
      <c r="E39559" s="1"/>
      <c r="F39559" s="1"/>
      <c r="G39559" s="1"/>
      <c r="H39559" s="1"/>
      <c r="I39559" s="1"/>
      <c r="J39559" s="1"/>
      <c r="K39559" s="1"/>
      <c r="L39559" s="1"/>
      <c r="M39559" s="1"/>
    </row>
    <row r="39560" spans="5:13" x14ac:dyDescent="0.25">
      <c r="E39560" s="1"/>
      <c r="F39560" s="1"/>
      <c r="G39560" s="1"/>
      <c r="H39560" s="1"/>
      <c r="I39560" s="1"/>
      <c r="J39560" s="1"/>
      <c r="K39560" s="1"/>
      <c r="L39560" s="1"/>
      <c r="M39560" s="1"/>
    </row>
    <row r="39561" spans="5:13" x14ac:dyDescent="0.25">
      <c r="E39561" s="1"/>
      <c r="F39561" s="1"/>
      <c r="G39561" s="1"/>
      <c r="H39561" s="1"/>
      <c r="I39561" s="1"/>
      <c r="J39561" s="1"/>
      <c r="K39561" s="1"/>
      <c r="L39561" s="1"/>
      <c r="M39561" s="1"/>
    </row>
    <row r="39562" spans="5:13" x14ac:dyDescent="0.25">
      <c r="E39562" s="1"/>
      <c r="F39562" s="1"/>
      <c r="G39562" s="1"/>
      <c r="H39562" s="1"/>
      <c r="I39562" s="1"/>
      <c r="J39562" s="1"/>
      <c r="K39562" s="1"/>
      <c r="L39562" s="1"/>
      <c r="M39562" s="1"/>
    </row>
    <row r="39563" spans="5:13" x14ac:dyDescent="0.25">
      <c r="E39563" s="1"/>
      <c r="F39563" s="1"/>
      <c r="G39563" s="1"/>
      <c r="H39563" s="1"/>
      <c r="I39563" s="1"/>
      <c r="J39563" s="1"/>
      <c r="K39563" s="1"/>
      <c r="L39563" s="1"/>
      <c r="M39563" s="1"/>
    </row>
    <row r="39564" spans="5:13" x14ac:dyDescent="0.25">
      <c r="E39564" s="1"/>
      <c r="F39564" s="1"/>
      <c r="G39564" s="1"/>
      <c r="H39564" s="1"/>
      <c r="I39564" s="1"/>
      <c r="J39564" s="1"/>
      <c r="K39564" s="1"/>
      <c r="L39564" s="1"/>
      <c r="M39564" s="1"/>
    </row>
    <row r="39565" spans="5:13" x14ac:dyDescent="0.25">
      <c r="E39565" s="1"/>
      <c r="F39565" s="1"/>
      <c r="G39565" s="1"/>
      <c r="H39565" s="1"/>
      <c r="I39565" s="1"/>
      <c r="J39565" s="1"/>
      <c r="K39565" s="1"/>
      <c r="L39565" s="1"/>
      <c r="M39565" s="1"/>
    </row>
    <row r="39566" spans="5:13" x14ac:dyDescent="0.25">
      <c r="E39566" s="1"/>
      <c r="F39566" s="1"/>
      <c r="G39566" s="1"/>
      <c r="H39566" s="1"/>
      <c r="I39566" s="1"/>
      <c r="J39566" s="1"/>
      <c r="K39566" s="1"/>
      <c r="L39566" s="1"/>
      <c r="M39566" s="1"/>
    </row>
    <row r="39567" spans="5:13" x14ac:dyDescent="0.25">
      <c r="E39567" s="1"/>
      <c r="F39567" s="1"/>
      <c r="G39567" s="1"/>
      <c r="H39567" s="1"/>
      <c r="I39567" s="1"/>
      <c r="J39567" s="1"/>
      <c r="K39567" s="1"/>
      <c r="L39567" s="1"/>
      <c r="M39567" s="1"/>
    </row>
    <row r="39568" spans="5:13" x14ac:dyDescent="0.25">
      <c r="E39568" s="1"/>
      <c r="F39568" s="1"/>
      <c r="G39568" s="1"/>
      <c r="H39568" s="1"/>
      <c r="I39568" s="1"/>
      <c r="J39568" s="1"/>
      <c r="K39568" s="1"/>
      <c r="L39568" s="1"/>
      <c r="M39568" s="1"/>
    </row>
    <row r="39569" spans="5:13" x14ac:dyDescent="0.25">
      <c r="E39569" s="1"/>
      <c r="F39569" s="1"/>
      <c r="G39569" s="1"/>
      <c r="H39569" s="1"/>
      <c r="I39569" s="1"/>
      <c r="J39569" s="1"/>
      <c r="K39569" s="1"/>
      <c r="L39569" s="1"/>
      <c r="M39569" s="1"/>
    </row>
    <row r="39570" spans="5:13" x14ac:dyDescent="0.25">
      <c r="E39570" s="1"/>
      <c r="F39570" s="1"/>
      <c r="G39570" s="1"/>
      <c r="H39570" s="1"/>
      <c r="I39570" s="1"/>
      <c r="J39570" s="1"/>
      <c r="K39570" s="1"/>
      <c r="L39570" s="1"/>
      <c r="M39570" s="1"/>
    </row>
    <row r="39571" spans="5:13" x14ac:dyDescent="0.25">
      <c r="E39571" s="1"/>
      <c r="F39571" s="1"/>
      <c r="G39571" s="1"/>
      <c r="H39571" s="1"/>
      <c r="I39571" s="1"/>
      <c r="J39571" s="1"/>
      <c r="K39571" s="1"/>
      <c r="L39571" s="1"/>
      <c r="M39571" s="1"/>
    </row>
    <row r="39572" spans="5:13" x14ac:dyDescent="0.25">
      <c r="E39572" s="1"/>
      <c r="F39572" s="1"/>
      <c r="G39572" s="1"/>
      <c r="H39572" s="1"/>
      <c r="I39572" s="1"/>
      <c r="J39572" s="1"/>
      <c r="K39572" s="1"/>
      <c r="L39572" s="1"/>
      <c r="M39572" s="1"/>
    </row>
    <row r="39573" spans="5:13" x14ac:dyDescent="0.25">
      <c r="E39573" s="1"/>
      <c r="F39573" s="1"/>
      <c r="G39573" s="1"/>
      <c r="H39573" s="1"/>
      <c r="I39573" s="1"/>
      <c r="J39573" s="1"/>
      <c r="K39573" s="1"/>
      <c r="L39573" s="1"/>
      <c r="M39573" s="1"/>
    </row>
    <row r="39574" spans="5:13" x14ac:dyDescent="0.25">
      <c r="E39574" s="1"/>
      <c r="F39574" s="1"/>
      <c r="G39574" s="1"/>
      <c r="H39574" s="1"/>
      <c r="I39574" s="1"/>
      <c r="J39574" s="1"/>
      <c r="K39574" s="1"/>
      <c r="L39574" s="1"/>
      <c r="M39574" s="1"/>
    </row>
    <row r="39575" spans="5:13" x14ac:dyDescent="0.25">
      <c r="E39575" s="1"/>
      <c r="F39575" s="1"/>
      <c r="G39575" s="1"/>
      <c r="H39575" s="1"/>
      <c r="I39575" s="1"/>
      <c r="J39575" s="1"/>
      <c r="K39575" s="1"/>
      <c r="L39575" s="1"/>
      <c r="M39575" s="1"/>
    </row>
    <row r="39576" spans="5:13" x14ac:dyDescent="0.25">
      <c r="E39576" s="1"/>
      <c r="F39576" s="1"/>
      <c r="G39576" s="1"/>
      <c r="H39576" s="1"/>
      <c r="I39576" s="1"/>
      <c r="J39576" s="1"/>
      <c r="K39576" s="1"/>
      <c r="L39576" s="1"/>
      <c r="M39576" s="1"/>
    </row>
    <row r="39577" spans="5:13" x14ac:dyDescent="0.25">
      <c r="E39577" s="1"/>
      <c r="F39577" s="1"/>
      <c r="G39577" s="1"/>
      <c r="H39577" s="1"/>
      <c r="I39577" s="1"/>
      <c r="J39577" s="1"/>
      <c r="K39577" s="1"/>
      <c r="L39577" s="1"/>
      <c r="M39577" s="1"/>
    </row>
    <row r="39578" spans="5:13" x14ac:dyDescent="0.25">
      <c r="E39578" s="1"/>
      <c r="F39578" s="1"/>
      <c r="G39578" s="1"/>
      <c r="H39578" s="1"/>
      <c r="I39578" s="1"/>
      <c r="J39578" s="1"/>
      <c r="K39578" s="1"/>
      <c r="L39578" s="1"/>
      <c r="M39578" s="1"/>
    </row>
    <row r="39579" spans="5:13" x14ac:dyDescent="0.25">
      <c r="E39579" s="1"/>
      <c r="F39579" s="1"/>
      <c r="G39579" s="1"/>
      <c r="H39579" s="1"/>
      <c r="I39579" s="1"/>
      <c r="J39579" s="1"/>
      <c r="K39579" s="1"/>
      <c r="L39579" s="1"/>
      <c r="M39579" s="1"/>
    </row>
    <row r="39580" spans="5:13" x14ac:dyDescent="0.25">
      <c r="E39580" s="1"/>
      <c r="F39580" s="1"/>
      <c r="G39580" s="1"/>
      <c r="H39580" s="1"/>
      <c r="I39580" s="1"/>
      <c r="J39580" s="1"/>
      <c r="K39580" s="1"/>
      <c r="L39580" s="1"/>
      <c r="M39580" s="1"/>
    </row>
    <row r="39581" spans="5:13" x14ac:dyDescent="0.25">
      <c r="E39581" s="1"/>
      <c r="F39581" s="1"/>
      <c r="G39581" s="1"/>
      <c r="H39581" s="1"/>
      <c r="I39581" s="1"/>
      <c r="J39581" s="1"/>
      <c r="K39581" s="1"/>
      <c r="L39581" s="1"/>
      <c r="M39581" s="1"/>
    </row>
    <row r="39582" spans="5:13" x14ac:dyDescent="0.25">
      <c r="E39582" s="1"/>
      <c r="F39582" s="1"/>
      <c r="G39582" s="1"/>
      <c r="H39582" s="1"/>
      <c r="I39582" s="1"/>
      <c r="J39582" s="1"/>
      <c r="K39582" s="1"/>
      <c r="L39582" s="1"/>
      <c r="M39582" s="1"/>
    </row>
    <row r="39583" spans="5:13" x14ac:dyDescent="0.25">
      <c r="E39583" s="1"/>
      <c r="F39583" s="1"/>
      <c r="G39583" s="1"/>
      <c r="H39583" s="1"/>
      <c r="I39583" s="1"/>
      <c r="J39583" s="1"/>
      <c r="K39583" s="1"/>
      <c r="L39583" s="1"/>
      <c r="M39583" s="1"/>
    </row>
    <row r="39584" spans="5:13" x14ac:dyDescent="0.25">
      <c r="E39584" s="1"/>
      <c r="F39584" s="1"/>
      <c r="G39584" s="1"/>
      <c r="H39584" s="1"/>
      <c r="I39584" s="1"/>
      <c r="J39584" s="1"/>
      <c r="K39584" s="1"/>
      <c r="L39584" s="1"/>
      <c r="M39584" s="1"/>
    </row>
    <row r="39585" spans="5:13" x14ac:dyDescent="0.25">
      <c r="E39585" s="1"/>
      <c r="F39585" s="1"/>
      <c r="G39585" s="1"/>
      <c r="H39585" s="1"/>
      <c r="I39585" s="1"/>
      <c r="J39585" s="1"/>
      <c r="K39585" s="1"/>
      <c r="L39585" s="1"/>
      <c r="M39585" s="1"/>
    </row>
    <row r="39586" spans="5:13" x14ac:dyDescent="0.25">
      <c r="E39586" s="1"/>
      <c r="F39586" s="1"/>
      <c r="G39586" s="1"/>
      <c r="H39586" s="1"/>
      <c r="I39586" s="1"/>
      <c r="J39586" s="1"/>
      <c r="K39586" s="1"/>
      <c r="L39586" s="1"/>
      <c r="M39586" s="1"/>
    </row>
    <row r="39587" spans="5:13" x14ac:dyDescent="0.25">
      <c r="E39587" s="1"/>
      <c r="F39587" s="1"/>
      <c r="G39587" s="1"/>
      <c r="H39587" s="1"/>
      <c r="I39587" s="1"/>
      <c r="J39587" s="1"/>
      <c r="K39587" s="1"/>
      <c r="L39587" s="1"/>
      <c r="M39587" s="1"/>
    </row>
    <row r="39588" spans="5:13" x14ac:dyDescent="0.25">
      <c r="E39588" s="1"/>
      <c r="F39588" s="1"/>
      <c r="G39588" s="1"/>
      <c r="H39588" s="1"/>
      <c r="I39588" s="1"/>
      <c r="J39588" s="1"/>
      <c r="K39588" s="1"/>
      <c r="L39588" s="1"/>
      <c r="M39588" s="1"/>
    </row>
    <row r="39589" spans="5:13" x14ac:dyDescent="0.25">
      <c r="E39589" s="1"/>
      <c r="F39589" s="1"/>
      <c r="G39589" s="1"/>
      <c r="H39589" s="1"/>
      <c r="I39589" s="1"/>
      <c r="J39589" s="1"/>
      <c r="K39589" s="1"/>
      <c r="L39589" s="1"/>
      <c r="M39589" s="1"/>
    </row>
    <row r="39590" spans="5:13" x14ac:dyDescent="0.25">
      <c r="E39590" s="1"/>
      <c r="F39590" s="1"/>
      <c r="G39590" s="1"/>
      <c r="H39590" s="1"/>
      <c r="I39590" s="1"/>
      <c r="J39590" s="1"/>
      <c r="K39590" s="1"/>
      <c r="L39590" s="1"/>
      <c r="M39590" s="1"/>
    </row>
    <row r="39591" spans="5:13" x14ac:dyDescent="0.25">
      <c r="E39591" s="1"/>
      <c r="F39591" s="1"/>
      <c r="G39591" s="1"/>
      <c r="H39591" s="1"/>
      <c r="I39591" s="1"/>
      <c r="J39591" s="1"/>
      <c r="K39591" s="1"/>
      <c r="L39591" s="1"/>
      <c r="M39591" s="1"/>
    </row>
    <row r="39592" spans="5:13" x14ac:dyDescent="0.25">
      <c r="E39592" s="1"/>
      <c r="F39592" s="1"/>
      <c r="G39592" s="1"/>
      <c r="H39592" s="1"/>
      <c r="I39592" s="1"/>
      <c r="J39592" s="1"/>
      <c r="K39592" s="1"/>
      <c r="L39592" s="1"/>
      <c r="M39592" s="1"/>
    </row>
    <row r="39593" spans="5:13" x14ac:dyDescent="0.25">
      <c r="E39593" s="1"/>
      <c r="F39593" s="1"/>
      <c r="G39593" s="1"/>
      <c r="H39593" s="1"/>
      <c r="I39593" s="1"/>
      <c r="J39593" s="1"/>
      <c r="K39593" s="1"/>
      <c r="L39593" s="1"/>
      <c r="M39593" s="1"/>
    </row>
    <row r="39594" spans="5:13" x14ac:dyDescent="0.25">
      <c r="E39594" s="1"/>
      <c r="F39594" s="1"/>
      <c r="G39594" s="1"/>
      <c r="H39594" s="1"/>
      <c r="I39594" s="1"/>
      <c r="J39594" s="1"/>
      <c r="K39594" s="1"/>
      <c r="L39594" s="1"/>
      <c r="M39594" s="1"/>
    </row>
    <row r="39595" spans="5:13" x14ac:dyDescent="0.25">
      <c r="E39595" s="1"/>
      <c r="F39595" s="1"/>
      <c r="G39595" s="1"/>
      <c r="H39595" s="1"/>
      <c r="I39595" s="1"/>
      <c r="J39595" s="1"/>
      <c r="K39595" s="1"/>
      <c r="L39595" s="1"/>
      <c r="M39595" s="1"/>
    </row>
    <row r="39596" spans="5:13" x14ac:dyDescent="0.25">
      <c r="E39596" s="1"/>
      <c r="F39596" s="1"/>
      <c r="G39596" s="1"/>
      <c r="H39596" s="1"/>
      <c r="I39596" s="1"/>
      <c r="J39596" s="1"/>
      <c r="K39596" s="1"/>
      <c r="L39596" s="1"/>
      <c r="M39596" s="1"/>
    </row>
    <row r="39597" spans="5:13" x14ac:dyDescent="0.25">
      <c r="E39597" s="1"/>
      <c r="F39597" s="1"/>
      <c r="G39597" s="1"/>
      <c r="H39597" s="1"/>
      <c r="I39597" s="1"/>
      <c r="J39597" s="1"/>
      <c r="K39597" s="1"/>
      <c r="L39597" s="1"/>
      <c r="M39597" s="1"/>
    </row>
    <row r="39598" spans="5:13" x14ac:dyDescent="0.25">
      <c r="E39598" s="1"/>
      <c r="F39598" s="1"/>
      <c r="G39598" s="1"/>
      <c r="H39598" s="1"/>
      <c r="I39598" s="1"/>
      <c r="J39598" s="1"/>
      <c r="K39598" s="1"/>
      <c r="L39598" s="1"/>
      <c r="M39598" s="1"/>
    </row>
    <row r="39599" spans="5:13" x14ac:dyDescent="0.25">
      <c r="E39599" s="1"/>
      <c r="F39599" s="1"/>
      <c r="G39599" s="1"/>
      <c r="H39599" s="1"/>
      <c r="I39599" s="1"/>
      <c r="J39599" s="1"/>
      <c r="K39599" s="1"/>
      <c r="L39599" s="1"/>
      <c r="M39599" s="1"/>
    </row>
    <row r="39600" spans="5:13" x14ac:dyDescent="0.25">
      <c r="E39600" s="1"/>
      <c r="F39600" s="1"/>
      <c r="G39600" s="1"/>
      <c r="H39600" s="1"/>
      <c r="I39600" s="1"/>
      <c r="J39600" s="1"/>
      <c r="K39600" s="1"/>
      <c r="L39600" s="1"/>
      <c r="M39600" s="1"/>
    </row>
    <row r="39601" spans="5:13" x14ac:dyDescent="0.25">
      <c r="E39601" s="1"/>
      <c r="F39601" s="1"/>
      <c r="G39601" s="1"/>
      <c r="H39601" s="1"/>
      <c r="I39601" s="1"/>
      <c r="J39601" s="1"/>
      <c r="K39601" s="1"/>
      <c r="L39601" s="1"/>
      <c r="M39601" s="1"/>
    </row>
    <row r="39602" spans="5:13" x14ac:dyDescent="0.25">
      <c r="E39602" s="1"/>
      <c r="F39602" s="1"/>
      <c r="G39602" s="1"/>
      <c r="H39602" s="1"/>
      <c r="I39602" s="1"/>
      <c r="J39602" s="1"/>
      <c r="K39602" s="1"/>
      <c r="L39602" s="1"/>
      <c r="M39602" s="1"/>
    </row>
    <row r="39603" spans="5:13" x14ac:dyDescent="0.25">
      <c r="E39603" s="1"/>
      <c r="F39603" s="1"/>
      <c r="G39603" s="1"/>
      <c r="H39603" s="1"/>
      <c r="I39603" s="1"/>
      <c r="J39603" s="1"/>
      <c r="K39603" s="1"/>
      <c r="L39603" s="1"/>
      <c r="M39603" s="1"/>
    </row>
    <row r="39604" spans="5:13" x14ac:dyDescent="0.25">
      <c r="E39604" s="1"/>
      <c r="F39604" s="1"/>
      <c r="G39604" s="1"/>
      <c r="H39604" s="1"/>
      <c r="I39604" s="1"/>
      <c r="J39604" s="1"/>
      <c r="K39604" s="1"/>
      <c r="L39604" s="1"/>
      <c r="M39604" s="1"/>
    </row>
    <row r="39605" spans="5:13" x14ac:dyDescent="0.25">
      <c r="E39605" s="1"/>
      <c r="F39605" s="1"/>
      <c r="G39605" s="1"/>
      <c r="H39605" s="1"/>
      <c r="I39605" s="1"/>
      <c r="J39605" s="1"/>
      <c r="K39605" s="1"/>
      <c r="L39605" s="1"/>
      <c r="M39605" s="1"/>
    </row>
    <row r="39606" spans="5:13" x14ac:dyDescent="0.25">
      <c r="E39606" s="1"/>
      <c r="F39606" s="1"/>
      <c r="G39606" s="1"/>
      <c r="H39606" s="1"/>
      <c r="I39606" s="1"/>
      <c r="J39606" s="1"/>
      <c r="K39606" s="1"/>
      <c r="L39606" s="1"/>
      <c r="M39606" s="1"/>
    </row>
    <row r="39607" spans="5:13" x14ac:dyDescent="0.25">
      <c r="E39607" s="1"/>
      <c r="F39607" s="1"/>
      <c r="G39607" s="1"/>
      <c r="H39607" s="1"/>
      <c r="I39607" s="1"/>
      <c r="J39607" s="1"/>
      <c r="K39607" s="1"/>
      <c r="L39607" s="1"/>
      <c r="M39607" s="1"/>
    </row>
    <row r="39608" spans="5:13" x14ac:dyDescent="0.25">
      <c r="E39608" s="1"/>
      <c r="F39608" s="1"/>
      <c r="G39608" s="1"/>
      <c r="H39608" s="1"/>
      <c r="I39608" s="1"/>
      <c r="J39608" s="1"/>
      <c r="K39608" s="1"/>
      <c r="L39608" s="1"/>
      <c r="M39608" s="1"/>
    </row>
    <row r="39609" spans="5:13" x14ac:dyDescent="0.25">
      <c r="E39609" s="1"/>
      <c r="F39609" s="1"/>
      <c r="G39609" s="1"/>
      <c r="H39609" s="1"/>
      <c r="I39609" s="1"/>
      <c r="J39609" s="1"/>
      <c r="K39609" s="1"/>
      <c r="L39609" s="1"/>
      <c r="M39609" s="1"/>
    </row>
    <row r="39610" spans="5:13" x14ac:dyDescent="0.25">
      <c r="E39610" s="1"/>
      <c r="F39610" s="1"/>
      <c r="G39610" s="1"/>
      <c r="H39610" s="1"/>
      <c r="I39610" s="1"/>
      <c r="J39610" s="1"/>
      <c r="K39610" s="1"/>
      <c r="L39610" s="1"/>
      <c r="M39610" s="1"/>
    </row>
    <row r="39611" spans="5:13" x14ac:dyDescent="0.25">
      <c r="E39611" s="1"/>
      <c r="F39611" s="1"/>
      <c r="G39611" s="1"/>
      <c r="H39611" s="1"/>
      <c r="I39611" s="1"/>
      <c r="J39611" s="1"/>
      <c r="K39611" s="1"/>
      <c r="L39611" s="1"/>
      <c r="M39611" s="1"/>
    </row>
    <row r="39612" spans="5:13" x14ac:dyDescent="0.25">
      <c r="E39612" s="1"/>
      <c r="F39612" s="1"/>
      <c r="G39612" s="1"/>
      <c r="H39612" s="1"/>
      <c r="I39612" s="1"/>
      <c r="J39612" s="1"/>
      <c r="K39612" s="1"/>
      <c r="L39612" s="1"/>
      <c r="M39612" s="1"/>
    </row>
    <row r="39613" spans="5:13" x14ac:dyDescent="0.25">
      <c r="E39613" s="1"/>
      <c r="F39613" s="1"/>
      <c r="G39613" s="1"/>
      <c r="H39613" s="1"/>
      <c r="I39613" s="1"/>
      <c r="J39613" s="1"/>
      <c r="K39613" s="1"/>
      <c r="L39613" s="1"/>
      <c r="M39613" s="1"/>
    </row>
    <row r="39614" spans="5:13" x14ac:dyDescent="0.25">
      <c r="E39614" s="1"/>
      <c r="F39614" s="1"/>
      <c r="G39614" s="1"/>
      <c r="H39614" s="1"/>
      <c r="I39614" s="1"/>
      <c r="J39614" s="1"/>
      <c r="K39614" s="1"/>
      <c r="L39614" s="1"/>
      <c r="M39614" s="1"/>
    </row>
    <row r="39615" spans="5:13" x14ac:dyDescent="0.25">
      <c r="E39615" s="1"/>
      <c r="F39615" s="1"/>
      <c r="G39615" s="1"/>
      <c r="H39615" s="1"/>
      <c r="I39615" s="1"/>
      <c r="J39615" s="1"/>
      <c r="K39615" s="1"/>
      <c r="L39615" s="1"/>
      <c r="M39615" s="1"/>
    </row>
    <row r="39616" spans="5:13" x14ac:dyDescent="0.25">
      <c r="E39616" s="1"/>
      <c r="F39616" s="1"/>
      <c r="G39616" s="1"/>
      <c r="H39616" s="1"/>
      <c r="I39616" s="1"/>
      <c r="J39616" s="1"/>
      <c r="K39616" s="1"/>
      <c r="L39616" s="1"/>
      <c r="M39616" s="1"/>
    </row>
    <row r="39617" spans="5:13" x14ac:dyDescent="0.25">
      <c r="E39617" s="1"/>
      <c r="F39617" s="1"/>
      <c r="G39617" s="1"/>
      <c r="H39617" s="1"/>
      <c r="I39617" s="1"/>
      <c r="J39617" s="1"/>
      <c r="K39617" s="1"/>
      <c r="L39617" s="1"/>
      <c r="M39617" s="1"/>
    </row>
    <row r="39618" spans="5:13" x14ac:dyDescent="0.25">
      <c r="E39618" s="1"/>
      <c r="F39618" s="1"/>
      <c r="G39618" s="1"/>
      <c r="H39618" s="1"/>
      <c r="I39618" s="1"/>
      <c r="J39618" s="1"/>
      <c r="K39618" s="1"/>
      <c r="L39618" s="1"/>
      <c r="M39618" s="1"/>
    </row>
    <row r="39619" spans="5:13" x14ac:dyDescent="0.25">
      <c r="E39619" s="1"/>
      <c r="F39619" s="1"/>
      <c r="G39619" s="1"/>
      <c r="H39619" s="1"/>
      <c r="I39619" s="1"/>
      <c r="J39619" s="1"/>
      <c r="K39619" s="1"/>
      <c r="L39619" s="1"/>
      <c r="M39619" s="1"/>
    </row>
    <row r="39620" spans="5:13" x14ac:dyDescent="0.25">
      <c r="E39620" s="1"/>
      <c r="F39620" s="1"/>
      <c r="G39620" s="1"/>
      <c r="H39620" s="1"/>
      <c r="I39620" s="1"/>
      <c r="J39620" s="1"/>
      <c r="K39620" s="1"/>
      <c r="L39620" s="1"/>
      <c r="M39620" s="1"/>
    </row>
    <row r="39621" spans="5:13" x14ac:dyDescent="0.25">
      <c r="E39621" s="1"/>
      <c r="F39621" s="1"/>
      <c r="G39621" s="1"/>
      <c r="H39621" s="1"/>
      <c r="I39621" s="1"/>
      <c r="J39621" s="1"/>
      <c r="K39621" s="1"/>
      <c r="L39621" s="1"/>
      <c r="M39621" s="1"/>
    </row>
    <row r="39622" spans="5:13" x14ac:dyDescent="0.25">
      <c r="E39622" s="1"/>
      <c r="F39622" s="1"/>
      <c r="G39622" s="1"/>
      <c r="H39622" s="1"/>
      <c r="I39622" s="1"/>
      <c r="J39622" s="1"/>
      <c r="K39622" s="1"/>
      <c r="L39622" s="1"/>
      <c r="M39622" s="1"/>
    </row>
    <row r="39623" spans="5:13" x14ac:dyDescent="0.25">
      <c r="E39623" s="1"/>
      <c r="F39623" s="1"/>
      <c r="G39623" s="1"/>
      <c r="H39623" s="1"/>
      <c r="I39623" s="1"/>
      <c r="J39623" s="1"/>
      <c r="K39623" s="1"/>
      <c r="L39623" s="1"/>
      <c r="M39623" s="1"/>
    </row>
    <row r="39624" spans="5:13" x14ac:dyDescent="0.25">
      <c r="E39624" s="1"/>
      <c r="F39624" s="1"/>
      <c r="G39624" s="1"/>
      <c r="H39624" s="1"/>
      <c r="I39624" s="1"/>
      <c r="J39624" s="1"/>
      <c r="K39624" s="1"/>
      <c r="L39624" s="1"/>
      <c r="M39624" s="1"/>
    </row>
    <row r="39625" spans="5:13" x14ac:dyDescent="0.25">
      <c r="E39625" s="1"/>
      <c r="F39625" s="1"/>
      <c r="G39625" s="1"/>
      <c r="H39625" s="1"/>
      <c r="I39625" s="1"/>
      <c r="J39625" s="1"/>
      <c r="K39625" s="1"/>
      <c r="L39625" s="1"/>
      <c r="M39625" s="1"/>
    </row>
    <row r="39626" spans="5:13" x14ac:dyDescent="0.25">
      <c r="E39626" s="1"/>
      <c r="F39626" s="1"/>
      <c r="G39626" s="1"/>
      <c r="H39626" s="1"/>
      <c r="I39626" s="1"/>
      <c r="J39626" s="1"/>
      <c r="K39626" s="1"/>
      <c r="L39626" s="1"/>
      <c r="M39626" s="1"/>
    </row>
    <row r="39627" spans="5:13" x14ac:dyDescent="0.25">
      <c r="E39627" s="1"/>
      <c r="F39627" s="1"/>
      <c r="G39627" s="1"/>
      <c r="H39627" s="1"/>
      <c r="I39627" s="1"/>
      <c r="J39627" s="1"/>
      <c r="K39627" s="1"/>
      <c r="L39627" s="1"/>
      <c r="M39627" s="1"/>
    </row>
    <row r="39628" spans="5:13" x14ac:dyDescent="0.25">
      <c r="E39628" s="1"/>
      <c r="F39628" s="1"/>
      <c r="G39628" s="1"/>
      <c r="H39628" s="1"/>
      <c r="I39628" s="1"/>
      <c r="J39628" s="1"/>
      <c r="K39628" s="1"/>
      <c r="L39628" s="1"/>
      <c r="M39628" s="1"/>
    </row>
    <row r="39629" spans="5:13" x14ac:dyDescent="0.25">
      <c r="E39629" s="1"/>
      <c r="F39629" s="1"/>
      <c r="G39629" s="1"/>
      <c r="H39629" s="1"/>
      <c r="I39629" s="1"/>
      <c r="J39629" s="1"/>
      <c r="K39629" s="1"/>
      <c r="L39629" s="1"/>
      <c r="M39629" s="1"/>
    </row>
    <row r="39630" spans="5:13" x14ac:dyDescent="0.25">
      <c r="E39630" s="1"/>
      <c r="F39630" s="1"/>
      <c r="G39630" s="1"/>
      <c r="H39630" s="1"/>
      <c r="I39630" s="1"/>
      <c r="J39630" s="1"/>
      <c r="K39630" s="1"/>
      <c r="L39630" s="1"/>
      <c r="M39630" s="1"/>
    </row>
    <row r="39631" spans="5:13" x14ac:dyDescent="0.25">
      <c r="E39631" s="1"/>
      <c r="F39631" s="1"/>
      <c r="G39631" s="1"/>
      <c r="H39631" s="1"/>
      <c r="I39631" s="1"/>
      <c r="J39631" s="1"/>
      <c r="K39631" s="1"/>
      <c r="L39631" s="1"/>
      <c r="M39631" s="1"/>
    </row>
    <row r="39632" spans="5:13" x14ac:dyDescent="0.25">
      <c r="E39632" s="1"/>
      <c r="F39632" s="1"/>
      <c r="G39632" s="1"/>
      <c r="H39632" s="1"/>
      <c r="I39632" s="1"/>
      <c r="J39632" s="1"/>
      <c r="K39632" s="1"/>
      <c r="L39632" s="1"/>
      <c r="M39632" s="1"/>
    </row>
    <row r="39633" spans="5:13" x14ac:dyDescent="0.25">
      <c r="E39633" s="1"/>
      <c r="F39633" s="1"/>
      <c r="G39633" s="1"/>
      <c r="H39633" s="1"/>
      <c r="I39633" s="1"/>
      <c r="J39633" s="1"/>
      <c r="K39633" s="1"/>
      <c r="L39633" s="1"/>
      <c r="M39633" s="1"/>
    </row>
    <row r="39634" spans="5:13" x14ac:dyDescent="0.25">
      <c r="E39634" s="1"/>
      <c r="F39634" s="1"/>
      <c r="G39634" s="1"/>
      <c r="H39634" s="1"/>
      <c r="I39634" s="1"/>
      <c r="J39634" s="1"/>
      <c r="K39634" s="1"/>
      <c r="L39634" s="1"/>
      <c r="M39634" s="1"/>
    </row>
    <row r="39635" spans="5:13" x14ac:dyDescent="0.25">
      <c r="E39635" s="1"/>
      <c r="F39635" s="1"/>
      <c r="G39635" s="1"/>
      <c r="H39635" s="1"/>
      <c r="I39635" s="1"/>
      <c r="J39635" s="1"/>
      <c r="K39635" s="1"/>
      <c r="L39635" s="1"/>
      <c r="M39635" s="1"/>
    </row>
    <row r="39636" spans="5:13" x14ac:dyDescent="0.25">
      <c r="E39636" s="1"/>
      <c r="F39636" s="1"/>
      <c r="G39636" s="1"/>
      <c r="H39636" s="1"/>
      <c r="I39636" s="1"/>
      <c r="J39636" s="1"/>
      <c r="K39636" s="1"/>
      <c r="L39636" s="1"/>
      <c r="M39636" s="1"/>
    </row>
    <row r="39637" spans="5:13" x14ac:dyDescent="0.25">
      <c r="E39637" s="1"/>
      <c r="F39637" s="1"/>
      <c r="G39637" s="1"/>
      <c r="H39637" s="1"/>
      <c r="I39637" s="1"/>
      <c r="J39637" s="1"/>
      <c r="K39637" s="1"/>
      <c r="L39637" s="1"/>
      <c r="M39637" s="1"/>
    </row>
    <row r="39638" spans="5:13" x14ac:dyDescent="0.25">
      <c r="E39638" s="1"/>
      <c r="F39638" s="1"/>
      <c r="G39638" s="1"/>
      <c r="H39638" s="1"/>
      <c r="I39638" s="1"/>
      <c r="J39638" s="1"/>
      <c r="K39638" s="1"/>
      <c r="L39638" s="1"/>
      <c r="M39638" s="1"/>
    </row>
    <row r="39639" spans="5:13" x14ac:dyDescent="0.25">
      <c r="E39639" s="1"/>
      <c r="F39639" s="1"/>
      <c r="G39639" s="1"/>
      <c r="H39639" s="1"/>
      <c r="I39639" s="1"/>
      <c r="J39639" s="1"/>
      <c r="K39639" s="1"/>
      <c r="L39639" s="1"/>
      <c r="M39639" s="1"/>
    </row>
    <row r="39640" spans="5:13" x14ac:dyDescent="0.25">
      <c r="E39640" s="1"/>
      <c r="F39640" s="1"/>
      <c r="G39640" s="1"/>
      <c r="H39640" s="1"/>
      <c r="I39640" s="1"/>
      <c r="J39640" s="1"/>
      <c r="K39640" s="1"/>
      <c r="L39640" s="1"/>
      <c r="M39640" s="1"/>
    </row>
    <row r="39641" spans="5:13" x14ac:dyDescent="0.25">
      <c r="E39641" s="1"/>
      <c r="F39641" s="1"/>
      <c r="G39641" s="1"/>
      <c r="H39641" s="1"/>
      <c r="I39641" s="1"/>
      <c r="J39641" s="1"/>
      <c r="K39641" s="1"/>
      <c r="L39641" s="1"/>
      <c r="M39641" s="1"/>
    </row>
    <row r="39642" spans="5:13" x14ac:dyDescent="0.25">
      <c r="E39642" s="1"/>
      <c r="F39642" s="1"/>
      <c r="G39642" s="1"/>
      <c r="H39642" s="1"/>
      <c r="I39642" s="1"/>
      <c r="J39642" s="1"/>
      <c r="K39642" s="1"/>
      <c r="L39642" s="1"/>
      <c r="M39642" s="1"/>
    </row>
    <row r="39643" spans="5:13" x14ac:dyDescent="0.25">
      <c r="E39643" s="1"/>
      <c r="F39643" s="1"/>
      <c r="G39643" s="1"/>
      <c r="H39643" s="1"/>
      <c r="I39643" s="1"/>
      <c r="J39643" s="1"/>
      <c r="K39643" s="1"/>
      <c r="L39643" s="1"/>
      <c r="M39643" s="1"/>
    </row>
    <row r="39644" spans="5:13" x14ac:dyDescent="0.25">
      <c r="E39644" s="1"/>
      <c r="F39644" s="1"/>
      <c r="G39644" s="1"/>
      <c r="H39644" s="1"/>
      <c r="I39644" s="1"/>
      <c r="J39644" s="1"/>
      <c r="K39644" s="1"/>
      <c r="L39644" s="1"/>
      <c r="M39644" s="1"/>
    </row>
    <row r="39645" spans="5:13" x14ac:dyDescent="0.25">
      <c r="E39645" s="1"/>
      <c r="F39645" s="1"/>
      <c r="G39645" s="1"/>
      <c r="H39645" s="1"/>
      <c r="I39645" s="1"/>
      <c r="J39645" s="1"/>
      <c r="K39645" s="1"/>
      <c r="L39645" s="1"/>
      <c r="M39645" s="1"/>
    </row>
    <row r="39646" spans="5:13" x14ac:dyDescent="0.25">
      <c r="E39646" s="1"/>
      <c r="F39646" s="1"/>
      <c r="G39646" s="1"/>
      <c r="H39646" s="1"/>
      <c r="I39646" s="1"/>
      <c r="J39646" s="1"/>
      <c r="K39646" s="1"/>
      <c r="L39646" s="1"/>
      <c r="M39646" s="1"/>
    </row>
    <row r="39647" spans="5:13" x14ac:dyDescent="0.25">
      <c r="E39647" s="1"/>
      <c r="F39647" s="1"/>
      <c r="G39647" s="1"/>
      <c r="H39647" s="1"/>
      <c r="I39647" s="1"/>
      <c r="J39647" s="1"/>
      <c r="K39647" s="1"/>
      <c r="L39647" s="1"/>
      <c r="M39647" s="1"/>
    </row>
    <row r="39648" spans="5:13" x14ac:dyDescent="0.25">
      <c r="E39648" s="1"/>
      <c r="F39648" s="1"/>
      <c r="G39648" s="1"/>
      <c r="H39648" s="1"/>
      <c r="I39648" s="1"/>
      <c r="J39648" s="1"/>
      <c r="K39648" s="1"/>
      <c r="L39648" s="1"/>
      <c r="M39648" s="1"/>
    </row>
    <row r="39649" spans="5:13" x14ac:dyDescent="0.25">
      <c r="E39649" s="1"/>
      <c r="F39649" s="1"/>
      <c r="G39649" s="1"/>
      <c r="H39649" s="1"/>
      <c r="I39649" s="1"/>
      <c r="J39649" s="1"/>
      <c r="K39649" s="1"/>
      <c r="L39649" s="1"/>
      <c r="M39649" s="1"/>
    </row>
    <row r="39650" spans="5:13" x14ac:dyDescent="0.25">
      <c r="E39650" s="1"/>
      <c r="F39650" s="1"/>
      <c r="G39650" s="1"/>
      <c r="H39650" s="1"/>
      <c r="I39650" s="1"/>
      <c r="J39650" s="1"/>
      <c r="K39650" s="1"/>
      <c r="L39650" s="1"/>
      <c r="M39650" s="1"/>
    </row>
    <row r="39651" spans="5:13" x14ac:dyDescent="0.25">
      <c r="E39651" s="1"/>
      <c r="F39651" s="1"/>
      <c r="G39651" s="1"/>
      <c r="H39651" s="1"/>
      <c r="I39651" s="1"/>
      <c r="J39651" s="1"/>
      <c r="K39651" s="1"/>
      <c r="L39651" s="1"/>
      <c r="M39651" s="1"/>
    </row>
    <row r="39652" spans="5:13" x14ac:dyDescent="0.25">
      <c r="E39652" s="1"/>
      <c r="F39652" s="1"/>
      <c r="G39652" s="1"/>
      <c r="H39652" s="1"/>
      <c r="I39652" s="1"/>
      <c r="J39652" s="1"/>
      <c r="K39652" s="1"/>
      <c r="L39652" s="1"/>
      <c r="M39652" s="1"/>
    </row>
    <row r="39653" spans="5:13" x14ac:dyDescent="0.25">
      <c r="E39653" s="1"/>
      <c r="F39653" s="1"/>
      <c r="G39653" s="1"/>
      <c r="H39653" s="1"/>
      <c r="I39653" s="1"/>
      <c r="J39653" s="1"/>
      <c r="K39653" s="1"/>
      <c r="L39653" s="1"/>
      <c r="M39653" s="1"/>
    </row>
    <row r="39654" spans="5:13" x14ac:dyDescent="0.25">
      <c r="E39654" s="1"/>
      <c r="F39654" s="1"/>
      <c r="G39654" s="1"/>
      <c r="H39654" s="1"/>
      <c r="I39654" s="1"/>
      <c r="J39654" s="1"/>
      <c r="K39654" s="1"/>
      <c r="L39654" s="1"/>
      <c r="M39654" s="1"/>
    </row>
    <row r="39655" spans="5:13" x14ac:dyDescent="0.25">
      <c r="E39655" s="1"/>
      <c r="F39655" s="1"/>
      <c r="G39655" s="1"/>
      <c r="H39655" s="1"/>
      <c r="I39655" s="1"/>
      <c r="J39655" s="1"/>
      <c r="K39655" s="1"/>
      <c r="L39655" s="1"/>
      <c r="M39655" s="1"/>
    </row>
    <row r="39656" spans="5:13" x14ac:dyDescent="0.25">
      <c r="E39656" s="1"/>
      <c r="F39656" s="1"/>
      <c r="G39656" s="1"/>
      <c r="H39656" s="1"/>
      <c r="I39656" s="1"/>
      <c r="J39656" s="1"/>
      <c r="K39656" s="1"/>
      <c r="L39656" s="1"/>
      <c r="M39656" s="1"/>
    </row>
    <row r="39657" spans="5:13" x14ac:dyDescent="0.25">
      <c r="E39657" s="1"/>
      <c r="F39657" s="1"/>
      <c r="G39657" s="1"/>
      <c r="H39657" s="1"/>
      <c r="I39657" s="1"/>
      <c r="J39657" s="1"/>
      <c r="K39657" s="1"/>
      <c r="L39657" s="1"/>
      <c r="M39657" s="1"/>
    </row>
    <row r="39658" spans="5:13" x14ac:dyDescent="0.25">
      <c r="E39658" s="1"/>
      <c r="F39658" s="1"/>
      <c r="G39658" s="1"/>
      <c r="H39658" s="1"/>
      <c r="I39658" s="1"/>
      <c r="J39658" s="1"/>
      <c r="K39658" s="1"/>
      <c r="L39658" s="1"/>
      <c r="M39658" s="1"/>
    </row>
    <row r="39659" spans="5:13" x14ac:dyDescent="0.25">
      <c r="E39659" s="1"/>
      <c r="F39659" s="1"/>
      <c r="G39659" s="1"/>
      <c r="H39659" s="1"/>
      <c r="I39659" s="1"/>
      <c r="J39659" s="1"/>
      <c r="K39659" s="1"/>
      <c r="L39659" s="1"/>
      <c r="M39659" s="1"/>
    </row>
    <row r="39660" spans="5:13" x14ac:dyDescent="0.25">
      <c r="E39660" s="1"/>
      <c r="F39660" s="1"/>
      <c r="G39660" s="1"/>
      <c r="H39660" s="1"/>
      <c r="I39660" s="1"/>
      <c r="J39660" s="1"/>
      <c r="K39660" s="1"/>
      <c r="L39660" s="1"/>
      <c r="M39660" s="1"/>
    </row>
    <row r="39661" spans="5:13" x14ac:dyDescent="0.25">
      <c r="E39661" s="1"/>
      <c r="F39661" s="1"/>
      <c r="G39661" s="1"/>
      <c r="H39661" s="1"/>
      <c r="I39661" s="1"/>
      <c r="J39661" s="1"/>
      <c r="K39661" s="1"/>
      <c r="L39661" s="1"/>
      <c r="M39661" s="1"/>
    </row>
    <row r="39662" spans="5:13" x14ac:dyDescent="0.25">
      <c r="E39662" s="1"/>
      <c r="F39662" s="1"/>
      <c r="G39662" s="1"/>
      <c r="H39662" s="1"/>
      <c r="I39662" s="1"/>
      <c r="J39662" s="1"/>
      <c r="K39662" s="1"/>
      <c r="L39662" s="1"/>
      <c r="M39662" s="1"/>
    </row>
    <row r="39663" spans="5:13" x14ac:dyDescent="0.25">
      <c r="E39663" s="1"/>
      <c r="F39663" s="1"/>
      <c r="G39663" s="1"/>
      <c r="H39663" s="1"/>
      <c r="I39663" s="1"/>
      <c r="J39663" s="1"/>
      <c r="K39663" s="1"/>
      <c r="L39663" s="1"/>
      <c r="M39663" s="1"/>
    </row>
    <row r="39664" spans="5:13" x14ac:dyDescent="0.25">
      <c r="E39664" s="1"/>
      <c r="F39664" s="1"/>
      <c r="G39664" s="1"/>
      <c r="H39664" s="1"/>
      <c r="I39664" s="1"/>
      <c r="J39664" s="1"/>
      <c r="K39664" s="1"/>
      <c r="L39664" s="1"/>
      <c r="M39664" s="1"/>
    </row>
    <row r="39665" spans="5:13" x14ac:dyDescent="0.25">
      <c r="E39665" s="1"/>
      <c r="F39665" s="1"/>
      <c r="G39665" s="1"/>
      <c r="H39665" s="1"/>
      <c r="I39665" s="1"/>
      <c r="J39665" s="1"/>
      <c r="K39665" s="1"/>
      <c r="L39665" s="1"/>
      <c r="M39665" s="1"/>
    </row>
    <row r="39666" spans="5:13" x14ac:dyDescent="0.25">
      <c r="E39666" s="1"/>
      <c r="F39666" s="1"/>
      <c r="G39666" s="1"/>
      <c r="H39666" s="1"/>
      <c r="I39666" s="1"/>
      <c r="J39666" s="1"/>
      <c r="K39666" s="1"/>
      <c r="L39666" s="1"/>
      <c r="M39666" s="1"/>
    </row>
    <row r="39667" spans="5:13" x14ac:dyDescent="0.25">
      <c r="E39667" s="1"/>
      <c r="F39667" s="1"/>
      <c r="G39667" s="1"/>
      <c r="H39667" s="1"/>
      <c r="I39667" s="1"/>
      <c r="J39667" s="1"/>
      <c r="K39667" s="1"/>
      <c r="L39667" s="1"/>
      <c r="M39667" s="1"/>
    </row>
    <row r="39668" spans="5:13" x14ac:dyDescent="0.25">
      <c r="E39668" s="1"/>
      <c r="F39668" s="1"/>
      <c r="G39668" s="1"/>
      <c r="H39668" s="1"/>
      <c r="I39668" s="1"/>
      <c r="J39668" s="1"/>
      <c r="K39668" s="1"/>
      <c r="L39668" s="1"/>
      <c r="M39668" s="1"/>
    </row>
    <row r="39669" spans="5:13" x14ac:dyDescent="0.25">
      <c r="E39669" s="1"/>
      <c r="F39669" s="1"/>
      <c r="G39669" s="1"/>
      <c r="H39669" s="1"/>
      <c r="I39669" s="1"/>
      <c r="J39669" s="1"/>
      <c r="K39669" s="1"/>
      <c r="L39669" s="1"/>
      <c r="M39669" s="1"/>
    </row>
    <row r="39670" spans="5:13" x14ac:dyDescent="0.25">
      <c r="E39670" s="1"/>
      <c r="F39670" s="1"/>
      <c r="G39670" s="1"/>
      <c r="H39670" s="1"/>
      <c r="I39670" s="1"/>
      <c r="J39670" s="1"/>
      <c r="K39670" s="1"/>
      <c r="L39670" s="1"/>
      <c r="M39670" s="1"/>
    </row>
    <row r="39671" spans="5:13" x14ac:dyDescent="0.25">
      <c r="E39671" s="1"/>
      <c r="F39671" s="1"/>
      <c r="G39671" s="1"/>
      <c r="H39671" s="1"/>
      <c r="I39671" s="1"/>
      <c r="J39671" s="1"/>
      <c r="K39671" s="1"/>
      <c r="L39671" s="1"/>
      <c r="M39671" s="1"/>
    </row>
    <row r="39672" spans="5:13" x14ac:dyDescent="0.25">
      <c r="E39672" s="1"/>
      <c r="F39672" s="1"/>
      <c r="G39672" s="1"/>
      <c r="H39672" s="1"/>
      <c r="I39672" s="1"/>
      <c r="J39672" s="1"/>
      <c r="K39672" s="1"/>
      <c r="L39672" s="1"/>
      <c r="M39672" s="1"/>
    </row>
    <row r="39673" spans="5:13" x14ac:dyDescent="0.25">
      <c r="E39673" s="1"/>
      <c r="F39673" s="1"/>
      <c r="G39673" s="1"/>
      <c r="H39673" s="1"/>
      <c r="I39673" s="1"/>
      <c r="J39673" s="1"/>
      <c r="K39673" s="1"/>
      <c r="L39673" s="1"/>
      <c r="M39673" s="1"/>
    </row>
    <row r="39674" spans="5:13" x14ac:dyDescent="0.25">
      <c r="E39674" s="1"/>
      <c r="F39674" s="1"/>
      <c r="G39674" s="1"/>
      <c r="H39674" s="1"/>
      <c r="I39674" s="1"/>
      <c r="J39674" s="1"/>
      <c r="K39674" s="1"/>
      <c r="L39674" s="1"/>
      <c r="M39674" s="1"/>
    </row>
    <row r="39675" spans="5:13" x14ac:dyDescent="0.25">
      <c r="E39675" s="1"/>
      <c r="F39675" s="1"/>
      <c r="G39675" s="1"/>
      <c r="H39675" s="1"/>
      <c r="I39675" s="1"/>
      <c r="J39675" s="1"/>
      <c r="K39675" s="1"/>
      <c r="L39675" s="1"/>
      <c r="M39675" s="1"/>
    </row>
    <row r="39676" spans="5:13" x14ac:dyDescent="0.25">
      <c r="E39676" s="1"/>
      <c r="F39676" s="1"/>
      <c r="G39676" s="1"/>
      <c r="H39676" s="1"/>
      <c r="I39676" s="1"/>
      <c r="J39676" s="1"/>
      <c r="K39676" s="1"/>
      <c r="L39676" s="1"/>
      <c r="M39676" s="1"/>
    </row>
    <row r="39677" spans="5:13" x14ac:dyDescent="0.25">
      <c r="E39677" s="1"/>
      <c r="F39677" s="1"/>
      <c r="G39677" s="1"/>
      <c r="H39677" s="1"/>
      <c r="I39677" s="1"/>
      <c r="J39677" s="1"/>
      <c r="K39677" s="1"/>
      <c r="L39677" s="1"/>
      <c r="M39677" s="1"/>
    </row>
    <row r="39678" spans="5:13" x14ac:dyDescent="0.25">
      <c r="E39678" s="1"/>
      <c r="F39678" s="1"/>
      <c r="G39678" s="1"/>
      <c r="H39678" s="1"/>
      <c r="I39678" s="1"/>
      <c r="J39678" s="1"/>
      <c r="K39678" s="1"/>
      <c r="L39678" s="1"/>
      <c r="M39678" s="1"/>
    </row>
    <row r="39679" spans="5:13" x14ac:dyDescent="0.25">
      <c r="E39679" s="1"/>
      <c r="F39679" s="1"/>
      <c r="G39679" s="1"/>
      <c r="H39679" s="1"/>
      <c r="I39679" s="1"/>
      <c r="J39679" s="1"/>
      <c r="K39679" s="1"/>
      <c r="L39679" s="1"/>
      <c r="M39679" s="1"/>
    </row>
    <row r="39680" spans="5:13" x14ac:dyDescent="0.25">
      <c r="E39680" s="1"/>
      <c r="F39680" s="1"/>
      <c r="G39680" s="1"/>
      <c r="H39680" s="1"/>
      <c r="I39680" s="1"/>
      <c r="J39680" s="1"/>
      <c r="K39680" s="1"/>
      <c r="L39680" s="1"/>
      <c r="M39680" s="1"/>
    </row>
    <row r="39681" spans="5:13" x14ac:dyDescent="0.25">
      <c r="E39681" s="1"/>
      <c r="F39681" s="1"/>
      <c r="G39681" s="1"/>
      <c r="H39681" s="1"/>
      <c r="I39681" s="1"/>
      <c r="J39681" s="1"/>
      <c r="K39681" s="1"/>
      <c r="L39681" s="1"/>
      <c r="M39681" s="1"/>
    </row>
    <row r="39682" spans="5:13" x14ac:dyDescent="0.25">
      <c r="E39682" s="1"/>
      <c r="F39682" s="1"/>
      <c r="G39682" s="1"/>
      <c r="H39682" s="1"/>
      <c r="I39682" s="1"/>
      <c r="J39682" s="1"/>
      <c r="K39682" s="1"/>
      <c r="L39682" s="1"/>
      <c r="M39682" s="1"/>
    </row>
    <row r="39683" spans="5:13" x14ac:dyDescent="0.25">
      <c r="E39683" s="1"/>
      <c r="F39683" s="1"/>
      <c r="G39683" s="1"/>
      <c r="H39683" s="1"/>
      <c r="I39683" s="1"/>
      <c r="J39683" s="1"/>
      <c r="K39683" s="1"/>
      <c r="L39683" s="1"/>
      <c r="M39683" s="1"/>
    </row>
    <row r="39684" spans="5:13" x14ac:dyDescent="0.25">
      <c r="E39684" s="1"/>
      <c r="F39684" s="1"/>
      <c r="G39684" s="1"/>
      <c r="H39684" s="1"/>
      <c r="I39684" s="1"/>
      <c r="J39684" s="1"/>
      <c r="K39684" s="1"/>
      <c r="L39684" s="1"/>
      <c r="M39684" s="1"/>
    </row>
    <row r="39685" spans="5:13" x14ac:dyDescent="0.25">
      <c r="E39685" s="1"/>
      <c r="F39685" s="1"/>
      <c r="G39685" s="1"/>
      <c r="H39685" s="1"/>
      <c r="I39685" s="1"/>
      <c r="J39685" s="1"/>
      <c r="K39685" s="1"/>
      <c r="L39685" s="1"/>
      <c r="M39685" s="1"/>
    </row>
    <row r="39686" spans="5:13" x14ac:dyDescent="0.25">
      <c r="E39686" s="1"/>
      <c r="F39686" s="1"/>
      <c r="G39686" s="1"/>
      <c r="H39686" s="1"/>
      <c r="I39686" s="1"/>
      <c r="J39686" s="1"/>
      <c r="K39686" s="1"/>
      <c r="L39686" s="1"/>
      <c r="M39686" s="1"/>
    </row>
    <row r="39687" spans="5:13" x14ac:dyDescent="0.25">
      <c r="E39687" s="1"/>
      <c r="F39687" s="1"/>
      <c r="G39687" s="1"/>
      <c r="H39687" s="1"/>
      <c r="I39687" s="1"/>
      <c r="J39687" s="1"/>
      <c r="K39687" s="1"/>
      <c r="L39687" s="1"/>
      <c r="M39687" s="1"/>
    </row>
    <row r="39688" spans="5:13" x14ac:dyDescent="0.25">
      <c r="E39688" s="1"/>
      <c r="F39688" s="1"/>
      <c r="G39688" s="1"/>
      <c r="H39688" s="1"/>
      <c r="I39688" s="1"/>
      <c r="J39688" s="1"/>
      <c r="K39688" s="1"/>
      <c r="L39688" s="1"/>
      <c r="M39688" s="1"/>
    </row>
    <row r="39689" spans="5:13" x14ac:dyDescent="0.25">
      <c r="E39689" s="1"/>
      <c r="F39689" s="1"/>
      <c r="G39689" s="1"/>
      <c r="H39689" s="1"/>
      <c r="I39689" s="1"/>
      <c r="J39689" s="1"/>
      <c r="K39689" s="1"/>
      <c r="L39689" s="1"/>
      <c r="M39689" s="1"/>
    </row>
    <row r="39690" spans="5:13" x14ac:dyDescent="0.25">
      <c r="E39690" s="1"/>
      <c r="F39690" s="1"/>
      <c r="G39690" s="1"/>
      <c r="H39690" s="1"/>
      <c r="I39690" s="1"/>
      <c r="J39690" s="1"/>
      <c r="K39690" s="1"/>
      <c r="L39690" s="1"/>
      <c r="M39690" s="1"/>
    </row>
    <row r="39691" spans="5:13" x14ac:dyDescent="0.25">
      <c r="E39691" s="1"/>
      <c r="F39691" s="1"/>
      <c r="G39691" s="1"/>
      <c r="H39691" s="1"/>
      <c r="I39691" s="1"/>
      <c r="J39691" s="1"/>
      <c r="K39691" s="1"/>
      <c r="L39691" s="1"/>
      <c r="M39691" s="1"/>
    </row>
    <row r="39692" spans="5:13" x14ac:dyDescent="0.25">
      <c r="E39692" s="1"/>
      <c r="F39692" s="1"/>
      <c r="G39692" s="1"/>
      <c r="H39692" s="1"/>
      <c r="I39692" s="1"/>
      <c r="J39692" s="1"/>
      <c r="K39692" s="1"/>
      <c r="L39692" s="1"/>
      <c r="M39692" s="1"/>
    </row>
    <row r="39693" spans="5:13" x14ac:dyDescent="0.25">
      <c r="E39693" s="1"/>
      <c r="F39693" s="1"/>
      <c r="G39693" s="1"/>
      <c r="H39693" s="1"/>
      <c r="I39693" s="1"/>
      <c r="J39693" s="1"/>
      <c r="K39693" s="1"/>
      <c r="L39693" s="1"/>
      <c r="M39693" s="1"/>
    </row>
    <row r="39694" spans="5:13" x14ac:dyDescent="0.25">
      <c r="E39694" s="1"/>
      <c r="F39694" s="1"/>
      <c r="G39694" s="1"/>
      <c r="H39694" s="1"/>
      <c r="I39694" s="1"/>
      <c r="J39694" s="1"/>
      <c r="K39694" s="1"/>
      <c r="L39694" s="1"/>
      <c r="M39694" s="1"/>
    </row>
    <row r="39695" spans="5:13" x14ac:dyDescent="0.25">
      <c r="E39695" s="1"/>
      <c r="F39695" s="1"/>
      <c r="G39695" s="1"/>
      <c r="H39695" s="1"/>
      <c r="I39695" s="1"/>
      <c r="J39695" s="1"/>
      <c r="K39695" s="1"/>
      <c r="L39695" s="1"/>
      <c r="M39695" s="1"/>
    </row>
    <row r="39696" spans="5:13" x14ac:dyDescent="0.25">
      <c r="E39696" s="1"/>
      <c r="F39696" s="1"/>
      <c r="G39696" s="1"/>
      <c r="H39696" s="1"/>
      <c r="I39696" s="1"/>
      <c r="J39696" s="1"/>
      <c r="K39696" s="1"/>
      <c r="L39696" s="1"/>
      <c r="M39696" s="1"/>
    </row>
    <row r="39697" spans="5:13" x14ac:dyDescent="0.25">
      <c r="E39697" s="1"/>
      <c r="F39697" s="1"/>
      <c r="G39697" s="1"/>
      <c r="H39697" s="1"/>
      <c r="I39697" s="1"/>
      <c r="J39697" s="1"/>
      <c r="K39697" s="1"/>
      <c r="L39697" s="1"/>
      <c r="M39697" s="1"/>
    </row>
    <row r="39698" spans="5:13" x14ac:dyDescent="0.25">
      <c r="E39698" s="1"/>
      <c r="F39698" s="1"/>
      <c r="G39698" s="1"/>
      <c r="H39698" s="1"/>
      <c r="I39698" s="1"/>
      <c r="J39698" s="1"/>
      <c r="K39698" s="1"/>
      <c r="L39698" s="1"/>
      <c r="M39698" s="1"/>
    </row>
    <row r="39699" spans="5:13" x14ac:dyDescent="0.25">
      <c r="E39699" s="1"/>
      <c r="F39699" s="1"/>
      <c r="G39699" s="1"/>
      <c r="H39699" s="1"/>
      <c r="I39699" s="1"/>
      <c r="J39699" s="1"/>
      <c r="K39699" s="1"/>
      <c r="L39699" s="1"/>
      <c r="M39699" s="1"/>
    </row>
    <row r="39700" spans="5:13" x14ac:dyDescent="0.25">
      <c r="E39700" s="1"/>
      <c r="F39700" s="1"/>
      <c r="G39700" s="1"/>
      <c r="H39700" s="1"/>
      <c r="I39700" s="1"/>
      <c r="J39700" s="1"/>
      <c r="K39700" s="1"/>
      <c r="L39700" s="1"/>
      <c r="M39700" s="1"/>
    </row>
    <row r="39701" spans="5:13" x14ac:dyDescent="0.25">
      <c r="E39701" s="1"/>
      <c r="F39701" s="1"/>
      <c r="G39701" s="1"/>
      <c r="H39701" s="1"/>
      <c r="I39701" s="1"/>
      <c r="J39701" s="1"/>
      <c r="K39701" s="1"/>
      <c r="L39701" s="1"/>
      <c r="M39701" s="1"/>
    </row>
    <row r="39702" spans="5:13" x14ac:dyDescent="0.25">
      <c r="E39702" s="1"/>
      <c r="F39702" s="1"/>
      <c r="G39702" s="1"/>
      <c r="H39702" s="1"/>
      <c r="I39702" s="1"/>
      <c r="J39702" s="1"/>
      <c r="K39702" s="1"/>
      <c r="L39702" s="1"/>
      <c r="M39702" s="1"/>
    </row>
    <row r="39703" spans="5:13" x14ac:dyDescent="0.25">
      <c r="E39703" s="1"/>
      <c r="F39703" s="1"/>
      <c r="G39703" s="1"/>
      <c r="H39703" s="1"/>
      <c r="I39703" s="1"/>
      <c r="J39703" s="1"/>
      <c r="K39703" s="1"/>
      <c r="L39703" s="1"/>
      <c r="M39703" s="1"/>
    </row>
    <row r="39704" spans="5:13" x14ac:dyDescent="0.25">
      <c r="E39704" s="1"/>
      <c r="F39704" s="1"/>
      <c r="G39704" s="1"/>
      <c r="H39704" s="1"/>
      <c r="I39704" s="1"/>
      <c r="J39704" s="1"/>
      <c r="K39704" s="1"/>
      <c r="L39704" s="1"/>
      <c r="M39704" s="1"/>
    </row>
    <row r="39705" spans="5:13" x14ac:dyDescent="0.25">
      <c r="E39705" s="1"/>
      <c r="F39705" s="1"/>
      <c r="G39705" s="1"/>
      <c r="H39705" s="1"/>
      <c r="I39705" s="1"/>
      <c r="J39705" s="1"/>
      <c r="K39705" s="1"/>
      <c r="L39705" s="1"/>
      <c r="M39705" s="1"/>
    </row>
    <row r="39706" spans="5:13" x14ac:dyDescent="0.25">
      <c r="E39706" s="1"/>
      <c r="F39706" s="1"/>
      <c r="G39706" s="1"/>
      <c r="H39706" s="1"/>
      <c r="I39706" s="1"/>
      <c r="J39706" s="1"/>
      <c r="K39706" s="1"/>
      <c r="L39706" s="1"/>
      <c r="M39706" s="1"/>
    </row>
    <row r="39707" spans="5:13" x14ac:dyDescent="0.25">
      <c r="E39707" s="1"/>
      <c r="F39707" s="1"/>
      <c r="G39707" s="1"/>
      <c r="H39707" s="1"/>
      <c r="I39707" s="1"/>
      <c r="J39707" s="1"/>
      <c r="K39707" s="1"/>
      <c r="L39707" s="1"/>
      <c r="M39707" s="1"/>
    </row>
    <row r="39708" spans="5:13" x14ac:dyDescent="0.25">
      <c r="E39708" s="1"/>
      <c r="F39708" s="1"/>
      <c r="G39708" s="1"/>
      <c r="H39708" s="1"/>
      <c r="I39708" s="1"/>
      <c r="J39708" s="1"/>
      <c r="K39708" s="1"/>
      <c r="L39708" s="1"/>
      <c r="M39708" s="1"/>
    </row>
    <row r="39709" spans="5:13" x14ac:dyDescent="0.25">
      <c r="E39709" s="1"/>
      <c r="F39709" s="1"/>
      <c r="G39709" s="1"/>
      <c r="H39709" s="1"/>
      <c r="I39709" s="1"/>
      <c r="J39709" s="1"/>
      <c r="K39709" s="1"/>
      <c r="L39709" s="1"/>
      <c r="M39709" s="1"/>
    </row>
    <row r="39710" spans="5:13" x14ac:dyDescent="0.25">
      <c r="E39710" s="1"/>
      <c r="F39710" s="1"/>
      <c r="G39710" s="1"/>
      <c r="H39710" s="1"/>
      <c r="I39710" s="1"/>
      <c r="J39710" s="1"/>
      <c r="K39710" s="1"/>
      <c r="L39710" s="1"/>
      <c r="M39710" s="1"/>
    </row>
    <row r="39711" spans="5:13" x14ac:dyDescent="0.25">
      <c r="E39711" s="1"/>
      <c r="F39711" s="1"/>
      <c r="G39711" s="1"/>
      <c r="H39711" s="1"/>
      <c r="I39711" s="1"/>
      <c r="J39711" s="1"/>
      <c r="K39711" s="1"/>
      <c r="L39711" s="1"/>
      <c r="M39711" s="1"/>
    </row>
    <row r="39712" spans="5:13" x14ac:dyDescent="0.25">
      <c r="E39712" s="1"/>
      <c r="F39712" s="1"/>
      <c r="G39712" s="1"/>
      <c r="H39712" s="1"/>
      <c r="I39712" s="1"/>
      <c r="J39712" s="1"/>
      <c r="K39712" s="1"/>
      <c r="L39712" s="1"/>
      <c r="M39712" s="1"/>
    </row>
    <row r="39713" spans="5:13" x14ac:dyDescent="0.25">
      <c r="E39713" s="1"/>
      <c r="F39713" s="1"/>
      <c r="G39713" s="1"/>
      <c r="H39713" s="1"/>
      <c r="I39713" s="1"/>
      <c r="J39713" s="1"/>
      <c r="K39713" s="1"/>
      <c r="L39713" s="1"/>
      <c r="M39713" s="1"/>
    </row>
    <row r="39714" spans="5:13" x14ac:dyDescent="0.25">
      <c r="E39714" s="1"/>
      <c r="F39714" s="1"/>
      <c r="G39714" s="1"/>
      <c r="H39714" s="1"/>
      <c r="I39714" s="1"/>
      <c r="J39714" s="1"/>
      <c r="K39714" s="1"/>
      <c r="L39714" s="1"/>
      <c r="M39714" s="1"/>
    </row>
    <row r="39715" spans="5:13" x14ac:dyDescent="0.25">
      <c r="E39715" s="1"/>
      <c r="F39715" s="1"/>
      <c r="G39715" s="1"/>
      <c r="H39715" s="1"/>
      <c r="I39715" s="1"/>
      <c r="J39715" s="1"/>
      <c r="K39715" s="1"/>
      <c r="L39715" s="1"/>
      <c r="M39715" s="1"/>
    </row>
    <row r="39716" spans="5:13" x14ac:dyDescent="0.25">
      <c r="E39716" s="1"/>
      <c r="F39716" s="1"/>
      <c r="G39716" s="1"/>
      <c r="H39716" s="1"/>
      <c r="I39716" s="1"/>
      <c r="J39716" s="1"/>
      <c r="K39716" s="1"/>
      <c r="L39716" s="1"/>
      <c r="M39716" s="1"/>
    </row>
    <row r="39717" spans="5:13" x14ac:dyDescent="0.25">
      <c r="E39717" s="1"/>
      <c r="F39717" s="1"/>
      <c r="G39717" s="1"/>
      <c r="H39717" s="1"/>
      <c r="I39717" s="1"/>
      <c r="J39717" s="1"/>
      <c r="K39717" s="1"/>
      <c r="L39717" s="1"/>
      <c r="M39717" s="1"/>
    </row>
    <row r="39718" spans="5:13" x14ac:dyDescent="0.25">
      <c r="E39718" s="1"/>
      <c r="F39718" s="1"/>
      <c r="G39718" s="1"/>
      <c r="H39718" s="1"/>
      <c r="I39718" s="1"/>
      <c r="J39718" s="1"/>
      <c r="K39718" s="1"/>
      <c r="L39718" s="1"/>
      <c r="M39718" s="1"/>
    </row>
    <row r="39719" spans="5:13" x14ac:dyDescent="0.25">
      <c r="E39719" s="1"/>
      <c r="F39719" s="1"/>
      <c r="G39719" s="1"/>
      <c r="H39719" s="1"/>
      <c r="I39719" s="1"/>
      <c r="J39719" s="1"/>
      <c r="K39719" s="1"/>
      <c r="L39719" s="1"/>
      <c r="M39719" s="1"/>
    </row>
    <row r="39720" spans="5:13" x14ac:dyDescent="0.25">
      <c r="E39720" s="1"/>
      <c r="F39720" s="1"/>
      <c r="G39720" s="1"/>
      <c r="H39720" s="1"/>
      <c r="I39720" s="1"/>
      <c r="J39720" s="1"/>
      <c r="K39720" s="1"/>
      <c r="L39720" s="1"/>
      <c r="M39720" s="1"/>
    </row>
    <row r="39721" spans="5:13" x14ac:dyDescent="0.25">
      <c r="E39721" s="1"/>
      <c r="F39721" s="1"/>
      <c r="G39721" s="1"/>
      <c r="H39721" s="1"/>
      <c r="I39721" s="1"/>
      <c r="J39721" s="1"/>
      <c r="K39721" s="1"/>
      <c r="L39721" s="1"/>
      <c r="M39721" s="1"/>
    </row>
    <row r="39722" spans="5:13" x14ac:dyDescent="0.25">
      <c r="E39722" s="1"/>
      <c r="F39722" s="1"/>
      <c r="G39722" s="1"/>
      <c r="H39722" s="1"/>
      <c r="I39722" s="1"/>
      <c r="J39722" s="1"/>
      <c r="K39722" s="1"/>
      <c r="L39722" s="1"/>
      <c r="M39722" s="1"/>
    </row>
    <row r="39723" spans="5:13" x14ac:dyDescent="0.25">
      <c r="E39723" s="1"/>
      <c r="F39723" s="1"/>
      <c r="G39723" s="1"/>
      <c r="H39723" s="1"/>
      <c r="I39723" s="1"/>
      <c r="J39723" s="1"/>
      <c r="K39723" s="1"/>
      <c r="L39723" s="1"/>
      <c r="M39723" s="1"/>
    </row>
    <row r="39724" spans="5:13" x14ac:dyDescent="0.25">
      <c r="E39724" s="1"/>
      <c r="F39724" s="1"/>
      <c r="G39724" s="1"/>
      <c r="H39724" s="1"/>
      <c r="I39724" s="1"/>
      <c r="J39724" s="1"/>
      <c r="K39724" s="1"/>
      <c r="L39724" s="1"/>
      <c r="M39724" s="1"/>
    </row>
    <row r="39725" spans="5:13" x14ac:dyDescent="0.25">
      <c r="E39725" s="1"/>
      <c r="F39725" s="1"/>
      <c r="G39725" s="1"/>
      <c r="H39725" s="1"/>
      <c r="I39725" s="1"/>
      <c r="J39725" s="1"/>
      <c r="K39725" s="1"/>
      <c r="L39725" s="1"/>
      <c r="M39725" s="1"/>
    </row>
    <row r="39726" spans="5:13" x14ac:dyDescent="0.25">
      <c r="E39726" s="1"/>
      <c r="F39726" s="1"/>
      <c r="G39726" s="1"/>
      <c r="H39726" s="1"/>
      <c r="I39726" s="1"/>
      <c r="J39726" s="1"/>
      <c r="K39726" s="1"/>
      <c r="L39726" s="1"/>
      <c r="M39726" s="1"/>
    </row>
    <row r="39727" spans="5:13" x14ac:dyDescent="0.25">
      <c r="E39727" s="1"/>
      <c r="F39727" s="1"/>
      <c r="G39727" s="1"/>
      <c r="H39727" s="1"/>
      <c r="I39727" s="1"/>
      <c r="J39727" s="1"/>
      <c r="K39727" s="1"/>
      <c r="L39727" s="1"/>
      <c r="M39727" s="1"/>
    </row>
    <row r="39728" spans="5:13" x14ac:dyDescent="0.25">
      <c r="E39728" s="1"/>
      <c r="F39728" s="1"/>
      <c r="G39728" s="1"/>
      <c r="H39728" s="1"/>
      <c r="I39728" s="1"/>
      <c r="J39728" s="1"/>
      <c r="K39728" s="1"/>
      <c r="L39728" s="1"/>
      <c r="M39728" s="1"/>
    </row>
    <row r="39729" spans="5:13" x14ac:dyDescent="0.25">
      <c r="E39729" s="1"/>
      <c r="F39729" s="1"/>
      <c r="G39729" s="1"/>
      <c r="H39729" s="1"/>
      <c r="I39729" s="1"/>
      <c r="J39729" s="1"/>
      <c r="K39729" s="1"/>
      <c r="L39729" s="1"/>
      <c r="M39729" s="1"/>
    </row>
    <row r="39730" spans="5:13" x14ac:dyDescent="0.25">
      <c r="E39730" s="1"/>
      <c r="F39730" s="1"/>
      <c r="G39730" s="1"/>
      <c r="H39730" s="1"/>
      <c r="I39730" s="1"/>
      <c r="J39730" s="1"/>
      <c r="K39730" s="1"/>
      <c r="L39730" s="1"/>
      <c r="M39730" s="1"/>
    </row>
    <row r="39731" spans="5:13" x14ac:dyDescent="0.25">
      <c r="E39731" s="1"/>
      <c r="F39731" s="1"/>
      <c r="G39731" s="1"/>
      <c r="H39731" s="1"/>
      <c r="I39731" s="1"/>
      <c r="J39731" s="1"/>
      <c r="K39731" s="1"/>
      <c r="L39731" s="1"/>
      <c r="M39731" s="1"/>
    </row>
    <row r="39732" spans="5:13" x14ac:dyDescent="0.25">
      <c r="E39732" s="1"/>
      <c r="F39732" s="1"/>
      <c r="G39732" s="1"/>
      <c r="H39732" s="1"/>
      <c r="I39732" s="1"/>
      <c r="J39732" s="1"/>
      <c r="K39732" s="1"/>
      <c r="L39732" s="1"/>
      <c r="M39732" s="1"/>
    </row>
    <row r="39733" spans="5:13" x14ac:dyDescent="0.25">
      <c r="E39733" s="1"/>
      <c r="F39733" s="1"/>
      <c r="G39733" s="1"/>
      <c r="H39733" s="1"/>
      <c r="I39733" s="1"/>
      <c r="J39733" s="1"/>
      <c r="K39733" s="1"/>
      <c r="L39733" s="1"/>
      <c r="M39733" s="1"/>
    </row>
    <row r="39734" spans="5:13" x14ac:dyDescent="0.25">
      <c r="E39734" s="1"/>
      <c r="F39734" s="1"/>
      <c r="G39734" s="1"/>
      <c r="H39734" s="1"/>
      <c r="I39734" s="1"/>
      <c r="J39734" s="1"/>
      <c r="K39734" s="1"/>
      <c r="L39734" s="1"/>
      <c r="M39734" s="1"/>
    </row>
    <row r="39735" spans="5:13" x14ac:dyDescent="0.25">
      <c r="E39735" s="1"/>
      <c r="F39735" s="1"/>
      <c r="G39735" s="1"/>
      <c r="H39735" s="1"/>
      <c r="I39735" s="1"/>
      <c r="J39735" s="1"/>
      <c r="K39735" s="1"/>
      <c r="L39735" s="1"/>
      <c r="M39735" s="1"/>
    </row>
    <row r="39736" spans="5:13" x14ac:dyDescent="0.25">
      <c r="E39736" s="1"/>
      <c r="F39736" s="1"/>
      <c r="G39736" s="1"/>
      <c r="H39736" s="1"/>
      <c r="I39736" s="1"/>
      <c r="J39736" s="1"/>
      <c r="K39736" s="1"/>
      <c r="L39736" s="1"/>
      <c r="M39736" s="1"/>
    </row>
    <row r="39737" spans="5:13" x14ac:dyDescent="0.25">
      <c r="E39737" s="1"/>
      <c r="F39737" s="1"/>
      <c r="G39737" s="1"/>
      <c r="H39737" s="1"/>
      <c r="I39737" s="1"/>
      <c r="J39737" s="1"/>
      <c r="K39737" s="1"/>
      <c r="L39737" s="1"/>
      <c r="M39737" s="1"/>
    </row>
    <row r="39738" spans="5:13" x14ac:dyDescent="0.25">
      <c r="E39738" s="1"/>
      <c r="F39738" s="1"/>
      <c r="G39738" s="1"/>
      <c r="H39738" s="1"/>
      <c r="I39738" s="1"/>
      <c r="J39738" s="1"/>
      <c r="K39738" s="1"/>
      <c r="L39738" s="1"/>
      <c r="M39738" s="1"/>
    </row>
    <row r="39739" spans="5:13" x14ac:dyDescent="0.25">
      <c r="E39739" s="1"/>
      <c r="F39739" s="1"/>
      <c r="G39739" s="1"/>
      <c r="H39739" s="1"/>
      <c r="I39739" s="1"/>
      <c r="J39739" s="1"/>
      <c r="K39739" s="1"/>
      <c r="L39739" s="1"/>
      <c r="M39739" s="1"/>
    </row>
    <row r="39740" spans="5:13" x14ac:dyDescent="0.25">
      <c r="E39740" s="1"/>
      <c r="F39740" s="1"/>
      <c r="G39740" s="1"/>
      <c r="H39740" s="1"/>
      <c r="I39740" s="1"/>
      <c r="J39740" s="1"/>
      <c r="K39740" s="1"/>
      <c r="L39740" s="1"/>
      <c r="M39740" s="1"/>
    </row>
    <row r="39741" spans="5:13" x14ac:dyDescent="0.25">
      <c r="E39741" s="1"/>
      <c r="F39741" s="1"/>
      <c r="G39741" s="1"/>
      <c r="H39741" s="1"/>
      <c r="I39741" s="1"/>
      <c r="J39741" s="1"/>
      <c r="K39741" s="1"/>
      <c r="L39741" s="1"/>
      <c r="M39741" s="1"/>
    </row>
    <row r="39742" spans="5:13" x14ac:dyDescent="0.25">
      <c r="E39742" s="1"/>
      <c r="F39742" s="1"/>
      <c r="G39742" s="1"/>
      <c r="H39742" s="1"/>
      <c r="I39742" s="1"/>
      <c r="J39742" s="1"/>
      <c r="K39742" s="1"/>
      <c r="L39742" s="1"/>
      <c r="M39742" s="1"/>
    </row>
    <row r="39743" spans="5:13" x14ac:dyDescent="0.25">
      <c r="E39743" s="1"/>
      <c r="F39743" s="1"/>
      <c r="G39743" s="1"/>
      <c r="H39743" s="1"/>
      <c r="I39743" s="1"/>
      <c r="J39743" s="1"/>
      <c r="K39743" s="1"/>
      <c r="L39743" s="1"/>
      <c r="M39743" s="1"/>
    </row>
    <row r="39744" spans="5:13" x14ac:dyDescent="0.25">
      <c r="E39744" s="1"/>
      <c r="F39744" s="1"/>
      <c r="G39744" s="1"/>
      <c r="H39744" s="1"/>
      <c r="I39744" s="1"/>
      <c r="J39744" s="1"/>
      <c r="K39744" s="1"/>
      <c r="L39744" s="1"/>
      <c r="M39744" s="1"/>
    </row>
    <row r="39745" spans="5:13" x14ac:dyDescent="0.25">
      <c r="E39745" s="1"/>
      <c r="F39745" s="1"/>
      <c r="G39745" s="1"/>
      <c r="H39745" s="1"/>
      <c r="I39745" s="1"/>
      <c r="J39745" s="1"/>
      <c r="K39745" s="1"/>
      <c r="L39745" s="1"/>
      <c r="M39745" s="1"/>
    </row>
    <row r="39746" spans="5:13" x14ac:dyDescent="0.25">
      <c r="E39746" s="1"/>
      <c r="F39746" s="1"/>
      <c r="G39746" s="1"/>
      <c r="H39746" s="1"/>
      <c r="I39746" s="1"/>
      <c r="J39746" s="1"/>
      <c r="K39746" s="1"/>
      <c r="L39746" s="1"/>
      <c r="M39746" s="1"/>
    </row>
    <row r="39747" spans="5:13" x14ac:dyDescent="0.25">
      <c r="E39747" s="1"/>
      <c r="F39747" s="1"/>
      <c r="G39747" s="1"/>
      <c r="H39747" s="1"/>
      <c r="I39747" s="1"/>
      <c r="J39747" s="1"/>
      <c r="K39747" s="1"/>
      <c r="L39747" s="1"/>
      <c r="M39747" s="1"/>
    </row>
    <row r="39748" spans="5:13" x14ac:dyDescent="0.25">
      <c r="E39748" s="1"/>
      <c r="F39748" s="1"/>
      <c r="G39748" s="1"/>
      <c r="H39748" s="1"/>
      <c r="I39748" s="1"/>
      <c r="J39748" s="1"/>
      <c r="K39748" s="1"/>
      <c r="L39748" s="1"/>
      <c r="M39748" s="1"/>
    </row>
    <row r="39749" spans="5:13" x14ac:dyDescent="0.25">
      <c r="E39749" s="1"/>
      <c r="F39749" s="1"/>
      <c r="G39749" s="1"/>
      <c r="H39749" s="1"/>
      <c r="I39749" s="1"/>
      <c r="J39749" s="1"/>
      <c r="K39749" s="1"/>
      <c r="L39749" s="1"/>
      <c r="M39749" s="1"/>
    </row>
    <row r="39750" spans="5:13" x14ac:dyDescent="0.25">
      <c r="E39750" s="1"/>
      <c r="F39750" s="1"/>
      <c r="G39750" s="1"/>
      <c r="H39750" s="1"/>
      <c r="I39750" s="1"/>
      <c r="J39750" s="1"/>
      <c r="K39750" s="1"/>
      <c r="L39750" s="1"/>
      <c r="M39750" s="1"/>
    </row>
    <row r="39751" spans="5:13" x14ac:dyDescent="0.25">
      <c r="E39751" s="1"/>
      <c r="F39751" s="1"/>
      <c r="G39751" s="1"/>
      <c r="H39751" s="1"/>
      <c r="I39751" s="1"/>
      <c r="J39751" s="1"/>
      <c r="K39751" s="1"/>
      <c r="L39751" s="1"/>
      <c r="M39751" s="1"/>
    </row>
    <row r="39752" spans="5:13" x14ac:dyDescent="0.25">
      <c r="E39752" s="1"/>
      <c r="F39752" s="1"/>
      <c r="G39752" s="1"/>
      <c r="H39752" s="1"/>
      <c r="I39752" s="1"/>
      <c r="J39752" s="1"/>
      <c r="K39752" s="1"/>
      <c r="L39752" s="1"/>
      <c r="M39752" s="1"/>
    </row>
    <row r="39753" spans="5:13" x14ac:dyDescent="0.25">
      <c r="E39753" s="1"/>
      <c r="F39753" s="1"/>
      <c r="G39753" s="1"/>
      <c r="H39753" s="1"/>
      <c r="I39753" s="1"/>
      <c r="J39753" s="1"/>
      <c r="K39753" s="1"/>
      <c r="L39753" s="1"/>
      <c r="M39753" s="1"/>
    </row>
    <row r="39754" spans="5:13" x14ac:dyDescent="0.25">
      <c r="E39754" s="1"/>
      <c r="F39754" s="1"/>
      <c r="G39754" s="1"/>
      <c r="H39754" s="1"/>
      <c r="I39754" s="1"/>
      <c r="J39754" s="1"/>
      <c r="K39754" s="1"/>
      <c r="L39754" s="1"/>
      <c r="M39754" s="1"/>
    </row>
    <row r="39755" spans="5:13" x14ac:dyDescent="0.25">
      <c r="E39755" s="1"/>
      <c r="F39755" s="1"/>
      <c r="G39755" s="1"/>
      <c r="H39755" s="1"/>
      <c r="I39755" s="1"/>
      <c r="J39755" s="1"/>
      <c r="K39755" s="1"/>
      <c r="L39755" s="1"/>
      <c r="M39755" s="1"/>
    </row>
    <row r="39756" spans="5:13" x14ac:dyDescent="0.25">
      <c r="E39756" s="1"/>
      <c r="F39756" s="1"/>
      <c r="G39756" s="1"/>
      <c r="H39756" s="1"/>
      <c r="I39756" s="1"/>
      <c r="J39756" s="1"/>
      <c r="K39756" s="1"/>
      <c r="L39756" s="1"/>
      <c r="M39756" s="1"/>
    </row>
    <row r="39757" spans="5:13" x14ac:dyDescent="0.25">
      <c r="E39757" s="1"/>
      <c r="F39757" s="1"/>
      <c r="G39757" s="1"/>
      <c r="H39757" s="1"/>
      <c r="I39757" s="1"/>
      <c r="J39757" s="1"/>
      <c r="K39757" s="1"/>
      <c r="L39757" s="1"/>
      <c r="M39757" s="1"/>
    </row>
    <row r="39758" spans="5:13" x14ac:dyDescent="0.25">
      <c r="E39758" s="1"/>
      <c r="F39758" s="1"/>
      <c r="G39758" s="1"/>
      <c r="H39758" s="1"/>
      <c r="I39758" s="1"/>
      <c r="J39758" s="1"/>
      <c r="K39758" s="1"/>
      <c r="L39758" s="1"/>
      <c r="M39758" s="1"/>
    </row>
    <row r="39759" spans="5:13" x14ac:dyDescent="0.25">
      <c r="E39759" s="1"/>
      <c r="F39759" s="1"/>
      <c r="G39759" s="1"/>
      <c r="H39759" s="1"/>
      <c r="I39759" s="1"/>
      <c r="J39759" s="1"/>
      <c r="K39759" s="1"/>
      <c r="L39759" s="1"/>
      <c r="M39759" s="1"/>
    </row>
    <row r="39760" spans="5:13" x14ac:dyDescent="0.25">
      <c r="E39760" s="1"/>
      <c r="F39760" s="1"/>
      <c r="G39760" s="1"/>
      <c r="H39760" s="1"/>
      <c r="I39760" s="1"/>
      <c r="J39760" s="1"/>
      <c r="K39760" s="1"/>
      <c r="L39760" s="1"/>
      <c r="M39760" s="1"/>
    </row>
    <row r="39761" spans="5:13" x14ac:dyDescent="0.25">
      <c r="E39761" s="1"/>
      <c r="F39761" s="1"/>
      <c r="G39761" s="1"/>
      <c r="H39761" s="1"/>
      <c r="I39761" s="1"/>
      <c r="J39761" s="1"/>
      <c r="K39761" s="1"/>
      <c r="L39761" s="1"/>
      <c r="M39761" s="1"/>
    </row>
    <row r="39762" spans="5:13" x14ac:dyDescent="0.25">
      <c r="E39762" s="1"/>
      <c r="F39762" s="1"/>
      <c r="G39762" s="1"/>
      <c r="H39762" s="1"/>
      <c r="I39762" s="1"/>
      <c r="J39762" s="1"/>
      <c r="K39762" s="1"/>
      <c r="L39762" s="1"/>
      <c r="M39762" s="1"/>
    </row>
    <row r="39763" spans="5:13" x14ac:dyDescent="0.25">
      <c r="E39763" s="1"/>
      <c r="F39763" s="1"/>
      <c r="G39763" s="1"/>
      <c r="H39763" s="1"/>
      <c r="I39763" s="1"/>
      <c r="J39763" s="1"/>
      <c r="K39763" s="1"/>
      <c r="L39763" s="1"/>
      <c r="M39763" s="1"/>
    </row>
    <row r="39764" spans="5:13" x14ac:dyDescent="0.25">
      <c r="E39764" s="1"/>
      <c r="F39764" s="1"/>
      <c r="G39764" s="1"/>
      <c r="H39764" s="1"/>
      <c r="I39764" s="1"/>
      <c r="J39764" s="1"/>
      <c r="K39764" s="1"/>
      <c r="L39764" s="1"/>
      <c r="M39764" s="1"/>
    </row>
    <row r="39765" spans="5:13" x14ac:dyDescent="0.25">
      <c r="E39765" s="1"/>
      <c r="F39765" s="1"/>
      <c r="G39765" s="1"/>
      <c r="H39765" s="1"/>
      <c r="I39765" s="1"/>
      <c r="J39765" s="1"/>
      <c r="K39765" s="1"/>
      <c r="L39765" s="1"/>
      <c r="M39765" s="1"/>
    </row>
    <row r="39766" spans="5:13" x14ac:dyDescent="0.25">
      <c r="E39766" s="1"/>
      <c r="F39766" s="1"/>
      <c r="G39766" s="1"/>
      <c r="H39766" s="1"/>
      <c r="I39766" s="1"/>
      <c r="J39766" s="1"/>
      <c r="K39766" s="1"/>
      <c r="L39766" s="1"/>
      <c r="M39766" s="1"/>
    </row>
    <row r="39767" spans="5:13" x14ac:dyDescent="0.25">
      <c r="E39767" s="1"/>
      <c r="F39767" s="1"/>
      <c r="G39767" s="1"/>
      <c r="H39767" s="1"/>
      <c r="I39767" s="1"/>
      <c r="J39767" s="1"/>
      <c r="K39767" s="1"/>
      <c r="L39767" s="1"/>
      <c r="M39767" s="1"/>
    </row>
    <row r="39768" spans="5:13" x14ac:dyDescent="0.25">
      <c r="E39768" s="1"/>
      <c r="F39768" s="1"/>
      <c r="G39768" s="1"/>
      <c r="H39768" s="1"/>
      <c r="I39768" s="1"/>
      <c r="J39768" s="1"/>
      <c r="K39768" s="1"/>
      <c r="L39768" s="1"/>
      <c r="M39768" s="1"/>
    </row>
    <row r="39769" spans="5:13" x14ac:dyDescent="0.25">
      <c r="E39769" s="1"/>
      <c r="F39769" s="1"/>
      <c r="G39769" s="1"/>
      <c r="H39769" s="1"/>
      <c r="I39769" s="1"/>
      <c r="J39769" s="1"/>
      <c r="K39769" s="1"/>
      <c r="L39769" s="1"/>
      <c r="M39769" s="1"/>
    </row>
    <row r="39770" spans="5:13" x14ac:dyDescent="0.25">
      <c r="E39770" s="1"/>
      <c r="F39770" s="1"/>
      <c r="G39770" s="1"/>
      <c r="H39770" s="1"/>
      <c r="I39770" s="1"/>
      <c r="J39770" s="1"/>
      <c r="K39770" s="1"/>
      <c r="L39770" s="1"/>
      <c r="M39770" s="1"/>
    </row>
    <row r="39771" spans="5:13" x14ac:dyDescent="0.25">
      <c r="E39771" s="1"/>
      <c r="F39771" s="1"/>
      <c r="G39771" s="1"/>
      <c r="H39771" s="1"/>
      <c r="I39771" s="1"/>
      <c r="J39771" s="1"/>
      <c r="K39771" s="1"/>
      <c r="L39771" s="1"/>
      <c r="M39771" s="1"/>
    </row>
    <row r="39772" spans="5:13" x14ac:dyDescent="0.25">
      <c r="E39772" s="1"/>
      <c r="F39772" s="1"/>
      <c r="G39772" s="1"/>
      <c r="H39772" s="1"/>
      <c r="I39772" s="1"/>
      <c r="J39772" s="1"/>
      <c r="K39772" s="1"/>
      <c r="L39772" s="1"/>
      <c r="M39772" s="1"/>
    </row>
    <row r="39773" spans="5:13" x14ac:dyDescent="0.25">
      <c r="E39773" s="1"/>
      <c r="F39773" s="1"/>
      <c r="G39773" s="1"/>
      <c r="H39773" s="1"/>
      <c r="I39773" s="1"/>
      <c r="J39773" s="1"/>
      <c r="K39773" s="1"/>
      <c r="L39773" s="1"/>
      <c r="M39773" s="1"/>
    </row>
    <row r="39774" spans="5:13" x14ac:dyDescent="0.25">
      <c r="E39774" s="1"/>
      <c r="F39774" s="1"/>
      <c r="G39774" s="1"/>
      <c r="H39774" s="1"/>
      <c r="I39774" s="1"/>
      <c r="J39774" s="1"/>
      <c r="K39774" s="1"/>
      <c r="L39774" s="1"/>
      <c r="M39774" s="1"/>
    </row>
    <row r="39775" spans="5:13" x14ac:dyDescent="0.25">
      <c r="E39775" s="1"/>
      <c r="F39775" s="1"/>
      <c r="G39775" s="1"/>
      <c r="H39775" s="1"/>
      <c r="I39775" s="1"/>
      <c r="J39775" s="1"/>
      <c r="K39775" s="1"/>
      <c r="L39775" s="1"/>
      <c r="M39775" s="1"/>
    </row>
    <row r="39776" spans="5:13" x14ac:dyDescent="0.25">
      <c r="E39776" s="1"/>
      <c r="F39776" s="1"/>
      <c r="G39776" s="1"/>
      <c r="H39776" s="1"/>
      <c r="I39776" s="1"/>
      <c r="J39776" s="1"/>
      <c r="K39776" s="1"/>
      <c r="L39776" s="1"/>
      <c r="M39776" s="1"/>
    </row>
    <row r="39777" spans="5:13" x14ac:dyDescent="0.25">
      <c r="E39777" s="1"/>
      <c r="F39777" s="1"/>
      <c r="G39777" s="1"/>
      <c r="H39777" s="1"/>
      <c r="I39777" s="1"/>
      <c r="J39777" s="1"/>
      <c r="K39777" s="1"/>
      <c r="L39777" s="1"/>
      <c r="M39777" s="1"/>
    </row>
    <row r="39778" spans="5:13" x14ac:dyDescent="0.25">
      <c r="E39778" s="1"/>
      <c r="F39778" s="1"/>
      <c r="G39778" s="1"/>
      <c r="H39778" s="1"/>
      <c r="I39778" s="1"/>
      <c r="J39778" s="1"/>
      <c r="K39778" s="1"/>
      <c r="L39778" s="1"/>
      <c r="M39778" s="1"/>
    </row>
    <row r="39779" spans="5:13" x14ac:dyDescent="0.25">
      <c r="E39779" s="1"/>
      <c r="F39779" s="1"/>
      <c r="G39779" s="1"/>
      <c r="H39779" s="1"/>
      <c r="I39779" s="1"/>
      <c r="J39779" s="1"/>
      <c r="K39779" s="1"/>
      <c r="L39779" s="1"/>
      <c r="M39779" s="1"/>
    </row>
    <row r="39780" spans="5:13" x14ac:dyDescent="0.25">
      <c r="E39780" s="1"/>
      <c r="F39780" s="1"/>
      <c r="G39780" s="1"/>
      <c r="H39780" s="1"/>
      <c r="I39780" s="1"/>
      <c r="J39780" s="1"/>
      <c r="K39780" s="1"/>
      <c r="L39780" s="1"/>
      <c r="M39780" s="1"/>
    </row>
    <row r="39781" spans="5:13" x14ac:dyDescent="0.25">
      <c r="E39781" s="1"/>
      <c r="F39781" s="1"/>
      <c r="G39781" s="1"/>
      <c r="H39781" s="1"/>
      <c r="I39781" s="1"/>
      <c r="J39781" s="1"/>
      <c r="K39781" s="1"/>
      <c r="L39781" s="1"/>
      <c r="M39781" s="1"/>
    </row>
    <row r="39782" spans="5:13" x14ac:dyDescent="0.25">
      <c r="E39782" s="1"/>
      <c r="F39782" s="1"/>
      <c r="G39782" s="1"/>
      <c r="H39782" s="1"/>
      <c r="I39782" s="1"/>
      <c r="J39782" s="1"/>
      <c r="K39782" s="1"/>
      <c r="L39782" s="1"/>
      <c r="M39782" s="1"/>
    </row>
    <row r="39783" spans="5:13" x14ac:dyDescent="0.25">
      <c r="E39783" s="1"/>
      <c r="F39783" s="1"/>
      <c r="G39783" s="1"/>
      <c r="H39783" s="1"/>
      <c r="I39783" s="1"/>
      <c r="J39783" s="1"/>
      <c r="K39783" s="1"/>
      <c r="L39783" s="1"/>
      <c r="M39783" s="1"/>
    </row>
    <row r="39784" spans="5:13" x14ac:dyDescent="0.25">
      <c r="E39784" s="1"/>
      <c r="F39784" s="1"/>
      <c r="G39784" s="1"/>
      <c r="H39784" s="1"/>
      <c r="I39784" s="1"/>
      <c r="J39784" s="1"/>
      <c r="K39784" s="1"/>
      <c r="L39784" s="1"/>
      <c r="M39784" s="1"/>
    </row>
    <row r="39785" spans="5:13" x14ac:dyDescent="0.25">
      <c r="E39785" s="1"/>
      <c r="F39785" s="1"/>
      <c r="G39785" s="1"/>
      <c r="H39785" s="1"/>
      <c r="I39785" s="1"/>
      <c r="J39785" s="1"/>
      <c r="K39785" s="1"/>
      <c r="L39785" s="1"/>
      <c r="M39785" s="1"/>
    </row>
    <row r="39786" spans="5:13" x14ac:dyDescent="0.25">
      <c r="E39786" s="1"/>
      <c r="F39786" s="1"/>
      <c r="G39786" s="1"/>
      <c r="H39786" s="1"/>
      <c r="I39786" s="1"/>
      <c r="J39786" s="1"/>
      <c r="K39786" s="1"/>
      <c r="L39786" s="1"/>
      <c r="M39786" s="1"/>
    </row>
    <row r="39787" spans="5:13" x14ac:dyDescent="0.25">
      <c r="E39787" s="1"/>
      <c r="F39787" s="1"/>
      <c r="G39787" s="1"/>
      <c r="H39787" s="1"/>
      <c r="I39787" s="1"/>
      <c r="J39787" s="1"/>
      <c r="K39787" s="1"/>
      <c r="L39787" s="1"/>
      <c r="M39787" s="1"/>
    </row>
    <row r="39788" spans="5:13" x14ac:dyDescent="0.25">
      <c r="E39788" s="1"/>
      <c r="F39788" s="1"/>
      <c r="G39788" s="1"/>
      <c r="H39788" s="1"/>
      <c r="I39788" s="1"/>
      <c r="J39788" s="1"/>
      <c r="K39788" s="1"/>
      <c r="L39788" s="1"/>
      <c r="M39788" s="1"/>
    </row>
    <row r="39789" spans="5:13" x14ac:dyDescent="0.25">
      <c r="E39789" s="1"/>
      <c r="F39789" s="1"/>
      <c r="G39789" s="1"/>
      <c r="H39789" s="1"/>
      <c r="I39789" s="1"/>
      <c r="J39789" s="1"/>
      <c r="K39789" s="1"/>
      <c r="L39789" s="1"/>
      <c r="M39789" s="1"/>
    </row>
    <row r="39790" spans="5:13" x14ac:dyDescent="0.25">
      <c r="E39790" s="1"/>
      <c r="F39790" s="1"/>
      <c r="G39790" s="1"/>
      <c r="H39790" s="1"/>
      <c r="I39790" s="1"/>
      <c r="J39790" s="1"/>
      <c r="K39790" s="1"/>
      <c r="L39790" s="1"/>
      <c r="M39790" s="1"/>
    </row>
    <row r="39791" spans="5:13" x14ac:dyDescent="0.25">
      <c r="E39791" s="1"/>
      <c r="F39791" s="1"/>
      <c r="G39791" s="1"/>
      <c r="H39791" s="1"/>
      <c r="I39791" s="1"/>
      <c r="J39791" s="1"/>
      <c r="K39791" s="1"/>
      <c r="L39791" s="1"/>
      <c r="M39791" s="1"/>
    </row>
    <row r="39792" spans="5:13" x14ac:dyDescent="0.25">
      <c r="E39792" s="1"/>
      <c r="F39792" s="1"/>
      <c r="G39792" s="1"/>
      <c r="H39792" s="1"/>
      <c r="I39792" s="1"/>
      <c r="J39792" s="1"/>
      <c r="K39792" s="1"/>
      <c r="L39792" s="1"/>
      <c r="M39792" s="1"/>
    </row>
    <row r="39793" spans="5:13" x14ac:dyDescent="0.25">
      <c r="E39793" s="1"/>
      <c r="F39793" s="1"/>
      <c r="G39793" s="1"/>
      <c r="H39793" s="1"/>
      <c r="I39793" s="1"/>
      <c r="J39793" s="1"/>
      <c r="K39793" s="1"/>
      <c r="L39793" s="1"/>
      <c r="M39793" s="1"/>
    </row>
    <row r="39794" spans="5:13" x14ac:dyDescent="0.25">
      <c r="E39794" s="1"/>
      <c r="F39794" s="1"/>
      <c r="G39794" s="1"/>
      <c r="H39794" s="1"/>
      <c r="I39794" s="1"/>
      <c r="J39794" s="1"/>
      <c r="K39794" s="1"/>
      <c r="L39794" s="1"/>
      <c r="M39794" s="1"/>
    </row>
    <row r="39795" spans="5:13" x14ac:dyDescent="0.25">
      <c r="E39795" s="1"/>
      <c r="F39795" s="1"/>
      <c r="G39795" s="1"/>
      <c r="H39795" s="1"/>
      <c r="I39795" s="1"/>
      <c r="J39795" s="1"/>
      <c r="K39795" s="1"/>
      <c r="L39795" s="1"/>
      <c r="M39795" s="1"/>
    </row>
    <row r="39796" spans="5:13" x14ac:dyDescent="0.25">
      <c r="E39796" s="1"/>
      <c r="F39796" s="1"/>
      <c r="G39796" s="1"/>
      <c r="H39796" s="1"/>
      <c r="I39796" s="1"/>
      <c r="J39796" s="1"/>
      <c r="K39796" s="1"/>
      <c r="L39796" s="1"/>
      <c r="M39796" s="1"/>
    </row>
    <row r="39797" spans="5:13" x14ac:dyDescent="0.25">
      <c r="E39797" s="1"/>
      <c r="F39797" s="1"/>
      <c r="G39797" s="1"/>
      <c r="H39797" s="1"/>
      <c r="I39797" s="1"/>
      <c r="J39797" s="1"/>
      <c r="K39797" s="1"/>
      <c r="L39797" s="1"/>
      <c r="M39797" s="1"/>
    </row>
    <row r="39798" spans="5:13" x14ac:dyDescent="0.25">
      <c r="E39798" s="1"/>
      <c r="F39798" s="1"/>
      <c r="G39798" s="1"/>
      <c r="H39798" s="1"/>
      <c r="I39798" s="1"/>
      <c r="J39798" s="1"/>
      <c r="K39798" s="1"/>
      <c r="L39798" s="1"/>
      <c r="M39798" s="1"/>
    </row>
    <row r="39799" spans="5:13" x14ac:dyDescent="0.25">
      <c r="E39799" s="1"/>
      <c r="F39799" s="1"/>
      <c r="G39799" s="1"/>
      <c r="H39799" s="1"/>
      <c r="I39799" s="1"/>
      <c r="J39799" s="1"/>
      <c r="K39799" s="1"/>
      <c r="L39799" s="1"/>
      <c r="M39799" s="1"/>
    </row>
    <row r="39800" spans="5:13" x14ac:dyDescent="0.25">
      <c r="E39800" s="1"/>
      <c r="F39800" s="1"/>
      <c r="G39800" s="1"/>
      <c r="H39800" s="1"/>
      <c r="I39800" s="1"/>
      <c r="J39800" s="1"/>
      <c r="K39800" s="1"/>
      <c r="L39800" s="1"/>
      <c r="M39800" s="1"/>
    </row>
    <row r="39801" spans="5:13" x14ac:dyDescent="0.25">
      <c r="E39801" s="1"/>
      <c r="F39801" s="1"/>
      <c r="G39801" s="1"/>
      <c r="H39801" s="1"/>
      <c r="I39801" s="1"/>
      <c r="J39801" s="1"/>
      <c r="K39801" s="1"/>
      <c r="L39801" s="1"/>
      <c r="M39801" s="1"/>
    </row>
    <row r="39802" spans="5:13" x14ac:dyDescent="0.25">
      <c r="E39802" s="1"/>
      <c r="F39802" s="1"/>
      <c r="G39802" s="1"/>
      <c r="H39802" s="1"/>
      <c r="I39802" s="1"/>
      <c r="J39802" s="1"/>
      <c r="K39802" s="1"/>
      <c r="L39802" s="1"/>
      <c r="M39802" s="1"/>
    </row>
    <row r="39803" spans="5:13" x14ac:dyDescent="0.25">
      <c r="E39803" s="1"/>
      <c r="F39803" s="1"/>
      <c r="G39803" s="1"/>
      <c r="H39803" s="1"/>
      <c r="I39803" s="1"/>
      <c r="J39803" s="1"/>
      <c r="K39803" s="1"/>
      <c r="L39803" s="1"/>
      <c r="M39803" s="1"/>
    </row>
    <row r="39804" spans="5:13" x14ac:dyDescent="0.25">
      <c r="E39804" s="1"/>
      <c r="F39804" s="1"/>
      <c r="G39804" s="1"/>
      <c r="H39804" s="1"/>
      <c r="I39804" s="1"/>
      <c r="J39804" s="1"/>
      <c r="K39804" s="1"/>
      <c r="L39804" s="1"/>
      <c r="M39804" s="1"/>
    </row>
    <row r="39805" spans="5:13" x14ac:dyDescent="0.25">
      <c r="E39805" s="1"/>
      <c r="F39805" s="1"/>
      <c r="G39805" s="1"/>
      <c r="H39805" s="1"/>
      <c r="I39805" s="1"/>
      <c r="J39805" s="1"/>
      <c r="K39805" s="1"/>
      <c r="L39805" s="1"/>
      <c r="M39805" s="1"/>
    </row>
    <row r="39806" spans="5:13" x14ac:dyDescent="0.25">
      <c r="E39806" s="1"/>
      <c r="F39806" s="1"/>
      <c r="G39806" s="1"/>
      <c r="H39806" s="1"/>
      <c r="I39806" s="1"/>
      <c r="J39806" s="1"/>
      <c r="K39806" s="1"/>
      <c r="L39806" s="1"/>
      <c r="M39806" s="1"/>
    </row>
    <row r="39807" spans="5:13" x14ac:dyDescent="0.25">
      <c r="E39807" s="1"/>
      <c r="F39807" s="1"/>
      <c r="G39807" s="1"/>
      <c r="H39807" s="1"/>
      <c r="I39807" s="1"/>
      <c r="J39807" s="1"/>
      <c r="K39807" s="1"/>
      <c r="L39807" s="1"/>
      <c r="M39807" s="1"/>
    </row>
    <row r="39808" spans="5:13" x14ac:dyDescent="0.25">
      <c r="E39808" s="1"/>
      <c r="F39808" s="1"/>
      <c r="G39808" s="1"/>
      <c r="H39808" s="1"/>
      <c r="I39808" s="1"/>
      <c r="J39808" s="1"/>
      <c r="K39808" s="1"/>
      <c r="L39808" s="1"/>
      <c r="M39808" s="1"/>
    </row>
    <row r="39809" spans="5:13" x14ac:dyDescent="0.25">
      <c r="E39809" s="1"/>
      <c r="F39809" s="1"/>
      <c r="G39809" s="1"/>
      <c r="H39809" s="1"/>
      <c r="I39809" s="1"/>
      <c r="J39809" s="1"/>
      <c r="K39809" s="1"/>
      <c r="L39809" s="1"/>
      <c r="M39809" s="1"/>
    </row>
    <row r="39810" spans="5:13" x14ac:dyDescent="0.25">
      <c r="E39810" s="1"/>
      <c r="F39810" s="1"/>
      <c r="G39810" s="1"/>
      <c r="H39810" s="1"/>
      <c r="I39810" s="1"/>
      <c r="J39810" s="1"/>
      <c r="K39810" s="1"/>
      <c r="L39810" s="1"/>
      <c r="M39810" s="1"/>
    </row>
    <row r="39811" spans="5:13" x14ac:dyDescent="0.25">
      <c r="E39811" s="1"/>
      <c r="F39811" s="1"/>
      <c r="G39811" s="1"/>
      <c r="H39811" s="1"/>
      <c r="I39811" s="1"/>
      <c r="J39811" s="1"/>
      <c r="K39811" s="1"/>
      <c r="L39811" s="1"/>
      <c r="M39811" s="1"/>
    </row>
    <row r="39812" spans="5:13" x14ac:dyDescent="0.25">
      <c r="E39812" s="1"/>
      <c r="F39812" s="1"/>
      <c r="G39812" s="1"/>
      <c r="H39812" s="1"/>
      <c r="I39812" s="1"/>
      <c r="J39812" s="1"/>
      <c r="K39812" s="1"/>
      <c r="L39812" s="1"/>
      <c r="M39812" s="1"/>
    </row>
    <row r="39813" spans="5:13" x14ac:dyDescent="0.25">
      <c r="E39813" s="1"/>
      <c r="F39813" s="1"/>
      <c r="G39813" s="1"/>
      <c r="H39813" s="1"/>
      <c r="I39813" s="1"/>
      <c r="J39813" s="1"/>
      <c r="K39813" s="1"/>
      <c r="L39813" s="1"/>
      <c r="M39813" s="1"/>
    </row>
    <row r="39814" spans="5:13" x14ac:dyDescent="0.25">
      <c r="E39814" s="1"/>
      <c r="F39814" s="1"/>
      <c r="G39814" s="1"/>
      <c r="H39814" s="1"/>
      <c r="I39814" s="1"/>
      <c r="J39814" s="1"/>
      <c r="K39814" s="1"/>
      <c r="L39814" s="1"/>
      <c r="M39814" s="1"/>
    </row>
    <row r="39815" spans="5:13" x14ac:dyDescent="0.25">
      <c r="E39815" s="1"/>
      <c r="F39815" s="1"/>
      <c r="G39815" s="1"/>
      <c r="H39815" s="1"/>
      <c r="I39815" s="1"/>
      <c r="J39815" s="1"/>
      <c r="K39815" s="1"/>
      <c r="L39815" s="1"/>
      <c r="M39815" s="1"/>
    </row>
    <row r="39816" spans="5:13" x14ac:dyDescent="0.25">
      <c r="E39816" s="1"/>
      <c r="F39816" s="1"/>
      <c r="G39816" s="1"/>
      <c r="H39816" s="1"/>
      <c r="I39816" s="1"/>
      <c r="J39816" s="1"/>
      <c r="K39816" s="1"/>
      <c r="L39816" s="1"/>
      <c r="M39816" s="1"/>
    </row>
    <row r="39817" spans="5:13" x14ac:dyDescent="0.25">
      <c r="E39817" s="1"/>
      <c r="F39817" s="1"/>
      <c r="G39817" s="1"/>
      <c r="H39817" s="1"/>
      <c r="I39817" s="1"/>
      <c r="J39817" s="1"/>
      <c r="K39817" s="1"/>
      <c r="L39817" s="1"/>
      <c r="M39817" s="1"/>
    </row>
    <row r="39818" spans="5:13" x14ac:dyDescent="0.25">
      <c r="E39818" s="1"/>
      <c r="F39818" s="1"/>
      <c r="G39818" s="1"/>
      <c r="H39818" s="1"/>
      <c r="I39818" s="1"/>
      <c r="J39818" s="1"/>
      <c r="K39818" s="1"/>
      <c r="L39818" s="1"/>
      <c r="M39818" s="1"/>
    </row>
    <row r="39819" spans="5:13" x14ac:dyDescent="0.25">
      <c r="E39819" s="1"/>
      <c r="F39819" s="1"/>
      <c r="G39819" s="1"/>
      <c r="H39819" s="1"/>
      <c r="I39819" s="1"/>
      <c r="J39819" s="1"/>
      <c r="K39819" s="1"/>
      <c r="L39819" s="1"/>
      <c r="M39819" s="1"/>
    </row>
    <row r="39820" spans="5:13" x14ac:dyDescent="0.25">
      <c r="E39820" s="1"/>
      <c r="F39820" s="1"/>
      <c r="G39820" s="1"/>
      <c r="H39820" s="1"/>
      <c r="I39820" s="1"/>
      <c r="J39820" s="1"/>
      <c r="K39820" s="1"/>
      <c r="L39820" s="1"/>
      <c r="M39820" s="1"/>
    </row>
    <row r="39821" spans="5:13" x14ac:dyDescent="0.25">
      <c r="E39821" s="1"/>
      <c r="F39821" s="1"/>
      <c r="G39821" s="1"/>
      <c r="H39821" s="1"/>
      <c r="I39821" s="1"/>
      <c r="J39821" s="1"/>
      <c r="K39821" s="1"/>
      <c r="L39821" s="1"/>
      <c r="M39821" s="1"/>
    </row>
    <row r="39822" spans="5:13" x14ac:dyDescent="0.25">
      <c r="E39822" s="1"/>
      <c r="F39822" s="1"/>
      <c r="G39822" s="1"/>
      <c r="H39822" s="1"/>
      <c r="I39822" s="1"/>
      <c r="J39822" s="1"/>
      <c r="K39822" s="1"/>
      <c r="L39822" s="1"/>
      <c r="M39822" s="1"/>
    </row>
    <row r="39823" spans="5:13" x14ac:dyDescent="0.25">
      <c r="E39823" s="1"/>
      <c r="F39823" s="1"/>
      <c r="G39823" s="1"/>
      <c r="H39823" s="1"/>
      <c r="I39823" s="1"/>
      <c r="J39823" s="1"/>
      <c r="K39823" s="1"/>
      <c r="L39823" s="1"/>
      <c r="M39823" s="1"/>
    </row>
    <row r="39824" spans="5:13" x14ac:dyDescent="0.25">
      <c r="E39824" s="1"/>
      <c r="F39824" s="1"/>
      <c r="G39824" s="1"/>
      <c r="H39824" s="1"/>
      <c r="I39824" s="1"/>
      <c r="J39824" s="1"/>
      <c r="K39824" s="1"/>
      <c r="L39824" s="1"/>
      <c r="M39824" s="1"/>
    </row>
    <row r="39825" spans="5:13" x14ac:dyDescent="0.25">
      <c r="E39825" s="1"/>
      <c r="F39825" s="1"/>
      <c r="G39825" s="1"/>
      <c r="H39825" s="1"/>
      <c r="I39825" s="1"/>
      <c r="J39825" s="1"/>
      <c r="K39825" s="1"/>
      <c r="L39825" s="1"/>
      <c r="M39825" s="1"/>
    </row>
    <row r="39826" spans="5:13" x14ac:dyDescent="0.25">
      <c r="E39826" s="1"/>
      <c r="F39826" s="1"/>
      <c r="G39826" s="1"/>
      <c r="H39826" s="1"/>
      <c r="I39826" s="1"/>
      <c r="J39826" s="1"/>
      <c r="K39826" s="1"/>
      <c r="L39826" s="1"/>
      <c r="M39826" s="1"/>
    </row>
    <row r="39827" spans="5:13" x14ac:dyDescent="0.25">
      <c r="E39827" s="1"/>
      <c r="F39827" s="1"/>
      <c r="G39827" s="1"/>
      <c r="H39827" s="1"/>
      <c r="I39827" s="1"/>
      <c r="J39827" s="1"/>
      <c r="K39827" s="1"/>
      <c r="L39827" s="1"/>
      <c r="M39827" s="1"/>
    </row>
    <row r="39828" spans="5:13" x14ac:dyDescent="0.25">
      <c r="E39828" s="1"/>
      <c r="F39828" s="1"/>
      <c r="G39828" s="1"/>
      <c r="H39828" s="1"/>
      <c r="I39828" s="1"/>
      <c r="J39828" s="1"/>
      <c r="K39828" s="1"/>
      <c r="L39828" s="1"/>
      <c r="M39828" s="1"/>
    </row>
    <row r="39829" spans="5:13" x14ac:dyDescent="0.25">
      <c r="E39829" s="1"/>
      <c r="F39829" s="1"/>
      <c r="G39829" s="1"/>
      <c r="H39829" s="1"/>
      <c r="I39829" s="1"/>
      <c r="J39829" s="1"/>
      <c r="K39829" s="1"/>
      <c r="L39829" s="1"/>
      <c r="M39829" s="1"/>
    </row>
    <row r="39830" spans="5:13" x14ac:dyDescent="0.25">
      <c r="E39830" s="1"/>
      <c r="F39830" s="1"/>
      <c r="G39830" s="1"/>
      <c r="H39830" s="1"/>
      <c r="I39830" s="1"/>
      <c r="J39830" s="1"/>
      <c r="K39830" s="1"/>
      <c r="L39830" s="1"/>
      <c r="M39830" s="1"/>
    </row>
    <row r="39831" spans="5:13" x14ac:dyDescent="0.25">
      <c r="E39831" s="1"/>
      <c r="F39831" s="1"/>
      <c r="G39831" s="1"/>
      <c r="H39831" s="1"/>
      <c r="I39831" s="1"/>
      <c r="J39831" s="1"/>
      <c r="K39831" s="1"/>
      <c r="L39831" s="1"/>
      <c r="M39831" s="1"/>
    </row>
    <row r="39832" spans="5:13" x14ac:dyDescent="0.25">
      <c r="E39832" s="1"/>
      <c r="F39832" s="1"/>
      <c r="G39832" s="1"/>
      <c r="H39832" s="1"/>
      <c r="I39832" s="1"/>
      <c r="J39832" s="1"/>
      <c r="K39832" s="1"/>
      <c r="L39832" s="1"/>
      <c r="M39832" s="1"/>
    </row>
    <row r="39833" spans="5:13" x14ac:dyDescent="0.25">
      <c r="E39833" s="1"/>
      <c r="F39833" s="1"/>
      <c r="G39833" s="1"/>
      <c r="H39833" s="1"/>
      <c r="I39833" s="1"/>
      <c r="J39833" s="1"/>
      <c r="K39833" s="1"/>
      <c r="L39833" s="1"/>
      <c r="M39833" s="1"/>
    </row>
    <row r="39834" spans="5:13" x14ac:dyDescent="0.25">
      <c r="E39834" s="1"/>
      <c r="F39834" s="1"/>
      <c r="G39834" s="1"/>
      <c r="H39834" s="1"/>
      <c r="I39834" s="1"/>
      <c r="J39834" s="1"/>
      <c r="K39834" s="1"/>
      <c r="L39834" s="1"/>
      <c r="M39834" s="1"/>
    </row>
    <row r="39835" spans="5:13" x14ac:dyDescent="0.25">
      <c r="E39835" s="1"/>
      <c r="F39835" s="1"/>
      <c r="G39835" s="1"/>
      <c r="H39835" s="1"/>
      <c r="I39835" s="1"/>
      <c r="J39835" s="1"/>
      <c r="K39835" s="1"/>
      <c r="L39835" s="1"/>
      <c r="M39835" s="1"/>
    </row>
    <row r="39836" spans="5:13" x14ac:dyDescent="0.25">
      <c r="E39836" s="1"/>
      <c r="F39836" s="1"/>
      <c r="G39836" s="1"/>
      <c r="H39836" s="1"/>
      <c r="I39836" s="1"/>
      <c r="J39836" s="1"/>
      <c r="K39836" s="1"/>
      <c r="L39836" s="1"/>
      <c r="M39836" s="1"/>
    </row>
    <row r="39837" spans="5:13" x14ac:dyDescent="0.25">
      <c r="E39837" s="1"/>
      <c r="F39837" s="1"/>
      <c r="G39837" s="1"/>
      <c r="H39837" s="1"/>
      <c r="I39837" s="1"/>
      <c r="J39837" s="1"/>
      <c r="K39837" s="1"/>
      <c r="L39837" s="1"/>
      <c r="M39837" s="1"/>
    </row>
    <row r="39838" spans="5:13" x14ac:dyDescent="0.25">
      <c r="E39838" s="1"/>
      <c r="F39838" s="1"/>
      <c r="G39838" s="1"/>
      <c r="H39838" s="1"/>
      <c r="I39838" s="1"/>
      <c r="J39838" s="1"/>
      <c r="K39838" s="1"/>
      <c r="L39838" s="1"/>
      <c r="M39838" s="1"/>
    </row>
    <row r="39839" spans="5:13" x14ac:dyDescent="0.25">
      <c r="E39839" s="1"/>
      <c r="F39839" s="1"/>
      <c r="G39839" s="1"/>
      <c r="H39839" s="1"/>
      <c r="I39839" s="1"/>
      <c r="J39839" s="1"/>
      <c r="K39839" s="1"/>
      <c r="L39839" s="1"/>
      <c r="M39839" s="1"/>
    </row>
    <row r="39840" spans="5:13" x14ac:dyDescent="0.25">
      <c r="E39840" s="1"/>
      <c r="F39840" s="1"/>
      <c r="G39840" s="1"/>
      <c r="H39840" s="1"/>
      <c r="I39840" s="1"/>
      <c r="J39840" s="1"/>
      <c r="K39840" s="1"/>
      <c r="L39840" s="1"/>
      <c r="M39840" s="1"/>
    </row>
    <row r="39841" spans="5:13" x14ac:dyDescent="0.25">
      <c r="E39841" s="1"/>
      <c r="F39841" s="1"/>
      <c r="G39841" s="1"/>
      <c r="H39841" s="1"/>
      <c r="I39841" s="1"/>
      <c r="J39841" s="1"/>
      <c r="K39841" s="1"/>
      <c r="L39841" s="1"/>
      <c r="M39841" s="1"/>
    </row>
    <row r="39842" spans="5:13" x14ac:dyDescent="0.25">
      <c r="E39842" s="1"/>
      <c r="F39842" s="1"/>
      <c r="G39842" s="1"/>
      <c r="H39842" s="1"/>
      <c r="I39842" s="1"/>
      <c r="J39842" s="1"/>
      <c r="K39842" s="1"/>
      <c r="L39842" s="1"/>
      <c r="M39842" s="1"/>
    </row>
    <row r="39843" spans="5:13" x14ac:dyDescent="0.25">
      <c r="E39843" s="1"/>
      <c r="F39843" s="1"/>
      <c r="G39843" s="1"/>
      <c r="H39843" s="1"/>
      <c r="I39843" s="1"/>
      <c r="J39843" s="1"/>
      <c r="K39843" s="1"/>
      <c r="L39843" s="1"/>
      <c r="M39843" s="1"/>
    </row>
    <row r="39844" spans="5:13" x14ac:dyDescent="0.25">
      <c r="E39844" s="1"/>
      <c r="F39844" s="1"/>
      <c r="G39844" s="1"/>
      <c r="H39844" s="1"/>
      <c r="I39844" s="1"/>
      <c r="J39844" s="1"/>
      <c r="K39844" s="1"/>
      <c r="L39844" s="1"/>
      <c r="M39844" s="1"/>
    </row>
    <row r="39845" spans="5:13" x14ac:dyDescent="0.25">
      <c r="E39845" s="1"/>
      <c r="F39845" s="1"/>
      <c r="G39845" s="1"/>
      <c r="H39845" s="1"/>
      <c r="I39845" s="1"/>
      <c r="J39845" s="1"/>
      <c r="K39845" s="1"/>
      <c r="L39845" s="1"/>
      <c r="M39845" s="1"/>
    </row>
    <row r="39846" spans="5:13" x14ac:dyDescent="0.25">
      <c r="E39846" s="1"/>
      <c r="F39846" s="1"/>
      <c r="G39846" s="1"/>
      <c r="H39846" s="1"/>
      <c r="I39846" s="1"/>
      <c r="J39846" s="1"/>
      <c r="K39846" s="1"/>
      <c r="L39846" s="1"/>
      <c r="M39846" s="1"/>
    </row>
    <row r="39847" spans="5:13" x14ac:dyDescent="0.25">
      <c r="E39847" s="1"/>
      <c r="F39847" s="1"/>
      <c r="G39847" s="1"/>
      <c r="H39847" s="1"/>
      <c r="I39847" s="1"/>
      <c r="J39847" s="1"/>
      <c r="K39847" s="1"/>
      <c r="L39847" s="1"/>
      <c r="M39847" s="1"/>
    </row>
    <row r="39848" spans="5:13" x14ac:dyDescent="0.25">
      <c r="E39848" s="1"/>
      <c r="F39848" s="1"/>
      <c r="G39848" s="1"/>
      <c r="H39848" s="1"/>
      <c r="I39848" s="1"/>
      <c r="J39848" s="1"/>
      <c r="K39848" s="1"/>
      <c r="L39848" s="1"/>
      <c r="M39848" s="1"/>
    </row>
    <row r="39849" spans="5:13" x14ac:dyDescent="0.25">
      <c r="E39849" s="1"/>
      <c r="F39849" s="1"/>
      <c r="G39849" s="1"/>
      <c r="H39849" s="1"/>
      <c r="I39849" s="1"/>
      <c r="J39849" s="1"/>
      <c r="K39849" s="1"/>
      <c r="L39849" s="1"/>
      <c r="M39849" s="1"/>
    </row>
    <row r="39850" spans="5:13" x14ac:dyDescent="0.25">
      <c r="E39850" s="1"/>
      <c r="F39850" s="1"/>
      <c r="G39850" s="1"/>
      <c r="H39850" s="1"/>
      <c r="I39850" s="1"/>
      <c r="J39850" s="1"/>
      <c r="K39850" s="1"/>
      <c r="L39850" s="1"/>
      <c r="M39850" s="1"/>
    </row>
    <row r="39851" spans="5:13" x14ac:dyDescent="0.25">
      <c r="E39851" s="1"/>
      <c r="F39851" s="1"/>
      <c r="G39851" s="1"/>
      <c r="H39851" s="1"/>
      <c r="I39851" s="1"/>
      <c r="J39851" s="1"/>
      <c r="K39851" s="1"/>
      <c r="L39851" s="1"/>
      <c r="M39851" s="1"/>
    </row>
    <row r="39852" spans="5:13" x14ac:dyDescent="0.25">
      <c r="E39852" s="1"/>
      <c r="F39852" s="1"/>
      <c r="G39852" s="1"/>
      <c r="H39852" s="1"/>
      <c r="I39852" s="1"/>
      <c r="J39852" s="1"/>
      <c r="K39852" s="1"/>
      <c r="L39852" s="1"/>
      <c r="M39852" s="1"/>
    </row>
    <row r="39853" spans="5:13" x14ac:dyDescent="0.25">
      <c r="E39853" s="1"/>
      <c r="F39853" s="1"/>
      <c r="G39853" s="1"/>
      <c r="H39853" s="1"/>
      <c r="I39853" s="1"/>
      <c r="J39853" s="1"/>
      <c r="K39853" s="1"/>
      <c r="L39853" s="1"/>
      <c r="M39853" s="1"/>
    </row>
    <row r="39854" spans="5:13" x14ac:dyDescent="0.25">
      <c r="E39854" s="1"/>
      <c r="F39854" s="1"/>
      <c r="G39854" s="1"/>
      <c r="H39854" s="1"/>
      <c r="I39854" s="1"/>
      <c r="J39854" s="1"/>
      <c r="K39854" s="1"/>
      <c r="L39854" s="1"/>
      <c r="M39854" s="1"/>
    </row>
    <row r="39855" spans="5:13" x14ac:dyDescent="0.25">
      <c r="E39855" s="1"/>
      <c r="F39855" s="1"/>
      <c r="G39855" s="1"/>
      <c r="H39855" s="1"/>
      <c r="I39855" s="1"/>
      <c r="J39855" s="1"/>
      <c r="K39855" s="1"/>
      <c r="L39855" s="1"/>
      <c r="M39855" s="1"/>
    </row>
    <row r="39856" spans="5:13" x14ac:dyDescent="0.25">
      <c r="E39856" s="1"/>
      <c r="F39856" s="1"/>
      <c r="G39856" s="1"/>
      <c r="H39856" s="1"/>
      <c r="I39856" s="1"/>
      <c r="J39856" s="1"/>
      <c r="K39856" s="1"/>
      <c r="L39856" s="1"/>
      <c r="M39856" s="1"/>
    </row>
    <row r="39857" spans="5:13" x14ac:dyDescent="0.25">
      <c r="E39857" s="1"/>
      <c r="F39857" s="1"/>
      <c r="G39857" s="1"/>
      <c r="H39857" s="1"/>
      <c r="I39857" s="1"/>
      <c r="J39857" s="1"/>
      <c r="K39857" s="1"/>
      <c r="L39857" s="1"/>
      <c r="M39857" s="1"/>
    </row>
    <row r="39858" spans="5:13" x14ac:dyDescent="0.25">
      <c r="E39858" s="1"/>
      <c r="F39858" s="1"/>
      <c r="G39858" s="1"/>
      <c r="H39858" s="1"/>
      <c r="I39858" s="1"/>
      <c r="J39858" s="1"/>
      <c r="K39858" s="1"/>
      <c r="L39858" s="1"/>
      <c r="M39858" s="1"/>
    </row>
    <row r="39859" spans="5:13" x14ac:dyDescent="0.25">
      <c r="E39859" s="1"/>
      <c r="F39859" s="1"/>
      <c r="G39859" s="1"/>
      <c r="H39859" s="1"/>
      <c r="I39859" s="1"/>
      <c r="J39859" s="1"/>
      <c r="K39859" s="1"/>
      <c r="L39859" s="1"/>
      <c r="M39859" s="1"/>
    </row>
    <row r="39860" spans="5:13" x14ac:dyDescent="0.25">
      <c r="E39860" s="1"/>
      <c r="F39860" s="1"/>
      <c r="G39860" s="1"/>
      <c r="H39860" s="1"/>
      <c r="I39860" s="1"/>
      <c r="J39860" s="1"/>
      <c r="K39860" s="1"/>
      <c r="L39860" s="1"/>
      <c r="M39860" s="1"/>
    </row>
    <row r="39861" spans="5:13" x14ac:dyDescent="0.25">
      <c r="E39861" s="1"/>
      <c r="F39861" s="1"/>
      <c r="G39861" s="1"/>
      <c r="H39861" s="1"/>
      <c r="I39861" s="1"/>
      <c r="J39861" s="1"/>
      <c r="K39861" s="1"/>
      <c r="L39861" s="1"/>
      <c r="M39861" s="1"/>
    </row>
    <row r="39862" spans="5:13" x14ac:dyDescent="0.25">
      <c r="E39862" s="1"/>
      <c r="F39862" s="1"/>
      <c r="G39862" s="1"/>
      <c r="H39862" s="1"/>
      <c r="I39862" s="1"/>
      <c r="J39862" s="1"/>
      <c r="K39862" s="1"/>
      <c r="L39862" s="1"/>
      <c r="M39862" s="1"/>
    </row>
    <row r="39863" spans="5:13" x14ac:dyDescent="0.25">
      <c r="E39863" s="1"/>
      <c r="F39863" s="1"/>
      <c r="G39863" s="1"/>
      <c r="H39863" s="1"/>
      <c r="I39863" s="1"/>
      <c r="J39863" s="1"/>
      <c r="K39863" s="1"/>
      <c r="L39863" s="1"/>
      <c r="M39863" s="1"/>
    </row>
    <row r="39864" spans="5:13" x14ac:dyDescent="0.25">
      <c r="E39864" s="1"/>
      <c r="F39864" s="1"/>
      <c r="G39864" s="1"/>
      <c r="H39864" s="1"/>
      <c r="I39864" s="1"/>
      <c r="J39864" s="1"/>
      <c r="K39864" s="1"/>
      <c r="L39864" s="1"/>
      <c r="M39864" s="1"/>
    </row>
    <row r="39865" spans="5:13" x14ac:dyDescent="0.25">
      <c r="E39865" s="1"/>
      <c r="F39865" s="1"/>
      <c r="G39865" s="1"/>
      <c r="H39865" s="1"/>
      <c r="I39865" s="1"/>
      <c r="J39865" s="1"/>
      <c r="K39865" s="1"/>
      <c r="L39865" s="1"/>
      <c r="M39865" s="1"/>
    </row>
    <row r="39866" spans="5:13" x14ac:dyDescent="0.25">
      <c r="E39866" s="1"/>
      <c r="F39866" s="1"/>
      <c r="G39866" s="1"/>
      <c r="H39866" s="1"/>
      <c r="I39866" s="1"/>
      <c r="J39866" s="1"/>
      <c r="K39866" s="1"/>
      <c r="L39866" s="1"/>
      <c r="M39866" s="1"/>
    </row>
    <row r="39867" spans="5:13" x14ac:dyDescent="0.25">
      <c r="E39867" s="1"/>
      <c r="F39867" s="1"/>
      <c r="G39867" s="1"/>
      <c r="H39867" s="1"/>
      <c r="I39867" s="1"/>
      <c r="J39867" s="1"/>
      <c r="K39867" s="1"/>
      <c r="L39867" s="1"/>
      <c r="M39867" s="1"/>
    </row>
    <row r="39868" spans="5:13" x14ac:dyDescent="0.25">
      <c r="E39868" s="1"/>
      <c r="F39868" s="1"/>
      <c r="G39868" s="1"/>
      <c r="H39868" s="1"/>
      <c r="I39868" s="1"/>
      <c r="J39868" s="1"/>
      <c r="K39868" s="1"/>
      <c r="L39868" s="1"/>
      <c r="M39868" s="1"/>
    </row>
    <row r="39869" spans="5:13" x14ac:dyDescent="0.25">
      <c r="E39869" s="1"/>
      <c r="F39869" s="1"/>
      <c r="G39869" s="1"/>
      <c r="H39869" s="1"/>
      <c r="I39869" s="1"/>
      <c r="J39869" s="1"/>
      <c r="K39869" s="1"/>
      <c r="L39869" s="1"/>
      <c r="M39869" s="1"/>
    </row>
    <row r="39870" spans="5:13" x14ac:dyDescent="0.25">
      <c r="E39870" s="1"/>
      <c r="F39870" s="1"/>
      <c r="G39870" s="1"/>
      <c r="H39870" s="1"/>
      <c r="I39870" s="1"/>
      <c r="J39870" s="1"/>
      <c r="K39870" s="1"/>
      <c r="L39870" s="1"/>
      <c r="M39870" s="1"/>
    </row>
    <row r="39871" spans="5:13" x14ac:dyDescent="0.25">
      <c r="E39871" s="1"/>
      <c r="F39871" s="1"/>
      <c r="G39871" s="1"/>
      <c r="H39871" s="1"/>
      <c r="I39871" s="1"/>
      <c r="J39871" s="1"/>
      <c r="K39871" s="1"/>
      <c r="L39871" s="1"/>
      <c r="M39871" s="1"/>
    </row>
    <row r="39872" spans="5:13" x14ac:dyDescent="0.25">
      <c r="E39872" s="1"/>
      <c r="F39872" s="1"/>
      <c r="G39872" s="1"/>
      <c r="H39872" s="1"/>
      <c r="I39872" s="1"/>
      <c r="J39872" s="1"/>
      <c r="K39872" s="1"/>
      <c r="L39872" s="1"/>
      <c r="M39872" s="1"/>
    </row>
    <row r="39873" spans="5:13" x14ac:dyDescent="0.25">
      <c r="E39873" s="1"/>
      <c r="F39873" s="1"/>
      <c r="G39873" s="1"/>
      <c r="H39873" s="1"/>
      <c r="I39873" s="1"/>
      <c r="J39873" s="1"/>
      <c r="K39873" s="1"/>
      <c r="L39873" s="1"/>
      <c r="M39873" s="1"/>
    </row>
    <row r="39874" spans="5:13" x14ac:dyDescent="0.25">
      <c r="E39874" s="1"/>
      <c r="F39874" s="1"/>
      <c r="G39874" s="1"/>
      <c r="H39874" s="1"/>
      <c r="I39874" s="1"/>
      <c r="J39874" s="1"/>
      <c r="K39874" s="1"/>
      <c r="L39874" s="1"/>
      <c r="M39874" s="1"/>
    </row>
    <row r="39875" spans="5:13" x14ac:dyDescent="0.25">
      <c r="E39875" s="1"/>
      <c r="F39875" s="1"/>
      <c r="G39875" s="1"/>
      <c r="H39875" s="1"/>
      <c r="I39875" s="1"/>
      <c r="J39875" s="1"/>
      <c r="K39875" s="1"/>
      <c r="L39875" s="1"/>
      <c r="M39875" s="1"/>
    </row>
    <row r="39876" spans="5:13" x14ac:dyDescent="0.25">
      <c r="E39876" s="1"/>
      <c r="F39876" s="1"/>
      <c r="G39876" s="1"/>
      <c r="H39876" s="1"/>
      <c r="I39876" s="1"/>
      <c r="J39876" s="1"/>
      <c r="K39876" s="1"/>
      <c r="L39876" s="1"/>
      <c r="M39876" s="1"/>
    </row>
    <row r="39877" spans="5:13" x14ac:dyDescent="0.25">
      <c r="E39877" s="1"/>
      <c r="F39877" s="1"/>
      <c r="G39877" s="1"/>
      <c r="H39877" s="1"/>
      <c r="I39877" s="1"/>
      <c r="J39877" s="1"/>
      <c r="K39877" s="1"/>
      <c r="L39877" s="1"/>
      <c r="M39877" s="1"/>
    </row>
    <row r="39878" spans="5:13" x14ac:dyDescent="0.25">
      <c r="E39878" s="1"/>
      <c r="F39878" s="1"/>
      <c r="G39878" s="1"/>
      <c r="H39878" s="1"/>
      <c r="I39878" s="1"/>
      <c r="J39878" s="1"/>
      <c r="K39878" s="1"/>
      <c r="L39878" s="1"/>
      <c r="M39878" s="1"/>
    </row>
    <row r="39879" spans="5:13" x14ac:dyDescent="0.25">
      <c r="E39879" s="1"/>
      <c r="F39879" s="1"/>
      <c r="G39879" s="1"/>
      <c r="H39879" s="1"/>
      <c r="I39879" s="1"/>
      <c r="J39879" s="1"/>
      <c r="K39879" s="1"/>
      <c r="L39879" s="1"/>
      <c r="M39879" s="1"/>
    </row>
    <row r="39880" spans="5:13" x14ac:dyDescent="0.25">
      <c r="E39880" s="1"/>
      <c r="F39880" s="1"/>
      <c r="G39880" s="1"/>
      <c r="H39880" s="1"/>
      <c r="I39880" s="1"/>
      <c r="J39880" s="1"/>
      <c r="K39880" s="1"/>
      <c r="L39880" s="1"/>
      <c r="M39880" s="1"/>
    </row>
    <row r="39881" spans="5:13" x14ac:dyDescent="0.25">
      <c r="E39881" s="1"/>
      <c r="F39881" s="1"/>
      <c r="G39881" s="1"/>
      <c r="H39881" s="1"/>
      <c r="I39881" s="1"/>
      <c r="J39881" s="1"/>
      <c r="K39881" s="1"/>
      <c r="L39881" s="1"/>
      <c r="M39881" s="1"/>
    </row>
    <row r="39882" spans="5:13" x14ac:dyDescent="0.25">
      <c r="E39882" s="1"/>
      <c r="F39882" s="1"/>
      <c r="G39882" s="1"/>
      <c r="H39882" s="1"/>
      <c r="I39882" s="1"/>
      <c r="J39882" s="1"/>
      <c r="K39882" s="1"/>
      <c r="L39882" s="1"/>
      <c r="M39882" s="1"/>
    </row>
    <row r="39883" spans="5:13" x14ac:dyDescent="0.25">
      <c r="E39883" s="1"/>
      <c r="F39883" s="1"/>
      <c r="G39883" s="1"/>
      <c r="H39883" s="1"/>
      <c r="I39883" s="1"/>
      <c r="J39883" s="1"/>
      <c r="K39883" s="1"/>
      <c r="L39883" s="1"/>
      <c r="M39883" s="1"/>
    </row>
    <row r="39884" spans="5:13" x14ac:dyDescent="0.25">
      <c r="E39884" s="1"/>
      <c r="F39884" s="1"/>
      <c r="G39884" s="1"/>
      <c r="H39884" s="1"/>
      <c r="I39884" s="1"/>
      <c r="J39884" s="1"/>
      <c r="K39884" s="1"/>
      <c r="L39884" s="1"/>
      <c r="M39884" s="1"/>
    </row>
    <row r="39885" spans="5:13" x14ac:dyDescent="0.25">
      <c r="E39885" s="1"/>
      <c r="F39885" s="1"/>
      <c r="G39885" s="1"/>
      <c r="H39885" s="1"/>
      <c r="I39885" s="1"/>
      <c r="J39885" s="1"/>
      <c r="K39885" s="1"/>
      <c r="L39885" s="1"/>
      <c r="M39885" s="1"/>
    </row>
    <row r="39886" spans="5:13" x14ac:dyDescent="0.25">
      <c r="E39886" s="1"/>
      <c r="F39886" s="1"/>
      <c r="G39886" s="1"/>
      <c r="H39886" s="1"/>
      <c r="I39886" s="1"/>
      <c r="J39886" s="1"/>
      <c r="K39886" s="1"/>
      <c r="L39886" s="1"/>
      <c r="M39886" s="1"/>
    </row>
    <row r="39887" spans="5:13" x14ac:dyDescent="0.25">
      <c r="E39887" s="1"/>
      <c r="F39887" s="1"/>
      <c r="G39887" s="1"/>
      <c r="H39887" s="1"/>
      <c r="I39887" s="1"/>
      <c r="J39887" s="1"/>
      <c r="K39887" s="1"/>
      <c r="L39887" s="1"/>
      <c r="M39887" s="1"/>
    </row>
    <row r="39888" spans="5:13" x14ac:dyDescent="0.25">
      <c r="E39888" s="1"/>
      <c r="F39888" s="1"/>
      <c r="G39888" s="1"/>
      <c r="H39888" s="1"/>
      <c r="I39888" s="1"/>
      <c r="J39888" s="1"/>
      <c r="K39888" s="1"/>
      <c r="L39888" s="1"/>
      <c r="M39888" s="1"/>
    </row>
    <row r="39889" spans="5:13" x14ac:dyDescent="0.25">
      <c r="E39889" s="1"/>
      <c r="F39889" s="1"/>
      <c r="G39889" s="1"/>
      <c r="H39889" s="1"/>
      <c r="I39889" s="1"/>
      <c r="J39889" s="1"/>
      <c r="K39889" s="1"/>
      <c r="L39889" s="1"/>
      <c r="M39889" s="1"/>
    </row>
    <row r="39890" spans="5:13" x14ac:dyDescent="0.25">
      <c r="E39890" s="1"/>
      <c r="F39890" s="1"/>
      <c r="G39890" s="1"/>
      <c r="H39890" s="1"/>
      <c r="I39890" s="1"/>
      <c r="J39890" s="1"/>
      <c r="K39890" s="1"/>
      <c r="L39890" s="1"/>
      <c r="M39890" s="1"/>
    </row>
    <row r="39891" spans="5:13" x14ac:dyDescent="0.25">
      <c r="E39891" s="1"/>
      <c r="F39891" s="1"/>
      <c r="G39891" s="1"/>
      <c r="H39891" s="1"/>
      <c r="I39891" s="1"/>
      <c r="J39891" s="1"/>
      <c r="K39891" s="1"/>
      <c r="L39891" s="1"/>
      <c r="M39891" s="1"/>
    </row>
    <row r="39892" spans="5:13" x14ac:dyDescent="0.25">
      <c r="E39892" s="1"/>
      <c r="F39892" s="1"/>
      <c r="G39892" s="1"/>
      <c r="H39892" s="1"/>
      <c r="I39892" s="1"/>
      <c r="J39892" s="1"/>
      <c r="K39892" s="1"/>
      <c r="L39892" s="1"/>
      <c r="M39892" s="1"/>
    </row>
    <row r="39893" spans="5:13" x14ac:dyDescent="0.25">
      <c r="E39893" s="1"/>
      <c r="F39893" s="1"/>
      <c r="G39893" s="1"/>
      <c r="H39893" s="1"/>
      <c r="I39893" s="1"/>
      <c r="J39893" s="1"/>
      <c r="K39893" s="1"/>
      <c r="L39893" s="1"/>
      <c r="M39893" s="1"/>
    </row>
    <row r="39894" spans="5:13" x14ac:dyDescent="0.25">
      <c r="E39894" s="1"/>
      <c r="F39894" s="1"/>
      <c r="G39894" s="1"/>
      <c r="H39894" s="1"/>
      <c r="I39894" s="1"/>
      <c r="J39894" s="1"/>
      <c r="K39894" s="1"/>
      <c r="L39894" s="1"/>
      <c r="M39894" s="1"/>
    </row>
    <row r="39895" spans="5:13" x14ac:dyDescent="0.25">
      <c r="E39895" s="1"/>
      <c r="F39895" s="1"/>
      <c r="G39895" s="1"/>
      <c r="H39895" s="1"/>
      <c r="I39895" s="1"/>
      <c r="J39895" s="1"/>
      <c r="K39895" s="1"/>
      <c r="L39895" s="1"/>
      <c r="M39895" s="1"/>
    </row>
    <row r="39896" spans="5:13" x14ac:dyDescent="0.25">
      <c r="E39896" s="1"/>
      <c r="F39896" s="1"/>
      <c r="G39896" s="1"/>
      <c r="H39896" s="1"/>
      <c r="I39896" s="1"/>
      <c r="J39896" s="1"/>
      <c r="K39896" s="1"/>
      <c r="L39896" s="1"/>
      <c r="M39896" s="1"/>
    </row>
    <row r="39897" spans="5:13" x14ac:dyDescent="0.25">
      <c r="E39897" s="1"/>
      <c r="F39897" s="1"/>
      <c r="G39897" s="1"/>
      <c r="H39897" s="1"/>
      <c r="I39897" s="1"/>
      <c r="J39897" s="1"/>
      <c r="K39897" s="1"/>
      <c r="L39897" s="1"/>
      <c r="M39897" s="1"/>
    </row>
    <row r="39898" spans="5:13" x14ac:dyDescent="0.25">
      <c r="E39898" s="1"/>
      <c r="F39898" s="1"/>
      <c r="G39898" s="1"/>
      <c r="H39898" s="1"/>
      <c r="I39898" s="1"/>
      <c r="J39898" s="1"/>
      <c r="K39898" s="1"/>
      <c r="L39898" s="1"/>
      <c r="M39898" s="1"/>
    </row>
    <row r="39899" spans="5:13" x14ac:dyDescent="0.25">
      <c r="E39899" s="1"/>
      <c r="F39899" s="1"/>
      <c r="G39899" s="1"/>
      <c r="H39899" s="1"/>
      <c r="I39899" s="1"/>
      <c r="J39899" s="1"/>
      <c r="K39899" s="1"/>
      <c r="L39899" s="1"/>
      <c r="M39899" s="1"/>
    </row>
    <row r="39900" spans="5:13" x14ac:dyDescent="0.25">
      <c r="E39900" s="1"/>
      <c r="F39900" s="1"/>
      <c r="G39900" s="1"/>
      <c r="H39900" s="1"/>
      <c r="I39900" s="1"/>
      <c r="J39900" s="1"/>
      <c r="K39900" s="1"/>
      <c r="L39900" s="1"/>
      <c r="M39900" s="1"/>
    </row>
    <row r="39901" spans="5:13" x14ac:dyDescent="0.25">
      <c r="E39901" s="1"/>
      <c r="F39901" s="1"/>
      <c r="G39901" s="1"/>
      <c r="H39901" s="1"/>
      <c r="I39901" s="1"/>
      <c r="J39901" s="1"/>
      <c r="K39901" s="1"/>
      <c r="L39901" s="1"/>
      <c r="M39901" s="1"/>
    </row>
    <row r="39902" spans="5:13" x14ac:dyDescent="0.25">
      <c r="E39902" s="1"/>
      <c r="F39902" s="1"/>
      <c r="G39902" s="1"/>
      <c r="H39902" s="1"/>
      <c r="I39902" s="1"/>
      <c r="J39902" s="1"/>
      <c r="K39902" s="1"/>
      <c r="L39902" s="1"/>
      <c r="M39902" s="1"/>
    </row>
    <row r="39903" spans="5:13" x14ac:dyDescent="0.25">
      <c r="E39903" s="1"/>
      <c r="F39903" s="1"/>
      <c r="G39903" s="1"/>
      <c r="H39903" s="1"/>
      <c r="I39903" s="1"/>
      <c r="J39903" s="1"/>
      <c r="K39903" s="1"/>
      <c r="L39903" s="1"/>
      <c r="M39903" s="1"/>
    </row>
    <row r="39904" spans="5:13" x14ac:dyDescent="0.25">
      <c r="E39904" s="1"/>
      <c r="F39904" s="1"/>
      <c r="G39904" s="1"/>
      <c r="H39904" s="1"/>
      <c r="I39904" s="1"/>
      <c r="J39904" s="1"/>
      <c r="K39904" s="1"/>
      <c r="L39904" s="1"/>
      <c r="M39904" s="1"/>
    </row>
    <row r="39905" spans="5:13" x14ac:dyDescent="0.25">
      <c r="E39905" s="1"/>
      <c r="F39905" s="1"/>
      <c r="G39905" s="1"/>
      <c r="H39905" s="1"/>
      <c r="I39905" s="1"/>
      <c r="J39905" s="1"/>
      <c r="K39905" s="1"/>
      <c r="L39905" s="1"/>
      <c r="M39905" s="1"/>
    </row>
    <row r="39906" spans="5:13" x14ac:dyDescent="0.25">
      <c r="E39906" s="1"/>
      <c r="F39906" s="1"/>
      <c r="G39906" s="1"/>
      <c r="H39906" s="1"/>
      <c r="I39906" s="1"/>
      <c r="J39906" s="1"/>
      <c r="K39906" s="1"/>
      <c r="L39906" s="1"/>
      <c r="M39906" s="1"/>
    </row>
    <row r="39907" spans="5:13" x14ac:dyDescent="0.25">
      <c r="E39907" s="1"/>
      <c r="F39907" s="1"/>
      <c r="G39907" s="1"/>
      <c r="H39907" s="1"/>
      <c r="I39907" s="1"/>
      <c r="J39907" s="1"/>
      <c r="K39907" s="1"/>
      <c r="L39907" s="1"/>
      <c r="M39907" s="1"/>
    </row>
    <row r="39908" spans="5:13" x14ac:dyDescent="0.25">
      <c r="E39908" s="1"/>
      <c r="F39908" s="1"/>
      <c r="G39908" s="1"/>
      <c r="H39908" s="1"/>
      <c r="I39908" s="1"/>
      <c r="J39908" s="1"/>
      <c r="K39908" s="1"/>
      <c r="L39908" s="1"/>
      <c r="M39908" s="1"/>
    </row>
    <row r="39909" spans="5:13" x14ac:dyDescent="0.25">
      <c r="E39909" s="1"/>
      <c r="F39909" s="1"/>
      <c r="G39909" s="1"/>
      <c r="H39909" s="1"/>
      <c r="I39909" s="1"/>
      <c r="J39909" s="1"/>
      <c r="K39909" s="1"/>
      <c r="L39909" s="1"/>
      <c r="M39909" s="1"/>
    </row>
    <row r="39910" spans="5:13" x14ac:dyDescent="0.25">
      <c r="E39910" s="1"/>
      <c r="F39910" s="1"/>
      <c r="G39910" s="1"/>
      <c r="H39910" s="1"/>
      <c r="I39910" s="1"/>
      <c r="J39910" s="1"/>
      <c r="K39910" s="1"/>
      <c r="L39910" s="1"/>
      <c r="M39910" s="1"/>
    </row>
    <row r="39911" spans="5:13" x14ac:dyDescent="0.25">
      <c r="E39911" s="1"/>
      <c r="F39911" s="1"/>
      <c r="G39911" s="1"/>
      <c r="H39911" s="1"/>
      <c r="I39911" s="1"/>
      <c r="J39911" s="1"/>
      <c r="K39911" s="1"/>
      <c r="L39911" s="1"/>
      <c r="M39911" s="1"/>
    </row>
    <row r="39912" spans="5:13" x14ac:dyDescent="0.25">
      <c r="E39912" s="1"/>
      <c r="F39912" s="1"/>
      <c r="G39912" s="1"/>
      <c r="H39912" s="1"/>
      <c r="I39912" s="1"/>
      <c r="J39912" s="1"/>
      <c r="K39912" s="1"/>
      <c r="L39912" s="1"/>
      <c r="M39912" s="1"/>
    </row>
    <row r="39913" spans="5:13" x14ac:dyDescent="0.25">
      <c r="E39913" s="1"/>
      <c r="F39913" s="1"/>
      <c r="G39913" s="1"/>
      <c r="H39913" s="1"/>
      <c r="I39913" s="1"/>
      <c r="J39913" s="1"/>
      <c r="K39913" s="1"/>
      <c r="L39913" s="1"/>
      <c r="M39913" s="1"/>
    </row>
    <row r="39914" spans="5:13" x14ac:dyDescent="0.25">
      <c r="E39914" s="1"/>
      <c r="F39914" s="1"/>
      <c r="G39914" s="1"/>
      <c r="H39914" s="1"/>
      <c r="I39914" s="1"/>
      <c r="J39914" s="1"/>
      <c r="K39914" s="1"/>
      <c r="L39914" s="1"/>
      <c r="M39914" s="1"/>
    </row>
    <row r="39915" spans="5:13" x14ac:dyDescent="0.25">
      <c r="E39915" s="1"/>
      <c r="F39915" s="1"/>
      <c r="G39915" s="1"/>
      <c r="H39915" s="1"/>
      <c r="I39915" s="1"/>
      <c r="J39915" s="1"/>
      <c r="K39915" s="1"/>
      <c r="L39915" s="1"/>
      <c r="M39915" s="1"/>
    </row>
    <row r="39916" spans="5:13" x14ac:dyDescent="0.25">
      <c r="E39916" s="1"/>
      <c r="F39916" s="1"/>
      <c r="G39916" s="1"/>
      <c r="H39916" s="1"/>
      <c r="I39916" s="1"/>
      <c r="J39916" s="1"/>
      <c r="K39916" s="1"/>
      <c r="L39916" s="1"/>
      <c r="M39916" s="1"/>
    </row>
    <row r="39917" spans="5:13" x14ac:dyDescent="0.25">
      <c r="E39917" s="1"/>
      <c r="F39917" s="1"/>
      <c r="G39917" s="1"/>
      <c r="H39917" s="1"/>
      <c r="I39917" s="1"/>
      <c r="J39917" s="1"/>
      <c r="K39917" s="1"/>
      <c r="L39917" s="1"/>
      <c r="M39917" s="1"/>
    </row>
    <row r="39918" spans="5:13" x14ac:dyDescent="0.25">
      <c r="E39918" s="1"/>
      <c r="F39918" s="1"/>
      <c r="G39918" s="1"/>
      <c r="H39918" s="1"/>
      <c r="I39918" s="1"/>
      <c r="J39918" s="1"/>
      <c r="K39918" s="1"/>
      <c r="L39918" s="1"/>
      <c r="M39918" s="1"/>
    </row>
    <row r="39919" spans="5:13" x14ac:dyDescent="0.25">
      <c r="E39919" s="1"/>
      <c r="F39919" s="1"/>
      <c r="G39919" s="1"/>
      <c r="H39919" s="1"/>
      <c r="I39919" s="1"/>
      <c r="J39919" s="1"/>
      <c r="K39919" s="1"/>
      <c r="L39919" s="1"/>
      <c r="M39919" s="1"/>
    </row>
    <row r="39920" spans="5:13" x14ac:dyDescent="0.25">
      <c r="E39920" s="1"/>
      <c r="F39920" s="1"/>
      <c r="G39920" s="1"/>
      <c r="H39920" s="1"/>
      <c r="I39920" s="1"/>
      <c r="J39920" s="1"/>
      <c r="K39920" s="1"/>
      <c r="L39920" s="1"/>
      <c r="M39920" s="1"/>
    </row>
    <row r="39921" spans="5:13" x14ac:dyDescent="0.25">
      <c r="E39921" s="1"/>
      <c r="F39921" s="1"/>
      <c r="G39921" s="1"/>
      <c r="H39921" s="1"/>
      <c r="I39921" s="1"/>
      <c r="J39921" s="1"/>
      <c r="K39921" s="1"/>
      <c r="L39921" s="1"/>
      <c r="M39921" s="1"/>
    </row>
    <row r="39922" spans="5:13" x14ac:dyDescent="0.25">
      <c r="E39922" s="1"/>
      <c r="F39922" s="1"/>
      <c r="G39922" s="1"/>
      <c r="H39922" s="1"/>
      <c r="I39922" s="1"/>
      <c r="J39922" s="1"/>
      <c r="K39922" s="1"/>
      <c r="L39922" s="1"/>
      <c r="M39922" s="1"/>
    </row>
    <row r="39923" spans="5:13" x14ac:dyDescent="0.25">
      <c r="E39923" s="1"/>
      <c r="F39923" s="1"/>
      <c r="G39923" s="1"/>
      <c r="H39923" s="1"/>
      <c r="I39923" s="1"/>
      <c r="J39923" s="1"/>
      <c r="K39923" s="1"/>
      <c r="L39923" s="1"/>
      <c r="M39923" s="1"/>
    </row>
    <row r="39924" spans="5:13" x14ac:dyDescent="0.25">
      <c r="E39924" s="1"/>
      <c r="F39924" s="1"/>
      <c r="G39924" s="1"/>
      <c r="H39924" s="1"/>
      <c r="I39924" s="1"/>
      <c r="J39924" s="1"/>
      <c r="K39924" s="1"/>
      <c r="L39924" s="1"/>
      <c r="M39924" s="1"/>
    </row>
    <row r="39925" spans="5:13" x14ac:dyDescent="0.25">
      <c r="E39925" s="1"/>
      <c r="F39925" s="1"/>
      <c r="G39925" s="1"/>
      <c r="H39925" s="1"/>
      <c r="I39925" s="1"/>
      <c r="J39925" s="1"/>
      <c r="K39925" s="1"/>
      <c r="L39925" s="1"/>
      <c r="M39925" s="1"/>
    </row>
    <row r="39926" spans="5:13" x14ac:dyDescent="0.25">
      <c r="E39926" s="1"/>
      <c r="F39926" s="1"/>
      <c r="G39926" s="1"/>
      <c r="H39926" s="1"/>
      <c r="I39926" s="1"/>
      <c r="J39926" s="1"/>
      <c r="K39926" s="1"/>
      <c r="L39926" s="1"/>
      <c r="M39926" s="1"/>
    </row>
    <row r="39927" spans="5:13" x14ac:dyDescent="0.25">
      <c r="E39927" s="1"/>
      <c r="F39927" s="1"/>
      <c r="G39927" s="1"/>
      <c r="H39927" s="1"/>
      <c r="I39927" s="1"/>
      <c r="J39927" s="1"/>
      <c r="K39927" s="1"/>
      <c r="L39927" s="1"/>
      <c r="M39927" s="1"/>
    </row>
    <row r="39928" spans="5:13" x14ac:dyDescent="0.25">
      <c r="E39928" s="1"/>
      <c r="F39928" s="1"/>
      <c r="G39928" s="1"/>
      <c r="H39928" s="1"/>
      <c r="I39928" s="1"/>
      <c r="J39928" s="1"/>
      <c r="K39928" s="1"/>
      <c r="L39928" s="1"/>
      <c r="M39928" s="1"/>
    </row>
    <row r="39929" spans="5:13" x14ac:dyDescent="0.25">
      <c r="E39929" s="1"/>
      <c r="F39929" s="1"/>
      <c r="G39929" s="1"/>
      <c r="H39929" s="1"/>
      <c r="I39929" s="1"/>
      <c r="J39929" s="1"/>
      <c r="K39929" s="1"/>
      <c r="L39929" s="1"/>
      <c r="M39929" s="1"/>
    </row>
    <row r="39930" spans="5:13" x14ac:dyDescent="0.25">
      <c r="E39930" s="1"/>
      <c r="F39930" s="1"/>
      <c r="G39930" s="1"/>
      <c r="H39930" s="1"/>
      <c r="I39930" s="1"/>
      <c r="J39930" s="1"/>
      <c r="K39930" s="1"/>
      <c r="L39930" s="1"/>
      <c r="M39930" s="1"/>
    </row>
    <row r="39931" spans="5:13" x14ac:dyDescent="0.25">
      <c r="E39931" s="1"/>
      <c r="F39931" s="1"/>
      <c r="G39931" s="1"/>
      <c r="H39931" s="1"/>
      <c r="I39931" s="1"/>
      <c r="J39931" s="1"/>
      <c r="K39931" s="1"/>
      <c r="L39931" s="1"/>
      <c r="M39931" s="1"/>
    </row>
    <row r="39932" spans="5:13" x14ac:dyDescent="0.25">
      <c r="E39932" s="1"/>
      <c r="F39932" s="1"/>
      <c r="G39932" s="1"/>
      <c r="H39932" s="1"/>
      <c r="I39932" s="1"/>
      <c r="J39932" s="1"/>
      <c r="K39932" s="1"/>
      <c r="L39932" s="1"/>
      <c r="M39932" s="1"/>
    </row>
    <row r="39933" spans="5:13" x14ac:dyDescent="0.25">
      <c r="E39933" s="1"/>
      <c r="F39933" s="1"/>
      <c r="G39933" s="1"/>
      <c r="H39933" s="1"/>
      <c r="I39933" s="1"/>
      <c r="J39933" s="1"/>
      <c r="K39933" s="1"/>
      <c r="L39933" s="1"/>
      <c r="M39933" s="1"/>
    </row>
    <row r="39934" spans="5:13" x14ac:dyDescent="0.25">
      <c r="E39934" s="1"/>
      <c r="F39934" s="1"/>
      <c r="G39934" s="1"/>
      <c r="H39934" s="1"/>
      <c r="I39934" s="1"/>
      <c r="J39934" s="1"/>
      <c r="K39934" s="1"/>
      <c r="L39934" s="1"/>
      <c r="M39934" s="1"/>
    </row>
    <row r="39935" spans="5:13" x14ac:dyDescent="0.25">
      <c r="E39935" s="1"/>
      <c r="F39935" s="1"/>
      <c r="G39935" s="1"/>
      <c r="H39935" s="1"/>
      <c r="I39935" s="1"/>
      <c r="J39935" s="1"/>
      <c r="K39935" s="1"/>
      <c r="L39935" s="1"/>
      <c r="M39935" s="1"/>
    </row>
    <row r="39936" spans="5:13" x14ac:dyDescent="0.25">
      <c r="E39936" s="1"/>
      <c r="F39936" s="1"/>
      <c r="G39936" s="1"/>
      <c r="H39936" s="1"/>
      <c r="I39936" s="1"/>
      <c r="J39936" s="1"/>
      <c r="K39936" s="1"/>
      <c r="L39936" s="1"/>
      <c r="M39936" s="1"/>
    </row>
    <row r="39937" spans="5:13" x14ac:dyDescent="0.25">
      <c r="E39937" s="1"/>
      <c r="F39937" s="1"/>
      <c r="G39937" s="1"/>
      <c r="H39937" s="1"/>
      <c r="I39937" s="1"/>
      <c r="J39937" s="1"/>
      <c r="K39937" s="1"/>
      <c r="L39937" s="1"/>
      <c r="M39937" s="1"/>
    </row>
    <row r="39938" spans="5:13" x14ac:dyDescent="0.25">
      <c r="E39938" s="1"/>
      <c r="F39938" s="1"/>
      <c r="G39938" s="1"/>
      <c r="H39938" s="1"/>
      <c r="I39938" s="1"/>
      <c r="J39938" s="1"/>
      <c r="K39938" s="1"/>
      <c r="L39938" s="1"/>
      <c r="M39938" s="1"/>
    </row>
    <row r="39939" spans="5:13" x14ac:dyDescent="0.25">
      <c r="E39939" s="1"/>
      <c r="F39939" s="1"/>
      <c r="G39939" s="1"/>
      <c r="H39939" s="1"/>
      <c r="I39939" s="1"/>
      <c r="J39939" s="1"/>
      <c r="K39939" s="1"/>
      <c r="L39939" s="1"/>
      <c r="M39939" s="1"/>
    </row>
    <row r="39940" spans="5:13" x14ac:dyDescent="0.25">
      <c r="E39940" s="1"/>
      <c r="F39940" s="1"/>
      <c r="G39940" s="1"/>
      <c r="H39940" s="1"/>
      <c r="I39940" s="1"/>
      <c r="J39940" s="1"/>
      <c r="K39940" s="1"/>
      <c r="L39940" s="1"/>
      <c r="M39940" s="1"/>
    </row>
    <row r="39941" spans="5:13" x14ac:dyDescent="0.25">
      <c r="E39941" s="1"/>
      <c r="F39941" s="1"/>
      <c r="G39941" s="1"/>
      <c r="H39941" s="1"/>
      <c r="I39941" s="1"/>
      <c r="J39941" s="1"/>
      <c r="K39941" s="1"/>
      <c r="L39941" s="1"/>
      <c r="M39941" s="1"/>
    </row>
    <row r="39942" spans="5:13" x14ac:dyDescent="0.25">
      <c r="E39942" s="1"/>
      <c r="F39942" s="1"/>
      <c r="G39942" s="1"/>
      <c r="H39942" s="1"/>
      <c r="I39942" s="1"/>
      <c r="J39942" s="1"/>
      <c r="K39942" s="1"/>
      <c r="L39942" s="1"/>
      <c r="M39942" s="1"/>
    </row>
    <row r="39943" spans="5:13" x14ac:dyDescent="0.25">
      <c r="E39943" s="1"/>
      <c r="F39943" s="1"/>
      <c r="G39943" s="1"/>
      <c r="H39943" s="1"/>
      <c r="I39943" s="1"/>
      <c r="J39943" s="1"/>
      <c r="K39943" s="1"/>
      <c r="L39943" s="1"/>
      <c r="M39943" s="1"/>
    </row>
    <row r="39944" spans="5:13" x14ac:dyDescent="0.25">
      <c r="E39944" s="1"/>
      <c r="F39944" s="1"/>
      <c r="G39944" s="1"/>
      <c r="H39944" s="1"/>
      <c r="I39944" s="1"/>
      <c r="J39944" s="1"/>
      <c r="K39944" s="1"/>
      <c r="L39944" s="1"/>
      <c r="M39944" s="1"/>
    </row>
    <row r="39945" spans="5:13" x14ac:dyDescent="0.25">
      <c r="E39945" s="1"/>
      <c r="F39945" s="1"/>
      <c r="G39945" s="1"/>
      <c r="H39945" s="1"/>
      <c r="I39945" s="1"/>
      <c r="J39945" s="1"/>
      <c r="K39945" s="1"/>
      <c r="L39945" s="1"/>
      <c r="M39945" s="1"/>
    </row>
    <row r="39946" spans="5:13" x14ac:dyDescent="0.25">
      <c r="E39946" s="1"/>
      <c r="F39946" s="1"/>
      <c r="G39946" s="1"/>
      <c r="H39946" s="1"/>
      <c r="I39946" s="1"/>
      <c r="J39946" s="1"/>
      <c r="K39946" s="1"/>
      <c r="L39946" s="1"/>
      <c r="M39946" s="1"/>
    </row>
    <row r="39947" spans="5:13" x14ac:dyDescent="0.25">
      <c r="E39947" s="1"/>
      <c r="F39947" s="1"/>
      <c r="G39947" s="1"/>
      <c r="H39947" s="1"/>
      <c r="I39947" s="1"/>
      <c r="J39947" s="1"/>
      <c r="K39947" s="1"/>
      <c r="L39947" s="1"/>
      <c r="M39947" s="1"/>
    </row>
    <row r="39948" spans="5:13" x14ac:dyDescent="0.25">
      <c r="E39948" s="1"/>
      <c r="F39948" s="1"/>
      <c r="G39948" s="1"/>
      <c r="H39948" s="1"/>
      <c r="I39948" s="1"/>
      <c r="J39948" s="1"/>
      <c r="K39948" s="1"/>
      <c r="L39948" s="1"/>
      <c r="M39948" s="1"/>
    </row>
    <row r="39949" spans="5:13" x14ac:dyDescent="0.25">
      <c r="E39949" s="1"/>
      <c r="F39949" s="1"/>
      <c r="G39949" s="1"/>
      <c r="H39949" s="1"/>
      <c r="I39949" s="1"/>
      <c r="J39949" s="1"/>
      <c r="K39949" s="1"/>
      <c r="L39949" s="1"/>
      <c r="M39949" s="1"/>
    </row>
    <row r="39950" spans="5:13" x14ac:dyDescent="0.25">
      <c r="E39950" s="1"/>
      <c r="F39950" s="1"/>
      <c r="G39950" s="1"/>
      <c r="H39950" s="1"/>
      <c r="I39950" s="1"/>
      <c r="J39950" s="1"/>
      <c r="K39950" s="1"/>
      <c r="L39950" s="1"/>
      <c r="M39950" s="1"/>
    </row>
    <row r="39951" spans="5:13" x14ac:dyDescent="0.25">
      <c r="E39951" s="1"/>
      <c r="F39951" s="1"/>
      <c r="G39951" s="1"/>
      <c r="H39951" s="1"/>
      <c r="I39951" s="1"/>
      <c r="J39951" s="1"/>
      <c r="K39951" s="1"/>
      <c r="L39951" s="1"/>
      <c r="M39951" s="1"/>
    </row>
    <row r="39952" spans="5:13" x14ac:dyDescent="0.25">
      <c r="E39952" s="1"/>
      <c r="F39952" s="1"/>
      <c r="G39952" s="1"/>
      <c r="H39952" s="1"/>
      <c r="I39952" s="1"/>
      <c r="J39952" s="1"/>
      <c r="K39952" s="1"/>
      <c r="L39952" s="1"/>
      <c r="M39952" s="1"/>
    </row>
    <row r="39953" spans="5:13" x14ac:dyDescent="0.25">
      <c r="E39953" s="1"/>
      <c r="F39953" s="1"/>
      <c r="G39953" s="1"/>
      <c r="H39953" s="1"/>
      <c r="I39953" s="1"/>
      <c r="J39953" s="1"/>
      <c r="K39953" s="1"/>
      <c r="L39953" s="1"/>
      <c r="M39953" s="1"/>
    </row>
    <row r="39954" spans="5:13" x14ac:dyDescent="0.25">
      <c r="E39954" s="1"/>
      <c r="F39954" s="1"/>
      <c r="G39954" s="1"/>
      <c r="H39954" s="1"/>
      <c r="I39954" s="1"/>
      <c r="J39954" s="1"/>
      <c r="K39954" s="1"/>
      <c r="L39954" s="1"/>
      <c r="M39954" s="1"/>
    </row>
    <row r="39955" spans="5:13" x14ac:dyDescent="0.25">
      <c r="E39955" s="1"/>
      <c r="F39955" s="1"/>
      <c r="G39955" s="1"/>
      <c r="H39955" s="1"/>
      <c r="I39955" s="1"/>
      <c r="J39955" s="1"/>
      <c r="K39955" s="1"/>
      <c r="L39955" s="1"/>
      <c r="M39955" s="1"/>
    </row>
    <row r="39956" spans="5:13" x14ac:dyDescent="0.25">
      <c r="E39956" s="1"/>
      <c r="F39956" s="1"/>
      <c r="G39956" s="1"/>
      <c r="H39956" s="1"/>
      <c r="I39956" s="1"/>
      <c r="J39956" s="1"/>
      <c r="K39956" s="1"/>
      <c r="L39956" s="1"/>
      <c r="M39956" s="1"/>
    </row>
    <row r="39957" spans="5:13" x14ac:dyDescent="0.25">
      <c r="E39957" s="1"/>
      <c r="F39957" s="1"/>
      <c r="G39957" s="1"/>
      <c r="H39957" s="1"/>
      <c r="I39957" s="1"/>
      <c r="J39957" s="1"/>
      <c r="K39957" s="1"/>
      <c r="L39957" s="1"/>
      <c r="M39957" s="1"/>
    </row>
    <row r="39958" spans="5:13" x14ac:dyDescent="0.25">
      <c r="E39958" s="1"/>
      <c r="F39958" s="1"/>
      <c r="G39958" s="1"/>
      <c r="H39958" s="1"/>
      <c r="I39958" s="1"/>
      <c r="J39958" s="1"/>
      <c r="K39958" s="1"/>
      <c r="L39958" s="1"/>
      <c r="M39958" s="1"/>
    </row>
    <row r="39959" spans="5:13" x14ac:dyDescent="0.25">
      <c r="E39959" s="1"/>
      <c r="F39959" s="1"/>
      <c r="G39959" s="1"/>
      <c r="H39959" s="1"/>
      <c r="I39959" s="1"/>
      <c r="J39959" s="1"/>
      <c r="K39959" s="1"/>
      <c r="L39959" s="1"/>
      <c r="M39959" s="1"/>
    </row>
    <row r="39960" spans="5:13" x14ac:dyDescent="0.25">
      <c r="E39960" s="1"/>
      <c r="F39960" s="1"/>
      <c r="G39960" s="1"/>
      <c r="H39960" s="1"/>
      <c r="I39960" s="1"/>
      <c r="J39960" s="1"/>
      <c r="K39960" s="1"/>
      <c r="L39960" s="1"/>
      <c r="M39960" s="1"/>
    </row>
    <row r="39961" spans="5:13" x14ac:dyDescent="0.25">
      <c r="E39961" s="1"/>
      <c r="F39961" s="1"/>
      <c r="G39961" s="1"/>
      <c r="H39961" s="1"/>
      <c r="I39961" s="1"/>
      <c r="J39961" s="1"/>
      <c r="K39961" s="1"/>
      <c r="L39961" s="1"/>
      <c r="M39961" s="1"/>
    </row>
    <row r="39962" spans="5:13" x14ac:dyDescent="0.25">
      <c r="E39962" s="1"/>
      <c r="F39962" s="1"/>
      <c r="G39962" s="1"/>
      <c r="H39962" s="1"/>
      <c r="I39962" s="1"/>
      <c r="J39962" s="1"/>
      <c r="K39962" s="1"/>
      <c r="L39962" s="1"/>
      <c r="M39962" s="1"/>
    </row>
    <row r="39963" spans="5:13" x14ac:dyDescent="0.25">
      <c r="E39963" s="1"/>
      <c r="F39963" s="1"/>
      <c r="G39963" s="1"/>
      <c r="H39963" s="1"/>
      <c r="I39963" s="1"/>
      <c r="J39963" s="1"/>
      <c r="K39963" s="1"/>
      <c r="L39963" s="1"/>
      <c r="M39963" s="1"/>
    </row>
    <row r="39964" spans="5:13" x14ac:dyDescent="0.25">
      <c r="E39964" s="1"/>
      <c r="F39964" s="1"/>
      <c r="G39964" s="1"/>
      <c r="H39964" s="1"/>
      <c r="I39964" s="1"/>
      <c r="J39964" s="1"/>
      <c r="K39964" s="1"/>
      <c r="L39964" s="1"/>
      <c r="M39964" s="1"/>
    </row>
    <row r="39965" spans="5:13" x14ac:dyDescent="0.25">
      <c r="E39965" s="1"/>
      <c r="F39965" s="1"/>
      <c r="G39965" s="1"/>
      <c r="H39965" s="1"/>
      <c r="I39965" s="1"/>
      <c r="J39965" s="1"/>
      <c r="K39965" s="1"/>
      <c r="L39965" s="1"/>
      <c r="M39965" s="1"/>
    </row>
    <row r="39966" spans="5:13" x14ac:dyDescent="0.25">
      <c r="E39966" s="1"/>
      <c r="F39966" s="1"/>
      <c r="G39966" s="1"/>
      <c r="H39966" s="1"/>
      <c r="I39966" s="1"/>
      <c r="J39966" s="1"/>
      <c r="K39966" s="1"/>
      <c r="L39966" s="1"/>
      <c r="M39966" s="1"/>
    </row>
    <row r="39967" spans="5:13" x14ac:dyDescent="0.25">
      <c r="E39967" s="1"/>
      <c r="F39967" s="1"/>
      <c r="G39967" s="1"/>
      <c r="H39967" s="1"/>
      <c r="I39967" s="1"/>
      <c r="J39967" s="1"/>
      <c r="K39967" s="1"/>
      <c r="L39967" s="1"/>
      <c r="M39967" s="1"/>
    </row>
    <row r="39968" spans="5:13" x14ac:dyDescent="0.25">
      <c r="E39968" s="1"/>
      <c r="F39968" s="1"/>
      <c r="G39968" s="1"/>
      <c r="H39968" s="1"/>
      <c r="I39968" s="1"/>
      <c r="J39968" s="1"/>
      <c r="K39968" s="1"/>
      <c r="L39968" s="1"/>
      <c r="M39968" s="1"/>
    </row>
    <row r="39969" spans="5:13" x14ac:dyDescent="0.25">
      <c r="E39969" s="1"/>
      <c r="F39969" s="1"/>
      <c r="G39969" s="1"/>
      <c r="H39969" s="1"/>
      <c r="I39969" s="1"/>
      <c r="J39969" s="1"/>
      <c r="K39969" s="1"/>
      <c r="L39969" s="1"/>
      <c r="M39969" s="1"/>
    </row>
    <row r="39970" spans="5:13" x14ac:dyDescent="0.25">
      <c r="E39970" s="1"/>
      <c r="F39970" s="1"/>
      <c r="G39970" s="1"/>
      <c r="H39970" s="1"/>
      <c r="I39970" s="1"/>
      <c r="J39970" s="1"/>
      <c r="K39970" s="1"/>
      <c r="L39970" s="1"/>
      <c r="M39970" s="1"/>
    </row>
    <row r="39971" spans="5:13" x14ac:dyDescent="0.25">
      <c r="E39971" s="1"/>
      <c r="F39971" s="1"/>
      <c r="G39971" s="1"/>
      <c r="H39971" s="1"/>
      <c r="I39971" s="1"/>
      <c r="J39971" s="1"/>
      <c r="K39971" s="1"/>
      <c r="L39971" s="1"/>
      <c r="M39971" s="1"/>
    </row>
    <row r="39972" spans="5:13" x14ac:dyDescent="0.25">
      <c r="E39972" s="1"/>
      <c r="F39972" s="1"/>
      <c r="G39972" s="1"/>
      <c r="H39972" s="1"/>
      <c r="I39972" s="1"/>
      <c r="J39972" s="1"/>
      <c r="K39972" s="1"/>
      <c r="L39972" s="1"/>
      <c r="M39972" s="1"/>
    </row>
    <row r="39973" spans="5:13" x14ac:dyDescent="0.25">
      <c r="E39973" s="1"/>
      <c r="F39973" s="1"/>
      <c r="G39973" s="1"/>
      <c r="H39973" s="1"/>
      <c r="I39973" s="1"/>
      <c r="J39973" s="1"/>
      <c r="K39973" s="1"/>
      <c r="L39973" s="1"/>
      <c r="M39973" s="1"/>
    </row>
    <row r="39974" spans="5:13" x14ac:dyDescent="0.25">
      <c r="E39974" s="1"/>
      <c r="F39974" s="1"/>
      <c r="G39974" s="1"/>
      <c r="H39974" s="1"/>
      <c r="I39974" s="1"/>
      <c r="J39974" s="1"/>
      <c r="K39974" s="1"/>
      <c r="L39974" s="1"/>
      <c r="M39974" s="1"/>
    </row>
    <row r="39975" spans="5:13" x14ac:dyDescent="0.25">
      <c r="E39975" s="1"/>
      <c r="F39975" s="1"/>
      <c r="G39975" s="1"/>
      <c r="H39975" s="1"/>
      <c r="I39975" s="1"/>
      <c r="J39975" s="1"/>
      <c r="K39975" s="1"/>
      <c r="L39975" s="1"/>
      <c r="M39975" s="1"/>
    </row>
    <row r="39976" spans="5:13" x14ac:dyDescent="0.25">
      <c r="E39976" s="1"/>
      <c r="F39976" s="1"/>
      <c r="G39976" s="1"/>
      <c r="H39976" s="1"/>
      <c r="I39976" s="1"/>
      <c r="J39976" s="1"/>
      <c r="K39976" s="1"/>
      <c r="L39976" s="1"/>
      <c r="M39976" s="1"/>
    </row>
    <row r="39977" spans="5:13" x14ac:dyDescent="0.25">
      <c r="E39977" s="1"/>
      <c r="F39977" s="1"/>
      <c r="G39977" s="1"/>
      <c r="H39977" s="1"/>
      <c r="I39977" s="1"/>
      <c r="J39977" s="1"/>
      <c r="K39977" s="1"/>
      <c r="L39977" s="1"/>
      <c r="M39977" s="1"/>
    </row>
    <row r="39978" spans="5:13" x14ac:dyDescent="0.25">
      <c r="E39978" s="1"/>
      <c r="F39978" s="1"/>
      <c r="G39978" s="1"/>
      <c r="H39978" s="1"/>
      <c r="I39978" s="1"/>
      <c r="J39978" s="1"/>
      <c r="K39978" s="1"/>
      <c r="L39978" s="1"/>
      <c r="M39978" s="1"/>
    </row>
    <row r="39979" spans="5:13" x14ac:dyDescent="0.25">
      <c r="E39979" s="1"/>
      <c r="F39979" s="1"/>
      <c r="G39979" s="1"/>
      <c r="H39979" s="1"/>
      <c r="I39979" s="1"/>
      <c r="J39979" s="1"/>
      <c r="K39979" s="1"/>
      <c r="L39979" s="1"/>
      <c r="M39979" s="1"/>
    </row>
    <row r="39980" spans="5:13" x14ac:dyDescent="0.25">
      <c r="E39980" s="1"/>
      <c r="F39980" s="1"/>
      <c r="G39980" s="1"/>
      <c r="H39980" s="1"/>
      <c r="I39980" s="1"/>
      <c r="J39980" s="1"/>
      <c r="K39980" s="1"/>
      <c r="L39980" s="1"/>
      <c r="M39980" s="1"/>
    </row>
    <row r="39981" spans="5:13" x14ac:dyDescent="0.25">
      <c r="E39981" s="1"/>
      <c r="F39981" s="1"/>
      <c r="G39981" s="1"/>
      <c r="H39981" s="1"/>
      <c r="I39981" s="1"/>
      <c r="J39981" s="1"/>
      <c r="K39981" s="1"/>
      <c r="L39981" s="1"/>
      <c r="M39981" s="1"/>
    </row>
    <row r="39982" spans="5:13" x14ac:dyDescent="0.25">
      <c r="E39982" s="1"/>
      <c r="F39982" s="1"/>
      <c r="G39982" s="1"/>
      <c r="H39982" s="1"/>
      <c r="I39982" s="1"/>
      <c r="J39982" s="1"/>
      <c r="K39982" s="1"/>
      <c r="L39982" s="1"/>
      <c r="M39982" s="1"/>
    </row>
    <row r="39983" spans="5:13" x14ac:dyDescent="0.25">
      <c r="E39983" s="1"/>
      <c r="F39983" s="1"/>
      <c r="G39983" s="1"/>
      <c r="H39983" s="1"/>
      <c r="I39983" s="1"/>
      <c r="J39983" s="1"/>
      <c r="K39983" s="1"/>
      <c r="L39983" s="1"/>
      <c r="M39983" s="1"/>
    </row>
    <row r="39984" spans="5:13" x14ac:dyDescent="0.25">
      <c r="E39984" s="1"/>
      <c r="F39984" s="1"/>
      <c r="G39984" s="1"/>
      <c r="H39984" s="1"/>
      <c r="I39984" s="1"/>
      <c r="J39984" s="1"/>
      <c r="K39984" s="1"/>
      <c r="L39984" s="1"/>
      <c r="M39984" s="1"/>
    </row>
    <row r="39985" spans="5:13" x14ac:dyDescent="0.25">
      <c r="E39985" s="1"/>
      <c r="F39985" s="1"/>
      <c r="G39985" s="1"/>
      <c r="H39985" s="1"/>
      <c r="I39985" s="1"/>
      <c r="J39985" s="1"/>
      <c r="K39985" s="1"/>
      <c r="L39985" s="1"/>
      <c r="M39985" s="1"/>
    </row>
    <row r="39986" spans="5:13" x14ac:dyDescent="0.25">
      <c r="E39986" s="1"/>
      <c r="F39986" s="1"/>
      <c r="G39986" s="1"/>
      <c r="H39986" s="1"/>
      <c r="I39986" s="1"/>
      <c r="J39986" s="1"/>
      <c r="K39986" s="1"/>
      <c r="L39986" s="1"/>
      <c r="M39986" s="1"/>
    </row>
    <row r="39987" spans="5:13" x14ac:dyDescent="0.25">
      <c r="E39987" s="1"/>
      <c r="F39987" s="1"/>
      <c r="G39987" s="1"/>
      <c r="H39987" s="1"/>
      <c r="I39987" s="1"/>
      <c r="J39987" s="1"/>
      <c r="K39987" s="1"/>
      <c r="L39987" s="1"/>
      <c r="M39987" s="1"/>
    </row>
    <row r="39988" spans="5:13" x14ac:dyDescent="0.25">
      <c r="E39988" s="1"/>
      <c r="F39988" s="1"/>
      <c r="G39988" s="1"/>
      <c r="H39988" s="1"/>
      <c r="I39988" s="1"/>
      <c r="J39988" s="1"/>
      <c r="K39988" s="1"/>
      <c r="L39988" s="1"/>
      <c r="M39988" s="1"/>
    </row>
    <row r="39989" spans="5:13" x14ac:dyDescent="0.25">
      <c r="E39989" s="1"/>
      <c r="F39989" s="1"/>
      <c r="G39989" s="1"/>
      <c r="H39989" s="1"/>
      <c r="I39989" s="1"/>
      <c r="J39989" s="1"/>
      <c r="K39989" s="1"/>
      <c r="L39989" s="1"/>
      <c r="M39989" s="1"/>
    </row>
    <row r="39990" spans="5:13" x14ac:dyDescent="0.25">
      <c r="E39990" s="1"/>
      <c r="F39990" s="1"/>
      <c r="G39990" s="1"/>
      <c r="H39990" s="1"/>
      <c r="I39990" s="1"/>
      <c r="J39990" s="1"/>
      <c r="K39990" s="1"/>
      <c r="L39990" s="1"/>
      <c r="M39990" s="1"/>
    </row>
    <row r="39991" spans="5:13" x14ac:dyDescent="0.25">
      <c r="E39991" s="1"/>
      <c r="F39991" s="1"/>
      <c r="G39991" s="1"/>
      <c r="H39991" s="1"/>
      <c r="I39991" s="1"/>
      <c r="J39991" s="1"/>
      <c r="K39991" s="1"/>
      <c r="L39991" s="1"/>
      <c r="M39991" s="1"/>
    </row>
    <row r="39992" spans="5:13" x14ac:dyDescent="0.25">
      <c r="E39992" s="1"/>
      <c r="F39992" s="1"/>
      <c r="G39992" s="1"/>
      <c r="H39992" s="1"/>
      <c r="I39992" s="1"/>
      <c r="J39992" s="1"/>
      <c r="K39992" s="1"/>
      <c r="L39992" s="1"/>
      <c r="M39992" s="1"/>
    </row>
    <row r="39993" spans="5:13" x14ac:dyDescent="0.25">
      <c r="E39993" s="1"/>
      <c r="F39993" s="1"/>
      <c r="G39993" s="1"/>
      <c r="H39993" s="1"/>
      <c r="I39993" s="1"/>
      <c r="J39993" s="1"/>
      <c r="K39993" s="1"/>
      <c r="L39993" s="1"/>
      <c r="M39993" s="1"/>
    </row>
    <row r="39994" spans="5:13" x14ac:dyDescent="0.25">
      <c r="E39994" s="1"/>
      <c r="F39994" s="1"/>
      <c r="G39994" s="1"/>
      <c r="H39994" s="1"/>
      <c r="I39994" s="1"/>
      <c r="J39994" s="1"/>
      <c r="K39994" s="1"/>
      <c r="L39994" s="1"/>
      <c r="M39994" s="1"/>
    </row>
    <row r="39995" spans="5:13" x14ac:dyDescent="0.25">
      <c r="E39995" s="1"/>
      <c r="F39995" s="1"/>
      <c r="G39995" s="1"/>
      <c r="H39995" s="1"/>
      <c r="I39995" s="1"/>
      <c r="J39995" s="1"/>
      <c r="K39995" s="1"/>
      <c r="L39995" s="1"/>
      <c r="M39995" s="1"/>
    </row>
    <row r="39996" spans="5:13" x14ac:dyDescent="0.25">
      <c r="E39996" s="1"/>
      <c r="F39996" s="1"/>
      <c r="G39996" s="1"/>
      <c r="H39996" s="1"/>
      <c r="I39996" s="1"/>
      <c r="J39996" s="1"/>
      <c r="K39996" s="1"/>
      <c r="L39996" s="1"/>
      <c r="M39996" s="1"/>
    </row>
    <row r="39997" spans="5:13" x14ac:dyDescent="0.25">
      <c r="E39997" s="1"/>
      <c r="F39997" s="1"/>
      <c r="G39997" s="1"/>
      <c r="H39997" s="1"/>
      <c r="I39997" s="1"/>
      <c r="J39997" s="1"/>
      <c r="K39997" s="1"/>
      <c r="L39997" s="1"/>
      <c r="M39997" s="1"/>
    </row>
    <row r="39998" spans="5:13" x14ac:dyDescent="0.25">
      <c r="E39998" s="1"/>
      <c r="F39998" s="1"/>
      <c r="G39998" s="1"/>
      <c r="H39998" s="1"/>
      <c r="I39998" s="1"/>
      <c r="J39998" s="1"/>
      <c r="K39998" s="1"/>
      <c r="L39998" s="1"/>
      <c r="M39998" s="1"/>
    </row>
    <row r="39999" spans="5:13" x14ac:dyDescent="0.25">
      <c r="E39999" s="1"/>
      <c r="F39999" s="1"/>
      <c r="G39999" s="1"/>
      <c r="H39999" s="1"/>
      <c r="I39999" s="1"/>
      <c r="J39999" s="1"/>
      <c r="K39999" s="1"/>
      <c r="L39999" s="1"/>
      <c r="M39999" s="1"/>
    </row>
    <row r="40000" spans="5:13" x14ac:dyDescent="0.25">
      <c r="E40000" s="1"/>
      <c r="F40000" s="1"/>
      <c r="G40000" s="1"/>
      <c r="H40000" s="1"/>
      <c r="I40000" s="1"/>
      <c r="J40000" s="1"/>
      <c r="K40000" s="1"/>
      <c r="L40000" s="1"/>
      <c r="M40000" s="1"/>
    </row>
    <row r="40001" spans="5:13" x14ac:dyDescent="0.25">
      <c r="E40001" s="1"/>
      <c r="F40001" s="1"/>
      <c r="G40001" s="1"/>
      <c r="H40001" s="1"/>
      <c r="I40001" s="1"/>
      <c r="J40001" s="1"/>
      <c r="K40001" s="1"/>
      <c r="L40001" s="1"/>
      <c r="M40001" s="1"/>
    </row>
    <row r="40002" spans="5:13" x14ac:dyDescent="0.25">
      <c r="E40002" s="1"/>
      <c r="F40002" s="1"/>
      <c r="G40002" s="1"/>
      <c r="H40002" s="1"/>
      <c r="I40002" s="1"/>
      <c r="J40002" s="1"/>
      <c r="K40002" s="1"/>
      <c r="L40002" s="1"/>
      <c r="M40002" s="1"/>
    </row>
    <row r="40003" spans="5:13" x14ac:dyDescent="0.25">
      <c r="E40003" s="1"/>
      <c r="F40003" s="1"/>
      <c r="G40003" s="1"/>
      <c r="H40003" s="1"/>
      <c r="I40003" s="1"/>
      <c r="J40003" s="1"/>
      <c r="K40003" s="1"/>
      <c r="L40003" s="1"/>
      <c r="M40003" s="1"/>
    </row>
    <row r="40004" spans="5:13" x14ac:dyDescent="0.25">
      <c r="E40004" s="1"/>
      <c r="F40004" s="1"/>
      <c r="G40004" s="1"/>
      <c r="H40004" s="1"/>
      <c r="I40004" s="1"/>
      <c r="J40004" s="1"/>
      <c r="K40004" s="1"/>
      <c r="L40004" s="1"/>
      <c r="M40004" s="1"/>
    </row>
    <row r="40005" spans="5:13" x14ac:dyDescent="0.25">
      <c r="E40005" s="1"/>
      <c r="F40005" s="1"/>
      <c r="G40005" s="1"/>
      <c r="H40005" s="1"/>
      <c r="I40005" s="1"/>
      <c r="J40005" s="1"/>
      <c r="K40005" s="1"/>
      <c r="L40005" s="1"/>
      <c r="M40005" s="1"/>
    </row>
    <row r="40006" spans="5:13" x14ac:dyDescent="0.25">
      <c r="E40006" s="1"/>
      <c r="F40006" s="1"/>
      <c r="G40006" s="1"/>
      <c r="H40006" s="1"/>
      <c r="I40006" s="1"/>
      <c r="J40006" s="1"/>
      <c r="K40006" s="1"/>
      <c r="L40006" s="1"/>
      <c r="M40006" s="1"/>
    </row>
    <row r="40007" spans="5:13" x14ac:dyDescent="0.25">
      <c r="E40007" s="1"/>
      <c r="F40007" s="1"/>
      <c r="G40007" s="1"/>
      <c r="H40007" s="1"/>
      <c r="I40007" s="1"/>
      <c r="J40007" s="1"/>
      <c r="K40007" s="1"/>
      <c r="L40007" s="1"/>
      <c r="M40007" s="1"/>
    </row>
    <row r="40008" spans="5:13" x14ac:dyDescent="0.25">
      <c r="E40008" s="1"/>
      <c r="F40008" s="1"/>
      <c r="G40008" s="1"/>
      <c r="H40008" s="1"/>
      <c r="I40008" s="1"/>
      <c r="J40008" s="1"/>
      <c r="K40008" s="1"/>
      <c r="L40008" s="1"/>
      <c r="M40008" s="1"/>
    </row>
    <row r="40009" spans="5:13" x14ac:dyDescent="0.25">
      <c r="E40009" s="1"/>
      <c r="F40009" s="1"/>
      <c r="G40009" s="1"/>
      <c r="H40009" s="1"/>
      <c r="I40009" s="1"/>
      <c r="J40009" s="1"/>
      <c r="K40009" s="1"/>
      <c r="L40009" s="1"/>
      <c r="M40009" s="1"/>
    </row>
    <row r="40010" spans="5:13" x14ac:dyDescent="0.25">
      <c r="E40010" s="1"/>
      <c r="F40010" s="1"/>
      <c r="G40010" s="1"/>
      <c r="H40010" s="1"/>
      <c r="I40010" s="1"/>
      <c r="J40010" s="1"/>
      <c r="K40010" s="1"/>
      <c r="L40010" s="1"/>
      <c r="M40010" s="1"/>
    </row>
    <row r="40011" spans="5:13" x14ac:dyDescent="0.25">
      <c r="E40011" s="1"/>
      <c r="F40011" s="1"/>
      <c r="G40011" s="1"/>
      <c r="H40011" s="1"/>
      <c r="I40011" s="1"/>
      <c r="J40011" s="1"/>
      <c r="K40011" s="1"/>
      <c r="L40011" s="1"/>
      <c r="M40011" s="1"/>
    </row>
    <row r="40012" spans="5:13" x14ac:dyDescent="0.25">
      <c r="E40012" s="1"/>
      <c r="F40012" s="1"/>
      <c r="G40012" s="1"/>
      <c r="H40012" s="1"/>
      <c r="I40012" s="1"/>
      <c r="J40012" s="1"/>
      <c r="K40012" s="1"/>
      <c r="L40012" s="1"/>
      <c r="M40012" s="1"/>
    </row>
    <row r="40013" spans="5:13" x14ac:dyDescent="0.25">
      <c r="E40013" s="1"/>
      <c r="F40013" s="1"/>
      <c r="G40013" s="1"/>
      <c r="H40013" s="1"/>
      <c r="I40013" s="1"/>
      <c r="J40013" s="1"/>
      <c r="K40013" s="1"/>
      <c r="L40013" s="1"/>
      <c r="M40013" s="1"/>
    </row>
    <row r="40014" spans="5:13" x14ac:dyDescent="0.25">
      <c r="E40014" s="1"/>
      <c r="F40014" s="1"/>
      <c r="G40014" s="1"/>
      <c r="H40014" s="1"/>
      <c r="I40014" s="1"/>
      <c r="J40014" s="1"/>
      <c r="K40014" s="1"/>
      <c r="L40014" s="1"/>
      <c r="M40014" s="1"/>
    </row>
    <row r="40015" spans="5:13" x14ac:dyDescent="0.25">
      <c r="E40015" s="1"/>
      <c r="F40015" s="1"/>
      <c r="G40015" s="1"/>
      <c r="H40015" s="1"/>
      <c r="I40015" s="1"/>
      <c r="J40015" s="1"/>
      <c r="K40015" s="1"/>
      <c r="L40015" s="1"/>
      <c r="M40015" s="1"/>
    </row>
    <row r="40016" spans="5:13" x14ac:dyDescent="0.25">
      <c r="E40016" s="1"/>
      <c r="F40016" s="1"/>
      <c r="G40016" s="1"/>
      <c r="H40016" s="1"/>
      <c r="I40016" s="1"/>
      <c r="J40016" s="1"/>
      <c r="K40016" s="1"/>
      <c r="L40016" s="1"/>
      <c r="M40016" s="1"/>
    </row>
    <row r="40017" spans="5:13" x14ac:dyDescent="0.25">
      <c r="E40017" s="1"/>
      <c r="F40017" s="1"/>
      <c r="G40017" s="1"/>
      <c r="H40017" s="1"/>
      <c r="I40017" s="1"/>
      <c r="J40017" s="1"/>
      <c r="K40017" s="1"/>
      <c r="L40017" s="1"/>
      <c r="M40017" s="1"/>
    </row>
    <row r="40018" spans="5:13" x14ac:dyDescent="0.25">
      <c r="E40018" s="1"/>
      <c r="F40018" s="1"/>
      <c r="G40018" s="1"/>
      <c r="H40018" s="1"/>
      <c r="I40018" s="1"/>
      <c r="J40018" s="1"/>
      <c r="K40018" s="1"/>
      <c r="L40018" s="1"/>
      <c r="M40018" s="1"/>
    </row>
    <row r="40019" spans="5:13" x14ac:dyDescent="0.25">
      <c r="E40019" s="1"/>
      <c r="F40019" s="1"/>
      <c r="G40019" s="1"/>
      <c r="H40019" s="1"/>
      <c r="I40019" s="1"/>
      <c r="J40019" s="1"/>
      <c r="K40019" s="1"/>
      <c r="L40019" s="1"/>
      <c r="M40019" s="1"/>
    </row>
    <row r="40020" spans="5:13" x14ac:dyDescent="0.25">
      <c r="E40020" s="1"/>
      <c r="F40020" s="1"/>
      <c r="G40020" s="1"/>
      <c r="H40020" s="1"/>
      <c r="I40020" s="1"/>
      <c r="J40020" s="1"/>
      <c r="K40020" s="1"/>
      <c r="L40020" s="1"/>
      <c r="M40020" s="1"/>
    </row>
    <row r="40021" spans="5:13" x14ac:dyDescent="0.25">
      <c r="E40021" s="1"/>
      <c r="F40021" s="1"/>
      <c r="G40021" s="1"/>
      <c r="H40021" s="1"/>
      <c r="I40021" s="1"/>
      <c r="J40021" s="1"/>
      <c r="K40021" s="1"/>
      <c r="L40021" s="1"/>
      <c r="M40021" s="1"/>
    </row>
    <row r="40022" spans="5:13" x14ac:dyDescent="0.25">
      <c r="E40022" s="1"/>
      <c r="F40022" s="1"/>
      <c r="G40022" s="1"/>
      <c r="H40022" s="1"/>
      <c r="I40022" s="1"/>
      <c r="J40022" s="1"/>
      <c r="K40022" s="1"/>
      <c r="L40022" s="1"/>
      <c r="M40022" s="1"/>
    </row>
    <row r="40023" spans="5:13" x14ac:dyDescent="0.25">
      <c r="E40023" s="1"/>
      <c r="F40023" s="1"/>
      <c r="G40023" s="1"/>
      <c r="H40023" s="1"/>
      <c r="I40023" s="1"/>
      <c r="J40023" s="1"/>
      <c r="K40023" s="1"/>
      <c r="L40023" s="1"/>
      <c r="M40023" s="1"/>
    </row>
    <row r="40024" spans="5:13" x14ac:dyDescent="0.25">
      <c r="E40024" s="1"/>
      <c r="F40024" s="1"/>
      <c r="G40024" s="1"/>
      <c r="H40024" s="1"/>
      <c r="I40024" s="1"/>
      <c r="J40024" s="1"/>
      <c r="K40024" s="1"/>
      <c r="L40024" s="1"/>
      <c r="M40024" s="1"/>
    </row>
    <row r="40025" spans="5:13" x14ac:dyDescent="0.25">
      <c r="E40025" s="1"/>
      <c r="F40025" s="1"/>
      <c r="G40025" s="1"/>
      <c r="H40025" s="1"/>
      <c r="I40025" s="1"/>
      <c r="J40025" s="1"/>
      <c r="K40025" s="1"/>
      <c r="L40025" s="1"/>
      <c r="M40025" s="1"/>
    </row>
    <row r="40026" spans="5:13" x14ac:dyDescent="0.25">
      <c r="E40026" s="1"/>
      <c r="F40026" s="1"/>
      <c r="G40026" s="1"/>
      <c r="H40026" s="1"/>
      <c r="I40026" s="1"/>
      <c r="J40026" s="1"/>
      <c r="K40026" s="1"/>
      <c r="L40026" s="1"/>
      <c r="M40026" s="1"/>
    </row>
    <row r="40027" spans="5:13" x14ac:dyDescent="0.25">
      <c r="E40027" s="1"/>
      <c r="F40027" s="1"/>
      <c r="G40027" s="1"/>
      <c r="H40027" s="1"/>
      <c r="I40027" s="1"/>
      <c r="J40027" s="1"/>
      <c r="K40027" s="1"/>
      <c r="L40027" s="1"/>
      <c r="M40027" s="1"/>
    </row>
    <row r="40028" spans="5:13" x14ac:dyDescent="0.25">
      <c r="E40028" s="1"/>
      <c r="F40028" s="1"/>
      <c r="G40028" s="1"/>
      <c r="H40028" s="1"/>
      <c r="I40028" s="1"/>
      <c r="J40028" s="1"/>
      <c r="K40028" s="1"/>
      <c r="L40028" s="1"/>
      <c r="M40028" s="1"/>
    </row>
    <row r="40029" spans="5:13" x14ac:dyDescent="0.25">
      <c r="E40029" s="1"/>
      <c r="F40029" s="1"/>
      <c r="G40029" s="1"/>
      <c r="H40029" s="1"/>
      <c r="I40029" s="1"/>
      <c r="J40029" s="1"/>
      <c r="K40029" s="1"/>
      <c r="L40029" s="1"/>
      <c r="M40029" s="1"/>
    </row>
    <row r="40030" spans="5:13" x14ac:dyDescent="0.25">
      <c r="E40030" s="1"/>
      <c r="F40030" s="1"/>
      <c r="G40030" s="1"/>
      <c r="H40030" s="1"/>
      <c r="I40030" s="1"/>
      <c r="J40030" s="1"/>
      <c r="K40030" s="1"/>
      <c r="L40030" s="1"/>
      <c r="M40030" s="1"/>
    </row>
    <row r="40031" spans="5:13" x14ac:dyDescent="0.25">
      <c r="E40031" s="1"/>
      <c r="F40031" s="1"/>
      <c r="G40031" s="1"/>
      <c r="H40031" s="1"/>
      <c r="I40031" s="1"/>
      <c r="J40031" s="1"/>
      <c r="K40031" s="1"/>
      <c r="L40031" s="1"/>
      <c r="M40031" s="1"/>
    </row>
    <row r="40032" spans="5:13" x14ac:dyDescent="0.25">
      <c r="E40032" s="1"/>
      <c r="F40032" s="1"/>
      <c r="G40032" s="1"/>
      <c r="H40032" s="1"/>
      <c r="I40032" s="1"/>
      <c r="J40032" s="1"/>
      <c r="K40032" s="1"/>
      <c r="L40032" s="1"/>
      <c r="M40032" s="1"/>
    </row>
    <row r="40033" spans="5:13" x14ac:dyDescent="0.25">
      <c r="E40033" s="1"/>
      <c r="F40033" s="1"/>
      <c r="G40033" s="1"/>
      <c r="H40033" s="1"/>
      <c r="I40033" s="1"/>
      <c r="J40033" s="1"/>
      <c r="K40033" s="1"/>
      <c r="L40033" s="1"/>
      <c r="M40033" s="1"/>
    </row>
    <row r="40034" spans="5:13" x14ac:dyDescent="0.25">
      <c r="E40034" s="1"/>
      <c r="F40034" s="1"/>
      <c r="G40034" s="1"/>
      <c r="H40034" s="1"/>
      <c r="I40034" s="1"/>
      <c r="J40034" s="1"/>
      <c r="K40034" s="1"/>
      <c r="L40034" s="1"/>
      <c r="M40034" s="1"/>
    </row>
    <row r="40035" spans="5:13" x14ac:dyDescent="0.25">
      <c r="E40035" s="1"/>
      <c r="F40035" s="1"/>
      <c r="G40035" s="1"/>
      <c r="H40035" s="1"/>
      <c r="I40035" s="1"/>
      <c r="J40035" s="1"/>
      <c r="K40035" s="1"/>
      <c r="L40035" s="1"/>
      <c r="M40035" s="1"/>
    </row>
    <row r="40036" spans="5:13" x14ac:dyDescent="0.25">
      <c r="E40036" s="1"/>
      <c r="F40036" s="1"/>
      <c r="G40036" s="1"/>
      <c r="H40036" s="1"/>
      <c r="I40036" s="1"/>
      <c r="J40036" s="1"/>
      <c r="K40036" s="1"/>
      <c r="L40036" s="1"/>
      <c r="M40036" s="1"/>
    </row>
    <row r="40037" spans="5:13" x14ac:dyDescent="0.25">
      <c r="E40037" s="1"/>
      <c r="F40037" s="1"/>
      <c r="G40037" s="1"/>
      <c r="H40037" s="1"/>
      <c r="I40037" s="1"/>
      <c r="J40037" s="1"/>
      <c r="K40037" s="1"/>
      <c r="L40037" s="1"/>
      <c r="M40037" s="1"/>
    </row>
    <row r="40038" spans="5:13" x14ac:dyDescent="0.25">
      <c r="E40038" s="1"/>
      <c r="F40038" s="1"/>
      <c r="G40038" s="1"/>
      <c r="H40038" s="1"/>
      <c r="I40038" s="1"/>
      <c r="J40038" s="1"/>
      <c r="K40038" s="1"/>
      <c r="L40038" s="1"/>
      <c r="M40038" s="1"/>
    </row>
    <row r="40039" spans="5:13" x14ac:dyDescent="0.25">
      <c r="E40039" s="1"/>
      <c r="F40039" s="1"/>
      <c r="G40039" s="1"/>
      <c r="H40039" s="1"/>
      <c r="I40039" s="1"/>
      <c r="J40039" s="1"/>
      <c r="K40039" s="1"/>
      <c r="L40039" s="1"/>
      <c r="M40039" s="1"/>
    </row>
    <row r="40040" spans="5:13" x14ac:dyDescent="0.25">
      <c r="E40040" s="1"/>
      <c r="F40040" s="1"/>
      <c r="G40040" s="1"/>
      <c r="H40040" s="1"/>
      <c r="I40040" s="1"/>
      <c r="J40040" s="1"/>
      <c r="K40040" s="1"/>
      <c r="L40040" s="1"/>
      <c r="M40040" s="1"/>
    </row>
    <row r="40041" spans="5:13" x14ac:dyDescent="0.25">
      <c r="E40041" s="1"/>
      <c r="F40041" s="1"/>
      <c r="G40041" s="1"/>
      <c r="H40041" s="1"/>
      <c r="I40041" s="1"/>
      <c r="J40041" s="1"/>
      <c r="K40041" s="1"/>
      <c r="L40041" s="1"/>
      <c r="M40041" s="1"/>
    </row>
    <row r="40042" spans="5:13" x14ac:dyDescent="0.25">
      <c r="E40042" s="1"/>
      <c r="F40042" s="1"/>
      <c r="G40042" s="1"/>
      <c r="H40042" s="1"/>
      <c r="I40042" s="1"/>
      <c r="J40042" s="1"/>
      <c r="K40042" s="1"/>
      <c r="L40042" s="1"/>
      <c r="M40042" s="1"/>
    </row>
    <row r="40043" spans="5:13" x14ac:dyDescent="0.25">
      <c r="E40043" s="1"/>
      <c r="F40043" s="1"/>
      <c r="G40043" s="1"/>
      <c r="H40043" s="1"/>
      <c r="I40043" s="1"/>
      <c r="J40043" s="1"/>
      <c r="K40043" s="1"/>
      <c r="L40043" s="1"/>
      <c r="M40043" s="1"/>
    </row>
    <row r="40044" spans="5:13" x14ac:dyDescent="0.25">
      <c r="E40044" s="1"/>
      <c r="F40044" s="1"/>
      <c r="G40044" s="1"/>
      <c r="H40044" s="1"/>
      <c r="I40044" s="1"/>
      <c r="J40044" s="1"/>
      <c r="K40044" s="1"/>
      <c r="L40044" s="1"/>
      <c r="M40044" s="1"/>
    </row>
    <row r="40045" spans="5:13" x14ac:dyDescent="0.25">
      <c r="E40045" s="1"/>
      <c r="F40045" s="1"/>
      <c r="G40045" s="1"/>
      <c r="H40045" s="1"/>
      <c r="I40045" s="1"/>
      <c r="J40045" s="1"/>
      <c r="K40045" s="1"/>
      <c r="L40045" s="1"/>
      <c r="M40045" s="1"/>
    </row>
    <row r="40046" spans="5:13" x14ac:dyDescent="0.25">
      <c r="E40046" s="1"/>
      <c r="F40046" s="1"/>
      <c r="G40046" s="1"/>
      <c r="H40046" s="1"/>
      <c r="I40046" s="1"/>
      <c r="J40046" s="1"/>
      <c r="K40046" s="1"/>
      <c r="L40046" s="1"/>
      <c r="M40046" s="1"/>
    </row>
    <row r="40047" spans="5:13" x14ac:dyDescent="0.25">
      <c r="E40047" s="1"/>
      <c r="F40047" s="1"/>
      <c r="G40047" s="1"/>
      <c r="H40047" s="1"/>
      <c r="I40047" s="1"/>
      <c r="J40047" s="1"/>
      <c r="K40047" s="1"/>
      <c r="L40047" s="1"/>
      <c r="M40047" s="1"/>
    </row>
    <row r="40048" spans="5:13" x14ac:dyDescent="0.25">
      <c r="E40048" s="1"/>
      <c r="F40048" s="1"/>
      <c r="G40048" s="1"/>
      <c r="H40048" s="1"/>
      <c r="I40048" s="1"/>
      <c r="J40048" s="1"/>
      <c r="K40048" s="1"/>
      <c r="L40048" s="1"/>
      <c r="M40048" s="1"/>
    </row>
    <row r="40049" spans="5:13" x14ac:dyDescent="0.25">
      <c r="E40049" s="1"/>
      <c r="F40049" s="1"/>
      <c r="G40049" s="1"/>
      <c r="H40049" s="1"/>
      <c r="I40049" s="1"/>
      <c r="J40049" s="1"/>
      <c r="K40049" s="1"/>
      <c r="L40049" s="1"/>
      <c r="M40049" s="1"/>
    </row>
    <row r="40050" spans="5:13" x14ac:dyDescent="0.25">
      <c r="E40050" s="1"/>
      <c r="F40050" s="1"/>
      <c r="G40050" s="1"/>
      <c r="H40050" s="1"/>
      <c r="I40050" s="1"/>
      <c r="J40050" s="1"/>
      <c r="K40050" s="1"/>
      <c r="L40050" s="1"/>
      <c r="M40050" s="1"/>
    </row>
    <row r="40051" spans="5:13" x14ac:dyDescent="0.25">
      <c r="E40051" s="1"/>
      <c r="F40051" s="1"/>
      <c r="G40051" s="1"/>
      <c r="H40051" s="1"/>
      <c r="I40051" s="1"/>
      <c r="J40051" s="1"/>
      <c r="K40051" s="1"/>
      <c r="L40051" s="1"/>
      <c r="M40051" s="1"/>
    </row>
    <row r="40052" spans="5:13" x14ac:dyDescent="0.25">
      <c r="E40052" s="1"/>
      <c r="F40052" s="1"/>
      <c r="G40052" s="1"/>
      <c r="H40052" s="1"/>
      <c r="I40052" s="1"/>
      <c r="J40052" s="1"/>
      <c r="K40052" s="1"/>
      <c r="L40052" s="1"/>
      <c r="M40052" s="1"/>
    </row>
    <row r="40053" spans="5:13" x14ac:dyDescent="0.25">
      <c r="E40053" s="1"/>
      <c r="F40053" s="1"/>
      <c r="G40053" s="1"/>
      <c r="H40053" s="1"/>
      <c r="I40053" s="1"/>
      <c r="J40053" s="1"/>
      <c r="K40053" s="1"/>
      <c r="L40053" s="1"/>
      <c r="M40053" s="1"/>
    </row>
    <row r="40054" spans="5:13" x14ac:dyDescent="0.25">
      <c r="E40054" s="1"/>
      <c r="F40054" s="1"/>
      <c r="G40054" s="1"/>
      <c r="H40054" s="1"/>
      <c r="I40054" s="1"/>
      <c r="J40054" s="1"/>
      <c r="K40054" s="1"/>
      <c r="L40054" s="1"/>
      <c r="M40054" s="1"/>
    </row>
    <row r="40055" spans="5:13" x14ac:dyDescent="0.25">
      <c r="E40055" s="1"/>
      <c r="F40055" s="1"/>
      <c r="G40055" s="1"/>
      <c r="H40055" s="1"/>
      <c r="I40055" s="1"/>
      <c r="J40055" s="1"/>
      <c r="K40055" s="1"/>
      <c r="L40055" s="1"/>
      <c r="M40055" s="1"/>
    </row>
    <row r="40056" spans="5:13" x14ac:dyDescent="0.25">
      <c r="E40056" s="1"/>
      <c r="F40056" s="1"/>
      <c r="G40056" s="1"/>
      <c r="H40056" s="1"/>
      <c r="I40056" s="1"/>
      <c r="J40056" s="1"/>
      <c r="K40056" s="1"/>
      <c r="L40056" s="1"/>
      <c r="M40056" s="1"/>
    </row>
    <row r="40057" spans="5:13" x14ac:dyDescent="0.25">
      <c r="E40057" s="1"/>
      <c r="F40057" s="1"/>
      <c r="G40057" s="1"/>
      <c r="H40057" s="1"/>
      <c r="I40057" s="1"/>
      <c r="J40057" s="1"/>
      <c r="K40057" s="1"/>
      <c r="L40057" s="1"/>
      <c r="M40057" s="1"/>
    </row>
    <row r="40058" spans="5:13" x14ac:dyDescent="0.25">
      <c r="E40058" s="1"/>
      <c r="F40058" s="1"/>
      <c r="G40058" s="1"/>
      <c r="H40058" s="1"/>
      <c r="I40058" s="1"/>
      <c r="J40058" s="1"/>
      <c r="K40058" s="1"/>
      <c r="L40058" s="1"/>
      <c r="M40058" s="1"/>
    </row>
    <row r="40059" spans="5:13" x14ac:dyDescent="0.25">
      <c r="E40059" s="1"/>
      <c r="F40059" s="1"/>
      <c r="G40059" s="1"/>
      <c r="H40059" s="1"/>
      <c r="I40059" s="1"/>
      <c r="J40059" s="1"/>
      <c r="K40059" s="1"/>
      <c r="L40059" s="1"/>
      <c r="M40059" s="1"/>
    </row>
    <row r="40060" spans="5:13" x14ac:dyDescent="0.25">
      <c r="E40060" s="1"/>
      <c r="F40060" s="1"/>
      <c r="G40060" s="1"/>
      <c r="H40060" s="1"/>
      <c r="I40060" s="1"/>
      <c r="J40060" s="1"/>
      <c r="K40060" s="1"/>
      <c r="L40060" s="1"/>
      <c r="M40060" s="1"/>
    </row>
    <row r="40061" spans="5:13" x14ac:dyDescent="0.25">
      <c r="E40061" s="1"/>
      <c r="F40061" s="1"/>
      <c r="G40061" s="1"/>
      <c r="H40061" s="1"/>
      <c r="I40061" s="1"/>
      <c r="J40061" s="1"/>
      <c r="K40061" s="1"/>
      <c r="L40061" s="1"/>
      <c r="M40061" s="1"/>
    </row>
    <row r="40062" spans="5:13" x14ac:dyDescent="0.25">
      <c r="E40062" s="1"/>
      <c r="F40062" s="1"/>
      <c r="G40062" s="1"/>
      <c r="H40062" s="1"/>
      <c r="I40062" s="1"/>
      <c r="J40062" s="1"/>
      <c r="K40062" s="1"/>
      <c r="L40062" s="1"/>
      <c r="M40062" s="1"/>
    </row>
    <row r="40063" spans="5:13" x14ac:dyDescent="0.25">
      <c r="E40063" s="1"/>
      <c r="F40063" s="1"/>
      <c r="G40063" s="1"/>
      <c r="H40063" s="1"/>
      <c r="I40063" s="1"/>
      <c r="J40063" s="1"/>
      <c r="K40063" s="1"/>
      <c r="L40063" s="1"/>
      <c r="M40063" s="1"/>
    </row>
    <row r="40064" spans="5:13" x14ac:dyDescent="0.25">
      <c r="E40064" s="1"/>
      <c r="F40064" s="1"/>
      <c r="G40064" s="1"/>
      <c r="H40064" s="1"/>
      <c r="I40064" s="1"/>
      <c r="J40064" s="1"/>
      <c r="K40064" s="1"/>
      <c r="L40064" s="1"/>
      <c r="M40064" s="1"/>
    </row>
    <row r="40065" spans="5:13" x14ac:dyDescent="0.25">
      <c r="E40065" s="1"/>
      <c r="F40065" s="1"/>
      <c r="G40065" s="1"/>
      <c r="H40065" s="1"/>
      <c r="I40065" s="1"/>
      <c r="J40065" s="1"/>
      <c r="K40065" s="1"/>
      <c r="L40065" s="1"/>
      <c r="M40065" s="1"/>
    </row>
    <row r="40066" spans="5:13" x14ac:dyDescent="0.25">
      <c r="E40066" s="1"/>
      <c r="F40066" s="1"/>
      <c r="G40066" s="1"/>
      <c r="H40066" s="1"/>
      <c r="I40066" s="1"/>
      <c r="J40066" s="1"/>
      <c r="K40066" s="1"/>
      <c r="L40066" s="1"/>
      <c r="M40066" s="1"/>
    </row>
    <row r="40067" spans="5:13" x14ac:dyDescent="0.25">
      <c r="E40067" s="1"/>
      <c r="F40067" s="1"/>
      <c r="G40067" s="1"/>
      <c r="H40067" s="1"/>
      <c r="I40067" s="1"/>
      <c r="J40067" s="1"/>
      <c r="K40067" s="1"/>
      <c r="L40067" s="1"/>
      <c r="M40067" s="1"/>
    </row>
    <row r="40068" spans="5:13" x14ac:dyDescent="0.25">
      <c r="E40068" s="1"/>
      <c r="F40068" s="1"/>
      <c r="G40068" s="1"/>
      <c r="H40068" s="1"/>
      <c r="I40068" s="1"/>
      <c r="J40068" s="1"/>
      <c r="K40068" s="1"/>
      <c r="L40068" s="1"/>
      <c r="M40068" s="1"/>
    </row>
    <row r="40069" spans="5:13" x14ac:dyDescent="0.25">
      <c r="E40069" s="1"/>
      <c r="F40069" s="1"/>
      <c r="G40069" s="1"/>
      <c r="H40069" s="1"/>
      <c r="I40069" s="1"/>
      <c r="J40069" s="1"/>
      <c r="K40069" s="1"/>
      <c r="L40069" s="1"/>
      <c r="M40069" s="1"/>
    </row>
    <row r="40070" spans="5:13" x14ac:dyDescent="0.25">
      <c r="E40070" s="1"/>
      <c r="F40070" s="1"/>
      <c r="G40070" s="1"/>
      <c r="H40070" s="1"/>
      <c r="I40070" s="1"/>
      <c r="J40070" s="1"/>
      <c r="K40070" s="1"/>
      <c r="L40070" s="1"/>
      <c r="M40070" s="1"/>
    </row>
    <row r="40071" spans="5:13" x14ac:dyDescent="0.25">
      <c r="E40071" s="1"/>
      <c r="F40071" s="1"/>
      <c r="G40071" s="1"/>
      <c r="H40071" s="1"/>
      <c r="I40071" s="1"/>
      <c r="J40071" s="1"/>
      <c r="K40071" s="1"/>
      <c r="L40071" s="1"/>
      <c r="M40071" s="1"/>
    </row>
    <row r="40072" spans="5:13" x14ac:dyDescent="0.25">
      <c r="E40072" s="1"/>
      <c r="F40072" s="1"/>
      <c r="G40072" s="1"/>
      <c r="H40072" s="1"/>
      <c r="I40072" s="1"/>
      <c r="J40072" s="1"/>
      <c r="K40072" s="1"/>
      <c r="L40072" s="1"/>
      <c r="M40072" s="1"/>
    </row>
    <row r="40073" spans="5:13" x14ac:dyDescent="0.25">
      <c r="E40073" s="1"/>
      <c r="F40073" s="1"/>
      <c r="G40073" s="1"/>
      <c r="H40073" s="1"/>
      <c r="I40073" s="1"/>
      <c r="J40073" s="1"/>
      <c r="K40073" s="1"/>
      <c r="L40073" s="1"/>
      <c r="M40073" s="1"/>
    </row>
    <row r="40074" spans="5:13" x14ac:dyDescent="0.25">
      <c r="E40074" s="1"/>
      <c r="F40074" s="1"/>
      <c r="G40074" s="1"/>
      <c r="H40074" s="1"/>
      <c r="I40074" s="1"/>
      <c r="J40074" s="1"/>
      <c r="K40074" s="1"/>
      <c r="L40074" s="1"/>
      <c r="M40074" s="1"/>
    </row>
    <row r="40075" spans="5:13" x14ac:dyDescent="0.25">
      <c r="E40075" s="1"/>
      <c r="F40075" s="1"/>
      <c r="G40075" s="1"/>
      <c r="H40075" s="1"/>
      <c r="I40075" s="1"/>
      <c r="J40075" s="1"/>
      <c r="K40075" s="1"/>
      <c r="L40075" s="1"/>
      <c r="M40075" s="1"/>
    </row>
    <row r="40076" spans="5:13" x14ac:dyDescent="0.25">
      <c r="E40076" s="1"/>
      <c r="F40076" s="1"/>
      <c r="G40076" s="1"/>
      <c r="H40076" s="1"/>
      <c r="I40076" s="1"/>
      <c r="J40076" s="1"/>
      <c r="K40076" s="1"/>
      <c r="L40076" s="1"/>
      <c r="M40076" s="1"/>
    </row>
    <row r="40077" spans="5:13" x14ac:dyDescent="0.25">
      <c r="E40077" s="1"/>
      <c r="F40077" s="1"/>
      <c r="G40077" s="1"/>
      <c r="H40077" s="1"/>
      <c r="I40077" s="1"/>
      <c r="J40077" s="1"/>
      <c r="K40077" s="1"/>
      <c r="L40077" s="1"/>
      <c r="M40077" s="1"/>
    </row>
    <row r="40078" spans="5:13" x14ac:dyDescent="0.25">
      <c r="E40078" s="1"/>
      <c r="F40078" s="1"/>
      <c r="G40078" s="1"/>
      <c r="H40078" s="1"/>
      <c r="I40078" s="1"/>
      <c r="J40078" s="1"/>
      <c r="K40078" s="1"/>
      <c r="L40078" s="1"/>
      <c r="M40078" s="1"/>
    </row>
    <row r="40079" spans="5:13" x14ac:dyDescent="0.25">
      <c r="E40079" s="1"/>
      <c r="F40079" s="1"/>
      <c r="G40079" s="1"/>
      <c r="H40079" s="1"/>
      <c r="I40079" s="1"/>
      <c r="J40079" s="1"/>
      <c r="K40079" s="1"/>
      <c r="L40079" s="1"/>
      <c r="M40079" s="1"/>
    </row>
    <row r="40080" spans="5:13" x14ac:dyDescent="0.25">
      <c r="E40080" s="1"/>
      <c r="F40080" s="1"/>
      <c r="G40080" s="1"/>
      <c r="H40080" s="1"/>
      <c r="I40080" s="1"/>
      <c r="J40080" s="1"/>
      <c r="K40080" s="1"/>
      <c r="L40080" s="1"/>
      <c r="M40080" s="1"/>
    </row>
    <row r="40081" spans="5:13" x14ac:dyDescent="0.25">
      <c r="E40081" s="1"/>
      <c r="F40081" s="1"/>
      <c r="G40081" s="1"/>
      <c r="H40081" s="1"/>
      <c r="I40081" s="1"/>
      <c r="J40081" s="1"/>
      <c r="K40081" s="1"/>
      <c r="L40081" s="1"/>
      <c r="M40081" s="1"/>
    </row>
    <row r="40082" spans="5:13" x14ac:dyDescent="0.25">
      <c r="E40082" s="1"/>
      <c r="F40082" s="1"/>
      <c r="G40082" s="1"/>
      <c r="H40082" s="1"/>
      <c r="I40082" s="1"/>
      <c r="J40082" s="1"/>
      <c r="K40082" s="1"/>
      <c r="L40082" s="1"/>
      <c r="M40082" s="1"/>
    </row>
    <row r="40083" spans="5:13" x14ac:dyDescent="0.25">
      <c r="E40083" s="1"/>
      <c r="F40083" s="1"/>
      <c r="G40083" s="1"/>
      <c r="H40083" s="1"/>
      <c r="I40083" s="1"/>
      <c r="J40083" s="1"/>
      <c r="K40083" s="1"/>
      <c r="L40083" s="1"/>
      <c r="M40083" s="1"/>
    </row>
    <row r="40084" spans="5:13" x14ac:dyDescent="0.25">
      <c r="E40084" s="1"/>
      <c r="F40084" s="1"/>
      <c r="G40084" s="1"/>
      <c r="H40084" s="1"/>
      <c r="I40084" s="1"/>
      <c r="J40084" s="1"/>
      <c r="K40084" s="1"/>
      <c r="L40084" s="1"/>
      <c r="M40084" s="1"/>
    </row>
    <row r="40085" spans="5:13" x14ac:dyDescent="0.25">
      <c r="E40085" s="1"/>
      <c r="F40085" s="1"/>
      <c r="G40085" s="1"/>
      <c r="H40085" s="1"/>
      <c r="I40085" s="1"/>
      <c r="J40085" s="1"/>
      <c r="K40085" s="1"/>
      <c r="L40085" s="1"/>
      <c r="M40085" s="1"/>
    </row>
    <row r="40086" spans="5:13" x14ac:dyDescent="0.25">
      <c r="E40086" s="1"/>
      <c r="F40086" s="1"/>
      <c r="G40086" s="1"/>
      <c r="H40086" s="1"/>
      <c r="I40086" s="1"/>
      <c r="J40086" s="1"/>
      <c r="K40086" s="1"/>
      <c r="L40086" s="1"/>
      <c r="M40086" s="1"/>
    </row>
    <row r="40087" spans="5:13" x14ac:dyDescent="0.25">
      <c r="E40087" s="1"/>
      <c r="F40087" s="1"/>
      <c r="G40087" s="1"/>
      <c r="H40087" s="1"/>
      <c r="I40087" s="1"/>
      <c r="J40087" s="1"/>
      <c r="K40087" s="1"/>
      <c r="L40087" s="1"/>
      <c r="M40087" s="1"/>
    </row>
    <row r="40088" spans="5:13" x14ac:dyDescent="0.25">
      <c r="E40088" s="1"/>
      <c r="F40088" s="1"/>
      <c r="G40088" s="1"/>
      <c r="H40088" s="1"/>
      <c r="I40088" s="1"/>
      <c r="J40088" s="1"/>
      <c r="K40088" s="1"/>
      <c r="L40088" s="1"/>
      <c r="M40088" s="1"/>
    </row>
    <row r="40089" spans="5:13" x14ac:dyDescent="0.25">
      <c r="E40089" s="1"/>
      <c r="F40089" s="1"/>
      <c r="G40089" s="1"/>
      <c r="H40089" s="1"/>
      <c r="I40089" s="1"/>
      <c r="J40089" s="1"/>
      <c r="K40089" s="1"/>
      <c r="L40089" s="1"/>
      <c r="M40089" s="1"/>
    </row>
    <row r="40090" spans="5:13" x14ac:dyDescent="0.25">
      <c r="E40090" s="1"/>
      <c r="F40090" s="1"/>
      <c r="G40090" s="1"/>
      <c r="H40090" s="1"/>
      <c r="I40090" s="1"/>
      <c r="J40090" s="1"/>
      <c r="K40090" s="1"/>
      <c r="L40090" s="1"/>
      <c r="M40090" s="1"/>
    </row>
    <row r="40091" spans="5:13" x14ac:dyDescent="0.25">
      <c r="E40091" s="1"/>
      <c r="F40091" s="1"/>
      <c r="G40091" s="1"/>
      <c r="H40091" s="1"/>
      <c r="I40091" s="1"/>
      <c r="J40091" s="1"/>
      <c r="K40091" s="1"/>
      <c r="L40091" s="1"/>
      <c r="M40091" s="1"/>
    </row>
    <row r="40092" spans="5:13" x14ac:dyDescent="0.25">
      <c r="E40092" s="1"/>
      <c r="F40092" s="1"/>
      <c r="G40092" s="1"/>
      <c r="H40092" s="1"/>
      <c r="I40092" s="1"/>
      <c r="J40092" s="1"/>
      <c r="K40092" s="1"/>
      <c r="L40092" s="1"/>
      <c r="M40092" s="1"/>
    </row>
    <row r="40093" spans="5:13" x14ac:dyDescent="0.25">
      <c r="E40093" s="1"/>
      <c r="F40093" s="1"/>
      <c r="G40093" s="1"/>
      <c r="H40093" s="1"/>
      <c r="I40093" s="1"/>
      <c r="J40093" s="1"/>
      <c r="K40093" s="1"/>
      <c r="L40093" s="1"/>
      <c r="M40093" s="1"/>
    </row>
    <row r="40094" spans="5:13" x14ac:dyDescent="0.25">
      <c r="E40094" s="1"/>
      <c r="F40094" s="1"/>
      <c r="G40094" s="1"/>
      <c r="H40094" s="1"/>
      <c r="I40094" s="1"/>
      <c r="J40094" s="1"/>
      <c r="K40094" s="1"/>
      <c r="L40094" s="1"/>
      <c r="M40094" s="1"/>
    </row>
    <row r="40095" spans="5:13" x14ac:dyDescent="0.25">
      <c r="E40095" s="1"/>
      <c r="F40095" s="1"/>
      <c r="G40095" s="1"/>
      <c r="H40095" s="1"/>
      <c r="I40095" s="1"/>
      <c r="J40095" s="1"/>
      <c r="K40095" s="1"/>
      <c r="L40095" s="1"/>
      <c r="M40095" s="1"/>
    </row>
    <row r="40096" spans="5:13" x14ac:dyDescent="0.25">
      <c r="E40096" s="1"/>
      <c r="F40096" s="1"/>
      <c r="G40096" s="1"/>
      <c r="H40096" s="1"/>
      <c r="I40096" s="1"/>
      <c r="J40096" s="1"/>
      <c r="K40096" s="1"/>
      <c r="L40096" s="1"/>
      <c r="M40096" s="1"/>
    </row>
    <row r="40097" spans="5:13" x14ac:dyDescent="0.25">
      <c r="E40097" s="1"/>
      <c r="F40097" s="1"/>
      <c r="G40097" s="1"/>
      <c r="H40097" s="1"/>
      <c r="I40097" s="1"/>
      <c r="J40097" s="1"/>
      <c r="K40097" s="1"/>
      <c r="L40097" s="1"/>
      <c r="M40097" s="1"/>
    </row>
    <row r="40098" spans="5:13" x14ac:dyDescent="0.25">
      <c r="E40098" s="1"/>
      <c r="F40098" s="1"/>
      <c r="G40098" s="1"/>
      <c r="H40098" s="1"/>
      <c r="I40098" s="1"/>
      <c r="J40098" s="1"/>
      <c r="K40098" s="1"/>
      <c r="L40098" s="1"/>
      <c r="M40098" s="1"/>
    </row>
    <row r="40099" spans="5:13" x14ac:dyDescent="0.25">
      <c r="E40099" s="1"/>
      <c r="F40099" s="1"/>
      <c r="G40099" s="1"/>
      <c r="H40099" s="1"/>
      <c r="I40099" s="1"/>
      <c r="J40099" s="1"/>
      <c r="K40099" s="1"/>
      <c r="L40099" s="1"/>
      <c r="M40099" s="1"/>
    </row>
    <row r="40100" spans="5:13" x14ac:dyDescent="0.25">
      <c r="E40100" s="1"/>
      <c r="F40100" s="1"/>
      <c r="G40100" s="1"/>
      <c r="H40100" s="1"/>
      <c r="I40100" s="1"/>
      <c r="J40100" s="1"/>
      <c r="K40100" s="1"/>
      <c r="L40100" s="1"/>
      <c r="M40100" s="1"/>
    </row>
    <row r="40101" spans="5:13" x14ac:dyDescent="0.25">
      <c r="E40101" s="1"/>
      <c r="F40101" s="1"/>
      <c r="G40101" s="1"/>
      <c r="H40101" s="1"/>
      <c r="I40101" s="1"/>
      <c r="J40101" s="1"/>
      <c r="K40101" s="1"/>
      <c r="L40101" s="1"/>
      <c r="M40101" s="1"/>
    </row>
    <row r="40102" spans="5:13" x14ac:dyDescent="0.25">
      <c r="E40102" s="1"/>
      <c r="F40102" s="1"/>
      <c r="G40102" s="1"/>
      <c r="H40102" s="1"/>
      <c r="I40102" s="1"/>
      <c r="J40102" s="1"/>
      <c r="K40102" s="1"/>
      <c r="L40102" s="1"/>
      <c r="M40102" s="1"/>
    </row>
    <row r="40103" spans="5:13" x14ac:dyDescent="0.25">
      <c r="E40103" s="1"/>
      <c r="F40103" s="1"/>
      <c r="G40103" s="1"/>
      <c r="H40103" s="1"/>
      <c r="I40103" s="1"/>
      <c r="J40103" s="1"/>
      <c r="K40103" s="1"/>
      <c r="L40103" s="1"/>
      <c r="M40103" s="1"/>
    </row>
    <row r="40104" spans="5:13" x14ac:dyDescent="0.25">
      <c r="E40104" s="1"/>
      <c r="F40104" s="1"/>
      <c r="G40104" s="1"/>
      <c r="H40104" s="1"/>
      <c r="I40104" s="1"/>
      <c r="J40104" s="1"/>
      <c r="K40104" s="1"/>
      <c r="L40104" s="1"/>
      <c r="M40104" s="1"/>
    </row>
    <row r="40105" spans="5:13" x14ac:dyDescent="0.25">
      <c r="E40105" s="1"/>
      <c r="F40105" s="1"/>
      <c r="G40105" s="1"/>
      <c r="H40105" s="1"/>
      <c r="I40105" s="1"/>
      <c r="J40105" s="1"/>
      <c r="K40105" s="1"/>
      <c r="L40105" s="1"/>
      <c r="M40105" s="1"/>
    </row>
    <row r="40106" spans="5:13" x14ac:dyDescent="0.25">
      <c r="E40106" s="1"/>
      <c r="F40106" s="1"/>
      <c r="G40106" s="1"/>
      <c r="H40106" s="1"/>
      <c r="I40106" s="1"/>
      <c r="J40106" s="1"/>
      <c r="K40106" s="1"/>
      <c r="L40106" s="1"/>
      <c r="M40106" s="1"/>
    </row>
    <row r="40107" spans="5:13" x14ac:dyDescent="0.25">
      <c r="E40107" s="1"/>
      <c r="F40107" s="1"/>
      <c r="G40107" s="1"/>
      <c r="H40107" s="1"/>
      <c r="I40107" s="1"/>
      <c r="J40107" s="1"/>
      <c r="K40107" s="1"/>
      <c r="L40107" s="1"/>
      <c r="M40107" s="1"/>
    </row>
    <row r="40108" spans="5:13" x14ac:dyDescent="0.25">
      <c r="E40108" s="1"/>
      <c r="F40108" s="1"/>
      <c r="G40108" s="1"/>
      <c r="H40108" s="1"/>
      <c r="I40108" s="1"/>
      <c r="J40108" s="1"/>
      <c r="K40108" s="1"/>
      <c r="L40108" s="1"/>
      <c r="M40108" s="1"/>
    </row>
    <row r="40109" spans="5:13" x14ac:dyDescent="0.25">
      <c r="E40109" s="1"/>
      <c r="F40109" s="1"/>
      <c r="G40109" s="1"/>
      <c r="H40109" s="1"/>
      <c r="I40109" s="1"/>
      <c r="J40109" s="1"/>
      <c r="K40109" s="1"/>
      <c r="L40109" s="1"/>
      <c r="M40109" s="1"/>
    </row>
    <row r="40110" spans="5:13" x14ac:dyDescent="0.25">
      <c r="E40110" s="1"/>
      <c r="F40110" s="1"/>
      <c r="G40110" s="1"/>
      <c r="H40110" s="1"/>
      <c r="I40110" s="1"/>
      <c r="J40110" s="1"/>
      <c r="K40110" s="1"/>
      <c r="L40110" s="1"/>
      <c r="M40110" s="1"/>
    </row>
    <row r="40111" spans="5:13" x14ac:dyDescent="0.25">
      <c r="E40111" s="1"/>
      <c r="F40111" s="1"/>
      <c r="G40111" s="1"/>
      <c r="H40111" s="1"/>
      <c r="I40111" s="1"/>
      <c r="J40111" s="1"/>
      <c r="K40111" s="1"/>
      <c r="L40111" s="1"/>
      <c r="M40111" s="1"/>
    </row>
    <row r="40112" spans="5:13" x14ac:dyDescent="0.25">
      <c r="E40112" s="1"/>
      <c r="F40112" s="1"/>
      <c r="G40112" s="1"/>
      <c r="H40112" s="1"/>
      <c r="I40112" s="1"/>
      <c r="J40112" s="1"/>
      <c r="K40112" s="1"/>
      <c r="L40112" s="1"/>
      <c r="M40112" s="1"/>
    </row>
    <row r="40113" spans="5:13" x14ac:dyDescent="0.25">
      <c r="E40113" s="1"/>
      <c r="F40113" s="1"/>
      <c r="G40113" s="1"/>
      <c r="H40113" s="1"/>
      <c r="I40113" s="1"/>
      <c r="J40113" s="1"/>
      <c r="K40113" s="1"/>
      <c r="L40113" s="1"/>
      <c r="M40113" s="1"/>
    </row>
    <row r="40114" spans="5:13" x14ac:dyDescent="0.25">
      <c r="E40114" s="1"/>
      <c r="F40114" s="1"/>
      <c r="G40114" s="1"/>
      <c r="H40114" s="1"/>
      <c r="I40114" s="1"/>
      <c r="J40114" s="1"/>
      <c r="K40114" s="1"/>
      <c r="L40114" s="1"/>
      <c r="M40114" s="1"/>
    </row>
    <row r="40115" spans="5:13" x14ac:dyDescent="0.25">
      <c r="E40115" s="1"/>
      <c r="F40115" s="1"/>
      <c r="G40115" s="1"/>
      <c r="H40115" s="1"/>
      <c r="I40115" s="1"/>
      <c r="J40115" s="1"/>
      <c r="K40115" s="1"/>
      <c r="L40115" s="1"/>
      <c r="M40115" s="1"/>
    </row>
    <row r="40116" spans="5:13" x14ac:dyDescent="0.25">
      <c r="E40116" s="1"/>
      <c r="F40116" s="1"/>
      <c r="G40116" s="1"/>
      <c r="H40116" s="1"/>
      <c r="I40116" s="1"/>
      <c r="J40116" s="1"/>
      <c r="K40116" s="1"/>
      <c r="L40116" s="1"/>
      <c r="M40116" s="1"/>
    </row>
    <row r="40117" spans="5:13" x14ac:dyDescent="0.25">
      <c r="E40117" s="1"/>
      <c r="F40117" s="1"/>
      <c r="G40117" s="1"/>
      <c r="H40117" s="1"/>
      <c r="I40117" s="1"/>
      <c r="J40117" s="1"/>
      <c r="K40117" s="1"/>
      <c r="L40117" s="1"/>
      <c r="M40117" s="1"/>
    </row>
    <row r="40118" spans="5:13" x14ac:dyDescent="0.25">
      <c r="E40118" s="1"/>
      <c r="F40118" s="1"/>
      <c r="G40118" s="1"/>
      <c r="H40118" s="1"/>
      <c r="I40118" s="1"/>
      <c r="J40118" s="1"/>
      <c r="K40118" s="1"/>
      <c r="L40118" s="1"/>
      <c r="M40118" s="1"/>
    </row>
    <row r="40119" spans="5:13" x14ac:dyDescent="0.25">
      <c r="E40119" s="1"/>
      <c r="F40119" s="1"/>
      <c r="G40119" s="1"/>
      <c r="H40119" s="1"/>
      <c r="I40119" s="1"/>
      <c r="J40119" s="1"/>
      <c r="K40119" s="1"/>
      <c r="L40119" s="1"/>
      <c r="M40119" s="1"/>
    </row>
    <row r="40120" spans="5:13" x14ac:dyDescent="0.25">
      <c r="E40120" s="1"/>
      <c r="F40120" s="1"/>
      <c r="G40120" s="1"/>
      <c r="H40120" s="1"/>
      <c r="I40120" s="1"/>
      <c r="J40120" s="1"/>
      <c r="K40120" s="1"/>
      <c r="L40120" s="1"/>
      <c r="M40120" s="1"/>
    </row>
    <row r="40121" spans="5:13" x14ac:dyDescent="0.25">
      <c r="E40121" s="1"/>
      <c r="F40121" s="1"/>
      <c r="G40121" s="1"/>
      <c r="H40121" s="1"/>
      <c r="I40121" s="1"/>
      <c r="J40121" s="1"/>
      <c r="K40121" s="1"/>
      <c r="L40121" s="1"/>
      <c r="M40121" s="1"/>
    </row>
    <row r="40122" spans="5:13" x14ac:dyDescent="0.25">
      <c r="E40122" s="1"/>
      <c r="F40122" s="1"/>
      <c r="G40122" s="1"/>
      <c r="H40122" s="1"/>
      <c r="I40122" s="1"/>
      <c r="J40122" s="1"/>
      <c r="K40122" s="1"/>
      <c r="L40122" s="1"/>
      <c r="M40122" s="1"/>
    </row>
    <row r="40123" spans="5:13" x14ac:dyDescent="0.25">
      <c r="E40123" s="1"/>
      <c r="F40123" s="1"/>
      <c r="G40123" s="1"/>
      <c r="H40123" s="1"/>
      <c r="I40123" s="1"/>
      <c r="J40123" s="1"/>
      <c r="K40123" s="1"/>
      <c r="L40123" s="1"/>
      <c r="M40123" s="1"/>
    </row>
    <row r="40124" spans="5:13" x14ac:dyDescent="0.25">
      <c r="E40124" s="1"/>
      <c r="F40124" s="1"/>
      <c r="G40124" s="1"/>
      <c r="H40124" s="1"/>
      <c r="I40124" s="1"/>
      <c r="J40124" s="1"/>
      <c r="K40124" s="1"/>
      <c r="L40124" s="1"/>
      <c r="M40124" s="1"/>
    </row>
    <row r="40125" spans="5:13" x14ac:dyDescent="0.25">
      <c r="E40125" s="1"/>
      <c r="F40125" s="1"/>
      <c r="G40125" s="1"/>
      <c r="H40125" s="1"/>
      <c r="I40125" s="1"/>
      <c r="J40125" s="1"/>
      <c r="K40125" s="1"/>
      <c r="L40125" s="1"/>
      <c r="M40125" s="1"/>
    </row>
    <row r="40126" spans="5:13" x14ac:dyDescent="0.25">
      <c r="E40126" s="1"/>
      <c r="F40126" s="1"/>
      <c r="G40126" s="1"/>
      <c r="H40126" s="1"/>
      <c r="I40126" s="1"/>
      <c r="J40126" s="1"/>
      <c r="K40126" s="1"/>
      <c r="L40126" s="1"/>
      <c r="M40126" s="1"/>
    </row>
    <row r="40127" spans="5:13" x14ac:dyDescent="0.25">
      <c r="E40127" s="1"/>
      <c r="F40127" s="1"/>
      <c r="G40127" s="1"/>
      <c r="H40127" s="1"/>
      <c r="I40127" s="1"/>
      <c r="J40127" s="1"/>
      <c r="K40127" s="1"/>
      <c r="L40127" s="1"/>
      <c r="M40127" s="1"/>
    </row>
    <row r="40128" spans="5:13" x14ac:dyDescent="0.25">
      <c r="E40128" s="1"/>
      <c r="F40128" s="1"/>
      <c r="G40128" s="1"/>
      <c r="H40128" s="1"/>
      <c r="I40128" s="1"/>
      <c r="J40128" s="1"/>
      <c r="K40128" s="1"/>
      <c r="L40128" s="1"/>
      <c r="M40128" s="1"/>
    </row>
    <row r="40129" spans="5:13" x14ac:dyDescent="0.25">
      <c r="E40129" s="1"/>
      <c r="F40129" s="1"/>
      <c r="G40129" s="1"/>
      <c r="H40129" s="1"/>
      <c r="I40129" s="1"/>
      <c r="J40129" s="1"/>
      <c r="K40129" s="1"/>
      <c r="L40129" s="1"/>
      <c r="M40129" s="1"/>
    </row>
    <row r="40130" spans="5:13" x14ac:dyDescent="0.25">
      <c r="E40130" s="1"/>
      <c r="F40130" s="1"/>
      <c r="G40130" s="1"/>
      <c r="H40130" s="1"/>
      <c r="I40130" s="1"/>
      <c r="J40130" s="1"/>
      <c r="K40130" s="1"/>
      <c r="L40130" s="1"/>
      <c r="M40130" s="1"/>
    </row>
    <row r="40131" spans="5:13" x14ac:dyDescent="0.25">
      <c r="E40131" s="1"/>
      <c r="F40131" s="1"/>
      <c r="G40131" s="1"/>
      <c r="H40131" s="1"/>
      <c r="I40131" s="1"/>
      <c r="J40131" s="1"/>
      <c r="K40131" s="1"/>
      <c r="L40131" s="1"/>
      <c r="M40131" s="1"/>
    </row>
    <row r="40132" spans="5:13" x14ac:dyDescent="0.25">
      <c r="E40132" s="1"/>
      <c r="F40132" s="1"/>
      <c r="G40132" s="1"/>
      <c r="H40132" s="1"/>
      <c r="I40132" s="1"/>
      <c r="J40132" s="1"/>
      <c r="K40132" s="1"/>
      <c r="L40132" s="1"/>
      <c r="M40132" s="1"/>
    </row>
    <row r="40133" spans="5:13" x14ac:dyDescent="0.25">
      <c r="E40133" s="1"/>
      <c r="F40133" s="1"/>
      <c r="G40133" s="1"/>
      <c r="H40133" s="1"/>
      <c r="I40133" s="1"/>
      <c r="J40133" s="1"/>
      <c r="K40133" s="1"/>
      <c r="L40133" s="1"/>
      <c r="M40133" s="1"/>
    </row>
    <row r="40134" spans="5:13" x14ac:dyDescent="0.25">
      <c r="E40134" s="1"/>
      <c r="F40134" s="1"/>
      <c r="G40134" s="1"/>
      <c r="H40134" s="1"/>
      <c r="I40134" s="1"/>
      <c r="J40134" s="1"/>
      <c r="K40134" s="1"/>
      <c r="L40134" s="1"/>
      <c r="M40134" s="1"/>
    </row>
    <row r="40135" spans="5:13" x14ac:dyDescent="0.25">
      <c r="E40135" s="1"/>
      <c r="F40135" s="1"/>
      <c r="G40135" s="1"/>
      <c r="H40135" s="1"/>
      <c r="I40135" s="1"/>
      <c r="J40135" s="1"/>
      <c r="K40135" s="1"/>
      <c r="L40135" s="1"/>
      <c r="M40135" s="1"/>
    </row>
    <row r="40136" spans="5:13" x14ac:dyDescent="0.25">
      <c r="E40136" s="1"/>
      <c r="F40136" s="1"/>
      <c r="G40136" s="1"/>
      <c r="H40136" s="1"/>
      <c r="I40136" s="1"/>
      <c r="J40136" s="1"/>
      <c r="K40136" s="1"/>
      <c r="L40136" s="1"/>
      <c r="M40136" s="1"/>
    </row>
    <row r="40137" spans="5:13" x14ac:dyDescent="0.25">
      <c r="E40137" s="1"/>
      <c r="F40137" s="1"/>
      <c r="G40137" s="1"/>
      <c r="H40137" s="1"/>
      <c r="I40137" s="1"/>
      <c r="J40137" s="1"/>
      <c r="K40137" s="1"/>
      <c r="L40137" s="1"/>
      <c r="M40137" s="1"/>
    </row>
    <row r="40138" spans="5:13" x14ac:dyDescent="0.25">
      <c r="E40138" s="1"/>
      <c r="F40138" s="1"/>
      <c r="G40138" s="1"/>
      <c r="H40138" s="1"/>
      <c r="I40138" s="1"/>
      <c r="J40138" s="1"/>
      <c r="K40138" s="1"/>
      <c r="L40138" s="1"/>
      <c r="M40138" s="1"/>
    </row>
    <row r="40139" spans="5:13" x14ac:dyDescent="0.25">
      <c r="E40139" s="1"/>
      <c r="F40139" s="1"/>
      <c r="G40139" s="1"/>
      <c r="H40139" s="1"/>
      <c r="I40139" s="1"/>
      <c r="J40139" s="1"/>
      <c r="K40139" s="1"/>
      <c r="L40139" s="1"/>
      <c r="M40139" s="1"/>
    </row>
    <row r="40140" spans="5:13" x14ac:dyDescent="0.25">
      <c r="E40140" s="1"/>
      <c r="F40140" s="1"/>
      <c r="G40140" s="1"/>
      <c r="H40140" s="1"/>
      <c r="I40140" s="1"/>
      <c r="J40140" s="1"/>
      <c r="K40140" s="1"/>
      <c r="L40140" s="1"/>
      <c r="M40140" s="1"/>
    </row>
    <row r="40141" spans="5:13" x14ac:dyDescent="0.25">
      <c r="E40141" s="1"/>
      <c r="F40141" s="1"/>
      <c r="G40141" s="1"/>
      <c r="H40141" s="1"/>
      <c r="I40141" s="1"/>
      <c r="J40141" s="1"/>
      <c r="K40141" s="1"/>
      <c r="L40141" s="1"/>
      <c r="M40141" s="1"/>
    </row>
    <row r="40142" spans="5:13" x14ac:dyDescent="0.25">
      <c r="E40142" s="1"/>
      <c r="F40142" s="1"/>
      <c r="G40142" s="1"/>
      <c r="H40142" s="1"/>
      <c r="I40142" s="1"/>
      <c r="J40142" s="1"/>
      <c r="K40142" s="1"/>
      <c r="L40142" s="1"/>
      <c r="M40142" s="1"/>
    </row>
    <row r="40143" spans="5:13" x14ac:dyDescent="0.25">
      <c r="E40143" s="1"/>
      <c r="F40143" s="1"/>
      <c r="G40143" s="1"/>
      <c r="H40143" s="1"/>
      <c r="I40143" s="1"/>
      <c r="J40143" s="1"/>
      <c r="K40143" s="1"/>
      <c r="L40143" s="1"/>
      <c r="M40143" s="1"/>
    </row>
    <row r="40144" spans="5:13" x14ac:dyDescent="0.25">
      <c r="E40144" s="1"/>
      <c r="F40144" s="1"/>
      <c r="G40144" s="1"/>
      <c r="H40144" s="1"/>
      <c r="I40144" s="1"/>
      <c r="J40144" s="1"/>
      <c r="K40144" s="1"/>
      <c r="L40144" s="1"/>
      <c r="M40144" s="1"/>
    </row>
    <row r="40145" spans="5:13" x14ac:dyDescent="0.25">
      <c r="E40145" s="1"/>
      <c r="F40145" s="1"/>
      <c r="G40145" s="1"/>
      <c r="H40145" s="1"/>
      <c r="I40145" s="1"/>
      <c r="J40145" s="1"/>
      <c r="K40145" s="1"/>
      <c r="L40145" s="1"/>
      <c r="M40145" s="1"/>
    </row>
    <row r="40146" spans="5:13" x14ac:dyDescent="0.25">
      <c r="E40146" s="1"/>
      <c r="F40146" s="1"/>
      <c r="G40146" s="1"/>
      <c r="H40146" s="1"/>
      <c r="I40146" s="1"/>
      <c r="J40146" s="1"/>
      <c r="K40146" s="1"/>
      <c r="L40146" s="1"/>
      <c r="M40146" s="1"/>
    </row>
    <row r="40147" spans="5:13" x14ac:dyDescent="0.25">
      <c r="E40147" s="1"/>
      <c r="F40147" s="1"/>
      <c r="G40147" s="1"/>
      <c r="H40147" s="1"/>
      <c r="I40147" s="1"/>
      <c r="J40147" s="1"/>
      <c r="K40147" s="1"/>
      <c r="L40147" s="1"/>
      <c r="M40147" s="1"/>
    </row>
    <row r="40148" spans="5:13" x14ac:dyDescent="0.25">
      <c r="E40148" s="1"/>
      <c r="F40148" s="1"/>
      <c r="G40148" s="1"/>
      <c r="H40148" s="1"/>
      <c r="I40148" s="1"/>
      <c r="J40148" s="1"/>
      <c r="K40148" s="1"/>
      <c r="L40148" s="1"/>
      <c r="M40148" s="1"/>
    </row>
    <row r="40149" spans="5:13" x14ac:dyDescent="0.25">
      <c r="E40149" s="1"/>
      <c r="F40149" s="1"/>
      <c r="G40149" s="1"/>
      <c r="H40149" s="1"/>
      <c r="I40149" s="1"/>
      <c r="J40149" s="1"/>
      <c r="K40149" s="1"/>
      <c r="L40149" s="1"/>
      <c r="M40149" s="1"/>
    </row>
    <row r="40150" spans="5:13" x14ac:dyDescent="0.25">
      <c r="E40150" s="1"/>
      <c r="F40150" s="1"/>
      <c r="G40150" s="1"/>
      <c r="H40150" s="1"/>
      <c r="I40150" s="1"/>
      <c r="J40150" s="1"/>
      <c r="K40150" s="1"/>
      <c r="L40150" s="1"/>
      <c r="M40150" s="1"/>
    </row>
    <row r="40151" spans="5:13" x14ac:dyDescent="0.25">
      <c r="E40151" s="1"/>
      <c r="F40151" s="1"/>
      <c r="G40151" s="1"/>
      <c r="H40151" s="1"/>
      <c r="I40151" s="1"/>
      <c r="J40151" s="1"/>
      <c r="K40151" s="1"/>
      <c r="L40151" s="1"/>
      <c r="M40151" s="1"/>
    </row>
    <row r="40152" spans="5:13" x14ac:dyDescent="0.25">
      <c r="E40152" s="1"/>
      <c r="F40152" s="1"/>
      <c r="G40152" s="1"/>
      <c r="H40152" s="1"/>
      <c r="I40152" s="1"/>
      <c r="J40152" s="1"/>
      <c r="K40152" s="1"/>
      <c r="L40152" s="1"/>
      <c r="M40152" s="1"/>
    </row>
    <row r="40153" spans="5:13" x14ac:dyDescent="0.25">
      <c r="E40153" s="1"/>
      <c r="F40153" s="1"/>
      <c r="G40153" s="1"/>
      <c r="H40153" s="1"/>
      <c r="I40153" s="1"/>
      <c r="J40153" s="1"/>
      <c r="K40153" s="1"/>
      <c r="L40153" s="1"/>
      <c r="M40153" s="1"/>
    </row>
    <row r="40154" spans="5:13" x14ac:dyDescent="0.25">
      <c r="E40154" s="1"/>
      <c r="F40154" s="1"/>
      <c r="G40154" s="1"/>
      <c r="H40154" s="1"/>
      <c r="I40154" s="1"/>
      <c r="J40154" s="1"/>
      <c r="K40154" s="1"/>
      <c r="L40154" s="1"/>
      <c r="M40154" s="1"/>
    </row>
    <row r="40155" spans="5:13" x14ac:dyDescent="0.25">
      <c r="E40155" s="1"/>
      <c r="F40155" s="1"/>
      <c r="G40155" s="1"/>
      <c r="H40155" s="1"/>
      <c r="I40155" s="1"/>
      <c r="J40155" s="1"/>
      <c r="K40155" s="1"/>
      <c r="L40155" s="1"/>
      <c r="M40155" s="1"/>
    </row>
    <row r="40156" spans="5:13" x14ac:dyDescent="0.25">
      <c r="E40156" s="1"/>
      <c r="F40156" s="1"/>
      <c r="G40156" s="1"/>
      <c r="H40156" s="1"/>
      <c r="I40156" s="1"/>
      <c r="J40156" s="1"/>
      <c r="K40156" s="1"/>
      <c r="L40156" s="1"/>
      <c r="M40156" s="1"/>
    </row>
    <row r="40157" spans="5:13" x14ac:dyDescent="0.25">
      <c r="E40157" s="1"/>
      <c r="F40157" s="1"/>
      <c r="G40157" s="1"/>
      <c r="H40157" s="1"/>
      <c r="I40157" s="1"/>
      <c r="J40157" s="1"/>
      <c r="K40157" s="1"/>
      <c r="L40157" s="1"/>
      <c r="M40157" s="1"/>
    </row>
    <row r="40158" spans="5:13" x14ac:dyDescent="0.25">
      <c r="E40158" s="1"/>
      <c r="F40158" s="1"/>
      <c r="G40158" s="1"/>
      <c r="H40158" s="1"/>
      <c r="I40158" s="1"/>
      <c r="J40158" s="1"/>
      <c r="K40158" s="1"/>
      <c r="L40158" s="1"/>
      <c r="M40158" s="1"/>
    </row>
    <row r="40159" spans="5:13" x14ac:dyDescent="0.25">
      <c r="E40159" s="1"/>
      <c r="F40159" s="1"/>
      <c r="G40159" s="1"/>
      <c r="H40159" s="1"/>
      <c r="I40159" s="1"/>
      <c r="J40159" s="1"/>
      <c r="K40159" s="1"/>
      <c r="L40159" s="1"/>
      <c r="M40159" s="1"/>
    </row>
    <row r="40160" spans="5:13" x14ac:dyDescent="0.25">
      <c r="E40160" s="1"/>
      <c r="F40160" s="1"/>
      <c r="G40160" s="1"/>
      <c r="H40160" s="1"/>
      <c r="I40160" s="1"/>
      <c r="J40160" s="1"/>
      <c r="K40160" s="1"/>
      <c r="L40160" s="1"/>
      <c r="M40160" s="1"/>
    </row>
    <row r="40161" spans="5:13" x14ac:dyDescent="0.25">
      <c r="E40161" s="1"/>
      <c r="F40161" s="1"/>
      <c r="G40161" s="1"/>
      <c r="H40161" s="1"/>
      <c r="I40161" s="1"/>
      <c r="J40161" s="1"/>
      <c r="K40161" s="1"/>
      <c r="L40161" s="1"/>
      <c r="M40161" s="1"/>
    </row>
    <row r="40162" spans="5:13" x14ac:dyDescent="0.25">
      <c r="E40162" s="1"/>
      <c r="F40162" s="1"/>
      <c r="G40162" s="1"/>
      <c r="H40162" s="1"/>
      <c r="I40162" s="1"/>
      <c r="J40162" s="1"/>
      <c r="K40162" s="1"/>
      <c r="L40162" s="1"/>
      <c r="M40162" s="1"/>
    </row>
    <row r="40163" spans="5:13" x14ac:dyDescent="0.25">
      <c r="E40163" s="1"/>
      <c r="F40163" s="1"/>
      <c r="G40163" s="1"/>
      <c r="H40163" s="1"/>
      <c r="I40163" s="1"/>
      <c r="J40163" s="1"/>
      <c r="K40163" s="1"/>
      <c r="L40163" s="1"/>
      <c r="M40163" s="1"/>
    </row>
    <row r="40164" spans="5:13" x14ac:dyDescent="0.25">
      <c r="E40164" s="1"/>
      <c r="F40164" s="1"/>
      <c r="G40164" s="1"/>
      <c r="H40164" s="1"/>
      <c r="I40164" s="1"/>
      <c r="J40164" s="1"/>
      <c r="K40164" s="1"/>
      <c r="L40164" s="1"/>
      <c r="M40164" s="1"/>
    </row>
    <row r="40165" spans="5:13" x14ac:dyDescent="0.25">
      <c r="E40165" s="1"/>
      <c r="F40165" s="1"/>
      <c r="G40165" s="1"/>
      <c r="H40165" s="1"/>
      <c r="I40165" s="1"/>
      <c r="J40165" s="1"/>
      <c r="K40165" s="1"/>
      <c r="L40165" s="1"/>
      <c r="M40165" s="1"/>
    </row>
    <row r="40166" spans="5:13" x14ac:dyDescent="0.25">
      <c r="E40166" s="1"/>
      <c r="F40166" s="1"/>
      <c r="G40166" s="1"/>
      <c r="H40166" s="1"/>
      <c r="I40166" s="1"/>
      <c r="J40166" s="1"/>
      <c r="K40166" s="1"/>
      <c r="L40166" s="1"/>
      <c r="M40166" s="1"/>
    </row>
    <row r="40167" spans="5:13" x14ac:dyDescent="0.25">
      <c r="E40167" s="1"/>
      <c r="F40167" s="1"/>
      <c r="G40167" s="1"/>
      <c r="H40167" s="1"/>
      <c r="I40167" s="1"/>
      <c r="J40167" s="1"/>
      <c r="K40167" s="1"/>
      <c r="L40167" s="1"/>
      <c r="M40167" s="1"/>
    </row>
    <row r="40168" spans="5:13" x14ac:dyDescent="0.25">
      <c r="E40168" s="1"/>
      <c r="F40168" s="1"/>
      <c r="G40168" s="1"/>
      <c r="H40168" s="1"/>
      <c r="I40168" s="1"/>
      <c r="J40168" s="1"/>
      <c r="K40168" s="1"/>
      <c r="L40168" s="1"/>
      <c r="M40168" s="1"/>
    </row>
    <row r="40169" spans="5:13" x14ac:dyDescent="0.25">
      <c r="E40169" s="1"/>
      <c r="F40169" s="1"/>
      <c r="G40169" s="1"/>
      <c r="H40169" s="1"/>
      <c r="I40169" s="1"/>
      <c r="J40169" s="1"/>
      <c r="K40169" s="1"/>
      <c r="L40169" s="1"/>
      <c r="M40169" s="1"/>
    </row>
    <row r="40170" spans="5:13" x14ac:dyDescent="0.25">
      <c r="E40170" s="1"/>
      <c r="F40170" s="1"/>
      <c r="G40170" s="1"/>
      <c r="H40170" s="1"/>
      <c r="I40170" s="1"/>
      <c r="J40170" s="1"/>
      <c r="K40170" s="1"/>
      <c r="L40170" s="1"/>
      <c r="M40170" s="1"/>
    </row>
    <row r="40171" spans="5:13" x14ac:dyDescent="0.25">
      <c r="E40171" s="1"/>
      <c r="F40171" s="1"/>
      <c r="G40171" s="1"/>
      <c r="H40171" s="1"/>
      <c r="I40171" s="1"/>
      <c r="J40171" s="1"/>
      <c r="K40171" s="1"/>
      <c r="L40171" s="1"/>
      <c r="M40171" s="1"/>
    </row>
    <row r="40172" spans="5:13" x14ac:dyDescent="0.25">
      <c r="E40172" s="1"/>
      <c r="F40172" s="1"/>
      <c r="G40172" s="1"/>
      <c r="H40172" s="1"/>
      <c r="I40172" s="1"/>
      <c r="J40172" s="1"/>
      <c r="K40172" s="1"/>
      <c r="L40172" s="1"/>
      <c r="M40172" s="1"/>
    </row>
    <row r="40173" spans="5:13" x14ac:dyDescent="0.25">
      <c r="E40173" s="1"/>
      <c r="F40173" s="1"/>
      <c r="G40173" s="1"/>
      <c r="H40173" s="1"/>
      <c r="I40173" s="1"/>
      <c r="J40173" s="1"/>
      <c r="K40173" s="1"/>
      <c r="L40173" s="1"/>
      <c r="M40173" s="1"/>
    </row>
    <row r="40174" spans="5:13" x14ac:dyDescent="0.25">
      <c r="E40174" s="1"/>
      <c r="F40174" s="1"/>
      <c r="G40174" s="1"/>
      <c r="H40174" s="1"/>
      <c r="I40174" s="1"/>
      <c r="J40174" s="1"/>
      <c r="K40174" s="1"/>
      <c r="L40174" s="1"/>
      <c r="M40174" s="1"/>
    </row>
    <row r="40175" spans="5:13" x14ac:dyDescent="0.25">
      <c r="E40175" s="1"/>
      <c r="F40175" s="1"/>
      <c r="G40175" s="1"/>
      <c r="H40175" s="1"/>
      <c r="I40175" s="1"/>
      <c r="J40175" s="1"/>
      <c r="K40175" s="1"/>
      <c r="L40175" s="1"/>
      <c r="M40175" s="1"/>
    </row>
    <row r="40176" spans="5:13" x14ac:dyDescent="0.25">
      <c r="E40176" s="1"/>
      <c r="F40176" s="1"/>
      <c r="G40176" s="1"/>
      <c r="H40176" s="1"/>
      <c r="I40176" s="1"/>
      <c r="J40176" s="1"/>
      <c r="K40176" s="1"/>
      <c r="L40176" s="1"/>
      <c r="M40176" s="1"/>
    </row>
    <row r="40177" spans="5:13" x14ac:dyDescent="0.25">
      <c r="E40177" s="1"/>
      <c r="F40177" s="1"/>
      <c r="G40177" s="1"/>
      <c r="H40177" s="1"/>
      <c r="I40177" s="1"/>
      <c r="J40177" s="1"/>
      <c r="K40177" s="1"/>
      <c r="L40177" s="1"/>
      <c r="M40177" s="1"/>
    </row>
    <row r="40178" spans="5:13" x14ac:dyDescent="0.25">
      <c r="E40178" s="1"/>
      <c r="F40178" s="1"/>
      <c r="G40178" s="1"/>
      <c r="H40178" s="1"/>
      <c r="I40178" s="1"/>
      <c r="J40178" s="1"/>
      <c r="K40178" s="1"/>
      <c r="L40178" s="1"/>
      <c r="M40178" s="1"/>
    </row>
    <row r="40179" spans="5:13" x14ac:dyDescent="0.25">
      <c r="E40179" s="1"/>
      <c r="F40179" s="1"/>
      <c r="G40179" s="1"/>
      <c r="H40179" s="1"/>
      <c r="I40179" s="1"/>
      <c r="J40179" s="1"/>
      <c r="K40179" s="1"/>
      <c r="L40179" s="1"/>
      <c r="M40179" s="1"/>
    </row>
    <row r="40180" spans="5:13" x14ac:dyDescent="0.25">
      <c r="E40180" s="1"/>
      <c r="F40180" s="1"/>
      <c r="G40180" s="1"/>
      <c r="H40180" s="1"/>
      <c r="I40180" s="1"/>
      <c r="J40180" s="1"/>
      <c r="K40180" s="1"/>
      <c r="L40180" s="1"/>
      <c r="M40180" s="1"/>
    </row>
    <row r="40181" spans="5:13" x14ac:dyDescent="0.25">
      <c r="E40181" s="1"/>
      <c r="F40181" s="1"/>
      <c r="G40181" s="1"/>
      <c r="H40181" s="1"/>
      <c r="I40181" s="1"/>
      <c r="J40181" s="1"/>
      <c r="K40181" s="1"/>
      <c r="L40181" s="1"/>
      <c r="M40181" s="1"/>
    </row>
    <row r="40182" spans="5:13" x14ac:dyDescent="0.25">
      <c r="E40182" s="1"/>
      <c r="F40182" s="1"/>
      <c r="G40182" s="1"/>
      <c r="H40182" s="1"/>
      <c r="I40182" s="1"/>
      <c r="J40182" s="1"/>
      <c r="K40182" s="1"/>
      <c r="L40182" s="1"/>
      <c r="M40182" s="1"/>
    </row>
    <row r="40183" spans="5:13" x14ac:dyDescent="0.25">
      <c r="E40183" s="1"/>
      <c r="F40183" s="1"/>
      <c r="G40183" s="1"/>
      <c r="H40183" s="1"/>
      <c r="I40183" s="1"/>
      <c r="J40183" s="1"/>
      <c r="K40183" s="1"/>
      <c r="L40183" s="1"/>
      <c r="M40183" s="1"/>
    </row>
    <row r="40184" spans="5:13" x14ac:dyDescent="0.25">
      <c r="E40184" s="1"/>
      <c r="F40184" s="1"/>
      <c r="G40184" s="1"/>
      <c r="H40184" s="1"/>
      <c r="I40184" s="1"/>
      <c r="J40184" s="1"/>
      <c r="K40184" s="1"/>
      <c r="L40184" s="1"/>
      <c r="M40184" s="1"/>
    </row>
    <row r="40185" spans="5:13" x14ac:dyDescent="0.25">
      <c r="E40185" s="1"/>
      <c r="F40185" s="1"/>
      <c r="G40185" s="1"/>
      <c r="H40185" s="1"/>
      <c r="I40185" s="1"/>
      <c r="J40185" s="1"/>
      <c r="K40185" s="1"/>
      <c r="L40185" s="1"/>
      <c r="M40185" s="1"/>
    </row>
    <row r="40186" spans="5:13" x14ac:dyDescent="0.25">
      <c r="E40186" s="1"/>
      <c r="F40186" s="1"/>
      <c r="G40186" s="1"/>
      <c r="H40186" s="1"/>
      <c r="I40186" s="1"/>
      <c r="J40186" s="1"/>
      <c r="K40186" s="1"/>
      <c r="L40186" s="1"/>
      <c r="M40186" s="1"/>
    </row>
    <row r="40187" spans="5:13" x14ac:dyDescent="0.25">
      <c r="E40187" s="1"/>
      <c r="F40187" s="1"/>
      <c r="G40187" s="1"/>
      <c r="H40187" s="1"/>
      <c r="I40187" s="1"/>
      <c r="J40187" s="1"/>
      <c r="K40187" s="1"/>
      <c r="L40187" s="1"/>
      <c r="M40187" s="1"/>
    </row>
    <row r="40188" spans="5:13" x14ac:dyDescent="0.25">
      <c r="E40188" s="1"/>
      <c r="F40188" s="1"/>
      <c r="G40188" s="1"/>
      <c r="H40188" s="1"/>
      <c r="I40188" s="1"/>
      <c r="J40188" s="1"/>
      <c r="K40188" s="1"/>
      <c r="L40188" s="1"/>
      <c r="M40188" s="1"/>
    </row>
    <row r="40189" spans="5:13" x14ac:dyDescent="0.25">
      <c r="E40189" s="1"/>
      <c r="F40189" s="1"/>
      <c r="G40189" s="1"/>
      <c r="H40189" s="1"/>
      <c r="I40189" s="1"/>
      <c r="J40189" s="1"/>
      <c r="K40189" s="1"/>
      <c r="L40189" s="1"/>
      <c r="M40189" s="1"/>
    </row>
    <row r="40190" spans="5:13" x14ac:dyDescent="0.25">
      <c r="E40190" s="1"/>
      <c r="F40190" s="1"/>
      <c r="G40190" s="1"/>
      <c r="H40190" s="1"/>
      <c r="I40190" s="1"/>
      <c r="J40190" s="1"/>
      <c r="K40190" s="1"/>
      <c r="L40190" s="1"/>
      <c r="M40190" s="1"/>
    </row>
    <row r="40191" spans="5:13" x14ac:dyDescent="0.25">
      <c r="E40191" s="1"/>
      <c r="F40191" s="1"/>
      <c r="G40191" s="1"/>
      <c r="H40191" s="1"/>
      <c r="I40191" s="1"/>
      <c r="J40191" s="1"/>
      <c r="K40191" s="1"/>
      <c r="L40191" s="1"/>
      <c r="M40191" s="1"/>
    </row>
    <row r="40192" spans="5:13" x14ac:dyDescent="0.25">
      <c r="E40192" s="1"/>
      <c r="F40192" s="1"/>
      <c r="G40192" s="1"/>
      <c r="H40192" s="1"/>
      <c r="I40192" s="1"/>
      <c r="J40192" s="1"/>
      <c r="K40192" s="1"/>
      <c r="L40192" s="1"/>
      <c r="M40192" s="1"/>
    </row>
    <row r="40193" spans="5:13" x14ac:dyDescent="0.25">
      <c r="E40193" s="1"/>
      <c r="F40193" s="1"/>
      <c r="G40193" s="1"/>
      <c r="H40193" s="1"/>
      <c r="I40193" s="1"/>
      <c r="J40193" s="1"/>
      <c r="K40193" s="1"/>
      <c r="L40193" s="1"/>
      <c r="M40193" s="1"/>
    </row>
    <row r="40194" spans="5:13" x14ac:dyDescent="0.25">
      <c r="E40194" s="1"/>
      <c r="F40194" s="1"/>
      <c r="G40194" s="1"/>
      <c r="H40194" s="1"/>
      <c r="I40194" s="1"/>
      <c r="J40194" s="1"/>
      <c r="K40194" s="1"/>
      <c r="L40194" s="1"/>
      <c r="M40194" s="1"/>
    </row>
    <row r="40195" spans="5:13" x14ac:dyDescent="0.25">
      <c r="E40195" s="1"/>
      <c r="F40195" s="1"/>
      <c r="G40195" s="1"/>
      <c r="H40195" s="1"/>
      <c r="I40195" s="1"/>
      <c r="J40195" s="1"/>
      <c r="K40195" s="1"/>
      <c r="L40195" s="1"/>
      <c r="M40195" s="1"/>
    </row>
    <row r="40196" spans="5:13" x14ac:dyDescent="0.25">
      <c r="E40196" s="1"/>
      <c r="F40196" s="1"/>
      <c r="G40196" s="1"/>
      <c r="H40196" s="1"/>
      <c r="I40196" s="1"/>
      <c r="J40196" s="1"/>
      <c r="K40196" s="1"/>
      <c r="L40196" s="1"/>
      <c r="M40196" s="1"/>
    </row>
    <row r="40197" spans="5:13" x14ac:dyDescent="0.25">
      <c r="E40197" s="1"/>
      <c r="F40197" s="1"/>
      <c r="G40197" s="1"/>
      <c r="H40197" s="1"/>
      <c r="I40197" s="1"/>
      <c r="J40197" s="1"/>
      <c r="K40197" s="1"/>
      <c r="L40197" s="1"/>
      <c r="M40197" s="1"/>
    </row>
    <row r="40198" spans="5:13" x14ac:dyDescent="0.25">
      <c r="E40198" s="1"/>
      <c r="F40198" s="1"/>
      <c r="G40198" s="1"/>
      <c r="H40198" s="1"/>
      <c r="I40198" s="1"/>
      <c r="J40198" s="1"/>
      <c r="K40198" s="1"/>
      <c r="L40198" s="1"/>
      <c r="M40198" s="1"/>
    </row>
    <row r="40199" spans="5:13" x14ac:dyDescent="0.25">
      <c r="E40199" s="1"/>
      <c r="F40199" s="1"/>
      <c r="G40199" s="1"/>
      <c r="H40199" s="1"/>
      <c r="I40199" s="1"/>
      <c r="J40199" s="1"/>
      <c r="K40199" s="1"/>
      <c r="L40199" s="1"/>
      <c r="M40199" s="1"/>
    </row>
    <row r="40200" spans="5:13" x14ac:dyDescent="0.25">
      <c r="E40200" s="1"/>
      <c r="F40200" s="1"/>
      <c r="G40200" s="1"/>
      <c r="H40200" s="1"/>
      <c r="I40200" s="1"/>
      <c r="J40200" s="1"/>
      <c r="K40200" s="1"/>
      <c r="L40200" s="1"/>
      <c r="M40200" s="1"/>
    </row>
    <row r="40201" spans="5:13" x14ac:dyDescent="0.25">
      <c r="E40201" s="1"/>
      <c r="F40201" s="1"/>
      <c r="G40201" s="1"/>
      <c r="H40201" s="1"/>
      <c r="I40201" s="1"/>
      <c r="J40201" s="1"/>
      <c r="K40201" s="1"/>
      <c r="L40201" s="1"/>
      <c r="M40201" s="1"/>
    </row>
    <row r="40202" spans="5:13" x14ac:dyDescent="0.25">
      <c r="E40202" s="1"/>
      <c r="F40202" s="1"/>
      <c r="G40202" s="1"/>
      <c r="H40202" s="1"/>
      <c r="I40202" s="1"/>
      <c r="J40202" s="1"/>
      <c r="K40202" s="1"/>
      <c r="L40202" s="1"/>
      <c r="M40202" s="1"/>
    </row>
    <row r="40203" spans="5:13" x14ac:dyDescent="0.25">
      <c r="E40203" s="1"/>
      <c r="F40203" s="1"/>
      <c r="G40203" s="1"/>
      <c r="H40203" s="1"/>
      <c r="I40203" s="1"/>
      <c r="J40203" s="1"/>
      <c r="K40203" s="1"/>
      <c r="L40203" s="1"/>
      <c r="M40203" s="1"/>
    </row>
    <row r="40204" spans="5:13" x14ac:dyDescent="0.25">
      <c r="E40204" s="1"/>
      <c r="F40204" s="1"/>
      <c r="G40204" s="1"/>
      <c r="H40204" s="1"/>
      <c r="I40204" s="1"/>
      <c r="J40204" s="1"/>
      <c r="K40204" s="1"/>
      <c r="L40204" s="1"/>
      <c r="M40204" s="1"/>
    </row>
    <row r="40205" spans="5:13" x14ac:dyDescent="0.25">
      <c r="E40205" s="1"/>
      <c r="F40205" s="1"/>
      <c r="G40205" s="1"/>
      <c r="H40205" s="1"/>
      <c r="I40205" s="1"/>
      <c r="J40205" s="1"/>
      <c r="K40205" s="1"/>
      <c r="L40205" s="1"/>
      <c r="M40205" s="1"/>
    </row>
    <row r="40206" spans="5:13" x14ac:dyDescent="0.25">
      <c r="E40206" s="1"/>
      <c r="F40206" s="1"/>
      <c r="G40206" s="1"/>
      <c r="H40206" s="1"/>
      <c r="I40206" s="1"/>
      <c r="J40206" s="1"/>
      <c r="K40206" s="1"/>
      <c r="L40206" s="1"/>
      <c r="M40206" s="1"/>
    </row>
    <row r="40207" spans="5:13" x14ac:dyDescent="0.25">
      <c r="E40207" s="1"/>
      <c r="F40207" s="1"/>
      <c r="G40207" s="1"/>
      <c r="H40207" s="1"/>
      <c r="I40207" s="1"/>
      <c r="J40207" s="1"/>
      <c r="K40207" s="1"/>
      <c r="L40207" s="1"/>
      <c r="M40207" s="1"/>
    </row>
    <row r="40208" spans="5:13" x14ac:dyDescent="0.25">
      <c r="E40208" s="1"/>
      <c r="F40208" s="1"/>
      <c r="G40208" s="1"/>
      <c r="H40208" s="1"/>
      <c r="I40208" s="1"/>
      <c r="J40208" s="1"/>
      <c r="K40208" s="1"/>
      <c r="L40208" s="1"/>
      <c r="M40208" s="1"/>
    </row>
    <row r="40209" spans="5:13" x14ac:dyDescent="0.25">
      <c r="E40209" s="1"/>
      <c r="F40209" s="1"/>
      <c r="G40209" s="1"/>
      <c r="H40209" s="1"/>
      <c r="I40209" s="1"/>
      <c r="J40209" s="1"/>
      <c r="K40209" s="1"/>
      <c r="L40209" s="1"/>
      <c r="M40209" s="1"/>
    </row>
    <row r="40210" spans="5:13" x14ac:dyDescent="0.25">
      <c r="E40210" s="1"/>
      <c r="F40210" s="1"/>
      <c r="G40210" s="1"/>
      <c r="H40210" s="1"/>
      <c r="I40210" s="1"/>
      <c r="J40210" s="1"/>
      <c r="K40210" s="1"/>
      <c r="L40210" s="1"/>
      <c r="M40210" s="1"/>
    </row>
    <row r="40211" spans="5:13" x14ac:dyDescent="0.25">
      <c r="E40211" s="1"/>
      <c r="F40211" s="1"/>
      <c r="G40211" s="1"/>
      <c r="H40211" s="1"/>
      <c r="I40211" s="1"/>
      <c r="J40211" s="1"/>
      <c r="K40211" s="1"/>
      <c r="L40211" s="1"/>
      <c r="M40211" s="1"/>
    </row>
    <row r="40212" spans="5:13" x14ac:dyDescent="0.25">
      <c r="E40212" s="1"/>
      <c r="F40212" s="1"/>
      <c r="G40212" s="1"/>
      <c r="H40212" s="1"/>
      <c r="I40212" s="1"/>
      <c r="J40212" s="1"/>
      <c r="K40212" s="1"/>
      <c r="L40212" s="1"/>
      <c r="M40212" s="1"/>
    </row>
    <row r="40213" spans="5:13" x14ac:dyDescent="0.25">
      <c r="E40213" s="1"/>
      <c r="F40213" s="1"/>
      <c r="G40213" s="1"/>
      <c r="H40213" s="1"/>
      <c r="I40213" s="1"/>
      <c r="J40213" s="1"/>
      <c r="K40213" s="1"/>
      <c r="L40213" s="1"/>
      <c r="M40213" s="1"/>
    </row>
    <row r="40214" spans="5:13" x14ac:dyDescent="0.25">
      <c r="E40214" s="1"/>
      <c r="F40214" s="1"/>
      <c r="G40214" s="1"/>
      <c r="H40214" s="1"/>
      <c r="I40214" s="1"/>
      <c r="J40214" s="1"/>
      <c r="K40214" s="1"/>
      <c r="L40214" s="1"/>
      <c r="M40214" s="1"/>
    </row>
    <row r="40215" spans="5:13" x14ac:dyDescent="0.25">
      <c r="E40215" s="1"/>
      <c r="F40215" s="1"/>
      <c r="G40215" s="1"/>
      <c r="H40215" s="1"/>
      <c r="I40215" s="1"/>
      <c r="J40215" s="1"/>
      <c r="K40215" s="1"/>
      <c r="L40215" s="1"/>
      <c r="M40215" s="1"/>
    </row>
    <row r="40216" spans="5:13" x14ac:dyDescent="0.25">
      <c r="E40216" s="1"/>
      <c r="F40216" s="1"/>
      <c r="G40216" s="1"/>
      <c r="H40216" s="1"/>
      <c r="I40216" s="1"/>
      <c r="J40216" s="1"/>
      <c r="K40216" s="1"/>
      <c r="L40216" s="1"/>
      <c r="M40216" s="1"/>
    </row>
    <row r="40217" spans="5:13" x14ac:dyDescent="0.25">
      <c r="E40217" s="1"/>
      <c r="F40217" s="1"/>
      <c r="G40217" s="1"/>
      <c r="H40217" s="1"/>
      <c r="I40217" s="1"/>
      <c r="J40217" s="1"/>
      <c r="K40217" s="1"/>
      <c r="L40217" s="1"/>
      <c r="M40217" s="1"/>
    </row>
    <row r="40218" spans="5:13" x14ac:dyDescent="0.25">
      <c r="E40218" s="1"/>
      <c r="F40218" s="1"/>
      <c r="G40218" s="1"/>
      <c r="H40218" s="1"/>
      <c r="I40218" s="1"/>
      <c r="J40218" s="1"/>
      <c r="K40218" s="1"/>
      <c r="L40218" s="1"/>
      <c r="M40218" s="1"/>
    </row>
    <row r="40219" spans="5:13" x14ac:dyDescent="0.25">
      <c r="E40219" s="1"/>
      <c r="F40219" s="1"/>
      <c r="G40219" s="1"/>
      <c r="H40219" s="1"/>
      <c r="I40219" s="1"/>
      <c r="J40219" s="1"/>
      <c r="K40219" s="1"/>
      <c r="L40219" s="1"/>
      <c r="M40219" s="1"/>
    </row>
    <row r="40220" spans="5:13" x14ac:dyDescent="0.25">
      <c r="E40220" s="1"/>
      <c r="F40220" s="1"/>
      <c r="G40220" s="1"/>
      <c r="H40220" s="1"/>
      <c r="I40220" s="1"/>
      <c r="J40220" s="1"/>
      <c r="K40220" s="1"/>
      <c r="L40220" s="1"/>
      <c r="M40220" s="1"/>
    </row>
    <row r="40221" spans="5:13" x14ac:dyDescent="0.25">
      <c r="E40221" s="1"/>
      <c r="F40221" s="1"/>
      <c r="G40221" s="1"/>
      <c r="H40221" s="1"/>
      <c r="I40221" s="1"/>
      <c r="J40221" s="1"/>
      <c r="K40221" s="1"/>
      <c r="L40221" s="1"/>
      <c r="M40221" s="1"/>
    </row>
    <row r="40222" spans="5:13" x14ac:dyDescent="0.25">
      <c r="E40222" s="1"/>
      <c r="F40222" s="1"/>
      <c r="G40222" s="1"/>
      <c r="H40222" s="1"/>
      <c r="I40222" s="1"/>
      <c r="J40222" s="1"/>
      <c r="K40222" s="1"/>
      <c r="L40222" s="1"/>
      <c r="M40222" s="1"/>
    </row>
    <row r="40223" spans="5:13" x14ac:dyDescent="0.25">
      <c r="E40223" s="1"/>
      <c r="F40223" s="1"/>
      <c r="G40223" s="1"/>
      <c r="H40223" s="1"/>
      <c r="I40223" s="1"/>
      <c r="J40223" s="1"/>
      <c r="K40223" s="1"/>
      <c r="L40223" s="1"/>
      <c r="M40223" s="1"/>
    </row>
    <row r="40224" spans="5:13" x14ac:dyDescent="0.25">
      <c r="E40224" s="1"/>
      <c r="F40224" s="1"/>
      <c r="G40224" s="1"/>
      <c r="H40224" s="1"/>
      <c r="I40224" s="1"/>
      <c r="J40224" s="1"/>
      <c r="K40224" s="1"/>
      <c r="L40224" s="1"/>
      <c r="M40224" s="1"/>
    </row>
    <row r="40225" spans="5:13" x14ac:dyDescent="0.25">
      <c r="E40225" s="1"/>
      <c r="F40225" s="1"/>
      <c r="G40225" s="1"/>
      <c r="H40225" s="1"/>
      <c r="I40225" s="1"/>
      <c r="J40225" s="1"/>
      <c r="K40225" s="1"/>
      <c r="L40225" s="1"/>
      <c r="M40225" s="1"/>
    </row>
    <row r="40226" spans="5:13" x14ac:dyDescent="0.25">
      <c r="E40226" s="1"/>
      <c r="F40226" s="1"/>
      <c r="G40226" s="1"/>
      <c r="H40226" s="1"/>
      <c r="I40226" s="1"/>
      <c r="J40226" s="1"/>
      <c r="K40226" s="1"/>
      <c r="L40226" s="1"/>
      <c r="M40226" s="1"/>
    </row>
    <row r="40227" spans="5:13" x14ac:dyDescent="0.25">
      <c r="E40227" s="1"/>
      <c r="F40227" s="1"/>
      <c r="G40227" s="1"/>
      <c r="H40227" s="1"/>
      <c r="I40227" s="1"/>
      <c r="J40227" s="1"/>
      <c r="K40227" s="1"/>
      <c r="L40227" s="1"/>
      <c r="M40227" s="1"/>
    </row>
    <row r="40228" spans="5:13" x14ac:dyDescent="0.25">
      <c r="E40228" s="1"/>
      <c r="F40228" s="1"/>
      <c r="G40228" s="1"/>
      <c r="H40228" s="1"/>
      <c r="I40228" s="1"/>
      <c r="J40228" s="1"/>
      <c r="K40228" s="1"/>
      <c r="L40228" s="1"/>
      <c r="M40228" s="1"/>
    </row>
    <row r="40229" spans="5:13" x14ac:dyDescent="0.25">
      <c r="E40229" s="1"/>
      <c r="F40229" s="1"/>
      <c r="G40229" s="1"/>
      <c r="H40229" s="1"/>
      <c r="I40229" s="1"/>
      <c r="J40229" s="1"/>
      <c r="K40229" s="1"/>
      <c r="L40229" s="1"/>
      <c r="M40229" s="1"/>
    </row>
    <row r="40230" spans="5:13" x14ac:dyDescent="0.25">
      <c r="E40230" s="1"/>
      <c r="F40230" s="1"/>
      <c r="G40230" s="1"/>
      <c r="H40230" s="1"/>
      <c r="I40230" s="1"/>
      <c r="J40230" s="1"/>
      <c r="K40230" s="1"/>
      <c r="L40230" s="1"/>
      <c r="M40230" s="1"/>
    </row>
    <row r="40231" spans="5:13" x14ac:dyDescent="0.25">
      <c r="E40231" s="1"/>
      <c r="F40231" s="1"/>
      <c r="G40231" s="1"/>
      <c r="H40231" s="1"/>
      <c r="I40231" s="1"/>
      <c r="J40231" s="1"/>
      <c r="K40231" s="1"/>
      <c r="L40231" s="1"/>
      <c r="M40231" s="1"/>
    </row>
    <row r="40232" spans="5:13" x14ac:dyDescent="0.25">
      <c r="E40232" s="1"/>
      <c r="F40232" s="1"/>
      <c r="G40232" s="1"/>
      <c r="H40232" s="1"/>
      <c r="I40232" s="1"/>
      <c r="J40232" s="1"/>
      <c r="K40232" s="1"/>
      <c r="L40232" s="1"/>
      <c r="M40232" s="1"/>
    </row>
    <row r="40233" spans="5:13" x14ac:dyDescent="0.25">
      <c r="E40233" s="1"/>
      <c r="F40233" s="1"/>
      <c r="G40233" s="1"/>
      <c r="H40233" s="1"/>
      <c r="I40233" s="1"/>
      <c r="J40233" s="1"/>
      <c r="K40233" s="1"/>
      <c r="L40233" s="1"/>
      <c r="M40233" s="1"/>
    </row>
    <row r="40234" spans="5:13" x14ac:dyDescent="0.25">
      <c r="E40234" s="1"/>
      <c r="F40234" s="1"/>
      <c r="G40234" s="1"/>
      <c r="H40234" s="1"/>
      <c r="I40234" s="1"/>
      <c r="J40234" s="1"/>
      <c r="K40234" s="1"/>
      <c r="L40234" s="1"/>
      <c r="M40234" s="1"/>
    </row>
    <row r="40235" spans="5:13" x14ac:dyDescent="0.25">
      <c r="E40235" s="1"/>
      <c r="F40235" s="1"/>
      <c r="G40235" s="1"/>
      <c r="H40235" s="1"/>
      <c r="I40235" s="1"/>
      <c r="J40235" s="1"/>
      <c r="K40235" s="1"/>
      <c r="L40235" s="1"/>
      <c r="M40235" s="1"/>
    </row>
    <row r="40236" spans="5:13" x14ac:dyDescent="0.25">
      <c r="E40236" s="1"/>
      <c r="F40236" s="1"/>
      <c r="G40236" s="1"/>
      <c r="H40236" s="1"/>
      <c r="I40236" s="1"/>
      <c r="J40236" s="1"/>
      <c r="K40236" s="1"/>
      <c r="L40236" s="1"/>
      <c r="M40236" s="1"/>
    </row>
    <row r="40237" spans="5:13" x14ac:dyDescent="0.25">
      <c r="E40237" s="1"/>
      <c r="F40237" s="1"/>
      <c r="G40237" s="1"/>
      <c r="H40237" s="1"/>
      <c r="I40237" s="1"/>
      <c r="J40237" s="1"/>
      <c r="K40237" s="1"/>
      <c r="L40237" s="1"/>
      <c r="M40237" s="1"/>
    </row>
    <row r="40238" spans="5:13" x14ac:dyDescent="0.25">
      <c r="E40238" s="1"/>
      <c r="F40238" s="1"/>
      <c r="G40238" s="1"/>
      <c r="H40238" s="1"/>
      <c r="I40238" s="1"/>
      <c r="J40238" s="1"/>
      <c r="K40238" s="1"/>
      <c r="L40238" s="1"/>
      <c r="M40238" s="1"/>
    </row>
    <row r="40239" spans="5:13" x14ac:dyDescent="0.25">
      <c r="E40239" s="1"/>
      <c r="F40239" s="1"/>
      <c r="G40239" s="1"/>
      <c r="H40239" s="1"/>
      <c r="I40239" s="1"/>
      <c r="J40239" s="1"/>
      <c r="K40239" s="1"/>
      <c r="L40239" s="1"/>
      <c r="M40239" s="1"/>
    </row>
    <row r="40240" spans="5:13" x14ac:dyDescent="0.25">
      <c r="E40240" s="1"/>
      <c r="F40240" s="1"/>
      <c r="G40240" s="1"/>
      <c r="H40240" s="1"/>
      <c r="I40240" s="1"/>
      <c r="J40240" s="1"/>
      <c r="K40240" s="1"/>
      <c r="L40240" s="1"/>
      <c r="M40240" s="1"/>
    </row>
    <row r="40241" spans="5:13" x14ac:dyDescent="0.25">
      <c r="E40241" s="1"/>
      <c r="F40241" s="1"/>
      <c r="G40241" s="1"/>
      <c r="H40241" s="1"/>
      <c r="I40241" s="1"/>
      <c r="J40241" s="1"/>
      <c r="K40241" s="1"/>
      <c r="L40241" s="1"/>
      <c r="M40241" s="1"/>
    </row>
    <row r="40242" spans="5:13" x14ac:dyDescent="0.25">
      <c r="E40242" s="1"/>
      <c r="F40242" s="1"/>
      <c r="G40242" s="1"/>
      <c r="H40242" s="1"/>
      <c r="I40242" s="1"/>
      <c r="J40242" s="1"/>
      <c r="K40242" s="1"/>
      <c r="L40242" s="1"/>
      <c r="M40242" s="1"/>
    </row>
    <row r="40243" spans="5:13" x14ac:dyDescent="0.25">
      <c r="E40243" s="1"/>
      <c r="F40243" s="1"/>
      <c r="G40243" s="1"/>
      <c r="H40243" s="1"/>
      <c r="I40243" s="1"/>
      <c r="J40243" s="1"/>
      <c r="K40243" s="1"/>
      <c r="L40243" s="1"/>
      <c r="M40243" s="1"/>
    </row>
    <row r="40244" spans="5:13" x14ac:dyDescent="0.25">
      <c r="E40244" s="1"/>
      <c r="F40244" s="1"/>
      <c r="G40244" s="1"/>
      <c r="H40244" s="1"/>
      <c r="I40244" s="1"/>
      <c r="J40244" s="1"/>
      <c r="K40244" s="1"/>
      <c r="L40244" s="1"/>
      <c r="M40244" s="1"/>
    </row>
    <row r="40245" spans="5:13" x14ac:dyDescent="0.25">
      <c r="E40245" s="1"/>
      <c r="F40245" s="1"/>
      <c r="G40245" s="1"/>
      <c r="H40245" s="1"/>
      <c r="I40245" s="1"/>
      <c r="J40245" s="1"/>
      <c r="K40245" s="1"/>
      <c r="L40245" s="1"/>
      <c r="M40245" s="1"/>
    </row>
    <row r="40246" spans="5:13" x14ac:dyDescent="0.25">
      <c r="E40246" s="1"/>
      <c r="F40246" s="1"/>
      <c r="G40246" s="1"/>
      <c r="H40246" s="1"/>
      <c r="I40246" s="1"/>
      <c r="J40246" s="1"/>
      <c r="K40246" s="1"/>
      <c r="L40246" s="1"/>
      <c r="M40246" s="1"/>
    </row>
    <row r="40247" spans="5:13" x14ac:dyDescent="0.25">
      <c r="E40247" s="1"/>
      <c r="F40247" s="1"/>
      <c r="G40247" s="1"/>
      <c r="H40247" s="1"/>
      <c r="I40247" s="1"/>
      <c r="J40247" s="1"/>
      <c r="K40247" s="1"/>
      <c r="L40247" s="1"/>
      <c r="M40247" s="1"/>
    </row>
    <row r="40248" spans="5:13" x14ac:dyDescent="0.25">
      <c r="E40248" s="1"/>
      <c r="F40248" s="1"/>
      <c r="G40248" s="1"/>
      <c r="H40248" s="1"/>
      <c r="I40248" s="1"/>
      <c r="J40248" s="1"/>
      <c r="K40248" s="1"/>
      <c r="L40248" s="1"/>
      <c r="M40248" s="1"/>
    </row>
    <row r="40249" spans="5:13" x14ac:dyDescent="0.25">
      <c r="E40249" s="1"/>
      <c r="F40249" s="1"/>
      <c r="G40249" s="1"/>
      <c r="H40249" s="1"/>
      <c r="I40249" s="1"/>
      <c r="J40249" s="1"/>
      <c r="K40249" s="1"/>
      <c r="L40249" s="1"/>
      <c r="M40249" s="1"/>
    </row>
    <row r="40250" spans="5:13" x14ac:dyDescent="0.25">
      <c r="E40250" s="1"/>
      <c r="F40250" s="1"/>
      <c r="G40250" s="1"/>
      <c r="H40250" s="1"/>
      <c r="I40250" s="1"/>
      <c r="J40250" s="1"/>
      <c r="K40250" s="1"/>
      <c r="L40250" s="1"/>
      <c r="M40250" s="1"/>
    </row>
    <row r="40251" spans="5:13" x14ac:dyDescent="0.25">
      <c r="E40251" s="1"/>
      <c r="F40251" s="1"/>
      <c r="G40251" s="1"/>
      <c r="H40251" s="1"/>
      <c r="I40251" s="1"/>
      <c r="J40251" s="1"/>
      <c r="K40251" s="1"/>
      <c r="L40251" s="1"/>
      <c r="M40251" s="1"/>
    </row>
    <row r="40252" spans="5:13" x14ac:dyDescent="0.25">
      <c r="E40252" s="1"/>
      <c r="F40252" s="1"/>
      <c r="G40252" s="1"/>
      <c r="H40252" s="1"/>
      <c r="I40252" s="1"/>
      <c r="J40252" s="1"/>
      <c r="K40252" s="1"/>
      <c r="L40252" s="1"/>
      <c r="M40252" s="1"/>
    </row>
    <row r="40253" spans="5:13" x14ac:dyDescent="0.25">
      <c r="E40253" s="1"/>
      <c r="F40253" s="1"/>
      <c r="G40253" s="1"/>
      <c r="H40253" s="1"/>
      <c r="I40253" s="1"/>
      <c r="J40253" s="1"/>
      <c r="K40253" s="1"/>
      <c r="L40253" s="1"/>
      <c r="M40253" s="1"/>
    </row>
    <row r="40254" spans="5:13" x14ac:dyDescent="0.25">
      <c r="E40254" s="1"/>
      <c r="F40254" s="1"/>
      <c r="G40254" s="1"/>
      <c r="H40254" s="1"/>
      <c r="I40254" s="1"/>
      <c r="J40254" s="1"/>
      <c r="K40254" s="1"/>
      <c r="L40254" s="1"/>
      <c r="M40254" s="1"/>
    </row>
    <row r="40255" spans="5:13" x14ac:dyDescent="0.25">
      <c r="E40255" s="1"/>
      <c r="F40255" s="1"/>
      <c r="G40255" s="1"/>
      <c r="H40255" s="1"/>
      <c r="I40255" s="1"/>
      <c r="J40255" s="1"/>
      <c r="K40255" s="1"/>
      <c r="L40255" s="1"/>
      <c r="M40255" s="1"/>
    </row>
    <row r="40256" spans="5:13" x14ac:dyDescent="0.25">
      <c r="E40256" s="1"/>
      <c r="F40256" s="1"/>
      <c r="G40256" s="1"/>
      <c r="H40256" s="1"/>
      <c r="I40256" s="1"/>
      <c r="J40256" s="1"/>
      <c r="K40256" s="1"/>
      <c r="L40256" s="1"/>
      <c r="M40256" s="1"/>
    </row>
    <row r="40257" spans="5:13" x14ac:dyDescent="0.25">
      <c r="E40257" s="1"/>
      <c r="F40257" s="1"/>
      <c r="G40257" s="1"/>
      <c r="H40257" s="1"/>
      <c r="I40257" s="1"/>
      <c r="J40257" s="1"/>
      <c r="K40257" s="1"/>
      <c r="L40257" s="1"/>
      <c r="M40257" s="1"/>
    </row>
    <row r="40258" spans="5:13" x14ac:dyDescent="0.25">
      <c r="E40258" s="1"/>
      <c r="F40258" s="1"/>
      <c r="G40258" s="1"/>
      <c r="H40258" s="1"/>
      <c r="I40258" s="1"/>
      <c r="J40258" s="1"/>
      <c r="K40258" s="1"/>
      <c r="L40258" s="1"/>
      <c r="M40258" s="1"/>
    </row>
    <row r="40259" spans="5:13" x14ac:dyDescent="0.25">
      <c r="E40259" s="1"/>
      <c r="F40259" s="1"/>
      <c r="G40259" s="1"/>
      <c r="H40259" s="1"/>
      <c r="I40259" s="1"/>
      <c r="J40259" s="1"/>
      <c r="K40259" s="1"/>
      <c r="L40259" s="1"/>
      <c r="M40259" s="1"/>
    </row>
    <row r="40260" spans="5:13" x14ac:dyDescent="0.25">
      <c r="E40260" s="1"/>
      <c r="F40260" s="1"/>
      <c r="G40260" s="1"/>
      <c r="H40260" s="1"/>
      <c r="I40260" s="1"/>
      <c r="J40260" s="1"/>
      <c r="K40260" s="1"/>
      <c r="L40260" s="1"/>
      <c r="M40260" s="1"/>
    </row>
    <row r="40261" spans="5:13" x14ac:dyDescent="0.25">
      <c r="E40261" s="1"/>
      <c r="F40261" s="1"/>
      <c r="G40261" s="1"/>
      <c r="H40261" s="1"/>
      <c r="I40261" s="1"/>
      <c r="J40261" s="1"/>
      <c r="K40261" s="1"/>
      <c r="L40261" s="1"/>
      <c r="M40261" s="1"/>
    </row>
    <row r="40262" spans="5:13" x14ac:dyDescent="0.25">
      <c r="E40262" s="1"/>
      <c r="F40262" s="1"/>
      <c r="G40262" s="1"/>
      <c r="H40262" s="1"/>
      <c r="I40262" s="1"/>
      <c r="J40262" s="1"/>
      <c r="K40262" s="1"/>
      <c r="L40262" s="1"/>
      <c r="M40262" s="1"/>
    </row>
    <row r="40263" spans="5:13" x14ac:dyDescent="0.25">
      <c r="E40263" s="1"/>
      <c r="F40263" s="1"/>
      <c r="G40263" s="1"/>
      <c r="H40263" s="1"/>
      <c r="I40263" s="1"/>
      <c r="J40263" s="1"/>
      <c r="K40263" s="1"/>
      <c r="L40263" s="1"/>
      <c r="M40263" s="1"/>
    </row>
    <row r="40264" spans="5:13" x14ac:dyDescent="0.25">
      <c r="E40264" s="1"/>
      <c r="F40264" s="1"/>
      <c r="G40264" s="1"/>
      <c r="H40264" s="1"/>
      <c r="I40264" s="1"/>
      <c r="J40264" s="1"/>
      <c r="K40264" s="1"/>
      <c r="L40264" s="1"/>
      <c r="M40264" s="1"/>
    </row>
    <row r="40265" spans="5:13" x14ac:dyDescent="0.25">
      <c r="E40265" s="1"/>
      <c r="F40265" s="1"/>
      <c r="G40265" s="1"/>
      <c r="H40265" s="1"/>
      <c r="I40265" s="1"/>
      <c r="J40265" s="1"/>
      <c r="K40265" s="1"/>
      <c r="L40265" s="1"/>
      <c r="M40265" s="1"/>
    </row>
    <row r="40266" spans="5:13" x14ac:dyDescent="0.25">
      <c r="E40266" s="1"/>
      <c r="F40266" s="1"/>
      <c r="G40266" s="1"/>
      <c r="H40266" s="1"/>
      <c r="I40266" s="1"/>
      <c r="J40266" s="1"/>
      <c r="K40266" s="1"/>
      <c r="L40266" s="1"/>
      <c r="M40266" s="1"/>
    </row>
    <row r="40267" spans="5:13" x14ac:dyDescent="0.25">
      <c r="E40267" s="1"/>
      <c r="F40267" s="1"/>
      <c r="G40267" s="1"/>
      <c r="H40267" s="1"/>
      <c r="I40267" s="1"/>
      <c r="J40267" s="1"/>
      <c r="K40267" s="1"/>
      <c r="L40267" s="1"/>
      <c r="M40267" s="1"/>
    </row>
    <row r="40268" spans="5:13" x14ac:dyDescent="0.25">
      <c r="E40268" s="1"/>
      <c r="F40268" s="1"/>
      <c r="G40268" s="1"/>
      <c r="H40268" s="1"/>
      <c r="I40268" s="1"/>
      <c r="J40268" s="1"/>
      <c r="K40268" s="1"/>
      <c r="L40268" s="1"/>
      <c r="M40268" s="1"/>
    </row>
    <row r="40269" spans="5:13" x14ac:dyDescent="0.25">
      <c r="E40269" s="1"/>
      <c r="F40269" s="1"/>
      <c r="G40269" s="1"/>
      <c r="H40269" s="1"/>
      <c r="I40269" s="1"/>
      <c r="J40269" s="1"/>
      <c r="K40269" s="1"/>
      <c r="L40269" s="1"/>
      <c r="M40269" s="1"/>
    </row>
    <row r="40270" spans="5:13" x14ac:dyDescent="0.25">
      <c r="E40270" s="1"/>
      <c r="F40270" s="1"/>
      <c r="G40270" s="1"/>
      <c r="H40270" s="1"/>
      <c r="I40270" s="1"/>
      <c r="J40270" s="1"/>
      <c r="K40270" s="1"/>
      <c r="L40270" s="1"/>
      <c r="M40270" s="1"/>
    </row>
    <row r="40271" spans="5:13" x14ac:dyDescent="0.25">
      <c r="E40271" s="1"/>
      <c r="F40271" s="1"/>
      <c r="G40271" s="1"/>
      <c r="H40271" s="1"/>
      <c r="I40271" s="1"/>
      <c r="J40271" s="1"/>
      <c r="K40271" s="1"/>
      <c r="L40271" s="1"/>
      <c r="M40271" s="1"/>
    </row>
    <row r="40272" spans="5:13" x14ac:dyDescent="0.25">
      <c r="E40272" s="1"/>
      <c r="F40272" s="1"/>
      <c r="G40272" s="1"/>
      <c r="H40272" s="1"/>
      <c r="I40272" s="1"/>
      <c r="J40272" s="1"/>
      <c r="K40272" s="1"/>
      <c r="L40272" s="1"/>
      <c r="M40272" s="1"/>
    </row>
    <row r="40273" spans="5:13" x14ac:dyDescent="0.25">
      <c r="E40273" s="1"/>
      <c r="F40273" s="1"/>
      <c r="G40273" s="1"/>
      <c r="H40273" s="1"/>
      <c r="I40273" s="1"/>
      <c r="J40273" s="1"/>
      <c r="K40273" s="1"/>
      <c r="L40273" s="1"/>
      <c r="M40273" s="1"/>
    </row>
    <row r="40274" spans="5:13" x14ac:dyDescent="0.25">
      <c r="E40274" s="1"/>
      <c r="F40274" s="1"/>
      <c r="G40274" s="1"/>
      <c r="H40274" s="1"/>
      <c r="I40274" s="1"/>
      <c r="J40274" s="1"/>
      <c r="K40274" s="1"/>
      <c r="L40274" s="1"/>
      <c r="M40274" s="1"/>
    </row>
    <row r="40275" spans="5:13" x14ac:dyDescent="0.25">
      <c r="E40275" s="1"/>
      <c r="F40275" s="1"/>
      <c r="G40275" s="1"/>
      <c r="H40275" s="1"/>
      <c r="I40275" s="1"/>
      <c r="J40275" s="1"/>
      <c r="K40275" s="1"/>
      <c r="L40275" s="1"/>
      <c r="M40275" s="1"/>
    </row>
    <row r="40276" spans="5:13" x14ac:dyDescent="0.25">
      <c r="E40276" s="1"/>
      <c r="F40276" s="1"/>
      <c r="G40276" s="1"/>
      <c r="H40276" s="1"/>
      <c r="I40276" s="1"/>
      <c r="J40276" s="1"/>
      <c r="K40276" s="1"/>
      <c r="L40276" s="1"/>
      <c r="M40276" s="1"/>
    </row>
    <row r="40277" spans="5:13" x14ac:dyDescent="0.25">
      <c r="E40277" s="1"/>
      <c r="F40277" s="1"/>
      <c r="G40277" s="1"/>
      <c r="H40277" s="1"/>
      <c r="I40277" s="1"/>
      <c r="J40277" s="1"/>
      <c r="K40277" s="1"/>
      <c r="L40277" s="1"/>
      <c r="M40277" s="1"/>
    </row>
    <row r="40278" spans="5:13" x14ac:dyDescent="0.25">
      <c r="E40278" s="1"/>
      <c r="F40278" s="1"/>
      <c r="G40278" s="1"/>
      <c r="H40278" s="1"/>
      <c r="I40278" s="1"/>
      <c r="J40278" s="1"/>
      <c r="K40278" s="1"/>
      <c r="L40278" s="1"/>
      <c r="M40278" s="1"/>
    </row>
    <row r="40279" spans="5:13" x14ac:dyDescent="0.25">
      <c r="E40279" s="1"/>
      <c r="F40279" s="1"/>
      <c r="G40279" s="1"/>
      <c r="H40279" s="1"/>
      <c r="I40279" s="1"/>
      <c r="J40279" s="1"/>
      <c r="K40279" s="1"/>
      <c r="L40279" s="1"/>
      <c r="M40279" s="1"/>
    </row>
    <row r="40280" spans="5:13" x14ac:dyDescent="0.25">
      <c r="E40280" s="1"/>
      <c r="F40280" s="1"/>
      <c r="G40280" s="1"/>
      <c r="H40280" s="1"/>
      <c r="I40280" s="1"/>
      <c r="J40280" s="1"/>
      <c r="K40280" s="1"/>
      <c r="L40280" s="1"/>
      <c r="M40280" s="1"/>
    </row>
    <row r="40281" spans="5:13" x14ac:dyDescent="0.25">
      <c r="E40281" s="1"/>
      <c r="F40281" s="1"/>
      <c r="G40281" s="1"/>
      <c r="H40281" s="1"/>
      <c r="I40281" s="1"/>
      <c r="J40281" s="1"/>
      <c r="K40281" s="1"/>
      <c r="L40281" s="1"/>
      <c r="M40281" s="1"/>
    </row>
    <row r="40282" spans="5:13" x14ac:dyDescent="0.25">
      <c r="E40282" s="1"/>
      <c r="F40282" s="1"/>
      <c r="G40282" s="1"/>
      <c r="H40282" s="1"/>
      <c r="I40282" s="1"/>
      <c r="J40282" s="1"/>
      <c r="K40282" s="1"/>
      <c r="L40282" s="1"/>
      <c r="M40282" s="1"/>
    </row>
    <row r="40283" spans="5:13" x14ac:dyDescent="0.25">
      <c r="E40283" s="1"/>
      <c r="F40283" s="1"/>
      <c r="G40283" s="1"/>
      <c r="H40283" s="1"/>
      <c r="I40283" s="1"/>
      <c r="J40283" s="1"/>
      <c r="K40283" s="1"/>
      <c r="L40283" s="1"/>
      <c r="M40283" s="1"/>
    </row>
    <row r="40284" spans="5:13" x14ac:dyDescent="0.25">
      <c r="E40284" s="1"/>
      <c r="F40284" s="1"/>
      <c r="G40284" s="1"/>
      <c r="H40284" s="1"/>
      <c r="I40284" s="1"/>
      <c r="J40284" s="1"/>
      <c r="K40284" s="1"/>
      <c r="L40284" s="1"/>
      <c r="M40284" s="1"/>
    </row>
    <row r="40285" spans="5:13" x14ac:dyDescent="0.25">
      <c r="E40285" s="1"/>
      <c r="F40285" s="1"/>
      <c r="G40285" s="1"/>
      <c r="H40285" s="1"/>
      <c r="I40285" s="1"/>
      <c r="J40285" s="1"/>
      <c r="K40285" s="1"/>
      <c r="L40285" s="1"/>
      <c r="M40285" s="1"/>
    </row>
    <row r="40286" spans="5:13" x14ac:dyDescent="0.25">
      <c r="E40286" s="1"/>
      <c r="F40286" s="1"/>
      <c r="G40286" s="1"/>
      <c r="H40286" s="1"/>
      <c r="I40286" s="1"/>
      <c r="J40286" s="1"/>
      <c r="K40286" s="1"/>
      <c r="L40286" s="1"/>
      <c r="M40286" s="1"/>
    </row>
    <row r="40287" spans="5:13" x14ac:dyDescent="0.25">
      <c r="E40287" s="1"/>
      <c r="F40287" s="1"/>
      <c r="G40287" s="1"/>
      <c r="H40287" s="1"/>
      <c r="I40287" s="1"/>
      <c r="J40287" s="1"/>
      <c r="K40287" s="1"/>
      <c r="L40287" s="1"/>
      <c r="M40287" s="1"/>
    </row>
    <row r="40288" spans="5:13" x14ac:dyDescent="0.25">
      <c r="E40288" s="1"/>
      <c r="F40288" s="1"/>
      <c r="G40288" s="1"/>
      <c r="H40288" s="1"/>
      <c r="I40288" s="1"/>
      <c r="J40288" s="1"/>
      <c r="K40288" s="1"/>
      <c r="L40288" s="1"/>
      <c r="M40288" s="1"/>
    </row>
    <row r="40289" spans="5:13" x14ac:dyDescent="0.25">
      <c r="E40289" s="1"/>
      <c r="F40289" s="1"/>
      <c r="G40289" s="1"/>
      <c r="H40289" s="1"/>
      <c r="I40289" s="1"/>
      <c r="J40289" s="1"/>
      <c r="K40289" s="1"/>
      <c r="L40289" s="1"/>
      <c r="M40289" s="1"/>
    </row>
    <row r="40290" spans="5:13" x14ac:dyDescent="0.25">
      <c r="E40290" s="1"/>
      <c r="F40290" s="1"/>
      <c r="G40290" s="1"/>
      <c r="H40290" s="1"/>
      <c r="I40290" s="1"/>
      <c r="J40290" s="1"/>
      <c r="K40290" s="1"/>
      <c r="L40290" s="1"/>
      <c r="M40290" s="1"/>
    </row>
    <row r="40291" spans="5:13" x14ac:dyDescent="0.25">
      <c r="E40291" s="1"/>
      <c r="F40291" s="1"/>
      <c r="G40291" s="1"/>
      <c r="H40291" s="1"/>
      <c r="I40291" s="1"/>
      <c r="J40291" s="1"/>
      <c r="K40291" s="1"/>
      <c r="L40291" s="1"/>
      <c r="M40291" s="1"/>
    </row>
    <row r="40292" spans="5:13" x14ac:dyDescent="0.25">
      <c r="E40292" s="1"/>
      <c r="F40292" s="1"/>
      <c r="G40292" s="1"/>
      <c r="H40292" s="1"/>
      <c r="I40292" s="1"/>
      <c r="J40292" s="1"/>
      <c r="K40292" s="1"/>
      <c r="L40292" s="1"/>
      <c r="M40292" s="1"/>
    </row>
    <row r="40293" spans="5:13" x14ac:dyDescent="0.25">
      <c r="E40293" s="1"/>
      <c r="F40293" s="1"/>
      <c r="G40293" s="1"/>
      <c r="H40293" s="1"/>
      <c r="I40293" s="1"/>
      <c r="J40293" s="1"/>
      <c r="K40293" s="1"/>
      <c r="L40293" s="1"/>
      <c r="M40293" s="1"/>
    </row>
    <row r="40294" spans="5:13" x14ac:dyDescent="0.25">
      <c r="E40294" s="1"/>
      <c r="F40294" s="1"/>
      <c r="G40294" s="1"/>
      <c r="H40294" s="1"/>
      <c r="I40294" s="1"/>
      <c r="J40294" s="1"/>
      <c r="K40294" s="1"/>
      <c r="L40294" s="1"/>
      <c r="M40294" s="1"/>
    </row>
    <row r="40295" spans="5:13" x14ac:dyDescent="0.25">
      <c r="E40295" s="1"/>
      <c r="F40295" s="1"/>
      <c r="G40295" s="1"/>
      <c r="H40295" s="1"/>
      <c r="I40295" s="1"/>
      <c r="J40295" s="1"/>
      <c r="K40295" s="1"/>
      <c r="L40295" s="1"/>
      <c r="M40295" s="1"/>
    </row>
    <row r="40296" spans="5:13" x14ac:dyDescent="0.25">
      <c r="E40296" s="1"/>
      <c r="F40296" s="1"/>
      <c r="G40296" s="1"/>
      <c r="H40296" s="1"/>
      <c r="I40296" s="1"/>
      <c r="J40296" s="1"/>
      <c r="K40296" s="1"/>
      <c r="L40296" s="1"/>
      <c r="M40296" s="1"/>
    </row>
    <row r="40297" spans="5:13" x14ac:dyDescent="0.25">
      <c r="E40297" s="1"/>
      <c r="F40297" s="1"/>
      <c r="G40297" s="1"/>
      <c r="H40297" s="1"/>
      <c r="I40297" s="1"/>
      <c r="J40297" s="1"/>
      <c r="K40297" s="1"/>
      <c r="L40297" s="1"/>
      <c r="M40297" s="1"/>
    </row>
    <row r="40298" spans="5:13" x14ac:dyDescent="0.25">
      <c r="E40298" s="1"/>
      <c r="F40298" s="1"/>
      <c r="G40298" s="1"/>
      <c r="H40298" s="1"/>
      <c r="I40298" s="1"/>
      <c r="J40298" s="1"/>
      <c r="K40298" s="1"/>
      <c r="L40298" s="1"/>
      <c r="M40298" s="1"/>
    </row>
    <row r="40299" spans="5:13" x14ac:dyDescent="0.25">
      <c r="E40299" s="1"/>
      <c r="F40299" s="1"/>
      <c r="G40299" s="1"/>
      <c r="H40299" s="1"/>
      <c r="I40299" s="1"/>
      <c r="J40299" s="1"/>
      <c r="K40299" s="1"/>
      <c r="L40299" s="1"/>
      <c r="M40299" s="1"/>
    </row>
    <row r="40300" spans="5:13" x14ac:dyDescent="0.25">
      <c r="E40300" s="1"/>
      <c r="F40300" s="1"/>
      <c r="G40300" s="1"/>
      <c r="H40300" s="1"/>
      <c r="I40300" s="1"/>
      <c r="J40300" s="1"/>
      <c r="K40300" s="1"/>
      <c r="L40300" s="1"/>
      <c r="M40300" s="1"/>
    </row>
    <row r="40301" spans="5:13" x14ac:dyDescent="0.25">
      <c r="E40301" s="1"/>
      <c r="F40301" s="1"/>
      <c r="G40301" s="1"/>
      <c r="H40301" s="1"/>
      <c r="I40301" s="1"/>
      <c r="J40301" s="1"/>
      <c r="K40301" s="1"/>
      <c r="L40301" s="1"/>
      <c r="M40301" s="1"/>
    </row>
    <row r="40302" spans="5:13" x14ac:dyDescent="0.25">
      <c r="E40302" s="1"/>
      <c r="F40302" s="1"/>
      <c r="G40302" s="1"/>
      <c r="H40302" s="1"/>
      <c r="I40302" s="1"/>
      <c r="J40302" s="1"/>
      <c r="K40302" s="1"/>
      <c r="L40302" s="1"/>
      <c r="M40302" s="1"/>
    </row>
    <row r="40303" spans="5:13" x14ac:dyDescent="0.25">
      <c r="E40303" s="1"/>
      <c r="F40303" s="1"/>
      <c r="G40303" s="1"/>
      <c r="H40303" s="1"/>
      <c r="I40303" s="1"/>
      <c r="J40303" s="1"/>
      <c r="K40303" s="1"/>
      <c r="L40303" s="1"/>
      <c r="M40303" s="1"/>
    </row>
    <row r="40304" spans="5:13" x14ac:dyDescent="0.25">
      <c r="E40304" s="1"/>
      <c r="F40304" s="1"/>
      <c r="G40304" s="1"/>
      <c r="H40304" s="1"/>
      <c r="I40304" s="1"/>
      <c r="J40304" s="1"/>
      <c r="K40304" s="1"/>
      <c r="L40304" s="1"/>
      <c r="M40304" s="1"/>
    </row>
    <row r="40305" spans="5:13" x14ac:dyDescent="0.25">
      <c r="E40305" s="1"/>
      <c r="F40305" s="1"/>
      <c r="G40305" s="1"/>
      <c r="H40305" s="1"/>
      <c r="I40305" s="1"/>
      <c r="J40305" s="1"/>
      <c r="K40305" s="1"/>
      <c r="L40305" s="1"/>
      <c r="M40305" s="1"/>
    </row>
    <row r="40306" spans="5:13" x14ac:dyDescent="0.25">
      <c r="E40306" s="1"/>
      <c r="F40306" s="1"/>
      <c r="G40306" s="1"/>
      <c r="H40306" s="1"/>
      <c r="I40306" s="1"/>
      <c r="J40306" s="1"/>
      <c r="K40306" s="1"/>
      <c r="L40306" s="1"/>
      <c r="M40306" s="1"/>
    </row>
    <row r="40307" spans="5:13" x14ac:dyDescent="0.25">
      <c r="E40307" s="1"/>
      <c r="F40307" s="1"/>
      <c r="G40307" s="1"/>
      <c r="H40307" s="1"/>
      <c r="I40307" s="1"/>
      <c r="J40307" s="1"/>
      <c r="K40307" s="1"/>
      <c r="L40307" s="1"/>
      <c r="M40307" s="1"/>
    </row>
    <row r="40308" spans="5:13" x14ac:dyDescent="0.25">
      <c r="E40308" s="1"/>
      <c r="F40308" s="1"/>
      <c r="G40308" s="1"/>
      <c r="H40308" s="1"/>
      <c r="I40308" s="1"/>
      <c r="J40308" s="1"/>
      <c r="K40308" s="1"/>
      <c r="L40308" s="1"/>
      <c r="M40308" s="1"/>
    </row>
    <row r="40309" spans="5:13" x14ac:dyDescent="0.25">
      <c r="E40309" s="1"/>
      <c r="F40309" s="1"/>
      <c r="G40309" s="1"/>
      <c r="H40309" s="1"/>
      <c r="I40309" s="1"/>
      <c r="J40309" s="1"/>
      <c r="K40309" s="1"/>
      <c r="L40309" s="1"/>
      <c r="M40309" s="1"/>
    </row>
    <row r="40310" spans="5:13" x14ac:dyDescent="0.25">
      <c r="E40310" s="1"/>
      <c r="F40310" s="1"/>
      <c r="G40310" s="1"/>
      <c r="H40310" s="1"/>
      <c r="I40310" s="1"/>
      <c r="J40310" s="1"/>
      <c r="K40310" s="1"/>
      <c r="L40310" s="1"/>
      <c r="M40310" s="1"/>
    </row>
    <row r="40311" spans="5:13" x14ac:dyDescent="0.25">
      <c r="E40311" s="1"/>
      <c r="F40311" s="1"/>
      <c r="G40311" s="1"/>
      <c r="H40311" s="1"/>
      <c r="I40311" s="1"/>
      <c r="J40311" s="1"/>
      <c r="K40311" s="1"/>
      <c r="L40311" s="1"/>
      <c r="M40311" s="1"/>
    </row>
    <row r="40312" spans="5:13" x14ac:dyDescent="0.25">
      <c r="E40312" s="1"/>
      <c r="F40312" s="1"/>
      <c r="G40312" s="1"/>
      <c r="H40312" s="1"/>
      <c r="I40312" s="1"/>
      <c r="J40312" s="1"/>
      <c r="K40312" s="1"/>
      <c r="L40312" s="1"/>
      <c r="M40312" s="1"/>
    </row>
    <row r="40313" spans="5:13" x14ac:dyDescent="0.25">
      <c r="E40313" s="1"/>
      <c r="F40313" s="1"/>
      <c r="G40313" s="1"/>
      <c r="H40313" s="1"/>
      <c r="I40313" s="1"/>
      <c r="J40313" s="1"/>
      <c r="K40313" s="1"/>
      <c r="L40313" s="1"/>
      <c r="M40313" s="1"/>
    </row>
    <row r="40314" spans="5:13" x14ac:dyDescent="0.25">
      <c r="E40314" s="1"/>
      <c r="F40314" s="1"/>
      <c r="G40314" s="1"/>
      <c r="H40314" s="1"/>
      <c r="I40314" s="1"/>
      <c r="J40314" s="1"/>
      <c r="K40314" s="1"/>
      <c r="L40314" s="1"/>
      <c r="M40314" s="1"/>
    </row>
    <row r="40315" spans="5:13" x14ac:dyDescent="0.25">
      <c r="E40315" s="1"/>
      <c r="F40315" s="1"/>
      <c r="G40315" s="1"/>
      <c r="H40315" s="1"/>
      <c r="I40315" s="1"/>
      <c r="J40315" s="1"/>
      <c r="K40315" s="1"/>
      <c r="L40315" s="1"/>
      <c r="M40315" s="1"/>
    </row>
    <row r="40316" spans="5:13" x14ac:dyDescent="0.25">
      <c r="E40316" s="1"/>
      <c r="F40316" s="1"/>
      <c r="G40316" s="1"/>
      <c r="H40316" s="1"/>
      <c r="I40316" s="1"/>
      <c r="J40316" s="1"/>
      <c r="K40316" s="1"/>
      <c r="L40316" s="1"/>
      <c r="M40316" s="1"/>
    </row>
    <row r="40317" spans="5:13" x14ac:dyDescent="0.25">
      <c r="E40317" s="1"/>
      <c r="F40317" s="1"/>
      <c r="G40317" s="1"/>
      <c r="H40317" s="1"/>
      <c r="I40317" s="1"/>
      <c r="J40317" s="1"/>
      <c r="K40317" s="1"/>
      <c r="L40317" s="1"/>
      <c r="M40317" s="1"/>
    </row>
    <row r="40318" spans="5:13" x14ac:dyDescent="0.25">
      <c r="E40318" s="1"/>
      <c r="F40318" s="1"/>
      <c r="G40318" s="1"/>
      <c r="H40318" s="1"/>
      <c r="I40318" s="1"/>
      <c r="J40318" s="1"/>
      <c r="K40318" s="1"/>
      <c r="L40318" s="1"/>
      <c r="M40318" s="1"/>
    </row>
    <row r="40319" spans="5:13" x14ac:dyDescent="0.25">
      <c r="E40319" s="1"/>
      <c r="F40319" s="1"/>
      <c r="G40319" s="1"/>
      <c r="H40319" s="1"/>
      <c r="I40319" s="1"/>
      <c r="J40319" s="1"/>
      <c r="K40319" s="1"/>
      <c r="L40319" s="1"/>
      <c r="M40319" s="1"/>
    </row>
    <row r="40320" spans="5:13" x14ac:dyDescent="0.25">
      <c r="E40320" s="1"/>
      <c r="F40320" s="1"/>
      <c r="G40320" s="1"/>
      <c r="H40320" s="1"/>
      <c r="I40320" s="1"/>
      <c r="J40320" s="1"/>
      <c r="K40320" s="1"/>
      <c r="L40320" s="1"/>
      <c r="M40320" s="1"/>
    </row>
    <row r="40321" spans="5:13" x14ac:dyDescent="0.25">
      <c r="E40321" s="1"/>
      <c r="F40321" s="1"/>
      <c r="G40321" s="1"/>
      <c r="H40321" s="1"/>
      <c r="I40321" s="1"/>
      <c r="J40321" s="1"/>
      <c r="K40321" s="1"/>
      <c r="L40321" s="1"/>
      <c r="M40321" s="1"/>
    </row>
    <row r="40322" spans="5:13" x14ac:dyDescent="0.25">
      <c r="E40322" s="1"/>
      <c r="F40322" s="1"/>
      <c r="G40322" s="1"/>
      <c r="H40322" s="1"/>
      <c r="I40322" s="1"/>
      <c r="J40322" s="1"/>
      <c r="K40322" s="1"/>
      <c r="L40322" s="1"/>
      <c r="M40322" s="1"/>
    </row>
    <row r="40323" spans="5:13" x14ac:dyDescent="0.25">
      <c r="E40323" s="1"/>
      <c r="F40323" s="1"/>
      <c r="G40323" s="1"/>
      <c r="H40323" s="1"/>
      <c r="I40323" s="1"/>
      <c r="J40323" s="1"/>
      <c r="K40323" s="1"/>
      <c r="L40323" s="1"/>
      <c r="M40323" s="1"/>
    </row>
    <row r="40324" spans="5:13" x14ac:dyDescent="0.25">
      <c r="E40324" s="1"/>
      <c r="F40324" s="1"/>
      <c r="G40324" s="1"/>
      <c r="H40324" s="1"/>
      <c r="I40324" s="1"/>
      <c r="J40324" s="1"/>
      <c r="K40324" s="1"/>
      <c r="L40324" s="1"/>
      <c r="M40324" s="1"/>
    </row>
    <row r="40325" spans="5:13" x14ac:dyDescent="0.25">
      <c r="E40325" s="1"/>
      <c r="F40325" s="1"/>
      <c r="G40325" s="1"/>
      <c r="H40325" s="1"/>
      <c r="I40325" s="1"/>
      <c r="J40325" s="1"/>
      <c r="K40325" s="1"/>
      <c r="L40325" s="1"/>
      <c r="M40325" s="1"/>
    </row>
    <row r="40326" spans="5:13" x14ac:dyDescent="0.25">
      <c r="E40326" s="1"/>
      <c r="F40326" s="1"/>
      <c r="G40326" s="1"/>
      <c r="H40326" s="1"/>
      <c r="I40326" s="1"/>
      <c r="J40326" s="1"/>
      <c r="K40326" s="1"/>
      <c r="L40326" s="1"/>
      <c r="M40326" s="1"/>
    </row>
    <row r="40327" spans="5:13" x14ac:dyDescent="0.25">
      <c r="E40327" s="1"/>
      <c r="F40327" s="1"/>
      <c r="G40327" s="1"/>
      <c r="H40327" s="1"/>
      <c r="I40327" s="1"/>
      <c r="J40327" s="1"/>
      <c r="K40327" s="1"/>
      <c r="L40327" s="1"/>
      <c r="M40327" s="1"/>
    </row>
    <row r="40328" spans="5:13" x14ac:dyDescent="0.25">
      <c r="E40328" s="1"/>
      <c r="F40328" s="1"/>
      <c r="G40328" s="1"/>
      <c r="H40328" s="1"/>
      <c r="I40328" s="1"/>
      <c r="J40328" s="1"/>
      <c r="K40328" s="1"/>
      <c r="L40328" s="1"/>
      <c r="M40328" s="1"/>
    </row>
    <row r="40329" spans="5:13" x14ac:dyDescent="0.25">
      <c r="E40329" s="1"/>
      <c r="F40329" s="1"/>
      <c r="G40329" s="1"/>
      <c r="H40329" s="1"/>
      <c r="I40329" s="1"/>
      <c r="J40329" s="1"/>
      <c r="K40329" s="1"/>
      <c r="L40329" s="1"/>
      <c r="M40329" s="1"/>
    </row>
    <row r="40330" spans="5:13" x14ac:dyDescent="0.25">
      <c r="E40330" s="1"/>
      <c r="F40330" s="1"/>
      <c r="G40330" s="1"/>
      <c r="H40330" s="1"/>
      <c r="I40330" s="1"/>
      <c r="J40330" s="1"/>
      <c r="K40330" s="1"/>
      <c r="L40330" s="1"/>
      <c r="M40330" s="1"/>
    </row>
    <row r="40331" spans="5:13" x14ac:dyDescent="0.25">
      <c r="E40331" s="1"/>
      <c r="F40331" s="1"/>
      <c r="G40331" s="1"/>
      <c r="H40331" s="1"/>
      <c r="I40331" s="1"/>
      <c r="J40331" s="1"/>
      <c r="K40331" s="1"/>
      <c r="L40331" s="1"/>
      <c r="M40331" s="1"/>
    </row>
    <row r="40332" spans="5:13" x14ac:dyDescent="0.25">
      <c r="E40332" s="1"/>
      <c r="F40332" s="1"/>
      <c r="G40332" s="1"/>
      <c r="H40332" s="1"/>
      <c r="I40332" s="1"/>
      <c r="J40332" s="1"/>
      <c r="K40332" s="1"/>
      <c r="L40332" s="1"/>
      <c r="M40332" s="1"/>
    </row>
    <row r="40333" spans="5:13" x14ac:dyDescent="0.25">
      <c r="E40333" s="1"/>
      <c r="F40333" s="1"/>
      <c r="G40333" s="1"/>
      <c r="H40333" s="1"/>
      <c r="I40333" s="1"/>
      <c r="J40333" s="1"/>
      <c r="K40333" s="1"/>
      <c r="L40333" s="1"/>
      <c r="M40333" s="1"/>
    </row>
    <row r="40334" spans="5:13" x14ac:dyDescent="0.25">
      <c r="E40334" s="1"/>
      <c r="F40334" s="1"/>
      <c r="G40334" s="1"/>
      <c r="H40334" s="1"/>
      <c r="I40334" s="1"/>
      <c r="J40334" s="1"/>
      <c r="K40334" s="1"/>
      <c r="L40334" s="1"/>
      <c r="M40334" s="1"/>
    </row>
    <row r="40335" spans="5:13" x14ac:dyDescent="0.25">
      <c r="E40335" s="1"/>
      <c r="F40335" s="1"/>
      <c r="G40335" s="1"/>
      <c r="H40335" s="1"/>
      <c r="I40335" s="1"/>
      <c r="J40335" s="1"/>
      <c r="K40335" s="1"/>
      <c r="L40335" s="1"/>
      <c r="M40335" s="1"/>
    </row>
    <row r="40336" spans="5:13" x14ac:dyDescent="0.25">
      <c r="E40336" s="1"/>
      <c r="F40336" s="1"/>
      <c r="G40336" s="1"/>
      <c r="H40336" s="1"/>
      <c r="I40336" s="1"/>
      <c r="J40336" s="1"/>
      <c r="K40336" s="1"/>
      <c r="L40336" s="1"/>
      <c r="M40336" s="1"/>
    </row>
    <row r="40337" spans="5:13" x14ac:dyDescent="0.25">
      <c r="E40337" s="1"/>
      <c r="F40337" s="1"/>
      <c r="G40337" s="1"/>
      <c r="H40337" s="1"/>
      <c r="I40337" s="1"/>
      <c r="J40337" s="1"/>
      <c r="K40337" s="1"/>
      <c r="L40337" s="1"/>
      <c r="M40337" s="1"/>
    </row>
    <row r="40338" spans="5:13" x14ac:dyDescent="0.25">
      <c r="E40338" s="1"/>
      <c r="F40338" s="1"/>
      <c r="G40338" s="1"/>
      <c r="H40338" s="1"/>
      <c r="I40338" s="1"/>
      <c r="J40338" s="1"/>
      <c r="K40338" s="1"/>
      <c r="L40338" s="1"/>
      <c r="M40338" s="1"/>
    </row>
    <row r="40339" spans="5:13" x14ac:dyDescent="0.25">
      <c r="E40339" s="1"/>
      <c r="F40339" s="1"/>
      <c r="G40339" s="1"/>
      <c r="H40339" s="1"/>
      <c r="I40339" s="1"/>
      <c r="J40339" s="1"/>
      <c r="K40339" s="1"/>
      <c r="L40339" s="1"/>
      <c r="M40339" s="1"/>
    </row>
    <row r="40340" spans="5:13" x14ac:dyDescent="0.25">
      <c r="E40340" s="1"/>
      <c r="F40340" s="1"/>
      <c r="G40340" s="1"/>
      <c r="H40340" s="1"/>
      <c r="I40340" s="1"/>
      <c r="J40340" s="1"/>
      <c r="K40340" s="1"/>
      <c r="L40340" s="1"/>
      <c r="M40340" s="1"/>
    </row>
    <row r="40341" spans="5:13" x14ac:dyDescent="0.25">
      <c r="E40341" s="1"/>
      <c r="F40341" s="1"/>
      <c r="G40341" s="1"/>
      <c r="H40341" s="1"/>
      <c r="I40341" s="1"/>
      <c r="J40341" s="1"/>
      <c r="K40341" s="1"/>
      <c r="L40341" s="1"/>
      <c r="M40341" s="1"/>
    </row>
    <row r="40342" spans="5:13" x14ac:dyDescent="0.25">
      <c r="E40342" s="1"/>
      <c r="F40342" s="1"/>
      <c r="G40342" s="1"/>
      <c r="H40342" s="1"/>
      <c r="I40342" s="1"/>
      <c r="J40342" s="1"/>
      <c r="K40342" s="1"/>
      <c r="L40342" s="1"/>
      <c r="M40342" s="1"/>
    </row>
    <row r="40343" spans="5:13" x14ac:dyDescent="0.25">
      <c r="E40343" s="1"/>
      <c r="F40343" s="1"/>
      <c r="G40343" s="1"/>
      <c r="H40343" s="1"/>
      <c r="I40343" s="1"/>
      <c r="J40343" s="1"/>
      <c r="K40343" s="1"/>
      <c r="L40343" s="1"/>
      <c r="M40343" s="1"/>
    </row>
    <row r="40344" spans="5:13" x14ac:dyDescent="0.25">
      <c r="E40344" s="1"/>
      <c r="F40344" s="1"/>
      <c r="G40344" s="1"/>
      <c r="H40344" s="1"/>
      <c r="I40344" s="1"/>
      <c r="J40344" s="1"/>
      <c r="K40344" s="1"/>
      <c r="L40344" s="1"/>
      <c r="M40344" s="1"/>
    </row>
    <row r="40345" spans="5:13" x14ac:dyDescent="0.25">
      <c r="E40345" s="1"/>
      <c r="F40345" s="1"/>
      <c r="G40345" s="1"/>
      <c r="H40345" s="1"/>
      <c r="I40345" s="1"/>
      <c r="J40345" s="1"/>
      <c r="K40345" s="1"/>
      <c r="L40345" s="1"/>
      <c r="M40345" s="1"/>
    </row>
    <row r="40346" spans="5:13" x14ac:dyDescent="0.25">
      <c r="E40346" s="1"/>
      <c r="F40346" s="1"/>
      <c r="G40346" s="1"/>
      <c r="H40346" s="1"/>
      <c r="I40346" s="1"/>
      <c r="J40346" s="1"/>
      <c r="K40346" s="1"/>
      <c r="L40346" s="1"/>
      <c r="M40346" s="1"/>
    </row>
    <row r="40347" spans="5:13" x14ac:dyDescent="0.25">
      <c r="E40347" s="1"/>
      <c r="F40347" s="1"/>
      <c r="G40347" s="1"/>
      <c r="H40347" s="1"/>
      <c r="I40347" s="1"/>
      <c r="J40347" s="1"/>
      <c r="K40347" s="1"/>
      <c r="L40347" s="1"/>
      <c r="M40347" s="1"/>
    </row>
    <row r="40348" spans="5:13" x14ac:dyDescent="0.25">
      <c r="E40348" s="1"/>
      <c r="F40348" s="1"/>
      <c r="G40348" s="1"/>
      <c r="H40348" s="1"/>
      <c r="I40348" s="1"/>
      <c r="J40348" s="1"/>
      <c r="K40348" s="1"/>
      <c r="L40348" s="1"/>
      <c r="M40348" s="1"/>
    </row>
    <row r="40349" spans="5:13" x14ac:dyDescent="0.25">
      <c r="E40349" s="1"/>
      <c r="F40349" s="1"/>
      <c r="G40349" s="1"/>
      <c r="H40349" s="1"/>
      <c r="I40349" s="1"/>
      <c r="J40349" s="1"/>
      <c r="K40349" s="1"/>
      <c r="L40349" s="1"/>
      <c r="M40349" s="1"/>
    </row>
    <row r="40350" spans="5:13" x14ac:dyDescent="0.25">
      <c r="E40350" s="1"/>
      <c r="F40350" s="1"/>
      <c r="G40350" s="1"/>
      <c r="H40350" s="1"/>
      <c r="I40350" s="1"/>
      <c r="J40350" s="1"/>
      <c r="K40350" s="1"/>
      <c r="L40350" s="1"/>
      <c r="M40350" s="1"/>
    </row>
    <row r="40351" spans="5:13" x14ac:dyDescent="0.25">
      <c r="E40351" s="1"/>
      <c r="F40351" s="1"/>
      <c r="G40351" s="1"/>
      <c r="H40351" s="1"/>
      <c r="I40351" s="1"/>
      <c r="J40351" s="1"/>
      <c r="K40351" s="1"/>
      <c r="L40351" s="1"/>
      <c r="M40351" s="1"/>
    </row>
    <row r="40352" spans="5:13" x14ac:dyDescent="0.25">
      <c r="E40352" s="1"/>
      <c r="F40352" s="1"/>
      <c r="G40352" s="1"/>
      <c r="H40352" s="1"/>
      <c r="I40352" s="1"/>
      <c r="J40352" s="1"/>
      <c r="K40352" s="1"/>
      <c r="L40352" s="1"/>
      <c r="M40352" s="1"/>
    </row>
    <row r="40353" spans="5:13" x14ac:dyDescent="0.25">
      <c r="E40353" s="1"/>
      <c r="F40353" s="1"/>
      <c r="G40353" s="1"/>
      <c r="H40353" s="1"/>
      <c r="I40353" s="1"/>
      <c r="J40353" s="1"/>
      <c r="K40353" s="1"/>
      <c r="L40353" s="1"/>
      <c r="M40353" s="1"/>
    </row>
    <row r="40354" spans="5:13" x14ac:dyDescent="0.25">
      <c r="E40354" s="1"/>
      <c r="F40354" s="1"/>
      <c r="G40354" s="1"/>
      <c r="H40354" s="1"/>
      <c r="I40354" s="1"/>
      <c r="J40354" s="1"/>
      <c r="K40354" s="1"/>
      <c r="L40354" s="1"/>
      <c r="M40354" s="1"/>
    </row>
    <row r="40355" spans="5:13" x14ac:dyDescent="0.25">
      <c r="E40355" s="1"/>
      <c r="F40355" s="1"/>
      <c r="G40355" s="1"/>
      <c r="H40355" s="1"/>
      <c r="I40355" s="1"/>
      <c r="J40355" s="1"/>
      <c r="K40355" s="1"/>
      <c r="L40355" s="1"/>
      <c r="M40355" s="1"/>
    </row>
    <row r="40356" spans="5:13" x14ac:dyDescent="0.25">
      <c r="E40356" s="1"/>
      <c r="F40356" s="1"/>
      <c r="G40356" s="1"/>
      <c r="H40356" s="1"/>
      <c r="I40356" s="1"/>
      <c r="J40356" s="1"/>
      <c r="K40356" s="1"/>
      <c r="L40356" s="1"/>
      <c r="M40356" s="1"/>
    </row>
    <row r="40357" spans="5:13" x14ac:dyDescent="0.25">
      <c r="E40357" s="1"/>
      <c r="F40357" s="1"/>
      <c r="G40357" s="1"/>
      <c r="H40357" s="1"/>
      <c r="I40357" s="1"/>
      <c r="J40357" s="1"/>
      <c r="K40357" s="1"/>
      <c r="L40357" s="1"/>
      <c r="M40357" s="1"/>
    </row>
    <row r="40358" spans="5:13" x14ac:dyDescent="0.25">
      <c r="E40358" s="1"/>
      <c r="F40358" s="1"/>
      <c r="G40358" s="1"/>
      <c r="H40358" s="1"/>
      <c r="I40358" s="1"/>
      <c r="J40358" s="1"/>
      <c r="K40358" s="1"/>
      <c r="L40358" s="1"/>
      <c r="M40358" s="1"/>
    </row>
    <row r="40359" spans="5:13" x14ac:dyDescent="0.25">
      <c r="E40359" s="1"/>
      <c r="F40359" s="1"/>
      <c r="G40359" s="1"/>
      <c r="H40359" s="1"/>
      <c r="I40359" s="1"/>
      <c r="J40359" s="1"/>
      <c r="K40359" s="1"/>
      <c r="L40359" s="1"/>
      <c r="M40359" s="1"/>
    </row>
    <row r="40360" spans="5:13" x14ac:dyDescent="0.25">
      <c r="E40360" s="1"/>
      <c r="F40360" s="1"/>
      <c r="G40360" s="1"/>
      <c r="H40360" s="1"/>
      <c r="I40360" s="1"/>
      <c r="J40360" s="1"/>
      <c r="K40360" s="1"/>
      <c r="L40360" s="1"/>
      <c r="M40360" s="1"/>
    </row>
    <row r="40361" spans="5:13" x14ac:dyDescent="0.25">
      <c r="E40361" s="1"/>
      <c r="F40361" s="1"/>
      <c r="G40361" s="1"/>
      <c r="H40361" s="1"/>
      <c r="I40361" s="1"/>
      <c r="J40361" s="1"/>
      <c r="K40361" s="1"/>
      <c r="L40361" s="1"/>
      <c r="M40361" s="1"/>
    </row>
    <row r="40362" spans="5:13" x14ac:dyDescent="0.25">
      <c r="E40362" s="1"/>
      <c r="F40362" s="1"/>
      <c r="G40362" s="1"/>
      <c r="H40362" s="1"/>
      <c r="I40362" s="1"/>
      <c r="J40362" s="1"/>
      <c r="K40362" s="1"/>
      <c r="L40362" s="1"/>
      <c r="M40362" s="1"/>
    </row>
    <row r="40363" spans="5:13" x14ac:dyDescent="0.25">
      <c r="E40363" s="1"/>
      <c r="F40363" s="1"/>
      <c r="G40363" s="1"/>
      <c r="H40363" s="1"/>
      <c r="I40363" s="1"/>
      <c r="J40363" s="1"/>
      <c r="K40363" s="1"/>
      <c r="L40363" s="1"/>
      <c r="M40363" s="1"/>
    </row>
    <row r="40364" spans="5:13" x14ac:dyDescent="0.25">
      <c r="E40364" s="1"/>
      <c r="F40364" s="1"/>
      <c r="G40364" s="1"/>
      <c r="H40364" s="1"/>
      <c r="I40364" s="1"/>
      <c r="J40364" s="1"/>
      <c r="K40364" s="1"/>
      <c r="L40364" s="1"/>
      <c r="M40364" s="1"/>
    </row>
    <row r="40365" spans="5:13" x14ac:dyDescent="0.25">
      <c r="E40365" s="1"/>
      <c r="F40365" s="1"/>
      <c r="G40365" s="1"/>
      <c r="H40365" s="1"/>
      <c r="I40365" s="1"/>
      <c r="J40365" s="1"/>
      <c r="K40365" s="1"/>
      <c r="L40365" s="1"/>
      <c r="M40365" s="1"/>
    </row>
    <row r="40366" spans="5:13" x14ac:dyDescent="0.25">
      <c r="E40366" s="1"/>
      <c r="F40366" s="1"/>
      <c r="G40366" s="1"/>
      <c r="H40366" s="1"/>
      <c r="I40366" s="1"/>
      <c r="J40366" s="1"/>
      <c r="K40366" s="1"/>
      <c r="L40366" s="1"/>
      <c r="M40366" s="1"/>
    </row>
    <row r="40367" spans="5:13" x14ac:dyDescent="0.25">
      <c r="E40367" s="1"/>
      <c r="F40367" s="1"/>
      <c r="G40367" s="1"/>
      <c r="H40367" s="1"/>
      <c r="I40367" s="1"/>
      <c r="J40367" s="1"/>
      <c r="K40367" s="1"/>
      <c r="L40367" s="1"/>
      <c r="M40367" s="1"/>
    </row>
    <row r="40368" spans="5:13" x14ac:dyDescent="0.25">
      <c r="E40368" s="1"/>
      <c r="F40368" s="1"/>
      <c r="G40368" s="1"/>
      <c r="H40368" s="1"/>
      <c r="I40368" s="1"/>
      <c r="J40368" s="1"/>
      <c r="K40368" s="1"/>
      <c r="L40368" s="1"/>
      <c r="M40368" s="1"/>
    </row>
    <row r="40369" spans="5:13" x14ac:dyDescent="0.25">
      <c r="E40369" s="1"/>
      <c r="F40369" s="1"/>
      <c r="G40369" s="1"/>
      <c r="H40369" s="1"/>
      <c r="I40369" s="1"/>
      <c r="J40369" s="1"/>
      <c r="K40369" s="1"/>
      <c r="L40369" s="1"/>
      <c r="M40369" s="1"/>
    </row>
    <row r="40370" spans="5:13" x14ac:dyDescent="0.25">
      <c r="E40370" s="1"/>
      <c r="F40370" s="1"/>
      <c r="G40370" s="1"/>
      <c r="H40370" s="1"/>
      <c r="I40370" s="1"/>
      <c r="J40370" s="1"/>
      <c r="K40370" s="1"/>
      <c r="L40370" s="1"/>
      <c r="M40370" s="1"/>
    </row>
    <row r="40371" spans="5:13" x14ac:dyDescent="0.25">
      <c r="E40371" s="1"/>
      <c r="F40371" s="1"/>
      <c r="G40371" s="1"/>
      <c r="H40371" s="1"/>
      <c r="I40371" s="1"/>
      <c r="J40371" s="1"/>
      <c r="K40371" s="1"/>
      <c r="L40371" s="1"/>
      <c r="M40371" s="1"/>
    </row>
    <row r="40372" spans="5:13" x14ac:dyDescent="0.25">
      <c r="E40372" s="1"/>
      <c r="F40372" s="1"/>
      <c r="G40372" s="1"/>
      <c r="H40372" s="1"/>
      <c r="I40372" s="1"/>
      <c r="J40372" s="1"/>
      <c r="K40372" s="1"/>
      <c r="L40372" s="1"/>
      <c r="M40372" s="1"/>
    </row>
    <row r="40373" spans="5:13" x14ac:dyDescent="0.25">
      <c r="E40373" s="1"/>
      <c r="F40373" s="1"/>
      <c r="G40373" s="1"/>
      <c r="H40373" s="1"/>
      <c r="I40373" s="1"/>
      <c r="J40373" s="1"/>
      <c r="K40373" s="1"/>
      <c r="L40373" s="1"/>
      <c r="M40373" s="1"/>
    </row>
    <row r="40374" spans="5:13" x14ac:dyDescent="0.25">
      <c r="E40374" s="1"/>
      <c r="F40374" s="1"/>
      <c r="G40374" s="1"/>
      <c r="H40374" s="1"/>
      <c r="I40374" s="1"/>
      <c r="J40374" s="1"/>
      <c r="K40374" s="1"/>
      <c r="L40374" s="1"/>
      <c r="M40374" s="1"/>
    </row>
    <row r="40375" spans="5:13" x14ac:dyDescent="0.25">
      <c r="E40375" s="1"/>
      <c r="F40375" s="1"/>
      <c r="G40375" s="1"/>
      <c r="H40375" s="1"/>
      <c r="I40375" s="1"/>
      <c r="J40375" s="1"/>
      <c r="K40375" s="1"/>
      <c r="L40375" s="1"/>
      <c r="M40375" s="1"/>
    </row>
    <row r="40376" spans="5:13" x14ac:dyDescent="0.25">
      <c r="E40376" s="1"/>
      <c r="F40376" s="1"/>
      <c r="G40376" s="1"/>
      <c r="H40376" s="1"/>
      <c r="I40376" s="1"/>
      <c r="J40376" s="1"/>
      <c r="K40376" s="1"/>
      <c r="L40376" s="1"/>
      <c r="M40376" s="1"/>
    </row>
    <row r="40377" spans="5:13" x14ac:dyDescent="0.25">
      <c r="E40377" s="1"/>
      <c r="F40377" s="1"/>
      <c r="G40377" s="1"/>
      <c r="H40377" s="1"/>
      <c r="I40377" s="1"/>
      <c r="J40377" s="1"/>
      <c r="K40377" s="1"/>
      <c r="L40377" s="1"/>
      <c r="M40377" s="1"/>
    </row>
    <row r="40378" spans="5:13" x14ac:dyDescent="0.25">
      <c r="E40378" s="1"/>
      <c r="F40378" s="1"/>
      <c r="G40378" s="1"/>
      <c r="H40378" s="1"/>
      <c r="I40378" s="1"/>
      <c r="J40378" s="1"/>
      <c r="K40378" s="1"/>
      <c r="L40378" s="1"/>
      <c r="M40378" s="1"/>
    </row>
    <row r="40379" spans="5:13" x14ac:dyDescent="0.25">
      <c r="E40379" s="1"/>
      <c r="F40379" s="1"/>
      <c r="G40379" s="1"/>
      <c r="H40379" s="1"/>
      <c r="I40379" s="1"/>
      <c r="J40379" s="1"/>
      <c r="K40379" s="1"/>
      <c r="L40379" s="1"/>
      <c r="M40379" s="1"/>
    </row>
    <row r="40380" spans="5:13" x14ac:dyDescent="0.25">
      <c r="E40380" s="1"/>
      <c r="F40380" s="1"/>
      <c r="G40380" s="1"/>
      <c r="H40380" s="1"/>
      <c r="I40380" s="1"/>
      <c r="J40380" s="1"/>
      <c r="K40380" s="1"/>
      <c r="L40380" s="1"/>
      <c r="M40380" s="1"/>
    </row>
    <row r="40381" spans="5:13" x14ac:dyDescent="0.25">
      <c r="E40381" s="1"/>
      <c r="F40381" s="1"/>
      <c r="G40381" s="1"/>
      <c r="H40381" s="1"/>
      <c r="I40381" s="1"/>
      <c r="J40381" s="1"/>
      <c r="K40381" s="1"/>
      <c r="L40381" s="1"/>
      <c r="M40381" s="1"/>
    </row>
    <row r="40382" spans="5:13" x14ac:dyDescent="0.25">
      <c r="E40382" s="1"/>
      <c r="F40382" s="1"/>
      <c r="G40382" s="1"/>
      <c r="H40382" s="1"/>
      <c r="I40382" s="1"/>
      <c r="J40382" s="1"/>
      <c r="K40382" s="1"/>
      <c r="L40382" s="1"/>
      <c r="M40382" s="1"/>
    </row>
    <row r="40383" spans="5:13" x14ac:dyDescent="0.25">
      <c r="E40383" s="1"/>
      <c r="F40383" s="1"/>
      <c r="G40383" s="1"/>
      <c r="H40383" s="1"/>
      <c r="I40383" s="1"/>
      <c r="J40383" s="1"/>
      <c r="K40383" s="1"/>
      <c r="L40383" s="1"/>
      <c r="M40383" s="1"/>
    </row>
    <row r="40384" spans="5:13" x14ac:dyDescent="0.25">
      <c r="E40384" s="1"/>
      <c r="F40384" s="1"/>
      <c r="G40384" s="1"/>
      <c r="H40384" s="1"/>
      <c r="I40384" s="1"/>
      <c r="J40384" s="1"/>
      <c r="K40384" s="1"/>
      <c r="L40384" s="1"/>
      <c r="M40384" s="1"/>
    </row>
    <row r="40385" spans="5:13" x14ac:dyDescent="0.25">
      <c r="E40385" s="1"/>
      <c r="F40385" s="1"/>
      <c r="G40385" s="1"/>
      <c r="H40385" s="1"/>
      <c r="I40385" s="1"/>
      <c r="J40385" s="1"/>
      <c r="K40385" s="1"/>
      <c r="L40385" s="1"/>
      <c r="M40385" s="1"/>
    </row>
    <row r="40386" spans="5:13" x14ac:dyDescent="0.25">
      <c r="E40386" s="1"/>
      <c r="F40386" s="1"/>
      <c r="G40386" s="1"/>
      <c r="H40386" s="1"/>
      <c r="I40386" s="1"/>
      <c r="J40386" s="1"/>
      <c r="K40386" s="1"/>
      <c r="L40386" s="1"/>
      <c r="M40386" s="1"/>
    </row>
    <row r="40387" spans="5:13" x14ac:dyDescent="0.25">
      <c r="E40387" s="1"/>
      <c r="F40387" s="1"/>
      <c r="G40387" s="1"/>
      <c r="H40387" s="1"/>
      <c r="I40387" s="1"/>
      <c r="J40387" s="1"/>
      <c r="K40387" s="1"/>
      <c r="L40387" s="1"/>
      <c r="M40387" s="1"/>
    </row>
    <row r="40388" spans="5:13" x14ac:dyDescent="0.25">
      <c r="E40388" s="1"/>
      <c r="F40388" s="1"/>
      <c r="G40388" s="1"/>
      <c r="H40388" s="1"/>
      <c r="I40388" s="1"/>
      <c r="J40388" s="1"/>
      <c r="K40388" s="1"/>
      <c r="L40388" s="1"/>
      <c r="M40388" s="1"/>
    </row>
    <row r="40389" spans="5:13" x14ac:dyDescent="0.25">
      <c r="E40389" s="1"/>
      <c r="F40389" s="1"/>
      <c r="G40389" s="1"/>
      <c r="H40389" s="1"/>
      <c r="I40389" s="1"/>
      <c r="J40389" s="1"/>
      <c r="K40389" s="1"/>
      <c r="L40389" s="1"/>
      <c r="M40389" s="1"/>
    </row>
    <row r="40390" spans="5:13" x14ac:dyDescent="0.25">
      <c r="E40390" s="1"/>
      <c r="F40390" s="1"/>
      <c r="G40390" s="1"/>
      <c r="H40390" s="1"/>
      <c r="I40390" s="1"/>
      <c r="J40390" s="1"/>
      <c r="K40390" s="1"/>
      <c r="L40390" s="1"/>
      <c r="M40390" s="1"/>
    </row>
    <row r="40391" spans="5:13" x14ac:dyDescent="0.25">
      <c r="E40391" s="1"/>
      <c r="F40391" s="1"/>
      <c r="G40391" s="1"/>
      <c r="H40391" s="1"/>
      <c r="I40391" s="1"/>
      <c r="J40391" s="1"/>
      <c r="K40391" s="1"/>
      <c r="L40391" s="1"/>
      <c r="M40391" s="1"/>
    </row>
    <row r="40392" spans="5:13" x14ac:dyDescent="0.25">
      <c r="E40392" s="1"/>
      <c r="F40392" s="1"/>
      <c r="G40392" s="1"/>
      <c r="H40392" s="1"/>
      <c r="I40392" s="1"/>
      <c r="J40392" s="1"/>
      <c r="K40392" s="1"/>
      <c r="L40392" s="1"/>
      <c r="M40392" s="1"/>
    </row>
    <row r="40393" spans="5:13" x14ac:dyDescent="0.25">
      <c r="E40393" s="1"/>
      <c r="F40393" s="1"/>
      <c r="G40393" s="1"/>
      <c r="H40393" s="1"/>
      <c r="I40393" s="1"/>
      <c r="J40393" s="1"/>
      <c r="K40393" s="1"/>
      <c r="L40393" s="1"/>
      <c r="M40393" s="1"/>
    </row>
    <row r="40394" spans="5:13" x14ac:dyDescent="0.25">
      <c r="E40394" s="1"/>
      <c r="F40394" s="1"/>
      <c r="G40394" s="1"/>
      <c r="H40394" s="1"/>
      <c r="I40394" s="1"/>
      <c r="J40394" s="1"/>
      <c r="K40394" s="1"/>
      <c r="L40394" s="1"/>
      <c r="M40394" s="1"/>
    </row>
    <row r="40395" spans="5:13" x14ac:dyDescent="0.25">
      <c r="E40395" s="1"/>
      <c r="F40395" s="1"/>
      <c r="G40395" s="1"/>
      <c r="H40395" s="1"/>
      <c r="I40395" s="1"/>
      <c r="J40395" s="1"/>
      <c r="K40395" s="1"/>
      <c r="L40395" s="1"/>
      <c r="M40395" s="1"/>
    </row>
    <row r="40396" spans="5:13" x14ac:dyDescent="0.25">
      <c r="E40396" s="1"/>
      <c r="F40396" s="1"/>
      <c r="G40396" s="1"/>
      <c r="H40396" s="1"/>
      <c r="I40396" s="1"/>
      <c r="J40396" s="1"/>
      <c r="K40396" s="1"/>
      <c r="L40396" s="1"/>
      <c r="M40396" s="1"/>
    </row>
    <row r="40397" spans="5:13" x14ac:dyDescent="0.25">
      <c r="E40397" s="1"/>
      <c r="F40397" s="1"/>
      <c r="G40397" s="1"/>
      <c r="H40397" s="1"/>
      <c r="I40397" s="1"/>
      <c r="J40397" s="1"/>
      <c r="K40397" s="1"/>
      <c r="L40397" s="1"/>
      <c r="M40397" s="1"/>
    </row>
    <row r="40398" spans="5:13" x14ac:dyDescent="0.25">
      <c r="E40398" s="1"/>
      <c r="F40398" s="1"/>
      <c r="G40398" s="1"/>
      <c r="H40398" s="1"/>
      <c r="I40398" s="1"/>
      <c r="J40398" s="1"/>
      <c r="K40398" s="1"/>
      <c r="L40398" s="1"/>
      <c r="M40398" s="1"/>
    </row>
    <row r="40399" spans="5:13" x14ac:dyDescent="0.25">
      <c r="E40399" s="1"/>
      <c r="F40399" s="1"/>
      <c r="G40399" s="1"/>
      <c r="H40399" s="1"/>
      <c r="I40399" s="1"/>
      <c r="J40399" s="1"/>
      <c r="K40399" s="1"/>
      <c r="L40399" s="1"/>
      <c r="M40399" s="1"/>
    </row>
    <row r="40400" spans="5:13" x14ac:dyDescent="0.25">
      <c r="E40400" s="1"/>
      <c r="F40400" s="1"/>
      <c r="G40400" s="1"/>
      <c r="H40400" s="1"/>
      <c r="I40400" s="1"/>
      <c r="J40400" s="1"/>
      <c r="K40400" s="1"/>
      <c r="L40400" s="1"/>
      <c r="M40400" s="1"/>
    </row>
    <row r="40401" spans="5:13" x14ac:dyDescent="0.25">
      <c r="E40401" s="1"/>
      <c r="F40401" s="1"/>
      <c r="G40401" s="1"/>
      <c r="H40401" s="1"/>
      <c r="I40401" s="1"/>
      <c r="J40401" s="1"/>
      <c r="K40401" s="1"/>
      <c r="L40401" s="1"/>
      <c r="M40401" s="1"/>
    </row>
    <row r="40402" spans="5:13" x14ac:dyDescent="0.25">
      <c r="E40402" s="1"/>
      <c r="F40402" s="1"/>
      <c r="G40402" s="1"/>
      <c r="H40402" s="1"/>
      <c r="I40402" s="1"/>
      <c r="J40402" s="1"/>
      <c r="K40402" s="1"/>
      <c r="L40402" s="1"/>
      <c r="M40402" s="1"/>
    </row>
    <row r="40403" spans="5:13" x14ac:dyDescent="0.25">
      <c r="E40403" s="1"/>
      <c r="F40403" s="1"/>
      <c r="G40403" s="1"/>
      <c r="H40403" s="1"/>
      <c r="I40403" s="1"/>
      <c r="J40403" s="1"/>
      <c r="K40403" s="1"/>
      <c r="L40403" s="1"/>
      <c r="M40403" s="1"/>
    </row>
    <row r="40404" spans="5:13" x14ac:dyDescent="0.25">
      <c r="E40404" s="1"/>
      <c r="F40404" s="1"/>
      <c r="G40404" s="1"/>
      <c r="H40404" s="1"/>
      <c r="I40404" s="1"/>
      <c r="J40404" s="1"/>
      <c r="K40404" s="1"/>
      <c r="L40404" s="1"/>
      <c r="M40404" s="1"/>
    </row>
    <row r="40405" spans="5:13" x14ac:dyDescent="0.25">
      <c r="E40405" s="1"/>
      <c r="F40405" s="1"/>
      <c r="G40405" s="1"/>
      <c r="H40405" s="1"/>
      <c r="I40405" s="1"/>
      <c r="J40405" s="1"/>
      <c r="K40405" s="1"/>
      <c r="L40405" s="1"/>
      <c r="M40405" s="1"/>
    </row>
    <row r="40406" spans="5:13" x14ac:dyDescent="0.25">
      <c r="E40406" s="1"/>
      <c r="F40406" s="1"/>
      <c r="G40406" s="1"/>
      <c r="H40406" s="1"/>
      <c r="I40406" s="1"/>
      <c r="J40406" s="1"/>
      <c r="K40406" s="1"/>
      <c r="L40406" s="1"/>
      <c r="M40406" s="1"/>
    </row>
    <row r="40407" spans="5:13" x14ac:dyDescent="0.25">
      <c r="E40407" s="1"/>
      <c r="F40407" s="1"/>
      <c r="G40407" s="1"/>
      <c r="H40407" s="1"/>
      <c r="I40407" s="1"/>
      <c r="J40407" s="1"/>
      <c r="K40407" s="1"/>
      <c r="L40407" s="1"/>
      <c r="M40407" s="1"/>
    </row>
    <row r="40408" spans="5:13" x14ac:dyDescent="0.25">
      <c r="E40408" s="1"/>
      <c r="F40408" s="1"/>
      <c r="G40408" s="1"/>
      <c r="H40408" s="1"/>
      <c r="I40408" s="1"/>
      <c r="J40408" s="1"/>
      <c r="K40408" s="1"/>
      <c r="L40408" s="1"/>
      <c r="M40408" s="1"/>
    </row>
    <row r="40409" spans="5:13" x14ac:dyDescent="0.25">
      <c r="E40409" s="1"/>
      <c r="F40409" s="1"/>
      <c r="G40409" s="1"/>
      <c r="H40409" s="1"/>
      <c r="I40409" s="1"/>
      <c r="J40409" s="1"/>
      <c r="K40409" s="1"/>
      <c r="L40409" s="1"/>
      <c r="M40409" s="1"/>
    </row>
    <row r="40410" spans="5:13" x14ac:dyDescent="0.25">
      <c r="E40410" s="1"/>
      <c r="F40410" s="1"/>
      <c r="G40410" s="1"/>
      <c r="H40410" s="1"/>
      <c r="I40410" s="1"/>
      <c r="J40410" s="1"/>
      <c r="K40410" s="1"/>
      <c r="L40410" s="1"/>
      <c r="M40410" s="1"/>
    </row>
    <row r="40411" spans="5:13" x14ac:dyDescent="0.25">
      <c r="E40411" s="1"/>
      <c r="F40411" s="1"/>
      <c r="G40411" s="1"/>
      <c r="H40411" s="1"/>
      <c r="I40411" s="1"/>
      <c r="J40411" s="1"/>
      <c r="K40411" s="1"/>
      <c r="L40411" s="1"/>
      <c r="M40411" s="1"/>
    </row>
    <row r="40412" spans="5:13" x14ac:dyDescent="0.25">
      <c r="E40412" s="1"/>
      <c r="F40412" s="1"/>
      <c r="G40412" s="1"/>
      <c r="H40412" s="1"/>
      <c r="I40412" s="1"/>
      <c r="J40412" s="1"/>
      <c r="K40412" s="1"/>
      <c r="L40412" s="1"/>
      <c r="M40412" s="1"/>
    </row>
    <row r="40413" spans="5:13" x14ac:dyDescent="0.25">
      <c r="E40413" s="1"/>
      <c r="F40413" s="1"/>
      <c r="G40413" s="1"/>
      <c r="H40413" s="1"/>
      <c r="I40413" s="1"/>
      <c r="J40413" s="1"/>
      <c r="K40413" s="1"/>
      <c r="L40413" s="1"/>
      <c r="M40413" s="1"/>
    </row>
    <row r="40414" spans="5:13" x14ac:dyDescent="0.25">
      <c r="E40414" s="1"/>
      <c r="F40414" s="1"/>
      <c r="G40414" s="1"/>
      <c r="H40414" s="1"/>
      <c r="I40414" s="1"/>
      <c r="J40414" s="1"/>
      <c r="K40414" s="1"/>
      <c r="L40414" s="1"/>
      <c r="M40414" s="1"/>
    </row>
    <row r="40415" spans="5:13" x14ac:dyDescent="0.25">
      <c r="E40415" s="1"/>
      <c r="F40415" s="1"/>
      <c r="G40415" s="1"/>
      <c r="H40415" s="1"/>
      <c r="I40415" s="1"/>
      <c r="J40415" s="1"/>
      <c r="K40415" s="1"/>
      <c r="L40415" s="1"/>
      <c r="M40415" s="1"/>
    </row>
    <row r="40416" spans="5:13" x14ac:dyDescent="0.25">
      <c r="E40416" s="1"/>
      <c r="F40416" s="1"/>
      <c r="G40416" s="1"/>
      <c r="H40416" s="1"/>
      <c r="I40416" s="1"/>
      <c r="J40416" s="1"/>
      <c r="K40416" s="1"/>
      <c r="L40416" s="1"/>
      <c r="M40416" s="1"/>
    </row>
    <row r="40417" spans="5:13" x14ac:dyDescent="0.25">
      <c r="E40417" s="1"/>
      <c r="F40417" s="1"/>
      <c r="G40417" s="1"/>
      <c r="H40417" s="1"/>
      <c r="I40417" s="1"/>
      <c r="J40417" s="1"/>
      <c r="K40417" s="1"/>
      <c r="L40417" s="1"/>
      <c r="M40417" s="1"/>
    </row>
    <row r="40418" spans="5:13" x14ac:dyDescent="0.25">
      <c r="E40418" s="1"/>
      <c r="F40418" s="1"/>
      <c r="G40418" s="1"/>
      <c r="H40418" s="1"/>
      <c r="I40418" s="1"/>
      <c r="J40418" s="1"/>
      <c r="K40418" s="1"/>
      <c r="L40418" s="1"/>
      <c r="M40418" s="1"/>
    </row>
    <row r="40419" spans="5:13" x14ac:dyDescent="0.25">
      <c r="E40419" s="1"/>
      <c r="F40419" s="1"/>
      <c r="G40419" s="1"/>
      <c r="H40419" s="1"/>
      <c r="I40419" s="1"/>
      <c r="J40419" s="1"/>
      <c r="K40419" s="1"/>
      <c r="L40419" s="1"/>
      <c r="M40419" s="1"/>
    </row>
    <row r="40420" spans="5:13" x14ac:dyDescent="0.25">
      <c r="E40420" s="1"/>
      <c r="F40420" s="1"/>
      <c r="G40420" s="1"/>
      <c r="H40420" s="1"/>
      <c r="I40420" s="1"/>
      <c r="J40420" s="1"/>
      <c r="K40420" s="1"/>
      <c r="L40420" s="1"/>
      <c r="M40420" s="1"/>
    </row>
    <row r="40421" spans="5:13" x14ac:dyDescent="0.25">
      <c r="E40421" s="1"/>
      <c r="F40421" s="1"/>
      <c r="G40421" s="1"/>
      <c r="H40421" s="1"/>
      <c r="I40421" s="1"/>
      <c r="J40421" s="1"/>
      <c r="K40421" s="1"/>
      <c r="L40421" s="1"/>
      <c r="M40421" s="1"/>
    </row>
    <row r="40422" spans="5:13" x14ac:dyDescent="0.25">
      <c r="E40422" s="1"/>
      <c r="F40422" s="1"/>
      <c r="G40422" s="1"/>
      <c r="H40422" s="1"/>
      <c r="I40422" s="1"/>
      <c r="J40422" s="1"/>
      <c r="K40422" s="1"/>
      <c r="L40422" s="1"/>
      <c r="M40422" s="1"/>
    </row>
    <row r="40423" spans="5:13" x14ac:dyDescent="0.25">
      <c r="E40423" s="1"/>
      <c r="F40423" s="1"/>
      <c r="G40423" s="1"/>
      <c r="H40423" s="1"/>
      <c r="I40423" s="1"/>
      <c r="J40423" s="1"/>
      <c r="K40423" s="1"/>
      <c r="L40423" s="1"/>
      <c r="M40423" s="1"/>
    </row>
    <row r="40424" spans="5:13" x14ac:dyDescent="0.25">
      <c r="E40424" s="1"/>
      <c r="F40424" s="1"/>
      <c r="G40424" s="1"/>
      <c r="H40424" s="1"/>
      <c r="I40424" s="1"/>
      <c r="J40424" s="1"/>
      <c r="K40424" s="1"/>
      <c r="L40424" s="1"/>
      <c r="M40424" s="1"/>
    </row>
    <row r="40425" spans="5:13" x14ac:dyDescent="0.25">
      <c r="E40425" s="1"/>
      <c r="F40425" s="1"/>
      <c r="G40425" s="1"/>
      <c r="H40425" s="1"/>
      <c r="I40425" s="1"/>
      <c r="J40425" s="1"/>
      <c r="K40425" s="1"/>
      <c r="L40425" s="1"/>
      <c r="M40425" s="1"/>
    </row>
    <row r="40426" spans="5:13" x14ac:dyDescent="0.25">
      <c r="E40426" s="1"/>
      <c r="F40426" s="1"/>
      <c r="G40426" s="1"/>
      <c r="H40426" s="1"/>
      <c r="I40426" s="1"/>
      <c r="J40426" s="1"/>
      <c r="K40426" s="1"/>
      <c r="L40426" s="1"/>
      <c r="M40426" s="1"/>
    </row>
    <row r="40427" spans="5:13" x14ac:dyDescent="0.25">
      <c r="E40427" s="1"/>
      <c r="F40427" s="1"/>
      <c r="G40427" s="1"/>
      <c r="H40427" s="1"/>
      <c r="I40427" s="1"/>
      <c r="J40427" s="1"/>
      <c r="K40427" s="1"/>
      <c r="L40427" s="1"/>
      <c r="M40427" s="1"/>
    </row>
    <row r="40428" spans="5:13" x14ac:dyDescent="0.25">
      <c r="E40428" s="1"/>
      <c r="F40428" s="1"/>
      <c r="G40428" s="1"/>
      <c r="H40428" s="1"/>
      <c r="I40428" s="1"/>
      <c r="J40428" s="1"/>
      <c r="K40428" s="1"/>
      <c r="L40428" s="1"/>
      <c r="M40428" s="1"/>
    </row>
    <row r="40429" spans="5:13" x14ac:dyDescent="0.25">
      <c r="E40429" s="1"/>
      <c r="F40429" s="1"/>
      <c r="G40429" s="1"/>
      <c r="H40429" s="1"/>
      <c r="I40429" s="1"/>
      <c r="J40429" s="1"/>
      <c r="K40429" s="1"/>
      <c r="L40429" s="1"/>
      <c r="M40429" s="1"/>
    </row>
    <row r="40430" spans="5:13" x14ac:dyDescent="0.25">
      <c r="E40430" s="1"/>
      <c r="F40430" s="1"/>
      <c r="G40430" s="1"/>
      <c r="H40430" s="1"/>
      <c r="I40430" s="1"/>
      <c r="J40430" s="1"/>
      <c r="K40430" s="1"/>
      <c r="L40430" s="1"/>
      <c r="M40430" s="1"/>
    </row>
    <row r="40431" spans="5:13" x14ac:dyDescent="0.25">
      <c r="E40431" s="1"/>
      <c r="F40431" s="1"/>
      <c r="G40431" s="1"/>
      <c r="H40431" s="1"/>
      <c r="I40431" s="1"/>
      <c r="J40431" s="1"/>
      <c r="K40431" s="1"/>
      <c r="L40431" s="1"/>
      <c r="M40431" s="1"/>
    </row>
    <row r="40432" spans="5:13" x14ac:dyDescent="0.25">
      <c r="E40432" s="1"/>
      <c r="F40432" s="1"/>
      <c r="G40432" s="1"/>
      <c r="H40432" s="1"/>
      <c r="I40432" s="1"/>
      <c r="J40432" s="1"/>
      <c r="K40432" s="1"/>
      <c r="L40432" s="1"/>
      <c r="M40432" s="1"/>
    </row>
    <row r="40433" spans="5:13" x14ac:dyDescent="0.25">
      <c r="E40433" s="1"/>
      <c r="F40433" s="1"/>
      <c r="G40433" s="1"/>
      <c r="H40433" s="1"/>
      <c r="I40433" s="1"/>
      <c r="J40433" s="1"/>
      <c r="K40433" s="1"/>
      <c r="L40433" s="1"/>
      <c r="M40433" s="1"/>
    </row>
    <row r="40434" spans="5:13" x14ac:dyDescent="0.25">
      <c r="E40434" s="1"/>
      <c r="F40434" s="1"/>
      <c r="G40434" s="1"/>
      <c r="H40434" s="1"/>
      <c r="I40434" s="1"/>
      <c r="J40434" s="1"/>
      <c r="K40434" s="1"/>
      <c r="L40434" s="1"/>
      <c r="M40434" s="1"/>
    </row>
    <row r="40435" spans="5:13" x14ac:dyDescent="0.25">
      <c r="E40435" s="1"/>
      <c r="F40435" s="1"/>
      <c r="G40435" s="1"/>
      <c r="H40435" s="1"/>
      <c r="I40435" s="1"/>
      <c r="J40435" s="1"/>
      <c r="K40435" s="1"/>
      <c r="L40435" s="1"/>
      <c r="M40435" s="1"/>
    </row>
    <row r="40436" spans="5:13" x14ac:dyDescent="0.25">
      <c r="E40436" s="1"/>
      <c r="F40436" s="1"/>
      <c r="G40436" s="1"/>
      <c r="H40436" s="1"/>
      <c r="I40436" s="1"/>
      <c r="J40436" s="1"/>
      <c r="K40436" s="1"/>
      <c r="L40436" s="1"/>
      <c r="M40436" s="1"/>
    </row>
    <row r="40437" spans="5:13" x14ac:dyDescent="0.25">
      <c r="E40437" s="1"/>
      <c r="F40437" s="1"/>
      <c r="G40437" s="1"/>
      <c r="H40437" s="1"/>
      <c r="I40437" s="1"/>
      <c r="J40437" s="1"/>
      <c r="K40437" s="1"/>
      <c r="L40437" s="1"/>
      <c r="M40437" s="1"/>
    </row>
    <row r="40438" spans="5:13" x14ac:dyDescent="0.25">
      <c r="E40438" s="1"/>
      <c r="F40438" s="1"/>
      <c r="G40438" s="1"/>
      <c r="H40438" s="1"/>
      <c r="I40438" s="1"/>
      <c r="J40438" s="1"/>
      <c r="K40438" s="1"/>
      <c r="L40438" s="1"/>
      <c r="M40438" s="1"/>
    </row>
    <row r="40439" spans="5:13" x14ac:dyDescent="0.25">
      <c r="E40439" s="1"/>
      <c r="F40439" s="1"/>
      <c r="G40439" s="1"/>
      <c r="H40439" s="1"/>
      <c r="I40439" s="1"/>
      <c r="J40439" s="1"/>
      <c r="K40439" s="1"/>
      <c r="L40439" s="1"/>
      <c r="M40439" s="1"/>
    </row>
    <row r="40440" spans="5:13" x14ac:dyDescent="0.25">
      <c r="E40440" s="1"/>
      <c r="F40440" s="1"/>
      <c r="G40440" s="1"/>
      <c r="H40440" s="1"/>
      <c r="I40440" s="1"/>
      <c r="J40440" s="1"/>
      <c r="K40440" s="1"/>
      <c r="L40440" s="1"/>
      <c r="M40440" s="1"/>
    </row>
    <row r="40441" spans="5:13" x14ac:dyDescent="0.25">
      <c r="E40441" s="1"/>
      <c r="F40441" s="1"/>
      <c r="G40441" s="1"/>
      <c r="H40441" s="1"/>
      <c r="I40441" s="1"/>
      <c r="J40441" s="1"/>
      <c r="K40441" s="1"/>
      <c r="L40441" s="1"/>
      <c r="M40441" s="1"/>
    </row>
    <row r="40442" spans="5:13" x14ac:dyDescent="0.25">
      <c r="E40442" s="1"/>
      <c r="F40442" s="1"/>
      <c r="G40442" s="1"/>
      <c r="H40442" s="1"/>
      <c r="I40442" s="1"/>
      <c r="J40442" s="1"/>
      <c r="K40442" s="1"/>
      <c r="L40442" s="1"/>
      <c r="M40442" s="1"/>
    </row>
    <row r="40443" spans="5:13" x14ac:dyDescent="0.25">
      <c r="E40443" s="1"/>
      <c r="F40443" s="1"/>
      <c r="G40443" s="1"/>
      <c r="H40443" s="1"/>
      <c r="I40443" s="1"/>
      <c r="J40443" s="1"/>
      <c r="K40443" s="1"/>
      <c r="L40443" s="1"/>
      <c r="M40443" s="1"/>
    </row>
    <row r="40444" spans="5:13" x14ac:dyDescent="0.25">
      <c r="E40444" s="1"/>
      <c r="F40444" s="1"/>
      <c r="G40444" s="1"/>
      <c r="H40444" s="1"/>
      <c r="I40444" s="1"/>
      <c r="J40444" s="1"/>
      <c r="K40444" s="1"/>
      <c r="L40444" s="1"/>
      <c r="M40444" s="1"/>
    </row>
    <row r="40445" spans="5:13" x14ac:dyDescent="0.25">
      <c r="E40445" s="1"/>
      <c r="F40445" s="1"/>
      <c r="G40445" s="1"/>
      <c r="H40445" s="1"/>
      <c r="I40445" s="1"/>
      <c r="J40445" s="1"/>
      <c r="K40445" s="1"/>
      <c r="L40445" s="1"/>
      <c r="M40445" s="1"/>
    </row>
    <row r="40446" spans="5:13" x14ac:dyDescent="0.25">
      <c r="E40446" s="1"/>
      <c r="F40446" s="1"/>
      <c r="G40446" s="1"/>
      <c r="H40446" s="1"/>
      <c r="I40446" s="1"/>
      <c r="J40446" s="1"/>
      <c r="K40446" s="1"/>
      <c r="L40446" s="1"/>
      <c r="M40446" s="1"/>
    </row>
    <row r="40447" spans="5:13" x14ac:dyDescent="0.25">
      <c r="E40447" s="1"/>
      <c r="F40447" s="1"/>
      <c r="G40447" s="1"/>
      <c r="H40447" s="1"/>
      <c r="I40447" s="1"/>
      <c r="J40447" s="1"/>
      <c r="K40447" s="1"/>
      <c r="L40447" s="1"/>
      <c r="M40447" s="1"/>
    </row>
    <row r="40448" spans="5:13" x14ac:dyDescent="0.25">
      <c r="E40448" s="1"/>
      <c r="F40448" s="1"/>
      <c r="G40448" s="1"/>
      <c r="H40448" s="1"/>
      <c r="I40448" s="1"/>
      <c r="J40448" s="1"/>
      <c r="K40448" s="1"/>
      <c r="L40448" s="1"/>
      <c r="M40448" s="1"/>
    </row>
    <row r="40449" spans="5:13" x14ac:dyDescent="0.25">
      <c r="E40449" s="1"/>
      <c r="F40449" s="1"/>
      <c r="G40449" s="1"/>
      <c r="H40449" s="1"/>
      <c r="I40449" s="1"/>
      <c r="J40449" s="1"/>
      <c r="K40449" s="1"/>
      <c r="L40449" s="1"/>
      <c r="M40449" s="1"/>
    </row>
    <row r="40450" spans="5:13" x14ac:dyDescent="0.25">
      <c r="E40450" s="1"/>
      <c r="F40450" s="1"/>
      <c r="G40450" s="1"/>
      <c r="H40450" s="1"/>
      <c r="I40450" s="1"/>
      <c r="J40450" s="1"/>
      <c r="K40450" s="1"/>
      <c r="L40450" s="1"/>
      <c r="M40450" s="1"/>
    </row>
    <row r="40451" spans="5:13" x14ac:dyDescent="0.25">
      <c r="E40451" s="1"/>
      <c r="F40451" s="1"/>
      <c r="G40451" s="1"/>
      <c r="H40451" s="1"/>
      <c r="I40451" s="1"/>
      <c r="J40451" s="1"/>
      <c r="K40451" s="1"/>
      <c r="L40451" s="1"/>
      <c r="M40451" s="1"/>
    </row>
    <row r="40452" spans="5:13" x14ac:dyDescent="0.25">
      <c r="E40452" s="1"/>
      <c r="F40452" s="1"/>
      <c r="G40452" s="1"/>
      <c r="H40452" s="1"/>
      <c r="I40452" s="1"/>
      <c r="J40452" s="1"/>
      <c r="K40452" s="1"/>
      <c r="L40452" s="1"/>
      <c r="M40452" s="1"/>
    </row>
    <row r="40453" spans="5:13" x14ac:dyDescent="0.25">
      <c r="E40453" s="1"/>
      <c r="F40453" s="1"/>
      <c r="G40453" s="1"/>
      <c r="H40453" s="1"/>
      <c r="I40453" s="1"/>
      <c r="J40453" s="1"/>
      <c r="K40453" s="1"/>
      <c r="L40453" s="1"/>
      <c r="M40453" s="1"/>
    </row>
    <row r="40454" spans="5:13" x14ac:dyDescent="0.25">
      <c r="E40454" s="1"/>
      <c r="F40454" s="1"/>
      <c r="G40454" s="1"/>
      <c r="H40454" s="1"/>
      <c r="I40454" s="1"/>
      <c r="J40454" s="1"/>
      <c r="K40454" s="1"/>
      <c r="L40454" s="1"/>
      <c r="M40454" s="1"/>
    </row>
    <row r="40455" spans="5:13" x14ac:dyDescent="0.25">
      <c r="E40455" s="1"/>
      <c r="F40455" s="1"/>
      <c r="G40455" s="1"/>
      <c r="H40455" s="1"/>
      <c r="I40455" s="1"/>
      <c r="J40455" s="1"/>
      <c r="K40455" s="1"/>
      <c r="L40455" s="1"/>
      <c r="M40455" s="1"/>
    </row>
    <row r="40456" spans="5:13" x14ac:dyDescent="0.25">
      <c r="E40456" s="1"/>
      <c r="F40456" s="1"/>
      <c r="G40456" s="1"/>
      <c r="H40456" s="1"/>
      <c r="I40456" s="1"/>
      <c r="J40456" s="1"/>
      <c r="K40456" s="1"/>
      <c r="L40456" s="1"/>
      <c r="M40456" s="1"/>
    </row>
    <row r="40457" spans="5:13" x14ac:dyDescent="0.25">
      <c r="E40457" s="1"/>
      <c r="F40457" s="1"/>
      <c r="G40457" s="1"/>
      <c r="H40457" s="1"/>
      <c r="I40457" s="1"/>
      <c r="J40457" s="1"/>
      <c r="K40457" s="1"/>
      <c r="L40457" s="1"/>
      <c r="M40457" s="1"/>
    </row>
    <row r="40458" spans="5:13" x14ac:dyDescent="0.25">
      <c r="E40458" s="1"/>
      <c r="F40458" s="1"/>
      <c r="G40458" s="1"/>
      <c r="H40458" s="1"/>
      <c r="I40458" s="1"/>
      <c r="J40458" s="1"/>
      <c r="K40458" s="1"/>
      <c r="L40458" s="1"/>
      <c r="M40458" s="1"/>
    </row>
    <row r="40459" spans="5:13" x14ac:dyDescent="0.25">
      <c r="E40459" s="1"/>
      <c r="F40459" s="1"/>
      <c r="G40459" s="1"/>
      <c r="H40459" s="1"/>
      <c r="I40459" s="1"/>
      <c r="J40459" s="1"/>
      <c r="K40459" s="1"/>
      <c r="L40459" s="1"/>
      <c r="M40459" s="1"/>
    </row>
    <row r="40460" spans="5:13" x14ac:dyDescent="0.25">
      <c r="E40460" s="1"/>
      <c r="F40460" s="1"/>
      <c r="G40460" s="1"/>
      <c r="H40460" s="1"/>
      <c r="I40460" s="1"/>
      <c r="J40460" s="1"/>
      <c r="K40460" s="1"/>
      <c r="L40460" s="1"/>
      <c r="M40460" s="1"/>
    </row>
    <row r="40461" spans="5:13" x14ac:dyDescent="0.25">
      <c r="E40461" s="1"/>
      <c r="F40461" s="1"/>
      <c r="G40461" s="1"/>
      <c r="H40461" s="1"/>
      <c r="I40461" s="1"/>
      <c r="J40461" s="1"/>
      <c r="K40461" s="1"/>
      <c r="L40461" s="1"/>
      <c r="M40461" s="1"/>
    </row>
    <row r="40462" spans="5:13" x14ac:dyDescent="0.25">
      <c r="E40462" s="1"/>
      <c r="F40462" s="1"/>
      <c r="G40462" s="1"/>
      <c r="H40462" s="1"/>
      <c r="I40462" s="1"/>
      <c r="J40462" s="1"/>
      <c r="K40462" s="1"/>
      <c r="L40462" s="1"/>
      <c r="M40462" s="1"/>
    </row>
    <row r="40463" spans="5:13" x14ac:dyDescent="0.25">
      <c r="E40463" s="1"/>
      <c r="F40463" s="1"/>
      <c r="G40463" s="1"/>
      <c r="H40463" s="1"/>
      <c r="I40463" s="1"/>
      <c r="J40463" s="1"/>
      <c r="K40463" s="1"/>
      <c r="L40463" s="1"/>
      <c r="M40463" s="1"/>
    </row>
    <row r="40464" spans="5:13" x14ac:dyDescent="0.25">
      <c r="E40464" s="1"/>
      <c r="F40464" s="1"/>
      <c r="G40464" s="1"/>
      <c r="H40464" s="1"/>
      <c r="I40464" s="1"/>
      <c r="J40464" s="1"/>
      <c r="K40464" s="1"/>
      <c r="L40464" s="1"/>
      <c r="M40464" s="1"/>
    </row>
    <row r="40465" spans="5:13" x14ac:dyDescent="0.25">
      <c r="E40465" s="1"/>
      <c r="F40465" s="1"/>
      <c r="G40465" s="1"/>
      <c r="H40465" s="1"/>
      <c r="I40465" s="1"/>
      <c r="J40465" s="1"/>
      <c r="K40465" s="1"/>
      <c r="L40465" s="1"/>
      <c r="M40465" s="1"/>
    </row>
    <row r="40466" spans="5:13" x14ac:dyDescent="0.25">
      <c r="E40466" s="1"/>
      <c r="F40466" s="1"/>
      <c r="G40466" s="1"/>
      <c r="H40466" s="1"/>
      <c r="I40466" s="1"/>
      <c r="J40466" s="1"/>
      <c r="K40466" s="1"/>
      <c r="L40466" s="1"/>
      <c r="M40466" s="1"/>
    </row>
    <row r="40467" spans="5:13" x14ac:dyDescent="0.25">
      <c r="E40467" s="1"/>
      <c r="F40467" s="1"/>
      <c r="G40467" s="1"/>
      <c r="H40467" s="1"/>
      <c r="I40467" s="1"/>
      <c r="J40467" s="1"/>
      <c r="K40467" s="1"/>
      <c r="L40467" s="1"/>
      <c r="M40467" s="1"/>
    </row>
    <row r="40468" spans="5:13" x14ac:dyDescent="0.25">
      <c r="E40468" s="1"/>
      <c r="F40468" s="1"/>
      <c r="G40468" s="1"/>
      <c r="H40468" s="1"/>
      <c r="I40468" s="1"/>
      <c r="J40468" s="1"/>
      <c r="K40468" s="1"/>
      <c r="L40468" s="1"/>
      <c r="M40468" s="1"/>
    </row>
    <row r="40469" spans="5:13" x14ac:dyDescent="0.25">
      <c r="E40469" s="1"/>
      <c r="F40469" s="1"/>
      <c r="G40469" s="1"/>
      <c r="H40469" s="1"/>
      <c r="I40469" s="1"/>
      <c r="J40469" s="1"/>
      <c r="K40469" s="1"/>
      <c r="L40469" s="1"/>
      <c r="M40469" s="1"/>
    </row>
    <row r="40470" spans="5:13" x14ac:dyDescent="0.25">
      <c r="E40470" s="1"/>
      <c r="F40470" s="1"/>
      <c r="G40470" s="1"/>
      <c r="H40470" s="1"/>
      <c r="I40470" s="1"/>
      <c r="J40470" s="1"/>
      <c r="K40470" s="1"/>
      <c r="L40470" s="1"/>
      <c r="M40470" s="1"/>
    </row>
    <row r="40471" spans="5:13" x14ac:dyDescent="0.25">
      <c r="E40471" s="1"/>
      <c r="F40471" s="1"/>
      <c r="G40471" s="1"/>
      <c r="H40471" s="1"/>
      <c r="I40471" s="1"/>
      <c r="J40471" s="1"/>
      <c r="K40471" s="1"/>
      <c r="L40471" s="1"/>
      <c r="M40471" s="1"/>
    </row>
    <row r="40472" spans="5:13" x14ac:dyDescent="0.25">
      <c r="E40472" s="1"/>
      <c r="F40472" s="1"/>
      <c r="G40472" s="1"/>
      <c r="H40472" s="1"/>
      <c r="I40472" s="1"/>
      <c r="J40472" s="1"/>
      <c r="K40472" s="1"/>
      <c r="L40472" s="1"/>
      <c r="M40472" s="1"/>
    </row>
    <row r="40473" spans="5:13" x14ac:dyDescent="0.25">
      <c r="E40473" s="1"/>
      <c r="F40473" s="1"/>
      <c r="G40473" s="1"/>
      <c r="H40473" s="1"/>
      <c r="I40473" s="1"/>
      <c r="J40473" s="1"/>
      <c r="K40473" s="1"/>
      <c r="L40473" s="1"/>
      <c r="M40473" s="1"/>
    </row>
    <row r="40474" spans="5:13" x14ac:dyDescent="0.25">
      <c r="E40474" s="1"/>
      <c r="F40474" s="1"/>
      <c r="G40474" s="1"/>
      <c r="H40474" s="1"/>
      <c r="I40474" s="1"/>
      <c r="J40474" s="1"/>
      <c r="K40474" s="1"/>
      <c r="L40474" s="1"/>
      <c r="M40474" s="1"/>
    </row>
    <row r="40475" spans="5:13" x14ac:dyDescent="0.25">
      <c r="E40475" s="1"/>
      <c r="F40475" s="1"/>
      <c r="G40475" s="1"/>
      <c r="H40475" s="1"/>
      <c r="I40475" s="1"/>
      <c r="J40475" s="1"/>
      <c r="K40475" s="1"/>
      <c r="L40475" s="1"/>
      <c r="M40475" s="1"/>
    </row>
    <row r="40476" spans="5:13" x14ac:dyDescent="0.25">
      <c r="E40476" s="1"/>
      <c r="F40476" s="1"/>
      <c r="G40476" s="1"/>
      <c r="H40476" s="1"/>
      <c r="I40476" s="1"/>
      <c r="J40476" s="1"/>
      <c r="K40476" s="1"/>
      <c r="L40476" s="1"/>
      <c r="M40476" s="1"/>
    </row>
    <row r="40477" spans="5:13" x14ac:dyDescent="0.25">
      <c r="E40477" s="1"/>
      <c r="F40477" s="1"/>
      <c r="G40477" s="1"/>
      <c r="H40477" s="1"/>
      <c r="I40477" s="1"/>
      <c r="J40477" s="1"/>
      <c r="K40477" s="1"/>
      <c r="L40477" s="1"/>
      <c r="M40477" s="1"/>
    </row>
    <row r="40478" spans="5:13" x14ac:dyDescent="0.25">
      <c r="E40478" s="1"/>
      <c r="F40478" s="1"/>
      <c r="G40478" s="1"/>
      <c r="H40478" s="1"/>
      <c r="I40478" s="1"/>
      <c r="J40478" s="1"/>
      <c r="K40478" s="1"/>
      <c r="L40478" s="1"/>
      <c r="M40478" s="1"/>
    </row>
    <row r="40479" spans="5:13" x14ac:dyDescent="0.25">
      <c r="E40479" s="1"/>
      <c r="F40479" s="1"/>
      <c r="G40479" s="1"/>
      <c r="H40479" s="1"/>
      <c r="I40479" s="1"/>
      <c r="J40479" s="1"/>
      <c r="K40479" s="1"/>
      <c r="L40479" s="1"/>
      <c r="M40479" s="1"/>
    </row>
    <row r="40480" spans="5:13" x14ac:dyDescent="0.25">
      <c r="E40480" s="1"/>
      <c r="F40480" s="1"/>
      <c r="G40480" s="1"/>
      <c r="H40480" s="1"/>
      <c r="I40480" s="1"/>
      <c r="J40480" s="1"/>
      <c r="K40480" s="1"/>
      <c r="L40480" s="1"/>
      <c r="M40480" s="1"/>
    </row>
    <row r="40481" spans="5:13" x14ac:dyDescent="0.25">
      <c r="E40481" s="1"/>
      <c r="F40481" s="1"/>
      <c r="G40481" s="1"/>
      <c r="H40481" s="1"/>
      <c r="I40481" s="1"/>
      <c r="J40481" s="1"/>
      <c r="K40481" s="1"/>
      <c r="L40481" s="1"/>
      <c r="M40481" s="1"/>
    </row>
    <row r="40482" spans="5:13" x14ac:dyDescent="0.25">
      <c r="E40482" s="1"/>
      <c r="F40482" s="1"/>
      <c r="G40482" s="1"/>
      <c r="H40482" s="1"/>
      <c r="I40482" s="1"/>
      <c r="J40482" s="1"/>
      <c r="K40482" s="1"/>
      <c r="L40482" s="1"/>
      <c r="M40482" s="1"/>
    </row>
    <row r="40483" spans="5:13" x14ac:dyDescent="0.25">
      <c r="E40483" s="1"/>
      <c r="F40483" s="1"/>
      <c r="G40483" s="1"/>
      <c r="H40483" s="1"/>
      <c r="I40483" s="1"/>
      <c r="J40483" s="1"/>
      <c r="K40483" s="1"/>
      <c r="L40483" s="1"/>
      <c r="M40483" s="1"/>
    </row>
    <row r="40484" spans="5:13" x14ac:dyDescent="0.25">
      <c r="E40484" s="1"/>
      <c r="F40484" s="1"/>
      <c r="G40484" s="1"/>
      <c r="H40484" s="1"/>
      <c r="I40484" s="1"/>
      <c r="J40484" s="1"/>
      <c r="K40484" s="1"/>
      <c r="L40484" s="1"/>
      <c r="M40484" s="1"/>
    </row>
    <row r="40485" spans="5:13" x14ac:dyDescent="0.25">
      <c r="E40485" s="1"/>
      <c r="F40485" s="1"/>
      <c r="G40485" s="1"/>
      <c r="H40485" s="1"/>
      <c r="I40485" s="1"/>
      <c r="J40485" s="1"/>
      <c r="K40485" s="1"/>
      <c r="L40485" s="1"/>
      <c r="M40485" s="1"/>
    </row>
    <row r="40486" spans="5:13" x14ac:dyDescent="0.25">
      <c r="E40486" s="1"/>
      <c r="F40486" s="1"/>
      <c r="G40486" s="1"/>
      <c r="H40486" s="1"/>
      <c r="I40486" s="1"/>
      <c r="J40486" s="1"/>
      <c r="K40486" s="1"/>
      <c r="L40486" s="1"/>
      <c r="M40486" s="1"/>
    </row>
    <row r="40487" spans="5:13" x14ac:dyDescent="0.25">
      <c r="E40487" s="1"/>
      <c r="F40487" s="1"/>
      <c r="G40487" s="1"/>
      <c r="H40487" s="1"/>
      <c r="I40487" s="1"/>
      <c r="J40487" s="1"/>
      <c r="K40487" s="1"/>
      <c r="L40487" s="1"/>
      <c r="M40487" s="1"/>
    </row>
    <row r="40488" spans="5:13" x14ac:dyDescent="0.25">
      <c r="E40488" s="1"/>
      <c r="F40488" s="1"/>
      <c r="G40488" s="1"/>
      <c r="H40488" s="1"/>
      <c r="I40488" s="1"/>
      <c r="J40488" s="1"/>
      <c r="K40488" s="1"/>
      <c r="L40488" s="1"/>
      <c r="M40488" s="1"/>
    </row>
    <row r="40489" spans="5:13" x14ac:dyDescent="0.25">
      <c r="E40489" s="1"/>
      <c r="F40489" s="1"/>
      <c r="G40489" s="1"/>
      <c r="H40489" s="1"/>
      <c r="I40489" s="1"/>
      <c r="J40489" s="1"/>
      <c r="K40489" s="1"/>
      <c r="L40489" s="1"/>
      <c r="M40489" s="1"/>
    </row>
    <row r="40490" spans="5:13" x14ac:dyDescent="0.25">
      <c r="E40490" s="1"/>
      <c r="F40490" s="1"/>
      <c r="G40490" s="1"/>
      <c r="H40490" s="1"/>
      <c r="I40490" s="1"/>
      <c r="J40490" s="1"/>
      <c r="K40490" s="1"/>
      <c r="L40490" s="1"/>
      <c r="M40490" s="1"/>
    </row>
    <row r="40491" spans="5:13" x14ac:dyDescent="0.25">
      <c r="E40491" s="1"/>
      <c r="F40491" s="1"/>
      <c r="G40491" s="1"/>
      <c r="H40491" s="1"/>
      <c r="I40491" s="1"/>
      <c r="J40491" s="1"/>
      <c r="K40491" s="1"/>
      <c r="L40491" s="1"/>
      <c r="M40491" s="1"/>
    </row>
    <row r="40492" spans="5:13" x14ac:dyDescent="0.25">
      <c r="E40492" s="1"/>
      <c r="F40492" s="1"/>
      <c r="G40492" s="1"/>
      <c r="H40492" s="1"/>
      <c r="I40492" s="1"/>
      <c r="J40492" s="1"/>
      <c r="K40492" s="1"/>
      <c r="L40492" s="1"/>
      <c r="M40492" s="1"/>
    </row>
    <row r="40493" spans="5:13" x14ac:dyDescent="0.25">
      <c r="E40493" s="1"/>
      <c r="F40493" s="1"/>
      <c r="G40493" s="1"/>
      <c r="H40493" s="1"/>
      <c r="I40493" s="1"/>
      <c r="J40493" s="1"/>
      <c r="K40493" s="1"/>
      <c r="L40493" s="1"/>
      <c r="M40493" s="1"/>
    </row>
    <row r="40494" spans="5:13" x14ac:dyDescent="0.25">
      <c r="E40494" s="1"/>
      <c r="F40494" s="1"/>
      <c r="G40494" s="1"/>
      <c r="H40494" s="1"/>
      <c r="I40494" s="1"/>
      <c r="J40494" s="1"/>
      <c r="K40494" s="1"/>
      <c r="L40494" s="1"/>
      <c r="M40494" s="1"/>
    </row>
    <row r="40495" spans="5:13" x14ac:dyDescent="0.25">
      <c r="E40495" s="1"/>
      <c r="F40495" s="1"/>
      <c r="G40495" s="1"/>
      <c r="H40495" s="1"/>
      <c r="I40495" s="1"/>
      <c r="J40495" s="1"/>
      <c r="K40495" s="1"/>
      <c r="L40495" s="1"/>
      <c r="M40495" s="1"/>
    </row>
    <row r="40496" spans="5:13" x14ac:dyDescent="0.25">
      <c r="E40496" s="1"/>
      <c r="F40496" s="1"/>
      <c r="G40496" s="1"/>
      <c r="H40496" s="1"/>
      <c r="I40496" s="1"/>
      <c r="J40496" s="1"/>
      <c r="K40496" s="1"/>
      <c r="L40496" s="1"/>
      <c r="M40496" s="1"/>
    </row>
    <row r="40497" spans="5:13" x14ac:dyDescent="0.25">
      <c r="E40497" s="1"/>
      <c r="F40497" s="1"/>
      <c r="G40497" s="1"/>
      <c r="H40497" s="1"/>
      <c r="I40497" s="1"/>
      <c r="J40497" s="1"/>
      <c r="K40497" s="1"/>
      <c r="L40497" s="1"/>
      <c r="M40497" s="1"/>
    </row>
    <row r="40498" spans="5:13" x14ac:dyDescent="0.25">
      <c r="E40498" s="1"/>
      <c r="F40498" s="1"/>
      <c r="G40498" s="1"/>
      <c r="H40498" s="1"/>
      <c r="I40498" s="1"/>
      <c r="J40498" s="1"/>
      <c r="K40498" s="1"/>
      <c r="L40498" s="1"/>
      <c r="M40498" s="1"/>
    </row>
    <row r="40499" spans="5:13" x14ac:dyDescent="0.25">
      <c r="E40499" s="1"/>
      <c r="F40499" s="1"/>
      <c r="G40499" s="1"/>
      <c r="H40499" s="1"/>
      <c r="I40499" s="1"/>
      <c r="J40499" s="1"/>
      <c r="K40499" s="1"/>
      <c r="L40499" s="1"/>
      <c r="M40499" s="1"/>
    </row>
    <row r="40500" spans="5:13" x14ac:dyDescent="0.25">
      <c r="E40500" s="1"/>
      <c r="F40500" s="1"/>
      <c r="G40500" s="1"/>
      <c r="H40500" s="1"/>
      <c r="I40500" s="1"/>
      <c r="J40500" s="1"/>
      <c r="K40500" s="1"/>
      <c r="L40500" s="1"/>
      <c r="M40500" s="1"/>
    </row>
    <row r="40501" spans="5:13" x14ac:dyDescent="0.25">
      <c r="E40501" s="1"/>
      <c r="F40501" s="1"/>
      <c r="G40501" s="1"/>
      <c r="H40501" s="1"/>
      <c r="I40501" s="1"/>
      <c r="J40501" s="1"/>
      <c r="K40501" s="1"/>
      <c r="L40501" s="1"/>
      <c r="M40501" s="1"/>
    </row>
    <row r="40502" spans="5:13" x14ac:dyDescent="0.25">
      <c r="E40502" s="1"/>
      <c r="F40502" s="1"/>
      <c r="G40502" s="1"/>
      <c r="H40502" s="1"/>
      <c r="I40502" s="1"/>
      <c r="J40502" s="1"/>
      <c r="K40502" s="1"/>
      <c r="L40502" s="1"/>
      <c r="M40502" s="1"/>
    </row>
    <row r="40503" spans="5:13" x14ac:dyDescent="0.25">
      <c r="E40503" s="1"/>
      <c r="F40503" s="1"/>
      <c r="G40503" s="1"/>
      <c r="H40503" s="1"/>
      <c r="I40503" s="1"/>
      <c r="J40503" s="1"/>
      <c r="K40503" s="1"/>
      <c r="L40503" s="1"/>
      <c r="M40503" s="1"/>
    </row>
    <row r="40504" spans="5:13" x14ac:dyDescent="0.25">
      <c r="E40504" s="1"/>
      <c r="F40504" s="1"/>
      <c r="G40504" s="1"/>
      <c r="H40504" s="1"/>
      <c r="I40504" s="1"/>
      <c r="J40504" s="1"/>
      <c r="K40504" s="1"/>
      <c r="L40504" s="1"/>
      <c r="M40504" s="1"/>
    </row>
    <row r="40505" spans="5:13" x14ac:dyDescent="0.25">
      <c r="E40505" s="1"/>
      <c r="F40505" s="1"/>
      <c r="G40505" s="1"/>
      <c r="H40505" s="1"/>
      <c r="I40505" s="1"/>
      <c r="J40505" s="1"/>
      <c r="K40505" s="1"/>
      <c r="L40505" s="1"/>
      <c r="M40505" s="1"/>
    </row>
    <row r="40506" spans="5:13" x14ac:dyDescent="0.25">
      <c r="E40506" s="1"/>
      <c r="F40506" s="1"/>
      <c r="G40506" s="1"/>
      <c r="H40506" s="1"/>
      <c r="I40506" s="1"/>
      <c r="J40506" s="1"/>
      <c r="K40506" s="1"/>
      <c r="L40506" s="1"/>
      <c r="M40506" s="1"/>
    </row>
    <row r="40507" spans="5:13" x14ac:dyDescent="0.25">
      <c r="E40507" s="1"/>
      <c r="F40507" s="1"/>
      <c r="G40507" s="1"/>
      <c r="H40507" s="1"/>
      <c r="I40507" s="1"/>
      <c r="J40507" s="1"/>
      <c r="K40507" s="1"/>
      <c r="L40507" s="1"/>
      <c r="M40507" s="1"/>
    </row>
    <row r="40508" spans="5:13" x14ac:dyDescent="0.25">
      <c r="E40508" s="1"/>
      <c r="F40508" s="1"/>
      <c r="G40508" s="1"/>
      <c r="H40508" s="1"/>
      <c r="I40508" s="1"/>
      <c r="J40508" s="1"/>
      <c r="K40508" s="1"/>
      <c r="L40508" s="1"/>
      <c r="M40508" s="1"/>
    </row>
    <row r="40509" spans="5:13" x14ac:dyDescent="0.25">
      <c r="E40509" s="1"/>
      <c r="F40509" s="1"/>
      <c r="G40509" s="1"/>
      <c r="H40509" s="1"/>
      <c r="I40509" s="1"/>
      <c r="J40509" s="1"/>
      <c r="K40509" s="1"/>
      <c r="L40509" s="1"/>
      <c r="M40509" s="1"/>
    </row>
    <row r="40510" spans="5:13" x14ac:dyDescent="0.25">
      <c r="E40510" s="1"/>
      <c r="F40510" s="1"/>
      <c r="G40510" s="1"/>
      <c r="H40510" s="1"/>
      <c r="I40510" s="1"/>
      <c r="J40510" s="1"/>
      <c r="K40510" s="1"/>
      <c r="L40510" s="1"/>
      <c r="M40510" s="1"/>
    </row>
    <row r="40511" spans="5:13" x14ac:dyDescent="0.25">
      <c r="E40511" s="1"/>
      <c r="F40511" s="1"/>
      <c r="G40511" s="1"/>
      <c r="H40511" s="1"/>
      <c r="I40511" s="1"/>
      <c r="J40511" s="1"/>
      <c r="K40511" s="1"/>
      <c r="L40511" s="1"/>
      <c r="M40511" s="1"/>
    </row>
    <row r="40512" spans="5:13" x14ac:dyDescent="0.25">
      <c r="E40512" s="1"/>
      <c r="F40512" s="1"/>
      <c r="G40512" s="1"/>
      <c r="H40512" s="1"/>
      <c r="I40512" s="1"/>
      <c r="J40512" s="1"/>
      <c r="K40512" s="1"/>
      <c r="L40512" s="1"/>
      <c r="M40512" s="1"/>
    </row>
    <row r="40513" spans="5:13" x14ac:dyDescent="0.25">
      <c r="E40513" s="1"/>
      <c r="F40513" s="1"/>
      <c r="G40513" s="1"/>
      <c r="H40513" s="1"/>
      <c r="I40513" s="1"/>
      <c r="J40513" s="1"/>
      <c r="K40513" s="1"/>
      <c r="L40513" s="1"/>
      <c r="M40513" s="1"/>
    </row>
    <row r="40514" spans="5:13" x14ac:dyDescent="0.25">
      <c r="E40514" s="1"/>
      <c r="F40514" s="1"/>
      <c r="G40514" s="1"/>
      <c r="H40514" s="1"/>
      <c r="I40514" s="1"/>
      <c r="J40514" s="1"/>
      <c r="K40514" s="1"/>
      <c r="L40514" s="1"/>
      <c r="M40514" s="1"/>
    </row>
    <row r="40515" spans="5:13" x14ac:dyDescent="0.25">
      <c r="E40515" s="1"/>
      <c r="F40515" s="1"/>
      <c r="G40515" s="1"/>
      <c r="H40515" s="1"/>
      <c r="I40515" s="1"/>
      <c r="J40515" s="1"/>
      <c r="K40515" s="1"/>
      <c r="L40515" s="1"/>
      <c r="M40515" s="1"/>
    </row>
    <row r="40516" spans="5:13" x14ac:dyDescent="0.25">
      <c r="E40516" s="1"/>
      <c r="F40516" s="1"/>
      <c r="G40516" s="1"/>
      <c r="H40516" s="1"/>
      <c r="I40516" s="1"/>
      <c r="J40516" s="1"/>
      <c r="K40516" s="1"/>
      <c r="L40516" s="1"/>
      <c r="M40516" s="1"/>
    </row>
    <row r="40517" spans="5:13" x14ac:dyDescent="0.25">
      <c r="E40517" s="1"/>
      <c r="F40517" s="1"/>
      <c r="G40517" s="1"/>
      <c r="H40517" s="1"/>
      <c r="I40517" s="1"/>
      <c r="J40517" s="1"/>
      <c r="K40517" s="1"/>
      <c r="L40517" s="1"/>
      <c r="M40517" s="1"/>
    </row>
    <row r="40518" spans="5:13" x14ac:dyDescent="0.25">
      <c r="E40518" s="1"/>
      <c r="F40518" s="1"/>
      <c r="G40518" s="1"/>
      <c r="H40518" s="1"/>
      <c r="I40518" s="1"/>
      <c r="J40518" s="1"/>
      <c r="K40518" s="1"/>
      <c r="L40518" s="1"/>
      <c r="M40518" s="1"/>
    </row>
    <row r="40519" spans="5:13" x14ac:dyDescent="0.25">
      <c r="E40519" s="1"/>
      <c r="F40519" s="1"/>
      <c r="G40519" s="1"/>
      <c r="H40519" s="1"/>
      <c r="I40519" s="1"/>
      <c r="J40519" s="1"/>
      <c r="K40519" s="1"/>
      <c r="L40519" s="1"/>
      <c r="M40519" s="1"/>
    </row>
    <row r="40520" spans="5:13" x14ac:dyDescent="0.25">
      <c r="E40520" s="1"/>
      <c r="F40520" s="1"/>
      <c r="G40520" s="1"/>
      <c r="H40520" s="1"/>
      <c r="I40520" s="1"/>
      <c r="J40520" s="1"/>
      <c r="K40520" s="1"/>
      <c r="L40520" s="1"/>
      <c r="M40520" s="1"/>
    </row>
    <row r="40521" spans="5:13" x14ac:dyDescent="0.25">
      <c r="E40521" s="1"/>
      <c r="F40521" s="1"/>
      <c r="G40521" s="1"/>
      <c r="H40521" s="1"/>
      <c r="I40521" s="1"/>
      <c r="J40521" s="1"/>
      <c r="K40521" s="1"/>
      <c r="L40521" s="1"/>
      <c r="M40521" s="1"/>
    </row>
    <row r="40522" spans="5:13" x14ac:dyDescent="0.25">
      <c r="E40522" s="1"/>
      <c r="F40522" s="1"/>
      <c r="G40522" s="1"/>
      <c r="H40522" s="1"/>
      <c r="I40522" s="1"/>
      <c r="J40522" s="1"/>
      <c r="K40522" s="1"/>
      <c r="L40522" s="1"/>
      <c r="M40522" s="1"/>
    </row>
    <row r="40523" spans="5:13" x14ac:dyDescent="0.25">
      <c r="E40523" s="1"/>
      <c r="F40523" s="1"/>
      <c r="G40523" s="1"/>
      <c r="H40523" s="1"/>
      <c r="I40523" s="1"/>
      <c r="J40523" s="1"/>
      <c r="K40523" s="1"/>
      <c r="L40523" s="1"/>
      <c r="M40523" s="1"/>
    </row>
    <row r="40524" spans="5:13" x14ac:dyDescent="0.25">
      <c r="E40524" s="1"/>
      <c r="F40524" s="1"/>
      <c r="G40524" s="1"/>
      <c r="H40524" s="1"/>
      <c r="I40524" s="1"/>
      <c r="J40524" s="1"/>
      <c r="K40524" s="1"/>
      <c r="L40524" s="1"/>
      <c r="M40524" s="1"/>
    </row>
    <row r="40525" spans="5:13" x14ac:dyDescent="0.25">
      <c r="E40525" s="1"/>
      <c r="F40525" s="1"/>
      <c r="G40525" s="1"/>
      <c r="H40525" s="1"/>
      <c r="I40525" s="1"/>
      <c r="J40525" s="1"/>
      <c r="K40525" s="1"/>
      <c r="L40525" s="1"/>
      <c r="M40525" s="1"/>
    </row>
    <row r="40526" spans="5:13" x14ac:dyDescent="0.25">
      <c r="E40526" s="1"/>
      <c r="F40526" s="1"/>
      <c r="G40526" s="1"/>
      <c r="H40526" s="1"/>
      <c r="I40526" s="1"/>
      <c r="J40526" s="1"/>
      <c r="K40526" s="1"/>
      <c r="L40526" s="1"/>
      <c r="M40526" s="1"/>
    </row>
    <row r="40527" spans="5:13" x14ac:dyDescent="0.25">
      <c r="E40527" s="1"/>
      <c r="F40527" s="1"/>
      <c r="G40527" s="1"/>
      <c r="H40527" s="1"/>
      <c r="I40527" s="1"/>
      <c r="J40527" s="1"/>
      <c r="K40527" s="1"/>
      <c r="L40527" s="1"/>
      <c r="M40527" s="1"/>
    </row>
    <row r="40528" spans="5:13" x14ac:dyDescent="0.25">
      <c r="E40528" s="1"/>
      <c r="F40528" s="1"/>
      <c r="G40528" s="1"/>
      <c r="H40528" s="1"/>
      <c r="I40528" s="1"/>
      <c r="J40528" s="1"/>
      <c r="K40528" s="1"/>
      <c r="L40528" s="1"/>
      <c r="M40528" s="1"/>
    </row>
    <row r="40529" spans="5:13" x14ac:dyDescent="0.25">
      <c r="E40529" s="1"/>
      <c r="F40529" s="1"/>
      <c r="G40529" s="1"/>
      <c r="H40529" s="1"/>
      <c r="I40529" s="1"/>
      <c r="J40529" s="1"/>
      <c r="K40529" s="1"/>
      <c r="L40529" s="1"/>
      <c r="M40529" s="1"/>
    </row>
    <row r="40530" spans="5:13" x14ac:dyDescent="0.25">
      <c r="E40530" s="1"/>
      <c r="F40530" s="1"/>
      <c r="G40530" s="1"/>
      <c r="H40530" s="1"/>
      <c r="I40530" s="1"/>
      <c r="J40530" s="1"/>
      <c r="K40530" s="1"/>
      <c r="L40530" s="1"/>
      <c r="M40530" s="1"/>
    </row>
    <row r="40531" spans="5:13" x14ac:dyDescent="0.25">
      <c r="E40531" s="1"/>
      <c r="F40531" s="1"/>
      <c r="G40531" s="1"/>
      <c r="H40531" s="1"/>
      <c r="I40531" s="1"/>
      <c r="J40531" s="1"/>
      <c r="K40531" s="1"/>
      <c r="L40531" s="1"/>
      <c r="M40531" s="1"/>
    </row>
    <row r="40532" spans="5:13" x14ac:dyDescent="0.25">
      <c r="E40532" s="1"/>
      <c r="F40532" s="1"/>
      <c r="G40532" s="1"/>
      <c r="H40532" s="1"/>
      <c r="I40532" s="1"/>
      <c r="J40532" s="1"/>
      <c r="K40532" s="1"/>
      <c r="L40532" s="1"/>
      <c r="M40532" s="1"/>
    </row>
    <row r="40533" spans="5:13" x14ac:dyDescent="0.25">
      <c r="E40533" s="1"/>
      <c r="F40533" s="1"/>
      <c r="G40533" s="1"/>
      <c r="H40533" s="1"/>
      <c r="I40533" s="1"/>
      <c r="J40533" s="1"/>
      <c r="K40533" s="1"/>
      <c r="L40533" s="1"/>
      <c r="M40533" s="1"/>
    </row>
    <row r="40534" spans="5:13" x14ac:dyDescent="0.25">
      <c r="E40534" s="1"/>
      <c r="F40534" s="1"/>
      <c r="G40534" s="1"/>
      <c r="H40534" s="1"/>
      <c r="I40534" s="1"/>
      <c r="J40534" s="1"/>
      <c r="K40534" s="1"/>
      <c r="L40534" s="1"/>
      <c r="M40534" s="1"/>
    </row>
    <row r="40535" spans="5:13" x14ac:dyDescent="0.25">
      <c r="E40535" s="1"/>
      <c r="F40535" s="1"/>
      <c r="G40535" s="1"/>
      <c r="H40535" s="1"/>
      <c r="I40535" s="1"/>
      <c r="J40535" s="1"/>
      <c r="K40535" s="1"/>
      <c r="L40535" s="1"/>
      <c r="M40535" s="1"/>
    </row>
    <row r="40536" spans="5:13" x14ac:dyDescent="0.25">
      <c r="E40536" s="1"/>
      <c r="F40536" s="1"/>
      <c r="G40536" s="1"/>
      <c r="H40536" s="1"/>
      <c r="I40536" s="1"/>
      <c r="J40536" s="1"/>
      <c r="K40536" s="1"/>
      <c r="L40536" s="1"/>
      <c r="M40536" s="1"/>
    </row>
    <row r="40537" spans="5:13" x14ac:dyDescent="0.25">
      <c r="E40537" s="1"/>
      <c r="F40537" s="1"/>
      <c r="G40537" s="1"/>
      <c r="H40537" s="1"/>
      <c r="I40537" s="1"/>
      <c r="J40537" s="1"/>
      <c r="K40537" s="1"/>
      <c r="L40537" s="1"/>
      <c r="M40537" s="1"/>
    </row>
    <row r="40538" spans="5:13" x14ac:dyDescent="0.25">
      <c r="E40538" s="1"/>
      <c r="F40538" s="1"/>
      <c r="G40538" s="1"/>
      <c r="H40538" s="1"/>
      <c r="I40538" s="1"/>
      <c r="J40538" s="1"/>
      <c r="K40538" s="1"/>
      <c r="L40538" s="1"/>
      <c r="M40538" s="1"/>
    </row>
    <row r="40539" spans="5:13" x14ac:dyDescent="0.25">
      <c r="E40539" s="1"/>
      <c r="F40539" s="1"/>
      <c r="G40539" s="1"/>
      <c r="H40539" s="1"/>
      <c r="I40539" s="1"/>
      <c r="J40539" s="1"/>
      <c r="K40539" s="1"/>
      <c r="L40539" s="1"/>
      <c r="M40539" s="1"/>
    </row>
    <row r="40540" spans="5:13" x14ac:dyDescent="0.25">
      <c r="E40540" s="1"/>
      <c r="F40540" s="1"/>
      <c r="G40540" s="1"/>
      <c r="H40540" s="1"/>
      <c r="I40540" s="1"/>
      <c r="J40540" s="1"/>
      <c r="K40540" s="1"/>
      <c r="L40540" s="1"/>
      <c r="M40540" s="1"/>
    </row>
    <row r="40541" spans="5:13" x14ac:dyDescent="0.25">
      <c r="E40541" s="1"/>
      <c r="F40541" s="1"/>
      <c r="G40541" s="1"/>
      <c r="H40541" s="1"/>
      <c r="I40541" s="1"/>
      <c r="J40541" s="1"/>
      <c r="K40541" s="1"/>
      <c r="L40541" s="1"/>
      <c r="M40541" s="1"/>
    </row>
    <row r="40542" spans="5:13" x14ac:dyDescent="0.25">
      <c r="E40542" s="1"/>
      <c r="F40542" s="1"/>
      <c r="G40542" s="1"/>
      <c r="H40542" s="1"/>
      <c r="I40542" s="1"/>
      <c r="J40542" s="1"/>
      <c r="K40542" s="1"/>
      <c r="L40542" s="1"/>
      <c r="M40542" s="1"/>
    </row>
    <row r="40543" spans="5:13" x14ac:dyDescent="0.25">
      <c r="E40543" s="1"/>
      <c r="F40543" s="1"/>
      <c r="G40543" s="1"/>
      <c r="H40543" s="1"/>
      <c r="I40543" s="1"/>
      <c r="J40543" s="1"/>
      <c r="K40543" s="1"/>
      <c r="L40543" s="1"/>
      <c r="M40543" s="1"/>
    </row>
    <row r="40544" spans="5:13" x14ac:dyDescent="0.25">
      <c r="E40544" s="1"/>
      <c r="F40544" s="1"/>
      <c r="G40544" s="1"/>
      <c r="H40544" s="1"/>
      <c r="I40544" s="1"/>
      <c r="J40544" s="1"/>
      <c r="K40544" s="1"/>
      <c r="L40544" s="1"/>
      <c r="M40544" s="1"/>
    </row>
    <row r="40545" spans="5:13" x14ac:dyDescent="0.25">
      <c r="E40545" s="1"/>
      <c r="F40545" s="1"/>
      <c r="G40545" s="1"/>
      <c r="H40545" s="1"/>
      <c r="I40545" s="1"/>
      <c r="J40545" s="1"/>
      <c r="K40545" s="1"/>
      <c r="L40545" s="1"/>
      <c r="M40545" s="1"/>
    </row>
    <row r="40546" spans="5:13" x14ac:dyDescent="0.25">
      <c r="E40546" s="1"/>
      <c r="F40546" s="1"/>
      <c r="G40546" s="1"/>
      <c r="H40546" s="1"/>
      <c r="I40546" s="1"/>
      <c r="J40546" s="1"/>
      <c r="K40546" s="1"/>
      <c r="L40546" s="1"/>
      <c r="M40546" s="1"/>
    </row>
    <row r="40547" spans="5:13" x14ac:dyDescent="0.25">
      <c r="E40547" s="1"/>
      <c r="F40547" s="1"/>
      <c r="G40547" s="1"/>
      <c r="H40547" s="1"/>
      <c r="I40547" s="1"/>
      <c r="J40547" s="1"/>
      <c r="K40547" s="1"/>
      <c r="L40547" s="1"/>
      <c r="M40547" s="1"/>
    </row>
    <row r="40548" spans="5:13" x14ac:dyDescent="0.25">
      <c r="E40548" s="1"/>
      <c r="F40548" s="1"/>
      <c r="G40548" s="1"/>
      <c r="H40548" s="1"/>
      <c r="I40548" s="1"/>
      <c r="J40548" s="1"/>
      <c r="K40548" s="1"/>
      <c r="L40548" s="1"/>
      <c r="M40548" s="1"/>
    </row>
    <row r="40549" spans="5:13" x14ac:dyDescent="0.25">
      <c r="E40549" s="1"/>
      <c r="F40549" s="1"/>
      <c r="G40549" s="1"/>
      <c r="H40549" s="1"/>
      <c r="I40549" s="1"/>
      <c r="J40549" s="1"/>
      <c r="K40549" s="1"/>
      <c r="L40549" s="1"/>
      <c r="M40549" s="1"/>
    </row>
    <row r="40550" spans="5:13" x14ac:dyDescent="0.25">
      <c r="E40550" s="1"/>
      <c r="F40550" s="1"/>
      <c r="G40550" s="1"/>
      <c r="H40550" s="1"/>
      <c r="I40550" s="1"/>
      <c r="J40550" s="1"/>
      <c r="K40550" s="1"/>
      <c r="L40550" s="1"/>
      <c r="M40550" s="1"/>
    </row>
    <row r="40551" spans="5:13" x14ac:dyDescent="0.25">
      <c r="E40551" s="1"/>
      <c r="F40551" s="1"/>
      <c r="G40551" s="1"/>
      <c r="H40551" s="1"/>
      <c r="I40551" s="1"/>
      <c r="J40551" s="1"/>
      <c r="K40551" s="1"/>
      <c r="L40551" s="1"/>
      <c r="M40551" s="1"/>
    </row>
    <row r="40552" spans="5:13" x14ac:dyDescent="0.25">
      <c r="E40552" s="1"/>
      <c r="F40552" s="1"/>
      <c r="G40552" s="1"/>
      <c r="H40552" s="1"/>
      <c r="I40552" s="1"/>
      <c r="J40552" s="1"/>
      <c r="K40552" s="1"/>
      <c r="L40552" s="1"/>
      <c r="M40552" s="1"/>
    </row>
    <row r="40553" spans="5:13" x14ac:dyDescent="0.25">
      <c r="E40553" s="1"/>
      <c r="F40553" s="1"/>
      <c r="G40553" s="1"/>
      <c r="H40553" s="1"/>
      <c r="I40553" s="1"/>
      <c r="J40553" s="1"/>
      <c r="K40553" s="1"/>
      <c r="L40553" s="1"/>
      <c r="M40553" s="1"/>
    </row>
    <row r="40554" spans="5:13" x14ac:dyDescent="0.25">
      <c r="E40554" s="1"/>
      <c r="F40554" s="1"/>
      <c r="G40554" s="1"/>
      <c r="H40554" s="1"/>
      <c r="I40554" s="1"/>
      <c r="J40554" s="1"/>
      <c r="K40554" s="1"/>
      <c r="L40554" s="1"/>
      <c r="M40554" s="1"/>
    </row>
    <row r="40555" spans="5:13" x14ac:dyDescent="0.25">
      <c r="E40555" s="1"/>
      <c r="F40555" s="1"/>
      <c r="G40555" s="1"/>
      <c r="H40555" s="1"/>
      <c r="I40555" s="1"/>
      <c r="J40555" s="1"/>
      <c r="K40555" s="1"/>
      <c r="L40555" s="1"/>
      <c r="M40555" s="1"/>
    </row>
    <row r="40556" spans="5:13" x14ac:dyDescent="0.25">
      <c r="E40556" s="1"/>
      <c r="F40556" s="1"/>
      <c r="G40556" s="1"/>
      <c r="H40556" s="1"/>
      <c r="I40556" s="1"/>
      <c r="J40556" s="1"/>
      <c r="K40556" s="1"/>
      <c r="L40556" s="1"/>
      <c r="M40556" s="1"/>
    </row>
    <row r="40557" spans="5:13" x14ac:dyDescent="0.25">
      <c r="E40557" s="1"/>
      <c r="F40557" s="1"/>
      <c r="G40557" s="1"/>
      <c r="H40557" s="1"/>
      <c r="I40557" s="1"/>
      <c r="J40557" s="1"/>
      <c r="K40557" s="1"/>
      <c r="L40557" s="1"/>
      <c r="M40557" s="1"/>
    </row>
    <row r="40558" spans="5:13" x14ac:dyDescent="0.25">
      <c r="E40558" s="1"/>
      <c r="F40558" s="1"/>
      <c r="G40558" s="1"/>
      <c r="H40558" s="1"/>
      <c r="I40558" s="1"/>
      <c r="J40558" s="1"/>
      <c r="K40558" s="1"/>
      <c r="L40558" s="1"/>
      <c r="M40558" s="1"/>
    </row>
    <row r="40559" spans="5:13" x14ac:dyDescent="0.25">
      <c r="E40559" s="1"/>
      <c r="F40559" s="1"/>
      <c r="G40559" s="1"/>
      <c r="H40559" s="1"/>
      <c r="I40559" s="1"/>
      <c r="J40559" s="1"/>
      <c r="K40559" s="1"/>
      <c r="L40559" s="1"/>
      <c r="M40559" s="1"/>
    </row>
    <row r="40560" spans="5:13" x14ac:dyDescent="0.25">
      <c r="E40560" s="1"/>
      <c r="F40560" s="1"/>
      <c r="G40560" s="1"/>
      <c r="H40560" s="1"/>
      <c r="I40560" s="1"/>
      <c r="J40560" s="1"/>
      <c r="K40560" s="1"/>
      <c r="L40560" s="1"/>
      <c r="M40560" s="1"/>
    </row>
    <row r="40561" spans="5:13" x14ac:dyDescent="0.25">
      <c r="E40561" s="1"/>
      <c r="F40561" s="1"/>
      <c r="G40561" s="1"/>
      <c r="H40561" s="1"/>
      <c r="I40561" s="1"/>
      <c r="J40561" s="1"/>
      <c r="K40561" s="1"/>
      <c r="L40561" s="1"/>
      <c r="M40561" s="1"/>
    </row>
    <row r="40562" spans="5:13" x14ac:dyDescent="0.25">
      <c r="E40562" s="1"/>
      <c r="F40562" s="1"/>
      <c r="G40562" s="1"/>
      <c r="H40562" s="1"/>
      <c r="I40562" s="1"/>
      <c r="J40562" s="1"/>
      <c r="K40562" s="1"/>
      <c r="L40562" s="1"/>
      <c r="M40562" s="1"/>
    </row>
    <row r="40563" spans="5:13" x14ac:dyDescent="0.25">
      <c r="E40563" s="1"/>
      <c r="F40563" s="1"/>
      <c r="G40563" s="1"/>
      <c r="H40563" s="1"/>
      <c r="I40563" s="1"/>
      <c r="J40563" s="1"/>
      <c r="K40563" s="1"/>
      <c r="L40563" s="1"/>
      <c r="M40563" s="1"/>
    </row>
    <row r="40564" spans="5:13" x14ac:dyDescent="0.25">
      <c r="E40564" s="1"/>
      <c r="F40564" s="1"/>
      <c r="G40564" s="1"/>
      <c r="H40564" s="1"/>
      <c r="I40564" s="1"/>
      <c r="J40564" s="1"/>
      <c r="K40564" s="1"/>
      <c r="L40564" s="1"/>
      <c r="M40564" s="1"/>
    </row>
    <row r="40565" spans="5:13" x14ac:dyDescent="0.25">
      <c r="E40565" s="1"/>
      <c r="F40565" s="1"/>
      <c r="G40565" s="1"/>
      <c r="H40565" s="1"/>
      <c r="I40565" s="1"/>
      <c r="J40565" s="1"/>
      <c r="K40565" s="1"/>
      <c r="L40565" s="1"/>
      <c r="M40565" s="1"/>
    </row>
    <row r="40566" spans="5:13" x14ac:dyDescent="0.25">
      <c r="E40566" s="1"/>
      <c r="F40566" s="1"/>
      <c r="G40566" s="1"/>
      <c r="H40566" s="1"/>
      <c r="I40566" s="1"/>
      <c r="J40566" s="1"/>
      <c r="K40566" s="1"/>
      <c r="L40566" s="1"/>
      <c r="M40566" s="1"/>
    </row>
    <row r="40567" spans="5:13" x14ac:dyDescent="0.25">
      <c r="E40567" s="1"/>
      <c r="F40567" s="1"/>
      <c r="G40567" s="1"/>
      <c r="H40567" s="1"/>
      <c r="I40567" s="1"/>
      <c r="J40567" s="1"/>
      <c r="K40567" s="1"/>
      <c r="L40567" s="1"/>
      <c r="M40567" s="1"/>
    </row>
    <row r="40568" spans="5:13" x14ac:dyDescent="0.25">
      <c r="E40568" s="1"/>
      <c r="F40568" s="1"/>
      <c r="G40568" s="1"/>
      <c r="H40568" s="1"/>
      <c r="I40568" s="1"/>
      <c r="J40568" s="1"/>
      <c r="K40568" s="1"/>
      <c r="L40568" s="1"/>
      <c r="M40568" s="1"/>
    </row>
    <row r="40569" spans="5:13" x14ac:dyDescent="0.25">
      <c r="E40569" s="1"/>
      <c r="F40569" s="1"/>
      <c r="G40569" s="1"/>
      <c r="H40569" s="1"/>
      <c r="I40569" s="1"/>
      <c r="J40569" s="1"/>
      <c r="K40569" s="1"/>
      <c r="L40569" s="1"/>
      <c r="M40569" s="1"/>
    </row>
    <row r="40570" spans="5:13" x14ac:dyDescent="0.25">
      <c r="E40570" s="1"/>
      <c r="F40570" s="1"/>
      <c r="G40570" s="1"/>
      <c r="H40570" s="1"/>
      <c r="I40570" s="1"/>
      <c r="J40570" s="1"/>
      <c r="K40570" s="1"/>
      <c r="L40570" s="1"/>
      <c r="M40570" s="1"/>
    </row>
    <row r="40571" spans="5:13" x14ac:dyDescent="0.25">
      <c r="E40571" s="1"/>
      <c r="F40571" s="1"/>
      <c r="G40571" s="1"/>
      <c r="H40571" s="1"/>
      <c r="I40571" s="1"/>
      <c r="J40571" s="1"/>
      <c r="K40571" s="1"/>
      <c r="L40571" s="1"/>
      <c r="M40571" s="1"/>
    </row>
    <row r="40572" spans="5:13" x14ac:dyDescent="0.25">
      <c r="E40572" s="1"/>
      <c r="F40572" s="1"/>
      <c r="G40572" s="1"/>
      <c r="H40572" s="1"/>
      <c r="I40572" s="1"/>
      <c r="J40572" s="1"/>
      <c r="K40572" s="1"/>
      <c r="L40572" s="1"/>
      <c r="M40572" s="1"/>
    </row>
    <row r="40573" spans="5:13" x14ac:dyDescent="0.25">
      <c r="E40573" s="1"/>
      <c r="F40573" s="1"/>
      <c r="G40573" s="1"/>
      <c r="H40573" s="1"/>
      <c r="I40573" s="1"/>
      <c r="J40573" s="1"/>
      <c r="K40573" s="1"/>
      <c r="L40573" s="1"/>
      <c r="M40573" s="1"/>
    </row>
    <row r="40574" spans="5:13" x14ac:dyDescent="0.25">
      <c r="E40574" s="1"/>
      <c r="F40574" s="1"/>
      <c r="G40574" s="1"/>
      <c r="H40574" s="1"/>
      <c r="I40574" s="1"/>
      <c r="J40574" s="1"/>
      <c r="K40574" s="1"/>
      <c r="L40574" s="1"/>
      <c r="M40574" s="1"/>
    </row>
    <row r="40575" spans="5:13" x14ac:dyDescent="0.25">
      <c r="E40575" s="1"/>
      <c r="F40575" s="1"/>
      <c r="G40575" s="1"/>
      <c r="H40575" s="1"/>
      <c r="I40575" s="1"/>
      <c r="J40575" s="1"/>
      <c r="K40575" s="1"/>
      <c r="L40575" s="1"/>
      <c r="M40575" s="1"/>
    </row>
    <row r="40576" spans="5:13" x14ac:dyDescent="0.25">
      <c r="E40576" s="1"/>
      <c r="F40576" s="1"/>
      <c r="G40576" s="1"/>
      <c r="H40576" s="1"/>
      <c r="I40576" s="1"/>
      <c r="J40576" s="1"/>
      <c r="K40576" s="1"/>
      <c r="L40576" s="1"/>
      <c r="M40576" s="1"/>
    </row>
    <row r="40577" spans="5:13" x14ac:dyDescent="0.25">
      <c r="E40577" s="1"/>
      <c r="F40577" s="1"/>
      <c r="G40577" s="1"/>
      <c r="H40577" s="1"/>
      <c r="I40577" s="1"/>
      <c r="J40577" s="1"/>
      <c r="K40577" s="1"/>
      <c r="L40577" s="1"/>
      <c r="M40577" s="1"/>
    </row>
    <row r="40578" spans="5:13" x14ac:dyDescent="0.25">
      <c r="E40578" s="1"/>
      <c r="F40578" s="1"/>
      <c r="G40578" s="1"/>
      <c r="H40578" s="1"/>
      <c r="I40578" s="1"/>
      <c r="J40578" s="1"/>
      <c r="K40578" s="1"/>
      <c r="L40578" s="1"/>
      <c r="M40578" s="1"/>
    </row>
    <row r="40579" spans="5:13" x14ac:dyDescent="0.25">
      <c r="E40579" s="1"/>
      <c r="F40579" s="1"/>
      <c r="G40579" s="1"/>
      <c r="H40579" s="1"/>
      <c r="I40579" s="1"/>
      <c r="J40579" s="1"/>
      <c r="K40579" s="1"/>
      <c r="L40579" s="1"/>
      <c r="M40579" s="1"/>
    </row>
    <row r="40580" spans="5:13" x14ac:dyDescent="0.25">
      <c r="E40580" s="1"/>
      <c r="F40580" s="1"/>
      <c r="G40580" s="1"/>
      <c r="H40580" s="1"/>
      <c r="I40580" s="1"/>
      <c r="J40580" s="1"/>
      <c r="K40580" s="1"/>
      <c r="L40580" s="1"/>
      <c r="M40580" s="1"/>
    </row>
    <row r="40581" spans="5:13" x14ac:dyDescent="0.25">
      <c r="E40581" s="1"/>
      <c r="F40581" s="1"/>
      <c r="G40581" s="1"/>
      <c r="H40581" s="1"/>
      <c r="I40581" s="1"/>
      <c r="J40581" s="1"/>
      <c r="K40581" s="1"/>
      <c r="L40581" s="1"/>
      <c r="M40581" s="1"/>
    </row>
    <row r="40582" spans="5:13" x14ac:dyDescent="0.25">
      <c r="E40582" s="1"/>
      <c r="F40582" s="1"/>
      <c r="G40582" s="1"/>
      <c r="H40582" s="1"/>
      <c r="I40582" s="1"/>
      <c r="J40582" s="1"/>
      <c r="K40582" s="1"/>
      <c r="L40582" s="1"/>
      <c r="M40582" s="1"/>
    </row>
    <row r="40583" spans="5:13" x14ac:dyDescent="0.25">
      <c r="E40583" s="1"/>
      <c r="F40583" s="1"/>
      <c r="G40583" s="1"/>
      <c r="H40583" s="1"/>
      <c r="I40583" s="1"/>
      <c r="J40583" s="1"/>
      <c r="K40583" s="1"/>
      <c r="L40583" s="1"/>
      <c r="M40583" s="1"/>
    </row>
    <row r="40584" spans="5:13" x14ac:dyDescent="0.25">
      <c r="E40584" s="1"/>
      <c r="F40584" s="1"/>
      <c r="G40584" s="1"/>
      <c r="H40584" s="1"/>
      <c r="I40584" s="1"/>
      <c r="J40584" s="1"/>
      <c r="K40584" s="1"/>
      <c r="L40584" s="1"/>
      <c r="M40584" s="1"/>
    </row>
    <row r="40585" spans="5:13" x14ac:dyDescent="0.25">
      <c r="E40585" s="1"/>
      <c r="F40585" s="1"/>
      <c r="G40585" s="1"/>
      <c r="H40585" s="1"/>
      <c r="I40585" s="1"/>
      <c r="J40585" s="1"/>
      <c r="K40585" s="1"/>
      <c r="L40585" s="1"/>
      <c r="M40585" s="1"/>
    </row>
    <row r="40586" spans="5:13" x14ac:dyDescent="0.25">
      <c r="E40586" s="1"/>
      <c r="F40586" s="1"/>
      <c r="G40586" s="1"/>
      <c r="H40586" s="1"/>
      <c r="I40586" s="1"/>
      <c r="J40586" s="1"/>
      <c r="K40586" s="1"/>
      <c r="L40586" s="1"/>
      <c r="M40586" s="1"/>
    </row>
    <row r="40587" spans="5:13" x14ac:dyDescent="0.25">
      <c r="E40587" s="1"/>
      <c r="F40587" s="1"/>
      <c r="G40587" s="1"/>
      <c r="H40587" s="1"/>
      <c r="I40587" s="1"/>
      <c r="J40587" s="1"/>
      <c r="K40587" s="1"/>
      <c r="L40587" s="1"/>
      <c r="M40587" s="1"/>
    </row>
    <row r="40588" spans="5:13" x14ac:dyDescent="0.25">
      <c r="E40588" s="1"/>
      <c r="F40588" s="1"/>
      <c r="G40588" s="1"/>
      <c r="H40588" s="1"/>
      <c r="I40588" s="1"/>
      <c r="J40588" s="1"/>
      <c r="K40588" s="1"/>
      <c r="L40588" s="1"/>
      <c r="M40588" s="1"/>
    </row>
    <row r="40589" spans="5:13" x14ac:dyDescent="0.25">
      <c r="E40589" s="1"/>
      <c r="F40589" s="1"/>
      <c r="G40589" s="1"/>
      <c r="H40589" s="1"/>
      <c r="I40589" s="1"/>
      <c r="J40589" s="1"/>
      <c r="K40589" s="1"/>
      <c r="L40589" s="1"/>
      <c r="M40589" s="1"/>
    </row>
    <row r="40590" spans="5:13" x14ac:dyDescent="0.25">
      <c r="E40590" s="1"/>
      <c r="F40590" s="1"/>
      <c r="G40590" s="1"/>
      <c r="H40590" s="1"/>
      <c r="I40590" s="1"/>
      <c r="J40590" s="1"/>
      <c r="K40590" s="1"/>
      <c r="L40590" s="1"/>
      <c r="M40590" s="1"/>
    </row>
    <row r="40591" spans="5:13" x14ac:dyDescent="0.25">
      <c r="E40591" s="1"/>
      <c r="F40591" s="1"/>
      <c r="G40591" s="1"/>
      <c r="H40591" s="1"/>
      <c r="I40591" s="1"/>
      <c r="J40591" s="1"/>
      <c r="K40591" s="1"/>
      <c r="L40591" s="1"/>
      <c r="M40591" s="1"/>
    </row>
    <row r="40592" spans="5:13" x14ac:dyDescent="0.25">
      <c r="E40592" s="1"/>
      <c r="F40592" s="1"/>
      <c r="G40592" s="1"/>
      <c r="H40592" s="1"/>
      <c r="I40592" s="1"/>
      <c r="J40592" s="1"/>
      <c r="K40592" s="1"/>
      <c r="L40592" s="1"/>
      <c r="M40592" s="1"/>
    </row>
    <row r="40593" spans="5:13" x14ac:dyDescent="0.25">
      <c r="E40593" s="1"/>
      <c r="F40593" s="1"/>
      <c r="G40593" s="1"/>
      <c r="H40593" s="1"/>
      <c r="I40593" s="1"/>
      <c r="J40593" s="1"/>
      <c r="K40593" s="1"/>
      <c r="L40593" s="1"/>
      <c r="M40593" s="1"/>
    </row>
    <row r="40594" spans="5:13" x14ac:dyDescent="0.25">
      <c r="E40594" s="1"/>
      <c r="F40594" s="1"/>
      <c r="G40594" s="1"/>
      <c r="H40594" s="1"/>
      <c r="I40594" s="1"/>
      <c r="J40594" s="1"/>
      <c r="K40594" s="1"/>
      <c r="L40594" s="1"/>
      <c r="M40594" s="1"/>
    </row>
    <row r="40595" spans="5:13" x14ac:dyDescent="0.25">
      <c r="E40595" s="1"/>
      <c r="F40595" s="1"/>
      <c r="G40595" s="1"/>
      <c r="H40595" s="1"/>
      <c r="I40595" s="1"/>
      <c r="J40595" s="1"/>
      <c r="K40595" s="1"/>
      <c r="L40595" s="1"/>
      <c r="M40595" s="1"/>
    </row>
    <row r="40596" spans="5:13" x14ac:dyDescent="0.25">
      <c r="E40596" s="1"/>
      <c r="F40596" s="1"/>
      <c r="G40596" s="1"/>
      <c r="H40596" s="1"/>
      <c r="I40596" s="1"/>
      <c r="J40596" s="1"/>
      <c r="K40596" s="1"/>
      <c r="L40596" s="1"/>
      <c r="M40596" s="1"/>
    </row>
    <row r="40597" spans="5:13" x14ac:dyDescent="0.25">
      <c r="E40597" s="1"/>
      <c r="F40597" s="1"/>
      <c r="G40597" s="1"/>
      <c r="H40597" s="1"/>
      <c r="I40597" s="1"/>
      <c r="J40597" s="1"/>
      <c r="K40597" s="1"/>
      <c r="L40597" s="1"/>
      <c r="M40597" s="1"/>
    </row>
    <row r="40598" spans="5:13" x14ac:dyDescent="0.25">
      <c r="E40598" s="1"/>
      <c r="F40598" s="1"/>
      <c r="G40598" s="1"/>
      <c r="H40598" s="1"/>
      <c r="I40598" s="1"/>
      <c r="J40598" s="1"/>
      <c r="K40598" s="1"/>
      <c r="L40598" s="1"/>
      <c r="M40598" s="1"/>
    </row>
    <row r="40599" spans="5:13" x14ac:dyDescent="0.25">
      <c r="E40599" s="1"/>
      <c r="F40599" s="1"/>
      <c r="G40599" s="1"/>
      <c r="H40599" s="1"/>
      <c r="I40599" s="1"/>
      <c r="J40599" s="1"/>
      <c r="K40599" s="1"/>
      <c r="L40599" s="1"/>
      <c r="M40599" s="1"/>
    </row>
    <row r="40600" spans="5:13" x14ac:dyDescent="0.25">
      <c r="E40600" s="1"/>
      <c r="F40600" s="1"/>
      <c r="G40600" s="1"/>
      <c r="H40600" s="1"/>
      <c r="I40600" s="1"/>
      <c r="J40600" s="1"/>
      <c r="K40600" s="1"/>
      <c r="L40600" s="1"/>
      <c r="M40600" s="1"/>
    </row>
    <row r="40601" spans="5:13" x14ac:dyDescent="0.25">
      <c r="E40601" s="1"/>
      <c r="F40601" s="1"/>
      <c r="G40601" s="1"/>
      <c r="H40601" s="1"/>
      <c r="I40601" s="1"/>
      <c r="J40601" s="1"/>
      <c r="K40601" s="1"/>
      <c r="L40601" s="1"/>
      <c r="M40601" s="1"/>
    </row>
    <row r="40602" spans="5:13" x14ac:dyDescent="0.25">
      <c r="E40602" s="1"/>
      <c r="F40602" s="1"/>
      <c r="G40602" s="1"/>
      <c r="H40602" s="1"/>
      <c r="I40602" s="1"/>
      <c r="J40602" s="1"/>
      <c r="K40602" s="1"/>
      <c r="L40602" s="1"/>
      <c r="M40602" s="1"/>
    </row>
    <row r="40603" spans="5:13" x14ac:dyDescent="0.25">
      <c r="E40603" s="1"/>
      <c r="F40603" s="1"/>
      <c r="G40603" s="1"/>
      <c r="H40603" s="1"/>
      <c r="I40603" s="1"/>
      <c r="J40603" s="1"/>
      <c r="K40603" s="1"/>
      <c r="L40603" s="1"/>
      <c r="M40603" s="1"/>
    </row>
    <row r="40604" spans="5:13" x14ac:dyDescent="0.25">
      <c r="E40604" s="1"/>
      <c r="F40604" s="1"/>
      <c r="G40604" s="1"/>
      <c r="H40604" s="1"/>
      <c r="I40604" s="1"/>
      <c r="J40604" s="1"/>
      <c r="K40604" s="1"/>
      <c r="L40604" s="1"/>
      <c r="M40604" s="1"/>
    </row>
    <row r="40605" spans="5:13" x14ac:dyDescent="0.25">
      <c r="E40605" s="1"/>
      <c r="F40605" s="1"/>
      <c r="G40605" s="1"/>
      <c r="H40605" s="1"/>
      <c r="I40605" s="1"/>
      <c r="J40605" s="1"/>
      <c r="K40605" s="1"/>
      <c r="L40605" s="1"/>
      <c r="M40605" s="1"/>
    </row>
    <row r="40606" spans="5:13" x14ac:dyDescent="0.25">
      <c r="E40606" s="1"/>
      <c r="F40606" s="1"/>
      <c r="G40606" s="1"/>
      <c r="H40606" s="1"/>
      <c r="I40606" s="1"/>
      <c r="J40606" s="1"/>
      <c r="K40606" s="1"/>
      <c r="L40606" s="1"/>
      <c r="M40606" s="1"/>
    </row>
    <row r="40607" spans="5:13" x14ac:dyDescent="0.25">
      <c r="E40607" s="1"/>
      <c r="F40607" s="1"/>
      <c r="G40607" s="1"/>
      <c r="H40607" s="1"/>
      <c r="I40607" s="1"/>
      <c r="J40607" s="1"/>
      <c r="K40607" s="1"/>
      <c r="L40607" s="1"/>
      <c r="M40607" s="1"/>
    </row>
    <row r="40608" spans="5:13" x14ac:dyDescent="0.25">
      <c r="E40608" s="1"/>
      <c r="F40608" s="1"/>
      <c r="G40608" s="1"/>
      <c r="H40608" s="1"/>
      <c r="I40608" s="1"/>
      <c r="J40608" s="1"/>
      <c r="K40608" s="1"/>
      <c r="L40608" s="1"/>
      <c r="M40608" s="1"/>
    </row>
    <row r="40609" spans="5:13" x14ac:dyDescent="0.25">
      <c r="E40609" s="1"/>
      <c r="F40609" s="1"/>
      <c r="G40609" s="1"/>
      <c r="H40609" s="1"/>
      <c r="I40609" s="1"/>
      <c r="J40609" s="1"/>
      <c r="K40609" s="1"/>
      <c r="L40609" s="1"/>
      <c r="M40609" s="1"/>
    </row>
    <row r="40610" spans="5:13" x14ac:dyDescent="0.25">
      <c r="E40610" s="1"/>
      <c r="F40610" s="1"/>
      <c r="G40610" s="1"/>
      <c r="H40610" s="1"/>
      <c r="I40610" s="1"/>
      <c r="J40610" s="1"/>
      <c r="K40610" s="1"/>
      <c r="L40610" s="1"/>
      <c r="M40610" s="1"/>
    </row>
    <row r="40611" spans="5:13" x14ac:dyDescent="0.25">
      <c r="E40611" s="1"/>
      <c r="F40611" s="1"/>
      <c r="G40611" s="1"/>
      <c r="H40611" s="1"/>
      <c r="I40611" s="1"/>
      <c r="J40611" s="1"/>
      <c r="K40611" s="1"/>
      <c r="L40611" s="1"/>
      <c r="M40611" s="1"/>
    </row>
    <row r="40612" spans="5:13" x14ac:dyDescent="0.25">
      <c r="E40612" s="1"/>
      <c r="F40612" s="1"/>
      <c r="G40612" s="1"/>
      <c r="H40612" s="1"/>
      <c r="I40612" s="1"/>
      <c r="J40612" s="1"/>
      <c r="K40612" s="1"/>
      <c r="L40612" s="1"/>
      <c r="M40612" s="1"/>
    </row>
    <row r="40613" spans="5:13" x14ac:dyDescent="0.25">
      <c r="E40613" s="1"/>
      <c r="F40613" s="1"/>
      <c r="G40613" s="1"/>
      <c r="H40613" s="1"/>
      <c r="I40613" s="1"/>
      <c r="J40613" s="1"/>
      <c r="K40613" s="1"/>
      <c r="L40613" s="1"/>
      <c r="M40613" s="1"/>
    </row>
    <row r="40614" spans="5:13" x14ac:dyDescent="0.25">
      <c r="E40614" s="1"/>
      <c r="F40614" s="1"/>
      <c r="G40614" s="1"/>
      <c r="H40614" s="1"/>
      <c r="I40614" s="1"/>
      <c r="J40614" s="1"/>
      <c r="K40614" s="1"/>
      <c r="L40614" s="1"/>
      <c r="M40614" s="1"/>
    </row>
    <row r="40615" spans="5:13" x14ac:dyDescent="0.25">
      <c r="E40615" s="1"/>
      <c r="F40615" s="1"/>
      <c r="G40615" s="1"/>
      <c r="H40615" s="1"/>
      <c r="I40615" s="1"/>
      <c r="J40615" s="1"/>
      <c r="K40615" s="1"/>
      <c r="L40615" s="1"/>
      <c r="M40615" s="1"/>
    </row>
    <row r="40616" spans="5:13" x14ac:dyDescent="0.25">
      <c r="E40616" s="1"/>
      <c r="F40616" s="1"/>
      <c r="G40616" s="1"/>
      <c r="H40616" s="1"/>
      <c r="I40616" s="1"/>
      <c r="J40616" s="1"/>
      <c r="K40616" s="1"/>
      <c r="L40616" s="1"/>
      <c r="M40616" s="1"/>
    </row>
    <row r="40617" spans="5:13" x14ac:dyDescent="0.25">
      <c r="E40617" s="1"/>
      <c r="F40617" s="1"/>
      <c r="G40617" s="1"/>
      <c r="H40617" s="1"/>
      <c r="I40617" s="1"/>
      <c r="J40617" s="1"/>
      <c r="K40617" s="1"/>
      <c r="L40617" s="1"/>
      <c r="M40617" s="1"/>
    </row>
    <row r="40618" spans="5:13" x14ac:dyDescent="0.25">
      <c r="E40618" s="1"/>
      <c r="F40618" s="1"/>
      <c r="G40618" s="1"/>
      <c r="H40618" s="1"/>
      <c r="I40618" s="1"/>
      <c r="J40618" s="1"/>
      <c r="K40618" s="1"/>
      <c r="L40618" s="1"/>
      <c r="M40618" s="1"/>
    </row>
    <row r="40619" spans="5:13" x14ac:dyDescent="0.25">
      <c r="E40619" s="1"/>
      <c r="F40619" s="1"/>
      <c r="G40619" s="1"/>
      <c r="H40619" s="1"/>
      <c r="I40619" s="1"/>
      <c r="J40619" s="1"/>
      <c r="K40619" s="1"/>
      <c r="L40619" s="1"/>
      <c r="M40619" s="1"/>
    </row>
    <row r="40620" spans="5:13" x14ac:dyDescent="0.25">
      <c r="E40620" s="1"/>
      <c r="F40620" s="1"/>
      <c r="G40620" s="1"/>
      <c r="H40620" s="1"/>
      <c r="I40620" s="1"/>
      <c r="J40620" s="1"/>
      <c r="K40620" s="1"/>
      <c r="L40620" s="1"/>
      <c r="M40620" s="1"/>
    </row>
    <row r="40621" spans="5:13" x14ac:dyDescent="0.25">
      <c r="E40621" s="1"/>
      <c r="F40621" s="1"/>
      <c r="G40621" s="1"/>
      <c r="H40621" s="1"/>
      <c r="I40621" s="1"/>
      <c r="J40621" s="1"/>
      <c r="K40621" s="1"/>
      <c r="L40621" s="1"/>
      <c r="M40621" s="1"/>
    </row>
    <row r="40622" spans="5:13" x14ac:dyDescent="0.25">
      <c r="E40622" s="1"/>
      <c r="F40622" s="1"/>
      <c r="G40622" s="1"/>
      <c r="H40622" s="1"/>
      <c r="I40622" s="1"/>
      <c r="J40622" s="1"/>
      <c r="K40622" s="1"/>
      <c r="L40622" s="1"/>
      <c r="M40622" s="1"/>
    </row>
    <row r="40623" spans="5:13" x14ac:dyDescent="0.25">
      <c r="E40623" s="1"/>
      <c r="F40623" s="1"/>
      <c r="G40623" s="1"/>
      <c r="H40623" s="1"/>
      <c r="I40623" s="1"/>
      <c r="J40623" s="1"/>
      <c r="K40623" s="1"/>
      <c r="L40623" s="1"/>
      <c r="M40623" s="1"/>
    </row>
    <row r="40624" spans="5:13" x14ac:dyDescent="0.25">
      <c r="E40624" s="1"/>
      <c r="F40624" s="1"/>
      <c r="G40624" s="1"/>
      <c r="H40624" s="1"/>
      <c r="I40624" s="1"/>
      <c r="J40624" s="1"/>
      <c r="K40624" s="1"/>
      <c r="L40624" s="1"/>
      <c r="M40624" s="1"/>
    </row>
    <row r="40625" spans="5:13" x14ac:dyDescent="0.25">
      <c r="E40625" s="1"/>
      <c r="F40625" s="1"/>
      <c r="G40625" s="1"/>
      <c r="H40625" s="1"/>
      <c r="I40625" s="1"/>
      <c r="J40625" s="1"/>
      <c r="K40625" s="1"/>
      <c r="L40625" s="1"/>
      <c r="M40625" s="1"/>
    </row>
    <row r="40626" spans="5:13" x14ac:dyDescent="0.25">
      <c r="E40626" s="1"/>
      <c r="F40626" s="1"/>
      <c r="G40626" s="1"/>
      <c r="H40626" s="1"/>
      <c r="I40626" s="1"/>
      <c r="J40626" s="1"/>
      <c r="K40626" s="1"/>
      <c r="L40626" s="1"/>
      <c r="M40626" s="1"/>
    </row>
    <row r="40627" spans="5:13" x14ac:dyDescent="0.25">
      <c r="E40627" s="1"/>
      <c r="F40627" s="1"/>
      <c r="G40627" s="1"/>
      <c r="H40627" s="1"/>
      <c r="I40627" s="1"/>
      <c r="J40627" s="1"/>
      <c r="K40627" s="1"/>
      <c r="L40627" s="1"/>
      <c r="M40627" s="1"/>
    </row>
    <row r="40628" spans="5:13" x14ac:dyDescent="0.25">
      <c r="E40628" s="1"/>
      <c r="F40628" s="1"/>
      <c r="G40628" s="1"/>
      <c r="H40628" s="1"/>
      <c r="I40628" s="1"/>
      <c r="J40628" s="1"/>
      <c r="K40628" s="1"/>
      <c r="L40628" s="1"/>
      <c r="M40628" s="1"/>
    </row>
    <row r="40629" spans="5:13" x14ac:dyDescent="0.25">
      <c r="E40629" s="1"/>
      <c r="F40629" s="1"/>
      <c r="G40629" s="1"/>
      <c r="H40629" s="1"/>
      <c r="I40629" s="1"/>
      <c r="J40629" s="1"/>
      <c r="K40629" s="1"/>
      <c r="L40629" s="1"/>
      <c r="M40629" s="1"/>
    </row>
    <row r="40630" spans="5:13" x14ac:dyDescent="0.25">
      <c r="E40630" s="1"/>
      <c r="F40630" s="1"/>
      <c r="G40630" s="1"/>
      <c r="H40630" s="1"/>
      <c r="I40630" s="1"/>
      <c r="J40630" s="1"/>
      <c r="K40630" s="1"/>
      <c r="L40630" s="1"/>
      <c r="M40630" s="1"/>
    </row>
    <row r="40631" spans="5:13" x14ac:dyDescent="0.25">
      <c r="E40631" s="1"/>
      <c r="F40631" s="1"/>
      <c r="G40631" s="1"/>
      <c r="H40631" s="1"/>
      <c r="I40631" s="1"/>
      <c r="J40631" s="1"/>
      <c r="K40631" s="1"/>
      <c r="L40631" s="1"/>
      <c r="M40631" s="1"/>
    </row>
    <row r="40632" spans="5:13" x14ac:dyDescent="0.25">
      <c r="E40632" s="1"/>
      <c r="F40632" s="1"/>
      <c r="G40632" s="1"/>
      <c r="H40632" s="1"/>
      <c r="I40632" s="1"/>
      <c r="J40632" s="1"/>
      <c r="K40632" s="1"/>
      <c r="L40632" s="1"/>
      <c r="M40632" s="1"/>
    </row>
    <row r="40633" spans="5:13" x14ac:dyDescent="0.25">
      <c r="E40633" s="1"/>
      <c r="F40633" s="1"/>
      <c r="G40633" s="1"/>
      <c r="H40633" s="1"/>
      <c r="I40633" s="1"/>
      <c r="J40633" s="1"/>
      <c r="K40633" s="1"/>
      <c r="L40633" s="1"/>
      <c r="M40633" s="1"/>
    </row>
    <row r="40634" spans="5:13" x14ac:dyDescent="0.25">
      <c r="E40634" s="1"/>
      <c r="F40634" s="1"/>
      <c r="G40634" s="1"/>
      <c r="H40634" s="1"/>
      <c r="I40634" s="1"/>
      <c r="J40634" s="1"/>
      <c r="K40634" s="1"/>
      <c r="L40634" s="1"/>
      <c r="M40634" s="1"/>
    </row>
    <row r="40635" spans="5:13" x14ac:dyDescent="0.25">
      <c r="E40635" s="1"/>
      <c r="F40635" s="1"/>
      <c r="G40635" s="1"/>
      <c r="H40635" s="1"/>
      <c r="I40635" s="1"/>
      <c r="J40635" s="1"/>
      <c r="K40635" s="1"/>
      <c r="L40635" s="1"/>
      <c r="M40635" s="1"/>
    </row>
    <row r="40636" spans="5:13" x14ac:dyDescent="0.25">
      <c r="E40636" s="1"/>
      <c r="F40636" s="1"/>
      <c r="G40636" s="1"/>
      <c r="H40636" s="1"/>
      <c r="I40636" s="1"/>
      <c r="J40636" s="1"/>
      <c r="K40636" s="1"/>
      <c r="L40636" s="1"/>
      <c r="M40636" s="1"/>
    </row>
    <row r="40637" spans="5:13" x14ac:dyDescent="0.25">
      <c r="E40637" s="1"/>
      <c r="F40637" s="1"/>
      <c r="G40637" s="1"/>
      <c r="H40637" s="1"/>
      <c r="I40637" s="1"/>
      <c r="J40637" s="1"/>
      <c r="K40637" s="1"/>
      <c r="L40637" s="1"/>
      <c r="M40637" s="1"/>
    </row>
    <row r="40638" spans="5:13" x14ac:dyDescent="0.25">
      <c r="E40638" s="1"/>
      <c r="F40638" s="1"/>
      <c r="G40638" s="1"/>
      <c r="H40638" s="1"/>
      <c r="I40638" s="1"/>
      <c r="J40638" s="1"/>
      <c r="K40638" s="1"/>
      <c r="L40638" s="1"/>
      <c r="M40638" s="1"/>
    </row>
    <row r="40639" spans="5:13" x14ac:dyDescent="0.25">
      <c r="E40639" s="1"/>
      <c r="F40639" s="1"/>
      <c r="G40639" s="1"/>
      <c r="H40639" s="1"/>
      <c r="I40639" s="1"/>
      <c r="J40639" s="1"/>
      <c r="K40639" s="1"/>
      <c r="L40639" s="1"/>
      <c r="M40639" s="1"/>
    </row>
    <row r="40640" spans="5:13" x14ac:dyDescent="0.25">
      <c r="E40640" s="1"/>
      <c r="F40640" s="1"/>
      <c r="G40640" s="1"/>
      <c r="H40640" s="1"/>
      <c r="I40640" s="1"/>
      <c r="J40640" s="1"/>
      <c r="K40640" s="1"/>
      <c r="L40640" s="1"/>
      <c r="M40640" s="1"/>
    </row>
    <row r="40641" spans="5:13" x14ac:dyDescent="0.25">
      <c r="E40641" s="1"/>
      <c r="F40641" s="1"/>
      <c r="G40641" s="1"/>
      <c r="H40641" s="1"/>
      <c r="I40641" s="1"/>
      <c r="J40641" s="1"/>
      <c r="K40641" s="1"/>
      <c r="L40641" s="1"/>
      <c r="M40641" s="1"/>
    </row>
    <row r="40642" spans="5:13" x14ac:dyDescent="0.25">
      <c r="E40642" s="1"/>
      <c r="F40642" s="1"/>
      <c r="G40642" s="1"/>
      <c r="H40642" s="1"/>
      <c r="I40642" s="1"/>
      <c r="J40642" s="1"/>
      <c r="K40642" s="1"/>
      <c r="L40642" s="1"/>
      <c r="M40642" s="1"/>
    </row>
    <row r="40643" spans="5:13" x14ac:dyDescent="0.25">
      <c r="E40643" s="1"/>
      <c r="F40643" s="1"/>
      <c r="G40643" s="1"/>
      <c r="H40643" s="1"/>
      <c r="I40643" s="1"/>
      <c r="J40643" s="1"/>
      <c r="K40643" s="1"/>
      <c r="L40643" s="1"/>
      <c r="M40643" s="1"/>
    </row>
    <row r="40644" spans="5:13" x14ac:dyDescent="0.25">
      <c r="E40644" s="1"/>
      <c r="F40644" s="1"/>
      <c r="G40644" s="1"/>
      <c r="H40644" s="1"/>
      <c r="I40644" s="1"/>
      <c r="J40644" s="1"/>
      <c r="K40644" s="1"/>
      <c r="L40644" s="1"/>
      <c r="M40644" s="1"/>
    </row>
    <row r="40645" spans="5:13" x14ac:dyDescent="0.25">
      <c r="E40645" s="1"/>
      <c r="F40645" s="1"/>
      <c r="G40645" s="1"/>
      <c r="H40645" s="1"/>
      <c r="I40645" s="1"/>
      <c r="J40645" s="1"/>
      <c r="K40645" s="1"/>
      <c r="L40645" s="1"/>
      <c r="M40645" s="1"/>
    </row>
    <row r="40646" spans="5:13" x14ac:dyDescent="0.25">
      <c r="E40646" s="1"/>
      <c r="F40646" s="1"/>
      <c r="G40646" s="1"/>
      <c r="H40646" s="1"/>
      <c r="I40646" s="1"/>
      <c r="J40646" s="1"/>
      <c r="K40646" s="1"/>
      <c r="L40646" s="1"/>
      <c r="M40646" s="1"/>
    </row>
    <row r="40647" spans="5:13" x14ac:dyDescent="0.25">
      <c r="E40647" s="1"/>
      <c r="F40647" s="1"/>
      <c r="G40647" s="1"/>
      <c r="H40647" s="1"/>
      <c r="I40647" s="1"/>
      <c r="J40647" s="1"/>
      <c r="K40647" s="1"/>
      <c r="L40647" s="1"/>
      <c r="M40647" s="1"/>
    </row>
    <row r="40648" spans="5:13" x14ac:dyDescent="0.25">
      <c r="E40648" s="1"/>
      <c r="F40648" s="1"/>
      <c r="G40648" s="1"/>
      <c r="H40648" s="1"/>
      <c r="I40648" s="1"/>
      <c r="J40648" s="1"/>
      <c r="K40648" s="1"/>
      <c r="L40648" s="1"/>
      <c r="M40648" s="1"/>
    </row>
    <row r="40649" spans="5:13" x14ac:dyDescent="0.25">
      <c r="E40649" s="1"/>
      <c r="F40649" s="1"/>
      <c r="G40649" s="1"/>
      <c r="H40649" s="1"/>
      <c r="I40649" s="1"/>
      <c r="J40649" s="1"/>
      <c r="K40649" s="1"/>
      <c r="L40649" s="1"/>
      <c r="M40649" s="1"/>
    </row>
    <row r="40650" spans="5:13" x14ac:dyDescent="0.25">
      <c r="E40650" s="1"/>
      <c r="F40650" s="1"/>
      <c r="G40650" s="1"/>
      <c r="H40650" s="1"/>
      <c r="I40650" s="1"/>
      <c r="J40650" s="1"/>
      <c r="K40650" s="1"/>
      <c r="L40650" s="1"/>
      <c r="M40650" s="1"/>
    </row>
    <row r="40651" spans="5:13" x14ac:dyDescent="0.25">
      <c r="E40651" s="1"/>
      <c r="F40651" s="1"/>
      <c r="G40651" s="1"/>
      <c r="H40651" s="1"/>
      <c r="I40651" s="1"/>
      <c r="J40651" s="1"/>
      <c r="K40651" s="1"/>
      <c r="L40651" s="1"/>
      <c r="M40651" s="1"/>
    </row>
    <row r="40652" spans="5:13" x14ac:dyDescent="0.25">
      <c r="E40652" s="1"/>
      <c r="F40652" s="1"/>
      <c r="G40652" s="1"/>
      <c r="H40652" s="1"/>
      <c r="I40652" s="1"/>
      <c r="J40652" s="1"/>
      <c r="K40652" s="1"/>
      <c r="L40652" s="1"/>
      <c r="M40652" s="1"/>
    </row>
    <row r="40653" spans="5:13" x14ac:dyDescent="0.25">
      <c r="E40653" s="1"/>
      <c r="F40653" s="1"/>
      <c r="G40653" s="1"/>
      <c r="H40653" s="1"/>
      <c r="I40653" s="1"/>
      <c r="J40653" s="1"/>
      <c r="K40653" s="1"/>
      <c r="L40653" s="1"/>
      <c r="M40653" s="1"/>
    </row>
    <row r="40654" spans="5:13" x14ac:dyDescent="0.25">
      <c r="E40654" s="1"/>
      <c r="F40654" s="1"/>
      <c r="G40654" s="1"/>
      <c r="H40654" s="1"/>
      <c r="I40654" s="1"/>
      <c r="J40654" s="1"/>
      <c r="K40654" s="1"/>
      <c r="L40654" s="1"/>
      <c r="M40654" s="1"/>
    </row>
    <row r="40655" spans="5:13" x14ac:dyDescent="0.25">
      <c r="E40655" s="1"/>
      <c r="F40655" s="1"/>
      <c r="G40655" s="1"/>
      <c r="H40655" s="1"/>
      <c r="I40655" s="1"/>
      <c r="J40655" s="1"/>
      <c r="K40655" s="1"/>
      <c r="L40655" s="1"/>
      <c r="M40655" s="1"/>
    </row>
    <row r="40656" spans="5:13" x14ac:dyDescent="0.25">
      <c r="E40656" s="1"/>
      <c r="F40656" s="1"/>
      <c r="G40656" s="1"/>
      <c r="H40656" s="1"/>
      <c r="I40656" s="1"/>
      <c r="J40656" s="1"/>
      <c r="K40656" s="1"/>
      <c r="L40656" s="1"/>
      <c r="M40656" s="1"/>
    </row>
    <row r="40657" spans="5:13" x14ac:dyDescent="0.25">
      <c r="E40657" s="1"/>
      <c r="F40657" s="1"/>
      <c r="G40657" s="1"/>
      <c r="H40657" s="1"/>
      <c r="I40657" s="1"/>
      <c r="J40657" s="1"/>
      <c r="K40657" s="1"/>
      <c r="L40657" s="1"/>
      <c r="M40657" s="1"/>
    </row>
    <row r="40658" spans="5:13" x14ac:dyDescent="0.25">
      <c r="E40658" s="1"/>
      <c r="F40658" s="1"/>
      <c r="G40658" s="1"/>
      <c r="H40658" s="1"/>
      <c r="I40658" s="1"/>
      <c r="J40658" s="1"/>
      <c r="K40658" s="1"/>
      <c r="L40658" s="1"/>
      <c r="M40658" s="1"/>
    </row>
    <row r="40659" spans="5:13" x14ac:dyDescent="0.25">
      <c r="E40659" s="1"/>
      <c r="F40659" s="1"/>
      <c r="G40659" s="1"/>
      <c r="H40659" s="1"/>
      <c r="I40659" s="1"/>
      <c r="J40659" s="1"/>
      <c r="K40659" s="1"/>
      <c r="L40659" s="1"/>
      <c r="M40659" s="1"/>
    </row>
    <row r="40660" spans="5:13" x14ac:dyDescent="0.25">
      <c r="E40660" s="1"/>
      <c r="F40660" s="1"/>
      <c r="G40660" s="1"/>
      <c r="H40660" s="1"/>
      <c r="I40660" s="1"/>
      <c r="J40660" s="1"/>
      <c r="K40660" s="1"/>
      <c r="L40660" s="1"/>
      <c r="M40660" s="1"/>
    </row>
    <row r="40661" spans="5:13" x14ac:dyDescent="0.25">
      <c r="E40661" s="1"/>
      <c r="F40661" s="1"/>
      <c r="G40661" s="1"/>
      <c r="H40661" s="1"/>
      <c r="I40661" s="1"/>
      <c r="J40661" s="1"/>
      <c r="K40661" s="1"/>
      <c r="L40661" s="1"/>
      <c r="M40661" s="1"/>
    </row>
    <row r="40662" spans="5:13" x14ac:dyDescent="0.25">
      <c r="E40662" s="1"/>
      <c r="F40662" s="1"/>
      <c r="G40662" s="1"/>
      <c r="H40662" s="1"/>
      <c r="I40662" s="1"/>
      <c r="J40662" s="1"/>
      <c r="K40662" s="1"/>
      <c r="L40662" s="1"/>
      <c r="M40662" s="1"/>
    </row>
    <row r="40663" spans="5:13" x14ac:dyDescent="0.25">
      <c r="E40663" s="1"/>
      <c r="F40663" s="1"/>
      <c r="G40663" s="1"/>
      <c r="H40663" s="1"/>
      <c r="I40663" s="1"/>
      <c r="J40663" s="1"/>
      <c r="K40663" s="1"/>
      <c r="L40663" s="1"/>
      <c r="M40663" s="1"/>
    </row>
    <row r="40664" spans="5:13" x14ac:dyDescent="0.25">
      <c r="E40664" s="1"/>
      <c r="F40664" s="1"/>
      <c r="G40664" s="1"/>
      <c r="H40664" s="1"/>
      <c r="I40664" s="1"/>
      <c r="J40664" s="1"/>
      <c r="K40664" s="1"/>
      <c r="L40664" s="1"/>
      <c r="M40664" s="1"/>
    </row>
    <row r="40665" spans="5:13" x14ac:dyDescent="0.25">
      <c r="E40665" s="1"/>
      <c r="F40665" s="1"/>
      <c r="G40665" s="1"/>
      <c r="H40665" s="1"/>
      <c r="I40665" s="1"/>
      <c r="J40665" s="1"/>
      <c r="K40665" s="1"/>
      <c r="L40665" s="1"/>
      <c r="M40665" s="1"/>
    </row>
    <row r="40666" spans="5:13" x14ac:dyDescent="0.25">
      <c r="E40666" s="1"/>
      <c r="F40666" s="1"/>
      <c r="G40666" s="1"/>
      <c r="H40666" s="1"/>
      <c r="I40666" s="1"/>
      <c r="J40666" s="1"/>
      <c r="K40666" s="1"/>
      <c r="L40666" s="1"/>
      <c r="M40666" s="1"/>
    </row>
    <row r="40667" spans="5:13" x14ac:dyDescent="0.25">
      <c r="E40667" s="1"/>
      <c r="F40667" s="1"/>
      <c r="G40667" s="1"/>
      <c r="H40667" s="1"/>
      <c r="I40667" s="1"/>
      <c r="J40667" s="1"/>
      <c r="K40667" s="1"/>
      <c r="L40667" s="1"/>
      <c r="M40667" s="1"/>
    </row>
    <row r="40668" spans="5:13" x14ac:dyDescent="0.25">
      <c r="E40668" s="1"/>
      <c r="F40668" s="1"/>
      <c r="G40668" s="1"/>
      <c r="H40668" s="1"/>
      <c r="I40668" s="1"/>
      <c r="J40668" s="1"/>
      <c r="K40668" s="1"/>
      <c r="L40668" s="1"/>
      <c r="M40668" s="1"/>
    </row>
    <row r="40669" spans="5:13" x14ac:dyDescent="0.25">
      <c r="E40669" s="1"/>
      <c r="F40669" s="1"/>
      <c r="G40669" s="1"/>
      <c r="H40669" s="1"/>
      <c r="I40669" s="1"/>
      <c r="J40669" s="1"/>
      <c r="K40669" s="1"/>
      <c r="L40669" s="1"/>
      <c r="M40669" s="1"/>
    </row>
    <row r="40670" spans="5:13" x14ac:dyDescent="0.25">
      <c r="E40670" s="1"/>
      <c r="F40670" s="1"/>
      <c r="G40670" s="1"/>
      <c r="H40670" s="1"/>
      <c r="I40670" s="1"/>
      <c r="J40670" s="1"/>
      <c r="K40670" s="1"/>
      <c r="L40670" s="1"/>
      <c r="M40670" s="1"/>
    </row>
    <row r="40671" spans="5:13" x14ac:dyDescent="0.25">
      <c r="E40671" s="1"/>
      <c r="F40671" s="1"/>
      <c r="G40671" s="1"/>
      <c r="H40671" s="1"/>
      <c r="I40671" s="1"/>
      <c r="J40671" s="1"/>
      <c r="K40671" s="1"/>
      <c r="L40671" s="1"/>
      <c r="M40671" s="1"/>
    </row>
    <row r="40672" spans="5:13" x14ac:dyDescent="0.25">
      <c r="E40672" s="1"/>
      <c r="F40672" s="1"/>
      <c r="G40672" s="1"/>
      <c r="H40672" s="1"/>
      <c r="I40672" s="1"/>
      <c r="J40672" s="1"/>
      <c r="K40672" s="1"/>
      <c r="L40672" s="1"/>
      <c r="M40672" s="1"/>
    </row>
    <row r="40673" spans="5:13" x14ac:dyDescent="0.25">
      <c r="E40673" s="1"/>
      <c r="F40673" s="1"/>
      <c r="G40673" s="1"/>
      <c r="H40673" s="1"/>
      <c r="I40673" s="1"/>
      <c r="J40673" s="1"/>
      <c r="K40673" s="1"/>
      <c r="L40673" s="1"/>
      <c r="M40673" s="1"/>
    </row>
    <row r="40674" spans="5:13" x14ac:dyDescent="0.25">
      <c r="E40674" s="1"/>
      <c r="F40674" s="1"/>
      <c r="G40674" s="1"/>
      <c r="H40674" s="1"/>
      <c r="I40674" s="1"/>
      <c r="J40674" s="1"/>
      <c r="K40674" s="1"/>
      <c r="L40674" s="1"/>
      <c r="M40674" s="1"/>
    </row>
    <row r="40675" spans="5:13" x14ac:dyDescent="0.25">
      <c r="E40675" s="1"/>
      <c r="F40675" s="1"/>
      <c r="G40675" s="1"/>
      <c r="H40675" s="1"/>
      <c r="I40675" s="1"/>
      <c r="J40675" s="1"/>
      <c r="K40675" s="1"/>
      <c r="L40675" s="1"/>
      <c r="M40675" s="1"/>
    </row>
    <row r="40676" spans="5:13" x14ac:dyDescent="0.25">
      <c r="E40676" s="1"/>
      <c r="F40676" s="1"/>
      <c r="G40676" s="1"/>
      <c r="H40676" s="1"/>
      <c r="I40676" s="1"/>
      <c r="J40676" s="1"/>
      <c r="K40676" s="1"/>
      <c r="L40676" s="1"/>
      <c r="M40676" s="1"/>
    </row>
    <row r="40677" spans="5:13" x14ac:dyDescent="0.25">
      <c r="E40677" s="1"/>
      <c r="F40677" s="1"/>
      <c r="G40677" s="1"/>
      <c r="H40677" s="1"/>
      <c r="I40677" s="1"/>
      <c r="J40677" s="1"/>
      <c r="K40677" s="1"/>
      <c r="L40677" s="1"/>
      <c r="M40677" s="1"/>
    </row>
    <row r="40678" spans="5:13" x14ac:dyDescent="0.25">
      <c r="E40678" s="1"/>
      <c r="F40678" s="1"/>
      <c r="G40678" s="1"/>
      <c r="H40678" s="1"/>
      <c r="I40678" s="1"/>
      <c r="J40678" s="1"/>
      <c r="K40678" s="1"/>
      <c r="L40678" s="1"/>
      <c r="M40678" s="1"/>
    </row>
    <row r="40679" spans="5:13" x14ac:dyDescent="0.25">
      <c r="E40679" s="1"/>
      <c r="F40679" s="1"/>
      <c r="G40679" s="1"/>
      <c r="H40679" s="1"/>
      <c r="I40679" s="1"/>
      <c r="J40679" s="1"/>
      <c r="K40679" s="1"/>
      <c r="L40679" s="1"/>
      <c r="M40679" s="1"/>
    </row>
    <row r="40680" spans="5:13" x14ac:dyDescent="0.25">
      <c r="E40680" s="1"/>
      <c r="F40680" s="1"/>
      <c r="G40680" s="1"/>
      <c r="H40680" s="1"/>
      <c r="I40680" s="1"/>
      <c r="J40680" s="1"/>
      <c r="K40680" s="1"/>
      <c r="L40680" s="1"/>
      <c r="M40680" s="1"/>
    </row>
    <row r="40681" spans="5:13" x14ac:dyDescent="0.25">
      <c r="E40681" s="1"/>
      <c r="F40681" s="1"/>
      <c r="G40681" s="1"/>
      <c r="H40681" s="1"/>
      <c r="I40681" s="1"/>
      <c r="J40681" s="1"/>
      <c r="K40681" s="1"/>
      <c r="L40681" s="1"/>
      <c r="M40681" s="1"/>
    </row>
    <row r="40682" spans="5:13" x14ac:dyDescent="0.25">
      <c r="E40682" s="1"/>
      <c r="F40682" s="1"/>
      <c r="G40682" s="1"/>
      <c r="H40682" s="1"/>
      <c r="I40682" s="1"/>
      <c r="J40682" s="1"/>
      <c r="K40682" s="1"/>
      <c r="L40682" s="1"/>
      <c r="M40682" s="1"/>
    </row>
    <row r="40683" spans="5:13" x14ac:dyDescent="0.25">
      <c r="E40683" s="1"/>
      <c r="F40683" s="1"/>
      <c r="G40683" s="1"/>
      <c r="H40683" s="1"/>
      <c r="I40683" s="1"/>
      <c r="J40683" s="1"/>
      <c r="K40683" s="1"/>
      <c r="L40683" s="1"/>
      <c r="M40683" s="1"/>
    </row>
    <row r="40684" spans="5:13" x14ac:dyDescent="0.25">
      <c r="E40684" s="1"/>
      <c r="F40684" s="1"/>
      <c r="G40684" s="1"/>
      <c r="H40684" s="1"/>
      <c r="I40684" s="1"/>
      <c r="J40684" s="1"/>
      <c r="K40684" s="1"/>
      <c r="L40684" s="1"/>
      <c r="M40684" s="1"/>
    </row>
    <row r="40685" spans="5:13" x14ac:dyDescent="0.25">
      <c r="E40685" s="1"/>
      <c r="F40685" s="1"/>
      <c r="G40685" s="1"/>
      <c r="H40685" s="1"/>
      <c r="I40685" s="1"/>
      <c r="J40685" s="1"/>
      <c r="K40685" s="1"/>
      <c r="L40685" s="1"/>
      <c r="M40685" s="1"/>
    </row>
    <row r="40686" spans="5:13" x14ac:dyDescent="0.25">
      <c r="E40686" s="1"/>
      <c r="F40686" s="1"/>
      <c r="G40686" s="1"/>
      <c r="H40686" s="1"/>
      <c r="I40686" s="1"/>
      <c r="J40686" s="1"/>
      <c r="K40686" s="1"/>
      <c r="L40686" s="1"/>
      <c r="M40686" s="1"/>
    </row>
    <row r="40687" spans="5:13" x14ac:dyDescent="0.25">
      <c r="E40687" s="1"/>
      <c r="F40687" s="1"/>
      <c r="G40687" s="1"/>
      <c r="H40687" s="1"/>
      <c r="I40687" s="1"/>
      <c r="J40687" s="1"/>
      <c r="K40687" s="1"/>
      <c r="L40687" s="1"/>
      <c r="M40687" s="1"/>
    </row>
    <row r="40688" spans="5:13" x14ac:dyDescent="0.25">
      <c r="E40688" s="1"/>
      <c r="F40688" s="1"/>
      <c r="G40688" s="1"/>
      <c r="H40688" s="1"/>
      <c r="I40688" s="1"/>
      <c r="J40688" s="1"/>
      <c r="K40688" s="1"/>
      <c r="L40688" s="1"/>
      <c r="M40688" s="1"/>
    </row>
    <row r="40689" spans="5:13" x14ac:dyDescent="0.25">
      <c r="E40689" s="1"/>
      <c r="F40689" s="1"/>
      <c r="G40689" s="1"/>
      <c r="H40689" s="1"/>
      <c r="I40689" s="1"/>
      <c r="J40689" s="1"/>
      <c r="K40689" s="1"/>
      <c r="L40689" s="1"/>
      <c r="M40689" s="1"/>
    </row>
    <row r="40690" spans="5:13" x14ac:dyDescent="0.25">
      <c r="E40690" s="1"/>
      <c r="F40690" s="1"/>
      <c r="G40690" s="1"/>
      <c r="H40690" s="1"/>
      <c r="I40690" s="1"/>
      <c r="J40690" s="1"/>
      <c r="K40690" s="1"/>
      <c r="L40690" s="1"/>
      <c r="M40690" s="1"/>
    </row>
    <row r="40691" spans="5:13" x14ac:dyDescent="0.25">
      <c r="E40691" s="1"/>
      <c r="F40691" s="1"/>
      <c r="G40691" s="1"/>
      <c r="H40691" s="1"/>
      <c r="I40691" s="1"/>
      <c r="J40691" s="1"/>
      <c r="K40691" s="1"/>
      <c r="L40691" s="1"/>
      <c r="M40691" s="1"/>
    </row>
    <row r="40692" spans="5:13" x14ac:dyDescent="0.25">
      <c r="E40692" s="1"/>
      <c r="F40692" s="1"/>
      <c r="G40692" s="1"/>
      <c r="H40692" s="1"/>
      <c r="I40692" s="1"/>
      <c r="J40692" s="1"/>
      <c r="K40692" s="1"/>
      <c r="L40692" s="1"/>
      <c r="M40692" s="1"/>
    </row>
    <row r="40693" spans="5:13" x14ac:dyDescent="0.25">
      <c r="E40693" s="1"/>
      <c r="F40693" s="1"/>
      <c r="G40693" s="1"/>
      <c r="H40693" s="1"/>
      <c r="I40693" s="1"/>
      <c r="J40693" s="1"/>
      <c r="K40693" s="1"/>
      <c r="L40693" s="1"/>
      <c r="M40693" s="1"/>
    </row>
    <row r="40694" spans="5:13" x14ac:dyDescent="0.25">
      <c r="E40694" s="1"/>
      <c r="F40694" s="1"/>
      <c r="G40694" s="1"/>
      <c r="H40694" s="1"/>
      <c r="I40694" s="1"/>
      <c r="J40694" s="1"/>
      <c r="K40694" s="1"/>
      <c r="L40694" s="1"/>
      <c r="M40694" s="1"/>
    </row>
    <row r="40695" spans="5:13" x14ac:dyDescent="0.25">
      <c r="E40695" s="1"/>
      <c r="F40695" s="1"/>
      <c r="G40695" s="1"/>
      <c r="H40695" s="1"/>
      <c r="I40695" s="1"/>
      <c r="J40695" s="1"/>
      <c r="K40695" s="1"/>
      <c r="L40695" s="1"/>
      <c r="M40695" s="1"/>
    </row>
    <row r="40696" spans="5:13" x14ac:dyDescent="0.25">
      <c r="E40696" s="1"/>
      <c r="F40696" s="1"/>
      <c r="G40696" s="1"/>
      <c r="H40696" s="1"/>
      <c r="I40696" s="1"/>
      <c r="J40696" s="1"/>
      <c r="K40696" s="1"/>
      <c r="L40696" s="1"/>
      <c r="M40696" s="1"/>
    </row>
    <row r="40697" spans="5:13" x14ac:dyDescent="0.25">
      <c r="E40697" s="1"/>
      <c r="F40697" s="1"/>
      <c r="G40697" s="1"/>
      <c r="H40697" s="1"/>
      <c r="I40697" s="1"/>
      <c r="J40697" s="1"/>
      <c r="K40697" s="1"/>
      <c r="L40697" s="1"/>
      <c r="M40697" s="1"/>
    </row>
    <row r="40698" spans="5:13" x14ac:dyDescent="0.25">
      <c r="E40698" s="1"/>
      <c r="F40698" s="1"/>
      <c r="G40698" s="1"/>
      <c r="H40698" s="1"/>
      <c r="I40698" s="1"/>
      <c r="J40698" s="1"/>
      <c r="K40698" s="1"/>
      <c r="L40698" s="1"/>
      <c r="M40698" s="1"/>
    </row>
    <row r="40699" spans="5:13" x14ac:dyDescent="0.25">
      <c r="E40699" s="1"/>
      <c r="F40699" s="1"/>
      <c r="G40699" s="1"/>
      <c r="H40699" s="1"/>
      <c r="I40699" s="1"/>
      <c r="J40699" s="1"/>
      <c r="K40699" s="1"/>
      <c r="L40699" s="1"/>
      <c r="M40699" s="1"/>
    </row>
    <row r="40700" spans="5:13" x14ac:dyDescent="0.25">
      <c r="E40700" s="1"/>
      <c r="F40700" s="1"/>
      <c r="G40700" s="1"/>
      <c r="H40700" s="1"/>
      <c r="I40700" s="1"/>
      <c r="J40700" s="1"/>
      <c r="K40700" s="1"/>
      <c r="L40700" s="1"/>
      <c r="M40700" s="1"/>
    </row>
    <row r="40701" spans="5:13" x14ac:dyDescent="0.25">
      <c r="E40701" s="1"/>
      <c r="F40701" s="1"/>
      <c r="G40701" s="1"/>
      <c r="H40701" s="1"/>
      <c r="I40701" s="1"/>
      <c r="J40701" s="1"/>
      <c r="K40701" s="1"/>
      <c r="L40701" s="1"/>
      <c r="M40701" s="1"/>
    </row>
    <row r="40702" spans="5:13" x14ac:dyDescent="0.25">
      <c r="E40702" s="1"/>
      <c r="F40702" s="1"/>
      <c r="G40702" s="1"/>
      <c r="H40702" s="1"/>
      <c r="I40702" s="1"/>
      <c r="J40702" s="1"/>
      <c r="K40702" s="1"/>
      <c r="L40702" s="1"/>
      <c r="M40702" s="1"/>
    </row>
    <row r="40703" spans="5:13" x14ac:dyDescent="0.25">
      <c r="E40703" s="1"/>
      <c r="F40703" s="1"/>
      <c r="G40703" s="1"/>
      <c r="H40703" s="1"/>
      <c r="I40703" s="1"/>
      <c r="J40703" s="1"/>
      <c r="K40703" s="1"/>
      <c r="L40703" s="1"/>
      <c r="M40703" s="1"/>
    </row>
    <row r="40704" spans="5:13" x14ac:dyDescent="0.25">
      <c r="E40704" s="1"/>
      <c r="F40704" s="1"/>
      <c r="G40704" s="1"/>
      <c r="H40704" s="1"/>
      <c r="I40704" s="1"/>
      <c r="J40704" s="1"/>
      <c r="K40704" s="1"/>
      <c r="L40704" s="1"/>
      <c r="M40704" s="1"/>
    </row>
    <row r="40705" spans="5:13" x14ac:dyDescent="0.25">
      <c r="E40705" s="1"/>
      <c r="F40705" s="1"/>
      <c r="G40705" s="1"/>
      <c r="H40705" s="1"/>
      <c r="I40705" s="1"/>
      <c r="J40705" s="1"/>
      <c r="K40705" s="1"/>
      <c r="L40705" s="1"/>
      <c r="M40705" s="1"/>
    </row>
    <row r="40706" spans="5:13" x14ac:dyDescent="0.25">
      <c r="E40706" s="1"/>
      <c r="F40706" s="1"/>
      <c r="G40706" s="1"/>
      <c r="H40706" s="1"/>
      <c r="I40706" s="1"/>
      <c r="J40706" s="1"/>
      <c r="K40706" s="1"/>
      <c r="L40706" s="1"/>
      <c r="M40706" s="1"/>
    </row>
    <row r="40707" spans="5:13" x14ac:dyDescent="0.25">
      <c r="E40707" s="1"/>
      <c r="F40707" s="1"/>
      <c r="G40707" s="1"/>
      <c r="H40707" s="1"/>
      <c r="I40707" s="1"/>
      <c r="J40707" s="1"/>
      <c r="K40707" s="1"/>
      <c r="L40707" s="1"/>
      <c r="M40707" s="1"/>
    </row>
    <row r="40708" spans="5:13" x14ac:dyDescent="0.25">
      <c r="E40708" s="1"/>
      <c r="F40708" s="1"/>
      <c r="G40708" s="1"/>
      <c r="H40708" s="1"/>
      <c r="I40708" s="1"/>
      <c r="J40708" s="1"/>
      <c r="K40708" s="1"/>
      <c r="L40708" s="1"/>
      <c r="M40708" s="1"/>
    </row>
    <row r="40709" spans="5:13" x14ac:dyDescent="0.25">
      <c r="E40709" s="1"/>
      <c r="F40709" s="1"/>
      <c r="G40709" s="1"/>
      <c r="H40709" s="1"/>
      <c r="I40709" s="1"/>
      <c r="J40709" s="1"/>
      <c r="K40709" s="1"/>
      <c r="L40709" s="1"/>
      <c r="M40709" s="1"/>
    </row>
    <row r="40710" spans="5:13" x14ac:dyDescent="0.25">
      <c r="E40710" s="1"/>
      <c r="F40710" s="1"/>
      <c r="G40710" s="1"/>
      <c r="H40710" s="1"/>
      <c r="I40710" s="1"/>
      <c r="J40710" s="1"/>
      <c r="K40710" s="1"/>
      <c r="L40710" s="1"/>
      <c r="M40710" s="1"/>
    </row>
    <row r="40711" spans="5:13" x14ac:dyDescent="0.25">
      <c r="E40711" s="1"/>
      <c r="F40711" s="1"/>
      <c r="G40711" s="1"/>
      <c r="H40711" s="1"/>
      <c r="I40711" s="1"/>
      <c r="J40711" s="1"/>
      <c r="K40711" s="1"/>
      <c r="L40711" s="1"/>
      <c r="M40711" s="1"/>
    </row>
    <row r="40712" spans="5:13" x14ac:dyDescent="0.25">
      <c r="E40712" s="1"/>
      <c r="F40712" s="1"/>
      <c r="G40712" s="1"/>
      <c r="H40712" s="1"/>
      <c r="I40712" s="1"/>
      <c r="J40712" s="1"/>
      <c r="K40712" s="1"/>
      <c r="L40712" s="1"/>
      <c r="M40712" s="1"/>
    </row>
    <row r="40713" spans="5:13" x14ac:dyDescent="0.25">
      <c r="E40713" s="1"/>
      <c r="F40713" s="1"/>
      <c r="G40713" s="1"/>
      <c r="H40713" s="1"/>
      <c r="I40713" s="1"/>
      <c r="J40713" s="1"/>
      <c r="K40713" s="1"/>
      <c r="L40713" s="1"/>
      <c r="M40713" s="1"/>
    </row>
    <row r="40714" spans="5:13" x14ac:dyDescent="0.25">
      <c r="E40714" s="1"/>
      <c r="F40714" s="1"/>
      <c r="G40714" s="1"/>
      <c r="H40714" s="1"/>
      <c r="I40714" s="1"/>
      <c r="J40714" s="1"/>
      <c r="K40714" s="1"/>
      <c r="L40714" s="1"/>
      <c r="M40714" s="1"/>
    </row>
    <row r="40715" spans="5:13" x14ac:dyDescent="0.25">
      <c r="E40715" s="1"/>
      <c r="F40715" s="1"/>
      <c r="G40715" s="1"/>
      <c r="H40715" s="1"/>
      <c r="I40715" s="1"/>
      <c r="J40715" s="1"/>
      <c r="K40715" s="1"/>
      <c r="L40715" s="1"/>
      <c r="M40715" s="1"/>
    </row>
    <row r="40716" spans="5:13" x14ac:dyDescent="0.25">
      <c r="E40716" s="1"/>
      <c r="F40716" s="1"/>
      <c r="G40716" s="1"/>
      <c r="H40716" s="1"/>
      <c r="I40716" s="1"/>
      <c r="J40716" s="1"/>
      <c r="K40716" s="1"/>
      <c r="L40716" s="1"/>
      <c r="M40716" s="1"/>
    </row>
    <row r="40717" spans="5:13" x14ac:dyDescent="0.25">
      <c r="E40717" s="1"/>
      <c r="F40717" s="1"/>
      <c r="G40717" s="1"/>
      <c r="H40717" s="1"/>
      <c r="I40717" s="1"/>
      <c r="J40717" s="1"/>
      <c r="K40717" s="1"/>
      <c r="L40717" s="1"/>
      <c r="M40717" s="1"/>
    </row>
    <row r="40718" spans="5:13" x14ac:dyDescent="0.25">
      <c r="E40718" s="1"/>
      <c r="F40718" s="1"/>
      <c r="G40718" s="1"/>
      <c r="H40718" s="1"/>
      <c r="I40718" s="1"/>
      <c r="J40718" s="1"/>
      <c r="K40718" s="1"/>
      <c r="L40718" s="1"/>
      <c r="M40718" s="1"/>
    </row>
    <row r="40719" spans="5:13" x14ac:dyDescent="0.25">
      <c r="E40719" s="1"/>
      <c r="F40719" s="1"/>
      <c r="G40719" s="1"/>
      <c r="H40719" s="1"/>
      <c r="I40719" s="1"/>
      <c r="J40719" s="1"/>
      <c r="K40719" s="1"/>
      <c r="L40719" s="1"/>
      <c r="M40719" s="1"/>
    </row>
    <row r="40720" spans="5:13" x14ac:dyDescent="0.25">
      <c r="E40720" s="1"/>
      <c r="F40720" s="1"/>
      <c r="G40720" s="1"/>
      <c r="H40720" s="1"/>
      <c r="I40720" s="1"/>
      <c r="J40720" s="1"/>
      <c r="K40720" s="1"/>
      <c r="L40720" s="1"/>
      <c r="M40720" s="1"/>
    </row>
    <row r="40721" spans="5:13" x14ac:dyDescent="0.25">
      <c r="E40721" s="1"/>
      <c r="F40721" s="1"/>
      <c r="G40721" s="1"/>
      <c r="H40721" s="1"/>
      <c r="I40721" s="1"/>
      <c r="J40721" s="1"/>
      <c r="K40721" s="1"/>
      <c r="L40721" s="1"/>
      <c r="M40721" s="1"/>
    </row>
    <row r="40722" spans="5:13" x14ac:dyDescent="0.25">
      <c r="E40722" s="1"/>
      <c r="F40722" s="1"/>
      <c r="G40722" s="1"/>
      <c r="H40722" s="1"/>
      <c r="I40722" s="1"/>
      <c r="J40722" s="1"/>
      <c r="K40722" s="1"/>
      <c r="L40722" s="1"/>
      <c r="M40722" s="1"/>
    </row>
    <row r="40723" spans="5:13" x14ac:dyDescent="0.25">
      <c r="E40723" s="1"/>
      <c r="F40723" s="1"/>
      <c r="G40723" s="1"/>
      <c r="H40723" s="1"/>
      <c r="I40723" s="1"/>
      <c r="J40723" s="1"/>
      <c r="K40723" s="1"/>
      <c r="L40723" s="1"/>
      <c r="M40723" s="1"/>
    </row>
    <row r="40724" spans="5:13" x14ac:dyDescent="0.25">
      <c r="E40724" s="1"/>
      <c r="F40724" s="1"/>
      <c r="G40724" s="1"/>
      <c r="H40724" s="1"/>
      <c r="I40724" s="1"/>
      <c r="J40724" s="1"/>
      <c r="K40724" s="1"/>
      <c r="L40724" s="1"/>
      <c r="M40724" s="1"/>
    </row>
    <row r="40725" spans="5:13" x14ac:dyDescent="0.25">
      <c r="E40725" s="1"/>
      <c r="F40725" s="1"/>
      <c r="G40725" s="1"/>
      <c r="H40725" s="1"/>
      <c r="I40725" s="1"/>
      <c r="J40725" s="1"/>
      <c r="K40725" s="1"/>
      <c r="L40725" s="1"/>
      <c r="M40725" s="1"/>
    </row>
    <row r="40726" spans="5:13" x14ac:dyDescent="0.25">
      <c r="E40726" s="1"/>
      <c r="F40726" s="1"/>
      <c r="G40726" s="1"/>
      <c r="H40726" s="1"/>
      <c r="I40726" s="1"/>
      <c r="J40726" s="1"/>
      <c r="K40726" s="1"/>
      <c r="L40726" s="1"/>
      <c r="M40726" s="1"/>
    </row>
    <row r="40727" spans="5:13" x14ac:dyDescent="0.25">
      <c r="E40727" s="1"/>
      <c r="F40727" s="1"/>
      <c r="G40727" s="1"/>
      <c r="H40727" s="1"/>
      <c r="I40727" s="1"/>
      <c r="J40727" s="1"/>
      <c r="K40727" s="1"/>
      <c r="L40727" s="1"/>
      <c r="M40727" s="1"/>
    </row>
    <row r="40728" spans="5:13" x14ac:dyDescent="0.25">
      <c r="E40728" s="1"/>
      <c r="F40728" s="1"/>
      <c r="G40728" s="1"/>
      <c r="H40728" s="1"/>
      <c r="I40728" s="1"/>
      <c r="J40728" s="1"/>
      <c r="K40728" s="1"/>
      <c r="L40728" s="1"/>
      <c r="M40728" s="1"/>
    </row>
    <row r="40729" spans="5:13" x14ac:dyDescent="0.25">
      <c r="E40729" s="1"/>
      <c r="F40729" s="1"/>
      <c r="G40729" s="1"/>
      <c r="H40729" s="1"/>
      <c r="I40729" s="1"/>
      <c r="J40729" s="1"/>
      <c r="K40729" s="1"/>
      <c r="L40729" s="1"/>
      <c r="M40729" s="1"/>
    </row>
    <row r="40730" spans="5:13" x14ac:dyDescent="0.25">
      <c r="E40730" s="1"/>
      <c r="F40730" s="1"/>
      <c r="G40730" s="1"/>
      <c r="H40730" s="1"/>
      <c r="I40730" s="1"/>
      <c r="J40730" s="1"/>
      <c r="K40730" s="1"/>
      <c r="L40730" s="1"/>
      <c r="M40730" s="1"/>
    </row>
    <row r="40731" spans="5:13" x14ac:dyDescent="0.25">
      <c r="E40731" s="1"/>
      <c r="F40731" s="1"/>
      <c r="G40731" s="1"/>
      <c r="H40731" s="1"/>
      <c r="I40731" s="1"/>
      <c r="J40731" s="1"/>
      <c r="K40731" s="1"/>
      <c r="L40731" s="1"/>
      <c r="M40731" s="1"/>
    </row>
    <row r="40732" spans="5:13" x14ac:dyDescent="0.25">
      <c r="E40732" s="1"/>
      <c r="F40732" s="1"/>
      <c r="G40732" s="1"/>
      <c r="H40732" s="1"/>
      <c r="I40732" s="1"/>
      <c r="J40732" s="1"/>
      <c r="K40732" s="1"/>
      <c r="L40732" s="1"/>
      <c r="M40732" s="1"/>
    </row>
    <row r="40733" spans="5:13" x14ac:dyDescent="0.25">
      <c r="E40733" s="1"/>
      <c r="F40733" s="1"/>
      <c r="G40733" s="1"/>
      <c r="H40733" s="1"/>
      <c r="I40733" s="1"/>
      <c r="J40733" s="1"/>
      <c r="K40733" s="1"/>
      <c r="L40733" s="1"/>
      <c r="M40733" s="1"/>
    </row>
    <row r="40734" spans="5:13" x14ac:dyDescent="0.25">
      <c r="E40734" s="1"/>
      <c r="F40734" s="1"/>
      <c r="G40734" s="1"/>
      <c r="H40734" s="1"/>
      <c r="I40734" s="1"/>
      <c r="J40734" s="1"/>
      <c r="K40734" s="1"/>
      <c r="L40734" s="1"/>
      <c r="M40734" s="1"/>
    </row>
    <row r="40735" spans="5:13" x14ac:dyDescent="0.25">
      <c r="E40735" s="1"/>
      <c r="F40735" s="1"/>
      <c r="G40735" s="1"/>
      <c r="H40735" s="1"/>
      <c r="I40735" s="1"/>
      <c r="J40735" s="1"/>
      <c r="K40735" s="1"/>
      <c r="L40735" s="1"/>
      <c r="M40735" s="1"/>
    </row>
    <row r="40736" spans="5:13" x14ac:dyDescent="0.25">
      <c r="E40736" s="1"/>
      <c r="F40736" s="1"/>
      <c r="G40736" s="1"/>
      <c r="H40736" s="1"/>
      <c r="I40736" s="1"/>
      <c r="J40736" s="1"/>
      <c r="K40736" s="1"/>
      <c r="L40736" s="1"/>
      <c r="M40736" s="1"/>
    </row>
    <row r="40737" spans="5:13" x14ac:dyDescent="0.25">
      <c r="E40737" s="1"/>
      <c r="F40737" s="1"/>
      <c r="G40737" s="1"/>
      <c r="H40737" s="1"/>
      <c r="I40737" s="1"/>
      <c r="J40737" s="1"/>
      <c r="K40737" s="1"/>
      <c r="L40737" s="1"/>
      <c r="M40737" s="1"/>
    </row>
    <row r="40738" spans="5:13" x14ac:dyDescent="0.25">
      <c r="E40738" s="1"/>
      <c r="F40738" s="1"/>
      <c r="G40738" s="1"/>
      <c r="H40738" s="1"/>
      <c r="I40738" s="1"/>
      <c r="J40738" s="1"/>
      <c r="K40738" s="1"/>
      <c r="L40738" s="1"/>
      <c r="M40738" s="1"/>
    </row>
    <row r="40739" spans="5:13" x14ac:dyDescent="0.25">
      <c r="E40739" s="1"/>
      <c r="F40739" s="1"/>
      <c r="G40739" s="1"/>
      <c r="H40739" s="1"/>
      <c r="I40739" s="1"/>
      <c r="J40739" s="1"/>
      <c r="K40739" s="1"/>
      <c r="L40739" s="1"/>
      <c r="M40739" s="1"/>
    </row>
    <row r="40740" spans="5:13" x14ac:dyDescent="0.25">
      <c r="E40740" s="1"/>
      <c r="F40740" s="1"/>
      <c r="G40740" s="1"/>
      <c r="H40740" s="1"/>
      <c r="I40740" s="1"/>
      <c r="J40740" s="1"/>
      <c r="K40740" s="1"/>
      <c r="L40740" s="1"/>
      <c r="M40740" s="1"/>
    </row>
    <row r="40741" spans="5:13" x14ac:dyDescent="0.25">
      <c r="E40741" s="1"/>
      <c r="F40741" s="1"/>
      <c r="G40741" s="1"/>
      <c r="H40741" s="1"/>
      <c r="I40741" s="1"/>
      <c r="J40741" s="1"/>
      <c r="K40741" s="1"/>
      <c r="L40741" s="1"/>
      <c r="M40741" s="1"/>
    </row>
    <row r="40742" spans="5:13" x14ac:dyDescent="0.25">
      <c r="E40742" s="1"/>
      <c r="F40742" s="1"/>
      <c r="G40742" s="1"/>
      <c r="H40742" s="1"/>
      <c r="I40742" s="1"/>
      <c r="J40742" s="1"/>
      <c r="K40742" s="1"/>
      <c r="L40742" s="1"/>
      <c r="M40742" s="1"/>
    </row>
    <row r="40743" spans="5:13" x14ac:dyDescent="0.25">
      <c r="E40743" s="1"/>
      <c r="F40743" s="1"/>
      <c r="G40743" s="1"/>
      <c r="H40743" s="1"/>
      <c r="I40743" s="1"/>
      <c r="J40743" s="1"/>
      <c r="K40743" s="1"/>
      <c r="L40743" s="1"/>
      <c r="M40743" s="1"/>
    </row>
    <row r="40744" spans="5:13" x14ac:dyDescent="0.25">
      <c r="E40744" s="1"/>
      <c r="F40744" s="1"/>
      <c r="G40744" s="1"/>
      <c r="H40744" s="1"/>
      <c r="I40744" s="1"/>
      <c r="J40744" s="1"/>
      <c r="K40744" s="1"/>
      <c r="L40744" s="1"/>
      <c r="M40744" s="1"/>
    </row>
    <row r="40745" spans="5:13" x14ac:dyDescent="0.25">
      <c r="E40745" s="1"/>
      <c r="F40745" s="1"/>
      <c r="G40745" s="1"/>
      <c r="H40745" s="1"/>
      <c r="I40745" s="1"/>
      <c r="J40745" s="1"/>
      <c r="K40745" s="1"/>
      <c r="L40745" s="1"/>
      <c r="M40745" s="1"/>
    </row>
    <row r="40746" spans="5:13" x14ac:dyDescent="0.25">
      <c r="E40746" s="1"/>
      <c r="F40746" s="1"/>
      <c r="G40746" s="1"/>
      <c r="H40746" s="1"/>
      <c r="I40746" s="1"/>
      <c r="J40746" s="1"/>
      <c r="K40746" s="1"/>
      <c r="L40746" s="1"/>
      <c r="M40746" s="1"/>
    </row>
    <row r="40747" spans="5:13" x14ac:dyDescent="0.25">
      <c r="E40747" s="1"/>
      <c r="F40747" s="1"/>
      <c r="G40747" s="1"/>
      <c r="H40747" s="1"/>
      <c r="I40747" s="1"/>
      <c r="J40747" s="1"/>
      <c r="K40747" s="1"/>
      <c r="L40747" s="1"/>
      <c r="M40747" s="1"/>
    </row>
    <row r="40748" spans="5:13" x14ac:dyDescent="0.25">
      <c r="E40748" s="1"/>
      <c r="F40748" s="1"/>
      <c r="G40748" s="1"/>
      <c r="H40748" s="1"/>
      <c r="I40748" s="1"/>
      <c r="J40748" s="1"/>
      <c r="K40748" s="1"/>
      <c r="L40748" s="1"/>
      <c r="M40748" s="1"/>
    </row>
    <row r="40749" spans="5:13" x14ac:dyDescent="0.25">
      <c r="E40749" s="1"/>
      <c r="F40749" s="1"/>
      <c r="G40749" s="1"/>
      <c r="H40749" s="1"/>
      <c r="I40749" s="1"/>
      <c r="J40749" s="1"/>
      <c r="K40749" s="1"/>
      <c r="L40749" s="1"/>
      <c r="M40749" s="1"/>
    </row>
    <row r="40750" spans="5:13" x14ac:dyDescent="0.25">
      <c r="E40750" s="1"/>
      <c r="F40750" s="1"/>
      <c r="G40750" s="1"/>
      <c r="H40750" s="1"/>
      <c r="I40750" s="1"/>
      <c r="J40750" s="1"/>
      <c r="K40750" s="1"/>
      <c r="L40750" s="1"/>
      <c r="M40750" s="1"/>
    </row>
    <row r="40751" spans="5:13" x14ac:dyDescent="0.25">
      <c r="E40751" s="1"/>
      <c r="F40751" s="1"/>
      <c r="G40751" s="1"/>
      <c r="H40751" s="1"/>
      <c r="I40751" s="1"/>
      <c r="J40751" s="1"/>
      <c r="K40751" s="1"/>
      <c r="L40751" s="1"/>
      <c r="M40751" s="1"/>
    </row>
    <row r="40752" spans="5:13" x14ac:dyDescent="0.25">
      <c r="E40752" s="1"/>
      <c r="F40752" s="1"/>
      <c r="G40752" s="1"/>
      <c r="H40752" s="1"/>
      <c r="I40752" s="1"/>
      <c r="J40752" s="1"/>
      <c r="K40752" s="1"/>
      <c r="L40752" s="1"/>
      <c r="M40752" s="1"/>
    </row>
    <row r="40753" spans="5:13" x14ac:dyDescent="0.25">
      <c r="E40753" s="1"/>
      <c r="F40753" s="1"/>
      <c r="G40753" s="1"/>
      <c r="H40753" s="1"/>
      <c r="I40753" s="1"/>
      <c r="J40753" s="1"/>
      <c r="K40753" s="1"/>
      <c r="L40753" s="1"/>
      <c r="M40753" s="1"/>
    </row>
    <row r="40754" spans="5:13" x14ac:dyDescent="0.25">
      <c r="E40754" s="1"/>
      <c r="F40754" s="1"/>
      <c r="G40754" s="1"/>
      <c r="H40754" s="1"/>
      <c r="I40754" s="1"/>
      <c r="J40754" s="1"/>
      <c r="K40754" s="1"/>
      <c r="L40754" s="1"/>
      <c r="M40754" s="1"/>
    </row>
    <row r="40755" spans="5:13" x14ac:dyDescent="0.25">
      <c r="E40755" s="1"/>
      <c r="F40755" s="1"/>
      <c r="G40755" s="1"/>
      <c r="H40755" s="1"/>
      <c r="I40755" s="1"/>
      <c r="J40755" s="1"/>
      <c r="K40755" s="1"/>
      <c r="L40755" s="1"/>
      <c r="M40755" s="1"/>
    </row>
    <row r="40756" spans="5:13" x14ac:dyDescent="0.25">
      <c r="E40756" s="1"/>
      <c r="F40756" s="1"/>
      <c r="G40756" s="1"/>
      <c r="H40756" s="1"/>
      <c r="I40756" s="1"/>
      <c r="J40756" s="1"/>
      <c r="K40756" s="1"/>
      <c r="L40756" s="1"/>
      <c r="M40756" s="1"/>
    </row>
    <row r="40757" spans="5:13" x14ac:dyDescent="0.25">
      <c r="E40757" s="1"/>
      <c r="F40757" s="1"/>
      <c r="G40757" s="1"/>
      <c r="H40757" s="1"/>
      <c r="I40757" s="1"/>
      <c r="J40757" s="1"/>
      <c r="K40757" s="1"/>
      <c r="L40757" s="1"/>
      <c r="M40757" s="1"/>
    </row>
    <row r="40758" spans="5:13" x14ac:dyDescent="0.25">
      <c r="E40758" s="1"/>
      <c r="F40758" s="1"/>
      <c r="G40758" s="1"/>
      <c r="H40758" s="1"/>
      <c r="I40758" s="1"/>
      <c r="J40758" s="1"/>
      <c r="K40758" s="1"/>
      <c r="L40758" s="1"/>
      <c r="M40758" s="1"/>
    </row>
    <row r="40759" spans="5:13" x14ac:dyDescent="0.25">
      <c r="E40759" s="1"/>
      <c r="F40759" s="1"/>
      <c r="G40759" s="1"/>
      <c r="H40759" s="1"/>
      <c r="I40759" s="1"/>
      <c r="J40759" s="1"/>
      <c r="K40759" s="1"/>
      <c r="L40759" s="1"/>
      <c r="M40759" s="1"/>
    </row>
    <row r="40760" spans="5:13" x14ac:dyDescent="0.25">
      <c r="E40760" s="1"/>
      <c r="F40760" s="1"/>
      <c r="G40760" s="1"/>
      <c r="H40760" s="1"/>
      <c r="I40760" s="1"/>
      <c r="J40760" s="1"/>
      <c r="K40760" s="1"/>
      <c r="L40760" s="1"/>
      <c r="M40760" s="1"/>
    </row>
    <row r="40761" spans="5:13" x14ac:dyDescent="0.25">
      <c r="E40761" s="1"/>
      <c r="F40761" s="1"/>
      <c r="G40761" s="1"/>
      <c r="H40761" s="1"/>
      <c r="I40761" s="1"/>
      <c r="J40761" s="1"/>
      <c r="K40761" s="1"/>
      <c r="L40761" s="1"/>
      <c r="M40761" s="1"/>
    </row>
    <row r="40762" spans="5:13" x14ac:dyDescent="0.25">
      <c r="E40762" s="1"/>
      <c r="F40762" s="1"/>
      <c r="G40762" s="1"/>
      <c r="H40762" s="1"/>
      <c r="I40762" s="1"/>
      <c r="J40762" s="1"/>
      <c r="K40762" s="1"/>
      <c r="L40762" s="1"/>
      <c r="M40762" s="1"/>
    </row>
    <row r="40763" spans="5:13" x14ac:dyDescent="0.25">
      <c r="E40763" s="1"/>
      <c r="F40763" s="1"/>
      <c r="G40763" s="1"/>
      <c r="H40763" s="1"/>
      <c r="I40763" s="1"/>
      <c r="J40763" s="1"/>
      <c r="K40763" s="1"/>
      <c r="L40763" s="1"/>
      <c r="M40763" s="1"/>
    </row>
    <row r="40764" spans="5:13" x14ac:dyDescent="0.25">
      <c r="E40764" s="1"/>
      <c r="F40764" s="1"/>
      <c r="G40764" s="1"/>
      <c r="H40764" s="1"/>
      <c r="I40764" s="1"/>
      <c r="J40764" s="1"/>
      <c r="K40764" s="1"/>
      <c r="L40764" s="1"/>
      <c r="M40764" s="1"/>
    </row>
    <row r="40765" spans="5:13" x14ac:dyDescent="0.25">
      <c r="E40765" s="1"/>
      <c r="F40765" s="1"/>
      <c r="G40765" s="1"/>
      <c r="H40765" s="1"/>
      <c r="I40765" s="1"/>
      <c r="J40765" s="1"/>
      <c r="K40765" s="1"/>
      <c r="L40765" s="1"/>
      <c r="M40765" s="1"/>
    </row>
    <row r="40766" spans="5:13" x14ac:dyDescent="0.25">
      <c r="E40766" s="1"/>
      <c r="F40766" s="1"/>
      <c r="G40766" s="1"/>
      <c r="H40766" s="1"/>
      <c r="I40766" s="1"/>
      <c r="J40766" s="1"/>
      <c r="K40766" s="1"/>
      <c r="L40766" s="1"/>
      <c r="M40766" s="1"/>
    </row>
    <row r="40767" spans="5:13" x14ac:dyDescent="0.25">
      <c r="E40767" s="1"/>
      <c r="F40767" s="1"/>
      <c r="G40767" s="1"/>
      <c r="H40767" s="1"/>
      <c r="I40767" s="1"/>
      <c r="J40767" s="1"/>
      <c r="K40767" s="1"/>
      <c r="L40767" s="1"/>
      <c r="M40767" s="1"/>
    </row>
    <row r="40768" spans="5:13" x14ac:dyDescent="0.25">
      <c r="E40768" s="1"/>
      <c r="F40768" s="1"/>
      <c r="G40768" s="1"/>
      <c r="H40768" s="1"/>
      <c r="I40768" s="1"/>
      <c r="J40768" s="1"/>
      <c r="K40768" s="1"/>
      <c r="L40768" s="1"/>
      <c r="M40768" s="1"/>
    </row>
    <row r="40769" spans="5:13" x14ac:dyDescent="0.25">
      <c r="E40769" s="1"/>
      <c r="F40769" s="1"/>
      <c r="G40769" s="1"/>
      <c r="H40769" s="1"/>
      <c r="I40769" s="1"/>
      <c r="J40769" s="1"/>
      <c r="K40769" s="1"/>
      <c r="L40769" s="1"/>
      <c r="M40769" s="1"/>
    </row>
    <row r="40770" spans="5:13" x14ac:dyDescent="0.25">
      <c r="E40770" s="1"/>
      <c r="F40770" s="1"/>
      <c r="G40770" s="1"/>
      <c r="H40770" s="1"/>
      <c r="I40770" s="1"/>
      <c r="J40770" s="1"/>
      <c r="K40770" s="1"/>
      <c r="L40770" s="1"/>
      <c r="M40770" s="1"/>
    </row>
    <row r="40771" spans="5:13" x14ac:dyDescent="0.25">
      <c r="E40771" s="1"/>
      <c r="F40771" s="1"/>
      <c r="G40771" s="1"/>
      <c r="H40771" s="1"/>
      <c r="I40771" s="1"/>
      <c r="J40771" s="1"/>
      <c r="K40771" s="1"/>
      <c r="L40771" s="1"/>
      <c r="M40771" s="1"/>
    </row>
    <row r="40772" spans="5:13" x14ac:dyDescent="0.25">
      <c r="E40772" s="1"/>
      <c r="F40772" s="1"/>
      <c r="G40772" s="1"/>
      <c r="H40772" s="1"/>
      <c r="I40772" s="1"/>
      <c r="J40772" s="1"/>
      <c r="K40772" s="1"/>
      <c r="L40772" s="1"/>
      <c r="M40772" s="1"/>
    </row>
    <row r="40773" spans="5:13" x14ac:dyDescent="0.25">
      <c r="E40773" s="1"/>
      <c r="F40773" s="1"/>
      <c r="G40773" s="1"/>
      <c r="H40773" s="1"/>
      <c r="I40773" s="1"/>
      <c r="J40773" s="1"/>
      <c r="K40773" s="1"/>
      <c r="L40773" s="1"/>
      <c r="M40773" s="1"/>
    </row>
    <row r="40774" spans="5:13" x14ac:dyDescent="0.25">
      <c r="E40774" s="1"/>
      <c r="F40774" s="1"/>
      <c r="G40774" s="1"/>
      <c r="H40774" s="1"/>
      <c r="I40774" s="1"/>
      <c r="J40774" s="1"/>
      <c r="K40774" s="1"/>
      <c r="L40774" s="1"/>
      <c r="M40774" s="1"/>
    </row>
    <row r="40775" spans="5:13" x14ac:dyDescent="0.25">
      <c r="E40775" s="1"/>
      <c r="F40775" s="1"/>
      <c r="G40775" s="1"/>
      <c r="H40775" s="1"/>
      <c r="I40775" s="1"/>
      <c r="J40775" s="1"/>
      <c r="K40775" s="1"/>
      <c r="L40775" s="1"/>
      <c r="M40775" s="1"/>
    </row>
    <row r="40776" spans="5:13" x14ac:dyDescent="0.25">
      <c r="E40776" s="1"/>
      <c r="F40776" s="1"/>
      <c r="G40776" s="1"/>
      <c r="H40776" s="1"/>
      <c r="I40776" s="1"/>
      <c r="J40776" s="1"/>
      <c r="K40776" s="1"/>
      <c r="L40776" s="1"/>
      <c r="M40776" s="1"/>
    </row>
    <row r="40777" spans="5:13" x14ac:dyDescent="0.25">
      <c r="E40777" s="1"/>
      <c r="F40777" s="1"/>
      <c r="G40777" s="1"/>
      <c r="H40777" s="1"/>
      <c r="I40777" s="1"/>
      <c r="J40777" s="1"/>
      <c r="K40777" s="1"/>
      <c r="L40777" s="1"/>
      <c r="M40777" s="1"/>
    </row>
    <row r="40778" spans="5:13" x14ac:dyDescent="0.25">
      <c r="E40778" s="1"/>
      <c r="F40778" s="1"/>
      <c r="G40778" s="1"/>
      <c r="H40778" s="1"/>
      <c r="I40778" s="1"/>
      <c r="J40778" s="1"/>
      <c r="K40778" s="1"/>
      <c r="L40778" s="1"/>
      <c r="M40778" s="1"/>
    </row>
    <row r="40779" spans="5:13" x14ac:dyDescent="0.25">
      <c r="E40779" s="1"/>
      <c r="F40779" s="1"/>
      <c r="G40779" s="1"/>
      <c r="H40779" s="1"/>
      <c r="I40779" s="1"/>
      <c r="J40779" s="1"/>
      <c r="K40779" s="1"/>
      <c r="L40779" s="1"/>
      <c r="M40779" s="1"/>
    </row>
    <row r="40780" spans="5:13" x14ac:dyDescent="0.25">
      <c r="E40780" s="1"/>
      <c r="F40780" s="1"/>
      <c r="G40780" s="1"/>
      <c r="H40780" s="1"/>
      <c r="I40780" s="1"/>
      <c r="J40780" s="1"/>
      <c r="K40780" s="1"/>
      <c r="L40780" s="1"/>
      <c r="M40780" s="1"/>
    </row>
    <row r="40781" spans="5:13" x14ac:dyDescent="0.25">
      <c r="E40781" s="1"/>
      <c r="F40781" s="1"/>
      <c r="G40781" s="1"/>
      <c r="H40781" s="1"/>
      <c r="I40781" s="1"/>
      <c r="J40781" s="1"/>
      <c r="K40781" s="1"/>
      <c r="L40781" s="1"/>
      <c r="M40781" s="1"/>
    </row>
    <row r="40782" spans="5:13" x14ac:dyDescent="0.25">
      <c r="E40782" s="1"/>
      <c r="F40782" s="1"/>
      <c r="G40782" s="1"/>
      <c r="H40782" s="1"/>
      <c r="I40782" s="1"/>
      <c r="J40782" s="1"/>
      <c r="K40782" s="1"/>
      <c r="L40782" s="1"/>
      <c r="M40782" s="1"/>
    </row>
    <row r="40783" spans="5:13" x14ac:dyDescent="0.25">
      <c r="E40783" s="1"/>
      <c r="F40783" s="1"/>
      <c r="G40783" s="1"/>
      <c r="H40783" s="1"/>
      <c r="I40783" s="1"/>
      <c r="J40783" s="1"/>
      <c r="K40783" s="1"/>
      <c r="L40783" s="1"/>
      <c r="M40783" s="1"/>
    </row>
    <row r="40784" spans="5:13" x14ac:dyDescent="0.25">
      <c r="E40784" s="1"/>
      <c r="F40784" s="1"/>
      <c r="G40784" s="1"/>
      <c r="H40784" s="1"/>
      <c r="I40784" s="1"/>
      <c r="J40784" s="1"/>
      <c r="K40784" s="1"/>
      <c r="L40784" s="1"/>
      <c r="M40784" s="1"/>
    </row>
    <row r="40785" spans="5:13" x14ac:dyDescent="0.25">
      <c r="E40785" s="1"/>
      <c r="F40785" s="1"/>
      <c r="G40785" s="1"/>
      <c r="H40785" s="1"/>
      <c r="I40785" s="1"/>
      <c r="J40785" s="1"/>
      <c r="K40785" s="1"/>
      <c r="L40785" s="1"/>
      <c r="M40785" s="1"/>
    </row>
    <row r="40786" spans="5:13" x14ac:dyDescent="0.25">
      <c r="E40786" s="1"/>
      <c r="F40786" s="1"/>
      <c r="G40786" s="1"/>
      <c r="H40786" s="1"/>
      <c r="I40786" s="1"/>
      <c r="J40786" s="1"/>
      <c r="K40786" s="1"/>
      <c r="L40786" s="1"/>
      <c r="M40786" s="1"/>
    </row>
    <row r="40787" spans="5:13" x14ac:dyDescent="0.25">
      <c r="E40787" s="1"/>
      <c r="F40787" s="1"/>
      <c r="G40787" s="1"/>
      <c r="H40787" s="1"/>
      <c r="I40787" s="1"/>
      <c r="J40787" s="1"/>
      <c r="K40787" s="1"/>
      <c r="L40787" s="1"/>
      <c r="M40787" s="1"/>
    </row>
    <row r="40788" spans="5:13" x14ac:dyDescent="0.25">
      <c r="E40788" s="1"/>
      <c r="F40788" s="1"/>
      <c r="G40788" s="1"/>
      <c r="H40788" s="1"/>
      <c r="I40788" s="1"/>
      <c r="J40788" s="1"/>
      <c r="K40788" s="1"/>
      <c r="L40788" s="1"/>
      <c r="M40788" s="1"/>
    </row>
    <row r="40789" spans="5:13" x14ac:dyDescent="0.25">
      <c r="E40789" s="1"/>
      <c r="F40789" s="1"/>
      <c r="G40789" s="1"/>
      <c r="H40789" s="1"/>
      <c r="I40789" s="1"/>
      <c r="J40789" s="1"/>
      <c r="K40789" s="1"/>
      <c r="L40789" s="1"/>
      <c r="M40789" s="1"/>
    </row>
    <row r="40790" spans="5:13" x14ac:dyDescent="0.25">
      <c r="E40790" s="1"/>
      <c r="F40790" s="1"/>
      <c r="G40790" s="1"/>
      <c r="H40790" s="1"/>
      <c r="I40790" s="1"/>
      <c r="J40790" s="1"/>
      <c r="K40790" s="1"/>
      <c r="L40790" s="1"/>
      <c r="M40790" s="1"/>
    </row>
    <row r="40791" spans="5:13" x14ac:dyDescent="0.25">
      <c r="E40791" s="1"/>
      <c r="F40791" s="1"/>
      <c r="G40791" s="1"/>
      <c r="H40791" s="1"/>
      <c r="I40791" s="1"/>
      <c r="J40791" s="1"/>
      <c r="K40791" s="1"/>
      <c r="L40791" s="1"/>
      <c r="M40791" s="1"/>
    </row>
    <row r="40792" spans="5:13" x14ac:dyDescent="0.25">
      <c r="E40792" s="1"/>
      <c r="F40792" s="1"/>
      <c r="G40792" s="1"/>
      <c r="H40792" s="1"/>
      <c r="I40792" s="1"/>
      <c r="J40792" s="1"/>
      <c r="K40792" s="1"/>
      <c r="L40792" s="1"/>
      <c r="M40792" s="1"/>
    </row>
    <row r="40793" spans="5:13" x14ac:dyDescent="0.25">
      <c r="E40793" s="1"/>
      <c r="F40793" s="1"/>
      <c r="G40793" s="1"/>
      <c r="H40793" s="1"/>
      <c r="I40793" s="1"/>
      <c r="J40793" s="1"/>
      <c r="K40793" s="1"/>
      <c r="L40793" s="1"/>
      <c r="M40793" s="1"/>
    </row>
    <row r="40794" spans="5:13" x14ac:dyDescent="0.25">
      <c r="E40794" s="1"/>
      <c r="F40794" s="1"/>
      <c r="G40794" s="1"/>
      <c r="H40794" s="1"/>
      <c r="I40794" s="1"/>
      <c r="J40794" s="1"/>
      <c r="K40794" s="1"/>
      <c r="L40794" s="1"/>
      <c r="M40794" s="1"/>
    </row>
    <row r="40795" spans="5:13" x14ac:dyDescent="0.25">
      <c r="E40795" s="1"/>
      <c r="F40795" s="1"/>
      <c r="G40795" s="1"/>
      <c r="H40795" s="1"/>
      <c r="I40795" s="1"/>
      <c r="J40795" s="1"/>
      <c r="K40795" s="1"/>
      <c r="L40795" s="1"/>
      <c r="M40795" s="1"/>
    </row>
    <row r="40796" spans="5:13" x14ac:dyDescent="0.25">
      <c r="E40796" s="1"/>
      <c r="F40796" s="1"/>
      <c r="G40796" s="1"/>
      <c r="H40796" s="1"/>
      <c r="I40796" s="1"/>
      <c r="J40796" s="1"/>
      <c r="K40796" s="1"/>
      <c r="L40796" s="1"/>
      <c r="M40796" s="1"/>
    </row>
    <row r="40797" spans="5:13" x14ac:dyDescent="0.25">
      <c r="E40797" s="1"/>
      <c r="F40797" s="1"/>
      <c r="G40797" s="1"/>
      <c r="H40797" s="1"/>
      <c r="I40797" s="1"/>
      <c r="J40797" s="1"/>
      <c r="K40797" s="1"/>
      <c r="L40797" s="1"/>
      <c r="M40797" s="1"/>
    </row>
    <row r="40798" spans="5:13" x14ac:dyDescent="0.25">
      <c r="E40798" s="1"/>
      <c r="F40798" s="1"/>
      <c r="G40798" s="1"/>
      <c r="H40798" s="1"/>
      <c r="I40798" s="1"/>
      <c r="J40798" s="1"/>
      <c r="K40798" s="1"/>
      <c r="L40798" s="1"/>
      <c r="M40798" s="1"/>
    </row>
    <row r="40799" spans="5:13" x14ac:dyDescent="0.25">
      <c r="E40799" s="1"/>
      <c r="F40799" s="1"/>
      <c r="G40799" s="1"/>
      <c r="H40799" s="1"/>
      <c r="I40799" s="1"/>
      <c r="J40799" s="1"/>
      <c r="K40799" s="1"/>
      <c r="L40799" s="1"/>
      <c r="M40799" s="1"/>
    </row>
    <row r="40800" spans="5:13" x14ac:dyDescent="0.25">
      <c r="E40800" s="1"/>
      <c r="F40800" s="1"/>
      <c r="G40800" s="1"/>
      <c r="H40800" s="1"/>
      <c r="I40800" s="1"/>
      <c r="J40800" s="1"/>
      <c r="K40800" s="1"/>
      <c r="L40800" s="1"/>
      <c r="M40800" s="1"/>
    </row>
    <row r="40801" spans="5:13" x14ac:dyDescent="0.25">
      <c r="E40801" s="1"/>
      <c r="F40801" s="1"/>
      <c r="G40801" s="1"/>
      <c r="H40801" s="1"/>
      <c r="I40801" s="1"/>
      <c r="J40801" s="1"/>
      <c r="K40801" s="1"/>
      <c r="L40801" s="1"/>
      <c r="M40801" s="1"/>
    </row>
    <row r="40802" spans="5:13" x14ac:dyDescent="0.25">
      <c r="E40802" s="1"/>
      <c r="F40802" s="1"/>
      <c r="G40802" s="1"/>
      <c r="H40802" s="1"/>
      <c r="I40802" s="1"/>
      <c r="J40802" s="1"/>
      <c r="K40802" s="1"/>
      <c r="L40802" s="1"/>
      <c r="M40802" s="1"/>
    </row>
    <row r="40803" spans="5:13" x14ac:dyDescent="0.25">
      <c r="E40803" s="1"/>
      <c r="F40803" s="1"/>
      <c r="G40803" s="1"/>
      <c r="H40803" s="1"/>
      <c r="I40803" s="1"/>
      <c r="J40803" s="1"/>
      <c r="K40803" s="1"/>
      <c r="L40803" s="1"/>
      <c r="M40803" s="1"/>
    </row>
    <row r="40804" spans="5:13" x14ac:dyDescent="0.25">
      <c r="E40804" s="1"/>
      <c r="F40804" s="1"/>
      <c r="G40804" s="1"/>
      <c r="H40804" s="1"/>
      <c r="I40804" s="1"/>
      <c r="J40804" s="1"/>
      <c r="K40804" s="1"/>
      <c r="L40804" s="1"/>
      <c r="M40804" s="1"/>
    </row>
    <row r="40805" spans="5:13" x14ac:dyDescent="0.25">
      <c r="E40805" s="1"/>
      <c r="F40805" s="1"/>
      <c r="G40805" s="1"/>
      <c r="H40805" s="1"/>
      <c r="I40805" s="1"/>
      <c r="J40805" s="1"/>
      <c r="K40805" s="1"/>
      <c r="L40805" s="1"/>
      <c r="M40805" s="1"/>
    </row>
    <row r="40806" spans="5:13" x14ac:dyDescent="0.25">
      <c r="E40806" s="1"/>
      <c r="F40806" s="1"/>
      <c r="G40806" s="1"/>
      <c r="H40806" s="1"/>
      <c r="I40806" s="1"/>
      <c r="J40806" s="1"/>
      <c r="K40806" s="1"/>
      <c r="L40806" s="1"/>
      <c r="M40806" s="1"/>
    </row>
    <row r="40807" spans="5:13" x14ac:dyDescent="0.25">
      <c r="E40807" s="1"/>
      <c r="F40807" s="1"/>
      <c r="G40807" s="1"/>
      <c r="H40807" s="1"/>
      <c r="I40807" s="1"/>
      <c r="J40807" s="1"/>
      <c r="K40807" s="1"/>
      <c r="L40807" s="1"/>
      <c r="M40807" s="1"/>
    </row>
    <row r="40808" spans="5:13" x14ac:dyDescent="0.25">
      <c r="E40808" s="1"/>
      <c r="F40808" s="1"/>
      <c r="G40808" s="1"/>
      <c r="H40808" s="1"/>
      <c r="I40808" s="1"/>
      <c r="J40808" s="1"/>
      <c r="K40808" s="1"/>
      <c r="L40808" s="1"/>
      <c r="M40808" s="1"/>
    </row>
    <row r="40809" spans="5:13" x14ac:dyDescent="0.25">
      <c r="E40809" s="1"/>
      <c r="F40809" s="1"/>
      <c r="G40809" s="1"/>
      <c r="H40809" s="1"/>
      <c r="I40809" s="1"/>
      <c r="J40809" s="1"/>
      <c r="K40809" s="1"/>
      <c r="L40809" s="1"/>
      <c r="M40809" s="1"/>
    </row>
    <row r="40810" spans="5:13" x14ac:dyDescent="0.25">
      <c r="E40810" s="1"/>
      <c r="F40810" s="1"/>
      <c r="G40810" s="1"/>
      <c r="H40810" s="1"/>
      <c r="I40810" s="1"/>
      <c r="J40810" s="1"/>
      <c r="K40810" s="1"/>
      <c r="L40810" s="1"/>
      <c r="M40810" s="1"/>
    </row>
    <row r="40811" spans="5:13" x14ac:dyDescent="0.25">
      <c r="E40811" s="1"/>
      <c r="F40811" s="1"/>
      <c r="G40811" s="1"/>
      <c r="H40811" s="1"/>
      <c r="I40811" s="1"/>
      <c r="J40811" s="1"/>
      <c r="K40811" s="1"/>
      <c r="L40811" s="1"/>
      <c r="M40811" s="1"/>
    </row>
    <row r="40812" spans="5:13" x14ac:dyDescent="0.25">
      <c r="E40812" s="1"/>
      <c r="F40812" s="1"/>
      <c r="G40812" s="1"/>
      <c r="H40812" s="1"/>
      <c r="I40812" s="1"/>
      <c r="J40812" s="1"/>
      <c r="K40812" s="1"/>
      <c r="L40812" s="1"/>
      <c r="M40812" s="1"/>
    </row>
    <row r="40813" spans="5:13" x14ac:dyDescent="0.25">
      <c r="E40813" s="1"/>
      <c r="F40813" s="1"/>
      <c r="G40813" s="1"/>
      <c r="H40813" s="1"/>
      <c r="I40813" s="1"/>
      <c r="J40813" s="1"/>
      <c r="K40813" s="1"/>
      <c r="L40813" s="1"/>
      <c r="M40813" s="1"/>
    </row>
    <row r="40814" spans="5:13" x14ac:dyDescent="0.25">
      <c r="E40814" s="1"/>
      <c r="F40814" s="1"/>
      <c r="G40814" s="1"/>
      <c r="H40814" s="1"/>
      <c r="I40814" s="1"/>
      <c r="J40814" s="1"/>
      <c r="K40814" s="1"/>
      <c r="L40814" s="1"/>
      <c r="M40814" s="1"/>
    </row>
    <row r="40815" spans="5:13" x14ac:dyDescent="0.25">
      <c r="E40815" s="1"/>
      <c r="F40815" s="1"/>
      <c r="G40815" s="1"/>
      <c r="H40815" s="1"/>
      <c r="I40815" s="1"/>
      <c r="J40815" s="1"/>
      <c r="K40815" s="1"/>
      <c r="L40815" s="1"/>
      <c r="M40815" s="1"/>
    </row>
    <row r="40816" spans="5:13" x14ac:dyDescent="0.25">
      <c r="E40816" s="1"/>
      <c r="F40816" s="1"/>
      <c r="G40816" s="1"/>
      <c r="H40816" s="1"/>
      <c r="I40816" s="1"/>
      <c r="J40816" s="1"/>
      <c r="K40816" s="1"/>
      <c r="L40816" s="1"/>
      <c r="M40816" s="1"/>
    </row>
    <row r="40817" spans="5:13" x14ac:dyDescent="0.25">
      <c r="E40817" s="1"/>
      <c r="F40817" s="1"/>
      <c r="G40817" s="1"/>
      <c r="H40817" s="1"/>
      <c r="I40817" s="1"/>
      <c r="J40817" s="1"/>
      <c r="K40817" s="1"/>
      <c r="L40817" s="1"/>
      <c r="M40817" s="1"/>
    </row>
    <row r="40818" spans="5:13" x14ac:dyDescent="0.25">
      <c r="E40818" s="1"/>
      <c r="F40818" s="1"/>
      <c r="G40818" s="1"/>
      <c r="H40818" s="1"/>
      <c r="I40818" s="1"/>
      <c r="J40818" s="1"/>
      <c r="K40818" s="1"/>
      <c r="L40818" s="1"/>
      <c r="M40818" s="1"/>
    </row>
    <row r="40819" spans="5:13" x14ac:dyDescent="0.25">
      <c r="E40819" s="1"/>
      <c r="F40819" s="1"/>
      <c r="G40819" s="1"/>
      <c r="H40819" s="1"/>
      <c r="I40819" s="1"/>
      <c r="J40819" s="1"/>
      <c r="K40819" s="1"/>
      <c r="L40819" s="1"/>
      <c r="M40819" s="1"/>
    </row>
    <row r="40820" spans="5:13" x14ac:dyDescent="0.25">
      <c r="E40820" s="1"/>
      <c r="F40820" s="1"/>
      <c r="G40820" s="1"/>
      <c r="H40820" s="1"/>
      <c r="I40820" s="1"/>
      <c r="J40820" s="1"/>
      <c r="K40820" s="1"/>
      <c r="L40820" s="1"/>
      <c r="M40820" s="1"/>
    </row>
    <row r="40821" spans="5:13" x14ac:dyDescent="0.25">
      <c r="E40821" s="1"/>
      <c r="F40821" s="1"/>
      <c r="G40821" s="1"/>
      <c r="H40821" s="1"/>
      <c r="I40821" s="1"/>
      <c r="J40821" s="1"/>
      <c r="K40821" s="1"/>
      <c r="L40821" s="1"/>
      <c r="M40821" s="1"/>
    </row>
    <row r="40822" spans="5:13" x14ac:dyDescent="0.25">
      <c r="E40822" s="1"/>
      <c r="F40822" s="1"/>
      <c r="G40822" s="1"/>
      <c r="H40822" s="1"/>
      <c r="I40822" s="1"/>
      <c r="J40822" s="1"/>
      <c r="K40822" s="1"/>
      <c r="L40822" s="1"/>
      <c r="M40822" s="1"/>
    </row>
    <row r="40823" spans="5:13" x14ac:dyDescent="0.25">
      <c r="E40823" s="1"/>
      <c r="F40823" s="1"/>
      <c r="G40823" s="1"/>
      <c r="H40823" s="1"/>
      <c r="I40823" s="1"/>
      <c r="J40823" s="1"/>
      <c r="K40823" s="1"/>
      <c r="L40823" s="1"/>
      <c r="M40823" s="1"/>
    </row>
    <row r="40824" spans="5:13" x14ac:dyDescent="0.25">
      <c r="E40824" s="1"/>
      <c r="F40824" s="1"/>
      <c r="G40824" s="1"/>
      <c r="H40824" s="1"/>
      <c r="I40824" s="1"/>
      <c r="J40824" s="1"/>
      <c r="K40824" s="1"/>
      <c r="L40824" s="1"/>
      <c r="M40824" s="1"/>
    </row>
    <row r="40825" spans="5:13" x14ac:dyDescent="0.25">
      <c r="E40825" s="1"/>
      <c r="F40825" s="1"/>
      <c r="G40825" s="1"/>
      <c r="H40825" s="1"/>
      <c r="I40825" s="1"/>
      <c r="J40825" s="1"/>
      <c r="K40825" s="1"/>
      <c r="L40825" s="1"/>
      <c r="M40825" s="1"/>
    </row>
    <row r="40826" spans="5:13" x14ac:dyDescent="0.25">
      <c r="E40826" s="1"/>
      <c r="F40826" s="1"/>
      <c r="G40826" s="1"/>
      <c r="H40826" s="1"/>
      <c r="I40826" s="1"/>
      <c r="J40826" s="1"/>
      <c r="K40826" s="1"/>
      <c r="L40826" s="1"/>
      <c r="M40826" s="1"/>
    </row>
    <row r="40827" spans="5:13" x14ac:dyDescent="0.25">
      <c r="E40827" s="1"/>
      <c r="F40827" s="1"/>
      <c r="G40827" s="1"/>
      <c r="H40827" s="1"/>
      <c r="I40827" s="1"/>
      <c r="J40827" s="1"/>
      <c r="K40827" s="1"/>
      <c r="L40827" s="1"/>
      <c r="M40827" s="1"/>
    </row>
    <row r="40828" spans="5:13" x14ac:dyDescent="0.25">
      <c r="E40828" s="1"/>
      <c r="F40828" s="1"/>
      <c r="G40828" s="1"/>
      <c r="H40828" s="1"/>
      <c r="I40828" s="1"/>
      <c r="J40828" s="1"/>
      <c r="K40828" s="1"/>
      <c r="L40828" s="1"/>
      <c r="M40828" s="1"/>
    </row>
    <row r="40829" spans="5:13" x14ac:dyDescent="0.25">
      <c r="E40829" s="1"/>
      <c r="F40829" s="1"/>
      <c r="G40829" s="1"/>
      <c r="H40829" s="1"/>
      <c r="I40829" s="1"/>
      <c r="J40829" s="1"/>
      <c r="K40829" s="1"/>
      <c r="L40829" s="1"/>
      <c r="M40829" s="1"/>
    </row>
    <row r="40830" spans="5:13" x14ac:dyDescent="0.25">
      <c r="E40830" s="1"/>
      <c r="F40830" s="1"/>
      <c r="G40830" s="1"/>
      <c r="H40830" s="1"/>
      <c r="I40830" s="1"/>
      <c r="J40830" s="1"/>
      <c r="K40830" s="1"/>
      <c r="L40830" s="1"/>
      <c r="M40830" s="1"/>
    </row>
    <row r="40831" spans="5:13" x14ac:dyDescent="0.25">
      <c r="E40831" s="1"/>
      <c r="F40831" s="1"/>
      <c r="G40831" s="1"/>
      <c r="H40831" s="1"/>
      <c r="I40831" s="1"/>
      <c r="J40831" s="1"/>
      <c r="K40831" s="1"/>
      <c r="L40831" s="1"/>
      <c r="M40831" s="1"/>
    </row>
    <row r="40832" spans="5:13" x14ac:dyDescent="0.25">
      <c r="E40832" s="1"/>
      <c r="F40832" s="1"/>
      <c r="G40832" s="1"/>
      <c r="H40832" s="1"/>
      <c r="I40832" s="1"/>
      <c r="J40832" s="1"/>
      <c r="K40832" s="1"/>
      <c r="L40832" s="1"/>
      <c r="M40832" s="1"/>
    </row>
    <row r="40833" spans="5:13" x14ac:dyDescent="0.25">
      <c r="E40833" s="1"/>
      <c r="F40833" s="1"/>
      <c r="G40833" s="1"/>
      <c r="H40833" s="1"/>
      <c r="I40833" s="1"/>
      <c r="J40833" s="1"/>
      <c r="K40833" s="1"/>
      <c r="L40833" s="1"/>
      <c r="M40833" s="1"/>
    </row>
    <row r="40834" spans="5:13" x14ac:dyDescent="0.25">
      <c r="E40834" s="1"/>
      <c r="F40834" s="1"/>
      <c r="G40834" s="1"/>
      <c r="H40834" s="1"/>
      <c r="I40834" s="1"/>
      <c r="J40834" s="1"/>
      <c r="K40834" s="1"/>
      <c r="L40834" s="1"/>
      <c r="M40834" s="1"/>
    </row>
    <row r="40835" spans="5:13" x14ac:dyDescent="0.25">
      <c r="E40835" s="1"/>
      <c r="F40835" s="1"/>
      <c r="G40835" s="1"/>
      <c r="H40835" s="1"/>
      <c r="I40835" s="1"/>
      <c r="J40835" s="1"/>
      <c r="K40835" s="1"/>
      <c r="L40835" s="1"/>
      <c r="M40835" s="1"/>
    </row>
    <row r="40836" spans="5:13" x14ac:dyDescent="0.25">
      <c r="E40836" s="1"/>
      <c r="F40836" s="1"/>
      <c r="G40836" s="1"/>
      <c r="H40836" s="1"/>
      <c r="I40836" s="1"/>
      <c r="J40836" s="1"/>
      <c r="K40836" s="1"/>
      <c r="L40836" s="1"/>
      <c r="M40836" s="1"/>
    </row>
    <row r="40837" spans="5:13" x14ac:dyDescent="0.25">
      <c r="E40837" s="1"/>
      <c r="F40837" s="1"/>
      <c r="G40837" s="1"/>
      <c r="H40837" s="1"/>
      <c r="I40837" s="1"/>
      <c r="J40837" s="1"/>
      <c r="K40837" s="1"/>
      <c r="L40837" s="1"/>
      <c r="M40837" s="1"/>
    </row>
    <row r="40838" spans="5:13" x14ac:dyDescent="0.25">
      <c r="E40838" s="1"/>
      <c r="F40838" s="1"/>
      <c r="G40838" s="1"/>
      <c r="H40838" s="1"/>
      <c r="I40838" s="1"/>
      <c r="J40838" s="1"/>
      <c r="K40838" s="1"/>
      <c r="L40838" s="1"/>
      <c r="M40838" s="1"/>
    </row>
    <row r="40839" spans="5:13" x14ac:dyDescent="0.25">
      <c r="E40839" s="1"/>
      <c r="F40839" s="1"/>
      <c r="G40839" s="1"/>
      <c r="H40839" s="1"/>
      <c r="I40839" s="1"/>
      <c r="J40839" s="1"/>
      <c r="K40839" s="1"/>
      <c r="L40839" s="1"/>
      <c r="M40839" s="1"/>
    </row>
    <row r="40840" spans="5:13" x14ac:dyDescent="0.25">
      <c r="E40840" s="1"/>
      <c r="F40840" s="1"/>
      <c r="G40840" s="1"/>
      <c r="H40840" s="1"/>
      <c r="I40840" s="1"/>
      <c r="J40840" s="1"/>
      <c r="K40840" s="1"/>
      <c r="L40840" s="1"/>
      <c r="M40840" s="1"/>
    </row>
    <row r="40841" spans="5:13" x14ac:dyDescent="0.25">
      <c r="E40841" s="1"/>
      <c r="F40841" s="1"/>
      <c r="G40841" s="1"/>
      <c r="H40841" s="1"/>
      <c r="I40841" s="1"/>
      <c r="J40841" s="1"/>
      <c r="K40841" s="1"/>
      <c r="L40841" s="1"/>
      <c r="M40841" s="1"/>
    </row>
    <row r="40842" spans="5:13" x14ac:dyDescent="0.25">
      <c r="E40842" s="1"/>
      <c r="F40842" s="1"/>
      <c r="G40842" s="1"/>
      <c r="H40842" s="1"/>
      <c r="I40842" s="1"/>
      <c r="J40842" s="1"/>
      <c r="K40842" s="1"/>
      <c r="L40842" s="1"/>
      <c r="M40842" s="1"/>
    </row>
    <row r="40843" spans="5:13" x14ac:dyDescent="0.25">
      <c r="E40843" s="1"/>
      <c r="F40843" s="1"/>
      <c r="G40843" s="1"/>
      <c r="H40843" s="1"/>
      <c r="I40843" s="1"/>
      <c r="J40843" s="1"/>
      <c r="K40843" s="1"/>
      <c r="L40843" s="1"/>
      <c r="M40843" s="1"/>
    </row>
    <row r="40844" spans="5:13" x14ac:dyDescent="0.25">
      <c r="E40844" s="1"/>
      <c r="F40844" s="1"/>
      <c r="G40844" s="1"/>
      <c r="H40844" s="1"/>
      <c r="I40844" s="1"/>
      <c r="J40844" s="1"/>
      <c r="K40844" s="1"/>
      <c r="L40844" s="1"/>
      <c r="M40844" s="1"/>
    </row>
    <row r="40845" spans="5:13" x14ac:dyDescent="0.25">
      <c r="E40845" s="1"/>
      <c r="F40845" s="1"/>
      <c r="G40845" s="1"/>
      <c r="H40845" s="1"/>
      <c r="I40845" s="1"/>
      <c r="J40845" s="1"/>
      <c r="K40845" s="1"/>
      <c r="L40845" s="1"/>
      <c r="M40845" s="1"/>
    </row>
    <row r="40846" spans="5:13" x14ac:dyDescent="0.25">
      <c r="E40846" s="1"/>
      <c r="F40846" s="1"/>
      <c r="G40846" s="1"/>
      <c r="H40846" s="1"/>
      <c r="I40846" s="1"/>
      <c r="J40846" s="1"/>
      <c r="K40846" s="1"/>
      <c r="L40846" s="1"/>
      <c r="M40846" s="1"/>
    </row>
    <row r="40847" spans="5:13" x14ac:dyDescent="0.25">
      <c r="E40847" s="1"/>
      <c r="F40847" s="1"/>
      <c r="G40847" s="1"/>
      <c r="H40847" s="1"/>
      <c r="I40847" s="1"/>
      <c r="J40847" s="1"/>
      <c r="K40847" s="1"/>
      <c r="L40847" s="1"/>
      <c r="M40847" s="1"/>
    </row>
    <row r="40848" spans="5:13" x14ac:dyDescent="0.25">
      <c r="E40848" s="1"/>
      <c r="F40848" s="1"/>
      <c r="G40848" s="1"/>
      <c r="H40848" s="1"/>
      <c r="I40848" s="1"/>
      <c r="J40848" s="1"/>
      <c r="K40848" s="1"/>
      <c r="L40848" s="1"/>
      <c r="M40848" s="1"/>
    </row>
    <row r="40849" spans="5:13" x14ac:dyDescent="0.25">
      <c r="E40849" s="1"/>
      <c r="F40849" s="1"/>
      <c r="G40849" s="1"/>
      <c r="H40849" s="1"/>
      <c r="I40849" s="1"/>
      <c r="J40849" s="1"/>
      <c r="K40849" s="1"/>
      <c r="L40849" s="1"/>
      <c r="M40849" s="1"/>
    </row>
    <row r="40850" spans="5:13" x14ac:dyDescent="0.25">
      <c r="E40850" s="1"/>
      <c r="F40850" s="1"/>
      <c r="G40850" s="1"/>
      <c r="H40850" s="1"/>
      <c r="I40850" s="1"/>
      <c r="J40850" s="1"/>
      <c r="K40850" s="1"/>
      <c r="L40850" s="1"/>
      <c r="M40850" s="1"/>
    </row>
    <row r="40851" spans="5:13" x14ac:dyDescent="0.25">
      <c r="E40851" s="1"/>
      <c r="F40851" s="1"/>
      <c r="G40851" s="1"/>
      <c r="H40851" s="1"/>
      <c r="I40851" s="1"/>
      <c r="J40851" s="1"/>
      <c r="K40851" s="1"/>
      <c r="L40851" s="1"/>
      <c r="M40851" s="1"/>
    </row>
    <row r="40852" spans="5:13" x14ac:dyDescent="0.25">
      <c r="E40852" s="1"/>
      <c r="F40852" s="1"/>
      <c r="G40852" s="1"/>
      <c r="H40852" s="1"/>
      <c r="I40852" s="1"/>
      <c r="J40852" s="1"/>
      <c r="K40852" s="1"/>
      <c r="L40852" s="1"/>
      <c r="M40852" s="1"/>
    </row>
    <row r="40853" spans="5:13" x14ac:dyDescent="0.25">
      <c r="E40853" s="1"/>
      <c r="F40853" s="1"/>
      <c r="G40853" s="1"/>
      <c r="H40853" s="1"/>
      <c r="I40853" s="1"/>
      <c r="J40853" s="1"/>
      <c r="K40853" s="1"/>
      <c r="L40853" s="1"/>
      <c r="M40853" s="1"/>
    </row>
    <row r="40854" spans="5:13" x14ac:dyDescent="0.25">
      <c r="E40854" s="1"/>
      <c r="F40854" s="1"/>
      <c r="G40854" s="1"/>
      <c r="H40854" s="1"/>
      <c r="I40854" s="1"/>
      <c r="J40854" s="1"/>
      <c r="K40854" s="1"/>
      <c r="L40854" s="1"/>
      <c r="M40854" s="1"/>
    </row>
    <row r="40855" spans="5:13" x14ac:dyDescent="0.25">
      <c r="E40855" s="1"/>
      <c r="F40855" s="1"/>
      <c r="G40855" s="1"/>
      <c r="H40855" s="1"/>
      <c r="I40855" s="1"/>
      <c r="J40855" s="1"/>
      <c r="K40855" s="1"/>
      <c r="L40855" s="1"/>
      <c r="M40855" s="1"/>
    </row>
    <row r="40856" spans="5:13" x14ac:dyDescent="0.25">
      <c r="E40856" s="1"/>
      <c r="F40856" s="1"/>
      <c r="G40856" s="1"/>
      <c r="H40856" s="1"/>
      <c r="I40856" s="1"/>
      <c r="J40856" s="1"/>
      <c r="K40856" s="1"/>
      <c r="L40856" s="1"/>
      <c r="M40856" s="1"/>
    </row>
    <row r="40857" spans="5:13" x14ac:dyDescent="0.25">
      <c r="E40857" s="1"/>
      <c r="F40857" s="1"/>
      <c r="G40857" s="1"/>
      <c r="H40857" s="1"/>
      <c r="I40857" s="1"/>
      <c r="J40857" s="1"/>
      <c r="K40857" s="1"/>
      <c r="L40857" s="1"/>
      <c r="M40857" s="1"/>
    </row>
    <row r="40858" spans="5:13" x14ac:dyDescent="0.25">
      <c r="E40858" s="1"/>
      <c r="F40858" s="1"/>
      <c r="G40858" s="1"/>
      <c r="H40858" s="1"/>
      <c r="I40858" s="1"/>
      <c r="J40858" s="1"/>
      <c r="K40858" s="1"/>
      <c r="L40858" s="1"/>
      <c r="M40858" s="1"/>
    </row>
    <row r="40859" spans="5:13" x14ac:dyDescent="0.25">
      <c r="E40859" s="1"/>
      <c r="F40859" s="1"/>
      <c r="G40859" s="1"/>
      <c r="H40859" s="1"/>
      <c r="I40859" s="1"/>
      <c r="J40859" s="1"/>
      <c r="K40859" s="1"/>
      <c r="L40859" s="1"/>
      <c r="M40859" s="1"/>
    </row>
    <row r="40860" spans="5:13" x14ac:dyDescent="0.25">
      <c r="E40860" s="1"/>
      <c r="F40860" s="1"/>
      <c r="G40860" s="1"/>
      <c r="H40860" s="1"/>
      <c r="I40860" s="1"/>
      <c r="J40860" s="1"/>
      <c r="K40860" s="1"/>
      <c r="L40860" s="1"/>
      <c r="M40860" s="1"/>
    </row>
    <row r="40861" spans="5:13" x14ac:dyDescent="0.25">
      <c r="E40861" s="1"/>
      <c r="F40861" s="1"/>
      <c r="G40861" s="1"/>
      <c r="H40861" s="1"/>
      <c r="I40861" s="1"/>
      <c r="J40861" s="1"/>
      <c r="K40861" s="1"/>
      <c r="L40861" s="1"/>
      <c r="M40861" s="1"/>
    </row>
    <row r="40862" spans="5:13" x14ac:dyDescent="0.25">
      <c r="E40862" s="1"/>
      <c r="F40862" s="1"/>
      <c r="G40862" s="1"/>
      <c r="H40862" s="1"/>
      <c r="I40862" s="1"/>
      <c r="J40862" s="1"/>
      <c r="K40862" s="1"/>
      <c r="L40862" s="1"/>
      <c r="M40862" s="1"/>
    </row>
    <row r="40863" spans="5:13" x14ac:dyDescent="0.25">
      <c r="E40863" s="1"/>
      <c r="F40863" s="1"/>
      <c r="G40863" s="1"/>
      <c r="H40863" s="1"/>
      <c r="I40863" s="1"/>
      <c r="J40863" s="1"/>
      <c r="K40863" s="1"/>
      <c r="L40863" s="1"/>
      <c r="M40863" s="1"/>
    </row>
    <row r="40864" spans="5:13" x14ac:dyDescent="0.25">
      <c r="E40864" s="1"/>
      <c r="F40864" s="1"/>
      <c r="G40864" s="1"/>
      <c r="H40864" s="1"/>
      <c r="I40864" s="1"/>
      <c r="J40864" s="1"/>
      <c r="K40864" s="1"/>
      <c r="L40864" s="1"/>
      <c r="M40864" s="1"/>
    </row>
    <row r="40865" spans="5:13" x14ac:dyDescent="0.25">
      <c r="E40865" s="1"/>
      <c r="F40865" s="1"/>
      <c r="G40865" s="1"/>
      <c r="H40865" s="1"/>
      <c r="I40865" s="1"/>
      <c r="J40865" s="1"/>
      <c r="K40865" s="1"/>
      <c r="L40865" s="1"/>
      <c r="M40865" s="1"/>
    </row>
    <row r="40866" spans="5:13" x14ac:dyDescent="0.25">
      <c r="E40866" s="1"/>
      <c r="F40866" s="1"/>
      <c r="G40866" s="1"/>
      <c r="H40866" s="1"/>
      <c r="I40866" s="1"/>
      <c r="J40866" s="1"/>
      <c r="K40866" s="1"/>
      <c r="L40866" s="1"/>
      <c r="M40866" s="1"/>
    </row>
    <row r="40867" spans="5:13" x14ac:dyDescent="0.25">
      <c r="E40867" s="1"/>
      <c r="F40867" s="1"/>
      <c r="G40867" s="1"/>
      <c r="H40867" s="1"/>
      <c r="I40867" s="1"/>
      <c r="J40867" s="1"/>
      <c r="K40867" s="1"/>
      <c r="L40867" s="1"/>
      <c r="M40867" s="1"/>
    </row>
    <row r="40868" spans="5:13" x14ac:dyDescent="0.25">
      <c r="E40868" s="1"/>
      <c r="F40868" s="1"/>
      <c r="G40868" s="1"/>
      <c r="H40868" s="1"/>
      <c r="I40868" s="1"/>
      <c r="J40868" s="1"/>
      <c r="K40868" s="1"/>
      <c r="L40868" s="1"/>
      <c r="M40868" s="1"/>
    </row>
    <row r="40869" spans="5:13" x14ac:dyDescent="0.25">
      <c r="E40869" s="1"/>
      <c r="F40869" s="1"/>
      <c r="G40869" s="1"/>
      <c r="H40869" s="1"/>
      <c r="I40869" s="1"/>
      <c r="J40869" s="1"/>
      <c r="K40869" s="1"/>
      <c r="L40869" s="1"/>
      <c r="M40869" s="1"/>
    </row>
    <row r="40870" spans="5:13" x14ac:dyDescent="0.25">
      <c r="E40870" s="1"/>
      <c r="F40870" s="1"/>
      <c r="G40870" s="1"/>
      <c r="H40870" s="1"/>
      <c r="I40870" s="1"/>
      <c r="J40870" s="1"/>
      <c r="K40870" s="1"/>
      <c r="L40870" s="1"/>
      <c r="M40870" s="1"/>
    </row>
    <row r="40871" spans="5:13" x14ac:dyDescent="0.25">
      <c r="E40871" s="1"/>
      <c r="F40871" s="1"/>
      <c r="G40871" s="1"/>
      <c r="H40871" s="1"/>
      <c r="I40871" s="1"/>
      <c r="J40871" s="1"/>
      <c r="K40871" s="1"/>
      <c r="L40871" s="1"/>
      <c r="M40871" s="1"/>
    </row>
    <row r="40872" spans="5:13" x14ac:dyDescent="0.25">
      <c r="E40872" s="1"/>
      <c r="F40872" s="1"/>
      <c r="G40872" s="1"/>
      <c r="H40872" s="1"/>
      <c r="I40872" s="1"/>
      <c r="J40872" s="1"/>
      <c r="K40872" s="1"/>
      <c r="L40872" s="1"/>
      <c r="M40872" s="1"/>
    </row>
    <row r="40873" spans="5:13" x14ac:dyDescent="0.25">
      <c r="E40873" s="1"/>
      <c r="F40873" s="1"/>
      <c r="G40873" s="1"/>
      <c r="H40873" s="1"/>
      <c r="I40873" s="1"/>
      <c r="J40873" s="1"/>
      <c r="K40873" s="1"/>
      <c r="L40873" s="1"/>
      <c r="M40873" s="1"/>
    </row>
    <row r="40874" spans="5:13" x14ac:dyDescent="0.25">
      <c r="E40874" s="1"/>
      <c r="F40874" s="1"/>
      <c r="G40874" s="1"/>
      <c r="H40874" s="1"/>
      <c r="I40874" s="1"/>
      <c r="J40874" s="1"/>
      <c r="K40874" s="1"/>
      <c r="L40874" s="1"/>
      <c r="M40874" s="1"/>
    </row>
    <row r="40875" spans="5:13" x14ac:dyDescent="0.25">
      <c r="E40875" s="1"/>
      <c r="F40875" s="1"/>
      <c r="G40875" s="1"/>
      <c r="H40875" s="1"/>
      <c r="I40875" s="1"/>
      <c r="J40875" s="1"/>
      <c r="K40875" s="1"/>
      <c r="L40875" s="1"/>
      <c r="M40875" s="1"/>
    </row>
    <row r="40876" spans="5:13" x14ac:dyDescent="0.25">
      <c r="E40876" s="1"/>
      <c r="F40876" s="1"/>
      <c r="G40876" s="1"/>
      <c r="H40876" s="1"/>
      <c r="I40876" s="1"/>
      <c r="J40876" s="1"/>
      <c r="K40876" s="1"/>
      <c r="L40876" s="1"/>
      <c r="M40876" s="1"/>
    </row>
    <row r="40877" spans="5:13" x14ac:dyDescent="0.25">
      <c r="E40877" s="1"/>
      <c r="F40877" s="1"/>
      <c r="G40877" s="1"/>
      <c r="H40877" s="1"/>
      <c r="I40877" s="1"/>
      <c r="J40877" s="1"/>
      <c r="K40877" s="1"/>
      <c r="L40877" s="1"/>
      <c r="M40877" s="1"/>
    </row>
    <row r="40878" spans="5:13" x14ac:dyDescent="0.25">
      <c r="E40878" s="1"/>
      <c r="F40878" s="1"/>
      <c r="G40878" s="1"/>
      <c r="H40878" s="1"/>
      <c r="I40878" s="1"/>
      <c r="J40878" s="1"/>
      <c r="K40878" s="1"/>
      <c r="L40878" s="1"/>
      <c r="M40878" s="1"/>
    </row>
    <row r="40879" spans="5:13" x14ac:dyDescent="0.25">
      <c r="E40879" s="1"/>
      <c r="F40879" s="1"/>
      <c r="G40879" s="1"/>
      <c r="H40879" s="1"/>
      <c r="I40879" s="1"/>
      <c r="J40879" s="1"/>
      <c r="K40879" s="1"/>
      <c r="L40879" s="1"/>
      <c r="M40879" s="1"/>
    </row>
    <row r="40880" spans="5:13" x14ac:dyDescent="0.25">
      <c r="E40880" s="1"/>
      <c r="F40880" s="1"/>
      <c r="G40880" s="1"/>
      <c r="H40880" s="1"/>
      <c r="I40880" s="1"/>
      <c r="J40880" s="1"/>
      <c r="K40880" s="1"/>
      <c r="L40880" s="1"/>
      <c r="M40880" s="1"/>
    </row>
    <row r="40881" spans="5:13" x14ac:dyDescent="0.25">
      <c r="E40881" s="1"/>
      <c r="F40881" s="1"/>
      <c r="G40881" s="1"/>
      <c r="H40881" s="1"/>
      <c r="I40881" s="1"/>
      <c r="J40881" s="1"/>
      <c r="K40881" s="1"/>
      <c r="L40881" s="1"/>
      <c r="M40881" s="1"/>
    </row>
    <row r="40882" spans="5:13" x14ac:dyDescent="0.25">
      <c r="E40882" s="1"/>
      <c r="F40882" s="1"/>
      <c r="G40882" s="1"/>
      <c r="H40882" s="1"/>
      <c r="I40882" s="1"/>
      <c r="J40882" s="1"/>
      <c r="K40882" s="1"/>
      <c r="L40882" s="1"/>
      <c r="M40882" s="1"/>
    </row>
    <row r="40883" spans="5:13" x14ac:dyDescent="0.25">
      <c r="E40883" s="1"/>
      <c r="F40883" s="1"/>
      <c r="G40883" s="1"/>
      <c r="H40883" s="1"/>
      <c r="I40883" s="1"/>
      <c r="J40883" s="1"/>
      <c r="K40883" s="1"/>
      <c r="L40883" s="1"/>
      <c r="M40883" s="1"/>
    </row>
    <row r="40884" spans="5:13" x14ac:dyDescent="0.25">
      <c r="E40884" s="1"/>
      <c r="F40884" s="1"/>
      <c r="G40884" s="1"/>
      <c r="H40884" s="1"/>
      <c r="I40884" s="1"/>
      <c r="J40884" s="1"/>
      <c r="K40884" s="1"/>
      <c r="L40884" s="1"/>
      <c r="M40884" s="1"/>
    </row>
    <row r="40885" spans="5:13" x14ac:dyDescent="0.25">
      <c r="E40885" s="1"/>
      <c r="F40885" s="1"/>
      <c r="G40885" s="1"/>
      <c r="H40885" s="1"/>
      <c r="I40885" s="1"/>
      <c r="J40885" s="1"/>
      <c r="K40885" s="1"/>
      <c r="L40885" s="1"/>
      <c r="M40885" s="1"/>
    </row>
    <row r="40886" spans="5:13" x14ac:dyDescent="0.25">
      <c r="E40886" s="1"/>
      <c r="F40886" s="1"/>
      <c r="G40886" s="1"/>
      <c r="H40886" s="1"/>
      <c r="I40886" s="1"/>
      <c r="J40886" s="1"/>
      <c r="K40886" s="1"/>
      <c r="L40886" s="1"/>
      <c r="M40886" s="1"/>
    </row>
    <row r="40887" spans="5:13" x14ac:dyDescent="0.25">
      <c r="E40887" s="1"/>
      <c r="F40887" s="1"/>
      <c r="G40887" s="1"/>
      <c r="H40887" s="1"/>
      <c r="I40887" s="1"/>
      <c r="J40887" s="1"/>
      <c r="K40887" s="1"/>
      <c r="L40887" s="1"/>
      <c r="M40887" s="1"/>
    </row>
    <row r="40888" spans="5:13" x14ac:dyDescent="0.25">
      <c r="E40888" s="1"/>
      <c r="F40888" s="1"/>
      <c r="G40888" s="1"/>
      <c r="H40888" s="1"/>
      <c r="I40888" s="1"/>
      <c r="J40888" s="1"/>
      <c r="K40888" s="1"/>
      <c r="L40888" s="1"/>
      <c r="M40888" s="1"/>
    </row>
    <row r="40889" spans="5:13" x14ac:dyDescent="0.25">
      <c r="E40889" s="1"/>
      <c r="F40889" s="1"/>
      <c r="G40889" s="1"/>
      <c r="H40889" s="1"/>
      <c r="I40889" s="1"/>
      <c r="J40889" s="1"/>
      <c r="K40889" s="1"/>
      <c r="L40889" s="1"/>
      <c r="M40889" s="1"/>
    </row>
    <row r="40890" spans="5:13" x14ac:dyDescent="0.25">
      <c r="E40890" s="1"/>
      <c r="F40890" s="1"/>
      <c r="G40890" s="1"/>
      <c r="H40890" s="1"/>
      <c r="I40890" s="1"/>
      <c r="J40890" s="1"/>
      <c r="K40890" s="1"/>
      <c r="L40890" s="1"/>
      <c r="M40890" s="1"/>
    </row>
    <row r="40891" spans="5:13" x14ac:dyDescent="0.25">
      <c r="E40891" s="1"/>
      <c r="F40891" s="1"/>
      <c r="G40891" s="1"/>
      <c r="H40891" s="1"/>
      <c r="I40891" s="1"/>
      <c r="J40891" s="1"/>
      <c r="K40891" s="1"/>
      <c r="L40891" s="1"/>
      <c r="M40891" s="1"/>
    </row>
    <row r="40892" spans="5:13" x14ac:dyDescent="0.25">
      <c r="E40892" s="1"/>
      <c r="F40892" s="1"/>
      <c r="G40892" s="1"/>
      <c r="H40892" s="1"/>
      <c r="I40892" s="1"/>
      <c r="J40892" s="1"/>
      <c r="K40892" s="1"/>
      <c r="L40892" s="1"/>
      <c r="M40892" s="1"/>
    </row>
    <row r="40893" spans="5:13" x14ac:dyDescent="0.25">
      <c r="E40893" s="1"/>
      <c r="F40893" s="1"/>
      <c r="G40893" s="1"/>
      <c r="H40893" s="1"/>
      <c r="I40893" s="1"/>
      <c r="J40893" s="1"/>
      <c r="K40893" s="1"/>
      <c r="L40893" s="1"/>
      <c r="M40893" s="1"/>
    </row>
    <row r="40894" spans="5:13" x14ac:dyDescent="0.25">
      <c r="E40894" s="1"/>
      <c r="F40894" s="1"/>
      <c r="G40894" s="1"/>
      <c r="H40894" s="1"/>
      <c r="I40894" s="1"/>
      <c r="J40894" s="1"/>
      <c r="K40894" s="1"/>
      <c r="L40894" s="1"/>
      <c r="M40894" s="1"/>
    </row>
    <row r="40895" spans="5:13" x14ac:dyDescent="0.25">
      <c r="E40895" s="1"/>
      <c r="F40895" s="1"/>
      <c r="G40895" s="1"/>
      <c r="H40895" s="1"/>
      <c r="I40895" s="1"/>
      <c r="J40895" s="1"/>
      <c r="K40895" s="1"/>
      <c r="L40895" s="1"/>
      <c r="M40895" s="1"/>
    </row>
    <row r="40896" spans="5:13" x14ac:dyDescent="0.25">
      <c r="E40896" s="1"/>
      <c r="F40896" s="1"/>
      <c r="G40896" s="1"/>
      <c r="H40896" s="1"/>
      <c r="I40896" s="1"/>
      <c r="J40896" s="1"/>
      <c r="K40896" s="1"/>
      <c r="L40896" s="1"/>
      <c r="M40896" s="1"/>
    </row>
    <row r="40897" spans="5:13" x14ac:dyDescent="0.25">
      <c r="E40897" s="1"/>
      <c r="F40897" s="1"/>
      <c r="G40897" s="1"/>
      <c r="H40897" s="1"/>
      <c r="I40897" s="1"/>
      <c r="J40897" s="1"/>
      <c r="K40897" s="1"/>
      <c r="L40897" s="1"/>
      <c r="M40897" s="1"/>
    </row>
    <row r="40898" spans="5:13" x14ac:dyDescent="0.25">
      <c r="E40898" s="1"/>
      <c r="F40898" s="1"/>
      <c r="G40898" s="1"/>
      <c r="H40898" s="1"/>
      <c r="I40898" s="1"/>
      <c r="J40898" s="1"/>
      <c r="K40898" s="1"/>
      <c r="L40898" s="1"/>
      <c r="M40898" s="1"/>
    </row>
    <row r="40899" spans="5:13" x14ac:dyDescent="0.25">
      <c r="E40899" s="1"/>
      <c r="F40899" s="1"/>
      <c r="G40899" s="1"/>
      <c r="H40899" s="1"/>
      <c r="I40899" s="1"/>
      <c r="J40899" s="1"/>
      <c r="K40899" s="1"/>
      <c r="L40899" s="1"/>
      <c r="M40899" s="1"/>
    </row>
    <row r="40900" spans="5:13" x14ac:dyDescent="0.25">
      <c r="E40900" s="1"/>
      <c r="F40900" s="1"/>
      <c r="G40900" s="1"/>
      <c r="H40900" s="1"/>
      <c r="I40900" s="1"/>
      <c r="J40900" s="1"/>
      <c r="K40900" s="1"/>
      <c r="L40900" s="1"/>
      <c r="M40900" s="1"/>
    </row>
    <row r="40901" spans="5:13" x14ac:dyDescent="0.25">
      <c r="E40901" s="1"/>
      <c r="F40901" s="1"/>
      <c r="G40901" s="1"/>
      <c r="H40901" s="1"/>
      <c r="I40901" s="1"/>
      <c r="J40901" s="1"/>
      <c r="K40901" s="1"/>
      <c r="L40901" s="1"/>
      <c r="M40901" s="1"/>
    </row>
    <row r="40902" spans="5:13" x14ac:dyDescent="0.25">
      <c r="E40902" s="1"/>
      <c r="F40902" s="1"/>
      <c r="G40902" s="1"/>
      <c r="H40902" s="1"/>
      <c r="I40902" s="1"/>
      <c r="J40902" s="1"/>
      <c r="K40902" s="1"/>
      <c r="L40902" s="1"/>
      <c r="M40902" s="1"/>
    </row>
    <row r="40903" spans="5:13" x14ac:dyDescent="0.25">
      <c r="E40903" s="1"/>
      <c r="F40903" s="1"/>
      <c r="G40903" s="1"/>
      <c r="H40903" s="1"/>
      <c r="I40903" s="1"/>
      <c r="J40903" s="1"/>
      <c r="K40903" s="1"/>
      <c r="L40903" s="1"/>
      <c r="M40903" s="1"/>
    </row>
    <row r="40904" spans="5:13" x14ac:dyDescent="0.25">
      <c r="E40904" s="1"/>
      <c r="F40904" s="1"/>
      <c r="G40904" s="1"/>
      <c r="H40904" s="1"/>
      <c r="I40904" s="1"/>
      <c r="J40904" s="1"/>
      <c r="K40904" s="1"/>
      <c r="L40904" s="1"/>
      <c r="M40904" s="1"/>
    </row>
    <row r="40905" spans="5:13" x14ac:dyDescent="0.25">
      <c r="E40905" s="1"/>
      <c r="F40905" s="1"/>
      <c r="G40905" s="1"/>
      <c r="H40905" s="1"/>
      <c r="I40905" s="1"/>
      <c r="J40905" s="1"/>
      <c r="K40905" s="1"/>
      <c r="L40905" s="1"/>
      <c r="M40905" s="1"/>
    </row>
    <row r="40906" spans="5:13" x14ac:dyDescent="0.25">
      <c r="E40906" s="1"/>
      <c r="F40906" s="1"/>
      <c r="G40906" s="1"/>
      <c r="H40906" s="1"/>
      <c r="I40906" s="1"/>
      <c r="J40906" s="1"/>
      <c r="K40906" s="1"/>
      <c r="L40906" s="1"/>
      <c r="M40906" s="1"/>
    </row>
    <row r="40907" spans="5:13" x14ac:dyDescent="0.25">
      <c r="E40907" s="1"/>
      <c r="F40907" s="1"/>
      <c r="G40907" s="1"/>
      <c r="H40907" s="1"/>
      <c r="I40907" s="1"/>
      <c r="J40907" s="1"/>
      <c r="K40907" s="1"/>
      <c r="L40907" s="1"/>
      <c r="M40907" s="1"/>
    </row>
    <row r="40908" spans="5:13" x14ac:dyDescent="0.25">
      <c r="E40908" s="1"/>
      <c r="F40908" s="1"/>
      <c r="G40908" s="1"/>
      <c r="H40908" s="1"/>
      <c r="I40908" s="1"/>
      <c r="J40908" s="1"/>
      <c r="K40908" s="1"/>
      <c r="L40908" s="1"/>
      <c r="M40908" s="1"/>
    </row>
    <row r="40909" spans="5:13" x14ac:dyDescent="0.25">
      <c r="E40909" s="1"/>
      <c r="F40909" s="1"/>
      <c r="G40909" s="1"/>
      <c r="H40909" s="1"/>
      <c r="I40909" s="1"/>
      <c r="J40909" s="1"/>
      <c r="K40909" s="1"/>
      <c r="L40909" s="1"/>
      <c r="M40909" s="1"/>
    </row>
    <row r="40910" spans="5:13" x14ac:dyDescent="0.25">
      <c r="E40910" s="1"/>
      <c r="F40910" s="1"/>
      <c r="G40910" s="1"/>
      <c r="H40910" s="1"/>
      <c r="I40910" s="1"/>
      <c r="J40910" s="1"/>
      <c r="K40910" s="1"/>
      <c r="L40910" s="1"/>
      <c r="M40910" s="1"/>
    </row>
    <row r="40911" spans="5:13" x14ac:dyDescent="0.25">
      <c r="E40911" s="1"/>
      <c r="F40911" s="1"/>
      <c r="G40911" s="1"/>
      <c r="H40911" s="1"/>
      <c r="I40911" s="1"/>
      <c r="J40911" s="1"/>
      <c r="K40911" s="1"/>
      <c r="L40911" s="1"/>
      <c r="M40911" s="1"/>
    </row>
    <row r="40912" spans="5:13" x14ac:dyDescent="0.25">
      <c r="E40912" s="1"/>
      <c r="F40912" s="1"/>
      <c r="G40912" s="1"/>
      <c r="H40912" s="1"/>
      <c r="I40912" s="1"/>
      <c r="J40912" s="1"/>
      <c r="K40912" s="1"/>
      <c r="L40912" s="1"/>
      <c r="M40912" s="1"/>
    </row>
    <row r="40913" spans="5:13" x14ac:dyDescent="0.25">
      <c r="E40913" s="1"/>
      <c r="F40913" s="1"/>
      <c r="G40913" s="1"/>
      <c r="H40913" s="1"/>
      <c r="I40913" s="1"/>
      <c r="J40913" s="1"/>
      <c r="K40913" s="1"/>
      <c r="L40913" s="1"/>
      <c r="M40913" s="1"/>
    </row>
    <row r="40914" spans="5:13" x14ac:dyDescent="0.25">
      <c r="E40914" s="1"/>
      <c r="F40914" s="1"/>
      <c r="G40914" s="1"/>
      <c r="H40914" s="1"/>
      <c r="I40914" s="1"/>
      <c r="J40914" s="1"/>
      <c r="K40914" s="1"/>
      <c r="L40914" s="1"/>
      <c r="M40914" s="1"/>
    </row>
    <row r="40915" spans="5:13" x14ac:dyDescent="0.25">
      <c r="E40915" s="1"/>
      <c r="F40915" s="1"/>
      <c r="G40915" s="1"/>
      <c r="H40915" s="1"/>
      <c r="I40915" s="1"/>
      <c r="J40915" s="1"/>
      <c r="K40915" s="1"/>
      <c r="L40915" s="1"/>
      <c r="M40915" s="1"/>
    </row>
    <row r="40916" spans="5:13" x14ac:dyDescent="0.25">
      <c r="E40916" s="1"/>
      <c r="F40916" s="1"/>
      <c r="G40916" s="1"/>
      <c r="H40916" s="1"/>
      <c r="I40916" s="1"/>
      <c r="J40916" s="1"/>
      <c r="K40916" s="1"/>
      <c r="L40916" s="1"/>
      <c r="M40916" s="1"/>
    </row>
    <row r="40917" spans="5:13" x14ac:dyDescent="0.25">
      <c r="E40917" s="1"/>
      <c r="F40917" s="1"/>
      <c r="G40917" s="1"/>
      <c r="H40917" s="1"/>
      <c r="I40917" s="1"/>
      <c r="J40917" s="1"/>
      <c r="K40917" s="1"/>
      <c r="L40917" s="1"/>
      <c r="M40917" s="1"/>
    </row>
    <row r="40918" spans="5:13" x14ac:dyDescent="0.25">
      <c r="E40918" s="1"/>
      <c r="F40918" s="1"/>
      <c r="G40918" s="1"/>
      <c r="H40918" s="1"/>
      <c r="I40918" s="1"/>
      <c r="J40918" s="1"/>
      <c r="K40918" s="1"/>
      <c r="L40918" s="1"/>
      <c r="M40918" s="1"/>
    </row>
    <row r="40919" spans="5:13" x14ac:dyDescent="0.25">
      <c r="E40919" s="1"/>
      <c r="F40919" s="1"/>
      <c r="G40919" s="1"/>
      <c r="H40919" s="1"/>
      <c r="I40919" s="1"/>
      <c r="J40919" s="1"/>
      <c r="K40919" s="1"/>
      <c r="L40919" s="1"/>
      <c r="M40919" s="1"/>
    </row>
    <row r="40920" spans="5:13" x14ac:dyDescent="0.25">
      <c r="E40920" s="1"/>
      <c r="F40920" s="1"/>
      <c r="G40920" s="1"/>
      <c r="H40920" s="1"/>
      <c r="I40920" s="1"/>
      <c r="J40920" s="1"/>
      <c r="K40920" s="1"/>
      <c r="L40920" s="1"/>
      <c r="M40920" s="1"/>
    </row>
    <row r="40921" spans="5:13" x14ac:dyDescent="0.25">
      <c r="E40921" s="1"/>
      <c r="F40921" s="1"/>
      <c r="G40921" s="1"/>
      <c r="H40921" s="1"/>
      <c r="I40921" s="1"/>
      <c r="J40921" s="1"/>
      <c r="K40921" s="1"/>
      <c r="L40921" s="1"/>
      <c r="M40921" s="1"/>
    </row>
    <row r="40922" spans="5:13" x14ac:dyDescent="0.25">
      <c r="E40922" s="1"/>
      <c r="F40922" s="1"/>
      <c r="G40922" s="1"/>
      <c r="H40922" s="1"/>
      <c r="I40922" s="1"/>
      <c r="J40922" s="1"/>
      <c r="K40922" s="1"/>
      <c r="L40922" s="1"/>
      <c r="M40922" s="1"/>
    </row>
    <row r="40923" spans="5:13" x14ac:dyDescent="0.25">
      <c r="E40923" s="1"/>
      <c r="F40923" s="1"/>
      <c r="G40923" s="1"/>
      <c r="H40923" s="1"/>
      <c r="I40923" s="1"/>
      <c r="J40923" s="1"/>
      <c r="K40923" s="1"/>
      <c r="L40923" s="1"/>
      <c r="M40923" s="1"/>
    </row>
    <row r="40924" spans="5:13" x14ac:dyDescent="0.25">
      <c r="E40924" s="1"/>
      <c r="F40924" s="1"/>
      <c r="G40924" s="1"/>
      <c r="H40924" s="1"/>
      <c r="I40924" s="1"/>
      <c r="J40924" s="1"/>
      <c r="K40924" s="1"/>
      <c r="L40924" s="1"/>
      <c r="M40924" s="1"/>
    </row>
    <row r="40925" spans="5:13" x14ac:dyDescent="0.25">
      <c r="E40925" s="1"/>
      <c r="F40925" s="1"/>
      <c r="G40925" s="1"/>
      <c r="H40925" s="1"/>
      <c r="I40925" s="1"/>
      <c r="J40925" s="1"/>
      <c r="K40925" s="1"/>
      <c r="L40925" s="1"/>
      <c r="M40925" s="1"/>
    </row>
    <row r="40926" spans="5:13" x14ac:dyDescent="0.25">
      <c r="E40926" s="1"/>
      <c r="F40926" s="1"/>
      <c r="G40926" s="1"/>
      <c r="H40926" s="1"/>
      <c r="I40926" s="1"/>
      <c r="J40926" s="1"/>
      <c r="K40926" s="1"/>
      <c r="L40926" s="1"/>
      <c r="M40926" s="1"/>
    </row>
    <row r="40927" spans="5:13" x14ac:dyDescent="0.25">
      <c r="E40927" s="1"/>
      <c r="F40927" s="1"/>
      <c r="G40927" s="1"/>
      <c r="H40927" s="1"/>
      <c r="I40927" s="1"/>
      <c r="J40927" s="1"/>
      <c r="K40927" s="1"/>
      <c r="L40927" s="1"/>
      <c r="M40927" s="1"/>
    </row>
    <row r="40928" spans="5:13" x14ac:dyDescent="0.25">
      <c r="E40928" s="1"/>
      <c r="F40928" s="1"/>
      <c r="G40928" s="1"/>
      <c r="H40928" s="1"/>
      <c r="I40928" s="1"/>
      <c r="J40928" s="1"/>
      <c r="K40928" s="1"/>
      <c r="L40928" s="1"/>
      <c r="M40928" s="1"/>
    </row>
    <row r="40929" spans="5:13" x14ac:dyDescent="0.25">
      <c r="E40929" s="1"/>
      <c r="F40929" s="1"/>
      <c r="G40929" s="1"/>
      <c r="H40929" s="1"/>
      <c r="I40929" s="1"/>
      <c r="J40929" s="1"/>
      <c r="K40929" s="1"/>
      <c r="L40929" s="1"/>
      <c r="M40929" s="1"/>
    </row>
    <row r="40930" spans="5:13" x14ac:dyDescent="0.25">
      <c r="E40930" s="1"/>
      <c r="F40930" s="1"/>
      <c r="G40930" s="1"/>
      <c r="H40930" s="1"/>
      <c r="I40930" s="1"/>
      <c r="J40930" s="1"/>
      <c r="K40930" s="1"/>
      <c r="L40930" s="1"/>
      <c r="M40930" s="1"/>
    </row>
    <row r="40931" spans="5:13" x14ac:dyDescent="0.25">
      <c r="E40931" s="1"/>
      <c r="F40931" s="1"/>
      <c r="G40931" s="1"/>
      <c r="H40931" s="1"/>
      <c r="I40931" s="1"/>
      <c r="J40931" s="1"/>
      <c r="K40931" s="1"/>
      <c r="L40931" s="1"/>
      <c r="M40931" s="1"/>
    </row>
    <row r="40932" spans="5:13" x14ac:dyDescent="0.25">
      <c r="E40932" s="1"/>
      <c r="F40932" s="1"/>
      <c r="G40932" s="1"/>
      <c r="H40932" s="1"/>
      <c r="I40932" s="1"/>
      <c r="J40932" s="1"/>
      <c r="K40932" s="1"/>
      <c r="L40932" s="1"/>
      <c r="M40932" s="1"/>
    </row>
    <row r="40933" spans="5:13" x14ac:dyDescent="0.25">
      <c r="E40933" s="1"/>
      <c r="F40933" s="1"/>
      <c r="G40933" s="1"/>
      <c r="H40933" s="1"/>
      <c r="I40933" s="1"/>
      <c r="J40933" s="1"/>
      <c r="K40933" s="1"/>
      <c r="L40933" s="1"/>
      <c r="M40933" s="1"/>
    </row>
    <row r="40934" spans="5:13" x14ac:dyDescent="0.25">
      <c r="E40934" s="1"/>
      <c r="F40934" s="1"/>
      <c r="G40934" s="1"/>
      <c r="H40934" s="1"/>
      <c r="I40934" s="1"/>
      <c r="J40934" s="1"/>
      <c r="K40934" s="1"/>
      <c r="L40934" s="1"/>
      <c r="M40934" s="1"/>
    </row>
    <row r="40935" spans="5:13" x14ac:dyDescent="0.25">
      <c r="E40935" s="1"/>
      <c r="F40935" s="1"/>
      <c r="G40935" s="1"/>
      <c r="H40935" s="1"/>
      <c r="I40935" s="1"/>
      <c r="J40935" s="1"/>
      <c r="K40935" s="1"/>
      <c r="L40935" s="1"/>
      <c r="M40935" s="1"/>
    </row>
    <row r="40936" spans="5:13" x14ac:dyDescent="0.25">
      <c r="E40936" s="1"/>
      <c r="F40936" s="1"/>
      <c r="G40936" s="1"/>
      <c r="H40936" s="1"/>
      <c r="I40936" s="1"/>
      <c r="J40936" s="1"/>
      <c r="K40936" s="1"/>
      <c r="L40936" s="1"/>
      <c r="M40936" s="1"/>
    </row>
    <row r="40937" spans="5:13" x14ac:dyDescent="0.25">
      <c r="E40937" s="1"/>
      <c r="F40937" s="1"/>
      <c r="G40937" s="1"/>
      <c r="H40937" s="1"/>
      <c r="I40937" s="1"/>
      <c r="J40937" s="1"/>
      <c r="K40937" s="1"/>
      <c r="L40937" s="1"/>
      <c r="M40937" s="1"/>
    </row>
    <row r="40938" spans="5:13" x14ac:dyDescent="0.25">
      <c r="E40938" s="1"/>
      <c r="F40938" s="1"/>
      <c r="G40938" s="1"/>
      <c r="H40938" s="1"/>
      <c r="I40938" s="1"/>
      <c r="J40938" s="1"/>
      <c r="K40938" s="1"/>
      <c r="L40938" s="1"/>
      <c r="M40938" s="1"/>
    </row>
    <row r="40939" spans="5:13" x14ac:dyDescent="0.25">
      <c r="E40939" s="1"/>
      <c r="F40939" s="1"/>
      <c r="G40939" s="1"/>
      <c r="H40939" s="1"/>
      <c r="I40939" s="1"/>
      <c r="J40939" s="1"/>
      <c r="K40939" s="1"/>
      <c r="L40939" s="1"/>
      <c r="M40939" s="1"/>
    </row>
    <row r="40940" spans="5:13" x14ac:dyDescent="0.25">
      <c r="E40940" s="1"/>
      <c r="F40940" s="1"/>
      <c r="G40940" s="1"/>
      <c r="H40940" s="1"/>
      <c r="I40940" s="1"/>
      <c r="J40940" s="1"/>
      <c r="K40940" s="1"/>
      <c r="L40940" s="1"/>
      <c r="M40940" s="1"/>
    </row>
    <row r="40941" spans="5:13" x14ac:dyDescent="0.25">
      <c r="E40941" s="1"/>
      <c r="F40941" s="1"/>
      <c r="G40941" s="1"/>
      <c r="H40941" s="1"/>
      <c r="I40941" s="1"/>
      <c r="J40941" s="1"/>
      <c r="K40941" s="1"/>
      <c r="L40941" s="1"/>
      <c r="M40941" s="1"/>
    </row>
    <row r="40942" spans="5:13" x14ac:dyDescent="0.25">
      <c r="E40942" s="1"/>
      <c r="F40942" s="1"/>
      <c r="G40942" s="1"/>
      <c r="H40942" s="1"/>
      <c r="I40942" s="1"/>
      <c r="J40942" s="1"/>
      <c r="K40942" s="1"/>
      <c r="L40942" s="1"/>
      <c r="M40942" s="1"/>
    </row>
    <row r="40943" spans="5:13" x14ac:dyDescent="0.25">
      <c r="E40943" s="1"/>
      <c r="F40943" s="1"/>
      <c r="G40943" s="1"/>
      <c r="H40943" s="1"/>
      <c r="I40943" s="1"/>
      <c r="J40943" s="1"/>
      <c r="K40943" s="1"/>
      <c r="L40943" s="1"/>
      <c r="M40943" s="1"/>
    </row>
    <row r="40944" spans="5:13" x14ac:dyDescent="0.25">
      <c r="E40944" s="1"/>
      <c r="F40944" s="1"/>
      <c r="G40944" s="1"/>
      <c r="H40944" s="1"/>
      <c r="I40944" s="1"/>
      <c r="J40944" s="1"/>
      <c r="K40944" s="1"/>
      <c r="L40944" s="1"/>
      <c r="M40944" s="1"/>
    </row>
    <row r="40945" spans="5:13" x14ac:dyDescent="0.25">
      <c r="E40945" s="1"/>
      <c r="F40945" s="1"/>
      <c r="G40945" s="1"/>
      <c r="H40945" s="1"/>
      <c r="I40945" s="1"/>
      <c r="J40945" s="1"/>
      <c r="K40945" s="1"/>
      <c r="L40945" s="1"/>
      <c r="M40945" s="1"/>
    </row>
    <row r="40946" spans="5:13" x14ac:dyDescent="0.25">
      <c r="E40946" s="1"/>
      <c r="F40946" s="1"/>
      <c r="G40946" s="1"/>
      <c r="H40946" s="1"/>
      <c r="I40946" s="1"/>
      <c r="J40946" s="1"/>
      <c r="K40946" s="1"/>
      <c r="L40946" s="1"/>
      <c r="M40946" s="1"/>
    </row>
    <row r="40947" spans="5:13" x14ac:dyDescent="0.25">
      <c r="E40947" s="1"/>
      <c r="F40947" s="1"/>
      <c r="G40947" s="1"/>
      <c r="H40947" s="1"/>
      <c r="I40947" s="1"/>
      <c r="J40947" s="1"/>
      <c r="K40947" s="1"/>
      <c r="L40947" s="1"/>
      <c r="M40947" s="1"/>
    </row>
    <row r="40948" spans="5:13" x14ac:dyDescent="0.25">
      <c r="E40948" s="1"/>
      <c r="F40948" s="1"/>
      <c r="G40948" s="1"/>
      <c r="H40948" s="1"/>
      <c r="I40948" s="1"/>
      <c r="J40948" s="1"/>
      <c r="K40948" s="1"/>
      <c r="L40948" s="1"/>
      <c r="M40948" s="1"/>
    </row>
    <row r="40949" spans="5:13" x14ac:dyDescent="0.25">
      <c r="E40949" s="1"/>
      <c r="F40949" s="1"/>
      <c r="G40949" s="1"/>
      <c r="H40949" s="1"/>
      <c r="I40949" s="1"/>
      <c r="J40949" s="1"/>
      <c r="K40949" s="1"/>
      <c r="L40949" s="1"/>
      <c r="M40949" s="1"/>
    </row>
    <row r="40950" spans="5:13" x14ac:dyDescent="0.25">
      <c r="E40950" s="1"/>
      <c r="F40950" s="1"/>
      <c r="G40950" s="1"/>
      <c r="H40950" s="1"/>
      <c r="I40950" s="1"/>
      <c r="J40950" s="1"/>
      <c r="K40950" s="1"/>
      <c r="L40950" s="1"/>
      <c r="M40950" s="1"/>
    </row>
    <row r="40951" spans="5:13" x14ac:dyDescent="0.25">
      <c r="E40951" s="1"/>
      <c r="F40951" s="1"/>
      <c r="G40951" s="1"/>
      <c r="H40951" s="1"/>
      <c r="I40951" s="1"/>
      <c r="J40951" s="1"/>
      <c r="K40951" s="1"/>
      <c r="L40951" s="1"/>
      <c r="M40951" s="1"/>
    </row>
    <row r="40952" spans="5:13" x14ac:dyDescent="0.25">
      <c r="E40952" s="1"/>
      <c r="F40952" s="1"/>
      <c r="G40952" s="1"/>
      <c r="H40952" s="1"/>
      <c r="I40952" s="1"/>
      <c r="J40952" s="1"/>
      <c r="K40952" s="1"/>
      <c r="L40952" s="1"/>
      <c r="M40952" s="1"/>
    </row>
    <row r="40953" spans="5:13" x14ac:dyDescent="0.25">
      <c r="E40953" s="1"/>
      <c r="F40953" s="1"/>
      <c r="G40953" s="1"/>
      <c r="H40953" s="1"/>
      <c r="I40953" s="1"/>
      <c r="J40953" s="1"/>
      <c r="K40953" s="1"/>
      <c r="L40953" s="1"/>
      <c r="M40953" s="1"/>
    </row>
    <row r="40954" spans="5:13" x14ac:dyDescent="0.25">
      <c r="E40954" s="1"/>
      <c r="F40954" s="1"/>
      <c r="G40954" s="1"/>
      <c r="H40954" s="1"/>
      <c r="I40954" s="1"/>
      <c r="J40954" s="1"/>
      <c r="K40954" s="1"/>
      <c r="L40954" s="1"/>
      <c r="M40954" s="1"/>
    </row>
    <row r="40955" spans="5:13" x14ac:dyDescent="0.25">
      <c r="E40955" s="1"/>
      <c r="F40955" s="1"/>
      <c r="G40955" s="1"/>
      <c r="H40955" s="1"/>
      <c r="I40955" s="1"/>
      <c r="J40955" s="1"/>
      <c r="K40955" s="1"/>
      <c r="L40955" s="1"/>
      <c r="M40955" s="1"/>
    </row>
    <row r="40956" spans="5:13" x14ac:dyDescent="0.25">
      <c r="E40956" s="1"/>
      <c r="F40956" s="1"/>
      <c r="G40956" s="1"/>
      <c r="H40956" s="1"/>
      <c r="I40956" s="1"/>
      <c r="J40956" s="1"/>
      <c r="K40956" s="1"/>
      <c r="L40956" s="1"/>
      <c r="M40956" s="1"/>
    </row>
    <row r="40957" spans="5:13" x14ac:dyDescent="0.25">
      <c r="E40957" s="1"/>
      <c r="F40957" s="1"/>
      <c r="G40957" s="1"/>
      <c r="H40957" s="1"/>
      <c r="I40957" s="1"/>
      <c r="J40957" s="1"/>
      <c r="K40957" s="1"/>
      <c r="L40957" s="1"/>
      <c r="M40957" s="1"/>
    </row>
    <row r="40958" spans="5:13" x14ac:dyDescent="0.25">
      <c r="E40958" s="1"/>
      <c r="F40958" s="1"/>
      <c r="G40958" s="1"/>
      <c r="H40958" s="1"/>
      <c r="I40958" s="1"/>
      <c r="J40958" s="1"/>
      <c r="K40958" s="1"/>
      <c r="L40958" s="1"/>
      <c r="M40958" s="1"/>
    </row>
    <row r="40959" spans="5:13" x14ac:dyDescent="0.25">
      <c r="E40959" s="1"/>
      <c r="F40959" s="1"/>
      <c r="G40959" s="1"/>
      <c r="H40959" s="1"/>
      <c r="I40959" s="1"/>
      <c r="J40959" s="1"/>
      <c r="K40959" s="1"/>
      <c r="L40959" s="1"/>
      <c r="M40959" s="1"/>
    </row>
    <row r="40960" spans="5:13" x14ac:dyDescent="0.25">
      <c r="E40960" s="1"/>
      <c r="F40960" s="1"/>
      <c r="G40960" s="1"/>
      <c r="H40960" s="1"/>
      <c r="I40960" s="1"/>
      <c r="J40960" s="1"/>
      <c r="K40960" s="1"/>
      <c r="L40960" s="1"/>
      <c r="M40960" s="1"/>
    </row>
    <row r="40961" spans="5:13" x14ac:dyDescent="0.25">
      <c r="E40961" s="1"/>
      <c r="F40961" s="1"/>
      <c r="G40961" s="1"/>
      <c r="H40961" s="1"/>
      <c r="I40961" s="1"/>
      <c r="J40961" s="1"/>
      <c r="K40961" s="1"/>
      <c r="L40961" s="1"/>
      <c r="M40961" s="1"/>
    </row>
    <row r="40962" spans="5:13" x14ac:dyDescent="0.25">
      <c r="E40962" s="1"/>
      <c r="F40962" s="1"/>
      <c r="G40962" s="1"/>
      <c r="H40962" s="1"/>
      <c r="I40962" s="1"/>
      <c r="J40962" s="1"/>
      <c r="K40962" s="1"/>
      <c r="L40962" s="1"/>
      <c r="M40962" s="1"/>
    </row>
    <row r="40963" spans="5:13" x14ac:dyDescent="0.25">
      <c r="E40963" s="1"/>
      <c r="F40963" s="1"/>
      <c r="G40963" s="1"/>
      <c r="H40963" s="1"/>
      <c r="I40963" s="1"/>
      <c r="J40963" s="1"/>
      <c r="K40963" s="1"/>
      <c r="L40963" s="1"/>
      <c r="M40963" s="1"/>
    </row>
    <row r="40964" spans="5:13" x14ac:dyDescent="0.25">
      <c r="E40964" s="1"/>
      <c r="F40964" s="1"/>
      <c r="G40964" s="1"/>
      <c r="H40964" s="1"/>
      <c r="I40964" s="1"/>
      <c r="J40964" s="1"/>
      <c r="K40964" s="1"/>
      <c r="L40964" s="1"/>
      <c r="M40964" s="1"/>
    </row>
    <row r="40965" spans="5:13" x14ac:dyDescent="0.25">
      <c r="E40965" s="1"/>
      <c r="F40965" s="1"/>
      <c r="G40965" s="1"/>
      <c r="H40965" s="1"/>
      <c r="I40965" s="1"/>
      <c r="J40965" s="1"/>
      <c r="K40965" s="1"/>
      <c r="L40965" s="1"/>
      <c r="M40965" s="1"/>
    </row>
    <row r="40966" spans="5:13" x14ac:dyDescent="0.25">
      <c r="E40966" s="1"/>
      <c r="F40966" s="1"/>
      <c r="G40966" s="1"/>
      <c r="H40966" s="1"/>
      <c r="I40966" s="1"/>
      <c r="J40966" s="1"/>
      <c r="K40966" s="1"/>
      <c r="L40966" s="1"/>
      <c r="M40966" s="1"/>
    </row>
    <row r="40967" spans="5:13" x14ac:dyDescent="0.25">
      <c r="E40967" s="1"/>
      <c r="F40967" s="1"/>
      <c r="G40967" s="1"/>
      <c r="H40967" s="1"/>
      <c r="I40967" s="1"/>
      <c r="J40967" s="1"/>
      <c r="K40967" s="1"/>
      <c r="L40967" s="1"/>
      <c r="M40967" s="1"/>
    </row>
    <row r="40968" spans="5:13" x14ac:dyDescent="0.25">
      <c r="E40968" s="1"/>
      <c r="F40968" s="1"/>
      <c r="G40968" s="1"/>
      <c r="H40968" s="1"/>
      <c r="I40968" s="1"/>
      <c r="J40968" s="1"/>
      <c r="K40968" s="1"/>
      <c r="L40968" s="1"/>
      <c r="M40968" s="1"/>
    </row>
    <row r="40969" spans="5:13" x14ac:dyDescent="0.25">
      <c r="E40969" s="1"/>
      <c r="F40969" s="1"/>
      <c r="G40969" s="1"/>
      <c r="H40969" s="1"/>
      <c r="I40969" s="1"/>
      <c r="J40969" s="1"/>
      <c r="K40969" s="1"/>
      <c r="L40969" s="1"/>
      <c r="M40969" s="1"/>
    </row>
    <row r="40970" spans="5:13" x14ac:dyDescent="0.25">
      <c r="E40970" s="1"/>
      <c r="F40970" s="1"/>
      <c r="G40970" s="1"/>
      <c r="H40970" s="1"/>
      <c r="I40970" s="1"/>
      <c r="J40970" s="1"/>
      <c r="K40970" s="1"/>
      <c r="L40970" s="1"/>
      <c r="M40970" s="1"/>
    </row>
    <row r="40971" spans="5:13" x14ac:dyDescent="0.25">
      <c r="E40971" s="1"/>
      <c r="F40971" s="1"/>
      <c r="G40971" s="1"/>
      <c r="H40971" s="1"/>
      <c r="I40971" s="1"/>
      <c r="J40971" s="1"/>
      <c r="K40971" s="1"/>
      <c r="L40971" s="1"/>
      <c r="M40971" s="1"/>
    </row>
    <row r="40972" spans="5:13" x14ac:dyDescent="0.25">
      <c r="E40972" s="1"/>
      <c r="F40972" s="1"/>
      <c r="G40972" s="1"/>
      <c r="H40972" s="1"/>
      <c r="I40972" s="1"/>
      <c r="J40972" s="1"/>
      <c r="K40972" s="1"/>
      <c r="L40972" s="1"/>
      <c r="M40972" s="1"/>
    </row>
    <row r="40973" spans="5:13" x14ac:dyDescent="0.25">
      <c r="E40973" s="1"/>
      <c r="F40973" s="1"/>
      <c r="G40973" s="1"/>
      <c r="H40973" s="1"/>
      <c r="I40973" s="1"/>
      <c r="J40973" s="1"/>
      <c r="K40973" s="1"/>
      <c r="L40973" s="1"/>
      <c r="M40973" s="1"/>
    </row>
    <row r="40974" spans="5:13" x14ac:dyDescent="0.25">
      <c r="E40974" s="1"/>
      <c r="F40974" s="1"/>
      <c r="G40974" s="1"/>
      <c r="H40974" s="1"/>
      <c r="I40974" s="1"/>
      <c r="J40974" s="1"/>
      <c r="K40974" s="1"/>
      <c r="L40974" s="1"/>
      <c r="M40974" s="1"/>
    </row>
    <row r="40975" spans="5:13" x14ac:dyDescent="0.25">
      <c r="E40975" s="1"/>
      <c r="F40975" s="1"/>
      <c r="G40975" s="1"/>
      <c r="H40975" s="1"/>
      <c r="I40975" s="1"/>
      <c r="J40975" s="1"/>
      <c r="K40975" s="1"/>
      <c r="L40975" s="1"/>
      <c r="M40975" s="1"/>
    </row>
    <row r="40976" spans="5:13" x14ac:dyDescent="0.25">
      <c r="E40976" s="1"/>
      <c r="F40976" s="1"/>
      <c r="G40976" s="1"/>
      <c r="H40976" s="1"/>
      <c r="I40976" s="1"/>
      <c r="J40976" s="1"/>
      <c r="K40976" s="1"/>
      <c r="L40976" s="1"/>
      <c r="M40976" s="1"/>
    </row>
    <row r="40977" spans="5:13" x14ac:dyDescent="0.25">
      <c r="E40977" s="1"/>
      <c r="F40977" s="1"/>
      <c r="G40977" s="1"/>
      <c r="H40977" s="1"/>
      <c r="I40977" s="1"/>
      <c r="J40977" s="1"/>
      <c r="K40977" s="1"/>
      <c r="L40977" s="1"/>
      <c r="M40977" s="1"/>
    </row>
    <row r="40978" spans="5:13" x14ac:dyDescent="0.25">
      <c r="E40978" s="1"/>
      <c r="F40978" s="1"/>
      <c r="G40978" s="1"/>
      <c r="H40978" s="1"/>
      <c r="I40978" s="1"/>
      <c r="J40978" s="1"/>
      <c r="K40978" s="1"/>
      <c r="L40978" s="1"/>
      <c r="M40978" s="1"/>
    </row>
    <row r="40979" spans="5:13" x14ac:dyDescent="0.25">
      <c r="E40979" s="1"/>
      <c r="F40979" s="1"/>
      <c r="G40979" s="1"/>
      <c r="H40979" s="1"/>
      <c r="I40979" s="1"/>
      <c r="J40979" s="1"/>
      <c r="K40979" s="1"/>
      <c r="L40979" s="1"/>
      <c r="M40979" s="1"/>
    </row>
    <row r="40980" spans="5:13" x14ac:dyDescent="0.25">
      <c r="E40980" s="1"/>
      <c r="F40980" s="1"/>
      <c r="G40980" s="1"/>
      <c r="H40980" s="1"/>
      <c r="I40980" s="1"/>
      <c r="J40980" s="1"/>
      <c r="K40980" s="1"/>
      <c r="L40980" s="1"/>
      <c r="M40980" s="1"/>
    </row>
    <row r="40981" spans="5:13" x14ac:dyDescent="0.25">
      <c r="E40981" s="1"/>
      <c r="F40981" s="1"/>
      <c r="G40981" s="1"/>
      <c r="H40981" s="1"/>
      <c r="I40981" s="1"/>
      <c r="J40981" s="1"/>
      <c r="K40981" s="1"/>
      <c r="L40981" s="1"/>
      <c r="M40981" s="1"/>
    </row>
    <row r="40982" spans="5:13" x14ac:dyDescent="0.25">
      <c r="E40982" s="1"/>
      <c r="F40982" s="1"/>
      <c r="G40982" s="1"/>
      <c r="H40982" s="1"/>
      <c r="I40982" s="1"/>
      <c r="J40982" s="1"/>
      <c r="K40982" s="1"/>
      <c r="L40982" s="1"/>
      <c r="M40982" s="1"/>
    </row>
    <row r="40983" spans="5:13" x14ac:dyDescent="0.25">
      <c r="E40983" s="1"/>
      <c r="F40983" s="1"/>
      <c r="G40983" s="1"/>
      <c r="H40983" s="1"/>
      <c r="I40983" s="1"/>
      <c r="J40983" s="1"/>
      <c r="K40983" s="1"/>
      <c r="L40983" s="1"/>
      <c r="M40983" s="1"/>
    </row>
    <row r="40984" spans="5:13" x14ac:dyDescent="0.25">
      <c r="E40984" s="1"/>
      <c r="F40984" s="1"/>
      <c r="G40984" s="1"/>
      <c r="H40984" s="1"/>
      <c r="I40984" s="1"/>
      <c r="J40984" s="1"/>
      <c r="K40984" s="1"/>
      <c r="L40984" s="1"/>
      <c r="M40984" s="1"/>
    </row>
    <row r="40985" spans="5:13" x14ac:dyDescent="0.25">
      <c r="E40985" s="1"/>
      <c r="F40985" s="1"/>
      <c r="G40985" s="1"/>
      <c r="H40985" s="1"/>
      <c r="I40985" s="1"/>
      <c r="J40985" s="1"/>
      <c r="K40985" s="1"/>
      <c r="L40985" s="1"/>
      <c r="M40985" s="1"/>
    </row>
    <row r="40986" spans="5:13" x14ac:dyDescent="0.25">
      <c r="E40986" s="1"/>
      <c r="F40986" s="1"/>
      <c r="G40986" s="1"/>
      <c r="H40986" s="1"/>
      <c r="I40986" s="1"/>
      <c r="J40986" s="1"/>
      <c r="K40986" s="1"/>
      <c r="L40986" s="1"/>
      <c r="M40986" s="1"/>
    </row>
    <row r="40987" spans="5:13" x14ac:dyDescent="0.25">
      <c r="E40987" s="1"/>
      <c r="F40987" s="1"/>
      <c r="G40987" s="1"/>
      <c r="H40987" s="1"/>
      <c r="I40987" s="1"/>
      <c r="J40987" s="1"/>
      <c r="K40987" s="1"/>
      <c r="L40987" s="1"/>
      <c r="M40987" s="1"/>
    </row>
    <row r="40988" spans="5:13" x14ac:dyDescent="0.25">
      <c r="E40988" s="1"/>
      <c r="F40988" s="1"/>
      <c r="G40988" s="1"/>
      <c r="H40988" s="1"/>
      <c r="I40988" s="1"/>
      <c r="J40988" s="1"/>
      <c r="K40988" s="1"/>
      <c r="L40988" s="1"/>
      <c r="M40988" s="1"/>
    </row>
    <row r="40989" spans="5:13" x14ac:dyDescent="0.25">
      <c r="E40989" s="1"/>
      <c r="F40989" s="1"/>
      <c r="G40989" s="1"/>
      <c r="H40989" s="1"/>
      <c r="I40989" s="1"/>
      <c r="J40989" s="1"/>
      <c r="K40989" s="1"/>
      <c r="L40989" s="1"/>
      <c r="M40989" s="1"/>
    </row>
    <row r="40990" spans="5:13" x14ac:dyDescent="0.25">
      <c r="E40990" s="1"/>
      <c r="F40990" s="1"/>
      <c r="G40990" s="1"/>
      <c r="H40990" s="1"/>
      <c r="I40990" s="1"/>
      <c r="J40990" s="1"/>
      <c r="K40990" s="1"/>
      <c r="L40990" s="1"/>
      <c r="M40990" s="1"/>
    </row>
    <row r="40991" spans="5:13" x14ac:dyDescent="0.25">
      <c r="E40991" s="1"/>
      <c r="F40991" s="1"/>
      <c r="G40991" s="1"/>
      <c r="H40991" s="1"/>
      <c r="I40991" s="1"/>
      <c r="J40991" s="1"/>
      <c r="K40991" s="1"/>
      <c r="L40991" s="1"/>
      <c r="M40991" s="1"/>
    </row>
    <row r="40992" spans="5:13" x14ac:dyDescent="0.25">
      <c r="E40992" s="1"/>
      <c r="F40992" s="1"/>
      <c r="G40992" s="1"/>
      <c r="H40992" s="1"/>
      <c r="I40992" s="1"/>
      <c r="J40992" s="1"/>
      <c r="K40992" s="1"/>
      <c r="L40992" s="1"/>
      <c r="M40992" s="1"/>
    </row>
    <row r="40993" spans="5:13" x14ac:dyDescent="0.25">
      <c r="E40993" s="1"/>
      <c r="F40993" s="1"/>
      <c r="G40993" s="1"/>
      <c r="H40993" s="1"/>
      <c r="I40993" s="1"/>
      <c r="J40993" s="1"/>
      <c r="K40993" s="1"/>
      <c r="L40993" s="1"/>
      <c r="M40993" s="1"/>
    </row>
    <row r="40994" spans="5:13" x14ac:dyDescent="0.25">
      <c r="E40994" s="1"/>
      <c r="F40994" s="1"/>
      <c r="G40994" s="1"/>
      <c r="H40994" s="1"/>
      <c r="I40994" s="1"/>
      <c r="J40994" s="1"/>
      <c r="K40994" s="1"/>
      <c r="L40994" s="1"/>
      <c r="M40994" s="1"/>
    </row>
    <row r="40995" spans="5:13" x14ac:dyDescent="0.25">
      <c r="E40995" s="1"/>
      <c r="F40995" s="1"/>
      <c r="G40995" s="1"/>
      <c r="H40995" s="1"/>
      <c r="I40995" s="1"/>
      <c r="J40995" s="1"/>
      <c r="K40995" s="1"/>
      <c r="L40995" s="1"/>
      <c r="M40995" s="1"/>
    </row>
    <row r="40996" spans="5:13" x14ac:dyDescent="0.25">
      <c r="E40996" s="1"/>
      <c r="F40996" s="1"/>
      <c r="G40996" s="1"/>
      <c r="H40996" s="1"/>
      <c r="I40996" s="1"/>
      <c r="J40996" s="1"/>
      <c r="K40996" s="1"/>
      <c r="L40996" s="1"/>
      <c r="M40996" s="1"/>
    </row>
    <row r="40997" spans="5:13" x14ac:dyDescent="0.25">
      <c r="E40997" s="1"/>
      <c r="F40997" s="1"/>
      <c r="G40997" s="1"/>
      <c r="H40997" s="1"/>
      <c r="I40997" s="1"/>
      <c r="J40997" s="1"/>
      <c r="K40997" s="1"/>
      <c r="L40997" s="1"/>
      <c r="M40997" s="1"/>
    </row>
    <row r="40998" spans="5:13" x14ac:dyDescent="0.25">
      <c r="E40998" s="1"/>
      <c r="F40998" s="1"/>
      <c r="G40998" s="1"/>
      <c r="H40998" s="1"/>
      <c r="I40998" s="1"/>
      <c r="J40998" s="1"/>
      <c r="K40998" s="1"/>
      <c r="L40998" s="1"/>
      <c r="M40998" s="1"/>
    </row>
    <row r="40999" spans="5:13" x14ac:dyDescent="0.25">
      <c r="E40999" s="1"/>
      <c r="F40999" s="1"/>
      <c r="G40999" s="1"/>
      <c r="H40999" s="1"/>
      <c r="I40999" s="1"/>
      <c r="J40999" s="1"/>
      <c r="K40999" s="1"/>
      <c r="L40999" s="1"/>
      <c r="M40999" s="1"/>
    </row>
    <row r="41000" spans="5:13" x14ac:dyDescent="0.25">
      <c r="E41000" s="1"/>
      <c r="F41000" s="1"/>
      <c r="G41000" s="1"/>
      <c r="H41000" s="1"/>
      <c r="I41000" s="1"/>
      <c r="J41000" s="1"/>
      <c r="K41000" s="1"/>
      <c r="L41000" s="1"/>
      <c r="M41000" s="1"/>
    </row>
    <row r="41001" spans="5:13" x14ac:dyDescent="0.25">
      <c r="E41001" s="1"/>
      <c r="F41001" s="1"/>
      <c r="G41001" s="1"/>
      <c r="H41001" s="1"/>
      <c r="I41001" s="1"/>
      <c r="J41001" s="1"/>
      <c r="K41001" s="1"/>
      <c r="L41001" s="1"/>
      <c r="M41001" s="1"/>
    </row>
    <row r="41002" spans="5:13" x14ac:dyDescent="0.25">
      <c r="E41002" s="1"/>
      <c r="F41002" s="1"/>
      <c r="G41002" s="1"/>
      <c r="H41002" s="1"/>
      <c r="I41002" s="1"/>
      <c r="J41002" s="1"/>
      <c r="K41002" s="1"/>
      <c r="L41002" s="1"/>
      <c r="M41002" s="1"/>
    </row>
    <row r="41003" spans="5:13" x14ac:dyDescent="0.25">
      <c r="E41003" s="1"/>
      <c r="F41003" s="1"/>
      <c r="G41003" s="1"/>
      <c r="H41003" s="1"/>
      <c r="I41003" s="1"/>
      <c r="J41003" s="1"/>
      <c r="K41003" s="1"/>
      <c r="L41003" s="1"/>
      <c r="M41003" s="1"/>
    </row>
    <row r="41004" spans="5:13" x14ac:dyDescent="0.25">
      <c r="E41004" s="1"/>
      <c r="F41004" s="1"/>
      <c r="G41004" s="1"/>
      <c r="H41004" s="1"/>
      <c r="I41004" s="1"/>
      <c r="J41004" s="1"/>
      <c r="K41004" s="1"/>
      <c r="L41004" s="1"/>
      <c r="M41004" s="1"/>
    </row>
    <row r="41005" spans="5:13" x14ac:dyDescent="0.25">
      <c r="E41005" s="1"/>
      <c r="F41005" s="1"/>
      <c r="G41005" s="1"/>
      <c r="H41005" s="1"/>
      <c r="I41005" s="1"/>
      <c r="J41005" s="1"/>
      <c r="K41005" s="1"/>
      <c r="L41005" s="1"/>
      <c r="M41005" s="1"/>
    </row>
    <row r="41006" spans="5:13" x14ac:dyDescent="0.25">
      <c r="E41006" s="1"/>
      <c r="F41006" s="1"/>
      <c r="G41006" s="1"/>
      <c r="H41006" s="1"/>
      <c r="I41006" s="1"/>
      <c r="J41006" s="1"/>
      <c r="K41006" s="1"/>
      <c r="L41006" s="1"/>
      <c r="M41006" s="1"/>
    </row>
    <row r="41007" spans="5:13" x14ac:dyDescent="0.25">
      <c r="E41007" s="1"/>
      <c r="F41007" s="1"/>
      <c r="G41007" s="1"/>
      <c r="H41007" s="1"/>
      <c r="I41007" s="1"/>
      <c r="J41007" s="1"/>
      <c r="K41007" s="1"/>
      <c r="L41007" s="1"/>
      <c r="M41007" s="1"/>
    </row>
    <row r="41008" spans="5:13" x14ac:dyDescent="0.25">
      <c r="E41008" s="1"/>
      <c r="F41008" s="1"/>
      <c r="G41008" s="1"/>
      <c r="H41008" s="1"/>
      <c r="I41008" s="1"/>
      <c r="J41008" s="1"/>
      <c r="K41008" s="1"/>
      <c r="L41008" s="1"/>
      <c r="M41008" s="1"/>
    </row>
    <row r="41009" spans="5:13" x14ac:dyDescent="0.25">
      <c r="E41009" s="1"/>
      <c r="F41009" s="1"/>
      <c r="G41009" s="1"/>
      <c r="H41009" s="1"/>
      <c r="I41009" s="1"/>
      <c r="J41009" s="1"/>
      <c r="K41009" s="1"/>
      <c r="L41009" s="1"/>
      <c r="M41009" s="1"/>
    </row>
    <row r="41010" spans="5:13" x14ac:dyDescent="0.25">
      <c r="E41010" s="1"/>
      <c r="F41010" s="1"/>
      <c r="G41010" s="1"/>
      <c r="H41010" s="1"/>
      <c r="I41010" s="1"/>
      <c r="J41010" s="1"/>
      <c r="K41010" s="1"/>
      <c r="L41010" s="1"/>
      <c r="M41010" s="1"/>
    </row>
    <row r="41011" spans="5:13" x14ac:dyDescent="0.25">
      <c r="E41011" s="1"/>
      <c r="F41011" s="1"/>
      <c r="G41011" s="1"/>
      <c r="H41011" s="1"/>
      <c r="I41011" s="1"/>
      <c r="J41011" s="1"/>
      <c r="K41011" s="1"/>
      <c r="L41011" s="1"/>
      <c r="M41011" s="1"/>
    </row>
    <row r="41012" spans="5:13" x14ac:dyDescent="0.25">
      <c r="E41012" s="1"/>
      <c r="F41012" s="1"/>
      <c r="G41012" s="1"/>
      <c r="H41012" s="1"/>
      <c r="I41012" s="1"/>
      <c r="J41012" s="1"/>
      <c r="K41012" s="1"/>
      <c r="L41012" s="1"/>
      <c r="M41012" s="1"/>
    </row>
    <row r="41013" spans="5:13" x14ac:dyDescent="0.25">
      <c r="E41013" s="1"/>
      <c r="F41013" s="1"/>
      <c r="G41013" s="1"/>
      <c r="H41013" s="1"/>
      <c r="I41013" s="1"/>
      <c r="J41013" s="1"/>
      <c r="K41013" s="1"/>
      <c r="L41013" s="1"/>
      <c r="M41013" s="1"/>
    </row>
    <row r="41014" spans="5:13" x14ac:dyDescent="0.25">
      <c r="E41014" s="1"/>
      <c r="F41014" s="1"/>
      <c r="G41014" s="1"/>
      <c r="H41014" s="1"/>
      <c r="I41014" s="1"/>
      <c r="J41014" s="1"/>
      <c r="K41014" s="1"/>
      <c r="L41014" s="1"/>
      <c r="M41014" s="1"/>
    </row>
    <row r="41015" spans="5:13" x14ac:dyDescent="0.25">
      <c r="E41015" s="1"/>
      <c r="F41015" s="1"/>
      <c r="G41015" s="1"/>
      <c r="H41015" s="1"/>
      <c r="I41015" s="1"/>
      <c r="J41015" s="1"/>
      <c r="K41015" s="1"/>
      <c r="L41015" s="1"/>
      <c r="M41015" s="1"/>
    </row>
    <row r="41016" spans="5:13" x14ac:dyDescent="0.25">
      <c r="E41016" s="1"/>
      <c r="F41016" s="1"/>
      <c r="G41016" s="1"/>
      <c r="H41016" s="1"/>
      <c r="I41016" s="1"/>
      <c r="J41016" s="1"/>
      <c r="K41016" s="1"/>
      <c r="L41016" s="1"/>
      <c r="M41016" s="1"/>
    </row>
    <row r="41017" spans="5:13" x14ac:dyDescent="0.25">
      <c r="E41017" s="1"/>
      <c r="F41017" s="1"/>
      <c r="G41017" s="1"/>
      <c r="H41017" s="1"/>
      <c r="I41017" s="1"/>
      <c r="J41017" s="1"/>
      <c r="K41017" s="1"/>
      <c r="L41017" s="1"/>
      <c r="M41017" s="1"/>
    </row>
    <row r="41018" spans="5:13" x14ac:dyDescent="0.25">
      <c r="E41018" s="1"/>
      <c r="F41018" s="1"/>
      <c r="G41018" s="1"/>
      <c r="H41018" s="1"/>
      <c r="I41018" s="1"/>
      <c r="J41018" s="1"/>
      <c r="K41018" s="1"/>
      <c r="L41018" s="1"/>
      <c r="M41018" s="1"/>
    </row>
    <row r="41019" spans="5:13" x14ac:dyDescent="0.25">
      <c r="E41019" s="1"/>
      <c r="F41019" s="1"/>
      <c r="G41019" s="1"/>
      <c r="H41019" s="1"/>
      <c r="I41019" s="1"/>
      <c r="J41019" s="1"/>
      <c r="K41019" s="1"/>
      <c r="L41019" s="1"/>
      <c r="M41019" s="1"/>
    </row>
    <row r="41020" spans="5:13" x14ac:dyDescent="0.25">
      <c r="E41020" s="1"/>
      <c r="F41020" s="1"/>
      <c r="G41020" s="1"/>
      <c r="H41020" s="1"/>
      <c r="I41020" s="1"/>
      <c r="J41020" s="1"/>
      <c r="K41020" s="1"/>
      <c r="L41020" s="1"/>
      <c r="M41020" s="1"/>
    </row>
    <row r="41021" spans="5:13" x14ac:dyDescent="0.25">
      <c r="E41021" s="1"/>
      <c r="F41021" s="1"/>
      <c r="G41021" s="1"/>
      <c r="H41021" s="1"/>
      <c r="I41021" s="1"/>
      <c r="J41021" s="1"/>
      <c r="K41021" s="1"/>
      <c r="L41021" s="1"/>
      <c r="M41021" s="1"/>
    </row>
    <row r="41022" spans="5:13" x14ac:dyDescent="0.25">
      <c r="E41022" s="1"/>
      <c r="F41022" s="1"/>
      <c r="G41022" s="1"/>
      <c r="H41022" s="1"/>
      <c r="I41022" s="1"/>
      <c r="J41022" s="1"/>
      <c r="K41022" s="1"/>
      <c r="L41022" s="1"/>
      <c r="M41022" s="1"/>
    </row>
    <row r="41023" spans="5:13" x14ac:dyDescent="0.25">
      <c r="E41023" s="1"/>
      <c r="F41023" s="1"/>
      <c r="G41023" s="1"/>
      <c r="H41023" s="1"/>
      <c r="I41023" s="1"/>
      <c r="J41023" s="1"/>
      <c r="K41023" s="1"/>
      <c r="L41023" s="1"/>
      <c r="M41023" s="1"/>
    </row>
    <row r="41024" spans="5:13" x14ac:dyDescent="0.25">
      <c r="E41024" s="1"/>
      <c r="F41024" s="1"/>
      <c r="G41024" s="1"/>
      <c r="H41024" s="1"/>
      <c r="I41024" s="1"/>
      <c r="J41024" s="1"/>
      <c r="K41024" s="1"/>
      <c r="L41024" s="1"/>
      <c r="M41024" s="1"/>
    </row>
    <row r="41025" spans="5:13" x14ac:dyDescent="0.25">
      <c r="E41025" s="1"/>
      <c r="F41025" s="1"/>
      <c r="G41025" s="1"/>
      <c r="H41025" s="1"/>
      <c r="I41025" s="1"/>
      <c r="J41025" s="1"/>
      <c r="K41025" s="1"/>
      <c r="L41025" s="1"/>
      <c r="M41025" s="1"/>
    </row>
    <row r="41026" spans="5:13" x14ac:dyDescent="0.25">
      <c r="E41026" s="1"/>
      <c r="F41026" s="1"/>
      <c r="G41026" s="1"/>
      <c r="H41026" s="1"/>
      <c r="I41026" s="1"/>
      <c r="J41026" s="1"/>
      <c r="K41026" s="1"/>
      <c r="L41026" s="1"/>
      <c r="M41026" s="1"/>
    </row>
    <row r="41027" spans="5:13" x14ac:dyDescent="0.25">
      <c r="E41027" s="1"/>
      <c r="F41027" s="1"/>
      <c r="G41027" s="1"/>
      <c r="H41027" s="1"/>
      <c r="I41027" s="1"/>
      <c r="J41027" s="1"/>
      <c r="K41027" s="1"/>
      <c r="L41027" s="1"/>
      <c r="M41027" s="1"/>
    </row>
    <row r="41028" spans="5:13" x14ac:dyDescent="0.25">
      <c r="E41028" s="1"/>
      <c r="F41028" s="1"/>
      <c r="G41028" s="1"/>
      <c r="H41028" s="1"/>
      <c r="I41028" s="1"/>
      <c r="J41028" s="1"/>
      <c r="K41028" s="1"/>
      <c r="L41028" s="1"/>
      <c r="M41028" s="1"/>
    </row>
    <row r="41029" spans="5:13" x14ac:dyDescent="0.25">
      <c r="E41029" s="1"/>
      <c r="F41029" s="1"/>
      <c r="G41029" s="1"/>
      <c r="H41029" s="1"/>
      <c r="I41029" s="1"/>
      <c r="J41029" s="1"/>
      <c r="K41029" s="1"/>
      <c r="L41029" s="1"/>
      <c r="M41029" s="1"/>
    </row>
    <row r="41030" spans="5:13" x14ac:dyDescent="0.25">
      <c r="E41030" s="1"/>
      <c r="F41030" s="1"/>
      <c r="G41030" s="1"/>
      <c r="H41030" s="1"/>
      <c r="I41030" s="1"/>
      <c r="J41030" s="1"/>
      <c r="K41030" s="1"/>
      <c r="L41030" s="1"/>
      <c r="M41030" s="1"/>
    </row>
    <row r="41031" spans="5:13" x14ac:dyDescent="0.25">
      <c r="E41031" s="1"/>
      <c r="F41031" s="1"/>
      <c r="G41031" s="1"/>
      <c r="H41031" s="1"/>
      <c r="I41031" s="1"/>
      <c r="J41031" s="1"/>
      <c r="K41031" s="1"/>
      <c r="L41031" s="1"/>
      <c r="M41031" s="1"/>
    </row>
    <row r="41032" spans="5:13" x14ac:dyDescent="0.25">
      <c r="E41032" s="1"/>
      <c r="F41032" s="1"/>
      <c r="G41032" s="1"/>
      <c r="H41032" s="1"/>
      <c r="I41032" s="1"/>
      <c r="J41032" s="1"/>
      <c r="K41032" s="1"/>
      <c r="L41032" s="1"/>
      <c r="M41032" s="1"/>
    </row>
    <row r="41033" spans="5:13" x14ac:dyDescent="0.25">
      <c r="E41033" s="1"/>
      <c r="F41033" s="1"/>
      <c r="G41033" s="1"/>
      <c r="H41033" s="1"/>
      <c r="I41033" s="1"/>
      <c r="J41033" s="1"/>
      <c r="K41033" s="1"/>
      <c r="L41033" s="1"/>
      <c r="M41033" s="1"/>
    </row>
    <row r="41034" spans="5:13" x14ac:dyDescent="0.25">
      <c r="E41034" s="1"/>
      <c r="F41034" s="1"/>
      <c r="G41034" s="1"/>
      <c r="H41034" s="1"/>
      <c r="I41034" s="1"/>
      <c r="J41034" s="1"/>
      <c r="K41034" s="1"/>
      <c r="L41034" s="1"/>
      <c r="M41034" s="1"/>
    </row>
    <row r="41035" spans="5:13" x14ac:dyDescent="0.25">
      <c r="E41035" s="1"/>
      <c r="F41035" s="1"/>
      <c r="G41035" s="1"/>
      <c r="H41035" s="1"/>
      <c r="I41035" s="1"/>
      <c r="J41035" s="1"/>
      <c r="K41035" s="1"/>
      <c r="L41035" s="1"/>
      <c r="M41035" s="1"/>
    </row>
    <row r="41036" spans="5:13" x14ac:dyDescent="0.25">
      <c r="E41036" s="1"/>
      <c r="F41036" s="1"/>
      <c r="G41036" s="1"/>
      <c r="H41036" s="1"/>
      <c r="I41036" s="1"/>
      <c r="J41036" s="1"/>
      <c r="K41036" s="1"/>
      <c r="L41036" s="1"/>
      <c r="M41036" s="1"/>
    </row>
    <row r="41037" spans="5:13" x14ac:dyDescent="0.25">
      <c r="E41037" s="1"/>
      <c r="F41037" s="1"/>
      <c r="G41037" s="1"/>
      <c r="H41037" s="1"/>
      <c r="I41037" s="1"/>
      <c r="J41037" s="1"/>
      <c r="K41037" s="1"/>
      <c r="L41037" s="1"/>
      <c r="M41037" s="1"/>
    </row>
    <row r="41038" spans="5:13" x14ac:dyDescent="0.25">
      <c r="E41038" s="1"/>
      <c r="F41038" s="1"/>
      <c r="G41038" s="1"/>
      <c r="H41038" s="1"/>
      <c r="I41038" s="1"/>
      <c r="J41038" s="1"/>
      <c r="K41038" s="1"/>
      <c r="L41038" s="1"/>
      <c r="M41038" s="1"/>
    </row>
    <row r="41039" spans="5:13" x14ac:dyDescent="0.25">
      <c r="E41039" s="1"/>
      <c r="F41039" s="1"/>
      <c r="G41039" s="1"/>
      <c r="H41039" s="1"/>
      <c r="I41039" s="1"/>
      <c r="J41039" s="1"/>
      <c r="K41039" s="1"/>
      <c r="L41039" s="1"/>
      <c r="M41039" s="1"/>
    </row>
    <row r="41040" spans="5:13" x14ac:dyDescent="0.25">
      <c r="E41040" s="1"/>
      <c r="F41040" s="1"/>
      <c r="G41040" s="1"/>
      <c r="H41040" s="1"/>
      <c r="I41040" s="1"/>
      <c r="J41040" s="1"/>
      <c r="K41040" s="1"/>
      <c r="L41040" s="1"/>
      <c r="M41040" s="1"/>
    </row>
    <row r="41041" spans="5:13" x14ac:dyDescent="0.25">
      <c r="E41041" s="1"/>
      <c r="F41041" s="1"/>
      <c r="G41041" s="1"/>
      <c r="H41041" s="1"/>
      <c r="I41041" s="1"/>
      <c r="J41041" s="1"/>
      <c r="K41041" s="1"/>
      <c r="L41041" s="1"/>
      <c r="M41041" s="1"/>
    </row>
    <row r="41042" spans="5:13" x14ac:dyDescent="0.25">
      <c r="E41042" s="1"/>
      <c r="F41042" s="1"/>
      <c r="G41042" s="1"/>
      <c r="H41042" s="1"/>
      <c r="I41042" s="1"/>
      <c r="J41042" s="1"/>
      <c r="K41042" s="1"/>
      <c r="L41042" s="1"/>
      <c r="M41042" s="1"/>
    </row>
    <row r="41043" spans="5:13" x14ac:dyDescent="0.25">
      <c r="E41043" s="1"/>
      <c r="F41043" s="1"/>
      <c r="G41043" s="1"/>
      <c r="H41043" s="1"/>
      <c r="I41043" s="1"/>
      <c r="J41043" s="1"/>
      <c r="K41043" s="1"/>
      <c r="L41043" s="1"/>
      <c r="M41043" s="1"/>
    </row>
    <row r="41044" spans="5:13" x14ac:dyDescent="0.25">
      <c r="E41044" s="1"/>
      <c r="F41044" s="1"/>
      <c r="G41044" s="1"/>
      <c r="H41044" s="1"/>
      <c r="I41044" s="1"/>
      <c r="J41044" s="1"/>
      <c r="K41044" s="1"/>
      <c r="L41044" s="1"/>
      <c r="M41044" s="1"/>
    </row>
    <row r="41045" spans="5:13" x14ac:dyDescent="0.25">
      <c r="E41045" s="1"/>
      <c r="F41045" s="1"/>
      <c r="G41045" s="1"/>
      <c r="H41045" s="1"/>
      <c r="I41045" s="1"/>
      <c r="J41045" s="1"/>
      <c r="K41045" s="1"/>
      <c r="L41045" s="1"/>
      <c r="M41045" s="1"/>
    </row>
    <row r="41046" spans="5:13" x14ac:dyDescent="0.25">
      <c r="E41046" s="1"/>
      <c r="F41046" s="1"/>
      <c r="G41046" s="1"/>
      <c r="H41046" s="1"/>
      <c r="I41046" s="1"/>
      <c r="J41046" s="1"/>
      <c r="K41046" s="1"/>
      <c r="L41046" s="1"/>
      <c r="M41046" s="1"/>
    </row>
    <row r="41047" spans="5:13" x14ac:dyDescent="0.25">
      <c r="E41047" s="1"/>
      <c r="F41047" s="1"/>
      <c r="G41047" s="1"/>
      <c r="H41047" s="1"/>
      <c r="I41047" s="1"/>
      <c r="J41047" s="1"/>
      <c r="K41047" s="1"/>
      <c r="L41047" s="1"/>
      <c r="M41047" s="1"/>
    </row>
    <row r="41048" spans="5:13" x14ac:dyDescent="0.25">
      <c r="E41048" s="1"/>
      <c r="F41048" s="1"/>
      <c r="G41048" s="1"/>
      <c r="H41048" s="1"/>
      <c r="I41048" s="1"/>
      <c r="J41048" s="1"/>
      <c r="K41048" s="1"/>
      <c r="L41048" s="1"/>
      <c r="M41048" s="1"/>
    </row>
    <row r="41049" spans="5:13" x14ac:dyDescent="0.25">
      <c r="E41049" s="1"/>
      <c r="F41049" s="1"/>
      <c r="G41049" s="1"/>
      <c r="H41049" s="1"/>
      <c r="I41049" s="1"/>
      <c r="J41049" s="1"/>
      <c r="K41049" s="1"/>
      <c r="L41049" s="1"/>
      <c r="M41049" s="1"/>
    </row>
    <row r="41050" spans="5:13" x14ac:dyDescent="0.25">
      <c r="E41050" s="1"/>
      <c r="F41050" s="1"/>
      <c r="G41050" s="1"/>
      <c r="H41050" s="1"/>
      <c r="I41050" s="1"/>
      <c r="J41050" s="1"/>
      <c r="K41050" s="1"/>
      <c r="L41050" s="1"/>
      <c r="M41050" s="1"/>
    </row>
    <row r="41051" spans="5:13" x14ac:dyDescent="0.25">
      <c r="E41051" s="1"/>
      <c r="F41051" s="1"/>
      <c r="G41051" s="1"/>
      <c r="H41051" s="1"/>
      <c r="I41051" s="1"/>
      <c r="J41051" s="1"/>
      <c r="K41051" s="1"/>
      <c r="L41051" s="1"/>
      <c r="M41051" s="1"/>
    </row>
    <row r="41052" spans="5:13" x14ac:dyDescent="0.25">
      <c r="E41052" s="1"/>
      <c r="F41052" s="1"/>
      <c r="G41052" s="1"/>
      <c r="H41052" s="1"/>
      <c r="I41052" s="1"/>
      <c r="J41052" s="1"/>
      <c r="K41052" s="1"/>
      <c r="L41052" s="1"/>
      <c r="M41052" s="1"/>
    </row>
    <row r="41053" spans="5:13" x14ac:dyDescent="0.25">
      <c r="E41053" s="1"/>
      <c r="F41053" s="1"/>
      <c r="G41053" s="1"/>
      <c r="H41053" s="1"/>
      <c r="I41053" s="1"/>
      <c r="J41053" s="1"/>
      <c r="K41053" s="1"/>
      <c r="L41053" s="1"/>
      <c r="M41053" s="1"/>
    </row>
    <row r="41054" spans="5:13" x14ac:dyDescent="0.25">
      <c r="E41054" s="1"/>
      <c r="F41054" s="1"/>
      <c r="G41054" s="1"/>
      <c r="H41054" s="1"/>
      <c r="I41054" s="1"/>
      <c r="J41054" s="1"/>
      <c r="K41054" s="1"/>
      <c r="L41054" s="1"/>
      <c r="M41054" s="1"/>
    </row>
    <row r="41055" spans="5:13" x14ac:dyDescent="0.25">
      <c r="E41055" s="1"/>
      <c r="F41055" s="1"/>
      <c r="G41055" s="1"/>
      <c r="H41055" s="1"/>
      <c r="I41055" s="1"/>
      <c r="J41055" s="1"/>
      <c r="K41055" s="1"/>
      <c r="L41055" s="1"/>
      <c r="M41055" s="1"/>
    </row>
    <row r="41056" spans="5:13" x14ac:dyDescent="0.25">
      <c r="E41056" s="1"/>
      <c r="F41056" s="1"/>
      <c r="G41056" s="1"/>
      <c r="H41056" s="1"/>
      <c r="I41056" s="1"/>
      <c r="J41056" s="1"/>
      <c r="K41056" s="1"/>
      <c r="L41056" s="1"/>
      <c r="M41056" s="1"/>
    </row>
    <row r="41057" spans="5:13" x14ac:dyDescent="0.25">
      <c r="E41057" s="1"/>
      <c r="F41057" s="1"/>
      <c r="G41057" s="1"/>
      <c r="H41057" s="1"/>
      <c r="I41057" s="1"/>
      <c r="J41057" s="1"/>
      <c r="K41057" s="1"/>
      <c r="L41057" s="1"/>
      <c r="M41057" s="1"/>
    </row>
    <row r="41058" spans="5:13" x14ac:dyDescent="0.25">
      <c r="E41058" s="1"/>
      <c r="F41058" s="1"/>
      <c r="G41058" s="1"/>
      <c r="H41058" s="1"/>
      <c r="I41058" s="1"/>
      <c r="J41058" s="1"/>
      <c r="K41058" s="1"/>
      <c r="L41058" s="1"/>
      <c r="M41058" s="1"/>
    </row>
    <row r="41059" spans="5:13" x14ac:dyDescent="0.25">
      <c r="E41059" s="1"/>
      <c r="F41059" s="1"/>
      <c r="G41059" s="1"/>
      <c r="H41059" s="1"/>
      <c r="I41059" s="1"/>
      <c r="J41059" s="1"/>
      <c r="K41059" s="1"/>
      <c r="L41059" s="1"/>
      <c r="M41059" s="1"/>
    </row>
    <row r="41060" spans="5:13" x14ac:dyDescent="0.25">
      <c r="E41060" s="1"/>
      <c r="F41060" s="1"/>
      <c r="G41060" s="1"/>
      <c r="H41060" s="1"/>
      <c r="I41060" s="1"/>
      <c r="J41060" s="1"/>
      <c r="K41060" s="1"/>
      <c r="L41060" s="1"/>
      <c r="M41060" s="1"/>
    </row>
    <row r="41061" spans="5:13" x14ac:dyDescent="0.25">
      <c r="E41061" s="1"/>
      <c r="F41061" s="1"/>
      <c r="G41061" s="1"/>
      <c r="H41061" s="1"/>
      <c r="I41061" s="1"/>
      <c r="J41061" s="1"/>
      <c r="K41061" s="1"/>
      <c r="L41061" s="1"/>
      <c r="M41061" s="1"/>
    </row>
    <row r="41062" spans="5:13" x14ac:dyDescent="0.25">
      <c r="E41062" s="1"/>
      <c r="F41062" s="1"/>
      <c r="G41062" s="1"/>
      <c r="H41062" s="1"/>
      <c r="I41062" s="1"/>
      <c r="J41062" s="1"/>
      <c r="K41062" s="1"/>
      <c r="L41062" s="1"/>
      <c r="M41062" s="1"/>
    </row>
    <row r="41063" spans="5:13" x14ac:dyDescent="0.25">
      <c r="E41063" s="1"/>
      <c r="F41063" s="1"/>
      <c r="G41063" s="1"/>
      <c r="H41063" s="1"/>
      <c r="I41063" s="1"/>
      <c r="J41063" s="1"/>
      <c r="K41063" s="1"/>
      <c r="L41063" s="1"/>
      <c r="M41063" s="1"/>
    </row>
    <row r="41064" spans="5:13" x14ac:dyDescent="0.25">
      <c r="E41064" s="1"/>
      <c r="F41064" s="1"/>
      <c r="G41064" s="1"/>
      <c r="H41064" s="1"/>
      <c r="I41064" s="1"/>
      <c r="J41064" s="1"/>
      <c r="K41064" s="1"/>
      <c r="L41064" s="1"/>
      <c r="M41064" s="1"/>
    </row>
    <row r="41065" spans="5:13" x14ac:dyDescent="0.25">
      <c r="E41065" s="1"/>
      <c r="F41065" s="1"/>
      <c r="G41065" s="1"/>
      <c r="H41065" s="1"/>
      <c r="I41065" s="1"/>
      <c r="J41065" s="1"/>
      <c r="K41065" s="1"/>
      <c r="L41065" s="1"/>
      <c r="M41065" s="1"/>
    </row>
    <row r="41066" spans="5:13" x14ac:dyDescent="0.25">
      <c r="E41066" s="1"/>
      <c r="F41066" s="1"/>
      <c r="G41066" s="1"/>
      <c r="H41066" s="1"/>
      <c r="I41066" s="1"/>
      <c r="J41066" s="1"/>
      <c r="K41066" s="1"/>
      <c r="L41066" s="1"/>
      <c r="M41066" s="1"/>
    </row>
    <row r="41067" spans="5:13" x14ac:dyDescent="0.25">
      <c r="E41067" s="1"/>
      <c r="F41067" s="1"/>
      <c r="G41067" s="1"/>
      <c r="H41067" s="1"/>
      <c r="I41067" s="1"/>
      <c r="J41067" s="1"/>
      <c r="K41067" s="1"/>
      <c r="L41067" s="1"/>
      <c r="M41067" s="1"/>
    </row>
    <row r="41068" spans="5:13" x14ac:dyDescent="0.25">
      <c r="E41068" s="1"/>
      <c r="F41068" s="1"/>
      <c r="G41068" s="1"/>
      <c r="H41068" s="1"/>
      <c r="I41068" s="1"/>
      <c r="J41068" s="1"/>
      <c r="K41068" s="1"/>
      <c r="L41068" s="1"/>
      <c r="M41068" s="1"/>
    </row>
    <row r="41069" spans="5:13" x14ac:dyDescent="0.25">
      <c r="E41069" s="1"/>
      <c r="F41069" s="1"/>
      <c r="G41069" s="1"/>
      <c r="H41069" s="1"/>
      <c r="I41069" s="1"/>
      <c r="J41069" s="1"/>
      <c r="K41069" s="1"/>
      <c r="L41069" s="1"/>
      <c r="M41069" s="1"/>
    </row>
    <row r="41070" spans="5:13" x14ac:dyDescent="0.25">
      <c r="E41070" s="1"/>
      <c r="F41070" s="1"/>
      <c r="G41070" s="1"/>
      <c r="H41070" s="1"/>
      <c r="I41070" s="1"/>
      <c r="J41070" s="1"/>
      <c r="K41070" s="1"/>
      <c r="L41070" s="1"/>
      <c r="M41070" s="1"/>
    </row>
    <row r="41071" spans="5:13" x14ac:dyDescent="0.25">
      <c r="E41071" s="1"/>
      <c r="F41071" s="1"/>
      <c r="G41071" s="1"/>
      <c r="H41071" s="1"/>
      <c r="I41071" s="1"/>
      <c r="J41071" s="1"/>
      <c r="K41071" s="1"/>
      <c r="L41071" s="1"/>
      <c r="M41071" s="1"/>
    </row>
    <row r="41072" spans="5:13" x14ac:dyDescent="0.25">
      <c r="E41072" s="1"/>
      <c r="F41072" s="1"/>
      <c r="G41072" s="1"/>
      <c r="H41072" s="1"/>
      <c r="I41072" s="1"/>
      <c r="J41072" s="1"/>
      <c r="K41072" s="1"/>
      <c r="L41072" s="1"/>
      <c r="M41072" s="1"/>
    </row>
    <row r="41073" spans="5:13" x14ac:dyDescent="0.25">
      <c r="E41073" s="1"/>
      <c r="F41073" s="1"/>
      <c r="G41073" s="1"/>
      <c r="H41073" s="1"/>
      <c r="I41073" s="1"/>
      <c r="J41073" s="1"/>
      <c r="K41073" s="1"/>
      <c r="L41073" s="1"/>
      <c r="M41073" s="1"/>
    </row>
    <row r="41074" spans="5:13" x14ac:dyDescent="0.25">
      <c r="E41074" s="1"/>
      <c r="F41074" s="1"/>
      <c r="G41074" s="1"/>
      <c r="H41074" s="1"/>
      <c r="I41074" s="1"/>
      <c r="J41074" s="1"/>
      <c r="K41074" s="1"/>
      <c r="L41074" s="1"/>
      <c r="M41074" s="1"/>
    </row>
    <row r="41075" spans="5:13" x14ac:dyDescent="0.25">
      <c r="E41075" s="1"/>
      <c r="F41075" s="1"/>
      <c r="G41075" s="1"/>
      <c r="H41075" s="1"/>
      <c r="I41075" s="1"/>
      <c r="J41075" s="1"/>
      <c r="K41075" s="1"/>
      <c r="L41075" s="1"/>
      <c r="M41075" s="1"/>
    </row>
    <row r="41076" spans="5:13" x14ac:dyDescent="0.25">
      <c r="E41076" s="1"/>
      <c r="F41076" s="1"/>
      <c r="G41076" s="1"/>
      <c r="H41076" s="1"/>
      <c r="I41076" s="1"/>
      <c r="J41076" s="1"/>
      <c r="K41076" s="1"/>
      <c r="L41076" s="1"/>
      <c r="M41076" s="1"/>
    </row>
    <row r="41077" spans="5:13" x14ac:dyDescent="0.25">
      <c r="E41077" s="1"/>
      <c r="F41077" s="1"/>
      <c r="G41077" s="1"/>
      <c r="H41077" s="1"/>
      <c r="I41077" s="1"/>
      <c r="J41077" s="1"/>
      <c r="K41077" s="1"/>
      <c r="L41077" s="1"/>
      <c r="M41077" s="1"/>
    </row>
    <row r="41078" spans="5:13" x14ac:dyDescent="0.25">
      <c r="E41078" s="1"/>
      <c r="F41078" s="1"/>
      <c r="G41078" s="1"/>
      <c r="H41078" s="1"/>
      <c r="I41078" s="1"/>
      <c r="J41078" s="1"/>
      <c r="K41078" s="1"/>
      <c r="L41078" s="1"/>
      <c r="M41078" s="1"/>
    </row>
    <row r="41079" spans="5:13" x14ac:dyDescent="0.25">
      <c r="E41079" s="1"/>
      <c r="F41079" s="1"/>
      <c r="G41079" s="1"/>
      <c r="H41079" s="1"/>
      <c r="I41079" s="1"/>
      <c r="J41079" s="1"/>
      <c r="K41079" s="1"/>
      <c r="L41079" s="1"/>
      <c r="M41079" s="1"/>
    </row>
    <row r="41080" spans="5:13" x14ac:dyDescent="0.25">
      <c r="E41080" s="1"/>
      <c r="F41080" s="1"/>
      <c r="G41080" s="1"/>
      <c r="H41080" s="1"/>
      <c r="I41080" s="1"/>
      <c r="J41080" s="1"/>
      <c r="K41080" s="1"/>
      <c r="L41080" s="1"/>
      <c r="M41080" s="1"/>
    </row>
    <row r="41081" spans="5:13" x14ac:dyDescent="0.25">
      <c r="E41081" s="1"/>
      <c r="F41081" s="1"/>
      <c r="G41081" s="1"/>
      <c r="H41081" s="1"/>
      <c r="I41081" s="1"/>
      <c r="J41081" s="1"/>
      <c r="K41081" s="1"/>
      <c r="L41081" s="1"/>
      <c r="M41081" s="1"/>
    </row>
    <row r="41082" spans="5:13" x14ac:dyDescent="0.25">
      <c r="E41082" s="1"/>
      <c r="F41082" s="1"/>
      <c r="G41082" s="1"/>
      <c r="H41082" s="1"/>
      <c r="I41082" s="1"/>
      <c r="J41082" s="1"/>
      <c r="K41082" s="1"/>
      <c r="L41082" s="1"/>
      <c r="M41082" s="1"/>
    </row>
    <row r="41083" spans="5:13" x14ac:dyDescent="0.25">
      <c r="E41083" s="1"/>
      <c r="F41083" s="1"/>
      <c r="G41083" s="1"/>
      <c r="H41083" s="1"/>
      <c r="I41083" s="1"/>
      <c r="J41083" s="1"/>
      <c r="K41083" s="1"/>
      <c r="L41083" s="1"/>
      <c r="M41083" s="1"/>
    </row>
    <row r="41084" spans="5:13" x14ac:dyDescent="0.25">
      <c r="E41084" s="1"/>
      <c r="F41084" s="1"/>
      <c r="G41084" s="1"/>
      <c r="H41084" s="1"/>
      <c r="I41084" s="1"/>
      <c r="J41084" s="1"/>
      <c r="K41084" s="1"/>
      <c r="L41084" s="1"/>
      <c r="M41084" s="1"/>
    </row>
    <row r="41085" spans="5:13" x14ac:dyDescent="0.25">
      <c r="E41085" s="1"/>
      <c r="F41085" s="1"/>
      <c r="G41085" s="1"/>
      <c r="H41085" s="1"/>
      <c r="I41085" s="1"/>
      <c r="J41085" s="1"/>
      <c r="K41085" s="1"/>
      <c r="L41085" s="1"/>
      <c r="M41085" s="1"/>
    </row>
    <row r="41086" spans="5:13" x14ac:dyDescent="0.25">
      <c r="E41086" s="1"/>
      <c r="F41086" s="1"/>
      <c r="G41086" s="1"/>
      <c r="H41086" s="1"/>
      <c r="I41086" s="1"/>
      <c r="J41086" s="1"/>
      <c r="K41086" s="1"/>
      <c r="L41086" s="1"/>
      <c r="M41086" s="1"/>
    </row>
    <row r="41087" spans="5:13" x14ac:dyDescent="0.25">
      <c r="E41087" s="1"/>
      <c r="F41087" s="1"/>
      <c r="G41087" s="1"/>
      <c r="H41087" s="1"/>
      <c r="I41087" s="1"/>
      <c r="J41087" s="1"/>
      <c r="K41087" s="1"/>
      <c r="L41087" s="1"/>
      <c r="M41087" s="1"/>
    </row>
    <row r="41088" spans="5:13" x14ac:dyDescent="0.25">
      <c r="E41088" s="1"/>
      <c r="F41088" s="1"/>
      <c r="G41088" s="1"/>
      <c r="H41088" s="1"/>
      <c r="I41088" s="1"/>
      <c r="J41088" s="1"/>
      <c r="K41088" s="1"/>
      <c r="L41088" s="1"/>
      <c r="M41088" s="1"/>
    </row>
    <row r="41089" spans="5:13" x14ac:dyDescent="0.25">
      <c r="E41089" s="1"/>
      <c r="F41089" s="1"/>
      <c r="G41089" s="1"/>
      <c r="H41089" s="1"/>
      <c r="I41089" s="1"/>
      <c r="J41089" s="1"/>
      <c r="K41089" s="1"/>
      <c r="L41089" s="1"/>
      <c r="M41089" s="1"/>
    </row>
    <row r="41090" spans="5:13" x14ac:dyDescent="0.25">
      <c r="E41090" s="1"/>
      <c r="F41090" s="1"/>
      <c r="G41090" s="1"/>
      <c r="H41090" s="1"/>
      <c r="I41090" s="1"/>
      <c r="J41090" s="1"/>
      <c r="K41090" s="1"/>
      <c r="L41090" s="1"/>
      <c r="M41090" s="1"/>
    </row>
    <row r="41091" spans="5:13" x14ac:dyDescent="0.25">
      <c r="E41091" s="1"/>
      <c r="F41091" s="1"/>
      <c r="G41091" s="1"/>
      <c r="H41091" s="1"/>
      <c r="I41091" s="1"/>
      <c r="J41091" s="1"/>
      <c r="K41091" s="1"/>
      <c r="L41091" s="1"/>
      <c r="M41091" s="1"/>
    </row>
    <row r="41092" spans="5:13" x14ac:dyDescent="0.25">
      <c r="E41092" s="1"/>
      <c r="F41092" s="1"/>
      <c r="G41092" s="1"/>
      <c r="H41092" s="1"/>
      <c r="I41092" s="1"/>
      <c r="J41092" s="1"/>
      <c r="K41092" s="1"/>
      <c r="L41092" s="1"/>
      <c r="M41092" s="1"/>
    </row>
    <row r="41093" spans="5:13" x14ac:dyDescent="0.25">
      <c r="E41093" s="1"/>
      <c r="F41093" s="1"/>
      <c r="G41093" s="1"/>
      <c r="H41093" s="1"/>
      <c r="I41093" s="1"/>
      <c r="J41093" s="1"/>
      <c r="K41093" s="1"/>
      <c r="L41093" s="1"/>
      <c r="M41093" s="1"/>
    </row>
    <row r="41094" spans="5:13" x14ac:dyDescent="0.25">
      <c r="E41094" s="1"/>
      <c r="F41094" s="1"/>
      <c r="G41094" s="1"/>
      <c r="H41094" s="1"/>
      <c r="I41094" s="1"/>
      <c r="J41094" s="1"/>
      <c r="K41094" s="1"/>
      <c r="L41094" s="1"/>
      <c r="M41094" s="1"/>
    </row>
    <row r="41095" spans="5:13" x14ac:dyDescent="0.25">
      <c r="E41095" s="1"/>
      <c r="F41095" s="1"/>
      <c r="G41095" s="1"/>
      <c r="H41095" s="1"/>
      <c r="I41095" s="1"/>
      <c r="J41095" s="1"/>
      <c r="K41095" s="1"/>
      <c r="L41095" s="1"/>
      <c r="M41095" s="1"/>
    </row>
    <row r="41096" spans="5:13" x14ac:dyDescent="0.25">
      <c r="E41096" s="1"/>
      <c r="F41096" s="1"/>
      <c r="G41096" s="1"/>
      <c r="H41096" s="1"/>
      <c r="I41096" s="1"/>
      <c r="J41096" s="1"/>
      <c r="K41096" s="1"/>
      <c r="L41096" s="1"/>
      <c r="M41096" s="1"/>
    </row>
    <row r="41097" spans="5:13" x14ac:dyDescent="0.25">
      <c r="E41097" s="1"/>
      <c r="F41097" s="1"/>
      <c r="G41097" s="1"/>
      <c r="H41097" s="1"/>
      <c r="I41097" s="1"/>
      <c r="J41097" s="1"/>
      <c r="K41097" s="1"/>
      <c r="L41097" s="1"/>
      <c r="M41097" s="1"/>
    </row>
    <row r="41098" spans="5:13" x14ac:dyDescent="0.25">
      <c r="E41098" s="1"/>
      <c r="F41098" s="1"/>
      <c r="G41098" s="1"/>
      <c r="H41098" s="1"/>
      <c r="I41098" s="1"/>
      <c r="J41098" s="1"/>
      <c r="K41098" s="1"/>
      <c r="L41098" s="1"/>
      <c r="M41098" s="1"/>
    </row>
    <row r="41099" spans="5:13" x14ac:dyDescent="0.25">
      <c r="E41099" s="1"/>
      <c r="F41099" s="1"/>
      <c r="G41099" s="1"/>
      <c r="H41099" s="1"/>
      <c r="I41099" s="1"/>
      <c r="J41099" s="1"/>
      <c r="K41099" s="1"/>
      <c r="L41099" s="1"/>
      <c r="M41099" s="1"/>
    </row>
    <row r="41100" spans="5:13" x14ac:dyDescent="0.25">
      <c r="E41100" s="1"/>
      <c r="F41100" s="1"/>
      <c r="G41100" s="1"/>
      <c r="H41100" s="1"/>
      <c r="I41100" s="1"/>
      <c r="J41100" s="1"/>
      <c r="K41100" s="1"/>
      <c r="L41100" s="1"/>
      <c r="M41100" s="1"/>
    </row>
    <row r="41101" spans="5:13" x14ac:dyDescent="0.25">
      <c r="E41101" s="1"/>
      <c r="F41101" s="1"/>
      <c r="G41101" s="1"/>
      <c r="H41101" s="1"/>
      <c r="I41101" s="1"/>
      <c r="J41101" s="1"/>
      <c r="K41101" s="1"/>
      <c r="L41101" s="1"/>
      <c r="M41101" s="1"/>
    </row>
    <row r="41102" spans="5:13" x14ac:dyDescent="0.25">
      <c r="E41102" s="1"/>
      <c r="F41102" s="1"/>
      <c r="G41102" s="1"/>
      <c r="H41102" s="1"/>
      <c r="I41102" s="1"/>
      <c r="J41102" s="1"/>
      <c r="K41102" s="1"/>
      <c r="L41102" s="1"/>
      <c r="M41102" s="1"/>
    </row>
    <row r="41103" spans="5:13" x14ac:dyDescent="0.25">
      <c r="E41103" s="1"/>
      <c r="F41103" s="1"/>
      <c r="G41103" s="1"/>
      <c r="H41103" s="1"/>
      <c r="I41103" s="1"/>
      <c r="J41103" s="1"/>
      <c r="K41103" s="1"/>
      <c r="L41103" s="1"/>
      <c r="M41103" s="1"/>
    </row>
    <row r="41104" spans="5:13" x14ac:dyDescent="0.25">
      <c r="E41104" s="1"/>
      <c r="F41104" s="1"/>
      <c r="G41104" s="1"/>
      <c r="H41104" s="1"/>
      <c r="I41104" s="1"/>
      <c r="J41104" s="1"/>
      <c r="K41104" s="1"/>
      <c r="L41104" s="1"/>
      <c r="M41104" s="1"/>
    </row>
    <row r="41105" spans="5:13" x14ac:dyDescent="0.25">
      <c r="E41105" s="1"/>
      <c r="F41105" s="1"/>
      <c r="G41105" s="1"/>
      <c r="H41105" s="1"/>
      <c r="I41105" s="1"/>
      <c r="J41105" s="1"/>
      <c r="K41105" s="1"/>
      <c r="L41105" s="1"/>
      <c r="M41105" s="1"/>
    </row>
    <row r="41106" spans="5:13" x14ac:dyDescent="0.25">
      <c r="E41106" s="1"/>
      <c r="F41106" s="1"/>
      <c r="G41106" s="1"/>
      <c r="H41106" s="1"/>
      <c r="I41106" s="1"/>
      <c r="J41106" s="1"/>
      <c r="K41106" s="1"/>
      <c r="L41106" s="1"/>
      <c r="M41106" s="1"/>
    </row>
    <row r="41107" spans="5:13" x14ac:dyDescent="0.25">
      <c r="E41107" s="1"/>
      <c r="F41107" s="1"/>
      <c r="G41107" s="1"/>
      <c r="H41107" s="1"/>
      <c r="I41107" s="1"/>
      <c r="J41107" s="1"/>
      <c r="K41107" s="1"/>
      <c r="L41107" s="1"/>
      <c r="M41107" s="1"/>
    </row>
    <row r="41108" spans="5:13" x14ac:dyDescent="0.25">
      <c r="E41108" s="1"/>
      <c r="F41108" s="1"/>
      <c r="G41108" s="1"/>
      <c r="H41108" s="1"/>
      <c r="I41108" s="1"/>
      <c r="J41108" s="1"/>
      <c r="K41108" s="1"/>
      <c r="L41108" s="1"/>
      <c r="M41108" s="1"/>
    </row>
    <row r="41109" spans="5:13" x14ac:dyDescent="0.25">
      <c r="E41109" s="1"/>
      <c r="F41109" s="1"/>
      <c r="G41109" s="1"/>
      <c r="H41109" s="1"/>
      <c r="I41109" s="1"/>
      <c r="J41109" s="1"/>
      <c r="K41109" s="1"/>
      <c r="L41109" s="1"/>
      <c r="M41109" s="1"/>
    </row>
    <row r="41110" spans="5:13" x14ac:dyDescent="0.25">
      <c r="E41110" s="1"/>
      <c r="F41110" s="1"/>
      <c r="G41110" s="1"/>
      <c r="H41110" s="1"/>
      <c r="I41110" s="1"/>
      <c r="J41110" s="1"/>
      <c r="K41110" s="1"/>
      <c r="L41110" s="1"/>
      <c r="M41110" s="1"/>
    </row>
    <row r="41111" spans="5:13" x14ac:dyDescent="0.25">
      <c r="E41111" s="1"/>
      <c r="F41111" s="1"/>
      <c r="G41111" s="1"/>
      <c r="H41111" s="1"/>
      <c r="I41111" s="1"/>
      <c r="J41111" s="1"/>
      <c r="K41111" s="1"/>
      <c r="L41111" s="1"/>
      <c r="M41111" s="1"/>
    </row>
    <row r="41112" spans="5:13" x14ac:dyDescent="0.25">
      <c r="E41112" s="1"/>
      <c r="F41112" s="1"/>
      <c r="G41112" s="1"/>
      <c r="H41112" s="1"/>
      <c r="I41112" s="1"/>
      <c r="J41112" s="1"/>
      <c r="K41112" s="1"/>
      <c r="L41112" s="1"/>
      <c r="M41112" s="1"/>
    </row>
    <row r="41113" spans="5:13" x14ac:dyDescent="0.25">
      <c r="E41113" s="1"/>
      <c r="F41113" s="1"/>
      <c r="G41113" s="1"/>
      <c r="H41113" s="1"/>
      <c r="I41113" s="1"/>
      <c r="J41113" s="1"/>
      <c r="K41113" s="1"/>
      <c r="L41113" s="1"/>
      <c r="M41113" s="1"/>
    </row>
    <row r="41114" spans="5:13" x14ac:dyDescent="0.25">
      <c r="E41114" s="1"/>
      <c r="F41114" s="1"/>
      <c r="G41114" s="1"/>
      <c r="H41114" s="1"/>
      <c r="I41114" s="1"/>
      <c r="J41114" s="1"/>
      <c r="K41114" s="1"/>
      <c r="L41114" s="1"/>
      <c r="M41114" s="1"/>
    </row>
    <row r="41115" spans="5:13" x14ac:dyDescent="0.25">
      <c r="E41115" s="1"/>
      <c r="F41115" s="1"/>
      <c r="G41115" s="1"/>
      <c r="H41115" s="1"/>
      <c r="I41115" s="1"/>
      <c r="J41115" s="1"/>
      <c r="K41115" s="1"/>
      <c r="L41115" s="1"/>
      <c r="M41115" s="1"/>
    </row>
    <row r="41116" spans="5:13" x14ac:dyDescent="0.25">
      <c r="E41116" s="1"/>
      <c r="F41116" s="1"/>
      <c r="G41116" s="1"/>
      <c r="H41116" s="1"/>
      <c r="I41116" s="1"/>
      <c r="J41116" s="1"/>
      <c r="K41116" s="1"/>
      <c r="L41116" s="1"/>
      <c r="M41116" s="1"/>
    </row>
    <row r="41117" spans="5:13" x14ac:dyDescent="0.25">
      <c r="E41117" s="1"/>
      <c r="F41117" s="1"/>
      <c r="G41117" s="1"/>
      <c r="H41117" s="1"/>
      <c r="I41117" s="1"/>
      <c r="J41117" s="1"/>
      <c r="K41117" s="1"/>
      <c r="L41117" s="1"/>
      <c r="M41117" s="1"/>
    </row>
    <row r="41118" spans="5:13" x14ac:dyDescent="0.25">
      <c r="E41118" s="1"/>
      <c r="F41118" s="1"/>
      <c r="G41118" s="1"/>
      <c r="H41118" s="1"/>
      <c r="I41118" s="1"/>
      <c r="J41118" s="1"/>
      <c r="K41118" s="1"/>
      <c r="L41118" s="1"/>
      <c r="M41118" s="1"/>
    </row>
    <row r="41119" spans="5:13" x14ac:dyDescent="0.25">
      <c r="E41119" s="1"/>
      <c r="F41119" s="1"/>
      <c r="G41119" s="1"/>
      <c r="H41119" s="1"/>
      <c r="I41119" s="1"/>
      <c r="J41119" s="1"/>
      <c r="K41119" s="1"/>
      <c r="L41119" s="1"/>
      <c r="M41119" s="1"/>
    </row>
    <row r="41120" spans="5:13" x14ac:dyDescent="0.25">
      <c r="E41120" s="1"/>
      <c r="F41120" s="1"/>
      <c r="G41120" s="1"/>
      <c r="H41120" s="1"/>
      <c r="I41120" s="1"/>
      <c r="J41120" s="1"/>
      <c r="K41120" s="1"/>
      <c r="L41120" s="1"/>
      <c r="M41120" s="1"/>
    </row>
    <row r="41121" spans="5:13" x14ac:dyDescent="0.25">
      <c r="E41121" s="1"/>
      <c r="F41121" s="1"/>
      <c r="G41121" s="1"/>
      <c r="H41121" s="1"/>
      <c r="I41121" s="1"/>
      <c r="J41121" s="1"/>
      <c r="K41121" s="1"/>
      <c r="L41121" s="1"/>
      <c r="M41121" s="1"/>
    </row>
    <row r="41122" spans="5:13" x14ac:dyDescent="0.25">
      <c r="E41122" s="1"/>
      <c r="F41122" s="1"/>
      <c r="G41122" s="1"/>
      <c r="H41122" s="1"/>
      <c r="I41122" s="1"/>
      <c r="J41122" s="1"/>
      <c r="K41122" s="1"/>
      <c r="L41122" s="1"/>
      <c r="M41122" s="1"/>
    </row>
    <row r="41123" spans="5:13" x14ac:dyDescent="0.25">
      <c r="E41123" s="1"/>
      <c r="F41123" s="1"/>
      <c r="G41123" s="1"/>
      <c r="H41123" s="1"/>
      <c r="I41123" s="1"/>
      <c r="J41123" s="1"/>
      <c r="K41123" s="1"/>
      <c r="L41123" s="1"/>
      <c r="M41123" s="1"/>
    </row>
    <row r="41124" spans="5:13" x14ac:dyDescent="0.25">
      <c r="E41124" s="1"/>
      <c r="F41124" s="1"/>
      <c r="G41124" s="1"/>
      <c r="H41124" s="1"/>
      <c r="I41124" s="1"/>
      <c r="J41124" s="1"/>
      <c r="K41124" s="1"/>
      <c r="L41124" s="1"/>
      <c r="M41124" s="1"/>
    </row>
    <row r="41125" spans="5:13" x14ac:dyDescent="0.25">
      <c r="E41125" s="1"/>
      <c r="F41125" s="1"/>
      <c r="G41125" s="1"/>
      <c r="H41125" s="1"/>
      <c r="I41125" s="1"/>
      <c r="J41125" s="1"/>
      <c r="K41125" s="1"/>
      <c r="L41125" s="1"/>
      <c r="M41125" s="1"/>
    </row>
    <row r="41126" spans="5:13" x14ac:dyDescent="0.25">
      <c r="E41126" s="1"/>
      <c r="F41126" s="1"/>
      <c r="G41126" s="1"/>
      <c r="H41126" s="1"/>
      <c r="I41126" s="1"/>
      <c r="J41126" s="1"/>
      <c r="K41126" s="1"/>
      <c r="L41126" s="1"/>
      <c r="M41126" s="1"/>
    </row>
    <row r="41127" spans="5:13" x14ac:dyDescent="0.25">
      <c r="E41127" s="1"/>
      <c r="F41127" s="1"/>
      <c r="G41127" s="1"/>
      <c r="H41127" s="1"/>
      <c r="I41127" s="1"/>
      <c r="J41127" s="1"/>
      <c r="K41127" s="1"/>
      <c r="L41127" s="1"/>
      <c r="M41127" s="1"/>
    </row>
    <row r="41128" spans="5:13" x14ac:dyDescent="0.25">
      <c r="E41128" s="1"/>
      <c r="F41128" s="1"/>
      <c r="G41128" s="1"/>
      <c r="H41128" s="1"/>
      <c r="I41128" s="1"/>
      <c r="J41128" s="1"/>
      <c r="K41128" s="1"/>
      <c r="L41128" s="1"/>
      <c r="M41128" s="1"/>
    </row>
    <row r="41129" spans="5:13" x14ac:dyDescent="0.25">
      <c r="E41129" s="1"/>
      <c r="F41129" s="1"/>
      <c r="G41129" s="1"/>
      <c r="H41129" s="1"/>
      <c r="I41129" s="1"/>
      <c r="J41129" s="1"/>
      <c r="K41129" s="1"/>
      <c r="L41129" s="1"/>
      <c r="M41129" s="1"/>
    </row>
    <row r="41130" spans="5:13" x14ac:dyDescent="0.25">
      <c r="E41130" s="1"/>
      <c r="F41130" s="1"/>
      <c r="G41130" s="1"/>
      <c r="H41130" s="1"/>
      <c r="I41130" s="1"/>
      <c r="J41130" s="1"/>
      <c r="K41130" s="1"/>
      <c r="L41130" s="1"/>
      <c r="M41130" s="1"/>
    </row>
    <row r="41131" spans="5:13" x14ac:dyDescent="0.25">
      <c r="E41131" s="1"/>
      <c r="F41131" s="1"/>
      <c r="G41131" s="1"/>
      <c r="H41131" s="1"/>
      <c r="I41131" s="1"/>
      <c r="J41131" s="1"/>
      <c r="K41131" s="1"/>
      <c r="L41131" s="1"/>
      <c r="M41131" s="1"/>
    </row>
    <row r="41132" spans="5:13" x14ac:dyDescent="0.25">
      <c r="E41132" s="1"/>
      <c r="F41132" s="1"/>
      <c r="G41132" s="1"/>
      <c r="H41132" s="1"/>
      <c r="I41132" s="1"/>
      <c r="J41132" s="1"/>
      <c r="K41132" s="1"/>
      <c r="L41132" s="1"/>
      <c r="M41132" s="1"/>
    </row>
    <row r="41133" spans="5:13" x14ac:dyDescent="0.25">
      <c r="E41133" s="1"/>
      <c r="F41133" s="1"/>
      <c r="G41133" s="1"/>
      <c r="H41133" s="1"/>
      <c r="I41133" s="1"/>
      <c r="J41133" s="1"/>
      <c r="K41133" s="1"/>
      <c r="L41133" s="1"/>
      <c r="M41133" s="1"/>
    </row>
    <row r="41134" spans="5:13" x14ac:dyDescent="0.25">
      <c r="E41134" s="1"/>
      <c r="F41134" s="1"/>
      <c r="G41134" s="1"/>
      <c r="H41134" s="1"/>
      <c r="I41134" s="1"/>
      <c r="J41134" s="1"/>
      <c r="K41134" s="1"/>
      <c r="L41134" s="1"/>
      <c r="M41134" s="1"/>
    </row>
    <row r="41135" spans="5:13" x14ac:dyDescent="0.25">
      <c r="E41135" s="1"/>
      <c r="F41135" s="1"/>
      <c r="G41135" s="1"/>
      <c r="H41135" s="1"/>
      <c r="I41135" s="1"/>
      <c r="J41135" s="1"/>
      <c r="K41135" s="1"/>
      <c r="L41135" s="1"/>
      <c r="M41135" s="1"/>
    </row>
    <row r="41136" spans="5:13" x14ac:dyDescent="0.25">
      <c r="E41136" s="1"/>
      <c r="F41136" s="1"/>
      <c r="G41136" s="1"/>
      <c r="H41136" s="1"/>
      <c r="I41136" s="1"/>
      <c r="J41136" s="1"/>
      <c r="K41136" s="1"/>
      <c r="L41136" s="1"/>
      <c r="M41136" s="1"/>
    </row>
    <row r="41137" spans="5:13" x14ac:dyDescent="0.25">
      <c r="E41137" s="1"/>
      <c r="F41137" s="1"/>
      <c r="G41137" s="1"/>
      <c r="H41137" s="1"/>
      <c r="I41137" s="1"/>
      <c r="J41137" s="1"/>
      <c r="K41137" s="1"/>
      <c r="L41137" s="1"/>
      <c r="M41137" s="1"/>
    </row>
    <row r="41138" spans="5:13" x14ac:dyDescent="0.25">
      <c r="E41138" s="1"/>
      <c r="F41138" s="1"/>
      <c r="G41138" s="1"/>
      <c r="H41138" s="1"/>
      <c r="I41138" s="1"/>
      <c r="J41138" s="1"/>
      <c r="K41138" s="1"/>
      <c r="L41138" s="1"/>
      <c r="M41138" s="1"/>
    </row>
    <row r="41139" spans="5:13" x14ac:dyDescent="0.25">
      <c r="E41139" s="1"/>
      <c r="F41139" s="1"/>
      <c r="G41139" s="1"/>
      <c r="H41139" s="1"/>
      <c r="I41139" s="1"/>
      <c r="J41139" s="1"/>
      <c r="K41139" s="1"/>
      <c r="L41139" s="1"/>
      <c r="M41139" s="1"/>
    </row>
    <row r="41140" spans="5:13" x14ac:dyDescent="0.25">
      <c r="E41140" s="1"/>
      <c r="F41140" s="1"/>
      <c r="G41140" s="1"/>
      <c r="H41140" s="1"/>
      <c r="I41140" s="1"/>
      <c r="J41140" s="1"/>
      <c r="K41140" s="1"/>
      <c r="L41140" s="1"/>
      <c r="M41140" s="1"/>
    </row>
    <row r="41141" spans="5:13" x14ac:dyDescent="0.25">
      <c r="E41141" s="1"/>
      <c r="F41141" s="1"/>
      <c r="G41141" s="1"/>
      <c r="H41141" s="1"/>
      <c r="I41141" s="1"/>
      <c r="J41141" s="1"/>
      <c r="K41141" s="1"/>
      <c r="L41141" s="1"/>
      <c r="M41141" s="1"/>
    </row>
    <row r="41142" spans="5:13" x14ac:dyDescent="0.25">
      <c r="E41142" s="1"/>
      <c r="F41142" s="1"/>
      <c r="G41142" s="1"/>
      <c r="H41142" s="1"/>
      <c r="I41142" s="1"/>
      <c r="J41142" s="1"/>
      <c r="K41142" s="1"/>
      <c r="L41142" s="1"/>
      <c r="M41142" s="1"/>
    </row>
    <row r="41143" spans="5:13" x14ac:dyDescent="0.25">
      <c r="E41143" s="1"/>
      <c r="F41143" s="1"/>
      <c r="G41143" s="1"/>
      <c r="H41143" s="1"/>
      <c r="I41143" s="1"/>
      <c r="J41143" s="1"/>
      <c r="K41143" s="1"/>
      <c r="L41143" s="1"/>
      <c r="M41143" s="1"/>
    </row>
    <row r="41144" spans="5:13" x14ac:dyDescent="0.25">
      <c r="E41144" s="1"/>
      <c r="F41144" s="1"/>
      <c r="G41144" s="1"/>
      <c r="H41144" s="1"/>
      <c r="I41144" s="1"/>
      <c r="J41144" s="1"/>
      <c r="K41144" s="1"/>
      <c r="L41144" s="1"/>
      <c r="M41144" s="1"/>
    </row>
    <row r="41145" spans="5:13" x14ac:dyDescent="0.25">
      <c r="E41145" s="1"/>
      <c r="F41145" s="1"/>
      <c r="G41145" s="1"/>
      <c r="H41145" s="1"/>
      <c r="I41145" s="1"/>
      <c r="J41145" s="1"/>
      <c r="K41145" s="1"/>
      <c r="L41145" s="1"/>
      <c r="M41145" s="1"/>
    </row>
    <row r="41146" spans="5:13" x14ac:dyDescent="0.25">
      <c r="E41146" s="1"/>
      <c r="F41146" s="1"/>
      <c r="G41146" s="1"/>
      <c r="H41146" s="1"/>
      <c r="I41146" s="1"/>
      <c r="J41146" s="1"/>
      <c r="K41146" s="1"/>
      <c r="L41146" s="1"/>
      <c r="M41146" s="1"/>
    </row>
    <row r="41147" spans="5:13" x14ac:dyDescent="0.25">
      <c r="E41147" s="1"/>
      <c r="F41147" s="1"/>
      <c r="G41147" s="1"/>
      <c r="H41147" s="1"/>
      <c r="I41147" s="1"/>
      <c r="J41147" s="1"/>
      <c r="K41147" s="1"/>
      <c r="L41147" s="1"/>
      <c r="M41147" s="1"/>
    </row>
    <row r="41148" spans="5:13" x14ac:dyDescent="0.25">
      <c r="E41148" s="1"/>
      <c r="F41148" s="1"/>
      <c r="G41148" s="1"/>
      <c r="H41148" s="1"/>
      <c r="I41148" s="1"/>
      <c r="J41148" s="1"/>
      <c r="K41148" s="1"/>
      <c r="L41148" s="1"/>
      <c r="M41148" s="1"/>
    </row>
    <row r="41149" spans="5:13" x14ac:dyDescent="0.25">
      <c r="E41149" s="1"/>
      <c r="F41149" s="1"/>
      <c r="G41149" s="1"/>
      <c r="H41149" s="1"/>
      <c r="I41149" s="1"/>
      <c r="J41149" s="1"/>
      <c r="K41149" s="1"/>
      <c r="L41149" s="1"/>
      <c r="M41149" s="1"/>
    </row>
    <row r="41150" spans="5:13" x14ac:dyDescent="0.25">
      <c r="E41150" s="1"/>
      <c r="F41150" s="1"/>
      <c r="G41150" s="1"/>
      <c r="H41150" s="1"/>
      <c r="I41150" s="1"/>
      <c r="J41150" s="1"/>
      <c r="K41150" s="1"/>
      <c r="L41150" s="1"/>
      <c r="M41150" s="1"/>
    </row>
    <row r="41151" spans="5:13" x14ac:dyDescent="0.25">
      <c r="E41151" s="1"/>
      <c r="F41151" s="1"/>
      <c r="G41151" s="1"/>
      <c r="H41151" s="1"/>
      <c r="I41151" s="1"/>
      <c r="J41151" s="1"/>
      <c r="K41151" s="1"/>
      <c r="L41151" s="1"/>
      <c r="M41151" s="1"/>
    </row>
    <row r="41152" spans="5:13" x14ac:dyDescent="0.25">
      <c r="E41152" s="1"/>
      <c r="F41152" s="1"/>
      <c r="G41152" s="1"/>
      <c r="H41152" s="1"/>
      <c r="I41152" s="1"/>
      <c r="J41152" s="1"/>
      <c r="K41152" s="1"/>
      <c r="L41152" s="1"/>
      <c r="M41152" s="1"/>
    </row>
    <row r="41153" spans="5:13" x14ac:dyDescent="0.25">
      <c r="E41153" s="1"/>
      <c r="F41153" s="1"/>
      <c r="G41153" s="1"/>
      <c r="H41153" s="1"/>
      <c r="I41153" s="1"/>
      <c r="J41153" s="1"/>
      <c r="K41153" s="1"/>
      <c r="L41153" s="1"/>
      <c r="M41153" s="1"/>
    </row>
    <row r="41154" spans="5:13" x14ac:dyDescent="0.25">
      <c r="E41154" s="1"/>
      <c r="F41154" s="1"/>
      <c r="G41154" s="1"/>
      <c r="H41154" s="1"/>
      <c r="I41154" s="1"/>
      <c r="J41154" s="1"/>
      <c r="K41154" s="1"/>
      <c r="L41154" s="1"/>
      <c r="M41154" s="1"/>
    </row>
    <row r="41155" spans="5:13" x14ac:dyDescent="0.25">
      <c r="E41155" s="1"/>
      <c r="F41155" s="1"/>
      <c r="G41155" s="1"/>
      <c r="H41155" s="1"/>
      <c r="I41155" s="1"/>
      <c r="J41155" s="1"/>
      <c r="K41155" s="1"/>
      <c r="L41155" s="1"/>
      <c r="M41155" s="1"/>
    </row>
    <row r="41156" spans="5:13" x14ac:dyDescent="0.25">
      <c r="E41156" s="1"/>
      <c r="F41156" s="1"/>
      <c r="G41156" s="1"/>
      <c r="H41156" s="1"/>
      <c r="I41156" s="1"/>
      <c r="J41156" s="1"/>
      <c r="K41156" s="1"/>
      <c r="L41156" s="1"/>
      <c r="M41156" s="1"/>
    </row>
    <row r="41157" spans="5:13" x14ac:dyDescent="0.25">
      <c r="E41157" s="1"/>
      <c r="F41157" s="1"/>
      <c r="G41157" s="1"/>
      <c r="H41157" s="1"/>
      <c r="I41157" s="1"/>
      <c r="J41157" s="1"/>
      <c r="K41157" s="1"/>
      <c r="L41157" s="1"/>
      <c r="M41157" s="1"/>
    </row>
    <row r="41158" spans="5:13" x14ac:dyDescent="0.25">
      <c r="E41158" s="1"/>
      <c r="F41158" s="1"/>
      <c r="G41158" s="1"/>
      <c r="H41158" s="1"/>
      <c r="I41158" s="1"/>
      <c r="J41158" s="1"/>
      <c r="K41158" s="1"/>
      <c r="L41158" s="1"/>
      <c r="M41158" s="1"/>
    </row>
    <row r="41159" spans="5:13" x14ac:dyDescent="0.25">
      <c r="E41159" s="1"/>
      <c r="F41159" s="1"/>
      <c r="G41159" s="1"/>
      <c r="H41159" s="1"/>
      <c r="I41159" s="1"/>
      <c r="J41159" s="1"/>
      <c r="K41159" s="1"/>
      <c r="L41159" s="1"/>
      <c r="M41159" s="1"/>
    </row>
    <row r="41160" spans="5:13" x14ac:dyDescent="0.25">
      <c r="E41160" s="1"/>
      <c r="F41160" s="1"/>
      <c r="G41160" s="1"/>
      <c r="H41160" s="1"/>
      <c r="I41160" s="1"/>
      <c r="J41160" s="1"/>
      <c r="K41160" s="1"/>
      <c r="L41160" s="1"/>
      <c r="M41160" s="1"/>
    </row>
    <row r="41161" spans="5:13" x14ac:dyDescent="0.25">
      <c r="E41161" s="1"/>
      <c r="F41161" s="1"/>
      <c r="G41161" s="1"/>
      <c r="H41161" s="1"/>
      <c r="I41161" s="1"/>
      <c r="J41161" s="1"/>
      <c r="K41161" s="1"/>
      <c r="L41161" s="1"/>
      <c r="M41161" s="1"/>
    </row>
    <row r="41162" spans="5:13" x14ac:dyDescent="0.25">
      <c r="E41162" s="1"/>
      <c r="F41162" s="1"/>
      <c r="G41162" s="1"/>
      <c r="H41162" s="1"/>
      <c r="I41162" s="1"/>
      <c r="J41162" s="1"/>
      <c r="K41162" s="1"/>
      <c r="L41162" s="1"/>
      <c r="M41162" s="1"/>
    </row>
    <row r="41163" spans="5:13" x14ac:dyDescent="0.25">
      <c r="E41163" s="1"/>
      <c r="F41163" s="1"/>
      <c r="G41163" s="1"/>
      <c r="H41163" s="1"/>
      <c r="I41163" s="1"/>
      <c r="J41163" s="1"/>
      <c r="K41163" s="1"/>
      <c r="L41163" s="1"/>
      <c r="M41163" s="1"/>
    </row>
    <row r="41164" spans="5:13" x14ac:dyDescent="0.25">
      <c r="E41164" s="1"/>
      <c r="F41164" s="1"/>
      <c r="G41164" s="1"/>
      <c r="H41164" s="1"/>
      <c r="I41164" s="1"/>
      <c r="J41164" s="1"/>
      <c r="K41164" s="1"/>
      <c r="L41164" s="1"/>
      <c r="M41164" s="1"/>
    </row>
    <row r="41165" spans="5:13" x14ac:dyDescent="0.25">
      <c r="E41165" s="1"/>
      <c r="F41165" s="1"/>
      <c r="G41165" s="1"/>
      <c r="H41165" s="1"/>
      <c r="I41165" s="1"/>
      <c r="J41165" s="1"/>
      <c r="K41165" s="1"/>
      <c r="L41165" s="1"/>
      <c r="M41165" s="1"/>
    </row>
    <row r="41166" spans="5:13" x14ac:dyDescent="0.25">
      <c r="E41166" s="1"/>
      <c r="F41166" s="1"/>
      <c r="G41166" s="1"/>
      <c r="H41166" s="1"/>
      <c r="I41166" s="1"/>
      <c r="J41166" s="1"/>
      <c r="K41166" s="1"/>
      <c r="L41166" s="1"/>
      <c r="M41166" s="1"/>
    </row>
    <row r="41167" spans="5:13" x14ac:dyDescent="0.25">
      <c r="E41167" s="1"/>
      <c r="F41167" s="1"/>
      <c r="G41167" s="1"/>
      <c r="H41167" s="1"/>
      <c r="I41167" s="1"/>
      <c r="J41167" s="1"/>
      <c r="K41167" s="1"/>
      <c r="L41167" s="1"/>
      <c r="M41167" s="1"/>
    </row>
    <row r="41168" spans="5:13" x14ac:dyDescent="0.25">
      <c r="E41168" s="1"/>
      <c r="F41168" s="1"/>
      <c r="G41168" s="1"/>
      <c r="H41168" s="1"/>
      <c r="I41168" s="1"/>
      <c r="J41168" s="1"/>
      <c r="K41168" s="1"/>
      <c r="L41168" s="1"/>
      <c r="M41168" s="1"/>
    </row>
    <row r="41169" spans="5:13" x14ac:dyDescent="0.25">
      <c r="E41169" s="1"/>
      <c r="F41169" s="1"/>
      <c r="G41169" s="1"/>
      <c r="H41169" s="1"/>
      <c r="I41169" s="1"/>
      <c r="J41169" s="1"/>
      <c r="K41169" s="1"/>
      <c r="L41169" s="1"/>
      <c r="M41169" s="1"/>
    </row>
    <row r="41170" spans="5:13" x14ac:dyDescent="0.25">
      <c r="E41170" s="1"/>
      <c r="F41170" s="1"/>
      <c r="G41170" s="1"/>
      <c r="H41170" s="1"/>
      <c r="I41170" s="1"/>
      <c r="J41170" s="1"/>
      <c r="K41170" s="1"/>
      <c r="L41170" s="1"/>
      <c r="M41170" s="1"/>
    </row>
    <row r="41171" spans="5:13" x14ac:dyDescent="0.25">
      <c r="E41171" s="1"/>
      <c r="F41171" s="1"/>
      <c r="G41171" s="1"/>
      <c r="H41171" s="1"/>
      <c r="I41171" s="1"/>
      <c r="J41171" s="1"/>
      <c r="K41171" s="1"/>
      <c r="L41171" s="1"/>
      <c r="M41171" s="1"/>
    </row>
    <row r="41172" spans="5:13" x14ac:dyDescent="0.25">
      <c r="E41172" s="1"/>
      <c r="F41172" s="1"/>
      <c r="G41172" s="1"/>
      <c r="H41172" s="1"/>
      <c r="I41172" s="1"/>
      <c r="J41172" s="1"/>
      <c r="K41172" s="1"/>
      <c r="L41172" s="1"/>
      <c r="M41172" s="1"/>
    </row>
    <row r="41173" spans="5:13" x14ac:dyDescent="0.25">
      <c r="E41173" s="1"/>
      <c r="F41173" s="1"/>
      <c r="G41173" s="1"/>
      <c r="H41173" s="1"/>
      <c r="I41173" s="1"/>
      <c r="J41173" s="1"/>
      <c r="K41173" s="1"/>
      <c r="L41173" s="1"/>
      <c r="M41173" s="1"/>
    </row>
    <row r="41174" spans="5:13" x14ac:dyDescent="0.25">
      <c r="E41174" s="1"/>
      <c r="F41174" s="1"/>
      <c r="G41174" s="1"/>
      <c r="H41174" s="1"/>
      <c r="I41174" s="1"/>
      <c r="J41174" s="1"/>
      <c r="K41174" s="1"/>
      <c r="L41174" s="1"/>
      <c r="M41174" s="1"/>
    </row>
    <row r="41175" spans="5:13" x14ac:dyDescent="0.25">
      <c r="E41175" s="1"/>
      <c r="F41175" s="1"/>
      <c r="G41175" s="1"/>
      <c r="H41175" s="1"/>
      <c r="I41175" s="1"/>
      <c r="J41175" s="1"/>
      <c r="K41175" s="1"/>
      <c r="L41175" s="1"/>
      <c r="M41175" s="1"/>
    </row>
    <row r="41176" spans="5:13" x14ac:dyDescent="0.25">
      <c r="E41176" s="1"/>
      <c r="F41176" s="1"/>
      <c r="G41176" s="1"/>
      <c r="H41176" s="1"/>
      <c r="I41176" s="1"/>
      <c r="J41176" s="1"/>
      <c r="K41176" s="1"/>
      <c r="L41176" s="1"/>
      <c r="M41176" s="1"/>
    </row>
    <row r="41177" spans="5:13" x14ac:dyDescent="0.25">
      <c r="E41177" s="1"/>
      <c r="F41177" s="1"/>
      <c r="G41177" s="1"/>
      <c r="H41177" s="1"/>
      <c r="I41177" s="1"/>
      <c r="J41177" s="1"/>
      <c r="K41177" s="1"/>
      <c r="L41177" s="1"/>
      <c r="M41177" s="1"/>
    </row>
    <row r="41178" spans="5:13" x14ac:dyDescent="0.25">
      <c r="E41178" s="1"/>
      <c r="F41178" s="1"/>
      <c r="G41178" s="1"/>
      <c r="H41178" s="1"/>
      <c r="I41178" s="1"/>
      <c r="J41178" s="1"/>
      <c r="K41178" s="1"/>
      <c r="L41178" s="1"/>
      <c r="M41178" s="1"/>
    </row>
    <row r="41179" spans="5:13" x14ac:dyDescent="0.25">
      <c r="E41179" s="1"/>
      <c r="F41179" s="1"/>
      <c r="G41179" s="1"/>
      <c r="H41179" s="1"/>
      <c r="I41179" s="1"/>
      <c r="J41179" s="1"/>
      <c r="K41179" s="1"/>
      <c r="L41179" s="1"/>
      <c r="M41179" s="1"/>
    </row>
    <row r="41180" spans="5:13" x14ac:dyDescent="0.25">
      <c r="E41180" s="1"/>
      <c r="F41180" s="1"/>
      <c r="G41180" s="1"/>
      <c r="H41180" s="1"/>
      <c r="I41180" s="1"/>
      <c r="J41180" s="1"/>
      <c r="K41180" s="1"/>
      <c r="L41180" s="1"/>
      <c r="M41180" s="1"/>
    </row>
    <row r="41181" spans="5:13" x14ac:dyDescent="0.25">
      <c r="E41181" s="1"/>
      <c r="F41181" s="1"/>
      <c r="G41181" s="1"/>
      <c r="H41181" s="1"/>
      <c r="I41181" s="1"/>
      <c r="J41181" s="1"/>
      <c r="K41181" s="1"/>
      <c r="L41181" s="1"/>
      <c r="M41181" s="1"/>
    </row>
    <row r="41182" spans="5:13" x14ac:dyDescent="0.25">
      <c r="E41182" s="1"/>
      <c r="F41182" s="1"/>
      <c r="G41182" s="1"/>
      <c r="H41182" s="1"/>
      <c r="I41182" s="1"/>
      <c r="J41182" s="1"/>
      <c r="K41182" s="1"/>
      <c r="L41182" s="1"/>
      <c r="M41182" s="1"/>
    </row>
    <row r="41183" spans="5:13" x14ac:dyDescent="0.25">
      <c r="E41183" s="1"/>
      <c r="F41183" s="1"/>
      <c r="G41183" s="1"/>
      <c r="H41183" s="1"/>
      <c r="I41183" s="1"/>
      <c r="J41183" s="1"/>
      <c r="K41183" s="1"/>
      <c r="L41183" s="1"/>
      <c r="M41183" s="1"/>
    </row>
    <row r="41184" spans="5:13" x14ac:dyDescent="0.25">
      <c r="E41184" s="1"/>
      <c r="F41184" s="1"/>
      <c r="G41184" s="1"/>
      <c r="H41184" s="1"/>
      <c r="I41184" s="1"/>
      <c r="J41184" s="1"/>
      <c r="K41184" s="1"/>
      <c r="L41184" s="1"/>
      <c r="M41184" s="1"/>
    </row>
    <row r="41185" spans="5:13" x14ac:dyDescent="0.25">
      <c r="E41185" s="1"/>
      <c r="F41185" s="1"/>
      <c r="G41185" s="1"/>
      <c r="H41185" s="1"/>
      <c r="I41185" s="1"/>
      <c r="J41185" s="1"/>
      <c r="K41185" s="1"/>
      <c r="L41185" s="1"/>
      <c r="M41185" s="1"/>
    </row>
    <row r="41186" spans="5:13" x14ac:dyDescent="0.25">
      <c r="E41186" s="1"/>
      <c r="F41186" s="1"/>
      <c r="G41186" s="1"/>
      <c r="H41186" s="1"/>
      <c r="I41186" s="1"/>
      <c r="J41186" s="1"/>
      <c r="K41186" s="1"/>
      <c r="L41186" s="1"/>
      <c r="M41186" s="1"/>
    </row>
    <row r="41187" spans="5:13" x14ac:dyDescent="0.25">
      <c r="E41187" s="1"/>
      <c r="F41187" s="1"/>
      <c r="G41187" s="1"/>
      <c r="H41187" s="1"/>
      <c r="I41187" s="1"/>
      <c r="J41187" s="1"/>
      <c r="K41187" s="1"/>
      <c r="L41187" s="1"/>
      <c r="M41187" s="1"/>
    </row>
    <row r="41188" spans="5:13" x14ac:dyDescent="0.25">
      <c r="E41188" s="1"/>
      <c r="F41188" s="1"/>
      <c r="G41188" s="1"/>
      <c r="H41188" s="1"/>
      <c r="I41188" s="1"/>
      <c r="J41188" s="1"/>
      <c r="K41188" s="1"/>
      <c r="L41188" s="1"/>
      <c r="M41188" s="1"/>
    </row>
    <row r="41189" spans="5:13" x14ac:dyDescent="0.25">
      <c r="E41189" s="1"/>
      <c r="F41189" s="1"/>
      <c r="G41189" s="1"/>
      <c r="H41189" s="1"/>
      <c r="I41189" s="1"/>
      <c r="J41189" s="1"/>
      <c r="K41189" s="1"/>
      <c r="L41189" s="1"/>
      <c r="M41189" s="1"/>
    </row>
    <row r="41190" spans="5:13" x14ac:dyDescent="0.25">
      <c r="E41190" s="1"/>
      <c r="F41190" s="1"/>
      <c r="G41190" s="1"/>
      <c r="H41190" s="1"/>
      <c r="I41190" s="1"/>
      <c r="J41190" s="1"/>
      <c r="K41190" s="1"/>
      <c r="L41190" s="1"/>
      <c r="M41190" s="1"/>
    </row>
    <row r="41191" spans="5:13" x14ac:dyDescent="0.25">
      <c r="E41191" s="1"/>
      <c r="F41191" s="1"/>
      <c r="G41191" s="1"/>
      <c r="H41191" s="1"/>
      <c r="I41191" s="1"/>
      <c r="J41191" s="1"/>
      <c r="K41191" s="1"/>
      <c r="L41191" s="1"/>
      <c r="M41191" s="1"/>
    </row>
    <row r="41192" spans="5:13" x14ac:dyDescent="0.25">
      <c r="E41192" s="1"/>
      <c r="F41192" s="1"/>
      <c r="G41192" s="1"/>
      <c r="H41192" s="1"/>
      <c r="I41192" s="1"/>
      <c r="J41192" s="1"/>
      <c r="K41192" s="1"/>
      <c r="L41192" s="1"/>
      <c r="M41192" s="1"/>
    </row>
    <row r="41193" spans="5:13" x14ac:dyDescent="0.25">
      <c r="E41193" s="1"/>
      <c r="F41193" s="1"/>
      <c r="G41193" s="1"/>
      <c r="H41193" s="1"/>
      <c r="I41193" s="1"/>
      <c r="J41193" s="1"/>
      <c r="K41193" s="1"/>
      <c r="L41193" s="1"/>
      <c r="M41193" s="1"/>
    </row>
    <row r="41194" spans="5:13" x14ac:dyDescent="0.25">
      <c r="E41194" s="1"/>
      <c r="F41194" s="1"/>
      <c r="G41194" s="1"/>
      <c r="H41194" s="1"/>
      <c r="I41194" s="1"/>
      <c r="J41194" s="1"/>
      <c r="K41194" s="1"/>
      <c r="L41194" s="1"/>
      <c r="M41194" s="1"/>
    </row>
    <row r="41195" spans="5:13" x14ac:dyDescent="0.25">
      <c r="E41195" s="1"/>
      <c r="F41195" s="1"/>
      <c r="G41195" s="1"/>
      <c r="H41195" s="1"/>
      <c r="I41195" s="1"/>
      <c r="J41195" s="1"/>
      <c r="K41195" s="1"/>
      <c r="L41195" s="1"/>
      <c r="M41195" s="1"/>
    </row>
    <row r="41196" spans="5:13" x14ac:dyDescent="0.25">
      <c r="E41196" s="1"/>
      <c r="F41196" s="1"/>
      <c r="G41196" s="1"/>
      <c r="H41196" s="1"/>
      <c r="I41196" s="1"/>
      <c r="J41196" s="1"/>
      <c r="K41196" s="1"/>
      <c r="L41196" s="1"/>
      <c r="M41196" s="1"/>
    </row>
    <row r="41197" spans="5:13" x14ac:dyDescent="0.25">
      <c r="E41197" s="1"/>
      <c r="F41197" s="1"/>
      <c r="G41197" s="1"/>
      <c r="H41197" s="1"/>
      <c r="I41197" s="1"/>
      <c r="J41197" s="1"/>
      <c r="K41197" s="1"/>
      <c r="L41197" s="1"/>
      <c r="M41197" s="1"/>
    </row>
    <row r="41198" spans="5:13" x14ac:dyDescent="0.25">
      <c r="E41198" s="1"/>
      <c r="F41198" s="1"/>
      <c r="G41198" s="1"/>
      <c r="H41198" s="1"/>
      <c r="I41198" s="1"/>
      <c r="J41198" s="1"/>
      <c r="K41198" s="1"/>
      <c r="L41198" s="1"/>
      <c r="M41198" s="1"/>
    </row>
    <row r="41199" spans="5:13" x14ac:dyDescent="0.25">
      <c r="E41199" s="1"/>
      <c r="F41199" s="1"/>
      <c r="G41199" s="1"/>
      <c r="H41199" s="1"/>
      <c r="I41199" s="1"/>
      <c r="J41199" s="1"/>
      <c r="K41199" s="1"/>
      <c r="L41199" s="1"/>
      <c r="M41199" s="1"/>
    </row>
    <row r="41200" spans="5:13" x14ac:dyDescent="0.25">
      <c r="E41200" s="1"/>
      <c r="F41200" s="1"/>
      <c r="G41200" s="1"/>
      <c r="H41200" s="1"/>
      <c r="I41200" s="1"/>
      <c r="J41200" s="1"/>
      <c r="K41200" s="1"/>
      <c r="L41200" s="1"/>
      <c r="M41200" s="1"/>
    </row>
    <row r="41201" spans="5:13" x14ac:dyDescent="0.25">
      <c r="E41201" s="1"/>
      <c r="F41201" s="1"/>
      <c r="G41201" s="1"/>
      <c r="H41201" s="1"/>
      <c r="I41201" s="1"/>
      <c r="J41201" s="1"/>
      <c r="K41201" s="1"/>
      <c r="L41201" s="1"/>
      <c r="M41201" s="1"/>
    </row>
    <row r="41202" spans="5:13" x14ac:dyDescent="0.25">
      <c r="E41202" s="1"/>
      <c r="F41202" s="1"/>
      <c r="G41202" s="1"/>
      <c r="H41202" s="1"/>
      <c r="I41202" s="1"/>
      <c r="J41202" s="1"/>
      <c r="K41202" s="1"/>
      <c r="L41202" s="1"/>
      <c r="M41202" s="1"/>
    </row>
    <row r="41203" spans="5:13" x14ac:dyDescent="0.25">
      <c r="E41203" s="1"/>
      <c r="F41203" s="1"/>
      <c r="G41203" s="1"/>
      <c r="H41203" s="1"/>
      <c r="I41203" s="1"/>
      <c r="J41203" s="1"/>
      <c r="K41203" s="1"/>
      <c r="L41203" s="1"/>
      <c r="M41203" s="1"/>
    </row>
    <row r="41204" spans="5:13" x14ac:dyDescent="0.25">
      <c r="E41204" s="1"/>
      <c r="F41204" s="1"/>
      <c r="G41204" s="1"/>
      <c r="H41204" s="1"/>
      <c r="I41204" s="1"/>
      <c r="J41204" s="1"/>
      <c r="K41204" s="1"/>
      <c r="L41204" s="1"/>
      <c r="M41204" s="1"/>
    </row>
    <row r="41205" spans="5:13" x14ac:dyDescent="0.25">
      <c r="E41205" s="1"/>
      <c r="F41205" s="1"/>
      <c r="G41205" s="1"/>
      <c r="H41205" s="1"/>
      <c r="I41205" s="1"/>
      <c r="J41205" s="1"/>
      <c r="K41205" s="1"/>
      <c r="L41205" s="1"/>
      <c r="M41205" s="1"/>
    </row>
    <row r="41206" spans="5:13" x14ac:dyDescent="0.25">
      <c r="E41206" s="1"/>
      <c r="F41206" s="1"/>
      <c r="G41206" s="1"/>
      <c r="H41206" s="1"/>
      <c r="I41206" s="1"/>
      <c r="J41206" s="1"/>
      <c r="K41206" s="1"/>
      <c r="L41206" s="1"/>
      <c r="M41206" s="1"/>
    </row>
    <row r="41207" spans="5:13" x14ac:dyDescent="0.25">
      <c r="E41207" s="1"/>
      <c r="F41207" s="1"/>
      <c r="G41207" s="1"/>
      <c r="H41207" s="1"/>
      <c r="I41207" s="1"/>
      <c r="J41207" s="1"/>
      <c r="K41207" s="1"/>
      <c r="L41207" s="1"/>
      <c r="M41207" s="1"/>
    </row>
    <row r="41208" spans="5:13" x14ac:dyDescent="0.25">
      <c r="E41208" s="1"/>
      <c r="F41208" s="1"/>
      <c r="G41208" s="1"/>
      <c r="H41208" s="1"/>
      <c r="I41208" s="1"/>
      <c r="J41208" s="1"/>
      <c r="K41208" s="1"/>
      <c r="L41208" s="1"/>
      <c r="M41208" s="1"/>
    </row>
    <row r="41209" spans="5:13" x14ac:dyDescent="0.25">
      <c r="E41209" s="1"/>
      <c r="F41209" s="1"/>
      <c r="G41209" s="1"/>
      <c r="H41209" s="1"/>
      <c r="I41209" s="1"/>
      <c r="J41209" s="1"/>
      <c r="K41209" s="1"/>
      <c r="L41209" s="1"/>
      <c r="M41209" s="1"/>
    </row>
    <row r="41210" spans="5:13" x14ac:dyDescent="0.25">
      <c r="E41210" s="1"/>
      <c r="F41210" s="1"/>
      <c r="G41210" s="1"/>
      <c r="H41210" s="1"/>
      <c r="I41210" s="1"/>
      <c r="J41210" s="1"/>
      <c r="K41210" s="1"/>
      <c r="L41210" s="1"/>
      <c r="M41210" s="1"/>
    </row>
    <row r="41211" spans="5:13" x14ac:dyDescent="0.25">
      <c r="E41211" s="1"/>
      <c r="F41211" s="1"/>
      <c r="G41211" s="1"/>
      <c r="H41211" s="1"/>
      <c r="I41211" s="1"/>
      <c r="J41211" s="1"/>
      <c r="K41211" s="1"/>
      <c r="L41211" s="1"/>
      <c r="M41211" s="1"/>
    </row>
    <row r="41212" spans="5:13" x14ac:dyDescent="0.25">
      <c r="E41212" s="1"/>
      <c r="F41212" s="1"/>
      <c r="G41212" s="1"/>
      <c r="H41212" s="1"/>
      <c r="I41212" s="1"/>
      <c r="J41212" s="1"/>
      <c r="K41212" s="1"/>
      <c r="L41212" s="1"/>
      <c r="M41212" s="1"/>
    </row>
    <row r="41213" spans="5:13" x14ac:dyDescent="0.25">
      <c r="E41213" s="1"/>
      <c r="F41213" s="1"/>
      <c r="G41213" s="1"/>
      <c r="H41213" s="1"/>
      <c r="I41213" s="1"/>
      <c r="J41213" s="1"/>
      <c r="K41213" s="1"/>
      <c r="L41213" s="1"/>
      <c r="M41213" s="1"/>
    </row>
    <row r="41214" spans="5:13" x14ac:dyDescent="0.25">
      <c r="E41214" s="1"/>
      <c r="F41214" s="1"/>
      <c r="G41214" s="1"/>
      <c r="H41214" s="1"/>
      <c r="I41214" s="1"/>
      <c r="J41214" s="1"/>
      <c r="K41214" s="1"/>
      <c r="L41214" s="1"/>
      <c r="M41214" s="1"/>
    </row>
    <row r="41215" spans="5:13" x14ac:dyDescent="0.25">
      <c r="E41215" s="1"/>
      <c r="F41215" s="1"/>
      <c r="G41215" s="1"/>
      <c r="H41215" s="1"/>
      <c r="I41215" s="1"/>
      <c r="J41215" s="1"/>
      <c r="K41215" s="1"/>
      <c r="L41215" s="1"/>
      <c r="M41215" s="1"/>
    </row>
    <row r="41216" spans="5:13" x14ac:dyDescent="0.25">
      <c r="E41216" s="1"/>
      <c r="F41216" s="1"/>
      <c r="G41216" s="1"/>
      <c r="H41216" s="1"/>
      <c r="I41216" s="1"/>
      <c r="J41216" s="1"/>
      <c r="K41216" s="1"/>
      <c r="L41216" s="1"/>
      <c r="M41216" s="1"/>
    </row>
    <row r="41217" spans="5:13" x14ac:dyDescent="0.25">
      <c r="E41217" s="1"/>
      <c r="F41217" s="1"/>
      <c r="G41217" s="1"/>
      <c r="H41217" s="1"/>
      <c r="I41217" s="1"/>
      <c r="J41217" s="1"/>
      <c r="K41217" s="1"/>
      <c r="L41217" s="1"/>
      <c r="M41217" s="1"/>
    </row>
    <row r="41218" spans="5:13" x14ac:dyDescent="0.25">
      <c r="E41218" s="1"/>
      <c r="F41218" s="1"/>
      <c r="G41218" s="1"/>
      <c r="H41218" s="1"/>
      <c r="I41218" s="1"/>
      <c r="J41218" s="1"/>
      <c r="K41218" s="1"/>
      <c r="L41218" s="1"/>
      <c r="M41218" s="1"/>
    </row>
    <row r="41219" spans="5:13" x14ac:dyDescent="0.25">
      <c r="E41219" s="1"/>
      <c r="F41219" s="1"/>
      <c r="G41219" s="1"/>
      <c r="H41219" s="1"/>
      <c r="I41219" s="1"/>
      <c r="J41219" s="1"/>
      <c r="K41219" s="1"/>
      <c r="L41219" s="1"/>
      <c r="M41219" s="1"/>
    </row>
    <row r="41220" spans="5:13" x14ac:dyDescent="0.25">
      <c r="E41220" s="1"/>
      <c r="F41220" s="1"/>
      <c r="G41220" s="1"/>
      <c r="H41220" s="1"/>
      <c r="I41220" s="1"/>
      <c r="J41220" s="1"/>
      <c r="K41220" s="1"/>
      <c r="L41220" s="1"/>
      <c r="M41220" s="1"/>
    </row>
    <row r="41221" spans="5:13" x14ac:dyDescent="0.25">
      <c r="E41221" s="1"/>
      <c r="F41221" s="1"/>
      <c r="G41221" s="1"/>
      <c r="H41221" s="1"/>
      <c r="I41221" s="1"/>
      <c r="J41221" s="1"/>
      <c r="K41221" s="1"/>
      <c r="L41221" s="1"/>
      <c r="M41221" s="1"/>
    </row>
    <row r="41222" spans="5:13" x14ac:dyDescent="0.25">
      <c r="E41222" s="1"/>
      <c r="F41222" s="1"/>
      <c r="G41222" s="1"/>
      <c r="H41222" s="1"/>
      <c r="I41222" s="1"/>
      <c r="J41222" s="1"/>
      <c r="K41222" s="1"/>
      <c r="L41222" s="1"/>
      <c r="M41222" s="1"/>
    </row>
    <row r="41223" spans="5:13" x14ac:dyDescent="0.25">
      <c r="E41223" s="1"/>
      <c r="F41223" s="1"/>
      <c r="G41223" s="1"/>
      <c r="H41223" s="1"/>
      <c r="I41223" s="1"/>
      <c r="J41223" s="1"/>
      <c r="K41223" s="1"/>
      <c r="L41223" s="1"/>
      <c r="M41223" s="1"/>
    </row>
    <row r="41224" spans="5:13" x14ac:dyDescent="0.25">
      <c r="E41224" s="1"/>
      <c r="F41224" s="1"/>
      <c r="G41224" s="1"/>
      <c r="H41224" s="1"/>
      <c r="I41224" s="1"/>
      <c r="J41224" s="1"/>
      <c r="K41224" s="1"/>
      <c r="L41224" s="1"/>
      <c r="M41224" s="1"/>
    </row>
    <row r="41225" spans="5:13" x14ac:dyDescent="0.25">
      <c r="E41225" s="1"/>
      <c r="F41225" s="1"/>
      <c r="G41225" s="1"/>
      <c r="H41225" s="1"/>
      <c r="I41225" s="1"/>
      <c r="J41225" s="1"/>
      <c r="K41225" s="1"/>
      <c r="L41225" s="1"/>
      <c r="M41225" s="1"/>
    </row>
    <row r="41226" spans="5:13" x14ac:dyDescent="0.25">
      <c r="E41226" s="1"/>
      <c r="F41226" s="1"/>
      <c r="G41226" s="1"/>
      <c r="H41226" s="1"/>
      <c r="I41226" s="1"/>
      <c r="J41226" s="1"/>
      <c r="K41226" s="1"/>
      <c r="L41226" s="1"/>
      <c r="M41226" s="1"/>
    </row>
    <row r="41227" spans="5:13" x14ac:dyDescent="0.25">
      <c r="E41227" s="1"/>
      <c r="F41227" s="1"/>
      <c r="G41227" s="1"/>
      <c r="H41227" s="1"/>
      <c r="I41227" s="1"/>
      <c r="J41227" s="1"/>
      <c r="K41227" s="1"/>
      <c r="L41227" s="1"/>
      <c r="M41227" s="1"/>
    </row>
    <row r="41228" spans="5:13" x14ac:dyDescent="0.25">
      <c r="E41228" s="1"/>
      <c r="F41228" s="1"/>
      <c r="G41228" s="1"/>
      <c r="H41228" s="1"/>
      <c r="I41228" s="1"/>
      <c r="J41228" s="1"/>
      <c r="K41228" s="1"/>
      <c r="L41228" s="1"/>
      <c r="M41228" s="1"/>
    </row>
    <row r="41229" spans="5:13" x14ac:dyDescent="0.25">
      <c r="E41229" s="1"/>
      <c r="F41229" s="1"/>
      <c r="G41229" s="1"/>
      <c r="H41229" s="1"/>
      <c r="I41229" s="1"/>
      <c r="J41229" s="1"/>
      <c r="K41229" s="1"/>
      <c r="L41229" s="1"/>
      <c r="M41229" s="1"/>
    </row>
    <row r="41230" spans="5:13" x14ac:dyDescent="0.25">
      <c r="E41230" s="1"/>
      <c r="F41230" s="1"/>
      <c r="G41230" s="1"/>
      <c r="H41230" s="1"/>
      <c r="I41230" s="1"/>
      <c r="J41230" s="1"/>
      <c r="K41230" s="1"/>
      <c r="L41230" s="1"/>
      <c r="M41230" s="1"/>
    </row>
    <row r="41231" spans="5:13" x14ac:dyDescent="0.25">
      <c r="E41231" s="1"/>
      <c r="F41231" s="1"/>
      <c r="G41231" s="1"/>
      <c r="H41231" s="1"/>
      <c r="I41231" s="1"/>
      <c r="J41231" s="1"/>
      <c r="K41231" s="1"/>
      <c r="L41231" s="1"/>
      <c r="M41231" s="1"/>
    </row>
    <row r="41232" spans="5:13" x14ac:dyDescent="0.25">
      <c r="E41232" s="1"/>
      <c r="F41232" s="1"/>
      <c r="G41232" s="1"/>
      <c r="H41232" s="1"/>
      <c r="I41232" s="1"/>
      <c r="J41232" s="1"/>
      <c r="K41232" s="1"/>
      <c r="L41232" s="1"/>
      <c r="M41232" s="1"/>
    </row>
    <row r="41233" spans="5:13" x14ac:dyDescent="0.25">
      <c r="E41233" s="1"/>
      <c r="F41233" s="1"/>
      <c r="G41233" s="1"/>
      <c r="H41233" s="1"/>
      <c r="I41233" s="1"/>
      <c r="J41233" s="1"/>
      <c r="K41233" s="1"/>
      <c r="L41233" s="1"/>
      <c r="M41233" s="1"/>
    </row>
    <row r="41234" spans="5:13" x14ac:dyDescent="0.25">
      <c r="E41234" s="1"/>
      <c r="F41234" s="1"/>
      <c r="G41234" s="1"/>
      <c r="H41234" s="1"/>
      <c r="I41234" s="1"/>
      <c r="J41234" s="1"/>
      <c r="K41234" s="1"/>
      <c r="L41234" s="1"/>
      <c r="M41234" s="1"/>
    </row>
    <row r="41235" spans="5:13" x14ac:dyDescent="0.25">
      <c r="E41235" s="1"/>
      <c r="F41235" s="1"/>
      <c r="G41235" s="1"/>
      <c r="H41235" s="1"/>
      <c r="I41235" s="1"/>
      <c r="J41235" s="1"/>
      <c r="K41235" s="1"/>
      <c r="L41235" s="1"/>
      <c r="M41235" s="1"/>
    </row>
    <row r="41236" spans="5:13" x14ac:dyDescent="0.25">
      <c r="E41236" s="1"/>
      <c r="F41236" s="1"/>
      <c r="G41236" s="1"/>
      <c r="H41236" s="1"/>
      <c r="I41236" s="1"/>
      <c r="J41236" s="1"/>
      <c r="K41236" s="1"/>
      <c r="L41236" s="1"/>
      <c r="M41236" s="1"/>
    </row>
    <row r="41237" spans="5:13" x14ac:dyDescent="0.25">
      <c r="E41237" s="1"/>
      <c r="F41237" s="1"/>
      <c r="G41237" s="1"/>
      <c r="H41237" s="1"/>
      <c r="I41237" s="1"/>
      <c r="J41237" s="1"/>
      <c r="K41237" s="1"/>
      <c r="L41237" s="1"/>
      <c r="M41237" s="1"/>
    </row>
    <row r="41238" spans="5:13" x14ac:dyDescent="0.25">
      <c r="E41238" s="1"/>
      <c r="F41238" s="1"/>
      <c r="G41238" s="1"/>
      <c r="H41238" s="1"/>
      <c r="I41238" s="1"/>
      <c r="J41238" s="1"/>
      <c r="K41238" s="1"/>
      <c r="L41238" s="1"/>
      <c r="M41238" s="1"/>
    </row>
    <row r="41239" spans="5:13" x14ac:dyDescent="0.25">
      <c r="E41239" s="1"/>
      <c r="F41239" s="1"/>
      <c r="G41239" s="1"/>
      <c r="H41239" s="1"/>
      <c r="I41239" s="1"/>
      <c r="J41239" s="1"/>
      <c r="K41239" s="1"/>
      <c r="L41239" s="1"/>
      <c r="M41239" s="1"/>
    </row>
    <row r="41240" spans="5:13" x14ac:dyDescent="0.25">
      <c r="E41240" s="1"/>
      <c r="F41240" s="1"/>
      <c r="G41240" s="1"/>
      <c r="H41240" s="1"/>
      <c r="I41240" s="1"/>
      <c r="J41240" s="1"/>
      <c r="K41240" s="1"/>
      <c r="L41240" s="1"/>
      <c r="M41240" s="1"/>
    </row>
    <row r="41241" spans="5:13" x14ac:dyDescent="0.25">
      <c r="E41241" s="1"/>
      <c r="F41241" s="1"/>
      <c r="G41241" s="1"/>
      <c r="H41241" s="1"/>
      <c r="I41241" s="1"/>
      <c r="J41241" s="1"/>
      <c r="K41241" s="1"/>
      <c r="L41241" s="1"/>
      <c r="M41241" s="1"/>
    </row>
    <row r="41242" spans="5:13" x14ac:dyDescent="0.25">
      <c r="E41242" s="1"/>
      <c r="F41242" s="1"/>
      <c r="G41242" s="1"/>
      <c r="H41242" s="1"/>
      <c r="I41242" s="1"/>
      <c r="J41242" s="1"/>
      <c r="K41242" s="1"/>
      <c r="L41242" s="1"/>
      <c r="M41242" s="1"/>
    </row>
    <row r="41243" spans="5:13" x14ac:dyDescent="0.25">
      <c r="E41243" s="1"/>
      <c r="F41243" s="1"/>
      <c r="G41243" s="1"/>
      <c r="H41243" s="1"/>
      <c r="I41243" s="1"/>
      <c r="J41243" s="1"/>
      <c r="K41243" s="1"/>
      <c r="L41243" s="1"/>
      <c r="M41243" s="1"/>
    </row>
    <row r="41244" spans="5:13" x14ac:dyDescent="0.25">
      <c r="E41244" s="1"/>
      <c r="F41244" s="1"/>
      <c r="G41244" s="1"/>
      <c r="H41244" s="1"/>
      <c r="I41244" s="1"/>
      <c r="J41244" s="1"/>
      <c r="K41244" s="1"/>
      <c r="L41244" s="1"/>
      <c r="M41244" s="1"/>
    </row>
    <row r="41245" spans="5:13" x14ac:dyDescent="0.25">
      <c r="E41245" s="1"/>
      <c r="F41245" s="1"/>
      <c r="G41245" s="1"/>
      <c r="H41245" s="1"/>
      <c r="I41245" s="1"/>
      <c r="J41245" s="1"/>
      <c r="K41245" s="1"/>
      <c r="L41245" s="1"/>
      <c r="M41245" s="1"/>
    </row>
    <row r="41246" spans="5:13" x14ac:dyDescent="0.25">
      <c r="E41246" s="1"/>
      <c r="F41246" s="1"/>
      <c r="G41246" s="1"/>
      <c r="H41246" s="1"/>
      <c r="I41246" s="1"/>
      <c r="J41246" s="1"/>
      <c r="K41246" s="1"/>
      <c r="L41246" s="1"/>
      <c r="M41246" s="1"/>
    </row>
    <row r="41247" spans="5:13" x14ac:dyDescent="0.25">
      <c r="E41247" s="1"/>
      <c r="F41247" s="1"/>
      <c r="G41247" s="1"/>
      <c r="H41247" s="1"/>
      <c r="I41247" s="1"/>
      <c r="J41247" s="1"/>
      <c r="K41247" s="1"/>
      <c r="L41247" s="1"/>
      <c r="M41247" s="1"/>
    </row>
    <row r="41248" spans="5:13" x14ac:dyDescent="0.25">
      <c r="E41248" s="1"/>
      <c r="F41248" s="1"/>
      <c r="G41248" s="1"/>
      <c r="H41248" s="1"/>
      <c r="I41248" s="1"/>
      <c r="J41248" s="1"/>
      <c r="K41248" s="1"/>
      <c r="L41248" s="1"/>
      <c r="M41248" s="1"/>
    </row>
    <row r="41249" spans="5:13" x14ac:dyDescent="0.25">
      <c r="E41249" s="1"/>
      <c r="F41249" s="1"/>
      <c r="G41249" s="1"/>
      <c r="H41249" s="1"/>
      <c r="I41249" s="1"/>
      <c r="J41249" s="1"/>
      <c r="K41249" s="1"/>
      <c r="L41249" s="1"/>
      <c r="M41249" s="1"/>
    </row>
    <row r="41250" spans="5:13" x14ac:dyDescent="0.25">
      <c r="E41250" s="1"/>
      <c r="F41250" s="1"/>
      <c r="G41250" s="1"/>
      <c r="H41250" s="1"/>
      <c r="I41250" s="1"/>
      <c r="J41250" s="1"/>
      <c r="K41250" s="1"/>
      <c r="L41250" s="1"/>
      <c r="M41250" s="1"/>
    </row>
    <row r="41251" spans="5:13" x14ac:dyDescent="0.25">
      <c r="E41251" s="1"/>
      <c r="F41251" s="1"/>
      <c r="G41251" s="1"/>
      <c r="H41251" s="1"/>
      <c r="I41251" s="1"/>
      <c r="J41251" s="1"/>
      <c r="K41251" s="1"/>
      <c r="L41251" s="1"/>
      <c r="M41251" s="1"/>
    </row>
    <row r="41252" spans="5:13" x14ac:dyDescent="0.25">
      <c r="E41252" s="1"/>
      <c r="F41252" s="1"/>
      <c r="G41252" s="1"/>
      <c r="H41252" s="1"/>
      <c r="I41252" s="1"/>
      <c r="J41252" s="1"/>
      <c r="K41252" s="1"/>
      <c r="L41252" s="1"/>
      <c r="M41252" s="1"/>
    </row>
    <row r="41253" spans="5:13" x14ac:dyDescent="0.25">
      <c r="E41253" s="1"/>
      <c r="F41253" s="1"/>
      <c r="G41253" s="1"/>
      <c r="H41253" s="1"/>
      <c r="I41253" s="1"/>
      <c r="J41253" s="1"/>
      <c r="K41253" s="1"/>
      <c r="L41253" s="1"/>
      <c r="M41253" s="1"/>
    </row>
    <row r="41254" spans="5:13" x14ac:dyDescent="0.25">
      <c r="E41254" s="1"/>
      <c r="F41254" s="1"/>
      <c r="G41254" s="1"/>
      <c r="H41254" s="1"/>
      <c r="I41254" s="1"/>
      <c r="J41254" s="1"/>
      <c r="K41254" s="1"/>
      <c r="L41254" s="1"/>
      <c r="M41254" s="1"/>
    </row>
    <row r="41255" spans="5:13" x14ac:dyDescent="0.25">
      <c r="E41255" s="1"/>
      <c r="F41255" s="1"/>
      <c r="G41255" s="1"/>
      <c r="H41255" s="1"/>
      <c r="I41255" s="1"/>
      <c r="J41255" s="1"/>
      <c r="K41255" s="1"/>
      <c r="L41255" s="1"/>
      <c r="M41255" s="1"/>
    </row>
    <row r="41256" spans="5:13" x14ac:dyDescent="0.25">
      <c r="E41256" s="1"/>
      <c r="F41256" s="1"/>
      <c r="G41256" s="1"/>
      <c r="H41256" s="1"/>
      <c r="I41256" s="1"/>
      <c r="J41256" s="1"/>
      <c r="K41256" s="1"/>
      <c r="L41256" s="1"/>
      <c r="M41256" s="1"/>
    </row>
    <row r="41257" spans="5:13" x14ac:dyDescent="0.25">
      <c r="E41257" s="1"/>
      <c r="F41257" s="1"/>
      <c r="G41257" s="1"/>
      <c r="H41257" s="1"/>
      <c r="I41257" s="1"/>
      <c r="J41257" s="1"/>
      <c r="K41257" s="1"/>
      <c r="L41257" s="1"/>
      <c r="M41257" s="1"/>
    </row>
    <row r="41258" spans="5:13" x14ac:dyDescent="0.25">
      <c r="E41258" s="1"/>
      <c r="F41258" s="1"/>
      <c r="G41258" s="1"/>
      <c r="H41258" s="1"/>
      <c r="I41258" s="1"/>
      <c r="J41258" s="1"/>
      <c r="K41258" s="1"/>
      <c r="L41258" s="1"/>
      <c r="M41258" s="1"/>
    </row>
    <row r="41259" spans="5:13" x14ac:dyDescent="0.25">
      <c r="E41259" s="1"/>
      <c r="F41259" s="1"/>
      <c r="G41259" s="1"/>
      <c r="H41259" s="1"/>
      <c r="I41259" s="1"/>
      <c r="J41259" s="1"/>
      <c r="K41259" s="1"/>
      <c r="L41259" s="1"/>
      <c r="M41259" s="1"/>
    </row>
    <row r="41260" spans="5:13" x14ac:dyDescent="0.25">
      <c r="E41260" s="1"/>
      <c r="F41260" s="1"/>
      <c r="G41260" s="1"/>
      <c r="H41260" s="1"/>
      <c r="I41260" s="1"/>
      <c r="J41260" s="1"/>
      <c r="K41260" s="1"/>
      <c r="L41260" s="1"/>
      <c r="M41260" s="1"/>
    </row>
    <row r="41261" spans="5:13" x14ac:dyDescent="0.25">
      <c r="E41261" s="1"/>
      <c r="F41261" s="1"/>
      <c r="G41261" s="1"/>
      <c r="H41261" s="1"/>
      <c r="I41261" s="1"/>
      <c r="J41261" s="1"/>
      <c r="K41261" s="1"/>
      <c r="L41261" s="1"/>
      <c r="M41261" s="1"/>
    </row>
    <row r="41262" spans="5:13" x14ac:dyDescent="0.25">
      <c r="E41262" s="1"/>
      <c r="F41262" s="1"/>
      <c r="G41262" s="1"/>
      <c r="H41262" s="1"/>
      <c r="I41262" s="1"/>
      <c r="J41262" s="1"/>
      <c r="K41262" s="1"/>
      <c r="L41262" s="1"/>
      <c r="M41262" s="1"/>
    </row>
    <row r="41263" spans="5:13" x14ac:dyDescent="0.25">
      <c r="E41263" s="1"/>
      <c r="F41263" s="1"/>
      <c r="G41263" s="1"/>
      <c r="H41263" s="1"/>
      <c r="I41263" s="1"/>
      <c r="J41263" s="1"/>
      <c r="K41263" s="1"/>
      <c r="L41263" s="1"/>
      <c r="M41263" s="1"/>
    </row>
    <row r="41264" spans="5:13" x14ac:dyDescent="0.25">
      <c r="E41264" s="1"/>
      <c r="F41264" s="1"/>
      <c r="G41264" s="1"/>
      <c r="H41264" s="1"/>
      <c r="I41264" s="1"/>
      <c r="J41264" s="1"/>
      <c r="K41264" s="1"/>
      <c r="L41264" s="1"/>
      <c r="M41264" s="1"/>
    </row>
    <row r="41265" spans="5:13" x14ac:dyDescent="0.25">
      <c r="E41265" s="1"/>
      <c r="F41265" s="1"/>
      <c r="G41265" s="1"/>
      <c r="H41265" s="1"/>
      <c r="I41265" s="1"/>
      <c r="J41265" s="1"/>
      <c r="K41265" s="1"/>
      <c r="L41265" s="1"/>
      <c r="M41265" s="1"/>
    </row>
    <row r="41266" spans="5:13" x14ac:dyDescent="0.25">
      <c r="E41266" s="1"/>
      <c r="F41266" s="1"/>
      <c r="G41266" s="1"/>
      <c r="H41266" s="1"/>
      <c r="I41266" s="1"/>
      <c r="J41266" s="1"/>
      <c r="K41266" s="1"/>
      <c r="L41266" s="1"/>
      <c r="M41266" s="1"/>
    </row>
    <row r="41267" spans="5:13" x14ac:dyDescent="0.25">
      <c r="E41267" s="1"/>
      <c r="F41267" s="1"/>
      <c r="G41267" s="1"/>
      <c r="H41267" s="1"/>
      <c r="I41267" s="1"/>
      <c r="J41267" s="1"/>
      <c r="K41267" s="1"/>
      <c r="L41267" s="1"/>
      <c r="M41267" s="1"/>
    </row>
    <row r="41268" spans="5:13" x14ac:dyDescent="0.25">
      <c r="E41268" s="1"/>
      <c r="F41268" s="1"/>
      <c r="G41268" s="1"/>
      <c r="H41268" s="1"/>
      <c r="I41268" s="1"/>
      <c r="J41268" s="1"/>
      <c r="K41268" s="1"/>
      <c r="L41268" s="1"/>
      <c r="M41268" s="1"/>
    </row>
    <row r="41269" spans="5:13" x14ac:dyDescent="0.25">
      <c r="E41269" s="1"/>
      <c r="F41269" s="1"/>
      <c r="G41269" s="1"/>
      <c r="H41269" s="1"/>
      <c r="I41269" s="1"/>
      <c r="J41269" s="1"/>
      <c r="K41269" s="1"/>
      <c r="L41269" s="1"/>
      <c r="M41269" s="1"/>
    </row>
    <row r="41270" spans="5:13" x14ac:dyDescent="0.25">
      <c r="E41270" s="1"/>
      <c r="F41270" s="1"/>
      <c r="G41270" s="1"/>
      <c r="H41270" s="1"/>
      <c r="I41270" s="1"/>
      <c r="J41270" s="1"/>
      <c r="K41270" s="1"/>
      <c r="L41270" s="1"/>
      <c r="M41270" s="1"/>
    </row>
    <row r="41271" spans="5:13" x14ac:dyDescent="0.25">
      <c r="E41271" s="1"/>
      <c r="F41271" s="1"/>
      <c r="G41271" s="1"/>
      <c r="H41271" s="1"/>
      <c r="I41271" s="1"/>
      <c r="J41271" s="1"/>
      <c r="K41271" s="1"/>
      <c r="L41271" s="1"/>
      <c r="M41271" s="1"/>
    </row>
    <row r="41272" spans="5:13" x14ac:dyDescent="0.25">
      <c r="E41272" s="1"/>
      <c r="F41272" s="1"/>
      <c r="G41272" s="1"/>
      <c r="H41272" s="1"/>
      <c r="I41272" s="1"/>
      <c r="J41272" s="1"/>
      <c r="K41272" s="1"/>
      <c r="L41272" s="1"/>
      <c r="M41272" s="1"/>
    </row>
    <row r="41273" spans="5:13" x14ac:dyDescent="0.25">
      <c r="E41273" s="1"/>
      <c r="F41273" s="1"/>
      <c r="G41273" s="1"/>
      <c r="H41273" s="1"/>
      <c r="I41273" s="1"/>
      <c r="J41273" s="1"/>
      <c r="K41273" s="1"/>
      <c r="L41273" s="1"/>
      <c r="M41273" s="1"/>
    </row>
    <row r="41274" spans="5:13" x14ac:dyDescent="0.25">
      <c r="E41274" s="1"/>
      <c r="F41274" s="1"/>
      <c r="G41274" s="1"/>
      <c r="H41274" s="1"/>
      <c r="I41274" s="1"/>
      <c r="J41274" s="1"/>
      <c r="K41274" s="1"/>
      <c r="L41274" s="1"/>
      <c r="M41274" s="1"/>
    </row>
    <row r="41275" spans="5:13" x14ac:dyDescent="0.25">
      <c r="E41275" s="1"/>
      <c r="F41275" s="1"/>
      <c r="G41275" s="1"/>
      <c r="H41275" s="1"/>
      <c r="I41275" s="1"/>
      <c r="J41275" s="1"/>
      <c r="K41275" s="1"/>
      <c r="L41275" s="1"/>
      <c r="M41275" s="1"/>
    </row>
    <row r="41276" spans="5:13" x14ac:dyDescent="0.25">
      <c r="E41276" s="1"/>
      <c r="F41276" s="1"/>
      <c r="G41276" s="1"/>
      <c r="H41276" s="1"/>
      <c r="I41276" s="1"/>
      <c r="J41276" s="1"/>
      <c r="K41276" s="1"/>
      <c r="L41276" s="1"/>
      <c r="M41276" s="1"/>
    </row>
    <row r="41277" spans="5:13" x14ac:dyDescent="0.25">
      <c r="E41277" s="1"/>
      <c r="F41277" s="1"/>
      <c r="G41277" s="1"/>
      <c r="H41277" s="1"/>
      <c r="I41277" s="1"/>
      <c r="J41277" s="1"/>
      <c r="K41277" s="1"/>
      <c r="L41277" s="1"/>
      <c r="M41277" s="1"/>
    </row>
    <row r="41278" spans="5:13" x14ac:dyDescent="0.25">
      <c r="E41278" s="1"/>
      <c r="F41278" s="1"/>
      <c r="G41278" s="1"/>
      <c r="H41278" s="1"/>
      <c r="I41278" s="1"/>
      <c r="J41278" s="1"/>
      <c r="K41278" s="1"/>
      <c r="L41278" s="1"/>
      <c r="M41278" s="1"/>
    </row>
    <row r="41279" spans="5:13" x14ac:dyDescent="0.25">
      <c r="E41279" s="1"/>
      <c r="F41279" s="1"/>
      <c r="G41279" s="1"/>
      <c r="H41279" s="1"/>
      <c r="I41279" s="1"/>
      <c r="J41279" s="1"/>
      <c r="K41279" s="1"/>
      <c r="L41279" s="1"/>
      <c r="M41279" s="1"/>
    </row>
    <row r="41280" spans="5:13" x14ac:dyDescent="0.25">
      <c r="E41280" s="1"/>
      <c r="F41280" s="1"/>
      <c r="G41280" s="1"/>
      <c r="H41280" s="1"/>
      <c r="I41280" s="1"/>
      <c r="J41280" s="1"/>
      <c r="K41280" s="1"/>
      <c r="L41280" s="1"/>
      <c r="M41280" s="1"/>
    </row>
    <row r="41281" spans="5:13" x14ac:dyDescent="0.25">
      <c r="E41281" s="1"/>
      <c r="F41281" s="1"/>
      <c r="G41281" s="1"/>
      <c r="H41281" s="1"/>
      <c r="I41281" s="1"/>
      <c r="J41281" s="1"/>
      <c r="K41281" s="1"/>
      <c r="L41281" s="1"/>
      <c r="M41281" s="1"/>
    </row>
    <row r="41282" spans="5:13" x14ac:dyDescent="0.25">
      <c r="E41282" s="1"/>
      <c r="F41282" s="1"/>
      <c r="G41282" s="1"/>
      <c r="H41282" s="1"/>
      <c r="I41282" s="1"/>
      <c r="J41282" s="1"/>
      <c r="K41282" s="1"/>
      <c r="L41282" s="1"/>
      <c r="M41282" s="1"/>
    </row>
    <row r="41283" spans="5:13" x14ac:dyDescent="0.25">
      <c r="E41283" s="1"/>
      <c r="F41283" s="1"/>
      <c r="G41283" s="1"/>
      <c r="H41283" s="1"/>
      <c r="I41283" s="1"/>
      <c r="J41283" s="1"/>
      <c r="K41283" s="1"/>
      <c r="L41283" s="1"/>
      <c r="M41283" s="1"/>
    </row>
    <row r="41284" spans="5:13" x14ac:dyDescent="0.25">
      <c r="E41284" s="1"/>
      <c r="F41284" s="1"/>
      <c r="G41284" s="1"/>
      <c r="H41284" s="1"/>
      <c r="I41284" s="1"/>
      <c r="J41284" s="1"/>
      <c r="K41284" s="1"/>
      <c r="L41284" s="1"/>
      <c r="M41284" s="1"/>
    </row>
    <row r="41285" spans="5:13" x14ac:dyDescent="0.25">
      <c r="E41285" s="1"/>
      <c r="F41285" s="1"/>
      <c r="G41285" s="1"/>
      <c r="H41285" s="1"/>
      <c r="I41285" s="1"/>
      <c r="J41285" s="1"/>
      <c r="K41285" s="1"/>
      <c r="L41285" s="1"/>
      <c r="M41285" s="1"/>
    </row>
    <row r="41286" spans="5:13" x14ac:dyDescent="0.25">
      <c r="E41286" s="1"/>
      <c r="F41286" s="1"/>
      <c r="G41286" s="1"/>
      <c r="H41286" s="1"/>
      <c r="I41286" s="1"/>
      <c r="J41286" s="1"/>
      <c r="K41286" s="1"/>
      <c r="L41286" s="1"/>
      <c r="M41286" s="1"/>
    </row>
    <row r="41287" spans="5:13" x14ac:dyDescent="0.25">
      <c r="E41287" s="1"/>
      <c r="F41287" s="1"/>
      <c r="G41287" s="1"/>
      <c r="H41287" s="1"/>
      <c r="I41287" s="1"/>
      <c r="J41287" s="1"/>
      <c r="K41287" s="1"/>
      <c r="L41287" s="1"/>
      <c r="M41287" s="1"/>
    </row>
    <row r="41288" spans="5:13" x14ac:dyDescent="0.25">
      <c r="E41288" s="1"/>
      <c r="F41288" s="1"/>
      <c r="G41288" s="1"/>
      <c r="H41288" s="1"/>
      <c r="I41288" s="1"/>
      <c r="J41288" s="1"/>
      <c r="K41288" s="1"/>
      <c r="L41288" s="1"/>
      <c r="M41288" s="1"/>
    </row>
    <row r="41289" spans="5:13" x14ac:dyDescent="0.25">
      <c r="E41289" s="1"/>
      <c r="F41289" s="1"/>
      <c r="G41289" s="1"/>
      <c r="H41289" s="1"/>
      <c r="I41289" s="1"/>
      <c r="J41289" s="1"/>
      <c r="K41289" s="1"/>
      <c r="L41289" s="1"/>
      <c r="M41289" s="1"/>
    </row>
    <row r="41290" spans="5:13" x14ac:dyDescent="0.25">
      <c r="E41290" s="1"/>
      <c r="F41290" s="1"/>
      <c r="G41290" s="1"/>
      <c r="H41290" s="1"/>
      <c r="I41290" s="1"/>
      <c r="J41290" s="1"/>
      <c r="K41290" s="1"/>
      <c r="L41290" s="1"/>
      <c r="M41290" s="1"/>
    </row>
    <row r="41291" spans="5:13" x14ac:dyDescent="0.25">
      <c r="E41291" s="1"/>
      <c r="F41291" s="1"/>
      <c r="G41291" s="1"/>
      <c r="H41291" s="1"/>
      <c r="I41291" s="1"/>
      <c r="J41291" s="1"/>
      <c r="K41291" s="1"/>
      <c r="L41291" s="1"/>
      <c r="M41291" s="1"/>
    </row>
    <row r="41292" spans="5:13" x14ac:dyDescent="0.25">
      <c r="E41292" s="1"/>
      <c r="F41292" s="1"/>
      <c r="G41292" s="1"/>
      <c r="H41292" s="1"/>
      <c r="I41292" s="1"/>
      <c r="J41292" s="1"/>
      <c r="K41292" s="1"/>
      <c r="L41292" s="1"/>
      <c r="M41292" s="1"/>
    </row>
    <row r="41293" spans="5:13" x14ac:dyDescent="0.25">
      <c r="E41293" s="1"/>
      <c r="F41293" s="1"/>
      <c r="G41293" s="1"/>
      <c r="H41293" s="1"/>
      <c r="I41293" s="1"/>
      <c r="J41293" s="1"/>
      <c r="K41293" s="1"/>
      <c r="L41293" s="1"/>
      <c r="M41293" s="1"/>
    </row>
    <row r="41294" spans="5:13" x14ac:dyDescent="0.25">
      <c r="E41294" s="1"/>
      <c r="F41294" s="1"/>
      <c r="G41294" s="1"/>
      <c r="H41294" s="1"/>
      <c r="I41294" s="1"/>
      <c r="J41294" s="1"/>
      <c r="K41294" s="1"/>
      <c r="L41294" s="1"/>
      <c r="M41294" s="1"/>
    </row>
    <row r="41295" spans="5:13" x14ac:dyDescent="0.25">
      <c r="E41295" s="1"/>
      <c r="F41295" s="1"/>
      <c r="G41295" s="1"/>
      <c r="H41295" s="1"/>
      <c r="I41295" s="1"/>
      <c r="J41295" s="1"/>
      <c r="K41295" s="1"/>
      <c r="L41295" s="1"/>
      <c r="M41295" s="1"/>
    </row>
    <row r="41296" spans="5:13" x14ac:dyDescent="0.25">
      <c r="E41296" s="1"/>
      <c r="F41296" s="1"/>
      <c r="G41296" s="1"/>
      <c r="H41296" s="1"/>
      <c r="I41296" s="1"/>
      <c r="J41296" s="1"/>
      <c r="K41296" s="1"/>
      <c r="L41296" s="1"/>
      <c r="M41296" s="1"/>
    </row>
    <row r="41297" spans="5:13" x14ac:dyDescent="0.25">
      <c r="E41297" s="1"/>
      <c r="F41297" s="1"/>
      <c r="G41297" s="1"/>
      <c r="H41297" s="1"/>
      <c r="I41297" s="1"/>
      <c r="J41297" s="1"/>
      <c r="K41297" s="1"/>
      <c r="L41297" s="1"/>
      <c r="M41297" s="1"/>
    </row>
    <row r="41298" spans="5:13" x14ac:dyDescent="0.25">
      <c r="E41298" s="1"/>
      <c r="F41298" s="1"/>
      <c r="G41298" s="1"/>
      <c r="H41298" s="1"/>
      <c r="I41298" s="1"/>
      <c r="J41298" s="1"/>
      <c r="K41298" s="1"/>
      <c r="L41298" s="1"/>
      <c r="M41298" s="1"/>
    </row>
    <row r="41299" spans="5:13" x14ac:dyDescent="0.25">
      <c r="E41299" s="1"/>
      <c r="F41299" s="1"/>
      <c r="G41299" s="1"/>
      <c r="H41299" s="1"/>
      <c r="I41299" s="1"/>
      <c r="J41299" s="1"/>
      <c r="K41299" s="1"/>
      <c r="L41299" s="1"/>
      <c r="M41299" s="1"/>
    </row>
    <row r="41300" spans="5:13" x14ac:dyDescent="0.25">
      <c r="E41300" s="1"/>
      <c r="F41300" s="1"/>
      <c r="G41300" s="1"/>
      <c r="H41300" s="1"/>
      <c r="I41300" s="1"/>
      <c r="J41300" s="1"/>
      <c r="K41300" s="1"/>
      <c r="L41300" s="1"/>
      <c r="M41300" s="1"/>
    </row>
    <row r="41301" spans="5:13" x14ac:dyDescent="0.25">
      <c r="E41301" s="1"/>
      <c r="F41301" s="1"/>
      <c r="G41301" s="1"/>
      <c r="H41301" s="1"/>
      <c r="I41301" s="1"/>
      <c r="J41301" s="1"/>
      <c r="K41301" s="1"/>
      <c r="L41301" s="1"/>
      <c r="M41301" s="1"/>
    </row>
    <row r="41302" spans="5:13" x14ac:dyDescent="0.25">
      <c r="E41302" s="1"/>
      <c r="F41302" s="1"/>
      <c r="G41302" s="1"/>
      <c r="H41302" s="1"/>
      <c r="I41302" s="1"/>
      <c r="J41302" s="1"/>
      <c r="K41302" s="1"/>
      <c r="L41302" s="1"/>
      <c r="M41302" s="1"/>
    </row>
    <row r="41303" spans="5:13" x14ac:dyDescent="0.25">
      <c r="E41303" s="1"/>
      <c r="F41303" s="1"/>
      <c r="G41303" s="1"/>
      <c r="H41303" s="1"/>
      <c r="I41303" s="1"/>
      <c r="J41303" s="1"/>
      <c r="K41303" s="1"/>
      <c r="L41303" s="1"/>
      <c r="M41303" s="1"/>
    </row>
    <row r="41304" spans="5:13" x14ac:dyDescent="0.25">
      <c r="E41304" s="1"/>
      <c r="F41304" s="1"/>
      <c r="G41304" s="1"/>
      <c r="H41304" s="1"/>
      <c r="I41304" s="1"/>
      <c r="J41304" s="1"/>
      <c r="K41304" s="1"/>
      <c r="L41304" s="1"/>
      <c r="M41304" s="1"/>
    </row>
    <row r="41305" spans="5:13" x14ac:dyDescent="0.25">
      <c r="E41305" s="1"/>
      <c r="F41305" s="1"/>
      <c r="G41305" s="1"/>
      <c r="H41305" s="1"/>
      <c r="I41305" s="1"/>
      <c r="J41305" s="1"/>
      <c r="K41305" s="1"/>
      <c r="L41305" s="1"/>
      <c r="M41305" s="1"/>
    </row>
    <row r="41306" spans="5:13" x14ac:dyDescent="0.25">
      <c r="E41306" s="1"/>
      <c r="F41306" s="1"/>
      <c r="G41306" s="1"/>
      <c r="H41306" s="1"/>
      <c r="I41306" s="1"/>
      <c r="J41306" s="1"/>
      <c r="K41306" s="1"/>
      <c r="L41306" s="1"/>
      <c r="M41306" s="1"/>
    </row>
    <row r="41307" spans="5:13" x14ac:dyDescent="0.25">
      <c r="E41307" s="1"/>
      <c r="F41307" s="1"/>
      <c r="G41307" s="1"/>
      <c r="H41307" s="1"/>
      <c r="I41307" s="1"/>
      <c r="J41307" s="1"/>
      <c r="K41307" s="1"/>
      <c r="L41307" s="1"/>
      <c r="M41307" s="1"/>
    </row>
    <row r="41308" spans="5:13" x14ac:dyDescent="0.25">
      <c r="E41308" s="1"/>
      <c r="F41308" s="1"/>
      <c r="G41308" s="1"/>
      <c r="H41308" s="1"/>
      <c r="I41308" s="1"/>
      <c r="J41308" s="1"/>
      <c r="K41308" s="1"/>
      <c r="L41308" s="1"/>
      <c r="M41308" s="1"/>
    </row>
    <row r="41309" spans="5:13" x14ac:dyDescent="0.25">
      <c r="E41309" s="1"/>
      <c r="F41309" s="1"/>
      <c r="G41309" s="1"/>
      <c r="H41309" s="1"/>
      <c r="I41309" s="1"/>
      <c r="J41309" s="1"/>
      <c r="K41309" s="1"/>
      <c r="L41309" s="1"/>
      <c r="M41309" s="1"/>
    </row>
    <row r="41310" spans="5:13" x14ac:dyDescent="0.25">
      <c r="E41310" s="1"/>
      <c r="F41310" s="1"/>
      <c r="G41310" s="1"/>
      <c r="H41310" s="1"/>
      <c r="I41310" s="1"/>
      <c r="J41310" s="1"/>
      <c r="K41310" s="1"/>
      <c r="L41310" s="1"/>
      <c r="M41310" s="1"/>
    </row>
    <row r="41311" spans="5:13" x14ac:dyDescent="0.25">
      <c r="E41311" s="1"/>
      <c r="F41311" s="1"/>
      <c r="G41311" s="1"/>
      <c r="H41311" s="1"/>
      <c r="I41311" s="1"/>
      <c r="J41311" s="1"/>
      <c r="K41311" s="1"/>
      <c r="L41311" s="1"/>
      <c r="M41311" s="1"/>
    </row>
    <row r="41312" spans="5:13" x14ac:dyDescent="0.25">
      <c r="E41312" s="1"/>
      <c r="F41312" s="1"/>
      <c r="G41312" s="1"/>
      <c r="H41312" s="1"/>
      <c r="I41312" s="1"/>
      <c r="J41312" s="1"/>
      <c r="K41312" s="1"/>
      <c r="L41312" s="1"/>
      <c r="M41312" s="1"/>
    </row>
    <row r="41313" spans="5:13" x14ac:dyDescent="0.25">
      <c r="E41313" s="1"/>
      <c r="F41313" s="1"/>
      <c r="G41313" s="1"/>
      <c r="H41313" s="1"/>
      <c r="I41313" s="1"/>
      <c r="J41313" s="1"/>
      <c r="K41313" s="1"/>
      <c r="L41313" s="1"/>
      <c r="M41313" s="1"/>
    </row>
    <row r="41314" spans="5:13" x14ac:dyDescent="0.25">
      <c r="E41314" s="1"/>
      <c r="F41314" s="1"/>
      <c r="G41314" s="1"/>
      <c r="H41314" s="1"/>
      <c r="I41314" s="1"/>
      <c r="J41314" s="1"/>
      <c r="K41314" s="1"/>
      <c r="L41314" s="1"/>
      <c r="M41314" s="1"/>
    </row>
    <row r="41315" spans="5:13" x14ac:dyDescent="0.25">
      <c r="E41315" s="1"/>
      <c r="F41315" s="1"/>
      <c r="G41315" s="1"/>
      <c r="H41315" s="1"/>
      <c r="I41315" s="1"/>
      <c r="J41315" s="1"/>
      <c r="K41315" s="1"/>
      <c r="L41315" s="1"/>
      <c r="M41315" s="1"/>
    </row>
    <row r="41316" spans="5:13" x14ac:dyDescent="0.25">
      <c r="E41316" s="1"/>
      <c r="F41316" s="1"/>
      <c r="G41316" s="1"/>
      <c r="H41316" s="1"/>
      <c r="I41316" s="1"/>
      <c r="J41316" s="1"/>
      <c r="K41316" s="1"/>
      <c r="L41316" s="1"/>
      <c r="M41316" s="1"/>
    </row>
    <row r="41317" spans="5:13" x14ac:dyDescent="0.25">
      <c r="E41317" s="1"/>
      <c r="F41317" s="1"/>
      <c r="G41317" s="1"/>
      <c r="H41317" s="1"/>
      <c r="I41317" s="1"/>
      <c r="J41317" s="1"/>
      <c r="K41317" s="1"/>
      <c r="L41317" s="1"/>
      <c r="M41317" s="1"/>
    </row>
    <row r="41318" spans="5:13" x14ac:dyDescent="0.25">
      <c r="E41318" s="1"/>
      <c r="F41318" s="1"/>
      <c r="G41318" s="1"/>
      <c r="H41318" s="1"/>
      <c r="I41318" s="1"/>
      <c r="J41318" s="1"/>
      <c r="K41318" s="1"/>
      <c r="L41318" s="1"/>
      <c r="M41318" s="1"/>
    </row>
    <row r="41319" spans="5:13" x14ac:dyDescent="0.25">
      <c r="E41319" s="1"/>
      <c r="F41319" s="1"/>
      <c r="G41319" s="1"/>
      <c r="H41319" s="1"/>
      <c r="I41319" s="1"/>
      <c r="J41319" s="1"/>
      <c r="K41319" s="1"/>
      <c r="L41319" s="1"/>
      <c r="M41319" s="1"/>
    </row>
    <row r="41320" spans="5:13" x14ac:dyDescent="0.25">
      <c r="E41320" s="1"/>
      <c r="F41320" s="1"/>
      <c r="G41320" s="1"/>
      <c r="H41320" s="1"/>
      <c r="I41320" s="1"/>
      <c r="J41320" s="1"/>
      <c r="K41320" s="1"/>
      <c r="L41320" s="1"/>
      <c r="M41320" s="1"/>
    </row>
    <row r="41321" spans="5:13" x14ac:dyDescent="0.25">
      <c r="E41321" s="1"/>
      <c r="F41321" s="1"/>
      <c r="G41321" s="1"/>
      <c r="H41321" s="1"/>
      <c r="I41321" s="1"/>
      <c r="J41321" s="1"/>
      <c r="K41321" s="1"/>
      <c r="L41321" s="1"/>
      <c r="M41321" s="1"/>
    </row>
    <row r="41322" spans="5:13" x14ac:dyDescent="0.25">
      <c r="E41322" s="1"/>
      <c r="F41322" s="1"/>
      <c r="G41322" s="1"/>
      <c r="H41322" s="1"/>
      <c r="I41322" s="1"/>
      <c r="J41322" s="1"/>
      <c r="K41322" s="1"/>
      <c r="L41322" s="1"/>
      <c r="M41322" s="1"/>
    </row>
    <row r="41323" spans="5:13" x14ac:dyDescent="0.25">
      <c r="E41323" s="1"/>
      <c r="F41323" s="1"/>
      <c r="G41323" s="1"/>
      <c r="H41323" s="1"/>
      <c r="I41323" s="1"/>
      <c r="J41323" s="1"/>
      <c r="K41323" s="1"/>
      <c r="L41323" s="1"/>
      <c r="M41323" s="1"/>
    </row>
    <row r="41324" spans="5:13" x14ac:dyDescent="0.25">
      <c r="E41324" s="1"/>
      <c r="F41324" s="1"/>
      <c r="G41324" s="1"/>
      <c r="H41324" s="1"/>
      <c r="I41324" s="1"/>
      <c r="J41324" s="1"/>
      <c r="K41324" s="1"/>
      <c r="L41324" s="1"/>
      <c r="M41324" s="1"/>
    </row>
    <row r="41325" spans="5:13" x14ac:dyDescent="0.25">
      <c r="E41325" s="1"/>
      <c r="F41325" s="1"/>
      <c r="G41325" s="1"/>
      <c r="H41325" s="1"/>
      <c r="I41325" s="1"/>
      <c r="J41325" s="1"/>
      <c r="K41325" s="1"/>
      <c r="L41325" s="1"/>
      <c r="M41325" s="1"/>
    </row>
    <row r="41326" spans="5:13" x14ac:dyDescent="0.25">
      <c r="E41326" s="1"/>
      <c r="F41326" s="1"/>
      <c r="G41326" s="1"/>
      <c r="H41326" s="1"/>
      <c r="I41326" s="1"/>
      <c r="J41326" s="1"/>
      <c r="K41326" s="1"/>
      <c r="L41326" s="1"/>
      <c r="M41326" s="1"/>
    </row>
    <row r="41327" spans="5:13" x14ac:dyDescent="0.25">
      <c r="E41327" s="1"/>
      <c r="F41327" s="1"/>
      <c r="G41327" s="1"/>
      <c r="H41327" s="1"/>
      <c r="I41327" s="1"/>
      <c r="J41327" s="1"/>
      <c r="K41327" s="1"/>
      <c r="L41327" s="1"/>
      <c r="M41327" s="1"/>
    </row>
    <row r="41328" spans="5:13" x14ac:dyDescent="0.25">
      <c r="E41328" s="1"/>
      <c r="F41328" s="1"/>
      <c r="G41328" s="1"/>
      <c r="H41328" s="1"/>
      <c r="I41328" s="1"/>
      <c r="J41328" s="1"/>
      <c r="K41328" s="1"/>
      <c r="L41328" s="1"/>
      <c r="M41328" s="1"/>
    </row>
    <row r="41329" spans="5:13" x14ac:dyDescent="0.25">
      <c r="E41329" s="1"/>
      <c r="F41329" s="1"/>
      <c r="G41329" s="1"/>
      <c r="H41329" s="1"/>
      <c r="I41329" s="1"/>
      <c r="J41329" s="1"/>
      <c r="K41329" s="1"/>
      <c r="L41329" s="1"/>
      <c r="M41329" s="1"/>
    </row>
    <row r="41330" spans="5:13" x14ac:dyDescent="0.25">
      <c r="E41330" s="1"/>
      <c r="F41330" s="1"/>
      <c r="G41330" s="1"/>
      <c r="H41330" s="1"/>
      <c r="I41330" s="1"/>
      <c r="J41330" s="1"/>
      <c r="K41330" s="1"/>
      <c r="L41330" s="1"/>
      <c r="M41330" s="1"/>
    </row>
    <row r="41331" spans="5:13" x14ac:dyDescent="0.25">
      <c r="E41331" s="1"/>
      <c r="F41331" s="1"/>
      <c r="G41331" s="1"/>
      <c r="H41331" s="1"/>
      <c r="I41331" s="1"/>
      <c r="J41331" s="1"/>
      <c r="K41331" s="1"/>
      <c r="L41331" s="1"/>
      <c r="M41331" s="1"/>
    </row>
    <row r="41332" spans="5:13" x14ac:dyDescent="0.25">
      <c r="E41332" s="1"/>
      <c r="F41332" s="1"/>
      <c r="G41332" s="1"/>
      <c r="H41332" s="1"/>
      <c r="I41332" s="1"/>
      <c r="J41332" s="1"/>
      <c r="K41332" s="1"/>
      <c r="L41332" s="1"/>
      <c r="M41332" s="1"/>
    </row>
    <row r="41333" spans="5:13" x14ac:dyDescent="0.25">
      <c r="E41333" s="1"/>
      <c r="F41333" s="1"/>
      <c r="G41333" s="1"/>
      <c r="H41333" s="1"/>
      <c r="I41333" s="1"/>
      <c r="J41333" s="1"/>
      <c r="K41333" s="1"/>
      <c r="L41333" s="1"/>
      <c r="M41333" s="1"/>
    </row>
    <row r="41334" spans="5:13" x14ac:dyDescent="0.25">
      <c r="E41334" s="1"/>
      <c r="F41334" s="1"/>
      <c r="G41334" s="1"/>
      <c r="H41334" s="1"/>
      <c r="I41334" s="1"/>
      <c r="J41334" s="1"/>
      <c r="K41334" s="1"/>
      <c r="L41334" s="1"/>
      <c r="M41334" s="1"/>
    </row>
    <row r="41335" spans="5:13" x14ac:dyDescent="0.25">
      <c r="E41335" s="1"/>
      <c r="F41335" s="1"/>
      <c r="G41335" s="1"/>
      <c r="H41335" s="1"/>
      <c r="I41335" s="1"/>
      <c r="J41335" s="1"/>
      <c r="K41335" s="1"/>
      <c r="L41335" s="1"/>
      <c r="M41335" s="1"/>
    </row>
    <row r="41336" spans="5:13" x14ac:dyDescent="0.25">
      <c r="E41336" s="1"/>
      <c r="F41336" s="1"/>
      <c r="G41336" s="1"/>
      <c r="H41336" s="1"/>
      <c r="I41336" s="1"/>
      <c r="J41336" s="1"/>
      <c r="K41336" s="1"/>
      <c r="L41336" s="1"/>
      <c r="M41336" s="1"/>
    </row>
    <row r="41337" spans="5:13" x14ac:dyDescent="0.25">
      <c r="E41337" s="1"/>
      <c r="F41337" s="1"/>
      <c r="G41337" s="1"/>
      <c r="H41337" s="1"/>
      <c r="I41337" s="1"/>
      <c r="J41337" s="1"/>
      <c r="K41337" s="1"/>
      <c r="L41337" s="1"/>
      <c r="M41337" s="1"/>
    </row>
    <row r="41338" spans="5:13" x14ac:dyDescent="0.25">
      <c r="E41338" s="1"/>
      <c r="F41338" s="1"/>
      <c r="G41338" s="1"/>
      <c r="H41338" s="1"/>
      <c r="I41338" s="1"/>
      <c r="J41338" s="1"/>
      <c r="K41338" s="1"/>
      <c r="L41338" s="1"/>
      <c r="M41338" s="1"/>
    </row>
    <row r="41339" spans="5:13" x14ac:dyDescent="0.25">
      <c r="E41339" s="1"/>
      <c r="F41339" s="1"/>
      <c r="G41339" s="1"/>
      <c r="H41339" s="1"/>
      <c r="I41339" s="1"/>
      <c r="J41339" s="1"/>
      <c r="K41339" s="1"/>
      <c r="L41339" s="1"/>
      <c r="M41339" s="1"/>
    </row>
    <row r="41340" spans="5:13" x14ac:dyDescent="0.25">
      <c r="E41340" s="1"/>
      <c r="F41340" s="1"/>
      <c r="G41340" s="1"/>
      <c r="H41340" s="1"/>
      <c r="I41340" s="1"/>
      <c r="J41340" s="1"/>
      <c r="K41340" s="1"/>
      <c r="L41340" s="1"/>
      <c r="M41340" s="1"/>
    </row>
    <row r="41341" spans="5:13" x14ac:dyDescent="0.25">
      <c r="E41341" s="1"/>
      <c r="F41341" s="1"/>
      <c r="G41341" s="1"/>
      <c r="H41341" s="1"/>
      <c r="I41341" s="1"/>
      <c r="J41341" s="1"/>
      <c r="K41341" s="1"/>
      <c r="L41341" s="1"/>
      <c r="M41341" s="1"/>
    </row>
    <row r="41342" spans="5:13" x14ac:dyDescent="0.25">
      <c r="E41342" s="1"/>
      <c r="F41342" s="1"/>
      <c r="G41342" s="1"/>
      <c r="H41342" s="1"/>
      <c r="I41342" s="1"/>
      <c r="J41342" s="1"/>
      <c r="K41342" s="1"/>
      <c r="L41342" s="1"/>
      <c r="M41342" s="1"/>
    </row>
    <row r="41343" spans="5:13" x14ac:dyDescent="0.25">
      <c r="E41343" s="1"/>
      <c r="F41343" s="1"/>
      <c r="G41343" s="1"/>
      <c r="H41343" s="1"/>
      <c r="I41343" s="1"/>
      <c r="J41343" s="1"/>
      <c r="K41343" s="1"/>
      <c r="L41343" s="1"/>
      <c r="M41343" s="1"/>
    </row>
    <row r="41344" spans="5:13" x14ac:dyDescent="0.25">
      <c r="E41344" s="1"/>
      <c r="F41344" s="1"/>
      <c r="G41344" s="1"/>
      <c r="H41344" s="1"/>
      <c r="I41344" s="1"/>
      <c r="J41344" s="1"/>
      <c r="K41344" s="1"/>
      <c r="L41344" s="1"/>
      <c r="M41344" s="1"/>
    </row>
    <row r="41345" spans="5:13" x14ac:dyDescent="0.25">
      <c r="E41345" s="1"/>
      <c r="F41345" s="1"/>
      <c r="G41345" s="1"/>
      <c r="H41345" s="1"/>
      <c r="I41345" s="1"/>
      <c r="J41345" s="1"/>
      <c r="K41345" s="1"/>
      <c r="L41345" s="1"/>
      <c r="M41345" s="1"/>
    </row>
    <row r="41346" spans="5:13" x14ac:dyDescent="0.25">
      <c r="E41346" s="1"/>
      <c r="F41346" s="1"/>
      <c r="G41346" s="1"/>
      <c r="H41346" s="1"/>
      <c r="I41346" s="1"/>
      <c r="J41346" s="1"/>
      <c r="K41346" s="1"/>
      <c r="L41346" s="1"/>
      <c r="M41346" s="1"/>
    </row>
    <row r="41347" spans="5:13" x14ac:dyDescent="0.25">
      <c r="E41347" s="1"/>
      <c r="F41347" s="1"/>
      <c r="G41347" s="1"/>
      <c r="H41347" s="1"/>
      <c r="I41347" s="1"/>
      <c r="J41347" s="1"/>
      <c r="K41347" s="1"/>
      <c r="L41347" s="1"/>
      <c r="M41347" s="1"/>
    </row>
    <row r="41348" spans="5:13" x14ac:dyDescent="0.25">
      <c r="E41348" s="1"/>
      <c r="F41348" s="1"/>
      <c r="G41348" s="1"/>
      <c r="H41348" s="1"/>
      <c r="I41348" s="1"/>
      <c r="J41348" s="1"/>
      <c r="K41348" s="1"/>
      <c r="L41348" s="1"/>
      <c r="M41348" s="1"/>
    </row>
    <row r="41349" spans="5:13" x14ac:dyDescent="0.25">
      <c r="E41349" s="1"/>
      <c r="F41349" s="1"/>
      <c r="G41349" s="1"/>
      <c r="H41349" s="1"/>
      <c r="I41349" s="1"/>
      <c r="J41349" s="1"/>
      <c r="K41349" s="1"/>
      <c r="L41349" s="1"/>
      <c r="M41349" s="1"/>
    </row>
    <row r="41350" spans="5:13" x14ac:dyDescent="0.25">
      <c r="E41350" s="1"/>
      <c r="F41350" s="1"/>
      <c r="G41350" s="1"/>
      <c r="H41350" s="1"/>
      <c r="I41350" s="1"/>
      <c r="J41350" s="1"/>
      <c r="K41350" s="1"/>
      <c r="L41350" s="1"/>
      <c r="M41350" s="1"/>
    </row>
    <row r="41351" spans="5:13" x14ac:dyDescent="0.25">
      <c r="E41351" s="1"/>
      <c r="F41351" s="1"/>
      <c r="G41351" s="1"/>
      <c r="H41351" s="1"/>
      <c r="I41351" s="1"/>
      <c r="J41351" s="1"/>
      <c r="K41351" s="1"/>
      <c r="L41351" s="1"/>
      <c r="M41351" s="1"/>
    </row>
    <row r="41352" spans="5:13" x14ac:dyDescent="0.25">
      <c r="E41352" s="1"/>
      <c r="F41352" s="1"/>
      <c r="G41352" s="1"/>
      <c r="H41352" s="1"/>
      <c r="I41352" s="1"/>
      <c r="J41352" s="1"/>
      <c r="K41352" s="1"/>
      <c r="L41352" s="1"/>
      <c r="M41352" s="1"/>
    </row>
    <row r="41353" spans="5:13" x14ac:dyDescent="0.25">
      <c r="E41353" s="1"/>
      <c r="F41353" s="1"/>
      <c r="G41353" s="1"/>
      <c r="H41353" s="1"/>
      <c r="I41353" s="1"/>
      <c r="J41353" s="1"/>
      <c r="K41353" s="1"/>
      <c r="L41353" s="1"/>
      <c r="M41353" s="1"/>
    </row>
    <row r="41354" spans="5:13" x14ac:dyDescent="0.25">
      <c r="E41354" s="1"/>
      <c r="F41354" s="1"/>
      <c r="G41354" s="1"/>
      <c r="H41354" s="1"/>
      <c r="I41354" s="1"/>
      <c r="J41354" s="1"/>
      <c r="K41354" s="1"/>
      <c r="L41354" s="1"/>
      <c r="M41354" s="1"/>
    </row>
    <row r="41355" spans="5:13" x14ac:dyDescent="0.25">
      <c r="E41355" s="1"/>
      <c r="F41355" s="1"/>
      <c r="G41355" s="1"/>
      <c r="H41355" s="1"/>
      <c r="I41355" s="1"/>
      <c r="J41355" s="1"/>
      <c r="K41355" s="1"/>
      <c r="L41355" s="1"/>
      <c r="M41355" s="1"/>
    </row>
    <row r="41356" spans="5:13" x14ac:dyDescent="0.25">
      <c r="E41356" s="1"/>
      <c r="F41356" s="1"/>
      <c r="G41356" s="1"/>
      <c r="H41356" s="1"/>
      <c r="I41356" s="1"/>
      <c r="J41356" s="1"/>
      <c r="K41356" s="1"/>
      <c r="L41356" s="1"/>
      <c r="M41356" s="1"/>
    </row>
    <row r="41357" spans="5:13" x14ac:dyDescent="0.25">
      <c r="E41357" s="1"/>
      <c r="F41357" s="1"/>
      <c r="G41357" s="1"/>
      <c r="H41357" s="1"/>
      <c r="I41357" s="1"/>
      <c r="J41357" s="1"/>
      <c r="K41357" s="1"/>
      <c r="L41357" s="1"/>
      <c r="M41357" s="1"/>
    </row>
    <row r="41358" spans="5:13" x14ac:dyDescent="0.25">
      <c r="E41358" s="1"/>
      <c r="F41358" s="1"/>
      <c r="G41358" s="1"/>
      <c r="H41358" s="1"/>
      <c r="I41358" s="1"/>
      <c r="J41358" s="1"/>
      <c r="K41358" s="1"/>
      <c r="L41358" s="1"/>
      <c r="M41358" s="1"/>
    </row>
    <row r="41359" spans="5:13" x14ac:dyDescent="0.25">
      <c r="E41359" s="1"/>
      <c r="F41359" s="1"/>
      <c r="G41359" s="1"/>
      <c r="H41359" s="1"/>
      <c r="I41359" s="1"/>
      <c r="J41359" s="1"/>
      <c r="K41359" s="1"/>
      <c r="L41359" s="1"/>
      <c r="M41359" s="1"/>
    </row>
    <row r="41360" spans="5:13" x14ac:dyDescent="0.25">
      <c r="E41360" s="1"/>
      <c r="F41360" s="1"/>
      <c r="G41360" s="1"/>
      <c r="H41360" s="1"/>
      <c r="I41360" s="1"/>
      <c r="J41360" s="1"/>
      <c r="K41360" s="1"/>
      <c r="L41360" s="1"/>
      <c r="M41360" s="1"/>
    </row>
    <row r="41361" spans="5:13" x14ac:dyDescent="0.25">
      <c r="E41361" s="1"/>
      <c r="F41361" s="1"/>
      <c r="G41361" s="1"/>
      <c r="H41361" s="1"/>
      <c r="I41361" s="1"/>
      <c r="J41361" s="1"/>
      <c r="K41361" s="1"/>
      <c r="L41361" s="1"/>
      <c r="M41361" s="1"/>
    </row>
    <row r="41362" spans="5:13" x14ac:dyDescent="0.25">
      <c r="E41362" s="1"/>
      <c r="F41362" s="1"/>
      <c r="G41362" s="1"/>
      <c r="H41362" s="1"/>
      <c r="I41362" s="1"/>
      <c r="J41362" s="1"/>
      <c r="K41362" s="1"/>
      <c r="L41362" s="1"/>
      <c r="M41362" s="1"/>
    </row>
    <row r="41363" spans="5:13" x14ac:dyDescent="0.25">
      <c r="E41363" s="1"/>
      <c r="F41363" s="1"/>
      <c r="G41363" s="1"/>
      <c r="H41363" s="1"/>
      <c r="I41363" s="1"/>
      <c r="J41363" s="1"/>
      <c r="K41363" s="1"/>
      <c r="L41363" s="1"/>
      <c r="M41363" s="1"/>
    </row>
    <row r="41364" spans="5:13" x14ac:dyDescent="0.25">
      <c r="E41364" s="1"/>
      <c r="F41364" s="1"/>
      <c r="G41364" s="1"/>
      <c r="H41364" s="1"/>
      <c r="I41364" s="1"/>
      <c r="J41364" s="1"/>
      <c r="K41364" s="1"/>
      <c r="L41364" s="1"/>
      <c r="M41364" s="1"/>
    </row>
    <row r="41365" spans="5:13" x14ac:dyDescent="0.25">
      <c r="E41365" s="1"/>
      <c r="F41365" s="1"/>
      <c r="G41365" s="1"/>
      <c r="H41365" s="1"/>
      <c r="I41365" s="1"/>
      <c r="J41365" s="1"/>
      <c r="K41365" s="1"/>
      <c r="L41365" s="1"/>
      <c r="M41365" s="1"/>
    </row>
    <row r="41366" spans="5:13" x14ac:dyDescent="0.25">
      <c r="E41366" s="1"/>
      <c r="F41366" s="1"/>
      <c r="G41366" s="1"/>
      <c r="H41366" s="1"/>
      <c r="I41366" s="1"/>
      <c r="J41366" s="1"/>
      <c r="K41366" s="1"/>
      <c r="L41366" s="1"/>
      <c r="M41366" s="1"/>
    </row>
    <row r="41367" spans="5:13" x14ac:dyDescent="0.25">
      <c r="E41367" s="1"/>
      <c r="F41367" s="1"/>
      <c r="G41367" s="1"/>
      <c r="H41367" s="1"/>
      <c r="I41367" s="1"/>
      <c r="J41367" s="1"/>
      <c r="K41367" s="1"/>
      <c r="L41367" s="1"/>
      <c r="M41367" s="1"/>
    </row>
    <row r="41368" spans="5:13" x14ac:dyDescent="0.25">
      <c r="E41368" s="1"/>
      <c r="F41368" s="1"/>
      <c r="G41368" s="1"/>
      <c r="H41368" s="1"/>
      <c r="I41368" s="1"/>
      <c r="J41368" s="1"/>
      <c r="K41368" s="1"/>
      <c r="L41368" s="1"/>
      <c r="M41368" s="1"/>
    </row>
    <row r="41369" spans="5:13" x14ac:dyDescent="0.25">
      <c r="E41369" s="1"/>
      <c r="F41369" s="1"/>
      <c r="G41369" s="1"/>
      <c r="H41369" s="1"/>
      <c r="I41369" s="1"/>
      <c r="J41369" s="1"/>
      <c r="K41369" s="1"/>
      <c r="L41369" s="1"/>
      <c r="M41369" s="1"/>
    </row>
    <row r="41370" spans="5:13" x14ac:dyDescent="0.25">
      <c r="E41370" s="1"/>
      <c r="F41370" s="1"/>
      <c r="G41370" s="1"/>
      <c r="H41370" s="1"/>
      <c r="I41370" s="1"/>
      <c r="J41370" s="1"/>
      <c r="K41370" s="1"/>
      <c r="L41370" s="1"/>
      <c r="M41370" s="1"/>
    </row>
    <row r="41371" spans="5:13" x14ac:dyDescent="0.25">
      <c r="E41371" s="1"/>
      <c r="F41371" s="1"/>
      <c r="G41371" s="1"/>
      <c r="H41371" s="1"/>
      <c r="I41371" s="1"/>
      <c r="J41371" s="1"/>
      <c r="K41371" s="1"/>
      <c r="L41371" s="1"/>
      <c r="M41371" s="1"/>
    </row>
    <row r="41372" spans="5:13" x14ac:dyDescent="0.25">
      <c r="E41372" s="1"/>
      <c r="F41372" s="1"/>
      <c r="G41372" s="1"/>
      <c r="H41372" s="1"/>
      <c r="I41372" s="1"/>
      <c r="J41372" s="1"/>
      <c r="K41372" s="1"/>
      <c r="L41372" s="1"/>
      <c r="M41372" s="1"/>
    </row>
    <row r="41373" spans="5:13" x14ac:dyDescent="0.25">
      <c r="E41373" s="1"/>
      <c r="F41373" s="1"/>
      <c r="G41373" s="1"/>
      <c r="H41373" s="1"/>
      <c r="I41373" s="1"/>
      <c r="J41373" s="1"/>
      <c r="K41373" s="1"/>
      <c r="L41373" s="1"/>
      <c r="M41373" s="1"/>
    </row>
    <row r="41374" spans="5:13" x14ac:dyDescent="0.25">
      <c r="E41374" s="1"/>
      <c r="F41374" s="1"/>
      <c r="G41374" s="1"/>
      <c r="H41374" s="1"/>
      <c r="I41374" s="1"/>
      <c r="J41374" s="1"/>
      <c r="K41374" s="1"/>
      <c r="L41374" s="1"/>
      <c r="M41374" s="1"/>
    </row>
    <row r="41375" spans="5:13" x14ac:dyDescent="0.25">
      <c r="E41375" s="1"/>
      <c r="F41375" s="1"/>
      <c r="G41375" s="1"/>
      <c r="H41375" s="1"/>
      <c r="I41375" s="1"/>
      <c r="J41375" s="1"/>
      <c r="K41375" s="1"/>
      <c r="L41375" s="1"/>
      <c r="M41375" s="1"/>
    </row>
    <row r="41376" spans="5:13" x14ac:dyDescent="0.25">
      <c r="E41376" s="1"/>
      <c r="F41376" s="1"/>
      <c r="G41376" s="1"/>
      <c r="H41376" s="1"/>
      <c r="I41376" s="1"/>
      <c r="J41376" s="1"/>
      <c r="K41376" s="1"/>
      <c r="L41376" s="1"/>
      <c r="M41376" s="1"/>
    </row>
    <row r="41377" spans="5:13" x14ac:dyDescent="0.25">
      <c r="E41377" s="1"/>
      <c r="F41377" s="1"/>
      <c r="G41377" s="1"/>
      <c r="H41377" s="1"/>
      <c r="I41377" s="1"/>
      <c r="J41377" s="1"/>
      <c r="K41377" s="1"/>
      <c r="L41377" s="1"/>
      <c r="M41377" s="1"/>
    </row>
    <row r="41378" spans="5:13" x14ac:dyDescent="0.25">
      <c r="E41378" s="1"/>
      <c r="F41378" s="1"/>
      <c r="G41378" s="1"/>
      <c r="H41378" s="1"/>
      <c r="I41378" s="1"/>
      <c r="J41378" s="1"/>
      <c r="K41378" s="1"/>
      <c r="L41378" s="1"/>
      <c r="M41378" s="1"/>
    </row>
    <row r="41379" spans="5:13" x14ac:dyDescent="0.25">
      <c r="E41379" s="1"/>
      <c r="F41379" s="1"/>
      <c r="G41379" s="1"/>
      <c r="H41379" s="1"/>
      <c r="I41379" s="1"/>
      <c r="J41379" s="1"/>
      <c r="K41379" s="1"/>
      <c r="L41379" s="1"/>
      <c r="M41379" s="1"/>
    </row>
    <row r="41380" spans="5:13" x14ac:dyDescent="0.25">
      <c r="E41380" s="1"/>
      <c r="F41380" s="1"/>
      <c r="G41380" s="1"/>
      <c r="H41380" s="1"/>
      <c r="I41380" s="1"/>
      <c r="J41380" s="1"/>
      <c r="K41380" s="1"/>
      <c r="L41380" s="1"/>
      <c r="M41380" s="1"/>
    </row>
    <row r="41381" spans="5:13" x14ac:dyDescent="0.25">
      <c r="E41381" s="1"/>
      <c r="F41381" s="1"/>
      <c r="G41381" s="1"/>
      <c r="H41381" s="1"/>
      <c r="I41381" s="1"/>
      <c r="J41381" s="1"/>
      <c r="K41381" s="1"/>
      <c r="L41381" s="1"/>
      <c r="M41381" s="1"/>
    </row>
    <row r="41382" spans="5:13" x14ac:dyDescent="0.25">
      <c r="E41382" s="1"/>
      <c r="F41382" s="1"/>
      <c r="G41382" s="1"/>
      <c r="H41382" s="1"/>
      <c r="I41382" s="1"/>
      <c r="J41382" s="1"/>
      <c r="K41382" s="1"/>
      <c r="L41382" s="1"/>
      <c r="M41382" s="1"/>
    </row>
    <row r="41383" spans="5:13" x14ac:dyDescent="0.25">
      <c r="E41383" s="1"/>
      <c r="F41383" s="1"/>
      <c r="G41383" s="1"/>
      <c r="H41383" s="1"/>
      <c r="I41383" s="1"/>
      <c r="J41383" s="1"/>
      <c r="K41383" s="1"/>
      <c r="L41383" s="1"/>
      <c r="M41383" s="1"/>
    </row>
    <row r="41384" spans="5:13" x14ac:dyDescent="0.25">
      <c r="E41384" s="1"/>
      <c r="F41384" s="1"/>
      <c r="G41384" s="1"/>
      <c r="H41384" s="1"/>
      <c r="I41384" s="1"/>
      <c r="J41384" s="1"/>
      <c r="K41384" s="1"/>
      <c r="L41384" s="1"/>
      <c r="M41384" s="1"/>
    </row>
    <row r="41385" spans="5:13" x14ac:dyDescent="0.25">
      <c r="E41385" s="1"/>
      <c r="F41385" s="1"/>
      <c r="G41385" s="1"/>
      <c r="H41385" s="1"/>
      <c r="I41385" s="1"/>
      <c r="J41385" s="1"/>
      <c r="K41385" s="1"/>
      <c r="L41385" s="1"/>
      <c r="M41385" s="1"/>
    </row>
    <row r="41386" spans="5:13" x14ac:dyDescent="0.25">
      <c r="E41386" s="1"/>
      <c r="F41386" s="1"/>
      <c r="G41386" s="1"/>
      <c r="H41386" s="1"/>
      <c r="I41386" s="1"/>
      <c r="J41386" s="1"/>
      <c r="K41386" s="1"/>
      <c r="L41386" s="1"/>
      <c r="M41386" s="1"/>
    </row>
    <row r="41387" spans="5:13" x14ac:dyDescent="0.25">
      <c r="E41387" s="1"/>
      <c r="F41387" s="1"/>
      <c r="G41387" s="1"/>
      <c r="H41387" s="1"/>
      <c r="I41387" s="1"/>
      <c r="J41387" s="1"/>
      <c r="K41387" s="1"/>
      <c r="L41387" s="1"/>
      <c r="M41387" s="1"/>
    </row>
    <row r="41388" spans="5:13" x14ac:dyDescent="0.25">
      <c r="E41388" s="1"/>
      <c r="F41388" s="1"/>
      <c r="G41388" s="1"/>
      <c r="H41388" s="1"/>
      <c r="I41388" s="1"/>
      <c r="J41388" s="1"/>
      <c r="K41388" s="1"/>
      <c r="L41388" s="1"/>
      <c r="M41388" s="1"/>
    </row>
    <row r="41389" spans="5:13" x14ac:dyDescent="0.25">
      <c r="E41389" s="1"/>
      <c r="F41389" s="1"/>
      <c r="G41389" s="1"/>
      <c r="H41389" s="1"/>
      <c r="I41389" s="1"/>
      <c r="J41389" s="1"/>
      <c r="K41389" s="1"/>
      <c r="L41389" s="1"/>
      <c r="M41389" s="1"/>
    </row>
    <row r="41390" spans="5:13" x14ac:dyDescent="0.25">
      <c r="E41390" s="1"/>
      <c r="F41390" s="1"/>
      <c r="G41390" s="1"/>
      <c r="H41390" s="1"/>
      <c r="I41390" s="1"/>
      <c r="J41390" s="1"/>
      <c r="K41390" s="1"/>
      <c r="L41390" s="1"/>
      <c r="M41390" s="1"/>
    </row>
    <row r="41391" spans="5:13" x14ac:dyDescent="0.25">
      <c r="E41391" s="1"/>
      <c r="F41391" s="1"/>
      <c r="G41391" s="1"/>
      <c r="H41391" s="1"/>
      <c r="I41391" s="1"/>
      <c r="J41391" s="1"/>
      <c r="K41391" s="1"/>
      <c r="L41391" s="1"/>
      <c r="M41391" s="1"/>
    </row>
    <row r="41392" spans="5:13" x14ac:dyDescent="0.25">
      <c r="E41392" s="1"/>
      <c r="F41392" s="1"/>
      <c r="G41392" s="1"/>
      <c r="H41392" s="1"/>
      <c r="I41392" s="1"/>
      <c r="J41392" s="1"/>
      <c r="K41392" s="1"/>
      <c r="L41392" s="1"/>
      <c r="M41392" s="1"/>
    </row>
    <row r="41393" spans="5:13" x14ac:dyDescent="0.25">
      <c r="E41393" s="1"/>
      <c r="F41393" s="1"/>
      <c r="G41393" s="1"/>
      <c r="H41393" s="1"/>
      <c r="I41393" s="1"/>
      <c r="J41393" s="1"/>
      <c r="K41393" s="1"/>
      <c r="L41393" s="1"/>
      <c r="M41393" s="1"/>
    </row>
    <row r="41394" spans="5:13" x14ac:dyDescent="0.25">
      <c r="E41394" s="1"/>
      <c r="F41394" s="1"/>
      <c r="G41394" s="1"/>
      <c r="H41394" s="1"/>
      <c r="I41394" s="1"/>
      <c r="J41394" s="1"/>
      <c r="K41394" s="1"/>
      <c r="L41394" s="1"/>
      <c r="M41394" s="1"/>
    </row>
    <row r="41395" spans="5:13" x14ac:dyDescent="0.25">
      <c r="E41395" s="1"/>
      <c r="F41395" s="1"/>
      <c r="G41395" s="1"/>
      <c r="H41395" s="1"/>
      <c r="I41395" s="1"/>
      <c r="J41395" s="1"/>
      <c r="K41395" s="1"/>
      <c r="L41395" s="1"/>
      <c r="M41395" s="1"/>
    </row>
    <row r="41396" spans="5:13" x14ac:dyDescent="0.25">
      <c r="E41396" s="1"/>
      <c r="F41396" s="1"/>
      <c r="G41396" s="1"/>
      <c r="H41396" s="1"/>
      <c r="I41396" s="1"/>
      <c r="J41396" s="1"/>
      <c r="K41396" s="1"/>
      <c r="L41396" s="1"/>
      <c r="M41396" s="1"/>
    </row>
    <row r="41397" spans="5:13" x14ac:dyDescent="0.25">
      <c r="E41397" s="1"/>
      <c r="F41397" s="1"/>
      <c r="G41397" s="1"/>
      <c r="H41397" s="1"/>
      <c r="I41397" s="1"/>
      <c r="J41397" s="1"/>
      <c r="K41397" s="1"/>
      <c r="L41397" s="1"/>
      <c r="M41397" s="1"/>
    </row>
    <row r="41398" spans="5:13" x14ac:dyDescent="0.25">
      <c r="E41398" s="1"/>
      <c r="F41398" s="1"/>
      <c r="G41398" s="1"/>
      <c r="H41398" s="1"/>
      <c r="I41398" s="1"/>
      <c r="J41398" s="1"/>
      <c r="K41398" s="1"/>
      <c r="L41398" s="1"/>
      <c r="M41398" s="1"/>
    </row>
    <row r="41399" spans="5:13" x14ac:dyDescent="0.25">
      <c r="E41399" s="1"/>
      <c r="F41399" s="1"/>
      <c r="G41399" s="1"/>
      <c r="H41399" s="1"/>
      <c r="I41399" s="1"/>
      <c r="J41399" s="1"/>
      <c r="K41399" s="1"/>
      <c r="L41399" s="1"/>
      <c r="M41399" s="1"/>
    </row>
    <row r="41400" spans="5:13" x14ac:dyDescent="0.25">
      <c r="E41400" s="1"/>
      <c r="F41400" s="1"/>
      <c r="G41400" s="1"/>
      <c r="H41400" s="1"/>
      <c r="I41400" s="1"/>
      <c r="J41400" s="1"/>
      <c r="K41400" s="1"/>
      <c r="L41400" s="1"/>
      <c r="M41400" s="1"/>
    </row>
    <row r="41401" spans="5:13" x14ac:dyDescent="0.25">
      <c r="E41401" s="1"/>
      <c r="F41401" s="1"/>
      <c r="G41401" s="1"/>
      <c r="H41401" s="1"/>
      <c r="I41401" s="1"/>
      <c r="J41401" s="1"/>
      <c r="K41401" s="1"/>
      <c r="L41401" s="1"/>
      <c r="M41401" s="1"/>
    </row>
    <row r="41402" spans="5:13" x14ac:dyDescent="0.25">
      <c r="E41402" s="1"/>
      <c r="F41402" s="1"/>
      <c r="G41402" s="1"/>
      <c r="H41402" s="1"/>
      <c r="I41402" s="1"/>
      <c r="J41402" s="1"/>
      <c r="K41402" s="1"/>
      <c r="L41402" s="1"/>
      <c r="M41402" s="1"/>
    </row>
    <row r="41403" spans="5:13" x14ac:dyDescent="0.25">
      <c r="E41403" s="1"/>
      <c r="F41403" s="1"/>
      <c r="G41403" s="1"/>
      <c r="H41403" s="1"/>
      <c r="I41403" s="1"/>
      <c r="J41403" s="1"/>
      <c r="K41403" s="1"/>
      <c r="L41403" s="1"/>
      <c r="M41403" s="1"/>
    </row>
    <row r="41404" spans="5:13" x14ac:dyDescent="0.25">
      <c r="E41404" s="1"/>
      <c r="F41404" s="1"/>
      <c r="G41404" s="1"/>
      <c r="H41404" s="1"/>
      <c r="I41404" s="1"/>
      <c r="J41404" s="1"/>
      <c r="K41404" s="1"/>
      <c r="L41404" s="1"/>
      <c r="M41404" s="1"/>
    </row>
    <row r="41405" spans="5:13" x14ac:dyDescent="0.25">
      <c r="E41405" s="1"/>
      <c r="F41405" s="1"/>
      <c r="G41405" s="1"/>
      <c r="H41405" s="1"/>
      <c r="I41405" s="1"/>
      <c r="J41405" s="1"/>
      <c r="K41405" s="1"/>
      <c r="L41405" s="1"/>
      <c r="M41405" s="1"/>
    </row>
    <row r="41406" spans="5:13" x14ac:dyDescent="0.25">
      <c r="E41406" s="1"/>
      <c r="F41406" s="1"/>
      <c r="G41406" s="1"/>
      <c r="H41406" s="1"/>
      <c r="I41406" s="1"/>
      <c r="J41406" s="1"/>
      <c r="K41406" s="1"/>
      <c r="L41406" s="1"/>
      <c r="M41406" s="1"/>
    </row>
    <row r="41407" spans="5:13" x14ac:dyDescent="0.25">
      <c r="E41407" s="1"/>
      <c r="F41407" s="1"/>
      <c r="G41407" s="1"/>
      <c r="H41407" s="1"/>
      <c r="I41407" s="1"/>
      <c r="J41407" s="1"/>
      <c r="K41407" s="1"/>
      <c r="L41407" s="1"/>
      <c r="M41407" s="1"/>
    </row>
    <row r="41408" spans="5:13" x14ac:dyDescent="0.25">
      <c r="E41408" s="1"/>
      <c r="F41408" s="1"/>
      <c r="G41408" s="1"/>
      <c r="H41408" s="1"/>
      <c r="I41408" s="1"/>
      <c r="J41408" s="1"/>
      <c r="K41408" s="1"/>
      <c r="L41408" s="1"/>
      <c r="M41408" s="1"/>
    </row>
    <row r="41409" spans="5:13" x14ac:dyDescent="0.25">
      <c r="E41409" s="1"/>
      <c r="F41409" s="1"/>
      <c r="G41409" s="1"/>
      <c r="H41409" s="1"/>
      <c r="I41409" s="1"/>
      <c r="J41409" s="1"/>
      <c r="K41409" s="1"/>
      <c r="L41409" s="1"/>
      <c r="M41409" s="1"/>
    </row>
    <row r="41410" spans="5:13" x14ac:dyDescent="0.25">
      <c r="E41410" s="1"/>
      <c r="F41410" s="1"/>
      <c r="G41410" s="1"/>
      <c r="H41410" s="1"/>
      <c r="I41410" s="1"/>
      <c r="J41410" s="1"/>
      <c r="K41410" s="1"/>
      <c r="L41410" s="1"/>
      <c r="M41410" s="1"/>
    </row>
    <row r="41411" spans="5:13" x14ac:dyDescent="0.25">
      <c r="E41411" s="1"/>
      <c r="F41411" s="1"/>
      <c r="G41411" s="1"/>
      <c r="H41411" s="1"/>
      <c r="I41411" s="1"/>
      <c r="J41411" s="1"/>
      <c r="K41411" s="1"/>
      <c r="L41411" s="1"/>
      <c r="M41411" s="1"/>
    </row>
    <row r="41412" spans="5:13" x14ac:dyDescent="0.25">
      <c r="E41412" s="1"/>
      <c r="F41412" s="1"/>
      <c r="G41412" s="1"/>
      <c r="H41412" s="1"/>
      <c r="I41412" s="1"/>
      <c r="J41412" s="1"/>
      <c r="K41412" s="1"/>
      <c r="L41412" s="1"/>
      <c r="M41412" s="1"/>
    </row>
    <row r="41413" spans="5:13" x14ac:dyDescent="0.25">
      <c r="E41413" s="1"/>
      <c r="F41413" s="1"/>
      <c r="G41413" s="1"/>
      <c r="H41413" s="1"/>
      <c r="I41413" s="1"/>
      <c r="J41413" s="1"/>
      <c r="K41413" s="1"/>
      <c r="L41413" s="1"/>
      <c r="M41413" s="1"/>
    </row>
    <row r="41414" spans="5:13" x14ac:dyDescent="0.25">
      <c r="E41414" s="1"/>
      <c r="F41414" s="1"/>
      <c r="G41414" s="1"/>
      <c r="H41414" s="1"/>
      <c r="I41414" s="1"/>
      <c r="J41414" s="1"/>
      <c r="K41414" s="1"/>
      <c r="L41414" s="1"/>
      <c r="M41414" s="1"/>
    </row>
    <row r="41415" spans="5:13" x14ac:dyDescent="0.25">
      <c r="E41415" s="1"/>
      <c r="F41415" s="1"/>
      <c r="G41415" s="1"/>
      <c r="H41415" s="1"/>
      <c r="I41415" s="1"/>
      <c r="J41415" s="1"/>
      <c r="K41415" s="1"/>
      <c r="L41415" s="1"/>
      <c r="M41415" s="1"/>
    </row>
    <row r="41416" spans="5:13" x14ac:dyDescent="0.25">
      <c r="E41416" s="1"/>
      <c r="F41416" s="1"/>
      <c r="G41416" s="1"/>
      <c r="H41416" s="1"/>
      <c r="I41416" s="1"/>
      <c r="J41416" s="1"/>
      <c r="K41416" s="1"/>
      <c r="L41416" s="1"/>
      <c r="M41416" s="1"/>
    </row>
    <row r="41417" spans="5:13" x14ac:dyDescent="0.25">
      <c r="E41417" s="1"/>
      <c r="F41417" s="1"/>
      <c r="G41417" s="1"/>
      <c r="H41417" s="1"/>
      <c r="I41417" s="1"/>
      <c r="J41417" s="1"/>
      <c r="K41417" s="1"/>
      <c r="L41417" s="1"/>
      <c r="M41417" s="1"/>
    </row>
    <row r="41418" spans="5:13" x14ac:dyDescent="0.25">
      <c r="E41418" s="1"/>
      <c r="F41418" s="1"/>
      <c r="G41418" s="1"/>
      <c r="H41418" s="1"/>
      <c r="I41418" s="1"/>
      <c r="J41418" s="1"/>
      <c r="K41418" s="1"/>
      <c r="L41418" s="1"/>
      <c r="M41418" s="1"/>
    </row>
    <row r="41419" spans="5:13" x14ac:dyDescent="0.25">
      <c r="E41419" s="1"/>
      <c r="F41419" s="1"/>
      <c r="G41419" s="1"/>
      <c r="H41419" s="1"/>
      <c r="I41419" s="1"/>
      <c r="J41419" s="1"/>
      <c r="K41419" s="1"/>
      <c r="L41419" s="1"/>
      <c r="M41419" s="1"/>
    </row>
    <row r="41420" spans="5:13" x14ac:dyDescent="0.25">
      <c r="E41420" s="1"/>
      <c r="F41420" s="1"/>
      <c r="G41420" s="1"/>
      <c r="H41420" s="1"/>
      <c r="I41420" s="1"/>
      <c r="J41420" s="1"/>
      <c r="K41420" s="1"/>
      <c r="L41420" s="1"/>
      <c r="M41420" s="1"/>
    </row>
    <row r="41421" spans="5:13" x14ac:dyDescent="0.25">
      <c r="E41421" s="1"/>
      <c r="F41421" s="1"/>
      <c r="G41421" s="1"/>
      <c r="H41421" s="1"/>
      <c r="I41421" s="1"/>
      <c r="J41421" s="1"/>
      <c r="K41421" s="1"/>
      <c r="L41421" s="1"/>
      <c r="M41421" s="1"/>
    </row>
    <row r="41422" spans="5:13" x14ac:dyDescent="0.25">
      <c r="E41422" s="1"/>
      <c r="F41422" s="1"/>
      <c r="G41422" s="1"/>
      <c r="H41422" s="1"/>
      <c r="I41422" s="1"/>
      <c r="J41422" s="1"/>
      <c r="K41422" s="1"/>
      <c r="L41422" s="1"/>
      <c r="M41422" s="1"/>
    </row>
    <row r="41423" spans="5:13" x14ac:dyDescent="0.25">
      <c r="E41423" s="1"/>
      <c r="F41423" s="1"/>
      <c r="G41423" s="1"/>
      <c r="H41423" s="1"/>
      <c r="I41423" s="1"/>
      <c r="J41423" s="1"/>
      <c r="K41423" s="1"/>
      <c r="L41423" s="1"/>
      <c r="M41423" s="1"/>
    </row>
    <row r="41424" spans="5:13" x14ac:dyDescent="0.25">
      <c r="E41424" s="1"/>
      <c r="F41424" s="1"/>
      <c r="G41424" s="1"/>
      <c r="H41424" s="1"/>
      <c r="I41424" s="1"/>
      <c r="J41424" s="1"/>
      <c r="K41424" s="1"/>
      <c r="L41424" s="1"/>
      <c r="M41424" s="1"/>
    </row>
    <row r="41425" spans="5:13" x14ac:dyDescent="0.25">
      <c r="E41425" s="1"/>
      <c r="F41425" s="1"/>
      <c r="G41425" s="1"/>
      <c r="H41425" s="1"/>
      <c r="I41425" s="1"/>
      <c r="J41425" s="1"/>
      <c r="K41425" s="1"/>
      <c r="L41425" s="1"/>
      <c r="M41425" s="1"/>
    </row>
    <row r="41426" spans="5:13" x14ac:dyDescent="0.25">
      <c r="E41426" s="1"/>
      <c r="F41426" s="1"/>
      <c r="G41426" s="1"/>
      <c r="H41426" s="1"/>
      <c r="I41426" s="1"/>
      <c r="J41426" s="1"/>
      <c r="K41426" s="1"/>
      <c r="L41426" s="1"/>
      <c r="M41426" s="1"/>
    </row>
    <row r="41427" spans="5:13" x14ac:dyDescent="0.25">
      <c r="E41427" s="1"/>
      <c r="F41427" s="1"/>
      <c r="G41427" s="1"/>
      <c r="H41427" s="1"/>
      <c r="I41427" s="1"/>
      <c r="J41427" s="1"/>
      <c r="K41427" s="1"/>
      <c r="L41427" s="1"/>
      <c r="M41427" s="1"/>
    </row>
    <row r="41428" spans="5:13" x14ac:dyDescent="0.25">
      <c r="E41428" s="1"/>
      <c r="F41428" s="1"/>
      <c r="G41428" s="1"/>
      <c r="H41428" s="1"/>
      <c r="I41428" s="1"/>
      <c r="J41428" s="1"/>
      <c r="K41428" s="1"/>
      <c r="L41428" s="1"/>
      <c r="M41428" s="1"/>
    </row>
    <row r="41429" spans="5:13" x14ac:dyDescent="0.25">
      <c r="E41429" s="1"/>
      <c r="F41429" s="1"/>
      <c r="G41429" s="1"/>
      <c r="H41429" s="1"/>
      <c r="I41429" s="1"/>
      <c r="J41429" s="1"/>
      <c r="K41429" s="1"/>
      <c r="L41429" s="1"/>
      <c r="M41429" s="1"/>
    </row>
    <row r="41430" spans="5:13" x14ac:dyDescent="0.25">
      <c r="E41430" s="1"/>
      <c r="F41430" s="1"/>
      <c r="G41430" s="1"/>
      <c r="H41430" s="1"/>
      <c r="I41430" s="1"/>
      <c r="J41430" s="1"/>
      <c r="K41430" s="1"/>
      <c r="L41430" s="1"/>
      <c r="M41430" s="1"/>
    </row>
    <row r="41431" spans="5:13" x14ac:dyDescent="0.25">
      <c r="E41431" s="1"/>
      <c r="F41431" s="1"/>
      <c r="G41431" s="1"/>
      <c r="H41431" s="1"/>
      <c r="I41431" s="1"/>
      <c r="J41431" s="1"/>
      <c r="K41431" s="1"/>
      <c r="L41431" s="1"/>
      <c r="M41431" s="1"/>
    </row>
    <row r="41432" spans="5:13" x14ac:dyDescent="0.25">
      <c r="E41432" s="1"/>
      <c r="F41432" s="1"/>
      <c r="G41432" s="1"/>
      <c r="H41432" s="1"/>
      <c r="I41432" s="1"/>
      <c r="J41432" s="1"/>
      <c r="K41432" s="1"/>
      <c r="L41432" s="1"/>
      <c r="M41432" s="1"/>
    </row>
    <row r="41433" spans="5:13" x14ac:dyDescent="0.25">
      <c r="E41433" s="1"/>
      <c r="F41433" s="1"/>
      <c r="G41433" s="1"/>
      <c r="H41433" s="1"/>
      <c r="I41433" s="1"/>
      <c r="J41433" s="1"/>
      <c r="K41433" s="1"/>
      <c r="L41433" s="1"/>
      <c r="M41433" s="1"/>
    </row>
    <row r="41434" spans="5:13" x14ac:dyDescent="0.25">
      <c r="E41434" s="1"/>
      <c r="F41434" s="1"/>
      <c r="G41434" s="1"/>
      <c r="H41434" s="1"/>
      <c r="I41434" s="1"/>
      <c r="J41434" s="1"/>
      <c r="K41434" s="1"/>
      <c r="L41434" s="1"/>
      <c r="M41434" s="1"/>
    </row>
    <row r="41435" spans="5:13" x14ac:dyDescent="0.25">
      <c r="E41435" s="1"/>
      <c r="F41435" s="1"/>
      <c r="G41435" s="1"/>
      <c r="H41435" s="1"/>
      <c r="I41435" s="1"/>
      <c r="J41435" s="1"/>
      <c r="K41435" s="1"/>
      <c r="L41435" s="1"/>
      <c r="M41435" s="1"/>
    </row>
    <row r="41436" spans="5:13" x14ac:dyDescent="0.25">
      <c r="E41436" s="1"/>
      <c r="F41436" s="1"/>
      <c r="G41436" s="1"/>
      <c r="H41436" s="1"/>
      <c r="I41436" s="1"/>
      <c r="J41436" s="1"/>
      <c r="K41436" s="1"/>
      <c r="L41436" s="1"/>
      <c r="M41436" s="1"/>
    </row>
    <row r="41437" spans="5:13" x14ac:dyDescent="0.25">
      <c r="E41437" s="1"/>
      <c r="F41437" s="1"/>
      <c r="G41437" s="1"/>
      <c r="H41437" s="1"/>
      <c r="I41437" s="1"/>
      <c r="J41437" s="1"/>
      <c r="K41437" s="1"/>
      <c r="L41437" s="1"/>
      <c r="M41437" s="1"/>
    </row>
    <row r="41438" spans="5:13" x14ac:dyDescent="0.25">
      <c r="E41438" s="1"/>
      <c r="F41438" s="1"/>
      <c r="G41438" s="1"/>
      <c r="H41438" s="1"/>
      <c r="I41438" s="1"/>
      <c r="J41438" s="1"/>
      <c r="K41438" s="1"/>
      <c r="L41438" s="1"/>
      <c r="M41438" s="1"/>
    </row>
    <row r="41439" spans="5:13" x14ac:dyDescent="0.25">
      <c r="E41439" s="1"/>
      <c r="F41439" s="1"/>
      <c r="G41439" s="1"/>
      <c r="H41439" s="1"/>
      <c r="I41439" s="1"/>
      <c r="J41439" s="1"/>
      <c r="K41439" s="1"/>
      <c r="L41439" s="1"/>
      <c r="M41439" s="1"/>
    </row>
    <row r="41440" spans="5:13" x14ac:dyDescent="0.25">
      <c r="E41440" s="1"/>
      <c r="F41440" s="1"/>
      <c r="G41440" s="1"/>
      <c r="H41440" s="1"/>
      <c r="I41440" s="1"/>
      <c r="J41440" s="1"/>
      <c r="K41440" s="1"/>
      <c r="L41440" s="1"/>
      <c r="M41440" s="1"/>
    </row>
    <row r="41441" spans="5:13" x14ac:dyDescent="0.25">
      <c r="E41441" s="1"/>
      <c r="F41441" s="1"/>
      <c r="G41441" s="1"/>
      <c r="H41441" s="1"/>
      <c r="I41441" s="1"/>
      <c r="J41441" s="1"/>
      <c r="K41441" s="1"/>
      <c r="L41441" s="1"/>
      <c r="M41441" s="1"/>
    </row>
    <row r="41442" spans="5:13" x14ac:dyDescent="0.25">
      <c r="E41442" s="1"/>
      <c r="F41442" s="1"/>
      <c r="G41442" s="1"/>
      <c r="H41442" s="1"/>
      <c r="I41442" s="1"/>
      <c r="J41442" s="1"/>
      <c r="K41442" s="1"/>
      <c r="L41442" s="1"/>
      <c r="M41442" s="1"/>
    </row>
    <row r="41443" spans="5:13" x14ac:dyDescent="0.25">
      <c r="E41443" s="1"/>
      <c r="F41443" s="1"/>
      <c r="G41443" s="1"/>
      <c r="H41443" s="1"/>
      <c r="I41443" s="1"/>
      <c r="J41443" s="1"/>
      <c r="K41443" s="1"/>
      <c r="L41443" s="1"/>
      <c r="M41443" s="1"/>
    </row>
    <row r="41444" spans="5:13" x14ac:dyDescent="0.25">
      <c r="E41444" s="1"/>
      <c r="F41444" s="1"/>
      <c r="G41444" s="1"/>
      <c r="H41444" s="1"/>
      <c r="I41444" s="1"/>
      <c r="J41444" s="1"/>
      <c r="K41444" s="1"/>
      <c r="L41444" s="1"/>
      <c r="M41444" s="1"/>
    </row>
    <row r="41445" spans="5:13" x14ac:dyDescent="0.25">
      <c r="E41445" s="1"/>
      <c r="F41445" s="1"/>
      <c r="G41445" s="1"/>
      <c r="H41445" s="1"/>
      <c r="I41445" s="1"/>
      <c r="J41445" s="1"/>
      <c r="K41445" s="1"/>
      <c r="L41445" s="1"/>
      <c r="M41445" s="1"/>
    </row>
    <row r="41446" spans="5:13" x14ac:dyDescent="0.25">
      <c r="E41446" s="1"/>
      <c r="F41446" s="1"/>
      <c r="G41446" s="1"/>
      <c r="H41446" s="1"/>
      <c r="I41446" s="1"/>
      <c r="J41446" s="1"/>
      <c r="K41446" s="1"/>
      <c r="L41446" s="1"/>
      <c r="M41446" s="1"/>
    </row>
    <row r="41447" spans="5:13" x14ac:dyDescent="0.25">
      <c r="E41447" s="1"/>
      <c r="F41447" s="1"/>
      <c r="G41447" s="1"/>
      <c r="H41447" s="1"/>
      <c r="I41447" s="1"/>
      <c r="J41447" s="1"/>
      <c r="K41447" s="1"/>
      <c r="L41447" s="1"/>
      <c r="M41447" s="1"/>
    </row>
    <row r="41448" spans="5:13" x14ac:dyDescent="0.25">
      <c r="E41448" s="1"/>
      <c r="F41448" s="1"/>
      <c r="G41448" s="1"/>
      <c r="H41448" s="1"/>
      <c r="I41448" s="1"/>
      <c r="J41448" s="1"/>
      <c r="K41448" s="1"/>
      <c r="L41448" s="1"/>
      <c r="M41448" s="1"/>
    </row>
    <row r="41449" spans="5:13" x14ac:dyDescent="0.25">
      <c r="E41449" s="1"/>
      <c r="F41449" s="1"/>
      <c r="G41449" s="1"/>
      <c r="H41449" s="1"/>
      <c r="I41449" s="1"/>
      <c r="J41449" s="1"/>
      <c r="K41449" s="1"/>
      <c r="L41449" s="1"/>
      <c r="M41449" s="1"/>
    </row>
    <row r="41450" spans="5:13" x14ac:dyDescent="0.25">
      <c r="E41450" s="1"/>
      <c r="F41450" s="1"/>
      <c r="G41450" s="1"/>
      <c r="H41450" s="1"/>
      <c r="I41450" s="1"/>
      <c r="J41450" s="1"/>
      <c r="K41450" s="1"/>
      <c r="L41450" s="1"/>
      <c r="M41450" s="1"/>
    </row>
    <row r="41451" spans="5:13" x14ac:dyDescent="0.25">
      <c r="E41451" s="1"/>
      <c r="F41451" s="1"/>
      <c r="G41451" s="1"/>
      <c r="H41451" s="1"/>
      <c r="I41451" s="1"/>
      <c r="J41451" s="1"/>
      <c r="K41451" s="1"/>
      <c r="L41451" s="1"/>
      <c r="M41451" s="1"/>
    </row>
    <row r="41452" spans="5:13" x14ac:dyDescent="0.25">
      <c r="E41452" s="1"/>
      <c r="F41452" s="1"/>
      <c r="G41452" s="1"/>
      <c r="H41452" s="1"/>
      <c r="I41452" s="1"/>
      <c r="J41452" s="1"/>
      <c r="K41452" s="1"/>
      <c r="L41452" s="1"/>
      <c r="M41452" s="1"/>
    </row>
    <row r="41453" spans="5:13" x14ac:dyDescent="0.25">
      <c r="E41453" s="1"/>
      <c r="F41453" s="1"/>
      <c r="G41453" s="1"/>
      <c r="H41453" s="1"/>
      <c r="I41453" s="1"/>
      <c r="J41453" s="1"/>
      <c r="K41453" s="1"/>
      <c r="L41453" s="1"/>
      <c r="M41453" s="1"/>
    </row>
    <row r="41454" spans="5:13" x14ac:dyDescent="0.25">
      <c r="E41454" s="1"/>
      <c r="F41454" s="1"/>
      <c r="G41454" s="1"/>
      <c r="H41454" s="1"/>
      <c r="I41454" s="1"/>
      <c r="J41454" s="1"/>
      <c r="K41454" s="1"/>
      <c r="L41454" s="1"/>
      <c r="M41454" s="1"/>
    </row>
    <row r="41455" spans="5:13" x14ac:dyDescent="0.25">
      <c r="E41455" s="1"/>
      <c r="F41455" s="1"/>
      <c r="G41455" s="1"/>
      <c r="H41455" s="1"/>
      <c r="I41455" s="1"/>
      <c r="J41455" s="1"/>
      <c r="K41455" s="1"/>
      <c r="L41455" s="1"/>
      <c r="M41455" s="1"/>
    </row>
    <row r="41456" spans="5:13" x14ac:dyDescent="0.25">
      <c r="E41456" s="1"/>
      <c r="F41456" s="1"/>
      <c r="G41456" s="1"/>
      <c r="H41456" s="1"/>
      <c r="I41456" s="1"/>
      <c r="J41456" s="1"/>
      <c r="K41456" s="1"/>
      <c r="L41456" s="1"/>
      <c r="M41456" s="1"/>
    </row>
    <row r="41457" spans="5:13" x14ac:dyDescent="0.25">
      <c r="E41457" s="1"/>
      <c r="F41457" s="1"/>
      <c r="G41457" s="1"/>
      <c r="H41457" s="1"/>
      <c r="I41457" s="1"/>
      <c r="J41457" s="1"/>
      <c r="K41457" s="1"/>
      <c r="L41457" s="1"/>
      <c r="M41457" s="1"/>
    </row>
    <row r="41458" spans="5:13" x14ac:dyDescent="0.25">
      <c r="E41458" s="1"/>
      <c r="F41458" s="1"/>
      <c r="G41458" s="1"/>
      <c r="H41458" s="1"/>
      <c r="I41458" s="1"/>
      <c r="J41458" s="1"/>
      <c r="K41458" s="1"/>
      <c r="L41458" s="1"/>
      <c r="M41458" s="1"/>
    </row>
    <row r="41459" spans="5:13" x14ac:dyDescent="0.25">
      <c r="E41459" s="1"/>
      <c r="F41459" s="1"/>
      <c r="G41459" s="1"/>
      <c r="H41459" s="1"/>
      <c r="I41459" s="1"/>
      <c r="J41459" s="1"/>
      <c r="K41459" s="1"/>
      <c r="L41459" s="1"/>
      <c r="M41459" s="1"/>
    </row>
    <row r="41460" spans="5:13" x14ac:dyDescent="0.25">
      <c r="E41460" s="1"/>
      <c r="F41460" s="1"/>
      <c r="G41460" s="1"/>
      <c r="H41460" s="1"/>
      <c r="I41460" s="1"/>
      <c r="J41460" s="1"/>
      <c r="K41460" s="1"/>
      <c r="L41460" s="1"/>
      <c r="M41460" s="1"/>
    </row>
    <row r="41461" spans="5:13" x14ac:dyDescent="0.25">
      <c r="E41461" s="1"/>
      <c r="F41461" s="1"/>
      <c r="G41461" s="1"/>
      <c r="H41461" s="1"/>
      <c r="I41461" s="1"/>
      <c r="J41461" s="1"/>
      <c r="K41461" s="1"/>
      <c r="L41461" s="1"/>
      <c r="M41461" s="1"/>
    </row>
    <row r="41462" spans="5:13" x14ac:dyDescent="0.25">
      <c r="E41462" s="1"/>
      <c r="F41462" s="1"/>
      <c r="G41462" s="1"/>
      <c r="H41462" s="1"/>
      <c r="I41462" s="1"/>
      <c r="J41462" s="1"/>
      <c r="K41462" s="1"/>
      <c r="L41462" s="1"/>
      <c r="M41462" s="1"/>
    </row>
    <row r="41463" spans="5:13" x14ac:dyDescent="0.25">
      <c r="E41463" s="1"/>
      <c r="F41463" s="1"/>
      <c r="G41463" s="1"/>
      <c r="H41463" s="1"/>
      <c r="I41463" s="1"/>
      <c r="J41463" s="1"/>
      <c r="K41463" s="1"/>
      <c r="L41463" s="1"/>
      <c r="M41463" s="1"/>
    </row>
    <row r="41464" spans="5:13" x14ac:dyDescent="0.25">
      <c r="E41464" s="1"/>
      <c r="F41464" s="1"/>
      <c r="G41464" s="1"/>
      <c r="H41464" s="1"/>
      <c r="I41464" s="1"/>
      <c r="J41464" s="1"/>
      <c r="K41464" s="1"/>
      <c r="L41464" s="1"/>
      <c r="M41464" s="1"/>
    </row>
    <row r="41465" spans="5:13" x14ac:dyDescent="0.25">
      <c r="E41465" s="1"/>
      <c r="F41465" s="1"/>
      <c r="G41465" s="1"/>
      <c r="H41465" s="1"/>
      <c r="I41465" s="1"/>
      <c r="J41465" s="1"/>
      <c r="K41465" s="1"/>
      <c r="L41465" s="1"/>
      <c r="M41465" s="1"/>
    </row>
    <row r="41466" spans="5:13" x14ac:dyDescent="0.25">
      <c r="E41466" s="1"/>
      <c r="F41466" s="1"/>
      <c r="G41466" s="1"/>
      <c r="H41466" s="1"/>
      <c r="I41466" s="1"/>
      <c r="J41466" s="1"/>
      <c r="K41466" s="1"/>
      <c r="L41466" s="1"/>
      <c r="M41466" s="1"/>
    </row>
    <row r="41467" spans="5:13" x14ac:dyDescent="0.25">
      <c r="E41467" s="1"/>
      <c r="F41467" s="1"/>
      <c r="G41467" s="1"/>
      <c r="H41467" s="1"/>
      <c r="I41467" s="1"/>
      <c r="J41467" s="1"/>
      <c r="K41467" s="1"/>
      <c r="L41467" s="1"/>
      <c r="M41467" s="1"/>
    </row>
    <row r="41468" spans="5:13" x14ac:dyDescent="0.25">
      <c r="E41468" s="1"/>
      <c r="F41468" s="1"/>
      <c r="G41468" s="1"/>
      <c r="H41468" s="1"/>
      <c r="I41468" s="1"/>
      <c r="J41468" s="1"/>
      <c r="K41468" s="1"/>
      <c r="L41468" s="1"/>
      <c r="M41468" s="1"/>
    </row>
    <row r="41469" spans="5:13" x14ac:dyDescent="0.25">
      <c r="E41469" s="1"/>
      <c r="F41469" s="1"/>
      <c r="G41469" s="1"/>
      <c r="H41469" s="1"/>
      <c r="I41469" s="1"/>
      <c r="J41469" s="1"/>
      <c r="K41469" s="1"/>
      <c r="L41469" s="1"/>
      <c r="M41469" s="1"/>
    </row>
    <row r="41470" spans="5:13" x14ac:dyDescent="0.25">
      <c r="E41470" s="1"/>
      <c r="F41470" s="1"/>
      <c r="G41470" s="1"/>
      <c r="H41470" s="1"/>
      <c r="I41470" s="1"/>
      <c r="J41470" s="1"/>
      <c r="K41470" s="1"/>
      <c r="L41470" s="1"/>
      <c r="M41470" s="1"/>
    </row>
    <row r="41471" spans="5:13" x14ac:dyDescent="0.25">
      <c r="E41471" s="1"/>
      <c r="F41471" s="1"/>
      <c r="G41471" s="1"/>
      <c r="H41471" s="1"/>
      <c r="I41471" s="1"/>
      <c r="J41471" s="1"/>
      <c r="K41471" s="1"/>
      <c r="L41471" s="1"/>
      <c r="M41471" s="1"/>
    </row>
    <row r="41472" spans="5:13" x14ac:dyDescent="0.25">
      <c r="E41472" s="1"/>
      <c r="F41472" s="1"/>
      <c r="G41472" s="1"/>
      <c r="H41472" s="1"/>
      <c r="I41472" s="1"/>
      <c r="J41472" s="1"/>
      <c r="K41472" s="1"/>
      <c r="L41472" s="1"/>
      <c r="M41472" s="1"/>
    </row>
    <row r="41473" spans="5:13" x14ac:dyDescent="0.25">
      <c r="E41473" s="1"/>
      <c r="F41473" s="1"/>
      <c r="G41473" s="1"/>
      <c r="H41473" s="1"/>
      <c r="I41473" s="1"/>
      <c r="J41473" s="1"/>
      <c r="K41473" s="1"/>
      <c r="L41473" s="1"/>
      <c r="M41473" s="1"/>
    </row>
    <row r="41474" spans="5:13" x14ac:dyDescent="0.25">
      <c r="E41474" s="1"/>
      <c r="F41474" s="1"/>
      <c r="G41474" s="1"/>
      <c r="H41474" s="1"/>
      <c r="I41474" s="1"/>
      <c r="J41474" s="1"/>
      <c r="K41474" s="1"/>
      <c r="L41474" s="1"/>
      <c r="M41474" s="1"/>
    </row>
    <row r="41475" spans="5:13" x14ac:dyDescent="0.25">
      <c r="E41475" s="1"/>
      <c r="F41475" s="1"/>
      <c r="G41475" s="1"/>
      <c r="H41475" s="1"/>
      <c r="I41475" s="1"/>
      <c r="J41475" s="1"/>
      <c r="K41475" s="1"/>
      <c r="L41475" s="1"/>
      <c r="M41475" s="1"/>
    </row>
    <row r="41476" spans="5:13" x14ac:dyDescent="0.25">
      <c r="E41476" s="1"/>
      <c r="F41476" s="1"/>
      <c r="G41476" s="1"/>
      <c r="H41476" s="1"/>
      <c r="I41476" s="1"/>
      <c r="J41476" s="1"/>
      <c r="K41476" s="1"/>
      <c r="L41476" s="1"/>
      <c r="M41476" s="1"/>
    </row>
    <row r="41477" spans="5:13" x14ac:dyDescent="0.25">
      <c r="E41477" s="1"/>
      <c r="F41477" s="1"/>
      <c r="G41477" s="1"/>
      <c r="H41477" s="1"/>
      <c r="I41477" s="1"/>
      <c r="J41477" s="1"/>
      <c r="K41477" s="1"/>
      <c r="L41477" s="1"/>
      <c r="M41477" s="1"/>
    </row>
    <row r="41478" spans="5:13" x14ac:dyDescent="0.25">
      <c r="E41478" s="1"/>
      <c r="F41478" s="1"/>
      <c r="G41478" s="1"/>
      <c r="H41478" s="1"/>
      <c r="I41478" s="1"/>
      <c r="J41478" s="1"/>
      <c r="K41478" s="1"/>
      <c r="L41478" s="1"/>
      <c r="M41478" s="1"/>
    </row>
    <row r="41479" spans="5:13" x14ac:dyDescent="0.25">
      <c r="E41479" s="1"/>
      <c r="F41479" s="1"/>
      <c r="G41479" s="1"/>
      <c r="H41479" s="1"/>
      <c r="I41479" s="1"/>
      <c r="J41479" s="1"/>
      <c r="K41479" s="1"/>
      <c r="L41479" s="1"/>
      <c r="M41479" s="1"/>
    </row>
    <row r="41480" spans="5:13" x14ac:dyDescent="0.25">
      <c r="E41480" s="1"/>
      <c r="F41480" s="1"/>
      <c r="G41480" s="1"/>
      <c r="H41480" s="1"/>
      <c r="I41480" s="1"/>
      <c r="J41480" s="1"/>
      <c r="K41480" s="1"/>
      <c r="L41480" s="1"/>
      <c r="M41480" s="1"/>
    </row>
    <row r="41481" spans="5:13" x14ac:dyDescent="0.25">
      <c r="E41481" s="1"/>
      <c r="F41481" s="1"/>
      <c r="G41481" s="1"/>
      <c r="H41481" s="1"/>
      <c r="I41481" s="1"/>
      <c r="J41481" s="1"/>
      <c r="K41481" s="1"/>
      <c r="L41481" s="1"/>
      <c r="M41481" s="1"/>
    </row>
    <row r="41482" spans="5:13" x14ac:dyDescent="0.25">
      <c r="E41482" s="1"/>
      <c r="F41482" s="1"/>
      <c r="G41482" s="1"/>
      <c r="H41482" s="1"/>
      <c r="I41482" s="1"/>
      <c r="J41482" s="1"/>
      <c r="K41482" s="1"/>
      <c r="L41482" s="1"/>
      <c r="M41482" s="1"/>
    </row>
    <row r="41483" spans="5:13" x14ac:dyDescent="0.25">
      <c r="E41483" s="1"/>
      <c r="F41483" s="1"/>
      <c r="G41483" s="1"/>
      <c r="H41483" s="1"/>
      <c r="I41483" s="1"/>
      <c r="J41483" s="1"/>
      <c r="K41483" s="1"/>
      <c r="L41483" s="1"/>
      <c r="M41483" s="1"/>
    </row>
    <row r="41484" spans="5:13" x14ac:dyDescent="0.25">
      <c r="E41484" s="1"/>
      <c r="F41484" s="1"/>
      <c r="G41484" s="1"/>
      <c r="H41484" s="1"/>
      <c r="I41484" s="1"/>
      <c r="J41484" s="1"/>
      <c r="K41484" s="1"/>
      <c r="L41484" s="1"/>
      <c r="M41484" s="1"/>
    </row>
    <row r="41485" spans="5:13" x14ac:dyDescent="0.25">
      <c r="E41485" s="1"/>
      <c r="F41485" s="1"/>
      <c r="G41485" s="1"/>
      <c r="H41485" s="1"/>
      <c r="I41485" s="1"/>
      <c r="J41485" s="1"/>
      <c r="K41485" s="1"/>
      <c r="L41485" s="1"/>
      <c r="M41485" s="1"/>
    </row>
    <row r="41486" spans="5:13" x14ac:dyDescent="0.25">
      <c r="E41486" s="1"/>
      <c r="F41486" s="1"/>
      <c r="G41486" s="1"/>
      <c r="H41486" s="1"/>
      <c r="I41486" s="1"/>
      <c r="J41486" s="1"/>
      <c r="K41486" s="1"/>
      <c r="L41486" s="1"/>
      <c r="M41486" s="1"/>
    </row>
    <row r="41487" spans="5:13" x14ac:dyDescent="0.25">
      <c r="E41487" s="1"/>
      <c r="F41487" s="1"/>
      <c r="G41487" s="1"/>
      <c r="H41487" s="1"/>
      <c r="I41487" s="1"/>
      <c r="J41487" s="1"/>
      <c r="K41487" s="1"/>
      <c r="L41487" s="1"/>
      <c r="M41487" s="1"/>
    </row>
    <row r="41488" spans="5:13" x14ac:dyDescent="0.25">
      <c r="E41488" s="1"/>
      <c r="F41488" s="1"/>
      <c r="G41488" s="1"/>
      <c r="H41488" s="1"/>
      <c r="I41488" s="1"/>
      <c r="J41488" s="1"/>
      <c r="K41488" s="1"/>
      <c r="L41488" s="1"/>
      <c r="M41488" s="1"/>
    </row>
    <row r="41489" spans="5:13" x14ac:dyDescent="0.25">
      <c r="E41489" s="1"/>
      <c r="F41489" s="1"/>
      <c r="G41489" s="1"/>
      <c r="H41489" s="1"/>
      <c r="I41489" s="1"/>
      <c r="J41489" s="1"/>
      <c r="K41489" s="1"/>
      <c r="L41489" s="1"/>
      <c r="M41489" s="1"/>
    </row>
    <row r="41490" spans="5:13" x14ac:dyDescent="0.25">
      <c r="E41490" s="1"/>
      <c r="F41490" s="1"/>
      <c r="G41490" s="1"/>
      <c r="H41490" s="1"/>
      <c r="I41490" s="1"/>
      <c r="J41490" s="1"/>
      <c r="K41490" s="1"/>
      <c r="L41490" s="1"/>
      <c r="M41490" s="1"/>
    </row>
    <row r="41491" spans="5:13" x14ac:dyDescent="0.25">
      <c r="E41491" s="1"/>
      <c r="F41491" s="1"/>
      <c r="G41491" s="1"/>
      <c r="H41491" s="1"/>
      <c r="I41491" s="1"/>
      <c r="J41491" s="1"/>
      <c r="K41491" s="1"/>
      <c r="L41491" s="1"/>
      <c r="M41491" s="1"/>
    </row>
    <row r="41492" spans="5:13" x14ac:dyDescent="0.25">
      <c r="E41492" s="1"/>
      <c r="F41492" s="1"/>
      <c r="G41492" s="1"/>
      <c r="H41492" s="1"/>
      <c r="I41492" s="1"/>
      <c r="J41492" s="1"/>
      <c r="K41492" s="1"/>
      <c r="L41492" s="1"/>
      <c r="M41492" s="1"/>
    </row>
    <row r="41493" spans="5:13" x14ac:dyDescent="0.25">
      <c r="E41493" s="1"/>
      <c r="F41493" s="1"/>
      <c r="G41493" s="1"/>
      <c r="H41493" s="1"/>
      <c r="I41493" s="1"/>
      <c r="J41493" s="1"/>
      <c r="K41493" s="1"/>
      <c r="L41493" s="1"/>
      <c r="M41493" s="1"/>
    </row>
    <row r="41494" spans="5:13" x14ac:dyDescent="0.25">
      <c r="E41494" s="1"/>
      <c r="F41494" s="1"/>
      <c r="G41494" s="1"/>
      <c r="H41494" s="1"/>
      <c r="I41494" s="1"/>
      <c r="J41494" s="1"/>
      <c r="K41494" s="1"/>
      <c r="L41494" s="1"/>
      <c r="M41494" s="1"/>
    </row>
    <row r="41495" spans="5:13" x14ac:dyDescent="0.25">
      <c r="E41495" s="1"/>
      <c r="F41495" s="1"/>
      <c r="G41495" s="1"/>
      <c r="H41495" s="1"/>
      <c r="I41495" s="1"/>
      <c r="J41495" s="1"/>
      <c r="K41495" s="1"/>
      <c r="L41495" s="1"/>
      <c r="M41495" s="1"/>
    </row>
    <row r="41496" spans="5:13" x14ac:dyDescent="0.25">
      <c r="E41496" s="1"/>
      <c r="F41496" s="1"/>
      <c r="G41496" s="1"/>
      <c r="H41496" s="1"/>
      <c r="I41496" s="1"/>
      <c r="J41496" s="1"/>
      <c r="K41496" s="1"/>
      <c r="L41496" s="1"/>
      <c r="M41496" s="1"/>
    </row>
    <row r="41497" spans="5:13" x14ac:dyDescent="0.25">
      <c r="E41497" s="1"/>
      <c r="F41497" s="1"/>
      <c r="G41497" s="1"/>
      <c r="H41497" s="1"/>
      <c r="I41497" s="1"/>
      <c r="J41497" s="1"/>
      <c r="K41497" s="1"/>
      <c r="L41497" s="1"/>
      <c r="M41497" s="1"/>
    </row>
    <row r="41498" spans="5:13" x14ac:dyDescent="0.25">
      <c r="E41498" s="1"/>
      <c r="F41498" s="1"/>
      <c r="G41498" s="1"/>
      <c r="H41498" s="1"/>
      <c r="I41498" s="1"/>
      <c r="J41498" s="1"/>
      <c r="K41498" s="1"/>
      <c r="L41498" s="1"/>
      <c r="M41498" s="1"/>
    </row>
    <row r="41499" spans="5:13" x14ac:dyDescent="0.25">
      <c r="E41499" s="1"/>
      <c r="F41499" s="1"/>
      <c r="G41499" s="1"/>
      <c r="H41499" s="1"/>
      <c r="I41499" s="1"/>
      <c r="J41499" s="1"/>
      <c r="K41499" s="1"/>
      <c r="L41499" s="1"/>
      <c r="M41499" s="1"/>
    </row>
    <row r="41500" spans="5:13" x14ac:dyDescent="0.25">
      <c r="E41500" s="1"/>
      <c r="F41500" s="1"/>
      <c r="G41500" s="1"/>
      <c r="H41500" s="1"/>
      <c r="I41500" s="1"/>
      <c r="J41500" s="1"/>
      <c r="K41500" s="1"/>
      <c r="L41500" s="1"/>
      <c r="M41500" s="1"/>
    </row>
    <row r="41501" spans="5:13" x14ac:dyDescent="0.25">
      <c r="E41501" s="1"/>
      <c r="F41501" s="1"/>
      <c r="G41501" s="1"/>
      <c r="H41501" s="1"/>
      <c r="I41501" s="1"/>
      <c r="J41501" s="1"/>
      <c r="K41501" s="1"/>
      <c r="L41501" s="1"/>
      <c r="M41501" s="1"/>
    </row>
    <row r="41502" spans="5:13" x14ac:dyDescent="0.25">
      <c r="E41502" s="1"/>
      <c r="F41502" s="1"/>
      <c r="G41502" s="1"/>
      <c r="H41502" s="1"/>
      <c r="I41502" s="1"/>
      <c r="J41502" s="1"/>
      <c r="K41502" s="1"/>
      <c r="L41502" s="1"/>
      <c r="M41502" s="1"/>
    </row>
    <row r="41503" spans="5:13" x14ac:dyDescent="0.25">
      <c r="E41503" s="1"/>
      <c r="F41503" s="1"/>
      <c r="G41503" s="1"/>
      <c r="H41503" s="1"/>
      <c r="I41503" s="1"/>
      <c r="J41503" s="1"/>
      <c r="K41503" s="1"/>
      <c r="L41503" s="1"/>
      <c r="M41503" s="1"/>
    </row>
    <row r="41504" spans="5:13" x14ac:dyDescent="0.25">
      <c r="E41504" s="1"/>
      <c r="F41504" s="1"/>
      <c r="G41504" s="1"/>
      <c r="H41504" s="1"/>
      <c r="I41504" s="1"/>
      <c r="J41504" s="1"/>
      <c r="K41504" s="1"/>
      <c r="L41504" s="1"/>
      <c r="M41504" s="1"/>
    </row>
    <row r="41505" spans="5:13" x14ac:dyDescent="0.25">
      <c r="E41505" s="1"/>
      <c r="F41505" s="1"/>
      <c r="G41505" s="1"/>
      <c r="H41505" s="1"/>
      <c r="I41505" s="1"/>
      <c r="J41505" s="1"/>
      <c r="K41505" s="1"/>
      <c r="L41505" s="1"/>
      <c r="M41505" s="1"/>
    </row>
    <row r="41506" spans="5:13" x14ac:dyDescent="0.25">
      <c r="E41506" s="1"/>
      <c r="F41506" s="1"/>
      <c r="G41506" s="1"/>
      <c r="H41506" s="1"/>
      <c r="I41506" s="1"/>
      <c r="J41506" s="1"/>
      <c r="K41506" s="1"/>
      <c r="L41506" s="1"/>
      <c r="M41506" s="1"/>
    </row>
    <row r="41507" spans="5:13" x14ac:dyDescent="0.25">
      <c r="E41507" s="1"/>
      <c r="F41507" s="1"/>
      <c r="G41507" s="1"/>
      <c r="H41507" s="1"/>
      <c r="I41507" s="1"/>
      <c r="J41507" s="1"/>
      <c r="K41507" s="1"/>
      <c r="L41507" s="1"/>
      <c r="M41507" s="1"/>
    </row>
    <row r="41508" spans="5:13" x14ac:dyDescent="0.25">
      <c r="E41508" s="1"/>
      <c r="F41508" s="1"/>
      <c r="G41508" s="1"/>
      <c r="H41508" s="1"/>
      <c r="I41508" s="1"/>
      <c r="J41508" s="1"/>
      <c r="K41508" s="1"/>
      <c r="L41508" s="1"/>
      <c r="M41508" s="1"/>
    </row>
    <row r="41509" spans="5:13" x14ac:dyDescent="0.25">
      <c r="E41509" s="1"/>
      <c r="F41509" s="1"/>
      <c r="G41509" s="1"/>
      <c r="H41509" s="1"/>
      <c r="I41509" s="1"/>
      <c r="J41509" s="1"/>
      <c r="K41509" s="1"/>
      <c r="L41509" s="1"/>
      <c r="M41509" s="1"/>
    </row>
    <row r="41510" spans="5:13" x14ac:dyDescent="0.25">
      <c r="E41510" s="1"/>
      <c r="F41510" s="1"/>
      <c r="G41510" s="1"/>
      <c r="H41510" s="1"/>
      <c r="I41510" s="1"/>
      <c r="J41510" s="1"/>
      <c r="K41510" s="1"/>
      <c r="L41510" s="1"/>
      <c r="M41510" s="1"/>
    </row>
    <row r="41511" spans="5:13" x14ac:dyDescent="0.25">
      <c r="E41511" s="1"/>
      <c r="F41511" s="1"/>
      <c r="G41511" s="1"/>
      <c r="H41511" s="1"/>
      <c r="I41511" s="1"/>
      <c r="J41511" s="1"/>
      <c r="K41511" s="1"/>
      <c r="L41511" s="1"/>
      <c r="M41511" s="1"/>
    </row>
    <row r="41512" spans="5:13" x14ac:dyDescent="0.25">
      <c r="E41512" s="1"/>
      <c r="F41512" s="1"/>
      <c r="G41512" s="1"/>
      <c r="H41512" s="1"/>
      <c r="I41512" s="1"/>
      <c r="J41512" s="1"/>
      <c r="K41512" s="1"/>
      <c r="L41512" s="1"/>
      <c r="M41512" s="1"/>
    </row>
    <row r="41513" spans="5:13" x14ac:dyDescent="0.25">
      <c r="E41513" s="1"/>
      <c r="F41513" s="1"/>
      <c r="G41513" s="1"/>
      <c r="H41513" s="1"/>
      <c r="I41513" s="1"/>
      <c r="J41513" s="1"/>
      <c r="K41513" s="1"/>
      <c r="L41513" s="1"/>
      <c r="M41513" s="1"/>
    </row>
    <row r="41514" spans="5:13" x14ac:dyDescent="0.25">
      <c r="E41514" s="1"/>
      <c r="F41514" s="1"/>
      <c r="G41514" s="1"/>
      <c r="H41514" s="1"/>
      <c r="I41514" s="1"/>
      <c r="J41514" s="1"/>
      <c r="K41514" s="1"/>
      <c r="L41514" s="1"/>
      <c r="M41514" s="1"/>
    </row>
    <row r="41515" spans="5:13" x14ac:dyDescent="0.25">
      <c r="E41515" s="1"/>
      <c r="F41515" s="1"/>
      <c r="G41515" s="1"/>
      <c r="H41515" s="1"/>
      <c r="I41515" s="1"/>
      <c r="J41515" s="1"/>
      <c r="K41515" s="1"/>
      <c r="L41515" s="1"/>
      <c r="M41515" s="1"/>
    </row>
    <row r="41516" spans="5:13" x14ac:dyDescent="0.25">
      <c r="E41516" s="1"/>
      <c r="F41516" s="1"/>
      <c r="G41516" s="1"/>
      <c r="H41516" s="1"/>
      <c r="I41516" s="1"/>
      <c r="J41516" s="1"/>
      <c r="K41516" s="1"/>
      <c r="L41516" s="1"/>
      <c r="M41516" s="1"/>
    </row>
    <row r="41517" spans="5:13" x14ac:dyDescent="0.25">
      <c r="E41517" s="1"/>
      <c r="F41517" s="1"/>
      <c r="G41517" s="1"/>
      <c r="H41517" s="1"/>
      <c r="I41517" s="1"/>
      <c r="J41517" s="1"/>
      <c r="K41517" s="1"/>
      <c r="L41517" s="1"/>
      <c r="M41517" s="1"/>
    </row>
    <row r="41518" spans="5:13" x14ac:dyDescent="0.25">
      <c r="E41518" s="1"/>
      <c r="F41518" s="1"/>
      <c r="G41518" s="1"/>
      <c r="H41518" s="1"/>
      <c r="I41518" s="1"/>
      <c r="J41518" s="1"/>
      <c r="K41518" s="1"/>
      <c r="L41518" s="1"/>
      <c r="M41518" s="1"/>
    </row>
    <row r="41519" spans="5:13" x14ac:dyDescent="0.25">
      <c r="E41519" s="1"/>
      <c r="F41519" s="1"/>
      <c r="G41519" s="1"/>
      <c r="H41519" s="1"/>
      <c r="I41519" s="1"/>
      <c r="J41519" s="1"/>
      <c r="K41519" s="1"/>
      <c r="L41519" s="1"/>
      <c r="M41519" s="1"/>
    </row>
    <row r="41520" spans="5:13" x14ac:dyDescent="0.25">
      <c r="E41520" s="1"/>
      <c r="F41520" s="1"/>
      <c r="G41520" s="1"/>
      <c r="H41520" s="1"/>
      <c r="I41520" s="1"/>
      <c r="J41520" s="1"/>
      <c r="K41520" s="1"/>
      <c r="L41520" s="1"/>
      <c r="M41520" s="1"/>
    </row>
    <row r="41521" spans="5:13" x14ac:dyDescent="0.25">
      <c r="E41521" s="1"/>
      <c r="F41521" s="1"/>
      <c r="G41521" s="1"/>
      <c r="H41521" s="1"/>
      <c r="I41521" s="1"/>
      <c r="J41521" s="1"/>
      <c r="K41521" s="1"/>
      <c r="L41521" s="1"/>
      <c r="M41521" s="1"/>
    </row>
    <row r="41522" spans="5:13" x14ac:dyDescent="0.25">
      <c r="E41522" s="1"/>
      <c r="F41522" s="1"/>
      <c r="G41522" s="1"/>
      <c r="H41522" s="1"/>
      <c r="I41522" s="1"/>
      <c r="J41522" s="1"/>
      <c r="K41522" s="1"/>
      <c r="L41522" s="1"/>
      <c r="M41522" s="1"/>
    </row>
    <row r="41523" spans="5:13" x14ac:dyDescent="0.25">
      <c r="E41523" s="1"/>
      <c r="F41523" s="1"/>
      <c r="G41523" s="1"/>
      <c r="H41523" s="1"/>
      <c r="I41523" s="1"/>
      <c r="J41523" s="1"/>
      <c r="K41523" s="1"/>
      <c r="L41523" s="1"/>
      <c r="M41523" s="1"/>
    </row>
    <row r="41524" spans="5:13" x14ac:dyDescent="0.25">
      <c r="E41524" s="1"/>
      <c r="F41524" s="1"/>
      <c r="G41524" s="1"/>
      <c r="H41524" s="1"/>
      <c r="I41524" s="1"/>
      <c r="J41524" s="1"/>
      <c r="K41524" s="1"/>
      <c r="L41524" s="1"/>
      <c r="M41524" s="1"/>
    </row>
    <row r="41525" spans="5:13" x14ac:dyDescent="0.25">
      <c r="E41525" s="1"/>
      <c r="F41525" s="1"/>
      <c r="G41525" s="1"/>
      <c r="H41525" s="1"/>
      <c r="I41525" s="1"/>
      <c r="J41525" s="1"/>
      <c r="K41525" s="1"/>
      <c r="L41525" s="1"/>
      <c r="M41525" s="1"/>
    </row>
    <row r="41526" spans="5:13" x14ac:dyDescent="0.25">
      <c r="E41526" s="1"/>
      <c r="F41526" s="1"/>
      <c r="G41526" s="1"/>
      <c r="H41526" s="1"/>
      <c r="I41526" s="1"/>
      <c r="J41526" s="1"/>
      <c r="K41526" s="1"/>
      <c r="L41526" s="1"/>
      <c r="M41526" s="1"/>
    </row>
    <row r="41527" spans="5:13" x14ac:dyDescent="0.25">
      <c r="E41527" s="1"/>
      <c r="F41527" s="1"/>
      <c r="G41527" s="1"/>
      <c r="H41527" s="1"/>
      <c r="I41527" s="1"/>
      <c r="J41527" s="1"/>
      <c r="K41527" s="1"/>
      <c r="L41527" s="1"/>
      <c r="M41527" s="1"/>
    </row>
    <row r="41528" spans="5:13" x14ac:dyDescent="0.25">
      <c r="E41528" s="1"/>
      <c r="F41528" s="1"/>
      <c r="G41528" s="1"/>
      <c r="H41528" s="1"/>
      <c r="I41528" s="1"/>
      <c r="J41528" s="1"/>
      <c r="K41528" s="1"/>
      <c r="L41528" s="1"/>
      <c r="M41528" s="1"/>
    </row>
    <row r="41529" spans="5:13" x14ac:dyDescent="0.25">
      <c r="E41529" s="1"/>
      <c r="F41529" s="1"/>
      <c r="G41529" s="1"/>
      <c r="H41529" s="1"/>
      <c r="I41529" s="1"/>
      <c r="J41529" s="1"/>
      <c r="K41529" s="1"/>
      <c r="L41529" s="1"/>
      <c r="M41529" s="1"/>
    </row>
    <row r="41530" spans="5:13" x14ac:dyDescent="0.25">
      <c r="E41530" s="1"/>
      <c r="F41530" s="1"/>
      <c r="G41530" s="1"/>
      <c r="H41530" s="1"/>
      <c r="I41530" s="1"/>
      <c r="J41530" s="1"/>
      <c r="K41530" s="1"/>
      <c r="L41530" s="1"/>
      <c r="M41530" s="1"/>
    </row>
    <row r="41531" spans="5:13" x14ac:dyDescent="0.25">
      <c r="E41531" s="1"/>
      <c r="F41531" s="1"/>
      <c r="G41531" s="1"/>
      <c r="H41531" s="1"/>
      <c r="I41531" s="1"/>
      <c r="J41531" s="1"/>
      <c r="K41531" s="1"/>
      <c r="L41531" s="1"/>
      <c r="M41531" s="1"/>
    </row>
    <row r="41532" spans="5:13" x14ac:dyDescent="0.25">
      <c r="E41532" s="1"/>
      <c r="F41532" s="1"/>
      <c r="G41532" s="1"/>
      <c r="H41532" s="1"/>
      <c r="I41532" s="1"/>
      <c r="J41532" s="1"/>
      <c r="K41532" s="1"/>
      <c r="L41532" s="1"/>
      <c r="M41532" s="1"/>
    </row>
    <row r="41533" spans="5:13" x14ac:dyDescent="0.25">
      <c r="E41533" s="1"/>
      <c r="F41533" s="1"/>
      <c r="G41533" s="1"/>
      <c r="H41533" s="1"/>
      <c r="I41533" s="1"/>
      <c r="J41533" s="1"/>
      <c r="K41533" s="1"/>
      <c r="L41533" s="1"/>
      <c r="M41533" s="1"/>
    </row>
    <row r="41534" spans="5:13" x14ac:dyDescent="0.25">
      <c r="E41534" s="1"/>
      <c r="F41534" s="1"/>
      <c r="G41534" s="1"/>
      <c r="H41534" s="1"/>
      <c r="I41534" s="1"/>
      <c r="J41534" s="1"/>
      <c r="K41534" s="1"/>
      <c r="L41534" s="1"/>
      <c r="M41534" s="1"/>
    </row>
    <row r="41535" spans="5:13" x14ac:dyDescent="0.25">
      <c r="E41535" s="1"/>
      <c r="F41535" s="1"/>
      <c r="G41535" s="1"/>
      <c r="H41535" s="1"/>
      <c r="I41535" s="1"/>
      <c r="J41535" s="1"/>
      <c r="K41535" s="1"/>
      <c r="L41535" s="1"/>
      <c r="M41535" s="1"/>
    </row>
    <row r="41536" spans="5:13" x14ac:dyDescent="0.25">
      <c r="E41536" s="1"/>
      <c r="F41536" s="1"/>
      <c r="G41536" s="1"/>
      <c r="H41536" s="1"/>
      <c r="I41536" s="1"/>
      <c r="J41536" s="1"/>
      <c r="K41536" s="1"/>
      <c r="L41536" s="1"/>
      <c r="M41536" s="1"/>
    </row>
    <row r="41537" spans="5:13" x14ac:dyDescent="0.25">
      <c r="E41537" s="1"/>
      <c r="F41537" s="1"/>
      <c r="G41537" s="1"/>
      <c r="H41537" s="1"/>
      <c r="I41537" s="1"/>
      <c r="J41537" s="1"/>
      <c r="K41537" s="1"/>
      <c r="L41537" s="1"/>
      <c r="M41537" s="1"/>
    </row>
    <row r="41538" spans="5:13" x14ac:dyDescent="0.25">
      <c r="E41538" s="1"/>
      <c r="F41538" s="1"/>
      <c r="G41538" s="1"/>
      <c r="H41538" s="1"/>
      <c r="I41538" s="1"/>
      <c r="J41538" s="1"/>
      <c r="K41538" s="1"/>
      <c r="L41538" s="1"/>
      <c r="M41538" s="1"/>
    </row>
    <row r="41539" spans="5:13" x14ac:dyDescent="0.25">
      <c r="E41539" s="1"/>
      <c r="F41539" s="1"/>
      <c r="G41539" s="1"/>
      <c r="H41539" s="1"/>
      <c r="I41539" s="1"/>
      <c r="J41539" s="1"/>
      <c r="K41539" s="1"/>
      <c r="L41539" s="1"/>
      <c r="M41539" s="1"/>
    </row>
    <row r="41540" spans="5:13" x14ac:dyDescent="0.25">
      <c r="E41540" s="1"/>
      <c r="F41540" s="1"/>
      <c r="G41540" s="1"/>
      <c r="H41540" s="1"/>
      <c r="I41540" s="1"/>
      <c r="J41540" s="1"/>
      <c r="K41540" s="1"/>
      <c r="L41540" s="1"/>
      <c r="M41540" s="1"/>
    </row>
    <row r="41541" spans="5:13" x14ac:dyDescent="0.25">
      <c r="E41541" s="1"/>
      <c r="F41541" s="1"/>
      <c r="G41541" s="1"/>
      <c r="H41541" s="1"/>
      <c r="I41541" s="1"/>
      <c r="J41541" s="1"/>
      <c r="K41541" s="1"/>
      <c r="L41541" s="1"/>
      <c r="M41541" s="1"/>
    </row>
    <row r="41542" spans="5:13" x14ac:dyDescent="0.25">
      <c r="E41542" s="1"/>
      <c r="F41542" s="1"/>
      <c r="G41542" s="1"/>
      <c r="H41542" s="1"/>
      <c r="I41542" s="1"/>
      <c r="J41542" s="1"/>
      <c r="K41542" s="1"/>
      <c r="L41542" s="1"/>
      <c r="M41542" s="1"/>
    </row>
    <row r="41543" spans="5:13" x14ac:dyDescent="0.25">
      <c r="E41543" s="1"/>
      <c r="F41543" s="1"/>
      <c r="G41543" s="1"/>
      <c r="H41543" s="1"/>
      <c r="I41543" s="1"/>
      <c r="J41543" s="1"/>
      <c r="K41543" s="1"/>
      <c r="L41543" s="1"/>
      <c r="M41543" s="1"/>
    </row>
    <row r="41544" spans="5:13" x14ac:dyDescent="0.25">
      <c r="E41544" s="1"/>
      <c r="F41544" s="1"/>
      <c r="G41544" s="1"/>
      <c r="H41544" s="1"/>
      <c r="I41544" s="1"/>
      <c r="J41544" s="1"/>
      <c r="K41544" s="1"/>
      <c r="L41544" s="1"/>
      <c r="M41544" s="1"/>
    </row>
    <row r="41545" spans="5:13" x14ac:dyDescent="0.25">
      <c r="E41545" s="1"/>
      <c r="F41545" s="1"/>
      <c r="G41545" s="1"/>
      <c r="H41545" s="1"/>
      <c r="I41545" s="1"/>
      <c r="J41545" s="1"/>
      <c r="K41545" s="1"/>
      <c r="L41545" s="1"/>
      <c r="M41545" s="1"/>
    </row>
    <row r="41546" spans="5:13" x14ac:dyDescent="0.25">
      <c r="E41546" s="1"/>
      <c r="F41546" s="1"/>
      <c r="G41546" s="1"/>
      <c r="H41546" s="1"/>
      <c r="I41546" s="1"/>
      <c r="J41546" s="1"/>
      <c r="K41546" s="1"/>
      <c r="L41546" s="1"/>
      <c r="M41546" s="1"/>
    </row>
    <row r="41547" spans="5:13" x14ac:dyDescent="0.25">
      <c r="E41547" s="1"/>
      <c r="F41547" s="1"/>
      <c r="G41547" s="1"/>
      <c r="H41547" s="1"/>
      <c r="I41547" s="1"/>
      <c r="J41547" s="1"/>
      <c r="K41547" s="1"/>
      <c r="L41547" s="1"/>
      <c r="M41547" s="1"/>
    </row>
    <row r="41548" spans="5:13" x14ac:dyDescent="0.25">
      <c r="E41548" s="1"/>
      <c r="F41548" s="1"/>
      <c r="G41548" s="1"/>
      <c r="H41548" s="1"/>
      <c r="I41548" s="1"/>
      <c r="J41548" s="1"/>
      <c r="K41548" s="1"/>
      <c r="L41548" s="1"/>
      <c r="M41548" s="1"/>
    </row>
    <row r="41549" spans="5:13" x14ac:dyDescent="0.25">
      <c r="E41549" s="1"/>
      <c r="F41549" s="1"/>
      <c r="G41549" s="1"/>
      <c r="H41549" s="1"/>
      <c r="I41549" s="1"/>
      <c r="J41549" s="1"/>
      <c r="K41549" s="1"/>
      <c r="L41549" s="1"/>
      <c r="M41549" s="1"/>
    </row>
    <row r="41550" spans="5:13" x14ac:dyDescent="0.25">
      <c r="E41550" s="1"/>
      <c r="F41550" s="1"/>
      <c r="G41550" s="1"/>
      <c r="H41550" s="1"/>
      <c r="I41550" s="1"/>
      <c r="J41550" s="1"/>
      <c r="K41550" s="1"/>
      <c r="L41550" s="1"/>
      <c r="M41550" s="1"/>
    </row>
    <row r="41551" spans="5:13" x14ac:dyDescent="0.25">
      <c r="E41551" s="1"/>
      <c r="F41551" s="1"/>
      <c r="G41551" s="1"/>
      <c r="H41551" s="1"/>
      <c r="I41551" s="1"/>
      <c r="J41551" s="1"/>
      <c r="K41551" s="1"/>
      <c r="L41551" s="1"/>
      <c r="M41551" s="1"/>
    </row>
    <row r="41552" spans="5:13" x14ac:dyDescent="0.25">
      <c r="E41552" s="1"/>
      <c r="F41552" s="1"/>
      <c r="G41552" s="1"/>
      <c r="H41552" s="1"/>
      <c r="I41552" s="1"/>
      <c r="J41552" s="1"/>
      <c r="K41552" s="1"/>
      <c r="L41552" s="1"/>
      <c r="M41552" s="1"/>
    </row>
    <row r="41553" spans="5:13" x14ac:dyDescent="0.25">
      <c r="E41553" s="1"/>
      <c r="F41553" s="1"/>
      <c r="G41553" s="1"/>
      <c r="H41553" s="1"/>
      <c r="I41553" s="1"/>
      <c r="J41553" s="1"/>
      <c r="K41553" s="1"/>
      <c r="L41553" s="1"/>
      <c r="M41553" s="1"/>
    </row>
    <row r="41554" spans="5:13" x14ac:dyDescent="0.25">
      <c r="E41554" s="1"/>
      <c r="F41554" s="1"/>
      <c r="G41554" s="1"/>
      <c r="H41554" s="1"/>
      <c r="I41554" s="1"/>
      <c r="J41554" s="1"/>
      <c r="K41554" s="1"/>
      <c r="L41554" s="1"/>
      <c r="M41554" s="1"/>
    </row>
    <row r="41555" spans="5:13" x14ac:dyDescent="0.25">
      <c r="E41555" s="1"/>
      <c r="F41555" s="1"/>
      <c r="G41555" s="1"/>
      <c r="H41555" s="1"/>
      <c r="I41555" s="1"/>
      <c r="J41555" s="1"/>
      <c r="K41555" s="1"/>
      <c r="L41555" s="1"/>
      <c r="M41555" s="1"/>
    </row>
    <row r="41556" spans="5:13" x14ac:dyDescent="0.25">
      <c r="E41556" s="1"/>
      <c r="F41556" s="1"/>
      <c r="G41556" s="1"/>
      <c r="H41556" s="1"/>
      <c r="I41556" s="1"/>
      <c r="J41556" s="1"/>
      <c r="K41556" s="1"/>
      <c r="L41556" s="1"/>
      <c r="M41556" s="1"/>
    </row>
    <row r="41557" spans="5:13" x14ac:dyDescent="0.25">
      <c r="E41557" s="1"/>
      <c r="F41557" s="1"/>
      <c r="G41557" s="1"/>
      <c r="H41557" s="1"/>
      <c r="I41557" s="1"/>
      <c r="J41557" s="1"/>
      <c r="K41557" s="1"/>
      <c r="L41557" s="1"/>
      <c r="M41557" s="1"/>
    </row>
    <row r="41558" spans="5:13" x14ac:dyDescent="0.25">
      <c r="E41558" s="1"/>
      <c r="F41558" s="1"/>
      <c r="G41558" s="1"/>
      <c r="H41558" s="1"/>
      <c r="I41558" s="1"/>
      <c r="J41558" s="1"/>
      <c r="K41558" s="1"/>
      <c r="L41558" s="1"/>
      <c r="M41558" s="1"/>
    </row>
    <row r="41559" spans="5:13" x14ac:dyDescent="0.25">
      <c r="E41559" s="1"/>
      <c r="F41559" s="1"/>
      <c r="G41559" s="1"/>
      <c r="H41559" s="1"/>
      <c r="I41559" s="1"/>
      <c r="J41559" s="1"/>
      <c r="K41559" s="1"/>
      <c r="L41559" s="1"/>
      <c r="M41559" s="1"/>
    </row>
    <row r="41560" spans="5:13" x14ac:dyDescent="0.25">
      <c r="E41560" s="1"/>
      <c r="F41560" s="1"/>
      <c r="G41560" s="1"/>
      <c r="H41560" s="1"/>
      <c r="I41560" s="1"/>
      <c r="J41560" s="1"/>
      <c r="K41560" s="1"/>
      <c r="L41560" s="1"/>
      <c r="M41560" s="1"/>
    </row>
    <row r="41561" spans="5:13" x14ac:dyDescent="0.25">
      <c r="E41561" s="1"/>
      <c r="F41561" s="1"/>
      <c r="G41561" s="1"/>
      <c r="H41561" s="1"/>
      <c r="I41561" s="1"/>
      <c r="J41561" s="1"/>
      <c r="K41561" s="1"/>
      <c r="L41561" s="1"/>
      <c r="M41561" s="1"/>
    </row>
    <row r="41562" spans="5:13" x14ac:dyDescent="0.25">
      <c r="E41562" s="1"/>
      <c r="F41562" s="1"/>
      <c r="G41562" s="1"/>
      <c r="H41562" s="1"/>
      <c r="I41562" s="1"/>
      <c r="J41562" s="1"/>
      <c r="K41562" s="1"/>
      <c r="L41562" s="1"/>
      <c r="M41562" s="1"/>
    </row>
    <row r="41563" spans="5:13" x14ac:dyDescent="0.25">
      <c r="E41563" s="1"/>
      <c r="F41563" s="1"/>
      <c r="G41563" s="1"/>
      <c r="H41563" s="1"/>
      <c r="I41563" s="1"/>
      <c r="J41563" s="1"/>
      <c r="K41563" s="1"/>
      <c r="L41563" s="1"/>
      <c r="M41563" s="1"/>
    </row>
    <row r="41564" spans="5:13" x14ac:dyDescent="0.25">
      <c r="E41564" s="1"/>
      <c r="F41564" s="1"/>
      <c r="G41564" s="1"/>
      <c r="H41564" s="1"/>
      <c r="I41564" s="1"/>
      <c r="J41564" s="1"/>
      <c r="K41564" s="1"/>
      <c r="L41564" s="1"/>
      <c r="M41564" s="1"/>
    </row>
    <row r="41565" spans="5:13" x14ac:dyDescent="0.25">
      <c r="E41565" s="1"/>
      <c r="F41565" s="1"/>
      <c r="G41565" s="1"/>
      <c r="H41565" s="1"/>
      <c r="I41565" s="1"/>
      <c r="J41565" s="1"/>
      <c r="K41565" s="1"/>
      <c r="L41565" s="1"/>
      <c r="M41565" s="1"/>
    </row>
    <row r="41566" spans="5:13" x14ac:dyDescent="0.25">
      <c r="E41566" s="1"/>
      <c r="F41566" s="1"/>
      <c r="G41566" s="1"/>
      <c r="H41566" s="1"/>
      <c r="I41566" s="1"/>
      <c r="J41566" s="1"/>
      <c r="K41566" s="1"/>
      <c r="L41566" s="1"/>
      <c r="M41566" s="1"/>
    </row>
    <row r="41567" spans="5:13" x14ac:dyDescent="0.25">
      <c r="E41567" s="1"/>
      <c r="F41567" s="1"/>
      <c r="G41567" s="1"/>
      <c r="H41567" s="1"/>
      <c r="I41567" s="1"/>
      <c r="J41567" s="1"/>
      <c r="K41567" s="1"/>
      <c r="L41567" s="1"/>
      <c r="M41567" s="1"/>
    </row>
    <row r="41568" spans="5:13" x14ac:dyDescent="0.25">
      <c r="E41568" s="1"/>
      <c r="F41568" s="1"/>
      <c r="G41568" s="1"/>
      <c r="H41568" s="1"/>
      <c r="I41568" s="1"/>
      <c r="J41568" s="1"/>
      <c r="K41568" s="1"/>
      <c r="L41568" s="1"/>
      <c r="M41568" s="1"/>
    </row>
    <row r="41569" spans="5:13" x14ac:dyDescent="0.25">
      <c r="E41569" s="1"/>
      <c r="F41569" s="1"/>
      <c r="G41569" s="1"/>
      <c r="H41569" s="1"/>
      <c r="I41569" s="1"/>
      <c r="J41569" s="1"/>
      <c r="K41569" s="1"/>
      <c r="L41569" s="1"/>
      <c r="M41569" s="1"/>
    </row>
    <row r="41570" spans="5:13" x14ac:dyDescent="0.25">
      <c r="E41570" s="1"/>
      <c r="F41570" s="1"/>
      <c r="G41570" s="1"/>
      <c r="H41570" s="1"/>
      <c r="I41570" s="1"/>
      <c r="J41570" s="1"/>
      <c r="K41570" s="1"/>
      <c r="L41570" s="1"/>
      <c r="M41570" s="1"/>
    </row>
    <row r="41571" spans="5:13" x14ac:dyDescent="0.25">
      <c r="E41571" s="1"/>
      <c r="F41571" s="1"/>
      <c r="G41571" s="1"/>
      <c r="H41571" s="1"/>
      <c r="I41571" s="1"/>
      <c r="J41571" s="1"/>
      <c r="K41571" s="1"/>
      <c r="L41571" s="1"/>
      <c r="M41571" s="1"/>
    </row>
    <row r="41572" spans="5:13" x14ac:dyDescent="0.25">
      <c r="E41572" s="1"/>
      <c r="F41572" s="1"/>
      <c r="G41572" s="1"/>
      <c r="H41572" s="1"/>
      <c r="I41572" s="1"/>
      <c r="J41572" s="1"/>
      <c r="K41572" s="1"/>
      <c r="L41572" s="1"/>
      <c r="M41572" s="1"/>
    </row>
    <row r="41573" spans="5:13" x14ac:dyDescent="0.25">
      <c r="E41573" s="1"/>
      <c r="F41573" s="1"/>
      <c r="G41573" s="1"/>
      <c r="H41573" s="1"/>
      <c r="I41573" s="1"/>
      <c r="J41573" s="1"/>
      <c r="K41573" s="1"/>
      <c r="L41573" s="1"/>
      <c r="M41573" s="1"/>
    </row>
    <row r="41574" spans="5:13" x14ac:dyDescent="0.25">
      <c r="E41574" s="1"/>
      <c r="F41574" s="1"/>
      <c r="G41574" s="1"/>
      <c r="H41574" s="1"/>
      <c r="I41574" s="1"/>
      <c r="J41574" s="1"/>
      <c r="K41574" s="1"/>
      <c r="L41574" s="1"/>
      <c r="M41574" s="1"/>
    </row>
    <row r="41575" spans="5:13" x14ac:dyDescent="0.25">
      <c r="E41575" s="1"/>
      <c r="F41575" s="1"/>
      <c r="G41575" s="1"/>
      <c r="H41575" s="1"/>
      <c r="I41575" s="1"/>
      <c r="J41575" s="1"/>
      <c r="K41575" s="1"/>
      <c r="L41575" s="1"/>
      <c r="M41575" s="1"/>
    </row>
    <row r="41576" spans="5:13" x14ac:dyDescent="0.25">
      <c r="E41576" s="1"/>
      <c r="F41576" s="1"/>
      <c r="G41576" s="1"/>
      <c r="H41576" s="1"/>
      <c r="I41576" s="1"/>
      <c r="J41576" s="1"/>
      <c r="K41576" s="1"/>
      <c r="L41576" s="1"/>
      <c r="M41576" s="1"/>
    </row>
    <row r="41577" spans="5:13" x14ac:dyDescent="0.25">
      <c r="E41577" s="1"/>
      <c r="F41577" s="1"/>
      <c r="G41577" s="1"/>
      <c r="H41577" s="1"/>
      <c r="I41577" s="1"/>
      <c r="J41577" s="1"/>
      <c r="K41577" s="1"/>
      <c r="L41577" s="1"/>
      <c r="M41577" s="1"/>
    </row>
    <row r="41578" spans="5:13" x14ac:dyDescent="0.25">
      <c r="E41578" s="1"/>
      <c r="F41578" s="1"/>
      <c r="G41578" s="1"/>
      <c r="H41578" s="1"/>
      <c r="I41578" s="1"/>
      <c r="J41578" s="1"/>
      <c r="K41578" s="1"/>
      <c r="L41578" s="1"/>
      <c r="M41578" s="1"/>
    </row>
    <row r="41579" spans="5:13" x14ac:dyDescent="0.25">
      <c r="E41579" s="1"/>
      <c r="F41579" s="1"/>
      <c r="G41579" s="1"/>
      <c r="H41579" s="1"/>
      <c r="I41579" s="1"/>
      <c r="J41579" s="1"/>
      <c r="K41579" s="1"/>
      <c r="L41579" s="1"/>
      <c r="M41579" s="1"/>
    </row>
    <row r="41580" spans="5:13" x14ac:dyDescent="0.25">
      <c r="E41580" s="1"/>
      <c r="F41580" s="1"/>
      <c r="G41580" s="1"/>
      <c r="H41580" s="1"/>
      <c r="I41580" s="1"/>
      <c r="J41580" s="1"/>
      <c r="K41580" s="1"/>
      <c r="L41580" s="1"/>
      <c r="M41580" s="1"/>
    </row>
    <row r="41581" spans="5:13" x14ac:dyDescent="0.25">
      <c r="E41581" s="1"/>
      <c r="F41581" s="1"/>
      <c r="G41581" s="1"/>
      <c r="H41581" s="1"/>
      <c r="I41581" s="1"/>
      <c r="J41581" s="1"/>
      <c r="K41581" s="1"/>
      <c r="L41581" s="1"/>
      <c r="M41581" s="1"/>
    </row>
    <row r="41582" spans="5:13" x14ac:dyDescent="0.25">
      <c r="E41582" s="1"/>
      <c r="F41582" s="1"/>
      <c r="G41582" s="1"/>
      <c r="H41582" s="1"/>
      <c r="I41582" s="1"/>
      <c r="J41582" s="1"/>
      <c r="K41582" s="1"/>
      <c r="L41582" s="1"/>
      <c r="M41582" s="1"/>
    </row>
    <row r="41583" spans="5:13" x14ac:dyDescent="0.25">
      <c r="E41583" s="1"/>
      <c r="F41583" s="1"/>
      <c r="G41583" s="1"/>
      <c r="H41583" s="1"/>
      <c r="I41583" s="1"/>
      <c r="J41583" s="1"/>
      <c r="K41583" s="1"/>
      <c r="L41583" s="1"/>
      <c r="M41583" s="1"/>
    </row>
    <row r="41584" spans="5:13" x14ac:dyDescent="0.25">
      <c r="E41584" s="1"/>
      <c r="F41584" s="1"/>
      <c r="G41584" s="1"/>
      <c r="H41584" s="1"/>
      <c r="I41584" s="1"/>
      <c r="J41584" s="1"/>
      <c r="K41584" s="1"/>
      <c r="L41584" s="1"/>
      <c r="M41584" s="1"/>
    </row>
    <row r="41585" spans="5:13" x14ac:dyDescent="0.25">
      <c r="E41585" s="1"/>
      <c r="F41585" s="1"/>
      <c r="G41585" s="1"/>
      <c r="H41585" s="1"/>
      <c r="I41585" s="1"/>
      <c r="J41585" s="1"/>
      <c r="K41585" s="1"/>
      <c r="L41585" s="1"/>
      <c r="M41585" s="1"/>
    </row>
    <row r="41586" spans="5:13" x14ac:dyDescent="0.25">
      <c r="E41586" s="1"/>
      <c r="F41586" s="1"/>
      <c r="G41586" s="1"/>
      <c r="H41586" s="1"/>
      <c r="I41586" s="1"/>
      <c r="J41586" s="1"/>
      <c r="K41586" s="1"/>
      <c r="L41586" s="1"/>
      <c r="M41586" s="1"/>
    </row>
    <row r="41587" spans="5:13" x14ac:dyDescent="0.25">
      <c r="E41587" s="1"/>
      <c r="F41587" s="1"/>
      <c r="G41587" s="1"/>
      <c r="H41587" s="1"/>
      <c r="I41587" s="1"/>
      <c r="J41587" s="1"/>
      <c r="K41587" s="1"/>
      <c r="L41587" s="1"/>
      <c r="M41587" s="1"/>
    </row>
    <row r="41588" spans="5:13" x14ac:dyDescent="0.25">
      <c r="E41588" s="1"/>
      <c r="F41588" s="1"/>
      <c r="G41588" s="1"/>
      <c r="H41588" s="1"/>
      <c r="I41588" s="1"/>
      <c r="J41588" s="1"/>
      <c r="K41588" s="1"/>
      <c r="L41588" s="1"/>
      <c r="M41588" s="1"/>
    </row>
    <row r="41589" spans="5:13" x14ac:dyDescent="0.25">
      <c r="E41589" s="1"/>
      <c r="F41589" s="1"/>
      <c r="G41589" s="1"/>
      <c r="H41589" s="1"/>
      <c r="I41589" s="1"/>
      <c r="J41589" s="1"/>
      <c r="K41589" s="1"/>
      <c r="L41589" s="1"/>
      <c r="M41589" s="1"/>
    </row>
    <row r="41590" spans="5:13" x14ac:dyDescent="0.25">
      <c r="E41590" s="1"/>
      <c r="F41590" s="1"/>
      <c r="G41590" s="1"/>
      <c r="H41590" s="1"/>
      <c r="I41590" s="1"/>
      <c r="J41590" s="1"/>
      <c r="K41590" s="1"/>
      <c r="L41590" s="1"/>
      <c r="M41590" s="1"/>
    </row>
    <row r="41591" spans="5:13" x14ac:dyDescent="0.25">
      <c r="E41591" s="1"/>
      <c r="F41591" s="1"/>
      <c r="G41591" s="1"/>
      <c r="H41591" s="1"/>
      <c r="I41591" s="1"/>
      <c r="J41591" s="1"/>
      <c r="K41591" s="1"/>
      <c r="L41591" s="1"/>
      <c r="M41591" s="1"/>
    </row>
    <row r="41592" spans="5:13" x14ac:dyDescent="0.25">
      <c r="E41592" s="1"/>
      <c r="F41592" s="1"/>
      <c r="G41592" s="1"/>
      <c r="H41592" s="1"/>
      <c r="I41592" s="1"/>
      <c r="J41592" s="1"/>
      <c r="K41592" s="1"/>
      <c r="L41592" s="1"/>
      <c r="M41592" s="1"/>
    </row>
    <row r="41593" spans="5:13" x14ac:dyDescent="0.25">
      <c r="E41593" s="1"/>
      <c r="F41593" s="1"/>
      <c r="G41593" s="1"/>
      <c r="H41593" s="1"/>
      <c r="I41593" s="1"/>
      <c r="J41593" s="1"/>
      <c r="K41593" s="1"/>
      <c r="L41593" s="1"/>
      <c r="M41593" s="1"/>
    </row>
    <row r="41594" spans="5:13" x14ac:dyDescent="0.25">
      <c r="E41594" s="1"/>
      <c r="F41594" s="1"/>
      <c r="G41594" s="1"/>
      <c r="H41594" s="1"/>
      <c r="I41594" s="1"/>
      <c r="J41594" s="1"/>
      <c r="K41594" s="1"/>
      <c r="L41594" s="1"/>
      <c r="M41594" s="1"/>
    </row>
    <row r="41595" spans="5:13" x14ac:dyDescent="0.25">
      <c r="E41595" s="1"/>
      <c r="F41595" s="1"/>
      <c r="G41595" s="1"/>
      <c r="H41595" s="1"/>
      <c r="I41595" s="1"/>
      <c r="J41595" s="1"/>
      <c r="K41595" s="1"/>
      <c r="L41595" s="1"/>
      <c r="M41595" s="1"/>
    </row>
    <row r="41596" spans="5:13" x14ac:dyDescent="0.25">
      <c r="E41596" s="1"/>
      <c r="F41596" s="1"/>
      <c r="G41596" s="1"/>
      <c r="H41596" s="1"/>
      <c r="I41596" s="1"/>
      <c r="J41596" s="1"/>
      <c r="K41596" s="1"/>
      <c r="L41596" s="1"/>
      <c r="M41596" s="1"/>
    </row>
    <row r="41597" spans="5:13" x14ac:dyDescent="0.25">
      <c r="E41597" s="1"/>
      <c r="F41597" s="1"/>
      <c r="G41597" s="1"/>
      <c r="H41597" s="1"/>
      <c r="I41597" s="1"/>
      <c r="J41597" s="1"/>
      <c r="K41597" s="1"/>
      <c r="L41597" s="1"/>
      <c r="M41597" s="1"/>
    </row>
    <row r="41598" spans="5:13" x14ac:dyDescent="0.25">
      <c r="E41598" s="1"/>
      <c r="F41598" s="1"/>
      <c r="G41598" s="1"/>
      <c r="H41598" s="1"/>
      <c r="I41598" s="1"/>
      <c r="J41598" s="1"/>
      <c r="K41598" s="1"/>
      <c r="L41598" s="1"/>
      <c r="M41598" s="1"/>
    </row>
    <row r="41599" spans="5:13" x14ac:dyDescent="0.25">
      <c r="E41599" s="1"/>
      <c r="F41599" s="1"/>
      <c r="G41599" s="1"/>
      <c r="H41599" s="1"/>
      <c r="I41599" s="1"/>
      <c r="J41599" s="1"/>
      <c r="K41599" s="1"/>
      <c r="L41599" s="1"/>
      <c r="M41599" s="1"/>
    </row>
    <row r="41600" spans="5:13" x14ac:dyDescent="0.25">
      <c r="E41600" s="1"/>
      <c r="F41600" s="1"/>
      <c r="G41600" s="1"/>
      <c r="H41600" s="1"/>
      <c r="I41600" s="1"/>
      <c r="J41600" s="1"/>
      <c r="K41600" s="1"/>
      <c r="L41600" s="1"/>
      <c r="M41600" s="1"/>
    </row>
    <row r="41601" spans="5:13" x14ac:dyDescent="0.25">
      <c r="E41601" s="1"/>
      <c r="F41601" s="1"/>
      <c r="G41601" s="1"/>
      <c r="H41601" s="1"/>
      <c r="I41601" s="1"/>
      <c r="J41601" s="1"/>
      <c r="K41601" s="1"/>
      <c r="L41601" s="1"/>
      <c r="M41601" s="1"/>
    </row>
    <row r="41602" spans="5:13" x14ac:dyDescent="0.25">
      <c r="E41602" s="1"/>
      <c r="F41602" s="1"/>
      <c r="G41602" s="1"/>
      <c r="H41602" s="1"/>
      <c r="I41602" s="1"/>
      <c r="J41602" s="1"/>
      <c r="K41602" s="1"/>
      <c r="L41602" s="1"/>
      <c r="M41602" s="1"/>
    </row>
    <row r="41603" spans="5:13" x14ac:dyDescent="0.25">
      <c r="E41603" s="1"/>
      <c r="F41603" s="1"/>
      <c r="G41603" s="1"/>
      <c r="H41603" s="1"/>
      <c r="I41603" s="1"/>
      <c r="J41603" s="1"/>
      <c r="K41603" s="1"/>
      <c r="L41603" s="1"/>
      <c r="M41603" s="1"/>
    </row>
    <row r="41604" spans="5:13" x14ac:dyDescent="0.25">
      <c r="E41604" s="1"/>
      <c r="F41604" s="1"/>
      <c r="G41604" s="1"/>
      <c r="H41604" s="1"/>
      <c r="I41604" s="1"/>
      <c r="J41604" s="1"/>
      <c r="K41604" s="1"/>
      <c r="L41604" s="1"/>
      <c r="M41604" s="1"/>
    </row>
    <row r="41605" spans="5:13" x14ac:dyDescent="0.25">
      <c r="E41605" s="1"/>
      <c r="F41605" s="1"/>
      <c r="G41605" s="1"/>
      <c r="H41605" s="1"/>
      <c r="I41605" s="1"/>
      <c r="J41605" s="1"/>
      <c r="K41605" s="1"/>
      <c r="L41605" s="1"/>
      <c r="M41605" s="1"/>
    </row>
    <row r="41606" spans="5:13" x14ac:dyDescent="0.25">
      <c r="E41606" s="1"/>
      <c r="F41606" s="1"/>
      <c r="G41606" s="1"/>
      <c r="H41606" s="1"/>
      <c r="I41606" s="1"/>
      <c r="J41606" s="1"/>
      <c r="K41606" s="1"/>
      <c r="L41606" s="1"/>
      <c r="M41606" s="1"/>
    </row>
    <row r="41607" spans="5:13" x14ac:dyDescent="0.25">
      <c r="E41607" s="1"/>
      <c r="F41607" s="1"/>
      <c r="G41607" s="1"/>
      <c r="H41607" s="1"/>
      <c r="I41607" s="1"/>
      <c r="J41607" s="1"/>
      <c r="K41607" s="1"/>
      <c r="L41607" s="1"/>
      <c r="M41607" s="1"/>
    </row>
    <row r="41608" spans="5:13" x14ac:dyDescent="0.25">
      <c r="E41608" s="1"/>
      <c r="F41608" s="1"/>
      <c r="G41608" s="1"/>
      <c r="H41608" s="1"/>
      <c r="I41608" s="1"/>
      <c r="J41608" s="1"/>
      <c r="K41608" s="1"/>
      <c r="L41608" s="1"/>
      <c r="M41608" s="1"/>
    </row>
    <row r="41609" spans="5:13" x14ac:dyDescent="0.25">
      <c r="E41609" s="1"/>
      <c r="F41609" s="1"/>
      <c r="G41609" s="1"/>
      <c r="H41609" s="1"/>
      <c r="I41609" s="1"/>
      <c r="J41609" s="1"/>
      <c r="K41609" s="1"/>
      <c r="L41609" s="1"/>
      <c r="M41609" s="1"/>
    </row>
    <row r="41610" spans="5:13" x14ac:dyDescent="0.25">
      <c r="E41610" s="1"/>
      <c r="F41610" s="1"/>
      <c r="G41610" s="1"/>
      <c r="H41610" s="1"/>
      <c r="I41610" s="1"/>
      <c r="J41610" s="1"/>
      <c r="K41610" s="1"/>
      <c r="L41610" s="1"/>
      <c r="M41610" s="1"/>
    </row>
    <row r="41611" spans="5:13" x14ac:dyDescent="0.25">
      <c r="E41611" s="1"/>
      <c r="F41611" s="1"/>
      <c r="G41611" s="1"/>
      <c r="H41611" s="1"/>
      <c r="I41611" s="1"/>
      <c r="J41611" s="1"/>
      <c r="K41611" s="1"/>
      <c r="L41611" s="1"/>
      <c r="M41611" s="1"/>
    </row>
    <row r="41612" spans="5:13" x14ac:dyDescent="0.25">
      <c r="E41612" s="1"/>
      <c r="F41612" s="1"/>
      <c r="G41612" s="1"/>
      <c r="H41612" s="1"/>
      <c r="I41612" s="1"/>
      <c r="J41612" s="1"/>
      <c r="K41612" s="1"/>
      <c r="L41612" s="1"/>
      <c r="M41612" s="1"/>
    </row>
    <row r="41613" spans="5:13" x14ac:dyDescent="0.25">
      <c r="E41613" s="1"/>
      <c r="F41613" s="1"/>
      <c r="G41613" s="1"/>
      <c r="H41613" s="1"/>
      <c r="I41613" s="1"/>
      <c r="J41613" s="1"/>
      <c r="K41613" s="1"/>
      <c r="L41613" s="1"/>
      <c r="M41613" s="1"/>
    </row>
    <row r="41614" spans="5:13" x14ac:dyDescent="0.25">
      <c r="E41614" s="1"/>
      <c r="F41614" s="1"/>
      <c r="G41614" s="1"/>
      <c r="H41614" s="1"/>
      <c r="I41614" s="1"/>
      <c r="J41614" s="1"/>
      <c r="K41614" s="1"/>
      <c r="L41614" s="1"/>
      <c r="M41614" s="1"/>
    </row>
    <row r="41615" spans="5:13" x14ac:dyDescent="0.25">
      <c r="E41615" s="1"/>
      <c r="F41615" s="1"/>
      <c r="G41615" s="1"/>
      <c r="H41615" s="1"/>
      <c r="I41615" s="1"/>
      <c r="J41615" s="1"/>
      <c r="K41615" s="1"/>
      <c r="L41615" s="1"/>
      <c r="M41615" s="1"/>
    </row>
    <row r="41616" spans="5:13" x14ac:dyDescent="0.25">
      <c r="E41616" s="1"/>
      <c r="F41616" s="1"/>
      <c r="G41616" s="1"/>
      <c r="H41616" s="1"/>
      <c r="I41616" s="1"/>
      <c r="J41616" s="1"/>
      <c r="K41616" s="1"/>
      <c r="L41616" s="1"/>
      <c r="M41616" s="1"/>
    </row>
    <row r="41617" spans="5:13" x14ac:dyDescent="0.25">
      <c r="E41617" s="1"/>
      <c r="F41617" s="1"/>
      <c r="G41617" s="1"/>
      <c r="H41617" s="1"/>
      <c r="I41617" s="1"/>
      <c r="J41617" s="1"/>
      <c r="K41617" s="1"/>
      <c r="L41617" s="1"/>
      <c r="M41617" s="1"/>
    </row>
    <row r="41618" spans="5:13" x14ac:dyDescent="0.25">
      <c r="E41618" s="1"/>
      <c r="F41618" s="1"/>
      <c r="G41618" s="1"/>
      <c r="H41618" s="1"/>
      <c r="I41618" s="1"/>
      <c r="J41618" s="1"/>
      <c r="K41618" s="1"/>
      <c r="L41618" s="1"/>
      <c r="M41618" s="1"/>
    </row>
    <row r="41619" spans="5:13" x14ac:dyDescent="0.25">
      <c r="E41619" s="1"/>
      <c r="F41619" s="1"/>
      <c r="G41619" s="1"/>
      <c r="H41619" s="1"/>
      <c r="I41619" s="1"/>
      <c r="J41619" s="1"/>
      <c r="K41619" s="1"/>
      <c r="L41619" s="1"/>
      <c r="M41619" s="1"/>
    </row>
    <row r="41620" spans="5:13" x14ac:dyDescent="0.25">
      <c r="E41620" s="1"/>
      <c r="F41620" s="1"/>
      <c r="G41620" s="1"/>
      <c r="H41620" s="1"/>
      <c r="I41620" s="1"/>
      <c r="J41620" s="1"/>
      <c r="K41620" s="1"/>
      <c r="L41620" s="1"/>
      <c r="M41620" s="1"/>
    </row>
    <row r="41621" spans="5:13" x14ac:dyDescent="0.25">
      <c r="E41621" s="1"/>
      <c r="F41621" s="1"/>
      <c r="G41621" s="1"/>
      <c r="H41621" s="1"/>
      <c r="I41621" s="1"/>
      <c r="J41621" s="1"/>
      <c r="K41621" s="1"/>
      <c r="L41621" s="1"/>
      <c r="M41621" s="1"/>
    </row>
    <row r="41622" spans="5:13" x14ac:dyDescent="0.25">
      <c r="E41622" s="1"/>
      <c r="F41622" s="1"/>
      <c r="G41622" s="1"/>
      <c r="H41622" s="1"/>
      <c r="I41622" s="1"/>
      <c r="J41622" s="1"/>
      <c r="K41622" s="1"/>
      <c r="L41622" s="1"/>
      <c r="M41622" s="1"/>
    </row>
    <row r="41623" spans="5:13" x14ac:dyDescent="0.25">
      <c r="E41623" s="1"/>
      <c r="F41623" s="1"/>
      <c r="G41623" s="1"/>
      <c r="H41623" s="1"/>
      <c r="I41623" s="1"/>
      <c r="J41623" s="1"/>
      <c r="K41623" s="1"/>
      <c r="L41623" s="1"/>
      <c r="M41623" s="1"/>
    </row>
    <row r="41624" spans="5:13" x14ac:dyDescent="0.25">
      <c r="E41624" s="1"/>
      <c r="F41624" s="1"/>
      <c r="G41624" s="1"/>
      <c r="H41624" s="1"/>
      <c r="I41624" s="1"/>
      <c r="J41624" s="1"/>
      <c r="K41624" s="1"/>
      <c r="L41624" s="1"/>
      <c r="M41624" s="1"/>
    </row>
    <row r="41625" spans="5:13" x14ac:dyDescent="0.25">
      <c r="E41625" s="1"/>
      <c r="F41625" s="1"/>
      <c r="G41625" s="1"/>
      <c r="H41625" s="1"/>
      <c r="I41625" s="1"/>
      <c r="J41625" s="1"/>
      <c r="K41625" s="1"/>
      <c r="L41625" s="1"/>
      <c r="M41625" s="1"/>
    </row>
    <row r="41626" spans="5:13" x14ac:dyDescent="0.25">
      <c r="E41626" s="1"/>
      <c r="F41626" s="1"/>
      <c r="G41626" s="1"/>
      <c r="H41626" s="1"/>
      <c r="I41626" s="1"/>
      <c r="J41626" s="1"/>
      <c r="K41626" s="1"/>
      <c r="L41626" s="1"/>
      <c r="M41626" s="1"/>
    </row>
    <row r="41627" spans="5:13" x14ac:dyDescent="0.25">
      <c r="E41627" s="1"/>
      <c r="F41627" s="1"/>
      <c r="G41627" s="1"/>
      <c r="H41627" s="1"/>
      <c r="I41627" s="1"/>
      <c r="J41627" s="1"/>
      <c r="K41627" s="1"/>
      <c r="L41627" s="1"/>
      <c r="M41627" s="1"/>
    </row>
    <row r="41628" spans="5:13" x14ac:dyDescent="0.25">
      <c r="E41628" s="1"/>
      <c r="F41628" s="1"/>
      <c r="G41628" s="1"/>
      <c r="H41628" s="1"/>
      <c r="I41628" s="1"/>
      <c r="J41628" s="1"/>
      <c r="K41628" s="1"/>
      <c r="L41628" s="1"/>
      <c r="M41628" s="1"/>
    </row>
    <row r="41629" spans="5:13" x14ac:dyDescent="0.25">
      <c r="E41629" s="1"/>
      <c r="F41629" s="1"/>
      <c r="G41629" s="1"/>
      <c r="H41629" s="1"/>
      <c r="I41629" s="1"/>
      <c r="J41629" s="1"/>
      <c r="K41629" s="1"/>
      <c r="L41629" s="1"/>
      <c r="M41629" s="1"/>
    </row>
    <row r="41630" spans="5:13" x14ac:dyDescent="0.25">
      <c r="E41630" s="1"/>
      <c r="F41630" s="1"/>
      <c r="G41630" s="1"/>
      <c r="H41630" s="1"/>
      <c r="I41630" s="1"/>
      <c r="J41630" s="1"/>
      <c r="K41630" s="1"/>
      <c r="L41630" s="1"/>
      <c r="M41630" s="1"/>
    </row>
    <row r="41631" spans="5:13" x14ac:dyDescent="0.25">
      <c r="E41631" s="1"/>
      <c r="F41631" s="1"/>
      <c r="G41631" s="1"/>
      <c r="H41631" s="1"/>
      <c r="I41631" s="1"/>
      <c r="J41631" s="1"/>
      <c r="K41631" s="1"/>
      <c r="L41631" s="1"/>
      <c r="M41631" s="1"/>
    </row>
    <row r="41632" spans="5:13" x14ac:dyDescent="0.25">
      <c r="E41632" s="1"/>
      <c r="F41632" s="1"/>
      <c r="G41632" s="1"/>
      <c r="H41632" s="1"/>
      <c r="I41632" s="1"/>
      <c r="J41632" s="1"/>
      <c r="K41632" s="1"/>
      <c r="L41632" s="1"/>
      <c r="M41632" s="1"/>
    </row>
    <row r="41633" spans="5:13" x14ac:dyDescent="0.25">
      <c r="E41633" s="1"/>
      <c r="F41633" s="1"/>
      <c r="G41633" s="1"/>
      <c r="H41633" s="1"/>
      <c r="I41633" s="1"/>
      <c r="J41633" s="1"/>
      <c r="K41633" s="1"/>
      <c r="L41633" s="1"/>
      <c r="M41633" s="1"/>
    </row>
    <row r="41634" spans="5:13" x14ac:dyDescent="0.25">
      <c r="E41634" s="1"/>
      <c r="F41634" s="1"/>
      <c r="G41634" s="1"/>
      <c r="H41634" s="1"/>
      <c r="I41634" s="1"/>
      <c r="J41634" s="1"/>
      <c r="K41634" s="1"/>
      <c r="L41634" s="1"/>
      <c r="M41634" s="1"/>
    </row>
    <row r="41635" spans="5:13" x14ac:dyDescent="0.25">
      <c r="E41635" s="1"/>
      <c r="F41635" s="1"/>
      <c r="G41635" s="1"/>
      <c r="H41635" s="1"/>
      <c r="I41635" s="1"/>
      <c r="J41635" s="1"/>
      <c r="K41635" s="1"/>
      <c r="L41635" s="1"/>
      <c r="M41635" s="1"/>
    </row>
    <row r="41636" spans="5:13" x14ac:dyDescent="0.25">
      <c r="E41636" s="1"/>
      <c r="F41636" s="1"/>
      <c r="G41636" s="1"/>
      <c r="H41636" s="1"/>
      <c r="I41636" s="1"/>
      <c r="J41636" s="1"/>
      <c r="K41636" s="1"/>
      <c r="L41636" s="1"/>
      <c r="M41636" s="1"/>
    </row>
    <row r="41637" spans="5:13" x14ac:dyDescent="0.25">
      <c r="E41637" s="1"/>
      <c r="F41637" s="1"/>
      <c r="G41637" s="1"/>
      <c r="H41637" s="1"/>
      <c r="I41637" s="1"/>
      <c r="J41637" s="1"/>
      <c r="K41637" s="1"/>
      <c r="L41637" s="1"/>
      <c r="M41637" s="1"/>
    </row>
    <row r="41638" spans="5:13" x14ac:dyDescent="0.25">
      <c r="E41638" s="1"/>
      <c r="F41638" s="1"/>
      <c r="G41638" s="1"/>
      <c r="H41638" s="1"/>
      <c r="I41638" s="1"/>
      <c r="J41638" s="1"/>
      <c r="K41638" s="1"/>
      <c r="L41638" s="1"/>
      <c r="M41638" s="1"/>
    </row>
    <row r="41639" spans="5:13" x14ac:dyDescent="0.25">
      <c r="E41639" s="1"/>
      <c r="F41639" s="1"/>
      <c r="G41639" s="1"/>
      <c r="H41639" s="1"/>
      <c r="I41639" s="1"/>
      <c r="J41639" s="1"/>
      <c r="K41639" s="1"/>
      <c r="L41639" s="1"/>
      <c r="M41639" s="1"/>
    </row>
    <row r="41640" spans="5:13" x14ac:dyDescent="0.25">
      <c r="E41640" s="1"/>
      <c r="F41640" s="1"/>
      <c r="G41640" s="1"/>
      <c r="H41640" s="1"/>
      <c r="I41640" s="1"/>
      <c r="J41640" s="1"/>
      <c r="K41640" s="1"/>
      <c r="L41640" s="1"/>
      <c r="M41640" s="1"/>
    </row>
    <row r="41641" spans="5:13" x14ac:dyDescent="0.25">
      <c r="E41641" s="1"/>
      <c r="F41641" s="1"/>
      <c r="G41641" s="1"/>
      <c r="H41641" s="1"/>
      <c r="I41641" s="1"/>
      <c r="J41641" s="1"/>
      <c r="K41641" s="1"/>
      <c r="L41641" s="1"/>
      <c r="M41641" s="1"/>
    </row>
    <row r="41642" spans="5:13" x14ac:dyDescent="0.25">
      <c r="E41642" s="1"/>
      <c r="F41642" s="1"/>
      <c r="G41642" s="1"/>
      <c r="H41642" s="1"/>
      <c r="I41642" s="1"/>
      <c r="J41642" s="1"/>
      <c r="K41642" s="1"/>
      <c r="L41642" s="1"/>
      <c r="M41642" s="1"/>
    </row>
    <row r="41643" spans="5:13" x14ac:dyDescent="0.25">
      <c r="E41643" s="1"/>
      <c r="F41643" s="1"/>
      <c r="G41643" s="1"/>
      <c r="H41643" s="1"/>
      <c r="I41643" s="1"/>
      <c r="J41643" s="1"/>
      <c r="K41643" s="1"/>
      <c r="L41643" s="1"/>
      <c r="M41643" s="1"/>
    </row>
    <row r="41644" spans="5:13" x14ac:dyDescent="0.25">
      <c r="E41644" s="1"/>
      <c r="F41644" s="1"/>
      <c r="G41644" s="1"/>
      <c r="H41644" s="1"/>
      <c r="I41644" s="1"/>
      <c r="J41644" s="1"/>
      <c r="K41644" s="1"/>
      <c r="L41644" s="1"/>
      <c r="M41644" s="1"/>
    </row>
    <row r="41645" spans="5:13" x14ac:dyDescent="0.25">
      <c r="E41645" s="1"/>
      <c r="F41645" s="1"/>
      <c r="G41645" s="1"/>
      <c r="H41645" s="1"/>
      <c r="I41645" s="1"/>
      <c r="J41645" s="1"/>
      <c r="K41645" s="1"/>
      <c r="L41645" s="1"/>
      <c r="M41645" s="1"/>
    </row>
    <row r="41646" spans="5:13" x14ac:dyDescent="0.25">
      <c r="E41646" s="1"/>
      <c r="F41646" s="1"/>
      <c r="G41646" s="1"/>
      <c r="H41646" s="1"/>
      <c r="I41646" s="1"/>
      <c r="J41646" s="1"/>
      <c r="K41646" s="1"/>
      <c r="L41646" s="1"/>
      <c r="M41646" s="1"/>
    </row>
    <row r="41647" spans="5:13" x14ac:dyDescent="0.25">
      <c r="E41647" s="1"/>
      <c r="F41647" s="1"/>
      <c r="G41647" s="1"/>
      <c r="H41647" s="1"/>
      <c r="I41647" s="1"/>
      <c r="J41647" s="1"/>
      <c r="K41647" s="1"/>
      <c r="L41647" s="1"/>
      <c r="M41647" s="1"/>
    </row>
    <row r="41648" spans="5:13" x14ac:dyDescent="0.25">
      <c r="E41648" s="1"/>
      <c r="F41648" s="1"/>
      <c r="G41648" s="1"/>
      <c r="H41648" s="1"/>
      <c r="I41648" s="1"/>
      <c r="J41648" s="1"/>
      <c r="K41648" s="1"/>
      <c r="L41648" s="1"/>
      <c r="M41648" s="1"/>
    </row>
    <row r="41649" spans="5:13" x14ac:dyDescent="0.25">
      <c r="E41649" s="1"/>
      <c r="F41649" s="1"/>
      <c r="G41649" s="1"/>
      <c r="H41649" s="1"/>
      <c r="I41649" s="1"/>
      <c r="J41649" s="1"/>
      <c r="K41649" s="1"/>
      <c r="L41649" s="1"/>
      <c r="M41649" s="1"/>
    </row>
    <row r="41650" spans="5:13" x14ac:dyDescent="0.25">
      <c r="E41650" s="1"/>
      <c r="F41650" s="1"/>
      <c r="G41650" s="1"/>
      <c r="H41650" s="1"/>
      <c r="I41650" s="1"/>
      <c r="J41650" s="1"/>
      <c r="K41650" s="1"/>
      <c r="L41650" s="1"/>
      <c r="M41650" s="1"/>
    </row>
    <row r="41651" spans="5:13" x14ac:dyDescent="0.25">
      <c r="E41651" s="1"/>
      <c r="F41651" s="1"/>
      <c r="G41651" s="1"/>
      <c r="H41651" s="1"/>
      <c r="I41651" s="1"/>
      <c r="J41651" s="1"/>
      <c r="K41651" s="1"/>
      <c r="L41651" s="1"/>
      <c r="M41651" s="1"/>
    </row>
    <row r="41652" spans="5:13" x14ac:dyDescent="0.25">
      <c r="E41652" s="1"/>
      <c r="F41652" s="1"/>
      <c r="G41652" s="1"/>
      <c r="H41652" s="1"/>
      <c r="I41652" s="1"/>
      <c r="J41652" s="1"/>
      <c r="K41652" s="1"/>
      <c r="L41652" s="1"/>
      <c r="M41652" s="1"/>
    </row>
    <row r="41653" spans="5:13" x14ac:dyDescent="0.25">
      <c r="E41653" s="1"/>
      <c r="F41653" s="1"/>
      <c r="G41653" s="1"/>
      <c r="H41653" s="1"/>
      <c r="I41653" s="1"/>
      <c r="J41653" s="1"/>
      <c r="K41653" s="1"/>
      <c r="L41653" s="1"/>
      <c r="M41653" s="1"/>
    </row>
    <row r="41654" spans="5:13" x14ac:dyDescent="0.25">
      <c r="E41654" s="1"/>
      <c r="F41654" s="1"/>
      <c r="G41654" s="1"/>
      <c r="H41654" s="1"/>
      <c r="I41654" s="1"/>
      <c r="J41654" s="1"/>
      <c r="K41654" s="1"/>
      <c r="L41654" s="1"/>
      <c r="M41654" s="1"/>
    </row>
    <row r="41655" spans="5:13" x14ac:dyDescent="0.25">
      <c r="E41655" s="1"/>
      <c r="F41655" s="1"/>
      <c r="G41655" s="1"/>
      <c r="H41655" s="1"/>
      <c r="I41655" s="1"/>
      <c r="J41655" s="1"/>
      <c r="K41655" s="1"/>
      <c r="L41655" s="1"/>
      <c r="M41655" s="1"/>
    </row>
    <row r="41656" spans="5:13" x14ac:dyDescent="0.25">
      <c r="E41656" s="1"/>
      <c r="F41656" s="1"/>
      <c r="G41656" s="1"/>
      <c r="H41656" s="1"/>
      <c r="I41656" s="1"/>
      <c r="J41656" s="1"/>
      <c r="K41656" s="1"/>
      <c r="L41656" s="1"/>
      <c r="M41656" s="1"/>
    </row>
    <row r="41657" spans="5:13" x14ac:dyDescent="0.25">
      <c r="E41657" s="1"/>
      <c r="F41657" s="1"/>
      <c r="G41657" s="1"/>
      <c r="H41657" s="1"/>
      <c r="I41657" s="1"/>
      <c r="J41657" s="1"/>
      <c r="K41657" s="1"/>
      <c r="L41657" s="1"/>
      <c r="M41657" s="1"/>
    </row>
    <row r="41658" spans="5:13" x14ac:dyDescent="0.25">
      <c r="E41658" s="1"/>
      <c r="F41658" s="1"/>
      <c r="G41658" s="1"/>
      <c r="H41658" s="1"/>
      <c r="I41658" s="1"/>
      <c r="J41658" s="1"/>
      <c r="K41658" s="1"/>
      <c r="L41658" s="1"/>
      <c r="M41658" s="1"/>
    </row>
    <row r="41659" spans="5:13" x14ac:dyDescent="0.25">
      <c r="E41659" s="1"/>
      <c r="F41659" s="1"/>
      <c r="G41659" s="1"/>
      <c r="H41659" s="1"/>
      <c r="I41659" s="1"/>
      <c r="J41659" s="1"/>
      <c r="K41659" s="1"/>
      <c r="L41659" s="1"/>
      <c r="M41659" s="1"/>
    </row>
    <row r="41660" spans="5:13" x14ac:dyDescent="0.25">
      <c r="E41660" s="1"/>
      <c r="F41660" s="1"/>
      <c r="G41660" s="1"/>
      <c r="H41660" s="1"/>
      <c r="I41660" s="1"/>
      <c r="J41660" s="1"/>
      <c r="K41660" s="1"/>
      <c r="L41660" s="1"/>
      <c r="M41660" s="1"/>
    </row>
    <row r="41661" spans="5:13" x14ac:dyDescent="0.25">
      <c r="E41661" s="1"/>
      <c r="F41661" s="1"/>
      <c r="G41661" s="1"/>
      <c r="H41661" s="1"/>
      <c r="I41661" s="1"/>
      <c r="J41661" s="1"/>
      <c r="K41661" s="1"/>
      <c r="L41661" s="1"/>
      <c r="M41661" s="1"/>
    </row>
    <row r="41662" spans="5:13" x14ac:dyDescent="0.25">
      <c r="E41662" s="1"/>
      <c r="F41662" s="1"/>
      <c r="G41662" s="1"/>
      <c r="H41662" s="1"/>
      <c r="I41662" s="1"/>
      <c r="J41662" s="1"/>
      <c r="K41662" s="1"/>
      <c r="L41662" s="1"/>
      <c r="M41662" s="1"/>
    </row>
    <row r="41663" spans="5:13" x14ac:dyDescent="0.25">
      <c r="E41663" s="1"/>
      <c r="F41663" s="1"/>
      <c r="G41663" s="1"/>
      <c r="H41663" s="1"/>
      <c r="I41663" s="1"/>
      <c r="J41663" s="1"/>
      <c r="K41663" s="1"/>
      <c r="L41663" s="1"/>
      <c r="M41663" s="1"/>
    </row>
    <row r="41664" spans="5:13" x14ac:dyDescent="0.25">
      <c r="E41664" s="1"/>
      <c r="F41664" s="1"/>
      <c r="G41664" s="1"/>
      <c r="H41664" s="1"/>
      <c r="I41664" s="1"/>
      <c r="J41664" s="1"/>
      <c r="K41664" s="1"/>
      <c r="L41664" s="1"/>
      <c r="M41664" s="1"/>
    </row>
    <row r="41665" spans="5:13" x14ac:dyDescent="0.25">
      <c r="E41665" s="1"/>
      <c r="F41665" s="1"/>
      <c r="G41665" s="1"/>
      <c r="H41665" s="1"/>
      <c r="I41665" s="1"/>
      <c r="J41665" s="1"/>
      <c r="K41665" s="1"/>
      <c r="L41665" s="1"/>
      <c r="M41665" s="1"/>
    </row>
    <row r="41666" spans="5:13" x14ac:dyDescent="0.25">
      <c r="E41666" s="1"/>
      <c r="F41666" s="1"/>
      <c r="G41666" s="1"/>
      <c r="H41666" s="1"/>
      <c r="I41666" s="1"/>
      <c r="J41666" s="1"/>
      <c r="K41666" s="1"/>
      <c r="L41666" s="1"/>
      <c r="M41666" s="1"/>
    </row>
    <row r="41667" spans="5:13" x14ac:dyDescent="0.25">
      <c r="E41667" s="1"/>
      <c r="F41667" s="1"/>
      <c r="G41667" s="1"/>
      <c r="H41667" s="1"/>
      <c r="I41667" s="1"/>
      <c r="J41667" s="1"/>
      <c r="K41667" s="1"/>
      <c r="L41667" s="1"/>
      <c r="M41667" s="1"/>
    </row>
    <row r="41668" spans="5:13" x14ac:dyDescent="0.25">
      <c r="E41668" s="1"/>
      <c r="F41668" s="1"/>
      <c r="G41668" s="1"/>
      <c r="H41668" s="1"/>
      <c r="I41668" s="1"/>
      <c r="J41668" s="1"/>
      <c r="K41668" s="1"/>
      <c r="L41668" s="1"/>
      <c r="M41668" s="1"/>
    </row>
    <row r="41669" spans="5:13" x14ac:dyDescent="0.25">
      <c r="E41669" s="1"/>
      <c r="F41669" s="1"/>
      <c r="G41669" s="1"/>
      <c r="H41669" s="1"/>
      <c r="I41669" s="1"/>
      <c r="J41669" s="1"/>
      <c r="K41669" s="1"/>
      <c r="L41669" s="1"/>
      <c r="M41669" s="1"/>
    </row>
    <row r="41670" spans="5:13" x14ac:dyDescent="0.25">
      <c r="E41670" s="1"/>
      <c r="F41670" s="1"/>
      <c r="G41670" s="1"/>
      <c r="H41670" s="1"/>
      <c r="I41670" s="1"/>
      <c r="J41670" s="1"/>
      <c r="K41670" s="1"/>
      <c r="L41670" s="1"/>
      <c r="M41670" s="1"/>
    </row>
    <row r="41671" spans="5:13" x14ac:dyDescent="0.25">
      <c r="E41671" s="1"/>
      <c r="F41671" s="1"/>
      <c r="G41671" s="1"/>
      <c r="H41671" s="1"/>
      <c r="I41671" s="1"/>
      <c r="J41671" s="1"/>
      <c r="K41671" s="1"/>
      <c r="L41671" s="1"/>
      <c r="M41671" s="1"/>
    </row>
    <row r="41672" spans="5:13" x14ac:dyDescent="0.25">
      <c r="E41672" s="1"/>
      <c r="F41672" s="1"/>
      <c r="G41672" s="1"/>
      <c r="H41672" s="1"/>
      <c r="I41672" s="1"/>
      <c r="J41672" s="1"/>
      <c r="K41672" s="1"/>
      <c r="L41672" s="1"/>
      <c r="M41672" s="1"/>
    </row>
    <row r="41673" spans="5:13" x14ac:dyDescent="0.25">
      <c r="E41673" s="1"/>
      <c r="F41673" s="1"/>
      <c r="G41673" s="1"/>
      <c r="H41673" s="1"/>
      <c r="I41673" s="1"/>
      <c r="J41673" s="1"/>
      <c r="K41673" s="1"/>
      <c r="L41673" s="1"/>
      <c r="M41673" s="1"/>
    </row>
    <row r="41674" spans="5:13" x14ac:dyDescent="0.25">
      <c r="E41674" s="1"/>
      <c r="F41674" s="1"/>
      <c r="G41674" s="1"/>
      <c r="H41674" s="1"/>
      <c r="I41674" s="1"/>
      <c r="J41674" s="1"/>
      <c r="K41674" s="1"/>
      <c r="L41674" s="1"/>
      <c r="M41674" s="1"/>
    </row>
    <row r="41675" spans="5:13" x14ac:dyDescent="0.25">
      <c r="E41675" s="1"/>
      <c r="F41675" s="1"/>
      <c r="G41675" s="1"/>
      <c r="H41675" s="1"/>
      <c r="I41675" s="1"/>
      <c r="J41675" s="1"/>
      <c r="K41675" s="1"/>
      <c r="L41675" s="1"/>
      <c r="M41675" s="1"/>
    </row>
    <row r="41676" spans="5:13" x14ac:dyDescent="0.25">
      <c r="E41676" s="1"/>
      <c r="F41676" s="1"/>
      <c r="G41676" s="1"/>
      <c r="H41676" s="1"/>
      <c r="I41676" s="1"/>
      <c r="J41676" s="1"/>
      <c r="K41676" s="1"/>
      <c r="L41676" s="1"/>
      <c r="M41676" s="1"/>
    </row>
    <row r="41677" spans="5:13" x14ac:dyDescent="0.25">
      <c r="E41677" s="1"/>
      <c r="F41677" s="1"/>
      <c r="G41677" s="1"/>
      <c r="H41677" s="1"/>
      <c r="I41677" s="1"/>
      <c r="J41677" s="1"/>
      <c r="K41677" s="1"/>
      <c r="L41677" s="1"/>
      <c r="M41677" s="1"/>
    </row>
    <row r="41678" spans="5:13" x14ac:dyDescent="0.25">
      <c r="E41678" s="1"/>
      <c r="F41678" s="1"/>
      <c r="G41678" s="1"/>
      <c r="H41678" s="1"/>
      <c r="I41678" s="1"/>
      <c r="J41678" s="1"/>
      <c r="K41678" s="1"/>
      <c r="L41678" s="1"/>
      <c r="M41678" s="1"/>
    </row>
    <row r="41679" spans="5:13" x14ac:dyDescent="0.25">
      <c r="E41679" s="1"/>
      <c r="F41679" s="1"/>
      <c r="G41679" s="1"/>
      <c r="H41679" s="1"/>
      <c r="I41679" s="1"/>
      <c r="J41679" s="1"/>
      <c r="K41679" s="1"/>
      <c r="L41679" s="1"/>
      <c r="M41679" s="1"/>
    </row>
    <row r="41680" spans="5:13" x14ac:dyDescent="0.25">
      <c r="E41680" s="1"/>
      <c r="F41680" s="1"/>
      <c r="G41680" s="1"/>
      <c r="H41680" s="1"/>
      <c r="I41680" s="1"/>
      <c r="J41680" s="1"/>
      <c r="K41680" s="1"/>
      <c r="L41680" s="1"/>
      <c r="M41680" s="1"/>
    </row>
    <row r="41681" spans="5:13" x14ac:dyDescent="0.25">
      <c r="E41681" s="1"/>
      <c r="F41681" s="1"/>
      <c r="G41681" s="1"/>
      <c r="H41681" s="1"/>
      <c r="I41681" s="1"/>
      <c r="J41681" s="1"/>
      <c r="K41681" s="1"/>
      <c r="L41681" s="1"/>
      <c r="M41681" s="1"/>
    </row>
    <row r="41682" spans="5:13" x14ac:dyDescent="0.25">
      <c r="E41682" s="1"/>
      <c r="F41682" s="1"/>
      <c r="G41682" s="1"/>
      <c r="H41682" s="1"/>
      <c r="I41682" s="1"/>
      <c r="J41682" s="1"/>
      <c r="K41682" s="1"/>
      <c r="L41682" s="1"/>
      <c r="M41682" s="1"/>
    </row>
    <row r="41683" spans="5:13" x14ac:dyDescent="0.25">
      <c r="E41683" s="1"/>
      <c r="F41683" s="1"/>
      <c r="G41683" s="1"/>
      <c r="H41683" s="1"/>
      <c r="I41683" s="1"/>
      <c r="J41683" s="1"/>
      <c r="K41683" s="1"/>
      <c r="L41683" s="1"/>
      <c r="M41683" s="1"/>
    </row>
    <row r="41684" spans="5:13" x14ac:dyDescent="0.25">
      <c r="E41684" s="1"/>
      <c r="F41684" s="1"/>
      <c r="G41684" s="1"/>
      <c r="H41684" s="1"/>
      <c r="I41684" s="1"/>
      <c r="J41684" s="1"/>
      <c r="K41684" s="1"/>
      <c r="L41684" s="1"/>
      <c r="M41684" s="1"/>
    </row>
    <row r="41685" spans="5:13" x14ac:dyDescent="0.25">
      <c r="E41685" s="1"/>
      <c r="F41685" s="1"/>
      <c r="G41685" s="1"/>
      <c r="H41685" s="1"/>
      <c r="I41685" s="1"/>
      <c r="J41685" s="1"/>
      <c r="K41685" s="1"/>
      <c r="L41685" s="1"/>
      <c r="M41685" s="1"/>
    </row>
    <row r="41686" spans="5:13" x14ac:dyDescent="0.25">
      <c r="E41686" s="1"/>
      <c r="F41686" s="1"/>
      <c r="G41686" s="1"/>
      <c r="H41686" s="1"/>
      <c r="I41686" s="1"/>
      <c r="J41686" s="1"/>
      <c r="K41686" s="1"/>
      <c r="L41686" s="1"/>
      <c r="M41686" s="1"/>
    </row>
    <row r="41687" spans="5:13" x14ac:dyDescent="0.25">
      <c r="E41687" s="1"/>
      <c r="F41687" s="1"/>
      <c r="G41687" s="1"/>
      <c r="H41687" s="1"/>
      <c r="I41687" s="1"/>
      <c r="J41687" s="1"/>
      <c r="K41687" s="1"/>
      <c r="L41687" s="1"/>
      <c r="M41687" s="1"/>
    </row>
    <row r="41688" spans="5:13" x14ac:dyDescent="0.25">
      <c r="E41688" s="1"/>
      <c r="F41688" s="1"/>
      <c r="G41688" s="1"/>
      <c r="H41688" s="1"/>
      <c r="I41688" s="1"/>
      <c r="J41688" s="1"/>
      <c r="K41688" s="1"/>
      <c r="L41688" s="1"/>
      <c r="M41688" s="1"/>
    </row>
    <row r="41689" spans="5:13" x14ac:dyDescent="0.25">
      <c r="E41689" s="1"/>
      <c r="F41689" s="1"/>
      <c r="G41689" s="1"/>
      <c r="H41689" s="1"/>
      <c r="I41689" s="1"/>
      <c r="J41689" s="1"/>
      <c r="K41689" s="1"/>
      <c r="L41689" s="1"/>
      <c r="M41689" s="1"/>
    </row>
    <row r="41690" spans="5:13" x14ac:dyDescent="0.25">
      <c r="E41690" s="1"/>
      <c r="F41690" s="1"/>
      <c r="G41690" s="1"/>
      <c r="H41690" s="1"/>
      <c r="I41690" s="1"/>
      <c r="J41690" s="1"/>
      <c r="K41690" s="1"/>
      <c r="L41690" s="1"/>
      <c r="M41690" s="1"/>
    </row>
    <row r="41691" spans="5:13" x14ac:dyDescent="0.25">
      <c r="E41691" s="1"/>
      <c r="F41691" s="1"/>
      <c r="G41691" s="1"/>
      <c r="H41691" s="1"/>
      <c r="I41691" s="1"/>
      <c r="J41691" s="1"/>
      <c r="K41691" s="1"/>
      <c r="L41691" s="1"/>
      <c r="M41691" s="1"/>
    </row>
    <row r="41692" spans="5:13" x14ac:dyDescent="0.25">
      <c r="E41692" s="1"/>
      <c r="F41692" s="1"/>
      <c r="G41692" s="1"/>
      <c r="H41692" s="1"/>
      <c r="I41692" s="1"/>
      <c r="J41692" s="1"/>
      <c r="K41692" s="1"/>
      <c r="L41692" s="1"/>
      <c r="M41692" s="1"/>
    </row>
    <row r="41693" spans="5:13" x14ac:dyDescent="0.25">
      <c r="E41693" s="1"/>
      <c r="F41693" s="1"/>
      <c r="G41693" s="1"/>
      <c r="H41693" s="1"/>
      <c r="I41693" s="1"/>
      <c r="J41693" s="1"/>
      <c r="K41693" s="1"/>
      <c r="L41693" s="1"/>
      <c r="M41693" s="1"/>
    </row>
    <row r="41694" spans="5:13" x14ac:dyDescent="0.25">
      <c r="E41694" s="1"/>
      <c r="F41694" s="1"/>
      <c r="G41694" s="1"/>
      <c r="H41694" s="1"/>
      <c r="I41694" s="1"/>
      <c r="J41694" s="1"/>
      <c r="K41694" s="1"/>
      <c r="L41694" s="1"/>
      <c r="M41694" s="1"/>
    </row>
    <row r="41695" spans="5:13" x14ac:dyDescent="0.25">
      <c r="E41695" s="1"/>
      <c r="F41695" s="1"/>
      <c r="G41695" s="1"/>
      <c r="H41695" s="1"/>
      <c r="I41695" s="1"/>
      <c r="J41695" s="1"/>
      <c r="K41695" s="1"/>
      <c r="L41695" s="1"/>
      <c r="M41695" s="1"/>
    </row>
    <row r="41696" spans="5:13" x14ac:dyDescent="0.25">
      <c r="E41696" s="1"/>
      <c r="F41696" s="1"/>
      <c r="G41696" s="1"/>
      <c r="H41696" s="1"/>
      <c r="I41696" s="1"/>
      <c r="J41696" s="1"/>
      <c r="K41696" s="1"/>
      <c r="L41696" s="1"/>
      <c r="M41696" s="1"/>
    </row>
    <row r="41697" spans="5:13" x14ac:dyDescent="0.25">
      <c r="E41697" s="1"/>
      <c r="F41697" s="1"/>
      <c r="G41697" s="1"/>
      <c r="H41697" s="1"/>
      <c r="I41697" s="1"/>
      <c r="J41697" s="1"/>
      <c r="K41697" s="1"/>
      <c r="L41697" s="1"/>
      <c r="M41697" s="1"/>
    </row>
    <row r="41698" spans="5:13" x14ac:dyDescent="0.25">
      <c r="E41698" s="1"/>
      <c r="F41698" s="1"/>
      <c r="G41698" s="1"/>
      <c r="H41698" s="1"/>
      <c r="I41698" s="1"/>
      <c r="J41698" s="1"/>
      <c r="K41698" s="1"/>
      <c r="L41698" s="1"/>
      <c r="M41698" s="1"/>
    </row>
    <row r="41699" spans="5:13" x14ac:dyDescent="0.25">
      <c r="E41699" s="1"/>
      <c r="F41699" s="1"/>
      <c r="G41699" s="1"/>
      <c r="H41699" s="1"/>
      <c r="I41699" s="1"/>
      <c r="J41699" s="1"/>
      <c r="K41699" s="1"/>
      <c r="L41699" s="1"/>
      <c r="M41699" s="1"/>
    </row>
    <row r="41700" spans="5:13" x14ac:dyDescent="0.25">
      <c r="E41700" s="1"/>
      <c r="F41700" s="1"/>
      <c r="G41700" s="1"/>
      <c r="H41700" s="1"/>
      <c r="I41700" s="1"/>
      <c r="J41700" s="1"/>
      <c r="K41700" s="1"/>
      <c r="L41700" s="1"/>
      <c r="M41700" s="1"/>
    </row>
    <row r="41701" spans="5:13" x14ac:dyDescent="0.25">
      <c r="E41701" s="1"/>
      <c r="F41701" s="1"/>
      <c r="G41701" s="1"/>
      <c r="H41701" s="1"/>
      <c r="I41701" s="1"/>
      <c r="J41701" s="1"/>
      <c r="K41701" s="1"/>
      <c r="L41701" s="1"/>
      <c r="M41701" s="1"/>
    </row>
    <row r="41702" spans="5:13" x14ac:dyDescent="0.25">
      <c r="E41702" s="1"/>
      <c r="F41702" s="1"/>
      <c r="G41702" s="1"/>
      <c r="H41702" s="1"/>
      <c r="I41702" s="1"/>
      <c r="J41702" s="1"/>
      <c r="K41702" s="1"/>
      <c r="L41702" s="1"/>
      <c r="M41702" s="1"/>
    </row>
    <row r="41703" spans="5:13" x14ac:dyDescent="0.25">
      <c r="E41703" s="1"/>
      <c r="F41703" s="1"/>
      <c r="G41703" s="1"/>
      <c r="H41703" s="1"/>
      <c r="I41703" s="1"/>
      <c r="J41703" s="1"/>
      <c r="K41703" s="1"/>
      <c r="L41703" s="1"/>
      <c r="M41703" s="1"/>
    </row>
    <row r="41704" spans="5:13" x14ac:dyDescent="0.25">
      <c r="E41704" s="1"/>
      <c r="F41704" s="1"/>
      <c r="G41704" s="1"/>
      <c r="H41704" s="1"/>
      <c r="I41704" s="1"/>
      <c r="J41704" s="1"/>
      <c r="K41704" s="1"/>
      <c r="L41704" s="1"/>
      <c r="M41704" s="1"/>
    </row>
    <row r="41705" spans="5:13" x14ac:dyDescent="0.25">
      <c r="E41705" s="1"/>
      <c r="F41705" s="1"/>
      <c r="G41705" s="1"/>
      <c r="H41705" s="1"/>
      <c r="I41705" s="1"/>
      <c r="J41705" s="1"/>
      <c r="K41705" s="1"/>
      <c r="L41705" s="1"/>
      <c r="M41705" s="1"/>
    </row>
    <row r="41706" spans="5:13" x14ac:dyDescent="0.25">
      <c r="E41706" s="1"/>
      <c r="F41706" s="1"/>
      <c r="G41706" s="1"/>
      <c r="H41706" s="1"/>
      <c r="I41706" s="1"/>
      <c r="J41706" s="1"/>
      <c r="K41706" s="1"/>
      <c r="L41706" s="1"/>
      <c r="M41706" s="1"/>
    </row>
    <row r="41707" spans="5:13" x14ac:dyDescent="0.25">
      <c r="E41707" s="1"/>
      <c r="F41707" s="1"/>
      <c r="G41707" s="1"/>
      <c r="H41707" s="1"/>
      <c r="I41707" s="1"/>
      <c r="J41707" s="1"/>
      <c r="K41707" s="1"/>
      <c r="L41707" s="1"/>
      <c r="M41707" s="1"/>
    </row>
    <row r="41708" spans="5:13" x14ac:dyDescent="0.25">
      <c r="E41708" s="1"/>
      <c r="F41708" s="1"/>
      <c r="G41708" s="1"/>
      <c r="H41708" s="1"/>
      <c r="I41708" s="1"/>
      <c r="J41708" s="1"/>
      <c r="K41708" s="1"/>
      <c r="L41708" s="1"/>
      <c r="M41708" s="1"/>
    </row>
    <row r="41709" spans="5:13" x14ac:dyDescent="0.25">
      <c r="E41709" s="1"/>
      <c r="F41709" s="1"/>
      <c r="G41709" s="1"/>
      <c r="H41709" s="1"/>
      <c r="I41709" s="1"/>
      <c r="J41709" s="1"/>
      <c r="K41709" s="1"/>
      <c r="L41709" s="1"/>
      <c r="M41709" s="1"/>
    </row>
    <row r="41710" spans="5:13" x14ac:dyDescent="0.25">
      <c r="E41710" s="1"/>
      <c r="F41710" s="1"/>
      <c r="G41710" s="1"/>
      <c r="H41710" s="1"/>
      <c r="I41710" s="1"/>
      <c r="J41710" s="1"/>
      <c r="K41710" s="1"/>
      <c r="L41710" s="1"/>
      <c r="M41710" s="1"/>
    </row>
    <row r="41711" spans="5:13" x14ac:dyDescent="0.25">
      <c r="E41711" s="1"/>
      <c r="F41711" s="1"/>
      <c r="G41711" s="1"/>
      <c r="H41711" s="1"/>
      <c r="I41711" s="1"/>
      <c r="J41711" s="1"/>
      <c r="K41711" s="1"/>
      <c r="L41711" s="1"/>
      <c r="M41711" s="1"/>
    </row>
    <row r="41712" spans="5:13" x14ac:dyDescent="0.25">
      <c r="E41712" s="1"/>
      <c r="F41712" s="1"/>
      <c r="G41712" s="1"/>
      <c r="H41712" s="1"/>
      <c r="I41712" s="1"/>
      <c r="J41712" s="1"/>
      <c r="K41712" s="1"/>
      <c r="L41712" s="1"/>
      <c r="M41712" s="1"/>
    </row>
    <row r="41713" spans="5:13" x14ac:dyDescent="0.25">
      <c r="E41713" s="1"/>
      <c r="F41713" s="1"/>
      <c r="G41713" s="1"/>
      <c r="H41713" s="1"/>
      <c r="I41713" s="1"/>
      <c r="J41713" s="1"/>
      <c r="K41713" s="1"/>
      <c r="L41713" s="1"/>
      <c r="M41713" s="1"/>
    </row>
    <row r="41714" spans="5:13" x14ac:dyDescent="0.25">
      <c r="E41714" s="1"/>
      <c r="F41714" s="1"/>
      <c r="G41714" s="1"/>
      <c r="H41714" s="1"/>
      <c r="I41714" s="1"/>
      <c r="J41714" s="1"/>
      <c r="K41714" s="1"/>
      <c r="L41714" s="1"/>
      <c r="M41714" s="1"/>
    </row>
    <row r="41715" spans="5:13" x14ac:dyDescent="0.25">
      <c r="E41715" s="1"/>
      <c r="F41715" s="1"/>
      <c r="G41715" s="1"/>
      <c r="H41715" s="1"/>
      <c r="I41715" s="1"/>
      <c r="J41715" s="1"/>
      <c r="K41715" s="1"/>
      <c r="L41715" s="1"/>
      <c r="M41715" s="1"/>
    </row>
    <row r="41716" spans="5:13" x14ac:dyDescent="0.25">
      <c r="E41716" s="1"/>
      <c r="F41716" s="1"/>
      <c r="G41716" s="1"/>
      <c r="H41716" s="1"/>
      <c r="I41716" s="1"/>
      <c r="J41716" s="1"/>
      <c r="K41716" s="1"/>
      <c r="L41716" s="1"/>
      <c r="M41716" s="1"/>
    </row>
    <row r="41717" spans="5:13" x14ac:dyDescent="0.25">
      <c r="E41717" s="1"/>
      <c r="F41717" s="1"/>
      <c r="G41717" s="1"/>
      <c r="H41717" s="1"/>
      <c r="I41717" s="1"/>
      <c r="J41717" s="1"/>
      <c r="K41717" s="1"/>
      <c r="L41717" s="1"/>
      <c r="M41717" s="1"/>
    </row>
    <row r="41718" spans="5:13" x14ac:dyDescent="0.25">
      <c r="E41718" s="1"/>
      <c r="F41718" s="1"/>
      <c r="G41718" s="1"/>
      <c r="H41718" s="1"/>
      <c r="I41718" s="1"/>
      <c r="J41718" s="1"/>
      <c r="K41718" s="1"/>
      <c r="L41718" s="1"/>
      <c r="M41718" s="1"/>
    </row>
    <row r="41719" spans="5:13" x14ac:dyDescent="0.25">
      <c r="E41719" s="1"/>
      <c r="F41719" s="1"/>
      <c r="G41719" s="1"/>
      <c r="H41719" s="1"/>
      <c r="I41719" s="1"/>
      <c r="J41719" s="1"/>
      <c r="K41719" s="1"/>
      <c r="L41719" s="1"/>
      <c r="M41719" s="1"/>
    </row>
    <row r="41720" spans="5:13" x14ac:dyDescent="0.25">
      <c r="E41720" s="1"/>
      <c r="F41720" s="1"/>
      <c r="G41720" s="1"/>
      <c r="H41720" s="1"/>
      <c r="I41720" s="1"/>
      <c r="J41720" s="1"/>
      <c r="K41720" s="1"/>
      <c r="L41720" s="1"/>
      <c r="M41720" s="1"/>
    </row>
    <row r="41721" spans="5:13" x14ac:dyDescent="0.25">
      <c r="E41721" s="1"/>
      <c r="F41721" s="1"/>
      <c r="G41721" s="1"/>
      <c r="H41721" s="1"/>
      <c r="I41721" s="1"/>
      <c r="J41721" s="1"/>
      <c r="K41721" s="1"/>
      <c r="L41721" s="1"/>
      <c r="M41721" s="1"/>
    </row>
    <row r="41722" spans="5:13" x14ac:dyDescent="0.25">
      <c r="E41722" s="1"/>
      <c r="F41722" s="1"/>
      <c r="G41722" s="1"/>
      <c r="H41722" s="1"/>
      <c r="I41722" s="1"/>
      <c r="J41722" s="1"/>
      <c r="K41722" s="1"/>
      <c r="L41722" s="1"/>
      <c r="M41722" s="1"/>
    </row>
    <row r="41723" spans="5:13" x14ac:dyDescent="0.25">
      <c r="E41723" s="1"/>
      <c r="F41723" s="1"/>
      <c r="G41723" s="1"/>
      <c r="H41723" s="1"/>
      <c r="I41723" s="1"/>
      <c r="J41723" s="1"/>
      <c r="K41723" s="1"/>
      <c r="L41723" s="1"/>
      <c r="M41723" s="1"/>
    </row>
    <row r="41724" spans="5:13" x14ac:dyDescent="0.25">
      <c r="E41724" s="1"/>
      <c r="F41724" s="1"/>
      <c r="G41724" s="1"/>
      <c r="H41724" s="1"/>
      <c r="I41724" s="1"/>
      <c r="J41724" s="1"/>
      <c r="K41724" s="1"/>
      <c r="L41724" s="1"/>
      <c r="M41724" s="1"/>
    </row>
    <row r="41725" spans="5:13" x14ac:dyDescent="0.25">
      <c r="E41725" s="1"/>
      <c r="F41725" s="1"/>
      <c r="G41725" s="1"/>
      <c r="H41725" s="1"/>
      <c r="I41725" s="1"/>
      <c r="J41725" s="1"/>
      <c r="K41725" s="1"/>
      <c r="L41725" s="1"/>
      <c r="M41725" s="1"/>
    </row>
    <row r="41726" spans="5:13" x14ac:dyDescent="0.25">
      <c r="E41726" s="1"/>
      <c r="F41726" s="1"/>
      <c r="G41726" s="1"/>
      <c r="H41726" s="1"/>
      <c r="I41726" s="1"/>
      <c r="J41726" s="1"/>
      <c r="K41726" s="1"/>
      <c r="L41726" s="1"/>
      <c r="M41726" s="1"/>
    </row>
    <row r="41727" spans="5:13" x14ac:dyDescent="0.25">
      <c r="E41727" s="1"/>
      <c r="F41727" s="1"/>
      <c r="G41727" s="1"/>
      <c r="H41727" s="1"/>
      <c r="I41727" s="1"/>
      <c r="J41727" s="1"/>
      <c r="K41727" s="1"/>
      <c r="L41727" s="1"/>
      <c r="M41727" s="1"/>
    </row>
    <row r="41728" spans="5:13" x14ac:dyDescent="0.25">
      <c r="E41728" s="1"/>
      <c r="F41728" s="1"/>
      <c r="G41728" s="1"/>
      <c r="H41728" s="1"/>
      <c r="I41728" s="1"/>
      <c r="J41728" s="1"/>
      <c r="K41728" s="1"/>
      <c r="L41728" s="1"/>
      <c r="M41728" s="1"/>
    </row>
    <row r="41729" spans="5:13" x14ac:dyDescent="0.25">
      <c r="E41729" s="1"/>
      <c r="F41729" s="1"/>
      <c r="G41729" s="1"/>
      <c r="H41729" s="1"/>
      <c r="I41729" s="1"/>
      <c r="J41729" s="1"/>
      <c r="K41729" s="1"/>
      <c r="L41729" s="1"/>
      <c r="M41729" s="1"/>
    </row>
    <row r="41730" spans="5:13" x14ac:dyDescent="0.25">
      <c r="E41730" s="1"/>
      <c r="F41730" s="1"/>
      <c r="G41730" s="1"/>
      <c r="H41730" s="1"/>
      <c r="I41730" s="1"/>
      <c r="J41730" s="1"/>
      <c r="K41730" s="1"/>
      <c r="L41730" s="1"/>
      <c r="M41730" s="1"/>
    </row>
    <row r="41731" spans="5:13" x14ac:dyDescent="0.25">
      <c r="E41731" s="1"/>
      <c r="F41731" s="1"/>
      <c r="G41731" s="1"/>
      <c r="H41731" s="1"/>
      <c r="I41731" s="1"/>
      <c r="J41731" s="1"/>
      <c r="K41731" s="1"/>
      <c r="L41731" s="1"/>
      <c r="M41731" s="1"/>
    </row>
    <row r="41732" spans="5:13" x14ac:dyDescent="0.25">
      <c r="E41732" s="1"/>
      <c r="F41732" s="1"/>
      <c r="G41732" s="1"/>
      <c r="H41732" s="1"/>
      <c r="I41732" s="1"/>
      <c r="J41732" s="1"/>
      <c r="K41732" s="1"/>
      <c r="L41732" s="1"/>
      <c r="M41732" s="1"/>
    </row>
    <row r="41733" spans="5:13" x14ac:dyDescent="0.25">
      <c r="E41733" s="1"/>
      <c r="F41733" s="1"/>
      <c r="G41733" s="1"/>
      <c r="H41733" s="1"/>
      <c r="I41733" s="1"/>
      <c r="J41733" s="1"/>
      <c r="K41733" s="1"/>
      <c r="L41733" s="1"/>
      <c r="M41733" s="1"/>
    </row>
    <row r="41734" spans="5:13" x14ac:dyDescent="0.25">
      <c r="E41734" s="1"/>
      <c r="F41734" s="1"/>
      <c r="G41734" s="1"/>
      <c r="H41734" s="1"/>
      <c r="I41734" s="1"/>
      <c r="J41734" s="1"/>
      <c r="K41734" s="1"/>
      <c r="L41734" s="1"/>
      <c r="M41734" s="1"/>
    </row>
    <row r="41735" spans="5:13" x14ac:dyDescent="0.25">
      <c r="E41735" s="1"/>
      <c r="F41735" s="1"/>
      <c r="G41735" s="1"/>
      <c r="H41735" s="1"/>
      <c r="I41735" s="1"/>
      <c r="J41735" s="1"/>
      <c r="K41735" s="1"/>
      <c r="L41735" s="1"/>
      <c r="M41735" s="1"/>
    </row>
    <row r="41736" spans="5:13" x14ac:dyDescent="0.25">
      <c r="E41736" s="1"/>
      <c r="F41736" s="1"/>
      <c r="G41736" s="1"/>
      <c r="H41736" s="1"/>
      <c r="I41736" s="1"/>
      <c r="J41736" s="1"/>
      <c r="K41736" s="1"/>
      <c r="L41736" s="1"/>
      <c r="M41736" s="1"/>
    </row>
    <row r="41737" spans="5:13" x14ac:dyDescent="0.25">
      <c r="E41737" s="1"/>
      <c r="F41737" s="1"/>
      <c r="G41737" s="1"/>
      <c r="H41737" s="1"/>
      <c r="I41737" s="1"/>
      <c r="J41737" s="1"/>
      <c r="K41737" s="1"/>
      <c r="L41737" s="1"/>
      <c r="M41737" s="1"/>
    </row>
    <row r="41738" spans="5:13" x14ac:dyDescent="0.25">
      <c r="E41738" s="1"/>
      <c r="F41738" s="1"/>
      <c r="G41738" s="1"/>
      <c r="H41738" s="1"/>
      <c r="I41738" s="1"/>
      <c r="J41738" s="1"/>
      <c r="K41738" s="1"/>
      <c r="L41738" s="1"/>
      <c r="M41738" s="1"/>
    </row>
    <row r="41739" spans="5:13" x14ac:dyDescent="0.25">
      <c r="E41739" s="1"/>
      <c r="F41739" s="1"/>
      <c r="G41739" s="1"/>
      <c r="H41739" s="1"/>
      <c r="I41739" s="1"/>
      <c r="J41739" s="1"/>
      <c r="K41739" s="1"/>
      <c r="L41739" s="1"/>
      <c r="M41739" s="1"/>
    </row>
    <row r="41740" spans="5:13" x14ac:dyDescent="0.25">
      <c r="E41740" s="1"/>
      <c r="F41740" s="1"/>
      <c r="G41740" s="1"/>
      <c r="H41740" s="1"/>
      <c r="I41740" s="1"/>
      <c r="J41740" s="1"/>
      <c r="K41740" s="1"/>
      <c r="L41740" s="1"/>
      <c r="M41740" s="1"/>
    </row>
    <row r="41741" spans="5:13" x14ac:dyDescent="0.25">
      <c r="E41741" s="1"/>
      <c r="F41741" s="1"/>
      <c r="G41741" s="1"/>
      <c r="H41741" s="1"/>
      <c r="I41741" s="1"/>
      <c r="J41741" s="1"/>
      <c r="K41741" s="1"/>
      <c r="L41741" s="1"/>
      <c r="M41741" s="1"/>
    </row>
    <row r="41742" spans="5:13" x14ac:dyDescent="0.25">
      <c r="E41742" s="1"/>
      <c r="F41742" s="1"/>
      <c r="G41742" s="1"/>
      <c r="H41742" s="1"/>
      <c r="I41742" s="1"/>
      <c r="J41742" s="1"/>
      <c r="K41742" s="1"/>
      <c r="L41742" s="1"/>
      <c r="M41742" s="1"/>
    </row>
    <row r="41743" spans="5:13" x14ac:dyDescent="0.25">
      <c r="E41743" s="1"/>
      <c r="F41743" s="1"/>
      <c r="G41743" s="1"/>
      <c r="H41743" s="1"/>
      <c r="I41743" s="1"/>
      <c r="J41743" s="1"/>
      <c r="K41743" s="1"/>
      <c r="L41743" s="1"/>
      <c r="M41743" s="1"/>
    </row>
    <row r="41744" spans="5:13" x14ac:dyDescent="0.25">
      <c r="E41744" s="1"/>
      <c r="F41744" s="1"/>
      <c r="G41744" s="1"/>
      <c r="H41744" s="1"/>
      <c r="I41744" s="1"/>
      <c r="J41744" s="1"/>
      <c r="K41744" s="1"/>
      <c r="L41744" s="1"/>
      <c r="M41744" s="1"/>
    </row>
    <row r="41745" spans="5:13" x14ac:dyDescent="0.25">
      <c r="E41745" s="1"/>
      <c r="F41745" s="1"/>
      <c r="G41745" s="1"/>
      <c r="H41745" s="1"/>
      <c r="I41745" s="1"/>
      <c r="J41745" s="1"/>
      <c r="K41745" s="1"/>
      <c r="L41745" s="1"/>
      <c r="M41745" s="1"/>
    </row>
    <row r="41746" spans="5:13" x14ac:dyDescent="0.25">
      <c r="E41746" s="1"/>
      <c r="F41746" s="1"/>
      <c r="G41746" s="1"/>
      <c r="H41746" s="1"/>
      <c r="I41746" s="1"/>
      <c r="J41746" s="1"/>
      <c r="K41746" s="1"/>
      <c r="L41746" s="1"/>
      <c r="M41746" s="1"/>
    </row>
    <row r="41747" spans="5:13" x14ac:dyDescent="0.25">
      <c r="E41747" s="1"/>
      <c r="F41747" s="1"/>
      <c r="G41747" s="1"/>
      <c r="H41747" s="1"/>
      <c r="I41747" s="1"/>
      <c r="J41747" s="1"/>
      <c r="K41747" s="1"/>
      <c r="L41747" s="1"/>
      <c r="M41747" s="1"/>
    </row>
    <row r="41748" spans="5:13" x14ac:dyDescent="0.25">
      <c r="E41748" s="1"/>
      <c r="F41748" s="1"/>
      <c r="G41748" s="1"/>
      <c r="H41748" s="1"/>
      <c r="I41748" s="1"/>
      <c r="J41748" s="1"/>
      <c r="K41748" s="1"/>
      <c r="L41748" s="1"/>
      <c r="M41748" s="1"/>
    </row>
    <row r="41749" spans="5:13" x14ac:dyDescent="0.25">
      <c r="E41749" s="1"/>
      <c r="F41749" s="1"/>
      <c r="G41749" s="1"/>
      <c r="H41749" s="1"/>
      <c r="I41749" s="1"/>
      <c r="J41749" s="1"/>
      <c r="K41749" s="1"/>
      <c r="L41749" s="1"/>
      <c r="M41749" s="1"/>
    </row>
    <row r="41750" spans="5:13" x14ac:dyDescent="0.25">
      <c r="E41750" s="1"/>
      <c r="F41750" s="1"/>
      <c r="G41750" s="1"/>
      <c r="H41750" s="1"/>
      <c r="I41750" s="1"/>
      <c r="J41750" s="1"/>
      <c r="K41750" s="1"/>
      <c r="L41750" s="1"/>
      <c r="M41750" s="1"/>
    </row>
    <row r="41751" spans="5:13" x14ac:dyDescent="0.25">
      <c r="E41751" s="1"/>
      <c r="F41751" s="1"/>
      <c r="G41751" s="1"/>
      <c r="H41751" s="1"/>
      <c r="I41751" s="1"/>
      <c r="J41751" s="1"/>
      <c r="K41751" s="1"/>
      <c r="L41751" s="1"/>
      <c r="M41751" s="1"/>
    </row>
    <row r="41752" spans="5:13" x14ac:dyDescent="0.25">
      <c r="E41752" s="1"/>
      <c r="F41752" s="1"/>
      <c r="G41752" s="1"/>
      <c r="H41752" s="1"/>
      <c r="I41752" s="1"/>
      <c r="J41752" s="1"/>
      <c r="K41752" s="1"/>
      <c r="L41752" s="1"/>
      <c r="M41752" s="1"/>
    </row>
    <row r="41753" spans="5:13" x14ac:dyDescent="0.25">
      <c r="E41753" s="1"/>
      <c r="F41753" s="1"/>
      <c r="G41753" s="1"/>
      <c r="H41753" s="1"/>
      <c r="I41753" s="1"/>
      <c r="J41753" s="1"/>
      <c r="K41753" s="1"/>
      <c r="L41753" s="1"/>
      <c r="M41753" s="1"/>
    </row>
    <row r="41754" spans="5:13" x14ac:dyDescent="0.25">
      <c r="E41754" s="1"/>
      <c r="F41754" s="1"/>
      <c r="G41754" s="1"/>
      <c r="H41754" s="1"/>
      <c r="I41754" s="1"/>
      <c r="J41754" s="1"/>
      <c r="K41754" s="1"/>
      <c r="L41754" s="1"/>
      <c r="M41754" s="1"/>
    </row>
    <row r="41755" spans="5:13" x14ac:dyDescent="0.25">
      <c r="E41755" s="1"/>
      <c r="F41755" s="1"/>
      <c r="G41755" s="1"/>
      <c r="H41755" s="1"/>
      <c r="I41755" s="1"/>
      <c r="J41755" s="1"/>
      <c r="K41755" s="1"/>
      <c r="L41755" s="1"/>
      <c r="M41755" s="1"/>
    </row>
    <row r="41756" spans="5:13" x14ac:dyDescent="0.25">
      <c r="E41756" s="1"/>
      <c r="F41756" s="1"/>
      <c r="G41756" s="1"/>
      <c r="H41756" s="1"/>
      <c r="I41756" s="1"/>
      <c r="J41756" s="1"/>
      <c r="K41756" s="1"/>
      <c r="L41756" s="1"/>
      <c r="M41756" s="1"/>
    </row>
    <row r="41757" spans="5:13" x14ac:dyDescent="0.25">
      <c r="E41757" s="1"/>
      <c r="F41757" s="1"/>
      <c r="G41757" s="1"/>
      <c r="H41757" s="1"/>
      <c r="I41757" s="1"/>
      <c r="J41757" s="1"/>
      <c r="K41757" s="1"/>
      <c r="L41757" s="1"/>
      <c r="M41757" s="1"/>
    </row>
    <row r="41758" spans="5:13" x14ac:dyDescent="0.25">
      <c r="E41758" s="1"/>
      <c r="F41758" s="1"/>
      <c r="G41758" s="1"/>
      <c r="H41758" s="1"/>
      <c r="I41758" s="1"/>
      <c r="J41758" s="1"/>
      <c r="K41758" s="1"/>
      <c r="L41758" s="1"/>
      <c r="M41758" s="1"/>
    </row>
    <row r="41759" spans="5:13" x14ac:dyDescent="0.25">
      <c r="E41759" s="1"/>
      <c r="F41759" s="1"/>
      <c r="G41759" s="1"/>
      <c r="H41759" s="1"/>
      <c r="I41759" s="1"/>
      <c r="J41759" s="1"/>
      <c r="K41759" s="1"/>
      <c r="L41759" s="1"/>
      <c r="M41759" s="1"/>
    </row>
    <row r="41760" spans="5:13" x14ac:dyDescent="0.25">
      <c r="E41760" s="1"/>
      <c r="F41760" s="1"/>
      <c r="G41760" s="1"/>
      <c r="H41760" s="1"/>
      <c r="I41760" s="1"/>
      <c r="J41760" s="1"/>
      <c r="K41760" s="1"/>
      <c r="L41760" s="1"/>
      <c r="M41760" s="1"/>
    </row>
    <row r="41761" spans="5:13" x14ac:dyDescent="0.25">
      <c r="E41761" s="1"/>
      <c r="F41761" s="1"/>
      <c r="G41761" s="1"/>
      <c r="H41761" s="1"/>
      <c r="I41761" s="1"/>
      <c r="J41761" s="1"/>
      <c r="K41761" s="1"/>
      <c r="L41761" s="1"/>
      <c r="M41761" s="1"/>
    </row>
    <row r="41762" spans="5:13" x14ac:dyDescent="0.25">
      <c r="E41762" s="1"/>
      <c r="F41762" s="1"/>
      <c r="G41762" s="1"/>
      <c r="H41762" s="1"/>
      <c r="I41762" s="1"/>
      <c r="J41762" s="1"/>
      <c r="K41762" s="1"/>
      <c r="L41762" s="1"/>
      <c r="M41762" s="1"/>
    </row>
    <row r="41763" spans="5:13" x14ac:dyDescent="0.25">
      <c r="E41763" s="1"/>
      <c r="F41763" s="1"/>
      <c r="G41763" s="1"/>
      <c r="H41763" s="1"/>
      <c r="I41763" s="1"/>
      <c r="J41763" s="1"/>
      <c r="K41763" s="1"/>
      <c r="L41763" s="1"/>
      <c r="M41763" s="1"/>
    </row>
    <row r="41764" spans="5:13" x14ac:dyDescent="0.25">
      <c r="E41764" s="1"/>
      <c r="F41764" s="1"/>
      <c r="G41764" s="1"/>
      <c r="H41764" s="1"/>
      <c r="I41764" s="1"/>
      <c r="J41764" s="1"/>
      <c r="K41764" s="1"/>
      <c r="L41764" s="1"/>
      <c r="M41764" s="1"/>
    </row>
    <row r="41765" spans="5:13" x14ac:dyDescent="0.25">
      <c r="E41765" s="1"/>
      <c r="F41765" s="1"/>
      <c r="G41765" s="1"/>
      <c r="H41765" s="1"/>
      <c r="I41765" s="1"/>
      <c r="J41765" s="1"/>
      <c r="K41765" s="1"/>
      <c r="L41765" s="1"/>
      <c r="M41765" s="1"/>
    </row>
    <row r="41766" spans="5:13" x14ac:dyDescent="0.25">
      <c r="E41766" s="1"/>
      <c r="F41766" s="1"/>
      <c r="G41766" s="1"/>
      <c r="H41766" s="1"/>
      <c r="I41766" s="1"/>
      <c r="J41766" s="1"/>
      <c r="K41766" s="1"/>
      <c r="L41766" s="1"/>
      <c r="M41766" s="1"/>
    </row>
    <row r="41767" spans="5:13" x14ac:dyDescent="0.25">
      <c r="E41767" s="1"/>
      <c r="F41767" s="1"/>
      <c r="G41767" s="1"/>
      <c r="H41767" s="1"/>
      <c r="I41767" s="1"/>
      <c r="J41767" s="1"/>
      <c r="K41767" s="1"/>
      <c r="L41767" s="1"/>
      <c r="M41767" s="1"/>
    </row>
    <row r="41768" spans="5:13" x14ac:dyDescent="0.25">
      <c r="E41768" s="1"/>
      <c r="F41768" s="1"/>
      <c r="G41768" s="1"/>
      <c r="H41768" s="1"/>
      <c r="I41768" s="1"/>
      <c r="J41768" s="1"/>
      <c r="K41768" s="1"/>
      <c r="L41768" s="1"/>
      <c r="M41768" s="1"/>
    </row>
    <row r="41769" spans="5:13" x14ac:dyDescent="0.25">
      <c r="E41769" s="1"/>
      <c r="F41769" s="1"/>
      <c r="G41769" s="1"/>
      <c r="H41769" s="1"/>
      <c r="I41769" s="1"/>
      <c r="J41769" s="1"/>
      <c r="K41769" s="1"/>
      <c r="L41769" s="1"/>
      <c r="M41769" s="1"/>
    </row>
    <row r="41770" spans="5:13" x14ac:dyDescent="0.25">
      <c r="E41770" s="1"/>
      <c r="F41770" s="1"/>
      <c r="G41770" s="1"/>
      <c r="H41770" s="1"/>
      <c r="I41770" s="1"/>
      <c r="J41770" s="1"/>
      <c r="K41770" s="1"/>
      <c r="L41770" s="1"/>
      <c r="M41770" s="1"/>
    </row>
    <row r="41771" spans="5:13" x14ac:dyDescent="0.25">
      <c r="E41771" s="1"/>
      <c r="F41771" s="1"/>
      <c r="G41771" s="1"/>
      <c r="H41771" s="1"/>
      <c r="I41771" s="1"/>
      <c r="J41771" s="1"/>
      <c r="K41771" s="1"/>
      <c r="L41771" s="1"/>
      <c r="M41771" s="1"/>
    </row>
    <row r="41772" spans="5:13" x14ac:dyDescent="0.25">
      <c r="E41772" s="1"/>
      <c r="F41772" s="1"/>
      <c r="G41772" s="1"/>
      <c r="H41772" s="1"/>
      <c r="I41772" s="1"/>
      <c r="J41772" s="1"/>
      <c r="K41772" s="1"/>
      <c r="L41772" s="1"/>
      <c r="M41772" s="1"/>
    </row>
    <row r="41773" spans="5:13" x14ac:dyDescent="0.25">
      <c r="E41773" s="1"/>
      <c r="F41773" s="1"/>
      <c r="G41773" s="1"/>
      <c r="H41773" s="1"/>
      <c r="I41773" s="1"/>
      <c r="J41773" s="1"/>
      <c r="K41773" s="1"/>
      <c r="L41773" s="1"/>
      <c r="M41773" s="1"/>
    </row>
    <row r="41774" spans="5:13" x14ac:dyDescent="0.25">
      <c r="E41774" s="1"/>
      <c r="F41774" s="1"/>
      <c r="G41774" s="1"/>
      <c r="H41774" s="1"/>
      <c r="I41774" s="1"/>
      <c r="J41774" s="1"/>
      <c r="K41774" s="1"/>
      <c r="L41774" s="1"/>
      <c r="M41774" s="1"/>
    </row>
    <row r="41775" spans="5:13" x14ac:dyDescent="0.25">
      <c r="E41775" s="1"/>
      <c r="F41775" s="1"/>
      <c r="G41775" s="1"/>
      <c r="H41775" s="1"/>
      <c r="I41775" s="1"/>
      <c r="J41775" s="1"/>
      <c r="K41775" s="1"/>
      <c r="L41775" s="1"/>
      <c r="M41775" s="1"/>
    </row>
    <row r="41776" spans="5:13" x14ac:dyDescent="0.25">
      <c r="E41776" s="1"/>
      <c r="F41776" s="1"/>
      <c r="G41776" s="1"/>
      <c r="H41776" s="1"/>
      <c r="I41776" s="1"/>
      <c r="J41776" s="1"/>
      <c r="K41776" s="1"/>
      <c r="L41776" s="1"/>
      <c r="M41776" s="1"/>
    </row>
    <row r="41777" spans="5:13" x14ac:dyDescent="0.25">
      <c r="E41777" s="1"/>
      <c r="F41777" s="1"/>
      <c r="G41777" s="1"/>
      <c r="H41777" s="1"/>
      <c r="I41777" s="1"/>
      <c r="J41777" s="1"/>
      <c r="K41777" s="1"/>
      <c r="L41777" s="1"/>
      <c r="M41777" s="1"/>
    </row>
    <row r="41778" spans="5:13" x14ac:dyDescent="0.25">
      <c r="E41778" s="1"/>
      <c r="F41778" s="1"/>
      <c r="G41778" s="1"/>
      <c r="H41778" s="1"/>
      <c r="I41778" s="1"/>
      <c r="J41778" s="1"/>
      <c r="K41778" s="1"/>
      <c r="L41778" s="1"/>
      <c r="M41778" s="1"/>
    </row>
    <row r="41779" spans="5:13" x14ac:dyDescent="0.25">
      <c r="E41779" s="1"/>
      <c r="F41779" s="1"/>
      <c r="G41779" s="1"/>
      <c r="H41779" s="1"/>
      <c r="I41779" s="1"/>
      <c r="J41779" s="1"/>
      <c r="K41779" s="1"/>
      <c r="L41779" s="1"/>
      <c r="M41779" s="1"/>
    </row>
    <row r="41780" spans="5:13" x14ac:dyDescent="0.25">
      <c r="E41780" s="1"/>
      <c r="F41780" s="1"/>
      <c r="G41780" s="1"/>
      <c r="H41780" s="1"/>
      <c r="I41780" s="1"/>
      <c r="J41780" s="1"/>
      <c r="K41780" s="1"/>
      <c r="L41780" s="1"/>
      <c r="M41780" s="1"/>
    </row>
    <row r="41781" spans="5:13" x14ac:dyDescent="0.25">
      <c r="E41781" s="1"/>
      <c r="F41781" s="1"/>
      <c r="G41781" s="1"/>
      <c r="H41781" s="1"/>
      <c r="I41781" s="1"/>
      <c r="J41781" s="1"/>
      <c r="K41781" s="1"/>
      <c r="L41781" s="1"/>
      <c r="M41781" s="1"/>
    </row>
    <row r="41782" spans="5:13" x14ac:dyDescent="0.25">
      <c r="E41782" s="1"/>
      <c r="F41782" s="1"/>
      <c r="G41782" s="1"/>
      <c r="H41782" s="1"/>
      <c r="I41782" s="1"/>
      <c r="J41782" s="1"/>
      <c r="K41782" s="1"/>
      <c r="L41782" s="1"/>
      <c r="M41782" s="1"/>
    </row>
    <row r="41783" spans="5:13" x14ac:dyDescent="0.25">
      <c r="E41783" s="1"/>
      <c r="F41783" s="1"/>
      <c r="G41783" s="1"/>
      <c r="H41783" s="1"/>
      <c r="I41783" s="1"/>
      <c r="J41783" s="1"/>
      <c r="K41783" s="1"/>
      <c r="L41783" s="1"/>
      <c r="M41783" s="1"/>
    </row>
    <row r="41784" spans="5:13" x14ac:dyDescent="0.25">
      <c r="E41784" s="1"/>
      <c r="F41784" s="1"/>
      <c r="G41784" s="1"/>
      <c r="H41784" s="1"/>
      <c r="I41784" s="1"/>
      <c r="J41784" s="1"/>
      <c r="K41784" s="1"/>
      <c r="L41784" s="1"/>
      <c r="M41784" s="1"/>
    </row>
    <row r="41785" spans="5:13" x14ac:dyDescent="0.25">
      <c r="E41785" s="1"/>
      <c r="F41785" s="1"/>
      <c r="G41785" s="1"/>
      <c r="H41785" s="1"/>
      <c r="I41785" s="1"/>
      <c r="J41785" s="1"/>
      <c r="K41785" s="1"/>
      <c r="L41785" s="1"/>
      <c r="M41785" s="1"/>
    </row>
    <row r="41786" spans="5:13" x14ac:dyDescent="0.25">
      <c r="E41786" s="1"/>
      <c r="F41786" s="1"/>
      <c r="G41786" s="1"/>
      <c r="H41786" s="1"/>
      <c r="I41786" s="1"/>
      <c r="J41786" s="1"/>
      <c r="K41786" s="1"/>
      <c r="L41786" s="1"/>
      <c r="M41786" s="1"/>
    </row>
    <row r="41787" spans="5:13" x14ac:dyDescent="0.25">
      <c r="E41787" s="1"/>
      <c r="F41787" s="1"/>
      <c r="G41787" s="1"/>
      <c r="H41787" s="1"/>
      <c r="I41787" s="1"/>
      <c r="J41787" s="1"/>
      <c r="K41787" s="1"/>
      <c r="L41787" s="1"/>
      <c r="M41787" s="1"/>
    </row>
    <row r="41788" spans="5:13" x14ac:dyDescent="0.25">
      <c r="E41788" s="1"/>
      <c r="F41788" s="1"/>
      <c r="G41788" s="1"/>
      <c r="H41788" s="1"/>
      <c r="I41788" s="1"/>
      <c r="J41788" s="1"/>
      <c r="K41788" s="1"/>
      <c r="L41788" s="1"/>
      <c r="M41788" s="1"/>
    </row>
    <row r="41789" spans="5:13" x14ac:dyDescent="0.25">
      <c r="E41789" s="1"/>
      <c r="F41789" s="1"/>
      <c r="G41789" s="1"/>
      <c r="H41789" s="1"/>
      <c r="I41789" s="1"/>
      <c r="J41789" s="1"/>
      <c r="K41789" s="1"/>
      <c r="L41789" s="1"/>
      <c r="M41789" s="1"/>
    </row>
    <row r="41790" spans="5:13" x14ac:dyDescent="0.25">
      <c r="E41790" s="1"/>
      <c r="F41790" s="1"/>
      <c r="G41790" s="1"/>
      <c r="H41790" s="1"/>
      <c r="I41790" s="1"/>
      <c r="J41790" s="1"/>
      <c r="K41790" s="1"/>
      <c r="L41790" s="1"/>
      <c r="M41790" s="1"/>
    </row>
    <row r="41791" spans="5:13" x14ac:dyDescent="0.25">
      <c r="E41791" s="1"/>
      <c r="F41791" s="1"/>
      <c r="G41791" s="1"/>
      <c r="H41791" s="1"/>
      <c r="I41791" s="1"/>
      <c r="J41791" s="1"/>
      <c r="K41791" s="1"/>
      <c r="L41791" s="1"/>
      <c r="M41791" s="1"/>
    </row>
    <row r="41792" spans="5:13" x14ac:dyDescent="0.25">
      <c r="E41792" s="1"/>
      <c r="F41792" s="1"/>
      <c r="G41792" s="1"/>
      <c r="H41792" s="1"/>
      <c r="I41792" s="1"/>
      <c r="J41792" s="1"/>
      <c r="K41792" s="1"/>
      <c r="L41792" s="1"/>
      <c r="M41792" s="1"/>
    </row>
    <row r="41793" spans="5:13" x14ac:dyDescent="0.25">
      <c r="E41793" s="1"/>
      <c r="F41793" s="1"/>
      <c r="G41793" s="1"/>
      <c r="H41793" s="1"/>
      <c r="I41793" s="1"/>
      <c r="J41793" s="1"/>
      <c r="K41793" s="1"/>
      <c r="L41793" s="1"/>
      <c r="M41793" s="1"/>
    </row>
    <row r="41794" spans="5:13" x14ac:dyDescent="0.25">
      <c r="E41794" s="1"/>
      <c r="F41794" s="1"/>
      <c r="G41794" s="1"/>
      <c r="H41794" s="1"/>
      <c r="I41794" s="1"/>
      <c r="J41794" s="1"/>
      <c r="K41794" s="1"/>
      <c r="L41794" s="1"/>
      <c r="M41794" s="1"/>
    </row>
    <row r="41795" spans="5:13" x14ac:dyDescent="0.25">
      <c r="E41795" s="1"/>
      <c r="F41795" s="1"/>
      <c r="G41795" s="1"/>
      <c r="H41795" s="1"/>
      <c r="I41795" s="1"/>
      <c r="J41795" s="1"/>
      <c r="K41795" s="1"/>
      <c r="L41795" s="1"/>
      <c r="M41795" s="1"/>
    </row>
    <row r="41796" spans="5:13" x14ac:dyDescent="0.25">
      <c r="E41796" s="1"/>
      <c r="F41796" s="1"/>
      <c r="G41796" s="1"/>
      <c r="H41796" s="1"/>
      <c r="I41796" s="1"/>
      <c r="J41796" s="1"/>
      <c r="K41796" s="1"/>
      <c r="L41796" s="1"/>
      <c r="M41796" s="1"/>
    </row>
    <row r="41797" spans="5:13" x14ac:dyDescent="0.25">
      <c r="E41797" s="1"/>
      <c r="F41797" s="1"/>
      <c r="G41797" s="1"/>
      <c r="H41797" s="1"/>
      <c r="I41797" s="1"/>
      <c r="J41797" s="1"/>
      <c r="K41797" s="1"/>
      <c r="L41797" s="1"/>
      <c r="M41797" s="1"/>
    </row>
    <row r="41798" spans="5:13" x14ac:dyDescent="0.25">
      <c r="E41798" s="1"/>
      <c r="F41798" s="1"/>
      <c r="G41798" s="1"/>
      <c r="H41798" s="1"/>
      <c r="I41798" s="1"/>
      <c r="J41798" s="1"/>
      <c r="K41798" s="1"/>
      <c r="L41798" s="1"/>
      <c r="M41798" s="1"/>
    </row>
    <row r="41799" spans="5:13" x14ac:dyDescent="0.25">
      <c r="E41799" s="1"/>
      <c r="F41799" s="1"/>
      <c r="G41799" s="1"/>
      <c r="H41799" s="1"/>
      <c r="I41799" s="1"/>
      <c r="J41799" s="1"/>
      <c r="K41799" s="1"/>
      <c r="L41799" s="1"/>
      <c r="M41799" s="1"/>
    </row>
    <row r="41800" spans="5:13" x14ac:dyDescent="0.25">
      <c r="E41800" s="1"/>
      <c r="F41800" s="1"/>
      <c r="G41800" s="1"/>
      <c r="H41800" s="1"/>
      <c r="I41800" s="1"/>
      <c r="J41800" s="1"/>
      <c r="K41800" s="1"/>
      <c r="L41800" s="1"/>
      <c r="M41800" s="1"/>
    </row>
    <row r="41801" spans="5:13" x14ac:dyDescent="0.25">
      <c r="E41801" s="1"/>
      <c r="F41801" s="1"/>
      <c r="G41801" s="1"/>
      <c r="H41801" s="1"/>
      <c r="I41801" s="1"/>
      <c r="J41801" s="1"/>
      <c r="K41801" s="1"/>
      <c r="L41801" s="1"/>
      <c r="M41801" s="1"/>
    </row>
    <row r="41802" spans="5:13" x14ac:dyDescent="0.25">
      <c r="E41802" s="1"/>
      <c r="F41802" s="1"/>
      <c r="G41802" s="1"/>
      <c r="H41802" s="1"/>
      <c r="I41802" s="1"/>
      <c r="J41802" s="1"/>
      <c r="K41802" s="1"/>
      <c r="L41802" s="1"/>
      <c r="M41802" s="1"/>
    </row>
    <row r="41803" spans="5:13" x14ac:dyDescent="0.25">
      <c r="E41803" s="1"/>
      <c r="F41803" s="1"/>
      <c r="G41803" s="1"/>
      <c r="H41803" s="1"/>
      <c r="I41803" s="1"/>
      <c r="J41803" s="1"/>
      <c r="K41803" s="1"/>
      <c r="L41803" s="1"/>
      <c r="M41803" s="1"/>
    </row>
    <row r="41804" spans="5:13" x14ac:dyDescent="0.25">
      <c r="E41804" s="1"/>
      <c r="F41804" s="1"/>
      <c r="G41804" s="1"/>
      <c r="H41804" s="1"/>
      <c r="I41804" s="1"/>
      <c r="J41804" s="1"/>
      <c r="K41804" s="1"/>
      <c r="L41804" s="1"/>
      <c r="M41804" s="1"/>
    </row>
    <row r="41805" spans="5:13" x14ac:dyDescent="0.25">
      <c r="E41805" s="1"/>
      <c r="F41805" s="1"/>
      <c r="G41805" s="1"/>
      <c r="H41805" s="1"/>
      <c r="I41805" s="1"/>
      <c r="J41805" s="1"/>
      <c r="K41805" s="1"/>
      <c r="L41805" s="1"/>
      <c r="M41805" s="1"/>
    </row>
    <row r="41806" spans="5:13" x14ac:dyDescent="0.25">
      <c r="E41806" s="1"/>
      <c r="F41806" s="1"/>
      <c r="G41806" s="1"/>
      <c r="H41806" s="1"/>
      <c r="I41806" s="1"/>
      <c r="J41806" s="1"/>
      <c r="K41806" s="1"/>
      <c r="L41806" s="1"/>
      <c r="M41806" s="1"/>
    </row>
    <row r="41807" spans="5:13" x14ac:dyDescent="0.25">
      <c r="E41807" s="1"/>
      <c r="F41807" s="1"/>
      <c r="G41807" s="1"/>
      <c r="H41807" s="1"/>
      <c r="I41807" s="1"/>
      <c r="J41807" s="1"/>
      <c r="K41807" s="1"/>
      <c r="L41807" s="1"/>
      <c r="M41807" s="1"/>
    </row>
    <row r="41808" spans="5:13" x14ac:dyDescent="0.25">
      <c r="E41808" s="1"/>
      <c r="F41808" s="1"/>
      <c r="G41808" s="1"/>
      <c r="H41808" s="1"/>
      <c r="I41808" s="1"/>
      <c r="J41808" s="1"/>
      <c r="K41808" s="1"/>
      <c r="L41808" s="1"/>
      <c r="M41808" s="1"/>
    </row>
    <row r="41809" spans="5:13" x14ac:dyDescent="0.25">
      <c r="E41809" s="1"/>
      <c r="F41809" s="1"/>
      <c r="G41809" s="1"/>
      <c r="H41809" s="1"/>
      <c r="I41809" s="1"/>
      <c r="J41809" s="1"/>
      <c r="K41809" s="1"/>
      <c r="L41809" s="1"/>
      <c r="M41809" s="1"/>
    </row>
    <row r="41810" spans="5:13" x14ac:dyDescent="0.25">
      <c r="E41810" s="1"/>
      <c r="F41810" s="1"/>
      <c r="G41810" s="1"/>
      <c r="H41810" s="1"/>
      <c r="I41810" s="1"/>
      <c r="J41810" s="1"/>
      <c r="K41810" s="1"/>
      <c r="L41810" s="1"/>
      <c r="M41810" s="1"/>
    </row>
    <row r="41811" spans="5:13" x14ac:dyDescent="0.25">
      <c r="E41811" s="1"/>
      <c r="F41811" s="1"/>
      <c r="G41811" s="1"/>
      <c r="H41811" s="1"/>
      <c r="I41811" s="1"/>
      <c r="J41811" s="1"/>
      <c r="K41811" s="1"/>
      <c r="L41811" s="1"/>
      <c r="M41811" s="1"/>
    </row>
    <row r="41812" spans="5:13" x14ac:dyDescent="0.25">
      <c r="E41812" s="1"/>
      <c r="F41812" s="1"/>
      <c r="G41812" s="1"/>
      <c r="H41812" s="1"/>
      <c r="I41812" s="1"/>
      <c r="J41812" s="1"/>
      <c r="K41812" s="1"/>
      <c r="L41812" s="1"/>
      <c r="M41812" s="1"/>
    </row>
    <row r="41813" spans="5:13" x14ac:dyDescent="0.25">
      <c r="E41813" s="1"/>
      <c r="F41813" s="1"/>
      <c r="G41813" s="1"/>
      <c r="H41813" s="1"/>
      <c r="I41813" s="1"/>
      <c r="J41813" s="1"/>
      <c r="K41813" s="1"/>
      <c r="L41813" s="1"/>
      <c r="M41813" s="1"/>
    </row>
    <row r="41814" spans="5:13" x14ac:dyDescent="0.25">
      <c r="E41814" s="1"/>
      <c r="F41814" s="1"/>
      <c r="G41814" s="1"/>
      <c r="H41814" s="1"/>
      <c r="I41814" s="1"/>
      <c r="J41814" s="1"/>
      <c r="K41814" s="1"/>
      <c r="L41814" s="1"/>
      <c r="M41814" s="1"/>
    </row>
    <row r="41815" spans="5:13" x14ac:dyDescent="0.25">
      <c r="E41815" s="1"/>
      <c r="F41815" s="1"/>
      <c r="G41815" s="1"/>
      <c r="H41815" s="1"/>
      <c r="I41815" s="1"/>
      <c r="J41815" s="1"/>
      <c r="K41815" s="1"/>
      <c r="L41815" s="1"/>
      <c r="M41815" s="1"/>
    </row>
    <row r="41816" spans="5:13" x14ac:dyDescent="0.25">
      <c r="E41816" s="1"/>
      <c r="F41816" s="1"/>
      <c r="G41816" s="1"/>
      <c r="H41816" s="1"/>
      <c r="I41816" s="1"/>
      <c r="J41816" s="1"/>
      <c r="K41816" s="1"/>
      <c r="L41816" s="1"/>
      <c r="M41816" s="1"/>
    </row>
    <row r="41817" spans="5:13" x14ac:dyDescent="0.25">
      <c r="E41817" s="1"/>
      <c r="F41817" s="1"/>
      <c r="G41817" s="1"/>
      <c r="H41817" s="1"/>
      <c r="I41817" s="1"/>
      <c r="J41817" s="1"/>
      <c r="K41817" s="1"/>
      <c r="L41817" s="1"/>
      <c r="M41817" s="1"/>
    </row>
    <row r="41818" spans="5:13" x14ac:dyDescent="0.25">
      <c r="E41818" s="1"/>
      <c r="F41818" s="1"/>
      <c r="G41818" s="1"/>
      <c r="H41818" s="1"/>
      <c r="I41818" s="1"/>
      <c r="J41818" s="1"/>
      <c r="K41818" s="1"/>
      <c r="L41818" s="1"/>
      <c r="M41818" s="1"/>
    </row>
    <row r="41819" spans="5:13" x14ac:dyDescent="0.25">
      <c r="E41819" s="1"/>
      <c r="F41819" s="1"/>
      <c r="G41819" s="1"/>
      <c r="H41819" s="1"/>
      <c r="I41819" s="1"/>
      <c r="J41819" s="1"/>
      <c r="K41819" s="1"/>
      <c r="L41819" s="1"/>
      <c r="M41819" s="1"/>
    </row>
    <row r="41820" spans="5:13" x14ac:dyDescent="0.25">
      <c r="E41820" s="1"/>
      <c r="F41820" s="1"/>
      <c r="G41820" s="1"/>
      <c r="H41820" s="1"/>
      <c r="I41820" s="1"/>
      <c r="J41820" s="1"/>
      <c r="K41820" s="1"/>
      <c r="L41820" s="1"/>
      <c r="M41820" s="1"/>
    </row>
    <row r="41821" spans="5:13" x14ac:dyDescent="0.25">
      <c r="E41821" s="1"/>
      <c r="F41821" s="1"/>
      <c r="G41821" s="1"/>
      <c r="H41821" s="1"/>
      <c r="I41821" s="1"/>
      <c r="J41821" s="1"/>
      <c r="K41821" s="1"/>
      <c r="L41821" s="1"/>
      <c r="M41821" s="1"/>
    </row>
    <row r="41822" spans="5:13" x14ac:dyDescent="0.25">
      <c r="E41822" s="1"/>
      <c r="F41822" s="1"/>
      <c r="G41822" s="1"/>
      <c r="H41822" s="1"/>
      <c r="I41822" s="1"/>
      <c r="J41822" s="1"/>
      <c r="K41822" s="1"/>
      <c r="L41822" s="1"/>
      <c r="M41822" s="1"/>
    </row>
    <row r="41823" spans="5:13" x14ac:dyDescent="0.25">
      <c r="E41823" s="1"/>
      <c r="F41823" s="1"/>
      <c r="G41823" s="1"/>
      <c r="H41823" s="1"/>
      <c r="I41823" s="1"/>
      <c r="J41823" s="1"/>
      <c r="K41823" s="1"/>
      <c r="L41823" s="1"/>
      <c r="M41823" s="1"/>
    </row>
    <row r="41824" spans="5:13" x14ac:dyDescent="0.25">
      <c r="E41824" s="1"/>
      <c r="F41824" s="1"/>
      <c r="G41824" s="1"/>
      <c r="H41824" s="1"/>
      <c r="I41824" s="1"/>
      <c r="J41824" s="1"/>
      <c r="K41824" s="1"/>
      <c r="L41824" s="1"/>
      <c r="M41824" s="1"/>
    </row>
    <row r="41825" spans="5:13" x14ac:dyDescent="0.25">
      <c r="E41825" s="1"/>
      <c r="F41825" s="1"/>
      <c r="G41825" s="1"/>
      <c r="H41825" s="1"/>
      <c r="I41825" s="1"/>
      <c r="J41825" s="1"/>
      <c r="K41825" s="1"/>
      <c r="L41825" s="1"/>
      <c r="M41825" s="1"/>
    </row>
    <row r="41826" spans="5:13" x14ac:dyDescent="0.25">
      <c r="E41826" s="1"/>
      <c r="F41826" s="1"/>
      <c r="G41826" s="1"/>
      <c r="H41826" s="1"/>
      <c r="I41826" s="1"/>
      <c r="J41826" s="1"/>
      <c r="K41826" s="1"/>
      <c r="L41826" s="1"/>
      <c r="M41826" s="1"/>
    </row>
    <row r="41827" spans="5:13" x14ac:dyDescent="0.25">
      <c r="E41827" s="1"/>
      <c r="F41827" s="1"/>
      <c r="G41827" s="1"/>
      <c r="H41827" s="1"/>
      <c r="I41827" s="1"/>
      <c r="J41827" s="1"/>
      <c r="K41827" s="1"/>
      <c r="L41827" s="1"/>
      <c r="M41827" s="1"/>
    </row>
    <row r="41828" spans="5:13" x14ac:dyDescent="0.25">
      <c r="E41828" s="1"/>
      <c r="F41828" s="1"/>
      <c r="G41828" s="1"/>
      <c r="H41828" s="1"/>
      <c r="I41828" s="1"/>
      <c r="J41828" s="1"/>
      <c r="K41828" s="1"/>
      <c r="L41828" s="1"/>
      <c r="M41828" s="1"/>
    </row>
    <row r="41829" spans="5:13" x14ac:dyDescent="0.25">
      <c r="E41829" s="1"/>
      <c r="F41829" s="1"/>
      <c r="G41829" s="1"/>
      <c r="H41829" s="1"/>
      <c r="I41829" s="1"/>
      <c r="J41829" s="1"/>
      <c r="K41829" s="1"/>
      <c r="L41829" s="1"/>
      <c r="M41829" s="1"/>
    </row>
    <row r="41830" spans="5:13" x14ac:dyDescent="0.25">
      <c r="E41830" s="1"/>
      <c r="F41830" s="1"/>
      <c r="G41830" s="1"/>
      <c r="H41830" s="1"/>
      <c r="I41830" s="1"/>
      <c r="J41830" s="1"/>
      <c r="K41830" s="1"/>
      <c r="L41830" s="1"/>
      <c r="M41830" s="1"/>
    </row>
    <row r="41831" spans="5:13" x14ac:dyDescent="0.25">
      <c r="E41831" s="1"/>
      <c r="F41831" s="1"/>
      <c r="G41831" s="1"/>
      <c r="H41831" s="1"/>
      <c r="I41831" s="1"/>
      <c r="J41831" s="1"/>
      <c r="K41831" s="1"/>
      <c r="L41831" s="1"/>
      <c r="M41831" s="1"/>
    </row>
    <row r="41832" spans="5:13" x14ac:dyDescent="0.25">
      <c r="E41832" s="1"/>
      <c r="F41832" s="1"/>
      <c r="G41832" s="1"/>
      <c r="H41832" s="1"/>
      <c r="I41832" s="1"/>
      <c r="J41832" s="1"/>
      <c r="K41832" s="1"/>
      <c r="L41832" s="1"/>
      <c r="M41832" s="1"/>
    </row>
    <row r="41833" spans="5:13" x14ac:dyDescent="0.25">
      <c r="E41833" s="1"/>
      <c r="F41833" s="1"/>
      <c r="G41833" s="1"/>
      <c r="H41833" s="1"/>
      <c r="I41833" s="1"/>
      <c r="J41833" s="1"/>
      <c r="K41833" s="1"/>
      <c r="L41833" s="1"/>
      <c r="M41833" s="1"/>
    </row>
    <row r="41834" spans="5:13" x14ac:dyDescent="0.25">
      <c r="E41834" s="1"/>
      <c r="F41834" s="1"/>
      <c r="G41834" s="1"/>
      <c r="H41834" s="1"/>
      <c r="I41834" s="1"/>
      <c r="J41834" s="1"/>
      <c r="K41834" s="1"/>
      <c r="L41834" s="1"/>
      <c r="M41834" s="1"/>
    </row>
    <row r="41835" spans="5:13" x14ac:dyDescent="0.25">
      <c r="E41835" s="1"/>
      <c r="F41835" s="1"/>
      <c r="G41835" s="1"/>
      <c r="H41835" s="1"/>
      <c r="I41835" s="1"/>
      <c r="J41835" s="1"/>
      <c r="K41835" s="1"/>
      <c r="L41835" s="1"/>
      <c r="M41835" s="1"/>
    </row>
    <row r="41836" spans="5:13" x14ac:dyDescent="0.25">
      <c r="E41836" s="1"/>
      <c r="F41836" s="1"/>
      <c r="G41836" s="1"/>
      <c r="H41836" s="1"/>
      <c r="I41836" s="1"/>
      <c r="J41836" s="1"/>
      <c r="K41836" s="1"/>
      <c r="L41836" s="1"/>
      <c r="M41836" s="1"/>
    </row>
    <row r="41837" spans="5:13" x14ac:dyDescent="0.25">
      <c r="E41837" s="1"/>
      <c r="F41837" s="1"/>
      <c r="G41837" s="1"/>
      <c r="H41837" s="1"/>
      <c r="I41837" s="1"/>
      <c r="J41837" s="1"/>
      <c r="K41837" s="1"/>
      <c r="L41837" s="1"/>
      <c r="M41837" s="1"/>
    </row>
    <row r="41838" spans="5:13" x14ac:dyDescent="0.25">
      <c r="E41838" s="1"/>
      <c r="F41838" s="1"/>
      <c r="G41838" s="1"/>
      <c r="H41838" s="1"/>
      <c r="I41838" s="1"/>
      <c r="J41838" s="1"/>
      <c r="K41838" s="1"/>
      <c r="L41838" s="1"/>
      <c r="M41838" s="1"/>
    </row>
    <row r="41839" spans="5:13" x14ac:dyDescent="0.25">
      <c r="E41839" s="1"/>
      <c r="F41839" s="1"/>
      <c r="G41839" s="1"/>
      <c r="H41839" s="1"/>
      <c r="I41839" s="1"/>
      <c r="J41839" s="1"/>
      <c r="K41839" s="1"/>
      <c r="L41839" s="1"/>
      <c r="M41839" s="1"/>
    </row>
    <row r="41840" spans="5:13" x14ac:dyDescent="0.25">
      <c r="E41840" s="1"/>
      <c r="F41840" s="1"/>
      <c r="G41840" s="1"/>
      <c r="H41840" s="1"/>
      <c r="I41840" s="1"/>
      <c r="J41840" s="1"/>
      <c r="K41840" s="1"/>
      <c r="L41840" s="1"/>
      <c r="M41840" s="1"/>
    </row>
    <row r="41841" spans="5:13" x14ac:dyDescent="0.25">
      <c r="E41841" s="1"/>
      <c r="F41841" s="1"/>
      <c r="G41841" s="1"/>
      <c r="H41841" s="1"/>
      <c r="I41841" s="1"/>
      <c r="J41841" s="1"/>
      <c r="K41841" s="1"/>
      <c r="L41841" s="1"/>
      <c r="M41841" s="1"/>
    </row>
    <row r="41842" spans="5:13" x14ac:dyDescent="0.25">
      <c r="E41842" s="1"/>
      <c r="F41842" s="1"/>
      <c r="G41842" s="1"/>
      <c r="H41842" s="1"/>
      <c r="I41842" s="1"/>
      <c r="J41842" s="1"/>
      <c r="K41842" s="1"/>
      <c r="L41842" s="1"/>
      <c r="M41842" s="1"/>
    </row>
    <row r="41843" spans="5:13" x14ac:dyDescent="0.25">
      <c r="E41843" s="1"/>
      <c r="F41843" s="1"/>
      <c r="G41843" s="1"/>
      <c r="H41843" s="1"/>
      <c r="I41843" s="1"/>
      <c r="J41843" s="1"/>
      <c r="K41843" s="1"/>
      <c r="L41843" s="1"/>
      <c r="M41843" s="1"/>
    </row>
    <row r="41844" spans="5:13" x14ac:dyDescent="0.25">
      <c r="E41844" s="1"/>
      <c r="F41844" s="1"/>
      <c r="G41844" s="1"/>
      <c r="H41844" s="1"/>
      <c r="I41844" s="1"/>
      <c r="J41844" s="1"/>
      <c r="K41844" s="1"/>
      <c r="L41844" s="1"/>
      <c r="M41844" s="1"/>
    </row>
    <row r="41845" spans="5:13" x14ac:dyDescent="0.25">
      <c r="E41845" s="1"/>
      <c r="F41845" s="1"/>
      <c r="G41845" s="1"/>
      <c r="H41845" s="1"/>
      <c r="I41845" s="1"/>
      <c r="J41845" s="1"/>
      <c r="K41845" s="1"/>
      <c r="L41845" s="1"/>
      <c r="M41845" s="1"/>
    </row>
    <row r="41846" spans="5:13" x14ac:dyDescent="0.25">
      <c r="E41846" s="1"/>
      <c r="F41846" s="1"/>
      <c r="G41846" s="1"/>
      <c r="H41846" s="1"/>
      <c r="I41846" s="1"/>
      <c r="J41846" s="1"/>
      <c r="K41846" s="1"/>
      <c r="L41846" s="1"/>
      <c r="M41846" s="1"/>
    </row>
    <row r="41847" spans="5:13" x14ac:dyDescent="0.25">
      <c r="E41847" s="1"/>
      <c r="F41847" s="1"/>
      <c r="G41847" s="1"/>
      <c r="H41847" s="1"/>
      <c r="I41847" s="1"/>
      <c r="J41847" s="1"/>
      <c r="K41847" s="1"/>
      <c r="L41847" s="1"/>
      <c r="M41847" s="1"/>
    </row>
    <row r="41848" spans="5:13" x14ac:dyDescent="0.25">
      <c r="E41848" s="1"/>
      <c r="F41848" s="1"/>
      <c r="G41848" s="1"/>
      <c r="H41848" s="1"/>
      <c r="I41848" s="1"/>
      <c r="J41848" s="1"/>
      <c r="K41848" s="1"/>
      <c r="L41848" s="1"/>
      <c r="M41848" s="1"/>
    </row>
    <row r="41849" spans="5:13" x14ac:dyDescent="0.25">
      <c r="E41849" s="1"/>
      <c r="F41849" s="1"/>
      <c r="G41849" s="1"/>
      <c r="H41849" s="1"/>
      <c r="I41849" s="1"/>
      <c r="J41849" s="1"/>
      <c r="K41849" s="1"/>
      <c r="L41849" s="1"/>
      <c r="M41849" s="1"/>
    </row>
    <row r="41850" spans="5:13" x14ac:dyDescent="0.25">
      <c r="E41850" s="1"/>
      <c r="F41850" s="1"/>
      <c r="G41850" s="1"/>
      <c r="H41850" s="1"/>
      <c r="I41850" s="1"/>
      <c r="J41850" s="1"/>
      <c r="K41850" s="1"/>
      <c r="L41850" s="1"/>
      <c r="M41850" s="1"/>
    </row>
    <row r="41851" spans="5:13" x14ac:dyDescent="0.25">
      <c r="E41851" s="1"/>
      <c r="F41851" s="1"/>
      <c r="G41851" s="1"/>
      <c r="H41851" s="1"/>
      <c r="I41851" s="1"/>
      <c r="J41851" s="1"/>
      <c r="K41851" s="1"/>
      <c r="L41851" s="1"/>
      <c r="M41851" s="1"/>
    </row>
    <row r="41852" spans="5:13" x14ac:dyDescent="0.25">
      <c r="E41852" s="1"/>
      <c r="F41852" s="1"/>
      <c r="G41852" s="1"/>
      <c r="H41852" s="1"/>
      <c r="I41852" s="1"/>
      <c r="J41852" s="1"/>
      <c r="K41852" s="1"/>
      <c r="L41852" s="1"/>
      <c r="M41852" s="1"/>
    </row>
    <row r="41853" spans="5:13" x14ac:dyDescent="0.25">
      <c r="E41853" s="1"/>
      <c r="F41853" s="1"/>
      <c r="G41853" s="1"/>
      <c r="H41853" s="1"/>
      <c r="I41853" s="1"/>
      <c r="J41853" s="1"/>
      <c r="K41853" s="1"/>
      <c r="L41853" s="1"/>
      <c r="M41853" s="1"/>
    </row>
    <row r="41854" spans="5:13" x14ac:dyDescent="0.25">
      <c r="E41854" s="1"/>
      <c r="F41854" s="1"/>
      <c r="G41854" s="1"/>
      <c r="H41854" s="1"/>
      <c r="I41854" s="1"/>
      <c r="J41854" s="1"/>
      <c r="K41854" s="1"/>
      <c r="L41854" s="1"/>
      <c r="M41854" s="1"/>
    </row>
    <row r="41855" spans="5:13" x14ac:dyDescent="0.25">
      <c r="E41855" s="1"/>
      <c r="F41855" s="1"/>
      <c r="G41855" s="1"/>
      <c r="H41855" s="1"/>
      <c r="I41855" s="1"/>
      <c r="J41855" s="1"/>
      <c r="K41855" s="1"/>
      <c r="L41855" s="1"/>
      <c r="M41855" s="1"/>
    </row>
    <row r="41856" spans="5:13" x14ac:dyDescent="0.25">
      <c r="E41856" s="1"/>
      <c r="F41856" s="1"/>
      <c r="G41856" s="1"/>
      <c r="H41856" s="1"/>
      <c r="I41856" s="1"/>
      <c r="J41856" s="1"/>
      <c r="K41856" s="1"/>
      <c r="L41856" s="1"/>
      <c r="M41856" s="1"/>
    </row>
    <row r="41857" spans="5:13" x14ac:dyDescent="0.25">
      <c r="E41857" s="1"/>
      <c r="F41857" s="1"/>
      <c r="G41857" s="1"/>
      <c r="H41857" s="1"/>
      <c r="I41857" s="1"/>
      <c r="J41857" s="1"/>
      <c r="K41857" s="1"/>
      <c r="L41857" s="1"/>
      <c r="M41857" s="1"/>
    </row>
    <row r="41858" spans="5:13" x14ac:dyDescent="0.25">
      <c r="E41858" s="1"/>
      <c r="F41858" s="1"/>
      <c r="G41858" s="1"/>
      <c r="H41858" s="1"/>
      <c r="I41858" s="1"/>
      <c r="J41858" s="1"/>
      <c r="K41858" s="1"/>
      <c r="L41858" s="1"/>
      <c r="M41858" s="1"/>
    </row>
    <row r="41859" spans="5:13" x14ac:dyDescent="0.25">
      <c r="E41859" s="1"/>
      <c r="F41859" s="1"/>
      <c r="G41859" s="1"/>
      <c r="H41859" s="1"/>
      <c r="I41859" s="1"/>
      <c r="J41859" s="1"/>
      <c r="K41859" s="1"/>
      <c r="L41859" s="1"/>
      <c r="M41859" s="1"/>
    </row>
    <row r="41860" spans="5:13" x14ac:dyDescent="0.25">
      <c r="E41860" s="1"/>
      <c r="F41860" s="1"/>
      <c r="G41860" s="1"/>
      <c r="H41860" s="1"/>
      <c r="I41860" s="1"/>
      <c r="J41860" s="1"/>
      <c r="K41860" s="1"/>
      <c r="L41860" s="1"/>
      <c r="M41860" s="1"/>
    </row>
    <row r="41861" spans="5:13" x14ac:dyDescent="0.25">
      <c r="E41861" s="1"/>
      <c r="F41861" s="1"/>
      <c r="G41861" s="1"/>
      <c r="H41861" s="1"/>
      <c r="I41861" s="1"/>
      <c r="J41861" s="1"/>
      <c r="K41861" s="1"/>
      <c r="L41861" s="1"/>
      <c r="M41861" s="1"/>
    </row>
    <row r="41862" spans="5:13" x14ac:dyDescent="0.25">
      <c r="E41862" s="1"/>
      <c r="F41862" s="1"/>
      <c r="G41862" s="1"/>
      <c r="H41862" s="1"/>
      <c r="I41862" s="1"/>
      <c r="J41862" s="1"/>
      <c r="K41862" s="1"/>
      <c r="L41862" s="1"/>
      <c r="M41862" s="1"/>
    </row>
    <row r="41863" spans="5:13" x14ac:dyDescent="0.25">
      <c r="E41863" s="1"/>
      <c r="F41863" s="1"/>
      <c r="G41863" s="1"/>
      <c r="H41863" s="1"/>
      <c r="I41863" s="1"/>
      <c r="J41863" s="1"/>
      <c r="K41863" s="1"/>
      <c r="L41863" s="1"/>
      <c r="M41863" s="1"/>
    </row>
    <row r="41864" spans="5:13" x14ac:dyDescent="0.25">
      <c r="E41864" s="1"/>
      <c r="F41864" s="1"/>
      <c r="G41864" s="1"/>
      <c r="H41864" s="1"/>
      <c r="I41864" s="1"/>
      <c r="J41864" s="1"/>
      <c r="K41864" s="1"/>
      <c r="L41864" s="1"/>
      <c r="M41864" s="1"/>
    </row>
    <row r="41865" spans="5:13" x14ac:dyDescent="0.25">
      <c r="E41865" s="1"/>
      <c r="F41865" s="1"/>
      <c r="G41865" s="1"/>
      <c r="H41865" s="1"/>
      <c r="I41865" s="1"/>
      <c r="J41865" s="1"/>
      <c r="K41865" s="1"/>
      <c r="L41865" s="1"/>
      <c r="M41865" s="1"/>
    </row>
    <row r="41866" spans="5:13" x14ac:dyDescent="0.25">
      <c r="E41866" s="1"/>
      <c r="F41866" s="1"/>
      <c r="G41866" s="1"/>
      <c r="H41866" s="1"/>
      <c r="I41866" s="1"/>
      <c r="J41866" s="1"/>
      <c r="K41866" s="1"/>
      <c r="L41866" s="1"/>
      <c r="M41866" s="1"/>
    </row>
    <row r="41867" spans="5:13" x14ac:dyDescent="0.25">
      <c r="E41867" s="1"/>
      <c r="F41867" s="1"/>
      <c r="G41867" s="1"/>
      <c r="H41867" s="1"/>
      <c r="I41867" s="1"/>
      <c r="J41867" s="1"/>
      <c r="K41867" s="1"/>
      <c r="L41867" s="1"/>
      <c r="M41867" s="1"/>
    </row>
    <row r="41868" spans="5:13" x14ac:dyDescent="0.25">
      <c r="E41868" s="1"/>
      <c r="F41868" s="1"/>
      <c r="G41868" s="1"/>
      <c r="H41868" s="1"/>
      <c r="I41868" s="1"/>
      <c r="J41868" s="1"/>
      <c r="K41868" s="1"/>
      <c r="L41868" s="1"/>
      <c r="M41868" s="1"/>
    </row>
    <row r="41869" spans="5:13" x14ac:dyDescent="0.25">
      <c r="E41869" s="1"/>
      <c r="F41869" s="1"/>
      <c r="G41869" s="1"/>
      <c r="H41869" s="1"/>
      <c r="I41869" s="1"/>
      <c r="J41869" s="1"/>
      <c r="K41869" s="1"/>
      <c r="L41869" s="1"/>
      <c r="M41869" s="1"/>
    </row>
    <row r="41870" spans="5:13" x14ac:dyDescent="0.25">
      <c r="E41870" s="1"/>
      <c r="F41870" s="1"/>
      <c r="G41870" s="1"/>
      <c r="H41870" s="1"/>
      <c r="I41870" s="1"/>
      <c r="J41870" s="1"/>
      <c r="K41870" s="1"/>
      <c r="L41870" s="1"/>
      <c r="M41870" s="1"/>
    </row>
    <row r="41871" spans="5:13" x14ac:dyDescent="0.25">
      <c r="E41871" s="1"/>
      <c r="F41871" s="1"/>
      <c r="G41871" s="1"/>
      <c r="H41871" s="1"/>
      <c r="I41871" s="1"/>
      <c r="J41871" s="1"/>
      <c r="K41871" s="1"/>
      <c r="L41871" s="1"/>
      <c r="M41871" s="1"/>
    </row>
    <row r="41872" spans="5:13" x14ac:dyDescent="0.25">
      <c r="E41872" s="1"/>
      <c r="F41872" s="1"/>
      <c r="G41872" s="1"/>
      <c r="H41872" s="1"/>
      <c r="I41872" s="1"/>
      <c r="J41872" s="1"/>
      <c r="K41872" s="1"/>
      <c r="L41872" s="1"/>
      <c r="M41872" s="1"/>
    </row>
    <row r="41873" spans="5:13" x14ac:dyDescent="0.25">
      <c r="E41873" s="1"/>
      <c r="F41873" s="1"/>
      <c r="G41873" s="1"/>
      <c r="H41873" s="1"/>
      <c r="I41873" s="1"/>
      <c r="J41873" s="1"/>
      <c r="K41873" s="1"/>
      <c r="L41873" s="1"/>
      <c r="M41873" s="1"/>
    </row>
    <row r="41874" spans="5:13" x14ac:dyDescent="0.25">
      <c r="E41874" s="1"/>
      <c r="F41874" s="1"/>
      <c r="G41874" s="1"/>
      <c r="H41874" s="1"/>
      <c r="I41874" s="1"/>
      <c r="J41874" s="1"/>
      <c r="K41874" s="1"/>
      <c r="L41874" s="1"/>
      <c r="M41874" s="1"/>
    </row>
    <row r="41875" spans="5:13" x14ac:dyDescent="0.25">
      <c r="E41875" s="1"/>
      <c r="F41875" s="1"/>
      <c r="G41875" s="1"/>
      <c r="H41875" s="1"/>
      <c r="I41875" s="1"/>
      <c r="J41875" s="1"/>
      <c r="K41875" s="1"/>
      <c r="L41875" s="1"/>
      <c r="M41875" s="1"/>
    </row>
    <row r="41876" spans="5:13" x14ac:dyDescent="0.25">
      <c r="E41876" s="1"/>
      <c r="F41876" s="1"/>
      <c r="G41876" s="1"/>
      <c r="H41876" s="1"/>
      <c r="I41876" s="1"/>
      <c r="J41876" s="1"/>
      <c r="K41876" s="1"/>
      <c r="L41876" s="1"/>
      <c r="M41876" s="1"/>
    </row>
    <row r="41877" spans="5:13" x14ac:dyDescent="0.25">
      <c r="E41877" s="1"/>
      <c r="F41877" s="1"/>
      <c r="G41877" s="1"/>
      <c r="H41877" s="1"/>
      <c r="I41877" s="1"/>
      <c r="J41877" s="1"/>
      <c r="K41877" s="1"/>
      <c r="L41877" s="1"/>
      <c r="M41877" s="1"/>
    </row>
    <row r="41878" spans="5:13" x14ac:dyDescent="0.25">
      <c r="E41878" s="1"/>
      <c r="F41878" s="1"/>
      <c r="G41878" s="1"/>
      <c r="H41878" s="1"/>
      <c r="I41878" s="1"/>
      <c r="J41878" s="1"/>
      <c r="K41878" s="1"/>
      <c r="L41878" s="1"/>
      <c r="M41878" s="1"/>
    </row>
    <row r="41879" spans="5:13" x14ac:dyDescent="0.25">
      <c r="E41879" s="1"/>
      <c r="F41879" s="1"/>
      <c r="G41879" s="1"/>
      <c r="H41879" s="1"/>
      <c r="I41879" s="1"/>
      <c r="J41879" s="1"/>
      <c r="K41879" s="1"/>
      <c r="L41879" s="1"/>
      <c r="M41879" s="1"/>
    </row>
    <row r="41880" spans="5:13" x14ac:dyDescent="0.25">
      <c r="E41880" s="1"/>
      <c r="F41880" s="1"/>
      <c r="G41880" s="1"/>
      <c r="H41880" s="1"/>
      <c r="I41880" s="1"/>
      <c r="J41880" s="1"/>
      <c r="K41880" s="1"/>
      <c r="L41880" s="1"/>
      <c r="M41880" s="1"/>
    </row>
    <row r="41881" spans="5:13" x14ac:dyDescent="0.25">
      <c r="E41881" s="1"/>
      <c r="F41881" s="1"/>
      <c r="G41881" s="1"/>
      <c r="H41881" s="1"/>
      <c r="I41881" s="1"/>
      <c r="J41881" s="1"/>
      <c r="K41881" s="1"/>
      <c r="L41881" s="1"/>
      <c r="M41881" s="1"/>
    </row>
    <row r="41882" spans="5:13" x14ac:dyDescent="0.25">
      <c r="E41882" s="1"/>
      <c r="F41882" s="1"/>
      <c r="G41882" s="1"/>
      <c r="H41882" s="1"/>
      <c r="I41882" s="1"/>
      <c r="J41882" s="1"/>
      <c r="K41882" s="1"/>
      <c r="L41882" s="1"/>
      <c r="M41882" s="1"/>
    </row>
    <row r="41883" spans="5:13" x14ac:dyDescent="0.25">
      <c r="E41883" s="1"/>
      <c r="F41883" s="1"/>
      <c r="G41883" s="1"/>
      <c r="H41883" s="1"/>
      <c r="I41883" s="1"/>
      <c r="J41883" s="1"/>
      <c r="K41883" s="1"/>
      <c r="L41883" s="1"/>
      <c r="M41883" s="1"/>
    </row>
    <row r="41884" spans="5:13" x14ac:dyDescent="0.25">
      <c r="E41884" s="1"/>
      <c r="F41884" s="1"/>
      <c r="G41884" s="1"/>
      <c r="H41884" s="1"/>
      <c r="I41884" s="1"/>
      <c r="J41884" s="1"/>
      <c r="K41884" s="1"/>
      <c r="L41884" s="1"/>
      <c r="M41884" s="1"/>
    </row>
    <row r="41885" spans="5:13" x14ac:dyDescent="0.25">
      <c r="E41885" s="1"/>
      <c r="F41885" s="1"/>
      <c r="G41885" s="1"/>
      <c r="H41885" s="1"/>
      <c r="I41885" s="1"/>
      <c r="J41885" s="1"/>
      <c r="K41885" s="1"/>
      <c r="L41885" s="1"/>
      <c r="M41885" s="1"/>
    </row>
    <row r="41886" spans="5:13" x14ac:dyDescent="0.25">
      <c r="E41886" s="1"/>
      <c r="F41886" s="1"/>
      <c r="G41886" s="1"/>
      <c r="H41886" s="1"/>
      <c r="I41886" s="1"/>
      <c r="J41886" s="1"/>
      <c r="K41886" s="1"/>
      <c r="L41886" s="1"/>
      <c r="M41886" s="1"/>
    </row>
    <row r="41887" spans="5:13" x14ac:dyDescent="0.25">
      <c r="E41887" s="1"/>
      <c r="F41887" s="1"/>
      <c r="G41887" s="1"/>
      <c r="H41887" s="1"/>
      <c r="I41887" s="1"/>
      <c r="J41887" s="1"/>
      <c r="K41887" s="1"/>
      <c r="L41887" s="1"/>
      <c r="M41887" s="1"/>
    </row>
    <row r="41888" spans="5:13" x14ac:dyDescent="0.25">
      <c r="E41888" s="1"/>
      <c r="F41888" s="1"/>
      <c r="G41888" s="1"/>
      <c r="H41888" s="1"/>
      <c r="I41888" s="1"/>
      <c r="J41888" s="1"/>
      <c r="K41888" s="1"/>
      <c r="L41888" s="1"/>
      <c r="M41888" s="1"/>
    </row>
    <row r="41889" spans="5:13" x14ac:dyDescent="0.25">
      <c r="E41889" s="1"/>
      <c r="F41889" s="1"/>
      <c r="G41889" s="1"/>
      <c r="H41889" s="1"/>
      <c r="I41889" s="1"/>
      <c r="J41889" s="1"/>
      <c r="K41889" s="1"/>
      <c r="L41889" s="1"/>
      <c r="M41889" s="1"/>
    </row>
    <row r="41890" spans="5:13" x14ac:dyDescent="0.25">
      <c r="E41890" s="1"/>
      <c r="F41890" s="1"/>
      <c r="G41890" s="1"/>
      <c r="H41890" s="1"/>
      <c r="I41890" s="1"/>
      <c r="J41890" s="1"/>
      <c r="K41890" s="1"/>
      <c r="L41890" s="1"/>
      <c r="M41890" s="1"/>
    </row>
    <row r="41891" spans="5:13" x14ac:dyDescent="0.25">
      <c r="E41891" s="1"/>
      <c r="F41891" s="1"/>
      <c r="G41891" s="1"/>
      <c r="H41891" s="1"/>
      <c r="I41891" s="1"/>
      <c r="J41891" s="1"/>
      <c r="K41891" s="1"/>
      <c r="L41891" s="1"/>
      <c r="M41891" s="1"/>
    </row>
    <row r="41892" spans="5:13" x14ac:dyDescent="0.25">
      <c r="E41892" s="1"/>
      <c r="F41892" s="1"/>
      <c r="G41892" s="1"/>
      <c r="H41892" s="1"/>
      <c r="I41892" s="1"/>
      <c r="J41892" s="1"/>
      <c r="K41892" s="1"/>
      <c r="L41892" s="1"/>
      <c r="M41892" s="1"/>
    </row>
    <row r="41893" spans="5:13" x14ac:dyDescent="0.25">
      <c r="E41893" s="1"/>
      <c r="F41893" s="1"/>
      <c r="G41893" s="1"/>
      <c r="H41893" s="1"/>
      <c r="I41893" s="1"/>
      <c r="J41893" s="1"/>
      <c r="K41893" s="1"/>
      <c r="L41893" s="1"/>
      <c r="M41893" s="1"/>
    </row>
    <row r="41894" spans="5:13" x14ac:dyDescent="0.25">
      <c r="E41894" s="1"/>
      <c r="F41894" s="1"/>
      <c r="G41894" s="1"/>
      <c r="H41894" s="1"/>
      <c r="I41894" s="1"/>
      <c r="J41894" s="1"/>
      <c r="K41894" s="1"/>
      <c r="L41894" s="1"/>
      <c r="M41894" s="1"/>
    </row>
    <row r="41895" spans="5:13" x14ac:dyDescent="0.25">
      <c r="E41895" s="1"/>
      <c r="F41895" s="1"/>
      <c r="G41895" s="1"/>
      <c r="H41895" s="1"/>
      <c r="I41895" s="1"/>
      <c r="J41895" s="1"/>
      <c r="K41895" s="1"/>
      <c r="L41895" s="1"/>
      <c r="M41895" s="1"/>
    </row>
    <row r="41896" spans="5:13" x14ac:dyDescent="0.25">
      <c r="E41896" s="1"/>
      <c r="F41896" s="1"/>
      <c r="G41896" s="1"/>
      <c r="H41896" s="1"/>
      <c r="I41896" s="1"/>
      <c r="J41896" s="1"/>
      <c r="K41896" s="1"/>
      <c r="L41896" s="1"/>
      <c r="M41896" s="1"/>
    </row>
    <row r="41897" spans="5:13" x14ac:dyDescent="0.25">
      <c r="E41897" s="1"/>
      <c r="F41897" s="1"/>
      <c r="G41897" s="1"/>
      <c r="H41897" s="1"/>
      <c r="I41897" s="1"/>
      <c r="J41897" s="1"/>
      <c r="K41897" s="1"/>
      <c r="L41897" s="1"/>
      <c r="M41897" s="1"/>
    </row>
    <row r="41898" spans="5:13" x14ac:dyDescent="0.25">
      <c r="E41898" s="1"/>
      <c r="F41898" s="1"/>
      <c r="G41898" s="1"/>
      <c r="H41898" s="1"/>
      <c r="I41898" s="1"/>
      <c r="J41898" s="1"/>
      <c r="K41898" s="1"/>
      <c r="L41898" s="1"/>
      <c r="M41898" s="1"/>
    </row>
    <row r="41899" spans="5:13" x14ac:dyDescent="0.25">
      <c r="E41899" s="1"/>
      <c r="F41899" s="1"/>
      <c r="G41899" s="1"/>
      <c r="H41899" s="1"/>
      <c r="I41899" s="1"/>
      <c r="J41899" s="1"/>
      <c r="K41899" s="1"/>
      <c r="L41899" s="1"/>
      <c r="M41899" s="1"/>
    </row>
    <row r="41900" spans="5:13" x14ac:dyDescent="0.25">
      <c r="E41900" s="1"/>
      <c r="F41900" s="1"/>
      <c r="G41900" s="1"/>
      <c r="H41900" s="1"/>
      <c r="I41900" s="1"/>
      <c r="J41900" s="1"/>
      <c r="K41900" s="1"/>
      <c r="L41900" s="1"/>
      <c r="M41900" s="1"/>
    </row>
    <row r="41901" spans="5:13" x14ac:dyDescent="0.25">
      <c r="E41901" s="1"/>
      <c r="F41901" s="1"/>
      <c r="G41901" s="1"/>
      <c r="H41901" s="1"/>
      <c r="I41901" s="1"/>
      <c r="J41901" s="1"/>
      <c r="K41901" s="1"/>
      <c r="L41901" s="1"/>
      <c r="M41901" s="1"/>
    </row>
    <row r="41902" spans="5:13" x14ac:dyDescent="0.25">
      <c r="E41902" s="1"/>
      <c r="F41902" s="1"/>
      <c r="G41902" s="1"/>
      <c r="H41902" s="1"/>
      <c r="I41902" s="1"/>
      <c r="J41902" s="1"/>
      <c r="K41902" s="1"/>
      <c r="L41902" s="1"/>
      <c r="M41902" s="1"/>
    </row>
    <row r="41903" spans="5:13" x14ac:dyDescent="0.25">
      <c r="E41903" s="1"/>
      <c r="F41903" s="1"/>
      <c r="G41903" s="1"/>
      <c r="H41903" s="1"/>
      <c r="I41903" s="1"/>
      <c r="J41903" s="1"/>
      <c r="K41903" s="1"/>
      <c r="L41903" s="1"/>
      <c r="M41903" s="1"/>
    </row>
    <row r="41904" spans="5:13" x14ac:dyDescent="0.25">
      <c r="E41904" s="1"/>
      <c r="F41904" s="1"/>
      <c r="G41904" s="1"/>
      <c r="H41904" s="1"/>
      <c r="I41904" s="1"/>
      <c r="J41904" s="1"/>
      <c r="K41904" s="1"/>
      <c r="L41904" s="1"/>
      <c r="M41904" s="1"/>
    </row>
    <row r="41905" spans="5:13" x14ac:dyDescent="0.25">
      <c r="E41905" s="1"/>
      <c r="F41905" s="1"/>
      <c r="G41905" s="1"/>
      <c r="H41905" s="1"/>
      <c r="I41905" s="1"/>
      <c r="J41905" s="1"/>
      <c r="K41905" s="1"/>
      <c r="L41905" s="1"/>
      <c r="M41905" s="1"/>
    </row>
    <row r="41906" spans="5:13" x14ac:dyDescent="0.25">
      <c r="E41906" s="1"/>
      <c r="F41906" s="1"/>
      <c r="G41906" s="1"/>
      <c r="H41906" s="1"/>
      <c r="I41906" s="1"/>
      <c r="J41906" s="1"/>
      <c r="K41906" s="1"/>
      <c r="L41906" s="1"/>
      <c r="M41906" s="1"/>
    </row>
    <row r="41907" spans="5:13" x14ac:dyDescent="0.25">
      <c r="E41907" s="1"/>
      <c r="F41907" s="1"/>
      <c r="G41907" s="1"/>
      <c r="H41907" s="1"/>
      <c r="I41907" s="1"/>
      <c r="J41907" s="1"/>
      <c r="K41907" s="1"/>
      <c r="L41907" s="1"/>
      <c r="M41907" s="1"/>
    </row>
    <row r="41908" spans="5:13" x14ac:dyDescent="0.25">
      <c r="E41908" s="1"/>
      <c r="F41908" s="1"/>
      <c r="G41908" s="1"/>
      <c r="H41908" s="1"/>
      <c r="I41908" s="1"/>
      <c r="J41908" s="1"/>
      <c r="K41908" s="1"/>
      <c r="L41908" s="1"/>
      <c r="M41908" s="1"/>
    </row>
    <row r="41909" spans="5:13" x14ac:dyDescent="0.25">
      <c r="E41909" s="1"/>
      <c r="F41909" s="1"/>
      <c r="G41909" s="1"/>
      <c r="H41909" s="1"/>
      <c r="I41909" s="1"/>
      <c r="J41909" s="1"/>
      <c r="K41909" s="1"/>
      <c r="L41909" s="1"/>
      <c r="M41909" s="1"/>
    </row>
    <row r="41910" spans="5:13" x14ac:dyDescent="0.25">
      <c r="E41910" s="1"/>
      <c r="F41910" s="1"/>
      <c r="G41910" s="1"/>
      <c r="H41910" s="1"/>
      <c r="I41910" s="1"/>
      <c r="J41910" s="1"/>
      <c r="K41910" s="1"/>
      <c r="L41910" s="1"/>
      <c r="M41910" s="1"/>
    </row>
    <row r="41911" spans="5:13" x14ac:dyDescent="0.25">
      <c r="E41911" s="1"/>
      <c r="F41911" s="1"/>
      <c r="G41911" s="1"/>
      <c r="H41911" s="1"/>
      <c r="I41911" s="1"/>
      <c r="J41911" s="1"/>
      <c r="K41911" s="1"/>
      <c r="L41911" s="1"/>
      <c r="M41911" s="1"/>
    </row>
    <row r="41912" spans="5:13" x14ac:dyDescent="0.25">
      <c r="E41912" s="1"/>
      <c r="F41912" s="1"/>
      <c r="G41912" s="1"/>
      <c r="H41912" s="1"/>
      <c r="I41912" s="1"/>
      <c r="J41912" s="1"/>
      <c r="K41912" s="1"/>
      <c r="L41912" s="1"/>
      <c r="M41912" s="1"/>
    </row>
    <row r="41913" spans="5:13" x14ac:dyDescent="0.25">
      <c r="E41913" s="1"/>
      <c r="F41913" s="1"/>
      <c r="G41913" s="1"/>
      <c r="H41913" s="1"/>
      <c r="I41913" s="1"/>
      <c r="J41913" s="1"/>
      <c r="K41913" s="1"/>
      <c r="L41913" s="1"/>
      <c r="M41913" s="1"/>
    </row>
    <row r="41914" spans="5:13" x14ac:dyDescent="0.25">
      <c r="E41914" s="1"/>
      <c r="F41914" s="1"/>
      <c r="G41914" s="1"/>
      <c r="H41914" s="1"/>
      <c r="I41914" s="1"/>
      <c r="J41914" s="1"/>
      <c r="K41914" s="1"/>
      <c r="L41914" s="1"/>
      <c r="M41914" s="1"/>
    </row>
    <row r="41915" spans="5:13" x14ac:dyDescent="0.25">
      <c r="E41915" s="1"/>
      <c r="F41915" s="1"/>
      <c r="G41915" s="1"/>
      <c r="H41915" s="1"/>
      <c r="I41915" s="1"/>
      <c r="J41915" s="1"/>
      <c r="K41915" s="1"/>
      <c r="L41915" s="1"/>
      <c r="M41915" s="1"/>
    </row>
    <row r="41916" spans="5:13" x14ac:dyDescent="0.25">
      <c r="E41916" s="1"/>
      <c r="F41916" s="1"/>
      <c r="G41916" s="1"/>
      <c r="H41916" s="1"/>
      <c r="I41916" s="1"/>
      <c r="J41916" s="1"/>
      <c r="K41916" s="1"/>
      <c r="L41916" s="1"/>
      <c r="M41916" s="1"/>
    </row>
    <row r="41917" spans="5:13" x14ac:dyDescent="0.25">
      <c r="E41917" s="1"/>
      <c r="F41917" s="1"/>
      <c r="G41917" s="1"/>
      <c r="H41917" s="1"/>
      <c r="I41917" s="1"/>
      <c r="J41917" s="1"/>
      <c r="K41917" s="1"/>
      <c r="L41917" s="1"/>
      <c r="M41917" s="1"/>
    </row>
    <row r="41918" spans="5:13" x14ac:dyDescent="0.25">
      <c r="E41918" s="1"/>
      <c r="F41918" s="1"/>
      <c r="G41918" s="1"/>
      <c r="H41918" s="1"/>
      <c r="I41918" s="1"/>
      <c r="J41918" s="1"/>
      <c r="K41918" s="1"/>
      <c r="L41918" s="1"/>
      <c r="M41918" s="1"/>
    </row>
    <row r="41919" spans="5:13" x14ac:dyDescent="0.25">
      <c r="E41919" s="1"/>
      <c r="F41919" s="1"/>
      <c r="G41919" s="1"/>
      <c r="H41919" s="1"/>
      <c r="I41919" s="1"/>
      <c r="J41919" s="1"/>
      <c r="K41919" s="1"/>
      <c r="L41919" s="1"/>
      <c r="M41919" s="1"/>
    </row>
    <row r="41920" spans="5:13" x14ac:dyDescent="0.25">
      <c r="E41920" s="1"/>
      <c r="F41920" s="1"/>
      <c r="G41920" s="1"/>
      <c r="H41920" s="1"/>
      <c r="I41920" s="1"/>
      <c r="J41920" s="1"/>
      <c r="K41920" s="1"/>
      <c r="L41920" s="1"/>
      <c r="M41920" s="1"/>
    </row>
    <row r="41921" spans="5:13" x14ac:dyDescent="0.25">
      <c r="E41921" s="1"/>
      <c r="F41921" s="1"/>
      <c r="G41921" s="1"/>
      <c r="H41921" s="1"/>
      <c r="I41921" s="1"/>
      <c r="J41921" s="1"/>
      <c r="K41921" s="1"/>
      <c r="L41921" s="1"/>
      <c r="M41921" s="1"/>
    </row>
    <row r="41922" spans="5:13" x14ac:dyDescent="0.25">
      <c r="E41922" s="1"/>
      <c r="F41922" s="1"/>
      <c r="G41922" s="1"/>
      <c r="H41922" s="1"/>
      <c r="I41922" s="1"/>
      <c r="J41922" s="1"/>
      <c r="K41922" s="1"/>
      <c r="L41922" s="1"/>
      <c r="M41922" s="1"/>
    </row>
    <row r="41923" spans="5:13" x14ac:dyDescent="0.25">
      <c r="E41923" s="1"/>
      <c r="F41923" s="1"/>
      <c r="G41923" s="1"/>
      <c r="H41923" s="1"/>
      <c r="I41923" s="1"/>
      <c r="J41923" s="1"/>
      <c r="K41923" s="1"/>
      <c r="L41923" s="1"/>
      <c r="M41923" s="1"/>
    </row>
    <row r="41924" spans="5:13" x14ac:dyDescent="0.25">
      <c r="E41924" s="1"/>
      <c r="F41924" s="1"/>
      <c r="G41924" s="1"/>
      <c r="H41924" s="1"/>
      <c r="I41924" s="1"/>
      <c r="J41924" s="1"/>
      <c r="K41924" s="1"/>
      <c r="L41924" s="1"/>
      <c r="M41924" s="1"/>
    </row>
    <row r="41925" spans="5:13" x14ac:dyDescent="0.25">
      <c r="E41925" s="1"/>
      <c r="F41925" s="1"/>
      <c r="G41925" s="1"/>
      <c r="H41925" s="1"/>
      <c r="I41925" s="1"/>
      <c r="J41925" s="1"/>
      <c r="K41925" s="1"/>
      <c r="L41925" s="1"/>
      <c r="M41925" s="1"/>
    </row>
    <row r="41926" spans="5:13" x14ac:dyDescent="0.25">
      <c r="E41926" s="1"/>
      <c r="F41926" s="1"/>
      <c r="G41926" s="1"/>
      <c r="H41926" s="1"/>
      <c r="I41926" s="1"/>
      <c r="J41926" s="1"/>
      <c r="K41926" s="1"/>
      <c r="L41926" s="1"/>
      <c r="M41926" s="1"/>
    </row>
    <row r="41927" spans="5:13" x14ac:dyDescent="0.25">
      <c r="E41927" s="1"/>
      <c r="F41927" s="1"/>
      <c r="G41927" s="1"/>
      <c r="H41927" s="1"/>
      <c r="I41927" s="1"/>
      <c r="J41927" s="1"/>
      <c r="K41927" s="1"/>
      <c r="L41927" s="1"/>
      <c r="M41927" s="1"/>
    </row>
    <row r="41928" spans="5:13" x14ac:dyDescent="0.25">
      <c r="E41928" s="1"/>
      <c r="F41928" s="1"/>
      <c r="G41928" s="1"/>
      <c r="H41928" s="1"/>
      <c r="I41928" s="1"/>
      <c r="J41928" s="1"/>
      <c r="K41928" s="1"/>
      <c r="L41928" s="1"/>
      <c r="M41928" s="1"/>
    </row>
    <row r="41929" spans="5:13" x14ac:dyDescent="0.25">
      <c r="E41929" s="1"/>
      <c r="F41929" s="1"/>
      <c r="G41929" s="1"/>
      <c r="H41929" s="1"/>
      <c r="I41929" s="1"/>
      <c r="J41929" s="1"/>
      <c r="K41929" s="1"/>
      <c r="L41929" s="1"/>
      <c r="M41929" s="1"/>
    </row>
    <row r="41930" spans="5:13" x14ac:dyDescent="0.25">
      <c r="E41930" s="1"/>
      <c r="F41930" s="1"/>
      <c r="G41930" s="1"/>
      <c r="H41930" s="1"/>
      <c r="I41930" s="1"/>
      <c r="J41930" s="1"/>
      <c r="K41930" s="1"/>
      <c r="L41930" s="1"/>
      <c r="M41930" s="1"/>
    </row>
    <row r="41931" spans="5:13" x14ac:dyDescent="0.25">
      <c r="E41931" s="1"/>
      <c r="F41931" s="1"/>
      <c r="G41931" s="1"/>
      <c r="H41931" s="1"/>
      <c r="I41931" s="1"/>
      <c r="J41931" s="1"/>
      <c r="K41931" s="1"/>
      <c r="L41931" s="1"/>
      <c r="M41931" s="1"/>
    </row>
    <row r="41932" spans="5:13" x14ac:dyDescent="0.25">
      <c r="E41932" s="1"/>
      <c r="F41932" s="1"/>
      <c r="G41932" s="1"/>
      <c r="H41932" s="1"/>
      <c r="I41932" s="1"/>
      <c r="J41932" s="1"/>
      <c r="K41932" s="1"/>
      <c r="L41932" s="1"/>
      <c r="M41932" s="1"/>
    </row>
    <row r="41933" spans="5:13" x14ac:dyDescent="0.25">
      <c r="E41933" s="1"/>
      <c r="F41933" s="1"/>
      <c r="G41933" s="1"/>
      <c r="H41933" s="1"/>
      <c r="I41933" s="1"/>
      <c r="J41933" s="1"/>
      <c r="K41933" s="1"/>
      <c r="L41933" s="1"/>
      <c r="M41933" s="1"/>
    </row>
    <row r="41934" spans="5:13" x14ac:dyDescent="0.25">
      <c r="E41934" s="1"/>
      <c r="F41934" s="1"/>
      <c r="G41934" s="1"/>
      <c r="H41934" s="1"/>
      <c r="I41934" s="1"/>
      <c r="J41934" s="1"/>
      <c r="K41934" s="1"/>
      <c r="L41934" s="1"/>
      <c r="M41934" s="1"/>
    </row>
    <row r="41935" spans="5:13" x14ac:dyDescent="0.25">
      <c r="E41935" s="1"/>
      <c r="F41935" s="1"/>
      <c r="G41935" s="1"/>
      <c r="H41935" s="1"/>
      <c r="I41935" s="1"/>
      <c r="J41935" s="1"/>
      <c r="K41935" s="1"/>
      <c r="L41935" s="1"/>
      <c r="M41935" s="1"/>
    </row>
    <row r="41936" spans="5:13" x14ac:dyDescent="0.25">
      <c r="E41936" s="1"/>
      <c r="F41936" s="1"/>
      <c r="G41936" s="1"/>
      <c r="H41936" s="1"/>
      <c r="I41936" s="1"/>
      <c r="J41936" s="1"/>
      <c r="K41936" s="1"/>
      <c r="L41936" s="1"/>
      <c r="M41936" s="1"/>
    </row>
    <row r="41937" spans="5:13" x14ac:dyDescent="0.25">
      <c r="E41937" s="1"/>
      <c r="F41937" s="1"/>
      <c r="G41937" s="1"/>
      <c r="H41937" s="1"/>
      <c r="I41937" s="1"/>
      <c r="J41937" s="1"/>
      <c r="K41937" s="1"/>
      <c r="L41937" s="1"/>
      <c r="M41937" s="1"/>
    </row>
    <row r="41938" spans="5:13" x14ac:dyDescent="0.25">
      <c r="E41938" s="1"/>
      <c r="F41938" s="1"/>
      <c r="G41938" s="1"/>
      <c r="H41938" s="1"/>
      <c r="I41938" s="1"/>
      <c r="J41938" s="1"/>
      <c r="K41938" s="1"/>
      <c r="L41938" s="1"/>
      <c r="M41938" s="1"/>
    </row>
    <row r="41939" spans="5:13" x14ac:dyDescent="0.25">
      <c r="E41939" s="1"/>
      <c r="F41939" s="1"/>
      <c r="G41939" s="1"/>
      <c r="H41939" s="1"/>
      <c r="I41939" s="1"/>
      <c r="J41939" s="1"/>
      <c r="K41939" s="1"/>
      <c r="L41939" s="1"/>
      <c r="M41939" s="1"/>
    </row>
    <row r="41940" spans="5:13" x14ac:dyDescent="0.25">
      <c r="E41940" s="1"/>
      <c r="F41940" s="1"/>
      <c r="G41940" s="1"/>
      <c r="H41940" s="1"/>
      <c r="I41940" s="1"/>
      <c r="J41940" s="1"/>
      <c r="K41940" s="1"/>
      <c r="L41940" s="1"/>
      <c r="M41940" s="1"/>
    </row>
    <row r="41941" spans="5:13" x14ac:dyDescent="0.25">
      <c r="E41941" s="1"/>
      <c r="F41941" s="1"/>
      <c r="G41941" s="1"/>
      <c r="H41941" s="1"/>
      <c r="I41941" s="1"/>
      <c r="J41941" s="1"/>
      <c r="K41941" s="1"/>
      <c r="L41941" s="1"/>
      <c r="M41941" s="1"/>
    </row>
    <row r="41942" spans="5:13" x14ac:dyDescent="0.25">
      <c r="E41942" s="1"/>
      <c r="F41942" s="1"/>
      <c r="G41942" s="1"/>
      <c r="H41942" s="1"/>
      <c r="I41942" s="1"/>
      <c r="J41942" s="1"/>
      <c r="K41942" s="1"/>
      <c r="L41942" s="1"/>
      <c r="M41942" s="1"/>
    </row>
    <row r="41943" spans="5:13" x14ac:dyDescent="0.25">
      <c r="E41943" s="1"/>
      <c r="F41943" s="1"/>
      <c r="G41943" s="1"/>
      <c r="H41943" s="1"/>
      <c r="I41943" s="1"/>
      <c r="J41943" s="1"/>
      <c r="K41943" s="1"/>
      <c r="L41943" s="1"/>
      <c r="M41943" s="1"/>
    </row>
    <row r="41944" spans="5:13" x14ac:dyDescent="0.25">
      <c r="E41944" s="1"/>
      <c r="F41944" s="1"/>
      <c r="G41944" s="1"/>
      <c r="H41944" s="1"/>
      <c r="I41944" s="1"/>
      <c r="J41944" s="1"/>
      <c r="K41944" s="1"/>
      <c r="L41944" s="1"/>
      <c r="M41944" s="1"/>
    </row>
    <row r="41945" spans="5:13" x14ac:dyDescent="0.25">
      <c r="E41945" s="1"/>
      <c r="F41945" s="1"/>
      <c r="G41945" s="1"/>
      <c r="H41945" s="1"/>
      <c r="I41945" s="1"/>
      <c r="J41945" s="1"/>
      <c r="K41945" s="1"/>
      <c r="L41945" s="1"/>
      <c r="M41945" s="1"/>
    </row>
    <row r="41946" spans="5:13" x14ac:dyDescent="0.25">
      <c r="E41946" s="1"/>
      <c r="F41946" s="1"/>
      <c r="G41946" s="1"/>
      <c r="H41946" s="1"/>
      <c r="I41946" s="1"/>
      <c r="J41946" s="1"/>
      <c r="K41946" s="1"/>
      <c r="L41946" s="1"/>
      <c r="M41946" s="1"/>
    </row>
    <row r="41947" spans="5:13" x14ac:dyDescent="0.25">
      <c r="E41947" s="1"/>
      <c r="F41947" s="1"/>
      <c r="G41947" s="1"/>
      <c r="H41947" s="1"/>
      <c r="I41947" s="1"/>
      <c r="J41947" s="1"/>
      <c r="K41947" s="1"/>
      <c r="L41947" s="1"/>
      <c r="M41947" s="1"/>
    </row>
    <row r="41948" spans="5:13" x14ac:dyDescent="0.25">
      <c r="E41948" s="1"/>
      <c r="F41948" s="1"/>
      <c r="G41948" s="1"/>
      <c r="H41948" s="1"/>
      <c r="I41948" s="1"/>
      <c r="J41948" s="1"/>
      <c r="K41948" s="1"/>
      <c r="L41948" s="1"/>
      <c r="M41948" s="1"/>
    </row>
    <row r="41949" spans="5:13" x14ac:dyDescent="0.25">
      <c r="E41949" s="1"/>
      <c r="F41949" s="1"/>
      <c r="G41949" s="1"/>
      <c r="H41949" s="1"/>
      <c r="I41949" s="1"/>
      <c r="J41949" s="1"/>
      <c r="K41949" s="1"/>
      <c r="L41949" s="1"/>
      <c r="M41949" s="1"/>
    </row>
    <row r="41950" spans="5:13" x14ac:dyDescent="0.25">
      <c r="E41950" s="1"/>
      <c r="F41950" s="1"/>
      <c r="G41950" s="1"/>
      <c r="H41950" s="1"/>
      <c r="I41950" s="1"/>
      <c r="J41950" s="1"/>
      <c r="K41950" s="1"/>
      <c r="L41950" s="1"/>
      <c r="M41950" s="1"/>
    </row>
    <row r="41951" spans="5:13" x14ac:dyDescent="0.25">
      <c r="E41951" s="1"/>
      <c r="F41951" s="1"/>
      <c r="G41951" s="1"/>
      <c r="H41951" s="1"/>
      <c r="I41951" s="1"/>
      <c r="J41951" s="1"/>
      <c r="K41951" s="1"/>
      <c r="L41951" s="1"/>
      <c r="M41951" s="1"/>
    </row>
    <row r="41952" spans="5:13" x14ac:dyDescent="0.25">
      <c r="E41952" s="1"/>
      <c r="F41952" s="1"/>
      <c r="G41952" s="1"/>
      <c r="H41952" s="1"/>
      <c r="I41952" s="1"/>
      <c r="J41952" s="1"/>
      <c r="K41952" s="1"/>
      <c r="L41952" s="1"/>
      <c r="M41952" s="1"/>
    </row>
    <row r="41953" spans="5:13" x14ac:dyDescent="0.25">
      <c r="E41953" s="1"/>
      <c r="F41953" s="1"/>
      <c r="G41953" s="1"/>
      <c r="H41953" s="1"/>
      <c r="I41953" s="1"/>
      <c r="J41953" s="1"/>
      <c r="K41953" s="1"/>
      <c r="L41953" s="1"/>
      <c r="M41953" s="1"/>
    </row>
    <row r="41954" spans="5:13" x14ac:dyDescent="0.25">
      <c r="E41954" s="1"/>
      <c r="F41954" s="1"/>
      <c r="G41954" s="1"/>
      <c r="H41954" s="1"/>
      <c r="I41954" s="1"/>
      <c r="J41954" s="1"/>
      <c r="K41954" s="1"/>
      <c r="L41954" s="1"/>
      <c r="M41954" s="1"/>
    </row>
    <row r="41955" spans="5:13" x14ac:dyDescent="0.25">
      <c r="E41955" s="1"/>
      <c r="F41955" s="1"/>
      <c r="G41955" s="1"/>
      <c r="H41955" s="1"/>
      <c r="I41955" s="1"/>
      <c r="J41955" s="1"/>
      <c r="K41955" s="1"/>
      <c r="L41955" s="1"/>
      <c r="M41955" s="1"/>
    </row>
    <row r="41956" spans="5:13" x14ac:dyDescent="0.25">
      <c r="E41956" s="1"/>
      <c r="F41956" s="1"/>
      <c r="G41956" s="1"/>
      <c r="H41956" s="1"/>
      <c r="I41956" s="1"/>
      <c r="J41956" s="1"/>
      <c r="K41956" s="1"/>
      <c r="L41956" s="1"/>
      <c r="M41956" s="1"/>
    </row>
    <row r="41957" spans="5:13" x14ac:dyDescent="0.25">
      <c r="E41957" s="1"/>
      <c r="F41957" s="1"/>
      <c r="G41957" s="1"/>
      <c r="H41957" s="1"/>
      <c r="I41957" s="1"/>
      <c r="J41957" s="1"/>
      <c r="K41957" s="1"/>
      <c r="L41957" s="1"/>
      <c r="M41957" s="1"/>
    </row>
    <row r="41958" spans="5:13" x14ac:dyDescent="0.25">
      <c r="E41958" s="1"/>
      <c r="F41958" s="1"/>
      <c r="G41958" s="1"/>
      <c r="H41958" s="1"/>
      <c r="I41958" s="1"/>
      <c r="J41958" s="1"/>
      <c r="K41958" s="1"/>
      <c r="L41958" s="1"/>
      <c r="M41958" s="1"/>
    </row>
    <row r="41959" spans="5:13" x14ac:dyDescent="0.25">
      <c r="E41959" s="1"/>
      <c r="F41959" s="1"/>
      <c r="G41959" s="1"/>
      <c r="H41959" s="1"/>
      <c r="I41959" s="1"/>
      <c r="J41959" s="1"/>
      <c r="K41959" s="1"/>
      <c r="L41959" s="1"/>
      <c r="M41959" s="1"/>
    </row>
    <row r="41960" spans="5:13" x14ac:dyDescent="0.25">
      <c r="E41960" s="1"/>
      <c r="F41960" s="1"/>
      <c r="G41960" s="1"/>
      <c r="H41960" s="1"/>
      <c r="I41960" s="1"/>
      <c r="J41960" s="1"/>
      <c r="K41960" s="1"/>
      <c r="L41960" s="1"/>
      <c r="M41960" s="1"/>
    </row>
    <row r="41961" spans="5:13" x14ac:dyDescent="0.25">
      <c r="E41961" s="1"/>
      <c r="F41961" s="1"/>
      <c r="G41961" s="1"/>
      <c r="H41961" s="1"/>
      <c r="I41961" s="1"/>
      <c r="J41961" s="1"/>
      <c r="K41961" s="1"/>
      <c r="L41961" s="1"/>
      <c r="M41961" s="1"/>
    </row>
    <row r="41962" spans="5:13" x14ac:dyDescent="0.25">
      <c r="E41962" s="1"/>
      <c r="F41962" s="1"/>
      <c r="G41962" s="1"/>
      <c r="H41962" s="1"/>
      <c r="I41962" s="1"/>
      <c r="J41962" s="1"/>
      <c r="K41962" s="1"/>
      <c r="L41962" s="1"/>
      <c r="M41962" s="1"/>
    </row>
    <row r="41963" spans="5:13" x14ac:dyDescent="0.25">
      <c r="E41963" s="1"/>
      <c r="F41963" s="1"/>
      <c r="G41963" s="1"/>
      <c r="H41963" s="1"/>
      <c r="I41963" s="1"/>
      <c r="J41963" s="1"/>
      <c r="K41963" s="1"/>
      <c r="L41963" s="1"/>
      <c r="M41963" s="1"/>
    </row>
    <row r="41964" spans="5:13" x14ac:dyDescent="0.25">
      <c r="E41964" s="1"/>
      <c r="F41964" s="1"/>
      <c r="G41964" s="1"/>
      <c r="H41964" s="1"/>
      <c r="I41964" s="1"/>
      <c r="J41964" s="1"/>
      <c r="K41964" s="1"/>
      <c r="L41964" s="1"/>
      <c r="M41964" s="1"/>
    </row>
    <row r="41965" spans="5:13" x14ac:dyDescent="0.25">
      <c r="E41965" s="1"/>
      <c r="F41965" s="1"/>
      <c r="G41965" s="1"/>
      <c r="H41965" s="1"/>
      <c r="I41965" s="1"/>
      <c r="J41965" s="1"/>
      <c r="K41965" s="1"/>
      <c r="L41965" s="1"/>
      <c r="M41965" s="1"/>
    </row>
    <row r="41966" spans="5:13" x14ac:dyDescent="0.25">
      <c r="E41966" s="1"/>
      <c r="F41966" s="1"/>
      <c r="G41966" s="1"/>
      <c r="H41966" s="1"/>
      <c r="I41966" s="1"/>
      <c r="J41966" s="1"/>
      <c r="K41966" s="1"/>
      <c r="L41966" s="1"/>
      <c r="M41966" s="1"/>
    </row>
    <row r="41967" spans="5:13" x14ac:dyDescent="0.25">
      <c r="E41967" s="1"/>
      <c r="F41967" s="1"/>
      <c r="G41967" s="1"/>
      <c r="H41967" s="1"/>
      <c r="I41967" s="1"/>
      <c r="J41967" s="1"/>
      <c r="K41967" s="1"/>
      <c r="L41967" s="1"/>
      <c r="M41967" s="1"/>
    </row>
    <row r="41968" spans="5:13" x14ac:dyDescent="0.25">
      <c r="E41968" s="1"/>
      <c r="F41968" s="1"/>
      <c r="G41968" s="1"/>
      <c r="H41968" s="1"/>
      <c r="I41968" s="1"/>
      <c r="J41968" s="1"/>
      <c r="K41968" s="1"/>
      <c r="L41968" s="1"/>
      <c r="M41968" s="1"/>
    </row>
    <row r="41969" spans="5:13" x14ac:dyDescent="0.25">
      <c r="E41969" s="1"/>
      <c r="F41969" s="1"/>
      <c r="G41969" s="1"/>
      <c r="H41969" s="1"/>
      <c r="I41969" s="1"/>
      <c r="J41969" s="1"/>
      <c r="K41969" s="1"/>
      <c r="L41969" s="1"/>
      <c r="M41969" s="1"/>
    </row>
    <row r="41970" spans="5:13" x14ac:dyDescent="0.25">
      <c r="E41970" s="1"/>
      <c r="F41970" s="1"/>
      <c r="G41970" s="1"/>
      <c r="H41970" s="1"/>
      <c r="I41970" s="1"/>
      <c r="J41970" s="1"/>
      <c r="K41970" s="1"/>
      <c r="L41970" s="1"/>
      <c r="M41970" s="1"/>
    </row>
    <row r="41971" spans="5:13" x14ac:dyDescent="0.25">
      <c r="E41971" s="1"/>
      <c r="F41971" s="1"/>
      <c r="G41971" s="1"/>
      <c r="H41971" s="1"/>
      <c r="I41971" s="1"/>
      <c r="J41971" s="1"/>
      <c r="K41971" s="1"/>
      <c r="L41971" s="1"/>
      <c r="M41971" s="1"/>
    </row>
    <row r="41972" spans="5:13" x14ac:dyDescent="0.25">
      <c r="E41972" s="1"/>
      <c r="F41972" s="1"/>
      <c r="G41972" s="1"/>
      <c r="H41972" s="1"/>
      <c r="I41972" s="1"/>
      <c r="J41972" s="1"/>
      <c r="K41972" s="1"/>
      <c r="L41972" s="1"/>
      <c r="M41972" s="1"/>
    </row>
    <row r="41973" spans="5:13" x14ac:dyDescent="0.25">
      <c r="E41973" s="1"/>
      <c r="F41973" s="1"/>
      <c r="G41973" s="1"/>
      <c r="H41973" s="1"/>
      <c r="I41973" s="1"/>
      <c r="J41973" s="1"/>
      <c r="K41973" s="1"/>
      <c r="L41973" s="1"/>
      <c r="M41973" s="1"/>
    </row>
    <row r="41974" spans="5:13" x14ac:dyDescent="0.25">
      <c r="E41974" s="1"/>
      <c r="F41974" s="1"/>
      <c r="G41974" s="1"/>
      <c r="H41974" s="1"/>
      <c r="I41974" s="1"/>
      <c r="J41974" s="1"/>
      <c r="K41974" s="1"/>
      <c r="L41974" s="1"/>
      <c r="M41974" s="1"/>
    </row>
    <row r="41975" spans="5:13" x14ac:dyDescent="0.25">
      <c r="E41975" s="1"/>
      <c r="F41975" s="1"/>
      <c r="G41975" s="1"/>
      <c r="H41975" s="1"/>
      <c r="I41975" s="1"/>
      <c r="J41975" s="1"/>
      <c r="K41975" s="1"/>
      <c r="L41975" s="1"/>
      <c r="M41975" s="1"/>
    </row>
    <row r="41976" spans="5:13" x14ac:dyDescent="0.25">
      <c r="E41976" s="1"/>
      <c r="F41976" s="1"/>
      <c r="G41976" s="1"/>
      <c r="H41976" s="1"/>
      <c r="I41976" s="1"/>
      <c r="J41976" s="1"/>
      <c r="K41976" s="1"/>
      <c r="L41976" s="1"/>
      <c r="M41976" s="1"/>
    </row>
    <row r="41977" spans="5:13" x14ac:dyDescent="0.25">
      <c r="E41977" s="1"/>
      <c r="F41977" s="1"/>
      <c r="G41977" s="1"/>
      <c r="H41977" s="1"/>
      <c r="I41977" s="1"/>
      <c r="J41977" s="1"/>
      <c r="K41977" s="1"/>
      <c r="L41977" s="1"/>
      <c r="M41977" s="1"/>
    </row>
    <row r="41978" spans="5:13" x14ac:dyDescent="0.25">
      <c r="E41978" s="1"/>
      <c r="F41978" s="1"/>
      <c r="G41978" s="1"/>
      <c r="H41978" s="1"/>
      <c r="I41978" s="1"/>
      <c r="J41978" s="1"/>
      <c r="K41978" s="1"/>
      <c r="L41978" s="1"/>
      <c r="M41978" s="1"/>
    </row>
    <row r="41979" spans="5:13" x14ac:dyDescent="0.25">
      <c r="E41979" s="1"/>
      <c r="F41979" s="1"/>
      <c r="G41979" s="1"/>
      <c r="H41979" s="1"/>
      <c r="I41979" s="1"/>
      <c r="J41979" s="1"/>
      <c r="K41979" s="1"/>
      <c r="L41979" s="1"/>
      <c r="M41979" s="1"/>
    </row>
    <row r="41980" spans="5:13" x14ac:dyDescent="0.25">
      <c r="E41980" s="1"/>
      <c r="F41980" s="1"/>
      <c r="G41980" s="1"/>
      <c r="H41980" s="1"/>
      <c r="I41980" s="1"/>
      <c r="J41980" s="1"/>
      <c r="K41980" s="1"/>
      <c r="L41980" s="1"/>
      <c r="M41980" s="1"/>
    </row>
    <row r="41981" spans="5:13" x14ac:dyDescent="0.25">
      <c r="E41981" s="1"/>
      <c r="F41981" s="1"/>
      <c r="G41981" s="1"/>
      <c r="H41981" s="1"/>
      <c r="I41981" s="1"/>
      <c r="J41981" s="1"/>
      <c r="K41981" s="1"/>
      <c r="L41981" s="1"/>
      <c r="M41981" s="1"/>
    </row>
    <row r="41982" spans="5:13" x14ac:dyDescent="0.25">
      <c r="E41982" s="1"/>
      <c r="F41982" s="1"/>
      <c r="G41982" s="1"/>
      <c r="H41982" s="1"/>
      <c r="I41982" s="1"/>
      <c r="J41982" s="1"/>
      <c r="K41982" s="1"/>
      <c r="L41982" s="1"/>
      <c r="M41982" s="1"/>
    </row>
    <row r="41983" spans="5:13" x14ac:dyDescent="0.25">
      <c r="E41983" s="1"/>
      <c r="F41983" s="1"/>
      <c r="G41983" s="1"/>
      <c r="H41983" s="1"/>
      <c r="I41983" s="1"/>
      <c r="J41983" s="1"/>
      <c r="K41983" s="1"/>
      <c r="L41983" s="1"/>
      <c r="M41983" s="1"/>
    </row>
    <row r="41984" spans="5:13" x14ac:dyDescent="0.25">
      <c r="E41984" s="1"/>
      <c r="F41984" s="1"/>
      <c r="G41984" s="1"/>
      <c r="H41984" s="1"/>
      <c r="I41984" s="1"/>
      <c r="J41984" s="1"/>
      <c r="K41984" s="1"/>
      <c r="L41984" s="1"/>
      <c r="M41984" s="1"/>
    </row>
    <row r="41985" spans="5:13" x14ac:dyDescent="0.25">
      <c r="E41985" s="1"/>
      <c r="F41985" s="1"/>
      <c r="G41985" s="1"/>
      <c r="H41985" s="1"/>
      <c r="I41985" s="1"/>
      <c r="J41985" s="1"/>
      <c r="K41985" s="1"/>
      <c r="L41985" s="1"/>
      <c r="M41985" s="1"/>
    </row>
    <row r="41986" spans="5:13" x14ac:dyDescent="0.25">
      <c r="E41986" s="1"/>
      <c r="F41986" s="1"/>
      <c r="G41986" s="1"/>
      <c r="H41986" s="1"/>
      <c r="I41986" s="1"/>
      <c r="J41986" s="1"/>
      <c r="K41986" s="1"/>
      <c r="L41986" s="1"/>
      <c r="M41986" s="1"/>
    </row>
    <row r="41987" spans="5:13" x14ac:dyDescent="0.25">
      <c r="E41987" s="1"/>
      <c r="F41987" s="1"/>
      <c r="G41987" s="1"/>
      <c r="H41987" s="1"/>
      <c r="I41987" s="1"/>
      <c r="J41987" s="1"/>
      <c r="K41987" s="1"/>
      <c r="L41987" s="1"/>
      <c r="M41987" s="1"/>
    </row>
    <row r="41988" spans="5:13" x14ac:dyDescent="0.25">
      <c r="E41988" s="1"/>
      <c r="F41988" s="1"/>
      <c r="G41988" s="1"/>
      <c r="H41988" s="1"/>
      <c r="I41988" s="1"/>
      <c r="J41988" s="1"/>
      <c r="K41988" s="1"/>
      <c r="L41988" s="1"/>
      <c r="M41988" s="1"/>
    </row>
    <row r="41989" spans="5:13" x14ac:dyDescent="0.25">
      <c r="E41989" s="1"/>
      <c r="F41989" s="1"/>
      <c r="G41989" s="1"/>
      <c r="H41989" s="1"/>
      <c r="I41989" s="1"/>
      <c r="J41989" s="1"/>
      <c r="K41989" s="1"/>
      <c r="L41989" s="1"/>
      <c r="M41989" s="1"/>
    </row>
    <row r="41990" spans="5:13" x14ac:dyDescent="0.25">
      <c r="E41990" s="1"/>
      <c r="F41990" s="1"/>
      <c r="G41990" s="1"/>
      <c r="H41990" s="1"/>
      <c r="I41990" s="1"/>
      <c r="J41990" s="1"/>
      <c r="K41990" s="1"/>
      <c r="L41990" s="1"/>
      <c r="M41990" s="1"/>
    </row>
    <row r="41991" spans="5:13" x14ac:dyDescent="0.25">
      <c r="E41991" s="1"/>
      <c r="F41991" s="1"/>
      <c r="G41991" s="1"/>
      <c r="H41991" s="1"/>
      <c r="I41991" s="1"/>
      <c r="J41991" s="1"/>
      <c r="K41991" s="1"/>
      <c r="L41991" s="1"/>
      <c r="M41991" s="1"/>
    </row>
    <row r="41992" spans="5:13" x14ac:dyDescent="0.25">
      <c r="E41992" s="1"/>
      <c r="F41992" s="1"/>
      <c r="G41992" s="1"/>
      <c r="H41992" s="1"/>
      <c r="I41992" s="1"/>
      <c r="J41992" s="1"/>
      <c r="K41992" s="1"/>
      <c r="L41992" s="1"/>
      <c r="M41992" s="1"/>
    </row>
    <row r="41993" spans="5:13" x14ac:dyDescent="0.25">
      <c r="E41993" s="1"/>
      <c r="F41993" s="1"/>
      <c r="G41993" s="1"/>
      <c r="H41993" s="1"/>
      <c r="I41993" s="1"/>
      <c r="J41993" s="1"/>
      <c r="K41993" s="1"/>
      <c r="L41993" s="1"/>
      <c r="M41993" s="1"/>
    </row>
    <row r="41994" spans="5:13" x14ac:dyDescent="0.25">
      <c r="E41994" s="1"/>
      <c r="F41994" s="1"/>
      <c r="G41994" s="1"/>
      <c r="H41994" s="1"/>
      <c r="I41994" s="1"/>
      <c r="J41994" s="1"/>
      <c r="K41994" s="1"/>
      <c r="L41994" s="1"/>
      <c r="M41994" s="1"/>
    </row>
    <row r="41995" spans="5:13" x14ac:dyDescent="0.25">
      <c r="E41995" s="1"/>
      <c r="F41995" s="1"/>
      <c r="G41995" s="1"/>
      <c r="H41995" s="1"/>
      <c r="I41995" s="1"/>
      <c r="J41995" s="1"/>
      <c r="K41995" s="1"/>
      <c r="L41995" s="1"/>
      <c r="M41995" s="1"/>
    </row>
    <row r="41996" spans="5:13" x14ac:dyDescent="0.25">
      <c r="E41996" s="1"/>
      <c r="F41996" s="1"/>
      <c r="G41996" s="1"/>
      <c r="H41996" s="1"/>
      <c r="I41996" s="1"/>
      <c r="J41996" s="1"/>
      <c r="K41996" s="1"/>
      <c r="L41996" s="1"/>
      <c r="M41996" s="1"/>
    </row>
    <row r="41997" spans="5:13" x14ac:dyDescent="0.25">
      <c r="E41997" s="1"/>
      <c r="F41997" s="1"/>
      <c r="G41997" s="1"/>
      <c r="H41997" s="1"/>
      <c r="I41997" s="1"/>
      <c r="J41997" s="1"/>
      <c r="K41997" s="1"/>
      <c r="L41997" s="1"/>
      <c r="M41997" s="1"/>
    </row>
    <row r="41998" spans="5:13" x14ac:dyDescent="0.25">
      <c r="E41998" s="1"/>
      <c r="F41998" s="1"/>
      <c r="G41998" s="1"/>
      <c r="H41998" s="1"/>
      <c r="I41998" s="1"/>
      <c r="J41998" s="1"/>
      <c r="K41998" s="1"/>
      <c r="L41998" s="1"/>
      <c r="M41998" s="1"/>
    </row>
    <row r="41999" spans="5:13" x14ac:dyDescent="0.25">
      <c r="E41999" s="1"/>
      <c r="F41999" s="1"/>
      <c r="G41999" s="1"/>
      <c r="H41999" s="1"/>
      <c r="I41999" s="1"/>
      <c r="J41999" s="1"/>
      <c r="K41999" s="1"/>
      <c r="L41999" s="1"/>
      <c r="M41999" s="1"/>
    </row>
    <row r="42000" spans="5:13" x14ac:dyDescent="0.25">
      <c r="E42000" s="1"/>
      <c r="F42000" s="1"/>
      <c r="G42000" s="1"/>
      <c r="H42000" s="1"/>
      <c r="I42000" s="1"/>
      <c r="J42000" s="1"/>
      <c r="K42000" s="1"/>
      <c r="L42000" s="1"/>
      <c r="M42000" s="1"/>
    </row>
    <row r="42001" spans="5:13" x14ac:dyDescent="0.25">
      <c r="E42001" s="1"/>
      <c r="F42001" s="1"/>
      <c r="G42001" s="1"/>
      <c r="H42001" s="1"/>
      <c r="I42001" s="1"/>
      <c r="J42001" s="1"/>
      <c r="K42001" s="1"/>
      <c r="L42001" s="1"/>
      <c r="M42001" s="1"/>
    </row>
    <row r="42002" spans="5:13" x14ac:dyDescent="0.25">
      <c r="E42002" s="1"/>
      <c r="F42002" s="1"/>
      <c r="G42002" s="1"/>
      <c r="H42002" s="1"/>
      <c r="I42002" s="1"/>
      <c r="J42002" s="1"/>
      <c r="K42002" s="1"/>
      <c r="L42002" s="1"/>
      <c r="M42002" s="1"/>
    </row>
    <row r="42003" spans="5:13" x14ac:dyDescent="0.25">
      <c r="E42003" s="1"/>
      <c r="F42003" s="1"/>
      <c r="G42003" s="1"/>
      <c r="H42003" s="1"/>
      <c r="I42003" s="1"/>
      <c r="J42003" s="1"/>
      <c r="K42003" s="1"/>
      <c r="L42003" s="1"/>
      <c r="M42003" s="1"/>
    </row>
    <row r="42004" spans="5:13" x14ac:dyDescent="0.25">
      <c r="E42004" s="1"/>
      <c r="F42004" s="1"/>
      <c r="G42004" s="1"/>
      <c r="H42004" s="1"/>
      <c r="I42004" s="1"/>
      <c r="J42004" s="1"/>
      <c r="K42004" s="1"/>
      <c r="L42004" s="1"/>
      <c r="M42004" s="1"/>
    </row>
    <row r="42005" spans="5:13" x14ac:dyDescent="0.25">
      <c r="E42005" s="1"/>
      <c r="F42005" s="1"/>
      <c r="G42005" s="1"/>
      <c r="H42005" s="1"/>
      <c r="I42005" s="1"/>
      <c r="J42005" s="1"/>
      <c r="K42005" s="1"/>
      <c r="L42005" s="1"/>
      <c r="M42005" s="1"/>
    </row>
    <row r="42006" spans="5:13" x14ac:dyDescent="0.25">
      <c r="E42006" s="1"/>
      <c r="F42006" s="1"/>
      <c r="G42006" s="1"/>
      <c r="H42006" s="1"/>
      <c r="I42006" s="1"/>
      <c r="J42006" s="1"/>
      <c r="K42006" s="1"/>
      <c r="L42006" s="1"/>
      <c r="M42006" s="1"/>
    </row>
    <row r="42007" spans="5:13" x14ac:dyDescent="0.25">
      <c r="E42007" s="1"/>
      <c r="F42007" s="1"/>
      <c r="G42007" s="1"/>
      <c r="H42007" s="1"/>
      <c r="I42007" s="1"/>
      <c r="J42007" s="1"/>
      <c r="K42007" s="1"/>
      <c r="L42007" s="1"/>
      <c r="M42007" s="1"/>
    </row>
    <row r="42008" spans="5:13" x14ac:dyDescent="0.25">
      <c r="E42008" s="1"/>
      <c r="F42008" s="1"/>
      <c r="G42008" s="1"/>
      <c r="H42008" s="1"/>
      <c r="I42008" s="1"/>
      <c r="J42008" s="1"/>
      <c r="K42008" s="1"/>
      <c r="L42008" s="1"/>
      <c r="M42008" s="1"/>
    </row>
    <row r="42009" spans="5:13" x14ac:dyDescent="0.25">
      <c r="E42009" s="1"/>
      <c r="F42009" s="1"/>
      <c r="G42009" s="1"/>
      <c r="H42009" s="1"/>
      <c r="I42009" s="1"/>
      <c r="J42009" s="1"/>
      <c r="K42009" s="1"/>
      <c r="L42009" s="1"/>
      <c r="M42009" s="1"/>
    </row>
    <row r="42010" spans="5:13" x14ac:dyDescent="0.25">
      <c r="E42010" s="1"/>
      <c r="F42010" s="1"/>
      <c r="G42010" s="1"/>
      <c r="H42010" s="1"/>
      <c r="I42010" s="1"/>
      <c r="J42010" s="1"/>
      <c r="K42010" s="1"/>
      <c r="L42010" s="1"/>
      <c r="M42010" s="1"/>
    </row>
    <row r="42011" spans="5:13" x14ac:dyDescent="0.25">
      <c r="E42011" s="1"/>
      <c r="F42011" s="1"/>
      <c r="G42011" s="1"/>
      <c r="H42011" s="1"/>
      <c r="I42011" s="1"/>
      <c r="J42011" s="1"/>
      <c r="K42011" s="1"/>
      <c r="L42011" s="1"/>
      <c r="M42011" s="1"/>
    </row>
    <row r="42012" spans="5:13" x14ac:dyDescent="0.25">
      <c r="E42012" s="1"/>
      <c r="F42012" s="1"/>
      <c r="G42012" s="1"/>
      <c r="H42012" s="1"/>
      <c r="I42012" s="1"/>
      <c r="J42012" s="1"/>
      <c r="K42012" s="1"/>
      <c r="L42012" s="1"/>
      <c r="M42012" s="1"/>
    </row>
    <row r="42013" spans="5:13" x14ac:dyDescent="0.25">
      <c r="E42013" s="1"/>
      <c r="F42013" s="1"/>
      <c r="G42013" s="1"/>
      <c r="H42013" s="1"/>
      <c r="I42013" s="1"/>
      <c r="J42013" s="1"/>
      <c r="K42013" s="1"/>
      <c r="L42013" s="1"/>
      <c r="M42013" s="1"/>
    </row>
    <row r="42014" spans="5:13" x14ac:dyDescent="0.25">
      <c r="E42014" s="1"/>
      <c r="F42014" s="1"/>
      <c r="G42014" s="1"/>
      <c r="H42014" s="1"/>
      <c r="I42014" s="1"/>
      <c r="J42014" s="1"/>
      <c r="K42014" s="1"/>
      <c r="L42014" s="1"/>
      <c r="M42014" s="1"/>
    </row>
    <row r="42015" spans="5:13" x14ac:dyDescent="0.25">
      <c r="E42015" s="1"/>
      <c r="F42015" s="1"/>
      <c r="G42015" s="1"/>
      <c r="H42015" s="1"/>
      <c r="I42015" s="1"/>
      <c r="J42015" s="1"/>
      <c r="K42015" s="1"/>
      <c r="L42015" s="1"/>
      <c r="M42015" s="1"/>
    </row>
    <row r="42016" spans="5:13" x14ac:dyDescent="0.25">
      <c r="E42016" s="1"/>
      <c r="F42016" s="1"/>
      <c r="G42016" s="1"/>
      <c r="H42016" s="1"/>
      <c r="I42016" s="1"/>
      <c r="J42016" s="1"/>
      <c r="K42016" s="1"/>
      <c r="L42016" s="1"/>
      <c r="M42016" s="1"/>
    </row>
    <row r="42017" spans="5:13" x14ac:dyDescent="0.25">
      <c r="E42017" s="1"/>
      <c r="F42017" s="1"/>
      <c r="G42017" s="1"/>
      <c r="H42017" s="1"/>
      <c r="I42017" s="1"/>
      <c r="J42017" s="1"/>
      <c r="K42017" s="1"/>
      <c r="L42017" s="1"/>
      <c r="M42017" s="1"/>
    </row>
    <row r="42018" spans="5:13" x14ac:dyDescent="0.25">
      <c r="E42018" s="1"/>
      <c r="F42018" s="1"/>
      <c r="G42018" s="1"/>
      <c r="H42018" s="1"/>
      <c r="I42018" s="1"/>
      <c r="J42018" s="1"/>
      <c r="K42018" s="1"/>
      <c r="L42018" s="1"/>
      <c r="M42018" s="1"/>
    </row>
    <row r="42019" spans="5:13" x14ac:dyDescent="0.25">
      <c r="E42019" s="1"/>
      <c r="F42019" s="1"/>
      <c r="G42019" s="1"/>
      <c r="H42019" s="1"/>
      <c r="I42019" s="1"/>
      <c r="J42019" s="1"/>
      <c r="K42019" s="1"/>
      <c r="L42019" s="1"/>
      <c r="M42019" s="1"/>
    </row>
    <row r="42020" spans="5:13" x14ac:dyDescent="0.25">
      <c r="E42020" s="1"/>
      <c r="F42020" s="1"/>
      <c r="G42020" s="1"/>
      <c r="H42020" s="1"/>
      <c r="I42020" s="1"/>
      <c r="J42020" s="1"/>
      <c r="K42020" s="1"/>
      <c r="L42020" s="1"/>
      <c r="M42020" s="1"/>
    </row>
    <row r="42021" spans="5:13" x14ac:dyDescent="0.25">
      <c r="E42021" s="1"/>
      <c r="F42021" s="1"/>
      <c r="G42021" s="1"/>
      <c r="H42021" s="1"/>
      <c r="I42021" s="1"/>
      <c r="J42021" s="1"/>
      <c r="K42021" s="1"/>
      <c r="L42021" s="1"/>
      <c r="M42021" s="1"/>
    </row>
    <row r="42022" spans="5:13" x14ac:dyDescent="0.25">
      <c r="E42022" s="1"/>
      <c r="F42022" s="1"/>
      <c r="G42022" s="1"/>
      <c r="H42022" s="1"/>
      <c r="I42022" s="1"/>
      <c r="J42022" s="1"/>
      <c r="K42022" s="1"/>
      <c r="L42022" s="1"/>
      <c r="M42022" s="1"/>
    </row>
    <row r="42023" spans="5:13" x14ac:dyDescent="0.25">
      <c r="E42023" s="1"/>
      <c r="F42023" s="1"/>
      <c r="G42023" s="1"/>
      <c r="H42023" s="1"/>
      <c r="I42023" s="1"/>
      <c r="J42023" s="1"/>
      <c r="K42023" s="1"/>
      <c r="L42023" s="1"/>
      <c r="M42023" s="1"/>
    </row>
    <row r="42024" spans="5:13" x14ac:dyDescent="0.25">
      <c r="E42024" s="1"/>
      <c r="F42024" s="1"/>
      <c r="G42024" s="1"/>
      <c r="H42024" s="1"/>
      <c r="I42024" s="1"/>
      <c r="J42024" s="1"/>
      <c r="K42024" s="1"/>
      <c r="L42024" s="1"/>
      <c r="M42024" s="1"/>
    </row>
    <row r="42025" spans="5:13" x14ac:dyDescent="0.25">
      <c r="E42025" s="1"/>
      <c r="F42025" s="1"/>
      <c r="G42025" s="1"/>
      <c r="H42025" s="1"/>
      <c r="I42025" s="1"/>
      <c r="J42025" s="1"/>
      <c r="K42025" s="1"/>
      <c r="L42025" s="1"/>
      <c r="M42025" s="1"/>
    </row>
    <row r="42026" spans="5:13" x14ac:dyDescent="0.25">
      <c r="E42026" s="1"/>
      <c r="F42026" s="1"/>
      <c r="G42026" s="1"/>
      <c r="H42026" s="1"/>
      <c r="I42026" s="1"/>
      <c r="J42026" s="1"/>
      <c r="K42026" s="1"/>
      <c r="L42026" s="1"/>
      <c r="M42026" s="1"/>
    </row>
    <row r="42027" spans="5:13" x14ac:dyDescent="0.25">
      <c r="E42027" s="1"/>
      <c r="F42027" s="1"/>
      <c r="G42027" s="1"/>
      <c r="H42027" s="1"/>
      <c r="I42027" s="1"/>
      <c r="J42027" s="1"/>
      <c r="K42027" s="1"/>
      <c r="L42027" s="1"/>
      <c r="M42027" s="1"/>
    </row>
    <row r="42028" spans="5:13" x14ac:dyDescent="0.25">
      <c r="E42028" s="1"/>
      <c r="F42028" s="1"/>
      <c r="G42028" s="1"/>
      <c r="H42028" s="1"/>
      <c r="I42028" s="1"/>
      <c r="J42028" s="1"/>
      <c r="K42028" s="1"/>
      <c r="L42028" s="1"/>
      <c r="M42028" s="1"/>
    </row>
    <row r="42029" spans="5:13" x14ac:dyDescent="0.25">
      <c r="E42029" s="1"/>
      <c r="F42029" s="1"/>
      <c r="G42029" s="1"/>
      <c r="H42029" s="1"/>
      <c r="I42029" s="1"/>
      <c r="J42029" s="1"/>
      <c r="K42029" s="1"/>
      <c r="L42029" s="1"/>
      <c r="M42029" s="1"/>
    </row>
    <row r="42030" spans="5:13" x14ac:dyDescent="0.25">
      <c r="E42030" s="1"/>
      <c r="F42030" s="1"/>
      <c r="G42030" s="1"/>
      <c r="H42030" s="1"/>
      <c r="I42030" s="1"/>
      <c r="J42030" s="1"/>
      <c r="K42030" s="1"/>
      <c r="L42030" s="1"/>
      <c r="M42030" s="1"/>
    </row>
    <row r="42031" spans="5:13" x14ac:dyDescent="0.25">
      <c r="E42031" s="1"/>
      <c r="F42031" s="1"/>
      <c r="G42031" s="1"/>
      <c r="H42031" s="1"/>
      <c r="I42031" s="1"/>
      <c r="J42031" s="1"/>
      <c r="K42031" s="1"/>
      <c r="L42031" s="1"/>
      <c r="M42031" s="1"/>
    </row>
    <row r="42032" spans="5:13" x14ac:dyDescent="0.25">
      <c r="E42032" s="1"/>
      <c r="F42032" s="1"/>
      <c r="G42032" s="1"/>
      <c r="H42032" s="1"/>
      <c r="I42032" s="1"/>
      <c r="J42032" s="1"/>
      <c r="K42032" s="1"/>
      <c r="L42032" s="1"/>
      <c r="M42032" s="1"/>
    </row>
    <row r="42033" spans="5:13" x14ac:dyDescent="0.25">
      <c r="E42033" s="1"/>
      <c r="F42033" s="1"/>
      <c r="G42033" s="1"/>
      <c r="H42033" s="1"/>
      <c r="I42033" s="1"/>
      <c r="J42033" s="1"/>
      <c r="K42033" s="1"/>
      <c r="L42033" s="1"/>
      <c r="M42033" s="1"/>
    </row>
    <row r="42034" spans="5:13" x14ac:dyDescent="0.25">
      <c r="E42034" s="1"/>
      <c r="F42034" s="1"/>
      <c r="G42034" s="1"/>
      <c r="H42034" s="1"/>
      <c r="I42034" s="1"/>
      <c r="J42034" s="1"/>
      <c r="K42034" s="1"/>
      <c r="L42034" s="1"/>
      <c r="M42034" s="1"/>
    </row>
    <row r="42035" spans="5:13" x14ac:dyDescent="0.25">
      <c r="E42035" s="1"/>
      <c r="F42035" s="1"/>
      <c r="G42035" s="1"/>
      <c r="H42035" s="1"/>
      <c r="I42035" s="1"/>
      <c r="J42035" s="1"/>
      <c r="K42035" s="1"/>
      <c r="L42035" s="1"/>
      <c r="M42035" s="1"/>
    </row>
    <row r="42036" spans="5:13" x14ac:dyDescent="0.25">
      <c r="E42036" s="1"/>
      <c r="F42036" s="1"/>
      <c r="G42036" s="1"/>
      <c r="H42036" s="1"/>
      <c r="I42036" s="1"/>
      <c r="J42036" s="1"/>
      <c r="K42036" s="1"/>
      <c r="L42036" s="1"/>
      <c r="M42036" s="1"/>
    </row>
    <row r="42037" spans="5:13" x14ac:dyDescent="0.25">
      <c r="E42037" s="1"/>
      <c r="F42037" s="1"/>
      <c r="G42037" s="1"/>
      <c r="H42037" s="1"/>
      <c r="I42037" s="1"/>
      <c r="J42037" s="1"/>
      <c r="K42037" s="1"/>
      <c r="L42037" s="1"/>
      <c r="M42037" s="1"/>
    </row>
    <row r="42038" spans="5:13" x14ac:dyDescent="0.25">
      <c r="E42038" s="1"/>
      <c r="F42038" s="1"/>
      <c r="G42038" s="1"/>
      <c r="H42038" s="1"/>
      <c r="I42038" s="1"/>
      <c r="J42038" s="1"/>
      <c r="K42038" s="1"/>
      <c r="L42038" s="1"/>
      <c r="M42038" s="1"/>
    </row>
    <row r="42039" spans="5:13" x14ac:dyDescent="0.25">
      <c r="E42039" s="1"/>
      <c r="F42039" s="1"/>
      <c r="G42039" s="1"/>
      <c r="H42039" s="1"/>
      <c r="I42039" s="1"/>
      <c r="J42039" s="1"/>
      <c r="K42039" s="1"/>
      <c r="L42039" s="1"/>
      <c r="M42039" s="1"/>
    </row>
    <row r="42040" spans="5:13" x14ac:dyDescent="0.25">
      <c r="E42040" s="1"/>
      <c r="F42040" s="1"/>
      <c r="G42040" s="1"/>
      <c r="H42040" s="1"/>
      <c r="I42040" s="1"/>
      <c r="J42040" s="1"/>
      <c r="K42040" s="1"/>
      <c r="L42040" s="1"/>
      <c r="M42040" s="1"/>
    </row>
    <row r="42041" spans="5:13" x14ac:dyDescent="0.25">
      <c r="E42041" s="1"/>
      <c r="F42041" s="1"/>
      <c r="G42041" s="1"/>
      <c r="H42041" s="1"/>
      <c r="I42041" s="1"/>
      <c r="J42041" s="1"/>
      <c r="K42041" s="1"/>
      <c r="L42041" s="1"/>
      <c r="M42041" s="1"/>
    </row>
    <row r="42042" spans="5:13" x14ac:dyDescent="0.25">
      <c r="E42042" s="1"/>
      <c r="F42042" s="1"/>
      <c r="G42042" s="1"/>
      <c r="H42042" s="1"/>
      <c r="I42042" s="1"/>
      <c r="J42042" s="1"/>
      <c r="K42042" s="1"/>
      <c r="L42042" s="1"/>
      <c r="M42042" s="1"/>
    </row>
    <row r="42043" spans="5:13" x14ac:dyDescent="0.25">
      <c r="E42043" s="1"/>
      <c r="F42043" s="1"/>
      <c r="G42043" s="1"/>
      <c r="H42043" s="1"/>
      <c r="I42043" s="1"/>
      <c r="J42043" s="1"/>
      <c r="K42043" s="1"/>
      <c r="L42043" s="1"/>
      <c r="M42043" s="1"/>
    </row>
    <row r="42044" spans="5:13" x14ac:dyDescent="0.25">
      <c r="E42044" s="1"/>
      <c r="F42044" s="1"/>
      <c r="G42044" s="1"/>
      <c r="H42044" s="1"/>
      <c r="I42044" s="1"/>
      <c r="J42044" s="1"/>
      <c r="K42044" s="1"/>
      <c r="L42044" s="1"/>
      <c r="M42044" s="1"/>
    </row>
    <row r="42045" spans="5:13" x14ac:dyDescent="0.25">
      <c r="E42045" s="1"/>
      <c r="F42045" s="1"/>
      <c r="G42045" s="1"/>
      <c r="H42045" s="1"/>
      <c r="I42045" s="1"/>
      <c r="J42045" s="1"/>
      <c r="K42045" s="1"/>
      <c r="L42045" s="1"/>
      <c r="M42045" s="1"/>
    </row>
    <row r="42046" spans="5:13" x14ac:dyDescent="0.25">
      <c r="E42046" s="1"/>
      <c r="F42046" s="1"/>
      <c r="G42046" s="1"/>
      <c r="H42046" s="1"/>
      <c r="I42046" s="1"/>
      <c r="J42046" s="1"/>
      <c r="K42046" s="1"/>
      <c r="L42046" s="1"/>
      <c r="M42046" s="1"/>
    </row>
    <row r="42047" spans="5:13" x14ac:dyDescent="0.25">
      <c r="E42047" s="1"/>
      <c r="F42047" s="1"/>
      <c r="G42047" s="1"/>
      <c r="H42047" s="1"/>
      <c r="I42047" s="1"/>
      <c r="J42047" s="1"/>
      <c r="K42047" s="1"/>
      <c r="L42047" s="1"/>
      <c r="M42047" s="1"/>
    </row>
    <row r="42048" spans="5:13" x14ac:dyDescent="0.25">
      <c r="E42048" s="1"/>
      <c r="F42048" s="1"/>
      <c r="G42048" s="1"/>
      <c r="H42048" s="1"/>
      <c r="I42048" s="1"/>
      <c r="J42048" s="1"/>
      <c r="K42048" s="1"/>
      <c r="L42048" s="1"/>
      <c r="M42048" s="1"/>
    </row>
    <row r="42049" spans="5:13" x14ac:dyDescent="0.25">
      <c r="E42049" s="1"/>
      <c r="F42049" s="1"/>
      <c r="G42049" s="1"/>
      <c r="H42049" s="1"/>
      <c r="I42049" s="1"/>
      <c r="J42049" s="1"/>
      <c r="K42049" s="1"/>
      <c r="L42049" s="1"/>
      <c r="M42049" s="1"/>
    </row>
    <row r="42050" spans="5:13" x14ac:dyDescent="0.25">
      <c r="E42050" s="1"/>
      <c r="F42050" s="1"/>
      <c r="G42050" s="1"/>
      <c r="H42050" s="1"/>
      <c r="I42050" s="1"/>
      <c r="J42050" s="1"/>
      <c r="K42050" s="1"/>
      <c r="L42050" s="1"/>
      <c r="M42050" s="1"/>
    </row>
    <row r="42051" spans="5:13" x14ac:dyDescent="0.25">
      <c r="E42051" s="1"/>
      <c r="F42051" s="1"/>
      <c r="G42051" s="1"/>
      <c r="H42051" s="1"/>
      <c r="I42051" s="1"/>
      <c r="J42051" s="1"/>
      <c r="K42051" s="1"/>
      <c r="L42051" s="1"/>
      <c r="M42051" s="1"/>
    </row>
    <row r="42052" spans="5:13" x14ac:dyDescent="0.25">
      <c r="E42052" s="1"/>
      <c r="F42052" s="1"/>
      <c r="G42052" s="1"/>
      <c r="H42052" s="1"/>
      <c r="I42052" s="1"/>
      <c r="J42052" s="1"/>
      <c r="K42052" s="1"/>
      <c r="L42052" s="1"/>
      <c r="M42052" s="1"/>
    </row>
    <row r="42053" spans="5:13" x14ac:dyDescent="0.25">
      <c r="E42053" s="1"/>
      <c r="F42053" s="1"/>
      <c r="G42053" s="1"/>
      <c r="H42053" s="1"/>
      <c r="I42053" s="1"/>
      <c r="J42053" s="1"/>
      <c r="K42053" s="1"/>
      <c r="L42053" s="1"/>
      <c r="M42053" s="1"/>
    </row>
    <row r="42054" spans="5:13" x14ac:dyDescent="0.25">
      <c r="E42054" s="1"/>
      <c r="F42054" s="1"/>
      <c r="G42054" s="1"/>
      <c r="H42054" s="1"/>
      <c r="I42054" s="1"/>
      <c r="J42054" s="1"/>
      <c r="K42054" s="1"/>
      <c r="L42054" s="1"/>
      <c r="M42054" s="1"/>
    </row>
    <row r="42055" spans="5:13" x14ac:dyDescent="0.25">
      <c r="E42055" s="1"/>
      <c r="F42055" s="1"/>
      <c r="G42055" s="1"/>
      <c r="H42055" s="1"/>
      <c r="I42055" s="1"/>
      <c r="J42055" s="1"/>
      <c r="K42055" s="1"/>
      <c r="L42055" s="1"/>
      <c r="M42055" s="1"/>
    </row>
    <row r="42056" spans="5:13" x14ac:dyDescent="0.25">
      <c r="E42056" s="1"/>
      <c r="F42056" s="1"/>
      <c r="G42056" s="1"/>
      <c r="H42056" s="1"/>
      <c r="I42056" s="1"/>
      <c r="J42056" s="1"/>
      <c r="K42056" s="1"/>
      <c r="L42056" s="1"/>
      <c r="M42056" s="1"/>
    </row>
    <row r="42057" spans="5:13" x14ac:dyDescent="0.25">
      <c r="E42057" s="1"/>
      <c r="F42057" s="1"/>
      <c r="G42057" s="1"/>
      <c r="H42057" s="1"/>
      <c r="I42057" s="1"/>
      <c r="J42057" s="1"/>
      <c r="K42057" s="1"/>
      <c r="L42057" s="1"/>
      <c r="M42057" s="1"/>
    </row>
    <row r="42058" spans="5:13" x14ac:dyDescent="0.25">
      <c r="E42058" s="1"/>
      <c r="F42058" s="1"/>
      <c r="G42058" s="1"/>
      <c r="H42058" s="1"/>
      <c r="I42058" s="1"/>
      <c r="J42058" s="1"/>
      <c r="K42058" s="1"/>
      <c r="L42058" s="1"/>
      <c r="M42058" s="1"/>
    </row>
    <row r="42059" spans="5:13" x14ac:dyDescent="0.25">
      <c r="E42059" s="1"/>
      <c r="F42059" s="1"/>
      <c r="G42059" s="1"/>
      <c r="H42059" s="1"/>
      <c r="I42059" s="1"/>
      <c r="J42059" s="1"/>
      <c r="K42059" s="1"/>
      <c r="L42059" s="1"/>
      <c r="M42059" s="1"/>
    </row>
    <row r="42060" spans="5:13" x14ac:dyDescent="0.25">
      <c r="E42060" s="1"/>
      <c r="F42060" s="1"/>
      <c r="G42060" s="1"/>
      <c r="H42060" s="1"/>
      <c r="I42060" s="1"/>
      <c r="J42060" s="1"/>
      <c r="K42060" s="1"/>
      <c r="L42060" s="1"/>
      <c r="M42060" s="1"/>
    </row>
    <row r="42061" spans="5:13" x14ac:dyDescent="0.25">
      <c r="E42061" s="1"/>
      <c r="F42061" s="1"/>
      <c r="G42061" s="1"/>
      <c r="H42061" s="1"/>
      <c r="I42061" s="1"/>
      <c r="J42061" s="1"/>
      <c r="K42061" s="1"/>
      <c r="L42061" s="1"/>
      <c r="M42061" s="1"/>
    </row>
    <row r="42062" spans="5:13" x14ac:dyDescent="0.25">
      <c r="E42062" s="1"/>
      <c r="F42062" s="1"/>
      <c r="G42062" s="1"/>
      <c r="H42062" s="1"/>
      <c r="I42062" s="1"/>
      <c r="J42062" s="1"/>
      <c r="K42062" s="1"/>
      <c r="L42062" s="1"/>
      <c r="M42062" s="1"/>
    </row>
    <row r="42063" spans="5:13" x14ac:dyDescent="0.25">
      <c r="E42063" s="1"/>
      <c r="F42063" s="1"/>
      <c r="G42063" s="1"/>
      <c r="H42063" s="1"/>
      <c r="I42063" s="1"/>
      <c r="J42063" s="1"/>
      <c r="K42063" s="1"/>
      <c r="L42063" s="1"/>
      <c r="M42063" s="1"/>
    </row>
    <row r="42064" spans="5:13" x14ac:dyDescent="0.25">
      <c r="E42064" s="1"/>
      <c r="F42064" s="1"/>
      <c r="G42064" s="1"/>
      <c r="H42064" s="1"/>
      <c r="I42064" s="1"/>
      <c r="J42064" s="1"/>
      <c r="K42064" s="1"/>
      <c r="L42064" s="1"/>
      <c r="M42064" s="1"/>
    </row>
    <row r="42065" spans="5:13" x14ac:dyDescent="0.25">
      <c r="E42065" s="1"/>
      <c r="F42065" s="1"/>
      <c r="G42065" s="1"/>
      <c r="H42065" s="1"/>
      <c r="I42065" s="1"/>
      <c r="J42065" s="1"/>
      <c r="K42065" s="1"/>
      <c r="L42065" s="1"/>
      <c r="M42065" s="1"/>
    </row>
    <row r="42066" spans="5:13" x14ac:dyDescent="0.25">
      <c r="E42066" s="1"/>
      <c r="F42066" s="1"/>
      <c r="G42066" s="1"/>
      <c r="H42066" s="1"/>
      <c r="I42066" s="1"/>
      <c r="J42066" s="1"/>
      <c r="K42066" s="1"/>
      <c r="L42066" s="1"/>
      <c r="M42066" s="1"/>
    </row>
    <row r="42067" spans="5:13" x14ac:dyDescent="0.25">
      <c r="E42067" s="1"/>
      <c r="F42067" s="1"/>
      <c r="G42067" s="1"/>
      <c r="H42067" s="1"/>
      <c r="I42067" s="1"/>
      <c r="J42067" s="1"/>
      <c r="K42067" s="1"/>
      <c r="L42067" s="1"/>
      <c r="M42067" s="1"/>
    </row>
    <row r="42068" spans="5:13" x14ac:dyDescent="0.25">
      <c r="E42068" s="1"/>
      <c r="F42068" s="1"/>
      <c r="G42068" s="1"/>
      <c r="H42068" s="1"/>
      <c r="I42068" s="1"/>
      <c r="J42068" s="1"/>
      <c r="K42068" s="1"/>
      <c r="L42068" s="1"/>
      <c r="M42068" s="1"/>
    </row>
    <row r="42069" spans="5:13" x14ac:dyDescent="0.25">
      <c r="E42069" s="1"/>
      <c r="F42069" s="1"/>
      <c r="G42069" s="1"/>
      <c r="H42069" s="1"/>
      <c r="I42069" s="1"/>
      <c r="J42069" s="1"/>
      <c r="K42069" s="1"/>
      <c r="L42069" s="1"/>
      <c r="M42069" s="1"/>
    </row>
    <row r="42070" spans="5:13" x14ac:dyDescent="0.25">
      <c r="E42070" s="1"/>
      <c r="F42070" s="1"/>
      <c r="G42070" s="1"/>
      <c r="H42070" s="1"/>
      <c r="I42070" s="1"/>
      <c r="J42070" s="1"/>
      <c r="K42070" s="1"/>
      <c r="L42070" s="1"/>
      <c r="M42070" s="1"/>
    </row>
    <row r="42071" spans="5:13" x14ac:dyDescent="0.25">
      <c r="E42071" s="1"/>
      <c r="F42071" s="1"/>
      <c r="G42071" s="1"/>
      <c r="H42071" s="1"/>
      <c r="I42071" s="1"/>
      <c r="J42071" s="1"/>
      <c r="K42071" s="1"/>
      <c r="L42071" s="1"/>
      <c r="M42071" s="1"/>
    </row>
    <row r="42072" spans="5:13" x14ac:dyDescent="0.25">
      <c r="E42072" s="1"/>
      <c r="F42072" s="1"/>
      <c r="G42072" s="1"/>
      <c r="H42072" s="1"/>
      <c r="I42072" s="1"/>
      <c r="J42072" s="1"/>
      <c r="K42072" s="1"/>
      <c r="L42072" s="1"/>
      <c r="M42072" s="1"/>
    </row>
    <row r="42073" spans="5:13" x14ac:dyDescent="0.25">
      <c r="E42073" s="1"/>
      <c r="F42073" s="1"/>
      <c r="G42073" s="1"/>
      <c r="H42073" s="1"/>
      <c r="I42073" s="1"/>
      <c r="J42073" s="1"/>
      <c r="K42073" s="1"/>
      <c r="L42073" s="1"/>
      <c r="M42073" s="1"/>
    </row>
    <row r="42074" spans="5:13" x14ac:dyDescent="0.25">
      <c r="E42074" s="1"/>
      <c r="F42074" s="1"/>
      <c r="G42074" s="1"/>
      <c r="H42074" s="1"/>
      <c r="I42074" s="1"/>
      <c r="J42074" s="1"/>
      <c r="K42074" s="1"/>
      <c r="L42074" s="1"/>
      <c r="M42074" s="1"/>
    </row>
    <row r="42075" spans="5:13" x14ac:dyDescent="0.25">
      <c r="E42075" s="1"/>
      <c r="F42075" s="1"/>
      <c r="G42075" s="1"/>
      <c r="H42075" s="1"/>
      <c r="I42075" s="1"/>
      <c r="J42075" s="1"/>
      <c r="K42075" s="1"/>
      <c r="L42075" s="1"/>
      <c r="M42075" s="1"/>
    </row>
    <row r="42076" spans="5:13" x14ac:dyDescent="0.25">
      <c r="E42076" s="1"/>
      <c r="F42076" s="1"/>
      <c r="G42076" s="1"/>
      <c r="H42076" s="1"/>
      <c r="I42076" s="1"/>
      <c r="J42076" s="1"/>
      <c r="K42076" s="1"/>
      <c r="L42076" s="1"/>
      <c r="M42076" s="1"/>
    </row>
    <row r="42077" spans="5:13" x14ac:dyDescent="0.25">
      <c r="E42077" s="1"/>
      <c r="F42077" s="1"/>
      <c r="G42077" s="1"/>
      <c r="H42077" s="1"/>
      <c r="I42077" s="1"/>
      <c r="J42077" s="1"/>
      <c r="K42077" s="1"/>
      <c r="L42077" s="1"/>
      <c r="M42077" s="1"/>
    </row>
    <row r="42078" spans="5:13" x14ac:dyDescent="0.25">
      <c r="E42078" s="1"/>
      <c r="F42078" s="1"/>
      <c r="G42078" s="1"/>
      <c r="H42078" s="1"/>
      <c r="I42078" s="1"/>
      <c r="J42078" s="1"/>
      <c r="K42078" s="1"/>
      <c r="L42078" s="1"/>
      <c r="M42078" s="1"/>
    </row>
    <row r="42079" spans="5:13" x14ac:dyDescent="0.25">
      <c r="E42079" s="1"/>
      <c r="F42079" s="1"/>
      <c r="G42079" s="1"/>
      <c r="H42079" s="1"/>
      <c r="I42079" s="1"/>
      <c r="J42079" s="1"/>
      <c r="K42079" s="1"/>
      <c r="L42079" s="1"/>
      <c r="M42079" s="1"/>
    </row>
    <row r="42080" spans="5:13" x14ac:dyDescent="0.25">
      <c r="E42080" s="1"/>
      <c r="F42080" s="1"/>
      <c r="G42080" s="1"/>
      <c r="H42080" s="1"/>
      <c r="I42080" s="1"/>
      <c r="J42080" s="1"/>
      <c r="K42080" s="1"/>
      <c r="L42080" s="1"/>
      <c r="M42080" s="1"/>
    </row>
    <row r="42081" spans="5:13" x14ac:dyDescent="0.25">
      <c r="E42081" s="1"/>
      <c r="F42081" s="1"/>
      <c r="G42081" s="1"/>
      <c r="H42081" s="1"/>
      <c r="I42081" s="1"/>
      <c r="J42081" s="1"/>
      <c r="K42081" s="1"/>
      <c r="L42081" s="1"/>
      <c r="M42081" s="1"/>
    </row>
    <row r="42082" spans="5:13" x14ac:dyDescent="0.25">
      <c r="E42082" s="1"/>
      <c r="F42082" s="1"/>
      <c r="G42082" s="1"/>
      <c r="H42082" s="1"/>
      <c r="I42082" s="1"/>
      <c r="J42082" s="1"/>
      <c r="K42082" s="1"/>
      <c r="L42082" s="1"/>
      <c r="M42082" s="1"/>
    </row>
    <row r="42083" spans="5:13" x14ac:dyDescent="0.25">
      <c r="E42083" s="1"/>
      <c r="F42083" s="1"/>
      <c r="G42083" s="1"/>
      <c r="H42083" s="1"/>
      <c r="I42083" s="1"/>
      <c r="J42083" s="1"/>
      <c r="K42083" s="1"/>
      <c r="L42083" s="1"/>
      <c r="M42083" s="1"/>
    </row>
    <row r="42084" spans="5:13" x14ac:dyDescent="0.25">
      <c r="E42084" s="1"/>
      <c r="F42084" s="1"/>
      <c r="G42084" s="1"/>
      <c r="H42084" s="1"/>
      <c r="I42084" s="1"/>
      <c r="J42084" s="1"/>
      <c r="K42084" s="1"/>
      <c r="L42084" s="1"/>
      <c r="M42084" s="1"/>
    </row>
    <row r="42085" spans="5:13" x14ac:dyDescent="0.25">
      <c r="E42085" s="1"/>
      <c r="F42085" s="1"/>
      <c r="G42085" s="1"/>
      <c r="H42085" s="1"/>
      <c r="I42085" s="1"/>
      <c r="J42085" s="1"/>
      <c r="K42085" s="1"/>
      <c r="L42085" s="1"/>
      <c r="M42085" s="1"/>
    </row>
    <row r="42086" spans="5:13" x14ac:dyDescent="0.25">
      <c r="E42086" s="1"/>
      <c r="F42086" s="1"/>
      <c r="G42086" s="1"/>
      <c r="H42086" s="1"/>
      <c r="I42086" s="1"/>
      <c r="J42086" s="1"/>
      <c r="K42086" s="1"/>
      <c r="L42086" s="1"/>
      <c r="M42086" s="1"/>
    </row>
    <row r="42087" spans="5:13" x14ac:dyDescent="0.25">
      <c r="E42087" s="1"/>
      <c r="F42087" s="1"/>
      <c r="G42087" s="1"/>
      <c r="H42087" s="1"/>
      <c r="I42087" s="1"/>
      <c r="J42087" s="1"/>
      <c r="K42087" s="1"/>
      <c r="L42087" s="1"/>
      <c r="M42087" s="1"/>
    </row>
    <row r="42088" spans="5:13" x14ac:dyDescent="0.25">
      <c r="E42088" s="1"/>
      <c r="F42088" s="1"/>
      <c r="G42088" s="1"/>
      <c r="H42088" s="1"/>
      <c r="I42088" s="1"/>
      <c r="J42088" s="1"/>
      <c r="K42088" s="1"/>
      <c r="L42088" s="1"/>
      <c r="M42088" s="1"/>
    </row>
    <row r="42089" spans="5:13" x14ac:dyDescent="0.25">
      <c r="E42089" s="1"/>
      <c r="F42089" s="1"/>
      <c r="G42089" s="1"/>
      <c r="H42089" s="1"/>
      <c r="I42089" s="1"/>
      <c r="J42089" s="1"/>
      <c r="K42089" s="1"/>
      <c r="L42089" s="1"/>
      <c r="M42089" s="1"/>
    </row>
    <row r="42090" spans="5:13" x14ac:dyDescent="0.25">
      <c r="E42090" s="1"/>
      <c r="F42090" s="1"/>
      <c r="G42090" s="1"/>
      <c r="H42090" s="1"/>
      <c r="I42090" s="1"/>
      <c r="J42090" s="1"/>
      <c r="K42090" s="1"/>
      <c r="L42090" s="1"/>
      <c r="M42090" s="1"/>
    </row>
    <row r="42091" spans="5:13" x14ac:dyDescent="0.25">
      <c r="E42091" s="1"/>
      <c r="F42091" s="1"/>
      <c r="G42091" s="1"/>
      <c r="H42091" s="1"/>
      <c r="I42091" s="1"/>
      <c r="J42091" s="1"/>
      <c r="K42091" s="1"/>
      <c r="L42091" s="1"/>
      <c r="M42091" s="1"/>
    </row>
    <row r="42092" spans="5:13" x14ac:dyDescent="0.25">
      <c r="E42092" s="1"/>
      <c r="F42092" s="1"/>
      <c r="G42092" s="1"/>
      <c r="H42092" s="1"/>
      <c r="I42092" s="1"/>
      <c r="J42092" s="1"/>
      <c r="K42092" s="1"/>
      <c r="L42092" s="1"/>
      <c r="M42092" s="1"/>
    </row>
    <row r="42093" spans="5:13" x14ac:dyDescent="0.25">
      <c r="E42093" s="1"/>
      <c r="F42093" s="1"/>
      <c r="G42093" s="1"/>
      <c r="H42093" s="1"/>
      <c r="I42093" s="1"/>
      <c r="J42093" s="1"/>
      <c r="K42093" s="1"/>
      <c r="L42093" s="1"/>
      <c r="M42093" s="1"/>
    </row>
    <row r="42094" spans="5:13" x14ac:dyDescent="0.25">
      <c r="E42094" s="1"/>
      <c r="F42094" s="1"/>
      <c r="G42094" s="1"/>
      <c r="H42094" s="1"/>
      <c r="I42094" s="1"/>
      <c r="J42094" s="1"/>
      <c r="K42094" s="1"/>
      <c r="L42094" s="1"/>
      <c r="M42094" s="1"/>
    </row>
    <row r="42095" spans="5:13" x14ac:dyDescent="0.25">
      <c r="E42095" s="1"/>
      <c r="F42095" s="1"/>
      <c r="G42095" s="1"/>
      <c r="H42095" s="1"/>
      <c r="I42095" s="1"/>
      <c r="J42095" s="1"/>
      <c r="K42095" s="1"/>
      <c r="L42095" s="1"/>
      <c r="M42095" s="1"/>
    </row>
    <row r="42096" spans="5:13" x14ac:dyDescent="0.25">
      <c r="E42096" s="1"/>
      <c r="F42096" s="1"/>
      <c r="G42096" s="1"/>
      <c r="H42096" s="1"/>
      <c r="I42096" s="1"/>
      <c r="J42096" s="1"/>
      <c r="K42096" s="1"/>
      <c r="L42096" s="1"/>
      <c r="M42096" s="1"/>
    </row>
    <row r="42097" spans="5:13" x14ac:dyDescent="0.25">
      <c r="E42097" s="1"/>
      <c r="F42097" s="1"/>
      <c r="G42097" s="1"/>
      <c r="H42097" s="1"/>
      <c r="I42097" s="1"/>
      <c r="J42097" s="1"/>
      <c r="K42097" s="1"/>
      <c r="L42097" s="1"/>
      <c r="M42097" s="1"/>
    </row>
    <row r="42098" spans="5:13" x14ac:dyDescent="0.25">
      <c r="E42098" s="1"/>
      <c r="F42098" s="1"/>
      <c r="G42098" s="1"/>
      <c r="H42098" s="1"/>
      <c r="I42098" s="1"/>
      <c r="J42098" s="1"/>
      <c r="K42098" s="1"/>
      <c r="L42098" s="1"/>
      <c r="M42098" s="1"/>
    </row>
    <row r="42099" spans="5:13" x14ac:dyDescent="0.25">
      <c r="E42099" s="1"/>
      <c r="F42099" s="1"/>
      <c r="G42099" s="1"/>
      <c r="H42099" s="1"/>
      <c r="I42099" s="1"/>
      <c r="J42099" s="1"/>
      <c r="K42099" s="1"/>
      <c r="L42099" s="1"/>
      <c r="M42099" s="1"/>
    </row>
    <row r="42100" spans="5:13" x14ac:dyDescent="0.25">
      <c r="E42100" s="1"/>
      <c r="F42100" s="1"/>
      <c r="G42100" s="1"/>
      <c r="H42100" s="1"/>
      <c r="I42100" s="1"/>
      <c r="J42100" s="1"/>
      <c r="K42100" s="1"/>
      <c r="L42100" s="1"/>
      <c r="M42100" s="1"/>
    </row>
    <row r="42101" spans="5:13" x14ac:dyDescent="0.25">
      <c r="E42101" s="1"/>
      <c r="F42101" s="1"/>
      <c r="G42101" s="1"/>
      <c r="H42101" s="1"/>
      <c r="I42101" s="1"/>
      <c r="J42101" s="1"/>
      <c r="K42101" s="1"/>
      <c r="L42101" s="1"/>
      <c r="M42101" s="1"/>
    </row>
    <row r="42102" spans="5:13" x14ac:dyDescent="0.25">
      <c r="E42102" s="1"/>
      <c r="F42102" s="1"/>
      <c r="G42102" s="1"/>
      <c r="H42102" s="1"/>
      <c r="I42102" s="1"/>
      <c r="J42102" s="1"/>
      <c r="K42102" s="1"/>
      <c r="L42102" s="1"/>
      <c r="M42102" s="1"/>
    </row>
    <row r="42103" spans="5:13" x14ac:dyDescent="0.25">
      <c r="E42103" s="1"/>
      <c r="F42103" s="1"/>
      <c r="G42103" s="1"/>
      <c r="H42103" s="1"/>
      <c r="I42103" s="1"/>
      <c r="J42103" s="1"/>
      <c r="K42103" s="1"/>
      <c r="L42103" s="1"/>
      <c r="M42103" s="1"/>
    </row>
    <row r="42104" spans="5:13" x14ac:dyDescent="0.25">
      <c r="E42104" s="1"/>
      <c r="F42104" s="1"/>
      <c r="G42104" s="1"/>
      <c r="H42104" s="1"/>
      <c r="I42104" s="1"/>
      <c r="J42104" s="1"/>
      <c r="K42104" s="1"/>
      <c r="L42104" s="1"/>
      <c r="M42104" s="1"/>
    </row>
    <row r="42105" spans="5:13" x14ac:dyDescent="0.25">
      <c r="E42105" s="1"/>
      <c r="F42105" s="1"/>
      <c r="G42105" s="1"/>
      <c r="H42105" s="1"/>
      <c r="I42105" s="1"/>
      <c r="J42105" s="1"/>
      <c r="K42105" s="1"/>
      <c r="L42105" s="1"/>
      <c r="M42105" s="1"/>
    </row>
    <row r="42106" spans="5:13" x14ac:dyDescent="0.25">
      <c r="E42106" s="1"/>
      <c r="F42106" s="1"/>
      <c r="G42106" s="1"/>
      <c r="H42106" s="1"/>
      <c r="I42106" s="1"/>
      <c r="J42106" s="1"/>
      <c r="K42106" s="1"/>
      <c r="L42106" s="1"/>
      <c r="M42106" s="1"/>
    </row>
    <row r="42107" spans="5:13" x14ac:dyDescent="0.25">
      <c r="E42107" s="1"/>
      <c r="F42107" s="1"/>
      <c r="G42107" s="1"/>
      <c r="H42107" s="1"/>
      <c r="I42107" s="1"/>
      <c r="J42107" s="1"/>
      <c r="K42107" s="1"/>
      <c r="L42107" s="1"/>
      <c r="M42107" s="1"/>
    </row>
    <row r="42108" spans="5:13" x14ac:dyDescent="0.25">
      <c r="E42108" s="1"/>
      <c r="F42108" s="1"/>
      <c r="G42108" s="1"/>
      <c r="H42108" s="1"/>
      <c r="I42108" s="1"/>
      <c r="J42108" s="1"/>
      <c r="K42108" s="1"/>
      <c r="L42108" s="1"/>
      <c r="M42108" s="1"/>
    </row>
    <row r="42109" spans="5:13" x14ac:dyDescent="0.25">
      <c r="E42109" s="1"/>
      <c r="F42109" s="1"/>
      <c r="G42109" s="1"/>
      <c r="H42109" s="1"/>
      <c r="I42109" s="1"/>
      <c r="J42109" s="1"/>
      <c r="K42109" s="1"/>
      <c r="L42109" s="1"/>
      <c r="M42109" s="1"/>
    </row>
    <row r="42110" spans="5:13" x14ac:dyDescent="0.25">
      <c r="E42110" s="1"/>
      <c r="F42110" s="1"/>
      <c r="G42110" s="1"/>
      <c r="H42110" s="1"/>
      <c r="I42110" s="1"/>
      <c r="J42110" s="1"/>
      <c r="K42110" s="1"/>
      <c r="L42110" s="1"/>
      <c r="M42110" s="1"/>
    </row>
    <row r="42111" spans="5:13" x14ac:dyDescent="0.25">
      <c r="E42111" s="1"/>
      <c r="F42111" s="1"/>
      <c r="G42111" s="1"/>
      <c r="H42111" s="1"/>
      <c r="I42111" s="1"/>
      <c r="J42111" s="1"/>
      <c r="K42111" s="1"/>
      <c r="L42111" s="1"/>
      <c r="M42111" s="1"/>
    </row>
    <row r="42112" spans="5:13" x14ac:dyDescent="0.25">
      <c r="E42112" s="1"/>
      <c r="F42112" s="1"/>
      <c r="G42112" s="1"/>
      <c r="H42112" s="1"/>
      <c r="I42112" s="1"/>
      <c r="J42112" s="1"/>
      <c r="K42112" s="1"/>
      <c r="L42112" s="1"/>
      <c r="M42112" s="1"/>
    </row>
    <row r="42113" spans="5:13" x14ac:dyDescent="0.25">
      <c r="E42113" s="1"/>
      <c r="F42113" s="1"/>
      <c r="G42113" s="1"/>
      <c r="H42113" s="1"/>
      <c r="I42113" s="1"/>
      <c r="J42113" s="1"/>
      <c r="K42113" s="1"/>
      <c r="L42113" s="1"/>
      <c r="M42113" s="1"/>
    </row>
    <row r="42114" spans="5:13" x14ac:dyDescent="0.25">
      <c r="E42114" s="1"/>
      <c r="F42114" s="1"/>
      <c r="G42114" s="1"/>
      <c r="H42114" s="1"/>
      <c r="I42114" s="1"/>
      <c r="J42114" s="1"/>
      <c r="K42114" s="1"/>
      <c r="L42114" s="1"/>
      <c r="M42114" s="1"/>
    </row>
    <row r="42115" spans="5:13" x14ac:dyDescent="0.25">
      <c r="E42115" s="1"/>
      <c r="F42115" s="1"/>
      <c r="G42115" s="1"/>
      <c r="H42115" s="1"/>
      <c r="I42115" s="1"/>
      <c r="J42115" s="1"/>
      <c r="K42115" s="1"/>
      <c r="L42115" s="1"/>
      <c r="M42115" s="1"/>
    </row>
    <row r="42116" spans="5:13" x14ac:dyDescent="0.25">
      <c r="E42116" s="1"/>
      <c r="F42116" s="1"/>
      <c r="G42116" s="1"/>
      <c r="H42116" s="1"/>
      <c r="I42116" s="1"/>
      <c r="J42116" s="1"/>
      <c r="K42116" s="1"/>
      <c r="L42116" s="1"/>
      <c r="M42116" s="1"/>
    </row>
    <row r="42117" spans="5:13" x14ac:dyDescent="0.25">
      <c r="E42117" s="1"/>
      <c r="F42117" s="1"/>
      <c r="G42117" s="1"/>
      <c r="H42117" s="1"/>
      <c r="I42117" s="1"/>
      <c r="J42117" s="1"/>
      <c r="K42117" s="1"/>
      <c r="L42117" s="1"/>
      <c r="M42117" s="1"/>
    </row>
    <row r="42118" spans="5:13" x14ac:dyDescent="0.25">
      <c r="E42118" s="1"/>
      <c r="F42118" s="1"/>
      <c r="G42118" s="1"/>
      <c r="H42118" s="1"/>
      <c r="I42118" s="1"/>
      <c r="J42118" s="1"/>
      <c r="K42118" s="1"/>
      <c r="L42118" s="1"/>
      <c r="M42118" s="1"/>
    </row>
    <row r="42119" spans="5:13" x14ac:dyDescent="0.25">
      <c r="E42119" s="1"/>
      <c r="F42119" s="1"/>
      <c r="G42119" s="1"/>
      <c r="H42119" s="1"/>
      <c r="I42119" s="1"/>
      <c r="J42119" s="1"/>
      <c r="K42119" s="1"/>
      <c r="L42119" s="1"/>
      <c r="M42119" s="1"/>
    </row>
    <row r="42120" spans="5:13" x14ac:dyDescent="0.25">
      <c r="E42120" s="1"/>
      <c r="F42120" s="1"/>
      <c r="G42120" s="1"/>
      <c r="H42120" s="1"/>
      <c r="I42120" s="1"/>
      <c r="J42120" s="1"/>
      <c r="K42120" s="1"/>
      <c r="L42120" s="1"/>
      <c r="M42120" s="1"/>
    </row>
    <row r="42121" spans="5:13" x14ac:dyDescent="0.25">
      <c r="E42121" s="1"/>
      <c r="F42121" s="1"/>
      <c r="G42121" s="1"/>
      <c r="H42121" s="1"/>
      <c r="I42121" s="1"/>
      <c r="J42121" s="1"/>
      <c r="K42121" s="1"/>
      <c r="L42121" s="1"/>
      <c r="M42121" s="1"/>
    </row>
    <row r="42122" spans="5:13" x14ac:dyDescent="0.25">
      <c r="E42122" s="1"/>
      <c r="F42122" s="1"/>
      <c r="G42122" s="1"/>
      <c r="H42122" s="1"/>
      <c r="I42122" s="1"/>
      <c r="J42122" s="1"/>
      <c r="K42122" s="1"/>
      <c r="L42122" s="1"/>
      <c r="M42122" s="1"/>
    </row>
    <row r="42123" spans="5:13" x14ac:dyDescent="0.25">
      <c r="E42123" s="1"/>
      <c r="F42123" s="1"/>
      <c r="G42123" s="1"/>
      <c r="H42123" s="1"/>
      <c r="I42123" s="1"/>
      <c r="J42123" s="1"/>
      <c r="K42123" s="1"/>
      <c r="L42123" s="1"/>
      <c r="M42123" s="1"/>
    </row>
    <row r="42124" spans="5:13" x14ac:dyDescent="0.25">
      <c r="E42124" s="1"/>
      <c r="F42124" s="1"/>
      <c r="G42124" s="1"/>
      <c r="H42124" s="1"/>
      <c r="I42124" s="1"/>
      <c r="J42124" s="1"/>
      <c r="K42124" s="1"/>
      <c r="L42124" s="1"/>
      <c r="M42124" s="1"/>
    </row>
    <row r="42125" spans="5:13" x14ac:dyDescent="0.25">
      <c r="E42125" s="1"/>
      <c r="F42125" s="1"/>
      <c r="G42125" s="1"/>
      <c r="H42125" s="1"/>
      <c r="I42125" s="1"/>
      <c r="J42125" s="1"/>
      <c r="K42125" s="1"/>
      <c r="L42125" s="1"/>
      <c r="M42125" s="1"/>
    </row>
    <row r="42126" spans="5:13" x14ac:dyDescent="0.25">
      <c r="E42126" s="1"/>
      <c r="F42126" s="1"/>
      <c r="G42126" s="1"/>
      <c r="H42126" s="1"/>
      <c r="I42126" s="1"/>
      <c r="J42126" s="1"/>
      <c r="K42126" s="1"/>
      <c r="L42126" s="1"/>
      <c r="M42126" s="1"/>
    </row>
    <row r="42127" spans="5:13" x14ac:dyDescent="0.25">
      <c r="E42127" s="1"/>
      <c r="F42127" s="1"/>
      <c r="G42127" s="1"/>
      <c r="H42127" s="1"/>
      <c r="I42127" s="1"/>
      <c r="J42127" s="1"/>
      <c r="K42127" s="1"/>
      <c r="L42127" s="1"/>
      <c r="M42127" s="1"/>
    </row>
    <row r="42128" spans="5:13" x14ac:dyDescent="0.25">
      <c r="E42128" s="1"/>
      <c r="F42128" s="1"/>
      <c r="G42128" s="1"/>
      <c r="H42128" s="1"/>
      <c r="I42128" s="1"/>
      <c r="J42128" s="1"/>
      <c r="K42128" s="1"/>
      <c r="L42128" s="1"/>
      <c r="M42128" s="1"/>
    </row>
    <row r="42129" spans="5:13" x14ac:dyDescent="0.25">
      <c r="E42129" s="1"/>
      <c r="F42129" s="1"/>
      <c r="G42129" s="1"/>
      <c r="H42129" s="1"/>
      <c r="I42129" s="1"/>
      <c r="J42129" s="1"/>
      <c r="K42129" s="1"/>
      <c r="L42129" s="1"/>
      <c r="M42129" s="1"/>
    </row>
    <row r="42130" spans="5:13" x14ac:dyDescent="0.25">
      <c r="E42130" s="1"/>
      <c r="F42130" s="1"/>
      <c r="G42130" s="1"/>
      <c r="H42130" s="1"/>
      <c r="I42130" s="1"/>
      <c r="J42130" s="1"/>
      <c r="K42130" s="1"/>
      <c r="L42130" s="1"/>
      <c r="M42130" s="1"/>
    </row>
    <row r="42131" spans="5:13" x14ac:dyDescent="0.25">
      <c r="E42131" s="1"/>
      <c r="F42131" s="1"/>
      <c r="G42131" s="1"/>
      <c r="H42131" s="1"/>
      <c r="I42131" s="1"/>
      <c r="J42131" s="1"/>
      <c r="K42131" s="1"/>
      <c r="L42131" s="1"/>
      <c r="M42131" s="1"/>
    </row>
    <row r="42132" spans="5:13" x14ac:dyDescent="0.25">
      <c r="E42132" s="1"/>
      <c r="F42132" s="1"/>
      <c r="G42132" s="1"/>
      <c r="H42132" s="1"/>
      <c r="I42132" s="1"/>
      <c r="J42132" s="1"/>
      <c r="K42132" s="1"/>
      <c r="L42132" s="1"/>
      <c r="M42132" s="1"/>
    </row>
    <row r="42133" spans="5:13" x14ac:dyDescent="0.25">
      <c r="E42133" s="1"/>
      <c r="F42133" s="1"/>
      <c r="G42133" s="1"/>
      <c r="H42133" s="1"/>
      <c r="I42133" s="1"/>
      <c r="J42133" s="1"/>
      <c r="K42133" s="1"/>
      <c r="L42133" s="1"/>
      <c r="M42133" s="1"/>
    </row>
    <row r="42134" spans="5:13" x14ac:dyDescent="0.25">
      <c r="E42134" s="1"/>
      <c r="F42134" s="1"/>
      <c r="G42134" s="1"/>
      <c r="H42134" s="1"/>
      <c r="I42134" s="1"/>
      <c r="J42134" s="1"/>
      <c r="K42134" s="1"/>
      <c r="L42134" s="1"/>
      <c r="M42134" s="1"/>
    </row>
    <row r="42135" spans="5:13" x14ac:dyDescent="0.25">
      <c r="E42135" s="1"/>
      <c r="F42135" s="1"/>
      <c r="G42135" s="1"/>
      <c r="H42135" s="1"/>
      <c r="I42135" s="1"/>
      <c r="J42135" s="1"/>
      <c r="K42135" s="1"/>
      <c r="L42135" s="1"/>
      <c r="M42135" s="1"/>
    </row>
    <row r="42136" spans="5:13" x14ac:dyDescent="0.25">
      <c r="E42136" s="1"/>
      <c r="F42136" s="1"/>
      <c r="G42136" s="1"/>
      <c r="H42136" s="1"/>
      <c r="I42136" s="1"/>
      <c r="J42136" s="1"/>
      <c r="K42136" s="1"/>
      <c r="L42136" s="1"/>
      <c r="M42136" s="1"/>
    </row>
    <row r="42137" spans="5:13" x14ac:dyDescent="0.25">
      <c r="E42137" s="1"/>
      <c r="F42137" s="1"/>
      <c r="G42137" s="1"/>
      <c r="H42137" s="1"/>
      <c r="I42137" s="1"/>
      <c r="J42137" s="1"/>
      <c r="K42137" s="1"/>
      <c r="L42137" s="1"/>
      <c r="M42137" s="1"/>
    </row>
    <row r="42138" spans="5:13" x14ac:dyDescent="0.25">
      <c r="E42138" s="1"/>
      <c r="F42138" s="1"/>
      <c r="G42138" s="1"/>
      <c r="H42138" s="1"/>
      <c r="I42138" s="1"/>
      <c r="J42138" s="1"/>
      <c r="K42138" s="1"/>
      <c r="L42138" s="1"/>
      <c r="M42138" s="1"/>
    </row>
    <row r="42139" spans="5:13" x14ac:dyDescent="0.25">
      <c r="E42139" s="1"/>
      <c r="F42139" s="1"/>
      <c r="G42139" s="1"/>
      <c r="H42139" s="1"/>
      <c r="I42139" s="1"/>
      <c r="J42139" s="1"/>
      <c r="K42139" s="1"/>
      <c r="L42139" s="1"/>
      <c r="M42139" s="1"/>
    </row>
    <row r="42140" spans="5:13" x14ac:dyDescent="0.25">
      <c r="E42140" s="1"/>
      <c r="F42140" s="1"/>
      <c r="G42140" s="1"/>
      <c r="H42140" s="1"/>
      <c r="I42140" s="1"/>
      <c r="J42140" s="1"/>
      <c r="K42140" s="1"/>
      <c r="L42140" s="1"/>
      <c r="M42140" s="1"/>
    </row>
    <row r="42141" spans="5:13" x14ac:dyDescent="0.25">
      <c r="E42141" s="1"/>
      <c r="F42141" s="1"/>
      <c r="G42141" s="1"/>
      <c r="H42141" s="1"/>
      <c r="I42141" s="1"/>
      <c r="J42141" s="1"/>
      <c r="K42141" s="1"/>
      <c r="L42141" s="1"/>
      <c r="M42141" s="1"/>
    </row>
    <row r="42142" spans="5:13" x14ac:dyDescent="0.25">
      <c r="E42142" s="1"/>
      <c r="F42142" s="1"/>
      <c r="G42142" s="1"/>
      <c r="H42142" s="1"/>
      <c r="I42142" s="1"/>
      <c r="J42142" s="1"/>
      <c r="K42142" s="1"/>
      <c r="L42142" s="1"/>
      <c r="M42142" s="1"/>
    </row>
    <row r="42143" spans="5:13" x14ac:dyDescent="0.25">
      <c r="E42143" s="1"/>
      <c r="F42143" s="1"/>
      <c r="G42143" s="1"/>
      <c r="H42143" s="1"/>
      <c r="I42143" s="1"/>
      <c r="J42143" s="1"/>
      <c r="K42143" s="1"/>
      <c r="L42143" s="1"/>
      <c r="M42143" s="1"/>
    </row>
    <row r="42144" spans="5:13" x14ac:dyDescent="0.25">
      <c r="E42144" s="1"/>
      <c r="F42144" s="1"/>
      <c r="G42144" s="1"/>
      <c r="H42144" s="1"/>
      <c r="I42144" s="1"/>
      <c r="J42144" s="1"/>
      <c r="K42144" s="1"/>
      <c r="L42144" s="1"/>
      <c r="M42144" s="1"/>
    </row>
    <row r="42145" spans="5:13" x14ac:dyDescent="0.25">
      <c r="E42145" s="1"/>
      <c r="F42145" s="1"/>
      <c r="G42145" s="1"/>
      <c r="H42145" s="1"/>
      <c r="I42145" s="1"/>
      <c r="J42145" s="1"/>
      <c r="K42145" s="1"/>
      <c r="L42145" s="1"/>
      <c r="M42145" s="1"/>
    </row>
    <row r="42146" spans="5:13" x14ac:dyDescent="0.25">
      <c r="E42146" s="1"/>
      <c r="F42146" s="1"/>
      <c r="G42146" s="1"/>
      <c r="H42146" s="1"/>
      <c r="I42146" s="1"/>
      <c r="J42146" s="1"/>
      <c r="K42146" s="1"/>
      <c r="L42146" s="1"/>
      <c r="M42146" s="1"/>
    </row>
    <row r="42147" spans="5:13" x14ac:dyDescent="0.25">
      <c r="E42147" s="1"/>
      <c r="F42147" s="1"/>
      <c r="G42147" s="1"/>
      <c r="H42147" s="1"/>
      <c r="I42147" s="1"/>
      <c r="J42147" s="1"/>
      <c r="K42147" s="1"/>
      <c r="L42147" s="1"/>
      <c r="M42147" s="1"/>
    </row>
    <row r="42148" spans="5:13" x14ac:dyDescent="0.25">
      <c r="E42148" s="1"/>
      <c r="F42148" s="1"/>
      <c r="G42148" s="1"/>
      <c r="H42148" s="1"/>
      <c r="I42148" s="1"/>
      <c r="J42148" s="1"/>
      <c r="K42148" s="1"/>
      <c r="L42148" s="1"/>
      <c r="M42148" s="1"/>
    </row>
    <row r="42149" spans="5:13" x14ac:dyDescent="0.25">
      <c r="E42149" s="1"/>
      <c r="F42149" s="1"/>
      <c r="G42149" s="1"/>
      <c r="H42149" s="1"/>
      <c r="I42149" s="1"/>
      <c r="J42149" s="1"/>
      <c r="K42149" s="1"/>
      <c r="L42149" s="1"/>
      <c r="M42149" s="1"/>
    </row>
    <row r="42150" spans="5:13" x14ac:dyDescent="0.25">
      <c r="E42150" s="1"/>
      <c r="F42150" s="1"/>
      <c r="G42150" s="1"/>
      <c r="H42150" s="1"/>
      <c r="I42150" s="1"/>
      <c r="J42150" s="1"/>
      <c r="K42150" s="1"/>
      <c r="L42150" s="1"/>
      <c r="M42150" s="1"/>
    </row>
    <row r="42151" spans="5:13" x14ac:dyDescent="0.25">
      <c r="E42151" s="1"/>
      <c r="F42151" s="1"/>
      <c r="G42151" s="1"/>
      <c r="H42151" s="1"/>
      <c r="I42151" s="1"/>
      <c r="J42151" s="1"/>
      <c r="K42151" s="1"/>
      <c r="L42151" s="1"/>
      <c r="M42151" s="1"/>
    </row>
    <row r="42152" spans="5:13" x14ac:dyDescent="0.25">
      <c r="E42152" s="1"/>
      <c r="F42152" s="1"/>
      <c r="G42152" s="1"/>
      <c r="H42152" s="1"/>
      <c r="I42152" s="1"/>
      <c r="J42152" s="1"/>
      <c r="K42152" s="1"/>
      <c r="L42152" s="1"/>
      <c r="M42152" s="1"/>
    </row>
    <row r="42153" spans="5:13" x14ac:dyDescent="0.25">
      <c r="E42153" s="1"/>
      <c r="F42153" s="1"/>
      <c r="G42153" s="1"/>
      <c r="H42153" s="1"/>
      <c r="I42153" s="1"/>
      <c r="J42153" s="1"/>
      <c r="K42153" s="1"/>
      <c r="L42153" s="1"/>
      <c r="M42153" s="1"/>
    </row>
    <row r="42154" spans="5:13" x14ac:dyDescent="0.25">
      <c r="E42154" s="1"/>
      <c r="F42154" s="1"/>
      <c r="G42154" s="1"/>
      <c r="H42154" s="1"/>
      <c r="I42154" s="1"/>
      <c r="J42154" s="1"/>
      <c r="K42154" s="1"/>
      <c r="L42154" s="1"/>
      <c r="M42154" s="1"/>
    </row>
    <row r="42155" spans="5:13" x14ac:dyDescent="0.25">
      <c r="E42155" s="1"/>
      <c r="F42155" s="1"/>
      <c r="G42155" s="1"/>
      <c r="H42155" s="1"/>
      <c r="I42155" s="1"/>
      <c r="J42155" s="1"/>
      <c r="K42155" s="1"/>
      <c r="L42155" s="1"/>
      <c r="M42155" s="1"/>
    </row>
    <row r="42156" spans="5:13" x14ac:dyDescent="0.25">
      <c r="E42156" s="1"/>
      <c r="F42156" s="1"/>
      <c r="G42156" s="1"/>
      <c r="H42156" s="1"/>
      <c r="I42156" s="1"/>
      <c r="J42156" s="1"/>
      <c r="K42156" s="1"/>
      <c r="L42156" s="1"/>
      <c r="M42156" s="1"/>
    </row>
    <row r="42157" spans="5:13" x14ac:dyDescent="0.25">
      <c r="E42157" s="1"/>
      <c r="F42157" s="1"/>
      <c r="G42157" s="1"/>
      <c r="H42157" s="1"/>
      <c r="I42157" s="1"/>
      <c r="J42157" s="1"/>
      <c r="K42157" s="1"/>
      <c r="L42157" s="1"/>
      <c r="M42157" s="1"/>
    </row>
    <row r="42158" spans="5:13" x14ac:dyDescent="0.25">
      <c r="E42158" s="1"/>
      <c r="F42158" s="1"/>
      <c r="G42158" s="1"/>
      <c r="H42158" s="1"/>
      <c r="I42158" s="1"/>
      <c r="J42158" s="1"/>
      <c r="K42158" s="1"/>
      <c r="L42158" s="1"/>
      <c r="M42158" s="1"/>
    </row>
    <row r="42159" spans="5:13" x14ac:dyDescent="0.25">
      <c r="E42159" s="1"/>
      <c r="F42159" s="1"/>
      <c r="G42159" s="1"/>
      <c r="H42159" s="1"/>
      <c r="I42159" s="1"/>
      <c r="J42159" s="1"/>
      <c r="K42159" s="1"/>
      <c r="L42159" s="1"/>
      <c r="M42159" s="1"/>
    </row>
    <row r="42160" spans="5:13" x14ac:dyDescent="0.25">
      <c r="E42160" s="1"/>
      <c r="F42160" s="1"/>
      <c r="G42160" s="1"/>
      <c r="H42160" s="1"/>
      <c r="I42160" s="1"/>
      <c r="J42160" s="1"/>
      <c r="K42160" s="1"/>
      <c r="L42160" s="1"/>
      <c r="M42160" s="1"/>
    </row>
    <row r="42161" spans="5:13" x14ac:dyDescent="0.25">
      <c r="E42161" s="1"/>
      <c r="F42161" s="1"/>
      <c r="G42161" s="1"/>
      <c r="H42161" s="1"/>
      <c r="I42161" s="1"/>
      <c r="J42161" s="1"/>
      <c r="K42161" s="1"/>
      <c r="L42161" s="1"/>
      <c r="M42161" s="1"/>
    </row>
    <row r="42162" spans="5:13" x14ac:dyDescent="0.25">
      <c r="E42162" s="1"/>
      <c r="F42162" s="1"/>
      <c r="G42162" s="1"/>
      <c r="H42162" s="1"/>
      <c r="I42162" s="1"/>
      <c r="J42162" s="1"/>
      <c r="K42162" s="1"/>
      <c r="L42162" s="1"/>
      <c r="M42162" s="1"/>
    </row>
    <row r="42163" spans="5:13" x14ac:dyDescent="0.25">
      <c r="E42163" s="1"/>
      <c r="F42163" s="1"/>
      <c r="G42163" s="1"/>
      <c r="H42163" s="1"/>
      <c r="I42163" s="1"/>
      <c r="J42163" s="1"/>
      <c r="K42163" s="1"/>
      <c r="L42163" s="1"/>
      <c r="M42163" s="1"/>
    </row>
    <row r="42164" spans="5:13" x14ac:dyDescent="0.25">
      <c r="E42164" s="1"/>
      <c r="F42164" s="1"/>
      <c r="G42164" s="1"/>
      <c r="H42164" s="1"/>
      <c r="I42164" s="1"/>
      <c r="J42164" s="1"/>
      <c r="K42164" s="1"/>
      <c r="L42164" s="1"/>
      <c r="M42164" s="1"/>
    </row>
    <row r="42165" spans="5:13" x14ac:dyDescent="0.25">
      <c r="E42165" s="1"/>
      <c r="F42165" s="1"/>
      <c r="G42165" s="1"/>
      <c r="H42165" s="1"/>
      <c r="I42165" s="1"/>
      <c r="J42165" s="1"/>
      <c r="K42165" s="1"/>
      <c r="L42165" s="1"/>
      <c r="M42165" s="1"/>
    </row>
    <row r="42166" spans="5:13" x14ac:dyDescent="0.25">
      <c r="E42166" s="1"/>
      <c r="F42166" s="1"/>
      <c r="G42166" s="1"/>
      <c r="H42166" s="1"/>
      <c r="I42166" s="1"/>
      <c r="J42166" s="1"/>
      <c r="K42166" s="1"/>
      <c r="L42166" s="1"/>
      <c r="M42166" s="1"/>
    </row>
    <row r="42167" spans="5:13" x14ac:dyDescent="0.25">
      <c r="E42167" s="1"/>
      <c r="F42167" s="1"/>
      <c r="G42167" s="1"/>
      <c r="H42167" s="1"/>
      <c r="I42167" s="1"/>
      <c r="J42167" s="1"/>
      <c r="K42167" s="1"/>
      <c r="L42167" s="1"/>
      <c r="M42167" s="1"/>
    </row>
    <row r="42168" spans="5:13" x14ac:dyDescent="0.25">
      <c r="E42168" s="1"/>
      <c r="F42168" s="1"/>
      <c r="G42168" s="1"/>
      <c r="H42168" s="1"/>
      <c r="I42168" s="1"/>
      <c r="J42168" s="1"/>
      <c r="K42168" s="1"/>
      <c r="L42168" s="1"/>
      <c r="M42168" s="1"/>
    </row>
    <row r="42169" spans="5:13" x14ac:dyDescent="0.25">
      <c r="E42169" s="1"/>
      <c r="F42169" s="1"/>
      <c r="G42169" s="1"/>
      <c r="H42169" s="1"/>
      <c r="I42169" s="1"/>
      <c r="J42169" s="1"/>
      <c r="K42169" s="1"/>
      <c r="L42169" s="1"/>
      <c r="M42169" s="1"/>
    </row>
    <row r="42170" spans="5:13" x14ac:dyDescent="0.25">
      <c r="E42170" s="1"/>
      <c r="F42170" s="1"/>
      <c r="G42170" s="1"/>
      <c r="H42170" s="1"/>
      <c r="I42170" s="1"/>
      <c r="J42170" s="1"/>
      <c r="K42170" s="1"/>
      <c r="L42170" s="1"/>
      <c r="M42170" s="1"/>
    </row>
    <row r="42171" spans="5:13" x14ac:dyDescent="0.25">
      <c r="E42171" s="1"/>
      <c r="F42171" s="1"/>
      <c r="G42171" s="1"/>
      <c r="H42171" s="1"/>
      <c r="I42171" s="1"/>
      <c r="J42171" s="1"/>
      <c r="K42171" s="1"/>
      <c r="L42171" s="1"/>
      <c r="M42171" s="1"/>
    </row>
    <row r="42172" spans="5:13" x14ac:dyDescent="0.25">
      <c r="E42172" s="1"/>
      <c r="F42172" s="1"/>
      <c r="G42172" s="1"/>
      <c r="H42172" s="1"/>
      <c r="I42172" s="1"/>
      <c r="J42172" s="1"/>
      <c r="K42172" s="1"/>
      <c r="L42172" s="1"/>
      <c r="M42172" s="1"/>
    </row>
    <row r="42173" spans="5:13" x14ac:dyDescent="0.25">
      <c r="E42173" s="1"/>
      <c r="F42173" s="1"/>
      <c r="G42173" s="1"/>
      <c r="H42173" s="1"/>
      <c r="I42173" s="1"/>
      <c r="J42173" s="1"/>
      <c r="K42173" s="1"/>
      <c r="L42173" s="1"/>
      <c r="M42173" s="1"/>
    </row>
    <row r="42174" spans="5:13" x14ac:dyDescent="0.25">
      <c r="E42174" s="1"/>
      <c r="F42174" s="1"/>
      <c r="G42174" s="1"/>
      <c r="H42174" s="1"/>
      <c r="I42174" s="1"/>
      <c r="J42174" s="1"/>
      <c r="K42174" s="1"/>
      <c r="L42174" s="1"/>
      <c r="M42174" s="1"/>
    </row>
    <row r="42175" spans="5:13" x14ac:dyDescent="0.25">
      <c r="E42175" s="1"/>
      <c r="F42175" s="1"/>
      <c r="G42175" s="1"/>
      <c r="H42175" s="1"/>
      <c r="I42175" s="1"/>
      <c r="J42175" s="1"/>
      <c r="K42175" s="1"/>
      <c r="L42175" s="1"/>
      <c r="M42175" s="1"/>
    </row>
    <row r="42176" spans="5:13" x14ac:dyDescent="0.25">
      <c r="E42176" s="1"/>
      <c r="F42176" s="1"/>
      <c r="G42176" s="1"/>
      <c r="H42176" s="1"/>
      <c r="I42176" s="1"/>
      <c r="J42176" s="1"/>
      <c r="K42176" s="1"/>
      <c r="L42176" s="1"/>
      <c r="M42176" s="1"/>
    </row>
    <row r="42177" spans="5:13" x14ac:dyDescent="0.25">
      <c r="E42177" s="1"/>
      <c r="F42177" s="1"/>
      <c r="G42177" s="1"/>
      <c r="H42177" s="1"/>
      <c r="I42177" s="1"/>
      <c r="J42177" s="1"/>
      <c r="K42177" s="1"/>
      <c r="L42177" s="1"/>
      <c r="M42177" s="1"/>
    </row>
    <row r="42178" spans="5:13" x14ac:dyDescent="0.25">
      <c r="E42178" s="1"/>
      <c r="F42178" s="1"/>
      <c r="G42178" s="1"/>
      <c r="H42178" s="1"/>
      <c r="I42178" s="1"/>
      <c r="J42178" s="1"/>
      <c r="K42178" s="1"/>
      <c r="L42178" s="1"/>
      <c r="M42178" s="1"/>
    </row>
    <row r="42179" spans="5:13" x14ac:dyDescent="0.25">
      <c r="E42179" s="1"/>
      <c r="F42179" s="1"/>
      <c r="G42179" s="1"/>
      <c r="H42179" s="1"/>
      <c r="I42179" s="1"/>
      <c r="J42179" s="1"/>
      <c r="K42179" s="1"/>
      <c r="L42179" s="1"/>
      <c r="M42179" s="1"/>
    </row>
    <row r="42180" spans="5:13" x14ac:dyDescent="0.25">
      <c r="E42180" s="1"/>
      <c r="F42180" s="1"/>
      <c r="G42180" s="1"/>
      <c r="H42180" s="1"/>
      <c r="I42180" s="1"/>
      <c r="J42180" s="1"/>
      <c r="K42180" s="1"/>
      <c r="L42180" s="1"/>
      <c r="M42180" s="1"/>
    </row>
    <row r="42181" spans="5:13" x14ac:dyDescent="0.25">
      <c r="E42181" s="1"/>
      <c r="F42181" s="1"/>
      <c r="G42181" s="1"/>
      <c r="H42181" s="1"/>
      <c r="I42181" s="1"/>
      <c r="J42181" s="1"/>
      <c r="K42181" s="1"/>
      <c r="L42181" s="1"/>
      <c r="M42181" s="1"/>
    </row>
    <row r="42182" spans="5:13" x14ac:dyDescent="0.25">
      <c r="E42182" s="1"/>
      <c r="F42182" s="1"/>
      <c r="G42182" s="1"/>
      <c r="H42182" s="1"/>
      <c r="I42182" s="1"/>
      <c r="J42182" s="1"/>
      <c r="K42182" s="1"/>
      <c r="L42182" s="1"/>
      <c r="M42182" s="1"/>
    </row>
    <row r="42183" spans="5:13" x14ac:dyDescent="0.25">
      <c r="E42183" s="1"/>
      <c r="F42183" s="1"/>
      <c r="G42183" s="1"/>
      <c r="H42183" s="1"/>
      <c r="I42183" s="1"/>
      <c r="J42183" s="1"/>
      <c r="K42183" s="1"/>
      <c r="L42183" s="1"/>
      <c r="M42183" s="1"/>
    </row>
    <row r="42184" spans="5:13" x14ac:dyDescent="0.25">
      <c r="E42184" s="1"/>
      <c r="F42184" s="1"/>
      <c r="G42184" s="1"/>
      <c r="H42184" s="1"/>
      <c r="I42184" s="1"/>
      <c r="J42184" s="1"/>
      <c r="K42184" s="1"/>
      <c r="L42184" s="1"/>
      <c r="M42184" s="1"/>
    </row>
    <row r="42185" spans="5:13" x14ac:dyDescent="0.25">
      <c r="E42185" s="1"/>
      <c r="F42185" s="1"/>
      <c r="G42185" s="1"/>
      <c r="H42185" s="1"/>
      <c r="I42185" s="1"/>
      <c r="J42185" s="1"/>
      <c r="K42185" s="1"/>
      <c r="L42185" s="1"/>
      <c r="M42185" s="1"/>
    </row>
    <row r="42186" spans="5:13" x14ac:dyDescent="0.25">
      <c r="E42186" s="1"/>
      <c r="F42186" s="1"/>
      <c r="G42186" s="1"/>
      <c r="H42186" s="1"/>
      <c r="I42186" s="1"/>
      <c r="J42186" s="1"/>
      <c r="K42186" s="1"/>
      <c r="L42186" s="1"/>
      <c r="M42186" s="1"/>
    </row>
    <row r="42187" spans="5:13" x14ac:dyDescent="0.25">
      <c r="E42187" s="1"/>
      <c r="F42187" s="1"/>
      <c r="G42187" s="1"/>
      <c r="H42187" s="1"/>
      <c r="I42187" s="1"/>
      <c r="J42187" s="1"/>
      <c r="K42187" s="1"/>
      <c r="L42187" s="1"/>
      <c r="M42187" s="1"/>
    </row>
    <row r="42188" spans="5:13" x14ac:dyDescent="0.25">
      <c r="E42188" s="1"/>
      <c r="F42188" s="1"/>
      <c r="G42188" s="1"/>
      <c r="H42188" s="1"/>
      <c r="I42188" s="1"/>
      <c r="J42188" s="1"/>
      <c r="K42188" s="1"/>
      <c r="L42188" s="1"/>
      <c r="M42188" s="1"/>
    </row>
    <row r="42189" spans="5:13" x14ac:dyDescent="0.25">
      <c r="E42189" s="1"/>
      <c r="F42189" s="1"/>
      <c r="G42189" s="1"/>
      <c r="H42189" s="1"/>
      <c r="I42189" s="1"/>
      <c r="J42189" s="1"/>
      <c r="K42189" s="1"/>
      <c r="L42189" s="1"/>
      <c r="M42189" s="1"/>
    </row>
    <row r="42190" spans="5:13" x14ac:dyDescent="0.25">
      <c r="E42190" s="1"/>
      <c r="F42190" s="1"/>
      <c r="G42190" s="1"/>
      <c r="H42190" s="1"/>
      <c r="I42190" s="1"/>
      <c r="J42190" s="1"/>
      <c r="K42190" s="1"/>
      <c r="L42190" s="1"/>
      <c r="M42190" s="1"/>
    </row>
    <row r="42191" spans="5:13" x14ac:dyDescent="0.25">
      <c r="E42191" s="1"/>
      <c r="F42191" s="1"/>
      <c r="G42191" s="1"/>
      <c r="H42191" s="1"/>
      <c r="I42191" s="1"/>
      <c r="J42191" s="1"/>
      <c r="K42191" s="1"/>
      <c r="L42191" s="1"/>
      <c r="M42191" s="1"/>
    </row>
    <row r="42192" spans="5:13" x14ac:dyDescent="0.25">
      <c r="E42192" s="1"/>
      <c r="F42192" s="1"/>
      <c r="G42192" s="1"/>
      <c r="H42192" s="1"/>
      <c r="I42192" s="1"/>
      <c r="J42192" s="1"/>
      <c r="K42192" s="1"/>
      <c r="L42192" s="1"/>
      <c r="M42192" s="1"/>
    </row>
    <row r="42193" spans="5:13" x14ac:dyDescent="0.25">
      <c r="E42193" s="1"/>
      <c r="F42193" s="1"/>
      <c r="G42193" s="1"/>
      <c r="H42193" s="1"/>
      <c r="I42193" s="1"/>
      <c r="J42193" s="1"/>
      <c r="K42193" s="1"/>
      <c r="L42193" s="1"/>
      <c r="M42193" s="1"/>
    </row>
    <row r="42194" spans="5:13" x14ac:dyDescent="0.25">
      <c r="E42194" s="1"/>
      <c r="F42194" s="1"/>
      <c r="G42194" s="1"/>
      <c r="H42194" s="1"/>
      <c r="I42194" s="1"/>
      <c r="J42194" s="1"/>
      <c r="K42194" s="1"/>
      <c r="L42194" s="1"/>
      <c r="M42194" s="1"/>
    </row>
    <row r="42195" spans="5:13" x14ac:dyDescent="0.25">
      <c r="E42195" s="1"/>
      <c r="F42195" s="1"/>
      <c r="G42195" s="1"/>
      <c r="H42195" s="1"/>
      <c r="I42195" s="1"/>
      <c r="J42195" s="1"/>
      <c r="K42195" s="1"/>
      <c r="L42195" s="1"/>
      <c r="M42195" s="1"/>
    </row>
    <row r="42196" spans="5:13" x14ac:dyDescent="0.25">
      <c r="E42196" s="1"/>
      <c r="F42196" s="1"/>
      <c r="G42196" s="1"/>
      <c r="H42196" s="1"/>
      <c r="I42196" s="1"/>
      <c r="J42196" s="1"/>
      <c r="K42196" s="1"/>
      <c r="L42196" s="1"/>
      <c r="M42196" s="1"/>
    </row>
    <row r="42197" spans="5:13" x14ac:dyDescent="0.25">
      <c r="E42197" s="1"/>
      <c r="F42197" s="1"/>
      <c r="G42197" s="1"/>
      <c r="H42197" s="1"/>
      <c r="I42197" s="1"/>
      <c r="J42197" s="1"/>
      <c r="K42197" s="1"/>
      <c r="L42197" s="1"/>
      <c r="M42197" s="1"/>
    </row>
    <row r="42198" spans="5:13" x14ac:dyDescent="0.25">
      <c r="E42198" s="1"/>
      <c r="F42198" s="1"/>
      <c r="G42198" s="1"/>
      <c r="H42198" s="1"/>
      <c r="I42198" s="1"/>
      <c r="J42198" s="1"/>
      <c r="K42198" s="1"/>
      <c r="L42198" s="1"/>
      <c r="M42198" s="1"/>
    </row>
    <row r="42199" spans="5:13" x14ac:dyDescent="0.25">
      <c r="E42199" s="1"/>
      <c r="F42199" s="1"/>
      <c r="G42199" s="1"/>
      <c r="H42199" s="1"/>
      <c r="I42199" s="1"/>
      <c r="J42199" s="1"/>
      <c r="K42199" s="1"/>
      <c r="L42199" s="1"/>
      <c r="M42199" s="1"/>
    </row>
    <row r="42200" spans="5:13" x14ac:dyDescent="0.25">
      <c r="E42200" s="1"/>
      <c r="F42200" s="1"/>
      <c r="G42200" s="1"/>
      <c r="H42200" s="1"/>
      <c r="I42200" s="1"/>
      <c r="J42200" s="1"/>
      <c r="K42200" s="1"/>
      <c r="L42200" s="1"/>
      <c r="M42200" s="1"/>
    </row>
    <row r="42201" spans="5:13" x14ac:dyDescent="0.25">
      <c r="E42201" s="1"/>
      <c r="F42201" s="1"/>
      <c r="G42201" s="1"/>
      <c r="H42201" s="1"/>
      <c r="I42201" s="1"/>
      <c r="J42201" s="1"/>
      <c r="K42201" s="1"/>
      <c r="L42201" s="1"/>
      <c r="M42201" s="1"/>
    </row>
    <row r="42202" spans="5:13" x14ac:dyDescent="0.25">
      <c r="E42202" s="1"/>
      <c r="F42202" s="1"/>
      <c r="G42202" s="1"/>
      <c r="H42202" s="1"/>
      <c r="I42202" s="1"/>
      <c r="J42202" s="1"/>
      <c r="K42202" s="1"/>
      <c r="L42202" s="1"/>
      <c r="M42202" s="1"/>
    </row>
    <row r="42203" spans="5:13" x14ac:dyDescent="0.25">
      <c r="E42203" s="1"/>
      <c r="F42203" s="1"/>
      <c r="G42203" s="1"/>
      <c r="H42203" s="1"/>
      <c r="I42203" s="1"/>
      <c r="J42203" s="1"/>
      <c r="K42203" s="1"/>
      <c r="L42203" s="1"/>
      <c r="M42203" s="1"/>
    </row>
    <row r="42204" spans="5:13" x14ac:dyDescent="0.25">
      <c r="E42204" s="1"/>
      <c r="F42204" s="1"/>
      <c r="G42204" s="1"/>
      <c r="H42204" s="1"/>
      <c r="I42204" s="1"/>
      <c r="J42204" s="1"/>
      <c r="K42204" s="1"/>
      <c r="L42204" s="1"/>
      <c r="M42204" s="1"/>
    </row>
    <row r="42205" spans="5:13" x14ac:dyDescent="0.25">
      <c r="E42205" s="1"/>
      <c r="F42205" s="1"/>
      <c r="G42205" s="1"/>
      <c r="H42205" s="1"/>
      <c r="I42205" s="1"/>
      <c r="J42205" s="1"/>
      <c r="K42205" s="1"/>
      <c r="L42205" s="1"/>
      <c r="M42205" s="1"/>
    </row>
    <row r="42206" spans="5:13" x14ac:dyDescent="0.25">
      <c r="E42206" s="1"/>
      <c r="F42206" s="1"/>
      <c r="G42206" s="1"/>
      <c r="H42206" s="1"/>
      <c r="I42206" s="1"/>
      <c r="J42206" s="1"/>
      <c r="K42206" s="1"/>
      <c r="L42206" s="1"/>
      <c r="M42206" s="1"/>
    </row>
    <row r="42207" spans="5:13" x14ac:dyDescent="0.25">
      <c r="E42207" s="1"/>
      <c r="F42207" s="1"/>
      <c r="G42207" s="1"/>
      <c r="H42207" s="1"/>
      <c r="I42207" s="1"/>
      <c r="J42207" s="1"/>
      <c r="K42207" s="1"/>
      <c r="L42207" s="1"/>
      <c r="M42207" s="1"/>
    </row>
    <row r="42208" spans="5:13" x14ac:dyDescent="0.25">
      <c r="E42208" s="1"/>
      <c r="F42208" s="1"/>
      <c r="G42208" s="1"/>
      <c r="H42208" s="1"/>
      <c r="I42208" s="1"/>
      <c r="J42208" s="1"/>
      <c r="K42208" s="1"/>
      <c r="L42208" s="1"/>
      <c r="M42208" s="1"/>
    </row>
    <row r="42209" spans="5:13" x14ac:dyDescent="0.25">
      <c r="E42209" s="1"/>
      <c r="F42209" s="1"/>
      <c r="G42209" s="1"/>
      <c r="H42209" s="1"/>
      <c r="I42209" s="1"/>
      <c r="J42209" s="1"/>
      <c r="K42209" s="1"/>
      <c r="L42209" s="1"/>
      <c r="M42209" s="1"/>
    </row>
    <row r="42210" spans="5:13" x14ac:dyDescent="0.25">
      <c r="E42210" s="1"/>
      <c r="F42210" s="1"/>
      <c r="G42210" s="1"/>
      <c r="H42210" s="1"/>
      <c r="I42210" s="1"/>
      <c r="J42210" s="1"/>
      <c r="K42210" s="1"/>
      <c r="L42210" s="1"/>
      <c r="M42210" s="1"/>
    </row>
    <row r="42211" spans="5:13" x14ac:dyDescent="0.25">
      <c r="E42211" s="1"/>
      <c r="F42211" s="1"/>
      <c r="G42211" s="1"/>
      <c r="H42211" s="1"/>
      <c r="I42211" s="1"/>
      <c r="J42211" s="1"/>
      <c r="K42211" s="1"/>
      <c r="L42211" s="1"/>
      <c r="M42211" s="1"/>
    </row>
    <row r="42212" spans="5:13" x14ac:dyDescent="0.25">
      <c r="E42212" s="1"/>
      <c r="F42212" s="1"/>
      <c r="G42212" s="1"/>
      <c r="H42212" s="1"/>
      <c r="I42212" s="1"/>
      <c r="J42212" s="1"/>
      <c r="K42212" s="1"/>
      <c r="L42212" s="1"/>
      <c r="M42212" s="1"/>
    </row>
    <row r="42213" spans="5:13" x14ac:dyDescent="0.25">
      <c r="E42213" s="1"/>
      <c r="F42213" s="1"/>
      <c r="G42213" s="1"/>
      <c r="H42213" s="1"/>
      <c r="I42213" s="1"/>
      <c r="J42213" s="1"/>
      <c r="K42213" s="1"/>
      <c r="L42213" s="1"/>
      <c r="M42213" s="1"/>
    </row>
    <row r="42214" spans="5:13" x14ac:dyDescent="0.25">
      <c r="E42214" s="1"/>
      <c r="F42214" s="1"/>
      <c r="G42214" s="1"/>
      <c r="H42214" s="1"/>
      <c r="I42214" s="1"/>
      <c r="J42214" s="1"/>
      <c r="K42214" s="1"/>
      <c r="L42214" s="1"/>
      <c r="M42214" s="1"/>
    </row>
    <row r="42215" spans="5:13" x14ac:dyDescent="0.25">
      <c r="E42215" s="1"/>
      <c r="F42215" s="1"/>
      <c r="G42215" s="1"/>
      <c r="H42215" s="1"/>
      <c r="I42215" s="1"/>
      <c r="J42215" s="1"/>
      <c r="K42215" s="1"/>
      <c r="L42215" s="1"/>
      <c r="M42215" s="1"/>
    </row>
    <row r="42216" spans="5:13" x14ac:dyDescent="0.25">
      <c r="E42216" s="1"/>
      <c r="F42216" s="1"/>
      <c r="G42216" s="1"/>
      <c r="H42216" s="1"/>
      <c r="I42216" s="1"/>
      <c r="J42216" s="1"/>
      <c r="K42216" s="1"/>
      <c r="L42216" s="1"/>
      <c r="M42216" s="1"/>
    </row>
    <row r="42217" spans="5:13" x14ac:dyDescent="0.25">
      <c r="E42217" s="1"/>
      <c r="F42217" s="1"/>
      <c r="G42217" s="1"/>
      <c r="H42217" s="1"/>
      <c r="I42217" s="1"/>
      <c r="J42217" s="1"/>
      <c r="K42217" s="1"/>
      <c r="L42217" s="1"/>
      <c r="M42217" s="1"/>
    </row>
    <row r="42218" spans="5:13" x14ac:dyDescent="0.25">
      <c r="E42218" s="1"/>
      <c r="F42218" s="1"/>
      <c r="G42218" s="1"/>
      <c r="H42218" s="1"/>
      <c r="I42218" s="1"/>
      <c r="J42218" s="1"/>
      <c r="K42218" s="1"/>
      <c r="L42218" s="1"/>
      <c r="M42218" s="1"/>
    </row>
    <row r="42219" spans="5:13" x14ac:dyDescent="0.25">
      <c r="E42219" s="1"/>
      <c r="F42219" s="1"/>
      <c r="G42219" s="1"/>
      <c r="H42219" s="1"/>
      <c r="I42219" s="1"/>
      <c r="J42219" s="1"/>
      <c r="K42219" s="1"/>
      <c r="L42219" s="1"/>
      <c r="M42219" s="1"/>
    </row>
    <row r="42220" spans="5:13" x14ac:dyDescent="0.25">
      <c r="E42220" s="1"/>
      <c r="F42220" s="1"/>
      <c r="G42220" s="1"/>
      <c r="H42220" s="1"/>
      <c r="I42220" s="1"/>
      <c r="J42220" s="1"/>
      <c r="K42220" s="1"/>
      <c r="L42220" s="1"/>
      <c r="M42220" s="1"/>
    </row>
    <row r="42221" spans="5:13" x14ac:dyDescent="0.25">
      <c r="E42221" s="1"/>
      <c r="F42221" s="1"/>
      <c r="G42221" s="1"/>
      <c r="H42221" s="1"/>
      <c r="I42221" s="1"/>
      <c r="J42221" s="1"/>
      <c r="K42221" s="1"/>
      <c r="L42221" s="1"/>
      <c r="M42221" s="1"/>
    </row>
    <row r="42222" spans="5:13" x14ac:dyDescent="0.25">
      <c r="E42222" s="1"/>
      <c r="F42222" s="1"/>
      <c r="G42222" s="1"/>
      <c r="H42222" s="1"/>
      <c r="I42222" s="1"/>
      <c r="J42222" s="1"/>
      <c r="K42222" s="1"/>
      <c r="L42222" s="1"/>
      <c r="M42222" s="1"/>
    </row>
    <row r="42223" spans="5:13" x14ac:dyDescent="0.25">
      <c r="E42223" s="1"/>
      <c r="F42223" s="1"/>
      <c r="G42223" s="1"/>
      <c r="H42223" s="1"/>
      <c r="I42223" s="1"/>
      <c r="J42223" s="1"/>
      <c r="K42223" s="1"/>
      <c r="L42223" s="1"/>
      <c r="M42223" s="1"/>
    </row>
    <row r="42224" spans="5:13" x14ac:dyDescent="0.25">
      <c r="E42224" s="1"/>
      <c r="F42224" s="1"/>
      <c r="G42224" s="1"/>
      <c r="H42224" s="1"/>
      <c r="I42224" s="1"/>
      <c r="J42224" s="1"/>
      <c r="K42224" s="1"/>
      <c r="L42224" s="1"/>
      <c r="M42224" s="1"/>
    </row>
    <row r="42225" spans="5:13" x14ac:dyDescent="0.25">
      <c r="E42225" s="1"/>
      <c r="F42225" s="1"/>
      <c r="G42225" s="1"/>
      <c r="H42225" s="1"/>
      <c r="I42225" s="1"/>
      <c r="J42225" s="1"/>
      <c r="K42225" s="1"/>
      <c r="L42225" s="1"/>
      <c r="M42225" s="1"/>
    </row>
    <row r="42226" spans="5:13" x14ac:dyDescent="0.25">
      <c r="E42226" s="1"/>
      <c r="F42226" s="1"/>
      <c r="G42226" s="1"/>
      <c r="H42226" s="1"/>
      <c r="I42226" s="1"/>
      <c r="J42226" s="1"/>
      <c r="K42226" s="1"/>
      <c r="L42226" s="1"/>
      <c r="M42226" s="1"/>
    </row>
    <row r="42227" spans="5:13" x14ac:dyDescent="0.25">
      <c r="E42227" s="1"/>
      <c r="F42227" s="1"/>
      <c r="G42227" s="1"/>
      <c r="H42227" s="1"/>
      <c r="I42227" s="1"/>
      <c r="J42227" s="1"/>
      <c r="K42227" s="1"/>
      <c r="L42227" s="1"/>
      <c r="M42227" s="1"/>
    </row>
    <row r="42228" spans="5:13" x14ac:dyDescent="0.25">
      <c r="E42228" s="1"/>
      <c r="F42228" s="1"/>
      <c r="G42228" s="1"/>
      <c r="H42228" s="1"/>
      <c r="I42228" s="1"/>
      <c r="J42228" s="1"/>
      <c r="K42228" s="1"/>
      <c r="L42228" s="1"/>
      <c r="M42228" s="1"/>
    </row>
    <row r="42229" spans="5:13" x14ac:dyDescent="0.25">
      <c r="E42229" s="1"/>
      <c r="F42229" s="1"/>
      <c r="G42229" s="1"/>
      <c r="H42229" s="1"/>
      <c r="I42229" s="1"/>
      <c r="J42229" s="1"/>
      <c r="K42229" s="1"/>
      <c r="L42229" s="1"/>
      <c r="M42229" s="1"/>
    </row>
    <row r="42230" spans="5:13" x14ac:dyDescent="0.25">
      <c r="E42230" s="1"/>
      <c r="F42230" s="1"/>
      <c r="G42230" s="1"/>
      <c r="H42230" s="1"/>
      <c r="I42230" s="1"/>
      <c r="J42230" s="1"/>
      <c r="K42230" s="1"/>
      <c r="L42230" s="1"/>
      <c r="M42230" s="1"/>
    </row>
    <row r="42231" spans="5:13" x14ac:dyDescent="0.25">
      <c r="E42231" s="1"/>
      <c r="F42231" s="1"/>
      <c r="G42231" s="1"/>
      <c r="H42231" s="1"/>
      <c r="I42231" s="1"/>
      <c r="J42231" s="1"/>
      <c r="K42231" s="1"/>
      <c r="L42231" s="1"/>
      <c r="M42231" s="1"/>
    </row>
    <row r="42232" spans="5:13" x14ac:dyDescent="0.25">
      <c r="E42232" s="1"/>
      <c r="F42232" s="1"/>
      <c r="G42232" s="1"/>
      <c r="H42232" s="1"/>
      <c r="I42232" s="1"/>
      <c r="J42232" s="1"/>
      <c r="K42232" s="1"/>
      <c r="L42232" s="1"/>
      <c r="M42232" s="1"/>
    </row>
    <row r="42233" spans="5:13" x14ac:dyDescent="0.25">
      <c r="E42233" s="1"/>
      <c r="F42233" s="1"/>
      <c r="G42233" s="1"/>
      <c r="H42233" s="1"/>
      <c r="I42233" s="1"/>
      <c r="J42233" s="1"/>
      <c r="K42233" s="1"/>
      <c r="L42233" s="1"/>
      <c r="M42233" s="1"/>
    </row>
    <row r="42234" spans="5:13" x14ac:dyDescent="0.25">
      <c r="E42234" s="1"/>
      <c r="F42234" s="1"/>
      <c r="G42234" s="1"/>
      <c r="H42234" s="1"/>
      <c r="I42234" s="1"/>
      <c r="J42234" s="1"/>
      <c r="K42234" s="1"/>
      <c r="L42234" s="1"/>
      <c r="M42234" s="1"/>
    </row>
    <row r="42235" spans="5:13" x14ac:dyDescent="0.25">
      <c r="E42235" s="1"/>
      <c r="F42235" s="1"/>
      <c r="G42235" s="1"/>
      <c r="H42235" s="1"/>
      <c r="I42235" s="1"/>
      <c r="J42235" s="1"/>
      <c r="K42235" s="1"/>
      <c r="L42235" s="1"/>
      <c r="M42235" s="1"/>
    </row>
    <row r="42236" spans="5:13" x14ac:dyDescent="0.25">
      <c r="E42236" s="1"/>
      <c r="F42236" s="1"/>
      <c r="G42236" s="1"/>
      <c r="H42236" s="1"/>
      <c r="I42236" s="1"/>
      <c r="J42236" s="1"/>
      <c r="K42236" s="1"/>
      <c r="L42236" s="1"/>
      <c r="M42236" s="1"/>
    </row>
    <row r="42237" spans="5:13" x14ac:dyDescent="0.25">
      <c r="E42237" s="1"/>
      <c r="F42237" s="1"/>
      <c r="G42237" s="1"/>
      <c r="H42237" s="1"/>
      <c r="I42237" s="1"/>
      <c r="J42237" s="1"/>
      <c r="K42237" s="1"/>
      <c r="L42237" s="1"/>
      <c r="M42237" s="1"/>
    </row>
    <row r="42238" spans="5:13" x14ac:dyDescent="0.25">
      <c r="E42238" s="1"/>
      <c r="F42238" s="1"/>
      <c r="G42238" s="1"/>
      <c r="H42238" s="1"/>
      <c r="I42238" s="1"/>
      <c r="J42238" s="1"/>
      <c r="K42238" s="1"/>
      <c r="L42238" s="1"/>
      <c r="M42238" s="1"/>
    </row>
    <row r="42239" spans="5:13" x14ac:dyDescent="0.25">
      <c r="E42239" s="1"/>
      <c r="F42239" s="1"/>
      <c r="G42239" s="1"/>
      <c r="H42239" s="1"/>
      <c r="I42239" s="1"/>
      <c r="J42239" s="1"/>
      <c r="K42239" s="1"/>
      <c r="L42239" s="1"/>
      <c r="M42239" s="1"/>
    </row>
    <row r="42240" spans="5:13" x14ac:dyDescent="0.25">
      <c r="E42240" s="1"/>
      <c r="F42240" s="1"/>
      <c r="G42240" s="1"/>
      <c r="H42240" s="1"/>
      <c r="I42240" s="1"/>
      <c r="J42240" s="1"/>
      <c r="K42240" s="1"/>
      <c r="L42240" s="1"/>
      <c r="M42240" s="1"/>
    </row>
    <row r="42241" spans="5:13" x14ac:dyDescent="0.25">
      <c r="E42241" s="1"/>
      <c r="F42241" s="1"/>
      <c r="G42241" s="1"/>
      <c r="H42241" s="1"/>
      <c r="I42241" s="1"/>
      <c r="J42241" s="1"/>
      <c r="K42241" s="1"/>
      <c r="L42241" s="1"/>
      <c r="M42241" s="1"/>
    </row>
    <row r="42242" spans="5:13" x14ac:dyDescent="0.25">
      <c r="E42242" s="1"/>
      <c r="F42242" s="1"/>
      <c r="G42242" s="1"/>
      <c r="H42242" s="1"/>
      <c r="I42242" s="1"/>
      <c r="J42242" s="1"/>
      <c r="K42242" s="1"/>
      <c r="L42242" s="1"/>
      <c r="M42242" s="1"/>
    </row>
    <row r="42243" spans="5:13" x14ac:dyDescent="0.25">
      <c r="E42243" s="1"/>
      <c r="F42243" s="1"/>
      <c r="G42243" s="1"/>
      <c r="H42243" s="1"/>
      <c r="I42243" s="1"/>
      <c r="J42243" s="1"/>
      <c r="K42243" s="1"/>
      <c r="L42243" s="1"/>
      <c r="M42243" s="1"/>
    </row>
    <row r="42244" spans="5:13" x14ac:dyDescent="0.25">
      <c r="E42244" s="1"/>
      <c r="F42244" s="1"/>
      <c r="G42244" s="1"/>
      <c r="H42244" s="1"/>
      <c r="I42244" s="1"/>
      <c r="J42244" s="1"/>
      <c r="K42244" s="1"/>
      <c r="L42244" s="1"/>
      <c r="M42244" s="1"/>
    </row>
    <row r="42245" spans="5:13" x14ac:dyDescent="0.25">
      <c r="E42245" s="1"/>
      <c r="F42245" s="1"/>
      <c r="G42245" s="1"/>
      <c r="H42245" s="1"/>
      <c r="I42245" s="1"/>
      <c r="J42245" s="1"/>
      <c r="K42245" s="1"/>
      <c r="L42245" s="1"/>
      <c r="M42245" s="1"/>
    </row>
    <row r="42246" spans="5:13" x14ac:dyDescent="0.25">
      <c r="E42246" s="1"/>
      <c r="F42246" s="1"/>
      <c r="G42246" s="1"/>
      <c r="H42246" s="1"/>
      <c r="I42246" s="1"/>
      <c r="J42246" s="1"/>
      <c r="K42246" s="1"/>
      <c r="L42246" s="1"/>
      <c r="M42246" s="1"/>
    </row>
    <row r="42247" spans="5:13" x14ac:dyDescent="0.25">
      <c r="E42247" s="1"/>
      <c r="F42247" s="1"/>
      <c r="G42247" s="1"/>
      <c r="H42247" s="1"/>
      <c r="I42247" s="1"/>
      <c r="J42247" s="1"/>
      <c r="K42247" s="1"/>
      <c r="L42247" s="1"/>
      <c r="M42247" s="1"/>
    </row>
    <row r="42248" spans="5:13" x14ac:dyDescent="0.25">
      <c r="E42248" s="1"/>
      <c r="F42248" s="1"/>
      <c r="G42248" s="1"/>
      <c r="H42248" s="1"/>
      <c r="I42248" s="1"/>
      <c r="J42248" s="1"/>
      <c r="K42248" s="1"/>
      <c r="L42248" s="1"/>
      <c r="M42248" s="1"/>
    </row>
    <row r="42249" spans="5:13" x14ac:dyDescent="0.25">
      <c r="E42249" s="1"/>
      <c r="F42249" s="1"/>
      <c r="G42249" s="1"/>
      <c r="H42249" s="1"/>
      <c r="I42249" s="1"/>
      <c r="J42249" s="1"/>
      <c r="K42249" s="1"/>
      <c r="L42249" s="1"/>
      <c r="M42249" s="1"/>
    </row>
    <row r="42250" spans="5:13" x14ac:dyDescent="0.25">
      <c r="E42250" s="1"/>
      <c r="F42250" s="1"/>
      <c r="G42250" s="1"/>
      <c r="H42250" s="1"/>
      <c r="I42250" s="1"/>
      <c r="J42250" s="1"/>
      <c r="K42250" s="1"/>
      <c r="L42250" s="1"/>
      <c r="M42250" s="1"/>
    </row>
    <row r="42251" spans="5:13" x14ac:dyDescent="0.25">
      <c r="E42251" s="1"/>
      <c r="F42251" s="1"/>
      <c r="G42251" s="1"/>
      <c r="H42251" s="1"/>
      <c r="I42251" s="1"/>
      <c r="J42251" s="1"/>
      <c r="K42251" s="1"/>
      <c r="L42251" s="1"/>
      <c r="M42251" s="1"/>
    </row>
    <row r="42252" spans="5:13" x14ac:dyDescent="0.25">
      <c r="E42252" s="1"/>
      <c r="F42252" s="1"/>
      <c r="G42252" s="1"/>
      <c r="H42252" s="1"/>
      <c r="I42252" s="1"/>
      <c r="J42252" s="1"/>
      <c r="K42252" s="1"/>
      <c r="L42252" s="1"/>
      <c r="M42252" s="1"/>
    </row>
    <row r="42253" spans="5:13" x14ac:dyDescent="0.25">
      <c r="E42253" s="1"/>
      <c r="F42253" s="1"/>
      <c r="G42253" s="1"/>
      <c r="H42253" s="1"/>
      <c r="I42253" s="1"/>
      <c r="J42253" s="1"/>
      <c r="K42253" s="1"/>
      <c r="L42253" s="1"/>
      <c r="M42253" s="1"/>
    </row>
    <row r="42254" spans="5:13" x14ac:dyDescent="0.25">
      <c r="E42254" s="1"/>
      <c r="F42254" s="1"/>
      <c r="G42254" s="1"/>
      <c r="H42254" s="1"/>
      <c r="I42254" s="1"/>
      <c r="J42254" s="1"/>
      <c r="K42254" s="1"/>
      <c r="L42254" s="1"/>
      <c r="M42254" s="1"/>
    </row>
    <row r="42255" spans="5:13" x14ac:dyDescent="0.25">
      <c r="E42255" s="1"/>
      <c r="F42255" s="1"/>
      <c r="G42255" s="1"/>
      <c r="H42255" s="1"/>
      <c r="I42255" s="1"/>
      <c r="J42255" s="1"/>
      <c r="K42255" s="1"/>
      <c r="L42255" s="1"/>
      <c r="M42255" s="1"/>
    </row>
    <row r="42256" spans="5:13" x14ac:dyDescent="0.25">
      <c r="E42256" s="1"/>
      <c r="F42256" s="1"/>
      <c r="G42256" s="1"/>
      <c r="H42256" s="1"/>
      <c r="I42256" s="1"/>
      <c r="J42256" s="1"/>
      <c r="K42256" s="1"/>
      <c r="L42256" s="1"/>
      <c r="M42256" s="1"/>
    </row>
    <row r="42257" spans="5:13" x14ac:dyDescent="0.25">
      <c r="E42257" s="1"/>
      <c r="F42257" s="1"/>
      <c r="G42257" s="1"/>
      <c r="H42257" s="1"/>
      <c r="I42257" s="1"/>
      <c r="J42257" s="1"/>
      <c r="K42257" s="1"/>
      <c r="L42257" s="1"/>
      <c r="M42257" s="1"/>
    </row>
    <row r="42258" spans="5:13" x14ac:dyDescent="0.25">
      <c r="E42258" s="1"/>
      <c r="F42258" s="1"/>
      <c r="G42258" s="1"/>
      <c r="H42258" s="1"/>
      <c r="I42258" s="1"/>
      <c r="J42258" s="1"/>
      <c r="K42258" s="1"/>
      <c r="L42258" s="1"/>
      <c r="M42258" s="1"/>
    </row>
    <row r="42259" spans="5:13" x14ac:dyDescent="0.25">
      <c r="E42259" s="1"/>
      <c r="F42259" s="1"/>
      <c r="G42259" s="1"/>
      <c r="H42259" s="1"/>
      <c r="I42259" s="1"/>
      <c r="J42259" s="1"/>
      <c r="K42259" s="1"/>
      <c r="L42259" s="1"/>
      <c r="M42259" s="1"/>
    </row>
    <row r="42260" spans="5:13" x14ac:dyDescent="0.25">
      <c r="E42260" s="1"/>
      <c r="F42260" s="1"/>
      <c r="G42260" s="1"/>
      <c r="H42260" s="1"/>
      <c r="I42260" s="1"/>
      <c r="J42260" s="1"/>
      <c r="K42260" s="1"/>
      <c r="L42260" s="1"/>
      <c r="M42260" s="1"/>
    </row>
    <row r="42261" spans="5:13" x14ac:dyDescent="0.25">
      <c r="E42261" s="1"/>
      <c r="F42261" s="1"/>
      <c r="G42261" s="1"/>
      <c r="H42261" s="1"/>
      <c r="I42261" s="1"/>
      <c r="J42261" s="1"/>
      <c r="K42261" s="1"/>
      <c r="L42261" s="1"/>
      <c r="M42261" s="1"/>
    </row>
    <row r="42262" spans="5:13" x14ac:dyDescent="0.25">
      <c r="E42262" s="1"/>
      <c r="F42262" s="1"/>
      <c r="G42262" s="1"/>
      <c r="H42262" s="1"/>
      <c r="I42262" s="1"/>
      <c r="J42262" s="1"/>
      <c r="K42262" s="1"/>
      <c r="L42262" s="1"/>
      <c r="M42262" s="1"/>
    </row>
    <row r="42263" spans="5:13" x14ac:dyDescent="0.25">
      <c r="E42263" s="1"/>
      <c r="F42263" s="1"/>
      <c r="G42263" s="1"/>
      <c r="H42263" s="1"/>
      <c r="I42263" s="1"/>
      <c r="J42263" s="1"/>
      <c r="K42263" s="1"/>
      <c r="L42263" s="1"/>
      <c r="M42263" s="1"/>
    </row>
    <row r="42264" spans="5:13" x14ac:dyDescent="0.25">
      <c r="E42264" s="1"/>
      <c r="F42264" s="1"/>
      <c r="G42264" s="1"/>
      <c r="H42264" s="1"/>
      <c r="I42264" s="1"/>
      <c r="J42264" s="1"/>
      <c r="K42264" s="1"/>
      <c r="L42264" s="1"/>
      <c r="M42264" s="1"/>
    </row>
    <row r="42265" spans="5:13" x14ac:dyDescent="0.25">
      <c r="E42265" s="1"/>
      <c r="F42265" s="1"/>
      <c r="G42265" s="1"/>
      <c r="H42265" s="1"/>
      <c r="I42265" s="1"/>
      <c r="J42265" s="1"/>
      <c r="K42265" s="1"/>
      <c r="L42265" s="1"/>
      <c r="M42265" s="1"/>
    </row>
    <row r="42266" spans="5:13" x14ac:dyDescent="0.25">
      <c r="E42266" s="1"/>
      <c r="F42266" s="1"/>
      <c r="G42266" s="1"/>
      <c r="H42266" s="1"/>
      <c r="I42266" s="1"/>
      <c r="J42266" s="1"/>
      <c r="K42266" s="1"/>
      <c r="L42266" s="1"/>
      <c r="M42266" s="1"/>
    </row>
    <row r="42267" spans="5:13" x14ac:dyDescent="0.25">
      <c r="E42267" s="1"/>
      <c r="F42267" s="1"/>
      <c r="G42267" s="1"/>
      <c r="H42267" s="1"/>
      <c r="I42267" s="1"/>
      <c r="J42267" s="1"/>
      <c r="K42267" s="1"/>
      <c r="L42267" s="1"/>
      <c r="M42267" s="1"/>
    </row>
    <row r="42268" spans="5:13" x14ac:dyDescent="0.25">
      <c r="E42268" s="1"/>
      <c r="F42268" s="1"/>
      <c r="G42268" s="1"/>
      <c r="H42268" s="1"/>
      <c r="I42268" s="1"/>
      <c r="J42268" s="1"/>
      <c r="K42268" s="1"/>
      <c r="L42268" s="1"/>
      <c r="M42268" s="1"/>
    </row>
    <row r="42269" spans="5:13" x14ac:dyDescent="0.25">
      <c r="E42269" s="1"/>
      <c r="F42269" s="1"/>
      <c r="G42269" s="1"/>
      <c r="H42269" s="1"/>
      <c r="I42269" s="1"/>
      <c r="J42269" s="1"/>
      <c r="K42269" s="1"/>
      <c r="L42269" s="1"/>
      <c r="M42269" s="1"/>
    </row>
    <row r="42270" spans="5:13" x14ac:dyDescent="0.25">
      <c r="E42270" s="1"/>
      <c r="F42270" s="1"/>
      <c r="G42270" s="1"/>
      <c r="H42270" s="1"/>
      <c r="I42270" s="1"/>
      <c r="J42270" s="1"/>
      <c r="K42270" s="1"/>
      <c r="L42270" s="1"/>
      <c r="M42270" s="1"/>
    </row>
    <row r="42271" spans="5:13" x14ac:dyDescent="0.25">
      <c r="E42271" s="1"/>
      <c r="F42271" s="1"/>
      <c r="G42271" s="1"/>
      <c r="H42271" s="1"/>
      <c r="I42271" s="1"/>
      <c r="J42271" s="1"/>
      <c r="K42271" s="1"/>
      <c r="L42271" s="1"/>
      <c r="M42271" s="1"/>
    </row>
    <row r="42272" spans="5:13" x14ac:dyDescent="0.25">
      <c r="E42272" s="1"/>
      <c r="F42272" s="1"/>
      <c r="G42272" s="1"/>
      <c r="H42272" s="1"/>
      <c r="I42272" s="1"/>
      <c r="J42272" s="1"/>
      <c r="K42272" s="1"/>
      <c r="L42272" s="1"/>
      <c r="M42272" s="1"/>
    </row>
    <row r="42273" spans="5:13" x14ac:dyDescent="0.25">
      <c r="E42273" s="1"/>
      <c r="F42273" s="1"/>
      <c r="G42273" s="1"/>
      <c r="H42273" s="1"/>
      <c r="I42273" s="1"/>
      <c r="J42273" s="1"/>
      <c r="K42273" s="1"/>
      <c r="L42273" s="1"/>
      <c r="M42273" s="1"/>
    </row>
    <row r="42274" spans="5:13" x14ac:dyDescent="0.25">
      <c r="E42274" s="1"/>
      <c r="F42274" s="1"/>
      <c r="G42274" s="1"/>
      <c r="H42274" s="1"/>
      <c r="I42274" s="1"/>
      <c r="J42274" s="1"/>
      <c r="K42274" s="1"/>
      <c r="L42274" s="1"/>
      <c r="M42274" s="1"/>
    </row>
    <row r="42275" spans="5:13" x14ac:dyDescent="0.25">
      <c r="E42275" s="1"/>
      <c r="F42275" s="1"/>
      <c r="G42275" s="1"/>
      <c r="H42275" s="1"/>
      <c r="I42275" s="1"/>
      <c r="J42275" s="1"/>
      <c r="K42275" s="1"/>
      <c r="L42275" s="1"/>
      <c r="M42275" s="1"/>
    </row>
    <row r="42276" spans="5:13" x14ac:dyDescent="0.25">
      <c r="E42276" s="1"/>
      <c r="F42276" s="1"/>
      <c r="G42276" s="1"/>
      <c r="H42276" s="1"/>
      <c r="I42276" s="1"/>
      <c r="J42276" s="1"/>
      <c r="K42276" s="1"/>
      <c r="L42276" s="1"/>
      <c r="M42276" s="1"/>
    </row>
    <row r="42277" spans="5:13" x14ac:dyDescent="0.25">
      <c r="E42277" s="1"/>
      <c r="F42277" s="1"/>
      <c r="G42277" s="1"/>
      <c r="H42277" s="1"/>
      <c r="I42277" s="1"/>
      <c r="J42277" s="1"/>
      <c r="K42277" s="1"/>
      <c r="L42277" s="1"/>
      <c r="M42277" s="1"/>
    </row>
    <row r="42278" spans="5:13" x14ac:dyDescent="0.25">
      <c r="E42278" s="1"/>
      <c r="F42278" s="1"/>
      <c r="G42278" s="1"/>
      <c r="H42278" s="1"/>
      <c r="I42278" s="1"/>
      <c r="J42278" s="1"/>
      <c r="K42278" s="1"/>
      <c r="L42278" s="1"/>
      <c r="M42278" s="1"/>
    </row>
    <row r="42279" spans="5:13" x14ac:dyDescent="0.25">
      <c r="E42279" s="1"/>
      <c r="F42279" s="1"/>
      <c r="G42279" s="1"/>
      <c r="H42279" s="1"/>
      <c r="I42279" s="1"/>
      <c r="J42279" s="1"/>
      <c r="K42279" s="1"/>
      <c r="L42279" s="1"/>
      <c r="M42279" s="1"/>
    </row>
    <row r="42280" spans="5:13" x14ac:dyDescent="0.25">
      <c r="E42280" s="1"/>
      <c r="F42280" s="1"/>
      <c r="G42280" s="1"/>
      <c r="H42280" s="1"/>
      <c r="I42280" s="1"/>
      <c r="J42280" s="1"/>
      <c r="K42280" s="1"/>
      <c r="L42280" s="1"/>
      <c r="M42280" s="1"/>
    </row>
    <row r="42281" spans="5:13" x14ac:dyDescent="0.25">
      <c r="E42281" s="1"/>
      <c r="F42281" s="1"/>
      <c r="G42281" s="1"/>
      <c r="H42281" s="1"/>
      <c r="I42281" s="1"/>
      <c r="J42281" s="1"/>
      <c r="K42281" s="1"/>
      <c r="L42281" s="1"/>
      <c r="M42281" s="1"/>
    </row>
    <row r="42282" spans="5:13" x14ac:dyDescent="0.25">
      <c r="E42282" s="1"/>
      <c r="F42282" s="1"/>
      <c r="G42282" s="1"/>
      <c r="H42282" s="1"/>
      <c r="I42282" s="1"/>
      <c r="J42282" s="1"/>
      <c r="K42282" s="1"/>
      <c r="L42282" s="1"/>
      <c r="M42282" s="1"/>
    </row>
    <row r="42283" spans="5:13" x14ac:dyDescent="0.25">
      <c r="E42283" s="1"/>
      <c r="F42283" s="1"/>
      <c r="G42283" s="1"/>
      <c r="H42283" s="1"/>
      <c r="I42283" s="1"/>
      <c r="J42283" s="1"/>
      <c r="K42283" s="1"/>
      <c r="L42283" s="1"/>
      <c r="M42283" s="1"/>
    </row>
    <row r="42284" spans="5:13" x14ac:dyDescent="0.25">
      <c r="E42284" s="1"/>
      <c r="F42284" s="1"/>
      <c r="G42284" s="1"/>
      <c r="H42284" s="1"/>
      <c r="I42284" s="1"/>
      <c r="J42284" s="1"/>
      <c r="K42284" s="1"/>
      <c r="L42284" s="1"/>
      <c r="M42284" s="1"/>
    </row>
    <row r="42285" spans="5:13" x14ac:dyDescent="0.25">
      <c r="E42285" s="1"/>
      <c r="F42285" s="1"/>
      <c r="G42285" s="1"/>
      <c r="H42285" s="1"/>
      <c r="I42285" s="1"/>
      <c r="J42285" s="1"/>
      <c r="K42285" s="1"/>
      <c r="L42285" s="1"/>
      <c r="M42285" s="1"/>
    </row>
    <row r="42286" spans="5:13" x14ac:dyDescent="0.25">
      <c r="E42286" s="1"/>
      <c r="F42286" s="1"/>
      <c r="G42286" s="1"/>
      <c r="H42286" s="1"/>
      <c r="I42286" s="1"/>
      <c r="J42286" s="1"/>
      <c r="K42286" s="1"/>
      <c r="L42286" s="1"/>
      <c r="M42286" s="1"/>
    </row>
    <row r="42287" spans="5:13" x14ac:dyDescent="0.25">
      <c r="E42287" s="1"/>
      <c r="F42287" s="1"/>
      <c r="G42287" s="1"/>
      <c r="H42287" s="1"/>
      <c r="I42287" s="1"/>
      <c r="J42287" s="1"/>
      <c r="K42287" s="1"/>
      <c r="L42287" s="1"/>
      <c r="M42287" s="1"/>
    </row>
    <row r="42288" spans="5:13" x14ac:dyDescent="0.25">
      <c r="E42288" s="1"/>
      <c r="F42288" s="1"/>
      <c r="G42288" s="1"/>
      <c r="H42288" s="1"/>
      <c r="I42288" s="1"/>
      <c r="J42288" s="1"/>
      <c r="K42288" s="1"/>
      <c r="L42288" s="1"/>
      <c r="M42288" s="1"/>
    </row>
    <row r="42289" spans="5:13" x14ac:dyDescent="0.25">
      <c r="E42289" s="1"/>
      <c r="F42289" s="1"/>
      <c r="G42289" s="1"/>
      <c r="H42289" s="1"/>
      <c r="I42289" s="1"/>
      <c r="J42289" s="1"/>
      <c r="K42289" s="1"/>
      <c r="L42289" s="1"/>
      <c r="M42289" s="1"/>
    </row>
    <row r="42290" spans="5:13" x14ac:dyDescent="0.25">
      <c r="E42290" s="1"/>
      <c r="F42290" s="1"/>
      <c r="G42290" s="1"/>
      <c r="H42290" s="1"/>
      <c r="I42290" s="1"/>
      <c r="J42290" s="1"/>
      <c r="K42290" s="1"/>
      <c r="L42290" s="1"/>
      <c r="M42290" s="1"/>
    </row>
    <row r="42291" spans="5:13" x14ac:dyDescent="0.25">
      <c r="E42291" s="1"/>
      <c r="F42291" s="1"/>
      <c r="G42291" s="1"/>
      <c r="H42291" s="1"/>
      <c r="I42291" s="1"/>
      <c r="J42291" s="1"/>
      <c r="K42291" s="1"/>
      <c r="L42291" s="1"/>
      <c r="M42291" s="1"/>
    </row>
    <row r="42292" spans="5:13" x14ac:dyDescent="0.25">
      <c r="E42292" s="1"/>
      <c r="F42292" s="1"/>
      <c r="G42292" s="1"/>
      <c r="H42292" s="1"/>
      <c r="I42292" s="1"/>
      <c r="J42292" s="1"/>
      <c r="K42292" s="1"/>
      <c r="L42292" s="1"/>
      <c r="M42292" s="1"/>
    </row>
    <row r="42293" spans="5:13" x14ac:dyDescent="0.25">
      <c r="E42293" s="1"/>
      <c r="F42293" s="1"/>
      <c r="G42293" s="1"/>
      <c r="H42293" s="1"/>
      <c r="I42293" s="1"/>
      <c r="J42293" s="1"/>
      <c r="K42293" s="1"/>
      <c r="L42293" s="1"/>
      <c r="M42293" s="1"/>
    </row>
    <row r="42294" spans="5:13" x14ac:dyDescent="0.25">
      <c r="E42294" s="1"/>
      <c r="F42294" s="1"/>
      <c r="G42294" s="1"/>
      <c r="H42294" s="1"/>
      <c r="I42294" s="1"/>
      <c r="J42294" s="1"/>
      <c r="K42294" s="1"/>
      <c r="L42294" s="1"/>
      <c r="M42294" s="1"/>
    </row>
    <row r="42295" spans="5:13" x14ac:dyDescent="0.25">
      <c r="E42295" s="1"/>
      <c r="F42295" s="1"/>
      <c r="G42295" s="1"/>
      <c r="H42295" s="1"/>
      <c r="I42295" s="1"/>
      <c r="J42295" s="1"/>
      <c r="K42295" s="1"/>
      <c r="L42295" s="1"/>
      <c r="M42295" s="1"/>
    </row>
    <row r="42296" spans="5:13" x14ac:dyDescent="0.25">
      <c r="E42296" s="1"/>
      <c r="F42296" s="1"/>
      <c r="G42296" s="1"/>
      <c r="H42296" s="1"/>
      <c r="I42296" s="1"/>
      <c r="J42296" s="1"/>
      <c r="K42296" s="1"/>
      <c r="L42296" s="1"/>
      <c r="M42296" s="1"/>
    </row>
    <row r="42297" spans="5:13" x14ac:dyDescent="0.25">
      <c r="E42297" s="1"/>
      <c r="F42297" s="1"/>
      <c r="G42297" s="1"/>
      <c r="H42297" s="1"/>
      <c r="I42297" s="1"/>
      <c r="J42297" s="1"/>
      <c r="K42297" s="1"/>
      <c r="L42297" s="1"/>
      <c r="M42297" s="1"/>
    </row>
    <row r="42298" spans="5:13" x14ac:dyDescent="0.25">
      <c r="E42298" s="1"/>
      <c r="F42298" s="1"/>
      <c r="G42298" s="1"/>
      <c r="H42298" s="1"/>
      <c r="I42298" s="1"/>
      <c r="J42298" s="1"/>
      <c r="K42298" s="1"/>
      <c r="L42298" s="1"/>
      <c r="M42298" s="1"/>
    </row>
    <row r="42299" spans="5:13" x14ac:dyDescent="0.25">
      <c r="E42299" s="1"/>
      <c r="F42299" s="1"/>
      <c r="G42299" s="1"/>
      <c r="H42299" s="1"/>
      <c r="I42299" s="1"/>
      <c r="J42299" s="1"/>
      <c r="K42299" s="1"/>
      <c r="L42299" s="1"/>
      <c r="M42299" s="1"/>
    </row>
    <row r="42300" spans="5:13" x14ac:dyDescent="0.25">
      <c r="E42300" s="1"/>
      <c r="F42300" s="1"/>
      <c r="G42300" s="1"/>
      <c r="H42300" s="1"/>
      <c r="I42300" s="1"/>
      <c r="J42300" s="1"/>
      <c r="K42300" s="1"/>
      <c r="L42300" s="1"/>
      <c r="M42300" s="1"/>
    </row>
    <row r="42301" spans="5:13" x14ac:dyDescent="0.25">
      <c r="E42301" s="1"/>
      <c r="F42301" s="1"/>
      <c r="G42301" s="1"/>
      <c r="H42301" s="1"/>
      <c r="I42301" s="1"/>
      <c r="J42301" s="1"/>
      <c r="K42301" s="1"/>
      <c r="L42301" s="1"/>
      <c r="M42301" s="1"/>
    </row>
    <row r="42302" spans="5:13" x14ac:dyDescent="0.25">
      <c r="E42302" s="1"/>
      <c r="F42302" s="1"/>
      <c r="G42302" s="1"/>
      <c r="H42302" s="1"/>
      <c r="I42302" s="1"/>
      <c r="J42302" s="1"/>
      <c r="K42302" s="1"/>
      <c r="L42302" s="1"/>
      <c r="M42302" s="1"/>
    </row>
    <row r="42303" spans="5:13" x14ac:dyDescent="0.25">
      <c r="E42303" s="1"/>
      <c r="F42303" s="1"/>
      <c r="G42303" s="1"/>
      <c r="H42303" s="1"/>
      <c r="I42303" s="1"/>
      <c r="J42303" s="1"/>
      <c r="K42303" s="1"/>
      <c r="L42303" s="1"/>
      <c r="M42303" s="1"/>
    </row>
    <row r="42304" spans="5:13" x14ac:dyDescent="0.25">
      <c r="E42304" s="1"/>
      <c r="F42304" s="1"/>
      <c r="G42304" s="1"/>
      <c r="H42304" s="1"/>
      <c r="I42304" s="1"/>
      <c r="J42304" s="1"/>
      <c r="K42304" s="1"/>
      <c r="L42304" s="1"/>
      <c r="M42304" s="1"/>
    </row>
    <row r="42305" spans="5:13" x14ac:dyDescent="0.25">
      <c r="E42305" s="1"/>
      <c r="F42305" s="1"/>
      <c r="G42305" s="1"/>
      <c r="H42305" s="1"/>
      <c r="I42305" s="1"/>
      <c r="J42305" s="1"/>
      <c r="K42305" s="1"/>
      <c r="L42305" s="1"/>
      <c r="M42305" s="1"/>
    </row>
    <row r="42306" spans="5:13" x14ac:dyDescent="0.25">
      <c r="E42306" s="1"/>
      <c r="F42306" s="1"/>
      <c r="G42306" s="1"/>
      <c r="H42306" s="1"/>
      <c r="I42306" s="1"/>
      <c r="J42306" s="1"/>
      <c r="K42306" s="1"/>
      <c r="L42306" s="1"/>
      <c r="M42306" s="1"/>
    </row>
    <row r="42307" spans="5:13" x14ac:dyDescent="0.25">
      <c r="E42307" s="1"/>
      <c r="F42307" s="1"/>
      <c r="G42307" s="1"/>
      <c r="H42307" s="1"/>
      <c r="I42307" s="1"/>
      <c r="J42307" s="1"/>
      <c r="K42307" s="1"/>
      <c r="L42307" s="1"/>
      <c r="M42307" s="1"/>
    </row>
    <row r="42308" spans="5:13" x14ac:dyDescent="0.25">
      <c r="E42308" s="1"/>
      <c r="F42308" s="1"/>
      <c r="G42308" s="1"/>
      <c r="H42308" s="1"/>
      <c r="I42308" s="1"/>
      <c r="J42308" s="1"/>
      <c r="K42308" s="1"/>
      <c r="L42308" s="1"/>
      <c r="M42308" s="1"/>
    </row>
  </sheetData>
  <sheetProtection sheet="1" objects="1" scenarios="1"/>
  <mergeCells count="15">
    <mergeCell ref="B36:L36"/>
    <mergeCell ref="B37:L37"/>
    <mergeCell ref="B35:L35"/>
    <mergeCell ref="B34:L34"/>
    <mergeCell ref="B32:L32"/>
    <mergeCell ref="B33:L33"/>
    <mergeCell ref="B22:L22"/>
    <mergeCell ref="B23:L23"/>
    <mergeCell ref="B27:L27"/>
    <mergeCell ref="B2:L2"/>
    <mergeCell ref="B4:L4"/>
    <mergeCell ref="B5:L5"/>
    <mergeCell ref="B8:L8"/>
    <mergeCell ref="B9:L9"/>
    <mergeCell ref="B10:L10"/>
  </mergeCells>
  <conditionalFormatting sqref="N17:N21 L16">
    <cfRule type="aboveAverage" dxfId="136" priority="1" stdDev="1"/>
  </conditionalFormatting>
  <dataValidations count="2">
    <dataValidation type="list" allowBlank="1" showInputMessage="1" showErrorMessage="1" sqref="L15" xr:uid="{B74A364F-44F0-43E0-88F1-E60097428ABD}">
      <formula1>$S$1:$S$2</formula1>
    </dataValidation>
    <dataValidation type="list" allowBlank="1" showInputMessage="1" showErrorMessage="1" sqref="L14" xr:uid="{DA375642-8664-4FD1-B588-65A95E58DD3C}">
      <formula1>"+Default_Value"</formula1>
    </dataValidation>
  </dataValidation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Document" dvAspect="DVASPECT_ICON" shapeId="1030" r:id="rId4">
          <objectPr locked="0" defaultSize="0" autoPict="0" r:id="rId5">
            <anchor moveWithCells="1">
              <from>
                <xdr:col>10</xdr:col>
                <xdr:colOff>352425</xdr:colOff>
                <xdr:row>27</xdr:row>
                <xdr:rowOff>171450</xdr:rowOff>
              </from>
              <to>
                <xdr:col>11</xdr:col>
                <xdr:colOff>666750</xdr:colOff>
                <xdr:row>33</xdr:row>
                <xdr:rowOff>190500</xdr:rowOff>
              </to>
            </anchor>
          </objectPr>
        </oleObject>
      </mc:Choice>
      <mc:Fallback>
        <oleObject progId="Document" dvAspect="DVASPECT_ICON" shapeId="1030"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DB22"/>
  <sheetViews>
    <sheetView workbookViewId="0">
      <selection activeCell="B12" sqref="B12"/>
    </sheetView>
  </sheetViews>
  <sheetFormatPr defaultRowHeight="15" x14ac:dyDescent="0.25"/>
  <cols>
    <col min="2" max="2" width="65.5703125" bestFit="1" customWidth="1"/>
    <col min="3" max="4" width="38.7109375" bestFit="1" customWidth="1"/>
    <col min="5" max="5" width="23.7109375" bestFit="1" customWidth="1"/>
    <col min="6" max="7" width="13.28515625" bestFit="1" customWidth="1"/>
  </cols>
  <sheetData>
    <row r="1" spans="2:106" x14ac:dyDescent="0.25">
      <c r="B1" s="182" t="s">
        <v>73</v>
      </c>
      <c r="C1" s="2" t="s">
        <v>1</v>
      </c>
      <c r="D1" s="18"/>
      <c r="E1" s="18"/>
      <c r="F1" s="18"/>
    </row>
    <row r="2" spans="2:106" x14ac:dyDescent="0.25">
      <c r="B2" s="20" t="s">
        <v>2</v>
      </c>
      <c r="C2" s="17" t="s">
        <v>39</v>
      </c>
      <c r="D2" s="18"/>
      <c r="E2" s="18"/>
      <c r="F2" s="18"/>
    </row>
    <row r="3" spans="2:106" x14ac:dyDescent="0.25">
      <c r="B3" s="20" t="s">
        <v>0</v>
      </c>
    </row>
    <row r="5" spans="2:106" x14ac:dyDescent="0.25">
      <c r="B5" s="19" t="s">
        <v>180</v>
      </c>
      <c r="C5" s="19" t="s">
        <v>62</v>
      </c>
    </row>
    <row r="6" spans="2:106" x14ac:dyDescent="0.25">
      <c r="B6" s="20">
        <v>5.5</v>
      </c>
      <c r="C6" s="19">
        <v>365</v>
      </c>
    </row>
    <row r="8" spans="2:106" x14ac:dyDescent="0.25">
      <c r="B8" s="20" t="s">
        <v>181</v>
      </c>
      <c r="C8" s="2" t="s">
        <v>127</v>
      </c>
    </row>
    <row r="9" spans="2:106" x14ac:dyDescent="0.25">
      <c r="B9" s="20">
        <v>7.94</v>
      </c>
    </row>
    <row r="11" spans="2:106" x14ac:dyDescent="0.25">
      <c r="B11" s="19" t="s">
        <v>182</v>
      </c>
    </row>
    <row r="12" spans="2:106" x14ac:dyDescent="0.25">
      <c r="B12" s="20">
        <v>11.46</v>
      </c>
    </row>
    <row r="14" spans="2:106" x14ac:dyDescent="0.25">
      <c r="B14" s="19" t="s">
        <v>152</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row>
    <row r="15" spans="2:106" x14ac:dyDescent="0.25">
      <c r="B15" s="19">
        <f>Inputs!C10/2</f>
        <v>0</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row>
    <row r="17" spans="2:106" x14ac:dyDescent="0.25">
      <c r="B17" s="19" t="s">
        <v>153</v>
      </c>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row>
    <row r="18" spans="2:106" x14ac:dyDescent="0.25">
      <c r="B18" s="19">
        <f>Inputs!C10/2</f>
        <v>0</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row>
    <row r="20" spans="2:106" ht="15.75" x14ac:dyDescent="0.25">
      <c r="B20" s="180"/>
    </row>
    <row r="21" spans="2:106" ht="15.75" x14ac:dyDescent="0.25">
      <c r="B21" s="181"/>
    </row>
    <row r="22" spans="2:106" ht="15.75" x14ac:dyDescent="0.25">
      <c r="B22" s="21"/>
    </row>
  </sheetData>
  <sheetProtection sheet="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59999389629810485"/>
  </sheetPr>
  <dimension ref="A1:FA138"/>
  <sheetViews>
    <sheetView zoomScaleNormal="100" workbookViewId="0">
      <pane xSplit="1" ySplit="3" topLeftCell="C4" activePane="bottomRight" state="frozen"/>
      <selection pane="topRight" activeCell="B1" sqref="B1"/>
      <selection pane="bottomLeft" activeCell="A3" sqref="A3"/>
      <selection pane="bottomRight"/>
    </sheetView>
  </sheetViews>
  <sheetFormatPr defaultRowHeight="15" x14ac:dyDescent="0.25"/>
  <cols>
    <col min="1" max="1" width="85.7109375" style="30" customWidth="1"/>
    <col min="2" max="2" width="19.28515625" style="29" hidden="1" customWidth="1"/>
    <col min="3" max="4" width="14.5703125" style="29" customWidth="1"/>
    <col min="5" max="5" width="15.7109375" style="29" customWidth="1"/>
    <col min="6" max="6" width="16.42578125" style="29" bestFit="1" customWidth="1"/>
    <col min="7" max="9" width="14.5703125" style="29" customWidth="1"/>
    <col min="10" max="10" width="13.28515625" style="30" bestFit="1" customWidth="1"/>
    <col min="11" max="19" width="14.5703125" style="29" customWidth="1"/>
    <col min="20" max="22" width="14.5703125" style="30" customWidth="1"/>
    <col min="23" max="23" width="14.5703125" style="29" customWidth="1"/>
    <col min="24" max="16384" width="9.140625" style="30"/>
  </cols>
  <sheetData>
    <row r="1" spans="1:157" ht="18.75" x14ac:dyDescent="0.3">
      <c r="A1" s="35" t="s">
        <v>147</v>
      </c>
      <c r="B1" s="269"/>
      <c r="C1" s="33"/>
      <c r="G1" s="33"/>
    </row>
    <row r="2" spans="1:157" x14ac:dyDescent="0.25">
      <c r="A2" s="33"/>
      <c r="B2" s="32"/>
    </row>
    <row r="3" spans="1:157" s="234" customFormat="1" ht="16.5" thickBot="1" x14ac:dyDescent="0.3">
      <c r="A3" s="190" t="s">
        <v>56</v>
      </c>
      <c r="B3" s="272" t="s">
        <v>171</v>
      </c>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row>
    <row r="4" spans="1:157" s="33" customFormat="1" ht="15.75" customHeight="1" x14ac:dyDescent="0.25">
      <c r="A4" s="40" t="s">
        <v>90</v>
      </c>
      <c r="B4" s="268"/>
      <c r="C4" s="227"/>
      <c r="D4" s="227"/>
      <c r="E4" s="227"/>
      <c r="F4" s="228"/>
      <c r="G4" s="227"/>
      <c r="H4" s="227"/>
      <c r="I4" s="227"/>
      <c r="J4" s="227"/>
      <c r="K4" s="227"/>
      <c r="L4" s="227"/>
      <c r="M4" s="227"/>
      <c r="N4" s="227"/>
      <c r="O4" s="227"/>
      <c r="P4" s="227"/>
      <c r="Q4" s="227"/>
      <c r="R4" s="227"/>
      <c r="S4" s="227"/>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row>
    <row r="5" spans="1:157" s="105" customFormat="1" x14ac:dyDescent="0.25">
      <c r="A5" s="55" t="s">
        <v>17</v>
      </c>
      <c r="B5" s="229">
        <f>SUM(C5:EZ5)</f>
        <v>0</v>
      </c>
      <c r="C5" s="231"/>
      <c r="D5" s="231"/>
      <c r="E5" s="231"/>
      <c r="F5" s="231"/>
      <c r="G5" s="231"/>
      <c r="H5" s="231"/>
      <c r="I5" s="231"/>
      <c r="J5" s="231"/>
      <c r="K5" s="231"/>
      <c r="L5" s="231"/>
      <c r="M5" s="231"/>
      <c r="N5" s="231"/>
      <c r="O5" s="231"/>
      <c r="P5" s="231"/>
      <c r="Q5" s="231"/>
      <c r="R5" s="231"/>
      <c r="S5" s="231"/>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row>
    <row r="6" spans="1:157" s="105" customFormat="1" x14ac:dyDescent="0.25">
      <c r="A6" s="55" t="s">
        <v>7</v>
      </c>
      <c r="B6" s="229">
        <f t="shared" ref="B6:B8" si="0">SUM(C6:EZ6)</f>
        <v>0</v>
      </c>
      <c r="C6" s="230"/>
      <c r="D6" s="230"/>
      <c r="E6" s="230"/>
      <c r="F6" s="230"/>
      <c r="G6" s="230"/>
      <c r="H6" s="230"/>
      <c r="I6" s="230"/>
      <c r="J6" s="230"/>
      <c r="K6" s="230"/>
      <c r="L6" s="230"/>
      <c r="M6" s="230"/>
      <c r="N6" s="230"/>
      <c r="O6" s="230"/>
      <c r="P6" s="230"/>
      <c r="Q6" s="230"/>
      <c r="R6" s="230"/>
      <c r="S6" s="230"/>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row>
    <row r="7" spans="1:157" s="105" customFormat="1" x14ac:dyDescent="0.25">
      <c r="A7" s="55" t="s">
        <v>93</v>
      </c>
      <c r="B7" s="229">
        <f t="shared" si="0"/>
        <v>0</v>
      </c>
      <c r="C7" s="231"/>
      <c r="D7" s="231"/>
      <c r="E7" s="231"/>
      <c r="F7" s="231"/>
      <c r="G7" s="231"/>
      <c r="H7" s="231"/>
      <c r="I7" s="231"/>
      <c r="J7" s="231"/>
      <c r="K7" s="231"/>
      <c r="L7" s="231"/>
      <c r="M7" s="231"/>
      <c r="N7" s="231"/>
      <c r="O7" s="231"/>
      <c r="P7" s="231"/>
      <c r="Q7" s="231"/>
      <c r="R7" s="231"/>
      <c r="S7" s="231"/>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row>
    <row r="8" spans="1:157" s="108" customFormat="1" x14ac:dyDescent="0.25">
      <c r="A8" s="56" t="s">
        <v>92</v>
      </c>
      <c r="B8" s="229">
        <f t="shared" si="0"/>
        <v>0</v>
      </c>
      <c r="C8" s="233"/>
      <c r="D8" s="233"/>
      <c r="E8" s="233"/>
      <c r="F8" s="233"/>
      <c r="G8" s="233"/>
      <c r="H8" s="233"/>
      <c r="I8" s="233"/>
      <c r="J8" s="233"/>
      <c r="K8" s="233"/>
      <c r="L8" s="233"/>
      <c r="M8" s="233"/>
      <c r="N8" s="233"/>
      <c r="O8" s="233"/>
      <c r="P8" s="233"/>
      <c r="Q8" s="233"/>
      <c r="R8" s="233"/>
      <c r="S8" s="233"/>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row>
    <row r="9" spans="1:157" s="108" customFormat="1" x14ac:dyDescent="0.25">
      <c r="A9" s="58" t="s">
        <v>94</v>
      </c>
      <c r="B9" s="229" t="e">
        <f>SUMPRODUCT(C9:EZ9,$C$5:$EZ$5)/SUM($C$5:$EZ$5)</f>
        <v>#DIV/0!</v>
      </c>
      <c r="C9" s="235"/>
      <c r="D9" s="235"/>
      <c r="E9" s="235"/>
      <c r="F9" s="235"/>
      <c r="G9" s="235"/>
      <c r="H9" s="235"/>
      <c r="I9" s="235"/>
      <c r="J9" s="235"/>
      <c r="K9" s="235"/>
      <c r="L9" s="235"/>
      <c r="M9" s="235"/>
      <c r="N9" s="235"/>
      <c r="O9" s="235"/>
      <c r="P9" s="235"/>
      <c r="Q9" s="235"/>
      <c r="R9" s="235"/>
      <c r="S9" s="235"/>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row>
    <row r="10" spans="1:157" s="108" customFormat="1" x14ac:dyDescent="0.25">
      <c r="A10" s="56" t="s">
        <v>55</v>
      </c>
      <c r="B10" s="229" t="e">
        <f t="shared" ref="B10:B37" si="1">SUMPRODUCT(C10:EZ10,$C$5:$EZ$5)/SUM($C$5:$EZ$5)</f>
        <v>#DIV/0!</v>
      </c>
      <c r="C10" s="248"/>
      <c r="D10" s="232"/>
      <c r="E10" s="232"/>
      <c r="F10" s="232"/>
      <c r="G10" s="232"/>
      <c r="H10" s="232"/>
      <c r="I10" s="232"/>
      <c r="J10" s="232"/>
      <c r="K10" s="232"/>
      <c r="L10" s="232"/>
      <c r="M10" s="232"/>
      <c r="N10" s="232"/>
      <c r="O10" s="232"/>
      <c r="P10" s="232"/>
      <c r="Q10" s="232"/>
      <c r="R10" s="232"/>
      <c r="S10" s="232"/>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row>
    <row r="11" spans="1:157" s="108" customFormat="1" x14ac:dyDescent="0.25">
      <c r="A11" s="59" t="s">
        <v>5</v>
      </c>
      <c r="B11" s="229" t="e">
        <f t="shared" si="1"/>
        <v>#DIV/0!</v>
      </c>
      <c r="C11" s="248"/>
      <c r="D11" s="232"/>
      <c r="E11" s="232"/>
      <c r="F11" s="232"/>
      <c r="G11" s="232"/>
      <c r="H11" s="232"/>
      <c r="I11" s="232"/>
      <c r="J11" s="232"/>
      <c r="K11" s="232"/>
      <c r="L11" s="232"/>
      <c r="M11" s="232"/>
      <c r="N11" s="232"/>
      <c r="O11" s="232"/>
      <c r="P11" s="232"/>
      <c r="Q11" s="232"/>
      <c r="R11" s="232"/>
      <c r="S11" s="232"/>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row>
    <row r="12" spans="1:157" s="108" customFormat="1" x14ac:dyDescent="0.25">
      <c r="A12" s="56" t="s">
        <v>95</v>
      </c>
      <c r="B12" s="229" t="e">
        <f t="shared" si="1"/>
        <v>#DIV/0!</v>
      </c>
      <c r="C12" s="248"/>
      <c r="D12" s="232"/>
      <c r="E12" s="232"/>
      <c r="F12" s="232"/>
      <c r="G12" s="232"/>
      <c r="H12" s="232"/>
      <c r="I12" s="232"/>
      <c r="J12" s="232"/>
      <c r="K12" s="232"/>
      <c r="L12" s="232"/>
      <c r="M12" s="232"/>
      <c r="N12" s="232"/>
      <c r="O12" s="232"/>
      <c r="P12" s="232"/>
      <c r="Q12" s="232"/>
      <c r="R12" s="232"/>
      <c r="S12" s="232"/>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row>
    <row r="13" spans="1:157" s="108" customFormat="1" x14ac:dyDescent="0.25">
      <c r="A13" s="58" t="s">
        <v>96</v>
      </c>
      <c r="B13" s="273" t="e">
        <f t="shared" si="1"/>
        <v>#DIV/0!</v>
      </c>
      <c r="C13" s="236"/>
      <c r="D13" s="236"/>
      <c r="E13" s="236"/>
      <c r="F13" s="236"/>
      <c r="G13" s="236"/>
      <c r="H13" s="236"/>
      <c r="I13" s="236"/>
      <c r="J13" s="236"/>
      <c r="K13" s="236"/>
      <c r="L13" s="236"/>
      <c r="M13" s="236"/>
      <c r="N13" s="236"/>
      <c r="O13" s="236"/>
      <c r="P13" s="236"/>
      <c r="Q13" s="236"/>
      <c r="R13" s="236"/>
      <c r="S13" s="236"/>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row>
    <row r="14" spans="1:157" s="108" customFormat="1" x14ac:dyDescent="0.25">
      <c r="A14" s="56" t="s">
        <v>97</v>
      </c>
      <c r="B14" s="273" t="e">
        <f t="shared" si="1"/>
        <v>#DIV/0!</v>
      </c>
      <c r="C14" s="236"/>
      <c r="D14" s="236"/>
      <c r="E14" s="236"/>
      <c r="F14" s="236"/>
      <c r="G14" s="236"/>
      <c r="H14" s="236"/>
      <c r="I14" s="236"/>
      <c r="J14" s="236"/>
      <c r="K14" s="236"/>
      <c r="L14" s="236"/>
      <c r="M14" s="236"/>
      <c r="N14" s="236"/>
      <c r="O14" s="236"/>
      <c r="P14" s="236"/>
      <c r="Q14" s="236"/>
      <c r="R14" s="236"/>
      <c r="S14" s="236"/>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row>
    <row r="15" spans="1:157" s="108" customFormat="1" x14ac:dyDescent="0.25">
      <c r="A15" s="56" t="s">
        <v>98</v>
      </c>
      <c r="B15" s="273" t="e">
        <f t="shared" si="1"/>
        <v>#DIV/0!</v>
      </c>
      <c r="C15" s="236"/>
      <c r="D15" s="236"/>
      <c r="E15" s="236"/>
      <c r="F15" s="236"/>
      <c r="G15" s="236"/>
      <c r="H15" s="236"/>
      <c r="I15" s="236"/>
      <c r="J15" s="236"/>
      <c r="K15" s="236"/>
      <c r="L15" s="236"/>
      <c r="M15" s="236"/>
      <c r="N15" s="236"/>
      <c r="O15" s="236"/>
      <c r="P15" s="236"/>
      <c r="Q15" s="236"/>
      <c r="R15" s="236"/>
      <c r="S15" s="236"/>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row>
    <row r="16" spans="1:157" s="108" customFormat="1" x14ac:dyDescent="0.25">
      <c r="A16" s="57" t="s">
        <v>99</v>
      </c>
      <c r="B16" s="273" t="e">
        <f t="shared" si="1"/>
        <v>#DIV/0!</v>
      </c>
      <c r="C16" s="236"/>
      <c r="D16" s="236"/>
      <c r="E16" s="236"/>
      <c r="F16" s="236"/>
      <c r="G16" s="237"/>
      <c r="H16" s="236"/>
      <c r="I16" s="236"/>
      <c r="J16" s="236"/>
      <c r="K16" s="236"/>
      <c r="L16" s="237"/>
      <c r="M16" s="237"/>
      <c r="N16" s="237"/>
      <c r="O16" s="237"/>
      <c r="P16" s="237"/>
      <c r="Q16" s="237"/>
      <c r="R16" s="237"/>
      <c r="S16" s="236"/>
      <c r="T16" s="111"/>
      <c r="U16" s="111"/>
      <c r="V16" s="111"/>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row>
    <row r="17" spans="1:157" s="113" customFormat="1" ht="15.75" x14ac:dyDescent="0.25">
      <c r="A17" s="40" t="s">
        <v>91</v>
      </c>
      <c r="B17" s="229"/>
      <c r="C17" s="246"/>
      <c r="D17" s="246"/>
      <c r="E17" s="246"/>
      <c r="F17" s="247"/>
      <c r="G17" s="246"/>
      <c r="H17" s="246"/>
      <c r="I17" s="246"/>
      <c r="J17" s="246"/>
      <c r="K17" s="246"/>
      <c r="L17" s="246"/>
      <c r="M17" s="246"/>
      <c r="N17" s="246"/>
      <c r="O17" s="246"/>
      <c r="P17" s="247"/>
      <c r="Q17" s="247"/>
      <c r="R17" s="247"/>
      <c r="S17" s="246"/>
      <c r="T17" s="128"/>
      <c r="U17" s="128"/>
      <c r="V17" s="128"/>
      <c r="W17" s="127"/>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c r="CZ17" s="112"/>
      <c r="DA17" s="112"/>
      <c r="DB17" s="112"/>
      <c r="DC17" s="112"/>
      <c r="DD17" s="112"/>
      <c r="DE17" s="112"/>
      <c r="DF17" s="112"/>
      <c r="DG17" s="112"/>
      <c r="DH17" s="112"/>
      <c r="DI17" s="112"/>
      <c r="DJ17" s="112"/>
      <c r="DK17" s="112"/>
      <c r="DL17" s="112"/>
      <c r="DM17" s="112"/>
      <c r="DN17" s="112"/>
      <c r="DO17" s="112"/>
      <c r="DP17" s="112"/>
      <c r="DQ17" s="112"/>
      <c r="DR17" s="112"/>
      <c r="DS17" s="112"/>
      <c r="DT17" s="112"/>
      <c r="DU17" s="112"/>
      <c r="DV17" s="112"/>
      <c r="DW17" s="112"/>
      <c r="DX17" s="112"/>
      <c r="DY17" s="112"/>
      <c r="DZ17" s="112"/>
      <c r="EA17" s="112"/>
      <c r="EB17" s="112"/>
      <c r="EC17" s="112"/>
      <c r="ED17" s="112"/>
      <c r="EE17" s="112"/>
      <c r="EF17" s="112"/>
      <c r="EG17" s="112"/>
      <c r="EH17" s="112"/>
      <c r="EI17" s="112"/>
      <c r="EJ17" s="112"/>
      <c r="EK17" s="112"/>
      <c r="EL17" s="112"/>
      <c r="EM17" s="112"/>
      <c r="EN17" s="112"/>
      <c r="EO17" s="112"/>
      <c r="EP17" s="112"/>
      <c r="EQ17" s="112"/>
      <c r="ER17" s="112"/>
      <c r="ES17" s="112"/>
      <c r="ET17" s="112"/>
      <c r="EU17" s="112"/>
      <c r="EV17" s="112"/>
      <c r="EW17" s="112"/>
      <c r="EX17" s="112"/>
      <c r="EY17" s="112"/>
      <c r="EZ17" s="112"/>
      <c r="FA17" s="112"/>
    </row>
    <row r="18" spans="1:157" s="108" customFormat="1" x14ac:dyDescent="0.25">
      <c r="A18" s="58" t="s">
        <v>116</v>
      </c>
      <c r="B18" s="229" t="e">
        <f t="shared" si="1"/>
        <v>#DIV/0!</v>
      </c>
      <c r="C18" s="240"/>
      <c r="D18" s="240"/>
      <c r="E18" s="240"/>
      <c r="F18" s="240"/>
      <c r="G18" s="240"/>
      <c r="H18" s="240"/>
      <c r="I18" s="240"/>
      <c r="J18" s="240"/>
      <c r="K18" s="240"/>
      <c r="L18" s="240"/>
      <c r="M18" s="240"/>
      <c r="N18" s="240"/>
      <c r="O18" s="240"/>
      <c r="P18" s="240"/>
      <c r="Q18" s="240"/>
      <c r="R18" s="240"/>
      <c r="S18" s="240"/>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row>
    <row r="19" spans="1:157" s="108" customFormat="1" x14ac:dyDescent="0.25">
      <c r="A19" s="56" t="s">
        <v>117</v>
      </c>
      <c r="B19" s="229" t="e">
        <f t="shared" si="1"/>
        <v>#DIV/0!</v>
      </c>
      <c r="C19" s="248"/>
      <c r="D19" s="233"/>
      <c r="E19" s="233"/>
      <c r="F19" s="233"/>
      <c r="G19" s="233"/>
      <c r="H19" s="233"/>
      <c r="I19" s="233"/>
      <c r="J19" s="233"/>
      <c r="K19" s="233"/>
      <c r="L19" s="233"/>
      <c r="M19" s="233"/>
      <c r="N19" s="233"/>
      <c r="O19" s="233"/>
      <c r="P19" s="233"/>
      <c r="Q19" s="233"/>
      <c r="R19" s="233"/>
      <c r="S19" s="233"/>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row>
    <row r="20" spans="1:157" s="108" customFormat="1" x14ac:dyDescent="0.25">
      <c r="A20" s="56" t="s">
        <v>105</v>
      </c>
      <c r="B20" s="229" t="e">
        <f t="shared" si="1"/>
        <v>#DIV/0!</v>
      </c>
      <c r="C20" s="233"/>
      <c r="D20" s="233"/>
      <c r="E20" s="233"/>
      <c r="F20" s="233"/>
      <c r="G20" s="233"/>
      <c r="H20" s="233"/>
      <c r="I20" s="233"/>
      <c r="J20" s="233"/>
      <c r="K20" s="233"/>
      <c r="L20" s="233"/>
      <c r="M20" s="233"/>
      <c r="N20" s="233"/>
      <c r="O20" s="233"/>
      <c r="P20" s="233"/>
      <c r="Q20" s="233"/>
      <c r="R20" s="233"/>
      <c r="S20" s="233"/>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c r="EO20" s="107"/>
      <c r="EP20" s="107"/>
      <c r="EQ20" s="107"/>
      <c r="ER20" s="107"/>
      <c r="ES20" s="107"/>
      <c r="ET20" s="107"/>
      <c r="EU20" s="107"/>
      <c r="EV20" s="107"/>
      <c r="EW20" s="107"/>
      <c r="EX20" s="107"/>
      <c r="EY20" s="107"/>
      <c r="EZ20" s="107"/>
      <c r="FA20" s="107"/>
    </row>
    <row r="21" spans="1:157" s="108" customFormat="1" x14ac:dyDescent="0.25">
      <c r="A21" s="56" t="s">
        <v>101</v>
      </c>
      <c r="B21" s="229" t="e">
        <f t="shared" si="1"/>
        <v>#DIV/0!</v>
      </c>
      <c r="C21" s="233"/>
      <c r="D21" s="233"/>
      <c r="E21" s="233"/>
      <c r="F21" s="233"/>
      <c r="G21" s="233"/>
      <c r="H21" s="233"/>
      <c r="I21" s="233"/>
      <c r="J21" s="233"/>
      <c r="K21" s="233"/>
      <c r="L21" s="233"/>
      <c r="M21" s="233"/>
      <c r="N21" s="233"/>
      <c r="O21" s="233"/>
      <c r="P21" s="233"/>
      <c r="Q21" s="233"/>
      <c r="R21" s="233"/>
      <c r="S21" s="233"/>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c r="EK21" s="107"/>
      <c r="EL21" s="107"/>
      <c r="EM21" s="107"/>
      <c r="EN21" s="107"/>
      <c r="EO21" s="107"/>
      <c r="EP21" s="107"/>
      <c r="EQ21" s="107"/>
      <c r="ER21" s="107"/>
      <c r="ES21" s="107"/>
      <c r="ET21" s="107"/>
      <c r="EU21" s="107"/>
      <c r="EV21" s="107"/>
      <c r="EW21" s="107"/>
      <c r="EX21" s="107"/>
      <c r="EY21" s="107"/>
      <c r="EZ21" s="107"/>
      <c r="FA21" s="107"/>
    </row>
    <row r="22" spans="1:157" s="113" customFormat="1" ht="15.75" x14ac:dyDescent="0.25">
      <c r="A22" s="40" t="s">
        <v>100</v>
      </c>
      <c r="B22" s="229"/>
      <c r="C22" s="238"/>
      <c r="D22" s="238"/>
      <c r="E22" s="238"/>
      <c r="F22" s="239"/>
      <c r="G22" s="238"/>
      <c r="H22" s="238"/>
      <c r="I22" s="238"/>
      <c r="J22" s="238"/>
      <c r="K22" s="238"/>
      <c r="L22" s="238"/>
      <c r="M22" s="238"/>
      <c r="N22" s="238"/>
      <c r="O22" s="238"/>
      <c r="P22" s="239"/>
      <c r="Q22" s="239"/>
      <c r="R22" s="239"/>
      <c r="S22" s="238"/>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c r="EP22" s="112"/>
      <c r="EQ22" s="112"/>
      <c r="ER22" s="112"/>
      <c r="ES22" s="112"/>
      <c r="ET22" s="112"/>
      <c r="EU22" s="112"/>
      <c r="EV22" s="112"/>
      <c r="EW22" s="112"/>
      <c r="EX22" s="112"/>
      <c r="EY22" s="112"/>
      <c r="EZ22" s="112"/>
      <c r="FA22" s="112"/>
    </row>
    <row r="23" spans="1:157" s="108" customFormat="1" x14ac:dyDescent="0.25">
      <c r="A23" s="60" t="s">
        <v>108</v>
      </c>
      <c r="B23" s="273" t="e">
        <f t="shared" si="1"/>
        <v>#DIV/0!</v>
      </c>
      <c r="C23" s="241"/>
      <c r="D23" s="241"/>
      <c r="E23" s="241"/>
      <c r="F23" s="241"/>
      <c r="G23" s="241"/>
      <c r="H23" s="241"/>
      <c r="I23" s="241"/>
      <c r="J23" s="241"/>
      <c r="K23" s="241"/>
      <c r="L23" s="241"/>
      <c r="M23" s="241"/>
      <c r="N23" s="241"/>
      <c r="O23" s="241"/>
      <c r="P23" s="241"/>
      <c r="Q23" s="241"/>
      <c r="R23" s="241"/>
      <c r="S23" s="241"/>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c r="FA23" s="115"/>
    </row>
    <row r="24" spans="1:157" s="108" customFormat="1" x14ac:dyDescent="0.25">
      <c r="A24" s="60" t="s">
        <v>109</v>
      </c>
      <c r="B24" s="273" t="e">
        <f t="shared" si="1"/>
        <v>#DIV/0!</v>
      </c>
      <c r="C24" s="241"/>
      <c r="D24" s="241"/>
      <c r="E24" s="241"/>
      <c r="F24" s="241"/>
      <c r="G24" s="241"/>
      <c r="H24" s="241"/>
      <c r="I24" s="241"/>
      <c r="J24" s="241"/>
      <c r="K24" s="241"/>
      <c r="L24" s="241"/>
      <c r="M24" s="241"/>
      <c r="N24" s="241"/>
      <c r="O24" s="241"/>
      <c r="P24" s="241"/>
      <c r="Q24" s="241"/>
      <c r="R24" s="241"/>
      <c r="S24" s="241"/>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row>
    <row r="25" spans="1:157" s="108" customFormat="1" x14ac:dyDescent="0.25">
      <c r="A25" s="56" t="s">
        <v>13</v>
      </c>
      <c r="B25" s="273" t="e">
        <f t="shared" si="1"/>
        <v>#DIV/0!</v>
      </c>
      <c r="C25" s="237"/>
      <c r="D25" s="237"/>
      <c r="E25" s="237"/>
      <c r="F25" s="237"/>
      <c r="G25" s="237"/>
      <c r="H25" s="237"/>
      <c r="I25" s="237"/>
      <c r="J25" s="237"/>
      <c r="K25" s="237"/>
      <c r="L25" s="237"/>
      <c r="M25" s="237"/>
      <c r="N25" s="237"/>
      <c r="O25" s="237"/>
      <c r="P25" s="237"/>
      <c r="Q25" s="237"/>
      <c r="R25" s="237"/>
      <c r="S25" s="237"/>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row>
    <row r="26" spans="1:157" s="105" customFormat="1" x14ac:dyDescent="0.25">
      <c r="A26" s="61" t="s">
        <v>26</v>
      </c>
      <c r="B26" s="273" t="e">
        <f t="shared" si="1"/>
        <v>#DIV/0!</v>
      </c>
      <c r="C26" s="242"/>
      <c r="D26" s="242"/>
      <c r="E26" s="242"/>
      <c r="F26" s="242"/>
      <c r="G26" s="242"/>
      <c r="H26" s="242"/>
      <c r="I26" s="242"/>
      <c r="J26" s="242"/>
      <c r="K26" s="242"/>
      <c r="L26" s="242"/>
      <c r="M26" s="242"/>
      <c r="N26" s="242"/>
      <c r="O26" s="242"/>
      <c r="P26" s="242"/>
      <c r="Q26" s="242"/>
      <c r="R26" s="242"/>
      <c r="S26" s="242"/>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row>
    <row r="27" spans="1:157" s="105" customFormat="1" ht="14.25" customHeight="1" x14ac:dyDescent="0.25">
      <c r="A27" s="62" t="s">
        <v>106</v>
      </c>
      <c r="B27" s="273" t="e">
        <f t="shared" si="1"/>
        <v>#DIV/0!</v>
      </c>
      <c r="C27" s="243"/>
      <c r="D27" s="243"/>
      <c r="E27" s="243"/>
      <c r="F27" s="243"/>
      <c r="G27" s="243"/>
      <c r="H27" s="243"/>
      <c r="I27" s="243"/>
      <c r="J27" s="243"/>
      <c r="K27" s="243"/>
      <c r="L27" s="243"/>
      <c r="M27" s="243"/>
      <c r="N27" s="243"/>
      <c r="O27" s="243"/>
      <c r="P27" s="243"/>
      <c r="Q27" s="243"/>
      <c r="R27" s="243"/>
      <c r="S27" s="243"/>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row>
    <row r="28" spans="1:157" s="105" customFormat="1" x14ac:dyDescent="0.25">
      <c r="A28" s="62" t="s">
        <v>107</v>
      </c>
      <c r="B28" s="273" t="e">
        <f t="shared" si="1"/>
        <v>#DIV/0!</v>
      </c>
      <c r="C28" s="243"/>
      <c r="D28" s="243"/>
      <c r="E28" s="243"/>
      <c r="F28" s="243"/>
      <c r="G28" s="243"/>
      <c r="H28" s="243"/>
      <c r="I28" s="243"/>
      <c r="J28" s="243"/>
      <c r="K28" s="243"/>
      <c r="L28" s="243"/>
      <c r="M28" s="243"/>
      <c r="N28" s="243"/>
      <c r="O28" s="243"/>
      <c r="P28" s="243"/>
      <c r="Q28" s="243"/>
      <c r="R28" s="243"/>
      <c r="S28" s="243"/>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row>
    <row r="29" spans="1:157" s="105" customFormat="1" x14ac:dyDescent="0.25">
      <c r="A29" s="61" t="s">
        <v>51</v>
      </c>
      <c r="B29" s="273" t="e">
        <f t="shared" si="1"/>
        <v>#DIV/0!</v>
      </c>
      <c r="C29" s="242"/>
      <c r="D29" s="242"/>
      <c r="E29" s="242"/>
      <c r="F29" s="242"/>
      <c r="G29" s="242"/>
      <c r="H29" s="242"/>
      <c r="I29" s="242"/>
      <c r="J29" s="242"/>
      <c r="K29" s="242"/>
      <c r="L29" s="242"/>
      <c r="M29" s="242"/>
      <c r="N29" s="242"/>
      <c r="O29" s="242"/>
      <c r="P29" s="242"/>
      <c r="Q29" s="242"/>
      <c r="R29" s="242"/>
      <c r="S29" s="242"/>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row>
    <row r="30" spans="1:157" s="105" customFormat="1" x14ac:dyDescent="0.25">
      <c r="A30" s="61" t="s">
        <v>102</v>
      </c>
      <c r="B30" s="229" t="e">
        <f t="shared" si="1"/>
        <v>#DIV/0!</v>
      </c>
      <c r="C30" s="230"/>
      <c r="D30" s="230"/>
      <c r="E30" s="230"/>
      <c r="F30" s="230"/>
      <c r="G30" s="230"/>
      <c r="H30" s="230"/>
      <c r="I30" s="230"/>
      <c r="J30" s="230"/>
      <c r="K30" s="230"/>
      <c r="L30" s="230"/>
      <c r="M30" s="230"/>
      <c r="N30" s="230"/>
      <c r="O30" s="230"/>
      <c r="P30" s="230"/>
      <c r="Q30" s="230"/>
      <c r="R30" s="230"/>
      <c r="S30" s="230"/>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row>
    <row r="31" spans="1:157" s="105" customFormat="1" x14ac:dyDescent="0.25">
      <c r="A31" s="62" t="s">
        <v>103</v>
      </c>
      <c r="B31" s="229" t="e">
        <f t="shared" si="1"/>
        <v>#DIV/0!</v>
      </c>
      <c r="C31" s="244"/>
      <c r="D31" s="244"/>
      <c r="E31" s="244"/>
      <c r="F31" s="244"/>
      <c r="G31" s="244"/>
      <c r="H31" s="244"/>
      <c r="I31" s="244"/>
      <c r="J31" s="244"/>
      <c r="K31" s="244"/>
      <c r="L31" s="244"/>
      <c r="M31" s="244"/>
      <c r="N31" s="244"/>
      <c r="O31" s="244"/>
      <c r="P31" s="244"/>
      <c r="Q31" s="244"/>
      <c r="R31" s="244"/>
      <c r="S31" s="244"/>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c r="CN31" s="118"/>
      <c r="CO31" s="118"/>
      <c r="CP31" s="118"/>
      <c r="CQ31" s="118"/>
      <c r="CR31" s="118"/>
      <c r="CS31" s="118"/>
      <c r="CT31" s="118"/>
      <c r="CU31" s="118"/>
      <c r="CV31" s="118"/>
      <c r="CW31" s="118"/>
      <c r="CX31" s="118"/>
      <c r="CY31" s="118"/>
      <c r="CZ31" s="118"/>
      <c r="DA31" s="118"/>
      <c r="DB31" s="118"/>
      <c r="DC31" s="118"/>
      <c r="DD31" s="118"/>
      <c r="DE31" s="118"/>
      <c r="DF31" s="118"/>
      <c r="DG31" s="118"/>
      <c r="DH31" s="118"/>
      <c r="DI31" s="118"/>
      <c r="DJ31" s="118"/>
      <c r="DK31" s="118"/>
      <c r="DL31" s="118"/>
      <c r="DM31" s="118"/>
      <c r="DN31" s="118"/>
      <c r="DO31" s="118"/>
      <c r="DP31" s="118"/>
      <c r="DQ31" s="118"/>
      <c r="DR31" s="118"/>
      <c r="DS31" s="118"/>
      <c r="DT31" s="118"/>
      <c r="DU31" s="118"/>
      <c r="DV31" s="118"/>
      <c r="DW31" s="118"/>
      <c r="DX31" s="118"/>
      <c r="DY31" s="118"/>
      <c r="DZ31" s="118"/>
      <c r="EA31" s="118"/>
      <c r="EB31" s="118"/>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c r="EY31" s="118"/>
      <c r="EZ31" s="118"/>
      <c r="FA31" s="118"/>
    </row>
    <row r="32" spans="1:157" s="105" customFormat="1" x14ac:dyDescent="0.25">
      <c r="A32" s="62" t="s">
        <v>104</v>
      </c>
      <c r="B32" s="229" t="e">
        <f t="shared" si="1"/>
        <v>#DIV/0!</v>
      </c>
      <c r="C32" s="244"/>
      <c r="D32" s="244"/>
      <c r="E32" s="244"/>
      <c r="F32" s="244"/>
      <c r="G32" s="244"/>
      <c r="H32" s="244"/>
      <c r="I32" s="244"/>
      <c r="J32" s="244"/>
      <c r="K32" s="244"/>
      <c r="L32" s="244"/>
      <c r="M32" s="244"/>
      <c r="N32" s="244"/>
      <c r="O32" s="244"/>
      <c r="P32" s="244"/>
      <c r="Q32" s="244"/>
      <c r="R32" s="244"/>
      <c r="S32" s="244"/>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c r="CN32" s="118"/>
      <c r="CO32" s="118"/>
      <c r="CP32" s="118"/>
      <c r="CQ32" s="118"/>
      <c r="CR32" s="118"/>
      <c r="CS32" s="118"/>
      <c r="CT32" s="118"/>
      <c r="CU32" s="118"/>
      <c r="CV32" s="118"/>
      <c r="CW32" s="118"/>
      <c r="CX32" s="118"/>
      <c r="CY32" s="118"/>
      <c r="CZ32" s="118"/>
      <c r="DA32" s="118"/>
      <c r="DB32" s="118"/>
      <c r="DC32" s="118"/>
      <c r="DD32" s="118"/>
      <c r="DE32" s="118"/>
      <c r="DF32" s="118"/>
      <c r="DG32" s="118"/>
      <c r="DH32" s="118"/>
      <c r="DI32" s="118"/>
      <c r="DJ32" s="118"/>
      <c r="DK32" s="118"/>
      <c r="DL32" s="118"/>
      <c r="DM32" s="118"/>
      <c r="DN32" s="118"/>
      <c r="DO32" s="118"/>
      <c r="DP32" s="118"/>
      <c r="DQ32" s="118"/>
      <c r="DR32" s="118"/>
      <c r="DS32" s="118"/>
      <c r="DT32" s="118"/>
      <c r="DU32" s="118"/>
      <c r="DV32" s="118"/>
      <c r="DW32" s="118"/>
      <c r="DX32" s="118"/>
      <c r="DY32" s="118"/>
      <c r="DZ32" s="118"/>
      <c r="EA32" s="118"/>
      <c r="EB32" s="118"/>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c r="EY32" s="118"/>
      <c r="EZ32" s="118"/>
      <c r="FA32" s="118"/>
    </row>
    <row r="33" spans="1:157" s="105" customFormat="1" x14ac:dyDescent="0.25">
      <c r="A33" s="55" t="s">
        <v>111</v>
      </c>
      <c r="B33" s="229" t="e">
        <f t="shared" si="1"/>
        <v>#DIV/0!</v>
      </c>
      <c r="C33" s="230"/>
      <c r="D33" s="230"/>
      <c r="E33" s="230"/>
      <c r="F33" s="230"/>
      <c r="G33" s="230"/>
      <c r="H33" s="230"/>
      <c r="I33" s="230"/>
      <c r="J33" s="230"/>
      <c r="K33" s="230"/>
      <c r="L33" s="230"/>
      <c r="M33" s="230"/>
      <c r="N33" s="230"/>
      <c r="O33" s="230"/>
      <c r="P33" s="230"/>
      <c r="Q33" s="230"/>
      <c r="R33" s="230"/>
      <c r="S33" s="230"/>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row>
    <row r="34" spans="1:157" s="105" customFormat="1" x14ac:dyDescent="0.25">
      <c r="A34" s="61" t="s">
        <v>110</v>
      </c>
      <c r="B34" s="229" t="e">
        <f t="shared" si="1"/>
        <v>#DIV/0!</v>
      </c>
      <c r="C34" s="230"/>
      <c r="D34" s="230"/>
      <c r="E34" s="230"/>
      <c r="F34" s="230"/>
      <c r="G34" s="230"/>
      <c r="H34" s="230"/>
      <c r="I34" s="230"/>
      <c r="J34" s="230"/>
      <c r="K34" s="230"/>
      <c r="L34" s="230"/>
      <c r="M34" s="230"/>
      <c r="N34" s="230"/>
      <c r="O34" s="230"/>
      <c r="P34" s="230"/>
      <c r="Q34" s="230"/>
      <c r="R34" s="230"/>
      <c r="S34" s="230"/>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row>
    <row r="35" spans="1:157" s="105" customFormat="1" x14ac:dyDescent="0.25">
      <c r="A35" s="61" t="s">
        <v>112</v>
      </c>
      <c r="B35" s="229" t="e">
        <f t="shared" si="1"/>
        <v>#DIV/0!</v>
      </c>
      <c r="C35" s="230"/>
      <c r="D35" s="230"/>
      <c r="E35" s="230"/>
      <c r="F35" s="230"/>
      <c r="G35" s="230"/>
      <c r="H35" s="230"/>
      <c r="I35" s="230"/>
      <c r="J35" s="230"/>
      <c r="K35" s="230"/>
      <c r="L35" s="230"/>
      <c r="M35" s="230"/>
      <c r="N35" s="230"/>
      <c r="O35" s="230"/>
      <c r="P35" s="230"/>
      <c r="Q35" s="230"/>
      <c r="R35" s="230"/>
      <c r="S35" s="230"/>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row>
    <row r="36" spans="1:157" s="105" customFormat="1" x14ac:dyDescent="0.25">
      <c r="A36" s="61" t="s">
        <v>6</v>
      </c>
      <c r="B36" s="273" t="e">
        <f t="shared" si="1"/>
        <v>#DIV/0!</v>
      </c>
      <c r="C36" s="245"/>
      <c r="D36" s="245"/>
      <c r="E36" s="245"/>
      <c r="F36" s="245"/>
      <c r="G36" s="245"/>
      <c r="H36" s="245"/>
      <c r="I36" s="245"/>
      <c r="J36" s="245"/>
      <c r="K36" s="245"/>
      <c r="L36" s="245"/>
      <c r="M36" s="245"/>
      <c r="N36" s="245"/>
      <c r="O36" s="245"/>
      <c r="P36" s="245"/>
      <c r="Q36" s="245"/>
      <c r="R36" s="245"/>
      <c r="S36" s="245"/>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row>
    <row r="37" spans="1:157" s="105" customFormat="1" x14ac:dyDescent="0.25">
      <c r="A37" s="61" t="s">
        <v>49</v>
      </c>
      <c r="B37" s="273" t="e">
        <f t="shared" si="1"/>
        <v>#DIV/0!</v>
      </c>
      <c r="C37" s="245"/>
      <c r="D37" s="245"/>
      <c r="E37" s="245"/>
      <c r="F37" s="245"/>
      <c r="G37" s="245"/>
      <c r="H37" s="245"/>
      <c r="I37" s="245"/>
      <c r="J37" s="245"/>
      <c r="K37" s="245"/>
      <c r="L37" s="245"/>
      <c r="M37" s="245"/>
      <c r="N37" s="245"/>
      <c r="O37" s="245"/>
      <c r="P37" s="245"/>
      <c r="Q37" s="245"/>
      <c r="R37" s="245"/>
      <c r="S37" s="245"/>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c r="DA37" s="119"/>
      <c r="DB37" s="119"/>
      <c r="DC37" s="119"/>
      <c r="DD37" s="119"/>
      <c r="DE37" s="119"/>
      <c r="DF37" s="119"/>
      <c r="DG37" s="119"/>
      <c r="DH37" s="119"/>
      <c r="DI37" s="119"/>
      <c r="DJ37" s="119"/>
      <c r="DK37" s="119"/>
      <c r="DL37" s="119"/>
      <c r="DM37" s="119"/>
      <c r="DN37" s="119"/>
      <c r="DO37" s="119"/>
      <c r="DP37" s="119"/>
      <c r="DQ37" s="119"/>
      <c r="DR37" s="119"/>
      <c r="DS37" s="119"/>
      <c r="DT37" s="119"/>
      <c r="DU37" s="119"/>
      <c r="DV37" s="119"/>
      <c r="DW37" s="119"/>
      <c r="DX37" s="119"/>
      <c r="DY37" s="119"/>
      <c r="DZ37" s="119"/>
      <c r="EA37" s="119"/>
      <c r="EB37" s="119"/>
      <c r="EC37" s="119"/>
      <c r="ED37" s="119"/>
      <c r="EE37" s="119"/>
      <c r="EF37" s="119"/>
      <c r="EG37" s="119"/>
      <c r="EH37" s="119"/>
      <c r="EI37" s="119"/>
      <c r="EJ37" s="119"/>
      <c r="EK37" s="119"/>
      <c r="EL37" s="119"/>
      <c r="EM37" s="119"/>
      <c r="EN37" s="119"/>
      <c r="EO37" s="119"/>
      <c r="EP37" s="119"/>
      <c r="EQ37" s="119"/>
      <c r="ER37" s="119"/>
      <c r="ES37" s="119"/>
      <c r="ET37" s="119"/>
      <c r="EU37" s="119"/>
      <c r="EV37" s="119"/>
      <c r="EW37" s="119"/>
      <c r="EX37" s="119"/>
      <c r="EY37" s="119"/>
      <c r="EZ37" s="119"/>
      <c r="FA37" s="119"/>
    </row>
    <row r="38" spans="1:157" x14ac:dyDescent="0.25">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row>
    <row r="39" spans="1:157" x14ac:dyDescent="0.25">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row>
    <row r="40" spans="1:157" x14ac:dyDescent="0.25">
      <c r="A40" s="102" t="s">
        <v>148</v>
      </c>
      <c r="B40" s="270"/>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c r="FA40" s="41"/>
    </row>
    <row r="41" spans="1:157" x14ac:dyDescent="0.25">
      <c r="A41" s="31" t="s">
        <v>113</v>
      </c>
      <c r="C41" s="41">
        <f>'Output Farm Sub-populations'!C23</f>
        <v>0</v>
      </c>
      <c r="D41" s="41">
        <f>'Output Farm Sub-populations'!D23</f>
        <v>0</v>
      </c>
      <c r="E41" s="41">
        <f>'Output Farm Sub-populations'!E23</f>
        <v>0</v>
      </c>
      <c r="F41" s="41">
        <f>'Output Farm Sub-populations'!F23</f>
        <v>0</v>
      </c>
      <c r="G41" s="229">
        <f>'Output Farm Sub-populations'!G23</f>
        <v>0</v>
      </c>
      <c r="H41" s="229">
        <f>'Output Farm Sub-populations'!H23</f>
        <v>0</v>
      </c>
      <c r="I41" s="229">
        <f>'Output Farm Sub-populations'!I23</f>
        <v>0</v>
      </c>
      <c r="J41" s="229">
        <f>'Output Farm Sub-populations'!J23</f>
        <v>0</v>
      </c>
      <c r="K41" s="229">
        <f>'Output Farm Sub-populations'!K23</f>
        <v>0</v>
      </c>
      <c r="L41" s="229">
        <f>'Output Farm Sub-populations'!L23</f>
        <v>0</v>
      </c>
      <c r="M41" s="229">
        <f>'Output Farm Sub-populations'!M23</f>
        <v>0</v>
      </c>
      <c r="N41" s="229">
        <f>'Output Farm Sub-populations'!N23</f>
        <v>0</v>
      </c>
      <c r="O41" s="229">
        <f>'Output Farm Sub-populations'!O23</f>
        <v>0</v>
      </c>
      <c r="P41" s="229">
        <f>'Output Farm Sub-populations'!P23</f>
        <v>0</v>
      </c>
      <c r="Q41" s="229">
        <f>'Output Farm Sub-populations'!Q23</f>
        <v>0</v>
      </c>
      <c r="R41" s="229">
        <f>'Output Farm Sub-populations'!R23</f>
        <v>0</v>
      </c>
      <c r="S41" s="229">
        <f>'Output Farm Sub-populations'!S23</f>
        <v>0</v>
      </c>
      <c r="T41" s="229">
        <f>'Output Farm Sub-populations'!T23</f>
        <v>0</v>
      </c>
      <c r="U41" s="229">
        <f>'Output Farm Sub-populations'!U23</f>
        <v>0</v>
      </c>
      <c r="V41" s="229">
        <f>'Output Farm Sub-populations'!V23</f>
        <v>0</v>
      </c>
      <c r="W41" s="229">
        <f>'Output Farm Sub-populations'!W23</f>
        <v>0</v>
      </c>
      <c r="X41" s="229">
        <f>'Output Farm Sub-populations'!X23</f>
        <v>0</v>
      </c>
      <c r="Y41" s="229">
        <f>'Output Farm Sub-populations'!Y23</f>
        <v>0</v>
      </c>
      <c r="Z41" s="41">
        <f>'Output Farm Sub-populations'!Z23</f>
        <v>0</v>
      </c>
      <c r="AA41" s="41">
        <f>'Output Farm Sub-populations'!AA23</f>
        <v>0</v>
      </c>
      <c r="AB41" s="41">
        <f>'Output Farm Sub-populations'!AB23</f>
        <v>0</v>
      </c>
      <c r="AC41" s="41">
        <f>'Output Farm Sub-populations'!AC23</f>
        <v>0</v>
      </c>
      <c r="AD41" s="41">
        <f>'Output Farm Sub-populations'!AD23</f>
        <v>0</v>
      </c>
      <c r="AE41" s="41">
        <f>'Output Farm Sub-populations'!AE23</f>
        <v>0</v>
      </c>
      <c r="AF41" s="41">
        <f>'Output Farm Sub-populations'!AF23</f>
        <v>0</v>
      </c>
      <c r="AG41" s="41">
        <f>'Output Farm Sub-populations'!AG23</f>
        <v>0</v>
      </c>
      <c r="AH41" s="41">
        <f>'Output Farm Sub-populations'!AH23</f>
        <v>0</v>
      </c>
      <c r="AI41" s="41">
        <f>'Output Farm Sub-populations'!AI23</f>
        <v>0</v>
      </c>
      <c r="AJ41" s="41">
        <f>'Output Farm Sub-populations'!AJ23</f>
        <v>0</v>
      </c>
      <c r="AK41" s="41">
        <f>'Output Farm Sub-populations'!AK23</f>
        <v>0</v>
      </c>
      <c r="AL41" s="41">
        <f>'Output Farm Sub-populations'!AL23</f>
        <v>0</v>
      </c>
      <c r="AM41" s="41">
        <f>'Output Farm Sub-populations'!AM23</f>
        <v>0</v>
      </c>
      <c r="AN41" s="41">
        <f>'Output Farm Sub-populations'!AN23</f>
        <v>0</v>
      </c>
      <c r="AO41" s="41">
        <f>'Output Farm Sub-populations'!AO23</f>
        <v>0</v>
      </c>
      <c r="AP41" s="41">
        <f>'Output Farm Sub-populations'!AP23</f>
        <v>0</v>
      </c>
      <c r="AQ41" s="41">
        <f>'Output Farm Sub-populations'!AQ23</f>
        <v>0</v>
      </c>
      <c r="AR41" s="41">
        <f>'Output Farm Sub-populations'!AR23</f>
        <v>0</v>
      </c>
      <c r="AS41" s="41">
        <f>'Output Farm Sub-populations'!AS23</f>
        <v>0</v>
      </c>
      <c r="AT41" s="41">
        <f>'Output Farm Sub-populations'!AT23</f>
        <v>0</v>
      </c>
      <c r="AU41" s="41">
        <f>'Output Farm Sub-populations'!AU23</f>
        <v>0</v>
      </c>
      <c r="AV41" s="41">
        <f>'Output Farm Sub-populations'!AV23</f>
        <v>0</v>
      </c>
      <c r="AW41" s="41">
        <f>'Output Farm Sub-populations'!AW23</f>
        <v>0</v>
      </c>
      <c r="AX41" s="41">
        <f>'Output Farm Sub-populations'!AX23</f>
        <v>0</v>
      </c>
      <c r="AY41" s="41">
        <f>'Output Farm Sub-populations'!AY23</f>
        <v>0</v>
      </c>
      <c r="AZ41" s="41">
        <f>'Output Farm Sub-populations'!AZ23</f>
        <v>0</v>
      </c>
      <c r="BA41" s="41">
        <f>'Output Farm Sub-populations'!BA23</f>
        <v>0</v>
      </c>
      <c r="BB41" s="41">
        <f>'Output Farm Sub-populations'!BB23</f>
        <v>0</v>
      </c>
      <c r="BC41" s="41">
        <f>'Output Farm Sub-populations'!BC23</f>
        <v>0</v>
      </c>
      <c r="BD41" s="41">
        <f>'Output Farm Sub-populations'!BD23</f>
        <v>0</v>
      </c>
      <c r="BE41" s="41">
        <f>'Output Farm Sub-populations'!BE23</f>
        <v>0</v>
      </c>
      <c r="BF41" s="41">
        <f>'Output Farm Sub-populations'!BF23</f>
        <v>0</v>
      </c>
      <c r="BG41" s="41">
        <f>'Output Farm Sub-populations'!BG23</f>
        <v>0</v>
      </c>
      <c r="BH41" s="41">
        <f>'Output Farm Sub-populations'!BH23</f>
        <v>0</v>
      </c>
      <c r="BI41" s="41">
        <f>'Output Farm Sub-populations'!BI23</f>
        <v>0</v>
      </c>
      <c r="BJ41" s="41">
        <f>'Output Farm Sub-populations'!BJ23</f>
        <v>0</v>
      </c>
      <c r="BK41" s="41">
        <f>'Output Farm Sub-populations'!BK23</f>
        <v>0</v>
      </c>
      <c r="BL41" s="41">
        <f>'Output Farm Sub-populations'!BL23</f>
        <v>0</v>
      </c>
      <c r="BM41" s="41">
        <f>'Output Farm Sub-populations'!BM23</f>
        <v>0</v>
      </c>
      <c r="BN41" s="41">
        <f>'Output Farm Sub-populations'!BN23</f>
        <v>0</v>
      </c>
      <c r="BO41" s="41">
        <f>'Output Farm Sub-populations'!BO23</f>
        <v>0</v>
      </c>
      <c r="BP41" s="41">
        <f>'Output Farm Sub-populations'!BP23</f>
        <v>0</v>
      </c>
      <c r="BQ41" s="41">
        <f>'Output Farm Sub-populations'!BQ23</f>
        <v>0</v>
      </c>
      <c r="BR41" s="41">
        <f>'Output Farm Sub-populations'!BR23</f>
        <v>0</v>
      </c>
      <c r="BS41" s="41">
        <f>'Output Farm Sub-populations'!BS23</f>
        <v>0</v>
      </c>
      <c r="BT41" s="41">
        <f>'Output Farm Sub-populations'!BT23</f>
        <v>0</v>
      </c>
      <c r="BU41" s="41">
        <f>'Output Farm Sub-populations'!BU23</f>
        <v>0</v>
      </c>
      <c r="BV41" s="41">
        <f>'Output Farm Sub-populations'!BV23</f>
        <v>0</v>
      </c>
      <c r="BW41" s="41">
        <f>'Output Farm Sub-populations'!BW23</f>
        <v>0</v>
      </c>
      <c r="BX41" s="41">
        <f>'Output Farm Sub-populations'!BX23</f>
        <v>0</v>
      </c>
      <c r="BY41" s="41">
        <f>'Output Farm Sub-populations'!BY23</f>
        <v>0</v>
      </c>
      <c r="BZ41" s="41">
        <f>'Output Farm Sub-populations'!BZ23</f>
        <v>0</v>
      </c>
      <c r="CA41" s="41">
        <f>'Output Farm Sub-populations'!CA23</f>
        <v>0</v>
      </c>
      <c r="CB41" s="41">
        <f>'Output Farm Sub-populations'!CB23</f>
        <v>0</v>
      </c>
      <c r="CC41" s="41">
        <f>'Output Farm Sub-populations'!CC23</f>
        <v>0</v>
      </c>
      <c r="CD41" s="41">
        <f>'Output Farm Sub-populations'!CD23</f>
        <v>0</v>
      </c>
      <c r="CE41" s="41">
        <f>'Output Farm Sub-populations'!CE23</f>
        <v>0</v>
      </c>
      <c r="CF41" s="41">
        <f>'Output Farm Sub-populations'!CF23</f>
        <v>0</v>
      </c>
      <c r="CG41" s="41">
        <f>'Output Farm Sub-populations'!CG23</f>
        <v>0</v>
      </c>
      <c r="CH41" s="41">
        <f>'Output Farm Sub-populations'!CH23</f>
        <v>0</v>
      </c>
      <c r="CI41" s="41">
        <f>'Output Farm Sub-populations'!CI23</f>
        <v>0</v>
      </c>
      <c r="CJ41" s="41">
        <f>'Output Farm Sub-populations'!CJ23</f>
        <v>0</v>
      </c>
      <c r="CK41" s="41">
        <f>'Output Farm Sub-populations'!CK23</f>
        <v>0</v>
      </c>
      <c r="CL41" s="41">
        <f>'Output Farm Sub-populations'!CL23</f>
        <v>0</v>
      </c>
      <c r="CM41" s="41">
        <f>'Output Farm Sub-populations'!CM23</f>
        <v>0</v>
      </c>
      <c r="CN41" s="41">
        <f>'Output Farm Sub-populations'!CN23</f>
        <v>0</v>
      </c>
      <c r="CO41" s="41">
        <f>'Output Farm Sub-populations'!CO23</f>
        <v>0</v>
      </c>
      <c r="CP41" s="41">
        <f>'Output Farm Sub-populations'!CP23</f>
        <v>0</v>
      </c>
      <c r="CQ41" s="41">
        <f>'Output Farm Sub-populations'!CQ23</f>
        <v>0</v>
      </c>
      <c r="CR41" s="41">
        <f>'Output Farm Sub-populations'!CR23</f>
        <v>0</v>
      </c>
      <c r="CS41" s="41">
        <f>'Output Farm Sub-populations'!CS23</f>
        <v>0</v>
      </c>
      <c r="CT41" s="41">
        <f>'Output Farm Sub-populations'!CT23</f>
        <v>0</v>
      </c>
      <c r="CU41" s="41">
        <f>'Output Farm Sub-populations'!CU23</f>
        <v>0</v>
      </c>
      <c r="CV41" s="41">
        <f>'Output Farm Sub-populations'!CV23</f>
        <v>0</v>
      </c>
      <c r="CW41" s="41">
        <f>'Output Farm Sub-populations'!CW23</f>
        <v>0</v>
      </c>
      <c r="CX41" s="41">
        <f>'Output Farm Sub-populations'!CX23</f>
        <v>0</v>
      </c>
      <c r="CY41" s="41">
        <f>'Output Farm Sub-populations'!CY23</f>
        <v>0</v>
      </c>
      <c r="CZ41" s="41">
        <f>'Output Farm Sub-populations'!CZ23</f>
        <v>0</v>
      </c>
      <c r="DA41" s="41">
        <f>'Output Farm Sub-populations'!DA23</f>
        <v>0</v>
      </c>
      <c r="DB41" s="41">
        <f>'Output Farm Sub-populations'!DB23</f>
        <v>0</v>
      </c>
      <c r="DC41" s="41">
        <f>'Output Farm Sub-populations'!DC23</f>
        <v>0</v>
      </c>
      <c r="DD41" s="41">
        <f>'Output Farm Sub-populations'!DD23</f>
        <v>0</v>
      </c>
      <c r="DE41" s="41">
        <f>'Output Farm Sub-populations'!DE23</f>
        <v>0</v>
      </c>
      <c r="DF41" s="41">
        <f>'Output Farm Sub-populations'!DF23</f>
        <v>0</v>
      </c>
      <c r="DG41" s="41">
        <f>'Output Farm Sub-populations'!DG23</f>
        <v>0</v>
      </c>
      <c r="DH41" s="41">
        <f>'Output Farm Sub-populations'!DH23</f>
        <v>0</v>
      </c>
      <c r="DI41" s="41">
        <f>'Output Farm Sub-populations'!DI23</f>
        <v>0</v>
      </c>
      <c r="DJ41" s="41">
        <f>'Output Farm Sub-populations'!DJ23</f>
        <v>0</v>
      </c>
      <c r="DK41" s="41">
        <f>'Output Farm Sub-populations'!DK23</f>
        <v>0</v>
      </c>
      <c r="DL41" s="41">
        <f>'Output Farm Sub-populations'!DL23</f>
        <v>0</v>
      </c>
      <c r="DM41" s="41">
        <f>'Output Farm Sub-populations'!DM23</f>
        <v>0</v>
      </c>
      <c r="DN41" s="41">
        <f>'Output Farm Sub-populations'!DN23</f>
        <v>0</v>
      </c>
      <c r="DO41" s="41">
        <f>'Output Farm Sub-populations'!DO23</f>
        <v>0</v>
      </c>
      <c r="DP41" s="41">
        <f>'Output Farm Sub-populations'!DP23</f>
        <v>0</v>
      </c>
      <c r="DQ41" s="41">
        <f>'Output Farm Sub-populations'!DQ23</f>
        <v>0</v>
      </c>
      <c r="DR41" s="41">
        <f>'Output Farm Sub-populations'!DR23</f>
        <v>0</v>
      </c>
      <c r="DS41" s="41">
        <f>'Output Farm Sub-populations'!DS23</f>
        <v>0</v>
      </c>
      <c r="DT41" s="41">
        <f>'Output Farm Sub-populations'!DT23</f>
        <v>0</v>
      </c>
      <c r="DU41" s="41">
        <f>'Output Farm Sub-populations'!DU23</f>
        <v>0</v>
      </c>
      <c r="DV41" s="41">
        <f>'Output Farm Sub-populations'!DV23</f>
        <v>0</v>
      </c>
      <c r="DW41" s="41">
        <f>'Output Farm Sub-populations'!DW23</f>
        <v>0</v>
      </c>
      <c r="DX41" s="41">
        <f>'Output Farm Sub-populations'!DX23</f>
        <v>0</v>
      </c>
      <c r="DY41" s="41">
        <f>'Output Farm Sub-populations'!DY23</f>
        <v>0</v>
      </c>
      <c r="DZ41" s="41">
        <f>'Output Farm Sub-populations'!DZ23</f>
        <v>0</v>
      </c>
      <c r="EA41" s="41">
        <f>'Output Farm Sub-populations'!EA23</f>
        <v>0</v>
      </c>
      <c r="EB41" s="41">
        <f>'Output Farm Sub-populations'!EB23</f>
        <v>0</v>
      </c>
      <c r="EC41" s="41">
        <f>'Output Farm Sub-populations'!EC23</f>
        <v>0</v>
      </c>
      <c r="ED41" s="41">
        <f>'Output Farm Sub-populations'!ED23</f>
        <v>0</v>
      </c>
      <c r="EE41" s="41">
        <f>'Output Farm Sub-populations'!EE23</f>
        <v>0</v>
      </c>
      <c r="EF41" s="41">
        <f>'Output Farm Sub-populations'!EF23</f>
        <v>0</v>
      </c>
      <c r="EG41" s="41">
        <f>'Output Farm Sub-populations'!EG23</f>
        <v>0</v>
      </c>
      <c r="EH41" s="41">
        <f>'Output Farm Sub-populations'!EH23</f>
        <v>0</v>
      </c>
      <c r="EI41" s="41">
        <f>'Output Farm Sub-populations'!EI23</f>
        <v>0</v>
      </c>
      <c r="EJ41" s="41">
        <f>'Output Farm Sub-populations'!EJ23</f>
        <v>0</v>
      </c>
      <c r="EK41" s="41">
        <f>'Output Farm Sub-populations'!EK23</f>
        <v>0</v>
      </c>
      <c r="EL41" s="41">
        <f>'Output Farm Sub-populations'!EL23</f>
        <v>0</v>
      </c>
      <c r="EM41" s="41">
        <f>'Output Farm Sub-populations'!EM23</f>
        <v>0</v>
      </c>
      <c r="EN41" s="41">
        <f>'Output Farm Sub-populations'!EN23</f>
        <v>0</v>
      </c>
      <c r="EO41" s="41">
        <f>'Output Farm Sub-populations'!EO23</f>
        <v>0</v>
      </c>
      <c r="EP41" s="41">
        <f>'Output Farm Sub-populations'!EP23</f>
        <v>0</v>
      </c>
      <c r="EQ41" s="41">
        <f>'Output Farm Sub-populations'!EQ23</f>
        <v>0</v>
      </c>
      <c r="ER41" s="41">
        <f>'Output Farm Sub-populations'!ER23</f>
        <v>0</v>
      </c>
      <c r="ES41" s="41">
        <f>'Output Farm Sub-populations'!ES23</f>
        <v>0</v>
      </c>
      <c r="ET41" s="41">
        <f>'Output Farm Sub-populations'!ET23</f>
        <v>0</v>
      </c>
      <c r="EU41" s="41">
        <f>'Output Farm Sub-populations'!EU23</f>
        <v>0</v>
      </c>
      <c r="EV41" s="41">
        <f>'Output Farm Sub-populations'!EV23</f>
        <v>0</v>
      </c>
      <c r="EW41" s="41">
        <f>'Output Farm Sub-populations'!EW23</f>
        <v>0</v>
      </c>
      <c r="EX41" s="41">
        <f>'Output Farm Sub-populations'!EX23</f>
        <v>0</v>
      </c>
      <c r="EY41" s="41">
        <f>'Output Farm Sub-populations'!EY23</f>
        <v>0</v>
      </c>
      <c r="EZ41" s="41">
        <f>'Output Farm Sub-populations'!EZ23</f>
        <v>0</v>
      </c>
      <c r="FA41" s="41"/>
    </row>
    <row r="42" spans="1:157" x14ac:dyDescent="0.25">
      <c r="A42" s="31" t="s">
        <v>114</v>
      </c>
      <c r="C42" s="41">
        <f>'Output Farm Sub-populations'!C10</f>
        <v>0</v>
      </c>
      <c r="D42" s="41">
        <f>'Output Farm Sub-populations'!D10</f>
        <v>0</v>
      </c>
      <c r="E42" s="41">
        <f>'Output Farm Sub-populations'!E10</f>
        <v>0</v>
      </c>
      <c r="F42" s="41">
        <f>'Output Farm Sub-populations'!F10</f>
        <v>0</v>
      </c>
      <c r="G42" s="229">
        <f>'Output Farm Sub-populations'!G10</f>
        <v>0</v>
      </c>
      <c r="H42" s="229">
        <f>'Output Farm Sub-populations'!H10</f>
        <v>0</v>
      </c>
      <c r="I42" s="229">
        <f>'Output Farm Sub-populations'!I10</f>
        <v>0</v>
      </c>
      <c r="J42" s="229">
        <f>'Output Farm Sub-populations'!J10</f>
        <v>0</v>
      </c>
      <c r="K42" s="229">
        <f>'Output Farm Sub-populations'!K10</f>
        <v>0</v>
      </c>
      <c r="L42" s="229">
        <f>'Output Farm Sub-populations'!L10</f>
        <v>0</v>
      </c>
      <c r="M42" s="229">
        <f>'Output Farm Sub-populations'!M10</f>
        <v>0</v>
      </c>
      <c r="N42" s="229">
        <f>'Output Farm Sub-populations'!N10</f>
        <v>0</v>
      </c>
      <c r="O42" s="229">
        <f>'Output Farm Sub-populations'!O10</f>
        <v>0</v>
      </c>
      <c r="P42" s="229">
        <f>'Output Farm Sub-populations'!P10</f>
        <v>0</v>
      </c>
      <c r="Q42" s="229">
        <f>'Output Farm Sub-populations'!Q10</f>
        <v>0</v>
      </c>
      <c r="R42" s="229">
        <f>'Output Farm Sub-populations'!R10</f>
        <v>0</v>
      </c>
      <c r="S42" s="229">
        <f>'Output Farm Sub-populations'!S10</f>
        <v>0</v>
      </c>
      <c r="T42" s="229">
        <f>'Output Farm Sub-populations'!T10</f>
        <v>0</v>
      </c>
      <c r="U42" s="229">
        <f>'Output Farm Sub-populations'!U10</f>
        <v>0</v>
      </c>
      <c r="V42" s="229">
        <f>'Output Farm Sub-populations'!V10</f>
        <v>0</v>
      </c>
      <c r="W42" s="229">
        <f>'Output Farm Sub-populations'!W10</f>
        <v>0</v>
      </c>
      <c r="X42" s="229">
        <f>'Output Farm Sub-populations'!X10</f>
        <v>0</v>
      </c>
      <c r="Y42" s="229">
        <f>'Output Farm Sub-populations'!Y10</f>
        <v>0</v>
      </c>
      <c r="Z42" s="41">
        <f>'Output Farm Sub-populations'!Z10</f>
        <v>0</v>
      </c>
      <c r="AA42" s="41">
        <f>'Output Farm Sub-populations'!AA10</f>
        <v>0</v>
      </c>
      <c r="AB42" s="41">
        <f>'Output Farm Sub-populations'!AB10</f>
        <v>0</v>
      </c>
      <c r="AC42" s="41">
        <f>'Output Farm Sub-populations'!AC10</f>
        <v>0</v>
      </c>
      <c r="AD42" s="41">
        <f>'Output Farm Sub-populations'!AD10</f>
        <v>0</v>
      </c>
      <c r="AE42" s="41">
        <f>'Output Farm Sub-populations'!AE10</f>
        <v>0</v>
      </c>
      <c r="AF42" s="41">
        <f>'Output Farm Sub-populations'!AF10</f>
        <v>0</v>
      </c>
      <c r="AG42" s="41">
        <f>'Output Farm Sub-populations'!AG10</f>
        <v>0</v>
      </c>
      <c r="AH42" s="41">
        <f>'Output Farm Sub-populations'!AH10</f>
        <v>0</v>
      </c>
      <c r="AI42" s="41">
        <f>'Output Farm Sub-populations'!AI10</f>
        <v>0</v>
      </c>
      <c r="AJ42" s="41">
        <f>'Output Farm Sub-populations'!AJ10</f>
        <v>0</v>
      </c>
      <c r="AK42" s="41">
        <f>'Output Farm Sub-populations'!AK10</f>
        <v>0</v>
      </c>
      <c r="AL42" s="41">
        <f>'Output Farm Sub-populations'!AL10</f>
        <v>0</v>
      </c>
      <c r="AM42" s="41">
        <f>'Output Farm Sub-populations'!AM10</f>
        <v>0</v>
      </c>
      <c r="AN42" s="41">
        <f>'Output Farm Sub-populations'!AN10</f>
        <v>0</v>
      </c>
      <c r="AO42" s="41">
        <f>'Output Farm Sub-populations'!AO10</f>
        <v>0</v>
      </c>
      <c r="AP42" s="41">
        <f>'Output Farm Sub-populations'!AP10</f>
        <v>0</v>
      </c>
      <c r="AQ42" s="41">
        <f>'Output Farm Sub-populations'!AQ10</f>
        <v>0</v>
      </c>
      <c r="AR42" s="41">
        <f>'Output Farm Sub-populations'!AR10</f>
        <v>0</v>
      </c>
      <c r="AS42" s="41">
        <f>'Output Farm Sub-populations'!AS10</f>
        <v>0</v>
      </c>
      <c r="AT42" s="41">
        <f>'Output Farm Sub-populations'!AT10</f>
        <v>0</v>
      </c>
      <c r="AU42" s="41">
        <f>'Output Farm Sub-populations'!AU10</f>
        <v>0</v>
      </c>
      <c r="AV42" s="41">
        <f>'Output Farm Sub-populations'!AV10</f>
        <v>0</v>
      </c>
      <c r="AW42" s="41">
        <f>'Output Farm Sub-populations'!AW10</f>
        <v>0</v>
      </c>
      <c r="AX42" s="41">
        <f>'Output Farm Sub-populations'!AX10</f>
        <v>0</v>
      </c>
      <c r="AY42" s="41">
        <f>'Output Farm Sub-populations'!AY10</f>
        <v>0</v>
      </c>
      <c r="AZ42" s="41">
        <f>'Output Farm Sub-populations'!AZ10</f>
        <v>0</v>
      </c>
      <c r="BA42" s="41">
        <f>'Output Farm Sub-populations'!BA10</f>
        <v>0</v>
      </c>
      <c r="BB42" s="41">
        <f>'Output Farm Sub-populations'!BB10</f>
        <v>0</v>
      </c>
      <c r="BC42" s="41">
        <f>'Output Farm Sub-populations'!BC10</f>
        <v>0</v>
      </c>
      <c r="BD42" s="41">
        <f>'Output Farm Sub-populations'!BD10</f>
        <v>0</v>
      </c>
      <c r="BE42" s="41">
        <f>'Output Farm Sub-populations'!BE10</f>
        <v>0</v>
      </c>
      <c r="BF42" s="41">
        <f>'Output Farm Sub-populations'!BF10</f>
        <v>0</v>
      </c>
      <c r="BG42" s="41">
        <f>'Output Farm Sub-populations'!BG10</f>
        <v>0</v>
      </c>
      <c r="BH42" s="41">
        <f>'Output Farm Sub-populations'!BH10</f>
        <v>0</v>
      </c>
      <c r="BI42" s="41">
        <f>'Output Farm Sub-populations'!BI10</f>
        <v>0</v>
      </c>
      <c r="BJ42" s="41">
        <f>'Output Farm Sub-populations'!BJ10</f>
        <v>0</v>
      </c>
      <c r="BK42" s="41">
        <f>'Output Farm Sub-populations'!BK10</f>
        <v>0</v>
      </c>
      <c r="BL42" s="41">
        <f>'Output Farm Sub-populations'!BL10</f>
        <v>0</v>
      </c>
      <c r="BM42" s="41">
        <f>'Output Farm Sub-populations'!BM10</f>
        <v>0</v>
      </c>
      <c r="BN42" s="41">
        <f>'Output Farm Sub-populations'!BN10</f>
        <v>0</v>
      </c>
      <c r="BO42" s="41">
        <f>'Output Farm Sub-populations'!BO10</f>
        <v>0</v>
      </c>
      <c r="BP42" s="41">
        <f>'Output Farm Sub-populations'!BP10</f>
        <v>0</v>
      </c>
      <c r="BQ42" s="41">
        <f>'Output Farm Sub-populations'!BQ10</f>
        <v>0</v>
      </c>
      <c r="BR42" s="41">
        <f>'Output Farm Sub-populations'!BR10</f>
        <v>0</v>
      </c>
      <c r="BS42" s="41">
        <f>'Output Farm Sub-populations'!BS10</f>
        <v>0</v>
      </c>
      <c r="BT42" s="41">
        <f>'Output Farm Sub-populations'!BT10</f>
        <v>0</v>
      </c>
      <c r="BU42" s="41">
        <f>'Output Farm Sub-populations'!BU10</f>
        <v>0</v>
      </c>
      <c r="BV42" s="41">
        <f>'Output Farm Sub-populations'!BV10</f>
        <v>0</v>
      </c>
      <c r="BW42" s="41">
        <f>'Output Farm Sub-populations'!BW10</f>
        <v>0</v>
      </c>
      <c r="BX42" s="41">
        <f>'Output Farm Sub-populations'!BX10</f>
        <v>0</v>
      </c>
      <c r="BY42" s="41">
        <f>'Output Farm Sub-populations'!BY10</f>
        <v>0</v>
      </c>
      <c r="BZ42" s="41">
        <f>'Output Farm Sub-populations'!BZ10</f>
        <v>0</v>
      </c>
      <c r="CA42" s="41">
        <f>'Output Farm Sub-populations'!CA10</f>
        <v>0</v>
      </c>
      <c r="CB42" s="41">
        <f>'Output Farm Sub-populations'!CB10</f>
        <v>0</v>
      </c>
      <c r="CC42" s="41">
        <f>'Output Farm Sub-populations'!CC10</f>
        <v>0</v>
      </c>
      <c r="CD42" s="41">
        <f>'Output Farm Sub-populations'!CD10</f>
        <v>0</v>
      </c>
      <c r="CE42" s="41">
        <f>'Output Farm Sub-populations'!CE10</f>
        <v>0</v>
      </c>
      <c r="CF42" s="41">
        <f>'Output Farm Sub-populations'!CF10</f>
        <v>0</v>
      </c>
      <c r="CG42" s="41">
        <f>'Output Farm Sub-populations'!CG10</f>
        <v>0</v>
      </c>
      <c r="CH42" s="41">
        <f>'Output Farm Sub-populations'!CH10</f>
        <v>0</v>
      </c>
      <c r="CI42" s="41">
        <f>'Output Farm Sub-populations'!CI10</f>
        <v>0</v>
      </c>
      <c r="CJ42" s="41">
        <f>'Output Farm Sub-populations'!CJ10</f>
        <v>0</v>
      </c>
      <c r="CK42" s="41">
        <f>'Output Farm Sub-populations'!CK10</f>
        <v>0</v>
      </c>
      <c r="CL42" s="41">
        <f>'Output Farm Sub-populations'!CL10</f>
        <v>0</v>
      </c>
      <c r="CM42" s="41">
        <f>'Output Farm Sub-populations'!CM10</f>
        <v>0</v>
      </c>
      <c r="CN42" s="41">
        <f>'Output Farm Sub-populations'!CN10</f>
        <v>0</v>
      </c>
      <c r="CO42" s="41">
        <f>'Output Farm Sub-populations'!CO10</f>
        <v>0</v>
      </c>
      <c r="CP42" s="41">
        <f>'Output Farm Sub-populations'!CP10</f>
        <v>0</v>
      </c>
      <c r="CQ42" s="41">
        <f>'Output Farm Sub-populations'!CQ10</f>
        <v>0</v>
      </c>
      <c r="CR42" s="41">
        <f>'Output Farm Sub-populations'!CR10</f>
        <v>0</v>
      </c>
      <c r="CS42" s="41">
        <f>'Output Farm Sub-populations'!CS10</f>
        <v>0</v>
      </c>
      <c r="CT42" s="41">
        <f>'Output Farm Sub-populations'!CT10</f>
        <v>0</v>
      </c>
      <c r="CU42" s="41">
        <f>'Output Farm Sub-populations'!CU10</f>
        <v>0</v>
      </c>
      <c r="CV42" s="41">
        <f>'Output Farm Sub-populations'!CV10</f>
        <v>0</v>
      </c>
      <c r="CW42" s="41">
        <f>'Output Farm Sub-populations'!CW10</f>
        <v>0</v>
      </c>
      <c r="CX42" s="41">
        <f>'Output Farm Sub-populations'!CX10</f>
        <v>0</v>
      </c>
      <c r="CY42" s="41">
        <f>'Output Farm Sub-populations'!CY10</f>
        <v>0</v>
      </c>
      <c r="CZ42" s="41">
        <f>'Output Farm Sub-populations'!CZ10</f>
        <v>0</v>
      </c>
      <c r="DA42" s="41">
        <f>'Output Farm Sub-populations'!DA10</f>
        <v>0</v>
      </c>
      <c r="DB42" s="41">
        <f>'Output Farm Sub-populations'!DB10</f>
        <v>0</v>
      </c>
      <c r="DC42" s="41">
        <f>'Output Farm Sub-populations'!DC10</f>
        <v>0</v>
      </c>
      <c r="DD42" s="41">
        <f>'Output Farm Sub-populations'!DD10</f>
        <v>0</v>
      </c>
      <c r="DE42" s="41">
        <f>'Output Farm Sub-populations'!DE10</f>
        <v>0</v>
      </c>
      <c r="DF42" s="41">
        <f>'Output Farm Sub-populations'!DF10</f>
        <v>0</v>
      </c>
      <c r="DG42" s="41">
        <f>'Output Farm Sub-populations'!DG10</f>
        <v>0</v>
      </c>
      <c r="DH42" s="41">
        <f>'Output Farm Sub-populations'!DH10</f>
        <v>0</v>
      </c>
      <c r="DI42" s="41">
        <f>'Output Farm Sub-populations'!DI10</f>
        <v>0</v>
      </c>
      <c r="DJ42" s="41">
        <f>'Output Farm Sub-populations'!DJ10</f>
        <v>0</v>
      </c>
      <c r="DK42" s="41">
        <f>'Output Farm Sub-populations'!DK10</f>
        <v>0</v>
      </c>
      <c r="DL42" s="41">
        <f>'Output Farm Sub-populations'!DL10</f>
        <v>0</v>
      </c>
      <c r="DM42" s="41">
        <f>'Output Farm Sub-populations'!DM10</f>
        <v>0</v>
      </c>
      <c r="DN42" s="41">
        <f>'Output Farm Sub-populations'!DN10</f>
        <v>0</v>
      </c>
      <c r="DO42" s="41">
        <f>'Output Farm Sub-populations'!DO10</f>
        <v>0</v>
      </c>
      <c r="DP42" s="41">
        <f>'Output Farm Sub-populations'!DP10</f>
        <v>0</v>
      </c>
      <c r="DQ42" s="41">
        <f>'Output Farm Sub-populations'!DQ10</f>
        <v>0</v>
      </c>
      <c r="DR42" s="41">
        <f>'Output Farm Sub-populations'!DR10</f>
        <v>0</v>
      </c>
      <c r="DS42" s="41">
        <f>'Output Farm Sub-populations'!DS10</f>
        <v>0</v>
      </c>
      <c r="DT42" s="41">
        <f>'Output Farm Sub-populations'!DT10</f>
        <v>0</v>
      </c>
      <c r="DU42" s="41">
        <f>'Output Farm Sub-populations'!DU10</f>
        <v>0</v>
      </c>
      <c r="DV42" s="41">
        <f>'Output Farm Sub-populations'!DV10</f>
        <v>0</v>
      </c>
      <c r="DW42" s="41">
        <f>'Output Farm Sub-populations'!DW10</f>
        <v>0</v>
      </c>
      <c r="DX42" s="41">
        <f>'Output Farm Sub-populations'!DX10</f>
        <v>0</v>
      </c>
      <c r="DY42" s="41">
        <f>'Output Farm Sub-populations'!DY10</f>
        <v>0</v>
      </c>
      <c r="DZ42" s="41">
        <f>'Output Farm Sub-populations'!DZ10</f>
        <v>0</v>
      </c>
      <c r="EA42" s="41">
        <f>'Output Farm Sub-populations'!EA10</f>
        <v>0</v>
      </c>
      <c r="EB42" s="41">
        <f>'Output Farm Sub-populations'!EB10</f>
        <v>0</v>
      </c>
      <c r="EC42" s="41">
        <f>'Output Farm Sub-populations'!EC10</f>
        <v>0</v>
      </c>
      <c r="ED42" s="41">
        <f>'Output Farm Sub-populations'!ED10</f>
        <v>0</v>
      </c>
      <c r="EE42" s="41">
        <f>'Output Farm Sub-populations'!EE10</f>
        <v>0</v>
      </c>
      <c r="EF42" s="41">
        <f>'Output Farm Sub-populations'!EF10</f>
        <v>0</v>
      </c>
      <c r="EG42" s="41">
        <f>'Output Farm Sub-populations'!EG10</f>
        <v>0</v>
      </c>
      <c r="EH42" s="41">
        <f>'Output Farm Sub-populations'!EH10</f>
        <v>0</v>
      </c>
      <c r="EI42" s="41">
        <f>'Output Farm Sub-populations'!EI10</f>
        <v>0</v>
      </c>
      <c r="EJ42" s="41">
        <f>'Output Farm Sub-populations'!EJ10</f>
        <v>0</v>
      </c>
      <c r="EK42" s="41">
        <f>'Output Farm Sub-populations'!EK10</f>
        <v>0</v>
      </c>
      <c r="EL42" s="41">
        <f>'Output Farm Sub-populations'!EL10</f>
        <v>0</v>
      </c>
      <c r="EM42" s="41">
        <f>'Output Farm Sub-populations'!EM10</f>
        <v>0</v>
      </c>
      <c r="EN42" s="41">
        <f>'Output Farm Sub-populations'!EN10</f>
        <v>0</v>
      </c>
      <c r="EO42" s="41">
        <f>'Output Farm Sub-populations'!EO10</f>
        <v>0</v>
      </c>
      <c r="EP42" s="41">
        <f>'Output Farm Sub-populations'!EP10</f>
        <v>0</v>
      </c>
      <c r="EQ42" s="41">
        <f>'Output Farm Sub-populations'!EQ10</f>
        <v>0</v>
      </c>
      <c r="ER42" s="41">
        <f>'Output Farm Sub-populations'!ER10</f>
        <v>0</v>
      </c>
      <c r="ES42" s="41">
        <f>'Output Farm Sub-populations'!ES10</f>
        <v>0</v>
      </c>
      <c r="ET42" s="41">
        <f>'Output Farm Sub-populations'!ET10</f>
        <v>0</v>
      </c>
      <c r="EU42" s="41">
        <f>'Output Farm Sub-populations'!EU10</f>
        <v>0</v>
      </c>
      <c r="EV42" s="41">
        <f>'Output Farm Sub-populations'!EV10</f>
        <v>0</v>
      </c>
      <c r="EW42" s="41">
        <f>'Output Farm Sub-populations'!EW10</f>
        <v>0</v>
      </c>
      <c r="EX42" s="41">
        <f>'Output Farm Sub-populations'!EX10</f>
        <v>0</v>
      </c>
      <c r="EY42" s="41">
        <f>'Output Farm Sub-populations'!EY10</f>
        <v>0</v>
      </c>
      <c r="EZ42" s="41">
        <f>'Output Farm Sub-populations'!EZ10</f>
        <v>0</v>
      </c>
      <c r="FA42" s="41"/>
    </row>
    <row r="43" spans="1:157" x14ac:dyDescent="0.25">
      <c r="A43" s="31" t="s">
        <v>115</v>
      </c>
      <c r="C43" s="41">
        <f>'Output Farm Sub-populations'!C132</f>
        <v>0</v>
      </c>
      <c r="D43" s="41">
        <f>'Output Farm Sub-populations'!D132</f>
        <v>0</v>
      </c>
      <c r="E43" s="41">
        <f>'Output Farm Sub-populations'!E132</f>
        <v>0</v>
      </c>
      <c r="F43" s="41">
        <f>'Output Farm Sub-populations'!F132</f>
        <v>0</v>
      </c>
      <c r="G43" s="229">
        <f>'Output Farm Sub-populations'!G132</f>
        <v>0</v>
      </c>
      <c r="H43" s="229">
        <f>'Output Farm Sub-populations'!H132</f>
        <v>0</v>
      </c>
      <c r="I43" s="229">
        <f>'Output Farm Sub-populations'!I132</f>
        <v>0</v>
      </c>
      <c r="J43" s="229">
        <f>'Output Farm Sub-populations'!J132</f>
        <v>0</v>
      </c>
      <c r="K43" s="229">
        <f>'Output Farm Sub-populations'!K132</f>
        <v>0</v>
      </c>
      <c r="L43" s="229">
        <f>'Output Farm Sub-populations'!L132</f>
        <v>0</v>
      </c>
      <c r="M43" s="229">
        <f>'Output Farm Sub-populations'!M132</f>
        <v>0</v>
      </c>
      <c r="N43" s="229">
        <f>'Output Farm Sub-populations'!N132</f>
        <v>0</v>
      </c>
      <c r="O43" s="229">
        <f>'Output Farm Sub-populations'!O132</f>
        <v>0</v>
      </c>
      <c r="P43" s="229">
        <f>'Output Farm Sub-populations'!P132</f>
        <v>0</v>
      </c>
      <c r="Q43" s="229">
        <f>'Output Farm Sub-populations'!Q132</f>
        <v>0</v>
      </c>
      <c r="R43" s="229">
        <f>'Output Farm Sub-populations'!R132</f>
        <v>0</v>
      </c>
      <c r="S43" s="229">
        <f>'Output Farm Sub-populations'!S132</f>
        <v>0</v>
      </c>
      <c r="T43" s="229">
        <f>'Output Farm Sub-populations'!T132</f>
        <v>0</v>
      </c>
      <c r="U43" s="229">
        <f>'Output Farm Sub-populations'!U132</f>
        <v>0</v>
      </c>
      <c r="V43" s="229">
        <f>'Output Farm Sub-populations'!V132</f>
        <v>0</v>
      </c>
      <c r="W43" s="229">
        <f>'Output Farm Sub-populations'!W132</f>
        <v>0</v>
      </c>
      <c r="X43" s="229">
        <f>'Output Farm Sub-populations'!X132</f>
        <v>0</v>
      </c>
      <c r="Y43" s="229">
        <f>'Output Farm Sub-populations'!Y132</f>
        <v>0</v>
      </c>
      <c r="Z43" s="41">
        <f>'Output Farm Sub-populations'!Z132</f>
        <v>0</v>
      </c>
      <c r="AA43" s="41">
        <f>'Output Farm Sub-populations'!AA132</f>
        <v>0</v>
      </c>
      <c r="AB43" s="41">
        <f>'Output Farm Sub-populations'!AB132</f>
        <v>0</v>
      </c>
      <c r="AC43" s="41">
        <f>'Output Farm Sub-populations'!AC132</f>
        <v>0</v>
      </c>
      <c r="AD43" s="41">
        <f>'Output Farm Sub-populations'!AD132</f>
        <v>0</v>
      </c>
      <c r="AE43" s="41">
        <f>'Output Farm Sub-populations'!AE132</f>
        <v>0</v>
      </c>
      <c r="AF43" s="41">
        <f>'Output Farm Sub-populations'!AF132</f>
        <v>0</v>
      </c>
      <c r="AG43" s="41">
        <f>'Output Farm Sub-populations'!AG132</f>
        <v>0</v>
      </c>
      <c r="AH43" s="41">
        <f>'Output Farm Sub-populations'!AH132</f>
        <v>0</v>
      </c>
      <c r="AI43" s="41">
        <f>'Output Farm Sub-populations'!AI132</f>
        <v>0</v>
      </c>
      <c r="AJ43" s="41">
        <f>'Output Farm Sub-populations'!AJ132</f>
        <v>0</v>
      </c>
      <c r="AK43" s="41">
        <f>'Output Farm Sub-populations'!AK132</f>
        <v>0</v>
      </c>
      <c r="AL43" s="41">
        <f>'Output Farm Sub-populations'!AL132</f>
        <v>0</v>
      </c>
      <c r="AM43" s="41">
        <f>'Output Farm Sub-populations'!AM132</f>
        <v>0</v>
      </c>
      <c r="AN43" s="41">
        <f>'Output Farm Sub-populations'!AN132</f>
        <v>0</v>
      </c>
      <c r="AO43" s="41">
        <f>'Output Farm Sub-populations'!AO132</f>
        <v>0</v>
      </c>
      <c r="AP43" s="41">
        <f>'Output Farm Sub-populations'!AP132</f>
        <v>0</v>
      </c>
      <c r="AQ43" s="41">
        <f>'Output Farm Sub-populations'!AQ132</f>
        <v>0</v>
      </c>
      <c r="AR43" s="41">
        <f>'Output Farm Sub-populations'!AR132</f>
        <v>0</v>
      </c>
      <c r="AS43" s="41">
        <f>'Output Farm Sub-populations'!AS132</f>
        <v>0</v>
      </c>
      <c r="AT43" s="41">
        <f>'Output Farm Sub-populations'!AT132</f>
        <v>0</v>
      </c>
      <c r="AU43" s="41">
        <f>'Output Farm Sub-populations'!AU132</f>
        <v>0</v>
      </c>
      <c r="AV43" s="41">
        <f>'Output Farm Sub-populations'!AV132</f>
        <v>0</v>
      </c>
      <c r="AW43" s="41">
        <f>'Output Farm Sub-populations'!AW132</f>
        <v>0</v>
      </c>
      <c r="AX43" s="41">
        <f>'Output Farm Sub-populations'!AX132</f>
        <v>0</v>
      </c>
      <c r="AY43" s="41">
        <f>'Output Farm Sub-populations'!AY132</f>
        <v>0</v>
      </c>
      <c r="AZ43" s="41">
        <f>'Output Farm Sub-populations'!AZ132</f>
        <v>0</v>
      </c>
      <c r="BA43" s="41">
        <f>'Output Farm Sub-populations'!BA132</f>
        <v>0</v>
      </c>
      <c r="BB43" s="41">
        <f>'Output Farm Sub-populations'!BB132</f>
        <v>0</v>
      </c>
      <c r="BC43" s="41">
        <f>'Output Farm Sub-populations'!BC132</f>
        <v>0</v>
      </c>
      <c r="BD43" s="41">
        <f>'Output Farm Sub-populations'!BD132</f>
        <v>0</v>
      </c>
      <c r="BE43" s="41">
        <f>'Output Farm Sub-populations'!BE132</f>
        <v>0</v>
      </c>
      <c r="BF43" s="41">
        <f>'Output Farm Sub-populations'!BF132</f>
        <v>0</v>
      </c>
      <c r="BG43" s="41">
        <f>'Output Farm Sub-populations'!BG132</f>
        <v>0</v>
      </c>
      <c r="BH43" s="41">
        <f>'Output Farm Sub-populations'!BH132</f>
        <v>0</v>
      </c>
      <c r="BI43" s="41">
        <f>'Output Farm Sub-populations'!BI132</f>
        <v>0</v>
      </c>
      <c r="BJ43" s="41">
        <f>'Output Farm Sub-populations'!BJ132</f>
        <v>0</v>
      </c>
      <c r="BK43" s="41">
        <f>'Output Farm Sub-populations'!BK132</f>
        <v>0</v>
      </c>
      <c r="BL43" s="41">
        <f>'Output Farm Sub-populations'!BL132</f>
        <v>0</v>
      </c>
      <c r="BM43" s="41">
        <f>'Output Farm Sub-populations'!BM132</f>
        <v>0</v>
      </c>
      <c r="BN43" s="41">
        <f>'Output Farm Sub-populations'!BN132</f>
        <v>0</v>
      </c>
      <c r="BO43" s="41">
        <f>'Output Farm Sub-populations'!BO132</f>
        <v>0</v>
      </c>
      <c r="BP43" s="41">
        <f>'Output Farm Sub-populations'!BP132</f>
        <v>0</v>
      </c>
      <c r="BQ43" s="41">
        <f>'Output Farm Sub-populations'!BQ132</f>
        <v>0</v>
      </c>
      <c r="BR43" s="41">
        <f>'Output Farm Sub-populations'!BR132</f>
        <v>0</v>
      </c>
      <c r="BS43" s="41">
        <f>'Output Farm Sub-populations'!BS132</f>
        <v>0</v>
      </c>
      <c r="BT43" s="41">
        <f>'Output Farm Sub-populations'!BT132</f>
        <v>0</v>
      </c>
      <c r="BU43" s="41">
        <f>'Output Farm Sub-populations'!BU132</f>
        <v>0</v>
      </c>
      <c r="BV43" s="41">
        <f>'Output Farm Sub-populations'!BV132</f>
        <v>0</v>
      </c>
      <c r="BW43" s="41">
        <f>'Output Farm Sub-populations'!BW132</f>
        <v>0</v>
      </c>
      <c r="BX43" s="41">
        <f>'Output Farm Sub-populations'!BX132</f>
        <v>0</v>
      </c>
      <c r="BY43" s="41">
        <f>'Output Farm Sub-populations'!BY132</f>
        <v>0</v>
      </c>
      <c r="BZ43" s="41">
        <f>'Output Farm Sub-populations'!BZ132</f>
        <v>0</v>
      </c>
      <c r="CA43" s="41">
        <f>'Output Farm Sub-populations'!CA132</f>
        <v>0</v>
      </c>
      <c r="CB43" s="41">
        <f>'Output Farm Sub-populations'!CB132</f>
        <v>0</v>
      </c>
      <c r="CC43" s="41">
        <f>'Output Farm Sub-populations'!CC132</f>
        <v>0</v>
      </c>
      <c r="CD43" s="41">
        <f>'Output Farm Sub-populations'!CD132</f>
        <v>0</v>
      </c>
      <c r="CE43" s="41">
        <f>'Output Farm Sub-populations'!CE132</f>
        <v>0</v>
      </c>
      <c r="CF43" s="41">
        <f>'Output Farm Sub-populations'!CF132</f>
        <v>0</v>
      </c>
      <c r="CG43" s="41">
        <f>'Output Farm Sub-populations'!CG132</f>
        <v>0</v>
      </c>
      <c r="CH43" s="41">
        <f>'Output Farm Sub-populations'!CH132</f>
        <v>0</v>
      </c>
      <c r="CI43" s="41">
        <f>'Output Farm Sub-populations'!CI132</f>
        <v>0</v>
      </c>
      <c r="CJ43" s="41">
        <f>'Output Farm Sub-populations'!CJ132</f>
        <v>0</v>
      </c>
      <c r="CK43" s="41">
        <f>'Output Farm Sub-populations'!CK132</f>
        <v>0</v>
      </c>
      <c r="CL43" s="41">
        <f>'Output Farm Sub-populations'!CL132</f>
        <v>0</v>
      </c>
      <c r="CM43" s="41">
        <f>'Output Farm Sub-populations'!CM132</f>
        <v>0</v>
      </c>
      <c r="CN43" s="41">
        <f>'Output Farm Sub-populations'!CN132</f>
        <v>0</v>
      </c>
      <c r="CO43" s="41">
        <f>'Output Farm Sub-populations'!CO132</f>
        <v>0</v>
      </c>
      <c r="CP43" s="41">
        <f>'Output Farm Sub-populations'!CP132</f>
        <v>0</v>
      </c>
      <c r="CQ43" s="41">
        <f>'Output Farm Sub-populations'!CQ132</f>
        <v>0</v>
      </c>
      <c r="CR43" s="41">
        <f>'Output Farm Sub-populations'!CR132</f>
        <v>0</v>
      </c>
      <c r="CS43" s="41">
        <f>'Output Farm Sub-populations'!CS132</f>
        <v>0</v>
      </c>
      <c r="CT43" s="41">
        <f>'Output Farm Sub-populations'!CT132</f>
        <v>0</v>
      </c>
      <c r="CU43" s="41">
        <f>'Output Farm Sub-populations'!CU132</f>
        <v>0</v>
      </c>
      <c r="CV43" s="41">
        <f>'Output Farm Sub-populations'!CV132</f>
        <v>0</v>
      </c>
      <c r="CW43" s="41">
        <f>'Output Farm Sub-populations'!CW132</f>
        <v>0</v>
      </c>
      <c r="CX43" s="41">
        <f>'Output Farm Sub-populations'!CX132</f>
        <v>0</v>
      </c>
      <c r="CY43" s="41">
        <f>'Output Farm Sub-populations'!CY132</f>
        <v>0</v>
      </c>
      <c r="CZ43" s="41">
        <f>'Output Farm Sub-populations'!CZ132</f>
        <v>0</v>
      </c>
      <c r="DA43" s="41">
        <f>'Output Farm Sub-populations'!DA132</f>
        <v>0</v>
      </c>
      <c r="DB43" s="41">
        <f>'Output Farm Sub-populations'!DB132</f>
        <v>0</v>
      </c>
      <c r="DC43" s="41">
        <f>'Output Farm Sub-populations'!DC132</f>
        <v>0</v>
      </c>
      <c r="DD43" s="41">
        <f>'Output Farm Sub-populations'!DD132</f>
        <v>0</v>
      </c>
      <c r="DE43" s="41">
        <f>'Output Farm Sub-populations'!DE132</f>
        <v>0</v>
      </c>
      <c r="DF43" s="41">
        <f>'Output Farm Sub-populations'!DF132</f>
        <v>0</v>
      </c>
      <c r="DG43" s="41">
        <f>'Output Farm Sub-populations'!DG132</f>
        <v>0</v>
      </c>
      <c r="DH43" s="41">
        <f>'Output Farm Sub-populations'!DH132</f>
        <v>0</v>
      </c>
      <c r="DI43" s="41">
        <f>'Output Farm Sub-populations'!DI132</f>
        <v>0</v>
      </c>
      <c r="DJ43" s="41">
        <f>'Output Farm Sub-populations'!DJ132</f>
        <v>0</v>
      </c>
      <c r="DK43" s="41">
        <f>'Output Farm Sub-populations'!DK132</f>
        <v>0</v>
      </c>
      <c r="DL43" s="41">
        <f>'Output Farm Sub-populations'!DL132</f>
        <v>0</v>
      </c>
      <c r="DM43" s="41">
        <f>'Output Farm Sub-populations'!DM132</f>
        <v>0</v>
      </c>
      <c r="DN43" s="41">
        <f>'Output Farm Sub-populations'!DN132</f>
        <v>0</v>
      </c>
      <c r="DO43" s="41">
        <f>'Output Farm Sub-populations'!DO132</f>
        <v>0</v>
      </c>
      <c r="DP43" s="41">
        <f>'Output Farm Sub-populations'!DP132</f>
        <v>0</v>
      </c>
      <c r="DQ43" s="41">
        <f>'Output Farm Sub-populations'!DQ132</f>
        <v>0</v>
      </c>
      <c r="DR43" s="41">
        <f>'Output Farm Sub-populations'!DR132</f>
        <v>0</v>
      </c>
      <c r="DS43" s="41">
        <f>'Output Farm Sub-populations'!DS132</f>
        <v>0</v>
      </c>
      <c r="DT43" s="41">
        <f>'Output Farm Sub-populations'!DT132</f>
        <v>0</v>
      </c>
      <c r="DU43" s="41">
        <f>'Output Farm Sub-populations'!DU132</f>
        <v>0</v>
      </c>
      <c r="DV43" s="41">
        <f>'Output Farm Sub-populations'!DV132</f>
        <v>0</v>
      </c>
      <c r="DW43" s="41">
        <f>'Output Farm Sub-populations'!DW132</f>
        <v>0</v>
      </c>
      <c r="DX43" s="41">
        <f>'Output Farm Sub-populations'!DX132</f>
        <v>0</v>
      </c>
      <c r="DY43" s="41">
        <f>'Output Farm Sub-populations'!DY132</f>
        <v>0</v>
      </c>
      <c r="DZ43" s="41">
        <f>'Output Farm Sub-populations'!DZ132</f>
        <v>0</v>
      </c>
      <c r="EA43" s="41">
        <f>'Output Farm Sub-populations'!EA132</f>
        <v>0</v>
      </c>
      <c r="EB43" s="41">
        <f>'Output Farm Sub-populations'!EB132</f>
        <v>0</v>
      </c>
      <c r="EC43" s="41">
        <f>'Output Farm Sub-populations'!EC132</f>
        <v>0</v>
      </c>
      <c r="ED43" s="41">
        <f>'Output Farm Sub-populations'!ED132</f>
        <v>0</v>
      </c>
      <c r="EE43" s="41">
        <f>'Output Farm Sub-populations'!EE132</f>
        <v>0</v>
      </c>
      <c r="EF43" s="41">
        <f>'Output Farm Sub-populations'!EF132</f>
        <v>0</v>
      </c>
      <c r="EG43" s="41">
        <f>'Output Farm Sub-populations'!EG132</f>
        <v>0</v>
      </c>
      <c r="EH43" s="41">
        <f>'Output Farm Sub-populations'!EH132</f>
        <v>0</v>
      </c>
      <c r="EI43" s="41">
        <f>'Output Farm Sub-populations'!EI132</f>
        <v>0</v>
      </c>
      <c r="EJ43" s="41">
        <f>'Output Farm Sub-populations'!EJ132</f>
        <v>0</v>
      </c>
      <c r="EK43" s="41">
        <f>'Output Farm Sub-populations'!EK132</f>
        <v>0</v>
      </c>
      <c r="EL43" s="41">
        <f>'Output Farm Sub-populations'!EL132</f>
        <v>0</v>
      </c>
      <c r="EM43" s="41">
        <f>'Output Farm Sub-populations'!EM132</f>
        <v>0</v>
      </c>
      <c r="EN43" s="41">
        <f>'Output Farm Sub-populations'!EN132</f>
        <v>0</v>
      </c>
      <c r="EO43" s="41">
        <f>'Output Farm Sub-populations'!EO132</f>
        <v>0</v>
      </c>
      <c r="EP43" s="41">
        <f>'Output Farm Sub-populations'!EP132</f>
        <v>0</v>
      </c>
      <c r="EQ43" s="41">
        <f>'Output Farm Sub-populations'!EQ132</f>
        <v>0</v>
      </c>
      <c r="ER43" s="41">
        <f>'Output Farm Sub-populations'!ER132</f>
        <v>0</v>
      </c>
      <c r="ES43" s="41">
        <f>'Output Farm Sub-populations'!ES132</f>
        <v>0</v>
      </c>
      <c r="ET43" s="41">
        <f>'Output Farm Sub-populations'!ET132</f>
        <v>0</v>
      </c>
      <c r="EU43" s="41">
        <f>'Output Farm Sub-populations'!EU132</f>
        <v>0</v>
      </c>
      <c r="EV43" s="41">
        <f>'Output Farm Sub-populations'!EV132</f>
        <v>0</v>
      </c>
      <c r="EW43" s="41">
        <f>'Output Farm Sub-populations'!EW132</f>
        <v>0</v>
      </c>
      <c r="EX43" s="41">
        <f>'Output Farm Sub-populations'!EX132</f>
        <v>0</v>
      </c>
      <c r="EY43" s="41">
        <f>'Output Farm Sub-populations'!EY132</f>
        <v>0</v>
      </c>
      <c r="EZ43" s="41">
        <f>'Output Farm Sub-populations'!EZ132</f>
        <v>0</v>
      </c>
      <c r="FA43" s="41"/>
    </row>
    <row r="44" spans="1:157" x14ac:dyDescent="0.25">
      <c r="A44" s="31" t="s">
        <v>60</v>
      </c>
      <c r="C44" s="41">
        <f>'Output Farm Sub-populations'!C76</f>
        <v>0</v>
      </c>
      <c r="D44" s="41">
        <f>'Output Farm Sub-populations'!D76</f>
        <v>0</v>
      </c>
      <c r="E44" s="41">
        <f>'Output Farm Sub-populations'!E76</f>
        <v>0</v>
      </c>
      <c r="F44" s="41">
        <f>'Output Farm Sub-populations'!F76</f>
        <v>0</v>
      </c>
      <c r="G44" s="229">
        <f>'Output Farm Sub-populations'!G76</f>
        <v>0</v>
      </c>
      <c r="H44" s="229">
        <f>'Output Farm Sub-populations'!H76</f>
        <v>0</v>
      </c>
      <c r="I44" s="229">
        <f>'Output Farm Sub-populations'!I76</f>
        <v>0</v>
      </c>
      <c r="J44" s="229">
        <f>'Output Farm Sub-populations'!J76</f>
        <v>0</v>
      </c>
      <c r="K44" s="229">
        <f>'Output Farm Sub-populations'!K76</f>
        <v>0</v>
      </c>
      <c r="L44" s="229">
        <f>'Output Farm Sub-populations'!L76</f>
        <v>0</v>
      </c>
      <c r="M44" s="229">
        <f>'Output Farm Sub-populations'!M76</f>
        <v>0</v>
      </c>
      <c r="N44" s="229">
        <f>'Output Farm Sub-populations'!N76</f>
        <v>0</v>
      </c>
      <c r="O44" s="229">
        <f>'Output Farm Sub-populations'!O76</f>
        <v>0</v>
      </c>
      <c r="P44" s="229">
        <f>'Output Farm Sub-populations'!P76</f>
        <v>0</v>
      </c>
      <c r="Q44" s="229">
        <f>'Output Farm Sub-populations'!Q76</f>
        <v>0</v>
      </c>
      <c r="R44" s="229">
        <f>'Output Farm Sub-populations'!R76</f>
        <v>0</v>
      </c>
      <c r="S44" s="229">
        <f>'Output Farm Sub-populations'!S76</f>
        <v>0</v>
      </c>
      <c r="T44" s="229">
        <f>'Output Farm Sub-populations'!T76</f>
        <v>0</v>
      </c>
      <c r="U44" s="229">
        <f>'Output Farm Sub-populations'!U76</f>
        <v>0</v>
      </c>
      <c r="V44" s="229">
        <f>'Output Farm Sub-populations'!V76</f>
        <v>0</v>
      </c>
      <c r="W44" s="229">
        <f>'Output Farm Sub-populations'!W76</f>
        <v>0</v>
      </c>
      <c r="X44" s="229">
        <f>'Output Farm Sub-populations'!X76</f>
        <v>0</v>
      </c>
      <c r="Y44" s="229">
        <f>'Output Farm Sub-populations'!Y76</f>
        <v>0</v>
      </c>
      <c r="Z44" s="41">
        <f>'Output Farm Sub-populations'!Z76</f>
        <v>0</v>
      </c>
      <c r="AA44" s="41">
        <f>'Output Farm Sub-populations'!AA76</f>
        <v>0</v>
      </c>
      <c r="AB44" s="41">
        <f>'Output Farm Sub-populations'!AB76</f>
        <v>0</v>
      </c>
      <c r="AC44" s="41">
        <f>'Output Farm Sub-populations'!AC76</f>
        <v>0</v>
      </c>
      <c r="AD44" s="41">
        <f>'Output Farm Sub-populations'!AD76</f>
        <v>0</v>
      </c>
      <c r="AE44" s="41">
        <f>'Output Farm Sub-populations'!AE76</f>
        <v>0</v>
      </c>
      <c r="AF44" s="41">
        <f>'Output Farm Sub-populations'!AF76</f>
        <v>0</v>
      </c>
      <c r="AG44" s="41">
        <f>'Output Farm Sub-populations'!AG76</f>
        <v>0</v>
      </c>
      <c r="AH44" s="41">
        <f>'Output Farm Sub-populations'!AH76</f>
        <v>0</v>
      </c>
      <c r="AI44" s="41">
        <f>'Output Farm Sub-populations'!AI76</f>
        <v>0</v>
      </c>
      <c r="AJ44" s="41">
        <f>'Output Farm Sub-populations'!AJ76</f>
        <v>0</v>
      </c>
      <c r="AK44" s="41">
        <f>'Output Farm Sub-populations'!AK76</f>
        <v>0</v>
      </c>
      <c r="AL44" s="41">
        <f>'Output Farm Sub-populations'!AL76</f>
        <v>0</v>
      </c>
      <c r="AM44" s="41">
        <f>'Output Farm Sub-populations'!AM76</f>
        <v>0</v>
      </c>
      <c r="AN44" s="41">
        <f>'Output Farm Sub-populations'!AN76</f>
        <v>0</v>
      </c>
      <c r="AO44" s="41">
        <f>'Output Farm Sub-populations'!AO76</f>
        <v>0</v>
      </c>
      <c r="AP44" s="41">
        <f>'Output Farm Sub-populations'!AP76</f>
        <v>0</v>
      </c>
      <c r="AQ44" s="41">
        <f>'Output Farm Sub-populations'!AQ76</f>
        <v>0</v>
      </c>
      <c r="AR44" s="41">
        <f>'Output Farm Sub-populations'!AR76</f>
        <v>0</v>
      </c>
      <c r="AS44" s="41">
        <f>'Output Farm Sub-populations'!AS76</f>
        <v>0</v>
      </c>
      <c r="AT44" s="41">
        <f>'Output Farm Sub-populations'!AT76</f>
        <v>0</v>
      </c>
      <c r="AU44" s="41">
        <f>'Output Farm Sub-populations'!AU76</f>
        <v>0</v>
      </c>
      <c r="AV44" s="41">
        <f>'Output Farm Sub-populations'!AV76</f>
        <v>0</v>
      </c>
      <c r="AW44" s="41">
        <f>'Output Farm Sub-populations'!AW76</f>
        <v>0</v>
      </c>
      <c r="AX44" s="41">
        <f>'Output Farm Sub-populations'!AX76</f>
        <v>0</v>
      </c>
      <c r="AY44" s="41">
        <f>'Output Farm Sub-populations'!AY76</f>
        <v>0</v>
      </c>
      <c r="AZ44" s="41">
        <f>'Output Farm Sub-populations'!AZ76</f>
        <v>0</v>
      </c>
      <c r="BA44" s="41">
        <f>'Output Farm Sub-populations'!BA76</f>
        <v>0</v>
      </c>
      <c r="BB44" s="41">
        <f>'Output Farm Sub-populations'!BB76</f>
        <v>0</v>
      </c>
      <c r="BC44" s="41">
        <f>'Output Farm Sub-populations'!BC76</f>
        <v>0</v>
      </c>
      <c r="BD44" s="41">
        <f>'Output Farm Sub-populations'!BD76</f>
        <v>0</v>
      </c>
      <c r="BE44" s="41">
        <f>'Output Farm Sub-populations'!BE76</f>
        <v>0</v>
      </c>
      <c r="BF44" s="41">
        <f>'Output Farm Sub-populations'!BF76</f>
        <v>0</v>
      </c>
      <c r="BG44" s="41">
        <f>'Output Farm Sub-populations'!BG76</f>
        <v>0</v>
      </c>
      <c r="BH44" s="41">
        <f>'Output Farm Sub-populations'!BH76</f>
        <v>0</v>
      </c>
      <c r="BI44" s="41">
        <f>'Output Farm Sub-populations'!BI76</f>
        <v>0</v>
      </c>
      <c r="BJ44" s="41">
        <f>'Output Farm Sub-populations'!BJ76</f>
        <v>0</v>
      </c>
      <c r="BK44" s="41">
        <f>'Output Farm Sub-populations'!BK76</f>
        <v>0</v>
      </c>
      <c r="BL44" s="41">
        <f>'Output Farm Sub-populations'!BL76</f>
        <v>0</v>
      </c>
      <c r="BM44" s="41">
        <f>'Output Farm Sub-populations'!BM76</f>
        <v>0</v>
      </c>
      <c r="BN44" s="41">
        <f>'Output Farm Sub-populations'!BN76</f>
        <v>0</v>
      </c>
      <c r="BO44" s="41">
        <f>'Output Farm Sub-populations'!BO76</f>
        <v>0</v>
      </c>
      <c r="BP44" s="41">
        <f>'Output Farm Sub-populations'!BP76</f>
        <v>0</v>
      </c>
      <c r="BQ44" s="41">
        <f>'Output Farm Sub-populations'!BQ76</f>
        <v>0</v>
      </c>
      <c r="BR44" s="41">
        <f>'Output Farm Sub-populations'!BR76</f>
        <v>0</v>
      </c>
      <c r="BS44" s="41">
        <f>'Output Farm Sub-populations'!BS76</f>
        <v>0</v>
      </c>
      <c r="BT44" s="41">
        <f>'Output Farm Sub-populations'!BT76</f>
        <v>0</v>
      </c>
      <c r="BU44" s="41">
        <f>'Output Farm Sub-populations'!BU76</f>
        <v>0</v>
      </c>
      <c r="BV44" s="41">
        <f>'Output Farm Sub-populations'!BV76</f>
        <v>0</v>
      </c>
      <c r="BW44" s="41">
        <f>'Output Farm Sub-populations'!BW76</f>
        <v>0</v>
      </c>
      <c r="BX44" s="41">
        <f>'Output Farm Sub-populations'!BX76</f>
        <v>0</v>
      </c>
      <c r="BY44" s="41">
        <f>'Output Farm Sub-populations'!BY76</f>
        <v>0</v>
      </c>
      <c r="BZ44" s="41">
        <f>'Output Farm Sub-populations'!BZ76</f>
        <v>0</v>
      </c>
      <c r="CA44" s="41">
        <f>'Output Farm Sub-populations'!CA76</f>
        <v>0</v>
      </c>
      <c r="CB44" s="41">
        <f>'Output Farm Sub-populations'!CB76</f>
        <v>0</v>
      </c>
      <c r="CC44" s="41">
        <f>'Output Farm Sub-populations'!CC76</f>
        <v>0</v>
      </c>
      <c r="CD44" s="41">
        <f>'Output Farm Sub-populations'!CD76</f>
        <v>0</v>
      </c>
      <c r="CE44" s="41">
        <f>'Output Farm Sub-populations'!CE76</f>
        <v>0</v>
      </c>
      <c r="CF44" s="41">
        <f>'Output Farm Sub-populations'!CF76</f>
        <v>0</v>
      </c>
      <c r="CG44" s="41">
        <f>'Output Farm Sub-populations'!CG76</f>
        <v>0</v>
      </c>
      <c r="CH44" s="41">
        <f>'Output Farm Sub-populations'!CH76</f>
        <v>0</v>
      </c>
      <c r="CI44" s="41">
        <f>'Output Farm Sub-populations'!CI76</f>
        <v>0</v>
      </c>
      <c r="CJ44" s="41">
        <f>'Output Farm Sub-populations'!CJ76</f>
        <v>0</v>
      </c>
      <c r="CK44" s="41">
        <f>'Output Farm Sub-populations'!CK76</f>
        <v>0</v>
      </c>
      <c r="CL44" s="41">
        <f>'Output Farm Sub-populations'!CL76</f>
        <v>0</v>
      </c>
      <c r="CM44" s="41">
        <f>'Output Farm Sub-populations'!CM76</f>
        <v>0</v>
      </c>
      <c r="CN44" s="41">
        <f>'Output Farm Sub-populations'!CN76</f>
        <v>0</v>
      </c>
      <c r="CO44" s="41">
        <f>'Output Farm Sub-populations'!CO76</f>
        <v>0</v>
      </c>
      <c r="CP44" s="41">
        <f>'Output Farm Sub-populations'!CP76</f>
        <v>0</v>
      </c>
      <c r="CQ44" s="41">
        <f>'Output Farm Sub-populations'!CQ76</f>
        <v>0</v>
      </c>
      <c r="CR44" s="41">
        <f>'Output Farm Sub-populations'!CR76</f>
        <v>0</v>
      </c>
      <c r="CS44" s="41">
        <f>'Output Farm Sub-populations'!CS76</f>
        <v>0</v>
      </c>
      <c r="CT44" s="41">
        <f>'Output Farm Sub-populations'!CT76</f>
        <v>0</v>
      </c>
      <c r="CU44" s="41">
        <f>'Output Farm Sub-populations'!CU76</f>
        <v>0</v>
      </c>
      <c r="CV44" s="41">
        <f>'Output Farm Sub-populations'!CV76</f>
        <v>0</v>
      </c>
      <c r="CW44" s="41">
        <f>'Output Farm Sub-populations'!CW76</f>
        <v>0</v>
      </c>
      <c r="CX44" s="41">
        <f>'Output Farm Sub-populations'!CX76</f>
        <v>0</v>
      </c>
      <c r="CY44" s="41">
        <f>'Output Farm Sub-populations'!CY76</f>
        <v>0</v>
      </c>
      <c r="CZ44" s="41">
        <f>'Output Farm Sub-populations'!CZ76</f>
        <v>0</v>
      </c>
      <c r="DA44" s="41">
        <f>'Output Farm Sub-populations'!DA76</f>
        <v>0</v>
      </c>
      <c r="DB44" s="41">
        <f>'Output Farm Sub-populations'!DB76</f>
        <v>0</v>
      </c>
      <c r="DC44" s="41">
        <f>'Output Farm Sub-populations'!DC76</f>
        <v>0</v>
      </c>
      <c r="DD44" s="41">
        <f>'Output Farm Sub-populations'!DD76</f>
        <v>0</v>
      </c>
      <c r="DE44" s="41">
        <f>'Output Farm Sub-populations'!DE76</f>
        <v>0</v>
      </c>
      <c r="DF44" s="41">
        <f>'Output Farm Sub-populations'!DF76</f>
        <v>0</v>
      </c>
      <c r="DG44" s="41">
        <f>'Output Farm Sub-populations'!DG76</f>
        <v>0</v>
      </c>
      <c r="DH44" s="41">
        <f>'Output Farm Sub-populations'!DH76</f>
        <v>0</v>
      </c>
      <c r="DI44" s="41">
        <f>'Output Farm Sub-populations'!DI76</f>
        <v>0</v>
      </c>
      <c r="DJ44" s="41">
        <f>'Output Farm Sub-populations'!DJ76</f>
        <v>0</v>
      </c>
      <c r="DK44" s="41">
        <f>'Output Farm Sub-populations'!DK76</f>
        <v>0</v>
      </c>
      <c r="DL44" s="41">
        <f>'Output Farm Sub-populations'!DL76</f>
        <v>0</v>
      </c>
      <c r="DM44" s="41">
        <f>'Output Farm Sub-populations'!DM76</f>
        <v>0</v>
      </c>
      <c r="DN44" s="41">
        <f>'Output Farm Sub-populations'!DN76</f>
        <v>0</v>
      </c>
      <c r="DO44" s="41">
        <f>'Output Farm Sub-populations'!DO76</f>
        <v>0</v>
      </c>
      <c r="DP44" s="41">
        <f>'Output Farm Sub-populations'!DP76</f>
        <v>0</v>
      </c>
      <c r="DQ44" s="41">
        <f>'Output Farm Sub-populations'!DQ76</f>
        <v>0</v>
      </c>
      <c r="DR44" s="41">
        <f>'Output Farm Sub-populations'!DR76</f>
        <v>0</v>
      </c>
      <c r="DS44" s="41">
        <f>'Output Farm Sub-populations'!DS76</f>
        <v>0</v>
      </c>
      <c r="DT44" s="41">
        <f>'Output Farm Sub-populations'!DT76</f>
        <v>0</v>
      </c>
      <c r="DU44" s="41">
        <f>'Output Farm Sub-populations'!DU76</f>
        <v>0</v>
      </c>
      <c r="DV44" s="41">
        <f>'Output Farm Sub-populations'!DV76</f>
        <v>0</v>
      </c>
      <c r="DW44" s="41">
        <f>'Output Farm Sub-populations'!DW76</f>
        <v>0</v>
      </c>
      <c r="DX44" s="41">
        <f>'Output Farm Sub-populations'!DX76</f>
        <v>0</v>
      </c>
      <c r="DY44" s="41">
        <f>'Output Farm Sub-populations'!DY76</f>
        <v>0</v>
      </c>
      <c r="DZ44" s="41">
        <f>'Output Farm Sub-populations'!DZ76</f>
        <v>0</v>
      </c>
      <c r="EA44" s="41">
        <f>'Output Farm Sub-populations'!EA76</f>
        <v>0</v>
      </c>
      <c r="EB44" s="41">
        <f>'Output Farm Sub-populations'!EB76</f>
        <v>0</v>
      </c>
      <c r="EC44" s="41">
        <f>'Output Farm Sub-populations'!EC76</f>
        <v>0</v>
      </c>
      <c r="ED44" s="41">
        <f>'Output Farm Sub-populations'!ED76</f>
        <v>0</v>
      </c>
      <c r="EE44" s="41">
        <f>'Output Farm Sub-populations'!EE76</f>
        <v>0</v>
      </c>
      <c r="EF44" s="41">
        <f>'Output Farm Sub-populations'!EF76</f>
        <v>0</v>
      </c>
      <c r="EG44" s="41">
        <f>'Output Farm Sub-populations'!EG76</f>
        <v>0</v>
      </c>
      <c r="EH44" s="41">
        <f>'Output Farm Sub-populations'!EH76</f>
        <v>0</v>
      </c>
      <c r="EI44" s="41">
        <f>'Output Farm Sub-populations'!EI76</f>
        <v>0</v>
      </c>
      <c r="EJ44" s="41">
        <f>'Output Farm Sub-populations'!EJ76</f>
        <v>0</v>
      </c>
      <c r="EK44" s="41">
        <f>'Output Farm Sub-populations'!EK76</f>
        <v>0</v>
      </c>
      <c r="EL44" s="41">
        <f>'Output Farm Sub-populations'!EL76</f>
        <v>0</v>
      </c>
      <c r="EM44" s="41">
        <f>'Output Farm Sub-populations'!EM76</f>
        <v>0</v>
      </c>
      <c r="EN44" s="41">
        <f>'Output Farm Sub-populations'!EN76</f>
        <v>0</v>
      </c>
      <c r="EO44" s="41">
        <f>'Output Farm Sub-populations'!EO76</f>
        <v>0</v>
      </c>
      <c r="EP44" s="41">
        <f>'Output Farm Sub-populations'!EP76</f>
        <v>0</v>
      </c>
      <c r="EQ44" s="41">
        <f>'Output Farm Sub-populations'!EQ76</f>
        <v>0</v>
      </c>
      <c r="ER44" s="41">
        <f>'Output Farm Sub-populations'!ER76</f>
        <v>0</v>
      </c>
      <c r="ES44" s="41">
        <f>'Output Farm Sub-populations'!ES76</f>
        <v>0</v>
      </c>
      <c r="ET44" s="41">
        <f>'Output Farm Sub-populations'!ET76</f>
        <v>0</v>
      </c>
      <c r="EU44" s="41">
        <f>'Output Farm Sub-populations'!EU76</f>
        <v>0</v>
      </c>
      <c r="EV44" s="41">
        <f>'Output Farm Sub-populations'!EV76</f>
        <v>0</v>
      </c>
      <c r="EW44" s="41">
        <f>'Output Farm Sub-populations'!EW76</f>
        <v>0</v>
      </c>
      <c r="EX44" s="41">
        <f>'Output Farm Sub-populations'!EX76</f>
        <v>0</v>
      </c>
      <c r="EY44" s="41">
        <f>'Output Farm Sub-populations'!EY76</f>
        <v>0</v>
      </c>
      <c r="EZ44" s="41">
        <f>'Output Farm Sub-populations'!EZ76</f>
        <v>0</v>
      </c>
      <c r="FA44" s="41"/>
    </row>
    <row r="47" spans="1:157" x14ac:dyDescent="0.25">
      <c r="C47" s="45"/>
      <c r="D47" s="45"/>
      <c r="E47" s="45"/>
      <c r="F47" s="45"/>
      <c r="G47" s="45"/>
      <c r="H47" s="45"/>
      <c r="I47" s="45"/>
      <c r="J47" s="45"/>
      <c r="K47" s="45"/>
      <c r="L47" s="45"/>
      <c r="M47" s="45"/>
      <c r="N47" s="45"/>
      <c r="O47" s="45"/>
      <c r="P47" s="45"/>
      <c r="Q47" s="45"/>
      <c r="R47" s="45"/>
      <c r="S47" s="45"/>
      <c r="T47" s="45"/>
      <c r="U47" s="45"/>
      <c r="V47" s="45"/>
      <c r="W47" s="45"/>
    </row>
    <row r="48" spans="1:157" x14ac:dyDescent="0.25">
      <c r="A48" s="44"/>
      <c r="C48" s="45"/>
      <c r="D48" s="45"/>
      <c r="E48" s="45"/>
      <c r="F48" s="45"/>
      <c r="G48" s="45"/>
      <c r="H48" s="45"/>
      <c r="I48" s="45"/>
      <c r="J48" s="45"/>
      <c r="K48" s="45"/>
      <c r="L48" s="45"/>
      <c r="M48" s="45"/>
      <c r="N48" s="45"/>
      <c r="O48" s="45"/>
      <c r="P48" s="45"/>
      <c r="Q48" s="45"/>
      <c r="R48" s="45"/>
      <c r="S48" s="45"/>
      <c r="T48" s="45"/>
      <c r="U48" s="45"/>
      <c r="V48" s="45"/>
      <c r="W48" s="45"/>
    </row>
    <row r="49" spans="1:23" x14ac:dyDescent="0.25">
      <c r="A49" s="44"/>
      <c r="C49" s="45"/>
      <c r="D49" s="45"/>
      <c r="E49" s="45"/>
      <c r="F49" s="45"/>
      <c r="G49" s="45"/>
      <c r="H49" s="45"/>
      <c r="I49" s="45"/>
      <c r="J49" s="45"/>
      <c r="K49" s="45"/>
      <c r="L49" s="45"/>
      <c r="M49" s="45"/>
      <c r="N49" s="45"/>
      <c r="O49" s="45"/>
      <c r="P49" s="45"/>
      <c r="Q49" s="45"/>
      <c r="R49" s="45"/>
      <c r="S49" s="45"/>
      <c r="T49" s="45"/>
      <c r="U49" s="45"/>
      <c r="V49" s="45"/>
      <c r="W49" s="45"/>
    </row>
    <row r="50" spans="1:23" x14ac:dyDescent="0.25">
      <c r="A50" s="44"/>
      <c r="C50" s="45"/>
      <c r="D50" s="45"/>
      <c r="E50" s="45"/>
      <c r="F50" s="45"/>
      <c r="G50" s="45"/>
      <c r="H50" s="45"/>
      <c r="I50" s="45"/>
      <c r="J50" s="45"/>
      <c r="K50" s="45"/>
      <c r="L50" s="45"/>
      <c r="M50" s="45"/>
      <c r="N50" s="45"/>
      <c r="O50" s="45"/>
      <c r="P50" s="45"/>
      <c r="Q50" s="45"/>
      <c r="R50" s="45"/>
      <c r="S50" s="45"/>
      <c r="T50" s="45"/>
      <c r="U50" s="45"/>
      <c r="V50" s="45"/>
      <c r="W50" s="45"/>
    </row>
    <row r="51" spans="1:23" x14ac:dyDescent="0.25">
      <c r="A51" s="44"/>
      <c r="C51" s="45"/>
      <c r="D51" s="45"/>
      <c r="E51" s="45"/>
      <c r="F51" s="45"/>
      <c r="G51" s="45"/>
      <c r="H51" s="45"/>
      <c r="I51" s="45"/>
      <c r="J51" s="45"/>
      <c r="K51" s="45"/>
      <c r="L51" s="45"/>
      <c r="M51" s="45"/>
      <c r="N51" s="45"/>
      <c r="O51" s="45"/>
      <c r="P51" s="45"/>
      <c r="Q51" s="45"/>
      <c r="R51" s="45"/>
      <c r="S51" s="45"/>
      <c r="T51" s="45"/>
      <c r="U51" s="45"/>
      <c r="V51" s="45"/>
      <c r="W51" s="45"/>
    </row>
    <row r="52" spans="1:23" s="50" customFormat="1" x14ac:dyDescent="0.25">
      <c r="A52" s="49"/>
      <c r="B52" s="51"/>
      <c r="C52" s="51"/>
      <c r="D52" s="51"/>
      <c r="E52" s="51"/>
      <c r="F52" s="51"/>
      <c r="G52" s="51"/>
      <c r="H52" s="51"/>
      <c r="I52" s="51"/>
      <c r="J52" s="51"/>
      <c r="K52" s="51"/>
      <c r="L52" s="51"/>
      <c r="M52" s="51"/>
      <c r="N52" s="51"/>
      <c r="O52" s="51"/>
      <c r="P52" s="51"/>
      <c r="Q52" s="51"/>
      <c r="R52" s="51"/>
      <c r="S52" s="51"/>
      <c r="T52" s="51"/>
      <c r="U52" s="51"/>
      <c r="V52" s="51"/>
      <c r="W52" s="51"/>
    </row>
    <row r="53" spans="1:23" x14ac:dyDescent="0.25">
      <c r="C53" s="45"/>
      <c r="D53" s="45"/>
      <c r="E53" s="45"/>
      <c r="F53" s="45"/>
      <c r="G53" s="45"/>
      <c r="H53" s="45"/>
      <c r="I53" s="45"/>
      <c r="J53" s="45"/>
      <c r="K53" s="45"/>
      <c r="L53" s="45"/>
      <c r="M53" s="45"/>
      <c r="N53" s="45"/>
      <c r="O53" s="45"/>
      <c r="P53" s="45"/>
      <c r="Q53" s="45"/>
      <c r="R53" s="45"/>
      <c r="S53" s="45"/>
      <c r="T53" s="45"/>
      <c r="U53" s="45"/>
      <c r="V53" s="45"/>
      <c r="W53" s="45"/>
    </row>
    <row r="54" spans="1:23" x14ac:dyDescent="0.25">
      <c r="J54" s="29"/>
      <c r="T54" s="29"/>
      <c r="U54" s="29"/>
      <c r="V54" s="29"/>
    </row>
    <row r="55" spans="1:23" x14ac:dyDescent="0.25">
      <c r="J55" s="29"/>
      <c r="T55" s="29"/>
      <c r="U55" s="29"/>
      <c r="V55" s="29"/>
    </row>
    <row r="56" spans="1:23" x14ac:dyDescent="0.25">
      <c r="A56" s="31"/>
      <c r="J56" s="29"/>
      <c r="T56" s="29"/>
      <c r="U56" s="29"/>
      <c r="V56" s="29"/>
    </row>
    <row r="57" spans="1:23" x14ac:dyDescent="0.25">
      <c r="A57" s="31"/>
      <c r="J57" s="29"/>
      <c r="T57" s="29"/>
      <c r="U57" s="29"/>
      <c r="V57" s="29"/>
    </row>
    <row r="58" spans="1:23" x14ac:dyDescent="0.25">
      <c r="A58" s="31"/>
      <c r="J58" s="29"/>
      <c r="T58" s="29"/>
      <c r="U58" s="29"/>
      <c r="V58" s="29"/>
    </row>
    <row r="59" spans="1:23" s="50" customFormat="1" x14ac:dyDescent="0.25">
      <c r="A59" s="36"/>
      <c r="B59" s="271"/>
      <c r="C59" s="41"/>
      <c r="D59" s="41"/>
      <c r="E59" s="41"/>
      <c r="F59" s="41"/>
      <c r="G59" s="41"/>
      <c r="H59" s="41"/>
      <c r="I59" s="41"/>
      <c r="J59" s="41"/>
      <c r="K59" s="41"/>
      <c r="L59" s="41"/>
      <c r="M59" s="41"/>
      <c r="N59" s="41"/>
      <c r="O59" s="41"/>
      <c r="P59" s="41"/>
      <c r="Q59" s="41"/>
      <c r="R59" s="41"/>
      <c r="S59" s="41"/>
      <c r="T59" s="41"/>
      <c r="U59" s="41"/>
      <c r="V59" s="41"/>
      <c r="W59" s="41"/>
    </row>
    <row r="60" spans="1:23" x14ac:dyDescent="0.25">
      <c r="C60" s="37"/>
      <c r="D60" s="37"/>
      <c r="E60" s="37"/>
      <c r="F60" s="37"/>
      <c r="G60" s="37"/>
      <c r="H60" s="37"/>
      <c r="I60" s="37"/>
      <c r="J60" s="37"/>
      <c r="K60" s="37"/>
      <c r="L60" s="37"/>
      <c r="M60" s="37"/>
      <c r="N60" s="37"/>
      <c r="O60" s="37"/>
      <c r="P60" s="37"/>
      <c r="Q60" s="37"/>
      <c r="R60" s="37"/>
      <c r="S60" s="37"/>
      <c r="T60" s="37"/>
      <c r="U60" s="37"/>
      <c r="V60" s="37"/>
      <c r="W60" s="37"/>
    </row>
    <row r="62" spans="1:23" x14ac:dyDescent="0.25">
      <c r="D62" s="47"/>
    </row>
    <row r="66" spans="1:23" x14ac:dyDescent="0.25">
      <c r="C66" s="47"/>
      <c r="G66" s="47"/>
    </row>
    <row r="67" spans="1:23" x14ac:dyDescent="0.25">
      <c r="C67" s="47"/>
      <c r="G67" s="47"/>
    </row>
    <row r="76" spans="1:23" x14ac:dyDescent="0.25">
      <c r="C76" s="42"/>
      <c r="D76" s="42"/>
      <c r="E76" s="42"/>
      <c r="F76" s="42"/>
      <c r="G76" s="42"/>
      <c r="H76" s="43"/>
      <c r="I76" s="43"/>
      <c r="J76" s="43"/>
      <c r="K76" s="43"/>
      <c r="L76" s="43"/>
      <c r="M76" s="43"/>
      <c r="N76" s="43"/>
      <c r="O76" s="43"/>
      <c r="P76" s="43"/>
      <c r="Q76" s="43"/>
      <c r="R76" s="43"/>
      <c r="S76" s="43"/>
      <c r="T76" s="43"/>
      <c r="U76" s="43"/>
      <c r="V76" s="43"/>
      <c r="W76" s="43"/>
    </row>
    <row r="77" spans="1:23" s="33" customFormat="1" x14ac:dyDescent="0.25">
      <c r="A77" s="39"/>
      <c r="B77" s="227"/>
      <c r="C77" s="32"/>
      <c r="D77" s="32"/>
      <c r="E77" s="32"/>
      <c r="F77" s="32"/>
      <c r="G77" s="32"/>
      <c r="H77" s="32"/>
      <c r="I77" s="32"/>
      <c r="J77" s="32"/>
      <c r="K77" s="32"/>
      <c r="L77" s="32"/>
      <c r="M77" s="32"/>
      <c r="N77" s="32"/>
      <c r="O77" s="32"/>
      <c r="P77" s="32"/>
      <c r="Q77" s="32"/>
      <c r="R77" s="32"/>
      <c r="S77" s="32"/>
      <c r="T77" s="32"/>
      <c r="U77" s="32"/>
      <c r="V77" s="32"/>
      <c r="W77" s="32"/>
    </row>
    <row r="78" spans="1:23" s="33" customFormat="1" x14ac:dyDescent="0.25">
      <c r="B78" s="32"/>
      <c r="C78" s="32"/>
      <c r="D78" s="32"/>
      <c r="E78" s="32"/>
      <c r="F78" s="32"/>
      <c r="G78" s="32"/>
      <c r="H78" s="32"/>
      <c r="I78" s="32"/>
      <c r="K78" s="32"/>
      <c r="L78" s="32"/>
      <c r="M78" s="32"/>
      <c r="N78" s="32"/>
      <c r="O78" s="32"/>
      <c r="P78" s="32"/>
      <c r="Q78" s="32"/>
      <c r="R78" s="32"/>
      <c r="S78" s="32"/>
      <c r="W78" s="32"/>
    </row>
    <row r="95" spans="10:10" x14ac:dyDescent="0.25">
      <c r="J95" s="46"/>
    </row>
    <row r="116" spans="10:10" x14ac:dyDescent="0.25">
      <c r="J116" s="46"/>
    </row>
    <row r="117" spans="10:10" x14ac:dyDescent="0.25">
      <c r="J117" s="46"/>
    </row>
    <row r="118" spans="10:10" x14ac:dyDescent="0.25">
      <c r="J118" s="46"/>
    </row>
    <row r="119" spans="10:10" x14ac:dyDescent="0.25">
      <c r="J119" s="46"/>
    </row>
    <row r="120" spans="10:10" x14ac:dyDescent="0.25">
      <c r="J120" s="46"/>
    </row>
    <row r="121" spans="10:10" x14ac:dyDescent="0.25">
      <c r="J121" s="46"/>
    </row>
    <row r="122" spans="10:10" x14ac:dyDescent="0.25">
      <c r="J122" s="46"/>
    </row>
    <row r="123" spans="10:10" x14ac:dyDescent="0.25">
      <c r="J123" s="46"/>
    </row>
    <row r="124" spans="10:10" x14ac:dyDescent="0.25">
      <c r="J124" s="46"/>
    </row>
    <row r="125" spans="10:10" x14ac:dyDescent="0.25">
      <c r="J125" s="46"/>
    </row>
    <row r="126" spans="10:10" x14ac:dyDescent="0.25">
      <c r="J126" s="46"/>
    </row>
    <row r="127" spans="10:10" x14ac:dyDescent="0.25">
      <c r="J127" s="46"/>
    </row>
    <row r="128" spans="10:10" x14ac:dyDescent="0.25">
      <c r="J128" s="46"/>
    </row>
    <row r="129" spans="10:10" x14ac:dyDescent="0.25">
      <c r="J129" s="46"/>
    </row>
    <row r="130" spans="10:10" x14ac:dyDescent="0.25">
      <c r="J130" s="46"/>
    </row>
    <row r="131" spans="10:10" x14ac:dyDescent="0.25">
      <c r="J131" s="46"/>
    </row>
    <row r="132" spans="10:10" x14ac:dyDescent="0.25">
      <c r="J132" s="46"/>
    </row>
    <row r="133" spans="10:10" x14ac:dyDescent="0.25">
      <c r="J133" s="46"/>
    </row>
    <row r="134" spans="10:10" x14ac:dyDescent="0.25">
      <c r="J134" s="46"/>
    </row>
    <row r="135" spans="10:10" x14ac:dyDescent="0.25">
      <c r="J135" s="46"/>
    </row>
    <row r="136" spans="10:10" x14ac:dyDescent="0.25">
      <c r="J136" s="46"/>
    </row>
    <row r="137" spans="10:10" x14ac:dyDescent="0.25">
      <c r="J137" s="33"/>
    </row>
    <row r="138" spans="10:10" x14ac:dyDescent="0.25">
      <c r="J138" s="33"/>
    </row>
  </sheetData>
  <sheetProtection sheet="1" objects="1" scenarios="1"/>
  <dataValidations count="4">
    <dataValidation type="whole" showInputMessage="1" showErrorMessage="1" promptTitle="Values must be between 1 and 5" prompt="1 to 5 diets are allowed. " sqref="J126" xr:uid="{00000000-0002-0000-0100-000000000000}">
      <formula1>1</formula1>
      <formula2>5</formula2>
    </dataValidation>
    <dataValidation allowBlank="1" showInputMessage="1" showErrorMessage="1" prompt="If value is unknown, leave cell blank. " sqref="J125 J123 X19:FA19 C34:FA35" xr:uid="{00000000-0002-0000-0100-000003000000}"/>
    <dataValidation type="list" allowBlank="1" showInputMessage="1" sqref="C18:W18" xr:uid="{1F12A3D7-03B8-437F-A70D-0D0A1001AD31}">
      <formula1>"+Default_recycle_days"</formula1>
    </dataValidation>
    <dataValidation type="list" allowBlank="1" showInputMessage="1" sqref="C19:W19" xr:uid="{7DA54EF8-44B5-4B7F-B61F-E93DB4FCF3B3}">
      <formula1>"+Default_dead_days"</formula1>
    </dataValidation>
  </dataValidations>
  <pageMargins left="0.7" right="0.7" top="0.75" bottom="0.75" header="0.3" footer="0.3"/>
  <pageSetup orientation="portrait" horizontalDpi="4294967295" verticalDpi="4294967295"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6A0-8625-43F1-B21B-D134FE89F6F5}">
  <sheetPr codeName="Sheet4">
    <tabColor theme="7" tint="0.59999389629810485"/>
  </sheetPr>
  <dimension ref="A1:FA62"/>
  <sheetViews>
    <sheetView zoomScaleNormal="100" workbookViewId="0">
      <pane xSplit="1" ySplit="3" topLeftCell="C4" activePane="bottomRight" state="frozen"/>
      <selection pane="topRight" activeCell="B1" sqref="B1"/>
      <selection pane="bottomLeft" activeCell="A5" sqref="A5"/>
      <selection pane="bottomRight"/>
    </sheetView>
  </sheetViews>
  <sheetFormatPr defaultRowHeight="15" x14ac:dyDescent="0.25"/>
  <cols>
    <col min="1" max="1" width="76.140625" style="33" bestFit="1" customWidth="1"/>
    <col min="2" max="2" width="21.42578125" style="33" hidden="1" customWidth="1"/>
    <col min="3" max="3" width="13.28515625" style="33" customWidth="1"/>
    <col min="4" max="4" width="14.5703125" style="33" customWidth="1"/>
    <col min="5" max="5" width="15.7109375" style="33" customWidth="1"/>
    <col min="6" max="6" width="16.42578125" style="33" customWidth="1"/>
    <col min="7" max="7" width="13.28515625" style="33" customWidth="1"/>
    <col min="8" max="157" width="13.28515625" style="33" bestFit="1" customWidth="1"/>
    <col min="158" max="16384" width="9.140625" style="33"/>
  </cols>
  <sheetData>
    <row r="1" spans="1:157" ht="18.75" x14ac:dyDescent="0.3">
      <c r="A1" s="35" t="s">
        <v>149</v>
      </c>
      <c r="B1" s="35"/>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row>
    <row r="2" spans="1:157" x14ac:dyDescent="0.25">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row>
    <row r="3" spans="1:157" s="226" customFormat="1" ht="16.5" thickBot="1" x14ac:dyDescent="0.3">
      <c r="A3" s="225" t="str">
        <f>Inputs!A3</f>
        <v>Farm ID</v>
      </c>
      <c r="B3" s="195" t="str">
        <f>Inputs!B3</f>
        <v>Avg.</v>
      </c>
      <c r="C3" s="195">
        <f>Inputs!C3</f>
        <v>0</v>
      </c>
      <c r="D3" s="195">
        <f>Inputs!D3</f>
        <v>0</v>
      </c>
      <c r="E3" s="195">
        <f>Inputs!E3</f>
        <v>0</v>
      </c>
      <c r="F3" s="195">
        <f>Inputs!F3</f>
        <v>0</v>
      </c>
      <c r="G3" s="195">
        <f>Inputs!G3</f>
        <v>0</v>
      </c>
      <c r="H3" s="195">
        <f>Inputs!H3</f>
        <v>0</v>
      </c>
      <c r="I3" s="195">
        <f>Inputs!I3</f>
        <v>0</v>
      </c>
      <c r="J3" s="195">
        <f>Inputs!J3</f>
        <v>0</v>
      </c>
      <c r="K3" s="195">
        <f>Inputs!K3</f>
        <v>0</v>
      </c>
      <c r="L3" s="195">
        <f>Inputs!L3</f>
        <v>0</v>
      </c>
      <c r="M3" s="195">
        <f>Inputs!M3</f>
        <v>0</v>
      </c>
      <c r="N3" s="195">
        <f>Inputs!N3</f>
        <v>0</v>
      </c>
      <c r="O3" s="195">
        <f>Inputs!O3</f>
        <v>0</v>
      </c>
      <c r="P3" s="195">
        <f>Inputs!P3</f>
        <v>0</v>
      </c>
      <c r="Q3" s="195">
        <f>Inputs!Q3</f>
        <v>0</v>
      </c>
      <c r="R3" s="195">
        <f>Inputs!R3</f>
        <v>0</v>
      </c>
      <c r="S3" s="195">
        <f>Inputs!S3</f>
        <v>0</v>
      </c>
      <c r="T3" s="195">
        <f>Inputs!T3</f>
        <v>0</v>
      </c>
      <c r="U3" s="195">
        <f>Inputs!U3</f>
        <v>0</v>
      </c>
      <c r="V3" s="195">
        <f>Inputs!V3</f>
        <v>0</v>
      </c>
      <c r="W3" s="195">
        <f>Inputs!W3</f>
        <v>0</v>
      </c>
      <c r="X3" s="195">
        <f>Inputs!X3</f>
        <v>0</v>
      </c>
      <c r="Y3" s="195">
        <f>Inputs!Y3</f>
        <v>0</v>
      </c>
      <c r="Z3" s="195">
        <f>Inputs!Z3</f>
        <v>0</v>
      </c>
      <c r="AA3" s="195">
        <f>Inputs!AA3</f>
        <v>0</v>
      </c>
      <c r="AB3" s="195">
        <f>Inputs!AB3</f>
        <v>0</v>
      </c>
      <c r="AC3" s="195">
        <f>Inputs!AC3</f>
        <v>0</v>
      </c>
      <c r="AD3" s="195">
        <f>Inputs!AD3</f>
        <v>0</v>
      </c>
      <c r="AE3" s="195">
        <f>Inputs!AE3</f>
        <v>0</v>
      </c>
      <c r="AF3" s="195">
        <f>Inputs!AF3</f>
        <v>0</v>
      </c>
      <c r="AG3" s="195">
        <f>Inputs!AG3</f>
        <v>0</v>
      </c>
      <c r="AH3" s="195">
        <f>Inputs!AH3</f>
        <v>0</v>
      </c>
      <c r="AI3" s="195">
        <f>Inputs!AI3</f>
        <v>0</v>
      </c>
      <c r="AJ3" s="195">
        <f>Inputs!AJ3</f>
        <v>0</v>
      </c>
      <c r="AK3" s="195">
        <f>Inputs!AK3</f>
        <v>0</v>
      </c>
      <c r="AL3" s="195">
        <f>Inputs!AL3</f>
        <v>0</v>
      </c>
      <c r="AM3" s="195">
        <f>Inputs!AM3</f>
        <v>0</v>
      </c>
      <c r="AN3" s="195">
        <f>Inputs!AN3</f>
        <v>0</v>
      </c>
      <c r="AO3" s="195">
        <f>Inputs!AO3</f>
        <v>0</v>
      </c>
      <c r="AP3" s="195">
        <f>Inputs!AP3</f>
        <v>0</v>
      </c>
      <c r="AQ3" s="195">
        <f>Inputs!AQ3</f>
        <v>0</v>
      </c>
      <c r="AR3" s="195">
        <f>Inputs!AR3</f>
        <v>0</v>
      </c>
      <c r="AS3" s="195">
        <f>Inputs!AS3</f>
        <v>0</v>
      </c>
      <c r="AT3" s="195">
        <f>Inputs!AT3</f>
        <v>0</v>
      </c>
      <c r="AU3" s="195">
        <f>Inputs!AU3</f>
        <v>0</v>
      </c>
      <c r="AV3" s="195">
        <f>Inputs!AV3</f>
        <v>0</v>
      </c>
      <c r="AW3" s="195">
        <f>Inputs!AW3</f>
        <v>0</v>
      </c>
      <c r="AX3" s="195">
        <f>Inputs!AX3</f>
        <v>0</v>
      </c>
      <c r="AY3" s="195">
        <f>Inputs!AY3</f>
        <v>0</v>
      </c>
      <c r="AZ3" s="195">
        <f>Inputs!AZ3</f>
        <v>0</v>
      </c>
      <c r="BA3" s="195">
        <f>Inputs!BA3</f>
        <v>0</v>
      </c>
      <c r="BB3" s="195">
        <f>Inputs!BB3</f>
        <v>0</v>
      </c>
      <c r="BC3" s="195">
        <f>Inputs!BC3</f>
        <v>0</v>
      </c>
      <c r="BD3" s="195">
        <f>Inputs!BD3</f>
        <v>0</v>
      </c>
      <c r="BE3" s="195">
        <f>Inputs!BE3</f>
        <v>0</v>
      </c>
      <c r="BF3" s="195">
        <f>Inputs!BF3</f>
        <v>0</v>
      </c>
      <c r="BG3" s="195">
        <f>Inputs!BG3</f>
        <v>0</v>
      </c>
      <c r="BH3" s="195">
        <f>Inputs!BH3</f>
        <v>0</v>
      </c>
      <c r="BI3" s="195">
        <f>Inputs!BI3</f>
        <v>0</v>
      </c>
      <c r="BJ3" s="195">
        <f>Inputs!BJ3</f>
        <v>0</v>
      </c>
      <c r="BK3" s="195">
        <f>Inputs!BK3</f>
        <v>0</v>
      </c>
      <c r="BL3" s="195">
        <f>Inputs!BL3</f>
        <v>0</v>
      </c>
      <c r="BM3" s="195">
        <f>Inputs!BM3</f>
        <v>0</v>
      </c>
      <c r="BN3" s="195">
        <f>Inputs!BN3</f>
        <v>0</v>
      </c>
      <c r="BO3" s="195">
        <f>Inputs!BO3</f>
        <v>0</v>
      </c>
      <c r="BP3" s="195">
        <f>Inputs!BP3</f>
        <v>0</v>
      </c>
      <c r="BQ3" s="195">
        <f>Inputs!BQ3</f>
        <v>0</v>
      </c>
      <c r="BR3" s="195">
        <f>Inputs!BR3</f>
        <v>0</v>
      </c>
      <c r="BS3" s="195">
        <f>Inputs!BS3</f>
        <v>0</v>
      </c>
      <c r="BT3" s="195">
        <f>Inputs!BT3</f>
        <v>0</v>
      </c>
      <c r="BU3" s="195">
        <f>Inputs!BU3</f>
        <v>0</v>
      </c>
      <c r="BV3" s="195">
        <f>Inputs!BV3</f>
        <v>0</v>
      </c>
      <c r="BW3" s="195">
        <f>Inputs!BW3</f>
        <v>0</v>
      </c>
      <c r="BX3" s="195">
        <f>Inputs!BX3</f>
        <v>0</v>
      </c>
      <c r="BY3" s="195">
        <f>Inputs!BY3</f>
        <v>0</v>
      </c>
      <c r="BZ3" s="195">
        <f>Inputs!BZ3</f>
        <v>0</v>
      </c>
      <c r="CA3" s="195">
        <f>Inputs!CA3</f>
        <v>0</v>
      </c>
      <c r="CB3" s="195">
        <f>Inputs!CB3</f>
        <v>0</v>
      </c>
      <c r="CC3" s="195">
        <f>Inputs!CC3</f>
        <v>0</v>
      </c>
      <c r="CD3" s="195">
        <f>Inputs!CD3</f>
        <v>0</v>
      </c>
      <c r="CE3" s="195">
        <f>Inputs!CE3</f>
        <v>0</v>
      </c>
      <c r="CF3" s="195">
        <f>Inputs!CF3</f>
        <v>0</v>
      </c>
      <c r="CG3" s="195">
        <f>Inputs!CG3</f>
        <v>0</v>
      </c>
      <c r="CH3" s="195">
        <f>Inputs!CH3</f>
        <v>0</v>
      </c>
      <c r="CI3" s="195">
        <f>Inputs!CI3</f>
        <v>0</v>
      </c>
      <c r="CJ3" s="195">
        <f>Inputs!CJ3</f>
        <v>0</v>
      </c>
      <c r="CK3" s="195">
        <f>Inputs!CK3</f>
        <v>0</v>
      </c>
      <c r="CL3" s="195">
        <f>Inputs!CL3</f>
        <v>0</v>
      </c>
      <c r="CM3" s="195">
        <f>Inputs!CM3</f>
        <v>0</v>
      </c>
      <c r="CN3" s="195">
        <f>Inputs!CN3</f>
        <v>0</v>
      </c>
      <c r="CO3" s="195">
        <f>Inputs!CO3</f>
        <v>0</v>
      </c>
      <c r="CP3" s="195">
        <f>Inputs!CP3</f>
        <v>0</v>
      </c>
      <c r="CQ3" s="195">
        <f>Inputs!CQ3</f>
        <v>0</v>
      </c>
      <c r="CR3" s="195">
        <f>Inputs!CR3</f>
        <v>0</v>
      </c>
      <c r="CS3" s="195">
        <f>Inputs!CS3</f>
        <v>0</v>
      </c>
      <c r="CT3" s="195">
        <f>Inputs!CT3</f>
        <v>0</v>
      </c>
      <c r="CU3" s="195">
        <f>Inputs!CU3</f>
        <v>0</v>
      </c>
      <c r="CV3" s="195">
        <f>Inputs!CV3</f>
        <v>0</v>
      </c>
      <c r="CW3" s="195">
        <f>Inputs!CW3</f>
        <v>0</v>
      </c>
      <c r="CX3" s="195">
        <f>Inputs!CX3</f>
        <v>0</v>
      </c>
      <c r="CY3" s="195">
        <f>Inputs!CY3</f>
        <v>0</v>
      </c>
      <c r="CZ3" s="195">
        <f>Inputs!CZ3</f>
        <v>0</v>
      </c>
      <c r="DA3" s="195">
        <f>Inputs!DA3</f>
        <v>0</v>
      </c>
      <c r="DB3" s="195">
        <f>Inputs!DB3</f>
        <v>0</v>
      </c>
      <c r="DC3" s="195">
        <f>Inputs!DC3</f>
        <v>0</v>
      </c>
      <c r="DD3" s="195">
        <f>Inputs!DD3</f>
        <v>0</v>
      </c>
      <c r="DE3" s="195">
        <f>Inputs!DE3</f>
        <v>0</v>
      </c>
      <c r="DF3" s="195">
        <f>Inputs!DF3</f>
        <v>0</v>
      </c>
      <c r="DG3" s="195">
        <f>Inputs!DG3</f>
        <v>0</v>
      </c>
      <c r="DH3" s="195">
        <f>Inputs!DH3</f>
        <v>0</v>
      </c>
      <c r="DI3" s="195">
        <f>Inputs!DI3</f>
        <v>0</v>
      </c>
      <c r="DJ3" s="195">
        <f>Inputs!DJ3</f>
        <v>0</v>
      </c>
      <c r="DK3" s="195">
        <f>Inputs!DK3</f>
        <v>0</v>
      </c>
      <c r="DL3" s="195">
        <f>Inputs!DL3</f>
        <v>0</v>
      </c>
      <c r="DM3" s="195">
        <f>Inputs!DM3</f>
        <v>0</v>
      </c>
      <c r="DN3" s="195">
        <f>Inputs!DN3</f>
        <v>0</v>
      </c>
      <c r="DO3" s="195">
        <f>Inputs!DO3</f>
        <v>0</v>
      </c>
      <c r="DP3" s="195">
        <f>Inputs!DP3</f>
        <v>0</v>
      </c>
      <c r="DQ3" s="195">
        <f>Inputs!DQ3</f>
        <v>0</v>
      </c>
      <c r="DR3" s="195">
        <f>Inputs!DR3</f>
        <v>0</v>
      </c>
      <c r="DS3" s="195">
        <f>Inputs!DS3</f>
        <v>0</v>
      </c>
      <c r="DT3" s="195">
        <f>Inputs!DT3</f>
        <v>0</v>
      </c>
      <c r="DU3" s="195">
        <f>Inputs!DU3</f>
        <v>0</v>
      </c>
      <c r="DV3" s="195">
        <f>Inputs!DV3</f>
        <v>0</v>
      </c>
      <c r="DW3" s="195">
        <f>Inputs!DW3</f>
        <v>0</v>
      </c>
      <c r="DX3" s="195">
        <f>Inputs!DX3</f>
        <v>0</v>
      </c>
      <c r="DY3" s="195">
        <f>Inputs!DY3</f>
        <v>0</v>
      </c>
      <c r="DZ3" s="195">
        <f>Inputs!DZ3</f>
        <v>0</v>
      </c>
      <c r="EA3" s="195">
        <f>Inputs!EA3</f>
        <v>0</v>
      </c>
      <c r="EB3" s="195">
        <f>Inputs!EB3</f>
        <v>0</v>
      </c>
      <c r="EC3" s="195">
        <f>Inputs!EC3</f>
        <v>0</v>
      </c>
      <c r="ED3" s="195">
        <f>Inputs!ED3</f>
        <v>0</v>
      </c>
      <c r="EE3" s="195">
        <f>Inputs!EE3</f>
        <v>0</v>
      </c>
      <c r="EF3" s="195">
        <f>Inputs!EF3</f>
        <v>0</v>
      </c>
      <c r="EG3" s="195">
        <f>Inputs!EG3</f>
        <v>0</v>
      </c>
      <c r="EH3" s="195">
        <f>Inputs!EH3</f>
        <v>0</v>
      </c>
      <c r="EI3" s="195">
        <f>Inputs!EI3</f>
        <v>0</v>
      </c>
      <c r="EJ3" s="195">
        <f>Inputs!EJ3</f>
        <v>0</v>
      </c>
      <c r="EK3" s="195">
        <f>Inputs!EK3</f>
        <v>0</v>
      </c>
      <c r="EL3" s="195">
        <f>Inputs!EL3</f>
        <v>0</v>
      </c>
      <c r="EM3" s="195">
        <f>Inputs!EM3</f>
        <v>0</v>
      </c>
      <c r="EN3" s="195">
        <f>Inputs!EN3</f>
        <v>0</v>
      </c>
      <c r="EO3" s="195">
        <f>Inputs!EO3</f>
        <v>0</v>
      </c>
      <c r="EP3" s="195">
        <f>Inputs!EP3</f>
        <v>0</v>
      </c>
      <c r="EQ3" s="195">
        <f>Inputs!EQ3</f>
        <v>0</v>
      </c>
      <c r="ER3" s="195">
        <f>Inputs!ER3</f>
        <v>0</v>
      </c>
      <c r="ES3" s="195">
        <f>Inputs!ES3</f>
        <v>0</v>
      </c>
      <c r="ET3" s="195">
        <f>Inputs!ET3</f>
        <v>0</v>
      </c>
      <c r="EU3" s="195">
        <f>Inputs!EU3</f>
        <v>0</v>
      </c>
      <c r="EV3" s="195">
        <f>Inputs!EV3</f>
        <v>0</v>
      </c>
      <c r="EW3" s="195">
        <f>Inputs!EW3</f>
        <v>0</v>
      </c>
      <c r="EX3" s="195">
        <f>Inputs!EX3</f>
        <v>0</v>
      </c>
      <c r="EY3" s="195">
        <f>Inputs!EY3</f>
        <v>0</v>
      </c>
      <c r="EZ3" s="195">
        <f>Inputs!EZ3</f>
        <v>0</v>
      </c>
      <c r="FA3" s="195">
        <f>Inputs!FA3</f>
        <v>0</v>
      </c>
    </row>
    <row r="4" spans="1:157" s="121" customFormat="1" x14ac:dyDescent="0.25">
      <c r="A4" s="63" t="s">
        <v>73</v>
      </c>
      <c r="B4" s="298">
        <f>C4</f>
        <v>0</v>
      </c>
      <c r="C4" s="251"/>
      <c r="D4" s="251"/>
      <c r="E4" s="251"/>
      <c r="F4" s="251"/>
      <c r="G4" s="251"/>
      <c r="H4" s="251"/>
      <c r="I4" s="251"/>
      <c r="J4" s="251"/>
      <c r="K4" s="251"/>
      <c r="L4" s="251"/>
      <c r="M4" s="251"/>
      <c r="N4" s="251"/>
      <c r="O4" s="251"/>
      <c r="P4" s="251"/>
      <c r="Q4" s="251"/>
      <c r="R4" s="251"/>
      <c r="S4" s="251"/>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row>
    <row r="5" spans="1:157" s="121" customFormat="1" x14ac:dyDescent="0.25">
      <c r="A5" s="63" t="s">
        <v>74</v>
      </c>
      <c r="B5" s="298">
        <f>C5</f>
        <v>0</v>
      </c>
      <c r="C5" s="251"/>
      <c r="D5" s="251"/>
      <c r="E5" s="251"/>
      <c r="F5" s="251"/>
      <c r="G5" s="251"/>
      <c r="H5" s="251"/>
      <c r="I5" s="251"/>
      <c r="J5" s="251"/>
      <c r="K5" s="251"/>
      <c r="L5" s="251"/>
      <c r="M5" s="251"/>
      <c r="N5" s="251"/>
      <c r="O5" s="251"/>
      <c r="P5" s="251"/>
      <c r="Q5" s="251"/>
      <c r="R5" s="251"/>
      <c r="S5" s="251"/>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row>
    <row r="6" spans="1:157" s="121" customFormat="1" x14ac:dyDescent="0.25">
      <c r="A6" s="63" t="s">
        <v>75</v>
      </c>
      <c r="B6" s="298">
        <f>C6</f>
        <v>0</v>
      </c>
      <c r="C6" s="251"/>
      <c r="D6" s="251"/>
      <c r="E6" s="251"/>
      <c r="F6" s="251"/>
      <c r="G6" s="251"/>
      <c r="H6" s="251"/>
      <c r="I6" s="251"/>
      <c r="J6" s="251"/>
      <c r="K6" s="251"/>
      <c r="L6" s="251"/>
      <c r="M6" s="251"/>
      <c r="N6" s="251"/>
      <c r="O6" s="251"/>
      <c r="P6" s="251"/>
      <c r="Q6" s="251"/>
      <c r="R6" s="251"/>
      <c r="S6" s="251"/>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row>
    <row r="7" spans="1:157" s="121" customFormat="1" x14ac:dyDescent="0.25">
      <c r="A7" s="63" t="s">
        <v>3</v>
      </c>
      <c r="B7" s="298">
        <f>C7</f>
        <v>0</v>
      </c>
      <c r="C7" s="251"/>
      <c r="D7" s="251"/>
      <c r="E7" s="251"/>
      <c r="F7" s="251"/>
      <c r="G7" s="251"/>
      <c r="H7" s="251"/>
      <c r="I7" s="251"/>
      <c r="J7" s="251"/>
      <c r="K7" s="251"/>
      <c r="L7" s="251"/>
      <c r="M7" s="251"/>
      <c r="N7" s="251"/>
      <c r="O7" s="251"/>
      <c r="P7" s="251"/>
      <c r="Q7" s="251"/>
      <c r="R7" s="251"/>
      <c r="S7" s="251"/>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row>
    <row r="8" spans="1:157" s="121" customFormat="1" x14ac:dyDescent="0.25">
      <c r="A8" s="59" t="s">
        <v>4</v>
      </c>
      <c r="B8" s="298">
        <f>C8</f>
        <v>0</v>
      </c>
      <c r="C8" s="251"/>
      <c r="D8" s="251"/>
      <c r="E8" s="251"/>
      <c r="F8" s="251"/>
      <c r="G8" s="251"/>
      <c r="H8" s="251"/>
      <c r="I8" s="251"/>
      <c r="J8" s="251"/>
      <c r="K8" s="251"/>
      <c r="L8" s="251"/>
      <c r="M8" s="251"/>
      <c r="N8" s="251"/>
      <c r="O8" s="251"/>
      <c r="P8" s="251"/>
      <c r="Q8" s="251"/>
      <c r="R8" s="251"/>
      <c r="S8" s="251"/>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row>
    <row r="9" spans="1:157" s="113" customFormat="1" x14ac:dyDescent="0.25">
      <c r="A9" s="33"/>
      <c r="B9" s="33"/>
      <c r="C9" s="250"/>
      <c r="D9" s="250"/>
      <c r="E9" s="250"/>
      <c r="F9" s="250"/>
      <c r="G9" s="250"/>
      <c r="H9" s="250"/>
      <c r="I9" s="250"/>
      <c r="J9" s="250"/>
      <c r="K9" s="250"/>
      <c r="L9" s="250"/>
      <c r="M9" s="250"/>
      <c r="N9" s="250"/>
      <c r="O9" s="250"/>
      <c r="P9" s="250"/>
      <c r="Q9" s="250"/>
      <c r="R9" s="250"/>
      <c r="S9" s="250"/>
    </row>
    <row r="10" spans="1:157" s="113" customFormat="1" ht="15.75" x14ac:dyDescent="0.25">
      <c r="A10" s="40" t="s">
        <v>72</v>
      </c>
      <c r="B10" s="40"/>
      <c r="C10" s="250"/>
      <c r="D10" s="250"/>
      <c r="E10" s="250"/>
      <c r="F10" s="250"/>
      <c r="G10" s="250"/>
      <c r="H10" s="250"/>
      <c r="I10" s="250"/>
      <c r="J10" s="250"/>
      <c r="K10" s="250"/>
      <c r="L10" s="250"/>
      <c r="M10" s="250"/>
      <c r="N10" s="250"/>
      <c r="O10" s="250"/>
      <c r="P10" s="250"/>
      <c r="Q10" s="250"/>
      <c r="R10" s="250"/>
      <c r="S10" s="250"/>
    </row>
    <row r="11" spans="1:157" s="108" customFormat="1" x14ac:dyDescent="0.25">
      <c r="A11" s="56" t="s">
        <v>70</v>
      </c>
      <c r="B11" s="284" t="e">
        <f>AVERAGE(C11:EZ11)</f>
        <v>#DIV/0!</v>
      </c>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252"/>
      <c r="BH11" s="252"/>
      <c r="BI11" s="252"/>
      <c r="BJ11" s="252"/>
      <c r="BK11" s="252"/>
      <c r="BL11" s="252"/>
      <c r="BM11" s="252"/>
      <c r="BN11" s="252"/>
      <c r="BO11" s="252"/>
      <c r="BP11" s="252"/>
      <c r="BQ11" s="252"/>
      <c r="BR11" s="252"/>
      <c r="BS11" s="252"/>
      <c r="BT11" s="252"/>
      <c r="BU11" s="252"/>
      <c r="BV11" s="252"/>
      <c r="BW11" s="252"/>
      <c r="BX11" s="252"/>
      <c r="BY11" s="252"/>
      <c r="BZ11" s="252"/>
      <c r="CA11" s="252"/>
      <c r="CB11" s="252"/>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c r="DM11" s="252"/>
      <c r="DN11" s="252"/>
      <c r="DO11" s="252"/>
      <c r="DP11" s="252"/>
      <c r="DQ11" s="252"/>
      <c r="DR11" s="252"/>
      <c r="DS11" s="252"/>
      <c r="DT11" s="252"/>
      <c r="DU11" s="252"/>
      <c r="DV11" s="252"/>
      <c r="DW11" s="252"/>
      <c r="DX11" s="252"/>
      <c r="DY11" s="252"/>
      <c r="DZ11" s="252"/>
      <c r="EA11" s="252"/>
      <c r="EB11" s="252"/>
      <c r="EC11" s="252"/>
      <c r="ED11" s="252"/>
      <c r="EE11" s="252"/>
      <c r="EF11" s="252"/>
      <c r="EG11" s="252"/>
      <c r="EH11" s="252"/>
      <c r="EI11" s="252"/>
      <c r="EJ11" s="252"/>
      <c r="EK11" s="252"/>
      <c r="EL11" s="252"/>
      <c r="EM11" s="252"/>
      <c r="EN11" s="252"/>
      <c r="EO11" s="252"/>
      <c r="EP11" s="252"/>
      <c r="EQ11" s="252"/>
      <c r="ER11" s="252"/>
      <c r="ES11" s="252"/>
      <c r="ET11" s="252"/>
      <c r="EU11" s="252"/>
      <c r="EV11" s="252"/>
      <c r="EW11" s="252"/>
      <c r="EX11" s="252"/>
      <c r="EY11" s="252"/>
      <c r="EZ11" s="252"/>
      <c r="FA11" s="252"/>
    </row>
    <row r="12" spans="1:157" s="108" customFormat="1" x14ac:dyDescent="0.25">
      <c r="A12" s="56" t="s">
        <v>71</v>
      </c>
      <c r="B12" s="284" t="e">
        <f>AVERAGE(C12:EZ12)</f>
        <v>#DIV/0!</v>
      </c>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2"/>
      <c r="CB12" s="252"/>
      <c r="CC12" s="252"/>
      <c r="CD12" s="252"/>
      <c r="CE12" s="252"/>
      <c r="CF12" s="252"/>
      <c r="CG12" s="252"/>
      <c r="CH12" s="252"/>
      <c r="CI12" s="252"/>
      <c r="CJ12" s="252"/>
      <c r="CK12" s="252"/>
      <c r="CL12" s="252"/>
      <c r="CM12" s="252"/>
      <c r="CN12" s="252"/>
      <c r="CO12" s="252"/>
      <c r="CP12" s="252"/>
      <c r="CQ12" s="252"/>
      <c r="CR12" s="252"/>
      <c r="CS12" s="252"/>
      <c r="CT12" s="252"/>
      <c r="CU12" s="252"/>
      <c r="CV12" s="252"/>
      <c r="CW12" s="252"/>
      <c r="CX12" s="252"/>
      <c r="CY12" s="252"/>
      <c r="CZ12" s="252"/>
      <c r="DA12" s="252"/>
      <c r="DB12" s="252"/>
      <c r="DC12" s="252"/>
      <c r="DD12" s="252"/>
      <c r="DE12" s="252"/>
      <c r="DF12" s="252"/>
      <c r="DG12" s="252"/>
      <c r="DH12" s="252"/>
      <c r="DI12" s="252"/>
      <c r="DJ12" s="252"/>
      <c r="DK12" s="252"/>
      <c r="DL12" s="252"/>
      <c r="DM12" s="252"/>
      <c r="DN12" s="252"/>
      <c r="DO12" s="252"/>
      <c r="DP12" s="252"/>
      <c r="DQ12" s="252"/>
      <c r="DR12" s="252"/>
      <c r="DS12" s="252"/>
      <c r="DT12" s="252"/>
      <c r="DU12" s="252"/>
      <c r="DV12" s="252"/>
      <c r="DW12" s="252"/>
      <c r="DX12" s="252"/>
      <c r="DY12" s="252"/>
      <c r="DZ12" s="252"/>
      <c r="EA12" s="252"/>
      <c r="EB12" s="252"/>
      <c r="EC12" s="252"/>
      <c r="ED12" s="252"/>
      <c r="EE12" s="252"/>
      <c r="EF12" s="252"/>
      <c r="EG12" s="252"/>
      <c r="EH12" s="252"/>
      <c r="EI12" s="252"/>
      <c r="EJ12" s="252"/>
      <c r="EK12" s="252"/>
      <c r="EL12" s="252"/>
      <c r="EM12" s="252"/>
      <c r="EN12" s="252"/>
      <c r="EO12" s="252"/>
      <c r="EP12" s="252"/>
      <c r="EQ12" s="252"/>
      <c r="ER12" s="252"/>
      <c r="ES12" s="252"/>
      <c r="ET12" s="252"/>
      <c r="EU12" s="252"/>
      <c r="EV12" s="252"/>
      <c r="EW12" s="252"/>
      <c r="EX12" s="252"/>
      <c r="EY12" s="252"/>
      <c r="EZ12" s="252"/>
      <c r="FA12" s="252"/>
    </row>
    <row r="13" spans="1:157" s="113" customFormat="1" x14ac:dyDescent="0.25">
      <c r="A13" s="34"/>
      <c r="B13" s="34"/>
      <c r="C13" s="253"/>
      <c r="D13" s="253"/>
      <c r="E13" s="253"/>
      <c r="F13" s="253"/>
      <c r="G13" s="253"/>
      <c r="H13" s="253"/>
      <c r="I13" s="253"/>
      <c r="J13" s="253"/>
      <c r="K13" s="253"/>
      <c r="L13" s="253"/>
      <c r="M13" s="253"/>
      <c r="N13" s="253"/>
      <c r="O13" s="253"/>
      <c r="P13" s="253"/>
      <c r="Q13" s="253"/>
      <c r="R13" s="253"/>
      <c r="S13" s="253"/>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row>
    <row r="14" spans="1:157" s="113" customFormat="1" ht="15.75" x14ac:dyDescent="0.25">
      <c r="A14" s="40" t="s">
        <v>67</v>
      </c>
      <c r="B14" s="40" t="s">
        <v>161</v>
      </c>
      <c r="C14" s="249"/>
      <c r="D14" s="249"/>
      <c r="E14" s="249"/>
      <c r="F14" s="249"/>
      <c r="G14" s="249"/>
      <c r="H14" s="249"/>
      <c r="I14" s="249"/>
      <c r="J14" s="249"/>
      <c r="K14" s="249"/>
      <c r="L14" s="249"/>
      <c r="M14" s="249"/>
      <c r="N14" s="249"/>
      <c r="O14" s="249"/>
      <c r="P14" s="249"/>
      <c r="Q14" s="249"/>
      <c r="R14" s="249"/>
      <c r="S14" s="249"/>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row>
    <row r="15" spans="1:157" s="108" customFormat="1" x14ac:dyDescent="0.25">
      <c r="A15" s="60" t="s">
        <v>172</v>
      </c>
      <c r="B15" s="266">
        <f>SUM(C15:EZ15)</f>
        <v>0</v>
      </c>
      <c r="C15" s="254"/>
      <c r="D15" s="254"/>
      <c r="E15" s="254"/>
      <c r="F15" s="254"/>
      <c r="G15" s="254"/>
      <c r="H15" s="254"/>
      <c r="I15" s="254"/>
      <c r="J15" s="254"/>
      <c r="K15" s="254"/>
      <c r="L15" s="254"/>
      <c r="M15" s="254"/>
      <c r="N15" s="254"/>
      <c r="O15" s="254"/>
      <c r="P15" s="254"/>
      <c r="Q15" s="254"/>
      <c r="R15" s="254"/>
      <c r="S15" s="254"/>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row>
    <row r="16" spans="1:157" s="108" customFormat="1" x14ac:dyDescent="0.25">
      <c r="A16" s="60" t="s">
        <v>173</v>
      </c>
      <c r="B16" s="266">
        <f>IF(B6="No",".",SUM(C16:EZ16))</f>
        <v>0</v>
      </c>
      <c r="C16" s="254"/>
      <c r="D16" s="254"/>
      <c r="E16" s="254"/>
      <c r="F16" s="254"/>
      <c r="G16" s="254"/>
      <c r="H16" s="254"/>
      <c r="I16" s="254"/>
      <c r="J16" s="254"/>
      <c r="K16" s="254"/>
      <c r="L16" s="254"/>
      <c r="M16" s="254"/>
      <c r="N16" s="254"/>
      <c r="O16" s="254"/>
      <c r="P16" s="254"/>
      <c r="Q16" s="254"/>
      <c r="R16" s="254"/>
      <c r="S16" s="254"/>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row>
    <row r="17" spans="1:157" s="108" customFormat="1" x14ac:dyDescent="0.25">
      <c r="A17" s="60" t="s">
        <v>174</v>
      </c>
      <c r="B17" s="266">
        <f>SUM(C17:EZ17)</f>
        <v>0</v>
      </c>
      <c r="C17" s="254"/>
      <c r="D17" s="254"/>
      <c r="E17" s="254"/>
      <c r="F17" s="254"/>
      <c r="G17" s="254"/>
      <c r="H17" s="254"/>
      <c r="I17" s="254"/>
      <c r="J17" s="254"/>
      <c r="K17" s="254"/>
      <c r="L17" s="254"/>
      <c r="M17" s="254"/>
      <c r="N17" s="254"/>
      <c r="O17" s="254"/>
      <c r="P17" s="254"/>
      <c r="Q17" s="254"/>
      <c r="R17" s="254"/>
      <c r="S17" s="254"/>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row>
    <row r="18" spans="1:157" s="108" customFormat="1" x14ac:dyDescent="0.25">
      <c r="A18" s="60" t="s">
        <v>175</v>
      </c>
      <c r="B18" s="266">
        <f t="shared" ref="B18" si="0">SUM(C18:EZ18)</f>
        <v>0</v>
      </c>
      <c r="C18" s="254"/>
      <c r="D18" s="254"/>
      <c r="E18" s="254"/>
      <c r="F18" s="254"/>
      <c r="G18" s="254"/>
      <c r="H18" s="254"/>
      <c r="I18" s="254"/>
      <c r="J18" s="254"/>
      <c r="K18" s="254"/>
      <c r="L18" s="254"/>
      <c r="M18" s="254"/>
      <c r="N18" s="254"/>
      <c r="O18" s="254"/>
      <c r="P18" s="254"/>
      <c r="Q18" s="254"/>
      <c r="R18" s="254"/>
      <c r="S18" s="254"/>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row>
    <row r="19" spans="1:157" s="113" customFormat="1" x14ac:dyDescent="0.25">
      <c r="A19" s="54"/>
      <c r="B19" s="33"/>
      <c r="C19" s="255"/>
      <c r="D19" s="255"/>
      <c r="E19" s="255"/>
      <c r="F19" s="255"/>
      <c r="G19" s="255"/>
      <c r="H19" s="255"/>
      <c r="I19" s="255"/>
      <c r="J19" s="255"/>
      <c r="K19" s="255"/>
      <c r="L19" s="255"/>
      <c r="M19" s="255"/>
      <c r="N19" s="255"/>
      <c r="O19" s="255"/>
      <c r="P19" s="255"/>
      <c r="Q19" s="255"/>
      <c r="R19" s="255"/>
      <c r="S19" s="255"/>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row>
    <row r="20" spans="1:157" s="113" customFormat="1" ht="15.75" x14ac:dyDescent="0.25">
      <c r="A20" s="300" t="s">
        <v>69</v>
      </c>
      <c r="B20" s="268" t="s">
        <v>162</v>
      </c>
      <c r="C20" s="249"/>
      <c r="D20" s="249"/>
      <c r="E20" s="249"/>
      <c r="F20" s="249"/>
      <c r="G20" s="249"/>
      <c r="H20" s="249"/>
      <c r="I20" s="249"/>
      <c r="J20" s="249"/>
      <c r="K20" s="249"/>
      <c r="L20" s="249"/>
      <c r="M20" s="249"/>
      <c r="N20" s="249"/>
      <c r="O20" s="249"/>
      <c r="P20" s="249"/>
      <c r="Q20" s="249"/>
      <c r="R20" s="249"/>
      <c r="S20" s="249"/>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12"/>
      <c r="EH20" s="112"/>
      <c r="EI20" s="112"/>
      <c r="EJ20" s="112"/>
      <c r="EK20" s="112"/>
      <c r="EL20" s="112"/>
      <c r="EM20" s="112"/>
      <c r="EN20" s="112"/>
      <c r="EO20" s="112"/>
      <c r="EP20" s="112"/>
      <c r="EQ20" s="112"/>
      <c r="ER20" s="112"/>
      <c r="ES20" s="112"/>
      <c r="ET20" s="112"/>
      <c r="EU20" s="112"/>
      <c r="EV20" s="112"/>
      <c r="EW20" s="112"/>
      <c r="EX20" s="112"/>
      <c r="EY20" s="112"/>
      <c r="EZ20" s="112"/>
      <c r="FA20" s="112"/>
    </row>
    <row r="21" spans="1:157" s="108" customFormat="1" x14ac:dyDescent="0.25">
      <c r="A21" s="60" t="s">
        <v>176</v>
      </c>
      <c r="B21" s="267" t="e">
        <f>SUMPRODUCT(C21:EZ21,C15:EZ15)/SUM(C15:EZ15)</f>
        <v>#DIV/0!</v>
      </c>
      <c r="C21" s="256"/>
      <c r="D21" s="256"/>
      <c r="E21" s="256"/>
      <c r="F21" s="256"/>
      <c r="G21" s="256"/>
      <c r="H21" s="256"/>
      <c r="I21" s="256"/>
      <c r="J21" s="256"/>
      <c r="K21" s="256"/>
      <c r="L21" s="256"/>
      <c r="M21" s="256"/>
      <c r="N21" s="256"/>
      <c r="O21" s="256"/>
      <c r="P21" s="256"/>
      <c r="Q21" s="256"/>
      <c r="R21" s="256"/>
      <c r="S21" s="256"/>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row>
    <row r="22" spans="1:157" s="108" customFormat="1" x14ac:dyDescent="0.25">
      <c r="A22" s="60" t="s">
        <v>177</v>
      </c>
      <c r="B22" s="267" t="e">
        <f>IF(AND(B6="No", B5="No"), AVERAGE(C22:EZ22),IF(AND(B6="No", B5="Yes"), AVERAGE(C21:EZ21), SUMPRODUCT(C22:EZ22,C16:EZ16)/SUM(C16:EZ16)))</f>
        <v>#DIV/0!</v>
      </c>
      <c r="C22" s="248"/>
      <c r="D22" s="248"/>
      <c r="E22" s="248"/>
      <c r="F22" s="248"/>
      <c r="G22" s="248"/>
      <c r="H22" s="248"/>
      <c r="I22" s="248"/>
      <c r="J22" s="248"/>
      <c r="K22" s="248"/>
      <c r="L22" s="248"/>
      <c r="M22" s="248"/>
      <c r="N22" s="248"/>
      <c r="O22" s="248"/>
      <c r="P22" s="248"/>
      <c r="Q22" s="248"/>
      <c r="R22" s="248"/>
      <c r="S22" s="248"/>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row>
    <row r="23" spans="1:157" s="108" customFormat="1" x14ac:dyDescent="0.25">
      <c r="A23" s="60" t="s">
        <v>178</v>
      </c>
      <c r="B23" s="267" t="e">
        <f t="shared" ref="B23:B24" si="1">SUMPRODUCT(C23:EZ23,C17:EZ17)/SUM(C17:EZ17)</f>
        <v>#DIV/0!</v>
      </c>
      <c r="C23" s="256"/>
      <c r="D23" s="256"/>
      <c r="E23" s="256"/>
      <c r="F23" s="256"/>
      <c r="G23" s="256"/>
      <c r="H23" s="256"/>
      <c r="I23" s="256"/>
      <c r="J23" s="256"/>
      <c r="K23" s="256"/>
      <c r="L23" s="256"/>
      <c r="M23" s="256"/>
      <c r="N23" s="256"/>
      <c r="O23" s="256"/>
      <c r="P23" s="256"/>
      <c r="Q23" s="256"/>
      <c r="R23" s="256"/>
      <c r="S23" s="256"/>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row>
    <row r="24" spans="1:157" s="108" customFormat="1" x14ac:dyDescent="0.25">
      <c r="A24" s="60" t="s">
        <v>179</v>
      </c>
      <c r="B24" s="267" t="e">
        <f t="shared" si="1"/>
        <v>#DIV/0!</v>
      </c>
      <c r="C24" s="256"/>
      <c r="D24" s="256"/>
      <c r="E24" s="256"/>
      <c r="F24" s="256"/>
      <c r="G24" s="256"/>
      <c r="H24" s="256"/>
      <c r="I24" s="256"/>
      <c r="J24" s="256"/>
      <c r="K24" s="256"/>
      <c r="L24" s="256"/>
      <c r="M24" s="256"/>
      <c r="N24" s="256"/>
      <c r="O24" s="256"/>
      <c r="P24" s="256"/>
      <c r="Q24" s="256"/>
      <c r="R24" s="256"/>
      <c r="S24" s="256"/>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row>
    <row r="25" spans="1:157" s="113" customFormat="1" x14ac:dyDescent="0.25">
      <c r="A25" s="54"/>
      <c r="B25" s="33"/>
      <c r="C25" s="250"/>
      <c r="D25" s="250"/>
      <c r="E25" s="250"/>
      <c r="F25" s="250"/>
      <c r="G25" s="250"/>
      <c r="H25" s="250"/>
      <c r="I25" s="250"/>
      <c r="J25" s="250"/>
      <c r="K25" s="250"/>
      <c r="L25" s="250"/>
      <c r="M25" s="250"/>
      <c r="N25" s="250"/>
      <c r="O25" s="250"/>
      <c r="P25" s="250"/>
      <c r="Q25" s="250"/>
      <c r="R25" s="250"/>
      <c r="S25" s="250"/>
    </row>
    <row r="26" spans="1:157" s="113" customFormat="1" ht="15.75" x14ac:dyDescent="0.25">
      <c r="A26" s="300" t="s">
        <v>76</v>
      </c>
      <c r="B26" s="268" t="s">
        <v>163</v>
      </c>
      <c r="C26" s="250"/>
      <c r="D26" s="250"/>
      <c r="E26" s="250"/>
      <c r="F26" s="250"/>
      <c r="G26" s="250"/>
      <c r="H26" s="250"/>
      <c r="I26" s="250"/>
      <c r="J26" s="250"/>
      <c r="K26" s="250"/>
      <c r="L26" s="250"/>
      <c r="M26" s="250"/>
      <c r="N26" s="250"/>
      <c r="O26" s="250"/>
      <c r="P26" s="250"/>
      <c r="Q26" s="250"/>
      <c r="R26" s="250"/>
      <c r="S26" s="250"/>
    </row>
    <row r="27" spans="1:157" s="108" customFormat="1" x14ac:dyDescent="0.25">
      <c r="A27" s="58" t="s">
        <v>180</v>
      </c>
      <c r="B27" s="32" t="e">
        <f>SUMPRODUCT(C27:EZ27,Inputs!$C$5:$EZ$5)/SUM(Inputs!$C$5:$EZ$5)</f>
        <v>#DIV/0!</v>
      </c>
      <c r="C27" s="257"/>
      <c r="D27" s="257"/>
      <c r="E27" s="257"/>
      <c r="F27" s="257"/>
      <c r="G27" s="257"/>
      <c r="H27" s="257"/>
      <c r="I27" s="257"/>
      <c r="J27" s="257"/>
      <c r="K27" s="257"/>
      <c r="L27" s="257"/>
      <c r="M27" s="257"/>
      <c r="N27" s="257"/>
      <c r="O27" s="257"/>
      <c r="P27" s="257"/>
      <c r="Q27" s="257"/>
      <c r="R27" s="257"/>
      <c r="S27" s="257"/>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row>
    <row r="28" spans="1:157" s="108" customFormat="1" x14ac:dyDescent="0.25">
      <c r="A28" s="58" t="s">
        <v>181</v>
      </c>
      <c r="B28" s="32" t="e">
        <f>SUMPRODUCT(C28:EZ28,Inputs!$C$5:$EZ$5)/SUM(Inputs!$C$5:$EZ$5)</f>
        <v>#DIV/0!</v>
      </c>
      <c r="C28" s="257"/>
      <c r="D28" s="257"/>
      <c r="E28" s="257"/>
      <c r="F28" s="257"/>
      <c r="G28" s="257"/>
      <c r="H28" s="257"/>
      <c r="I28" s="257"/>
      <c r="J28" s="257"/>
      <c r="K28" s="257"/>
      <c r="L28" s="257"/>
      <c r="M28" s="257"/>
      <c r="N28" s="257"/>
      <c r="O28" s="257"/>
      <c r="P28" s="257"/>
      <c r="Q28" s="257"/>
      <c r="R28" s="257"/>
      <c r="S28" s="257"/>
      <c r="T28" s="126"/>
      <c r="U28" s="126"/>
      <c r="V28" s="126"/>
      <c r="W28" s="12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row>
    <row r="29" spans="1:157" s="108" customFormat="1" x14ac:dyDescent="0.25">
      <c r="A29" s="58" t="s">
        <v>182</v>
      </c>
      <c r="B29" s="32" t="e">
        <f>SUMPRODUCT(C29:EZ29,Inputs!$C$5:$EZ$5)/SUM(Inputs!$C$5:$EZ$5)</f>
        <v>#DIV/0!</v>
      </c>
      <c r="C29" s="248"/>
      <c r="D29" s="248"/>
      <c r="E29" s="248"/>
      <c r="F29" s="248"/>
      <c r="G29" s="248"/>
      <c r="H29" s="248"/>
      <c r="I29" s="248"/>
      <c r="J29" s="248"/>
      <c r="K29" s="248"/>
      <c r="L29" s="248"/>
      <c r="M29" s="248"/>
      <c r="N29" s="248"/>
      <c r="O29" s="248"/>
      <c r="P29" s="248"/>
      <c r="Q29" s="248"/>
      <c r="R29" s="248"/>
      <c r="S29" s="248"/>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row>
    <row r="30" spans="1:157" s="108" customFormat="1" x14ac:dyDescent="0.25">
      <c r="A30" s="58" t="s">
        <v>183</v>
      </c>
      <c r="B30" s="287" t="e">
        <f>SUMPRODUCT(C30:EZ30,Inputs!$C$5:$EZ$5)/SUM(Inputs!$C$5:$EZ$5)</f>
        <v>#DIV/0!</v>
      </c>
      <c r="C30" s="248"/>
      <c r="D30" s="248"/>
      <c r="E30" s="248"/>
      <c r="F30" s="248"/>
      <c r="G30" s="248"/>
      <c r="H30" s="248"/>
      <c r="I30" s="248"/>
      <c r="J30" s="248"/>
      <c r="K30" s="248"/>
      <c r="L30" s="248"/>
      <c r="M30" s="248"/>
      <c r="N30" s="248"/>
      <c r="O30" s="248"/>
      <c r="P30" s="248"/>
      <c r="Q30" s="248"/>
      <c r="R30" s="248"/>
      <c r="S30" s="248"/>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row>
    <row r="31" spans="1:157" s="108" customFormat="1" x14ac:dyDescent="0.25">
      <c r="A31" s="58" t="s">
        <v>184</v>
      </c>
      <c r="B31" s="32" t="e">
        <f>SUMPRODUCT(C31:EZ31,Inputs!$C$5:$EZ$5)/SUM(Inputs!$C$5:$EZ$5)</f>
        <v>#DIV/0!</v>
      </c>
      <c r="C31" s="257"/>
      <c r="D31" s="257"/>
      <c r="E31" s="257"/>
      <c r="F31" s="257"/>
      <c r="G31" s="257"/>
      <c r="H31" s="257"/>
      <c r="I31" s="257"/>
      <c r="J31" s="257"/>
      <c r="K31" s="257"/>
      <c r="L31" s="257"/>
      <c r="M31" s="257"/>
      <c r="N31" s="257"/>
      <c r="O31" s="257"/>
      <c r="P31" s="257"/>
      <c r="Q31" s="257"/>
      <c r="R31" s="257"/>
      <c r="S31" s="257"/>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row>
    <row r="32" spans="1:157" s="108" customFormat="1" x14ac:dyDescent="0.25">
      <c r="A32" s="58" t="s">
        <v>185</v>
      </c>
      <c r="B32" s="32" t="e">
        <f>SUMPRODUCT(C32:EZ32,Inputs!$C$5:$EZ$5)/SUM(Inputs!$C$5:$EZ$5)</f>
        <v>#DIV/0!</v>
      </c>
      <c r="C32" s="257"/>
      <c r="D32" s="257"/>
      <c r="E32" s="257"/>
      <c r="F32" s="257"/>
      <c r="G32" s="257"/>
      <c r="H32" s="257"/>
      <c r="I32" s="257"/>
      <c r="J32" s="257"/>
      <c r="K32" s="257"/>
      <c r="L32" s="257"/>
      <c r="M32" s="257"/>
      <c r="N32" s="257"/>
      <c r="O32" s="257"/>
      <c r="P32" s="257"/>
      <c r="Q32" s="257"/>
      <c r="R32" s="257"/>
      <c r="S32" s="257"/>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row>
    <row r="33" spans="1:157" s="108" customFormat="1" x14ac:dyDescent="0.25">
      <c r="A33" s="58" t="s">
        <v>186</v>
      </c>
      <c r="B33" s="32" t="e">
        <f>SUMPRODUCT(C33:EZ33,Inputs!$C$5:$EZ$5)/SUM(Inputs!$C$5:$EZ$5)</f>
        <v>#DIV/0!</v>
      </c>
      <c r="C33" s="248"/>
      <c r="D33" s="248"/>
      <c r="E33" s="248"/>
      <c r="F33" s="248"/>
      <c r="G33" s="248"/>
      <c r="H33" s="248"/>
      <c r="I33" s="248"/>
      <c r="J33" s="248"/>
      <c r="K33" s="248"/>
      <c r="L33" s="248"/>
      <c r="M33" s="248"/>
      <c r="N33" s="248"/>
      <c r="O33" s="248"/>
      <c r="P33" s="248"/>
      <c r="Q33" s="248"/>
      <c r="R33" s="248"/>
      <c r="S33" s="248"/>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row>
    <row r="34" spans="1:157" s="57" customFormat="1" x14ac:dyDescent="0.25">
      <c r="A34" s="60" t="s">
        <v>187</v>
      </c>
      <c r="B34" s="32" t="e">
        <f>SUMPRODUCT(C34:EZ34,Inputs!$C$5:$EZ$5)/SUM(Inputs!$C$5:$EZ$5)</f>
        <v>#DIV/0!</v>
      </c>
      <c r="C34" s="248"/>
      <c r="D34" s="248"/>
      <c r="E34" s="248"/>
      <c r="F34" s="248"/>
      <c r="G34" s="248"/>
      <c r="H34" s="248"/>
      <c r="I34" s="248"/>
      <c r="J34" s="248"/>
      <c r="K34" s="248"/>
      <c r="L34" s="248"/>
      <c r="M34" s="248"/>
      <c r="N34" s="248"/>
      <c r="O34" s="248"/>
      <c r="P34" s="248"/>
      <c r="Q34" s="248"/>
      <c r="R34" s="248"/>
      <c r="S34" s="248"/>
      <c r="T34" s="106"/>
      <c r="U34" s="106"/>
      <c r="V34" s="106"/>
      <c r="W34" s="106"/>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row>
    <row r="36" spans="1:157" hidden="1" x14ac:dyDescent="0.25">
      <c r="A36" s="36" t="s">
        <v>188</v>
      </c>
      <c r="B36" s="52" t="e">
        <f>((B15/2000)/(B12-B11))*7</f>
        <v>#DIV/0!</v>
      </c>
      <c r="C36" s="52" t="e">
        <f>((C15/2000)/(C12-C11))*7</f>
        <v>#DIV/0!</v>
      </c>
      <c r="D36" s="52" t="e">
        <f t="shared" ref="D36:BO36" si="2">((D15/2000)/(D12-D11))*7</f>
        <v>#DIV/0!</v>
      </c>
      <c r="E36" s="52" t="e">
        <f t="shared" si="2"/>
        <v>#DIV/0!</v>
      </c>
      <c r="F36" s="52" t="e">
        <f t="shared" si="2"/>
        <v>#DIV/0!</v>
      </c>
      <c r="G36" s="52" t="e">
        <f t="shared" si="2"/>
        <v>#DIV/0!</v>
      </c>
      <c r="H36" s="52" t="e">
        <f t="shared" si="2"/>
        <v>#DIV/0!</v>
      </c>
      <c r="I36" s="52" t="e">
        <f t="shared" si="2"/>
        <v>#DIV/0!</v>
      </c>
      <c r="J36" s="52" t="e">
        <f t="shared" si="2"/>
        <v>#DIV/0!</v>
      </c>
      <c r="K36" s="52" t="e">
        <f t="shared" si="2"/>
        <v>#DIV/0!</v>
      </c>
      <c r="L36" s="52" t="e">
        <f t="shared" si="2"/>
        <v>#DIV/0!</v>
      </c>
      <c r="M36" s="52" t="e">
        <f t="shared" si="2"/>
        <v>#DIV/0!</v>
      </c>
      <c r="N36" s="52" t="e">
        <f t="shared" si="2"/>
        <v>#DIV/0!</v>
      </c>
      <c r="O36" s="52" t="e">
        <f t="shared" si="2"/>
        <v>#DIV/0!</v>
      </c>
      <c r="P36" s="52" t="e">
        <f t="shared" si="2"/>
        <v>#DIV/0!</v>
      </c>
      <c r="Q36" s="52" t="e">
        <f t="shared" si="2"/>
        <v>#DIV/0!</v>
      </c>
      <c r="R36" s="52" t="e">
        <f t="shared" si="2"/>
        <v>#DIV/0!</v>
      </c>
      <c r="S36" s="52" t="e">
        <f t="shared" si="2"/>
        <v>#DIV/0!</v>
      </c>
      <c r="T36" s="52" t="e">
        <f t="shared" si="2"/>
        <v>#DIV/0!</v>
      </c>
      <c r="U36" s="52" t="e">
        <f t="shared" si="2"/>
        <v>#DIV/0!</v>
      </c>
      <c r="V36" s="52" t="e">
        <f t="shared" si="2"/>
        <v>#DIV/0!</v>
      </c>
      <c r="W36" s="52" t="e">
        <f t="shared" si="2"/>
        <v>#DIV/0!</v>
      </c>
      <c r="X36" s="52" t="e">
        <f t="shared" si="2"/>
        <v>#DIV/0!</v>
      </c>
      <c r="Y36" s="52" t="e">
        <f t="shared" si="2"/>
        <v>#DIV/0!</v>
      </c>
      <c r="Z36" s="52" t="e">
        <f t="shared" si="2"/>
        <v>#DIV/0!</v>
      </c>
      <c r="AA36" s="52" t="e">
        <f t="shared" si="2"/>
        <v>#DIV/0!</v>
      </c>
      <c r="AB36" s="52" t="e">
        <f t="shared" si="2"/>
        <v>#DIV/0!</v>
      </c>
      <c r="AC36" s="52" t="e">
        <f t="shared" si="2"/>
        <v>#DIV/0!</v>
      </c>
      <c r="AD36" s="52" t="e">
        <f t="shared" si="2"/>
        <v>#DIV/0!</v>
      </c>
      <c r="AE36" s="52" t="e">
        <f t="shared" si="2"/>
        <v>#DIV/0!</v>
      </c>
      <c r="AF36" s="52" t="e">
        <f t="shared" si="2"/>
        <v>#DIV/0!</v>
      </c>
      <c r="AG36" s="52" t="e">
        <f t="shared" si="2"/>
        <v>#DIV/0!</v>
      </c>
      <c r="AH36" s="52" t="e">
        <f t="shared" si="2"/>
        <v>#DIV/0!</v>
      </c>
      <c r="AI36" s="52" t="e">
        <f t="shared" si="2"/>
        <v>#DIV/0!</v>
      </c>
      <c r="AJ36" s="52" t="e">
        <f t="shared" si="2"/>
        <v>#DIV/0!</v>
      </c>
      <c r="AK36" s="52" t="e">
        <f t="shared" si="2"/>
        <v>#DIV/0!</v>
      </c>
      <c r="AL36" s="52" t="e">
        <f t="shared" si="2"/>
        <v>#DIV/0!</v>
      </c>
      <c r="AM36" s="52" t="e">
        <f t="shared" si="2"/>
        <v>#DIV/0!</v>
      </c>
      <c r="AN36" s="52" t="e">
        <f t="shared" si="2"/>
        <v>#DIV/0!</v>
      </c>
      <c r="AO36" s="52" t="e">
        <f t="shared" si="2"/>
        <v>#DIV/0!</v>
      </c>
      <c r="AP36" s="52" t="e">
        <f t="shared" si="2"/>
        <v>#DIV/0!</v>
      </c>
      <c r="AQ36" s="52" t="e">
        <f t="shared" si="2"/>
        <v>#DIV/0!</v>
      </c>
      <c r="AR36" s="52" t="e">
        <f t="shared" si="2"/>
        <v>#DIV/0!</v>
      </c>
      <c r="AS36" s="52" t="e">
        <f t="shared" si="2"/>
        <v>#DIV/0!</v>
      </c>
      <c r="AT36" s="52" t="e">
        <f t="shared" si="2"/>
        <v>#DIV/0!</v>
      </c>
      <c r="AU36" s="52" t="e">
        <f t="shared" si="2"/>
        <v>#DIV/0!</v>
      </c>
      <c r="AV36" s="52" t="e">
        <f t="shared" si="2"/>
        <v>#DIV/0!</v>
      </c>
      <c r="AW36" s="52" t="e">
        <f t="shared" si="2"/>
        <v>#DIV/0!</v>
      </c>
      <c r="AX36" s="52" t="e">
        <f t="shared" si="2"/>
        <v>#DIV/0!</v>
      </c>
      <c r="AY36" s="52" t="e">
        <f t="shared" si="2"/>
        <v>#DIV/0!</v>
      </c>
      <c r="AZ36" s="52" t="e">
        <f t="shared" si="2"/>
        <v>#DIV/0!</v>
      </c>
      <c r="BA36" s="52" t="e">
        <f t="shared" si="2"/>
        <v>#DIV/0!</v>
      </c>
      <c r="BB36" s="52" t="e">
        <f t="shared" si="2"/>
        <v>#DIV/0!</v>
      </c>
      <c r="BC36" s="52" t="e">
        <f t="shared" si="2"/>
        <v>#DIV/0!</v>
      </c>
      <c r="BD36" s="52" t="e">
        <f t="shared" si="2"/>
        <v>#DIV/0!</v>
      </c>
      <c r="BE36" s="52" t="e">
        <f t="shared" si="2"/>
        <v>#DIV/0!</v>
      </c>
      <c r="BF36" s="52" t="e">
        <f t="shared" si="2"/>
        <v>#DIV/0!</v>
      </c>
      <c r="BG36" s="52" t="e">
        <f t="shared" si="2"/>
        <v>#DIV/0!</v>
      </c>
      <c r="BH36" s="52" t="e">
        <f t="shared" si="2"/>
        <v>#DIV/0!</v>
      </c>
      <c r="BI36" s="52" t="e">
        <f t="shared" si="2"/>
        <v>#DIV/0!</v>
      </c>
      <c r="BJ36" s="52" t="e">
        <f t="shared" si="2"/>
        <v>#DIV/0!</v>
      </c>
      <c r="BK36" s="52" t="e">
        <f t="shared" si="2"/>
        <v>#DIV/0!</v>
      </c>
      <c r="BL36" s="52" t="e">
        <f t="shared" si="2"/>
        <v>#DIV/0!</v>
      </c>
      <c r="BM36" s="52" t="e">
        <f t="shared" si="2"/>
        <v>#DIV/0!</v>
      </c>
      <c r="BN36" s="52" t="e">
        <f t="shared" si="2"/>
        <v>#DIV/0!</v>
      </c>
      <c r="BO36" s="52" t="e">
        <f t="shared" si="2"/>
        <v>#DIV/0!</v>
      </c>
      <c r="BP36" s="52" t="e">
        <f t="shared" ref="BP36:EA36" si="3">((BP15/2000)/(BP12-BP11))*7</f>
        <v>#DIV/0!</v>
      </c>
      <c r="BQ36" s="52" t="e">
        <f t="shared" si="3"/>
        <v>#DIV/0!</v>
      </c>
      <c r="BR36" s="52" t="e">
        <f t="shared" si="3"/>
        <v>#DIV/0!</v>
      </c>
      <c r="BS36" s="52" t="e">
        <f t="shared" si="3"/>
        <v>#DIV/0!</v>
      </c>
      <c r="BT36" s="52" t="e">
        <f t="shared" si="3"/>
        <v>#DIV/0!</v>
      </c>
      <c r="BU36" s="52" t="e">
        <f t="shared" si="3"/>
        <v>#DIV/0!</v>
      </c>
      <c r="BV36" s="52" t="e">
        <f t="shared" si="3"/>
        <v>#DIV/0!</v>
      </c>
      <c r="BW36" s="52" t="e">
        <f t="shared" si="3"/>
        <v>#DIV/0!</v>
      </c>
      <c r="BX36" s="52" t="e">
        <f t="shared" si="3"/>
        <v>#DIV/0!</v>
      </c>
      <c r="BY36" s="52" t="e">
        <f t="shared" si="3"/>
        <v>#DIV/0!</v>
      </c>
      <c r="BZ36" s="52" t="e">
        <f t="shared" si="3"/>
        <v>#DIV/0!</v>
      </c>
      <c r="CA36" s="52" t="e">
        <f t="shared" si="3"/>
        <v>#DIV/0!</v>
      </c>
      <c r="CB36" s="52" t="e">
        <f t="shared" si="3"/>
        <v>#DIV/0!</v>
      </c>
      <c r="CC36" s="52" t="e">
        <f t="shared" si="3"/>
        <v>#DIV/0!</v>
      </c>
      <c r="CD36" s="52" t="e">
        <f t="shared" si="3"/>
        <v>#DIV/0!</v>
      </c>
      <c r="CE36" s="52" t="e">
        <f t="shared" si="3"/>
        <v>#DIV/0!</v>
      </c>
      <c r="CF36" s="52" t="e">
        <f t="shared" si="3"/>
        <v>#DIV/0!</v>
      </c>
      <c r="CG36" s="52" t="e">
        <f t="shared" si="3"/>
        <v>#DIV/0!</v>
      </c>
      <c r="CH36" s="52" t="e">
        <f t="shared" si="3"/>
        <v>#DIV/0!</v>
      </c>
      <c r="CI36" s="52" t="e">
        <f t="shared" si="3"/>
        <v>#DIV/0!</v>
      </c>
      <c r="CJ36" s="52" t="e">
        <f t="shared" si="3"/>
        <v>#DIV/0!</v>
      </c>
      <c r="CK36" s="52" t="e">
        <f t="shared" si="3"/>
        <v>#DIV/0!</v>
      </c>
      <c r="CL36" s="52" t="e">
        <f t="shared" si="3"/>
        <v>#DIV/0!</v>
      </c>
      <c r="CM36" s="52" t="e">
        <f t="shared" si="3"/>
        <v>#DIV/0!</v>
      </c>
      <c r="CN36" s="52" t="e">
        <f t="shared" si="3"/>
        <v>#DIV/0!</v>
      </c>
      <c r="CO36" s="52" t="e">
        <f t="shared" si="3"/>
        <v>#DIV/0!</v>
      </c>
      <c r="CP36" s="52" t="e">
        <f t="shared" si="3"/>
        <v>#DIV/0!</v>
      </c>
      <c r="CQ36" s="52" t="e">
        <f t="shared" si="3"/>
        <v>#DIV/0!</v>
      </c>
      <c r="CR36" s="52" t="e">
        <f t="shared" si="3"/>
        <v>#DIV/0!</v>
      </c>
      <c r="CS36" s="52" t="e">
        <f t="shared" si="3"/>
        <v>#DIV/0!</v>
      </c>
      <c r="CT36" s="52" t="e">
        <f t="shared" si="3"/>
        <v>#DIV/0!</v>
      </c>
      <c r="CU36" s="52" t="e">
        <f t="shared" si="3"/>
        <v>#DIV/0!</v>
      </c>
      <c r="CV36" s="52" t="e">
        <f t="shared" si="3"/>
        <v>#DIV/0!</v>
      </c>
      <c r="CW36" s="52" t="e">
        <f t="shared" si="3"/>
        <v>#DIV/0!</v>
      </c>
      <c r="CX36" s="52" t="e">
        <f t="shared" si="3"/>
        <v>#DIV/0!</v>
      </c>
      <c r="CY36" s="52" t="e">
        <f t="shared" si="3"/>
        <v>#DIV/0!</v>
      </c>
      <c r="CZ36" s="52" t="e">
        <f t="shared" si="3"/>
        <v>#DIV/0!</v>
      </c>
      <c r="DA36" s="52" t="e">
        <f t="shared" si="3"/>
        <v>#DIV/0!</v>
      </c>
      <c r="DB36" s="52" t="e">
        <f t="shared" si="3"/>
        <v>#DIV/0!</v>
      </c>
      <c r="DC36" s="52" t="e">
        <f t="shared" si="3"/>
        <v>#DIV/0!</v>
      </c>
      <c r="DD36" s="52" t="e">
        <f t="shared" si="3"/>
        <v>#DIV/0!</v>
      </c>
      <c r="DE36" s="52" t="e">
        <f t="shared" si="3"/>
        <v>#DIV/0!</v>
      </c>
      <c r="DF36" s="52" t="e">
        <f t="shared" si="3"/>
        <v>#DIV/0!</v>
      </c>
      <c r="DG36" s="52" t="e">
        <f t="shared" si="3"/>
        <v>#DIV/0!</v>
      </c>
      <c r="DH36" s="52" t="e">
        <f t="shared" si="3"/>
        <v>#DIV/0!</v>
      </c>
      <c r="DI36" s="52" t="e">
        <f t="shared" si="3"/>
        <v>#DIV/0!</v>
      </c>
      <c r="DJ36" s="52" t="e">
        <f t="shared" si="3"/>
        <v>#DIV/0!</v>
      </c>
      <c r="DK36" s="52" t="e">
        <f t="shared" si="3"/>
        <v>#DIV/0!</v>
      </c>
      <c r="DL36" s="52" t="e">
        <f t="shared" si="3"/>
        <v>#DIV/0!</v>
      </c>
      <c r="DM36" s="52" t="e">
        <f t="shared" si="3"/>
        <v>#DIV/0!</v>
      </c>
      <c r="DN36" s="52" t="e">
        <f t="shared" si="3"/>
        <v>#DIV/0!</v>
      </c>
      <c r="DO36" s="52" t="e">
        <f t="shared" si="3"/>
        <v>#DIV/0!</v>
      </c>
      <c r="DP36" s="52" t="e">
        <f t="shared" si="3"/>
        <v>#DIV/0!</v>
      </c>
      <c r="DQ36" s="52" t="e">
        <f t="shared" si="3"/>
        <v>#DIV/0!</v>
      </c>
      <c r="DR36" s="52" t="e">
        <f t="shared" si="3"/>
        <v>#DIV/0!</v>
      </c>
      <c r="DS36" s="52" t="e">
        <f t="shared" si="3"/>
        <v>#DIV/0!</v>
      </c>
      <c r="DT36" s="52" t="e">
        <f t="shared" si="3"/>
        <v>#DIV/0!</v>
      </c>
      <c r="DU36" s="52" t="e">
        <f t="shared" si="3"/>
        <v>#DIV/0!</v>
      </c>
      <c r="DV36" s="52" t="e">
        <f t="shared" si="3"/>
        <v>#DIV/0!</v>
      </c>
      <c r="DW36" s="52" t="e">
        <f t="shared" si="3"/>
        <v>#DIV/0!</v>
      </c>
      <c r="DX36" s="52" t="e">
        <f t="shared" si="3"/>
        <v>#DIV/0!</v>
      </c>
      <c r="DY36" s="52" t="e">
        <f t="shared" si="3"/>
        <v>#DIV/0!</v>
      </c>
      <c r="DZ36" s="52" t="e">
        <f t="shared" si="3"/>
        <v>#DIV/0!</v>
      </c>
      <c r="EA36" s="52" t="e">
        <f t="shared" si="3"/>
        <v>#DIV/0!</v>
      </c>
      <c r="EB36" s="52" t="e">
        <f t="shared" ref="EB36:FA36" si="4">((EB15/2000)/(EB12-EB11))*7</f>
        <v>#DIV/0!</v>
      </c>
      <c r="EC36" s="52" t="e">
        <f t="shared" si="4"/>
        <v>#DIV/0!</v>
      </c>
      <c r="ED36" s="52" t="e">
        <f t="shared" si="4"/>
        <v>#DIV/0!</v>
      </c>
      <c r="EE36" s="52" t="e">
        <f t="shared" si="4"/>
        <v>#DIV/0!</v>
      </c>
      <c r="EF36" s="52" t="e">
        <f t="shared" si="4"/>
        <v>#DIV/0!</v>
      </c>
      <c r="EG36" s="52" t="e">
        <f t="shared" si="4"/>
        <v>#DIV/0!</v>
      </c>
      <c r="EH36" s="52" t="e">
        <f t="shared" si="4"/>
        <v>#DIV/0!</v>
      </c>
      <c r="EI36" s="52" t="e">
        <f t="shared" si="4"/>
        <v>#DIV/0!</v>
      </c>
      <c r="EJ36" s="52" t="e">
        <f t="shared" si="4"/>
        <v>#DIV/0!</v>
      </c>
      <c r="EK36" s="52" t="e">
        <f t="shared" si="4"/>
        <v>#DIV/0!</v>
      </c>
      <c r="EL36" s="52" t="e">
        <f t="shared" si="4"/>
        <v>#DIV/0!</v>
      </c>
      <c r="EM36" s="52" t="e">
        <f t="shared" si="4"/>
        <v>#DIV/0!</v>
      </c>
      <c r="EN36" s="52" t="e">
        <f t="shared" si="4"/>
        <v>#DIV/0!</v>
      </c>
      <c r="EO36" s="52" t="e">
        <f t="shared" si="4"/>
        <v>#DIV/0!</v>
      </c>
      <c r="EP36" s="52" t="e">
        <f t="shared" si="4"/>
        <v>#DIV/0!</v>
      </c>
      <c r="EQ36" s="52" t="e">
        <f t="shared" si="4"/>
        <v>#DIV/0!</v>
      </c>
      <c r="ER36" s="52" t="e">
        <f t="shared" si="4"/>
        <v>#DIV/0!</v>
      </c>
      <c r="ES36" s="52" t="e">
        <f t="shared" si="4"/>
        <v>#DIV/0!</v>
      </c>
      <c r="ET36" s="52" t="e">
        <f t="shared" si="4"/>
        <v>#DIV/0!</v>
      </c>
      <c r="EU36" s="52" t="e">
        <f t="shared" si="4"/>
        <v>#DIV/0!</v>
      </c>
      <c r="EV36" s="52" t="e">
        <f t="shared" si="4"/>
        <v>#DIV/0!</v>
      </c>
      <c r="EW36" s="52" t="e">
        <f t="shared" si="4"/>
        <v>#DIV/0!</v>
      </c>
      <c r="EX36" s="52" t="e">
        <f t="shared" si="4"/>
        <v>#DIV/0!</v>
      </c>
      <c r="EY36" s="52" t="e">
        <f t="shared" si="4"/>
        <v>#DIV/0!</v>
      </c>
      <c r="EZ36" s="52" t="e">
        <f t="shared" si="4"/>
        <v>#DIV/0!</v>
      </c>
      <c r="FA36" s="52" t="e">
        <f t="shared" si="4"/>
        <v>#DIV/0!</v>
      </c>
    </row>
    <row r="37" spans="1:157" s="54" customFormat="1" hidden="1" x14ac:dyDescent="0.25">
      <c r="A37" s="36" t="s">
        <v>189</v>
      </c>
      <c r="B37" s="53" t="e">
        <f>IF(B6="No",".",(((B16/2000)/(B12-B11))*7))</f>
        <v>#DIV/0!</v>
      </c>
      <c r="C37" s="53" t="e">
        <f>((C16/2000)/(C12-C11))*7</f>
        <v>#DIV/0!</v>
      </c>
      <c r="D37" s="53" t="e">
        <f t="shared" ref="D37:BO37" si="5">((D16/2000)/(D12-D11))*7</f>
        <v>#DIV/0!</v>
      </c>
      <c r="E37" s="53" t="e">
        <f t="shared" si="5"/>
        <v>#DIV/0!</v>
      </c>
      <c r="F37" s="53" t="e">
        <f t="shared" si="5"/>
        <v>#DIV/0!</v>
      </c>
      <c r="G37" s="53" t="e">
        <f t="shared" si="5"/>
        <v>#DIV/0!</v>
      </c>
      <c r="H37" s="53" t="e">
        <f t="shared" si="5"/>
        <v>#DIV/0!</v>
      </c>
      <c r="I37" s="53" t="e">
        <f t="shared" si="5"/>
        <v>#DIV/0!</v>
      </c>
      <c r="J37" s="53" t="e">
        <f t="shared" si="5"/>
        <v>#DIV/0!</v>
      </c>
      <c r="K37" s="53" t="e">
        <f t="shared" si="5"/>
        <v>#DIV/0!</v>
      </c>
      <c r="L37" s="53" t="e">
        <f t="shared" si="5"/>
        <v>#DIV/0!</v>
      </c>
      <c r="M37" s="53" t="e">
        <f t="shared" si="5"/>
        <v>#DIV/0!</v>
      </c>
      <c r="N37" s="53" t="e">
        <f t="shared" si="5"/>
        <v>#DIV/0!</v>
      </c>
      <c r="O37" s="53" t="e">
        <f t="shared" si="5"/>
        <v>#DIV/0!</v>
      </c>
      <c r="P37" s="53" t="e">
        <f t="shared" si="5"/>
        <v>#DIV/0!</v>
      </c>
      <c r="Q37" s="53" t="e">
        <f t="shared" si="5"/>
        <v>#DIV/0!</v>
      </c>
      <c r="R37" s="53" t="e">
        <f t="shared" si="5"/>
        <v>#DIV/0!</v>
      </c>
      <c r="S37" s="53" t="e">
        <f t="shared" si="5"/>
        <v>#DIV/0!</v>
      </c>
      <c r="T37" s="53" t="e">
        <f t="shared" si="5"/>
        <v>#DIV/0!</v>
      </c>
      <c r="U37" s="53" t="e">
        <f t="shared" si="5"/>
        <v>#DIV/0!</v>
      </c>
      <c r="V37" s="53" t="e">
        <f t="shared" si="5"/>
        <v>#DIV/0!</v>
      </c>
      <c r="W37" s="53" t="e">
        <f t="shared" si="5"/>
        <v>#DIV/0!</v>
      </c>
      <c r="X37" s="53" t="e">
        <f t="shared" si="5"/>
        <v>#DIV/0!</v>
      </c>
      <c r="Y37" s="53" t="e">
        <f t="shared" si="5"/>
        <v>#DIV/0!</v>
      </c>
      <c r="Z37" s="53" t="e">
        <f t="shared" si="5"/>
        <v>#DIV/0!</v>
      </c>
      <c r="AA37" s="53" t="e">
        <f t="shared" si="5"/>
        <v>#DIV/0!</v>
      </c>
      <c r="AB37" s="53" t="e">
        <f t="shared" si="5"/>
        <v>#DIV/0!</v>
      </c>
      <c r="AC37" s="53" t="e">
        <f t="shared" si="5"/>
        <v>#DIV/0!</v>
      </c>
      <c r="AD37" s="53" t="e">
        <f t="shared" si="5"/>
        <v>#DIV/0!</v>
      </c>
      <c r="AE37" s="53" t="e">
        <f t="shared" si="5"/>
        <v>#DIV/0!</v>
      </c>
      <c r="AF37" s="53" t="e">
        <f t="shared" si="5"/>
        <v>#DIV/0!</v>
      </c>
      <c r="AG37" s="53" t="e">
        <f t="shared" si="5"/>
        <v>#DIV/0!</v>
      </c>
      <c r="AH37" s="53" t="e">
        <f t="shared" si="5"/>
        <v>#DIV/0!</v>
      </c>
      <c r="AI37" s="53" t="e">
        <f t="shared" si="5"/>
        <v>#DIV/0!</v>
      </c>
      <c r="AJ37" s="53" t="e">
        <f t="shared" si="5"/>
        <v>#DIV/0!</v>
      </c>
      <c r="AK37" s="53" t="e">
        <f t="shared" si="5"/>
        <v>#DIV/0!</v>
      </c>
      <c r="AL37" s="53" t="e">
        <f t="shared" si="5"/>
        <v>#DIV/0!</v>
      </c>
      <c r="AM37" s="53" t="e">
        <f t="shared" si="5"/>
        <v>#DIV/0!</v>
      </c>
      <c r="AN37" s="53" t="e">
        <f t="shared" si="5"/>
        <v>#DIV/0!</v>
      </c>
      <c r="AO37" s="53" t="e">
        <f t="shared" si="5"/>
        <v>#DIV/0!</v>
      </c>
      <c r="AP37" s="53" t="e">
        <f t="shared" si="5"/>
        <v>#DIV/0!</v>
      </c>
      <c r="AQ37" s="53" t="e">
        <f t="shared" si="5"/>
        <v>#DIV/0!</v>
      </c>
      <c r="AR37" s="53" t="e">
        <f t="shared" si="5"/>
        <v>#DIV/0!</v>
      </c>
      <c r="AS37" s="53" t="e">
        <f t="shared" si="5"/>
        <v>#DIV/0!</v>
      </c>
      <c r="AT37" s="53" t="e">
        <f t="shared" si="5"/>
        <v>#DIV/0!</v>
      </c>
      <c r="AU37" s="53" t="e">
        <f t="shared" si="5"/>
        <v>#DIV/0!</v>
      </c>
      <c r="AV37" s="53" t="e">
        <f t="shared" si="5"/>
        <v>#DIV/0!</v>
      </c>
      <c r="AW37" s="53" t="e">
        <f t="shared" si="5"/>
        <v>#DIV/0!</v>
      </c>
      <c r="AX37" s="53" t="e">
        <f t="shared" si="5"/>
        <v>#DIV/0!</v>
      </c>
      <c r="AY37" s="53" t="e">
        <f t="shared" si="5"/>
        <v>#DIV/0!</v>
      </c>
      <c r="AZ37" s="53" t="e">
        <f t="shared" si="5"/>
        <v>#DIV/0!</v>
      </c>
      <c r="BA37" s="53" t="e">
        <f t="shared" si="5"/>
        <v>#DIV/0!</v>
      </c>
      <c r="BB37" s="53" t="e">
        <f t="shared" si="5"/>
        <v>#DIV/0!</v>
      </c>
      <c r="BC37" s="53" t="e">
        <f t="shared" si="5"/>
        <v>#DIV/0!</v>
      </c>
      <c r="BD37" s="53" t="e">
        <f t="shared" si="5"/>
        <v>#DIV/0!</v>
      </c>
      <c r="BE37" s="53" t="e">
        <f t="shared" si="5"/>
        <v>#DIV/0!</v>
      </c>
      <c r="BF37" s="53" t="e">
        <f t="shared" si="5"/>
        <v>#DIV/0!</v>
      </c>
      <c r="BG37" s="53" t="e">
        <f t="shared" si="5"/>
        <v>#DIV/0!</v>
      </c>
      <c r="BH37" s="53" t="e">
        <f t="shared" si="5"/>
        <v>#DIV/0!</v>
      </c>
      <c r="BI37" s="53" t="e">
        <f t="shared" si="5"/>
        <v>#DIV/0!</v>
      </c>
      <c r="BJ37" s="53" t="e">
        <f t="shared" si="5"/>
        <v>#DIV/0!</v>
      </c>
      <c r="BK37" s="53" t="e">
        <f t="shared" si="5"/>
        <v>#DIV/0!</v>
      </c>
      <c r="BL37" s="53" t="e">
        <f t="shared" si="5"/>
        <v>#DIV/0!</v>
      </c>
      <c r="BM37" s="53" t="e">
        <f t="shared" si="5"/>
        <v>#DIV/0!</v>
      </c>
      <c r="BN37" s="53" t="e">
        <f t="shared" si="5"/>
        <v>#DIV/0!</v>
      </c>
      <c r="BO37" s="53" t="e">
        <f t="shared" si="5"/>
        <v>#DIV/0!</v>
      </c>
      <c r="BP37" s="53" t="e">
        <f t="shared" ref="BP37:EA37" si="6">((BP16/2000)/(BP12-BP11))*7</f>
        <v>#DIV/0!</v>
      </c>
      <c r="BQ37" s="53" t="e">
        <f t="shared" si="6"/>
        <v>#DIV/0!</v>
      </c>
      <c r="BR37" s="53" t="e">
        <f t="shared" si="6"/>
        <v>#DIV/0!</v>
      </c>
      <c r="BS37" s="53" t="e">
        <f t="shared" si="6"/>
        <v>#DIV/0!</v>
      </c>
      <c r="BT37" s="53" t="e">
        <f t="shared" si="6"/>
        <v>#DIV/0!</v>
      </c>
      <c r="BU37" s="53" t="e">
        <f t="shared" si="6"/>
        <v>#DIV/0!</v>
      </c>
      <c r="BV37" s="53" t="e">
        <f t="shared" si="6"/>
        <v>#DIV/0!</v>
      </c>
      <c r="BW37" s="53" t="e">
        <f t="shared" si="6"/>
        <v>#DIV/0!</v>
      </c>
      <c r="BX37" s="53" t="e">
        <f t="shared" si="6"/>
        <v>#DIV/0!</v>
      </c>
      <c r="BY37" s="53" t="e">
        <f t="shared" si="6"/>
        <v>#DIV/0!</v>
      </c>
      <c r="BZ37" s="53" t="e">
        <f t="shared" si="6"/>
        <v>#DIV/0!</v>
      </c>
      <c r="CA37" s="53" t="e">
        <f t="shared" si="6"/>
        <v>#DIV/0!</v>
      </c>
      <c r="CB37" s="53" t="e">
        <f t="shared" si="6"/>
        <v>#DIV/0!</v>
      </c>
      <c r="CC37" s="53" t="e">
        <f t="shared" si="6"/>
        <v>#DIV/0!</v>
      </c>
      <c r="CD37" s="53" t="e">
        <f t="shared" si="6"/>
        <v>#DIV/0!</v>
      </c>
      <c r="CE37" s="53" t="e">
        <f t="shared" si="6"/>
        <v>#DIV/0!</v>
      </c>
      <c r="CF37" s="53" t="e">
        <f t="shared" si="6"/>
        <v>#DIV/0!</v>
      </c>
      <c r="CG37" s="53" t="e">
        <f t="shared" si="6"/>
        <v>#DIV/0!</v>
      </c>
      <c r="CH37" s="53" t="e">
        <f t="shared" si="6"/>
        <v>#DIV/0!</v>
      </c>
      <c r="CI37" s="53" t="e">
        <f t="shared" si="6"/>
        <v>#DIV/0!</v>
      </c>
      <c r="CJ37" s="53" t="e">
        <f t="shared" si="6"/>
        <v>#DIV/0!</v>
      </c>
      <c r="CK37" s="53" t="e">
        <f t="shared" si="6"/>
        <v>#DIV/0!</v>
      </c>
      <c r="CL37" s="53" t="e">
        <f t="shared" si="6"/>
        <v>#DIV/0!</v>
      </c>
      <c r="CM37" s="53" t="e">
        <f t="shared" si="6"/>
        <v>#DIV/0!</v>
      </c>
      <c r="CN37" s="53" t="e">
        <f t="shared" si="6"/>
        <v>#DIV/0!</v>
      </c>
      <c r="CO37" s="53" t="e">
        <f t="shared" si="6"/>
        <v>#DIV/0!</v>
      </c>
      <c r="CP37" s="53" t="e">
        <f t="shared" si="6"/>
        <v>#DIV/0!</v>
      </c>
      <c r="CQ37" s="53" t="e">
        <f t="shared" si="6"/>
        <v>#DIV/0!</v>
      </c>
      <c r="CR37" s="53" t="e">
        <f t="shared" si="6"/>
        <v>#DIV/0!</v>
      </c>
      <c r="CS37" s="53" t="e">
        <f t="shared" si="6"/>
        <v>#DIV/0!</v>
      </c>
      <c r="CT37" s="53" t="e">
        <f t="shared" si="6"/>
        <v>#DIV/0!</v>
      </c>
      <c r="CU37" s="53" t="e">
        <f t="shared" si="6"/>
        <v>#DIV/0!</v>
      </c>
      <c r="CV37" s="53" t="e">
        <f t="shared" si="6"/>
        <v>#DIV/0!</v>
      </c>
      <c r="CW37" s="53" t="e">
        <f t="shared" si="6"/>
        <v>#DIV/0!</v>
      </c>
      <c r="CX37" s="53" t="e">
        <f t="shared" si="6"/>
        <v>#DIV/0!</v>
      </c>
      <c r="CY37" s="53" t="e">
        <f t="shared" si="6"/>
        <v>#DIV/0!</v>
      </c>
      <c r="CZ37" s="53" t="e">
        <f t="shared" si="6"/>
        <v>#DIV/0!</v>
      </c>
      <c r="DA37" s="53" t="e">
        <f t="shared" si="6"/>
        <v>#DIV/0!</v>
      </c>
      <c r="DB37" s="53" t="e">
        <f t="shared" si="6"/>
        <v>#DIV/0!</v>
      </c>
      <c r="DC37" s="53" t="e">
        <f t="shared" si="6"/>
        <v>#DIV/0!</v>
      </c>
      <c r="DD37" s="53" t="e">
        <f t="shared" si="6"/>
        <v>#DIV/0!</v>
      </c>
      <c r="DE37" s="53" t="e">
        <f t="shared" si="6"/>
        <v>#DIV/0!</v>
      </c>
      <c r="DF37" s="53" t="e">
        <f t="shared" si="6"/>
        <v>#DIV/0!</v>
      </c>
      <c r="DG37" s="53" t="e">
        <f t="shared" si="6"/>
        <v>#DIV/0!</v>
      </c>
      <c r="DH37" s="53" t="e">
        <f t="shared" si="6"/>
        <v>#DIV/0!</v>
      </c>
      <c r="DI37" s="53" t="e">
        <f t="shared" si="6"/>
        <v>#DIV/0!</v>
      </c>
      <c r="DJ37" s="53" t="e">
        <f t="shared" si="6"/>
        <v>#DIV/0!</v>
      </c>
      <c r="DK37" s="53" t="e">
        <f t="shared" si="6"/>
        <v>#DIV/0!</v>
      </c>
      <c r="DL37" s="53" t="e">
        <f t="shared" si="6"/>
        <v>#DIV/0!</v>
      </c>
      <c r="DM37" s="53" t="e">
        <f t="shared" si="6"/>
        <v>#DIV/0!</v>
      </c>
      <c r="DN37" s="53" t="e">
        <f t="shared" si="6"/>
        <v>#DIV/0!</v>
      </c>
      <c r="DO37" s="53" t="e">
        <f t="shared" si="6"/>
        <v>#DIV/0!</v>
      </c>
      <c r="DP37" s="53" t="e">
        <f t="shared" si="6"/>
        <v>#DIV/0!</v>
      </c>
      <c r="DQ37" s="53" t="e">
        <f t="shared" si="6"/>
        <v>#DIV/0!</v>
      </c>
      <c r="DR37" s="53" t="e">
        <f t="shared" si="6"/>
        <v>#DIV/0!</v>
      </c>
      <c r="DS37" s="53" t="e">
        <f t="shared" si="6"/>
        <v>#DIV/0!</v>
      </c>
      <c r="DT37" s="53" t="e">
        <f t="shared" si="6"/>
        <v>#DIV/0!</v>
      </c>
      <c r="DU37" s="53" t="e">
        <f t="shared" si="6"/>
        <v>#DIV/0!</v>
      </c>
      <c r="DV37" s="53" t="e">
        <f t="shared" si="6"/>
        <v>#DIV/0!</v>
      </c>
      <c r="DW37" s="53" t="e">
        <f t="shared" si="6"/>
        <v>#DIV/0!</v>
      </c>
      <c r="DX37" s="53" t="e">
        <f t="shared" si="6"/>
        <v>#DIV/0!</v>
      </c>
      <c r="DY37" s="53" t="e">
        <f t="shared" si="6"/>
        <v>#DIV/0!</v>
      </c>
      <c r="DZ37" s="53" t="e">
        <f t="shared" si="6"/>
        <v>#DIV/0!</v>
      </c>
      <c r="EA37" s="53" t="e">
        <f t="shared" si="6"/>
        <v>#DIV/0!</v>
      </c>
      <c r="EB37" s="53" t="e">
        <f t="shared" ref="EB37:FA37" si="7">((EB16/2000)/(EB12-EB11))*7</f>
        <v>#DIV/0!</v>
      </c>
      <c r="EC37" s="53" t="e">
        <f t="shared" si="7"/>
        <v>#DIV/0!</v>
      </c>
      <c r="ED37" s="53" t="e">
        <f t="shared" si="7"/>
        <v>#DIV/0!</v>
      </c>
      <c r="EE37" s="53" t="e">
        <f t="shared" si="7"/>
        <v>#DIV/0!</v>
      </c>
      <c r="EF37" s="53" t="e">
        <f t="shared" si="7"/>
        <v>#DIV/0!</v>
      </c>
      <c r="EG37" s="53" t="e">
        <f t="shared" si="7"/>
        <v>#DIV/0!</v>
      </c>
      <c r="EH37" s="53" t="e">
        <f t="shared" si="7"/>
        <v>#DIV/0!</v>
      </c>
      <c r="EI37" s="53" t="e">
        <f t="shared" si="7"/>
        <v>#DIV/0!</v>
      </c>
      <c r="EJ37" s="53" t="e">
        <f t="shared" si="7"/>
        <v>#DIV/0!</v>
      </c>
      <c r="EK37" s="53" t="e">
        <f t="shared" si="7"/>
        <v>#DIV/0!</v>
      </c>
      <c r="EL37" s="53" t="e">
        <f t="shared" si="7"/>
        <v>#DIV/0!</v>
      </c>
      <c r="EM37" s="53" t="e">
        <f t="shared" si="7"/>
        <v>#DIV/0!</v>
      </c>
      <c r="EN37" s="53" t="e">
        <f t="shared" si="7"/>
        <v>#DIV/0!</v>
      </c>
      <c r="EO37" s="53" t="e">
        <f t="shared" si="7"/>
        <v>#DIV/0!</v>
      </c>
      <c r="EP37" s="53" t="e">
        <f t="shared" si="7"/>
        <v>#DIV/0!</v>
      </c>
      <c r="EQ37" s="53" t="e">
        <f t="shared" si="7"/>
        <v>#DIV/0!</v>
      </c>
      <c r="ER37" s="53" t="e">
        <f t="shared" si="7"/>
        <v>#DIV/0!</v>
      </c>
      <c r="ES37" s="53" t="e">
        <f t="shared" si="7"/>
        <v>#DIV/0!</v>
      </c>
      <c r="ET37" s="53" t="e">
        <f t="shared" si="7"/>
        <v>#DIV/0!</v>
      </c>
      <c r="EU37" s="53" t="e">
        <f t="shared" si="7"/>
        <v>#DIV/0!</v>
      </c>
      <c r="EV37" s="53" t="e">
        <f t="shared" si="7"/>
        <v>#DIV/0!</v>
      </c>
      <c r="EW37" s="53" t="e">
        <f t="shared" si="7"/>
        <v>#DIV/0!</v>
      </c>
      <c r="EX37" s="53" t="e">
        <f t="shared" si="7"/>
        <v>#DIV/0!</v>
      </c>
      <c r="EY37" s="53" t="e">
        <f t="shared" si="7"/>
        <v>#DIV/0!</v>
      </c>
      <c r="EZ37" s="53" t="e">
        <f t="shared" si="7"/>
        <v>#DIV/0!</v>
      </c>
      <c r="FA37" s="53" t="e">
        <f t="shared" si="7"/>
        <v>#DIV/0!</v>
      </c>
    </row>
    <row r="38" spans="1:157" hidden="1" x14ac:dyDescent="0.25">
      <c r="A38" s="36" t="s">
        <v>190</v>
      </c>
      <c r="B38" s="52" t="e">
        <f>((B17/2000)/(B12-B11))*7</f>
        <v>#DIV/0!</v>
      </c>
      <c r="C38" s="52" t="e">
        <f>((C17/2000)/(C12-C11))*7</f>
        <v>#DIV/0!</v>
      </c>
      <c r="D38" s="52" t="e">
        <f t="shared" ref="D38:BO38" si="8">((D17/2000)/(D12-D11))*7</f>
        <v>#DIV/0!</v>
      </c>
      <c r="E38" s="52" t="e">
        <f t="shared" si="8"/>
        <v>#DIV/0!</v>
      </c>
      <c r="F38" s="52" t="e">
        <f t="shared" si="8"/>
        <v>#DIV/0!</v>
      </c>
      <c r="G38" s="52" t="e">
        <f t="shared" si="8"/>
        <v>#DIV/0!</v>
      </c>
      <c r="H38" s="52" t="e">
        <f t="shared" si="8"/>
        <v>#DIV/0!</v>
      </c>
      <c r="I38" s="52" t="e">
        <f t="shared" si="8"/>
        <v>#DIV/0!</v>
      </c>
      <c r="J38" s="52" t="e">
        <f t="shared" si="8"/>
        <v>#DIV/0!</v>
      </c>
      <c r="K38" s="52" t="e">
        <f t="shared" si="8"/>
        <v>#DIV/0!</v>
      </c>
      <c r="L38" s="52" t="e">
        <f t="shared" si="8"/>
        <v>#DIV/0!</v>
      </c>
      <c r="M38" s="52" t="e">
        <f t="shared" si="8"/>
        <v>#DIV/0!</v>
      </c>
      <c r="N38" s="52" t="e">
        <f t="shared" si="8"/>
        <v>#DIV/0!</v>
      </c>
      <c r="O38" s="52" t="e">
        <f t="shared" si="8"/>
        <v>#DIV/0!</v>
      </c>
      <c r="P38" s="52" t="e">
        <f t="shared" si="8"/>
        <v>#DIV/0!</v>
      </c>
      <c r="Q38" s="52" t="e">
        <f t="shared" si="8"/>
        <v>#DIV/0!</v>
      </c>
      <c r="R38" s="52" t="e">
        <f t="shared" si="8"/>
        <v>#DIV/0!</v>
      </c>
      <c r="S38" s="52" t="e">
        <f t="shared" si="8"/>
        <v>#DIV/0!</v>
      </c>
      <c r="T38" s="52" t="e">
        <f t="shared" si="8"/>
        <v>#DIV/0!</v>
      </c>
      <c r="U38" s="52" t="e">
        <f t="shared" si="8"/>
        <v>#DIV/0!</v>
      </c>
      <c r="V38" s="52" t="e">
        <f t="shared" si="8"/>
        <v>#DIV/0!</v>
      </c>
      <c r="W38" s="52" t="e">
        <f t="shared" si="8"/>
        <v>#DIV/0!</v>
      </c>
      <c r="X38" s="52" t="e">
        <f t="shared" si="8"/>
        <v>#DIV/0!</v>
      </c>
      <c r="Y38" s="52" t="e">
        <f t="shared" si="8"/>
        <v>#DIV/0!</v>
      </c>
      <c r="Z38" s="52" t="e">
        <f t="shared" si="8"/>
        <v>#DIV/0!</v>
      </c>
      <c r="AA38" s="52" t="e">
        <f t="shared" si="8"/>
        <v>#DIV/0!</v>
      </c>
      <c r="AB38" s="52" t="e">
        <f t="shared" si="8"/>
        <v>#DIV/0!</v>
      </c>
      <c r="AC38" s="52" t="e">
        <f t="shared" si="8"/>
        <v>#DIV/0!</v>
      </c>
      <c r="AD38" s="52" t="e">
        <f t="shared" si="8"/>
        <v>#DIV/0!</v>
      </c>
      <c r="AE38" s="52" t="e">
        <f t="shared" si="8"/>
        <v>#DIV/0!</v>
      </c>
      <c r="AF38" s="52" t="e">
        <f t="shared" si="8"/>
        <v>#DIV/0!</v>
      </c>
      <c r="AG38" s="52" t="e">
        <f t="shared" si="8"/>
        <v>#DIV/0!</v>
      </c>
      <c r="AH38" s="52" t="e">
        <f t="shared" si="8"/>
        <v>#DIV/0!</v>
      </c>
      <c r="AI38" s="52" t="e">
        <f t="shared" si="8"/>
        <v>#DIV/0!</v>
      </c>
      <c r="AJ38" s="52" t="e">
        <f t="shared" si="8"/>
        <v>#DIV/0!</v>
      </c>
      <c r="AK38" s="52" t="e">
        <f t="shared" si="8"/>
        <v>#DIV/0!</v>
      </c>
      <c r="AL38" s="52" t="e">
        <f t="shared" si="8"/>
        <v>#DIV/0!</v>
      </c>
      <c r="AM38" s="52" t="e">
        <f t="shared" si="8"/>
        <v>#DIV/0!</v>
      </c>
      <c r="AN38" s="52" t="e">
        <f t="shared" si="8"/>
        <v>#DIV/0!</v>
      </c>
      <c r="AO38" s="52" t="e">
        <f t="shared" si="8"/>
        <v>#DIV/0!</v>
      </c>
      <c r="AP38" s="52" t="e">
        <f t="shared" si="8"/>
        <v>#DIV/0!</v>
      </c>
      <c r="AQ38" s="52" t="e">
        <f t="shared" si="8"/>
        <v>#DIV/0!</v>
      </c>
      <c r="AR38" s="52" t="e">
        <f t="shared" si="8"/>
        <v>#DIV/0!</v>
      </c>
      <c r="AS38" s="52" t="e">
        <f t="shared" si="8"/>
        <v>#DIV/0!</v>
      </c>
      <c r="AT38" s="52" t="e">
        <f t="shared" si="8"/>
        <v>#DIV/0!</v>
      </c>
      <c r="AU38" s="52" t="e">
        <f t="shared" si="8"/>
        <v>#DIV/0!</v>
      </c>
      <c r="AV38" s="52" t="e">
        <f t="shared" si="8"/>
        <v>#DIV/0!</v>
      </c>
      <c r="AW38" s="52" t="e">
        <f t="shared" si="8"/>
        <v>#DIV/0!</v>
      </c>
      <c r="AX38" s="52" t="e">
        <f t="shared" si="8"/>
        <v>#DIV/0!</v>
      </c>
      <c r="AY38" s="52" t="e">
        <f t="shared" si="8"/>
        <v>#DIV/0!</v>
      </c>
      <c r="AZ38" s="52" t="e">
        <f t="shared" si="8"/>
        <v>#DIV/0!</v>
      </c>
      <c r="BA38" s="52" t="e">
        <f t="shared" si="8"/>
        <v>#DIV/0!</v>
      </c>
      <c r="BB38" s="52" t="e">
        <f t="shared" si="8"/>
        <v>#DIV/0!</v>
      </c>
      <c r="BC38" s="52" t="e">
        <f t="shared" si="8"/>
        <v>#DIV/0!</v>
      </c>
      <c r="BD38" s="52" t="e">
        <f t="shared" si="8"/>
        <v>#DIV/0!</v>
      </c>
      <c r="BE38" s="52" t="e">
        <f t="shared" si="8"/>
        <v>#DIV/0!</v>
      </c>
      <c r="BF38" s="52" t="e">
        <f t="shared" si="8"/>
        <v>#DIV/0!</v>
      </c>
      <c r="BG38" s="52" t="e">
        <f t="shared" si="8"/>
        <v>#DIV/0!</v>
      </c>
      <c r="BH38" s="52" t="e">
        <f t="shared" si="8"/>
        <v>#DIV/0!</v>
      </c>
      <c r="BI38" s="52" t="e">
        <f t="shared" si="8"/>
        <v>#DIV/0!</v>
      </c>
      <c r="BJ38" s="52" t="e">
        <f t="shared" si="8"/>
        <v>#DIV/0!</v>
      </c>
      <c r="BK38" s="52" t="e">
        <f t="shared" si="8"/>
        <v>#DIV/0!</v>
      </c>
      <c r="BL38" s="52" t="e">
        <f t="shared" si="8"/>
        <v>#DIV/0!</v>
      </c>
      <c r="BM38" s="52" t="e">
        <f t="shared" si="8"/>
        <v>#DIV/0!</v>
      </c>
      <c r="BN38" s="52" t="e">
        <f t="shared" si="8"/>
        <v>#DIV/0!</v>
      </c>
      <c r="BO38" s="52" t="e">
        <f t="shared" si="8"/>
        <v>#DIV/0!</v>
      </c>
      <c r="BP38" s="52" t="e">
        <f t="shared" ref="BP38:EA38" si="9">((BP17/2000)/(BP12-BP11))*7</f>
        <v>#DIV/0!</v>
      </c>
      <c r="BQ38" s="52" t="e">
        <f t="shared" si="9"/>
        <v>#DIV/0!</v>
      </c>
      <c r="BR38" s="52" t="e">
        <f t="shared" si="9"/>
        <v>#DIV/0!</v>
      </c>
      <c r="BS38" s="52" t="e">
        <f t="shared" si="9"/>
        <v>#DIV/0!</v>
      </c>
      <c r="BT38" s="52" t="e">
        <f t="shared" si="9"/>
        <v>#DIV/0!</v>
      </c>
      <c r="BU38" s="52" t="e">
        <f t="shared" si="9"/>
        <v>#DIV/0!</v>
      </c>
      <c r="BV38" s="52" t="e">
        <f t="shared" si="9"/>
        <v>#DIV/0!</v>
      </c>
      <c r="BW38" s="52" t="e">
        <f t="shared" si="9"/>
        <v>#DIV/0!</v>
      </c>
      <c r="BX38" s="52" t="e">
        <f t="shared" si="9"/>
        <v>#DIV/0!</v>
      </c>
      <c r="BY38" s="52" t="e">
        <f t="shared" si="9"/>
        <v>#DIV/0!</v>
      </c>
      <c r="BZ38" s="52" t="e">
        <f t="shared" si="9"/>
        <v>#DIV/0!</v>
      </c>
      <c r="CA38" s="52" t="e">
        <f t="shared" si="9"/>
        <v>#DIV/0!</v>
      </c>
      <c r="CB38" s="52" t="e">
        <f t="shared" si="9"/>
        <v>#DIV/0!</v>
      </c>
      <c r="CC38" s="52" t="e">
        <f t="shared" si="9"/>
        <v>#DIV/0!</v>
      </c>
      <c r="CD38" s="52" t="e">
        <f t="shared" si="9"/>
        <v>#DIV/0!</v>
      </c>
      <c r="CE38" s="52" t="e">
        <f t="shared" si="9"/>
        <v>#DIV/0!</v>
      </c>
      <c r="CF38" s="52" t="e">
        <f t="shared" si="9"/>
        <v>#DIV/0!</v>
      </c>
      <c r="CG38" s="52" t="e">
        <f t="shared" si="9"/>
        <v>#DIV/0!</v>
      </c>
      <c r="CH38" s="52" t="e">
        <f t="shared" si="9"/>
        <v>#DIV/0!</v>
      </c>
      <c r="CI38" s="52" t="e">
        <f t="shared" si="9"/>
        <v>#DIV/0!</v>
      </c>
      <c r="CJ38" s="52" t="e">
        <f t="shared" si="9"/>
        <v>#DIV/0!</v>
      </c>
      <c r="CK38" s="52" t="e">
        <f t="shared" si="9"/>
        <v>#DIV/0!</v>
      </c>
      <c r="CL38" s="52" t="e">
        <f t="shared" si="9"/>
        <v>#DIV/0!</v>
      </c>
      <c r="CM38" s="52" t="e">
        <f t="shared" si="9"/>
        <v>#DIV/0!</v>
      </c>
      <c r="CN38" s="52" t="e">
        <f t="shared" si="9"/>
        <v>#DIV/0!</v>
      </c>
      <c r="CO38" s="52" t="e">
        <f t="shared" si="9"/>
        <v>#DIV/0!</v>
      </c>
      <c r="CP38" s="52" t="e">
        <f t="shared" si="9"/>
        <v>#DIV/0!</v>
      </c>
      <c r="CQ38" s="52" t="e">
        <f t="shared" si="9"/>
        <v>#DIV/0!</v>
      </c>
      <c r="CR38" s="52" t="e">
        <f t="shared" si="9"/>
        <v>#DIV/0!</v>
      </c>
      <c r="CS38" s="52" t="e">
        <f t="shared" si="9"/>
        <v>#DIV/0!</v>
      </c>
      <c r="CT38" s="52" t="e">
        <f t="shared" si="9"/>
        <v>#DIV/0!</v>
      </c>
      <c r="CU38" s="52" t="e">
        <f t="shared" si="9"/>
        <v>#DIV/0!</v>
      </c>
      <c r="CV38" s="52" t="e">
        <f t="shared" si="9"/>
        <v>#DIV/0!</v>
      </c>
      <c r="CW38" s="52" t="e">
        <f t="shared" si="9"/>
        <v>#DIV/0!</v>
      </c>
      <c r="CX38" s="52" t="e">
        <f t="shared" si="9"/>
        <v>#DIV/0!</v>
      </c>
      <c r="CY38" s="52" t="e">
        <f t="shared" si="9"/>
        <v>#DIV/0!</v>
      </c>
      <c r="CZ38" s="52" t="e">
        <f t="shared" si="9"/>
        <v>#DIV/0!</v>
      </c>
      <c r="DA38" s="52" t="e">
        <f t="shared" si="9"/>
        <v>#DIV/0!</v>
      </c>
      <c r="DB38" s="52" t="e">
        <f t="shared" si="9"/>
        <v>#DIV/0!</v>
      </c>
      <c r="DC38" s="52" t="e">
        <f t="shared" si="9"/>
        <v>#DIV/0!</v>
      </c>
      <c r="DD38" s="52" t="e">
        <f t="shared" si="9"/>
        <v>#DIV/0!</v>
      </c>
      <c r="DE38" s="52" t="e">
        <f t="shared" si="9"/>
        <v>#DIV/0!</v>
      </c>
      <c r="DF38" s="52" t="e">
        <f t="shared" si="9"/>
        <v>#DIV/0!</v>
      </c>
      <c r="DG38" s="52" t="e">
        <f t="shared" si="9"/>
        <v>#DIV/0!</v>
      </c>
      <c r="DH38" s="52" t="e">
        <f t="shared" si="9"/>
        <v>#DIV/0!</v>
      </c>
      <c r="DI38" s="52" t="e">
        <f t="shared" si="9"/>
        <v>#DIV/0!</v>
      </c>
      <c r="DJ38" s="52" t="e">
        <f t="shared" si="9"/>
        <v>#DIV/0!</v>
      </c>
      <c r="DK38" s="52" t="e">
        <f t="shared" si="9"/>
        <v>#DIV/0!</v>
      </c>
      <c r="DL38" s="52" t="e">
        <f t="shared" si="9"/>
        <v>#DIV/0!</v>
      </c>
      <c r="DM38" s="52" t="e">
        <f t="shared" si="9"/>
        <v>#DIV/0!</v>
      </c>
      <c r="DN38" s="52" t="e">
        <f t="shared" si="9"/>
        <v>#DIV/0!</v>
      </c>
      <c r="DO38" s="52" t="e">
        <f t="shared" si="9"/>
        <v>#DIV/0!</v>
      </c>
      <c r="DP38" s="52" t="e">
        <f t="shared" si="9"/>
        <v>#DIV/0!</v>
      </c>
      <c r="DQ38" s="52" t="e">
        <f t="shared" si="9"/>
        <v>#DIV/0!</v>
      </c>
      <c r="DR38" s="52" t="e">
        <f t="shared" si="9"/>
        <v>#DIV/0!</v>
      </c>
      <c r="DS38" s="52" t="e">
        <f t="shared" si="9"/>
        <v>#DIV/0!</v>
      </c>
      <c r="DT38" s="52" t="e">
        <f t="shared" si="9"/>
        <v>#DIV/0!</v>
      </c>
      <c r="DU38" s="52" t="e">
        <f t="shared" si="9"/>
        <v>#DIV/0!</v>
      </c>
      <c r="DV38" s="52" t="e">
        <f t="shared" si="9"/>
        <v>#DIV/0!</v>
      </c>
      <c r="DW38" s="52" t="e">
        <f t="shared" si="9"/>
        <v>#DIV/0!</v>
      </c>
      <c r="DX38" s="52" t="e">
        <f t="shared" si="9"/>
        <v>#DIV/0!</v>
      </c>
      <c r="DY38" s="52" t="e">
        <f t="shared" si="9"/>
        <v>#DIV/0!</v>
      </c>
      <c r="DZ38" s="52" t="e">
        <f t="shared" si="9"/>
        <v>#DIV/0!</v>
      </c>
      <c r="EA38" s="52" t="e">
        <f t="shared" si="9"/>
        <v>#DIV/0!</v>
      </c>
      <c r="EB38" s="52" t="e">
        <f t="shared" ref="EB38:FA38" si="10">((EB17/2000)/(EB12-EB11))*7</f>
        <v>#DIV/0!</v>
      </c>
      <c r="EC38" s="52" t="e">
        <f t="shared" si="10"/>
        <v>#DIV/0!</v>
      </c>
      <c r="ED38" s="52" t="e">
        <f t="shared" si="10"/>
        <v>#DIV/0!</v>
      </c>
      <c r="EE38" s="52" t="e">
        <f t="shared" si="10"/>
        <v>#DIV/0!</v>
      </c>
      <c r="EF38" s="52" t="e">
        <f t="shared" si="10"/>
        <v>#DIV/0!</v>
      </c>
      <c r="EG38" s="52" t="e">
        <f t="shared" si="10"/>
        <v>#DIV/0!</v>
      </c>
      <c r="EH38" s="52" t="e">
        <f t="shared" si="10"/>
        <v>#DIV/0!</v>
      </c>
      <c r="EI38" s="52" t="e">
        <f t="shared" si="10"/>
        <v>#DIV/0!</v>
      </c>
      <c r="EJ38" s="52" t="e">
        <f t="shared" si="10"/>
        <v>#DIV/0!</v>
      </c>
      <c r="EK38" s="52" t="e">
        <f t="shared" si="10"/>
        <v>#DIV/0!</v>
      </c>
      <c r="EL38" s="52" t="e">
        <f t="shared" si="10"/>
        <v>#DIV/0!</v>
      </c>
      <c r="EM38" s="52" t="e">
        <f t="shared" si="10"/>
        <v>#DIV/0!</v>
      </c>
      <c r="EN38" s="52" t="e">
        <f t="shared" si="10"/>
        <v>#DIV/0!</v>
      </c>
      <c r="EO38" s="52" t="e">
        <f t="shared" si="10"/>
        <v>#DIV/0!</v>
      </c>
      <c r="EP38" s="52" t="e">
        <f t="shared" si="10"/>
        <v>#DIV/0!</v>
      </c>
      <c r="EQ38" s="52" t="e">
        <f t="shared" si="10"/>
        <v>#DIV/0!</v>
      </c>
      <c r="ER38" s="52" t="e">
        <f t="shared" si="10"/>
        <v>#DIV/0!</v>
      </c>
      <c r="ES38" s="52" t="e">
        <f t="shared" si="10"/>
        <v>#DIV/0!</v>
      </c>
      <c r="ET38" s="52" t="e">
        <f t="shared" si="10"/>
        <v>#DIV/0!</v>
      </c>
      <c r="EU38" s="52" t="e">
        <f t="shared" si="10"/>
        <v>#DIV/0!</v>
      </c>
      <c r="EV38" s="52" t="e">
        <f t="shared" si="10"/>
        <v>#DIV/0!</v>
      </c>
      <c r="EW38" s="52" t="e">
        <f t="shared" si="10"/>
        <v>#DIV/0!</v>
      </c>
      <c r="EX38" s="52" t="e">
        <f t="shared" si="10"/>
        <v>#DIV/0!</v>
      </c>
      <c r="EY38" s="52" t="e">
        <f t="shared" si="10"/>
        <v>#DIV/0!</v>
      </c>
      <c r="EZ38" s="52" t="e">
        <f t="shared" si="10"/>
        <v>#DIV/0!</v>
      </c>
      <c r="FA38" s="52" t="e">
        <f t="shared" si="10"/>
        <v>#DIV/0!</v>
      </c>
    </row>
    <row r="39" spans="1:157" hidden="1" x14ac:dyDescent="0.25">
      <c r="A39" s="33" t="s">
        <v>191</v>
      </c>
      <c r="B39" s="52" t="e">
        <f>((B18/2000)/(B12-B11))*7</f>
        <v>#DIV/0!</v>
      </c>
      <c r="C39" s="52" t="e">
        <f>((C18/2000)/(C12-C11))*7</f>
        <v>#DIV/0!</v>
      </c>
      <c r="D39" s="52" t="e">
        <f t="shared" ref="D39:BO39" si="11">((D18/2000)/(D12-D11))*7</f>
        <v>#DIV/0!</v>
      </c>
      <c r="E39" s="52" t="e">
        <f t="shared" si="11"/>
        <v>#DIV/0!</v>
      </c>
      <c r="F39" s="52" t="e">
        <f t="shared" si="11"/>
        <v>#DIV/0!</v>
      </c>
      <c r="G39" s="52" t="e">
        <f t="shared" si="11"/>
        <v>#DIV/0!</v>
      </c>
      <c r="H39" s="52" t="e">
        <f t="shared" si="11"/>
        <v>#DIV/0!</v>
      </c>
      <c r="I39" s="52" t="e">
        <f t="shared" si="11"/>
        <v>#DIV/0!</v>
      </c>
      <c r="J39" s="52" t="e">
        <f t="shared" si="11"/>
        <v>#DIV/0!</v>
      </c>
      <c r="K39" s="52" t="e">
        <f t="shared" si="11"/>
        <v>#DIV/0!</v>
      </c>
      <c r="L39" s="52" t="e">
        <f t="shared" si="11"/>
        <v>#DIV/0!</v>
      </c>
      <c r="M39" s="52" t="e">
        <f t="shared" si="11"/>
        <v>#DIV/0!</v>
      </c>
      <c r="N39" s="52" t="e">
        <f t="shared" si="11"/>
        <v>#DIV/0!</v>
      </c>
      <c r="O39" s="52" t="e">
        <f t="shared" si="11"/>
        <v>#DIV/0!</v>
      </c>
      <c r="P39" s="52" t="e">
        <f t="shared" si="11"/>
        <v>#DIV/0!</v>
      </c>
      <c r="Q39" s="52" t="e">
        <f t="shared" si="11"/>
        <v>#DIV/0!</v>
      </c>
      <c r="R39" s="52" t="e">
        <f t="shared" si="11"/>
        <v>#DIV/0!</v>
      </c>
      <c r="S39" s="52" t="e">
        <f t="shared" si="11"/>
        <v>#DIV/0!</v>
      </c>
      <c r="T39" s="52" t="e">
        <f t="shared" si="11"/>
        <v>#DIV/0!</v>
      </c>
      <c r="U39" s="52" t="e">
        <f t="shared" si="11"/>
        <v>#DIV/0!</v>
      </c>
      <c r="V39" s="52" t="e">
        <f t="shared" si="11"/>
        <v>#DIV/0!</v>
      </c>
      <c r="W39" s="52" t="e">
        <f t="shared" si="11"/>
        <v>#DIV/0!</v>
      </c>
      <c r="X39" s="52" t="e">
        <f t="shared" si="11"/>
        <v>#DIV/0!</v>
      </c>
      <c r="Y39" s="52" t="e">
        <f t="shared" si="11"/>
        <v>#DIV/0!</v>
      </c>
      <c r="Z39" s="52" t="e">
        <f t="shared" si="11"/>
        <v>#DIV/0!</v>
      </c>
      <c r="AA39" s="52" t="e">
        <f t="shared" si="11"/>
        <v>#DIV/0!</v>
      </c>
      <c r="AB39" s="52" t="e">
        <f t="shared" si="11"/>
        <v>#DIV/0!</v>
      </c>
      <c r="AC39" s="52" t="e">
        <f t="shared" si="11"/>
        <v>#DIV/0!</v>
      </c>
      <c r="AD39" s="52" t="e">
        <f t="shared" si="11"/>
        <v>#DIV/0!</v>
      </c>
      <c r="AE39" s="52" t="e">
        <f t="shared" si="11"/>
        <v>#DIV/0!</v>
      </c>
      <c r="AF39" s="52" t="e">
        <f t="shared" si="11"/>
        <v>#DIV/0!</v>
      </c>
      <c r="AG39" s="52" t="e">
        <f t="shared" si="11"/>
        <v>#DIV/0!</v>
      </c>
      <c r="AH39" s="52" t="e">
        <f t="shared" si="11"/>
        <v>#DIV/0!</v>
      </c>
      <c r="AI39" s="52" t="e">
        <f t="shared" si="11"/>
        <v>#DIV/0!</v>
      </c>
      <c r="AJ39" s="52" t="e">
        <f t="shared" si="11"/>
        <v>#DIV/0!</v>
      </c>
      <c r="AK39" s="52" t="e">
        <f t="shared" si="11"/>
        <v>#DIV/0!</v>
      </c>
      <c r="AL39" s="52" t="e">
        <f t="shared" si="11"/>
        <v>#DIV/0!</v>
      </c>
      <c r="AM39" s="52" t="e">
        <f t="shared" si="11"/>
        <v>#DIV/0!</v>
      </c>
      <c r="AN39" s="52" t="e">
        <f t="shared" si="11"/>
        <v>#DIV/0!</v>
      </c>
      <c r="AO39" s="52" t="e">
        <f t="shared" si="11"/>
        <v>#DIV/0!</v>
      </c>
      <c r="AP39" s="52" t="e">
        <f t="shared" si="11"/>
        <v>#DIV/0!</v>
      </c>
      <c r="AQ39" s="52" t="e">
        <f t="shared" si="11"/>
        <v>#DIV/0!</v>
      </c>
      <c r="AR39" s="52" t="e">
        <f t="shared" si="11"/>
        <v>#DIV/0!</v>
      </c>
      <c r="AS39" s="52" t="e">
        <f t="shared" si="11"/>
        <v>#DIV/0!</v>
      </c>
      <c r="AT39" s="52" t="e">
        <f t="shared" si="11"/>
        <v>#DIV/0!</v>
      </c>
      <c r="AU39" s="52" t="e">
        <f t="shared" si="11"/>
        <v>#DIV/0!</v>
      </c>
      <c r="AV39" s="52" t="e">
        <f t="shared" si="11"/>
        <v>#DIV/0!</v>
      </c>
      <c r="AW39" s="52" t="e">
        <f t="shared" si="11"/>
        <v>#DIV/0!</v>
      </c>
      <c r="AX39" s="52" t="e">
        <f t="shared" si="11"/>
        <v>#DIV/0!</v>
      </c>
      <c r="AY39" s="52" t="e">
        <f t="shared" si="11"/>
        <v>#DIV/0!</v>
      </c>
      <c r="AZ39" s="52" t="e">
        <f t="shared" si="11"/>
        <v>#DIV/0!</v>
      </c>
      <c r="BA39" s="52" t="e">
        <f t="shared" si="11"/>
        <v>#DIV/0!</v>
      </c>
      <c r="BB39" s="52" t="e">
        <f t="shared" si="11"/>
        <v>#DIV/0!</v>
      </c>
      <c r="BC39" s="52" t="e">
        <f t="shared" si="11"/>
        <v>#DIV/0!</v>
      </c>
      <c r="BD39" s="52" t="e">
        <f t="shared" si="11"/>
        <v>#DIV/0!</v>
      </c>
      <c r="BE39" s="52" t="e">
        <f t="shared" si="11"/>
        <v>#DIV/0!</v>
      </c>
      <c r="BF39" s="52" t="e">
        <f t="shared" si="11"/>
        <v>#DIV/0!</v>
      </c>
      <c r="BG39" s="52" t="e">
        <f t="shared" si="11"/>
        <v>#DIV/0!</v>
      </c>
      <c r="BH39" s="52" t="e">
        <f t="shared" si="11"/>
        <v>#DIV/0!</v>
      </c>
      <c r="BI39" s="52" t="e">
        <f t="shared" si="11"/>
        <v>#DIV/0!</v>
      </c>
      <c r="BJ39" s="52" t="e">
        <f t="shared" si="11"/>
        <v>#DIV/0!</v>
      </c>
      <c r="BK39" s="52" t="e">
        <f t="shared" si="11"/>
        <v>#DIV/0!</v>
      </c>
      <c r="BL39" s="52" t="e">
        <f t="shared" si="11"/>
        <v>#DIV/0!</v>
      </c>
      <c r="BM39" s="52" t="e">
        <f t="shared" si="11"/>
        <v>#DIV/0!</v>
      </c>
      <c r="BN39" s="52" t="e">
        <f t="shared" si="11"/>
        <v>#DIV/0!</v>
      </c>
      <c r="BO39" s="52" t="e">
        <f t="shared" si="11"/>
        <v>#DIV/0!</v>
      </c>
      <c r="BP39" s="52" t="e">
        <f t="shared" ref="BP39:EA39" si="12">((BP18/2000)/(BP12-BP11))*7</f>
        <v>#DIV/0!</v>
      </c>
      <c r="BQ39" s="52" t="e">
        <f t="shared" si="12"/>
        <v>#DIV/0!</v>
      </c>
      <c r="BR39" s="52" t="e">
        <f t="shared" si="12"/>
        <v>#DIV/0!</v>
      </c>
      <c r="BS39" s="52" t="e">
        <f t="shared" si="12"/>
        <v>#DIV/0!</v>
      </c>
      <c r="BT39" s="52" t="e">
        <f t="shared" si="12"/>
        <v>#DIV/0!</v>
      </c>
      <c r="BU39" s="52" t="e">
        <f t="shared" si="12"/>
        <v>#DIV/0!</v>
      </c>
      <c r="BV39" s="52" t="e">
        <f t="shared" si="12"/>
        <v>#DIV/0!</v>
      </c>
      <c r="BW39" s="52" t="e">
        <f t="shared" si="12"/>
        <v>#DIV/0!</v>
      </c>
      <c r="BX39" s="52" t="e">
        <f t="shared" si="12"/>
        <v>#DIV/0!</v>
      </c>
      <c r="BY39" s="52" t="e">
        <f t="shared" si="12"/>
        <v>#DIV/0!</v>
      </c>
      <c r="BZ39" s="52" t="e">
        <f t="shared" si="12"/>
        <v>#DIV/0!</v>
      </c>
      <c r="CA39" s="52" t="e">
        <f t="shared" si="12"/>
        <v>#DIV/0!</v>
      </c>
      <c r="CB39" s="52" t="e">
        <f t="shared" si="12"/>
        <v>#DIV/0!</v>
      </c>
      <c r="CC39" s="52" t="e">
        <f t="shared" si="12"/>
        <v>#DIV/0!</v>
      </c>
      <c r="CD39" s="52" t="e">
        <f t="shared" si="12"/>
        <v>#DIV/0!</v>
      </c>
      <c r="CE39" s="52" t="e">
        <f t="shared" si="12"/>
        <v>#DIV/0!</v>
      </c>
      <c r="CF39" s="52" t="e">
        <f t="shared" si="12"/>
        <v>#DIV/0!</v>
      </c>
      <c r="CG39" s="52" t="e">
        <f t="shared" si="12"/>
        <v>#DIV/0!</v>
      </c>
      <c r="CH39" s="52" t="e">
        <f t="shared" si="12"/>
        <v>#DIV/0!</v>
      </c>
      <c r="CI39" s="52" t="e">
        <f t="shared" si="12"/>
        <v>#DIV/0!</v>
      </c>
      <c r="CJ39" s="52" t="e">
        <f t="shared" si="12"/>
        <v>#DIV/0!</v>
      </c>
      <c r="CK39" s="52" t="e">
        <f t="shared" si="12"/>
        <v>#DIV/0!</v>
      </c>
      <c r="CL39" s="52" t="e">
        <f t="shared" si="12"/>
        <v>#DIV/0!</v>
      </c>
      <c r="CM39" s="52" t="e">
        <f t="shared" si="12"/>
        <v>#DIV/0!</v>
      </c>
      <c r="CN39" s="52" t="e">
        <f t="shared" si="12"/>
        <v>#DIV/0!</v>
      </c>
      <c r="CO39" s="52" t="e">
        <f t="shared" si="12"/>
        <v>#DIV/0!</v>
      </c>
      <c r="CP39" s="52" t="e">
        <f t="shared" si="12"/>
        <v>#DIV/0!</v>
      </c>
      <c r="CQ39" s="52" t="e">
        <f t="shared" si="12"/>
        <v>#DIV/0!</v>
      </c>
      <c r="CR39" s="52" t="e">
        <f t="shared" si="12"/>
        <v>#DIV/0!</v>
      </c>
      <c r="CS39" s="52" t="e">
        <f t="shared" si="12"/>
        <v>#DIV/0!</v>
      </c>
      <c r="CT39" s="52" t="e">
        <f t="shared" si="12"/>
        <v>#DIV/0!</v>
      </c>
      <c r="CU39" s="52" t="e">
        <f t="shared" si="12"/>
        <v>#DIV/0!</v>
      </c>
      <c r="CV39" s="52" t="e">
        <f t="shared" si="12"/>
        <v>#DIV/0!</v>
      </c>
      <c r="CW39" s="52" t="e">
        <f t="shared" si="12"/>
        <v>#DIV/0!</v>
      </c>
      <c r="CX39" s="52" t="e">
        <f t="shared" si="12"/>
        <v>#DIV/0!</v>
      </c>
      <c r="CY39" s="52" t="e">
        <f t="shared" si="12"/>
        <v>#DIV/0!</v>
      </c>
      <c r="CZ39" s="52" t="e">
        <f t="shared" si="12"/>
        <v>#DIV/0!</v>
      </c>
      <c r="DA39" s="52" t="e">
        <f t="shared" si="12"/>
        <v>#DIV/0!</v>
      </c>
      <c r="DB39" s="52" t="e">
        <f t="shared" si="12"/>
        <v>#DIV/0!</v>
      </c>
      <c r="DC39" s="52" t="e">
        <f t="shared" si="12"/>
        <v>#DIV/0!</v>
      </c>
      <c r="DD39" s="52" t="e">
        <f t="shared" si="12"/>
        <v>#DIV/0!</v>
      </c>
      <c r="DE39" s="52" t="e">
        <f t="shared" si="12"/>
        <v>#DIV/0!</v>
      </c>
      <c r="DF39" s="52" t="e">
        <f t="shared" si="12"/>
        <v>#DIV/0!</v>
      </c>
      <c r="DG39" s="52" t="e">
        <f t="shared" si="12"/>
        <v>#DIV/0!</v>
      </c>
      <c r="DH39" s="52" t="e">
        <f t="shared" si="12"/>
        <v>#DIV/0!</v>
      </c>
      <c r="DI39" s="52" t="e">
        <f t="shared" si="12"/>
        <v>#DIV/0!</v>
      </c>
      <c r="DJ39" s="52" t="e">
        <f t="shared" si="12"/>
        <v>#DIV/0!</v>
      </c>
      <c r="DK39" s="52" t="e">
        <f t="shared" si="12"/>
        <v>#DIV/0!</v>
      </c>
      <c r="DL39" s="52" t="e">
        <f t="shared" si="12"/>
        <v>#DIV/0!</v>
      </c>
      <c r="DM39" s="52" t="e">
        <f t="shared" si="12"/>
        <v>#DIV/0!</v>
      </c>
      <c r="DN39" s="52" t="e">
        <f t="shared" si="12"/>
        <v>#DIV/0!</v>
      </c>
      <c r="DO39" s="52" t="e">
        <f t="shared" si="12"/>
        <v>#DIV/0!</v>
      </c>
      <c r="DP39" s="52" t="e">
        <f t="shared" si="12"/>
        <v>#DIV/0!</v>
      </c>
      <c r="DQ39" s="52" t="e">
        <f t="shared" si="12"/>
        <v>#DIV/0!</v>
      </c>
      <c r="DR39" s="52" t="e">
        <f t="shared" si="12"/>
        <v>#DIV/0!</v>
      </c>
      <c r="DS39" s="52" t="e">
        <f t="shared" si="12"/>
        <v>#DIV/0!</v>
      </c>
      <c r="DT39" s="52" t="e">
        <f t="shared" si="12"/>
        <v>#DIV/0!</v>
      </c>
      <c r="DU39" s="52" t="e">
        <f t="shared" si="12"/>
        <v>#DIV/0!</v>
      </c>
      <c r="DV39" s="52" t="e">
        <f t="shared" si="12"/>
        <v>#DIV/0!</v>
      </c>
      <c r="DW39" s="52" t="e">
        <f t="shared" si="12"/>
        <v>#DIV/0!</v>
      </c>
      <c r="DX39" s="52" t="e">
        <f t="shared" si="12"/>
        <v>#DIV/0!</v>
      </c>
      <c r="DY39" s="52" t="e">
        <f t="shared" si="12"/>
        <v>#DIV/0!</v>
      </c>
      <c r="DZ39" s="52" t="e">
        <f t="shared" si="12"/>
        <v>#DIV/0!</v>
      </c>
      <c r="EA39" s="52" t="e">
        <f t="shared" si="12"/>
        <v>#DIV/0!</v>
      </c>
      <c r="EB39" s="52" t="e">
        <f t="shared" ref="EB39:FA39" si="13">((EB18/2000)/(EB12-EB11))*7</f>
        <v>#DIV/0!</v>
      </c>
      <c r="EC39" s="52" t="e">
        <f t="shared" si="13"/>
        <v>#DIV/0!</v>
      </c>
      <c r="ED39" s="52" t="e">
        <f t="shared" si="13"/>
        <v>#DIV/0!</v>
      </c>
      <c r="EE39" s="52" t="e">
        <f t="shared" si="13"/>
        <v>#DIV/0!</v>
      </c>
      <c r="EF39" s="52" t="e">
        <f t="shared" si="13"/>
        <v>#DIV/0!</v>
      </c>
      <c r="EG39" s="52" t="e">
        <f t="shared" si="13"/>
        <v>#DIV/0!</v>
      </c>
      <c r="EH39" s="52" t="e">
        <f t="shared" si="13"/>
        <v>#DIV/0!</v>
      </c>
      <c r="EI39" s="52" t="e">
        <f t="shared" si="13"/>
        <v>#DIV/0!</v>
      </c>
      <c r="EJ39" s="52" t="e">
        <f t="shared" si="13"/>
        <v>#DIV/0!</v>
      </c>
      <c r="EK39" s="52" t="e">
        <f t="shared" si="13"/>
        <v>#DIV/0!</v>
      </c>
      <c r="EL39" s="52" t="e">
        <f t="shared" si="13"/>
        <v>#DIV/0!</v>
      </c>
      <c r="EM39" s="52" t="e">
        <f t="shared" si="13"/>
        <v>#DIV/0!</v>
      </c>
      <c r="EN39" s="52" t="e">
        <f t="shared" si="13"/>
        <v>#DIV/0!</v>
      </c>
      <c r="EO39" s="52" t="e">
        <f t="shared" si="13"/>
        <v>#DIV/0!</v>
      </c>
      <c r="EP39" s="52" t="e">
        <f t="shared" si="13"/>
        <v>#DIV/0!</v>
      </c>
      <c r="EQ39" s="52" t="e">
        <f t="shared" si="13"/>
        <v>#DIV/0!</v>
      </c>
      <c r="ER39" s="52" t="e">
        <f t="shared" si="13"/>
        <v>#DIV/0!</v>
      </c>
      <c r="ES39" s="52" t="e">
        <f t="shared" si="13"/>
        <v>#DIV/0!</v>
      </c>
      <c r="ET39" s="52" t="e">
        <f t="shared" si="13"/>
        <v>#DIV/0!</v>
      </c>
      <c r="EU39" s="52" t="e">
        <f t="shared" si="13"/>
        <v>#DIV/0!</v>
      </c>
      <c r="EV39" s="52" t="e">
        <f t="shared" si="13"/>
        <v>#DIV/0!</v>
      </c>
      <c r="EW39" s="52" t="e">
        <f t="shared" si="13"/>
        <v>#DIV/0!</v>
      </c>
      <c r="EX39" s="52" t="e">
        <f t="shared" si="13"/>
        <v>#DIV/0!</v>
      </c>
      <c r="EY39" s="52" t="e">
        <f t="shared" si="13"/>
        <v>#DIV/0!</v>
      </c>
      <c r="EZ39" s="52" t="e">
        <f t="shared" si="13"/>
        <v>#DIV/0!</v>
      </c>
      <c r="FA39" s="52" t="e">
        <f t="shared" si="13"/>
        <v>#DIV/0!</v>
      </c>
    </row>
    <row r="41" spans="1:157" x14ac:dyDescent="0.25">
      <c r="C41" s="299"/>
      <c r="D41" s="299"/>
      <c r="E41" s="299"/>
    </row>
    <row r="42" spans="1:157" x14ac:dyDescent="0.25">
      <c r="C42" s="299"/>
      <c r="D42" s="299"/>
      <c r="E42" s="299"/>
    </row>
    <row r="43" spans="1:157" x14ac:dyDescent="0.25">
      <c r="A43" s="48"/>
      <c r="B43" s="48"/>
      <c r="C43" s="299"/>
      <c r="D43" s="299"/>
      <c r="E43" s="299"/>
    </row>
    <row r="44" spans="1:157" x14ac:dyDescent="0.25">
      <c r="A44" s="31"/>
      <c r="B44" s="31"/>
    </row>
    <row r="45" spans="1:157" x14ac:dyDescent="0.25">
      <c r="A45" s="31"/>
      <c r="B45" s="31"/>
    </row>
    <row r="46" spans="1:157" x14ac:dyDescent="0.25">
      <c r="A46" s="30"/>
      <c r="B46" s="30"/>
    </row>
    <row r="47" spans="1:157" x14ac:dyDescent="0.25">
      <c r="A47" s="31"/>
      <c r="B47" s="31"/>
    </row>
    <row r="51" spans="1:2" x14ac:dyDescent="0.25">
      <c r="A51" s="30"/>
      <c r="B51" s="30"/>
    </row>
    <row r="52" spans="1:2" x14ac:dyDescent="0.25">
      <c r="A52" s="30"/>
      <c r="B52" s="30"/>
    </row>
    <row r="53" spans="1:2" x14ac:dyDescent="0.25">
      <c r="A53" s="31"/>
      <c r="B53" s="31"/>
    </row>
    <row r="55" spans="1:2" x14ac:dyDescent="0.25">
      <c r="A55" s="30"/>
      <c r="B55" s="30"/>
    </row>
    <row r="56" spans="1:2" x14ac:dyDescent="0.25">
      <c r="A56" s="30"/>
      <c r="B56" s="30"/>
    </row>
    <row r="57" spans="1:2" x14ac:dyDescent="0.25">
      <c r="A57" s="30"/>
      <c r="B57" s="30"/>
    </row>
    <row r="58" spans="1:2" x14ac:dyDescent="0.25">
      <c r="A58" s="31"/>
      <c r="B58" s="31"/>
    </row>
    <row r="59" spans="1:2" x14ac:dyDescent="0.25">
      <c r="A59" s="31"/>
      <c r="B59" s="31"/>
    </row>
    <row r="60" spans="1:2" x14ac:dyDescent="0.25">
      <c r="A60" s="31"/>
      <c r="B60" s="31"/>
    </row>
    <row r="62" spans="1:2" x14ac:dyDescent="0.25">
      <c r="A62" s="30"/>
      <c r="B62" s="30"/>
    </row>
  </sheetData>
  <sheetProtection sheet="1" objects="1" scenarios="1"/>
  <conditionalFormatting sqref="C15:F18 H6:W6 H15:W18 B6:F6">
    <cfRule type="expression" dxfId="135" priority="53">
      <formula>B4="Estimated ADFI"</formula>
    </cfRule>
  </conditionalFormatting>
  <conditionalFormatting sqref="C16:F16 H16:W16">
    <cfRule type="expression" dxfId="134" priority="51">
      <formula>C6="No"</formula>
    </cfRule>
  </conditionalFormatting>
  <conditionalFormatting sqref="C22:F22 H22:W22">
    <cfRule type="expression" dxfId="133" priority="50">
      <formula>C5="Yes"</formula>
    </cfRule>
  </conditionalFormatting>
  <conditionalFormatting sqref="C31:W31">
    <cfRule type="expression" dxfId="132" priority="47">
      <formula>C6="Yes"</formula>
    </cfRule>
  </conditionalFormatting>
  <conditionalFormatting sqref="C32:W32">
    <cfRule type="expression" dxfId="131" priority="45">
      <formula>IF(AND(C4="Feed delivery", C8="Yes"),TRUE,FALSE)</formula>
    </cfRule>
  </conditionalFormatting>
  <conditionalFormatting sqref="X15:FA18 X6:FA6">
    <cfRule type="expression" dxfId="130" priority="32">
      <formula>X$4="Estimated ADFI"</formula>
    </cfRule>
  </conditionalFormatting>
  <conditionalFormatting sqref="X16:FA16">
    <cfRule type="expression" dxfId="129" priority="31">
      <formula>X$6="No"</formula>
    </cfRule>
  </conditionalFormatting>
  <conditionalFormatting sqref="X22:FA22">
    <cfRule type="expression" dxfId="128" priority="30">
      <formula>X$5="Yes"</formula>
    </cfRule>
  </conditionalFormatting>
  <conditionalFormatting sqref="X31:FA31">
    <cfRule type="expression" dxfId="127" priority="29">
      <formula>X$6="Yes"</formula>
    </cfRule>
  </conditionalFormatting>
  <conditionalFormatting sqref="X32:FA32">
    <cfRule type="expression" dxfId="126" priority="28">
      <formula>X$8="Yes"</formula>
    </cfRule>
  </conditionalFormatting>
  <conditionalFormatting sqref="H7:W7 B7:F7">
    <cfRule type="expression" dxfId="125" priority="27">
      <formula>B4="Estimated ADFI"</formula>
    </cfRule>
  </conditionalFormatting>
  <conditionalFormatting sqref="H8:W8 B8:F8">
    <cfRule type="expression" dxfId="124" priority="26">
      <formula>B4="Estimated ADFI"</formula>
    </cfRule>
  </conditionalFormatting>
  <conditionalFormatting sqref="C34:W34">
    <cfRule type="expression" dxfId="123" priority="25">
      <formula>C4="Feed delivery"</formula>
    </cfRule>
  </conditionalFormatting>
  <conditionalFormatting sqref="C33:W33">
    <cfRule type="expression" dxfId="122" priority="24">
      <formula>C4="Feed delivery"</formula>
    </cfRule>
  </conditionalFormatting>
  <conditionalFormatting sqref="C30:W30">
    <cfRule type="expression" dxfId="121" priority="23">
      <formula>C4="Feed delivery"</formula>
    </cfRule>
  </conditionalFormatting>
  <conditionalFormatting sqref="G15:G18 G6">
    <cfRule type="expression" dxfId="120" priority="22">
      <formula>G4="Estimated ADFI"</formula>
    </cfRule>
  </conditionalFormatting>
  <conditionalFormatting sqref="G16">
    <cfRule type="expression" dxfId="119" priority="21">
      <formula>G6="No"</formula>
    </cfRule>
  </conditionalFormatting>
  <conditionalFormatting sqref="G22">
    <cfRule type="expression" dxfId="118" priority="20">
      <formula>G5="Yes"</formula>
    </cfRule>
  </conditionalFormatting>
  <conditionalFormatting sqref="G7">
    <cfRule type="expression" dxfId="117" priority="17">
      <formula>G4="Estimated ADFI"</formula>
    </cfRule>
  </conditionalFormatting>
  <conditionalFormatting sqref="G8">
    <cfRule type="expression" dxfId="116" priority="16">
      <formula>G4="Estimated ADFI"</formula>
    </cfRule>
  </conditionalFormatting>
  <conditionalFormatting sqref="C11">
    <cfRule type="expression" dxfId="115" priority="10">
      <formula>C4="Estimated ADFI"</formula>
    </cfRule>
  </conditionalFormatting>
  <conditionalFormatting sqref="C12">
    <cfRule type="expression" dxfId="114" priority="9">
      <formula>C4="Estimated ADFI"</formula>
    </cfRule>
  </conditionalFormatting>
  <conditionalFormatting sqref="D11">
    <cfRule type="expression" dxfId="113" priority="8">
      <formula>D4="Estimated ADFI"</formula>
    </cfRule>
  </conditionalFormatting>
  <conditionalFormatting sqref="D12">
    <cfRule type="expression" dxfId="112" priority="7">
      <formula>D4="Estimated ADFI"</formula>
    </cfRule>
  </conditionalFormatting>
  <conditionalFormatting sqref="E11:F11">
    <cfRule type="expression" dxfId="111" priority="6">
      <formula>E4="Estimated ADFI"</formula>
    </cfRule>
  </conditionalFormatting>
  <conditionalFormatting sqref="E12:F12">
    <cfRule type="expression" dxfId="110" priority="5">
      <formula>E4="Estimated ADFI"</formula>
    </cfRule>
  </conditionalFormatting>
  <conditionalFormatting sqref="G11:S11">
    <cfRule type="expression" dxfId="109" priority="4">
      <formula>G4="Estimated ADFI"</formula>
    </cfRule>
  </conditionalFormatting>
  <conditionalFormatting sqref="G12:S12">
    <cfRule type="expression" dxfId="108" priority="3">
      <formula>G4="Estimated ADFI"</formula>
    </cfRule>
  </conditionalFormatting>
  <conditionalFormatting sqref="T11:FA11">
    <cfRule type="expression" dxfId="107" priority="2">
      <formula>T4="Estimated ADFI"</formula>
    </cfRule>
  </conditionalFormatting>
  <conditionalFormatting sqref="T12:FA12">
    <cfRule type="expression" dxfId="106" priority="1">
      <formula>T4="Estimated ADFI"</formula>
    </cfRule>
  </conditionalFormatting>
  <dataValidations count="3">
    <dataValidation type="list" allowBlank="1" showInputMessage="1" sqref="C27:FA27" xr:uid="{D2DBDEF2-63BD-451D-92BC-5C0BA78949F2}">
      <formula1>"+DefaultBoar"</formula1>
    </dataValidation>
    <dataValidation type="list" allowBlank="1" showInputMessage="1" sqref="C28:FA28" xr:uid="{EC89CCB7-E732-43F2-8EE0-3F0CCC147944}">
      <formula1>"+DefaultWean"</formula1>
    </dataValidation>
    <dataValidation type="list" allowBlank="1" showInputMessage="1" sqref="C29:FA29" xr:uid="{87D25437-97DE-4AF8-B813-99B62B00FF09}">
      <formula1>"+DefaultCull"</formula1>
    </dataValidation>
  </dataValidations>
  <pageMargins left="0.7" right="0.7" top="0.75" bottom="0.75" header="0.3" footer="0.3"/>
  <pageSetup orientation="portrait" horizontalDpi="4294967295" verticalDpi="4294967295"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05E055E-D4A0-4D6B-B378-E847294C6B90}">
          <x14:formula1>
            <xm:f>Defaults!$B$2:$B$3</xm:f>
          </x14:formula1>
          <xm:sqref>B4:FA4</xm:sqref>
        </x14:dataValidation>
        <x14:dataValidation type="list" allowBlank="1" showInputMessage="1" showErrorMessage="1" xr:uid="{0BC39CEF-46D9-4AEE-BAEC-36CE8E3F34E3}">
          <x14:formula1>
            <xm:f>Defaults!$C$1:$C$2</xm:f>
          </x14:formula1>
          <xm:sqref>B5:FA8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4E8A0-7237-499F-ADF0-7966E1C70EE2}">
  <dimension ref="A1:AB77"/>
  <sheetViews>
    <sheetView zoomScale="90" zoomScaleNormal="90" workbookViewId="0">
      <pane xSplit="2" ySplit="3" topLeftCell="C4" activePane="bottomRight" state="frozen"/>
      <selection pane="topRight" activeCell="C1" sqref="C1"/>
      <selection pane="bottomLeft" activeCell="A4" sqref="A4"/>
      <selection pane="bottomRight" sqref="A1:B3"/>
    </sheetView>
  </sheetViews>
  <sheetFormatPr defaultRowHeight="15" x14ac:dyDescent="0.25"/>
  <cols>
    <col min="1" max="1" width="6.42578125" style="258" customWidth="1"/>
    <col min="2" max="2" width="32.42578125" style="258" bestFit="1" customWidth="1"/>
    <col min="3" max="3" width="8.5703125" style="258" customWidth="1"/>
    <col min="4" max="4" width="9" style="259" customWidth="1"/>
    <col min="5" max="6" width="8.5703125" style="258" customWidth="1"/>
    <col min="7" max="7" width="7.140625" style="258" customWidth="1"/>
    <col min="8" max="8" width="13.28515625" style="258" bestFit="1" customWidth="1"/>
    <col min="9" max="9" width="9.140625" style="258" customWidth="1"/>
    <col min="10" max="10" width="11.42578125" style="258" bestFit="1" customWidth="1"/>
    <col min="11" max="11" width="10.28515625" style="258" bestFit="1" customWidth="1"/>
    <col min="12" max="24" width="9.140625" style="258" customWidth="1"/>
    <col min="25" max="16384" width="9.140625" style="258"/>
  </cols>
  <sheetData>
    <row r="1" spans="1:28" ht="18.75" customHeight="1" x14ac:dyDescent="0.25">
      <c r="A1" s="317" t="s">
        <v>207</v>
      </c>
      <c r="B1" s="317"/>
      <c r="C1" s="264"/>
    </row>
    <row r="2" spans="1:28" ht="15.75" x14ac:dyDescent="0.25">
      <c r="A2" s="317"/>
      <c r="B2" s="317"/>
      <c r="C2" s="286"/>
    </row>
    <row r="3" spans="1:28" s="205" customFormat="1" ht="16.5" thickBot="1" x14ac:dyDescent="0.3">
      <c r="A3" s="318"/>
      <c r="B3" s="318"/>
      <c r="C3" s="194" t="str">
        <f>Inputs!B3</f>
        <v>Avg.</v>
      </c>
      <c r="D3" s="194">
        <f>Inputs!C3</f>
        <v>0</v>
      </c>
      <c r="E3" s="204"/>
      <c r="F3" s="204"/>
      <c r="G3" s="204"/>
      <c r="H3" s="204"/>
      <c r="I3" s="204"/>
      <c r="J3" s="204"/>
      <c r="K3" s="204"/>
      <c r="L3" s="204"/>
      <c r="M3" s="204"/>
      <c r="N3" s="204"/>
      <c r="O3" s="204"/>
      <c r="P3" s="204"/>
      <c r="Q3" s="204"/>
      <c r="R3" s="204"/>
      <c r="S3" s="204"/>
      <c r="T3" s="204"/>
    </row>
    <row r="4" spans="1:28" s="288" customFormat="1" ht="23.25" hidden="1" x14ac:dyDescent="0.25">
      <c r="A4" s="264"/>
      <c r="B4" s="320" t="str">
        <f>INDEX(B5:B22,$B$25)</f>
        <v>Gestating sows</v>
      </c>
      <c r="C4" s="321" t="e">
        <f>INDEX(C5:C22,$B$25)</f>
        <v>#DIV/0!</v>
      </c>
      <c r="D4" s="321">
        <f>INDEX(D5:D22,$B$25)</f>
        <v>0</v>
      </c>
      <c r="E4" s="322"/>
      <c r="F4" s="289"/>
      <c r="G4" s="289"/>
      <c r="H4" s="289"/>
      <c r="I4" s="289"/>
      <c r="J4" s="289"/>
      <c r="K4" s="289"/>
      <c r="L4" s="289"/>
      <c r="M4" s="289"/>
      <c r="N4" s="289"/>
      <c r="O4" s="289"/>
      <c r="P4" s="289"/>
      <c r="Q4" s="289"/>
      <c r="R4" s="289"/>
      <c r="S4" s="289"/>
      <c r="T4" s="289"/>
      <c r="U4" s="289"/>
    </row>
    <row r="5" spans="1:28" s="207" customFormat="1" x14ac:dyDescent="0.25">
      <c r="A5" s="314" t="s">
        <v>68</v>
      </c>
      <c r="B5" s="196" t="s">
        <v>64</v>
      </c>
      <c r="C5" s="278" t="e">
        <f>'Output Farm Sub-populations'!B34</f>
        <v>#DIV/0!</v>
      </c>
      <c r="D5" s="278">
        <f>'Output Farm Sub-populations'!C34</f>
        <v>0</v>
      </c>
      <c r="E5" s="279"/>
      <c r="F5" s="206"/>
      <c r="G5" s="206"/>
      <c r="H5" s="206"/>
      <c r="I5" s="206"/>
      <c r="J5" s="206"/>
      <c r="K5" s="206"/>
      <c r="L5" s="206"/>
      <c r="M5" s="206"/>
      <c r="N5" s="206"/>
      <c r="O5" s="206"/>
      <c r="P5" s="206"/>
      <c r="Q5" s="206"/>
      <c r="R5" s="206"/>
      <c r="S5" s="206"/>
      <c r="T5" s="206"/>
      <c r="U5" s="206"/>
      <c r="V5" s="206"/>
      <c r="W5" s="206"/>
      <c r="X5" s="206"/>
      <c r="Y5" s="206"/>
      <c r="Z5" s="206"/>
      <c r="AA5" s="206"/>
      <c r="AB5" s="206"/>
    </row>
    <row r="6" spans="1:28" s="207" customFormat="1" x14ac:dyDescent="0.25">
      <c r="A6" s="314"/>
      <c r="B6" s="196" t="s">
        <v>41</v>
      </c>
      <c r="C6" s="278" t="e">
        <f>'Output Farm Sub-populations'!B8</f>
        <v>#DIV/0!</v>
      </c>
      <c r="D6" s="278">
        <f>'Output Farm Sub-populations'!C8</f>
        <v>0</v>
      </c>
      <c r="E6" s="279"/>
      <c r="F6" s="206"/>
      <c r="G6" s="206"/>
      <c r="H6" s="206"/>
      <c r="I6" s="206"/>
      <c r="J6" s="206"/>
      <c r="K6" s="206"/>
      <c r="L6" s="206"/>
      <c r="M6" s="206"/>
      <c r="N6" s="206"/>
      <c r="O6" s="206"/>
      <c r="P6" s="206"/>
      <c r="Q6" s="206"/>
      <c r="R6" s="206"/>
      <c r="S6" s="206"/>
      <c r="T6" s="206"/>
      <c r="U6" s="206"/>
      <c r="V6" s="206"/>
      <c r="W6" s="206"/>
      <c r="X6" s="206"/>
      <c r="Y6" s="206"/>
    </row>
    <row r="7" spans="1:28" s="207" customFormat="1" x14ac:dyDescent="0.25">
      <c r="A7" s="314"/>
      <c r="B7" s="196" t="s">
        <v>10</v>
      </c>
      <c r="C7" s="278" t="e">
        <f>'Output Farm Sub-populations'!B21</f>
        <v>#DIV/0!</v>
      </c>
      <c r="D7" s="278">
        <f>'Output Farm Sub-populations'!C21</f>
        <v>0</v>
      </c>
      <c r="E7" s="279"/>
      <c r="F7" s="206"/>
      <c r="G7" s="206"/>
      <c r="H7" s="206"/>
      <c r="I7" s="206"/>
      <c r="J7" s="206"/>
      <c r="K7" s="206"/>
      <c r="L7" s="206"/>
      <c r="M7" s="206"/>
      <c r="N7" s="206"/>
      <c r="O7" s="206"/>
      <c r="P7" s="206"/>
      <c r="Q7" s="206"/>
      <c r="R7" s="206"/>
      <c r="S7" s="206"/>
      <c r="T7" s="206"/>
      <c r="U7" s="206"/>
      <c r="V7" s="206"/>
      <c r="W7" s="206"/>
      <c r="X7" s="206"/>
    </row>
    <row r="8" spans="1:28" s="207" customFormat="1" x14ac:dyDescent="0.25">
      <c r="A8" s="314"/>
      <c r="B8" s="196" t="s">
        <v>59</v>
      </c>
      <c r="C8" s="278" t="e">
        <f>'Output Farm Sub-populations'!B48</f>
        <v>#DIV/0!</v>
      </c>
      <c r="D8" s="278">
        <f>'Output Farm Sub-populations'!C48</f>
        <v>0</v>
      </c>
      <c r="E8" s="279"/>
      <c r="F8" s="206"/>
      <c r="G8" s="206"/>
      <c r="H8" s="206"/>
      <c r="I8" s="206"/>
      <c r="J8" s="206"/>
      <c r="K8" s="206"/>
      <c r="L8" s="206"/>
      <c r="M8" s="206"/>
      <c r="N8" s="206"/>
      <c r="O8" s="206"/>
      <c r="P8" s="206"/>
      <c r="Q8" s="206"/>
      <c r="R8" s="206"/>
      <c r="S8" s="206"/>
      <c r="T8" s="206"/>
      <c r="U8" s="206"/>
      <c r="V8" s="206"/>
      <c r="W8" s="206"/>
      <c r="X8" s="206"/>
    </row>
    <row r="9" spans="1:28" s="207" customFormat="1" x14ac:dyDescent="0.25">
      <c r="A9" s="314"/>
      <c r="B9" s="196" t="s">
        <v>58</v>
      </c>
      <c r="C9" s="278" t="e">
        <f>'Output Farm Sub-populations'!B61</f>
        <v>#DIV/0!</v>
      </c>
      <c r="D9" s="278">
        <f>'Output Farm Sub-populations'!C61</f>
        <v>0</v>
      </c>
      <c r="E9" s="279"/>
      <c r="F9" s="206"/>
      <c r="G9" s="206"/>
      <c r="H9" s="206"/>
      <c r="I9" s="206"/>
      <c r="J9" s="206"/>
      <c r="K9" s="206"/>
      <c r="L9" s="206"/>
      <c r="M9" s="206"/>
      <c r="N9" s="206"/>
      <c r="O9" s="206"/>
      <c r="P9" s="206"/>
      <c r="Q9" s="206"/>
      <c r="R9" s="206"/>
      <c r="S9" s="206"/>
      <c r="T9" s="206"/>
      <c r="U9" s="206"/>
      <c r="V9" s="206"/>
      <c r="W9" s="206"/>
      <c r="X9" s="206"/>
    </row>
    <row r="10" spans="1:28" s="207" customFormat="1" x14ac:dyDescent="0.25">
      <c r="A10" s="314"/>
      <c r="B10" s="196" t="s">
        <v>60</v>
      </c>
      <c r="C10" s="278" t="e">
        <f>'Output Farm Sub-populations'!B74</f>
        <v>#DIV/0!</v>
      </c>
      <c r="D10" s="278">
        <f>'Output Farm Sub-populations'!C74</f>
        <v>0</v>
      </c>
      <c r="E10" s="279"/>
      <c r="F10" s="206"/>
      <c r="G10" s="206"/>
      <c r="H10" s="206"/>
      <c r="I10" s="206"/>
      <c r="J10" s="206"/>
      <c r="K10" s="206"/>
      <c r="L10" s="206"/>
      <c r="M10" s="206"/>
      <c r="N10" s="206"/>
      <c r="O10" s="206"/>
      <c r="P10" s="206"/>
      <c r="Q10" s="206"/>
      <c r="R10" s="206"/>
      <c r="S10" s="206"/>
      <c r="T10" s="206"/>
      <c r="U10" s="206"/>
      <c r="V10" s="206"/>
      <c r="W10" s="206"/>
      <c r="X10" s="206"/>
    </row>
    <row r="11" spans="1:28" s="207" customFormat="1" x14ac:dyDescent="0.25">
      <c r="A11" s="314"/>
      <c r="B11" s="196" t="s">
        <v>145</v>
      </c>
      <c r="C11" s="278" t="e">
        <f>'Output Farm Sub-populations'!B87</f>
        <v>#DIV/0!</v>
      </c>
      <c r="D11" s="278">
        <f>'Output Farm Sub-populations'!C87</f>
        <v>0</v>
      </c>
      <c r="E11" s="279"/>
      <c r="F11" s="206"/>
      <c r="G11" s="206"/>
      <c r="H11" s="206"/>
      <c r="I11" s="206"/>
      <c r="J11" s="206"/>
      <c r="K11" s="206"/>
      <c r="L11" s="206"/>
      <c r="M11" s="206"/>
      <c r="N11" s="206"/>
      <c r="O11" s="206"/>
      <c r="P11" s="206"/>
      <c r="Q11" s="206"/>
      <c r="R11" s="206"/>
      <c r="S11" s="206"/>
      <c r="T11" s="206"/>
      <c r="U11" s="206"/>
      <c r="V11" s="206"/>
      <c r="W11" s="206"/>
      <c r="X11" s="206"/>
    </row>
    <row r="12" spans="1:28" s="207" customFormat="1" x14ac:dyDescent="0.25">
      <c r="A12" s="314"/>
      <c r="B12" s="196" t="s">
        <v>146</v>
      </c>
      <c r="C12" s="278" t="e">
        <f>'Output Farm Sub-populations'!B100</f>
        <v>#DIV/0!</v>
      </c>
      <c r="D12" s="278">
        <f>'Output Farm Sub-populations'!C100</f>
        <v>0</v>
      </c>
      <c r="E12" s="279"/>
      <c r="F12" s="206"/>
      <c r="G12" s="206"/>
      <c r="H12" s="206"/>
      <c r="I12" s="206"/>
      <c r="J12" s="206"/>
      <c r="K12" s="206"/>
      <c r="L12" s="206"/>
      <c r="M12" s="206"/>
      <c r="N12" s="206"/>
      <c r="O12" s="206"/>
      <c r="P12" s="206"/>
      <c r="Q12" s="206"/>
      <c r="R12" s="206"/>
      <c r="S12" s="206"/>
      <c r="T12" s="206"/>
      <c r="U12" s="206"/>
      <c r="V12" s="206"/>
      <c r="W12" s="206"/>
      <c r="X12" s="206"/>
    </row>
    <row r="13" spans="1:28" s="207" customFormat="1" x14ac:dyDescent="0.25">
      <c r="A13" s="314"/>
      <c r="B13" s="196" t="s">
        <v>80</v>
      </c>
      <c r="C13" s="278" t="e">
        <f>'Output Farm Sub-populations'!B113</f>
        <v>#DIV/0!</v>
      </c>
      <c r="D13" s="278">
        <f>'Output Farm Sub-populations'!C113</f>
        <v>0</v>
      </c>
      <c r="E13" s="279"/>
      <c r="F13" s="206"/>
      <c r="G13" s="206"/>
      <c r="H13" s="206"/>
      <c r="I13" s="206"/>
      <c r="J13" s="206"/>
      <c r="K13" s="206"/>
      <c r="L13" s="206"/>
      <c r="M13" s="206"/>
      <c r="N13" s="206"/>
      <c r="O13" s="206"/>
      <c r="P13" s="206"/>
      <c r="Q13" s="206"/>
      <c r="R13" s="206"/>
      <c r="S13" s="206"/>
      <c r="T13" s="206"/>
      <c r="U13" s="206"/>
      <c r="V13" s="206"/>
      <c r="W13" s="206"/>
      <c r="X13" s="206"/>
    </row>
    <row r="14" spans="1:28" s="207" customFormat="1" x14ac:dyDescent="0.25">
      <c r="A14" s="314"/>
      <c r="B14" s="196" t="s">
        <v>65</v>
      </c>
      <c r="C14" s="278" t="e">
        <f>'Output Farm Sub-populations'!B130</f>
        <v>#DIV/0!</v>
      </c>
      <c r="D14" s="278">
        <f>'Output Farm Sub-populations'!C130</f>
        <v>0</v>
      </c>
      <c r="E14" s="279"/>
      <c r="F14" s="206"/>
      <c r="G14" s="206"/>
      <c r="H14" s="206"/>
      <c r="I14" s="206"/>
      <c r="J14" s="206"/>
      <c r="K14" s="206"/>
      <c r="L14" s="206"/>
      <c r="M14" s="206"/>
      <c r="N14" s="206"/>
      <c r="O14" s="206"/>
      <c r="P14" s="206"/>
      <c r="Q14" s="206"/>
      <c r="R14" s="206"/>
      <c r="S14" s="206"/>
      <c r="T14" s="206"/>
      <c r="U14" s="206"/>
      <c r="V14" s="206"/>
      <c r="W14" s="206"/>
      <c r="X14" s="206"/>
    </row>
    <row r="15" spans="1:28" s="207" customFormat="1" x14ac:dyDescent="0.25">
      <c r="A15" s="314"/>
      <c r="B15" s="196" t="s">
        <v>34</v>
      </c>
      <c r="C15" s="278" t="e">
        <f>'Output Farm Sub-populations'!B143</f>
        <v>#DIV/0!</v>
      </c>
      <c r="D15" s="278">
        <f>'Output Farm Sub-populations'!C143</f>
        <v>0</v>
      </c>
      <c r="E15" s="279"/>
      <c r="F15" s="206"/>
      <c r="G15" s="206"/>
      <c r="H15" s="206"/>
      <c r="I15" s="206"/>
      <c r="J15" s="206"/>
      <c r="K15" s="206"/>
      <c r="L15" s="206"/>
      <c r="M15" s="206"/>
      <c r="N15" s="206"/>
      <c r="O15" s="206"/>
      <c r="P15" s="206"/>
      <c r="Q15" s="206"/>
      <c r="R15" s="206"/>
      <c r="S15" s="206"/>
      <c r="T15" s="206"/>
      <c r="U15" s="206"/>
      <c r="V15" s="206"/>
      <c r="W15" s="206"/>
      <c r="X15" s="206"/>
    </row>
    <row r="16" spans="1:28" s="209" customFormat="1" ht="19.5" customHeight="1" x14ac:dyDescent="0.25">
      <c r="A16" s="315" t="s">
        <v>19</v>
      </c>
      <c r="B16" s="198" t="s">
        <v>66</v>
      </c>
      <c r="C16" s="280" t="e">
        <f>'Output Farm Sub-populations'!B176</f>
        <v>#DIV/0!</v>
      </c>
      <c r="D16" s="280" t="e">
        <f>'Output Farm Sub-populations'!C176</f>
        <v>#DIV/0!</v>
      </c>
      <c r="E16" s="281"/>
      <c r="F16" s="208"/>
      <c r="G16" s="208"/>
      <c r="H16" s="208"/>
      <c r="I16" s="208"/>
      <c r="J16" s="208"/>
      <c r="K16" s="208"/>
      <c r="L16" s="208"/>
      <c r="M16" s="208"/>
      <c r="N16" s="208"/>
      <c r="O16" s="208"/>
      <c r="P16" s="208"/>
      <c r="Q16" s="208"/>
      <c r="R16" s="208"/>
      <c r="S16" s="208"/>
      <c r="T16" s="208"/>
      <c r="U16" s="208"/>
      <c r="V16" s="208"/>
      <c r="W16" s="208"/>
      <c r="X16" s="208"/>
    </row>
    <row r="17" spans="1:25" s="209" customFormat="1" ht="20.25" customHeight="1" x14ac:dyDescent="0.25">
      <c r="A17" s="315"/>
      <c r="B17" s="198" t="s">
        <v>77</v>
      </c>
      <c r="C17" s="280" t="e">
        <f>'Output Farm Sub-populations'!B163</f>
        <v>#DIV/0!</v>
      </c>
      <c r="D17" s="280" t="e">
        <f>'Output Farm Sub-populations'!C163</f>
        <v>#DIV/0!</v>
      </c>
      <c r="E17" s="281"/>
      <c r="F17" s="208"/>
      <c r="G17" s="208"/>
      <c r="H17" s="208"/>
      <c r="I17" s="208"/>
      <c r="J17" s="208"/>
      <c r="K17" s="208"/>
      <c r="L17" s="208"/>
      <c r="M17" s="208"/>
      <c r="N17" s="208"/>
      <c r="O17" s="208"/>
      <c r="P17" s="208"/>
      <c r="Q17" s="208"/>
      <c r="R17" s="208"/>
      <c r="S17" s="208"/>
      <c r="T17" s="208"/>
      <c r="U17" s="208"/>
      <c r="V17" s="208"/>
      <c r="W17" s="208"/>
      <c r="X17" s="208"/>
    </row>
    <row r="18" spans="1:25" s="209" customFormat="1" ht="18.75" customHeight="1" x14ac:dyDescent="0.25">
      <c r="A18" s="315"/>
      <c r="B18" s="198" t="s">
        <v>50</v>
      </c>
      <c r="C18" s="280" t="e">
        <f>'Output Farm Sub-populations'!B189</f>
        <v>#DIV/0!</v>
      </c>
      <c r="D18" s="280" t="e">
        <f>'Output Farm Sub-populations'!C189</f>
        <v>#DIV/0!</v>
      </c>
      <c r="E18" s="281"/>
      <c r="F18" s="208"/>
      <c r="G18" s="208"/>
      <c r="H18" s="208"/>
      <c r="I18" s="208"/>
      <c r="J18" s="208"/>
      <c r="K18" s="208"/>
      <c r="L18" s="208"/>
      <c r="M18" s="208"/>
      <c r="N18" s="208"/>
      <c r="O18" s="208"/>
      <c r="P18" s="208"/>
      <c r="Q18" s="208"/>
      <c r="R18" s="208"/>
      <c r="S18" s="208"/>
      <c r="T18" s="208"/>
      <c r="U18" s="208"/>
      <c r="V18" s="208"/>
      <c r="W18" s="208"/>
      <c r="X18" s="208"/>
    </row>
    <row r="19" spans="1:25" s="209" customFormat="1" ht="19.5" customHeight="1" x14ac:dyDescent="0.25">
      <c r="A19" s="315"/>
      <c r="B19" s="198" t="s">
        <v>151</v>
      </c>
      <c r="C19" s="280" t="e">
        <f>'Output Farm Sub-populations'!B202</f>
        <v>#DIV/0!</v>
      </c>
      <c r="D19" s="280" t="e">
        <f>'Output Farm Sub-populations'!C202</f>
        <v>#DIV/0!</v>
      </c>
      <c r="E19" s="281"/>
      <c r="F19" s="208"/>
      <c r="G19" s="208"/>
      <c r="H19" s="208"/>
      <c r="I19" s="208"/>
      <c r="J19" s="208"/>
      <c r="K19" s="208"/>
      <c r="L19" s="208"/>
      <c r="M19" s="208"/>
      <c r="N19" s="208"/>
      <c r="O19" s="208"/>
      <c r="P19" s="208"/>
      <c r="Q19" s="208"/>
      <c r="R19" s="208"/>
      <c r="S19" s="208"/>
      <c r="T19" s="208"/>
      <c r="U19" s="208"/>
      <c r="V19" s="208"/>
      <c r="W19" s="208"/>
      <c r="X19" s="208"/>
    </row>
    <row r="20" spans="1:25" s="211" customFormat="1" x14ac:dyDescent="0.25">
      <c r="A20" s="316" t="s">
        <v>42</v>
      </c>
      <c r="B20" s="200" t="s">
        <v>78</v>
      </c>
      <c r="C20" s="282" t="e">
        <f>'Output Farm Sub-populations'!B222</f>
        <v>#DIV/0!</v>
      </c>
      <c r="D20" s="282">
        <f>'Output Farm Sub-populations'!C222</f>
        <v>0</v>
      </c>
      <c r="E20" s="283"/>
      <c r="F20" s="210"/>
      <c r="G20" s="210"/>
      <c r="H20" s="210"/>
      <c r="I20" s="210"/>
      <c r="J20" s="210"/>
      <c r="K20" s="210"/>
      <c r="L20" s="210"/>
      <c r="M20" s="210"/>
      <c r="N20" s="210"/>
      <c r="O20" s="210"/>
      <c r="P20" s="210"/>
      <c r="Q20" s="210"/>
      <c r="R20" s="210"/>
      <c r="S20" s="210"/>
      <c r="T20" s="210"/>
      <c r="U20" s="210"/>
      <c r="V20" s="210"/>
      <c r="W20" s="210"/>
      <c r="X20" s="210"/>
      <c r="Y20" s="210"/>
    </row>
    <row r="21" spans="1:25" s="211" customFormat="1" x14ac:dyDescent="0.25">
      <c r="A21" s="316"/>
      <c r="B21" s="200" t="s">
        <v>79</v>
      </c>
      <c r="C21" s="282" t="e">
        <f>'Output Farm Sub-populations'!B235</f>
        <v>#DIV/0!</v>
      </c>
      <c r="D21" s="282">
        <f>'Output Farm Sub-populations'!C235</f>
        <v>0</v>
      </c>
      <c r="E21" s="283"/>
      <c r="F21" s="210"/>
      <c r="G21" s="210"/>
      <c r="H21" s="210"/>
      <c r="I21" s="210"/>
      <c r="J21" s="210"/>
      <c r="K21" s="210"/>
      <c r="L21" s="210"/>
      <c r="M21" s="210"/>
      <c r="N21" s="210"/>
      <c r="O21" s="210"/>
      <c r="P21" s="210"/>
      <c r="Q21" s="210"/>
      <c r="R21" s="210"/>
      <c r="S21" s="210"/>
      <c r="T21" s="210"/>
      <c r="U21" s="210"/>
      <c r="V21" s="210"/>
      <c r="W21" s="210"/>
      <c r="X21" s="210"/>
    </row>
    <row r="22" spans="1:25" s="211" customFormat="1" x14ac:dyDescent="0.25">
      <c r="A22" s="316"/>
      <c r="B22" s="200" t="s">
        <v>48</v>
      </c>
      <c r="C22" s="282" t="e">
        <f>'Output Farm Sub-populations'!B248</f>
        <v>#DIV/0!</v>
      </c>
      <c r="D22" s="282">
        <f>'Output Farm Sub-populations'!C248</f>
        <v>0</v>
      </c>
      <c r="E22" s="283"/>
      <c r="F22" s="210"/>
      <c r="G22" s="210"/>
      <c r="H22" s="210"/>
      <c r="I22" s="210"/>
      <c r="J22" s="210"/>
      <c r="K22" s="210"/>
      <c r="L22" s="210"/>
      <c r="M22" s="210"/>
      <c r="N22" s="210"/>
      <c r="O22" s="210"/>
      <c r="P22" s="210"/>
      <c r="Q22" s="210"/>
      <c r="R22" s="210"/>
      <c r="S22" s="210"/>
      <c r="T22" s="210"/>
      <c r="U22" s="210"/>
      <c r="V22" s="210"/>
      <c r="W22" s="210"/>
      <c r="X22" s="210"/>
    </row>
    <row r="23" spans="1:25" s="262" customFormat="1" x14ac:dyDescent="0.25">
      <c r="U23" s="263"/>
    </row>
    <row r="24" spans="1:25" s="191" customFormat="1" x14ac:dyDescent="0.25">
      <c r="A24" s="262"/>
      <c r="W24" s="192"/>
      <c r="X24" s="192"/>
    </row>
    <row r="25" spans="1:25" x14ac:dyDescent="0.25">
      <c r="B25" s="262">
        <v>1</v>
      </c>
    </row>
    <row r="28" spans="1:25" x14ac:dyDescent="0.25">
      <c r="D28" s="258"/>
    </row>
    <row r="31" spans="1:25" x14ac:dyDescent="0.25">
      <c r="D31" s="260"/>
      <c r="E31" s="261"/>
      <c r="F31" s="261"/>
      <c r="G31" s="261"/>
    </row>
    <row r="32" spans="1:25" x14ac:dyDescent="0.25">
      <c r="D32" s="260"/>
      <c r="E32" s="261"/>
      <c r="F32" s="261"/>
      <c r="G32" s="261"/>
    </row>
    <row r="38" spans="4:7" x14ac:dyDescent="0.25">
      <c r="D38" s="260"/>
      <c r="E38" s="261"/>
      <c r="F38" s="261"/>
      <c r="G38" s="261"/>
    </row>
    <row r="39" spans="4:7" x14ac:dyDescent="0.25">
      <c r="D39" s="260"/>
      <c r="E39" s="261"/>
      <c r="F39" s="261"/>
      <c r="G39" s="261"/>
    </row>
    <row r="40" spans="4:7" x14ac:dyDescent="0.25">
      <c r="D40" s="260"/>
      <c r="E40" s="261"/>
      <c r="F40" s="261"/>
      <c r="G40" s="261"/>
    </row>
    <row r="41" spans="4:7" x14ac:dyDescent="0.25">
      <c r="D41" s="260"/>
      <c r="E41" s="261"/>
      <c r="F41" s="261"/>
      <c r="G41" s="261"/>
    </row>
    <row r="42" spans="4:7" x14ac:dyDescent="0.25">
      <c r="D42" s="260"/>
      <c r="E42" s="261"/>
      <c r="F42" s="261"/>
      <c r="G42" s="261"/>
    </row>
    <row r="43" spans="4:7" x14ac:dyDescent="0.25">
      <c r="D43" s="260"/>
      <c r="E43" s="261"/>
      <c r="F43" s="261"/>
      <c r="G43" s="261"/>
    </row>
    <row r="44" spans="4:7" x14ac:dyDescent="0.25">
      <c r="D44" s="260"/>
      <c r="E44" s="261"/>
      <c r="F44" s="261"/>
      <c r="G44" s="261"/>
    </row>
    <row r="48" spans="4:7" x14ac:dyDescent="0.25">
      <c r="D48" s="260"/>
      <c r="E48" s="261"/>
      <c r="F48" s="261"/>
      <c r="G48" s="261"/>
    </row>
    <row r="49" spans="2:24" x14ac:dyDescent="0.25">
      <c r="D49" s="260"/>
      <c r="E49" s="261"/>
      <c r="F49" s="261"/>
      <c r="G49" s="261"/>
    </row>
    <row r="50" spans="2:24" x14ac:dyDescent="0.25">
      <c r="D50" s="260"/>
      <c r="E50" s="261"/>
      <c r="F50" s="261"/>
      <c r="G50" s="261"/>
    </row>
    <row r="51" spans="2:24" x14ac:dyDescent="0.25">
      <c r="D51" s="260"/>
      <c r="E51" s="261"/>
      <c r="F51" s="261"/>
      <c r="G51" s="261"/>
    </row>
    <row r="52" spans="2:24" x14ac:dyDescent="0.25">
      <c r="D52" s="260"/>
      <c r="E52" s="261"/>
      <c r="F52" s="261"/>
      <c r="G52" s="261"/>
    </row>
    <row r="53" spans="2:24" x14ac:dyDescent="0.25">
      <c r="B53" s="214"/>
      <c r="C53" s="214"/>
      <c r="H53" s="215"/>
      <c r="I53" s="261"/>
      <c r="J53" s="215"/>
      <c r="K53" s="215"/>
    </row>
    <row r="54" spans="2:24" x14ac:dyDescent="0.25">
      <c r="B54" s="214"/>
      <c r="C54" s="214"/>
      <c r="H54" s="215"/>
      <c r="I54" s="261"/>
      <c r="J54" s="215"/>
      <c r="K54" s="215"/>
    </row>
    <row r="55" spans="2:24" x14ac:dyDescent="0.25">
      <c r="B55" s="214"/>
      <c r="C55" s="214"/>
      <c r="H55" s="215"/>
      <c r="I55" s="261"/>
      <c r="J55" s="215"/>
      <c r="K55" s="215"/>
    </row>
    <row r="56" spans="2:24" x14ac:dyDescent="0.25">
      <c r="B56" s="216"/>
      <c r="C56" s="216"/>
      <c r="D56" s="260"/>
      <c r="E56" s="260"/>
      <c r="F56" s="260"/>
      <c r="G56" s="260"/>
      <c r="H56" s="215"/>
      <c r="I56" s="261"/>
      <c r="J56" s="215"/>
      <c r="K56" s="215"/>
      <c r="L56" s="260"/>
      <c r="M56" s="260"/>
      <c r="N56" s="260"/>
      <c r="O56" s="260"/>
      <c r="P56" s="260"/>
      <c r="Q56" s="260"/>
      <c r="R56" s="260"/>
      <c r="S56" s="260"/>
      <c r="T56" s="260"/>
      <c r="U56" s="260"/>
      <c r="V56" s="260"/>
      <c r="W56" s="260"/>
      <c r="X56" s="260"/>
    </row>
    <row r="57" spans="2:24" x14ac:dyDescent="0.25">
      <c r="B57" s="216"/>
      <c r="C57" s="216"/>
      <c r="D57" s="260"/>
      <c r="E57" s="260"/>
      <c r="F57" s="260"/>
      <c r="G57" s="260"/>
      <c r="H57" s="215"/>
      <c r="I57" s="261"/>
      <c r="J57" s="215"/>
      <c r="K57" s="215"/>
      <c r="L57" s="260"/>
      <c r="M57" s="260"/>
      <c r="N57" s="260"/>
      <c r="O57" s="260"/>
      <c r="P57" s="260"/>
      <c r="Q57" s="260"/>
      <c r="R57" s="260"/>
      <c r="S57" s="260"/>
      <c r="T57" s="260"/>
      <c r="U57" s="260"/>
      <c r="V57" s="260"/>
      <c r="W57" s="260"/>
      <c r="X57" s="260"/>
    </row>
    <row r="58" spans="2:24" x14ac:dyDescent="0.25">
      <c r="B58" s="216"/>
      <c r="C58" s="216"/>
      <c r="D58" s="260"/>
      <c r="E58" s="260"/>
      <c r="F58" s="260"/>
      <c r="G58" s="260"/>
      <c r="H58" s="215"/>
      <c r="I58" s="261"/>
      <c r="J58" s="215"/>
      <c r="K58" s="215"/>
      <c r="L58" s="260"/>
      <c r="M58" s="260"/>
      <c r="N58" s="260"/>
      <c r="O58" s="260"/>
      <c r="P58" s="260"/>
      <c r="Q58" s="260"/>
      <c r="R58" s="260"/>
      <c r="S58" s="260"/>
      <c r="T58" s="260"/>
      <c r="U58" s="260"/>
      <c r="V58" s="260"/>
      <c r="W58" s="260"/>
      <c r="X58" s="260"/>
    </row>
    <row r="59" spans="2:24" x14ac:dyDescent="0.25">
      <c r="B59" s="216"/>
      <c r="C59" s="216"/>
      <c r="D59" s="260"/>
      <c r="E59" s="260"/>
      <c r="F59" s="260"/>
      <c r="G59" s="260"/>
      <c r="H59" s="215"/>
      <c r="I59" s="261"/>
      <c r="J59" s="215"/>
      <c r="K59" s="215"/>
      <c r="L59" s="260"/>
      <c r="M59" s="260"/>
      <c r="N59" s="260"/>
      <c r="O59" s="260"/>
      <c r="P59" s="260"/>
      <c r="Q59" s="260"/>
      <c r="R59" s="260"/>
      <c r="S59" s="260"/>
      <c r="T59" s="260"/>
      <c r="U59" s="260"/>
      <c r="V59" s="260"/>
      <c r="W59" s="260"/>
      <c r="X59" s="260"/>
    </row>
    <row r="60" spans="2:24" x14ac:dyDescent="0.25">
      <c r="B60" s="216"/>
      <c r="C60" s="216"/>
      <c r="D60" s="260"/>
      <c r="E60" s="260"/>
      <c r="F60" s="260"/>
      <c r="G60" s="260"/>
      <c r="H60" s="215"/>
      <c r="I60" s="261"/>
      <c r="J60" s="215"/>
      <c r="K60" s="215"/>
      <c r="L60" s="260"/>
      <c r="M60" s="260"/>
      <c r="N60" s="260"/>
      <c r="O60" s="260"/>
      <c r="P60" s="260"/>
      <c r="Q60" s="260"/>
      <c r="R60" s="260"/>
      <c r="S60" s="260"/>
      <c r="T60" s="260"/>
      <c r="U60" s="260"/>
      <c r="V60" s="260"/>
      <c r="W60" s="260"/>
      <c r="X60" s="260"/>
    </row>
    <row r="61" spans="2:24" x14ac:dyDescent="0.25">
      <c r="B61" s="216"/>
      <c r="C61" s="216"/>
      <c r="D61" s="260"/>
      <c r="E61" s="260"/>
      <c r="F61" s="260"/>
      <c r="G61" s="260"/>
      <c r="H61" s="215"/>
      <c r="I61" s="261"/>
      <c r="J61" s="215"/>
      <c r="K61" s="215"/>
      <c r="L61" s="260"/>
      <c r="M61" s="260"/>
      <c r="N61" s="260"/>
      <c r="O61" s="260"/>
      <c r="P61" s="260"/>
      <c r="Q61" s="260"/>
      <c r="R61" s="260"/>
      <c r="S61" s="260"/>
      <c r="T61" s="260"/>
      <c r="U61" s="260"/>
      <c r="V61" s="260"/>
      <c r="W61" s="260"/>
      <c r="X61" s="260"/>
    </row>
    <row r="62" spans="2:24" x14ac:dyDescent="0.25">
      <c r="B62" s="216"/>
      <c r="C62" s="216"/>
      <c r="D62" s="260"/>
      <c r="E62" s="260"/>
      <c r="F62" s="260"/>
      <c r="G62" s="260"/>
      <c r="H62" s="215"/>
      <c r="I62" s="261"/>
      <c r="J62" s="215"/>
      <c r="K62" s="215"/>
      <c r="L62" s="260"/>
      <c r="M62" s="260"/>
      <c r="N62" s="260"/>
      <c r="O62" s="260"/>
      <c r="P62" s="260"/>
      <c r="Q62" s="260"/>
      <c r="R62" s="260"/>
      <c r="S62" s="260"/>
      <c r="T62" s="260"/>
      <c r="U62" s="260"/>
      <c r="V62" s="260"/>
      <c r="W62" s="260"/>
      <c r="X62" s="260"/>
    </row>
    <row r="63" spans="2:24" x14ac:dyDescent="0.25">
      <c r="B63" s="216"/>
      <c r="C63" s="216"/>
      <c r="D63" s="260"/>
      <c r="E63" s="260"/>
      <c r="F63" s="260"/>
      <c r="G63" s="260"/>
      <c r="H63" s="215"/>
      <c r="I63" s="261"/>
      <c r="J63" s="215"/>
      <c r="K63" s="215"/>
      <c r="L63" s="260"/>
      <c r="M63" s="260"/>
      <c r="N63" s="260"/>
      <c r="O63" s="260"/>
      <c r="P63" s="260"/>
      <c r="Q63" s="260"/>
      <c r="R63" s="260"/>
      <c r="S63" s="260"/>
      <c r="T63" s="260"/>
      <c r="U63" s="260"/>
      <c r="V63" s="260"/>
      <c r="W63" s="260"/>
      <c r="X63" s="260"/>
    </row>
    <row r="64" spans="2:24" x14ac:dyDescent="0.25">
      <c r="B64" s="216"/>
      <c r="C64" s="216"/>
      <c r="D64" s="260"/>
      <c r="E64" s="260"/>
      <c r="F64" s="260"/>
      <c r="G64" s="260"/>
      <c r="H64" s="215"/>
      <c r="I64" s="261"/>
      <c r="J64" s="215"/>
      <c r="K64" s="215"/>
      <c r="L64" s="260"/>
      <c r="M64" s="260"/>
      <c r="N64" s="260"/>
      <c r="O64" s="260"/>
      <c r="P64" s="260"/>
      <c r="Q64" s="260"/>
      <c r="R64" s="260"/>
      <c r="S64" s="260"/>
      <c r="T64" s="260"/>
      <c r="U64" s="260"/>
      <c r="V64" s="260"/>
      <c r="W64" s="260"/>
      <c r="X64" s="260"/>
    </row>
    <row r="65" spans="2:24" x14ac:dyDescent="0.25">
      <c r="B65" s="216"/>
      <c r="C65" s="216"/>
      <c r="D65" s="260"/>
      <c r="E65" s="260"/>
      <c r="F65" s="260"/>
      <c r="G65" s="260"/>
      <c r="H65" s="215"/>
      <c r="I65" s="261"/>
      <c r="J65" s="215"/>
      <c r="K65" s="215"/>
      <c r="L65" s="260"/>
      <c r="M65" s="260"/>
      <c r="N65" s="260"/>
      <c r="O65" s="260"/>
      <c r="P65" s="260"/>
      <c r="Q65" s="260"/>
      <c r="R65" s="260"/>
      <c r="S65" s="260"/>
      <c r="T65" s="260"/>
      <c r="U65" s="260"/>
      <c r="V65" s="260"/>
      <c r="W65" s="260"/>
      <c r="X65" s="260"/>
    </row>
    <row r="66" spans="2:24" x14ac:dyDescent="0.25">
      <c r="B66" s="216"/>
      <c r="C66" s="216"/>
      <c r="D66" s="260"/>
      <c r="E66" s="260"/>
      <c r="F66" s="260"/>
      <c r="G66" s="260"/>
      <c r="H66" s="215"/>
      <c r="I66" s="261"/>
      <c r="J66" s="215"/>
      <c r="K66" s="215"/>
      <c r="L66" s="260"/>
      <c r="M66" s="260"/>
      <c r="N66" s="260"/>
      <c r="O66" s="260"/>
      <c r="P66" s="260"/>
      <c r="Q66" s="260"/>
      <c r="R66" s="260"/>
      <c r="S66" s="260"/>
      <c r="T66" s="260"/>
      <c r="U66" s="260"/>
      <c r="V66" s="260"/>
      <c r="W66" s="260"/>
      <c r="X66" s="260"/>
    </row>
    <row r="67" spans="2:24" x14ac:dyDescent="0.25">
      <c r="B67" s="216"/>
      <c r="C67" s="216"/>
      <c r="D67" s="260"/>
      <c r="E67" s="260"/>
      <c r="F67" s="260"/>
      <c r="G67" s="260"/>
      <c r="H67" s="215"/>
      <c r="I67" s="261"/>
      <c r="J67" s="215"/>
      <c r="K67" s="215"/>
      <c r="L67" s="260"/>
      <c r="M67" s="260"/>
      <c r="N67" s="260"/>
      <c r="O67" s="260"/>
      <c r="P67" s="260"/>
      <c r="Q67" s="260"/>
      <c r="R67" s="260"/>
      <c r="S67" s="260"/>
      <c r="T67" s="260"/>
      <c r="U67" s="260"/>
      <c r="V67" s="260"/>
      <c r="W67" s="260"/>
      <c r="X67" s="260"/>
    </row>
    <row r="68" spans="2:24" x14ac:dyDescent="0.25">
      <c r="B68" s="216"/>
      <c r="C68" s="216"/>
      <c r="D68" s="260"/>
      <c r="E68" s="260"/>
      <c r="F68" s="260"/>
      <c r="G68" s="260"/>
      <c r="H68" s="215"/>
      <c r="I68" s="261"/>
      <c r="J68" s="215"/>
      <c r="K68" s="215"/>
      <c r="L68" s="260"/>
      <c r="M68" s="260"/>
      <c r="N68" s="260"/>
      <c r="O68" s="260"/>
      <c r="P68" s="260"/>
      <c r="Q68" s="260"/>
      <c r="R68" s="260"/>
      <c r="S68" s="260"/>
      <c r="T68" s="260"/>
      <c r="U68" s="260"/>
      <c r="V68" s="260"/>
      <c r="W68" s="260"/>
      <c r="X68" s="260"/>
    </row>
    <row r="69" spans="2:24" x14ac:dyDescent="0.25">
      <c r="B69" s="216"/>
      <c r="C69" s="216"/>
      <c r="D69" s="260"/>
      <c r="E69" s="260"/>
      <c r="F69" s="260"/>
      <c r="G69" s="260"/>
      <c r="H69" s="215"/>
      <c r="I69" s="261"/>
      <c r="J69" s="215"/>
      <c r="K69" s="215"/>
      <c r="L69" s="260"/>
      <c r="M69" s="260"/>
      <c r="N69" s="260"/>
      <c r="O69" s="260"/>
      <c r="P69" s="260"/>
      <c r="Q69" s="260"/>
      <c r="R69" s="260"/>
      <c r="S69" s="260"/>
      <c r="T69" s="260"/>
      <c r="U69" s="260"/>
      <c r="V69" s="260"/>
      <c r="W69" s="260"/>
      <c r="X69" s="260"/>
    </row>
    <row r="70" spans="2:24" x14ac:dyDescent="0.25">
      <c r="B70" s="216"/>
      <c r="C70" s="216"/>
      <c r="D70" s="260"/>
      <c r="E70" s="260"/>
      <c r="F70" s="260"/>
      <c r="G70" s="260"/>
      <c r="H70" s="215"/>
      <c r="I70" s="261"/>
      <c r="J70" s="215"/>
      <c r="K70" s="215"/>
      <c r="L70" s="260"/>
      <c r="M70" s="260"/>
      <c r="N70" s="260"/>
      <c r="O70" s="260"/>
      <c r="P70" s="260"/>
      <c r="Q70" s="260"/>
      <c r="R70" s="260"/>
      <c r="S70" s="260"/>
      <c r="T70" s="260"/>
      <c r="U70" s="260"/>
      <c r="V70" s="260"/>
      <c r="W70" s="260"/>
      <c r="X70" s="260"/>
    </row>
    <row r="71" spans="2:24" x14ac:dyDescent="0.25">
      <c r="B71" s="216"/>
      <c r="C71" s="216"/>
      <c r="D71" s="260"/>
      <c r="E71" s="260"/>
      <c r="F71" s="260"/>
      <c r="G71" s="260"/>
      <c r="H71" s="215"/>
      <c r="I71" s="261"/>
      <c r="J71" s="215"/>
      <c r="K71" s="215"/>
      <c r="L71" s="260"/>
      <c r="M71" s="260"/>
      <c r="N71" s="260"/>
      <c r="O71" s="260"/>
      <c r="P71" s="260"/>
      <c r="Q71" s="260"/>
      <c r="R71" s="260"/>
      <c r="S71" s="260"/>
      <c r="T71" s="260"/>
      <c r="U71" s="260"/>
      <c r="V71" s="260"/>
      <c r="W71" s="260"/>
      <c r="X71" s="260"/>
    </row>
    <row r="72" spans="2:24" x14ac:dyDescent="0.25">
      <c r="B72" s="216"/>
      <c r="C72" s="216"/>
      <c r="D72" s="260"/>
      <c r="E72" s="260"/>
      <c r="F72" s="260"/>
      <c r="G72" s="260"/>
      <c r="H72" s="215"/>
      <c r="I72" s="261"/>
      <c r="J72" s="215"/>
      <c r="K72" s="215"/>
      <c r="L72" s="260"/>
      <c r="M72" s="260"/>
      <c r="N72" s="260"/>
      <c r="O72" s="260"/>
      <c r="P72" s="260"/>
      <c r="Q72" s="260"/>
      <c r="R72" s="260"/>
      <c r="S72" s="260"/>
      <c r="T72" s="260"/>
      <c r="U72" s="260"/>
      <c r="V72" s="260"/>
      <c r="W72" s="260"/>
      <c r="X72" s="260"/>
    </row>
    <row r="73" spans="2:24" x14ac:dyDescent="0.25">
      <c r="B73" s="216"/>
      <c r="C73" s="216"/>
      <c r="D73" s="260"/>
      <c r="E73" s="260"/>
      <c r="F73" s="260"/>
      <c r="G73" s="260"/>
      <c r="H73" s="215"/>
      <c r="I73" s="261"/>
      <c r="J73" s="215"/>
      <c r="K73" s="215"/>
      <c r="L73" s="260"/>
      <c r="M73" s="260"/>
      <c r="N73" s="260"/>
      <c r="O73" s="260"/>
      <c r="P73" s="260"/>
      <c r="Q73" s="260"/>
      <c r="R73" s="260"/>
      <c r="S73" s="260"/>
      <c r="T73" s="260"/>
      <c r="U73" s="260"/>
      <c r="V73" s="260"/>
      <c r="W73" s="260"/>
      <c r="X73" s="260"/>
    </row>
    <row r="74" spans="2:24" x14ac:dyDescent="0.25">
      <c r="B74" s="216"/>
      <c r="C74" s="216"/>
      <c r="D74" s="260"/>
      <c r="E74" s="260"/>
      <c r="F74" s="260"/>
      <c r="G74" s="260"/>
      <c r="H74" s="215"/>
      <c r="I74" s="261"/>
      <c r="J74" s="215"/>
      <c r="K74" s="215"/>
      <c r="L74" s="260"/>
      <c r="M74" s="260"/>
      <c r="N74" s="260"/>
      <c r="O74" s="260"/>
      <c r="P74" s="260"/>
      <c r="Q74" s="260"/>
      <c r="R74" s="260"/>
      <c r="S74" s="260"/>
      <c r="T74" s="260"/>
      <c r="U74" s="260"/>
      <c r="V74" s="260"/>
      <c r="W74" s="260"/>
      <c r="X74" s="260"/>
    </row>
    <row r="75" spans="2:24" x14ac:dyDescent="0.25">
      <c r="B75" s="217"/>
      <c r="C75" s="217"/>
      <c r="D75" s="260"/>
      <c r="E75" s="260"/>
      <c r="F75" s="260"/>
      <c r="G75" s="260"/>
      <c r="H75" s="260"/>
      <c r="I75" s="260"/>
      <c r="J75" s="260"/>
      <c r="K75" s="260"/>
      <c r="L75" s="260"/>
      <c r="M75" s="260"/>
      <c r="N75" s="260"/>
      <c r="O75" s="260"/>
      <c r="P75" s="260"/>
      <c r="Q75" s="260"/>
      <c r="R75" s="260"/>
      <c r="S75" s="260"/>
      <c r="T75" s="260"/>
      <c r="U75" s="260"/>
      <c r="V75" s="260"/>
      <c r="W75" s="260"/>
      <c r="X75" s="260"/>
    </row>
    <row r="76" spans="2:24" x14ac:dyDescent="0.25">
      <c r="B76" s="217"/>
      <c r="C76" s="217"/>
      <c r="D76" s="260"/>
      <c r="E76" s="260"/>
      <c r="F76" s="260"/>
      <c r="G76" s="260"/>
      <c r="H76" s="260"/>
      <c r="I76" s="260"/>
      <c r="J76" s="260"/>
      <c r="K76" s="260"/>
      <c r="L76" s="260"/>
      <c r="M76" s="260"/>
      <c r="N76" s="260"/>
      <c r="O76" s="260"/>
      <c r="P76" s="260"/>
      <c r="Q76" s="260"/>
      <c r="R76" s="260"/>
      <c r="S76" s="260"/>
      <c r="T76" s="260"/>
      <c r="U76" s="260"/>
      <c r="V76" s="260"/>
      <c r="W76" s="260"/>
      <c r="X76" s="260"/>
    </row>
    <row r="77" spans="2:24" x14ac:dyDescent="0.25">
      <c r="B77" s="217"/>
      <c r="C77" s="217"/>
      <c r="D77" s="260"/>
      <c r="E77" s="260"/>
      <c r="F77" s="260"/>
      <c r="G77" s="260"/>
      <c r="H77" s="260"/>
      <c r="I77" s="260"/>
      <c r="J77" s="260"/>
      <c r="K77" s="260"/>
      <c r="L77" s="260"/>
      <c r="M77" s="260"/>
      <c r="N77" s="260"/>
      <c r="O77" s="260"/>
      <c r="P77" s="260"/>
      <c r="Q77" s="260"/>
      <c r="R77" s="260"/>
      <c r="S77" s="260"/>
      <c r="T77" s="260"/>
      <c r="U77" s="260"/>
      <c r="V77" s="260"/>
      <c r="W77" s="260"/>
      <c r="X77" s="260"/>
    </row>
  </sheetData>
  <sheetProtection sheet="1" objects="1" scenarios="1"/>
  <mergeCells count="4">
    <mergeCell ref="A1:B3"/>
    <mergeCell ref="A5:A15"/>
    <mergeCell ref="A16:A19"/>
    <mergeCell ref="A20:A22"/>
  </mergeCells>
  <conditionalFormatting sqref="D5:T5">
    <cfRule type="aboveAverage" dxfId="105" priority="22" stdDev="1"/>
  </conditionalFormatting>
  <conditionalFormatting sqref="D6:T6">
    <cfRule type="aboveAverage" dxfId="104" priority="21" stdDev="1"/>
  </conditionalFormatting>
  <conditionalFormatting sqref="D7:T7">
    <cfRule type="aboveAverage" dxfId="103" priority="20" stdDev="1"/>
  </conditionalFormatting>
  <conditionalFormatting sqref="D8:T8">
    <cfRule type="aboveAverage" dxfId="102" priority="19" stdDev="1"/>
  </conditionalFormatting>
  <conditionalFormatting sqref="D9:T9">
    <cfRule type="aboveAverage" dxfId="101" priority="18" stdDev="1"/>
  </conditionalFormatting>
  <conditionalFormatting sqref="D10:T10">
    <cfRule type="aboveAverage" dxfId="100" priority="17" stdDev="1"/>
  </conditionalFormatting>
  <conditionalFormatting sqref="D11:T11">
    <cfRule type="aboveAverage" dxfId="99" priority="16" stdDev="1"/>
  </conditionalFormatting>
  <conditionalFormatting sqref="D12:T12">
    <cfRule type="aboveAverage" dxfId="98" priority="15" stdDev="1"/>
  </conditionalFormatting>
  <conditionalFormatting sqref="D13:T13">
    <cfRule type="aboveAverage" dxfId="97" priority="14" stdDev="1"/>
  </conditionalFormatting>
  <conditionalFormatting sqref="D14:T14">
    <cfRule type="aboveAverage" dxfId="96" priority="13" stdDev="1"/>
  </conditionalFormatting>
  <conditionalFormatting sqref="D15:T15">
    <cfRule type="aboveAverage" dxfId="95" priority="12" stdDev="1"/>
  </conditionalFormatting>
  <conditionalFormatting sqref="D16:T16">
    <cfRule type="aboveAverage" dxfId="94" priority="11" stdDev="1"/>
  </conditionalFormatting>
  <conditionalFormatting sqref="D17:T17">
    <cfRule type="aboveAverage" dxfId="93" priority="10" stdDev="1"/>
  </conditionalFormatting>
  <conditionalFormatting sqref="D18:T18">
    <cfRule type="aboveAverage" dxfId="92" priority="9" stdDev="1"/>
  </conditionalFormatting>
  <conditionalFormatting sqref="D19:T19">
    <cfRule type="aboveAverage" dxfId="91" priority="8" stdDev="1"/>
  </conditionalFormatting>
  <conditionalFormatting sqref="D20:T20">
    <cfRule type="aboveAverage" dxfId="90" priority="7" stdDev="1"/>
  </conditionalFormatting>
  <conditionalFormatting sqref="D21:T21">
    <cfRule type="aboveAverage" dxfId="89" priority="6" stdDev="1"/>
  </conditionalFormatting>
  <conditionalFormatting sqref="D22:T22">
    <cfRule type="aboveAverage" dxfId="88" priority="5" stdDev="1"/>
  </conditionalFormatting>
  <pageMargins left="0" right="0" top="0" bottom="0" header="0" footer="0"/>
  <pageSetup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Drop Down 1">
              <controlPr locked="0" defaultSize="0" autoLine="0" autoPict="0">
                <anchor moveWithCells="1">
                  <from>
                    <xdr:col>0</xdr:col>
                    <xdr:colOff>304800</xdr:colOff>
                    <xdr:row>22</xdr:row>
                    <xdr:rowOff>180975</xdr:rowOff>
                  </from>
                  <to>
                    <xdr:col>1</xdr:col>
                    <xdr:colOff>2124075</xdr:colOff>
                    <xdr:row>24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3A948-1B50-4EE4-9BAC-B9362BBD4A41}">
  <sheetPr codeName="Sheet11"/>
  <dimension ref="A1:AB82"/>
  <sheetViews>
    <sheetView zoomScale="90" zoomScaleNormal="90" workbookViewId="0">
      <pane xSplit="2" ySplit="3" topLeftCell="C4" activePane="bottomRight" state="frozen"/>
      <selection pane="topRight" activeCell="C1" sqref="C1"/>
      <selection pane="bottomLeft" activeCell="A4" sqref="A4"/>
      <selection pane="bottomRight" sqref="A1:B3"/>
    </sheetView>
  </sheetViews>
  <sheetFormatPr defaultRowHeight="15" x14ac:dyDescent="0.25"/>
  <cols>
    <col min="1" max="1" width="6.42578125" style="258" customWidth="1"/>
    <col min="2" max="2" width="32.42578125" style="258" bestFit="1" customWidth="1"/>
    <col min="3" max="3" width="8.5703125" style="258" customWidth="1"/>
    <col min="4" max="4" width="9" style="259" customWidth="1"/>
    <col min="5" max="6" width="8.5703125" style="258" customWidth="1"/>
    <col min="7" max="7" width="7.140625" style="258" customWidth="1"/>
    <col min="8" max="8" width="13.28515625" style="258" bestFit="1" customWidth="1"/>
    <col min="9" max="9" width="9.140625" style="258" customWidth="1"/>
    <col min="10" max="10" width="11.42578125" style="258" bestFit="1" customWidth="1"/>
    <col min="11" max="11" width="10.28515625" style="258" bestFit="1" customWidth="1"/>
    <col min="12" max="24" width="9.140625" style="258" customWidth="1"/>
    <col min="25" max="16384" width="9.140625" style="258"/>
  </cols>
  <sheetData>
    <row r="1" spans="1:28" ht="18.75" customHeight="1" x14ac:dyDescent="0.25">
      <c r="A1" s="317" t="s">
        <v>82</v>
      </c>
      <c r="B1" s="317"/>
      <c r="C1" s="264"/>
    </row>
    <row r="2" spans="1:28" ht="15.75" x14ac:dyDescent="0.25">
      <c r="A2" s="317"/>
      <c r="B2" s="317"/>
      <c r="C2" s="286"/>
    </row>
    <row r="3" spans="1:28" s="205" customFormat="1" ht="16.5" thickBot="1" x14ac:dyDescent="0.3">
      <c r="A3" s="318"/>
      <c r="B3" s="318"/>
      <c r="C3" s="194" t="str">
        <f>Inputs!B3</f>
        <v>Avg.</v>
      </c>
      <c r="D3" s="194">
        <f>Inputs!C3</f>
        <v>0</v>
      </c>
      <c r="E3" s="204"/>
      <c r="F3" s="204"/>
      <c r="G3" s="204"/>
      <c r="H3" s="204"/>
      <c r="I3" s="204"/>
      <c r="J3" s="204"/>
      <c r="K3" s="204"/>
      <c r="L3" s="204"/>
      <c r="M3" s="204"/>
      <c r="N3" s="204"/>
      <c r="O3" s="204"/>
      <c r="P3" s="204"/>
      <c r="Q3" s="204"/>
      <c r="R3" s="204"/>
      <c r="S3" s="204"/>
      <c r="T3" s="204"/>
    </row>
    <row r="4" spans="1:28" s="288" customFormat="1" ht="23.25" hidden="1" x14ac:dyDescent="0.25">
      <c r="A4" s="264"/>
      <c r="B4" s="294" t="str">
        <f>INDEX(B23:B27,$B$30)</f>
        <v>Gestation</v>
      </c>
      <c r="C4" s="301" t="e">
        <f>INDEX(C23:C27,$B$30)</f>
        <v>#DIV/0!</v>
      </c>
      <c r="D4" s="301" t="e">
        <f>INDEX(D23:D27,$B$30)</f>
        <v>#DIV/0!</v>
      </c>
      <c r="E4" s="289"/>
      <c r="F4" s="289"/>
      <c r="G4" s="289"/>
      <c r="H4" s="289"/>
      <c r="I4" s="289"/>
      <c r="J4" s="289"/>
      <c r="K4" s="289"/>
      <c r="L4" s="289"/>
      <c r="M4" s="289"/>
      <c r="N4" s="289"/>
      <c r="O4" s="289"/>
      <c r="P4" s="289"/>
      <c r="Q4" s="289"/>
      <c r="R4" s="289"/>
      <c r="S4" s="289"/>
      <c r="T4" s="289"/>
      <c r="U4" s="289"/>
    </row>
    <row r="5" spans="1:28" s="207" customFormat="1" x14ac:dyDescent="0.25">
      <c r="A5" s="314" t="s">
        <v>68</v>
      </c>
      <c r="B5" s="196" t="s">
        <v>64</v>
      </c>
      <c r="C5" s="197" t="e">
        <f>'Output Farm Sub-populations'!B42</f>
        <v>#DIV/0!</v>
      </c>
      <c r="D5" s="197" t="e">
        <f>'Output Farm Sub-populations'!C42</f>
        <v>#DIV/0!</v>
      </c>
      <c r="E5" s="206"/>
      <c r="F5" s="206"/>
      <c r="G5" s="206"/>
      <c r="H5" s="206"/>
      <c r="I5" s="206"/>
      <c r="J5" s="206"/>
      <c r="K5" s="206"/>
      <c r="L5" s="206"/>
      <c r="M5" s="206"/>
      <c r="N5" s="206"/>
      <c r="O5" s="206"/>
      <c r="P5" s="206"/>
      <c r="Q5" s="206"/>
      <c r="R5" s="206"/>
      <c r="S5" s="206"/>
      <c r="T5" s="206"/>
      <c r="U5" s="206"/>
      <c r="V5" s="206"/>
      <c r="W5" s="206"/>
      <c r="X5" s="206"/>
      <c r="Y5" s="206"/>
      <c r="Z5" s="206"/>
      <c r="AA5" s="206"/>
      <c r="AB5" s="206"/>
    </row>
    <row r="6" spans="1:28" s="207" customFormat="1" x14ac:dyDescent="0.25">
      <c r="A6" s="314"/>
      <c r="B6" s="196" t="s">
        <v>41</v>
      </c>
      <c r="C6" s="197" t="e">
        <f>'Output Farm Sub-populations'!B16</f>
        <v>#DIV/0!</v>
      </c>
      <c r="D6" s="197" t="e">
        <f>'Output Farm Sub-populations'!C16</f>
        <v>#DIV/0!</v>
      </c>
      <c r="E6" s="206"/>
      <c r="F6" s="206"/>
      <c r="G6" s="206"/>
      <c r="H6" s="206"/>
      <c r="I6" s="206"/>
      <c r="J6" s="206"/>
      <c r="K6" s="206"/>
      <c r="L6" s="206"/>
      <c r="M6" s="206"/>
      <c r="N6" s="206"/>
      <c r="O6" s="206"/>
      <c r="P6" s="206"/>
      <c r="Q6" s="206"/>
      <c r="R6" s="206"/>
      <c r="S6" s="206"/>
      <c r="T6" s="206"/>
      <c r="U6" s="206"/>
      <c r="V6" s="206"/>
      <c r="W6" s="206"/>
      <c r="X6" s="206"/>
      <c r="Y6" s="206"/>
    </row>
    <row r="7" spans="1:28" s="207" customFormat="1" x14ac:dyDescent="0.25">
      <c r="A7" s="314"/>
      <c r="B7" s="196" t="s">
        <v>10</v>
      </c>
      <c r="C7" s="197" t="e">
        <f>'Output Farm Sub-populations'!B29</f>
        <v>#DIV/0!</v>
      </c>
      <c r="D7" s="197" t="e">
        <f>'Output Farm Sub-populations'!C29</f>
        <v>#DIV/0!</v>
      </c>
      <c r="E7" s="206"/>
      <c r="F7" s="206"/>
      <c r="G7" s="206"/>
      <c r="H7" s="206"/>
      <c r="I7" s="206"/>
      <c r="J7" s="206"/>
      <c r="K7" s="206"/>
      <c r="L7" s="206"/>
      <c r="M7" s="206"/>
      <c r="N7" s="206"/>
      <c r="O7" s="206"/>
      <c r="P7" s="206"/>
      <c r="Q7" s="206"/>
      <c r="R7" s="206"/>
      <c r="S7" s="206"/>
      <c r="T7" s="206"/>
      <c r="U7" s="206"/>
      <c r="V7" s="206"/>
      <c r="W7" s="206"/>
      <c r="X7" s="206"/>
    </row>
    <row r="8" spans="1:28" s="207" customFormat="1" x14ac:dyDescent="0.25">
      <c r="A8" s="314"/>
      <c r="B8" s="196" t="s">
        <v>59</v>
      </c>
      <c r="C8" s="197" t="e">
        <f>'Output Farm Sub-populations'!B56</f>
        <v>#DIV/0!</v>
      </c>
      <c r="D8" s="197" t="e">
        <f>'Output Farm Sub-populations'!C56</f>
        <v>#DIV/0!</v>
      </c>
      <c r="E8" s="206"/>
      <c r="F8" s="206"/>
      <c r="G8" s="206"/>
      <c r="H8" s="206"/>
      <c r="I8" s="206"/>
      <c r="J8" s="206"/>
      <c r="K8" s="206"/>
      <c r="L8" s="206"/>
      <c r="M8" s="206"/>
      <c r="N8" s="206"/>
      <c r="O8" s="206"/>
      <c r="P8" s="206"/>
      <c r="Q8" s="206"/>
      <c r="R8" s="206"/>
      <c r="S8" s="206"/>
      <c r="T8" s="206"/>
      <c r="U8" s="206"/>
      <c r="V8" s="206"/>
      <c r="W8" s="206"/>
      <c r="X8" s="206"/>
    </row>
    <row r="9" spans="1:28" s="207" customFormat="1" x14ac:dyDescent="0.25">
      <c r="A9" s="314"/>
      <c r="B9" s="196" t="s">
        <v>58</v>
      </c>
      <c r="C9" s="197" t="e">
        <f>'Output Farm Sub-populations'!B69</f>
        <v>#DIV/0!</v>
      </c>
      <c r="D9" s="197" t="e">
        <f>'Output Farm Sub-populations'!C69</f>
        <v>#DIV/0!</v>
      </c>
      <c r="E9" s="206"/>
      <c r="F9" s="206"/>
      <c r="G9" s="206"/>
      <c r="H9" s="206"/>
      <c r="I9" s="206"/>
      <c r="J9" s="206"/>
      <c r="K9" s="206"/>
      <c r="L9" s="206"/>
      <c r="M9" s="206"/>
      <c r="N9" s="206"/>
      <c r="O9" s="206"/>
      <c r="P9" s="206"/>
      <c r="Q9" s="206"/>
      <c r="R9" s="206"/>
      <c r="S9" s="206"/>
      <c r="T9" s="206"/>
      <c r="U9" s="206"/>
      <c r="V9" s="206"/>
      <c r="W9" s="206"/>
      <c r="X9" s="206"/>
    </row>
    <row r="10" spans="1:28" s="207" customFormat="1" x14ac:dyDescent="0.25">
      <c r="A10" s="314"/>
      <c r="B10" s="196" t="s">
        <v>60</v>
      </c>
      <c r="C10" s="197" t="e">
        <f>'Output Farm Sub-populations'!B82</f>
        <v>#DIV/0!</v>
      </c>
      <c r="D10" s="197" t="e">
        <f>'Output Farm Sub-populations'!C82</f>
        <v>#DIV/0!</v>
      </c>
      <c r="E10" s="206"/>
      <c r="F10" s="206"/>
      <c r="G10" s="206"/>
      <c r="H10" s="206"/>
      <c r="I10" s="206"/>
      <c r="J10" s="206"/>
      <c r="K10" s="206"/>
      <c r="L10" s="206"/>
      <c r="M10" s="206"/>
      <c r="N10" s="206"/>
      <c r="O10" s="206"/>
      <c r="P10" s="206"/>
      <c r="Q10" s="206"/>
      <c r="R10" s="206"/>
      <c r="S10" s="206"/>
      <c r="T10" s="206"/>
      <c r="U10" s="206"/>
      <c r="V10" s="206"/>
      <c r="W10" s="206"/>
      <c r="X10" s="206"/>
    </row>
    <row r="11" spans="1:28" s="207" customFormat="1" x14ac:dyDescent="0.25">
      <c r="A11" s="314"/>
      <c r="B11" s="196" t="s">
        <v>145</v>
      </c>
      <c r="C11" s="197" t="e">
        <f>'Output Farm Sub-populations'!B95</f>
        <v>#DIV/0!</v>
      </c>
      <c r="D11" s="197" t="e">
        <f>'Output Farm Sub-populations'!C95</f>
        <v>#DIV/0!</v>
      </c>
      <c r="E11" s="206"/>
      <c r="F11" s="206"/>
      <c r="G11" s="206"/>
      <c r="H11" s="206"/>
      <c r="I11" s="206"/>
      <c r="J11" s="206"/>
      <c r="K11" s="206"/>
      <c r="L11" s="206"/>
      <c r="M11" s="206"/>
      <c r="N11" s="206"/>
      <c r="O11" s="206"/>
      <c r="P11" s="206"/>
      <c r="Q11" s="206"/>
      <c r="R11" s="206"/>
      <c r="S11" s="206"/>
      <c r="T11" s="206"/>
      <c r="U11" s="206"/>
      <c r="V11" s="206"/>
      <c r="W11" s="206"/>
      <c r="X11" s="206"/>
    </row>
    <row r="12" spans="1:28" s="207" customFormat="1" x14ac:dyDescent="0.25">
      <c r="A12" s="314"/>
      <c r="B12" s="196" t="s">
        <v>146</v>
      </c>
      <c r="C12" s="197" t="e">
        <f>'Output Farm Sub-populations'!B108</f>
        <v>#DIV/0!</v>
      </c>
      <c r="D12" s="197" t="e">
        <f>'Output Farm Sub-populations'!C108</f>
        <v>#DIV/0!</v>
      </c>
      <c r="E12" s="206"/>
      <c r="F12" s="206"/>
      <c r="G12" s="206"/>
      <c r="H12" s="206"/>
      <c r="I12" s="206"/>
      <c r="J12" s="206"/>
      <c r="K12" s="206"/>
      <c r="L12" s="206"/>
      <c r="M12" s="206"/>
      <c r="N12" s="206"/>
      <c r="O12" s="206"/>
      <c r="P12" s="206"/>
      <c r="Q12" s="206"/>
      <c r="R12" s="206"/>
      <c r="S12" s="206"/>
      <c r="T12" s="206"/>
      <c r="U12" s="206"/>
      <c r="V12" s="206"/>
      <c r="W12" s="206"/>
      <c r="X12" s="206"/>
    </row>
    <row r="13" spans="1:28" s="207" customFormat="1" x14ac:dyDescent="0.25">
      <c r="A13" s="314"/>
      <c r="B13" s="196" t="s">
        <v>80</v>
      </c>
      <c r="C13" s="197" t="e">
        <f>'Output Farm Sub-populations'!B121</f>
        <v>#DIV/0!</v>
      </c>
      <c r="D13" s="197" t="e">
        <f>'Output Farm Sub-populations'!C121</f>
        <v>#DIV/0!</v>
      </c>
      <c r="E13" s="206"/>
      <c r="F13" s="206"/>
      <c r="G13" s="206"/>
      <c r="H13" s="206"/>
      <c r="I13" s="206"/>
      <c r="J13" s="206"/>
      <c r="K13" s="206"/>
      <c r="L13" s="206"/>
      <c r="M13" s="206"/>
      <c r="N13" s="206"/>
      <c r="O13" s="206"/>
      <c r="P13" s="206"/>
      <c r="Q13" s="206"/>
      <c r="R13" s="206"/>
      <c r="S13" s="206"/>
      <c r="T13" s="206"/>
      <c r="U13" s="206"/>
      <c r="V13" s="206"/>
      <c r="W13" s="206"/>
      <c r="X13" s="206"/>
    </row>
    <row r="14" spans="1:28" s="207" customFormat="1" x14ac:dyDescent="0.25">
      <c r="A14" s="314"/>
      <c r="B14" s="196" t="s">
        <v>65</v>
      </c>
      <c r="C14" s="197" t="e">
        <f>'Output Farm Sub-populations'!B138</f>
        <v>#DIV/0!</v>
      </c>
      <c r="D14" s="197" t="e">
        <f>'Output Farm Sub-populations'!C138</f>
        <v>#DIV/0!</v>
      </c>
      <c r="E14" s="206"/>
      <c r="F14" s="206"/>
      <c r="G14" s="206"/>
      <c r="H14" s="206"/>
      <c r="I14" s="206"/>
      <c r="J14" s="206"/>
      <c r="K14" s="206"/>
      <c r="L14" s="206"/>
      <c r="M14" s="206"/>
      <c r="N14" s="206"/>
      <c r="O14" s="206"/>
      <c r="P14" s="206"/>
      <c r="Q14" s="206"/>
      <c r="R14" s="206"/>
      <c r="S14" s="206"/>
      <c r="T14" s="206"/>
      <c r="U14" s="206"/>
      <c r="V14" s="206"/>
      <c r="W14" s="206"/>
      <c r="X14" s="206"/>
    </row>
    <row r="15" spans="1:28" s="207" customFormat="1" x14ac:dyDescent="0.25">
      <c r="A15" s="314"/>
      <c r="B15" s="196" t="s">
        <v>34</v>
      </c>
      <c r="C15" s="197" t="e">
        <f>'Output Farm Sub-populations'!B151</f>
        <v>#DIV/0!</v>
      </c>
      <c r="D15" s="197" t="e">
        <f>'Output Farm Sub-populations'!C151</f>
        <v>#DIV/0!</v>
      </c>
      <c r="E15" s="206"/>
      <c r="F15" s="206"/>
      <c r="G15" s="206"/>
      <c r="H15" s="206"/>
      <c r="I15" s="206"/>
      <c r="J15" s="206"/>
      <c r="K15" s="206"/>
      <c r="L15" s="206"/>
      <c r="M15" s="206"/>
      <c r="N15" s="206"/>
      <c r="O15" s="206"/>
      <c r="P15" s="206"/>
      <c r="Q15" s="206"/>
      <c r="R15" s="206"/>
      <c r="S15" s="206"/>
      <c r="T15" s="206"/>
      <c r="U15" s="206"/>
      <c r="V15" s="206"/>
      <c r="W15" s="206"/>
      <c r="X15" s="206"/>
    </row>
    <row r="16" spans="1:28" s="209" customFormat="1" ht="19.5" customHeight="1" x14ac:dyDescent="0.25">
      <c r="A16" s="315" t="s">
        <v>19</v>
      </c>
      <c r="B16" s="198" t="s">
        <v>66</v>
      </c>
      <c r="C16" s="199" t="e">
        <f>'Output Farm Sub-populations'!B184</f>
        <v>#DIV/0!</v>
      </c>
      <c r="D16" s="199" t="e">
        <f>'Output Farm Sub-populations'!C184</f>
        <v>#DIV/0!</v>
      </c>
      <c r="E16" s="208"/>
      <c r="F16" s="208"/>
      <c r="G16" s="208"/>
      <c r="H16" s="208"/>
      <c r="I16" s="208"/>
      <c r="J16" s="208"/>
      <c r="K16" s="208"/>
      <c r="L16" s="208"/>
      <c r="M16" s="208"/>
      <c r="N16" s="208"/>
      <c r="O16" s="208"/>
      <c r="P16" s="208"/>
      <c r="Q16" s="208"/>
      <c r="R16" s="208"/>
      <c r="S16" s="208"/>
      <c r="T16" s="208"/>
      <c r="U16" s="208"/>
      <c r="V16" s="208"/>
      <c r="W16" s="208"/>
      <c r="X16" s="208"/>
    </row>
    <row r="17" spans="1:25" s="209" customFormat="1" ht="20.25" customHeight="1" x14ac:dyDescent="0.25">
      <c r="A17" s="315"/>
      <c r="B17" s="198" t="s">
        <v>77</v>
      </c>
      <c r="C17" s="199" t="e">
        <f>'Output Farm Sub-populations'!B171</f>
        <v>#DIV/0!</v>
      </c>
      <c r="D17" s="199" t="e">
        <f>'Output Farm Sub-populations'!C171</f>
        <v>#DIV/0!</v>
      </c>
      <c r="E17" s="208"/>
      <c r="F17" s="208"/>
      <c r="G17" s="208"/>
      <c r="H17" s="208"/>
      <c r="I17" s="208"/>
      <c r="J17" s="208"/>
      <c r="K17" s="208"/>
      <c r="L17" s="208"/>
      <c r="M17" s="208"/>
      <c r="N17" s="208"/>
      <c r="O17" s="208"/>
      <c r="P17" s="208"/>
      <c r="Q17" s="208"/>
      <c r="R17" s="208"/>
      <c r="S17" s="208"/>
      <c r="T17" s="208"/>
      <c r="U17" s="208"/>
      <c r="V17" s="208"/>
      <c r="W17" s="208"/>
      <c r="X17" s="208"/>
    </row>
    <row r="18" spans="1:25" s="209" customFormat="1" ht="18.75" customHeight="1" x14ac:dyDescent="0.25">
      <c r="A18" s="315"/>
      <c r="B18" s="198" t="s">
        <v>50</v>
      </c>
      <c r="C18" s="199" t="e">
        <f>'Output Farm Sub-populations'!B197</f>
        <v>#DIV/0!</v>
      </c>
      <c r="D18" s="199" t="e">
        <f>'Output Farm Sub-populations'!C197</f>
        <v>#DIV/0!</v>
      </c>
      <c r="E18" s="208"/>
      <c r="F18" s="208"/>
      <c r="G18" s="208"/>
      <c r="H18" s="208"/>
      <c r="I18" s="208"/>
      <c r="J18" s="208"/>
      <c r="K18" s="208"/>
      <c r="L18" s="208"/>
      <c r="M18" s="208"/>
      <c r="N18" s="208"/>
      <c r="O18" s="208"/>
      <c r="P18" s="208"/>
      <c r="Q18" s="208"/>
      <c r="R18" s="208"/>
      <c r="S18" s="208"/>
      <c r="T18" s="208"/>
      <c r="U18" s="208"/>
      <c r="V18" s="208"/>
      <c r="W18" s="208"/>
      <c r="X18" s="208"/>
    </row>
    <row r="19" spans="1:25" s="209" customFormat="1" ht="19.5" customHeight="1" x14ac:dyDescent="0.25">
      <c r="A19" s="315"/>
      <c r="B19" s="198" t="s">
        <v>151</v>
      </c>
      <c r="C19" s="199" t="e">
        <f>'Output Farm Sub-populations'!B210</f>
        <v>#DIV/0!</v>
      </c>
      <c r="D19" s="199" t="e">
        <f>'Output Farm Sub-populations'!C210</f>
        <v>#DIV/0!</v>
      </c>
      <c r="E19" s="208"/>
      <c r="F19" s="208"/>
      <c r="G19" s="208"/>
      <c r="H19" s="208"/>
      <c r="I19" s="208"/>
      <c r="J19" s="208"/>
      <c r="K19" s="208"/>
      <c r="L19" s="208"/>
      <c r="M19" s="208"/>
      <c r="N19" s="208"/>
      <c r="O19" s="208"/>
      <c r="P19" s="208"/>
      <c r="Q19" s="208"/>
      <c r="R19" s="208"/>
      <c r="S19" s="208"/>
      <c r="T19" s="208"/>
      <c r="U19" s="208"/>
      <c r="V19" s="208"/>
      <c r="W19" s="208"/>
      <c r="X19" s="208"/>
    </row>
    <row r="20" spans="1:25" s="211" customFormat="1" x14ac:dyDescent="0.25">
      <c r="A20" s="316" t="s">
        <v>42</v>
      </c>
      <c r="B20" s="200" t="s">
        <v>78</v>
      </c>
      <c r="C20" s="201" t="e">
        <f>'Output Farm Sub-populations'!B230</f>
        <v>#DIV/0!</v>
      </c>
      <c r="D20" s="201" t="e">
        <f>'Output Farm Sub-populations'!C230</f>
        <v>#DIV/0!</v>
      </c>
      <c r="E20" s="210"/>
      <c r="F20" s="210"/>
      <c r="G20" s="210"/>
      <c r="H20" s="210"/>
      <c r="I20" s="210"/>
      <c r="J20" s="210"/>
      <c r="K20" s="210"/>
      <c r="L20" s="210"/>
      <c r="M20" s="210"/>
      <c r="N20" s="210"/>
      <c r="O20" s="210"/>
      <c r="P20" s="210"/>
      <c r="Q20" s="210"/>
      <c r="R20" s="210"/>
      <c r="S20" s="210"/>
      <c r="T20" s="210"/>
      <c r="U20" s="210"/>
      <c r="V20" s="210"/>
      <c r="W20" s="210"/>
      <c r="X20" s="210"/>
      <c r="Y20" s="210"/>
    </row>
    <row r="21" spans="1:25" s="211" customFormat="1" x14ac:dyDescent="0.25">
      <c r="A21" s="316"/>
      <c r="B21" s="200" t="s">
        <v>79</v>
      </c>
      <c r="C21" s="201" t="e">
        <f>'Output Farm Sub-populations'!B243</f>
        <v>#DIV/0!</v>
      </c>
      <c r="D21" s="201" t="e">
        <f>'Output Farm Sub-populations'!C243</f>
        <v>#DIV/0!</v>
      </c>
      <c r="E21" s="210"/>
      <c r="F21" s="210"/>
      <c r="G21" s="210"/>
      <c r="H21" s="210"/>
      <c r="I21" s="210"/>
      <c r="J21" s="210"/>
      <c r="K21" s="210"/>
      <c r="L21" s="210"/>
      <c r="M21" s="210"/>
      <c r="N21" s="210"/>
      <c r="O21" s="210"/>
      <c r="P21" s="210"/>
      <c r="Q21" s="210"/>
      <c r="R21" s="210"/>
      <c r="S21" s="210"/>
      <c r="T21" s="210"/>
      <c r="U21" s="210"/>
      <c r="V21" s="210"/>
      <c r="W21" s="210"/>
      <c r="X21" s="210"/>
    </row>
    <row r="22" spans="1:25" s="211" customFormat="1" x14ac:dyDescent="0.25">
      <c r="A22" s="316"/>
      <c r="B22" s="200" t="s">
        <v>48</v>
      </c>
      <c r="C22" s="201" t="e">
        <f>'Output Farm Sub-populations'!B256</f>
        <v>#DIV/0!</v>
      </c>
      <c r="D22" s="201" t="e">
        <f>'Output Farm Sub-populations'!C256</f>
        <v>#DIV/0!</v>
      </c>
      <c r="E22" s="210"/>
      <c r="F22" s="210"/>
      <c r="G22" s="210"/>
      <c r="H22" s="210"/>
      <c r="I22" s="210"/>
      <c r="J22" s="210"/>
      <c r="K22" s="210"/>
      <c r="L22" s="210"/>
      <c r="M22" s="210"/>
      <c r="N22" s="210"/>
      <c r="O22" s="210"/>
      <c r="P22" s="210"/>
      <c r="Q22" s="210"/>
      <c r="R22" s="210"/>
      <c r="S22" s="210"/>
      <c r="T22" s="210"/>
      <c r="U22" s="210"/>
      <c r="V22" s="210"/>
      <c r="W22" s="210"/>
      <c r="X22" s="210"/>
    </row>
    <row r="23" spans="1:25" s="213" customFormat="1" x14ac:dyDescent="0.25">
      <c r="A23" s="319" t="s">
        <v>61</v>
      </c>
      <c r="B23" s="202" t="s">
        <v>18</v>
      </c>
      <c r="C23" s="203" t="e">
        <f>'Output Farm Sub-populations'!B158</f>
        <v>#DIV/0!</v>
      </c>
      <c r="D23" s="203" t="e">
        <f>'Output Farm Sub-populations'!C158</f>
        <v>#DIV/0!</v>
      </c>
      <c r="E23" s="212"/>
      <c r="F23" s="212"/>
      <c r="G23" s="212"/>
      <c r="H23" s="212"/>
      <c r="I23" s="212"/>
      <c r="J23" s="212"/>
      <c r="K23" s="212"/>
      <c r="L23" s="212"/>
      <c r="M23" s="212"/>
      <c r="N23" s="212"/>
      <c r="O23" s="212"/>
      <c r="P23" s="212"/>
      <c r="Q23" s="212"/>
      <c r="R23" s="212"/>
      <c r="S23" s="212"/>
      <c r="T23" s="212"/>
      <c r="U23" s="212"/>
      <c r="V23" s="212"/>
      <c r="W23" s="212"/>
      <c r="X23" s="212"/>
    </row>
    <row r="24" spans="1:25" s="213" customFormat="1" x14ac:dyDescent="0.25">
      <c r="A24" s="319"/>
      <c r="B24" s="202" t="s">
        <v>19</v>
      </c>
      <c r="C24" s="203" t="e">
        <f>'Output Farm Sub-populations'!B217</f>
        <v>#DIV/0!</v>
      </c>
      <c r="D24" s="203" t="e">
        <f>'Output Farm Sub-populations'!C217</f>
        <v>#DIV/0!</v>
      </c>
      <c r="E24" s="212"/>
      <c r="F24" s="212"/>
      <c r="G24" s="212"/>
      <c r="H24" s="212"/>
      <c r="I24" s="212"/>
      <c r="J24" s="212"/>
      <c r="K24" s="212"/>
      <c r="L24" s="212"/>
      <c r="M24" s="212"/>
      <c r="N24" s="212"/>
      <c r="O24" s="212"/>
      <c r="P24" s="212"/>
      <c r="Q24" s="212"/>
      <c r="R24" s="212"/>
      <c r="S24" s="212"/>
      <c r="T24" s="212"/>
      <c r="U24" s="212"/>
      <c r="V24" s="212"/>
      <c r="W24" s="212"/>
      <c r="X24" s="212"/>
    </row>
    <row r="25" spans="1:25" s="213" customFormat="1" x14ac:dyDescent="0.25">
      <c r="A25" s="319"/>
      <c r="B25" s="202" t="s">
        <v>42</v>
      </c>
      <c r="C25" s="203" t="e">
        <f>'Output Farm Sub-populations'!B263</f>
        <v>#DIV/0!</v>
      </c>
      <c r="D25" s="203" t="e">
        <f>'Output Farm Sub-populations'!C263</f>
        <v>#DIV/0!</v>
      </c>
      <c r="E25" s="212"/>
      <c r="F25" s="212"/>
      <c r="G25" s="212"/>
      <c r="H25" s="212"/>
      <c r="I25" s="212"/>
      <c r="J25" s="212"/>
      <c r="K25" s="212"/>
      <c r="L25" s="212"/>
      <c r="M25" s="212"/>
      <c r="N25" s="212"/>
      <c r="O25" s="212"/>
      <c r="P25" s="212"/>
      <c r="Q25" s="212"/>
      <c r="R25" s="212"/>
      <c r="S25" s="212"/>
      <c r="T25" s="212"/>
      <c r="U25" s="212"/>
      <c r="V25" s="212"/>
      <c r="W25" s="212"/>
      <c r="X25" s="212"/>
    </row>
    <row r="26" spans="1:25" s="213" customFormat="1" x14ac:dyDescent="0.25">
      <c r="A26" s="319"/>
      <c r="B26" s="202" t="s">
        <v>160</v>
      </c>
      <c r="C26" s="203" t="e">
        <f>'Output Farm Sub-populations'!B158+'Output Farm Sub-populations'!B217</f>
        <v>#DIV/0!</v>
      </c>
      <c r="D26" s="203" t="e">
        <f>'Output Farm Sub-populations'!C158+'Output Farm Sub-populations'!C217</f>
        <v>#DIV/0!</v>
      </c>
      <c r="E26" s="212"/>
      <c r="F26" s="212"/>
      <c r="G26" s="212"/>
      <c r="H26" s="212"/>
      <c r="I26" s="212"/>
      <c r="J26" s="212"/>
      <c r="K26" s="212"/>
      <c r="L26" s="212"/>
      <c r="M26" s="212"/>
      <c r="N26" s="212"/>
      <c r="O26" s="212"/>
      <c r="P26" s="212"/>
      <c r="Q26" s="212"/>
      <c r="R26" s="212"/>
      <c r="S26" s="212"/>
      <c r="T26" s="212"/>
      <c r="U26" s="212"/>
      <c r="V26" s="212"/>
      <c r="W26" s="212"/>
      <c r="X26" s="212"/>
    </row>
    <row r="27" spans="1:25" s="213" customFormat="1" x14ac:dyDescent="0.25">
      <c r="A27" s="319"/>
      <c r="B27" s="202" t="s">
        <v>81</v>
      </c>
      <c r="C27" s="203" t="e">
        <f>'Output Farm Sub-populations'!B268</f>
        <v>#DIV/0!</v>
      </c>
      <c r="D27" s="203" t="e">
        <f>'Output Farm Sub-populations'!C268</f>
        <v>#DIV/0!</v>
      </c>
      <c r="E27" s="212"/>
      <c r="F27" s="212"/>
      <c r="G27" s="212"/>
      <c r="H27" s="212"/>
      <c r="I27" s="212"/>
      <c r="J27" s="212"/>
      <c r="K27" s="212"/>
      <c r="L27" s="212"/>
      <c r="M27" s="212"/>
      <c r="N27" s="212"/>
      <c r="O27" s="212"/>
      <c r="P27" s="212"/>
      <c r="Q27" s="212"/>
      <c r="R27" s="212"/>
      <c r="S27" s="212"/>
      <c r="T27" s="212"/>
      <c r="U27" s="212"/>
      <c r="V27" s="212"/>
      <c r="W27" s="212"/>
      <c r="X27" s="212"/>
    </row>
    <row r="28" spans="1:25" s="262" customFormat="1" x14ac:dyDescent="0.25">
      <c r="U28" s="263"/>
    </row>
    <row r="29" spans="1:25" s="191" customFormat="1" x14ac:dyDescent="0.25">
      <c r="A29" s="262"/>
      <c r="W29" s="192"/>
      <c r="X29" s="192"/>
    </row>
    <row r="30" spans="1:25" x14ac:dyDescent="0.25">
      <c r="B30" s="262">
        <v>1</v>
      </c>
    </row>
    <row r="33" spans="4:7" x14ac:dyDescent="0.25">
      <c r="D33" s="258"/>
    </row>
    <row r="36" spans="4:7" x14ac:dyDescent="0.25">
      <c r="D36" s="260"/>
      <c r="E36" s="261"/>
      <c r="F36" s="261"/>
      <c r="G36" s="261"/>
    </row>
    <row r="37" spans="4:7" x14ac:dyDescent="0.25">
      <c r="D37" s="260"/>
      <c r="E37" s="261"/>
      <c r="F37" s="261"/>
      <c r="G37" s="261"/>
    </row>
    <row r="43" spans="4:7" x14ac:dyDescent="0.25">
      <c r="D43" s="260"/>
      <c r="E43" s="261"/>
      <c r="F43" s="261"/>
      <c r="G43" s="261"/>
    </row>
    <row r="44" spans="4:7" x14ac:dyDescent="0.25">
      <c r="D44" s="260"/>
      <c r="E44" s="261"/>
      <c r="F44" s="261"/>
      <c r="G44" s="261"/>
    </row>
    <row r="45" spans="4:7" x14ac:dyDescent="0.25">
      <c r="D45" s="260"/>
      <c r="E45" s="261"/>
      <c r="F45" s="261"/>
      <c r="G45" s="261"/>
    </row>
    <row r="46" spans="4:7" x14ac:dyDescent="0.25">
      <c r="D46" s="260"/>
      <c r="E46" s="261"/>
      <c r="F46" s="261"/>
      <c r="G46" s="261"/>
    </row>
    <row r="47" spans="4:7" x14ac:dyDescent="0.25">
      <c r="D47" s="260"/>
      <c r="E47" s="261"/>
      <c r="F47" s="261"/>
      <c r="G47" s="261"/>
    </row>
    <row r="48" spans="4:7" x14ac:dyDescent="0.25">
      <c r="D48" s="260"/>
      <c r="E48" s="261"/>
      <c r="F48" s="261"/>
      <c r="G48" s="261"/>
    </row>
    <row r="49" spans="2:24" x14ac:dyDescent="0.25">
      <c r="D49" s="260"/>
      <c r="E49" s="261"/>
      <c r="F49" s="261"/>
      <c r="G49" s="261"/>
    </row>
    <row r="53" spans="2:24" x14ac:dyDescent="0.25">
      <c r="D53" s="260"/>
      <c r="E53" s="261"/>
      <c r="F53" s="261"/>
      <c r="G53" s="261"/>
    </row>
    <row r="54" spans="2:24" x14ac:dyDescent="0.25">
      <c r="D54" s="260"/>
      <c r="E54" s="261"/>
      <c r="F54" s="261"/>
      <c r="G54" s="261"/>
    </row>
    <row r="55" spans="2:24" x14ac:dyDescent="0.25">
      <c r="D55" s="260"/>
      <c r="E55" s="261"/>
      <c r="F55" s="261"/>
      <c r="G55" s="261"/>
    </row>
    <row r="56" spans="2:24" x14ac:dyDescent="0.25">
      <c r="D56" s="260"/>
      <c r="E56" s="261"/>
      <c r="F56" s="261"/>
      <c r="G56" s="261"/>
    </row>
    <row r="57" spans="2:24" x14ac:dyDescent="0.25">
      <c r="D57" s="260"/>
      <c r="E57" s="261"/>
      <c r="F57" s="261"/>
      <c r="G57" s="261"/>
    </row>
    <row r="58" spans="2:24" x14ac:dyDescent="0.25">
      <c r="B58" s="214"/>
      <c r="C58" s="214"/>
      <c r="H58" s="215"/>
      <c r="I58" s="261"/>
      <c r="J58" s="215"/>
      <c r="K58" s="215"/>
    </row>
    <row r="59" spans="2:24" x14ac:dyDescent="0.25">
      <c r="B59" s="214"/>
      <c r="C59" s="214"/>
      <c r="H59" s="215"/>
      <c r="I59" s="261"/>
      <c r="J59" s="215"/>
      <c r="K59" s="215"/>
    </row>
    <row r="60" spans="2:24" x14ac:dyDescent="0.25">
      <c r="B60" s="214"/>
      <c r="C60" s="214"/>
      <c r="H60" s="215"/>
      <c r="I60" s="261"/>
      <c r="J60" s="215"/>
      <c r="K60" s="215"/>
    </row>
    <row r="61" spans="2:24" x14ac:dyDescent="0.25">
      <c r="B61" s="216"/>
      <c r="C61" s="216"/>
      <c r="D61" s="260"/>
      <c r="E61" s="260"/>
      <c r="F61" s="260"/>
      <c r="G61" s="260"/>
      <c r="H61" s="215"/>
      <c r="I61" s="261"/>
      <c r="J61" s="215"/>
      <c r="K61" s="215"/>
      <c r="L61" s="260"/>
      <c r="M61" s="260"/>
      <c r="N61" s="260"/>
      <c r="O61" s="260"/>
      <c r="P61" s="260"/>
      <c r="Q61" s="260"/>
      <c r="R61" s="260"/>
      <c r="S61" s="260"/>
      <c r="T61" s="260"/>
      <c r="U61" s="260"/>
      <c r="V61" s="260"/>
      <c r="W61" s="260"/>
      <c r="X61" s="260"/>
    </row>
    <row r="62" spans="2:24" x14ac:dyDescent="0.25">
      <c r="B62" s="216"/>
      <c r="C62" s="216"/>
      <c r="D62" s="260"/>
      <c r="E62" s="260"/>
      <c r="F62" s="260"/>
      <c r="G62" s="260"/>
      <c r="H62" s="215"/>
      <c r="I62" s="261"/>
      <c r="J62" s="215"/>
      <c r="K62" s="215"/>
      <c r="L62" s="260"/>
      <c r="M62" s="260"/>
      <c r="N62" s="260"/>
      <c r="O62" s="260"/>
      <c r="P62" s="260"/>
      <c r="Q62" s="260"/>
      <c r="R62" s="260"/>
      <c r="S62" s="260"/>
      <c r="T62" s="260"/>
      <c r="U62" s="260"/>
      <c r="V62" s="260"/>
      <c r="W62" s="260"/>
      <c r="X62" s="260"/>
    </row>
    <row r="63" spans="2:24" x14ac:dyDescent="0.25">
      <c r="B63" s="216"/>
      <c r="C63" s="216"/>
      <c r="D63" s="260"/>
      <c r="E63" s="260"/>
      <c r="F63" s="260"/>
      <c r="G63" s="260"/>
      <c r="H63" s="215"/>
      <c r="I63" s="261"/>
      <c r="J63" s="215"/>
      <c r="K63" s="215"/>
      <c r="L63" s="260"/>
      <c r="M63" s="260"/>
      <c r="N63" s="260"/>
      <c r="O63" s="260"/>
      <c r="P63" s="260"/>
      <c r="Q63" s="260"/>
      <c r="R63" s="260"/>
      <c r="S63" s="260"/>
      <c r="T63" s="260"/>
      <c r="U63" s="260"/>
      <c r="V63" s="260"/>
      <c r="W63" s="260"/>
      <c r="X63" s="260"/>
    </row>
    <row r="64" spans="2:24" x14ac:dyDescent="0.25">
      <c r="B64" s="216"/>
      <c r="C64" s="216"/>
      <c r="D64" s="260"/>
      <c r="E64" s="260"/>
      <c r="F64" s="260"/>
      <c r="G64" s="260"/>
      <c r="H64" s="215"/>
      <c r="I64" s="261"/>
      <c r="J64" s="215"/>
      <c r="K64" s="215"/>
      <c r="L64" s="260"/>
      <c r="M64" s="260"/>
      <c r="N64" s="260"/>
      <c r="O64" s="260"/>
      <c r="P64" s="260"/>
      <c r="Q64" s="260"/>
      <c r="R64" s="260"/>
      <c r="S64" s="260"/>
      <c r="T64" s="260"/>
      <c r="U64" s="260"/>
      <c r="V64" s="260"/>
      <c r="W64" s="260"/>
      <c r="X64" s="260"/>
    </row>
    <row r="65" spans="2:24" x14ac:dyDescent="0.25">
      <c r="B65" s="216"/>
      <c r="C65" s="216"/>
      <c r="D65" s="260"/>
      <c r="E65" s="260"/>
      <c r="F65" s="260"/>
      <c r="G65" s="260"/>
      <c r="H65" s="215"/>
      <c r="I65" s="261"/>
      <c r="J65" s="215"/>
      <c r="K65" s="215"/>
      <c r="L65" s="260"/>
      <c r="M65" s="260"/>
      <c r="N65" s="260"/>
      <c r="O65" s="260"/>
      <c r="P65" s="260"/>
      <c r="Q65" s="260"/>
      <c r="R65" s="260"/>
      <c r="S65" s="260"/>
      <c r="T65" s="260"/>
      <c r="U65" s="260"/>
      <c r="V65" s="260"/>
      <c r="W65" s="260"/>
      <c r="X65" s="260"/>
    </row>
    <row r="66" spans="2:24" x14ac:dyDescent="0.25">
      <c r="B66" s="216"/>
      <c r="C66" s="216"/>
      <c r="D66" s="260"/>
      <c r="E66" s="260"/>
      <c r="F66" s="260"/>
      <c r="G66" s="260"/>
      <c r="H66" s="215"/>
      <c r="I66" s="261"/>
      <c r="J66" s="215"/>
      <c r="K66" s="215"/>
      <c r="L66" s="260"/>
      <c r="M66" s="260"/>
      <c r="N66" s="260"/>
      <c r="O66" s="260"/>
      <c r="P66" s="260"/>
      <c r="Q66" s="260"/>
      <c r="R66" s="260"/>
      <c r="S66" s="260"/>
      <c r="T66" s="260"/>
      <c r="U66" s="260"/>
      <c r="V66" s="260"/>
      <c r="W66" s="260"/>
      <c r="X66" s="260"/>
    </row>
    <row r="67" spans="2:24" x14ac:dyDescent="0.25">
      <c r="B67" s="216"/>
      <c r="C67" s="216"/>
      <c r="D67" s="260"/>
      <c r="E67" s="260"/>
      <c r="F67" s="260"/>
      <c r="G67" s="260"/>
      <c r="H67" s="215"/>
      <c r="I67" s="261"/>
      <c r="J67" s="215"/>
      <c r="K67" s="215"/>
      <c r="L67" s="260"/>
      <c r="M67" s="260"/>
      <c r="N67" s="260"/>
      <c r="O67" s="260"/>
      <c r="P67" s="260"/>
      <c r="Q67" s="260"/>
      <c r="R67" s="260"/>
      <c r="S67" s="260"/>
      <c r="T67" s="260"/>
      <c r="U67" s="260"/>
      <c r="V67" s="260"/>
      <c r="W67" s="260"/>
      <c r="X67" s="260"/>
    </row>
    <row r="68" spans="2:24" x14ac:dyDescent="0.25">
      <c r="B68" s="216"/>
      <c r="C68" s="216"/>
      <c r="D68" s="260"/>
      <c r="E68" s="260"/>
      <c r="F68" s="260"/>
      <c r="G68" s="260"/>
      <c r="H68" s="215"/>
      <c r="I68" s="261"/>
      <c r="J68" s="215"/>
      <c r="K68" s="215"/>
      <c r="L68" s="260"/>
      <c r="M68" s="260"/>
      <c r="N68" s="260"/>
      <c r="O68" s="260"/>
      <c r="P68" s="260"/>
      <c r="Q68" s="260"/>
      <c r="R68" s="260"/>
      <c r="S68" s="260"/>
      <c r="T68" s="260"/>
      <c r="U68" s="260"/>
      <c r="V68" s="260"/>
      <c r="W68" s="260"/>
      <c r="X68" s="260"/>
    </row>
    <row r="69" spans="2:24" x14ac:dyDescent="0.25">
      <c r="B69" s="216"/>
      <c r="C69" s="216"/>
      <c r="D69" s="260"/>
      <c r="E69" s="260"/>
      <c r="F69" s="260"/>
      <c r="G69" s="260"/>
      <c r="H69" s="215"/>
      <c r="I69" s="261"/>
      <c r="J69" s="215"/>
      <c r="K69" s="215"/>
      <c r="L69" s="260"/>
      <c r="M69" s="260"/>
      <c r="N69" s="260"/>
      <c r="O69" s="260"/>
      <c r="P69" s="260"/>
      <c r="Q69" s="260"/>
      <c r="R69" s="260"/>
      <c r="S69" s="260"/>
      <c r="T69" s="260"/>
      <c r="U69" s="260"/>
      <c r="V69" s="260"/>
      <c r="W69" s="260"/>
      <c r="X69" s="260"/>
    </row>
    <row r="70" spans="2:24" x14ac:dyDescent="0.25">
      <c r="B70" s="216"/>
      <c r="C70" s="216"/>
      <c r="D70" s="260"/>
      <c r="E70" s="260"/>
      <c r="F70" s="260"/>
      <c r="G70" s="260"/>
      <c r="H70" s="215"/>
      <c r="I70" s="261"/>
      <c r="J70" s="215"/>
      <c r="K70" s="215"/>
      <c r="L70" s="260"/>
      <c r="M70" s="260"/>
      <c r="N70" s="260"/>
      <c r="O70" s="260"/>
      <c r="P70" s="260"/>
      <c r="Q70" s="260"/>
      <c r="R70" s="260"/>
      <c r="S70" s="260"/>
      <c r="T70" s="260"/>
      <c r="U70" s="260"/>
      <c r="V70" s="260"/>
      <c r="W70" s="260"/>
      <c r="X70" s="260"/>
    </row>
    <row r="71" spans="2:24" x14ac:dyDescent="0.25">
      <c r="B71" s="216"/>
      <c r="C71" s="216"/>
      <c r="D71" s="260"/>
      <c r="E71" s="260"/>
      <c r="F71" s="260"/>
      <c r="G71" s="260"/>
      <c r="H71" s="215"/>
      <c r="I71" s="261"/>
      <c r="J71" s="215"/>
      <c r="K71" s="215"/>
      <c r="L71" s="260"/>
      <c r="M71" s="260"/>
      <c r="N71" s="260"/>
      <c r="O71" s="260"/>
      <c r="P71" s="260"/>
      <c r="Q71" s="260"/>
      <c r="R71" s="260"/>
      <c r="S71" s="260"/>
      <c r="T71" s="260"/>
      <c r="U71" s="260"/>
      <c r="V71" s="260"/>
      <c r="W71" s="260"/>
      <c r="X71" s="260"/>
    </row>
    <row r="72" spans="2:24" x14ac:dyDescent="0.25">
      <c r="B72" s="216"/>
      <c r="C72" s="216"/>
      <c r="D72" s="260"/>
      <c r="E72" s="260"/>
      <c r="F72" s="260"/>
      <c r="G72" s="260"/>
      <c r="H72" s="215"/>
      <c r="I72" s="261"/>
      <c r="J72" s="215"/>
      <c r="K72" s="215"/>
      <c r="L72" s="260"/>
      <c r="M72" s="260"/>
      <c r="N72" s="260"/>
      <c r="O72" s="260"/>
      <c r="P72" s="260"/>
      <c r="Q72" s="260"/>
      <c r="R72" s="260"/>
      <c r="S72" s="260"/>
      <c r="T72" s="260"/>
      <c r="U72" s="260"/>
      <c r="V72" s="260"/>
      <c r="W72" s="260"/>
      <c r="X72" s="260"/>
    </row>
    <row r="73" spans="2:24" x14ac:dyDescent="0.25">
      <c r="B73" s="216"/>
      <c r="C73" s="216"/>
      <c r="D73" s="260"/>
      <c r="E73" s="260"/>
      <c r="F73" s="260"/>
      <c r="G73" s="260"/>
      <c r="H73" s="215"/>
      <c r="I73" s="261"/>
      <c r="J73" s="215"/>
      <c r="K73" s="215"/>
      <c r="L73" s="260"/>
      <c r="M73" s="260"/>
      <c r="N73" s="260"/>
      <c r="O73" s="260"/>
      <c r="P73" s="260"/>
      <c r="Q73" s="260"/>
      <c r="R73" s="260"/>
      <c r="S73" s="260"/>
      <c r="T73" s="260"/>
      <c r="U73" s="260"/>
      <c r="V73" s="260"/>
      <c r="W73" s="260"/>
      <c r="X73" s="260"/>
    </row>
    <row r="74" spans="2:24" x14ac:dyDescent="0.25">
      <c r="B74" s="216"/>
      <c r="C74" s="216"/>
      <c r="D74" s="260"/>
      <c r="E74" s="260"/>
      <c r="F74" s="260"/>
      <c r="G74" s="260"/>
      <c r="H74" s="215"/>
      <c r="I74" s="261"/>
      <c r="J74" s="215"/>
      <c r="K74" s="215"/>
      <c r="L74" s="260"/>
      <c r="M74" s="260"/>
      <c r="N74" s="260"/>
      <c r="O74" s="260"/>
      <c r="P74" s="260"/>
      <c r="Q74" s="260"/>
      <c r="R74" s="260"/>
      <c r="S74" s="260"/>
      <c r="T74" s="260"/>
      <c r="U74" s="260"/>
      <c r="V74" s="260"/>
      <c r="W74" s="260"/>
      <c r="X74" s="260"/>
    </row>
    <row r="75" spans="2:24" x14ac:dyDescent="0.25">
      <c r="B75" s="216"/>
      <c r="C75" s="216"/>
      <c r="D75" s="260"/>
      <c r="E75" s="260"/>
      <c r="F75" s="260"/>
      <c r="G75" s="260"/>
      <c r="H75" s="215"/>
      <c r="I75" s="261"/>
      <c r="J75" s="215"/>
      <c r="K75" s="215"/>
      <c r="L75" s="260"/>
      <c r="M75" s="260"/>
      <c r="N75" s="260"/>
      <c r="O75" s="260"/>
      <c r="P75" s="260"/>
      <c r="Q75" s="260"/>
      <c r="R75" s="260"/>
      <c r="S75" s="260"/>
      <c r="T75" s="260"/>
      <c r="U75" s="260"/>
      <c r="V75" s="260"/>
      <c r="W75" s="260"/>
      <c r="X75" s="260"/>
    </row>
    <row r="76" spans="2:24" x14ac:dyDescent="0.25">
      <c r="B76" s="216"/>
      <c r="C76" s="216"/>
      <c r="D76" s="260"/>
      <c r="E76" s="260"/>
      <c r="F76" s="260"/>
      <c r="G76" s="260"/>
      <c r="H76" s="215"/>
      <c r="I76" s="261"/>
      <c r="J76" s="215"/>
      <c r="K76" s="215"/>
      <c r="L76" s="260"/>
      <c r="M76" s="260"/>
      <c r="N76" s="260"/>
      <c r="O76" s="260"/>
      <c r="P76" s="260"/>
      <c r="Q76" s="260"/>
      <c r="R76" s="260"/>
      <c r="S76" s="260"/>
      <c r="T76" s="260"/>
      <c r="U76" s="260"/>
      <c r="V76" s="260"/>
      <c r="W76" s="260"/>
      <c r="X76" s="260"/>
    </row>
    <row r="77" spans="2:24" x14ac:dyDescent="0.25">
      <c r="B77" s="216"/>
      <c r="C77" s="216"/>
      <c r="D77" s="260"/>
      <c r="E77" s="260"/>
      <c r="F77" s="260"/>
      <c r="G77" s="260"/>
      <c r="H77" s="215"/>
      <c r="I77" s="261"/>
      <c r="J77" s="215"/>
      <c r="K77" s="215"/>
      <c r="L77" s="260"/>
      <c r="M77" s="260"/>
      <c r="N77" s="260"/>
      <c r="O77" s="260"/>
      <c r="P77" s="260"/>
      <c r="Q77" s="260"/>
      <c r="R77" s="260"/>
      <c r="S77" s="260"/>
      <c r="T77" s="260"/>
      <c r="U77" s="260"/>
      <c r="V77" s="260"/>
      <c r="W77" s="260"/>
      <c r="X77" s="260"/>
    </row>
    <row r="78" spans="2:24" x14ac:dyDescent="0.25">
      <c r="B78" s="216"/>
      <c r="C78" s="216"/>
      <c r="D78" s="260"/>
      <c r="E78" s="260"/>
      <c r="F78" s="260"/>
      <c r="G78" s="260"/>
      <c r="H78" s="215"/>
      <c r="I78" s="261"/>
      <c r="J78" s="215"/>
      <c r="K78" s="215"/>
      <c r="L78" s="260"/>
      <c r="M78" s="260"/>
      <c r="N78" s="260"/>
      <c r="O78" s="260"/>
      <c r="P78" s="260"/>
      <c r="Q78" s="260"/>
      <c r="R78" s="260"/>
      <c r="S78" s="260"/>
      <c r="T78" s="260"/>
      <c r="U78" s="260"/>
      <c r="V78" s="260"/>
      <c r="W78" s="260"/>
      <c r="X78" s="260"/>
    </row>
    <row r="79" spans="2:24" x14ac:dyDescent="0.25">
      <c r="B79" s="216"/>
      <c r="C79" s="216"/>
      <c r="D79" s="260"/>
      <c r="E79" s="260"/>
      <c r="F79" s="260"/>
      <c r="G79" s="260"/>
      <c r="H79" s="215"/>
      <c r="I79" s="261"/>
      <c r="J79" s="215"/>
      <c r="K79" s="215"/>
      <c r="L79" s="260"/>
      <c r="M79" s="260"/>
      <c r="N79" s="260"/>
      <c r="O79" s="260"/>
      <c r="P79" s="260"/>
      <c r="Q79" s="260"/>
      <c r="R79" s="260"/>
      <c r="S79" s="260"/>
      <c r="T79" s="260"/>
      <c r="U79" s="260"/>
      <c r="V79" s="260"/>
      <c r="W79" s="260"/>
      <c r="X79" s="260"/>
    </row>
    <row r="80" spans="2:24" x14ac:dyDescent="0.25">
      <c r="B80" s="217"/>
      <c r="C80" s="217"/>
      <c r="D80" s="260"/>
      <c r="E80" s="260"/>
      <c r="F80" s="260"/>
      <c r="G80" s="260"/>
      <c r="H80" s="260"/>
      <c r="I80" s="260"/>
      <c r="J80" s="260"/>
      <c r="K80" s="260"/>
      <c r="L80" s="260"/>
      <c r="M80" s="260"/>
      <c r="N80" s="260"/>
      <c r="O80" s="260"/>
      <c r="P80" s="260"/>
      <c r="Q80" s="260"/>
      <c r="R80" s="260"/>
      <c r="S80" s="260"/>
      <c r="T80" s="260"/>
      <c r="U80" s="260"/>
      <c r="V80" s="260"/>
      <c r="W80" s="260"/>
      <c r="X80" s="260"/>
    </row>
    <row r="81" spans="2:24" x14ac:dyDescent="0.25">
      <c r="B81" s="217"/>
      <c r="C81" s="217"/>
      <c r="D81" s="260"/>
      <c r="E81" s="260"/>
      <c r="F81" s="260"/>
      <c r="G81" s="260"/>
      <c r="H81" s="260"/>
      <c r="I81" s="260"/>
      <c r="J81" s="260"/>
      <c r="K81" s="260"/>
      <c r="L81" s="260"/>
      <c r="M81" s="260"/>
      <c r="N81" s="260"/>
      <c r="O81" s="260"/>
      <c r="P81" s="260"/>
      <c r="Q81" s="260"/>
      <c r="R81" s="260"/>
      <c r="S81" s="260"/>
      <c r="T81" s="260"/>
      <c r="U81" s="260"/>
      <c r="V81" s="260"/>
      <c r="W81" s="260"/>
      <c r="X81" s="260"/>
    </row>
    <row r="82" spans="2:24" x14ac:dyDescent="0.25">
      <c r="B82" s="217"/>
      <c r="C82" s="217"/>
      <c r="D82" s="260"/>
      <c r="E82" s="260"/>
      <c r="F82" s="260"/>
      <c r="G82" s="260"/>
      <c r="H82" s="260"/>
      <c r="I82" s="260"/>
      <c r="J82" s="260"/>
      <c r="K82" s="260"/>
      <c r="L82" s="260"/>
      <c r="M82" s="260"/>
      <c r="N82" s="260"/>
      <c r="O82" s="260"/>
      <c r="P82" s="260"/>
      <c r="Q82" s="260"/>
      <c r="R82" s="260"/>
      <c r="S82" s="260"/>
      <c r="T82" s="260"/>
      <c r="U82" s="260"/>
      <c r="V82" s="260"/>
      <c r="W82" s="260"/>
      <c r="X82" s="260"/>
    </row>
  </sheetData>
  <sheetProtection sheet="1" objects="1" scenarios="1"/>
  <mergeCells count="5">
    <mergeCell ref="A5:A15"/>
    <mergeCell ref="A16:A19"/>
    <mergeCell ref="A20:A22"/>
    <mergeCell ref="A1:B3"/>
    <mergeCell ref="A23:A27"/>
  </mergeCells>
  <conditionalFormatting sqref="D5:T5">
    <cfRule type="aboveAverage" dxfId="87" priority="22" stdDev="1"/>
  </conditionalFormatting>
  <conditionalFormatting sqref="D6:T6">
    <cfRule type="aboveAverage" dxfId="86" priority="21" stdDev="1"/>
  </conditionalFormatting>
  <conditionalFormatting sqref="D7:T7">
    <cfRule type="aboveAverage" dxfId="85" priority="20" stdDev="1"/>
  </conditionalFormatting>
  <conditionalFormatting sqref="D8:T8">
    <cfRule type="aboveAverage" dxfId="84" priority="19" stdDev="1"/>
  </conditionalFormatting>
  <conditionalFormatting sqref="D9:T9">
    <cfRule type="aboveAverage" dxfId="83" priority="18" stdDev="1"/>
  </conditionalFormatting>
  <conditionalFormatting sqref="D10:T10">
    <cfRule type="aboveAverage" dxfId="82" priority="17" stdDev="1"/>
  </conditionalFormatting>
  <conditionalFormatting sqref="D11:T11">
    <cfRule type="aboveAverage" dxfId="81" priority="16" stdDev="1"/>
  </conditionalFormatting>
  <conditionalFormatting sqref="D12:T12">
    <cfRule type="aboveAverage" dxfId="80" priority="15" stdDev="1"/>
  </conditionalFormatting>
  <conditionalFormatting sqref="D13:T13">
    <cfRule type="aboveAverage" dxfId="79" priority="14" stdDev="1"/>
  </conditionalFormatting>
  <conditionalFormatting sqref="D14:T14">
    <cfRule type="aboveAverage" dxfId="78" priority="13" stdDev="1"/>
  </conditionalFormatting>
  <conditionalFormatting sqref="D15:T15">
    <cfRule type="aboveAverage" dxfId="77" priority="12" stdDev="1"/>
  </conditionalFormatting>
  <conditionalFormatting sqref="D16:T16">
    <cfRule type="aboveAverage" dxfId="76" priority="11" stdDev="1"/>
  </conditionalFormatting>
  <conditionalFormatting sqref="D17:T17">
    <cfRule type="aboveAverage" dxfId="75" priority="10" stdDev="1"/>
  </conditionalFormatting>
  <conditionalFormatting sqref="D18:T18">
    <cfRule type="aboveAverage" dxfId="74" priority="9" stdDev="1"/>
  </conditionalFormatting>
  <conditionalFormatting sqref="D19:T19">
    <cfRule type="aboveAverage" dxfId="73" priority="8" stdDev="1"/>
  </conditionalFormatting>
  <conditionalFormatting sqref="D20:T20">
    <cfRule type="aboveAverage" dxfId="72" priority="7" stdDev="1"/>
  </conditionalFormatting>
  <conditionalFormatting sqref="D21:T21">
    <cfRule type="aboveAverage" dxfId="71" priority="6" stdDev="1"/>
  </conditionalFormatting>
  <conditionalFormatting sqref="D22:T22">
    <cfRule type="aboveAverage" dxfId="70" priority="5" stdDev="1"/>
  </conditionalFormatting>
  <conditionalFormatting sqref="D23:T23">
    <cfRule type="aboveAverage" dxfId="69" priority="4" stdDev="1"/>
  </conditionalFormatting>
  <conditionalFormatting sqref="D24:T24">
    <cfRule type="aboveAverage" dxfId="68" priority="3" stdDev="1"/>
  </conditionalFormatting>
  <conditionalFormatting sqref="D25:T26">
    <cfRule type="aboveAverage" dxfId="67" priority="2" stdDev="1"/>
  </conditionalFormatting>
  <conditionalFormatting sqref="D27:T27">
    <cfRule type="aboveAverage" dxfId="66" priority="1" stdDev="1"/>
  </conditionalFormatting>
  <pageMargins left="0" right="0" top="0" bottom="0" header="0" footer="0"/>
  <pageSetup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33798" r:id="rId4" name="Drop Down 6">
              <controlPr locked="0" defaultSize="0" autoLine="0" autoPict="0">
                <anchor moveWithCells="1">
                  <from>
                    <xdr:col>0</xdr:col>
                    <xdr:colOff>228600</xdr:colOff>
                    <xdr:row>27</xdr:row>
                    <xdr:rowOff>180975</xdr:rowOff>
                  </from>
                  <to>
                    <xdr:col>1</xdr:col>
                    <xdr:colOff>2124075</xdr:colOff>
                    <xdr:row>29</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583E-DC31-4E58-A9A1-204FDD46D5C0}">
  <sheetPr codeName="Sheet21"/>
  <dimension ref="A1:T81"/>
  <sheetViews>
    <sheetView zoomScale="90" zoomScaleNormal="90" workbookViewId="0">
      <pane xSplit="2" ySplit="3" topLeftCell="C4" activePane="bottomRight" state="frozen"/>
      <selection pane="topRight" activeCell="C1" sqref="C1"/>
      <selection pane="bottomLeft" activeCell="A4" sqref="A4"/>
      <selection pane="bottomRight" sqref="A1:B3"/>
    </sheetView>
  </sheetViews>
  <sheetFormatPr defaultRowHeight="15" x14ac:dyDescent="0.25"/>
  <cols>
    <col min="1" max="1" width="6.42578125" style="258" customWidth="1"/>
    <col min="2" max="2" width="32.42578125" style="258" bestFit="1" customWidth="1"/>
    <col min="3" max="3" width="7.85546875" style="258" customWidth="1"/>
    <col min="4" max="4" width="8.85546875" style="259" customWidth="1"/>
    <col min="5" max="5" width="8.85546875" style="258" customWidth="1"/>
    <col min="6" max="6" width="7.7109375" style="258" customWidth="1"/>
    <col min="7" max="7" width="8" style="258" customWidth="1"/>
    <col min="8" max="8" width="10.28515625" style="258" customWidth="1"/>
    <col min="9" max="19" width="9.140625" style="258" customWidth="1"/>
    <col min="20" max="16384" width="9.140625" style="258"/>
  </cols>
  <sheetData>
    <row r="1" spans="1:20" ht="18" customHeight="1" x14ac:dyDescent="0.25">
      <c r="A1" s="317" t="s">
        <v>205</v>
      </c>
      <c r="B1" s="317"/>
      <c r="C1" s="264"/>
      <c r="D1" s="193"/>
    </row>
    <row r="2" spans="1:20" ht="16.5" customHeight="1" x14ac:dyDescent="0.25">
      <c r="A2" s="317"/>
      <c r="B2" s="317"/>
      <c r="C2" s="264"/>
      <c r="D2" s="193"/>
    </row>
    <row r="3" spans="1:20" s="205" customFormat="1" ht="16.5" thickBot="1" x14ac:dyDescent="0.3">
      <c r="A3" s="318"/>
      <c r="B3" s="318"/>
      <c r="C3" s="194" t="str">
        <f>Inputs!B3</f>
        <v>Avg.</v>
      </c>
      <c r="D3" s="194">
        <f>Inputs!C3</f>
        <v>0</v>
      </c>
      <c r="E3" s="204"/>
      <c r="F3" s="204"/>
      <c r="G3" s="204"/>
      <c r="H3" s="204"/>
      <c r="I3" s="204"/>
      <c r="J3" s="204"/>
      <c r="K3" s="204"/>
      <c r="L3" s="204"/>
      <c r="M3" s="204"/>
      <c r="N3" s="204"/>
      <c r="O3" s="204"/>
      <c r="P3" s="204"/>
      <c r="Q3" s="204"/>
      <c r="R3" s="204"/>
      <c r="S3" s="204"/>
      <c r="T3" s="204"/>
    </row>
    <row r="4" spans="1:20" s="288" customFormat="1" ht="23.25" hidden="1" x14ac:dyDescent="0.25">
      <c r="A4" s="264"/>
      <c r="B4" s="294" t="str">
        <f>INDEX(B23:B27,$B$30)</f>
        <v>Gestation</v>
      </c>
      <c r="C4" s="292" t="e">
        <f>INDEX(C23:C27,$B$30)</f>
        <v>#DIV/0!</v>
      </c>
      <c r="D4" s="292" t="e">
        <f t="shared" ref="D4:E4" si="0">INDEX(D23:D27,$B$30)</f>
        <v>#DIV/0!</v>
      </c>
      <c r="E4" s="290"/>
      <c r="F4" s="290"/>
      <c r="G4" s="290"/>
      <c r="H4" s="290"/>
      <c r="I4" s="290"/>
      <c r="J4" s="290"/>
      <c r="K4" s="290"/>
      <c r="L4" s="290"/>
      <c r="M4" s="290"/>
      <c r="N4" s="290"/>
      <c r="O4" s="290"/>
      <c r="P4" s="290"/>
      <c r="Q4" s="290"/>
      <c r="R4" s="290"/>
      <c r="S4" s="290"/>
      <c r="T4" s="290"/>
    </row>
    <row r="5" spans="1:20" s="207" customFormat="1" x14ac:dyDescent="0.25">
      <c r="A5" s="314" t="s">
        <v>68</v>
      </c>
      <c r="B5" s="196" t="s">
        <v>64</v>
      </c>
      <c r="C5" s="222" t="e">
        <f>'Output Farm Sub-populations'!B41</f>
        <v>#DIV/0!</v>
      </c>
      <c r="D5" s="222" t="e">
        <f>'Output Farm Sub-populations'!C41</f>
        <v>#DIV/0!</v>
      </c>
      <c r="E5" s="218"/>
      <c r="F5" s="218"/>
      <c r="G5" s="218"/>
      <c r="H5" s="218"/>
      <c r="I5" s="218"/>
      <c r="J5" s="218"/>
      <c r="K5" s="218"/>
      <c r="L5" s="218"/>
      <c r="M5" s="218"/>
      <c r="N5" s="218"/>
      <c r="O5" s="218"/>
      <c r="P5" s="218"/>
      <c r="Q5" s="218"/>
      <c r="R5" s="218"/>
      <c r="S5" s="218"/>
      <c r="T5" s="218"/>
    </row>
    <row r="6" spans="1:20" s="207" customFormat="1" x14ac:dyDescent="0.25">
      <c r="A6" s="314"/>
      <c r="B6" s="196" t="s">
        <v>41</v>
      </c>
      <c r="C6" s="222" t="e">
        <f>'Output Farm Sub-populations'!B15</f>
        <v>#DIV/0!</v>
      </c>
      <c r="D6" s="222" t="e">
        <f>'Output Farm Sub-populations'!C15</f>
        <v>#DIV/0!</v>
      </c>
      <c r="E6" s="218"/>
      <c r="F6" s="218"/>
      <c r="G6" s="218"/>
      <c r="H6" s="218"/>
      <c r="I6" s="218"/>
      <c r="J6" s="218"/>
      <c r="K6" s="218"/>
      <c r="L6" s="218"/>
      <c r="M6" s="218"/>
      <c r="N6" s="218"/>
      <c r="O6" s="218"/>
      <c r="P6" s="218"/>
      <c r="Q6" s="218"/>
      <c r="R6" s="218"/>
      <c r="S6" s="218"/>
      <c r="T6" s="218"/>
    </row>
    <row r="7" spans="1:20" s="207" customFormat="1" x14ac:dyDescent="0.25">
      <c r="A7" s="314"/>
      <c r="B7" s="196" t="s">
        <v>10</v>
      </c>
      <c r="C7" s="222" t="e">
        <f>'Output Farm Sub-populations'!B28</f>
        <v>#DIV/0!</v>
      </c>
      <c r="D7" s="222" t="e">
        <f>'Output Farm Sub-populations'!C28</f>
        <v>#DIV/0!</v>
      </c>
      <c r="E7" s="218"/>
      <c r="F7" s="218"/>
      <c r="G7" s="218"/>
      <c r="H7" s="218"/>
      <c r="I7" s="218"/>
      <c r="J7" s="218"/>
      <c r="K7" s="218"/>
      <c r="L7" s="218"/>
      <c r="M7" s="218"/>
      <c r="N7" s="218"/>
      <c r="O7" s="218"/>
      <c r="P7" s="218"/>
      <c r="Q7" s="218"/>
      <c r="R7" s="218"/>
      <c r="S7" s="218"/>
      <c r="T7" s="218"/>
    </row>
    <row r="8" spans="1:20" s="207" customFormat="1" x14ac:dyDescent="0.25">
      <c r="A8" s="314"/>
      <c r="B8" s="196" t="s">
        <v>59</v>
      </c>
      <c r="C8" s="222" t="e">
        <f>'Output Farm Sub-populations'!B55</f>
        <v>#DIV/0!</v>
      </c>
      <c r="D8" s="222" t="e">
        <f>'Output Farm Sub-populations'!C55</f>
        <v>#DIV/0!</v>
      </c>
      <c r="E8" s="218"/>
      <c r="F8" s="218"/>
      <c r="G8" s="218"/>
      <c r="H8" s="218"/>
      <c r="I8" s="218"/>
      <c r="J8" s="218"/>
      <c r="K8" s="218"/>
      <c r="L8" s="218"/>
      <c r="M8" s="218"/>
      <c r="N8" s="218"/>
      <c r="O8" s="218"/>
      <c r="P8" s="218"/>
      <c r="Q8" s="218"/>
      <c r="R8" s="218"/>
      <c r="S8" s="218"/>
      <c r="T8" s="218"/>
    </row>
    <row r="9" spans="1:20" s="207" customFormat="1" x14ac:dyDescent="0.25">
      <c r="A9" s="314"/>
      <c r="B9" s="196" t="s">
        <v>58</v>
      </c>
      <c r="C9" s="222" t="e">
        <f>'Output Farm Sub-populations'!B68</f>
        <v>#DIV/0!</v>
      </c>
      <c r="D9" s="222" t="e">
        <f>'Output Farm Sub-populations'!C68</f>
        <v>#DIV/0!</v>
      </c>
      <c r="E9" s="218"/>
      <c r="F9" s="218"/>
      <c r="G9" s="218"/>
      <c r="H9" s="218"/>
      <c r="I9" s="218"/>
      <c r="J9" s="218"/>
      <c r="K9" s="218"/>
      <c r="L9" s="218"/>
      <c r="M9" s="218"/>
      <c r="N9" s="218"/>
      <c r="O9" s="218"/>
      <c r="P9" s="218"/>
      <c r="Q9" s="218"/>
      <c r="R9" s="218"/>
      <c r="S9" s="218"/>
      <c r="T9" s="218"/>
    </row>
    <row r="10" spans="1:20" s="207" customFormat="1" x14ac:dyDescent="0.25">
      <c r="A10" s="314"/>
      <c r="B10" s="196" t="s">
        <v>60</v>
      </c>
      <c r="C10" s="222" t="e">
        <f>'Output Farm Sub-populations'!B81</f>
        <v>#DIV/0!</v>
      </c>
      <c r="D10" s="222" t="e">
        <f>'Output Farm Sub-populations'!C81</f>
        <v>#DIV/0!</v>
      </c>
      <c r="E10" s="218"/>
      <c r="F10" s="218"/>
      <c r="G10" s="218"/>
      <c r="H10" s="218"/>
      <c r="I10" s="218"/>
      <c r="J10" s="218"/>
      <c r="K10" s="218"/>
      <c r="L10" s="218"/>
      <c r="M10" s="218"/>
      <c r="N10" s="218"/>
      <c r="O10" s="218"/>
      <c r="P10" s="218"/>
      <c r="Q10" s="218"/>
      <c r="R10" s="218"/>
      <c r="S10" s="218"/>
      <c r="T10" s="218"/>
    </row>
    <row r="11" spans="1:20" s="207" customFormat="1" x14ac:dyDescent="0.25">
      <c r="A11" s="314"/>
      <c r="B11" s="196" t="s">
        <v>145</v>
      </c>
      <c r="C11" s="222" t="e">
        <f>'Output Farm Sub-populations'!B94</f>
        <v>#DIV/0!</v>
      </c>
      <c r="D11" s="222" t="e">
        <f>'Output Farm Sub-populations'!C94</f>
        <v>#DIV/0!</v>
      </c>
      <c r="E11" s="218"/>
      <c r="F11" s="218"/>
      <c r="G11" s="218"/>
      <c r="H11" s="218"/>
      <c r="I11" s="218"/>
      <c r="J11" s="218"/>
      <c r="K11" s="218"/>
      <c r="L11" s="218"/>
      <c r="M11" s="218"/>
      <c r="N11" s="218"/>
      <c r="O11" s="218"/>
      <c r="P11" s="218"/>
      <c r="Q11" s="218"/>
      <c r="R11" s="218"/>
      <c r="S11" s="218"/>
      <c r="T11" s="218"/>
    </row>
    <row r="12" spans="1:20" s="207" customFormat="1" x14ac:dyDescent="0.25">
      <c r="A12" s="314"/>
      <c r="B12" s="196" t="s">
        <v>146</v>
      </c>
      <c r="C12" s="222" t="e">
        <f>'Output Farm Sub-populations'!B107</f>
        <v>#DIV/0!</v>
      </c>
      <c r="D12" s="222" t="e">
        <f>'Output Farm Sub-populations'!C107</f>
        <v>#DIV/0!</v>
      </c>
      <c r="E12" s="218"/>
      <c r="F12" s="218"/>
      <c r="G12" s="218"/>
      <c r="H12" s="218"/>
      <c r="I12" s="218"/>
      <c r="J12" s="218"/>
      <c r="K12" s="218"/>
      <c r="L12" s="218"/>
      <c r="M12" s="218"/>
      <c r="N12" s="218"/>
      <c r="O12" s="218"/>
      <c r="P12" s="218"/>
      <c r="Q12" s="218"/>
      <c r="R12" s="218"/>
      <c r="S12" s="218"/>
      <c r="T12" s="218"/>
    </row>
    <row r="13" spans="1:20" s="207" customFormat="1" x14ac:dyDescent="0.25">
      <c r="A13" s="314"/>
      <c r="B13" s="196" t="s">
        <v>80</v>
      </c>
      <c r="C13" s="222" t="e">
        <f>'Output Farm Sub-populations'!B120</f>
        <v>#DIV/0!</v>
      </c>
      <c r="D13" s="222" t="e">
        <f>'Output Farm Sub-populations'!C120</f>
        <v>#DIV/0!</v>
      </c>
      <c r="E13" s="218"/>
      <c r="F13" s="218"/>
      <c r="G13" s="218"/>
      <c r="H13" s="218"/>
      <c r="I13" s="218"/>
      <c r="J13" s="218"/>
      <c r="K13" s="218"/>
      <c r="L13" s="218"/>
      <c r="M13" s="218"/>
      <c r="N13" s="218"/>
      <c r="O13" s="218"/>
      <c r="P13" s="218"/>
      <c r="Q13" s="218"/>
      <c r="R13" s="218"/>
      <c r="S13" s="218"/>
      <c r="T13" s="218"/>
    </row>
    <row r="14" spans="1:20" s="207" customFormat="1" x14ac:dyDescent="0.25">
      <c r="A14" s="314"/>
      <c r="B14" s="196" t="s">
        <v>65</v>
      </c>
      <c r="C14" s="222" t="e">
        <f>'Output Farm Sub-populations'!B137</f>
        <v>#DIV/0!</v>
      </c>
      <c r="D14" s="222" t="e">
        <f>'Output Farm Sub-populations'!C137</f>
        <v>#DIV/0!</v>
      </c>
      <c r="E14" s="218"/>
      <c r="F14" s="218"/>
      <c r="G14" s="218"/>
      <c r="H14" s="218"/>
      <c r="I14" s="218"/>
      <c r="J14" s="218"/>
      <c r="K14" s="218"/>
      <c r="L14" s="218"/>
      <c r="M14" s="218"/>
      <c r="N14" s="218"/>
      <c r="O14" s="218"/>
      <c r="P14" s="218"/>
      <c r="Q14" s="218"/>
      <c r="R14" s="218"/>
      <c r="S14" s="218"/>
      <c r="T14" s="218"/>
    </row>
    <row r="15" spans="1:20" s="207" customFormat="1" x14ac:dyDescent="0.25">
      <c r="A15" s="314"/>
      <c r="B15" s="196" t="s">
        <v>34</v>
      </c>
      <c r="C15" s="222" t="e">
        <f>'Output Farm Sub-populations'!B150</f>
        <v>#DIV/0!</v>
      </c>
      <c r="D15" s="222" t="e">
        <f>'Output Farm Sub-populations'!C150</f>
        <v>#DIV/0!</v>
      </c>
      <c r="E15" s="218"/>
      <c r="F15" s="218"/>
      <c r="G15" s="218"/>
      <c r="H15" s="218"/>
      <c r="I15" s="218"/>
      <c r="J15" s="218"/>
      <c r="K15" s="218"/>
      <c r="L15" s="218"/>
      <c r="M15" s="218"/>
      <c r="N15" s="218"/>
      <c r="O15" s="218"/>
      <c r="P15" s="218"/>
      <c r="Q15" s="218"/>
      <c r="R15" s="218"/>
      <c r="S15" s="218"/>
      <c r="T15" s="218"/>
    </row>
    <row r="16" spans="1:20" s="209" customFormat="1" ht="19.5" customHeight="1" x14ac:dyDescent="0.25">
      <c r="A16" s="315" t="s">
        <v>19</v>
      </c>
      <c r="B16" s="198" t="s">
        <v>66</v>
      </c>
      <c r="C16" s="223" t="e">
        <f>'Output Farm Sub-populations'!B183</f>
        <v>#DIV/0!</v>
      </c>
      <c r="D16" s="223" t="e">
        <f>'Output Farm Sub-populations'!C183</f>
        <v>#DIV/0!</v>
      </c>
      <c r="E16" s="219"/>
      <c r="F16" s="219"/>
      <c r="G16" s="219"/>
      <c r="H16" s="219"/>
      <c r="I16" s="219"/>
      <c r="J16" s="219"/>
      <c r="K16" s="219"/>
      <c r="L16" s="219"/>
      <c r="M16" s="219"/>
      <c r="N16" s="219"/>
      <c r="O16" s="219"/>
      <c r="P16" s="219"/>
      <c r="Q16" s="219"/>
      <c r="R16" s="219"/>
      <c r="S16" s="219"/>
      <c r="T16" s="219"/>
    </row>
    <row r="17" spans="1:20" s="209" customFormat="1" ht="20.25" customHeight="1" x14ac:dyDescent="0.25">
      <c r="A17" s="315"/>
      <c r="B17" s="198" t="s">
        <v>77</v>
      </c>
      <c r="C17" s="223" t="e">
        <f>'Output Farm Sub-populations'!B170</f>
        <v>#DIV/0!</v>
      </c>
      <c r="D17" s="223" t="e">
        <f>'Output Farm Sub-populations'!C170</f>
        <v>#DIV/0!</v>
      </c>
      <c r="E17" s="219"/>
      <c r="F17" s="219"/>
      <c r="G17" s="219"/>
      <c r="H17" s="219"/>
      <c r="I17" s="219"/>
      <c r="J17" s="219"/>
      <c r="K17" s="219"/>
      <c r="L17" s="219"/>
      <c r="M17" s="219"/>
      <c r="N17" s="219"/>
      <c r="O17" s="219"/>
      <c r="P17" s="219"/>
      <c r="Q17" s="219"/>
      <c r="R17" s="219"/>
      <c r="S17" s="219"/>
      <c r="T17" s="219"/>
    </row>
    <row r="18" spans="1:20" s="209" customFormat="1" ht="18.75" customHeight="1" x14ac:dyDescent="0.25">
      <c r="A18" s="315"/>
      <c r="B18" s="198" t="s">
        <v>50</v>
      </c>
      <c r="C18" s="223" t="e">
        <f>'Output Farm Sub-populations'!B196</f>
        <v>#DIV/0!</v>
      </c>
      <c r="D18" s="223" t="e">
        <f>'Output Farm Sub-populations'!C196</f>
        <v>#DIV/0!</v>
      </c>
      <c r="E18" s="219"/>
      <c r="F18" s="219"/>
      <c r="G18" s="219"/>
      <c r="H18" s="219"/>
      <c r="I18" s="219"/>
      <c r="J18" s="219"/>
      <c r="K18" s="219"/>
      <c r="L18" s="219"/>
      <c r="M18" s="219"/>
      <c r="N18" s="219"/>
      <c r="O18" s="219"/>
      <c r="P18" s="219"/>
      <c r="Q18" s="219"/>
      <c r="R18" s="219"/>
      <c r="S18" s="219"/>
      <c r="T18" s="219"/>
    </row>
    <row r="19" spans="1:20" s="209" customFormat="1" ht="19.5" customHeight="1" x14ac:dyDescent="0.25">
      <c r="A19" s="315"/>
      <c r="B19" s="198" t="s">
        <v>151</v>
      </c>
      <c r="C19" s="223" t="e">
        <f>'Output Farm Sub-populations'!B209</f>
        <v>#DIV/0!</v>
      </c>
      <c r="D19" s="223" t="e">
        <f>'Output Farm Sub-populations'!C209</f>
        <v>#DIV/0!</v>
      </c>
      <c r="E19" s="219"/>
      <c r="F19" s="219"/>
      <c r="G19" s="219"/>
      <c r="H19" s="219"/>
      <c r="I19" s="219"/>
      <c r="J19" s="219"/>
      <c r="K19" s="219"/>
      <c r="L19" s="219"/>
      <c r="M19" s="219"/>
      <c r="N19" s="219"/>
      <c r="O19" s="219"/>
      <c r="P19" s="219"/>
      <c r="Q19" s="219"/>
      <c r="R19" s="219"/>
      <c r="S19" s="219"/>
      <c r="T19" s="219"/>
    </row>
    <row r="20" spans="1:20" s="211" customFormat="1" x14ac:dyDescent="0.25">
      <c r="A20" s="316" t="s">
        <v>42</v>
      </c>
      <c r="B20" s="200" t="s">
        <v>78</v>
      </c>
      <c r="C20" s="224" t="e">
        <f>'Output Farm Sub-populations'!B229</f>
        <v>#DIV/0!</v>
      </c>
      <c r="D20" s="224" t="e">
        <f>'Output Farm Sub-populations'!C229</f>
        <v>#DIV/0!</v>
      </c>
      <c r="E20" s="220"/>
      <c r="F20" s="220"/>
      <c r="G20" s="220"/>
      <c r="H20" s="220"/>
      <c r="I20" s="220"/>
      <c r="J20" s="220"/>
      <c r="K20" s="220"/>
      <c r="L20" s="220"/>
      <c r="M20" s="220"/>
      <c r="N20" s="220"/>
      <c r="O20" s="220"/>
      <c r="P20" s="220"/>
      <c r="Q20" s="220"/>
      <c r="R20" s="220"/>
      <c r="S20" s="220"/>
      <c r="T20" s="220"/>
    </row>
    <row r="21" spans="1:20" s="211" customFormat="1" x14ac:dyDescent="0.25">
      <c r="A21" s="316"/>
      <c r="B21" s="200" t="s">
        <v>79</v>
      </c>
      <c r="C21" s="224" t="e">
        <f>'Output Farm Sub-populations'!B242</f>
        <v>#DIV/0!</v>
      </c>
      <c r="D21" s="224" t="e">
        <f>'Output Farm Sub-populations'!C242</f>
        <v>#DIV/0!</v>
      </c>
      <c r="E21" s="220"/>
      <c r="F21" s="220"/>
      <c r="G21" s="220"/>
      <c r="H21" s="220"/>
      <c r="I21" s="220"/>
      <c r="J21" s="220"/>
      <c r="K21" s="220"/>
      <c r="L21" s="220"/>
      <c r="M21" s="220"/>
      <c r="N21" s="220"/>
      <c r="O21" s="220"/>
      <c r="P21" s="220"/>
      <c r="Q21" s="220"/>
      <c r="R21" s="220"/>
      <c r="S21" s="220"/>
      <c r="T21" s="220"/>
    </row>
    <row r="22" spans="1:20" s="211" customFormat="1" x14ac:dyDescent="0.25">
      <c r="A22" s="316"/>
      <c r="B22" s="200" t="s">
        <v>48</v>
      </c>
      <c r="C22" s="224" t="e">
        <f>'Output Farm Sub-populations'!B255</f>
        <v>#DIV/0!</v>
      </c>
      <c r="D22" s="224" t="e">
        <f>'Output Farm Sub-populations'!C255</f>
        <v>#DIV/0!</v>
      </c>
      <c r="E22" s="220"/>
      <c r="F22" s="220"/>
      <c r="G22" s="220"/>
      <c r="H22" s="220"/>
      <c r="I22" s="220"/>
      <c r="J22" s="220"/>
      <c r="K22" s="220"/>
      <c r="L22" s="220"/>
      <c r="M22" s="220"/>
      <c r="N22" s="220"/>
      <c r="O22" s="220"/>
      <c r="P22" s="220"/>
      <c r="Q22" s="220"/>
      <c r="R22" s="220"/>
      <c r="S22" s="220"/>
      <c r="T22" s="220"/>
    </row>
    <row r="23" spans="1:20" s="213" customFormat="1" x14ac:dyDescent="0.25">
      <c r="A23" s="319" t="s">
        <v>61</v>
      </c>
      <c r="B23" s="202" t="s">
        <v>18</v>
      </c>
      <c r="C23" s="274" t="e">
        <f>'Output Farm Sub-populations'!B157</f>
        <v>#DIV/0!</v>
      </c>
      <c r="D23" s="274" t="e">
        <f>'Output Farm Sub-populations'!C157</f>
        <v>#DIV/0!</v>
      </c>
      <c r="E23" s="275"/>
      <c r="F23" s="275"/>
      <c r="G23" s="275"/>
      <c r="H23" s="275"/>
      <c r="I23" s="275"/>
      <c r="J23" s="275"/>
      <c r="K23" s="275"/>
      <c r="L23" s="275"/>
      <c r="M23" s="275"/>
      <c r="N23" s="275"/>
      <c r="O23" s="275"/>
      <c r="P23" s="275"/>
      <c r="Q23" s="275"/>
      <c r="R23" s="275"/>
      <c r="S23" s="275"/>
      <c r="T23" s="275"/>
    </row>
    <row r="24" spans="1:20" s="213" customFormat="1" x14ac:dyDescent="0.25">
      <c r="A24" s="319"/>
      <c r="B24" s="202" t="s">
        <v>19</v>
      </c>
      <c r="C24" s="274" t="e">
        <f>'Output Farm Sub-populations'!B216</f>
        <v>#DIV/0!</v>
      </c>
      <c r="D24" s="274" t="e">
        <f>'Output Farm Sub-populations'!C216</f>
        <v>#DIV/0!</v>
      </c>
      <c r="E24" s="275"/>
      <c r="F24" s="275"/>
      <c r="G24" s="275"/>
      <c r="H24" s="275"/>
      <c r="I24" s="275"/>
      <c r="J24" s="275"/>
      <c r="K24" s="275"/>
      <c r="L24" s="275"/>
      <c r="M24" s="275"/>
      <c r="N24" s="275"/>
      <c r="O24" s="275"/>
      <c r="P24" s="275"/>
      <c r="Q24" s="275"/>
      <c r="R24" s="275"/>
      <c r="S24" s="275"/>
      <c r="T24" s="275"/>
    </row>
    <row r="25" spans="1:20" s="213" customFormat="1" x14ac:dyDescent="0.25">
      <c r="A25" s="319"/>
      <c r="B25" s="202" t="s">
        <v>42</v>
      </c>
      <c r="C25" s="274" t="e">
        <f>'Output Farm Sub-populations'!B262</f>
        <v>#DIV/0!</v>
      </c>
      <c r="D25" s="274" t="e">
        <f>'Output Farm Sub-populations'!C262</f>
        <v>#DIV/0!</v>
      </c>
      <c r="E25" s="275"/>
      <c r="F25" s="275"/>
      <c r="G25" s="275"/>
      <c r="H25" s="275"/>
      <c r="I25" s="275"/>
      <c r="J25" s="275"/>
      <c r="K25" s="275"/>
      <c r="L25" s="275"/>
      <c r="M25" s="275"/>
      <c r="N25" s="275"/>
      <c r="O25" s="275"/>
      <c r="P25" s="275"/>
      <c r="Q25" s="275"/>
      <c r="R25" s="275"/>
      <c r="S25" s="275"/>
      <c r="T25" s="275"/>
    </row>
    <row r="26" spans="1:20" s="213" customFormat="1" x14ac:dyDescent="0.25">
      <c r="A26" s="319"/>
      <c r="B26" s="202" t="s">
        <v>160</v>
      </c>
      <c r="C26" s="274" t="e">
        <f>'Output Farm Sub-populations'!B157+'Output Farm Sub-populations'!B216</f>
        <v>#DIV/0!</v>
      </c>
      <c r="D26" s="274" t="e">
        <f>'Output Farm Sub-populations'!C157+'Output Farm Sub-populations'!C216</f>
        <v>#DIV/0!</v>
      </c>
      <c r="E26" s="275"/>
      <c r="F26" s="275"/>
      <c r="G26" s="275"/>
      <c r="H26" s="275"/>
      <c r="I26" s="275"/>
      <c r="J26" s="275"/>
      <c r="K26" s="275"/>
      <c r="L26" s="275"/>
      <c r="M26" s="275"/>
      <c r="N26" s="275"/>
      <c r="O26" s="275"/>
      <c r="P26" s="275"/>
      <c r="Q26" s="275"/>
      <c r="R26" s="275"/>
      <c r="S26" s="275"/>
      <c r="T26" s="275"/>
    </row>
    <row r="27" spans="1:20" s="213" customFormat="1" x14ac:dyDescent="0.25">
      <c r="A27" s="319"/>
      <c r="B27" s="202" t="s">
        <v>81</v>
      </c>
      <c r="C27" s="274" t="e">
        <f>'Output Farm Sub-populations'!B267</f>
        <v>#DIV/0!</v>
      </c>
      <c r="D27" s="274" t="e">
        <f>'Output Farm Sub-populations'!C267</f>
        <v>#DIV/0!</v>
      </c>
      <c r="E27" s="275"/>
      <c r="F27" s="275"/>
      <c r="G27" s="275"/>
      <c r="H27" s="275"/>
      <c r="I27" s="275"/>
      <c r="J27" s="275"/>
      <c r="K27" s="275"/>
      <c r="L27" s="275"/>
      <c r="M27" s="275"/>
      <c r="N27" s="275"/>
      <c r="O27" s="275"/>
      <c r="P27" s="275"/>
      <c r="Q27" s="275"/>
      <c r="R27" s="275"/>
      <c r="S27" s="275"/>
      <c r="T27" s="275"/>
    </row>
    <row r="28" spans="1:20" s="191" customFormat="1" x14ac:dyDescent="0.25">
      <c r="A28" s="262"/>
      <c r="B28" s="258"/>
    </row>
    <row r="30" spans="1:20" x14ac:dyDescent="0.25">
      <c r="B30" s="262">
        <v>1</v>
      </c>
    </row>
    <row r="31" spans="1:20" x14ac:dyDescent="0.25">
      <c r="B31" s="262"/>
    </row>
    <row r="32" spans="1:20" x14ac:dyDescent="0.25">
      <c r="D32" s="258"/>
    </row>
    <row r="33" spans="4:7" x14ac:dyDescent="0.25">
      <c r="D33" s="260"/>
      <c r="E33" s="261"/>
      <c r="F33" s="261"/>
      <c r="G33" s="261"/>
    </row>
    <row r="34" spans="4:7" x14ac:dyDescent="0.25">
      <c r="D34" s="260"/>
      <c r="E34" s="261"/>
      <c r="F34" s="261"/>
      <c r="G34" s="261"/>
    </row>
    <row r="35" spans="4:7" x14ac:dyDescent="0.25">
      <c r="D35" s="260"/>
      <c r="E35" s="261"/>
      <c r="F35" s="261"/>
      <c r="G35" s="261"/>
    </row>
    <row r="36" spans="4:7" x14ac:dyDescent="0.25">
      <c r="D36" s="260"/>
      <c r="E36" s="261"/>
      <c r="F36" s="261"/>
      <c r="G36" s="261"/>
    </row>
    <row r="42" spans="4:7" x14ac:dyDescent="0.25">
      <c r="D42" s="260"/>
      <c r="E42" s="261"/>
      <c r="F42" s="261"/>
      <c r="G42" s="261"/>
    </row>
    <row r="43" spans="4:7" x14ac:dyDescent="0.25">
      <c r="D43" s="260"/>
      <c r="E43" s="261"/>
      <c r="F43" s="261"/>
      <c r="G43" s="261"/>
    </row>
    <row r="44" spans="4:7" x14ac:dyDescent="0.25">
      <c r="D44" s="260"/>
      <c r="E44" s="261"/>
      <c r="F44" s="261"/>
      <c r="G44" s="261"/>
    </row>
    <row r="45" spans="4:7" x14ac:dyDescent="0.25">
      <c r="D45" s="260"/>
      <c r="E45" s="261"/>
      <c r="F45" s="261"/>
      <c r="G45" s="261"/>
    </row>
    <row r="46" spans="4:7" x14ac:dyDescent="0.25">
      <c r="D46" s="260"/>
      <c r="E46" s="261"/>
      <c r="F46" s="261"/>
      <c r="G46" s="261"/>
    </row>
    <row r="47" spans="4:7" x14ac:dyDescent="0.25">
      <c r="D47" s="260"/>
      <c r="E47" s="261"/>
      <c r="F47" s="261"/>
      <c r="G47" s="261"/>
    </row>
    <row r="48" spans="4:7" x14ac:dyDescent="0.25">
      <c r="D48" s="260"/>
      <c r="E48" s="261"/>
      <c r="F48" s="261"/>
      <c r="G48" s="261"/>
    </row>
    <row r="52" spans="2:19" x14ac:dyDescent="0.25">
      <c r="D52" s="260"/>
      <c r="E52" s="261"/>
      <c r="F52" s="261"/>
      <c r="G52" s="261"/>
    </row>
    <row r="53" spans="2:19" x14ac:dyDescent="0.25">
      <c r="D53" s="260"/>
      <c r="E53" s="261"/>
      <c r="F53" s="261"/>
      <c r="G53" s="261"/>
    </row>
    <row r="54" spans="2:19" x14ac:dyDescent="0.25">
      <c r="D54" s="260"/>
      <c r="E54" s="261"/>
      <c r="F54" s="261"/>
      <c r="G54" s="261"/>
    </row>
    <row r="55" spans="2:19" x14ac:dyDescent="0.25">
      <c r="D55" s="260"/>
      <c r="E55" s="261"/>
      <c r="F55" s="261"/>
      <c r="G55" s="261"/>
    </row>
    <row r="56" spans="2:19" x14ac:dyDescent="0.25">
      <c r="D56" s="260"/>
      <c r="E56" s="261"/>
      <c r="F56" s="261"/>
      <c r="G56" s="261"/>
    </row>
    <row r="60" spans="2:19" x14ac:dyDescent="0.25">
      <c r="B60" s="217"/>
      <c r="C60" s="217"/>
      <c r="D60" s="260"/>
      <c r="E60" s="260"/>
      <c r="F60" s="260"/>
      <c r="G60" s="260"/>
      <c r="H60" s="260"/>
      <c r="I60" s="260"/>
      <c r="J60" s="260"/>
      <c r="K60" s="260"/>
      <c r="L60" s="260"/>
      <c r="M60" s="260"/>
      <c r="N60" s="260"/>
      <c r="O60" s="260"/>
      <c r="P60" s="260"/>
      <c r="Q60" s="260"/>
      <c r="R60" s="260"/>
      <c r="S60" s="260"/>
    </row>
    <row r="61" spans="2:19" x14ac:dyDescent="0.25">
      <c r="B61" s="217"/>
      <c r="C61" s="217"/>
      <c r="D61" s="260"/>
      <c r="E61" s="260"/>
      <c r="F61" s="260"/>
      <c r="G61" s="260"/>
      <c r="H61" s="260"/>
      <c r="I61" s="260"/>
      <c r="J61" s="260"/>
      <c r="K61" s="260"/>
      <c r="L61" s="260"/>
      <c r="M61" s="260"/>
      <c r="N61" s="260"/>
      <c r="O61" s="260"/>
      <c r="P61" s="260"/>
      <c r="Q61" s="260"/>
      <c r="R61" s="260"/>
      <c r="S61" s="260"/>
    </row>
    <row r="62" spans="2:19" x14ac:dyDescent="0.25">
      <c r="B62" s="217"/>
      <c r="C62" s="217"/>
      <c r="D62" s="260"/>
      <c r="E62" s="260"/>
      <c r="F62" s="260"/>
      <c r="G62" s="260"/>
      <c r="H62" s="260"/>
      <c r="I62" s="260"/>
      <c r="J62" s="260"/>
      <c r="K62" s="260"/>
      <c r="L62" s="260"/>
      <c r="M62" s="260"/>
      <c r="N62" s="260"/>
      <c r="O62" s="260"/>
      <c r="P62" s="260"/>
      <c r="Q62" s="260"/>
      <c r="R62" s="260"/>
      <c r="S62" s="260"/>
    </row>
    <row r="63" spans="2:19" x14ac:dyDescent="0.25">
      <c r="B63" s="217"/>
      <c r="C63" s="217"/>
      <c r="D63" s="260"/>
      <c r="E63" s="260"/>
      <c r="F63" s="260"/>
      <c r="G63" s="260"/>
      <c r="H63" s="260"/>
      <c r="I63" s="260"/>
      <c r="J63" s="260"/>
      <c r="K63" s="260"/>
      <c r="L63" s="260"/>
      <c r="M63" s="260"/>
      <c r="N63" s="260"/>
      <c r="O63" s="260"/>
      <c r="P63" s="260"/>
      <c r="Q63" s="260"/>
      <c r="R63" s="260"/>
      <c r="S63" s="260"/>
    </row>
    <row r="64" spans="2:19" x14ac:dyDescent="0.25">
      <c r="B64" s="217"/>
      <c r="C64" s="217"/>
      <c r="D64" s="260"/>
      <c r="E64" s="260"/>
      <c r="F64" s="260"/>
      <c r="G64" s="260"/>
      <c r="H64" s="260"/>
      <c r="I64" s="260"/>
      <c r="J64" s="260"/>
      <c r="K64" s="260"/>
      <c r="L64" s="260"/>
      <c r="M64" s="260"/>
      <c r="N64" s="260"/>
      <c r="O64" s="260"/>
      <c r="P64" s="260"/>
      <c r="Q64" s="260"/>
      <c r="R64" s="260"/>
      <c r="S64" s="260"/>
    </row>
    <row r="65" spans="2:19" x14ac:dyDescent="0.25">
      <c r="B65" s="217"/>
      <c r="C65" s="217"/>
      <c r="D65" s="260"/>
      <c r="E65" s="260"/>
      <c r="F65" s="260"/>
      <c r="G65" s="260"/>
      <c r="H65" s="260"/>
      <c r="I65" s="260"/>
      <c r="J65" s="260"/>
      <c r="K65" s="260"/>
      <c r="L65" s="260"/>
      <c r="M65" s="260"/>
      <c r="N65" s="260"/>
      <c r="O65" s="260"/>
      <c r="P65" s="260"/>
      <c r="Q65" s="260"/>
      <c r="R65" s="260"/>
      <c r="S65" s="260"/>
    </row>
    <row r="66" spans="2:19" x14ac:dyDescent="0.25">
      <c r="B66" s="217"/>
      <c r="C66" s="217"/>
      <c r="D66" s="260"/>
      <c r="E66" s="260"/>
      <c r="F66" s="260"/>
      <c r="G66" s="260"/>
      <c r="H66" s="260"/>
      <c r="I66" s="260"/>
      <c r="J66" s="260"/>
      <c r="K66" s="260"/>
      <c r="L66" s="260"/>
      <c r="M66" s="260"/>
      <c r="N66" s="260"/>
      <c r="O66" s="260"/>
      <c r="P66" s="260"/>
      <c r="Q66" s="260"/>
      <c r="R66" s="260"/>
      <c r="S66" s="260"/>
    </row>
    <row r="67" spans="2:19" x14ac:dyDescent="0.25">
      <c r="B67" s="217"/>
      <c r="C67" s="217"/>
      <c r="D67" s="260"/>
      <c r="E67" s="260"/>
      <c r="F67" s="260"/>
      <c r="G67" s="260"/>
      <c r="H67" s="260"/>
      <c r="I67" s="260"/>
      <c r="J67" s="260"/>
      <c r="K67" s="260"/>
      <c r="L67" s="260"/>
      <c r="M67" s="260"/>
      <c r="N67" s="260"/>
      <c r="O67" s="260"/>
      <c r="P67" s="260"/>
      <c r="Q67" s="260"/>
      <c r="R67" s="260"/>
      <c r="S67" s="260"/>
    </row>
    <row r="68" spans="2:19" x14ac:dyDescent="0.25">
      <c r="B68" s="217"/>
      <c r="C68" s="217"/>
      <c r="D68" s="260"/>
      <c r="E68" s="260"/>
      <c r="F68" s="260"/>
      <c r="G68" s="260"/>
      <c r="H68" s="260"/>
      <c r="I68" s="260"/>
      <c r="J68" s="260"/>
      <c r="K68" s="260"/>
      <c r="L68" s="260"/>
      <c r="M68" s="260"/>
      <c r="N68" s="260"/>
      <c r="O68" s="260"/>
      <c r="P68" s="260"/>
      <c r="Q68" s="260"/>
      <c r="R68" s="260"/>
      <c r="S68" s="260"/>
    </row>
    <row r="69" spans="2:19" x14ac:dyDescent="0.25">
      <c r="B69" s="217"/>
      <c r="C69" s="217"/>
      <c r="D69" s="260"/>
      <c r="E69" s="260"/>
      <c r="F69" s="260"/>
      <c r="G69" s="260"/>
      <c r="H69" s="260"/>
      <c r="I69" s="260"/>
      <c r="J69" s="260"/>
      <c r="K69" s="260"/>
      <c r="L69" s="260"/>
      <c r="M69" s="260"/>
      <c r="N69" s="260"/>
      <c r="O69" s="260"/>
      <c r="P69" s="260"/>
      <c r="Q69" s="260"/>
      <c r="R69" s="260"/>
      <c r="S69" s="260"/>
    </row>
    <row r="70" spans="2:19" x14ac:dyDescent="0.25">
      <c r="B70" s="217"/>
      <c r="C70" s="217"/>
      <c r="D70" s="260"/>
      <c r="E70" s="260"/>
      <c r="F70" s="260"/>
      <c r="G70" s="260"/>
      <c r="H70" s="260"/>
      <c r="I70" s="260"/>
      <c r="J70" s="260"/>
      <c r="K70" s="260"/>
      <c r="L70" s="260"/>
      <c r="M70" s="260"/>
      <c r="N70" s="260"/>
      <c r="O70" s="260"/>
      <c r="P70" s="260"/>
      <c r="Q70" s="260"/>
      <c r="R70" s="260"/>
      <c r="S70" s="260"/>
    </row>
    <row r="71" spans="2:19" x14ac:dyDescent="0.25">
      <c r="B71" s="217"/>
      <c r="C71" s="217"/>
      <c r="D71" s="260"/>
      <c r="E71" s="260"/>
      <c r="F71" s="260"/>
      <c r="G71" s="260"/>
      <c r="H71" s="260"/>
      <c r="I71" s="260"/>
      <c r="J71" s="260"/>
      <c r="K71" s="260"/>
      <c r="L71" s="260"/>
      <c r="M71" s="260"/>
      <c r="N71" s="260"/>
      <c r="O71" s="260"/>
      <c r="P71" s="260"/>
      <c r="Q71" s="260"/>
      <c r="R71" s="260"/>
      <c r="S71" s="260"/>
    </row>
    <row r="72" spans="2:19" x14ac:dyDescent="0.25">
      <c r="B72" s="217"/>
      <c r="C72" s="217"/>
      <c r="D72" s="260"/>
      <c r="E72" s="260"/>
      <c r="F72" s="260"/>
      <c r="G72" s="260"/>
      <c r="H72" s="260"/>
      <c r="I72" s="260"/>
      <c r="J72" s="260"/>
      <c r="K72" s="260"/>
      <c r="L72" s="260"/>
      <c r="M72" s="260"/>
      <c r="N72" s="260"/>
      <c r="O72" s="260"/>
      <c r="P72" s="260"/>
      <c r="Q72" s="260"/>
      <c r="R72" s="260"/>
      <c r="S72" s="260"/>
    </row>
    <row r="73" spans="2:19" x14ac:dyDescent="0.25">
      <c r="B73" s="217"/>
      <c r="C73" s="217"/>
      <c r="D73" s="260"/>
      <c r="E73" s="260"/>
      <c r="F73" s="260"/>
      <c r="G73" s="260"/>
      <c r="H73" s="260"/>
      <c r="I73" s="260"/>
      <c r="J73" s="260"/>
      <c r="K73" s="260"/>
      <c r="L73" s="260"/>
      <c r="M73" s="260"/>
      <c r="N73" s="260"/>
      <c r="O73" s="260"/>
      <c r="P73" s="260"/>
      <c r="Q73" s="260"/>
      <c r="R73" s="260"/>
      <c r="S73" s="260"/>
    </row>
    <row r="74" spans="2:19" x14ac:dyDescent="0.25">
      <c r="B74" s="217"/>
      <c r="C74" s="217"/>
      <c r="D74" s="260"/>
      <c r="E74" s="260"/>
      <c r="F74" s="260"/>
      <c r="G74" s="260"/>
      <c r="H74" s="260"/>
      <c r="I74" s="260"/>
      <c r="J74" s="260"/>
      <c r="K74" s="260"/>
      <c r="L74" s="260"/>
      <c r="M74" s="260"/>
      <c r="N74" s="260"/>
      <c r="O74" s="260"/>
      <c r="P74" s="260"/>
      <c r="Q74" s="260"/>
      <c r="R74" s="260"/>
      <c r="S74" s="260"/>
    </row>
    <row r="75" spans="2:19" x14ac:dyDescent="0.25">
      <c r="B75" s="217"/>
      <c r="C75" s="217"/>
      <c r="D75" s="260"/>
      <c r="E75" s="260"/>
      <c r="F75" s="260"/>
      <c r="G75" s="260"/>
      <c r="H75" s="260"/>
      <c r="I75" s="260"/>
      <c r="J75" s="260"/>
      <c r="K75" s="260"/>
      <c r="L75" s="260"/>
      <c r="M75" s="260"/>
      <c r="N75" s="260"/>
      <c r="O75" s="260"/>
      <c r="P75" s="260"/>
      <c r="Q75" s="260"/>
      <c r="R75" s="260"/>
      <c r="S75" s="260"/>
    </row>
    <row r="76" spans="2:19" x14ac:dyDescent="0.25">
      <c r="B76" s="217"/>
      <c r="C76" s="217"/>
      <c r="D76" s="260"/>
      <c r="E76" s="260"/>
      <c r="F76" s="260"/>
      <c r="G76" s="260"/>
      <c r="H76" s="260"/>
      <c r="I76" s="260"/>
      <c r="J76" s="260"/>
      <c r="K76" s="260"/>
      <c r="L76" s="260"/>
      <c r="M76" s="260"/>
      <c r="N76" s="260"/>
      <c r="O76" s="260"/>
      <c r="P76" s="260"/>
      <c r="Q76" s="260"/>
      <c r="R76" s="260"/>
      <c r="S76" s="260"/>
    </row>
    <row r="77" spans="2:19" x14ac:dyDescent="0.25">
      <c r="B77" s="217"/>
      <c r="C77" s="217"/>
      <c r="D77" s="260"/>
      <c r="E77" s="260"/>
      <c r="F77" s="260"/>
      <c r="G77" s="260"/>
      <c r="H77" s="260"/>
      <c r="I77" s="260"/>
      <c r="J77" s="260"/>
      <c r="K77" s="260"/>
      <c r="L77" s="260"/>
      <c r="M77" s="260"/>
      <c r="N77" s="260"/>
      <c r="O77" s="260"/>
      <c r="P77" s="260"/>
      <c r="Q77" s="260"/>
      <c r="R77" s="260"/>
      <c r="S77" s="260"/>
    </row>
    <row r="78" spans="2:19" x14ac:dyDescent="0.25">
      <c r="B78" s="217"/>
      <c r="C78" s="217"/>
      <c r="D78" s="260"/>
      <c r="E78" s="260"/>
      <c r="F78" s="260"/>
      <c r="G78" s="260"/>
      <c r="H78" s="260"/>
      <c r="I78" s="260"/>
      <c r="J78" s="260"/>
      <c r="K78" s="260"/>
      <c r="L78" s="260"/>
      <c r="M78" s="260"/>
      <c r="N78" s="260"/>
      <c r="O78" s="260"/>
      <c r="P78" s="260"/>
      <c r="Q78" s="260"/>
      <c r="R78" s="260"/>
      <c r="S78" s="260"/>
    </row>
    <row r="79" spans="2:19" x14ac:dyDescent="0.25">
      <c r="B79" s="217"/>
      <c r="C79" s="217"/>
      <c r="D79" s="260"/>
      <c r="E79" s="260"/>
      <c r="F79" s="260"/>
      <c r="G79" s="260"/>
      <c r="H79" s="260"/>
      <c r="I79" s="260"/>
      <c r="J79" s="260"/>
      <c r="K79" s="260"/>
      <c r="L79" s="260"/>
      <c r="M79" s="260"/>
      <c r="N79" s="260"/>
      <c r="O79" s="260"/>
      <c r="P79" s="260"/>
      <c r="Q79" s="260"/>
      <c r="R79" s="260"/>
      <c r="S79" s="260"/>
    </row>
    <row r="80" spans="2:19" x14ac:dyDescent="0.25">
      <c r="B80" s="217"/>
      <c r="C80" s="217"/>
      <c r="D80" s="260"/>
      <c r="E80" s="260"/>
      <c r="F80" s="260"/>
      <c r="G80" s="260"/>
      <c r="H80" s="260"/>
      <c r="I80" s="260"/>
      <c r="J80" s="260"/>
      <c r="K80" s="260"/>
      <c r="L80" s="260"/>
      <c r="M80" s="260"/>
      <c r="N80" s="260"/>
      <c r="O80" s="260"/>
      <c r="P80" s="260"/>
      <c r="Q80" s="260"/>
      <c r="R80" s="260"/>
      <c r="S80" s="260"/>
    </row>
    <row r="81" spans="2:19" x14ac:dyDescent="0.25">
      <c r="B81" s="217"/>
      <c r="C81" s="217"/>
      <c r="D81" s="260"/>
      <c r="E81" s="260"/>
      <c r="F81" s="260"/>
      <c r="G81" s="260"/>
      <c r="H81" s="260"/>
      <c r="I81" s="260"/>
      <c r="J81" s="260"/>
      <c r="K81" s="260"/>
      <c r="L81" s="260"/>
      <c r="M81" s="260"/>
      <c r="N81" s="260"/>
      <c r="O81" s="260"/>
      <c r="P81" s="260"/>
      <c r="Q81" s="260"/>
      <c r="R81" s="260"/>
      <c r="S81" s="260"/>
    </row>
  </sheetData>
  <sheetProtection sheet="1" objects="1" scenarios="1"/>
  <mergeCells count="5">
    <mergeCell ref="A1:B3"/>
    <mergeCell ref="A5:A15"/>
    <mergeCell ref="A16:A19"/>
    <mergeCell ref="A20:A22"/>
    <mergeCell ref="A23:A27"/>
  </mergeCells>
  <conditionalFormatting sqref="D5">
    <cfRule type="aboveAverage" dxfId="65" priority="54" stdDev="1"/>
  </conditionalFormatting>
  <conditionalFormatting sqref="D6">
    <cfRule type="aboveAverage" dxfId="64" priority="55" stdDev="1"/>
  </conditionalFormatting>
  <conditionalFormatting sqref="D7">
    <cfRule type="aboveAverage" dxfId="63" priority="56" stdDev="1"/>
  </conditionalFormatting>
  <conditionalFormatting sqref="D8">
    <cfRule type="aboveAverage" dxfId="62" priority="57" stdDev="1"/>
  </conditionalFormatting>
  <conditionalFormatting sqref="D9">
    <cfRule type="aboveAverage" dxfId="61" priority="58" stdDev="1"/>
  </conditionalFormatting>
  <conditionalFormatting sqref="D10">
    <cfRule type="aboveAverage" dxfId="60" priority="59" stdDev="1"/>
  </conditionalFormatting>
  <conditionalFormatting sqref="D11">
    <cfRule type="aboveAverage" dxfId="59" priority="60" stdDev="1"/>
  </conditionalFormatting>
  <conditionalFormatting sqref="D12">
    <cfRule type="aboveAverage" dxfId="58" priority="61" stdDev="1"/>
  </conditionalFormatting>
  <conditionalFormatting sqref="D13">
    <cfRule type="aboveAverage" dxfId="57" priority="62" stdDev="1"/>
  </conditionalFormatting>
  <conditionalFormatting sqref="D14">
    <cfRule type="aboveAverage" dxfId="56" priority="63" stdDev="1"/>
  </conditionalFormatting>
  <conditionalFormatting sqref="D15">
    <cfRule type="aboveAverage" dxfId="55" priority="64" stdDev="1"/>
  </conditionalFormatting>
  <conditionalFormatting sqref="D16">
    <cfRule type="aboveAverage" dxfId="54" priority="65" stdDev="1"/>
  </conditionalFormatting>
  <conditionalFormatting sqref="D17">
    <cfRule type="aboveAverage" dxfId="53" priority="66" stdDev="1"/>
  </conditionalFormatting>
  <conditionalFormatting sqref="D18">
    <cfRule type="aboveAverage" dxfId="52" priority="67" stdDev="1"/>
  </conditionalFormatting>
  <conditionalFormatting sqref="D19">
    <cfRule type="aboveAverage" dxfId="51" priority="68" stdDev="1"/>
  </conditionalFormatting>
  <conditionalFormatting sqref="D20">
    <cfRule type="aboveAverage" dxfId="50" priority="69" stdDev="1"/>
  </conditionalFormatting>
  <conditionalFormatting sqref="D21">
    <cfRule type="aboveAverage" dxfId="49" priority="70" stdDev="1"/>
  </conditionalFormatting>
  <conditionalFormatting sqref="D22">
    <cfRule type="aboveAverage" dxfId="48" priority="71" stdDev="1"/>
  </conditionalFormatting>
  <conditionalFormatting sqref="D23">
    <cfRule type="aboveAverage" dxfId="47" priority="72" stdDev="1"/>
  </conditionalFormatting>
  <conditionalFormatting sqref="D24">
    <cfRule type="aboveAverage" dxfId="46" priority="73" stdDev="1"/>
  </conditionalFormatting>
  <conditionalFormatting sqref="D25:D26">
    <cfRule type="aboveAverage" dxfId="45" priority="74" stdDev="1"/>
  </conditionalFormatting>
  <conditionalFormatting sqref="D27">
    <cfRule type="aboveAverage" dxfId="44" priority="75" stdDev="1"/>
  </conditionalFormatting>
  <pageMargins left="0" right="0" top="0" bottom="0" header="0" footer="0"/>
  <pageSetup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Drop Down 1">
              <controlPr locked="0" defaultSize="0" autoLine="0" autoPict="0">
                <anchor moveWithCells="1">
                  <from>
                    <xdr:col>0</xdr:col>
                    <xdr:colOff>228600</xdr:colOff>
                    <xdr:row>27</xdr:row>
                    <xdr:rowOff>161925</xdr:rowOff>
                  </from>
                  <to>
                    <xdr:col>1</xdr:col>
                    <xdr:colOff>2124075</xdr:colOff>
                    <xdr:row>28</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26327-1647-414C-A975-09033B7406A9}">
  <sheetPr codeName="Sheet3"/>
  <dimension ref="A1:Y82"/>
  <sheetViews>
    <sheetView zoomScale="90" zoomScaleNormal="90" workbookViewId="0">
      <pane xSplit="2" ySplit="3" topLeftCell="C4" activePane="bottomRight" state="frozen"/>
      <selection pane="topRight" activeCell="C1" sqref="C1"/>
      <selection pane="bottomLeft" activeCell="A4" sqref="A4"/>
      <selection pane="bottomRight" sqref="A1:B3"/>
    </sheetView>
  </sheetViews>
  <sheetFormatPr defaultRowHeight="15" x14ac:dyDescent="0.25"/>
  <cols>
    <col min="1" max="1" width="6.42578125" style="258" customWidth="1"/>
    <col min="2" max="2" width="32.42578125" style="258" bestFit="1" customWidth="1"/>
    <col min="3" max="3" width="9.140625" style="258" customWidth="1"/>
    <col min="4" max="4" width="9.85546875" style="259" customWidth="1"/>
    <col min="5" max="5" width="9.28515625" style="258" customWidth="1"/>
    <col min="6" max="6" width="9.85546875" style="258" customWidth="1"/>
    <col min="7" max="7" width="9.7109375" style="258" customWidth="1"/>
    <col min="8" max="8" width="12" style="258" bestFit="1" customWidth="1"/>
    <col min="9" max="24" width="9.140625" style="258" customWidth="1"/>
    <col min="25" max="16384" width="9.140625" style="258"/>
  </cols>
  <sheetData>
    <row r="1" spans="1:25" ht="18.75" customHeight="1" x14ac:dyDescent="0.25">
      <c r="A1" s="317" t="s">
        <v>89</v>
      </c>
      <c r="B1" s="317"/>
      <c r="C1" s="264"/>
      <c r="D1" s="193"/>
    </row>
    <row r="2" spans="1:25" ht="23.25" x14ac:dyDescent="0.25">
      <c r="A2" s="317"/>
      <c r="B2" s="317"/>
      <c r="C2" s="264"/>
      <c r="D2" s="193"/>
    </row>
    <row r="3" spans="1:25" s="205" customFormat="1" ht="16.5" thickBot="1" x14ac:dyDescent="0.3">
      <c r="A3" s="318"/>
      <c r="B3" s="318"/>
      <c r="C3" s="194" t="str">
        <f>Inputs!B3</f>
        <v>Avg.</v>
      </c>
      <c r="D3" s="194">
        <f>Inputs!C3</f>
        <v>0</v>
      </c>
      <c r="E3" s="204"/>
      <c r="F3" s="204"/>
      <c r="G3" s="204"/>
      <c r="H3" s="204"/>
      <c r="I3" s="204"/>
      <c r="J3" s="204"/>
      <c r="K3" s="204"/>
      <c r="L3" s="204"/>
      <c r="M3" s="204"/>
      <c r="N3" s="204"/>
      <c r="O3" s="204"/>
      <c r="P3" s="204"/>
      <c r="Q3" s="204"/>
      <c r="R3" s="204"/>
      <c r="S3" s="204"/>
      <c r="T3" s="204"/>
    </row>
    <row r="4" spans="1:25" s="288" customFormat="1" ht="23.25" hidden="1" x14ac:dyDescent="0.25">
      <c r="A4" s="264"/>
      <c r="B4" s="294" t="str">
        <f>INDEX(B23:B27,$B$30)</f>
        <v>Gestation</v>
      </c>
      <c r="C4" s="293" t="e">
        <f>INDEX(C23:C27,$B$30)</f>
        <v>#DIV/0!</v>
      </c>
      <c r="D4" s="293" t="e">
        <f>INDEX(D23:D27,$B$30)</f>
        <v>#DIV/0!</v>
      </c>
      <c r="E4" s="291"/>
      <c r="F4" s="291"/>
      <c r="G4" s="291"/>
      <c r="H4" s="291"/>
      <c r="I4" s="291"/>
      <c r="J4" s="291"/>
      <c r="K4" s="291"/>
      <c r="L4" s="291"/>
      <c r="M4" s="291"/>
      <c r="N4" s="291"/>
      <c r="O4" s="291"/>
      <c r="P4" s="291"/>
      <c r="Q4" s="291"/>
      <c r="R4" s="291"/>
      <c r="S4" s="291"/>
      <c r="T4" s="291"/>
    </row>
    <row r="5" spans="1:25" s="207" customFormat="1" x14ac:dyDescent="0.25">
      <c r="A5" s="314" t="s">
        <v>68</v>
      </c>
      <c r="B5" s="196" t="s">
        <v>64</v>
      </c>
      <c r="C5" s="197" t="e">
        <f>'Output Farm Sub-populations'!B44</f>
        <v>#DIV/0!</v>
      </c>
      <c r="D5" s="197" t="e">
        <f>'Output Farm Sub-populations'!C44</f>
        <v>#DIV/0!</v>
      </c>
      <c r="E5" s="206"/>
      <c r="F5" s="206"/>
      <c r="G5" s="206"/>
      <c r="H5" s="206"/>
      <c r="I5" s="206"/>
      <c r="J5" s="206"/>
      <c r="K5" s="206"/>
      <c r="L5" s="206"/>
      <c r="M5" s="206"/>
      <c r="N5" s="206"/>
      <c r="O5" s="206"/>
      <c r="P5" s="206"/>
      <c r="Q5" s="206"/>
      <c r="R5" s="206"/>
      <c r="S5" s="206"/>
      <c r="T5" s="206"/>
      <c r="U5" s="206"/>
      <c r="V5" s="206"/>
      <c r="W5" s="206"/>
      <c r="X5" s="206"/>
    </row>
    <row r="6" spans="1:25" s="207" customFormat="1" x14ac:dyDescent="0.25">
      <c r="A6" s="314"/>
      <c r="B6" s="196" t="s">
        <v>41</v>
      </c>
      <c r="C6" s="197" t="e">
        <f>'Output Farm Sub-populations'!B18</f>
        <v>#DIV/0!</v>
      </c>
      <c r="D6" s="197" t="e">
        <f>'Output Farm Sub-populations'!C18</f>
        <v>#DIV/0!</v>
      </c>
      <c r="E6" s="206"/>
      <c r="F6" s="206"/>
      <c r="G6" s="206"/>
      <c r="H6" s="206"/>
      <c r="I6" s="206"/>
      <c r="J6" s="206"/>
      <c r="K6" s="206"/>
      <c r="L6" s="206"/>
      <c r="M6" s="206"/>
      <c r="N6" s="206"/>
      <c r="O6" s="206"/>
      <c r="P6" s="206"/>
      <c r="Q6" s="206"/>
      <c r="R6" s="206"/>
      <c r="S6" s="206"/>
      <c r="T6" s="206"/>
      <c r="U6" s="206"/>
      <c r="V6" s="206"/>
      <c r="W6" s="206"/>
      <c r="X6" s="206"/>
      <c r="Y6" s="206"/>
    </row>
    <row r="7" spans="1:25" s="207" customFormat="1" x14ac:dyDescent="0.25">
      <c r="A7" s="314"/>
      <c r="B7" s="196" t="s">
        <v>10</v>
      </c>
      <c r="C7" s="197" t="e">
        <f>'Output Farm Sub-populations'!B31</f>
        <v>#DIV/0!</v>
      </c>
      <c r="D7" s="197" t="e">
        <f>'Output Farm Sub-populations'!C31</f>
        <v>#DIV/0!</v>
      </c>
      <c r="E7" s="206"/>
      <c r="F7" s="206"/>
      <c r="G7" s="206"/>
      <c r="H7" s="206"/>
      <c r="I7" s="206"/>
      <c r="J7" s="206"/>
      <c r="K7" s="206"/>
      <c r="L7" s="206"/>
      <c r="M7" s="206"/>
      <c r="N7" s="206"/>
      <c r="O7" s="206"/>
      <c r="P7" s="206"/>
      <c r="Q7" s="206"/>
      <c r="R7" s="206"/>
      <c r="S7" s="206"/>
      <c r="T7" s="206"/>
      <c r="U7" s="206"/>
      <c r="V7" s="206"/>
      <c r="W7" s="206"/>
      <c r="X7" s="206"/>
    </row>
    <row r="8" spans="1:25" s="207" customFormat="1" x14ac:dyDescent="0.25">
      <c r="A8" s="314"/>
      <c r="B8" s="196" t="s">
        <v>59</v>
      </c>
      <c r="C8" s="197" t="e">
        <f>'Output Farm Sub-populations'!B58</f>
        <v>#DIV/0!</v>
      </c>
      <c r="D8" s="197" t="e">
        <f>'Output Farm Sub-populations'!C58</f>
        <v>#DIV/0!</v>
      </c>
      <c r="E8" s="206"/>
      <c r="F8" s="206"/>
      <c r="G8" s="206"/>
      <c r="H8" s="206"/>
      <c r="I8" s="206"/>
      <c r="J8" s="206"/>
      <c r="K8" s="206"/>
      <c r="L8" s="206"/>
      <c r="M8" s="206"/>
      <c r="N8" s="206"/>
      <c r="O8" s="206"/>
      <c r="P8" s="206"/>
      <c r="Q8" s="206"/>
      <c r="R8" s="206"/>
      <c r="S8" s="206"/>
      <c r="T8" s="206"/>
      <c r="U8" s="206"/>
      <c r="V8" s="206"/>
      <c r="W8" s="206"/>
      <c r="X8" s="206"/>
    </row>
    <row r="9" spans="1:25" s="207" customFormat="1" hidden="1" x14ac:dyDescent="0.25">
      <c r="A9" s="314"/>
      <c r="B9" s="196" t="s">
        <v>58</v>
      </c>
      <c r="C9" s="197" t="e">
        <f>'Output Farm Sub-populations'!B71</f>
        <v>#DIV/0!</v>
      </c>
      <c r="D9" s="197" t="e">
        <f>'Output Farm Sub-populations'!C71</f>
        <v>#DIV/0!</v>
      </c>
      <c r="E9" s="206"/>
      <c r="F9" s="206"/>
      <c r="G9" s="206"/>
      <c r="H9" s="206"/>
      <c r="I9" s="206"/>
      <c r="J9" s="206"/>
      <c r="K9" s="206"/>
      <c r="L9" s="206"/>
      <c r="M9" s="206"/>
      <c r="N9" s="206"/>
      <c r="O9" s="206"/>
      <c r="P9" s="206"/>
      <c r="Q9" s="206"/>
      <c r="R9" s="206"/>
      <c r="S9" s="206"/>
      <c r="T9" s="206"/>
      <c r="U9" s="206"/>
      <c r="V9" s="206"/>
      <c r="W9" s="206"/>
      <c r="X9" s="206"/>
    </row>
    <row r="10" spans="1:25" s="207" customFormat="1" x14ac:dyDescent="0.25">
      <c r="A10" s="314"/>
      <c r="B10" s="196" t="s">
        <v>60</v>
      </c>
      <c r="C10" s="197" t="e">
        <f>'Output Farm Sub-populations'!B84</f>
        <v>#DIV/0!</v>
      </c>
      <c r="D10" s="197" t="e">
        <f>'Output Farm Sub-populations'!C84</f>
        <v>#DIV/0!</v>
      </c>
      <c r="E10" s="206"/>
      <c r="F10" s="206"/>
      <c r="G10" s="206"/>
      <c r="H10" s="206"/>
      <c r="I10" s="206"/>
      <c r="J10" s="206"/>
      <c r="K10" s="206"/>
      <c r="L10" s="206"/>
      <c r="M10" s="206"/>
      <c r="N10" s="206"/>
      <c r="O10" s="206"/>
      <c r="P10" s="206"/>
      <c r="Q10" s="206"/>
      <c r="R10" s="206"/>
      <c r="S10" s="206"/>
      <c r="T10" s="206"/>
      <c r="U10" s="206"/>
      <c r="V10" s="206"/>
      <c r="W10" s="206"/>
      <c r="X10" s="206"/>
    </row>
    <row r="11" spans="1:25" s="207" customFormat="1" x14ac:dyDescent="0.25">
      <c r="A11" s="314"/>
      <c r="B11" s="196" t="s">
        <v>145</v>
      </c>
      <c r="C11" s="197" t="e">
        <f>'Output Farm Sub-populations'!B97</f>
        <v>#DIV/0!</v>
      </c>
      <c r="D11" s="197" t="e">
        <f>'Output Farm Sub-populations'!C97</f>
        <v>#DIV/0!</v>
      </c>
      <c r="E11" s="206"/>
      <c r="F11" s="206"/>
      <c r="G11" s="206"/>
      <c r="H11" s="206"/>
      <c r="I11" s="206"/>
      <c r="J11" s="206"/>
      <c r="K11" s="206"/>
      <c r="L11" s="206"/>
      <c r="M11" s="206"/>
      <c r="N11" s="206"/>
      <c r="O11" s="206"/>
      <c r="P11" s="206"/>
      <c r="Q11" s="206"/>
      <c r="R11" s="206"/>
      <c r="S11" s="206"/>
      <c r="T11" s="206"/>
      <c r="U11" s="206"/>
      <c r="V11" s="206"/>
      <c r="W11" s="206"/>
      <c r="X11" s="206"/>
    </row>
    <row r="12" spans="1:25" s="207" customFormat="1" x14ac:dyDescent="0.25">
      <c r="A12" s="314"/>
      <c r="B12" s="196" t="s">
        <v>146</v>
      </c>
      <c r="C12" s="197" t="e">
        <f>'Output Farm Sub-populations'!B110</f>
        <v>#DIV/0!</v>
      </c>
      <c r="D12" s="197" t="e">
        <f>'Output Farm Sub-populations'!C110</f>
        <v>#DIV/0!</v>
      </c>
      <c r="E12" s="206"/>
      <c r="F12" s="206"/>
      <c r="G12" s="206"/>
      <c r="H12" s="206"/>
      <c r="I12" s="206"/>
      <c r="J12" s="206"/>
      <c r="K12" s="206"/>
      <c r="L12" s="206"/>
      <c r="M12" s="206"/>
      <c r="N12" s="206"/>
      <c r="O12" s="206"/>
      <c r="P12" s="206"/>
      <c r="Q12" s="206"/>
      <c r="R12" s="206"/>
      <c r="S12" s="206"/>
      <c r="T12" s="206"/>
      <c r="U12" s="206"/>
      <c r="V12" s="206"/>
      <c r="W12" s="206"/>
      <c r="X12" s="206"/>
    </row>
    <row r="13" spans="1:25" s="207" customFormat="1" x14ac:dyDescent="0.25">
      <c r="A13" s="314"/>
      <c r="B13" s="196" t="s">
        <v>80</v>
      </c>
      <c r="C13" s="197" t="e">
        <f>'Output Farm Sub-populations'!B123</f>
        <v>#DIV/0!</v>
      </c>
      <c r="D13" s="197" t="e">
        <f>'Output Farm Sub-populations'!C123</f>
        <v>#DIV/0!</v>
      </c>
      <c r="E13" s="206"/>
      <c r="F13" s="206"/>
      <c r="G13" s="206"/>
      <c r="H13" s="206"/>
      <c r="I13" s="206"/>
      <c r="J13" s="206"/>
      <c r="K13" s="206"/>
      <c r="L13" s="206"/>
      <c r="M13" s="206"/>
      <c r="N13" s="206"/>
      <c r="O13" s="206"/>
      <c r="P13" s="206"/>
      <c r="Q13" s="206"/>
      <c r="R13" s="206"/>
      <c r="S13" s="206"/>
      <c r="T13" s="206"/>
      <c r="U13" s="206"/>
      <c r="V13" s="206"/>
      <c r="W13" s="206"/>
      <c r="X13" s="206"/>
    </row>
    <row r="14" spans="1:25" s="207" customFormat="1" x14ac:dyDescent="0.25">
      <c r="A14" s="314"/>
      <c r="B14" s="196" t="s">
        <v>65</v>
      </c>
      <c r="C14" s="197" t="e">
        <f>'Output Farm Sub-populations'!B140</f>
        <v>#DIV/0!</v>
      </c>
      <c r="D14" s="197" t="e">
        <f>'Output Farm Sub-populations'!C140</f>
        <v>#DIV/0!</v>
      </c>
      <c r="E14" s="206"/>
      <c r="F14" s="206"/>
      <c r="G14" s="206"/>
      <c r="H14" s="206"/>
      <c r="I14" s="206"/>
      <c r="J14" s="206"/>
      <c r="K14" s="206"/>
      <c r="L14" s="206"/>
      <c r="M14" s="206"/>
      <c r="N14" s="206"/>
      <c r="O14" s="206"/>
      <c r="P14" s="206"/>
      <c r="Q14" s="206"/>
      <c r="R14" s="206"/>
      <c r="S14" s="206"/>
      <c r="T14" s="206"/>
      <c r="U14" s="206"/>
      <c r="V14" s="206"/>
      <c r="W14" s="206"/>
      <c r="X14" s="206"/>
    </row>
    <row r="15" spans="1:25" s="207" customFormat="1" x14ac:dyDescent="0.25">
      <c r="A15" s="314"/>
      <c r="B15" s="196" t="s">
        <v>34</v>
      </c>
      <c r="C15" s="197" t="e">
        <f>'Output Farm Sub-populations'!B153</f>
        <v>#DIV/0!</v>
      </c>
      <c r="D15" s="197" t="e">
        <f>'Output Farm Sub-populations'!C153</f>
        <v>#DIV/0!</v>
      </c>
      <c r="E15" s="206"/>
      <c r="F15" s="206"/>
      <c r="G15" s="206"/>
      <c r="H15" s="206"/>
      <c r="I15" s="206"/>
      <c r="J15" s="206"/>
      <c r="K15" s="206"/>
      <c r="L15" s="206"/>
      <c r="M15" s="206"/>
      <c r="N15" s="206"/>
      <c r="O15" s="206"/>
      <c r="P15" s="206"/>
      <c r="Q15" s="206"/>
      <c r="R15" s="206"/>
      <c r="S15" s="206"/>
      <c r="T15" s="206"/>
      <c r="U15" s="206"/>
      <c r="V15" s="206"/>
      <c r="W15" s="206"/>
      <c r="X15" s="206"/>
    </row>
    <row r="16" spans="1:25" s="209" customFormat="1" ht="19.5" customHeight="1" x14ac:dyDescent="0.25">
      <c r="A16" s="315" t="s">
        <v>19</v>
      </c>
      <c r="B16" s="198" t="s">
        <v>66</v>
      </c>
      <c r="C16" s="199" t="e">
        <f>'Output Farm Sub-populations'!B186</f>
        <v>#DIV/0!</v>
      </c>
      <c r="D16" s="199" t="e">
        <f>'Output Farm Sub-populations'!C186</f>
        <v>#DIV/0!</v>
      </c>
      <c r="E16" s="208"/>
      <c r="F16" s="208"/>
      <c r="G16" s="208"/>
      <c r="H16" s="208"/>
      <c r="I16" s="208"/>
      <c r="J16" s="208"/>
      <c r="K16" s="208"/>
      <c r="L16" s="208"/>
      <c r="M16" s="208"/>
      <c r="N16" s="208"/>
      <c r="O16" s="208"/>
      <c r="P16" s="208"/>
      <c r="Q16" s="208"/>
      <c r="R16" s="208"/>
      <c r="S16" s="208"/>
      <c r="T16" s="208"/>
      <c r="U16" s="208"/>
      <c r="V16" s="208"/>
      <c r="W16" s="208"/>
      <c r="X16" s="208"/>
    </row>
    <row r="17" spans="1:24" s="209" customFormat="1" ht="20.25" customHeight="1" x14ac:dyDescent="0.25">
      <c r="A17" s="315"/>
      <c r="B17" s="198" t="s">
        <v>77</v>
      </c>
      <c r="C17" s="199" t="e">
        <f>'Output Farm Sub-populations'!B173</f>
        <v>#DIV/0!</v>
      </c>
      <c r="D17" s="199" t="e">
        <f>'Output Farm Sub-populations'!C173</f>
        <v>#DIV/0!</v>
      </c>
      <c r="E17" s="208"/>
      <c r="F17" s="208"/>
      <c r="G17" s="208"/>
      <c r="H17" s="208"/>
      <c r="I17" s="208"/>
      <c r="J17" s="208"/>
      <c r="K17" s="208"/>
      <c r="L17" s="208"/>
      <c r="M17" s="208"/>
      <c r="N17" s="208"/>
      <c r="O17" s="208"/>
      <c r="P17" s="208"/>
      <c r="Q17" s="208"/>
      <c r="R17" s="208"/>
      <c r="S17" s="208"/>
      <c r="T17" s="208"/>
      <c r="U17" s="208"/>
      <c r="V17" s="208"/>
      <c r="W17" s="208"/>
      <c r="X17" s="208"/>
    </row>
    <row r="18" spans="1:24" s="209" customFormat="1" ht="18.75" customHeight="1" x14ac:dyDescent="0.25">
      <c r="A18" s="315"/>
      <c r="B18" s="198" t="s">
        <v>50</v>
      </c>
      <c r="C18" s="199" t="e">
        <f>'Output Farm Sub-populations'!B199</f>
        <v>#DIV/0!</v>
      </c>
      <c r="D18" s="199" t="e">
        <f>'Output Farm Sub-populations'!C199</f>
        <v>#DIV/0!</v>
      </c>
      <c r="E18" s="208"/>
      <c r="F18" s="208"/>
      <c r="G18" s="208"/>
      <c r="H18" s="208"/>
      <c r="I18" s="208"/>
      <c r="J18" s="208"/>
      <c r="K18" s="208"/>
      <c r="L18" s="208"/>
      <c r="M18" s="208"/>
      <c r="N18" s="208"/>
      <c r="O18" s="208"/>
      <c r="P18" s="208"/>
      <c r="Q18" s="208"/>
      <c r="R18" s="208"/>
      <c r="S18" s="208"/>
      <c r="T18" s="208"/>
      <c r="U18" s="208"/>
      <c r="V18" s="208"/>
      <c r="W18" s="208"/>
      <c r="X18" s="208"/>
    </row>
    <row r="19" spans="1:24" s="209" customFormat="1" ht="19.5" customHeight="1" x14ac:dyDescent="0.25">
      <c r="A19" s="315"/>
      <c r="B19" s="198" t="s">
        <v>151</v>
      </c>
      <c r="C19" s="199" t="e">
        <f>'Output Farm Sub-populations'!B212</f>
        <v>#DIV/0!</v>
      </c>
      <c r="D19" s="199" t="e">
        <f>'Output Farm Sub-populations'!C212</f>
        <v>#DIV/0!</v>
      </c>
      <c r="E19" s="208"/>
      <c r="F19" s="208"/>
      <c r="G19" s="208"/>
      <c r="H19" s="208"/>
      <c r="I19" s="208"/>
      <c r="J19" s="208"/>
      <c r="K19" s="208"/>
      <c r="L19" s="208"/>
      <c r="M19" s="208"/>
      <c r="N19" s="208"/>
      <c r="O19" s="208"/>
      <c r="P19" s="208"/>
      <c r="Q19" s="208"/>
      <c r="R19" s="208"/>
      <c r="S19" s="208"/>
      <c r="T19" s="208"/>
      <c r="U19" s="208"/>
      <c r="V19" s="208"/>
      <c r="W19" s="208"/>
      <c r="X19" s="208"/>
    </row>
    <row r="20" spans="1:24" s="211" customFormat="1" x14ac:dyDescent="0.25">
      <c r="A20" s="316" t="s">
        <v>42</v>
      </c>
      <c r="B20" s="200" t="s">
        <v>78</v>
      </c>
      <c r="C20" s="201" t="e">
        <f>'Output Farm Sub-populations'!B232</f>
        <v>#DIV/0!</v>
      </c>
      <c r="D20" s="201" t="e">
        <f>'Output Farm Sub-populations'!C232</f>
        <v>#DIV/0!</v>
      </c>
      <c r="E20" s="210"/>
      <c r="F20" s="210"/>
      <c r="G20" s="210"/>
      <c r="H20" s="210"/>
      <c r="I20" s="210"/>
      <c r="J20" s="210"/>
      <c r="K20" s="210"/>
      <c r="L20" s="210"/>
      <c r="M20" s="210"/>
      <c r="N20" s="210"/>
      <c r="O20" s="210"/>
      <c r="P20" s="210"/>
      <c r="Q20" s="210"/>
      <c r="R20" s="210"/>
      <c r="S20" s="210"/>
      <c r="T20" s="210"/>
      <c r="U20" s="210"/>
      <c r="V20" s="210"/>
      <c r="W20" s="210"/>
      <c r="X20" s="210"/>
    </row>
    <row r="21" spans="1:24" s="211" customFormat="1" x14ac:dyDescent="0.25">
      <c r="A21" s="316"/>
      <c r="B21" s="200" t="s">
        <v>79</v>
      </c>
      <c r="C21" s="201" t="e">
        <f>'Output Farm Sub-populations'!B245</f>
        <v>#DIV/0!</v>
      </c>
      <c r="D21" s="201" t="e">
        <f>'Output Farm Sub-populations'!C245</f>
        <v>#DIV/0!</v>
      </c>
      <c r="E21" s="210"/>
      <c r="F21" s="210"/>
      <c r="G21" s="210"/>
      <c r="H21" s="210"/>
      <c r="I21" s="210"/>
      <c r="J21" s="210"/>
      <c r="K21" s="210"/>
      <c r="L21" s="210"/>
      <c r="M21" s="210"/>
      <c r="N21" s="210"/>
      <c r="O21" s="210"/>
      <c r="P21" s="210"/>
      <c r="Q21" s="210"/>
      <c r="R21" s="210"/>
      <c r="S21" s="210"/>
      <c r="T21" s="210"/>
      <c r="U21" s="210"/>
      <c r="V21" s="210"/>
      <c r="W21" s="210"/>
      <c r="X21" s="210"/>
    </row>
    <row r="22" spans="1:24" s="211" customFormat="1" x14ac:dyDescent="0.25">
      <c r="A22" s="316"/>
      <c r="B22" s="200" t="s">
        <v>48</v>
      </c>
      <c r="C22" s="201" t="e">
        <f>'Output Farm Sub-populations'!B258</f>
        <v>#DIV/0!</v>
      </c>
      <c r="D22" s="201" t="e">
        <f>'Output Farm Sub-populations'!C258</f>
        <v>#DIV/0!</v>
      </c>
      <c r="E22" s="210"/>
      <c r="F22" s="210"/>
      <c r="G22" s="210"/>
      <c r="H22" s="210"/>
      <c r="I22" s="210"/>
      <c r="J22" s="210"/>
      <c r="K22" s="210"/>
      <c r="L22" s="210"/>
      <c r="M22" s="210"/>
      <c r="N22" s="210"/>
      <c r="O22" s="210"/>
      <c r="P22" s="210"/>
      <c r="Q22" s="210"/>
      <c r="R22" s="210"/>
      <c r="S22" s="210"/>
      <c r="T22" s="210"/>
      <c r="U22" s="210"/>
      <c r="V22" s="210"/>
      <c r="W22" s="210"/>
      <c r="X22" s="210"/>
    </row>
    <row r="23" spans="1:24" s="213" customFormat="1" x14ac:dyDescent="0.25">
      <c r="A23" s="319" t="s">
        <v>61</v>
      </c>
      <c r="B23" s="202" t="s">
        <v>18</v>
      </c>
      <c r="C23" s="203" t="e">
        <f>'Output Farm Sub-populations'!B156</f>
        <v>#DIV/0!</v>
      </c>
      <c r="D23" s="203" t="e">
        <f>'Output Farm Sub-populations'!C156</f>
        <v>#DIV/0!</v>
      </c>
      <c r="E23" s="212"/>
      <c r="F23" s="212"/>
      <c r="G23" s="212"/>
      <c r="H23" s="212"/>
      <c r="I23" s="212"/>
      <c r="J23" s="212"/>
      <c r="K23" s="212"/>
      <c r="L23" s="212"/>
      <c r="M23" s="212"/>
      <c r="N23" s="212"/>
      <c r="O23" s="212"/>
      <c r="P23" s="212"/>
      <c r="Q23" s="212"/>
      <c r="R23" s="212"/>
      <c r="S23" s="212"/>
      <c r="T23" s="212"/>
    </row>
    <row r="24" spans="1:24" s="213" customFormat="1" x14ac:dyDescent="0.25">
      <c r="A24" s="319"/>
      <c r="B24" s="202" t="s">
        <v>19</v>
      </c>
      <c r="C24" s="203" t="e">
        <f>'Output Farm Sub-populations'!B215</f>
        <v>#DIV/0!</v>
      </c>
      <c r="D24" s="203" t="e">
        <f>'Output Farm Sub-populations'!C215</f>
        <v>#DIV/0!</v>
      </c>
      <c r="E24" s="212"/>
      <c r="F24" s="212"/>
      <c r="G24" s="212"/>
      <c r="H24" s="212"/>
      <c r="I24" s="212"/>
      <c r="J24" s="212"/>
      <c r="K24" s="212"/>
      <c r="L24" s="212"/>
      <c r="M24" s="212"/>
      <c r="N24" s="212"/>
      <c r="O24" s="212"/>
      <c r="P24" s="212"/>
      <c r="Q24" s="212"/>
      <c r="R24" s="212"/>
      <c r="S24" s="212"/>
      <c r="T24" s="212"/>
    </row>
    <row r="25" spans="1:24" s="213" customFormat="1" x14ac:dyDescent="0.25">
      <c r="A25" s="319"/>
      <c r="B25" s="202" t="s">
        <v>42</v>
      </c>
      <c r="C25" s="203" t="e">
        <f>'Output Farm Sub-populations'!B261</f>
        <v>#DIV/0!</v>
      </c>
      <c r="D25" s="203" t="e">
        <f>'Output Farm Sub-populations'!C261</f>
        <v>#DIV/0!</v>
      </c>
      <c r="E25" s="212"/>
      <c r="F25" s="212"/>
      <c r="G25" s="212"/>
      <c r="H25" s="212"/>
      <c r="I25" s="212"/>
      <c r="J25" s="212"/>
      <c r="K25" s="212"/>
      <c r="L25" s="212"/>
      <c r="M25" s="212"/>
      <c r="N25" s="212"/>
      <c r="O25" s="212"/>
      <c r="P25" s="212"/>
      <c r="Q25" s="212"/>
      <c r="R25" s="212"/>
      <c r="S25" s="212"/>
      <c r="T25" s="212"/>
    </row>
    <row r="26" spans="1:24" s="213" customFormat="1" x14ac:dyDescent="0.25">
      <c r="A26" s="319"/>
      <c r="B26" s="202" t="s">
        <v>160</v>
      </c>
      <c r="C26" s="203" t="e">
        <f>'Output Farm Sub-populations'!B156+'Output Farm Sub-populations'!B215</f>
        <v>#DIV/0!</v>
      </c>
      <c r="D26" s="203" t="e">
        <f>'Output Farm Sub-populations'!C156+'Output Farm Sub-populations'!C215</f>
        <v>#DIV/0!</v>
      </c>
      <c r="E26" s="212"/>
      <c r="F26" s="212"/>
      <c r="G26" s="212"/>
      <c r="H26" s="212"/>
      <c r="I26" s="212"/>
      <c r="J26" s="212"/>
      <c r="K26" s="212"/>
      <c r="L26" s="212"/>
      <c r="M26" s="212"/>
      <c r="N26" s="212"/>
      <c r="O26" s="212"/>
      <c r="P26" s="212"/>
      <c r="Q26" s="212"/>
      <c r="R26" s="212"/>
      <c r="S26" s="212"/>
      <c r="T26" s="212"/>
    </row>
    <row r="27" spans="1:24" s="213" customFormat="1" x14ac:dyDescent="0.25">
      <c r="A27" s="319"/>
      <c r="B27" s="202" t="s">
        <v>81</v>
      </c>
      <c r="C27" s="203" t="e">
        <f>'Output Farm Sub-populations'!B266</f>
        <v>#DIV/0!</v>
      </c>
      <c r="D27" s="203" t="e">
        <f>'Output Farm Sub-populations'!C266</f>
        <v>#DIV/0!</v>
      </c>
      <c r="E27" s="212"/>
      <c r="F27" s="212"/>
      <c r="G27" s="212"/>
      <c r="H27" s="212"/>
      <c r="I27" s="212"/>
      <c r="J27" s="212"/>
      <c r="K27" s="212"/>
      <c r="L27" s="212"/>
      <c r="M27" s="212"/>
      <c r="N27" s="212"/>
      <c r="O27" s="212"/>
      <c r="P27" s="212"/>
      <c r="Q27" s="212"/>
      <c r="R27" s="212"/>
      <c r="S27" s="212"/>
      <c r="T27" s="212"/>
    </row>
    <row r="28" spans="1:24" s="262" customFormat="1" x14ac:dyDescent="0.25"/>
    <row r="29" spans="1:24" s="191" customFormat="1" x14ac:dyDescent="0.25">
      <c r="A29" s="262"/>
      <c r="U29" s="192"/>
      <c r="V29" s="192"/>
      <c r="W29" s="192"/>
      <c r="X29" s="192"/>
    </row>
    <row r="30" spans="1:24" x14ac:dyDescent="0.25">
      <c r="B30" s="262">
        <v>1</v>
      </c>
    </row>
    <row r="33" spans="4:7" x14ac:dyDescent="0.25">
      <c r="D33" s="258"/>
    </row>
    <row r="34" spans="4:7" x14ac:dyDescent="0.25">
      <c r="D34" s="260"/>
      <c r="E34" s="261"/>
      <c r="F34" s="261"/>
      <c r="G34" s="261"/>
    </row>
    <row r="35" spans="4:7" x14ac:dyDescent="0.25">
      <c r="D35" s="260"/>
      <c r="E35" s="261"/>
      <c r="F35" s="261"/>
      <c r="G35" s="261"/>
    </row>
    <row r="36" spans="4:7" x14ac:dyDescent="0.25">
      <c r="D36" s="260"/>
      <c r="E36" s="261"/>
      <c r="F36" s="261"/>
      <c r="G36" s="261"/>
    </row>
    <row r="37" spans="4:7" x14ac:dyDescent="0.25">
      <c r="D37" s="260"/>
      <c r="E37" s="261"/>
      <c r="F37" s="261"/>
      <c r="G37" s="261"/>
    </row>
    <row r="43" spans="4:7" x14ac:dyDescent="0.25">
      <c r="D43" s="260"/>
      <c r="E43" s="261"/>
      <c r="F43" s="261"/>
      <c r="G43" s="261"/>
    </row>
    <row r="44" spans="4:7" x14ac:dyDescent="0.25">
      <c r="D44" s="260"/>
      <c r="E44" s="261"/>
      <c r="F44" s="261"/>
      <c r="G44" s="261"/>
    </row>
    <row r="45" spans="4:7" x14ac:dyDescent="0.25">
      <c r="D45" s="260"/>
      <c r="E45" s="261"/>
      <c r="F45" s="261"/>
      <c r="G45" s="261"/>
    </row>
    <row r="46" spans="4:7" x14ac:dyDescent="0.25">
      <c r="D46" s="260"/>
      <c r="E46" s="261"/>
      <c r="F46" s="261"/>
      <c r="G46" s="261"/>
    </row>
    <row r="47" spans="4:7" x14ac:dyDescent="0.25">
      <c r="D47" s="260"/>
      <c r="E47" s="261"/>
      <c r="F47" s="261"/>
      <c r="G47" s="261"/>
    </row>
    <row r="48" spans="4:7" x14ac:dyDescent="0.25">
      <c r="D48" s="260"/>
      <c r="E48" s="261"/>
      <c r="F48" s="261"/>
      <c r="G48" s="261"/>
    </row>
    <row r="49" spans="2:24" x14ac:dyDescent="0.25">
      <c r="D49" s="260"/>
      <c r="E49" s="261"/>
      <c r="F49" s="261"/>
      <c r="G49" s="261"/>
    </row>
    <row r="53" spans="2:24" x14ac:dyDescent="0.25">
      <c r="D53" s="260"/>
      <c r="E53" s="261"/>
      <c r="F53" s="261"/>
      <c r="G53" s="261"/>
    </row>
    <row r="54" spans="2:24" x14ac:dyDescent="0.25">
      <c r="D54" s="260"/>
      <c r="E54" s="261"/>
      <c r="F54" s="261"/>
      <c r="G54" s="261"/>
    </row>
    <row r="55" spans="2:24" x14ac:dyDescent="0.25">
      <c r="D55" s="260"/>
      <c r="E55" s="261"/>
      <c r="F55" s="261"/>
      <c r="G55" s="261"/>
    </row>
    <row r="56" spans="2:24" x14ac:dyDescent="0.25">
      <c r="D56" s="260"/>
      <c r="E56" s="261"/>
      <c r="F56" s="261"/>
      <c r="G56" s="261"/>
    </row>
    <row r="57" spans="2:24" x14ac:dyDescent="0.25">
      <c r="D57" s="260"/>
      <c r="E57" s="261"/>
      <c r="F57" s="261"/>
      <c r="G57" s="261"/>
    </row>
    <row r="61" spans="2:24" x14ac:dyDescent="0.25">
      <c r="B61" s="217"/>
      <c r="C61" s="217"/>
      <c r="D61" s="260"/>
      <c r="E61" s="260"/>
      <c r="F61" s="260"/>
      <c r="G61" s="260"/>
      <c r="H61" s="260"/>
      <c r="I61" s="260"/>
      <c r="J61" s="260"/>
      <c r="K61" s="260"/>
      <c r="L61" s="260"/>
      <c r="M61" s="260"/>
      <c r="N61" s="260"/>
      <c r="O61" s="260"/>
      <c r="P61" s="260"/>
      <c r="Q61" s="260"/>
      <c r="R61" s="260"/>
      <c r="S61" s="260"/>
      <c r="T61" s="260"/>
      <c r="U61" s="260"/>
      <c r="V61" s="260"/>
      <c r="W61" s="260"/>
      <c r="X61" s="260"/>
    </row>
    <row r="62" spans="2:24" x14ac:dyDescent="0.25">
      <c r="B62" s="217"/>
      <c r="C62" s="217"/>
      <c r="D62" s="260"/>
      <c r="E62" s="260"/>
      <c r="F62" s="260"/>
      <c r="G62" s="260"/>
      <c r="H62" s="260"/>
      <c r="I62" s="260"/>
      <c r="J62" s="260"/>
      <c r="K62" s="260"/>
      <c r="L62" s="260"/>
      <c r="M62" s="260"/>
      <c r="N62" s="260"/>
      <c r="O62" s="260"/>
      <c r="P62" s="260"/>
      <c r="Q62" s="260"/>
      <c r="R62" s="260"/>
      <c r="S62" s="260"/>
      <c r="T62" s="260"/>
      <c r="U62" s="260"/>
      <c r="V62" s="260"/>
      <c r="W62" s="260"/>
      <c r="X62" s="260"/>
    </row>
    <row r="63" spans="2:24" x14ac:dyDescent="0.25">
      <c r="B63" s="217"/>
      <c r="C63" s="217"/>
      <c r="D63" s="260"/>
      <c r="E63" s="260"/>
      <c r="F63" s="260"/>
      <c r="G63" s="260"/>
      <c r="H63" s="260"/>
      <c r="I63" s="260"/>
      <c r="J63" s="260"/>
      <c r="K63" s="260"/>
      <c r="L63" s="260"/>
      <c r="M63" s="260"/>
      <c r="N63" s="260"/>
      <c r="O63" s="260"/>
      <c r="P63" s="260"/>
      <c r="Q63" s="260"/>
      <c r="R63" s="260"/>
      <c r="S63" s="260"/>
      <c r="T63" s="260"/>
      <c r="U63" s="260"/>
      <c r="V63" s="260"/>
      <c r="W63" s="260"/>
      <c r="X63" s="260"/>
    </row>
    <row r="64" spans="2:24" x14ac:dyDescent="0.25">
      <c r="B64" s="217"/>
      <c r="C64" s="217"/>
      <c r="D64" s="260"/>
      <c r="E64" s="260"/>
      <c r="F64" s="260"/>
      <c r="G64" s="260"/>
      <c r="H64" s="260"/>
      <c r="I64" s="260"/>
      <c r="J64" s="260"/>
      <c r="K64" s="260"/>
      <c r="L64" s="260"/>
      <c r="M64" s="260"/>
      <c r="N64" s="260"/>
      <c r="O64" s="260"/>
      <c r="P64" s="260"/>
      <c r="Q64" s="260"/>
      <c r="R64" s="260"/>
      <c r="S64" s="260"/>
      <c r="T64" s="260"/>
      <c r="U64" s="260"/>
      <c r="V64" s="260"/>
      <c r="W64" s="260"/>
      <c r="X64" s="260"/>
    </row>
    <row r="65" spans="2:24" x14ac:dyDescent="0.25">
      <c r="B65" s="217"/>
      <c r="C65" s="217"/>
      <c r="D65" s="260"/>
      <c r="E65" s="260"/>
      <c r="F65" s="260"/>
      <c r="G65" s="260"/>
      <c r="H65" s="260"/>
      <c r="I65" s="260"/>
      <c r="J65" s="260"/>
      <c r="K65" s="260"/>
      <c r="L65" s="260"/>
      <c r="M65" s="260"/>
      <c r="N65" s="260"/>
      <c r="O65" s="260"/>
      <c r="P65" s="260"/>
      <c r="Q65" s="260"/>
      <c r="R65" s="260"/>
      <c r="S65" s="260"/>
      <c r="T65" s="260"/>
      <c r="U65" s="260"/>
      <c r="V65" s="260"/>
      <c r="W65" s="260"/>
      <c r="X65" s="260"/>
    </row>
    <row r="66" spans="2:24" x14ac:dyDescent="0.25">
      <c r="B66" s="217"/>
      <c r="C66" s="217"/>
      <c r="D66" s="260"/>
      <c r="E66" s="260"/>
      <c r="F66" s="260"/>
      <c r="G66" s="260"/>
      <c r="H66" s="260"/>
      <c r="I66" s="260"/>
      <c r="J66" s="260"/>
      <c r="K66" s="260"/>
      <c r="L66" s="260"/>
      <c r="M66" s="260"/>
      <c r="N66" s="260"/>
      <c r="O66" s="260"/>
      <c r="P66" s="260"/>
      <c r="Q66" s="260"/>
      <c r="R66" s="260"/>
      <c r="S66" s="260"/>
      <c r="T66" s="260"/>
      <c r="U66" s="260"/>
      <c r="V66" s="260"/>
      <c r="W66" s="260"/>
      <c r="X66" s="260"/>
    </row>
    <row r="67" spans="2:24" x14ac:dyDescent="0.25">
      <c r="B67" s="217"/>
      <c r="C67" s="217"/>
      <c r="D67" s="260"/>
      <c r="E67" s="260"/>
      <c r="F67" s="260"/>
      <c r="G67" s="260"/>
      <c r="H67" s="260"/>
      <c r="I67" s="260"/>
      <c r="J67" s="260"/>
      <c r="K67" s="260"/>
      <c r="L67" s="260"/>
      <c r="M67" s="260"/>
      <c r="N67" s="260"/>
      <c r="O67" s="260"/>
      <c r="P67" s="260"/>
      <c r="Q67" s="260"/>
      <c r="R67" s="260"/>
      <c r="S67" s="260"/>
      <c r="T67" s="260"/>
      <c r="U67" s="260"/>
      <c r="V67" s="260"/>
      <c r="W67" s="260"/>
      <c r="X67" s="260"/>
    </row>
    <row r="68" spans="2:24" x14ac:dyDescent="0.25">
      <c r="B68" s="217"/>
      <c r="C68" s="217"/>
      <c r="D68" s="260"/>
      <c r="E68" s="260"/>
      <c r="F68" s="260"/>
      <c r="G68" s="260"/>
      <c r="H68" s="260"/>
      <c r="I68" s="260"/>
      <c r="J68" s="260"/>
      <c r="K68" s="260"/>
      <c r="L68" s="260"/>
      <c r="M68" s="260"/>
      <c r="N68" s="260"/>
      <c r="O68" s="260"/>
      <c r="P68" s="260"/>
      <c r="Q68" s="260"/>
      <c r="R68" s="260"/>
      <c r="S68" s="260"/>
      <c r="T68" s="260"/>
      <c r="U68" s="260"/>
      <c r="V68" s="260"/>
      <c r="W68" s="260"/>
      <c r="X68" s="260"/>
    </row>
    <row r="69" spans="2:24" x14ac:dyDescent="0.25">
      <c r="B69" s="217"/>
      <c r="C69" s="217"/>
      <c r="D69" s="260"/>
      <c r="E69" s="260"/>
      <c r="F69" s="260"/>
      <c r="G69" s="260"/>
      <c r="H69" s="260"/>
      <c r="I69" s="260"/>
      <c r="J69" s="260"/>
      <c r="K69" s="260"/>
      <c r="L69" s="260"/>
      <c r="M69" s="260"/>
      <c r="N69" s="260"/>
      <c r="O69" s="260"/>
      <c r="P69" s="260"/>
      <c r="Q69" s="260"/>
      <c r="R69" s="260"/>
      <c r="S69" s="260"/>
      <c r="T69" s="260"/>
      <c r="U69" s="260"/>
      <c r="V69" s="260"/>
      <c r="W69" s="260"/>
      <c r="X69" s="260"/>
    </row>
    <row r="70" spans="2:24" x14ac:dyDescent="0.25">
      <c r="B70" s="217"/>
      <c r="C70" s="217"/>
      <c r="D70" s="260"/>
      <c r="E70" s="260"/>
      <c r="F70" s="260"/>
      <c r="G70" s="260"/>
      <c r="H70" s="260"/>
      <c r="I70" s="260"/>
      <c r="J70" s="260"/>
      <c r="K70" s="260"/>
      <c r="L70" s="260"/>
      <c r="M70" s="260"/>
      <c r="N70" s="260"/>
      <c r="O70" s="260"/>
      <c r="P70" s="260"/>
      <c r="Q70" s="260"/>
      <c r="R70" s="260"/>
      <c r="S70" s="260"/>
      <c r="T70" s="260"/>
      <c r="U70" s="260"/>
      <c r="V70" s="260"/>
      <c r="W70" s="260"/>
      <c r="X70" s="260"/>
    </row>
    <row r="71" spans="2:24" x14ac:dyDescent="0.25">
      <c r="B71" s="217"/>
      <c r="C71" s="217"/>
      <c r="D71" s="260"/>
      <c r="E71" s="260"/>
      <c r="F71" s="260"/>
      <c r="G71" s="260"/>
      <c r="H71" s="260"/>
      <c r="I71" s="260"/>
      <c r="J71" s="260"/>
      <c r="K71" s="260"/>
      <c r="L71" s="260"/>
      <c r="M71" s="260"/>
      <c r="N71" s="260"/>
      <c r="O71" s="260"/>
      <c r="P71" s="260"/>
      <c r="Q71" s="260"/>
      <c r="R71" s="260"/>
      <c r="S71" s="260"/>
      <c r="T71" s="260"/>
      <c r="U71" s="260"/>
      <c r="V71" s="260"/>
      <c r="W71" s="260"/>
      <c r="X71" s="260"/>
    </row>
    <row r="72" spans="2:24" x14ac:dyDescent="0.25">
      <c r="B72" s="217"/>
      <c r="C72" s="217"/>
      <c r="D72" s="260"/>
      <c r="E72" s="260"/>
      <c r="F72" s="260"/>
      <c r="G72" s="260"/>
      <c r="H72" s="260"/>
      <c r="I72" s="260"/>
      <c r="J72" s="260"/>
      <c r="K72" s="260"/>
      <c r="L72" s="260"/>
      <c r="M72" s="260"/>
      <c r="N72" s="260"/>
      <c r="O72" s="260"/>
      <c r="P72" s="260"/>
      <c r="Q72" s="260"/>
      <c r="R72" s="260"/>
      <c r="S72" s="260"/>
      <c r="T72" s="260"/>
      <c r="U72" s="260"/>
      <c r="V72" s="260"/>
      <c r="W72" s="260"/>
      <c r="X72" s="260"/>
    </row>
    <row r="73" spans="2:24" x14ac:dyDescent="0.25">
      <c r="B73" s="217"/>
      <c r="C73" s="217"/>
      <c r="D73" s="260"/>
      <c r="E73" s="260"/>
      <c r="F73" s="260"/>
      <c r="G73" s="260"/>
      <c r="H73" s="260"/>
      <c r="I73" s="260"/>
      <c r="J73" s="260"/>
      <c r="K73" s="260"/>
      <c r="L73" s="260"/>
      <c r="M73" s="260"/>
      <c r="N73" s="260"/>
      <c r="O73" s="260"/>
      <c r="P73" s="260"/>
      <c r="Q73" s="260"/>
      <c r="R73" s="260"/>
      <c r="S73" s="260"/>
      <c r="T73" s="260"/>
      <c r="U73" s="260"/>
      <c r="V73" s="260"/>
      <c r="W73" s="260"/>
      <c r="X73" s="260"/>
    </row>
    <row r="74" spans="2:24" x14ac:dyDescent="0.25">
      <c r="B74" s="217"/>
      <c r="C74" s="217"/>
      <c r="D74" s="260"/>
      <c r="E74" s="260"/>
      <c r="F74" s="260"/>
      <c r="G74" s="260"/>
      <c r="H74" s="260"/>
      <c r="I74" s="260"/>
      <c r="J74" s="260"/>
      <c r="K74" s="260"/>
      <c r="L74" s="260"/>
      <c r="M74" s="260"/>
      <c r="N74" s="260"/>
      <c r="O74" s="260"/>
      <c r="P74" s="260"/>
      <c r="Q74" s="260"/>
      <c r="R74" s="260"/>
      <c r="S74" s="260"/>
      <c r="T74" s="260"/>
      <c r="U74" s="260"/>
      <c r="V74" s="260"/>
      <c r="W74" s="260"/>
      <c r="X74" s="260"/>
    </row>
    <row r="75" spans="2:24" x14ac:dyDescent="0.25">
      <c r="B75" s="217"/>
      <c r="C75" s="217"/>
      <c r="D75" s="260"/>
      <c r="E75" s="260"/>
      <c r="F75" s="260"/>
      <c r="G75" s="260"/>
      <c r="H75" s="260"/>
      <c r="I75" s="260"/>
      <c r="J75" s="260"/>
      <c r="K75" s="260"/>
      <c r="L75" s="260"/>
      <c r="M75" s="260"/>
      <c r="N75" s="260"/>
      <c r="O75" s="260"/>
      <c r="P75" s="260"/>
      <c r="Q75" s="260"/>
      <c r="R75" s="260"/>
      <c r="S75" s="260"/>
      <c r="T75" s="260"/>
      <c r="U75" s="260"/>
      <c r="V75" s="260"/>
      <c r="W75" s="260"/>
      <c r="X75" s="260"/>
    </row>
    <row r="76" spans="2:24" x14ac:dyDescent="0.25">
      <c r="B76" s="217"/>
      <c r="C76" s="217"/>
      <c r="D76" s="260"/>
      <c r="E76" s="260"/>
      <c r="F76" s="260"/>
      <c r="G76" s="260"/>
      <c r="H76" s="260"/>
      <c r="I76" s="260"/>
      <c r="J76" s="260"/>
      <c r="K76" s="260"/>
      <c r="L76" s="260"/>
      <c r="M76" s="260"/>
      <c r="N76" s="260"/>
      <c r="O76" s="260"/>
      <c r="P76" s="260"/>
      <c r="Q76" s="260"/>
      <c r="R76" s="260"/>
      <c r="S76" s="260"/>
      <c r="T76" s="260"/>
      <c r="U76" s="260"/>
      <c r="V76" s="260"/>
      <c r="W76" s="260"/>
      <c r="X76" s="260"/>
    </row>
    <row r="77" spans="2:24" x14ac:dyDescent="0.25">
      <c r="B77" s="217"/>
      <c r="C77" s="217"/>
      <c r="D77" s="260"/>
      <c r="E77" s="260"/>
      <c r="F77" s="260"/>
      <c r="G77" s="260"/>
      <c r="H77" s="260"/>
      <c r="I77" s="260"/>
      <c r="J77" s="260"/>
      <c r="K77" s="260"/>
      <c r="L77" s="260"/>
      <c r="M77" s="260"/>
      <c r="N77" s="260"/>
      <c r="O77" s="260"/>
      <c r="P77" s="260"/>
      <c r="Q77" s="260"/>
      <c r="R77" s="260"/>
      <c r="S77" s="260"/>
      <c r="T77" s="260"/>
      <c r="U77" s="260"/>
      <c r="V77" s="260"/>
      <c r="W77" s="260"/>
      <c r="X77" s="260"/>
    </row>
    <row r="78" spans="2:24" x14ac:dyDescent="0.25">
      <c r="B78" s="217"/>
      <c r="C78" s="217"/>
      <c r="D78" s="260"/>
      <c r="E78" s="260"/>
      <c r="F78" s="260"/>
      <c r="G78" s="260"/>
      <c r="H78" s="260"/>
      <c r="I78" s="260"/>
      <c r="J78" s="260"/>
      <c r="K78" s="260"/>
      <c r="L78" s="260"/>
      <c r="M78" s="260"/>
      <c r="N78" s="260"/>
      <c r="O78" s="260"/>
      <c r="P78" s="260"/>
      <c r="Q78" s="260"/>
      <c r="R78" s="260"/>
      <c r="S78" s="260"/>
      <c r="T78" s="260"/>
      <c r="U78" s="260"/>
      <c r="V78" s="260"/>
      <c r="W78" s="260"/>
      <c r="X78" s="260"/>
    </row>
    <row r="79" spans="2:24" x14ac:dyDescent="0.25">
      <c r="B79" s="217"/>
      <c r="C79" s="217"/>
      <c r="D79" s="260"/>
      <c r="E79" s="260"/>
      <c r="F79" s="260"/>
      <c r="G79" s="260"/>
      <c r="H79" s="260"/>
      <c r="I79" s="260"/>
      <c r="J79" s="260"/>
      <c r="K79" s="260"/>
      <c r="L79" s="260"/>
      <c r="M79" s="260"/>
      <c r="N79" s="260"/>
      <c r="O79" s="260"/>
      <c r="P79" s="260"/>
      <c r="Q79" s="260"/>
      <c r="R79" s="260"/>
      <c r="S79" s="260"/>
      <c r="T79" s="260"/>
      <c r="U79" s="260"/>
      <c r="V79" s="260"/>
      <c r="W79" s="260"/>
      <c r="X79" s="260"/>
    </row>
    <row r="80" spans="2:24" x14ac:dyDescent="0.25">
      <c r="B80" s="217"/>
      <c r="C80" s="217"/>
      <c r="D80" s="260"/>
      <c r="E80" s="260"/>
      <c r="F80" s="260"/>
      <c r="G80" s="260"/>
      <c r="H80" s="260"/>
      <c r="I80" s="260"/>
      <c r="J80" s="260"/>
      <c r="K80" s="260"/>
      <c r="L80" s="260"/>
      <c r="M80" s="260"/>
      <c r="N80" s="260"/>
      <c r="O80" s="260"/>
      <c r="P80" s="260"/>
      <c r="Q80" s="260"/>
      <c r="R80" s="260"/>
      <c r="S80" s="260"/>
      <c r="T80" s="260"/>
      <c r="U80" s="260"/>
      <c r="V80" s="260"/>
      <c r="W80" s="260"/>
      <c r="X80" s="260"/>
    </row>
    <row r="81" spans="2:24" x14ac:dyDescent="0.25">
      <c r="B81" s="217"/>
      <c r="C81" s="217"/>
      <c r="D81" s="260"/>
      <c r="E81" s="260"/>
      <c r="F81" s="260"/>
      <c r="G81" s="260"/>
      <c r="H81" s="260"/>
      <c r="I81" s="260"/>
      <c r="J81" s="260"/>
      <c r="K81" s="260"/>
      <c r="L81" s="260"/>
      <c r="M81" s="260"/>
      <c r="N81" s="260"/>
      <c r="O81" s="260"/>
      <c r="P81" s="260"/>
      <c r="Q81" s="260"/>
      <c r="R81" s="260"/>
      <c r="S81" s="260"/>
      <c r="T81" s="260"/>
      <c r="U81" s="260"/>
      <c r="V81" s="260"/>
      <c r="W81" s="260"/>
      <c r="X81" s="260"/>
    </row>
    <row r="82" spans="2:24" x14ac:dyDescent="0.25">
      <c r="B82" s="217"/>
      <c r="C82" s="217"/>
      <c r="D82" s="260"/>
      <c r="E82" s="260"/>
      <c r="F82" s="260"/>
      <c r="G82" s="260"/>
      <c r="H82" s="260"/>
      <c r="I82" s="260"/>
      <c r="J82" s="260"/>
      <c r="K82" s="260"/>
      <c r="L82" s="260"/>
      <c r="M82" s="260"/>
      <c r="N82" s="260"/>
      <c r="O82" s="260"/>
      <c r="P82" s="260"/>
      <c r="Q82" s="260"/>
      <c r="R82" s="260"/>
      <c r="S82" s="260"/>
      <c r="T82" s="260"/>
      <c r="U82" s="260"/>
      <c r="V82" s="260"/>
      <c r="W82" s="260"/>
      <c r="X82" s="260"/>
    </row>
  </sheetData>
  <sheetProtection sheet="1" objects="1" scenarios="1"/>
  <mergeCells count="5">
    <mergeCell ref="A1:B3"/>
    <mergeCell ref="A5:A15"/>
    <mergeCell ref="A16:A19"/>
    <mergeCell ref="A20:A22"/>
    <mergeCell ref="A23:A27"/>
  </mergeCells>
  <conditionalFormatting sqref="D5">
    <cfRule type="aboveAverage" dxfId="43" priority="22" stdDev="1"/>
  </conditionalFormatting>
  <conditionalFormatting sqref="D6">
    <cfRule type="aboveAverage" dxfId="42" priority="21" stdDev="1"/>
  </conditionalFormatting>
  <conditionalFormatting sqref="D7">
    <cfRule type="aboveAverage" dxfId="41" priority="20" stdDev="1"/>
  </conditionalFormatting>
  <conditionalFormatting sqref="D8">
    <cfRule type="aboveAverage" dxfId="40" priority="19" stdDev="1"/>
  </conditionalFormatting>
  <conditionalFormatting sqref="D9">
    <cfRule type="aboveAverage" dxfId="39" priority="18" stdDev="1"/>
  </conditionalFormatting>
  <conditionalFormatting sqref="D10">
    <cfRule type="aboveAverage" dxfId="38" priority="17" stdDev="1"/>
  </conditionalFormatting>
  <conditionalFormatting sqref="D11">
    <cfRule type="aboveAverage" dxfId="37" priority="16" stdDev="1"/>
  </conditionalFormatting>
  <conditionalFormatting sqref="D12">
    <cfRule type="aboveAverage" dxfId="36" priority="15" stdDev="1"/>
  </conditionalFormatting>
  <conditionalFormatting sqref="D13">
    <cfRule type="aboveAverage" dxfId="35" priority="14" stdDev="1"/>
  </conditionalFormatting>
  <conditionalFormatting sqref="D14">
    <cfRule type="aboveAverage" dxfId="34" priority="13" stdDev="1"/>
  </conditionalFormatting>
  <conditionalFormatting sqref="D15">
    <cfRule type="aboveAverage" dxfId="33" priority="12" stdDev="1"/>
  </conditionalFormatting>
  <conditionalFormatting sqref="D16">
    <cfRule type="aboveAverage" dxfId="32" priority="11" stdDev="1"/>
  </conditionalFormatting>
  <conditionalFormatting sqref="D17">
    <cfRule type="aboveAverage" dxfId="31" priority="10" stdDev="1"/>
  </conditionalFormatting>
  <conditionalFormatting sqref="D18">
    <cfRule type="aboveAverage" dxfId="30" priority="9" stdDev="1"/>
  </conditionalFormatting>
  <conditionalFormatting sqref="D19">
    <cfRule type="aboveAverage" dxfId="29" priority="8" stdDev="1"/>
  </conditionalFormatting>
  <conditionalFormatting sqref="D20">
    <cfRule type="aboveAverage" dxfId="28" priority="7" stdDev="1"/>
  </conditionalFormatting>
  <conditionalFormatting sqref="D21">
    <cfRule type="aboveAverage" dxfId="27" priority="6" stdDev="1"/>
  </conditionalFormatting>
  <conditionalFormatting sqref="D22">
    <cfRule type="aboveAverage" dxfId="26" priority="5" stdDev="1"/>
  </conditionalFormatting>
  <conditionalFormatting sqref="D23">
    <cfRule type="aboveAverage" dxfId="25" priority="4" stdDev="1"/>
  </conditionalFormatting>
  <conditionalFormatting sqref="D24">
    <cfRule type="aboveAverage" dxfId="24" priority="3" stdDev="1"/>
  </conditionalFormatting>
  <conditionalFormatting sqref="D25:D26">
    <cfRule type="aboveAverage" dxfId="23" priority="2" stdDev="1"/>
  </conditionalFormatting>
  <conditionalFormatting sqref="D27">
    <cfRule type="aboveAverage" dxfId="22" priority="1" stdDev="1"/>
  </conditionalFormatting>
  <pageMargins left="0" right="0" top="0" bottom="0" header="0" footer="0"/>
  <pageSetup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Drop Down 1">
              <controlPr locked="0" defaultSize="0" autoLine="0" autoPict="0">
                <anchor moveWithCells="1">
                  <from>
                    <xdr:col>0</xdr:col>
                    <xdr:colOff>228600</xdr:colOff>
                    <xdr:row>28</xdr:row>
                    <xdr:rowOff>0</xdr:rowOff>
                  </from>
                  <to>
                    <xdr:col>1</xdr:col>
                    <xdr:colOff>2124075</xdr:colOff>
                    <xdr:row>29</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7CC60-81F6-491A-B50C-C667FEB4D281}">
  <sheetPr codeName="Sheet41"/>
  <dimension ref="A1:AB82"/>
  <sheetViews>
    <sheetView zoomScale="90" zoomScaleNormal="90" workbookViewId="0">
      <pane xSplit="2" ySplit="3" topLeftCell="C4" activePane="bottomRight" state="frozen"/>
      <selection pane="topRight" activeCell="C1" sqref="C1"/>
      <selection pane="bottomLeft" activeCell="A4" sqref="A4"/>
      <selection pane="bottomRight" sqref="A1:B3"/>
    </sheetView>
  </sheetViews>
  <sheetFormatPr defaultRowHeight="15" x14ac:dyDescent="0.25"/>
  <cols>
    <col min="1" max="1" width="6.42578125" style="258" customWidth="1"/>
    <col min="2" max="2" width="34.5703125" style="258" customWidth="1"/>
    <col min="3" max="3" width="7.42578125" style="258" customWidth="1"/>
    <col min="4" max="4" width="11" style="259" customWidth="1"/>
    <col min="5" max="5" width="10.28515625" style="258" customWidth="1"/>
    <col min="6" max="6" width="9.5703125" style="258" customWidth="1"/>
    <col min="7" max="7" width="9.42578125" style="258" customWidth="1"/>
    <col min="8" max="8" width="12" style="258" bestFit="1" customWidth="1"/>
    <col min="9" max="24" width="9.140625" style="258" customWidth="1"/>
    <col min="25" max="16384" width="9.140625" style="258"/>
  </cols>
  <sheetData>
    <row r="1" spans="1:28" ht="18.75" customHeight="1" x14ac:dyDescent="0.25">
      <c r="A1" s="317" t="s">
        <v>206</v>
      </c>
      <c r="B1" s="317"/>
      <c r="C1" s="264"/>
      <c r="D1" s="193"/>
    </row>
    <row r="2" spans="1:28" ht="23.25" x14ac:dyDescent="0.25">
      <c r="A2" s="317"/>
      <c r="B2" s="317"/>
      <c r="C2" s="264"/>
      <c r="D2" s="193"/>
    </row>
    <row r="3" spans="1:28" s="205" customFormat="1" ht="16.5" thickBot="1" x14ac:dyDescent="0.3">
      <c r="A3" s="318"/>
      <c r="B3" s="318"/>
      <c r="C3" s="194" t="str">
        <f>Inputs!B3</f>
        <v>Avg.</v>
      </c>
      <c r="D3" s="194">
        <f>Inputs!C3</f>
        <v>0</v>
      </c>
      <c r="E3" s="204"/>
      <c r="F3" s="204"/>
      <c r="G3" s="204"/>
      <c r="H3" s="204"/>
      <c r="I3" s="204"/>
      <c r="J3" s="204"/>
      <c r="K3" s="204"/>
      <c r="L3" s="204"/>
      <c r="M3" s="204"/>
      <c r="N3" s="204"/>
      <c r="O3" s="204"/>
      <c r="P3" s="204"/>
      <c r="Q3" s="204"/>
      <c r="R3" s="204"/>
      <c r="S3" s="204"/>
      <c r="T3" s="204"/>
    </row>
    <row r="4" spans="1:28" s="288" customFormat="1" ht="23.25" hidden="1" x14ac:dyDescent="0.25">
      <c r="A4" s="264"/>
      <c r="B4" s="294" t="str">
        <f>INDEX(B23:B27,$B$30)</f>
        <v>Gestation</v>
      </c>
      <c r="C4" s="292" t="e">
        <f>INDEX(C23:C27,$B$30)</f>
        <v>#DIV/0!</v>
      </c>
      <c r="D4" s="292" t="e">
        <f>INDEX(D23:D27,$B$30)</f>
        <v>#DIV/0!</v>
      </c>
      <c r="E4" s="290"/>
      <c r="F4" s="290"/>
      <c r="G4" s="290"/>
      <c r="H4" s="290"/>
      <c r="I4" s="290"/>
      <c r="J4" s="290"/>
      <c r="K4" s="290"/>
      <c r="L4" s="290"/>
      <c r="M4" s="290"/>
      <c r="N4" s="290"/>
      <c r="O4" s="290"/>
      <c r="P4" s="290"/>
      <c r="Q4" s="290"/>
      <c r="R4" s="290"/>
      <c r="S4" s="290"/>
      <c r="T4" s="290"/>
    </row>
    <row r="5" spans="1:28" s="207" customFormat="1" x14ac:dyDescent="0.25">
      <c r="A5" s="314" t="s">
        <v>68</v>
      </c>
      <c r="B5" s="196" t="s">
        <v>64</v>
      </c>
      <c r="C5" s="278" t="e">
        <f>'Output Farm Sub-populations'!B43</f>
        <v>#DIV/0!</v>
      </c>
      <c r="D5" s="278" t="e">
        <f>'Output Farm Sub-populations'!C43</f>
        <v>#DIV/0!</v>
      </c>
      <c r="E5" s="279"/>
      <c r="F5" s="279"/>
      <c r="G5" s="279"/>
      <c r="H5" s="279"/>
      <c r="I5" s="279"/>
      <c r="J5" s="279"/>
      <c r="K5" s="279"/>
      <c r="L5" s="279"/>
      <c r="M5" s="279"/>
      <c r="N5" s="279"/>
      <c r="O5" s="279"/>
      <c r="P5" s="279"/>
      <c r="Q5" s="279"/>
      <c r="R5" s="279"/>
      <c r="S5" s="279"/>
      <c r="T5" s="279"/>
      <c r="U5" s="218"/>
      <c r="V5" s="218"/>
      <c r="W5" s="218"/>
      <c r="X5" s="218"/>
    </row>
    <row r="6" spans="1:28" s="207" customFormat="1" x14ac:dyDescent="0.25">
      <c r="A6" s="314"/>
      <c r="B6" s="196" t="s">
        <v>41</v>
      </c>
      <c r="C6" s="278" t="e">
        <f>'Output Farm Sub-populations'!B17</f>
        <v>#DIV/0!</v>
      </c>
      <c r="D6" s="278" t="e">
        <f>'Output Farm Sub-populations'!C17</f>
        <v>#DIV/0!</v>
      </c>
      <c r="E6" s="279"/>
      <c r="F6" s="279"/>
      <c r="G6" s="279"/>
      <c r="H6" s="279"/>
      <c r="I6" s="279"/>
      <c r="J6" s="279"/>
      <c r="K6" s="279"/>
      <c r="L6" s="279"/>
      <c r="M6" s="279"/>
      <c r="N6" s="279"/>
      <c r="O6" s="279"/>
      <c r="P6" s="279"/>
      <c r="Q6" s="279"/>
      <c r="R6" s="279"/>
      <c r="S6" s="279"/>
      <c r="T6" s="279"/>
      <c r="U6" s="218"/>
      <c r="V6" s="218"/>
      <c r="W6" s="218"/>
      <c r="X6" s="218"/>
      <c r="Y6" s="206"/>
    </row>
    <row r="7" spans="1:28" s="207" customFormat="1" x14ac:dyDescent="0.25">
      <c r="A7" s="314"/>
      <c r="B7" s="196" t="s">
        <v>10</v>
      </c>
      <c r="C7" s="278" t="e">
        <f>'Output Farm Sub-populations'!B30</f>
        <v>#DIV/0!</v>
      </c>
      <c r="D7" s="278" t="e">
        <f>'Output Farm Sub-populations'!C30</f>
        <v>#DIV/0!</v>
      </c>
      <c r="E7" s="279"/>
      <c r="F7" s="279"/>
      <c r="G7" s="279"/>
      <c r="H7" s="279"/>
      <c r="I7" s="279"/>
      <c r="J7" s="279"/>
      <c r="K7" s="279"/>
      <c r="L7" s="279"/>
      <c r="M7" s="279"/>
      <c r="N7" s="279"/>
      <c r="O7" s="279"/>
      <c r="P7" s="279"/>
      <c r="Q7" s="279"/>
      <c r="R7" s="279"/>
      <c r="S7" s="279"/>
      <c r="T7" s="279"/>
      <c r="U7" s="218"/>
      <c r="V7" s="218"/>
      <c r="W7" s="218"/>
      <c r="X7" s="218"/>
    </row>
    <row r="8" spans="1:28" s="207" customFormat="1" x14ac:dyDescent="0.25">
      <c r="A8" s="314"/>
      <c r="B8" s="196" t="s">
        <v>59</v>
      </c>
      <c r="C8" s="278" t="e">
        <f>'Output Farm Sub-populations'!B57</f>
        <v>#DIV/0!</v>
      </c>
      <c r="D8" s="278" t="e">
        <f>'Output Farm Sub-populations'!C57</f>
        <v>#DIV/0!</v>
      </c>
      <c r="E8" s="279"/>
      <c r="F8" s="279"/>
      <c r="G8" s="279"/>
      <c r="H8" s="279"/>
      <c r="I8" s="279"/>
      <c r="J8" s="279"/>
      <c r="K8" s="279"/>
      <c r="L8" s="279"/>
      <c r="M8" s="279"/>
      <c r="N8" s="279"/>
      <c r="O8" s="279"/>
      <c r="P8" s="279"/>
      <c r="Q8" s="279"/>
      <c r="R8" s="279"/>
      <c r="S8" s="279"/>
      <c r="T8" s="279"/>
      <c r="U8" s="218"/>
      <c r="V8" s="218"/>
      <c r="W8" s="218"/>
      <c r="X8" s="218"/>
    </row>
    <row r="9" spans="1:28" s="207" customFormat="1" hidden="1" x14ac:dyDescent="0.25">
      <c r="A9" s="314"/>
      <c r="B9" s="196" t="s">
        <v>58</v>
      </c>
      <c r="C9" s="278" t="e">
        <f>'Output Farm Sub-populations'!B70</f>
        <v>#DIV/0!</v>
      </c>
      <c r="D9" s="278" t="e">
        <f>'Output Farm Sub-populations'!C70</f>
        <v>#DIV/0!</v>
      </c>
      <c r="E9" s="279"/>
      <c r="F9" s="279"/>
      <c r="G9" s="279"/>
      <c r="H9" s="279"/>
      <c r="I9" s="279"/>
      <c r="J9" s="279"/>
      <c r="K9" s="279"/>
      <c r="L9" s="279"/>
      <c r="M9" s="279"/>
      <c r="N9" s="279"/>
      <c r="O9" s="279"/>
      <c r="P9" s="279"/>
      <c r="Q9" s="279"/>
      <c r="R9" s="279"/>
      <c r="S9" s="279"/>
      <c r="T9" s="279"/>
      <c r="U9" s="218"/>
      <c r="V9" s="218"/>
      <c r="W9" s="218"/>
      <c r="X9" s="218"/>
    </row>
    <row r="10" spans="1:28" s="207" customFormat="1" x14ac:dyDescent="0.25">
      <c r="A10" s="314"/>
      <c r="B10" s="196" t="s">
        <v>60</v>
      </c>
      <c r="C10" s="278" t="e">
        <f>'Output Farm Sub-populations'!B83</f>
        <v>#DIV/0!</v>
      </c>
      <c r="D10" s="278" t="e">
        <f>'Output Farm Sub-populations'!C83</f>
        <v>#DIV/0!</v>
      </c>
      <c r="E10" s="279"/>
      <c r="F10" s="279"/>
      <c r="G10" s="279"/>
      <c r="H10" s="279"/>
      <c r="I10" s="279"/>
      <c r="J10" s="279"/>
      <c r="K10" s="279"/>
      <c r="L10" s="279"/>
      <c r="M10" s="279"/>
      <c r="N10" s="279"/>
      <c r="O10" s="279"/>
      <c r="P10" s="279"/>
      <c r="Q10" s="279"/>
      <c r="R10" s="279"/>
      <c r="S10" s="279"/>
      <c r="T10" s="279"/>
      <c r="U10" s="218"/>
      <c r="V10" s="218"/>
      <c r="W10" s="218"/>
      <c r="X10" s="218"/>
    </row>
    <row r="11" spans="1:28" s="207" customFormat="1" x14ac:dyDescent="0.25">
      <c r="A11" s="314"/>
      <c r="B11" s="196" t="s">
        <v>145</v>
      </c>
      <c r="C11" s="278" t="e">
        <f>'Output Farm Sub-populations'!B96</f>
        <v>#DIV/0!</v>
      </c>
      <c r="D11" s="278" t="e">
        <f>'Output Farm Sub-populations'!C96</f>
        <v>#DIV/0!</v>
      </c>
      <c r="E11" s="279"/>
      <c r="F11" s="279"/>
      <c r="G11" s="279"/>
      <c r="H11" s="279"/>
      <c r="I11" s="279"/>
      <c r="J11" s="279"/>
      <c r="K11" s="279"/>
      <c r="L11" s="279"/>
      <c r="M11" s="279"/>
      <c r="N11" s="279"/>
      <c r="O11" s="279"/>
      <c r="P11" s="279"/>
      <c r="Q11" s="279"/>
      <c r="R11" s="279"/>
      <c r="S11" s="279"/>
      <c r="T11" s="279"/>
      <c r="U11" s="218"/>
      <c r="V11" s="218"/>
      <c r="W11" s="218"/>
      <c r="X11" s="218"/>
    </row>
    <row r="12" spans="1:28" s="207" customFormat="1" x14ac:dyDescent="0.25">
      <c r="A12" s="314"/>
      <c r="B12" s="196" t="s">
        <v>146</v>
      </c>
      <c r="C12" s="278" t="e">
        <f>'Output Farm Sub-populations'!B109</f>
        <v>#DIV/0!</v>
      </c>
      <c r="D12" s="278" t="e">
        <f>'Output Farm Sub-populations'!C109</f>
        <v>#DIV/0!</v>
      </c>
      <c r="E12" s="279"/>
      <c r="F12" s="279"/>
      <c r="G12" s="279"/>
      <c r="H12" s="279"/>
      <c r="I12" s="279"/>
      <c r="J12" s="279"/>
      <c r="K12" s="279"/>
      <c r="L12" s="279"/>
      <c r="M12" s="279"/>
      <c r="N12" s="279"/>
      <c r="O12" s="279"/>
      <c r="P12" s="279"/>
      <c r="Q12" s="279"/>
      <c r="R12" s="279"/>
      <c r="S12" s="279"/>
      <c r="T12" s="279"/>
      <c r="U12" s="218"/>
      <c r="V12" s="218"/>
      <c r="W12" s="218"/>
      <c r="X12" s="218"/>
    </row>
    <row r="13" spans="1:28" s="207" customFormat="1" x14ac:dyDescent="0.25">
      <c r="A13" s="314"/>
      <c r="B13" s="196" t="s">
        <v>80</v>
      </c>
      <c r="C13" s="278" t="e">
        <f>'Output Farm Sub-populations'!B122</f>
        <v>#DIV/0!</v>
      </c>
      <c r="D13" s="278" t="e">
        <f>'Output Farm Sub-populations'!C122</f>
        <v>#DIV/0!</v>
      </c>
      <c r="E13" s="279"/>
      <c r="F13" s="279"/>
      <c r="G13" s="279"/>
      <c r="H13" s="279"/>
      <c r="I13" s="279"/>
      <c r="J13" s="279"/>
      <c r="K13" s="279"/>
      <c r="L13" s="279"/>
      <c r="M13" s="279"/>
      <c r="N13" s="279"/>
      <c r="O13" s="279"/>
      <c r="P13" s="279"/>
      <c r="Q13" s="279"/>
      <c r="R13" s="279"/>
      <c r="S13" s="279"/>
      <c r="T13" s="279"/>
      <c r="U13" s="218"/>
      <c r="V13" s="218"/>
      <c r="W13" s="218"/>
      <c r="X13" s="218"/>
    </row>
    <row r="14" spans="1:28" s="207" customFormat="1" x14ac:dyDescent="0.25">
      <c r="A14" s="314"/>
      <c r="B14" s="196" t="s">
        <v>65</v>
      </c>
      <c r="C14" s="278" t="e">
        <f>'Output Farm Sub-populations'!B139</f>
        <v>#DIV/0!</v>
      </c>
      <c r="D14" s="278" t="e">
        <f>'Output Farm Sub-populations'!C139</f>
        <v>#DIV/0!</v>
      </c>
      <c r="E14" s="279"/>
      <c r="F14" s="279"/>
      <c r="G14" s="279"/>
      <c r="H14" s="279"/>
      <c r="I14" s="279"/>
      <c r="J14" s="279"/>
      <c r="K14" s="279"/>
      <c r="L14" s="279"/>
      <c r="M14" s="279"/>
      <c r="N14" s="279"/>
      <c r="O14" s="279"/>
      <c r="P14" s="279"/>
      <c r="Q14" s="279"/>
      <c r="R14" s="279"/>
      <c r="S14" s="279"/>
      <c r="T14" s="279"/>
      <c r="U14" s="218"/>
      <c r="V14" s="218"/>
      <c r="W14" s="218"/>
      <c r="X14" s="218"/>
      <c r="Y14" s="218"/>
      <c r="Z14" s="218"/>
      <c r="AA14" s="218"/>
      <c r="AB14" s="218"/>
    </row>
    <row r="15" spans="1:28" s="207" customFormat="1" x14ac:dyDescent="0.25">
      <c r="A15" s="314"/>
      <c r="B15" s="196" t="s">
        <v>34</v>
      </c>
      <c r="C15" s="278" t="e">
        <f>'Output Farm Sub-populations'!B152</f>
        <v>#DIV/0!</v>
      </c>
      <c r="D15" s="278" t="e">
        <f>'Output Farm Sub-populations'!C152</f>
        <v>#DIV/0!</v>
      </c>
      <c r="E15" s="279"/>
      <c r="F15" s="279"/>
      <c r="G15" s="279"/>
      <c r="H15" s="279"/>
      <c r="I15" s="279"/>
      <c r="J15" s="279"/>
      <c r="K15" s="279"/>
      <c r="L15" s="279"/>
      <c r="M15" s="279"/>
      <c r="N15" s="279"/>
      <c r="O15" s="279"/>
      <c r="P15" s="279"/>
      <c r="Q15" s="279"/>
      <c r="R15" s="279"/>
      <c r="S15" s="279"/>
      <c r="T15" s="279"/>
      <c r="U15" s="218"/>
      <c r="V15" s="218"/>
      <c r="W15" s="218"/>
      <c r="X15" s="218"/>
    </row>
    <row r="16" spans="1:28" s="209" customFormat="1" ht="19.5" customHeight="1" x14ac:dyDescent="0.25">
      <c r="A16" s="315" t="s">
        <v>19</v>
      </c>
      <c r="B16" s="198" t="s">
        <v>66</v>
      </c>
      <c r="C16" s="280" t="e">
        <f>'Output Farm Sub-populations'!B185</f>
        <v>#DIV/0!</v>
      </c>
      <c r="D16" s="280" t="e">
        <f>'Output Farm Sub-populations'!C185</f>
        <v>#DIV/0!</v>
      </c>
      <c r="E16" s="281"/>
      <c r="F16" s="281"/>
      <c r="G16" s="281"/>
      <c r="H16" s="281"/>
      <c r="I16" s="281"/>
      <c r="J16" s="281"/>
      <c r="K16" s="281"/>
      <c r="L16" s="281"/>
      <c r="M16" s="281"/>
      <c r="N16" s="281"/>
      <c r="O16" s="281"/>
      <c r="P16" s="281"/>
      <c r="Q16" s="281"/>
      <c r="R16" s="281"/>
      <c r="S16" s="281"/>
      <c r="T16" s="281"/>
      <c r="U16" s="219"/>
      <c r="V16" s="219"/>
      <c r="W16" s="219"/>
      <c r="X16" s="219"/>
    </row>
    <row r="17" spans="1:24" s="209" customFormat="1" ht="20.25" customHeight="1" x14ac:dyDescent="0.25">
      <c r="A17" s="315"/>
      <c r="B17" s="198" t="s">
        <v>77</v>
      </c>
      <c r="C17" s="280" t="e">
        <f>'Output Farm Sub-populations'!B172</f>
        <v>#DIV/0!</v>
      </c>
      <c r="D17" s="280" t="e">
        <f>'Output Farm Sub-populations'!C172</f>
        <v>#DIV/0!</v>
      </c>
      <c r="E17" s="281"/>
      <c r="F17" s="281"/>
      <c r="G17" s="281"/>
      <c r="H17" s="281"/>
      <c r="I17" s="281"/>
      <c r="J17" s="281"/>
      <c r="K17" s="281"/>
      <c r="L17" s="281"/>
      <c r="M17" s="281"/>
      <c r="N17" s="281"/>
      <c r="O17" s="281"/>
      <c r="P17" s="281"/>
      <c r="Q17" s="281"/>
      <c r="R17" s="281"/>
      <c r="S17" s="281"/>
      <c r="T17" s="281"/>
      <c r="U17" s="219"/>
      <c r="V17" s="219"/>
      <c r="W17" s="219"/>
      <c r="X17" s="219"/>
    </row>
    <row r="18" spans="1:24" s="209" customFormat="1" ht="18.75" customHeight="1" x14ac:dyDescent="0.25">
      <c r="A18" s="315"/>
      <c r="B18" s="198" t="s">
        <v>50</v>
      </c>
      <c r="C18" s="280" t="e">
        <f>'Output Farm Sub-populations'!B198</f>
        <v>#DIV/0!</v>
      </c>
      <c r="D18" s="280" t="e">
        <f>'Output Farm Sub-populations'!C198</f>
        <v>#DIV/0!</v>
      </c>
      <c r="E18" s="281"/>
      <c r="F18" s="281"/>
      <c r="G18" s="281"/>
      <c r="H18" s="281"/>
      <c r="I18" s="281"/>
      <c r="J18" s="281"/>
      <c r="K18" s="281"/>
      <c r="L18" s="281"/>
      <c r="M18" s="281"/>
      <c r="N18" s="281"/>
      <c r="O18" s="281"/>
      <c r="P18" s="281"/>
      <c r="Q18" s="281"/>
      <c r="R18" s="281"/>
      <c r="S18" s="281"/>
      <c r="T18" s="281"/>
      <c r="U18" s="219"/>
      <c r="V18" s="219"/>
      <c r="W18" s="219"/>
      <c r="X18" s="219"/>
    </row>
    <row r="19" spans="1:24" s="209" customFormat="1" ht="19.5" customHeight="1" x14ac:dyDescent="0.25">
      <c r="A19" s="315"/>
      <c r="B19" s="198" t="s">
        <v>151</v>
      </c>
      <c r="C19" s="280" t="e">
        <f>'Output Farm Sub-populations'!B211</f>
        <v>#DIV/0!</v>
      </c>
      <c r="D19" s="280" t="e">
        <f>'Output Farm Sub-populations'!C211</f>
        <v>#DIV/0!</v>
      </c>
      <c r="E19" s="281"/>
      <c r="F19" s="281"/>
      <c r="G19" s="281"/>
      <c r="H19" s="281"/>
      <c r="I19" s="281"/>
      <c r="J19" s="281"/>
      <c r="K19" s="281"/>
      <c r="L19" s="281"/>
      <c r="M19" s="281"/>
      <c r="N19" s="281"/>
      <c r="O19" s="281"/>
      <c r="P19" s="281"/>
      <c r="Q19" s="281"/>
      <c r="R19" s="281"/>
      <c r="S19" s="281"/>
      <c r="T19" s="281"/>
      <c r="U19" s="219"/>
      <c r="V19" s="219"/>
      <c r="W19" s="219"/>
      <c r="X19" s="219"/>
    </row>
    <row r="20" spans="1:24" s="211" customFormat="1" x14ac:dyDescent="0.25">
      <c r="A20" s="316" t="s">
        <v>42</v>
      </c>
      <c r="B20" s="200" t="s">
        <v>78</v>
      </c>
      <c r="C20" s="282" t="e">
        <f>'Output Farm Sub-populations'!B231</f>
        <v>#DIV/0!</v>
      </c>
      <c r="D20" s="282" t="e">
        <f>'Output Farm Sub-populations'!C231</f>
        <v>#DIV/0!</v>
      </c>
      <c r="E20" s="283"/>
      <c r="F20" s="283"/>
      <c r="G20" s="283"/>
      <c r="H20" s="283"/>
      <c r="I20" s="283"/>
      <c r="J20" s="283"/>
      <c r="K20" s="283"/>
      <c r="L20" s="283"/>
      <c r="M20" s="283"/>
      <c r="N20" s="283"/>
      <c r="O20" s="283"/>
      <c r="P20" s="283"/>
      <c r="Q20" s="283"/>
      <c r="R20" s="283"/>
      <c r="S20" s="283"/>
      <c r="T20" s="283"/>
      <c r="U20" s="220"/>
      <c r="V20" s="220"/>
      <c r="W20" s="220"/>
      <c r="X20" s="220"/>
    </row>
    <row r="21" spans="1:24" s="211" customFormat="1" x14ac:dyDescent="0.25">
      <c r="A21" s="316"/>
      <c r="B21" s="200" t="s">
        <v>79</v>
      </c>
      <c r="C21" s="282" t="e">
        <f>'Output Farm Sub-populations'!B244</f>
        <v>#DIV/0!</v>
      </c>
      <c r="D21" s="282" t="e">
        <f>'Output Farm Sub-populations'!C244</f>
        <v>#DIV/0!</v>
      </c>
      <c r="E21" s="283"/>
      <c r="F21" s="283"/>
      <c r="G21" s="283"/>
      <c r="H21" s="283"/>
      <c r="I21" s="283"/>
      <c r="J21" s="283"/>
      <c r="K21" s="283"/>
      <c r="L21" s="283"/>
      <c r="M21" s="283"/>
      <c r="N21" s="283"/>
      <c r="O21" s="283"/>
      <c r="P21" s="283"/>
      <c r="Q21" s="283"/>
      <c r="R21" s="283"/>
      <c r="S21" s="283"/>
      <c r="T21" s="283"/>
      <c r="U21" s="220"/>
      <c r="V21" s="220"/>
      <c r="W21" s="220"/>
      <c r="X21" s="220"/>
    </row>
    <row r="22" spans="1:24" s="211" customFormat="1" x14ac:dyDescent="0.25">
      <c r="A22" s="316"/>
      <c r="B22" s="200" t="s">
        <v>48</v>
      </c>
      <c r="C22" s="282" t="e">
        <f>'Output Farm Sub-populations'!B257</f>
        <v>#DIV/0!</v>
      </c>
      <c r="D22" s="282" t="e">
        <f>'Output Farm Sub-populations'!C257</f>
        <v>#DIV/0!</v>
      </c>
      <c r="E22" s="283"/>
      <c r="F22" s="283"/>
      <c r="G22" s="283"/>
      <c r="H22" s="283"/>
      <c r="I22" s="283"/>
      <c r="J22" s="283"/>
      <c r="K22" s="283"/>
      <c r="L22" s="283"/>
      <c r="M22" s="283"/>
      <c r="N22" s="283"/>
      <c r="O22" s="283"/>
      <c r="P22" s="283"/>
      <c r="Q22" s="283"/>
      <c r="R22" s="283"/>
      <c r="S22" s="283"/>
      <c r="T22" s="283"/>
      <c r="U22" s="220"/>
      <c r="V22" s="220"/>
      <c r="W22" s="220"/>
      <c r="X22" s="220"/>
    </row>
    <row r="23" spans="1:24" s="213" customFormat="1" x14ac:dyDescent="0.25">
      <c r="A23" s="319" t="s">
        <v>61</v>
      </c>
      <c r="B23" s="202" t="s">
        <v>18</v>
      </c>
      <c r="C23" s="276" t="e">
        <f>'Output Farm Sub-populations'!B155</f>
        <v>#DIV/0!</v>
      </c>
      <c r="D23" s="276" t="e">
        <f>'Output Farm Sub-populations'!C155</f>
        <v>#DIV/0!</v>
      </c>
      <c r="E23" s="277"/>
      <c r="F23" s="277"/>
      <c r="G23" s="277"/>
      <c r="H23" s="277"/>
      <c r="I23" s="277"/>
      <c r="J23" s="277"/>
      <c r="K23" s="277"/>
      <c r="L23" s="277"/>
      <c r="M23" s="277"/>
      <c r="N23" s="277"/>
      <c r="O23" s="277"/>
      <c r="P23" s="277"/>
      <c r="Q23" s="277"/>
      <c r="R23" s="277"/>
      <c r="S23" s="277"/>
      <c r="T23" s="277"/>
      <c r="U23" s="221"/>
      <c r="V23" s="221"/>
      <c r="W23" s="221"/>
      <c r="X23" s="221"/>
    </row>
    <row r="24" spans="1:24" s="213" customFormat="1" x14ac:dyDescent="0.25">
      <c r="A24" s="319"/>
      <c r="B24" s="202" t="s">
        <v>19</v>
      </c>
      <c r="C24" s="276" t="e">
        <f>'Output Farm Sub-populations'!B214</f>
        <v>#DIV/0!</v>
      </c>
      <c r="D24" s="276" t="e">
        <f>'Output Farm Sub-populations'!C214</f>
        <v>#DIV/0!</v>
      </c>
      <c r="E24" s="277"/>
      <c r="F24" s="277"/>
      <c r="G24" s="277"/>
      <c r="H24" s="277"/>
      <c r="I24" s="277"/>
      <c r="J24" s="277"/>
      <c r="K24" s="277"/>
      <c r="L24" s="277"/>
      <c r="M24" s="277"/>
      <c r="N24" s="277"/>
      <c r="O24" s="277"/>
      <c r="P24" s="277"/>
      <c r="Q24" s="277"/>
      <c r="R24" s="277"/>
      <c r="S24" s="277"/>
      <c r="T24" s="277"/>
      <c r="U24" s="221"/>
      <c r="V24" s="221"/>
      <c r="W24" s="221"/>
      <c r="X24" s="221"/>
    </row>
    <row r="25" spans="1:24" s="213" customFormat="1" x14ac:dyDescent="0.25">
      <c r="A25" s="319"/>
      <c r="B25" s="202" t="s">
        <v>42</v>
      </c>
      <c r="C25" s="276" t="e">
        <f>'Output Farm Sub-populations'!B260</f>
        <v>#DIV/0!</v>
      </c>
      <c r="D25" s="276" t="e">
        <f>'Output Farm Sub-populations'!C260</f>
        <v>#DIV/0!</v>
      </c>
      <c r="E25" s="277"/>
      <c r="F25" s="277"/>
      <c r="G25" s="277"/>
      <c r="H25" s="277"/>
      <c r="I25" s="277"/>
      <c r="J25" s="277"/>
      <c r="K25" s="277"/>
      <c r="L25" s="277"/>
      <c r="M25" s="277"/>
      <c r="N25" s="277"/>
      <c r="O25" s="277"/>
      <c r="P25" s="277"/>
      <c r="Q25" s="277"/>
      <c r="R25" s="277"/>
      <c r="S25" s="277"/>
      <c r="T25" s="277"/>
      <c r="U25" s="221"/>
      <c r="V25" s="221"/>
      <c r="W25" s="221"/>
      <c r="X25" s="221"/>
    </row>
    <row r="26" spans="1:24" s="213" customFormat="1" x14ac:dyDescent="0.25">
      <c r="A26" s="319"/>
      <c r="B26" s="202" t="s">
        <v>160</v>
      </c>
      <c r="C26" s="276" t="e">
        <f>'Output Farm Sub-populations'!B155+'Output Farm Sub-populations'!B214</f>
        <v>#DIV/0!</v>
      </c>
      <c r="D26" s="276" t="e">
        <f>'Output Farm Sub-populations'!C155+'Output Farm Sub-populations'!C214</f>
        <v>#DIV/0!</v>
      </c>
      <c r="E26" s="277"/>
      <c r="F26" s="277"/>
      <c r="G26" s="277"/>
      <c r="H26" s="277"/>
      <c r="I26" s="277"/>
      <c r="J26" s="277"/>
      <c r="K26" s="277"/>
      <c r="L26" s="277"/>
      <c r="M26" s="277"/>
      <c r="N26" s="277"/>
      <c r="O26" s="277"/>
      <c r="P26" s="277"/>
      <c r="Q26" s="277"/>
      <c r="R26" s="277"/>
      <c r="S26" s="277"/>
      <c r="T26" s="277"/>
      <c r="U26" s="221"/>
      <c r="V26" s="221"/>
      <c r="W26" s="221"/>
      <c r="X26" s="221"/>
    </row>
    <row r="27" spans="1:24" s="213" customFormat="1" x14ac:dyDescent="0.25">
      <c r="A27" s="319"/>
      <c r="B27" s="202" t="s">
        <v>81</v>
      </c>
      <c r="C27" s="276" t="e">
        <f>'Output Farm Sub-populations'!B265</f>
        <v>#DIV/0!</v>
      </c>
      <c r="D27" s="276" t="e">
        <f>'Output Farm Sub-populations'!C265</f>
        <v>#DIV/0!</v>
      </c>
      <c r="E27" s="277"/>
      <c r="F27" s="277"/>
      <c r="G27" s="277"/>
      <c r="H27" s="277"/>
      <c r="I27" s="277"/>
      <c r="J27" s="277"/>
      <c r="K27" s="277"/>
      <c r="L27" s="277"/>
      <c r="M27" s="277"/>
      <c r="N27" s="277"/>
      <c r="O27" s="277"/>
      <c r="P27" s="277"/>
      <c r="Q27" s="277"/>
      <c r="R27" s="277"/>
      <c r="S27" s="277"/>
      <c r="T27" s="277"/>
      <c r="U27" s="221"/>
      <c r="V27" s="221"/>
      <c r="W27" s="221"/>
      <c r="X27" s="221"/>
    </row>
    <row r="28" spans="1:24" s="262" customFormat="1" x14ac:dyDescent="0.25"/>
    <row r="29" spans="1:24" s="191" customFormat="1" x14ac:dyDescent="0.25">
      <c r="A29" s="262"/>
      <c r="U29" s="192"/>
      <c r="V29" s="192"/>
      <c r="W29" s="192"/>
      <c r="X29" s="192"/>
    </row>
    <row r="30" spans="1:24" x14ac:dyDescent="0.25">
      <c r="B30" s="262">
        <v>1</v>
      </c>
    </row>
    <row r="33" spans="4:7" x14ac:dyDescent="0.25">
      <c r="D33" s="258"/>
    </row>
    <row r="34" spans="4:7" x14ac:dyDescent="0.25">
      <c r="D34" s="260"/>
      <c r="E34" s="261"/>
      <c r="F34" s="261"/>
      <c r="G34" s="261"/>
    </row>
    <row r="35" spans="4:7" x14ac:dyDescent="0.25">
      <c r="D35" s="260"/>
      <c r="E35" s="261"/>
      <c r="F35" s="261"/>
      <c r="G35" s="261"/>
    </row>
    <row r="36" spans="4:7" x14ac:dyDescent="0.25">
      <c r="D36" s="260"/>
      <c r="E36" s="261"/>
      <c r="F36" s="261"/>
      <c r="G36" s="261"/>
    </row>
    <row r="37" spans="4:7" x14ac:dyDescent="0.25">
      <c r="D37" s="260"/>
      <c r="E37" s="261"/>
      <c r="F37" s="261"/>
      <c r="G37" s="261"/>
    </row>
    <row r="43" spans="4:7" x14ac:dyDescent="0.25">
      <c r="D43" s="260"/>
      <c r="E43" s="261"/>
      <c r="F43" s="261"/>
      <c r="G43" s="261"/>
    </row>
    <row r="44" spans="4:7" x14ac:dyDescent="0.25">
      <c r="D44" s="260"/>
      <c r="E44" s="261"/>
      <c r="F44" s="261"/>
      <c r="G44" s="261"/>
    </row>
    <row r="45" spans="4:7" x14ac:dyDescent="0.25">
      <c r="D45" s="260"/>
      <c r="E45" s="261"/>
      <c r="F45" s="261"/>
      <c r="G45" s="261"/>
    </row>
    <row r="46" spans="4:7" x14ac:dyDescent="0.25">
      <c r="D46" s="260"/>
      <c r="E46" s="261"/>
      <c r="F46" s="261"/>
      <c r="G46" s="261"/>
    </row>
    <row r="47" spans="4:7" x14ac:dyDescent="0.25">
      <c r="D47" s="260"/>
      <c r="E47" s="261"/>
      <c r="F47" s="261"/>
      <c r="G47" s="261"/>
    </row>
    <row r="48" spans="4:7" x14ac:dyDescent="0.25">
      <c r="D48" s="260"/>
      <c r="E48" s="261"/>
      <c r="F48" s="261"/>
      <c r="G48" s="261"/>
    </row>
    <row r="49" spans="2:24" x14ac:dyDescent="0.25">
      <c r="D49" s="260"/>
      <c r="E49" s="261"/>
      <c r="F49" s="261"/>
      <c r="G49" s="261"/>
    </row>
    <row r="53" spans="2:24" x14ac:dyDescent="0.25">
      <c r="D53" s="260"/>
      <c r="E53" s="261"/>
      <c r="F53" s="261"/>
      <c r="G53" s="261"/>
    </row>
    <row r="54" spans="2:24" x14ac:dyDescent="0.25">
      <c r="D54" s="260"/>
      <c r="E54" s="261"/>
      <c r="F54" s="261"/>
      <c r="G54" s="261"/>
    </row>
    <row r="55" spans="2:24" x14ac:dyDescent="0.25">
      <c r="D55" s="260"/>
      <c r="E55" s="261"/>
      <c r="F55" s="261"/>
      <c r="G55" s="261"/>
    </row>
    <row r="56" spans="2:24" x14ac:dyDescent="0.25">
      <c r="D56" s="260"/>
      <c r="E56" s="261"/>
      <c r="F56" s="261"/>
      <c r="G56" s="261"/>
    </row>
    <row r="57" spans="2:24" x14ac:dyDescent="0.25">
      <c r="D57" s="260"/>
      <c r="E57" s="261"/>
      <c r="F57" s="261"/>
      <c r="G57" s="261"/>
    </row>
    <row r="61" spans="2:24" x14ac:dyDescent="0.25">
      <c r="B61" s="217"/>
      <c r="C61" s="217"/>
      <c r="D61" s="260"/>
      <c r="E61" s="260"/>
      <c r="F61" s="260"/>
      <c r="G61" s="260"/>
      <c r="H61" s="260"/>
      <c r="I61" s="260"/>
      <c r="J61" s="260"/>
      <c r="K61" s="260"/>
      <c r="L61" s="260"/>
      <c r="M61" s="260"/>
      <c r="N61" s="260"/>
      <c r="O61" s="260"/>
      <c r="P61" s="260"/>
      <c r="Q61" s="260"/>
      <c r="R61" s="260"/>
      <c r="S61" s="260"/>
      <c r="T61" s="260"/>
      <c r="U61" s="260"/>
      <c r="V61" s="260"/>
      <c r="W61" s="260"/>
      <c r="X61" s="260"/>
    </row>
    <row r="62" spans="2:24" x14ac:dyDescent="0.25">
      <c r="B62" s="217"/>
      <c r="C62" s="217"/>
      <c r="D62" s="260"/>
      <c r="E62" s="260"/>
      <c r="F62" s="260"/>
      <c r="G62" s="260"/>
      <c r="H62" s="260"/>
      <c r="I62" s="260"/>
      <c r="J62" s="260"/>
      <c r="K62" s="260"/>
      <c r="L62" s="260"/>
      <c r="M62" s="260"/>
      <c r="N62" s="260"/>
      <c r="O62" s="260"/>
      <c r="P62" s="260"/>
      <c r="Q62" s="260"/>
      <c r="R62" s="260"/>
      <c r="S62" s="260"/>
      <c r="T62" s="260"/>
      <c r="U62" s="260"/>
      <c r="V62" s="260"/>
      <c r="W62" s="260"/>
      <c r="X62" s="260"/>
    </row>
    <row r="63" spans="2:24" x14ac:dyDescent="0.25">
      <c r="B63" s="217"/>
      <c r="C63" s="217"/>
      <c r="D63" s="260"/>
      <c r="E63" s="260"/>
      <c r="F63" s="260"/>
      <c r="G63" s="260"/>
      <c r="H63" s="260"/>
      <c r="I63" s="260"/>
      <c r="J63" s="260"/>
      <c r="K63" s="260"/>
      <c r="L63" s="260"/>
      <c r="M63" s="260"/>
      <c r="N63" s="260"/>
      <c r="O63" s="260"/>
      <c r="P63" s="260"/>
      <c r="Q63" s="260"/>
      <c r="R63" s="260"/>
      <c r="S63" s="260"/>
      <c r="T63" s="260"/>
      <c r="U63" s="260"/>
      <c r="V63" s="260"/>
      <c r="W63" s="260"/>
      <c r="X63" s="260"/>
    </row>
    <row r="64" spans="2:24" x14ac:dyDescent="0.25">
      <c r="B64" s="217"/>
      <c r="C64" s="217"/>
      <c r="D64" s="260"/>
      <c r="E64" s="260"/>
      <c r="F64" s="260"/>
      <c r="G64" s="260"/>
      <c r="H64" s="260"/>
      <c r="I64" s="260"/>
      <c r="J64" s="260"/>
      <c r="K64" s="260"/>
      <c r="L64" s="260"/>
      <c r="M64" s="260"/>
      <c r="N64" s="260"/>
      <c r="O64" s="260"/>
      <c r="P64" s="260"/>
      <c r="Q64" s="260"/>
      <c r="R64" s="260"/>
      <c r="S64" s="260"/>
      <c r="T64" s="260"/>
      <c r="U64" s="260"/>
      <c r="V64" s="260"/>
      <c r="W64" s="260"/>
      <c r="X64" s="260"/>
    </row>
    <row r="65" spans="2:24" x14ac:dyDescent="0.25">
      <c r="B65" s="217"/>
      <c r="C65" s="217"/>
      <c r="D65" s="260"/>
      <c r="E65" s="260"/>
      <c r="F65" s="260"/>
      <c r="G65" s="260"/>
      <c r="H65" s="260"/>
      <c r="I65" s="260"/>
      <c r="J65" s="260"/>
      <c r="K65" s="260"/>
      <c r="L65" s="260"/>
      <c r="M65" s="260"/>
      <c r="N65" s="260"/>
      <c r="O65" s="260"/>
      <c r="P65" s="260"/>
      <c r="Q65" s="260"/>
      <c r="R65" s="260"/>
      <c r="S65" s="260"/>
      <c r="T65" s="260"/>
      <c r="U65" s="260"/>
      <c r="V65" s="260"/>
      <c r="W65" s="260"/>
      <c r="X65" s="260"/>
    </row>
    <row r="66" spans="2:24" x14ac:dyDescent="0.25">
      <c r="B66" s="217"/>
      <c r="C66" s="217"/>
      <c r="D66" s="260"/>
      <c r="E66" s="260"/>
      <c r="F66" s="260"/>
      <c r="G66" s="260"/>
      <c r="H66" s="260"/>
      <c r="I66" s="260"/>
      <c r="J66" s="260"/>
      <c r="K66" s="260"/>
      <c r="L66" s="260"/>
      <c r="M66" s="260"/>
      <c r="N66" s="260"/>
      <c r="O66" s="260"/>
      <c r="P66" s="260"/>
      <c r="Q66" s="260"/>
      <c r="R66" s="260"/>
      <c r="S66" s="260"/>
      <c r="T66" s="260"/>
      <c r="U66" s="260"/>
      <c r="V66" s="260"/>
      <c r="W66" s="260"/>
      <c r="X66" s="260"/>
    </row>
    <row r="67" spans="2:24" x14ac:dyDescent="0.25">
      <c r="B67" s="217"/>
      <c r="C67" s="217"/>
      <c r="D67" s="260"/>
      <c r="E67" s="260"/>
      <c r="F67" s="260"/>
      <c r="G67" s="260"/>
      <c r="H67" s="260"/>
      <c r="I67" s="260"/>
      <c r="J67" s="260"/>
      <c r="K67" s="260"/>
      <c r="L67" s="260"/>
      <c r="M67" s="260"/>
      <c r="N67" s="260"/>
      <c r="O67" s="260"/>
      <c r="P67" s="260"/>
      <c r="Q67" s="260"/>
      <c r="R67" s="260"/>
      <c r="S67" s="260"/>
      <c r="T67" s="260"/>
      <c r="U67" s="260"/>
      <c r="V67" s="260"/>
      <c r="W67" s="260"/>
      <c r="X67" s="260"/>
    </row>
    <row r="68" spans="2:24" x14ac:dyDescent="0.25">
      <c r="B68" s="217"/>
      <c r="C68" s="217"/>
      <c r="D68" s="260"/>
      <c r="E68" s="260"/>
      <c r="F68" s="260"/>
      <c r="G68" s="260"/>
      <c r="H68" s="260"/>
      <c r="I68" s="260"/>
      <c r="J68" s="260"/>
      <c r="K68" s="260"/>
      <c r="L68" s="260"/>
      <c r="M68" s="260"/>
      <c r="N68" s="260"/>
      <c r="O68" s="260"/>
      <c r="P68" s="260"/>
      <c r="Q68" s="260"/>
      <c r="R68" s="260"/>
      <c r="S68" s="260"/>
      <c r="T68" s="260"/>
      <c r="U68" s="260"/>
      <c r="V68" s="260"/>
      <c r="W68" s="260"/>
      <c r="X68" s="260"/>
    </row>
    <row r="69" spans="2:24" x14ac:dyDescent="0.25">
      <c r="B69" s="217"/>
      <c r="C69" s="217"/>
      <c r="D69" s="260"/>
      <c r="E69" s="260"/>
      <c r="F69" s="260"/>
      <c r="G69" s="260"/>
      <c r="H69" s="260"/>
      <c r="I69" s="260"/>
      <c r="J69" s="260"/>
      <c r="K69" s="260"/>
      <c r="L69" s="260"/>
      <c r="M69" s="260"/>
      <c r="N69" s="260"/>
      <c r="O69" s="260"/>
      <c r="P69" s="260"/>
      <c r="Q69" s="260"/>
      <c r="R69" s="260"/>
      <c r="S69" s="260"/>
      <c r="T69" s="260"/>
      <c r="U69" s="260"/>
      <c r="V69" s="260"/>
      <c r="W69" s="260"/>
      <c r="X69" s="260"/>
    </row>
    <row r="70" spans="2:24" x14ac:dyDescent="0.25">
      <c r="B70" s="217"/>
      <c r="C70" s="217"/>
      <c r="D70" s="260"/>
      <c r="E70" s="260"/>
      <c r="F70" s="260"/>
      <c r="G70" s="260"/>
      <c r="H70" s="260"/>
      <c r="I70" s="260"/>
      <c r="J70" s="260"/>
      <c r="K70" s="260"/>
      <c r="L70" s="260"/>
      <c r="M70" s="260"/>
      <c r="N70" s="260"/>
      <c r="O70" s="260"/>
      <c r="P70" s="260"/>
      <c r="Q70" s="260"/>
      <c r="R70" s="260"/>
      <c r="S70" s="260"/>
      <c r="T70" s="260"/>
      <c r="U70" s="260"/>
      <c r="V70" s="260"/>
      <c r="W70" s="260"/>
      <c r="X70" s="260"/>
    </row>
    <row r="71" spans="2:24" x14ac:dyDescent="0.25">
      <c r="B71" s="217"/>
      <c r="C71" s="217"/>
      <c r="D71" s="260"/>
      <c r="E71" s="260"/>
      <c r="F71" s="260"/>
      <c r="G71" s="260"/>
      <c r="H71" s="260"/>
      <c r="I71" s="260"/>
      <c r="J71" s="260"/>
      <c r="K71" s="260"/>
      <c r="L71" s="260"/>
      <c r="M71" s="260"/>
      <c r="N71" s="260"/>
      <c r="O71" s="260"/>
      <c r="P71" s="260"/>
      <c r="Q71" s="260"/>
      <c r="R71" s="260"/>
      <c r="S71" s="260"/>
      <c r="T71" s="260"/>
      <c r="U71" s="260"/>
      <c r="V71" s="260"/>
      <c r="W71" s="260"/>
      <c r="X71" s="260"/>
    </row>
    <row r="72" spans="2:24" x14ac:dyDescent="0.25">
      <c r="B72" s="217"/>
      <c r="C72" s="217"/>
      <c r="D72" s="260"/>
      <c r="E72" s="260"/>
      <c r="F72" s="260"/>
      <c r="G72" s="260"/>
      <c r="H72" s="260"/>
      <c r="I72" s="260"/>
      <c r="J72" s="260"/>
      <c r="K72" s="260"/>
      <c r="L72" s="260"/>
      <c r="M72" s="260"/>
      <c r="N72" s="260"/>
      <c r="O72" s="260"/>
      <c r="P72" s="260"/>
      <c r="Q72" s="260"/>
      <c r="R72" s="260"/>
      <c r="S72" s="260"/>
      <c r="T72" s="260"/>
      <c r="U72" s="260"/>
      <c r="V72" s="260"/>
      <c r="W72" s="260"/>
      <c r="X72" s="260"/>
    </row>
    <row r="73" spans="2:24" x14ac:dyDescent="0.25">
      <c r="B73" s="217"/>
      <c r="C73" s="217"/>
      <c r="D73" s="260"/>
      <c r="E73" s="260"/>
      <c r="F73" s="260"/>
      <c r="G73" s="260"/>
      <c r="H73" s="260"/>
      <c r="I73" s="260"/>
      <c r="J73" s="260"/>
      <c r="K73" s="260"/>
      <c r="L73" s="260"/>
      <c r="M73" s="260"/>
      <c r="N73" s="260"/>
      <c r="O73" s="260"/>
      <c r="P73" s="260"/>
      <c r="Q73" s="260"/>
      <c r="R73" s="260"/>
      <c r="S73" s="260"/>
      <c r="T73" s="260"/>
      <c r="U73" s="260"/>
      <c r="V73" s="260"/>
      <c r="W73" s="260"/>
      <c r="X73" s="260"/>
    </row>
    <row r="74" spans="2:24" x14ac:dyDescent="0.25">
      <c r="B74" s="217"/>
      <c r="C74" s="217"/>
      <c r="D74" s="260"/>
      <c r="E74" s="260"/>
      <c r="F74" s="260"/>
      <c r="G74" s="260"/>
      <c r="H74" s="260"/>
      <c r="I74" s="260"/>
      <c r="J74" s="260"/>
      <c r="K74" s="260"/>
      <c r="L74" s="260"/>
      <c r="M74" s="260"/>
      <c r="N74" s="260"/>
      <c r="O74" s="260"/>
      <c r="P74" s="260"/>
      <c r="Q74" s="260"/>
      <c r="R74" s="260"/>
      <c r="S74" s="260"/>
      <c r="T74" s="260"/>
      <c r="U74" s="260"/>
      <c r="V74" s="260"/>
      <c r="W74" s="260"/>
      <c r="X74" s="260"/>
    </row>
    <row r="75" spans="2:24" x14ac:dyDescent="0.25">
      <c r="B75" s="217"/>
      <c r="C75" s="217"/>
      <c r="D75" s="260"/>
      <c r="E75" s="260"/>
      <c r="F75" s="260"/>
      <c r="G75" s="260"/>
      <c r="H75" s="260"/>
      <c r="I75" s="260"/>
      <c r="J75" s="260"/>
      <c r="K75" s="260"/>
      <c r="L75" s="260"/>
      <c r="M75" s="260"/>
      <c r="N75" s="260"/>
      <c r="O75" s="260"/>
      <c r="P75" s="260"/>
      <c r="Q75" s="260"/>
      <c r="R75" s="260"/>
      <c r="S75" s="260"/>
      <c r="T75" s="260"/>
      <c r="U75" s="260"/>
      <c r="V75" s="260"/>
      <c r="W75" s="260"/>
      <c r="X75" s="260"/>
    </row>
    <row r="76" spans="2:24" x14ac:dyDescent="0.25">
      <c r="B76" s="217"/>
      <c r="C76" s="217"/>
      <c r="D76" s="260"/>
      <c r="E76" s="260"/>
      <c r="F76" s="260"/>
      <c r="G76" s="260"/>
      <c r="H76" s="260"/>
      <c r="I76" s="260"/>
      <c r="J76" s="260"/>
      <c r="K76" s="260"/>
      <c r="L76" s="260"/>
      <c r="M76" s="260"/>
      <c r="N76" s="260"/>
      <c r="O76" s="260"/>
      <c r="P76" s="260"/>
      <c r="Q76" s="260"/>
      <c r="R76" s="260"/>
      <c r="S76" s="260"/>
      <c r="T76" s="260"/>
      <c r="U76" s="260"/>
      <c r="V76" s="260"/>
      <c r="W76" s="260"/>
      <c r="X76" s="260"/>
    </row>
    <row r="77" spans="2:24" x14ac:dyDescent="0.25">
      <c r="B77" s="217"/>
      <c r="C77" s="217"/>
      <c r="D77" s="260"/>
      <c r="E77" s="260"/>
      <c r="F77" s="260"/>
      <c r="G77" s="260"/>
      <c r="H77" s="260"/>
      <c r="I77" s="260"/>
      <c r="J77" s="260"/>
      <c r="K77" s="260"/>
      <c r="L77" s="260"/>
      <c r="M77" s="260"/>
      <c r="N77" s="260"/>
      <c r="O77" s="260"/>
      <c r="P77" s="260"/>
      <c r="Q77" s="260"/>
      <c r="R77" s="260"/>
      <c r="S77" s="260"/>
      <c r="T77" s="260"/>
      <c r="U77" s="260"/>
      <c r="V77" s="260"/>
      <c r="W77" s="260"/>
      <c r="X77" s="260"/>
    </row>
    <row r="78" spans="2:24" x14ac:dyDescent="0.25">
      <c r="B78" s="217"/>
      <c r="C78" s="217"/>
      <c r="D78" s="260"/>
      <c r="E78" s="260"/>
      <c r="F78" s="260"/>
      <c r="G78" s="260"/>
      <c r="H78" s="260"/>
      <c r="I78" s="260"/>
      <c r="J78" s="260"/>
      <c r="K78" s="260"/>
      <c r="L78" s="260"/>
      <c r="M78" s="260"/>
      <c r="N78" s="260"/>
      <c r="O78" s="260"/>
      <c r="P78" s="260"/>
      <c r="Q78" s="260"/>
      <c r="R78" s="260"/>
      <c r="S78" s="260"/>
      <c r="T78" s="260"/>
      <c r="U78" s="260"/>
      <c r="V78" s="260"/>
      <c r="W78" s="260"/>
      <c r="X78" s="260"/>
    </row>
    <row r="79" spans="2:24" x14ac:dyDescent="0.25">
      <c r="B79" s="217"/>
      <c r="C79" s="217"/>
      <c r="D79" s="260"/>
      <c r="E79" s="260"/>
      <c r="F79" s="260"/>
      <c r="G79" s="260"/>
      <c r="H79" s="260"/>
      <c r="I79" s="260"/>
      <c r="J79" s="260"/>
      <c r="K79" s="260"/>
      <c r="L79" s="260"/>
      <c r="M79" s="260"/>
      <c r="N79" s="260"/>
      <c r="O79" s="260"/>
      <c r="P79" s="260"/>
      <c r="Q79" s="260"/>
      <c r="R79" s="260"/>
      <c r="S79" s="260"/>
      <c r="T79" s="260"/>
      <c r="U79" s="260"/>
      <c r="V79" s="260"/>
      <c r="W79" s="260"/>
      <c r="X79" s="260"/>
    </row>
    <row r="80" spans="2:24" x14ac:dyDescent="0.25">
      <c r="B80" s="217"/>
      <c r="C80" s="217"/>
      <c r="D80" s="260"/>
      <c r="E80" s="260"/>
      <c r="F80" s="260"/>
      <c r="G80" s="260"/>
      <c r="H80" s="260"/>
      <c r="I80" s="260"/>
      <c r="J80" s="260"/>
      <c r="K80" s="260"/>
      <c r="L80" s="260"/>
      <c r="M80" s="260"/>
      <c r="N80" s="260"/>
      <c r="O80" s="260"/>
      <c r="P80" s="260"/>
      <c r="Q80" s="260"/>
      <c r="R80" s="260"/>
      <c r="S80" s="260"/>
      <c r="T80" s="260"/>
      <c r="U80" s="260"/>
      <c r="V80" s="260"/>
      <c r="W80" s="260"/>
      <c r="X80" s="260"/>
    </row>
    <row r="81" spans="2:24" x14ac:dyDescent="0.25">
      <c r="B81" s="217"/>
      <c r="C81" s="217"/>
      <c r="D81" s="260"/>
      <c r="E81" s="260"/>
      <c r="F81" s="260"/>
      <c r="G81" s="260"/>
      <c r="H81" s="260"/>
      <c r="I81" s="260"/>
      <c r="J81" s="260"/>
      <c r="K81" s="260"/>
      <c r="L81" s="260"/>
      <c r="M81" s="260"/>
      <c r="N81" s="260"/>
      <c r="O81" s="260"/>
      <c r="P81" s="260"/>
      <c r="Q81" s="260"/>
      <c r="R81" s="260"/>
      <c r="S81" s="260"/>
      <c r="T81" s="260"/>
      <c r="U81" s="260"/>
      <c r="V81" s="260"/>
      <c r="W81" s="260"/>
      <c r="X81" s="260"/>
    </row>
    <row r="82" spans="2:24" x14ac:dyDescent="0.25">
      <c r="B82" s="217"/>
      <c r="C82" s="217"/>
      <c r="D82" s="260"/>
      <c r="E82" s="260"/>
      <c r="F82" s="260"/>
      <c r="G82" s="260"/>
      <c r="H82" s="260"/>
      <c r="I82" s="260"/>
      <c r="J82" s="260"/>
      <c r="K82" s="260"/>
      <c r="L82" s="260"/>
      <c r="M82" s="260"/>
      <c r="N82" s="260"/>
      <c r="O82" s="260"/>
      <c r="P82" s="260"/>
      <c r="Q82" s="260"/>
      <c r="R82" s="260"/>
      <c r="S82" s="260"/>
      <c r="T82" s="260"/>
      <c r="U82" s="260"/>
      <c r="V82" s="260"/>
      <c r="W82" s="260"/>
      <c r="X82" s="260"/>
    </row>
  </sheetData>
  <sheetProtection sheet="1" objects="1" scenarios="1"/>
  <mergeCells count="5">
    <mergeCell ref="A1:B3"/>
    <mergeCell ref="A5:A15"/>
    <mergeCell ref="A16:A19"/>
    <mergeCell ref="A20:A22"/>
    <mergeCell ref="A23:A27"/>
  </mergeCells>
  <conditionalFormatting sqref="D5">
    <cfRule type="aboveAverage" dxfId="21" priority="22" stdDev="1"/>
  </conditionalFormatting>
  <conditionalFormatting sqref="D6">
    <cfRule type="aboveAverage" dxfId="20" priority="21" stdDev="1"/>
  </conditionalFormatting>
  <conditionalFormatting sqref="D7">
    <cfRule type="aboveAverage" dxfId="19" priority="20" stdDev="1"/>
  </conditionalFormatting>
  <conditionalFormatting sqref="D8">
    <cfRule type="aboveAverage" dxfId="18" priority="19" stdDev="1"/>
  </conditionalFormatting>
  <conditionalFormatting sqref="D9">
    <cfRule type="aboveAverage" dxfId="17" priority="18" stdDev="1"/>
  </conditionalFormatting>
  <conditionalFormatting sqref="D10">
    <cfRule type="aboveAverage" dxfId="16" priority="17" stdDev="1"/>
  </conditionalFormatting>
  <conditionalFormatting sqref="D11">
    <cfRule type="aboveAverage" dxfId="15" priority="16" stdDev="1"/>
  </conditionalFormatting>
  <conditionalFormatting sqref="D12">
    <cfRule type="aboveAverage" dxfId="14" priority="15" stdDev="1"/>
  </conditionalFormatting>
  <conditionalFormatting sqref="D13">
    <cfRule type="aboveAverage" dxfId="13" priority="14" stdDev="1"/>
  </conditionalFormatting>
  <conditionalFormatting sqref="D14">
    <cfRule type="aboveAverage" dxfId="12" priority="13" stdDev="1"/>
  </conditionalFormatting>
  <conditionalFormatting sqref="D15">
    <cfRule type="aboveAverage" dxfId="11" priority="12" stdDev="1"/>
  </conditionalFormatting>
  <conditionalFormatting sqref="D16">
    <cfRule type="aboveAverage" dxfId="10" priority="11" stdDev="1"/>
  </conditionalFormatting>
  <conditionalFormatting sqref="D17">
    <cfRule type="aboveAverage" dxfId="9" priority="10" stdDev="1"/>
  </conditionalFormatting>
  <conditionalFormatting sqref="D18">
    <cfRule type="aboveAverage" dxfId="8" priority="9" stdDev="1"/>
  </conditionalFormatting>
  <conditionalFormatting sqref="D19">
    <cfRule type="aboveAverage" dxfId="7" priority="8" stdDev="1"/>
  </conditionalFormatting>
  <conditionalFormatting sqref="D20">
    <cfRule type="aboveAverage" dxfId="6" priority="7" stdDev="1"/>
  </conditionalFormatting>
  <conditionalFormatting sqref="D21">
    <cfRule type="aboveAverage" dxfId="5" priority="6" stdDev="1"/>
  </conditionalFormatting>
  <conditionalFormatting sqref="D22">
    <cfRule type="aboveAverage" dxfId="4" priority="5" stdDev="1"/>
  </conditionalFormatting>
  <conditionalFormatting sqref="D23">
    <cfRule type="aboveAverage" dxfId="3" priority="4" stdDev="1"/>
  </conditionalFormatting>
  <conditionalFormatting sqref="D24">
    <cfRule type="aboveAverage" dxfId="2" priority="3" stdDev="1"/>
  </conditionalFormatting>
  <conditionalFormatting sqref="D25:D26">
    <cfRule type="aboveAverage" dxfId="1" priority="2" stdDev="1"/>
  </conditionalFormatting>
  <conditionalFormatting sqref="D27">
    <cfRule type="aboveAverage" dxfId="0" priority="1" stdDev="1"/>
  </conditionalFormatting>
  <pageMargins left="0" right="0" top="0" bottom="0" header="0" footer="0"/>
  <pageSetup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locked="0" defaultSize="0" autoLine="0" autoPict="0">
                <anchor moveWithCells="1">
                  <from>
                    <xdr:col>0</xdr:col>
                    <xdr:colOff>381000</xdr:colOff>
                    <xdr:row>27</xdr:row>
                    <xdr:rowOff>180975</xdr:rowOff>
                  </from>
                  <to>
                    <xdr:col>1</xdr:col>
                    <xdr:colOff>2266950</xdr:colOff>
                    <xdr:row>29</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XFD337"/>
  <sheetViews>
    <sheetView zoomScale="90" zoomScaleNormal="90" workbookViewId="0">
      <pane xSplit="1" ySplit="2" topLeftCell="B117" activePane="bottomRight" state="frozen"/>
      <selection pane="topRight" activeCell="B1" sqref="B1"/>
      <selection pane="bottomLeft" activeCell="A3" sqref="A3"/>
      <selection pane="bottomRight" activeCell="C176" sqref="C176"/>
    </sheetView>
  </sheetViews>
  <sheetFormatPr defaultColWidth="9.140625" defaultRowHeight="15" x14ac:dyDescent="0.25"/>
  <cols>
    <col min="1" max="1" width="52" style="3" bestFit="1" customWidth="1"/>
    <col min="2" max="2" width="18.85546875" style="6" customWidth="1"/>
    <col min="3" max="3" width="25.7109375" style="6" customWidth="1"/>
    <col min="4" max="4" width="15.85546875" style="6" bestFit="1" customWidth="1"/>
    <col min="5" max="5" width="18.140625" style="6" customWidth="1"/>
    <col min="6" max="6" width="19.140625" style="172" customWidth="1"/>
    <col min="7" max="7" width="18.5703125" style="172" customWidth="1"/>
    <col min="8" max="8" width="15.7109375" style="172" customWidth="1"/>
    <col min="9" max="9" width="14" style="172" customWidth="1"/>
    <col min="10" max="11" width="15.7109375" style="167" customWidth="1"/>
    <col min="12" max="12" width="14" style="167" customWidth="1"/>
    <col min="13" max="17" width="15.7109375" style="167" customWidth="1"/>
    <col min="18" max="22" width="15.7109375" style="3" customWidth="1"/>
    <col min="23" max="23" width="14" style="3" customWidth="1"/>
    <col min="24" max="24" width="13.85546875" style="3" customWidth="1"/>
    <col min="25" max="25" width="14" style="3" customWidth="1"/>
    <col min="26" max="27" width="11.5703125" style="3" customWidth="1"/>
    <col min="28" max="156" width="12.85546875" style="3" bestFit="1" customWidth="1"/>
    <col min="157" max="157" width="10.42578125" style="3" bestFit="1" customWidth="1"/>
    <col min="158" max="16384" width="9.140625" style="3"/>
  </cols>
  <sheetData>
    <row r="1" spans="1:157" ht="15.75" x14ac:dyDescent="0.25">
      <c r="B1" s="285" t="s">
        <v>164</v>
      </c>
      <c r="C1" s="14"/>
      <c r="D1" s="14"/>
      <c r="E1" s="14"/>
      <c r="F1" s="14"/>
      <c r="G1" s="14"/>
      <c r="H1" s="14"/>
      <c r="I1" s="14"/>
      <c r="J1" s="14"/>
      <c r="K1" s="14"/>
      <c r="L1" s="14"/>
      <c r="M1" s="14"/>
      <c r="N1" s="14"/>
      <c r="O1" s="14"/>
      <c r="P1" s="14"/>
      <c r="Q1" s="14"/>
      <c r="R1" s="14"/>
      <c r="S1" s="14"/>
      <c r="T1" s="14"/>
      <c r="U1" s="14"/>
      <c r="V1" s="14"/>
      <c r="W1" s="14"/>
      <c r="X1" s="14"/>
      <c r="Y1" s="14"/>
      <c r="Z1" s="14"/>
    </row>
    <row r="2" spans="1:157" ht="15.75" x14ac:dyDescent="0.25">
      <c r="A2" s="129" t="s">
        <v>18</v>
      </c>
      <c r="B2" s="130" t="str">
        <f>Inputs!B3</f>
        <v>Avg.</v>
      </c>
      <c r="C2" s="130">
        <f>Inputs!C3</f>
        <v>0</v>
      </c>
      <c r="D2" s="130">
        <f>Inputs!D3</f>
        <v>0</v>
      </c>
      <c r="E2" s="130">
        <f>Inputs!E3</f>
        <v>0</v>
      </c>
      <c r="F2" s="130">
        <f>Inputs!F3</f>
        <v>0</v>
      </c>
      <c r="G2" s="130">
        <f>Inputs!G3</f>
        <v>0</v>
      </c>
      <c r="H2" s="130">
        <f>Inputs!H3</f>
        <v>0</v>
      </c>
      <c r="I2" s="130">
        <f>Inputs!I3</f>
        <v>0</v>
      </c>
      <c r="J2" s="130">
        <f>Inputs!J3</f>
        <v>0</v>
      </c>
      <c r="K2" s="130">
        <f>Inputs!K3</f>
        <v>0</v>
      </c>
      <c r="L2" s="130">
        <f>Inputs!L3</f>
        <v>0</v>
      </c>
      <c r="M2" s="130">
        <f>Inputs!M3</f>
        <v>0</v>
      </c>
      <c r="N2" s="130">
        <f>Inputs!N3</f>
        <v>0</v>
      </c>
      <c r="O2" s="130">
        <f>Inputs!O3</f>
        <v>0</v>
      </c>
      <c r="P2" s="130">
        <f>Inputs!P3</f>
        <v>0</v>
      </c>
      <c r="Q2" s="130">
        <f>Inputs!Q3</f>
        <v>0</v>
      </c>
      <c r="R2" s="130">
        <f>Inputs!R3</f>
        <v>0</v>
      </c>
      <c r="S2" s="130">
        <f>Inputs!S3</f>
        <v>0</v>
      </c>
      <c r="T2" s="130">
        <f>Inputs!T3</f>
        <v>0</v>
      </c>
      <c r="U2" s="130">
        <f>Inputs!U3</f>
        <v>0</v>
      </c>
      <c r="V2" s="130">
        <f>Inputs!V3</f>
        <v>0</v>
      </c>
      <c r="W2" s="130">
        <f>Inputs!W3</f>
        <v>0</v>
      </c>
      <c r="X2" s="130">
        <f>Inputs!X3</f>
        <v>0</v>
      </c>
      <c r="Y2" s="130">
        <f>Inputs!Y3</f>
        <v>0</v>
      </c>
      <c r="Z2" s="130">
        <f>Inputs!Z3</f>
        <v>0</v>
      </c>
      <c r="AA2" s="130">
        <f>Inputs!AA3</f>
        <v>0</v>
      </c>
      <c r="AB2" s="130">
        <f>Inputs!AB3</f>
        <v>0</v>
      </c>
      <c r="AC2" s="130">
        <f>Inputs!AC3</f>
        <v>0</v>
      </c>
      <c r="AD2" s="130">
        <f>Inputs!AD3</f>
        <v>0</v>
      </c>
      <c r="AE2" s="130">
        <f>Inputs!AE3</f>
        <v>0</v>
      </c>
      <c r="AF2" s="130">
        <f>Inputs!AF3</f>
        <v>0</v>
      </c>
      <c r="AG2" s="130">
        <f>Inputs!AG3</f>
        <v>0</v>
      </c>
      <c r="AH2" s="130">
        <f>Inputs!AH3</f>
        <v>0</v>
      </c>
      <c r="AI2" s="130">
        <f>Inputs!AI3</f>
        <v>0</v>
      </c>
      <c r="AJ2" s="130">
        <f>Inputs!AJ3</f>
        <v>0</v>
      </c>
      <c r="AK2" s="130">
        <f>Inputs!AK3</f>
        <v>0</v>
      </c>
      <c r="AL2" s="130">
        <f>Inputs!AL3</f>
        <v>0</v>
      </c>
      <c r="AM2" s="130">
        <f>Inputs!AM3</f>
        <v>0</v>
      </c>
      <c r="AN2" s="130">
        <f>Inputs!AN3</f>
        <v>0</v>
      </c>
      <c r="AO2" s="130">
        <f>Inputs!AO3</f>
        <v>0</v>
      </c>
      <c r="AP2" s="130">
        <f>Inputs!AP3</f>
        <v>0</v>
      </c>
      <c r="AQ2" s="130">
        <f>Inputs!AQ3</f>
        <v>0</v>
      </c>
      <c r="AR2" s="130">
        <f>Inputs!AR3</f>
        <v>0</v>
      </c>
      <c r="AS2" s="130">
        <f>Inputs!AS3</f>
        <v>0</v>
      </c>
      <c r="AT2" s="130">
        <f>Inputs!AT3</f>
        <v>0</v>
      </c>
      <c r="AU2" s="130">
        <f>Inputs!AU3</f>
        <v>0</v>
      </c>
      <c r="AV2" s="130">
        <f>Inputs!AV3</f>
        <v>0</v>
      </c>
      <c r="AW2" s="130">
        <f>Inputs!AW3</f>
        <v>0</v>
      </c>
      <c r="AX2" s="130">
        <f>Inputs!AX3</f>
        <v>0</v>
      </c>
      <c r="AY2" s="130">
        <f>Inputs!AY3</f>
        <v>0</v>
      </c>
      <c r="AZ2" s="130">
        <f>Inputs!AZ3</f>
        <v>0</v>
      </c>
      <c r="BA2" s="130">
        <f>Inputs!BA3</f>
        <v>0</v>
      </c>
      <c r="BB2" s="130">
        <f>Inputs!BB3</f>
        <v>0</v>
      </c>
      <c r="BC2" s="130">
        <f>Inputs!BC3</f>
        <v>0</v>
      </c>
      <c r="BD2" s="130">
        <f>Inputs!BD3</f>
        <v>0</v>
      </c>
      <c r="BE2" s="130">
        <f>Inputs!BE3</f>
        <v>0</v>
      </c>
      <c r="BF2" s="130">
        <f>Inputs!BF3</f>
        <v>0</v>
      </c>
      <c r="BG2" s="130">
        <f>Inputs!BG3</f>
        <v>0</v>
      </c>
      <c r="BH2" s="130">
        <f>Inputs!BH3</f>
        <v>0</v>
      </c>
      <c r="BI2" s="130">
        <f>Inputs!BI3</f>
        <v>0</v>
      </c>
      <c r="BJ2" s="130">
        <f>Inputs!BJ3</f>
        <v>0</v>
      </c>
      <c r="BK2" s="130">
        <f>Inputs!BK3</f>
        <v>0</v>
      </c>
      <c r="BL2" s="130">
        <f>Inputs!BL3</f>
        <v>0</v>
      </c>
      <c r="BM2" s="130">
        <f>Inputs!BM3</f>
        <v>0</v>
      </c>
      <c r="BN2" s="130">
        <f>Inputs!BN3</f>
        <v>0</v>
      </c>
      <c r="BO2" s="130">
        <f>Inputs!BO3</f>
        <v>0</v>
      </c>
      <c r="BP2" s="130">
        <f>Inputs!BP3</f>
        <v>0</v>
      </c>
      <c r="BQ2" s="130">
        <f>Inputs!BQ3</f>
        <v>0</v>
      </c>
      <c r="BR2" s="130">
        <f>Inputs!BR3</f>
        <v>0</v>
      </c>
      <c r="BS2" s="130">
        <f>Inputs!BS3</f>
        <v>0</v>
      </c>
      <c r="BT2" s="130">
        <f>Inputs!BT3</f>
        <v>0</v>
      </c>
      <c r="BU2" s="130">
        <f>Inputs!BU3</f>
        <v>0</v>
      </c>
      <c r="BV2" s="130">
        <f>Inputs!BV3</f>
        <v>0</v>
      </c>
      <c r="BW2" s="130">
        <f>Inputs!BW3</f>
        <v>0</v>
      </c>
      <c r="BX2" s="130">
        <f>Inputs!BX3</f>
        <v>0</v>
      </c>
      <c r="BY2" s="130">
        <f>Inputs!BY3</f>
        <v>0</v>
      </c>
      <c r="BZ2" s="130">
        <f>Inputs!BZ3</f>
        <v>0</v>
      </c>
      <c r="CA2" s="130">
        <f>Inputs!CA3</f>
        <v>0</v>
      </c>
      <c r="CB2" s="130">
        <f>Inputs!CB3</f>
        <v>0</v>
      </c>
      <c r="CC2" s="130">
        <f>Inputs!CC3</f>
        <v>0</v>
      </c>
      <c r="CD2" s="130">
        <f>Inputs!CD3</f>
        <v>0</v>
      </c>
      <c r="CE2" s="130">
        <f>Inputs!CE3</f>
        <v>0</v>
      </c>
      <c r="CF2" s="130">
        <f>Inputs!CF3</f>
        <v>0</v>
      </c>
      <c r="CG2" s="130">
        <f>Inputs!CG3</f>
        <v>0</v>
      </c>
      <c r="CH2" s="130">
        <f>Inputs!CH3</f>
        <v>0</v>
      </c>
      <c r="CI2" s="130">
        <f>Inputs!CI3</f>
        <v>0</v>
      </c>
      <c r="CJ2" s="130">
        <f>Inputs!CJ3</f>
        <v>0</v>
      </c>
      <c r="CK2" s="130">
        <f>Inputs!CK3</f>
        <v>0</v>
      </c>
      <c r="CL2" s="130">
        <f>Inputs!CL3</f>
        <v>0</v>
      </c>
      <c r="CM2" s="130">
        <f>Inputs!CM3</f>
        <v>0</v>
      </c>
      <c r="CN2" s="130">
        <f>Inputs!CN3</f>
        <v>0</v>
      </c>
      <c r="CO2" s="130">
        <f>Inputs!CO3</f>
        <v>0</v>
      </c>
      <c r="CP2" s="130">
        <f>Inputs!CP3</f>
        <v>0</v>
      </c>
      <c r="CQ2" s="130">
        <f>Inputs!CQ3</f>
        <v>0</v>
      </c>
      <c r="CR2" s="130">
        <f>Inputs!CR3</f>
        <v>0</v>
      </c>
      <c r="CS2" s="130">
        <f>Inputs!CS3</f>
        <v>0</v>
      </c>
      <c r="CT2" s="130">
        <f>Inputs!CT3</f>
        <v>0</v>
      </c>
      <c r="CU2" s="130">
        <f>Inputs!CU3</f>
        <v>0</v>
      </c>
      <c r="CV2" s="130">
        <f>Inputs!CV3</f>
        <v>0</v>
      </c>
      <c r="CW2" s="130">
        <f>Inputs!CW3</f>
        <v>0</v>
      </c>
      <c r="CX2" s="130">
        <f>Inputs!CX3</f>
        <v>0</v>
      </c>
      <c r="CY2" s="130">
        <f>Inputs!CY3</f>
        <v>0</v>
      </c>
      <c r="CZ2" s="130">
        <f>Inputs!CZ3</f>
        <v>0</v>
      </c>
      <c r="DA2" s="130">
        <f>Inputs!DA3</f>
        <v>0</v>
      </c>
      <c r="DB2" s="130">
        <f>Inputs!DB3</f>
        <v>0</v>
      </c>
      <c r="DC2" s="130">
        <f>Inputs!DC3</f>
        <v>0</v>
      </c>
      <c r="DD2" s="130">
        <f>Inputs!DD3</f>
        <v>0</v>
      </c>
      <c r="DE2" s="130">
        <f>Inputs!DE3</f>
        <v>0</v>
      </c>
      <c r="DF2" s="130">
        <f>Inputs!DF3</f>
        <v>0</v>
      </c>
      <c r="DG2" s="130">
        <f>Inputs!DG3</f>
        <v>0</v>
      </c>
      <c r="DH2" s="130">
        <f>Inputs!DH3</f>
        <v>0</v>
      </c>
      <c r="DI2" s="130">
        <f>Inputs!DI3</f>
        <v>0</v>
      </c>
      <c r="DJ2" s="130">
        <f>Inputs!DJ3</f>
        <v>0</v>
      </c>
      <c r="DK2" s="130">
        <f>Inputs!DK3</f>
        <v>0</v>
      </c>
      <c r="DL2" s="130">
        <f>Inputs!DL3</f>
        <v>0</v>
      </c>
      <c r="DM2" s="130">
        <f>Inputs!DM3</f>
        <v>0</v>
      </c>
      <c r="DN2" s="130">
        <f>Inputs!DN3</f>
        <v>0</v>
      </c>
      <c r="DO2" s="130">
        <f>Inputs!DO3</f>
        <v>0</v>
      </c>
      <c r="DP2" s="130">
        <f>Inputs!DP3</f>
        <v>0</v>
      </c>
      <c r="DQ2" s="130">
        <f>Inputs!DQ3</f>
        <v>0</v>
      </c>
      <c r="DR2" s="130">
        <f>Inputs!DR3</f>
        <v>0</v>
      </c>
      <c r="DS2" s="130">
        <f>Inputs!DS3</f>
        <v>0</v>
      </c>
      <c r="DT2" s="130">
        <f>Inputs!DT3</f>
        <v>0</v>
      </c>
      <c r="DU2" s="130">
        <f>Inputs!DU3</f>
        <v>0</v>
      </c>
      <c r="DV2" s="130">
        <f>Inputs!DV3</f>
        <v>0</v>
      </c>
      <c r="DW2" s="130">
        <f>Inputs!DW3</f>
        <v>0</v>
      </c>
      <c r="DX2" s="130">
        <f>Inputs!DX3</f>
        <v>0</v>
      </c>
      <c r="DY2" s="130">
        <f>Inputs!DY3</f>
        <v>0</v>
      </c>
      <c r="DZ2" s="130">
        <f>Inputs!DZ3</f>
        <v>0</v>
      </c>
      <c r="EA2" s="130">
        <f>Inputs!EA3</f>
        <v>0</v>
      </c>
      <c r="EB2" s="130">
        <f>Inputs!EB3</f>
        <v>0</v>
      </c>
      <c r="EC2" s="130">
        <f>Inputs!EC3</f>
        <v>0</v>
      </c>
      <c r="ED2" s="130">
        <f>Inputs!ED3</f>
        <v>0</v>
      </c>
      <c r="EE2" s="130">
        <f>Inputs!EE3</f>
        <v>0</v>
      </c>
      <c r="EF2" s="130">
        <f>Inputs!EF3</f>
        <v>0</v>
      </c>
      <c r="EG2" s="130">
        <f>Inputs!EG3</f>
        <v>0</v>
      </c>
      <c r="EH2" s="130">
        <f>Inputs!EH3</f>
        <v>0</v>
      </c>
      <c r="EI2" s="130">
        <f>Inputs!EI3</f>
        <v>0</v>
      </c>
      <c r="EJ2" s="130">
        <f>Inputs!EJ3</f>
        <v>0</v>
      </c>
      <c r="EK2" s="130">
        <f>Inputs!EK3</f>
        <v>0</v>
      </c>
      <c r="EL2" s="130">
        <f>Inputs!EL3</f>
        <v>0</v>
      </c>
      <c r="EM2" s="130">
        <f>Inputs!EM3</f>
        <v>0</v>
      </c>
      <c r="EN2" s="130">
        <f>Inputs!EN3</f>
        <v>0</v>
      </c>
      <c r="EO2" s="130">
        <f>Inputs!EO3</f>
        <v>0</v>
      </c>
      <c r="EP2" s="130">
        <f>Inputs!EP3</f>
        <v>0</v>
      </c>
      <c r="EQ2" s="130">
        <f>Inputs!EQ3</f>
        <v>0</v>
      </c>
      <c r="ER2" s="130">
        <f>Inputs!ER3</f>
        <v>0</v>
      </c>
      <c r="ES2" s="130">
        <f>Inputs!ES3</f>
        <v>0</v>
      </c>
      <c r="ET2" s="130">
        <f>Inputs!ET3</f>
        <v>0</v>
      </c>
      <c r="EU2" s="130">
        <f>Inputs!EU3</f>
        <v>0</v>
      </c>
      <c r="EV2" s="130">
        <f>Inputs!EV3</f>
        <v>0</v>
      </c>
      <c r="EW2" s="130">
        <f>Inputs!EW3</f>
        <v>0</v>
      </c>
      <c r="EX2" s="130">
        <f>Inputs!EX3</f>
        <v>0</v>
      </c>
      <c r="EY2" s="130">
        <f>Inputs!EY3</f>
        <v>0</v>
      </c>
      <c r="EZ2" s="130">
        <f>Inputs!EZ3</f>
        <v>0</v>
      </c>
      <c r="FA2" s="130">
        <f>Inputs!FA3</f>
        <v>0</v>
      </c>
    </row>
    <row r="3" spans="1:157" x14ac:dyDescent="0.25">
      <c r="A3" s="131" t="s">
        <v>57</v>
      </c>
      <c r="B3" s="132">
        <f>(Inputs!B8/7)*365.25</f>
        <v>0</v>
      </c>
      <c r="C3" s="132">
        <f>(Inputs!C8/7)*365.25</f>
        <v>0</v>
      </c>
      <c r="D3" s="132">
        <f>(Inputs!D8/7)*365.25</f>
        <v>0</v>
      </c>
      <c r="E3" s="132">
        <f>(Inputs!E8/7)*365.25</f>
        <v>0</v>
      </c>
      <c r="F3" s="132">
        <f>(Inputs!F8/7)*365.25</f>
        <v>0</v>
      </c>
      <c r="G3" s="132">
        <f>(Inputs!G8/7)*365.25</f>
        <v>0</v>
      </c>
      <c r="H3" s="132">
        <f>(Inputs!H8/7)*365.25</f>
        <v>0</v>
      </c>
      <c r="I3" s="132">
        <f>(Inputs!I8/7)*365.25</f>
        <v>0</v>
      </c>
      <c r="J3" s="132">
        <f>(Inputs!J8/7)*365.25</f>
        <v>0</v>
      </c>
      <c r="K3" s="132">
        <f>(Inputs!K8/7)*365.25</f>
        <v>0</v>
      </c>
      <c r="L3" s="132">
        <f>(Inputs!L8/7)*365.25</f>
        <v>0</v>
      </c>
      <c r="M3" s="132">
        <f>(Inputs!M8/7)*365.25</f>
        <v>0</v>
      </c>
      <c r="N3" s="132">
        <f>(Inputs!N8/7)*365.25</f>
        <v>0</v>
      </c>
      <c r="O3" s="132">
        <f>(Inputs!O8/7)*365.25</f>
        <v>0</v>
      </c>
      <c r="P3" s="132">
        <f>(Inputs!P8/7)*365.25</f>
        <v>0</v>
      </c>
      <c r="Q3" s="132">
        <f>(Inputs!Q8/7)*365.25</f>
        <v>0</v>
      </c>
      <c r="R3" s="132">
        <f>(Inputs!R8/7)*365.25</f>
        <v>0</v>
      </c>
      <c r="S3" s="132">
        <f>(Inputs!S8/7)*365.25</f>
        <v>0</v>
      </c>
      <c r="T3" s="132">
        <f>(Inputs!T8/7)*365.25</f>
        <v>0</v>
      </c>
      <c r="U3" s="132">
        <f>(Inputs!U8/7)*365.25</f>
        <v>0</v>
      </c>
      <c r="V3" s="132">
        <f>(Inputs!V8/7)*365.25</f>
        <v>0</v>
      </c>
      <c r="W3" s="132">
        <f>(Inputs!W8/7)*365.25</f>
        <v>0</v>
      </c>
      <c r="X3" s="132">
        <f>(Inputs!X8/7)*365.25</f>
        <v>0</v>
      </c>
      <c r="Y3" s="132">
        <f>(Inputs!Y8/7)*365.25</f>
        <v>0</v>
      </c>
      <c r="Z3" s="132">
        <f>(Inputs!Z8/7)*365.25</f>
        <v>0</v>
      </c>
      <c r="AA3" s="132">
        <f>(Inputs!AA8/7)*365.25</f>
        <v>0</v>
      </c>
      <c r="AB3" s="132">
        <f>(Inputs!AB8/7)*365.25</f>
        <v>0</v>
      </c>
      <c r="AC3" s="132">
        <f>(Inputs!AC8/7)*365.25</f>
        <v>0</v>
      </c>
      <c r="AD3" s="132">
        <f>(Inputs!AD8/7)*365.25</f>
        <v>0</v>
      </c>
      <c r="AE3" s="132">
        <f>(Inputs!AE8/7)*365.25</f>
        <v>0</v>
      </c>
      <c r="AF3" s="132">
        <f>(Inputs!AF8/7)*365.25</f>
        <v>0</v>
      </c>
      <c r="AG3" s="132">
        <f>(Inputs!AG8/7)*365.25</f>
        <v>0</v>
      </c>
      <c r="AH3" s="132">
        <f>(Inputs!AH8/7)*365.25</f>
        <v>0</v>
      </c>
      <c r="AI3" s="132">
        <f>(Inputs!AI8/7)*365.25</f>
        <v>0</v>
      </c>
      <c r="AJ3" s="132">
        <f>(Inputs!AJ8/7)*365.25</f>
        <v>0</v>
      </c>
      <c r="AK3" s="132">
        <f>(Inputs!AK8/7)*365.25</f>
        <v>0</v>
      </c>
      <c r="AL3" s="132">
        <f>(Inputs!AL8/7)*365.25</f>
        <v>0</v>
      </c>
      <c r="AM3" s="132">
        <f>(Inputs!AM8/7)*365.25</f>
        <v>0</v>
      </c>
      <c r="AN3" s="132">
        <f>(Inputs!AN8/7)*365.25</f>
        <v>0</v>
      </c>
      <c r="AO3" s="132">
        <f>(Inputs!AO8/7)*365.25</f>
        <v>0</v>
      </c>
      <c r="AP3" s="132">
        <f>(Inputs!AP8/7)*365.25</f>
        <v>0</v>
      </c>
      <c r="AQ3" s="132">
        <f>(Inputs!AQ8/7)*365.25</f>
        <v>0</v>
      </c>
      <c r="AR3" s="132">
        <f>(Inputs!AR8/7)*365.25</f>
        <v>0</v>
      </c>
      <c r="AS3" s="132">
        <f>(Inputs!AS8/7)*365.25</f>
        <v>0</v>
      </c>
      <c r="AT3" s="132">
        <f>(Inputs!AT8/7)*365.25</f>
        <v>0</v>
      </c>
      <c r="AU3" s="132">
        <f>(Inputs!AU8/7)*365.25</f>
        <v>0</v>
      </c>
      <c r="AV3" s="132">
        <f>(Inputs!AV8/7)*365.25</f>
        <v>0</v>
      </c>
      <c r="AW3" s="132">
        <f>(Inputs!AW8/7)*365.25</f>
        <v>0</v>
      </c>
      <c r="AX3" s="132">
        <f>(Inputs!AX8/7)*365.25</f>
        <v>0</v>
      </c>
      <c r="AY3" s="132">
        <f>(Inputs!AY8/7)*365.25</f>
        <v>0</v>
      </c>
      <c r="AZ3" s="132">
        <f>(Inputs!AZ8/7)*365.25</f>
        <v>0</v>
      </c>
      <c r="BA3" s="132">
        <f>(Inputs!BA8/7)*365.25</f>
        <v>0</v>
      </c>
      <c r="BB3" s="132">
        <f>(Inputs!BB8/7)*365.25</f>
        <v>0</v>
      </c>
      <c r="BC3" s="132">
        <f>(Inputs!BC8/7)*365.25</f>
        <v>0</v>
      </c>
      <c r="BD3" s="132">
        <f>(Inputs!BD8/7)*365.25</f>
        <v>0</v>
      </c>
      <c r="BE3" s="132">
        <f>(Inputs!BE8/7)*365.25</f>
        <v>0</v>
      </c>
      <c r="BF3" s="132">
        <f>(Inputs!BF8/7)*365.25</f>
        <v>0</v>
      </c>
      <c r="BG3" s="132">
        <f>(Inputs!BG8/7)*365.25</f>
        <v>0</v>
      </c>
      <c r="BH3" s="132">
        <f>(Inputs!BH8/7)*365.25</f>
        <v>0</v>
      </c>
      <c r="BI3" s="132">
        <f>(Inputs!BI8/7)*365.25</f>
        <v>0</v>
      </c>
      <c r="BJ3" s="132">
        <f>(Inputs!BJ8/7)*365.25</f>
        <v>0</v>
      </c>
      <c r="BK3" s="132">
        <f>(Inputs!BK8/7)*365.25</f>
        <v>0</v>
      </c>
      <c r="BL3" s="132">
        <f>(Inputs!BL8/7)*365.25</f>
        <v>0</v>
      </c>
      <c r="BM3" s="132">
        <f>(Inputs!BM8/7)*365.25</f>
        <v>0</v>
      </c>
      <c r="BN3" s="132">
        <f>(Inputs!BN8/7)*365.25</f>
        <v>0</v>
      </c>
      <c r="BO3" s="132">
        <f>(Inputs!BO8/7)*365.25</f>
        <v>0</v>
      </c>
      <c r="BP3" s="132">
        <f>(Inputs!BP8/7)*365.25</f>
        <v>0</v>
      </c>
      <c r="BQ3" s="132">
        <f>(Inputs!BQ8/7)*365.25</f>
        <v>0</v>
      </c>
      <c r="BR3" s="132">
        <f>(Inputs!BR8/7)*365.25</f>
        <v>0</v>
      </c>
      <c r="BS3" s="132">
        <f>(Inputs!BS8/7)*365.25</f>
        <v>0</v>
      </c>
      <c r="BT3" s="132">
        <f>(Inputs!BT8/7)*365.25</f>
        <v>0</v>
      </c>
      <c r="BU3" s="132">
        <f>(Inputs!BU8/7)*365.25</f>
        <v>0</v>
      </c>
      <c r="BV3" s="132">
        <f>(Inputs!BV8/7)*365.25</f>
        <v>0</v>
      </c>
      <c r="BW3" s="132">
        <f>(Inputs!BW8/7)*365.25</f>
        <v>0</v>
      </c>
      <c r="BX3" s="132">
        <f>(Inputs!BX8/7)*365.25</f>
        <v>0</v>
      </c>
      <c r="BY3" s="132">
        <f>(Inputs!BY8/7)*365.25</f>
        <v>0</v>
      </c>
      <c r="BZ3" s="132">
        <f>(Inputs!BZ8/7)*365.25</f>
        <v>0</v>
      </c>
      <c r="CA3" s="132">
        <f>(Inputs!CA8/7)*365.25</f>
        <v>0</v>
      </c>
      <c r="CB3" s="132">
        <f>(Inputs!CB8/7)*365.25</f>
        <v>0</v>
      </c>
      <c r="CC3" s="132">
        <f>(Inputs!CC8/7)*365.25</f>
        <v>0</v>
      </c>
      <c r="CD3" s="132">
        <f>(Inputs!CD8/7)*365.25</f>
        <v>0</v>
      </c>
      <c r="CE3" s="132">
        <f>(Inputs!CE8/7)*365.25</f>
        <v>0</v>
      </c>
      <c r="CF3" s="132">
        <f>(Inputs!CF8/7)*365.25</f>
        <v>0</v>
      </c>
      <c r="CG3" s="132">
        <f>(Inputs!CG8/7)*365.25</f>
        <v>0</v>
      </c>
      <c r="CH3" s="132">
        <f>(Inputs!CH8/7)*365.25</f>
        <v>0</v>
      </c>
      <c r="CI3" s="132">
        <f>(Inputs!CI8/7)*365.25</f>
        <v>0</v>
      </c>
      <c r="CJ3" s="132">
        <f>(Inputs!CJ8/7)*365.25</f>
        <v>0</v>
      </c>
      <c r="CK3" s="132">
        <f>(Inputs!CK8/7)*365.25</f>
        <v>0</v>
      </c>
      <c r="CL3" s="132">
        <f>(Inputs!CL8/7)*365.25</f>
        <v>0</v>
      </c>
      <c r="CM3" s="132">
        <f>(Inputs!CM8/7)*365.25</f>
        <v>0</v>
      </c>
      <c r="CN3" s="132">
        <f>(Inputs!CN8/7)*365.25</f>
        <v>0</v>
      </c>
      <c r="CO3" s="132">
        <f>(Inputs!CO8/7)*365.25</f>
        <v>0</v>
      </c>
      <c r="CP3" s="132">
        <f>(Inputs!CP8/7)*365.25</f>
        <v>0</v>
      </c>
      <c r="CQ3" s="132">
        <f>(Inputs!CQ8/7)*365.25</f>
        <v>0</v>
      </c>
      <c r="CR3" s="132">
        <f>(Inputs!CR8/7)*365.25</f>
        <v>0</v>
      </c>
      <c r="CS3" s="132">
        <f>(Inputs!CS8/7)*365.25</f>
        <v>0</v>
      </c>
      <c r="CT3" s="132">
        <f>(Inputs!CT8/7)*365.25</f>
        <v>0</v>
      </c>
      <c r="CU3" s="132">
        <f>(Inputs!CU8/7)*365.25</f>
        <v>0</v>
      </c>
      <c r="CV3" s="132">
        <f>(Inputs!CV8/7)*365.25</f>
        <v>0</v>
      </c>
      <c r="CW3" s="132">
        <f>(Inputs!CW8/7)*365.25</f>
        <v>0</v>
      </c>
      <c r="CX3" s="132">
        <f>(Inputs!CX8/7)*365.25</f>
        <v>0</v>
      </c>
      <c r="CY3" s="132">
        <f>(Inputs!CY8/7)*365.25</f>
        <v>0</v>
      </c>
      <c r="CZ3" s="132">
        <f>(Inputs!CZ8/7)*365.25</f>
        <v>0</v>
      </c>
      <c r="DA3" s="132">
        <f>(Inputs!DA8/7)*365.25</f>
        <v>0</v>
      </c>
      <c r="DB3" s="132">
        <f>(Inputs!DB8/7)*365.25</f>
        <v>0</v>
      </c>
      <c r="DC3" s="132">
        <f>(Inputs!DC8/7)*365.25</f>
        <v>0</v>
      </c>
      <c r="DD3" s="132">
        <f>(Inputs!DD8/7)*365.25</f>
        <v>0</v>
      </c>
      <c r="DE3" s="132">
        <f>(Inputs!DE8/7)*365.25</f>
        <v>0</v>
      </c>
      <c r="DF3" s="132">
        <f>(Inputs!DF8/7)*365.25</f>
        <v>0</v>
      </c>
      <c r="DG3" s="132">
        <f>(Inputs!DG8/7)*365.25</f>
        <v>0</v>
      </c>
      <c r="DH3" s="132">
        <f>(Inputs!DH8/7)*365.25</f>
        <v>0</v>
      </c>
      <c r="DI3" s="132">
        <f>(Inputs!DI8/7)*365.25</f>
        <v>0</v>
      </c>
      <c r="DJ3" s="132">
        <f>(Inputs!DJ8/7)*365.25</f>
        <v>0</v>
      </c>
      <c r="DK3" s="132">
        <f>(Inputs!DK8/7)*365.25</f>
        <v>0</v>
      </c>
      <c r="DL3" s="132">
        <f>(Inputs!DL8/7)*365.25</f>
        <v>0</v>
      </c>
      <c r="DM3" s="132">
        <f>(Inputs!DM8/7)*365.25</f>
        <v>0</v>
      </c>
      <c r="DN3" s="132">
        <f>(Inputs!DN8/7)*365.25</f>
        <v>0</v>
      </c>
      <c r="DO3" s="132">
        <f>(Inputs!DO8/7)*365.25</f>
        <v>0</v>
      </c>
      <c r="DP3" s="132">
        <f>(Inputs!DP8/7)*365.25</f>
        <v>0</v>
      </c>
      <c r="DQ3" s="132">
        <f>(Inputs!DQ8/7)*365.25</f>
        <v>0</v>
      </c>
      <c r="DR3" s="132">
        <f>(Inputs!DR8/7)*365.25</f>
        <v>0</v>
      </c>
      <c r="DS3" s="132">
        <f>(Inputs!DS8/7)*365.25</f>
        <v>0</v>
      </c>
      <c r="DT3" s="132">
        <f>(Inputs!DT8/7)*365.25</f>
        <v>0</v>
      </c>
      <c r="DU3" s="132">
        <f>(Inputs!DU8/7)*365.25</f>
        <v>0</v>
      </c>
      <c r="DV3" s="132">
        <f>(Inputs!DV8/7)*365.25</f>
        <v>0</v>
      </c>
      <c r="DW3" s="132">
        <f>(Inputs!DW8/7)*365.25</f>
        <v>0</v>
      </c>
      <c r="DX3" s="132">
        <f>(Inputs!DX8/7)*365.25</f>
        <v>0</v>
      </c>
      <c r="DY3" s="132">
        <f>(Inputs!DY8/7)*365.25</f>
        <v>0</v>
      </c>
      <c r="DZ3" s="132">
        <f>(Inputs!DZ8/7)*365.25</f>
        <v>0</v>
      </c>
      <c r="EA3" s="132">
        <f>(Inputs!EA8/7)*365.25</f>
        <v>0</v>
      </c>
      <c r="EB3" s="132">
        <f>(Inputs!EB8/7)*365.25</f>
        <v>0</v>
      </c>
      <c r="EC3" s="132">
        <f>(Inputs!EC8/7)*365.25</f>
        <v>0</v>
      </c>
      <c r="ED3" s="132">
        <f>(Inputs!ED8/7)*365.25</f>
        <v>0</v>
      </c>
      <c r="EE3" s="132">
        <f>(Inputs!EE8/7)*365.25</f>
        <v>0</v>
      </c>
      <c r="EF3" s="132">
        <f>(Inputs!EF8/7)*365.25</f>
        <v>0</v>
      </c>
      <c r="EG3" s="132">
        <f>(Inputs!EG8/7)*365.25</f>
        <v>0</v>
      </c>
      <c r="EH3" s="132">
        <f>(Inputs!EH8/7)*365.25</f>
        <v>0</v>
      </c>
      <c r="EI3" s="132">
        <f>(Inputs!EI8/7)*365.25</f>
        <v>0</v>
      </c>
      <c r="EJ3" s="132">
        <f>(Inputs!EJ8/7)*365.25</f>
        <v>0</v>
      </c>
      <c r="EK3" s="132">
        <f>(Inputs!EK8/7)*365.25</f>
        <v>0</v>
      </c>
      <c r="EL3" s="132">
        <f>(Inputs!EL8/7)*365.25</f>
        <v>0</v>
      </c>
      <c r="EM3" s="132">
        <f>(Inputs!EM8/7)*365.25</f>
        <v>0</v>
      </c>
      <c r="EN3" s="132">
        <f>(Inputs!EN8/7)*365.25</f>
        <v>0</v>
      </c>
      <c r="EO3" s="132">
        <f>(Inputs!EO8/7)*365.25</f>
        <v>0</v>
      </c>
      <c r="EP3" s="132">
        <f>(Inputs!EP8/7)*365.25</f>
        <v>0</v>
      </c>
      <c r="EQ3" s="132">
        <f>(Inputs!EQ8/7)*365.25</f>
        <v>0</v>
      </c>
      <c r="ER3" s="132">
        <f>(Inputs!ER8/7)*365.25</f>
        <v>0</v>
      </c>
      <c r="ES3" s="132">
        <f>(Inputs!ES8/7)*365.25</f>
        <v>0</v>
      </c>
      <c r="ET3" s="132">
        <f>(Inputs!ET8/7)*365.25</f>
        <v>0</v>
      </c>
      <c r="EU3" s="132">
        <f>(Inputs!EU8/7)*365.25</f>
        <v>0</v>
      </c>
      <c r="EV3" s="132">
        <f>(Inputs!EV8/7)*365.25</f>
        <v>0</v>
      </c>
      <c r="EW3" s="132">
        <f>(Inputs!EW8/7)*365.25</f>
        <v>0</v>
      </c>
      <c r="EX3" s="132">
        <f>(Inputs!EX8/7)*365.25</f>
        <v>0</v>
      </c>
      <c r="EY3" s="132">
        <f>(Inputs!EY8/7)*365.25</f>
        <v>0</v>
      </c>
      <c r="EZ3" s="132">
        <f>(Inputs!EZ8/7)*365.25</f>
        <v>0</v>
      </c>
      <c r="FA3" s="132">
        <f>(Inputs!FA8/7)*365.25</f>
        <v>0</v>
      </c>
    </row>
    <row r="4" spans="1:157" x14ac:dyDescent="0.25">
      <c r="A4" s="131" t="s">
        <v>88</v>
      </c>
      <c r="B4" s="132">
        <f>Inputs!B5</f>
        <v>0</v>
      </c>
      <c r="C4" s="132">
        <f>Inputs!C5</f>
        <v>0</v>
      </c>
      <c r="D4" s="132">
        <f>Inputs!D5</f>
        <v>0</v>
      </c>
      <c r="E4" s="132">
        <f>Inputs!E5</f>
        <v>0</v>
      </c>
      <c r="F4" s="132">
        <f>Inputs!F5</f>
        <v>0</v>
      </c>
      <c r="G4" s="132">
        <f>Inputs!G5</f>
        <v>0</v>
      </c>
      <c r="H4" s="132">
        <f>Inputs!H5</f>
        <v>0</v>
      </c>
      <c r="I4" s="132">
        <f>Inputs!I5</f>
        <v>0</v>
      </c>
      <c r="J4" s="132">
        <f>Inputs!J5</f>
        <v>0</v>
      </c>
      <c r="K4" s="132">
        <f>Inputs!K5</f>
        <v>0</v>
      </c>
      <c r="L4" s="132">
        <f>Inputs!L5</f>
        <v>0</v>
      </c>
      <c r="M4" s="132">
        <f>Inputs!M5</f>
        <v>0</v>
      </c>
      <c r="N4" s="132">
        <f>Inputs!N5</f>
        <v>0</v>
      </c>
      <c r="O4" s="132">
        <f>Inputs!O5</f>
        <v>0</v>
      </c>
      <c r="P4" s="132">
        <f>Inputs!P5</f>
        <v>0</v>
      </c>
      <c r="Q4" s="132">
        <f>Inputs!Q5</f>
        <v>0</v>
      </c>
      <c r="R4" s="132">
        <f>Inputs!R5</f>
        <v>0</v>
      </c>
      <c r="S4" s="132">
        <f>Inputs!S5</f>
        <v>0</v>
      </c>
      <c r="T4" s="132">
        <f>Inputs!T5</f>
        <v>0</v>
      </c>
      <c r="U4" s="132">
        <f>Inputs!U5</f>
        <v>0</v>
      </c>
      <c r="V4" s="132">
        <f>Inputs!V5</f>
        <v>0</v>
      </c>
      <c r="W4" s="132">
        <f>Inputs!W5</f>
        <v>0</v>
      </c>
      <c r="X4" s="132">
        <f>Inputs!X5</f>
        <v>0</v>
      </c>
      <c r="Y4" s="132">
        <f>Inputs!Y5</f>
        <v>0</v>
      </c>
      <c r="Z4" s="132">
        <f>Inputs!Z5</f>
        <v>0</v>
      </c>
      <c r="AA4" s="132">
        <f>Inputs!AA5</f>
        <v>0</v>
      </c>
      <c r="AB4" s="132">
        <f>Inputs!AB5</f>
        <v>0</v>
      </c>
      <c r="AC4" s="132">
        <f>Inputs!AC5</f>
        <v>0</v>
      </c>
      <c r="AD4" s="132">
        <f>Inputs!AD5</f>
        <v>0</v>
      </c>
      <c r="AE4" s="132">
        <f>Inputs!AE5</f>
        <v>0</v>
      </c>
      <c r="AF4" s="132">
        <f>Inputs!AF5</f>
        <v>0</v>
      </c>
      <c r="AG4" s="132">
        <f>Inputs!AG5</f>
        <v>0</v>
      </c>
      <c r="AH4" s="132">
        <f>Inputs!AH5</f>
        <v>0</v>
      </c>
      <c r="AI4" s="132">
        <f>Inputs!AI5</f>
        <v>0</v>
      </c>
      <c r="AJ4" s="132">
        <f>Inputs!AJ5</f>
        <v>0</v>
      </c>
      <c r="AK4" s="132">
        <f>Inputs!AK5</f>
        <v>0</v>
      </c>
      <c r="AL4" s="132">
        <f>Inputs!AL5</f>
        <v>0</v>
      </c>
      <c r="AM4" s="132">
        <f>Inputs!AM5</f>
        <v>0</v>
      </c>
      <c r="AN4" s="132">
        <f>Inputs!AN5</f>
        <v>0</v>
      </c>
      <c r="AO4" s="132">
        <f>Inputs!AO5</f>
        <v>0</v>
      </c>
      <c r="AP4" s="132">
        <f>Inputs!AP5</f>
        <v>0</v>
      </c>
      <c r="AQ4" s="132">
        <f>Inputs!AQ5</f>
        <v>0</v>
      </c>
      <c r="AR4" s="132">
        <f>Inputs!AR5</f>
        <v>0</v>
      </c>
      <c r="AS4" s="132">
        <f>Inputs!AS5</f>
        <v>0</v>
      </c>
      <c r="AT4" s="132">
        <f>Inputs!AT5</f>
        <v>0</v>
      </c>
      <c r="AU4" s="132">
        <f>Inputs!AU5</f>
        <v>0</v>
      </c>
      <c r="AV4" s="132">
        <f>Inputs!AV5</f>
        <v>0</v>
      </c>
      <c r="AW4" s="132">
        <f>Inputs!AW5</f>
        <v>0</v>
      </c>
      <c r="AX4" s="132">
        <f>Inputs!AX5</f>
        <v>0</v>
      </c>
      <c r="AY4" s="132">
        <f>Inputs!AY5</f>
        <v>0</v>
      </c>
      <c r="AZ4" s="132">
        <f>Inputs!AZ5</f>
        <v>0</v>
      </c>
      <c r="BA4" s="132">
        <f>Inputs!BA5</f>
        <v>0</v>
      </c>
      <c r="BB4" s="132">
        <f>Inputs!BB5</f>
        <v>0</v>
      </c>
      <c r="BC4" s="132">
        <f>Inputs!BC5</f>
        <v>0</v>
      </c>
      <c r="BD4" s="132">
        <f>Inputs!BD5</f>
        <v>0</v>
      </c>
      <c r="BE4" s="132">
        <f>Inputs!BE5</f>
        <v>0</v>
      </c>
      <c r="BF4" s="132">
        <f>Inputs!BF5</f>
        <v>0</v>
      </c>
      <c r="BG4" s="132">
        <f>Inputs!BG5</f>
        <v>0</v>
      </c>
      <c r="BH4" s="132">
        <f>Inputs!BH5</f>
        <v>0</v>
      </c>
      <c r="BI4" s="132">
        <f>Inputs!BI5</f>
        <v>0</v>
      </c>
      <c r="BJ4" s="132">
        <f>Inputs!BJ5</f>
        <v>0</v>
      </c>
      <c r="BK4" s="132">
        <f>Inputs!BK5</f>
        <v>0</v>
      </c>
      <c r="BL4" s="132">
        <f>Inputs!BL5</f>
        <v>0</v>
      </c>
      <c r="BM4" s="132">
        <f>Inputs!BM5</f>
        <v>0</v>
      </c>
      <c r="BN4" s="132">
        <f>Inputs!BN5</f>
        <v>0</v>
      </c>
      <c r="BO4" s="132">
        <f>Inputs!BO5</f>
        <v>0</v>
      </c>
      <c r="BP4" s="132">
        <f>Inputs!BP5</f>
        <v>0</v>
      </c>
      <c r="BQ4" s="132">
        <f>Inputs!BQ5</f>
        <v>0</v>
      </c>
      <c r="BR4" s="132">
        <f>Inputs!BR5</f>
        <v>0</v>
      </c>
      <c r="BS4" s="132">
        <f>Inputs!BS5</f>
        <v>0</v>
      </c>
      <c r="BT4" s="132">
        <f>Inputs!BT5</f>
        <v>0</v>
      </c>
      <c r="BU4" s="132">
        <f>Inputs!BU5</f>
        <v>0</v>
      </c>
      <c r="BV4" s="132">
        <f>Inputs!BV5</f>
        <v>0</v>
      </c>
      <c r="BW4" s="132">
        <f>Inputs!BW5</f>
        <v>0</v>
      </c>
      <c r="BX4" s="132">
        <f>Inputs!BX5</f>
        <v>0</v>
      </c>
      <c r="BY4" s="132">
        <f>Inputs!BY5</f>
        <v>0</v>
      </c>
      <c r="BZ4" s="132">
        <f>Inputs!BZ5</f>
        <v>0</v>
      </c>
      <c r="CA4" s="132">
        <f>Inputs!CA5</f>
        <v>0</v>
      </c>
      <c r="CB4" s="132">
        <f>Inputs!CB5</f>
        <v>0</v>
      </c>
      <c r="CC4" s="132">
        <f>Inputs!CC5</f>
        <v>0</v>
      </c>
      <c r="CD4" s="132">
        <f>Inputs!CD5</f>
        <v>0</v>
      </c>
      <c r="CE4" s="132">
        <f>Inputs!CE5</f>
        <v>0</v>
      </c>
      <c r="CF4" s="132">
        <f>Inputs!CF5</f>
        <v>0</v>
      </c>
      <c r="CG4" s="132">
        <f>Inputs!CG5</f>
        <v>0</v>
      </c>
      <c r="CH4" s="132">
        <f>Inputs!CH5</f>
        <v>0</v>
      </c>
      <c r="CI4" s="132">
        <f>Inputs!CI5</f>
        <v>0</v>
      </c>
      <c r="CJ4" s="132">
        <f>Inputs!CJ5</f>
        <v>0</v>
      </c>
      <c r="CK4" s="132">
        <f>Inputs!CK5</f>
        <v>0</v>
      </c>
      <c r="CL4" s="132">
        <f>Inputs!CL5</f>
        <v>0</v>
      </c>
      <c r="CM4" s="132">
        <f>Inputs!CM5</f>
        <v>0</v>
      </c>
      <c r="CN4" s="132">
        <f>Inputs!CN5</f>
        <v>0</v>
      </c>
      <c r="CO4" s="132">
        <f>Inputs!CO5</f>
        <v>0</v>
      </c>
      <c r="CP4" s="132">
        <f>Inputs!CP5</f>
        <v>0</v>
      </c>
      <c r="CQ4" s="132">
        <f>Inputs!CQ5</f>
        <v>0</v>
      </c>
      <c r="CR4" s="132">
        <f>Inputs!CR5</f>
        <v>0</v>
      </c>
      <c r="CS4" s="132">
        <f>Inputs!CS5</f>
        <v>0</v>
      </c>
      <c r="CT4" s="132">
        <f>Inputs!CT5</f>
        <v>0</v>
      </c>
      <c r="CU4" s="132">
        <f>Inputs!CU5</f>
        <v>0</v>
      </c>
      <c r="CV4" s="132">
        <f>Inputs!CV5</f>
        <v>0</v>
      </c>
      <c r="CW4" s="132">
        <f>Inputs!CW5</f>
        <v>0</v>
      </c>
      <c r="CX4" s="132">
        <f>Inputs!CX5</f>
        <v>0</v>
      </c>
      <c r="CY4" s="132">
        <f>Inputs!CY5</f>
        <v>0</v>
      </c>
      <c r="CZ4" s="132">
        <f>Inputs!CZ5</f>
        <v>0</v>
      </c>
      <c r="DA4" s="132">
        <f>Inputs!DA5</f>
        <v>0</v>
      </c>
      <c r="DB4" s="132">
        <f>Inputs!DB5</f>
        <v>0</v>
      </c>
      <c r="DC4" s="132">
        <f>Inputs!DC5</f>
        <v>0</v>
      </c>
      <c r="DD4" s="132">
        <f>Inputs!DD5</f>
        <v>0</v>
      </c>
      <c r="DE4" s="132">
        <f>Inputs!DE5</f>
        <v>0</v>
      </c>
      <c r="DF4" s="132">
        <f>Inputs!DF5</f>
        <v>0</v>
      </c>
      <c r="DG4" s="132">
        <f>Inputs!DG5</f>
        <v>0</v>
      </c>
      <c r="DH4" s="132">
        <f>Inputs!DH5</f>
        <v>0</v>
      </c>
      <c r="DI4" s="132">
        <f>Inputs!DI5</f>
        <v>0</v>
      </c>
      <c r="DJ4" s="132">
        <f>Inputs!DJ5</f>
        <v>0</v>
      </c>
      <c r="DK4" s="132">
        <f>Inputs!DK5</f>
        <v>0</v>
      </c>
      <c r="DL4" s="132">
        <f>Inputs!DL5</f>
        <v>0</v>
      </c>
      <c r="DM4" s="132">
        <f>Inputs!DM5</f>
        <v>0</v>
      </c>
      <c r="DN4" s="132">
        <f>Inputs!DN5</f>
        <v>0</v>
      </c>
      <c r="DO4" s="132">
        <f>Inputs!DO5</f>
        <v>0</v>
      </c>
      <c r="DP4" s="132">
        <f>Inputs!DP5</f>
        <v>0</v>
      </c>
      <c r="DQ4" s="132">
        <f>Inputs!DQ5</f>
        <v>0</v>
      </c>
      <c r="DR4" s="132">
        <f>Inputs!DR5</f>
        <v>0</v>
      </c>
      <c r="DS4" s="132">
        <f>Inputs!DS5</f>
        <v>0</v>
      </c>
      <c r="DT4" s="132">
        <f>Inputs!DT5</f>
        <v>0</v>
      </c>
      <c r="DU4" s="132">
        <f>Inputs!DU5</f>
        <v>0</v>
      </c>
      <c r="DV4" s="132">
        <f>Inputs!DV5</f>
        <v>0</v>
      </c>
      <c r="DW4" s="132">
        <f>Inputs!DW5</f>
        <v>0</v>
      </c>
      <c r="DX4" s="132">
        <f>Inputs!DX5</f>
        <v>0</v>
      </c>
      <c r="DY4" s="132">
        <f>Inputs!DY5</f>
        <v>0</v>
      </c>
      <c r="DZ4" s="132">
        <f>Inputs!DZ5</f>
        <v>0</v>
      </c>
      <c r="EA4" s="132">
        <f>Inputs!EA5</f>
        <v>0</v>
      </c>
      <c r="EB4" s="132">
        <f>Inputs!EB5</f>
        <v>0</v>
      </c>
      <c r="EC4" s="132">
        <f>Inputs!EC5</f>
        <v>0</v>
      </c>
      <c r="ED4" s="132">
        <f>Inputs!ED5</f>
        <v>0</v>
      </c>
      <c r="EE4" s="132">
        <f>Inputs!EE5</f>
        <v>0</v>
      </c>
      <c r="EF4" s="132">
        <f>Inputs!EF5</f>
        <v>0</v>
      </c>
      <c r="EG4" s="132">
        <f>Inputs!EG5</f>
        <v>0</v>
      </c>
      <c r="EH4" s="132">
        <f>Inputs!EH5</f>
        <v>0</v>
      </c>
      <c r="EI4" s="132">
        <f>Inputs!EI5</f>
        <v>0</v>
      </c>
      <c r="EJ4" s="132">
        <f>Inputs!EJ5</f>
        <v>0</v>
      </c>
      <c r="EK4" s="132">
        <f>Inputs!EK5</f>
        <v>0</v>
      </c>
      <c r="EL4" s="132">
        <f>Inputs!EL5</f>
        <v>0</v>
      </c>
      <c r="EM4" s="132">
        <f>Inputs!EM5</f>
        <v>0</v>
      </c>
      <c r="EN4" s="132">
        <f>Inputs!EN5</f>
        <v>0</v>
      </c>
      <c r="EO4" s="132">
        <f>Inputs!EO5</f>
        <v>0</v>
      </c>
      <c r="EP4" s="132">
        <f>Inputs!EP5</f>
        <v>0</v>
      </c>
      <c r="EQ4" s="132">
        <f>Inputs!EQ5</f>
        <v>0</v>
      </c>
      <c r="ER4" s="132">
        <f>Inputs!ER5</f>
        <v>0</v>
      </c>
      <c r="ES4" s="132">
        <f>Inputs!ES5</f>
        <v>0</v>
      </c>
      <c r="ET4" s="132">
        <f>Inputs!ET5</f>
        <v>0</v>
      </c>
      <c r="EU4" s="132">
        <f>Inputs!EU5</f>
        <v>0</v>
      </c>
      <c r="EV4" s="132">
        <f>Inputs!EV5</f>
        <v>0</v>
      </c>
      <c r="EW4" s="132">
        <f>Inputs!EW5</f>
        <v>0</v>
      </c>
      <c r="EX4" s="132">
        <f>Inputs!EX5</f>
        <v>0</v>
      </c>
      <c r="EY4" s="132">
        <f>Inputs!EY5</f>
        <v>0</v>
      </c>
      <c r="EZ4" s="132">
        <f>Inputs!EZ5</f>
        <v>0</v>
      </c>
      <c r="FA4" s="132">
        <f>Inputs!FA5</f>
        <v>0</v>
      </c>
    </row>
    <row r="5" spans="1:157" x14ac:dyDescent="0.25">
      <c r="A5" s="133" t="s">
        <v>27</v>
      </c>
      <c r="B5" s="134"/>
      <c r="C5" s="134"/>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row>
    <row r="6" spans="1:157" x14ac:dyDescent="0.25">
      <c r="A6" s="135" t="s">
        <v>41</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row>
    <row r="7" spans="1:157" x14ac:dyDescent="0.25">
      <c r="A7" s="11" t="s">
        <v>150</v>
      </c>
      <c r="B7" s="7" t="e">
        <f>(Inputs!B5*Inputs!B15)/(365.25/7)</f>
        <v>#DIV/0!</v>
      </c>
      <c r="C7" s="7">
        <f>(Inputs!C5*Inputs!C15)/(365.25/7)</f>
        <v>0</v>
      </c>
      <c r="D7" s="7">
        <f>(Inputs!D5*Inputs!D15)/(365.25/7)</f>
        <v>0</v>
      </c>
      <c r="E7" s="7">
        <f>(Inputs!E5*Inputs!E15)/(365.25/7)</f>
        <v>0</v>
      </c>
      <c r="F7" s="7">
        <f>(Inputs!F5*Inputs!F15)/(365.25/7)</f>
        <v>0</v>
      </c>
      <c r="G7" s="7">
        <f>(Inputs!G5*Inputs!G15)/(365.25/7)</f>
        <v>0</v>
      </c>
      <c r="H7" s="7">
        <f>(Inputs!H5*Inputs!H15)/(365.25/7)</f>
        <v>0</v>
      </c>
      <c r="I7" s="7">
        <f>(Inputs!I5*Inputs!I15)/(365.25/7)</f>
        <v>0</v>
      </c>
      <c r="J7" s="7">
        <f>(Inputs!J5*Inputs!J15)/(365.25/7)</f>
        <v>0</v>
      </c>
      <c r="K7" s="7">
        <f>(Inputs!K5*Inputs!K15)/(365.25/7)</f>
        <v>0</v>
      </c>
      <c r="L7" s="7">
        <f>(Inputs!L5*Inputs!L15)/(365.25/7)</f>
        <v>0</v>
      </c>
      <c r="M7" s="7">
        <f>(Inputs!M5*Inputs!M15)/(365.25/7)</f>
        <v>0</v>
      </c>
      <c r="N7" s="7">
        <f>(Inputs!N5*Inputs!N15)/(365.25/7)</f>
        <v>0</v>
      </c>
      <c r="O7" s="7">
        <f>(Inputs!O5*Inputs!O15)/(365.25/7)</f>
        <v>0</v>
      </c>
      <c r="P7" s="7">
        <f>(Inputs!P5*Inputs!P15)/(365.25/7)</f>
        <v>0</v>
      </c>
      <c r="Q7" s="7">
        <f>(Inputs!Q5*Inputs!Q15)/(365.25/7)</f>
        <v>0</v>
      </c>
      <c r="R7" s="7">
        <f>(Inputs!R5*Inputs!R15)/(365.25/7)</f>
        <v>0</v>
      </c>
      <c r="S7" s="7">
        <f>(Inputs!S5*Inputs!S15)/(365.25/7)</f>
        <v>0</v>
      </c>
      <c r="T7" s="7">
        <f>(Inputs!T5*Inputs!T15)/(365.25/7)</f>
        <v>0</v>
      </c>
      <c r="U7" s="7">
        <f>(Inputs!U5*Inputs!U15)/(365.25/7)</f>
        <v>0</v>
      </c>
      <c r="V7" s="7">
        <f>(Inputs!V5*Inputs!V15)/(365.25/7)</f>
        <v>0</v>
      </c>
      <c r="W7" s="7">
        <f>(Inputs!W5*Inputs!W15)/(365.25/7)</f>
        <v>0</v>
      </c>
      <c r="X7" s="7">
        <f>(Inputs!X5*Inputs!X15)/(365.25/7)</f>
        <v>0</v>
      </c>
      <c r="Y7" s="7">
        <f>(Inputs!Y5*Inputs!Y15)/(365.25/7)</f>
        <v>0</v>
      </c>
      <c r="Z7" s="7">
        <f>(Inputs!Z5*Inputs!Z15)/(365.25/7)</f>
        <v>0</v>
      </c>
      <c r="AA7" s="7">
        <f>(Inputs!AA5*Inputs!AA15)/(365.25/7)</f>
        <v>0</v>
      </c>
      <c r="AB7" s="7">
        <f>(Inputs!AB5*Inputs!AB15)/(365.25/7)</f>
        <v>0</v>
      </c>
      <c r="AC7" s="7">
        <f>(Inputs!AC5*Inputs!AC15)/(365.25/7)</f>
        <v>0</v>
      </c>
      <c r="AD7" s="7">
        <f>(Inputs!AD5*Inputs!AD15)/(365.25/7)</f>
        <v>0</v>
      </c>
      <c r="AE7" s="7">
        <f>(Inputs!AE5*Inputs!AE15)/(365.25/7)</f>
        <v>0</v>
      </c>
      <c r="AF7" s="7">
        <f>(Inputs!AF5*Inputs!AF15)/(365.25/7)</f>
        <v>0</v>
      </c>
      <c r="AG7" s="7">
        <f>(Inputs!AG5*Inputs!AG15)/(365.25/7)</f>
        <v>0</v>
      </c>
      <c r="AH7" s="7">
        <f>(Inputs!AH5*Inputs!AH15)/(365.25/7)</f>
        <v>0</v>
      </c>
      <c r="AI7" s="7">
        <f>(Inputs!AI5*Inputs!AI15)/(365.25/7)</f>
        <v>0</v>
      </c>
      <c r="AJ7" s="7">
        <f>(Inputs!AJ5*Inputs!AJ15)/(365.25/7)</f>
        <v>0</v>
      </c>
      <c r="AK7" s="7">
        <f>(Inputs!AK5*Inputs!AK15)/(365.25/7)</f>
        <v>0</v>
      </c>
      <c r="AL7" s="7">
        <f>(Inputs!AL5*Inputs!AL15)/(365.25/7)</f>
        <v>0</v>
      </c>
      <c r="AM7" s="7">
        <f>(Inputs!AM5*Inputs!AM15)/(365.25/7)</f>
        <v>0</v>
      </c>
      <c r="AN7" s="7">
        <f>(Inputs!AN5*Inputs!AN15)/(365.25/7)</f>
        <v>0</v>
      </c>
      <c r="AO7" s="7">
        <f>(Inputs!AO5*Inputs!AO15)/(365.25/7)</f>
        <v>0</v>
      </c>
      <c r="AP7" s="7">
        <f>(Inputs!AP5*Inputs!AP15)/(365.25/7)</f>
        <v>0</v>
      </c>
      <c r="AQ7" s="7">
        <f>(Inputs!AQ5*Inputs!AQ15)/(365.25/7)</f>
        <v>0</v>
      </c>
      <c r="AR7" s="7">
        <f>(Inputs!AR5*Inputs!AR15)/(365.25/7)</f>
        <v>0</v>
      </c>
      <c r="AS7" s="7">
        <f>(Inputs!AS5*Inputs!AS15)/(365.25/7)</f>
        <v>0</v>
      </c>
      <c r="AT7" s="7">
        <f>(Inputs!AT5*Inputs!AT15)/(365.25/7)</f>
        <v>0</v>
      </c>
      <c r="AU7" s="7">
        <f>(Inputs!AU5*Inputs!AU15)/(365.25/7)</f>
        <v>0</v>
      </c>
      <c r="AV7" s="7">
        <f>(Inputs!AV5*Inputs!AV15)/(365.25/7)</f>
        <v>0</v>
      </c>
      <c r="AW7" s="7">
        <f>(Inputs!AW5*Inputs!AW15)/(365.25/7)</f>
        <v>0</v>
      </c>
      <c r="AX7" s="7">
        <f>(Inputs!AX5*Inputs!AX15)/(365.25/7)</f>
        <v>0</v>
      </c>
      <c r="AY7" s="7">
        <f>(Inputs!AY5*Inputs!AY15)/(365.25/7)</f>
        <v>0</v>
      </c>
      <c r="AZ7" s="7">
        <f>(Inputs!AZ5*Inputs!AZ15)/(365.25/7)</f>
        <v>0</v>
      </c>
      <c r="BA7" s="7">
        <f>(Inputs!BA5*Inputs!BA15)/(365.25/7)</f>
        <v>0</v>
      </c>
      <c r="BB7" s="7">
        <f>(Inputs!BB5*Inputs!BB15)/(365.25/7)</f>
        <v>0</v>
      </c>
      <c r="BC7" s="7">
        <f>(Inputs!BC5*Inputs!BC15)/(365.25/7)</f>
        <v>0</v>
      </c>
      <c r="BD7" s="7">
        <f>(Inputs!BD5*Inputs!BD15)/(365.25/7)</f>
        <v>0</v>
      </c>
      <c r="BE7" s="7">
        <f>(Inputs!BE5*Inputs!BE15)/(365.25/7)</f>
        <v>0</v>
      </c>
      <c r="BF7" s="7">
        <f>(Inputs!BF5*Inputs!BF15)/(365.25/7)</f>
        <v>0</v>
      </c>
      <c r="BG7" s="7">
        <f>(Inputs!BG5*Inputs!BG15)/(365.25/7)</f>
        <v>0</v>
      </c>
      <c r="BH7" s="7">
        <f>(Inputs!BH5*Inputs!BH15)/(365.25/7)</f>
        <v>0</v>
      </c>
      <c r="BI7" s="7">
        <f>(Inputs!BI5*Inputs!BI15)/(365.25/7)</f>
        <v>0</v>
      </c>
      <c r="BJ7" s="7">
        <f>(Inputs!BJ5*Inputs!BJ15)/(365.25/7)</f>
        <v>0</v>
      </c>
      <c r="BK7" s="7">
        <f>(Inputs!BK5*Inputs!BK15)/(365.25/7)</f>
        <v>0</v>
      </c>
      <c r="BL7" s="7">
        <f>(Inputs!BL5*Inputs!BL15)/(365.25/7)</f>
        <v>0</v>
      </c>
      <c r="BM7" s="7">
        <f>(Inputs!BM5*Inputs!BM15)/(365.25/7)</f>
        <v>0</v>
      </c>
      <c r="BN7" s="7">
        <f>(Inputs!BN5*Inputs!BN15)/(365.25/7)</f>
        <v>0</v>
      </c>
      <c r="BO7" s="7">
        <f>(Inputs!BO5*Inputs!BO15)/(365.25/7)</f>
        <v>0</v>
      </c>
      <c r="BP7" s="7">
        <f>(Inputs!BP5*Inputs!BP15)/(365.25/7)</f>
        <v>0</v>
      </c>
      <c r="BQ7" s="7">
        <f>(Inputs!BQ5*Inputs!BQ15)/(365.25/7)</f>
        <v>0</v>
      </c>
      <c r="BR7" s="7">
        <f>(Inputs!BR5*Inputs!BR15)/(365.25/7)</f>
        <v>0</v>
      </c>
      <c r="BS7" s="7">
        <f>(Inputs!BS5*Inputs!BS15)/(365.25/7)</f>
        <v>0</v>
      </c>
      <c r="BT7" s="7">
        <f>(Inputs!BT5*Inputs!BT15)/(365.25/7)</f>
        <v>0</v>
      </c>
      <c r="BU7" s="7">
        <f>(Inputs!BU5*Inputs!BU15)/(365.25/7)</f>
        <v>0</v>
      </c>
      <c r="BV7" s="7">
        <f>(Inputs!BV5*Inputs!BV15)/(365.25/7)</f>
        <v>0</v>
      </c>
      <c r="BW7" s="7">
        <f>(Inputs!BW5*Inputs!BW15)/(365.25/7)</f>
        <v>0</v>
      </c>
      <c r="BX7" s="7">
        <f>(Inputs!BX5*Inputs!BX15)/(365.25/7)</f>
        <v>0</v>
      </c>
      <c r="BY7" s="7">
        <f>(Inputs!BY5*Inputs!BY15)/(365.25/7)</f>
        <v>0</v>
      </c>
      <c r="BZ7" s="7">
        <f>(Inputs!BZ5*Inputs!BZ15)/(365.25/7)</f>
        <v>0</v>
      </c>
      <c r="CA7" s="7">
        <f>(Inputs!CA5*Inputs!CA15)/(365.25/7)</f>
        <v>0</v>
      </c>
      <c r="CB7" s="7">
        <f>(Inputs!CB5*Inputs!CB15)/(365.25/7)</f>
        <v>0</v>
      </c>
      <c r="CC7" s="7">
        <f>(Inputs!CC5*Inputs!CC15)/(365.25/7)</f>
        <v>0</v>
      </c>
      <c r="CD7" s="7">
        <f>(Inputs!CD5*Inputs!CD15)/(365.25/7)</f>
        <v>0</v>
      </c>
      <c r="CE7" s="7">
        <f>(Inputs!CE5*Inputs!CE15)/(365.25/7)</f>
        <v>0</v>
      </c>
      <c r="CF7" s="7">
        <f>(Inputs!CF5*Inputs!CF15)/(365.25/7)</f>
        <v>0</v>
      </c>
      <c r="CG7" s="7">
        <f>(Inputs!CG5*Inputs!CG15)/(365.25/7)</f>
        <v>0</v>
      </c>
      <c r="CH7" s="7">
        <f>(Inputs!CH5*Inputs!CH15)/(365.25/7)</f>
        <v>0</v>
      </c>
      <c r="CI7" s="7">
        <f>(Inputs!CI5*Inputs!CI15)/(365.25/7)</f>
        <v>0</v>
      </c>
      <c r="CJ7" s="7">
        <f>(Inputs!CJ5*Inputs!CJ15)/(365.25/7)</f>
        <v>0</v>
      </c>
      <c r="CK7" s="7">
        <f>(Inputs!CK5*Inputs!CK15)/(365.25/7)</f>
        <v>0</v>
      </c>
      <c r="CL7" s="7">
        <f>(Inputs!CL5*Inputs!CL15)/(365.25/7)</f>
        <v>0</v>
      </c>
      <c r="CM7" s="7">
        <f>(Inputs!CM5*Inputs!CM15)/(365.25/7)</f>
        <v>0</v>
      </c>
      <c r="CN7" s="7">
        <f>(Inputs!CN5*Inputs!CN15)/(365.25/7)</f>
        <v>0</v>
      </c>
      <c r="CO7" s="7">
        <f>(Inputs!CO5*Inputs!CO15)/(365.25/7)</f>
        <v>0</v>
      </c>
      <c r="CP7" s="7">
        <f>(Inputs!CP5*Inputs!CP15)/(365.25/7)</f>
        <v>0</v>
      </c>
      <c r="CQ7" s="7">
        <f>(Inputs!CQ5*Inputs!CQ15)/(365.25/7)</f>
        <v>0</v>
      </c>
      <c r="CR7" s="7">
        <f>(Inputs!CR5*Inputs!CR15)/(365.25/7)</f>
        <v>0</v>
      </c>
      <c r="CS7" s="7">
        <f>(Inputs!CS5*Inputs!CS15)/(365.25/7)</f>
        <v>0</v>
      </c>
      <c r="CT7" s="7">
        <f>(Inputs!CT5*Inputs!CT15)/(365.25/7)</f>
        <v>0</v>
      </c>
      <c r="CU7" s="7">
        <f>(Inputs!CU5*Inputs!CU15)/(365.25/7)</f>
        <v>0</v>
      </c>
      <c r="CV7" s="7">
        <f>(Inputs!CV5*Inputs!CV15)/(365.25/7)</f>
        <v>0</v>
      </c>
      <c r="CW7" s="7">
        <f>(Inputs!CW5*Inputs!CW15)/(365.25/7)</f>
        <v>0</v>
      </c>
      <c r="CX7" s="7">
        <f>(Inputs!CX5*Inputs!CX15)/(365.25/7)</f>
        <v>0</v>
      </c>
      <c r="CY7" s="7">
        <f>(Inputs!CY5*Inputs!CY15)/(365.25/7)</f>
        <v>0</v>
      </c>
      <c r="CZ7" s="7">
        <f>(Inputs!CZ5*Inputs!CZ15)/(365.25/7)</f>
        <v>0</v>
      </c>
      <c r="DA7" s="7">
        <f>(Inputs!DA5*Inputs!DA15)/(365.25/7)</f>
        <v>0</v>
      </c>
      <c r="DB7" s="7">
        <f>(Inputs!DB5*Inputs!DB15)/(365.25/7)</f>
        <v>0</v>
      </c>
      <c r="DC7" s="7">
        <f>(Inputs!DC5*Inputs!DC15)/(365.25/7)</f>
        <v>0</v>
      </c>
      <c r="DD7" s="7">
        <f>(Inputs!DD5*Inputs!DD15)/(365.25/7)</f>
        <v>0</v>
      </c>
      <c r="DE7" s="7">
        <f>(Inputs!DE5*Inputs!DE15)/(365.25/7)</f>
        <v>0</v>
      </c>
      <c r="DF7" s="7">
        <f>(Inputs!DF5*Inputs!DF15)/(365.25/7)</f>
        <v>0</v>
      </c>
      <c r="DG7" s="7">
        <f>(Inputs!DG5*Inputs!DG15)/(365.25/7)</f>
        <v>0</v>
      </c>
      <c r="DH7" s="7">
        <f>(Inputs!DH5*Inputs!DH15)/(365.25/7)</f>
        <v>0</v>
      </c>
      <c r="DI7" s="7">
        <f>(Inputs!DI5*Inputs!DI15)/(365.25/7)</f>
        <v>0</v>
      </c>
      <c r="DJ7" s="7">
        <f>(Inputs!DJ5*Inputs!DJ15)/(365.25/7)</f>
        <v>0</v>
      </c>
      <c r="DK7" s="7">
        <f>(Inputs!DK5*Inputs!DK15)/(365.25/7)</f>
        <v>0</v>
      </c>
      <c r="DL7" s="7">
        <f>(Inputs!DL5*Inputs!DL15)/(365.25/7)</f>
        <v>0</v>
      </c>
      <c r="DM7" s="7">
        <f>(Inputs!DM5*Inputs!DM15)/(365.25/7)</f>
        <v>0</v>
      </c>
      <c r="DN7" s="7">
        <f>(Inputs!DN5*Inputs!DN15)/(365.25/7)</f>
        <v>0</v>
      </c>
      <c r="DO7" s="7">
        <f>(Inputs!DO5*Inputs!DO15)/(365.25/7)</f>
        <v>0</v>
      </c>
      <c r="DP7" s="7">
        <f>(Inputs!DP5*Inputs!DP15)/(365.25/7)</f>
        <v>0</v>
      </c>
      <c r="DQ7" s="7">
        <f>(Inputs!DQ5*Inputs!DQ15)/(365.25/7)</f>
        <v>0</v>
      </c>
      <c r="DR7" s="7">
        <f>(Inputs!DR5*Inputs!DR15)/(365.25/7)</f>
        <v>0</v>
      </c>
      <c r="DS7" s="7">
        <f>(Inputs!DS5*Inputs!DS15)/(365.25/7)</f>
        <v>0</v>
      </c>
      <c r="DT7" s="7">
        <f>(Inputs!DT5*Inputs!DT15)/(365.25/7)</f>
        <v>0</v>
      </c>
      <c r="DU7" s="7">
        <f>(Inputs!DU5*Inputs!DU15)/(365.25/7)</f>
        <v>0</v>
      </c>
      <c r="DV7" s="7">
        <f>(Inputs!DV5*Inputs!DV15)/(365.25/7)</f>
        <v>0</v>
      </c>
      <c r="DW7" s="7">
        <f>(Inputs!DW5*Inputs!DW15)/(365.25/7)</f>
        <v>0</v>
      </c>
      <c r="DX7" s="7">
        <f>(Inputs!DX5*Inputs!DX15)/(365.25/7)</f>
        <v>0</v>
      </c>
      <c r="DY7" s="7">
        <f>(Inputs!DY5*Inputs!DY15)/(365.25/7)</f>
        <v>0</v>
      </c>
      <c r="DZ7" s="7">
        <f>(Inputs!DZ5*Inputs!DZ15)/(365.25/7)</f>
        <v>0</v>
      </c>
      <c r="EA7" s="7">
        <f>(Inputs!EA5*Inputs!EA15)/(365.25/7)</f>
        <v>0</v>
      </c>
      <c r="EB7" s="7">
        <f>(Inputs!EB5*Inputs!EB15)/(365.25/7)</f>
        <v>0</v>
      </c>
      <c r="EC7" s="7">
        <f>(Inputs!EC5*Inputs!EC15)/(365.25/7)</f>
        <v>0</v>
      </c>
      <c r="ED7" s="7">
        <f>(Inputs!ED5*Inputs!ED15)/(365.25/7)</f>
        <v>0</v>
      </c>
      <c r="EE7" s="7">
        <f>(Inputs!EE5*Inputs!EE15)/(365.25/7)</f>
        <v>0</v>
      </c>
      <c r="EF7" s="7">
        <f>(Inputs!EF5*Inputs!EF15)/(365.25/7)</f>
        <v>0</v>
      </c>
      <c r="EG7" s="7">
        <f>(Inputs!EG5*Inputs!EG15)/(365.25/7)</f>
        <v>0</v>
      </c>
      <c r="EH7" s="7">
        <f>(Inputs!EH5*Inputs!EH15)/(365.25/7)</f>
        <v>0</v>
      </c>
      <c r="EI7" s="7">
        <f>(Inputs!EI5*Inputs!EI15)/(365.25/7)</f>
        <v>0</v>
      </c>
      <c r="EJ7" s="7">
        <f>(Inputs!EJ5*Inputs!EJ15)/(365.25/7)</f>
        <v>0</v>
      </c>
      <c r="EK7" s="7">
        <f>(Inputs!EK5*Inputs!EK15)/(365.25/7)</f>
        <v>0</v>
      </c>
      <c r="EL7" s="7">
        <f>(Inputs!EL5*Inputs!EL15)/(365.25/7)</f>
        <v>0</v>
      </c>
      <c r="EM7" s="7">
        <f>(Inputs!EM5*Inputs!EM15)/(365.25/7)</f>
        <v>0</v>
      </c>
      <c r="EN7" s="7">
        <f>(Inputs!EN5*Inputs!EN15)/(365.25/7)</f>
        <v>0</v>
      </c>
      <c r="EO7" s="7">
        <f>(Inputs!EO5*Inputs!EO15)/(365.25/7)</f>
        <v>0</v>
      </c>
      <c r="EP7" s="7">
        <f>(Inputs!EP5*Inputs!EP15)/(365.25/7)</f>
        <v>0</v>
      </c>
      <c r="EQ7" s="7">
        <f>(Inputs!EQ5*Inputs!EQ15)/(365.25/7)</f>
        <v>0</v>
      </c>
      <c r="ER7" s="7">
        <f>(Inputs!ER5*Inputs!ER15)/(365.25/7)</f>
        <v>0</v>
      </c>
      <c r="ES7" s="7">
        <f>(Inputs!ES5*Inputs!ES15)/(365.25/7)</f>
        <v>0</v>
      </c>
      <c r="ET7" s="7">
        <f>(Inputs!ET5*Inputs!ET15)/(365.25/7)</f>
        <v>0</v>
      </c>
      <c r="EU7" s="7">
        <f>(Inputs!EU5*Inputs!EU15)/(365.25/7)</f>
        <v>0</v>
      </c>
      <c r="EV7" s="7">
        <f>(Inputs!EV5*Inputs!EV15)/(365.25/7)</f>
        <v>0</v>
      </c>
      <c r="EW7" s="7">
        <f>(Inputs!EW5*Inputs!EW15)/(365.25/7)</f>
        <v>0</v>
      </c>
      <c r="EX7" s="7">
        <f>(Inputs!EX5*Inputs!EX15)/(365.25/7)</f>
        <v>0</v>
      </c>
      <c r="EY7" s="7">
        <f>(Inputs!EY5*Inputs!EY15)/(365.25/7)</f>
        <v>0</v>
      </c>
      <c r="EZ7" s="7">
        <f>(Inputs!EZ5*Inputs!EZ15)/(365.25/7)</f>
        <v>0</v>
      </c>
      <c r="FA7" s="7">
        <f>(Inputs!FA5*Inputs!FA15)/(365.25/7)</f>
        <v>0</v>
      </c>
    </row>
    <row r="8" spans="1:157" x14ac:dyDescent="0.25">
      <c r="A8" s="11" t="s">
        <v>192</v>
      </c>
      <c r="B8" s="8" t="e">
        <f>IF(AND('Feed Inputs'!B5="No",'Feed Inputs'!B6="No"),((((('Feed Inputs'!B36/7)*365.25)*2000)-SUM(B90,B103,B116,B133,B146))/((B9*B10)+(B22*B23)+(B35*B36))),(IF('Feed Inputs'!B6="Yes",(IF('Feed Inputs'!B4="Estimated ADFI",'Feed Inputs'!B30,IF(AND('Feed Inputs'!B4="Feed delivery",('Feed Inputs'!B7="No")),((((('Feed Inputs'!B36/7)*365.25)*2000)-SUM(B90,B103,B116,B133,B146))/((B9*B10)+(B22*B23)+(B35*B36))),IF(AND('Feed Inputs'!B4="Feed delivery",('Feed Inputs'!B7="Yes")),((((('Feed Inputs'!B36/7)*365.25)*2000)-SUM(B133,B146))/((B9*B10)+(B22*B23)+(B35*B36))),'Feed Inputs'!B30)))),IF('Feed Inputs'!B4="Estimated ADFI",'Feed Inputs'!B30,IF(AND('Feed Inputs'!B4="Feed delivery",('Feed Inputs'!B7="No")),((((('Feed Inputs'!B36/7)*365.25)*2000)-SUM(B51,B64,B77,B90,B103,B116,B133,B146))/((B9*B10)+(B22*B23)+(B35*B36))),IF(AND('Feed Inputs'!B4="Feed delivery",('Feed Inputs'!B7="Yes")),((((('Feed Inputs'!B36/7)*365.25)*2000)-SUM(B51,B64,B77,B133,B146))/((B9*B10)+(B22*B23)+(B35*B36))),'Feed Inputs'!B30))))))</f>
        <v>#DIV/0!</v>
      </c>
      <c r="C8" s="8">
        <f>IF(AND('Feed Inputs'!C5="No",'Feed Inputs'!C6="No"),((((('Feed Inputs'!C36/7)*365.25)*2000)-SUM(C90,C103,C116,C133,C146))/((C9*C10)+(C22*C23)+(C35*C36))),(IF('Feed Inputs'!C6="Yes",(IF('Feed Inputs'!C4="Estimated ADFI",'Feed Inputs'!C30,IF(AND('Feed Inputs'!C4="Feed delivery",('Feed Inputs'!C7="No")),((((('Feed Inputs'!C36/7)*365.25)*2000)-SUM(C90,C103,C116,C133,C146))/((C9*C10)+(C22*C23)+(C35*C36))),IF(AND('Feed Inputs'!C4="Feed delivery",('Feed Inputs'!C7="Yes")),((((('Feed Inputs'!C36/7)*365.25)*2000)-SUM(C133,C146))/((C9*C10)+(C22*C23)+(C35*C36))),'Feed Inputs'!C30)))),IF('Feed Inputs'!C4="Estimated ADFI",'Feed Inputs'!C30,IF(AND('Feed Inputs'!C4="Feed delivery",('Feed Inputs'!C7="No")),((((('Feed Inputs'!C36/7)*365.25)*2000)-SUM(C51,C64,C77,C90,C103,C116,C133,C146))/((C9*C10)+(C22*C23)+(C35*C36))),IF(AND('Feed Inputs'!C4="Feed delivery",('Feed Inputs'!C7="Yes")),((((('Feed Inputs'!C36/7)*365.25)*2000)-SUM(C51,C64,C77,C133,C146))/((C9*C10)+(C22*C23)+(C35*C36))),'Feed Inputs'!C30))))))</f>
        <v>0</v>
      </c>
      <c r="D8" s="8">
        <f>IF(AND('Feed Inputs'!D5="No",'Feed Inputs'!D6="No"),((((('Feed Inputs'!D36/7)*365.25)*2000)-SUM(D90,D103,D116,D133,D146))/((D9*D10)+(D22*D23)+(D35*D36))),(IF('Feed Inputs'!D6="Yes",(IF('Feed Inputs'!D4="Estimated ADFI",'Feed Inputs'!D30,IF(AND('Feed Inputs'!D4="Feed delivery",('Feed Inputs'!D7="No")),((((('Feed Inputs'!D36/7)*365.25)*2000)-SUM(D90,D103,D116,D133,D146))/((D9*D10)+(D22*D23)+(D35*D36))),IF(AND('Feed Inputs'!D4="Feed delivery",('Feed Inputs'!D7="Yes")),((((('Feed Inputs'!D36/7)*365.25)*2000)-SUM(D133,D146))/((D9*D10)+(D22*D23)+(D35*D36))),'Feed Inputs'!D30)))),IF('Feed Inputs'!D4="Estimated ADFI",'Feed Inputs'!D30,IF(AND('Feed Inputs'!D4="Feed delivery",('Feed Inputs'!D7="No")),((((('Feed Inputs'!D36/7)*365.25)*2000)-SUM(D51,D64,D77,D90,D103,D116,D133,D146))/((D9*D10)+(D22*D23)+(D35*D36))),IF(AND('Feed Inputs'!D4="Feed delivery",('Feed Inputs'!D7="Yes")),((((('Feed Inputs'!D36/7)*365.25)*2000)-SUM(D51,D64,D77,D133,D146))/((D9*D10)+(D22*D23)+(D35*D36))),'Feed Inputs'!D30))))))</f>
        <v>0</v>
      </c>
      <c r="E8" s="8">
        <f>IF(AND('Feed Inputs'!E5="No",'Feed Inputs'!E6="No"),((((('Feed Inputs'!E36/7)*365.25)*2000)-SUM(E90,E103,E116,E133,E146))/((E9*E10)+(E22*E23)+(E35*E36))),(IF('Feed Inputs'!E6="Yes",(IF('Feed Inputs'!E4="Estimated ADFI",'Feed Inputs'!E30,IF(AND('Feed Inputs'!E4="Feed delivery",('Feed Inputs'!E7="No")),((((('Feed Inputs'!E36/7)*365.25)*2000)-SUM(E90,E103,E116,E133,E146))/((E9*E10)+(E22*E23)+(E35*E36))),IF(AND('Feed Inputs'!E4="Feed delivery",('Feed Inputs'!E7="Yes")),((((('Feed Inputs'!E36/7)*365.25)*2000)-SUM(E133,E146))/((E9*E10)+(E22*E23)+(E35*E36))),'Feed Inputs'!E30)))),IF('Feed Inputs'!E4="Estimated ADFI",'Feed Inputs'!E30,IF(AND('Feed Inputs'!E4="Feed delivery",('Feed Inputs'!E7="No")),((((('Feed Inputs'!E36/7)*365.25)*2000)-SUM(E51,E64,E77,E90,E103,E116,E133,E146))/((E9*E10)+(E22*E23)+(E35*E36))),IF(AND('Feed Inputs'!E4="Feed delivery",('Feed Inputs'!E7="Yes")),((((('Feed Inputs'!E36/7)*365.25)*2000)-SUM(E51,E64,E77,E133,E146))/((E9*E10)+(E22*E23)+(E35*E36))),'Feed Inputs'!E30))))))</f>
        <v>0</v>
      </c>
      <c r="F8" s="8">
        <f>IF(AND('Feed Inputs'!F5="No",'Feed Inputs'!F6="No"),((((('Feed Inputs'!F36/7)*365.25)*2000)-SUM(F90,F103,F116,F133,F146))/((F9*F10)+(F22*F23)+(F35*F36))),(IF('Feed Inputs'!F6="Yes",(IF('Feed Inputs'!F4="Estimated ADFI",'Feed Inputs'!F30,IF(AND('Feed Inputs'!F4="Feed delivery",('Feed Inputs'!F7="No")),((((('Feed Inputs'!F36/7)*365.25)*2000)-SUM(F90,F103,F116,F133,F146))/((F9*F10)+(F22*F23)+(F35*F36))),IF(AND('Feed Inputs'!F4="Feed delivery",('Feed Inputs'!F7="Yes")),((((('Feed Inputs'!F36/7)*365.25)*2000)-SUM(F133,F146))/((F9*F10)+(F22*F23)+(F35*F36))),'Feed Inputs'!F30)))),IF('Feed Inputs'!F4="Estimated ADFI",'Feed Inputs'!F30,IF(AND('Feed Inputs'!F4="Feed delivery",('Feed Inputs'!F7="No")),((((('Feed Inputs'!F36/7)*365.25)*2000)-SUM(F51,F64,F77,F90,F103,F116,F133,F146))/((F9*F10)+(F22*F23)+(F35*F36))),IF(AND('Feed Inputs'!F4="Feed delivery",('Feed Inputs'!F7="Yes")),((((('Feed Inputs'!F36/7)*365.25)*2000)-SUM(F51,F64,F77,F133,F146))/((F9*F10)+(F22*F23)+(F35*F36))),'Feed Inputs'!F30))))))</f>
        <v>0</v>
      </c>
      <c r="G8" s="8">
        <f>IF(AND('Feed Inputs'!G5="No",'Feed Inputs'!G6="No"),((((('Feed Inputs'!G36/7)*365.25)*2000)-SUM(G90,G103,G116,G133,G146))/((G9*G10)+(G22*G23)+(G35*G36))),(IF('Feed Inputs'!G6="Yes",(IF('Feed Inputs'!G4="Estimated ADFI",'Feed Inputs'!G30,IF(AND('Feed Inputs'!G4="Feed delivery",('Feed Inputs'!G7="No")),((((('Feed Inputs'!G36/7)*365.25)*2000)-SUM(G90,G103,G116,G133,G146))/((G9*G10)+(G22*G23)+(G35*G36))),IF(AND('Feed Inputs'!G4="Feed delivery",('Feed Inputs'!G7="Yes")),((((('Feed Inputs'!G36/7)*365.25)*2000)-SUM(G133,G146))/((G9*G10)+(G22*G23)+(G35*G36))),'Feed Inputs'!G30)))),IF('Feed Inputs'!G4="Estimated ADFI",'Feed Inputs'!G30,IF(AND('Feed Inputs'!G4="Feed delivery",('Feed Inputs'!G7="No")),((((('Feed Inputs'!G36/7)*365.25)*2000)-SUM(G51,G64,G77,G90,G103,G116,G133,G146))/((G9*G10)+(G22*G23)+(G35*G36))),IF(AND('Feed Inputs'!G4="Feed delivery",('Feed Inputs'!G7="Yes")),((((('Feed Inputs'!G36/7)*365.25)*2000)-SUM(G51,G64,G77,G133,G146))/((G9*G10)+(G22*G23)+(G35*G36))),'Feed Inputs'!G30))))))</f>
        <v>0</v>
      </c>
      <c r="H8" s="8">
        <f>IF(AND('Feed Inputs'!H5="No",'Feed Inputs'!H6="No"),((((('Feed Inputs'!H36/7)*365.25)*2000)-SUM(H90,H103,H116,H133,H146))/((H9*H10)+(H22*H23)+(H35*H36))),(IF('Feed Inputs'!H6="Yes",(IF('Feed Inputs'!H4="Estimated ADFI",'Feed Inputs'!H30,IF(AND('Feed Inputs'!H4="Feed delivery",('Feed Inputs'!H7="No")),((((('Feed Inputs'!H36/7)*365.25)*2000)-SUM(H90,H103,H116,H133,H146))/((H9*H10)+(H22*H23)+(H35*H36))),IF(AND('Feed Inputs'!H4="Feed delivery",('Feed Inputs'!H7="Yes")),((((('Feed Inputs'!H36/7)*365.25)*2000)-SUM(H133,H146))/((H9*H10)+(H22*H23)+(H35*H36))),'Feed Inputs'!H30)))),IF('Feed Inputs'!H4="Estimated ADFI",'Feed Inputs'!H30,IF(AND('Feed Inputs'!H4="Feed delivery",('Feed Inputs'!H7="No")),((((('Feed Inputs'!H36/7)*365.25)*2000)-SUM(H51,H64,H77,H90,H103,H116,H133,H146))/((H9*H10)+(H22*H23)+(H35*H36))),IF(AND('Feed Inputs'!H4="Feed delivery",('Feed Inputs'!H7="Yes")),((((('Feed Inputs'!H36/7)*365.25)*2000)-SUM(H51,H64,H77,H133,H146))/((H9*H10)+(H22*H23)+(H35*H36))),'Feed Inputs'!H30))))))</f>
        <v>0</v>
      </c>
      <c r="I8" s="8">
        <f>IF(AND('Feed Inputs'!I5="No",'Feed Inputs'!I6="No"),((((('Feed Inputs'!I36/7)*365.25)*2000)-SUM(I90,I103,I116,I133,I146))/((I9*I10)+(I22*I23)+(I35*I36))),(IF('Feed Inputs'!I6="Yes",(IF('Feed Inputs'!I4="Estimated ADFI",'Feed Inputs'!I30,IF(AND('Feed Inputs'!I4="Feed delivery",('Feed Inputs'!I7="No")),((((('Feed Inputs'!I36/7)*365.25)*2000)-SUM(I90,I103,I116,I133,I146))/((I9*I10)+(I22*I23)+(I35*I36))),IF(AND('Feed Inputs'!I4="Feed delivery",('Feed Inputs'!I7="Yes")),((((('Feed Inputs'!I36/7)*365.25)*2000)-SUM(I133,I146))/((I9*I10)+(I22*I23)+(I35*I36))),'Feed Inputs'!I30)))),IF('Feed Inputs'!I4="Estimated ADFI",'Feed Inputs'!I30,IF(AND('Feed Inputs'!I4="Feed delivery",('Feed Inputs'!I7="No")),((((('Feed Inputs'!I36/7)*365.25)*2000)-SUM(I51,I64,I77,I90,I103,I116,I133,I146))/((I9*I10)+(I22*I23)+(I35*I36))),IF(AND('Feed Inputs'!I4="Feed delivery",('Feed Inputs'!I7="Yes")),((((('Feed Inputs'!I36/7)*365.25)*2000)-SUM(I51,I64,I77,I133,I146))/((I9*I10)+(I22*I23)+(I35*I36))),'Feed Inputs'!I30))))))</f>
        <v>0</v>
      </c>
      <c r="J8" s="8">
        <f>IF(AND('Feed Inputs'!J5="No",'Feed Inputs'!J6="No"),((((('Feed Inputs'!J36/7)*365.25)*2000)-SUM(J90,J103,J116,J133,J146))/((J9*J10)+(J22*J23)+(J35*J36))),(IF('Feed Inputs'!J6="Yes",(IF('Feed Inputs'!J4="Estimated ADFI",'Feed Inputs'!J30,IF(AND('Feed Inputs'!J4="Feed delivery",('Feed Inputs'!J7="No")),((((('Feed Inputs'!J36/7)*365.25)*2000)-SUM(J90,J103,J116,J133,J146))/((J9*J10)+(J22*J23)+(J35*J36))),IF(AND('Feed Inputs'!J4="Feed delivery",('Feed Inputs'!J7="Yes")),((((('Feed Inputs'!J36/7)*365.25)*2000)-SUM(J133,J146))/((J9*J10)+(J22*J23)+(J35*J36))),'Feed Inputs'!J30)))),IF('Feed Inputs'!J4="Estimated ADFI",'Feed Inputs'!J30,IF(AND('Feed Inputs'!J4="Feed delivery",('Feed Inputs'!J7="No")),((((('Feed Inputs'!J36/7)*365.25)*2000)-SUM(J51,J64,J77,J90,J103,J116,J133,J146))/((J9*J10)+(J22*J23)+(J35*J36))),IF(AND('Feed Inputs'!J4="Feed delivery",('Feed Inputs'!J7="Yes")),((((('Feed Inputs'!J36/7)*365.25)*2000)-SUM(J51,J64,J77,J133,J146))/((J9*J10)+(J22*J23)+(J35*J36))),'Feed Inputs'!J30))))))</f>
        <v>0</v>
      </c>
      <c r="K8" s="8">
        <f>IF(AND('Feed Inputs'!K5="No",'Feed Inputs'!K6="No"),((((('Feed Inputs'!K36/7)*365.25)*2000)-SUM(K90,K103,K116,K133,K146))/((K9*K10)+(K22*K23)+(K35*K36))),(IF('Feed Inputs'!K6="Yes",(IF('Feed Inputs'!K4="Estimated ADFI",'Feed Inputs'!K30,IF(AND('Feed Inputs'!K4="Feed delivery",('Feed Inputs'!K7="No")),((((('Feed Inputs'!K36/7)*365.25)*2000)-SUM(K90,K103,K116,K133,K146))/((K9*K10)+(K22*K23)+(K35*K36))),IF(AND('Feed Inputs'!K4="Feed delivery",('Feed Inputs'!K7="Yes")),((((('Feed Inputs'!K36/7)*365.25)*2000)-SUM(K133,K146))/((K9*K10)+(K22*K23)+(K35*K36))),'Feed Inputs'!K30)))),IF('Feed Inputs'!K4="Estimated ADFI",'Feed Inputs'!K30,IF(AND('Feed Inputs'!K4="Feed delivery",('Feed Inputs'!K7="No")),((((('Feed Inputs'!K36/7)*365.25)*2000)-SUM(K51,K64,K77,K90,K103,K116,K133,K146))/((K9*K10)+(K22*K23)+(K35*K36))),IF(AND('Feed Inputs'!K4="Feed delivery",('Feed Inputs'!K7="Yes")),((((('Feed Inputs'!K36/7)*365.25)*2000)-SUM(K51,K64,K77,K133,K146))/((K9*K10)+(K22*K23)+(K35*K36))),'Feed Inputs'!K30))))))</f>
        <v>0</v>
      </c>
      <c r="L8" s="8">
        <f>IF(AND('Feed Inputs'!L5="No",'Feed Inputs'!L6="No"),((((('Feed Inputs'!L36/7)*365.25)*2000)-SUM(L90,L103,L116,L133,L146))/((L9*L10)+(L22*L23)+(L35*L36))),(IF('Feed Inputs'!L6="Yes",(IF('Feed Inputs'!L4="Estimated ADFI",'Feed Inputs'!L30,IF(AND('Feed Inputs'!L4="Feed delivery",('Feed Inputs'!L7="No")),((((('Feed Inputs'!L36/7)*365.25)*2000)-SUM(L90,L103,L116,L133,L146))/((L9*L10)+(L22*L23)+(L35*L36))),IF(AND('Feed Inputs'!L4="Feed delivery",('Feed Inputs'!L7="Yes")),((((('Feed Inputs'!L36/7)*365.25)*2000)-SUM(L133,L146))/((L9*L10)+(L22*L23)+(L35*L36))),'Feed Inputs'!L30)))),IF('Feed Inputs'!L4="Estimated ADFI",'Feed Inputs'!L30,IF(AND('Feed Inputs'!L4="Feed delivery",('Feed Inputs'!L7="No")),((((('Feed Inputs'!L36/7)*365.25)*2000)-SUM(L51,L64,L77,L90,L103,L116,L133,L146))/((L9*L10)+(L22*L23)+(L35*L36))),IF(AND('Feed Inputs'!L4="Feed delivery",('Feed Inputs'!L7="Yes")),((((('Feed Inputs'!L36/7)*365.25)*2000)-SUM(L51,L64,L77,L133,L146))/((L9*L10)+(L22*L23)+(L35*L36))),'Feed Inputs'!L30))))))</f>
        <v>0</v>
      </c>
      <c r="M8" s="8">
        <f>IF(AND('Feed Inputs'!M5="No",'Feed Inputs'!M6="No"),((((('Feed Inputs'!M36/7)*365.25)*2000)-SUM(M90,M103,M116,M133,M146))/((M9*M10)+(M22*M23)+(M35*M36))),(IF('Feed Inputs'!M6="Yes",(IF('Feed Inputs'!M4="Estimated ADFI",'Feed Inputs'!M30,IF(AND('Feed Inputs'!M4="Feed delivery",('Feed Inputs'!M7="No")),((((('Feed Inputs'!M36/7)*365.25)*2000)-SUM(M90,M103,M116,M133,M146))/((M9*M10)+(M22*M23)+(M35*M36))),IF(AND('Feed Inputs'!M4="Feed delivery",('Feed Inputs'!M7="Yes")),((((('Feed Inputs'!M36/7)*365.25)*2000)-SUM(M133,M146))/((M9*M10)+(M22*M23)+(M35*M36))),'Feed Inputs'!M30)))),IF('Feed Inputs'!M4="Estimated ADFI",'Feed Inputs'!M30,IF(AND('Feed Inputs'!M4="Feed delivery",('Feed Inputs'!M7="No")),((((('Feed Inputs'!M36/7)*365.25)*2000)-SUM(M51,M64,M77,M90,M103,M116,M133,M146))/((M9*M10)+(M22*M23)+(M35*M36))),IF(AND('Feed Inputs'!M4="Feed delivery",('Feed Inputs'!M7="Yes")),((((('Feed Inputs'!M36/7)*365.25)*2000)-SUM(M51,M64,M77,M133,M146))/((M9*M10)+(M22*M23)+(M35*M36))),'Feed Inputs'!M30))))))</f>
        <v>0</v>
      </c>
      <c r="N8" s="8">
        <f>IF(AND('Feed Inputs'!N5="No",'Feed Inputs'!N6="No"),((((('Feed Inputs'!N36/7)*365.25)*2000)-SUM(N90,N103,N116,N133,N146))/((N9*N10)+(N22*N23)+(N35*N36))),(IF('Feed Inputs'!N6="Yes",(IF('Feed Inputs'!N4="Estimated ADFI",'Feed Inputs'!N30,IF(AND('Feed Inputs'!N4="Feed delivery",('Feed Inputs'!N7="No")),((((('Feed Inputs'!N36/7)*365.25)*2000)-SUM(N90,N103,N116,N133,N146))/((N9*N10)+(N22*N23)+(N35*N36))),IF(AND('Feed Inputs'!N4="Feed delivery",('Feed Inputs'!N7="Yes")),((((('Feed Inputs'!N36/7)*365.25)*2000)-SUM(N133,N146))/((N9*N10)+(N22*N23)+(N35*N36))),'Feed Inputs'!N30)))),IF('Feed Inputs'!N4="Estimated ADFI",'Feed Inputs'!N30,IF(AND('Feed Inputs'!N4="Feed delivery",('Feed Inputs'!N7="No")),((((('Feed Inputs'!N36/7)*365.25)*2000)-SUM(N51,N64,N77,N90,N103,N116,N133,N146))/((N9*N10)+(N22*N23)+(N35*N36))),IF(AND('Feed Inputs'!N4="Feed delivery",('Feed Inputs'!N7="Yes")),((((('Feed Inputs'!N36/7)*365.25)*2000)-SUM(N51,N64,N77,N133,N146))/((N9*N10)+(N22*N23)+(N35*N36))),'Feed Inputs'!N30))))))</f>
        <v>0</v>
      </c>
      <c r="O8" s="8">
        <f>IF(AND('Feed Inputs'!O5="No",'Feed Inputs'!O6="No"),((((('Feed Inputs'!O36/7)*365.25)*2000)-SUM(O90,O103,O116,O133,O146))/((O9*O10)+(O22*O23)+(O35*O36))),(IF('Feed Inputs'!O6="Yes",(IF('Feed Inputs'!O4="Estimated ADFI",'Feed Inputs'!O30,IF(AND('Feed Inputs'!O4="Feed delivery",('Feed Inputs'!O7="No")),((((('Feed Inputs'!O36/7)*365.25)*2000)-SUM(O90,O103,O116,O133,O146))/((O9*O10)+(O22*O23)+(O35*O36))),IF(AND('Feed Inputs'!O4="Feed delivery",('Feed Inputs'!O7="Yes")),((((('Feed Inputs'!O36/7)*365.25)*2000)-SUM(O133,O146))/((O9*O10)+(O22*O23)+(O35*O36))),'Feed Inputs'!O30)))),IF('Feed Inputs'!O4="Estimated ADFI",'Feed Inputs'!O30,IF(AND('Feed Inputs'!O4="Feed delivery",('Feed Inputs'!O7="No")),((((('Feed Inputs'!O36/7)*365.25)*2000)-SUM(O51,O64,O77,O90,O103,O116,O133,O146))/((O9*O10)+(O22*O23)+(O35*O36))),IF(AND('Feed Inputs'!O4="Feed delivery",('Feed Inputs'!O7="Yes")),((((('Feed Inputs'!O36/7)*365.25)*2000)-SUM(O51,O64,O77,O133,O146))/((O9*O10)+(O22*O23)+(O35*O36))),'Feed Inputs'!O30))))))</f>
        <v>0</v>
      </c>
      <c r="P8" s="8">
        <f>IF(AND('Feed Inputs'!P5="No",'Feed Inputs'!P6="No"),((((('Feed Inputs'!P36/7)*365.25)*2000)-SUM(P90,P103,P116,P133,P146))/((P9*P10)+(P22*P23)+(P35*P36))),(IF('Feed Inputs'!P6="Yes",(IF('Feed Inputs'!P4="Estimated ADFI",'Feed Inputs'!P30,IF(AND('Feed Inputs'!P4="Feed delivery",('Feed Inputs'!P7="No")),((((('Feed Inputs'!P36/7)*365.25)*2000)-SUM(P90,P103,P116,P133,P146))/((P9*P10)+(P22*P23)+(P35*P36))),IF(AND('Feed Inputs'!P4="Feed delivery",('Feed Inputs'!P7="Yes")),((((('Feed Inputs'!P36/7)*365.25)*2000)-SUM(P133,P146))/((P9*P10)+(P22*P23)+(P35*P36))),'Feed Inputs'!P30)))),IF('Feed Inputs'!P4="Estimated ADFI",'Feed Inputs'!P30,IF(AND('Feed Inputs'!P4="Feed delivery",('Feed Inputs'!P7="No")),((((('Feed Inputs'!P36/7)*365.25)*2000)-SUM(P51,P64,P77,P90,P103,P116,P133,P146))/((P9*P10)+(P22*P23)+(P35*P36))),IF(AND('Feed Inputs'!P4="Feed delivery",('Feed Inputs'!P7="Yes")),((((('Feed Inputs'!P36/7)*365.25)*2000)-SUM(P51,P64,P77,P133,P146))/((P9*P10)+(P22*P23)+(P35*P36))),'Feed Inputs'!P30))))))</f>
        <v>0</v>
      </c>
      <c r="Q8" s="8">
        <f>IF(AND('Feed Inputs'!Q5="No",'Feed Inputs'!Q6="No"),((((('Feed Inputs'!Q36/7)*365.25)*2000)-SUM(Q90,Q103,Q116,Q133,Q146))/((Q9*Q10)+(Q22*Q23)+(Q35*Q36))),(IF('Feed Inputs'!Q6="Yes",(IF('Feed Inputs'!Q4="Estimated ADFI",'Feed Inputs'!Q30,IF(AND('Feed Inputs'!Q4="Feed delivery",('Feed Inputs'!Q7="No")),((((('Feed Inputs'!Q36/7)*365.25)*2000)-SUM(Q90,Q103,Q116,Q133,Q146))/((Q9*Q10)+(Q22*Q23)+(Q35*Q36))),IF(AND('Feed Inputs'!Q4="Feed delivery",('Feed Inputs'!Q7="Yes")),((((('Feed Inputs'!Q36/7)*365.25)*2000)-SUM(Q133,Q146))/((Q9*Q10)+(Q22*Q23)+(Q35*Q36))),'Feed Inputs'!Q30)))),IF('Feed Inputs'!Q4="Estimated ADFI",'Feed Inputs'!Q30,IF(AND('Feed Inputs'!Q4="Feed delivery",('Feed Inputs'!Q7="No")),((((('Feed Inputs'!Q36/7)*365.25)*2000)-SUM(Q51,Q64,Q77,Q90,Q103,Q116,Q133,Q146))/((Q9*Q10)+(Q22*Q23)+(Q35*Q36))),IF(AND('Feed Inputs'!Q4="Feed delivery",('Feed Inputs'!Q7="Yes")),((((('Feed Inputs'!Q36/7)*365.25)*2000)-SUM(Q51,Q64,Q77,Q133,Q146))/((Q9*Q10)+(Q22*Q23)+(Q35*Q36))),'Feed Inputs'!Q30))))))</f>
        <v>0</v>
      </c>
      <c r="R8" s="8">
        <f>IF(AND('Feed Inputs'!R5="No",'Feed Inputs'!R6="No"),((((('Feed Inputs'!R36/7)*365.25)*2000)-SUM(R90,R103,R116,R133,R146))/((R9*R10)+(R22*R23)+(R35*R36))),(IF('Feed Inputs'!R6="Yes",(IF('Feed Inputs'!R4="Estimated ADFI",'Feed Inputs'!R30,IF(AND('Feed Inputs'!R4="Feed delivery",('Feed Inputs'!R7="No")),((((('Feed Inputs'!R36/7)*365.25)*2000)-SUM(R90,R103,R116,R133,R146))/((R9*R10)+(R22*R23)+(R35*R36))),IF(AND('Feed Inputs'!R4="Feed delivery",('Feed Inputs'!R7="Yes")),((((('Feed Inputs'!R36/7)*365.25)*2000)-SUM(R133,R146))/((R9*R10)+(R22*R23)+(R35*R36))),'Feed Inputs'!R30)))),IF('Feed Inputs'!R4="Estimated ADFI",'Feed Inputs'!R30,IF(AND('Feed Inputs'!R4="Feed delivery",('Feed Inputs'!R7="No")),((((('Feed Inputs'!R36/7)*365.25)*2000)-SUM(R51,R64,R77,R90,R103,R116,R133,R146))/((R9*R10)+(R22*R23)+(R35*R36))),IF(AND('Feed Inputs'!R4="Feed delivery",('Feed Inputs'!R7="Yes")),((((('Feed Inputs'!R36/7)*365.25)*2000)-SUM(R51,R64,R77,R133,R146))/((R9*R10)+(R22*R23)+(R35*R36))),'Feed Inputs'!R30))))))</f>
        <v>0</v>
      </c>
      <c r="S8" s="8">
        <f>IF(AND('Feed Inputs'!S5="No",'Feed Inputs'!S6="No"),((((('Feed Inputs'!S36/7)*365.25)*2000)-SUM(S90,S103,S116,S133,S146))/((S9*S10)+(S22*S23)+(S35*S36))),(IF('Feed Inputs'!S6="Yes",(IF('Feed Inputs'!S4="Estimated ADFI",'Feed Inputs'!S30,IF(AND('Feed Inputs'!S4="Feed delivery",('Feed Inputs'!S7="No")),((((('Feed Inputs'!S36/7)*365.25)*2000)-SUM(S90,S103,S116,S133,S146))/((S9*S10)+(S22*S23)+(S35*S36))),IF(AND('Feed Inputs'!S4="Feed delivery",('Feed Inputs'!S7="Yes")),((((('Feed Inputs'!S36/7)*365.25)*2000)-SUM(S133,S146))/((S9*S10)+(S22*S23)+(S35*S36))),'Feed Inputs'!S30)))),IF('Feed Inputs'!S4="Estimated ADFI",'Feed Inputs'!S30,IF(AND('Feed Inputs'!S4="Feed delivery",('Feed Inputs'!S7="No")),((((('Feed Inputs'!S36/7)*365.25)*2000)-SUM(S51,S64,S77,S90,S103,S116,S133,S146))/((S9*S10)+(S22*S23)+(S35*S36))),IF(AND('Feed Inputs'!S4="Feed delivery",('Feed Inputs'!S7="Yes")),((((('Feed Inputs'!S36/7)*365.25)*2000)-SUM(S51,S64,S77,S133,S146))/((S9*S10)+(S22*S23)+(S35*S36))),'Feed Inputs'!S30))))))</f>
        <v>0</v>
      </c>
      <c r="T8" s="8">
        <f>IF(AND('Feed Inputs'!T5="No",'Feed Inputs'!T6="No"),((((('Feed Inputs'!T36/7)*365.25)*2000)-SUM(T90,T103,T116,T133,T146))/((T9*T10)+(T22*T23)+(T35*T36))),(IF('Feed Inputs'!T6="Yes",(IF('Feed Inputs'!T4="Estimated ADFI",'Feed Inputs'!T30,IF(AND('Feed Inputs'!T4="Feed delivery",('Feed Inputs'!T7="No")),((((('Feed Inputs'!T36/7)*365.25)*2000)-SUM(T90,T103,T116,T133,T146))/((T9*T10)+(T22*T23)+(T35*T36))),IF(AND('Feed Inputs'!T4="Feed delivery",('Feed Inputs'!T7="Yes")),((((('Feed Inputs'!T36/7)*365.25)*2000)-SUM(T133,T146))/((T9*T10)+(T22*T23)+(T35*T36))),'Feed Inputs'!T30)))),IF('Feed Inputs'!T4="Estimated ADFI",'Feed Inputs'!T30,IF(AND('Feed Inputs'!T4="Feed delivery",('Feed Inputs'!T7="No")),((((('Feed Inputs'!T36/7)*365.25)*2000)-SUM(T51,T64,T77,T90,T103,T116,T133,T146))/((T9*T10)+(T22*T23)+(T35*T36))),IF(AND('Feed Inputs'!T4="Feed delivery",('Feed Inputs'!T7="Yes")),((((('Feed Inputs'!T36/7)*365.25)*2000)-SUM(T51,T64,T77,T133,T146))/((T9*T10)+(T22*T23)+(T35*T36))),'Feed Inputs'!T30))))))</f>
        <v>0</v>
      </c>
      <c r="U8" s="8">
        <f>IF(AND('Feed Inputs'!U5="No",'Feed Inputs'!U6="No"),((((('Feed Inputs'!U36/7)*365.25)*2000)-SUM(U90,U103,U116,U133,U146))/((U9*U10)+(U22*U23)+(U35*U36))),(IF('Feed Inputs'!U6="Yes",(IF('Feed Inputs'!U4="Estimated ADFI",'Feed Inputs'!U30,IF(AND('Feed Inputs'!U4="Feed delivery",('Feed Inputs'!U7="No")),((((('Feed Inputs'!U36/7)*365.25)*2000)-SUM(U90,U103,U116,U133,U146))/((U9*U10)+(U22*U23)+(U35*U36))),IF(AND('Feed Inputs'!U4="Feed delivery",('Feed Inputs'!U7="Yes")),((((('Feed Inputs'!U36/7)*365.25)*2000)-SUM(U133,U146))/((U9*U10)+(U22*U23)+(U35*U36))),'Feed Inputs'!U30)))),IF('Feed Inputs'!U4="Estimated ADFI",'Feed Inputs'!U30,IF(AND('Feed Inputs'!U4="Feed delivery",('Feed Inputs'!U7="No")),((((('Feed Inputs'!U36/7)*365.25)*2000)-SUM(U51,U64,U77,U90,U103,U116,U133,U146))/((U9*U10)+(U22*U23)+(U35*U36))),IF(AND('Feed Inputs'!U4="Feed delivery",('Feed Inputs'!U7="Yes")),((((('Feed Inputs'!U36/7)*365.25)*2000)-SUM(U51,U64,U77,U133,U146))/((U9*U10)+(U22*U23)+(U35*U36))),'Feed Inputs'!U30))))))</f>
        <v>0</v>
      </c>
      <c r="V8" s="8">
        <f>IF(AND('Feed Inputs'!V5="No",'Feed Inputs'!V6="No"),((((('Feed Inputs'!V36/7)*365.25)*2000)-SUM(V90,V103,V116,V133,V146))/((V9*V10)+(V22*V23)+(V35*V36))),(IF('Feed Inputs'!V6="Yes",(IF('Feed Inputs'!V4="Estimated ADFI",'Feed Inputs'!V30,IF(AND('Feed Inputs'!V4="Feed delivery",('Feed Inputs'!V7="No")),((((('Feed Inputs'!V36/7)*365.25)*2000)-SUM(V90,V103,V116,V133,V146))/((V9*V10)+(V22*V23)+(V35*V36))),IF(AND('Feed Inputs'!V4="Feed delivery",('Feed Inputs'!V7="Yes")),((((('Feed Inputs'!V36/7)*365.25)*2000)-SUM(V133,V146))/((V9*V10)+(V22*V23)+(V35*V36))),'Feed Inputs'!V30)))),IF('Feed Inputs'!V4="Estimated ADFI",'Feed Inputs'!V30,IF(AND('Feed Inputs'!V4="Feed delivery",('Feed Inputs'!V7="No")),((((('Feed Inputs'!V36/7)*365.25)*2000)-SUM(V51,V64,V77,V90,V103,V116,V133,V146))/((V9*V10)+(V22*V23)+(V35*V36))),IF(AND('Feed Inputs'!V4="Feed delivery",('Feed Inputs'!V7="Yes")),((((('Feed Inputs'!V36/7)*365.25)*2000)-SUM(V51,V64,V77,V133,V146))/((V9*V10)+(V22*V23)+(V35*V36))),'Feed Inputs'!V30))))))</f>
        <v>0</v>
      </c>
      <c r="W8" s="8">
        <f>IF(AND('Feed Inputs'!W5="No",'Feed Inputs'!W6="No"),((((('Feed Inputs'!W36/7)*365.25)*2000)-SUM(W90,W103,W116,W133,W146))/((W9*W10)+(W22*W23)+(W35*W36))),(IF('Feed Inputs'!W6="Yes",(IF('Feed Inputs'!W4="Estimated ADFI",'Feed Inputs'!W30,IF(AND('Feed Inputs'!W4="Feed delivery",('Feed Inputs'!W7="No")),((((('Feed Inputs'!W36/7)*365.25)*2000)-SUM(W90,W103,W116,W133,W146))/((W9*W10)+(W22*W23)+(W35*W36))),IF(AND('Feed Inputs'!W4="Feed delivery",('Feed Inputs'!W7="Yes")),((((('Feed Inputs'!W36/7)*365.25)*2000)-SUM(W133,W146))/((W9*W10)+(W22*W23)+(W35*W36))),'Feed Inputs'!W30)))),IF('Feed Inputs'!W4="Estimated ADFI",'Feed Inputs'!W30,IF(AND('Feed Inputs'!W4="Feed delivery",('Feed Inputs'!W7="No")),((((('Feed Inputs'!W36/7)*365.25)*2000)-SUM(W51,W64,W77,W90,W103,W116,W133,W146))/((W9*W10)+(W22*W23)+(W35*W36))),IF(AND('Feed Inputs'!W4="Feed delivery",('Feed Inputs'!W7="Yes")),((((('Feed Inputs'!W36/7)*365.25)*2000)-SUM(W51,W64,W77,W133,W146))/((W9*W10)+(W22*W23)+(W35*W36))),'Feed Inputs'!W30))))))</f>
        <v>0</v>
      </c>
      <c r="X8" s="8">
        <f>IF(AND('Feed Inputs'!X5="No",'Feed Inputs'!X6="No"),((((('Feed Inputs'!X36/7)*365.25)*2000)-SUM(X90,X103,X116,X133,X146))/((X9*X10)+(X22*X23)+(X35*X36))),(IF('Feed Inputs'!X6="Yes",(IF('Feed Inputs'!X4="Estimated ADFI",'Feed Inputs'!X30,IF(AND('Feed Inputs'!X4="Feed delivery",('Feed Inputs'!X7="No")),((((('Feed Inputs'!X36/7)*365.25)*2000)-SUM(X90,X103,X116,X133,X146))/((X9*X10)+(X22*X23)+(X35*X36))),IF(AND('Feed Inputs'!X4="Feed delivery",('Feed Inputs'!X7="Yes")),((((('Feed Inputs'!X36/7)*365.25)*2000)-SUM(X133,X146))/((X9*X10)+(X22*X23)+(X35*X36))),'Feed Inputs'!X30)))),IF('Feed Inputs'!X4="Estimated ADFI",'Feed Inputs'!X30,IF(AND('Feed Inputs'!X4="Feed delivery",('Feed Inputs'!X7="No")),((((('Feed Inputs'!X36/7)*365.25)*2000)-SUM(X51,X64,X77,X90,X103,X116,X133,X146))/((X9*X10)+(X22*X23)+(X35*X36))),IF(AND('Feed Inputs'!X4="Feed delivery",('Feed Inputs'!X7="Yes")),((((('Feed Inputs'!X36/7)*365.25)*2000)-SUM(X51,X64,X77,X133,X146))/((X9*X10)+(X22*X23)+(X35*X36))),'Feed Inputs'!X30))))))</f>
        <v>0</v>
      </c>
      <c r="Y8" s="8">
        <f>IF(AND('Feed Inputs'!Y5="No",'Feed Inputs'!Y6="No"),((((('Feed Inputs'!Y36/7)*365.25)*2000)-SUM(Y90,Y103,Y116,Y133,Y146))/((Y9*Y10)+(Y22*Y23)+(Y35*Y36))),(IF('Feed Inputs'!Y6="Yes",(IF('Feed Inputs'!Y4="Estimated ADFI",'Feed Inputs'!Y30,IF(AND('Feed Inputs'!Y4="Feed delivery",('Feed Inputs'!Y7="No")),((((('Feed Inputs'!Y36/7)*365.25)*2000)-SUM(Y90,Y103,Y116,Y133,Y146))/((Y9*Y10)+(Y22*Y23)+(Y35*Y36))),IF(AND('Feed Inputs'!Y4="Feed delivery",('Feed Inputs'!Y7="Yes")),((((('Feed Inputs'!Y36/7)*365.25)*2000)-SUM(Y133,Y146))/((Y9*Y10)+(Y22*Y23)+(Y35*Y36))),'Feed Inputs'!Y30)))),IF('Feed Inputs'!Y4="Estimated ADFI",'Feed Inputs'!Y30,IF(AND('Feed Inputs'!Y4="Feed delivery",('Feed Inputs'!Y7="No")),((((('Feed Inputs'!Y36/7)*365.25)*2000)-SUM(Y51,Y64,Y77,Y90,Y103,Y116,Y133,Y146))/((Y9*Y10)+(Y22*Y23)+(Y35*Y36))),IF(AND('Feed Inputs'!Y4="Feed delivery",('Feed Inputs'!Y7="Yes")),((((('Feed Inputs'!Y36/7)*365.25)*2000)-SUM(Y51,Y64,Y77,Y133,Y146))/((Y9*Y10)+(Y22*Y23)+(Y35*Y36))),'Feed Inputs'!Y30))))))</f>
        <v>0</v>
      </c>
      <c r="Z8" s="8">
        <f>IF(AND('Feed Inputs'!Z5="No",'Feed Inputs'!Z6="No"),((((('Feed Inputs'!Z36/7)*365.25)*2000)-SUM(Z90,Z103,Z116,Z133,Z146))/((Z9*Z10)+(Z22*Z23)+(Z35*Z36))),(IF('Feed Inputs'!Z6="Yes",(IF('Feed Inputs'!Z4="Estimated ADFI",'Feed Inputs'!Z30,IF(AND('Feed Inputs'!Z4="Feed delivery",('Feed Inputs'!Z7="No")),((((('Feed Inputs'!Z36/7)*365.25)*2000)-SUM(Z90,Z103,Z116,Z133,Z146))/((Z9*Z10)+(Z22*Z23)+(Z35*Z36))),IF(AND('Feed Inputs'!Z4="Feed delivery",('Feed Inputs'!Z7="Yes")),((((('Feed Inputs'!Z36/7)*365.25)*2000)-SUM(Z133,Z146))/((Z9*Z10)+(Z22*Z23)+(Z35*Z36))),'Feed Inputs'!Z30)))),IF('Feed Inputs'!Z4="Estimated ADFI",'Feed Inputs'!Z30,IF(AND('Feed Inputs'!Z4="Feed delivery",('Feed Inputs'!Z7="No")),((((('Feed Inputs'!Z36/7)*365.25)*2000)-SUM(Z51,Z64,Z77,Z90,Z103,Z116,Z133,Z146))/((Z9*Z10)+(Z22*Z23)+(Z35*Z36))),IF(AND('Feed Inputs'!Z4="Feed delivery",('Feed Inputs'!Z7="Yes")),((((('Feed Inputs'!Z36/7)*365.25)*2000)-SUM(Z51,Z64,Z77,Z133,Z146))/((Z9*Z10)+(Z22*Z23)+(Z35*Z36))),'Feed Inputs'!Z30))))))</f>
        <v>0</v>
      </c>
      <c r="AA8" s="8">
        <f>IF(AND('Feed Inputs'!AA5="No",'Feed Inputs'!AA6="No"),((((('Feed Inputs'!AA36/7)*365.25)*2000)-SUM(AA90,AA103,AA116,AA133,AA146))/((AA9*AA10)+(AA22*AA23)+(AA35*AA36))),(IF('Feed Inputs'!AA6="Yes",(IF('Feed Inputs'!AA4="Estimated ADFI",'Feed Inputs'!AA30,IF(AND('Feed Inputs'!AA4="Feed delivery",('Feed Inputs'!AA7="No")),((((('Feed Inputs'!AA36/7)*365.25)*2000)-SUM(AA90,AA103,AA116,AA133,AA146))/((AA9*AA10)+(AA22*AA23)+(AA35*AA36))),IF(AND('Feed Inputs'!AA4="Feed delivery",('Feed Inputs'!AA7="Yes")),((((('Feed Inputs'!AA36/7)*365.25)*2000)-SUM(AA133,AA146))/((AA9*AA10)+(AA22*AA23)+(AA35*AA36))),'Feed Inputs'!AA30)))),IF('Feed Inputs'!AA4="Estimated ADFI",'Feed Inputs'!AA30,IF(AND('Feed Inputs'!AA4="Feed delivery",('Feed Inputs'!AA7="No")),((((('Feed Inputs'!AA36/7)*365.25)*2000)-SUM(AA51,AA64,AA77,AA90,AA103,AA116,AA133,AA146))/((AA9*AA10)+(AA22*AA23)+(AA35*AA36))),IF(AND('Feed Inputs'!AA4="Feed delivery",('Feed Inputs'!AA7="Yes")),((((('Feed Inputs'!AA36/7)*365.25)*2000)-SUM(AA51,AA64,AA77,AA133,AA146))/((AA9*AA10)+(AA22*AA23)+(AA35*AA36))),'Feed Inputs'!AA30))))))</f>
        <v>0</v>
      </c>
      <c r="AB8" s="8">
        <f>IF(AND('Feed Inputs'!AB5="No",'Feed Inputs'!AB6="No"),((((('Feed Inputs'!AB36/7)*365.25)*2000)-SUM(AB90,AB103,AB116,AB133,AB146))/((AB9*AB10)+(AB22*AB23)+(AB35*AB36))),(IF('Feed Inputs'!AB6="Yes",(IF('Feed Inputs'!AB4="Estimated ADFI",'Feed Inputs'!AB30,IF(AND('Feed Inputs'!AB4="Feed delivery",('Feed Inputs'!AB7="No")),((((('Feed Inputs'!AB36/7)*365.25)*2000)-SUM(AB90,AB103,AB116,AB133,AB146))/((AB9*AB10)+(AB22*AB23)+(AB35*AB36))),IF(AND('Feed Inputs'!AB4="Feed delivery",('Feed Inputs'!AB7="Yes")),((((('Feed Inputs'!AB36/7)*365.25)*2000)-SUM(AB133,AB146))/((AB9*AB10)+(AB22*AB23)+(AB35*AB36))),'Feed Inputs'!AB30)))),IF('Feed Inputs'!AB4="Estimated ADFI",'Feed Inputs'!AB30,IF(AND('Feed Inputs'!AB4="Feed delivery",('Feed Inputs'!AB7="No")),((((('Feed Inputs'!AB36/7)*365.25)*2000)-SUM(AB51,AB64,AB77,AB90,AB103,AB116,AB133,AB146))/((AB9*AB10)+(AB22*AB23)+(AB35*AB36))),IF(AND('Feed Inputs'!AB4="Feed delivery",('Feed Inputs'!AB7="Yes")),((((('Feed Inputs'!AB36/7)*365.25)*2000)-SUM(AB51,AB64,AB77,AB133,AB146))/((AB9*AB10)+(AB22*AB23)+(AB35*AB36))),'Feed Inputs'!AB30))))))</f>
        <v>0</v>
      </c>
      <c r="AC8" s="8">
        <f>IF(AND('Feed Inputs'!AC5="No",'Feed Inputs'!AC6="No"),((((('Feed Inputs'!AC36/7)*365.25)*2000)-SUM(AC90,AC103,AC116,AC133,AC146))/((AC9*AC10)+(AC22*AC23)+(AC35*AC36))),(IF('Feed Inputs'!AC6="Yes",(IF('Feed Inputs'!AC4="Estimated ADFI",'Feed Inputs'!AC30,IF(AND('Feed Inputs'!AC4="Feed delivery",('Feed Inputs'!AC7="No")),((((('Feed Inputs'!AC36/7)*365.25)*2000)-SUM(AC90,AC103,AC116,AC133,AC146))/((AC9*AC10)+(AC22*AC23)+(AC35*AC36))),IF(AND('Feed Inputs'!AC4="Feed delivery",('Feed Inputs'!AC7="Yes")),((((('Feed Inputs'!AC36/7)*365.25)*2000)-SUM(AC133,AC146))/((AC9*AC10)+(AC22*AC23)+(AC35*AC36))),'Feed Inputs'!AC30)))),IF('Feed Inputs'!AC4="Estimated ADFI",'Feed Inputs'!AC30,IF(AND('Feed Inputs'!AC4="Feed delivery",('Feed Inputs'!AC7="No")),((((('Feed Inputs'!AC36/7)*365.25)*2000)-SUM(AC51,AC64,AC77,AC90,AC103,AC116,AC133,AC146))/((AC9*AC10)+(AC22*AC23)+(AC35*AC36))),IF(AND('Feed Inputs'!AC4="Feed delivery",('Feed Inputs'!AC7="Yes")),((((('Feed Inputs'!AC36/7)*365.25)*2000)-SUM(AC51,AC64,AC77,AC133,AC146))/((AC9*AC10)+(AC22*AC23)+(AC35*AC36))),'Feed Inputs'!AC30))))))</f>
        <v>0</v>
      </c>
      <c r="AD8" s="8">
        <f>IF(AND('Feed Inputs'!AD5="No",'Feed Inputs'!AD6="No"),((((('Feed Inputs'!AD36/7)*365.25)*2000)-SUM(AD90,AD103,AD116,AD133,AD146))/((AD9*AD10)+(AD22*AD23)+(AD35*AD36))),(IF('Feed Inputs'!AD6="Yes",(IF('Feed Inputs'!AD4="Estimated ADFI",'Feed Inputs'!AD30,IF(AND('Feed Inputs'!AD4="Feed delivery",('Feed Inputs'!AD7="No")),((((('Feed Inputs'!AD36/7)*365.25)*2000)-SUM(AD90,AD103,AD116,AD133,AD146))/((AD9*AD10)+(AD22*AD23)+(AD35*AD36))),IF(AND('Feed Inputs'!AD4="Feed delivery",('Feed Inputs'!AD7="Yes")),((((('Feed Inputs'!AD36/7)*365.25)*2000)-SUM(AD133,AD146))/((AD9*AD10)+(AD22*AD23)+(AD35*AD36))),'Feed Inputs'!AD30)))),IF('Feed Inputs'!AD4="Estimated ADFI",'Feed Inputs'!AD30,IF(AND('Feed Inputs'!AD4="Feed delivery",('Feed Inputs'!AD7="No")),((((('Feed Inputs'!AD36/7)*365.25)*2000)-SUM(AD51,AD64,AD77,AD90,AD103,AD116,AD133,AD146))/((AD9*AD10)+(AD22*AD23)+(AD35*AD36))),IF(AND('Feed Inputs'!AD4="Feed delivery",('Feed Inputs'!AD7="Yes")),((((('Feed Inputs'!AD36/7)*365.25)*2000)-SUM(AD51,AD64,AD77,AD133,AD146))/((AD9*AD10)+(AD22*AD23)+(AD35*AD36))),'Feed Inputs'!AD30))))))</f>
        <v>0</v>
      </c>
      <c r="AE8" s="8">
        <f>IF(AND('Feed Inputs'!AE5="No",'Feed Inputs'!AE6="No"),((((('Feed Inputs'!AE36/7)*365.25)*2000)-SUM(AE90,AE103,AE116,AE133,AE146))/((AE9*AE10)+(AE22*AE23)+(AE35*AE36))),(IF('Feed Inputs'!AE6="Yes",(IF('Feed Inputs'!AE4="Estimated ADFI",'Feed Inputs'!AE30,IF(AND('Feed Inputs'!AE4="Feed delivery",('Feed Inputs'!AE7="No")),((((('Feed Inputs'!AE36/7)*365.25)*2000)-SUM(AE90,AE103,AE116,AE133,AE146))/((AE9*AE10)+(AE22*AE23)+(AE35*AE36))),IF(AND('Feed Inputs'!AE4="Feed delivery",('Feed Inputs'!AE7="Yes")),((((('Feed Inputs'!AE36/7)*365.25)*2000)-SUM(AE133,AE146))/((AE9*AE10)+(AE22*AE23)+(AE35*AE36))),'Feed Inputs'!AE30)))),IF('Feed Inputs'!AE4="Estimated ADFI",'Feed Inputs'!AE30,IF(AND('Feed Inputs'!AE4="Feed delivery",('Feed Inputs'!AE7="No")),((((('Feed Inputs'!AE36/7)*365.25)*2000)-SUM(AE51,AE64,AE77,AE90,AE103,AE116,AE133,AE146))/((AE9*AE10)+(AE22*AE23)+(AE35*AE36))),IF(AND('Feed Inputs'!AE4="Feed delivery",('Feed Inputs'!AE7="Yes")),((((('Feed Inputs'!AE36/7)*365.25)*2000)-SUM(AE51,AE64,AE77,AE133,AE146))/((AE9*AE10)+(AE22*AE23)+(AE35*AE36))),'Feed Inputs'!AE30))))))</f>
        <v>0</v>
      </c>
      <c r="AF8" s="8">
        <f>IF(AND('Feed Inputs'!AF5="No",'Feed Inputs'!AF6="No"),((((('Feed Inputs'!AF36/7)*365.25)*2000)-SUM(AF90,AF103,AF116,AF133,AF146))/((AF9*AF10)+(AF22*AF23)+(AF35*AF36))),(IF('Feed Inputs'!AF6="Yes",(IF('Feed Inputs'!AF4="Estimated ADFI",'Feed Inputs'!AF30,IF(AND('Feed Inputs'!AF4="Feed delivery",('Feed Inputs'!AF7="No")),((((('Feed Inputs'!AF36/7)*365.25)*2000)-SUM(AF90,AF103,AF116,AF133,AF146))/((AF9*AF10)+(AF22*AF23)+(AF35*AF36))),IF(AND('Feed Inputs'!AF4="Feed delivery",('Feed Inputs'!AF7="Yes")),((((('Feed Inputs'!AF36/7)*365.25)*2000)-SUM(AF133,AF146))/((AF9*AF10)+(AF22*AF23)+(AF35*AF36))),'Feed Inputs'!AF30)))),IF('Feed Inputs'!AF4="Estimated ADFI",'Feed Inputs'!AF30,IF(AND('Feed Inputs'!AF4="Feed delivery",('Feed Inputs'!AF7="No")),((((('Feed Inputs'!AF36/7)*365.25)*2000)-SUM(AF51,AF64,AF77,AF90,AF103,AF116,AF133,AF146))/((AF9*AF10)+(AF22*AF23)+(AF35*AF36))),IF(AND('Feed Inputs'!AF4="Feed delivery",('Feed Inputs'!AF7="Yes")),((((('Feed Inputs'!AF36/7)*365.25)*2000)-SUM(AF51,AF64,AF77,AF133,AF146))/((AF9*AF10)+(AF22*AF23)+(AF35*AF36))),'Feed Inputs'!AF30))))))</f>
        <v>0</v>
      </c>
      <c r="AG8" s="8">
        <f>IF(AND('Feed Inputs'!AG5="No",'Feed Inputs'!AG6="No"),((((('Feed Inputs'!AG36/7)*365.25)*2000)-SUM(AG90,AG103,AG116,AG133,AG146))/((AG9*AG10)+(AG22*AG23)+(AG35*AG36))),(IF('Feed Inputs'!AG6="Yes",(IF('Feed Inputs'!AG4="Estimated ADFI",'Feed Inputs'!AG30,IF(AND('Feed Inputs'!AG4="Feed delivery",('Feed Inputs'!AG7="No")),((((('Feed Inputs'!AG36/7)*365.25)*2000)-SUM(AG90,AG103,AG116,AG133,AG146))/((AG9*AG10)+(AG22*AG23)+(AG35*AG36))),IF(AND('Feed Inputs'!AG4="Feed delivery",('Feed Inputs'!AG7="Yes")),((((('Feed Inputs'!AG36/7)*365.25)*2000)-SUM(AG133,AG146))/((AG9*AG10)+(AG22*AG23)+(AG35*AG36))),'Feed Inputs'!AG30)))),IF('Feed Inputs'!AG4="Estimated ADFI",'Feed Inputs'!AG30,IF(AND('Feed Inputs'!AG4="Feed delivery",('Feed Inputs'!AG7="No")),((((('Feed Inputs'!AG36/7)*365.25)*2000)-SUM(AG51,AG64,AG77,AG90,AG103,AG116,AG133,AG146))/((AG9*AG10)+(AG22*AG23)+(AG35*AG36))),IF(AND('Feed Inputs'!AG4="Feed delivery",('Feed Inputs'!AG7="Yes")),((((('Feed Inputs'!AG36/7)*365.25)*2000)-SUM(AG51,AG64,AG77,AG133,AG146))/((AG9*AG10)+(AG22*AG23)+(AG35*AG36))),'Feed Inputs'!AG30))))))</f>
        <v>0</v>
      </c>
      <c r="AH8" s="8">
        <f>IF(AND('Feed Inputs'!AH5="No",'Feed Inputs'!AH6="No"),((((('Feed Inputs'!AH36/7)*365.25)*2000)-SUM(AH90,AH103,AH116,AH133,AH146))/((AH9*AH10)+(AH22*AH23)+(AH35*AH36))),(IF('Feed Inputs'!AH6="Yes",(IF('Feed Inputs'!AH4="Estimated ADFI",'Feed Inputs'!AH30,IF(AND('Feed Inputs'!AH4="Feed delivery",('Feed Inputs'!AH7="No")),((((('Feed Inputs'!AH36/7)*365.25)*2000)-SUM(AH90,AH103,AH116,AH133,AH146))/((AH9*AH10)+(AH22*AH23)+(AH35*AH36))),IF(AND('Feed Inputs'!AH4="Feed delivery",('Feed Inputs'!AH7="Yes")),((((('Feed Inputs'!AH36/7)*365.25)*2000)-SUM(AH133,AH146))/((AH9*AH10)+(AH22*AH23)+(AH35*AH36))),'Feed Inputs'!AH30)))),IF('Feed Inputs'!AH4="Estimated ADFI",'Feed Inputs'!AH30,IF(AND('Feed Inputs'!AH4="Feed delivery",('Feed Inputs'!AH7="No")),((((('Feed Inputs'!AH36/7)*365.25)*2000)-SUM(AH51,AH64,AH77,AH90,AH103,AH116,AH133,AH146))/((AH9*AH10)+(AH22*AH23)+(AH35*AH36))),IF(AND('Feed Inputs'!AH4="Feed delivery",('Feed Inputs'!AH7="Yes")),((((('Feed Inputs'!AH36/7)*365.25)*2000)-SUM(AH51,AH64,AH77,AH133,AH146))/((AH9*AH10)+(AH22*AH23)+(AH35*AH36))),'Feed Inputs'!AH30))))))</f>
        <v>0</v>
      </c>
      <c r="AI8" s="8">
        <f>IF(AND('Feed Inputs'!AI5="No",'Feed Inputs'!AI6="No"),((((('Feed Inputs'!AI36/7)*365.25)*2000)-SUM(AI90,AI103,AI116,AI133,AI146))/((AI9*AI10)+(AI22*AI23)+(AI35*AI36))),(IF('Feed Inputs'!AI6="Yes",(IF('Feed Inputs'!AI4="Estimated ADFI",'Feed Inputs'!AI30,IF(AND('Feed Inputs'!AI4="Feed delivery",('Feed Inputs'!AI7="No")),((((('Feed Inputs'!AI36/7)*365.25)*2000)-SUM(AI90,AI103,AI116,AI133,AI146))/((AI9*AI10)+(AI22*AI23)+(AI35*AI36))),IF(AND('Feed Inputs'!AI4="Feed delivery",('Feed Inputs'!AI7="Yes")),((((('Feed Inputs'!AI36/7)*365.25)*2000)-SUM(AI133,AI146))/((AI9*AI10)+(AI22*AI23)+(AI35*AI36))),'Feed Inputs'!AI30)))),IF('Feed Inputs'!AI4="Estimated ADFI",'Feed Inputs'!AI30,IF(AND('Feed Inputs'!AI4="Feed delivery",('Feed Inputs'!AI7="No")),((((('Feed Inputs'!AI36/7)*365.25)*2000)-SUM(AI51,AI64,AI77,AI90,AI103,AI116,AI133,AI146))/((AI9*AI10)+(AI22*AI23)+(AI35*AI36))),IF(AND('Feed Inputs'!AI4="Feed delivery",('Feed Inputs'!AI7="Yes")),((((('Feed Inputs'!AI36/7)*365.25)*2000)-SUM(AI51,AI64,AI77,AI133,AI146))/((AI9*AI10)+(AI22*AI23)+(AI35*AI36))),'Feed Inputs'!AI30))))))</f>
        <v>0</v>
      </c>
      <c r="AJ8" s="8">
        <f>IF(AND('Feed Inputs'!AJ5="No",'Feed Inputs'!AJ6="No"),((((('Feed Inputs'!AJ36/7)*365.25)*2000)-SUM(AJ90,AJ103,AJ116,AJ133,AJ146))/((AJ9*AJ10)+(AJ22*AJ23)+(AJ35*AJ36))),(IF('Feed Inputs'!AJ6="Yes",(IF('Feed Inputs'!AJ4="Estimated ADFI",'Feed Inputs'!AJ30,IF(AND('Feed Inputs'!AJ4="Feed delivery",('Feed Inputs'!AJ7="No")),((((('Feed Inputs'!AJ36/7)*365.25)*2000)-SUM(AJ90,AJ103,AJ116,AJ133,AJ146))/((AJ9*AJ10)+(AJ22*AJ23)+(AJ35*AJ36))),IF(AND('Feed Inputs'!AJ4="Feed delivery",('Feed Inputs'!AJ7="Yes")),((((('Feed Inputs'!AJ36/7)*365.25)*2000)-SUM(AJ133,AJ146))/((AJ9*AJ10)+(AJ22*AJ23)+(AJ35*AJ36))),'Feed Inputs'!AJ30)))),IF('Feed Inputs'!AJ4="Estimated ADFI",'Feed Inputs'!AJ30,IF(AND('Feed Inputs'!AJ4="Feed delivery",('Feed Inputs'!AJ7="No")),((((('Feed Inputs'!AJ36/7)*365.25)*2000)-SUM(AJ51,AJ64,AJ77,AJ90,AJ103,AJ116,AJ133,AJ146))/((AJ9*AJ10)+(AJ22*AJ23)+(AJ35*AJ36))),IF(AND('Feed Inputs'!AJ4="Feed delivery",('Feed Inputs'!AJ7="Yes")),((((('Feed Inputs'!AJ36/7)*365.25)*2000)-SUM(AJ51,AJ64,AJ77,AJ133,AJ146))/((AJ9*AJ10)+(AJ22*AJ23)+(AJ35*AJ36))),'Feed Inputs'!AJ30))))))</f>
        <v>0</v>
      </c>
      <c r="AK8" s="8">
        <f>IF(AND('Feed Inputs'!AK5="No",'Feed Inputs'!AK6="No"),((((('Feed Inputs'!AK36/7)*365.25)*2000)-SUM(AK90,AK103,AK116,AK133,AK146))/((AK9*AK10)+(AK22*AK23)+(AK35*AK36))),(IF('Feed Inputs'!AK6="Yes",(IF('Feed Inputs'!AK4="Estimated ADFI",'Feed Inputs'!AK30,IF(AND('Feed Inputs'!AK4="Feed delivery",('Feed Inputs'!AK7="No")),((((('Feed Inputs'!AK36/7)*365.25)*2000)-SUM(AK90,AK103,AK116,AK133,AK146))/((AK9*AK10)+(AK22*AK23)+(AK35*AK36))),IF(AND('Feed Inputs'!AK4="Feed delivery",('Feed Inputs'!AK7="Yes")),((((('Feed Inputs'!AK36/7)*365.25)*2000)-SUM(AK133,AK146))/((AK9*AK10)+(AK22*AK23)+(AK35*AK36))),'Feed Inputs'!AK30)))),IF('Feed Inputs'!AK4="Estimated ADFI",'Feed Inputs'!AK30,IF(AND('Feed Inputs'!AK4="Feed delivery",('Feed Inputs'!AK7="No")),((((('Feed Inputs'!AK36/7)*365.25)*2000)-SUM(AK51,AK64,AK77,AK90,AK103,AK116,AK133,AK146))/((AK9*AK10)+(AK22*AK23)+(AK35*AK36))),IF(AND('Feed Inputs'!AK4="Feed delivery",('Feed Inputs'!AK7="Yes")),((((('Feed Inputs'!AK36/7)*365.25)*2000)-SUM(AK51,AK64,AK77,AK133,AK146))/((AK9*AK10)+(AK22*AK23)+(AK35*AK36))),'Feed Inputs'!AK30))))))</f>
        <v>0</v>
      </c>
      <c r="AL8" s="8">
        <f>IF(AND('Feed Inputs'!AL5="No",'Feed Inputs'!AL6="No"),((((('Feed Inputs'!AL36/7)*365.25)*2000)-SUM(AL90,AL103,AL116,AL133,AL146))/((AL9*AL10)+(AL22*AL23)+(AL35*AL36))),(IF('Feed Inputs'!AL6="Yes",(IF('Feed Inputs'!AL4="Estimated ADFI",'Feed Inputs'!AL30,IF(AND('Feed Inputs'!AL4="Feed delivery",('Feed Inputs'!AL7="No")),((((('Feed Inputs'!AL36/7)*365.25)*2000)-SUM(AL90,AL103,AL116,AL133,AL146))/((AL9*AL10)+(AL22*AL23)+(AL35*AL36))),IF(AND('Feed Inputs'!AL4="Feed delivery",('Feed Inputs'!AL7="Yes")),((((('Feed Inputs'!AL36/7)*365.25)*2000)-SUM(AL133,AL146))/((AL9*AL10)+(AL22*AL23)+(AL35*AL36))),'Feed Inputs'!AL30)))),IF('Feed Inputs'!AL4="Estimated ADFI",'Feed Inputs'!AL30,IF(AND('Feed Inputs'!AL4="Feed delivery",('Feed Inputs'!AL7="No")),((((('Feed Inputs'!AL36/7)*365.25)*2000)-SUM(AL51,AL64,AL77,AL90,AL103,AL116,AL133,AL146))/((AL9*AL10)+(AL22*AL23)+(AL35*AL36))),IF(AND('Feed Inputs'!AL4="Feed delivery",('Feed Inputs'!AL7="Yes")),((((('Feed Inputs'!AL36/7)*365.25)*2000)-SUM(AL51,AL64,AL77,AL133,AL146))/((AL9*AL10)+(AL22*AL23)+(AL35*AL36))),'Feed Inputs'!AL30))))))</f>
        <v>0</v>
      </c>
      <c r="AM8" s="8">
        <f>IF(AND('Feed Inputs'!AM5="No",'Feed Inputs'!AM6="No"),((((('Feed Inputs'!AM36/7)*365.25)*2000)-SUM(AM90,AM103,AM116,AM133,AM146))/((AM9*AM10)+(AM22*AM23)+(AM35*AM36))),(IF('Feed Inputs'!AM6="Yes",(IF('Feed Inputs'!AM4="Estimated ADFI",'Feed Inputs'!AM30,IF(AND('Feed Inputs'!AM4="Feed delivery",('Feed Inputs'!AM7="No")),((((('Feed Inputs'!AM36/7)*365.25)*2000)-SUM(AM90,AM103,AM116,AM133,AM146))/((AM9*AM10)+(AM22*AM23)+(AM35*AM36))),IF(AND('Feed Inputs'!AM4="Feed delivery",('Feed Inputs'!AM7="Yes")),((((('Feed Inputs'!AM36/7)*365.25)*2000)-SUM(AM133,AM146))/((AM9*AM10)+(AM22*AM23)+(AM35*AM36))),'Feed Inputs'!AM30)))),IF('Feed Inputs'!AM4="Estimated ADFI",'Feed Inputs'!AM30,IF(AND('Feed Inputs'!AM4="Feed delivery",('Feed Inputs'!AM7="No")),((((('Feed Inputs'!AM36/7)*365.25)*2000)-SUM(AM51,AM64,AM77,AM90,AM103,AM116,AM133,AM146))/((AM9*AM10)+(AM22*AM23)+(AM35*AM36))),IF(AND('Feed Inputs'!AM4="Feed delivery",('Feed Inputs'!AM7="Yes")),((((('Feed Inputs'!AM36/7)*365.25)*2000)-SUM(AM51,AM64,AM77,AM133,AM146))/((AM9*AM10)+(AM22*AM23)+(AM35*AM36))),'Feed Inputs'!AM30))))))</f>
        <v>0</v>
      </c>
      <c r="AN8" s="8">
        <f>IF(AND('Feed Inputs'!AN5="No",'Feed Inputs'!AN6="No"),((((('Feed Inputs'!AN36/7)*365.25)*2000)-SUM(AN90,AN103,AN116,AN133,AN146))/((AN9*AN10)+(AN22*AN23)+(AN35*AN36))),(IF('Feed Inputs'!AN6="Yes",(IF('Feed Inputs'!AN4="Estimated ADFI",'Feed Inputs'!AN30,IF(AND('Feed Inputs'!AN4="Feed delivery",('Feed Inputs'!AN7="No")),((((('Feed Inputs'!AN36/7)*365.25)*2000)-SUM(AN90,AN103,AN116,AN133,AN146))/((AN9*AN10)+(AN22*AN23)+(AN35*AN36))),IF(AND('Feed Inputs'!AN4="Feed delivery",('Feed Inputs'!AN7="Yes")),((((('Feed Inputs'!AN36/7)*365.25)*2000)-SUM(AN133,AN146))/((AN9*AN10)+(AN22*AN23)+(AN35*AN36))),'Feed Inputs'!AN30)))),IF('Feed Inputs'!AN4="Estimated ADFI",'Feed Inputs'!AN30,IF(AND('Feed Inputs'!AN4="Feed delivery",('Feed Inputs'!AN7="No")),((((('Feed Inputs'!AN36/7)*365.25)*2000)-SUM(AN51,AN64,AN77,AN90,AN103,AN116,AN133,AN146))/((AN9*AN10)+(AN22*AN23)+(AN35*AN36))),IF(AND('Feed Inputs'!AN4="Feed delivery",('Feed Inputs'!AN7="Yes")),((((('Feed Inputs'!AN36/7)*365.25)*2000)-SUM(AN51,AN64,AN77,AN133,AN146))/((AN9*AN10)+(AN22*AN23)+(AN35*AN36))),'Feed Inputs'!AN30))))))</f>
        <v>0</v>
      </c>
      <c r="AO8" s="8">
        <f>IF(AND('Feed Inputs'!AO5="No",'Feed Inputs'!AO6="No"),((((('Feed Inputs'!AO36/7)*365.25)*2000)-SUM(AO90,AO103,AO116,AO133,AO146))/((AO9*AO10)+(AO22*AO23)+(AO35*AO36))),(IF('Feed Inputs'!AO6="Yes",(IF('Feed Inputs'!AO4="Estimated ADFI",'Feed Inputs'!AO30,IF(AND('Feed Inputs'!AO4="Feed delivery",('Feed Inputs'!AO7="No")),((((('Feed Inputs'!AO36/7)*365.25)*2000)-SUM(AO90,AO103,AO116,AO133,AO146))/((AO9*AO10)+(AO22*AO23)+(AO35*AO36))),IF(AND('Feed Inputs'!AO4="Feed delivery",('Feed Inputs'!AO7="Yes")),((((('Feed Inputs'!AO36/7)*365.25)*2000)-SUM(AO133,AO146))/((AO9*AO10)+(AO22*AO23)+(AO35*AO36))),'Feed Inputs'!AO30)))),IF('Feed Inputs'!AO4="Estimated ADFI",'Feed Inputs'!AO30,IF(AND('Feed Inputs'!AO4="Feed delivery",('Feed Inputs'!AO7="No")),((((('Feed Inputs'!AO36/7)*365.25)*2000)-SUM(AO51,AO64,AO77,AO90,AO103,AO116,AO133,AO146))/((AO9*AO10)+(AO22*AO23)+(AO35*AO36))),IF(AND('Feed Inputs'!AO4="Feed delivery",('Feed Inputs'!AO7="Yes")),((((('Feed Inputs'!AO36/7)*365.25)*2000)-SUM(AO51,AO64,AO77,AO133,AO146))/((AO9*AO10)+(AO22*AO23)+(AO35*AO36))),'Feed Inputs'!AO30))))))</f>
        <v>0</v>
      </c>
      <c r="AP8" s="8">
        <f>IF(AND('Feed Inputs'!AP5="No",'Feed Inputs'!AP6="No"),((((('Feed Inputs'!AP36/7)*365.25)*2000)-SUM(AP90,AP103,AP116,AP133,AP146))/((AP9*AP10)+(AP22*AP23)+(AP35*AP36))),(IF('Feed Inputs'!AP6="Yes",(IF('Feed Inputs'!AP4="Estimated ADFI",'Feed Inputs'!AP30,IF(AND('Feed Inputs'!AP4="Feed delivery",('Feed Inputs'!AP7="No")),((((('Feed Inputs'!AP36/7)*365.25)*2000)-SUM(AP90,AP103,AP116,AP133,AP146))/((AP9*AP10)+(AP22*AP23)+(AP35*AP36))),IF(AND('Feed Inputs'!AP4="Feed delivery",('Feed Inputs'!AP7="Yes")),((((('Feed Inputs'!AP36/7)*365.25)*2000)-SUM(AP133,AP146))/((AP9*AP10)+(AP22*AP23)+(AP35*AP36))),'Feed Inputs'!AP30)))),IF('Feed Inputs'!AP4="Estimated ADFI",'Feed Inputs'!AP30,IF(AND('Feed Inputs'!AP4="Feed delivery",('Feed Inputs'!AP7="No")),((((('Feed Inputs'!AP36/7)*365.25)*2000)-SUM(AP51,AP64,AP77,AP90,AP103,AP116,AP133,AP146))/((AP9*AP10)+(AP22*AP23)+(AP35*AP36))),IF(AND('Feed Inputs'!AP4="Feed delivery",('Feed Inputs'!AP7="Yes")),((((('Feed Inputs'!AP36/7)*365.25)*2000)-SUM(AP51,AP64,AP77,AP133,AP146))/((AP9*AP10)+(AP22*AP23)+(AP35*AP36))),'Feed Inputs'!AP30))))))</f>
        <v>0</v>
      </c>
      <c r="AQ8" s="8">
        <f>IF(AND('Feed Inputs'!AQ5="No",'Feed Inputs'!AQ6="No"),((((('Feed Inputs'!AQ36/7)*365.25)*2000)-SUM(AQ90,AQ103,AQ116,AQ133,AQ146))/((AQ9*AQ10)+(AQ22*AQ23)+(AQ35*AQ36))),(IF('Feed Inputs'!AQ6="Yes",(IF('Feed Inputs'!AQ4="Estimated ADFI",'Feed Inputs'!AQ30,IF(AND('Feed Inputs'!AQ4="Feed delivery",('Feed Inputs'!AQ7="No")),((((('Feed Inputs'!AQ36/7)*365.25)*2000)-SUM(AQ90,AQ103,AQ116,AQ133,AQ146))/((AQ9*AQ10)+(AQ22*AQ23)+(AQ35*AQ36))),IF(AND('Feed Inputs'!AQ4="Feed delivery",('Feed Inputs'!AQ7="Yes")),((((('Feed Inputs'!AQ36/7)*365.25)*2000)-SUM(AQ133,AQ146))/((AQ9*AQ10)+(AQ22*AQ23)+(AQ35*AQ36))),'Feed Inputs'!AQ30)))),IF('Feed Inputs'!AQ4="Estimated ADFI",'Feed Inputs'!AQ30,IF(AND('Feed Inputs'!AQ4="Feed delivery",('Feed Inputs'!AQ7="No")),((((('Feed Inputs'!AQ36/7)*365.25)*2000)-SUM(AQ51,AQ64,AQ77,AQ90,AQ103,AQ116,AQ133,AQ146))/((AQ9*AQ10)+(AQ22*AQ23)+(AQ35*AQ36))),IF(AND('Feed Inputs'!AQ4="Feed delivery",('Feed Inputs'!AQ7="Yes")),((((('Feed Inputs'!AQ36/7)*365.25)*2000)-SUM(AQ51,AQ64,AQ77,AQ133,AQ146))/((AQ9*AQ10)+(AQ22*AQ23)+(AQ35*AQ36))),'Feed Inputs'!AQ30))))))</f>
        <v>0</v>
      </c>
      <c r="AR8" s="8">
        <f>IF(AND('Feed Inputs'!AR5="No",'Feed Inputs'!AR6="No"),((((('Feed Inputs'!AR36/7)*365.25)*2000)-SUM(AR90,AR103,AR116,AR133,AR146))/((AR9*AR10)+(AR22*AR23)+(AR35*AR36))),(IF('Feed Inputs'!AR6="Yes",(IF('Feed Inputs'!AR4="Estimated ADFI",'Feed Inputs'!AR30,IF(AND('Feed Inputs'!AR4="Feed delivery",('Feed Inputs'!AR7="No")),((((('Feed Inputs'!AR36/7)*365.25)*2000)-SUM(AR90,AR103,AR116,AR133,AR146))/((AR9*AR10)+(AR22*AR23)+(AR35*AR36))),IF(AND('Feed Inputs'!AR4="Feed delivery",('Feed Inputs'!AR7="Yes")),((((('Feed Inputs'!AR36/7)*365.25)*2000)-SUM(AR133,AR146))/((AR9*AR10)+(AR22*AR23)+(AR35*AR36))),'Feed Inputs'!AR30)))),IF('Feed Inputs'!AR4="Estimated ADFI",'Feed Inputs'!AR30,IF(AND('Feed Inputs'!AR4="Feed delivery",('Feed Inputs'!AR7="No")),((((('Feed Inputs'!AR36/7)*365.25)*2000)-SUM(AR51,AR64,AR77,AR90,AR103,AR116,AR133,AR146))/((AR9*AR10)+(AR22*AR23)+(AR35*AR36))),IF(AND('Feed Inputs'!AR4="Feed delivery",('Feed Inputs'!AR7="Yes")),((((('Feed Inputs'!AR36/7)*365.25)*2000)-SUM(AR51,AR64,AR77,AR133,AR146))/((AR9*AR10)+(AR22*AR23)+(AR35*AR36))),'Feed Inputs'!AR30))))))</f>
        <v>0</v>
      </c>
      <c r="AS8" s="8">
        <f>IF(AND('Feed Inputs'!AS5="No",'Feed Inputs'!AS6="No"),((((('Feed Inputs'!AS36/7)*365.25)*2000)-SUM(AS90,AS103,AS116,AS133,AS146))/((AS9*AS10)+(AS22*AS23)+(AS35*AS36))),(IF('Feed Inputs'!AS6="Yes",(IF('Feed Inputs'!AS4="Estimated ADFI",'Feed Inputs'!AS30,IF(AND('Feed Inputs'!AS4="Feed delivery",('Feed Inputs'!AS7="No")),((((('Feed Inputs'!AS36/7)*365.25)*2000)-SUM(AS90,AS103,AS116,AS133,AS146))/((AS9*AS10)+(AS22*AS23)+(AS35*AS36))),IF(AND('Feed Inputs'!AS4="Feed delivery",('Feed Inputs'!AS7="Yes")),((((('Feed Inputs'!AS36/7)*365.25)*2000)-SUM(AS133,AS146))/((AS9*AS10)+(AS22*AS23)+(AS35*AS36))),'Feed Inputs'!AS30)))),IF('Feed Inputs'!AS4="Estimated ADFI",'Feed Inputs'!AS30,IF(AND('Feed Inputs'!AS4="Feed delivery",('Feed Inputs'!AS7="No")),((((('Feed Inputs'!AS36/7)*365.25)*2000)-SUM(AS51,AS64,AS77,AS90,AS103,AS116,AS133,AS146))/((AS9*AS10)+(AS22*AS23)+(AS35*AS36))),IF(AND('Feed Inputs'!AS4="Feed delivery",('Feed Inputs'!AS7="Yes")),((((('Feed Inputs'!AS36/7)*365.25)*2000)-SUM(AS51,AS64,AS77,AS133,AS146))/((AS9*AS10)+(AS22*AS23)+(AS35*AS36))),'Feed Inputs'!AS30))))))</f>
        <v>0</v>
      </c>
      <c r="AT8" s="8">
        <f>IF(AND('Feed Inputs'!AT5="No",'Feed Inputs'!AT6="No"),((((('Feed Inputs'!AT36/7)*365.25)*2000)-SUM(AT90,AT103,AT116,AT133,AT146))/((AT9*AT10)+(AT22*AT23)+(AT35*AT36))),(IF('Feed Inputs'!AT6="Yes",(IF('Feed Inputs'!AT4="Estimated ADFI",'Feed Inputs'!AT30,IF(AND('Feed Inputs'!AT4="Feed delivery",('Feed Inputs'!AT7="No")),((((('Feed Inputs'!AT36/7)*365.25)*2000)-SUM(AT90,AT103,AT116,AT133,AT146))/((AT9*AT10)+(AT22*AT23)+(AT35*AT36))),IF(AND('Feed Inputs'!AT4="Feed delivery",('Feed Inputs'!AT7="Yes")),((((('Feed Inputs'!AT36/7)*365.25)*2000)-SUM(AT133,AT146))/((AT9*AT10)+(AT22*AT23)+(AT35*AT36))),'Feed Inputs'!AT30)))),IF('Feed Inputs'!AT4="Estimated ADFI",'Feed Inputs'!AT30,IF(AND('Feed Inputs'!AT4="Feed delivery",('Feed Inputs'!AT7="No")),((((('Feed Inputs'!AT36/7)*365.25)*2000)-SUM(AT51,AT64,AT77,AT90,AT103,AT116,AT133,AT146))/((AT9*AT10)+(AT22*AT23)+(AT35*AT36))),IF(AND('Feed Inputs'!AT4="Feed delivery",('Feed Inputs'!AT7="Yes")),((((('Feed Inputs'!AT36/7)*365.25)*2000)-SUM(AT51,AT64,AT77,AT133,AT146))/((AT9*AT10)+(AT22*AT23)+(AT35*AT36))),'Feed Inputs'!AT30))))))</f>
        <v>0</v>
      </c>
      <c r="AU8" s="8">
        <f>IF(AND('Feed Inputs'!AU5="No",'Feed Inputs'!AU6="No"),((((('Feed Inputs'!AU36/7)*365.25)*2000)-SUM(AU90,AU103,AU116,AU133,AU146))/((AU9*AU10)+(AU22*AU23)+(AU35*AU36))),(IF('Feed Inputs'!AU6="Yes",(IF('Feed Inputs'!AU4="Estimated ADFI",'Feed Inputs'!AU30,IF(AND('Feed Inputs'!AU4="Feed delivery",('Feed Inputs'!AU7="No")),((((('Feed Inputs'!AU36/7)*365.25)*2000)-SUM(AU90,AU103,AU116,AU133,AU146))/((AU9*AU10)+(AU22*AU23)+(AU35*AU36))),IF(AND('Feed Inputs'!AU4="Feed delivery",('Feed Inputs'!AU7="Yes")),((((('Feed Inputs'!AU36/7)*365.25)*2000)-SUM(AU133,AU146))/((AU9*AU10)+(AU22*AU23)+(AU35*AU36))),'Feed Inputs'!AU30)))),IF('Feed Inputs'!AU4="Estimated ADFI",'Feed Inputs'!AU30,IF(AND('Feed Inputs'!AU4="Feed delivery",('Feed Inputs'!AU7="No")),((((('Feed Inputs'!AU36/7)*365.25)*2000)-SUM(AU51,AU64,AU77,AU90,AU103,AU116,AU133,AU146))/((AU9*AU10)+(AU22*AU23)+(AU35*AU36))),IF(AND('Feed Inputs'!AU4="Feed delivery",('Feed Inputs'!AU7="Yes")),((((('Feed Inputs'!AU36/7)*365.25)*2000)-SUM(AU51,AU64,AU77,AU133,AU146))/((AU9*AU10)+(AU22*AU23)+(AU35*AU36))),'Feed Inputs'!AU30))))))</f>
        <v>0</v>
      </c>
      <c r="AV8" s="8">
        <f>IF(AND('Feed Inputs'!AV5="No",'Feed Inputs'!AV6="No"),((((('Feed Inputs'!AV36/7)*365.25)*2000)-SUM(AV90,AV103,AV116,AV133,AV146))/((AV9*AV10)+(AV22*AV23)+(AV35*AV36))),(IF('Feed Inputs'!AV6="Yes",(IF('Feed Inputs'!AV4="Estimated ADFI",'Feed Inputs'!AV30,IF(AND('Feed Inputs'!AV4="Feed delivery",('Feed Inputs'!AV7="No")),((((('Feed Inputs'!AV36/7)*365.25)*2000)-SUM(AV90,AV103,AV116,AV133,AV146))/((AV9*AV10)+(AV22*AV23)+(AV35*AV36))),IF(AND('Feed Inputs'!AV4="Feed delivery",('Feed Inputs'!AV7="Yes")),((((('Feed Inputs'!AV36/7)*365.25)*2000)-SUM(AV133,AV146))/((AV9*AV10)+(AV22*AV23)+(AV35*AV36))),'Feed Inputs'!AV30)))),IF('Feed Inputs'!AV4="Estimated ADFI",'Feed Inputs'!AV30,IF(AND('Feed Inputs'!AV4="Feed delivery",('Feed Inputs'!AV7="No")),((((('Feed Inputs'!AV36/7)*365.25)*2000)-SUM(AV51,AV64,AV77,AV90,AV103,AV116,AV133,AV146))/((AV9*AV10)+(AV22*AV23)+(AV35*AV36))),IF(AND('Feed Inputs'!AV4="Feed delivery",('Feed Inputs'!AV7="Yes")),((((('Feed Inputs'!AV36/7)*365.25)*2000)-SUM(AV51,AV64,AV77,AV133,AV146))/((AV9*AV10)+(AV22*AV23)+(AV35*AV36))),'Feed Inputs'!AV30))))))</f>
        <v>0</v>
      </c>
      <c r="AW8" s="8">
        <f>IF(AND('Feed Inputs'!AW5="No",'Feed Inputs'!AW6="No"),((((('Feed Inputs'!AW36/7)*365.25)*2000)-SUM(AW90,AW103,AW116,AW133,AW146))/((AW9*AW10)+(AW22*AW23)+(AW35*AW36))),(IF('Feed Inputs'!AW6="Yes",(IF('Feed Inputs'!AW4="Estimated ADFI",'Feed Inputs'!AW30,IF(AND('Feed Inputs'!AW4="Feed delivery",('Feed Inputs'!AW7="No")),((((('Feed Inputs'!AW36/7)*365.25)*2000)-SUM(AW90,AW103,AW116,AW133,AW146))/((AW9*AW10)+(AW22*AW23)+(AW35*AW36))),IF(AND('Feed Inputs'!AW4="Feed delivery",('Feed Inputs'!AW7="Yes")),((((('Feed Inputs'!AW36/7)*365.25)*2000)-SUM(AW133,AW146))/((AW9*AW10)+(AW22*AW23)+(AW35*AW36))),'Feed Inputs'!AW30)))),IF('Feed Inputs'!AW4="Estimated ADFI",'Feed Inputs'!AW30,IF(AND('Feed Inputs'!AW4="Feed delivery",('Feed Inputs'!AW7="No")),((((('Feed Inputs'!AW36/7)*365.25)*2000)-SUM(AW51,AW64,AW77,AW90,AW103,AW116,AW133,AW146))/((AW9*AW10)+(AW22*AW23)+(AW35*AW36))),IF(AND('Feed Inputs'!AW4="Feed delivery",('Feed Inputs'!AW7="Yes")),((((('Feed Inputs'!AW36/7)*365.25)*2000)-SUM(AW51,AW64,AW77,AW133,AW146))/((AW9*AW10)+(AW22*AW23)+(AW35*AW36))),'Feed Inputs'!AW30))))))</f>
        <v>0</v>
      </c>
      <c r="AX8" s="8">
        <f>IF(AND('Feed Inputs'!AX5="No",'Feed Inputs'!AX6="No"),((((('Feed Inputs'!AX36/7)*365.25)*2000)-SUM(AX90,AX103,AX116,AX133,AX146))/((AX9*AX10)+(AX22*AX23)+(AX35*AX36))),(IF('Feed Inputs'!AX6="Yes",(IF('Feed Inputs'!AX4="Estimated ADFI",'Feed Inputs'!AX30,IF(AND('Feed Inputs'!AX4="Feed delivery",('Feed Inputs'!AX7="No")),((((('Feed Inputs'!AX36/7)*365.25)*2000)-SUM(AX90,AX103,AX116,AX133,AX146))/((AX9*AX10)+(AX22*AX23)+(AX35*AX36))),IF(AND('Feed Inputs'!AX4="Feed delivery",('Feed Inputs'!AX7="Yes")),((((('Feed Inputs'!AX36/7)*365.25)*2000)-SUM(AX133,AX146))/((AX9*AX10)+(AX22*AX23)+(AX35*AX36))),'Feed Inputs'!AX30)))),IF('Feed Inputs'!AX4="Estimated ADFI",'Feed Inputs'!AX30,IF(AND('Feed Inputs'!AX4="Feed delivery",('Feed Inputs'!AX7="No")),((((('Feed Inputs'!AX36/7)*365.25)*2000)-SUM(AX51,AX64,AX77,AX90,AX103,AX116,AX133,AX146))/((AX9*AX10)+(AX22*AX23)+(AX35*AX36))),IF(AND('Feed Inputs'!AX4="Feed delivery",('Feed Inputs'!AX7="Yes")),((((('Feed Inputs'!AX36/7)*365.25)*2000)-SUM(AX51,AX64,AX77,AX133,AX146))/((AX9*AX10)+(AX22*AX23)+(AX35*AX36))),'Feed Inputs'!AX30))))))</f>
        <v>0</v>
      </c>
      <c r="AY8" s="8">
        <f>IF(AND('Feed Inputs'!AY5="No",'Feed Inputs'!AY6="No"),((((('Feed Inputs'!AY36/7)*365.25)*2000)-SUM(AY90,AY103,AY116,AY133,AY146))/((AY9*AY10)+(AY22*AY23)+(AY35*AY36))),(IF('Feed Inputs'!AY6="Yes",(IF('Feed Inputs'!AY4="Estimated ADFI",'Feed Inputs'!AY30,IF(AND('Feed Inputs'!AY4="Feed delivery",('Feed Inputs'!AY7="No")),((((('Feed Inputs'!AY36/7)*365.25)*2000)-SUM(AY90,AY103,AY116,AY133,AY146))/((AY9*AY10)+(AY22*AY23)+(AY35*AY36))),IF(AND('Feed Inputs'!AY4="Feed delivery",('Feed Inputs'!AY7="Yes")),((((('Feed Inputs'!AY36/7)*365.25)*2000)-SUM(AY133,AY146))/((AY9*AY10)+(AY22*AY23)+(AY35*AY36))),'Feed Inputs'!AY30)))),IF('Feed Inputs'!AY4="Estimated ADFI",'Feed Inputs'!AY30,IF(AND('Feed Inputs'!AY4="Feed delivery",('Feed Inputs'!AY7="No")),((((('Feed Inputs'!AY36/7)*365.25)*2000)-SUM(AY51,AY64,AY77,AY90,AY103,AY116,AY133,AY146))/((AY9*AY10)+(AY22*AY23)+(AY35*AY36))),IF(AND('Feed Inputs'!AY4="Feed delivery",('Feed Inputs'!AY7="Yes")),((((('Feed Inputs'!AY36/7)*365.25)*2000)-SUM(AY51,AY64,AY77,AY133,AY146))/((AY9*AY10)+(AY22*AY23)+(AY35*AY36))),'Feed Inputs'!AY30))))))</f>
        <v>0</v>
      </c>
      <c r="AZ8" s="8">
        <f>IF(AND('Feed Inputs'!AZ5="No",'Feed Inputs'!AZ6="No"),((((('Feed Inputs'!AZ36/7)*365.25)*2000)-SUM(AZ90,AZ103,AZ116,AZ133,AZ146))/((AZ9*AZ10)+(AZ22*AZ23)+(AZ35*AZ36))),(IF('Feed Inputs'!AZ6="Yes",(IF('Feed Inputs'!AZ4="Estimated ADFI",'Feed Inputs'!AZ30,IF(AND('Feed Inputs'!AZ4="Feed delivery",('Feed Inputs'!AZ7="No")),((((('Feed Inputs'!AZ36/7)*365.25)*2000)-SUM(AZ90,AZ103,AZ116,AZ133,AZ146))/((AZ9*AZ10)+(AZ22*AZ23)+(AZ35*AZ36))),IF(AND('Feed Inputs'!AZ4="Feed delivery",('Feed Inputs'!AZ7="Yes")),((((('Feed Inputs'!AZ36/7)*365.25)*2000)-SUM(AZ133,AZ146))/((AZ9*AZ10)+(AZ22*AZ23)+(AZ35*AZ36))),'Feed Inputs'!AZ30)))),IF('Feed Inputs'!AZ4="Estimated ADFI",'Feed Inputs'!AZ30,IF(AND('Feed Inputs'!AZ4="Feed delivery",('Feed Inputs'!AZ7="No")),((((('Feed Inputs'!AZ36/7)*365.25)*2000)-SUM(AZ51,AZ64,AZ77,AZ90,AZ103,AZ116,AZ133,AZ146))/((AZ9*AZ10)+(AZ22*AZ23)+(AZ35*AZ36))),IF(AND('Feed Inputs'!AZ4="Feed delivery",('Feed Inputs'!AZ7="Yes")),((((('Feed Inputs'!AZ36/7)*365.25)*2000)-SUM(AZ51,AZ64,AZ77,AZ133,AZ146))/((AZ9*AZ10)+(AZ22*AZ23)+(AZ35*AZ36))),'Feed Inputs'!AZ30))))))</f>
        <v>0</v>
      </c>
      <c r="BA8" s="8">
        <f>IF(AND('Feed Inputs'!BA5="No",'Feed Inputs'!BA6="No"),((((('Feed Inputs'!BA36/7)*365.25)*2000)-SUM(BA90,BA103,BA116,BA133,BA146))/((BA9*BA10)+(BA22*BA23)+(BA35*BA36))),(IF('Feed Inputs'!BA6="Yes",(IF('Feed Inputs'!BA4="Estimated ADFI",'Feed Inputs'!BA30,IF(AND('Feed Inputs'!BA4="Feed delivery",('Feed Inputs'!BA7="No")),((((('Feed Inputs'!BA36/7)*365.25)*2000)-SUM(BA90,BA103,BA116,BA133,BA146))/((BA9*BA10)+(BA22*BA23)+(BA35*BA36))),IF(AND('Feed Inputs'!BA4="Feed delivery",('Feed Inputs'!BA7="Yes")),((((('Feed Inputs'!BA36/7)*365.25)*2000)-SUM(BA133,BA146))/((BA9*BA10)+(BA22*BA23)+(BA35*BA36))),'Feed Inputs'!BA30)))),IF('Feed Inputs'!BA4="Estimated ADFI",'Feed Inputs'!BA30,IF(AND('Feed Inputs'!BA4="Feed delivery",('Feed Inputs'!BA7="No")),((((('Feed Inputs'!BA36/7)*365.25)*2000)-SUM(BA51,BA64,BA77,BA90,BA103,BA116,BA133,BA146))/((BA9*BA10)+(BA22*BA23)+(BA35*BA36))),IF(AND('Feed Inputs'!BA4="Feed delivery",('Feed Inputs'!BA7="Yes")),((((('Feed Inputs'!BA36/7)*365.25)*2000)-SUM(BA51,BA64,BA77,BA133,BA146))/((BA9*BA10)+(BA22*BA23)+(BA35*BA36))),'Feed Inputs'!BA30))))))</f>
        <v>0</v>
      </c>
      <c r="BB8" s="8">
        <f>IF(AND('Feed Inputs'!BB5="No",'Feed Inputs'!BB6="No"),((((('Feed Inputs'!BB36/7)*365.25)*2000)-SUM(BB90,BB103,BB116,BB133,BB146))/((BB9*BB10)+(BB22*BB23)+(BB35*BB36))),(IF('Feed Inputs'!BB6="Yes",(IF('Feed Inputs'!BB4="Estimated ADFI",'Feed Inputs'!BB30,IF(AND('Feed Inputs'!BB4="Feed delivery",('Feed Inputs'!BB7="No")),((((('Feed Inputs'!BB36/7)*365.25)*2000)-SUM(BB90,BB103,BB116,BB133,BB146))/((BB9*BB10)+(BB22*BB23)+(BB35*BB36))),IF(AND('Feed Inputs'!BB4="Feed delivery",('Feed Inputs'!BB7="Yes")),((((('Feed Inputs'!BB36/7)*365.25)*2000)-SUM(BB133,BB146))/((BB9*BB10)+(BB22*BB23)+(BB35*BB36))),'Feed Inputs'!BB30)))),IF('Feed Inputs'!BB4="Estimated ADFI",'Feed Inputs'!BB30,IF(AND('Feed Inputs'!BB4="Feed delivery",('Feed Inputs'!BB7="No")),((((('Feed Inputs'!BB36/7)*365.25)*2000)-SUM(BB51,BB64,BB77,BB90,BB103,BB116,BB133,BB146))/((BB9*BB10)+(BB22*BB23)+(BB35*BB36))),IF(AND('Feed Inputs'!BB4="Feed delivery",('Feed Inputs'!BB7="Yes")),((((('Feed Inputs'!BB36/7)*365.25)*2000)-SUM(BB51,BB64,BB77,BB133,BB146))/((BB9*BB10)+(BB22*BB23)+(BB35*BB36))),'Feed Inputs'!BB30))))))</f>
        <v>0</v>
      </c>
      <c r="BC8" s="8">
        <f>IF(AND('Feed Inputs'!BC5="No",'Feed Inputs'!BC6="No"),((((('Feed Inputs'!BC36/7)*365.25)*2000)-SUM(BC90,BC103,BC116,BC133,BC146))/((BC9*BC10)+(BC22*BC23)+(BC35*BC36))),(IF('Feed Inputs'!BC6="Yes",(IF('Feed Inputs'!BC4="Estimated ADFI",'Feed Inputs'!BC30,IF(AND('Feed Inputs'!BC4="Feed delivery",('Feed Inputs'!BC7="No")),((((('Feed Inputs'!BC36/7)*365.25)*2000)-SUM(BC90,BC103,BC116,BC133,BC146))/((BC9*BC10)+(BC22*BC23)+(BC35*BC36))),IF(AND('Feed Inputs'!BC4="Feed delivery",('Feed Inputs'!BC7="Yes")),((((('Feed Inputs'!BC36/7)*365.25)*2000)-SUM(BC133,BC146))/((BC9*BC10)+(BC22*BC23)+(BC35*BC36))),'Feed Inputs'!BC30)))),IF('Feed Inputs'!BC4="Estimated ADFI",'Feed Inputs'!BC30,IF(AND('Feed Inputs'!BC4="Feed delivery",('Feed Inputs'!BC7="No")),((((('Feed Inputs'!BC36/7)*365.25)*2000)-SUM(BC51,BC64,BC77,BC90,BC103,BC116,BC133,BC146))/((BC9*BC10)+(BC22*BC23)+(BC35*BC36))),IF(AND('Feed Inputs'!BC4="Feed delivery",('Feed Inputs'!BC7="Yes")),((((('Feed Inputs'!BC36/7)*365.25)*2000)-SUM(BC51,BC64,BC77,BC133,BC146))/((BC9*BC10)+(BC22*BC23)+(BC35*BC36))),'Feed Inputs'!BC30))))))</f>
        <v>0</v>
      </c>
      <c r="BD8" s="8">
        <f>IF(AND('Feed Inputs'!BD5="No",'Feed Inputs'!BD6="No"),((((('Feed Inputs'!BD36/7)*365.25)*2000)-SUM(BD90,BD103,BD116,BD133,BD146))/((BD9*BD10)+(BD22*BD23)+(BD35*BD36))),(IF('Feed Inputs'!BD6="Yes",(IF('Feed Inputs'!BD4="Estimated ADFI",'Feed Inputs'!BD30,IF(AND('Feed Inputs'!BD4="Feed delivery",('Feed Inputs'!BD7="No")),((((('Feed Inputs'!BD36/7)*365.25)*2000)-SUM(BD90,BD103,BD116,BD133,BD146))/((BD9*BD10)+(BD22*BD23)+(BD35*BD36))),IF(AND('Feed Inputs'!BD4="Feed delivery",('Feed Inputs'!BD7="Yes")),((((('Feed Inputs'!BD36/7)*365.25)*2000)-SUM(BD133,BD146))/((BD9*BD10)+(BD22*BD23)+(BD35*BD36))),'Feed Inputs'!BD30)))),IF('Feed Inputs'!BD4="Estimated ADFI",'Feed Inputs'!BD30,IF(AND('Feed Inputs'!BD4="Feed delivery",('Feed Inputs'!BD7="No")),((((('Feed Inputs'!BD36/7)*365.25)*2000)-SUM(BD51,BD64,BD77,BD90,BD103,BD116,BD133,BD146))/((BD9*BD10)+(BD22*BD23)+(BD35*BD36))),IF(AND('Feed Inputs'!BD4="Feed delivery",('Feed Inputs'!BD7="Yes")),((((('Feed Inputs'!BD36/7)*365.25)*2000)-SUM(BD51,BD64,BD77,BD133,BD146))/((BD9*BD10)+(BD22*BD23)+(BD35*BD36))),'Feed Inputs'!BD30))))))</f>
        <v>0</v>
      </c>
      <c r="BE8" s="8">
        <f>IF(AND('Feed Inputs'!BE5="No",'Feed Inputs'!BE6="No"),((((('Feed Inputs'!BE36/7)*365.25)*2000)-SUM(BE90,BE103,BE116,BE133,BE146))/((BE9*BE10)+(BE22*BE23)+(BE35*BE36))),(IF('Feed Inputs'!BE6="Yes",(IF('Feed Inputs'!BE4="Estimated ADFI",'Feed Inputs'!BE30,IF(AND('Feed Inputs'!BE4="Feed delivery",('Feed Inputs'!BE7="No")),((((('Feed Inputs'!BE36/7)*365.25)*2000)-SUM(BE90,BE103,BE116,BE133,BE146))/((BE9*BE10)+(BE22*BE23)+(BE35*BE36))),IF(AND('Feed Inputs'!BE4="Feed delivery",('Feed Inputs'!BE7="Yes")),((((('Feed Inputs'!BE36/7)*365.25)*2000)-SUM(BE133,BE146))/((BE9*BE10)+(BE22*BE23)+(BE35*BE36))),'Feed Inputs'!BE30)))),IF('Feed Inputs'!BE4="Estimated ADFI",'Feed Inputs'!BE30,IF(AND('Feed Inputs'!BE4="Feed delivery",('Feed Inputs'!BE7="No")),((((('Feed Inputs'!BE36/7)*365.25)*2000)-SUM(BE51,BE64,BE77,BE90,BE103,BE116,BE133,BE146))/((BE9*BE10)+(BE22*BE23)+(BE35*BE36))),IF(AND('Feed Inputs'!BE4="Feed delivery",('Feed Inputs'!BE7="Yes")),((((('Feed Inputs'!BE36/7)*365.25)*2000)-SUM(BE51,BE64,BE77,BE133,BE146))/((BE9*BE10)+(BE22*BE23)+(BE35*BE36))),'Feed Inputs'!BE30))))))</f>
        <v>0</v>
      </c>
      <c r="BF8" s="8">
        <f>IF(AND('Feed Inputs'!BF5="No",'Feed Inputs'!BF6="No"),((((('Feed Inputs'!BF36/7)*365.25)*2000)-SUM(BF90,BF103,BF116,BF133,BF146))/((BF9*BF10)+(BF22*BF23)+(BF35*BF36))),(IF('Feed Inputs'!BF6="Yes",(IF('Feed Inputs'!BF4="Estimated ADFI",'Feed Inputs'!BF30,IF(AND('Feed Inputs'!BF4="Feed delivery",('Feed Inputs'!BF7="No")),((((('Feed Inputs'!BF36/7)*365.25)*2000)-SUM(BF90,BF103,BF116,BF133,BF146))/((BF9*BF10)+(BF22*BF23)+(BF35*BF36))),IF(AND('Feed Inputs'!BF4="Feed delivery",('Feed Inputs'!BF7="Yes")),((((('Feed Inputs'!BF36/7)*365.25)*2000)-SUM(BF133,BF146))/((BF9*BF10)+(BF22*BF23)+(BF35*BF36))),'Feed Inputs'!BF30)))),IF('Feed Inputs'!BF4="Estimated ADFI",'Feed Inputs'!BF30,IF(AND('Feed Inputs'!BF4="Feed delivery",('Feed Inputs'!BF7="No")),((((('Feed Inputs'!BF36/7)*365.25)*2000)-SUM(BF51,BF64,BF77,BF90,BF103,BF116,BF133,BF146))/((BF9*BF10)+(BF22*BF23)+(BF35*BF36))),IF(AND('Feed Inputs'!BF4="Feed delivery",('Feed Inputs'!BF7="Yes")),((((('Feed Inputs'!BF36/7)*365.25)*2000)-SUM(BF51,BF64,BF77,BF133,BF146))/((BF9*BF10)+(BF22*BF23)+(BF35*BF36))),'Feed Inputs'!BF30))))))</f>
        <v>0</v>
      </c>
      <c r="BG8" s="8">
        <f>IF(AND('Feed Inputs'!BG5="No",'Feed Inputs'!BG6="No"),((((('Feed Inputs'!BG36/7)*365.25)*2000)-SUM(BG90,BG103,BG116,BG133,BG146))/((BG9*BG10)+(BG22*BG23)+(BG35*BG36))),(IF('Feed Inputs'!BG6="Yes",(IF('Feed Inputs'!BG4="Estimated ADFI",'Feed Inputs'!BG30,IF(AND('Feed Inputs'!BG4="Feed delivery",('Feed Inputs'!BG7="No")),((((('Feed Inputs'!BG36/7)*365.25)*2000)-SUM(BG90,BG103,BG116,BG133,BG146))/((BG9*BG10)+(BG22*BG23)+(BG35*BG36))),IF(AND('Feed Inputs'!BG4="Feed delivery",('Feed Inputs'!BG7="Yes")),((((('Feed Inputs'!BG36/7)*365.25)*2000)-SUM(BG133,BG146))/((BG9*BG10)+(BG22*BG23)+(BG35*BG36))),'Feed Inputs'!BG30)))),IF('Feed Inputs'!BG4="Estimated ADFI",'Feed Inputs'!BG30,IF(AND('Feed Inputs'!BG4="Feed delivery",('Feed Inputs'!BG7="No")),((((('Feed Inputs'!BG36/7)*365.25)*2000)-SUM(BG51,BG64,BG77,BG90,BG103,BG116,BG133,BG146))/((BG9*BG10)+(BG22*BG23)+(BG35*BG36))),IF(AND('Feed Inputs'!BG4="Feed delivery",('Feed Inputs'!BG7="Yes")),((((('Feed Inputs'!BG36/7)*365.25)*2000)-SUM(BG51,BG64,BG77,BG133,BG146))/((BG9*BG10)+(BG22*BG23)+(BG35*BG36))),'Feed Inputs'!BG30))))))</f>
        <v>0</v>
      </c>
      <c r="BH8" s="8">
        <f>IF(AND('Feed Inputs'!BH5="No",'Feed Inputs'!BH6="No"),((((('Feed Inputs'!BH36/7)*365.25)*2000)-SUM(BH90,BH103,BH116,BH133,BH146))/((BH9*BH10)+(BH22*BH23)+(BH35*BH36))),(IF('Feed Inputs'!BH6="Yes",(IF('Feed Inputs'!BH4="Estimated ADFI",'Feed Inputs'!BH30,IF(AND('Feed Inputs'!BH4="Feed delivery",('Feed Inputs'!BH7="No")),((((('Feed Inputs'!BH36/7)*365.25)*2000)-SUM(BH90,BH103,BH116,BH133,BH146))/((BH9*BH10)+(BH22*BH23)+(BH35*BH36))),IF(AND('Feed Inputs'!BH4="Feed delivery",('Feed Inputs'!BH7="Yes")),((((('Feed Inputs'!BH36/7)*365.25)*2000)-SUM(BH133,BH146))/((BH9*BH10)+(BH22*BH23)+(BH35*BH36))),'Feed Inputs'!BH30)))),IF('Feed Inputs'!BH4="Estimated ADFI",'Feed Inputs'!BH30,IF(AND('Feed Inputs'!BH4="Feed delivery",('Feed Inputs'!BH7="No")),((((('Feed Inputs'!BH36/7)*365.25)*2000)-SUM(BH51,BH64,BH77,BH90,BH103,BH116,BH133,BH146))/((BH9*BH10)+(BH22*BH23)+(BH35*BH36))),IF(AND('Feed Inputs'!BH4="Feed delivery",('Feed Inputs'!BH7="Yes")),((((('Feed Inputs'!BH36/7)*365.25)*2000)-SUM(BH51,BH64,BH77,BH133,BH146))/((BH9*BH10)+(BH22*BH23)+(BH35*BH36))),'Feed Inputs'!BH30))))))</f>
        <v>0</v>
      </c>
      <c r="BI8" s="8">
        <f>IF(AND('Feed Inputs'!BI5="No",'Feed Inputs'!BI6="No"),((((('Feed Inputs'!BI36/7)*365.25)*2000)-SUM(BI90,BI103,BI116,BI133,BI146))/((BI9*BI10)+(BI22*BI23)+(BI35*BI36))),(IF('Feed Inputs'!BI6="Yes",(IF('Feed Inputs'!BI4="Estimated ADFI",'Feed Inputs'!BI30,IF(AND('Feed Inputs'!BI4="Feed delivery",('Feed Inputs'!BI7="No")),((((('Feed Inputs'!BI36/7)*365.25)*2000)-SUM(BI90,BI103,BI116,BI133,BI146))/((BI9*BI10)+(BI22*BI23)+(BI35*BI36))),IF(AND('Feed Inputs'!BI4="Feed delivery",('Feed Inputs'!BI7="Yes")),((((('Feed Inputs'!BI36/7)*365.25)*2000)-SUM(BI133,BI146))/((BI9*BI10)+(BI22*BI23)+(BI35*BI36))),'Feed Inputs'!BI30)))),IF('Feed Inputs'!BI4="Estimated ADFI",'Feed Inputs'!BI30,IF(AND('Feed Inputs'!BI4="Feed delivery",('Feed Inputs'!BI7="No")),((((('Feed Inputs'!BI36/7)*365.25)*2000)-SUM(BI51,BI64,BI77,BI90,BI103,BI116,BI133,BI146))/((BI9*BI10)+(BI22*BI23)+(BI35*BI36))),IF(AND('Feed Inputs'!BI4="Feed delivery",('Feed Inputs'!BI7="Yes")),((((('Feed Inputs'!BI36/7)*365.25)*2000)-SUM(BI51,BI64,BI77,BI133,BI146))/((BI9*BI10)+(BI22*BI23)+(BI35*BI36))),'Feed Inputs'!BI30))))))</f>
        <v>0</v>
      </c>
      <c r="BJ8" s="8">
        <f>IF(AND('Feed Inputs'!BJ5="No",'Feed Inputs'!BJ6="No"),((((('Feed Inputs'!BJ36/7)*365.25)*2000)-SUM(BJ90,BJ103,BJ116,BJ133,BJ146))/((BJ9*BJ10)+(BJ22*BJ23)+(BJ35*BJ36))),(IF('Feed Inputs'!BJ6="Yes",(IF('Feed Inputs'!BJ4="Estimated ADFI",'Feed Inputs'!BJ30,IF(AND('Feed Inputs'!BJ4="Feed delivery",('Feed Inputs'!BJ7="No")),((((('Feed Inputs'!BJ36/7)*365.25)*2000)-SUM(BJ90,BJ103,BJ116,BJ133,BJ146))/((BJ9*BJ10)+(BJ22*BJ23)+(BJ35*BJ36))),IF(AND('Feed Inputs'!BJ4="Feed delivery",('Feed Inputs'!BJ7="Yes")),((((('Feed Inputs'!BJ36/7)*365.25)*2000)-SUM(BJ133,BJ146))/((BJ9*BJ10)+(BJ22*BJ23)+(BJ35*BJ36))),'Feed Inputs'!BJ30)))),IF('Feed Inputs'!BJ4="Estimated ADFI",'Feed Inputs'!BJ30,IF(AND('Feed Inputs'!BJ4="Feed delivery",('Feed Inputs'!BJ7="No")),((((('Feed Inputs'!BJ36/7)*365.25)*2000)-SUM(BJ51,BJ64,BJ77,BJ90,BJ103,BJ116,BJ133,BJ146))/((BJ9*BJ10)+(BJ22*BJ23)+(BJ35*BJ36))),IF(AND('Feed Inputs'!BJ4="Feed delivery",('Feed Inputs'!BJ7="Yes")),((((('Feed Inputs'!BJ36/7)*365.25)*2000)-SUM(BJ51,BJ64,BJ77,BJ133,BJ146))/((BJ9*BJ10)+(BJ22*BJ23)+(BJ35*BJ36))),'Feed Inputs'!BJ30))))))</f>
        <v>0</v>
      </c>
      <c r="BK8" s="8">
        <f>IF(AND('Feed Inputs'!BK5="No",'Feed Inputs'!BK6="No"),((((('Feed Inputs'!BK36/7)*365.25)*2000)-SUM(BK90,BK103,BK116,BK133,BK146))/((BK9*BK10)+(BK22*BK23)+(BK35*BK36))),(IF('Feed Inputs'!BK6="Yes",(IF('Feed Inputs'!BK4="Estimated ADFI",'Feed Inputs'!BK30,IF(AND('Feed Inputs'!BK4="Feed delivery",('Feed Inputs'!BK7="No")),((((('Feed Inputs'!BK36/7)*365.25)*2000)-SUM(BK90,BK103,BK116,BK133,BK146))/((BK9*BK10)+(BK22*BK23)+(BK35*BK36))),IF(AND('Feed Inputs'!BK4="Feed delivery",('Feed Inputs'!BK7="Yes")),((((('Feed Inputs'!BK36/7)*365.25)*2000)-SUM(BK133,BK146))/((BK9*BK10)+(BK22*BK23)+(BK35*BK36))),'Feed Inputs'!BK30)))),IF('Feed Inputs'!BK4="Estimated ADFI",'Feed Inputs'!BK30,IF(AND('Feed Inputs'!BK4="Feed delivery",('Feed Inputs'!BK7="No")),((((('Feed Inputs'!BK36/7)*365.25)*2000)-SUM(BK51,BK64,BK77,BK90,BK103,BK116,BK133,BK146))/((BK9*BK10)+(BK22*BK23)+(BK35*BK36))),IF(AND('Feed Inputs'!BK4="Feed delivery",('Feed Inputs'!BK7="Yes")),((((('Feed Inputs'!BK36/7)*365.25)*2000)-SUM(BK51,BK64,BK77,BK133,BK146))/((BK9*BK10)+(BK22*BK23)+(BK35*BK36))),'Feed Inputs'!BK30))))))</f>
        <v>0</v>
      </c>
      <c r="BL8" s="8">
        <f>IF(AND('Feed Inputs'!BL5="No",'Feed Inputs'!BL6="No"),((((('Feed Inputs'!BL36/7)*365.25)*2000)-SUM(BL90,BL103,BL116,BL133,BL146))/((BL9*BL10)+(BL22*BL23)+(BL35*BL36))),(IF('Feed Inputs'!BL6="Yes",(IF('Feed Inputs'!BL4="Estimated ADFI",'Feed Inputs'!BL30,IF(AND('Feed Inputs'!BL4="Feed delivery",('Feed Inputs'!BL7="No")),((((('Feed Inputs'!BL36/7)*365.25)*2000)-SUM(BL90,BL103,BL116,BL133,BL146))/((BL9*BL10)+(BL22*BL23)+(BL35*BL36))),IF(AND('Feed Inputs'!BL4="Feed delivery",('Feed Inputs'!BL7="Yes")),((((('Feed Inputs'!BL36/7)*365.25)*2000)-SUM(BL133,BL146))/((BL9*BL10)+(BL22*BL23)+(BL35*BL36))),'Feed Inputs'!BL30)))),IF('Feed Inputs'!BL4="Estimated ADFI",'Feed Inputs'!BL30,IF(AND('Feed Inputs'!BL4="Feed delivery",('Feed Inputs'!BL7="No")),((((('Feed Inputs'!BL36/7)*365.25)*2000)-SUM(BL51,BL64,BL77,BL90,BL103,BL116,BL133,BL146))/((BL9*BL10)+(BL22*BL23)+(BL35*BL36))),IF(AND('Feed Inputs'!BL4="Feed delivery",('Feed Inputs'!BL7="Yes")),((((('Feed Inputs'!BL36/7)*365.25)*2000)-SUM(BL51,BL64,BL77,BL133,BL146))/((BL9*BL10)+(BL22*BL23)+(BL35*BL36))),'Feed Inputs'!BL30))))))</f>
        <v>0</v>
      </c>
      <c r="BM8" s="8">
        <f>IF(AND('Feed Inputs'!BM5="No",'Feed Inputs'!BM6="No"),((((('Feed Inputs'!BM36/7)*365.25)*2000)-SUM(BM90,BM103,BM116,BM133,BM146))/((BM9*BM10)+(BM22*BM23)+(BM35*BM36))),(IF('Feed Inputs'!BM6="Yes",(IF('Feed Inputs'!BM4="Estimated ADFI",'Feed Inputs'!BM30,IF(AND('Feed Inputs'!BM4="Feed delivery",('Feed Inputs'!BM7="No")),((((('Feed Inputs'!BM36/7)*365.25)*2000)-SUM(BM90,BM103,BM116,BM133,BM146))/((BM9*BM10)+(BM22*BM23)+(BM35*BM36))),IF(AND('Feed Inputs'!BM4="Feed delivery",('Feed Inputs'!BM7="Yes")),((((('Feed Inputs'!BM36/7)*365.25)*2000)-SUM(BM133,BM146))/((BM9*BM10)+(BM22*BM23)+(BM35*BM36))),'Feed Inputs'!BM30)))),IF('Feed Inputs'!BM4="Estimated ADFI",'Feed Inputs'!BM30,IF(AND('Feed Inputs'!BM4="Feed delivery",('Feed Inputs'!BM7="No")),((((('Feed Inputs'!BM36/7)*365.25)*2000)-SUM(BM51,BM64,BM77,BM90,BM103,BM116,BM133,BM146))/((BM9*BM10)+(BM22*BM23)+(BM35*BM36))),IF(AND('Feed Inputs'!BM4="Feed delivery",('Feed Inputs'!BM7="Yes")),((((('Feed Inputs'!BM36/7)*365.25)*2000)-SUM(BM51,BM64,BM77,BM133,BM146))/((BM9*BM10)+(BM22*BM23)+(BM35*BM36))),'Feed Inputs'!BM30))))))</f>
        <v>0</v>
      </c>
      <c r="BN8" s="8">
        <f>IF(AND('Feed Inputs'!BN5="No",'Feed Inputs'!BN6="No"),((((('Feed Inputs'!BN36/7)*365.25)*2000)-SUM(BN90,BN103,BN116,BN133,BN146))/((BN9*BN10)+(BN22*BN23)+(BN35*BN36))),(IF('Feed Inputs'!BN6="Yes",(IF('Feed Inputs'!BN4="Estimated ADFI",'Feed Inputs'!BN30,IF(AND('Feed Inputs'!BN4="Feed delivery",('Feed Inputs'!BN7="No")),((((('Feed Inputs'!BN36/7)*365.25)*2000)-SUM(BN90,BN103,BN116,BN133,BN146))/((BN9*BN10)+(BN22*BN23)+(BN35*BN36))),IF(AND('Feed Inputs'!BN4="Feed delivery",('Feed Inputs'!BN7="Yes")),((((('Feed Inputs'!BN36/7)*365.25)*2000)-SUM(BN133,BN146))/((BN9*BN10)+(BN22*BN23)+(BN35*BN36))),'Feed Inputs'!BN30)))),IF('Feed Inputs'!BN4="Estimated ADFI",'Feed Inputs'!BN30,IF(AND('Feed Inputs'!BN4="Feed delivery",('Feed Inputs'!BN7="No")),((((('Feed Inputs'!BN36/7)*365.25)*2000)-SUM(BN51,BN64,BN77,BN90,BN103,BN116,BN133,BN146))/((BN9*BN10)+(BN22*BN23)+(BN35*BN36))),IF(AND('Feed Inputs'!BN4="Feed delivery",('Feed Inputs'!BN7="Yes")),((((('Feed Inputs'!BN36/7)*365.25)*2000)-SUM(BN51,BN64,BN77,BN133,BN146))/((BN9*BN10)+(BN22*BN23)+(BN35*BN36))),'Feed Inputs'!BN30))))))</f>
        <v>0</v>
      </c>
      <c r="BO8" s="8">
        <f>IF(AND('Feed Inputs'!BO5="No",'Feed Inputs'!BO6="No"),((((('Feed Inputs'!BO36/7)*365.25)*2000)-SUM(BO90,BO103,BO116,BO133,BO146))/((BO9*BO10)+(BO22*BO23)+(BO35*BO36))),(IF('Feed Inputs'!BO6="Yes",(IF('Feed Inputs'!BO4="Estimated ADFI",'Feed Inputs'!BO30,IF(AND('Feed Inputs'!BO4="Feed delivery",('Feed Inputs'!BO7="No")),((((('Feed Inputs'!BO36/7)*365.25)*2000)-SUM(BO90,BO103,BO116,BO133,BO146))/((BO9*BO10)+(BO22*BO23)+(BO35*BO36))),IF(AND('Feed Inputs'!BO4="Feed delivery",('Feed Inputs'!BO7="Yes")),((((('Feed Inputs'!BO36/7)*365.25)*2000)-SUM(BO133,BO146))/((BO9*BO10)+(BO22*BO23)+(BO35*BO36))),'Feed Inputs'!BO30)))),IF('Feed Inputs'!BO4="Estimated ADFI",'Feed Inputs'!BO30,IF(AND('Feed Inputs'!BO4="Feed delivery",('Feed Inputs'!BO7="No")),((((('Feed Inputs'!BO36/7)*365.25)*2000)-SUM(BO51,BO64,BO77,BO90,BO103,BO116,BO133,BO146))/((BO9*BO10)+(BO22*BO23)+(BO35*BO36))),IF(AND('Feed Inputs'!BO4="Feed delivery",('Feed Inputs'!BO7="Yes")),((((('Feed Inputs'!BO36/7)*365.25)*2000)-SUM(BO51,BO64,BO77,BO133,BO146))/((BO9*BO10)+(BO22*BO23)+(BO35*BO36))),'Feed Inputs'!BO30))))))</f>
        <v>0</v>
      </c>
      <c r="BP8" s="8">
        <f>IF(AND('Feed Inputs'!BP5="No",'Feed Inputs'!BP6="No"),((((('Feed Inputs'!BP36/7)*365.25)*2000)-SUM(BP90,BP103,BP116,BP133,BP146))/((BP9*BP10)+(BP22*BP23)+(BP35*BP36))),(IF('Feed Inputs'!BP6="Yes",(IF('Feed Inputs'!BP4="Estimated ADFI",'Feed Inputs'!BP30,IF(AND('Feed Inputs'!BP4="Feed delivery",('Feed Inputs'!BP7="No")),((((('Feed Inputs'!BP36/7)*365.25)*2000)-SUM(BP90,BP103,BP116,BP133,BP146))/((BP9*BP10)+(BP22*BP23)+(BP35*BP36))),IF(AND('Feed Inputs'!BP4="Feed delivery",('Feed Inputs'!BP7="Yes")),((((('Feed Inputs'!BP36/7)*365.25)*2000)-SUM(BP133,BP146))/((BP9*BP10)+(BP22*BP23)+(BP35*BP36))),'Feed Inputs'!BP30)))),IF('Feed Inputs'!BP4="Estimated ADFI",'Feed Inputs'!BP30,IF(AND('Feed Inputs'!BP4="Feed delivery",('Feed Inputs'!BP7="No")),((((('Feed Inputs'!BP36/7)*365.25)*2000)-SUM(BP51,BP64,BP77,BP90,BP103,BP116,BP133,BP146))/((BP9*BP10)+(BP22*BP23)+(BP35*BP36))),IF(AND('Feed Inputs'!BP4="Feed delivery",('Feed Inputs'!BP7="Yes")),((((('Feed Inputs'!BP36/7)*365.25)*2000)-SUM(BP51,BP64,BP77,BP133,BP146))/((BP9*BP10)+(BP22*BP23)+(BP35*BP36))),'Feed Inputs'!BP30))))))</f>
        <v>0</v>
      </c>
      <c r="BQ8" s="8">
        <f>IF(AND('Feed Inputs'!BQ5="No",'Feed Inputs'!BQ6="No"),((((('Feed Inputs'!BQ36/7)*365.25)*2000)-SUM(BQ90,BQ103,BQ116,BQ133,BQ146))/((BQ9*BQ10)+(BQ22*BQ23)+(BQ35*BQ36))),(IF('Feed Inputs'!BQ6="Yes",(IF('Feed Inputs'!BQ4="Estimated ADFI",'Feed Inputs'!BQ30,IF(AND('Feed Inputs'!BQ4="Feed delivery",('Feed Inputs'!BQ7="No")),((((('Feed Inputs'!BQ36/7)*365.25)*2000)-SUM(BQ90,BQ103,BQ116,BQ133,BQ146))/((BQ9*BQ10)+(BQ22*BQ23)+(BQ35*BQ36))),IF(AND('Feed Inputs'!BQ4="Feed delivery",('Feed Inputs'!BQ7="Yes")),((((('Feed Inputs'!BQ36/7)*365.25)*2000)-SUM(BQ133,BQ146))/((BQ9*BQ10)+(BQ22*BQ23)+(BQ35*BQ36))),'Feed Inputs'!BQ30)))),IF('Feed Inputs'!BQ4="Estimated ADFI",'Feed Inputs'!BQ30,IF(AND('Feed Inputs'!BQ4="Feed delivery",('Feed Inputs'!BQ7="No")),((((('Feed Inputs'!BQ36/7)*365.25)*2000)-SUM(BQ51,BQ64,BQ77,BQ90,BQ103,BQ116,BQ133,BQ146))/((BQ9*BQ10)+(BQ22*BQ23)+(BQ35*BQ36))),IF(AND('Feed Inputs'!BQ4="Feed delivery",('Feed Inputs'!BQ7="Yes")),((((('Feed Inputs'!BQ36/7)*365.25)*2000)-SUM(BQ51,BQ64,BQ77,BQ133,BQ146))/((BQ9*BQ10)+(BQ22*BQ23)+(BQ35*BQ36))),'Feed Inputs'!BQ30))))))</f>
        <v>0</v>
      </c>
      <c r="BR8" s="8">
        <f>IF(AND('Feed Inputs'!BR5="No",'Feed Inputs'!BR6="No"),((((('Feed Inputs'!BR36/7)*365.25)*2000)-SUM(BR90,BR103,BR116,BR133,BR146))/((BR9*BR10)+(BR22*BR23)+(BR35*BR36))),(IF('Feed Inputs'!BR6="Yes",(IF('Feed Inputs'!BR4="Estimated ADFI",'Feed Inputs'!BR30,IF(AND('Feed Inputs'!BR4="Feed delivery",('Feed Inputs'!BR7="No")),((((('Feed Inputs'!BR36/7)*365.25)*2000)-SUM(BR90,BR103,BR116,BR133,BR146))/((BR9*BR10)+(BR22*BR23)+(BR35*BR36))),IF(AND('Feed Inputs'!BR4="Feed delivery",('Feed Inputs'!BR7="Yes")),((((('Feed Inputs'!BR36/7)*365.25)*2000)-SUM(BR133,BR146))/((BR9*BR10)+(BR22*BR23)+(BR35*BR36))),'Feed Inputs'!BR30)))),IF('Feed Inputs'!BR4="Estimated ADFI",'Feed Inputs'!BR30,IF(AND('Feed Inputs'!BR4="Feed delivery",('Feed Inputs'!BR7="No")),((((('Feed Inputs'!BR36/7)*365.25)*2000)-SUM(BR51,BR64,BR77,BR90,BR103,BR116,BR133,BR146))/((BR9*BR10)+(BR22*BR23)+(BR35*BR36))),IF(AND('Feed Inputs'!BR4="Feed delivery",('Feed Inputs'!BR7="Yes")),((((('Feed Inputs'!BR36/7)*365.25)*2000)-SUM(BR51,BR64,BR77,BR133,BR146))/((BR9*BR10)+(BR22*BR23)+(BR35*BR36))),'Feed Inputs'!BR30))))))</f>
        <v>0</v>
      </c>
      <c r="BS8" s="8">
        <f>IF(AND('Feed Inputs'!BS5="No",'Feed Inputs'!BS6="No"),((((('Feed Inputs'!BS36/7)*365.25)*2000)-SUM(BS90,BS103,BS116,BS133,BS146))/((BS9*BS10)+(BS22*BS23)+(BS35*BS36))),(IF('Feed Inputs'!BS6="Yes",(IF('Feed Inputs'!BS4="Estimated ADFI",'Feed Inputs'!BS30,IF(AND('Feed Inputs'!BS4="Feed delivery",('Feed Inputs'!BS7="No")),((((('Feed Inputs'!BS36/7)*365.25)*2000)-SUM(BS90,BS103,BS116,BS133,BS146))/((BS9*BS10)+(BS22*BS23)+(BS35*BS36))),IF(AND('Feed Inputs'!BS4="Feed delivery",('Feed Inputs'!BS7="Yes")),((((('Feed Inputs'!BS36/7)*365.25)*2000)-SUM(BS133,BS146))/((BS9*BS10)+(BS22*BS23)+(BS35*BS36))),'Feed Inputs'!BS30)))),IF('Feed Inputs'!BS4="Estimated ADFI",'Feed Inputs'!BS30,IF(AND('Feed Inputs'!BS4="Feed delivery",('Feed Inputs'!BS7="No")),((((('Feed Inputs'!BS36/7)*365.25)*2000)-SUM(BS51,BS64,BS77,BS90,BS103,BS116,BS133,BS146))/((BS9*BS10)+(BS22*BS23)+(BS35*BS36))),IF(AND('Feed Inputs'!BS4="Feed delivery",('Feed Inputs'!BS7="Yes")),((((('Feed Inputs'!BS36/7)*365.25)*2000)-SUM(BS51,BS64,BS77,BS133,BS146))/((BS9*BS10)+(BS22*BS23)+(BS35*BS36))),'Feed Inputs'!BS30))))))</f>
        <v>0</v>
      </c>
      <c r="BT8" s="8">
        <f>IF(AND('Feed Inputs'!BT5="No",'Feed Inputs'!BT6="No"),((((('Feed Inputs'!BT36/7)*365.25)*2000)-SUM(BT90,BT103,BT116,BT133,BT146))/((BT9*BT10)+(BT22*BT23)+(BT35*BT36))),(IF('Feed Inputs'!BT6="Yes",(IF('Feed Inputs'!BT4="Estimated ADFI",'Feed Inputs'!BT30,IF(AND('Feed Inputs'!BT4="Feed delivery",('Feed Inputs'!BT7="No")),((((('Feed Inputs'!BT36/7)*365.25)*2000)-SUM(BT90,BT103,BT116,BT133,BT146))/((BT9*BT10)+(BT22*BT23)+(BT35*BT36))),IF(AND('Feed Inputs'!BT4="Feed delivery",('Feed Inputs'!BT7="Yes")),((((('Feed Inputs'!BT36/7)*365.25)*2000)-SUM(BT133,BT146))/((BT9*BT10)+(BT22*BT23)+(BT35*BT36))),'Feed Inputs'!BT30)))),IF('Feed Inputs'!BT4="Estimated ADFI",'Feed Inputs'!BT30,IF(AND('Feed Inputs'!BT4="Feed delivery",('Feed Inputs'!BT7="No")),((((('Feed Inputs'!BT36/7)*365.25)*2000)-SUM(BT51,BT64,BT77,BT90,BT103,BT116,BT133,BT146))/((BT9*BT10)+(BT22*BT23)+(BT35*BT36))),IF(AND('Feed Inputs'!BT4="Feed delivery",('Feed Inputs'!BT7="Yes")),((((('Feed Inputs'!BT36/7)*365.25)*2000)-SUM(BT51,BT64,BT77,BT133,BT146))/((BT9*BT10)+(BT22*BT23)+(BT35*BT36))),'Feed Inputs'!BT30))))))</f>
        <v>0</v>
      </c>
      <c r="BU8" s="8">
        <f>IF(AND('Feed Inputs'!BU5="No",'Feed Inputs'!BU6="No"),((((('Feed Inputs'!BU36/7)*365.25)*2000)-SUM(BU90,BU103,BU116,BU133,BU146))/((BU9*BU10)+(BU22*BU23)+(BU35*BU36))),(IF('Feed Inputs'!BU6="Yes",(IF('Feed Inputs'!BU4="Estimated ADFI",'Feed Inputs'!BU30,IF(AND('Feed Inputs'!BU4="Feed delivery",('Feed Inputs'!BU7="No")),((((('Feed Inputs'!BU36/7)*365.25)*2000)-SUM(BU90,BU103,BU116,BU133,BU146))/((BU9*BU10)+(BU22*BU23)+(BU35*BU36))),IF(AND('Feed Inputs'!BU4="Feed delivery",('Feed Inputs'!BU7="Yes")),((((('Feed Inputs'!BU36/7)*365.25)*2000)-SUM(BU133,BU146))/((BU9*BU10)+(BU22*BU23)+(BU35*BU36))),'Feed Inputs'!BU30)))),IF('Feed Inputs'!BU4="Estimated ADFI",'Feed Inputs'!BU30,IF(AND('Feed Inputs'!BU4="Feed delivery",('Feed Inputs'!BU7="No")),((((('Feed Inputs'!BU36/7)*365.25)*2000)-SUM(BU51,BU64,BU77,BU90,BU103,BU116,BU133,BU146))/((BU9*BU10)+(BU22*BU23)+(BU35*BU36))),IF(AND('Feed Inputs'!BU4="Feed delivery",('Feed Inputs'!BU7="Yes")),((((('Feed Inputs'!BU36/7)*365.25)*2000)-SUM(BU51,BU64,BU77,BU133,BU146))/((BU9*BU10)+(BU22*BU23)+(BU35*BU36))),'Feed Inputs'!BU30))))))</f>
        <v>0</v>
      </c>
      <c r="BV8" s="8">
        <f>IF(AND('Feed Inputs'!BV5="No",'Feed Inputs'!BV6="No"),((((('Feed Inputs'!BV36/7)*365.25)*2000)-SUM(BV90,BV103,BV116,BV133,BV146))/((BV9*BV10)+(BV22*BV23)+(BV35*BV36))),(IF('Feed Inputs'!BV6="Yes",(IF('Feed Inputs'!BV4="Estimated ADFI",'Feed Inputs'!BV30,IF(AND('Feed Inputs'!BV4="Feed delivery",('Feed Inputs'!BV7="No")),((((('Feed Inputs'!BV36/7)*365.25)*2000)-SUM(BV90,BV103,BV116,BV133,BV146))/((BV9*BV10)+(BV22*BV23)+(BV35*BV36))),IF(AND('Feed Inputs'!BV4="Feed delivery",('Feed Inputs'!BV7="Yes")),((((('Feed Inputs'!BV36/7)*365.25)*2000)-SUM(BV133,BV146))/((BV9*BV10)+(BV22*BV23)+(BV35*BV36))),'Feed Inputs'!BV30)))),IF('Feed Inputs'!BV4="Estimated ADFI",'Feed Inputs'!BV30,IF(AND('Feed Inputs'!BV4="Feed delivery",('Feed Inputs'!BV7="No")),((((('Feed Inputs'!BV36/7)*365.25)*2000)-SUM(BV51,BV64,BV77,BV90,BV103,BV116,BV133,BV146))/((BV9*BV10)+(BV22*BV23)+(BV35*BV36))),IF(AND('Feed Inputs'!BV4="Feed delivery",('Feed Inputs'!BV7="Yes")),((((('Feed Inputs'!BV36/7)*365.25)*2000)-SUM(BV51,BV64,BV77,BV133,BV146))/((BV9*BV10)+(BV22*BV23)+(BV35*BV36))),'Feed Inputs'!BV30))))))</f>
        <v>0</v>
      </c>
      <c r="BW8" s="8">
        <f>IF(AND('Feed Inputs'!BW5="No",'Feed Inputs'!BW6="No"),((((('Feed Inputs'!BW36/7)*365.25)*2000)-SUM(BW90,BW103,BW116,BW133,BW146))/((BW9*BW10)+(BW22*BW23)+(BW35*BW36))),(IF('Feed Inputs'!BW6="Yes",(IF('Feed Inputs'!BW4="Estimated ADFI",'Feed Inputs'!BW30,IF(AND('Feed Inputs'!BW4="Feed delivery",('Feed Inputs'!BW7="No")),((((('Feed Inputs'!BW36/7)*365.25)*2000)-SUM(BW90,BW103,BW116,BW133,BW146))/((BW9*BW10)+(BW22*BW23)+(BW35*BW36))),IF(AND('Feed Inputs'!BW4="Feed delivery",('Feed Inputs'!BW7="Yes")),((((('Feed Inputs'!BW36/7)*365.25)*2000)-SUM(BW133,BW146))/((BW9*BW10)+(BW22*BW23)+(BW35*BW36))),'Feed Inputs'!BW30)))),IF('Feed Inputs'!BW4="Estimated ADFI",'Feed Inputs'!BW30,IF(AND('Feed Inputs'!BW4="Feed delivery",('Feed Inputs'!BW7="No")),((((('Feed Inputs'!BW36/7)*365.25)*2000)-SUM(BW51,BW64,BW77,BW90,BW103,BW116,BW133,BW146))/((BW9*BW10)+(BW22*BW23)+(BW35*BW36))),IF(AND('Feed Inputs'!BW4="Feed delivery",('Feed Inputs'!BW7="Yes")),((((('Feed Inputs'!BW36/7)*365.25)*2000)-SUM(BW51,BW64,BW77,BW133,BW146))/((BW9*BW10)+(BW22*BW23)+(BW35*BW36))),'Feed Inputs'!BW30))))))</f>
        <v>0</v>
      </c>
      <c r="BX8" s="8">
        <f>IF(AND('Feed Inputs'!BX5="No",'Feed Inputs'!BX6="No"),((((('Feed Inputs'!BX36/7)*365.25)*2000)-SUM(BX90,BX103,BX116,BX133,BX146))/((BX9*BX10)+(BX22*BX23)+(BX35*BX36))),(IF('Feed Inputs'!BX6="Yes",(IF('Feed Inputs'!BX4="Estimated ADFI",'Feed Inputs'!BX30,IF(AND('Feed Inputs'!BX4="Feed delivery",('Feed Inputs'!BX7="No")),((((('Feed Inputs'!BX36/7)*365.25)*2000)-SUM(BX90,BX103,BX116,BX133,BX146))/((BX9*BX10)+(BX22*BX23)+(BX35*BX36))),IF(AND('Feed Inputs'!BX4="Feed delivery",('Feed Inputs'!BX7="Yes")),((((('Feed Inputs'!BX36/7)*365.25)*2000)-SUM(BX133,BX146))/((BX9*BX10)+(BX22*BX23)+(BX35*BX36))),'Feed Inputs'!BX30)))),IF('Feed Inputs'!BX4="Estimated ADFI",'Feed Inputs'!BX30,IF(AND('Feed Inputs'!BX4="Feed delivery",('Feed Inputs'!BX7="No")),((((('Feed Inputs'!BX36/7)*365.25)*2000)-SUM(BX51,BX64,BX77,BX90,BX103,BX116,BX133,BX146))/((BX9*BX10)+(BX22*BX23)+(BX35*BX36))),IF(AND('Feed Inputs'!BX4="Feed delivery",('Feed Inputs'!BX7="Yes")),((((('Feed Inputs'!BX36/7)*365.25)*2000)-SUM(BX51,BX64,BX77,BX133,BX146))/((BX9*BX10)+(BX22*BX23)+(BX35*BX36))),'Feed Inputs'!BX30))))))</f>
        <v>0</v>
      </c>
      <c r="BY8" s="8">
        <f>IF(AND('Feed Inputs'!BY5="No",'Feed Inputs'!BY6="No"),((((('Feed Inputs'!BY36/7)*365.25)*2000)-SUM(BY90,BY103,BY116,BY133,BY146))/((BY9*BY10)+(BY22*BY23)+(BY35*BY36))),(IF('Feed Inputs'!BY6="Yes",(IF('Feed Inputs'!BY4="Estimated ADFI",'Feed Inputs'!BY30,IF(AND('Feed Inputs'!BY4="Feed delivery",('Feed Inputs'!BY7="No")),((((('Feed Inputs'!BY36/7)*365.25)*2000)-SUM(BY90,BY103,BY116,BY133,BY146))/((BY9*BY10)+(BY22*BY23)+(BY35*BY36))),IF(AND('Feed Inputs'!BY4="Feed delivery",('Feed Inputs'!BY7="Yes")),((((('Feed Inputs'!BY36/7)*365.25)*2000)-SUM(BY133,BY146))/((BY9*BY10)+(BY22*BY23)+(BY35*BY36))),'Feed Inputs'!BY30)))),IF('Feed Inputs'!BY4="Estimated ADFI",'Feed Inputs'!BY30,IF(AND('Feed Inputs'!BY4="Feed delivery",('Feed Inputs'!BY7="No")),((((('Feed Inputs'!BY36/7)*365.25)*2000)-SUM(BY51,BY64,BY77,BY90,BY103,BY116,BY133,BY146))/((BY9*BY10)+(BY22*BY23)+(BY35*BY36))),IF(AND('Feed Inputs'!BY4="Feed delivery",('Feed Inputs'!BY7="Yes")),((((('Feed Inputs'!BY36/7)*365.25)*2000)-SUM(BY51,BY64,BY77,BY133,BY146))/((BY9*BY10)+(BY22*BY23)+(BY35*BY36))),'Feed Inputs'!BY30))))))</f>
        <v>0</v>
      </c>
      <c r="BZ8" s="8">
        <f>IF(AND('Feed Inputs'!BZ5="No",'Feed Inputs'!BZ6="No"),((((('Feed Inputs'!BZ36/7)*365.25)*2000)-SUM(BZ90,BZ103,BZ116,BZ133,BZ146))/((BZ9*BZ10)+(BZ22*BZ23)+(BZ35*BZ36))),(IF('Feed Inputs'!BZ6="Yes",(IF('Feed Inputs'!BZ4="Estimated ADFI",'Feed Inputs'!BZ30,IF(AND('Feed Inputs'!BZ4="Feed delivery",('Feed Inputs'!BZ7="No")),((((('Feed Inputs'!BZ36/7)*365.25)*2000)-SUM(BZ90,BZ103,BZ116,BZ133,BZ146))/((BZ9*BZ10)+(BZ22*BZ23)+(BZ35*BZ36))),IF(AND('Feed Inputs'!BZ4="Feed delivery",('Feed Inputs'!BZ7="Yes")),((((('Feed Inputs'!BZ36/7)*365.25)*2000)-SUM(BZ133,BZ146))/((BZ9*BZ10)+(BZ22*BZ23)+(BZ35*BZ36))),'Feed Inputs'!BZ30)))),IF('Feed Inputs'!BZ4="Estimated ADFI",'Feed Inputs'!BZ30,IF(AND('Feed Inputs'!BZ4="Feed delivery",('Feed Inputs'!BZ7="No")),((((('Feed Inputs'!BZ36/7)*365.25)*2000)-SUM(BZ51,BZ64,BZ77,BZ90,BZ103,BZ116,BZ133,BZ146))/((BZ9*BZ10)+(BZ22*BZ23)+(BZ35*BZ36))),IF(AND('Feed Inputs'!BZ4="Feed delivery",('Feed Inputs'!BZ7="Yes")),((((('Feed Inputs'!BZ36/7)*365.25)*2000)-SUM(BZ51,BZ64,BZ77,BZ133,BZ146))/((BZ9*BZ10)+(BZ22*BZ23)+(BZ35*BZ36))),'Feed Inputs'!BZ30))))))</f>
        <v>0</v>
      </c>
      <c r="CA8" s="8">
        <f>IF(AND('Feed Inputs'!CA5="No",'Feed Inputs'!CA6="No"),((((('Feed Inputs'!CA36/7)*365.25)*2000)-SUM(CA90,CA103,CA116,CA133,CA146))/((CA9*CA10)+(CA22*CA23)+(CA35*CA36))),(IF('Feed Inputs'!CA6="Yes",(IF('Feed Inputs'!CA4="Estimated ADFI",'Feed Inputs'!CA30,IF(AND('Feed Inputs'!CA4="Feed delivery",('Feed Inputs'!CA7="No")),((((('Feed Inputs'!CA36/7)*365.25)*2000)-SUM(CA90,CA103,CA116,CA133,CA146))/((CA9*CA10)+(CA22*CA23)+(CA35*CA36))),IF(AND('Feed Inputs'!CA4="Feed delivery",('Feed Inputs'!CA7="Yes")),((((('Feed Inputs'!CA36/7)*365.25)*2000)-SUM(CA133,CA146))/((CA9*CA10)+(CA22*CA23)+(CA35*CA36))),'Feed Inputs'!CA30)))),IF('Feed Inputs'!CA4="Estimated ADFI",'Feed Inputs'!CA30,IF(AND('Feed Inputs'!CA4="Feed delivery",('Feed Inputs'!CA7="No")),((((('Feed Inputs'!CA36/7)*365.25)*2000)-SUM(CA51,CA64,CA77,CA90,CA103,CA116,CA133,CA146))/((CA9*CA10)+(CA22*CA23)+(CA35*CA36))),IF(AND('Feed Inputs'!CA4="Feed delivery",('Feed Inputs'!CA7="Yes")),((((('Feed Inputs'!CA36/7)*365.25)*2000)-SUM(CA51,CA64,CA77,CA133,CA146))/((CA9*CA10)+(CA22*CA23)+(CA35*CA36))),'Feed Inputs'!CA30))))))</f>
        <v>0</v>
      </c>
      <c r="CB8" s="8">
        <f>IF(AND('Feed Inputs'!CB5="No",'Feed Inputs'!CB6="No"),((((('Feed Inputs'!CB36/7)*365.25)*2000)-SUM(CB90,CB103,CB116,CB133,CB146))/((CB9*CB10)+(CB22*CB23)+(CB35*CB36))),(IF('Feed Inputs'!CB6="Yes",(IF('Feed Inputs'!CB4="Estimated ADFI",'Feed Inputs'!CB30,IF(AND('Feed Inputs'!CB4="Feed delivery",('Feed Inputs'!CB7="No")),((((('Feed Inputs'!CB36/7)*365.25)*2000)-SUM(CB90,CB103,CB116,CB133,CB146))/((CB9*CB10)+(CB22*CB23)+(CB35*CB36))),IF(AND('Feed Inputs'!CB4="Feed delivery",('Feed Inputs'!CB7="Yes")),((((('Feed Inputs'!CB36/7)*365.25)*2000)-SUM(CB133,CB146))/((CB9*CB10)+(CB22*CB23)+(CB35*CB36))),'Feed Inputs'!CB30)))),IF('Feed Inputs'!CB4="Estimated ADFI",'Feed Inputs'!CB30,IF(AND('Feed Inputs'!CB4="Feed delivery",('Feed Inputs'!CB7="No")),((((('Feed Inputs'!CB36/7)*365.25)*2000)-SUM(CB51,CB64,CB77,CB90,CB103,CB116,CB133,CB146))/((CB9*CB10)+(CB22*CB23)+(CB35*CB36))),IF(AND('Feed Inputs'!CB4="Feed delivery",('Feed Inputs'!CB7="Yes")),((((('Feed Inputs'!CB36/7)*365.25)*2000)-SUM(CB51,CB64,CB77,CB133,CB146))/((CB9*CB10)+(CB22*CB23)+(CB35*CB36))),'Feed Inputs'!CB30))))))</f>
        <v>0</v>
      </c>
      <c r="CC8" s="8">
        <f>IF(AND('Feed Inputs'!CC5="No",'Feed Inputs'!CC6="No"),((((('Feed Inputs'!CC36/7)*365.25)*2000)-SUM(CC90,CC103,CC116,CC133,CC146))/((CC9*CC10)+(CC22*CC23)+(CC35*CC36))),(IF('Feed Inputs'!CC6="Yes",(IF('Feed Inputs'!CC4="Estimated ADFI",'Feed Inputs'!CC30,IF(AND('Feed Inputs'!CC4="Feed delivery",('Feed Inputs'!CC7="No")),((((('Feed Inputs'!CC36/7)*365.25)*2000)-SUM(CC90,CC103,CC116,CC133,CC146))/((CC9*CC10)+(CC22*CC23)+(CC35*CC36))),IF(AND('Feed Inputs'!CC4="Feed delivery",('Feed Inputs'!CC7="Yes")),((((('Feed Inputs'!CC36/7)*365.25)*2000)-SUM(CC133,CC146))/((CC9*CC10)+(CC22*CC23)+(CC35*CC36))),'Feed Inputs'!CC30)))),IF('Feed Inputs'!CC4="Estimated ADFI",'Feed Inputs'!CC30,IF(AND('Feed Inputs'!CC4="Feed delivery",('Feed Inputs'!CC7="No")),((((('Feed Inputs'!CC36/7)*365.25)*2000)-SUM(CC51,CC64,CC77,CC90,CC103,CC116,CC133,CC146))/((CC9*CC10)+(CC22*CC23)+(CC35*CC36))),IF(AND('Feed Inputs'!CC4="Feed delivery",('Feed Inputs'!CC7="Yes")),((((('Feed Inputs'!CC36/7)*365.25)*2000)-SUM(CC51,CC64,CC77,CC133,CC146))/((CC9*CC10)+(CC22*CC23)+(CC35*CC36))),'Feed Inputs'!CC30))))))</f>
        <v>0</v>
      </c>
      <c r="CD8" s="8">
        <f>IF(AND('Feed Inputs'!CD5="No",'Feed Inputs'!CD6="No"),((((('Feed Inputs'!CD36/7)*365.25)*2000)-SUM(CD90,CD103,CD116,CD133,CD146))/((CD9*CD10)+(CD22*CD23)+(CD35*CD36))),(IF('Feed Inputs'!CD6="Yes",(IF('Feed Inputs'!CD4="Estimated ADFI",'Feed Inputs'!CD30,IF(AND('Feed Inputs'!CD4="Feed delivery",('Feed Inputs'!CD7="No")),((((('Feed Inputs'!CD36/7)*365.25)*2000)-SUM(CD90,CD103,CD116,CD133,CD146))/((CD9*CD10)+(CD22*CD23)+(CD35*CD36))),IF(AND('Feed Inputs'!CD4="Feed delivery",('Feed Inputs'!CD7="Yes")),((((('Feed Inputs'!CD36/7)*365.25)*2000)-SUM(CD133,CD146))/((CD9*CD10)+(CD22*CD23)+(CD35*CD36))),'Feed Inputs'!CD30)))),IF('Feed Inputs'!CD4="Estimated ADFI",'Feed Inputs'!CD30,IF(AND('Feed Inputs'!CD4="Feed delivery",('Feed Inputs'!CD7="No")),((((('Feed Inputs'!CD36/7)*365.25)*2000)-SUM(CD51,CD64,CD77,CD90,CD103,CD116,CD133,CD146))/((CD9*CD10)+(CD22*CD23)+(CD35*CD36))),IF(AND('Feed Inputs'!CD4="Feed delivery",('Feed Inputs'!CD7="Yes")),((((('Feed Inputs'!CD36/7)*365.25)*2000)-SUM(CD51,CD64,CD77,CD133,CD146))/((CD9*CD10)+(CD22*CD23)+(CD35*CD36))),'Feed Inputs'!CD30))))))</f>
        <v>0</v>
      </c>
      <c r="CE8" s="8">
        <f>IF(AND('Feed Inputs'!CE5="No",'Feed Inputs'!CE6="No"),((((('Feed Inputs'!CE36/7)*365.25)*2000)-SUM(CE90,CE103,CE116,CE133,CE146))/((CE9*CE10)+(CE22*CE23)+(CE35*CE36))),(IF('Feed Inputs'!CE6="Yes",(IF('Feed Inputs'!CE4="Estimated ADFI",'Feed Inputs'!CE30,IF(AND('Feed Inputs'!CE4="Feed delivery",('Feed Inputs'!CE7="No")),((((('Feed Inputs'!CE36/7)*365.25)*2000)-SUM(CE90,CE103,CE116,CE133,CE146))/((CE9*CE10)+(CE22*CE23)+(CE35*CE36))),IF(AND('Feed Inputs'!CE4="Feed delivery",('Feed Inputs'!CE7="Yes")),((((('Feed Inputs'!CE36/7)*365.25)*2000)-SUM(CE133,CE146))/((CE9*CE10)+(CE22*CE23)+(CE35*CE36))),'Feed Inputs'!CE30)))),IF('Feed Inputs'!CE4="Estimated ADFI",'Feed Inputs'!CE30,IF(AND('Feed Inputs'!CE4="Feed delivery",('Feed Inputs'!CE7="No")),((((('Feed Inputs'!CE36/7)*365.25)*2000)-SUM(CE51,CE64,CE77,CE90,CE103,CE116,CE133,CE146))/((CE9*CE10)+(CE22*CE23)+(CE35*CE36))),IF(AND('Feed Inputs'!CE4="Feed delivery",('Feed Inputs'!CE7="Yes")),((((('Feed Inputs'!CE36/7)*365.25)*2000)-SUM(CE51,CE64,CE77,CE133,CE146))/((CE9*CE10)+(CE22*CE23)+(CE35*CE36))),'Feed Inputs'!CE30))))))</f>
        <v>0</v>
      </c>
      <c r="CF8" s="8">
        <f>IF(AND('Feed Inputs'!CF5="No",'Feed Inputs'!CF6="No"),((((('Feed Inputs'!CF36/7)*365.25)*2000)-SUM(CF90,CF103,CF116,CF133,CF146))/((CF9*CF10)+(CF22*CF23)+(CF35*CF36))),(IF('Feed Inputs'!CF6="Yes",(IF('Feed Inputs'!CF4="Estimated ADFI",'Feed Inputs'!CF30,IF(AND('Feed Inputs'!CF4="Feed delivery",('Feed Inputs'!CF7="No")),((((('Feed Inputs'!CF36/7)*365.25)*2000)-SUM(CF90,CF103,CF116,CF133,CF146))/((CF9*CF10)+(CF22*CF23)+(CF35*CF36))),IF(AND('Feed Inputs'!CF4="Feed delivery",('Feed Inputs'!CF7="Yes")),((((('Feed Inputs'!CF36/7)*365.25)*2000)-SUM(CF133,CF146))/((CF9*CF10)+(CF22*CF23)+(CF35*CF36))),'Feed Inputs'!CF30)))),IF('Feed Inputs'!CF4="Estimated ADFI",'Feed Inputs'!CF30,IF(AND('Feed Inputs'!CF4="Feed delivery",('Feed Inputs'!CF7="No")),((((('Feed Inputs'!CF36/7)*365.25)*2000)-SUM(CF51,CF64,CF77,CF90,CF103,CF116,CF133,CF146))/((CF9*CF10)+(CF22*CF23)+(CF35*CF36))),IF(AND('Feed Inputs'!CF4="Feed delivery",('Feed Inputs'!CF7="Yes")),((((('Feed Inputs'!CF36/7)*365.25)*2000)-SUM(CF51,CF64,CF77,CF133,CF146))/((CF9*CF10)+(CF22*CF23)+(CF35*CF36))),'Feed Inputs'!CF30))))))</f>
        <v>0</v>
      </c>
      <c r="CG8" s="8">
        <f>IF(AND('Feed Inputs'!CG5="No",'Feed Inputs'!CG6="No"),((((('Feed Inputs'!CG36/7)*365.25)*2000)-SUM(CG90,CG103,CG116,CG133,CG146))/((CG9*CG10)+(CG22*CG23)+(CG35*CG36))),(IF('Feed Inputs'!CG6="Yes",(IF('Feed Inputs'!CG4="Estimated ADFI",'Feed Inputs'!CG30,IF(AND('Feed Inputs'!CG4="Feed delivery",('Feed Inputs'!CG7="No")),((((('Feed Inputs'!CG36/7)*365.25)*2000)-SUM(CG90,CG103,CG116,CG133,CG146))/((CG9*CG10)+(CG22*CG23)+(CG35*CG36))),IF(AND('Feed Inputs'!CG4="Feed delivery",('Feed Inputs'!CG7="Yes")),((((('Feed Inputs'!CG36/7)*365.25)*2000)-SUM(CG133,CG146))/((CG9*CG10)+(CG22*CG23)+(CG35*CG36))),'Feed Inputs'!CG30)))),IF('Feed Inputs'!CG4="Estimated ADFI",'Feed Inputs'!CG30,IF(AND('Feed Inputs'!CG4="Feed delivery",('Feed Inputs'!CG7="No")),((((('Feed Inputs'!CG36/7)*365.25)*2000)-SUM(CG51,CG64,CG77,CG90,CG103,CG116,CG133,CG146))/((CG9*CG10)+(CG22*CG23)+(CG35*CG36))),IF(AND('Feed Inputs'!CG4="Feed delivery",('Feed Inputs'!CG7="Yes")),((((('Feed Inputs'!CG36/7)*365.25)*2000)-SUM(CG51,CG64,CG77,CG133,CG146))/((CG9*CG10)+(CG22*CG23)+(CG35*CG36))),'Feed Inputs'!CG30))))))</f>
        <v>0</v>
      </c>
      <c r="CH8" s="8">
        <f>IF(AND('Feed Inputs'!CH5="No",'Feed Inputs'!CH6="No"),((((('Feed Inputs'!CH36/7)*365.25)*2000)-SUM(CH90,CH103,CH116,CH133,CH146))/((CH9*CH10)+(CH22*CH23)+(CH35*CH36))),(IF('Feed Inputs'!CH6="Yes",(IF('Feed Inputs'!CH4="Estimated ADFI",'Feed Inputs'!CH30,IF(AND('Feed Inputs'!CH4="Feed delivery",('Feed Inputs'!CH7="No")),((((('Feed Inputs'!CH36/7)*365.25)*2000)-SUM(CH90,CH103,CH116,CH133,CH146))/((CH9*CH10)+(CH22*CH23)+(CH35*CH36))),IF(AND('Feed Inputs'!CH4="Feed delivery",('Feed Inputs'!CH7="Yes")),((((('Feed Inputs'!CH36/7)*365.25)*2000)-SUM(CH133,CH146))/((CH9*CH10)+(CH22*CH23)+(CH35*CH36))),'Feed Inputs'!CH30)))),IF('Feed Inputs'!CH4="Estimated ADFI",'Feed Inputs'!CH30,IF(AND('Feed Inputs'!CH4="Feed delivery",('Feed Inputs'!CH7="No")),((((('Feed Inputs'!CH36/7)*365.25)*2000)-SUM(CH51,CH64,CH77,CH90,CH103,CH116,CH133,CH146))/((CH9*CH10)+(CH22*CH23)+(CH35*CH36))),IF(AND('Feed Inputs'!CH4="Feed delivery",('Feed Inputs'!CH7="Yes")),((((('Feed Inputs'!CH36/7)*365.25)*2000)-SUM(CH51,CH64,CH77,CH133,CH146))/((CH9*CH10)+(CH22*CH23)+(CH35*CH36))),'Feed Inputs'!CH30))))))</f>
        <v>0</v>
      </c>
      <c r="CI8" s="8">
        <f>IF(AND('Feed Inputs'!CI5="No",'Feed Inputs'!CI6="No"),((((('Feed Inputs'!CI36/7)*365.25)*2000)-SUM(CI90,CI103,CI116,CI133,CI146))/((CI9*CI10)+(CI22*CI23)+(CI35*CI36))),(IF('Feed Inputs'!CI6="Yes",(IF('Feed Inputs'!CI4="Estimated ADFI",'Feed Inputs'!CI30,IF(AND('Feed Inputs'!CI4="Feed delivery",('Feed Inputs'!CI7="No")),((((('Feed Inputs'!CI36/7)*365.25)*2000)-SUM(CI90,CI103,CI116,CI133,CI146))/((CI9*CI10)+(CI22*CI23)+(CI35*CI36))),IF(AND('Feed Inputs'!CI4="Feed delivery",('Feed Inputs'!CI7="Yes")),((((('Feed Inputs'!CI36/7)*365.25)*2000)-SUM(CI133,CI146))/((CI9*CI10)+(CI22*CI23)+(CI35*CI36))),'Feed Inputs'!CI30)))),IF('Feed Inputs'!CI4="Estimated ADFI",'Feed Inputs'!CI30,IF(AND('Feed Inputs'!CI4="Feed delivery",('Feed Inputs'!CI7="No")),((((('Feed Inputs'!CI36/7)*365.25)*2000)-SUM(CI51,CI64,CI77,CI90,CI103,CI116,CI133,CI146))/((CI9*CI10)+(CI22*CI23)+(CI35*CI36))),IF(AND('Feed Inputs'!CI4="Feed delivery",('Feed Inputs'!CI7="Yes")),((((('Feed Inputs'!CI36/7)*365.25)*2000)-SUM(CI51,CI64,CI77,CI133,CI146))/((CI9*CI10)+(CI22*CI23)+(CI35*CI36))),'Feed Inputs'!CI30))))))</f>
        <v>0</v>
      </c>
      <c r="CJ8" s="8">
        <f>IF(AND('Feed Inputs'!CJ5="No",'Feed Inputs'!CJ6="No"),((((('Feed Inputs'!CJ36/7)*365.25)*2000)-SUM(CJ90,CJ103,CJ116,CJ133,CJ146))/((CJ9*CJ10)+(CJ22*CJ23)+(CJ35*CJ36))),(IF('Feed Inputs'!CJ6="Yes",(IF('Feed Inputs'!CJ4="Estimated ADFI",'Feed Inputs'!CJ30,IF(AND('Feed Inputs'!CJ4="Feed delivery",('Feed Inputs'!CJ7="No")),((((('Feed Inputs'!CJ36/7)*365.25)*2000)-SUM(CJ90,CJ103,CJ116,CJ133,CJ146))/((CJ9*CJ10)+(CJ22*CJ23)+(CJ35*CJ36))),IF(AND('Feed Inputs'!CJ4="Feed delivery",('Feed Inputs'!CJ7="Yes")),((((('Feed Inputs'!CJ36/7)*365.25)*2000)-SUM(CJ133,CJ146))/((CJ9*CJ10)+(CJ22*CJ23)+(CJ35*CJ36))),'Feed Inputs'!CJ30)))),IF('Feed Inputs'!CJ4="Estimated ADFI",'Feed Inputs'!CJ30,IF(AND('Feed Inputs'!CJ4="Feed delivery",('Feed Inputs'!CJ7="No")),((((('Feed Inputs'!CJ36/7)*365.25)*2000)-SUM(CJ51,CJ64,CJ77,CJ90,CJ103,CJ116,CJ133,CJ146))/((CJ9*CJ10)+(CJ22*CJ23)+(CJ35*CJ36))),IF(AND('Feed Inputs'!CJ4="Feed delivery",('Feed Inputs'!CJ7="Yes")),((((('Feed Inputs'!CJ36/7)*365.25)*2000)-SUM(CJ51,CJ64,CJ77,CJ133,CJ146))/((CJ9*CJ10)+(CJ22*CJ23)+(CJ35*CJ36))),'Feed Inputs'!CJ30))))))</f>
        <v>0</v>
      </c>
      <c r="CK8" s="8">
        <f>IF(AND('Feed Inputs'!CK5="No",'Feed Inputs'!CK6="No"),((((('Feed Inputs'!CK36/7)*365.25)*2000)-SUM(CK90,CK103,CK116,CK133,CK146))/((CK9*CK10)+(CK22*CK23)+(CK35*CK36))),(IF('Feed Inputs'!CK6="Yes",(IF('Feed Inputs'!CK4="Estimated ADFI",'Feed Inputs'!CK30,IF(AND('Feed Inputs'!CK4="Feed delivery",('Feed Inputs'!CK7="No")),((((('Feed Inputs'!CK36/7)*365.25)*2000)-SUM(CK90,CK103,CK116,CK133,CK146))/((CK9*CK10)+(CK22*CK23)+(CK35*CK36))),IF(AND('Feed Inputs'!CK4="Feed delivery",('Feed Inputs'!CK7="Yes")),((((('Feed Inputs'!CK36/7)*365.25)*2000)-SUM(CK133,CK146))/((CK9*CK10)+(CK22*CK23)+(CK35*CK36))),'Feed Inputs'!CK30)))),IF('Feed Inputs'!CK4="Estimated ADFI",'Feed Inputs'!CK30,IF(AND('Feed Inputs'!CK4="Feed delivery",('Feed Inputs'!CK7="No")),((((('Feed Inputs'!CK36/7)*365.25)*2000)-SUM(CK51,CK64,CK77,CK90,CK103,CK116,CK133,CK146))/((CK9*CK10)+(CK22*CK23)+(CK35*CK36))),IF(AND('Feed Inputs'!CK4="Feed delivery",('Feed Inputs'!CK7="Yes")),((((('Feed Inputs'!CK36/7)*365.25)*2000)-SUM(CK51,CK64,CK77,CK133,CK146))/((CK9*CK10)+(CK22*CK23)+(CK35*CK36))),'Feed Inputs'!CK30))))))</f>
        <v>0</v>
      </c>
      <c r="CL8" s="8">
        <f>IF(AND('Feed Inputs'!CL5="No",'Feed Inputs'!CL6="No"),((((('Feed Inputs'!CL36/7)*365.25)*2000)-SUM(CL90,CL103,CL116,CL133,CL146))/((CL9*CL10)+(CL22*CL23)+(CL35*CL36))),(IF('Feed Inputs'!CL6="Yes",(IF('Feed Inputs'!CL4="Estimated ADFI",'Feed Inputs'!CL30,IF(AND('Feed Inputs'!CL4="Feed delivery",('Feed Inputs'!CL7="No")),((((('Feed Inputs'!CL36/7)*365.25)*2000)-SUM(CL90,CL103,CL116,CL133,CL146))/((CL9*CL10)+(CL22*CL23)+(CL35*CL36))),IF(AND('Feed Inputs'!CL4="Feed delivery",('Feed Inputs'!CL7="Yes")),((((('Feed Inputs'!CL36/7)*365.25)*2000)-SUM(CL133,CL146))/((CL9*CL10)+(CL22*CL23)+(CL35*CL36))),'Feed Inputs'!CL30)))),IF('Feed Inputs'!CL4="Estimated ADFI",'Feed Inputs'!CL30,IF(AND('Feed Inputs'!CL4="Feed delivery",('Feed Inputs'!CL7="No")),((((('Feed Inputs'!CL36/7)*365.25)*2000)-SUM(CL51,CL64,CL77,CL90,CL103,CL116,CL133,CL146))/((CL9*CL10)+(CL22*CL23)+(CL35*CL36))),IF(AND('Feed Inputs'!CL4="Feed delivery",('Feed Inputs'!CL7="Yes")),((((('Feed Inputs'!CL36/7)*365.25)*2000)-SUM(CL51,CL64,CL77,CL133,CL146))/((CL9*CL10)+(CL22*CL23)+(CL35*CL36))),'Feed Inputs'!CL30))))))</f>
        <v>0</v>
      </c>
      <c r="CM8" s="8">
        <f>IF(AND('Feed Inputs'!CM5="No",'Feed Inputs'!CM6="No"),((((('Feed Inputs'!CM36/7)*365.25)*2000)-SUM(CM90,CM103,CM116,CM133,CM146))/((CM9*CM10)+(CM22*CM23)+(CM35*CM36))),(IF('Feed Inputs'!CM6="Yes",(IF('Feed Inputs'!CM4="Estimated ADFI",'Feed Inputs'!CM30,IF(AND('Feed Inputs'!CM4="Feed delivery",('Feed Inputs'!CM7="No")),((((('Feed Inputs'!CM36/7)*365.25)*2000)-SUM(CM90,CM103,CM116,CM133,CM146))/((CM9*CM10)+(CM22*CM23)+(CM35*CM36))),IF(AND('Feed Inputs'!CM4="Feed delivery",('Feed Inputs'!CM7="Yes")),((((('Feed Inputs'!CM36/7)*365.25)*2000)-SUM(CM133,CM146))/((CM9*CM10)+(CM22*CM23)+(CM35*CM36))),'Feed Inputs'!CM30)))),IF('Feed Inputs'!CM4="Estimated ADFI",'Feed Inputs'!CM30,IF(AND('Feed Inputs'!CM4="Feed delivery",('Feed Inputs'!CM7="No")),((((('Feed Inputs'!CM36/7)*365.25)*2000)-SUM(CM51,CM64,CM77,CM90,CM103,CM116,CM133,CM146))/((CM9*CM10)+(CM22*CM23)+(CM35*CM36))),IF(AND('Feed Inputs'!CM4="Feed delivery",('Feed Inputs'!CM7="Yes")),((((('Feed Inputs'!CM36/7)*365.25)*2000)-SUM(CM51,CM64,CM77,CM133,CM146))/((CM9*CM10)+(CM22*CM23)+(CM35*CM36))),'Feed Inputs'!CM30))))))</f>
        <v>0</v>
      </c>
      <c r="CN8" s="8">
        <f>IF(AND('Feed Inputs'!CN5="No",'Feed Inputs'!CN6="No"),((((('Feed Inputs'!CN36/7)*365.25)*2000)-SUM(CN90,CN103,CN116,CN133,CN146))/((CN9*CN10)+(CN22*CN23)+(CN35*CN36))),(IF('Feed Inputs'!CN6="Yes",(IF('Feed Inputs'!CN4="Estimated ADFI",'Feed Inputs'!CN30,IF(AND('Feed Inputs'!CN4="Feed delivery",('Feed Inputs'!CN7="No")),((((('Feed Inputs'!CN36/7)*365.25)*2000)-SUM(CN90,CN103,CN116,CN133,CN146))/((CN9*CN10)+(CN22*CN23)+(CN35*CN36))),IF(AND('Feed Inputs'!CN4="Feed delivery",('Feed Inputs'!CN7="Yes")),((((('Feed Inputs'!CN36/7)*365.25)*2000)-SUM(CN133,CN146))/((CN9*CN10)+(CN22*CN23)+(CN35*CN36))),'Feed Inputs'!CN30)))),IF('Feed Inputs'!CN4="Estimated ADFI",'Feed Inputs'!CN30,IF(AND('Feed Inputs'!CN4="Feed delivery",('Feed Inputs'!CN7="No")),((((('Feed Inputs'!CN36/7)*365.25)*2000)-SUM(CN51,CN64,CN77,CN90,CN103,CN116,CN133,CN146))/((CN9*CN10)+(CN22*CN23)+(CN35*CN36))),IF(AND('Feed Inputs'!CN4="Feed delivery",('Feed Inputs'!CN7="Yes")),((((('Feed Inputs'!CN36/7)*365.25)*2000)-SUM(CN51,CN64,CN77,CN133,CN146))/((CN9*CN10)+(CN22*CN23)+(CN35*CN36))),'Feed Inputs'!CN30))))))</f>
        <v>0</v>
      </c>
      <c r="CO8" s="8">
        <f>IF(AND('Feed Inputs'!CO5="No",'Feed Inputs'!CO6="No"),((((('Feed Inputs'!CO36/7)*365.25)*2000)-SUM(CO90,CO103,CO116,CO133,CO146))/((CO9*CO10)+(CO22*CO23)+(CO35*CO36))),(IF('Feed Inputs'!CO6="Yes",(IF('Feed Inputs'!CO4="Estimated ADFI",'Feed Inputs'!CO30,IF(AND('Feed Inputs'!CO4="Feed delivery",('Feed Inputs'!CO7="No")),((((('Feed Inputs'!CO36/7)*365.25)*2000)-SUM(CO90,CO103,CO116,CO133,CO146))/((CO9*CO10)+(CO22*CO23)+(CO35*CO36))),IF(AND('Feed Inputs'!CO4="Feed delivery",('Feed Inputs'!CO7="Yes")),((((('Feed Inputs'!CO36/7)*365.25)*2000)-SUM(CO133,CO146))/((CO9*CO10)+(CO22*CO23)+(CO35*CO36))),'Feed Inputs'!CO30)))),IF('Feed Inputs'!CO4="Estimated ADFI",'Feed Inputs'!CO30,IF(AND('Feed Inputs'!CO4="Feed delivery",('Feed Inputs'!CO7="No")),((((('Feed Inputs'!CO36/7)*365.25)*2000)-SUM(CO51,CO64,CO77,CO90,CO103,CO116,CO133,CO146))/((CO9*CO10)+(CO22*CO23)+(CO35*CO36))),IF(AND('Feed Inputs'!CO4="Feed delivery",('Feed Inputs'!CO7="Yes")),((((('Feed Inputs'!CO36/7)*365.25)*2000)-SUM(CO51,CO64,CO77,CO133,CO146))/((CO9*CO10)+(CO22*CO23)+(CO35*CO36))),'Feed Inputs'!CO30))))))</f>
        <v>0</v>
      </c>
      <c r="CP8" s="8">
        <f>IF(AND('Feed Inputs'!CP5="No",'Feed Inputs'!CP6="No"),((((('Feed Inputs'!CP36/7)*365.25)*2000)-SUM(CP90,CP103,CP116,CP133,CP146))/((CP9*CP10)+(CP22*CP23)+(CP35*CP36))),(IF('Feed Inputs'!CP6="Yes",(IF('Feed Inputs'!CP4="Estimated ADFI",'Feed Inputs'!CP30,IF(AND('Feed Inputs'!CP4="Feed delivery",('Feed Inputs'!CP7="No")),((((('Feed Inputs'!CP36/7)*365.25)*2000)-SUM(CP90,CP103,CP116,CP133,CP146))/((CP9*CP10)+(CP22*CP23)+(CP35*CP36))),IF(AND('Feed Inputs'!CP4="Feed delivery",('Feed Inputs'!CP7="Yes")),((((('Feed Inputs'!CP36/7)*365.25)*2000)-SUM(CP133,CP146))/((CP9*CP10)+(CP22*CP23)+(CP35*CP36))),'Feed Inputs'!CP30)))),IF('Feed Inputs'!CP4="Estimated ADFI",'Feed Inputs'!CP30,IF(AND('Feed Inputs'!CP4="Feed delivery",('Feed Inputs'!CP7="No")),((((('Feed Inputs'!CP36/7)*365.25)*2000)-SUM(CP51,CP64,CP77,CP90,CP103,CP116,CP133,CP146))/((CP9*CP10)+(CP22*CP23)+(CP35*CP36))),IF(AND('Feed Inputs'!CP4="Feed delivery",('Feed Inputs'!CP7="Yes")),((((('Feed Inputs'!CP36/7)*365.25)*2000)-SUM(CP51,CP64,CP77,CP133,CP146))/((CP9*CP10)+(CP22*CP23)+(CP35*CP36))),'Feed Inputs'!CP30))))))</f>
        <v>0</v>
      </c>
      <c r="CQ8" s="8">
        <f>IF(AND('Feed Inputs'!CQ5="No",'Feed Inputs'!CQ6="No"),((((('Feed Inputs'!CQ36/7)*365.25)*2000)-SUM(CQ90,CQ103,CQ116,CQ133,CQ146))/((CQ9*CQ10)+(CQ22*CQ23)+(CQ35*CQ36))),(IF('Feed Inputs'!CQ6="Yes",(IF('Feed Inputs'!CQ4="Estimated ADFI",'Feed Inputs'!CQ30,IF(AND('Feed Inputs'!CQ4="Feed delivery",('Feed Inputs'!CQ7="No")),((((('Feed Inputs'!CQ36/7)*365.25)*2000)-SUM(CQ90,CQ103,CQ116,CQ133,CQ146))/((CQ9*CQ10)+(CQ22*CQ23)+(CQ35*CQ36))),IF(AND('Feed Inputs'!CQ4="Feed delivery",('Feed Inputs'!CQ7="Yes")),((((('Feed Inputs'!CQ36/7)*365.25)*2000)-SUM(CQ133,CQ146))/((CQ9*CQ10)+(CQ22*CQ23)+(CQ35*CQ36))),'Feed Inputs'!CQ30)))),IF('Feed Inputs'!CQ4="Estimated ADFI",'Feed Inputs'!CQ30,IF(AND('Feed Inputs'!CQ4="Feed delivery",('Feed Inputs'!CQ7="No")),((((('Feed Inputs'!CQ36/7)*365.25)*2000)-SUM(CQ51,CQ64,CQ77,CQ90,CQ103,CQ116,CQ133,CQ146))/((CQ9*CQ10)+(CQ22*CQ23)+(CQ35*CQ36))),IF(AND('Feed Inputs'!CQ4="Feed delivery",('Feed Inputs'!CQ7="Yes")),((((('Feed Inputs'!CQ36/7)*365.25)*2000)-SUM(CQ51,CQ64,CQ77,CQ133,CQ146))/((CQ9*CQ10)+(CQ22*CQ23)+(CQ35*CQ36))),'Feed Inputs'!CQ30))))))</f>
        <v>0</v>
      </c>
      <c r="CR8" s="8">
        <f>IF(AND('Feed Inputs'!CR5="No",'Feed Inputs'!CR6="No"),((((('Feed Inputs'!CR36/7)*365.25)*2000)-SUM(CR90,CR103,CR116,CR133,CR146))/((CR9*CR10)+(CR22*CR23)+(CR35*CR36))),(IF('Feed Inputs'!CR6="Yes",(IF('Feed Inputs'!CR4="Estimated ADFI",'Feed Inputs'!CR30,IF(AND('Feed Inputs'!CR4="Feed delivery",('Feed Inputs'!CR7="No")),((((('Feed Inputs'!CR36/7)*365.25)*2000)-SUM(CR90,CR103,CR116,CR133,CR146))/((CR9*CR10)+(CR22*CR23)+(CR35*CR36))),IF(AND('Feed Inputs'!CR4="Feed delivery",('Feed Inputs'!CR7="Yes")),((((('Feed Inputs'!CR36/7)*365.25)*2000)-SUM(CR133,CR146))/((CR9*CR10)+(CR22*CR23)+(CR35*CR36))),'Feed Inputs'!CR30)))),IF('Feed Inputs'!CR4="Estimated ADFI",'Feed Inputs'!CR30,IF(AND('Feed Inputs'!CR4="Feed delivery",('Feed Inputs'!CR7="No")),((((('Feed Inputs'!CR36/7)*365.25)*2000)-SUM(CR51,CR64,CR77,CR90,CR103,CR116,CR133,CR146))/((CR9*CR10)+(CR22*CR23)+(CR35*CR36))),IF(AND('Feed Inputs'!CR4="Feed delivery",('Feed Inputs'!CR7="Yes")),((((('Feed Inputs'!CR36/7)*365.25)*2000)-SUM(CR51,CR64,CR77,CR133,CR146))/((CR9*CR10)+(CR22*CR23)+(CR35*CR36))),'Feed Inputs'!CR30))))))</f>
        <v>0</v>
      </c>
      <c r="CS8" s="8">
        <f>IF(AND('Feed Inputs'!CS5="No",'Feed Inputs'!CS6="No"),((((('Feed Inputs'!CS36/7)*365.25)*2000)-SUM(CS90,CS103,CS116,CS133,CS146))/((CS9*CS10)+(CS22*CS23)+(CS35*CS36))),(IF('Feed Inputs'!CS6="Yes",(IF('Feed Inputs'!CS4="Estimated ADFI",'Feed Inputs'!CS30,IF(AND('Feed Inputs'!CS4="Feed delivery",('Feed Inputs'!CS7="No")),((((('Feed Inputs'!CS36/7)*365.25)*2000)-SUM(CS90,CS103,CS116,CS133,CS146))/((CS9*CS10)+(CS22*CS23)+(CS35*CS36))),IF(AND('Feed Inputs'!CS4="Feed delivery",('Feed Inputs'!CS7="Yes")),((((('Feed Inputs'!CS36/7)*365.25)*2000)-SUM(CS133,CS146))/((CS9*CS10)+(CS22*CS23)+(CS35*CS36))),'Feed Inputs'!CS30)))),IF('Feed Inputs'!CS4="Estimated ADFI",'Feed Inputs'!CS30,IF(AND('Feed Inputs'!CS4="Feed delivery",('Feed Inputs'!CS7="No")),((((('Feed Inputs'!CS36/7)*365.25)*2000)-SUM(CS51,CS64,CS77,CS90,CS103,CS116,CS133,CS146))/((CS9*CS10)+(CS22*CS23)+(CS35*CS36))),IF(AND('Feed Inputs'!CS4="Feed delivery",('Feed Inputs'!CS7="Yes")),((((('Feed Inputs'!CS36/7)*365.25)*2000)-SUM(CS51,CS64,CS77,CS133,CS146))/((CS9*CS10)+(CS22*CS23)+(CS35*CS36))),'Feed Inputs'!CS30))))))</f>
        <v>0</v>
      </c>
      <c r="CT8" s="8">
        <f>IF(AND('Feed Inputs'!CT5="No",'Feed Inputs'!CT6="No"),((((('Feed Inputs'!CT36/7)*365.25)*2000)-SUM(CT90,CT103,CT116,CT133,CT146))/((CT9*CT10)+(CT22*CT23)+(CT35*CT36))),(IF('Feed Inputs'!CT6="Yes",(IF('Feed Inputs'!CT4="Estimated ADFI",'Feed Inputs'!CT30,IF(AND('Feed Inputs'!CT4="Feed delivery",('Feed Inputs'!CT7="No")),((((('Feed Inputs'!CT36/7)*365.25)*2000)-SUM(CT90,CT103,CT116,CT133,CT146))/((CT9*CT10)+(CT22*CT23)+(CT35*CT36))),IF(AND('Feed Inputs'!CT4="Feed delivery",('Feed Inputs'!CT7="Yes")),((((('Feed Inputs'!CT36/7)*365.25)*2000)-SUM(CT133,CT146))/((CT9*CT10)+(CT22*CT23)+(CT35*CT36))),'Feed Inputs'!CT30)))),IF('Feed Inputs'!CT4="Estimated ADFI",'Feed Inputs'!CT30,IF(AND('Feed Inputs'!CT4="Feed delivery",('Feed Inputs'!CT7="No")),((((('Feed Inputs'!CT36/7)*365.25)*2000)-SUM(CT51,CT64,CT77,CT90,CT103,CT116,CT133,CT146))/((CT9*CT10)+(CT22*CT23)+(CT35*CT36))),IF(AND('Feed Inputs'!CT4="Feed delivery",('Feed Inputs'!CT7="Yes")),((((('Feed Inputs'!CT36/7)*365.25)*2000)-SUM(CT51,CT64,CT77,CT133,CT146))/((CT9*CT10)+(CT22*CT23)+(CT35*CT36))),'Feed Inputs'!CT30))))))</f>
        <v>0</v>
      </c>
      <c r="CU8" s="8">
        <f>IF(AND('Feed Inputs'!CU5="No",'Feed Inputs'!CU6="No"),((((('Feed Inputs'!CU36/7)*365.25)*2000)-SUM(CU90,CU103,CU116,CU133,CU146))/((CU9*CU10)+(CU22*CU23)+(CU35*CU36))),(IF('Feed Inputs'!CU6="Yes",(IF('Feed Inputs'!CU4="Estimated ADFI",'Feed Inputs'!CU30,IF(AND('Feed Inputs'!CU4="Feed delivery",('Feed Inputs'!CU7="No")),((((('Feed Inputs'!CU36/7)*365.25)*2000)-SUM(CU90,CU103,CU116,CU133,CU146))/((CU9*CU10)+(CU22*CU23)+(CU35*CU36))),IF(AND('Feed Inputs'!CU4="Feed delivery",('Feed Inputs'!CU7="Yes")),((((('Feed Inputs'!CU36/7)*365.25)*2000)-SUM(CU133,CU146))/((CU9*CU10)+(CU22*CU23)+(CU35*CU36))),'Feed Inputs'!CU30)))),IF('Feed Inputs'!CU4="Estimated ADFI",'Feed Inputs'!CU30,IF(AND('Feed Inputs'!CU4="Feed delivery",('Feed Inputs'!CU7="No")),((((('Feed Inputs'!CU36/7)*365.25)*2000)-SUM(CU51,CU64,CU77,CU90,CU103,CU116,CU133,CU146))/((CU9*CU10)+(CU22*CU23)+(CU35*CU36))),IF(AND('Feed Inputs'!CU4="Feed delivery",('Feed Inputs'!CU7="Yes")),((((('Feed Inputs'!CU36/7)*365.25)*2000)-SUM(CU51,CU64,CU77,CU133,CU146))/((CU9*CU10)+(CU22*CU23)+(CU35*CU36))),'Feed Inputs'!CU30))))))</f>
        <v>0</v>
      </c>
      <c r="CV8" s="8">
        <f>IF(AND('Feed Inputs'!CV5="No",'Feed Inputs'!CV6="No"),((((('Feed Inputs'!CV36/7)*365.25)*2000)-SUM(CV90,CV103,CV116,CV133,CV146))/((CV9*CV10)+(CV22*CV23)+(CV35*CV36))),(IF('Feed Inputs'!CV6="Yes",(IF('Feed Inputs'!CV4="Estimated ADFI",'Feed Inputs'!CV30,IF(AND('Feed Inputs'!CV4="Feed delivery",('Feed Inputs'!CV7="No")),((((('Feed Inputs'!CV36/7)*365.25)*2000)-SUM(CV90,CV103,CV116,CV133,CV146))/((CV9*CV10)+(CV22*CV23)+(CV35*CV36))),IF(AND('Feed Inputs'!CV4="Feed delivery",('Feed Inputs'!CV7="Yes")),((((('Feed Inputs'!CV36/7)*365.25)*2000)-SUM(CV133,CV146))/((CV9*CV10)+(CV22*CV23)+(CV35*CV36))),'Feed Inputs'!CV30)))),IF('Feed Inputs'!CV4="Estimated ADFI",'Feed Inputs'!CV30,IF(AND('Feed Inputs'!CV4="Feed delivery",('Feed Inputs'!CV7="No")),((((('Feed Inputs'!CV36/7)*365.25)*2000)-SUM(CV51,CV64,CV77,CV90,CV103,CV116,CV133,CV146))/((CV9*CV10)+(CV22*CV23)+(CV35*CV36))),IF(AND('Feed Inputs'!CV4="Feed delivery",('Feed Inputs'!CV7="Yes")),((((('Feed Inputs'!CV36/7)*365.25)*2000)-SUM(CV51,CV64,CV77,CV133,CV146))/((CV9*CV10)+(CV22*CV23)+(CV35*CV36))),'Feed Inputs'!CV30))))))</f>
        <v>0</v>
      </c>
      <c r="CW8" s="8">
        <f>IF(AND('Feed Inputs'!CW5="No",'Feed Inputs'!CW6="No"),((((('Feed Inputs'!CW36/7)*365.25)*2000)-SUM(CW90,CW103,CW116,CW133,CW146))/((CW9*CW10)+(CW22*CW23)+(CW35*CW36))),(IF('Feed Inputs'!CW6="Yes",(IF('Feed Inputs'!CW4="Estimated ADFI",'Feed Inputs'!CW30,IF(AND('Feed Inputs'!CW4="Feed delivery",('Feed Inputs'!CW7="No")),((((('Feed Inputs'!CW36/7)*365.25)*2000)-SUM(CW90,CW103,CW116,CW133,CW146))/((CW9*CW10)+(CW22*CW23)+(CW35*CW36))),IF(AND('Feed Inputs'!CW4="Feed delivery",('Feed Inputs'!CW7="Yes")),((((('Feed Inputs'!CW36/7)*365.25)*2000)-SUM(CW133,CW146))/((CW9*CW10)+(CW22*CW23)+(CW35*CW36))),'Feed Inputs'!CW30)))),IF('Feed Inputs'!CW4="Estimated ADFI",'Feed Inputs'!CW30,IF(AND('Feed Inputs'!CW4="Feed delivery",('Feed Inputs'!CW7="No")),((((('Feed Inputs'!CW36/7)*365.25)*2000)-SUM(CW51,CW64,CW77,CW90,CW103,CW116,CW133,CW146))/((CW9*CW10)+(CW22*CW23)+(CW35*CW36))),IF(AND('Feed Inputs'!CW4="Feed delivery",('Feed Inputs'!CW7="Yes")),((((('Feed Inputs'!CW36/7)*365.25)*2000)-SUM(CW51,CW64,CW77,CW133,CW146))/((CW9*CW10)+(CW22*CW23)+(CW35*CW36))),'Feed Inputs'!CW30))))))</f>
        <v>0</v>
      </c>
      <c r="CX8" s="8">
        <f>IF(AND('Feed Inputs'!CX5="No",'Feed Inputs'!CX6="No"),((((('Feed Inputs'!CX36/7)*365.25)*2000)-SUM(CX90,CX103,CX116,CX133,CX146))/((CX9*CX10)+(CX22*CX23)+(CX35*CX36))),(IF('Feed Inputs'!CX6="Yes",(IF('Feed Inputs'!CX4="Estimated ADFI",'Feed Inputs'!CX30,IF(AND('Feed Inputs'!CX4="Feed delivery",('Feed Inputs'!CX7="No")),((((('Feed Inputs'!CX36/7)*365.25)*2000)-SUM(CX90,CX103,CX116,CX133,CX146))/((CX9*CX10)+(CX22*CX23)+(CX35*CX36))),IF(AND('Feed Inputs'!CX4="Feed delivery",('Feed Inputs'!CX7="Yes")),((((('Feed Inputs'!CX36/7)*365.25)*2000)-SUM(CX133,CX146))/((CX9*CX10)+(CX22*CX23)+(CX35*CX36))),'Feed Inputs'!CX30)))),IF('Feed Inputs'!CX4="Estimated ADFI",'Feed Inputs'!CX30,IF(AND('Feed Inputs'!CX4="Feed delivery",('Feed Inputs'!CX7="No")),((((('Feed Inputs'!CX36/7)*365.25)*2000)-SUM(CX51,CX64,CX77,CX90,CX103,CX116,CX133,CX146))/((CX9*CX10)+(CX22*CX23)+(CX35*CX36))),IF(AND('Feed Inputs'!CX4="Feed delivery",('Feed Inputs'!CX7="Yes")),((((('Feed Inputs'!CX36/7)*365.25)*2000)-SUM(CX51,CX64,CX77,CX133,CX146))/((CX9*CX10)+(CX22*CX23)+(CX35*CX36))),'Feed Inputs'!CX30))))))</f>
        <v>0</v>
      </c>
      <c r="CY8" s="8">
        <f>IF(AND('Feed Inputs'!CY5="No",'Feed Inputs'!CY6="No"),((((('Feed Inputs'!CY36/7)*365.25)*2000)-SUM(CY90,CY103,CY116,CY133,CY146))/((CY9*CY10)+(CY22*CY23)+(CY35*CY36))),(IF('Feed Inputs'!CY6="Yes",(IF('Feed Inputs'!CY4="Estimated ADFI",'Feed Inputs'!CY30,IF(AND('Feed Inputs'!CY4="Feed delivery",('Feed Inputs'!CY7="No")),((((('Feed Inputs'!CY36/7)*365.25)*2000)-SUM(CY90,CY103,CY116,CY133,CY146))/((CY9*CY10)+(CY22*CY23)+(CY35*CY36))),IF(AND('Feed Inputs'!CY4="Feed delivery",('Feed Inputs'!CY7="Yes")),((((('Feed Inputs'!CY36/7)*365.25)*2000)-SUM(CY133,CY146))/((CY9*CY10)+(CY22*CY23)+(CY35*CY36))),'Feed Inputs'!CY30)))),IF('Feed Inputs'!CY4="Estimated ADFI",'Feed Inputs'!CY30,IF(AND('Feed Inputs'!CY4="Feed delivery",('Feed Inputs'!CY7="No")),((((('Feed Inputs'!CY36/7)*365.25)*2000)-SUM(CY51,CY64,CY77,CY90,CY103,CY116,CY133,CY146))/((CY9*CY10)+(CY22*CY23)+(CY35*CY36))),IF(AND('Feed Inputs'!CY4="Feed delivery",('Feed Inputs'!CY7="Yes")),((((('Feed Inputs'!CY36/7)*365.25)*2000)-SUM(CY51,CY64,CY77,CY133,CY146))/((CY9*CY10)+(CY22*CY23)+(CY35*CY36))),'Feed Inputs'!CY30))))))</f>
        <v>0</v>
      </c>
      <c r="CZ8" s="8">
        <f>IF(AND('Feed Inputs'!CZ5="No",'Feed Inputs'!CZ6="No"),((((('Feed Inputs'!CZ36/7)*365.25)*2000)-SUM(CZ90,CZ103,CZ116,CZ133,CZ146))/((CZ9*CZ10)+(CZ22*CZ23)+(CZ35*CZ36))),(IF('Feed Inputs'!CZ6="Yes",(IF('Feed Inputs'!CZ4="Estimated ADFI",'Feed Inputs'!CZ30,IF(AND('Feed Inputs'!CZ4="Feed delivery",('Feed Inputs'!CZ7="No")),((((('Feed Inputs'!CZ36/7)*365.25)*2000)-SUM(CZ90,CZ103,CZ116,CZ133,CZ146))/((CZ9*CZ10)+(CZ22*CZ23)+(CZ35*CZ36))),IF(AND('Feed Inputs'!CZ4="Feed delivery",('Feed Inputs'!CZ7="Yes")),((((('Feed Inputs'!CZ36/7)*365.25)*2000)-SUM(CZ133,CZ146))/((CZ9*CZ10)+(CZ22*CZ23)+(CZ35*CZ36))),'Feed Inputs'!CZ30)))),IF('Feed Inputs'!CZ4="Estimated ADFI",'Feed Inputs'!CZ30,IF(AND('Feed Inputs'!CZ4="Feed delivery",('Feed Inputs'!CZ7="No")),((((('Feed Inputs'!CZ36/7)*365.25)*2000)-SUM(CZ51,CZ64,CZ77,CZ90,CZ103,CZ116,CZ133,CZ146))/((CZ9*CZ10)+(CZ22*CZ23)+(CZ35*CZ36))),IF(AND('Feed Inputs'!CZ4="Feed delivery",('Feed Inputs'!CZ7="Yes")),((((('Feed Inputs'!CZ36/7)*365.25)*2000)-SUM(CZ51,CZ64,CZ77,CZ133,CZ146))/((CZ9*CZ10)+(CZ22*CZ23)+(CZ35*CZ36))),'Feed Inputs'!CZ30))))))</f>
        <v>0</v>
      </c>
      <c r="DA8" s="8">
        <f>IF(AND('Feed Inputs'!DA5="No",'Feed Inputs'!DA6="No"),((((('Feed Inputs'!DA36/7)*365.25)*2000)-SUM(DA90,DA103,DA116,DA133,DA146))/((DA9*DA10)+(DA22*DA23)+(DA35*DA36))),(IF('Feed Inputs'!DA6="Yes",(IF('Feed Inputs'!DA4="Estimated ADFI",'Feed Inputs'!DA30,IF(AND('Feed Inputs'!DA4="Feed delivery",('Feed Inputs'!DA7="No")),((((('Feed Inputs'!DA36/7)*365.25)*2000)-SUM(DA90,DA103,DA116,DA133,DA146))/((DA9*DA10)+(DA22*DA23)+(DA35*DA36))),IF(AND('Feed Inputs'!DA4="Feed delivery",('Feed Inputs'!DA7="Yes")),((((('Feed Inputs'!DA36/7)*365.25)*2000)-SUM(DA133,DA146))/((DA9*DA10)+(DA22*DA23)+(DA35*DA36))),'Feed Inputs'!DA30)))),IF('Feed Inputs'!DA4="Estimated ADFI",'Feed Inputs'!DA30,IF(AND('Feed Inputs'!DA4="Feed delivery",('Feed Inputs'!DA7="No")),((((('Feed Inputs'!DA36/7)*365.25)*2000)-SUM(DA51,DA64,DA77,DA90,DA103,DA116,DA133,DA146))/((DA9*DA10)+(DA22*DA23)+(DA35*DA36))),IF(AND('Feed Inputs'!DA4="Feed delivery",('Feed Inputs'!DA7="Yes")),((((('Feed Inputs'!DA36/7)*365.25)*2000)-SUM(DA51,DA64,DA77,DA133,DA146))/((DA9*DA10)+(DA22*DA23)+(DA35*DA36))),'Feed Inputs'!DA30))))))</f>
        <v>0</v>
      </c>
      <c r="DB8" s="8">
        <f>IF(AND('Feed Inputs'!DB5="No",'Feed Inputs'!DB6="No"),((((('Feed Inputs'!DB36/7)*365.25)*2000)-SUM(DB90,DB103,DB116,DB133,DB146))/((DB9*DB10)+(DB22*DB23)+(DB35*DB36))),(IF('Feed Inputs'!DB6="Yes",(IF('Feed Inputs'!DB4="Estimated ADFI",'Feed Inputs'!DB30,IF(AND('Feed Inputs'!DB4="Feed delivery",('Feed Inputs'!DB7="No")),((((('Feed Inputs'!DB36/7)*365.25)*2000)-SUM(DB90,DB103,DB116,DB133,DB146))/((DB9*DB10)+(DB22*DB23)+(DB35*DB36))),IF(AND('Feed Inputs'!DB4="Feed delivery",('Feed Inputs'!DB7="Yes")),((((('Feed Inputs'!DB36/7)*365.25)*2000)-SUM(DB133,DB146))/((DB9*DB10)+(DB22*DB23)+(DB35*DB36))),'Feed Inputs'!DB30)))),IF('Feed Inputs'!DB4="Estimated ADFI",'Feed Inputs'!DB30,IF(AND('Feed Inputs'!DB4="Feed delivery",('Feed Inputs'!DB7="No")),((((('Feed Inputs'!DB36/7)*365.25)*2000)-SUM(DB51,DB64,DB77,DB90,DB103,DB116,DB133,DB146))/((DB9*DB10)+(DB22*DB23)+(DB35*DB36))),IF(AND('Feed Inputs'!DB4="Feed delivery",('Feed Inputs'!DB7="Yes")),((((('Feed Inputs'!DB36/7)*365.25)*2000)-SUM(DB51,DB64,DB77,DB133,DB146))/((DB9*DB10)+(DB22*DB23)+(DB35*DB36))),'Feed Inputs'!DB30))))))</f>
        <v>0</v>
      </c>
      <c r="DC8" s="8">
        <f>IF(AND('Feed Inputs'!DC5="No",'Feed Inputs'!DC6="No"),((((('Feed Inputs'!DC36/7)*365.25)*2000)-SUM(DC90,DC103,DC116,DC133,DC146))/((DC9*DC10)+(DC22*DC23)+(DC35*DC36))),(IF('Feed Inputs'!DC6="Yes",(IF('Feed Inputs'!DC4="Estimated ADFI",'Feed Inputs'!DC30,IF(AND('Feed Inputs'!DC4="Feed delivery",('Feed Inputs'!DC7="No")),((((('Feed Inputs'!DC36/7)*365.25)*2000)-SUM(DC90,DC103,DC116,DC133,DC146))/((DC9*DC10)+(DC22*DC23)+(DC35*DC36))),IF(AND('Feed Inputs'!DC4="Feed delivery",('Feed Inputs'!DC7="Yes")),((((('Feed Inputs'!DC36/7)*365.25)*2000)-SUM(DC133,DC146))/((DC9*DC10)+(DC22*DC23)+(DC35*DC36))),'Feed Inputs'!DC30)))),IF('Feed Inputs'!DC4="Estimated ADFI",'Feed Inputs'!DC30,IF(AND('Feed Inputs'!DC4="Feed delivery",('Feed Inputs'!DC7="No")),((((('Feed Inputs'!DC36/7)*365.25)*2000)-SUM(DC51,DC64,DC77,DC90,DC103,DC116,DC133,DC146))/((DC9*DC10)+(DC22*DC23)+(DC35*DC36))),IF(AND('Feed Inputs'!DC4="Feed delivery",('Feed Inputs'!DC7="Yes")),((((('Feed Inputs'!DC36/7)*365.25)*2000)-SUM(DC51,DC64,DC77,DC133,DC146))/((DC9*DC10)+(DC22*DC23)+(DC35*DC36))),'Feed Inputs'!DC30))))))</f>
        <v>0</v>
      </c>
      <c r="DD8" s="8">
        <f>IF(AND('Feed Inputs'!DD5="No",'Feed Inputs'!DD6="No"),((((('Feed Inputs'!DD36/7)*365.25)*2000)-SUM(DD90,DD103,DD116,DD133,DD146))/((DD9*DD10)+(DD22*DD23)+(DD35*DD36))),(IF('Feed Inputs'!DD6="Yes",(IF('Feed Inputs'!DD4="Estimated ADFI",'Feed Inputs'!DD30,IF(AND('Feed Inputs'!DD4="Feed delivery",('Feed Inputs'!DD7="No")),((((('Feed Inputs'!DD36/7)*365.25)*2000)-SUM(DD90,DD103,DD116,DD133,DD146))/((DD9*DD10)+(DD22*DD23)+(DD35*DD36))),IF(AND('Feed Inputs'!DD4="Feed delivery",('Feed Inputs'!DD7="Yes")),((((('Feed Inputs'!DD36/7)*365.25)*2000)-SUM(DD133,DD146))/((DD9*DD10)+(DD22*DD23)+(DD35*DD36))),'Feed Inputs'!DD30)))),IF('Feed Inputs'!DD4="Estimated ADFI",'Feed Inputs'!DD30,IF(AND('Feed Inputs'!DD4="Feed delivery",('Feed Inputs'!DD7="No")),((((('Feed Inputs'!DD36/7)*365.25)*2000)-SUM(DD51,DD64,DD77,DD90,DD103,DD116,DD133,DD146))/((DD9*DD10)+(DD22*DD23)+(DD35*DD36))),IF(AND('Feed Inputs'!DD4="Feed delivery",('Feed Inputs'!DD7="Yes")),((((('Feed Inputs'!DD36/7)*365.25)*2000)-SUM(DD51,DD64,DD77,DD133,DD146))/((DD9*DD10)+(DD22*DD23)+(DD35*DD36))),'Feed Inputs'!DD30))))))</f>
        <v>0</v>
      </c>
      <c r="DE8" s="8">
        <f>IF(AND('Feed Inputs'!DE5="No",'Feed Inputs'!DE6="No"),((((('Feed Inputs'!DE36/7)*365.25)*2000)-SUM(DE90,DE103,DE116,DE133,DE146))/((DE9*DE10)+(DE22*DE23)+(DE35*DE36))),(IF('Feed Inputs'!DE6="Yes",(IF('Feed Inputs'!DE4="Estimated ADFI",'Feed Inputs'!DE30,IF(AND('Feed Inputs'!DE4="Feed delivery",('Feed Inputs'!DE7="No")),((((('Feed Inputs'!DE36/7)*365.25)*2000)-SUM(DE90,DE103,DE116,DE133,DE146))/((DE9*DE10)+(DE22*DE23)+(DE35*DE36))),IF(AND('Feed Inputs'!DE4="Feed delivery",('Feed Inputs'!DE7="Yes")),((((('Feed Inputs'!DE36/7)*365.25)*2000)-SUM(DE133,DE146))/((DE9*DE10)+(DE22*DE23)+(DE35*DE36))),'Feed Inputs'!DE30)))),IF('Feed Inputs'!DE4="Estimated ADFI",'Feed Inputs'!DE30,IF(AND('Feed Inputs'!DE4="Feed delivery",('Feed Inputs'!DE7="No")),((((('Feed Inputs'!DE36/7)*365.25)*2000)-SUM(DE51,DE64,DE77,DE90,DE103,DE116,DE133,DE146))/((DE9*DE10)+(DE22*DE23)+(DE35*DE36))),IF(AND('Feed Inputs'!DE4="Feed delivery",('Feed Inputs'!DE7="Yes")),((((('Feed Inputs'!DE36/7)*365.25)*2000)-SUM(DE51,DE64,DE77,DE133,DE146))/((DE9*DE10)+(DE22*DE23)+(DE35*DE36))),'Feed Inputs'!DE30))))))</f>
        <v>0</v>
      </c>
      <c r="DF8" s="8">
        <f>IF(AND('Feed Inputs'!DF5="No",'Feed Inputs'!DF6="No"),((((('Feed Inputs'!DF36/7)*365.25)*2000)-SUM(DF90,DF103,DF116,DF133,DF146))/((DF9*DF10)+(DF22*DF23)+(DF35*DF36))),(IF('Feed Inputs'!DF6="Yes",(IF('Feed Inputs'!DF4="Estimated ADFI",'Feed Inputs'!DF30,IF(AND('Feed Inputs'!DF4="Feed delivery",('Feed Inputs'!DF7="No")),((((('Feed Inputs'!DF36/7)*365.25)*2000)-SUM(DF90,DF103,DF116,DF133,DF146))/((DF9*DF10)+(DF22*DF23)+(DF35*DF36))),IF(AND('Feed Inputs'!DF4="Feed delivery",('Feed Inputs'!DF7="Yes")),((((('Feed Inputs'!DF36/7)*365.25)*2000)-SUM(DF133,DF146))/((DF9*DF10)+(DF22*DF23)+(DF35*DF36))),'Feed Inputs'!DF30)))),IF('Feed Inputs'!DF4="Estimated ADFI",'Feed Inputs'!DF30,IF(AND('Feed Inputs'!DF4="Feed delivery",('Feed Inputs'!DF7="No")),((((('Feed Inputs'!DF36/7)*365.25)*2000)-SUM(DF51,DF64,DF77,DF90,DF103,DF116,DF133,DF146))/((DF9*DF10)+(DF22*DF23)+(DF35*DF36))),IF(AND('Feed Inputs'!DF4="Feed delivery",('Feed Inputs'!DF7="Yes")),((((('Feed Inputs'!DF36/7)*365.25)*2000)-SUM(DF51,DF64,DF77,DF133,DF146))/((DF9*DF10)+(DF22*DF23)+(DF35*DF36))),'Feed Inputs'!DF30))))))</f>
        <v>0</v>
      </c>
      <c r="DG8" s="8">
        <f>IF(AND('Feed Inputs'!DG5="No",'Feed Inputs'!DG6="No"),((((('Feed Inputs'!DG36/7)*365.25)*2000)-SUM(DG90,DG103,DG116,DG133,DG146))/((DG9*DG10)+(DG22*DG23)+(DG35*DG36))),(IF('Feed Inputs'!DG6="Yes",(IF('Feed Inputs'!DG4="Estimated ADFI",'Feed Inputs'!DG30,IF(AND('Feed Inputs'!DG4="Feed delivery",('Feed Inputs'!DG7="No")),((((('Feed Inputs'!DG36/7)*365.25)*2000)-SUM(DG90,DG103,DG116,DG133,DG146))/((DG9*DG10)+(DG22*DG23)+(DG35*DG36))),IF(AND('Feed Inputs'!DG4="Feed delivery",('Feed Inputs'!DG7="Yes")),((((('Feed Inputs'!DG36/7)*365.25)*2000)-SUM(DG133,DG146))/((DG9*DG10)+(DG22*DG23)+(DG35*DG36))),'Feed Inputs'!DG30)))),IF('Feed Inputs'!DG4="Estimated ADFI",'Feed Inputs'!DG30,IF(AND('Feed Inputs'!DG4="Feed delivery",('Feed Inputs'!DG7="No")),((((('Feed Inputs'!DG36/7)*365.25)*2000)-SUM(DG51,DG64,DG77,DG90,DG103,DG116,DG133,DG146))/((DG9*DG10)+(DG22*DG23)+(DG35*DG36))),IF(AND('Feed Inputs'!DG4="Feed delivery",('Feed Inputs'!DG7="Yes")),((((('Feed Inputs'!DG36/7)*365.25)*2000)-SUM(DG51,DG64,DG77,DG133,DG146))/((DG9*DG10)+(DG22*DG23)+(DG35*DG36))),'Feed Inputs'!DG30))))))</f>
        <v>0</v>
      </c>
      <c r="DH8" s="8">
        <f>IF(AND('Feed Inputs'!DH5="No",'Feed Inputs'!DH6="No"),((((('Feed Inputs'!DH36/7)*365.25)*2000)-SUM(DH90,DH103,DH116,DH133,DH146))/((DH9*DH10)+(DH22*DH23)+(DH35*DH36))),(IF('Feed Inputs'!DH6="Yes",(IF('Feed Inputs'!DH4="Estimated ADFI",'Feed Inputs'!DH30,IF(AND('Feed Inputs'!DH4="Feed delivery",('Feed Inputs'!DH7="No")),((((('Feed Inputs'!DH36/7)*365.25)*2000)-SUM(DH90,DH103,DH116,DH133,DH146))/((DH9*DH10)+(DH22*DH23)+(DH35*DH36))),IF(AND('Feed Inputs'!DH4="Feed delivery",('Feed Inputs'!DH7="Yes")),((((('Feed Inputs'!DH36/7)*365.25)*2000)-SUM(DH133,DH146))/((DH9*DH10)+(DH22*DH23)+(DH35*DH36))),'Feed Inputs'!DH30)))),IF('Feed Inputs'!DH4="Estimated ADFI",'Feed Inputs'!DH30,IF(AND('Feed Inputs'!DH4="Feed delivery",('Feed Inputs'!DH7="No")),((((('Feed Inputs'!DH36/7)*365.25)*2000)-SUM(DH51,DH64,DH77,DH90,DH103,DH116,DH133,DH146))/((DH9*DH10)+(DH22*DH23)+(DH35*DH36))),IF(AND('Feed Inputs'!DH4="Feed delivery",('Feed Inputs'!DH7="Yes")),((((('Feed Inputs'!DH36/7)*365.25)*2000)-SUM(DH51,DH64,DH77,DH133,DH146))/((DH9*DH10)+(DH22*DH23)+(DH35*DH36))),'Feed Inputs'!DH30))))))</f>
        <v>0</v>
      </c>
      <c r="DI8" s="8">
        <f>IF(AND('Feed Inputs'!DI5="No",'Feed Inputs'!DI6="No"),((((('Feed Inputs'!DI36/7)*365.25)*2000)-SUM(DI90,DI103,DI116,DI133,DI146))/((DI9*DI10)+(DI22*DI23)+(DI35*DI36))),(IF('Feed Inputs'!DI6="Yes",(IF('Feed Inputs'!DI4="Estimated ADFI",'Feed Inputs'!DI30,IF(AND('Feed Inputs'!DI4="Feed delivery",('Feed Inputs'!DI7="No")),((((('Feed Inputs'!DI36/7)*365.25)*2000)-SUM(DI90,DI103,DI116,DI133,DI146))/((DI9*DI10)+(DI22*DI23)+(DI35*DI36))),IF(AND('Feed Inputs'!DI4="Feed delivery",('Feed Inputs'!DI7="Yes")),((((('Feed Inputs'!DI36/7)*365.25)*2000)-SUM(DI133,DI146))/((DI9*DI10)+(DI22*DI23)+(DI35*DI36))),'Feed Inputs'!DI30)))),IF('Feed Inputs'!DI4="Estimated ADFI",'Feed Inputs'!DI30,IF(AND('Feed Inputs'!DI4="Feed delivery",('Feed Inputs'!DI7="No")),((((('Feed Inputs'!DI36/7)*365.25)*2000)-SUM(DI51,DI64,DI77,DI90,DI103,DI116,DI133,DI146))/((DI9*DI10)+(DI22*DI23)+(DI35*DI36))),IF(AND('Feed Inputs'!DI4="Feed delivery",('Feed Inputs'!DI7="Yes")),((((('Feed Inputs'!DI36/7)*365.25)*2000)-SUM(DI51,DI64,DI77,DI133,DI146))/((DI9*DI10)+(DI22*DI23)+(DI35*DI36))),'Feed Inputs'!DI30))))))</f>
        <v>0</v>
      </c>
      <c r="DJ8" s="8">
        <f>IF(AND('Feed Inputs'!DJ5="No",'Feed Inputs'!DJ6="No"),((((('Feed Inputs'!DJ36/7)*365.25)*2000)-SUM(DJ90,DJ103,DJ116,DJ133,DJ146))/((DJ9*DJ10)+(DJ22*DJ23)+(DJ35*DJ36))),(IF('Feed Inputs'!DJ6="Yes",(IF('Feed Inputs'!DJ4="Estimated ADFI",'Feed Inputs'!DJ30,IF(AND('Feed Inputs'!DJ4="Feed delivery",('Feed Inputs'!DJ7="No")),((((('Feed Inputs'!DJ36/7)*365.25)*2000)-SUM(DJ90,DJ103,DJ116,DJ133,DJ146))/((DJ9*DJ10)+(DJ22*DJ23)+(DJ35*DJ36))),IF(AND('Feed Inputs'!DJ4="Feed delivery",('Feed Inputs'!DJ7="Yes")),((((('Feed Inputs'!DJ36/7)*365.25)*2000)-SUM(DJ133,DJ146))/((DJ9*DJ10)+(DJ22*DJ23)+(DJ35*DJ36))),'Feed Inputs'!DJ30)))),IF('Feed Inputs'!DJ4="Estimated ADFI",'Feed Inputs'!DJ30,IF(AND('Feed Inputs'!DJ4="Feed delivery",('Feed Inputs'!DJ7="No")),((((('Feed Inputs'!DJ36/7)*365.25)*2000)-SUM(DJ51,DJ64,DJ77,DJ90,DJ103,DJ116,DJ133,DJ146))/((DJ9*DJ10)+(DJ22*DJ23)+(DJ35*DJ36))),IF(AND('Feed Inputs'!DJ4="Feed delivery",('Feed Inputs'!DJ7="Yes")),((((('Feed Inputs'!DJ36/7)*365.25)*2000)-SUM(DJ51,DJ64,DJ77,DJ133,DJ146))/((DJ9*DJ10)+(DJ22*DJ23)+(DJ35*DJ36))),'Feed Inputs'!DJ30))))))</f>
        <v>0</v>
      </c>
      <c r="DK8" s="8">
        <f>IF(AND('Feed Inputs'!DK5="No",'Feed Inputs'!DK6="No"),((((('Feed Inputs'!DK36/7)*365.25)*2000)-SUM(DK90,DK103,DK116,DK133,DK146))/((DK9*DK10)+(DK22*DK23)+(DK35*DK36))),(IF('Feed Inputs'!DK6="Yes",(IF('Feed Inputs'!DK4="Estimated ADFI",'Feed Inputs'!DK30,IF(AND('Feed Inputs'!DK4="Feed delivery",('Feed Inputs'!DK7="No")),((((('Feed Inputs'!DK36/7)*365.25)*2000)-SUM(DK90,DK103,DK116,DK133,DK146))/((DK9*DK10)+(DK22*DK23)+(DK35*DK36))),IF(AND('Feed Inputs'!DK4="Feed delivery",('Feed Inputs'!DK7="Yes")),((((('Feed Inputs'!DK36/7)*365.25)*2000)-SUM(DK133,DK146))/((DK9*DK10)+(DK22*DK23)+(DK35*DK36))),'Feed Inputs'!DK30)))),IF('Feed Inputs'!DK4="Estimated ADFI",'Feed Inputs'!DK30,IF(AND('Feed Inputs'!DK4="Feed delivery",('Feed Inputs'!DK7="No")),((((('Feed Inputs'!DK36/7)*365.25)*2000)-SUM(DK51,DK64,DK77,DK90,DK103,DK116,DK133,DK146))/((DK9*DK10)+(DK22*DK23)+(DK35*DK36))),IF(AND('Feed Inputs'!DK4="Feed delivery",('Feed Inputs'!DK7="Yes")),((((('Feed Inputs'!DK36/7)*365.25)*2000)-SUM(DK51,DK64,DK77,DK133,DK146))/((DK9*DK10)+(DK22*DK23)+(DK35*DK36))),'Feed Inputs'!DK30))))))</f>
        <v>0</v>
      </c>
      <c r="DL8" s="8">
        <f>IF(AND('Feed Inputs'!DL5="No",'Feed Inputs'!DL6="No"),((((('Feed Inputs'!DL36/7)*365.25)*2000)-SUM(DL90,DL103,DL116,DL133,DL146))/((DL9*DL10)+(DL22*DL23)+(DL35*DL36))),(IF('Feed Inputs'!DL6="Yes",(IF('Feed Inputs'!DL4="Estimated ADFI",'Feed Inputs'!DL30,IF(AND('Feed Inputs'!DL4="Feed delivery",('Feed Inputs'!DL7="No")),((((('Feed Inputs'!DL36/7)*365.25)*2000)-SUM(DL90,DL103,DL116,DL133,DL146))/((DL9*DL10)+(DL22*DL23)+(DL35*DL36))),IF(AND('Feed Inputs'!DL4="Feed delivery",('Feed Inputs'!DL7="Yes")),((((('Feed Inputs'!DL36/7)*365.25)*2000)-SUM(DL133,DL146))/((DL9*DL10)+(DL22*DL23)+(DL35*DL36))),'Feed Inputs'!DL30)))),IF('Feed Inputs'!DL4="Estimated ADFI",'Feed Inputs'!DL30,IF(AND('Feed Inputs'!DL4="Feed delivery",('Feed Inputs'!DL7="No")),((((('Feed Inputs'!DL36/7)*365.25)*2000)-SUM(DL51,DL64,DL77,DL90,DL103,DL116,DL133,DL146))/((DL9*DL10)+(DL22*DL23)+(DL35*DL36))),IF(AND('Feed Inputs'!DL4="Feed delivery",('Feed Inputs'!DL7="Yes")),((((('Feed Inputs'!DL36/7)*365.25)*2000)-SUM(DL51,DL64,DL77,DL133,DL146))/((DL9*DL10)+(DL22*DL23)+(DL35*DL36))),'Feed Inputs'!DL30))))))</f>
        <v>0</v>
      </c>
      <c r="DM8" s="8">
        <f>IF(AND('Feed Inputs'!DM5="No",'Feed Inputs'!DM6="No"),((((('Feed Inputs'!DM36/7)*365.25)*2000)-SUM(DM90,DM103,DM116,DM133,DM146))/((DM9*DM10)+(DM22*DM23)+(DM35*DM36))),(IF('Feed Inputs'!DM6="Yes",(IF('Feed Inputs'!DM4="Estimated ADFI",'Feed Inputs'!DM30,IF(AND('Feed Inputs'!DM4="Feed delivery",('Feed Inputs'!DM7="No")),((((('Feed Inputs'!DM36/7)*365.25)*2000)-SUM(DM90,DM103,DM116,DM133,DM146))/((DM9*DM10)+(DM22*DM23)+(DM35*DM36))),IF(AND('Feed Inputs'!DM4="Feed delivery",('Feed Inputs'!DM7="Yes")),((((('Feed Inputs'!DM36/7)*365.25)*2000)-SUM(DM133,DM146))/((DM9*DM10)+(DM22*DM23)+(DM35*DM36))),'Feed Inputs'!DM30)))),IF('Feed Inputs'!DM4="Estimated ADFI",'Feed Inputs'!DM30,IF(AND('Feed Inputs'!DM4="Feed delivery",('Feed Inputs'!DM7="No")),((((('Feed Inputs'!DM36/7)*365.25)*2000)-SUM(DM51,DM64,DM77,DM90,DM103,DM116,DM133,DM146))/((DM9*DM10)+(DM22*DM23)+(DM35*DM36))),IF(AND('Feed Inputs'!DM4="Feed delivery",('Feed Inputs'!DM7="Yes")),((((('Feed Inputs'!DM36/7)*365.25)*2000)-SUM(DM51,DM64,DM77,DM133,DM146))/((DM9*DM10)+(DM22*DM23)+(DM35*DM36))),'Feed Inputs'!DM30))))))</f>
        <v>0</v>
      </c>
      <c r="DN8" s="8">
        <f>IF(AND('Feed Inputs'!DN5="No",'Feed Inputs'!DN6="No"),((((('Feed Inputs'!DN36/7)*365.25)*2000)-SUM(DN90,DN103,DN116,DN133,DN146))/((DN9*DN10)+(DN22*DN23)+(DN35*DN36))),(IF('Feed Inputs'!DN6="Yes",(IF('Feed Inputs'!DN4="Estimated ADFI",'Feed Inputs'!DN30,IF(AND('Feed Inputs'!DN4="Feed delivery",('Feed Inputs'!DN7="No")),((((('Feed Inputs'!DN36/7)*365.25)*2000)-SUM(DN90,DN103,DN116,DN133,DN146))/((DN9*DN10)+(DN22*DN23)+(DN35*DN36))),IF(AND('Feed Inputs'!DN4="Feed delivery",('Feed Inputs'!DN7="Yes")),((((('Feed Inputs'!DN36/7)*365.25)*2000)-SUM(DN133,DN146))/((DN9*DN10)+(DN22*DN23)+(DN35*DN36))),'Feed Inputs'!DN30)))),IF('Feed Inputs'!DN4="Estimated ADFI",'Feed Inputs'!DN30,IF(AND('Feed Inputs'!DN4="Feed delivery",('Feed Inputs'!DN7="No")),((((('Feed Inputs'!DN36/7)*365.25)*2000)-SUM(DN51,DN64,DN77,DN90,DN103,DN116,DN133,DN146))/((DN9*DN10)+(DN22*DN23)+(DN35*DN36))),IF(AND('Feed Inputs'!DN4="Feed delivery",('Feed Inputs'!DN7="Yes")),((((('Feed Inputs'!DN36/7)*365.25)*2000)-SUM(DN51,DN64,DN77,DN133,DN146))/((DN9*DN10)+(DN22*DN23)+(DN35*DN36))),'Feed Inputs'!DN30))))))</f>
        <v>0</v>
      </c>
      <c r="DO8" s="8">
        <f>IF(AND('Feed Inputs'!DO5="No",'Feed Inputs'!DO6="No"),((((('Feed Inputs'!DO36/7)*365.25)*2000)-SUM(DO90,DO103,DO116,DO133,DO146))/((DO9*DO10)+(DO22*DO23)+(DO35*DO36))),(IF('Feed Inputs'!DO6="Yes",(IF('Feed Inputs'!DO4="Estimated ADFI",'Feed Inputs'!DO30,IF(AND('Feed Inputs'!DO4="Feed delivery",('Feed Inputs'!DO7="No")),((((('Feed Inputs'!DO36/7)*365.25)*2000)-SUM(DO90,DO103,DO116,DO133,DO146))/((DO9*DO10)+(DO22*DO23)+(DO35*DO36))),IF(AND('Feed Inputs'!DO4="Feed delivery",('Feed Inputs'!DO7="Yes")),((((('Feed Inputs'!DO36/7)*365.25)*2000)-SUM(DO133,DO146))/((DO9*DO10)+(DO22*DO23)+(DO35*DO36))),'Feed Inputs'!DO30)))),IF('Feed Inputs'!DO4="Estimated ADFI",'Feed Inputs'!DO30,IF(AND('Feed Inputs'!DO4="Feed delivery",('Feed Inputs'!DO7="No")),((((('Feed Inputs'!DO36/7)*365.25)*2000)-SUM(DO51,DO64,DO77,DO90,DO103,DO116,DO133,DO146))/((DO9*DO10)+(DO22*DO23)+(DO35*DO36))),IF(AND('Feed Inputs'!DO4="Feed delivery",('Feed Inputs'!DO7="Yes")),((((('Feed Inputs'!DO36/7)*365.25)*2000)-SUM(DO51,DO64,DO77,DO133,DO146))/((DO9*DO10)+(DO22*DO23)+(DO35*DO36))),'Feed Inputs'!DO30))))))</f>
        <v>0</v>
      </c>
      <c r="DP8" s="8">
        <f>IF(AND('Feed Inputs'!DP5="No",'Feed Inputs'!DP6="No"),((((('Feed Inputs'!DP36/7)*365.25)*2000)-SUM(DP90,DP103,DP116,DP133,DP146))/((DP9*DP10)+(DP22*DP23)+(DP35*DP36))),(IF('Feed Inputs'!DP6="Yes",(IF('Feed Inputs'!DP4="Estimated ADFI",'Feed Inputs'!DP30,IF(AND('Feed Inputs'!DP4="Feed delivery",('Feed Inputs'!DP7="No")),((((('Feed Inputs'!DP36/7)*365.25)*2000)-SUM(DP90,DP103,DP116,DP133,DP146))/((DP9*DP10)+(DP22*DP23)+(DP35*DP36))),IF(AND('Feed Inputs'!DP4="Feed delivery",('Feed Inputs'!DP7="Yes")),((((('Feed Inputs'!DP36/7)*365.25)*2000)-SUM(DP133,DP146))/((DP9*DP10)+(DP22*DP23)+(DP35*DP36))),'Feed Inputs'!DP30)))),IF('Feed Inputs'!DP4="Estimated ADFI",'Feed Inputs'!DP30,IF(AND('Feed Inputs'!DP4="Feed delivery",('Feed Inputs'!DP7="No")),((((('Feed Inputs'!DP36/7)*365.25)*2000)-SUM(DP51,DP64,DP77,DP90,DP103,DP116,DP133,DP146))/((DP9*DP10)+(DP22*DP23)+(DP35*DP36))),IF(AND('Feed Inputs'!DP4="Feed delivery",('Feed Inputs'!DP7="Yes")),((((('Feed Inputs'!DP36/7)*365.25)*2000)-SUM(DP51,DP64,DP77,DP133,DP146))/((DP9*DP10)+(DP22*DP23)+(DP35*DP36))),'Feed Inputs'!DP30))))))</f>
        <v>0</v>
      </c>
      <c r="DQ8" s="8">
        <f>IF(AND('Feed Inputs'!DQ5="No",'Feed Inputs'!DQ6="No"),((((('Feed Inputs'!DQ36/7)*365.25)*2000)-SUM(DQ90,DQ103,DQ116,DQ133,DQ146))/((DQ9*DQ10)+(DQ22*DQ23)+(DQ35*DQ36))),(IF('Feed Inputs'!DQ6="Yes",(IF('Feed Inputs'!DQ4="Estimated ADFI",'Feed Inputs'!DQ30,IF(AND('Feed Inputs'!DQ4="Feed delivery",('Feed Inputs'!DQ7="No")),((((('Feed Inputs'!DQ36/7)*365.25)*2000)-SUM(DQ90,DQ103,DQ116,DQ133,DQ146))/((DQ9*DQ10)+(DQ22*DQ23)+(DQ35*DQ36))),IF(AND('Feed Inputs'!DQ4="Feed delivery",('Feed Inputs'!DQ7="Yes")),((((('Feed Inputs'!DQ36/7)*365.25)*2000)-SUM(DQ133,DQ146))/((DQ9*DQ10)+(DQ22*DQ23)+(DQ35*DQ36))),'Feed Inputs'!DQ30)))),IF('Feed Inputs'!DQ4="Estimated ADFI",'Feed Inputs'!DQ30,IF(AND('Feed Inputs'!DQ4="Feed delivery",('Feed Inputs'!DQ7="No")),((((('Feed Inputs'!DQ36/7)*365.25)*2000)-SUM(DQ51,DQ64,DQ77,DQ90,DQ103,DQ116,DQ133,DQ146))/((DQ9*DQ10)+(DQ22*DQ23)+(DQ35*DQ36))),IF(AND('Feed Inputs'!DQ4="Feed delivery",('Feed Inputs'!DQ7="Yes")),((((('Feed Inputs'!DQ36/7)*365.25)*2000)-SUM(DQ51,DQ64,DQ77,DQ133,DQ146))/((DQ9*DQ10)+(DQ22*DQ23)+(DQ35*DQ36))),'Feed Inputs'!DQ30))))))</f>
        <v>0</v>
      </c>
      <c r="DR8" s="8">
        <f>IF(AND('Feed Inputs'!DR5="No",'Feed Inputs'!DR6="No"),((((('Feed Inputs'!DR36/7)*365.25)*2000)-SUM(DR90,DR103,DR116,DR133,DR146))/((DR9*DR10)+(DR22*DR23)+(DR35*DR36))),(IF('Feed Inputs'!DR6="Yes",(IF('Feed Inputs'!DR4="Estimated ADFI",'Feed Inputs'!DR30,IF(AND('Feed Inputs'!DR4="Feed delivery",('Feed Inputs'!DR7="No")),((((('Feed Inputs'!DR36/7)*365.25)*2000)-SUM(DR90,DR103,DR116,DR133,DR146))/((DR9*DR10)+(DR22*DR23)+(DR35*DR36))),IF(AND('Feed Inputs'!DR4="Feed delivery",('Feed Inputs'!DR7="Yes")),((((('Feed Inputs'!DR36/7)*365.25)*2000)-SUM(DR133,DR146))/((DR9*DR10)+(DR22*DR23)+(DR35*DR36))),'Feed Inputs'!DR30)))),IF('Feed Inputs'!DR4="Estimated ADFI",'Feed Inputs'!DR30,IF(AND('Feed Inputs'!DR4="Feed delivery",('Feed Inputs'!DR7="No")),((((('Feed Inputs'!DR36/7)*365.25)*2000)-SUM(DR51,DR64,DR77,DR90,DR103,DR116,DR133,DR146))/((DR9*DR10)+(DR22*DR23)+(DR35*DR36))),IF(AND('Feed Inputs'!DR4="Feed delivery",('Feed Inputs'!DR7="Yes")),((((('Feed Inputs'!DR36/7)*365.25)*2000)-SUM(DR51,DR64,DR77,DR133,DR146))/((DR9*DR10)+(DR22*DR23)+(DR35*DR36))),'Feed Inputs'!DR30))))))</f>
        <v>0</v>
      </c>
      <c r="DS8" s="8">
        <f>IF(AND('Feed Inputs'!DS5="No",'Feed Inputs'!DS6="No"),((((('Feed Inputs'!DS36/7)*365.25)*2000)-SUM(DS90,DS103,DS116,DS133,DS146))/((DS9*DS10)+(DS22*DS23)+(DS35*DS36))),(IF('Feed Inputs'!DS6="Yes",(IF('Feed Inputs'!DS4="Estimated ADFI",'Feed Inputs'!DS30,IF(AND('Feed Inputs'!DS4="Feed delivery",('Feed Inputs'!DS7="No")),((((('Feed Inputs'!DS36/7)*365.25)*2000)-SUM(DS90,DS103,DS116,DS133,DS146))/((DS9*DS10)+(DS22*DS23)+(DS35*DS36))),IF(AND('Feed Inputs'!DS4="Feed delivery",('Feed Inputs'!DS7="Yes")),((((('Feed Inputs'!DS36/7)*365.25)*2000)-SUM(DS133,DS146))/((DS9*DS10)+(DS22*DS23)+(DS35*DS36))),'Feed Inputs'!DS30)))),IF('Feed Inputs'!DS4="Estimated ADFI",'Feed Inputs'!DS30,IF(AND('Feed Inputs'!DS4="Feed delivery",('Feed Inputs'!DS7="No")),((((('Feed Inputs'!DS36/7)*365.25)*2000)-SUM(DS51,DS64,DS77,DS90,DS103,DS116,DS133,DS146))/((DS9*DS10)+(DS22*DS23)+(DS35*DS36))),IF(AND('Feed Inputs'!DS4="Feed delivery",('Feed Inputs'!DS7="Yes")),((((('Feed Inputs'!DS36/7)*365.25)*2000)-SUM(DS51,DS64,DS77,DS133,DS146))/((DS9*DS10)+(DS22*DS23)+(DS35*DS36))),'Feed Inputs'!DS30))))))</f>
        <v>0</v>
      </c>
      <c r="DT8" s="8">
        <f>IF(AND('Feed Inputs'!DT5="No",'Feed Inputs'!DT6="No"),((((('Feed Inputs'!DT36/7)*365.25)*2000)-SUM(DT90,DT103,DT116,DT133,DT146))/((DT9*DT10)+(DT22*DT23)+(DT35*DT36))),(IF('Feed Inputs'!DT6="Yes",(IF('Feed Inputs'!DT4="Estimated ADFI",'Feed Inputs'!DT30,IF(AND('Feed Inputs'!DT4="Feed delivery",('Feed Inputs'!DT7="No")),((((('Feed Inputs'!DT36/7)*365.25)*2000)-SUM(DT90,DT103,DT116,DT133,DT146))/((DT9*DT10)+(DT22*DT23)+(DT35*DT36))),IF(AND('Feed Inputs'!DT4="Feed delivery",('Feed Inputs'!DT7="Yes")),((((('Feed Inputs'!DT36/7)*365.25)*2000)-SUM(DT133,DT146))/((DT9*DT10)+(DT22*DT23)+(DT35*DT36))),'Feed Inputs'!DT30)))),IF('Feed Inputs'!DT4="Estimated ADFI",'Feed Inputs'!DT30,IF(AND('Feed Inputs'!DT4="Feed delivery",('Feed Inputs'!DT7="No")),((((('Feed Inputs'!DT36/7)*365.25)*2000)-SUM(DT51,DT64,DT77,DT90,DT103,DT116,DT133,DT146))/((DT9*DT10)+(DT22*DT23)+(DT35*DT36))),IF(AND('Feed Inputs'!DT4="Feed delivery",('Feed Inputs'!DT7="Yes")),((((('Feed Inputs'!DT36/7)*365.25)*2000)-SUM(DT51,DT64,DT77,DT133,DT146))/((DT9*DT10)+(DT22*DT23)+(DT35*DT36))),'Feed Inputs'!DT30))))))</f>
        <v>0</v>
      </c>
      <c r="DU8" s="8">
        <f>IF(AND('Feed Inputs'!DU5="No",'Feed Inputs'!DU6="No"),((((('Feed Inputs'!DU36/7)*365.25)*2000)-SUM(DU90,DU103,DU116,DU133,DU146))/((DU9*DU10)+(DU22*DU23)+(DU35*DU36))),(IF('Feed Inputs'!DU6="Yes",(IF('Feed Inputs'!DU4="Estimated ADFI",'Feed Inputs'!DU30,IF(AND('Feed Inputs'!DU4="Feed delivery",('Feed Inputs'!DU7="No")),((((('Feed Inputs'!DU36/7)*365.25)*2000)-SUM(DU90,DU103,DU116,DU133,DU146))/((DU9*DU10)+(DU22*DU23)+(DU35*DU36))),IF(AND('Feed Inputs'!DU4="Feed delivery",('Feed Inputs'!DU7="Yes")),((((('Feed Inputs'!DU36/7)*365.25)*2000)-SUM(DU133,DU146))/((DU9*DU10)+(DU22*DU23)+(DU35*DU36))),'Feed Inputs'!DU30)))),IF('Feed Inputs'!DU4="Estimated ADFI",'Feed Inputs'!DU30,IF(AND('Feed Inputs'!DU4="Feed delivery",('Feed Inputs'!DU7="No")),((((('Feed Inputs'!DU36/7)*365.25)*2000)-SUM(DU51,DU64,DU77,DU90,DU103,DU116,DU133,DU146))/((DU9*DU10)+(DU22*DU23)+(DU35*DU36))),IF(AND('Feed Inputs'!DU4="Feed delivery",('Feed Inputs'!DU7="Yes")),((((('Feed Inputs'!DU36/7)*365.25)*2000)-SUM(DU51,DU64,DU77,DU133,DU146))/((DU9*DU10)+(DU22*DU23)+(DU35*DU36))),'Feed Inputs'!DU30))))))</f>
        <v>0</v>
      </c>
      <c r="DV8" s="8">
        <f>IF(AND('Feed Inputs'!DV5="No",'Feed Inputs'!DV6="No"),((((('Feed Inputs'!DV36/7)*365.25)*2000)-SUM(DV90,DV103,DV116,DV133,DV146))/((DV9*DV10)+(DV22*DV23)+(DV35*DV36))),(IF('Feed Inputs'!DV6="Yes",(IF('Feed Inputs'!DV4="Estimated ADFI",'Feed Inputs'!DV30,IF(AND('Feed Inputs'!DV4="Feed delivery",('Feed Inputs'!DV7="No")),((((('Feed Inputs'!DV36/7)*365.25)*2000)-SUM(DV90,DV103,DV116,DV133,DV146))/((DV9*DV10)+(DV22*DV23)+(DV35*DV36))),IF(AND('Feed Inputs'!DV4="Feed delivery",('Feed Inputs'!DV7="Yes")),((((('Feed Inputs'!DV36/7)*365.25)*2000)-SUM(DV133,DV146))/((DV9*DV10)+(DV22*DV23)+(DV35*DV36))),'Feed Inputs'!DV30)))),IF('Feed Inputs'!DV4="Estimated ADFI",'Feed Inputs'!DV30,IF(AND('Feed Inputs'!DV4="Feed delivery",('Feed Inputs'!DV7="No")),((((('Feed Inputs'!DV36/7)*365.25)*2000)-SUM(DV51,DV64,DV77,DV90,DV103,DV116,DV133,DV146))/((DV9*DV10)+(DV22*DV23)+(DV35*DV36))),IF(AND('Feed Inputs'!DV4="Feed delivery",('Feed Inputs'!DV7="Yes")),((((('Feed Inputs'!DV36/7)*365.25)*2000)-SUM(DV51,DV64,DV77,DV133,DV146))/((DV9*DV10)+(DV22*DV23)+(DV35*DV36))),'Feed Inputs'!DV30))))))</f>
        <v>0</v>
      </c>
      <c r="DW8" s="8">
        <f>IF(AND('Feed Inputs'!DW5="No",'Feed Inputs'!DW6="No"),((((('Feed Inputs'!DW36/7)*365.25)*2000)-SUM(DW90,DW103,DW116,DW133,DW146))/((DW9*DW10)+(DW22*DW23)+(DW35*DW36))),(IF('Feed Inputs'!DW6="Yes",(IF('Feed Inputs'!DW4="Estimated ADFI",'Feed Inputs'!DW30,IF(AND('Feed Inputs'!DW4="Feed delivery",('Feed Inputs'!DW7="No")),((((('Feed Inputs'!DW36/7)*365.25)*2000)-SUM(DW90,DW103,DW116,DW133,DW146))/((DW9*DW10)+(DW22*DW23)+(DW35*DW36))),IF(AND('Feed Inputs'!DW4="Feed delivery",('Feed Inputs'!DW7="Yes")),((((('Feed Inputs'!DW36/7)*365.25)*2000)-SUM(DW133,DW146))/((DW9*DW10)+(DW22*DW23)+(DW35*DW36))),'Feed Inputs'!DW30)))),IF('Feed Inputs'!DW4="Estimated ADFI",'Feed Inputs'!DW30,IF(AND('Feed Inputs'!DW4="Feed delivery",('Feed Inputs'!DW7="No")),((((('Feed Inputs'!DW36/7)*365.25)*2000)-SUM(DW51,DW64,DW77,DW90,DW103,DW116,DW133,DW146))/((DW9*DW10)+(DW22*DW23)+(DW35*DW36))),IF(AND('Feed Inputs'!DW4="Feed delivery",('Feed Inputs'!DW7="Yes")),((((('Feed Inputs'!DW36/7)*365.25)*2000)-SUM(DW51,DW64,DW77,DW133,DW146))/((DW9*DW10)+(DW22*DW23)+(DW35*DW36))),'Feed Inputs'!DW30))))))</f>
        <v>0</v>
      </c>
      <c r="DX8" s="8">
        <f>IF(AND('Feed Inputs'!DX5="No",'Feed Inputs'!DX6="No"),((((('Feed Inputs'!DX36/7)*365.25)*2000)-SUM(DX90,DX103,DX116,DX133,DX146))/((DX9*DX10)+(DX22*DX23)+(DX35*DX36))),(IF('Feed Inputs'!DX6="Yes",(IF('Feed Inputs'!DX4="Estimated ADFI",'Feed Inputs'!DX30,IF(AND('Feed Inputs'!DX4="Feed delivery",('Feed Inputs'!DX7="No")),((((('Feed Inputs'!DX36/7)*365.25)*2000)-SUM(DX90,DX103,DX116,DX133,DX146))/((DX9*DX10)+(DX22*DX23)+(DX35*DX36))),IF(AND('Feed Inputs'!DX4="Feed delivery",('Feed Inputs'!DX7="Yes")),((((('Feed Inputs'!DX36/7)*365.25)*2000)-SUM(DX133,DX146))/((DX9*DX10)+(DX22*DX23)+(DX35*DX36))),'Feed Inputs'!DX30)))),IF('Feed Inputs'!DX4="Estimated ADFI",'Feed Inputs'!DX30,IF(AND('Feed Inputs'!DX4="Feed delivery",('Feed Inputs'!DX7="No")),((((('Feed Inputs'!DX36/7)*365.25)*2000)-SUM(DX51,DX64,DX77,DX90,DX103,DX116,DX133,DX146))/((DX9*DX10)+(DX22*DX23)+(DX35*DX36))),IF(AND('Feed Inputs'!DX4="Feed delivery",('Feed Inputs'!DX7="Yes")),((((('Feed Inputs'!DX36/7)*365.25)*2000)-SUM(DX51,DX64,DX77,DX133,DX146))/((DX9*DX10)+(DX22*DX23)+(DX35*DX36))),'Feed Inputs'!DX30))))))</f>
        <v>0</v>
      </c>
      <c r="DY8" s="8">
        <f>IF(AND('Feed Inputs'!DY5="No",'Feed Inputs'!DY6="No"),((((('Feed Inputs'!DY36/7)*365.25)*2000)-SUM(DY90,DY103,DY116,DY133,DY146))/((DY9*DY10)+(DY22*DY23)+(DY35*DY36))),(IF('Feed Inputs'!DY6="Yes",(IF('Feed Inputs'!DY4="Estimated ADFI",'Feed Inputs'!DY30,IF(AND('Feed Inputs'!DY4="Feed delivery",('Feed Inputs'!DY7="No")),((((('Feed Inputs'!DY36/7)*365.25)*2000)-SUM(DY90,DY103,DY116,DY133,DY146))/((DY9*DY10)+(DY22*DY23)+(DY35*DY36))),IF(AND('Feed Inputs'!DY4="Feed delivery",('Feed Inputs'!DY7="Yes")),((((('Feed Inputs'!DY36/7)*365.25)*2000)-SUM(DY133,DY146))/((DY9*DY10)+(DY22*DY23)+(DY35*DY36))),'Feed Inputs'!DY30)))),IF('Feed Inputs'!DY4="Estimated ADFI",'Feed Inputs'!DY30,IF(AND('Feed Inputs'!DY4="Feed delivery",('Feed Inputs'!DY7="No")),((((('Feed Inputs'!DY36/7)*365.25)*2000)-SUM(DY51,DY64,DY77,DY90,DY103,DY116,DY133,DY146))/((DY9*DY10)+(DY22*DY23)+(DY35*DY36))),IF(AND('Feed Inputs'!DY4="Feed delivery",('Feed Inputs'!DY7="Yes")),((((('Feed Inputs'!DY36/7)*365.25)*2000)-SUM(DY51,DY64,DY77,DY133,DY146))/((DY9*DY10)+(DY22*DY23)+(DY35*DY36))),'Feed Inputs'!DY30))))))</f>
        <v>0</v>
      </c>
      <c r="DZ8" s="8">
        <f>IF(AND('Feed Inputs'!DZ5="No",'Feed Inputs'!DZ6="No"),((((('Feed Inputs'!DZ36/7)*365.25)*2000)-SUM(DZ90,DZ103,DZ116,DZ133,DZ146))/((DZ9*DZ10)+(DZ22*DZ23)+(DZ35*DZ36))),(IF('Feed Inputs'!DZ6="Yes",(IF('Feed Inputs'!DZ4="Estimated ADFI",'Feed Inputs'!DZ30,IF(AND('Feed Inputs'!DZ4="Feed delivery",('Feed Inputs'!DZ7="No")),((((('Feed Inputs'!DZ36/7)*365.25)*2000)-SUM(DZ90,DZ103,DZ116,DZ133,DZ146))/((DZ9*DZ10)+(DZ22*DZ23)+(DZ35*DZ36))),IF(AND('Feed Inputs'!DZ4="Feed delivery",('Feed Inputs'!DZ7="Yes")),((((('Feed Inputs'!DZ36/7)*365.25)*2000)-SUM(DZ133,DZ146))/((DZ9*DZ10)+(DZ22*DZ23)+(DZ35*DZ36))),'Feed Inputs'!DZ30)))),IF('Feed Inputs'!DZ4="Estimated ADFI",'Feed Inputs'!DZ30,IF(AND('Feed Inputs'!DZ4="Feed delivery",('Feed Inputs'!DZ7="No")),((((('Feed Inputs'!DZ36/7)*365.25)*2000)-SUM(DZ51,DZ64,DZ77,DZ90,DZ103,DZ116,DZ133,DZ146))/((DZ9*DZ10)+(DZ22*DZ23)+(DZ35*DZ36))),IF(AND('Feed Inputs'!DZ4="Feed delivery",('Feed Inputs'!DZ7="Yes")),((((('Feed Inputs'!DZ36/7)*365.25)*2000)-SUM(DZ51,DZ64,DZ77,DZ133,DZ146))/((DZ9*DZ10)+(DZ22*DZ23)+(DZ35*DZ36))),'Feed Inputs'!DZ30))))))</f>
        <v>0</v>
      </c>
      <c r="EA8" s="8">
        <f>IF(AND('Feed Inputs'!EA5="No",'Feed Inputs'!EA6="No"),((((('Feed Inputs'!EA36/7)*365.25)*2000)-SUM(EA90,EA103,EA116,EA133,EA146))/((EA9*EA10)+(EA22*EA23)+(EA35*EA36))),(IF('Feed Inputs'!EA6="Yes",(IF('Feed Inputs'!EA4="Estimated ADFI",'Feed Inputs'!EA30,IF(AND('Feed Inputs'!EA4="Feed delivery",('Feed Inputs'!EA7="No")),((((('Feed Inputs'!EA36/7)*365.25)*2000)-SUM(EA90,EA103,EA116,EA133,EA146))/((EA9*EA10)+(EA22*EA23)+(EA35*EA36))),IF(AND('Feed Inputs'!EA4="Feed delivery",('Feed Inputs'!EA7="Yes")),((((('Feed Inputs'!EA36/7)*365.25)*2000)-SUM(EA133,EA146))/((EA9*EA10)+(EA22*EA23)+(EA35*EA36))),'Feed Inputs'!EA30)))),IF('Feed Inputs'!EA4="Estimated ADFI",'Feed Inputs'!EA30,IF(AND('Feed Inputs'!EA4="Feed delivery",('Feed Inputs'!EA7="No")),((((('Feed Inputs'!EA36/7)*365.25)*2000)-SUM(EA51,EA64,EA77,EA90,EA103,EA116,EA133,EA146))/((EA9*EA10)+(EA22*EA23)+(EA35*EA36))),IF(AND('Feed Inputs'!EA4="Feed delivery",('Feed Inputs'!EA7="Yes")),((((('Feed Inputs'!EA36/7)*365.25)*2000)-SUM(EA51,EA64,EA77,EA133,EA146))/((EA9*EA10)+(EA22*EA23)+(EA35*EA36))),'Feed Inputs'!EA30))))))</f>
        <v>0</v>
      </c>
      <c r="EB8" s="8">
        <f>IF(AND('Feed Inputs'!EB5="No",'Feed Inputs'!EB6="No"),((((('Feed Inputs'!EB36/7)*365.25)*2000)-SUM(EB90,EB103,EB116,EB133,EB146))/((EB9*EB10)+(EB22*EB23)+(EB35*EB36))),(IF('Feed Inputs'!EB6="Yes",(IF('Feed Inputs'!EB4="Estimated ADFI",'Feed Inputs'!EB30,IF(AND('Feed Inputs'!EB4="Feed delivery",('Feed Inputs'!EB7="No")),((((('Feed Inputs'!EB36/7)*365.25)*2000)-SUM(EB90,EB103,EB116,EB133,EB146))/((EB9*EB10)+(EB22*EB23)+(EB35*EB36))),IF(AND('Feed Inputs'!EB4="Feed delivery",('Feed Inputs'!EB7="Yes")),((((('Feed Inputs'!EB36/7)*365.25)*2000)-SUM(EB133,EB146))/((EB9*EB10)+(EB22*EB23)+(EB35*EB36))),'Feed Inputs'!EB30)))),IF('Feed Inputs'!EB4="Estimated ADFI",'Feed Inputs'!EB30,IF(AND('Feed Inputs'!EB4="Feed delivery",('Feed Inputs'!EB7="No")),((((('Feed Inputs'!EB36/7)*365.25)*2000)-SUM(EB51,EB64,EB77,EB90,EB103,EB116,EB133,EB146))/((EB9*EB10)+(EB22*EB23)+(EB35*EB36))),IF(AND('Feed Inputs'!EB4="Feed delivery",('Feed Inputs'!EB7="Yes")),((((('Feed Inputs'!EB36/7)*365.25)*2000)-SUM(EB51,EB64,EB77,EB133,EB146))/((EB9*EB10)+(EB22*EB23)+(EB35*EB36))),'Feed Inputs'!EB30))))))</f>
        <v>0</v>
      </c>
      <c r="EC8" s="8">
        <f>IF(AND('Feed Inputs'!EC5="No",'Feed Inputs'!EC6="No"),((((('Feed Inputs'!EC36/7)*365.25)*2000)-SUM(EC90,EC103,EC116,EC133,EC146))/((EC9*EC10)+(EC22*EC23)+(EC35*EC36))),(IF('Feed Inputs'!EC6="Yes",(IF('Feed Inputs'!EC4="Estimated ADFI",'Feed Inputs'!EC30,IF(AND('Feed Inputs'!EC4="Feed delivery",('Feed Inputs'!EC7="No")),((((('Feed Inputs'!EC36/7)*365.25)*2000)-SUM(EC90,EC103,EC116,EC133,EC146))/((EC9*EC10)+(EC22*EC23)+(EC35*EC36))),IF(AND('Feed Inputs'!EC4="Feed delivery",('Feed Inputs'!EC7="Yes")),((((('Feed Inputs'!EC36/7)*365.25)*2000)-SUM(EC133,EC146))/((EC9*EC10)+(EC22*EC23)+(EC35*EC36))),'Feed Inputs'!EC30)))),IF('Feed Inputs'!EC4="Estimated ADFI",'Feed Inputs'!EC30,IF(AND('Feed Inputs'!EC4="Feed delivery",('Feed Inputs'!EC7="No")),((((('Feed Inputs'!EC36/7)*365.25)*2000)-SUM(EC51,EC64,EC77,EC90,EC103,EC116,EC133,EC146))/((EC9*EC10)+(EC22*EC23)+(EC35*EC36))),IF(AND('Feed Inputs'!EC4="Feed delivery",('Feed Inputs'!EC7="Yes")),((((('Feed Inputs'!EC36/7)*365.25)*2000)-SUM(EC51,EC64,EC77,EC133,EC146))/((EC9*EC10)+(EC22*EC23)+(EC35*EC36))),'Feed Inputs'!EC30))))))</f>
        <v>0</v>
      </c>
      <c r="ED8" s="8">
        <f>IF(AND('Feed Inputs'!ED5="No",'Feed Inputs'!ED6="No"),((((('Feed Inputs'!ED36/7)*365.25)*2000)-SUM(ED90,ED103,ED116,ED133,ED146))/((ED9*ED10)+(ED22*ED23)+(ED35*ED36))),(IF('Feed Inputs'!ED6="Yes",(IF('Feed Inputs'!ED4="Estimated ADFI",'Feed Inputs'!ED30,IF(AND('Feed Inputs'!ED4="Feed delivery",('Feed Inputs'!ED7="No")),((((('Feed Inputs'!ED36/7)*365.25)*2000)-SUM(ED90,ED103,ED116,ED133,ED146))/((ED9*ED10)+(ED22*ED23)+(ED35*ED36))),IF(AND('Feed Inputs'!ED4="Feed delivery",('Feed Inputs'!ED7="Yes")),((((('Feed Inputs'!ED36/7)*365.25)*2000)-SUM(ED133,ED146))/((ED9*ED10)+(ED22*ED23)+(ED35*ED36))),'Feed Inputs'!ED30)))),IF('Feed Inputs'!ED4="Estimated ADFI",'Feed Inputs'!ED30,IF(AND('Feed Inputs'!ED4="Feed delivery",('Feed Inputs'!ED7="No")),((((('Feed Inputs'!ED36/7)*365.25)*2000)-SUM(ED51,ED64,ED77,ED90,ED103,ED116,ED133,ED146))/((ED9*ED10)+(ED22*ED23)+(ED35*ED36))),IF(AND('Feed Inputs'!ED4="Feed delivery",('Feed Inputs'!ED7="Yes")),((((('Feed Inputs'!ED36/7)*365.25)*2000)-SUM(ED51,ED64,ED77,ED133,ED146))/((ED9*ED10)+(ED22*ED23)+(ED35*ED36))),'Feed Inputs'!ED30))))))</f>
        <v>0</v>
      </c>
      <c r="EE8" s="8">
        <f>IF(AND('Feed Inputs'!EE5="No",'Feed Inputs'!EE6="No"),((((('Feed Inputs'!EE36/7)*365.25)*2000)-SUM(EE90,EE103,EE116,EE133,EE146))/((EE9*EE10)+(EE22*EE23)+(EE35*EE36))),(IF('Feed Inputs'!EE6="Yes",(IF('Feed Inputs'!EE4="Estimated ADFI",'Feed Inputs'!EE30,IF(AND('Feed Inputs'!EE4="Feed delivery",('Feed Inputs'!EE7="No")),((((('Feed Inputs'!EE36/7)*365.25)*2000)-SUM(EE90,EE103,EE116,EE133,EE146))/((EE9*EE10)+(EE22*EE23)+(EE35*EE36))),IF(AND('Feed Inputs'!EE4="Feed delivery",('Feed Inputs'!EE7="Yes")),((((('Feed Inputs'!EE36/7)*365.25)*2000)-SUM(EE133,EE146))/((EE9*EE10)+(EE22*EE23)+(EE35*EE36))),'Feed Inputs'!EE30)))),IF('Feed Inputs'!EE4="Estimated ADFI",'Feed Inputs'!EE30,IF(AND('Feed Inputs'!EE4="Feed delivery",('Feed Inputs'!EE7="No")),((((('Feed Inputs'!EE36/7)*365.25)*2000)-SUM(EE51,EE64,EE77,EE90,EE103,EE116,EE133,EE146))/((EE9*EE10)+(EE22*EE23)+(EE35*EE36))),IF(AND('Feed Inputs'!EE4="Feed delivery",('Feed Inputs'!EE7="Yes")),((((('Feed Inputs'!EE36/7)*365.25)*2000)-SUM(EE51,EE64,EE77,EE133,EE146))/((EE9*EE10)+(EE22*EE23)+(EE35*EE36))),'Feed Inputs'!EE30))))))</f>
        <v>0</v>
      </c>
      <c r="EF8" s="8">
        <f>IF(AND('Feed Inputs'!EF5="No",'Feed Inputs'!EF6="No"),((((('Feed Inputs'!EF36/7)*365.25)*2000)-SUM(EF90,EF103,EF116,EF133,EF146))/((EF9*EF10)+(EF22*EF23)+(EF35*EF36))),(IF('Feed Inputs'!EF6="Yes",(IF('Feed Inputs'!EF4="Estimated ADFI",'Feed Inputs'!EF30,IF(AND('Feed Inputs'!EF4="Feed delivery",('Feed Inputs'!EF7="No")),((((('Feed Inputs'!EF36/7)*365.25)*2000)-SUM(EF90,EF103,EF116,EF133,EF146))/((EF9*EF10)+(EF22*EF23)+(EF35*EF36))),IF(AND('Feed Inputs'!EF4="Feed delivery",('Feed Inputs'!EF7="Yes")),((((('Feed Inputs'!EF36/7)*365.25)*2000)-SUM(EF133,EF146))/((EF9*EF10)+(EF22*EF23)+(EF35*EF36))),'Feed Inputs'!EF30)))),IF('Feed Inputs'!EF4="Estimated ADFI",'Feed Inputs'!EF30,IF(AND('Feed Inputs'!EF4="Feed delivery",('Feed Inputs'!EF7="No")),((((('Feed Inputs'!EF36/7)*365.25)*2000)-SUM(EF51,EF64,EF77,EF90,EF103,EF116,EF133,EF146))/((EF9*EF10)+(EF22*EF23)+(EF35*EF36))),IF(AND('Feed Inputs'!EF4="Feed delivery",('Feed Inputs'!EF7="Yes")),((((('Feed Inputs'!EF36/7)*365.25)*2000)-SUM(EF51,EF64,EF77,EF133,EF146))/((EF9*EF10)+(EF22*EF23)+(EF35*EF36))),'Feed Inputs'!EF30))))))</f>
        <v>0</v>
      </c>
      <c r="EG8" s="8">
        <f>IF(AND('Feed Inputs'!EG5="No",'Feed Inputs'!EG6="No"),((((('Feed Inputs'!EG36/7)*365.25)*2000)-SUM(EG90,EG103,EG116,EG133,EG146))/((EG9*EG10)+(EG22*EG23)+(EG35*EG36))),(IF('Feed Inputs'!EG6="Yes",(IF('Feed Inputs'!EG4="Estimated ADFI",'Feed Inputs'!EG30,IF(AND('Feed Inputs'!EG4="Feed delivery",('Feed Inputs'!EG7="No")),((((('Feed Inputs'!EG36/7)*365.25)*2000)-SUM(EG90,EG103,EG116,EG133,EG146))/((EG9*EG10)+(EG22*EG23)+(EG35*EG36))),IF(AND('Feed Inputs'!EG4="Feed delivery",('Feed Inputs'!EG7="Yes")),((((('Feed Inputs'!EG36/7)*365.25)*2000)-SUM(EG133,EG146))/((EG9*EG10)+(EG22*EG23)+(EG35*EG36))),'Feed Inputs'!EG30)))),IF('Feed Inputs'!EG4="Estimated ADFI",'Feed Inputs'!EG30,IF(AND('Feed Inputs'!EG4="Feed delivery",('Feed Inputs'!EG7="No")),((((('Feed Inputs'!EG36/7)*365.25)*2000)-SUM(EG51,EG64,EG77,EG90,EG103,EG116,EG133,EG146))/((EG9*EG10)+(EG22*EG23)+(EG35*EG36))),IF(AND('Feed Inputs'!EG4="Feed delivery",('Feed Inputs'!EG7="Yes")),((((('Feed Inputs'!EG36/7)*365.25)*2000)-SUM(EG51,EG64,EG77,EG133,EG146))/((EG9*EG10)+(EG22*EG23)+(EG35*EG36))),'Feed Inputs'!EG30))))))</f>
        <v>0</v>
      </c>
      <c r="EH8" s="8">
        <f>IF(AND('Feed Inputs'!EH5="No",'Feed Inputs'!EH6="No"),((((('Feed Inputs'!EH36/7)*365.25)*2000)-SUM(EH90,EH103,EH116,EH133,EH146))/((EH9*EH10)+(EH22*EH23)+(EH35*EH36))),(IF('Feed Inputs'!EH6="Yes",(IF('Feed Inputs'!EH4="Estimated ADFI",'Feed Inputs'!EH30,IF(AND('Feed Inputs'!EH4="Feed delivery",('Feed Inputs'!EH7="No")),((((('Feed Inputs'!EH36/7)*365.25)*2000)-SUM(EH90,EH103,EH116,EH133,EH146))/((EH9*EH10)+(EH22*EH23)+(EH35*EH36))),IF(AND('Feed Inputs'!EH4="Feed delivery",('Feed Inputs'!EH7="Yes")),((((('Feed Inputs'!EH36/7)*365.25)*2000)-SUM(EH133,EH146))/((EH9*EH10)+(EH22*EH23)+(EH35*EH36))),'Feed Inputs'!EH30)))),IF('Feed Inputs'!EH4="Estimated ADFI",'Feed Inputs'!EH30,IF(AND('Feed Inputs'!EH4="Feed delivery",('Feed Inputs'!EH7="No")),((((('Feed Inputs'!EH36/7)*365.25)*2000)-SUM(EH51,EH64,EH77,EH90,EH103,EH116,EH133,EH146))/((EH9*EH10)+(EH22*EH23)+(EH35*EH36))),IF(AND('Feed Inputs'!EH4="Feed delivery",('Feed Inputs'!EH7="Yes")),((((('Feed Inputs'!EH36/7)*365.25)*2000)-SUM(EH51,EH64,EH77,EH133,EH146))/((EH9*EH10)+(EH22*EH23)+(EH35*EH36))),'Feed Inputs'!EH30))))))</f>
        <v>0</v>
      </c>
      <c r="EI8" s="8">
        <f>IF(AND('Feed Inputs'!EI5="No",'Feed Inputs'!EI6="No"),((((('Feed Inputs'!EI36/7)*365.25)*2000)-SUM(EI90,EI103,EI116,EI133,EI146))/((EI9*EI10)+(EI22*EI23)+(EI35*EI36))),(IF('Feed Inputs'!EI6="Yes",(IF('Feed Inputs'!EI4="Estimated ADFI",'Feed Inputs'!EI30,IF(AND('Feed Inputs'!EI4="Feed delivery",('Feed Inputs'!EI7="No")),((((('Feed Inputs'!EI36/7)*365.25)*2000)-SUM(EI90,EI103,EI116,EI133,EI146))/((EI9*EI10)+(EI22*EI23)+(EI35*EI36))),IF(AND('Feed Inputs'!EI4="Feed delivery",('Feed Inputs'!EI7="Yes")),((((('Feed Inputs'!EI36/7)*365.25)*2000)-SUM(EI133,EI146))/((EI9*EI10)+(EI22*EI23)+(EI35*EI36))),'Feed Inputs'!EI30)))),IF('Feed Inputs'!EI4="Estimated ADFI",'Feed Inputs'!EI30,IF(AND('Feed Inputs'!EI4="Feed delivery",('Feed Inputs'!EI7="No")),((((('Feed Inputs'!EI36/7)*365.25)*2000)-SUM(EI51,EI64,EI77,EI90,EI103,EI116,EI133,EI146))/((EI9*EI10)+(EI22*EI23)+(EI35*EI36))),IF(AND('Feed Inputs'!EI4="Feed delivery",('Feed Inputs'!EI7="Yes")),((((('Feed Inputs'!EI36/7)*365.25)*2000)-SUM(EI51,EI64,EI77,EI133,EI146))/((EI9*EI10)+(EI22*EI23)+(EI35*EI36))),'Feed Inputs'!EI30))))))</f>
        <v>0</v>
      </c>
      <c r="EJ8" s="8">
        <f>IF(AND('Feed Inputs'!EJ5="No",'Feed Inputs'!EJ6="No"),((((('Feed Inputs'!EJ36/7)*365.25)*2000)-SUM(EJ90,EJ103,EJ116,EJ133,EJ146))/((EJ9*EJ10)+(EJ22*EJ23)+(EJ35*EJ36))),(IF('Feed Inputs'!EJ6="Yes",(IF('Feed Inputs'!EJ4="Estimated ADFI",'Feed Inputs'!EJ30,IF(AND('Feed Inputs'!EJ4="Feed delivery",('Feed Inputs'!EJ7="No")),((((('Feed Inputs'!EJ36/7)*365.25)*2000)-SUM(EJ90,EJ103,EJ116,EJ133,EJ146))/((EJ9*EJ10)+(EJ22*EJ23)+(EJ35*EJ36))),IF(AND('Feed Inputs'!EJ4="Feed delivery",('Feed Inputs'!EJ7="Yes")),((((('Feed Inputs'!EJ36/7)*365.25)*2000)-SUM(EJ133,EJ146))/((EJ9*EJ10)+(EJ22*EJ23)+(EJ35*EJ36))),'Feed Inputs'!EJ30)))),IF('Feed Inputs'!EJ4="Estimated ADFI",'Feed Inputs'!EJ30,IF(AND('Feed Inputs'!EJ4="Feed delivery",('Feed Inputs'!EJ7="No")),((((('Feed Inputs'!EJ36/7)*365.25)*2000)-SUM(EJ51,EJ64,EJ77,EJ90,EJ103,EJ116,EJ133,EJ146))/((EJ9*EJ10)+(EJ22*EJ23)+(EJ35*EJ36))),IF(AND('Feed Inputs'!EJ4="Feed delivery",('Feed Inputs'!EJ7="Yes")),((((('Feed Inputs'!EJ36/7)*365.25)*2000)-SUM(EJ51,EJ64,EJ77,EJ133,EJ146))/((EJ9*EJ10)+(EJ22*EJ23)+(EJ35*EJ36))),'Feed Inputs'!EJ30))))))</f>
        <v>0</v>
      </c>
      <c r="EK8" s="8">
        <f>IF(AND('Feed Inputs'!EK5="No",'Feed Inputs'!EK6="No"),((((('Feed Inputs'!EK36/7)*365.25)*2000)-SUM(EK90,EK103,EK116,EK133,EK146))/((EK9*EK10)+(EK22*EK23)+(EK35*EK36))),(IF('Feed Inputs'!EK6="Yes",(IF('Feed Inputs'!EK4="Estimated ADFI",'Feed Inputs'!EK30,IF(AND('Feed Inputs'!EK4="Feed delivery",('Feed Inputs'!EK7="No")),((((('Feed Inputs'!EK36/7)*365.25)*2000)-SUM(EK90,EK103,EK116,EK133,EK146))/((EK9*EK10)+(EK22*EK23)+(EK35*EK36))),IF(AND('Feed Inputs'!EK4="Feed delivery",('Feed Inputs'!EK7="Yes")),((((('Feed Inputs'!EK36/7)*365.25)*2000)-SUM(EK133,EK146))/((EK9*EK10)+(EK22*EK23)+(EK35*EK36))),'Feed Inputs'!EK30)))),IF('Feed Inputs'!EK4="Estimated ADFI",'Feed Inputs'!EK30,IF(AND('Feed Inputs'!EK4="Feed delivery",('Feed Inputs'!EK7="No")),((((('Feed Inputs'!EK36/7)*365.25)*2000)-SUM(EK51,EK64,EK77,EK90,EK103,EK116,EK133,EK146))/((EK9*EK10)+(EK22*EK23)+(EK35*EK36))),IF(AND('Feed Inputs'!EK4="Feed delivery",('Feed Inputs'!EK7="Yes")),((((('Feed Inputs'!EK36/7)*365.25)*2000)-SUM(EK51,EK64,EK77,EK133,EK146))/((EK9*EK10)+(EK22*EK23)+(EK35*EK36))),'Feed Inputs'!EK30))))))</f>
        <v>0</v>
      </c>
      <c r="EL8" s="8">
        <f>IF(AND('Feed Inputs'!EL5="No",'Feed Inputs'!EL6="No"),((((('Feed Inputs'!EL36/7)*365.25)*2000)-SUM(EL90,EL103,EL116,EL133,EL146))/((EL9*EL10)+(EL22*EL23)+(EL35*EL36))),(IF('Feed Inputs'!EL6="Yes",(IF('Feed Inputs'!EL4="Estimated ADFI",'Feed Inputs'!EL30,IF(AND('Feed Inputs'!EL4="Feed delivery",('Feed Inputs'!EL7="No")),((((('Feed Inputs'!EL36/7)*365.25)*2000)-SUM(EL90,EL103,EL116,EL133,EL146))/((EL9*EL10)+(EL22*EL23)+(EL35*EL36))),IF(AND('Feed Inputs'!EL4="Feed delivery",('Feed Inputs'!EL7="Yes")),((((('Feed Inputs'!EL36/7)*365.25)*2000)-SUM(EL133,EL146))/((EL9*EL10)+(EL22*EL23)+(EL35*EL36))),'Feed Inputs'!EL30)))),IF('Feed Inputs'!EL4="Estimated ADFI",'Feed Inputs'!EL30,IF(AND('Feed Inputs'!EL4="Feed delivery",('Feed Inputs'!EL7="No")),((((('Feed Inputs'!EL36/7)*365.25)*2000)-SUM(EL51,EL64,EL77,EL90,EL103,EL116,EL133,EL146))/((EL9*EL10)+(EL22*EL23)+(EL35*EL36))),IF(AND('Feed Inputs'!EL4="Feed delivery",('Feed Inputs'!EL7="Yes")),((((('Feed Inputs'!EL36/7)*365.25)*2000)-SUM(EL51,EL64,EL77,EL133,EL146))/((EL9*EL10)+(EL22*EL23)+(EL35*EL36))),'Feed Inputs'!EL30))))))</f>
        <v>0</v>
      </c>
      <c r="EM8" s="8">
        <f>IF(AND('Feed Inputs'!EM5="No",'Feed Inputs'!EM6="No"),((((('Feed Inputs'!EM36/7)*365.25)*2000)-SUM(EM90,EM103,EM116,EM133,EM146))/((EM9*EM10)+(EM22*EM23)+(EM35*EM36))),(IF('Feed Inputs'!EM6="Yes",(IF('Feed Inputs'!EM4="Estimated ADFI",'Feed Inputs'!EM30,IF(AND('Feed Inputs'!EM4="Feed delivery",('Feed Inputs'!EM7="No")),((((('Feed Inputs'!EM36/7)*365.25)*2000)-SUM(EM90,EM103,EM116,EM133,EM146))/((EM9*EM10)+(EM22*EM23)+(EM35*EM36))),IF(AND('Feed Inputs'!EM4="Feed delivery",('Feed Inputs'!EM7="Yes")),((((('Feed Inputs'!EM36/7)*365.25)*2000)-SUM(EM133,EM146))/((EM9*EM10)+(EM22*EM23)+(EM35*EM36))),'Feed Inputs'!EM30)))),IF('Feed Inputs'!EM4="Estimated ADFI",'Feed Inputs'!EM30,IF(AND('Feed Inputs'!EM4="Feed delivery",('Feed Inputs'!EM7="No")),((((('Feed Inputs'!EM36/7)*365.25)*2000)-SUM(EM51,EM64,EM77,EM90,EM103,EM116,EM133,EM146))/((EM9*EM10)+(EM22*EM23)+(EM35*EM36))),IF(AND('Feed Inputs'!EM4="Feed delivery",('Feed Inputs'!EM7="Yes")),((((('Feed Inputs'!EM36/7)*365.25)*2000)-SUM(EM51,EM64,EM77,EM133,EM146))/((EM9*EM10)+(EM22*EM23)+(EM35*EM36))),'Feed Inputs'!EM30))))))</f>
        <v>0</v>
      </c>
      <c r="EN8" s="8">
        <f>IF(AND('Feed Inputs'!EN5="No",'Feed Inputs'!EN6="No"),((((('Feed Inputs'!EN36/7)*365.25)*2000)-SUM(EN90,EN103,EN116,EN133,EN146))/((EN9*EN10)+(EN22*EN23)+(EN35*EN36))),(IF('Feed Inputs'!EN6="Yes",(IF('Feed Inputs'!EN4="Estimated ADFI",'Feed Inputs'!EN30,IF(AND('Feed Inputs'!EN4="Feed delivery",('Feed Inputs'!EN7="No")),((((('Feed Inputs'!EN36/7)*365.25)*2000)-SUM(EN90,EN103,EN116,EN133,EN146))/((EN9*EN10)+(EN22*EN23)+(EN35*EN36))),IF(AND('Feed Inputs'!EN4="Feed delivery",('Feed Inputs'!EN7="Yes")),((((('Feed Inputs'!EN36/7)*365.25)*2000)-SUM(EN133,EN146))/((EN9*EN10)+(EN22*EN23)+(EN35*EN36))),'Feed Inputs'!EN30)))),IF('Feed Inputs'!EN4="Estimated ADFI",'Feed Inputs'!EN30,IF(AND('Feed Inputs'!EN4="Feed delivery",('Feed Inputs'!EN7="No")),((((('Feed Inputs'!EN36/7)*365.25)*2000)-SUM(EN51,EN64,EN77,EN90,EN103,EN116,EN133,EN146))/((EN9*EN10)+(EN22*EN23)+(EN35*EN36))),IF(AND('Feed Inputs'!EN4="Feed delivery",('Feed Inputs'!EN7="Yes")),((((('Feed Inputs'!EN36/7)*365.25)*2000)-SUM(EN51,EN64,EN77,EN133,EN146))/((EN9*EN10)+(EN22*EN23)+(EN35*EN36))),'Feed Inputs'!EN30))))))</f>
        <v>0</v>
      </c>
      <c r="EO8" s="8">
        <f>IF(AND('Feed Inputs'!EO5="No",'Feed Inputs'!EO6="No"),((((('Feed Inputs'!EO36/7)*365.25)*2000)-SUM(EO90,EO103,EO116,EO133,EO146))/((EO9*EO10)+(EO22*EO23)+(EO35*EO36))),(IF('Feed Inputs'!EO6="Yes",(IF('Feed Inputs'!EO4="Estimated ADFI",'Feed Inputs'!EO30,IF(AND('Feed Inputs'!EO4="Feed delivery",('Feed Inputs'!EO7="No")),((((('Feed Inputs'!EO36/7)*365.25)*2000)-SUM(EO90,EO103,EO116,EO133,EO146))/((EO9*EO10)+(EO22*EO23)+(EO35*EO36))),IF(AND('Feed Inputs'!EO4="Feed delivery",('Feed Inputs'!EO7="Yes")),((((('Feed Inputs'!EO36/7)*365.25)*2000)-SUM(EO133,EO146))/((EO9*EO10)+(EO22*EO23)+(EO35*EO36))),'Feed Inputs'!EO30)))),IF('Feed Inputs'!EO4="Estimated ADFI",'Feed Inputs'!EO30,IF(AND('Feed Inputs'!EO4="Feed delivery",('Feed Inputs'!EO7="No")),((((('Feed Inputs'!EO36/7)*365.25)*2000)-SUM(EO51,EO64,EO77,EO90,EO103,EO116,EO133,EO146))/((EO9*EO10)+(EO22*EO23)+(EO35*EO36))),IF(AND('Feed Inputs'!EO4="Feed delivery",('Feed Inputs'!EO7="Yes")),((((('Feed Inputs'!EO36/7)*365.25)*2000)-SUM(EO51,EO64,EO77,EO133,EO146))/((EO9*EO10)+(EO22*EO23)+(EO35*EO36))),'Feed Inputs'!EO30))))))</f>
        <v>0</v>
      </c>
      <c r="EP8" s="8">
        <f>IF(AND('Feed Inputs'!EP5="No",'Feed Inputs'!EP6="No"),((((('Feed Inputs'!EP36/7)*365.25)*2000)-SUM(EP90,EP103,EP116,EP133,EP146))/((EP9*EP10)+(EP22*EP23)+(EP35*EP36))),(IF('Feed Inputs'!EP6="Yes",(IF('Feed Inputs'!EP4="Estimated ADFI",'Feed Inputs'!EP30,IF(AND('Feed Inputs'!EP4="Feed delivery",('Feed Inputs'!EP7="No")),((((('Feed Inputs'!EP36/7)*365.25)*2000)-SUM(EP90,EP103,EP116,EP133,EP146))/((EP9*EP10)+(EP22*EP23)+(EP35*EP36))),IF(AND('Feed Inputs'!EP4="Feed delivery",('Feed Inputs'!EP7="Yes")),((((('Feed Inputs'!EP36/7)*365.25)*2000)-SUM(EP133,EP146))/((EP9*EP10)+(EP22*EP23)+(EP35*EP36))),'Feed Inputs'!EP30)))),IF('Feed Inputs'!EP4="Estimated ADFI",'Feed Inputs'!EP30,IF(AND('Feed Inputs'!EP4="Feed delivery",('Feed Inputs'!EP7="No")),((((('Feed Inputs'!EP36/7)*365.25)*2000)-SUM(EP51,EP64,EP77,EP90,EP103,EP116,EP133,EP146))/((EP9*EP10)+(EP22*EP23)+(EP35*EP36))),IF(AND('Feed Inputs'!EP4="Feed delivery",('Feed Inputs'!EP7="Yes")),((((('Feed Inputs'!EP36/7)*365.25)*2000)-SUM(EP51,EP64,EP77,EP133,EP146))/((EP9*EP10)+(EP22*EP23)+(EP35*EP36))),'Feed Inputs'!EP30))))))</f>
        <v>0</v>
      </c>
      <c r="EQ8" s="8">
        <f>IF(AND('Feed Inputs'!EQ5="No",'Feed Inputs'!EQ6="No"),((((('Feed Inputs'!EQ36/7)*365.25)*2000)-SUM(EQ90,EQ103,EQ116,EQ133,EQ146))/((EQ9*EQ10)+(EQ22*EQ23)+(EQ35*EQ36))),(IF('Feed Inputs'!EQ6="Yes",(IF('Feed Inputs'!EQ4="Estimated ADFI",'Feed Inputs'!EQ30,IF(AND('Feed Inputs'!EQ4="Feed delivery",('Feed Inputs'!EQ7="No")),((((('Feed Inputs'!EQ36/7)*365.25)*2000)-SUM(EQ90,EQ103,EQ116,EQ133,EQ146))/((EQ9*EQ10)+(EQ22*EQ23)+(EQ35*EQ36))),IF(AND('Feed Inputs'!EQ4="Feed delivery",('Feed Inputs'!EQ7="Yes")),((((('Feed Inputs'!EQ36/7)*365.25)*2000)-SUM(EQ133,EQ146))/((EQ9*EQ10)+(EQ22*EQ23)+(EQ35*EQ36))),'Feed Inputs'!EQ30)))),IF('Feed Inputs'!EQ4="Estimated ADFI",'Feed Inputs'!EQ30,IF(AND('Feed Inputs'!EQ4="Feed delivery",('Feed Inputs'!EQ7="No")),((((('Feed Inputs'!EQ36/7)*365.25)*2000)-SUM(EQ51,EQ64,EQ77,EQ90,EQ103,EQ116,EQ133,EQ146))/((EQ9*EQ10)+(EQ22*EQ23)+(EQ35*EQ36))),IF(AND('Feed Inputs'!EQ4="Feed delivery",('Feed Inputs'!EQ7="Yes")),((((('Feed Inputs'!EQ36/7)*365.25)*2000)-SUM(EQ51,EQ64,EQ77,EQ133,EQ146))/((EQ9*EQ10)+(EQ22*EQ23)+(EQ35*EQ36))),'Feed Inputs'!EQ30))))))</f>
        <v>0</v>
      </c>
      <c r="ER8" s="8">
        <f>IF(AND('Feed Inputs'!ER5="No",'Feed Inputs'!ER6="No"),((((('Feed Inputs'!ER36/7)*365.25)*2000)-SUM(ER90,ER103,ER116,ER133,ER146))/((ER9*ER10)+(ER22*ER23)+(ER35*ER36))),(IF('Feed Inputs'!ER6="Yes",(IF('Feed Inputs'!ER4="Estimated ADFI",'Feed Inputs'!ER30,IF(AND('Feed Inputs'!ER4="Feed delivery",('Feed Inputs'!ER7="No")),((((('Feed Inputs'!ER36/7)*365.25)*2000)-SUM(ER90,ER103,ER116,ER133,ER146))/((ER9*ER10)+(ER22*ER23)+(ER35*ER36))),IF(AND('Feed Inputs'!ER4="Feed delivery",('Feed Inputs'!ER7="Yes")),((((('Feed Inputs'!ER36/7)*365.25)*2000)-SUM(ER133,ER146))/((ER9*ER10)+(ER22*ER23)+(ER35*ER36))),'Feed Inputs'!ER30)))),IF('Feed Inputs'!ER4="Estimated ADFI",'Feed Inputs'!ER30,IF(AND('Feed Inputs'!ER4="Feed delivery",('Feed Inputs'!ER7="No")),((((('Feed Inputs'!ER36/7)*365.25)*2000)-SUM(ER51,ER64,ER77,ER90,ER103,ER116,ER133,ER146))/((ER9*ER10)+(ER22*ER23)+(ER35*ER36))),IF(AND('Feed Inputs'!ER4="Feed delivery",('Feed Inputs'!ER7="Yes")),((((('Feed Inputs'!ER36/7)*365.25)*2000)-SUM(ER51,ER64,ER77,ER133,ER146))/((ER9*ER10)+(ER22*ER23)+(ER35*ER36))),'Feed Inputs'!ER30))))))</f>
        <v>0</v>
      </c>
      <c r="ES8" s="8">
        <f>IF(AND('Feed Inputs'!ES5="No",'Feed Inputs'!ES6="No"),((((('Feed Inputs'!ES36/7)*365.25)*2000)-SUM(ES90,ES103,ES116,ES133,ES146))/((ES9*ES10)+(ES22*ES23)+(ES35*ES36))),(IF('Feed Inputs'!ES6="Yes",(IF('Feed Inputs'!ES4="Estimated ADFI",'Feed Inputs'!ES30,IF(AND('Feed Inputs'!ES4="Feed delivery",('Feed Inputs'!ES7="No")),((((('Feed Inputs'!ES36/7)*365.25)*2000)-SUM(ES90,ES103,ES116,ES133,ES146))/((ES9*ES10)+(ES22*ES23)+(ES35*ES36))),IF(AND('Feed Inputs'!ES4="Feed delivery",('Feed Inputs'!ES7="Yes")),((((('Feed Inputs'!ES36/7)*365.25)*2000)-SUM(ES133,ES146))/((ES9*ES10)+(ES22*ES23)+(ES35*ES36))),'Feed Inputs'!ES30)))),IF('Feed Inputs'!ES4="Estimated ADFI",'Feed Inputs'!ES30,IF(AND('Feed Inputs'!ES4="Feed delivery",('Feed Inputs'!ES7="No")),((((('Feed Inputs'!ES36/7)*365.25)*2000)-SUM(ES51,ES64,ES77,ES90,ES103,ES116,ES133,ES146))/((ES9*ES10)+(ES22*ES23)+(ES35*ES36))),IF(AND('Feed Inputs'!ES4="Feed delivery",('Feed Inputs'!ES7="Yes")),((((('Feed Inputs'!ES36/7)*365.25)*2000)-SUM(ES51,ES64,ES77,ES133,ES146))/((ES9*ES10)+(ES22*ES23)+(ES35*ES36))),'Feed Inputs'!ES30))))))</f>
        <v>0</v>
      </c>
      <c r="ET8" s="8">
        <f>IF(AND('Feed Inputs'!ET5="No",'Feed Inputs'!ET6="No"),((((('Feed Inputs'!ET36/7)*365.25)*2000)-SUM(ET90,ET103,ET116,ET133,ET146))/((ET9*ET10)+(ET22*ET23)+(ET35*ET36))),(IF('Feed Inputs'!ET6="Yes",(IF('Feed Inputs'!ET4="Estimated ADFI",'Feed Inputs'!ET30,IF(AND('Feed Inputs'!ET4="Feed delivery",('Feed Inputs'!ET7="No")),((((('Feed Inputs'!ET36/7)*365.25)*2000)-SUM(ET90,ET103,ET116,ET133,ET146))/((ET9*ET10)+(ET22*ET23)+(ET35*ET36))),IF(AND('Feed Inputs'!ET4="Feed delivery",('Feed Inputs'!ET7="Yes")),((((('Feed Inputs'!ET36/7)*365.25)*2000)-SUM(ET133,ET146))/((ET9*ET10)+(ET22*ET23)+(ET35*ET36))),'Feed Inputs'!ET30)))),IF('Feed Inputs'!ET4="Estimated ADFI",'Feed Inputs'!ET30,IF(AND('Feed Inputs'!ET4="Feed delivery",('Feed Inputs'!ET7="No")),((((('Feed Inputs'!ET36/7)*365.25)*2000)-SUM(ET51,ET64,ET77,ET90,ET103,ET116,ET133,ET146))/((ET9*ET10)+(ET22*ET23)+(ET35*ET36))),IF(AND('Feed Inputs'!ET4="Feed delivery",('Feed Inputs'!ET7="Yes")),((((('Feed Inputs'!ET36/7)*365.25)*2000)-SUM(ET51,ET64,ET77,ET133,ET146))/((ET9*ET10)+(ET22*ET23)+(ET35*ET36))),'Feed Inputs'!ET30))))))</f>
        <v>0</v>
      </c>
      <c r="EU8" s="8">
        <f>IF(AND('Feed Inputs'!EU5="No",'Feed Inputs'!EU6="No"),((((('Feed Inputs'!EU36/7)*365.25)*2000)-SUM(EU90,EU103,EU116,EU133,EU146))/((EU9*EU10)+(EU22*EU23)+(EU35*EU36))),(IF('Feed Inputs'!EU6="Yes",(IF('Feed Inputs'!EU4="Estimated ADFI",'Feed Inputs'!EU30,IF(AND('Feed Inputs'!EU4="Feed delivery",('Feed Inputs'!EU7="No")),((((('Feed Inputs'!EU36/7)*365.25)*2000)-SUM(EU90,EU103,EU116,EU133,EU146))/((EU9*EU10)+(EU22*EU23)+(EU35*EU36))),IF(AND('Feed Inputs'!EU4="Feed delivery",('Feed Inputs'!EU7="Yes")),((((('Feed Inputs'!EU36/7)*365.25)*2000)-SUM(EU133,EU146))/((EU9*EU10)+(EU22*EU23)+(EU35*EU36))),'Feed Inputs'!EU30)))),IF('Feed Inputs'!EU4="Estimated ADFI",'Feed Inputs'!EU30,IF(AND('Feed Inputs'!EU4="Feed delivery",('Feed Inputs'!EU7="No")),((((('Feed Inputs'!EU36/7)*365.25)*2000)-SUM(EU51,EU64,EU77,EU90,EU103,EU116,EU133,EU146))/((EU9*EU10)+(EU22*EU23)+(EU35*EU36))),IF(AND('Feed Inputs'!EU4="Feed delivery",('Feed Inputs'!EU7="Yes")),((((('Feed Inputs'!EU36/7)*365.25)*2000)-SUM(EU51,EU64,EU77,EU133,EU146))/((EU9*EU10)+(EU22*EU23)+(EU35*EU36))),'Feed Inputs'!EU30))))))</f>
        <v>0</v>
      </c>
      <c r="EV8" s="8">
        <f>IF(AND('Feed Inputs'!EV5="No",'Feed Inputs'!EV6="No"),((((('Feed Inputs'!EV36/7)*365.25)*2000)-SUM(EV90,EV103,EV116,EV133,EV146))/((EV9*EV10)+(EV22*EV23)+(EV35*EV36))),(IF('Feed Inputs'!EV6="Yes",(IF('Feed Inputs'!EV4="Estimated ADFI",'Feed Inputs'!EV30,IF(AND('Feed Inputs'!EV4="Feed delivery",('Feed Inputs'!EV7="No")),((((('Feed Inputs'!EV36/7)*365.25)*2000)-SUM(EV90,EV103,EV116,EV133,EV146))/((EV9*EV10)+(EV22*EV23)+(EV35*EV36))),IF(AND('Feed Inputs'!EV4="Feed delivery",('Feed Inputs'!EV7="Yes")),((((('Feed Inputs'!EV36/7)*365.25)*2000)-SUM(EV133,EV146))/((EV9*EV10)+(EV22*EV23)+(EV35*EV36))),'Feed Inputs'!EV30)))),IF('Feed Inputs'!EV4="Estimated ADFI",'Feed Inputs'!EV30,IF(AND('Feed Inputs'!EV4="Feed delivery",('Feed Inputs'!EV7="No")),((((('Feed Inputs'!EV36/7)*365.25)*2000)-SUM(EV51,EV64,EV77,EV90,EV103,EV116,EV133,EV146))/((EV9*EV10)+(EV22*EV23)+(EV35*EV36))),IF(AND('Feed Inputs'!EV4="Feed delivery",('Feed Inputs'!EV7="Yes")),((((('Feed Inputs'!EV36/7)*365.25)*2000)-SUM(EV51,EV64,EV77,EV133,EV146))/((EV9*EV10)+(EV22*EV23)+(EV35*EV36))),'Feed Inputs'!EV30))))))</f>
        <v>0</v>
      </c>
      <c r="EW8" s="8">
        <f>IF(AND('Feed Inputs'!EW5="No",'Feed Inputs'!EW6="No"),((((('Feed Inputs'!EW36/7)*365.25)*2000)-SUM(EW90,EW103,EW116,EW133,EW146))/((EW9*EW10)+(EW22*EW23)+(EW35*EW36))),(IF('Feed Inputs'!EW6="Yes",(IF('Feed Inputs'!EW4="Estimated ADFI",'Feed Inputs'!EW30,IF(AND('Feed Inputs'!EW4="Feed delivery",('Feed Inputs'!EW7="No")),((((('Feed Inputs'!EW36/7)*365.25)*2000)-SUM(EW90,EW103,EW116,EW133,EW146))/((EW9*EW10)+(EW22*EW23)+(EW35*EW36))),IF(AND('Feed Inputs'!EW4="Feed delivery",('Feed Inputs'!EW7="Yes")),((((('Feed Inputs'!EW36/7)*365.25)*2000)-SUM(EW133,EW146))/((EW9*EW10)+(EW22*EW23)+(EW35*EW36))),'Feed Inputs'!EW30)))),IF('Feed Inputs'!EW4="Estimated ADFI",'Feed Inputs'!EW30,IF(AND('Feed Inputs'!EW4="Feed delivery",('Feed Inputs'!EW7="No")),((((('Feed Inputs'!EW36/7)*365.25)*2000)-SUM(EW51,EW64,EW77,EW90,EW103,EW116,EW133,EW146))/((EW9*EW10)+(EW22*EW23)+(EW35*EW36))),IF(AND('Feed Inputs'!EW4="Feed delivery",('Feed Inputs'!EW7="Yes")),((((('Feed Inputs'!EW36/7)*365.25)*2000)-SUM(EW51,EW64,EW77,EW133,EW146))/((EW9*EW10)+(EW22*EW23)+(EW35*EW36))),'Feed Inputs'!EW30))))))</f>
        <v>0</v>
      </c>
      <c r="EX8" s="8">
        <f>IF(AND('Feed Inputs'!EX5="No",'Feed Inputs'!EX6="No"),((((('Feed Inputs'!EX36/7)*365.25)*2000)-SUM(EX90,EX103,EX116,EX133,EX146))/((EX9*EX10)+(EX22*EX23)+(EX35*EX36))),(IF('Feed Inputs'!EX6="Yes",(IF('Feed Inputs'!EX4="Estimated ADFI",'Feed Inputs'!EX30,IF(AND('Feed Inputs'!EX4="Feed delivery",('Feed Inputs'!EX7="No")),((((('Feed Inputs'!EX36/7)*365.25)*2000)-SUM(EX90,EX103,EX116,EX133,EX146))/((EX9*EX10)+(EX22*EX23)+(EX35*EX36))),IF(AND('Feed Inputs'!EX4="Feed delivery",('Feed Inputs'!EX7="Yes")),((((('Feed Inputs'!EX36/7)*365.25)*2000)-SUM(EX133,EX146))/((EX9*EX10)+(EX22*EX23)+(EX35*EX36))),'Feed Inputs'!EX30)))),IF('Feed Inputs'!EX4="Estimated ADFI",'Feed Inputs'!EX30,IF(AND('Feed Inputs'!EX4="Feed delivery",('Feed Inputs'!EX7="No")),((((('Feed Inputs'!EX36/7)*365.25)*2000)-SUM(EX51,EX64,EX77,EX90,EX103,EX116,EX133,EX146))/((EX9*EX10)+(EX22*EX23)+(EX35*EX36))),IF(AND('Feed Inputs'!EX4="Feed delivery",('Feed Inputs'!EX7="Yes")),((((('Feed Inputs'!EX36/7)*365.25)*2000)-SUM(EX51,EX64,EX77,EX133,EX146))/((EX9*EX10)+(EX22*EX23)+(EX35*EX36))),'Feed Inputs'!EX30))))))</f>
        <v>0</v>
      </c>
      <c r="EY8" s="8">
        <f>IF(AND('Feed Inputs'!EY5="No",'Feed Inputs'!EY6="No"),((((('Feed Inputs'!EY36/7)*365.25)*2000)-SUM(EY90,EY103,EY116,EY133,EY146))/((EY9*EY10)+(EY22*EY23)+(EY35*EY36))),(IF('Feed Inputs'!EY6="Yes",(IF('Feed Inputs'!EY4="Estimated ADFI",'Feed Inputs'!EY30,IF(AND('Feed Inputs'!EY4="Feed delivery",('Feed Inputs'!EY7="No")),((((('Feed Inputs'!EY36/7)*365.25)*2000)-SUM(EY90,EY103,EY116,EY133,EY146))/((EY9*EY10)+(EY22*EY23)+(EY35*EY36))),IF(AND('Feed Inputs'!EY4="Feed delivery",('Feed Inputs'!EY7="Yes")),((((('Feed Inputs'!EY36/7)*365.25)*2000)-SUM(EY133,EY146))/((EY9*EY10)+(EY22*EY23)+(EY35*EY36))),'Feed Inputs'!EY30)))),IF('Feed Inputs'!EY4="Estimated ADFI",'Feed Inputs'!EY30,IF(AND('Feed Inputs'!EY4="Feed delivery",('Feed Inputs'!EY7="No")),((((('Feed Inputs'!EY36/7)*365.25)*2000)-SUM(EY51,EY64,EY77,EY90,EY103,EY116,EY133,EY146))/((EY9*EY10)+(EY22*EY23)+(EY35*EY36))),IF(AND('Feed Inputs'!EY4="Feed delivery",('Feed Inputs'!EY7="Yes")),((((('Feed Inputs'!EY36/7)*365.25)*2000)-SUM(EY51,EY64,EY77,EY133,EY146))/((EY9*EY10)+(EY22*EY23)+(EY35*EY36))),'Feed Inputs'!EY30))))))</f>
        <v>0</v>
      </c>
      <c r="EZ8" s="8">
        <f>IF(AND('Feed Inputs'!EZ5="No",'Feed Inputs'!EZ6="No"),((((('Feed Inputs'!EZ36/7)*365.25)*2000)-SUM(EZ90,EZ103,EZ116,EZ133,EZ146))/((EZ9*EZ10)+(EZ22*EZ23)+(EZ35*EZ36))),(IF('Feed Inputs'!EZ6="Yes",(IF('Feed Inputs'!EZ4="Estimated ADFI",'Feed Inputs'!EZ30,IF(AND('Feed Inputs'!EZ4="Feed delivery",('Feed Inputs'!EZ7="No")),((((('Feed Inputs'!EZ36/7)*365.25)*2000)-SUM(EZ90,EZ103,EZ116,EZ133,EZ146))/((EZ9*EZ10)+(EZ22*EZ23)+(EZ35*EZ36))),IF(AND('Feed Inputs'!EZ4="Feed delivery",('Feed Inputs'!EZ7="Yes")),((((('Feed Inputs'!EZ36/7)*365.25)*2000)-SUM(EZ133,EZ146))/((EZ9*EZ10)+(EZ22*EZ23)+(EZ35*EZ36))),'Feed Inputs'!EZ30)))),IF('Feed Inputs'!EZ4="Estimated ADFI",'Feed Inputs'!EZ30,IF(AND('Feed Inputs'!EZ4="Feed delivery",('Feed Inputs'!EZ7="No")),((((('Feed Inputs'!EZ36/7)*365.25)*2000)-SUM(EZ51,EZ64,EZ77,EZ90,EZ103,EZ116,EZ133,EZ146))/((EZ9*EZ10)+(EZ22*EZ23)+(EZ35*EZ36))),IF(AND('Feed Inputs'!EZ4="Feed delivery",('Feed Inputs'!EZ7="Yes")),((((('Feed Inputs'!EZ36/7)*365.25)*2000)-SUM(EZ51,EZ64,EZ77,EZ133,EZ146))/((EZ9*EZ10)+(EZ22*EZ23)+(EZ35*EZ36))),'Feed Inputs'!EZ30))))))</f>
        <v>0</v>
      </c>
      <c r="FA8" s="8">
        <f>IF(AND('Feed Inputs'!FA5="No",'Feed Inputs'!FA6="No"),((((('Feed Inputs'!FA36/7)*365.25)*2000)-SUM(FA90,FA103,FA116,FA133,FA146))/((FA9*FA10)+(FA22*FA23)+(FA35*FA36))),(IF('Feed Inputs'!FA6="Yes",(IF('Feed Inputs'!FA4="Estimated ADFI",'Feed Inputs'!FA30,IF(AND('Feed Inputs'!FA4="Feed delivery",('Feed Inputs'!FA7="No")),((((('Feed Inputs'!FA36/7)*365.25)*2000)-SUM(FA90,FA103,FA116,FA133,FA146))/((FA9*FA10)+(FA22*FA23)+(FA35*FA36))),IF(AND('Feed Inputs'!FA4="Feed delivery",('Feed Inputs'!FA7="Yes")),((((('Feed Inputs'!FA36/7)*365.25)*2000)-SUM(FA133,FA146))/((FA9*FA10)+(FA22*FA23)+(FA35*FA36))),'Feed Inputs'!FA30)))),IF('Feed Inputs'!FA4="Estimated ADFI",'Feed Inputs'!FA30,IF(AND('Feed Inputs'!FA4="Feed delivery",('Feed Inputs'!FA7="No")),((((('Feed Inputs'!FA36/7)*365.25)*2000)-SUM(FA51,FA64,FA77,FA90,FA103,FA116,FA133,FA146))/((FA9*FA10)+(FA22*FA23)+(FA35*FA36))),IF(AND('Feed Inputs'!FA4="Feed delivery",('Feed Inputs'!FA7="Yes")),((((('Feed Inputs'!FA36/7)*365.25)*2000)-SUM(FA51,FA64,FA77,FA133,FA146))/((FA9*FA10)+(FA22*FA23)+(FA35*FA36))),'Feed Inputs'!FA30))))))</f>
        <v>0</v>
      </c>
    </row>
    <row r="9" spans="1:157" x14ac:dyDescent="0.25">
      <c r="A9" s="11" t="s">
        <v>9</v>
      </c>
      <c r="B9" s="7" t="e">
        <f>Inputs!B19</f>
        <v>#DIV/0!</v>
      </c>
      <c r="C9" s="7">
        <f>Inputs!C19</f>
        <v>0</v>
      </c>
      <c r="D9" s="7">
        <f>Inputs!D19</f>
        <v>0</v>
      </c>
      <c r="E9" s="7">
        <f>Inputs!E19</f>
        <v>0</v>
      </c>
      <c r="F9" s="7">
        <f>Inputs!F19</f>
        <v>0</v>
      </c>
      <c r="G9" s="7">
        <f>Inputs!G19</f>
        <v>0</v>
      </c>
      <c r="H9" s="7">
        <f>Inputs!H19</f>
        <v>0</v>
      </c>
      <c r="I9" s="7">
        <f>Inputs!I19</f>
        <v>0</v>
      </c>
      <c r="J9" s="7">
        <f>Inputs!J19</f>
        <v>0</v>
      </c>
      <c r="K9" s="7">
        <f>Inputs!K19</f>
        <v>0</v>
      </c>
      <c r="L9" s="7">
        <f>Inputs!L19</f>
        <v>0</v>
      </c>
      <c r="M9" s="7">
        <f>Inputs!M19</f>
        <v>0</v>
      </c>
      <c r="N9" s="7">
        <f>Inputs!N19</f>
        <v>0</v>
      </c>
      <c r="O9" s="7">
        <f>Inputs!O19</f>
        <v>0</v>
      </c>
      <c r="P9" s="7">
        <f>Inputs!P19</f>
        <v>0</v>
      </c>
      <c r="Q9" s="7">
        <f>Inputs!Q19</f>
        <v>0</v>
      </c>
      <c r="R9" s="7">
        <f>Inputs!R19</f>
        <v>0</v>
      </c>
      <c r="S9" s="7">
        <f>Inputs!S19</f>
        <v>0</v>
      </c>
      <c r="T9" s="7">
        <f>Inputs!T19</f>
        <v>0</v>
      </c>
      <c r="U9" s="7">
        <f>Inputs!U19</f>
        <v>0</v>
      </c>
      <c r="V9" s="7">
        <f>Inputs!V19</f>
        <v>0</v>
      </c>
      <c r="W9" s="7">
        <f>Inputs!W19</f>
        <v>0</v>
      </c>
      <c r="X9" s="7">
        <f>Inputs!X19</f>
        <v>0</v>
      </c>
      <c r="Y9" s="7">
        <f>Inputs!Y19</f>
        <v>0</v>
      </c>
      <c r="Z9" s="7">
        <f>Inputs!Z19</f>
        <v>0</v>
      </c>
      <c r="AA9" s="7">
        <f>Inputs!AA19</f>
        <v>0</v>
      </c>
      <c r="AB9" s="7">
        <f>Inputs!AB19</f>
        <v>0</v>
      </c>
      <c r="AC9" s="7">
        <f>Inputs!AC19</f>
        <v>0</v>
      </c>
      <c r="AD9" s="7">
        <f>Inputs!AD19</f>
        <v>0</v>
      </c>
      <c r="AE9" s="7">
        <f>Inputs!AE19</f>
        <v>0</v>
      </c>
      <c r="AF9" s="7">
        <f>Inputs!AF19</f>
        <v>0</v>
      </c>
      <c r="AG9" s="7">
        <f>Inputs!AG19</f>
        <v>0</v>
      </c>
      <c r="AH9" s="7">
        <f>Inputs!AH19</f>
        <v>0</v>
      </c>
      <c r="AI9" s="7">
        <f>Inputs!AI19</f>
        <v>0</v>
      </c>
      <c r="AJ9" s="7">
        <f>Inputs!AJ19</f>
        <v>0</v>
      </c>
      <c r="AK9" s="7">
        <f>Inputs!AK19</f>
        <v>0</v>
      </c>
      <c r="AL9" s="7">
        <f>Inputs!AL19</f>
        <v>0</v>
      </c>
      <c r="AM9" s="7">
        <f>Inputs!AM19</f>
        <v>0</v>
      </c>
      <c r="AN9" s="7">
        <f>Inputs!AN19</f>
        <v>0</v>
      </c>
      <c r="AO9" s="7">
        <f>Inputs!AO19</f>
        <v>0</v>
      </c>
      <c r="AP9" s="7">
        <f>Inputs!AP19</f>
        <v>0</v>
      </c>
      <c r="AQ9" s="7">
        <f>Inputs!AQ19</f>
        <v>0</v>
      </c>
      <c r="AR9" s="7">
        <f>Inputs!AR19</f>
        <v>0</v>
      </c>
      <c r="AS9" s="7">
        <f>Inputs!AS19</f>
        <v>0</v>
      </c>
      <c r="AT9" s="7">
        <f>Inputs!AT19</f>
        <v>0</v>
      </c>
      <c r="AU9" s="7">
        <f>Inputs!AU19</f>
        <v>0</v>
      </c>
      <c r="AV9" s="7">
        <f>Inputs!AV19</f>
        <v>0</v>
      </c>
      <c r="AW9" s="7">
        <f>Inputs!AW19</f>
        <v>0</v>
      </c>
      <c r="AX9" s="7">
        <f>Inputs!AX19</f>
        <v>0</v>
      </c>
      <c r="AY9" s="7">
        <f>Inputs!AY19</f>
        <v>0</v>
      </c>
      <c r="AZ9" s="7">
        <f>Inputs!AZ19</f>
        <v>0</v>
      </c>
      <c r="BA9" s="7">
        <f>Inputs!BA19</f>
        <v>0</v>
      </c>
      <c r="BB9" s="7">
        <f>Inputs!BB19</f>
        <v>0</v>
      </c>
      <c r="BC9" s="7">
        <f>Inputs!BC19</f>
        <v>0</v>
      </c>
      <c r="BD9" s="7">
        <f>Inputs!BD19</f>
        <v>0</v>
      </c>
      <c r="BE9" s="7">
        <f>Inputs!BE19</f>
        <v>0</v>
      </c>
      <c r="BF9" s="7">
        <f>Inputs!BF19</f>
        <v>0</v>
      </c>
      <c r="BG9" s="7">
        <f>Inputs!BG19</f>
        <v>0</v>
      </c>
      <c r="BH9" s="7">
        <f>Inputs!BH19</f>
        <v>0</v>
      </c>
      <c r="BI9" s="7">
        <f>Inputs!BI19</f>
        <v>0</v>
      </c>
      <c r="BJ9" s="7">
        <f>Inputs!BJ19</f>
        <v>0</v>
      </c>
      <c r="BK9" s="7">
        <f>Inputs!BK19</f>
        <v>0</v>
      </c>
      <c r="BL9" s="7">
        <f>Inputs!BL19</f>
        <v>0</v>
      </c>
      <c r="BM9" s="7">
        <f>Inputs!BM19</f>
        <v>0</v>
      </c>
      <c r="BN9" s="7">
        <f>Inputs!BN19</f>
        <v>0</v>
      </c>
      <c r="BO9" s="7">
        <f>Inputs!BO19</f>
        <v>0</v>
      </c>
      <c r="BP9" s="7">
        <f>Inputs!BP19</f>
        <v>0</v>
      </c>
      <c r="BQ9" s="7">
        <f>Inputs!BQ19</f>
        <v>0</v>
      </c>
      <c r="BR9" s="7">
        <f>Inputs!BR19</f>
        <v>0</v>
      </c>
      <c r="BS9" s="7">
        <f>Inputs!BS19</f>
        <v>0</v>
      </c>
      <c r="BT9" s="7">
        <f>Inputs!BT19</f>
        <v>0</v>
      </c>
      <c r="BU9" s="7">
        <f>Inputs!BU19</f>
        <v>0</v>
      </c>
      <c r="BV9" s="7">
        <f>Inputs!BV19</f>
        <v>0</v>
      </c>
      <c r="BW9" s="7">
        <f>Inputs!BW19</f>
        <v>0</v>
      </c>
      <c r="BX9" s="7">
        <f>Inputs!BX19</f>
        <v>0</v>
      </c>
      <c r="BY9" s="7">
        <f>Inputs!BY19</f>
        <v>0</v>
      </c>
      <c r="BZ9" s="7">
        <f>Inputs!BZ19</f>
        <v>0</v>
      </c>
      <c r="CA9" s="7">
        <f>Inputs!CA19</f>
        <v>0</v>
      </c>
      <c r="CB9" s="7">
        <f>Inputs!CB19</f>
        <v>0</v>
      </c>
      <c r="CC9" s="7">
        <f>Inputs!CC19</f>
        <v>0</v>
      </c>
      <c r="CD9" s="7">
        <f>Inputs!CD19</f>
        <v>0</v>
      </c>
      <c r="CE9" s="7">
        <f>Inputs!CE19</f>
        <v>0</v>
      </c>
      <c r="CF9" s="7">
        <f>Inputs!CF19</f>
        <v>0</v>
      </c>
      <c r="CG9" s="7">
        <f>Inputs!CG19</f>
        <v>0</v>
      </c>
      <c r="CH9" s="7">
        <f>Inputs!CH19</f>
        <v>0</v>
      </c>
      <c r="CI9" s="7">
        <f>Inputs!CI19</f>
        <v>0</v>
      </c>
      <c r="CJ9" s="7">
        <f>Inputs!CJ19</f>
        <v>0</v>
      </c>
      <c r="CK9" s="7">
        <f>Inputs!CK19</f>
        <v>0</v>
      </c>
      <c r="CL9" s="7">
        <f>Inputs!CL19</f>
        <v>0</v>
      </c>
      <c r="CM9" s="7">
        <f>Inputs!CM19</f>
        <v>0</v>
      </c>
      <c r="CN9" s="7">
        <f>Inputs!CN19</f>
        <v>0</v>
      </c>
      <c r="CO9" s="7">
        <f>Inputs!CO19</f>
        <v>0</v>
      </c>
      <c r="CP9" s="7">
        <f>Inputs!CP19</f>
        <v>0</v>
      </c>
      <c r="CQ9" s="7">
        <f>Inputs!CQ19</f>
        <v>0</v>
      </c>
      <c r="CR9" s="7">
        <f>Inputs!CR19</f>
        <v>0</v>
      </c>
      <c r="CS9" s="7">
        <f>Inputs!CS19</f>
        <v>0</v>
      </c>
      <c r="CT9" s="7">
        <f>Inputs!CT19</f>
        <v>0</v>
      </c>
      <c r="CU9" s="7">
        <f>Inputs!CU19</f>
        <v>0</v>
      </c>
      <c r="CV9" s="7">
        <f>Inputs!CV19</f>
        <v>0</v>
      </c>
      <c r="CW9" s="7">
        <f>Inputs!CW19</f>
        <v>0</v>
      </c>
      <c r="CX9" s="7">
        <f>Inputs!CX19</f>
        <v>0</v>
      </c>
      <c r="CY9" s="7">
        <f>Inputs!CY19</f>
        <v>0</v>
      </c>
      <c r="CZ9" s="7">
        <f>Inputs!CZ19</f>
        <v>0</v>
      </c>
      <c r="DA9" s="7">
        <f>Inputs!DA19</f>
        <v>0</v>
      </c>
      <c r="DB9" s="7">
        <f>Inputs!DB19</f>
        <v>0</v>
      </c>
      <c r="DC9" s="7">
        <f>Inputs!DC19</f>
        <v>0</v>
      </c>
      <c r="DD9" s="7">
        <f>Inputs!DD19</f>
        <v>0</v>
      </c>
      <c r="DE9" s="7">
        <f>Inputs!DE19</f>
        <v>0</v>
      </c>
      <c r="DF9" s="7">
        <f>Inputs!DF19</f>
        <v>0</v>
      </c>
      <c r="DG9" s="7">
        <f>Inputs!DG19</f>
        <v>0</v>
      </c>
      <c r="DH9" s="7">
        <f>Inputs!DH19</f>
        <v>0</v>
      </c>
      <c r="DI9" s="7">
        <f>Inputs!DI19</f>
        <v>0</v>
      </c>
      <c r="DJ9" s="7">
        <f>Inputs!DJ19</f>
        <v>0</v>
      </c>
      <c r="DK9" s="7">
        <f>Inputs!DK19</f>
        <v>0</v>
      </c>
      <c r="DL9" s="7">
        <f>Inputs!DL19</f>
        <v>0</v>
      </c>
      <c r="DM9" s="7">
        <f>Inputs!DM19</f>
        <v>0</v>
      </c>
      <c r="DN9" s="7">
        <f>Inputs!DN19</f>
        <v>0</v>
      </c>
      <c r="DO9" s="7">
        <f>Inputs!DO19</f>
        <v>0</v>
      </c>
      <c r="DP9" s="7">
        <f>Inputs!DP19</f>
        <v>0</v>
      </c>
      <c r="DQ9" s="7">
        <f>Inputs!DQ19</f>
        <v>0</v>
      </c>
      <c r="DR9" s="7">
        <f>Inputs!DR19</f>
        <v>0</v>
      </c>
      <c r="DS9" s="7">
        <f>Inputs!DS19</f>
        <v>0</v>
      </c>
      <c r="DT9" s="7">
        <f>Inputs!DT19</f>
        <v>0</v>
      </c>
      <c r="DU9" s="7">
        <f>Inputs!DU19</f>
        <v>0</v>
      </c>
      <c r="DV9" s="7">
        <f>Inputs!DV19</f>
        <v>0</v>
      </c>
      <c r="DW9" s="7">
        <f>Inputs!DW19</f>
        <v>0</v>
      </c>
      <c r="DX9" s="7">
        <f>Inputs!DX19</f>
        <v>0</v>
      </c>
      <c r="DY9" s="7">
        <f>Inputs!DY19</f>
        <v>0</v>
      </c>
      <c r="DZ9" s="7">
        <f>Inputs!DZ19</f>
        <v>0</v>
      </c>
      <c r="EA9" s="7">
        <f>Inputs!EA19</f>
        <v>0</v>
      </c>
      <c r="EB9" s="7">
        <f>Inputs!EB19</f>
        <v>0</v>
      </c>
      <c r="EC9" s="7">
        <f>Inputs!EC19</f>
        <v>0</v>
      </c>
      <c r="ED9" s="7">
        <f>Inputs!ED19</f>
        <v>0</v>
      </c>
      <c r="EE9" s="7">
        <f>Inputs!EE19</f>
        <v>0</v>
      </c>
      <c r="EF9" s="7">
        <f>Inputs!EF19</f>
        <v>0</v>
      </c>
      <c r="EG9" s="7">
        <f>Inputs!EG19</f>
        <v>0</v>
      </c>
      <c r="EH9" s="7">
        <f>Inputs!EH19</f>
        <v>0</v>
      </c>
      <c r="EI9" s="7">
        <f>Inputs!EI19</f>
        <v>0</v>
      </c>
      <c r="EJ9" s="7">
        <f>Inputs!EJ19</f>
        <v>0</v>
      </c>
      <c r="EK9" s="7">
        <f>Inputs!EK19</f>
        <v>0</v>
      </c>
      <c r="EL9" s="7">
        <f>Inputs!EL19</f>
        <v>0</v>
      </c>
      <c r="EM9" s="7">
        <f>Inputs!EM19</f>
        <v>0</v>
      </c>
      <c r="EN9" s="7">
        <f>Inputs!EN19</f>
        <v>0</v>
      </c>
      <c r="EO9" s="7">
        <f>Inputs!EO19</f>
        <v>0</v>
      </c>
      <c r="EP9" s="7">
        <f>Inputs!EP19</f>
        <v>0</v>
      </c>
      <c r="EQ9" s="7">
        <f>Inputs!EQ19</f>
        <v>0</v>
      </c>
      <c r="ER9" s="7">
        <f>Inputs!ER19</f>
        <v>0</v>
      </c>
      <c r="ES9" s="7">
        <f>Inputs!ES19</f>
        <v>0</v>
      </c>
      <c r="ET9" s="7">
        <f>Inputs!ET19</f>
        <v>0</v>
      </c>
      <c r="EU9" s="7">
        <f>Inputs!EU19</f>
        <v>0</v>
      </c>
      <c r="EV9" s="7">
        <f>Inputs!EV19</f>
        <v>0</v>
      </c>
      <c r="EW9" s="7">
        <f>Inputs!EW19</f>
        <v>0</v>
      </c>
      <c r="EX9" s="7">
        <f>Inputs!EX19</f>
        <v>0</v>
      </c>
      <c r="EY9" s="7">
        <f>Inputs!EY19</f>
        <v>0</v>
      </c>
      <c r="EZ9" s="7">
        <f>Inputs!EZ19</f>
        <v>0</v>
      </c>
      <c r="FA9" s="7">
        <f>Inputs!FA19</f>
        <v>0</v>
      </c>
    </row>
    <row r="10" spans="1:157" x14ac:dyDescent="0.25">
      <c r="A10" s="136" t="s">
        <v>148</v>
      </c>
      <c r="B10" s="137" t="e">
        <f>(B7/7)*365.25</f>
        <v>#DIV/0!</v>
      </c>
      <c r="C10" s="137">
        <f t="shared" ref="C10:BN10" si="0">(C7/7)*365.25</f>
        <v>0</v>
      </c>
      <c r="D10" s="137">
        <f t="shared" si="0"/>
        <v>0</v>
      </c>
      <c r="E10" s="137">
        <f t="shared" si="0"/>
        <v>0</v>
      </c>
      <c r="F10" s="137">
        <f t="shared" si="0"/>
        <v>0</v>
      </c>
      <c r="G10" s="137">
        <f t="shared" si="0"/>
        <v>0</v>
      </c>
      <c r="H10" s="137">
        <f t="shared" si="0"/>
        <v>0</v>
      </c>
      <c r="I10" s="137">
        <f t="shared" si="0"/>
        <v>0</v>
      </c>
      <c r="J10" s="137">
        <f t="shared" si="0"/>
        <v>0</v>
      </c>
      <c r="K10" s="137">
        <f t="shared" si="0"/>
        <v>0</v>
      </c>
      <c r="L10" s="137">
        <f t="shared" si="0"/>
        <v>0</v>
      </c>
      <c r="M10" s="137">
        <f t="shared" si="0"/>
        <v>0</v>
      </c>
      <c r="N10" s="137">
        <f t="shared" si="0"/>
        <v>0</v>
      </c>
      <c r="O10" s="137">
        <f t="shared" si="0"/>
        <v>0</v>
      </c>
      <c r="P10" s="137">
        <f t="shared" si="0"/>
        <v>0</v>
      </c>
      <c r="Q10" s="137">
        <f t="shared" si="0"/>
        <v>0</v>
      </c>
      <c r="R10" s="137">
        <f t="shared" si="0"/>
        <v>0</v>
      </c>
      <c r="S10" s="137">
        <f t="shared" si="0"/>
        <v>0</v>
      </c>
      <c r="T10" s="137">
        <f t="shared" si="0"/>
        <v>0</v>
      </c>
      <c r="U10" s="137">
        <f t="shared" si="0"/>
        <v>0</v>
      </c>
      <c r="V10" s="137">
        <f t="shared" si="0"/>
        <v>0</v>
      </c>
      <c r="W10" s="137">
        <f t="shared" si="0"/>
        <v>0</v>
      </c>
      <c r="X10" s="137">
        <f t="shared" si="0"/>
        <v>0</v>
      </c>
      <c r="Y10" s="137">
        <f t="shared" si="0"/>
        <v>0</v>
      </c>
      <c r="Z10" s="137">
        <f t="shared" si="0"/>
        <v>0</v>
      </c>
      <c r="AA10" s="137">
        <f t="shared" si="0"/>
        <v>0</v>
      </c>
      <c r="AB10" s="137">
        <f t="shared" si="0"/>
        <v>0</v>
      </c>
      <c r="AC10" s="137">
        <f t="shared" si="0"/>
        <v>0</v>
      </c>
      <c r="AD10" s="137">
        <f t="shared" si="0"/>
        <v>0</v>
      </c>
      <c r="AE10" s="137">
        <f t="shared" si="0"/>
        <v>0</v>
      </c>
      <c r="AF10" s="137">
        <f t="shared" si="0"/>
        <v>0</v>
      </c>
      <c r="AG10" s="137">
        <f t="shared" si="0"/>
        <v>0</v>
      </c>
      <c r="AH10" s="137">
        <f t="shared" si="0"/>
        <v>0</v>
      </c>
      <c r="AI10" s="137">
        <f t="shared" si="0"/>
        <v>0</v>
      </c>
      <c r="AJ10" s="137">
        <f t="shared" si="0"/>
        <v>0</v>
      </c>
      <c r="AK10" s="137">
        <f t="shared" si="0"/>
        <v>0</v>
      </c>
      <c r="AL10" s="137">
        <f t="shared" si="0"/>
        <v>0</v>
      </c>
      <c r="AM10" s="137">
        <f t="shared" si="0"/>
        <v>0</v>
      </c>
      <c r="AN10" s="137">
        <f t="shared" si="0"/>
        <v>0</v>
      </c>
      <c r="AO10" s="137">
        <f t="shared" si="0"/>
        <v>0</v>
      </c>
      <c r="AP10" s="137">
        <f t="shared" si="0"/>
        <v>0</v>
      </c>
      <c r="AQ10" s="137">
        <f t="shared" si="0"/>
        <v>0</v>
      </c>
      <c r="AR10" s="137">
        <f t="shared" si="0"/>
        <v>0</v>
      </c>
      <c r="AS10" s="137">
        <f t="shared" si="0"/>
        <v>0</v>
      </c>
      <c r="AT10" s="137">
        <f t="shared" si="0"/>
        <v>0</v>
      </c>
      <c r="AU10" s="137">
        <f t="shared" si="0"/>
        <v>0</v>
      </c>
      <c r="AV10" s="137">
        <f t="shared" si="0"/>
        <v>0</v>
      </c>
      <c r="AW10" s="137">
        <f t="shared" si="0"/>
        <v>0</v>
      </c>
      <c r="AX10" s="137">
        <f t="shared" si="0"/>
        <v>0</v>
      </c>
      <c r="AY10" s="137">
        <f t="shared" si="0"/>
        <v>0</v>
      </c>
      <c r="AZ10" s="137">
        <f t="shared" si="0"/>
        <v>0</v>
      </c>
      <c r="BA10" s="137">
        <f t="shared" si="0"/>
        <v>0</v>
      </c>
      <c r="BB10" s="137">
        <f t="shared" si="0"/>
        <v>0</v>
      </c>
      <c r="BC10" s="137">
        <f t="shared" si="0"/>
        <v>0</v>
      </c>
      <c r="BD10" s="137">
        <f t="shared" si="0"/>
        <v>0</v>
      </c>
      <c r="BE10" s="137">
        <f t="shared" si="0"/>
        <v>0</v>
      </c>
      <c r="BF10" s="137">
        <f t="shared" si="0"/>
        <v>0</v>
      </c>
      <c r="BG10" s="137">
        <f t="shared" si="0"/>
        <v>0</v>
      </c>
      <c r="BH10" s="137">
        <f t="shared" si="0"/>
        <v>0</v>
      </c>
      <c r="BI10" s="137">
        <f t="shared" si="0"/>
        <v>0</v>
      </c>
      <c r="BJ10" s="137">
        <f t="shared" si="0"/>
        <v>0</v>
      </c>
      <c r="BK10" s="137">
        <f t="shared" si="0"/>
        <v>0</v>
      </c>
      <c r="BL10" s="137">
        <f t="shared" si="0"/>
        <v>0</v>
      </c>
      <c r="BM10" s="137">
        <f t="shared" si="0"/>
        <v>0</v>
      </c>
      <c r="BN10" s="137">
        <f t="shared" si="0"/>
        <v>0</v>
      </c>
      <c r="BO10" s="137">
        <f t="shared" ref="BO10:DZ10" si="1">(BO7/7)*365.25</f>
        <v>0</v>
      </c>
      <c r="BP10" s="137">
        <f t="shared" si="1"/>
        <v>0</v>
      </c>
      <c r="BQ10" s="137">
        <f t="shared" si="1"/>
        <v>0</v>
      </c>
      <c r="BR10" s="137">
        <f t="shared" si="1"/>
        <v>0</v>
      </c>
      <c r="BS10" s="137">
        <f t="shared" si="1"/>
        <v>0</v>
      </c>
      <c r="BT10" s="137">
        <f t="shared" si="1"/>
        <v>0</v>
      </c>
      <c r="BU10" s="137">
        <f t="shared" si="1"/>
        <v>0</v>
      </c>
      <c r="BV10" s="137">
        <f t="shared" si="1"/>
        <v>0</v>
      </c>
      <c r="BW10" s="137">
        <f t="shared" si="1"/>
        <v>0</v>
      </c>
      <c r="BX10" s="137">
        <f t="shared" si="1"/>
        <v>0</v>
      </c>
      <c r="BY10" s="137">
        <f t="shared" si="1"/>
        <v>0</v>
      </c>
      <c r="BZ10" s="137">
        <f t="shared" si="1"/>
        <v>0</v>
      </c>
      <c r="CA10" s="137">
        <f t="shared" si="1"/>
        <v>0</v>
      </c>
      <c r="CB10" s="137">
        <f t="shared" si="1"/>
        <v>0</v>
      </c>
      <c r="CC10" s="137">
        <f t="shared" si="1"/>
        <v>0</v>
      </c>
      <c r="CD10" s="137">
        <f t="shared" si="1"/>
        <v>0</v>
      </c>
      <c r="CE10" s="137">
        <f t="shared" si="1"/>
        <v>0</v>
      </c>
      <c r="CF10" s="137">
        <f t="shared" si="1"/>
        <v>0</v>
      </c>
      <c r="CG10" s="137">
        <f t="shared" si="1"/>
        <v>0</v>
      </c>
      <c r="CH10" s="137">
        <f t="shared" si="1"/>
        <v>0</v>
      </c>
      <c r="CI10" s="137">
        <f t="shared" si="1"/>
        <v>0</v>
      </c>
      <c r="CJ10" s="137">
        <f t="shared" si="1"/>
        <v>0</v>
      </c>
      <c r="CK10" s="137">
        <f t="shared" si="1"/>
        <v>0</v>
      </c>
      <c r="CL10" s="137">
        <f t="shared" si="1"/>
        <v>0</v>
      </c>
      <c r="CM10" s="137">
        <f t="shared" si="1"/>
        <v>0</v>
      </c>
      <c r="CN10" s="137">
        <f t="shared" si="1"/>
        <v>0</v>
      </c>
      <c r="CO10" s="137">
        <f t="shared" si="1"/>
        <v>0</v>
      </c>
      <c r="CP10" s="137">
        <f t="shared" si="1"/>
        <v>0</v>
      </c>
      <c r="CQ10" s="137">
        <f t="shared" si="1"/>
        <v>0</v>
      </c>
      <c r="CR10" s="137">
        <f t="shared" si="1"/>
        <v>0</v>
      </c>
      <c r="CS10" s="137">
        <f t="shared" si="1"/>
        <v>0</v>
      </c>
      <c r="CT10" s="137">
        <f t="shared" si="1"/>
        <v>0</v>
      </c>
      <c r="CU10" s="137">
        <f t="shared" si="1"/>
        <v>0</v>
      </c>
      <c r="CV10" s="137">
        <f t="shared" si="1"/>
        <v>0</v>
      </c>
      <c r="CW10" s="137">
        <f t="shared" si="1"/>
        <v>0</v>
      </c>
      <c r="CX10" s="137">
        <f t="shared" si="1"/>
        <v>0</v>
      </c>
      <c r="CY10" s="137">
        <f t="shared" si="1"/>
        <v>0</v>
      </c>
      <c r="CZ10" s="137">
        <f t="shared" si="1"/>
        <v>0</v>
      </c>
      <c r="DA10" s="137">
        <f t="shared" si="1"/>
        <v>0</v>
      </c>
      <c r="DB10" s="137">
        <f t="shared" si="1"/>
        <v>0</v>
      </c>
      <c r="DC10" s="137">
        <f t="shared" si="1"/>
        <v>0</v>
      </c>
      <c r="DD10" s="137">
        <f t="shared" si="1"/>
        <v>0</v>
      </c>
      <c r="DE10" s="137">
        <f t="shared" si="1"/>
        <v>0</v>
      </c>
      <c r="DF10" s="137">
        <f t="shared" si="1"/>
        <v>0</v>
      </c>
      <c r="DG10" s="137">
        <f t="shared" si="1"/>
        <v>0</v>
      </c>
      <c r="DH10" s="137">
        <f t="shared" si="1"/>
        <v>0</v>
      </c>
      <c r="DI10" s="137">
        <f t="shared" si="1"/>
        <v>0</v>
      </c>
      <c r="DJ10" s="137">
        <f t="shared" si="1"/>
        <v>0</v>
      </c>
      <c r="DK10" s="137">
        <f t="shared" si="1"/>
        <v>0</v>
      </c>
      <c r="DL10" s="137">
        <f t="shared" si="1"/>
        <v>0</v>
      </c>
      <c r="DM10" s="137">
        <f t="shared" si="1"/>
        <v>0</v>
      </c>
      <c r="DN10" s="137">
        <f t="shared" si="1"/>
        <v>0</v>
      </c>
      <c r="DO10" s="137">
        <f t="shared" si="1"/>
        <v>0</v>
      </c>
      <c r="DP10" s="137">
        <f t="shared" si="1"/>
        <v>0</v>
      </c>
      <c r="DQ10" s="137">
        <f t="shared" si="1"/>
        <v>0</v>
      </c>
      <c r="DR10" s="137">
        <f t="shared" si="1"/>
        <v>0</v>
      </c>
      <c r="DS10" s="137">
        <f t="shared" si="1"/>
        <v>0</v>
      </c>
      <c r="DT10" s="137">
        <f t="shared" si="1"/>
        <v>0</v>
      </c>
      <c r="DU10" s="137">
        <f t="shared" si="1"/>
        <v>0</v>
      </c>
      <c r="DV10" s="137">
        <f t="shared" si="1"/>
        <v>0</v>
      </c>
      <c r="DW10" s="137">
        <f t="shared" si="1"/>
        <v>0</v>
      </c>
      <c r="DX10" s="137">
        <f t="shared" si="1"/>
        <v>0</v>
      </c>
      <c r="DY10" s="137">
        <f t="shared" si="1"/>
        <v>0</v>
      </c>
      <c r="DZ10" s="137">
        <f t="shared" si="1"/>
        <v>0</v>
      </c>
      <c r="EA10" s="137">
        <f t="shared" ref="EA10:FA10" si="2">(EA7/7)*365.25</f>
        <v>0</v>
      </c>
      <c r="EB10" s="137">
        <f t="shared" si="2"/>
        <v>0</v>
      </c>
      <c r="EC10" s="137">
        <f t="shared" si="2"/>
        <v>0</v>
      </c>
      <c r="ED10" s="137">
        <f t="shared" si="2"/>
        <v>0</v>
      </c>
      <c r="EE10" s="137">
        <f t="shared" si="2"/>
        <v>0</v>
      </c>
      <c r="EF10" s="137">
        <f t="shared" si="2"/>
        <v>0</v>
      </c>
      <c r="EG10" s="137">
        <f t="shared" si="2"/>
        <v>0</v>
      </c>
      <c r="EH10" s="137">
        <f t="shared" si="2"/>
        <v>0</v>
      </c>
      <c r="EI10" s="137">
        <f t="shared" si="2"/>
        <v>0</v>
      </c>
      <c r="EJ10" s="137">
        <f t="shared" si="2"/>
        <v>0</v>
      </c>
      <c r="EK10" s="137">
        <f t="shared" si="2"/>
        <v>0</v>
      </c>
      <c r="EL10" s="137">
        <f t="shared" si="2"/>
        <v>0</v>
      </c>
      <c r="EM10" s="137">
        <f t="shared" si="2"/>
        <v>0</v>
      </c>
      <c r="EN10" s="137">
        <f t="shared" si="2"/>
        <v>0</v>
      </c>
      <c r="EO10" s="137">
        <f t="shared" si="2"/>
        <v>0</v>
      </c>
      <c r="EP10" s="137">
        <f t="shared" si="2"/>
        <v>0</v>
      </c>
      <c r="EQ10" s="137">
        <f t="shared" si="2"/>
        <v>0</v>
      </c>
      <c r="ER10" s="137">
        <f t="shared" si="2"/>
        <v>0</v>
      </c>
      <c r="ES10" s="137">
        <f t="shared" si="2"/>
        <v>0</v>
      </c>
      <c r="ET10" s="137">
        <f t="shared" si="2"/>
        <v>0</v>
      </c>
      <c r="EU10" s="137">
        <f t="shared" si="2"/>
        <v>0</v>
      </c>
      <c r="EV10" s="137">
        <f t="shared" si="2"/>
        <v>0</v>
      </c>
      <c r="EW10" s="137">
        <f t="shared" si="2"/>
        <v>0</v>
      </c>
      <c r="EX10" s="137">
        <f t="shared" si="2"/>
        <v>0</v>
      </c>
      <c r="EY10" s="137">
        <f t="shared" si="2"/>
        <v>0</v>
      </c>
      <c r="EZ10" s="137">
        <f t="shared" si="2"/>
        <v>0</v>
      </c>
      <c r="FA10" s="137">
        <f t="shared" si="2"/>
        <v>0</v>
      </c>
    </row>
    <row r="11" spans="1:157" x14ac:dyDescent="0.25">
      <c r="A11" s="11" t="s">
        <v>193</v>
      </c>
      <c r="B11" s="137" t="e">
        <f>B10*B8*B9</f>
        <v>#DIV/0!</v>
      </c>
      <c r="C11" s="137">
        <f t="shared" ref="C11:BN11" si="3">C10*C8*C9</f>
        <v>0</v>
      </c>
      <c r="D11" s="137">
        <f t="shared" si="3"/>
        <v>0</v>
      </c>
      <c r="E11" s="137">
        <f t="shared" si="3"/>
        <v>0</v>
      </c>
      <c r="F11" s="137">
        <f t="shared" si="3"/>
        <v>0</v>
      </c>
      <c r="G11" s="137">
        <f t="shared" si="3"/>
        <v>0</v>
      </c>
      <c r="H11" s="137">
        <f t="shared" si="3"/>
        <v>0</v>
      </c>
      <c r="I11" s="137">
        <f t="shared" si="3"/>
        <v>0</v>
      </c>
      <c r="J11" s="137">
        <f t="shared" si="3"/>
        <v>0</v>
      </c>
      <c r="K11" s="137">
        <f t="shared" si="3"/>
        <v>0</v>
      </c>
      <c r="L11" s="137">
        <f t="shared" si="3"/>
        <v>0</v>
      </c>
      <c r="M11" s="137">
        <f t="shared" si="3"/>
        <v>0</v>
      </c>
      <c r="N11" s="137">
        <f t="shared" si="3"/>
        <v>0</v>
      </c>
      <c r="O11" s="137">
        <f t="shared" si="3"/>
        <v>0</v>
      </c>
      <c r="P11" s="137">
        <f t="shared" si="3"/>
        <v>0</v>
      </c>
      <c r="Q11" s="137">
        <f t="shared" si="3"/>
        <v>0</v>
      </c>
      <c r="R11" s="137">
        <f t="shared" si="3"/>
        <v>0</v>
      </c>
      <c r="S11" s="137">
        <f t="shared" si="3"/>
        <v>0</v>
      </c>
      <c r="T11" s="137">
        <f t="shared" si="3"/>
        <v>0</v>
      </c>
      <c r="U11" s="137">
        <f t="shared" si="3"/>
        <v>0</v>
      </c>
      <c r="V11" s="137">
        <f t="shared" si="3"/>
        <v>0</v>
      </c>
      <c r="W11" s="137">
        <f t="shared" si="3"/>
        <v>0</v>
      </c>
      <c r="X11" s="137">
        <f t="shared" si="3"/>
        <v>0</v>
      </c>
      <c r="Y11" s="137">
        <f t="shared" si="3"/>
        <v>0</v>
      </c>
      <c r="Z11" s="137">
        <f t="shared" si="3"/>
        <v>0</v>
      </c>
      <c r="AA11" s="137">
        <f t="shared" si="3"/>
        <v>0</v>
      </c>
      <c r="AB11" s="137">
        <f t="shared" si="3"/>
        <v>0</v>
      </c>
      <c r="AC11" s="137">
        <f t="shared" si="3"/>
        <v>0</v>
      </c>
      <c r="AD11" s="137">
        <f t="shared" si="3"/>
        <v>0</v>
      </c>
      <c r="AE11" s="137">
        <f t="shared" si="3"/>
        <v>0</v>
      </c>
      <c r="AF11" s="137">
        <f t="shared" si="3"/>
        <v>0</v>
      </c>
      <c r="AG11" s="137">
        <f t="shared" si="3"/>
        <v>0</v>
      </c>
      <c r="AH11" s="137">
        <f t="shared" si="3"/>
        <v>0</v>
      </c>
      <c r="AI11" s="137">
        <f t="shared" si="3"/>
        <v>0</v>
      </c>
      <c r="AJ11" s="137">
        <f t="shared" si="3"/>
        <v>0</v>
      </c>
      <c r="AK11" s="137">
        <f t="shared" si="3"/>
        <v>0</v>
      </c>
      <c r="AL11" s="137">
        <f t="shared" si="3"/>
        <v>0</v>
      </c>
      <c r="AM11" s="137">
        <f t="shared" si="3"/>
        <v>0</v>
      </c>
      <c r="AN11" s="137">
        <f t="shared" si="3"/>
        <v>0</v>
      </c>
      <c r="AO11" s="137">
        <f t="shared" si="3"/>
        <v>0</v>
      </c>
      <c r="AP11" s="137">
        <f t="shared" si="3"/>
        <v>0</v>
      </c>
      <c r="AQ11" s="137">
        <f t="shared" si="3"/>
        <v>0</v>
      </c>
      <c r="AR11" s="137">
        <f t="shared" si="3"/>
        <v>0</v>
      </c>
      <c r="AS11" s="137">
        <f t="shared" si="3"/>
        <v>0</v>
      </c>
      <c r="AT11" s="137">
        <f t="shared" si="3"/>
        <v>0</v>
      </c>
      <c r="AU11" s="137">
        <f t="shared" si="3"/>
        <v>0</v>
      </c>
      <c r="AV11" s="137">
        <f t="shared" si="3"/>
        <v>0</v>
      </c>
      <c r="AW11" s="137">
        <f t="shared" si="3"/>
        <v>0</v>
      </c>
      <c r="AX11" s="137">
        <f t="shared" si="3"/>
        <v>0</v>
      </c>
      <c r="AY11" s="137">
        <f t="shared" si="3"/>
        <v>0</v>
      </c>
      <c r="AZ11" s="137">
        <f t="shared" si="3"/>
        <v>0</v>
      </c>
      <c r="BA11" s="137">
        <f t="shared" si="3"/>
        <v>0</v>
      </c>
      <c r="BB11" s="137">
        <f t="shared" si="3"/>
        <v>0</v>
      </c>
      <c r="BC11" s="137">
        <f t="shared" si="3"/>
        <v>0</v>
      </c>
      <c r="BD11" s="137">
        <f t="shared" si="3"/>
        <v>0</v>
      </c>
      <c r="BE11" s="137">
        <f t="shared" si="3"/>
        <v>0</v>
      </c>
      <c r="BF11" s="137">
        <f t="shared" si="3"/>
        <v>0</v>
      </c>
      <c r="BG11" s="137">
        <f t="shared" si="3"/>
        <v>0</v>
      </c>
      <c r="BH11" s="137">
        <f t="shared" si="3"/>
        <v>0</v>
      </c>
      <c r="BI11" s="137">
        <f t="shared" si="3"/>
        <v>0</v>
      </c>
      <c r="BJ11" s="137">
        <f t="shared" si="3"/>
        <v>0</v>
      </c>
      <c r="BK11" s="137">
        <f t="shared" si="3"/>
        <v>0</v>
      </c>
      <c r="BL11" s="137">
        <f t="shared" si="3"/>
        <v>0</v>
      </c>
      <c r="BM11" s="137">
        <f t="shared" si="3"/>
        <v>0</v>
      </c>
      <c r="BN11" s="137">
        <f t="shared" si="3"/>
        <v>0</v>
      </c>
      <c r="BO11" s="137">
        <f t="shared" ref="BO11:DZ11" si="4">BO10*BO8*BO9</f>
        <v>0</v>
      </c>
      <c r="BP11" s="137">
        <f t="shared" si="4"/>
        <v>0</v>
      </c>
      <c r="BQ11" s="137">
        <f t="shared" si="4"/>
        <v>0</v>
      </c>
      <c r="BR11" s="137">
        <f t="shared" si="4"/>
        <v>0</v>
      </c>
      <c r="BS11" s="137">
        <f t="shared" si="4"/>
        <v>0</v>
      </c>
      <c r="BT11" s="137">
        <f t="shared" si="4"/>
        <v>0</v>
      </c>
      <c r="BU11" s="137">
        <f t="shared" si="4"/>
        <v>0</v>
      </c>
      <c r="BV11" s="137">
        <f t="shared" si="4"/>
        <v>0</v>
      </c>
      <c r="BW11" s="137">
        <f t="shared" si="4"/>
        <v>0</v>
      </c>
      <c r="BX11" s="137">
        <f t="shared" si="4"/>
        <v>0</v>
      </c>
      <c r="BY11" s="137">
        <f t="shared" si="4"/>
        <v>0</v>
      </c>
      <c r="BZ11" s="137">
        <f t="shared" si="4"/>
        <v>0</v>
      </c>
      <c r="CA11" s="137">
        <f t="shared" si="4"/>
        <v>0</v>
      </c>
      <c r="CB11" s="137">
        <f t="shared" si="4"/>
        <v>0</v>
      </c>
      <c r="CC11" s="137">
        <f t="shared" si="4"/>
        <v>0</v>
      </c>
      <c r="CD11" s="137">
        <f t="shared" si="4"/>
        <v>0</v>
      </c>
      <c r="CE11" s="137">
        <f t="shared" si="4"/>
        <v>0</v>
      </c>
      <c r="CF11" s="137">
        <f t="shared" si="4"/>
        <v>0</v>
      </c>
      <c r="CG11" s="137">
        <f t="shared" si="4"/>
        <v>0</v>
      </c>
      <c r="CH11" s="137">
        <f t="shared" si="4"/>
        <v>0</v>
      </c>
      <c r="CI11" s="137">
        <f t="shared" si="4"/>
        <v>0</v>
      </c>
      <c r="CJ11" s="137">
        <f t="shared" si="4"/>
        <v>0</v>
      </c>
      <c r="CK11" s="137">
        <f t="shared" si="4"/>
        <v>0</v>
      </c>
      <c r="CL11" s="137">
        <f t="shared" si="4"/>
        <v>0</v>
      </c>
      <c r="CM11" s="137">
        <f t="shared" si="4"/>
        <v>0</v>
      </c>
      <c r="CN11" s="137">
        <f t="shared" si="4"/>
        <v>0</v>
      </c>
      <c r="CO11" s="137">
        <f t="shared" si="4"/>
        <v>0</v>
      </c>
      <c r="CP11" s="137">
        <f t="shared" si="4"/>
        <v>0</v>
      </c>
      <c r="CQ11" s="137">
        <f t="shared" si="4"/>
        <v>0</v>
      </c>
      <c r="CR11" s="137">
        <f t="shared" si="4"/>
        <v>0</v>
      </c>
      <c r="CS11" s="137">
        <f t="shared" si="4"/>
        <v>0</v>
      </c>
      <c r="CT11" s="137">
        <f t="shared" si="4"/>
        <v>0</v>
      </c>
      <c r="CU11" s="137">
        <f t="shared" si="4"/>
        <v>0</v>
      </c>
      <c r="CV11" s="137">
        <f t="shared" si="4"/>
        <v>0</v>
      </c>
      <c r="CW11" s="137">
        <f t="shared" si="4"/>
        <v>0</v>
      </c>
      <c r="CX11" s="137">
        <f t="shared" si="4"/>
        <v>0</v>
      </c>
      <c r="CY11" s="137">
        <f t="shared" si="4"/>
        <v>0</v>
      </c>
      <c r="CZ11" s="137">
        <f t="shared" si="4"/>
        <v>0</v>
      </c>
      <c r="DA11" s="137">
        <f t="shared" si="4"/>
        <v>0</v>
      </c>
      <c r="DB11" s="137">
        <f t="shared" si="4"/>
        <v>0</v>
      </c>
      <c r="DC11" s="137">
        <f t="shared" si="4"/>
        <v>0</v>
      </c>
      <c r="DD11" s="137">
        <f t="shared" si="4"/>
        <v>0</v>
      </c>
      <c r="DE11" s="137">
        <f t="shared" si="4"/>
        <v>0</v>
      </c>
      <c r="DF11" s="137">
        <f t="shared" si="4"/>
        <v>0</v>
      </c>
      <c r="DG11" s="137">
        <f t="shared" si="4"/>
        <v>0</v>
      </c>
      <c r="DH11" s="137">
        <f t="shared" si="4"/>
        <v>0</v>
      </c>
      <c r="DI11" s="137">
        <f t="shared" si="4"/>
        <v>0</v>
      </c>
      <c r="DJ11" s="137">
        <f t="shared" si="4"/>
        <v>0</v>
      </c>
      <c r="DK11" s="137">
        <f t="shared" si="4"/>
        <v>0</v>
      </c>
      <c r="DL11" s="137">
        <f t="shared" si="4"/>
        <v>0</v>
      </c>
      <c r="DM11" s="137">
        <f t="shared" si="4"/>
        <v>0</v>
      </c>
      <c r="DN11" s="137">
        <f t="shared" si="4"/>
        <v>0</v>
      </c>
      <c r="DO11" s="137">
        <f t="shared" si="4"/>
        <v>0</v>
      </c>
      <c r="DP11" s="137">
        <f t="shared" si="4"/>
        <v>0</v>
      </c>
      <c r="DQ11" s="137">
        <f t="shared" si="4"/>
        <v>0</v>
      </c>
      <c r="DR11" s="137">
        <f t="shared" si="4"/>
        <v>0</v>
      </c>
      <c r="DS11" s="137">
        <f t="shared" si="4"/>
        <v>0</v>
      </c>
      <c r="DT11" s="137">
        <f t="shared" si="4"/>
        <v>0</v>
      </c>
      <c r="DU11" s="137">
        <f t="shared" si="4"/>
        <v>0</v>
      </c>
      <c r="DV11" s="137">
        <f t="shared" si="4"/>
        <v>0</v>
      </c>
      <c r="DW11" s="137">
        <f t="shared" si="4"/>
        <v>0</v>
      </c>
      <c r="DX11" s="137">
        <f t="shared" si="4"/>
        <v>0</v>
      </c>
      <c r="DY11" s="137">
        <f t="shared" si="4"/>
        <v>0</v>
      </c>
      <c r="DZ11" s="137">
        <f t="shared" si="4"/>
        <v>0</v>
      </c>
      <c r="EA11" s="137">
        <f t="shared" ref="EA11:FA11" si="5">EA10*EA8*EA9</f>
        <v>0</v>
      </c>
      <c r="EB11" s="137">
        <f t="shared" si="5"/>
        <v>0</v>
      </c>
      <c r="EC11" s="137">
        <f t="shared" si="5"/>
        <v>0</v>
      </c>
      <c r="ED11" s="137">
        <f t="shared" si="5"/>
        <v>0</v>
      </c>
      <c r="EE11" s="137">
        <f t="shared" si="5"/>
        <v>0</v>
      </c>
      <c r="EF11" s="137">
        <f t="shared" si="5"/>
        <v>0</v>
      </c>
      <c r="EG11" s="137">
        <f t="shared" si="5"/>
        <v>0</v>
      </c>
      <c r="EH11" s="137">
        <f t="shared" si="5"/>
        <v>0</v>
      </c>
      <c r="EI11" s="137">
        <f t="shared" si="5"/>
        <v>0</v>
      </c>
      <c r="EJ11" s="137">
        <f t="shared" si="5"/>
        <v>0</v>
      </c>
      <c r="EK11" s="137">
        <f t="shared" si="5"/>
        <v>0</v>
      </c>
      <c r="EL11" s="137">
        <f t="shared" si="5"/>
        <v>0</v>
      </c>
      <c r="EM11" s="137">
        <f t="shared" si="5"/>
        <v>0</v>
      </c>
      <c r="EN11" s="137">
        <f t="shared" si="5"/>
        <v>0</v>
      </c>
      <c r="EO11" s="137">
        <f t="shared" si="5"/>
        <v>0</v>
      </c>
      <c r="EP11" s="137">
        <f t="shared" si="5"/>
        <v>0</v>
      </c>
      <c r="EQ11" s="137">
        <f t="shared" si="5"/>
        <v>0</v>
      </c>
      <c r="ER11" s="137">
        <f t="shared" si="5"/>
        <v>0</v>
      </c>
      <c r="ES11" s="137">
        <f t="shared" si="5"/>
        <v>0</v>
      </c>
      <c r="ET11" s="137">
        <f t="shared" si="5"/>
        <v>0</v>
      </c>
      <c r="EU11" s="137">
        <f t="shared" si="5"/>
        <v>0</v>
      </c>
      <c r="EV11" s="137">
        <f t="shared" si="5"/>
        <v>0</v>
      </c>
      <c r="EW11" s="137">
        <f t="shared" si="5"/>
        <v>0</v>
      </c>
      <c r="EX11" s="137">
        <f t="shared" si="5"/>
        <v>0</v>
      </c>
      <c r="EY11" s="137">
        <f t="shared" si="5"/>
        <v>0</v>
      </c>
      <c r="EZ11" s="137">
        <f t="shared" si="5"/>
        <v>0</v>
      </c>
      <c r="FA11" s="137">
        <f t="shared" si="5"/>
        <v>0</v>
      </c>
    </row>
    <row r="12" spans="1:157" x14ac:dyDescent="0.25">
      <c r="A12" s="11" t="s">
        <v>16</v>
      </c>
      <c r="B12" s="138" t="e">
        <f>B9*B10</f>
        <v>#DIV/0!</v>
      </c>
      <c r="C12" s="138">
        <f t="shared" ref="C12:BN12" si="6">C9*C10</f>
        <v>0</v>
      </c>
      <c r="D12" s="138">
        <f t="shared" si="6"/>
        <v>0</v>
      </c>
      <c r="E12" s="138">
        <f t="shared" si="6"/>
        <v>0</v>
      </c>
      <c r="F12" s="138">
        <f t="shared" si="6"/>
        <v>0</v>
      </c>
      <c r="G12" s="138">
        <f t="shared" si="6"/>
        <v>0</v>
      </c>
      <c r="H12" s="138">
        <f t="shared" si="6"/>
        <v>0</v>
      </c>
      <c r="I12" s="138">
        <f t="shared" si="6"/>
        <v>0</v>
      </c>
      <c r="J12" s="138">
        <f t="shared" si="6"/>
        <v>0</v>
      </c>
      <c r="K12" s="138">
        <f t="shared" si="6"/>
        <v>0</v>
      </c>
      <c r="L12" s="138">
        <f t="shared" si="6"/>
        <v>0</v>
      </c>
      <c r="M12" s="138">
        <f t="shared" si="6"/>
        <v>0</v>
      </c>
      <c r="N12" s="138">
        <f t="shared" si="6"/>
        <v>0</v>
      </c>
      <c r="O12" s="138">
        <f t="shared" si="6"/>
        <v>0</v>
      </c>
      <c r="P12" s="138">
        <f t="shared" si="6"/>
        <v>0</v>
      </c>
      <c r="Q12" s="138">
        <f t="shared" si="6"/>
        <v>0</v>
      </c>
      <c r="R12" s="138">
        <f t="shared" si="6"/>
        <v>0</v>
      </c>
      <c r="S12" s="138">
        <f t="shared" si="6"/>
        <v>0</v>
      </c>
      <c r="T12" s="138">
        <f t="shared" si="6"/>
        <v>0</v>
      </c>
      <c r="U12" s="138">
        <f t="shared" si="6"/>
        <v>0</v>
      </c>
      <c r="V12" s="138">
        <f t="shared" si="6"/>
        <v>0</v>
      </c>
      <c r="W12" s="138">
        <f t="shared" si="6"/>
        <v>0</v>
      </c>
      <c r="X12" s="138">
        <f t="shared" si="6"/>
        <v>0</v>
      </c>
      <c r="Y12" s="138">
        <f t="shared" si="6"/>
        <v>0</v>
      </c>
      <c r="Z12" s="138">
        <f t="shared" si="6"/>
        <v>0</v>
      </c>
      <c r="AA12" s="138">
        <f t="shared" si="6"/>
        <v>0</v>
      </c>
      <c r="AB12" s="138">
        <f t="shared" si="6"/>
        <v>0</v>
      </c>
      <c r="AC12" s="138">
        <f t="shared" si="6"/>
        <v>0</v>
      </c>
      <c r="AD12" s="138">
        <f t="shared" si="6"/>
        <v>0</v>
      </c>
      <c r="AE12" s="138">
        <f t="shared" si="6"/>
        <v>0</v>
      </c>
      <c r="AF12" s="138">
        <f t="shared" si="6"/>
        <v>0</v>
      </c>
      <c r="AG12" s="138">
        <f t="shared" si="6"/>
        <v>0</v>
      </c>
      <c r="AH12" s="138">
        <f t="shared" si="6"/>
        <v>0</v>
      </c>
      <c r="AI12" s="138">
        <f t="shared" si="6"/>
        <v>0</v>
      </c>
      <c r="AJ12" s="138">
        <f t="shared" si="6"/>
        <v>0</v>
      </c>
      <c r="AK12" s="138">
        <f t="shared" si="6"/>
        <v>0</v>
      </c>
      <c r="AL12" s="138">
        <f t="shared" si="6"/>
        <v>0</v>
      </c>
      <c r="AM12" s="138">
        <f t="shared" si="6"/>
        <v>0</v>
      </c>
      <c r="AN12" s="138">
        <f t="shared" si="6"/>
        <v>0</v>
      </c>
      <c r="AO12" s="138">
        <f t="shared" si="6"/>
        <v>0</v>
      </c>
      <c r="AP12" s="138">
        <f t="shared" si="6"/>
        <v>0</v>
      </c>
      <c r="AQ12" s="138">
        <f t="shared" si="6"/>
        <v>0</v>
      </c>
      <c r="AR12" s="138">
        <f t="shared" si="6"/>
        <v>0</v>
      </c>
      <c r="AS12" s="138">
        <f t="shared" si="6"/>
        <v>0</v>
      </c>
      <c r="AT12" s="138">
        <f t="shared" si="6"/>
        <v>0</v>
      </c>
      <c r="AU12" s="138">
        <f t="shared" si="6"/>
        <v>0</v>
      </c>
      <c r="AV12" s="138">
        <f t="shared" si="6"/>
        <v>0</v>
      </c>
      <c r="AW12" s="138">
        <f t="shared" si="6"/>
        <v>0</v>
      </c>
      <c r="AX12" s="138">
        <f t="shared" si="6"/>
        <v>0</v>
      </c>
      <c r="AY12" s="138">
        <f t="shared" si="6"/>
        <v>0</v>
      </c>
      <c r="AZ12" s="138">
        <f t="shared" si="6"/>
        <v>0</v>
      </c>
      <c r="BA12" s="138">
        <f t="shared" si="6"/>
        <v>0</v>
      </c>
      <c r="BB12" s="138">
        <f t="shared" si="6"/>
        <v>0</v>
      </c>
      <c r="BC12" s="138">
        <f t="shared" si="6"/>
        <v>0</v>
      </c>
      <c r="BD12" s="138">
        <f t="shared" si="6"/>
        <v>0</v>
      </c>
      <c r="BE12" s="138">
        <f t="shared" si="6"/>
        <v>0</v>
      </c>
      <c r="BF12" s="138">
        <f t="shared" si="6"/>
        <v>0</v>
      </c>
      <c r="BG12" s="138">
        <f t="shared" si="6"/>
        <v>0</v>
      </c>
      <c r="BH12" s="138">
        <f t="shared" si="6"/>
        <v>0</v>
      </c>
      <c r="BI12" s="138">
        <f t="shared" si="6"/>
        <v>0</v>
      </c>
      <c r="BJ12" s="138">
        <f t="shared" si="6"/>
        <v>0</v>
      </c>
      <c r="BK12" s="138">
        <f t="shared" si="6"/>
        <v>0</v>
      </c>
      <c r="BL12" s="138">
        <f t="shared" si="6"/>
        <v>0</v>
      </c>
      <c r="BM12" s="138">
        <f t="shared" si="6"/>
        <v>0</v>
      </c>
      <c r="BN12" s="138">
        <f t="shared" si="6"/>
        <v>0</v>
      </c>
      <c r="BO12" s="138">
        <f t="shared" ref="BO12:DZ12" si="7">BO9*BO10</f>
        <v>0</v>
      </c>
      <c r="BP12" s="138">
        <f t="shared" si="7"/>
        <v>0</v>
      </c>
      <c r="BQ12" s="138">
        <f t="shared" si="7"/>
        <v>0</v>
      </c>
      <c r="BR12" s="138">
        <f t="shared" si="7"/>
        <v>0</v>
      </c>
      <c r="BS12" s="138">
        <f t="shared" si="7"/>
        <v>0</v>
      </c>
      <c r="BT12" s="138">
        <f t="shared" si="7"/>
        <v>0</v>
      </c>
      <c r="BU12" s="138">
        <f t="shared" si="7"/>
        <v>0</v>
      </c>
      <c r="BV12" s="138">
        <f t="shared" si="7"/>
        <v>0</v>
      </c>
      <c r="BW12" s="138">
        <f t="shared" si="7"/>
        <v>0</v>
      </c>
      <c r="BX12" s="138">
        <f t="shared" si="7"/>
        <v>0</v>
      </c>
      <c r="BY12" s="138">
        <f t="shared" si="7"/>
        <v>0</v>
      </c>
      <c r="BZ12" s="138">
        <f t="shared" si="7"/>
        <v>0</v>
      </c>
      <c r="CA12" s="138">
        <f t="shared" si="7"/>
        <v>0</v>
      </c>
      <c r="CB12" s="138">
        <f t="shared" si="7"/>
        <v>0</v>
      </c>
      <c r="CC12" s="138">
        <f t="shared" si="7"/>
        <v>0</v>
      </c>
      <c r="CD12" s="138">
        <f t="shared" si="7"/>
        <v>0</v>
      </c>
      <c r="CE12" s="138">
        <f t="shared" si="7"/>
        <v>0</v>
      </c>
      <c r="CF12" s="138">
        <f t="shared" si="7"/>
        <v>0</v>
      </c>
      <c r="CG12" s="138">
        <f t="shared" si="7"/>
        <v>0</v>
      </c>
      <c r="CH12" s="138">
        <f t="shared" si="7"/>
        <v>0</v>
      </c>
      <c r="CI12" s="138">
        <f t="shared" si="7"/>
        <v>0</v>
      </c>
      <c r="CJ12" s="138">
        <f t="shared" si="7"/>
        <v>0</v>
      </c>
      <c r="CK12" s="138">
        <f t="shared" si="7"/>
        <v>0</v>
      </c>
      <c r="CL12" s="138">
        <f t="shared" si="7"/>
        <v>0</v>
      </c>
      <c r="CM12" s="138">
        <f t="shared" si="7"/>
        <v>0</v>
      </c>
      <c r="CN12" s="138">
        <f t="shared" si="7"/>
        <v>0</v>
      </c>
      <c r="CO12" s="138">
        <f t="shared" si="7"/>
        <v>0</v>
      </c>
      <c r="CP12" s="138">
        <f t="shared" si="7"/>
        <v>0</v>
      </c>
      <c r="CQ12" s="138">
        <f t="shared" si="7"/>
        <v>0</v>
      </c>
      <c r="CR12" s="138">
        <f t="shared" si="7"/>
        <v>0</v>
      </c>
      <c r="CS12" s="138">
        <f t="shared" si="7"/>
        <v>0</v>
      </c>
      <c r="CT12" s="138">
        <f t="shared" si="7"/>
        <v>0</v>
      </c>
      <c r="CU12" s="138">
        <f t="shared" si="7"/>
        <v>0</v>
      </c>
      <c r="CV12" s="138">
        <f t="shared" si="7"/>
        <v>0</v>
      </c>
      <c r="CW12" s="138">
        <f t="shared" si="7"/>
        <v>0</v>
      </c>
      <c r="CX12" s="138">
        <f t="shared" si="7"/>
        <v>0</v>
      </c>
      <c r="CY12" s="138">
        <f t="shared" si="7"/>
        <v>0</v>
      </c>
      <c r="CZ12" s="138">
        <f t="shared" si="7"/>
        <v>0</v>
      </c>
      <c r="DA12" s="138">
        <f t="shared" si="7"/>
        <v>0</v>
      </c>
      <c r="DB12" s="138">
        <f t="shared" si="7"/>
        <v>0</v>
      </c>
      <c r="DC12" s="138">
        <f t="shared" si="7"/>
        <v>0</v>
      </c>
      <c r="DD12" s="138">
        <f t="shared" si="7"/>
        <v>0</v>
      </c>
      <c r="DE12" s="138">
        <f t="shared" si="7"/>
        <v>0</v>
      </c>
      <c r="DF12" s="138">
        <f t="shared" si="7"/>
        <v>0</v>
      </c>
      <c r="DG12" s="138">
        <f t="shared" si="7"/>
        <v>0</v>
      </c>
      <c r="DH12" s="138">
        <f t="shared" si="7"/>
        <v>0</v>
      </c>
      <c r="DI12" s="138">
        <f t="shared" si="7"/>
        <v>0</v>
      </c>
      <c r="DJ12" s="138">
        <f t="shared" si="7"/>
        <v>0</v>
      </c>
      <c r="DK12" s="138">
        <f t="shared" si="7"/>
        <v>0</v>
      </c>
      <c r="DL12" s="138">
        <f t="shared" si="7"/>
        <v>0</v>
      </c>
      <c r="DM12" s="138">
        <f t="shared" si="7"/>
        <v>0</v>
      </c>
      <c r="DN12" s="138">
        <f t="shared" si="7"/>
        <v>0</v>
      </c>
      <c r="DO12" s="138">
        <f t="shared" si="7"/>
        <v>0</v>
      </c>
      <c r="DP12" s="138">
        <f t="shared" si="7"/>
        <v>0</v>
      </c>
      <c r="DQ12" s="138">
        <f t="shared" si="7"/>
        <v>0</v>
      </c>
      <c r="DR12" s="138">
        <f t="shared" si="7"/>
        <v>0</v>
      </c>
      <c r="DS12" s="138">
        <f t="shared" si="7"/>
        <v>0</v>
      </c>
      <c r="DT12" s="138">
        <f t="shared" si="7"/>
        <v>0</v>
      </c>
      <c r="DU12" s="138">
        <f t="shared" si="7"/>
        <v>0</v>
      </c>
      <c r="DV12" s="138">
        <f t="shared" si="7"/>
        <v>0</v>
      </c>
      <c r="DW12" s="138">
        <f t="shared" si="7"/>
        <v>0</v>
      </c>
      <c r="DX12" s="138">
        <f t="shared" si="7"/>
        <v>0</v>
      </c>
      <c r="DY12" s="138">
        <f t="shared" si="7"/>
        <v>0</v>
      </c>
      <c r="DZ12" s="138">
        <f t="shared" si="7"/>
        <v>0</v>
      </c>
      <c r="EA12" s="138">
        <f t="shared" ref="EA12:FA12" si="8">EA9*EA10</f>
        <v>0</v>
      </c>
      <c r="EB12" s="138">
        <f t="shared" si="8"/>
        <v>0</v>
      </c>
      <c r="EC12" s="138">
        <f t="shared" si="8"/>
        <v>0</v>
      </c>
      <c r="ED12" s="138">
        <f t="shared" si="8"/>
        <v>0</v>
      </c>
      <c r="EE12" s="138">
        <f t="shared" si="8"/>
        <v>0</v>
      </c>
      <c r="EF12" s="138">
        <f t="shared" si="8"/>
        <v>0</v>
      </c>
      <c r="EG12" s="138">
        <f t="shared" si="8"/>
        <v>0</v>
      </c>
      <c r="EH12" s="138">
        <f t="shared" si="8"/>
        <v>0</v>
      </c>
      <c r="EI12" s="138">
        <f t="shared" si="8"/>
        <v>0</v>
      </c>
      <c r="EJ12" s="138">
        <f t="shared" si="8"/>
        <v>0</v>
      </c>
      <c r="EK12" s="138">
        <f t="shared" si="8"/>
        <v>0</v>
      </c>
      <c r="EL12" s="138">
        <f t="shared" si="8"/>
        <v>0</v>
      </c>
      <c r="EM12" s="138">
        <f t="shared" si="8"/>
        <v>0</v>
      </c>
      <c r="EN12" s="138">
        <f t="shared" si="8"/>
        <v>0</v>
      </c>
      <c r="EO12" s="138">
        <f t="shared" si="8"/>
        <v>0</v>
      </c>
      <c r="EP12" s="138">
        <f t="shared" si="8"/>
        <v>0</v>
      </c>
      <c r="EQ12" s="138">
        <f t="shared" si="8"/>
        <v>0</v>
      </c>
      <c r="ER12" s="138">
        <f t="shared" si="8"/>
        <v>0</v>
      </c>
      <c r="ES12" s="138">
        <f t="shared" si="8"/>
        <v>0</v>
      </c>
      <c r="ET12" s="138">
        <f t="shared" si="8"/>
        <v>0</v>
      </c>
      <c r="EU12" s="138">
        <f t="shared" si="8"/>
        <v>0</v>
      </c>
      <c r="EV12" s="138">
        <f t="shared" si="8"/>
        <v>0</v>
      </c>
      <c r="EW12" s="138">
        <f t="shared" si="8"/>
        <v>0</v>
      </c>
      <c r="EX12" s="138">
        <f t="shared" si="8"/>
        <v>0</v>
      </c>
      <c r="EY12" s="138">
        <f t="shared" si="8"/>
        <v>0</v>
      </c>
      <c r="EZ12" s="138">
        <f t="shared" si="8"/>
        <v>0</v>
      </c>
      <c r="FA12" s="138">
        <f t="shared" si="8"/>
        <v>0</v>
      </c>
    </row>
    <row r="13" spans="1:157" x14ac:dyDescent="0.25">
      <c r="A13" s="11" t="s">
        <v>204</v>
      </c>
      <c r="B13" s="4" t="e">
        <f>'Feed Inputs'!B21/2000</f>
        <v>#DIV/0!</v>
      </c>
      <c r="C13" s="4">
        <f>'Feed Inputs'!C21/2000</f>
        <v>0</v>
      </c>
      <c r="D13" s="4">
        <f>'Feed Inputs'!D21/2000</f>
        <v>0</v>
      </c>
      <c r="E13" s="4">
        <f>'Feed Inputs'!E21/2000</f>
        <v>0</v>
      </c>
      <c r="F13" s="4">
        <f>'Feed Inputs'!F21/2000</f>
        <v>0</v>
      </c>
      <c r="G13" s="4">
        <f>'Feed Inputs'!G21/2000</f>
        <v>0</v>
      </c>
      <c r="H13" s="4">
        <f>'Feed Inputs'!H21/2000</f>
        <v>0</v>
      </c>
      <c r="I13" s="4">
        <f>'Feed Inputs'!I21/2000</f>
        <v>0</v>
      </c>
      <c r="J13" s="4">
        <f>'Feed Inputs'!J21/2000</f>
        <v>0</v>
      </c>
      <c r="K13" s="4">
        <f>'Feed Inputs'!K21/2000</f>
        <v>0</v>
      </c>
      <c r="L13" s="4">
        <f>'Feed Inputs'!L21/2000</f>
        <v>0</v>
      </c>
      <c r="M13" s="4">
        <f>'Feed Inputs'!M21/2000</f>
        <v>0</v>
      </c>
      <c r="N13" s="4">
        <f>'Feed Inputs'!N21/2000</f>
        <v>0</v>
      </c>
      <c r="O13" s="4">
        <f>'Feed Inputs'!O21/2000</f>
        <v>0</v>
      </c>
      <c r="P13" s="4">
        <f>'Feed Inputs'!P21/2000</f>
        <v>0</v>
      </c>
      <c r="Q13" s="4">
        <f>'Feed Inputs'!Q21/2000</f>
        <v>0</v>
      </c>
      <c r="R13" s="4">
        <f>'Feed Inputs'!R21/2000</f>
        <v>0</v>
      </c>
      <c r="S13" s="4">
        <f>'Feed Inputs'!S21/2000</f>
        <v>0</v>
      </c>
      <c r="T13" s="4">
        <f>'Feed Inputs'!T21/2000</f>
        <v>0</v>
      </c>
      <c r="U13" s="4">
        <f>'Feed Inputs'!U21/2000</f>
        <v>0</v>
      </c>
      <c r="V13" s="4">
        <f>'Feed Inputs'!V21/2000</f>
        <v>0</v>
      </c>
      <c r="W13" s="4">
        <f>'Feed Inputs'!W21/2000</f>
        <v>0</v>
      </c>
      <c r="X13" s="4">
        <f>'Feed Inputs'!X21/2000</f>
        <v>0</v>
      </c>
      <c r="Y13" s="4">
        <f>'Feed Inputs'!Y21/2000</f>
        <v>0</v>
      </c>
      <c r="Z13" s="4">
        <f>'Feed Inputs'!Z21/2000</f>
        <v>0</v>
      </c>
      <c r="AA13" s="4">
        <f>'Feed Inputs'!AA21/2000</f>
        <v>0</v>
      </c>
      <c r="AB13" s="4">
        <f>'Feed Inputs'!AB21/2000</f>
        <v>0</v>
      </c>
      <c r="AC13" s="4">
        <f>'Feed Inputs'!AC21/2000</f>
        <v>0</v>
      </c>
      <c r="AD13" s="4">
        <f>'Feed Inputs'!AD21/2000</f>
        <v>0</v>
      </c>
      <c r="AE13" s="4">
        <f>'Feed Inputs'!AE21/2000</f>
        <v>0</v>
      </c>
      <c r="AF13" s="4">
        <f>'Feed Inputs'!AF21/2000</f>
        <v>0</v>
      </c>
      <c r="AG13" s="4">
        <f>'Feed Inputs'!AG21/2000</f>
        <v>0</v>
      </c>
      <c r="AH13" s="4">
        <f>'Feed Inputs'!AH21/2000</f>
        <v>0</v>
      </c>
      <c r="AI13" s="4">
        <f>'Feed Inputs'!AI21/2000</f>
        <v>0</v>
      </c>
      <c r="AJ13" s="4">
        <f>'Feed Inputs'!AJ21/2000</f>
        <v>0</v>
      </c>
      <c r="AK13" s="4">
        <f>'Feed Inputs'!AK21/2000</f>
        <v>0</v>
      </c>
      <c r="AL13" s="4">
        <f>'Feed Inputs'!AL21/2000</f>
        <v>0</v>
      </c>
      <c r="AM13" s="4">
        <f>'Feed Inputs'!AM21/2000</f>
        <v>0</v>
      </c>
      <c r="AN13" s="4">
        <f>'Feed Inputs'!AN21/2000</f>
        <v>0</v>
      </c>
      <c r="AO13" s="4">
        <f>'Feed Inputs'!AO21/2000</f>
        <v>0</v>
      </c>
      <c r="AP13" s="4">
        <f>'Feed Inputs'!AP21/2000</f>
        <v>0</v>
      </c>
      <c r="AQ13" s="4">
        <f>'Feed Inputs'!AQ21/2000</f>
        <v>0</v>
      </c>
      <c r="AR13" s="4">
        <f>'Feed Inputs'!AR21/2000</f>
        <v>0</v>
      </c>
      <c r="AS13" s="4">
        <f>'Feed Inputs'!AS21/2000</f>
        <v>0</v>
      </c>
      <c r="AT13" s="4">
        <f>'Feed Inputs'!AT21/2000</f>
        <v>0</v>
      </c>
      <c r="AU13" s="4">
        <f>'Feed Inputs'!AU21/2000</f>
        <v>0</v>
      </c>
      <c r="AV13" s="4">
        <f>'Feed Inputs'!AV21/2000</f>
        <v>0</v>
      </c>
      <c r="AW13" s="4">
        <f>'Feed Inputs'!AW21/2000</f>
        <v>0</v>
      </c>
      <c r="AX13" s="4">
        <f>'Feed Inputs'!AX21/2000</f>
        <v>0</v>
      </c>
      <c r="AY13" s="4">
        <f>'Feed Inputs'!AY21/2000</f>
        <v>0</v>
      </c>
      <c r="AZ13" s="4">
        <f>'Feed Inputs'!AZ21/2000</f>
        <v>0</v>
      </c>
      <c r="BA13" s="4">
        <f>'Feed Inputs'!BA21/2000</f>
        <v>0</v>
      </c>
      <c r="BB13" s="4">
        <f>'Feed Inputs'!BB21/2000</f>
        <v>0</v>
      </c>
      <c r="BC13" s="4">
        <f>'Feed Inputs'!BC21/2000</f>
        <v>0</v>
      </c>
      <c r="BD13" s="4">
        <f>'Feed Inputs'!BD21/2000</f>
        <v>0</v>
      </c>
      <c r="BE13" s="4">
        <f>'Feed Inputs'!BE21/2000</f>
        <v>0</v>
      </c>
      <c r="BF13" s="4">
        <f>'Feed Inputs'!BF21/2000</f>
        <v>0</v>
      </c>
      <c r="BG13" s="4">
        <f>'Feed Inputs'!BG21/2000</f>
        <v>0</v>
      </c>
      <c r="BH13" s="4">
        <f>'Feed Inputs'!BH21/2000</f>
        <v>0</v>
      </c>
      <c r="BI13" s="4">
        <f>'Feed Inputs'!BI21/2000</f>
        <v>0</v>
      </c>
      <c r="BJ13" s="4">
        <f>'Feed Inputs'!BJ21/2000</f>
        <v>0</v>
      </c>
      <c r="BK13" s="4">
        <f>'Feed Inputs'!BK21/2000</f>
        <v>0</v>
      </c>
      <c r="BL13" s="4">
        <f>'Feed Inputs'!BL21/2000</f>
        <v>0</v>
      </c>
      <c r="BM13" s="4">
        <f>'Feed Inputs'!BM21/2000</f>
        <v>0</v>
      </c>
      <c r="BN13" s="4">
        <f>'Feed Inputs'!BN21/2000</f>
        <v>0</v>
      </c>
      <c r="BO13" s="4">
        <f>'Feed Inputs'!BO21/2000</f>
        <v>0</v>
      </c>
      <c r="BP13" s="4">
        <f>'Feed Inputs'!BP21/2000</f>
        <v>0</v>
      </c>
      <c r="BQ13" s="4">
        <f>'Feed Inputs'!BQ21/2000</f>
        <v>0</v>
      </c>
      <c r="BR13" s="4">
        <f>'Feed Inputs'!BR21/2000</f>
        <v>0</v>
      </c>
      <c r="BS13" s="4">
        <f>'Feed Inputs'!BS21/2000</f>
        <v>0</v>
      </c>
      <c r="BT13" s="4">
        <f>'Feed Inputs'!BT21/2000</f>
        <v>0</v>
      </c>
      <c r="BU13" s="4">
        <f>'Feed Inputs'!BU21/2000</f>
        <v>0</v>
      </c>
      <c r="BV13" s="4">
        <f>'Feed Inputs'!BV21/2000</f>
        <v>0</v>
      </c>
      <c r="BW13" s="4">
        <f>'Feed Inputs'!BW21/2000</f>
        <v>0</v>
      </c>
      <c r="BX13" s="4">
        <f>'Feed Inputs'!BX21/2000</f>
        <v>0</v>
      </c>
      <c r="BY13" s="4">
        <f>'Feed Inputs'!BY21/2000</f>
        <v>0</v>
      </c>
      <c r="BZ13" s="4">
        <f>'Feed Inputs'!BZ21/2000</f>
        <v>0</v>
      </c>
      <c r="CA13" s="4">
        <f>'Feed Inputs'!CA21/2000</f>
        <v>0</v>
      </c>
      <c r="CB13" s="4">
        <f>'Feed Inputs'!CB21/2000</f>
        <v>0</v>
      </c>
      <c r="CC13" s="4">
        <f>'Feed Inputs'!CC21/2000</f>
        <v>0</v>
      </c>
      <c r="CD13" s="4">
        <f>'Feed Inputs'!CD21/2000</f>
        <v>0</v>
      </c>
      <c r="CE13" s="4">
        <f>'Feed Inputs'!CE21/2000</f>
        <v>0</v>
      </c>
      <c r="CF13" s="4">
        <f>'Feed Inputs'!CF21/2000</f>
        <v>0</v>
      </c>
      <c r="CG13" s="4">
        <f>'Feed Inputs'!CG21/2000</f>
        <v>0</v>
      </c>
      <c r="CH13" s="4">
        <f>'Feed Inputs'!CH21/2000</f>
        <v>0</v>
      </c>
      <c r="CI13" s="4">
        <f>'Feed Inputs'!CI21/2000</f>
        <v>0</v>
      </c>
      <c r="CJ13" s="4">
        <f>'Feed Inputs'!CJ21/2000</f>
        <v>0</v>
      </c>
      <c r="CK13" s="4">
        <f>'Feed Inputs'!CK21/2000</f>
        <v>0</v>
      </c>
      <c r="CL13" s="4">
        <f>'Feed Inputs'!CL21/2000</f>
        <v>0</v>
      </c>
      <c r="CM13" s="4">
        <f>'Feed Inputs'!CM21/2000</f>
        <v>0</v>
      </c>
      <c r="CN13" s="4">
        <f>'Feed Inputs'!CN21/2000</f>
        <v>0</v>
      </c>
      <c r="CO13" s="4">
        <f>'Feed Inputs'!CO21/2000</f>
        <v>0</v>
      </c>
      <c r="CP13" s="4">
        <f>'Feed Inputs'!CP21/2000</f>
        <v>0</v>
      </c>
      <c r="CQ13" s="4">
        <f>'Feed Inputs'!CQ21/2000</f>
        <v>0</v>
      </c>
      <c r="CR13" s="4">
        <f>'Feed Inputs'!CR21/2000</f>
        <v>0</v>
      </c>
      <c r="CS13" s="4">
        <f>'Feed Inputs'!CS21/2000</f>
        <v>0</v>
      </c>
      <c r="CT13" s="4">
        <f>'Feed Inputs'!CT21/2000</f>
        <v>0</v>
      </c>
      <c r="CU13" s="4">
        <f>'Feed Inputs'!CU21/2000</f>
        <v>0</v>
      </c>
      <c r="CV13" s="4">
        <f>'Feed Inputs'!CV21/2000</f>
        <v>0</v>
      </c>
      <c r="CW13" s="4">
        <f>'Feed Inputs'!CW21/2000</f>
        <v>0</v>
      </c>
      <c r="CX13" s="4">
        <f>'Feed Inputs'!CX21/2000</f>
        <v>0</v>
      </c>
      <c r="CY13" s="4">
        <f>'Feed Inputs'!CY21/2000</f>
        <v>0</v>
      </c>
      <c r="CZ13" s="4">
        <f>'Feed Inputs'!CZ21/2000</f>
        <v>0</v>
      </c>
      <c r="DA13" s="4">
        <f>'Feed Inputs'!DA21/2000</f>
        <v>0</v>
      </c>
      <c r="DB13" s="4">
        <f>'Feed Inputs'!DB21/2000</f>
        <v>0</v>
      </c>
      <c r="DC13" s="4">
        <f>'Feed Inputs'!DC21/2000</f>
        <v>0</v>
      </c>
      <c r="DD13" s="4">
        <f>'Feed Inputs'!DD21/2000</f>
        <v>0</v>
      </c>
      <c r="DE13" s="4">
        <f>'Feed Inputs'!DE21/2000</f>
        <v>0</v>
      </c>
      <c r="DF13" s="4">
        <f>'Feed Inputs'!DF21/2000</f>
        <v>0</v>
      </c>
      <c r="DG13" s="4">
        <f>'Feed Inputs'!DG21/2000</f>
        <v>0</v>
      </c>
      <c r="DH13" s="4">
        <f>'Feed Inputs'!DH21/2000</f>
        <v>0</v>
      </c>
      <c r="DI13" s="4">
        <f>'Feed Inputs'!DI21/2000</f>
        <v>0</v>
      </c>
      <c r="DJ13" s="4">
        <f>'Feed Inputs'!DJ21/2000</f>
        <v>0</v>
      </c>
      <c r="DK13" s="4">
        <f>'Feed Inputs'!DK21/2000</f>
        <v>0</v>
      </c>
      <c r="DL13" s="4">
        <f>'Feed Inputs'!DL21/2000</f>
        <v>0</v>
      </c>
      <c r="DM13" s="4">
        <f>'Feed Inputs'!DM21/2000</f>
        <v>0</v>
      </c>
      <c r="DN13" s="4">
        <f>'Feed Inputs'!DN21/2000</f>
        <v>0</v>
      </c>
      <c r="DO13" s="4">
        <f>'Feed Inputs'!DO21/2000</f>
        <v>0</v>
      </c>
      <c r="DP13" s="4">
        <f>'Feed Inputs'!DP21/2000</f>
        <v>0</v>
      </c>
      <c r="DQ13" s="4">
        <f>'Feed Inputs'!DQ21/2000</f>
        <v>0</v>
      </c>
      <c r="DR13" s="4">
        <f>'Feed Inputs'!DR21/2000</f>
        <v>0</v>
      </c>
      <c r="DS13" s="4">
        <f>'Feed Inputs'!DS21/2000</f>
        <v>0</v>
      </c>
      <c r="DT13" s="4">
        <f>'Feed Inputs'!DT21/2000</f>
        <v>0</v>
      </c>
      <c r="DU13" s="4">
        <f>'Feed Inputs'!DU21/2000</f>
        <v>0</v>
      </c>
      <c r="DV13" s="4">
        <f>'Feed Inputs'!DV21/2000</f>
        <v>0</v>
      </c>
      <c r="DW13" s="4">
        <f>'Feed Inputs'!DW21/2000</f>
        <v>0</v>
      </c>
      <c r="DX13" s="4">
        <f>'Feed Inputs'!DX21/2000</f>
        <v>0</v>
      </c>
      <c r="DY13" s="4">
        <f>'Feed Inputs'!DY21/2000</f>
        <v>0</v>
      </c>
      <c r="DZ13" s="4">
        <f>'Feed Inputs'!DZ21/2000</f>
        <v>0</v>
      </c>
      <c r="EA13" s="4">
        <f>'Feed Inputs'!EA21/2000</f>
        <v>0</v>
      </c>
      <c r="EB13" s="4">
        <f>'Feed Inputs'!EB21/2000</f>
        <v>0</v>
      </c>
      <c r="EC13" s="4">
        <f>'Feed Inputs'!EC21/2000</f>
        <v>0</v>
      </c>
      <c r="ED13" s="4">
        <f>'Feed Inputs'!ED21/2000</f>
        <v>0</v>
      </c>
      <c r="EE13" s="4">
        <f>'Feed Inputs'!EE21/2000</f>
        <v>0</v>
      </c>
      <c r="EF13" s="4">
        <f>'Feed Inputs'!EF21/2000</f>
        <v>0</v>
      </c>
      <c r="EG13" s="4">
        <f>'Feed Inputs'!EG21/2000</f>
        <v>0</v>
      </c>
      <c r="EH13" s="4">
        <f>'Feed Inputs'!EH21/2000</f>
        <v>0</v>
      </c>
      <c r="EI13" s="4">
        <f>'Feed Inputs'!EI21/2000</f>
        <v>0</v>
      </c>
      <c r="EJ13" s="4">
        <f>'Feed Inputs'!EJ21/2000</f>
        <v>0</v>
      </c>
      <c r="EK13" s="4">
        <f>'Feed Inputs'!EK21/2000</f>
        <v>0</v>
      </c>
      <c r="EL13" s="4">
        <f>'Feed Inputs'!EL21/2000</f>
        <v>0</v>
      </c>
      <c r="EM13" s="4">
        <f>'Feed Inputs'!EM21/2000</f>
        <v>0</v>
      </c>
      <c r="EN13" s="4">
        <f>'Feed Inputs'!EN21/2000</f>
        <v>0</v>
      </c>
      <c r="EO13" s="4">
        <f>'Feed Inputs'!EO21/2000</f>
        <v>0</v>
      </c>
      <c r="EP13" s="4">
        <f>'Feed Inputs'!EP21/2000</f>
        <v>0</v>
      </c>
      <c r="EQ13" s="4">
        <f>'Feed Inputs'!EQ21/2000</f>
        <v>0</v>
      </c>
      <c r="ER13" s="4">
        <f>'Feed Inputs'!ER21/2000</f>
        <v>0</v>
      </c>
      <c r="ES13" s="4">
        <f>'Feed Inputs'!ES21/2000</f>
        <v>0</v>
      </c>
      <c r="ET13" s="4">
        <f>'Feed Inputs'!ET21/2000</f>
        <v>0</v>
      </c>
      <c r="EU13" s="4">
        <f>'Feed Inputs'!EU21/2000</f>
        <v>0</v>
      </c>
      <c r="EV13" s="4">
        <f>'Feed Inputs'!EV21/2000</f>
        <v>0</v>
      </c>
      <c r="EW13" s="4">
        <f>'Feed Inputs'!EW21/2000</f>
        <v>0</v>
      </c>
      <c r="EX13" s="4">
        <f>'Feed Inputs'!EX21/2000</f>
        <v>0</v>
      </c>
      <c r="EY13" s="4">
        <f>'Feed Inputs'!EY21/2000</f>
        <v>0</v>
      </c>
      <c r="EZ13" s="4">
        <f>'Feed Inputs'!EZ21/2000</f>
        <v>0</v>
      </c>
      <c r="FA13" s="4">
        <f>'Feed Inputs'!FA21/2000</f>
        <v>0</v>
      </c>
    </row>
    <row r="14" spans="1:157" x14ac:dyDescent="0.25">
      <c r="A14" s="11" t="s">
        <v>32</v>
      </c>
      <c r="B14" s="4" t="e">
        <f>B11*B13</f>
        <v>#DIV/0!</v>
      </c>
      <c r="C14" s="4">
        <f t="shared" ref="C14:BN14" si="9">C11*C13</f>
        <v>0</v>
      </c>
      <c r="D14" s="4">
        <f t="shared" si="9"/>
        <v>0</v>
      </c>
      <c r="E14" s="4">
        <f t="shared" si="9"/>
        <v>0</v>
      </c>
      <c r="F14" s="4">
        <f t="shared" si="9"/>
        <v>0</v>
      </c>
      <c r="G14" s="4">
        <f t="shared" si="9"/>
        <v>0</v>
      </c>
      <c r="H14" s="4">
        <f t="shared" si="9"/>
        <v>0</v>
      </c>
      <c r="I14" s="4">
        <f t="shared" si="9"/>
        <v>0</v>
      </c>
      <c r="J14" s="4">
        <f t="shared" si="9"/>
        <v>0</v>
      </c>
      <c r="K14" s="4">
        <f t="shared" si="9"/>
        <v>0</v>
      </c>
      <c r="L14" s="4">
        <f t="shared" si="9"/>
        <v>0</v>
      </c>
      <c r="M14" s="4">
        <f t="shared" si="9"/>
        <v>0</v>
      </c>
      <c r="N14" s="4">
        <f t="shared" si="9"/>
        <v>0</v>
      </c>
      <c r="O14" s="4">
        <f t="shared" si="9"/>
        <v>0</v>
      </c>
      <c r="P14" s="4">
        <f t="shared" si="9"/>
        <v>0</v>
      </c>
      <c r="Q14" s="4">
        <f t="shared" si="9"/>
        <v>0</v>
      </c>
      <c r="R14" s="4">
        <f t="shared" si="9"/>
        <v>0</v>
      </c>
      <c r="S14" s="4">
        <f t="shared" si="9"/>
        <v>0</v>
      </c>
      <c r="T14" s="4">
        <f t="shared" si="9"/>
        <v>0</v>
      </c>
      <c r="U14" s="4">
        <f t="shared" si="9"/>
        <v>0</v>
      </c>
      <c r="V14" s="4">
        <f t="shared" si="9"/>
        <v>0</v>
      </c>
      <c r="W14" s="4">
        <f t="shared" si="9"/>
        <v>0</v>
      </c>
      <c r="X14" s="4">
        <f t="shared" si="9"/>
        <v>0</v>
      </c>
      <c r="Y14" s="4">
        <f t="shared" si="9"/>
        <v>0</v>
      </c>
      <c r="Z14" s="4">
        <f t="shared" si="9"/>
        <v>0</v>
      </c>
      <c r="AA14" s="4">
        <f t="shared" si="9"/>
        <v>0</v>
      </c>
      <c r="AB14" s="4">
        <f t="shared" si="9"/>
        <v>0</v>
      </c>
      <c r="AC14" s="4">
        <f t="shared" si="9"/>
        <v>0</v>
      </c>
      <c r="AD14" s="4">
        <f t="shared" si="9"/>
        <v>0</v>
      </c>
      <c r="AE14" s="4">
        <f t="shared" si="9"/>
        <v>0</v>
      </c>
      <c r="AF14" s="4">
        <f t="shared" si="9"/>
        <v>0</v>
      </c>
      <c r="AG14" s="4">
        <f t="shared" si="9"/>
        <v>0</v>
      </c>
      <c r="AH14" s="4">
        <f t="shared" si="9"/>
        <v>0</v>
      </c>
      <c r="AI14" s="4">
        <f t="shared" si="9"/>
        <v>0</v>
      </c>
      <c r="AJ14" s="4">
        <f t="shared" si="9"/>
        <v>0</v>
      </c>
      <c r="AK14" s="4">
        <f t="shared" si="9"/>
        <v>0</v>
      </c>
      <c r="AL14" s="4">
        <f t="shared" si="9"/>
        <v>0</v>
      </c>
      <c r="AM14" s="4">
        <f t="shared" si="9"/>
        <v>0</v>
      </c>
      <c r="AN14" s="4">
        <f t="shared" si="9"/>
        <v>0</v>
      </c>
      <c r="AO14" s="4">
        <f t="shared" si="9"/>
        <v>0</v>
      </c>
      <c r="AP14" s="4">
        <f t="shared" si="9"/>
        <v>0</v>
      </c>
      <c r="AQ14" s="4">
        <f t="shared" si="9"/>
        <v>0</v>
      </c>
      <c r="AR14" s="4">
        <f t="shared" si="9"/>
        <v>0</v>
      </c>
      <c r="AS14" s="4">
        <f t="shared" si="9"/>
        <v>0</v>
      </c>
      <c r="AT14" s="4">
        <f t="shared" si="9"/>
        <v>0</v>
      </c>
      <c r="AU14" s="4">
        <f t="shared" si="9"/>
        <v>0</v>
      </c>
      <c r="AV14" s="4">
        <f t="shared" si="9"/>
        <v>0</v>
      </c>
      <c r="AW14" s="4">
        <f t="shared" si="9"/>
        <v>0</v>
      </c>
      <c r="AX14" s="4">
        <f t="shared" si="9"/>
        <v>0</v>
      </c>
      <c r="AY14" s="4">
        <f t="shared" si="9"/>
        <v>0</v>
      </c>
      <c r="AZ14" s="4">
        <f t="shared" si="9"/>
        <v>0</v>
      </c>
      <c r="BA14" s="4">
        <f t="shared" si="9"/>
        <v>0</v>
      </c>
      <c r="BB14" s="4">
        <f t="shared" si="9"/>
        <v>0</v>
      </c>
      <c r="BC14" s="4">
        <f t="shared" si="9"/>
        <v>0</v>
      </c>
      <c r="BD14" s="4">
        <f t="shared" si="9"/>
        <v>0</v>
      </c>
      <c r="BE14" s="4">
        <f t="shared" si="9"/>
        <v>0</v>
      </c>
      <c r="BF14" s="4">
        <f t="shared" si="9"/>
        <v>0</v>
      </c>
      <c r="BG14" s="4">
        <f t="shared" si="9"/>
        <v>0</v>
      </c>
      <c r="BH14" s="4">
        <f t="shared" si="9"/>
        <v>0</v>
      </c>
      <c r="BI14" s="4">
        <f t="shared" si="9"/>
        <v>0</v>
      </c>
      <c r="BJ14" s="4">
        <f t="shared" si="9"/>
        <v>0</v>
      </c>
      <c r="BK14" s="4">
        <f t="shared" si="9"/>
        <v>0</v>
      </c>
      <c r="BL14" s="4">
        <f t="shared" si="9"/>
        <v>0</v>
      </c>
      <c r="BM14" s="4">
        <f t="shared" si="9"/>
        <v>0</v>
      </c>
      <c r="BN14" s="4">
        <f t="shared" si="9"/>
        <v>0</v>
      </c>
      <c r="BO14" s="4">
        <f t="shared" ref="BO14:DZ14" si="10">BO11*BO13</f>
        <v>0</v>
      </c>
      <c r="BP14" s="4">
        <f t="shared" si="10"/>
        <v>0</v>
      </c>
      <c r="BQ14" s="4">
        <f t="shared" si="10"/>
        <v>0</v>
      </c>
      <c r="BR14" s="4">
        <f t="shared" si="10"/>
        <v>0</v>
      </c>
      <c r="BS14" s="4">
        <f t="shared" si="10"/>
        <v>0</v>
      </c>
      <c r="BT14" s="4">
        <f t="shared" si="10"/>
        <v>0</v>
      </c>
      <c r="BU14" s="4">
        <f t="shared" si="10"/>
        <v>0</v>
      </c>
      <c r="BV14" s="4">
        <f t="shared" si="10"/>
        <v>0</v>
      </c>
      <c r="BW14" s="4">
        <f t="shared" si="10"/>
        <v>0</v>
      </c>
      <c r="BX14" s="4">
        <f t="shared" si="10"/>
        <v>0</v>
      </c>
      <c r="BY14" s="4">
        <f t="shared" si="10"/>
        <v>0</v>
      </c>
      <c r="BZ14" s="4">
        <f t="shared" si="10"/>
        <v>0</v>
      </c>
      <c r="CA14" s="4">
        <f t="shared" si="10"/>
        <v>0</v>
      </c>
      <c r="CB14" s="4">
        <f t="shared" si="10"/>
        <v>0</v>
      </c>
      <c r="CC14" s="4">
        <f t="shared" si="10"/>
        <v>0</v>
      </c>
      <c r="CD14" s="4">
        <f t="shared" si="10"/>
        <v>0</v>
      </c>
      <c r="CE14" s="4">
        <f t="shared" si="10"/>
        <v>0</v>
      </c>
      <c r="CF14" s="4">
        <f t="shared" si="10"/>
        <v>0</v>
      </c>
      <c r="CG14" s="4">
        <f t="shared" si="10"/>
        <v>0</v>
      </c>
      <c r="CH14" s="4">
        <f t="shared" si="10"/>
        <v>0</v>
      </c>
      <c r="CI14" s="4">
        <f t="shared" si="10"/>
        <v>0</v>
      </c>
      <c r="CJ14" s="4">
        <f t="shared" si="10"/>
        <v>0</v>
      </c>
      <c r="CK14" s="4">
        <f t="shared" si="10"/>
        <v>0</v>
      </c>
      <c r="CL14" s="4">
        <f t="shared" si="10"/>
        <v>0</v>
      </c>
      <c r="CM14" s="4">
        <f t="shared" si="10"/>
        <v>0</v>
      </c>
      <c r="CN14" s="4">
        <f t="shared" si="10"/>
        <v>0</v>
      </c>
      <c r="CO14" s="4">
        <f t="shared" si="10"/>
        <v>0</v>
      </c>
      <c r="CP14" s="4">
        <f t="shared" si="10"/>
        <v>0</v>
      </c>
      <c r="CQ14" s="4">
        <f t="shared" si="10"/>
        <v>0</v>
      </c>
      <c r="CR14" s="4">
        <f t="shared" si="10"/>
        <v>0</v>
      </c>
      <c r="CS14" s="4">
        <f t="shared" si="10"/>
        <v>0</v>
      </c>
      <c r="CT14" s="4">
        <f t="shared" si="10"/>
        <v>0</v>
      </c>
      <c r="CU14" s="4">
        <f t="shared" si="10"/>
        <v>0</v>
      </c>
      <c r="CV14" s="4">
        <f t="shared" si="10"/>
        <v>0</v>
      </c>
      <c r="CW14" s="4">
        <f t="shared" si="10"/>
        <v>0</v>
      </c>
      <c r="CX14" s="4">
        <f t="shared" si="10"/>
        <v>0</v>
      </c>
      <c r="CY14" s="4">
        <f t="shared" si="10"/>
        <v>0</v>
      </c>
      <c r="CZ14" s="4">
        <f t="shared" si="10"/>
        <v>0</v>
      </c>
      <c r="DA14" s="4">
        <f t="shared" si="10"/>
        <v>0</v>
      </c>
      <c r="DB14" s="4">
        <f t="shared" si="10"/>
        <v>0</v>
      </c>
      <c r="DC14" s="4">
        <f t="shared" si="10"/>
        <v>0</v>
      </c>
      <c r="DD14" s="4">
        <f t="shared" si="10"/>
        <v>0</v>
      </c>
      <c r="DE14" s="4">
        <f t="shared" si="10"/>
        <v>0</v>
      </c>
      <c r="DF14" s="4">
        <f t="shared" si="10"/>
        <v>0</v>
      </c>
      <c r="DG14" s="4">
        <f t="shared" si="10"/>
        <v>0</v>
      </c>
      <c r="DH14" s="4">
        <f t="shared" si="10"/>
        <v>0</v>
      </c>
      <c r="DI14" s="4">
        <f t="shared" si="10"/>
        <v>0</v>
      </c>
      <c r="DJ14" s="4">
        <f t="shared" si="10"/>
        <v>0</v>
      </c>
      <c r="DK14" s="4">
        <f t="shared" si="10"/>
        <v>0</v>
      </c>
      <c r="DL14" s="4">
        <f t="shared" si="10"/>
        <v>0</v>
      </c>
      <c r="DM14" s="4">
        <f t="shared" si="10"/>
        <v>0</v>
      </c>
      <c r="DN14" s="4">
        <f t="shared" si="10"/>
        <v>0</v>
      </c>
      <c r="DO14" s="4">
        <f t="shared" si="10"/>
        <v>0</v>
      </c>
      <c r="DP14" s="4">
        <f t="shared" si="10"/>
        <v>0</v>
      </c>
      <c r="DQ14" s="4">
        <f t="shared" si="10"/>
        <v>0</v>
      </c>
      <c r="DR14" s="4">
        <f t="shared" si="10"/>
        <v>0</v>
      </c>
      <c r="DS14" s="4">
        <f t="shared" si="10"/>
        <v>0</v>
      </c>
      <c r="DT14" s="4">
        <f t="shared" si="10"/>
        <v>0</v>
      </c>
      <c r="DU14" s="4">
        <f t="shared" si="10"/>
        <v>0</v>
      </c>
      <c r="DV14" s="4">
        <f t="shared" si="10"/>
        <v>0</v>
      </c>
      <c r="DW14" s="4">
        <f t="shared" si="10"/>
        <v>0</v>
      </c>
      <c r="DX14" s="4">
        <f t="shared" si="10"/>
        <v>0</v>
      </c>
      <c r="DY14" s="4">
        <f t="shared" si="10"/>
        <v>0</v>
      </c>
      <c r="DZ14" s="4">
        <f t="shared" si="10"/>
        <v>0</v>
      </c>
      <c r="EA14" s="4">
        <f t="shared" ref="EA14:FA14" si="11">EA11*EA13</f>
        <v>0</v>
      </c>
      <c r="EB14" s="4">
        <f t="shared" si="11"/>
        <v>0</v>
      </c>
      <c r="EC14" s="4">
        <f t="shared" si="11"/>
        <v>0</v>
      </c>
      <c r="ED14" s="4">
        <f t="shared" si="11"/>
        <v>0</v>
      </c>
      <c r="EE14" s="4">
        <f t="shared" si="11"/>
        <v>0</v>
      </c>
      <c r="EF14" s="4">
        <f t="shared" si="11"/>
        <v>0</v>
      </c>
      <c r="EG14" s="4">
        <f t="shared" si="11"/>
        <v>0</v>
      </c>
      <c r="EH14" s="4">
        <f t="shared" si="11"/>
        <v>0</v>
      </c>
      <c r="EI14" s="4">
        <f t="shared" si="11"/>
        <v>0</v>
      </c>
      <c r="EJ14" s="4">
        <f t="shared" si="11"/>
        <v>0</v>
      </c>
      <c r="EK14" s="4">
        <f t="shared" si="11"/>
        <v>0</v>
      </c>
      <c r="EL14" s="4">
        <f t="shared" si="11"/>
        <v>0</v>
      </c>
      <c r="EM14" s="4">
        <f t="shared" si="11"/>
        <v>0</v>
      </c>
      <c r="EN14" s="4">
        <f t="shared" si="11"/>
        <v>0</v>
      </c>
      <c r="EO14" s="4">
        <f t="shared" si="11"/>
        <v>0</v>
      </c>
      <c r="EP14" s="4">
        <f t="shared" si="11"/>
        <v>0</v>
      </c>
      <c r="EQ14" s="4">
        <f t="shared" si="11"/>
        <v>0</v>
      </c>
      <c r="ER14" s="4">
        <f t="shared" si="11"/>
        <v>0</v>
      </c>
      <c r="ES14" s="4">
        <f t="shared" si="11"/>
        <v>0</v>
      </c>
      <c r="ET14" s="4">
        <f t="shared" si="11"/>
        <v>0</v>
      </c>
      <c r="EU14" s="4">
        <f t="shared" si="11"/>
        <v>0</v>
      </c>
      <c r="EV14" s="4">
        <f t="shared" si="11"/>
        <v>0</v>
      </c>
      <c r="EW14" s="4">
        <f t="shared" si="11"/>
        <v>0</v>
      </c>
      <c r="EX14" s="4">
        <f t="shared" si="11"/>
        <v>0</v>
      </c>
      <c r="EY14" s="4">
        <f t="shared" si="11"/>
        <v>0</v>
      </c>
      <c r="EZ14" s="4">
        <f t="shared" si="11"/>
        <v>0</v>
      </c>
      <c r="FA14" s="4">
        <f t="shared" si="11"/>
        <v>0</v>
      </c>
    </row>
    <row r="15" spans="1:157" x14ac:dyDescent="0.25">
      <c r="A15" s="11" t="s">
        <v>194</v>
      </c>
      <c r="B15" s="139" t="e">
        <f>B11/B3</f>
        <v>#DIV/0!</v>
      </c>
      <c r="C15" s="139" t="e">
        <f t="shared" ref="C15:BN15" si="12">C11/C3</f>
        <v>#DIV/0!</v>
      </c>
      <c r="D15" s="139" t="e">
        <f t="shared" si="12"/>
        <v>#DIV/0!</v>
      </c>
      <c r="E15" s="139" t="e">
        <f t="shared" si="12"/>
        <v>#DIV/0!</v>
      </c>
      <c r="F15" s="139" t="e">
        <f t="shared" si="12"/>
        <v>#DIV/0!</v>
      </c>
      <c r="G15" s="139" t="e">
        <f t="shared" si="12"/>
        <v>#DIV/0!</v>
      </c>
      <c r="H15" s="139" t="e">
        <f t="shared" si="12"/>
        <v>#DIV/0!</v>
      </c>
      <c r="I15" s="139" t="e">
        <f t="shared" si="12"/>
        <v>#DIV/0!</v>
      </c>
      <c r="J15" s="139" t="e">
        <f t="shared" si="12"/>
        <v>#DIV/0!</v>
      </c>
      <c r="K15" s="139" t="e">
        <f t="shared" si="12"/>
        <v>#DIV/0!</v>
      </c>
      <c r="L15" s="139" t="e">
        <f t="shared" si="12"/>
        <v>#DIV/0!</v>
      </c>
      <c r="M15" s="139" t="e">
        <f t="shared" si="12"/>
        <v>#DIV/0!</v>
      </c>
      <c r="N15" s="139" t="e">
        <f t="shared" si="12"/>
        <v>#DIV/0!</v>
      </c>
      <c r="O15" s="139" t="e">
        <f t="shared" si="12"/>
        <v>#DIV/0!</v>
      </c>
      <c r="P15" s="139" t="e">
        <f t="shared" si="12"/>
        <v>#DIV/0!</v>
      </c>
      <c r="Q15" s="139" t="e">
        <f t="shared" si="12"/>
        <v>#DIV/0!</v>
      </c>
      <c r="R15" s="139" t="e">
        <f t="shared" si="12"/>
        <v>#DIV/0!</v>
      </c>
      <c r="S15" s="139" t="e">
        <f t="shared" si="12"/>
        <v>#DIV/0!</v>
      </c>
      <c r="T15" s="139" t="e">
        <f t="shared" si="12"/>
        <v>#DIV/0!</v>
      </c>
      <c r="U15" s="139" t="e">
        <f t="shared" si="12"/>
        <v>#DIV/0!</v>
      </c>
      <c r="V15" s="139" t="e">
        <f t="shared" si="12"/>
        <v>#DIV/0!</v>
      </c>
      <c r="W15" s="139" t="e">
        <f t="shared" si="12"/>
        <v>#DIV/0!</v>
      </c>
      <c r="X15" s="139" t="e">
        <f t="shared" si="12"/>
        <v>#DIV/0!</v>
      </c>
      <c r="Y15" s="139" t="e">
        <f t="shared" si="12"/>
        <v>#DIV/0!</v>
      </c>
      <c r="Z15" s="139" t="e">
        <f t="shared" si="12"/>
        <v>#DIV/0!</v>
      </c>
      <c r="AA15" s="139" t="e">
        <f t="shared" si="12"/>
        <v>#DIV/0!</v>
      </c>
      <c r="AB15" s="139" t="e">
        <f t="shared" si="12"/>
        <v>#DIV/0!</v>
      </c>
      <c r="AC15" s="139" t="e">
        <f t="shared" si="12"/>
        <v>#DIV/0!</v>
      </c>
      <c r="AD15" s="139" t="e">
        <f t="shared" si="12"/>
        <v>#DIV/0!</v>
      </c>
      <c r="AE15" s="139" t="e">
        <f t="shared" si="12"/>
        <v>#DIV/0!</v>
      </c>
      <c r="AF15" s="139" t="e">
        <f t="shared" si="12"/>
        <v>#DIV/0!</v>
      </c>
      <c r="AG15" s="139" t="e">
        <f t="shared" si="12"/>
        <v>#DIV/0!</v>
      </c>
      <c r="AH15" s="139" t="e">
        <f t="shared" si="12"/>
        <v>#DIV/0!</v>
      </c>
      <c r="AI15" s="139" t="e">
        <f t="shared" si="12"/>
        <v>#DIV/0!</v>
      </c>
      <c r="AJ15" s="139" t="e">
        <f t="shared" si="12"/>
        <v>#DIV/0!</v>
      </c>
      <c r="AK15" s="139" t="e">
        <f t="shared" si="12"/>
        <v>#DIV/0!</v>
      </c>
      <c r="AL15" s="139" t="e">
        <f t="shared" si="12"/>
        <v>#DIV/0!</v>
      </c>
      <c r="AM15" s="139" t="e">
        <f t="shared" si="12"/>
        <v>#DIV/0!</v>
      </c>
      <c r="AN15" s="139" t="e">
        <f t="shared" si="12"/>
        <v>#DIV/0!</v>
      </c>
      <c r="AO15" s="139" t="e">
        <f t="shared" si="12"/>
        <v>#DIV/0!</v>
      </c>
      <c r="AP15" s="139" t="e">
        <f t="shared" si="12"/>
        <v>#DIV/0!</v>
      </c>
      <c r="AQ15" s="139" t="e">
        <f t="shared" si="12"/>
        <v>#DIV/0!</v>
      </c>
      <c r="AR15" s="139" t="e">
        <f t="shared" si="12"/>
        <v>#DIV/0!</v>
      </c>
      <c r="AS15" s="139" t="e">
        <f t="shared" si="12"/>
        <v>#DIV/0!</v>
      </c>
      <c r="AT15" s="139" t="e">
        <f t="shared" si="12"/>
        <v>#DIV/0!</v>
      </c>
      <c r="AU15" s="139" t="e">
        <f t="shared" si="12"/>
        <v>#DIV/0!</v>
      </c>
      <c r="AV15" s="139" t="e">
        <f t="shared" si="12"/>
        <v>#DIV/0!</v>
      </c>
      <c r="AW15" s="139" t="e">
        <f t="shared" si="12"/>
        <v>#DIV/0!</v>
      </c>
      <c r="AX15" s="139" t="e">
        <f t="shared" si="12"/>
        <v>#DIV/0!</v>
      </c>
      <c r="AY15" s="139" t="e">
        <f t="shared" si="12"/>
        <v>#DIV/0!</v>
      </c>
      <c r="AZ15" s="139" t="e">
        <f t="shared" si="12"/>
        <v>#DIV/0!</v>
      </c>
      <c r="BA15" s="139" t="e">
        <f t="shared" si="12"/>
        <v>#DIV/0!</v>
      </c>
      <c r="BB15" s="139" t="e">
        <f t="shared" si="12"/>
        <v>#DIV/0!</v>
      </c>
      <c r="BC15" s="139" t="e">
        <f t="shared" si="12"/>
        <v>#DIV/0!</v>
      </c>
      <c r="BD15" s="139" t="e">
        <f t="shared" si="12"/>
        <v>#DIV/0!</v>
      </c>
      <c r="BE15" s="139" t="e">
        <f t="shared" si="12"/>
        <v>#DIV/0!</v>
      </c>
      <c r="BF15" s="139" t="e">
        <f t="shared" si="12"/>
        <v>#DIV/0!</v>
      </c>
      <c r="BG15" s="139" t="e">
        <f t="shared" si="12"/>
        <v>#DIV/0!</v>
      </c>
      <c r="BH15" s="139" t="e">
        <f t="shared" si="12"/>
        <v>#DIV/0!</v>
      </c>
      <c r="BI15" s="139" t="e">
        <f t="shared" si="12"/>
        <v>#DIV/0!</v>
      </c>
      <c r="BJ15" s="139" t="e">
        <f t="shared" si="12"/>
        <v>#DIV/0!</v>
      </c>
      <c r="BK15" s="139" t="e">
        <f t="shared" si="12"/>
        <v>#DIV/0!</v>
      </c>
      <c r="BL15" s="139" t="e">
        <f t="shared" si="12"/>
        <v>#DIV/0!</v>
      </c>
      <c r="BM15" s="139" t="e">
        <f t="shared" si="12"/>
        <v>#DIV/0!</v>
      </c>
      <c r="BN15" s="139" t="e">
        <f t="shared" si="12"/>
        <v>#DIV/0!</v>
      </c>
      <c r="BO15" s="139" t="e">
        <f t="shared" ref="BO15:DZ15" si="13">BO11/BO3</f>
        <v>#DIV/0!</v>
      </c>
      <c r="BP15" s="139" t="e">
        <f t="shared" si="13"/>
        <v>#DIV/0!</v>
      </c>
      <c r="BQ15" s="139" t="e">
        <f t="shared" si="13"/>
        <v>#DIV/0!</v>
      </c>
      <c r="BR15" s="139" t="e">
        <f t="shared" si="13"/>
        <v>#DIV/0!</v>
      </c>
      <c r="BS15" s="139" t="e">
        <f t="shared" si="13"/>
        <v>#DIV/0!</v>
      </c>
      <c r="BT15" s="139" t="e">
        <f t="shared" si="13"/>
        <v>#DIV/0!</v>
      </c>
      <c r="BU15" s="139" t="e">
        <f t="shared" si="13"/>
        <v>#DIV/0!</v>
      </c>
      <c r="BV15" s="139" t="e">
        <f t="shared" si="13"/>
        <v>#DIV/0!</v>
      </c>
      <c r="BW15" s="139" t="e">
        <f t="shared" si="13"/>
        <v>#DIV/0!</v>
      </c>
      <c r="BX15" s="139" t="e">
        <f t="shared" si="13"/>
        <v>#DIV/0!</v>
      </c>
      <c r="BY15" s="139" t="e">
        <f t="shared" si="13"/>
        <v>#DIV/0!</v>
      </c>
      <c r="BZ15" s="139" t="e">
        <f t="shared" si="13"/>
        <v>#DIV/0!</v>
      </c>
      <c r="CA15" s="139" t="e">
        <f t="shared" si="13"/>
        <v>#DIV/0!</v>
      </c>
      <c r="CB15" s="139" t="e">
        <f t="shared" si="13"/>
        <v>#DIV/0!</v>
      </c>
      <c r="CC15" s="139" t="e">
        <f t="shared" si="13"/>
        <v>#DIV/0!</v>
      </c>
      <c r="CD15" s="139" t="e">
        <f t="shared" si="13"/>
        <v>#DIV/0!</v>
      </c>
      <c r="CE15" s="139" t="e">
        <f t="shared" si="13"/>
        <v>#DIV/0!</v>
      </c>
      <c r="CF15" s="139" t="e">
        <f t="shared" si="13"/>
        <v>#DIV/0!</v>
      </c>
      <c r="CG15" s="139" t="e">
        <f t="shared" si="13"/>
        <v>#DIV/0!</v>
      </c>
      <c r="CH15" s="139" t="e">
        <f t="shared" si="13"/>
        <v>#DIV/0!</v>
      </c>
      <c r="CI15" s="139" t="e">
        <f t="shared" si="13"/>
        <v>#DIV/0!</v>
      </c>
      <c r="CJ15" s="139" t="e">
        <f t="shared" si="13"/>
        <v>#DIV/0!</v>
      </c>
      <c r="CK15" s="139" t="e">
        <f t="shared" si="13"/>
        <v>#DIV/0!</v>
      </c>
      <c r="CL15" s="139" t="e">
        <f t="shared" si="13"/>
        <v>#DIV/0!</v>
      </c>
      <c r="CM15" s="139" t="e">
        <f t="shared" si="13"/>
        <v>#DIV/0!</v>
      </c>
      <c r="CN15" s="139" t="e">
        <f t="shared" si="13"/>
        <v>#DIV/0!</v>
      </c>
      <c r="CO15" s="139" t="e">
        <f t="shared" si="13"/>
        <v>#DIV/0!</v>
      </c>
      <c r="CP15" s="139" t="e">
        <f t="shared" si="13"/>
        <v>#DIV/0!</v>
      </c>
      <c r="CQ15" s="139" t="e">
        <f t="shared" si="13"/>
        <v>#DIV/0!</v>
      </c>
      <c r="CR15" s="139" t="e">
        <f t="shared" si="13"/>
        <v>#DIV/0!</v>
      </c>
      <c r="CS15" s="139" t="e">
        <f t="shared" si="13"/>
        <v>#DIV/0!</v>
      </c>
      <c r="CT15" s="139" t="e">
        <f t="shared" si="13"/>
        <v>#DIV/0!</v>
      </c>
      <c r="CU15" s="139" t="e">
        <f t="shared" si="13"/>
        <v>#DIV/0!</v>
      </c>
      <c r="CV15" s="139" t="e">
        <f t="shared" si="13"/>
        <v>#DIV/0!</v>
      </c>
      <c r="CW15" s="139" t="e">
        <f t="shared" si="13"/>
        <v>#DIV/0!</v>
      </c>
      <c r="CX15" s="139" t="e">
        <f t="shared" si="13"/>
        <v>#DIV/0!</v>
      </c>
      <c r="CY15" s="139" t="e">
        <f t="shared" si="13"/>
        <v>#DIV/0!</v>
      </c>
      <c r="CZ15" s="139" t="e">
        <f t="shared" si="13"/>
        <v>#DIV/0!</v>
      </c>
      <c r="DA15" s="139" t="e">
        <f t="shared" si="13"/>
        <v>#DIV/0!</v>
      </c>
      <c r="DB15" s="139" t="e">
        <f t="shared" si="13"/>
        <v>#DIV/0!</v>
      </c>
      <c r="DC15" s="139" t="e">
        <f t="shared" si="13"/>
        <v>#DIV/0!</v>
      </c>
      <c r="DD15" s="139" t="e">
        <f t="shared" si="13"/>
        <v>#DIV/0!</v>
      </c>
      <c r="DE15" s="139" t="e">
        <f t="shared" si="13"/>
        <v>#DIV/0!</v>
      </c>
      <c r="DF15" s="139" t="e">
        <f t="shared" si="13"/>
        <v>#DIV/0!</v>
      </c>
      <c r="DG15" s="139" t="e">
        <f t="shared" si="13"/>
        <v>#DIV/0!</v>
      </c>
      <c r="DH15" s="139" t="e">
        <f t="shared" si="13"/>
        <v>#DIV/0!</v>
      </c>
      <c r="DI15" s="139" t="e">
        <f t="shared" si="13"/>
        <v>#DIV/0!</v>
      </c>
      <c r="DJ15" s="139" t="e">
        <f t="shared" si="13"/>
        <v>#DIV/0!</v>
      </c>
      <c r="DK15" s="139" t="e">
        <f t="shared" si="13"/>
        <v>#DIV/0!</v>
      </c>
      <c r="DL15" s="139" t="e">
        <f t="shared" si="13"/>
        <v>#DIV/0!</v>
      </c>
      <c r="DM15" s="139" t="e">
        <f t="shared" si="13"/>
        <v>#DIV/0!</v>
      </c>
      <c r="DN15" s="139" t="e">
        <f t="shared" si="13"/>
        <v>#DIV/0!</v>
      </c>
      <c r="DO15" s="139" t="e">
        <f t="shared" si="13"/>
        <v>#DIV/0!</v>
      </c>
      <c r="DP15" s="139" t="e">
        <f t="shared" si="13"/>
        <v>#DIV/0!</v>
      </c>
      <c r="DQ15" s="139" t="e">
        <f t="shared" si="13"/>
        <v>#DIV/0!</v>
      </c>
      <c r="DR15" s="139" t="e">
        <f t="shared" si="13"/>
        <v>#DIV/0!</v>
      </c>
      <c r="DS15" s="139" t="e">
        <f t="shared" si="13"/>
        <v>#DIV/0!</v>
      </c>
      <c r="DT15" s="139" t="e">
        <f t="shared" si="13"/>
        <v>#DIV/0!</v>
      </c>
      <c r="DU15" s="139" t="e">
        <f t="shared" si="13"/>
        <v>#DIV/0!</v>
      </c>
      <c r="DV15" s="139" t="e">
        <f t="shared" si="13"/>
        <v>#DIV/0!</v>
      </c>
      <c r="DW15" s="139" t="e">
        <f t="shared" si="13"/>
        <v>#DIV/0!</v>
      </c>
      <c r="DX15" s="139" t="e">
        <f t="shared" si="13"/>
        <v>#DIV/0!</v>
      </c>
      <c r="DY15" s="139" t="e">
        <f t="shared" si="13"/>
        <v>#DIV/0!</v>
      </c>
      <c r="DZ15" s="139" t="e">
        <f t="shared" si="13"/>
        <v>#DIV/0!</v>
      </c>
      <c r="EA15" s="139" t="e">
        <f t="shared" ref="EA15:FA15" si="14">EA11/EA3</f>
        <v>#DIV/0!</v>
      </c>
      <c r="EB15" s="139" t="e">
        <f t="shared" si="14"/>
        <v>#DIV/0!</v>
      </c>
      <c r="EC15" s="139" t="e">
        <f t="shared" si="14"/>
        <v>#DIV/0!</v>
      </c>
      <c r="ED15" s="139" t="e">
        <f t="shared" si="14"/>
        <v>#DIV/0!</v>
      </c>
      <c r="EE15" s="139" t="e">
        <f t="shared" si="14"/>
        <v>#DIV/0!</v>
      </c>
      <c r="EF15" s="139" t="e">
        <f t="shared" si="14"/>
        <v>#DIV/0!</v>
      </c>
      <c r="EG15" s="139" t="e">
        <f t="shared" si="14"/>
        <v>#DIV/0!</v>
      </c>
      <c r="EH15" s="139" t="e">
        <f t="shared" si="14"/>
        <v>#DIV/0!</v>
      </c>
      <c r="EI15" s="139" t="e">
        <f t="shared" si="14"/>
        <v>#DIV/0!</v>
      </c>
      <c r="EJ15" s="139" t="e">
        <f t="shared" si="14"/>
        <v>#DIV/0!</v>
      </c>
      <c r="EK15" s="139" t="e">
        <f t="shared" si="14"/>
        <v>#DIV/0!</v>
      </c>
      <c r="EL15" s="139" t="e">
        <f t="shared" si="14"/>
        <v>#DIV/0!</v>
      </c>
      <c r="EM15" s="139" t="e">
        <f t="shared" si="14"/>
        <v>#DIV/0!</v>
      </c>
      <c r="EN15" s="139" t="e">
        <f t="shared" si="14"/>
        <v>#DIV/0!</v>
      </c>
      <c r="EO15" s="139" t="e">
        <f t="shared" si="14"/>
        <v>#DIV/0!</v>
      </c>
      <c r="EP15" s="139" t="e">
        <f t="shared" si="14"/>
        <v>#DIV/0!</v>
      </c>
      <c r="EQ15" s="139" t="e">
        <f t="shared" si="14"/>
        <v>#DIV/0!</v>
      </c>
      <c r="ER15" s="139" t="e">
        <f t="shared" si="14"/>
        <v>#DIV/0!</v>
      </c>
      <c r="ES15" s="139" t="e">
        <f t="shared" si="14"/>
        <v>#DIV/0!</v>
      </c>
      <c r="ET15" s="139" t="e">
        <f t="shared" si="14"/>
        <v>#DIV/0!</v>
      </c>
      <c r="EU15" s="139" t="e">
        <f t="shared" si="14"/>
        <v>#DIV/0!</v>
      </c>
      <c r="EV15" s="139" t="e">
        <f t="shared" si="14"/>
        <v>#DIV/0!</v>
      </c>
      <c r="EW15" s="139" t="e">
        <f t="shared" si="14"/>
        <v>#DIV/0!</v>
      </c>
      <c r="EX15" s="139" t="e">
        <f t="shared" si="14"/>
        <v>#DIV/0!</v>
      </c>
      <c r="EY15" s="139" t="e">
        <f t="shared" si="14"/>
        <v>#DIV/0!</v>
      </c>
      <c r="EZ15" s="139" t="e">
        <f t="shared" si="14"/>
        <v>#DIV/0!</v>
      </c>
      <c r="FA15" s="139" t="e">
        <f t="shared" si="14"/>
        <v>#DIV/0!</v>
      </c>
    </row>
    <row r="16" spans="1:157" x14ac:dyDescent="0.25">
      <c r="A16" s="11" t="s">
        <v>63</v>
      </c>
      <c r="B16" s="4" t="e">
        <f>B14/B3</f>
        <v>#DIV/0!</v>
      </c>
      <c r="C16" s="4" t="e">
        <f t="shared" ref="C16:BN16" si="15">C14/C3</f>
        <v>#DIV/0!</v>
      </c>
      <c r="D16" s="4" t="e">
        <f t="shared" si="15"/>
        <v>#DIV/0!</v>
      </c>
      <c r="E16" s="4" t="e">
        <f t="shared" si="15"/>
        <v>#DIV/0!</v>
      </c>
      <c r="F16" s="4" t="e">
        <f t="shared" si="15"/>
        <v>#DIV/0!</v>
      </c>
      <c r="G16" s="4" t="e">
        <f t="shared" si="15"/>
        <v>#DIV/0!</v>
      </c>
      <c r="H16" s="4" t="e">
        <f t="shared" si="15"/>
        <v>#DIV/0!</v>
      </c>
      <c r="I16" s="4" t="e">
        <f t="shared" si="15"/>
        <v>#DIV/0!</v>
      </c>
      <c r="J16" s="4" t="e">
        <f t="shared" si="15"/>
        <v>#DIV/0!</v>
      </c>
      <c r="K16" s="4" t="e">
        <f t="shared" si="15"/>
        <v>#DIV/0!</v>
      </c>
      <c r="L16" s="4" t="e">
        <f t="shared" si="15"/>
        <v>#DIV/0!</v>
      </c>
      <c r="M16" s="4" t="e">
        <f t="shared" si="15"/>
        <v>#DIV/0!</v>
      </c>
      <c r="N16" s="4" t="e">
        <f t="shared" si="15"/>
        <v>#DIV/0!</v>
      </c>
      <c r="O16" s="4" t="e">
        <f t="shared" si="15"/>
        <v>#DIV/0!</v>
      </c>
      <c r="P16" s="4" t="e">
        <f t="shared" si="15"/>
        <v>#DIV/0!</v>
      </c>
      <c r="Q16" s="4" t="e">
        <f t="shared" si="15"/>
        <v>#DIV/0!</v>
      </c>
      <c r="R16" s="4" t="e">
        <f t="shared" si="15"/>
        <v>#DIV/0!</v>
      </c>
      <c r="S16" s="4" t="e">
        <f t="shared" si="15"/>
        <v>#DIV/0!</v>
      </c>
      <c r="T16" s="4" t="e">
        <f t="shared" si="15"/>
        <v>#DIV/0!</v>
      </c>
      <c r="U16" s="4" t="e">
        <f t="shared" si="15"/>
        <v>#DIV/0!</v>
      </c>
      <c r="V16" s="4" t="e">
        <f t="shared" si="15"/>
        <v>#DIV/0!</v>
      </c>
      <c r="W16" s="4" t="e">
        <f t="shared" si="15"/>
        <v>#DIV/0!</v>
      </c>
      <c r="X16" s="4" t="e">
        <f t="shared" si="15"/>
        <v>#DIV/0!</v>
      </c>
      <c r="Y16" s="4" t="e">
        <f t="shared" si="15"/>
        <v>#DIV/0!</v>
      </c>
      <c r="Z16" s="4" t="e">
        <f t="shared" si="15"/>
        <v>#DIV/0!</v>
      </c>
      <c r="AA16" s="4" t="e">
        <f t="shared" si="15"/>
        <v>#DIV/0!</v>
      </c>
      <c r="AB16" s="4" t="e">
        <f t="shared" si="15"/>
        <v>#DIV/0!</v>
      </c>
      <c r="AC16" s="4" t="e">
        <f t="shared" si="15"/>
        <v>#DIV/0!</v>
      </c>
      <c r="AD16" s="4" t="e">
        <f t="shared" si="15"/>
        <v>#DIV/0!</v>
      </c>
      <c r="AE16" s="4" t="e">
        <f t="shared" si="15"/>
        <v>#DIV/0!</v>
      </c>
      <c r="AF16" s="4" t="e">
        <f t="shared" si="15"/>
        <v>#DIV/0!</v>
      </c>
      <c r="AG16" s="4" t="e">
        <f t="shared" si="15"/>
        <v>#DIV/0!</v>
      </c>
      <c r="AH16" s="4" t="e">
        <f t="shared" si="15"/>
        <v>#DIV/0!</v>
      </c>
      <c r="AI16" s="4" t="e">
        <f t="shared" si="15"/>
        <v>#DIV/0!</v>
      </c>
      <c r="AJ16" s="4" t="e">
        <f t="shared" si="15"/>
        <v>#DIV/0!</v>
      </c>
      <c r="AK16" s="4" t="e">
        <f t="shared" si="15"/>
        <v>#DIV/0!</v>
      </c>
      <c r="AL16" s="4" t="e">
        <f t="shared" si="15"/>
        <v>#DIV/0!</v>
      </c>
      <c r="AM16" s="4" t="e">
        <f t="shared" si="15"/>
        <v>#DIV/0!</v>
      </c>
      <c r="AN16" s="4" t="e">
        <f t="shared" si="15"/>
        <v>#DIV/0!</v>
      </c>
      <c r="AO16" s="4" t="e">
        <f t="shared" si="15"/>
        <v>#DIV/0!</v>
      </c>
      <c r="AP16" s="4" t="e">
        <f t="shared" si="15"/>
        <v>#DIV/0!</v>
      </c>
      <c r="AQ16" s="4" t="e">
        <f t="shared" si="15"/>
        <v>#DIV/0!</v>
      </c>
      <c r="AR16" s="4" t="e">
        <f t="shared" si="15"/>
        <v>#DIV/0!</v>
      </c>
      <c r="AS16" s="4" t="e">
        <f t="shared" si="15"/>
        <v>#DIV/0!</v>
      </c>
      <c r="AT16" s="4" t="e">
        <f t="shared" si="15"/>
        <v>#DIV/0!</v>
      </c>
      <c r="AU16" s="4" t="e">
        <f t="shared" si="15"/>
        <v>#DIV/0!</v>
      </c>
      <c r="AV16" s="4" t="e">
        <f t="shared" si="15"/>
        <v>#DIV/0!</v>
      </c>
      <c r="AW16" s="4" t="e">
        <f t="shared" si="15"/>
        <v>#DIV/0!</v>
      </c>
      <c r="AX16" s="4" t="e">
        <f t="shared" si="15"/>
        <v>#DIV/0!</v>
      </c>
      <c r="AY16" s="4" t="e">
        <f t="shared" si="15"/>
        <v>#DIV/0!</v>
      </c>
      <c r="AZ16" s="4" t="e">
        <f t="shared" si="15"/>
        <v>#DIV/0!</v>
      </c>
      <c r="BA16" s="4" t="e">
        <f t="shared" si="15"/>
        <v>#DIV/0!</v>
      </c>
      <c r="BB16" s="4" t="e">
        <f t="shared" si="15"/>
        <v>#DIV/0!</v>
      </c>
      <c r="BC16" s="4" t="e">
        <f t="shared" si="15"/>
        <v>#DIV/0!</v>
      </c>
      <c r="BD16" s="4" t="e">
        <f t="shared" si="15"/>
        <v>#DIV/0!</v>
      </c>
      <c r="BE16" s="4" t="e">
        <f t="shared" si="15"/>
        <v>#DIV/0!</v>
      </c>
      <c r="BF16" s="4" t="e">
        <f t="shared" si="15"/>
        <v>#DIV/0!</v>
      </c>
      <c r="BG16" s="4" t="e">
        <f t="shared" si="15"/>
        <v>#DIV/0!</v>
      </c>
      <c r="BH16" s="4" t="e">
        <f t="shared" si="15"/>
        <v>#DIV/0!</v>
      </c>
      <c r="BI16" s="4" t="e">
        <f t="shared" si="15"/>
        <v>#DIV/0!</v>
      </c>
      <c r="BJ16" s="4" t="e">
        <f t="shared" si="15"/>
        <v>#DIV/0!</v>
      </c>
      <c r="BK16" s="4" t="e">
        <f t="shared" si="15"/>
        <v>#DIV/0!</v>
      </c>
      <c r="BL16" s="4" t="e">
        <f t="shared" si="15"/>
        <v>#DIV/0!</v>
      </c>
      <c r="BM16" s="4" t="e">
        <f t="shared" si="15"/>
        <v>#DIV/0!</v>
      </c>
      <c r="BN16" s="4" t="e">
        <f t="shared" si="15"/>
        <v>#DIV/0!</v>
      </c>
      <c r="BO16" s="4" t="e">
        <f t="shared" ref="BO16:DZ16" si="16">BO14/BO3</f>
        <v>#DIV/0!</v>
      </c>
      <c r="BP16" s="4" t="e">
        <f t="shared" si="16"/>
        <v>#DIV/0!</v>
      </c>
      <c r="BQ16" s="4" t="e">
        <f t="shared" si="16"/>
        <v>#DIV/0!</v>
      </c>
      <c r="BR16" s="4" t="e">
        <f t="shared" si="16"/>
        <v>#DIV/0!</v>
      </c>
      <c r="BS16" s="4" t="e">
        <f t="shared" si="16"/>
        <v>#DIV/0!</v>
      </c>
      <c r="BT16" s="4" t="e">
        <f t="shared" si="16"/>
        <v>#DIV/0!</v>
      </c>
      <c r="BU16" s="4" t="e">
        <f t="shared" si="16"/>
        <v>#DIV/0!</v>
      </c>
      <c r="BV16" s="4" t="e">
        <f t="shared" si="16"/>
        <v>#DIV/0!</v>
      </c>
      <c r="BW16" s="4" t="e">
        <f t="shared" si="16"/>
        <v>#DIV/0!</v>
      </c>
      <c r="BX16" s="4" t="e">
        <f t="shared" si="16"/>
        <v>#DIV/0!</v>
      </c>
      <c r="BY16" s="4" t="e">
        <f t="shared" si="16"/>
        <v>#DIV/0!</v>
      </c>
      <c r="BZ16" s="4" t="e">
        <f t="shared" si="16"/>
        <v>#DIV/0!</v>
      </c>
      <c r="CA16" s="4" t="e">
        <f t="shared" si="16"/>
        <v>#DIV/0!</v>
      </c>
      <c r="CB16" s="4" t="e">
        <f t="shared" si="16"/>
        <v>#DIV/0!</v>
      </c>
      <c r="CC16" s="4" t="e">
        <f t="shared" si="16"/>
        <v>#DIV/0!</v>
      </c>
      <c r="CD16" s="4" t="e">
        <f t="shared" si="16"/>
        <v>#DIV/0!</v>
      </c>
      <c r="CE16" s="4" t="e">
        <f t="shared" si="16"/>
        <v>#DIV/0!</v>
      </c>
      <c r="CF16" s="4" t="e">
        <f t="shared" si="16"/>
        <v>#DIV/0!</v>
      </c>
      <c r="CG16" s="4" t="e">
        <f t="shared" si="16"/>
        <v>#DIV/0!</v>
      </c>
      <c r="CH16" s="4" t="e">
        <f t="shared" si="16"/>
        <v>#DIV/0!</v>
      </c>
      <c r="CI16" s="4" t="e">
        <f t="shared" si="16"/>
        <v>#DIV/0!</v>
      </c>
      <c r="CJ16" s="4" t="e">
        <f t="shared" si="16"/>
        <v>#DIV/0!</v>
      </c>
      <c r="CK16" s="4" t="e">
        <f t="shared" si="16"/>
        <v>#DIV/0!</v>
      </c>
      <c r="CL16" s="4" t="e">
        <f t="shared" si="16"/>
        <v>#DIV/0!</v>
      </c>
      <c r="CM16" s="4" t="e">
        <f t="shared" si="16"/>
        <v>#DIV/0!</v>
      </c>
      <c r="CN16" s="4" t="e">
        <f t="shared" si="16"/>
        <v>#DIV/0!</v>
      </c>
      <c r="CO16" s="4" t="e">
        <f t="shared" si="16"/>
        <v>#DIV/0!</v>
      </c>
      <c r="CP16" s="4" t="e">
        <f t="shared" si="16"/>
        <v>#DIV/0!</v>
      </c>
      <c r="CQ16" s="4" t="e">
        <f t="shared" si="16"/>
        <v>#DIV/0!</v>
      </c>
      <c r="CR16" s="4" t="e">
        <f t="shared" si="16"/>
        <v>#DIV/0!</v>
      </c>
      <c r="CS16" s="4" t="e">
        <f t="shared" si="16"/>
        <v>#DIV/0!</v>
      </c>
      <c r="CT16" s="4" t="e">
        <f t="shared" si="16"/>
        <v>#DIV/0!</v>
      </c>
      <c r="CU16" s="4" t="e">
        <f t="shared" si="16"/>
        <v>#DIV/0!</v>
      </c>
      <c r="CV16" s="4" t="e">
        <f t="shared" si="16"/>
        <v>#DIV/0!</v>
      </c>
      <c r="CW16" s="4" t="e">
        <f t="shared" si="16"/>
        <v>#DIV/0!</v>
      </c>
      <c r="CX16" s="4" t="e">
        <f t="shared" si="16"/>
        <v>#DIV/0!</v>
      </c>
      <c r="CY16" s="4" t="e">
        <f t="shared" si="16"/>
        <v>#DIV/0!</v>
      </c>
      <c r="CZ16" s="4" t="e">
        <f t="shared" si="16"/>
        <v>#DIV/0!</v>
      </c>
      <c r="DA16" s="4" t="e">
        <f t="shared" si="16"/>
        <v>#DIV/0!</v>
      </c>
      <c r="DB16" s="4" t="e">
        <f t="shared" si="16"/>
        <v>#DIV/0!</v>
      </c>
      <c r="DC16" s="4" t="e">
        <f t="shared" si="16"/>
        <v>#DIV/0!</v>
      </c>
      <c r="DD16" s="4" t="e">
        <f t="shared" si="16"/>
        <v>#DIV/0!</v>
      </c>
      <c r="DE16" s="4" t="e">
        <f t="shared" si="16"/>
        <v>#DIV/0!</v>
      </c>
      <c r="DF16" s="4" t="e">
        <f t="shared" si="16"/>
        <v>#DIV/0!</v>
      </c>
      <c r="DG16" s="4" t="e">
        <f t="shared" si="16"/>
        <v>#DIV/0!</v>
      </c>
      <c r="DH16" s="4" t="e">
        <f t="shared" si="16"/>
        <v>#DIV/0!</v>
      </c>
      <c r="DI16" s="4" t="e">
        <f t="shared" si="16"/>
        <v>#DIV/0!</v>
      </c>
      <c r="DJ16" s="4" t="e">
        <f t="shared" si="16"/>
        <v>#DIV/0!</v>
      </c>
      <c r="DK16" s="4" t="e">
        <f t="shared" si="16"/>
        <v>#DIV/0!</v>
      </c>
      <c r="DL16" s="4" t="e">
        <f t="shared" si="16"/>
        <v>#DIV/0!</v>
      </c>
      <c r="DM16" s="4" t="e">
        <f t="shared" si="16"/>
        <v>#DIV/0!</v>
      </c>
      <c r="DN16" s="4" t="e">
        <f t="shared" si="16"/>
        <v>#DIV/0!</v>
      </c>
      <c r="DO16" s="4" t="e">
        <f t="shared" si="16"/>
        <v>#DIV/0!</v>
      </c>
      <c r="DP16" s="4" t="e">
        <f t="shared" si="16"/>
        <v>#DIV/0!</v>
      </c>
      <c r="DQ16" s="4" t="e">
        <f t="shared" si="16"/>
        <v>#DIV/0!</v>
      </c>
      <c r="DR16" s="4" t="e">
        <f t="shared" si="16"/>
        <v>#DIV/0!</v>
      </c>
      <c r="DS16" s="4" t="e">
        <f t="shared" si="16"/>
        <v>#DIV/0!</v>
      </c>
      <c r="DT16" s="4" t="e">
        <f t="shared" si="16"/>
        <v>#DIV/0!</v>
      </c>
      <c r="DU16" s="4" t="e">
        <f t="shared" si="16"/>
        <v>#DIV/0!</v>
      </c>
      <c r="DV16" s="4" t="e">
        <f t="shared" si="16"/>
        <v>#DIV/0!</v>
      </c>
      <c r="DW16" s="4" t="e">
        <f t="shared" si="16"/>
        <v>#DIV/0!</v>
      </c>
      <c r="DX16" s="4" t="e">
        <f t="shared" si="16"/>
        <v>#DIV/0!</v>
      </c>
      <c r="DY16" s="4" t="e">
        <f t="shared" si="16"/>
        <v>#DIV/0!</v>
      </c>
      <c r="DZ16" s="4" t="e">
        <f t="shared" si="16"/>
        <v>#DIV/0!</v>
      </c>
      <c r="EA16" s="4" t="e">
        <f t="shared" ref="EA16:FA16" si="17">EA14/EA3</f>
        <v>#DIV/0!</v>
      </c>
      <c r="EB16" s="4" t="e">
        <f t="shared" si="17"/>
        <v>#DIV/0!</v>
      </c>
      <c r="EC16" s="4" t="e">
        <f t="shared" si="17"/>
        <v>#DIV/0!</v>
      </c>
      <c r="ED16" s="4" t="e">
        <f t="shared" si="17"/>
        <v>#DIV/0!</v>
      </c>
      <c r="EE16" s="4" t="e">
        <f t="shared" si="17"/>
        <v>#DIV/0!</v>
      </c>
      <c r="EF16" s="4" t="e">
        <f t="shared" si="17"/>
        <v>#DIV/0!</v>
      </c>
      <c r="EG16" s="4" t="e">
        <f t="shared" si="17"/>
        <v>#DIV/0!</v>
      </c>
      <c r="EH16" s="4" t="e">
        <f t="shared" si="17"/>
        <v>#DIV/0!</v>
      </c>
      <c r="EI16" s="4" t="e">
        <f t="shared" si="17"/>
        <v>#DIV/0!</v>
      </c>
      <c r="EJ16" s="4" t="e">
        <f t="shared" si="17"/>
        <v>#DIV/0!</v>
      </c>
      <c r="EK16" s="4" t="e">
        <f t="shared" si="17"/>
        <v>#DIV/0!</v>
      </c>
      <c r="EL16" s="4" t="e">
        <f t="shared" si="17"/>
        <v>#DIV/0!</v>
      </c>
      <c r="EM16" s="4" t="e">
        <f t="shared" si="17"/>
        <v>#DIV/0!</v>
      </c>
      <c r="EN16" s="4" t="e">
        <f t="shared" si="17"/>
        <v>#DIV/0!</v>
      </c>
      <c r="EO16" s="4" t="e">
        <f t="shared" si="17"/>
        <v>#DIV/0!</v>
      </c>
      <c r="EP16" s="4" t="e">
        <f t="shared" si="17"/>
        <v>#DIV/0!</v>
      </c>
      <c r="EQ16" s="4" t="e">
        <f t="shared" si="17"/>
        <v>#DIV/0!</v>
      </c>
      <c r="ER16" s="4" t="e">
        <f t="shared" si="17"/>
        <v>#DIV/0!</v>
      </c>
      <c r="ES16" s="4" t="e">
        <f t="shared" si="17"/>
        <v>#DIV/0!</v>
      </c>
      <c r="ET16" s="4" t="e">
        <f t="shared" si="17"/>
        <v>#DIV/0!</v>
      </c>
      <c r="EU16" s="4" t="e">
        <f t="shared" si="17"/>
        <v>#DIV/0!</v>
      </c>
      <c r="EV16" s="4" t="e">
        <f t="shared" si="17"/>
        <v>#DIV/0!</v>
      </c>
      <c r="EW16" s="4" t="e">
        <f t="shared" si="17"/>
        <v>#DIV/0!</v>
      </c>
      <c r="EX16" s="4" t="e">
        <f t="shared" si="17"/>
        <v>#DIV/0!</v>
      </c>
      <c r="EY16" s="4" t="e">
        <f t="shared" si="17"/>
        <v>#DIV/0!</v>
      </c>
      <c r="EZ16" s="4" t="e">
        <f t="shared" si="17"/>
        <v>#DIV/0!</v>
      </c>
      <c r="FA16" s="4" t="e">
        <f t="shared" si="17"/>
        <v>#DIV/0!</v>
      </c>
    </row>
    <row r="17" spans="1:157" s="141" customFormat="1" x14ac:dyDescent="0.25">
      <c r="A17" s="11" t="s">
        <v>195</v>
      </c>
      <c r="B17" s="140" t="e">
        <f>B11/B4</f>
        <v>#DIV/0!</v>
      </c>
      <c r="C17" s="140" t="e">
        <f t="shared" ref="C17:BN17" si="18">C11/C4</f>
        <v>#DIV/0!</v>
      </c>
      <c r="D17" s="140" t="e">
        <f t="shared" si="18"/>
        <v>#DIV/0!</v>
      </c>
      <c r="E17" s="140" t="e">
        <f t="shared" si="18"/>
        <v>#DIV/0!</v>
      </c>
      <c r="F17" s="140" t="e">
        <f t="shared" si="18"/>
        <v>#DIV/0!</v>
      </c>
      <c r="G17" s="140" t="e">
        <f t="shared" si="18"/>
        <v>#DIV/0!</v>
      </c>
      <c r="H17" s="140" t="e">
        <f t="shared" si="18"/>
        <v>#DIV/0!</v>
      </c>
      <c r="I17" s="140" t="e">
        <f t="shared" si="18"/>
        <v>#DIV/0!</v>
      </c>
      <c r="J17" s="140" t="e">
        <f t="shared" si="18"/>
        <v>#DIV/0!</v>
      </c>
      <c r="K17" s="140" t="e">
        <f t="shared" si="18"/>
        <v>#DIV/0!</v>
      </c>
      <c r="L17" s="140" t="e">
        <f t="shared" si="18"/>
        <v>#DIV/0!</v>
      </c>
      <c r="M17" s="140" t="e">
        <f t="shared" si="18"/>
        <v>#DIV/0!</v>
      </c>
      <c r="N17" s="140" t="e">
        <f t="shared" si="18"/>
        <v>#DIV/0!</v>
      </c>
      <c r="O17" s="140" t="e">
        <f t="shared" si="18"/>
        <v>#DIV/0!</v>
      </c>
      <c r="P17" s="140" t="e">
        <f t="shared" si="18"/>
        <v>#DIV/0!</v>
      </c>
      <c r="Q17" s="140" t="e">
        <f t="shared" si="18"/>
        <v>#DIV/0!</v>
      </c>
      <c r="R17" s="140" t="e">
        <f t="shared" si="18"/>
        <v>#DIV/0!</v>
      </c>
      <c r="S17" s="140" t="e">
        <f t="shared" si="18"/>
        <v>#DIV/0!</v>
      </c>
      <c r="T17" s="140" t="e">
        <f t="shared" si="18"/>
        <v>#DIV/0!</v>
      </c>
      <c r="U17" s="140" t="e">
        <f t="shared" si="18"/>
        <v>#DIV/0!</v>
      </c>
      <c r="V17" s="140" t="e">
        <f t="shared" si="18"/>
        <v>#DIV/0!</v>
      </c>
      <c r="W17" s="140" t="e">
        <f t="shared" si="18"/>
        <v>#DIV/0!</v>
      </c>
      <c r="X17" s="140" t="e">
        <f t="shared" si="18"/>
        <v>#DIV/0!</v>
      </c>
      <c r="Y17" s="140" t="e">
        <f t="shared" si="18"/>
        <v>#DIV/0!</v>
      </c>
      <c r="Z17" s="140" t="e">
        <f t="shared" si="18"/>
        <v>#DIV/0!</v>
      </c>
      <c r="AA17" s="140" t="e">
        <f t="shared" si="18"/>
        <v>#DIV/0!</v>
      </c>
      <c r="AB17" s="140" t="e">
        <f t="shared" si="18"/>
        <v>#DIV/0!</v>
      </c>
      <c r="AC17" s="140" t="e">
        <f t="shared" si="18"/>
        <v>#DIV/0!</v>
      </c>
      <c r="AD17" s="140" t="e">
        <f t="shared" si="18"/>
        <v>#DIV/0!</v>
      </c>
      <c r="AE17" s="140" t="e">
        <f t="shared" si="18"/>
        <v>#DIV/0!</v>
      </c>
      <c r="AF17" s="140" t="e">
        <f t="shared" si="18"/>
        <v>#DIV/0!</v>
      </c>
      <c r="AG17" s="140" t="e">
        <f t="shared" si="18"/>
        <v>#DIV/0!</v>
      </c>
      <c r="AH17" s="140" t="e">
        <f t="shared" si="18"/>
        <v>#DIV/0!</v>
      </c>
      <c r="AI17" s="140" t="e">
        <f t="shared" si="18"/>
        <v>#DIV/0!</v>
      </c>
      <c r="AJ17" s="140" t="e">
        <f t="shared" si="18"/>
        <v>#DIV/0!</v>
      </c>
      <c r="AK17" s="140" t="e">
        <f t="shared" si="18"/>
        <v>#DIV/0!</v>
      </c>
      <c r="AL17" s="140" t="e">
        <f t="shared" si="18"/>
        <v>#DIV/0!</v>
      </c>
      <c r="AM17" s="140" t="e">
        <f t="shared" si="18"/>
        <v>#DIV/0!</v>
      </c>
      <c r="AN17" s="140" t="e">
        <f t="shared" si="18"/>
        <v>#DIV/0!</v>
      </c>
      <c r="AO17" s="140" t="e">
        <f t="shared" si="18"/>
        <v>#DIV/0!</v>
      </c>
      <c r="AP17" s="140" t="e">
        <f t="shared" si="18"/>
        <v>#DIV/0!</v>
      </c>
      <c r="AQ17" s="140" t="e">
        <f t="shared" si="18"/>
        <v>#DIV/0!</v>
      </c>
      <c r="AR17" s="140" t="e">
        <f t="shared" si="18"/>
        <v>#DIV/0!</v>
      </c>
      <c r="AS17" s="140" t="e">
        <f t="shared" si="18"/>
        <v>#DIV/0!</v>
      </c>
      <c r="AT17" s="140" t="e">
        <f t="shared" si="18"/>
        <v>#DIV/0!</v>
      </c>
      <c r="AU17" s="140" t="e">
        <f t="shared" si="18"/>
        <v>#DIV/0!</v>
      </c>
      <c r="AV17" s="140" t="e">
        <f t="shared" si="18"/>
        <v>#DIV/0!</v>
      </c>
      <c r="AW17" s="140" t="e">
        <f t="shared" si="18"/>
        <v>#DIV/0!</v>
      </c>
      <c r="AX17" s="140" t="e">
        <f t="shared" si="18"/>
        <v>#DIV/0!</v>
      </c>
      <c r="AY17" s="140" t="e">
        <f t="shared" si="18"/>
        <v>#DIV/0!</v>
      </c>
      <c r="AZ17" s="140" t="e">
        <f t="shared" si="18"/>
        <v>#DIV/0!</v>
      </c>
      <c r="BA17" s="140" t="e">
        <f t="shared" si="18"/>
        <v>#DIV/0!</v>
      </c>
      <c r="BB17" s="140" t="e">
        <f t="shared" si="18"/>
        <v>#DIV/0!</v>
      </c>
      <c r="BC17" s="140" t="e">
        <f t="shared" si="18"/>
        <v>#DIV/0!</v>
      </c>
      <c r="BD17" s="140" t="e">
        <f t="shared" si="18"/>
        <v>#DIV/0!</v>
      </c>
      <c r="BE17" s="140" t="e">
        <f t="shared" si="18"/>
        <v>#DIV/0!</v>
      </c>
      <c r="BF17" s="140" t="e">
        <f t="shared" si="18"/>
        <v>#DIV/0!</v>
      </c>
      <c r="BG17" s="140" t="e">
        <f t="shared" si="18"/>
        <v>#DIV/0!</v>
      </c>
      <c r="BH17" s="140" t="e">
        <f t="shared" si="18"/>
        <v>#DIV/0!</v>
      </c>
      <c r="BI17" s="140" t="e">
        <f t="shared" si="18"/>
        <v>#DIV/0!</v>
      </c>
      <c r="BJ17" s="140" t="e">
        <f t="shared" si="18"/>
        <v>#DIV/0!</v>
      </c>
      <c r="BK17" s="140" t="e">
        <f t="shared" si="18"/>
        <v>#DIV/0!</v>
      </c>
      <c r="BL17" s="140" t="e">
        <f t="shared" si="18"/>
        <v>#DIV/0!</v>
      </c>
      <c r="BM17" s="140" t="e">
        <f t="shared" si="18"/>
        <v>#DIV/0!</v>
      </c>
      <c r="BN17" s="140" t="e">
        <f t="shared" si="18"/>
        <v>#DIV/0!</v>
      </c>
      <c r="BO17" s="140" t="e">
        <f t="shared" ref="BO17:DZ17" si="19">BO11/BO4</f>
        <v>#DIV/0!</v>
      </c>
      <c r="BP17" s="140" t="e">
        <f t="shared" si="19"/>
        <v>#DIV/0!</v>
      </c>
      <c r="BQ17" s="140" t="e">
        <f t="shared" si="19"/>
        <v>#DIV/0!</v>
      </c>
      <c r="BR17" s="140" t="e">
        <f t="shared" si="19"/>
        <v>#DIV/0!</v>
      </c>
      <c r="BS17" s="140" t="e">
        <f t="shared" si="19"/>
        <v>#DIV/0!</v>
      </c>
      <c r="BT17" s="140" t="e">
        <f t="shared" si="19"/>
        <v>#DIV/0!</v>
      </c>
      <c r="BU17" s="140" t="e">
        <f t="shared" si="19"/>
        <v>#DIV/0!</v>
      </c>
      <c r="BV17" s="140" t="e">
        <f t="shared" si="19"/>
        <v>#DIV/0!</v>
      </c>
      <c r="BW17" s="140" t="e">
        <f t="shared" si="19"/>
        <v>#DIV/0!</v>
      </c>
      <c r="BX17" s="140" t="e">
        <f t="shared" si="19"/>
        <v>#DIV/0!</v>
      </c>
      <c r="BY17" s="140" t="e">
        <f t="shared" si="19"/>
        <v>#DIV/0!</v>
      </c>
      <c r="BZ17" s="140" t="e">
        <f t="shared" si="19"/>
        <v>#DIV/0!</v>
      </c>
      <c r="CA17" s="140" t="e">
        <f t="shared" si="19"/>
        <v>#DIV/0!</v>
      </c>
      <c r="CB17" s="140" t="e">
        <f t="shared" si="19"/>
        <v>#DIV/0!</v>
      </c>
      <c r="CC17" s="140" t="e">
        <f t="shared" si="19"/>
        <v>#DIV/0!</v>
      </c>
      <c r="CD17" s="140" t="e">
        <f t="shared" si="19"/>
        <v>#DIV/0!</v>
      </c>
      <c r="CE17" s="140" t="e">
        <f t="shared" si="19"/>
        <v>#DIV/0!</v>
      </c>
      <c r="CF17" s="140" t="e">
        <f t="shared" si="19"/>
        <v>#DIV/0!</v>
      </c>
      <c r="CG17" s="140" t="e">
        <f t="shared" si="19"/>
        <v>#DIV/0!</v>
      </c>
      <c r="CH17" s="140" t="e">
        <f t="shared" si="19"/>
        <v>#DIV/0!</v>
      </c>
      <c r="CI17" s="140" t="e">
        <f t="shared" si="19"/>
        <v>#DIV/0!</v>
      </c>
      <c r="CJ17" s="140" t="e">
        <f t="shared" si="19"/>
        <v>#DIV/0!</v>
      </c>
      <c r="CK17" s="140" t="e">
        <f t="shared" si="19"/>
        <v>#DIV/0!</v>
      </c>
      <c r="CL17" s="140" t="e">
        <f t="shared" si="19"/>
        <v>#DIV/0!</v>
      </c>
      <c r="CM17" s="140" t="e">
        <f t="shared" si="19"/>
        <v>#DIV/0!</v>
      </c>
      <c r="CN17" s="140" t="e">
        <f t="shared" si="19"/>
        <v>#DIV/0!</v>
      </c>
      <c r="CO17" s="140" t="e">
        <f t="shared" si="19"/>
        <v>#DIV/0!</v>
      </c>
      <c r="CP17" s="140" t="e">
        <f t="shared" si="19"/>
        <v>#DIV/0!</v>
      </c>
      <c r="CQ17" s="140" t="e">
        <f t="shared" si="19"/>
        <v>#DIV/0!</v>
      </c>
      <c r="CR17" s="140" t="e">
        <f t="shared" si="19"/>
        <v>#DIV/0!</v>
      </c>
      <c r="CS17" s="140" t="e">
        <f t="shared" si="19"/>
        <v>#DIV/0!</v>
      </c>
      <c r="CT17" s="140" t="e">
        <f t="shared" si="19"/>
        <v>#DIV/0!</v>
      </c>
      <c r="CU17" s="140" t="e">
        <f t="shared" si="19"/>
        <v>#DIV/0!</v>
      </c>
      <c r="CV17" s="140" t="e">
        <f t="shared" si="19"/>
        <v>#DIV/0!</v>
      </c>
      <c r="CW17" s="140" t="e">
        <f t="shared" si="19"/>
        <v>#DIV/0!</v>
      </c>
      <c r="CX17" s="140" t="e">
        <f t="shared" si="19"/>
        <v>#DIV/0!</v>
      </c>
      <c r="CY17" s="140" t="e">
        <f t="shared" si="19"/>
        <v>#DIV/0!</v>
      </c>
      <c r="CZ17" s="140" t="e">
        <f t="shared" si="19"/>
        <v>#DIV/0!</v>
      </c>
      <c r="DA17" s="140" t="e">
        <f t="shared" si="19"/>
        <v>#DIV/0!</v>
      </c>
      <c r="DB17" s="140" t="e">
        <f t="shared" si="19"/>
        <v>#DIV/0!</v>
      </c>
      <c r="DC17" s="140" t="e">
        <f t="shared" si="19"/>
        <v>#DIV/0!</v>
      </c>
      <c r="DD17" s="140" t="e">
        <f t="shared" si="19"/>
        <v>#DIV/0!</v>
      </c>
      <c r="DE17" s="140" t="e">
        <f t="shared" si="19"/>
        <v>#DIV/0!</v>
      </c>
      <c r="DF17" s="140" t="e">
        <f t="shared" si="19"/>
        <v>#DIV/0!</v>
      </c>
      <c r="DG17" s="140" t="e">
        <f t="shared" si="19"/>
        <v>#DIV/0!</v>
      </c>
      <c r="DH17" s="140" t="e">
        <f t="shared" si="19"/>
        <v>#DIV/0!</v>
      </c>
      <c r="DI17" s="140" t="e">
        <f t="shared" si="19"/>
        <v>#DIV/0!</v>
      </c>
      <c r="DJ17" s="140" t="e">
        <f t="shared" si="19"/>
        <v>#DIV/0!</v>
      </c>
      <c r="DK17" s="140" t="e">
        <f t="shared" si="19"/>
        <v>#DIV/0!</v>
      </c>
      <c r="DL17" s="140" t="e">
        <f t="shared" si="19"/>
        <v>#DIV/0!</v>
      </c>
      <c r="DM17" s="140" t="e">
        <f t="shared" si="19"/>
        <v>#DIV/0!</v>
      </c>
      <c r="DN17" s="140" t="e">
        <f t="shared" si="19"/>
        <v>#DIV/0!</v>
      </c>
      <c r="DO17" s="140" t="e">
        <f t="shared" si="19"/>
        <v>#DIV/0!</v>
      </c>
      <c r="DP17" s="140" t="e">
        <f t="shared" si="19"/>
        <v>#DIV/0!</v>
      </c>
      <c r="DQ17" s="140" t="e">
        <f t="shared" si="19"/>
        <v>#DIV/0!</v>
      </c>
      <c r="DR17" s="140" t="e">
        <f t="shared" si="19"/>
        <v>#DIV/0!</v>
      </c>
      <c r="DS17" s="140" t="e">
        <f t="shared" si="19"/>
        <v>#DIV/0!</v>
      </c>
      <c r="DT17" s="140" t="e">
        <f t="shared" si="19"/>
        <v>#DIV/0!</v>
      </c>
      <c r="DU17" s="140" t="e">
        <f t="shared" si="19"/>
        <v>#DIV/0!</v>
      </c>
      <c r="DV17" s="140" t="e">
        <f t="shared" si="19"/>
        <v>#DIV/0!</v>
      </c>
      <c r="DW17" s="140" t="e">
        <f t="shared" si="19"/>
        <v>#DIV/0!</v>
      </c>
      <c r="DX17" s="140" t="e">
        <f t="shared" si="19"/>
        <v>#DIV/0!</v>
      </c>
      <c r="DY17" s="140" t="e">
        <f t="shared" si="19"/>
        <v>#DIV/0!</v>
      </c>
      <c r="DZ17" s="140" t="e">
        <f t="shared" si="19"/>
        <v>#DIV/0!</v>
      </c>
      <c r="EA17" s="140" t="e">
        <f t="shared" ref="EA17:FA17" si="20">EA11/EA4</f>
        <v>#DIV/0!</v>
      </c>
      <c r="EB17" s="140" t="e">
        <f t="shared" si="20"/>
        <v>#DIV/0!</v>
      </c>
      <c r="EC17" s="140" t="e">
        <f t="shared" si="20"/>
        <v>#DIV/0!</v>
      </c>
      <c r="ED17" s="140" t="e">
        <f t="shared" si="20"/>
        <v>#DIV/0!</v>
      </c>
      <c r="EE17" s="140" t="e">
        <f t="shared" si="20"/>
        <v>#DIV/0!</v>
      </c>
      <c r="EF17" s="140" t="e">
        <f t="shared" si="20"/>
        <v>#DIV/0!</v>
      </c>
      <c r="EG17" s="140" t="e">
        <f t="shared" si="20"/>
        <v>#DIV/0!</v>
      </c>
      <c r="EH17" s="140" t="e">
        <f t="shared" si="20"/>
        <v>#DIV/0!</v>
      </c>
      <c r="EI17" s="140" t="e">
        <f t="shared" si="20"/>
        <v>#DIV/0!</v>
      </c>
      <c r="EJ17" s="140" t="e">
        <f t="shared" si="20"/>
        <v>#DIV/0!</v>
      </c>
      <c r="EK17" s="140" t="e">
        <f t="shared" si="20"/>
        <v>#DIV/0!</v>
      </c>
      <c r="EL17" s="140" t="e">
        <f t="shared" si="20"/>
        <v>#DIV/0!</v>
      </c>
      <c r="EM17" s="140" t="e">
        <f t="shared" si="20"/>
        <v>#DIV/0!</v>
      </c>
      <c r="EN17" s="140" t="e">
        <f t="shared" si="20"/>
        <v>#DIV/0!</v>
      </c>
      <c r="EO17" s="140" t="e">
        <f t="shared" si="20"/>
        <v>#DIV/0!</v>
      </c>
      <c r="EP17" s="140" t="e">
        <f t="shared" si="20"/>
        <v>#DIV/0!</v>
      </c>
      <c r="EQ17" s="140" t="e">
        <f t="shared" si="20"/>
        <v>#DIV/0!</v>
      </c>
      <c r="ER17" s="140" t="e">
        <f t="shared" si="20"/>
        <v>#DIV/0!</v>
      </c>
      <c r="ES17" s="140" t="e">
        <f t="shared" si="20"/>
        <v>#DIV/0!</v>
      </c>
      <c r="ET17" s="140" t="e">
        <f t="shared" si="20"/>
        <v>#DIV/0!</v>
      </c>
      <c r="EU17" s="140" t="e">
        <f t="shared" si="20"/>
        <v>#DIV/0!</v>
      </c>
      <c r="EV17" s="140" t="e">
        <f t="shared" si="20"/>
        <v>#DIV/0!</v>
      </c>
      <c r="EW17" s="140" t="e">
        <f t="shared" si="20"/>
        <v>#DIV/0!</v>
      </c>
      <c r="EX17" s="140" t="e">
        <f t="shared" si="20"/>
        <v>#DIV/0!</v>
      </c>
      <c r="EY17" s="140" t="e">
        <f t="shared" si="20"/>
        <v>#DIV/0!</v>
      </c>
      <c r="EZ17" s="140" t="e">
        <f t="shared" si="20"/>
        <v>#DIV/0!</v>
      </c>
      <c r="FA17" s="140" t="e">
        <f t="shared" si="20"/>
        <v>#DIV/0!</v>
      </c>
    </row>
    <row r="18" spans="1:157" x14ac:dyDescent="0.25">
      <c r="A18" s="11" t="s">
        <v>87</v>
      </c>
      <c r="B18" s="4" t="e">
        <f>B14/B4</f>
        <v>#DIV/0!</v>
      </c>
      <c r="C18" s="4" t="e">
        <f t="shared" ref="C18:BN18" si="21">C14/C4</f>
        <v>#DIV/0!</v>
      </c>
      <c r="D18" s="4" t="e">
        <f t="shared" si="21"/>
        <v>#DIV/0!</v>
      </c>
      <c r="E18" s="4" t="e">
        <f t="shared" si="21"/>
        <v>#DIV/0!</v>
      </c>
      <c r="F18" s="4" t="e">
        <f t="shared" si="21"/>
        <v>#DIV/0!</v>
      </c>
      <c r="G18" s="4" t="e">
        <f t="shared" si="21"/>
        <v>#DIV/0!</v>
      </c>
      <c r="H18" s="4" t="e">
        <f t="shared" si="21"/>
        <v>#DIV/0!</v>
      </c>
      <c r="I18" s="4" t="e">
        <f t="shared" si="21"/>
        <v>#DIV/0!</v>
      </c>
      <c r="J18" s="4" t="e">
        <f t="shared" si="21"/>
        <v>#DIV/0!</v>
      </c>
      <c r="K18" s="4" t="e">
        <f t="shared" si="21"/>
        <v>#DIV/0!</v>
      </c>
      <c r="L18" s="4" t="e">
        <f t="shared" si="21"/>
        <v>#DIV/0!</v>
      </c>
      <c r="M18" s="4" t="e">
        <f t="shared" si="21"/>
        <v>#DIV/0!</v>
      </c>
      <c r="N18" s="4" t="e">
        <f t="shared" si="21"/>
        <v>#DIV/0!</v>
      </c>
      <c r="O18" s="4" t="e">
        <f t="shared" si="21"/>
        <v>#DIV/0!</v>
      </c>
      <c r="P18" s="4" t="e">
        <f t="shared" si="21"/>
        <v>#DIV/0!</v>
      </c>
      <c r="Q18" s="4" t="e">
        <f t="shared" si="21"/>
        <v>#DIV/0!</v>
      </c>
      <c r="R18" s="4" t="e">
        <f t="shared" si="21"/>
        <v>#DIV/0!</v>
      </c>
      <c r="S18" s="4" t="e">
        <f t="shared" si="21"/>
        <v>#DIV/0!</v>
      </c>
      <c r="T18" s="4" t="e">
        <f t="shared" si="21"/>
        <v>#DIV/0!</v>
      </c>
      <c r="U18" s="4" t="e">
        <f t="shared" si="21"/>
        <v>#DIV/0!</v>
      </c>
      <c r="V18" s="4" t="e">
        <f t="shared" si="21"/>
        <v>#DIV/0!</v>
      </c>
      <c r="W18" s="4" t="e">
        <f t="shared" si="21"/>
        <v>#DIV/0!</v>
      </c>
      <c r="X18" s="4" t="e">
        <f t="shared" si="21"/>
        <v>#DIV/0!</v>
      </c>
      <c r="Y18" s="4" t="e">
        <f t="shared" si="21"/>
        <v>#DIV/0!</v>
      </c>
      <c r="Z18" s="4" t="e">
        <f t="shared" si="21"/>
        <v>#DIV/0!</v>
      </c>
      <c r="AA18" s="4" t="e">
        <f t="shared" si="21"/>
        <v>#DIV/0!</v>
      </c>
      <c r="AB18" s="4" t="e">
        <f t="shared" si="21"/>
        <v>#DIV/0!</v>
      </c>
      <c r="AC18" s="4" t="e">
        <f t="shared" si="21"/>
        <v>#DIV/0!</v>
      </c>
      <c r="AD18" s="4" t="e">
        <f t="shared" si="21"/>
        <v>#DIV/0!</v>
      </c>
      <c r="AE18" s="4" t="e">
        <f t="shared" si="21"/>
        <v>#DIV/0!</v>
      </c>
      <c r="AF18" s="4" t="e">
        <f t="shared" si="21"/>
        <v>#DIV/0!</v>
      </c>
      <c r="AG18" s="4" t="e">
        <f t="shared" si="21"/>
        <v>#DIV/0!</v>
      </c>
      <c r="AH18" s="4" t="e">
        <f t="shared" si="21"/>
        <v>#DIV/0!</v>
      </c>
      <c r="AI18" s="4" t="e">
        <f t="shared" si="21"/>
        <v>#DIV/0!</v>
      </c>
      <c r="AJ18" s="4" t="e">
        <f t="shared" si="21"/>
        <v>#DIV/0!</v>
      </c>
      <c r="AK18" s="4" t="e">
        <f t="shared" si="21"/>
        <v>#DIV/0!</v>
      </c>
      <c r="AL18" s="4" t="e">
        <f t="shared" si="21"/>
        <v>#DIV/0!</v>
      </c>
      <c r="AM18" s="4" t="e">
        <f t="shared" si="21"/>
        <v>#DIV/0!</v>
      </c>
      <c r="AN18" s="4" t="e">
        <f t="shared" si="21"/>
        <v>#DIV/0!</v>
      </c>
      <c r="AO18" s="4" t="e">
        <f t="shared" si="21"/>
        <v>#DIV/0!</v>
      </c>
      <c r="AP18" s="4" t="e">
        <f t="shared" si="21"/>
        <v>#DIV/0!</v>
      </c>
      <c r="AQ18" s="4" t="e">
        <f t="shared" si="21"/>
        <v>#DIV/0!</v>
      </c>
      <c r="AR18" s="4" t="e">
        <f t="shared" si="21"/>
        <v>#DIV/0!</v>
      </c>
      <c r="AS18" s="4" t="e">
        <f t="shared" si="21"/>
        <v>#DIV/0!</v>
      </c>
      <c r="AT18" s="4" t="e">
        <f t="shared" si="21"/>
        <v>#DIV/0!</v>
      </c>
      <c r="AU18" s="4" t="e">
        <f t="shared" si="21"/>
        <v>#DIV/0!</v>
      </c>
      <c r="AV18" s="4" t="e">
        <f t="shared" si="21"/>
        <v>#DIV/0!</v>
      </c>
      <c r="AW18" s="4" t="e">
        <f t="shared" si="21"/>
        <v>#DIV/0!</v>
      </c>
      <c r="AX18" s="4" t="e">
        <f t="shared" si="21"/>
        <v>#DIV/0!</v>
      </c>
      <c r="AY18" s="4" t="e">
        <f t="shared" si="21"/>
        <v>#DIV/0!</v>
      </c>
      <c r="AZ18" s="4" t="e">
        <f t="shared" si="21"/>
        <v>#DIV/0!</v>
      </c>
      <c r="BA18" s="4" t="e">
        <f t="shared" si="21"/>
        <v>#DIV/0!</v>
      </c>
      <c r="BB18" s="4" t="e">
        <f t="shared" si="21"/>
        <v>#DIV/0!</v>
      </c>
      <c r="BC18" s="4" t="e">
        <f t="shared" si="21"/>
        <v>#DIV/0!</v>
      </c>
      <c r="BD18" s="4" t="e">
        <f t="shared" si="21"/>
        <v>#DIV/0!</v>
      </c>
      <c r="BE18" s="4" t="e">
        <f t="shared" si="21"/>
        <v>#DIV/0!</v>
      </c>
      <c r="BF18" s="4" t="e">
        <f t="shared" si="21"/>
        <v>#DIV/0!</v>
      </c>
      <c r="BG18" s="4" t="e">
        <f t="shared" si="21"/>
        <v>#DIV/0!</v>
      </c>
      <c r="BH18" s="4" t="e">
        <f t="shared" si="21"/>
        <v>#DIV/0!</v>
      </c>
      <c r="BI18" s="4" t="e">
        <f t="shared" si="21"/>
        <v>#DIV/0!</v>
      </c>
      <c r="BJ18" s="4" t="e">
        <f t="shared" si="21"/>
        <v>#DIV/0!</v>
      </c>
      <c r="BK18" s="4" t="e">
        <f t="shared" si="21"/>
        <v>#DIV/0!</v>
      </c>
      <c r="BL18" s="4" t="e">
        <f t="shared" si="21"/>
        <v>#DIV/0!</v>
      </c>
      <c r="BM18" s="4" t="e">
        <f t="shared" si="21"/>
        <v>#DIV/0!</v>
      </c>
      <c r="BN18" s="4" t="e">
        <f t="shared" si="21"/>
        <v>#DIV/0!</v>
      </c>
      <c r="BO18" s="4" t="e">
        <f t="shared" ref="BO18:DZ18" si="22">BO14/BO4</f>
        <v>#DIV/0!</v>
      </c>
      <c r="BP18" s="4" t="e">
        <f t="shared" si="22"/>
        <v>#DIV/0!</v>
      </c>
      <c r="BQ18" s="4" t="e">
        <f t="shared" si="22"/>
        <v>#DIV/0!</v>
      </c>
      <c r="BR18" s="4" t="e">
        <f t="shared" si="22"/>
        <v>#DIV/0!</v>
      </c>
      <c r="BS18" s="4" t="e">
        <f t="shared" si="22"/>
        <v>#DIV/0!</v>
      </c>
      <c r="BT18" s="4" t="e">
        <f t="shared" si="22"/>
        <v>#DIV/0!</v>
      </c>
      <c r="BU18" s="4" t="e">
        <f t="shared" si="22"/>
        <v>#DIV/0!</v>
      </c>
      <c r="BV18" s="4" t="e">
        <f t="shared" si="22"/>
        <v>#DIV/0!</v>
      </c>
      <c r="BW18" s="4" t="e">
        <f t="shared" si="22"/>
        <v>#DIV/0!</v>
      </c>
      <c r="BX18" s="4" t="e">
        <f t="shared" si="22"/>
        <v>#DIV/0!</v>
      </c>
      <c r="BY18" s="4" t="e">
        <f t="shared" si="22"/>
        <v>#DIV/0!</v>
      </c>
      <c r="BZ18" s="4" t="e">
        <f t="shared" si="22"/>
        <v>#DIV/0!</v>
      </c>
      <c r="CA18" s="4" t="e">
        <f t="shared" si="22"/>
        <v>#DIV/0!</v>
      </c>
      <c r="CB18" s="4" t="e">
        <f t="shared" si="22"/>
        <v>#DIV/0!</v>
      </c>
      <c r="CC18" s="4" t="e">
        <f t="shared" si="22"/>
        <v>#DIV/0!</v>
      </c>
      <c r="CD18" s="4" t="e">
        <f t="shared" si="22"/>
        <v>#DIV/0!</v>
      </c>
      <c r="CE18" s="4" t="e">
        <f t="shared" si="22"/>
        <v>#DIV/0!</v>
      </c>
      <c r="CF18" s="4" t="e">
        <f t="shared" si="22"/>
        <v>#DIV/0!</v>
      </c>
      <c r="CG18" s="4" t="e">
        <f t="shared" si="22"/>
        <v>#DIV/0!</v>
      </c>
      <c r="CH18" s="4" t="e">
        <f t="shared" si="22"/>
        <v>#DIV/0!</v>
      </c>
      <c r="CI18" s="4" t="e">
        <f t="shared" si="22"/>
        <v>#DIV/0!</v>
      </c>
      <c r="CJ18" s="4" t="e">
        <f t="shared" si="22"/>
        <v>#DIV/0!</v>
      </c>
      <c r="CK18" s="4" t="e">
        <f t="shared" si="22"/>
        <v>#DIV/0!</v>
      </c>
      <c r="CL18" s="4" t="e">
        <f t="shared" si="22"/>
        <v>#DIV/0!</v>
      </c>
      <c r="CM18" s="4" t="e">
        <f t="shared" si="22"/>
        <v>#DIV/0!</v>
      </c>
      <c r="CN18" s="4" t="e">
        <f t="shared" si="22"/>
        <v>#DIV/0!</v>
      </c>
      <c r="CO18" s="4" t="e">
        <f t="shared" si="22"/>
        <v>#DIV/0!</v>
      </c>
      <c r="CP18" s="4" t="e">
        <f t="shared" si="22"/>
        <v>#DIV/0!</v>
      </c>
      <c r="CQ18" s="4" t="e">
        <f t="shared" si="22"/>
        <v>#DIV/0!</v>
      </c>
      <c r="CR18" s="4" t="e">
        <f t="shared" si="22"/>
        <v>#DIV/0!</v>
      </c>
      <c r="CS18" s="4" t="e">
        <f t="shared" si="22"/>
        <v>#DIV/0!</v>
      </c>
      <c r="CT18" s="4" t="e">
        <f t="shared" si="22"/>
        <v>#DIV/0!</v>
      </c>
      <c r="CU18" s="4" t="e">
        <f t="shared" si="22"/>
        <v>#DIV/0!</v>
      </c>
      <c r="CV18" s="4" t="e">
        <f t="shared" si="22"/>
        <v>#DIV/0!</v>
      </c>
      <c r="CW18" s="4" t="e">
        <f t="shared" si="22"/>
        <v>#DIV/0!</v>
      </c>
      <c r="CX18" s="4" t="e">
        <f t="shared" si="22"/>
        <v>#DIV/0!</v>
      </c>
      <c r="CY18" s="4" t="e">
        <f t="shared" si="22"/>
        <v>#DIV/0!</v>
      </c>
      <c r="CZ18" s="4" t="e">
        <f t="shared" si="22"/>
        <v>#DIV/0!</v>
      </c>
      <c r="DA18" s="4" t="e">
        <f t="shared" si="22"/>
        <v>#DIV/0!</v>
      </c>
      <c r="DB18" s="4" t="e">
        <f t="shared" si="22"/>
        <v>#DIV/0!</v>
      </c>
      <c r="DC18" s="4" t="e">
        <f t="shared" si="22"/>
        <v>#DIV/0!</v>
      </c>
      <c r="DD18" s="4" t="e">
        <f t="shared" si="22"/>
        <v>#DIV/0!</v>
      </c>
      <c r="DE18" s="4" t="e">
        <f t="shared" si="22"/>
        <v>#DIV/0!</v>
      </c>
      <c r="DF18" s="4" t="e">
        <f t="shared" si="22"/>
        <v>#DIV/0!</v>
      </c>
      <c r="DG18" s="4" t="e">
        <f t="shared" si="22"/>
        <v>#DIV/0!</v>
      </c>
      <c r="DH18" s="4" t="e">
        <f t="shared" si="22"/>
        <v>#DIV/0!</v>
      </c>
      <c r="DI18" s="4" t="e">
        <f t="shared" si="22"/>
        <v>#DIV/0!</v>
      </c>
      <c r="DJ18" s="4" t="e">
        <f t="shared" si="22"/>
        <v>#DIV/0!</v>
      </c>
      <c r="DK18" s="4" t="e">
        <f t="shared" si="22"/>
        <v>#DIV/0!</v>
      </c>
      <c r="DL18" s="4" t="e">
        <f t="shared" si="22"/>
        <v>#DIV/0!</v>
      </c>
      <c r="DM18" s="4" t="e">
        <f t="shared" si="22"/>
        <v>#DIV/0!</v>
      </c>
      <c r="DN18" s="4" t="e">
        <f t="shared" si="22"/>
        <v>#DIV/0!</v>
      </c>
      <c r="DO18" s="4" t="e">
        <f t="shared" si="22"/>
        <v>#DIV/0!</v>
      </c>
      <c r="DP18" s="4" t="e">
        <f t="shared" si="22"/>
        <v>#DIV/0!</v>
      </c>
      <c r="DQ18" s="4" t="e">
        <f t="shared" si="22"/>
        <v>#DIV/0!</v>
      </c>
      <c r="DR18" s="4" t="e">
        <f t="shared" si="22"/>
        <v>#DIV/0!</v>
      </c>
      <c r="DS18" s="4" t="e">
        <f t="shared" si="22"/>
        <v>#DIV/0!</v>
      </c>
      <c r="DT18" s="4" t="e">
        <f t="shared" si="22"/>
        <v>#DIV/0!</v>
      </c>
      <c r="DU18" s="4" t="e">
        <f t="shared" si="22"/>
        <v>#DIV/0!</v>
      </c>
      <c r="DV18" s="4" t="e">
        <f t="shared" si="22"/>
        <v>#DIV/0!</v>
      </c>
      <c r="DW18" s="4" t="e">
        <f t="shared" si="22"/>
        <v>#DIV/0!</v>
      </c>
      <c r="DX18" s="4" t="e">
        <f t="shared" si="22"/>
        <v>#DIV/0!</v>
      </c>
      <c r="DY18" s="4" t="e">
        <f t="shared" si="22"/>
        <v>#DIV/0!</v>
      </c>
      <c r="DZ18" s="4" t="e">
        <f t="shared" si="22"/>
        <v>#DIV/0!</v>
      </c>
      <c r="EA18" s="4" t="e">
        <f t="shared" ref="EA18:FA18" si="23">EA14/EA4</f>
        <v>#DIV/0!</v>
      </c>
      <c r="EB18" s="4" t="e">
        <f t="shared" si="23"/>
        <v>#DIV/0!</v>
      </c>
      <c r="EC18" s="4" t="e">
        <f t="shared" si="23"/>
        <v>#DIV/0!</v>
      </c>
      <c r="ED18" s="4" t="e">
        <f t="shared" si="23"/>
        <v>#DIV/0!</v>
      </c>
      <c r="EE18" s="4" t="e">
        <f t="shared" si="23"/>
        <v>#DIV/0!</v>
      </c>
      <c r="EF18" s="4" t="e">
        <f t="shared" si="23"/>
        <v>#DIV/0!</v>
      </c>
      <c r="EG18" s="4" t="e">
        <f t="shared" si="23"/>
        <v>#DIV/0!</v>
      </c>
      <c r="EH18" s="4" t="e">
        <f t="shared" si="23"/>
        <v>#DIV/0!</v>
      </c>
      <c r="EI18" s="4" t="e">
        <f t="shared" si="23"/>
        <v>#DIV/0!</v>
      </c>
      <c r="EJ18" s="4" t="e">
        <f t="shared" si="23"/>
        <v>#DIV/0!</v>
      </c>
      <c r="EK18" s="4" t="e">
        <f t="shared" si="23"/>
        <v>#DIV/0!</v>
      </c>
      <c r="EL18" s="4" t="e">
        <f t="shared" si="23"/>
        <v>#DIV/0!</v>
      </c>
      <c r="EM18" s="4" t="e">
        <f t="shared" si="23"/>
        <v>#DIV/0!</v>
      </c>
      <c r="EN18" s="4" t="e">
        <f t="shared" si="23"/>
        <v>#DIV/0!</v>
      </c>
      <c r="EO18" s="4" t="e">
        <f t="shared" si="23"/>
        <v>#DIV/0!</v>
      </c>
      <c r="EP18" s="4" t="e">
        <f t="shared" si="23"/>
        <v>#DIV/0!</v>
      </c>
      <c r="EQ18" s="4" t="e">
        <f t="shared" si="23"/>
        <v>#DIV/0!</v>
      </c>
      <c r="ER18" s="4" t="e">
        <f t="shared" si="23"/>
        <v>#DIV/0!</v>
      </c>
      <c r="ES18" s="4" t="e">
        <f t="shared" si="23"/>
        <v>#DIV/0!</v>
      </c>
      <c r="ET18" s="4" t="e">
        <f t="shared" si="23"/>
        <v>#DIV/0!</v>
      </c>
      <c r="EU18" s="4" t="e">
        <f t="shared" si="23"/>
        <v>#DIV/0!</v>
      </c>
      <c r="EV18" s="4" t="e">
        <f t="shared" si="23"/>
        <v>#DIV/0!</v>
      </c>
      <c r="EW18" s="4" t="e">
        <f t="shared" si="23"/>
        <v>#DIV/0!</v>
      </c>
      <c r="EX18" s="4" t="e">
        <f t="shared" si="23"/>
        <v>#DIV/0!</v>
      </c>
      <c r="EY18" s="4" t="e">
        <f t="shared" si="23"/>
        <v>#DIV/0!</v>
      </c>
      <c r="EZ18" s="4" t="e">
        <f t="shared" si="23"/>
        <v>#DIV/0!</v>
      </c>
      <c r="FA18" s="4" t="e">
        <f t="shared" si="23"/>
        <v>#DIV/0!</v>
      </c>
    </row>
    <row r="19" spans="1:157" x14ac:dyDescent="0.25">
      <c r="A19" s="135" t="s">
        <v>10</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row>
    <row r="20" spans="1:157" x14ac:dyDescent="0.25">
      <c r="A20" s="11" t="s">
        <v>150</v>
      </c>
      <c r="B20" s="7" t="e">
        <f>(Inputs!B7*(1-Inputs!B13))-'Output Farm Sub-populations'!B7</f>
        <v>#DIV/0!</v>
      </c>
      <c r="C20" s="7">
        <f>(Inputs!C7*(1-Inputs!C13))-'Output Farm Sub-populations'!C7</f>
        <v>0</v>
      </c>
      <c r="D20" s="7">
        <f>(Inputs!D7*(1-Inputs!D13))-'Output Farm Sub-populations'!D7</f>
        <v>0</v>
      </c>
      <c r="E20" s="7">
        <f>(Inputs!E7*(1-Inputs!E13))-'Output Farm Sub-populations'!E7</f>
        <v>0</v>
      </c>
      <c r="F20" s="7">
        <f>(Inputs!F7*(1-Inputs!F13))-'Output Farm Sub-populations'!F7</f>
        <v>0</v>
      </c>
      <c r="G20" s="7">
        <f>(Inputs!G7*(1-Inputs!G13))-'Output Farm Sub-populations'!G7</f>
        <v>0</v>
      </c>
      <c r="H20" s="7">
        <f>(Inputs!H7*(1-Inputs!H13))-'Output Farm Sub-populations'!H7</f>
        <v>0</v>
      </c>
      <c r="I20" s="7">
        <f>(Inputs!I7*(1-Inputs!I13))-'Output Farm Sub-populations'!I7</f>
        <v>0</v>
      </c>
      <c r="J20" s="7">
        <f>(Inputs!J7*(1-Inputs!J13))-'Output Farm Sub-populations'!J7</f>
        <v>0</v>
      </c>
      <c r="K20" s="7">
        <f>(Inputs!K7*(1-Inputs!K13))-'Output Farm Sub-populations'!K7</f>
        <v>0</v>
      </c>
      <c r="L20" s="7">
        <f>(Inputs!L7*(1-Inputs!L13))-'Output Farm Sub-populations'!L7</f>
        <v>0</v>
      </c>
      <c r="M20" s="7">
        <f>(Inputs!M7*(1-Inputs!M13))-'Output Farm Sub-populations'!M7</f>
        <v>0</v>
      </c>
      <c r="N20" s="7">
        <f>(Inputs!N7*(1-Inputs!N13))-'Output Farm Sub-populations'!N7</f>
        <v>0</v>
      </c>
      <c r="O20" s="7">
        <f>(Inputs!O7*(1-Inputs!O13))-'Output Farm Sub-populations'!O7</f>
        <v>0</v>
      </c>
      <c r="P20" s="7">
        <f>(Inputs!P7*(1-Inputs!P13))-'Output Farm Sub-populations'!P7</f>
        <v>0</v>
      </c>
      <c r="Q20" s="7">
        <f>(Inputs!Q7*(1-Inputs!Q13))-'Output Farm Sub-populations'!Q7</f>
        <v>0</v>
      </c>
      <c r="R20" s="7">
        <f>(Inputs!R7*(1-Inputs!R13))-'Output Farm Sub-populations'!R7</f>
        <v>0</v>
      </c>
      <c r="S20" s="7">
        <f>(Inputs!S7*(1-Inputs!S13))-'Output Farm Sub-populations'!S7</f>
        <v>0</v>
      </c>
      <c r="T20" s="7">
        <f>(Inputs!T7*(1-Inputs!T13))-'Output Farm Sub-populations'!T7</f>
        <v>0</v>
      </c>
      <c r="U20" s="7">
        <f>(Inputs!U7*(1-Inputs!U13))-'Output Farm Sub-populations'!U7</f>
        <v>0</v>
      </c>
      <c r="V20" s="7">
        <f>(Inputs!V7*(1-Inputs!V13))-'Output Farm Sub-populations'!V7</f>
        <v>0</v>
      </c>
      <c r="W20" s="7">
        <f>(Inputs!W7*(1-Inputs!W13))-'Output Farm Sub-populations'!W7</f>
        <v>0</v>
      </c>
      <c r="X20" s="7">
        <f>(Inputs!X7*(1-Inputs!X13))-'Output Farm Sub-populations'!X7</f>
        <v>0</v>
      </c>
      <c r="Y20" s="7">
        <f>(Inputs!Y7*(1-Inputs!Y13))-'Output Farm Sub-populations'!Y7</f>
        <v>0</v>
      </c>
      <c r="Z20" s="7">
        <f>(Inputs!Z7*(1-Inputs!Z13))-'Output Farm Sub-populations'!Z7</f>
        <v>0</v>
      </c>
      <c r="AA20" s="7">
        <f>(Inputs!AA7*(1-Inputs!AA13))-'Output Farm Sub-populations'!AA7</f>
        <v>0</v>
      </c>
      <c r="AB20" s="7">
        <f>(Inputs!AB7*(1-Inputs!AB13))-'Output Farm Sub-populations'!AB7</f>
        <v>0</v>
      </c>
      <c r="AC20" s="7">
        <f>(Inputs!AC7*(1-Inputs!AC13))-'Output Farm Sub-populations'!AC7</f>
        <v>0</v>
      </c>
      <c r="AD20" s="7">
        <f>(Inputs!AD7*(1-Inputs!AD13))-'Output Farm Sub-populations'!AD7</f>
        <v>0</v>
      </c>
      <c r="AE20" s="7">
        <f>(Inputs!AE7*(1-Inputs!AE13))-'Output Farm Sub-populations'!AE7</f>
        <v>0</v>
      </c>
      <c r="AF20" s="7">
        <f>(Inputs!AF7*(1-Inputs!AF13))-'Output Farm Sub-populations'!AF7</f>
        <v>0</v>
      </c>
      <c r="AG20" s="7">
        <f>(Inputs!AG7*(1-Inputs!AG13))-'Output Farm Sub-populations'!AG7</f>
        <v>0</v>
      </c>
      <c r="AH20" s="7">
        <f>(Inputs!AH7*(1-Inputs!AH13))-'Output Farm Sub-populations'!AH7</f>
        <v>0</v>
      </c>
      <c r="AI20" s="7">
        <f>(Inputs!AI7*(1-Inputs!AI13))-'Output Farm Sub-populations'!AI7</f>
        <v>0</v>
      </c>
      <c r="AJ20" s="7">
        <f>(Inputs!AJ7*(1-Inputs!AJ13))-'Output Farm Sub-populations'!AJ7</f>
        <v>0</v>
      </c>
      <c r="AK20" s="7">
        <f>(Inputs!AK7*(1-Inputs!AK13))-'Output Farm Sub-populations'!AK7</f>
        <v>0</v>
      </c>
      <c r="AL20" s="7">
        <f>(Inputs!AL7*(1-Inputs!AL13))-'Output Farm Sub-populations'!AL7</f>
        <v>0</v>
      </c>
      <c r="AM20" s="7">
        <f>(Inputs!AM7*(1-Inputs!AM13))-'Output Farm Sub-populations'!AM7</f>
        <v>0</v>
      </c>
      <c r="AN20" s="7">
        <f>(Inputs!AN7*(1-Inputs!AN13))-'Output Farm Sub-populations'!AN7</f>
        <v>0</v>
      </c>
      <c r="AO20" s="7">
        <f>(Inputs!AO7*(1-Inputs!AO13))-'Output Farm Sub-populations'!AO7</f>
        <v>0</v>
      </c>
      <c r="AP20" s="7">
        <f>(Inputs!AP7*(1-Inputs!AP13))-'Output Farm Sub-populations'!AP7</f>
        <v>0</v>
      </c>
      <c r="AQ20" s="7">
        <f>(Inputs!AQ7*(1-Inputs!AQ13))-'Output Farm Sub-populations'!AQ7</f>
        <v>0</v>
      </c>
      <c r="AR20" s="7">
        <f>(Inputs!AR7*(1-Inputs!AR13))-'Output Farm Sub-populations'!AR7</f>
        <v>0</v>
      </c>
      <c r="AS20" s="7">
        <f>(Inputs!AS7*(1-Inputs!AS13))-'Output Farm Sub-populations'!AS7</f>
        <v>0</v>
      </c>
      <c r="AT20" s="7">
        <f>(Inputs!AT7*(1-Inputs!AT13))-'Output Farm Sub-populations'!AT7</f>
        <v>0</v>
      </c>
      <c r="AU20" s="7">
        <f>(Inputs!AU7*(1-Inputs!AU13))-'Output Farm Sub-populations'!AU7</f>
        <v>0</v>
      </c>
      <c r="AV20" s="7">
        <f>(Inputs!AV7*(1-Inputs!AV13))-'Output Farm Sub-populations'!AV7</f>
        <v>0</v>
      </c>
      <c r="AW20" s="7">
        <f>(Inputs!AW7*(1-Inputs!AW13))-'Output Farm Sub-populations'!AW7</f>
        <v>0</v>
      </c>
      <c r="AX20" s="7">
        <f>(Inputs!AX7*(1-Inputs!AX13))-'Output Farm Sub-populations'!AX7</f>
        <v>0</v>
      </c>
      <c r="AY20" s="7">
        <f>(Inputs!AY7*(1-Inputs!AY13))-'Output Farm Sub-populations'!AY7</f>
        <v>0</v>
      </c>
      <c r="AZ20" s="7">
        <f>(Inputs!AZ7*(1-Inputs!AZ13))-'Output Farm Sub-populations'!AZ7</f>
        <v>0</v>
      </c>
      <c r="BA20" s="7">
        <f>(Inputs!BA7*(1-Inputs!BA13))-'Output Farm Sub-populations'!BA7</f>
        <v>0</v>
      </c>
      <c r="BB20" s="7">
        <f>(Inputs!BB7*(1-Inputs!BB13))-'Output Farm Sub-populations'!BB7</f>
        <v>0</v>
      </c>
      <c r="BC20" s="7">
        <f>(Inputs!BC7*(1-Inputs!BC13))-'Output Farm Sub-populations'!BC7</f>
        <v>0</v>
      </c>
      <c r="BD20" s="7">
        <f>(Inputs!BD7*(1-Inputs!BD13))-'Output Farm Sub-populations'!BD7</f>
        <v>0</v>
      </c>
      <c r="BE20" s="7">
        <f>(Inputs!BE7*(1-Inputs!BE13))-'Output Farm Sub-populations'!BE7</f>
        <v>0</v>
      </c>
      <c r="BF20" s="7">
        <f>(Inputs!BF7*(1-Inputs!BF13))-'Output Farm Sub-populations'!BF7</f>
        <v>0</v>
      </c>
      <c r="BG20" s="7">
        <f>(Inputs!BG7*(1-Inputs!BG13))-'Output Farm Sub-populations'!BG7</f>
        <v>0</v>
      </c>
      <c r="BH20" s="7">
        <f>(Inputs!BH7*(1-Inputs!BH13))-'Output Farm Sub-populations'!BH7</f>
        <v>0</v>
      </c>
      <c r="BI20" s="7">
        <f>(Inputs!BI7*(1-Inputs!BI13))-'Output Farm Sub-populations'!BI7</f>
        <v>0</v>
      </c>
      <c r="BJ20" s="7">
        <f>(Inputs!BJ7*(1-Inputs!BJ13))-'Output Farm Sub-populations'!BJ7</f>
        <v>0</v>
      </c>
      <c r="BK20" s="7">
        <f>(Inputs!BK7*(1-Inputs!BK13))-'Output Farm Sub-populations'!BK7</f>
        <v>0</v>
      </c>
      <c r="BL20" s="7">
        <f>(Inputs!BL7*(1-Inputs!BL13))-'Output Farm Sub-populations'!BL7</f>
        <v>0</v>
      </c>
      <c r="BM20" s="7">
        <f>(Inputs!BM7*(1-Inputs!BM13))-'Output Farm Sub-populations'!BM7</f>
        <v>0</v>
      </c>
      <c r="BN20" s="7">
        <f>(Inputs!BN7*(1-Inputs!BN13))-'Output Farm Sub-populations'!BN7</f>
        <v>0</v>
      </c>
      <c r="BO20" s="7">
        <f>(Inputs!BO7*(1-Inputs!BO13))-'Output Farm Sub-populations'!BO7</f>
        <v>0</v>
      </c>
      <c r="BP20" s="7">
        <f>(Inputs!BP7*(1-Inputs!BP13))-'Output Farm Sub-populations'!BP7</f>
        <v>0</v>
      </c>
      <c r="BQ20" s="7">
        <f>(Inputs!BQ7*(1-Inputs!BQ13))-'Output Farm Sub-populations'!BQ7</f>
        <v>0</v>
      </c>
      <c r="BR20" s="7">
        <f>(Inputs!BR7*(1-Inputs!BR13))-'Output Farm Sub-populations'!BR7</f>
        <v>0</v>
      </c>
      <c r="BS20" s="7">
        <f>(Inputs!BS7*(1-Inputs!BS13))-'Output Farm Sub-populations'!BS7</f>
        <v>0</v>
      </c>
      <c r="BT20" s="7">
        <f>(Inputs!BT7*(1-Inputs!BT13))-'Output Farm Sub-populations'!BT7</f>
        <v>0</v>
      </c>
      <c r="BU20" s="7">
        <f>(Inputs!BU7*(1-Inputs!BU13))-'Output Farm Sub-populations'!BU7</f>
        <v>0</v>
      </c>
      <c r="BV20" s="7">
        <f>(Inputs!BV7*(1-Inputs!BV13))-'Output Farm Sub-populations'!BV7</f>
        <v>0</v>
      </c>
      <c r="BW20" s="7">
        <f>(Inputs!BW7*(1-Inputs!BW13))-'Output Farm Sub-populations'!BW7</f>
        <v>0</v>
      </c>
      <c r="BX20" s="7">
        <f>(Inputs!BX7*(1-Inputs!BX13))-'Output Farm Sub-populations'!BX7</f>
        <v>0</v>
      </c>
      <c r="BY20" s="7">
        <f>(Inputs!BY7*(1-Inputs!BY13))-'Output Farm Sub-populations'!BY7</f>
        <v>0</v>
      </c>
      <c r="BZ20" s="7">
        <f>(Inputs!BZ7*(1-Inputs!BZ13))-'Output Farm Sub-populations'!BZ7</f>
        <v>0</v>
      </c>
      <c r="CA20" s="7">
        <f>(Inputs!CA7*(1-Inputs!CA13))-'Output Farm Sub-populations'!CA7</f>
        <v>0</v>
      </c>
      <c r="CB20" s="7">
        <f>(Inputs!CB7*(1-Inputs!CB13))-'Output Farm Sub-populations'!CB7</f>
        <v>0</v>
      </c>
      <c r="CC20" s="7">
        <f>(Inputs!CC7*(1-Inputs!CC13))-'Output Farm Sub-populations'!CC7</f>
        <v>0</v>
      </c>
      <c r="CD20" s="7">
        <f>(Inputs!CD7*(1-Inputs!CD13))-'Output Farm Sub-populations'!CD7</f>
        <v>0</v>
      </c>
      <c r="CE20" s="7">
        <f>(Inputs!CE7*(1-Inputs!CE13))-'Output Farm Sub-populations'!CE7</f>
        <v>0</v>
      </c>
      <c r="CF20" s="7">
        <f>(Inputs!CF7*(1-Inputs!CF13))-'Output Farm Sub-populations'!CF7</f>
        <v>0</v>
      </c>
      <c r="CG20" s="7">
        <f>(Inputs!CG7*(1-Inputs!CG13))-'Output Farm Sub-populations'!CG7</f>
        <v>0</v>
      </c>
      <c r="CH20" s="7">
        <f>(Inputs!CH7*(1-Inputs!CH13))-'Output Farm Sub-populations'!CH7</f>
        <v>0</v>
      </c>
      <c r="CI20" s="7">
        <f>(Inputs!CI7*(1-Inputs!CI13))-'Output Farm Sub-populations'!CI7</f>
        <v>0</v>
      </c>
      <c r="CJ20" s="7">
        <f>(Inputs!CJ7*(1-Inputs!CJ13))-'Output Farm Sub-populations'!CJ7</f>
        <v>0</v>
      </c>
      <c r="CK20" s="7">
        <f>(Inputs!CK7*(1-Inputs!CK13))-'Output Farm Sub-populations'!CK7</f>
        <v>0</v>
      </c>
      <c r="CL20" s="7">
        <f>(Inputs!CL7*(1-Inputs!CL13))-'Output Farm Sub-populations'!CL7</f>
        <v>0</v>
      </c>
      <c r="CM20" s="7">
        <f>(Inputs!CM7*(1-Inputs!CM13))-'Output Farm Sub-populations'!CM7</f>
        <v>0</v>
      </c>
      <c r="CN20" s="7">
        <f>(Inputs!CN7*(1-Inputs!CN13))-'Output Farm Sub-populations'!CN7</f>
        <v>0</v>
      </c>
      <c r="CO20" s="7">
        <f>(Inputs!CO7*(1-Inputs!CO13))-'Output Farm Sub-populations'!CO7</f>
        <v>0</v>
      </c>
      <c r="CP20" s="7">
        <f>(Inputs!CP7*(1-Inputs!CP13))-'Output Farm Sub-populations'!CP7</f>
        <v>0</v>
      </c>
      <c r="CQ20" s="7">
        <f>(Inputs!CQ7*(1-Inputs!CQ13))-'Output Farm Sub-populations'!CQ7</f>
        <v>0</v>
      </c>
      <c r="CR20" s="7">
        <f>(Inputs!CR7*(1-Inputs!CR13))-'Output Farm Sub-populations'!CR7</f>
        <v>0</v>
      </c>
      <c r="CS20" s="7">
        <f>(Inputs!CS7*(1-Inputs!CS13))-'Output Farm Sub-populations'!CS7</f>
        <v>0</v>
      </c>
      <c r="CT20" s="7">
        <f>(Inputs!CT7*(1-Inputs!CT13))-'Output Farm Sub-populations'!CT7</f>
        <v>0</v>
      </c>
      <c r="CU20" s="7">
        <f>(Inputs!CU7*(1-Inputs!CU13))-'Output Farm Sub-populations'!CU7</f>
        <v>0</v>
      </c>
      <c r="CV20" s="7">
        <f>(Inputs!CV7*(1-Inputs!CV13))-'Output Farm Sub-populations'!CV7</f>
        <v>0</v>
      </c>
      <c r="CW20" s="7">
        <f>(Inputs!CW7*(1-Inputs!CW13))-'Output Farm Sub-populations'!CW7</f>
        <v>0</v>
      </c>
      <c r="CX20" s="7">
        <f>(Inputs!CX7*(1-Inputs!CX13))-'Output Farm Sub-populations'!CX7</f>
        <v>0</v>
      </c>
      <c r="CY20" s="7">
        <f>(Inputs!CY7*(1-Inputs!CY13))-'Output Farm Sub-populations'!CY7</f>
        <v>0</v>
      </c>
      <c r="CZ20" s="7">
        <f>(Inputs!CZ7*(1-Inputs!CZ13))-'Output Farm Sub-populations'!CZ7</f>
        <v>0</v>
      </c>
      <c r="DA20" s="7">
        <f>(Inputs!DA7*(1-Inputs!DA13))-'Output Farm Sub-populations'!DA7</f>
        <v>0</v>
      </c>
      <c r="DB20" s="7">
        <f>(Inputs!DB7*(1-Inputs!DB13))-'Output Farm Sub-populations'!DB7</f>
        <v>0</v>
      </c>
      <c r="DC20" s="7">
        <f>(Inputs!DC7*(1-Inputs!DC13))-'Output Farm Sub-populations'!DC7</f>
        <v>0</v>
      </c>
      <c r="DD20" s="7">
        <f>(Inputs!DD7*(1-Inputs!DD13))-'Output Farm Sub-populations'!DD7</f>
        <v>0</v>
      </c>
      <c r="DE20" s="7">
        <f>(Inputs!DE7*(1-Inputs!DE13))-'Output Farm Sub-populations'!DE7</f>
        <v>0</v>
      </c>
      <c r="DF20" s="7">
        <f>(Inputs!DF7*(1-Inputs!DF13))-'Output Farm Sub-populations'!DF7</f>
        <v>0</v>
      </c>
      <c r="DG20" s="7">
        <f>(Inputs!DG7*(1-Inputs!DG13))-'Output Farm Sub-populations'!DG7</f>
        <v>0</v>
      </c>
      <c r="DH20" s="7">
        <f>(Inputs!DH7*(1-Inputs!DH13))-'Output Farm Sub-populations'!DH7</f>
        <v>0</v>
      </c>
      <c r="DI20" s="7">
        <f>(Inputs!DI7*(1-Inputs!DI13))-'Output Farm Sub-populations'!DI7</f>
        <v>0</v>
      </c>
      <c r="DJ20" s="7">
        <f>(Inputs!DJ7*(1-Inputs!DJ13))-'Output Farm Sub-populations'!DJ7</f>
        <v>0</v>
      </c>
      <c r="DK20" s="7">
        <f>(Inputs!DK7*(1-Inputs!DK13))-'Output Farm Sub-populations'!DK7</f>
        <v>0</v>
      </c>
      <c r="DL20" s="7">
        <f>(Inputs!DL7*(1-Inputs!DL13))-'Output Farm Sub-populations'!DL7</f>
        <v>0</v>
      </c>
      <c r="DM20" s="7">
        <f>(Inputs!DM7*(1-Inputs!DM13))-'Output Farm Sub-populations'!DM7</f>
        <v>0</v>
      </c>
      <c r="DN20" s="7">
        <f>(Inputs!DN7*(1-Inputs!DN13))-'Output Farm Sub-populations'!DN7</f>
        <v>0</v>
      </c>
      <c r="DO20" s="7">
        <f>(Inputs!DO7*(1-Inputs!DO13))-'Output Farm Sub-populations'!DO7</f>
        <v>0</v>
      </c>
      <c r="DP20" s="7">
        <f>(Inputs!DP7*(1-Inputs!DP13))-'Output Farm Sub-populations'!DP7</f>
        <v>0</v>
      </c>
      <c r="DQ20" s="7">
        <f>(Inputs!DQ7*(1-Inputs!DQ13))-'Output Farm Sub-populations'!DQ7</f>
        <v>0</v>
      </c>
      <c r="DR20" s="7">
        <f>(Inputs!DR7*(1-Inputs!DR13))-'Output Farm Sub-populations'!DR7</f>
        <v>0</v>
      </c>
      <c r="DS20" s="7">
        <f>(Inputs!DS7*(1-Inputs!DS13))-'Output Farm Sub-populations'!DS7</f>
        <v>0</v>
      </c>
      <c r="DT20" s="7">
        <f>(Inputs!DT7*(1-Inputs!DT13))-'Output Farm Sub-populations'!DT7</f>
        <v>0</v>
      </c>
      <c r="DU20" s="7">
        <f>(Inputs!DU7*(1-Inputs!DU13))-'Output Farm Sub-populations'!DU7</f>
        <v>0</v>
      </c>
      <c r="DV20" s="7">
        <f>(Inputs!DV7*(1-Inputs!DV13))-'Output Farm Sub-populations'!DV7</f>
        <v>0</v>
      </c>
      <c r="DW20" s="7">
        <f>(Inputs!DW7*(1-Inputs!DW13))-'Output Farm Sub-populations'!DW7</f>
        <v>0</v>
      </c>
      <c r="DX20" s="7">
        <f>(Inputs!DX7*(1-Inputs!DX13))-'Output Farm Sub-populations'!DX7</f>
        <v>0</v>
      </c>
      <c r="DY20" s="7">
        <f>(Inputs!DY7*(1-Inputs!DY13))-'Output Farm Sub-populations'!DY7</f>
        <v>0</v>
      </c>
      <c r="DZ20" s="7">
        <f>(Inputs!DZ7*(1-Inputs!DZ13))-'Output Farm Sub-populations'!DZ7</f>
        <v>0</v>
      </c>
      <c r="EA20" s="7">
        <f>(Inputs!EA7*(1-Inputs!EA13))-'Output Farm Sub-populations'!EA7</f>
        <v>0</v>
      </c>
      <c r="EB20" s="7">
        <f>(Inputs!EB7*(1-Inputs!EB13))-'Output Farm Sub-populations'!EB7</f>
        <v>0</v>
      </c>
      <c r="EC20" s="7">
        <f>(Inputs!EC7*(1-Inputs!EC13))-'Output Farm Sub-populations'!EC7</f>
        <v>0</v>
      </c>
      <c r="ED20" s="7">
        <f>(Inputs!ED7*(1-Inputs!ED13))-'Output Farm Sub-populations'!ED7</f>
        <v>0</v>
      </c>
      <c r="EE20" s="7">
        <f>(Inputs!EE7*(1-Inputs!EE13))-'Output Farm Sub-populations'!EE7</f>
        <v>0</v>
      </c>
      <c r="EF20" s="7">
        <f>(Inputs!EF7*(1-Inputs!EF13))-'Output Farm Sub-populations'!EF7</f>
        <v>0</v>
      </c>
      <c r="EG20" s="7">
        <f>(Inputs!EG7*(1-Inputs!EG13))-'Output Farm Sub-populations'!EG7</f>
        <v>0</v>
      </c>
      <c r="EH20" s="7">
        <f>(Inputs!EH7*(1-Inputs!EH13))-'Output Farm Sub-populations'!EH7</f>
        <v>0</v>
      </c>
      <c r="EI20" s="7">
        <f>(Inputs!EI7*(1-Inputs!EI13))-'Output Farm Sub-populations'!EI7</f>
        <v>0</v>
      </c>
      <c r="EJ20" s="7">
        <f>(Inputs!EJ7*(1-Inputs!EJ13))-'Output Farm Sub-populations'!EJ7</f>
        <v>0</v>
      </c>
      <c r="EK20" s="7">
        <f>(Inputs!EK7*(1-Inputs!EK13))-'Output Farm Sub-populations'!EK7</f>
        <v>0</v>
      </c>
      <c r="EL20" s="7">
        <f>(Inputs!EL7*(1-Inputs!EL13))-'Output Farm Sub-populations'!EL7</f>
        <v>0</v>
      </c>
      <c r="EM20" s="7">
        <f>(Inputs!EM7*(1-Inputs!EM13))-'Output Farm Sub-populations'!EM7</f>
        <v>0</v>
      </c>
      <c r="EN20" s="7">
        <f>(Inputs!EN7*(1-Inputs!EN13))-'Output Farm Sub-populations'!EN7</f>
        <v>0</v>
      </c>
      <c r="EO20" s="7">
        <f>(Inputs!EO7*(1-Inputs!EO13))-'Output Farm Sub-populations'!EO7</f>
        <v>0</v>
      </c>
      <c r="EP20" s="7">
        <f>(Inputs!EP7*(1-Inputs!EP13))-'Output Farm Sub-populations'!EP7</f>
        <v>0</v>
      </c>
      <c r="EQ20" s="7">
        <f>(Inputs!EQ7*(1-Inputs!EQ13))-'Output Farm Sub-populations'!EQ7</f>
        <v>0</v>
      </c>
      <c r="ER20" s="7">
        <f>(Inputs!ER7*(1-Inputs!ER13))-'Output Farm Sub-populations'!ER7</f>
        <v>0</v>
      </c>
      <c r="ES20" s="7">
        <f>(Inputs!ES7*(1-Inputs!ES13))-'Output Farm Sub-populations'!ES7</f>
        <v>0</v>
      </c>
      <c r="ET20" s="7">
        <f>(Inputs!ET7*(1-Inputs!ET13))-'Output Farm Sub-populations'!ET7</f>
        <v>0</v>
      </c>
      <c r="EU20" s="7">
        <f>(Inputs!EU7*(1-Inputs!EU13))-'Output Farm Sub-populations'!EU7</f>
        <v>0</v>
      </c>
      <c r="EV20" s="7">
        <f>(Inputs!EV7*(1-Inputs!EV13))-'Output Farm Sub-populations'!EV7</f>
        <v>0</v>
      </c>
      <c r="EW20" s="7">
        <f>(Inputs!EW7*(1-Inputs!EW13))-'Output Farm Sub-populations'!EW7</f>
        <v>0</v>
      </c>
      <c r="EX20" s="7">
        <f>(Inputs!EX7*(1-Inputs!EX13))-'Output Farm Sub-populations'!EX7</f>
        <v>0</v>
      </c>
      <c r="EY20" s="7">
        <f>(Inputs!EY7*(1-Inputs!EY13))-'Output Farm Sub-populations'!EY7</f>
        <v>0</v>
      </c>
      <c r="EZ20" s="7">
        <f>(Inputs!EZ7*(1-Inputs!EZ13))-'Output Farm Sub-populations'!EZ7</f>
        <v>0</v>
      </c>
      <c r="FA20" s="7">
        <f>(Inputs!FA7*(1-Inputs!FA13))-'Output Farm Sub-populations'!FA7</f>
        <v>0</v>
      </c>
    </row>
    <row r="21" spans="1:157" x14ac:dyDescent="0.25">
      <c r="A21" s="11" t="s">
        <v>192</v>
      </c>
      <c r="B21" s="8" t="e">
        <f>IF(AND('Feed Inputs'!B5="No",'Feed Inputs'!B6="No"),((((('Feed Inputs'!B36/7)*365.25)*2000)-SUM(B90,B103,B116,B133,B146))/((B9*B10)+(B22*B23)+(B35*B36))),(IF('Feed Inputs'!B6="Yes",(IF('Feed Inputs'!B4="Estimated ADFI",'Feed Inputs'!B30,IF(AND('Feed Inputs'!B4="Feed delivery",('Feed Inputs'!B7="No")),((((('Feed Inputs'!B36/7)*365.25)*2000)-SUM(B90,B103,B116,B133,B146))/((B9*B10)+(B22*B23)+(B35*B36))),IF(AND('Feed Inputs'!B4="Feed delivery",('Feed Inputs'!B7="Yes")),((((('Feed Inputs'!B36/7)*365.25)*2000)-SUM(B133,B146))/((B9*B10)+(B22*B23)+(B35*B36))),'Feed Inputs'!B30)))),IF('Feed Inputs'!B4="Estimated ADFI",'Feed Inputs'!B30,IF(AND('Feed Inputs'!B4="Feed delivery",('Feed Inputs'!B7="No")),((((('Feed Inputs'!B36/7)*365.25)*2000)-SUM(B51,B64,B77,B90,B103,B116,B133,B146))/((B9*B10)+(B22*B23)+(B35*B36))),IF(AND('Feed Inputs'!B4="Feed delivery",('Feed Inputs'!B7="Yes")),((((('Feed Inputs'!B36/7)*365.25)*2000)-SUM(B51,B64,B77,B133,B146))/((B9*B10)+(B22*B23)+(B35*B36))),'Feed Inputs'!B30))))))</f>
        <v>#DIV/0!</v>
      </c>
      <c r="C21" s="8">
        <f>IF(AND('Feed Inputs'!C5="No",'Feed Inputs'!C6="No"),((((('Feed Inputs'!C36/7)*365.25)*2000)-SUM(C90,C103,C116,C133,C146))/((C9*C10)+(C22*C23)+(C35*C36))),(IF('Feed Inputs'!C6="Yes",(IF('Feed Inputs'!C4="Estimated ADFI",'Feed Inputs'!C30,IF(AND('Feed Inputs'!C4="Feed delivery",('Feed Inputs'!C7="No")),((((('Feed Inputs'!C36/7)*365.25)*2000)-SUM(C90,C103,C116,C133,C146))/((C9*C10)+(C22*C23)+(C35*C36))),IF(AND('Feed Inputs'!C4="Feed delivery",('Feed Inputs'!C7="Yes")),((((('Feed Inputs'!C36/7)*365.25)*2000)-SUM(C133,C146))/((C9*C10)+(C22*C23)+(C35*C36))),'Feed Inputs'!C30)))),IF('Feed Inputs'!C4="Estimated ADFI",'Feed Inputs'!C30,IF(AND('Feed Inputs'!C4="Feed delivery",('Feed Inputs'!C7="No")),((((('Feed Inputs'!C36/7)*365.25)*2000)-SUM(C51,C64,C77,C90,C103,C116,C133,C146))/((C9*C10)+(C22*C23)+(C35*C36))),IF(AND('Feed Inputs'!C4="Feed delivery",('Feed Inputs'!C7="Yes")),((((('Feed Inputs'!C36/7)*365.25)*2000)-SUM(C51,C64,C77,C133,C146))/((C9*C10)+(C22*C23)+(C35*C36))),'Feed Inputs'!C30))))))</f>
        <v>0</v>
      </c>
      <c r="D21" s="8">
        <f>IF(AND('Feed Inputs'!D5="No",'Feed Inputs'!D6="No"),((((('Feed Inputs'!D36/7)*365.25)*2000)-SUM(D90,D103,D116,D133,D146))/((D9*D10)+(D22*D23)+(D35*D36))),(IF('Feed Inputs'!D6="Yes",(IF('Feed Inputs'!D4="Estimated ADFI",'Feed Inputs'!D30,IF(AND('Feed Inputs'!D4="Feed delivery",('Feed Inputs'!D7="No")),((((('Feed Inputs'!D36/7)*365.25)*2000)-SUM(D90,D103,D116,D133,D146))/((D9*D10)+(D22*D23)+(D35*D36))),IF(AND('Feed Inputs'!D4="Feed delivery",('Feed Inputs'!D7="Yes")),((((('Feed Inputs'!D36/7)*365.25)*2000)-SUM(D133,D146))/((D9*D10)+(D22*D23)+(D35*D36))),'Feed Inputs'!D30)))),IF('Feed Inputs'!D4="Estimated ADFI",'Feed Inputs'!D30,IF(AND('Feed Inputs'!D4="Feed delivery",('Feed Inputs'!D7="No")),((((('Feed Inputs'!D36/7)*365.25)*2000)-SUM(D51,D64,D77,D90,D103,D116,D133,D146))/((D9*D10)+(D22*D23)+(D35*D36))),IF(AND('Feed Inputs'!D4="Feed delivery",('Feed Inputs'!D7="Yes")),((((('Feed Inputs'!D36/7)*365.25)*2000)-SUM(D51,D64,D77,D133,D146))/((D9*D10)+(D22*D23)+(D35*D36))),'Feed Inputs'!D30))))))</f>
        <v>0</v>
      </c>
      <c r="E21" s="8">
        <f>IF(AND('Feed Inputs'!E5="No",'Feed Inputs'!E6="No"),((((('Feed Inputs'!E36/7)*365.25)*2000)-SUM(E90,E103,E116,E133,E146))/((E9*E10)+(E22*E23)+(E35*E36))),(IF('Feed Inputs'!E6="Yes",(IF('Feed Inputs'!E4="Estimated ADFI",'Feed Inputs'!E30,IF(AND('Feed Inputs'!E4="Feed delivery",('Feed Inputs'!E7="No")),((((('Feed Inputs'!E36/7)*365.25)*2000)-SUM(E90,E103,E116,E133,E146))/((E9*E10)+(E22*E23)+(E35*E36))),IF(AND('Feed Inputs'!E4="Feed delivery",('Feed Inputs'!E7="Yes")),((((('Feed Inputs'!E36/7)*365.25)*2000)-SUM(E133,E146))/((E9*E10)+(E22*E23)+(E35*E36))),'Feed Inputs'!E30)))),IF('Feed Inputs'!E4="Estimated ADFI",'Feed Inputs'!E30,IF(AND('Feed Inputs'!E4="Feed delivery",('Feed Inputs'!E7="No")),((((('Feed Inputs'!E36/7)*365.25)*2000)-SUM(E51,E64,E77,E90,E103,E116,E133,E146))/((E9*E10)+(E22*E23)+(E35*E36))),IF(AND('Feed Inputs'!E4="Feed delivery",('Feed Inputs'!E7="Yes")),((((('Feed Inputs'!E36/7)*365.25)*2000)-SUM(E51,E64,E77,E133,E146))/((E9*E10)+(E22*E23)+(E35*E36))),'Feed Inputs'!E30))))))</f>
        <v>0</v>
      </c>
      <c r="F21" s="8">
        <f>IF(AND('Feed Inputs'!F5="No",'Feed Inputs'!F6="No"),((((('Feed Inputs'!F36/7)*365.25)*2000)-SUM(F90,F103,F116,F133,F146))/((F9*F10)+(F22*F23)+(F35*F36))),(IF('Feed Inputs'!F6="Yes",(IF('Feed Inputs'!F4="Estimated ADFI",'Feed Inputs'!F30,IF(AND('Feed Inputs'!F4="Feed delivery",('Feed Inputs'!F7="No")),((((('Feed Inputs'!F36/7)*365.25)*2000)-SUM(F90,F103,F116,F133,F146))/((F9*F10)+(F22*F23)+(F35*F36))),IF(AND('Feed Inputs'!F4="Feed delivery",('Feed Inputs'!F7="Yes")),((((('Feed Inputs'!F36/7)*365.25)*2000)-SUM(F133,F146))/((F9*F10)+(F22*F23)+(F35*F36))),'Feed Inputs'!F30)))),IF('Feed Inputs'!F4="Estimated ADFI",'Feed Inputs'!F30,IF(AND('Feed Inputs'!F4="Feed delivery",('Feed Inputs'!F7="No")),((((('Feed Inputs'!F36/7)*365.25)*2000)-SUM(F51,F64,F77,F90,F103,F116,F133,F146))/((F9*F10)+(F22*F23)+(F35*F36))),IF(AND('Feed Inputs'!F4="Feed delivery",('Feed Inputs'!F7="Yes")),((((('Feed Inputs'!F36/7)*365.25)*2000)-SUM(F51,F64,F77,F133,F146))/((F9*F10)+(F22*F23)+(F35*F36))),'Feed Inputs'!F30))))))</f>
        <v>0</v>
      </c>
      <c r="G21" s="8">
        <f>IF(AND('Feed Inputs'!G5="No",'Feed Inputs'!G6="No"),((((('Feed Inputs'!G36/7)*365.25)*2000)-SUM(G90,G103,G116,G133,G146))/((G9*G10)+(G22*G23)+(G35*G36))),(IF('Feed Inputs'!G6="Yes",(IF('Feed Inputs'!G4="Estimated ADFI",'Feed Inputs'!G30,IF(AND('Feed Inputs'!G4="Feed delivery",('Feed Inputs'!G7="No")),((((('Feed Inputs'!G36/7)*365.25)*2000)-SUM(G90,G103,G116,G133,G146))/((G9*G10)+(G22*G23)+(G35*G36))),IF(AND('Feed Inputs'!G4="Feed delivery",('Feed Inputs'!G7="Yes")),((((('Feed Inputs'!G36/7)*365.25)*2000)-SUM(G133,G146))/((G9*G10)+(G22*G23)+(G35*G36))),'Feed Inputs'!G30)))),IF('Feed Inputs'!G4="Estimated ADFI",'Feed Inputs'!G30,IF(AND('Feed Inputs'!G4="Feed delivery",('Feed Inputs'!G7="No")),((((('Feed Inputs'!G36/7)*365.25)*2000)-SUM(G51,G64,G77,G90,G103,G116,G133,G146))/((G9*G10)+(G22*G23)+(G35*G36))),IF(AND('Feed Inputs'!G4="Feed delivery",('Feed Inputs'!G7="Yes")),((((('Feed Inputs'!G36/7)*365.25)*2000)-SUM(G51,G64,G77,G133,G146))/((G9*G10)+(G22*G23)+(G35*G36))),'Feed Inputs'!G30))))))</f>
        <v>0</v>
      </c>
      <c r="H21" s="8">
        <f>IF(AND('Feed Inputs'!H5="No",'Feed Inputs'!H6="No"),((((('Feed Inputs'!H36/7)*365.25)*2000)-SUM(H90,H103,H116,H133,H146))/((H9*H10)+(H22*H23)+(H35*H36))),(IF('Feed Inputs'!H6="Yes",(IF('Feed Inputs'!H4="Estimated ADFI",'Feed Inputs'!H30,IF(AND('Feed Inputs'!H4="Feed delivery",('Feed Inputs'!H7="No")),((((('Feed Inputs'!H36/7)*365.25)*2000)-SUM(H90,H103,H116,H133,H146))/((H9*H10)+(H22*H23)+(H35*H36))),IF(AND('Feed Inputs'!H4="Feed delivery",('Feed Inputs'!H7="Yes")),((((('Feed Inputs'!H36/7)*365.25)*2000)-SUM(H133,H146))/((H9*H10)+(H22*H23)+(H35*H36))),'Feed Inputs'!H30)))),IF('Feed Inputs'!H4="Estimated ADFI",'Feed Inputs'!H30,IF(AND('Feed Inputs'!H4="Feed delivery",('Feed Inputs'!H7="No")),((((('Feed Inputs'!H36/7)*365.25)*2000)-SUM(H51,H64,H77,H90,H103,H116,H133,H146))/((H9*H10)+(H22*H23)+(H35*H36))),IF(AND('Feed Inputs'!H4="Feed delivery",('Feed Inputs'!H7="Yes")),((((('Feed Inputs'!H36/7)*365.25)*2000)-SUM(H51,H64,H77,H133,H146))/((H9*H10)+(H22*H23)+(H35*H36))),'Feed Inputs'!H30))))))</f>
        <v>0</v>
      </c>
      <c r="I21" s="8">
        <f>IF(AND('Feed Inputs'!I5="No",'Feed Inputs'!I6="No"),((((('Feed Inputs'!I36/7)*365.25)*2000)-SUM(I90,I103,I116,I133,I146))/((I9*I10)+(I22*I23)+(I35*I36))),(IF('Feed Inputs'!I6="Yes",(IF('Feed Inputs'!I4="Estimated ADFI",'Feed Inputs'!I30,IF(AND('Feed Inputs'!I4="Feed delivery",('Feed Inputs'!I7="No")),((((('Feed Inputs'!I36/7)*365.25)*2000)-SUM(I90,I103,I116,I133,I146))/((I9*I10)+(I22*I23)+(I35*I36))),IF(AND('Feed Inputs'!I4="Feed delivery",('Feed Inputs'!I7="Yes")),((((('Feed Inputs'!I36/7)*365.25)*2000)-SUM(I133,I146))/((I9*I10)+(I22*I23)+(I35*I36))),'Feed Inputs'!I30)))),IF('Feed Inputs'!I4="Estimated ADFI",'Feed Inputs'!I30,IF(AND('Feed Inputs'!I4="Feed delivery",('Feed Inputs'!I7="No")),((((('Feed Inputs'!I36/7)*365.25)*2000)-SUM(I51,I64,I77,I90,I103,I116,I133,I146))/((I9*I10)+(I22*I23)+(I35*I36))),IF(AND('Feed Inputs'!I4="Feed delivery",('Feed Inputs'!I7="Yes")),((((('Feed Inputs'!I36/7)*365.25)*2000)-SUM(I51,I64,I77,I133,I146))/((I9*I10)+(I22*I23)+(I35*I36))),'Feed Inputs'!I30))))))</f>
        <v>0</v>
      </c>
      <c r="J21" s="8">
        <f>IF(AND('Feed Inputs'!J5="No",'Feed Inputs'!J6="No"),((((('Feed Inputs'!J36/7)*365.25)*2000)-SUM(J90,J103,J116,J133,J146))/((J9*J10)+(J22*J23)+(J35*J36))),(IF('Feed Inputs'!J6="Yes",(IF('Feed Inputs'!J4="Estimated ADFI",'Feed Inputs'!J30,IF(AND('Feed Inputs'!J4="Feed delivery",('Feed Inputs'!J7="No")),((((('Feed Inputs'!J36/7)*365.25)*2000)-SUM(J90,J103,J116,J133,J146))/((J9*J10)+(J22*J23)+(J35*J36))),IF(AND('Feed Inputs'!J4="Feed delivery",('Feed Inputs'!J7="Yes")),((((('Feed Inputs'!J36/7)*365.25)*2000)-SUM(J133,J146))/((J9*J10)+(J22*J23)+(J35*J36))),'Feed Inputs'!J30)))),IF('Feed Inputs'!J4="Estimated ADFI",'Feed Inputs'!J30,IF(AND('Feed Inputs'!J4="Feed delivery",('Feed Inputs'!J7="No")),((((('Feed Inputs'!J36/7)*365.25)*2000)-SUM(J51,J64,J77,J90,J103,J116,J133,J146))/((J9*J10)+(J22*J23)+(J35*J36))),IF(AND('Feed Inputs'!J4="Feed delivery",('Feed Inputs'!J7="Yes")),((((('Feed Inputs'!J36/7)*365.25)*2000)-SUM(J51,J64,J77,J133,J146))/((J9*J10)+(J22*J23)+(J35*J36))),'Feed Inputs'!J30))))))</f>
        <v>0</v>
      </c>
      <c r="K21" s="8">
        <f>IF(AND('Feed Inputs'!K5="No",'Feed Inputs'!K6="No"),((((('Feed Inputs'!K36/7)*365.25)*2000)-SUM(K90,K103,K116,K133,K146))/((K9*K10)+(K22*K23)+(K35*K36))),(IF('Feed Inputs'!K6="Yes",(IF('Feed Inputs'!K4="Estimated ADFI",'Feed Inputs'!K30,IF(AND('Feed Inputs'!K4="Feed delivery",('Feed Inputs'!K7="No")),((((('Feed Inputs'!K36/7)*365.25)*2000)-SUM(K90,K103,K116,K133,K146))/((K9*K10)+(K22*K23)+(K35*K36))),IF(AND('Feed Inputs'!K4="Feed delivery",('Feed Inputs'!K7="Yes")),((((('Feed Inputs'!K36/7)*365.25)*2000)-SUM(K133,K146))/((K9*K10)+(K22*K23)+(K35*K36))),'Feed Inputs'!K30)))),IF('Feed Inputs'!K4="Estimated ADFI",'Feed Inputs'!K30,IF(AND('Feed Inputs'!K4="Feed delivery",('Feed Inputs'!K7="No")),((((('Feed Inputs'!K36/7)*365.25)*2000)-SUM(K51,K64,K77,K90,K103,K116,K133,K146))/((K9*K10)+(K22*K23)+(K35*K36))),IF(AND('Feed Inputs'!K4="Feed delivery",('Feed Inputs'!K7="Yes")),((((('Feed Inputs'!K36/7)*365.25)*2000)-SUM(K51,K64,K77,K133,K146))/((K9*K10)+(K22*K23)+(K35*K36))),'Feed Inputs'!K30))))))</f>
        <v>0</v>
      </c>
      <c r="L21" s="8">
        <f>IF(AND('Feed Inputs'!L5="No",'Feed Inputs'!L6="No"),((((('Feed Inputs'!L36/7)*365.25)*2000)-SUM(L90,L103,L116,L133,L146))/((L9*L10)+(L22*L23)+(L35*L36))),(IF('Feed Inputs'!L6="Yes",(IF('Feed Inputs'!L4="Estimated ADFI",'Feed Inputs'!L30,IF(AND('Feed Inputs'!L4="Feed delivery",('Feed Inputs'!L7="No")),((((('Feed Inputs'!L36/7)*365.25)*2000)-SUM(L90,L103,L116,L133,L146))/((L9*L10)+(L22*L23)+(L35*L36))),IF(AND('Feed Inputs'!L4="Feed delivery",('Feed Inputs'!L7="Yes")),((((('Feed Inputs'!L36/7)*365.25)*2000)-SUM(L133,L146))/((L9*L10)+(L22*L23)+(L35*L36))),'Feed Inputs'!L30)))),IF('Feed Inputs'!L4="Estimated ADFI",'Feed Inputs'!L30,IF(AND('Feed Inputs'!L4="Feed delivery",('Feed Inputs'!L7="No")),((((('Feed Inputs'!L36/7)*365.25)*2000)-SUM(L51,L64,L77,L90,L103,L116,L133,L146))/((L9*L10)+(L22*L23)+(L35*L36))),IF(AND('Feed Inputs'!L4="Feed delivery",('Feed Inputs'!L7="Yes")),((((('Feed Inputs'!L36/7)*365.25)*2000)-SUM(L51,L64,L77,L133,L146))/((L9*L10)+(L22*L23)+(L35*L36))),'Feed Inputs'!L30))))))</f>
        <v>0</v>
      </c>
      <c r="M21" s="8">
        <f>IF(AND('Feed Inputs'!M5="No",'Feed Inputs'!M6="No"),((((('Feed Inputs'!M36/7)*365.25)*2000)-SUM(M90,M103,M116,M133,M146))/((M9*M10)+(M22*M23)+(M35*M36))),(IF('Feed Inputs'!M6="Yes",(IF('Feed Inputs'!M4="Estimated ADFI",'Feed Inputs'!M30,IF(AND('Feed Inputs'!M4="Feed delivery",('Feed Inputs'!M7="No")),((((('Feed Inputs'!M36/7)*365.25)*2000)-SUM(M90,M103,M116,M133,M146))/((M9*M10)+(M22*M23)+(M35*M36))),IF(AND('Feed Inputs'!M4="Feed delivery",('Feed Inputs'!M7="Yes")),((((('Feed Inputs'!M36/7)*365.25)*2000)-SUM(M133,M146))/((M9*M10)+(M22*M23)+(M35*M36))),'Feed Inputs'!M30)))),IF('Feed Inputs'!M4="Estimated ADFI",'Feed Inputs'!M30,IF(AND('Feed Inputs'!M4="Feed delivery",('Feed Inputs'!M7="No")),((((('Feed Inputs'!M36/7)*365.25)*2000)-SUM(M51,M64,M77,M90,M103,M116,M133,M146))/((M9*M10)+(M22*M23)+(M35*M36))),IF(AND('Feed Inputs'!M4="Feed delivery",('Feed Inputs'!M7="Yes")),((((('Feed Inputs'!M36/7)*365.25)*2000)-SUM(M51,M64,M77,M133,M146))/((M9*M10)+(M22*M23)+(M35*M36))),'Feed Inputs'!M30))))))</f>
        <v>0</v>
      </c>
      <c r="N21" s="8">
        <f>IF(AND('Feed Inputs'!N5="No",'Feed Inputs'!N6="No"),((((('Feed Inputs'!N36/7)*365.25)*2000)-SUM(N90,N103,N116,N133,N146))/((N9*N10)+(N22*N23)+(N35*N36))),(IF('Feed Inputs'!N6="Yes",(IF('Feed Inputs'!N4="Estimated ADFI",'Feed Inputs'!N30,IF(AND('Feed Inputs'!N4="Feed delivery",('Feed Inputs'!N7="No")),((((('Feed Inputs'!N36/7)*365.25)*2000)-SUM(N90,N103,N116,N133,N146))/((N9*N10)+(N22*N23)+(N35*N36))),IF(AND('Feed Inputs'!N4="Feed delivery",('Feed Inputs'!N7="Yes")),((((('Feed Inputs'!N36/7)*365.25)*2000)-SUM(N133,N146))/((N9*N10)+(N22*N23)+(N35*N36))),'Feed Inputs'!N30)))),IF('Feed Inputs'!N4="Estimated ADFI",'Feed Inputs'!N30,IF(AND('Feed Inputs'!N4="Feed delivery",('Feed Inputs'!N7="No")),((((('Feed Inputs'!N36/7)*365.25)*2000)-SUM(N51,N64,N77,N90,N103,N116,N133,N146))/((N9*N10)+(N22*N23)+(N35*N36))),IF(AND('Feed Inputs'!N4="Feed delivery",('Feed Inputs'!N7="Yes")),((((('Feed Inputs'!N36/7)*365.25)*2000)-SUM(N51,N64,N77,N133,N146))/((N9*N10)+(N22*N23)+(N35*N36))),'Feed Inputs'!N30))))))</f>
        <v>0</v>
      </c>
      <c r="O21" s="8">
        <f>IF(AND('Feed Inputs'!O5="No",'Feed Inputs'!O6="No"),((((('Feed Inputs'!O36/7)*365.25)*2000)-SUM(O90,O103,O116,O133,O146))/((O9*O10)+(O22*O23)+(O35*O36))),(IF('Feed Inputs'!O6="Yes",(IF('Feed Inputs'!O4="Estimated ADFI",'Feed Inputs'!O30,IF(AND('Feed Inputs'!O4="Feed delivery",('Feed Inputs'!O7="No")),((((('Feed Inputs'!O36/7)*365.25)*2000)-SUM(O90,O103,O116,O133,O146))/((O9*O10)+(O22*O23)+(O35*O36))),IF(AND('Feed Inputs'!O4="Feed delivery",('Feed Inputs'!O7="Yes")),((((('Feed Inputs'!O36/7)*365.25)*2000)-SUM(O133,O146))/((O9*O10)+(O22*O23)+(O35*O36))),'Feed Inputs'!O30)))),IF('Feed Inputs'!O4="Estimated ADFI",'Feed Inputs'!O30,IF(AND('Feed Inputs'!O4="Feed delivery",('Feed Inputs'!O7="No")),((((('Feed Inputs'!O36/7)*365.25)*2000)-SUM(O51,O64,O77,O90,O103,O116,O133,O146))/((O9*O10)+(O22*O23)+(O35*O36))),IF(AND('Feed Inputs'!O4="Feed delivery",('Feed Inputs'!O7="Yes")),((((('Feed Inputs'!O36/7)*365.25)*2000)-SUM(O51,O64,O77,O133,O146))/((O9*O10)+(O22*O23)+(O35*O36))),'Feed Inputs'!O30))))))</f>
        <v>0</v>
      </c>
      <c r="P21" s="8">
        <f>IF(AND('Feed Inputs'!P5="No",'Feed Inputs'!P6="No"),((((('Feed Inputs'!P36/7)*365.25)*2000)-SUM(P90,P103,P116,P133,P146))/((P9*P10)+(P22*P23)+(P35*P36))),(IF('Feed Inputs'!P6="Yes",(IF('Feed Inputs'!P4="Estimated ADFI",'Feed Inputs'!P30,IF(AND('Feed Inputs'!P4="Feed delivery",('Feed Inputs'!P7="No")),((((('Feed Inputs'!P36/7)*365.25)*2000)-SUM(P90,P103,P116,P133,P146))/((P9*P10)+(P22*P23)+(P35*P36))),IF(AND('Feed Inputs'!P4="Feed delivery",('Feed Inputs'!P7="Yes")),((((('Feed Inputs'!P36/7)*365.25)*2000)-SUM(P133,P146))/((P9*P10)+(P22*P23)+(P35*P36))),'Feed Inputs'!P30)))),IF('Feed Inputs'!P4="Estimated ADFI",'Feed Inputs'!P30,IF(AND('Feed Inputs'!P4="Feed delivery",('Feed Inputs'!P7="No")),((((('Feed Inputs'!P36/7)*365.25)*2000)-SUM(P51,P64,P77,P90,P103,P116,P133,P146))/((P9*P10)+(P22*P23)+(P35*P36))),IF(AND('Feed Inputs'!P4="Feed delivery",('Feed Inputs'!P7="Yes")),((((('Feed Inputs'!P36/7)*365.25)*2000)-SUM(P51,P64,P77,P133,P146))/((P9*P10)+(P22*P23)+(P35*P36))),'Feed Inputs'!P30))))))</f>
        <v>0</v>
      </c>
      <c r="Q21" s="8">
        <f>IF(AND('Feed Inputs'!Q5="No",'Feed Inputs'!Q6="No"),((((('Feed Inputs'!Q36/7)*365.25)*2000)-SUM(Q90,Q103,Q116,Q133,Q146))/((Q9*Q10)+(Q22*Q23)+(Q35*Q36))),(IF('Feed Inputs'!Q6="Yes",(IF('Feed Inputs'!Q4="Estimated ADFI",'Feed Inputs'!Q30,IF(AND('Feed Inputs'!Q4="Feed delivery",('Feed Inputs'!Q7="No")),((((('Feed Inputs'!Q36/7)*365.25)*2000)-SUM(Q90,Q103,Q116,Q133,Q146))/((Q9*Q10)+(Q22*Q23)+(Q35*Q36))),IF(AND('Feed Inputs'!Q4="Feed delivery",('Feed Inputs'!Q7="Yes")),((((('Feed Inputs'!Q36/7)*365.25)*2000)-SUM(Q133,Q146))/((Q9*Q10)+(Q22*Q23)+(Q35*Q36))),'Feed Inputs'!Q30)))),IF('Feed Inputs'!Q4="Estimated ADFI",'Feed Inputs'!Q30,IF(AND('Feed Inputs'!Q4="Feed delivery",('Feed Inputs'!Q7="No")),((((('Feed Inputs'!Q36/7)*365.25)*2000)-SUM(Q51,Q64,Q77,Q90,Q103,Q116,Q133,Q146))/((Q9*Q10)+(Q22*Q23)+(Q35*Q36))),IF(AND('Feed Inputs'!Q4="Feed delivery",('Feed Inputs'!Q7="Yes")),((((('Feed Inputs'!Q36/7)*365.25)*2000)-SUM(Q51,Q64,Q77,Q133,Q146))/((Q9*Q10)+(Q22*Q23)+(Q35*Q36))),'Feed Inputs'!Q30))))))</f>
        <v>0</v>
      </c>
      <c r="R21" s="8">
        <f>IF(AND('Feed Inputs'!R5="No",'Feed Inputs'!R6="No"),((((('Feed Inputs'!R36/7)*365.25)*2000)-SUM(R90,R103,R116,R133,R146))/((R9*R10)+(R22*R23)+(R35*R36))),(IF('Feed Inputs'!R6="Yes",(IF('Feed Inputs'!R4="Estimated ADFI",'Feed Inputs'!R30,IF(AND('Feed Inputs'!R4="Feed delivery",('Feed Inputs'!R7="No")),((((('Feed Inputs'!R36/7)*365.25)*2000)-SUM(R90,R103,R116,R133,R146))/((R9*R10)+(R22*R23)+(R35*R36))),IF(AND('Feed Inputs'!R4="Feed delivery",('Feed Inputs'!R7="Yes")),((((('Feed Inputs'!R36/7)*365.25)*2000)-SUM(R133,R146))/((R9*R10)+(R22*R23)+(R35*R36))),'Feed Inputs'!R30)))),IF('Feed Inputs'!R4="Estimated ADFI",'Feed Inputs'!R30,IF(AND('Feed Inputs'!R4="Feed delivery",('Feed Inputs'!R7="No")),((((('Feed Inputs'!R36/7)*365.25)*2000)-SUM(R51,R64,R77,R90,R103,R116,R133,R146))/((R9*R10)+(R22*R23)+(R35*R36))),IF(AND('Feed Inputs'!R4="Feed delivery",('Feed Inputs'!R7="Yes")),((((('Feed Inputs'!R36/7)*365.25)*2000)-SUM(R51,R64,R77,R133,R146))/((R9*R10)+(R22*R23)+(R35*R36))),'Feed Inputs'!R30))))))</f>
        <v>0</v>
      </c>
      <c r="S21" s="8">
        <f>IF(AND('Feed Inputs'!S5="No",'Feed Inputs'!S6="No"),((((('Feed Inputs'!S36/7)*365.25)*2000)-SUM(S90,S103,S116,S133,S146))/((S9*S10)+(S22*S23)+(S35*S36))),(IF('Feed Inputs'!S6="Yes",(IF('Feed Inputs'!S4="Estimated ADFI",'Feed Inputs'!S30,IF(AND('Feed Inputs'!S4="Feed delivery",('Feed Inputs'!S7="No")),((((('Feed Inputs'!S36/7)*365.25)*2000)-SUM(S90,S103,S116,S133,S146))/((S9*S10)+(S22*S23)+(S35*S36))),IF(AND('Feed Inputs'!S4="Feed delivery",('Feed Inputs'!S7="Yes")),((((('Feed Inputs'!S36/7)*365.25)*2000)-SUM(S133,S146))/((S9*S10)+(S22*S23)+(S35*S36))),'Feed Inputs'!S30)))),IF('Feed Inputs'!S4="Estimated ADFI",'Feed Inputs'!S30,IF(AND('Feed Inputs'!S4="Feed delivery",('Feed Inputs'!S7="No")),((((('Feed Inputs'!S36/7)*365.25)*2000)-SUM(S51,S64,S77,S90,S103,S116,S133,S146))/((S9*S10)+(S22*S23)+(S35*S36))),IF(AND('Feed Inputs'!S4="Feed delivery",('Feed Inputs'!S7="Yes")),((((('Feed Inputs'!S36/7)*365.25)*2000)-SUM(S51,S64,S77,S133,S146))/((S9*S10)+(S22*S23)+(S35*S36))),'Feed Inputs'!S30))))))</f>
        <v>0</v>
      </c>
      <c r="T21" s="8">
        <f>IF(AND('Feed Inputs'!T5="No",'Feed Inputs'!T6="No"),((((('Feed Inputs'!T36/7)*365.25)*2000)-SUM(T90,T103,T116,T133,T146))/((T9*T10)+(T22*T23)+(T35*T36))),(IF('Feed Inputs'!T6="Yes",(IF('Feed Inputs'!T4="Estimated ADFI",'Feed Inputs'!T30,IF(AND('Feed Inputs'!T4="Feed delivery",('Feed Inputs'!T7="No")),((((('Feed Inputs'!T36/7)*365.25)*2000)-SUM(T90,T103,T116,T133,T146))/((T9*T10)+(T22*T23)+(T35*T36))),IF(AND('Feed Inputs'!T4="Feed delivery",('Feed Inputs'!T7="Yes")),((((('Feed Inputs'!T36/7)*365.25)*2000)-SUM(T133,T146))/((T9*T10)+(T22*T23)+(T35*T36))),'Feed Inputs'!T30)))),IF('Feed Inputs'!T4="Estimated ADFI",'Feed Inputs'!T30,IF(AND('Feed Inputs'!T4="Feed delivery",('Feed Inputs'!T7="No")),((((('Feed Inputs'!T36/7)*365.25)*2000)-SUM(T51,T64,T77,T90,T103,T116,T133,T146))/((T9*T10)+(T22*T23)+(T35*T36))),IF(AND('Feed Inputs'!T4="Feed delivery",('Feed Inputs'!T7="Yes")),((((('Feed Inputs'!T36/7)*365.25)*2000)-SUM(T51,T64,T77,T133,T146))/((T9*T10)+(T22*T23)+(T35*T36))),'Feed Inputs'!T30))))))</f>
        <v>0</v>
      </c>
      <c r="U21" s="8">
        <f>IF(AND('Feed Inputs'!U5="No",'Feed Inputs'!U6="No"),((((('Feed Inputs'!U36/7)*365.25)*2000)-SUM(U90,U103,U116,U133,U146))/((U9*U10)+(U22*U23)+(U35*U36))),(IF('Feed Inputs'!U6="Yes",(IF('Feed Inputs'!U4="Estimated ADFI",'Feed Inputs'!U30,IF(AND('Feed Inputs'!U4="Feed delivery",('Feed Inputs'!U7="No")),((((('Feed Inputs'!U36/7)*365.25)*2000)-SUM(U90,U103,U116,U133,U146))/((U9*U10)+(U22*U23)+(U35*U36))),IF(AND('Feed Inputs'!U4="Feed delivery",('Feed Inputs'!U7="Yes")),((((('Feed Inputs'!U36/7)*365.25)*2000)-SUM(U133,U146))/((U9*U10)+(U22*U23)+(U35*U36))),'Feed Inputs'!U30)))),IF('Feed Inputs'!U4="Estimated ADFI",'Feed Inputs'!U30,IF(AND('Feed Inputs'!U4="Feed delivery",('Feed Inputs'!U7="No")),((((('Feed Inputs'!U36/7)*365.25)*2000)-SUM(U51,U64,U77,U90,U103,U116,U133,U146))/((U9*U10)+(U22*U23)+(U35*U36))),IF(AND('Feed Inputs'!U4="Feed delivery",('Feed Inputs'!U7="Yes")),((((('Feed Inputs'!U36/7)*365.25)*2000)-SUM(U51,U64,U77,U133,U146))/((U9*U10)+(U22*U23)+(U35*U36))),'Feed Inputs'!U30))))))</f>
        <v>0</v>
      </c>
      <c r="V21" s="8">
        <f>IF(AND('Feed Inputs'!V5="No",'Feed Inputs'!V6="No"),((((('Feed Inputs'!V36/7)*365.25)*2000)-SUM(V90,V103,V116,V133,V146))/((V9*V10)+(V22*V23)+(V35*V36))),(IF('Feed Inputs'!V6="Yes",(IF('Feed Inputs'!V4="Estimated ADFI",'Feed Inputs'!V30,IF(AND('Feed Inputs'!V4="Feed delivery",('Feed Inputs'!V7="No")),((((('Feed Inputs'!V36/7)*365.25)*2000)-SUM(V90,V103,V116,V133,V146))/((V9*V10)+(V22*V23)+(V35*V36))),IF(AND('Feed Inputs'!V4="Feed delivery",('Feed Inputs'!V7="Yes")),((((('Feed Inputs'!V36/7)*365.25)*2000)-SUM(V133,V146))/((V9*V10)+(V22*V23)+(V35*V36))),'Feed Inputs'!V30)))),IF('Feed Inputs'!V4="Estimated ADFI",'Feed Inputs'!V30,IF(AND('Feed Inputs'!V4="Feed delivery",('Feed Inputs'!V7="No")),((((('Feed Inputs'!V36/7)*365.25)*2000)-SUM(V51,V64,V77,V90,V103,V116,V133,V146))/((V9*V10)+(V22*V23)+(V35*V36))),IF(AND('Feed Inputs'!V4="Feed delivery",('Feed Inputs'!V7="Yes")),((((('Feed Inputs'!V36/7)*365.25)*2000)-SUM(V51,V64,V77,V133,V146))/((V9*V10)+(V22*V23)+(V35*V36))),'Feed Inputs'!V30))))))</f>
        <v>0</v>
      </c>
      <c r="W21" s="8">
        <f>IF(AND('Feed Inputs'!W5="No",'Feed Inputs'!W6="No"),((((('Feed Inputs'!W36/7)*365.25)*2000)-SUM(W90,W103,W116,W133,W146))/((W9*W10)+(W22*W23)+(W35*W36))),(IF('Feed Inputs'!W6="Yes",(IF('Feed Inputs'!W4="Estimated ADFI",'Feed Inputs'!W30,IF(AND('Feed Inputs'!W4="Feed delivery",('Feed Inputs'!W7="No")),((((('Feed Inputs'!W36/7)*365.25)*2000)-SUM(W90,W103,W116,W133,W146))/((W9*W10)+(W22*W23)+(W35*W36))),IF(AND('Feed Inputs'!W4="Feed delivery",('Feed Inputs'!W7="Yes")),((((('Feed Inputs'!W36/7)*365.25)*2000)-SUM(W133,W146))/((W9*W10)+(W22*W23)+(W35*W36))),'Feed Inputs'!W30)))),IF('Feed Inputs'!W4="Estimated ADFI",'Feed Inputs'!W30,IF(AND('Feed Inputs'!W4="Feed delivery",('Feed Inputs'!W7="No")),((((('Feed Inputs'!W36/7)*365.25)*2000)-SUM(W51,W64,W77,W90,W103,W116,W133,W146))/((W9*W10)+(W22*W23)+(W35*W36))),IF(AND('Feed Inputs'!W4="Feed delivery",('Feed Inputs'!W7="Yes")),((((('Feed Inputs'!W36/7)*365.25)*2000)-SUM(W51,W64,W77,W133,W146))/((W9*W10)+(W22*W23)+(W35*W36))),'Feed Inputs'!W30))))))</f>
        <v>0</v>
      </c>
      <c r="X21" s="8">
        <f>IF(AND('Feed Inputs'!X5="No",'Feed Inputs'!X6="No"),((((('Feed Inputs'!X36/7)*365.25)*2000)-SUM(X90,X103,X116,X133,X146))/((X9*X10)+(X22*X23)+(X35*X36))),(IF('Feed Inputs'!X6="Yes",(IF('Feed Inputs'!X4="Estimated ADFI",'Feed Inputs'!X30,IF(AND('Feed Inputs'!X4="Feed delivery",('Feed Inputs'!X7="No")),((((('Feed Inputs'!X36/7)*365.25)*2000)-SUM(X90,X103,X116,X133,X146))/((X9*X10)+(X22*X23)+(X35*X36))),IF(AND('Feed Inputs'!X4="Feed delivery",('Feed Inputs'!X7="Yes")),((((('Feed Inputs'!X36/7)*365.25)*2000)-SUM(X133,X146))/((X9*X10)+(X22*X23)+(X35*X36))),'Feed Inputs'!X30)))),IF('Feed Inputs'!X4="Estimated ADFI",'Feed Inputs'!X30,IF(AND('Feed Inputs'!X4="Feed delivery",('Feed Inputs'!X7="No")),((((('Feed Inputs'!X36/7)*365.25)*2000)-SUM(X51,X64,X77,X90,X103,X116,X133,X146))/((X9*X10)+(X22*X23)+(X35*X36))),IF(AND('Feed Inputs'!X4="Feed delivery",('Feed Inputs'!X7="Yes")),((((('Feed Inputs'!X36/7)*365.25)*2000)-SUM(X51,X64,X77,X133,X146))/((X9*X10)+(X22*X23)+(X35*X36))),'Feed Inputs'!X30))))))</f>
        <v>0</v>
      </c>
      <c r="Y21" s="8">
        <f>IF(AND('Feed Inputs'!Y5="No",'Feed Inputs'!Y6="No"),((((('Feed Inputs'!Y36/7)*365.25)*2000)-SUM(Y90,Y103,Y116,Y133,Y146))/((Y9*Y10)+(Y22*Y23)+(Y35*Y36))),(IF('Feed Inputs'!Y6="Yes",(IF('Feed Inputs'!Y4="Estimated ADFI",'Feed Inputs'!Y30,IF(AND('Feed Inputs'!Y4="Feed delivery",('Feed Inputs'!Y7="No")),((((('Feed Inputs'!Y36/7)*365.25)*2000)-SUM(Y90,Y103,Y116,Y133,Y146))/((Y9*Y10)+(Y22*Y23)+(Y35*Y36))),IF(AND('Feed Inputs'!Y4="Feed delivery",('Feed Inputs'!Y7="Yes")),((((('Feed Inputs'!Y36/7)*365.25)*2000)-SUM(Y133,Y146))/((Y9*Y10)+(Y22*Y23)+(Y35*Y36))),'Feed Inputs'!Y30)))),IF('Feed Inputs'!Y4="Estimated ADFI",'Feed Inputs'!Y30,IF(AND('Feed Inputs'!Y4="Feed delivery",('Feed Inputs'!Y7="No")),((((('Feed Inputs'!Y36/7)*365.25)*2000)-SUM(Y51,Y64,Y77,Y90,Y103,Y116,Y133,Y146))/((Y9*Y10)+(Y22*Y23)+(Y35*Y36))),IF(AND('Feed Inputs'!Y4="Feed delivery",('Feed Inputs'!Y7="Yes")),((((('Feed Inputs'!Y36/7)*365.25)*2000)-SUM(Y51,Y64,Y77,Y133,Y146))/((Y9*Y10)+(Y22*Y23)+(Y35*Y36))),'Feed Inputs'!Y30))))))</f>
        <v>0</v>
      </c>
      <c r="Z21" s="8">
        <f>IF(AND('Feed Inputs'!Z5="No",'Feed Inputs'!Z6="No"),((((('Feed Inputs'!Z36/7)*365.25)*2000)-SUM(Z90,Z103,Z116,Z133,Z146))/((Z9*Z10)+(Z22*Z23)+(Z35*Z36))),(IF('Feed Inputs'!Z6="Yes",(IF('Feed Inputs'!Z4="Estimated ADFI",'Feed Inputs'!Z30,IF(AND('Feed Inputs'!Z4="Feed delivery",('Feed Inputs'!Z7="No")),((((('Feed Inputs'!Z36/7)*365.25)*2000)-SUM(Z90,Z103,Z116,Z133,Z146))/((Z9*Z10)+(Z22*Z23)+(Z35*Z36))),IF(AND('Feed Inputs'!Z4="Feed delivery",('Feed Inputs'!Z7="Yes")),((((('Feed Inputs'!Z36/7)*365.25)*2000)-SUM(Z133,Z146))/((Z9*Z10)+(Z22*Z23)+(Z35*Z36))),'Feed Inputs'!Z30)))),IF('Feed Inputs'!Z4="Estimated ADFI",'Feed Inputs'!Z30,IF(AND('Feed Inputs'!Z4="Feed delivery",('Feed Inputs'!Z7="No")),((((('Feed Inputs'!Z36/7)*365.25)*2000)-SUM(Z51,Z64,Z77,Z90,Z103,Z116,Z133,Z146))/((Z9*Z10)+(Z22*Z23)+(Z35*Z36))),IF(AND('Feed Inputs'!Z4="Feed delivery",('Feed Inputs'!Z7="Yes")),((((('Feed Inputs'!Z36/7)*365.25)*2000)-SUM(Z51,Z64,Z77,Z133,Z146))/((Z9*Z10)+(Z22*Z23)+(Z35*Z36))),'Feed Inputs'!Z30))))))</f>
        <v>0</v>
      </c>
      <c r="AA21" s="8">
        <f>IF(AND('Feed Inputs'!AA5="No",'Feed Inputs'!AA6="No"),((((('Feed Inputs'!AA36/7)*365.25)*2000)-SUM(AA90,AA103,AA116,AA133,AA146))/((AA9*AA10)+(AA22*AA23)+(AA35*AA36))),(IF('Feed Inputs'!AA6="Yes",(IF('Feed Inputs'!AA4="Estimated ADFI",'Feed Inputs'!AA30,IF(AND('Feed Inputs'!AA4="Feed delivery",('Feed Inputs'!AA7="No")),((((('Feed Inputs'!AA36/7)*365.25)*2000)-SUM(AA90,AA103,AA116,AA133,AA146))/((AA9*AA10)+(AA22*AA23)+(AA35*AA36))),IF(AND('Feed Inputs'!AA4="Feed delivery",('Feed Inputs'!AA7="Yes")),((((('Feed Inputs'!AA36/7)*365.25)*2000)-SUM(AA133,AA146))/((AA9*AA10)+(AA22*AA23)+(AA35*AA36))),'Feed Inputs'!AA30)))),IF('Feed Inputs'!AA4="Estimated ADFI",'Feed Inputs'!AA30,IF(AND('Feed Inputs'!AA4="Feed delivery",('Feed Inputs'!AA7="No")),((((('Feed Inputs'!AA36/7)*365.25)*2000)-SUM(AA51,AA64,AA77,AA90,AA103,AA116,AA133,AA146))/((AA9*AA10)+(AA22*AA23)+(AA35*AA36))),IF(AND('Feed Inputs'!AA4="Feed delivery",('Feed Inputs'!AA7="Yes")),((((('Feed Inputs'!AA36/7)*365.25)*2000)-SUM(AA51,AA64,AA77,AA133,AA146))/((AA9*AA10)+(AA22*AA23)+(AA35*AA36))),'Feed Inputs'!AA30))))))</f>
        <v>0</v>
      </c>
      <c r="AB21" s="8">
        <f>IF(AND('Feed Inputs'!AB5="No",'Feed Inputs'!AB6="No"),((((('Feed Inputs'!AB36/7)*365.25)*2000)-SUM(AB90,AB103,AB116,AB133,AB146))/((AB9*AB10)+(AB22*AB23)+(AB35*AB36))),(IF('Feed Inputs'!AB6="Yes",(IF('Feed Inputs'!AB4="Estimated ADFI",'Feed Inputs'!AB30,IF(AND('Feed Inputs'!AB4="Feed delivery",('Feed Inputs'!AB7="No")),((((('Feed Inputs'!AB36/7)*365.25)*2000)-SUM(AB90,AB103,AB116,AB133,AB146))/((AB9*AB10)+(AB22*AB23)+(AB35*AB36))),IF(AND('Feed Inputs'!AB4="Feed delivery",('Feed Inputs'!AB7="Yes")),((((('Feed Inputs'!AB36/7)*365.25)*2000)-SUM(AB133,AB146))/((AB9*AB10)+(AB22*AB23)+(AB35*AB36))),'Feed Inputs'!AB30)))),IF('Feed Inputs'!AB4="Estimated ADFI",'Feed Inputs'!AB30,IF(AND('Feed Inputs'!AB4="Feed delivery",('Feed Inputs'!AB7="No")),((((('Feed Inputs'!AB36/7)*365.25)*2000)-SUM(AB51,AB64,AB77,AB90,AB103,AB116,AB133,AB146))/((AB9*AB10)+(AB22*AB23)+(AB35*AB36))),IF(AND('Feed Inputs'!AB4="Feed delivery",('Feed Inputs'!AB7="Yes")),((((('Feed Inputs'!AB36/7)*365.25)*2000)-SUM(AB51,AB64,AB77,AB133,AB146))/((AB9*AB10)+(AB22*AB23)+(AB35*AB36))),'Feed Inputs'!AB30))))))</f>
        <v>0</v>
      </c>
      <c r="AC21" s="8">
        <f>IF(AND('Feed Inputs'!AC5="No",'Feed Inputs'!AC6="No"),((((('Feed Inputs'!AC36/7)*365.25)*2000)-SUM(AC90,AC103,AC116,AC133,AC146))/((AC9*AC10)+(AC22*AC23)+(AC35*AC36))),(IF('Feed Inputs'!AC6="Yes",(IF('Feed Inputs'!AC4="Estimated ADFI",'Feed Inputs'!AC30,IF(AND('Feed Inputs'!AC4="Feed delivery",('Feed Inputs'!AC7="No")),((((('Feed Inputs'!AC36/7)*365.25)*2000)-SUM(AC90,AC103,AC116,AC133,AC146))/((AC9*AC10)+(AC22*AC23)+(AC35*AC36))),IF(AND('Feed Inputs'!AC4="Feed delivery",('Feed Inputs'!AC7="Yes")),((((('Feed Inputs'!AC36/7)*365.25)*2000)-SUM(AC133,AC146))/((AC9*AC10)+(AC22*AC23)+(AC35*AC36))),'Feed Inputs'!AC30)))),IF('Feed Inputs'!AC4="Estimated ADFI",'Feed Inputs'!AC30,IF(AND('Feed Inputs'!AC4="Feed delivery",('Feed Inputs'!AC7="No")),((((('Feed Inputs'!AC36/7)*365.25)*2000)-SUM(AC51,AC64,AC77,AC90,AC103,AC116,AC133,AC146))/((AC9*AC10)+(AC22*AC23)+(AC35*AC36))),IF(AND('Feed Inputs'!AC4="Feed delivery",('Feed Inputs'!AC7="Yes")),((((('Feed Inputs'!AC36/7)*365.25)*2000)-SUM(AC51,AC64,AC77,AC133,AC146))/((AC9*AC10)+(AC22*AC23)+(AC35*AC36))),'Feed Inputs'!AC30))))))</f>
        <v>0</v>
      </c>
      <c r="AD21" s="8">
        <f>IF(AND('Feed Inputs'!AD5="No",'Feed Inputs'!AD6="No"),((((('Feed Inputs'!AD36/7)*365.25)*2000)-SUM(AD90,AD103,AD116,AD133,AD146))/((AD9*AD10)+(AD22*AD23)+(AD35*AD36))),(IF('Feed Inputs'!AD6="Yes",(IF('Feed Inputs'!AD4="Estimated ADFI",'Feed Inputs'!AD30,IF(AND('Feed Inputs'!AD4="Feed delivery",('Feed Inputs'!AD7="No")),((((('Feed Inputs'!AD36/7)*365.25)*2000)-SUM(AD90,AD103,AD116,AD133,AD146))/((AD9*AD10)+(AD22*AD23)+(AD35*AD36))),IF(AND('Feed Inputs'!AD4="Feed delivery",('Feed Inputs'!AD7="Yes")),((((('Feed Inputs'!AD36/7)*365.25)*2000)-SUM(AD133,AD146))/((AD9*AD10)+(AD22*AD23)+(AD35*AD36))),'Feed Inputs'!AD30)))),IF('Feed Inputs'!AD4="Estimated ADFI",'Feed Inputs'!AD30,IF(AND('Feed Inputs'!AD4="Feed delivery",('Feed Inputs'!AD7="No")),((((('Feed Inputs'!AD36/7)*365.25)*2000)-SUM(AD51,AD64,AD77,AD90,AD103,AD116,AD133,AD146))/((AD9*AD10)+(AD22*AD23)+(AD35*AD36))),IF(AND('Feed Inputs'!AD4="Feed delivery",('Feed Inputs'!AD7="Yes")),((((('Feed Inputs'!AD36/7)*365.25)*2000)-SUM(AD51,AD64,AD77,AD133,AD146))/((AD9*AD10)+(AD22*AD23)+(AD35*AD36))),'Feed Inputs'!AD30))))))</f>
        <v>0</v>
      </c>
      <c r="AE21" s="8">
        <f>IF(AND('Feed Inputs'!AE5="No",'Feed Inputs'!AE6="No"),((((('Feed Inputs'!AE36/7)*365.25)*2000)-SUM(AE90,AE103,AE116,AE133,AE146))/((AE9*AE10)+(AE22*AE23)+(AE35*AE36))),(IF('Feed Inputs'!AE6="Yes",(IF('Feed Inputs'!AE4="Estimated ADFI",'Feed Inputs'!AE30,IF(AND('Feed Inputs'!AE4="Feed delivery",('Feed Inputs'!AE7="No")),((((('Feed Inputs'!AE36/7)*365.25)*2000)-SUM(AE90,AE103,AE116,AE133,AE146))/((AE9*AE10)+(AE22*AE23)+(AE35*AE36))),IF(AND('Feed Inputs'!AE4="Feed delivery",('Feed Inputs'!AE7="Yes")),((((('Feed Inputs'!AE36/7)*365.25)*2000)-SUM(AE133,AE146))/((AE9*AE10)+(AE22*AE23)+(AE35*AE36))),'Feed Inputs'!AE30)))),IF('Feed Inputs'!AE4="Estimated ADFI",'Feed Inputs'!AE30,IF(AND('Feed Inputs'!AE4="Feed delivery",('Feed Inputs'!AE7="No")),((((('Feed Inputs'!AE36/7)*365.25)*2000)-SUM(AE51,AE64,AE77,AE90,AE103,AE116,AE133,AE146))/((AE9*AE10)+(AE22*AE23)+(AE35*AE36))),IF(AND('Feed Inputs'!AE4="Feed delivery",('Feed Inputs'!AE7="Yes")),((((('Feed Inputs'!AE36/7)*365.25)*2000)-SUM(AE51,AE64,AE77,AE133,AE146))/((AE9*AE10)+(AE22*AE23)+(AE35*AE36))),'Feed Inputs'!AE30))))))</f>
        <v>0</v>
      </c>
      <c r="AF21" s="8">
        <f>IF(AND('Feed Inputs'!AF5="No",'Feed Inputs'!AF6="No"),((((('Feed Inputs'!AF36/7)*365.25)*2000)-SUM(AF90,AF103,AF116,AF133,AF146))/((AF9*AF10)+(AF22*AF23)+(AF35*AF36))),(IF('Feed Inputs'!AF6="Yes",(IF('Feed Inputs'!AF4="Estimated ADFI",'Feed Inputs'!AF30,IF(AND('Feed Inputs'!AF4="Feed delivery",('Feed Inputs'!AF7="No")),((((('Feed Inputs'!AF36/7)*365.25)*2000)-SUM(AF90,AF103,AF116,AF133,AF146))/((AF9*AF10)+(AF22*AF23)+(AF35*AF36))),IF(AND('Feed Inputs'!AF4="Feed delivery",('Feed Inputs'!AF7="Yes")),((((('Feed Inputs'!AF36/7)*365.25)*2000)-SUM(AF133,AF146))/((AF9*AF10)+(AF22*AF23)+(AF35*AF36))),'Feed Inputs'!AF30)))),IF('Feed Inputs'!AF4="Estimated ADFI",'Feed Inputs'!AF30,IF(AND('Feed Inputs'!AF4="Feed delivery",('Feed Inputs'!AF7="No")),((((('Feed Inputs'!AF36/7)*365.25)*2000)-SUM(AF51,AF64,AF77,AF90,AF103,AF116,AF133,AF146))/((AF9*AF10)+(AF22*AF23)+(AF35*AF36))),IF(AND('Feed Inputs'!AF4="Feed delivery",('Feed Inputs'!AF7="Yes")),((((('Feed Inputs'!AF36/7)*365.25)*2000)-SUM(AF51,AF64,AF77,AF133,AF146))/((AF9*AF10)+(AF22*AF23)+(AF35*AF36))),'Feed Inputs'!AF30))))))</f>
        <v>0</v>
      </c>
      <c r="AG21" s="8">
        <f>IF(AND('Feed Inputs'!AG5="No",'Feed Inputs'!AG6="No"),((((('Feed Inputs'!AG36/7)*365.25)*2000)-SUM(AG90,AG103,AG116,AG133,AG146))/((AG9*AG10)+(AG22*AG23)+(AG35*AG36))),(IF('Feed Inputs'!AG6="Yes",(IF('Feed Inputs'!AG4="Estimated ADFI",'Feed Inputs'!AG30,IF(AND('Feed Inputs'!AG4="Feed delivery",('Feed Inputs'!AG7="No")),((((('Feed Inputs'!AG36/7)*365.25)*2000)-SUM(AG90,AG103,AG116,AG133,AG146))/((AG9*AG10)+(AG22*AG23)+(AG35*AG36))),IF(AND('Feed Inputs'!AG4="Feed delivery",('Feed Inputs'!AG7="Yes")),((((('Feed Inputs'!AG36/7)*365.25)*2000)-SUM(AG133,AG146))/((AG9*AG10)+(AG22*AG23)+(AG35*AG36))),'Feed Inputs'!AG30)))),IF('Feed Inputs'!AG4="Estimated ADFI",'Feed Inputs'!AG30,IF(AND('Feed Inputs'!AG4="Feed delivery",('Feed Inputs'!AG7="No")),((((('Feed Inputs'!AG36/7)*365.25)*2000)-SUM(AG51,AG64,AG77,AG90,AG103,AG116,AG133,AG146))/((AG9*AG10)+(AG22*AG23)+(AG35*AG36))),IF(AND('Feed Inputs'!AG4="Feed delivery",('Feed Inputs'!AG7="Yes")),((((('Feed Inputs'!AG36/7)*365.25)*2000)-SUM(AG51,AG64,AG77,AG133,AG146))/((AG9*AG10)+(AG22*AG23)+(AG35*AG36))),'Feed Inputs'!AG30))))))</f>
        <v>0</v>
      </c>
      <c r="AH21" s="8">
        <f>IF(AND('Feed Inputs'!AH5="No",'Feed Inputs'!AH6="No"),((((('Feed Inputs'!AH36/7)*365.25)*2000)-SUM(AH90,AH103,AH116,AH133,AH146))/((AH9*AH10)+(AH22*AH23)+(AH35*AH36))),(IF('Feed Inputs'!AH6="Yes",(IF('Feed Inputs'!AH4="Estimated ADFI",'Feed Inputs'!AH30,IF(AND('Feed Inputs'!AH4="Feed delivery",('Feed Inputs'!AH7="No")),((((('Feed Inputs'!AH36/7)*365.25)*2000)-SUM(AH90,AH103,AH116,AH133,AH146))/((AH9*AH10)+(AH22*AH23)+(AH35*AH36))),IF(AND('Feed Inputs'!AH4="Feed delivery",('Feed Inputs'!AH7="Yes")),((((('Feed Inputs'!AH36/7)*365.25)*2000)-SUM(AH133,AH146))/((AH9*AH10)+(AH22*AH23)+(AH35*AH36))),'Feed Inputs'!AH30)))),IF('Feed Inputs'!AH4="Estimated ADFI",'Feed Inputs'!AH30,IF(AND('Feed Inputs'!AH4="Feed delivery",('Feed Inputs'!AH7="No")),((((('Feed Inputs'!AH36/7)*365.25)*2000)-SUM(AH51,AH64,AH77,AH90,AH103,AH116,AH133,AH146))/((AH9*AH10)+(AH22*AH23)+(AH35*AH36))),IF(AND('Feed Inputs'!AH4="Feed delivery",('Feed Inputs'!AH7="Yes")),((((('Feed Inputs'!AH36/7)*365.25)*2000)-SUM(AH51,AH64,AH77,AH133,AH146))/((AH9*AH10)+(AH22*AH23)+(AH35*AH36))),'Feed Inputs'!AH30))))))</f>
        <v>0</v>
      </c>
      <c r="AI21" s="8">
        <f>IF(AND('Feed Inputs'!AI5="No",'Feed Inputs'!AI6="No"),((((('Feed Inputs'!AI36/7)*365.25)*2000)-SUM(AI90,AI103,AI116,AI133,AI146))/((AI9*AI10)+(AI22*AI23)+(AI35*AI36))),(IF('Feed Inputs'!AI6="Yes",(IF('Feed Inputs'!AI4="Estimated ADFI",'Feed Inputs'!AI30,IF(AND('Feed Inputs'!AI4="Feed delivery",('Feed Inputs'!AI7="No")),((((('Feed Inputs'!AI36/7)*365.25)*2000)-SUM(AI90,AI103,AI116,AI133,AI146))/((AI9*AI10)+(AI22*AI23)+(AI35*AI36))),IF(AND('Feed Inputs'!AI4="Feed delivery",('Feed Inputs'!AI7="Yes")),((((('Feed Inputs'!AI36/7)*365.25)*2000)-SUM(AI133,AI146))/((AI9*AI10)+(AI22*AI23)+(AI35*AI36))),'Feed Inputs'!AI30)))),IF('Feed Inputs'!AI4="Estimated ADFI",'Feed Inputs'!AI30,IF(AND('Feed Inputs'!AI4="Feed delivery",('Feed Inputs'!AI7="No")),((((('Feed Inputs'!AI36/7)*365.25)*2000)-SUM(AI51,AI64,AI77,AI90,AI103,AI116,AI133,AI146))/((AI9*AI10)+(AI22*AI23)+(AI35*AI36))),IF(AND('Feed Inputs'!AI4="Feed delivery",('Feed Inputs'!AI7="Yes")),((((('Feed Inputs'!AI36/7)*365.25)*2000)-SUM(AI51,AI64,AI77,AI133,AI146))/((AI9*AI10)+(AI22*AI23)+(AI35*AI36))),'Feed Inputs'!AI30))))))</f>
        <v>0</v>
      </c>
      <c r="AJ21" s="8">
        <f>IF(AND('Feed Inputs'!AJ5="No",'Feed Inputs'!AJ6="No"),((((('Feed Inputs'!AJ36/7)*365.25)*2000)-SUM(AJ90,AJ103,AJ116,AJ133,AJ146))/((AJ9*AJ10)+(AJ22*AJ23)+(AJ35*AJ36))),(IF('Feed Inputs'!AJ6="Yes",(IF('Feed Inputs'!AJ4="Estimated ADFI",'Feed Inputs'!AJ30,IF(AND('Feed Inputs'!AJ4="Feed delivery",('Feed Inputs'!AJ7="No")),((((('Feed Inputs'!AJ36/7)*365.25)*2000)-SUM(AJ90,AJ103,AJ116,AJ133,AJ146))/((AJ9*AJ10)+(AJ22*AJ23)+(AJ35*AJ36))),IF(AND('Feed Inputs'!AJ4="Feed delivery",('Feed Inputs'!AJ7="Yes")),((((('Feed Inputs'!AJ36/7)*365.25)*2000)-SUM(AJ133,AJ146))/((AJ9*AJ10)+(AJ22*AJ23)+(AJ35*AJ36))),'Feed Inputs'!AJ30)))),IF('Feed Inputs'!AJ4="Estimated ADFI",'Feed Inputs'!AJ30,IF(AND('Feed Inputs'!AJ4="Feed delivery",('Feed Inputs'!AJ7="No")),((((('Feed Inputs'!AJ36/7)*365.25)*2000)-SUM(AJ51,AJ64,AJ77,AJ90,AJ103,AJ116,AJ133,AJ146))/((AJ9*AJ10)+(AJ22*AJ23)+(AJ35*AJ36))),IF(AND('Feed Inputs'!AJ4="Feed delivery",('Feed Inputs'!AJ7="Yes")),((((('Feed Inputs'!AJ36/7)*365.25)*2000)-SUM(AJ51,AJ64,AJ77,AJ133,AJ146))/((AJ9*AJ10)+(AJ22*AJ23)+(AJ35*AJ36))),'Feed Inputs'!AJ30))))))</f>
        <v>0</v>
      </c>
      <c r="AK21" s="8">
        <f>IF(AND('Feed Inputs'!AK5="No",'Feed Inputs'!AK6="No"),((((('Feed Inputs'!AK36/7)*365.25)*2000)-SUM(AK90,AK103,AK116,AK133,AK146))/((AK9*AK10)+(AK22*AK23)+(AK35*AK36))),(IF('Feed Inputs'!AK6="Yes",(IF('Feed Inputs'!AK4="Estimated ADFI",'Feed Inputs'!AK30,IF(AND('Feed Inputs'!AK4="Feed delivery",('Feed Inputs'!AK7="No")),((((('Feed Inputs'!AK36/7)*365.25)*2000)-SUM(AK90,AK103,AK116,AK133,AK146))/((AK9*AK10)+(AK22*AK23)+(AK35*AK36))),IF(AND('Feed Inputs'!AK4="Feed delivery",('Feed Inputs'!AK7="Yes")),((((('Feed Inputs'!AK36/7)*365.25)*2000)-SUM(AK133,AK146))/((AK9*AK10)+(AK22*AK23)+(AK35*AK36))),'Feed Inputs'!AK30)))),IF('Feed Inputs'!AK4="Estimated ADFI",'Feed Inputs'!AK30,IF(AND('Feed Inputs'!AK4="Feed delivery",('Feed Inputs'!AK7="No")),((((('Feed Inputs'!AK36/7)*365.25)*2000)-SUM(AK51,AK64,AK77,AK90,AK103,AK116,AK133,AK146))/((AK9*AK10)+(AK22*AK23)+(AK35*AK36))),IF(AND('Feed Inputs'!AK4="Feed delivery",('Feed Inputs'!AK7="Yes")),((((('Feed Inputs'!AK36/7)*365.25)*2000)-SUM(AK51,AK64,AK77,AK133,AK146))/((AK9*AK10)+(AK22*AK23)+(AK35*AK36))),'Feed Inputs'!AK30))))))</f>
        <v>0</v>
      </c>
      <c r="AL21" s="8">
        <f>IF(AND('Feed Inputs'!AL5="No",'Feed Inputs'!AL6="No"),((((('Feed Inputs'!AL36/7)*365.25)*2000)-SUM(AL90,AL103,AL116,AL133,AL146))/((AL9*AL10)+(AL22*AL23)+(AL35*AL36))),(IF('Feed Inputs'!AL6="Yes",(IF('Feed Inputs'!AL4="Estimated ADFI",'Feed Inputs'!AL30,IF(AND('Feed Inputs'!AL4="Feed delivery",('Feed Inputs'!AL7="No")),((((('Feed Inputs'!AL36/7)*365.25)*2000)-SUM(AL90,AL103,AL116,AL133,AL146))/((AL9*AL10)+(AL22*AL23)+(AL35*AL36))),IF(AND('Feed Inputs'!AL4="Feed delivery",('Feed Inputs'!AL7="Yes")),((((('Feed Inputs'!AL36/7)*365.25)*2000)-SUM(AL133,AL146))/((AL9*AL10)+(AL22*AL23)+(AL35*AL36))),'Feed Inputs'!AL30)))),IF('Feed Inputs'!AL4="Estimated ADFI",'Feed Inputs'!AL30,IF(AND('Feed Inputs'!AL4="Feed delivery",('Feed Inputs'!AL7="No")),((((('Feed Inputs'!AL36/7)*365.25)*2000)-SUM(AL51,AL64,AL77,AL90,AL103,AL116,AL133,AL146))/((AL9*AL10)+(AL22*AL23)+(AL35*AL36))),IF(AND('Feed Inputs'!AL4="Feed delivery",('Feed Inputs'!AL7="Yes")),((((('Feed Inputs'!AL36/7)*365.25)*2000)-SUM(AL51,AL64,AL77,AL133,AL146))/((AL9*AL10)+(AL22*AL23)+(AL35*AL36))),'Feed Inputs'!AL30))))))</f>
        <v>0</v>
      </c>
      <c r="AM21" s="8">
        <f>IF(AND('Feed Inputs'!AM5="No",'Feed Inputs'!AM6="No"),((((('Feed Inputs'!AM36/7)*365.25)*2000)-SUM(AM90,AM103,AM116,AM133,AM146))/((AM9*AM10)+(AM22*AM23)+(AM35*AM36))),(IF('Feed Inputs'!AM6="Yes",(IF('Feed Inputs'!AM4="Estimated ADFI",'Feed Inputs'!AM30,IF(AND('Feed Inputs'!AM4="Feed delivery",('Feed Inputs'!AM7="No")),((((('Feed Inputs'!AM36/7)*365.25)*2000)-SUM(AM90,AM103,AM116,AM133,AM146))/((AM9*AM10)+(AM22*AM23)+(AM35*AM36))),IF(AND('Feed Inputs'!AM4="Feed delivery",('Feed Inputs'!AM7="Yes")),((((('Feed Inputs'!AM36/7)*365.25)*2000)-SUM(AM133,AM146))/((AM9*AM10)+(AM22*AM23)+(AM35*AM36))),'Feed Inputs'!AM30)))),IF('Feed Inputs'!AM4="Estimated ADFI",'Feed Inputs'!AM30,IF(AND('Feed Inputs'!AM4="Feed delivery",('Feed Inputs'!AM7="No")),((((('Feed Inputs'!AM36/7)*365.25)*2000)-SUM(AM51,AM64,AM77,AM90,AM103,AM116,AM133,AM146))/((AM9*AM10)+(AM22*AM23)+(AM35*AM36))),IF(AND('Feed Inputs'!AM4="Feed delivery",('Feed Inputs'!AM7="Yes")),((((('Feed Inputs'!AM36/7)*365.25)*2000)-SUM(AM51,AM64,AM77,AM133,AM146))/((AM9*AM10)+(AM22*AM23)+(AM35*AM36))),'Feed Inputs'!AM30))))))</f>
        <v>0</v>
      </c>
      <c r="AN21" s="8">
        <f>IF(AND('Feed Inputs'!AN5="No",'Feed Inputs'!AN6="No"),((((('Feed Inputs'!AN36/7)*365.25)*2000)-SUM(AN90,AN103,AN116,AN133,AN146))/((AN9*AN10)+(AN22*AN23)+(AN35*AN36))),(IF('Feed Inputs'!AN6="Yes",(IF('Feed Inputs'!AN4="Estimated ADFI",'Feed Inputs'!AN30,IF(AND('Feed Inputs'!AN4="Feed delivery",('Feed Inputs'!AN7="No")),((((('Feed Inputs'!AN36/7)*365.25)*2000)-SUM(AN90,AN103,AN116,AN133,AN146))/((AN9*AN10)+(AN22*AN23)+(AN35*AN36))),IF(AND('Feed Inputs'!AN4="Feed delivery",('Feed Inputs'!AN7="Yes")),((((('Feed Inputs'!AN36/7)*365.25)*2000)-SUM(AN133,AN146))/((AN9*AN10)+(AN22*AN23)+(AN35*AN36))),'Feed Inputs'!AN30)))),IF('Feed Inputs'!AN4="Estimated ADFI",'Feed Inputs'!AN30,IF(AND('Feed Inputs'!AN4="Feed delivery",('Feed Inputs'!AN7="No")),((((('Feed Inputs'!AN36/7)*365.25)*2000)-SUM(AN51,AN64,AN77,AN90,AN103,AN116,AN133,AN146))/((AN9*AN10)+(AN22*AN23)+(AN35*AN36))),IF(AND('Feed Inputs'!AN4="Feed delivery",('Feed Inputs'!AN7="Yes")),((((('Feed Inputs'!AN36/7)*365.25)*2000)-SUM(AN51,AN64,AN77,AN133,AN146))/((AN9*AN10)+(AN22*AN23)+(AN35*AN36))),'Feed Inputs'!AN30))))))</f>
        <v>0</v>
      </c>
      <c r="AO21" s="8">
        <f>IF(AND('Feed Inputs'!AO5="No",'Feed Inputs'!AO6="No"),((((('Feed Inputs'!AO36/7)*365.25)*2000)-SUM(AO90,AO103,AO116,AO133,AO146))/((AO9*AO10)+(AO22*AO23)+(AO35*AO36))),(IF('Feed Inputs'!AO6="Yes",(IF('Feed Inputs'!AO4="Estimated ADFI",'Feed Inputs'!AO30,IF(AND('Feed Inputs'!AO4="Feed delivery",('Feed Inputs'!AO7="No")),((((('Feed Inputs'!AO36/7)*365.25)*2000)-SUM(AO90,AO103,AO116,AO133,AO146))/((AO9*AO10)+(AO22*AO23)+(AO35*AO36))),IF(AND('Feed Inputs'!AO4="Feed delivery",('Feed Inputs'!AO7="Yes")),((((('Feed Inputs'!AO36/7)*365.25)*2000)-SUM(AO133,AO146))/((AO9*AO10)+(AO22*AO23)+(AO35*AO36))),'Feed Inputs'!AO30)))),IF('Feed Inputs'!AO4="Estimated ADFI",'Feed Inputs'!AO30,IF(AND('Feed Inputs'!AO4="Feed delivery",('Feed Inputs'!AO7="No")),((((('Feed Inputs'!AO36/7)*365.25)*2000)-SUM(AO51,AO64,AO77,AO90,AO103,AO116,AO133,AO146))/((AO9*AO10)+(AO22*AO23)+(AO35*AO36))),IF(AND('Feed Inputs'!AO4="Feed delivery",('Feed Inputs'!AO7="Yes")),((((('Feed Inputs'!AO36/7)*365.25)*2000)-SUM(AO51,AO64,AO77,AO133,AO146))/((AO9*AO10)+(AO22*AO23)+(AO35*AO36))),'Feed Inputs'!AO30))))))</f>
        <v>0</v>
      </c>
      <c r="AP21" s="8">
        <f>IF(AND('Feed Inputs'!AP5="No",'Feed Inputs'!AP6="No"),((((('Feed Inputs'!AP36/7)*365.25)*2000)-SUM(AP90,AP103,AP116,AP133,AP146))/((AP9*AP10)+(AP22*AP23)+(AP35*AP36))),(IF('Feed Inputs'!AP6="Yes",(IF('Feed Inputs'!AP4="Estimated ADFI",'Feed Inputs'!AP30,IF(AND('Feed Inputs'!AP4="Feed delivery",('Feed Inputs'!AP7="No")),((((('Feed Inputs'!AP36/7)*365.25)*2000)-SUM(AP90,AP103,AP116,AP133,AP146))/((AP9*AP10)+(AP22*AP23)+(AP35*AP36))),IF(AND('Feed Inputs'!AP4="Feed delivery",('Feed Inputs'!AP7="Yes")),((((('Feed Inputs'!AP36/7)*365.25)*2000)-SUM(AP133,AP146))/((AP9*AP10)+(AP22*AP23)+(AP35*AP36))),'Feed Inputs'!AP30)))),IF('Feed Inputs'!AP4="Estimated ADFI",'Feed Inputs'!AP30,IF(AND('Feed Inputs'!AP4="Feed delivery",('Feed Inputs'!AP7="No")),((((('Feed Inputs'!AP36/7)*365.25)*2000)-SUM(AP51,AP64,AP77,AP90,AP103,AP116,AP133,AP146))/((AP9*AP10)+(AP22*AP23)+(AP35*AP36))),IF(AND('Feed Inputs'!AP4="Feed delivery",('Feed Inputs'!AP7="Yes")),((((('Feed Inputs'!AP36/7)*365.25)*2000)-SUM(AP51,AP64,AP77,AP133,AP146))/((AP9*AP10)+(AP22*AP23)+(AP35*AP36))),'Feed Inputs'!AP30))))))</f>
        <v>0</v>
      </c>
      <c r="AQ21" s="8">
        <f>IF(AND('Feed Inputs'!AQ5="No",'Feed Inputs'!AQ6="No"),((((('Feed Inputs'!AQ36/7)*365.25)*2000)-SUM(AQ90,AQ103,AQ116,AQ133,AQ146))/((AQ9*AQ10)+(AQ22*AQ23)+(AQ35*AQ36))),(IF('Feed Inputs'!AQ6="Yes",(IF('Feed Inputs'!AQ4="Estimated ADFI",'Feed Inputs'!AQ30,IF(AND('Feed Inputs'!AQ4="Feed delivery",('Feed Inputs'!AQ7="No")),((((('Feed Inputs'!AQ36/7)*365.25)*2000)-SUM(AQ90,AQ103,AQ116,AQ133,AQ146))/((AQ9*AQ10)+(AQ22*AQ23)+(AQ35*AQ36))),IF(AND('Feed Inputs'!AQ4="Feed delivery",('Feed Inputs'!AQ7="Yes")),((((('Feed Inputs'!AQ36/7)*365.25)*2000)-SUM(AQ133,AQ146))/((AQ9*AQ10)+(AQ22*AQ23)+(AQ35*AQ36))),'Feed Inputs'!AQ30)))),IF('Feed Inputs'!AQ4="Estimated ADFI",'Feed Inputs'!AQ30,IF(AND('Feed Inputs'!AQ4="Feed delivery",('Feed Inputs'!AQ7="No")),((((('Feed Inputs'!AQ36/7)*365.25)*2000)-SUM(AQ51,AQ64,AQ77,AQ90,AQ103,AQ116,AQ133,AQ146))/((AQ9*AQ10)+(AQ22*AQ23)+(AQ35*AQ36))),IF(AND('Feed Inputs'!AQ4="Feed delivery",('Feed Inputs'!AQ7="Yes")),((((('Feed Inputs'!AQ36/7)*365.25)*2000)-SUM(AQ51,AQ64,AQ77,AQ133,AQ146))/((AQ9*AQ10)+(AQ22*AQ23)+(AQ35*AQ36))),'Feed Inputs'!AQ30))))))</f>
        <v>0</v>
      </c>
      <c r="AR21" s="8">
        <f>IF(AND('Feed Inputs'!AR5="No",'Feed Inputs'!AR6="No"),((((('Feed Inputs'!AR36/7)*365.25)*2000)-SUM(AR90,AR103,AR116,AR133,AR146))/((AR9*AR10)+(AR22*AR23)+(AR35*AR36))),(IF('Feed Inputs'!AR6="Yes",(IF('Feed Inputs'!AR4="Estimated ADFI",'Feed Inputs'!AR30,IF(AND('Feed Inputs'!AR4="Feed delivery",('Feed Inputs'!AR7="No")),((((('Feed Inputs'!AR36/7)*365.25)*2000)-SUM(AR90,AR103,AR116,AR133,AR146))/((AR9*AR10)+(AR22*AR23)+(AR35*AR36))),IF(AND('Feed Inputs'!AR4="Feed delivery",('Feed Inputs'!AR7="Yes")),((((('Feed Inputs'!AR36/7)*365.25)*2000)-SUM(AR133,AR146))/((AR9*AR10)+(AR22*AR23)+(AR35*AR36))),'Feed Inputs'!AR30)))),IF('Feed Inputs'!AR4="Estimated ADFI",'Feed Inputs'!AR30,IF(AND('Feed Inputs'!AR4="Feed delivery",('Feed Inputs'!AR7="No")),((((('Feed Inputs'!AR36/7)*365.25)*2000)-SUM(AR51,AR64,AR77,AR90,AR103,AR116,AR133,AR146))/((AR9*AR10)+(AR22*AR23)+(AR35*AR36))),IF(AND('Feed Inputs'!AR4="Feed delivery",('Feed Inputs'!AR7="Yes")),((((('Feed Inputs'!AR36/7)*365.25)*2000)-SUM(AR51,AR64,AR77,AR133,AR146))/((AR9*AR10)+(AR22*AR23)+(AR35*AR36))),'Feed Inputs'!AR30))))))</f>
        <v>0</v>
      </c>
      <c r="AS21" s="8">
        <f>IF(AND('Feed Inputs'!AS5="No",'Feed Inputs'!AS6="No"),((((('Feed Inputs'!AS36/7)*365.25)*2000)-SUM(AS90,AS103,AS116,AS133,AS146))/((AS9*AS10)+(AS22*AS23)+(AS35*AS36))),(IF('Feed Inputs'!AS6="Yes",(IF('Feed Inputs'!AS4="Estimated ADFI",'Feed Inputs'!AS30,IF(AND('Feed Inputs'!AS4="Feed delivery",('Feed Inputs'!AS7="No")),((((('Feed Inputs'!AS36/7)*365.25)*2000)-SUM(AS90,AS103,AS116,AS133,AS146))/((AS9*AS10)+(AS22*AS23)+(AS35*AS36))),IF(AND('Feed Inputs'!AS4="Feed delivery",('Feed Inputs'!AS7="Yes")),((((('Feed Inputs'!AS36/7)*365.25)*2000)-SUM(AS133,AS146))/((AS9*AS10)+(AS22*AS23)+(AS35*AS36))),'Feed Inputs'!AS30)))),IF('Feed Inputs'!AS4="Estimated ADFI",'Feed Inputs'!AS30,IF(AND('Feed Inputs'!AS4="Feed delivery",('Feed Inputs'!AS7="No")),((((('Feed Inputs'!AS36/7)*365.25)*2000)-SUM(AS51,AS64,AS77,AS90,AS103,AS116,AS133,AS146))/((AS9*AS10)+(AS22*AS23)+(AS35*AS36))),IF(AND('Feed Inputs'!AS4="Feed delivery",('Feed Inputs'!AS7="Yes")),((((('Feed Inputs'!AS36/7)*365.25)*2000)-SUM(AS51,AS64,AS77,AS133,AS146))/((AS9*AS10)+(AS22*AS23)+(AS35*AS36))),'Feed Inputs'!AS30))))))</f>
        <v>0</v>
      </c>
      <c r="AT21" s="8">
        <f>IF(AND('Feed Inputs'!AT5="No",'Feed Inputs'!AT6="No"),((((('Feed Inputs'!AT36/7)*365.25)*2000)-SUM(AT90,AT103,AT116,AT133,AT146))/((AT9*AT10)+(AT22*AT23)+(AT35*AT36))),(IF('Feed Inputs'!AT6="Yes",(IF('Feed Inputs'!AT4="Estimated ADFI",'Feed Inputs'!AT30,IF(AND('Feed Inputs'!AT4="Feed delivery",('Feed Inputs'!AT7="No")),((((('Feed Inputs'!AT36/7)*365.25)*2000)-SUM(AT90,AT103,AT116,AT133,AT146))/((AT9*AT10)+(AT22*AT23)+(AT35*AT36))),IF(AND('Feed Inputs'!AT4="Feed delivery",('Feed Inputs'!AT7="Yes")),((((('Feed Inputs'!AT36/7)*365.25)*2000)-SUM(AT133,AT146))/((AT9*AT10)+(AT22*AT23)+(AT35*AT36))),'Feed Inputs'!AT30)))),IF('Feed Inputs'!AT4="Estimated ADFI",'Feed Inputs'!AT30,IF(AND('Feed Inputs'!AT4="Feed delivery",('Feed Inputs'!AT7="No")),((((('Feed Inputs'!AT36/7)*365.25)*2000)-SUM(AT51,AT64,AT77,AT90,AT103,AT116,AT133,AT146))/((AT9*AT10)+(AT22*AT23)+(AT35*AT36))),IF(AND('Feed Inputs'!AT4="Feed delivery",('Feed Inputs'!AT7="Yes")),((((('Feed Inputs'!AT36/7)*365.25)*2000)-SUM(AT51,AT64,AT77,AT133,AT146))/((AT9*AT10)+(AT22*AT23)+(AT35*AT36))),'Feed Inputs'!AT30))))))</f>
        <v>0</v>
      </c>
      <c r="AU21" s="8">
        <f>IF(AND('Feed Inputs'!AU5="No",'Feed Inputs'!AU6="No"),((((('Feed Inputs'!AU36/7)*365.25)*2000)-SUM(AU90,AU103,AU116,AU133,AU146))/((AU9*AU10)+(AU22*AU23)+(AU35*AU36))),(IF('Feed Inputs'!AU6="Yes",(IF('Feed Inputs'!AU4="Estimated ADFI",'Feed Inputs'!AU30,IF(AND('Feed Inputs'!AU4="Feed delivery",('Feed Inputs'!AU7="No")),((((('Feed Inputs'!AU36/7)*365.25)*2000)-SUM(AU90,AU103,AU116,AU133,AU146))/((AU9*AU10)+(AU22*AU23)+(AU35*AU36))),IF(AND('Feed Inputs'!AU4="Feed delivery",('Feed Inputs'!AU7="Yes")),((((('Feed Inputs'!AU36/7)*365.25)*2000)-SUM(AU133,AU146))/((AU9*AU10)+(AU22*AU23)+(AU35*AU36))),'Feed Inputs'!AU30)))),IF('Feed Inputs'!AU4="Estimated ADFI",'Feed Inputs'!AU30,IF(AND('Feed Inputs'!AU4="Feed delivery",('Feed Inputs'!AU7="No")),((((('Feed Inputs'!AU36/7)*365.25)*2000)-SUM(AU51,AU64,AU77,AU90,AU103,AU116,AU133,AU146))/((AU9*AU10)+(AU22*AU23)+(AU35*AU36))),IF(AND('Feed Inputs'!AU4="Feed delivery",('Feed Inputs'!AU7="Yes")),((((('Feed Inputs'!AU36/7)*365.25)*2000)-SUM(AU51,AU64,AU77,AU133,AU146))/((AU9*AU10)+(AU22*AU23)+(AU35*AU36))),'Feed Inputs'!AU30))))))</f>
        <v>0</v>
      </c>
      <c r="AV21" s="8">
        <f>IF(AND('Feed Inputs'!AV5="No",'Feed Inputs'!AV6="No"),((((('Feed Inputs'!AV36/7)*365.25)*2000)-SUM(AV90,AV103,AV116,AV133,AV146))/((AV9*AV10)+(AV22*AV23)+(AV35*AV36))),(IF('Feed Inputs'!AV6="Yes",(IF('Feed Inputs'!AV4="Estimated ADFI",'Feed Inputs'!AV30,IF(AND('Feed Inputs'!AV4="Feed delivery",('Feed Inputs'!AV7="No")),((((('Feed Inputs'!AV36/7)*365.25)*2000)-SUM(AV90,AV103,AV116,AV133,AV146))/((AV9*AV10)+(AV22*AV23)+(AV35*AV36))),IF(AND('Feed Inputs'!AV4="Feed delivery",('Feed Inputs'!AV7="Yes")),((((('Feed Inputs'!AV36/7)*365.25)*2000)-SUM(AV133,AV146))/((AV9*AV10)+(AV22*AV23)+(AV35*AV36))),'Feed Inputs'!AV30)))),IF('Feed Inputs'!AV4="Estimated ADFI",'Feed Inputs'!AV30,IF(AND('Feed Inputs'!AV4="Feed delivery",('Feed Inputs'!AV7="No")),((((('Feed Inputs'!AV36/7)*365.25)*2000)-SUM(AV51,AV64,AV77,AV90,AV103,AV116,AV133,AV146))/((AV9*AV10)+(AV22*AV23)+(AV35*AV36))),IF(AND('Feed Inputs'!AV4="Feed delivery",('Feed Inputs'!AV7="Yes")),((((('Feed Inputs'!AV36/7)*365.25)*2000)-SUM(AV51,AV64,AV77,AV133,AV146))/((AV9*AV10)+(AV22*AV23)+(AV35*AV36))),'Feed Inputs'!AV30))))))</f>
        <v>0</v>
      </c>
      <c r="AW21" s="8">
        <f>IF(AND('Feed Inputs'!AW5="No",'Feed Inputs'!AW6="No"),((((('Feed Inputs'!AW36/7)*365.25)*2000)-SUM(AW90,AW103,AW116,AW133,AW146))/((AW9*AW10)+(AW22*AW23)+(AW35*AW36))),(IF('Feed Inputs'!AW6="Yes",(IF('Feed Inputs'!AW4="Estimated ADFI",'Feed Inputs'!AW30,IF(AND('Feed Inputs'!AW4="Feed delivery",('Feed Inputs'!AW7="No")),((((('Feed Inputs'!AW36/7)*365.25)*2000)-SUM(AW90,AW103,AW116,AW133,AW146))/((AW9*AW10)+(AW22*AW23)+(AW35*AW36))),IF(AND('Feed Inputs'!AW4="Feed delivery",('Feed Inputs'!AW7="Yes")),((((('Feed Inputs'!AW36/7)*365.25)*2000)-SUM(AW133,AW146))/((AW9*AW10)+(AW22*AW23)+(AW35*AW36))),'Feed Inputs'!AW30)))),IF('Feed Inputs'!AW4="Estimated ADFI",'Feed Inputs'!AW30,IF(AND('Feed Inputs'!AW4="Feed delivery",('Feed Inputs'!AW7="No")),((((('Feed Inputs'!AW36/7)*365.25)*2000)-SUM(AW51,AW64,AW77,AW90,AW103,AW116,AW133,AW146))/((AW9*AW10)+(AW22*AW23)+(AW35*AW36))),IF(AND('Feed Inputs'!AW4="Feed delivery",('Feed Inputs'!AW7="Yes")),((((('Feed Inputs'!AW36/7)*365.25)*2000)-SUM(AW51,AW64,AW77,AW133,AW146))/((AW9*AW10)+(AW22*AW23)+(AW35*AW36))),'Feed Inputs'!AW30))))))</f>
        <v>0</v>
      </c>
      <c r="AX21" s="8">
        <f>IF(AND('Feed Inputs'!AX5="No",'Feed Inputs'!AX6="No"),((((('Feed Inputs'!AX36/7)*365.25)*2000)-SUM(AX90,AX103,AX116,AX133,AX146))/((AX9*AX10)+(AX22*AX23)+(AX35*AX36))),(IF('Feed Inputs'!AX6="Yes",(IF('Feed Inputs'!AX4="Estimated ADFI",'Feed Inputs'!AX30,IF(AND('Feed Inputs'!AX4="Feed delivery",('Feed Inputs'!AX7="No")),((((('Feed Inputs'!AX36/7)*365.25)*2000)-SUM(AX90,AX103,AX116,AX133,AX146))/((AX9*AX10)+(AX22*AX23)+(AX35*AX36))),IF(AND('Feed Inputs'!AX4="Feed delivery",('Feed Inputs'!AX7="Yes")),((((('Feed Inputs'!AX36/7)*365.25)*2000)-SUM(AX133,AX146))/((AX9*AX10)+(AX22*AX23)+(AX35*AX36))),'Feed Inputs'!AX30)))),IF('Feed Inputs'!AX4="Estimated ADFI",'Feed Inputs'!AX30,IF(AND('Feed Inputs'!AX4="Feed delivery",('Feed Inputs'!AX7="No")),((((('Feed Inputs'!AX36/7)*365.25)*2000)-SUM(AX51,AX64,AX77,AX90,AX103,AX116,AX133,AX146))/((AX9*AX10)+(AX22*AX23)+(AX35*AX36))),IF(AND('Feed Inputs'!AX4="Feed delivery",('Feed Inputs'!AX7="Yes")),((((('Feed Inputs'!AX36/7)*365.25)*2000)-SUM(AX51,AX64,AX77,AX133,AX146))/((AX9*AX10)+(AX22*AX23)+(AX35*AX36))),'Feed Inputs'!AX30))))))</f>
        <v>0</v>
      </c>
      <c r="AY21" s="8">
        <f>IF(AND('Feed Inputs'!AY5="No",'Feed Inputs'!AY6="No"),((((('Feed Inputs'!AY36/7)*365.25)*2000)-SUM(AY90,AY103,AY116,AY133,AY146))/((AY9*AY10)+(AY22*AY23)+(AY35*AY36))),(IF('Feed Inputs'!AY6="Yes",(IF('Feed Inputs'!AY4="Estimated ADFI",'Feed Inputs'!AY30,IF(AND('Feed Inputs'!AY4="Feed delivery",('Feed Inputs'!AY7="No")),((((('Feed Inputs'!AY36/7)*365.25)*2000)-SUM(AY90,AY103,AY116,AY133,AY146))/((AY9*AY10)+(AY22*AY23)+(AY35*AY36))),IF(AND('Feed Inputs'!AY4="Feed delivery",('Feed Inputs'!AY7="Yes")),((((('Feed Inputs'!AY36/7)*365.25)*2000)-SUM(AY133,AY146))/((AY9*AY10)+(AY22*AY23)+(AY35*AY36))),'Feed Inputs'!AY30)))),IF('Feed Inputs'!AY4="Estimated ADFI",'Feed Inputs'!AY30,IF(AND('Feed Inputs'!AY4="Feed delivery",('Feed Inputs'!AY7="No")),((((('Feed Inputs'!AY36/7)*365.25)*2000)-SUM(AY51,AY64,AY77,AY90,AY103,AY116,AY133,AY146))/((AY9*AY10)+(AY22*AY23)+(AY35*AY36))),IF(AND('Feed Inputs'!AY4="Feed delivery",('Feed Inputs'!AY7="Yes")),((((('Feed Inputs'!AY36/7)*365.25)*2000)-SUM(AY51,AY64,AY77,AY133,AY146))/((AY9*AY10)+(AY22*AY23)+(AY35*AY36))),'Feed Inputs'!AY30))))))</f>
        <v>0</v>
      </c>
      <c r="AZ21" s="8">
        <f>IF(AND('Feed Inputs'!AZ5="No",'Feed Inputs'!AZ6="No"),((((('Feed Inputs'!AZ36/7)*365.25)*2000)-SUM(AZ90,AZ103,AZ116,AZ133,AZ146))/((AZ9*AZ10)+(AZ22*AZ23)+(AZ35*AZ36))),(IF('Feed Inputs'!AZ6="Yes",(IF('Feed Inputs'!AZ4="Estimated ADFI",'Feed Inputs'!AZ30,IF(AND('Feed Inputs'!AZ4="Feed delivery",('Feed Inputs'!AZ7="No")),((((('Feed Inputs'!AZ36/7)*365.25)*2000)-SUM(AZ90,AZ103,AZ116,AZ133,AZ146))/((AZ9*AZ10)+(AZ22*AZ23)+(AZ35*AZ36))),IF(AND('Feed Inputs'!AZ4="Feed delivery",('Feed Inputs'!AZ7="Yes")),((((('Feed Inputs'!AZ36/7)*365.25)*2000)-SUM(AZ133,AZ146))/((AZ9*AZ10)+(AZ22*AZ23)+(AZ35*AZ36))),'Feed Inputs'!AZ30)))),IF('Feed Inputs'!AZ4="Estimated ADFI",'Feed Inputs'!AZ30,IF(AND('Feed Inputs'!AZ4="Feed delivery",('Feed Inputs'!AZ7="No")),((((('Feed Inputs'!AZ36/7)*365.25)*2000)-SUM(AZ51,AZ64,AZ77,AZ90,AZ103,AZ116,AZ133,AZ146))/((AZ9*AZ10)+(AZ22*AZ23)+(AZ35*AZ36))),IF(AND('Feed Inputs'!AZ4="Feed delivery",('Feed Inputs'!AZ7="Yes")),((((('Feed Inputs'!AZ36/7)*365.25)*2000)-SUM(AZ51,AZ64,AZ77,AZ133,AZ146))/((AZ9*AZ10)+(AZ22*AZ23)+(AZ35*AZ36))),'Feed Inputs'!AZ30))))))</f>
        <v>0</v>
      </c>
      <c r="BA21" s="8">
        <f>IF(AND('Feed Inputs'!BA5="No",'Feed Inputs'!BA6="No"),((((('Feed Inputs'!BA36/7)*365.25)*2000)-SUM(BA90,BA103,BA116,BA133,BA146))/((BA9*BA10)+(BA22*BA23)+(BA35*BA36))),(IF('Feed Inputs'!BA6="Yes",(IF('Feed Inputs'!BA4="Estimated ADFI",'Feed Inputs'!BA30,IF(AND('Feed Inputs'!BA4="Feed delivery",('Feed Inputs'!BA7="No")),((((('Feed Inputs'!BA36/7)*365.25)*2000)-SUM(BA90,BA103,BA116,BA133,BA146))/((BA9*BA10)+(BA22*BA23)+(BA35*BA36))),IF(AND('Feed Inputs'!BA4="Feed delivery",('Feed Inputs'!BA7="Yes")),((((('Feed Inputs'!BA36/7)*365.25)*2000)-SUM(BA133,BA146))/((BA9*BA10)+(BA22*BA23)+(BA35*BA36))),'Feed Inputs'!BA30)))),IF('Feed Inputs'!BA4="Estimated ADFI",'Feed Inputs'!BA30,IF(AND('Feed Inputs'!BA4="Feed delivery",('Feed Inputs'!BA7="No")),((((('Feed Inputs'!BA36/7)*365.25)*2000)-SUM(BA51,BA64,BA77,BA90,BA103,BA116,BA133,BA146))/((BA9*BA10)+(BA22*BA23)+(BA35*BA36))),IF(AND('Feed Inputs'!BA4="Feed delivery",('Feed Inputs'!BA7="Yes")),((((('Feed Inputs'!BA36/7)*365.25)*2000)-SUM(BA51,BA64,BA77,BA133,BA146))/((BA9*BA10)+(BA22*BA23)+(BA35*BA36))),'Feed Inputs'!BA30))))))</f>
        <v>0</v>
      </c>
      <c r="BB21" s="8">
        <f>IF(AND('Feed Inputs'!BB5="No",'Feed Inputs'!BB6="No"),((((('Feed Inputs'!BB36/7)*365.25)*2000)-SUM(BB90,BB103,BB116,BB133,BB146))/((BB9*BB10)+(BB22*BB23)+(BB35*BB36))),(IF('Feed Inputs'!BB6="Yes",(IF('Feed Inputs'!BB4="Estimated ADFI",'Feed Inputs'!BB30,IF(AND('Feed Inputs'!BB4="Feed delivery",('Feed Inputs'!BB7="No")),((((('Feed Inputs'!BB36/7)*365.25)*2000)-SUM(BB90,BB103,BB116,BB133,BB146))/((BB9*BB10)+(BB22*BB23)+(BB35*BB36))),IF(AND('Feed Inputs'!BB4="Feed delivery",('Feed Inputs'!BB7="Yes")),((((('Feed Inputs'!BB36/7)*365.25)*2000)-SUM(BB133,BB146))/((BB9*BB10)+(BB22*BB23)+(BB35*BB36))),'Feed Inputs'!BB30)))),IF('Feed Inputs'!BB4="Estimated ADFI",'Feed Inputs'!BB30,IF(AND('Feed Inputs'!BB4="Feed delivery",('Feed Inputs'!BB7="No")),((((('Feed Inputs'!BB36/7)*365.25)*2000)-SUM(BB51,BB64,BB77,BB90,BB103,BB116,BB133,BB146))/((BB9*BB10)+(BB22*BB23)+(BB35*BB36))),IF(AND('Feed Inputs'!BB4="Feed delivery",('Feed Inputs'!BB7="Yes")),((((('Feed Inputs'!BB36/7)*365.25)*2000)-SUM(BB51,BB64,BB77,BB133,BB146))/((BB9*BB10)+(BB22*BB23)+(BB35*BB36))),'Feed Inputs'!BB30))))))</f>
        <v>0</v>
      </c>
      <c r="BC21" s="8">
        <f>IF(AND('Feed Inputs'!BC5="No",'Feed Inputs'!BC6="No"),((((('Feed Inputs'!BC36/7)*365.25)*2000)-SUM(BC90,BC103,BC116,BC133,BC146))/((BC9*BC10)+(BC22*BC23)+(BC35*BC36))),(IF('Feed Inputs'!BC6="Yes",(IF('Feed Inputs'!BC4="Estimated ADFI",'Feed Inputs'!BC30,IF(AND('Feed Inputs'!BC4="Feed delivery",('Feed Inputs'!BC7="No")),((((('Feed Inputs'!BC36/7)*365.25)*2000)-SUM(BC90,BC103,BC116,BC133,BC146))/((BC9*BC10)+(BC22*BC23)+(BC35*BC36))),IF(AND('Feed Inputs'!BC4="Feed delivery",('Feed Inputs'!BC7="Yes")),((((('Feed Inputs'!BC36/7)*365.25)*2000)-SUM(BC133,BC146))/((BC9*BC10)+(BC22*BC23)+(BC35*BC36))),'Feed Inputs'!BC30)))),IF('Feed Inputs'!BC4="Estimated ADFI",'Feed Inputs'!BC30,IF(AND('Feed Inputs'!BC4="Feed delivery",('Feed Inputs'!BC7="No")),((((('Feed Inputs'!BC36/7)*365.25)*2000)-SUM(BC51,BC64,BC77,BC90,BC103,BC116,BC133,BC146))/((BC9*BC10)+(BC22*BC23)+(BC35*BC36))),IF(AND('Feed Inputs'!BC4="Feed delivery",('Feed Inputs'!BC7="Yes")),((((('Feed Inputs'!BC36/7)*365.25)*2000)-SUM(BC51,BC64,BC77,BC133,BC146))/((BC9*BC10)+(BC22*BC23)+(BC35*BC36))),'Feed Inputs'!BC30))))))</f>
        <v>0</v>
      </c>
      <c r="BD21" s="8">
        <f>IF(AND('Feed Inputs'!BD5="No",'Feed Inputs'!BD6="No"),((((('Feed Inputs'!BD36/7)*365.25)*2000)-SUM(BD90,BD103,BD116,BD133,BD146))/((BD9*BD10)+(BD22*BD23)+(BD35*BD36))),(IF('Feed Inputs'!BD6="Yes",(IF('Feed Inputs'!BD4="Estimated ADFI",'Feed Inputs'!BD30,IF(AND('Feed Inputs'!BD4="Feed delivery",('Feed Inputs'!BD7="No")),((((('Feed Inputs'!BD36/7)*365.25)*2000)-SUM(BD90,BD103,BD116,BD133,BD146))/((BD9*BD10)+(BD22*BD23)+(BD35*BD36))),IF(AND('Feed Inputs'!BD4="Feed delivery",('Feed Inputs'!BD7="Yes")),((((('Feed Inputs'!BD36/7)*365.25)*2000)-SUM(BD133,BD146))/((BD9*BD10)+(BD22*BD23)+(BD35*BD36))),'Feed Inputs'!BD30)))),IF('Feed Inputs'!BD4="Estimated ADFI",'Feed Inputs'!BD30,IF(AND('Feed Inputs'!BD4="Feed delivery",('Feed Inputs'!BD7="No")),((((('Feed Inputs'!BD36/7)*365.25)*2000)-SUM(BD51,BD64,BD77,BD90,BD103,BD116,BD133,BD146))/((BD9*BD10)+(BD22*BD23)+(BD35*BD36))),IF(AND('Feed Inputs'!BD4="Feed delivery",('Feed Inputs'!BD7="Yes")),((((('Feed Inputs'!BD36/7)*365.25)*2000)-SUM(BD51,BD64,BD77,BD133,BD146))/((BD9*BD10)+(BD22*BD23)+(BD35*BD36))),'Feed Inputs'!BD30))))))</f>
        <v>0</v>
      </c>
      <c r="BE21" s="8">
        <f>IF(AND('Feed Inputs'!BE5="No",'Feed Inputs'!BE6="No"),((((('Feed Inputs'!BE36/7)*365.25)*2000)-SUM(BE90,BE103,BE116,BE133,BE146))/((BE9*BE10)+(BE22*BE23)+(BE35*BE36))),(IF('Feed Inputs'!BE6="Yes",(IF('Feed Inputs'!BE4="Estimated ADFI",'Feed Inputs'!BE30,IF(AND('Feed Inputs'!BE4="Feed delivery",('Feed Inputs'!BE7="No")),((((('Feed Inputs'!BE36/7)*365.25)*2000)-SUM(BE90,BE103,BE116,BE133,BE146))/((BE9*BE10)+(BE22*BE23)+(BE35*BE36))),IF(AND('Feed Inputs'!BE4="Feed delivery",('Feed Inputs'!BE7="Yes")),((((('Feed Inputs'!BE36/7)*365.25)*2000)-SUM(BE133,BE146))/((BE9*BE10)+(BE22*BE23)+(BE35*BE36))),'Feed Inputs'!BE30)))),IF('Feed Inputs'!BE4="Estimated ADFI",'Feed Inputs'!BE30,IF(AND('Feed Inputs'!BE4="Feed delivery",('Feed Inputs'!BE7="No")),((((('Feed Inputs'!BE36/7)*365.25)*2000)-SUM(BE51,BE64,BE77,BE90,BE103,BE116,BE133,BE146))/((BE9*BE10)+(BE22*BE23)+(BE35*BE36))),IF(AND('Feed Inputs'!BE4="Feed delivery",('Feed Inputs'!BE7="Yes")),((((('Feed Inputs'!BE36/7)*365.25)*2000)-SUM(BE51,BE64,BE77,BE133,BE146))/((BE9*BE10)+(BE22*BE23)+(BE35*BE36))),'Feed Inputs'!BE30))))))</f>
        <v>0</v>
      </c>
      <c r="BF21" s="8">
        <f>IF(AND('Feed Inputs'!BF5="No",'Feed Inputs'!BF6="No"),((((('Feed Inputs'!BF36/7)*365.25)*2000)-SUM(BF90,BF103,BF116,BF133,BF146))/((BF9*BF10)+(BF22*BF23)+(BF35*BF36))),(IF('Feed Inputs'!BF6="Yes",(IF('Feed Inputs'!BF4="Estimated ADFI",'Feed Inputs'!BF30,IF(AND('Feed Inputs'!BF4="Feed delivery",('Feed Inputs'!BF7="No")),((((('Feed Inputs'!BF36/7)*365.25)*2000)-SUM(BF90,BF103,BF116,BF133,BF146))/((BF9*BF10)+(BF22*BF23)+(BF35*BF36))),IF(AND('Feed Inputs'!BF4="Feed delivery",('Feed Inputs'!BF7="Yes")),((((('Feed Inputs'!BF36/7)*365.25)*2000)-SUM(BF133,BF146))/((BF9*BF10)+(BF22*BF23)+(BF35*BF36))),'Feed Inputs'!BF30)))),IF('Feed Inputs'!BF4="Estimated ADFI",'Feed Inputs'!BF30,IF(AND('Feed Inputs'!BF4="Feed delivery",('Feed Inputs'!BF7="No")),((((('Feed Inputs'!BF36/7)*365.25)*2000)-SUM(BF51,BF64,BF77,BF90,BF103,BF116,BF133,BF146))/((BF9*BF10)+(BF22*BF23)+(BF35*BF36))),IF(AND('Feed Inputs'!BF4="Feed delivery",('Feed Inputs'!BF7="Yes")),((((('Feed Inputs'!BF36/7)*365.25)*2000)-SUM(BF51,BF64,BF77,BF133,BF146))/((BF9*BF10)+(BF22*BF23)+(BF35*BF36))),'Feed Inputs'!BF30))))))</f>
        <v>0</v>
      </c>
      <c r="BG21" s="8">
        <f>IF(AND('Feed Inputs'!BG5="No",'Feed Inputs'!BG6="No"),((((('Feed Inputs'!BG36/7)*365.25)*2000)-SUM(BG90,BG103,BG116,BG133,BG146))/((BG9*BG10)+(BG22*BG23)+(BG35*BG36))),(IF('Feed Inputs'!BG6="Yes",(IF('Feed Inputs'!BG4="Estimated ADFI",'Feed Inputs'!BG30,IF(AND('Feed Inputs'!BG4="Feed delivery",('Feed Inputs'!BG7="No")),((((('Feed Inputs'!BG36/7)*365.25)*2000)-SUM(BG90,BG103,BG116,BG133,BG146))/((BG9*BG10)+(BG22*BG23)+(BG35*BG36))),IF(AND('Feed Inputs'!BG4="Feed delivery",('Feed Inputs'!BG7="Yes")),((((('Feed Inputs'!BG36/7)*365.25)*2000)-SUM(BG133,BG146))/((BG9*BG10)+(BG22*BG23)+(BG35*BG36))),'Feed Inputs'!BG30)))),IF('Feed Inputs'!BG4="Estimated ADFI",'Feed Inputs'!BG30,IF(AND('Feed Inputs'!BG4="Feed delivery",('Feed Inputs'!BG7="No")),((((('Feed Inputs'!BG36/7)*365.25)*2000)-SUM(BG51,BG64,BG77,BG90,BG103,BG116,BG133,BG146))/((BG9*BG10)+(BG22*BG23)+(BG35*BG36))),IF(AND('Feed Inputs'!BG4="Feed delivery",('Feed Inputs'!BG7="Yes")),((((('Feed Inputs'!BG36/7)*365.25)*2000)-SUM(BG51,BG64,BG77,BG133,BG146))/((BG9*BG10)+(BG22*BG23)+(BG35*BG36))),'Feed Inputs'!BG30))))))</f>
        <v>0</v>
      </c>
      <c r="BH21" s="8">
        <f>IF(AND('Feed Inputs'!BH5="No",'Feed Inputs'!BH6="No"),((((('Feed Inputs'!BH36/7)*365.25)*2000)-SUM(BH90,BH103,BH116,BH133,BH146))/((BH9*BH10)+(BH22*BH23)+(BH35*BH36))),(IF('Feed Inputs'!BH6="Yes",(IF('Feed Inputs'!BH4="Estimated ADFI",'Feed Inputs'!BH30,IF(AND('Feed Inputs'!BH4="Feed delivery",('Feed Inputs'!BH7="No")),((((('Feed Inputs'!BH36/7)*365.25)*2000)-SUM(BH90,BH103,BH116,BH133,BH146))/((BH9*BH10)+(BH22*BH23)+(BH35*BH36))),IF(AND('Feed Inputs'!BH4="Feed delivery",('Feed Inputs'!BH7="Yes")),((((('Feed Inputs'!BH36/7)*365.25)*2000)-SUM(BH133,BH146))/((BH9*BH10)+(BH22*BH23)+(BH35*BH36))),'Feed Inputs'!BH30)))),IF('Feed Inputs'!BH4="Estimated ADFI",'Feed Inputs'!BH30,IF(AND('Feed Inputs'!BH4="Feed delivery",('Feed Inputs'!BH7="No")),((((('Feed Inputs'!BH36/7)*365.25)*2000)-SUM(BH51,BH64,BH77,BH90,BH103,BH116,BH133,BH146))/((BH9*BH10)+(BH22*BH23)+(BH35*BH36))),IF(AND('Feed Inputs'!BH4="Feed delivery",('Feed Inputs'!BH7="Yes")),((((('Feed Inputs'!BH36/7)*365.25)*2000)-SUM(BH51,BH64,BH77,BH133,BH146))/((BH9*BH10)+(BH22*BH23)+(BH35*BH36))),'Feed Inputs'!BH30))))))</f>
        <v>0</v>
      </c>
      <c r="BI21" s="8">
        <f>IF(AND('Feed Inputs'!BI5="No",'Feed Inputs'!BI6="No"),((((('Feed Inputs'!BI36/7)*365.25)*2000)-SUM(BI90,BI103,BI116,BI133,BI146))/((BI9*BI10)+(BI22*BI23)+(BI35*BI36))),(IF('Feed Inputs'!BI6="Yes",(IF('Feed Inputs'!BI4="Estimated ADFI",'Feed Inputs'!BI30,IF(AND('Feed Inputs'!BI4="Feed delivery",('Feed Inputs'!BI7="No")),((((('Feed Inputs'!BI36/7)*365.25)*2000)-SUM(BI90,BI103,BI116,BI133,BI146))/((BI9*BI10)+(BI22*BI23)+(BI35*BI36))),IF(AND('Feed Inputs'!BI4="Feed delivery",('Feed Inputs'!BI7="Yes")),((((('Feed Inputs'!BI36/7)*365.25)*2000)-SUM(BI133,BI146))/((BI9*BI10)+(BI22*BI23)+(BI35*BI36))),'Feed Inputs'!BI30)))),IF('Feed Inputs'!BI4="Estimated ADFI",'Feed Inputs'!BI30,IF(AND('Feed Inputs'!BI4="Feed delivery",('Feed Inputs'!BI7="No")),((((('Feed Inputs'!BI36/7)*365.25)*2000)-SUM(BI51,BI64,BI77,BI90,BI103,BI116,BI133,BI146))/((BI9*BI10)+(BI22*BI23)+(BI35*BI36))),IF(AND('Feed Inputs'!BI4="Feed delivery",('Feed Inputs'!BI7="Yes")),((((('Feed Inputs'!BI36/7)*365.25)*2000)-SUM(BI51,BI64,BI77,BI133,BI146))/((BI9*BI10)+(BI22*BI23)+(BI35*BI36))),'Feed Inputs'!BI30))))))</f>
        <v>0</v>
      </c>
      <c r="BJ21" s="8">
        <f>IF(AND('Feed Inputs'!BJ5="No",'Feed Inputs'!BJ6="No"),((((('Feed Inputs'!BJ36/7)*365.25)*2000)-SUM(BJ90,BJ103,BJ116,BJ133,BJ146))/((BJ9*BJ10)+(BJ22*BJ23)+(BJ35*BJ36))),(IF('Feed Inputs'!BJ6="Yes",(IF('Feed Inputs'!BJ4="Estimated ADFI",'Feed Inputs'!BJ30,IF(AND('Feed Inputs'!BJ4="Feed delivery",('Feed Inputs'!BJ7="No")),((((('Feed Inputs'!BJ36/7)*365.25)*2000)-SUM(BJ90,BJ103,BJ116,BJ133,BJ146))/((BJ9*BJ10)+(BJ22*BJ23)+(BJ35*BJ36))),IF(AND('Feed Inputs'!BJ4="Feed delivery",('Feed Inputs'!BJ7="Yes")),((((('Feed Inputs'!BJ36/7)*365.25)*2000)-SUM(BJ133,BJ146))/((BJ9*BJ10)+(BJ22*BJ23)+(BJ35*BJ36))),'Feed Inputs'!BJ30)))),IF('Feed Inputs'!BJ4="Estimated ADFI",'Feed Inputs'!BJ30,IF(AND('Feed Inputs'!BJ4="Feed delivery",('Feed Inputs'!BJ7="No")),((((('Feed Inputs'!BJ36/7)*365.25)*2000)-SUM(BJ51,BJ64,BJ77,BJ90,BJ103,BJ116,BJ133,BJ146))/((BJ9*BJ10)+(BJ22*BJ23)+(BJ35*BJ36))),IF(AND('Feed Inputs'!BJ4="Feed delivery",('Feed Inputs'!BJ7="Yes")),((((('Feed Inputs'!BJ36/7)*365.25)*2000)-SUM(BJ51,BJ64,BJ77,BJ133,BJ146))/((BJ9*BJ10)+(BJ22*BJ23)+(BJ35*BJ36))),'Feed Inputs'!BJ30))))))</f>
        <v>0</v>
      </c>
      <c r="BK21" s="8">
        <f>IF(AND('Feed Inputs'!BK5="No",'Feed Inputs'!BK6="No"),((((('Feed Inputs'!BK36/7)*365.25)*2000)-SUM(BK90,BK103,BK116,BK133,BK146))/((BK9*BK10)+(BK22*BK23)+(BK35*BK36))),(IF('Feed Inputs'!BK6="Yes",(IF('Feed Inputs'!BK4="Estimated ADFI",'Feed Inputs'!BK30,IF(AND('Feed Inputs'!BK4="Feed delivery",('Feed Inputs'!BK7="No")),((((('Feed Inputs'!BK36/7)*365.25)*2000)-SUM(BK90,BK103,BK116,BK133,BK146))/((BK9*BK10)+(BK22*BK23)+(BK35*BK36))),IF(AND('Feed Inputs'!BK4="Feed delivery",('Feed Inputs'!BK7="Yes")),((((('Feed Inputs'!BK36/7)*365.25)*2000)-SUM(BK133,BK146))/((BK9*BK10)+(BK22*BK23)+(BK35*BK36))),'Feed Inputs'!BK30)))),IF('Feed Inputs'!BK4="Estimated ADFI",'Feed Inputs'!BK30,IF(AND('Feed Inputs'!BK4="Feed delivery",('Feed Inputs'!BK7="No")),((((('Feed Inputs'!BK36/7)*365.25)*2000)-SUM(BK51,BK64,BK77,BK90,BK103,BK116,BK133,BK146))/((BK9*BK10)+(BK22*BK23)+(BK35*BK36))),IF(AND('Feed Inputs'!BK4="Feed delivery",('Feed Inputs'!BK7="Yes")),((((('Feed Inputs'!BK36/7)*365.25)*2000)-SUM(BK51,BK64,BK77,BK133,BK146))/((BK9*BK10)+(BK22*BK23)+(BK35*BK36))),'Feed Inputs'!BK30))))))</f>
        <v>0</v>
      </c>
      <c r="BL21" s="8">
        <f>IF(AND('Feed Inputs'!BL5="No",'Feed Inputs'!BL6="No"),((((('Feed Inputs'!BL36/7)*365.25)*2000)-SUM(BL90,BL103,BL116,BL133,BL146))/((BL9*BL10)+(BL22*BL23)+(BL35*BL36))),(IF('Feed Inputs'!BL6="Yes",(IF('Feed Inputs'!BL4="Estimated ADFI",'Feed Inputs'!BL30,IF(AND('Feed Inputs'!BL4="Feed delivery",('Feed Inputs'!BL7="No")),((((('Feed Inputs'!BL36/7)*365.25)*2000)-SUM(BL90,BL103,BL116,BL133,BL146))/((BL9*BL10)+(BL22*BL23)+(BL35*BL36))),IF(AND('Feed Inputs'!BL4="Feed delivery",('Feed Inputs'!BL7="Yes")),((((('Feed Inputs'!BL36/7)*365.25)*2000)-SUM(BL133,BL146))/((BL9*BL10)+(BL22*BL23)+(BL35*BL36))),'Feed Inputs'!BL30)))),IF('Feed Inputs'!BL4="Estimated ADFI",'Feed Inputs'!BL30,IF(AND('Feed Inputs'!BL4="Feed delivery",('Feed Inputs'!BL7="No")),((((('Feed Inputs'!BL36/7)*365.25)*2000)-SUM(BL51,BL64,BL77,BL90,BL103,BL116,BL133,BL146))/((BL9*BL10)+(BL22*BL23)+(BL35*BL36))),IF(AND('Feed Inputs'!BL4="Feed delivery",('Feed Inputs'!BL7="Yes")),((((('Feed Inputs'!BL36/7)*365.25)*2000)-SUM(BL51,BL64,BL77,BL133,BL146))/((BL9*BL10)+(BL22*BL23)+(BL35*BL36))),'Feed Inputs'!BL30))))))</f>
        <v>0</v>
      </c>
      <c r="BM21" s="8">
        <f>IF(AND('Feed Inputs'!BM5="No",'Feed Inputs'!BM6="No"),((((('Feed Inputs'!BM36/7)*365.25)*2000)-SUM(BM90,BM103,BM116,BM133,BM146))/((BM9*BM10)+(BM22*BM23)+(BM35*BM36))),(IF('Feed Inputs'!BM6="Yes",(IF('Feed Inputs'!BM4="Estimated ADFI",'Feed Inputs'!BM30,IF(AND('Feed Inputs'!BM4="Feed delivery",('Feed Inputs'!BM7="No")),((((('Feed Inputs'!BM36/7)*365.25)*2000)-SUM(BM90,BM103,BM116,BM133,BM146))/((BM9*BM10)+(BM22*BM23)+(BM35*BM36))),IF(AND('Feed Inputs'!BM4="Feed delivery",('Feed Inputs'!BM7="Yes")),((((('Feed Inputs'!BM36/7)*365.25)*2000)-SUM(BM133,BM146))/((BM9*BM10)+(BM22*BM23)+(BM35*BM36))),'Feed Inputs'!BM30)))),IF('Feed Inputs'!BM4="Estimated ADFI",'Feed Inputs'!BM30,IF(AND('Feed Inputs'!BM4="Feed delivery",('Feed Inputs'!BM7="No")),((((('Feed Inputs'!BM36/7)*365.25)*2000)-SUM(BM51,BM64,BM77,BM90,BM103,BM116,BM133,BM146))/((BM9*BM10)+(BM22*BM23)+(BM35*BM36))),IF(AND('Feed Inputs'!BM4="Feed delivery",('Feed Inputs'!BM7="Yes")),((((('Feed Inputs'!BM36/7)*365.25)*2000)-SUM(BM51,BM64,BM77,BM133,BM146))/((BM9*BM10)+(BM22*BM23)+(BM35*BM36))),'Feed Inputs'!BM30))))))</f>
        <v>0</v>
      </c>
      <c r="BN21" s="8">
        <f>IF(AND('Feed Inputs'!BN5="No",'Feed Inputs'!BN6="No"),((((('Feed Inputs'!BN36/7)*365.25)*2000)-SUM(BN90,BN103,BN116,BN133,BN146))/((BN9*BN10)+(BN22*BN23)+(BN35*BN36))),(IF('Feed Inputs'!BN6="Yes",(IF('Feed Inputs'!BN4="Estimated ADFI",'Feed Inputs'!BN30,IF(AND('Feed Inputs'!BN4="Feed delivery",('Feed Inputs'!BN7="No")),((((('Feed Inputs'!BN36/7)*365.25)*2000)-SUM(BN90,BN103,BN116,BN133,BN146))/((BN9*BN10)+(BN22*BN23)+(BN35*BN36))),IF(AND('Feed Inputs'!BN4="Feed delivery",('Feed Inputs'!BN7="Yes")),((((('Feed Inputs'!BN36/7)*365.25)*2000)-SUM(BN133,BN146))/((BN9*BN10)+(BN22*BN23)+(BN35*BN36))),'Feed Inputs'!BN30)))),IF('Feed Inputs'!BN4="Estimated ADFI",'Feed Inputs'!BN30,IF(AND('Feed Inputs'!BN4="Feed delivery",('Feed Inputs'!BN7="No")),((((('Feed Inputs'!BN36/7)*365.25)*2000)-SUM(BN51,BN64,BN77,BN90,BN103,BN116,BN133,BN146))/((BN9*BN10)+(BN22*BN23)+(BN35*BN36))),IF(AND('Feed Inputs'!BN4="Feed delivery",('Feed Inputs'!BN7="Yes")),((((('Feed Inputs'!BN36/7)*365.25)*2000)-SUM(BN51,BN64,BN77,BN133,BN146))/((BN9*BN10)+(BN22*BN23)+(BN35*BN36))),'Feed Inputs'!BN30))))))</f>
        <v>0</v>
      </c>
      <c r="BO21" s="8">
        <f>IF(AND('Feed Inputs'!BO5="No",'Feed Inputs'!BO6="No"),((((('Feed Inputs'!BO36/7)*365.25)*2000)-SUM(BO90,BO103,BO116,BO133,BO146))/((BO9*BO10)+(BO22*BO23)+(BO35*BO36))),(IF('Feed Inputs'!BO6="Yes",(IF('Feed Inputs'!BO4="Estimated ADFI",'Feed Inputs'!BO30,IF(AND('Feed Inputs'!BO4="Feed delivery",('Feed Inputs'!BO7="No")),((((('Feed Inputs'!BO36/7)*365.25)*2000)-SUM(BO90,BO103,BO116,BO133,BO146))/((BO9*BO10)+(BO22*BO23)+(BO35*BO36))),IF(AND('Feed Inputs'!BO4="Feed delivery",('Feed Inputs'!BO7="Yes")),((((('Feed Inputs'!BO36/7)*365.25)*2000)-SUM(BO133,BO146))/((BO9*BO10)+(BO22*BO23)+(BO35*BO36))),'Feed Inputs'!BO30)))),IF('Feed Inputs'!BO4="Estimated ADFI",'Feed Inputs'!BO30,IF(AND('Feed Inputs'!BO4="Feed delivery",('Feed Inputs'!BO7="No")),((((('Feed Inputs'!BO36/7)*365.25)*2000)-SUM(BO51,BO64,BO77,BO90,BO103,BO116,BO133,BO146))/((BO9*BO10)+(BO22*BO23)+(BO35*BO36))),IF(AND('Feed Inputs'!BO4="Feed delivery",('Feed Inputs'!BO7="Yes")),((((('Feed Inputs'!BO36/7)*365.25)*2000)-SUM(BO51,BO64,BO77,BO133,BO146))/((BO9*BO10)+(BO22*BO23)+(BO35*BO36))),'Feed Inputs'!BO30))))))</f>
        <v>0</v>
      </c>
      <c r="BP21" s="8">
        <f>IF(AND('Feed Inputs'!BP5="No",'Feed Inputs'!BP6="No"),((((('Feed Inputs'!BP36/7)*365.25)*2000)-SUM(BP90,BP103,BP116,BP133,BP146))/((BP9*BP10)+(BP22*BP23)+(BP35*BP36))),(IF('Feed Inputs'!BP6="Yes",(IF('Feed Inputs'!BP4="Estimated ADFI",'Feed Inputs'!BP30,IF(AND('Feed Inputs'!BP4="Feed delivery",('Feed Inputs'!BP7="No")),((((('Feed Inputs'!BP36/7)*365.25)*2000)-SUM(BP90,BP103,BP116,BP133,BP146))/((BP9*BP10)+(BP22*BP23)+(BP35*BP36))),IF(AND('Feed Inputs'!BP4="Feed delivery",('Feed Inputs'!BP7="Yes")),((((('Feed Inputs'!BP36/7)*365.25)*2000)-SUM(BP133,BP146))/((BP9*BP10)+(BP22*BP23)+(BP35*BP36))),'Feed Inputs'!BP30)))),IF('Feed Inputs'!BP4="Estimated ADFI",'Feed Inputs'!BP30,IF(AND('Feed Inputs'!BP4="Feed delivery",('Feed Inputs'!BP7="No")),((((('Feed Inputs'!BP36/7)*365.25)*2000)-SUM(BP51,BP64,BP77,BP90,BP103,BP116,BP133,BP146))/((BP9*BP10)+(BP22*BP23)+(BP35*BP36))),IF(AND('Feed Inputs'!BP4="Feed delivery",('Feed Inputs'!BP7="Yes")),((((('Feed Inputs'!BP36/7)*365.25)*2000)-SUM(BP51,BP64,BP77,BP133,BP146))/((BP9*BP10)+(BP22*BP23)+(BP35*BP36))),'Feed Inputs'!BP30))))))</f>
        <v>0</v>
      </c>
      <c r="BQ21" s="8">
        <f>IF(AND('Feed Inputs'!BQ5="No",'Feed Inputs'!BQ6="No"),((((('Feed Inputs'!BQ36/7)*365.25)*2000)-SUM(BQ90,BQ103,BQ116,BQ133,BQ146))/((BQ9*BQ10)+(BQ22*BQ23)+(BQ35*BQ36))),(IF('Feed Inputs'!BQ6="Yes",(IF('Feed Inputs'!BQ4="Estimated ADFI",'Feed Inputs'!BQ30,IF(AND('Feed Inputs'!BQ4="Feed delivery",('Feed Inputs'!BQ7="No")),((((('Feed Inputs'!BQ36/7)*365.25)*2000)-SUM(BQ90,BQ103,BQ116,BQ133,BQ146))/((BQ9*BQ10)+(BQ22*BQ23)+(BQ35*BQ36))),IF(AND('Feed Inputs'!BQ4="Feed delivery",('Feed Inputs'!BQ7="Yes")),((((('Feed Inputs'!BQ36/7)*365.25)*2000)-SUM(BQ133,BQ146))/((BQ9*BQ10)+(BQ22*BQ23)+(BQ35*BQ36))),'Feed Inputs'!BQ30)))),IF('Feed Inputs'!BQ4="Estimated ADFI",'Feed Inputs'!BQ30,IF(AND('Feed Inputs'!BQ4="Feed delivery",('Feed Inputs'!BQ7="No")),((((('Feed Inputs'!BQ36/7)*365.25)*2000)-SUM(BQ51,BQ64,BQ77,BQ90,BQ103,BQ116,BQ133,BQ146))/((BQ9*BQ10)+(BQ22*BQ23)+(BQ35*BQ36))),IF(AND('Feed Inputs'!BQ4="Feed delivery",('Feed Inputs'!BQ7="Yes")),((((('Feed Inputs'!BQ36/7)*365.25)*2000)-SUM(BQ51,BQ64,BQ77,BQ133,BQ146))/((BQ9*BQ10)+(BQ22*BQ23)+(BQ35*BQ36))),'Feed Inputs'!BQ30))))))</f>
        <v>0</v>
      </c>
      <c r="BR21" s="8">
        <f>IF(AND('Feed Inputs'!BR5="No",'Feed Inputs'!BR6="No"),((((('Feed Inputs'!BR36/7)*365.25)*2000)-SUM(BR90,BR103,BR116,BR133,BR146))/((BR9*BR10)+(BR22*BR23)+(BR35*BR36))),(IF('Feed Inputs'!BR6="Yes",(IF('Feed Inputs'!BR4="Estimated ADFI",'Feed Inputs'!BR30,IF(AND('Feed Inputs'!BR4="Feed delivery",('Feed Inputs'!BR7="No")),((((('Feed Inputs'!BR36/7)*365.25)*2000)-SUM(BR90,BR103,BR116,BR133,BR146))/((BR9*BR10)+(BR22*BR23)+(BR35*BR36))),IF(AND('Feed Inputs'!BR4="Feed delivery",('Feed Inputs'!BR7="Yes")),((((('Feed Inputs'!BR36/7)*365.25)*2000)-SUM(BR133,BR146))/((BR9*BR10)+(BR22*BR23)+(BR35*BR36))),'Feed Inputs'!BR30)))),IF('Feed Inputs'!BR4="Estimated ADFI",'Feed Inputs'!BR30,IF(AND('Feed Inputs'!BR4="Feed delivery",('Feed Inputs'!BR7="No")),((((('Feed Inputs'!BR36/7)*365.25)*2000)-SUM(BR51,BR64,BR77,BR90,BR103,BR116,BR133,BR146))/((BR9*BR10)+(BR22*BR23)+(BR35*BR36))),IF(AND('Feed Inputs'!BR4="Feed delivery",('Feed Inputs'!BR7="Yes")),((((('Feed Inputs'!BR36/7)*365.25)*2000)-SUM(BR51,BR64,BR77,BR133,BR146))/((BR9*BR10)+(BR22*BR23)+(BR35*BR36))),'Feed Inputs'!BR30))))))</f>
        <v>0</v>
      </c>
      <c r="BS21" s="8">
        <f>IF(AND('Feed Inputs'!BS5="No",'Feed Inputs'!BS6="No"),((((('Feed Inputs'!BS36/7)*365.25)*2000)-SUM(BS90,BS103,BS116,BS133,BS146))/((BS9*BS10)+(BS22*BS23)+(BS35*BS36))),(IF('Feed Inputs'!BS6="Yes",(IF('Feed Inputs'!BS4="Estimated ADFI",'Feed Inputs'!BS30,IF(AND('Feed Inputs'!BS4="Feed delivery",('Feed Inputs'!BS7="No")),((((('Feed Inputs'!BS36/7)*365.25)*2000)-SUM(BS90,BS103,BS116,BS133,BS146))/((BS9*BS10)+(BS22*BS23)+(BS35*BS36))),IF(AND('Feed Inputs'!BS4="Feed delivery",('Feed Inputs'!BS7="Yes")),((((('Feed Inputs'!BS36/7)*365.25)*2000)-SUM(BS133,BS146))/((BS9*BS10)+(BS22*BS23)+(BS35*BS36))),'Feed Inputs'!BS30)))),IF('Feed Inputs'!BS4="Estimated ADFI",'Feed Inputs'!BS30,IF(AND('Feed Inputs'!BS4="Feed delivery",('Feed Inputs'!BS7="No")),((((('Feed Inputs'!BS36/7)*365.25)*2000)-SUM(BS51,BS64,BS77,BS90,BS103,BS116,BS133,BS146))/((BS9*BS10)+(BS22*BS23)+(BS35*BS36))),IF(AND('Feed Inputs'!BS4="Feed delivery",('Feed Inputs'!BS7="Yes")),((((('Feed Inputs'!BS36/7)*365.25)*2000)-SUM(BS51,BS64,BS77,BS133,BS146))/((BS9*BS10)+(BS22*BS23)+(BS35*BS36))),'Feed Inputs'!BS30))))))</f>
        <v>0</v>
      </c>
      <c r="BT21" s="8">
        <f>IF(AND('Feed Inputs'!BT5="No",'Feed Inputs'!BT6="No"),((((('Feed Inputs'!BT36/7)*365.25)*2000)-SUM(BT90,BT103,BT116,BT133,BT146))/((BT9*BT10)+(BT22*BT23)+(BT35*BT36))),(IF('Feed Inputs'!BT6="Yes",(IF('Feed Inputs'!BT4="Estimated ADFI",'Feed Inputs'!BT30,IF(AND('Feed Inputs'!BT4="Feed delivery",('Feed Inputs'!BT7="No")),((((('Feed Inputs'!BT36/7)*365.25)*2000)-SUM(BT90,BT103,BT116,BT133,BT146))/((BT9*BT10)+(BT22*BT23)+(BT35*BT36))),IF(AND('Feed Inputs'!BT4="Feed delivery",('Feed Inputs'!BT7="Yes")),((((('Feed Inputs'!BT36/7)*365.25)*2000)-SUM(BT133,BT146))/((BT9*BT10)+(BT22*BT23)+(BT35*BT36))),'Feed Inputs'!BT30)))),IF('Feed Inputs'!BT4="Estimated ADFI",'Feed Inputs'!BT30,IF(AND('Feed Inputs'!BT4="Feed delivery",('Feed Inputs'!BT7="No")),((((('Feed Inputs'!BT36/7)*365.25)*2000)-SUM(BT51,BT64,BT77,BT90,BT103,BT116,BT133,BT146))/((BT9*BT10)+(BT22*BT23)+(BT35*BT36))),IF(AND('Feed Inputs'!BT4="Feed delivery",('Feed Inputs'!BT7="Yes")),((((('Feed Inputs'!BT36/7)*365.25)*2000)-SUM(BT51,BT64,BT77,BT133,BT146))/((BT9*BT10)+(BT22*BT23)+(BT35*BT36))),'Feed Inputs'!BT30))))))</f>
        <v>0</v>
      </c>
      <c r="BU21" s="8">
        <f>IF(AND('Feed Inputs'!BU5="No",'Feed Inputs'!BU6="No"),((((('Feed Inputs'!BU36/7)*365.25)*2000)-SUM(BU90,BU103,BU116,BU133,BU146))/((BU9*BU10)+(BU22*BU23)+(BU35*BU36))),(IF('Feed Inputs'!BU6="Yes",(IF('Feed Inputs'!BU4="Estimated ADFI",'Feed Inputs'!BU30,IF(AND('Feed Inputs'!BU4="Feed delivery",('Feed Inputs'!BU7="No")),((((('Feed Inputs'!BU36/7)*365.25)*2000)-SUM(BU90,BU103,BU116,BU133,BU146))/((BU9*BU10)+(BU22*BU23)+(BU35*BU36))),IF(AND('Feed Inputs'!BU4="Feed delivery",('Feed Inputs'!BU7="Yes")),((((('Feed Inputs'!BU36/7)*365.25)*2000)-SUM(BU133,BU146))/((BU9*BU10)+(BU22*BU23)+(BU35*BU36))),'Feed Inputs'!BU30)))),IF('Feed Inputs'!BU4="Estimated ADFI",'Feed Inputs'!BU30,IF(AND('Feed Inputs'!BU4="Feed delivery",('Feed Inputs'!BU7="No")),((((('Feed Inputs'!BU36/7)*365.25)*2000)-SUM(BU51,BU64,BU77,BU90,BU103,BU116,BU133,BU146))/((BU9*BU10)+(BU22*BU23)+(BU35*BU36))),IF(AND('Feed Inputs'!BU4="Feed delivery",('Feed Inputs'!BU7="Yes")),((((('Feed Inputs'!BU36/7)*365.25)*2000)-SUM(BU51,BU64,BU77,BU133,BU146))/((BU9*BU10)+(BU22*BU23)+(BU35*BU36))),'Feed Inputs'!BU30))))))</f>
        <v>0</v>
      </c>
      <c r="BV21" s="8">
        <f>IF(AND('Feed Inputs'!BV5="No",'Feed Inputs'!BV6="No"),((((('Feed Inputs'!BV36/7)*365.25)*2000)-SUM(BV90,BV103,BV116,BV133,BV146))/((BV9*BV10)+(BV22*BV23)+(BV35*BV36))),(IF('Feed Inputs'!BV6="Yes",(IF('Feed Inputs'!BV4="Estimated ADFI",'Feed Inputs'!BV30,IF(AND('Feed Inputs'!BV4="Feed delivery",('Feed Inputs'!BV7="No")),((((('Feed Inputs'!BV36/7)*365.25)*2000)-SUM(BV90,BV103,BV116,BV133,BV146))/((BV9*BV10)+(BV22*BV23)+(BV35*BV36))),IF(AND('Feed Inputs'!BV4="Feed delivery",('Feed Inputs'!BV7="Yes")),((((('Feed Inputs'!BV36/7)*365.25)*2000)-SUM(BV133,BV146))/((BV9*BV10)+(BV22*BV23)+(BV35*BV36))),'Feed Inputs'!BV30)))),IF('Feed Inputs'!BV4="Estimated ADFI",'Feed Inputs'!BV30,IF(AND('Feed Inputs'!BV4="Feed delivery",('Feed Inputs'!BV7="No")),((((('Feed Inputs'!BV36/7)*365.25)*2000)-SUM(BV51,BV64,BV77,BV90,BV103,BV116,BV133,BV146))/((BV9*BV10)+(BV22*BV23)+(BV35*BV36))),IF(AND('Feed Inputs'!BV4="Feed delivery",('Feed Inputs'!BV7="Yes")),((((('Feed Inputs'!BV36/7)*365.25)*2000)-SUM(BV51,BV64,BV77,BV133,BV146))/((BV9*BV10)+(BV22*BV23)+(BV35*BV36))),'Feed Inputs'!BV30))))))</f>
        <v>0</v>
      </c>
      <c r="BW21" s="8">
        <f>IF(AND('Feed Inputs'!BW5="No",'Feed Inputs'!BW6="No"),((((('Feed Inputs'!BW36/7)*365.25)*2000)-SUM(BW90,BW103,BW116,BW133,BW146))/((BW9*BW10)+(BW22*BW23)+(BW35*BW36))),(IF('Feed Inputs'!BW6="Yes",(IF('Feed Inputs'!BW4="Estimated ADFI",'Feed Inputs'!BW30,IF(AND('Feed Inputs'!BW4="Feed delivery",('Feed Inputs'!BW7="No")),((((('Feed Inputs'!BW36/7)*365.25)*2000)-SUM(BW90,BW103,BW116,BW133,BW146))/((BW9*BW10)+(BW22*BW23)+(BW35*BW36))),IF(AND('Feed Inputs'!BW4="Feed delivery",('Feed Inputs'!BW7="Yes")),((((('Feed Inputs'!BW36/7)*365.25)*2000)-SUM(BW133,BW146))/((BW9*BW10)+(BW22*BW23)+(BW35*BW36))),'Feed Inputs'!BW30)))),IF('Feed Inputs'!BW4="Estimated ADFI",'Feed Inputs'!BW30,IF(AND('Feed Inputs'!BW4="Feed delivery",('Feed Inputs'!BW7="No")),((((('Feed Inputs'!BW36/7)*365.25)*2000)-SUM(BW51,BW64,BW77,BW90,BW103,BW116,BW133,BW146))/((BW9*BW10)+(BW22*BW23)+(BW35*BW36))),IF(AND('Feed Inputs'!BW4="Feed delivery",('Feed Inputs'!BW7="Yes")),((((('Feed Inputs'!BW36/7)*365.25)*2000)-SUM(BW51,BW64,BW77,BW133,BW146))/((BW9*BW10)+(BW22*BW23)+(BW35*BW36))),'Feed Inputs'!BW30))))))</f>
        <v>0</v>
      </c>
      <c r="BX21" s="8">
        <f>IF(AND('Feed Inputs'!BX5="No",'Feed Inputs'!BX6="No"),((((('Feed Inputs'!BX36/7)*365.25)*2000)-SUM(BX90,BX103,BX116,BX133,BX146))/((BX9*BX10)+(BX22*BX23)+(BX35*BX36))),(IF('Feed Inputs'!BX6="Yes",(IF('Feed Inputs'!BX4="Estimated ADFI",'Feed Inputs'!BX30,IF(AND('Feed Inputs'!BX4="Feed delivery",('Feed Inputs'!BX7="No")),((((('Feed Inputs'!BX36/7)*365.25)*2000)-SUM(BX90,BX103,BX116,BX133,BX146))/((BX9*BX10)+(BX22*BX23)+(BX35*BX36))),IF(AND('Feed Inputs'!BX4="Feed delivery",('Feed Inputs'!BX7="Yes")),((((('Feed Inputs'!BX36/7)*365.25)*2000)-SUM(BX133,BX146))/((BX9*BX10)+(BX22*BX23)+(BX35*BX36))),'Feed Inputs'!BX30)))),IF('Feed Inputs'!BX4="Estimated ADFI",'Feed Inputs'!BX30,IF(AND('Feed Inputs'!BX4="Feed delivery",('Feed Inputs'!BX7="No")),((((('Feed Inputs'!BX36/7)*365.25)*2000)-SUM(BX51,BX64,BX77,BX90,BX103,BX116,BX133,BX146))/((BX9*BX10)+(BX22*BX23)+(BX35*BX36))),IF(AND('Feed Inputs'!BX4="Feed delivery",('Feed Inputs'!BX7="Yes")),((((('Feed Inputs'!BX36/7)*365.25)*2000)-SUM(BX51,BX64,BX77,BX133,BX146))/((BX9*BX10)+(BX22*BX23)+(BX35*BX36))),'Feed Inputs'!BX30))))))</f>
        <v>0</v>
      </c>
      <c r="BY21" s="8">
        <f>IF(AND('Feed Inputs'!BY5="No",'Feed Inputs'!BY6="No"),((((('Feed Inputs'!BY36/7)*365.25)*2000)-SUM(BY90,BY103,BY116,BY133,BY146))/((BY9*BY10)+(BY22*BY23)+(BY35*BY36))),(IF('Feed Inputs'!BY6="Yes",(IF('Feed Inputs'!BY4="Estimated ADFI",'Feed Inputs'!BY30,IF(AND('Feed Inputs'!BY4="Feed delivery",('Feed Inputs'!BY7="No")),((((('Feed Inputs'!BY36/7)*365.25)*2000)-SUM(BY90,BY103,BY116,BY133,BY146))/((BY9*BY10)+(BY22*BY23)+(BY35*BY36))),IF(AND('Feed Inputs'!BY4="Feed delivery",('Feed Inputs'!BY7="Yes")),((((('Feed Inputs'!BY36/7)*365.25)*2000)-SUM(BY133,BY146))/((BY9*BY10)+(BY22*BY23)+(BY35*BY36))),'Feed Inputs'!BY30)))),IF('Feed Inputs'!BY4="Estimated ADFI",'Feed Inputs'!BY30,IF(AND('Feed Inputs'!BY4="Feed delivery",('Feed Inputs'!BY7="No")),((((('Feed Inputs'!BY36/7)*365.25)*2000)-SUM(BY51,BY64,BY77,BY90,BY103,BY116,BY133,BY146))/((BY9*BY10)+(BY22*BY23)+(BY35*BY36))),IF(AND('Feed Inputs'!BY4="Feed delivery",('Feed Inputs'!BY7="Yes")),((((('Feed Inputs'!BY36/7)*365.25)*2000)-SUM(BY51,BY64,BY77,BY133,BY146))/((BY9*BY10)+(BY22*BY23)+(BY35*BY36))),'Feed Inputs'!BY30))))))</f>
        <v>0</v>
      </c>
      <c r="BZ21" s="8">
        <f>IF(AND('Feed Inputs'!BZ5="No",'Feed Inputs'!BZ6="No"),((((('Feed Inputs'!BZ36/7)*365.25)*2000)-SUM(BZ90,BZ103,BZ116,BZ133,BZ146))/((BZ9*BZ10)+(BZ22*BZ23)+(BZ35*BZ36))),(IF('Feed Inputs'!BZ6="Yes",(IF('Feed Inputs'!BZ4="Estimated ADFI",'Feed Inputs'!BZ30,IF(AND('Feed Inputs'!BZ4="Feed delivery",('Feed Inputs'!BZ7="No")),((((('Feed Inputs'!BZ36/7)*365.25)*2000)-SUM(BZ90,BZ103,BZ116,BZ133,BZ146))/((BZ9*BZ10)+(BZ22*BZ23)+(BZ35*BZ36))),IF(AND('Feed Inputs'!BZ4="Feed delivery",('Feed Inputs'!BZ7="Yes")),((((('Feed Inputs'!BZ36/7)*365.25)*2000)-SUM(BZ133,BZ146))/((BZ9*BZ10)+(BZ22*BZ23)+(BZ35*BZ36))),'Feed Inputs'!BZ30)))),IF('Feed Inputs'!BZ4="Estimated ADFI",'Feed Inputs'!BZ30,IF(AND('Feed Inputs'!BZ4="Feed delivery",('Feed Inputs'!BZ7="No")),((((('Feed Inputs'!BZ36/7)*365.25)*2000)-SUM(BZ51,BZ64,BZ77,BZ90,BZ103,BZ116,BZ133,BZ146))/((BZ9*BZ10)+(BZ22*BZ23)+(BZ35*BZ36))),IF(AND('Feed Inputs'!BZ4="Feed delivery",('Feed Inputs'!BZ7="Yes")),((((('Feed Inputs'!BZ36/7)*365.25)*2000)-SUM(BZ51,BZ64,BZ77,BZ133,BZ146))/((BZ9*BZ10)+(BZ22*BZ23)+(BZ35*BZ36))),'Feed Inputs'!BZ30))))))</f>
        <v>0</v>
      </c>
      <c r="CA21" s="8">
        <f>IF(AND('Feed Inputs'!CA5="No",'Feed Inputs'!CA6="No"),((((('Feed Inputs'!CA36/7)*365.25)*2000)-SUM(CA90,CA103,CA116,CA133,CA146))/((CA9*CA10)+(CA22*CA23)+(CA35*CA36))),(IF('Feed Inputs'!CA6="Yes",(IF('Feed Inputs'!CA4="Estimated ADFI",'Feed Inputs'!CA30,IF(AND('Feed Inputs'!CA4="Feed delivery",('Feed Inputs'!CA7="No")),((((('Feed Inputs'!CA36/7)*365.25)*2000)-SUM(CA90,CA103,CA116,CA133,CA146))/((CA9*CA10)+(CA22*CA23)+(CA35*CA36))),IF(AND('Feed Inputs'!CA4="Feed delivery",('Feed Inputs'!CA7="Yes")),((((('Feed Inputs'!CA36/7)*365.25)*2000)-SUM(CA133,CA146))/((CA9*CA10)+(CA22*CA23)+(CA35*CA36))),'Feed Inputs'!CA30)))),IF('Feed Inputs'!CA4="Estimated ADFI",'Feed Inputs'!CA30,IF(AND('Feed Inputs'!CA4="Feed delivery",('Feed Inputs'!CA7="No")),((((('Feed Inputs'!CA36/7)*365.25)*2000)-SUM(CA51,CA64,CA77,CA90,CA103,CA116,CA133,CA146))/((CA9*CA10)+(CA22*CA23)+(CA35*CA36))),IF(AND('Feed Inputs'!CA4="Feed delivery",('Feed Inputs'!CA7="Yes")),((((('Feed Inputs'!CA36/7)*365.25)*2000)-SUM(CA51,CA64,CA77,CA133,CA146))/((CA9*CA10)+(CA22*CA23)+(CA35*CA36))),'Feed Inputs'!CA30))))))</f>
        <v>0</v>
      </c>
      <c r="CB21" s="8">
        <f>IF(AND('Feed Inputs'!CB5="No",'Feed Inputs'!CB6="No"),((((('Feed Inputs'!CB36/7)*365.25)*2000)-SUM(CB90,CB103,CB116,CB133,CB146))/((CB9*CB10)+(CB22*CB23)+(CB35*CB36))),(IF('Feed Inputs'!CB6="Yes",(IF('Feed Inputs'!CB4="Estimated ADFI",'Feed Inputs'!CB30,IF(AND('Feed Inputs'!CB4="Feed delivery",('Feed Inputs'!CB7="No")),((((('Feed Inputs'!CB36/7)*365.25)*2000)-SUM(CB90,CB103,CB116,CB133,CB146))/((CB9*CB10)+(CB22*CB23)+(CB35*CB36))),IF(AND('Feed Inputs'!CB4="Feed delivery",('Feed Inputs'!CB7="Yes")),((((('Feed Inputs'!CB36/7)*365.25)*2000)-SUM(CB133,CB146))/((CB9*CB10)+(CB22*CB23)+(CB35*CB36))),'Feed Inputs'!CB30)))),IF('Feed Inputs'!CB4="Estimated ADFI",'Feed Inputs'!CB30,IF(AND('Feed Inputs'!CB4="Feed delivery",('Feed Inputs'!CB7="No")),((((('Feed Inputs'!CB36/7)*365.25)*2000)-SUM(CB51,CB64,CB77,CB90,CB103,CB116,CB133,CB146))/((CB9*CB10)+(CB22*CB23)+(CB35*CB36))),IF(AND('Feed Inputs'!CB4="Feed delivery",('Feed Inputs'!CB7="Yes")),((((('Feed Inputs'!CB36/7)*365.25)*2000)-SUM(CB51,CB64,CB77,CB133,CB146))/((CB9*CB10)+(CB22*CB23)+(CB35*CB36))),'Feed Inputs'!CB30))))))</f>
        <v>0</v>
      </c>
      <c r="CC21" s="8">
        <f>IF(AND('Feed Inputs'!CC5="No",'Feed Inputs'!CC6="No"),((((('Feed Inputs'!CC36/7)*365.25)*2000)-SUM(CC90,CC103,CC116,CC133,CC146))/((CC9*CC10)+(CC22*CC23)+(CC35*CC36))),(IF('Feed Inputs'!CC6="Yes",(IF('Feed Inputs'!CC4="Estimated ADFI",'Feed Inputs'!CC30,IF(AND('Feed Inputs'!CC4="Feed delivery",('Feed Inputs'!CC7="No")),((((('Feed Inputs'!CC36/7)*365.25)*2000)-SUM(CC90,CC103,CC116,CC133,CC146))/((CC9*CC10)+(CC22*CC23)+(CC35*CC36))),IF(AND('Feed Inputs'!CC4="Feed delivery",('Feed Inputs'!CC7="Yes")),((((('Feed Inputs'!CC36/7)*365.25)*2000)-SUM(CC133,CC146))/((CC9*CC10)+(CC22*CC23)+(CC35*CC36))),'Feed Inputs'!CC30)))),IF('Feed Inputs'!CC4="Estimated ADFI",'Feed Inputs'!CC30,IF(AND('Feed Inputs'!CC4="Feed delivery",('Feed Inputs'!CC7="No")),((((('Feed Inputs'!CC36/7)*365.25)*2000)-SUM(CC51,CC64,CC77,CC90,CC103,CC116,CC133,CC146))/((CC9*CC10)+(CC22*CC23)+(CC35*CC36))),IF(AND('Feed Inputs'!CC4="Feed delivery",('Feed Inputs'!CC7="Yes")),((((('Feed Inputs'!CC36/7)*365.25)*2000)-SUM(CC51,CC64,CC77,CC133,CC146))/((CC9*CC10)+(CC22*CC23)+(CC35*CC36))),'Feed Inputs'!CC30))))))</f>
        <v>0</v>
      </c>
      <c r="CD21" s="8">
        <f>IF(AND('Feed Inputs'!CD5="No",'Feed Inputs'!CD6="No"),((((('Feed Inputs'!CD36/7)*365.25)*2000)-SUM(CD90,CD103,CD116,CD133,CD146))/((CD9*CD10)+(CD22*CD23)+(CD35*CD36))),(IF('Feed Inputs'!CD6="Yes",(IF('Feed Inputs'!CD4="Estimated ADFI",'Feed Inputs'!CD30,IF(AND('Feed Inputs'!CD4="Feed delivery",('Feed Inputs'!CD7="No")),((((('Feed Inputs'!CD36/7)*365.25)*2000)-SUM(CD90,CD103,CD116,CD133,CD146))/((CD9*CD10)+(CD22*CD23)+(CD35*CD36))),IF(AND('Feed Inputs'!CD4="Feed delivery",('Feed Inputs'!CD7="Yes")),((((('Feed Inputs'!CD36/7)*365.25)*2000)-SUM(CD133,CD146))/((CD9*CD10)+(CD22*CD23)+(CD35*CD36))),'Feed Inputs'!CD30)))),IF('Feed Inputs'!CD4="Estimated ADFI",'Feed Inputs'!CD30,IF(AND('Feed Inputs'!CD4="Feed delivery",('Feed Inputs'!CD7="No")),((((('Feed Inputs'!CD36/7)*365.25)*2000)-SUM(CD51,CD64,CD77,CD90,CD103,CD116,CD133,CD146))/((CD9*CD10)+(CD22*CD23)+(CD35*CD36))),IF(AND('Feed Inputs'!CD4="Feed delivery",('Feed Inputs'!CD7="Yes")),((((('Feed Inputs'!CD36/7)*365.25)*2000)-SUM(CD51,CD64,CD77,CD133,CD146))/((CD9*CD10)+(CD22*CD23)+(CD35*CD36))),'Feed Inputs'!CD30))))))</f>
        <v>0</v>
      </c>
      <c r="CE21" s="8">
        <f>IF(AND('Feed Inputs'!CE5="No",'Feed Inputs'!CE6="No"),((((('Feed Inputs'!CE36/7)*365.25)*2000)-SUM(CE90,CE103,CE116,CE133,CE146))/((CE9*CE10)+(CE22*CE23)+(CE35*CE36))),(IF('Feed Inputs'!CE6="Yes",(IF('Feed Inputs'!CE4="Estimated ADFI",'Feed Inputs'!CE30,IF(AND('Feed Inputs'!CE4="Feed delivery",('Feed Inputs'!CE7="No")),((((('Feed Inputs'!CE36/7)*365.25)*2000)-SUM(CE90,CE103,CE116,CE133,CE146))/((CE9*CE10)+(CE22*CE23)+(CE35*CE36))),IF(AND('Feed Inputs'!CE4="Feed delivery",('Feed Inputs'!CE7="Yes")),((((('Feed Inputs'!CE36/7)*365.25)*2000)-SUM(CE133,CE146))/((CE9*CE10)+(CE22*CE23)+(CE35*CE36))),'Feed Inputs'!CE30)))),IF('Feed Inputs'!CE4="Estimated ADFI",'Feed Inputs'!CE30,IF(AND('Feed Inputs'!CE4="Feed delivery",('Feed Inputs'!CE7="No")),((((('Feed Inputs'!CE36/7)*365.25)*2000)-SUM(CE51,CE64,CE77,CE90,CE103,CE116,CE133,CE146))/((CE9*CE10)+(CE22*CE23)+(CE35*CE36))),IF(AND('Feed Inputs'!CE4="Feed delivery",('Feed Inputs'!CE7="Yes")),((((('Feed Inputs'!CE36/7)*365.25)*2000)-SUM(CE51,CE64,CE77,CE133,CE146))/((CE9*CE10)+(CE22*CE23)+(CE35*CE36))),'Feed Inputs'!CE30))))))</f>
        <v>0</v>
      </c>
      <c r="CF21" s="8">
        <f>IF(AND('Feed Inputs'!CF5="No",'Feed Inputs'!CF6="No"),((((('Feed Inputs'!CF36/7)*365.25)*2000)-SUM(CF90,CF103,CF116,CF133,CF146))/((CF9*CF10)+(CF22*CF23)+(CF35*CF36))),(IF('Feed Inputs'!CF6="Yes",(IF('Feed Inputs'!CF4="Estimated ADFI",'Feed Inputs'!CF30,IF(AND('Feed Inputs'!CF4="Feed delivery",('Feed Inputs'!CF7="No")),((((('Feed Inputs'!CF36/7)*365.25)*2000)-SUM(CF90,CF103,CF116,CF133,CF146))/((CF9*CF10)+(CF22*CF23)+(CF35*CF36))),IF(AND('Feed Inputs'!CF4="Feed delivery",('Feed Inputs'!CF7="Yes")),((((('Feed Inputs'!CF36/7)*365.25)*2000)-SUM(CF133,CF146))/((CF9*CF10)+(CF22*CF23)+(CF35*CF36))),'Feed Inputs'!CF30)))),IF('Feed Inputs'!CF4="Estimated ADFI",'Feed Inputs'!CF30,IF(AND('Feed Inputs'!CF4="Feed delivery",('Feed Inputs'!CF7="No")),((((('Feed Inputs'!CF36/7)*365.25)*2000)-SUM(CF51,CF64,CF77,CF90,CF103,CF116,CF133,CF146))/((CF9*CF10)+(CF22*CF23)+(CF35*CF36))),IF(AND('Feed Inputs'!CF4="Feed delivery",('Feed Inputs'!CF7="Yes")),((((('Feed Inputs'!CF36/7)*365.25)*2000)-SUM(CF51,CF64,CF77,CF133,CF146))/((CF9*CF10)+(CF22*CF23)+(CF35*CF36))),'Feed Inputs'!CF30))))))</f>
        <v>0</v>
      </c>
      <c r="CG21" s="8">
        <f>IF(AND('Feed Inputs'!CG5="No",'Feed Inputs'!CG6="No"),((((('Feed Inputs'!CG36/7)*365.25)*2000)-SUM(CG90,CG103,CG116,CG133,CG146))/((CG9*CG10)+(CG22*CG23)+(CG35*CG36))),(IF('Feed Inputs'!CG6="Yes",(IF('Feed Inputs'!CG4="Estimated ADFI",'Feed Inputs'!CG30,IF(AND('Feed Inputs'!CG4="Feed delivery",('Feed Inputs'!CG7="No")),((((('Feed Inputs'!CG36/7)*365.25)*2000)-SUM(CG90,CG103,CG116,CG133,CG146))/((CG9*CG10)+(CG22*CG23)+(CG35*CG36))),IF(AND('Feed Inputs'!CG4="Feed delivery",('Feed Inputs'!CG7="Yes")),((((('Feed Inputs'!CG36/7)*365.25)*2000)-SUM(CG133,CG146))/((CG9*CG10)+(CG22*CG23)+(CG35*CG36))),'Feed Inputs'!CG30)))),IF('Feed Inputs'!CG4="Estimated ADFI",'Feed Inputs'!CG30,IF(AND('Feed Inputs'!CG4="Feed delivery",('Feed Inputs'!CG7="No")),((((('Feed Inputs'!CG36/7)*365.25)*2000)-SUM(CG51,CG64,CG77,CG90,CG103,CG116,CG133,CG146))/((CG9*CG10)+(CG22*CG23)+(CG35*CG36))),IF(AND('Feed Inputs'!CG4="Feed delivery",('Feed Inputs'!CG7="Yes")),((((('Feed Inputs'!CG36/7)*365.25)*2000)-SUM(CG51,CG64,CG77,CG133,CG146))/((CG9*CG10)+(CG22*CG23)+(CG35*CG36))),'Feed Inputs'!CG30))))))</f>
        <v>0</v>
      </c>
      <c r="CH21" s="8">
        <f>IF(AND('Feed Inputs'!CH5="No",'Feed Inputs'!CH6="No"),((((('Feed Inputs'!CH36/7)*365.25)*2000)-SUM(CH90,CH103,CH116,CH133,CH146))/((CH9*CH10)+(CH22*CH23)+(CH35*CH36))),(IF('Feed Inputs'!CH6="Yes",(IF('Feed Inputs'!CH4="Estimated ADFI",'Feed Inputs'!CH30,IF(AND('Feed Inputs'!CH4="Feed delivery",('Feed Inputs'!CH7="No")),((((('Feed Inputs'!CH36/7)*365.25)*2000)-SUM(CH90,CH103,CH116,CH133,CH146))/((CH9*CH10)+(CH22*CH23)+(CH35*CH36))),IF(AND('Feed Inputs'!CH4="Feed delivery",('Feed Inputs'!CH7="Yes")),((((('Feed Inputs'!CH36/7)*365.25)*2000)-SUM(CH133,CH146))/((CH9*CH10)+(CH22*CH23)+(CH35*CH36))),'Feed Inputs'!CH30)))),IF('Feed Inputs'!CH4="Estimated ADFI",'Feed Inputs'!CH30,IF(AND('Feed Inputs'!CH4="Feed delivery",('Feed Inputs'!CH7="No")),((((('Feed Inputs'!CH36/7)*365.25)*2000)-SUM(CH51,CH64,CH77,CH90,CH103,CH116,CH133,CH146))/((CH9*CH10)+(CH22*CH23)+(CH35*CH36))),IF(AND('Feed Inputs'!CH4="Feed delivery",('Feed Inputs'!CH7="Yes")),((((('Feed Inputs'!CH36/7)*365.25)*2000)-SUM(CH51,CH64,CH77,CH133,CH146))/((CH9*CH10)+(CH22*CH23)+(CH35*CH36))),'Feed Inputs'!CH30))))))</f>
        <v>0</v>
      </c>
      <c r="CI21" s="8">
        <f>IF(AND('Feed Inputs'!CI5="No",'Feed Inputs'!CI6="No"),((((('Feed Inputs'!CI36/7)*365.25)*2000)-SUM(CI90,CI103,CI116,CI133,CI146))/((CI9*CI10)+(CI22*CI23)+(CI35*CI36))),(IF('Feed Inputs'!CI6="Yes",(IF('Feed Inputs'!CI4="Estimated ADFI",'Feed Inputs'!CI30,IF(AND('Feed Inputs'!CI4="Feed delivery",('Feed Inputs'!CI7="No")),((((('Feed Inputs'!CI36/7)*365.25)*2000)-SUM(CI90,CI103,CI116,CI133,CI146))/((CI9*CI10)+(CI22*CI23)+(CI35*CI36))),IF(AND('Feed Inputs'!CI4="Feed delivery",('Feed Inputs'!CI7="Yes")),((((('Feed Inputs'!CI36/7)*365.25)*2000)-SUM(CI133,CI146))/((CI9*CI10)+(CI22*CI23)+(CI35*CI36))),'Feed Inputs'!CI30)))),IF('Feed Inputs'!CI4="Estimated ADFI",'Feed Inputs'!CI30,IF(AND('Feed Inputs'!CI4="Feed delivery",('Feed Inputs'!CI7="No")),((((('Feed Inputs'!CI36/7)*365.25)*2000)-SUM(CI51,CI64,CI77,CI90,CI103,CI116,CI133,CI146))/((CI9*CI10)+(CI22*CI23)+(CI35*CI36))),IF(AND('Feed Inputs'!CI4="Feed delivery",('Feed Inputs'!CI7="Yes")),((((('Feed Inputs'!CI36/7)*365.25)*2000)-SUM(CI51,CI64,CI77,CI133,CI146))/((CI9*CI10)+(CI22*CI23)+(CI35*CI36))),'Feed Inputs'!CI30))))))</f>
        <v>0</v>
      </c>
      <c r="CJ21" s="8">
        <f>IF(AND('Feed Inputs'!CJ5="No",'Feed Inputs'!CJ6="No"),((((('Feed Inputs'!CJ36/7)*365.25)*2000)-SUM(CJ90,CJ103,CJ116,CJ133,CJ146))/((CJ9*CJ10)+(CJ22*CJ23)+(CJ35*CJ36))),(IF('Feed Inputs'!CJ6="Yes",(IF('Feed Inputs'!CJ4="Estimated ADFI",'Feed Inputs'!CJ30,IF(AND('Feed Inputs'!CJ4="Feed delivery",('Feed Inputs'!CJ7="No")),((((('Feed Inputs'!CJ36/7)*365.25)*2000)-SUM(CJ90,CJ103,CJ116,CJ133,CJ146))/((CJ9*CJ10)+(CJ22*CJ23)+(CJ35*CJ36))),IF(AND('Feed Inputs'!CJ4="Feed delivery",('Feed Inputs'!CJ7="Yes")),((((('Feed Inputs'!CJ36/7)*365.25)*2000)-SUM(CJ133,CJ146))/((CJ9*CJ10)+(CJ22*CJ23)+(CJ35*CJ36))),'Feed Inputs'!CJ30)))),IF('Feed Inputs'!CJ4="Estimated ADFI",'Feed Inputs'!CJ30,IF(AND('Feed Inputs'!CJ4="Feed delivery",('Feed Inputs'!CJ7="No")),((((('Feed Inputs'!CJ36/7)*365.25)*2000)-SUM(CJ51,CJ64,CJ77,CJ90,CJ103,CJ116,CJ133,CJ146))/((CJ9*CJ10)+(CJ22*CJ23)+(CJ35*CJ36))),IF(AND('Feed Inputs'!CJ4="Feed delivery",('Feed Inputs'!CJ7="Yes")),((((('Feed Inputs'!CJ36/7)*365.25)*2000)-SUM(CJ51,CJ64,CJ77,CJ133,CJ146))/((CJ9*CJ10)+(CJ22*CJ23)+(CJ35*CJ36))),'Feed Inputs'!CJ30))))))</f>
        <v>0</v>
      </c>
      <c r="CK21" s="8">
        <f>IF(AND('Feed Inputs'!CK5="No",'Feed Inputs'!CK6="No"),((((('Feed Inputs'!CK36/7)*365.25)*2000)-SUM(CK90,CK103,CK116,CK133,CK146))/((CK9*CK10)+(CK22*CK23)+(CK35*CK36))),(IF('Feed Inputs'!CK6="Yes",(IF('Feed Inputs'!CK4="Estimated ADFI",'Feed Inputs'!CK30,IF(AND('Feed Inputs'!CK4="Feed delivery",('Feed Inputs'!CK7="No")),((((('Feed Inputs'!CK36/7)*365.25)*2000)-SUM(CK90,CK103,CK116,CK133,CK146))/((CK9*CK10)+(CK22*CK23)+(CK35*CK36))),IF(AND('Feed Inputs'!CK4="Feed delivery",('Feed Inputs'!CK7="Yes")),((((('Feed Inputs'!CK36/7)*365.25)*2000)-SUM(CK133,CK146))/((CK9*CK10)+(CK22*CK23)+(CK35*CK36))),'Feed Inputs'!CK30)))),IF('Feed Inputs'!CK4="Estimated ADFI",'Feed Inputs'!CK30,IF(AND('Feed Inputs'!CK4="Feed delivery",('Feed Inputs'!CK7="No")),((((('Feed Inputs'!CK36/7)*365.25)*2000)-SUM(CK51,CK64,CK77,CK90,CK103,CK116,CK133,CK146))/((CK9*CK10)+(CK22*CK23)+(CK35*CK36))),IF(AND('Feed Inputs'!CK4="Feed delivery",('Feed Inputs'!CK7="Yes")),((((('Feed Inputs'!CK36/7)*365.25)*2000)-SUM(CK51,CK64,CK77,CK133,CK146))/((CK9*CK10)+(CK22*CK23)+(CK35*CK36))),'Feed Inputs'!CK30))))))</f>
        <v>0</v>
      </c>
      <c r="CL21" s="8">
        <f>IF(AND('Feed Inputs'!CL5="No",'Feed Inputs'!CL6="No"),((((('Feed Inputs'!CL36/7)*365.25)*2000)-SUM(CL90,CL103,CL116,CL133,CL146))/((CL9*CL10)+(CL22*CL23)+(CL35*CL36))),(IF('Feed Inputs'!CL6="Yes",(IF('Feed Inputs'!CL4="Estimated ADFI",'Feed Inputs'!CL30,IF(AND('Feed Inputs'!CL4="Feed delivery",('Feed Inputs'!CL7="No")),((((('Feed Inputs'!CL36/7)*365.25)*2000)-SUM(CL90,CL103,CL116,CL133,CL146))/((CL9*CL10)+(CL22*CL23)+(CL35*CL36))),IF(AND('Feed Inputs'!CL4="Feed delivery",('Feed Inputs'!CL7="Yes")),((((('Feed Inputs'!CL36/7)*365.25)*2000)-SUM(CL133,CL146))/((CL9*CL10)+(CL22*CL23)+(CL35*CL36))),'Feed Inputs'!CL30)))),IF('Feed Inputs'!CL4="Estimated ADFI",'Feed Inputs'!CL30,IF(AND('Feed Inputs'!CL4="Feed delivery",('Feed Inputs'!CL7="No")),((((('Feed Inputs'!CL36/7)*365.25)*2000)-SUM(CL51,CL64,CL77,CL90,CL103,CL116,CL133,CL146))/((CL9*CL10)+(CL22*CL23)+(CL35*CL36))),IF(AND('Feed Inputs'!CL4="Feed delivery",('Feed Inputs'!CL7="Yes")),((((('Feed Inputs'!CL36/7)*365.25)*2000)-SUM(CL51,CL64,CL77,CL133,CL146))/((CL9*CL10)+(CL22*CL23)+(CL35*CL36))),'Feed Inputs'!CL30))))))</f>
        <v>0</v>
      </c>
      <c r="CM21" s="8">
        <f>IF(AND('Feed Inputs'!CM5="No",'Feed Inputs'!CM6="No"),((((('Feed Inputs'!CM36/7)*365.25)*2000)-SUM(CM90,CM103,CM116,CM133,CM146))/((CM9*CM10)+(CM22*CM23)+(CM35*CM36))),(IF('Feed Inputs'!CM6="Yes",(IF('Feed Inputs'!CM4="Estimated ADFI",'Feed Inputs'!CM30,IF(AND('Feed Inputs'!CM4="Feed delivery",('Feed Inputs'!CM7="No")),((((('Feed Inputs'!CM36/7)*365.25)*2000)-SUM(CM90,CM103,CM116,CM133,CM146))/((CM9*CM10)+(CM22*CM23)+(CM35*CM36))),IF(AND('Feed Inputs'!CM4="Feed delivery",('Feed Inputs'!CM7="Yes")),((((('Feed Inputs'!CM36/7)*365.25)*2000)-SUM(CM133,CM146))/((CM9*CM10)+(CM22*CM23)+(CM35*CM36))),'Feed Inputs'!CM30)))),IF('Feed Inputs'!CM4="Estimated ADFI",'Feed Inputs'!CM30,IF(AND('Feed Inputs'!CM4="Feed delivery",('Feed Inputs'!CM7="No")),((((('Feed Inputs'!CM36/7)*365.25)*2000)-SUM(CM51,CM64,CM77,CM90,CM103,CM116,CM133,CM146))/((CM9*CM10)+(CM22*CM23)+(CM35*CM36))),IF(AND('Feed Inputs'!CM4="Feed delivery",('Feed Inputs'!CM7="Yes")),((((('Feed Inputs'!CM36/7)*365.25)*2000)-SUM(CM51,CM64,CM77,CM133,CM146))/((CM9*CM10)+(CM22*CM23)+(CM35*CM36))),'Feed Inputs'!CM30))))))</f>
        <v>0</v>
      </c>
      <c r="CN21" s="8">
        <f>IF(AND('Feed Inputs'!CN5="No",'Feed Inputs'!CN6="No"),((((('Feed Inputs'!CN36/7)*365.25)*2000)-SUM(CN90,CN103,CN116,CN133,CN146))/((CN9*CN10)+(CN22*CN23)+(CN35*CN36))),(IF('Feed Inputs'!CN6="Yes",(IF('Feed Inputs'!CN4="Estimated ADFI",'Feed Inputs'!CN30,IF(AND('Feed Inputs'!CN4="Feed delivery",('Feed Inputs'!CN7="No")),((((('Feed Inputs'!CN36/7)*365.25)*2000)-SUM(CN90,CN103,CN116,CN133,CN146))/((CN9*CN10)+(CN22*CN23)+(CN35*CN36))),IF(AND('Feed Inputs'!CN4="Feed delivery",('Feed Inputs'!CN7="Yes")),((((('Feed Inputs'!CN36/7)*365.25)*2000)-SUM(CN133,CN146))/((CN9*CN10)+(CN22*CN23)+(CN35*CN36))),'Feed Inputs'!CN30)))),IF('Feed Inputs'!CN4="Estimated ADFI",'Feed Inputs'!CN30,IF(AND('Feed Inputs'!CN4="Feed delivery",('Feed Inputs'!CN7="No")),((((('Feed Inputs'!CN36/7)*365.25)*2000)-SUM(CN51,CN64,CN77,CN90,CN103,CN116,CN133,CN146))/((CN9*CN10)+(CN22*CN23)+(CN35*CN36))),IF(AND('Feed Inputs'!CN4="Feed delivery",('Feed Inputs'!CN7="Yes")),((((('Feed Inputs'!CN36/7)*365.25)*2000)-SUM(CN51,CN64,CN77,CN133,CN146))/((CN9*CN10)+(CN22*CN23)+(CN35*CN36))),'Feed Inputs'!CN30))))))</f>
        <v>0</v>
      </c>
      <c r="CO21" s="8">
        <f>IF(AND('Feed Inputs'!CO5="No",'Feed Inputs'!CO6="No"),((((('Feed Inputs'!CO36/7)*365.25)*2000)-SUM(CO90,CO103,CO116,CO133,CO146))/((CO9*CO10)+(CO22*CO23)+(CO35*CO36))),(IF('Feed Inputs'!CO6="Yes",(IF('Feed Inputs'!CO4="Estimated ADFI",'Feed Inputs'!CO30,IF(AND('Feed Inputs'!CO4="Feed delivery",('Feed Inputs'!CO7="No")),((((('Feed Inputs'!CO36/7)*365.25)*2000)-SUM(CO90,CO103,CO116,CO133,CO146))/((CO9*CO10)+(CO22*CO23)+(CO35*CO36))),IF(AND('Feed Inputs'!CO4="Feed delivery",('Feed Inputs'!CO7="Yes")),((((('Feed Inputs'!CO36/7)*365.25)*2000)-SUM(CO133,CO146))/((CO9*CO10)+(CO22*CO23)+(CO35*CO36))),'Feed Inputs'!CO30)))),IF('Feed Inputs'!CO4="Estimated ADFI",'Feed Inputs'!CO30,IF(AND('Feed Inputs'!CO4="Feed delivery",('Feed Inputs'!CO7="No")),((((('Feed Inputs'!CO36/7)*365.25)*2000)-SUM(CO51,CO64,CO77,CO90,CO103,CO116,CO133,CO146))/((CO9*CO10)+(CO22*CO23)+(CO35*CO36))),IF(AND('Feed Inputs'!CO4="Feed delivery",('Feed Inputs'!CO7="Yes")),((((('Feed Inputs'!CO36/7)*365.25)*2000)-SUM(CO51,CO64,CO77,CO133,CO146))/((CO9*CO10)+(CO22*CO23)+(CO35*CO36))),'Feed Inputs'!CO30))))))</f>
        <v>0</v>
      </c>
      <c r="CP21" s="8">
        <f>IF(AND('Feed Inputs'!CP5="No",'Feed Inputs'!CP6="No"),((((('Feed Inputs'!CP36/7)*365.25)*2000)-SUM(CP90,CP103,CP116,CP133,CP146))/((CP9*CP10)+(CP22*CP23)+(CP35*CP36))),(IF('Feed Inputs'!CP6="Yes",(IF('Feed Inputs'!CP4="Estimated ADFI",'Feed Inputs'!CP30,IF(AND('Feed Inputs'!CP4="Feed delivery",('Feed Inputs'!CP7="No")),((((('Feed Inputs'!CP36/7)*365.25)*2000)-SUM(CP90,CP103,CP116,CP133,CP146))/((CP9*CP10)+(CP22*CP23)+(CP35*CP36))),IF(AND('Feed Inputs'!CP4="Feed delivery",('Feed Inputs'!CP7="Yes")),((((('Feed Inputs'!CP36/7)*365.25)*2000)-SUM(CP133,CP146))/((CP9*CP10)+(CP22*CP23)+(CP35*CP36))),'Feed Inputs'!CP30)))),IF('Feed Inputs'!CP4="Estimated ADFI",'Feed Inputs'!CP30,IF(AND('Feed Inputs'!CP4="Feed delivery",('Feed Inputs'!CP7="No")),((((('Feed Inputs'!CP36/7)*365.25)*2000)-SUM(CP51,CP64,CP77,CP90,CP103,CP116,CP133,CP146))/((CP9*CP10)+(CP22*CP23)+(CP35*CP36))),IF(AND('Feed Inputs'!CP4="Feed delivery",('Feed Inputs'!CP7="Yes")),((((('Feed Inputs'!CP36/7)*365.25)*2000)-SUM(CP51,CP64,CP77,CP133,CP146))/((CP9*CP10)+(CP22*CP23)+(CP35*CP36))),'Feed Inputs'!CP30))))))</f>
        <v>0</v>
      </c>
      <c r="CQ21" s="8">
        <f>IF(AND('Feed Inputs'!CQ5="No",'Feed Inputs'!CQ6="No"),((((('Feed Inputs'!CQ36/7)*365.25)*2000)-SUM(CQ90,CQ103,CQ116,CQ133,CQ146))/((CQ9*CQ10)+(CQ22*CQ23)+(CQ35*CQ36))),(IF('Feed Inputs'!CQ6="Yes",(IF('Feed Inputs'!CQ4="Estimated ADFI",'Feed Inputs'!CQ30,IF(AND('Feed Inputs'!CQ4="Feed delivery",('Feed Inputs'!CQ7="No")),((((('Feed Inputs'!CQ36/7)*365.25)*2000)-SUM(CQ90,CQ103,CQ116,CQ133,CQ146))/((CQ9*CQ10)+(CQ22*CQ23)+(CQ35*CQ36))),IF(AND('Feed Inputs'!CQ4="Feed delivery",('Feed Inputs'!CQ7="Yes")),((((('Feed Inputs'!CQ36/7)*365.25)*2000)-SUM(CQ133,CQ146))/((CQ9*CQ10)+(CQ22*CQ23)+(CQ35*CQ36))),'Feed Inputs'!CQ30)))),IF('Feed Inputs'!CQ4="Estimated ADFI",'Feed Inputs'!CQ30,IF(AND('Feed Inputs'!CQ4="Feed delivery",('Feed Inputs'!CQ7="No")),((((('Feed Inputs'!CQ36/7)*365.25)*2000)-SUM(CQ51,CQ64,CQ77,CQ90,CQ103,CQ116,CQ133,CQ146))/((CQ9*CQ10)+(CQ22*CQ23)+(CQ35*CQ36))),IF(AND('Feed Inputs'!CQ4="Feed delivery",('Feed Inputs'!CQ7="Yes")),((((('Feed Inputs'!CQ36/7)*365.25)*2000)-SUM(CQ51,CQ64,CQ77,CQ133,CQ146))/((CQ9*CQ10)+(CQ22*CQ23)+(CQ35*CQ36))),'Feed Inputs'!CQ30))))))</f>
        <v>0</v>
      </c>
      <c r="CR21" s="8">
        <f>IF(AND('Feed Inputs'!CR5="No",'Feed Inputs'!CR6="No"),((((('Feed Inputs'!CR36/7)*365.25)*2000)-SUM(CR90,CR103,CR116,CR133,CR146))/((CR9*CR10)+(CR22*CR23)+(CR35*CR36))),(IF('Feed Inputs'!CR6="Yes",(IF('Feed Inputs'!CR4="Estimated ADFI",'Feed Inputs'!CR30,IF(AND('Feed Inputs'!CR4="Feed delivery",('Feed Inputs'!CR7="No")),((((('Feed Inputs'!CR36/7)*365.25)*2000)-SUM(CR90,CR103,CR116,CR133,CR146))/((CR9*CR10)+(CR22*CR23)+(CR35*CR36))),IF(AND('Feed Inputs'!CR4="Feed delivery",('Feed Inputs'!CR7="Yes")),((((('Feed Inputs'!CR36/7)*365.25)*2000)-SUM(CR133,CR146))/((CR9*CR10)+(CR22*CR23)+(CR35*CR36))),'Feed Inputs'!CR30)))),IF('Feed Inputs'!CR4="Estimated ADFI",'Feed Inputs'!CR30,IF(AND('Feed Inputs'!CR4="Feed delivery",('Feed Inputs'!CR7="No")),((((('Feed Inputs'!CR36/7)*365.25)*2000)-SUM(CR51,CR64,CR77,CR90,CR103,CR116,CR133,CR146))/((CR9*CR10)+(CR22*CR23)+(CR35*CR36))),IF(AND('Feed Inputs'!CR4="Feed delivery",('Feed Inputs'!CR7="Yes")),((((('Feed Inputs'!CR36/7)*365.25)*2000)-SUM(CR51,CR64,CR77,CR133,CR146))/((CR9*CR10)+(CR22*CR23)+(CR35*CR36))),'Feed Inputs'!CR30))))))</f>
        <v>0</v>
      </c>
      <c r="CS21" s="8">
        <f>IF(AND('Feed Inputs'!CS5="No",'Feed Inputs'!CS6="No"),((((('Feed Inputs'!CS36/7)*365.25)*2000)-SUM(CS90,CS103,CS116,CS133,CS146))/((CS9*CS10)+(CS22*CS23)+(CS35*CS36))),(IF('Feed Inputs'!CS6="Yes",(IF('Feed Inputs'!CS4="Estimated ADFI",'Feed Inputs'!CS30,IF(AND('Feed Inputs'!CS4="Feed delivery",('Feed Inputs'!CS7="No")),((((('Feed Inputs'!CS36/7)*365.25)*2000)-SUM(CS90,CS103,CS116,CS133,CS146))/((CS9*CS10)+(CS22*CS23)+(CS35*CS36))),IF(AND('Feed Inputs'!CS4="Feed delivery",('Feed Inputs'!CS7="Yes")),((((('Feed Inputs'!CS36/7)*365.25)*2000)-SUM(CS133,CS146))/((CS9*CS10)+(CS22*CS23)+(CS35*CS36))),'Feed Inputs'!CS30)))),IF('Feed Inputs'!CS4="Estimated ADFI",'Feed Inputs'!CS30,IF(AND('Feed Inputs'!CS4="Feed delivery",('Feed Inputs'!CS7="No")),((((('Feed Inputs'!CS36/7)*365.25)*2000)-SUM(CS51,CS64,CS77,CS90,CS103,CS116,CS133,CS146))/((CS9*CS10)+(CS22*CS23)+(CS35*CS36))),IF(AND('Feed Inputs'!CS4="Feed delivery",('Feed Inputs'!CS7="Yes")),((((('Feed Inputs'!CS36/7)*365.25)*2000)-SUM(CS51,CS64,CS77,CS133,CS146))/((CS9*CS10)+(CS22*CS23)+(CS35*CS36))),'Feed Inputs'!CS30))))))</f>
        <v>0</v>
      </c>
      <c r="CT21" s="8">
        <f>IF(AND('Feed Inputs'!CT5="No",'Feed Inputs'!CT6="No"),((((('Feed Inputs'!CT36/7)*365.25)*2000)-SUM(CT90,CT103,CT116,CT133,CT146))/((CT9*CT10)+(CT22*CT23)+(CT35*CT36))),(IF('Feed Inputs'!CT6="Yes",(IF('Feed Inputs'!CT4="Estimated ADFI",'Feed Inputs'!CT30,IF(AND('Feed Inputs'!CT4="Feed delivery",('Feed Inputs'!CT7="No")),((((('Feed Inputs'!CT36/7)*365.25)*2000)-SUM(CT90,CT103,CT116,CT133,CT146))/((CT9*CT10)+(CT22*CT23)+(CT35*CT36))),IF(AND('Feed Inputs'!CT4="Feed delivery",('Feed Inputs'!CT7="Yes")),((((('Feed Inputs'!CT36/7)*365.25)*2000)-SUM(CT133,CT146))/((CT9*CT10)+(CT22*CT23)+(CT35*CT36))),'Feed Inputs'!CT30)))),IF('Feed Inputs'!CT4="Estimated ADFI",'Feed Inputs'!CT30,IF(AND('Feed Inputs'!CT4="Feed delivery",('Feed Inputs'!CT7="No")),((((('Feed Inputs'!CT36/7)*365.25)*2000)-SUM(CT51,CT64,CT77,CT90,CT103,CT116,CT133,CT146))/((CT9*CT10)+(CT22*CT23)+(CT35*CT36))),IF(AND('Feed Inputs'!CT4="Feed delivery",('Feed Inputs'!CT7="Yes")),((((('Feed Inputs'!CT36/7)*365.25)*2000)-SUM(CT51,CT64,CT77,CT133,CT146))/((CT9*CT10)+(CT22*CT23)+(CT35*CT36))),'Feed Inputs'!CT30))))))</f>
        <v>0</v>
      </c>
      <c r="CU21" s="8">
        <f>IF(AND('Feed Inputs'!CU5="No",'Feed Inputs'!CU6="No"),((((('Feed Inputs'!CU36/7)*365.25)*2000)-SUM(CU90,CU103,CU116,CU133,CU146))/((CU9*CU10)+(CU22*CU23)+(CU35*CU36))),(IF('Feed Inputs'!CU6="Yes",(IF('Feed Inputs'!CU4="Estimated ADFI",'Feed Inputs'!CU30,IF(AND('Feed Inputs'!CU4="Feed delivery",('Feed Inputs'!CU7="No")),((((('Feed Inputs'!CU36/7)*365.25)*2000)-SUM(CU90,CU103,CU116,CU133,CU146))/((CU9*CU10)+(CU22*CU23)+(CU35*CU36))),IF(AND('Feed Inputs'!CU4="Feed delivery",('Feed Inputs'!CU7="Yes")),((((('Feed Inputs'!CU36/7)*365.25)*2000)-SUM(CU133,CU146))/((CU9*CU10)+(CU22*CU23)+(CU35*CU36))),'Feed Inputs'!CU30)))),IF('Feed Inputs'!CU4="Estimated ADFI",'Feed Inputs'!CU30,IF(AND('Feed Inputs'!CU4="Feed delivery",('Feed Inputs'!CU7="No")),((((('Feed Inputs'!CU36/7)*365.25)*2000)-SUM(CU51,CU64,CU77,CU90,CU103,CU116,CU133,CU146))/((CU9*CU10)+(CU22*CU23)+(CU35*CU36))),IF(AND('Feed Inputs'!CU4="Feed delivery",('Feed Inputs'!CU7="Yes")),((((('Feed Inputs'!CU36/7)*365.25)*2000)-SUM(CU51,CU64,CU77,CU133,CU146))/((CU9*CU10)+(CU22*CU23)+(CU35*CU36))),'Feed Inputs'!CU30))))))</f>
        <v>0</v>
      </c>
      <c r="CV21" s="8">
        <f>IF(AND('Feed Inputs'!CV5="No",'Feed Inputs'!CV6="No"),((((('Feed Inputs'!CV36/7)*365.25)*2000)-SUM(CV90,CV103,CV116,CV133,CV146))/((CV9*CV10)+(CV22*CV23)+(CV35*CV36))),(IF('Feed Inputs'!CV6="Yes",(IF('Feed Inputs'!CV4="Estimated ADFI",'Feed Inputs'!CV30,IF(AND('Feed Inputs'!CV4="Feed delivery",('Feed Inputs'!CV7="No")),((((('Feed Inputs'!CV36/7)*365.25)*2000)-SUM(CV90,CV103,CV116,CV133,CV146))/((CV9*CV10)+(CV22*CV23)+(CV35*CV36))),IF(AND('Feed Inputs'!CV4="Feed delivery",('Feed Inputs'!CV7="Yes")),((((('Feed Inputs'!CV36/7)*365.25)*2000)-SUM(CV133,CV146))/((CV9*CV10)+(CV22*CV23)+(CV35*CV36))),'Feed Inputs'!CV30)))),IF('Feed Inputs'!CV4="Estimated ADFI",'Feed Inputs'!CV30,IF(AND('Feed Inputs'!CV4="Feed delivery",('Feed Inputs'!CV7="No")),((((('Feed Inputs'!CV36/7)*365.25)*2000)-SUM(CV51,CV64,CV77,CV90,CV103,CV116,CV133,CV146))/((CV9*CV10)+(CV22*CV23)+(CV35*CV36))),IF(AND('Feed Inputs'!CV4="Feed delivery",('Feed Inputs'!CV7="Yes")),((((('Feed Inputs'!CV36/7)*365.25)*2000)-SUM(CV51,CV64,CV77,CV133,CV146))/((CV9*CV10)+(CV22*CV23)+(CV35*CV36))),'Feed Inputs'!CV30))))))</f>
        <v>0</v>
      </c>
      <c r="CW21" s="8">
        <f>IF(AND('Feed Inputs'!CW5="No",'Feed Inputs'!CW6="No"),((((('Feed Inputs'!CW36/7)*365.25)*2000)-SUM(CW90,CW103,CW116,CW133,CW146))/((CW9*CW10)+(CW22*CW23)+(CW35*CW36))),(IF('Feed Inputs'!CW6="Yes",(IF('Feed Inputs'!CW4="Estimated ADFI",'Feed Inputs'!CW30,IF(AND('Feed Inputs'!CW4="Feed delivery",('Feed Inputs'!CW7="No")),((((('Feed Inputs'!CW36/7)*365.25)*2000)-SUM(CW90,CW103,CW116,CW133,CW146))/((CW9*CW10)+(CW22*CW23)+(CW35*CW36))),IF(AND('Feed Inputs'!CW4="Feed delivery",('Feed Inputs'!CW7="Yes")),((((('Feed Inputs'!CW36/7)*365.25)*2000)-SUM(CW133,CW146))/((CW9*CW10)+(CW22*CW23)+(CW35*CW36))),'Feed Inputs'!CW30)))),IF('Feed Inputs'!CW4="Estimated ADFI",'Feed Inputs'!CW30,IF(AND('Feed Inputs'!CW4="Feed delivery",('Feed Inputs'!CW7="No")),((((('Feed Inputs'!CW36/7)*365.25)*2000)-SUM(CW51,CW64,CW77,CW90,CW103,CW116,CW133,CW146))/((CW9*CW10)+(CW22*CW23)+(CW35*CW36))),IF(AND('Feed Inputs'!CW4="Feed delivery",('Feed Inputs'!CW7="Yes")),((((('Feed Inputs'!CW36/7)*365.25)*2000)-SUM(CW51,CW64,CW77,CW133,CW146))/((CW9*CW10)+(CW22*CW23)+(CW35*CW36))),'Feed Inputs'!CW30))))))</f>
        <v>0</v>
      </c>
      <c r="CX21" s="8">
        <f>IF(AND('Feed Inputs'!CX5="No",'Feed Inputs'!CX6="No"),((((('Feed Inputs'!CX36/7)*365.25)*2000)-SUM(CX90,CX103,CX116,CX133,CX146))/((CX9*CX10)+(CX22*CX23)+(CX35*CX36))),(IF('Feed Inputs'!CX6="Yes",(IF('Feed Inputs'!CX4="Estimated ADFI",'Feed Inputs'!CX30,IF(AND('Feed Inputs'!CX4="Feed delivery",('Feed Inputs'!CX7="No")),((((('Feed Inputs'!CX36/7)*365.25)*2000)-SUM(CX90,CX103,CX116,CX133,CX146))/((CX9*CX10)+(CX22*CX23)+(CX35*CX36))),IF(AND('Feed Inputs'!CX4="Feed delivery",('Feed Inputs'!CX7="Yes")),((((('Feed Inputs'!CX36/7)*365.25)*2000)-SUM(CX133,CX146))/((CX9*CX10)+(CX22*CX23)+(CX35*CX36))),'Feed Inputs'!CX30)))),IF('Feed Inputs'!CX4="Estimated ADFI",'Feed Inputs'!CX30,IF(AND('Feed Inputs'!CX4="Feed delivery",('Feed Inputs'!CX7="No")),((((('Feed Inputs'!CX36/7)*365.25)*2000)-SUM(CX51,CX64,CX77,CX90,CX103,CX116,CX133,CX146))/((CX9*CX10)+(CX22*CX23)+(CX35*CX36))),IF(AND('Feed Inputs'!CX4="Feed delivery",('Feed Inputs'!CX7="Yes")),((((('Feed Inputs'!CX36/7)*365.25)*2000)-SUM(CX51,CX64,CX77,CX133,CX146))/((CX9*CX10)+(CX22*CX23)+(CX35*CX36))),'Feed Inputs'!CX30))))))</f>
        <v>0</v>
      </c>
      <c r="CY21" s="8">
        <f>IF(AND('Feed Inputs'!CY5="No",'Feed Inputs'!CY6="No"),((((('Feed Inputs'!CY36/7)*365.25)*2000)-SUM(CY90,CY103,CY116,CY133,CY146))/((CY9*CY10)+(CY22*CY23)+(CY35*CY36))),(IF('Feed Inputs'!CY6="Yes",(IF('Feed Inputs'!CY4="Estimated ADFI",'Feed Inputs'!CY30,IF(AND('Feed Inputs'!CY4="Feed delivery",('Feed Inputs'!CY7="No")),((((('Feed Inputs'!CY36/7)*365.25)*2000)-SUM(CY90,CY103,CY116,CY133,CY146))/((CY9*CY10)+(CY22*CY23)+(CY35*CY36))),IF(AND('Feed Inputs'!CY4="Feed delivery",('Feed Inputs'!CY7="Yes")),((((('Feed Inputs'!CY36/7)*365.25)*2000)-SUM(CY133,CY146))/((CY9*CY10)+(CY22*CY23)+(CY35*CY36))),'Feed Inputs'!CY30)))),IF('Feed Inputs'!CY4="Estimated ADFI",'Feed Inputs'!CY30,IF(AND('Feed Inputs'!CY4="Feed delivery",('Feed Inputs'!CY7="No")),((((('Feed Inputs'!CY36/7)*365.25)*2000)-SUM(CY51,CY64,CY77,CY90,CY103,CY116,CY133,CY146))/((CY9*CY10)+(CY22*CY23)+(CY35*CY36))),IF(AND('Feed Inputs'!CY4="Feed delivery",('Feed Inputs'!CY7="Yes")),((((('Feed Inputs'!CY36/7)*365.25)*2000)-SUM(CY51,CY64,CY77,CY133,CY146))/((CY9*CY10)+(CY22*CY23)+(CY35*CY36))),'Feed Inputs'!CY30))))))</f>
        <v>0</v>
      </c>
      <c r="CZ21" s="8">
        <f>IF(AND('Feed Inputs'!CZ5="No",'Feed Inputs'!CZ6="No"),((((('Feed Inputs'!CZ36/7)*365.25)*2000)-SUM(CZ90,CZ103,CZ116,CZ133,CZ146))/((CZ9*CZ10)+(CZ22*CZ23)+(CZ35*CZ36))),(IF('Feed Inputs'!CZ6="Yes",(IF('Feed Inputs'!CZ4="Estimated ADFI",'Feed Inputs'!CZ30,IF(AND('Feed Inputs'!CZ4="Feed delivery",('Feed Inputs'!CZ7="No")),((((('Feed Inputs'!CZ36/7)*365.25)*2000)-SUM(CZ90,CZ103,CZ116,CZ133,CZ146))/((CZ9*CZ10)+(CZ22*CZ23)+(CZ35*CZ36))),IF(AND('Feed Inputs'!CZ4="Feed delivery",('Feed Inputs'!CZ7="Yes")),((((('Feed Inputs'!CZ36/7)*365.25)*2000)-SUM(CZ133,CZ146))/((CZ9*CZ10)+(CZ22*CZ23)+(CZ35*CZ36))),'Feed Inputs'!CZ30)))),IF('Feed Inputs'!CZ4="Estimated ADFI",'Feed Inputs'!CZ30,IF(AND('Feed Inputs'!CZ4="Feed delivery",('Feed Inputs'!CZ7="No")),((((('Feed Inputs'!CZ36/7)*365.25)*2000)-SUM(CZ51,CZ64,CZ77,CZ90,CZ103,CZ116,CZ133,CZ146))/((CZ9*CZ10)+(CZ22*CZ23)+(CZ35*CZ36))),IF(AND('Feed Inputs'!CZ4="Feed delivery",('Feed Inputs'!CZ7="Yes")),((((('Feed Inputs'!CZ36/7)*365.25)*2000)-SUM(CZ51,CZ64,CZ77,CZ133,CZ146))/((CZ9*CZ10)+(CZ22*CZ23)+(CZ35*CZ36))),'Feed Inputs'!CZ30))))))</f>
        <v>0</v>
      </c>
      <c r="DA21" s="8">
        <f>IF(AND('Feed Inputs'!DA5="No",'Feed Inputs'!DA6="No"),((((('Feed Inputs'!DA36/7)*365.25)*2000)-SUM(DA90,DA103,DA116,DA133,DA146))/((DA9*DA10)+(DA22*DA23)+(DA35*DA36))),(IF('Feed Inputs'!DA6="Yes",(IF('Feed Inputs'!DA4="Estimated ADFI",'Feed Inputs'!DA30,IF(AND('Feed Inputs'!DA4="Feed delivery",('Feed Inputs'!DA7="No")),((((('Feed Inputs'!DA36/7)*365.25)*2000)-SUM(DA90,DA103,DA116,DA133,DA146))/((DA9*DA10)+(DA22*DA23)+(DA35*DA36))),IF(AND('Feed Inputs'!DA4="Feed delivery",('Feed Inputs'!DA7="Yes")),((((('Feed Inputs'!DA36/7)*365.25)*2000)-SUM(DA133,DA146))/((DA9*DA10)+(DA22*DA23)+(DA35*DA36))),'Feed Inputs'!DA30)))),IF('Feed Inputs'!DA4="Estimated ADFI",'Feed Inputs'!DA30,IF(AND('Feed Inputs'!DA4="Feed delivery",('Feed Inputs'!DA7="No")),((((('Feed Inputs'!DA36/7)*365.25)*2000)-SUM(DA51,DA64,DA77,DA90,DA103,DA116,DA133,DA146))/((DA9*DA10)+(DA22*DA23)+(DA35*DA36))),IF(AND('Feed Inputs'!DA4="Feed delivery",('Feed Inputs'!DA7="Yes")),((((('Feed Inputs'!DA36/7)*365.25)*2000)-SUM(DA51,DA64,DA77,DA133,DA146))/((DA9*DA10)+(DA22*DA23)+(DA35*DA36))),'Feed Inputs'!DA30))))))</f>
        <v>0</v>
      </c>
      <c r="DB21" s="8">
        <f>IF(AND('Feed Inputs'!DB5="No",'Feed Inputs'!DB6="No"),((((('Feed Inputs'!DB36/7)*365.25)*2000)-SUM(DB90,DB103,DB116,DB133,DB146))/((DB9*DB10)+(DB22*DB23)+(DB35*DB36))),(IF('Feed Inputs'!DB6="Yes",(IF('Feed Inputs'!DB4="Estimated ADFI",'Feed Inputs'!DB30,IF(AND('Feed Inputs'!DB4="Feed delivery",('Feed Inputs'!DB7="No")),((((('Feed Inputs'!DB36/7)*365.25)*2000)-SUM(DB90,DB103,DB116,DB133,DB146))/((DB9*DB10)+(DB22*DB23)+(DB35*DB36))),IF(AND('Feed Inputs'!DB4="Feed delivery",('Feed Inputs'!DB7="Yes")),((((('Feed Inputs'!DB36/7)*365.25)*2000)-SUM(DB133,DB146))/((DB9*DB10)+(DB22*DB23)+(DB35*DB36))),'Feed Inputs'!DB30)))),IF('Feed Inputs'!DB4="Estimated ADFI",'Feed Inputs'!DB30,IF(AND('Feed Inputs'!DB4="Feed delivery",('Feed Inputs'!DB7="No")),((((('Feed Inputs'!DB36/7)*365.25)*2000)-SUM(DB51,DB64,DB77,DB90,DB103,DB116,DB133,DB146))/((DB9*DB10)+(DB22*DB23)+(DB35*DB36))),IF(AND('Feed Inputs'!DB4="Feed delivery",('Feed Inputs'!DB7="Yes")),((((('Feed Inputs'!DB36/7)*365.25)*2000)-SUM(DB51,DB64,DB77,DB133,DB146))/((DB9*DB10)+(DB22*DB23)+(DB35*DB36))),'Feed Inputs'!DB30))))))</f>
        <v>0</v>
      </c>
      <c r="DC21" s="8">
        <f>IF(AND('Feed Inputs'!DC5="No",'Feed Inputs'!DC6="No"),((((('Feed Inputs'!DC36/7)*365.25)*2000)-SUM(DC90,DC103,DC116,DC133,DC146))/((DC9*DC10)+(DC22*DC23)+(DC35*DC36))),(IF('Feed Inputs'!DC6="Yes",(IF('Feed Inputs'!DC4="Estimated ADFI",'Feed Inputs'!DC30,IF(AND('Feed Inputs'!DC4="Feed delivery",('Feed Inputs'!DC7="No")),((((('Feed Inputs'!DC36/7)*365.25)*2000)-SUM(DC90,DC103,DC116,DC133,DC146))/((DC9*DC10)+(DC22*DC23)+(DC35*DC36))),IF(AND('Feed Inputs'!DC4="Feed delivery",('Feed Inputs'!DC7="Yes")),((((('Feed Inputs'!DC36/7)*365.25)*2000)-SUM(DC133,DC146))/((DC9*DC10)+(DC22*DC23)+(DC35*DC36))),'Feed Inputs'!DC30)))),IF('Feed Inputs'!DC4="Estimated ADFI",'Feed Inputs'!DC30,IF(AND('Feed Inputs'!DC4="Feed delivery",('Feed Inputs'!DC7="No")),((((('Feed Inputs'!DC36/7)*365.25)*2000)-SUM(DC51,DC64,DC77,DC90,DC103,DC116,DC133,DC146))/((DC9*DC10)+(DC22*DC23)+(DC35*DC36))),IF(AND('Feed Inputs'!DC4="Feed delivery",('Feed Inputs'!DC7="Yes")),((((('Feed Inputs'!DC36/7)*365.25)*2000)-SUM(DC51,DC64,DC77,DC133,DC146))/((DC9*DC10)+(DC22*DC23)+(DC35*DC36))),'Feed Inputs'!DC30))))))</f>
        <v>0</v>
      </c>
      <c r="DD21" s="8">
        <f>IF(AND('Feed Inputs'!DD5="No",'Feed Inputs'!DD6="No"),((((('Feed Inputs'!DD36/7)*365.25)*2000)-SUM(DD90,DD103,DD116,DD133,DD146))/((DD9*DD10)+(DD22*DD23)+(DD35*DD36))),(IF('Feed Inputs'!DD6="Yes",(IF('Feed Inputs'!DD4="Estimated ADFI",'Feed Inputs'!DD30,IF(AND('Feed Inputs'!DD4="Feed delivery",('Feed Inputs'!DD7="No")),((((('Feed Inputs'!DD36/7)*365.25)*2000)-SUM(DD90,DD103,DD116,DD133,DD146))/((DD9*DD10)+(DD22*DD23)+(DD35*DD36))),IF(AND('Feed Inputs'!DD4="Feed delivery",('Feed Inputs'!DD7="Yes")),((((('Feed Inputs'!DD36/7)*365.25)*2000)-SUM(DD133,DD146))/((DD9*DD10)+(DD22*DD23)+(DD35*DD36))),'Feed Inputs'!DD30)))),IF('Feed Inputs'!DD4="Estimated ADFI",'Feed Inputs'!DD30,IF(AND('Feed Inputs'!DD4="Feed delivery",('Feed Inputs'!DD7="No")),((((('Feed Inputs'!DD36/7)*365.25)*2000)-SUM(DD51,DD64,DD77,DD90,DD103,DD116,DD133,DD146))/((DD9*DD10)+(DD22*DD23)+(DD35*DD36))),IF(AND('Feed Inputs'!DD4="Feed delivery",('Feed Inputs'!DD7="Yes")),((((('Feed Inputs'!DD36/7)*365.25)*2000)-SUM(DD51,DD64,DD77,DD133,DD146))/((DD9*DD10)+(DD22*DD23)+(DD35*DD36))),'Feed Inputs'!DD30))))))</f>
        <v>0</v>
      </c>
      <c r="DE21" s="8">
        <f>IF(AND('Feed Inputs'!DE5="No",'Feed Inputs'!DE6="No"),((((('Feed Inputs'!DE36/7)*365.25)*2000)-SUM(DE90,DE103,DE116,DE133,DE146))/((DE9*DE10)+(DE22*DE23)+(DE35*DE36))),(IF('Feed Inputs'!DE6="Yes",(IF('Feed Inputs'!DE4="Estimated ADFI",'Feed Inputs'!DE30,IF(AND('Feed Inputs'!DE4="Feed delivery",('Feed Inputs'!DE7="No")),((((('Feed Inputs'!DE36/7)*365.25)*2000)-SUM(DE90,DE103,DE116,DE133,DE146))/((DE9*DE10)+(DE22*DE23)+(DE35*DE36))),IF(AND('Feed Inputs'!DE4="Feed delivery",('Feed Inputs'!DE7="Yes")),((((('Feed Inputs'!DE36/7)*365.25)*2000)-SUM(DE133,DE146))/((DE9*DE10)+(DE22*DE23)+(DE35*DE36))),'Feed Inputs'!DE30)))),IF('Feed Inputs'!DE4="Estimated ADFI",'Feed Inputs'!DE30,IF(AND('Feed Inputs'!DE4="Feed delivery",('Feed Inputs'!DE7="No")),((((('Feed Inputs'!DE36/7)*365.25)*2000)-SUM(DE51,DE64,DE77,DE90,DE103,DE116,DE133,DE146))/((DE9*DE10)+(DE22*DE23)+(DE35*DE36))),IF(AND('Feed Inputs'!DE4="Feed delivery",('Feed Inputs'!DE7="Yes")),((((('Feed Inputs'!DE36/7)*365.25)*2000)-SUM(DE51,DE64,DE77,DE133,DE146))/((DE9*DE10)+(DE22*DE23)+(DE35*DE36))),'Feed Inputs'!DE30))))))</f>
        <v>0</v>
      </c>
      <c r="DF21" s="8">
        <f>IF(AND('Feed Inputs'!DF5="No",'Feed Inputs'!DF6="No"),((((('Feed Inputs'!DF36/7)*365.25)*2000)-SUM(DF90,DF103,DF116,DF133,DF146))/((DF9*DF10)+(DF22*DF23)+(DF35*DF36))),(IF('Feed Inputs'!DF6="Yes",(IF('Feed Inputs'!DF4="Estimated ADFI",'Feed Inputs'!DF30,IF(AND('Feed Inputs'!DF4="Feed delivery",('Feed Inputs'!DF7="No")),((((('Feed Inputs'!DF36/7)*365.25)*2000)-SUM(DF90,DF103,DF116,DF133,DF146))/((DF9*DF10)+(DF22*DF23)+(DF35*DF36))),IF(AND('Feed Inputs'!DF4="Feed delivery",('Feed Inputs'!DF7="Yes")),((((('Feed Inputs'!DF36/7)*365.25)*2000)-SUM(DF133,DF146))/((DF9*DF10)+(DF22*DF23)+(DF35*DF36))),'Feed Inputs'!DF30)))),IF('Feed Inputs'!DF4="Estimated ADFI",'Feed Inputs'!DF30,IF(AND('Feed Inputs'!DF4="Feed delivery",('Feed Inputs'!DF7="No")),((((('Feed Inputs'!DF36/7)*365.25)*2000)-SUM(DF51,DF64,DF77,DF90,DF103,DF116,DF133,DF146))/((DF9*DF10)+(DF22*DF23)+(DF35*DF36))),IF(AND('Feed Inputs'!DF4="Feed delivery",('Feed Inputs'!DF7="Yes")),((((('Feed Inputs'!DF36/7)*365.25)*2000)-SUM(DF51,DF64,DF77,DF133,DF146))/((DF9*DF10)+(DF22*DF23)+(DF35*DF36))),'Feed Inputs'!DF30))))))</f>
        <v>0</v>
      </c>
      <c r="DG21" s="8">
        <f>IF(AND('Feed Inputs'!DG5="No",'Feed Inputs'!DG6="No"),((((('Feed Inputs'!DG36/7)*365.25)*2000)-SUM(DG90,DG103,DG116,DG133,DG146))/((DG9*DG10)+(DG22*DG23)+(DG35*DG36))),(IF('Feed Inputs'!DG6="Yes",(IF('Feed Inputs'!DG4="Estimated ADFI",'Feed Inputs'!DG30,IF(AND('Feed Inputs'!DG4="Feed delivery",('Feed Inputs'!DG7="No")),((((('Feed Inputs'!DG36/7)*365.25)*2000)-SUM(DG90,DG103,DG116,DG133,DG146))/((DG9*DG10)+(DG22*DG23)+(DG35*DG36))),IF(AND('Feed Inputs'!DG4="Feed delivery",('Feed Inputs'!DG7="Yes")),((((('Feed Inputs'!DG36/7)*365.25)*2000)-SUM(DG133,DG146))/((DG9*DG10)+(DG22*DG23)+(DG35*DG36))),'Feed Inputs'!DG30)))),IF('Feed Inputs'!DG4="Estimated ADFI",'Feed Inputs'!DG30,IF(AND('Feed Inputs'!DG4="Feed delivery",('Feed Inputs'!DG7="No")),((((('Feed Inputs'!DG36/7)*365.25)*2000)-SUM(DG51,DG64,DG77,DG90,DG103,DG116,DG133,DG146))/((DG9*DG10)+(DG22*DG23)+(DG35*DG36))),IF(AND('Feed Inputs'!DG4="Feed delivery",('Feed Inputs'!DG7="Yes")),((((('Feed Inputs'!DG36/7)*365.25)*2000)-SUM(DG51,DG64,DG77,DG133,DG146))/((DG9*DG10)+(DG22*DG23)+(DG35*DG36))),'Feed Inputs'!DG30))))))</f>
        <v>0</v>
      </c>
      <c r="DH21" s="8">
        <f>IF(AND('Feed Inputs'!DH5="No",'Feed Inputs'!DH6="No"),((((('Feed Inputs'!DH36/7)*365.25)*2000)-SUM(DH90,DH103,DH116,DH133,DH146))/((DH9*DH10)+(DH22*DH23)+(DH35*DH36))),(IF('Feed Inputs'!DH6="Yes",(IF('Feed Inputs'!DH4="Estimated ADFI",'Feed Inputs'!DH30,IF(AND('Feed Inputs'!DH4="Feed delivery",('Feed Inputs'!DH7="No")),((((('Feed Inputs'!DH36/7)*365.25)*2000)-SUM(DH90,DH103,DH116,DH133,DH146))/((DH9*DH10)+(DH22*DH23)+(DH35*DH36))),IF(AND('Feed Inputs'!DH4="Feed delivery",('Feed Inputs'!DH7="Yes")),((((('Feed Inputs'!DH36/7)*365.25)*2000)-SUM(DH133,DH146))/((DH9*DH10)+(DH22*DH23)+(DH35*DH36))),'Feed Inputs'!DH30)))),IF('Feed Inputs'!DH4="Estimated ADFI",'Feed Inputs'!DH30,IF(AND('Feed Inputs'!DH4="Feed delivery",('Feed Inputs'!DH7="No")),((((('Feed Inputs'!DH36/7)*365.25)*2000)-SUM(DH51,DH64,DH77,DH90,DH103,DH116,DH133,DH146))/((DH9*DH10)+(DH22*DH23)+(DH35*DH36))),IF(AND('Feed Inputs'!DH4="Feed delivery",('Feed Inputs'!DH7="Yes")),((((('Feed Inputs'!DH36/7)*365.25)*2000)-SUM(DH51,DH64,DH77,DH133,DH146))/((DH9*DH10)+(DH22*DH23)+(DH35*DH36))),'Feed Inputs'!DH30))))))</f>
        <v>0</v>
      </c>
      <c r="DI21" s="8">
        <f>IF(AND('Feed Inputs'!DI5="No",'Feed Inputs'!DI6="No"),((((('Feed Inputs'!DI36/7)*365.25)*2000)-SUM(DI90,DI103,DI116,DI133,DI146))/((DI9*DI10)+(DI22*DI23)+(DI35*DI36))),(IF('Feed Inputs'!DI6="Yes",(IF('Feed Inputs'!DI4="Estimated ADFI",'Feed Inputs'!DI30,IF(AND('Feed Inputs'!DI4="Feed delivery",('Feed Inputs'!DI7="No")),((((('Feed Inputs'!DI36/7)*365.25)*2000)-SUM(DI90,DI103,DI116,DI133,DI146))/((DI9*DI10)+(DI22*DI23)+(DI35*DI36))),IF(AND('Feed Inputs'!DI4="Feed delivery",('Feed Inputs'!DI7="Yes")),((((('Feed Inputs'!DI36/7)*365.25)*2000)-SUM(DI133,DI146))/((DI9*DI10)+(DI22*DI23)+(DI35*DI36))),'Feed Inputs'!DI30)))),IF('Feed Inputs'!DI4="Estimated ADFI",'Feed Inputs'!DI30,IF(AND('Feed Inputs'!DI4="Feed delivery",('Feed Inputs'!DI7="No")),((((('Feed Inputs'!DI36/7)*365.25)*2000)-SUM(DI51,DI64,DI77,DI90,DI103,DI116,DI133,DI146))/((DI9*DI10)+(DI22*DI23)+(DI35*DI36))),IF(AND('Feed Inputs'!DI4="Feed delivery",('Feed Inputs'!DI7="Yes")),((((('Feed Inputs'!DI36/7)*365.25)*2000)-SUM(DI51,DI64,DI77,DI133,DI146))/((DI9*DI10)+(DI22*DI23)+(DI35*DI36))),'Feed Inputs'!DI30))))))</f>
        <v>0</v>
      </c>
      <c r="DJ21" s="8">
        <f>IF(AND('Feed Inputs'!DJ5="No",'Feed Inputs'!DJ6="No"),((((('Feed Inputs'!DJ36/7)*365.25)*2000)-SUM(DJ90,DJ103,DJ116,DJ133,DJ146))/((DJ9*DJ10)+(DJ22*DJ23)+(DJ35*DJ36))),(IF('Feed Inputs'!DJ6="Yes",(IF('Feed Inputs'!DJ4="Estimated ADFI",'Feed Inputs'!DJ30,IF(AND('Feed Inputs'!DJ4="Feed delivery",('Feed Inputs'!DJ7="No")),((((('Feed Inputs'!DJ36/7)*365.25)*2000)-SUM(DJ90,DJ103,DJ116,DJ133,DJ146))/((DJ9*DJ10)+(DJ22*DJ23)+(DJ35*DJ36))),IF(AND('Feed Inputs'!DJ4="Feed delivery",('Feed Inputs'!DJ7="Yes")),((((('Feed Inputs'!DJ36/7)*365.25)*2000)-SUM(DJ133,DJ146))/((DJ9*DJ10)+(DJ22*DJ23)+(DJ35*DJ36))),'Feed Inputs'!DJ30)))),IF('Feed Inputs'!DJ4="Estimated ADFI",'Feed Inputs'!DJ30,IF(AND('Feed Inputs'!DJ4="Feed delivery",('Feed Inputs'!DJ7="No")),((((('Feed Inputs'!DJ36/7)*365.25)*2000)-SUM(DJ51,DJ64,DJ77,DJ90,DJ103,DJ116,DJ133,DJ146))/((DJ9*DJ10)+(DJ22*DJ23)+(DJ35*DJ36))),IF(AND('Feed Inputs'!DJ4="Feed delivery",('Feed Inputs'!DJ7="Yes")),((((('Feed Inputs'!DJ36/7)*365.25)*2000)-SUM(DJ51,DJ64,DJ77,DJ133,DJ146))/((DJ9*DJ10)+(DJ22*DJ23)+(DJ35*DJ36))),'Feed Inputs'!DJ30))))))</f>
        <v>0</v>
      </c>
      <c r="DK21" s="8">
        <f>IF(AND('Feed Inputs'!DK5="No",'Feed Inputs'!DK6="No"),((((('Feed Inputs'!DK36/7)*365.25)*2000)-SUM(DK90,DK103,DK116,DK133,DK146))/((DK9*DK10)+(DK22*DK23)+(DK35*DK36))),(IF('Feed Inputs'!DK6="Yes",(IF('Feed Inputs'!DK4="Estimated ADFI",'Feed Inputs'!DK30,IF(AND('Feed Inputs'!DK4="Feed delivery",('Feed Inputs'!DK7="No")),((((('Feed Inputs'!DK36/7)*365.25)*2000)-SUM(DK90,DK103,DK116,DK133,DK146))/((DK9*DK10)+(DK22*DK23)+(DK35*DK36))),IF(AND('Feed Inputs'!DK4="Feed delivery",('Feed Inputs'!DK7="Yes")),((((('Feed Inputs'!DK36/7)*365.25)*2000)-SUM(DK133,DK146))/((DK9*DK10)+(DK22*DK23)+(DK35*DK36))),'Feed Inputs'!DK30)))),IF('Feed Inputs'!DK4="Estimated ADFI",'Feed Inputs'!DK30,IF(AND('Feed Inputs'!DK4="Feed delivery",('Feed Inputs'!DK7="No")),((((('Feed Inputs'!DK36/7)*365.25)*2000)-SUM(DK51,DK64,DK77,DK90,DK103,DK116,DK133,DK146))/((DK9*DK10)+(DK22*DK23)+(DK35*DK36))),IF(AND('Feed Inputs'!DK4="Feed delivery",('Feed Inputs'!DK7="Yes")),((((('Feed Inputs'!DK36/7)*365.25)*2000)-SUM(DK51,DK64,DK77,DK133,DK146))/((DK9*DK10)+(DK22*DK23)+(DK35*DK36))),'Feed Inputs'!DK30))))))</f>
        <v>0</v>
      </c>
      <c r="DL21" s="8">
        <f>IF(AND('Feed Inputs'!DL5="No",'Feed Inputs'!DL6="No"),((((('Feed Inputs'!DL36/7)*365.25)*2000)-SUM(DL90,DL103,DL116,DL133,DL146))/((DL9*DL10)+(DL22*DL23)+(DL35*DL36))),(IF('Feed Inputs'!DL6="Yes",(IF('Feed Inputs'!DL4="Estimated ADFI",'Feed Inputs'!DL30,IF(AND('Feed Inputs'!DL4="Feed delivery",('Feed Inputs'!DL7="No")),((((('Feed Inputs'!DL36/7)*365.25)*2000)-SUM(DL90,DL103,DL116,DL133,DL146))/((DL9*DL10)+(DL22*DL23)+(DL35*DL36))),IF(AND('Feed Inputs'!DL4="Feed delivery",('Feed Inputs'!DL7="Yes")),((((('Feed Inputs'!DL36/7)*365.25)*2000)-SUM(DL133,DL146))/((DL9*DL10)+(DL22*DL23)+(DL35*DL36))),'Feed Inputs'!DL30)))),IF('Feed Inputs'!DL4="Estimated ADFI",'Feed Inputs'!DL30,IF(AND('Feed Inputs'!DL4="Feed delivery",('Feed Inputs'!DL7="No")),((((('Feed Inputs'!DL36/7)*365.25)*2000)-SUM(DL51,DL64,DL77,DL90,DL103,DL116,DL133,DL146))/((DL9*DL10)+(DL22*DL23)+(DL35*DL36))),IF(AND('Feed Inputs'!DL4="Feed delivery",('Feed Inputs'!DL7="Yes")),((((('Feed Inputs'!DL36/7)*365.25)*2000)-SUM(DL51,DL64,DL77,DL133,DL146))/((DL9*DL10)+(DL22*DL23)+(DL35*DL36))),'Feed Inputs'!DL30))))))</f>
        <v>0</v>
      </c>
      <c r="DM21" s="8">
        <f>IF(AND('Feed Inputs'!DM5="No",'Feed Inputs'!DM6="No"),((((('Feed Inputs'!DM36/7)*365.25)*2000)-SUM(DM90,DM103,DM116,DM133,DM146))/((DM9*DM10)+(DM22*DM23)+(DM35*DM36))),(IF('Feed Inputs'!DM6="Yes",(IF('Feed Inputs'!DM4="Estimated ADFI",'Feed Inputs'!DM30,IF(AND('Feed Inputs'!DM4="Feed delivery",('Feed Inputs'!DM7="No")),((((('Feed Inputs'!DM36/7)*365.25)*2000)-SUM(DM90,DM103,DM116,DM133,DM146))/((DM9*DM10)+(DM22*DM23)+(DM35*DM36))),IF(AND('Feed Inputs'!DM4="Feed delivery",('Feed Inputs'!DM7="Yes")),((((('Feed Inputs'!DM36/7)*365.25)*2000)-SUM(DM133,DM146))/((DM9*DM10)+(DM22*DM23)+(DM35*DM36))),'Feed Inputs'!DM30)))),IF('Feed Inputs'!DM4="Estimated ADFI",'Feed Inputs'!DM30,IF(AND('Feed Inputs'!DM4="Feed delivery",('Feed Inputs'!DM7="No")),((((('Feed Inputs'!DM36/7)*365.25)*2000)-SUM(DM51,DM64,DM77,DM90,DM103,DM116,DM133,DM146))/((DM9*DM10)+(DM22*DM23)+(DM35*DM36))),IF(AND('Feed Inputs'!DM4="Feed delivery",('Feed Inputs'!DM7="Yes")),((((('Feed Inputs'!DM36/7)*365.25)*2000)-SUM(DM51,DM64,DM77,DM133,DM146))/((DM9*DM10)+(DM22*DM23)+(DM35*DM36))),'Feed Inputs'!DM30))))))</f>
        <v>0</v>
      </c>
      <c r="DN21" s="8">
        <f>IF(AND('Feed Inputs'!DN5="No",'Feed Inputs'!DN6="No"),((((('Feed Inputs'!DN36/7)*365.25)*2000)-SUM(DN90,DN103,DN116,DN133,DN146))/((DN9*DN10)+(DN22*DN23)+(DN35*DN36))),(IF('Feed Inputs'!DN6="Yes",(IF('Feed Inputs'!DN4="Estimated ADFI",'Feed Inputs'!DN30,IF(AND('Feed Inputs'!DN4="Feed delivery",('Feed Inputs'!DN7="No")),((((('Feed Inputs'!DN36/7)*365.25)*2000)-SUM(DN90,DN103,DN116,DN133,DN146))/((DN9*DN10)+(DN22*DN23)+(DN35*DN36))),IF(AND('Feed Inputs'!DN4="Feed delivery",('Feed Inputs'!DN7="Yes")),((((('Feed Inputs'!DN36/7)*365.25)*2000)-SUM(DN133,DN146))/((DN9*DN10)+(DN22*DN23)+(DN35*DN36))),'Feed Inputs'!DN30)))),IF('Feed Inputs'!DN4="Estimated ADFI",'Feed Inputs'!DN30,IF(AND('Feed Inputs'!DN4="Feed delivery",('Feed Inputs'!DN7="No")),((((('Feed Inputs'!DN36/7)*365.25)*2000)-SUM(DN51,DN64,DN77,DN90,DN103,DN116,DN133,DN146))/((DN9*DN10)+(DN22*DN23)+(DN35*DN36))),IF(AND('Feed Inputs'!DN4="Feed delivery",('Feed Inputs'!DN7="Yes")),((((('Feed Inputs'!DN36/7)*365.25)*2000)-SUM(DN51,DN64,DN77,DN133,DN146))/((DN9*DN10)+(DN22*DN23)+(DN35*DN36))),'Feed Inputs'!DN30))))))</f>
        <v>0</v>
      </c>
      <c r="DO21" s="8">
        <f>IF(AND('Feed Inputs'!DO5="No",'Feed Inputs'!DO6="No"),((((('Feed Inputs'!DO36/7)*365.25)*2000)-SUM(DO90,DO103,DO116,DO133,DO146))/((DO9*DO10)+(DO22*DO23)+(DO35*DO36))),(IF('Feed Inputs'!DO6="Yes",(IF('Feed Inputs'!DO4="Estimated ADFI",'Feed Inputs'!DO30,IF(AND('Feed Inputs'!DO4="Feed delivery",('Feed Inputs'!DO7="No")),((((('Feed Inputs'!DO36/7)*365.25)*2000)-SUM(DO90,DO103,DO116,DO133,DO146))/((DO9*DO10)+(DO22*DO23)+(DO35*DO36))),IF(AND('Feed Inputs'!DO4="Feed delivery",('Feed Inputs'!DO7="Yes")),((((('Feed Inputs'!DO36/7)*365.25)*2000)-SUM(DO133,DO146))/((DO9*DO10)+(DO22*DO23)+(DO35*DO36))),'Feed Inputs'!DO30)))),IF('Feed Inputs'!DO4="Estimated ADFI",'Feed Inputs'!DO30,IF(AND('Feed Inputs'!DO4="Feed delivery",('Feed Inputs'!DO7="No")),((((('Feed Inputs'!DO36/7)*365.25)*2000)-SUM(DO51,DO64,DO77,DO90,DO103,DO116,DO133,DO146))/((DO9*DO10)+(DO22*DO23)+(DO35*DO36))),IF(AND('Feed Inputs'!DO4="Feed delivery",('Feed Inputs'!DO7="Yes")),((((('Feed Inputs'!DO36/7)*365.25)*2000)-SUM(DO51,DO64,DO77,DO133,DO146))/((DO9*DO10)+(DO22*DO23)+(DO35*DO36))),'Feed Inputs'!DO30))))))</f>
        <v>0</v>
      </c>
      <c r="DP21" s="8">
        <f>IF(AND('Feed Inputs'!DP5="No",'Feed Inputs'!DP6="No"),((((('Feed Inputs'!DP36/7)*365.25)*2000)-SUM(DP90,DP103,DP116,DP133,DP146))/((DP9*DP10)+(DP22*DP23)+(DP35*DP36))),(IF('Feed Inputs'!DP6="Yes",(IF('Feed Inputs'!DP4="Estimated ADFI",'Feed Inputs'!DP30,IF(AND('Feed Inputs'!DP4="Feed delivery",('Feed Inputs'!DP7="No")),((((('Feed Inputs'!DP36/7)*365.25)*2000)-SUM(DP90,DP103,DP116,DP133,DP146))/((DP9*DP10)+(DP22*DP23)+(DP35*DP36))),IF(AND('Feed Inputs'!DP4="Feed delivery",('Feed Inputs'!DP7="Yes")),((((('Feed Inputs'!DP36/7)*365.25)*2000)-SUM(DP133,DP146))/((DP9*DP10)+(DP22*DP23)+(DP35*DP36))),'Feed Inputs'!DP30)))),IF('Feed Inputs'!DP4="Estimated ADFI",'Feed Inputs'!DP30,IF(AND('Feed Inputs'!DP4="Feed delivery",('Feed Inputs'!DP7="No")),((((('Feed Inputs'!DP36/7)*365.25)*2000)-SUM(DP51,DP64,DP77,DP90,DP103,DP116,DP133,DP146))/((DP9*DP10)+(DP22*DP23)+(DP35*DP36))),IF(AND('Feed Inputs'!DP4="Feed delivery",('Feed Inputs'!DP7="Yes")),((((('Feed Inputs'!DP36/7)*365.25)*2000)-SUM(DP51,DP64,DP77,DP133,DP146))/((DP9*DP10)+(DP22*DP23)+(DP35*DP36))),'Feed Inputs'!DP30))))))</f>
        <v>0</v>
      </c>
      <c r="DQ21" s="8">
        <f>IF(AND('Feed Inputs'!DQ5="No",'Feed Inputs'!DQ6="No"),((((('Feed Inputs'!DQ36/7)*365.25)*2000)-SUM(DQ90,DQ103,DQ116,DQ133,DQ146))/((DQ9*DQ10)+(DQ22*DQ23)+(DQ35*DQ36))),(IF('Feed Inputs'!DQ6="Yes",(IF('Feed Inputs'!DQ4="Estimated ADFI",'Feed Inputs'!DQ30,IF(AND('Feed Inputs'!DQ4="Feed delivery",('Feed Inputs'!DQ7="No")),((((('Feed Inputs'!DQ36/7)*365.25)*2000)-SUM(DQ90,DQ103,DQ116,DQ133,DQ146))/((DQ9*DQ10)+(DQ22*DQ23)+(DQ35*DQ36))),IF(AND('Feed Inputs'!DQ4="Feed delivery",('Feed Inputs'!DQ7="Yes")),((((('Feed Inputs'!DQ36/7)*365.25)*2000)-SUM(DQ133,DQ146))/((DQ9*DQ10)+(DQ22*DQ23)+(DQ35*DQ36))),'Feed Inputs'!DQ30)))),IF('Feed Inputs'!DQ4="Estimated ADFI",'Feed Inputs'!DQ30,IF(AND('Feed Inputs'!DQ4="Feed delivery",('Feed Inputs'!DQ7="No")),((((('Feed Inputs'!DQ36/7)*365.25)*2000)-SUM(DQ51,DQ64,DQ77,DQ90,DQ103,DQ116,DQ133,DQ146))/((DQ9*DQ10)+(DQ22*DQ23)+(DQ35*DQ36))),IF(AND('Feed Inputs'!DQ4="Feed delivery",('Feed Inputs'!DQ7="Yes")),((((('Feed Inputs'!DQ36/7)*365.25)*2000)-SUM(DQ51,DQ64,DQ77,DQ133,DQ146))/((DQ9*DQ10)+(DQ22*DQ23)+(DQ35*DQ36))),'Feed Inputs'!DQ30))))))</f>
        <v>0</v>
      </c>
      <c r="DR21" s="8">
        <f>IF(AND('Feed Inputs'!DR5="No",'Feed Inputs'!DR6="No"),((((('Feed Inputs'!DR36/7)*365.25)*2000)-SUM(DR90,DR103,DR116,DR133,DR146))/((DR9*DR10)+(DR22*DR23)+(DR35*DR36))),(IF('Feed Inputs'!DR6="Yes",(IF('Feed Inputs'!DR4="Estimated ADFI",'Feed Inputs'!DR30,IF(AND('Feed Inputs'!DR4="Feed delivery",('Feed Inputs'!DR7="No")),((((('Feed Inputs'!DR36/7)*365.25)*2000)-SUM(DR90,DR103,DR116,DR133,DR146))/((DR9*DR10)+(DR22*DR23)+(DR35*DR36))),IF(AND('Feed Inputs'!DR4="Feed delivery",('Feed Inputs'!DR7="Yes")),((((('Feed Inputs'!DR36/7)*365.25)*2000)-SUM(DR133,DR146))/((DR9*DR10)+(DR22*DR23)+(DR35*DR36))),'Feed Inputs'!DR30)))),IF('Feed Inputs'!DR4="Estimated ADFI",'Feed Inputs'!DR30,IF(AND('Feed Inputs'!DR4="Feed delivery",('Feed Inputs'!DR7="No")),((((('Feed Inputs'!DR36/7)*365.25)*2000)-SUM(DR51,DR64,DR77,DR90,DR103,DR116,DR133,DR146))/((DR9*DR10)+(DR22*DR23)+(DR35*DR36))),IF(AND('Feed Inputs'!DR4="Feed delivery",('Feed Inputs'!DR7="Yes")),((((('Feed Inputs'!DR36/7)*365.25)*2000)-SUM(DR51,DR64,DR77,DR133,DR146))/((DR9*DR10)+(DR22*DR23)+(DR35*DR36))),'Feed Inputs'!DR30))))))</f>
        <v>0</v>
      </c>
      <c r="DS21" s="8">
        <f>IF(AND('Feed Inputs'!DS5="No",'Feed Inputs'!DS6="No"),((((('Feed Inputs'!DS36/7)*365.25)*2000)-SUM(DS90,DS103,DS116,DS133,DS146))/((DS9*DS10)+(DS22*DS23)+(DS35*DS36))),(IF('Feed Inputs'!DS6="Yes",(IF('Feed Inputs'!DS4="Estimated ADFI",'Feed Inputs'!DS30,IF(AND('Feed Inputs'!DS4="Feed delivery",('Feed Inputs'!DS7="No")),((((('Feed Inputs'!DS36/7)*365.25)*2000)-SUM(DS90,DS103,DS116,DS133,DS146))/((DS9*DS10)+(DS22*DS23)+(DS35*DS36))),IF(AND('Feed Inputs'!DS4="Feed delivery",('Feed Inputs'!DS7="Yes")),((((('Feed Inputs'!DS36/7)*365.25)*2000)-SUM(DS133,DS146))/((DS9*DS10)+(DS22*DS23)+(DS35*DS36))),'Feed Inputs'!DS30)))),IF('Feed Inputs'!DS4="Estimated ADFI",'Feed Inputs'!DS30,IF(AND('Feed Inputs'!DS4="Feed delivery",('Feed Inputs'!DS7="No")),((((('Feed Inputs'!DS36/7)*365.25)*2000)-SUM(DS51,DS64,DS77,DS90,DS103,DS116,DS133,DS146))/((DS9*DS10)+(DS22*DS23)+(DS35*DS36))),IF(AND('Feed Inputs'!DS4="Feed delivery",('Feed Inputs'!DS7="Yes")),((((('Feed Inputs'!DS36/7)*365.25)*2000)-SUM(DS51,DS64,DS77,DS133,DS146))/((DS9*DS10)+(DS22*DS23)+(DS35*DS36))),'Feed Inputs'!DS30))))))</f>
        <v>0</v>
      </c>
      <c r="DT21" s="8">
        <f>IF(AND('Feed Inputs'!DT5="No",'Feed Inputs'!DT6="No"),((((('Feed Inputs'!DT36/7)*365.25)*2000)-SUM(DT90,DT103,DT116,DT133,DT146))/((DT9*DT10)+(DT22*DT23)+(DT35*DT36))),(IF('Feed Inputs'!DT6="Yes",(IF('Feed Inputs'!DT4="Estimated ADFI",'Feed Inputs'!DT30,IF(AND('Feed Inputs'!DT4="Feed delivery",('Feed Inputs'!DT7="No")),((((('Feed Inputs'!DT36/7)*365.25)*2000)-SUM(DT90,DT103,DT116,DT133,DT146))/((DT9*DT10)+(DT22*DT23)+(DT35*DT36))),IF(AND('Feed Inputs'!DT4="Feed delivery",('Feed Inputs'!DT7="Yes")),((((('Feed Inputs'!DT36/7)*365.25)*2000)-SUM(DT133,DT146))/((DT9*DT10)+(DT22*DT23)+(DT35*DT36))),'Feed Inputs'!DT30)))),IF('Feed Inputs'!DT4="Estimated ADFI",'Feed Inputs'!DT30,IF(AND('Feed Inputs'!DT4="Feed delivery",('Feed Inputs'!DT7="No")),((((('Feed Inputs'!DT36/7)*365.25)*2000)-SUM(DT51,DT64,DT77,DT90,DT103,DT116,DT133,DT146))/((DT9*DT10)+(DT22*DT23)+(DT35*DT36))),IF(AND('Feed Inputs'!DT4="Feed delivery",('Feed Inputs'!DT7="Yes")),((((('Feed Inputs'!DT36/7)*365.25)*2000)-SUM(DT51,DT64,DT77,DT133,DT146))/((DT9*DT10)+(DT22*DT23)+(DT35*DT36))),'Feed Inputs'!DT30))))))</f>
        <v>0</v>
      </c>
      <c r="DU21" s="8">
        <f>IF(AND('Feed Inputs'!DU5="No",'Feed Inputs'!DU6="No"),((((('Feed Inputs'!DU36/7)*365.25)*2000)-SUM(DU90,DU103,DU116,DU133,DU146))/((DU9*DU10)+(DU22*DU23)+(DU35*DU36))),(IF('Feed Inputs'!DU6="Yes",(IF('Feed Inputs'!DU4="Estimated ADFI",'Feed Inputs'!DU30,IF(AND('Feed Inputs'!DU4="Feed delivery",('Feed Inputs'!DU7="No")),((((('Feed Inputs'!DU36/7)*365.25)*2000)-SUM(DU90,DU103,DU116,DU133,DU146))/((DU9*DU10)+(DU22*DU23)+(DU35*DU36))),IF(AND('Feed Inputs'!DU4="Feed delivery",('Feed Inputs'!DU7="Yes")),((((('Feed Inputs'!DU36/7)*365.25)*2000)-SUM(DU133,DU146))/((DU9*DU10)+(DU22*DU23)+(DU35*DU36))),'Feed Inputs'!DU30)))),IF('Feed Inputs'!DU4="Estimated ADFI",'Feed Inputs'!DU30,IF(AND('Feed Inputs'!DU4="Feed delivery",('Feed Inputs'!DU7="No")),((((('Feed Inputs'!DU36/7)*365.25)*2000)-SUM(DU51,DU64,DU77,DU90,DU103,DU116,DU133,DU146))/((DU9*DU10)+(DU22*DU23)+(DU35*DU36))),IF(AND('Feed Inputs'!DU4="Feed delivery",('Feed Inputs'!DU7="Yes")),((((('Feed Inputs'!DU36/7)*365.25)*2000)-SUM(DU51,DU64,DU77,DU133,DU146))/((DU9*DU10)+(DU22*DU23)+(DU35*DU36))),'Feed Inputs'!DU30))))))</f>
        <v>0</v>
      </c>
      <c r="DV21" s="8">
        <f>IF(AND('Feed Inputs'!DV5="No",'Feed Inputs'!DV6="No"),((((('Feed Inputs'!DV36/7)*365.25)*2000)-SUM(DV90,DV103,DV116,DV133,DV146))/((DV9*DV10)+(DV22*DV23)+(DV35*DV36))),(IF('Feed Inputs'!DV6="Yes",(IF('Feed Inputs'!DV4="Estimated ADFI",'Feed Inputs'!DV30,IF(AND('Feed Inputs'!DV4="Feed delivery",('Feed Inputs'!DV7="No")),((((('Feed Inputs'!DV36/7)*365.25)*2000)-SUM(DV90,DV103,DV116,DV133,DV146))/((DV9*DV10)+(DV22*DV23)+(DV35*DV36))),IF(AND('Feed Inputs'!DV4="Feed delivery",('Feed Inputs'!DV7="Yes")),((((('Feed Inputs'!DV36/7)*365.25)*2000)-SUM(DV133,DV146))/((DV9*DV10)+(DV22*DV23)+(DV35*DV36))),'Feed Inputs'!DV30)))),IF('Feed Inputs'!DV4="Estimated ADFI",'Feed Inputs'!DV30,IF(AND('Feed Inputs'!DV4="Feed delivery",('Feed Inputs'!DV7="No")),((((('Feed Inputs'!DV36/7)*365.25)*2000)-SUM(DV51,DV64,DV77,DV90,DV103,DV116,DV133,DV146))/((DV9*DV10)+(DV22*DV23)+(DV35*DV36))),IF(AND('Feed Inputs'!DV4="Feed delivery",('Feed Inputs'!DV7="Yes")),((((('Feed Inputs'!DV36/7)*365.25)*2000)-SUM(DV51,DV64,DV77,DV133,DV146))/((DV9*DV10)+(DV22*DV23)+(DV35*DV36))),'Feed Inputs'!DV30))))))</f>
        <v>0</v>
      </c>
      <c r="DW21" s="8">
        <f>IF(AND('Feed Inputs'!DW5="No",'Feed Inputs'!DW6="No"),((((('Feed Inputs'!DW36/7)*365.25)*2000)-SUM(DW90,DW103,DW116,DW133,DW146))/((DW9*DW10)+(DW22*DW23)+(DW35*DW36))),(IF('Feed Inputs'!DW6="Yes",(IF('Feed Inputs'!DW4="Estimated ADFI",'Feed Inputs'!DW30,IF(AND('Feed Inputs'!DW4="Feed delivery",('Feed Inputs'!DW7="No")),((((('Feed Inputs'!DW36/7)*365.25)*2000)-SUM(DW90,DW103,DW116,DW133,DW146))/((DW9*DW10)+(DW22*DW23)+(DW35*DW36))),IF(AND('Feed Inputs'!DW4="Feed delivery",('Feed Inputs'!DW7="Yes")),((((('Feed Inputs'!DW36/7)*365.25)*2000)-SUM(DW133,DW146))/((DW9*DW10)+(DW22*DW23)+(DW35*DW36))),'Feed Inputs'!DW30)))),IF('Feed Inputs'!DW4="Estimated ADFI",'Feed Inputs'!DW30,IF(AND('Feed Inputs'!DW4="Feed delivery",('Feed Inputs'!DW7="No")),((((('Feed Inputs'!DW36/7)*365.25)*2000)-SUM(DW51,DW64,DW77,DW90,DW103,DW116,DW133,DW146))/((DW9*DW10)+(DW22*DW23)+(DW35*DW36))),IF(AND('Feed Inputs'!DW4="Feed delivery",('Feed Inputs'!DW7="Yes")),((((('Feed Inputs'!DW36/7)*365.25)*2000)-SUM(DW51,DW64,DW77,DW133,DW146))/((DW9*DW10)+(DW22*DW23)+(DW35*DW36))),'Feed Inputs'!DW30))))))</f>
        <v>0</v>
      </c>
      <c r="DX21" s="8">
        <f>IF(AND('Feed Inputs'!DX5="No",'Feed Inputs'!DX6="No"),((((('Feed Inputs'!DX36/7)*365.25)*2000)-SUM(DX90,DX103,DX116,DX133,DX146))/((DX9*DX10)+(DX22*DX23)+(DX35*DX36))),(IF('Feed Inputs'!DX6="Yes",(IF('Feed Inputs'!DX4="Estimated ADFI",'Feed Inputs'!DX30,IF(AND('Feed Inputs'!DX4="Feed delivery",('Feed Inputs'!DX7="No")),((((('Feed Inputs'!DX36/7)*365.25)*2000)-SUM(DX90,DX103,DX116,DX133,DX146))/((DX9*DX10)+(DX22*DX23)+(DX35*DX36))),IF(AND('Feed Inputs'!DX4="Feed delivery",('Feed Inputs'!DX7="Yes")),((((('Feed Inputs'!DX36/7)*365.25)*2000)-SUM(DX133,DX146))/((DX9*DX10)+(DX22*DX23)+(DX35*DX36))),'Feed Inputs'!DX30)))),IF('Feed Inputs'!DX4="Estimated ADFI",'Feed Inputs'!DX30,IF(AND('Feed Inputs'!DX4="Feed delivery",('Feed Inputs'!DX7="No")),((((('Feed Inputs'!DX36/7)*365.25)*2000)-SUM(DX51,DX64,DX77,DX90,DX103,DX116,DX133,DX146))/((DX9*DX10)+(DX22*DX23)+(DX35*DX36))),IF(AND('Feed Inputs'!DX4="Feed delivery",('Feed Inputs'!DX7="Yes")),((((('Feed Inputs'!DX36/7)*365.25)*2000)-SUM(DX51,DX64,DX77,DX133,DX146))/((DX9*DX10)+(DX22*DX23)+(DX35*DX36))),'Feed Inputs'!DX30))))))</f>
        <v>0</v>
      </c>
      <c r="DY21" s="8">
        <f>IF(AND('Feed Inputs'!DY5="No",'Feed Inputs'!DY6="No"),((((('Feed Inputs'!DY36/7)*365.25)*2000)-SUM(DY90,DY103,DY116,DY133,DY146))/((DY9*DY10)+(DY22*DY23)+(DY35*DY36))),(IF('Feed Inputs'!DY6="Yes",(IF('Feed Inputs'!DY4="Estimated ADFI",'Feed Inputs'!DY30,IF(AND('Feed Inputs'!DY4="Feed delivery",('Feed Inputs'!DY7="No")),((((('Feed Inputs'!DY36/7)*365.25)*2000)-SUM(DY90,DY103,DY116,DY133,DY146))/((DY9*DY10)+(DY22*DY23)+(DY35*DY36))),IF(AND('Feed Inputs'!DY4="Feed delivery",('Feed Inputs'!DY7="Yes")),((((('Feed Inputs'!DY36/7)*365.25)*2000)-SUM(DY133,DY146))/((DY9*DY10)+(DY22*DY23)+(DY35*DY36))),'Feed Inputs'!DY30)))),IF('Feed Inputs'!DY4="Estimated ADFI",'Feed Inputs'!DY30,IF(AND('Feed Inputs'!DY4="Feed delivery",('Feed Inputs'!DY7="No")),((((('Feed Inputs'!DY36/7)*365.25)*2000)-SUM(DY51,DY64,DY77,DY90,DY103,DY116,DY133,DY146))/((DY9*DY10)+(DY22*DY23)+(DY35*DY36))),IF(AND('Feed Inputs'!DY4="Feed delivery",('Feed Inputs'!DY7="Yes")),((((('Feed Inputs'!DY36/7)*365.25)*2000)-SUM(DY51,DY64,DY77,DY133,DY146))/((DY9*DY10)+(DY22*DY23)+(DY35*DY36))),'Feed Inputs'!DY30))))))</f>
        <v>0</v>
      </c>
      <c r="DZ21" s="8">
        <f>IF(AND('Feed Inputs'!DZ5="No",'Feed Inputs'!DZ6="No"),((((('Feed Inputs'!DZ36/7)*365.25)*2000)-SUM(DZ90,DZ103,DZ116,DZ133,DZ146))/((DZ9*DZ10)+(DZ22*DZ23)+(DZ35*DZ36))),(IF('Feed Inputs'!DZ6="Yes",(IF('Feed Inputs'!DZ4="Estimated ADFI",'Feed Inputs'!DZ30,IF(AND('Feed Inputs'!DZ4="Feed delivery",('Feed Inputs'!DZ7="No")),((((('Feed Inputs'!DZ36/7)*365.25)*2000)-SUM(DZ90,DZ103,DZ116,DZ133,DZ146))/((DZ9*DZ10)+(DZ22*DZ23)+(DZ35*DZ36))),IF(AND('Feed Inputs'!DZ4="Feed delivery",('Feed Inputs'!DZ7="Yes")),((((('Feed Inputs'!DZ36/7)*365.25)*2000)-SUM(DZ133,DZ146))/((DZ9*DZ10)+(DZ22*DZ23)+(DZ35*DZ36))),'Feed Inputs'!DZ30)))),IF('Feed Inputs'!DZ4="Estimated ADFI",'Feed Inputs'!DZ30,IF(AND('Feed Inputs'!DZ4="Feed delivery",('Feed Inputs'!DZ7="No")),((((('Feed Inputs'!DZ36/7)*365.25)*2000)-SUM(DZ51,DZ64,DZ77,DZ90,DZ103,DZ116,DZ133,DZ146))/((DZ9*DZ10)+(DZ22*DZ23)+(DZ35*DZ36))),IF(AND('Feed Inputs'!DZ4="Feed delivery",('Feed Inputs'!DZ7="Yes")),((((('Feed Inputs'!DZ36/7)*365.25)*2000)-SUM(DZ51,DZ64,DZ77,DZ133,DZ146))/((DZ9*DZ10)+(DZ22*DZ23)+(DZ35*DZ36))),'Feed Inputs'!DZ30))))))</f>
        <v>0</v>
      </c>
      <c r="EA21" s="8">
        <f>IF(AND('Feed Inputs'!EA5="No",'Feed Inputs'!EA6="No"),((((('Feed Inputs'!EA36/7)*365.25)*2000)-SUM(EA90,EA103,EA116,EA133,EA146))/((EA9*EA10)+(EA22*EA23)+(EA35*EA36))),(IF('Feed Inputs'!EA6="Yes",(IF('Feed Inputs'!EA4="Estimated ADFI",'Feed Inputs'!EA30,IF(AND('Feed Inputs'!EA4="Feed delivery",('Feed Inputs'!EA7="No")),((((('Feed Inputs'!EA36/7)*365.25)*2000)-SUM(EA90,EA103,EA116,EA133,EA146))/((EA9*EA10)+(EA22*EA23)+(EA35*EA36))),IF(AND('Feed Inputs'!EA4="Feed delivery",('Feed Inputs'!EA7="Yes")),((((('Feed Inputs'!EA36/7)*365.25)*2000)-SUM(EA133,EA146))/((EA9*EA10)+(EA22*EA23)+(EA35*EA36))),'Feed Inputs'!EA30)))),IF('Feed Inputs'!EA4="Estimated ADFI",'Feed Inputs'!EA30,IF(AND('Feed Inputs'!EA4="Feed delivery",('Feed Inputs'!EA7="No")),((((('Feed Inputs'!EA36/7)*365.25)*2000)-SUM(EA51,EA64,EA77,EA90,EA103,EA116,EA133,EA146))/((EA9*EA10)+(EA22*EA23)+(EA35*EA36))),IF(AND('Feed Inputs'!EA4="Feed delivery",('Feed Inputs'!EA7="Yes")),((((('Feed Inputs'!EA36/7)*365.25)*2000)-SUM(EA51,EA64,EA77,EA133,EA146))/((EA9*EA10)+(EA22*EA23)+(EA35*EA36))),'Feed Inputs'!EA30))))))</f>
        <v>0</v>
      </c>
      <c r="EB21" s="8">
        <f>IF(AND('Feed Inputs'!EB5="No",'Feed Inputs'!EB6="No"),((((('Feed Inputs'!EB36/7)*365.25)*2000)-SUM(EB90,EB103,EB116,EB133,EB146))/((EB9*EB10)+(EB22*EB23)+(EB35*EB36))),(IF('Feed Inputs'!EB6="Yes",(IF('Feed Inputs'!EB4="Estimated ADFI",'Feed Inputs'!EB30,IF(AND('Feed Inputs'!EB4="Feed delivery",('Feed Inputs'!EB7="No")),((((('Feed Inputs'!EB36/7)*365.25)*2000)-SUM(EB90,EB103,EB116,EB133,EB146))/((EB9*EB10)+(EB22*EB23)+(EB35*EB36))),IF(AND('Feed Inputs'!EB4="Feed delivery",('Feed Inputs'!EB7="Yes")),((((('Feed Inputs'!EB36/7)*365.25)*2000)-SUM(EB133,EB146))/((EB9*EB10)+(EB22*EB23)+(EB35*EB36))),'Feed Inputs'!EB30)))),IF('Feed Inputs'!EB4="Estimated ADFI",'Feed Inputs'!EB30,IF(AND('Feed Inputs'!EB4="Feed delivery",('Feed Inputs'!EB7="No")),((((('Feed Inputs'!EB36/7)*365.25)*2000)-SUM(EB51,EB64,EB77,EB90,EB103,EB116,EB133,EB146))/((EB9*EB10)+(EB22*EB23)+(EB35*EB36))),IF(AND('Feed Inputs'!EB4="Feed delivery",('Feed Inputs'!EB7="Yes")),((((('Feed Inputs'!EB36/7)*365.25)*2000)-SUM(EB51,EB64,EB77,EB133,EB146))/((EB9*EB10)+(EB22*EB23)+(EB35*EB36))),'Feed Inputs'!EB30))))))</f>
        <v>0</v>
      </c>
      <c r="EC21" s="8">
        <f>IF(AND('Feed Inputs'!EC5="No",'Feed Inputs'!EC6="No"),((((('Feed Inputs'!EC36/7)*365.25)*2000)-SUM(EC90,EC103,EC116,EC133,EC146))/((EC9*EC10)+(EC22*EC23)+(EC35*EC36))),(IF('Feed Inputs'!EC6="Yes",(IF('Feed Inputs'!EC4="Estimated ADFI",'Feed Inputs'!EC30,IF(AND('Feed Inputs'!EC4="Feed delivery",('Feed Inputs'!EC7="No")),((((('Feed Inputs'!EC36/7)*365.25)*2000)-SUM(EC90,EC103,EC116,EC133,EC146))/((EC9*EC10)+(EC22*EC23)+(EC35*EC36))),IF(AND('Feed Inputs'!EC4="Feed delivery",('Feed Inputs'!EC7="Yes")),((((('Feed Inputs'!EC36/7)*365.25)*2000)-SUM(EC133,EC146))/((EC9*EC10)+(EC22*EC23)+(EC35*EC36))),'Feed Inputs'!EC30)))),IF('Feed Inputs'!EC4="Estimated ADFI",'Feed Inputs'!EC30,IF(AND('Feed Inputs'!EC4="Feed delivery",('Feed Inputs'!EC7="No")),((((('Feed Inputs'!EC36/7)*365.25)*2000)-SUM(EC51,EC64,EC77,EC90,EC103,EC116,EC133,EC146))/((EC9*EC10)+(EC22*EC23)+(EC35*EC36))),IF(AND('Feed Inputs'!EC4="Feed delivery",('Feed Inputs'!EC7="Yes")),((((('Feed Inputs'!EC36/7)*365.25)*2000)-SUM(EC51,EC64,EC77,EC133,EC146))/((EC9*EC10)+(EC22*EC23)+(EC35*EC36))),'Feed Inputs'!EC30))))))</f>
        <v>0</v>
      </c>
      <c r="ED21" s="8">
        <f>IF(AND('Feed Inputs'!ED5="No",'Feed Inputs'!ED6="No"),((((('Feed Inputs'!ED36/7)*365.25)*2000)-SUM(ED90,ED103,ED116,ED133,ED146))/((ED9*ED10)+(ED22*ED23)+(ED35*ED36))),(IF('Feed Inputs'!ED6="Yes",(IF('Feed Inputs'!ED4="Estimated ADFI",'Feed Inputs'!ED30,IF(AND('Feed Inputs'!ED4="Feed delivery",('Feed Inputs'!ED7="No")),((((('Feed Inputs'!ED36/7)*365.25)*2000)-SUM(ED90,ED103,ED116,ED133,ED146))/((ED9*ED10)+(ED22*ED23)+(ED35*ED36))),IF(AND('Feed Inputs'!ED4="Feed delivery",('Feed Inputs'!ED7="Yes")),((((('Feed Inputs'!ED36/7)*365.25)*2000)-SUM(ED133,ED146))/((ED9*ED10)+(ED22*ED23)+(ED35*ED36))),'Feed Inputs'!ED30)))),IF('Feed Inputs'!ED4="Estimated ADFI",'Feed Inputs'!ED30,IF(AND('Feed Inputs'!ED4="Feed delivery",('Feed Inputs'!ED7="No")),((((('Feed Inputs'!ED36/7)*365.25)*2000)-SUM(ED51,ED64,ED77,ED90,ED103,ED116,ED133,ED146))/((ED9*ED10)+(ED22*ED23)+(ED35*ED36))),IF(AND('Feed Inputs'!ED4="Feed delivery",('Feed Inputs'!ED7="Yes")),((((('Feed Inputs'!ED36/7)*365.25)*2000)-SUM(ED51,ED64,ED77,ED133,ED146))/((ED9*ED10)+(ED22*ED23)+(ED35*ED36))),'Feed Inputs'!ED30))))))</f>
        <v>0</v>
      </c>
      <c r="EE21" s="8">
        <f>IF(AND('Feed Inputs'!EE5="No",'Feed Inputs'!EE6="No"),((((('Feed Inputs'!EE36/7)*365.25)*2000)-SUM(EE90,EE103,EE116,EE133,EE146))/((EE9*EE10)+(EE22*EE23)+(EE35*EE36))),(IF('Feed Inputs'!EE6="Yes",(IF('Feed Inputs'!EE4="Estimated ADFI",'Feed Inputs'!EE30,IF(AND('Feed Inputs'!EE4="Feed delivery",('Feed Inputs'!EE7="No")),((((('Feed Inputs'!EE36/7)*365.25)*2000)-SUM(EE90,EE103,EE116,EE133,EE146))/((EE9*EE10)+(EE22*EE23)+(EE35*EE36))),IF(AND('Feed Inputs'!EE4="Feed delivery",('Feed Inputs'!EE7="Yes")),((((('Feed Inputs'!EE36/7)*365.25)*2000)-SUM(EE133,EE146))/((EE9*EE10)+(EE22*EE23)+(EE35*EE36))),'Feed Inputs'!EE30)))),IF('Feed Inputs'!EE4="Estimated ADFI",'Feed Inputs'!EE30,IF(AND('Feed Inputs'!EE4="Feed delivery",('Feed Inputs'!EE7="No")),((((('Feed Inputs'!EE36/7)*365.25)*2000)-SUM(EE51,EE64,EE77,EE90,EE103,EE116,EE133,EE146))/((EE9*EE10)+(EE22*EE23)+(EE35*EE36))),IF(AND('Feed Inputs'!EE4="Feed delivery",('Feed Inputs'!EE7="Yes")),((((('Feed Inputs'!EE36/7)*365.25)*2000)-SUM(EE51,EE64,EE77,EE133,EE146))/((EE9*EE10)+(EE22*EE23)+(EE35*EE36))),'Feed Inputs'!EE30))))))</f>
        <v>0</v>
      </c>
      <c r="EF21" s="8">
        <f>IF(AND('Feed Inputs'!EF5="No",'Feed Inputs'!EF6="No"),((((('Feed Inputs'!EF36/7)*365.25)*2000)-SUM(EF90,EF103,EF116,EF133,EF146))/((EF9*EF10)+(EF22*EF23)+(EF35*EF36))),(IF('Feed Inputs'!EF6="Yes",(IF('Feed Inputs'!EF4="Estimated ADFI",'Feed Inputs'!EF30,IF(AND('Feed Inputs'!EF4="Feed delivery",('Feed Inputs'!EF7="No")),((((('Feed Inputs'!EF36/7)*365.25)*2000)-SUM(EF90,EF103,EF116,EF133,EF146))/((EF9*EF10)+(EF22*EF23)+(EF35*EF36))),IF(AND('Feed Inputs'!EF4="Feed delivery",('Feed Inputs'!EF7="Yes")),((((('Feed Inputs'!EF36/7)*365.25)*2000)-SUM(EF133,EF146))/((EF9*EF10)+(EF22*EF23)+(EF35*EF36))),'Feed Inputs'!EF30)))),IF('Feed Inputs'!EF4="Estimated ADFI",'Feed Inputs'!EF30,IF(AND('Feed Inputs'!EF4="Feed delivery",('Feed Inputs'!EF7="No")),((((('Feed Inputs'!EF36/7)*365.25)*2000)-SUM(EF51,EF64,EF77,EF90,EF103,EF116,EF133,EF146))/((EF9*EF10)+(EF22*EF23)+(EF35*EF36))),IF(AND('Feed Inputs'!EF4="Feed delivery",('Feed Inputs'!EF7="Yes")),((((('Feed Inputs'!EF36/7)*365.25)*2000)-SUM(EF51,EF64,EF77,EF133,EF146))/((EF9*EF10)+(EF22*EF23)+(EF35*EF36))),'Feed Inputs'!EF30))))))</f>
        <v>0</v>
      </c>
      <c r="EG21" s="8">
        <f>IF(AND('Feed Inputs'!EG5="No",'Feed Inputs'!EG6="No"),((((('Feed Inputs'!EG36/7)*365.25)*2000)-SUM(EG90,EG103,EG116,EG133,EG146))/((EG9*EG10)+(EG22*EG23)+(EG35*EG36))),(IF('Feed Inputs'!EG6="Yes",(IF('Feed Inputs'!EG4="Estimated ADFI",'Feed Inputs'!EG30,IF(AND('Feed Inputs'!EG4="Feed delivery",('Feed Inputs'!EG7="No")),((((('Feed Inputs'!EG36/7)*365.25)*2000)-SUM(EG90,EG103,EG116,EG133,EG146))/((EG9*EG10)+(EG22*EG23)+(EG35*EG36))),IF(AND('Feed Inputs'!EG4="Feed delivery",('Feed Inputs'!EG7="Yes")),((((('Feed Inputs'!EG36/7)*365.25)*2000)-SUM(EG133,EG146))/((EG9*EG10)+(EG22*EG23)+(EG35*EG36))),'Feed Inputs'!EG30)))),IF('Feed Inputs'!EG4="Estimated ADFI",'Feed Inputs'!EG30,IF(AND('Feed Inputs'!EG4="Feed delivery",('Feed Inputs'!EG7="No")),((((('Feed Inputs'!EG36/7)*365.25)*2000)-SUM(EG51,EG64,EG77,EG90,EG103,EG116,EG133,EG146))/((EG9*EG10)+(EG22*EG23)+(EG35*EG36))),IF(AND('Feed Inputs'!EG4="Feed delivery",('Feed Inputs'!EG7="Yes")),((((('Feed Inputs'!EG36/7)*365.25)*2000)-SUM(EG51,EG64,EG77,EG133,EG146))/((EG9*EG10)+(EG22*EG23)+(EG35*EG36))),'Feed Inputs'!EG30))))))</f>
        <v>0</v>
      </c>
      <c r="EH21" s="8">
        <f>IF(AND('Feed Inputs'!EH5="No",'Feed Inputs'!EH6="No"),((((('Feed Inputs'!EH36/7)*365.25)*2000)-SUM(EH90,EH103,EH116,EH133,EH146))/((EH9*EH10)+(EH22*EH23)+(EH35*EH36))),(IF('Feed Inputs'!EH6="Yes",(IF('Feed Inputs'!EH4="Estimated ADFI",'Feed Inputs'!EH30,IF(AND('Feed Inputs'!EH4="Feed delivery",('Feed Inputs'!EH7="No")),((((('Feed Inputs'!EH36/7)*365.25)*2000)-SUM(EH90,EH103,EH116,EH133,EH146))/((EH9*EH10)+(EH22*EH23)+(EH35*EH36))),IF(AND('Feed Inputs'!EH4="Feed delivery",('Feed Inputs'!EH7="Yes")),((((('Feed Inputs'!EH36/7)*365.25)*2000)-SUM(EH133,EH146))/((EH9*EH10)+(EH22*EH23)+(EH35*EH36))),'Feed Inputs'!EH30)))),IF('Feed Inputs'!EH4="Estimated ADFI",'Feed Inputs'!EH30,IF(AND('Feed Inputs'!EH4="Feed delivery",('Feed Inputs'!EH7="No")),((((('Feed Inputs'!EH36/7)*365.25)*2000)-SUM(EH51,EH64,EH77,EH90,EH103,EH116,EH133,EH146))/((EH9*EH10)+(EH22*EH23)+(EH35*EH36))),IF(AND('Feed Inputs'!EH4="Feed delivery",('Feed Inputs'!EH7="Yes")),((((('Feed Inputs'!EH36/7)*365.25)*2000)-SUM(EH51,EH64,EH77,EH133,EH146))/((EH9*EH10)+(EH22*EH23)+(EH35*EH36))),'Feed Inputs'!EH30))))))</f>
        <v>0</v>
      </c>
      <c r="EI21" s="8">
        <f>IF(AND('Feed Inputs'!EI5="No",'Feed Inputs'!EI6="No"),((((('Feed Inputs'!EI36/7)*365.25)*2000)-SUM(EI90,EI103,EI116,EI133,EI146))/((EI9*EI10)+(EI22*EI23)+(EI35*EI36))),(IF('Feed Inputs'!EI6="Yes",(IF('Feed Inputs'!EI4="Estimated ADFI",'Feed Inputs'!EI30,IF(AND('Feed Inputs'!EI4="Feed delivery",('Feed Inputs'!EI7="No")),((((('Feed Inputs'!EI36/7)*365.25)*2000)-SUM(EI90,EI103,EI116,EI133,EI146))/((EI9*EI10)+(EI22*EI23)+(EI35*EI36))),IF(AND('Feed Inputs'!EI4="Feed delivery",('Feed Inputs'!EI7="Yes")),((((('Feed Inputs'!EI36/7)*365.25)*2000)-SUM(EI133,EI146))/((EI9*EI10)+(EI22*EI23)+(EI35*EI36))),'Feed Inputs'!EI30)))),IF('Feed Inputs'!EI4="Estimated ADFI",'Feed Inputs'!EI30,IF(AND('Feed Inputs'!EI4="Feed delivery",('Feed Inputs'!EI7="No")),((((('Feed Inputs'!EI36/7)*365.25)*2000)-SUM(EI51,EI64,EI77,EI90,EI103,EI116,EI133,EI146))/((EI9*EI10)+(EI22*EI23)+(EI35*EI36))),IF(AND('Feed Inputs'!EI4="Feed delivery",('Feed Inputs'!EI7="Yes")),((((('Feed Inputs'!EI36/7)*365.25)*2000)-SUM(EI51,EI64,EI77,EI133,EI146))/((EI9*EI10)+(EI22*EI23)+(EI35*EI36))),'Feed Inputs'!EI30))))))</f>
        <v>0</v>
      </c>
      <c r="EJ21" s="8">
        <f>IF(AND('Feed Inputs'!EJ5="No",'Feed Inputs'!EJ6="No"),((((('Feed Inputs'!EJ36/7)*365.25)*2000)-SUM(EJ90,EJ103,EJ116,EJ133,EJ146))/((EJ9*EJ10)+(EJ22*EJ23)+(EJ35*EJ36))),(IF('Feed Inputs'!EJ6="Yes",(IF('Feed Inputs'!EJ4="Estimated ADFI",'Feed Inputs'!EJ30,IF(AND('Feed Inputs'!EJ4="Feed delivery",('Feed Inputs'!EJ7="No")),((((('Feed Inputs'!EJ36/7)*365.25)*2000)-SUM(EJ90,EJ103,EJ116,EJ133,EJ146))/((EJ9*EJ10)+(EJ22*EJ23)+(EJ35*EJ36))),IF(AND('Feed Inputs'!EJ4="Feed delivery",('Feed Inputs'!EJ7="Yes")),((((('Feed Inputs'!EJ36/7)*365.25)*2000)-SUM(EJ133,EJ146))/((EJ9*EJ10)+(EJ22*EJ23)+(EJ35*EJ36))),'Feed Inputs'!EJ30)))),IF('Feed Inputs'!EJ4="Estimated ADFI",'Feed Inputs'!EJ30,IF(AND('Feed Inputs'!EJ4="Feed delivery",('Feed Inputs'!EJ7="No")),((((('Feed Inputs'!EJ36/7)*365.25)*2000)-SUM(EJ51,EJ64,EJ77,EJ90,EJ103,EJ116,EJ133,EJ146))/((EJ9*EJ10)+(EJ22*EJ23)+(EJ35*EJ36))),IF(AND('Feed Inputs'!EJ4="Feed delivery",('Feed Inputs'!EJ7="Yes")),((((('Feed Inputs'!EJ36/7)*365.25)*2000)-SUM(EJ51,EJ64,EJ77,EJ133,EJ146))/((EJ9*EJ10)+(EJ22*EJ23)+(EJ35*EJ36))),'Feed Inputs'!EJ30))))))</f>
        <v>0</v>
      </c>
      <c r="EK21" s="8">
        <f>IF(AND('Feed Inputs'!EK5="No",'Feed Inputs'!EK6="No"),((((('Feed Inputs'!EK36/7)*365.25)*2000)-SUM(EK90,EK103,EK116,EK133,EK146))/((EK9*EK10)+(EK22*EK23)+(EK35*EK36))),(IF('Feed Inputs'!EK6="Yes",(IF('Feed Inputs'!EK4="Estimated ADFI",'Feed Inputs'!EK30,IF(AND('Feed Inputs'!EK4="Feed delivery",('Feed Inputs'!EK7="No")),((((('Feed Inputs'!EK36/7)*365.25)*2000)-SUM(EK90,EK103,EK116,EK133,EK146))/((EK9*EK10)+(EK22*EK23)+(EK35*EK36))),IF(AND('Feed Inputs'!EK4="Feed delivery",('Feed Inputs'!EK7="Yes")),((((('Feed Inputs'!EK36/7)*365.25)*2000)-SUM(EK133,EK146))/((EK9*EK10)+(EK22*EK23)+(EK35*EK36))),'Feed Inputs'!EK30)))),IF('Feed Inputs'!EK4="Estimated ADFI",'Feed Inputs'!EK30,IF(AND('Feed Inputs'!EK4="Feed delivery",('Feed Inputs'!EK7="No")),((((('Feed Inputs'!EK36/7)*365.25)*2000)-SUM(EK51,EK64,EK77,EK90,EK103,EK116,EK133,EK146))/((EK9*EK10)+(EK22*EK23)+(EK35*EK36))),IF(AND('Feed Inputs'!EK4="Feed delivery",('Feed Inputs'!EK7="Yes")),((((('Feed Inputs'!EK36/7)*365.25)*2000)-SUM(EK51,EK64,EK77,EK133,EK146))/((EK9*EK10)+(EK22*EK23)+(EK35*EK36))),'Feed Inputs'!EK30))))))</f>
        <v>0</v>
      </c>
      <c r="EL21" s="8">
        <f>IF(AND('Feed Inputs'!EL5="No",'Feed Inputs'!EL6="No"),((((('Feed Inputs'!EL36/7)*365.25)*2000)-SUM(EL90,EL103,EL116,EL133,EL146))/((EL9*EL10)+(EL22*EL23)+(EL35*EL36))),(IF('Feed Inputs'!EL6="Yes",(IF('Feed Inputs'!EL4="Estimated ADFI",'Feed Inputs'!EL30,IF(AND('Feed Inputs'!EL4="Feed delivery",('Feed Inputs'!EL7="No")),((((('Feed Inputs'!EL36/7)*365.25)*2000)-SUM(EL90,EL103,EL116,EL133,EL146))/((EL9*EL10)+(EL22*EL23)+(EL35*EL36))),IF(AND('Feed Inputs'!EL4="Feed delivery",('Feed Inputs'!EL7="Yes")),((((('Feed Inputs'!EL36/7)*365.25)*2000)-SUM(EL133,EL146))/((EL9*EL10)+(EL22*EL23)+(EL35*EL36))),'Feed Inputs'!EL30)))),IF('Feed Inputs'!EL4="Estimated ADFI",'Feed Inputs'!EL30,IF(AND('Feed Inputs'!EL4="Feed delivery",('Feed Inputs'!EL7="No")),((((('Feed Inputs'!EL36/7)*365.25)*2000)-SUM(EL51,EL64,EL77,EL90,EL103,EL116,EL133,EL146))/((EL9*EL10)+(EL22*EL23)+(EL35*EL36))),IF(AND('Feed Inputs'!EL4="Feed delivery",('Feed Inputs'!EL7="Yes")),((((('Feed Inputs'!EL36/7)*365.25)*2000)-SUM(EL51,EL64,EL77,EL133,EL146))/((EL9*EL10)+(EL22*EL23)+(EL35*EL36))),'Feed Inputs'!EL30))))))</f>
        <v>0</v>
      </c>
      <c r="EM21" s="8">
        <f>IF(AND('Feed Inputs'!EM5="No",'Feed Inputs'!EM6="No"),((((('Feed Inputs'!EM36/7)*365.25)*2000)-SUM(EM90,EM103,EM116,EM133,EM146))/((EM9*EM10)+(EM22*EM23)+(EM35*EM36))),(IF('Feed Inputs'!EM6="Yes",(IF('Feed Inputs'!EM4="Estimated ADFI",'Feed Inputs'!EM30,IF(AND('Feed Inputs'!EM4="Feed delivery",('Feed Inputs'!EM7="No")),((((('Feed Inputs'!EM36/7)*365.25)*2000)-SUM(EM90,EM103,EM116,EM133,EM146))/((EM9*EM10)+(EM22*EM23)+(EM35*EM36))),IF(AND('Feed Inputs'!EM4="Feed delivery",('Feed Inputs'!EM7="Yes")),((((('Feed Inputs'!EM36/7)*365.25)*2000)-SUM(EM133,EM146))/((EM9*EM10)+(EM22*EM23)+(EM35*EM36))),'Feed Inputs'!EM30)))),IF('Feed Inputs'!EM4="Estimated ADFI",'Feed Inputs'!EM30,IF(AND('Feed Inputs'!EM4="Feed delivery",('Feed Inputs'!EM7="No")),((((('Feed Inputs'!EM36/7)*365.25)*2000)-SUM(EM51,EM64,EM77,EM90,EM103,EM116,EM133,EM146))/((EM9*EM10)+(EM22*EM23)+(EM35*EM36))),IF(AND('Feed Inputs'!EM4="Feed delivery",('Feed Inputs'!EM7="Yes")),((((('Feed Inputs'!EM36/7)*365.25)*2000)-SUM(EM51,EM64,EM77,EM133,EM146))/((EM9*EM10)+(EM22*EM23)+(EM35*EM36))),'Feed Inputs'!EM30))))))</f>
        <v>0</v>
      </c>
      <c r="EN21" s="8">
        <f>IF(AND('Feed Inputs'!EN5="No",'Feed Inputs'!EN6="No"),((((('Feed Inputs'!EN36/7)*365.25)*2000)-SUM(EN90,EN103,EN116,EN133,EN146))/((EN9*EN10)+(EN22*EN23)+(EN35*EN36))),(IF('Feed Inputs'!EN6="Yes",(IF('Feed Inputs'!EN4="Estimated ADFI",'Feed Inputs'!EN30,IF(AND('Feed Inputs'!EN4="Feed delivery",('Feed Inputs'!EN7="No")),((((('Feed Inputs'!EN36/7)*365.25)*2000)-SUM(EN90,EN103,EN116,EN133,EN146))/((EN9*EN10)+(EN22*EN23)+(EN35*EN36))),IF(AND('Feed Inputs'!EN4="Feed delivery",('Feed Inputs'!EN7="Yes")),((((('Feed Inputs'!EN36/7)*365.25)*2000)-SUM(EN133,EN146))/((EN9*EN10)+(EN22*EN23)+(EN35*EN36))),'Feed Inputs'!EN30)))),IF('Feed Inputs'!EN4="Estimated ADFI",'Feed Inputs'!EN30,IF(AND('Feed Inputs'!EN4="Feed delivery",('Feed Inputs'!EN7="No")),((((('Feed Inputs'!EN36/7)*365.25)*2000)-SUM(EN51,EN64,EN77,EN90,EN103,EN116,EN133,EN146))/((EN9*EN10)+(EN22*EN23)+(EN35*EN36))),IF(AND('Feed Inputs'!EN4="Feed delivery",('Feed Inputs'!EN7="Yes")),((((('Feed Inputs'!EN36/7)*365.25)*2000)-SUM(EN51,EN64,EN77,EN133,EN146))/((EN9*EN10)+(EN22*EN23)+(EN35*EN36))),'Feed Inputs'!EN30))))))</f>
        <v>0</v>
      </c>
      <c r="EO21" s="8">
        <f>IF(AND('Feed Inputs'!EO5="No",'Feed Inputs'!EO6="No"),((((('Feed Inputs'!EO36/7)*365.25)*2000)-SUM(EO90,EO103,EO116,EO133,EO146))/((EO9*EO10)+(EO22*EO23)+(EO35*EO36))),(IF('Feed Inputs'!EO6="Yes",(IF('Feed Inputs'!EO4="Estimated ADFI",'Feed Inputs'!EO30,IF(AND('Feed Inputs'!EO4="Feed delivery",('Feed Inputs'!EO7="No")),((((('Feed Inputs'!EO36/7)*365.25)*2000)-SUM(EO90,EO103,EO116,EO133,EO146))/((EO9*EO10)+(EO22*EO23)+(EO35*EO36))),IF(AND('Feed Inputs'!EO4="Feed delivery",('Feed Inputs'!EO7="Yes")),((((('Feed Inputs'!EO36/7)*365.25)*2000)-SUM(EO133,EO146))/((EO9*EO10)+(EO22*EO23)+(EO35*EO36))),'Feed Inputs'!EO30)))),IF('Feed Inputs'!EO4="Estimated ADFI",'Feed Inputs'!EO30,IF(AND('Feed Inputs'!EO4="Feed delivery",('Feed Inputs'!EO7="No")),((((('Feed Inputs'!EO36/7)*365.25)*2000)-SUM(EO51,EO64,EO77,EO90,EO103,EO116,EO133,EO146))/((EO9*EO10)+(EO22*EO23)+(EO35*EO36))),IF(AND('Feed Inputs'!EO4="Feed delivery",('Feed Inputs'!EO7="Yes")),((((('Feed Inputs'!EO36/7)*365.25)*2000)-SUM(EO51,EO64,EO77,EO133,EO146))/((EO9*EO10)+(EO22*EO23)+(EO35*EO36))),'Feed Inputs'!EO30))))))</f>
        <v>0</v>
      </c>
      <c r="EP21" s="8">
        <f>IF(AND('Feed Inputs'!EP5="No",'Feed Inputs'!EP6="No"),((((('Feed Inputs'!EP36/7)*365.25)*2000)-SUM(EP90,EP103,EP116,EP133,EP146))/((EP9*EP10)+(EP22*EP23)+(EP35*EP36))),(IF('Feed Inputs'!EP6="Yes",(IF('Feed Inputs'!EP4="Estimated ADFI",'Feed Inputs'!EP30,IF(AND('Feed Inputs'!EP4="Feed delivery",('Feed Inputs'!EP7="No")),((((('Feed Inputs'!EP36/7)*365.25)*2000)-SUM(EP90,EP103,EP116,EP133,EP146))/((EP9*EP10)+(EP22*EP23)+(EP35*EP36))),IF(AND('Feed Inputs'!EP4="Feed delivery",('Feed Inputs'!EP7="Yes")),((((('Feed Inputs'!EP36/7)*365.25)*2000)-SUM(EP133,EP146))/((EP9*EP10)+(EP22*EP23)+(EP35*EP36))),'Feed Inputs'!EP30)))),IF('Feed Inputs'!EP4="Estimated ADFI",'Feed Inputs'!EP30,IF(AND('Feed Inputs'!EP4="Feed delivery",('Feed Inputs'!EP7="No")),((((('Feed Inputs'!EP36/7)*365.25)*2000)-SUM(EP51,EP64,EP77,EP90,EP103,EP116,EP133,EP146))/((EP9*EP10)+(EP22*EP23)+(EP35*EP36))),IF(AND('Feed Inputs'!EP4="Feed delivery",('Feed Inputs'!EP7="Yes")),((((('Feed Inputs'!EP36/7)*365.25)*2000)-SUM(EP51,EP64,EP77,EP133,EP146))/((EP9*EP10)+(EP22*EP23)+(EP35*EP36))),'Feed Inputs'!EP30))))))</f>
        <v>0</v>
      </c>
      <c r="EQ21" s="8">
        <f>IF(AND('Feed Inputs'!EQ5="No",'Feed Inputs'!EQ6="No"),((((('Feed Inputs'!EQ36/7)*365.25)*2000)-SUM(EQ90,EQ103,EQ116,EQ133,EQ146))/((EQ9*EQ10)+(EQ22*EQ23)+(EQ35*EQ36))),(IF('Feed Inputs'!EQ6="Yes",(IF('Feed Inputs'!EQ4="Estimated ADFI",'Feed Inputs'!EQ30,IF(AND('Feed Inputs'!EQ4="Feed delivery",('Feed Inputs'!EQ7="No")),((((('Feed Inputs'!EQ36/7)*365.25)*2000)-SUM(EQ90,EQ103,EQ116,EQ133,EQ146))/((EQ9*EQ10)+(EQ22*EQ23)+(EQ35*EQ36))),IF(AND('Feed Inputs'!EQ4="Feed delivery",('Feed Inputs'!EQ7="Yes")),((((('Feed Inputs'!EQ36/7)*365.25)*2000)-SUM(EQ133,EQ146))/((EQ9*EQ10)+(EQ22*EQ23)+(EQ35*EQ36))),'Feed Inputs'!EQ30)))),IF('Feed Inputs'!EQ4="Estimated ADFI",'Feed Inputs'!EQ30,IF(AND('Feed Inputs'!EQ4="Feed delivery",('Feed Inputs'!EQ7="No")),((((('Feed Inputs'!EQ36/7)*365.25)*2000)-SUM(EQ51,EQ64,EQ77,EQ90,EQ103,EQ116,EQ133,EQ146))/((EQ9*EQ10)+(EQ22*EQ23)+(EQ35*EQ36))),IF(AND('Feed Inputs'!EQ4="Feed delivery",('Feed Inputs'!EQ7="Yes")),((((('Feed Inputs'!EQ36/7)*365.25)*2000)-SUM(EQ51,EQ64,EQ77,EQ133,EQ146))/((EQ9*EQ10)+(EQ22*EQ23)+(EQ35*EQ36))),'Feed Inputs'!EQ30))))))</f>
        <v>0</v>
      </c>
      <c r="ER21" s="8">
        <f>IF(AND('Feed Inputs'!ER5="No",'Feed Inputs'!ER6="No"),((((('Feed Inputs'!ER36/7)*365.25)*2000)-SUM(ER90,ER103,ER116,ER133,ER146))/((ER9*ER10)+(ER22*ER23)+(ER35*ER36))),(IF('Feed Inputs'!ER6="Yes",(IF('Feed Inputs'!ER4="Estimated ADFI",'Feed Inputs'!ER30,IF(AND('Feed Inputs'!ER4="Feed delivery",('Feed Inputs'!ER7="No")),((((('Feed Inputs'!ER36/7)*365.25)*2000)-SUM(ER90,ER103,ER116,ER133,ER146))/((ER9*ER10)+(ER22*ER23)+(ER35*ER36))),IF(AND('Feed Inputs'!ER4="Feed delivery",('Feed Inputs'!ER7="Yes")),((((('Feed Inputs'!ER36/7)*365.25)*2000)-SUM(ER133,ER146))/((ER9*ER10)+(ER22*ER23)+(ER35*ER36))),'Feed Inputs'!ER30)))),IF('Feed Inputs'!ER4="Estimated ADFI",'Feed Inputs'!ER30,IF(AND('Feed Inputs'!ER4="Feed delivery",('Feed Inputs'!ER7="No")),((((('Feed Inputs'!ER36/7)*365.25)*2000)-SUM(ER51,ER64,ER77,ER90,ER103,ER116,ER133,ER146))/((ER9*ER10)+(ER22*ER23)+(ER35*ER36))),IF(AND('Feed Inputs'!ER4="Feed delivery",('Feed Inputs'!ER7="Yes")),((((('Feed Inputs'!ER36/7)*365.25)*2000)-SUM(ER51,ER64,ER77,ER133,ER146))/((ER9*ER10)+(ER22*ER23)+(ER35*ER36))),'Feed Inputs'!ER30))))))</f>
        <v>0</v>
      </c>
      <c r="ES21" s="8">
        <f>IF(AND('Feed Inputs'!ES5="No",'Feed Inputs'!ES6="No"),((((('Feed Inputs'!ES36/7)*365.25)*2000)-SUM(ES90,ES103,ES116,ES133,ES146))/((ES9*ES10)+(ES22*ES23)+(ES35*ES36))),(IF('Feed Inputs'!ES6="Yes",(IF('Feed Inputs'!ES4="Estimated ADFI",'Feed Inputs'!ES30,IF(AND('Feed Inputs'!ES4="Feed delivery",('Feed Inputs'!ES7="No")),((((('Feed Inputs'!ES36/7)*365.25)*2000)-SUM(ES90,ES103,ES116,ES133,ES146))/((ES9*ES10)+(ES22*ES23)+(ES35*ES36))),IF(AND('Feed Inputs'!ES4="Feed delivery",('Feed Inputs'!ES7="Yes")),((((('Feed Inputs'!ES36/7)*365.25)*2000)-SUM(ES133,ES146))/((ES9*ES10)+(ES22*ES23)+(ES35*ES36))),'Feed Inputs'!ES30)))),IF('Feed Inputs'!ES4="Estimated ADFI",'Feed Inputs'!ES30,IF(AND('Feed Inputs'!ES4="Feed delivery",('Feed Inputs'!ES7="No")),((((('Feed Inputs'!ES36/7)*365.25)*2000)-SUM(ES51,ES64,ES77,ES90,ES103,ES116,ES133,ES146))/((ES9*ES10)+(ES22*ES23)+(ES35*ES36))),IF(AND('Feed Inputs'!ES4="Feed delivery",('Feed Inputs'!ES7="Yes")),((((('Feed Inputs'!ES36/7)*365.25)*2000)-SUM(ES51,ES64,ES77,ES133,ES146))/((ES9*ES10)+(ES22*ES23)+(ES35*ES36))),'Feed Inputs'!ES30))))))</f>
        <v>0</v>
      </c>
      <c r="ET21" s="8">
        <f>IF(AND('Feed Inputs'!ET5="No",'Feed Inputs'!ET6="No"),((((('Feed Inputs'!ET36/7)*365.25)*2000)-SUM(ET90,ET103,ET116,ET133,ET146))/((ET9*ET10)+(ET22*ET23)+(ET35*ET36))),(IF('Feed Inputs'!ET6="Yes",(IF('Feed Inputs'!ET4="Estimated ADFI",'Feed Inputs'!ET30,IF(AND('Feed Inputs'!ET4="Feed delivery",('Feed Inputs'!ET7="No")),((((('Feed Inputs'!ET36/7)*365.25)*2000)-SUM(ET90,ET103,ET116,ET133,ET146))/((ET9*ET10)+(ET22*ET23)+(ET35*ET36))),IF(AND('Feed Inputs'!ET4="Feed delivery",('Feed Inputs'!ET7="Yes")),((((('Feed Inputs'!ET36/7)*365.25)*2000)-SUM(ET133,ET146))/((ET9*ET10)+(ET22*ET23)+(ET35*ET36))),'Feed Inputs'!ET30)))),IF('Feed Inputs'!ET4="Estimated ADFI",'Feed Inputs'!ET30,IF(AND('Feed Inputs'!ET4="Feed delivery",('Feed Inputs'!ET7="No")),((((('Feed Inputs'!ET36/7)*365.25)*2000)-SUM(ET51,ET64,ET77,ET90,ET103,ET116,ET133,ET146))/((ET9*ET10)+(ET22*ET23)+(ET35*ET36))),IF(AND('Feed Inputs'!ET4="Feed delivery",('Feed Inputs'!ET7="Yes")),((((('Feed Inputs'!ET36/7)*365.25)*2000)-SUM(ET51,ET64,ET77,ET133,ET146))/((ET9*ET10)+(ET22*ET23)+(ET35*ET36))),'Feed Inputs'!ET30))))))</f>
        <v>0</v>
      </c>
      <c r="EU21" s="8">
        <f>IF(AND('Feed Inputs'!EU5="No",'Feed Inputs'!EU6="No"),((((('Feed Inputs'!EU36/7)*365.25)*2000)-SUM(EU90,EU103,EU116,EU133,EU146))/((EU9*EU10)+(EU22*EU23)+(EU35*EU36))),(IF('Feed Inputs'!EU6="Yes",(IF('Feed Inputs'!EU4="Estimated ADFI",'Feed Inputs'!EU30,IF(AND('Feed Inputs'!EU4="Feed delivery",('Feed Inputs'!EU7="No")),((((('Feed Inputs'!EU36/7)*365.25)*2000)-SUM(EU90,EU103,EU116,EU133,EU146))/((EU9*EU10)+(EU22*EU23)+(EU35*EU36))),IF(AND('Feed Inputs'!EU4="Feed delivery",('Feed Inputs'!EU7="Yes")),((((('Feed Inputs'!EU36/7)*365.25)*2000)-SUM(EU133,EU146))/((EU9*EU10)+(EU22*EU23)+(EU35*EU36))),'Feed Inputs'!EU30)))),IF('Feed Inputs'!EU4="Estimated ADFI",'Feed Inputs'!EU30,IF(AND('Feed Inputs'!EU4="Feed delivery",('Feed Inputs'!EU7="No")),((((('Feed Inputs'!EU36/7)*365.25)*2000)-SUM(EU51,EU64,EU77,EU90,EU103,EU116,EU133,EU146))/((EU9*EU10)+(EU22*EU23)+(EU35*EU36))),IF(AND('Feed Inputs'!EU4="Feed delivery",('Feed Inputs'!EU7="Yes")),((((('Feed Inputs'!EU36/7)*365.25)*2000)-SUM(EU51,EU64,EU77,EU133,EU146))/((EU9*EU10)+(EU22*EU23)+(EU35*EU36))),'Feed Inputs'!EU30))))))</f>
        <v>0</v>
      </c>
      <c r="EV21" s="8">
        <f>IF(AND('Feed Inputs'!EV5="No",'Feed Inputs'!EV6="No"),((((('Feed Inputs'!EV36/7)*365.25)*2000)-SUM(EV90,EV103,EV116,EV133,EV146))/((EV9*EV10)+(EV22*EV23)+(EV35*EV36))),(IF('Feed Inputs'!EV6="Yes",(IF('Feed Inputs'!EV4="Estimated ADFI",'Feed Inputs'!EV30,IF(AND('Feed Inputs'!EV4="Feed delivery",('Feed Inputs'!EV7="No")),((((('Feed Inputs'!EV36/7)*365.25)*2000)-SUM(EV90,EV103,EV116,EV133,EV146))/((EV9*EV10)+(EV22*EV23)+(EV35*EV36))),IF(AND('Feed Inputs'!EV4="Feed delivery",('Feed Inputs'!EV7="Yes")),((((('Feed Inputs'!EV36/7)*365.25)*2000)-SUM(EV133,EV146))/((EV9*EV10)+(EV22*EV23)+(EV35*EV36))),'Feed Inputs'!EV30)))),IF('Feed Inputs'!EV4="Estimated ADFI",'Feed Inputs'!EV30,IF(AND('Feed Inputs'!EV4="Feed delivery",('Feed Inputs'!EV7="No")),((((('Feed Inputs'!EV36/7)*365.25)*2000)-SUM(EV51,EV64,EV77,EV90,EV103,EV116,EV133,EV146))/((EV9*EV10)+(EV22*EV23)+(EV35*EV36))),IF(AND('Feed Inputs'!EV4="Feed delivery",('Feed Inputs'!EV7="Yes")),((((('Feed Inputs'!EV36/7)*365.25)*2000)-SUM(EV51,EV64,EV77,EV133,EV146))/((EV9*EV10)+(EV22*EV23)+(EV35*EV36))),'Feed Inputs'!EV30))))))</f>
        <v>0</v>
      </c>
      <c r="EW21" s="8">
        <f>IF(AND('Feed Inputs'!EW5="No",'Feed Inputs'!EW6="No"),((((('Feed Inputs'!EW36/7)*365.25)*2000)-SUM(EW90,EW103,EW116,EW133,EW146))/((EW9*EW10)+(EW22*EW23)+(EW35*EW36))),(IF('Feed Inputs'!EW6="Yes",(IF('Feed Inputs'!EW4="Estimated ADFI",'Feed Inputs'!EW30,IF(AND('Feed Inputs'!EW4="Feed delivery",('Feed Inputs'!EW7="No")),((((('Feed Inputs'!EW36/7)*365.25)*2000)-SUM(EW90,EW103,EW116,EW133,EW146))/((EW9*EW10)+(EW22*EW23)+(EW35*EW36))),IF(AND('Feed Inputs'!EW4="Feed delivery",('Feed Inputs'!EW7="Yes")),((((('Feed Inputs'!EW36/7)*365.25)*2000)-SUM(EW133,EW146))/((EW9*EW10)+(EW22*EW23)+(EW35*EW36))),'Feed Inputs'!EW30)))),IF('Feed Inputs'!EW4="Estimated ADFI",'Feed Inputs'!EW30,IF(AND('Feed Inputs'!EW4="Feed delivery",('Feed Inputs'!EW7="No")),((((('Feed Inputs'!EW36/7)*365.25)*2000)-SUM(EW51,EW64,EW77,EW90,EW103,EW116,EW133,EW146))/((EW9*EW10)+(EW22*EW23)+(EW35*EW36))),IF(AND('Feed Inputs'!EW4="Feed delivery",('Feed Inputs'!EW7="Yes")),((((('Feed Inputs'!EW36/7)*365.25)*2000)-SUM(EW51,EW64,EW77,EW133,EW146))/((EW9*EW10)+(EW22*EW23)+(EW35*EW36))),'Feed Inputs'!EW30))))))</f>
        <v>0</v>
      </c>
      <c r="EX21" s="8">
        <f>IF(AND('Feed Inputs'!EX5="No",'Feed Inputs'!EX6="No"),((((('Feed Inputs'!EX36/7)*365.25)*2000)-SUM(EX90,EX103,EX116,EX133,EX146))/((EX9*EX10)+(EX22*EX23)+(EX35*EX36))),(IF('Feed Inputs'!EX6="Yes",(IF('Feed Inputs'!EX4="Estimated ADFI",'Feed Inputs'!EX30,IF(AND('Feed Inputs'!EX4="Feed delivery",('Feed Inputs'!EX7="No")),((((('Feed Inputs'!EX36/7)*365.25)*2000)-SUM(EX90,EX103,EX116,EX133,EX146))/((EX9*EX10)+(EX22*EX23)+(EX35*EX36))),IF(AND('Feed Inputs'!EX4="Feed delivery",('Feed Inputs'!EX7="Yes")),((((('Feed Inputs'!EX36/7)*365.25)*2000)-SUM(EX133,EX146))/((EX9*EX10)+(EX22*EX23)+(EX35*EX36))),'Feed Inputs'!EX30)))),IF('Feed Inputs'!EX4="Estimated ADFI",'Feed Inputs'!EX30,IF(AND('Feed Inputs'!EX4="Feed delivery",('Feed Inputs'!EX7="No")),((((('Feed Inputs'!EX36/7)*365.25)*2000)-SUM(EX51,EX64,EX77,EX90,EX103,EX116,EX133,EX146))/((EX9*EX10)+(EX22*EX23)+(EX35*EX36))),IF(AND('Feed Inputs'!EX4="Feed delivery",('Feed Inputs'!EX7="Yes")),((((('Feed Inputs'!EX36/7)*365.25)*2000)-SUM(EX51,EX64,EX77,EX133,EX146))/((EX9*EX10)+(EX22*EX23)+(EX35*EX36))),'Feed Inputs'!EX30))))))</f>
        <v>0</v>
      </c>
      <c r="EY21" s="8">
        <f>IF(AND('Feed Inputs'!EY5="No",'Feed Inputs'!EY6="No"),((((('Feed Inputs'!EY36/7)*365.25)*2000)-SUM(EY90,EY103,EY116,EY133,EY146))/((EY9*EY10)+(EY22*EY23)+(EY35*EY36))),(IF('Feed Inputs'!EY6="Yes",(IF('Feed Inputs'!EY4="Estimated ADFI",'Feed Inputs'!EY30,IF(AND('Feed Inputs'!EY4="Feed delivery",('Feed Inputs'!EY7="No")),((((('Feed Inputs'!EY36/7)*365.25)*2000)-SUM(EY90,EY103,EY116,EY133,EY146))/((EY9*EY10)+(EY22*EY23)+(EY35*EY36))),IF(AND('Feed Inputs'!EY4="Feed delivery",('Feed Inputs'!EY7="Yes")),((((('Feed Inputs'!EY36/7)*365.25)*2000)-SUM(EY133,EY146))/((EY9*EY10)+(EY22*EY23)+(EY35*EY36))),'Feed Inputs'!EY30)))),IF('Feed Inputs'!EY4="Estimated ADFI",'Feed Inputs'!EY30,IF(AND('Feed Inputs'!EY4="Feed delivery",('Feed Inputs'!EY7="No")),((((('Feed Inputs'!EY36/7)*365.25)*2000)-SUM(EY51,EY64,EY77,EY90,EY103,EY116,EY133,EY146))/((EY9*EY10)+(EY22*EY23)+(EY35*EY36))),IF(AND('Feed Inputs'!EY4="Feed delivery",('Feed Inputs'!EY7="Yes")),((((('Feed Inputs'!EY36/7)*365.25)*2000)-SUM(EY51,EY64,EY77,EY133,EY146))/((EY9*EY10)+(EY22*EY23)+(EY35*EY36))),'Feed Inputs'!EY30))))))</f>
        <v>0</v>
      </c>
      <c r="EZ21" s="8">
        <f>IF(AND('Feed Inputs'!EZ5="No",'Feed Inputs'!EZ6="No"),((((('Feed Inputs'!EZ36/7)*365.25)*2000)-SUM(EZ90,EZ103,EZ116,EZ133,EZ146))/((EZ9*EZ10)+(EZ22*EZ23)+(EZ35*EZ36))),(IF('Feed Inputs'!EZ6="Yes",(IF('Feed Inputs'!EZ4="Estimated ADFI",'Feed Inputs'!EZ30,IF(AND('Feed Inputs'!EZ4="Feed delivery",('Feed Inputs'!EZ7="No")),((((('Feed Inputs'!EZ36/7)*365.25)*2000)-SUM(EZ90,EZ103,EZ116,EZ133,EZ146))/((EZ9*EZ10)+(EZ22*EZ23)+(EZ35*EZ36))),IF(AND('Feed Inputs'!EZ4="Feed delivery",('Feed Inputs'!EZ7="Yes")),((((('Feed Inputs'!EZ36/7)*365.25)*2000)-SUM(EZ133,EZ146))/((EZ9*EZ10)+(EZ22*EZ23)+(EZ35*EZ36))),'Feed Inputs'!EZ30)))),IF('Feed Inputs'!EZ4="Estimated ADFI",'Feed Inputs'!EZ30,IF(AND('Feed Inputs'!EZ4="Feed delivery",('Feed Inputs'!EZ7="No")),((((('Feed Inputs'!EZ36/7)*365.25)*2000)-SUM(EZ51,EZ64,EZ77,EZ90,EZ103,EZ116,EZ133,EZ146))/((EZ9*EZ10)+(EZ22*EZ23)+(EZ35*EZ36))),IF(AND('Feed Inputs'!EZ4="Feed delivery",('Feed Inputs'!EZ7="Yes")),((((('Feed Inputs'!EZ36/7)*365.25)*2000)-SUM(EZ51,EZ64,EZ77,EZ133,EZ146))/((EZ9*EZ10)+(EZ22*EZ23)+(EZ35*EZ36))),'Feed Inputs'!EZ30))))))</f>
        <v>0</v>
      </c>
      <c r="FA21" s="8">
        <f>IF(AND('Feed Inputs'!FA5="No",'Feed Inputs'!FA6="No"),((((('Feed Inputs'!FA36/7)*365.25)*2000)-SUM(FA90,FA103,FA116,FA133,FA146))/((FA9*FA10)+(FA22*FA23)+(FA35*FA36))),(IF('Feed Inputs'!FA6="Yes",(IF('Feed Inputs'!FA4="Estimated ADFI",'Feed Inputs'!FA30,IF(AND('Feed Inputs'!FA4="Feed delivery",('Feed Inputs'!FA7="No")),((((('Feed Inputs'!FA36/7)*365.25)*2000)-SUM(FA90,FA103,FA116,FA133,FA146))/((FA9*FA10)+(FA22*FA23)+(FA35*FA36))),IF(AND('Feed Inputs'!FA4="Feed delivery",('Feed Inputs'!FA7="Yes")),((((('Feed Inputs'!FA36/7)*365.25)*2000)-SUM(FA133,FA146))/((FA9*FA10)+(FA22*FA23)+(FA35*FA36))),'Feed Inputs'!FA30)))),IF('Feed Inputs'!FA4="Estimated ADFI",'Feed Inputs'!FA30,IF(AND('Feed Inputs'!FA4="Feed delivery",('Feed Inputs'!FA7="No")),((((('Feed Inputs'!FA36/7)*365.25)*2000)-SUM(FA51,FA64,FA77,FA90,FA103,FA116,FA133,FA146))/((FA9*FA10)+(FA22*FA23)+(FA35*FA36))),IF(AND('Feed Inputs'!FA4="Feed delivery",('Feed Inputs'!FA7="Yes")),((((('Feed Inputs'!FA36/7)*365.25)*2000)-SUM(FA51,FA64,FA77,FA133,FA146))/((FA9*FA10)+(FA22*FA23)+(FA35*FA36))),'Feed Inputs'!FA30))))))</f>
        <v>0</v>
      </c>
    </row>
    <row r="22" spans="1:157" x14ac:dyDescent="0.25">
      <c r="A22" s="11" t="s">
        <v>9</v>
      </c>
      <c r="B22" s="7" t="e">
        <f>Inputs!B18</f>
        <v>#DIV/0!</v>
      </c>
      <c r="C22" s="7">
        <f>Inputs!C18</f>
        <v>0</v>
      </c>
      <c r="D22" s="7">
        <f>Inputs!D18</f>
        <v>0</v>
      </c>
      <c r="E22" s="7">
        <f>Inputs!E18</f>
        <v>0</v>
      </c>
      <c r="F22" s="7">
        <f>Inputs!F18</f>
        <v>0</v>
      </c>
      <c r="G22" s="7">
        <f>Inputs!G18</f>
        <v>0</v>
      </c>
      <c r="H22" s="7">
        <f>Inputs!H18</f>
        <v>0</v>
      </c>
      <c r="I22" s="7">
        <f>Inputs!I18</f>
        <v>0</v>
      </c>
      <c r="J22" s="7">
        <f>Inputs!J18</f>
        <v>0</v>
      </c>
      <c r="K22" s="7">
        <f>Inputs!K18</f>
        <v>0</v>
      </c>
      <c r="L22" s="7">
        <f>Inputs!L18</f>
        <v>0</v>
      </c>
      <c r="M22" s="7">
        <f>Inputs!M18</f>
        <v>0</v>
      </c>
      <c r="N22" s="7">
        <f>Inputs!N18</f>
        <v>0</v>
      </c>
      <c r="O22" s="7">
        <f>Inputs!O18</f>
        <v>0</v>
      </c>
      <c r="P22" s="7">
        <f>Inputs!P18</f>
        <v>0</v>
      </c>
      <c r="Q22" s="7">
        <f>Inputs!Q18</f>
        <v>0</v>
      </c>
      <c r="R22" s="7">
        <f>Inputs!R18</f>
        <v>0</v>
      </c>
      <c r="S22" s="7">
        <f>Inputs!S18</f>
        <v>0</v>
      </c>
      <c r="T22" s="7">
        <f>Inputs!T18</f>
        <v>0</v>
      </c>
      <c r="U22" s="7">
        <f>Inputs!U18</f>
        <v>0</v>
      </c>
      <c r="V22" s="7">
        <f>Inputs!V18</f>
        <v>0</v>
      </c>
      <c r="W22" s="7">
        <f>Inputs!W18</f>
        <v>0</v>
      </c>
      <c r="X22" s="7">
        <f>Inputs!X18</f>
        <v>0</v>
      </c>
      <c r="Y22" s="7">
        <f>Inputs!Y18</f>
        <v>0</v>
      </c>
      <c r="Z22" s="7">
        <f>Inputs!Z18</f>
        <v>0</v>
      </c>
      <c r="AA22" s="7">
        <f>Inputs!AA18</f>
        <v>0</v>
      </c>
      <c r="AB22" s="7">
        <f>Inputs!AB18</f>
        <v>0</v>
      </c>
      <c r="AC22" s="7">
        <f>Inputs!AC18</f>
        <v>0</v>
      </c>
      <c r="AD22" s="7">
        <f>Inputs!AD18</f>
        <v>0</v>
      </c>
      <c r="AE22" s="7">
        <f>Inputs!AE18</f>
        <v>0</v>
      </c>
      <c r="AF22" s="7">
        <f>Inputs!AF18</f>
        <v>0</v>
      </c>
      <c r="AG22" s="7">
        <f>Inputs!AG18</f>
        <v>0</v>
      </c>
      <c r="AH22" s="7">
        <f>Inputs!AH18</f>
        <v>0</v>
      </c>
      <c r="AI22" s="7">
        <f>Inputs!AI18</f>
        <v>0</v>
      </c>
      <c r="AJ22" s="7">
        <f>Inputs!AJ18</f>
        <v>0</v>
      </c>
      <c r="AK22" s="7">
        <f>Inputs!AK18</f>
        <v>0</v>
      </c>
      <c r="AL22" s="7">
        <f>Inputs!AL18</f>
        <v>0</v>
      </c>
      <c r="AM22" s="7">
        <f>Inputs!AM18</f>
        <v>0</v>
      </c>
      <c r="AN22" s="7">
        <f>Inputs!AN18</f>
        <v>0</v>
      </c>
      <c r="AO22" s="7">
        <f>Inputs!AO18</f>
        <v>0</v>
      </c>
      <c r="AP22" s="7">
        <f>Inputs!AP18</f>
        <v>0</v>
      </c>
      <c r="AQ22" s="7">
        <f>Inputs!AQ18</f>
        <v>0</v>
      </c>
      <c r="AR22" s="7">
        <f>Inputs!AR18</f>
        <v>0</v>
      </c>
      <c r="AS22" s="7">
        <f>Inputs!AS18</f>
        <v>0</v>
      </c>
      <c r="AT22" s="7">
        <f>Inputs!AT18</f>
        <v>0</v>
      </c>
      <c r="AU22" s="7">
        <f>Inputs!AU18</f>
        <v>0</v>
      </c>
      <c r="AV22" s="7">
        <f>Inputs!AV18</f>
        <v>0</v>
      </c>
      <c r="AW22" s="7">
        <f>Inputs!AW18</f>
        <v>0</v>
      </c>
      <c r="AX22" s="7">
        <f>Inputs!AX18</f>
        <v>0</v>
      </c>
      <c r="AY22" s="7">
        <f>Inputs!AY18</f>
        <v>0</v>
      </c>
      <c r="AZ22" s="7">
        <f>Inputs!AZ18</f>
        <v>0</v>
      </c>
      <c r="BA22" s="7">
        <f>Inputs!BA18</f>
        <v>0</v>
      </c>
      <c r="BB22" s="7">
        <f>Inputs!BB18</f>
        <v>0</v>
      </c>
      <c r="BC22" s="7">
        <f>Inputs!BC18</f>
        <v>0</v>
      </c>
      <c r="BD22" s="7">
        <f>Inputs!BD18</f>
        <v>0</v>
      </c>
      <c r="BE22" s="7">
        <f>Inputs!BE18</f>
        <v>0</v>
      </c>
      <c r="BF22" s="7">
        <f>Inputs!BF18</f>
        <v>0</v>
      </c>
      <c r="BG22" s="7">
        <f>Inputs!BG18</f>
        <v>0</v>
      </c>
      <c r="BH22" s="7">
        <f>Inputs!BH18</f>
        <v>0</v>
      </c>
      <c r="BI22" s="7">
        <f>Inputs!BI18</f>
        <v>0</v>
      </c>
      <c r="BJ22" s="7">
        <f>Inputs!BJ18</f>
        <v>0</v>
      </c>
      <c r="BK22" s="7">
        <f>Inputs!BK18</f>
        <v>0</v>
      </c>
      <c r="BL22" s="7">
        <f>Inputs!BL18</f>
        <v>0</v>
      </c>
      <c r="BM22" s="7">
        <f>Inputs!BM18</f>
        <v>0</v>
      </c>
      <c r="BN22" s="7">
        <f>Inputs!BN18</f>
        <v>0</v>
      </c>
      <c r="BO22" s="7">
        <f>Inputs!BO18</f>
        <v>0</v>
      </c>
      <c r="BP22" s="7">
        <f>Inputs!BP18</f>
        <v>0</v>
      </c>
      <c r="BQ22" s="7">
        <f>Inputs!BQ18</f>
        <v>0</v>
      </c>
      <c r="BR22" s="7">
        <f>Inputs!BR18</f>
        <v>0</v>
      </c>
      <c r="BS22" s="7">
        <f>Inputs!BS18</f>
        <v>0</v>
      </c>
      <c r="BT22" s="7">
        <f>Inputs!BT18</f>
        <v>0</v>
      </c>
      <c r="BU22" s="7">
        <f>Inputs!BU18</f>
        <v>0</v>
      </c>
      <c r="BV22" s="7">
        <f>Inputs!BV18</f>
        <v>0</v>
      </c>
      <c r="BW22" s="7">
        <f>Inputs!BW18</f>
        <v>0</v>
      </c>
      <c r="BX22" s="7">
        <f>Inputs!BX18</f>
        <v>0</v>
      </c>
      <c r="BY22" s="7">
        <f>Inputs!BY18</f>
        <v>0</v>
      </c>
      <c r="BZ22" s="7">
        <f>Inputs!BZ18</f>
        <v>0</v>
      </c>
      <c r="CA22" s="7">
        <f>Inputs!CA18</f>
        <v>0</v>
      </c>
      <c r="CB22" s="7">
        <f>Inputs!CB18</f>
        <v>0</v>
      </c>
      <c r="CC22" s="7">
        <f>Inputs!CC18</f>
        <v>0</v>
      </c>
      <c r="CD22" s="7">
        <f>Inputs!CD18</f>
        <v>0</v>
      </c>
      <c r="CE22" s="7">
        <f>Inputs!CE18</f>
        <v>0</v>
      </c>
      <c r="CF22" s="7">
        <f>Inputs!CF18</f>
        <v>0</v>
      </c>
      <c r="CG22" s="7">
        <f>Inputs!CG18</f>
        <v>0</v>
      </c>
      <c r="CH22" s="7">
        <f>Inputs!CH18</f>
        <v>0</v>
      </c>
      <c r="CI22" s="7">
        <f>Inputs!CI18</f>
        <v>0</v>
      </c>
      <c r="CJ22" s="7">
        <f>Inputs!CJ18</f>
        <v>0</v>
      </c>
      <c r="CK22" s="7">
        <f>Inputs!CK18</f>
        <v>0</v>
      </c>
      <c r="CL22" s="7">
        <f>Inputs!CL18</f>
        <v>0</v>
      </c>
      <c r="CM22" s="7">
        <f>Inputs!CM18</f>
        <v>0</v>
      </c>
      <c r="CN22" s="7">
        <f>Inputs!CN18</f>
        <v>0</v>
      </c>
      <c r="CO22" s="7">
        <f>Inputs!CO18</f>
        <v>0</v>
      </c>
      <c r="CP22" s="7">
        <f>Inputs!CP18</f>
        <v>0</v>
      </c>
      <c r="CQ22" s="7">
        <f>Inputs!CQ18</f>
        <v>0</v>
      </c>
      <c r="CR22" s="7">
        <f>Inputs!CR18</f>
        <v>0</v>
      </c>
      <c r="CS22" s="7">
        <f>Inputs!CS18</f>
        <v>0</v>
      </c>
      <c r="CT22" s="7">
        <f>Inputs!CT18</f>
        <v>0</v>
      </c>
      <c r="CU22" s="7">
        <f>Inputs!CU18</f>
        <v>0</v>
      </c>
      <c r="CV22" s="7">
        <f>Inputs!CV18</f>
        <v>0</v>
      </c>
      <c r="CW22" s="7">
        <f>Inputs!CW18</f>
        <v>0</v>
      </c>
      <c r="CX22" s="7">
        <f>Inputs!CX18</f>
        <v>0</v>
      </c>
      <c r="CY22" s="7">
        <f>Inputs!CY18</f>
        <v>0</v>
      </c>
      <c r="CZ22" s="7">
        <f>Inputs!CZ18</f>
        <v>0</v>
      </c>
      <c r="DA22" s="7">
        <f>Inputs!DA18</f>
        <v>0</v>
      </c>
      <c r="DB22" s="7">
        <f>Inputs!DB18</f>
        <v>0</v>
      </c>
      <c r="DC22" s="7">
        <f>Inputs!DC18</f>
        <v>0</v>
      </c>
      <c r="DD22" s="7">
        <f>Inputs!DD18</f>
        <v>0</v>
      </c>
      <c r="DE22" s="7">
        <f>Inputs!DE18</f>
        <v>0</v>
      </c>
      <c r="DF22" s="7">
        <f>Inputs!DF18</f>
        <v>0</v>
      </c>
      <c r="DG22" s="7">
        <f>Inputs!DG18</f>
        <v>0</v>
      </c>
      <c r="DH22" s="7">
        <f>Inputs!DH18</f>
        <v>0</v>
      </c>
      <c r="DI22" s="7">
        <f>Inputs!DI18</f>
        <v>0</v>
      </c>
      <c r="DJ22" s="7">
        <f>Inputs!DJ18</f>
        <v>0</v>
      </c>
      <c r="DK22" s="7">
        <f>Inputs!DK18</f>
        <v>0</v>
      </c>
      <c r="DL22" s="7">
        <f>Inputs!DL18</f>
        <v>0</v>
      </c>
      <c r="DM22" s="7">
        <f>Inputs!DM18</f>
        <v>0</v>
      </c>
      <c r="DN22" s="7">
        <f>Inputs!DN18</f>
        <v>0</v>
      </c>
      <c r="DO22" s="7">
        <f>Inputs!DO18</f>
        <v>0</v>
      </c>
      <c r="DP22" s="7">
        <f>Inputs!DP18</f>
        <v>0</v>
      </c>
      <c r="DQ22" s="7">
        <f>Inputs!DQ18</f>
        <v>0</v>
      </c>
      <c r="DR22" s="7">
        <f>Inputs!DR18</f>
        <v>0</v>
      </c>
      <c r="DS22" s="7">
        <f>Inputs!DS18</f>
        <v>0</v>
      </c>
      <c r="DT22" s="7">
        <f>Inputs!DT18</f>
        <v>0</v>
      </c>
      <c r="DU22" s="7">
        <f>Inputs!DU18</f>
        <v>0</v>
      </c>
      <c r="DV22" s="7">
        <f>Inputs!DV18</f>
        <v>0</v>
      </c>
      <c r="DW22" s="7">
        <f>Inputs!DW18</f>
        <v>0</v>
      </c>
      <c r="DX22" s="7">
        <f>Inputs!DX18</f>
        <v>0</v>
      </c>
      <c r="DY22" s="7">
        <f>Inputs!DY18</f>
        <v>0</v>
      </c>
      <c r="DZ22" s="7">
        <f>Inputs!DZ18</f>
        <v>0</v>
      </c>
      <c r="EA22" s="7">
        <f>Inputs!EA18</f>
        <v>0</v>
      </c>
      <c r="EB22" s="7">
        <f>Inputs!EB18</f>
        <v>0</v>
      </c>
      <c r="EC22" s="7">
        <f>Inputs!EC18</f>
        <v>0</v>
      </c>
      <c r="ED22" s="7">
        <f>Inputs!ED18</f>
        <v>0</v>
      </c>
      <c r="EE22" s="7">
        <f>Inputs!EE18</f>
        <v>0</v>
      </c>
      <c r="EF22" s="7">
        <f>Inputs!EF18</f>
        <v>0</v>
      </c>
      <c r="EG22" s="7">
        <f>Inputs!EG18</f>
        <v>0</v>
      </c>
      <c r="EH22" s="7">
        <f>Inputs!EH18</f>
        <v>0</v>
      </c>
      <c r="EI22" s="7">
        <f>Inputs!EI18</f>
        <v>0</v>
      </c>
      <c r="EJ22" s="7">
        <f>Inputs!EJ18</f>
        <v>0</v>
      </c>
      <c r="EK22" s="7">
        <f>Inputs!EK18</f>
        <v>0</v>
      </c>
      <c r="EL22" s="7">
        <f>Inputs!EL18</f>
        <v>0</v>
      </c>
      <c r="EM22" s="7">
        <f>Inputs!EM18</f>
        <v>0</v>
      </c>
      <c r="EN22" s="7">
        <f>Inputs!EN18</f>
        <v>0</v>
      </c>
      <c r="EO22" s="7">
        <f>Inputs!EO18</f>
        <v>0</v>
      </c>
      <c r="EP22" s="7">
        <f>Inputs!EP18</f>
        <v>0</v>
      </c>
      <c r="EQ22" s="7">
        <f>Inputs!EQ18</f>
        <v>0</v>
      </c>
      <c r="ER22" s="7">
        <f>Inputs!ER18</f>
        <v>0</v>
      </c>
      <c r="ES22" s="7">
        <f>Inputs!ES18</f>
        <v>0</v>
      </c>
      <c r="ET22" s="7">
        <f>Inputs!ET18</f>
        <v>0</v>
      </c>
      <c r="EU22" s="7">
        <f>Inputs!EU18</f>
        <v>0</v>
      </c>
      <c r="EV22" s="7">
        <f>Inputs!EV18</f>
        <v>0</v>
      </c>
      <c r="EW22" s="7">
        <f>Inputs!EW18</f>
        <v>0</v>
      </c>
      <c r="EX22" s="7">
        <f>Inputs!EX18</f>
        <v>0</v>
      </c>
      <c r="EY22" s="7">
        <f>Inputs!EY18</f>
        <v>0</v>
      </c>
      <c r="EZ22" s="7">
        <f>Inputs!EZ18</f>
        <v>0</v>
      </c>
      <c r="FA22" s="7">
        <f>Inputs!FA18</f>
        <v>0</v>
      </c>
    </row>
    <row r="23" spans="1:157" x14ac:dyDescent="0.25">
      <c r="A23" s="136" t="s">
        <v>148</v>
      </c>
      <c r="B23" s="137" t="e">
        <f>(B20/7)*365.25</f>
        <v>#DIV/0!</v>
      </c>
      <c r="C23" s="137">
        <f t="shared" ref="C23:BN23" si="24">(C20/7)*365.25</f>
        <v>0</v>
      </c>
      <c r="D23" s="137">
        <f t="shared" si="24"/>
        <v>0</v>
      </c>
      <c r="E23" s="137">
        <f t="shared" si="24"/>
        <v>0</v>
      </c>
      <c r="F23" s="137">
        <f t="shared" si="24"/>
        <v>0</v>
      </c>
      <c r="G23" s="137">
        <f t="shared" si="24"/>
        <v>0</v>
      </c>
      <c r="H23" s="137">
        <f t="shared" si="24"/>
        <v>0</v>
      </c>
      <c r="I23" s="137">
        <f t="shared" si="24"/>
        <v>0</v>
      </c>
      <c r="J23" s="137">
        <f t="shared" si="24"/>
        <v>0</v>
      </c>
      <c r="K23" s="137">
        <f t="shared" si="24"/>
        <v>0</v>
      </c>
      <c r="L23" s="137">
        <f t="shared" si="24"/>
        <v>0</v>
      </c>
      <c r="M23" s="137">
        <f t="shared" si="24"/>
        <v>0</v>
      </c>
      <c r="N23" s="137">
        <f t="shared" si="24"/>
        <v>0</v>
      </c>
      <c r="O23" s="137">
        <f t="shared" si="24"/>
        <v>0</v>
      </c>
      <c r="P23" s="137">
        <f t="shared" si="24"/>
        <v>0</v>
      </c>
      <c r="Q23" s="137">
        <f t="shared" si="24"/>
        <v>0</v>
      </c>
      <c r="R23" s="137">
        <f t="shared" si="24"/>
        <v>0</v>
      </c>
      <c r="S23" s="137">
        <f t="shared" si="24"/>
        <v>0</v>
      </c>
      <c r="T23" s="137">
        <f t="shared" si="24"/>
        <v>0</v>
      </c>
      <c r="U23" s="137">
        <f t="shared" si="24"/>
        <v>0</v>
      </c>
      <c r="V23" s="137">
        <f t="shared" si="24"/>
        <v>0</v>
      </c>
      <c r="W23" s="137">
        <f t="shared" si="24"/>
        <v>0</v>
      </c>
      <c r="X23" s="137">
        <f t="shared" si="24"/>
        <v>0</v>
      </c>
      <c r="Y23" s="137">
        <f t="shared" si="24"/>
        <v>0</v>
      </c>
      <c r="Z23" s="137">
        <f t="shared" si="24"/>
        <v>0</v>
      </c>
      <c r="AA23" s="137">
        <f t="shared" si="24"/>
        <v>0</v>
      </c>
      <c r="AB23" s="137">
        <f t="shared" si="24"/>
        <v>0</v>
      </c>
      <c r="AC23" s="137">
        <f t="shared" si="24"/>
        <v>0</v>
      </c>
      <c r="AD23" s="137">
        <f t="shared" si="24"/>
        <v>0</v>
      </c>
      <c r="AE23" s="137">
        <f t="shared" si="24"/>
        <v>0</v>
      </c>
      <c r="AF23" s="137">
        <f t="shared" si="24"/>
        <v>0</v>
      </c>
      <c r="AG23" s="137">
        <f t="shared" si="24"/>
        <v>0</v>
      </c>
      <c r="AH23" s="137">
        <f t="shared" si="24"/>
        <v>0</v>
      </c>
      <c r="AI23" s="137">
        <f t="shared" si="24"/>
        <v>0</v>
      </c>
      <c r="AJ23" s="137">
        <f t="shared" si="24"/>
        <v>0</v>
      </c>
      <c r="AK23" s="137">
        <f t="shared" si="24"/>
        <v>0</v>
      </c>
      <c r="AL23" s="137">
        <f t="shared" si="24"/>
        <v>0</v>
      </c>
      <c r="AM23" s="137">
        <f t="shared" si="24"/>
        <v>0</v>
      </c>
      <c r="AN23" s="137">
        <f t="shared" si="24"/>
        <v>0</v>
      </c>
      <c r="AO23" s="137">
        <f t="shared" si="24"/>
        <v>0</v>
      </c>
      <c r="AP23" s="137">
        <f t="shared" si="24"/>
        <v>0</v>
      </c>
      <c r="AQ23" s="137">
        <f t="shared" si="24"/>
        <v>0</v>
      </c>
      <c r="AR23" s="137">
        <f t="shared" si="24"/>
        <v>0</v>
      </c>
      <c r="AS23" s="137">
        <f t="shared" si="24"/>
        <v>0</v>
      </c>
      <c r="AT23" s="137">
        <f t="shared" si="24"/>
        <v>0</v>
      </c>
      <c r="AU23" s="137">
        <f t="shared" si="24"/>
        <v>0</v>
      </c>
      <c r="AV23" s="137">
        <f t="shared" si="24"/>
        <v>0</v>
      </c>
      <c r="AW23" s="137">
        <f t="shared" si="24"/>
        <v>0</v>
      </c>
      <c r="AX23" s="137">
        <f t="shared" si="24"/>
        <v>0</v>
      </c>
      <c r="AY23" s="137">
        <f t="shared" si="24"/>
        <v>0</v>
      </c>
      <c r="AZ23" s="137">
        <f t="shared" si="24"/>
        <v>0</v>
      </c>
      <c r="BA23" s="137">
        <f t="shared" si="24"/>
        <v>0</v>
      </c>
      <c r="BB23" s="137">
        <f t="shared" si="24"/>
        <v>0</v>
      </c>
      <c r="BC23" s="137">
        <f t="shared" si="24"/>
        <v>0</v>
      </c>
      <c r="BD23" s="137">
        <f t="shared" si="24"/>
        <v>0</v>
      </c>
      <c r="BE23" s="137">
        <f t="shared" si="24"/>
        <v>0</v>
      </c>
      <c r="BF23" s="137">
        <f t="shared" si="24"/>
        <v>0</v>
      </c>
      <c r="BG23" s="137">
        <f t="shared" si="24"/>
        <v>0</v>
      </c>
      <c r="BH23" s="137">
        <f t="shared" si="24"/>
        <v>0</v>
      </c>
      <c r="BI23" s="137">
        <f t="shared" si="24"/>
        <v>0</v>
      </c>
      <c r="BJ23" s="137">
        <f t="shared" si="24"/>
        <v>0</v>
      </c>
      <c r="BK23" s="137">
        <f t="shared" si="24"/>
        <v>0</v>
      </c>
      <c r="BL23" s="137">
        <f t="shared" si="24"/>
        <v>0</v>
      </c>
      <c r="BM23" s="137">
        <f t="shared" si="24"/>
        <v>0</v>
      </c>
      <c r="BN23" s="137">
        <f t="shared" si="24"/>
        <v>0</v>
      </c>
      <c r="BO23" s="137">
        <f t="shared" ref="BO23:DZ23" si="25">(BO20/7)*365.25</f>
        <v>0</v>
      </c>
      <c r="BP23" s="137">
        <f t="shared" si="25"/>
        <v>0</v>
      </c>
      <c r="BQ23" s="137">
        <f t="shared" si="25"/>
        <v>0</v>
      </c>
      <c r="BR23" s="137">
        <f t="shared" si="25"/>
        <v>0</v>
      </c>
      <c r="BS23" s="137">
        <f t="shared" si="25"/>
        <v>0</v>
      </c>
      <c r="BT23" s="137">
        <f t="shared" si="25"/>
        <v>0</v>
      </c>
      <c r="BU23" s="137">
        <f t="shared" si="25"/>
        <v>0</v>
      </c>
      <c r="BV23" s="137">
        <f t="shared" si="25"/>
        <v>0</v>
      </c>
      <c r="BW23" s="137">
        <f t="shared" si="25"/>
        <v>0</v>
      </c>
      <c r="BX23" s="137">
        <f t="shared" si="25"/>
        <v>0</v>
      </c>
      <c r="BY23" s="137">
        <f t="shared" si="25"/>
        <v>0</v>
      </c>
      <c r="BZ23" s="137">
        <f t="shared" si="25"/>
        <v>0</v>
      </c>
      <c r="CA23" s="137">
        <f t="shared" si="25"/>
        <v>0</v>
      </c>
      <c r="CB23" s="137">
        <f t="shared" si="25"/>
        <v>0</v>
      </c>
      <c r="CC23" s="137">
        <f t="shared" si="25"/>
        <v>0</v>
      </c>
      <c r="CD23" s="137">
        <f t="shared" si="25"/>
        <v>0</v>
      </c>
      <c r="CE23" s="137">
        <f t="shared" si="25"/>
        <v>0</v>
      </c>
      <c r="CF23" s="137">
        <f t="shared" si="25"/>
        <v>0</v>
      </c>
      <c r="CG23" s="137">
        <f t="shared" si="25"/>
        <v>0</v>
      </c>
      <c r="CH23" s="137">
        <f t="shared" si="25"/>
        <v>0</v>
      </c>
      <c r="CI23" s="137">
        <f t="shared" si="25"/>
        <v>0</v>
      </c>
      <c r="CJ23" s="137">
        <f t="shared" si="25"/>
        <v>0</v>
      </c>
      <c r="CK23" s="137">
        <f t="shared" si="25"/>
        <v>0</v>
      </c>
      <c r="CL23" s="137">
        <f t="shared" si="25"/>
        <v>0</v>
      </c>
      <c r="CM23" s="137">
        <f t="shared" si="25"/>
        <v>0</v>
      </c>
      <c r="CN23" s="137">
        <f t="shared" si="25"/>
        <v>0</v>
      </c>
      <c r="CO23" s="137">
        <f t="shared" si="25"/>
        <v>0</v>
      </c>
      <c r="CP23" s="137">
        <f t="shared" si="25"/>
        <v>0</v>
      </c>
      <c r="CQ23" s="137">
        <f t="shared" si="25"/>
        <v>0</v>
      </c>
      <c r="CR23" s="137">
        <f t="shared" si="25"/>
        <v>0</v>
      </c>
      <c r="CS23" s="137">
        <f t="shared" si="25"/>
        <v>0</v>
      </c>
      <c r="CT23" s="137">
        <f t="shared" si="25"/>
        <v>0</v>
      </c>
      <c r="CU23" s="137">
        <f t="shared" si="25"/>
        <v>0</v>
      </c>
      <c r="CV23" s="137">
        <f t="shared" si="25"/>
        <v>0</v>
      </c>
      <c r="CW23" s="137">
        <f t="shared" si="25"/>
        <v>0</v>
      </c>
      <c r="CX23" s="137">
        <f t="shared" si="25"/>
        <v>0</v>
      </c>
      <c r="CY23" s="137">
        <f t="shared" si="25"/>
        <v>0</v>
      </c>
      <c r="CZ23" s="137">
        <f t="shared" si="25"/>
        <v>0</v>
      </c>
      <c r="DA23" s="137">
        <f t="shared" si="25"/>
        <v>0</v>
      </c>
      <c r="DB23" s="137">
        <f t="shared" si="25"/>
        <v>0</v>
      </c>
      <c r="DC23" s="137">
        <f t="shared" si="25"/>
        <v>0</v>
      </c>
      <c r="DD23" s="137">
        <f t="shared" si="25"/>
        <v>0</v>
      </c>
      <c r="DE23" s="137">
        <f t="shared" si="25"/>
        <v>0</v>
      </c>
      <c r="DF23" s="137">
        <f t="shared" si="25"/>
        <v>0</v>
      </c>
      <c r="DG23" s="137">
        <f t="shared" si="25"/>
        <v>0</v>
      </c>
      <c r="DH23" s="137">
        <f t="shared" si="25"/>
        <v>0</v>
      </c>
      <c r="DI23" s="137">
        <f t="shared" si="25"/>
        <v>0</v>
      </c>
      <c r="DJ23" s="137">
        <f t="shared" si="25"/>
        <v>0</v>
      </c>
      <c r="DK23" s="137">
        <f t="shared" si="25"/>
        <v>0</v>
      </c>
      <c r="DL23" s="137">
        <f t="shared" si="25"/>
        <v>0</v>
      </c>
      <c r="DM23" s="137">
        <f t="shared" si="25"/>
        <v>0</v>
      </c>
      <c r="DN23" s="137">
        <f t="shared" si="25"/>
        <v>0</v>
      </c>
      <c r="DO23" s="137">
        <f t="shared" si="25"/>
        <v>0</v>
      </c>
      <c r="DP23" s="137">
        <f t="shared" si="25"/>
        <v>0</v>
      </c>
      <c r="DQ23" s="137">
        <f t="shared" si="25"/>
        <v>0</v>
      </c>
      <c r="DR23" s="137">
        <f t="shared" si="25"/>
        <v>0</v>
      </c>
      <c r="DS23" s="137">
        <f t="shared" si="25"/>
        <v>0</v>
      </c>
      <c r="DT23" s="137">
        <f t="shared" si="25"/>
        <v>0</v>
      </c>
      <c r="DU23" s="137">
        <f t="shared" si="25"/>
        <v>0</v>
      </c>
      <c r="DV23" s="137">
        <f t="shared" si="25"/>
        <v>0</v>
      </c>
      <c r="DW23" s="137">
        <f t="shared" si="25"/>
        <v>0</v>
      </c>
      <c r="DX23" s="137">
        <f t="shared" si="25"/>
        <v>0</v>
      </c>
      <c r="DY23" s="137">
        <f t="shared" si="25"/>
        <v>0</v>
      </c>
      <c r="DZ23" s="137">
        <f t="shared" si="25"/>
        <v>0</v>
      </c>
      <c r="EA23" s="137">
        <f t="shared" ref="EA23:FA23" si="26">(EA20/7)*365.25</f>
        <v>0</v>
      </c>
      <c r="EB23" s="137">
        <f t="shared" si="26"/>
        <v>0</v>
      </c>
      <c r="EC23" s="137">
        <f t="shared" si="26"/>
        <v>0</v>
      </c>
      <c r="ED23" s="137">
        <f t="shared" si="26"/>
        <v>0</v>
      </c>
      <c r="EE23" s="137">
        <f t="shared" si="26"/>
        <v>0</v>
      </c>
      <c r="EF23" s="137">
        <f t="shared" si="26"/>
        <v>0</v>
      </c>
      <c r="EG23" s="137">
        <f t="shared" si="26"/>
        <v>0</v>
      </c>
      <c r="EH23" s="137">
        <f t="shared" si="26"/>
        <v>0</v>
      </c>
      <c r="EI23" s="137">
        <f t="shared" si="26"/>
        <v>0</v>
      </c>
      <c r="EJ23" s="137">
        <f t="shared" si="26"/>
        <v>0</v>
      </c>
      <c r="EK23" s="137">
        <f t="shared" si="26"/>
        <v>0</v>
      </c>
      <c r="EL23" s="137">
        <f t="shared" si="26"/>
        <v>0</v>
      </c>
      <c r="EM23" s="137">
        <f t="shared" si="26"/>
        <v>0</v>
      </c>
      <c r="EN23" s="137">
        <f t="shared" si="26"/>
        <v>0</v>
      </c>
      <c r="EO23" s="137">
        <f t="shared" si="26"/>
        <v>0</v>
      </c>
      <c r="EP23" s="137">
        <f t="shared" si="26"/>
        <v>0</v>
      </c>
      <c r="EQ23" s="137">
        <f t="shared" si="26"/>
        <v>0</v>
      </c>
      <c r="ER23" s="137">
        <f t="shared" si="26"/>
        <v>0</v>
      </c>
      <c r="ES23" s="137">
        <f t="shared" si="26"/>
        <v>0</v>
      </c>
      <c r="ET23" s="137">
        <f t="shared" si="26"/>
        <v>0</v>
      </c>
      <c r="EU23" s="137">
        <f t="shared" si="26"/>
        <v>0</v>
      </c>
      <c r="EV23" s="137">
        <f t="shared" si="26"/>
        <v>0</v>
      </c>
      <c r="EW23" s="137">
        <f t="shared" si="26"/>
        <v>0</v>
      </c>
      <c r="EX23" s="137">
        <f t="shared" si="26"/>
        <v>0</v>
      </c>
      <c r="EY23" s="137">
        <f t="shared" si="26"/>
        <v>0</v>
      </c>
      <c r="EZ23" s="137">
        <f t="shared" si="26"/>
        <v>0</v>
      </c>
      <c r="FA23" s="137">
        <f t="shared" si="26"/>
        <v>0</v>
      </c>
    </row>
    <row r="24" spans="1:157" x14ac:dyDescent="0.25">
      <c r="A24" s="11" t="s">
        <v>193</v>
      </c>
      <c r="B24" s="137" t="e">
        <f>B23*B21*B22</f>
        <v>#DIV/0!</v>
      </c>
      <c r="C24" s="137">
        <f t="shared" ref="C24:BN24" si="27">C23*C21*C22</f>
        <v>0</v>
      </c>
      <c r="D24" s="137">
        <f t="shared" si="27"/>
        <v>0</v>
      </c>
      <c r="E24" s="137">
        <f t="shared" si="27"/>
        <v>0</v>
      </c>
      <c r="F24" s="137">
        <f t="shared" si="27"/>
        <v>0</v>
      </c>
      <c r="G24" s="137">
        <f t="shared" si="27"/>
        <v>0</v>
      </c>
      <c r="H24" s="137">
        <f t="shared" si="27"/>
        <v>0</v>
      </c>
      <c r="I24" s="137">
        <f t="shared" si="27"/>
        <v>0</v>
      </c>
      <c r="J24" s="137">
        <f t="shared" si="27"/>
        <v>0</v>
      </c>
      <c r="K24" s="137">
        <f t="shared" si="27"/>
        <v>0</v>
      </c>
      <c r="L24" s="137">
        <f t="shared" si="27"/>
        <v>0</v>
      </c>
      <c r="M24" s="137">
        <f t="shared" si="27"/>
        <v>0</v>
      </c>
      <c r="N24" s="137">
        <f t="shared" si="27"/>
        <v>0</v>
      </c>
      <c r="O24" s="137">
        <f t="shared" si="27"/>
        <v>0</v>
      </c>
      <c r="P24" s="137">
        <f t="shared" si="27"/>
        <v>0</v>
      </c>
      <c r="Q24" s="137">
        <f t="shared" si="27"/>
        <v>0</v>
      </c>
      <c r="R24" s="137">
        <f t="shared" si="27"/>
        <v>0</v>
      </c>
      <c r="S24" s="137">
        <f t="shared" si="27"/>
        <v>0</v>
      </c>
      <c r="T24" s="137">
        <f t="shared" si="27"/>
        <v>0</v>
      </c>
      <c r="U24" s="137">
        <f t="shared" si="27"/>
        <v>0</v>
      </c>
      <c r="V24" s="137">
        <f t="shared" si="27"/>
        <v>0</v>
      </c>
      <c r="W24" s="137">
        <f t="shared" si="27"/>
        <v>0</v>
      </c>
      <c r="X24" s="137">
        <f t="shared" si="27"/>
        <v>0</v>
      </c>
      <c r="Y24" s="137">
        <f t="shared" si="27"/>
        <v>0</v>
      </c>
      <c r="Z24" s="137">
        <f t="shared" si="27"/>
        <v>0</v>
      </c>
      <c r="AA24" s="137">
        <f t="shared" si="27"/>
        <v>0</v>
      </c>
      <c r="AB24" s="137">
        <f t="shared" si="27"/>
        <v>0</v>
      </c>
      <c r="AC24" s="137">
        <f t="shared" si="27"/>
        <v>0</v>
      </c>
      <c r="AD24" s="137">
        <f t="shared" si="27"/>
        <v>0</v>
      </c>
      <c r="AE24" s="137">
        <f t="shared" si="27"/>
        <v>0</v>
      </c>
      <c r="AF24" s="137">
        <f t="shared" si="27"/>
        <v>0</v>
      </c>
      <c r="AG24" s="137">
        <f t="shared" si="27"/>
        <v>0</v>
      </c>
      <c r="AH24" s="137">
        <f t="shared" si="27"/>
        <v>0</v>
      </c>
      <c r="AI24" s="137">
        <f t="shared" si="27"/>
        <v>0</v>
      </c>
      <c r="AJ24" s="137">
        <f t="shared" si="27"/>
        <v>0</v>
      </c>
      <c r="AK24" s="137">
        <f t="shared" si="27"/>
        <v>0</v>
      </c>
      <c r="AL24" s="137">
        <f t="shared" si="27"/>
        <v>0</v>
      </c>
      <c r="AM24" s="137">
        <f t="shared" si="27"/>
        <v>0</v>
      </c>
      <c r="AN24" s="137">
        <f t="shared" si="27"/>
        <v>0</v>
      </c>
      <c r="AO24" s="137">
        <f t="shared" si="27"/>
        <v>0</v>
      </c>
      <c r="AP24" s="137">
        <f t="shared" si="27"/>
        <v>0</v>
      </c>
      <c r="AQ24" s="137">
        <f t="shared" si="27"/>
        <v>0</v>
      </c>
      <c r="AR24" s="137">
        <f t="shared" si="27"/>
        <v>0</v>
      </c>
      <c r="AS24" s="137">
        <f t="shared" si="27"/>
        <v>0</v>
      </c>
      <c r="AT24" s="137">
        <f t="shared" si="27"/>
        <v>0</v>
      </c>
      <c r="AU24" s="137">
        <f t="shared" si="27"/>
        <v>0</v>
      </c>
      <c r="AV24" s="137">
        <f t="shared" si="27"/>
        <v>0</v>
      </c>
      <c r="AW24" s="137">
        <f t="shared" si="27"/>
        <v>0</v>
      </c>
      <c r="AX24" s="137">
        <f t="shared" si="27"/>
        <v>0</v>
      </c>
      <c r="AY24" s="137">
        <f t="shared" si="27"/>
        <v>0</v>
      </c>
      <c r="AZ24" s="137">
        <f t="shared" si="27"/>
        <v>0</v>
      </c>
      <c r="BA24" s="137">
        <f t="shared" si="27"/>
        <v>0</v>
      </c>
      <c r="BB24" s="137">
        <f t="shared" si="27"/>
        <v>0</v>
      </c>
      <c r="BC24" s="137">
        <f t="shared" si="27"/>
        <v>0</v>
      </c>
      <c r="BD24" s="137">
        <f t="shared" si="27"/>
        <v>0</v>
      </c>
      <c r="BE24" s="137">
        <f t="shared" si="27"/>
        <v>0</v>
      </c>
      <c r="BF24" s="137">
        <f t="shared" si="27"/>
        <v>0</v>
      </c>
      <c r="BG24" s="137">
        <f t="shared" si="27"/>
        <v>0</v>
      </c>
      <c r="BH24" s="137">
        <f t="shared" si="27"/>
        <v>0</v>
      </c>
      <c r="BI24" s="137">
        <f t="shared" si="27"/>
        <v>0</v>
      </c>
      <c r="BJ24" s="137">
        <f t="shared" si="27"/>
        <v>0</v>
      </c>
      <c r="BK24" s="137">
        <f t="shared" si="27"/>
        <v>0</v>
      </c>
      <c r="BL24" s="137">
        <f t="shared" si="27"/>
        <v>0</v>
      </c>
      <c r="BM24" s="137">
        <f t="shared" si="27"/>
        <v>0</v>
      </c>
      <c r="BN24" s="137">
        <f t="shared" si="27"/>
        <v>0</v>
      </c>
      <c r="BO24" s="137">
        <f t="shared" ref="BO24:DZ24" si="28">BO23*BO21*BO22</f>
        <v>0</v>
      </c>
      <c r="BP24" s="137">
        <f t="shared" si="28"/>
        <v>0</v>
      </c>
      <c r="BQ24" s="137">
        <f t="shared" si="28"/>
        <v>0</v>
      </c>
      <c r="BR24" s="137">
        <f t="shared" si="28"/>
        <v>0</v>
      </c>
      <c r="BS24" s="137">
        <f t="shared" si="28"/>
        <v>0</v>
      </c>
      <c r="BT24" s="137">
        <f t="shared" si="28"/>
        <v>0</v>
      </c>
      <c r="BU24" s="137">
        <f t="shared" si="28"/>
        <v>0</v>
      </c>
      <c r="BV24" s="137">
        <f t="shared" si="28"/>
        <v>0</v>
      </c>
      <c r="BW24" s="137">
        <f t="shared" si="28"/>
        <v>0</v>
      </c>
      <c r="BX24" s="137">
        <f t="shared" si="28"/>
        <v>0</v>
      </c>
      <c r="BY24" s="137">
        <f t="shared" si="28"/>
        <v>0</v>
      </c>
      <c r="BZ24" s="137">
        <f t="shared" si="28"/>
        <v>0</v>
      </c>
      <c r="CA24" s="137">
        <f t="shared" si="28"/>
        <v>0</v>
      </c>
      <c r="CB24" s="137">
        <f t="shared" si="28"/>
        <v>0</v>
      </c>
      <c r="CC24" s="137">
        <f t="shared" si="28"/>
        <v>0</v>
      </c>
      <c r="CD24" s="137">
        <f t="shared" si="28"/>
        <v>0</v>
      </c>
      <c r="CE24" s="137">
        <f t="shared" si="28"/>
        <v>0</v>
      </c>
      <c r="CF24" s="137">
        <f t="shared" si="28"/>
        <v>0</v>
      </c>
      <c r="CG24" s="137">
        <f t="shared" si="28"/>
        <v>0</v>
      </c>
      <c r="CH24" s="137">
        <f t="shared" si="28"/>
        <v>0</v>
      </c>
      <c r="CI24" s="137">
        <f t="shared" si="28"/>
        <v>0</v>
      </c>
      <c r="CJ24" s="137">
        <f t="shared" si="28"/>
        <v>0</v>
      </c>
      <c r="CK24" s="137">
        <f t="shared" si="28"/>
        <v>0</v>
      </c>
      <c r="CL24" s="137">
        <f t="shared" si="28"/>
        <v>0</v>
      </c>
      <c r="CM24" s="137">
        <f t="shared" si="28"/>
        <v>0</v>
      </c>
      <c r="CN24" s="137">
        <f t="shared" si="28"/>
        <v>0</v>
      </c>
      <c r="CO24" s="137">
        <f t="shared" si="28"/>
        <v>0</v>
      </c>
      <c r="CP24" s="137">
        <f t="shared" si="28"/>
        <v>0</v>
      </c>
      <c r="CQ24" s="137">
        <f t="shared" si="28"/>
        <v>0</v>
      </c>
      <c r="CR24" s="137">
        <f t="shared" si="28"/>
        <v>0</v>
      </c>
      <c r="CS24" s="137">
        <f t="shared" si="28"/>
        <v>0</v>
      </c>
      <c r="CT24" s="137">
        <f t="shared" si="28"/>
        <v>0</v>
      </c>
      <c r="CU24" s="137">
        <f t="shared" si="28"/>
        <v>0</v>
      </c>
      <c r="CV24" s="137">
        <f t="shared" si="28"/>
        <v>0</v>
      </c>
      <c r="CW24" s="137">
        <f t="shared" si="28"/>
        <v>0</v>
      </c>
      <c r="CX24" s="137">
        <f t="shared" si="28"/>
        <v>0</v>
      </c>
      <c r="CY24" s="137">
        <f t="shared" si="28"/>
        <v>0</v>
      </c>
      <c r="CZ24" s="137">
        <f t="shared" si="28"/>
        <v>0</v>
      </c>
      <c r="DA24" s="137">
        <f t="shared" si="28"/>
        <v>0</v>
      </c>
      <c r="DB24" s="137">
        <f t="shared" si="28"/>
        <v>0</v>
      </c>
      <c r="DC24" s="137">
        <f t="shared" si="28"/>
        <v>0</v>
      </c>
      <c r="DD24" s="137">
        <f t="shared" si="28"/>
        <v>0</v>
      </c>
      <c r="DE24" s="137">
        <f t="shared" si="28"/>
        <v>0</v>
      </c>
      <c r="DF24" s="137">
        <f t="shared" si="28"/>
        <v>0</v>
      </c>
      <c r="DG24" s="137">
        <f t="shared" si="28"/>
        <v>0</v>
      </c>
      <c r="DH24" s="137">
        <f t="shared" si="28"/>
        <v>0</v>
      </c>
      <c r="DI24" s="137">
        <f t="shared" si="28"/>
        <v>0</v>
      </c>
      <c r="DJ24" s="137">
        <f t="shared" si="28"/>
        <v>0</v>
      </c>
      <c r="DK24" s="137">
        <f t="shared" si="28"/>
        <v>0</v>
      </c>
      <c r="DL24" s="137">
        <f t="shared" si="28"/>
        <v>0</v>
      </c>
      <c r="DM24" s="137">
        <f t="shared" si="28"/>
        <v>0</v>
      </c>
      <c r="DN24" s="137">
        <f t="shared" si="28"/>
        <v>0</v>
      </c>
      <c r="DO24" s="137">
        <f t="shared" si="28"/>
        <v>0</v>
      </c>
      <c r="DP24" s="137">
        <f t="shared" si="28"/>
        <v>0</v>
      </c>
      <c r="DQ24" s="137">
        <f t="shared" si="28"/>
        <v>0</v>
      </c>
      <c r="DR24" s="137">
        <f t="shared" si="28"/>
        <v>0</v>
      </c>
      <c r="DS24" s="137">
        <f t="shared" si="28"/>
        <v>0</v>
      </c>
      <c r="DT24" s="137">
        <f t="shared" si="28"/>
        <v>0</v>
      </c>
      <c r="DU24" s="137">
        <f t="shared" si="28"/>
        <v>0</v>
      </c>
      <c r="DV24" s="137">
        <f t="shared" si="28"/>
        <v>0</v>
      </c>
      <c r="DW24" s="137">
        <f t="shared" si="28"/>
        <v>0</v>
      </c>
      <c r="DX24" s="137">
        <f t="shared" si="28"/>
        <v>0</v>
      </c>
      <c r="DY24" s="137">
        <f t="shared" si="28"/>
        <v>0</v>
      </c>
      <c r="DZ24" s="137">
        <f t="shared" si="28"/>
        <v>0</v>
      </c>
      <c r="EA24" s="137">
        <f t="shared" ref="EA24:FA24" si="29">EA23*EA21*EA22</f>
        <v>0</v>
      </c>
      <c r="EB24" s="137">
        <f t="shared" si="29"/>
        <v>0</v>
      </c>
      <c r="EC24" s="137">
        <f t="shared" si="29"/>
        <v>0</v>
      </c>
      <c r="ED24" s="137">
        <f t="shared" si="29"/>
        <v>0</v>
      </c>
      <c r="EE24" s="137">
        <f t="shared" si="29"/>
        <v>0</v>
      </c>
      <c r="EF24" s="137">
        <f t="shared" si="29"/>
        <v>0</v>
      </c>
      <c r="EG24" s="137">
        <f t="shared" si="29"/>
        <v>0</v>
      </c>
      <c r="EH24" s="137">
        <f t="shared" si="29"/>
        <v>0</v>
      </c>
      <c r="EI24" s="137">
        <f t="shared" si="29"/>
        <v>0</v>
      </c>
      <c r="EJ24" s="137">
        <f t="shared" si="29"/>
        <v>0</v>
      </c>
      <c r="EK24" s="137">
        <f t="shared" si="29"/>
        <v>0</v>
      </c>
      <c r="EL24" s="137">
        <f t="shared" si="29"/>
        <v>0</v>
      </c>
      <c r="EM24" s="137">
        <f t="shared" si="29"/>
        <v>0</v>
      </c>
      <c r="EN24" s="137">
        <f t="shared" si="29"/>
        <v>0</v>
      </c>
      <c r="EO24" s="137">
        <f t="shared" si="29"/>
        <v>0</v>
      </c>
      <c r="EP24" s="137">
        <f t="shared" si="29"/>
        <v>0</v>
      </c>
      <c r="EQ24" s="137">
        <f t="shared" si="29"/>
        <v>0</v>
      </c>
      <c r="ER24" s="137">
        <f t="shared" si="29"/>
        <v>0</v>
      </c>
      <c r="ES24" s="137">
        <f t="shared" si="29"/>
        <v>0</v>
      </c>
      <c r="ET24" s="137">
        <f t="shared" si="29"/>
        <v>0</v>
      </c>
      <c r="EU24" s="137">
        <f t="shared" si="29"/>
        <v>0</v>
      </c>
      <c r="EV24" s="137">
        <f t="shared" si="29"/>
        <v>0</v>
      </c>
      <c r="EW24" s="137">
        <f t="shared" si="29"/>
        <v>0</v>
      </c>
      <c r="EX24" s="137">
        <f t="shared" si="29"/>
        <v>0</v>
      </c>
      <c r="EY24" s="137">
        <f t="shared" si="29"/>
        <v>0</v>
      </c>
      <c r="EZ24" s="137">
        <f t="shared" si="29"/>
        <v>0</v>
      </c>
      <c r="FA24" s="137">
        <f t="shared" si="29"/>
        <v>0</v>
      </c>
    </row>
    <row r="25" spans="1:157" x14ac:dyDescent="0.25">
      <c r="A25" s="11" t="s">
        <v>16</v>
      </c>
      <c r="B25" s="138" t="e">
        <f>B22*B23</f>
        <v>#DIV/0!</v>
      </c>
      <c r="C25" s="138">
        <f t="shared" ref="C25:BN25" si="30">C22*C23</f>
        <v>0</v>
      </c>
      <c r="D25" s="138">
        <f t="shared" si="30"/>
        <v>0</v>
      </c>
      <c r="E25" s="138">
        <f t="shared" si="30"/>
        <v>0</v>
      </c>
      <c r="F25" s="138">
        <f t="shared" si="30"/>
        <v>0</v>
      </c>
      <c r="G25" s="138">
        <f t="shared" si="30"/>
        <v>0</v>
      </c>
      <c r="H25" s="138">
        <f t="shared" si="30"/>
        <v>0</v>
      </c>
      <c r="I25" s="138">
        <f t="shared" si="30"/>
        <v>0</v>
      </c>
      <c r="J25" s="138">
        <f t="shared" si="30"/>
        <v>0</v>
      </c>
      <c r="K25" s="138">
        <f t="shared" si="30"/>
        <v>0</v>
      </c>
      <c r="L25" s="138">
        <f t="shared" si="30"/>
        <v>0</v>
      </c>
      <c r="M25" s="138">
        <f t="shared" si="30"/>
        <v>0</v>
      </c>
      <c r="N25" s="138">
        <f t="shared" si="30"/>
        <v>0</v>
      </c>
      <c r="O25" s="138">
        <f t="shared" si="30"/>
        <v>0</v>
      </c>
      <c r="P25" s="138">
        <f t="shared" si="30"/>
        <v>0</v>
      </c>
      <c r="Q25" s="138">
        <f t="shared" si="30"/>
        <v>0</v>
      </c>
      <c r="R25" s="138">
        <f t="shared" si="30"/>
        <v>0</v>
      </c>
      <c r="S25" s="138">
        <f t="shared" si="30"/>
        <v>0</v>
      </c>
      <c r="T25" s="138">
        <f t="shared" si="30"/>
        <v>0</v>
      </c>
      <c r="U25" s="138">
        <f t="shared" si="30"/>
        <v>0</v>
      </c>
      <c r="V25" s="138">
        <f t="shared" si="30"/>
        <v>0</v>
      </c>
      <c r="W25" s="138">
        <f t="shared" si="30"/>
        <v>0</v>
      </c>
      <c r="X25" s="138">
        <f t="shared" si="30"/>
        <v>0</v>
      </c>
      <c r="Y25" s="138">
        <f t="shared" si="30"/>
        <v>0</v>
      </c>
      <c r="Z25" s="138">
        <f t="shared" si="30"/>
        <v>0</v>
      </c>
      <c r="AA25" s="138">
        <f t="shared" si="30"/>
        <v>0</v>
      </c>
      <c r="AB25" s="138">
        <f t="shared" si="30"/>
        <v>0</v>
      </c>
      <c r="AC25" s="138">
        <f t="shared" si="30"/>
        <v>0</v>
      </c>
      <c r="AD25" s="138">
        <f t="shared" si="30"/>
        <v>0</v>
      </c>
      <c r="AE25" s="138">
        <f t="shared" si="30"/>
        <v>0</v>
      </c>
      <c r="AF25" s="138">
        <f t="shared" si="30"/>
        <v>0</v>
      </c>
      <c r="AG25" s="138">
        <f t="shared" si="30"/>
        <v>0</v>
      </c>
      <c r="AH25" s="138">
        <f t="shared" si="30"/>
        <v>0</v>
      </c>
      <c r="AI25" s="138">
        <f t="shared" si="30"/>
        <v>0</v>
      </c>
      <c r="AJ25" s="138">
        <f t="shared" si="30"/>
        <v>0</v>
      </c>
      <c r="AK25" s="138">
        <f t="shared" si="30"/>
        <v>0</v>
      </c>
      <c r="AL25" s="138">
        <f t="shared" si="30"/>
        <v>0</v>
      </c>
      <c r="AM25" s="138">
        <f t="shared" si="30"/>
        <v>0</v>
      </c>
      <c r="AN25" s="138">
        <f t="shared" si="30"/>
        <v>0</v>
      </c>
      <c r="AO25" s="138">
        <f t="shared" si="30"/>
        <v>0</v>
      </c>
      <c r="AP25" s="138">
        <f t="shared" si="30"/>
        <v>0</v>
      </c>
      <c r="AQ25" s="138">
        <f t="shared" si="30"/>
        <v>0</v>
      </c>
      <c r="AR25" s="138">
        <f t="shared" si="30"/>
        <v>0</v>
      </c>
      <c r="AS25" s="138">
        <f t="shared" si="30"/>
        <v>0</v>
      </c>
      <c r="AT25" s="138">
        <f t="shared" si="30"/>
        <v>0</v>
      </c>
      <c r="AU25" s="138">
        <f t="shared" si="30"/>
        <v>0</v>
      </c>
      <c r="AV25" s="138">
        <f t="shared" si="30"/>
        <v>0</v>
      </c>
      <c r="AW25" s="138">
        <f t="shared" si="30"/>
        <v>0</v>
      </c>
      <c r="AX25" s="138">
        <f t="shared" si="30"/>
        <v>0</v>
      </c>
      <c r="AY25" s="138">
        <f t="shared" si="30"/>
        <v>0</v>
      </c>
      <c r="AZ25" s="138">
        <f t="shared" si="30"/>
        <v>0</v>
      </c>
      <c r="BA25" s="138">
        <f t="shared" si="30"/>
        <v>0</v>
      </c>
      <c r="BB25" s="138">
        <f t="shared" si="30"/>
        <v>0</v>
      </c>
      <c r="BC25" s="138">
        <f t="shared" si="30"/>
        <v>0</v>
      </c>
      <c r="BD25" s="138">
        <f t="shared" si="30"/>
        <v>0</v>
      </c>
      <c r="BE25" s="138">
        <f t="shared" si="30"/>
        <v>0</v>
      </c>
      <c r="BF25" s="138">
        <f t="shared" si="30"/>
        <v>0</v>
      </c>
      <c r="BG25" s="138">
        <f t="shared" si="30"/>
        <v>0</v>
      </c>
      <c r="BH25" s="138">
        <f t="shared" si="30"/>
        <v>0</v>
      </c>
      <c r="BI25" s="138">
        <f t="shared" si="30"/>
        <v>0</v>
      </c>
      <c r="BJ25" s="138">
        <f t="shared" si="30"/>
        <v>0</v>
      </c>
      <c r="BK25" s="138">
        <f t="shared" si="30"/>
        <v>0</v>
      </c>
      <c r="BL25" s="138">
        <f t="shared" si="30"/>
        <v>0</v>
      </c>
      <c r="BM25" s="138">
        <f t="shared" si="30"/>
        <v>0</v>
      </c>
      <c r="BN25" s="138">
        <f t="shared" si="30"/>
        <v>0</v>
      </c>
      <c r="BO25" s="138">
        <f t="shared" ref="BO25:DZ25" si="31">BO22*BO23</f>
        <v>0</v>
      </c>
      <c r="BP25" s="138">
        <f t="shared" si="31"/>
        <v>0</v>
      </c>
      <c r="BQ25" s="138">
        <f t="shared" si="31"/>
        <v>0</v>
      </c>
      <c r="BR25" s="138">
        <f t="shared" si="31"/>
        <v>0</v>
      </c>
      <c r="BS25" s="138">
        <f t="shared" si="31"/>
        <v>0</v>
      </c>
      <c r="BT25" s="138">
        <f t="shared" si="31"/>
        <v>0</v>
      </c>
      <c r="BU25" s="138">
        <f t="shared" si="31"/>
        <v>0</v>
      </c>
      <c r="BV25" s="138">
        <f t="shared" si="31"/>
        <v>0</v>
      </c>
      <c r="BW25" s="138">
        <f t="shared" si="31"/>
        <v>0</v>
      </c>
      <c r="BX25" s="138">
        <f t="shared" si="31"/>
        <v>0</v>
      </c>
      <c r="BY25" s="138">
        <f t="shared" si="31"/>
        <v>0</v>
      </c>
      <c r="BZ25" s="138">
        <f t="shared" si="31"/>
        <v>0</v>
      </c>
      <c r="CA25" s="138">
        <f t="shared" si="31"/>
        <v>0</v>
      </c>
      <c r="CB25" s="138">
        <f t="shared" si="31"/>
        <v>0</v>
      </c>
      <c r="CC25" s="138">
        <f t="shared" si="31"/>
        <v>0</v>
      </c>
      <c r="CD25" s="138">
        <f t="shared" si="31"/>
        <v>0</v>
      </c>
      <c r="CE25" s="138">
        <f t="shared" si="31"/>
        <v>0</v>
      </c>
      <c r="CF25" s="138">
        <f t="shared" si="31"/>
        <v>0</v>
      </c>
      <c r="CG25" s="138">
        <f t="shared" si="31"/>
        <v>0</v>
      </c>
      <c r="CH25" s="138">
        <f t="shared" si="31"/>
        <v>0</v>
      </c>
      <c r="CI25" s="138">
        <f t="shared" si="31"/>
        <v>0</v>
      </c>
      <c r="CJ25" s="138">
        <f t="shared" si="31"/>
        <v>0</v>
      </c>
      <c r="CK25" s="138">
        <f t="shared" si="31"/>
        <v>0</v>
      </c>
      <c r="CL25" s="138">
        <f t="shared" si="31"/>
        <v>0</v>
      </c>
      <c r="CM25" s="138">
        <f t="shared" si="31"/>
        <v>0</v>
      </c>
      <c r="CN25" s="138">
        <f t="shared" si="31"/>
        <v>0</v>
      </c>
      <c r="CO25" s="138">
        <f t="shared" si="31"/>
        <v>0</v>
      </c>
      <c r="CP25" s="138">
        <f t="shared" si="31"/>
        <v>0</v>
      </c>
      <c r="CQ25" s="138">
        <f t="shared" si="31"/>
        <v>0</v>
      </c>
      <c r="CR25" s="138">
        <f t="shared" si="31"/>
        <v>0</v>
      </c>
      <c r="CS25" s="138">
        <f t="shared" si="31"/>
        <v>0</v>
      </c>
      <c r="CT25" s="138">
        <f t="shared" si="31"/>
        <v>0</v>
      </c>
      <c r="CU25" s="138">
        <f t="shared" si="31"/>
        <v>0</v>
      </c>
      <c r="CV25" s="138">
        <f t="shared" si="31"/>
        <v>0</v>
      </c>
      <c r="CW25" s="138">
        <f t="shared" si="31"/>
        <v>0</v>
      </c>
      <c r="CX25" s="138">
        <f t="shared" si="31"/>
        <v>0</v>
      </c>
      <c r="CY25" s="138">
        <f t="shared" si="31"/>
        <v>0</v>
      </c>
      <c r="CZ25" s="138">
        <f t="shared" si="31"/>
        <v>0</v>
      </c>
      <c r="DA25" s="138">
        <f t="shared" si="31"/>
        <v>0</v>
      </c>
      <c r="DB25" s="138">
        <f t="shared" si="31"/>
        <v>0</v>
      </c>
      <c r="DC25" s="138">
        <f t="shared" si="31"/>
        <v>0</v>
      </c>
      <c r="DD25" s="138">
        <f t="shared" si="31"/>
        <v>0</v>
      </c>
      <c r="DE25" s="138">
        <f t="shared" si="31"/>
        <v>0</v>
      </c>
      <c r="DF25" s="138">
        <f t="shared" si="31"/>
        <v>0</v>
      </c>
      <c r="DG25" s="138">
        <f t="shared" si="31"/>
        <v>0</v>
      </c>
      <c r="DH25" s="138">
        <f t="shared" si="31"/>
        <v>0</v>
      </c>
      <c r="DI25" s="138">
        <f t="shared" si="31"/>
        <v>0</v>
      </c>
      <c r="DJ25" s="138">
        <f t="shared" si="31"/>
        <v>0</v>
      </c>
      <c r="DK25" s="138">
        <f t="shared" si="31"/>
        <v>0</v>
      </c>
      <c r="DL25" s="138">
        <f t="shared" si="31"/>
        <v>0</v>
      </c>
      <c r="DM25" s="138">
        <f t="shared" si="31"/>
        <v>0</v>
      </c>
      <c r="DN25" s="138">
        <f t="shared" si="31"/>
        <v>0</v>
      </c>
      <c r="DO25" s="138">
        <f t="shared" si="31"/>
        <v>0</v>
      </c>
      <c r="DP25" s="138">
        <f t="shared" si="31"/>
        <v>0</v>
      </c>
      <c r="DQ25" s="138">
        <f t="shared" si="31"/>
        <v>0</v>
      </c>
      <c r="DR25" s="138">
        <f t="shared" si="31"/>
        <v>0</v>
      </c>
      <c r="DS25" s="138">
        <f t="shared" si="31"/>
        <v>0</v>
      </c>
      <c r="DT25" s="138">
        <f t="shared" si="31"/>
        <v>0</v>
      </c>
      <c r="DU25" s="138">
        <f t="shared" si="31"/>
        <v>0</v>
      </c>
      <c r="DV25" s="138">
        <f t="shared" si="31"/>
        <v>0</v>
      </c>
      <c r="DW25" s="138">
        <f t="shared" si="31"/>
        <v>0</v>
      </c>
      <c r="DX25" s="138">
        <f t="shared" si="31"/>
        <v>0</v>
      </c>
      <c r="DY25" s="138">
        <f t="shared" si="31"/>
        <v>0</v>
      </c>
      <c r="DZ25" s="138">
        <f t="shared" si="31"/>
        <v>0</v>
      </c>
      <c r="EA25" s="138">
        <f t="shared" ref="EA25:FA25" si="32">EA22*EA23</f>
        <v>0</v>
      </c>
      <c r="EB25" s="138">
        <f t="shared" si="32"/>
        <v>0</v>
      </c>
      <c r="EC25" s="138">
        <f t="shared" si="32"/>
        <v>0</v>
      </c>
      <c r="ED25" s="138">
        <f t="shared" si="32"/>
        <v>0</v>
      </c>
      <c r="EE25" s="138">
        <f t="shared" si="32"/>
        <v>0</v>
      </c>
      <c r="EF25" s="138">
        <f t="shared" si="32"/>
        <v>0</v>
      </c>
      <c r="EG25" s="138">
        <f t="shared" si="32"/>
        <v>0</v>
      </c>
      <c r="EH25" s="138">
        <f t="shared" si="32"/>
        <v>0</v>
      </c>
      <c r="EI25" s="138">
        <f t="shared" si="32"/>
        <v>0</v>
      </c>
      <c r="EJ25" s="138">
        <f t="shared" si="32"/>
        <v>0</v>
      </c>
      <c r="EK25" s="138">
        <f t="shared" si="32"/>
        <v>0</v>
      </c>
      <c r="EL25" s="138">
        <f t="shared" si="32"/>
        <v>0</v>
      </c>
      <c r="EM25" s="138">
        <f t="shared" si="32"/>
        <v>0</v>
      </c>
      <c r="EN25" s="138">
        <f t="shared" si="32"/>
        <v>0</v>
      </c>
      <c r="EO25" s="138">
        <f t="shared" si="32"/>
        <v>0</v>
      </c>
      <c r="EP25" s="138">
        <f t="shared" si="32"/>
        <v>0</v>
      </c>
      <c r="EQ25" s="138">
        <f t="shared" si="32"/>
        <v>0</v>
      </c>
      <c r="ER25" s="138">
        <f t="shared" si="32"/>
        <v>0</v>
      </c>
      <c r="ES25" s="138">
        <f t="shared" si="32"/>
        <v>0</v>
      </c>
      <c r="ET25" s="138">
        <f t="shared" si="32"/>
        <v>0</v>
      </c>
      <c r="EU25" s="138">
        <f t="shared" si="32"/>
        <v>0</v>
      </c>
      <c r="EV25" s="138">
        <f t="shared" si="32"/>
        <v>0</v>
      </c>
      <c r="EW25" s="138">
        <f t="shared" si="32"/>
        <v>0</v>
      </c>
      <c r="EX25" s="138">
        <f t="shared" si="32"/>
        <v>0</v>
      </c>
      <c r="EY25" s="138">
        <f t="shared" si="32"/>
        <v>0</v>
      </c>
      <c r="EZ25" s="138">
        <f t="shared" si="32"/>
        <v>0</v>
      </c>
      <c r="FA25" s="138">
        <f t="shared" si="32"/>
        <v>0</v>
      </c>
    </row>
    <row r="26" spans="1:157" x14ac:dyDescent="0.25">
      <c r="A26" s="11" t="s">
        <v>204</v>
      </c>
      <c r="B26" s="4" t="e">
        <f>'Feed Inputs'!B21/2000</f>
        <v>#DIV/0!</v>
      </c>
      <c r="C26" s="4">
        <f>'Feed Inputs'!C21/2000</f>
        <v>0</v>
      </c>
      <c r="D26" s="4">
        <f>'Feed Inputs'!D21/2000</f>
        <v>0</v>
      </c>
      <c r="E26" s="4">
        <f>'Feed Inputs'!E21/2000</f>
        <v>0</v>
      </c>
      <c r="F26" s="4">
        <f>'Feed Inputs'!F21/2000</f>
        <v>0</v>
      </c>
      <c r="G26" s="4">
        <f>'Feed Inputs'!G21/2000</f>
        <v>0</v>
      </c>
      <c r="H26" s="4">
        <f>'Feed Inputs'!H21/2000</f>
        <v>0</v>
      </c>
      <c r="I26" s="4">
        <f>'Feed Inputs'!I21/2000</f>
        <v>0</v>
      </c>
      <c r="J26" s="4">
        <f>'Feed Inputs'!J21/2000</f>
        <v>0</v>
      </c>
      <c r="K26" s="4">
        <f>'Feed Inputs'!K21/2000</f>
        <v>0</v>
      </c>
      <c r="L26" s="4">
        <f>'Feed Inputs'!L21/2000</f>
        <v>0</v>
      </c>
      <c r="M26" s="4">
        <f>'Feed Inputs'!M21/2000</f>
        <v>0</v>
      </c>
      <c r="N26" s="4">
        <f>'Feed Inputs'!N21/2000</f>
        <v>0</v>
      </c>
      <c r="O26" s="4">
        <f>'Feed Inputs'!O21/2000</f>
        <v>0</v>
      </c>
      <c r="P26" s="4">
        <f>'Feed Inputs'!P21/2000</f>
        <v>0</v>
      </c>
      <c r="Q26" s="4">
        <f>'Feed Inputs'!Q21/2000</f>
        <v>0</v>
      </c>
      <c r="R26" s="4">
        <f>'Feed Inputs'!R21/2000</f>
        <v>0</v>
      </c>
      <c r="S26" s="4">
        <f>'Feed Inputs'!S21/2000</f>
        <v>0</v>
      </c>
      <c r="T26" s="4">
        <f>'Feed Inputs'!T21/2000</f>
        <v>0</v>
      </c>
      <c r="U26" s="4">
        <f>'Feed Inputs'!U21/2000</f>
        <v>0</v>
      </c>
      <c r="V26" s="4">
        <f>'Feed Inputs'!V21/2000</f>
        <v>0</v>
      </c>
      <c r="W26" s="4">
        <f>'Feed Inputs'!W21/2000</f>
        <v>0</v>
      </c>
      <c r="X26" s="4">
        <f>'Feed Inputs'!X21/2000</f>
        <v>0</v>
      </c>
      <c r="Y26" s="4">
        <f>'Feed Inputs'!Y21/2000</f>
        <v>0</v>
      </c>
      <c r="Z26" s="4">
        <f>'Feed Inputs'!Z21/2000</f>
        <v>0</v>
      </c>
      <c r="AA26" s="4">
        <f>'Feed Inputs'!AA21/2000</f>
        <v>0</v>
      </c>
      <c r="AB26" s="4">
        <f>'Feed Inputs'!AB21/2000</f>
        <v>0</v>
      </c>
      <c r="AC26" s="4">
        <f>'Feed Inputs'!AC21/2000</f>
        <v>0</v>
      </c>
      <c r="AD26" s="4">
        <f>'Feed Inputs'!AD21/2000</f>
        <v>0</v>
      </c>
      <c r="AE26" s="4">
        <f>'Feed Inputs'!AE21/2000</f>
        <v>0</v>
      </c>
      <c r="AF26" s="4">
        <f>'Feed Inputs'!AF21/2000</f>
        <v>0</v>
      </c>
      <c r="AG26" s="4">
        <f>'Feed Inputs'!AG21/2000</f>
        <v>0</v>
      </c>
      <c r="AH26" s="4">
        <f>'Feed Inputs'!AH21/2000</f>
        <v>0</v>
      </c>
      <c r="AI26" s="4">
        <f>'Feed Inputs'!AI21/2000</f>
        <v>0</v>
      </c>
      <c r="AJ26" s="4">
        <f>'Feed Inputs'!AJ21/2000</f>
        <v>0</v>
      </c>
      <c r="AK26" s="4">
        <f>'Feed Inputs'!AK21/2000</f>
        <v>0</v>
      </c>
      <c r="AL26" s="4">
        <f>'Feed Inputs'!AL21/2000</f>
        <v>0</v>
      </c>
      <c r="AM26" s="4">
        <f>'Feed Inputs'!AM21/2000</f>
        <v>0</v>
      </c>
      <c r="AN26" s="4">
        <f>'Feed Inputs'!AN21/2000</f>
        <v>0</v>
      </c>
      <c r="AO26" s="4">
        <f>'Feed Inputs'!AO21/2000</f>
        <v>0</v>
      </c>
      <c r="AP26" s="4">
        <f>'Feed Inputs'!AP21/2000</f>
        <v>0</v>
      </c>
      <c r="AQ26" s="4">
        <f>'Feed Inputs'!AQ21/2000</f>
        <v>0</v>
      </c>
      <c r="AR26" s="4">
        <f>'Feed Inputs'!AR21/2000</f>
        <v>0</v>
      </c>
      <c r="AS26" s="4">
        <f>'Feed Inputs'!AS21/2000</f>
        <v>0</v>
      </c>
      <c r="AT26" s="4">
        <f>'Feed Inputs'!AT21/2000</f>
        <v>0</v>
      </c>
      <c r="AU26" s="4">
        <f>'Feed Inputs'!AU21/2000</f>
        <v>0</v>
      </c>
      <c r="AV26" s="4">
        <f>'Feed Inputs'!AV21/2000</f>
        <v>0</v>
      </c>
      <c r="AW26" s="4">
        <f>'Feed Inputs'!AW21/2000</f>
        <v>0</v>
      </c>
      <c r="AX26" s="4">
        <f>'Feed Inputs'!AX21/2000</f>
        <v>0</v>
      </c>
      <c r="AY26" s="4">
        <f>'Feed Inputs'!AY21/2000</f>
        <v>0</v>
      </c>
      <c r="AZ26" s="4">
        <f>'Feed Inputs'!AZ21/2000</f>
        <v>0</v>
      </c>
      <c r="BA26" s="4">
        <f>'Feed Inputs'!BA21/2000</f>
        <v>0</v>
      </c>
      <c r="BB26" s="4">
        <f>'Feed Inputs'!BB21/2000</f>
        <v>0</v>
      </c>
      <c r="BC26" s="4">
        <f>'Feed Inputs'!BC21/2000</f>
        <v>0</v>
      </c>
      <c r="BD26" s="4">
        <f>'Feed Inputs'!BD21/2000</f>
        <v>0</v>
      </c>
      <c r="BE26" s="4">
        <f>'Feed Inputs'!BE21/2000</f>
        <v>0</v>
      </c>
      <c r="BF26" s="4">
        <f>'Feed Inputs'!BF21/2000</f>
        <v>0</v>
      </c>
      <c r="BG26" s="4">
        <f>'Feed Inputs'!BG21/2000</f>
        <v>0</v>
      </c>
      <c r="BH26" s="4">
        <f>'Feed Inputs'!BH21/2000</f>
        <v>0</v>
      </c>
      <c r="BI26" s="4">
        <f>'Feed Inputs'!BI21/2000</f>
        <v>0</v>
      </c>
      <c r="BJ26" s="4">
        <f>'Feed Inputs'!BJ21/2000</f>
        <v>0</v>
      </c>
      <c r="BK26" s="4">
        <f>'Feed Inputs'!BK21/2000</f>
        <v>0</v>
      </c>
      <c r="BL26" s="4">
        <f>'Feed Inputs'!BL21/2000</f>
        <v>0</v>
      </c>
      <c r="BM26" s="4">
        <f>'Feed Inputs'!BM21/2000</f>
        <v>0</v>
      </c>
      <c r="BN26" s="4">
        <f>'Feed Inputs'!BN21/2000</f>
        <v>0</v>
      </c>
      <c r="BO26" s="4">
        <f>'Feed Inputs'!BO21/2000</f>
        <v>0</v>
      </c>
      <c r="BP26" s="4">
        <f>'Feed Inputs'!BP21/2000</f>
        <v>0</v>
      </c>
      <c r="BQ26" s="4">
        <f>'Feed Inputs'!BQ21/2000</f>
        <v>0</v>
      </c>
      <c r="BR26" s="4">
        <f>'Feed Inputs'!BR21/2000</f>
        <v>0</v>
      </c>
      <c r="BS26" s="4">
        <f>'Feed Inputs'!BS21/2000</f>
        <v>0</v>
      </c>
      <c r="BT26" s="4">
        <f>'Feed Inputs'!BT21/2000</f>
        <v>0</v>
      </c>
      <c r="BU26" s="4">
        <f>'Feed Inputs'!BU21/2000</f>
        <v>0</v>
      </c>
      <c r="BV26" s="4">
        <f>'Feed Inputs'!BV21/2000</f>
        <v>0</v>
      </c>
      <c r="BW26" s="4">
        <f>'Feed Inputs'!BW21/2000</f>
        <v>0</v>
      </c>
      <c r="BX26" s="4">
        <f>'Feed Inputs'!BX21/2000</f>
        <v>0</v>
      </c>
      <c r="BY26" s="4">
        <f>'Feed Inputs'!BY21/2000</f>
        <v>0</v>
      </c>
      <c r="BZ26" s="4">
        <f>'Feed Inputs'!BZ21/2000</f>
        <v>0</v>
      </c>
      <c r="CA26" s="4">
        <f>'Feed Inputs'!CA21/2000</f>
        <v>0</v>
      </c>
      <c r="CB26" s="4">
        <f>'Feed Inputs'!CB21/2000</f>
        <v>0</v>
      </c>
      <c r="CC26" s="4">
        <f>'Feed Inputs'!CC21/2000</f>
        <v>0</v>
      </c>
      <c r="CD26" s="4">
        <f>'Feed Inputs'!CD21/2000</f>
        <v>0</v>
      </c>
      <c r="CE26" s="4">
        <f>'Feed Inputs'!CE21/2000</f>
        <v>0</v>
      </c>
      <c r="CF26" s="4">
        <f>'Feed Inputs'!CF21/2000</f>
        <v>0</v>
      </c>
      <c r="CG26" s="4">
        <f>'Feed Inputs'!CG21/2000</f>
        <v>0</v>
      </c>
      <c r="CH26" s="4">
        <f>'Feed Inputs'!CH21/2000</f>
        <v>0</v>
      </c>
      <c r="CI26" s="4">
        <f>'Feed Inputs'!CI21/2000</f>
        <v>0</v>
      </c>
      <c r="CJ26" s="4">
        <f>'Feed Inputs'!CJ21/2000</f>
        <v>0</v>
      </c>
      <c r="CK26" s="4">
        <f>'Feed Inputs'!CK21/2000</f>
        <v>0</v>
      </c>
      <c r="CL26" s="4">
        <f>'Feed Inputs'!CL21/2000</f>
        <v>0</v>
      </c>
      <c r="CM26" s="4">
        <f>'Feed Inputs'!CM21/2000</f>
        <v>0</v>
      </c>
      <c r="CN26" s="4">
        <f>'Feed Inputs'!CN21/2000</f>
        <v>0</v>
      </c>
      <c r="CO26" s="4">
        <f>'Feed Inputs'!CO21/2000</f>
        <v>0</v>
      </c>
      <c r="CP26" s="4">
        <f>'Feed Inputs'!CP21/2000</f>
        <v>0</v>
      </c>
      <c r="CQ26" s="4">
        <f>'Feed Inputs'!CQ21/2000</f>
        <v>0</v>
      </c>
      <c r="CR26" s="4">
        <f>'Feed Inputs'!CR21/2000</f>
        <v>0</v>
      </c>
      <c r="CS26" s="4">
        <f>'Feed Inputs'!CS21/2000</f>
        <v>0</v>
      </c>
      <c r="CT26" s="4">
        <f>'Feed Inputs'!CT21/2000</f>
        <v>0</v>
      </c>
      <c r="CU26" s="4">
        <f>'Feed Inputs'!CU21/2000</f>
        <v>0</v>
      </c>
      <c r="CV26" s="4">
        <f>'Feed Inputs'!CV21/2000</f>
        <v>0</v>
      </c>
      <c r="CW26" s="4">
        <f>'Feed Inputs'!CW21/2000</f>
        <v>0</v>
      </c>
      <c r="CX26" s="4">
        <f>'Feed Inputs'!CX21/2000</f>
        <v>0</v>
      </c>
      <c r="CY26" s="4">
        <f>'Feed Inputs'!CY21/2000</f>
        <v>0</v>
      </c>
      <c r="CZ26" s="4">
        <f>'Feed Inputs'!CZ21/2000</f>
        <v>0</v>
      </c>
      <c r="DA26" s="4">
        <f>'Feed Inputs'!DA21/2000</f>
        <v>0</v>
      </c>
      <c r="DB26" s="4">
        <f>'Feed Inputs'!DB21/2000</f>
        <v>0</v>
      </c>
      <c r="DC26" s="4">
        <f>'Feed Inputs'!DC21/2000</f>
        <v>0</v>
      </c>
      <c r="DD26" s="4">
        <f>'Feed Inputs'!DD21/2000</f>
        <v>0</v>
      </c>
      <c r="DE26" s="4">
        <f>'Feed Inputs'!DE21/2000</f>
        <v>0</v>
      </c>
      <c r="DF26" s="4">
        <f>'Feed Inputs'!DF21/2000</f>
        <v>0</v>
      </c>
      <c r="DG26" s="4">
        <f>'Feed Inputs'!DG21/2000</f>
        <v>0</v>
      </c>
      <c r="DH26" s="4">
        <f>'Feed Inputs'!DH21/2000</f>
        <v>0</v>
      </c>
      <c r="DI26" s="4">
        <f>'Feed Inputs'!DI21/2000</f>
        <v>0</v>
      </c>
      <c r="DJ26" s="4">
        <f>'Feed Inputs'!DJ21/2000</f>
        <v>0</v>
      </c>
      <c r="DK26" s="4">
        <f>'Feed Inputs'!DK21/2000</f>
        <v>0</v>
      </c>
      <c r="DL26" s="4">
        <f>'Feed Inputs'!DL21/2000</f>
        <v>0</v>
      </c>
      <c r="DM26" s="4">
        <f>'Feed Inputs'!DM21/2000</f>
        <v>0</v>
      </c>
      <c r="DN26" s="4">
        <f>'Feed Inputs'!DN21/2000</f>
        <v>0</v>
      </c>
      <c r="DO26" s="4">
        <f>'Feed Inputs'!DO21/2000</f>
        <v>0</v>
      </c>
      <c r="DP26" s="4">
        <f>'Feed Inputs'!DP21/2000</f>
        <v>0</v>
      </c>
      <c r="DQ26" s="4">
        <f>'Feed Inputs'!DQ21/2000</f>
        <v>0</v>
      </c>
      <c r="DR26" s="4">
        <f>'Feed Inputs'!DR21/2000</f>
        <v>0</v>
      </c>
      <c r="DS26" s="4">
        <f>'Feed Inputs'!DS21/2000</f>
        <v>0</v>
      </c>
      <c r="DT26" s="4">
        <f>'Feed Inputs'!DT21/2000</f>
        <v>0</v>
      </c>
      <c r="DU26" s="4">
        <f>'Feed Inputs'!DU21/2000</f>
        <v>0</v>
      </c>
      <c r="DV26" s="4">
        <f>'Feed Inputs'!DV21/2000</f>
        <v>0</v>
      </c>
      <c r="DW26" s="4">
        <f>'Feed Inputs'!DW21/2000</f>
        <v>0</v>
      </c>
      <c r="DX26" s="4">
        <f>'Feed Inputs'!DX21/2000</f>
        <v>0</v>
      </c>
      <c r="DY26" s="4">
        <f>'Feed Inputs'!DY21/2000</f>
        <v>0</v>
      </c>
      <c r="DZ26" s="4">
        <f>'Feed Inputs'!DZ21/2000</f>
        <v>0</v>
      </c>
      <c r="EA26" s="4">
        <f>'Feed Inputs'!EA21/2000</f>
        <v>0</v>
      </c>
      <c r="EB26" s="4">
        <f>'Feed Inputs'!EB21/2000</f>
        <v>0</v>
      </c>
      <c r="EC26" s="4">
        <f>'Feed Inputs'!EC21/2000</f>
        <v>0</v>
      </c>
      <c r="ED26" s="4">
        <f>'Feed Inputs'!ED21/2000</f>
        <v>0</v>
      </c>
      <c r="EE26" s="4">
        <f>'Feed Inputs'!EE21/2000</f>
        <v>0</v>
      </c>
      <c r="EF26" s="4">
        <f>'Feed Inputs'!EF21/2000</f>
        <v>0</v>
      </c>
      <c r="EG26" s="4">
        <f>'Feed Inputs'!EG21/2000</f>
        <v>0</v>
      </c>
      <c r="EH26" s="4">
        <f>'Feed Inputs'!EH21/2000</f>
        <v>0</v>
      </c>
      <c r="EI26" s="4">
        <f>'Feed Inputs'!EI21/2000</f>
        <v>0</v>
      </c>
      <c r="EJ26" s="4">
        <f>'Feed Inputs'!EJ21/2000</f>
        <v>0</v>
      </c>
      <c r="EK26" s="4">
        <f>'Feed Inputs'!EK21/2000</f>
        <v>0</v>
      </c>
      <c r="EL26" s="4">
        <f>'Feed Inputs'!EL21/2000</f>
        <v>0</v>
      </c>
      <c r="EM26" s="4">
        <f>'Feed Inputs'!EM21/2000</f>
        <v>0</v>
      </c>
      <c r="EN26" s="4">
        <f>'Feed Inputs'!EN21/2000</f>
        <v>0</v>
      </c>
      <c r="EO26" s="4">
        <f>'Feed Inputs'!EO21/2000</f>
        <v>0</v>
      </c>
      <c r="EP26" s="4">
        <f>'Feed Inputs'!EP21/2000</f>
        <v>0</v>
      </c>
      <c r="EQ26" s="4">
        <f>'Feed Inputs'!EQ21/2000</f>
        <v>0</v>
      </c>
      <c r="ER26" s="4">
        <f>'Feed Inputs'!ER21/2000</f>
        <v>0</v>
      </c>
      <c r="ES26" s="4">
        <f>'Feed Inputs'!ES21/2000</f>
        <v>0</v>
      </c>
      <c r="ET26" s="4">
        <f>'Feed Inputs'!ET21/2000</f>
        <v>0</v>
      </c>
      <c r="EU26" s="4">
        <f>'Feed Inputs'!EU21/2000</f>
        <v>0</v>
      </c>
      <c r="EV26" s="4">
        <f>'Feed Inputs'!EV21/2000</f>
        <v>0</v>
      </c>
      <c r="EW26" s="4">
        <f>'Feed Inputs'!EW21/2000</f>
        <v>0</v>
      </c>
      <c r="EX26" s="4">
        <f>'Feed Inputs'!EX21/2000</f>
        <v>0</v>
      </c>
      <c r="EY26" s="4">
        <f>'Feed Inputs'!EY21/2000</f>
        <v>0</v>
      </c>
      <c r="EZ26" s="4">
        <f>'Feed Inputs'!EZ21/2000</f>
        <v>0</v>
      </c>
      <c r="FA26" s="4">
        <f>'Feed Inputs'!FA21/2000</f>
        <v>0</v>
      </c>
    </row>
    <row r="27" spans="1:157" x14ac:dyDescent="0.25">
      <c r="A27" s="11" t="s">
        <v>32</v>
      </c>
      <c r="B27" s="4" t="e">
        <f>B24*B26</f>
        <v>#DIV/0!</v>
      </c>
      <c r="C27" s="4">
        <f t="shared" ref="C27:BN27" si="33">C24*C26</f>
        <v>0</v>
      </c>
      <c r="D27" s="4">
        <f t="shared" si="33"/>
        <v>0</v>
      </c>
      <c r="E27" s="4">
        <f t="shared" si="33"/>
        <v>0</v>
      </c>
      <c r="F27" s="4">
        <f t="shared" si="33"/>
        <v>0</v>
      </c>
      <c r="G27" s="4">
        <f t="shared" si="33"/>
        <v>0</v>
      </c>
      <c r="H27" s="4">
        <f t="shared" si="33"/>
        <v>0</v>
      </c>
      <c r="I27" s="4">
        <f t="shared" si="33"/>
        <v>0</v>
      </c>
      <c r="J27" s="4">
        <f t="shared" si="33"/>
        <v>0</v>
      </c>
      <c r="K27" s="4">
        <f t="shared" si="33"/>
        <v>0</v>
      </c>
      <c r="L27" s="4">
        <f t="shared" si="33"/>
        <v>0</v>
      </c>
      <c r="M27" s="4">
        <f t="shared" si="33"/>
        <v>0</v>
      </c>
      <c r="N27" s="4">
        <f t="shared" si="33"/>
        <v>0</v>
      </c>
      <c r="O27" s="4">
        <f t="shared" si="33"/>
        <v>0</v>
      </c>
      <c r="P27" s="4">
        <f t="shared" si="33"/>
        <v>0</v>
      </c>
      <c r="Q27" s="4">
        <f t="shared" si="33"/>
        <v>0</v>
      </c>
      <c r="R27" s="4">
        <f t="shared" si="33"/>
        <v>0</v>
      </c>
      <c r="S27" s="4">
        <f t="shared" si="33"/>
        <v>0</v>
      </c>
      <c r="T27" s="4">
        <f t="shared" si="33"/>
        <v>0</v>
      </c>
      <c r="U27" s="4">
        <f t="shared" si="33"/>
        <v>0</v>
      </c>
      <c r="V27" s="4">
        <f t="shared" si="33"/>
        <v>0</v>
      </c>
      <c r="W27" s="4">
        <f t="shared" si="33"/>
        <v>0</v>
      </c>
      <c r="X27" s="4">
        <f t="shared" si="33"/>
        <v>0</v>
      </c>
      <c r="Y27" s="4">
        <f t="shared" si="33"/>
        <v>0</v>
      </c>
      <c r="Z27" s="4">
        <f t="shared" si="33"/>
        <v>0</v>
      </c>
      <c r="AA27" s="4">
        <f t="shared" si="33"/>
        <v>0</v>
      </c>
      <c r="AB27" s="4">
        <f t="shared" si="33"/>
        <v>0</v>
      </c>
      <c r="AC27" s="4">
        <f t="shared" si="33"/>
        <v>0</v>
      </c>
      <c r="AD27" s="4">
        <f t="shared" si="33"/>
        <v>0</v>
      </c>
      <c r="AE27" s="4">
        <f t="shared" si="33"/>
        <v>0</v>
      </c>
      <c r="AF27" s="4">
        <f t="shared" si="33"/>
        <v>0</v>
      </c>
      <c r="AG27" s="4">
        <f t="shared" si="33"/>
        <v>0</v>
      </c>
      <c r="AH27" s="4">
        <f t="shared" si="33"/>
        <v>0</v>
      </c>
      <c r="AI27" s="4">
        <f t="shared" si="33"/>
        <v>0</v>
      </c>
      <c r="AJ27" s="4">
        <f t="shared" si="33"/>
        <v>0</v>
      </c>
      <c r="AK27" s="4">
        <f t="shared" si="33"/>
        <v>0</v>
      </c>
      <c r="AL27" s="4">
        <f t="shared" si="33"/>
        <v>0</v>
      </c>
      <c r="AM27" s="4">
        <f t="shared" si="33"/>
        <v>0</v>
      </c>
      <c r="AN27" s="4">
        <f t="shared" si="33"/>
        <v>0</v>
      </c>
      <c r="AO27" s="4">
        <f t="shared" si="33"/>
        <v>0</v>
      </c>
      <c r="AP27" s="4">
        <f t="shared" si="33"/>
        <v>0</v>
      </c>
      <c r="AQ27" s="4">
        <f t="shared" si="33"/>
        <v>0</v>
      </c>
      <c r="AR27" s="4">
        <f t="shared" si="33"/>
        <v>0</v>
      </c>
      <c r="AS27" s="4">
        <f t="shared" si="33"/>
        <v>0</v>
      </c>
      <c r="AT27" s="4">
        <f t="shared" si="33"/>
        <v>0</v>
      </c>
      <c r="AU27" s="4">
        <f t="shared" si="33"/>
        <v>0</v>
      </c>
      <c r="AV27" s="4">
        <f t="shared" si="33"/>
        <v>0</v>
      </c>
      <c r="AW27" s="4">
        <f t="shared" si="33"/>
        <v>0</v>
      </c>
      <c r="AX27" s="4">
        <f t="shared" si="33"/>
        <v>0</v>
      </c>
      <c r="AY27" s="4">
        <f t="shared" si="33"/>
        <v>0</v>
      </c>
      <c r="AZ27" s="4">
        <f t="shared" si="33"/>
        <v>0</v>
      </c>
      <c r="BA27" s="4">
        <f t="shared" si="33"/>
        <v>0</v>
      </c>
      <c r="BB27" s="4">
        <f t="shared" si="33"/>
        <v>0</v>
      </c>
      <c r="BC27" s="4">
        <f t="shared" si="33"/>
        <v>0</v>
      </c>
      <c r="BD27" s="4">
        <f t="shared" si="33"/>
        <v>0</v>
      </c>
      <c r="BE27" s="4">
        <f t="shared" si="33"/>
        <v>0</v>
      </c>
      <c r="BF27" s="4">
        <f t="shared" si="33"/>
        <v>0</v>
      </c>
      <c r="BG27" s="4">
        <f t="shared" si="33"/>
        <v>0</v>
      </c>
      <c r="BH27" s="4">
        <f t="shared" si="33"/>
        <v>0</v>
      </c>
      <c r="BI27" s="4">
        <f t="shared" si="33"/>
        <v>0</v>
      </c>
      <c r="BJ27" s="4">
        <f t="shared" si="33"/>
        <v>0</v>
      </c>
      <c r="BK27" s="4">
        <f t="shared" si="33"/>
        <v>0</v>
      </c>
      <c r="BL27" s="4">
        <f t="shared" si="33"/>
        <v>0</v>
      </c>
      <c r="BM27" s="4">
        <f t="shared" si="33"/>
        <v>0</v>
      </c>
      <c r="BN27" s="4">
        <f t="shared" si="33"/>
        <v>0</v>
      </c>
      <c r="BO27" s="4">
        <f t="shared" ref="BO27:DZ27" si="34">BO24*BO26</f>
        <v>0</v>
      </c>
      <c r="BP27" s="4">
        <f t="shared" si="34"/>
        <v>0</v>
      </c>
      <c r="BQ27" s="4">
        <f t="shared" si="34"/>
        <v>0</v>
      </c>
      <c r="BR27" s="4">
        <f t="shared" si="34"/>
        <v>0</v>
      </c>
      <c r="BS27" s="4">
        <f t="shared" si="34"/>
        <v>0</v>
      </c>
      <c r="BT27" s="4">
        <f t="shared" si="34"/>
        <v>0</v>
      </c>
      <c r="BU27" s="4">
        <f t="shared" si="34"/>
        <v>0</v>
      </c>
      <c r="BV27" s="4">
        <f t="shared" si="34"/>
        <v>0</v>
      </c>
      <c r="BW27" s="4">
        <f t="shared" si="34"/>
        <v>0</v>
      </c>
      <c r="BX27" s="4">
        <f t="shared" si="34"/>
        <v>0</v>
      </c>
      <c r="BY27" s="4">
        <f t="shared" si="34"/>
        <v>0</v>
      </c>
      <c r="BZ27" s="4">
        <f t="shared" si="34"/>
        <v>0</v>
      </c>
      <c r="CA27" s="4">
        <f t="shared" si="34"/>
        <v>0</v>
      </c>
      <c r="CB27" s="4">
        <f t="shared" si="34"/>
        <v>0</v>
      </c>
      <c r="CC27" s="4">
        <f t="shared" si="34"/>
        <v>0</v>
      </c>
      <c r="CD27" s="4">
        <f t="shared" si="34"/>
        <v>0</v>
      </c>
      <c r="CE27" s="4">
        <f t="shared" si="34"/>
        <v>0</v>
      </c>
      <c r="CF27" s="4">
        <f t="shared" si="34"/>
        <v>0</v>
      </c>
      <c r="CG27" s="4">
        <f t="shared" si="34"/>
        <v>0</v>
      </c>
      <c r="CH27" s="4">
        <f t="shared" si="34"/>
        <v>0</v>
      </c>
      <c r="CI27" s="4">
        <f t="shared" si="34"/>
        <v>0</v>
      </c>
      <c r="CJ27" s="4">
        <f t="shared" si="34"/>
        <v>0</v>
      </c>
      <c r="CK27" s="4">
        <f t="shared" si="34"/>
        <v>0</v>
      </c>
      <c r="CL27" s="4">
        <f t="shared" si="34"/>
        <v>0</v>
      </c>
      <c r="CM27" s="4">
        <f t="shared" si="34"/>
        <v>0</v>
      </c>
      <c r="CN27" s="4">
        <f t="shared" si="34"/>
        <v>0</v>
      </c>
      <c r="CO27" s="4">
        <f t="shared" si="34"/>
        <v>0</v>
      </c>
      <c r="CP27" s="4">
        <f t="shared" si="34"/>
        <v>0</v>
      </c>
      <c r="CQ27" s="4">
        <f t="shared" si="34"/>
        <v>0</v>
      </c>
      <c r="CR27" s="4">
        <f t="shared" si="34"/>
        <v>0</v>
      </c>
      <c r="CS27" s="4">
        <f t="shared" si="34"/>
        <v>0</v>
      </c>
      <c r="CT27" s="4">
        <f t="shared" si="34"/>
        <v>0</v>
      </c>
      <c r="CU27" s="4">
        <f t="shared" si="34"/>
        <v>0</v>
      </c>
      <c r="CV27" s="4">
        <f t="shared" si="34"/>
        <v>0</v>
      </c>
      <c r="CW27" s="4">
        <f t="shared" si="34"/>
        <v>0</v>
      </c>
      <c r="CX27" s="4">
        <f t="shared" si="34"/>
        <v>0</v>
      </c>
      <c r="CY27" s="4">
        <f t="shared" si="34"/>
        <v>0</v>
      </c>
      <c r="CZ27" s="4">
        <f t="shared" si="34"/>
        <v>0</v>
      </c>
      <c r="DA27" s="4">
        <f t="shared" si="34"/>
        <v>0</v>
      </c>
      <c r="DB27" s="4">
        <f t="shared" si="34"/>
        <v>0</v>
      </c>
      <c r="DC27" s="4">
        <f t="shared" si="34"/>
        <v>0</v>
      </c>
      <c r="DD27" s="4">
        <f t="shared" si="34"/>
        <v>0</v>
      </c>
      <c r="DE27" s="4">
        <f t="shared" si="34"/>
        <v>0</v>
      </c>
      <c r="DF27" s="4">
        <f t="shared" si="34"/>
        <v>0</v>
      </c>
      <c r="DG27" s="4">
        <f t="shared" si="34"/>
        <v>0</v>
      </c>
      <c r="DH27" s="4">
        <f t="shared" si="34"/>
        <v>0</v>
      </c>
      <c r="DI27" s="4">
        <f t="shared" si="34"/>
        <v>0</v>
      </c>
      <c r="DJ27" s="4">
        <f t="shared" si="34"/>
        <v>0</v>
      </c>
      <c r="DK27" s="4">
        <f t="shared" si="34"/>
        <v>0</v>
      </c>
      <c r="DL27" s="4">
        <f t="shared" si="34"/>
        <v>0</v>
      </c>
      <c r="DM27" s="4">
        <f t="shared" si="34"/>
        <v>0</v>
      </c>
      <c r="DN27" s="4">
        <f t="shared" si="34"/>
        <v>0</v>
      </c>
      <c r="DO27" s="4">
        <f t="shared" si="34"/>
        <v>0</v>
      </c>
      <c r="DP27" s="4">
        <f t="shared" si="34"/>
        <v>0</v>
      </c>
      <c r="DQ27" s="4">
        <f t="shared" si="34"/>
        <v>0</v>
      </c>
      <c r="DR27" s="4">
        <f t="shared" si="34"/>
        <v>0</v>
      </c>
      <c r="DS27" s="4">
        <f t="shared" si="34"/>
        <v>0</v>
      </c>
      <c r="DT27" s="4">
        <f t="shared" si="34"/>
        <v>0</v>
      </c>
      <c r="DU27" s="4">
        <f t="shared" si="34"/>
        <v>0</v>
      </c>
      <c r="DV27" s="4">
        <f t="shared" si="34"/>
        <v>0</v>
      </c>
      <c r="DW27" s="4">
        <f t="shared" si="34"/>
        <v>0</v>
      </c>
      <c r="DX27" s="4">
        <f t="shared" si="34"/>
        <v>0</v>
      </c>
      <c r="DY27" s="4">
        <f t="shared" si="34"/>
        <v>0</v>
      </c>
      <c r="DZ27" s="4">
        <f t="shared" si="34"/>
        <v>0</v>
      </c>
      <c r="EA27" s="4">
        <f t="shared" ref="EA27:FA27" si="35">EA24*EA26</f>
        <v>0</v>
      </c>
      <c r="EB27" s="4">
        <f t="shared" si="35"/>
        <v>0</v>
      </c>
      <c r="EC27" s="4">
        <f t="shared" si="35"/>
        <v>0</v>
      </c>
      <c r="ED27" s="4">
        <f t="shared" si="35"/>
        <v>0</v>
      </c>
      <c r="EE27" s="4">
        <f t="shared" si="35"/>
        <v>0</v>
      </c>
      <c r="EF27" s="4">
        <f t="shared" si="35"/>
        <v>0</v>
      </c>
      <c r="EG27" s="4">
        <f t="shared" si="35"/>
        <v>0</v>
      </c>
      <c r="EH27" s="4">
        <f t="shared" si="35"/>
        <v>0</v>
      </c>
      <c r="EI27" s="4">
        <f t="shared" si="35"/>
        <v>0</v>
      </c>
      <c r="EJ27" s="4">
        <f t="shared" si="35"/>
        <v>0</v>
      </c>
      <c r="EK27" s="4">
        <f t="shared" si="35"/>
        <v>0</v>
      </c>
      <c r="EL27" s="4">
        <f t="shared" si="35"/>
        <v>0</v>
      </c>
      <c r="EM27" s="4">
        <f t="shared" si="35"/>
        <v>0</v>
      </c>
      <c r="EN27" s="4">
        <f t="shared" si="35"/>
        <v>0</v>
      </c>
      <c r="EO27" s="4">
        <f t="shared" si="35"/>
        <v>0</v>
      </c>
      <c r="EP27" s="4">
        <f t="shared" si="35"/>
        <v>0</v>
      </c>
      <c r="EQ27" s="4">
        <f t="shared" si="35"/>
        <v>0</v>
      </c>
      <c r="ER27" s="4">
        <f t="shared" si="35"/>
        <v>0</v>
      </c>
      <c r="ES27" s="4">
        <f t="shared" si="35"/>
        <v>0</v>
      </c>
      <c r="ET27" s="4">
        <f t="shared" si="35"/>
        <v>0</v>
      </c>
      <c r="EU27" s="4">
        <f t="shared" si="35"/>
        <v>0</v>
      </c>
      <c r="EV27" s="4">
        <f t="shared" si="35"/>
        <v>0</v>
      </c>
      <c r="EW27" s="4">
        <f t="shared" si="35"/>
        <v>0</v>
      </c>
      <c r="EX27" s="4">
        <f t="shared" si="35"/>
        <v>0</v>
      </c>
      <c r="EY27" s="4">
        <f t="shared" si="35"/>
        <v>0</v>
      </c>
      <c r="EZ27" s="4">
        <f t="shared" si="35"/>
        <v>0</v>
      </c>
      <c r="FA27" s="4">
        <f t="shared" si="35"/>
        <v>0</v>
      </c>
    </row>
    <row r="28" spans="1:157" x14ac:dyDescent="0.25">
      <c r="A28" s="11" t="s">
        <v>194</v>
      </c>
      <c r="B28" s="139" t="e">
        <f>B24/B3</f>
        <v>#DIV/0!</v>
      </c>
      <c r="C28" s="139" t="e">
        <f t="shared" ref="C28:BN28" si="36">C24/C3</f>
        <v>#DIV/0!</v>
      </c>
      <c r="D28" s="139" t="e">
        <f t="shared" si="36"/>
        <v>#DIV/0!</v>
      </c>
      <c r="E28" s="139" t="e">
        <f t="shared" si="36"/>
        <v>#DIV/0!</v>
      </c>
      <c r="F28" s="139" t="e">
        <f t="shared" si="36"/>
        <v>#DIV/0!</v>
      </c>
      <c r="G28" s="139" t="e">
        <f t="shared" si="36"/>
        <v>#DIV/0!</v>
      </c>
      <c r="H28" s="139" t="e">
        <f t="shared" si="36"/>
        <v>#DIV/0!</v>
      </c>
      <c r="I28" s="139" t="e">
        <f t="shared" si="36"/>
        <v>#DIV/0!</v>
      </c>
      <c r="J28" s="139" t="e">
        <f t="shared" si="36"/>
        <v>#DIV/0!</v>
      </c>
      <c r="K28" s="139" t="e">
        <f t="shared" si="36"/>
        <v>#DIV/0!</v>
      </c>
      <c r="L28" s="139" t="e">
        <f t="shared" si="36"/>
        <v>#DIV/0!</v>
      </c>
      <c r="M28" s="139" t="e">
        <f t="shared" si="36"/>
        <v>#DIV/0!</v>
      </c>
      <c r="N28" s="139" t="e">
        <f t="shared" si="36"/>
        <v>#DIV/0!</v>
      </c>
      <c r="O28" s="139" t="e">
        <f t="shared" si="36"/>
        <v>#DIV/0!</v>
      </c>
      <c r="P28" s="139" t="e">
        <f t="shared" si="36"/>
        <v>#DIV/0!</v>
      </c>
      <c r="Q28" s="139" t="e">
        <f t="shared" si="36"/>
        <v>#DIV/0!</v>
      </c>
      <c r="R28" s="139" t="e">
        <f t="shared" si="36"/>
        <v>#DIV/0!</v>
      </c>
      <c r="S28" s="139" t="e">
        <f t="shared" si="36"/>
        <v>#DIV/0!</v>
      </c>
      <c r="T28" s="139" t="e">
        <f t="shared" si="36"/>
        <v>#DIV/0!</v>
      </c>
      <c r="U28" s="139" t="e">
        <f t="shared" si="36"/>
        <v>#DIV/0!</v>
      </c>
      <c r="V28" s="139" t="e">
        <f t="shared" si="36"/>
        <v>#DIV/0!</v>
      </c>
      <c r="W28" s="139" t="e">
        <f t="shared" si="36"/>
        <v>#DIV/0!</v>
      </c>
      <c r="X28" s="139" t="e">
        <f t="shared" si="36"/>
        <v>#DIV/0!</v>
      </c>
      <c r="Y28" s="139" t="e">
        <f t="shared" si="36"/>
        <v>#DIV/0!</v>
      </c>
      <c r="Z28" s="139" t="e">
        <f t="shared" si="36"/>
        <v>#DIV/0!</v>
      </c>
      <c r="AA28" s="139" t="e">
        <f t="shared" si="36"/>
        <v>#DIV/0!</v>
      </c>
      <c r="AB28" s="139" t="e">
        <f t="shared" si="36"/>
        <v>#DIV/0!</v>
      </c>
      <c r="AC28" s="139" t="e">
        <f t="shared" si="36"/>
        <v>#DIV/0!</v>
      </c>
      <c r="AD28" s="139" t="e">
        <f t="shared" si="36"/>
        <v>#DIV/0!</v>
      </c>
      <c r="AE28" s="139" t="e">
        <f t="shared" si="36"/>
        <v>#DIV/0!</v>
      </c>
      <c r="AF28" s="139" t="e">
        <f t="shared" si="36"/>
        <v>#DIV/0!</v>
      </c>
      <c r="AG28" s="139" t="e">
        <f t="shared" si="36"/>
        <v>#DIV/0!</v>
      </c>
      <c r="AH28" s="139" t="e">
        <f t="shared" si="36"/>
        <v>#DIV/0!</v>
      </c>
      <c r="AI28" s="139" t="e">
        <f t="shared" si="36"/>
        <v>#DIV/0!</v>
      </c>
      <c r="AJ28" s="139" t="e">
        <f t="shared" si="36"/>
        <v>#DIV/0!</v>
      </c>
      <c r="AK28" s="139" t="e">
        <f t="shared" si="36"/>
        <v>#DIV/0!</v>
      </c>
      <c r="AL28" s="139" t="e">
        <f t="shared" si="36"/>
        <v>#DIV/0!</v>
      </c>
      <c r="AM28" s="139" t="e">
        <f t="shared" si="36"/>
        <v>#DIV/0!</v>
      </c>
      <c r="AN28" s="139" t="e">
        <f t="shared" si="36"/>
        <v>#DIV/0!</v>
      </c>
      <c r="AO28" s="139" t="e">
        <f t="shared" si="36"/>
        <v>#DIV/0!</v>
      </c>
      <c r="AP28" s="139" t="e">
        <f t="shared" si="36"/>
        <v>#DIV/0!</v>
      </c>
      <c r="AQ28" s="139" t="e">
        <f t="shared" si="36"/>
        <v>#DIV/0!</v>
      </c>
      <c r="AR28" s="139" t="e">
        <f t="shared" si="36"/>
        <v>#DIV/0!</v>
      </c>
      <c r="AS28" s="139" t="e">
        <f t="shared" si="36"/>
        <v>#DIV/0!</v>
      </c>
      <c r="AT28" s="139" t="e">
        <f t="shared" si="36"/>
        <v>#DIV/0!</v>
      </c>
      <c r="AU28" s="139" t="e">
        <f t="shared" si="36"/>
        <v>#DIV/0!</v>
      </c>
      <c r="AV28" s="139" t="e">
        <f t="shared" si="36"/>
        <v>#DIV/0!</v>
      </c>
      <c r="AW28" s="139" t="e">
        <f t="shared" si="36"/>
        <v>#DIV/0!</v>
      </c>
      <c r="AX28" s="139" t="e">
        <f t="shared" si="36"/>
        <v>#DIV/0!</v>
      </c>
      <c r="AY28" s="139" t="e">
        <f t="shared" si="36"/>
        <v>#DIV/0!</v>
      </c>
      <c r="AZ28" s="139" t="e">
        <f t="shared" si="36"/>
        <v>#DIV/0!</v>
      </c>
      <c r="BA28" s="139" t="e">
        <f t="shared" si="36"/>
        <v>#DIV/0!</v>
      </c>
      <c r="BB28" s="139" t="e">
        <f t="shared" si="36"/>
        <v>#DIV/0!</v>
      </c>
      <c r="BC28" s="139" t="e">
        <f t="shared" si="36"/>
        <v>#DIV/0!</v>
      </c>
      <c r="BD28" s="139" t="e">
        <f t="shared" si="36"/>
        <v>#DIV/0!</v>
      </c>
      <c r="BE28" s="139" t="e">
        <f t="shared" si="36"/>
        <v>#DIV/0!</v>
      </c>
      <c r="BF28" s="139" t="e">
        <f t="shared" si="36"/>
        <v>#DIV/0!</v>
      </c>
      <c r="BG28" s="139" t="e">
        <f t="shared" si="36"/>
        <v>#DIV/0!</v>
      </c>
      <c r="BH28" s="139" t="e">
        <f t="shared" si="36"/>
        <v>#DIV/0!</v>
      </c>
      <c r="BI28" s="139" t="e">
        <f t="shared" si="36"/>
        <v>#DIV/0!</v>
      </c>
      <c r="BJ28" s="139" t="e">
        <f t="shared" si="36"/>
        <v>#DIV/0!</v>
      </c>
      <c r="BK28" s="139" t="e">
        <f t="shared" si="36"/>
        <v>#DIV/0!</v>
      </c>
      <c r="BL28" s="139" t="e">
        <f t="shared" si="36"/>
        <v>#DIV/0!</v>
      </c>
      <c r="BM28" s="139" t="e">
        <f t="shared" si="36"/>
        <v>#DIV/0!</v>
      </c>
      <c r="BN28" s="139" t="e">
        <f t="shared" si="36"/>
        <v>#DIV/0!</v>
      </c>
      <c r="BO28" s="139" t="e">
        <f t="shared" ref="BO28:DZ28" si="37">BO24/BO3</f>
        <v>#DIV/0!</v>
      </c>
      <c r="BP28" s="139" t="e">
        <f t="shared" si="37"/>
        <v>#DIV/0!</v>
      </c>
      <c r="BQ28" s="139" t="e">
        <f t="shared" si="37"/>
        <v>#DIV/0!</v>
      </c>
      <c r="BR28" s="139" t="e">
        <f t="shared" si="37"/>
        <v>#DIV/0!</v>
      </c>
      <c r="BS28" s="139" t="e">
        <f t="shared" si="37"/>
        <v>#DIV/0!</v>
      </c>
      <c r="BT28" s="139" t="e">
        <f t="shared" si="37"/>
        <v>#DIV/0!</v>
      </c>
      <c r="BU28" s="139" t="e">
        <f t="shared" si="37"/>
        <v>#DIV/0!</v>
      </c>
      <c r="BV28" s="139" t="e">
        <f t="shared" si="37"/>
        <v>#DIV/0!</v>
      </c>
      <c r="BW28" s="139" t="e">
        <f t="shared" si="37"/>
        <v>#DIV/0!</v>
      </c>
      <c r="BX28" s="139" t="e">
        <f t="shared" si="37"/>
        <v>#DIV/0!</v>
      </c>
      <c r="BY28" s="139" t="e">
        <f t="shared" si="37"/>
        <v>#DIV/0!</v>
      </c>
      <c r="BZ28" s="139" t="e">
        <f t="shared" si="37"/>
        <v>#DIV/0!</v>
      </c>
      <c r="CA28" s="139" t="e">
        <f t="shared" si="37"/>
        <v>#DIV/0!</v>
      </c>
      <c r="CB28" s="139" t="e">
        <f t="shared" si="37"/>
        <v>#DIV/0!</v>
      </c>
      <c r="CC28" s="139" t="e">
        <f t="shared" si="37"/>
        <v>#DIV/0!</v>
      </c>
      <c r="CD28" s="139" t="e">
        <f t="shared" si="37"/>
        <v>#DIV/0!</v>
      </c>
      <c r="CE28" s="139" t="e">
        <f t="shared" si="37"/>
        <v>#DIV/0!</v>
      </c>
      <c r="CF28" s="139" t="e">
        <f t="shared" si="37"/>
        <v>#DIV/0!</v>
      </c>
      <c r="CG28" s="139" t="e">
        <f t="shared" si="37"/>
        <v>#DIV/0!</v>
      </c>
      <c r="CH28" s="139" t="e">
        <f t="shared" si="37"/>
        <v>#DIV/0!</v>
      </c>
      <c r="CI28" s="139" t="e">
        <f t="shared" si="37"/>
        <v>#DIV/0!</v>
      </c>
      <c r="CJ28" s="139" t="e">
        <f t="shared" si="37"/>
        <v>#DIV/0!</v>
      </c>
      <c r="CK28" s="139" t="e">
        <f t="shared" si="37"/>
        <v>#DIV/0!</v>
      </c>
      <c r="CL28" s="139" t="e">
        <f t="shared" si="37"/>
        <v>#DIV/0!</v>
      </c>
      <c r="CM28" s="139" t="e">
        <f t="shared" si="37"/>
        <v>#DIV/0!</v>
      </c>
      <c r="CN28" s="139" t="e">
        <f t="shared" si="37"/>
        <v>#DIV/0!</v>
      </c>
      <c r="CO28" s="139" t="e">
        <f t="shared" si="37"/>
        <v>#DIV/0!</v>
      </c>
      <c r="CP28" s="139" t="e">
        <f t="shared" si="37"/>
        <v>#DIV/0!</v>
      </c>
      <c r="CQ28" s="139" t="e">
        <f t="shared" si="37"/>
        <v>#DIV/0!</v>
      </c>
      <c r="CR28" s="139" t="e">
        <f t="shared" si="37"/>
        <v>#DIV/0!</v>
      </c>
      <c r="CS28" s="139" t="e">
        <f t="shared" si="37"/>
        <v>#DIV/0!</v>
      </c>
      <c r="CT28" s="139" t="e">
        <f t="shared" si="37"/>
        <v>#DIV/0!</v>
      </c>
      <c r="CU28" s="139" t="e">
        <f t="shared" si="37"/>
        <v>#DIV/0!</v>
      </c>
      <c r="CV28" s="139" t="e">
        <f t="shared" si="37"/>
        <v>#DIV/0!</v>
      </c>
      <c r="CW28" s="139" t="e">
        <f t="shared" si="37"/>
        <v>#DIV/0!</v>
      </c>
      <c r="CX28" s="139" t="e">
        <f t="shared" si="37"/>
        <v>#DIV/0!</v>
      </c>
      <c r="CY28" s="139" t="e">
        <f t="shared" si="37"/>
        <v>#DIV/0!</v>
      </c>
      <c r="CZ28" s="139" t="e">
        <f t="shared" si="37"/>
        <v>#DIV/0!</v>
      </c>
      <c r="DA28" s="139" t="e">
        <f t="shared" si="37"/>
        <v>#DIV/0!</v>
      </c>
      <c r="DB28" s="139" t="e">
        <f t="shared" si="37"/>
        <v>#DIV/0!</v>
      </c>
      <c r="DC28" s="139" t="e">
        <f t="shared" si="37"/>
        <v>#DIV/0!</v>
      </c>
      <c r="DD28" s="139" t="e">
        <f t="shared" si="37"/>
        <v>#DIV/0!</v>
      </c>
      <c r="DE28" s="139" t="e">
        <f t="shared" si="37"/>
        <v>#DIV/0!</v>
      </c>
      <c r="DF28" s="139" t="e">
        <f t="shared" si="37"/>
        <v>#DIV/0!</v>
      </c>
      <c r="DG28" s="139" t="e">
        <f t="shared" si="37"/>
        <v>#DIV/0!</v>
      </c>
      <c r="DH28" s="139" t="e">
        <f t="shared" si="37"/>
        <v>#DIV/0!</v>
      </c>
      <c r="DI28" s="139" t="e">
        <f t="shared" si="37"/>
        <v>#DIV/0!</v>
      </c>
      <c r="DJ28" s="139" t="e">
        <f t="shared" si="37"/>
        <v>#DIV/0!</v>
      </c>
      <c r="DK28" s="139" t="e">
        <f t="shared" si="37"/>
        <v>#DIV/0!</v>
      </c>
      <c r="DL28" s="139" t="e">
        <f t="shared" si="37"/>
        <v>#DIV/0!</v>
      </c>
      <c r="DM28" s="139" t="e">
        <f t="shared" si="37"/>
        <v>#DIV/0!</v>
      </c>
      <c r="DN28" s="139" t="e">
        <f t="shared" si="37"/>
        <v>#DIV/0!</v>
      </c>
      <c r="DO28" s="139" t="e">
        <f t="shared" si="37"/>
        <v>#DIV/0!</v>
      </c>
      <c r="DP28" s="139" t="e">
        <f t="shared" si="37"/>
        <v>#DIV/0!</v>
      </c>
      <c r="DQ28" s="139" t="e">
        <f t="shared" si="37"/>
        <v>#DIV/0!</v>
      </c>
      <c r="DR28" s="139" t="e">
        <f t="shared" si="37"/>
        <v>#DIV/0!</v>
      </c>
      <c r="DS28" s="139" t="e">
        <f t="shared" si="37"/>
        <v>#DIV/0!</v>
      </c>
      <c r="DT28" s="139" t="e">
        <f t="shared" si="37"/>
        <v>#DIV/0!</v>
      </c>
      <c r="DU28" s="139" t="e">
        <f t="shared" si="37"/>
        <v>#DIV/0!</v>
      </c>
      <c r="DV28" s="139" t="e">
        <f t="shared" si="37"/>
        <v>#DIV/0!</v>
      </c>
      <c r="DW28" s="139" t="e">
        <f t="shared" si="37"/>
        <v>#DIV/0!</v>
      </c>
      <c r="DX28" s="139" t="e">
        <f t="shared" si="37"/>
        <v>#DIV/0!</v>
      </c>
      <c r="DY28" s="139" t="e">
        <f t="shared" si="37"/>
        <v>#DIV/0!</v>
      </c>
      <c r="DZ28" s="139" t="e">
        <f t="shared" si="37"/>
        <v>#DIV/0!</v>
      </c>
      <c r="EA28" s="139" t="e">
        <f t="shared" ref="EA28:FA28" si="38">EA24/EA3</f>
        <v>#DIV/0!</v>
      </c>
      <c r="EB28" s="139" t="e">
        <f t="shared" si="38"/>
        <v>#DIV/0!</v>
      </c>
      <c r="EC28" s="139" t="e">
        <f t="shared" si="38"/>
        <v>#DIV/0!</v>
      </c>
      <c r="ED28" s="139" t="e">
        <f t="shared" si="38"/>
        <v>#DIV/0!</v>
      </c>
      <c r="EE28" s="139" t="e">
        <f t="shared" si="38"/>
        <v>#DIV/0!</v>
      </c>
      <c r="EF28" s="139" t="e">
        <f t="shared" si="38"/>
        <v>#DIV/0!</v>
      </c>
      <c r="EG28" s="139" t="e">
        <f t="shared" si="38"/>
        <v>#DIV/0!</v>
      </c>
      <c r="EH28" s="139" t="e">
        <f t="shared" si="38"/>
        <v>#DIV/0!</v>
      </c>
      <c r="EI28" s="139" t="e">
        <f t="shared" si="38"/>
        <v>#DIV/0!</v>
      </c>
      <c r="EJ28" s="139" t="e">
        <f t="shared" si="38"/>
        <v>#DIV/0!</v>
      </c>
      <c r="EK28" s="139" t="e">
        <f t="shared" si="38"/>
        <v>#DIV/0!</v>
      </c>
      <c r="EL28" s="139" t="e">
        <f t="shared" si="38"/>
        <v>#DIV/0!</v>
      </c>
      <c r="EM28" s="139" t="e">
        <f t="shared" si="38"/>
        <v>#DIV/0!</v>
      </c>
      <c r="EN28" s="139" t="e">
        <f t="shared" si="38"/>
        <v>#DIV/0!</v>
      </c>
      <c r="EO28" s="139" t="e">
        <f t="shared" si="38"/>
        <v>#DIV/0!</v>
      </c>
      <c r="EP28" s="139" t="e">
        <f t="shared" si="38"/>
        <v>#DIV/0!</v>
      </c>
      <c r="EQ28" s="139" t="e">
        <f t="shared" si="38"/>
        <v>#DIV/0!</v>
      </c>
      <c r="ER28" s="139" t="e">
        <f t="shared" si="38"/>
        <v>#DIV/0!</v>
      </c>
      <c r="ES28" s="139" t="e">
        <f t="shared" si="38"/>
        <v>#DIV/0!</v>
      </c>
      <c r="ET28" s="139" t="e">
        <f t="shared" si="38"/>
        <v>#DIV/0!</v>
      </c>
      <c r="EU28" s="139" t="e">
        <f t="shared" si="38"/>
        <v>#DIV/0!</v>
      </c>
      <c r="EV28" s="139" t="e">
        <f t="shared" si="38"/>
        <v>#DIV/0!</v>
      </c>
      <c r="EW28" s="139" t="e">
        <f t="shared" si="38"/>
        <v>#DIV/0!</v>
      </c>
      <c r="EX28" s="139" t="e">
        <f t="shared" si="38"/>
        <v>#DIV/0!</v>
      </c>
      <c r="EY28" s="139" t="e">
        <f t="shared" si="38"/>
        <v>#DIV/0!</v>
      </c>
      <c r="EZ28" s="139" t="e">
        <f t="shared" si="38"/>
        <v>#DIV/0!</v>
      </c>
      <c r="FA28" s="139" t="e">
        <f t="shared" si="38"/>
        <v>#DIV/0!</v>
      </c>
    </row>
    <row r="29" spans="1:157" x14ac:dyDescent="0.25">
      <c r="A29" s="11" t="s">
        <v>63</v>
      </c>
      <c r="B29" s="4" t="e">
        <f>B27/B3</f>
        <v>#DIV/0!</v>
      </c>
      <c r="C29" s="4" t="e">
        <f t="shared" ref="C29:BN29" si="39">C27/C3</f>
        <v>#DIV/0!</v>
      </c>
      <c r="D29" s="4" t="e">
        <f t="shared" si="39"/>
        <v>#DIV/0!</v>
      </c>
      <c r="E29" s="4" t="e">
        <f t="shared" si="39"/>
        <v>#DIV/0!</v>
      </c>
      <c r="F29" s="4" t="e">
        <f t="shared" si="39"/>
        <v>#DIV/0!</v>
      </c>
      <c r="G29" s="4" t="e">
        <f t="shared" si="39"/>
        <v>#DIV/0!</v>
      </c>
      <c r="H29" s="4" t="e">
        <f t="shared" si="39"/>
        <v>#DIV/0!</v>
      </c>
      <c r="I29" s="4" t="e">
        <f t="shared" si="39"/>
        <v>#DIV/0!</v>
      </c>
      <c r="J29" s="4" t="e">
        <f t="shared" si="39"/>
        <v>#DIV/0!</v>
      </c>
      <c r="K29" s="4" t="e">
        <f t="shared" si="39"/>
        <v>#DIV/0!</v>
      </c>
      <c r="L29" s="4" t="e">
        <f t="shared" si="39"/>
        <v>#DIV/0!</v>
      </c>
      <c r="M29" s="4" t="e">
        <f t="shared" si="39"/>
        <v>#DIV/0!</v>
      </c>
      <c r="N29" s="4" t="e">
        <f t="shared" si="39"/>
        <v>#DIV/0!</v>
      </c>
      <c r="O29" s="4" t="e">
        <f t="shared" si="39"/>
        <v>#DIV/0!</v>
      </c>
      <c r="P29" s="4" t="e">
        <f t="shared" si="39"/>
        <v>#DIV/0!</v>
      </c>
      <c r="Q29" s="4" t="e">
        <f t="shared" si="39"/>
        <v>#DIV/0!</v>
      </c>
      <c r="R29" s="4" t="e">
        <f t="shared" si="39"/>
        <v>#DIV/0!</v>
      </c>
      <c r="S29" s="4" t="e">
        <f t="shared" si="39"/>
        <v>#DIV/0!</v>
      </c>
      <c r="T29" s="4" t="e">
        <f t="shared" si="39"/>
        <v>#DIV/0!</v>
      </c>
      <c r="U29" s="4" t="e">
        <f t="shared" si="39"/>
        <v>#DIV/0!</v>
      </c>
      <c r="V29" s="4" t="e">
        <f t="shared" si="39"/>
        <v>#DIV/0!</v>
      </c>
      <c r="W29" s="4" t="e">
        <f t="shared" si="39"/>
        <v>#DIV/0!</v>
      </c>
      <c r="X29" s="4" t="e">
        <f t="shared" si="39"/>
        <v>#DIV/0!</v>
      </c>
      <c r="Y29" s="4" t="e">
        <f t="shared" si="39"/>
        <v>#DIV/0!</v>
      </c>
      <c r="Z29" s="4" t="e">
        <f t="shared" si="39"/>
        <v>#DIV/0!</v>
      </c>
      <c r="AA29" s="4" t="e">
        <f t="shared" si="39"/>
        <v>#DIV/0!</v>
      </c>
      <c r="AB29" s="4" t="e">
        <f t="shared" si="39"/>
        <v>#DIV/0!</v>
      </c>
      <c r="AC29" s="4" t="e">
        <f t="shared" si="39"/>
        <v>#DIV/0!</v>
      </c>
      <c r="AD29" s="4" t="e">
        <f t="shared" si="39"/>
        <v>#DIV/0!</v>
      </c>
      <c r="AE29" s="4" t="e">
        <f t="shared" si="39"/>
        <v>#DIV/0!</v>
      </c>
      <c r="AF29" s="4" t="e">
        <f t="shared" si="39"/>
        <v>#DIV/0!</v>
      </c>
      <c r="AG29" s="4" t="e">
        <f t="shared" si="39"/>
        <v>#DIV/0!</v>
      </c>
      <c r="AH29" s="4" t="e">
        <f t="shared" si="39"/>
        <v>#DIV/0!</v>
      </c>
      <c r="AI29" s="4" t="e">
        <f t="shared" si="39"/>
        <v>#DIV/0!</v>
      </c>
      <c r="AJ29" s="4" t="e">
        <f t="shared" si="39"/>
        <v>#DIV/0!</v>
      </c>
      <c r="AK29" s="4" t="e">
        <f t="shared" si="39"/>
        <v>#DIV/0!</v>
      </c>
      <c r="AL29" s="4" t="e">
        <f t="shared" si="39"/>
        <v>#DIV/0!</v>
      </c>
      <c r="AM29" s="4" t="e">
        <f t="shared" si="39"/>
        <v>#DIV/0!</v>
      </c>
      <c r="AN29" s="4" t="e">
        <f t="shared" si="39"/>
        <v>#DIV/0!</v>
      </c>
      <c r="AO29" s="4" t="e">
        <f t="shared" si="39"/>
        <v>#DIV/0!</v>
      </c>
      <c r="AP29" s="4" t="e">
        <f t="shared" si="39"/>
        <v>#DIV/0!</v>
      </c>
      <c r="AQ29" s="4" t="e">
        <f t="shared" si="39"/>
        <v>#DIV/0!</v>
      </c>
      <c r="AR29" s="4" t="e">
        <f t="shared" si="39"/>
        <v>#DIV/0!</v>
      </c>
      <c r="AS29" s="4" t="e">
        <f t="shared" si="39"/>
        <v>#DIV/0!</v>
      </c>
      <c r="AT29" s="4" t="e">
        <f t="shared" si="39"/>
        <v>#DIV/0!</v>
      </c>
      <c r="AU29" s="4" t="e">
        <f t="shared" si="39"/>
        <v>#DIV/0!</v>
      </c>
      <c r="AV29" s="4" t="e">
        <f t="shared" si="39"/>
        <v>#DIV/0!</v>
      </c>
      <c r="AW29" s="4" t="e">
        <f t="shared" si="39"/>
        <v>#DIV/0!</v>
      </c>
      <c r="AX29" s="4" t="e">
        <f t="shared" si="39"/>
        <v>#DIV/0!</v>
      </c>
      <c r="AY29" s="4" t="e">
        <f t="shared" si="39"/>
        <v>#DIV/0!</v>
      </c>
      <c r="AZ29" s="4" t="e">
        <f t="shared" si="39"/>
        <v>#DIV/0!</v>
      </c>
      <c r="BA29" s="4" t="e">
        <f t="shared" si="39"/>
        <v>#DIV/0!</v>
      </c>
      <c r="BB29" s="4" t="e">
        <f t="shared" si="39"/>
        <v>#DIV/0!</v>
      </c>
      <c r="BC29" s="4" t="e">
        <f t="shared" si="39"/>
        <v>#DIV/0!</v>
      </c>
      <c r="BD29" s="4" t="e">
        <f t="shared" si="39"/>
        <v>#DIV/0!</v>
      </c>
      <c r="BE29" s="4" t="e">
        <f t="shared" si="39"/>
        <v>#DIV/0!</v>
      </c>
      <c r="BF29" s="4" t="e">
        <f t="shared" si="39"/>
        <v>#DIV/0!</v>
      </c>
      <c r="BG29" s="4" t="e">
        <f t="shared" si="39"/>
        <v>#DIV/0!</v>
      </c>
      <c r="BH29" s="4" t="e">
        <f t="shared" si="39"/>
        <v>#DIV/0!</v>
      </c>
      <c r="BI29" s="4" t="e">
        <f t="shared" si="39"/>
        <v>#DIV/0!</v>
      </c>
      <c r="BJ29" s="4" t="e">
        <f t="shared" si="39"/>
        <v>#DIV/0!</v>
      </c>
      <c r="BK29" s="4" t="e">
        <f t="shared" si="39"/>
        <v>#DIV/0!</v>
      </c>
      <c r="BL29" s="4" t="e">
        <f t="shared" si="39"/>
        <v>#DIV/0!</v>
      </c>
      <c r="BM29" s="4" t="e">
        <f t="shared" si="39"/>
        <v>#DIV/0!</v>
      </c>
      <c r="BN29" s="4" t="e">
        <f t="shared" si="39"/>
        <v>#DIV/0!</v>
      </c>
      <c r="BO29" s="4" t="e">
        <f t="shared" ref="BO29:DZ29" si="40">BO27/BO3</f>
        <v>#DIV/0!</v>
      </c>
      <c r="BP29" s="4" t="e">
        <f t="shared" si="40"/>
        <v>#DIV/0!</v>
      </c>
      <c r="BQ29" s="4" t="e">
        <f t="shared" si="40"/>
        <v>#DIV/0!</v>
      </c>
      <c r="BR29" s="4" t="e">
        <f t="shared" si="40"/>
        <v>#DIV/0!</v>
      </c>
      <c r="BS29" s="4" t="e">
        <f t="shared" si="40"/>
        <v>#DIV/0!</v>
      </c>
      <c r="BT29" s="4" t="e">
        <f t="shared" si="40"/>
        <v>#DIV/0!</v>
      </c>
      <c r="BU29" s="4" t="e">
        <f t="shared" si="40"/>
        <v>#DIV/0!</v>
      </c>
      <c r="BV29" s="4" t="e">
        <f t="shared" si="40"/>
        <v>#DIV/0!</v>
      </c>
      <c r="BW29" s="4" t="e">
        <f t="shared" si="40"/>
        <v>#DIV/0!</v>
      </c>
      <c r="BX29" s="4" t="e">
        <f t="shared" si="40"/>
        <v>#DIV/0!</v>
      </c>
      <c r="BY29" s="4" t="e">
        <f t="shared" si="40"/>
        <v>#DIV/0!</v>
      </c>
      <c r="BZ29" s="4" t="e">
        <f t="shared" si="40"/>
        <v>#DIV/0!</v>
      </c>
      <c r="CA29" s="4" t="e">
        <f t="shared" si="40"/>
        <v>#DIV/0!</v>
      </c>
      <c r="CB29" s="4" t="e">
        <f t="shared" si="40"/>
        <v>#DIV/0!</v>
      </c>
      <c r="CC29" s="4" t="e">
        <f t="shared" si="40"/>
        <v>#DIV/0!</v>
      </c>
      <c r="CD29" s="4" t="e">
        <f t="shared" si="40"/>
        <v>#DIV/0!</v>
      </c>
      <c r="CE29" s="4" t="e">
        <f t="shared" si="40"/>
        <v>#DIV/0!</v>
      </c>
      <c r="CF29" s="4" t="e">
        <f t="shared" si="40"/>
        <v>#DIV/0!</v>
      </c>
      <c r="CG29" s="4" t="e">
        <f t="shared" si="40"/>
        <v>#DIV/0!</v>
      </c>
      <c r="CH29" s="4" t="e">
        <f t="shared" si="40"/>
        <v>#DIV/0!</v>
      </c>
      <c r="CI29" s="4" t="e">
        <f t="shared" si="40"/>
        <v>#DIV/0!</v>
      </c>
      <c r="CJ29" s="4" t="e">
        <f t="shared" si="40"/>
        <v>#DIV/0!</v>
      </c>
      <c r="CK29" s="4" t="e">
        <f t="shared" si="40"/>
        <v>#DIV/0!</v>
      </c>
      <c r="CL29" s="4" t="e">
        <f t="shared" si="40"/>
        <v>#DIV/0!</v>
      </c>
      <c r="CM29" s="4" t="e">
        <f t="shared" si="40"/>
        <v>#DIV/0!</v>
      </c>
      <c r="CN29" s="4" t="e">
        <f t="shared" si="40"/>
        <v>#DIV/0!</v>
      </c>
      <c r="CO29" s="4" t="e">
        <f t="shared" si="40"/>
        <v>#DIV/0!</v>
      </c>
      <c r="CP29" s="4" t="e">
        <f t="shared" si="40"/>
        <v>#DIV/0!</v>
      </c>
      <c r="CQ29" s="4" t="e">
        <f t="shared" si="40"/>
        <v>#DIV/0!</v>
      </c>
      <c r="CR29" s="4" t="e">
        <f t="shared" si="40"/>
        <v>#DIV/0!</v>
      </c>
      <c r="CS29" s="4" t="e">
        <f t="shared" si="40"/>
        <v>#DIV/0!</v>
      </c>
      <c r="CT29" s="4" t="e">
        <f t="shared" si="40"/>
        <v>#DIV/0!</v>
      </c>
      <c r="CU29" s="4" t="e">
        <f t="shared" si="40"/>
        <v>#DIV/0!</v>
      </c>
      <c r="CV29" s="4" t="e">
        <f t="shared" si="40"/>
        <v>#DIV/0!</v>
      </c>
      <c r="CW29" s="4" t="e">
        <f t="shared" si="40"/>
        <v>#DIV/0!</v>
      </c>
      <c r="CX29" s="4" t="e">
        <f t="shared" si="40"/>
        <v>#DIV/0!</v>
      </c>
      <c r="CY29" s="4" t="e">
        <f t="shared" si="40"/>
        <v>#DIV/0!</v>
      </c>
      <c r="CZ29" s="4" t="e">
        <f t="shared" si="40"/>
        <v>#DIV/0!</v>
      </c>
      <c r="DA29" s="4" t="e">
        <f t="shared" si="40"/>
        <v>#DIV/0!</v>
      </c>
      <c r="DB29" s="4" t="e">
        <f t="shared" si="40"/>
        <v>#DIV/0!</v>
      </c>
      <c r="DC29" s="4" t="e">
        <f t="shared" si="40"/>
        <v>#DIV/0!</v>
      </c>
      <c r="DD29" s="4" t="e">
        <f t="shared" si="40"/>
        <v>#DIV/0!</v>
      </c>
      <c r="DE29" s="4" t="e">
        <f t="shared" si="40"/>
        <v>#DIV/0!</v>
      </c>
      <c r="DF29" s="4" t="e">
        <f t="shared" si="40"/>
        <v>#DIV/0!</v>
      </c>
      <c r="DG29" s="4" t="e">
        <f t="shared" si="40"/>
        <v>#DIV/0!</v>
      </c>
      <c r="DH29" s="4" t="e">
        <f t="shared" si="40"/>
        <v>#DIV/0!</v>
      </c>
      <c r="DI29" s="4" t="e">
        <f t="shared" si="40"/>
        <v>#DIV/0!</v>
      </c>
      <c r="DJ29" s="4" t="e">
        <f t="shared" si="40"/>
        <v>#DIV/0!</v>
      </c>
      <c r="DK29" s="4" t="e">
        <f t="shared" si="40"/>
        <v>#DIV/0!</v>
      </c>
      <c r="DL29" s="4" t="e">
        <f t="shared" si="40"/>
        <v>#DIV/0!</v>
      </c>
      <c r="DM29" s="4" t="e">
        <f t="shared" si="40"/>
        <v>#DIV/0!</v>
      </c>
      <c r="DN29" s="4" t="e">
        <f t="shared" si="40"/>
        <v>#DIV/0!</v>
      </c>
      <c r="DO29" s="4" t="e">
        <f t="shared" si="40"/>
        <v>#DIV/0!</v>
      </c>
      <c r="DP29" s="4" t="e">
        <f t="shared" si="40"/>
        <v>#DIV/0!</v>
      </c>
      <c r="DQ29" s="4" t="e">
        <f t="shared" si="40"/>
        <v>#DIV/0!</v>
      </c>
      <c r="DR29" s="4" t="e">
        <f t="shared" si="40"/>
        <v>#DIV/0!</v>
      </c>
      <c r="DS29" s="4" t="e">
        <f t="shared" si="40"/>
        <v>#DIV/0!</v>
      </c>
      <c r="DT29" s="4" t="e">
        <f t="shared" si="40"/>
        <v>#DIV/0!</v>
      </c>
      <c r="DU29" s="4" t="e">
        <f t="shared" si="40"/>
        <v>#DIV/0!</v>
      </c>
      <c r="DV29" s="4" t="e">
        <f t="shared" si="40"/>
        <v>#DIV/0!</v>
      </c>
      <c r="DW29" s="4" t="e">
        <f t="shared" si="40"/>
        <v>#DIV/0!</v>
      </c>
      <c r="DX29" s="4" t="e">
        <f t="shared" si="40"/>
        <v>#DIV/0!</v>
      </c>
      <c r="DY29" s="4" t="e">
        <f t="shared" si="40"/>
        <v>#DIV/0!</v>
      </c>
      <c r="DZ29" s="4" t="e">
        <f t="shared" si="40"/>
        <v>#DIV/0!</v>
      </c>
      <c r="EA29" s="4" t="e">
        <f t="shared" ref="EA29:FA29" si="41">EA27/EA3</f>
        <v>#DIV/0!</v>
      </c>
      <c r="EB29" s="4" t="e">
        <f t="shared" si="41"/>
        <v>#DIV/0!</v>
      </c>
      <c r="EC29" s="4" t="e">
        <f t="shared" si="41"/>
        <v>#DIV/0!</v>
      </c>
      <c r="ED29" s="4" t="e">
        <f t="shared" si="41"/>
        <v>#DIV/0!</v>
      </c>
      <c r="EE29" s="4" t="e">
        <f t="shared" si="41"/>
        <v>#DIV/0!</v>
      </c>
      <c r="EF29" s="4" t="e">
        <f t="shared" si="41"/>
        <v>#DIV/0!</v>
      </c>
      <c r="EG29" s="4" t="e">
        <f t="shared" si="41"/>
        <v>#DIV/0!</v>
      </c>
      <c r="EH29" s="4" t="e">
        <f t="shared" si="41"/>
        <v>#DIV/0!</v>
      </c>
      <c r="EI29" s="4" t="e">
        <f t="shared" si="41"/>
        <v>#DIV/0!</v>
      </c>
      <c r="EJ29" s="4" t="e">
        <f t="shared" si="41"/>
        <v>#DIV/0!</v>
      </c>
      <c r="EK29" s="4" t="e">
        <f t="shared" si="41"/>
        <v>#DIV/0!</v>
      </c>
      <c r="EL29" s="4" t="e">
        <f t="shared" si="41"/>
        <v>#DIV/0!</v>
      </c>
      <c r="EM29" s="4" t="e">
        <f t="shared" si="41"/>
        <v>#DIV/0!</v>
      </c>
      <c r="EN29" s="4" t="e">
        <f t="shared" si="41"/>
        <v>#DIV/0!</v>
      </c>
      <c r="EO29" s="4" t="e">
        <f t="shared" si="41"/>
        <v>#DIV/0!</v>
      </c>
      <c r="EP29" s="4" t="e">
        <f t="shared" si="41"/>
        <v>#DIV/0!</v>
      </c>
      <c r="EQ29" s="4" t="e">
        <f t="shared" si="41"/>
        <v>#DIV/0!</v>
      </c>
      <c r="ER29" s="4" t="e">
        <f t="shared" si="41"/>
        <v>#DIV/0!</v>
      </c>
      <c r="ES29" s="4" t="e">
        <f t="shared" si="41"/>
        <v>#DIV/0!</v>
      </c>
      <c r="ET29" s="4" t="e">
        <f t="shared" si="41"/>
        <v>#DIV/0!</v>
      </c>
      <c r="EU29" s="4" t="e">
        <f t="shared" si="41"/>
        <v>#DIV/0!</v>
      </c>
      <c r="EV29" s="4" t="e">
        <f t="shared" si="41"/>
        <v>#DIV/0!</v>
      </c>
      <c r="EW29" s="4" t="e">
        <f t="shared" si="41"/>
        <v>#DIV/0!</v>
      </c>
      <c r="EX29" s="4" t="e">
        <f t="shared" si="41"/>
        <v>#DIV/0!</v>
      </c>
      <c r="EY29" s="4" t="e">
        <f t="shared" si="41"/>
        <v>#DIV/0!</v>
      </c>
      <c r="EZ29" s="4" t="e">
        <f t="shared" si="41"/>
        <v>#DIV/0!</v>
      </c>
      <c r="FA29" s="4" t="e">
        <f t="shared" si="41"/>
        <v>#DIV/0!</v>
      </c>
    </row>
    <row r="30" spans="1:157" s="141" customFormat="1" x14ac:dyDescent="0.25">
      <c r="A30" s="11" t="s">
        <v>195</v>
      </c>
      <c r="B30" s="140" t="e">
        <f>B24/B4</f>
        <v>#DIV/0!</v>
      </c>
      <c r="C30" s="140" t="e">
        <f t="shared" ref="C30:BN30" si="42">C24/C4</f>
        <v>#DIV/0!</v>
      </c>
      <c r="D30" s="140" t="e">
        <f t="shared" si="42"/>
        <v>#DIV/0!</v>
      </c>
      <c r="E30" s="140" t="e">
        <f t="shared" si="42"/>
        <v>#DIV/0!</v>
      </c>
      <c r="F30" s="140" t="e">
        <f t="shared" si="42"/>
        <v>#DIV/0!</v>
      </c>
      <c r="G30" s="140" t="e">
        <f t="shared" si="42"/>
        <v>#DIV/0!</v>
      </c>
      <c r="H30" s="140" t="e">
        <f t="shared" si="42"/>
        <v>#DIV/0!</v>
      </c>
      <c r="I30" s="140" t="e">
        <f t="shared" si="42"/>
        <v>#DIV/0!</v>
      </c>
      <c r="J30" s="140" t="e">
        <f t="shared" si="42"/>
        <v>#DIV/0!</v>
      </c>
      <c r="K30" s="140" t="e">
        <f t="shared" si="42"/>
        <v>#DIV/0!</v>
      </c>
      <c r="L30" s="140" t="e">
        <f t="shared" si="42"/>
        <v>#DIV/0!</v>
      </c>
      <c r="M30" s="140" t="e">
        <f t="shared" si="42"/>
        <v>#DIV/0!</v>
      </c>
      <c r="N30" s="140" t="e">
        <f t="shared" si="42"/>
        <v>#DIV/0!</v>
      </c>
      <c r="O30" s="140" t="e">
        <f t="shared" si="42"/>
        <v>#DIV/0!</v>
      </c>
      <c r="P30" s="140" t="e">
        <f t="shared" si="42"/>
        <v>#DIV/0!</v>
      </c>
      <c r="Q30" s="140" t="e">
        <f t="shared" si="42"/>
        <v>#DIV/0!</v>
      </c>
      <c r="R30" s="140" t="e">
        <f t="shared" si="42"/>
        <v>#DIV/0!</v>
      </c>
      <c r="S30" s="140" t="e">
        <f t="shared" si="42"/>
        <v>#DIV/0!</v>
      </c>
      <c r="T30" s="140" t="e">
        <f t="shared" si="42"/>
        <v>#DIV/0!</v>
      </c>
      <c r="U30" s="140" t="e">
        <f t="shared" si="42"/>
        <v>#DIV/0!</v>
      </c>
      <c r="V30" s="140" t="e">
        <f t="shared" si="42"/>
        <v>#DIV/0!</v>
      </c>
      <c r="W30" s="140" t="e">
        <f t="shared" si="42"/>
        <v>#DIV/0!</v>
      </c>
      <c r="X30" s="140" t="e">
        <f t="shared" si="42"/>
        <v>#DIV/0!</v>
      </c>
      <c r="Y30" s="140" t="e">
        <f t="shared" si="42"/>
        <v>#DIV/0!</v>
      </c>
      <c r="Z30" s="140" t="e">
        <f t="shared" si="42"/>
        <v>#DIV/0!</v>
      </c>
      <c r="AA30" s="140" t="e">
        <f t="shared" si="42"/>
        <v>#DIV/0!</v>
      </c>
      <c r="AB30" s="140" t="e">
        <f t="shared" si="42"/>
        <v>#DIV/0!</v>
      </c>
      <c r="AC30" s="140" t="e">
        <f t="shared" si="42"/>
        <v>#DIV/0!</v>
      </c>
      <c r="AD30" s="140" t="e">
        <f t="shared" si="42"/>
        <v>#DIV/0!</v>
      </c>
      <c r="AE30" s="140" t="e">
        <f t="shared" si="42"/>
        <v>#DIV/0!</v>
      </c>
      <c r="AF30" s="140" t="e">
        <f t="shared" si="42"/>
        <v>#DIV/0!</v>
      </c>
      <c r="AG30" s="140" t="e">
        <f t="shared" si="42"/>
        <v>#DIV/0!</v>
      </c>
      <c r="AH30" s="140" t="e">
        <f t="shared" si="42"/>
        <v>#DIV/0!</v>
      </c>
      <c r="AI30" s="140" t="e">
        <f t="shared" si="42"/>
        <v>#DIV/0!</v>
      </c>
      <c r="AJ30" s="140" t="e">
        <f t="shared" si="42"/>
        <v>#DIV/0!</v>
      </c>
      <c r="AK30" s="140" t="e">
        <f t="shared" si="42"/>
        <v>#DIV/0!</v>
      </c>
      <c r="AL30" s="140" t="e">
        <f t="shared" si="42"/>
        <v>#DIV/0!</v>
      </c>
      <c r="AM30" s="140" t="e">
        <f t="shared" si="42"/>
        <v>#DIV/0!</v>
      </c>
      <c r="AN30" s="140" t="e">
        <f t="shared" si="42"/>
        <v>#DIV/0!</v>
      </c>
      <c r="AO30" s="140" t="e">
        <f t="shared" si="42"/>
        <v>#DIV/0!</v>
      </c>
      <c r="AP30" s="140" t="e">
        <f t="shared" si="42"/>
        <v>#DIV/0!</v>
      </c>
      <c r="AQ30" s="140" t="e">
        <f t="shared" si="42"/>
        <v>#DIV/0!</v>
      </c>
      <c r="AR30" s="140" t="e">
        <f t="shared" si="42"/>
        <v>#DIV/0!</v>
      </c>
      <c r="AS30" s="140" t="e">
        <f t="shared" si="42"/>
        <v>#DIV/0!</v>
      </c>
      <c r="AT30" s="140" t="e">
        <f t="shared" si="42"/>
        <v>#DIV/0!</v>
      </c>
      <c r="AU30" s="140" t="e">
        <f t="shared" si="42"/>
        <v>#DIV/0!</v>
      </c>
      <c r="AV30" s="140" t="e">
        <f t="shared" si="42"/>
        <v>#DIV/0!</v>
      </c>
      <c r="AW30" s="140" t="e">
        <f t="shared" si="42"/>
        <v>#DIV/0!</v>
      </c>
      <c r="AX30" s="140" t="e">
        <f t="shared" si="42"/>
        <v>#DIV/0!</v>
      </c>
      <c r="AY30" s="140" t="e">
        <f t="shared" si="42"/>
        <v>#DIV/0!</v>
      </c>
      <c r="AZ30" s="140" t="e">
        <f t="shared" si="42"/>
        <v>#DIV/0!</v>
      </c>
      <c r="BA30" s="140" t="e">
        <f t="shared" si="42"/>
        <v>#DIV/0!</v>
      </c>
      <c r="BB30" s="140" t="e">
        <f t="shared" si="42"/>
        <v>#DIV/0!</v>
      </c>
      <c r="BC30" s="140" t="e">
        <f t="shared" si="42"/>
        <v>#DIV/0!</v>
      </c>
      <c r="BD30" s="140" t="e">
        <f t="shared" si="42"/>
        <v>#DIV/0!</v>
      </c>
      <c r="BE30" s="140" t="e">
        <f t="shared" si="42"/>
        <v>#DIV/0!</v>
      </c>
      <c r="BF30" s="140" t="e">
        <f t="shared" si="42"/>
        <v>#DIV/0!</v>
      </c>
      <c r="BG30" s="140" t="e">
        <f t="shared" si="42"/>
        <v>#DIV/0!</v>
      </c>
      <c r="BH30" s="140" t="e">
        <f t="shared" si="42"/>
        <v>#DIV/0!</v>
      </c>
      <c r="BI30" s="140" t="e">
        <f t="shared" si="42"/>
        <v>#DIV/0!</v>
      </c>
      <c r="BJ30" s="140" t="e">
        <f t="shared" si="42"/>
        <v>#DIV/0!</v>
      </c>
      <c r="BK30" s="140" t="e">
        <f t="shared" si="42"/>
        <v>#DIV/0!</v>
      </c>
      <c r="BL30" s="140" t="e">
        <f t="shared" si="42"/>
        <v>#DIV/0!</v>
      </c>
      <c r="BM30" s="140" t="e">
        <f t="shared" si="42"/>
        <v>#DIV/0!</v>
      </c>
      <c r="BN30" s="140" t="e">
        <f t="shared" si="42"/>
        <v>#DIV/0!</v>
      </c>
      <c r="BO30" s="140" t="e">
        <f t="shared" ref="BO30:DZ30" si="43">BO24/BO4</f>
        <v>#DIV/0!</v>
      </c>
      <c r="BP30" s="140" t="e">
        <f t="shared" si="43"/>
        <v>#DIV/0!</v>
      </c>
      <c r="BQ30" s="140" t="e">
        <f t="shared" si="43"/>
        <v>#DIV/0!</v>
      </c>
      <c r="BR30" s="140" t="e">
        <f t="shared" si="43"/>
        <v>#DIV/0!</v>
      </c>
      <c r="BS30" s="140" t="e">
        <f t="shared" si="43"/>
        <v>#DIV/0!</v>
      </c>
      <c r="BT30" s="140" t="e">
        <f t="shared" si="43"/>
        <v>#DIV/0!</v>
      </c>
      <c r="BU30" s="140" t="e">
        <f t="shared" si="43"/>
        <v>#DIV/0!</v>
      </c>
      <c r="BV30" s="140" t="e">
        <f t="shared" si="43"/>
        <v>#DIV/0!</v>
      </c>
      <c r="BW30" s="140" t="e">
        <f t="shared" si="43"/>
        <v>#DIV/0!</v>
      </c>
      <c r="BX30" s="140" t="e">
        <f t="shared" si="43"/>
        <v>#DIV/0!</v>
      </c>
      <c r="BY30" s="140" t="e">
        <f t="shared" si="43"/>
        <v>#DIV/0!</v>
      </c>
      <c r="BZ30" s="140" t="e">
        <f t="shared" si="43"/>
        <v>#DIV/0!</v>
      </c>
      <c r="CA30" s="140" t="e">
        <f t="shared" si="43"/>
        <v>#DIV/0!</v>
      </c>
      <c r="CB30" s="140" t="e">
        <f t="shared" si="43"/>
        <v>#DIV/0!</v>
      </c>
      <c r="CC30" s="140" t="e">
        <f t="shared" si="43"/>
        <v>#DIV/0!</v>
      </c>
      <c r="CD30" s="140" t="e">
        <f t="shared" si="43"/>
        <v>#DIV/0!</v>
      </c>
      <c r="CE30" s="140" t="e">
        <f t="shared" si="43"/>
        <v>#DIV/0!</v>
      </c>
      <c r="CF30" s="140" t="e">
        <f t="shared" si="43"/>
        <v>#DIV/0!</v>
      </c>
      <c r="CG30" s="140" t="e">
        <f t="shared" si="43"/>
        <v>#DIV/0!</v>
      </c>
      <c r="CH30" s="140" t="e">
        <f t="shared" si="43"/>
        <v>#DIV/0!</v>
      </c>
      <c r="CI30" s="140" t="e">
        <f t="shared" si="43"/>
        <v>#DIV/0!</v>
      </c>
      <c r="CJ30" s="140" t="e">
        <f t="shared" si="43"/>
        <v>#DIV/0!</v>
      </c>
      <c r="CK30" s="140" t="e">
        <f t="shared" si="43"/>
        <v>#DIV/0!</v>
      </c>
      <c r="CL30" s="140" t="e">
        <f t="shared" si="43"/>
        <v>#DIV/0!</v>
      </c>
      <c r="CM30" s="140" t="e">
        <f t="shared" si="43"/>
        <v>#DIV/0!</v>
      </c>
      <c r="CN30" s="140" t="e">
        <f t="shared" si="43"/>
        <v>#DIV/0!</v>
      </c>
      <c r="CO30" s="140" t="e">
        <f t="shared" si="43"/>
        <v>#DIV/0!</v>
      </c>
      <c r="CP30" s="140" t="e">
        <f t="shared" si="43"/>
        <v>#DIV/0!</v>
      </c>
      <c r="CQ30" s="140" t="e">
        <f t="shared" si="43"/>
        <v>#DIV/0!</v>
      </c>
      <c r="CR30" s="140" t="e">
        <f t="shared" si="43"/>
        <v>#DIV/0!</v>
      </c>
      <c r="CS30" s="140" t="e">
        <f t="shared" si="43"/>
        <v>#DIV/0!</v>
      </c>
      <c r="CT30" s="140" t="e">
        <f t="shared" si="43"/>
        <v>#DIV/0!</v>
      </c>
      <c r="CU30" s="140" t="e">
        <f t="shared" si="43"/>
        <v>#DIV/0!</v>
      </c>
      <c r="CV30" s="140" t="e">
        <f t="shared" si="43"/>
        <v>#DIV/0!</v>
      </c>
      <c r="CW30" s="140" t="e">
        <f t="shared" si="43"/>
        <v>#DIV/0!</v>
      </c>
      <c r="CX30" s="140" t="e">
        <f t="shared" si="43"/>
        <v>#DIV/0!</v>
      </c>
      <c r="CY30" s="140" t="e">
        <f t="shared" si="43"/>
        <v>#DIV/0!</v>
      </c>
      <c r="CZ30" s="140" t="e">
        <f t="shared" si="43"/>
        <v>#DIV/0!</v>
      </c>
      <c r="DA30" s="140" t="e">
        <f t="shared" si="43"/>
        <v>#DIV/0!</v>
      </c>
      <c r="DB30" s="140" t="e">
        <f t="shared" si="43"/>
        <v>#DIV/0!</v>
      </c>
      <c r="DC30" s="140" t="e">
        <f t="shared" si="43"/>
        <v>#DIV/0!</v>
      </c>
      <c r="DD30" s="140" t="e">
        <f t="shared" si="43"/>
        <v>#DIV/0!</v>
      </c>
      <c r="DE30" s="140" t="e">
        <f t="shared" si="43"/>
        <v>#DIV/0!</v>
      </c>
      <c r="DF30" s="140" t="e">
        <f t="shared" si="43"/>
        <v>#DIV/0!</v>
      </c>
      <c r="DG30" s="140" t="e">
        <f t="shared" si="43"/>
        <v>#DIV/0!</v>
      </c>
      <c r="DH30" s="140" t="e">
        <f t="shared" si="43"/>
        <v>#DIV/0!</v>
      </c>
      <c r="DI30" s="140" t="e">
        <f t="shared" si="43"/>
        <v>#DIV/0!</v>
      </c>
      <c r="DJ30" s="140" t="e">
        <f t="shared" si="43"/>
        <v>#DIV/0!</v>
      </c>
      <c r="DK30" s="140" t="e">
        <f t="shared" si="43"/>
        <v>#DIV/0!</v>
      </c>
      <c r="DL30" s="140" t="e">
        <f t="shared" si="43"/>
        <v>#DIV/0!</v>
      </c>
      <c r="DM30" s="140" t="e">
        <f t="shared" si="43"/>
        <v>#DIV/0!</v>
      </c>
      <c r="DN30" s="140" t="e">
        <f t="shared" si="43"/>
        <v>#DIV/0!</v>
      </c>
      <c r="DO30" s="140" t="e">
        <f t="shared" si="43"/>
        <v>#DIV/0!</v>
      </c>
      <c r="DP30" s="140" t="e">
        <f t="shared" si="43"/>
        <v>#DIV/0!</v>
      </c>
      <c r="DQ30" s="140" t="e">
        <f t="shared" si="43"/>
        <v>#DIV/0!</v>
      </c>
      <c r="DR30" s="140" t="e">
        <f t="shared" si="43"/>
        <v>#DIV/0!</v>
      </c>
      <c r="DS30" s="140" t="e">
        <f t="shared" si="43"/>
        <v>#DIV/0!</v>
      </c>
      <c r="DT30" s="140" t="e">
        <f t="shared" si="43"/>
        <v>#DIV/0!</v>
      </c>
      <c r="DU30" s="140" t="e">
        <f t="shared" si="43"/>
        <v>#DIV/0!</v>
      </c>
      <c r="DV30" s="140" t="e">
        <f t="shared" si="43"/>
        <v>#DIV/0!</v>
      </c>
      <c r="DW30" s="140" t="e">
        <f t="shared" si="43"/>
        <v>#DIV/0!</v>
      </c>
      <c r="DX30" s="140" t="e">
        <f t="shared" si="43"/>
        <v>#DIV/0!</v>
      </c>
      <c r="DY30" s="140" t="e">
        <f t="shared" si="43"/>
        <v>#DIV/0!</v>
      </c>
      <c r="DZ30" s="140" t="e">
        <f t="shared" si="43"/>
        <v>#DIV/0!</v>
      </c>
      <c r="EA30" s="140" t="e">
        <f t="shared" ref="EA30:FA30" si="44">EA24/EA4</f>
        <v>#DIV/0!</v>
      </c>
      <c r="EB30" s="140" t="e">
        <f t="shared" si="44"/>
        <v>#DIV/0!</v>
      </c>
      <c r="EC30" s="140" t="e">
        <f t="shared" si="44"/>
        <v>#DIV/0!</v>
      </c>
      <c r="ED30" s="140" t="e">
        <f t="shared" si="44"/>
        <v>#DIV/0!</v>
      </c>
      <c r="EE30" s="140" t="e">
        <f t="shared" si="44"/>
        <v>#DIV/0!</v>
      </c>
      <c r="EF30" s="140" t="e">
        <f t="shared" si="44"/>
        <v>#DIV/0!</v>
      </c>
      <c r="EG30" s="140" t="e">
        <f t="shared" si="44"/>
        <v>#DIV/0!</v>
      </c>
      <c r="EH30" s="140" t="e">
        <f t="shared" si="44"/>
        <v>#DIV/0!</v>
      </c>
      <c r="EI30" s="140" t="e">
        <f t="shared" si="44"/>
        <v>#DIV/0!</v>
      </c>
      <c r="EJ30" s="140" t="e">
        <f t="shared" si="44"/>
        <v>#DIV/0!</v>
      </c>
      <c r="EK30" s="140" t="e">
        <f t="shared" si="44"/>
        <v>#DIV/0!</v>
      </c>
      <c r="EL30" s="140" t="e">
        <f t="shared" si="44"/>
        <v>#DIV/0!</v>
      </c>
      <c r="EM30" s="140" t="e">
        <f t="shared" si="44"/>
        <v>#DIV/0!</v>
      </c>
      <c r="EN30" s="140" t="e">
        <f t="shared" si="44"/>
        <v>#DIV/0!</v>
      </c>
      <c r="EO30" s="140" t="e">
        <f t="shared" si="44"/>
        <v>#DIV/0!</v>
      </c>
      <c r="EP30" s="140" t="e">
        <f t="shared" si="44"/>
        <v>#DIV/0!</v>
      </c>
      <c r="EQ30" s="140" t="e">
        <f t="shared" si="44"/>
        <v>#DIV/0!</v>
      </c>
      <c r="ER30" s="140" t="e">
        <f t="shared" si="44"/>
        <v>#DIV/0!</v>
      </c>
      <c r="ES30" s="140" t="e">
        <f t="shared" si="44"/>
        <v>#DIV/0!</v>
      </c>
      <c r="ET30" s="140" t="e">
        <f t="shared" si="44"/>
        <v>#DIV/0!</v>
      </c>
      <c r="EU30" s="140" t="e">
        <f t="shared" si="44"/>
        <v>#DIV/0!</v>
      </c>
      <c r="EV30" s="140" t="e">
        <f t="shared" si="44"/>
        <v>#DIV/0!</v>
      </c>
      <c r="EW30" s="140" t="e">
        <f t="shared" si="44"/>
        <v>#DIV/0!</v>
      </c>
      <c r="EX30" s="140" t="e">
        <f t="shared" si="44"/>
        <v>#DIV/0!</v>
      </c>
      <c r="EY30" s="140" t="e">
        <f t="shared" si="44"/>
        <v>#DIV/0!</v>
      </c>
      <c r="EZ30" s="140" t="e">
        <f t="shared" si="44"/>
        <v>#DIV/0!</v>
      </c>
      <c r="FA30" s="140" t="e">
        <f t="shared" si="44"/>
        <v>#DIV/0!</v>
      </c>
    </row>
    <row r="31" spans="1:157" x14ac:dyDescent="0.25">
      <c r="A31" s="11" t="s">
        <v>87</v>
      </c>
      <c r="B31" s="4" t="e">
        <f>B27/B4</f>
        <v>#DIV/0!</v>
      </c>
      <c r="C31" s="4" t="e">
        <f t="shared" ref="C31:BN31" si="45">C27/C4</f>
        <v>#DIV/0!</v>
      </c>
      <c r="D31" s="4" t="e">
        <f t="shared" si="45"/>
        <v>#DIV/0!</v>
      </c>
      <c r="E31" s="4" t="e">
        <f t="shared" si="45"/>
        <v>#DIV/0!</v>
      </c>
      <c r="F31" s="4" t="e">
        <f t="shared" si="45"/>
        <v>#DIV/0!</v>
      </c>
      <c r="G31" s="4" t="e">
        <f t="shared" si="45"/>
        <v>#DIV/0!</v>
      </c>
      <c r="H31" s="4" t="e">
        <f t="shared" si="45"/>
        <v>#DIV/0!</v>
      </c>
      <c r="I31" s="4" t="e">
        <f t="shared" si="45"/>
        <v>#DIV/0!</v>
      </c>
      <c r="J31" s="4" t="e">
        <f t="shared" si="45"/>
        <v>#DIV/0!</v>
      </c>
      <c r="K31" s="4" t="e">
        <f t="shared" si="45"/>
        <v>#DIV/0!</v>
      </c>
      <c r="L31" s="4" t="e">
        <f t="shared" si="45"/>
        <v>#DIV/0!</v>
      </c>
      <c r="M31" s="4" t="e">
        <f t="shared" si="45"/>
        <v>#DIV/0!</v>
      </c>
      <c r="N31" s="4" t="e">
        <f t="shared" si="45"/>
        <v>#DIV/0!</v>
      </c>
      <c r="O31" s="4" t="e">
        <f t="shared" si="45"/>
        <v>#DIV/0!</v>
      </c>
      <c r="P31" s="4" t="e">
        <f t="shared" si="45"/>
        <v>#DIV/0!</v>
      </c>
      <c r="Q31" s="4" t="e">
        <f t="shared" si="45"/>
        <v>#DIV/0!</v>
      </c>
      <c r="R31" s="4" t="e">
        <f t="shared" si="45"/>
        <v>#DIV/0!</v>
      </c>
      <c r="S31" s="4" t="e">
        <f t="shared" si="45"/>
        <v>#DIV/0!</v>
      </c>
      <c r="T31" s="4" t="e">
        <f t="shared" si="45"/>
        <v>#DIV/0!</v>
      </c>
      <c r="U31" s="4" t="e">
        <f t="shared" si="45"/>
        <v>#DIV/0!</v>
      </c>
      <c r="V31" s="4" t="e">
        <f t="shared" si="45"/>
        <v>#DIV/0!</v>
      </c>
      <c r="W31" s="4" t="e">
        <f t="shared" si="45"/>
        <v>#DIV/0!</v>
      </c>
      <c r="X31" s="4" t="e">
        <f t="shared" si="45"/>
        <v>#DIV/0!</v>
      </c>
      <c r="Y31" s="4" t="e">
        <f t="shared" si="45"/>
        <v>#DIV/0!</v>
      </c>
      <c r="Z31" s="4" t="e">
        <f t="shared" si="45"/>
        <v>#DIV/0!</v>
      </c>
      <c r="AA31" s="4" t="e">
        <f t="shared" si="45"/>
        <v>#DIV/0!</v>
      </c>
      <c r="AB31" s="4" t="e">
        <f t="shared" si="45"/>
        <v>#DIV/0!</v>
      </c>
      <c r="AC31" s="4" t="e">
        <f t="shared" si="45"/>
        <v>#DIV/0!</v>
      </c>
      <c r="AD31" s="4" t="e">
        <f t="shared" si="45"/>
        <v>#DIV/0!</v>
      </c>
      <c r="AE31" s="4" t="e">
        <f t="shared" si="45"/>
        <v>#DIV/0!</v>
      </c>
      <c r="AF31" s="4" t="e">
        <f t="shared" si="45"/>
        <v>#DIV/0!</v>
      </c>
      <c r="AG31" s="4" t="e">
        <f t="shared" si="45"/>
        <v>#DIV/0!</v>
      </c>
      <c r="AH31" s="4" t="e">
        <f t="shared" si="45"/>
        <v>#DIV/0!</v>
      </c>
      <c r="AI31" s="4" t="e">
        <f t="shared" si="45"/>
        <v>#DIV/0!</v>
      </c>
      <c r="AJ31" s="4" t="e">
        <f t="shared" si="45"/>
        <v>#DIV/0!</v>
      </c>
      <c r="AK31" s="4" t="e">
        <f t="shared" si="45"/>
        <v>#DIV/0!</v>
      </c>
      <c r="AL31" s="4" t="e">
        <f t="shared" si="45"/>
        <v>#DIV/0!</v>
      </c>
      <c r="AM31" s="4" t="e">
        <f t="shared" si="45"/>
        <v>#DIV/0!</v>
      </c>
      <c r="AN31" s="4" t="e">
        <f t="shared" si="45"/>
        <v>#DIV/0!</v>
      </c>
      <c r="AO31" s="4" t="e">
        <f t="shared" si="45"/>
        <v>#DIV/0!</v>
      </c>
      <c r="AP31" s="4" t="e">
        <f t="shared" si="45"/>
        <v>#DIV/0!</v>
      </c>
      <c r="AQ31" s="4" t="e">
        <f t="shared" si="45"/>
        <v>#DIV/0!</v>
      </c>
      <c r="AR31" s="4" t="e">
        <f t="shared" si="45"/>
        <v>#DIV/0!</v>
      </c>
      <c r="AS31" s="4" t="e">
        <f t="shared" si="45"/>
        <v>#DIV/0!</v>
      </c>
      <c r="AT31" s="4" t="e">
        <f t="shared" si="45"/>
        <v>#DIV/0!</v>
      </c>
      <c r="AU31" s="4" t="e">
        <f t="shared" si="45"/>
        <v>#DIV/0!</v>
      </c>
      <c r="AV31" s="4" t="e">
        <f t="shared" si="45"/>
        <v>#DIV/0!</v>
      </c>
      <c r="AW31" s="4" t="e">
        <f t="shared" si="45"/>
        <v>#DIV/0!</v>
      </c>
      <c r="AX31" s="4" t="e">
        <f t="shared" si="45"/>
        <v>#DIV/0!</v>
      </c>
      <c r="AY31" s="4" t="e">
        <f t="shared" si="45"/>
        <v>#DIV/0!</v>
      </c>
      <c r="AZ31" s="4" t="e">
        <f t="shared" si="45"/>
        <v>#DIV/0!</v>
      </c>
      <c r="BA31" s="4" t="e">
        <f t="shared" si="45"/>
        <v>#DIV/0!</v>
      </c>
      <c r="BB31" s="4" t="e">
        <f t="shared" si="45"/>
        <v>#DIV/0!</v>
      </c>
      <c r="BC31" s="4" t="e">
        <f t="shared" si="45"/>
        <v>#DIV/0!</v>
      </c>
      <c r="BD31" s="4" t="e">
        <f t="shared" si="45"/>
        <v>#DIV/0!</v>
      </c>
      <c r="BE31" s="4" t="e">
        <f t="shared" si="45"/>
        <v>#DIV/0!</v>
      </c>
      <c r="BF31" s="4" t="e">
        <f t="shared" si="45"/>
        <v>#DIV/0!</v>
      </c>
      <c r="BG31" s="4" t="e">
        <f t="shared" si="45"/>
        <v>#DIV/0!</v>
      </c>
      <c r="BH31" s="4" t="e">
        <f t="shared" si="45"/>
        <v>#DIV/0!</v>
      </c>
      <c r="BI31" s="4" t="e">
        <f t="shared" si="45"/>
        <v>#DIV/0!</v>
      </c>
      <c r="BJ31" s="4" t="e">
        <f t="shared" si="45"/>
        <v>#DIV/0!</v>
      </c>
      <c r="BK31" s="4" t="e">
        <f t="shared" si="45"/>
        <v>#DIV/0!</v>
      </c>
      <c r="BL31" s="4" t="e">
        <f t="shared" si="45"/>
        <v>#DIV/0!</v>
      </c>
      <c r="BM31" s="4" t="e">
        <f t="shared" si="45"/>
        <v>#DIV/0!</v>
      </c>
      <c r="BN31" s="4" t="e">
        <f t="shared" si="45"/>
        <v>#DIV/0!</v>
      </c>
      <c r="BO31" s="4" t="e">
        <f t="shared" ref="BO31:DZ31" si="46">BO27/BO4</f>
        <v>#DIV/0!</v>
      </c>
      <c r="BP31" s="4" t="e">
        <f t="shared" si="46"/>
        <v>#DIV/0!</v>
      </c>
      <c r="BQ31" s="4" t="e">
        <f t="shared" si="46"/>
        <v>#DIV/0!</v>
      </c>
      <c r="BR31" s="4" t="e">
        <f t="shared" si="46"/>
        <v>#DIV/0!</v>
      </c>
      <c r="BS31" s="4" t="e">
        <f t="shared" si="46"/>
        <v>#DIV/0!</v>
      </c>
      <c r="BT31" s="4" t="e">
        <f t="shared" si="46"/>
        <v>#DIV/0!</v>
      </c>
      <c r="BU31" s="4" t="e">
        <f t="shared" si="46"/>
        <v>#DIV/0!</v>
      </c>
      <c r="BV31" s="4" t="e">
        <f t="shared" si="46"/>
        <v>#DIV/0!</v>
      </c>
      <c r="BW31" s="4" t="e">
        <f t="shared" si="46"/>
        <v>#DIV/0!</v>
      </c>
      <c r="BX31" s="4" t="e">
        <f t="shared" si="46"/>
        <v>#DIV/0!</v>
      </c>
      <c r="BY31" s="4" t="e">
        <f t="shared" si="46"/>
        <v>#DIV/0!</v>
      </c>
      <c r="BZ31" s="4" t="e">
        <f t="shared" si="46"/>
        <v>#DIV/0!</v>
      </c>
      <c r="CA31" s="4" t="e">
        <f t="shared" si="46"/>
        <v>#DIV/0!</v>
      </c>
      <c r="CB31" s="4" t="e">
        <f t="shared" si="46"/>
        <v>#DIV/0!</v>
      </c>
      <c r="CC31" s="4" t="e">
        <f t="shared" si="46"/>
        <v>#DIV/0!</v>
      </c>
      <c r="CD31" s="4" t="e">
        <f t="shared" si="46"/>
        <v>#DIV/0!</v>
      </c>
      <c r="CE31" s="4" t="e">
        <f t="shared" si="46"/>
        <v>#DIV/0!</v>
      </c>
      <c r="CF31" s="4" t="e">
        <f t="shared" si="46"/>
        <v>#DIV/0!</v>
      </c>
      <c r="CG31" s="4" t="e">
        <f t="shared" si="46"/>
        <v>#DIV/0!</v>
      </c>
      <c r="CH31" s="4" t="e">
        <f t="shared" si="46"/>
        <v>#DIV/0!</v>
      </c>
      <c r="CI31" s="4" t="e">
        <f t="shared" si="46"/>
        <v>#DIV/0!</v>
      </c>
      <c r="CJ31" s="4" t="e">
        <f t="shared" si="46"/>
        <v>#DIV/0!</v>
      </c>
      <c r="CK31" s="4" t="e">
        <f t="shared" si="46"/>
        <v>#DIV/0!</v>
      </c>
      <c r="CL31" s="4" t="e">
        <f t="shared" si="46"/>
        <v>#DIV/0!</v>
      </c>
      <c r="CM31" s="4" t="e">
        <f t="shared" si="46"/>
        <v>#DIV/0!</v>
      </c>
      <c r="CN31" s="4" t="e">
        <f t="shared" si="46"/>
        <v>#DIV/0!</v>
      </c>
      <c r="CO31" s="4" t="e">
        <f t="shared" si="46"/>
        <v>#DIV/0!</v>
      </c>
      <c r="CP31" s="4" t="e">
        <f t="shared" si="46"/>
        <v>#DIV/0!</v>
      </c>
      <c r="CQ31" s="4" t="e">
        <f t="shared" si="46"/>
        <v>#DIV/0!</v>
      </c>
      <c r="CR31" s="4" t="e">
        <f t="shared" si="46"/>
        <v>#DIV/0!</v>
      </c>
      <c r="CS31" s="4" t="e">
        <f t="shared" si="46"/>
        <v>#DIV/0!</v>
      </c>
      <c r="CT31" s="4" t="e">
        <f t="shared" si="46"/>
        <v>#DIV/0!</v>
      </c>
      <c r="CU31" s="4" t="e">
        <f t="shared" si="46"/>
        <v>#DIV/0!</v>
      </c>
      <c r="CV31" s="4" t="e">
        <f t="shared" si="46"/>
        <v>#DIV/0!</v>
      </c>
      <c r="CW31" s="4" t="e">
        <f t="shared" si="46"/>
        <v>#DIV/0!</v>
      </c>
      <c r="CX31" s="4" t="e">
        <f t="shared" si="46"/>
        <v>#DIV/0!</v>
      </c>
      <c r="CY31" s="4" t="e">
        <f t="shared" si="46"/>
        <v>#DIV/0!</v>
      </c>
      <c r="CZ31" s="4" t="e">
        <f t="shared" si="46"/>
        <v>#DIV/0!</v>
      </c>
      <c r="DA31" s="4" t="e">
        <f t="shared" si="46"/>
        <v>#DIV/0!</v>
      </c>
      <c r="DB31" s="4" t="e">
        <f t="shared" si="46"/>
        <v>#DIV/0!</v>
      </c>
      <c r="DC31" s="4" t="e">
        <f t="shared" si="46"/>
        <v>#DIV/0!</v>
      </c>
      <c r="DD31" s="4" t="e">
        <f t="shared" si="46"/>
        <v>#DIV/0!</v>
      </c>
      <c r="DE31" s="4" t="e">
        <f t="shared" si="46"/>
        <v>#DIV/0!</v>
      </c>
      <c r="DF31" s="4" t="e">
        <f t="shared" si="46"/>
        <v>#DIV/0!</v>
      </c>
      <c r="DG31" s="4" t="e">
        <f t="shared" si="46"/>
        <v>#DIV/0!</v>
      </c>
      <c r="DH31" s="4" t="e">
        <f t="shared" si="46"/>
        <v>#DIV/0!</v>
      </c>
      <c r="DI31" s="4" t="e">
        <f t="shared" si="46"/>
        <v>#DIV/0!</v>
      </c>
      <c r="DJ31" s="4" t="e">
        <f t="shared" si="46"/>
        <v>#DIV/0!</v>
      </c>
      <c r="DK31" s="4" t="e">
        <f t="shared" si="46"/>
        <v>#DIV/0!</v>
      </c>
      <c r="DL31" s="4" t="e">
        <f t="shared" si="46"/>
        <v>#DIV/0!</v>
      </c>
      <c r="DM31" s="4" t="e">
        <f t="shared" si="46"/>
        <v>#DIV/0!</v>
      </c>
      <c r="DN31" s="4" t="e">
        <f t="shared" si="46"/>
        <v>#DIV/0!</v>
      </c>
      <c r="DO31" s="4" t="e">
        <f t="shared" si="46"/>
        <v>#DIV/0!</v>
      </c>
      <c r="DP31" s="4" t="e">
        <f t="shared" si="46"/>
        <v>#DIV/0!</v>
      </c>
      <c r="DQ31" s="4" t="e">
        <f t="shared" si="46"/>
        <v>#DIV/0!</v>
      </c>
      <c r="DR31" s="4" t="e">
        <f t="shared" si="46"/>
        <v>#DIV/0!</v>
      </c>
      <c r="DS31" s="4" t="e">
        <f t="shared" si="46"/>
        <v>#DIV/0!</v>
      </c>
      <c r="DT31" s="4" t="e">
        <f t="shared" si="46"/>
        <v>#DIV/0!</v>
      </c>
      <c r="DU31" s="4" t="e">
        <f t="shared" si="46"/>
        <v>#DIV/0!</v>
      </c>
      <c r="DV31" s="4" t="e">
        <f t="shared" si="46"/>
        <v>#DIV/0!</v>
      </c>
      <c r="DW31" s="4" t="e">
        <f t="shared" si="46"/>
        <v>#DIV/0!</v>
      </c>
      <c r="DX31" s="4" t="e">
        <f t="shared" si="46"/>
        <v>#DIV/0!</v>
      </c>
      <c r="DY31" s="4" t="e">
        <f t="shared" si="46"/>
        <v>#DIV/0!</v>
      </c>
      <c r="DZ31" s="4" t="e">
        <f t="shared" si="46"/>
        <v>#DIV/0!</v>
      </c>
      <c r="EA31" s="4" t="e">
        <f t="shared" ref="EA31:FA31" si="47">EA27/EA4</f>
        <v>#DIV/0!</v>
      </c>
      <c r="EB31" s="4" t="e">
        <f t="shared" si="47"/>
        <v>#DIV/0!</v>
      </c>
      <c r="EC31" s="4" t="e">
        <f t="shared" si="47"/>
        <v>#DIV/0!</v>
      </c>
      <c r="ED31" s="4" t="e">
        <f t="shared" si="47"/>
        <v>#DIV/0!</v>
      </c>
      <c r="EE31" s="4" t="e">
        <f t="shared" si="47"/>
        <v>#DIV/0!</v>
      </c>
      <c r="EF31" s="4" t="e">
        <f t="shared" si="47"/>
        <v>#DIV/0!</v>
      </c>
      <c r="EG31" s="4" t="e">
        <f t="shared" si="47"/>
        <v>#DIV/0!</v>
      </c>
      <c r="EH31" s="4" t="e">
        <f t="shared" si="47"/>
        <v>#DIV/0!</v>
      </c>
      <c r="EI31" s="4" t="e">
        <f t="shared" si="47"/>
        <v>#DIV/0!</v>
      </c>
      <c r="EJ31" s="4" t="e">
        <f t="shared" si="47"/>
        <v>#DIV/0!</v>
      </c>
      <c r="EK31" s="4" t="e">
        <f t="shared" si="47"/>
        <v>#DIV/0!</v>
      </c>
      <c r="EL31" s="4" t="e">
        <f t="shared" si="47"/>
        <v>#DIV/0!</v>
      </c>
      <c r="EM31" s="4" t="e">
        <f t="shared" si="47"/>
        <v>#DIV/0!</v>
      </c>
      <c r="EN31" s="4" t="e">
        <f t="shared" si="47"/>
        <v>#DIV/0!</v>
      </c>
      <c r="EO31" s="4" t="e">
        <f t="shared" si="47"/>
        <v>#DIV/0!</v>
      </c>
      <c r="EP31" s="4" t="e">
        <f t="shared" si="47"/>
        <v>#DIV/0!</v>
      </c>
      <c r="EQ31" s="4" t="e">
        <f t="shared" si="47"/>
        <v>#DIV/0!</v>
      </c>
      <c r="ER31" s="4" t="e">
        <f t="shared" si="47"/>
        <v>#DIV/0!</v>
      </c>
      <c r="ES31" s="4" t="e">
        <f t="shared" si="47"/>
        <v>#DIV/0!</v>
      </c>
      <c r="ET31" s="4" t="e">
        <f t="shared" si="47"/>
        <v>#DIV/0!</v>
      </c>
      <c r="EU31" s="4" t="e">
        <f t="shared" si="47"/>
        <v>#DIV/0!</v>
      </c>
      <c r="EV31" s="4" t="e">
        <f t="shared" si="47"/>
        <v>#DIV/0!</v>
      </c>
      <c r="EW31" s="4" t="e">
        <f t="shared" si="47"/>
        <v>#DIV/0!</v>
      </c>
      <c r="EX31" s="4" t="e">
        <f t="shared" si="47"/>
        <v>#DIV/0!</v>
      </c>
      <c r="EY31" s="4" t="e">
        <f t="shared" si="47"/>
        <v>#DIV/0!</v>
      </c>
      <c r="EZ31" s="4" t="e">
        <f t="shared" si="47"/>
        <v>#DIV/0!</v>
      </c>
      <c r="FA31" s="4" t="e">
        <f t="shared" si="47"/>
        <v>#DIV/0!</v>
      </c>
    </row>
    <row r="32" spans="1:157" x14ac:dyDescent="0.25">
      <c r="A32" s="135" t="s">
        <v>44</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row>
    <row r="33" spans="1:157" x14ac:dyDescent="0.25">
      <c r="A33" s="11" t="s">
        <v>150</v>
      </c>
      <c r="B33" s="7" t="e">
        <f>Inputs!B7*Inputs!B13</f>
        <v>#DIV/0!</v>
      </c>
      <c r="C33" s="7">
        <f>Inputs!C7*Inputs!C13</f>
        <v>0</v>
      </c>
      <c r="D33" s="7">
        <f>Inputs!D7*Inputs!D13</f>
        <v>0</v>
      </c>
      <c r="E33" s="7">
        <f>Inputs!E7*Inputs!E13</f>
        <v>0</v>
      </c>
      <c r="F33" s="7">
        <f>Inputs!F7*Inputs!F13</f>
        <v>0</v>
      </c>
      <c r="G33" s="7">
        <f>Inputs!G7*Inputs!G13</f>
        <v>0</v>
      </c>
      <c r="H33" s="7">
        <f>Inputs!H7*Inputs!H13</f>
        <v>0</v>
      </c>
      <c r="I33" s="7">
        <f>Inputs!I7*Inputs!I13</f>
        <v>0</v>
      </c>
      <c r="J33" s="7">
        <f>Inputs!J7*Inputs!J13</f>
        <v>0</v>
      </c>
      <c r="K33" s="7">
        <f>Inputs!K7*Inputs!K13</f>
        <v>0</v>
      </c>
      <c r="L33" s="7">
        <f>Inputs!L7*Inputs!L13</f>
        <v>0</v>
      </c>
      <c r="M33" s="7">
        <f>Inputs!M7*Inputs!M13</f>
        <v>0</v>
      </c>
      <c r="N33" s="7">
        <f>Inputs!N7*Inputs!N13</f>
        <v>0</v>
      </c>
      <c r="O33" s="7">
        <f>Inputs!O7*Inputs!O13</f>
        <v>0</v>
      </c>
      <c r="P33" s="7">
        <f>Inputs!P7*Inputs!P13</f>
        <v>0</v>
      </c>
      <c r="Q33" s="7">
        <f>Inputs!Q7*Inputs!Q13</f>
        <v>0</v>
      </c>
      <c r="R33" s="7">
        <f>Inputs!R7*Inputs!R13</f>
        <v>0</v>
      </c>
      <c r="S33" s="7">
        <f>Inputs!S7*Inputs!S13</f>
        <v>0</v>
      </c>
      <c r="T33" s="7">
        <f>Inputs!T7*Inputs!T13</f>
        <v>0</v>
      </c>
      <c r="U33" s="7">
        <f>Inputs!U7*Inputs!U13</f>
        <v>0</v>
      </c>
      <c r="V33" s="7">
        <f>Inputs!V7*Inputs!V13</f>
        <v>0</v>
      </c>
      <c r="W33" s="7">
        <f>Inputs!W7*Inputs!W13</f>
        <v>0</v>
      </c>
      <c r="X33" s="7">
        <f>Inputs!X7*Inputs!X13</f>
        <v>0</v>
      </c>
      <c r="Y33" s="7">
        <f>Inputs!Y7*Inputs!Y13</f>
        <v>0</v>
      </c>
      <c r="Z33" s="7">
        <f>Inputs!Z7*Inputs!Z13</f>
        <v>0</v>
      </c>
      <c r="AA33" s="7">
        <f>Inputs!AA7*Inputs!AA13</f>
        <v>0</v>
      </c>
      <c r="AB33" s="7">
        <f>Inputs!AB7*Inputs!AB13</f>
        <v>0</v>
      </c>
      <c r="AC33" s="7">
        <f>Inputs!AC7*Inputs!AC13</f>
        <v>0</v>
      </c>
      <c r="AD33" s="7">
        <f>Inputs!AD7*Inputs!AD13</f>
        <v>0</v>
      </c>
      <c r="AE33" s="7">
        <f>Inputs!AE7*Inputs!AE13</f>
        <v>0</v>
      </c>
      <c r="AF33" s="7">
        <f>Inputs!AF7*Inputs!AF13</f>
        <v>0</v>
      </c>
      <c r="AG33" s="7">
        <f>Inputs!AG7*Inputs!AG13</f>
        <v>0</v>
      </c>
      <c r="AH33" s="7">
        <f>Inputs!AH7*Inputs!AH13</f>
        <v>0</v>
      </c>
      <c r="AI33" s="7">
        <f>Inputs!AI7*Inputs!AI13</f>
        <v>0</v>
      </c>
      <c r="AJ33" s="7">
        <f>Inputs!AJ7*Inputs!AJ13</f>
        <v>0</v>
      </c>
      <c r="AK33" s="7">
        <f>Inputs!AK7*Inputs!AK13</f>
        <v>0</v>
      </c>
      <c r="AL33" s="7">
        <f>Inputs!AL7*Inputs!AL13</f>
        <v>0</v>
      </c>
      <c r="AM33" s="7">
        <f>Inputs!AM7*Inputs!AM13</f>
        <v>0</v>
      </c>
      <c r="AN33" s="7">
        <f>Inputs!AN7*Inputs!AN13</f>
        <v>0</v>
      </c>
      <c r="AO33" s="7">
        <f>Inputs!AO7*Inputs!AO13</f>
        <v>0</v>
      </c>
      <c r="AP33" s="7">
        <f>Inputs!AP7*Inputs!AP13</f>
        <v>0</v>
      </c>
      <c r="AQ33" s="7">
        <f>Inputs!AQ7*Inputs!AQ13</f>
        <v>0</v>
      </c>
      <c r="AR33" s="7">
        <f>Inputs!AR7*Inputs!AR13</f>
        <v>0</v>
      </c>
      <c r="AS33" s="7">
        <f>Inputs!AS7*Inputs!AS13</f>
        <v>0</v>
      </c>
      <c r="AT33" s="7">
        <f>Inputs!AT7*Inputs!AT13</f>
        <v>0</v>
      </c>
      <c r="AU33" s="7">
        <f>Inputs!AU7*Inputs!AU13</f>
        <v>0</v>
      </c>
      <c r="AV33" s="7">
        <f>Inputs!AV7*Inputs!AV13</f>
        <v>0</v>
      </c>
      <c r="AW33" s="7">
        <f>Inputs!AW7*Inputs!AW13</f>
        <v>0</v>
      </c>
      <c r="AX33" s="7">
        <f>Inputs!AX7*Inputs!AX13</f>
        <v>0</v>
      </c>
      <c r="AY33" s="7">
        <f>Inputs!AY7*Inputs!AY13</f>
        <v>0</v>
      </c>
      <c r="AZ33" s="7">
        <f>Inputs!AZ7*Inputs!AZ13</f>
        <v>0</v>
      </c>
      <c r="BA33" s="7">
        <f>Inputs!BA7*Inputs!BA13</f>
        <v>0</v>
      </c>
      <c r="BB33" s="7">
        <f>Inputs!BB7*Inputs!BB13</f>
        <v>0</v>
      </c>
      <c r="BC33" s="7">
        <f>Inputs!BC7*Inputs!BC13</f>
        <v>0</v>
      </c>
      <c r="BD33" s="7">
        <f>Inputs!BD7*Inputs!BD13</f>
        <v>0</v>
      </c>
      <c r="BE33" s="7">
        <f>Inputs!BE7*Inputs!BE13</f>
        <v>0</v>
      </c>
      <c r="BF33" s="7">
        <f>Inputs!BF7*Inputs!BF13</f>
        <v>0</v>
      </c>
      <c r="BG33" s="7">
        <f>Inputs!BG7*Inputs!BG13</f>
        <v>0</v>
      </c>
      <c r="BH33" s="7">
        <f>Inputs!BH7*Inputs!BH13</f>
        <v>0</v>
      </c>
      <c r="BI33" s="7">
        <f>Inputs!BI7*Inputs!BI13</f>
        <v>0</v>
      </c>
      <c r="BJ33" s="7">
        <f>Inputs!BJ7*Inputs!BJ13</f>
        <v>0</v>
      </c>
      <c r="BK33" s="7">
        <f>Inputs!BK7*Inputs!BK13</f>
        <v>0</v>
      </c>
      <c r="BL33" s="7">
        <f>Inputs!BL7*Inputs!BL13</f>
        <v>0</v>
      </c>
      <c r="BM33" s="7">
        <f>Inputs!BM7*Inputs!BM13</f>
        <v>0</v>
      </c>
      <c r="BN33" s="7">
        <f>Inputs!BN7*Inputs!BN13</f>
        <v>0</v>
      </c>
      <c r="BO33" s="7">
        <f>Inputs!BO7*Inputs!BO13</f>
        <v>0</v>
      </c>
      <c r="BP33" s="7">
        <f>Inputs!BP7*Inputs!BP13</f>
        <v>0</v>
      </c>
      <c r="BQ33" s="7">
        <f>Inputs!BQ7*Inputs!BQ13</f>
        <v>0</v>
      </c>
      <c r="BR33" s="7">
        <f>Inputs!BR7*Inputs!BR13</f>
        <v>0</v>
      </c>
      <c r="BS33" s="7">
        <f>Inputs!BS7*Inputs!BS13</f>
        <v>0</v>
      </c>
      <c r="BT33" s="7">
        <f>Inputs!BT7*Inputs!BT13</f>
        <v>0</v>
      </c>
      <c r="BU33" s="7">
        <f>Inputs!BU7*Inputs!BU13</f>
        <v>0</v>
      </c>
      <c r="BV33" s="7">
        <f>Inputs!BV7*Inputs!BV13</f>
        <v>0</v>
      </c>
      <c r="BW33" s="7">
        <f>Inputs!BW7*Inputs!BW13</f>
        <v>0</v>
      </c>
      <c r="BX33" s="7">
        <f>Inputs!BX7*Inputs!BX13</f>
        <v>0</v>
      </c>
      <c r="BY33" s="7">
        <f>Inputs!BY7*Inputs!BY13</f>
        <v>0</v>
      </c>
      <c r="BZ33" s="7">
        <f>Inputs!BZ7*Inputs!BZ13</f>
        <v>0</v>
      </c>
      <c r="CA33" s="7">
        <f>Inputs!CA7*Inputs!CA13</f>
        <v>0</v>
      </c>
      <c r="CB33" s="7">
        <f>Inputs!CB7*Inputs!CB13</f>
        <v>0</v>
      </c>
      <c r="CC33" s="7">
        <f>Inputs!CC7*Inputs!CC13</f>
        <v>0</v>
      </c>
      <c r="CD33" s="7">
        <f>Inputs!CD7*Inputs!CD13</f>
        <v>0</v>
      </c>
      <c r="CE33" s="7">
        <f>Inputs!CE7*Inputs!CE13</f>
        <v>0</v>
      </c>
      <c r="CF33" s="7">
        <f>Inputs!CF7*Inputs!CF13</f>
        <v>0</v>
      </c>
      <c r="CG33" s="7">
        <f>Inputs!CG7*Inputs!CG13</f>
        <v>0</v>
      </c>
      <c r="CH33" s="7">
        <f>Inputs!CH7*Inputs!CH13</f>
        <v>0</v>
      </c>
      <c r="CI33" s="7">
        <f>Inputs!CI7*Inputs!CI13</f>
        <v>0</v>
      </c>
      <c r="CJ33" s="7">
        <f>Inputs!CJ7*Inputs!CJ13</f>
        <v>0</v>
      </c>
      <c r="CK33" s="7">
        <f>Inputs!CK7*Inputs!CK13</f>
        <v>0</v>
      </c>
      <c r="CL33" s="7">
        <f>Inputs!CL7*Inputs!CL13</f>
        <v>0</v>
      </c>
      <c r="CM33" s="7">
        <f>Inputs!CM7*Inputs!CM13</f>
        <v>0</v>
      </c>
      <c r="CN33" s="7">
        <f>Inputs!CN7*Inputs!CN13</f>
        <v>0</v>
      </c>
      <c r="CO33" s="7">
        <f>Inputs!CO7*Inputs!CO13</f>
        <v>0</v>
      </c>
      <c r="CP33" s="7">
        <f>Inputs!CP7*Inputs!CP13</f>
        <v>0</v>
      </c>
      <c r="CQ33" s="7">
        <f>Inputs!CQ7*Inputs!CQ13</f>
        <v>0</v>
      </c>
      <c r="CR33" s="7">
        <f>Inputs!CR7*Inputs!CR13</f>
        <v>0</v>
      </c>
      <c r="CS33" s="7">
        <f>Inputs!CS7*Inputs!CS13</f>
        <v>0</v>
      </c>
      <c r="CT33" s="7">
        <f>Inputs!CT7*Inputs!CT13</f>
        <v>0</v>
      </c>
      <c r="CU33" s="7">
        <f>Inputs!CU7*Inputs!CU13</f>
        <v>0</v>
      </c>
      <c r="CV33" s="7">
        <f>Inputs!CV7*Inputs!CV13</f>
        <v>0</v>
      </c>
      <c r="CW33" s="7">
        <f>Inputs!CW7*Inputs!CW13</f>
        <v>0</v>
      </c>
      <c r="CX33" s="7">
        <f>Inputs!CX7*Inputs!CX13</f>
        <v>0</v>
      </c>
      <c r="CY33" s="7">
        <f>Inputs!CY7*Inputs!CY13</f>
        <v>0</v>
      </c>
      <c r="CZ33" s="7">
        <f>Inputs!CZ7*Inputs!CZ13</f>
        <v>0</v>
      </c>
      <c r="DA33" s="7">
        <f>Inputs!DA7*Inputs!DA13</f>
        <v>0</v>
      </c>
      <c r="DB33" s="7">
        <f>Inputs!DB7*Inputs!DB13</f>
        <v>0</v>
      </c>
      <c r="DC33" s="7">
        <f>Inputs!DC7*Inputs!DC13</f>
        <v>0</v>
      </c>
      <c r="DD33" s="7">
        <f>Inputs!DD7*Inputs!DD13</f>
        <v>0</v>
      </c>
      <c r="DE33" s="7">
        <f>Inputs!DE7*Inputs!DE13</f>
        <v>0</v>
      </c>
      <c r="DF33" s="7">
        <f>Inputs!DF7*Inputs!DF13</f>
        <v>0</v>
      </c>
      <c r="DG33" s="7">
        <f>Inputs!DG7*Inputs!DG13</f>
        <v>0</v>
      </c>
      <c r="DH33" s="7">
        <f>Inputs!DH7*Inputs!DH13</f>
        <v>0</v>
      </c>
      <c r="DI33" s="7">
        <f>Inputs!DI7*Inputs!DI13</f>
        <v>0</v>
      </c>
      <c r="DJ33" s="7">
        <f>Inputs!DJ7*Inputs!DJ13</f>
        <v>0</v>
      </c>
      <c r="DK33" s="7">
        <f>Inputs!DK7*Inputs!DK13</f>
        <v>0</v>
      </c>
      <c r="DL33" s="7">
        <f>Inputs!DL7*Inputs!DL13</f>
        <v>0</v>
      </c>
      <c r="DM33" s="7">
        <f>Inputs!DM7*Inputs!DM13</f>
        <v>0</v>
      </c>
      <c r="DN33" s="7">
        <f>Inputs!DN7*Inputs!DN13</f>
        <v>0</v>
      </c>
      <c r="DO33" s="7">
        <f>Inputs!DO7*Inputs!DO13</f>
        <v>0</v>
      </c>
      <c r="DP33" s="7">
        <f>Inputs!DP7*Inputs!DP13</f>
        <v>0</v>
      </c>
      <c r="DQ33" s="7">
        <f>Inputs!DQ7*Inputs!DQ13</f>
        <v>0</v>
      </c>
      <c r="DR33" s="7">
        <f>Inputs!DR7*Inputs!DR13</f>
        <v>0</v>
      </c>
      <c r="DS33" s="7">
        <f>Inputs!DS7*Inputs!DS13</f>
        <v>0</v>
      </c>
      <c r="DT33" s="7">
        <f>Inputs!DT7*Inputs!DT13</f>
        <v>0</v>
      </c>
      <c r="DU33" s="7">
        <f>Inputs!DU7*Inputs!DU13</f>
        <v>0</v>
      </c>
      <c r="DV33" s="7">
        <f>Inputs!DV7*Inputs!DV13</f>
        <v>0</v>
      </c>
      <c r="DW33" s="7">
        <f>Inputs!DW7*Inputs!DW13</f>
        <v>0</v>
      </c>
      <c r="DX33" s="7">
        <f>Inputs!DX7*Inputs!DX13</f>
        <v>0</v>
      </c>
      <c r="DY33" s="7">
        <f>Inputs!DY7*Inputs!DY13</f>
        <v>0</v>
      </c>
      <c r="DZ33" s="7">
        <f>Inputs!DZ7*Inputs!DZ13</f>
        <v>0</v>
      </c>
      <c r="EA33" s="7">
        <f>Inputs!EA7*Inputs!EA13</f>
        <v>0</v>
      </c>
      <c r="EB33" s="7">
        <f>Inputs!EB7*Inputs!EB13</f>
        <v>0</v>
      </c>
      <c r="EC33" s="7">
        <f>Inputs!EC7*Inputs!EC13</f>
        <v>0</v>
      </c>
      <c r="ED33" s="7">
        <f>Inputs!ED7*Inputs!ED13</f>
        <v>0</v>
      </c>
      <c r="EE33" s="7">
        <f>Inputs!EE7*Inputs!EE13</f>
        <v>0</v>
      </c>
      <c r="EF33" s="7">
        <f>Inputs!EF7*Inputs!EF13</f>
        <v>0</v>
      </c>
      <c r="EG33" s="7">
        <f>Inputs!EG7*Inputs!EG13</f>
        <v>0</v>
      </c>
      <c r="EH33" s="7">
        <f>Inputs!EH7*Inputs!EH13</f>
        <v>0</v>
      </c>
      <c r="EI33" s="7">
        <f>Inputs!EI7*Inputs!EI13</f>
        <v>0</v>
      </c>
      <c r="EJ33" s="7">
        <f>Inputs!EJ7*Inputs!EJ13</f>
        <v>0</v>
      </c>
      <c r="EK33" s="7">
        <f>Inputs!EK7*Inputs!EK13</f>
        <v>0</v>
      </c>
      <c r="EL33" s="7">
        <f>Inputs!EL7*Inputs!EL13</f>
        <v>0</v>
      </c>
      <c r="EM33" s="7">
        <f>Inputs!EM7*Inputs!EM13</f>
        <v>0</v>
      </c>
      <c r="EN33" s="7">
        <f>Inputs!EN7*Inputs!EN13</f>
        <v>0</v>
      </c>
      <c r="EO33" s="7">
        <f>Inputs!EO7*Inputs!EO13</f>
        <v>0</v>
      </c>
      <c r="EP33" s="7">
        <f>Inputs!EP7*Inputs!EP13</f>
        <v>0</v>
      </c>
      <c r="EQ33" s="7">
        <f>Inputs!EQ7*Inputs!EQ13</f>
        <v>0</v>
      </c>
      <c r="ER33" s="7">
        <f>Inputs!ER7*Inputs!ER13</f>
        <v>0</v>
      </c>
      <c r="ES33" s="7">
        <f>Inputs!ES7*Inputs!ES13</f>
        <v>0</v>
      </c>
      <c r="ET33" s="7">
        <f>Inputs!ET7*Inputs!ET13</f>
        <v>0</v>
      </c>
      <c r="EU33" s="7">
        <f>Inputs!EU7*Inputs!EU13</f>
        <v>0</v>
      </c>
      <c r="EV33" s="7">
        <f>Inputs!EV7*Inputs!EV13</f>
        <v>0</v>
      </c>
      <c r="EW33" s="7">
        <f>Inputs!EW7*Inputs!EW13</f>
        <v>0</v>
      </c>
      <c r="EX33" s="7">
        <f>Inputs!EX7*Inputs!EX13</f>
        <v>0</v>
      </c>
      <c r="EY33" s="7">
        <f>Inputs!EY7*Inputs!EY13</f>
        <v>0</v>
      </c>
      <c r="EZ33" s="7">
        <f>Inputs!EZ7*Inputs!EZ13</f>
        <v>0</v>
      </c>
      <c r="FA33" s="7">
        <f>Inputs!FA7*Inputs!FA13</f>
        <v>0</v>
      </c>
    </row>
    <row r="34" spans="1:157" x14ac:dyDescent="0.25">
      <c r="A34" s="11" t="s">
        <v>192</v>
      </c>
      <c r="B34" s="8" t="e">
        <f>IF(AND('Feed Inputs'!B5="No",'Feed Inputs'!B6="No"),((((('Feed Inputs'!B36/7)*365.25)*2000)-SUM(B90,B103,B116,B133,B146))/((B9*B10)+(B22*B23)+(B35*B36))),(IF('Feed Inputs'!B6="Yes",(IF('Feed Inputs'!B4="Estimated ADFI",'Feed Inputs'!B30,IF(AND('Feed Inputs'!B4="Feed delivery",('Feed Inputs'!B7="No")),((((('Feed Inputs'!B36/7)*365.25)*2000)-SUM(B90,B103,B116,B133,B146))/((B9*B10)+(B22*B23)+(B35*B36))),IF(AND('Feed Inputs'!B4="Feed delivery",('Feed Inputs'!B7="Yes")),((((('Feed Inputs'!B36/7)*365.25)*2000)-SUM(B133,B146))/((B9*B10)+(B22*B23)+(B35*B36))),'Feed Inputs'!B30)))),IF('Feed Inputs'!B4="Estimated ADFI",'Feed Inputs'!B30,IF(AND('Feed Inputs'!B4="Feed delivery",('Feed Inputs'!B7="No")),((((('Feed Inputs'!B36/7)*365.25)*2000)-SUM(B51,B64,B77,B90,B103,B116,B133,B146))/((B9*B10)+(B22*B23)+(B35*B36))),IF(AND('Feed Inputs'!B4="Feed delivery",('Feed Inputs'!B7="Yes")),((((('Feed Inputs'!B36/7)*365.25)*2000)-SUM(B51,B64,B77,B133,B146))/((B9*B10)+(B22*B23)+(B35*B36))),'Feed Inputs'!B30))))))</f>
        <v>#DIV/0!</v>
      </c>
      <c r="C34" s="8">
        <f>IF(AND('Feed Inputs'!C5="No",'Feed Inputs'!C6="No"),((((('Feed Inputs'!C36/7)*365.25)*2000)-SUM(C90,C103,C116,C133,C146))/((C9*C10)+(C22*C23)+(C35*C36))),(IF('Feed Inputs'!C6="Yes",(IF('Feed Inputs'!C4="Estimated ADFI",'Feed Inputs'!C30,IF(AND('Feed Inputs'!C4="Feed delivery",('Feed Inputs'!C7="No")),((((('Feed Inputs'!C36/7)*365.25)*2000)-SUM(C90,C103,C116,C133,C146))/((C9*C10)+(C22*C23)+(C35*C36))),IF(AND('Feed Inputs'!C4="Feed delivery",('Feed Inputs'!C7="Yes")),((((('Feed Inputs'!C36/7)*365.25)*2000)-SUM(C133,C146))/((C9*C10)+(C22*C23)+(C35*C36))),'Feed Inputs'!C30)))),IF('Feed Inputs'!C4="Estimated ADFI",'Feed Inputs'!C30,IF(AND('Feed Inputs'!C4="Feed delivery",('Feed Inputs'!C7="No")),((((('Feed Inputs'!C36/7)*365.25)*2000)-SUM(C51,C64,C77,C90,C103,C116,C133,C146))/((C9*C10)+(C22*C23)+(C35*C36))),IF(AND('Feed Inputs'!C4="Feed delivery",('Feed Inputs'!C7="Yes")),((((('Feed Inputs'!C36/7)*365.25)*2000)-SUM(C51,C64,C77,C133,C146))/((C9*C10)+(C22*C23)+(C35*C36))),'Feed Inputs'!C30))))))</f>
        <v>0</v>
      </c>
      <c r="D34" s="8">
        <f>IF(AND('Feed Inputs'!D5="No",'Feed Inputs'!D6="No"),((((('Feed Inputs'!D36/7)*365.25)*2000)-SUM(D90,D103,D116,D133,D146))/((D9*D10)+(D22*D23)+(D35*D36))),(IF('Feed Inputs'!D6="Yes",(IF('Feed Inputs'!D4="Estimated ADFI",'Feed Inputs'!D30,IF(AND('Feed Inputs'!D4="Feed delivery",('Feed Inputs'!D7="No")),((((('Feed Inputs'!D36/7)*365.25)*2000)-SUM(D90,D103,D116,D133,D146))/((D9*D10)+(D22*D23)+(D35*D36))),IF(AND('Feed Inputs'!D4="Feed delivery",('Feed Inputs'!D7="Yes")),((((('Feed Inputs'!D36/7)*365.25)*2000)-SUM(D133,D146))/((D9*D10)+(D22*D23)+(D35*D36))),'Feed Inputs'!D30)))),IF('Feed Inputs'!D4="Estimated ADFI",'Feed Inputs'!D30,IF(AND('Feed Inputs'!D4="Feed delivery",('Feed Inputs'!D7="No")),((((('Feed Inputs'!D36/7)*365.25)*2000)-SUM(D51,D64,D77,D90,D103,D116,D133,D146))/((D9*D10)+(D22*D23)+(D35*D36))),IF(AND('Feed Inputs'!D4="Feed delivery",('Feed Inputs'!D7="Yes")),((((('Feed Inputs'!D36/7)*365.25)*2000)-SUM(D51,D64,D77,D133,D146))/((D9*D10)+(D22*D23)+(D35*D36))),'Feed Inputs'!D30))))))</f>
        <v>0</v>
      </c>
      <c r="E34" s="8">
        <f>IF(AND('Feed Inputs'!E5="No",'Feed Inputs'!E6="No"),((((('Feed Inputs'!E36/7)*365.25)*2000)-SUM(E90,E103,E116,E133,E146))/((E9*E10)+(E22*E23)+(E35*E36))),(IF('Feed Inputs'!E6="Yes",(IF('Feed Inputs'!E4="Estimated ADFI",'Feed Inputs'!E30,IF(AND('Feed Inputs'!E4="Feed delivery",('Feed Inputs'!E7="No")),((((('Feed Inputs'!E36/7)*365.25)*2000)-SUM(E90,E103,E116,E133,E146))/((E9*E10)+(E22*E23)+(E35*E36))),IF(AND('Feed Inputs'!E4="Feed delivery",('Feed Inputs'!E7="Yes")),((((('Feed Inputs'!E36/7)*365.25)*2000)-SUM(E133,E146))/((E9*E10)+(E22*E23)+(E35*E36))),'Feed Inputs'!E30)))),IF('Feed Inputs'!E4="Estimated ADFI",'Feed Inputs'!E30,IF(AND('Feed Inputs'!E4="Feed delivery",('Feed Inputs'!E7="No")),((((('Feed Inputs'!E36/7)*365.25)*2000)-SUM(E51,E64,E77,E90,E103,E116,E133,E146))/((E9*E10)+(E22*E23)+(E35*E36))),IF(AND('Feed Inputs'!E4="Feed delivery",('Feed Inputs'!E7="Yes")),((((('Feed Inputs'!E36/7)*365.25)*2000)-SUM(E51,E64,E77,E133,E146))/((E9*E10)+(E22*E23)+(E35*E36))),'Feed Inputs'!E30))))))</f>
        <v>0</v>
      </c>
      <c r="F34" s="8">
        <f>IF(AND('Feed Inputs'!F5="No",'Feed Inputs'!F6="No"),((((('Feed Inputs'!F36/7)*365.25)*2000)-SUM(F90,F103,F116,F133,F146))/((F9*F10)+(F22*F23)+(F35*F36))),(IF('Feed Inputs'!F6="Yes",(IF('Feed Inputs'!F4="Estimated ADFI",'Feed Inputs'!F30,IF(AND('Feed Inputs'!F4="Feed delivery",('Feed Inputs'!F7="No")),((((('Feed Inputs'!F36/7)*365.25)*2000)-SUM(F90,F103,F116,F133,F146))/((F9*F10)+(F22*F23)+(F35*F36))),IF(AND('Feed Inputs'!F4="Feed delivery",('Feed Inputs'!F7="Yes")),((((('Feed Inputs'!F36/7)*365.25)*2000)-SUM(F133,F146))/((F9*F10)+(F22*F23)+(F35*F36))),'Feed Inputs'!F30)))),IF('Feed Inputs'!F4="Estimated ADFI",'Feed Inputs'!F30,IF(AND('Feed Inputs'!F4="Feed delivery",('Feed Inputs'!F7="No")),((((('Feed Inputs'!F36/7)*365.25)*2000)-SUM(F51,F64,F77,F90,F103,F116,F133,F146))/((F9*F10)+(F22*F23)+(F35*F36))),IF(AND('Feed Inputs'!F4="Feed delivery",('Feed Inputs'!F7="Yes")),((((('Feed Inputs'!F36/7)*365.25)*2000)-SUM(F51,F64,F77,F133,F146))/((F9*F10)+(F22*F23)+(F35*F36))),'Feed Inputs'!F30))))))</f>
        <v>0</v>
      </c>
      <c r="G34" s="8">
        <f>IF(AND('Feed Inputs'!G5="No",'Feed Inputs'!G6="No"),((((('Feed Inputs'!G36/7)*365.25)*2000)-SUM(G90,G103,G116,G133,G146))/((G9*G10)+(G22*G23)+(G35*G36))),(IF('Feed Inputs'!G6="Yes",(IF('Feed Inputs'!G4="Estimated ADFI",'Feed Inputs'!G30,IF(AND('Feed Inputs'!G4="Feed delivery",('Feed Inputs'!G7="No")),((((('Feed Inputs'!G36/7)*365.25)*2000)-SUM(G90,G103,G116,G133,G146))/((G9*G10)+(G22*G23)+(G35*G36))),IF(AND('Feed Inputs'!G4="Feed delivery",('Feed Inputs'!G7="Yes")),((((('Feed Inputs'!G36/7)*365.25)*2000)-SUM(G133,G146))/((G9*G10)+(G22*G23)+(G35*G36))),'Feed Inputs'!G30)))),IF('Feed Inputs'!G4="Estimated ADFI",'Feed Inputs'!G30,IF(AND('Feed Inputs'!G4="Feed delivery",('Feed Inputs'!G7="No")),((((('Feed Inputs'!G36/7)*365.25)*2000)-SUM(G51,G64,G77,G90,G103,G116,G133,G146))/((G9*G10)+(G22*G23)+(G35*G36))),IF(AND('Feed Inputs'!G4="Feed delivery",('Feed Inputs'!G7="Yes")),((((('Feed Inputs'!G36/7)*365.25)*2000)-SUM(G51,G64,G77,G133,G146))/((G9*G10)+(G22*G23)+(G35*G36))),'Feed Inputs'!G30))))))</f>
        <v>0</v>
      </c>
      <c r="H34" s="8">
        <f>IF(AND('Feed Inputs'!H5="No",'Feed Inputs'!H6="No"),((((('Feed Inputs'!H36/7)*365.25)*2000)-SUM(H90,H103,H116,H133,H146))/((H9*H10)+(H22*H23)+(H35*H36))),(IF('Feed Inputs'!H6="Yes",(IF('Feed Inputs'!H4="Estimated ADFI",'Feed Inputs'!H30,IF(AND('Feed Inputs'!H4="Feed delivery",('Feed Inputs'!H7="No")),((((('Feed Inputs'!H36/7)*365.25)*2000)-SUM(H90,H103,H116,H133,H146))/((H9*H10)+(H22*H23)+(H35*H36))),IF(AND('Feed Inputs'!H4="Feed delivery",('Feed Inputs'!H7="Yes")),((((('Feed Inputs'!H36/7)*365.25)*2000)-SUM(H133,H146))/((H9*H10)+(H22*H23)+(H35*H36))),'Feed Inputs'!H30)))),IF('Feed Inputs'!H4="Estimated ADFI",'Feed Inputs'!H30,IF(AND('Feed Inputs'!H4="Feed delivery",('Feed Inputs'!H7="No")),((((('Feed Inputs'!H36/7)*365.25)*2000)-SUM(H51,H64,H77,H90,H103,H116,H133,H146))/((H9*H10)+(H22*H23)+(H35*H36))),IF(AND('Feed Inputs'!H4="Feed delivery",('Feed Inputs'!H7="Yes")),((((('Feed Inputs'!H36/7)*365.25)*2000)-SUM(H51,H64,H77,H133,H146))/((H9*H10)+(H22*H23)+(H35*H36))),'Feed Inputs'!H30))))))</f>
        <v>0</v>
      </c>
      <c r="I34" s="8">
        <f>IF(AND('Feed Inputs'!I5="No",'Feed Inputs'!I6="No"),((((('Feed Inputs'!I36/7)*365.25)*2000)-SUM(I90,I103,I116,I133,I146))/((I9*I10)+(I22*I23)+(I35*I36))),(IF('Feed Inputs'!I6="Yes",(IF('Feed Inputs'!I4="Estimated ADFI",'Feed Inputs'!I30,IF(AND('Feed Inputs'!I4="Feed delivery",('Feed Inputs'!I7="No")),((((('Feed Inputs'!I36/7)*365.25)*2000)-SUM(I90,I103,I116,I133,I146))/((I9*I10)+(I22*I23)+(I35*I36))),IF(AND('Feed Inputs'!I4="Feed delivery",('Feed Inputs'!I7="Yes")),((((('Feed Inputs'!I36/7)*365.25)*2000)-SUM(I133,I146))/((I9*I10)+(I22*I23)+(I35*I36))),'Feed Inputs'!I30)))),IF('Feed Inputs'!I4="Estimated ADFI",'Feed Inputs'!I30,IF(AND('Feed Inputs'!I4="Feed delivery",('Feed Inputs'!I7="No")),((((('Feed Inputs'!I36/7)*365.25)*2000)-SUM(I51,I64,I77,I90,I103,I116,I133,I146))/((I9*I10)+(I22*I23)+(I35*I36))),IF(AND('Feed Inputs'!I4="Feed delivery",('Feed Inputs'!I7="Yes")),((((('Feed Inputs'!I36/7)*365.25)*2000)-SUM(I51,I64,I77,I133,I146))/((I9*I10)+(I22*I23)+(I35*I36))),'Feed Inputs'!I30))))))</f>
        <v>0</v>
      </c>
      <c r="J34" s="8">
        <f>IF(AND('Feed Inputs'!J5="No",'Feed Inputs'!J6="No"),((((('Feed Inputs'!J36/7)*365.25)*2000)-SUM(J90,J103,J116,J133,J146))/((J9*J10)+(J22*J23)+(J35*J36))),(IF('Feed Inputs'!J6="Yes",(IF('Feed Inputs'!J4="Estimated ADFI",'Feed Inputs'!J30,IF(AND('Feed Inputs'!J4="Feed delivery",('Feed Inputs'!J7="No")),((((('Feed Inputs'!J36/7)*365.25)*2000)-SUM(J90,J103,J116,J133,J146))/((J9*J10)+(J22*J23)+(J35*J36))),IF(AND('Feed Inputs'!J4="Feed delivery",('Feed Inputs'!J7="Yes")),((((('Feed Inputs'!J36/7)*365.25)*2000)-SUM(J133,J146))/((J9*J10)+(J22*J23)+(J35*J36))),'Feed Inputs'!J30)))),IF('Feed Inputs'!J4="Estimated ADFI",'Feed Inputs'!J30,IF(AND('Feed Inputs'!J4="Feed delivery",('Feed Inputs'!J7="No")),((((('Feed Inputs'!J36/7)*365.25)*2000)-SUM(J51,J64,J77,J90,J103,J116,J133,J146))/((J9*J10)+(J22*J23)+(J35*J36))),IF(AND('Feed Inputs'!J4="Feed delivery",('Feed Inputs'!J7="Yes")),((((('Feed Inputs'!J36/7)*365.25)*2000)-SUM(J51,J64,J77,J133,J146))/((J9*J10)+(J22*J23)+(J35*J36))),'Feed Inputs'!J30))))))</f>
        <v>0</v>
      </c>
      <c r="K34" s="8">
        <f>IF(AND('Feed Inputs'!K5="No",'Feed Inputs'!K6="No"),((((('Feed Inputs'!K36/7)*365.25)*2000)-SUM(K90,K103,K116,K133,K146))/((K9*K10)+(K22*K23)+(K35*K36))),(IF('Feed Inputs'!K6="Yes",(IF('Feed Inputs'!K4="Estimated ADFI",'Feed Inputs'!K30,IF(AND('Feed Inputs'!K4="Feed delivery",('Feed Inputs'!K7="No")),((((('Feed Inputs'!K36/7)*365.25)*2000)-SUM(K90,K103,K116,K133,K146))/((K9*K10)+(K22*K23)+(K35*K36))),IF(AND('Feed Inputs'!K4="Feed delivery",('Feed Inputs'!K7="Yes")),((((('Feed Inputs'!K36/7)*365.25)*2000)-SUM(K133,K146))/((K9*K10)+(K22*K23)+(K35*K36))),'Feed Inputs'!K30)))),IF('Feed Inputs'!K4="Estimated ADFI",'Feed Inputs'!K30,IF(AND('Feed Inputs'!K4="Feed delivery",('Feed Inputs'!K7="No")),((((('Feed Inputs'!K36/7)*365.25)*2000)-SUM(K51,K64,K77,K90,K103,K116,K133,K146))/((K9*K10)+(K22*K23)+(K35*K36))),IF(AND('Feed Inputs'!K4="Feed delivery",('Feed Inputs'!K7="Yes")),((((('Feed Inputs'!K36/7)*365.25)*2000)-SUM(K51,K64,K77,K133,K146))/((K9*K10)+(K22*K23)+(K35*K36))),'Feed Inputs'!K30))))))</f>
        <v>0</v>
      </c>
      <c r="L34" s="8">
        <f>IF(AND('Feed Inputs'!L5="No",'Feed Inputs'!L6="No"),((((('Feed Inputs'!L36/7)*365.25)*2000)-SUM(L90,L103,L116,L133,L146))/((L9*L10)+(L22*L23)+(L35*L36))),(IF('Feed Inputs'!L6="Yes",(IF('Feed Inputs'!L4="Estimated ADFI",'Feed Inputs'!L30,IF(AND('Feed Inputs'!L4="Feed delivery",('Feed Inputs'!L7="No")),((((('Feed Inputs'!L36/7)*365.25)*2000)-SUM(L90,L103,L116,L133,L146))/((L9*L10)+(L22*L23)+(L35*L36))),IF(AND('Feed Inputs'!L4="Feed delivery",('Feed Inputs'!L7="Yes")),((((('Feed Inputs'!L36/7)*365.25)*2000)-SUM(L133,L146))/((L9*L10)+(L22*L23)+(L35*L36))),'Feed Inputs'!L30)))),IF('Feed Inputs'!L4="Estimated ADFI",'Feed Inputs'!L30,IF(AND('Feed Inputs'!L4="Feed delivery",('Feed Inputs'!L7="No")),((((('Feed Inputs'!L36/7)*365.25)*2000)-SUM(L51,L64,L77,L90,L103,L116,L133,L146))/((L9*L10)+(L22*L23)+(L35*L36))),IF(AND('Feed Inputs'!L4="Feed delivery",('Feed Inputs'!L7="Yes")),((((('Feed Inputs'!L36/7)*365.25)*2000)-SUM(L51,L64,L77,L133,L146))/((L9*L10)+(L22*L23)+(L35*L36))),'Feed Inputs'!L30))))))</f>
        <v>0</v>
      </c>
      <c r="M34" s="8">
        <f>IF(AND('Feed Inputs'!M5="No",'Feed Inputs'!M6="No"),((((('Feed Inputs'!M36/7)*365.25)*2000)-SUM(M90,M103,M116,M133,M146))/((M9*M10)+(M22*M23)+(M35*M36))),(IF('Feed Inputs'!M6="Yes",(IF('Feed Inputs'!M4="Estimated ADFI",'Feed Inputs'!M30,IF(AND('Feed Inputs'!M4="Feed delivery",('Feed Inputs'!M7="No")),((((('Feed Inputs'!M36/7)*365.25)*2000)-SUM(M90,M103,M116,M133,M146))/((M9*M10)+(M22*M23)+(M35*M36))),IF(AND('Feed Inputs'!M4="Feed delivery",('Feed Inputs'!M7="Yes")),((((('Feed Inputs'!M36/7)*365.25)*2000)-SUM(M133,M146))/((M9*M10)+(M22*M23)+(M35*M36))),'Feed Inputs'!M30)))),IF('Feed Inputs'!M4="Estimated ADFI",'Feed Inputs'!M30,IF(AND('Feed Inputs'!M4="Feed delivery",('Feed Inputs'!M7="No")),((((('Feed Inputs'!M36/7)*365.25)*2000)-SUM(M51,M64,M77,M90,M103,M116,M133,M146))/((M9*M10)+(M22*M23)+(M35*M36))),IF(AND('Feed Inputs'!M4="Feed delivery",('Feed Inputs'!M7="Yes")),((((('Feed Inputs'!M36/7)*365.25)*2000)-SUM(M51,M64,M77,M133,M146))/((M9*M10)+(M22*M23)+(M35*M36))),'Feed Inputs'!M30))))))</f>
        <v>0</v>
      </c>
      <c r="N34" s="8">
        <f>IF(AND('Feed Inputs'!N5="No",'Feed Inputs'!N6="No"),((((('Feed Inputs'!N36/7)*365.25)*2000)-SUM(N90,N103,N116,N133,N146))/((N9*N10)+(N22*N23)+(N35*N36))),(IF('Feed Inputs'!N6="Yes",(IF('Feed Inputs'!N4="Estimated ADFI",'Feed Inputs'!N30,IF(AND('Feed Inputs'!N4="Feed delivery",('Feed Inputs'!N7="No")),((((('Feed Inputs'!N36/7)*365.25)*2000)-SUM(N90,N103,N116,N133,N146))/((N9*N10)+(N22*N23)+(N35*N36))),IF(AND('Feed Inputs'!N4="Feed delivery",('Feed Inputs'!N7="Yes")),((((('Feed Inputs'!N36/7)*365.25)*2000)-SUM(N133,N146))/((N9*N10)+(N22*N23)+(N35*N36))),'Feed Inputs'!N30)))),IF('Feed Inputs'!N4="Estimated ADFI",'Feed Inputs'!N30,IF(AND('Feed Inputs'!N4="Feed delivery",('Feed Inputs'!N7="No")),((((('Feed Inputs'!N36/7)*365.25)*2000)-SUM(N51,N64,N77,N90,N103,N116,N133,N146))/((N9*N10)+(N22*N23)+(N35*N36))),IF(AND('Feed Inputs'!N4="Feed delivery",('Feed Inputs'!N7="Yes")),((((('Feed Inputs'!N36/7)*365.25)*2000)-SUM(N51,N64,N77,N133,N146))/((N9*N10)+(N22*N23)+(N35*N36))),'Feed Inputs'!N30))))))</f>
        <v>0</v>
      </c>
      <c r="O34" s="8">
        <f>IF(AND('Feed Inputs'!O5="No",'Feed Inputs'!O6="No"),((((('Feed Inputs'!O36/7)*365.25)*2000)-SUM(O90,O103,O116,O133,O146))/((O9*O10)+(O22*O23)+(O35*O36))),(IF('Feed Inputs'!O6="Yes",(IF('Feed Inputs'!O4="Estimated ADFI",'Feed Inputs'!O30,IF(AND('Feed Inputs'!O4="Feed delivery",('Feed Inputs'!O7="No")),((((('Feed Inputs'!O36/7)*365.25)*2000)-SUM(O90,O103,O116,O133,O146))/((O9*O10)+(O22*O23)+(O35*O36))),IF(AND('Feed Inputs'!O4="Feed delivery",('Feed Inputs'!O7="Yes")),((((('Feed Inputs'!O36/7)*365.25)*2000)-SUM(O133,O146))/((O9*O10)+(O22*O23)+(O35*O36))),'Feed Inputs'!O30)))),IF('Feed Inputs'!O4="Estimated ADFI",'Feed Inputs'!O30,IF(AND('Feed Inputs'!O4="Feed delivery",('Feed Inputs'!O7="No")),((((('Feed Inputs'!O36/7)*365.25)*2000)-SUM(O51,O64,O77,O90,O103,O116,O133,O146))/((O9*O10)+(O22*O23)+(O35*O36))),IF(AND('Feed Inputs'!O4="Feed delivery",('Feed Inputs'!O7="Yes")),((((('Feed Inputs'!O36/7)*365.25)*2000)-SUM(O51,O64,O77,O133,O146))/((O9*O10)+(O22*O23)+(O35*O36))),'Feed Inputs'!O30))))))</f>
        <v>0</v>
      </c>
      <c r="P34" s="8">
        <f>IF(AND('Feed Inputs'!P5="No",'Feed Inputs'!P6="No"),((((('Feed Inputs'!P36/7)*365.25)*2000)-SUM(P90,P103,P116,P133,P146))/((P9*P10)+(P22*P23)+(P35*P36))),(IF('Feed Inputs'!P6="Yes",(IF('Feed Inputs'!P4="Estimated ADFI",'Feed Inputs'!P30,IF(AND('Feed Inputs'!P4="Feed delivery",('Feed Inputs'!P7="No")),((((('Feed Inputs'!P36/7)*365.25)*2000)-SUM(P90,P103,P116,P133,P146))/((P9*P10)+(P22*P23)+(P35*P36))),IF(AND('Feed Inputs'!P4="Feed delivery",('Feed Inputs'!P7="Yes")),((((('Feed Inputs'!P36/7)*365.25)*2000)-SUM(P133,P146))/((P9*P10)+(P22*P23)+(P35*P36))),'Feed Inputs'!P30)))),IF('Feed Inputs'!P4="Estimated ADFI",'Feed Inputs'!P30,IF(AND('Feed Inputs'!P4="Feed delivery",('Feed Inputs'!P7="No")),((((('Feed Inputs'!P36/7)*365.25)*2000)-SUM(P51,P64,P77,P90,P103,P116,P133,P146))/((P9*P10)+(P22*P23)+(P35*P36))),IF(AND('Feed Inputs'!P4="Feed delivery",('Feed Inputs'!P7="Yes")),((((('Feed Inputs'!P36/7)*365.25)*2000)-SUM(P51,P64,P77,P133,P146))/((P9*P10)+(P22*P23)+(P35*P36))),'Feed Inputs'!P30))))))</f>
        <v>0</v>
      </c>
      <c r="Q34" s="8">
        <f>IF(AND('Feed Inputs'!Q5="No",'Feed Inputs'!Q6="No"),((((('Feed Inputs'!Q36/7)*365.25)*2000)-SUM(Q90,Q103,Q116,Q133,Q146))/((Q9*Q10)+(Q22*Q23)+(Q35*Q36))),(IF('Feed Inputs'!Q6="Yes",(IF('Feed Inputs'!Q4="Estimated ADFI",'Feed Inputs'!Q30,IF(AND('Feed Inputs'!Q4="Feed delivery",('Feed Inputs'!Q7="No")),((((('Feed Inputs'!Q36/7)*365.25)*2000)-SUM(Q90,Q103,Q116,Q133,Q146))/((Q9*Q10)+(Q22*Q23)+(Q35*Q36))),IF(AND('Feed Inputs'!Q4="Feed delivery",('Feed Inputs'!Q7="Yes")),((((('Feed Inputs'!Q36/7)*365.25)*2000)-SUM(Q133,Q146))/((Q9*Q10)+(Q22*Q23)+(Q35*Q36))),'Feed Inputs'!Q30)))),IF('Feed Inputs'!Q4="Estimated ADFI",'Feed Inputs'!Q30,IF(AND('Feed Inputs'!Q4="Feed delivery",('Feed Inputs'!Q7="No")),((((('Feed Inputs'!Q36/7)*365.25)*2000)-SUM(Q51,Q64,Q77,Q90,Q103,Q116,Q133,Q146))/((Q9*Q10)+(Q22*Q23)+(Q35*Q36))),IF(AND('Feed Inputs'!Q4="Feed delivery",('Feed Inputs'!Q7="Yes")),((((('Feed Inputs'!Q36/7)*365.25)*2000)-SUM(Q51,Q64,Q77,Q133,Q146))/((Q9*Q10)+(Q22*Q23)+(Q35*Q36))),'Feed Inputs'!Q30))))))</f>
        <v>0</v>
      </c>
      <c r="R34" s="8">
        <f>IF(AND('Feed Inputs'!R5="No",'Feed Inputs'!R6="No"),((((('Feed Inputs'!R36/7)*365.25)*2000)-SUM(R90,R103,R116,R133,R146))/((R9*R10)+(R22*R23)+(R35*R36))),(IF('Feed Inputs'!R6="Yes",(IF('Feed Inputs'!R4="Estimated ADFI",'Feed Inputs'!R30,IF(AND('Feed Inputs'!R4="Feed delivery",('Feed Inputs'!R7="No")),((((('Feed Inputs'!R36/7)*365.25)*2000)-SUM(R90,R103,R116,R133,R146))/((R9*R10)+(R22*R23)+(R35*R36))),IF(AND('Feed Inputs'!R4="Feed delivery",('Feed Inputs'!R7="Yes")),((((('Feed Inputs'!R36/7)*365.25)*2000)-SUM(R133,R146))/((R9*R10)+(R22*R23)+(R35*R36))),'Feed Inputs'!R30)))),IF('Feed Inputs'!R4="Estimated ADFI",'Feed Inputs'!R30,IF(AND('Feed Inputs'!R4="Feed delivery",('Feed Inputs'!R7="No")),((((('Feed Inputs'!R36/7)*365.25)*2000)-SUM(R51,R64,R77,R90,R103,R116,R133,R146))/((R9*R10)+(R22*R23)+(R35*R36))),IF(AND('Feed Inputs'!R4="Feed delivery",('Feed Inputs'!R7="Yes")),((((('Feed Inputs'!R36/7)*365.25)*2000)-SUM(R51,R64,R77,R133,R146))/((R9*R10)+(R22*R23)+(R35*R36))),'Feed Inputs'!R30))))))</f>
        <v>0</v>
      </c>
      <c r="S34" s="8">
        <f>IF(AND('Feed Inputs'!S5="No",'Feed Inputs'!S6="No"),((((('Feed Inputs'!S36/7)*365.25)*2000)-SUM(S90,S103,S116,S133,S146))/((S9*S10)+(S22*S23)+(S35*S36))),(IF('Feed Inputs'!S6="Yes",(IF('Feed Inputs'!S4="Estimated ADFI",'Feed Inputs'!S30,IF(AND('Feed Inputs'!S4="Feed delivery",('Feed Inputs'!S7="No")),((((('Feed Inputs'!S36/7)*365.25)*2000)-SUM(S90,S103,S116,S133,S146))/((S9*S10)+(S22*S23)+(S35*S36))),IF(AND('Feed Inputs'!S4="Feed delivery",('Feed Inputs'!S7="Yes")),((((('Feed Inputs'!S36/7)*365.25)*2000)-SUM(S133,S146))/((S9*S10)+(S22*S23)+(S35*S36))),'Feed Inputs'!S30)))),IF('Feed Inputs'!S4="Estimated ADFI",'Feed Inputs'!S30,IF(AND('Feed Inputs'!S4="Feed delivery",('Feed Inputs'!S7="No")),((((('Feed Inputs'!S36/7)*365.25)*2000)-SUM(S51,S64,S77,S90,S103,S116,S133,S146))/((S9*S10)+(S22*S23)+(S35*S36))),IF(AND('Feed Inputs'!S4="Feed delivery",('Feed Inputs'!S7="Yes")),((((('Feed Inputs'!S36/7)*365.25)*2000)-SUM(S51,S64,S77,S133,S146))/((S9*S10)+(S22*S23)+(S35*S36))),'Feed Inputs'!S30))))))</f>
        <v>0</v>
      </c>
      <c r="T34" s="8">
        <f>IF(AND('Feed Inputs'!T5="No",'Feed Inputs'!T6="No"),((((('Feed Inputs'!T36/7)*365.25)*2000)-SUM(T90,T103,T116,T133,T146))/((T9*T10)+(T22*T23)+(T35*T36))),(IF('Feed Inputs'!T6="Yes",(IF('Feed Inputs'!T4="Estimated ADFI",'Feed Inputs'!T30,IF(AND('Feed Inputs'!T4="Feed delivery",('Feed Inputs'!T7="No")),((((('Feed Inputs'!T36/7)*365.25)*2000)-SUM(T90,T103,T116,T133,T146))/((T9*T10)+(T22*T23)+(T35*T36))),IF(AND('Feed Inputs'!T4="Feed delivery",('Feed Inputs'!T7="Yes")),((((('Feed Inputs'!T36/7)*365.25)*2000)-SUM(T133,T146))/((T9*T10)+(T22*T23)+(T35*T36))),'Feed Inputs'!T30)))),IF('Feed Inputs'!T4="Estimated ADFI",'Feed Inputs'!T30,IF(AND('Feed Inputs'!T4="Feed delivery",('Feed Inputs'!T7="No")),((((('Feed Inputs'!T36/7)*365.25)*2000)-SUM(T51,T64,T77,T90,T103,T116,T133,T146))/((T9*T10)+(T22*T23)+(T35*T36))),IF(AND('Feed Inputs'!T4="Feed delivery",('Feed Inputs'!T7="Yes")),((((('Feed Inputs'!T36/7)*365.25)*2000)-SUM(T51,T64,T77,T133,T146))/((T9*T10)+(T22*T23)+(T35*T36))),'Feed Inputs'!T30))))))</f>
        <v>0</v>
      </c>
      <c r="U34" s="8">
        <f>IF(AND('Feed Inputs'!U5="No",'Feed Inputs'!U6="No"),((((('Feed Inputs'!U36/7)*365.25)*2000)-SUM(U90,U103,U116,U133,U146))/((U9*U10)+(U22*U23)+(U35*U36))),(IF('Feed Inputs'!U6="Yes",(IF('Feed Inputs'!U4="Estimated ADFI",'Feed Inputs'!U30,IF(AND('Feed Inputs'!U4="Feed delivery",('Feed Inputs'!U7="No")),((((('Feed Inputs'!U36/7)*365.25)*2000)-SUM(U90,U103,U116,U133,U146))/((U9*U10)+(U22*U23)+(U35*U36))),IF(AND('Feed Inputs'!U4="Feed delivery",('Feed Inputs'!U7="Yes")),((((('Feed Inputs'!U36/7)*365.25)*2000)-SUM(U133,U146))/((U9*U10)+(U22*U23)+(U35*U36))),'Feed Inputs'!U30)))),IF('Feed Inputs'!U4="Estimated ADFI",'Feed Inputs'!U30,IF(AND('Feed Inputs'!U4="Feed delivery",('Feed Inputs'!U7="No")),((((('Feed Inputs'!U36/7)*365.25)*2000)-SUM(U51,U64,U77,U90,U103,U116,U133,U146))/((U9*U10)+(U22*U23)+(U35*U36))),IF(AND('Feed Inputs'!U4="Feed delivery",('Feed Inputs'!U7="Yes")),((((('Feed Inputs'!U36/7)*365.25)*2000)-SUM(U51,U64,U77,U133,U146))/((U9*U10)+(U22*U23)+(U35*U36))),'Feed Inputs'!U30))))))</f>
        <v>0</v>
      </c>
      <c r="V34" s="8">
        <f>IF(AND('Feed Inputs'!V5="No",'Feed Inputs'!V6="No"),((((('Feed Inputs'!V36/7)*365.25)*2000)-SUM(V90,V103,V116,V133,V146))/((V9*V10)+(V22*V23)+(V35*V36))),(IF('Feed Inputs'!V6="Yes",(IF('Feed Inputs'!V4="Estimated ADFI",'Feed Inputs'!V30,IF(AND('Feed Inputs'!V4="Feed delivery",('Feed Inputs'!V7="No")),((((('Feed Inputs'!V36/7)*365.25)*2000)-SUM(V90,V103,V116,V133,V146))/((V9*V10)+(V22*V23)+(V35*V36))),IF(AND('Feed Inputs'!V4="Feed delivery",('Feed Inputs'!V7="Yes")),((((('Feed Inputs'!V36/7)*365.25)*2000)-SUM(V133,V146))/((V9*V10)+(V22*V23)+(V35*V36))),'Feed Inputs'!V30)))),IF('Feed Inputs'!V4="Estimated ADFI",'Feed Inputs'!V30,IF(AND('Feed Inputs'!V4="Feed delivery",('Feed Inputs'!V7="No")),((((('Feed Inputs'!V36/7)*365.25)*2000)-SUM(V51,V64,V77,V90,V103,V116,V133,V146))/((V9*V10)+(V22*V23)+(V35*V36))),IF(AND('Feed Inputs'!V4="Feed delivery",('Feed Inputs'!V7="Yes")),((((('Feed Inputs'!V36/7)*365.25)*2000)-SUM(V51,V64,V77,V133,V146))/((V9*V10)+(V22*V23)+(V35*V36))),'Feed Inputs'!V30))))))</f>
        <v>0</v>
      </c>
      <c r="W34" s="8">
        <f>IF(AND('Feed Inputs'!W5="No",'Feed Inputs'!W6="No"),((((('Feed Inputs'!W36/7)*365.25)*2000)-SUM(W90,W103,W116,W133,W146))/((W9*W10)+(W22*W23)+(W35*W36))),(IF('Feed Inputs'!W6="Yes",(IF('Feed Inputs'!W4="Estimated ADFI",'Feed Inputs'!W30,IF(AND('Feed Inputs'!W4="Feed delivery",('Feed Inputs'!W7="No")),((((('Feed Inputs'!W36/7)*365.25)*2000)-SUM(W90,W103,W116,W133,W146))/((W9*W10)+(W22*W23)+(W35*W36))),IF(AND('Feed Inputs'!W4="Feed delivery",('Feed Inputs'!W7="Yes")),((((('Feed Inputs'!W36/7)*365.25)*2000)-SUM(W133,W146))/((W9*W10)+(W22*W23)+(W35*W36))),'Feed Inputs'!W30)))),IF('Feed Inputs'!W4="Estimated ADFI",'Feed Inputs'!W30,IF(AND('Feed Inputs'!W4="Feed delivery",('Feed Inputs'!W7="No")),((((('Feed Inputs'!W36/7)*365.25)*2000)-SUM(W51,W64,W77,W90,W103,W116,W133,W146))/((W9*W10)+(W22*W23)+(W35*W36))),IF(AND('Feed Inputs'!W4="Feed delivery",('Feed Inputs'!W7="Yes")),((((('Feed Inputs'!W36/7)*365.25)*2000)-SUM(W51,W64,W77,W133,W146))/((W9*W10)+(W22*W23)+(W35*W36))),'Feed Inputs'!W30))))))</f>
        <v>0</v>
      </c>
      <c r="X34" s="8">
        <f>IF(AND('Feed Inputs'!X5="No",'Feed Inputs'!X6="No"),((((('Feed Inputs'!X36/7)*365.25)*2000)-SUM(X90,X103,X116,X133,X146))/((X9*X10)+(X22*X23)+(X35*X36))),(IF('Feed Inputs'!X6="Yes",(IF('Feed Inputs'!X4="Estimated ADFI",'Feed Inputs'!X30,IF(AND('Feed Inputs'!X4="Feed delivery",('Feed Inputs'!X7="No")),((((('Feed Inputs'!X36/7)*365.25)*2000)-SUM(X90,X103,X116,X133,X146))/((X9*X10)+(X22*X23)+(X35*X36))),IF(AND('Feed Inputs'!X4="Feed delivery",('Feed Inputs'!X7="Yes")),((((('Feed Inputs'!X36/7)*365.25)*2000)-SUM(X133,X146))/((X9*X10)+(X22*X23)+(X35*X36))),'Feed Inputs'!X30)))),IF('Feed Inputs'!X4="Estimated ADFI",'Feed Inputs'!X30,IF(AND('Feed Inputs'!X4="Feed delivery",('Feed Inputs'!X7="No")),((((('Feed Inputs'!X36/7)*365.25)*2000)-SUM(X51,X64,X77,X90,X103,X116,X133,X146))/((X9*X10)+(X22*X23)+(X35*X36))),IF(AND('Feed Inputs'!X4="Feed delivery",('Feed Inputs'!X7="Yes")),((((('Feed Inputs'!X36/7)*365.25)*2000)-SUM(X51,X64,X77,X133,X146))/((X9*X10)+(X22*X23)+(X35*X36))),'Feed Inputs'!X30))))))</f>
        <v>0</v>
      </c>
      <c r="Y34" s="8">
        <f>IF(AND('Feed Inputs'!Y5="No",'Feed Inputs'!Y6="No"),((((('Feed Inputs'!Y36/7)*365.25)*2000)-SUM(Y90,Y103,Y116,Y133,Y146))/((Y9*Y10)+(Y22*Y23)+(Y35*Y36))),(IF('Feed Inputs'!Y6="Yes",(IF('Feed Inputs'!Y4="Estimated ADFI",'Feed Inputs'!Y30,IF(AND('Feed Inputs'!Y4="Feed delivery",('Feed Inputs'!Y7="No")),((((('Feed Inputs'!Y36/7)*365.25)*2000)-SUM(Y90,Y103,Y116,Y133,Y146))/((Y9*Y10)+(Y22*Y23)+(Y35*Y36))),IF(AND('Feed Inputs'!Y4="Feed delivery",('Feed Inputs'!Y7="Yes")),((((('Feed Inputs'!Y36/7)*365.25)*2000)-SUM(Y133,Y146))/((Y9*Y10)+(Y22*Y23)+(Y35*Y36))),'Feed Inputs'!Y30)))),IF('Feed Inputs'!Y4="Estimated ADFI",'Feed Inputs'!Y30,IF(AND('Feed Inputs'!Y4="Feed delivery",('Feed Inputs'!Y7="No")),((((('Feed Inputs'!Y36/7)*365.25)*2000)-SUM(Y51,Y64,Y77,Y90,Y103,Y116,Y133,Y146))/((Y9*Y10)+(Y22*Y23)+(Y35*Y36))),IF(AND('Feed Inputs'!Y4="Feed delivery",('Feed Inputs'!Y7="Yes")),((((('Feed Inputs'!Y36/7)*365.25)*2000)-SUM(Y51,Y64,Y77,Y133,Y146))/((Y9*Y10)+(Y22*Y23)+(Y35*Y36))),'Feed Inputs'!Y30))))))</f>
        <v>0</v>
      </c>
      <c r="Z34" s="8">
        <f>IF(AND('Feed Inputs'!Z5="No",'Feed Inputs'!Z6="No"),((((('Feed Inputs'!Z36/7)*365.25)*2000)-SUM(Z90,Z103,Z116,Z133,Z146))/((Z9*Z10)+(Z22*Z23)+(Z35*Z36))),(IF('Feed Inputs'!Z6="Yes",(IF('Feed Inputs'!Z4="Estimated ADFI",'Feed Inputs'!Z30,IF(AND('Feed Inputs'!Z4="Feed delivery",('Feed Inputs'!Z7="No")),((((('Feed Inputs'!Z36/7)*365.25)*2000)-SUM(Z90,Z103,Z116,Z133,Z146))/((Z9*Z10)+(Z22*Z23)+(Z35*Z36))),IF(AND('Feed Inputs'!Z4="Feed delivery",('Feed Inputs'!Z7="Yes")),((((('Feed Inputs'!Z36/7)*365.25)*2000)-SUM(Z133,Z146))/((Z9*Z10)+(Z22*Z23)+(Z35*Z36))),'Feed Inputs'!Z30)))),IF('Feed Inputs'!Z4="Estimated ADFI",'Feed Inputs'!Z30,IF(AND('Feed Inputs'!Z4="Feed delivery",('Feed Inputs'!Z7="No")),((((('Feed Inputs'!Z36/7)*365.25)*2000)-SUM(Z51,Z64,Z77,Z90,Z103,Z116,Z133,Z146))/((Z9*Z10)+(Z22*Z23)+(Z35*Z36))),IF(AND('Feed Inputs'!Z4="Feed delivery",('Feed Inputs'!Z7="Yes")),((((('Feed Inputs'!Z36/7)*365.25)*2000)-SUM(Z51,Z64,Z77,Z133,Z146))/((Z9*Z10)+(Z22*Z23)+(Z35*Z36))),'Feed Inputs'!Z30))))))</f>
        <v>0</v>
      </c>
      <c r="AA34" s="8">
        <f>IF(AND('Feed Inputs'!AA5="No",'Feed Inputs'!AA6="No"),((((('Feed Inputs'!AA36/7)*365.25)*2000)-SUM(AA90,AA103,AA116,AA133,AA146))/((AA9*AA10)+(AA22*AA23)+(AA35*AA36))),(IF('Feed Inputs'!AA6="Yes",(IF('Feed Inputs'!AA4="Estimated ADFI",'Feed Inputs'!AA30,IF(AND('Feed Inputs'!AA4="Feed delivery",('Feed Inputs'!AA7="No")),((((('Feed Inputs'!AA36/7)*365.25)*2000)-SUM(AA90,AA103,AA116,AA133,AA146))/((AA9*AA10)+(AA22*AA23)+(AA35*AA36))),IF(AND('Feed Inputs'!AA4="Feed delivery",('Feed Inputs'!AA7="Yes")),((((('Feed Inputs'!AA36/7)*365.25)*2000)-SUM(AA133,AA146))/((AA9*AA10)+(AA22*AA23)+(AA35*AA36))),'Feed Inputs'!AA30)))),IF('Feed Inputs'!AA4="Estimated ADFI",'Feed Inputs'!AA30,IF(AND('Feed Inputs'!AA4="Feed delivery",('Feed Inputs'!AA7="No")),((((('Feed Inputs'!AA36/7)*365.25)*2000)-SUM(AA51,AA64,AA77,AA90,AA103,AA116,AA133,AA146))/((AA9*AA10)+(AA22*AA23)+(AA35*AA36))),IF(AND('Feed Inputs'!AA4="Feed delivery",('Feed Inputs'!AA7="Yes")),((((('Feed Inputs'!AA36/7)*365.25)*2000)-SUM(AA51,AA64,AA77,AA133,AA146))/((AA9*AA10)+(AA22*AA23)+(AA35*AA36))),'Feed Inputs'!AA30))))))</f>
        <v>0</v>
      </c>
      <c r="AB34" s="8">
        <f>IF(AND('Feed Inputs'!AB5="No",'Feed Inputs'!AB6="No"),((((('Feed Inputs'!AB36/7)*365.25)*2000)-SUM(AB90,AB103,AB116,AB133,AB146))/((AB9*AB10)+(AB22*AB23)+(AB35*AB36))),(IF('Feed Inputs'!AB6="Yes",(IF('Feed Inputs'!AB4="Estimated ADFI",'Feed Inputs'!AB30,IF(AND('Feed Inputs'!AB4="Feed delivery",('Feed Inputs'!AB7="No")),((((('Feed Inputs'!AB36/7)*365.25)*2000)-SUM(AB90,AB103,AB116,AB133,AB146))/((AB9*AB10)+(AB22*AB23)+(AB35*AB36))),IF(AND('Feed Inputs'!AB4="Feed delivery",('Feed Inputs'!AB7="Yes")),((((('Feed Inputs'!AB36/7)*365.25)*2000)-SUM(AB133,AB146))/((AB9*AB10)+(AB22*AB23)+(AB35*AB36))),'Feed Inputs'!AB30)))),IF('Feed Inputs'!AB4="Estimated ADFI",'Feed Inputs'!AB30,IF(AND('Feed Inputs'!AB4="Feed delivery",('Feed Inputs'!AB7="No")),((((('Feed Inputs'!AB36/7)*365.25)*2000)-SUM(AB51,AB64,AB77,AB90,AB103,AB116,AB133,AB146))/((AB9*AB10)+(AB22*AB23)+(AB35*AB36))),IF(AND('Feed Inputs'!AB4="Feed delivery",('Feed Inputs'!AB7="Yes")),((((('Feed Inputs'!AB36/7)*365.25)*2000)-SUM(AB51,AB64,AB77,AB133,AB146))/((AB9*AB10)+(AB22*AB23)+(AB35*AB36))),'Feed Inputs'!AB30))))))</f>
        <v>0</v>
      </c>
      <c r="AC34" s="8">
        <f>IF(AND('Feed Inputs'!AC5="No",'Feed Inputs'!AC6="No"),((((('Feed Inputs'!AC36/7)*365.25)*2000)-SUM(AC90,AC103,AC116,AC133,AC146))/((AC9*AC10)+(AC22*AC23)+(AC35*AC36))),(IF('Feed Inputs'!AC6="Yes",(IF('Feed Inputs'!AC4="Estimated ADFI",'Feed Inputs'!AC30,IF(AND('Feed Inputs'!AC4="Feed delivery",('Feed Inputs'!AC7="No")),((((('Feed Inputs'!AC36/7)*365.25)*2000)-SUM(AC90,AC103,AC116,AC133,AC146))/((AC9*AC10)+(AC22*AC23)+(AC35*AC36))),IF(AND('Feed Inputs'!AC4="Feed delivery",('Feed Inputs'!AC7="Yes")),((((('Feed Inputs'!AC36/7)*365.25)*2000)-SUM(AC133,AC146))/((AC9*AC10)+(AC22*AC23)+(AC35*AC36))),'Feed Inputs'!AC30)))),IF('Feed Inputs'!AC4="Estimated ADFI",'Feed Inputs'!AC30,IF(AND('Feed Inputs'!AC4="Feed delivery",('Feed Inputs'!AC7="No")),((((('Feed Inputs'!AC36/7)*365.25)*2000)-SUM(AC51,AC64,AC77,AC90,AC103,AC116,AC133,AC146))/((AC9*AC10)+(AC22*AC23)+(AC35*AC36))),IF(AND('Feed Inputs'!AC4="Feed delivery",('Feed Inputs'!AC7="Yes")),((((('Feed Inputs'!AC36/7)*365.25)*2000)-SUM(AC51,AC64,AC77,AC133,AC146))/((AC9*AC10)+(AC22*AC23)+(AC35*AC36))),'Feed Inputs'!AC30))))))</f>
        <v>0</v>
      </c>
      <c r="AD34" s="8">
        <f>IF(AND('Feed Inputs'!AD5="No",'Feed Inputs'!AD6="No"),((((('Feed Inputs'!AD36/7)*365.25)*2000)-SUM(AD90,AD103,AD116,AD133,AD146))/((AD9*AD10)+(AD22*AD23)+(AD35*AD36))),(IF('Feed Inputs'!AD6="Yes",(IF('Feed Inputs'!AD4="Estimated ADFI",'Feed Inputs'!AD30,IF(AND('Feed Inputs'!AD4="Feed delivery",('Feed Inputs'!AD7="No")),((((('Feed Inputs'!AD36/7)*365.25)*2000)-SUM(AD90,AD103,AD116,AD133,AD146))/((AD9*AD10)+(AD22*AD23)+(AD35*AD36))),IF(AND('Feed Inputs'!AD4="Feed delivery",('Feed Inputs'!AD7="Yes")),((((('Feed Inputs'!AD36/7)*365.25)*2000)-SUM(AD133,AD146))/((AD9*AD10)+(AD22*AD23)+(AD35*AD36))),'Feed Inputs'!AD30)))),IF('Feed Inputs'!AD4="Estimated ADFI",'Feed Inputs'!AD30,IF(AND('Feed Inputs'!AD4="Feed delivery",('Feed Inputs'!AD7="No")),((((('Feed Inputs'!AD36/7)*365.25)*2000)-SUM(AD51,AD64,AD77,AD90,AD103,AD116,AD133,AD146))/((AD9*AD10)+(AD22*AD23)+(AD35*AD36))),IF(AND('Feed Inputs'!AD4="Feed delivery",('Feed Inputs'!AD7="Yes")),((((('Feed Inputs'!AD36/7)*365.25)*2000)-SUM(AD51,AD64,AD77,AD133,AD146))/((AD9*AD10)+(AD22*AD23)+(AD35*AD36))),'Feed Inputs'!AD30))))))</f>
        <v>0</v>
      </c>
      <c r="AE34" s="8">
        <f>IF(AND('Feed Inputs'!AE5="No",'Feed Inputs'!AE6="No"),((((('Feed Inputs'!AE36/7)*365.25)*2000)-SUM(AE90,AE103,AE116,AE133,AE146))/((AE9*AE10)+(AE22*AE23)+(AE35*AE36))),(IF('Feed Inputs'!AE6="Yes",(IF('Feed Inputs'!AE4="Estimated ADFI",'Feed Inputs'!AE30,IF(AND('Feed Inputs'!AE4="Feed delivery",('Feed Inputs'!AE7="No")),((((('Feed Inputs'!AE36/7)*365.25)*2000)-SUM(AE90,AE103,AE116,AE133,AE146))/((AE9*AE10)+(AE22*AE23)+(AE35*AE36))),IF(AND('Feed Inputs'!AE4="Feed delivery",('Feed Inputs'!AE7="Yes")),((((('Feed Inputs'!AE36/7)*365.25)*2000)-SUM(AE133,AE146))/((AE9*AE10)+(AE22*AE23)+(AE35*AE36))),'Feed Inputs'!AE30)))),IF('Feed Inputs'!AE4="Estimated ADFI",'Feed Inputs'!AE30,IF(AND('Feed Inputs'!AE4="Feed delivery",('Feed Inputs'!AE7="No")),((((('Feed Inputs'!AE36/7)*365.25)*2000)-SUM(AE51,AE64,AE77,AE90,AE103,AE116,AE133,AE146))/((AE9*AE10)+(AE22*AE23)+(AE35*AE36))),IF(AND('Feed Inputs'!AE4="Feed delivery",('Feed Inputs'!AE7="Yes")),((((('Feed Inputs'!AE36/7)*365.25)*2000)-SUM(AE51,AE64,AE77,AE133,AE146))/((AE9*AE10)+(AE22*AE23)+(AE35*AE36))),'Feed Inputs'!AE30))))))</f>
        <v>0</v>
      </c>
      <c r="AF34" s="8">
        <f>IF(AND('Feed Inputs'!AF5="No",'Feed Inputs'!AF6="No"),((((('Feed Inputs'!AF36/7)*365.25)*2000)-SUM(AF90,AF103,AF116,AF133,AF146))/((AF9*AF10)+(AF22*AF23)+(AF35*AF36))),(IF('Feed Inputs'!AF6="Yes",(IF('Feed Inputs'!AF4="Estimated ADFI",'Feed Inputs'!AF30,IF(AND('Feed Inputs'!AF4="Feed delivery",('Feed Inputs'!AF7="No")),((((('Feed Inputs'!AF36/7)*365.25)*2000)-SUM(AF90,AF103,AF116,AF133,AF146))/((AF9*AF10)+(AF22*AF23)+(AF35*AF36))),IF(AND('Feed Inputs'!AF4="Feed delivery",('Feed Inputs'!AF7="Yes")),((((('Feed Inputs'!AF36/7)*365.25)*2000)-SUM(AF133,AF146))/((AF9*AF10)+(AF22*AF23)+(AF35*AF36))),'Feed Inputs'!AF30)))),IF('Feed Inputs'!AF4="Estimated ADFI",'Feed Inputs'!AF30,IF(AND('Feed Inputs'!AF4="Feed delivery",('Feed Inputs'!AF7="No")),((((('Feed Inputs'!AF36/7)*365.25)*2000)-SUM(AF51,AF64,AF77,AF90,AF103,AF116,AF133,AF146))/((AF9*AF10)+(AF22*AF23)+(AF35*AF36))),IF(AND('Feed Inputs'!AF4="Feed delivery",('Feed Inputs'!AF7="Yes")),((((('Feed Inputs'!AF36/7)*365.25)*2000)-SUM(AF51,AF64,AF77,AF133,AF146))/((AF9*AF10)+(AF22*AF23)+(AF35*AF36))),'Feed Inputs'!AF30))))))</f>
        <v>0</v>
      </c>
      <c r="AG34" s="8">
        <f>IF(AND('Feed Inputs'!AG5="No",'Feed Inputs'!AG6="No"),((((('Feed Inputs'!AG36/7)*365.25)*2000)-SUM(AG90,AG103,AG116,AG133,AG146))/((AG9*AG10)+(AG22*AG23)+(AG35*AG36))),(IF('Feed Inputs'!AG6="Yes",(IF('Feed Inputs'!AG4="Estimated ADFI",'Feed Inputs'!AG30,IF(AND('Feed Inputs'!AG4="Feed delivery",('Feed Inputs'!AG7="No")),((((('Feed Inputs'!AG36/7)*365.25)*2000)-SUM(AG90,AG103,AG116,AG133,AG146))/((AG9*AG10)+(AG22*AG23)+(AG35*AG36))),IF(AND('Feed Inputs'!AG4="Feed delivery",('Feed Inputs'!AG7="Yes")),((((('Feed Inputs'!AG36/7)*365.25)*2000)-SUM(AG133,AG146))/((AG9*AG10)+(AG22*AG23)+(AG35*AG36))),'Feed Inputs'!AG30)))),IF('Feed Inputs'!AG4="Estimated ADFI",'Feed Inputs'!AG30,IF(AND('Feed Inputs'!AG4="Feed delivery",('Feed Inputs'!AG7="No")),((((('Feed Inputs'!AG36/7)*365.25)*2000)-SUM(AG51,AG64,AG77,AG90,AG103,AG116,AG133,AG146))/((AG9*AG10)+(AG22*AG23)+(AG35*AG36))),IF(AND('Feed Inputs'!AG4="Feed delivery",('Feed Inputs'!AG7="Yes")),((((('Feed Inputs'!AG36/7)*365.25)*2000)-SUM(AG51,AG64,AG77,AG133,AG146))/((AG9*AG10)+(AG22*AG23)+(AG35*AG36))),'Feed Inputs'!AG30))))))</f>
        <v>0</v>
      </c>
      <c r="AH34" s="8">
        <f>IF(AND('Feed Inputs'!AH5="No",'Feed Inputs'!AH6="No"),((((('Feed Inputs'!AH36/7)*365.25)*2000)-SUM(AH90,AH103,AH116,AH133,AH146))/((AH9*AH10)+(AH22*AH23)+(AH35*AH36))),(IF('Feed Inputs'!AH6="Yes",(IF('Feed Inputs'!AH4="Estimated ADFI",'Feed Inputs'!AH30,IF(AND('Feed Inputs'!AH4="Feed delivery",('Feed Inputs'!AH7="No")),((((('Feed Inputs'!AH36/7)*365.25)*2000)-SUM(AH90,AH103,AH116,AH133,AH146))/((AH9*AH10)+(AH22*AH23)+(AH35*AH36))),IF(AND('Feed Inputs'!AH4="Feed delivery",('Feed Inputs'!AH7="Yes")),((((('Feed Inputs'!AH36/7)*365.25)*2000)-SUM(AH133,AH146))/((AH9*AH10)+(AH22*AH23)+(AH35*AH36))),'Feed Inputs'!AH30)))),IF('Feed Inputs'!AH4="Estimated ADFI",'Feed Inputs'!AH30,IF(AND('Feed Inputs'!AH4="Feed delivery",('Feed Inputs'!AH7="No")),((((('Feed Inputs'!AH36/7)*365.25)*2000)-SUM(AH51,AH64,AH77,AH90,AH103,AH116,AH133,AH146))/((AH9*AH10)+(AH22*AH23)+(AH35*AH36))),IF(AND('Feed Inputs'!AH4="Feed delivery",('Feed Inputs'!AH7="Yes")),((((('Feed Inputs'!AH36/7)*365.25)*2000)-SUM(AH51,AH64,AH77,AH133,AH146))/((AH9*AH10)+(AH22*AH23)+(AH35*AH36))),'Feed Inputs'!AH30))))))</f>
        <v>0</v>
      </c>
      <c r="AI34" s="8">
        <f>IF(AND('Feed Inputs'!AI5="No",'Feed Inputs'!AI6="No"),((((('Feed Inputs'!AI36/7)*365.25)*2000)-SUM(AI90,AI103,AI116,AI133,AI146))/((AI9*AI10)+(AI22*AI23)+(AI35*AI36))),(IF('Feed Inputs'!AI6="Yes",(IF('Feed Inputs'!AI4="Estimated ADFI",'Feed Inputs'!AI30,IF(AND('Feed Inputs'!AI4="Feed delivery",('Feed Inputs'!AI7="No")),((((('Feed Inputs'!AI36/7)*365.25)*2000)-SUM(AI90,AI103,AI116,AI133,AI146))/((AI9*AI10)+(AI22*AI23)+(AI35*AI36))),IF(AND('Feed Inputs'!AI4="Feed delivery",('Feed Inputs'!AI7="Yes")),((((('Feed Inputs'!AI36/7)*365.25)*2000)-SUM(AI133,AI146))/((AI9*AI10)+(AI22*AI23)+(AI35*AI36))),'Feed Inputs'!AI30)))),IF('Feed Inputs'!AI4="Estimated ADFI",'Feed Inputs'!AI30,IF(AND('Feed Inputs'!AI4="Feed delivery",('Feed Inputs'!AI7="No")),((((('Feed Inputs'!AI36/7)*365.25)*2000)-SUM(AI51,AI64,AI77,AI90,AI103,AI116,AI133,AI146))/((AI9*AI10)+(AI22*AI23)+(AI35*AI36))),IF(AND('Feed Inputs'!AI4="Feed delivery",('Feed Inputs'!AI7="Yes")),((((('Feed Inputs'!AI36/7)*365.25)*2000)-SUM(AI51,AI64,AI77,AI133,AI146))/((AI9*AI10)+(AI22*AI23)+(AI35*AI36))),'Feed Inputs'!AI30))))))</f>
        <v>0</v>
      </c>
      <c r="AJ34" s="8">
        <f>IF(AND('Feed Inputs'!AJ5="No",'Feed Inputs'!AJ6="No"),((((('Feed Inputs'!AJ36/7)*365.25)*2000)-SUM(AJ90,AJ103,AJ116,AJ133,AJ146))/((AJ9*AJ10)+(AJ22*AJ23)+(AJ35*AJ36))),(IF('Feed Inputs'!AJ6="Yes",(IF('Feed Inputs'!AJ4="Estimated ADFI",'Feed Inputs'!AJ30,IF(AND('Feed Inputs'!AJ4="Feed delivery",('Feed Inputs'!AJ7="No")),((((('Feed Inputs'!AJ36/7)*365.25)*2000)-SUM(AJ90,AJ103,AJ116,AJ133,AJ146))/((AJ9*AJ10)+(AJ22*AJ23)+(AJ35*AJ36))),IF(AND('Feed Inputs'!AJ4="Feed delivery",('Feed Inputs'!AJ7="Yes")),((((('Feed Inputs'!AJ36/7)*365.25)*2000)-SUM(AJ133,AJ146))/((AJ9*AJ10)+(AJ22*AJ23)+(AJ35*AJ36))),'Feed Inputs'!AJ30)))),IF('Feed Inputs'!AJ4="Estimated ADFI",'Feed Inputs'!AJ30,IF(AND('Feed Inputs'!AJ4="Feed delivery",('Feed Inputs'!AJ7="No")),((((('Feed Inputs'!AJ36/7)*365.25)*2000)-SUM(AJ51,AJ64,AJ77,AJ90,AJ103,AJ116,AJ133,AJ146))/((AJ9*AJ10)+(AJ22*AJ23)+(AJ35*AJ36))),IF(AND('Feed Inputs'!AJ4="Feed delivery",('Feed Inputs'!AJ7="Yes")),((((('Feed Inputs'!AJ36/7)*365.25)*2000)-SUM(AJ51,AJ64,AJ77,AJ133,AJ146))/((AJ9*AJ10)+(AJ22*AJ23)+(AJ35*AJ36))),'Feed Inputs'!AJ30))))))</f>
        <v>0</v>
      </c>
      <c r="AK34" s="8">
        <f>IF(AND('Feed Inputs'!AK5="No",'Feed Inputs'!AK6="No"),((((('Feed Inputs'!AK36/7)*365.25)*2000)-SUM(AK90,AK103,AK116,AK133,AK146))/((AK9*AK10)+(AK22*AK23)+(AK35*AK36))),(IF('Feed Inputs'!AK6="Yes",(IF('Feed Inputs'!AK4="Estimated ADFI",'Feed Inputs'!AK30,IF(AND('Feed Inputs'!AK4="Feed delivery",('Feed Inputs'!AK7="No")),((((('Feed Inputs'!AK36/7)*365.25)*2000)-SUM(AK90,AK103,AK116,AK133,AK146))/((AK9*AK10)+(AK22*AK23)+(AK35*AK36))),IF(AND('Feed Inputs'!AK4="Feed delivery",('Feed Inputs'!AK7="Yes")),((((('Feed Inputs'!AK36/7)*365.25)*2000)-SUM(AK133,AK146))/((AK9*AK10)+(AK22*AK23)+(AK35*AK36))),'Feed Inputs'!AK30)))),IF('Feed Inputs'!AK4="Estimated ADFI",'Feed Inputs'!AK30,IF(AND('Feed Inputs'!AK4="Feed delivery",('Feed Inputs'!AK7="No")),((((('Feed Inputs'!AK36/7)*365.25)*2000)-SUM(AK51,AK64,AK77,AK90,AK103,AK116,AK133,AK146))/((AK9*AK10)+(AK22*AK23)+(AK35*AK36))),IF(AND('Feed Inputs'!AK4="Feed delivery",('Feed Inputs'!AK7="Yes")),((((('Feed Inputs'!AK36/7)*365.25)*2000)-SUM(AK51,AK64,AK77,AK133,AK146))/((AK9*AK10)+(AK22*AK23)+(AK35*AK36))),'Feed Inputs'!AK30))))))</f>
        <v>0</v>
      </c>
      <c r="AL34" s="8">
        <f>IF(AND('Feed Inputs'!AL5="No",'Feed Inputs'!AL6="No"),((((('Feed Inputs'!AL36/7)*365.25)*2000)-SUM(AL90,AL103,AL116,AL133,AL146))/((AL9*AL10)+(AL22*AL23)+(AL35*AL36))),(IF('Feed Inputs'!AL6="Yes",(IF('Feed Inputs'!AL4="Estimated ADFI",'Feed Inputs'!AL30,IF(AND('Feed Inputs'!AL4="Feed delivery",('Feed Inputs'!AL7="No")),((((('Feed Inputs'!AL36/7)*365.25)*2000)-SUM(AL90,AL103,AL116,AL133,AL146))/((AL9*AL10)+(AL22*AL23)+(AL35*AL36))),IF(AND('Feed Inputs'!AL4="Feed delivery",('Feed Inputs'!AL7="Yes")),((((('Feed Inputs'!AL36/7)*365.25)*2000)-SUM(AL133,AL146))/((AL9*AL10)+(AL22*AL23)+(AL35*AL36))),'Feed Inputs'!AL30)))),IF('Feed Inputs'!AL4="Estimated ADFI",'Feed Inputs'!AL30,IF(AND('Feed Inputs'!AL4="Feed delivery",('Feed Inputs'!AL7="No")),((((('Feed Inputs'!AL36/7)*365.25)*2000)-SUM(AL51,AL64,AL77,AL90,AL103,AL116,AL133,AL146))/((AL9*AL10)+(AL22*AL23)+(AL35*AL36))),IF(AND('Feed Inputs'!AL4="Feed delivery",('Feed Inputs'!AL7="Yes")),((((('Feed Inputs'!AL36/7)*365.25)*2000)-SUM(AL51,AL64,AL77,AL133,AL146))/((AL9*AL10)+(AL22*AL23)+(AL35*AL36))),'Feed Inputs'!AL30))))))</f>
        <v>0</v>
      </c>
      <c r="AM34" s="8">
        <f>IF(AND('Feed Inputs'!AM5="No",'Feed Inputs'!AM6="No"),((((('Feed Inputs'!AM36/7)*365.25)*2000)-SUM(AM90,AM103,AM116,AM133,AM146))/((AM9*AM10)+(AM22*AM23)+(AM35*AM36))),(IF('Feed Inputs'!AM6="Yes",(IF('Feed Inputs'!AM4="Estimated ADFI",'Feed Inputs'!AM30,IF(AND('Feed Inputs'!AM4="Feed delivery",('Feed Inputs'!AM7="No")),((((('Feed Inputs'!AM36/7)*365.25)*2000)-SUM(AM90,AM103,AM116,AM133,AM146))/((AM9*AM10)+(AM22*AM23)+(AM35*AM36))),IF(AND('Feed Inputs'!AM4="Feed delivery",('Feed Inputs'!AM7="Yes")),((((('Feed Inputs'!AM36/7)*365.25)*2000)-SUM(AM133,AM146))/((AM9*AM10)+(AM22*AM23)+(AM35*AM36))),'Feed Inputs'!AM30)))),IF('Feed Inputs'!AM4="Estimated ADFI",'Feed Inputs'!AM30,IF(AND('Feed Inputs'!AM4="Feed delivery",('Feed Inputs'!AM7="No")),((((('Feed Inputs'!AM36/7)*365.25)*2000)-SUM(AM51,AM64,AM77,AM90,AM103,AM116,AM133,AM146))/((AM9*AM10)+(AM22*AM23)+(AM35*AM36))),IF(AND('Feed Inputs'!AM4="Feed delivery",('Feed Inputs'!AM7="Yes")),((((('Feed Inputs'!AM36/7)*365.25)*2000)-SUM(AM51,AM64,AM77,AM133,AM146))/((AM9*AM10)+(AM22*AM23)+(AM35*AM36))),'Feed Inputs'!AM30))))))</f>
        <v>0</v>
      </c>
      <c r="AN34" s="8">
        <f>IF(AND('Feed Inputs'!AN5="No",'Feed Inputs'!AN6="No"),((((('Feed Inputs'!AN36/7)*365.25)*2000)-SUM(AN90,AN103,AN116,AN133,AN146))/((AN9*AN10)+(AN22*AN23)+(AN35*AN36))),(IF('Feed Inputs'!AN6="Yes",(IF('Feed Inputs'!AN4="Estimated ADFI",'Feed Inputs'!AN30,IF(AND('Feed Inputs'!AN4="Feed delivery",('Feed Inputs'!AN7="No")),((((('Feed Inputs'!AN36/7)*365.25)*2000)-SUM(AN90,AN103,AN116,AN133,AN146))/((AN9*AN10)+(AN22*AN23)+(AN35*AN36))),IF(AND('Feed Inputs'!AN4="Feed delivery",('Feed Inputs'!AN7="Yes")),((((('Feed Inputs'!AN36/7)*365.25)*2000)-SUM(AN133,AN146))/((AN9*AN10)+(AN22*AN23)+(AN35*AN36))),'Feed Inputs'!AN30)))),IF('Feed Inputs'!AN4="Estimated ADFI",'Feed Inputs'!AN30,IF(AND('Feed Inputs'!AN4="Feed delivery",('Feed Inputs'!AN7="No")),((((('Feed Inputs'!AN36/7)*365.25)*2000)-SUM(AN51,AN64,AN77,AN90,AN103,AN116,AN133,AN146))/((AN9*AN10)+(AN22*AN23)+(AN35*AN36))),IF(AND('Feed Inputs'!AN4="Feed delivery",('Feed Inputs'!AN7="Yes")),((((('Feed Inputs'!AN36/7)*365.25)*2000)-SUM(AN51,AN64,AN77,AN133,AN146))/((AN9*AN10)+(AN22*AN23)+(AN35*AN36))),'Feed Inputs'!AN30))))))</f>
        <v>0</v>
      </c>
      <c r="AO34" s="8">
        <f>IF(AND('Feed Inputs'!AO5="No",'Feed Inputs'!AO6="No"),((((('Feed Inputs'!AO36/7)*365.25)*2000)-SUM(AO90,AO103,AO116,AO133,AO146))/((AO9*AO10)+(AO22*AO23)+(AO35*AO36))),(IF('Feed Inputs'!AO6="Yes",(IF('Feed Inputs'!AO4="Estimated ADFI",'Feed Inputs'!AO30,IF(AND('Feed Inputs'!AO4="Feed delivery",('Feed Inputs'!AO7="No")),((((('Feed Inputs'!AO36/7)*365.25)*2000)-SUM(AO90,AO103,AO116,AO133,AO146))/((AO9*AO10)+(AO22*AO23)+(AO35*AO36))),IF(AND('Feed Inputs'!AO4="Feed delivery",('Feed Inputs'!AO7="Yes")),((((('Feed Inputs'!AO36/7)*365.25)*2000)-SUM(AO133,AO146))/((AO9*AO10)+(AO22*AO23)+(AO35*AO36))),'Feed Inputs'!AO30)))),IF('Feed Inputs'!AO4="Estimated ADFI",'Feed Inputs'!AO30,IF(AND('Feed Inputs'!AO4="Feed delivery",('Feed Inputs'!AO7="No")),((((('Feed Inputs'!AO36/7)*365.25)*2000)-SUM(AO51,AO64,AO77,AO90,AO103,AO116,AO133,AO146))/((AO9*AO10)+(AO22*AO23)+(AO35*AO36))),IF(AND('Feed Inputs'!AO4="Feed delivery",('Feed Inputs'!AO7="Yes")),((((('Feed Inputs'!AO36/7)*365.25)*2000)-SUM(AO51,AO64,AO77,AO133,AO146))/((AO9*AO10)+(AO22*AO23)+(AO35*AO36))),'Feed Inputs'!AO30))))))</f>
        <v>0</v>
      </c>
      <c r="AP34" s="8">
        <f>IF(AND('Feed Inputs'!AP5="No",'Feed Inputs'!AP6="No"),((((('Feed Inputs'!AP36/7)*365.25)*2000)-SUM(AP90,AP103,AP116,AP133,AP146))/((AP9*AP10)+(AP22*AP23)+(AP35*AP36))),(IF('Feed Inputs'!AP6="Yes",(IF('Feed Inputs'!AP4="Estimated ADFI",'Feed Inputs'!AP30,IF(AND('Feed Inputs'!AP4="Feed delivery",('Feed Inputs'!AP7="No")),((((('Feed Inputs'!AP36/7)*365.25)*2000)-SUM(AP90,AP103,AP116,AP133,AP146))/((AP9*AP10)+(AP22*AP23)+(AP35*AP36))),IF(AND('Feed Inputs'!AP4="Feed delivery",('Feed Inputs'!AP7="Yes")),((((('Feed Inputs'!AP36/7)*365.25)*2000)-SUM(AP133,AP146))/((AP9*AP10)+(AP22*AP23)+(AP35*AP36))),'Feed Inputs'!AP30)))),IF('Feed Inputs'!AP4="Estimated ADFI",'Feed Inputs'!AP30,IF(AND('Feed Inputs'!AP4="Feed delivery",('Feed Inputs'!AP7="No")),((((('Feed Inputs'!AP36/7)*365.25)*2000)-SUM(AP51,AP64,AP77,AP90,AP103,AP116,AP133,AP146))/((AP9*AP10)+(AP22*AP23)+(AP35*AP36))),IF(AND('Feed Inputs'!AP4="Feed delivery",('Feed Inputs'!AP7="Yes")),((((('Feed Inputs'!AP36/7)*365.25)*2000)-SUM(AP51,AP64,AP77,AP133,AP146))/((AP9*AP10)+(AP22*AP23)+(AP35*AP36))),'Feed Inputs'!AP30))))))</f>
        <v>0</v>
      </c>
      <c r="AQ34" s="8">
        <f>IF(AND('Feed Inputs'!AQ5="No",'Feed Inputs'!AQ6="No"),((((('Feed Inputs'!AQ36/7)*365.25)*2000)-SUM(AQ90,AQ103,AQ116,AQ133,AQ146))/((AQ9*AQ10)+(AQ22*AQ23)+(AQ35*AQ36))),(IF('Feed Inputs'!AQ6="Yes",(IF('Feed Inputs'!AQ4="Estimated ADFI",'Feed Inputs'!AQ30,IF(AND('Feed Inputs'!AQ4="Feed delivery",('Feed Inputs'!AQ7="No")),((((('Feed Inputs'!AQ36/7)*365.25)*2000)-SUM(AQ90,AQ103,AQ116,AQ133,AQ146))/((AQ9*AQ10)+(AQ22*AQ23)+(AQ35*AQ36))),IF(AND('Feed Inputs'!AQ4="Feed delivery",('Feed Inputs'!AQ7="Yes")),((((('Feed Inputs'!AQ36/7)*365.25)*2000)-SUM(AQ133,AQ146))/((AQ9*AQ10)+(AQ22*AQ23)+(AQ35*AQ36))),'Feed Inputs'!AQ30)))),IF('Feed Inputs'!AQ4="Estimated ADFI",'Feed Inputs'!AQ30,IF(AND('Feed Inputs'!AQ4="Feed delivery",('Feed Inputs'!AQ7="No")),((((('Feed Inputs'!AQ36/7)*365.25)*2000)-SUM(AQ51,AQ64,AQ77,AQ90,AQ103,AQ116,AQ133,AQ146))/((AQ9*AQ10)+(AQ22*AQ23)+(AQ35*AQ36))),IF(AND('Feed Inputs'!AQ4="Feed delivery",('Feed Inputs'!AQ7="Yes")),((((('Feed Inputs'!AQ36/7)*365.25)*2000)-SUM(AQ51,AQ64,AQ77,AQ133,AQ146))/((AQ9*AQ10)+(AQ22*AQ23)+(AQ35*AQ36))),'Feed Inputs'!AQ30))))))</f>
        <v>0</v>
      </c>
      <c r="AR34" s="8">
        <f>IF(AND('Feed Inputs'!AR5="No",'Feed Inputs'!AR6="No"),((((('Feed Inputs'!AR36/7)*365.25)*2000)-SUM(AR90,AR103,AR116,AR133,AR146))/((AR9*AR10)+(AR22*AR23)+(AR35*AR36))),(IF('Feed Inputs'!AR6="Yes",(IF('Feed Inputs'!AR4="Estimated ADFI",'Feed Inputs'!AR30,IF(AND('Feed Inputs'!AR4="Feed delivery",('Feed Inputs'!AR7="No")),((((('Feed Inputs'!AR36/7)*365.25)*2000)-SUM(AR90,AR103,AR116,AR133,AR146))/((AR9*AR10)+(AR22*AR23)+(AR35*AR36))),IF(AND('Feed Inputs'!AR4="Feed delivery",('Feed Inputs'!AR7="Yes")),((((('Feed Inputs'!AR36/7)*365.25)*2000)-SUM(AR133,AR146))/((AR9*AR10)+(AR22*AR23)+(AR35*AR36))),'Feed Inputs'!AR30)))),IF('Feed Inputs'!AR4="Estimated ADFI",'Feed Inputs'!AR30,IF(AND('Feed Inputs'!AR4="Feed delivery",('Feed Inputs'!AR7="No")),((((('Feed Inputs'!AR36/7)*365.25)*2000)-SUM(AR51,AR64,AR77,AR90,AR103,AR116,AR133,AR146))/((AR9*AR10)+(AR22*AR23)+(AR35*AR36))),IF(AND('Feed Inputs'!AR4="Feed delivery",('Feed Inputs'!AR7="Yes")),((((('Feed Inputs'!AR36/7)*365.25)*2000)-SUM(AR51,AR64,AR77,AR133,AR146))/((AR9*AR10)+(AR22*AR23)+(AR35*AR36))),'Feed Inputs'!AR30))))))</f>
        <v>0</v>
      </c>
      <c r="AS34" s="8">
        <f>IF(AND('Feed Inputs'!AS5="No",'Feed Inputs'!AS6="No"),((((('Feed Inputs'!AS36/7)*365.25)*2000)-SUM(AS90,AS103,AS116,AS133,AS146))/((AS9*AS10)+(AS22*AS23)+(AS35*AS36))),(IF('Feed Inputs'!AS6="Yes",(IF('Feed Inputs'!AS4="Estimated ADFI",'Feed Inputs'!AS30,IF(AND('Feed Inputs'!AS4="Feed delivery",('Feed Inputs'!AS7="No")),((((('Feed Inputs'!AS36/7)*365.25)*2000)-SUM(AS90,AS103,AS116,AS133,AS146))/((AS9*AS10)+(AS22*AS23)+(AS35*AS36))),IF(AND('Feed Inputs'!AS4="Feed delivery",('Feed Inputs'!AS7="Yes")),((((('Feed Inputs'!AS36/7)*365.25)*2000)-SUM(AS133,AS146))/((AS9*AS10)+(AS22*AS23)+(AS35*AS36))),'Feed Inputs'!AS30)))),IF('Feed Inputs'!AS4="Estimated ADFI",'Feed Inputs'!AS30,IF(AND('Feed Inputs'!AS4="Feed delivery",('Feed Inputs'!AS7="No")),((((('Feed Inputs'!AS36/7)*365.25)*2000)-SUM(AS51,AS64,AS77,AS90,AS103,AS116,AS133,AS146))/((AS9*AS10)+(AS22*AS23)+(AS35*AS36))),IF(AND('Feed Inputs'!AS4="Feed delivery",('Feed Inputs'!AS7="Yes")),((((('Feed Inputs'!AS36/7)*365.25)*2000)-SUM(AS51,AS64,AS77,AS133,AS146))/((AS9*AS10)+(AS22*AS23)+(AS35*AS36))),'Feed Inputs'!AS30))))))</f>
        <v>0</v>
      </c>
      <c r="AT34" s="8">
        <f>IF(AND('Feed Inputs'!AT5="No",'Feed Inputs'!AT6="No"),((((('Feed Inputs'!AT36/7)*365.25)*2000)-SUM(AT90,AT103,AT116,AT133,AT146))/((AT9*AT10)+(AT22*AT23)+(AT35*AT36))),(IF('Feed Inputs'!AT6="Yes",(IF('Feed Inputs'!AT4="Estimated ADFI",'Feed Inputs'!AT30,IF(AND('Feed Inputs'!AT4="Feed delivery",('Feed Inputs'!AT7="No")),((((('Feed Inputs'!AT36/7)*365.25)*2000)-SUM(AT90,AT103,AT116,AT133,AT146))/((AT9*AT10)+(AT22*AT23)+(AT35*AT36))),IF(AND('Feed Inputs'!AT4="Feed delivery",('Feed Inputs'!AT7="Yes")),((((('Feed Inputs'!AT36/7)*365.25)*2000)-SUM(AT133,AT146))/((AT9*AT10)+(AT22*AT23)+(AT35*AT36))),'Feed Inputs'!AT30)))),IF('Feed Inputs'!AT4="Estimated ADFI",'Feed Inputs'!AT30,IF(AND('Feed Inputs'!AT4="Feed delivery",('Feed Inputs'!AT7="No")),((((('Feed Inputs'!AT36/7)*365.25)*2000)-SUM(AT51,AT64,AT77,AT90,AT103,AT116,AT133,AT146))/((AT9*AT10)+(AT22*AT23)+(AT35*AT36))),IF(AND('Feed Inputs'!AT4="Feed delivery",('Feed Inputs'!AT7="Yes")),((((('Feed Inputs'!AT36/7)*365.25)*2000)-SUM(AT51,AT64,AT77,AT133,AT146))/((AT9*AT10)+(AT22*AT23)+(AT35*AT36))),'Feed Inputs'!AT30))))))</f>
        <v>0</v>
      </c>
      <c r="AU34" s="8">
        <f>IF(AND('Feed Inputs'!AU5="No",'Feed Inputs'!AU6="No"),((((('Feed Inputs'!AU36/7)*365.25)*2000)-SUM(AU90,AU103,AU116,AU133,AU146))/((AU9*AU10)+(AU22*AU23)+(AU35*AU36))),(IF('Feed Inputs'!AU6="Yes",(IF('Feed Inputs'!AU4="Estimated ADFI",'Feed Inputs'!AU30,IF(AND('Feed Inputs'!AU4="Feed delivery",('Feed Inputs'!AU7="No")),((((('Feed Inputs'!AU36/7)*365.25)*2000)-SUM(AU90,AU103,AU116,AU133,AU146))/((AU9*AU10)+(AU22*AU23)+(AU35*AU36))),IF(AND('Feed Inputs'!AU4="Feed delivery",('Feed Inputs'!AU7="Yes")),((((('Feed Inputs'!AU36/7)*365.25)*2000)-SUM(AU133,AU146))/((AU9*AU10)+(AU22*AU23)+(AU35*AU36))),'Feed Inputs'!AU30)))),IF('Feed Inputs'!AU4="Estimated ADFI",'Feed Inputs'!AU30,IF(AND('Feed Inputs'!AU4="Feed delivery",('Feed Inputs'!AU7="No")),((((('Feed Inputs'!AU36/7)*365.25)*2000)-SUM(AU51,AU64,AU77,AU90,AU103,AU116,AU133,AU146))/((AU9*AU10)+(AU22*AU23)+(AU35*AU36))),IF(AND('Feed Inputs'!AU4="Feed delivery",('Feed Inputs'!AU7="Yes")),((((('Feed Inputs'!AU36/7)*365.25)*2000)-SUM(AU51,AU64,AU77,AU133,AU146))/((AU9*AU10)+(AU22*AU23)+(AU35*AU36))),'Feed Inputs'!AU30))))))</f>
        <v>0</v>
      </c>
      <c r="AV34" s="8">
        <f>IF(AND('Feed Inputs'!AV5="No",'Feed Inputs'!AV6="No"),((((('Feed Inputs'!AV36/7)*365.25)*2000)-SUM(AV90,AV103,AV116,AV133,AV146))/((AV9*AV10)+(AV22*AV23)+(AV35*AV36))),(IF('Feed Inputs'!AV6="Yes",(IF('Feed Inputs'!AV4="Estimated ADFI",'Feed Inputs'!AV30,IF(AND('Feed Inputs'!AV4="Feed delivery",('Feed Inputs'!AV7="No")),((((('Feed Inputs'!AV36/7)*365.25)*2000)-SUM(AV90,AV103,AV116,AV133,AV146))/((AV9*AV10)+(AV22*AV23)+(AV35*AV36))),IF(AND('Feed Inputs'!AV4="Feed delivery",('Feed Inputs'!AV7="Yes")),((((('Feed Inputs'!AV36/7)*365.25)*2000)-SUM(AV133,AV146))/((AV9*AV10)+(AV22*AV23)+(AV35*AV36))),'Feed Inputs'!AV30)))),IF('Feed Inputs'!AV4="Estimated ADFI",'Feed Inputs'!AV30,IF(AND('Feed Inputs'!AV4="Feed delivery",('Feed Inputs'!AV7="No")),((((('Feed Inputs'!AV36/7)*365.25)*2000)-SUM(AV51,AV64,AV77,AV90,AV103,AV116,AV133,AV146))/((AV9*AV10)+(AV22*AV23)+(AV35*AV36))),IF(AND('Feed Inputs'!AV4="Feed delivery",('Feed Inputs'!AV7="Yes")),((((('Feed Inputs'!AV36/7)*365.25)*2000)-SUM(AV51,AV64,AV77,AV133,AV146))/((AV9*AV10)+(AV22*AV23)+(AV35*AV36))),'Feed Inputs'!AV30))))))</f>
        <v>0</v>
      </c>
      <c r="AW34" s="8">
        <f>IF(AND('Feed Inputs'!AW5="No",'Feed Inputs'!AW6="No"),((((('Feed Inputs'!AW36/7)*365.25)*2000)-SUM(AW90,AW103,AW116,AW133,AW146))/((AW9*AW10)+(AW22*AW23)+(AW35*AW36))),(IF('Feed Inputs'!AW6="Yes",(IF('Feed Inputs'!AW4="Estimated ADFI",'Feed Inputs'!AW30,IF(AND('Feed Inputs'!AW4="Feed delivery",('Feed Inputs'!AW7="No")),((((('Feed Inputs'!AW36/7)*365.25)*2000)-SUM(AW90,AW103,AW116,AW133,AW146))/((AW9*AW10)+(AW22*AW23)+(AW35*AW36))),IF(AND('Feed Inputs'!AW4="Feed delivery",('Feed Inputs'!AW7="Yes")),((((('Feed Inputs'!AW36/7)*365.25)*2000)-SUM(AW133,AW146))/((AW9*AW10)+(AW22*AW23)+(AW35*AW36))),'Feed Inputs'!AW30)))),IF('Feed Inputs'!AW4="Estimated ADFI",'Feed Inputs'!AW30,IF(AND('Feed Inputs'!AW4="Feed delivery",('Feed Inputs'!AW7="No")),((((('Feed Inputs'!AW36/7)*365.25)*2000)-SUM(AW51,AW64,AW77,AW90,AW103,AW116,AW133,AW146))/((AW9*AW10)+(AW22*AW23)+(AW35*AW36))),IF(AND('Feed Inputs'!AW4="Feed delivery",('Feed Inputs'!AW7="Yes")),((((('Feed Inputs'!AW36/7)*365.25)*2000)-SUM(AW51,AW64,AW77,AW133,AW146))/((AW9*AW10)+(AW22*AW23)+(AW35*AW36))),'Feed Inputs'!AW30))))))</f>
        <v>0</v>
      </c>
      <c r="AX34" s="8">
        <f>IF(AND('Feed Inputs'!AX5="No",'Feed Inputs'!AX6="No"),((((('Feed Inputs'!AX36/7)*365.25)*2000)-SUM(AX90,AX103,AX116,AX133,AX146))/((AX9*AX10)+(AX22*AX23)+(AX35*AX36))),(IF('Feed Inputs'!AX6="Yes",(IF('Feed Inputs'!AX4="Estimated ADFI",'Feed Inputs'!AX30,IF(AND('Feed Inputs'!AX4="Feed delivery",('Feed Inputs'!AX7="No")),((((('Feed Inputs'!AX36/7)*365.25)*2000)-SUM(AX90,AX103,AX116,AX133,AX146))/((AX9*AX10)+(AX22*AX23)+(AX35*AX36))),IF(AND('Feed Inputs'!AX4="Feed delivery",('Feed Inputs'!AX7="Yes")),((((('Feed Inputs'!AX36/7)*365.25)*2000)-SUM(AX133,AX146))/((AX9*AX10)+(AX22*AX23)+(AX35*AX36))),'Feed Inputs'!AX30)))),IF('Feed Inputs'!AX4="Estimated ADFI",'Feed Inputs'!AX30,IF(AND('Feed Inputs'!AX4="Feed delivery",('Feed Inputs'!AX7="No")),((((('Feed Inputs'!AX36/7)*365.25)*2000)-SUM(AX51,AX64,AX77,AX90,AX103,AX116,AX133,AX146))/((AX9*AX10)+(AX22*AX23)+(AX35*AX36))),IF(AND('Feed Inputs'!AX4="Feed delivery",('Feed Inputs'!AX7="Yes")),((((('Feed Inputs'!AX36/7)*365.25)*2000)-SUM(AX51,AX64,AX77,AX133,AX146))/((AX9*AX10)+(AX22*AX23)+(AX35*AX36))),'Feed Inputs'!AX30))))))</f>
        <v>0</v>
      </c>
      <c r="AY34" s="8">
        <f>IF(AND('Feed Inputs'!AY5="No",'Feed Inputs'!AY6="No"),((((('Feed Inputs'!AY36/7)*365.25)*2000)-SUM(AY90,AY103,AY116,AY133,AY146))/((AY9*AY10)+(AY22*AY23)+(AY35*AY36))),(IF('Feed Inputs'!AY6="Yes",(IF('Feed Inputs'!AY4="Estimated ADFI",'Feed Inputs'!AY30,IF(AND('Feed Inputs'!AY4="Feed delivery",('Feed Inputs'!AY7="No")),((((('Feed Inputs'!AY36/7)*365.25)*2000)-SUM(AY90,AY103,AY116,AY133,AY146))/((AY9*AY10)+(AY22*AY23)+(AY35*AY36))),IF(AND('Feed Inputs'!AY4="Feed delivery",('Feed Inputs'!AY7="Yes")),((((('Feed Inputs'!AY36/7)*365.25)*2000)-SUM(AY133,AY146))/((AY9*AY10)+(AY22*AY23)+(AY35*AY36))),'Feed Inputs'!AY30)))),IF('Feed Inputs'!AY4="Estimated ADFI",'Feed Inputs'!AY30,IF(AND('Feed Inputs'!AY4="Feed delivery",('Feed Inputs'!AY7="No")),((((('Feed Inputs'!AY36/7)*365.25)*2000)-SUM(AY51,AY64,AY77,AY90,AY103,AY116,AY133,AY146))/((AY9*AY10)+(AY22*AY23)+(AY35*AY36))),IF(AND('Feed Inputs'!AY4="Feed delivery",('Feed Inputs'!AY7="Yes")),((((('Feed Inputs'!AY36/7)*365.25)*2000)-SUM(AY51,AY64,AY77,AY133,AY146))/((AY9*AY10)+(AY22*AY23)+(AY35*AY36))),'Feed Inputs'!AY30))))))</f>
        <v>0</v>
      </c>
      <c r="AZ34" s="8">
        <f>IF(AND('Feed Inputs'!AZ5="No",'Feed Inputs'!AZ6="No"),((((('Feed Inputs'!AZ36/7)*365.25)*2000)-SUM(AZ90,AZ103,AZ116,AZ133,AZ146))/((AZ9*AZ10)+(AZ22*AZ23)+(AZ35*AZ36))),(IF('Feed Inputs'!AZ6="Yes",(IF('Feed Inputs'!AZ4="Estimated ADFI",'Feed Inputs'!AZ30,IF(AND('Feed Inputs'!AZ4="Feed delivery",('Feed Inputs'!AZ7="No")),((((('Feed Inputs'!AZ36/7)*365.25)*2000)-SUM(AZ90,AZ103,AZ116,AZ133,AZ146))/((AZ9*AZ10)+(AZ22*AZ23)+(AZ35*AZ36))),IF(AND('Feed Inputs'!AZ4="Feed delivery",('Feed Inputs'!AZ7="Yes")),((((('Feed Inputs'!AZ36/7)*365.25)*2000)-SUM(AZ133,AZ146))/((AZ9*AZ10)+(AZ22*AZ23)+(AZ35*AZ36))),'Feed Inputs'!AZ30)))),IF('Feed Inputs'!AZ4="Estimated ADFI",'Feed Inputs'!AZ30,IF(AND('Feed Inputs'!AZ4="Feed delivery",('Feed Inputs'!AZ7="No")),((((('Feed Inputs'!AZ36/7)*365.25)*2000)-SUM(AZ51,AZ64,AZ77,AZ90,AZ103,AZ116,AZ133,AZ146))/((AZ9*AZ10)+(AZ22*AZ23)+(AZ35*AZ36))),IF(AND('Feed Inputs'!AZ4="Feed delivery",('Feed Inputs'!AZ7="Yes")),((((('Feed Inputs'!AZ36/7)*365.25)*2000)-SUM(AZ51,AZ64,AZ77,AZ133,AZ146))/((AZ9*AZ10)+(AZ22*AZ23)+(AZ35*AZ36))),'Feed Inputs'!AZ30))))))</f>
        <v>0</v>
      </c>
      <c r="BA34" s="8">
        <f>IF(AND('Feed Inputs'!BA5="No",'Feed Inputs'!BA6="No"),((((('Feed Inputs'!BA36/7)*365.25)*2000)-SUM(BA90,BA103,BA116,BA133,BA146))/((BA9*BA10)+(BA22*BA23)+(BA35*BA36))),(IF('Feed Inputs'!BA6="Yes",(IF('Feed Inputs'!BA4="Estimated ADFI",'Feed Inputs'!BA30,IF(AND('Feed Inputs'!BA4="Feed delivery",('Feed Inputs'!BA7="No")),((((('Feed Inputs'!BA36/7)*365.25)*2000)-SUM(BA90,BA103,BA116,BA133,BA146))/((BA9*BA10)+(BA22*BA23)+(BA35*BA36))),IF(AND('Feed Inputs'!BA4="Feed delivery",('Feed Inputs'!BA7="Yes")),((((('Feed Inputs'!BA36/7)*365.25)*2000)-SUM(BA133,BA146))/((BA9*BA10)+(BA22*BA23)+(BA35*BA36))),'Feed Inputs'!BA30)))),IF('Feed Inputs'!BA4="Estimated ADFI",'Feed Inputs'!BA30,IF(AND('Feed Inputs'!BA4="Feed delivery",('Feed Inputs'!BA7="No")),((((('Feed Inputs'!BA36/7)*365.25)*2000)-SUM(BA51,BA64,BA77,BA90,BA103,BA116,BA133,BA146))/((BA9*BA10)+(BA22*BA23)+(BA35*BA36))),IF(AND('Feed Inputs'!BA4="Feed delivery",('Feed Inputs'!BA7="Yes")),((((('Feed Inputs'!BA36/7)*365.25)*2000)-SUM(BA51,BA64,BA77,BA133,BA146))/((BA9*BA10)+(BA22*BA23)+(BA35*BA36))),'Feed Inputs'!BA30))))))</f>
        <v>0</v>
      </c>
      <c r="BB34" s="8">
        <f>IF(AND('Feed Inputs'!BB5="No",'Feed Inputs'!BB6="No"),((((('Feed Inputs'!BB36/7)*365.25)*2000)-SUM(BB90,BB103,BB116,BB133,BB146))/((BB9*BB10)+(BB22*BB23)+(BB35*BB36))),(IF('Feed Inputs'!BB6="Yes",(IF('Feed Inputs'!BB4="Estimated ADFI",'Feed Inputs'!BB30,IF(AND('Feed Inputs'!BB4="Feed delivery",('Feed Inputs'!BB7="No")),((((('Feed Inputs'!BB36/7)*365.25)*2000)-SUM(BB90,BB103,BB116,BB133,BB146))/((BB9*BB10)+(BB22*BB23)+(BB35*BB36))),IF(AND('Feed Inputs'!BB4="Feed delivery",('Feed Inputs'!BB7="Yes")),((((('Feed Inputs'!BB36/7)*365.25)*2000)-SUM(BB133,BB146))/((BB9*BB10)+(BB22*BB23)+(BB35*BB36))),'Feed Inputs'!BB30)))),IF('Feed Inputs'!BB4="Estimated ADFI",'Feed Inputs'!BB30,IF(AND('Feed Inputs'!BB4="Feed delivery",('Feed Inputs'!BB7="No")),((((('Feed Inputs'!BB36/7)*365.25)*2000)-SUM(BB51,BB64,BB77,BB90,BB103,BB116,BB133,BB146))/((BB9*BB10)+(BB22*BB23)+(BB35*BB36))),IF(AND('Feed Inputs'!BB4="Feed delivery",('Feed Inputs'!BB7="Yes")),((((('Feed Inputs'!BB36/7)*365.25)*2000)-SUM(BB51,BB64,BB77,BB133,BB146))/((BB9*BB10)+(BB22*BB23)+(BB35*BB36))),'Feed Inputs'!BB30))))))</f>
        <v>0</v>
      </c>
      <c r="BC34" s="8">
        <f>IF(AND('Feed Inputs'!BC5="No",'Feed Inputs'!BC6="No"),((((('Feed Inputs'!BC36/7)*365.25)*2000)-SUM(BC90,BC103,BC116,BC133,BC146))/((BC9*BC10)+(BC22*BC23)+(BC35*BC36))),(IF('Feed Inputs'!BC6="Yes",(IF('Feed Inputs'!BC4="Estimated ADFI",'Feed Inputs'!BC30,IF(AND('Feed Inputs'!BC4="Feed delivery",('Feed Inputs'!BC7="No")),((((('Feed Inputs'!BC36/7)*365.25)*2000)-SUM(BC90,BC103,BC116,BC133,BC146))/((BC9*BC10)+(BC22*BC23)+(BC35*BC36))),IF(AND('Feed Inputs'!BC4="Feed delivery",('Feed Inputs'!BC7="Yes")),((((('Feed Inputs'!BC36/7)*365.25)*2000)-SUM(BC133,BC146))/((BC9*BC10)+(BC22*BC23)+(BC35*BC36))),'Feed Inputs'!BC30)))),IF('Feed Inputs'!BC4="Estimated ADFI",'Feed Inputs'!BC30,IF(AND('Feed Inputs'!BC4="Feed delivery",('Feed Inputs'!BC7="No")),((((('Feed Inputs'!BC36/7)*365.25)*2000)-SUM(BC51,BC64,BC77,BC90,BC103,BC116,BC133,BC146))/((BC9*BC10)+(BC22*BC23)+(BC35*BC36))),IF(AND('Feed Inputs'!BC4="Feed delivery",('Feed Inputs'!BC7="Yes")),((((('Feed Inputs'!BC36/7)*365.25)*2000)-SUM(BC51,BC64,BC77,BC133,BC146))/((BC9*BC10)+(BC22*BC23)+(BC35*BC36))),'Feed Inputs'!BC30))))))</f>
        <v>0</v>
      </c>
      <c r="BD34" s="8">
        <f>IF(AND('Feed Inputs'!BD5="No",'Feed Inputs'!BD6="No"),((((('Feed Inputs'!BD36/7)*365.25)*2000)-SUM(BD90,BD103,BD116,BD133,BD146))/((BD9*BD10)+(BD22*BD23)+(BD35*BD36))),(IF('Feed Inputs'!BD6="Yes",(IF('Feed Inputs'!BD4="Estimated ADFI",'Feed Inputs'!BD30,IF(AND('Feed Inputs'!BD4="Feed delivery",('Feed Inputs'!BD7="No")),((((('Feed Inputs'!BD36/7)*365.25)*2000)-SUM(BD90,BD103,BD116,BD133,BD146))/((BD9*BD10)+(BD22*BD23)+(BD35*BD36))),IF(AND('Feed Inputs'!BD4="Feed delivery",('Feed Inputs'!BD7="Yes")),((((('Feed Inputs'!BD36/7)*365.25)*2000)-SUM(BD133,BD146))/((BD9*BD10)+(BD22*BD23)+(BD35*BD36))),'Feed Inputs'!BD30)))),IF('Feed Inputs'!BD4="Estimated ADFI",'Feed Inputs'!BD30,IF(AND('Feed Inputs'!BD4="Feed delivery",('Feed Inputs'!BD7="No")),((((('Feed Inputs'!BD36/7)*365.25)*2000)-SUM(BD51,BD64,BD77,BD90,BD103,BD116,BD133,BD146))/((BD9*BD10)+(BD22*BD23)+(BD35*BD36))),IF(AND('Feed Inputs'!BD4="Feed delivery",('Feed Inputs'!BD7="Yes")),((((('Feed Inputs'!BD36/7)*365.25)*2000)-SUM(BD51,BD64,BD77,BD133,BD146))/((BD9*BD10)+(BD22*BD23)+(BD35*BD36))),'Feed Inputs'!BD30))))))</f>
        <v>0</v>
      </c>
      <c r="BE34" s="8">
        <f>IF(AND('Feed Inputs'!BE5="No",'Feed Inputs'!BE6="No"),((((('Feed Inputs'!BE36/7)*365.25)*2000)-SUM(BE90,BE103,BE116,BE133,BE146))/((BE9*BE10)+(BE22*BE23)+(BE35*BE36))),(IF('Feed Inputs'!BE6="Yes",(IF('Feed Inputs'!BE4="Estimated ADFI",'Feed Inputs'!BE30,IF(AND('Feed Inputs'!BE4="Feed delivery",('Feed Inputs'!BE7="No")),((((('Feed Inputs'!BE36/7)*365.25)*2000)-SUM(BE90,BE103,BE116,BE133,BE146))/((BE9*BE10)+(BE22*BE23)+(BE35*BE36))),IF(AND('Feed Inputs'!BE4="Feed delivery",('Feed Inputs'!BE7="Yes")),((((('Feed Inputs'!BE36/7)*365.25)*2000)-SUM(BE133,BE146))/((BE9*BE10)+(BE22*BE23)+(BE35*BE36))),'Feed Inputs'!BE30)))),IF('Feed Inputs'!BE4="Estimated ADFI",'Feed Inputs'!BE30,IF(AND('Feed Inputs'!BE4="Feed delivery",('Feed Inputs'!BE7="No")),((((('Feed Inputs'!BE36/7)*365.25)*2000)-SUM(BE51,BE64,BE77,BE90,BE103,BE116,BE133,BE146))/((BE9*BE10)+(BE22*BE23)+(BE35*BE36))),IF(AND('Feed Inputs'!BE4="Feed delivery",('Feed Inputs'!BE7="Yes")),((((('Feed Inputs'!BE36/7)*365.25)*2000)-SUM(BE51,BE64,BE77,BE133,BE146))/((BE9*BE10)+(BE22*BE23)+(BE35*BE36))),'Feed Inputs'!BE30))))))</f>
        <v>0</v>
      </c>
      <c r="BF34" s="8">
        <f>IF(AND('Feed Inputs'!BF5="No",'Feed Inputs'!BF6="No"),((((('Feed Inputs'!BF36/7)*365.25)*2000)-SUM(BF90,BF103,BF116,BF133,BF146))/((BF9*BF10)+(BF22*BF23)+(BF35*BF36))),(IF('Feed Inputs'!BF6="Yes",(IF('Feed Inputs'!BF4="Estimated ADFI",'Feed Inputs'!BF30,IF(AND('Feed Inputs'!BF4="Feed delivery",('Feed Inputs'!BF7="No")),((((('Feed Inputs'!BF36/7)*365.25)*2000)-SUM(BF90,BF103,BF116,BF133,BF146))/((BF9*BF10)+(BF22*BF23)+(BF35*BF36))),IF(AND('Feed Inputs'!BF4="Feed delivery",('Feed Inputs'!BF7="Yes")),((((('Feed Inputs'!BF36/7)*365.25)*2000)-SUM(BF133,BF146))/((BF9*BF10)+(BF22*BF23)+(BF35*BF36))),'Feed Inputs'!BF30)))),IF('Feed Inputs'!BF4="Estimated ADFI",'Feed Inputs'!BF30,IF(AND('Feed Inputs'!BF4="Feed delivery",('Feed Inputs'!BF7="No")),((((('Feed Inputs'!BF36/7)*365.25)*2000)-SUM(BF51,BF64,BF77,BF90,BF103,BF116,BF133,BF146))/((BF9*BF10)+(BF22*BF23)+(BF35*BF36))),IF(AND('Feed Inputs'!BF4="Feed delivery",('Feed Inputs'!BF7="Yes")),((((('Feed Inputs'!BF36/7)*365.25)*2000)-SUM(BF51,BF64,BF77,BF133,BF146))/((BF9*BF10)+(BF22*BF23)+(BF35*BF36))),'Feed Inputs'!BF30))))))</f>
        <v>0</v>
      </c>
      <c r="BG34" s="8">
        <f>IF(AND('Feed Inputs'!BG5="No",'Feed Inputs'!BG6="No"),((((('Feed Inputs'!BG36/7)*365.25)*2000)-SUM(BG90,BG103,BG116,BG133,BG146))/((BG9*BG10)+(BG22*BG23)+(BG35*BG36))),(IF('Feed Inputs'!BG6="Yes",(IF('Feed Inputs'!BG4="Estimated ADFI",'Feed Inputs'!BG30,IF(AND('Feed Inputs'!BG4="Feed delivery",('Feed Inputs'!BG7="No")),((((('Feed Inputs'!BG36/7)*365.25)*2000)-SUM(BG90,BG103,BG116,BG133,BG146))/((BG9*BG10)+(BG22*BG23)+(BG35*BG36))),IF(AND('Feed Inputs'!BG4="Feed delivery",('Feed Inputs'!BG7="Yes")),((((('Feed Inputs'!BG36/7)*365.25)*2000)-SUM(BG133,BG146))/((BG9*BG10)+(BG22*BG23)+(BG35*BG36))),'Feed Inputs'!BG30)))),IF('Feed Inputs'!BG4="Estimated ADFI",'Feed Inputs'!BG30,IF(AND('Feed Inputs'!BG4="Feed delivery",('Feed Inputs'!BG7="No")),((((('Feed Inputs'!BG36/7)*365.25)*2000)-SUM(BG51,BG64,BG77,BG90,BG103,BG116,BG133,BG146))/((BG9*BG10)+(BG22*BG23)+(BG35*BG36))),IF(AND('Feed Inputs'!BG4="Feed delivery",('Feed Inputs'!BG7="Yes")),((((('Feed Inputs'!BG36/7)*365.25)*2000)-SUM(BG51,BG64,BG77,BG133,BG146))/((BG9*BG10)+(BG22*BG23)+(BG35*BG36))),'Feed Inputs'!BG30))))))</f>
        <v>0</v>
      </c>
      <c r="BH34" s="8">
        <f>IF(AND('Feed Inputs'!BH5="No",'Feed Inputs'!BH6="No"),((((('Feed Inputs'!BH36/7)*365.25)*2000)-SUM(BH90,BH103,BH116,BH133,BH146))/((BH9*BH10)+(BH22*BH23)+(BH35*BH36))),(IF('Feed Inputs'!BH6="Yes",(IF('Feed Inputs'!BH4="Estimated ADFI",'Feed Inputs'!BH30,IF(AND('Feed Inputs'!BH4="Feed delivery",('Feed Inputs'!BH7="No")),((((('Feed Inputs'!BH36/7)*365.25)*2000)-SUM(BH90,BH103,BH116,BH133,BH146))/((BH9*BH10)+(BH22*BH23)+(BH35*BH36))),IF(AND('Feed Inputs'!BH4="Feed delivery",('Feed Inputs'!BH7="Yes")),((((('Feed Inputs'!BH36/7)*365.25)*2000)-SUM(BH133,BH146))/((BH9*BH10)+(BH22*BH23)+(BH35*BH36))),'Feed Inputs'!BH30)))),IF('Feed Inputs'!BH4="Estimated ADFI",'Feed Inputs'!BH30,IF(AND('Feed Inputs'!BH4="Feed delivery",('Feed Inputs'!BH7="No")),((((('Feed Inputs'!BH36/7)*365.25)*2000)-SUM(BH51,BH64,BH77,BH90,BH103,BH116,BH133,BH146))/((BH9*BH10)+(BH22*BH23)+(BH35*BH36))),IF(AND('Feed Inputs'!BH4="Feed delivery",('Feed Inputs'!BH7="Yes")),((((('Feed Inputs'!BH36/7)*365.25)*2000)-SUM(BH51,BH64,BH77,BH133,BH146))/((BH9*BH10)+(BH22*BH23)+(BH35*BH36))),'Feed Inputs'!BH30))))))</f>
        <v>0</v>
      </c>
      <c r="BI34" s="8">
        <f>IF(AND('Feed Inputs'!BI5="No",'Feed Inputs'!BI6="No"),((((('Feed Inputs'!BI36/7)*365.25)*2000)-SUM(BI90,BI103,BI116,BI133,BI146))/((BI9*BI10)+(BI22*BI23)+(BI35*BI36))),(IF('Feed Inputs'!BI6="Yes",(IF('Feed Inputs'!BI4="Estimated ADFI",'Feed Inputs'!BI30,IF(AND('Feed Inputs'!BI4="Feed delivery",('Feed Inputs'!BI7="No")),((((('Feed Inputs'!BI36/7)*365.25)*2000)-SUM(BI90,BI103,BI116,BI133,BI146))/((BI9*BI10)+(BI22*BI23)+(BI35*BI36))),IF(AND('Feed Inputs'!BI4="Feed delivery",('Feed Inputs'!BI7="Yes")),((((('Feed Inputs'!BI36/7)*365.25)*2000)-SUM(BI133,BI146))/((BI9*BI10)+(BI22*BI23)+(BI35*BI36))),'Feed Inputs'!BI30)))),IF('Feed Inputs'!BI4="Estimated ADFI",'Feed Inputs'!BI30,IF(AND('Feed Inputs'!BI4="Feed delivery",('Feed Inputs'!BI7="No")),((((('Feed Inputs'!BI36/7)*365.25)*2000)-SUM(BI51,BI64,BI77,BI90,BI103,BI116,BI133,BI146))/((BI9*BI10)+(BI22*BI23)+(BI35*BI36))),IF(AND('Feed Inputs'!BI4="Feed delivery",('Feed Inputs'!BI7="Yes")),((((('Feed Inputs'!BI36/7)*365.25)*2000)-SUM(BI51,BI64,BI77,BI133,BI146))/((BI9*BI10)+(BI22*BI23)+(BI35*BI36))),'Feed Inputs'!BI30))))))</f>
        <v>0</v>
      </c>
      <c r="BJ34" s="8">
        <f>IF(AND('Feed Inputs'!BJ5="No",'Feed Inputs'!BJ6="No"),((((('Feed Inputs'!BJ36/7)*365.25)*2000)-SUM(BJ90,BJ103,BJ116,BJ133,BJ146))/((BJ9*BJ10)+(BJ22*BJ23)+(BJ35*BJ36))),(IF('Feed Inputs'!BJ6="Yes",(IF('Feed Inputs'!BJ4="Estimated ADFI",'Feed Inputs'!BJ30,IF(AND('Feed Inputs'!BJ4="Feed delivery",('Feed Inputs'!BJ7="No")),((((('Feed Inputs'!BJ36/7)*365.25)*2000)-SUM(BJ90,BJ103,BJ116,BJ133,BJ146))/((BJ9*BJ10)+(BJ22*BJ23)+(BJ35*BJ36))),IF(AND('Feed Inputs'!BJ4="Feed delivery",('Feed Inputs'!BJ7="Yes")),((((('Feed Inputs'!BJ36/7)*365.25)*2000)-SUM(BJ133,BJ146))/((BJ9*BJ10)+(BJ22*BJ23)+(BJ35*BJ36))),'Feed Inputs'!BJ30)))),IF('Feed Inputs'!BJ4="Estimated ADFI",'Feed Inputs'!BJ30,IF(AND('Feed Inputs'!BJ4="Feed delivery",('Feed Inputs'!BJ7="No")),((((('Feed Inputs'!BJ36/7)*365.25)*2000)-SUM(BJ51,BJ64,BJ77,BJ90,BJ103,BJ116,BJ133,BJ146))/((BJ9*BJ10)+(BJ22*BJ23)+(BJ35*BJ36))),IF(AND('Feed Inputs'!BJ4="Feed delivery",('Feed Inputs'!BJ7="Yes")),((((('Feed Inputs'!BJ36/7)*365.25)*2000)-SUM(BJ51,BJ64,BJ77,BJ133,BJ146))/((BJ9*BJ10)+(BJ22*BJ23)+(BJ35*BJ36))),'Feed Inputs'!BJ30))))))</f>
        <v>0</v>
      </c>
      <c r="BK34" s="8">
        <f>IF(AND('Feed Inputs'!BK5="No",'Feed Inputs'!BK6="No"),((((('Feed Inputs'!BK36/7)*365.25)*2000)-SUM(BK90,BK103,BK116,BK133,BK146))/((BK9*BK10)+(BK22*BK23)+(BK35*BK36))),(IF('Feed Inputs'!BK6="Yes",(IF('Feed Inputs'!BK4="Estimated ADFI",'Feed Inputs'!BK30,IF(AND('Feed Inputs'!BK4="Feed delivery",('Feed Inputs'!BK7="No")),((((('Feed Inputs'!BK36/7)*365.25)*2000)-SUM(BK90,BK103,BK116,BK133,BK146))/((BK9*BK10)+(BK22*BK23)+(BK35*BK36))),IF(AND('Feed Inputs'!BK4="Feed delivery",('Feed Inputs'!BK7="Yes")),((((('Feed Inputs'!BK36/7)*365.25)*2000)-SUM(BK133,BK146))/((BK9*BK10)+(BK22*BK23)+(BK35*BK36))),'Feed Inputs'!BK30)))),IF('Feed Inputs'!BK4="Estimated ADFI",'Feed Inputs'!BK30,IF(AND('Feed Inputs'!BK4="Feed delivery",('Feed Inputs'!BK7="No")),((((('Feed Inputs'!BK36/7)*365.25)*2000)-SUM(BK51,BK64,BK77,BK90,BK103,BK116,BK133,BK146))/((BK9*BK10)+(BK22*BK23)+(BK35*BK36))),IF(AND('Feed Inputs'!BK4="Feed delivery",('Feed Inputs'!BK7="Yes")),((((('Feed Inputs'!BK36/7)*365.25)*2000)-SUM(BK51,BK64,BK77,BK133,BK146))/((BK9*BK10)+(BK22*BK23)+(BK35*BK36))),'Feed Inputs'!BK30))))))</f>
        <v>0</v>
      </c>
      <c r="BL34" s="8">
        <f>IF(AND('Feed Inputs'!BL5="No",'Feed Inputs'!BL6="No"),((((('Feed Inputs'!BL36/7)*365.25)*2000)-SUM(BL90,BL103,BL116,BL133,BL146))/((BL9*BL10)+(BL22*BL23)+(BL35*BL36))),(IF('Feed Inputs'!BL6="Yes",(IF('Feed Inputs'!BL4="Estimated ADFI",'Feed Inputs'!BL30,IF(AND('Feed Inputs'!BL4="Feed delivery",('Feed Inputs'!BL7="No")),((((('Feed Inputs'!BL36/7)*365.25)*2000)-SUM(BL90,BL103,BL116,BL133,BL146))/((BL9*BL10)+(BL22*BL23)+(BL35*BL36))),IF(AND('Feed Inputs'!BL4="Feed delivery",('Feed Inputs'!BL7="Yes")),((((('Feed Inputs'!BL36/7)*365.25)*2000)-SUM(BL133,BL146))/((BL9*BL10)+(BL22*BL23)+(BL35*BL36))),'Feed Inputs'!BL30)))),IF('Feed Inputs'!BL4="Estimated ADFI",'Feed Inputs'!BL30,IF(AND('Feed Inputs'!BL4="Feed delivery",('Feed Inputs'!BL7="No")),((((('Feed Inputs'!BL36/7)*365.25)*2000)-SUM(BL51,BL64,BL77,BL90,BL103,BL116,BL133,BL146))/((BL9*BL10)+(BL22*BL23)+(BL35*BL36))),IF(AND('Feed Inputs'!BL4="Feed delivery",('Feed Inputs'!BL7="Yes")),((((('Feed Inputs'!BL36/7)*365.25)*2000)-SUM(BL51,BL64,BL77,BL133,BL146))/((BL9*BL10)+(BL22*BL23)+(BL35*BL36))),'Feed Inputs'!BL30))))))</f>
        <v>0</v>
      </c>
      <c r="BM34" s="8">
        <f>IF(AND('Feed Inputs'!BM5="No",'Feed Inputs'!BM6="No"),((((('Feed Inputs'!BM36/7)*365.25)*2000)-SUM(BM90,BM103,BM116,BM133,BM146))/((BM9*BM10)+(BM22*BM23)+(BM35*BM36))),(IF('Feed Inputs'!BM6="Yes",(IF('Feed Inputs'!BM4="Estimated ADFI",'Feed Inputs'!BM30,IF(AND('Feed Inputs'!BM4="Feed delivery",('Feed Inputs'!BM7="No")),((((('Feed Inputs'!BM36/7)*365.25)*2000)-SUM(BM90,BM103,BM116,BM133,BM146))/((BM9*BM10)+(BM22*BM23)+(BM35*BM36))),IF(AND('Feed Inputs'!BM4="Feed delivery",('Feed Inputs'!BM7="Yes")),((((('Feed Inputs'!BM36/7)*365.25)*2000)-SUM(BM133,BM146))/((BM9*BM10)+(BM22*BM23)+(BM35*BM36))),'Feed Inputs'!BM30)))),IF('Feed Inputs'!BM4="Estimated ADFI",'Feed Inputs'!BM30,IF(AND('Feed Inputs'!BM4="Feed delivery",('Feed Inputs'!BM7="No")),((((('Feed Inputs'!BM36/7)*365.25)*2000)-SUM(BM51,BM64,BM77,BM90,BM103,BM116,BM133,BM146))/((BM9*BM10)+(BM22*BM23)+(BM35*BM36))),IF(AND('Feed Inputs'!BM4="Feed delivery",('Feed Inputs'!BM7="Yes")),((((('Feed Inputs'!BM36/7)*365.25)*2000)-SUM(BM51,BM64,BM77,BM133,BM146))/((BM9*BM10)+(BM22*BM23)+(BM35*BM36))),'Feed Inputs'!BM30))))))</f>
        <v>0</v>
      </c>
      <c r="BN34" s="8">
        <f>IF(AND('Feed Inputs'!BN5="No",'Feed Inputs'!BN6="No"),((((('Feed Inputs'!BN36/7)*365.25)*2000)-SUM(BN90,BN103,BN116,BN133,BN146))/((BN9*BN10)+(BN22*BN23)+(BN35*BN36))),(IF('Feed Inputs'!BN6="Yes",(IF('Feed Inputs'!BN4="Estimated ADFI",'Feed Inputs'!BN30,IF(AND('Feed Inputs'!BN4="Feed delivery",('Feed Inputs'!BN7="No")),((((('Feed Inputs'!BN36/7)*365.25)*2000)-SUM(BN90,BN103,BN116,BN133,BN146))/((BN9*BN10)+(BN22*BN23)+(BN35*BN36))),IF(AND('Feed Inputs'!BN4="Feed delivery",('Feed Inputs'!BN7="Yes")),((((('Feed Inputs'!BN36/7)*365.25)*2000)-SUM(BN133,BN146))/((BN9*BN10)+(BN22*BN23)+(BN35*BN36))),'Feed Inputs'!BN30)))),IF('Feed Inputs'!BN4="Estimated ADFI",'Feed Inputs'!BN30,IF(AND('Feed Inputs'!BN4="Feed delivery",('Feed Inputs'!BN7="No")),((((('Feed Inputs'!BN36/7)*365.25)*2000)-SUM(BN51,BN64,BN77,BN90,BN103,BN116,BN133,BN146))/((BN9*BN10)+(BN22*BN23)+(BN35*BN36))),IF(AND('Feed Inputs'!BN4="Feed delivery",('Feed Inputs'!BN7="Yes")),((((('Feed Inputs'!BN36/7)*365.25)*2000)-SUM(BN51,BN64,BN77,BN133,BN146))/((BN9*BN10)+(BN22*BN23)+(BN35*BN36))),'Feed Inputs'!BN30))))))</f>
        <v>0</v>
      </c>
      <c r="BO34" s="8">
        <f>IF(AND('Feed Inputs'!BO5="No",'Feed Inputs'!BO6="No"),((((('Feed Inputs'!BO36/7)*365.25)*2000)-SUM(BO90,BO103,BO116,BO133,BO146))/((BO9*BO10)+(BO22*BO23)+(BO35*BO36))),(IF('Feed Inputs'!BO6="Yes",(IF('Feed Inputs'!BO4="Estimated ADFI",'Feed Inputs'!BO30,IF(AND('Feed Inputs'!BO4="Feed delivery",('Feed Inputs'!BO7="No")),((((('Feed Inputs'!BO36/7)*365.25)*2000)-SUM(BO90,BO103,BO116,BO133,BO146))/((BO9*BO10)+(BO22*BO23)+(BO35*BO36))),IF(AND('Feed Inputs'!BO4="Feed delivery",('Feed Inputs'!BO7="Yes")),((((('Feed Inputs'!BO36/7)*365.25)*2000)-SUM(BO133,BO146))/((BO9*BO10)+(BO22*BO23)+(BO35*BO36))),'Feed Inputs'!BO30)))),IF('Feed Inputs'!BO4="Estimated ADFI",'Feed Inputs'!BO30,IF(AND('Feed Inputs'!BO4="Feed delivery",('Feed Inputs'!BO7="No")),((((('Feed Inputs'!BO36/7)*365.25)*2000)-SUM(BO51,BO64,BO77,BO90,BO103,BO116,BO133,BO146))/((BO9*BO10)+(BO22*BO23)+(BO35*BO36))),IF(AND('Feed Inputs'!BO4="Feed delivery",('Feed Inputs'!BO7="Yes")),((((('Feed Inputs'!BO36/7)*365.25)*2000)-SUM(BO51,BO64,BO77,BO133,BO146))/((BO9*BO10)+(BO22*BO23)+(BO35*BO36))),'Feed Inputs'!BO30))))))</f>
        <v>0</v>
      </c>
      <c r="BP34" s="8">
        <f>IF(AND('Feed Inputs'!BP5="No",'Feed Inputs'!BP6="No"),((((('Feed Inputs'!BP36/7)*365.25)*2000)-SUM(BP90,BP103,BP116,BP133,BP146))/((BP9*BP10)+(BP22*BP23)+(BP35*BP36))),(IF('Feed Inputs'!BP6="Yes",(IF('Feed Inputs'!BP4="Estimated ADFI",'Feed Inputs'!BP30,IF(AND('Feed Inputs'!BP4="Feed delivery",('Feed Inputs'!BP7="No")),((((('Feed Inputs'!BP36/7)*365.25)*2000)-SUM(BP90,BP103,BP116,BP133,BP146))/((BP9*BP10)+(BP22*BP23)+(BP35*BP36))),IF(AND('Feed Inputs'!BP4="Feed delivery",('Feed Inputs'!BP7="Yes")),((((('Feed Inputs'!BP36/7)*365.25)*2000)-SUM(BP133,BP146))/((BP9*BP10)+(BP22*BP23)+(BP35*BP36))),'Feed Inputs'!BP30)))),IF('Feed Inputs'!BP4="Estimated ADFI",'Feed Inputs'!BP30,IF(AND('Feed Inputs'!BP4="Feed delivery",('Feed Inputs'!BP7="No")),((((('Feed Inputs'!BP36/7)*365.25)*2000)-SUM(BP51,BP64,BP77,BP90,BP103,BP116,BP133,BP146))/((BP9*BP10)+(BP22*BP23)+(BP35*BP36))),IF(AND('Feed Inputs'!BP4="Feed delivery",('Feed Inputs'!BP7="Yes")),((((('Feed Inputs'!BP36/7)*365.25)*2000)-SUM(BP51,BP64,BP77,BP133,BP146))/((BP9*BP10)+(BP22*BP23)+(BP35*BP36))),'Feed Inputs'!BP30))))))</f>
        <v>0</v>
      </c>
      <c r="BQ34" s="8">
        <f>IF(AND('Feed Inputs'!BQ5="No",'Feed Inputs'!BQ6="No"),((((('Feed Inputs'!BQ36/7)*365.25)*2000)-SUM(BQ90,BQ103,BQ116,BQ133,BQ146))/((BQ9*BQ10)+(BQ22*BQ23)+(BQ35*BQ36))),(IF('Feed Inputs'!BQ6="Yes",(IF('Feed Inputs'!BQ4="Estimated ADFI",'Feed Inputs'!BQ30,IF(AND('Feed Inputs'!BQ4="Feed delivery",('Feed Inputs'!BQ7="No")),((((('Feed Inputs'!BQ36/7)*365.25)*2000)-SUM(BQ90,BQ103,BQ116,BQ133,BQ146))/((BQ9*BQ10)+(BQ22*BQ23)+(BQ35*BQ36))),IF(AND('Feed Inputs'!BQ4="Feed delivery",('Feed Inputs'!BQ7="Yes")),((((('Feed Inputs'!BQ36/7)*365.25)*2000)-SUM(BQ133,BQ146))/((BQ9*BQ10)+(BQ22*BQ23)+(BQ35*BQ36))),'Feed Inputs'!BQ30)))),IF('Feed Inputs'!BQ4="Estimated ADFI",'Feed Inputs'!BQ30,IF(AND('Feed Inputs'!BQ4="Feed delivery",('Feed Inputs'!BQ7="No")),((((('Feed Inputs'!BQ36/7)*365.25)*2000)-SUM(BQ51,BQ64,BQ77,BQ90,BQ103,BQ116,BQ133,BQ146))/((BQ9*BQ10)+(BQ22*BQ23)+(BQ35*BQ36))),IF(AND('Feed Inputs'!BQ4="Feed delivery",('Feed Inputs'!BQ7="Yes")),((((('Feed Inputs'!BQ36/7)*365.25)*2000)-SUM(BQ51,BQ64,BQ77,BQ133,BQ146))/((BQ9*BQ10)+(BQ22*BQ23)+(BQ35*BQ36))),'Feed Inputs'!BQ30))))))</f>
        <v>0</v>
      </c>
      <c r="BR34" s="8">
        <f>IF(AND('Feed Inputs'!BR5="No",'Feed Inputs'!BR6="No"),((((('Feed Inputs'!BR36/7)*365.25)*2000)-SUM(BR90,BR103,BR116,BR133,BR146))/((BR9*BR10)+(BR22*BR23)+(BR35*BR36))),(IF('Feed Inputs'!BR6="Yes",(IF('Feed Inputs'!BR4="Estimated ADFI",'Feed Inputs'!BR30,IF(AND('Feed Inputs'!BR4="Feed delivery",('Feed Inputs'!BR7="No")),((((('Feed Inputs'!BR36/7)*365.25)*2000)-SUM(BR90,BR103,BR116,BR133,BR146))/((BR9*BR10)+(BR22*BR23)+(BR35*BR36))),IF(AND('Feed Inputs'!BR4="Feed delivery",('Feed Inputs'!BR7="Yes")),((((('Feed Inputs'!BR36/7)*365.25)*2000)-SUM(BR133,BR146))/((BR9*BR10)+(BR22*BR23)+(BR35*BR36))),'Feed Inputs'!BR30)))),IF('Feed Inputs'!BR4="Estimated ADFI",'Feed Inputs'!BR30,IF(AND('Feed Inputs'!BR4="Feed delivery",('Feed Inputs'!BR7="No")),((((('Feed Inputs'!BR36/7)*365.25)*2000)-SUM(BR51,BR64,BR77,BR90,BR103,BR116,BR133,BR146))/((BR9*BR10)+(BR22*BR23)+(BR35*BR36))),IF(AND('Feed Inputs'!BR4="Feed delivery",('Feed Inputs'!BR7="Yes")),((((('Feed Inputs'!BR36/7)*365.25)*2000)-SUM(BR51,BR64,BR77,BR133,BR146))/((BR9*BR10)+(BR22*BR23)+(BR35*BR36))),'Feed Inputs'!BR30))))))</f>
        <v>0</v>
      </c>
      <c r="BS34" s="8">
        <f>IF(AND('Feed Inputs'!BS5="No",'Feed Inputs'!BS6="No"),((((('Feed Inputs'!BS36/7)*365.25)*2000)-SUM(BS90,BS103,BS116,BS133,BS146))/((BS9*BS10)+(BS22*BS23)+(BS35*BS36))),(IF('Feed Inputs'!BS6="Yes",(IF('Feed Inputs'!BS4="Estimated ADFI",'Feed Inputs'!BS30,IF(AND('Feed Inputs'!BS4="Feed delivery",('Feed Inputs'!BS7="No")),((((('Feed Inputs'!BS36/7)*365.25)*2000)-SUM(BS90,BS103,BS116,BS133,BS146))/((BS9*BS10)+(BS22*BS23)+(BS35*BS36))),IF(AND('Feed Inputs'!BS4="Feed delivery",('Feed Inputs'!BS7="Yes")),((((('Feed Inputs'!BS36/7)*365.25)*2000)-SUM(BS133,BS146))/((BS9*BS10)+(BS22*BS23)+(BS35*BS36))),'Feed Inputs'!BS30)))),IF('Feed Inputs'!BS4="Estimated ADFI",'Feed Inputs'!BS30,IF(AND('Feed Inputs'!BS4="Feed delivery",('Feed Inputs'!BS7="No")),((((('Feed Inputs'!BS36/7)*365.25)*2000)-SUM(BS51,BS64,BS77,BS90,BS103,BS116,BS133,BS146))/((BS9*BS10)+(BS22*BS23)+(BS35*BS36))),IF(AND('Feed Inputs'!BS4="Feed delivery",('Feed Inputs'!BS7="Yes")),((((('Feed Inputs'!BS36/7)*365.25)*2000)-SUM(BS51,BS64,BS77,BS133,BS146))/((BS9*BS10)+(BS22*BS23)+(BS35*BS36))),'Feed Inputs'!BS30))))))</f>
        <v>0</v>
      </c>
      <c r="BT34" s="8">
        <f>IF(AND('Feed Inputs'!BT5="No",'Feed Inputs'!BT6="No"),((((('Feed Inputs'!BT36/7)*365.25)*2000)-SUM(BT90,BT103,BT116,BT133,BT146))/((BT9*BT10)+(BT22*BT23)+(BT35*BT36))),(IF('Feed Inputs'!BT6="Yes",(IF('Feed Inputs'!BT4="Estimated ADFI",'Feed Inputs'!BT30,IF(AND('Feed Inputs'!BT4="Feed delivery",('Feed Inputs'!BT7="No")),((((('Feed Inputs'!BT36/7)*365.25)*2000)-SUM(BT90,BT103,BT116,BT133,BT146))/((BT9*BT10)+(BT22*BT23)+(BT35*BT36))),IF(AND('Feed Inputs'!BT4="Feed delivery",('Feed Inputs'!BT7="Yes")),((((('Feed Inputs'!BT36/7)*365.25)*2000)-SUM(BT133,BT146))/((BT9*BT10)+(BT22*BT23)+(BT35*BT36))),'Feed Inputs'!BT30)))),IF('Feed Inputs'!BT4="Estimated ADFI",'Feed Inputs'!BT30,IF(AND('Feed Inputs'!BT4="Feed delivery",('Feed Inputs'!BT7="No")),((((('Feed Inputs'!BT36/7)*365.25)*2000)-SUM(BT51,BT64,BT77,BT90,BT103,BT116,BT133,BT146))/((BT9*BT10)+(BT22*BT23)+(BT35*BT36))),IF(AND('Feed Inputs'!BT4="Feed delivery",('Feed Inputs'!BT7="Yes")),((((('Feed Inputs'!BT36/7)*365.25)*2000)-SUM(BT51,BT64,BT77,BT133,BT146))/((BT9*BT10)+(BT22*BT23)+(BT35*BT36))),'Feed Inputs'!BT30))))))</f>
        <v>0</v>
      </c>
      <c r="BU34" s="8">
        <f>IF(AND('Feed Inputs'!BU5="No",'Feed Inputs'!BU6="No"),((((('Feed Inputs'!BU36/7)*365.25)*2000)-SUM(BU90,BU103,BU116,BU133,BU146))/((BU9*BU10)+(BU22*BU23)+(BU35*BU36))),(IF('Feed Inputs'!BU6="Yes",(IF('Feed Inputs'!BU4="Estimated ADFI",'Feed Inputs'!BU30,IF(AND('Feed Inputs'!BU4="Feed delivery",('Feed Inputs'!BU7="No")),((((('Feed Inputs'!BU36/7)*365.25)*2000)-SUM(BU90,BU103,BU116,BU133,BU146))/((BU9*BU10)+(BU22*BU23)+(BU35*BU36))),IF(AND('Feed Inputs'!BU4="Feed delivery",('Feed Inputs'!BU7="Yes")),((((('Feed Inputs'!BU36/7)*365.25)*2000)-SUM(BU133,BU146))/((BU9*BU10)+(BU22*BU23)+(BU35*BU36))),'Feed Inputs'!BU30)))),IF('Feed Inputs'!BU4="Estimated ADFI",'Feed Inputs'!BU30,IF(AND('Feed Inputs'!BU4="Feed delivery",('Feed Inputs'!BU7="No")),((((('Feed Inputs'!BU36/7)*365.25)*2000)-SUM(BU51,BU64,BU77,BU90,BU103,BU116,BU133,BU146))/((BU9*BU10)+(BU22*BU23)+(BU35*BU36))),IF(AND('Feed Inputs'!BU4="Feed delivery",('Feed Inputs'!BU7="Yes")),((((('Feed Inputs'!BU36/7)*365.25)*2000)-SUM(BU51,BU64,BU77,BU133,BU146))/((BU9*BU10)+(BU22*BU23)+(BU35*BU36))),'Feed Inputs'!BU30))))))</f>
        <v>0</v>
      </c>
      <c r="BV34" s="8">
        <f>IF(AND('Feed Inputs'!BV5="No",'Feed Inputs'!BV6="No"),((((('Feed Inputs'!BV36/7)*365.25)*2000)-SUM(BV90,BV103,BV116,BV133,BV146))/((BV9*BV10)+(BV22*BV23)+(BV35*BV36))),(IF('Feed Inputs'!BV6="Yes",(IF('Feed Inputs'!BV4="Estimated ADFI",'Feed Inputs'!BV30,IF(AND('Feed Inputs'!BV4="Feed delivery",('Feed Inputs'!BV7="No")),((((('Feed Inputs'!BV36/7)*365.25)*2000)-SUM(BV90,BV103,BV116,BV133,BV146))/((BV9*BV10)+(BV22*BV23)+(BV35*BV36))),IF(AND('Feed Inputs'!BV4="Feed delivery",('Feed Inputs'!BV7="Yes")),((((('Feed Inputs'!BV36/7)*365.25)*2000)-SUM(BV133,BV146))/((BV9*BV10)+(BV22*BV23)+(BV35*BV36))),'Feed Inputs'!BV30)))),IF('Feed Inputs'!BV4="Estimated ADFI",'Feed Inputs'!BV30,IF(AND('Feed Inputs'!BV4="Feed delivery",('Feed Inputs'!BV7="No")),((((('Feed Inputs'!BV36/7)*365.25)*2000)-SUM(BV51,BV64,BV77,BV90,BV103,BV116,BV133,BV146))/((BV9*BV10)+(BV22*BV23)+(BV35*BV36))),IF(AND('Feed Inputs'!BV4="Feed delivery",('Feed Inputs'!BV7="Yes")),((((('Feed Inputs'!BV36/7)*365.25)*2000)-SUM(BV51,BV64,BV77,BV133,BV146))/((BV9*BV10)+(BV22*BV23)+(BV35*BV36))),'Feed Inputs'!BV30))))))</f>
        <v>0</v>
      </c>
      <c r="BW34" s="8">
        <f>IF(AND('Feed Inputs'!BW5="No",'Feed Inputs'!BW6="No"),((((('Feed Inputs'!BW36/7)*365.25)*2000)-SUM(BW90,BW103,BW116,BW133,BW146))/((BW9*BW10)+(BW22*BW23)+(BW35*BW36))),(IF('Feed Inputs'!BW6="Yes",(IF('Feed Inputs'!BW4="Estimated ADFI",'Feed Inputs'!BW30,IF(AND('Feed Inputs'!BW4="Feed delivery",('Feed Inputs'!BW7="No")),((((('Feed Inputs'!BW36/7)*365.25)*2000)-SUM(BW90,BW103,BW116,BW133,BW146))/((BW9*BW10)+(BW22*BW23)+(BW35*BW36))),IF(AND('Feed Inputs'!BW4="Feed delivery",('Feed Inputs'!BW7="Yes")),((((('Feed Inputs'!BW36/7)*365.25)*2000)-SUM(BW133,BW146))/((BW9*BW10)+(BW22*BW23)+(BW35*BW36))),'Feed Inputs'!BW30)))),IF('Feed Inputs'!BW4="Estimated ADFI",'Feed Inputs'!BW30,IF(AND('Feed Inputs'!BW4="Feed delivery",('Feed Inputs'!BW7="No")),((((('Feed Inputs'!BW36/7)*365.25)*2000)-SUM(BW51,BW64,BW77,BW90,BW103,BW116,BW133,BW146))/((BW9*BW10)+(BW22*BW23)+(BW35*BW36))),IF(AND('Feed Inputs'!BW4="Feed delivery",('Feed Inputs'!BW7="Yes")),((((('Feed Inputs'!BW36/7)*365.25)*2000)-SUM(BW51,BW64,BW77,BW133,BW146))/((BW9*BW10)+(BW22*BW23)+(BW35*BW36))),'Feed Inputs'!BW30))))))</f>
        <v>0</v>
      </c>
      <c r="BX34" s="8">
        <f>IF(AND('Feed Inputs'!BX5="No",'Feed Inputs'!BX6="No"),((((('Feed Inputs'!BX36/7)*365.25)*2000)-SUM(BX90,BX103,BX116,BX133,BX146))/((BX9*BX10)+(BX22*BX23)+(BX35*BX36))),(IF('Feed Inputs'!BX6="Yes",(IF('Feed Inputs'!BX4="Estimated ADFI",'Feed Inputs'!BX30,IF(AND('Feed Inputs'!BX4="Feed delivery",('Feed Inputs'!BX7="No")),((((('Feed Inputs'!BX36/7)*365.25)*2000)-SUM(BX90,BX103,BX116,BX133,BX146))/((BX9*BX10)+(BX22*BX23)+(BX35*BX36))),IF(AND('Feed Inputs'!BX4="Feed delivery",('Feed Inputs'!BX7="Yes")),((((('Feed Inputs'!BX36/7)*365.25)*2000)-SUM(BX133,BX146))/((BX9*BX10)+(BX22*BX23)+(BX35*BX36))),'Feed Inputs'!BX30)))),IF('Feed Inputs'!BX4="Estimated ADFI",'Feed Inputs'!BX30,IF(AND('Feed Inputs'!BX4="Feed delivery",('Feed Inputs'!BX7="No")),((((('Feed Inputs'!BX36/7)*365.25)*2000)-SUM(BX51,BX64,BX77,BX90,BX103,BX116,BX133,BX146))/((BX9*BX10)+(BX22*BX23)+(BX35*BX36))),IF(AND('Feed Inputs'!BX4="Feed delivery",('Feed Inputs'!BX7="Yes")),((((('Feed Inputs'!BX36/7)*365.25)*2000)-SUM(BX51,BX64,BX77,BX133,BX146))/((BX9*BX10)+(BX22*BX23)+(BX35*BX36))),'Feed Inputs'!BX30))))))</f>
        <v>0</v>
      </c>
      <c r="BY34" s="8">
        <f>IF(AND('Feed Inputs'!BY5="No",'Feed Inputs'!BY6="No"),((((('Feed Inputs'!BY36/7)*365.25)*2000)-SUM(BY90,BY103,BY116,BY133,BY146))/((BY9*BY10)+(BY22*BY23)+(BY35*BY36))),(IF('Feed Inputs'!BY6="Yes",(IF('Feed Inputs'!BY4="Estimated ADFI",'Feed Inputs'!BY30,IF(AND('Feed Inputs'!BY4="Feed delivery",('Feed Inputs'!BY7="No")),((((('Feed Inputs'!BY36/7)*365.25)*2000)-SUM(BY90,BY103,BY116,BY133,BY146))/((BY9*BY10)+(BY22*BY23)+(BY35*BY36))),IF(AND('Feed Inputs'!BY4="Feed delivery",('Feed Inputs'!BY7="Yes")),((((('Feed Inputs'!BY36/7)*365.25)*2000)-SUM(BY133,BY146))/((BY9*BY10)+(BY22*BY23)+(BY35*BY36))),'Feed Inputs'!BY30)))),IF('Feed Inputs'!BY4="Estimated ADFI",'Feed Inputs'!BY30,IF(AND('Feed Inputs'!BY4="Feed delivery",('Feed Inputs'!BY7="No")),((((('Feed Inputs'!BY36/7)*365.25)*2000)-SUM(BY51,BY64,BY77,BY90,BY103,BY116,BY133,BY146))/((BY9*BY10)+(BY22*BY23)+(BY35*BY36))),IF(AND('Feed Inputs'!BY4="Feed delivery",('Feed Inputs'!BY7="Yes")),((((('Feed Inputs'!BY36/7)*365.25)*2000)-SUM(BY51,BY64,BY77,BY133,BY146))/((BY9*BY10)+(BY22*BY23)+(BY35*BY36))),'Feed Inputs'!BY30))))))</f>
        <v>0</v>
      </c>
      <c r="BZ34" s="8">
        <f>IF(AND('Feed Inputs'!BZ5="No",'Feed Inputs'!BZ6="No"),((((('Feed Inputs'!BZ36/7)*365.25)*2000)-SUM(BZ90,BZ103,BZ116,BZ133,BZ146))/((BZ9*BZ10)+(BZ22*BZ23)+(BZ35*BZ36))),(IF('Feed Inputs'!BZ6="Yes",(IF('Feed Inputs'!BZ4="Estimated ADFI",'Feed Inputs'!BZ30,IF(AND('Feed Inputs'!BZ4="Feed delivery",('Feed Inputs'!BZ7="No")),((((('Feed Inputs'!BZ36/7)*365.25)*2000)-SUM(BZ90,BZ103,BZ116,BZ133,BZ146))/((BZ9*BZ10)+(BZ22*BZ23)+(BZ35*BZ36))),IF(AND('Feed Inputs'!BZ4="Feed delivery",('Feed Inputs'!BZ7="Yes")),((((('Feed Inputs'!BZ36/7)*365.25)*2000)-SUM(BZ133,BZ146))/((BZ9*BZ10)+(BZ22*BZ23)+(BZ35*BZ36))),'Feed Inputs'!BZ30)))),IF('Feed Inputs'!BZ4="Estimated ADFI",'Feed Inputs'!BZ30,IF(AND('Feed Inputs'!BZ4="Feed delivery",('Feed Inputs'!BZ7="No")),((((('Feed Inputs'!BZ36/7)*365.25)*2000)-SUM(BZ51,BZ64,BZ77,BZ90,BZ103,BZ116,BZ133,BZ146))/((BZ9*BZ10)+(BZ22*BZ23)+(BZ35*BZ36))),IF(AND('Feed Inputs'!BZ4="Feed delivery",('Feed Inputs'!BZ7="Yes")),((((('Feed Inputs'!BZ36/7)*365.25)*2000)-SUM(BZ51,BZ64,BZ77,BZ133,BZ146))/((BZ9*BZ10)+(BZ22*BZ23)+(BZ35*BZ36))),'Feed Inputs'!BZ30))))))</f>
        <v>0</v>
      </c>
      <c r="CA34" s="8">
        <f>IF(AND('Feed Inputs'!CA5="No",'Feed Inputs'!CA6="No"),((((('Feed Inputs'!CA36/7)*365.25)*2000)-SUM(CA90,CA103,CA116,CA133,CA146))/((CA9*CA10)+(CA22*CA23)+(CA35*CA36))),(IF('Feed Inputs'!CA6="Yes",(IF('Feed Inputs'!CA4="Estimated ADFI",'Feed Inputs'!CA30,IF(AND('Feed Inputs'!CA4="Feed delivery",('Feed Inputs'!CA7="No")),((((('Feed Inputs'!CA36/7)*365.25)*2000)-SUM(CA90,CA103,CA116,CA133,CA146))/((CA9*CA10)+(CA22*CA23)+(CA35*CA36))),IF(AND('Feed Inputs'!CA4="Feed delivery",('Feed Inputs'!CA7="Yes")),((((('Feed Inputs'!CA36/7)*365.25)*2000)-SUM(CA133,CA146))/((CA9*CA10)+(CA22*CA23)+(CA35*CA36))),'Feed Inputs'!CA30)))),IF('Feed Inputs'!CA4="Estimated ADFI",'Feed Inputs'!CA30,IF(AND('Feed Inputs'!CA4="Feed delivery",('Feed Inputs'!CA7="No")),((((('Feed Inputs'!CA36/7)*365.25)*2000)-SUM(CA51,CA64,CA77,CA90,CA103,CA116,CA133,CA146))/((CA9*CA10)+(CA22*CA23)+(CA35*CA36))),IF(AND('Feed Inputs'!CA4="Feed delivery",('Feed Inputs'!CA7="Yes")),((((('Feed Inputs'!CA36/7)*365.25)*2000)-SUM(CA51,CA64,CA77,CA133,CA146))/((CA9*CA10)+(CA22*CA23)+(CA35*CA36))),'Feed Inputs'!CA30))))))</f>
        <v>0</v>
      </c>
      <c r="CB34" s="8">
        <f>IF(AND('Feed Inputs'!CB5="No",'Feed Inputs'!CB6="No"),((((('Feed Inputs'!CB36/7)*365.25)*2000)-SUM(CB90,CB103,CB116,CB133,CB146))/((CB9*CB10)+(CB22*CB23)+(CB35*CB36))),(IF('Feed Inputs'!CB6="Yes",(IF('Feed Inputs'!CB4="Estimated ADFI",'Feed Inputs'!CB30,IF(AND('Feed Inputs'!CB4="Feed delivery",('Feed Inputs'!CB7="No")),((((('Feed Inputs'!CB36/7)*365.25)*2000)-SUM(CB90,CB103,CB116,CB133,CB146))/((CB9*CB10)+(CB22*CB23)+(CB35*CB36))),IF(AND('Feed Inputs'!CB4="Feed delivery",('Feed Inputs'!CB7="Yes")),((((('Feed Inputs'!CB36/7)*365.25)*2000)-SUM(CB133,CB146))/((CB9*CB10)+(CB22*CB23)+(CB35*CB36))),'Feed Inputs'!CB30)))),IF('Feed Inputs'!CB4="Estimated ADFI",'Feed Inputs'!CB30,IF(AND('Feed Inputs'!CB4="Feed delivery",('Feed Inputs'!CB7="No")),((((('Feed Inputs'!CB36/7)*365.25)*2000)-SUM(CB51,CB64,CB77,CB90,CB103,CB116,CB133,CB146))/((CB9*CB10)+(CB22*CB23)+(CB35*CB36))),IF(AND('Feed Inputs'!CB4="Feed delivery",('Feed Inputs'!CB7="Yes")),((((('Feed Inputs'!CB36/7)*365.25)*2000)-SUM(CB51,CB64,CB77,CB133,CB146))/((CB9*CB10)+(CB22*CB23)+(CB35*CB36))),'Feed Inputs'!CB30))))))</f>
        <v>0</v>
      </c>
      <c r="CC34" s="8">
        <f>IF(AND('Feed Inputs'!CC5="No",'Feed Inputs'!CC6="No"),((((('Feed Inputs'!CC36/7)*365.25)*2000)-SUM(CC90,CC103,CC116,CC133,CC146))/((CC9*CC10)+(CC22*CC23)+(CC35*CC36))),(IF('Feed Inputs'!CC6="Yes",(IF('Feed Inputs'!CC4="Estimated ADFI",'Feed Inputs'!CC30,IF(AND('Feed Inputs'!CC4="Feed delivery",('Feed Inputs'!CC7="No")),((((('Feed Inputs'!CC36/7)*365.25)*2000)-SUM(CC90,CC103,CC116,CC133,CC146))/((CC9*CC10)+(CC22*CC23)+(CC35*CC36))),IF(AND('Feed Inputs'!CC4="Feed delivery",('Feed Inputs'!CC7="Yes")),((((('Feed Inputs'!CC36/7)*365.25)*2000)-SUM(CC133,CC146))/((CC9*CC10)+(CC22*CC23)+(CC35*CC36))),'Feed Inputs'!CC30)))),IF('Feed Inputs'!CC4="Estimated ADFI",'Feed Inputs'!CC30,IF(AND('Feed Inputs'!CC4="Feed delivery",('Feed Inputs'!CC7="No")),((((('Feed Inputs'!CC36/7)*365.25)*2000)-SUM(CC51,CC64,CC77,CC90,CC103,CC116,CC133,CC146))/((CC9*CC10)+(CC22*CC23)+(CC35*CC36))),IF(AND('Feed Inputs'!CC4="Feed delivery",('Feed Inputs'!CC7="Yes")),((((('Feed Inputs'!CC36/7)*365.25)*2000)-SUM(CC51,CC64,CC77,CC133,CC146))/((CC9*CC10)+(CC22*CC23)+(CC35*CC36))),'Feed Inputs'!CC30))))))</f>
        <v>0</v>
      </c>
      <c r="CD34" s="8">
        <f>IF(AND('Feed Inputs'!CD5="No",'Feed Inputs'!CD6="No"),((((('Feed Inputs'!CD36/7)*365.25)*2000)-SUM(CD90,CD103,CD116,CD133,CD146))/((CD9*CD10)+(CD22*CD23)+(CD35*CD36))),(IF('Feed Inputs'!CD6="Yes",(IF('Feed Inputs'!CD4="Estimated ADFI",'Feed Inputs'!CD30,IF(AND('Feed Inputs'!CD4="Feed delivery",('Feed Inputs'!CD7="No")),((((('Feed Inputs'!CD36/7)*365.25)*2000)-SUM(CD90,CD103,CD116,CD133,CD146))/((CD9*CD10)+(CD22*CD23)+(CD35*CD36))),IF(AND('Feed Inputs'!CD4="Feed delivery",('Feed Inputs'!CD7="Yes")),((((('Feed Inputs'!CD36/7)*365.25)*2000)-SUM(CD133,CD146))/((CD9*CD10)+(CD22*CD23)+(CD35*CD36))),'Feed Inputs'!CD30)))),IF('Feed Inputs'!CD4="Estimated ADFI",'Feed Inputs'!CD30,IF(AND('Feed Inputs'!CD4="Feed delivery",('Feed Inputs'!CD7="No")),((((('Feed Inputs'!CD36/7)*365.25)*2000)-SUM(CD51,CD64,CD77,CD90,CD103,CD116,CD133,CD146))/((CD9*CD10)+(CD22*CD23)+(CD35*CD36))),IF(AND('Feed Inputs'!CD4="Feed delivery",('Feed Inputs'!CD7="Yes")),((((('Feed Inputs'!CD36/7)*365.25)*2000)-SUM(CD51,CD64,CD77,CD133,CD146))/((CD9*CD10)+(CD22*CD23)+(CD35*CD36))),'Feed Inputs'!CD30))))))</f>
        <v>0</v>
      </c>
      <c r="CE34" s="8">
        <f>IF(AND('Feed Inputs'!CE5="No",'Feed Inputs'!CE6="No"),((((('Feed Inputs'!CE36/7)*365.25)*2000)-SUM(CE90,CE103,CE116,CE133,CE146))/((CE9*CE10)+(CE22*CE23)+(CE35*CE36))),(IF('Feed Inputs'!CE6="Yes",(IF('Feed Inputs'!CE4="Estimated ADFI",'Feed Inputs'!CE30,IF(AND('Feed Inputs'!CE4="Feed delivery",('Feed Inputs'!CE7="No")),((((('Feed Inputs'!CE36/7)*365.25)*2000)-SUM(CE90,CE103,CE116,CE133,CE146))/((CE9*CE10)+(CE22*CE23)+(CE35*CE36))),IF(AND('Feed Inputs'!CE4="Feed delivery",('Feed Inputs'!CE7="Yes")),((((('Feed Inputs'!CE36/7)*365.25)*2000)-SUM(CE133,CE146))/((CE9*CE10)+(CE22*CE23)+(CE35*CE36))),'Feed Inputs'!CE30)))),IF('Feed Inputs'!CE4="Estimated ADFI",'Feed Inputs'!CE30,IF(AND('Feed Inputs'!CE4="Feed delivery",('Feed Inputs'!CE7="No")),((((('Feed Inputs'!CE36/7)*365.25)*2000)-SUM(CE51,CE64,CE77,CE90,CE103,CE116,CE133,CE146))/((CE9*CE10)+(CE22*CE23)+(CE35*CE36))),IF(AND('Feed Inputs'!CE4="Feed delivery",('Feed Inputs'!CE7="Yes")),((((('Feed Inputs'!CE36/7)*365.25)*2000)-SUM(CE51,CE64,CE77,CE133,CE146))/((CE9*CE10)+(CE22*CE23)+(CE35*CE36))),'Feed Inputs'!CE30))))))</f>
        <v>0</v>
      </c>
      <c r="CF34" s="8">
        <f>IF(AND('Feed Inputs'!CF5="No",'Feed Inputs'!CF6="No"),((((('Feed Inputs'!CF36/7)*365.25)*2000)-SUM(CF90,CF103,CF116,CF133,CF146))/((CF9*CF10)+(CF22*CF23)+(CF35*CF36))),(IF('Feed Inputs'!CF6="Yes",(IF('Feed Inputs'!CF4="Estimated ADFI",'Feed Inputs'!CF30,IF(AND('Feed Inputs'!CF4="Feed delivery",('Feed Inputs'!CF7="No")),((((('Feed Inputs'!CF36/7)*365.25)*2000)-SUM(CF90,CF103,CF116,CF133,CF146))/((CF9*CF10)+(CF22*CF23)+(CF35*CF36))),IF(AND('Feed Inputs'!CF4="Feed delivery",('Feed Inputs'!CF7="Yes")),((((('Feed Inputs'!CF36/7)*365.25)*2000)-SUM(CF133,CF146))/((CF9*CF10)+(CF22*CF23)+(CF35*CF36))),'Feed Inputs'!CF30)))),IF('Feed Inputs'!CF4="Estimated ADFI",'Feed Inputs'!CF30,IF(AND('Feed Inputs'!CF4="Feed delivery",('Feed Inputs'!CF7="No")),((((('Feed Inputs'!CF36/7)*365.25)*2000)-SUM(CF51,CF64,CF77,CF90,CF103,CF116,CF133,CF146))/((CF9*CF10)+(CF22*CF23)+(CF35*CF36))),IF(AND('Feed Inputs'!CF4="Feed delivery",('Feed Inputs'!CF7="Yes")),((((('Feed Inputs'!CF36/7)*365.25)*2000)-SUM(CF51,CF64,CF77,CF133,CF146))/((CF9*CF10)+(CF22*CF23)+(CF35*CF36))),'Feed Inputs'!CF30))))))</f>
        <v>0</v>
      </c>
      <c r="CG34" s="8">
        <f>IF(AND('Feed Inputs'!CG5="No",'Feed Inputs'!CG6="No"),((((('Feed Inputs'!CG36/7)*365.25)*2000)-SUM(CG90,CG103,CG116,CG133,CG146))/((CG9*CG10)+(CG22*CG23)+(CG35*CG36))),(IF('Feed Inputs'!CG6="Yes",(IF('Feed Inputs'!CG4="Estimated ADFI",'Feed Inputs'!CG30,IF(AND('Feed Inputs'!CG4="Feed delivery",('Feed Inputs'!CG7="No")),((((('Feed Inputs'!CG36/7)*365.25)*2000)-SUM(CG90,CG103,CG116,CG133,CG146))/((CG9*CG10)+(CG22*CG23)+(CG35*CG36))),IF(AND('Feed Inputs'!CG4="Feed delivery",('Feed Inputs'!CG7="Yes")),((((('Feed Inputs'!CG36/7)*365.25)*2000)-SUM(CG133,CG146))/((CG9*CG10)+(CG22*CG23)+(CG35*CG36))),'Feed Inputs'!CG30)))),IF('Feed Inputs'!CG4="Estimated ADFI",'Feed Inputs'!CG30,IF(AND('Feed Inputs'!CG4="Feed delivery",('Feed Inputs'!CG7="No")),((((('Feed Inputs'!CG36/7)*365.25)*2000)-SUM(CG51,CG64,CG77,CG90,CG103,CG116,CG133,CG146))/((CG9*CG10)+(CG22*CG23)+(CG35*CG36))),IF(AND('Feed Inputs'!CG4="Feed delivery",('Feed Inputs'!CG7="Yes")),((((('Feed Inputs'!CG36/7)*365.25)*2000)-SUM(CG51,CG64,CG77,CG133,CG146))/((CG9*CG10)+(CG22*CG23)+(CG35*CG36))),'Feed Inputs'!CG30))))))</f>
        <v>0</v>
      </c>
      <c r="CH34" s="8">
        <f>IF(AND('Feed Inputs'!CH5="No",'Feed Inputs'!CH6="No"),((((('Feed Inputs'!CH36/7)*365.25)*2000)-SUM(CH90,CH103,CH116,CH133,CH146))/((CH9*CH10)+(CH22*CH23)+(CH35*CH36))),(IF('Feed Inputs'!CH6="Yes",(IF('Feed Inputs'!CH4="Estimated ADFI",'Feed Inputs'!CH30,IF(AND('Feed Inputs'!CH4="Feed delivery",('Feed Inputs'!CH7="No")),((((('Feed Inputs'!CH36/7)*365.25)*2000)-SUM(CH90,CH103,CH116,CH133,CH146))/((CH9*CH10)+(CH22*CH23)+(CH35*CH36))),IF(AND('Feed Inputs'!CH4="Feed delivery",('Feed Inputs'!CH7="Yes")),((((('Feed Inputs'!CH36/7)*365.25)*2000)-SUM(CH133,CH146))/((CH9*CH10)+(CH22*CH23)+(CH35*CH36))),'Feed Inputs'!CH30)))),IF('Feed Inputs'!CH4="Estimated ADFI",'Feed Inputs'!CH30,IF(AND('Feed Inputs'!CH4="Feed delivery",('Feed Inputs'!CH7="No")),((((('Feed Inputs'!CH36/7)*365.25)*2000)-SUM(CH51,CH64,CH77,CH90,CH103,CH116,CH133,CH146))/((CH9*CH10)+(CH22*CH23)+(CH35*CH36))),IF(AND('Feed Inputs'!CH4="Feed delivery",('Feed Inputs'!CH7="Yes")),((((('Feed Inputs'!CH36/7)*365.25)*2000)-SUM(CH51,CH64,CH77,CH133,CH146))/((CH9*CH10)+(CH22*CH23)+(CH35*CH36))),'Feed Inputs'!CH30))))))</f>
        <v>0</v>
      </c>
      <c r="CI34" s="8">
        <f>IF(AND('Feed Inputs'!CI5="No",'Feed Inputs'!CI6="No"),((((('Feed Inputs'!CI36/7)*365.25)*2000)-SUM(CI90,CI103,CI116,CI133,CI146))/((CI9*CI10)+(CI22*CI23)+(CI35*CI36))),(IF('Feed Inputs'!CI6="Yes",(IF('Feed Inputs'!CI4="Estimated ADFI",'Feed Inputs'!CI30,IF(AND('Feed Inputs'!CI4="Feed delivery",('Feed Inputs'!CI7="No")),((((('Feed Inputs'!CI36/7)*365.25)*2000)-SUM(CI90,CI103,CI116,CI133,CI146))/((CI9*CI10)+(CI22*CI23)+(CI35*CI36))),IF(AND('Feed Inputs'!CI4="Feed delivery",('Feed Inputs'!CI7="Yes")),((((('Feed Inputs'!CI36/7)*365.25)*2000)-SUM(CI133,CI146))/((CI9*CI10)+(CI22*CI23)+(CI35*CI36))),'Feed Inputs'!CI30)))),IF('Feed Inputs'!CI4="Estimated ADFI",'Feed Inputs'!CI30,IF(AND('Feed Inputs'!CI4="Feed delivery",('Feed Inputs'!CI7="No")),((((('Feed Inputs'!CI36/7)*365.25)*2000)-SUM(CI51,CI64,CI77,CI90,CI103,CI116,CI133,CI146))/((CI9*CI10)+(CI22*CI23)+(CI35*CI36))),IF(AND('Feed Inputs'!CI4="Feed delivery",('Feed Inputs'!CI7="Yes")),((((('Feed Inputs'!CI36/7)*365.25)*2000)-SUM(CI51,CI64,CI77,CI133,CI146))/((CI9*CI10)+(CI22*CI23)+(CI35*CI36))),'Feed Inputs'!CI30))))))</f>
        <v>0</v>
      </c>
      <c r="CJ34" s="8">
        <f>IF(AND('Feed Inputs'!CJ5="No",'Feed Inputs'!CJ6="No"),((((('Feed Inputs'!CJ36/7)*365.25)*2000)-SUM(CJ90,CJ103,CJ116,CJ133,CJ146))/((CJ9*CJ10)+(CJ22*CJ23)+(CJ35*CJ36))),(IF('Feed Inputs'!CJ6="Yes",(IF('Feed Inputs'!CJ4="Estimated ADFI",'Feed Inputs'!CJ30,IF(AND('Feed Inputs'!CJ4="Feed delivery",('Feed Inputs'!CJ7="No")),((((('Feed Inputs'!CJ36/7)*365.25)*2000)-SUM(CJ90,CJ103,CJ116,CJ133,CJ146))/((CJ9*CJ10)+(CJ22*CJ23)+(CJ35*CJ36))),IF(AND('Feed Inputs'!CJ4="Feed delivery",('Feed Inputs'!CJ7="Yes")),((((('Feed Inputs'!CJ36/7)*365.25)*2000)-SUM(CJ133,CJ146))/((CJ9*CJ10)+(CJ22*CJ23)+(CJ35*CJ36))),'Feed Inputs'!CJ30)))),IF('Feed Inputs'!CJ4="Estimated ADFI",'Feed Inputs'!CJ30,IF(AND('Feed Inputs'!CJ4="Feed delivery",('Feed Inputs'!CJ7="No")),((((('Feed Inputs'!CJ36/7)*365.25)*2000)-SUM(CJ51,CJ64,CJ77,CJ90,CJ103,CJ116,CJ133,CJ146))/((CJ9*CJ10)+(CJ22*CJ23)+(CJ35*CJ36))),IF(AND('Feed Inputs'!CJ4="Feed delivery",('Feed Inputs'!CJ7="Yes")),((((('Feed Inputs'!CJ36/7)*365.25)*2000)-SUM(CJ51,CJ64,CJ77,CJ133,CJ146))/((CJ9*CJ10)+(CJ22*CJ23)+(CJ35*CJ36))),'Feed Inputs'!CJ30))))))</f>
        <v>0</v>
      </c>
      <c r="CK34" s="8">
        <f>IF(AND('Feed Inputs'!CK5="No",'Feed Inputs'!CK6="No"),((((('Feed Inputs'!CK36/7)*365.25)*2000)-SUM(CK90,CK103,CK116,CK133,CK146))/((CK9*CK10)+(CK22*CK23)+(CK35*CK36))),(IF('Feed Inputs'!CK6="Yes",(IF('Feed Inputs'!CK4="Estimated ADFI",'Feed Inputs'!CK30,IF(AND('Feed Inputs'!CK4="Feed delivery",('Feed Inputs'!CK7="No")),((((('Feed Inputs'!CK36/7)*365.25)*2000)-SUM(CK90,CK103,CK116,CK133,CK146))/((CK9*CK10)+(CK22*CK23)+(CK35*CK36))),IF(AND('Feed Inputs'!CK4="Feed delivery",('Feed Inputs'!CK7="Yes")),((((('Feed Inputs'!CK36/7)*365.25)*2000)-SUM(CK133,CK146))/((CK9*CK10)+(CK22*CK23)+(CK35*CK36))),'Feed Inputs'!CK30)))),IF('Feed Inputs'!CK4="Estimated ADFI",'Feed Inputs'!CK30,IF(AND('Feed Inputs'!CK4="Feed delivery",('Feed Inputs'!CK7="No")),((((('Feed Inputs'!CK36/7)*365.25)*2000)-SUM(CK51,CK64,CK77,CK90,CK103,CK116,CK133,CK146))/((CK9*CK10)+(CK22*CK23)+(CK35*CK36))),IF(AND('Feed Inputs'!CK4="Feed delivery",('Feed Inputs'!CK7="Yes")),((((('Feed Inputs'!CK36/7)*365.25)*2000)-SUM(CK51,CK64,CK77,CK133,CK146))/((CK9*CK10)+(CK22*CK23)+(CK35*CK36))),'Feed Inputs'!CK30))))))</f>
        <v>0</v>
      </c>
      <c r="CL34" s="8">
        <f>IF(AND('Feed Inputs'!CL5="No",'Feed Inputs'!CL6="No"),((((('Feed Inputs'!CL36/7)*365.25)*2000)-SUM(CL90,CL103,CL116,CL133,CL146))/((CL9*CL10)+(CL22*CL23)+(CL35*CL36))),(IF('Feed Inputs'!CL6="Yes",(IF('Feed Inputs'!CL4="Estimated ADFI",'Feed Inputs'!CL30,IF(AND('Feed Inputs'!CL4="Feed delivery",('Feed Inputs'!CL7="No")),((((('Feed Inputs'!CL36/7)*365.25)*2000)-SUM(CL90,CL103,CL116,CL133,CL146))/((CL9*CL10)+(CL22*CL23)+(CL35*CL36))),IF(AND('Feed Inputs'!CL4="Feed delivery",('Feed Inputs'!CL7="Yes")),((((('Feed Inputs'!CL36/7)*365.25)*2000)-SUM(CL133,CL146))/((CL9*CL10)+(CL22*CL23)+(CL35*CL36))),'Feed Inputs'!CL30)))),IF('Feed Inputs'!CL4="Estimated ADFI",'Feed Inputs'!CL30,IF(AND('Feed Inputs'!CL4="Feed delivery",('Feed Inputs'!CL7="No")),((((('Feed Inputs'!CL36/7)*365.25)*2000)-SUM(CL51,CL64,CL77,CL90,CL103,CL116,CL133,CL146))/((CL9*CL10)+(CL22*CL23)+(CL35*CL36))),IF(AND('Feed Inputs'!CL4="Feed delivery",('Feed Inputs'!CL7="Yes")),((((('Feed Inputs'!CL36/7)*365.25)*2000)-SUM(CL51,CL64,CL77,CL133,CL146))/((CL9*CL10)+(CL22*CL23)+(CL35*CL36))),'Feed Inputs'!CL30))))))</f>
        <v>0</v>
      </c>
      <c r="CM34" s="8">
        <f>IF(AND('Feed Inputs'!CM5="No",'Feed Inputs'!CM6="No"),((((('Feed Inputs'!CM36/7)*365.25)*2000)-SUM(CM90,CM103,CM116,CM133,CM146))/((CM9*CM10)+(CM22*CM23)+(CM35*CM36))),(IF('Feed Inputs'!CM6="Yes",(IF('Feed Inputs'!CM4="Estimated ADFI",'Feed Inputs'!CM30,IF(AND('Feed Inputs'!CM4="Feed delivery",('Feed Inputs'!CM7="No")),((((('Feed Inputs'!CM36/7)*365.25)*2000)-SUM(CM90,CM103,CM116,CM133,CM146))/((CM9*CM10)+(CM22*CM23)+(CM35*CM36))),IF(AND('Feed Inputs'!CM4="Feed delivery",('Feed Inputs'!CM7="Yes")),((((('Feed Inputs'!CM36/7)*365.25)*2000)-SUM(CM133,CM146))/((CM9*CM10)+(CM22*CM23)+(CM35*CM36))),'Feed Inputs'!CM30)))),IF('Feed Inputs'!CM4="Estimated ADFI",'Feed Inputs'!CM30,IF(AND('Feed Inputs'!CM4="Feed delivery",('Feed Inputs'!CM7="No")),((((('Feed Inputs'!CM36/7)*365.25)*2000)-SUM(CM51,CM64,CM77,CM90,CM103,CM116,CM133,CM146))/((CM9*CM10)+(CM22*CM23)+(CM35*CM36))),IF(AND('Feed Inputs'!CM4="Feed delivery",('Feed Inputs'!CM7="Yes")),((((('Feed Inputs'!CM36/7)*365.25)*2000)-SUM(CM51,CM64,CM77,CM133,CM146))/((CM9*CM10)+(CM22*CM23)+(CM35*CM36))),'Feed Inputs'!CM30))))))</f>
        <v>0</v>
      </c>
      <c r="CN34" s="8">
        <f>IF(AND('Feed Inputs'!CN5="No",'Feed Inputs'!CN6="No"),((((('Feed Inputs'!CN36/7)*365.25)*2000)-SUM(CN90,CN103,CN116,CN133,CN146))/((CN9*CN10)+(CN22*CN23)+(CN35*CN36))),(IF('Feed Inputs'!CN6="Yes",(IF('Feed Inputs'!CN4="Estimated ADFI",'Feed Inputs'!CN30,IF(AND('Feed Inputs'!CN4="Feed delivery",('Feed Inputs'!CN7="No")),((((('Feed Inputs'!CN36/7)*365.25)*2000)-SUM(CN90,CN103,CN116,CN133,CN146))/((CN9*CN10)+(CN22*CN23)+(CN35*CN36))),IF(AND('Feed Inputs'!CN4="Feed delivery",('Feed Inputs'!CN7="Yes")),((((('Feed Inputs'!CN36/7)*365.25)*2000)-SUM(CN133,CN146))/((CN9*CN10)+(CN22*CN23)+(CN35*CN36))),'Feed Inputs'!CN30)))),IF('Feed Inputs'!CN4="Estimated ADFI",'Feed Inputs'!CN30,IF(AND('Feed Inputs'!CN4="Feed delivery",('Feed Inputs'!CN7="No")),((((('Feed Inputs'!CN36/7)*365.25)*2000)-SUM(CN51,CN64,CN77,CN90,CN103,CN116,CN133,CN146))/((CN9*CN10)+(CN22*CN23)+(CN35*CN36))),IF(AND('Feed Inputs'!CN4="Feed delivery",('Feed Inputs'!CN7="Yes")),((((('Feed Inputs'!CN36/7)*365.25)*2000)-SUM(CN51,CN64,CN77,CN133,CN146))/((CN9*CN10)+(CN22*CN23)+(CN35*CN36))),'Feed Inputs'!CN30))))))</f>
        <v>0</v>
      </c>
      <c r="CO34" s="8">
        <f>IF(AND('Feed Inputs'!CO5="No",'Feed Inputs'!CO6="No"),((((('Feed Inputs'!CO36/7)*365.25)*2000)-SUM(CO90,CO103,CO116,CO133,CO146))/((CO9*CO10)+(CO22*CO23)+(CO35*CO36))),(IF('Feed Inputs'!CO6="Yes",(IF('Feed Inputs'!CO4="Estimated ADFI",'Feed Inputs'!CO30,IF(AND('Feed Inputs'!CO4="Feed delivery",('Feed Inputs'!CO7="No")),((((('Feed Inputs'!CO36/7)*365.25)*2000)-SUM(CO90,CO103,CO116,CO133,CO146))/((CO9*CO10)+(CO22*CO23)+(CO35*CO36))),IF(AND('Feed Inputs'!CO4="Feed delivery",('Feed Inputs'!CO7="Yes")),((((('Feed Inputs'!CO36/7)*365.25)*2000)-SUM(CO133,CO146))/((CO9*CO10)+(CO22*CO23)+(CO35*CO36))),'Feed Inputs'!CO30)))),IF('Feed Inputs'!CO4="Estimated ADFI",'Feed Inputs'!CO30,IF(AND('Feed Inputs'!CO4="Feed delivery",('Feed Inputs'!CO7="No")),((((('Feed Inputs'!CO36/7)*365.25)*2000)-SUM(CO51,CO64,CO77,CO90,CO103,CO116,CO133,CO146))/((CO9*CO10)+(CO22*CO23)+(CO35*CO36))),IF(AND('Feed Inputs'!CO4="Feed delivery",('Feed Inputs'!CO7="Yes")),((((('Feed Inputs'!CO36/7)*365.25)*2000)-SUM(CO51,CO64,CO77,CO133,CO146))/((CO9*CO10)+(CO22*CO23)+(CO35*CO36))),'Feed Inputs'!CO30))))))</f>
        <v>0</v>
      </c>
      <c r="CP34" s="8">
        <f>IF(AND('Feed Inputs'!CP5="No",'Feed Inputs'!CP6="No"),((((('Feed Inputs'!CP36/7)*365.25)*2000)-SUM(CP90,CP103,CP116,CP133,CP146))/((CP9*CP10)+(CP22*CP23)+(CP35*CP36))),(IF('Feed Inputs'!CP6="Yes",(IF('Feed Inputs'!CP4="Estimated ADFI",'Feed Inputs'!CP30,IF(AND('Feed Inputs'!CP4="Feed delivery",('Feed Inputs'!CP7="No")),((((('Feed Inputs'!CP36/7)*365.25)*2000)-SUM(CP90,CP103,CP116,CP133,CP146))/((CP9*CP10)+(CP22*CP23)+(CP35*CP36))),IF(AND('Feed Inputs'!CP4="Feed delivery",('Feed Inputs'!CP7="Yes")),((((('Feed Inputs'!CP36/7)*365.25)*2000)-SUM(CP133,CP146))/((CP9*CP10)+(CP22*CP23)+(CP35*CP36))),'Feed Inputs'!CP30)))),IF('Feed Inputs'!CP4="Estimated ADFI",'Feed Inputs'!CP30,IF(AND('Feed Inputs'!CP4="Feed delivery",('Feed Inputs'!CP7="No")),((((('Feed Inputs'!CP36/7)*365.25)*2000)-SUM(CP51,CP64,CP77,CP90,CP103,CP116,CP133,CP146))/((CP9*CP10)+(CP22*CP23)+(CP35*CP36))),IF(AND('Feed Inputs'!CP4="Feed delivery",('Feed Inputs'!CP7="Yes")),((((('Feed Inputs'!CP36/7)*365.25)*2000)-SUM(CP51,CP64,CP77,CP133,CP146))/((CP9*CP10)+(CP22*CP23)+(CP35*CP36))),'Feed Inputs'!CP30))))))</f>
        <v>0</v>
      </c>
      <c r="CQ34" s="8">
        <f>IF(AND('Feed Inputs'!CQ5="No",'Feed Inputs'!CQ6="No"),((((('Feed Inputs'!CQ36/7)*365.25)*2000)-SUM(CQ90,CQ103,CQ116,CQ133,CQ146))/((CQ9*CQ10)+(CQ22*CQ23)+(CQ35*CQ36))),(IF('Feed Inputs'!CQ6="Yes",(IF('Feed Inputs'!CQ4="Estimated ADFI",'Feed Inputs'!CQ30,IF(AND('Feed Inputs'!CQ4="Feed delivery",('Feed Inputs'!CQ7="No")),((((('Feed Inputs'!CQ36/7)*365.25)*2000)-SUM(CQ90,CQ103,CQ116,CQ133,CQ146))/((CQ9*CQ10)+(CQ22*CQ23)+(CQ35*CQ36))),IF(AND('Feed Inputs'!CQ4="Feed delivery",('Feed Inputs'!CQ7="Yes")),((((('Feed Inputs'!CQ36/7)*365.25)*2000)-SUM(CQ133,CQ146))/((CQ9*CQ10)+(CQ22*CQ23)+(CQ35*CQ36))),'Feed Inputs'!CQ30)))),IF('Feed Inputs'!CQ4="Estimated ADFI",'Feed Inputs'!CQ30,IF(AND('Feed Inputs'!CQ4="Feed delivery",('Feed Inputs'!CQ7="No")),((((('Feed Inputs'!CQ36/7)*365.25)*2000)-SUM(CQ51,CQ64,CQ77,CQ90,CQ103,CQ116,CQ133,CQ146))/((CQ9*CQ10)+(CQ22*CQ23)+(CQ35*CQ36))),IF(AND('Feed Inputs'!CQ4="Feed delivery",('Feed Inputs'!CQ7="Yes")),((((('Feed Inputs'!CQ36/7)*365.25)*2000)-SUM(CQ51,CQ64,CQ77,CQ133,CQ146))/((CQ9*CQ10)+(CQ22*CQ23)+(CQ35*CQ36))),'Feed Inputs'!CQ30))))))</f>
        <v>0</v>
      </c>
      <c r="CR34" s="8">
        <f>IF(AND('Feed Inputs'!CR5="No",'Feed Inputs'!CR6="No"),((((('Feed Inputs'!CR36/7)*365.25)*2000)-SUM(CR90,CR103,CR116,CR133,CR146))/((CR9*CR10)+(CR22*CR23)+(CR35*CR36))),(IF('Feed Inputs'!CR6="Yes",(IF('Feed Inputs'!CR4="Estimated ADFI",'Feed Inputs'!CR30,IF(AND('Feed Inputs'!CR4="Feed delivery",('Feed Inputs'!CR7="No")),((((('Feed Inputs'!CR36/7)*365.25)*2000)-SUM(CR90,CR103,CR116,CR133,CR146))/((CR9*CR10)+(CR22*CR23)+(CR35*CR36))),IF(AND('Feed Inputs'!CR4="Feed delivery",('Feed Inputs'!CR7="Yes")),((((('Feed Inputs'!CR36/7)*365.25)*2000)-SUM(CR133,CR146))/((CR9*CR10)+(CR22*CR23)+(CR35*CR36))),'Feed Inputs'!CR30)))),IF('Feed Inputs'!CR4="Estimated ADFI",'Feed Inputs'!CR30,IF(AND('Feed Inputs'!CR4="Feed delivery",('Feed Inputs'!CR7="No")),((((('Feed Inputs'!CR36/7)*365.25)*2000)-SUM(CR51,CR64,CR77,CR90,CR103,CR116,CR133,CR146))/((CR9*CR10)+(CR22*CR23)+(CR35*CR36))),IF(AND('Feed Inputs'!CR4="Feed delivery",('Feed Inputs'!CR7="Yes")),((((('Feed Inputs'!CR36/7)*365.25)*2000)-SUM(CR51,CR64,CR77,CR133,CR146))/((CR9*CR10)+(CR22*CR23)+(CR35*CR36))),'Feed Inputs'!CR30))))))</f>
        <v>0</v>
      </c>
      <c r="CS34" s="8">
        <f>IF(AND('Feed Inputs'!CS5="No",'Feed Inputs'!CS6="No"),((((('Feed Inputs'!CS36/7)*365.25)*2000)-SUM(CS90,CS103,CS116,CS133,CS146))/((CS9*CS10)+(CS22*CS23)+(CS35*CS36))),(IF('Feed Inputs'!CS6="Yes",(IF('Feed Inputs'!CS4="Estimated ADFI",'Feed Inputs'!CS30,IF(AND('Feed Inputs'!CS4="Feed delivery",('Feed Inputs'!CS7="No")),((((('Feed Inputs'!CS36/7)*365.25)*2000)-SUM(CS90,CS103,CS116,CS133,CS146))/((CS9*CS10)+(CS22*CS23)+(CS35*CS36))),IF(AND('Feed Inputs'!CS4="Feed delivery",('Feed Inputs'!CS7="Yes")),((((('Feed Inputs'!CS36/7)*365.25)*2000)-SUM(CS133,CS146))/((CS9*CS10)+(CS22*CS23)+(CS35*CS36))),'Feed Inputs'!CS30)))),IF('Feed Inputs'!CS4="Estimated ADFI",'Feed Inputs'!CS30,IF(AND('Feed Inputs'!CS4="Feed delivery",('Feed Inputs'!CS7="No")),((((('Feed Inputs'!CS36/7)*365.25)*2000)-SUM(CS51,CS64,CS77,CS90,CS103,CS116,CS133,CS146))/((CS9*CS10)+(CS22*CS23)+(CS35*CS36))),IF(AND('Feed Inputs'!CS4="Feed delivery",('Feed Inputs'!CS7="Yes")),((((('Feed Inputs'!CS36/7)*365.25)*2000)-SUM(CS51,CS64,CS77,CS133,CS146))/((CS9*CS10)+(CS22*CS23)+(CS35*CS36))),'Feed Inputs'!CS30))))))</f>
        <v>0</v>
      </c>
      <c r="CT34" s="8">
        <f>IF(AND('Feed Inputs'!CT5="No",'Feed Inputs'!CT6="No"),((((('Feed Inputs'!CT36/7)*365.25)*2000)-SUM(CT90,CT103,CT116,CT133,CT146))/((CT9*CT10)+(CT22*CT23)+(CT35*CT36))),(IF('Feed Inputs'!CT6="Yes",(IF('Feed Inputs'!CT4="Estimated ADFI",'Feed Inputs'!CT30,IF(AND('Feed Inputs'!CT4="Feed delivery",('Feed Inputs'!CT7="No")),((((('Feed Inputs'!CT36/7)*365.25)*2000)-SUM(CT90,CT103,CT116,CT133,CT146))/((CT9*CT10)+(CT22*CT23)+(CT35*CT36))),IF(AND('Feed Inputs'!CT4="Feed delivery",('Feed Inputs'!CT7="Yes")),((((('Feed Inputs'!CT36/7)*365.25)*2000)-SUM(CT133,CT146))/((CT9*CT10)+(CT22*CT23)+(CT35*CT36))),'Feed Inputs'!CT30)))),IF('Feed Inputs'!CT4="Estimated ADFI",'Feed Inputs'!CT30,IF(AND('Feed Inputs'!CT4="Feed delivery",('Feed Inputs'!CT7="No")),((((('Feed Inputs'!CT36/7)*365.25)*2000)-SUM(CT51,CT64,CT77,CT90,CT103,CT116,CT133,CT146))/((CT9*CT10)+(CT22*CT23)+(CT35*CT36))),IF(AND('Feed Inputs'!CT4="Feed delivery",('Feed Inputs'!CT7="Yes")),((((('Feed Inputs'!CT36/7)*365.25)*2000)-SUM(CT51,CT64,CT77,CT133,CT146))/((CT9*CT10)+(CT22*CT23)+(CT35*CT36))),'Feed Inputs'!CT30))))))</f>
        <v>0</v>
      </c>
      <c r="CU34" s="8">
        <f>IF(AND('Feed Inputs'!CU5="No",'Feed Inputs'!CU6="No"),((((('Feed Inputs'!CU36/7)*365.25)*2000)-SUM(CU90,CU103,CU116,CU133,CU146))/((CU9*CU10)+(CU22*CU23)+(CU35*CU36))),(IF('Feed Inputs'!CU6="Yes",(IF('Feed Inputs'!CU4="Estimated ADFI",'Feed Inputs'!CU30,IF(AND('Feed Inputs'!CU4="Feed delivery",('Feed Inputs'!CU7="No")),((((('Feed Inputs'!CU36/7)*365.25)*2000)-SUM(CU90,CU103,CU116,CU133,CU146))/((CU9*CU10)+(CU22*CU23)+(CU35*CU36))),IF(AND('Feed Inputs'!CU4="Feed delivery",('Feed Inputs'!CU7="Yes")),((((('Feed Inputs'!CU36/7)*365.25)*2000)-SUM(CU133,CU146))/((CU9*CU10)+(CU22*CU23)+(CU35*CU36))),'Feed Inputs'!CU30)))),IF('Feed Inputs'!CU4="Estimated ADFI",'Feed Inputs'!CU30,IF(AND('Feed Inputs'!CU4="Feed delivery",('Feed Inputs'!CU7="No")),((((('Feed Inputs'!CU36/7)*365.25)*2000)-SUM(CU51,CU64,CU77,CU90,CU103,CU116,CU133,CU146))/((CU9*CU10)+(CU22*CU23)+(CU35*CU36))),IF(AND('Feed Inputs'!CU4="Feed delivery",('Feed Inputs'!CU7="Yes")),((((('Feed Inputs'!CU36/7)*365.25)*2000)-SUM(CU51,CU64,CU77,CU133,CU146))/((CU9*CU10)+(CU22*CU23)+(CU35*CU36))),'Feed Inputs'!CU30))))))</f>
        <v>0</v>
      </c>
      <c r="CV34" s="8">
        <f>IF(AND('Feed Inputs'!CV5="No",'Feed Inputs'!CV6="No"),((((('Feed Inputs'!CV36/7)*365.25)*2000)-SUM(CV90,CV103,CV116,CV133,CV146))/((CV9*CV10)+(CV22*CV23)+(CV35*CV36))),(IF('Feed Inputs'!CV6="Yes",(IF('Feed Inputs'!CV4="Estimated ADFI",'Feed Inputs'!CV30,IF(AND('Feed Inputs'!CV4="Feed delivery",('Feed Inputs'!CV7="No")),((((('Feed Inputs'!CV36/7)*365.25)*2000)-SUM(CV90,CV103,CV116,CV133,CV146))/((CV9*CV10)+(CV22*CV23)+(CV35*CV36))),IF(AND('Feed Inputs'!CV4="Feed delivery",('Feed Inputs'!CV7="Yes")),((((('Feed Inputs'!CV36/7)*365.25)*2000)-SUM(CV133,CV146))/((CV9*CV10)+(CV22*CV23)+(CV35*CV36))),'Feed Inputs'!CV30)))),IF('Feed Inputs'!CV4="Estimated ADFI",'Feed Inputs'!CV30,IF(AND('Feed Inputs'!CV4="Feed delivery",('Feed Inputs'!CV7="No")),((((('Feed Inputs'!CV36/7)*365.25)*2000)-SUM(CV51,CV64,CV77,CV90,CV103,CV116,CV133,CV146))/((CV9*CV10)+(CV22*CV23)+(CV35*CV36))),IF(AND('Feed Inputs'!CV4="Feed delivery",('Feed Inputs'!CV7="Yes")),((((('Feed Inputs'!CV36/7)*365.25)*2000)-SUM(CV51,CV64,CV77,CV133,CV146))/((CV9*CV10)+(CV22*CV23)+(CV35*CV36))),'Feed Inputs'!CV30))))))</f>
        <v>0</v>
      </c>
      <c r="CW34" s="8">
        <f>IF(AND('Feed Inputs'!CW5="No",'Feed Inputs'!CW6="No"),((((('Feed Inputs'!CW36/7)*365.25)*2000)-SUM(CW90,CW103,CW116,CW133,CW146))/((CW9*CW10)+(CW22*CW23)+(CW35*CW36))),(IF('Feed Inputs'!CW6="Yes",(IF('Feed Inputs'!CW4="Estimated ADFI",'Feed Inputs'!CW30,IF(AND('Feed Inputs'!CW4="Feed delivery",('Feed Inputs'!CW7="No")),((((('Feed Inputs'!CW36/7)*365.25)*2000)-SUM(CW90,CW103,CW116,CW133,CW146))/((CW9*CW10)+(CW22*CW23)+(CW35*CW36))),IF(AND('Feed Inputs'!CW4="Feed delivery",('Feed Inputs'!CW7="Yes")),((((('Feed Inputs'!CW36/7)*365.25)*2000)-SUM(CW133,CW146))/((CW9*CW10)+(CW22*CW23)+(CW35*CW36))),'Feed Inputs'!CW30)))),IF('Feed Inputs'!CW4="Estimated ADFI",'Feed Inputs'!CW30,IF(AND('Feed Inputs'!CW4="Feed delivery",('Feed Inputs'!CW7="No")),((((('Feed Inputs'!CW36/7)*365.25)*2000)-SUM(CW51,CW64,CW77,CW90,CW103,CW116,CW133,CW146))/((CW9*CW10)+(CW22*CW23)+(CW35*CW36))),IF(AND('Feed Inputs'!CW4="Feed delivery",('Feed Inputs'!CW7="Yes")),((((('Feed Inputs'!CW36/7)*365.25)*2000)-SUM(CW51,CW64,CW77,CW133,CW146))/((CW9*CW10)+(CW22*CW23)+(CW35*CW36))),'Feed Inputs'!CW30))))))</f>
        <v>0</v>
      </c>
      <c r="CX34" s="8">
        <f>IF(AND('Feed Inputs'!CX5="No",'Feed Inputs'!CX6="No"),((((('Feed Inputs'!CX36/7)*365.25)*2000)-SUM(CX90,CX103,CX116,CX133,CX146))/((CX9*CX10)+(CX22*CX23)+(CX35*CX36))),(IF('Feed Inputs'!CX6="Yes",(IF('Feed Inputs'!CX4="Estimated ADFI",'Feed Inputs'!CX30,IF(AND('Feed Inputs'!CX4="Feed delivery",('Feed Inputs'!CX7="No")),((((('Feed Inputs'!CX36/7)*365.25)*2000)-SUM(CX90,CX103,CX116,CX133,CX146))/((CX9*CX10)+(CX22*CX23)+(CX35*CX36))),IF(AND('Feed Inputs'!CX4="Feed delivery",('Feed Inputs'!CX7="Yes")),((((('Feed Inputs'!CX36/7)*365.25)*2000)-SUM(CX133,CX146))/((CX9*CX10)+(CX22*CX23)+(CX35*CX36))),'Feed Inputs'!CX30)))),IF('Feed Inputs'!CX4="Estimated ADFI",'Feed Inputs'!CX30,IF(AND('Feed Inputs'!CX4="Feed delivery",('Feed Inputs'!CX7="No")),((((('Feed Inputs'!CX36/7)*365.25)*2000)-SUM(CX51,CX64,CX77,CX90,CX103,CX116,CX133,CX146))/((CX9*CX10)+(CX22*CX23)+(CX35*CX36))),IF(AND('Feed Inputs'!CX4="Feed delivery",('Feed Inputs'!CX7="Yes")),((((('Feed Inputs'!CX36/7)*365.25)*2000)-SUM(CX51,CX64,CX77,CX133,CX146))/((CX9*CX10)+(CX22*CX23)+(CX35*CX36))),'Feed Inputs'!CX30))))))</f>
        <v>0</v>
      </c>
      <c r="CY34" s="8">
        <f>IF(AND('Feed Inputs'!CY5="No",'Feed Inputs'!CY6="No"),((((('Feed Inputs'!CY36/7)*365.25)*2000)-SUM(CY90,CY103,CY116,CY133,CY146))/((CY9*CY10)+(CY22*CY23)+(CY35*CY36))),(IF('Feed Inputs'!CY6="Yes",(IF('Feed Inputs'!CY4="Estimated ADFI",'Feed Inputs'!CY30,IF(AND('Feed Inputs'!CY4="Feed delivery",('Feed Inputs'!CY7="No")),((((('Feed Inputs'!CY36/7)*365.25)*2000)-SUM(CY90,CY103,CY116,CY133,CY146))/((CY9*CY10)+(CY22*CY23)+(CY35*CY36))),IF(AND('Feed Inputs'!CY4="Feed delivery",('Feed Inputs'!CY7="Yes")),((((('Feed Inputs'!CY36/7)*365.25)*2000)-SUM(CY133,CY146))/((CY9*CY10)+(CY22*CY23)+(CY35*CY36))),'Feed Inputs'!CY30)))),IF('Feed Inputs'!CY4="Estimated ADFI",'Feed Inputs'!CY30,IF(AND('Feed Inputs'!CY4="Feed delivery",('Feed Inputs'!CY7="No")),((((('Feed Inputs'!CY36/7)*365.25)*2000)-SUM(CY51,CY64,CY77,CY90,CY103,CY116,CY133,CY146))/((CY9*CY10)+(CY22*CY23)+(CY35*CY36))),IF(AND('Feed Inputs'!CY4="Feed delivery",('Feed Inputs'!CY7="Yes")),((((('Feed Inputs'!CY36/7)*365.25)*2000)-SUM(CY51,CY64,CY77,CY133,CY146))/((CY9*CY10)+(CY22*CY23)+(CY35*CY36))),'Feed Inputs'!CY30))))))</f>
        <v>0</v>
      </c>
      <c r="CZ34" s="8">
        <f>IF(AND('Feed Inputs'!CZ5="No",'Feed Inputs'!CZ6="No"),((((('Feed Inputs'!CZ36/7)*365.25)*2000)-SUM(CZ90,CZ103,CZ116,CZ133,CZ146))/((CZ9*CZ10)+(CZ22*CZ23)+(CZ35*CZ36))),(IF('Feed Inputs'!CZ6="Yes",(IF('Feed Inputs'!CZ4="Estimated ADFI",'Feed Inputs'!CZ30,IF(AND('Feed Inputs'!CZ4="Feed delivery",('Feed Inputs'!CZ7="No")),((((('Feed Inputs'!CZ36/7)*365.25)*2000)-SUM(CZ90,CZ103,CZ116,CZ133,CZ146))/((CZ9*CZ10)+(CZ22*CZ23)+(CZ35*CZ36))),IF(AND('Feed Inputs'!CZ4="Feed delivery",('Feed Inputs'!CZ7="Yes")),((((('Feed Inputs'!CZ36/7)*365.25)*2000)-SUM(CZ133,CZ146))/((CZ9*CZ10)+(CZ22*CZ23)+(CZ35*CZ36))),'Feed Inputs'!CZ30)))),IF('Feed Inputs'!CZ4="Estimated ADFI",'Feed Inputs'!CZ30,IF(AND('Feed Inputs'!CZ4="Feed delivery",('Feed Inputs'!CZ7="No")),((((('Feed Inputs'!CZ36/7)*365.25)*2000)-SUM(CZ51,CZ64,CZ77,CZ90,CZ103,CZ116,CZ133,CZ146))/((CZ9*CZ10)+(CZ22*CZ23)+(CZ35*CZ36))),IF(AND('Feed Inputs'!CZ4="Feed delivery",('Feed Inputs'!CZ7="Yes")),((((('Feed Inputs'!CZ36/7)*365.25)*2000)-SUM(CZ51,CZ64,CZ77,CZ133,CZ146))/((CZ9*CZ10)+(CZ22*CZ23)+(CZ35*CZ36))),'Feed Inputs'!CZ30))))))</f>
        <v>0</v>
      </c>
      <c r="DA34" s="8">
        <f>IF(AND('Feed Inputs'!DA5="No",'Feed Inputs'!DA6="No"),((((('Feed Inputs'!DA36/7)*365.25)*2000)-SUM(DA90,DA103,DA116,DA133,DA146))/((DA9*DA10)+(DA22*DA23)+(DA35*DA36))),(IF('Feed Inputs'!DA6="Yes",(IF('Feed Inputs'!DA4="Estimated ADFI",'Feed Inputs'!DA30,IF(AND('Feed Inputs'!DA4="Feed delivery",('Feed Inputs'!DA7="No")),((((('Feed Inputs'!DA36/7)*365.25)*2000)-SUM(DA90,DA103,DA116,DA133,DA146))/((DA9*DA10)+(DA22*DA23)+(DA35*DA36))),IF(AND('Feed Inputs'!DA4="Feed delivery",('Feed Inputs'!DA7="Yes")),((((('Feed Inputs'!DA36/7)*365.25)*2000)-SUM(DA133,DA146))/((DA9*DA10)+(DA22*DA23)+(DA35*DA36))),'Feed Inputs'!DA30)))),IF('Feed Inputs'!DA4="Estimated ADFI",'Feed Inputs'!DA30,IF(AND('Feed Inputs'!DA4="Feed delivery",('Feed Inputs'!DA7="No")),((((('Feed Inputs'!DA36/7)*365.25)*2000)-SUM(DA51,DA64,DA77,DA90,DA103,DA116,DA133,DA146))/((DA9*DA10)+(DA22*DA23)+(DA35*DA36))),IF(AND('Feed Inputs'!DA4="Feed delivery",('Feed Inputs'!DA7="Yes")),((((('Feed Inputs'!DA36/7)*365.25)*2000)-SUM(DA51,DA64,DA77,DA133,DA146))/((DA9*DA10)+(DA22*DA23)+(DA35*DA36))),'Feed Inputs'!DA30))))))</f>
        <v>0</v>
      </c>
      <c r="DB34" s="8">
        <f>IF(AND('Feed Inputs'!DB5="No",'Feed Inputs'!DB6="No"),((((('Feed Inputs'!DB36/7)*365.25)*2000)-SUM(DB90,DB103,DB116,DB133,DB146))/((DB9*DB10)+(DB22*DB23)+(DB35*DB36))),(IF('Feed Inputs'!DB6="Yes",(IF('Feed Inputs'!DB4="Estimated ADFI",'Feed Inputs'!DB30,IF(AND('Feed Inputs'!DB4="Feed delivery",('Feed Inputs'!DB7="No")),((((('Feed Inputs'!DB36/7)*365.25)*2000)-SUM(DB90,DB103,DB116,DB133,DB146))/((DB9*DB10)+(DB22*DB23)+(DB35*DB36))),IF(AND('Feed Inputs'!DB4="Feed delivery",('Feed Inputs'!DB7="Yes")),((((('Feed Inputs'!DB36/7)*365.25)*2000)-SUM(DB133,DB146))/((DB9*DB10)+(DB22*DB23)+(DB35*DB36))),'Feed Inputs'!DB30)))),IF('Feed Inputs'!DB4="Estimated ADFI",'Feed Inputs'!DB30,IF(AND('Feed Inputs'!DB4="Feed delivery",('Feed Inputs'!DB7="No")),((((('Feed Inputs'!DB36/7)*365.25)*2000)-SUM(DB51,DB64,DB77,DB90,DB103,DB116,DB133,DB146))/((DB9*DB10)+(DB22*DB23)+(DB35*DB36))),IF(AND('Feed Inputs'!DB4="Feed delivery",('Feed Inputs'!DB7="Yes")),((((('Feed Inputs'!DB36/7)*365.25)*2000)-SUM(DB51,DB64,DB77,DB133,DB146))/((DB9*DB10)+(DB22*DB23)+(DB35*DB36))),'Feed Inputs'!DB30))))))</f>
        <v>0</v>
      </c>
      <c r="DC34" s="8">
        <f>IF(AND('Feed Inputs'!DC5="No",'Feed Inputs'!DC6="No"),((((('Feed Inputs'!DC36/7)*365.25)*2000)-SUM(DC90,DC103,DC116,DC133,DC146))/((DC9*DC10)+(DC22*DC23)+(DC35*DC36))),(IF('Feed Inputs'!DC6="Yes",(IF('Feed Inputs'!DC4="Estimated ADFI",'Feed Inputs'!DC30,IF(AND('Feed Inputs'!DC4="Feed delivery",('Feed Inputs'!DC7="No")),((((('Feed Inputs'!DC36/7)*365.25)*2000)-SUM(DC90,DC103,DC116,DC133,DC146))/((DC9*DC10)+(DC22*DC23)+(DC35*DC36))),IF(AND('Feed Inputs'!DC4="Feed delivery",('Feed Inputs'!DC7="Yes")),((((('Feed Inputs'!DC36/7)*365.25)*2000)-SUM(DC133,DC146))/((DC9*DC10)+(DC22*DC23)+(DC35*DC36))),'Feed Inputs'!DC30)))),IF('Feed Inputs'!DC4="Estimated ADFI",'Feed Inputs'!DC30,IF(AND('Feed Inputs'!DC4="Feed delivery",('Feed Inputs'!DC7="No")),((((('Feed Inputs'!DC36/7)*365.25)*2000)-SUM(DC51,DC64,DC77,DC90,DC103,DC116,DC133,DC146))/((DC9*DC10)+(DC22*DC23)+(DC35*DC36))),IF(AND('Feed Inputs'!DC4="Feed delivery",('Feed Inputs'!DC7="Yes")),((((('Feed Inputs'!DC36/7)*365.25)*2000)-SUM(DC51,DC64,DC77,DC133,DC146))/((DC9*DC10)+(DC22*DC23)+(DC35*DC36))),'Feed Inputs'!DC30))))))</f>
        <v>0</v>
      </c>
      <c r="DD34" s="8">
        <f>IF(AND('Feed Inputs'!DD5="No",'Feed Inputs'!DD6="No"),((((('Feed Inputs'!DD36/7)*365.25)*2000)-SUM(DD90,DD103,DD116,DD133,DD146))/((DD9*DD10)+(DD22*DD23)+(DD35*DD36))),(IF('Feed Inputs'!DD6="Yes",(IF('Feed Inputs'!DD4="Estimated ADFI",'Feed Inputs'!DD30,IF(AND('Feed Inputs'!DD4="Feed delivery",('Feed Inputs'!DD7="No")),((((('Feed Inputs'!DD36/7)*365.25)*2000)-SUM(DD90,DD103,DD116,DD133,DD146))/((DD9*DD10)+(DD22*DD23)+(DD35*DD36))),IF(AND('Feed Inputs'!DD4="Feed delivery",('Feed Inputs'!DD7="Yes")),((((('Feed Inputs'!DD36/7)*365.25)*2000)-SUM(DD133,DD146))/((DD9*DD10)+(DD22*DD23)+(DD35*DD36))),'Feed Inputs'!DD30)))),IF('Feed Inputs'!DD4="Estimated ADFI",'Feed Inputs'!DD30,IF(AND('Feed Inputs'!DD4="Feed delivery",('Feed Inputs'!DD7="No")),((((('Feed Inputs'!DD36/7)*365.25)*2000)-SUM(DD51,DD64,DD77,DD90,DD103,DD116,DD133,DD146))/((DD9*DD10)+(DD22*DD23)+(DD35*DD36))),IF(AND('Feed Inputs'!DD4="Feed delivery",('Feed Inputs'!DD7="Yes")),((((('Feed Inputs'!DD36/7)*365.25)*2000)-SUM(DD51,DD64,DD77,DD133,DD146))/((DD9*DD10)+(DD22*DD23)+(DD35*DD36))),'Feed Inputs'!DD30))))))</f>
        <v>0</v>
      </c>
      <c r="DE34" s="8">
        <f>IF(AND('Feed Inputs'!DE5="No",'Feed Inputs'!DE6="No"),((((('Feed Inputs'!DE36/7)*365.25)*2000)-SUM(DE90,DE103,DE116,DE133,DE146))/((DE9*DE10)+(DE22*DE23)+(DE35*DE36))),(IF('Feed Inputs'!DE6="Yes",(IF('Feed Inputs'!DE4="Estimated ADFI",'Feed Inputs'!DE30,IF(AND('Feed Inputs'!DE4="Feed delivery",('Feed Inputs'!DE7="No")),((((('Feed Inputs'!DE36/7)*365.25)*2000)-SUM(DE90,DE103,DE116,DE133,DE146))/((DE9*DE10)+(DE22*DE23)+(DE35*DE36))),IF(AND('Feed Inputs'!DE4="Feed delivery",('Feed Inputs'!DE7="Yes")),((((('Feed Inputs'!DE36/7)*365.25)*2000)-SUM(DE133,DE146))/((DE9*DE10)+(DE22*DE23)+(DE35*DE36))),'Feed Inputs'!DE30)))),IF('Feed Inputs'!DE4="Estimated ADFI",'Feed Inputs'!DE30,IF(AND('Feed Inputs'!DE4="Feed delivery",('Feed Inputs'!DE7="No")),((((('Feed Inputs'!DE36/7)*365.25)*2000)-SUM(DE51,DE64,DE77,DE90,DE103,DE116,DE133,DE146))/((DE9*DE10)+(DE22*DE23)+(DE35*DE36))),IF(AND('Feed Inputs'!DE4="Feed delivery",('Feed Inputs'!DE7="Yes")),((((('Feed Inputs'!DE36/7)*365.25)*2000)-SUM(DE51,DE64,DE77,DE133,DE146))/((DE9*DE10)+(DE22*DE23)+(DE35*DE36))),'Feed Inputs'!DE30))))))</f>
        <v>0</v>
      </c>
      <c r="DF34" s="8">
        <f>IF(AND('Feed Inputs'!DF5="No",'Feed Inputs'!DF6="No"),((((('Feed Inputs'!DF36/7)*365.25)*2000)-SUM(DF90,DF103,DF116,DF133,DF146))/((DF9*DF10)+(DF22*DF23)+(DF35*DF36))),(IF('Feed Inputs'!DF6="Yes",(IF('Feed Inputs'!DF4="Estimated ADFI",'Feed Inputs'!DF30,IF(AND('Feed Inputs'!DF4="Feed delivery",('Feed Inputs'!DF7="No")),((((('Feed Inputs'!DF36/7)*365.25)*2000)-SUM(DF90,DF103,DF116,DF133,DF146))/((DF9*DF10)+(DF22*DF23)+(DF35*DF36))),IF(AND('Feed Inputs'!DF4="Feed delivery",('Feed Inputs'!DF7="Yes")),((((('Feed Inputs'!DF36/7)*365.25)*2000)-SUM(DF133,DF146))/((DF9*DF10)+(DF22*DF23)+(DF35*DF36))),'Feed Inputs'!DF30)))),IF('Feed Inputs'!DF4="Estimated ADFI",'Feed Inputs'!DF30,IF(AND('Feed Inputs'!DF4="Feed delivery",('Feed Inputs'!DF7="No")),((((('Feed Inputs'!DF36/7)*365.25)*2000)-SUM(DF51,DF64,DF77,DF90,DF103,DF116,DF133,DF146))/((DF9*DF10)+(DF22*DF23)+(DF35*DF36))),IF(AND('Feed Inputs'!DF4="Feed delivery",('Feed Inputs'!DF7="Yes")),((((('Feed Inputs'!DF36/7)*365.25)*2000)-SUM(DF51,DF64,DF77,DF133,DF146))/((DF9*DF10)+(DF22*DF23)+(DF35*DF36))),'Feed Inputs'!DF30))))))</f>
        <v>0</v>
      </c>
      <c r="DG34" s="8">
        <f>IF(AND('Feed Inputs'!DG5="No",'Feed Inputs'!DG6="No"),((((('Feed Inputs'!DG36/7)*365.25)*2000)-SUM(DG90,DG103,DG116,DG133,DG146))/((DG9*DG10)+(DG22*DG23)+(DG35*DG36))),(IF('Feed Inputs'!DG6="Yes",(IF('Feed Inputs'!DG4="Estimated ADFI",'Feed Inputs'!DG30,IF(AND('Feed Inputs'!DG4="Feed delivery",('Feed Inputs'!DG7="No")),((((('Feed Inputs'!DG36/7)*365.25)*2000)-SUM(DG90,DG103,DG116,DG133,DG146))/((DG9*DG10)+(DG22*DG23)+(DG35*DG36))),IF(AND('Feed Inputs'!DG4="Feed delivery",('Feed Inputs'!DG7="Yes")),((((('Feed Inputs'!DG36/7)*365.25)*2000)-SUM(DG133,DG146))/((DG9*DG10)+(DG22*DG23)+(DG35*DG36))),'Feed Inputs'!DG30)))),IF('Feed Inputs'!DG4="Estimated ADFI",'Feed Inputs'!DG30,IF(AND('Feed Inputs'!DG4="Feed delivery",('Feed Inputs'!DG7="No")),((((('Feed Inputs'!DG36/7)*365.25)*2000)-SUM(DG51,DG64,DG77,DG90,DG103,DG116,DG133,DG146))/((DG9*DG10)+(DG22*DG23)+(DG35*DG36))),IF(AND('Feed Inputs'!DG4="Feed delivery",('Feed Inputs'!DG7="Yes")),((((('Feed Inputs'!DG36/7)*365.25)*2000)-SUM(DG51,DG64,DG77,DG133,DG146))/((DG9*DG10)+(DG22*DG23)+(DG35*DG36))),'Feed Inputs'!DG30))))))</f>
        <v>0</v>
      </c>
      <c r="DH34" s="8">
        <f>IF(AND('Feed Inputs'!DH5="No",'Feed Inputs'!DH6="No"),((((('Feed Inputs'!DH36/7)*365.25)*2000)-SUM(DH90,DH103,DH116,DH133,DH146))/((DH9*DH10)+(DH22*DH23)+(DH35*DH36))),(IF('Feed Inputs'!DH6="Yes",(IF('Feed Inputs'!DH4="Estimated ADFI",'Feed Inputs'!DH30,IF(AND('Feed Inputs'!DH4="Feed delivery",('Feed Inputs'!DH7="No")),((((('Feed Inputs'!DH36/7)*365.25)*2000)-SUM(DH90,DH103,DH116,DH133,DH146))/((DH9*DH10)+(DH22*DH23)+(DH35*DH36))),IF(AND('Feed Inputs'!DH4="Feed delivery",('Feed Inputs'!DH7="Yes")),((((('Feed Inputs'!DH36/7)*365.25)*2000)-SUM(DH133,DH146))/((DH9*DH10)+(DH22*DH23)+(DH35*DH36))),'Feed Inputs'!DH30)))),IF('Feed Inputs'!DH4="Estimated ADFI",'Feed Inputs'!DH30,IF(AND('Feed Inputs'!DH4="Feed delivery",('Feed Inputs'!DH7="No")),((((('Feed Inputs'!DH36/7)*365.25)*2000)-SUM(DH51,DH64,DH77,DH90,DH103,DH116,DH133,DH146))/((DH9*DH10)+(DH22*DH23)+(DH35*DH36))),IF(AND('Feed Inputs'!DH4="Feed delivery",('Feed Inputs'!DH7="Yes")),((((('Feed Inputs'!DH36/7)*365.25)*2000)-SUM(DH51,DH64,DH77,DH133,DH146))/((DH9*DH10)+(DH22*DH23)+(DH35*DH36))),'Feed Inputs'!DH30))))))</f>
        <v>0</v>
      </c>
      <c r="DI34" s="8">
        <f>IF(AND('Feed Inputs'!DI5="No",'Feed Inputs'!DI6="No"),((((('Feed Inputs'!DI36/7)*365.25)*2000)-SUM(DI90,DI103,DI116,DI133,DI146))/((DI9*DI10)+(DI22*DI23)+(DI35*DI36))),(IF('Feed Inputs'!DI6="Yes",(IF('Feed Inputs'!DI4="Estimated ADFI",'Feed Inputs'!DI30,IF(AND('Feed Inputs'!DI4="Feed delivery",('Feed Inputs'!DI7="No")),((((('Feed Inputs'!DI36/7)*365.25)*2000)-SUM(DI90,DI103,DI116,DI133,DI146))/((DI9*DI10)+(DI22*DI23)+(DI35*DI36))),IF(AND('Feed Inputs'!DI4="Feed delivery",('Feed Inputs'!DI7="Yes")),((((('Feed Inputs'!DI36/7)*365.25)*2000)-SUM(DI133,DI146))/((DI9*DI10)+(DI22*DI23)+(DI35*DI36))),'Feed Inputs'!DI30)))),IF('Feed Inputs'!DI4="Estimated ADFI",'Feed Inputs'!DI30,IF(AND('Feed Inputs'!DI4="Feed delivery",('Feed Inputs'!DI7="No")),((((('Feed Inputs'!DI36/7)*365.25)*2000)-SUM(DI51,DI64,DI77,DI90,DI103,DI116,DI133,DI146))/((DI9*DI10)+(DI22*DI23)+(DI35*DI36))),IF(AND('Feed Inputs'!DI4="Feed delivery",('Feed Inputs'!DI7="Yes")),((((('Feed Inputs'!DI36/7)*365.25)*2000)-SUM(DI51,DI64,DI77,DI133,DI146))/((DI9*DI10)+(DI22*DI23)+(DI35*DI36))),'Feed Inputs'!DI30))))))</f>
        <v>0</v>
      </c>
      <c r="DJ34" s="8">
        <f>IF(AND('Feed Inputs'!DJ5="No",'Feed Inputs'!DJ6="No"),((((('Feed Inputs'!DJ36/7)*365.25)*2000)-SUM(DJ90,DJ103,DJ116,DJ133,DJ146))/((DJ9*DJ10)+(DJ22*DJ23)+(DJ35*DJ36))),(IF('Feed Inputs'!DJ6="Yes",(IF('Feed Inputs'!DJ4="Estimated ADFI",'Feed Inputs'!DJ30,IF(AND('Feed Inputs'!DJ4="Feed delivery",('Feed Inputs'!DJ7="No")),((((('Feed Inputs'!DJ36/7)*365.25)*2000)-SUM(DJ90,DJ103,DJ116,DJ133,DJ146))/((DJ9*DJ10)+(DJ22*DJ23)+(DJ35*DJ36))),IF(AND('Feed Inputs'!DJ4="Feed delivery",('Feed Inputs'!DJ7="Yes")),((((('Feed Inputs'!DJ36/7)*365.25)*2000)-SUM(DJ133,DJ146))/((DJ9*DJ10)+(DJ22*DJ23)+(DJ35*DJ36))),'Feed Inputs'!DJ30)))),IF('Feed Inputs'!DJ4="Estimated ADFI",'Feed Inputs'!DJ30,IF(AND('Feed Inputs'!DJ4="Feed delivery",('Feed Inputs'!DJ7="No")),((((('Feed Inputs'!DJ36/7)*365.25)*2000)-SUM(DJ51,DJ64,DJ77,DJ90,DJ103,DJ116,DJ133,DJ146))/((DJ9*DJ10)+(DJ22*DJ23)+(DJ35*DJ36))),IF(AND('Feed Inputs'!DJ4="Feed delivery",('Feed Inputs'!DJ7="Yes")),((((('Feed Inputs'!DJ36/7)*365.25)*2000)-SUM(DJ51,DJ64,DJ77,DJ133,DJ146))/((DJ9*DJ10)+(DJ22*DJ23)+(DJ35*DJ36))),'Feed Inputs'!DJ30))))))</f>
        <v>0</v>
      </c>
      <c r="DK34" s="8">
        <f>IF(AND('Feed Inputs'!DK5="No",'Feed Inputs'!DK6="No"),((((('Feed Inputs'!DK36/7)*365.25)*2000)-SUM(DK90,DK103,DK116,DK133,DK146))/((DK9*DK10)+(DK22*DK23)+(DK35*DK36))),(IF('Feed Inputs'!DK6="Yes",(IF('Feed Inputs'!DK4="Estimated ADFI",'Feed Inputs'!DK30,IF(AND('Feed Inputs'!DK4="Feed delivery",('Feed Inputs'!DK7="No")),((((('Feed Inputs'!DK36/7)*365.25)*2000)-SUM(DK90,DK103,DK116,DK133,DK146))/((DK9*DK10)+(DK22*DK23)+(DK35*DK36))),IF(AND('Feed Inputs'!DK4="Feed delivery",('Feed Inputs'!DK7="Yes")),((((('Feed Inputs'!DK36/7)*365.25)*2000)-SUM(DK133,DK146))/((DK9*DK10)+(DK22*DK23)+(DK35*DK36))),'Feed Inputs'!DK30)))),IF('Feed Inputs'!DK4="Estimated ADFI",'Feed Inputs'!DK30,IF(AND('Feed Inputs'!DK4="Feed delivery",('Feed Inputs'!DK7="No")),((((('Feed Inputs'!DK36/7)*365.25)*2000)-SUM(DK51,DK64,DK77,DK90,DK103,DK116,DK133,DK146))/((DK9*DK10)+(DK22*DK23)+(DK35*DK36))),IF(AND('Feed Inputs'!DK4="Feed delivery",('Feed Inputs'!DK7="Yes")),((((('Feed Inputs'!DK36/7)*365.25)*2000)-SUM(DK51,DK64,DK77,DK133,DK146))/((DK9*DK10)+(DK22*DK23)+(DK35*DK36))),'Feed Inputs'!DK30))))))</f>
        <v>0</v>
      </c>
      <c r="DL34" s="8">
        <f>IF(AND('Feed Inputs'!DL5="No",'Feed Inputs'!DL6="No"),((((('Feed Inputs'!DL36/7)*365.25)*2000)-SUM(DL90,DL103,DL116,DL133,DL146))/((DL9*DL10)+(DL22*DL23)+(DL35*DL36))),(IF('Feed Inputs'!DL6="Yes",(IF('Feed Inputs'!DL4="Estimated ADFI",'Feed Inputs'!DL30,IF(AND('Feed Inputs'!DL4="Feed delivery",('Feed Inputs'!DL7="No")),((((('Feed Inputs'!DL36/7)*365.25)*2000)-SUM(DL90,DL103,DL116,DL133,DL146))/((DL9*DL10)+(DL22*DL23)+(DL35*DL36))),IF(AND('Feed Inputs'!DL4="Feed delivery",('Feed Inputs'!DL7="Yes")),((((('Feed Inputs'!DL36/7)*365.25)*2000)-SUM(DL133,DL146))/((DL9*DL10)+(DL22*DL23)+(DL35*DL36))),'Feed Inputs'!DL30)))),IF('Feed Inputs'!DL4="Estimated ADFI",'Feed Inputs'!DL30,IF(AND('Feed Inputs'!DL4="Feed delivery",('Feed Inputs'!DL7="No")),((((('Feed Inputs'!DL36/7)*365.25)*2000)-SUM(DL51,DL64,DL77,DL90,DL103,DL116,DL133,DL146))/((DL9*DL10)+(DL22*DL23)+(DL35*DL36))),IF(AND('Feed Inputs'!DL4="Feed delivery",('Feed Inputs'!DL7="Yes")),((((('Feed Inputs'!DL36/7)*365.25)*2000)-SUM(DL51,DL64,DL77,DL133,DL146))/((DL9*DL10)+(DL22*DL23)+(DL35*DL36))),'Feed Inputs'!DL30))))))</f>
        <v>0</v>
      </c>
      <c r="DM34" s="8">
        <f>IF(AND('Feed Inputs'!DM5="No",'Feed Inputs'!DM6="No"),((((('Feed Inputs'!DM36/7)*365.25)*2000)-SUM(DM90,DM103,DM116,DM133,DM146))/((DM9*DM10)+(DM22*DM23)+(DM35*DM36))),(IF('Feed Inputs'!DM6="Yes",(IF('Feed Inputs'!DM4="Estimated ADFI",'Feed Inputs'!DM30,IF(AND('Feed Inputs'!DM4="Feed delivery",('Feed Inputs'!DM7="No")),((((('Feed Inputs'!DM36/7)*365.25)*2000)-SUM(DM90,DM103,DM116,DM133,DM146))/((DM9*DM10)+(DM22*DM23)+(DM35*DM36))),IF(AND('Feed Inputs'!DM4="Feed delivery",('Feed Inputs'!DM7="Yes")),((((('Feed Inputs'!DM36/7)*365.25)*2000)-SUM(DM133,DM146))/((DM9*DM10)+(DM22*DM23)+(DM35*DM36))),'Feed Inputs'!DM30)))),IF('Feed Inputs'!DM4="Estimated ADFI",'Feed Inputs'!DM30,IF(AND('Feed Inputs'!DM4="Feed delivery",('Feed Inputs'!DM7="No")),((((('Feed Inputs'!DM36/7)*365.25)*2000)-SUM(DM51,DM64,DM77,DM90,DM103,DM116,DM133,DM146))/((DM9*DM10)+(DM22*DM23)+(DM35*DM36))),IF(AND('Feed Inputs'!DM4="Feed delivery",('Feed Inputs'!DM7="Yes")),((((('Feed Inputs'!DM36/7)*365.25)*2000)-SUM(DM51,DM64,DM77,DM133,DM146))/((DM9*DM10)+(DM22*DM23)+(DM35*DM36))),'Feed Inputs'!DM30))))))</f>
        <v>0</v>
      </c>
      <c r="DN34" s="8">
        <f>IF(AND('Feed Inputs'!DN5="No",'Feed Inputs'!DN6="No"),((((('Feed Inputs'!DN36/7)*365.25)*2000)-SUM(DN90,DN103,DN116,DN133,DN146))/((DN9*DN10)+(DN22*DN23)+(DN35*DN36))),(IF('Feed Inputs'!DN6="Yes",(IF('Feed Inputs'!DN4="Estimated ADFI",'Feed Inputs'!DN30,IF(AND('Feed Inputs'!DN4="Feed delivery",('Feed Inputs'!DN7="No")),((((('Feed Inputs'!DN36/7)*365.25)*2000)-SUM(DN90,DN103,DN116,DN133,DN146))/((DN9*DN10)+(DN22*DN23)+(DN35*DN36))),IF(AND('Feed Inputs'!DN4="Feed delivery",('Feed Inputs'!DN7="Yes")),((((('Feed Inputs'!DN36/7)*365.25)*2000)-SUM(DN133,DN146))/((DN9*DN10)+(DN22*DN23)+(DN35*DN36))),'Feed Inputs'!DN30)))),IF('Feed Inputs'!DN4="Estimated ADFI",'Feed Inputs'!DN30,IF(AND('Feed Inputs'!DN4="Feed delivery",('Feed Inputs'!DN7="No")),((((('Feed Inputs'!DN36/7)*365.25)*2000)-SUM(DN51,DN64,DN77,DN90,DN103,DN116,DN133,DN146))/((DN9*DN10)+(DN22*DN23)+(DN35*DN36))),IF(AND('Feed Inputs'!DN4="Feed delivery",('Feed Inputs'!DN7="Yes")),((((('Feed Inputs'!DN36/7)*365.25)*2000)-SUM(DN51,DN64,DN77,DN133,DN146))/((DN9*DN10)+(DN22*DN23)+(DN35*DN36))),'Feed Inputs'!DN30))))))</f>
        <v>0</v>
      </c>
      <c r="DO34" s="8">
        <f>IF(AND('Feed Inputs'!DO5="No",'Feed Inputs'!DO6="No"),((((('Feed Inputs'!DO36/7)*365.25)*2000)-SUM(DO90,DO103,DO116,DO133,DO146))/((DO9*DO10)+(DO22*DO23)+(DO35*DO36))),(IF('Feed Inputs'!DO6="Yes",(IF('Feed Inputs'!DO4="Estimated ADFI",'Feed Inputs'!DO30,IF(AND('Feed Inputs'!DO4="Feed delivery",('Feed Inputs'!DO7="No")),((((('Feed Inputs'!DO36/7)*365.25)*2000)-SUM(DO90,DO103,DO116,DO133,DO146))/((DO9*DO10)+(DO22*DO23)+(DO35*DO36))),IF(AND('Feed Inputs'!DO4="Feed delivery",('Feed Inputs'!DO7="Yes")),((((('Feed Inputs'!DO36/7)*365.25)*2000)-SUM(DO133,DO146))/((DO9*DO10)+(DO22*DO23)+(DO35*DO36))),'Feed Inputs'!DO30)))),IF('Feed Inputs'!DO4="Estimated ADFI",'Feed Inputs'!DO30,IF(AND('Feed Inputs'!DO4="Feed delivery",('Feed Inputs'!DO7="No")),((((('Feed Inputs'!DO36/7)*365.25)*2000)-SUM(DO51,DO64,DO77,DO90,DO103,DO116,DO133,DO146))/((DO9*DO10)+(DO22*DO23)+(DO35*DO36))),IF(AND('Feed Inputs'!DO4="Feed delivery",('Feed Inputs'!DO7="Yes")),((((('Feed Inputs'!DO36/7)*365.25)*2000)-SUM(DO51,DO64,DO77,DO133,DO146))/((DO9*DO10)+(DO22*DO23)+(DO35*DO36))),'Feed Inputs'!DO30))))))</f>
        <v>0</v>
      </c>
      <c r="DP34" s="8">
        <f>IF(AND('Feed Inputs'!DP5="No",'Feed Inputs'!DP6="No"),((((('Feed Inputs'!DP36/7)*365.25)*2000)-SUM(DP90,DP103,DP116,DP133,DP146))/((DP9*DP10)+(DP22*DP23)+(DP35*DP36))),(IF('Feed Inputs'!DP6="Yes",(IF('Feed Inputs'!DP4="Estimated ADFI",'Feed Inputs'!DP30,IF(AND('Feed Inputs'!DP4="Feed delivery",('Feed Inputs'!DP7="No")),((((('Feed Inputs'!DP36/7)*365.25)*2000)-SUM(DP90,DP103,DP116,DP133,DP146))/((DP9*DP10)+(DP22*DP23)+(DP35*DP36))),IF(AND('Feed Inputs'!DP4="Feed delivery",('Feed Inputs'!DP7="Yes")),((((('Feed Inputs'!DP36/7)*365.25)*2000)-SUM(DP133,DP146))/((DP9*DP10)+(DP22*DP23)+(DP35*DP36))),'Feed Inputs'!DP30)))),IF('Feed Inputs'!DP4="Estimated ADFI",'Feed Inputs'!DP30,IF(AND('Feed Inputs'!DP4="Feed delivery",('Feed Inputs'!DP7="No")),((((('Feed Inputs'!DP36/7)*365.25)*2000)-SUM(DP51,DP64,DP77,DP90,DP103,DP116,DP133,DP146))/((DP9*DP10)+(DP22*DP23)+(DP35*DP36))),IF(AND('Feed Inputs'!DP4="Feed delivery",('Feed Inputs'!DP7="Yes")),((((('Feed Inputs'!DP36/7)*365.25)*2000)-SUM(DP51,DP64,DP77,DP133,DP146))/((DP9*DP10)+(DP22*DP23)+(DP35*DP36))),'Feed Inputs'!DP30))))))</f>
        <v>0</v>
      </c>
      <c r="DQ34" s="8">
        <f>IF(AND('Feed Inputs'!DQ5="No",'Feed Inputs'!DQ6="No"),((((('Feed Inputs'!DQ36/7)*365.25)*2000)-SUM(DQ90,DQ103,DQ116,DQ133,DQ146))/((DQ9*DQ10)+(DQ22*DQ23)+(DQ35*DQ36))),(IF('Feed Inputs'!DQ6="Yes",(IF('Feed Inputs'!DQ4="Estimated ADFI",'Feed Inputs'!DQ30,IF(AND('Feed Inputs'!DQ4="Feed delivery",('Feed Inputs'!DQ7="No")),((((('Feed Inputs'!DQ36/7)*365.25)*2000)-SUM(DQ90,DQ103,DQ116,DQ133,DQ146))/((DQ9*DQ10)+(DQ22*DQ23)+(DQ35*DQ36))),IF(AND('Feed Inputs'!DQ4="Feed delivery",('Feed Inputs'!DQ7="Yes")),((((('Feed Inputs'!DQ36/7)*365.25)*2000)-SUM(DQ133,DQ146))/((DQ9*DQ10)+(DQ22*DQ23)+(DQ35*DQ36))),'Feed Inputs'!DQ30)))),IF('Feed Inputs'!DQ4="Estimated ADFI",'Feed Inputs'!DQ30,IF(AND('Feed Inputs'!DQ4="Feed delivery",('Feed Inputs'!DQ7="No")),((((('Feed Inputs'!DQ36/7)*365.25)*2000)-SUM(DQ51,DQ64,DQ77,DQ90,DQ103,DQ116,DQ133,DQ146))/((DQ9*DQ10)+(DQ22*DQ23)+(DQ35*DQ36))),IF(AND('Feed Inputs'!DQ4="Feed delivery",('Feed Inputs'!DQ7="Yes")),((((('Feed Inputs'!DQ36/7)*365.25)*2000)-SUM(DQ51,DQ64,DQ77,DQ133,DQ146))/((DQ9*DQ10)+(DQ22*DQ23)+(DQ35*DQ36))),'Feed Inputs'!DQ30))))))</f>
        <v>0</v>
      </c>
      <c r="DR34" s="8">
        <f>IF(AND('Feed Inputs'!DR5="No",'Feed Inputs'!DR6="No"),((((('Feed Inputs'!DR36/7)*365.25)*2000)-SUM(DR90,DR103,DR116,DR133,DR146))/((DR9*DR10)+(DR22*DR23)+(DR35*DR36))),(IF('Feed Inputs'!DR6="Yes",(IF('Feed Inputs'!DR4="Estimated ADFI",'Feed Inputs'!DR30,IF(AND('Feed Inputs'!DR4="Feed delivery",('Feed Inputs'!DR7="No")),((((('Feed Inputs'!DR36/7)*365.25)*2000)-SUM(DR90,DR103,DR116,DR133,DR146))/((DR9*DR10)+(DR22*DR23)+(DR35*DR36))),IF(AND('Feed Inputs'!DR4="Feed delivery",('Feed Inputs'!DR7="Yes")),((((('Feed Inputs'!DR36/7)*365.25)*2000)-SUM(DR133,DR146))/((DR9*DR10)+(DR22*DR23)+(DR35*DR36))),'Feed Inputs'!DR30)))),IF('Feed Inputs'!DR4="Estimated ADFI",'Feed Inputs'!DR30,IF(AND('Feed Inputs'!DR4="Feed delivery",('Feed Inputs'!DR7="No")),((((('Feed Inputs'!DR36/7)*365.25)*2000)-SUM(DR51,DR64,DR77,DR90,DR103,DR116,DR133,DR146))/((DR9*DR10)+(DR22*DR23)+(DR35*DR36))),IF(AND('Feed Inputs'!DR4="Feed delivery",('Feed Inputs'!DR7="Yes")),((((('Feed Inputs'!DR36/7)*365.25)*2000)-SUM(DR51,DR64,DR77,DR133,DR146))/((DR9*DR10)+(DR22*DR23)+(DR35*DR36))),'Feed Inputs'!DR30))))))</f>
        <v>0</v>
      </c>
      <c r="DS34" s="8">
        <f>IF(AND('Feed Inputs'!DS5="No",'Feed Inputs'!DS6="No"),((((('Feed Inputs'!DS36/7)*365.25)*2000)-SUM(DS90,DS103,DS116,DS133,DS146))/((DS9*DS10)+(DS22*DS23)+(DS35*DS36))),(IF('Feed Inputs'!DS6="Yes",(IF('Feed Inputs'!DS4="Estimated ADFI",'Feed Inputs'!DS30,IF(AND('Feed Inputs'!DS4="Feed delivery",('Feed Inputs'!DS7="No")),((((('Feed Inputs'!DS36/7)*365.25)*2000)-SUM(DS90,DS103,DS116,DS133,DS146))/((DS9*DS10)+(DS22*DS23)+(DS35*DS36))),IF(AND('Feed Inputs'!DS4="Feed delivery",('Feed Inputs'!DS7="Yes")),((((('Feed Inputs'!DS36/7)*365.25)*2000)-SUM(DS133,DS146))/((DS9*DS10)+(DS22*DS23)+(DS35*DS36))),'Feed Inputs'!DS30)))),IF('Feed Inputs'!DS4="Estimated ADFI",'Feed Inputs'!DS30,IF(AND('Feed Inputs'!DS4="Feed delivery",('Feed Inputs'!DS7="No")),((((('Feed Inputs'!DS36/7)*365.25)*2000)-SUM(DS51,DS64,DS77,DS90,DS103,DS116,DS133,DS146))/((DS9*DS10)+(DS22*DS23)+(DS35*DS36))),IF(AND('Feed Inputs'!DS4="Feed delivery",('Feed Inputs'!DS7="Yes")),((((('Feed Inputs'!DS36/7)*365.25)*2000)-SUM(DS51,DS64,DS77,DS133,DS146))/((DS9*DS10)+(DS22*DS23)+(DS35*DS36))),'Feed Inputs'!DS30))))))</f>
        <v>0</v>
      </c>
      <c r="DT34" s="8">
        <f>IF(AND('Feed Inputs'!DT5="No",'Feed Inputs'!DT6="No"),((((('Feed Inputs'!DT36/7)*365.25)*2000)-SUM(DT90,DT103,DT116,DT133,DT146))/((DT9*DT10)+(DT22*DT23)+(DT35*DT36))),(IF('Feed Inputs'!DT6="Yes",(IF('Feed Inputs'!DT4="Estimated ADFI",'Feed Inputs'!DT30,IF(AND('Feed Inputs'!DT4="Feed delivery",('Feed Inputs'!DT7="No")),((((('Feed Inputs'!DT36/7)*365.25)*2000)-SUM(DT90,DT103,DT116,DT133,DT146))/((DT9*DT10)+(DT22*DT23)+(DT35*DT36))),IF(AND('Feed Inputs'!DT4="Feed delivery",('Feed Inputs'!DT7="Yes")),((((('Feed Inputs'!DT36/7)*365.25)*2000)-SUM(DT133,DT146))/((DT9*DT10)+(DT22*DT23)+(DT35*DT36))),'Feed Inputs'!DT30)))),IF('Feed Inputs'!DT4="Estimated ADFI",'Feed Inputs'!DT30,IF(AND('Feed Inputs'!DT4="Feed delivery",('Feed Inputs'!DT7="No")),((((('Feed Inputs'!DT36/7)*365.25)*2000)-SUM(DT51,DT64,DT77,DT90,DT103,DT116,DT133,DT146))/((DT9*DT10)+(DT22*DT23)+(DT35*DT36))),IF(AND('Feed Inputs'!DT4="Feed delivery",('Feed Inputs'!DT7="Yes")),((((('Feed Inputs'!DT36/7)*365.25)*2000)-SUM(DT51,DT64,DT77,DT133,DT146))/((DT9*DT10)+(DT22*DT23)+(DT35*DT36))),'Feed Inputs'!DT30))))))</f>
        <v>0</v>
      </c>
      <c r="DU34" s="8">
        <f>IF(AND('Feed Inputs'!DU5="No",'Feed Inputs'!DU6="No"),((((('Feed Inputs'!DU36/7)*365.25)*2000)-SUM(DU90,DU103,DU116,DU133,DU146))/((DU9*DU10)+(DU22*DU23)+(DU35*DU36))),(IF('Feed Inputs'!DU6="Yes",(IF('Feed Inputs'!DU4="Estimated ADFI",'Feed Inputs'!DU30,IF(AND('Feed Inputs'!DU4="Feed delivery",('Feed Inputs'!DU7="No")),((((('Feed Inputs'!DU36/7)*365.25)*2000)-SUM(DU90,DU103,DU116,DU133,DU146))/((DU9*DU10)+(DU22*DU23)+(DU35*DU36))),IF(AND('Feed Inputs'!DU4="Feed delivery",('Feed Inputs'!DU7="Yes")),((((('Feed Inputs'!DU36/7)*365.25)*2000)-SUM(DU133,DU146))/((DU9*DU10)+(DU22*DU23)+(DU35*DU36))),'Feed Inputs'!DU30)))),IF('Feed Inputs'!DU4="Estimated ADFI",'Feed Inputs'!DU30,IF(AND('Feed Inputs'!DU4="Feed delivery",('Feed Inputs'!DU7="No")),((((('Feed Inputs'!DU36/7)*365.25)*2000)-SUM(DU51,DU64,DU77,DU90,DU103,DU116,DU133,DU146))/((DU9*DU10)+(DU22*DU23)+(DU35*DU36))),IF(AND('Feed Inputs'!DU4="Feed delivery",('Feed Inputs'!DU7="Yes")),((((('Feed Inputs'!DU36/7)*365.25)*2000)-SUM(DU51,DU64,DU77,DU133,DU146))/((DU9*DU10)+(DU22*DU23)+(DU35*DU36))),'Feed Inputs'!DU30))))))</f>
        <v>0</v>
      </c>
      <c r="DV34" s="8">
        <f>IF(AND('Feed Inputs'!DV5="No",'Feed Inputs'!DV6="No"),((((('Feed Inputs'!DV36/7)*365.25)*2000)-SUM(DV90,DV103,DV116,DV133,DV146))/((DV9*DV10)+(DV22*DV23)+(DV35*DV36))),(IF('Feed Inputs'!DV6="Yes",(IF('Feed Inputs'!DV4="Estimated ADFI",'Feed Inputs'!DV30,IF(AND('Feed Inputs'!DV4="Feed delivery",('Feed Inputs'!DV7="No")),((((('Feed Inputs'!DV36/7)*365.25)*2000)-SUM(DV90,DV103,DV116,DV133,DV146))/((DV9*DV10)+(DV22*DV23)+(DV35*DV36))),IF(AND('Feed Inputs'!DV4="Feed delivery",('Feed Inputs'!DV7="Yes")),((((('Feed Inputs'!DV36/7)*365.25)*2000)-SUM(DV133,DV146))/((DV9*DV10)+(DV22*DV23)+(DV35*DV36))),'Feed Inputs'!DV30)))),IF('Feed Inputs'!DV4="Estimated ADFI",'Feed Inputs'!DV30,IF(AND('Feed Inputs'!DV4="Feed delivery",('Feed Inputs'!DV7="No")),((((('Feed Inputs'!DV36/7)*365.25)*2000)-SUM(DV51,DV64,DV77,DV90,DV103,DV116,DV133,DV146))/((DV9*DV10)+(DV22*DV23)+(DV35*DV36))),IF(AND('Feed Inputs'!DV4="Feed delivery",('Feed Inputs'!DV7="Yes")),((((('Feed Inputs'!DV36/7)*365.25)*2000)-SUM(DV51,DV64,DV77,DV133,DV146))/((DV9*DV10)+(DV22*DV23)+(DV35*DV36))),'Feed Inputs'!DV30))))))</f>
        <v>0</v>
      </c>
      <c r="DW34" s="8">
        <f>IF(AND('Feed Inputs'!DW5="No",'Feed Inputs'!DW6="No"),((((('Feed Inputs'!DW36/7)*365.25)*2000)-SUM(DW90,DW103,DW116,DW133,DW146))/((DW9*DW10)+(DW22*DW23)+(DW35*DW36))),(IF('Feed Inputs'!DW6="Yes",(IF('Feed Inputs'!DW4="Estimated ADFI",'Feed Inputs'!DW30,IF(AND('Feed Inputs'!DW4="Feed delivery",('Feed Inputs'!DW7="No")),((((('Feed Inputs'!DW36/7)*365.25)*2000)-SUM(DW90,DW103,DW116,DW133,DW146))/((DW9*DW10)+(DW22*DW23)+(DW35*DW36))),IF(AND('Feed Inputs'!DW4="Feed delivery",('Feed Inputs'!DW7="Yes")),((((('Feed Inputs'!DW36/7)*365.25)*2000)-SUM(DW133,DW146))/((DW9*DW10)+(DW22*DW23)+(DW35*DW36))),'Feed Inputs'!DW30)))),IF('Feed Inputs'!DW4="Estimated ADFI",'Feed Inputs'!DW30,IF(AND('Feed Inputs'!DW4="Feed delivery",('Feed Inputs'!DW7="No")),((((('Feed Inputs'!DW36/7)*365.25)*2000)-SUM(DW51,DW64,DW77,DW90,DW103,DW116,DW133,DW146))/((DW9*DW10)+(DW22*DW23)+(DW35*DW36))),IF(AND('Feed Inputs'!DW4="Feed delivery",('Feed Inputs'!DW7="Yes")),((((('Feed Inputs'!DW36/7)*365.25)*2000)-SUM(DW51,DW64,DW77,DW133,DW146))/((DW9*DW10)+(DW22*DW23)+(DW35*DW36))),'Feed Inputs'!DW30))))))</f>
        <v>0</v>
      </c>
      <c r="DX34" s="8">
        <f>IF(AND('Feed Inputs'!DX5="No",'Feed Inputs'!DX6="No"),((((('Feed Inputs'!DX36/7)*365.25)*2000)-SUM(DX90,DX103,DX116,DX133,DX146))/((DX9*DX10)+(DX22*DX23)+(DX35*DX36))),(IF('Feed Inputs'!DX6="Yes",(IF('Feed Inputs'!DX4="Estimated ADFI",'Feed Inputs'!DX30,IF(AND('Feed Inputs'!DX4="Feed delivery",('Feed Inputs'!DX7="No")),((((('Feed Inputs'!DX36/7)*365.25)*2000)-SUM(DX90,DX103,DX116,DX133,DX146))/((DX9*DX10)+(DX22*DX23)+(DX35*DX36))),IF(AND('Feed Inputs'!DX4="Feed delivery",('Feed Inputs'!DX7="Yes")),((((('Feed Inputs'!DX36/7)*365.25)*2000)-SUM(DX133,DX146))/((DX9*DX10)+(DX22*DX23)+(DX35*DX36))),'Feed Inputs'!DX30)))),IF('Feed Inputs'!DX4="Estimated ADFI",'Feed Inputs'!DX30,IF(AND('Feed Inputs'!DX4="Feed delivery",('Feed Inputs'!DX7="No")),((((('Feed Inputs'!DX36/7)*365.25)*2000)-SUM(DX51,DX64,DX77,DX90,DX103,DX116,DX133,DX146))/((DX9*DX10)+(DX22*DX23)+(DX35*DX36))),IF(AND('Feed Inputs'!DX4="Feed delivery",('Feed Inputs'!DX7="Yes")),((((('Feed Inputs'!DX36/7)*365.25)*2000)-SUM(DX51,DX64,DX77,DX133,DX146))/((DX9*DX10)+(DX22*DX23)+(DX35*DX36))),'Feed Inputs'!DX30))))))</f>
        <v>0</v>
      </c>
      <c r="DY34" s="8">
        <f>IF(AND('Feed Inputs'!DY5="No",'Feed Inputs'!DY6="No"),((((('Feed Inputs'!DY36/7)*365.25)*2000)-SUM(DY90,DY103,DY116,DY133,DY146))/((DY9*DY10)+(DY22*DY23)+(DY35*DY36))),(IF('Feed Inputs'!DY6="Yes",(IF('Feed Inputs'!DY4="Estimated ADFI",'Feed Inputs'!DY30,IF(AND('Feed Inputs'!DY4="Feed delivery",('Feed Inputs'!DY7="No")),((((('Feed Inputs'!DY36/7)*365.25)*2000)-SUM(DY90,DY103,DY116,DY133,DY146))/((DY9*DY10)+(DY22*DY23)+(DY35*DY36))),IF(AND('Feed Inputs'!DY4="Feed delivery",('Feed Inputs'!DY7="Yes")),((((('Feed Inputs'!DY36/7)*365.25)*2000)-SUM(DY133,DY146))/((DY9*DY10)+(DY22*DY23)+(DY35*DY36))),'Feed Inputs'!DY30)))),IF('Feed Inputs'!DY4="Estimated ADFI",'Feed Inputs'!DY30,IF(AND('Feed Inputs'!DY4="Feed delivery",('Feed Inputs'!DY7="No")),((((('Feed Inputs'!DY36/7)*365.25)*2000)-SUM(DY51,DY64,DY77,DY90,DY103,DY116,DY133,DY146))/((DY9*DY10)+(DY22*DY23)+(DY35*DY36))),IF(AND('Feed Inputs'!DY4="Feed delivery",('Feed Inputs'!DY7="Yes")),((((('Feed Inputs'!DY36/7)*365.25)*2000)-SUM(DY51,DY64,DY77,DY133,DY146))/((DY9*DY10)+(DY22*DY23)+(DY35*DY36))),'Feed Inputs'!DY30))))))</f>
        <v>0</v>
      </c>
      <c r="DZ34" s="8">
        <f>IF(AND('Feed Inputs'!DZ5="No",'Feed Inputs'!DZ6="No"),((((('Feed Inputs'!DZ36/7)*365.25)*2000)-SUM(DZ90,DZ103,DZ116,DZ133,DZ146))/((DZ9*DZ10)+(DZ22*DZ23)+(DZ35*DZ36))),(IF('Feed Inputs'!DZ6="Yes",(IF('Feed Inputs'!DZ4="Estimated ADFI",'Feed Inputs'!DZ30,IF(AND('Feed Inputs'!DZ4="Feed delivery",('Feed Inputs'!DZ7="No")),((((('Feed Inputs'!DZ36/7)*365.25)*2000)-SUM(DZ90,DZ103,DZ116,DZ133,DZ146))/((DZ9*DZ10)+(DZ22*DZ23)+(DZ35*DZ36))),IF(AND('Feed Inputs'!DZ4="Feed delivery",('Feed Inputs'!DZ7="Yes")),((((('Feed Inputs'!DZ36/7)*365.25)*2000)-SUM(DZ133,DZ146))/((DZ9*DZ10)+(DZ22*DZ23)+(DZ35*DZ36))),'Feed Inputs'!DZ30)))),IF('Feed Inputs'!DZ4="Estimated ADFI",'Feed Inputs'!DZ30,IF(AND('Feed Inputs'!DZ4="Feed delivery",('Feed Inputs'!DZ7="No")),((((('Feed Inputs'!DZ36/7)*365.25)*2000)-SUM(DZ51,DZ64,DZ77,DZ90,DZ103,DZ116,DZ133,DZ146))/((DZ9*DZ10)+(DZ22*DZ23)+(DZ35*DZ36))),IF(AND('Feed Inputs'!DZ4="Feed delivery",('Feed Inputs'!DZ7="Yes")),((((('Feed Inputs'!DZ36/7)*365.25)*2000)-SUM(DZ51,DZ64,DZ77,DZ133,DZ146))/((DZ9*DZ10)+(DZ22*DZ23)+(DZ35*DZ36))),'Feed Inputs'!DZ30))))))</f>
        <v>0</v>
      </c>
      <c r="EA34" s="8">
        <f>IF(AND('Feed Inputs'!EA5="No",'Feed Inputs'!EA6="No"),((((('Feed Inputs'!EA36/7)*365.25)*2000)-SUM(EA90,EA103,EA116,EA133,EA146))/((EA9*EA10)+(EA22*EA23)+(EA35*EA36))),(IF('Feed Inputs'!EA6="Yes",(IF('Feed Inputs'!EA4="Estimated ADFI",'Feed Inputs'!EA30,IF(AND('Feed Inputs'!EA4="Feed delivery",('Feed Inputs'!EA7="No")),((((('Feed Inputs'!EA36/7)*365.25)*2000)-SUM(EA90,EA103,EA116,EA133,EA146))/((EA9*EA10)+(EA22*EA23)+(EA35*EA36))),IF(AND('Feed Inputs'!EA4="Feed delivery",('Feed Inputs'!EA7="Yes")),((((('Feed Inputs'!EA36/7)*365.25)*2000)-SUM(EA133,EA146))/((EA9*EA10)+(EA22*EA23)+(EA35*EA36))),'Feed Inputs'!EA30)))),IF('Feed Inputs'!EA4="Estimated ADFI",'Feed Inputs'!EA30,IF(AND('Feed Inputs'!EA4="Feed delivery",('Feed Inputs'!EA7="No")),((((('Feed Inputs'!EA36/7)*365.25)*2000)-SUM(EA51,EA64,EA77,EA90,EA103,EA116,EA133,EA146))/((EA9*EA10)+(EA22*EA23)+(EA35*EA36))),IF(AND('Feed Inputs'!EA4="Feed delivery",('Feed Inputs'!EA7="Yes")),((((('Feed Inputs'!EA36/7)*365.25)*2000)-SUM(EA51,EA64,EA77,EA133,EA146))/((EA9*EA10)+(EA22*EA23)+(EA35*EA36))),'Feed Inputs'!EA30))))))</f>
        <v>0</v>
      </c>
      <c r="EB34" s="8">
        <f>IF(AND('Feed Inputs'!EB5="No",'Feed Inputs'!EB6="No"),((((('Feed Inputs'!EB36/7)*365.25)*2000)-SUM(EB90,EB103,EB116,EB133,EB146))/((EB9*EB10)+(EB22*EB23)+(EB35*EB36))),(IF('Feed Inputs'!EB6="Yes",(IF('Feed Inputs'!EB4="Estimated ADFI",'Feed Inputs'!EB30,IF(AND('Feed Inputs'!EB4="Feed delivery",('Feed Inputs'!EB7="No")),((((('Feed Inputs'!EB36/7)*365.25)*2000)-SUM(EB90,EB103,EB116,EB133,EB146))/((EB9*EB10)+(EB22*EB23)+(EB35*EB36))),IF(AND('Feed Inputs'!EB4="Feed delivery",('Feed Inputs'!EB7="Yes")),((((('Feed Inputs'!EB36/7)*365.25)*2000)-SUM(EB133,EB146))/((EB9*EB10)+(EB22*EB23)+(EB35*EB36))),'Feed Inputs'!EB30)))),IF('Feed Inputs'!EB4="Estimated ADFI",'Feed Inputs'!EB30,IF(AND('Feed Inputs'!EB4="Feed delivery",('Feed Inputs'!EB7="No")),((((('Feed Inputs'!EB36/7)*365.25)*2000)-SUM(EB51,EB64,EB77,EB90,EB103,EB116,EB133,EB146))/((EB9*EB10)+(EB22*EB23)+(EB35*EB36))),IF(AND('Feed Inputs'!EB4="Feed delivery",('Feed Inputs'!EB7="Yes")),((((('Feed Inputs'!EB36/7)*365.25)*2000)-SUM(EB51,EB64,EB77,EB133,EB146))/((EB9*EB10)+(EB22*EB23)+(EB35*EB36))),'Feed Inputs'!EB30))))))</f>
        <v>0</v>
      </c>
      <c r="EC34" s="8">
        <f>IF(AND('Feed Inputs'!EC5="No",'Feed Inputs'!EC6="No"),((((('Feed Inputs'!EC36/7)*365.25)*2000)-SUM(EC90,EC103,EC116,EC133,EC146))/((EC9*EC10)+(EC22*EC23)+(EC35*EC36))),(IF('Feed Inputs'!EC6="Yes",(IF('Feed Inputs'!EC4="Estimated ADFI",'Feed Inputs'!EC30,IF(AND('Feed Inputs'!EC4="Feed delivery",('Feed Inputs'!EC7="No")),((((('Feed Inputs'!EC36/7)*365.25)*2000)-SUM(EC90,EC103,EC116,EC133,EC146))/((EC9*EC10)+(EC22*EC23)+(EC35*EC36))),IF(AND('Feed Inputs'!EC4="Feed delivery",('Feed Inputs'!EC7="Yes")),((((('Feed Inputs'!EC36/7)*365.25)*2000)-SUM(EC133,EC146))/((EC9*EC10)+(EC22*EC23)+(EC35*EC36))),'Feed Inputs'!EC30)))),IF('Feed Inputs'!EC4="Estimated ADFI",'Feed Inputs'!EC30,IF(AND('Feed Inputs'!EC4="Feed delivery",('Feed Inputs'!EC7="No")),((((('Feed Inputs'!EC36/7)*365.25)*2000)-SUM(EC51,EC64,EC77,EC90,EC103,EC116,EC133,EC146))/((EC9*EC10)+(EC22*EC23)+(EC35*EC36))),IF(AND('Feed Inputs'!EC4="Feed delivery",('Feed Inputs'!EC7="Yes")),((((('Feed Inputs'!EC36/7)*365.25)*2000)-SUM(EC51,EC64,EC77,EC133,EC146))/((EC9*EC10)+(EC22*EC23)+(EC35*EC36))),'Feed Inputs'!EC30))))))</f>
        <v>0</v>
      </c>
      <c r="ED34" s="8">
        <f>IF(AND('Feed Inputs'!ED5="No",'Feed Inputs'!ED6="No"),((((('Feed Inputs'!ED36/7)*365.25)*2000)-SUM(ED90,ED103,ED116,ED133,ED146))/((ED9*ED10)+(ED22*ED23)+(ED35*ED36))),(IF('Feed Inputs'!ED6="Yes",(IF('Feed Inputs'!ED4="Estimated ADFI",'Feed Inputs'!ED30,IF(AND('Feed Inputs'!ED4="Feed delivery",('Feed Inputs'!ED7="No")),((((('Feed Inputs'!ED36/7)*365.25)*2000)-SUM(ED90,ED103,ED116,ED133,ED146))/((ED9*ED10)+(ED22*ED23)+(ED35*ED36))),IF(AND('Feed Inputs'!ED4="Feed delivery",('Feed Inputs'!ED7="Yes")),((((('Feed Inputs'!ED36/7)*365.25)*2000)-SUM(ED133,ED146))/((ED9*ED10)+(ED22*ED23)+(ED35*ED36))),'Feed Inputs'!ED30)))),IF('Feed Inputs'!ED4="Estimated ADFI",'Feed Inputs'!ED30,IF(AND('Feed Inputs'!ED4="Feed delivery",('Feed Inputs'!ED7="No")),((((('Feed Inputs'!ED36/7)*365.25)*2000)-SUM(ED51,ED64,ED77,ED90,ED103,ED116,ED133,ED146))/((ED9*ED10)+(ED22*ED23)+(ED35*ED36))),IF(AND('Feed Inputs'!ED4="Feed delivery",('Feed Inputs'!ED7="Yes")),((((('Feed Inputs'!ED36/7)*365.25)*2000)-SUM(ED51,ED64,ED77,ED133,ED146))/((ED9*ED10)+(ED22*ED23)+(ED35*ED36))),'Feed Inputs'!ED30))))))</f>
        <v>0</v>
      </c>
      <c r="EE34" s="8">
        <f>IF(AND('Feed Inputs'!EE5="No",'Feed Inputs'!EE6="No"),((((('Feed Inputs'!EE36/7)*365.25)*2000)-SUM(EE90,EE103,EE116,EE133,EE146))/((EE9*EE10)+(EE22*EE23)+(EE35*EE36))),(IF('Feed Inputs'!EE6="Yes",(IF('Feed Inputs'!EE4="Estimated ADFI",'Feed Inputs'!EE30,IF(AND('Feed Inputs'!EE4="Feed delivery",('Feed Inputs'!EE7="No")),((((('Feed Inputs'!EE36/7)*365.25)*2000)-SUM(EE90,EE103,EE116,EE133,EE146))/((EE9*EE10)+(EE22*EE23)+(EE35*EE36))),IF(AND('Feed Inputs'!EE4="Feed delivery",('Feed Inputs'!EE7="Yes")),((((('Feed Inputs'!EE36/7)*365.25)*2000)-SUM(EE133,EE146))/((EE9*EE10)+(EE22*EE23)+(EE35*EE36))),'Feed Inputs'!EE30)))),IF('Feed Inputs'!EE4="Estimated ADFI",'Feed Inputs'!EE30,IF(AND('Feed Inputs'!EE4="Feed delivery",('Feed Inputs'!EE7="No")),((((('Feed Inputs'!EE36/7)*365.25)*2000)-SUM(EE51,EE64,EE77,EE90,EE103,EE116,EE133,EE146))/((EE9*EE10)+(EE22*EE23)+(EE35*EE36))),IF(AND('Feed Inputs'!EE4="Feed delivery",('Feed Inputs'!EE7="Yes")),((((('Feed Inputs'!EE36/7)*365.25)*2000)-SUM(EE51,EE64,EE77,EE133,EE146))/((EE9*EE10)+(EE22*EE23)+(EE35*EE36))),'Feed Inputs'!EE30))))))</f>
        <v>0</v>
      </c>
      <c r="EF34" s="8">
        <f>IF(AND('Feed Inputs'!EF5="No",'Feed Inputs'!EF6="No"),((((('Feed Inputs'!EF36/7)*365.25)*2000)-SUM(EF90,EF103,EF116,EF133,EF146))/((EF9*EF10)+(EF22*EF23)+(EF35*EF36))),(IF('Feed Inputs'!EF6="Yes",(IF('Feed Inputs'!EF4="Estimated ADFI",'Feed Inputs'!EF30,IF(AND('Feed Inputs'!EF4="Feed delivery",('Feed Inputs'!EF7="No")),((((('Feed Inputs'!EF36/7)*365.25)*2000)-SUM(EF90,EF103,EF116,EF133,EF146))/((EF9*EF10)+(EF22*EF23)+(EF35*EF36))),IF(AND('Feed Inputs'!EF4="Feed delivery",('Feed Inputs'!EF7="Yes")),((((('Feed Inputs'!EF36/7)*365.25)*2000)-SUM(EF133,EF146))/((EF9*EF10)+(EF22*EF23)+(EF35*EF36))),'Feed Inputs'!EF30)))),IF('Feed Inputs'!EF4="Estimated ADFI",'Feed Inputs'!EF30,IF(AND('Feed Inputs'!EF4="Feed delivery",('Feed Inputs'!EF7="No")),((((('Feed Inputs'!EF36/7)*365.25)*2000)-SUM(EF51,EF64,EF77,EF90,EF103,EF116,EF133,EF146))/((EF9*EF10)+(EF22*EF23)+(EF35*EF36))),IF(AND('Feed Inputs'!EF4="Feed delivery",('Feed Inputs'!EF7="Yes")),((((('Feed Inputs'!EF36/7)*365.25)*2000)-SUM(EF51,EF64,EF77,EF133,EF146))/((EF9*EF10)+(EF22*EF23)+(EF35*EF36))),'Feed Inputs'!EF30))))))</f>
        <v>0</v>
      </c>
      <c r="EG34" s="8">
        <f>IF(AND('Feed Inputs'!EG5="No",'Feed Inputs'!EG6="No"),((((('Feed Inputs'!EG36/7)*365.25)*2000)-SUM(EG90,EG103,EG116,EG133,EG146))/((EG9*EG10)+(EG22*EG23)+(EG35*EG36))),(IF('Feed Inputs'!EG6="Yes",(IF('Feed Inputs'!EG4="Estimated ADFI",'Feed Inputs'!EG30,IF(AND('Feed Inputs'!EG4="Feed delivery",('Feed Inputs'!EG7="No")),((((('Feed Inputs'!EG36/7)*365.25)*2000)-SUM(EG90,EG103,EG116,EG133,EG146))/((EG9*EG10)+(EG22*EG23)+(EG35*EG36))),IF(AND('Feed Inputs'!EG4="Feed delivery",('Feed Inputs'!EG7="Yes")),((((('Feed Inputs'!EG36/7)*365.25)*2000)-SUM(EG133,EG146))/((EG9*EG10)+(EG22*EG23)+(EG35*EG36))),'Feed Inputs'!EG30)))),IF('Feed Inputs'!EG4="Estimated ADFI",'Feed Inputs'!EG30,IF(AND('Feed Inputs'!EG4="Feed delivery",('Feed Inputs'!EG7="No")),((((('Feed Inputs'!EG36/7)*365.25)*2000)-SUM(EG51,EG64,EG77,EG90,EG103,EG116,EG133,EG146))/((EG9*EG10)+(EG22*EG23)+(EG35*EG36))),IF(AND('Feed Inputs'!EG4="Feed delivery",('Feed Inputs'!EG7="Yes")),((((('Feed Inputs'!EG36/7)*365.25)*2000)-SUM(EG51,EG64,EG77,EG133,EG146))/((EG9*EG10)+(EG22*EG23)+(EG35*EG36))),'Feed Inputs'!EG30))))))</f>
        <v>0</v>
      </c>
      <c r="EH34" s="8">
        <f>IF(AND('Feed Inputs'!EH5="No",'Feed Inputs'!EH6="No"),((((('Feed Inputs'!EH36/7)*365.25)*2000)-SUM(EH90,EH103,EH116,EH133,EH146))/((EH9*EH10)+(EH22*EH23)+(EH35*EH36))),(IF('Feed Inputs'!EH6="Yes",(IF('Feed Inputs'!EH4="Estimated ADFI",'Feed Inputs'!EH30,IF(AND('Feed Inputs'!EH4="Feed delivery",('Feed Inputs'!EH7="No")),((((('Feed Inputs'!EH36/7)*365.25)*2000)-SUM(EH90,EH103,EH116,EH133,EH146))/((EH9*EH10)+(EH22*EH23)+(EH35*EH36))),IF(AND('Feed Inputs'!EH4="Feed delivery",('Feed Inputs'!EH7="Yes")),((((('Feed Inputs'!EH36/7)*365.25)*2000)-SUM(EH133,EH146))/((EH9*EH10)+(EH22*EH23)+(EH35*EH36))),'Feed Inputs'!EH30)))),IF('Feed Inputs'!EH4="Estimated ADFI",'Feed Inputs'!EH30,IF(AND('Feed Inputs'!EH4="Feed delivery",('Feed Inputs'!EH7="No")),((((('Feed Inputs'!EH36/7)*365.25)*2000)-SUM(EH51,EH64,EH77,EH90,EH103,EH116,EH133,EH146))/((EH9*EH10)+(EH22*EH23)+(EH35*EH36))),IF(AND('Feed Inputs'!EH4="Feed delivery",('Feed Inputs'!EH7="Yes")),((((('Feed Inputs'!EH36/7)*365.25)*2000)-SUM(EH51,EH64,EH77,EH133,EH146))/((EH9*EH10)+(EH22*EH23)+(EH35*EH36))),'Feed Inputs'!EH30))))))</f>
        <v>0</v>
      </c>
      <c r="EI34" s="8">
        <f>IF(AND('Feed Inputs'!EI5="No",'Feed Inputs'!EI6="No"),((((('Feed Inputs'!EI36/7)*365.25)*2000)-SUM(EI90,EI103,EI116,EI133,EI146))/((EI9*EI10)+(EI22*EI23)+(EI35*EI36))),(IF('Feed Inputs'!EI6="Yes",(IF('Feed Inputs'!EI4="Estimated ADFI",'Feed Inputs'!EI30,IF(AND('Feed Inputs'!EI4="Feed delivery",('Feed Inputs'!EI7="No")),((((('Feed Inputs'!EI36/7)*365.25)*2000)-SUM(EI90,EI103,EI116,EI133,EI146))/((EI9*EI10)+(EI22*EI23)+(EI35*EI36))),IF(AND('Feed Inputs'!EI4="Feed delivery",('Feed Inputs'!EI7="Yes")),((((('Feed Inputs'!EI36/7)*365.25)*2000)-SUM(EI133,EI146))/((EI9*EI10)+(EI22*EI23)+(EI35*EI36))),'Feed Inputs'!EI30)))),IF('Feed Inputs'!EI4="Estimated ADFI",'Feed Inputs'!EI30,IF(AND('Feed Inputs'!EI4="Feed delivery",('Feed Inputs'!EI7="No")),((((('Feed Inputs'!EI36/7)*365.25)*2000)-SUM(EI51,EI64,EI77,EI90,EI103,EI116,EI133,EI146))/((EI9*EI10)+(EI22*EI23)+(EI35*EI36))),IF(AND('Feed Inputs'!EI4="Feed delivery",('Feed Inputs'!EI7="Yes")),((((('Feed Inputs'!EI36/7)*365.25)*2000)-SUM(EI51,EI64,EI77,EI133,EI146))/((EI9*EI10)+(EI22*EI23)+(EI35*EI36))),'Feed Inputs'!EI30))))))</f>
        <v>0</v>
      </c>
      <c r="EJ34" s="8">
        <f>IF(AND('Feed Inputs'!EJ5="No",'Feed Inputs'!EJ6="No"),((((('Feed Inputs'!EJ36/7)*365.25)*2000)-SUM(EJ90,EJ103,EJ116,EJ133,EJ146))/((EJ9*EJ10)+(EJ22*EJ23)+(EJ35*EJ36))),(IF('Feed Inputs'!EJ6="Yes",(IF('Feed Inputs'!EJ4="Estimated ADFI",'Feed Inputs'!EJ30,IF(AND('Feed Inputs'!EJ4="Feed delivery",('Feed Inputs'!EJ7="No")),((((('Feed Inputs'!EJ36/7)*365.25)*2000)-SUM(EJ90,EJ103,EJ116,EJ133,EJ146))/((EJ9*EJ10)+(EJ22*EJ23)+(EJ35*EJ36))),IF(AND('Feed Inputs'!EJ4="Feed delivery",('Feed Inputs'!EJ7="Yes")),((((('Feed Inputs'!EJ36/7)*365.25)*2000)-SUM(EJ133,EJ146))/((EJ9*EJ10)+(EJ22*EJ23)+(EJ35*EJ36))),'Feed Inputs'!EJ30)))),IF('Feed Inputs'!EJ4="Estimated ADFI",'Feed Inputs'!EJ30,IF(AND('Feed Inputs'!EJ4="Feed delivery",('Feed Inputs'!EJ7="No")),((((('Feed Inputs'!EJ36/7)*365.25)*2000)-SUM(EJ51,EJ64,EJ77,EJ90,EJ103,EJ116,EJ133,EJ146))/((EJ9*EJ10)+(EJ22*EJ23)+(EJ35*EJ36))),IF(AND('Feed Inputs'!EJ4="Feed delivery",('Feed Inputs'!EJ7="Yes")),((((('Feed Inputs'!EJ36/7)*365.25)*2000)-SUM(EJ51,EJ64,EJ77,EJ133,EJ146))/((EJ9*EJ10)+(EJ22*EJ23)+(EJ35*EJ36))),'Feed Inputs'!EJ30))))))</f>
        <v>0</v>
      </c>
      <c r="EK34" s="8">
        <f>IF(AND('Feed Inputs'!EK5="No",'Feed Inputs'!EK6="No"),((((('Feed Inputs'!EK36/7)*365.25)*2000)-SUM(EK90,EK103,EK116,EK133,EK146))/((EK9*EK10)+(EK22*EK23)+(EK35*EK36))),(IF('Feed Inputs'!EK6="Yes",(IF('Feed Inputs'!EK4="Estimated ADFI",'Feed Inputs'!EK30,IF(AND('Feed Inputs'!EK4="Feed delivery",('Feed Inputs'!EK7="No")),((((('Feed Inputs'!EK36/7)*365.25)*2000)-SUM(EK90,EK103,EK116,EK133,EK146))/((EK9*EK10)+(EK22*EK23)+(EK35*EK36))),IF(AND('Feed Inputs'!EK4="Feed delivery",('Feed Inputs'!EK7="Yes")),((((('Feed Inputs'!EK36/7)*365.25)*2000)-SUM(EK133,EK146))/((EK9*EK10)+(EK22*EK23)+(EK35*EK36))),'Feed Inputs'!EK30)))),IF('Feed Inputs'!EK4="Estimated ADFI",'Feed Inputs'!EK30,IF(AND('Feed Inputs'!EK4="Feed delivery",('Feed Inputs'!EK7="No")),((((('Feed Inputs'!EK36/7)*365.25)*2000)-SUM(EK51,EK64,EK77,EK90,EK103,EK116,EK133,EK146))/((EK9*EK10)+(EK22*EK23)+(EK35*EK36))),IF(AND('Feed Inputs'!EK4="Feed delivery",('Feed Inputs'!EK7="Yes")),((((('Feed Inputs'!EK36/7)*365.25)*2000)-SUM(EK51,EK64,EK77,EK133,EK146))/((EK9*EK10)+(EK22*EK23)+(EK35*EK36))),'Feed Inputs'!EK30))))))</f>
        <v>0</v>
      </c>
      <c r="EL34" s="8">
        <f>IF(AND('Feed Inputs'!EL5="No",'Feed Inputs'!EL6="No"),((((('Feed Inputs'!EL36/7)*365.25)*2000)-SUM(EL90,EL103,EL116,EL133,EL146))/((EL9*EL10)+(EL22*EL23)+(EL35*EL36))),(IF('Feed Inputs'!EL6="Yes",(IF('Feed Inputs'!EL4="Estimated ADFI",'Feed Inputs'!EL30,IF(AND('Feed Inputs'!EL4="Feed delivery",('Feed Inputs'!EL7="No")),((((('Feed Inputs'!EL36/7)*365.25)*2000)-SUM(EL90,EL103,EL116,EL133,EL146))/((EL9*EL10)+(EL22*EL23)+(EL35*EL36))),IF(AND('Feed Inputs'!EL4="Feed delivery",('Feed Inputs'!EL7="Yes")),((((('Feed Inputs'!EL36/7)*365.25)*2000)-SUM(EL133,EL146))/((EL9*EL10)+(EL22*EL23)+(EL35*EL36))),'Feed Inputs'!EL30)))),IF('Feed Inputs'!EL4="Estimated ADFI",'Feed Inputs'!EL30,IF(AND('Feed Inputs'!EL4="Feed delivery",('Feed Inputs'!EL7="No")),((((('Feed Inputs'!EL36/7)*365.25)*2000)-SUM(EL51,EL64,EL77,EL90,EL103,EL116,EL133,EL146))/((EL9*EL10)+(EL22*EL23)+(EL35*EL36))),IF(AND('Feed Inputs'!EL4="Feed delivery",('Feed Inputs'!EL7="Yes")),((((('Feed Inputs'!EL36/7)*365.25)*2000)-SUM(EL51,EL64,EL77,EL133,EL146))/((EL9*EL10)+(EL22*EL23)+(EL35*EL36))),'Feed Inputs'!EL30))))))</f>
        <v>0</v>
      </c>
      <c r="EM34" s="8">
        <f>IF(AND('Feed Inputs'!EM5="No",'Feed Inputs'!EM6="No"),((((('Feed Inputs'!EM36/7)*365.25)*2000)-SUM(EM90,EM103,EM116,EM133,EM146))/((EM9*EM10)+(EM22*EM23)+(EM35*EM36))),(IF('Feed Inputs'!EM6="Yes",(IF('Feed Inputs'!EM4="Estimated ADFI",'Feed Inputs'!EM30,IF(AND('Feed Inputs'!EM4="Feed delivery",('Feed Inputs'!EM7="No")),((((('Feed Inputs'!EM36/7)*365.25)*2000)-SUM(EM90,EM103,EM116,EM133,EM146))/((EM9*EM10)+(EM22*EM23)+(EM35*EM36))),IF(AND('Feed Inputs'!EM4="Feed delivery",('Feed Inputs'!EM7="Yes")),((((('Feed Inputs'!EM36/7)*365.25)*2000)-SUM(EM133,EM146))/((EM9*EM10)+(EM22*EM23)+(EM35*EM36))),'Feed Inputs'!EM30)))),IF('Feed Inputs'!EM4="Estimated ADFI",'Feed Inputs'!EM30,IF(AND('Feed Inputs'!EM4="Feed delivery",('Feed Inputs'!EM7="No")),((((('Feed Inputs'!EM36/7)*365.25)*2000)-SUM(EM51,EM64,EM77,EM90,EM103,EM116,EM133,EM146))/((EM9*EM10)+(EM22*EM23)+(EM35*EM36))),IF(AND('Feed Inputs'!EM4="Feed delivery",('Feed Inputs'!EM7="Yes")),((((('Feed Inputs'!EM36/7)*365.25)*2000)-SUM(EM51,EM64,EM77,EM133,EM146))/((EM9*EM10)+(EM22*EM23)+(EM35*EM36))),'Feed Inputs'!EM30))))))</f>
        <v>0</v>
      </c>
      <c r="EN34" s="8">
        <f>IF(AND('Feed Inputs'!EN5="No",'Feed Inputs'!EN6="No"),((((('Feed Inputs'!EN36/7)*365.25)*2000)-SUM(EN90,EN103,EN116,EN133,EN146))/((EN9*EN10)+(EN22*EN23)+(EN35*EN36))),(IF('Feed Inputs'!EN6="Yes",(IF('Feed Inputs'!EN4="Estimated ADFI",'Feed Inputs'!EN30,IF(AND('Feed Inputs'!EN4="Feed delivery",('Feed Inputs'!EN7="No")),((((('Feed Inputs'!EN36/7)*365.25)*2000)-SUM(EN90,EN103,EN116,EN133,EN146))/((EN9*EN10)+(EN22*EN23)+(EN35*EN36))),IF(AND('Feed Inputs'!EN4="Feed delivery",('Feed Inputs'!EN7="Yes")),((((('Feed Inputs'!EN36/7)*365.25)*2000)-SUM(EN133,EN146))/((EN9*EN10)+(EN22*EN23)+(EN35*EN36))),'Feed Inputs'!EN30)))),IF('Feed Inputs'!EN4="Estimated ADFI",'Feed Inputs'!EN30,IF(AND('Feed Inputs'!EN4="Feed delivery",('Feed Inputs'!EN7="No")),((((('Feed Inputs'!EN36/7)*365.25)*2000)-SUM(EN51,EN64,EN77,EN90,EN103,EN116,EN133,EN146))/((EN9*EN10)+(EN22*EN23)+(EN35*EN36))),IF(AND('Feed Inputs'!EN4="Feed delivery",('Feed Inputs'!EN7="Yes")),((((('Feed Inputs'!EN36/7)*365.25)*2000)-SUM(EN51,EN64,EN77,EN133,EN146))/((EN9*EN10)+(EN22*EN23)+(EN35*EN36))),'Feed Inputs'!EN30))))))</f>
        <v>0</v>
      </c>
      <c r="EO34" s="8">
        <f>IF(AND('Feed Inputs'!EO5="No",'Feed Inputs'!EO6="No"),((((('Feed Inputs'!EO36/7)*365.25)*2000)-SUM(EO90,EO103,EO116,EO133,EO146))/((EO9*EO10)+(EO22*EO23)+(EO35*EO36))),(IF('Feed Inputs'!EO6="Yes",(IF('Feed Inputs'!EO4="Estimated ADFI",'Feed Inputs'!EO30,IF(AND('Feed Inputs'!EO4="Feed delivery",('Feed Inputs'!EO7="No")),((((('Feed Inputs'!EO36/7)*365.25)*2000)-SUM(EO90,EO103,EO116,EO133,EO146))/((EO9*EO10)+(EO22*EO23)+(EO35*EO36))),IF(AND('Feed Inputs'!EO4="Feed delivery",('Feed Inputs'!EO7="Yes")),((((('Feed Inputs'!EO36/7)*365.25)*2000)-SUM(EO133,EO146))/((EO9*EO10)+(EO22*EO23)+(EO35*EO36))),'Feed Inputs'!EO30)))),IF('Feed Inputs'!EO4="Estimated ADFI",'Feed Inputs'!EO30,IF(AND('Feed Inputs'!EO4="Feed delivery",('Feed Inputs'!EO7="No")),((((('Feed Inputs'!EO36/7)*365.25)*2000)-SUM(EO51,EO64,EO77,EO90,EO103,EO116,EO133,EO146))/((EO9*EO10)+(EO22*EO23)+(EO35*EO36))),IF(AND('Feed Inputs'!EO4="Feed delivery",('Feed Inputs'!EO7="Yes")),((((('Feed Inputs'!EO36/7)*365.25)*2000)-SUM(EO51,EO64,EO77,EO133,EO146))/((EO9*EO10)+(EO22*EO23)+(EO35*EO36))),'Feed Inputs'!EO30))))))</f>
        <v>0</v>
      </c>
      <c r="EP34" s="8">
        <f>IF(AND('Feed Inputs'!EP5="No",'Feed Inputs'!EP6="No"),((((('Feed Inputs'!EP36/7)*365.25)*2000)-SUM(EP90,EP103,EP116,EP133,EP146))/((EP9*EP10)+(EP22*EP23)+(EP35*EP36))),(IF('Feed Inputs'!EP6="Yes",(IF('Feed Inputs'!EP4="Estimated ADFI",'Feed Inputs'!EP30,IF(AND('Feed Inputs'!EP4="Feed delivery",('Feed Inputs'!EP7="No")),((((('Feed Inputs'!EP36/7)*365.25)*2000)-SUM(EP90,EP103,EP116,EP133,EP146))/((EP9*EP10)+(EP22*EP23)+(EP35*EP36))),IF(AND('Feed Inputs'!EP4="Feed delivery",('Feed Inputs'!EP7="Yes")),((((('Feed Inputs'!EP36/7)*365.25)*2000)-SUM(EP133,EP146))/((EP9*EP10)+(EP22*EP23)+(EP35*EP36))),'Feed Inputs'!EP30)))),IF('Feed Inputs'!EP4="Estimated ADFI",'Feed Inputs'!EP30,IF(AND('Feed Inputs'!EP4="Feed delivery",('Feed Inputs'!EP7="No")),((((('Feed Inputs'!EP36/7)*365.25)*2000)-SUM(EP51,EP64,EP77,EP90,EP103,EP116,EP133,EP146))/((EP9*EP10)+(EP22*EP23)+(EP35*EP36))),IF(AND('Feed Inputs'!EP4="Feed delivery",('Feed Inputs'!EP7="Yes")),((((('Feed Inputs'!EP36/7)*365.25)*2000)-SUM(EP51,EP64,EP77,EP133,EP146))/((EP9*EP10)+(EP22*EP23)+(EP35*EP36))),'Feed Inputs'!EP30))))))</f>
        <v>0</v>
      </c>
      <c r="EQ34" s="8">
        <f>IF(AND('Feed Inputs'!EQ5="No",'Feed Inputs'!EQ6="No"),((((('Feed Inputs'!EQ36/7)*365.25)*2000)-SUM(EQ90,EQ103,EQ116,EQ133,EQ146))/((EQ9*EQ10)+(EQ22*EQ23)+(EQ35*EQ36))),(IF('Feed Inputs'!EQ6="Yes",(IF('Feed Inputs'!EQ4="Estimated ADFI",'Feed Inputs'!EQ30,IF(AND('Feed Inputs'!EQ4="Feed delivery",('Feed Inputs'!EQ7="No")),((((('Feed Inputs'!EQ36/7)*365.25)*2000)-SUM(EQ90,EQ103,EQ116,EQ133,EQ146))/((EQ9*EQ10)+(EQ22*EQ23)+(EQ35*EQ36))),IF(AND('Feed Inputs'!EQ4="Feed delivery",('Feed Inputs'!EQ7="Yes")),((((('Feed Inputs'!EQ36/7)*365.25)*2000)-SUM(EQ133,EQ146))/((EQ9*EQ10)+(EQ22*EQ23)+(EQ35*EQ36))),'Feed Inputs'!EQ30)))),IF('Feed Inputs'!EQ4="Estimated ADFI",'Feed Inputs'!EQ30,IF(AND('Feed Inputs'!EQ4="Feed delivery",('Feed Inputs'!EQ7="No")),((((('Feed Inputs'!EQ36/7)*365.25)*2000)-SUM(EQ51,EQ64,EQ77,EQ90,EQ103,EQ116,EQ133,EQ146))/((EQ9*EQ10)+(EQ22*EQ23)+(EQ35*EQ36))),IF(AND('Feed Inputs'!EQ4="Feed delivery",('Feed Inputs'!EQ7="Yes")),((((('Feed Inputs'!EQ36/7)*365.25)*2000)-SUM(EQ51,EQ64,EQ77,EQ133,EQ146))/((EQ9*EQ10)+(EQ22*EQ23)+(EQ35*EQ36))),'Feed Inputs'!EQ30))))))</f>
        <v>0</v>
      </c>
      <c r="ER34" s="8">
        <f>IF(AND('Feed Inputs'!ER5="No",'Feed Inputs'!ER6="No"),((((('Feed Inputs'!ER36/7)*365.25)*2000)-SUM(ER90,ER103,ER116,ER133,ER146))/((ER9*ER10)+(ER22*ER23)+(ER35*ER36))),(IF('Feed Inputs'!ER6="Yes",(IF('Feed Inputs'!ER4="Estimated ADFI",'Feed Inputs'!ER30,IF(AND('Feed Inputs'!ER4="Feed delivery",('Feed Inputs'!ER7="No")),((((('Feed Inputs'!ER36/7)*365.25)*2000)-SUM(ER90,ER103,ER116,ER133,ER146))/((ER9*ER10)+(ER22*ER23)+(ER35*ER36))),IF(AND('Feed Inputs'!ER4="Feed delivery",('Feed Inputs'!ER7="Yes")),((((('Feed Inputs'!ER36/7)*365.25)*2000)-SUM(ER133,ER146))/((ER9*ER10)+(ER22*ER23)+(ER35*ER36))),'Feed Inputs'!ER30)))),IF('Feed Inputs'!ER4="Estimated ADFI",'Feed Inputs'!ER30,IF(AND('Feed Inputs'!ER4="Feed delivery",('Feed Inputs'!ER7="No")),((((('Feed Inputs'!ER36/7)*365.25)*2000)-SUM(ER51,ER64,ER77,ER90,ER103,ER116,ER133,ER146))/((ER9*ER10)+(ER22*ER23)+(ER35*ER36))),IF(AND('Feed Inputs'!ER4="Feed delivery",('Feed Inputs'!ER7="Yes")),((((('Feed Inputs'!ER36/7)*365.25)*2000)-SUM(ER51,ER64,ER77,ER133,ER146))/((ER9*ER10)+(ER22*ER23)+(ER35*ER36))),'Feed Inputs'!ER30))))))</f>
        <v>0</v>
      </c>
      <c r="ES34" s="8">
        <f>IF(AND('Feed Inputs'!ES5="No",'Feed Inputs'!ES6="No"),((((('Feed Inputs'!ES36/7)*365.25)*2000)-SUM(ES90,ES103,ES116,ES133,ES146))/((ES9*ES10)+(ES22*ES23)+(ES35*ES36))),(IF('Feed Inputs'!ES6="Yes",(IF('Feed Inputs'!ES4="Estimated ADFI",'Feed Inputs'!ES30,IF(AND('Feed Inputs'!ES4="Feed delivery",('Feed Inputs'!ES7="No")),((((('Feed Inputs'!ES36/7)*365.25)*2000)-SUM(ES90,ES103,ES116,ES133,ES146))/((ES9*ES10)+(ES22*ES23)+(ES35*ES36))),IF(AND('Feed Inputs'!ES4="Feed delivery",('Feed Inputs'!ES7="Yes")),((((('Feed Inputs'!ES36/7)*365.25)*2000)-SUM(ES133,ES146))/((ES9*ES10)+(ES22*ES23)+(ES35*ES36))),'Feed Inputs'!ES30)))),IF('Feed Inputs'!ES4="Estimated ADFI",'Feed Inputs'!ES30,IF(AND('Feed Inputs'!ES4="Feed delivery",('Feed Inputs'!ES7="No")),((((('Feed Inputs'!ES36/7)*365.25)*2000)-SUM(ES51,ES64,ES77,ES90,ES103,ES116,ES133,ES146))/((ES9*ES10)+(ES22*ES23)+(ES35*ES36))),IF(AND('Feed Inputs'!ES4="Feed delivery",('Feed Inputs'!ES7="Yes")),((((('Feed Inputs'!ES36/7)*365.25)*2000)-SUM(ES51,ES64,ES77,ES133,ES146))/((ES9*ES10)+(ES22*ES23)+(ES35*ES36))),'Feed Inputs'!ES30))))))</f>
        <v>0</v>
      </c>
      <c r="ET34" s="8">
        <f>IF(AND('Feed Inputs'!ET5="No",'Feed Inputs'!ET6="No"),((((('Feed Inputs'!ET36/7)*365.25)*2000)-SUM(ET90,ET103,ET116,ET133,ET146))/((ET9*ET10)+(ET22*ET23)+(ET35*ET36))),(IF('Feed Inputs'!ET6="Yes",(IF('Feed Inputs'!ET4="Estimated ADFI",'Feed Inputs'!ET30,IF(AND('Feed Inputs'!ET4="Feed delivery",('Feed Inputs'!ET7="No")),((((('Feed Inputs'!ET36/7)*365.25)*2000)-SUM(ET90,ET103,ET116,ET133,ET146))/((ET9*ET10)+(ET22*ET23)+(ET35*ET36))),IF(AND('Feed Inputs'!ET4="Feed delivery",('Feed Inputs'!ET7="Yes")),((((('Feed Inputs'!ET36/7)*365.25)*2000)-SUM(ET133,ET146))/((ET9*ET10)+(ET22*ET23)+(ET35*ET36))),'Feed Inputs'!ET30)))),IF('Feed Inputs'!ET4="Estimated ADFI",'Feed Inputs'!ET30,IF(AND('Feed Inputs'!ET4="Feed delivery",('Feed Inputs'!ET7="No")),((((('Feed Inputs'!ET36/7)*365.25)*2000)-SUM(ET51,ET64,ET77,ET90,ET103,ET116,ET133,ET146))/((ET9*ET10)+(ET22*ET23)+(ET35*ET36))),IF(AND('Feed Inputs'!ET4="Feed delivery",('Feed Inputs'!ET7="Yes")),((((('Feed Inputs'!ET36/7)*365.25)*2000)-SUM(ET51,ET64,ET77,ET133,ET146))/((ET9*ET10)+(ET22*ET23)+(ET35*ET36))),'Feed Inputs'!ET30))))))</f>
        <v>0</v>
      </c>
      <c r="EU34" s="8">
        <f>IF(AND('Feed Inputs'!EU5="No",'Feed Inputs'!EU6="No"),((((('Feed Inputs'!EU36/7)*365.25)*2000)-SUM(EU90,EU103,EU116,EU133,EU146))/((EU9*EU10)+(EU22*EU23)+(EU35*EU36))),(IF('Feed Inputs'!EU6="Yes",(IF('Feed Inputs'!EU4="Estimated ADFI",'Feed Inputs'!EU30,IF(AND('Feed Inputs'!EU4="Feed delivery",('Feed Inputs'!EU7="No")),((((('Feed Inputs'!EU36/7)*365.25)*2000)-SUM(EU90,EU103,EU116,EU133,EU146))/((EU9*EU10)+(EU22*EU23)+(EU35*EU36))),IF(AND('Feed Inputs'!EU4="Feed delivery",('Feed Inputs'!EU7="Yes")),((((('Feed Inputs'!EU36/7)*365.25)*2000)-SUM(EU133,EU146))/((EU9*EU10)+(EU22*EU23)+(EU35*EU36))),'Feed Inputs'!EU30)))),IF('Feed Inputs'!EU4="Estimated ADFI",'Feed Inputs'!EU30,IF(AND('Feed Inputs'!EU4="Feed delivery",('Feed Inputs'!EU7="No")),((((('Feed Inputs'!EU36/7)*365.25)*2000)-SUM(EU51,EU64,EU77,EU90,EU103,EU116,EU133,EU146))/((EU9*EU10)+(EU22*EU23)+(EU35*EU36))),IF(AND('Feed Inputs'!EU4="Feed delivery",('Feed Inputs'!EU7="Yes")),((((('Feed Inputs'!EU36/7)*365.25)*2000)-SUM(EU51,EU64,EU77,EU133,EU146))/((EU9*EU10)+(EU22*EU23)+(EU35*EU36))),'Feed Inputs'!EU30))))))</f>
        <v>0</v>
      </c>
      <c r="EV34" s="8">
        <f>IF(AND('Feed Inputs'!EV5="No",'Feed Inputs'!EV6="No"),((((('Feed Inputs'!EV36/7)*365.25)*2000)-SUM(EV90,EV103,EV116,EV133,EV146))/((EV9*EV10)+(EV22*EV23)+(EV35*EV36))),(IF('Feed Inputs'!EV6="Yes",(IF('Feed Inputs'!EV4="Estimated ADFI",'Feed Inputs'!EV30,IF(AND('Feed Inputs'!EV4="Feed delivery",('Feed Inputs'!EV7="No")),((((('Feed Inputs'!EV36/7)*365.25)*2000)-SUM(EV90,EV103,EV116,EV133,EV146))/((EV9*EV10)+(EV22*EV23)+(EV35*EV36))),IF(AND('Feed Inputs'!EV4="Feed delivery",('Feed Inputs'!EV7="Yes")),((((('Feed Inputs'!EV36/7)*365.25)*2000)-SUM(EV133,EV146))/((EV9*EV10)+(EV22*EV23)+(EV35*EV36))),'Feed Inputs'!EV30)))),IF('Feed Inputs'!EV4="Estimated ADFI",'Feed Inputs'!EV30,IF(AND('Feed Inputs'!EV4="Feed delivery",('Feed Inputs'!EV7="No")),((((('Feed Inputs'!EV36/7)*365.25)*2000)-SUM(EV51,EV64,EV77,EV90,EV103,EV116,EV133,EV146))/((EV9*EV10)+(EV22*EV23)+(EV35*EV36))),IF(AND('Feed Inputs'!EV4="Feed delivery",('Feed Inputs'!EV7="Yes")),((((('Feed Inputs'!EV36/7)*365.25)*2000)-SUM(EV51,EV64,EV77,EV133,EV146))/((EV9*EV10)+(EV22*EV23)+(EV35*EV36))),'Feed Inputs'!EV30))))))</f>
        <v>0</v>
      </c>
      <c r="EW34" s="8">
        <f>IF(AND('Feed Inputs'!EW5="No",'Feed Inputs'!EW6="No"),((((('Feed Inputs'!EW36/7)*365.25)*2000)-SUM(EW90,EW103,EW116,EW133,EW146))/((EW9*EW10)+(EW22*EW23)+(EW35*EW36))),(IF('Feed Inputs'!EW6="Yes",(IF('Feed Inputs'!EW4="Estimated ADFI",'Feed Inputs'!EW30,IF(AND('Feed Inputs'!EW4="Feed delivery",('Feed Inputs'!EW7="No")),((((('Feed Inputs'!EW36/7)*365.25)*2000)-SUM(EW90,EW103,EW116,EW133,EW146))/((EW9*EW10)+(EW22*EW23)+(EW35*EW36))),IF(AND('Feed Inputs'!EW4="Feed delivery",('Feed Inputs'!EW7="Yes")),((((('Feed Inputs'!EW36/7)*365.25)*2000)-SUM(EW133,EW146))/((EW9*EW10)+(EW22*EW23)+(EW35*EW36))),'Feed Inputs'!EW30)))),IF('Feed Inputs'!EW4="Estimated ADFI",'Feed Inputs'!EW30,IF(AND('Feed Inputs'!EW4="Feed delivery",('Feed Inputs'!EW7="No")),((((('Feed Inputs'!EW36/7)*365.25)*2000)-SUM(EW51,EW64,EW77,EW90,EW103,EW116,EW133,EW146))/((EW9*EW10)+(EW22*EW23)+(EW35*EW36))),IF(AND('Feed Inputs'!EW4="Feed delivery",('Feed Inputs'!EW7="Yes")),((((('Feed Inputs'!EW36/7)*365.25)*2000)-SUM(EW51,EW64,EW77,EW133,EW146))/((EW9*EW10)+(EW22*EW23)+(EW35*EW36))),'Feed Inputs'!EW30))))))</f>
        <v>0</v>
      </c>
      <c r="EX34" s="8">
        <f>IF(AND('Feed Inputs'!EX5="No",'Feed Inputs'!EX6="No"),((((('Feed Inputs'!EX36/7)*365.25)*2000)-SUM(EX90,EX103,EX116,EX133,EX146))/((EX9*EX10)+(EX22*EX23)+(EX35*EX36))),(IF('Feed Inputs'!EX6="Yes",(IF('Feed Inputs'!EX4="Estimated ADFI",'Feed Inputs'!EX30,IF(AND('Feed Inputs'!EX4="Feed delivery",('Feed Inputs'!EX7="No")),((((('Feed Inputs'!EX36/7)*365.25)*2000)-SUM(EX90,EX103,EX116,EX133,EX146))/((EX9*EX10)+(EX22*EX23)+(EX35*EX36))),IF(AND('Feed Inputs'!EX4="Feed delivery",('Feed Inputs'!EX7="Yes")),((((('Feed Inputs'!EX36/7)*365.25)*2000)-SUM(EX133,EX146))/((EX9*EX10)+(EX22*EX23)+(EX35*EX36))),'Feed Inputs'!EX30)))),IF('Feed Inputs'!EX4="Estimated ADFI",'Feed Inputs'!EX30,IF(AND('Feed Inputs'!EX4="Feed delivery",('Feed Inputs'!EX7="No")),((((('Feed Inputs'!EX36/7)*365.25)*2000)-SUM(EX51,EX64,EX77,EX90,EX103,EX116,EX133,EX146))/((EX9*EX10)+(EX22*EX23)+(EX35*EX36))),IF(AND('Feed Inputs'!EX4="Feed delivery",('Feed Inputs'!EX7="Yes")),((((('Feed Inputs'!EX36/7)*365.25)*2000)-SUM(EX51,EX64,EX77,EX133,EX146))/((EX9*EX10)+(EX22*EX23)+(EX35*EX36))),'Feed Inputs'!EX30))))))</f>
        <v>0</v>
      </c>
      <c r="EY34" s="8">
        <f>IF(AND('Feed Inputs'!EY5="No",'Feed Inputs'!EY6="No"),((((('Feed Inputs'!EY36/7)*365.25)*2000)-SUM(EY90,EY103,EY116,EY133,EY146))/((EY9*EY10)+(EY22*EY23)+(EY35*EY36))),(IF('Feed Inputs'!EY6="Yes",(IF('Feed Inputs'!EY4="Estimated ADFI",'Feed Inputs'!EY30,IF(AND('Feed Inputs'!EY4="Feed delivery",('Feed Inputs'!EY7="No")),((((('Feed Inputs'!EY36/7)*365.25)*2000)-SUM(EY90,EY103,EY116,EY133,EY146))/((EY9*EY10)+(EY22*EY23)+(EY35*EY36))),IF(AND('Feed Inputs'!EY4="Feed delivery",('Feed Inputs'!EY7="Yes")),((((('Feed Inputs'!EY36/7)*365.25)*2000)-SUM(EY133,EY146))/((EY9*EY10)+(EY22*EY23)+(EY35*EY36))),'Feed Inputs'!EY30)))),IF('Feed Inputs'!EY4="Estimated ADFI",'Feed Inputs'!EY30,IF(AND('Feed Inputs'!EY4="Feed delivery",('Feed Inputs'!EY7="No")),((((('Feed Inputs'!EY36/7)*365.25)*2000)-SUM(EY51,EY64,EY77,EY90,EY103,EY116,EY133,EY146))/((EY9*EY10)+(EY22*EY23)+(EY35*EY36))),IF(AND('Feed Inputs'!EY4="Feed delivery",('Feed Inputs'!EY7="Yes")),((((('Feed Inputs'!EY36/7)*365.25)*2000)-SUM(EY51,EY64,EY77,EY133,EY146))/((EY9*EY10)+(EY22*EY23)+(EY35*EY36))),'Feed Inputs'!EY30))))))</f>
        <v>0</v>
      </c>
      <c r="EZ34" s="8">
        <f>IF(AND('Feed Inputs'!EZ5="No",'Feed Inputs'!EZ6="No"),((((('Feed Inputs'!EZ36/7)*365.25)*2000)-SUM(EZ90,EZ103,EZ116,EZ133,EZ146))/((EZ9*EZ10)+(EZ22*EZ23)+(EZ35*EZ36))),(IF('Feed Inputs'!EZ6="Yes",(IF('Feed Inputs'!EZ4="Estimated ADFI",'Feed Inputs'!EZ30,IF(AND('Feed Inputs'!EZ4="Feed delivery",('Feed Inputs'!EZ7="No")),((((('Feed Inputs'!EZ36/7)*365.25)*2000)-SUM(EZ90,EZ103,EZ116,EZ133,EZ146))/((EZ9*EZ10)+(EZ22*EZ23)+(EZ35*EZ36))),IF(AND('Feed Inputs'!EZ4="Feed delivery",('Feed Inputs'!EZ7="Yes")),((((('Feed Inputs'!EZ36/7)*365.25)*2000)-SUM(EZ133,EZ146))/((EZ9*EZ10)+(EZ22*EZ23)+(EZ35*EZ36))),'Feed Inputs'!EZ30)))),IF('Feed Inputs'!EZ4="Estimated ADFI",'Feed Inputs'!EZ30,IF(AND('Feed Inputs'!EZ4="Feed delivery",('Feed Inputs'!EZ7="No")),((((('Feed Inputs'!EZ36/7)*365.25)*2000)-SUM(EZ51,EZ64,EZ77,EZ90,EZ103,EZ116,EZ133,EZ146))/((EZ9*EZ10)+(EZ22*EZ23)+(EZ35*EZ36))),IF(AND('Feed Inputs'!EZ4="Feed delivery",('Feed Inputs'!EZ7="Yes")),((((('Feed Inputs'!EZ36/7)*365.25)*2000)-SUM(EZ51,EZ64,EZ77,EZ133,EZ146))/((EZ9*EZ10)+(EZ22*EZ23)+(EZ35*EZ36))),'Feed Inputs'!EZ30))))))</f>
        <v>0</v>
      </c>
      <c r="FA34" s="8">
        <f>IF(AND('Feed Inputs'!FA5="No",'Feed Inputs'!FA6="No"),((((('Feed Inputs'!FA36/7)*365.25)*2000)-SUM(FA90,FA103,FA116,FA133,FA146))/((FA9*FA10)+(FA22*FA23)+(FA35*FA36))),(IF('Feed Inputs'!FA6="Yes",(IF('Feed Inputs'!FA4="Estimated ADFI",'Feed Inputs'!FA30,IF(AND('Feed Inputs'!FA4="Feed delivery",('Feed Inputs'!FA7="No")),((((('Feed Inputs'!FA36/7)*365.25)*2000)-SUM(FA90,FA103,FA116,FA133,FA146))/((FA9*FA10)+(FA22*FA23)+(FA35*FA36))),IF(AND('Feed Inputs'!FA4="Feed delivery",('Feed Inputs'!FA7="Yes")),((((('Feed Inputs'!FA36/7)*365.25)*2000)-SUM(FA133,FA146))/((FA9*FA10)+(FA22*FA23)+(FA35*FA36))),'Feed Inputs'!FA30)))),IF('Feed Inputs'!FA4="Estimated ADFI",'Feed Inputs'!FA30,IF(AND('Feed Inputs'!FA4="Feed delivery",('Feed Inputs'!FA7="No")),((((('Feed Inputs'!FA36/7)*365.25)*2000)-SUM(FA51,FA64,FA77,FA90,FA103,FA116,FA133,FA146))/((FA9*FA10)+(FA22*FA23)+(FA35*FA36))),IF(AND('Feed Inputs'!FA4="Feed delivery",('Feed Inputs'!FA7="Yes")),((((('Feed Inputs'!FA36/7)*365.25)*2000)-SUM(FA51,FA64,FA77,FA133,FA146))/((FA9*FA10)+(FA22*FA23)+(FA35*FA36))),'Feed Inputs'!FA30))))))</f>
        <v>0</v>
      </c>
    </row>
    <row r="35" spans="1:157" x14ac:dyDescent="0.25">
      <c r="A35" s="11" t="s">
        <v>9</v>
      </c>
      <c r="B35" s="7" t="e">
        <f>Inputs!B30</f>
        <v>#DIV/0!</v>
      </c>
      <c r="C35" s="7">
        <f>Inputs!C30</f>
        <v>0</v>
      </c>
      <c r="D35" s="7">
        <f>Inputs!D30</f>
        <v>0</v>
      </c>
      <c r="E35" s="7">
        <f>Inputs!E30</f>
        <v>0</v>
      </c>
      <c r="F35" s="7">
        <f>Inputs!F30</f>
        <v>0</v>
      </c>
      <c r="G35" s="7">
        <f>Inputs!G30</f>
        <v>0</v>
      </c>
      <c r="H35" s="7">
        <f>Inputs!H30</f>
        <v>0</v>
      </c>
      <c r="I35" s="7">
        <f>Inputs!I30</f>
        <v>0</v>
      </c>
      <c r="J35" s="7">
        <f>Inputs!J30</f>
        <v>0</v>
      </c>
      <c r="K35" s="7">
        <f>Inputs!K30</f>
        <v>0</v>
      </c>
      <c r="L35" s="7">
        <f>Inputs!L30</f>
        <v>0</v>
      </c>
      <c r="M35" s="7">
        <f>Inputs!M30</f>
        <v>0</v>
      </c>
      <c r="N35" s="7">
        <f>Inputs!N30</f>
        <v>0</v>
      </c>
      <c r="O35" s="7">
        <f>Inputs!O30</f>
        <v>0</v>
      </c>
      <c r="P35" s="7">
        <f>Inputs!P30</f>
        <v>0</v>
      </c>
      <c r="Q35" s="7">
        <f>Inputs!Q30</f>
        <v>0</v>
      </c>
      <c r="R35" s="7">
        <f>Inputs!R30</f>
        <v>0</v>
      </c>
      <c r="S35" s="7">
        <f>Inputs!S30</f>
        <v>0</v>
      </c>
      <c r="T35" s="7">
        <f>Inputs!T30</f>
        <v>0</v>
      </c>
      <c r="U35" s="7">
        <f>Inputs!U30</f>
        <v>0</v>
      </c>
      <c r="V35" s="7">
        <f>Inputs!V30</f>
        <v>0</v>
      </c>
      <c r="W35" s="7">
        <f>Inputs!W30</f>
        <v>0</v>
      </c>
      <c r="X35" s="7">
        <f>Inputs!X30</f>
        <v>0</v>
      </c>
      <c r="Y35" s="7">
        <f>Inputs!Y30</f>
        <v>0</v>
      </c>
      <c r="Z35" s="7">
        <f>Inputs!Z30</f>
        <v>0</v>
      </c>
      <c r="AA35" s="7">
        <f>Inputs!AA30</f>
        <v>0</v>
      </c>
      <c r="AB35" s="7">
        <f>Inputs!AB30</f>
        <v>0</v>
      </c>
      <c r="AC35" s="7">
        <f>Inputs!AC30</f>
        <v>0</v>
      </c>
      <c r="AD35" s="7">
        <f>Inputs!AD30</f>
        <v>0</v>
      </c>
      <c r="AE35" s="7">
        <f>Inputs!AE30</f>
        <v>0</v>
      </c>
      <c r="AF35" s="7">
        <f>Inputs!AF30</f>
        <v>0</v>
      </c>
      <c r="AG35" s="7">
        <f>Inputs!AG30</f>
        <v>0</v>
      </c>
      <c r="AH35" s="7">
        <f>Inputs!AH30</f>
        <v>0</v>
      </c>
      <c r="AI35" s="7">
        <f>Inputs!AI30</f>
        <v>0</v>
      </c>
      <c r="AJ35" s="7">
        <f>Inputs!AJ30</f>
        <v>0</v>
      </c>
      <c r="AK35" s="7">
        <f>Inputs!AK30</f>
        <v>0</v>
      </c>
      <c r="AL35" s="7">
        <f>Inputs!AL30</f>
        <v>0</v>
      </c>
      <c r="AM35" s="7">
        <f>Inputs!AM30</f>
        <v>0</v>
      </c>
      <c r="AN35" s="7">
        <f>Inputs!AN30</f>
        <v>0</v>
      </c>
      <c r="AO35" s="7">
        <f>Inputs!AO30</f>
        <v>0</v>
      </c>
      <c r="AP35" s="7">
        <f>Inputs!AP30</f>
        <v>0</v>
      </c>
      <c r="AQ35" s="7">
        <f>Inputs!AQ30</f>
        <v>0</v>
      </c>
      <c r="AR35" s="7">
        <f>Inputs!AR30</f>
        <v>0</v>
      </c>
      <c r="AS35" s="7">
        <f>Inputs!AS30</f>
        <v>0</v>
      </c>
      <c r="AT35" s="7">
        <f>Inputs!AT30</f>
        <v>0</v>
      </c>
      <c r="AU35" s="7">
        <f>Inputs!AU30</f>
        <v>0</v>
      </c>
      <c r="AV35" s="7">
        <f>Inputs!AV30</f>
        <v>0</v>
      </c>
      <c r="AW35" s="7">
        <f>Inputs!AW30</f>
        <v>0</v>
      </c>
      <c r="AX35" s="7">
        <f>Inputs!AX30</f>
        <v>0</v>
      </c>
      <c r="AY35" s="7">
        <f>Inputs!AY30</f>
        <v>0</v>
      </c>
      <c r="AZ35" s="7">
        <f>Inputs!AZ30</f>
        <v>0</v>
      </c>
      <c r="BA35" s="7">
        <f>Inputs!BA30</f>
        <v>0</v>
      </c>
      <c r="BB35" s="7">
        <f>Inputs!BB30</f>
        <v>0</v>
      </c>
      <c r="BC35" s="7">
        <f>Inputs!BC30</f>
        <v>0</v>
      </c>
      <c r="BD35" s="7">
        <f>Inputs!BD30</f>
        <v>0</v>
      </c>
      <c r="BE35" s="7">
        <f>Inputs!BE30</f>
        <v>0</v>
      </c>
      <c r="BF35" s="7">
        <f>Inputs!BF30</f>
        <v>0</v>
      </c>
      <c r="BG35" s="7">
        <f>Inputs!BG30</f>
        <v>0</v>
      </c>
      <c r="BH35" s="7">
        <f>Inputs!BH30</f>
        <v>0</v>
      </c>
      <c r="BI35" s="7">
        <f>Inputs!BI30</f>
        <v>0</v>
      </c>
      <c r="BJ35" s="7">
        <f>Inputs!BJ30</f>
        <v>0</v>
      </c>
      <c r="BK35" s="7">
        <f>Inputs!BK30</f>
        <v>0</v>
      </c>
      <c r="BL35" s="7">
        <f>Inputs!BL30</f>
        <v>0</v>
      </c>
      <c r="BM35" s="7">
        <f>Inputs!BM30</f>
        <v>0</v>
      </c>
      <c r="BN35" s="7">
        <f>Inputs!BN30</f>
        <v>0</v>
      </c>
      <c r="BO35" s="7">
        <f>Inputs!BO30</f>
        <v>0</v>
      </c>
      <c r="BP35" s="7">
        <f>Inputs!BP30</f>
        <v>0</v>
      </c>
      <c r="BQ35" s="7">
        <f>Inputs!BQ30</f>
        <v>0</v>
      </c>
      <c r="BR35" s="7">
        <f>Inputs!BR30</f>
        <v>0</v>
      </c>
      <c r="BS35" s="7">
        <f>Inputs!BS30</f>
        <v>0</v>
      </c>
      <c r="BT35" s="7">
        <f>Inputs!BT30</f>
        <v>0</v>
      </c>
      <c r="BU35" s="7">
        <f>Inputs!BU30</f>
        <v>0</v>
      </c>
      <c r="BV35" s="7">
        <f>Inputs!BV30</f>
        <v>0</v>
      </c>
      <c r="BW35" s="7">
        <f>Inputs!BW30</f>
        <v>0</v>
      </c>
      <c r="BX35" s="7">
        <f>Inputs!BX30</f>
        <v>0</v>
      </c>
      <c r="BY35" s="7">
        <f>Inputs!BY30</f>
        <v>0</v>
      </c>
      <c r="BZ35" s="7">
        <f>Inputs!BZ30</f>
        <v>0</v>
      </c>
      <c r="CA35" s="7">
        <f>Inputs!CA30</f>
        <v>0</v>
      </c>
      <c r="CB35" s="7">
        <f>Inputs!CB30</f>
        <v>0</v>
      </c>
      <c r="CC35" s="7">
        <f>Inputs!CC30</f>
        <v>0</v>
      </c>
      <c r="CD35" s="7">
        <f>Inputs!CD30</f>
        <v>0</v>
      </c>
      <c r="CE35" s="7">
        <f>Inputs!CE30</f>
        <v>0</v>
      </c>
      <c r="CF35" s="7">
        <f>Inputs!CF30</f>
        <v>0</v>
      </c>
      <c r="CG35" s="7">
        <f>Inputs!CG30</f>
        <v>0</v>
      </c>
      <c r="CH35" s="7">
        <f>Inputs!CH30</f>
        <v>0</v>
      </c>
      <c r="CI35" s="7">
        <f>Inputs!CI30</f>
        <v>0</v>
      </c>
      <c r="CJ35" s="7">
        <f>Inputs!CJ30</f>
        <v>0</v>
      </c>
      <c r="CK35" s="7">
        <f>Inputs!CK30</f>
        <v>0</v>
      </c>
      <c r="CL35" s="7">
        <f>Inputs!CL30</f>
        <v>0</v>
      </c>
      <c r="CM35" s="7">
        <f>Inputs!CM30</f>
        <v>0</v>
      </c>
      <c r="CN35" s="7">
        <f>Inputs!CN30</f>
        <v>0</v>
      </c>
      <c r="CO35" s="7">
        <f>Inputs!CO30</f>
        <v>0</v>
      </c>
      <c r="CP35" s="7">
        <f>Inputs!CP30</f>
        <v>0</v>
      </c>
      <c r="CQ35" s="7">
        <f>Inputs!CQ30</f>
        <v>0</v>
      </c>
      <c r="CR35" s="7">
        <f>Inputs!CR30</f>
        <v>0</v>
      </c>
      <c r="CS35" s="7">
        <f>Inputs!CS30</f>
        <v>0</v>
      </c>
      <c r="CT35" s="7">
        <f>Inputs!CT30</f>
        <v>0</v>
      </c>
      <c r="CU35" s="7">
        <f>Inputs!CU30</f>
        <v>0</v>
      </c>
      <c r="CV35" s="7">
        <f>Inputs!CV30</f>
        <v>0</v>
      </c>
      <c r="CW35" s="7">
        <f>Inputs!CW30</f>
        <v>0</v>
      </c>
      <c r="CX35" s="7">
        <f>Inputs!CX30</f>
        <v>0</v>
      </c>
      <c r="CY35" s="7">
        <f>Inputs!CY30</f>
        <v>0</v>
      </c>
      <c r="CZ35" s="7">
        <f>Inputs!CZ30</f>
        <v>0</v>
      </c>
      <c r="DA35" s="7">
        <f>Inputs!DA30</f>
        <v>0</v>
      </c>
      <c r="DB35" s="7">
        <f>Inputs!DB30</f>
        <v>0</v>
      </c>
      <c r="DC35" s="7">
        <f>Inputs!DC30</f>
        <v>0</v>
      </c>
      <c r="DD35" s="7">
        <f>Inputs!DD30</f>
        <v>0</v>
      </c>
      <c r="DE35" s="7">
        <f>Inputs!DE30</f>
        <v>0</v>
      </c>
      <c r="DF35" s="7">
        <f>Inputs!DF30</f>
        <v>0</v>
      </c>
      <c r="DG35" s="7">
        <f>Inputs!DG30</f>
        <v>0</v>
      </c>
      <c r="DH35" s="7">
        <f>Inputs!DH30</f>
        <v>0</v>
      </c>
      <c r="DI35" s="7">
        <f>Inputs!DI30</f>
        <v>0</v>
      </c>
      <c r="DJ35" s="7">
        <f>Inputs!DJ30</f>
        <v>0</v>
      </c>
      <c r="DK35" s="7">
        <f>Inputs!DK30</f>
        <v>0</v>
      </c>
      <c r="DL35" s="7">
        <f>Inputs!DL30</f>
        <v>0</v>
      </c>
      <c r="DM35" s="7">
        <f>Inputs!DM30</f>
        <v>0</v>
      </c>
      <c r="DN35" s="7">
        <f>Inputs!DN30</f>
        <v>0</v>
      </c>
      <c r="DO35" s="7">
        <f>Inputs!DO30</f>
        <v>0</v>
      </c>
      <c r="DP35" s="7">
        <f>Inputs!DP30</f>
        <v>0</v>
      </c>
      <c r="DQ35" s="7">
        <f>Inputs!DQ30</f>
        <v>0</v>
      </c>
      <c r="DR35" s="7">
        <f>Inputs!DR30</f>
        <v>0</v>
      </c>
      <c r="DS35" s="7">
        <f>Inputs!DS30</f>
        <v>0</v>
      </c>
      <c r="DT35" s="7">
        <f>Inputs!DT30</f>
        <v>0</v>
      </c>
      <c r="DU35" s="7">
        <f>Inputs!DU30</f>
        <v>0</v>
      </c>
      <c r="DV35" s="7">
        <f>Inputs!DV30</f>
        <v>0</v>
      </c>
      <c r="DW35" s="7">
        <f>Inputs!DW30</f>
        <v>0</v>
      </c>
      <c r="DX35" s="7">
        <f>Inputs!DX30</f>
        <v>0</v>
      </c>
      <c r="DY35" s="7">
        <f>Inputs!DY30</f>
        <v>0</v>
      </c>
      <c r="DZ35" s="7">
        <f>Inputs!DZ30</f>
        <v>0</v>
      </c>
      <c r="EA35" s="7">
        <f>Inputs!EA30</f>
        <v>0</v>
      </c>
      <c r="EB35" s="7">
        <f>Inputs!EB30</f>
        <v>0</v>
      </c>
      <c r="EC35" s="7">
        <f>Inputs!EC30</f>
        <v>0</v>
      </c>
      <c r="ED35" s="7">
        <f>Inputs!ED30</f>
        <v>0</v>
      </c>
      <c r="EE35" s="7">
        <f>Inputs!EE30</f>
        <v>0</v>
      </c>
      <c r="EF35" s="7">
        <f>Inputs!EF30</f>
        <v>0</v>
      </c>
      <c r="EG35" s="7">
        <f>Inputs!EG30</f>
        <v>0</v>
      </c>
      <c r="EH35" s="7">
        <f>Inputs!EH30</f>
        <v>0</v>
      </c>
      <c r="EI35" s="7">
        <f>Inputs!EI30</f>
        <v>0</v>
      </c>
      <c r="EJ35" s="7">
        <f>Inputs!EJ30</f>
        <v>0</v>
      </c>
      <c r="EK35" s="7">
        <f>Inputs!EK30</f>
        <v>0</v>
      </c>
      <c r="EL35" s="7">
        <f>Inputs!EL30</f>
        <v>0</v>
      </c>
      <c r="EM35" s="7">
        <f>Inputs!EM30</f>
        <v>0</v>
      </c>
      <c r="EN35" s="7">
        <f>Inputs!EN30</f>
        <v>0</v>
      </c>
      <c r="EO35" s="7">
        <f>Inputs!EO30</f>
        <v>0</v>
      </c>
      <c r="EP35" s="7">
        <f>Inputs!EP30</f>
        <v>0</v>
      </c>
      <c r="EQ35" s="7">
        <f>Inputs!EQ30</f>
        <v>0</v>
      </c>
      <c r="ER35" s="7">
        <f>Inputs!ER30</f>
        <v>0</v>
      </c>
      <c r="ES35" s="7">
        <f>Inputs!ES30</f>
        <v>0</v>
      </c>
      <c r="ET35" s="7">
        <f>Inputs!ET30</f>
        <v>0</v>
      </c>
      <c r="EU35" s="7">
        <f>Inputs!EU30</f>
        <v>0</v>
      </c>
      <c r="EV35" s="7">
        <f>Inputs!EV30</f>
        <v>0</v>
      </c>
      <c r="EW35" s="7">
        <f>Inputs!EW30</f>
        <v>0</v>
      </c>
      <c r="EX35" s="7">
        <f>Inputs!EX30</f>
        <v>0</v>
      </c>
      <c r="EY35" s="7">
        <f>Inputs!EY30</f>
        <v>0</v>
      </c>
      <c r="EZ35" s="7">
        <f>Inputs!EZ30</f>
        <v>0</v>
      </c>
      <c r="FA35" s="7">
        <f>Inputs!FA30</f>
        <v>0</v>
      </c>
    </row>
    <row r="36" spans="1:157" x14ac:dyDescent="0.25">
      <c r="A36" s="136" t="s">
        <v>148</v>
      </c>
      <c r="B36" s="26" t="e">
        <f>(B33/7)*365.25</f>
        <v>#DIV/0!</v>
      </c>
      <c r="C36" s="26">
        <f t="shared" ref="C36:BN36" si="48">(C33/7)*365.25</f>
        <v>0</v>
      </c>
      <c r="D36" s="26">
        <f t="shared" si="48"/>
        <v>0</v>
      </c>
      <c r="E36" s="26">
        <f t="shared" si="48"/>
        <v>0</v>
      </c>
      <c r="F36" s="26">
        <f t="shared" si="48"/>
        <v>0</v>
      </c>
      <c r="G36" s="26">
        <f t="shared" si="48"/>
        <v>0</v>
      </c>
      <c r="H36" s="26">
        <f t="shared" si="48"/>
        <v>0</v>
      </c>
      <c r="I36" s="26">
        <f t="shared" si="48"/>
        <v>0</v>
      </c>
      <c r="J36" s="26">
        <f t="shared" si="48"/>
        <v>0</v>
      </c>
      <c r="K36" s="26">
        <f t="shared" si="48"/>
        <v>0</v>
      </c>
      <c r="L36" s="26">
        <f t="shared" si="48"/>
        <v>0</v>
      </c>
      <c r="M36" s="26">
        <f t="shared" si="48"/>
        <v>0</v>
      </c>
      <c r="N36" s="26">
        <f t="shared" si="48"/>
        <v>0</v>
      </c>
      <c r="O36" s="26">
        <f t="shared" si="48"/>
        <v>0</v>
      </c>
      <c r="P36" s="26">
        <f t="shared" si="48"/>
        <v>0</v>
      </c>
      <c r="Q36" s="26">
        <f t="shared" si="48"/>
        <v>0</v>
      </c>
      <c r="R36" s="26">
        <f t="shared" si="48"/>
        <v>0</v>
      </c>
      <c r="S36" s="26">
        <f t="shared" si="48"/>
        <v>0</v>
      </c>
      <c r="T36" s="26">
        <f t="shared" si="48"/>
        <v>0</v>
      </c>
      <c r="U36" s="26">
        <f t="shared" si="48"/>
        <v>0</v>
      </c>
      <c r="V36" s="26">
        <f t="shared" si="48"/>
        <v>0</v>
      </c>
      <c r="W36" s="26">
        <f t="shared" si="48"/>
        <v>0</v>
      </c>
      <c r="X36" s="26">
        <f t="shared" si="48"/>
        <v>0</v>
      </c>
      <c r="Y36" s="26">
        <f t="shared" si="48"/>
        <v>0</v>
      </c>
      <c r="Z36" s="26">
        <f t="shared" si="48"/>
        <v>0</v>
      </c>
      <c r="AA36" s="26">
        <f t="shared" si="48"/>
        <v>0</v>
      </c>
      <c r="AB36" s="26">
        <f t="shared" si="48"/>
        <v>0</v>
      </c>
      <c r="AC36" s="26">
        <f t="shared" si="48"/>
        <v>0</v>
      </c>
      <c r="AD36" s="26">
        <f t="shared" si="48"/>
        <v>0</v>
      </c>
      <c r="AE36" s="26">
        <f t="shared" si="48"/>
        <v>0</v>
      </c>
      <c r="AF36" s="26">
        <f t="shared" si="48"/>
        <v>0</v>
      </c>
      <c r="AG36" s="26">
        <f t="shared" si="48"/>
        <v>0</v>
      </c>
      <c r="AH36" s="26">
        <f t="shared" si="48"/>
        <v>0</v>
      </c>
      <c r="AI36" s="26">
        <f t="shared" si="48"/>
        <v>0</v>
      </c>
      <c r="AJ36" s="26">
        <f t="shared" si="48"/>
        <v>0</v>
      </c>
      <c r="AK36" s="26">
        <f t="shared" si="48"/>
        <v>0</v>
      </c>
      <c r="AL36" s="26">
        <f t="shared" si="48"/>
        <v>0</v>
      </c>
      <c r="AM36" s="26">
        <f t="shared" si="48"/>
        <v>0</v>
      </c>
      <c r="AN36" s="26">
        <f t="shared" si="48"/>
        <v>0</v>
      </c>
      <c r="AO36" s="26">
        <f t="shared" si="48"/>
        <v>0</v>
      </c>
      <c r="AP36" s="26">
        <f t="shared" si="48"/>
        <v>0</v>
      </c>
      <c r="AQ36" s="26">
        <f t="shared" si="48"/>
        <v>0</v>
      </c>
      <c r="AR36" s="26">
        <f t="shared" si="48"/>
        <v>0</v>
      </c>
      <c r="AS36" s="26">
        <f t="shared" si="48"/>
        <v>0</v>
      </c>
      <c r="AT36" s="26">
        <f t="shared" si="48"/>
        <v>0</v>
      </c>
      <c r="AU36" s="26">
        <f t="shared" si="48"/>
        <v>0</v>
      </c>
      <c r="AV36" s="26">
        <f t="shared" si="48"/>
        <v>0</v>
      </c>
      <c r="AW36" s="26">
        <f t="shared" si="48"/>
        <v>0</v>
      </c>
      <c r="AX36" s="26">
        <f t="shared" si="48"/>
        <v>0</v>
      </c>
      <c r="AY36" s="26">
        <f t="shared" si="48"/>
        <v>0</v>
      </c>
      <c r="AZ36" s="26">
        <f t="shared" si="48"/>
        <v>0</v>
      </c>
      <c r="BA36" s="26">
        <f t="shared" si="48"/>
        <v>0</v>
      </c>
      <c r="BB36" s="26">
        <f t="shared" si="48"/>
        <v>0</v>
      </c>
      <c r="BC36" s="26">
        <f t="shared" si="48"/>
        <v>0</v>
      </c>
      <c r="BD36" s="26">
        <f t="shared" si="48"/>
        <v>0</v>
      </c>
      <c r="BE36" s="26">
        <f t="shared" si="48"/>
        <v>0</v>
      </c>
      <c r="BF36" s="26">
        <f t="shared" si="48"/>
        <v>0</v>
      </c>
      <c r="BG36" s="26">
        <f t="shared" si="48"/>
        <v>0</v>
      </c>
      <c r="BH36" s="26">
        <f t="shared" si="48"/>
        <v>0</v>
      </c>
      <c r="BI36" s="26">
        <f t="shared" si="48"/>
        <v>0</v>
      </c>
      <c r="BJ36" s="26">
        <f t="shared" si="48"/>
        <v>0</v>
      </c>
      <c r="BK36" s="26">
        <f t="shared" si="48"/>
        <v>0</v>
      </c>
      <c r="BL36" s="26">
        <f t="shared" si="48"/>
        <v>0</v>
      </c>
      <c r="BM36" s="26">
        <f t="shared" si="48"/>
        <v>0</v>
      </c>
      <c r="BN36" s="26">
        <f t="shared" si="48"/>
        <v>0</v>
      </c>
      <c r="BO36" s="26">
        <f t="shared" ref="BO36:DZ36" si="49">(BO33/7)*365.25</f>
        <v>0</v>
      </c>
      <c r="BP36" s="26">
        <f t="shared" si="49"/>
        <v>0</v>
      </c>
      <c r="BQ36" s="26">
        <f t="shared" si="49"/>
        <v>0</v>
      </c>
      <c r="BR36" s="26">
        <f t="shared" si="49"/>
        <v>0</v>
      </c>
      <c r="BS36" s="26">
        <f t="shared" si="49"/>
        <v>0</v>
      </c>
      <c r="BT36" s="26">
        <f t="shared" si="49"/>
        <v>0</v>
      </c>
      <c r="BU36" s="26">
        <f t="shared" si="49"/>
        <v>0</v>
      </c>
      <c r="BV36" s="26">
        <f t="shared" si="49"/>
        <v>0</v>
      </c>
      <c r="BW36" s="26">
        <f t="shared" si="49"/>
        <v>0</v>
      </c>
      <c r="BX36" s="26">
        <f t="shared" si="49"/>
        <v>0</v>
      </c>
      <c r="BY36" s="26">
        <f t="shared" si="49"/>
        <v>0</v>
      </c>
      <c r="BZ36" s="26">
        <f t="shared" si="49"/>
        <v>0</v>
      </c>
      <c r="CA36" s="26">
        <f t="shared" si="49"/>
        <v>0</v>
      </c>
      <c r="CB36" s="26">
        <f t="shared" si="49"/>
        <v>0</v>
      </c>
      <c r="CC36" s="26">
        <f t="shared" si="49"/>
        <v>0</v>
      </c>
      <c r="CD36" s="26">
        <f t="shared" si="49"/>
        <v>0</v>
      </c>
      <c r="CE36" s="26">
        <f t="shared" si="49"/>
        <v>0</v>
      </c>
      <c r="CF36" s="26">
        <f t="shared" si="49"/>
        <v>0</v>
      </c>
      <c r="CG36" s="26">
        <f t="shared" si="49"/>
        <v>0</v>
      </c>
      <c r="CH36" s="26">
        <f t="shared" si="49"/>
        <v>0</v>
      </c>
      <c r="CI36" s="26">
        <f t="shared" si="49"/>
        <v>0</v>
      </c>
      <c r="CJ36" s="26">
        <f t="shared" si="49"/>
        <v>0</v>
      </c>
      <c r="CK36" s="26">
        <f t="shared" si="49"/>
        <v>0</v>
      </c>
      <c r="CL36" s="26">
        <f t="shared" si="49"/>
        <v>0</v>
      </c>
      <c r="CM36" s="26">
        <f t="shared" si="49"/>
        <v>0</v>
      </c>
      <c r="CN36" s="26">
        <f t="shared" si="49"/>
        <v>0</v>
      </c>
      <c r="CO36" s="26">
        <f t="shared" si="49"/>
        <v>0</v>
      </c>
      <c r="CP36" s="26">
        <f t="shared" si="49"/>
        <v>0</v>
      </c>
      <c r="CQ36" s="26">
        <f t="shared" si="49"/>
        <v>0</v>
      </c>
      <c r="CR36" s="26">
        <f t="shared" si="49"/>
        <v>0</v>
      </c>
      <c r="CS36" s="26">
        <f t="shared" si="49"/>
        <v>0</v>
      </c>
      <c r="CT36" s="26">
        <f t="shared" si="49"/>
        <v>0</v>
      </c>
      <c r="CU36" s="26">
        <f t="shared" si="49"/>
        <v>0</v>
      </c>
      <c r="CV36" s="26">
        <f t="shared" si="49"/>
        <v>0</v>
      </c>
      <c r="CW36" s="26">
        <f t="shared" si="49"/>
        <v>0</v>
      </c>
      <c r="CX36" s="26">
        <f t="shared" si="49"/>
        <v>0</v>
      </c>
      <c r="CY36" s="26">
        <f t="shared" si="49"/>
        <v>0</v>
      </c>
      <c r="CZ36" s="26">
        <f t="shared" si="49"/>
        <v>0</v>
      </c>
      <c r="DA36" s="26">
        <f t="shared" si="49"/>
        <v>0</v>
      </c>
      <c r="DB36" s="26">
        <f t="shared" si="49"/>
        <v>0</v>
      </c>
      <c r="DC36" s="26">
        <f t="shared" si="49"/>
        <v>0</v>
      </c>
      <c r="DD36" s="26">
        <f t="shared" si="49"/>
        <v>0</v>
      </c>
      <c r="DE36" s="26">
        <f t="shared" si="49"/>
        <v>0</v>
      </c>
      <c r="DF36" s="26">
        <f t="shared" si="49"/>
        <v>0</v>
      </c>
      <c r="DG36" s="26">
        <f t="shared" si="49"/>
        <v>0</v>
      </c>
      <c r="DH36" s="26">
        <f t="shared" si="49"/>
        <v>0</v>
      </c>
      <c r="DI36" s="26">
        <f t="shared" si="49"/>
        <v>0</v>
      </c>
      <c r="DJ36" s="26">
        <f t="shared" si="49"/>
        <v>0</v>
      </c>
      <c r="DK36" s="26">
        <f t="shared" si="49"/>
        <v>0</v>
      </c>
      <c r="DL36" s="26">
        <f t="shared" si="49"/>
        <v>0</v>
      </c>
      <c r="DM36" s="26">
        <f t="shared" si="49"/>
        <v>0</v>
      </c>
      <c r="DN36" s="26">
        <f t="shared" si="49"/>
        <v>0</v>
      </c>
      <c r="DO36" s="26">
        <f t="shared" si="49"/>
        <v>0</v>
      </c>
      <c r="DP36" s="26">
        <f t="shared" si="49"/>
        <v>0</v>
      </c>
      <c r="DQ36" s="26">
        <f t="shared" si="49"/>
        <v>0</v>
      </c>
      <c r="DR36" s="26">
        <f t="shared" si="49"/>
        <v>0</v>
      </c>
      <c r="DS36" s="26">
        <f t="shared" si="49"/>
        <v>0</v>
      </c>
      <c r="DT36" s="26">
        <f t="shared" si="49"/>
        <v>0</v>
      </c>
      <c r="DU36" s="26">
        <f t="shared" si="49"/>
        <v>0</v>
      </c>
      <c r="DV36" s="26">
        <f t="shared" si="49"/>
        <v>0</v>
      </c>
      <c r="DW36" s="26">
        <f t="shared" si="49"/>
        <v>0</v>
      </c>
      <c r="DX36" s="26">
        <f t="shared" si="49"/>
        <v>0</v>
      </c>
      <c r="DY36" s="26">
        <f t="shared" si="49"/>
        <v>0</v>
      </c>
      <c r="DZ36" s="26">
        <f t="shared" si="49"/>
        <v>0</v>
      </c>
      <c r="EA36" s="26">
        <f t="shared" ref="EA36:FA36" si="50">(EA33/7)*365.25</f>
        <v>0</v>
      </c>
      <c r="EB36" s="26">
        <f t="shared" si="50"/>
        <v>0</v>
      </c>
      <c r="EC36" s="26">
        <f t="shared" si="50"/>
        <v>0</v>
      </c>
      <c r="ED36" s="26">
        <f t="shared" si="50"/>
        <v>0</v>
      </c>
      <c r="EE36" s="26">
        <f t="shared" si="50"/>
        <v>0</v>
      </c>
      <c r="EF36" s="26">
        <f t="shared" si="50"/>
        <v>0</v>
      </c>
      <c r="EG36" s="26">
        <f t="shared" si="50"/>
        <v>0</v>
      </c>
      <c r="EH36" s="26">
        <f t="shared" si="50"/>
        <v>0</v>
      </c>
      <c r="EI36" s="26">
        <f t="shared" si="50"/>
        <v>0</v>
      </c>
      <c r="EJ36" s="26">
        <f t="shared" si="50"/>
        <v>0</v>
      </c>
      <c r="EK36" s="26">
        <f t="shared" si="50"/>
        <v>0</v>
      </c>
      <c r="EL36" s="26">
        <f t="shared" si="50"/>
        <v>0</v>
      </c>
      <c r="EM36" s="26">
        <f t="shared" si="50"/>
        <v>0</v>
      </c>
      <c r="EN36" s="26">
        <f t="shared" si="50"/>
        <v>0</v>
      </c>
      <c r="EO36" s="26">
        <f t="shared" si="50"/>
        <v>0</v>
      </c>
      <c r="EP36" s="26">
        <f t="shared" si="50"/>
        <v>0</v>
      </c>
      <c r="EQ36" s="26">
        <f t="shared" si="50"/>
        <v>0</v>
      </c>
      <c r="ER36" s="26">
        <f t="shared" si="50"/>
        <v>0</v>
      </c>
      <c r="ES36" s="26">
        <f t="shared" si="50"/>
        <v>0</v>
      </c>
      <c r="ET36" s="26">
        <f t="shared" si="50"/>
        <v>0</v>
      </c>
      <c r="EU36" s="26">
        <f t="shared" si="50"/>
        <v>0</v>
      </c>
      <c r="EV36" s="26">
        <f t="shared" si="50"/>
        <v>0</v>
      </c>
      <c r="EW36" s="26">
        <f t="shared" si="50"/>
        <v>0</v>
      </c>
      <c r="EX36" s="26">
        <f t="shared" si="50"/>
        <v>0</v>
      </c>
      <c r="EY36" s="26">
        <f t="shared" si="50"/>
        <v>0</v>
      </c>
      <c r="EZ36" s="26">
        <f t="shared" si="50"/>
        <v>0</v>
      </c>
      <c r="FA36" s="26">
        <f t="shared" si="50"/>
        <v>0</v>
      </c>
    </row>
    <row r="37" spans="1:157" x14ac:dyDescent="0.25">
      <c r="A37" s="11" t="s">
        <v>193</v>
      </c>
      <c r="B37" s="26" t="e">
        <f>B36*B34*B35</f>
        <v>#DIV/0!</v>
      </c>
      <c r="C37" s="26">
        <f t="shared" ref="C37:BN37" si="51">C36*C34*C35</f>
        <v>0</v>
      </c>
      <c r="D37" s="26">
        <f t="shared" si="51"/>
        <v>0</v>
      </c>
      <c r="E37" s="26">
        <f t="shared" si="51"/>
        <v>0</v>
      </c>
      <c r="F37" s="26">
        <f t="shared" si="51"/>
        <v>0</v>
      </c>
      <c r="G37" s="26">
        <f t="shared" si="51"/>
        <v>0</v>
      </c>
      <c r="H37" s="26">
        <f t="shared" si="51"/>
        <v>0</v>
      </c>
      <c r="I37" s="26">
        <f t="shared" si="51"/>
        <v>0</v>
      </c>
      <c r="J37" s="26">
        <f t="shared" si="51"/>
        <v>0</v>
      </c>
      <c r="K37" s="26">
        <f t="shared" si="51"/>
        <v>0</v>
      </c>
      <c r="L37" s="26">
        <f t="shared" si="51"/>
        <v>0</v>
      </c>
      <c r="M37" s="26">
        <f t="shared" si="51"/>
        <v>0</v>
      </c>
      <c r="N37" s="26">
        <f t="shared" si="51"/>
        <v>0</v>
      </c>
      <c r="O37" s="26">
        <f t="shared" si="51"/>
        <v>0</v>
      </c>
      <c r="P37" s="26">
        <f t="shared" si="51"/>
        <v>0</v>
      </c>
      <c r="Q37" s="26">
        <f t="shared" si="51"/>
        <v>0</v>
      </c>
      <c r="R37" s="26">
        <f t="shared" si="51"/>
        <v>0</v>
      </c>
      <c r="S37" s="26">
        <f t="shared" si="51"/>
        <v>0</v>
      </c>
      <c r="T37" s="26">
        <f t="shared" si="51"/>
        <v>0</v>
      </c>
      <c r="U37" s="26">
        <f t="shared" si="51"/>
        <v>0</v>
      </c>
      <c r="V37" s="26">
        <f t="shared" si="51"/>
        <v>0</v>
      </c>
      <c r="W37" s="26">
        <f t="shared" si="51"/>
        <v>0</v>
      </c>
      <c r="X37" s="26">
        <f t="shared" si="51"/>
        <v>0</v>
      </c>
      <c r="Y37" s="26">
        <f t="shared" si="51"/>
        <v>0</v>
      </c>
      <c r="Z37" s="26">
        <f t="shared" si="51"/>
        <v>0</v>
      </c>
      <c r="AA37" s="26">
        <f t="shared" si="51"/>
        <v>0</v>
      </c>
      <c r="AB37" s="26">
        <f t="shared" si="51"/>
        <v>0</v>
      </c>
      <c r="AC37" s="26">
        <f t="shared" si="51"/>
        <v>0</v>
      </c>
      <c r="AD37" s="26">
        <f t="shared" si="51"/>
        <v>0</v>
      </c>
      <c r="AE37" s="26">
        <f t="shared" si="51"/>
        <v>0</v>
      </c>
      <c r="AF37" s="26">
        <f t="shared" si="51"/>
        <v>0</v>
      </c>
      <c r="AG37" s="26">
        <f t="shared" si="51"/>
        <v>0</v>
      </c>
      <c r="AH37" s="26">
        <f t="shared" si="51"/>
        <v>0</v>
      </c>
      <c r="AI37" s="26">
        <f t="shared" si="51"/>
        <v>0</v>
      </c>
      <c r="AJ37" s="26">
        <f t="shared" si="51"/>
        <v>0</v>
      </c>
      <c r="AK37" s="26">
        <f t="shared" si="51"/>
        <v>0</v>
      </c>
      <c r="AL37" s="26">
        <f t="shared" si="51"/>
        <v>0</v>
      </c>
      <c r="AM37" s="26">
        <f t="shared" si="51"/>
        <v>0</v>
      </c>
      <c r="AN37" s="26">
        <f t="shared" si="51"/>
        <v>0</v>
      </c>
      <c r="AO37" s="26">
        <f t="shared" si="51"/>
        <v>0</v>
      </c>
      <c r="AP37" s="26">
        <f t="shared" si="51"/>
        <v>0</v>
      </c>
      <c r="AQ37" s="26">
        <f t="shared" si="51"/>
        <v>0</v>
      </c>
      <c r="AR37" s="26">
        <f t="shared" si="51"/>
        <v>0</v>
      </c>
      <c r="AS37" s="26">
        <f t="shared" si="51"/>
        <v>0</v>
      </c>
      <c r="AT37" s="26">
        <f t="shared" si="51"/>
        <v>0</v>
      </c>
      <c r="AU37" s="26">
        <f t="shared" si="51"/>
        <v>0</v>
      </c>
      <c r="AV37" s="26">
        <f t="shared" si="51"/>
        <v>0</v>
      </c>
      <c r="AW37" s="26">
        <f t="shared" si="51"/>
        <v>0</v>
      </c>
      <c r="AX37" s="26">
        <f t="shared" si="51"/>
        <v>0</v>
      </c>
      <c r="AY37" s="26">
        <f t="shared" si="51"/>
        <v>0</v>
      </c>
      <c r="AZ37" s="26">
        <f t="shared" si="51"/>
        <v>0</v>
      </c>
      <c r="BA37" s="26">
        <f t="shared" si="51"/>
        <v>0</v>
      </c>
      <c r="BB37" s="26">
        <f t="shared" si="51"/>
        <v>0</v>
      </c>
      <c r="BC37" s="26">
        <f t="shared" si="51"/>
        <v>0</v>
      </c>
      <c r="BD37" s="26">
        <f t="shared" si="51"/>
        <v>0</v>
      </c>
      <c r="BE37" s="26">
        <f t="shared" si="51"/>
        <v>0</v>
      </c>
      <c r="BF37" s="26">
        <f t="shared" si="51"/>
        <v>0</v>
      </c>
      <c r="BG37" s="26">
        <f t="shared" si="51"/>
        <v>0</v>
      </c>
      <c r="BH37" s="26">
        <f t="shared" si="51"/>
        <v>0</v>
      </c>
      <c r="BI37" s="26">
        <f t="shared" si="51"/>
        <v>0</v>
      </c>
      <c r="BJ37" s="26">
        <f t="shared" si="51"/>
        <v>0</v>
      </c>
      <c r="BK37" s="26">
        <f t="shared" si="51"/>
        <v>0</v>
      </c>
      <c r="BL37" s="26">
        <f t="shared" si="51"/>
        <v>0</v>
      </c>
      <c r="BM37" s="26">
        <f t="shared" si="51"/>
        <v>0</v>
      </c>
      <c r="BN37" s="26">
        <f t="shared" si="51"/>
        <v>0</v>
      </c>
      <c r="BO37" s="26">
        <f t="shared" ref="BO37:DZ37" si="52">BO36*BO34*BO35</f>
        <v>0</v>
      </c>
      <c r="BP37" s="26">
        <f t="shared" si="52"/>
        <v>0</v>
      </c>
      <c r="BQ37" s="26">
        <f t="shared" si="52"/>
        <v>0</v>
      </c>
      <c r="BR37" s="26">
        <f t="shared" si="52"/>
        <v>0</v>
      </c>
      <c r="BS37" s="26">
        <f t="shared" si="52"/>
        <v>0</v>
      </c>
      <c r="BT37" s="26">
        <f t="shared" si="52"/>
        <v>0</v>
      </c>
      <c r="BU37" s="26">
        <f t="shared" si="52"/>
        <v>0</v>
      </c>
      <c r="BV37" s="26">
        <f t="shared" si="52"/>
        <v>0</v>
      </c>
      <c r="BW37" s="26">
        <f t="shared" si="52"/>
        <v>0</v>
      </c>
      <c r="BX37" s="26">
        <f t="shared" si="52"/>
        <v>0</v>
      </c>
      <c r="BY37" s="26">
        <f t="shared" si="52"/>
        <v>0</v>
      </c>
      <c r="BZ37" s="26">
        <f t="shared" si="52"/>
        <v>0</v>
      </c>
      <c r="CA37" s="26">
        <f t="shared" si="52"/>
        <v>0</v>
      </c>
      <c r="CB37" s="26">
        <f t="shared" si="52"/>
        <v>0</v>
      </c>
      <c r="CC37" s="26">
        <f t="shared" si="52"/>
        <v>0</v>
      </c>
      <c r="CD37" s="26">
        <f t="shared" si="52"/>
        <v>0</v>
      </c>
      <c r="CE37" s="26">
        <f t="shared" si="52"/>
        <v>0</v>
      </c>
      <c r="CF37" s="26">
        <f t="shared" si="52"/>
        <v>0</v>
      </c>
      <c r="CG37" s="26">
        <f t="shared" si="52"/>
        <v>0</v>
      </c>
      <c r="CH37" s="26">
        <f t="shared" si="52"/>
        <v>0</v>
      </c>
      <c r="CI37" s="26">
        <f t="shared" si="52"/>
        <v>0</v>
      </c>
      <c r="CJ37" s="26">
        <f t="shared" si="52"/>
        <v>0</v>
      </c>
      <c r="CK37" s="26">
        <f t="shared" si="52"/>
        <v>0</v>
      </c>
      <c r="CL37" s="26">
        <f t="shared" si="52"/>
        <v>0</v>
      </c>
      <c r="CM37" s="26">
        <f t="shared" si="52"/>
        <v>0</v>
      </c>
      <c r="CN37" s="26">
        <f t="shared" si="52"/>
        <v>0</v>
      </c>
      <c r="CO37" s="26">
        <f t="shared" si="52"/>
        <v>0</v>
      </c>
      <c r="CP37" s="26">
        <f t="shared" si="52"/>
        <v>0</v>
      </c>
      <c r="CQ37" s="26">
        <f t="shared" si="52"/>
        <v>0</v>
      </c>
      <c r="CR37" s="26">
        <f t="shared" si="52"/>
        <v>0</v>
      </c>
      <c r="CS37" s="26">
        <f t="shared" si="52"/>
        <v>0</v>
      </c>
      <c r="CT37" s="26">
        <f t="shared" si="52"/>
        <v>0</v>
      </c>
      <c r="CU37" s="26">
        <f t="shared" si="52"/>
        <v>0</v>
      </c>
      <c r="CV37" s="26">
        <f t="shared" si="52"/>
        <v>0</v>
      </c>
      <c r="CW37" s="26">
        <f t="shared" si="52"/>
        <v>0</v>
      </c>
      <c r="CX37" s="26">
        <f t="shared" si="52"/>
        <v>0</v>
      </c>
      <c r="CY37" s="26">
        <f t="shared" si="52"/>
        <v>0</v>
      </c>
      <c r="CZ37" s="26">
        <f t="shared" si="52"/>
        <v>0</v>
      </c>
      <c r="DA37" s="26">
        <f t="shared" si="52"/>
        <v>0</v>
      </c>
      <c r="DB37" s="26">
        <f t="shared" si="52"/>
        <v>0</v>
      </c>
      <c r="DC37" s="26">
        <f t="shared" si="52"/>
        <v>0</v>
      </c>
      <c r="DD37" s="26">
        <f t="shared" si="52"/>
        <v>0</v>
      </c>
      <c r="DE37" s="26">
        <f t="shared" si="52"/>
        <v>0</v>
      </c>
      <c r="DF37" s="26">
        <f t="shared" si="52"/>
        <v>0</v>
      </c>
      <c r="DG37" s="26">
        <f t="shared" si="52"/>
        <v>0</v>
      </c>
      <c r="DH37" s="26">
        <f t="shared" si="52"/>
        <v>0</v>
      </c>
      <c r="DI37" s="26">
        <f t="shared" si="52"/>
        <v>0</v>
      </c>
      <c r="DJ37" s="26">
        <f t="shared" si="52"/>
        <v>0</v>
      </c>
      <c r="DK37" s="26">
        <f t="shared" si="52"/>
        <v>0</v>
      </c>
      <c r="DL37" s="26">
        <f t="shared" si="52"/>
        <v>0</v>
      </c>
      <c r="DM37" s="26">
        <f t="shared" si="52"/>
        <v>0</v>
      </c>
      <c r="DN37" s="26">
        <f t="shared" si="52"/>
        <v>0</v>
      </c>
      <c r="DO37" s="26">
        <f t="shared" si="52"/>
        <v>0</v>
      </c>
      <c r="DP37" s="26">
        <f t="shared" si="52"/>
        <v>0</v>
      </c>
      <c r="DQ37" s="26">
        <f t="shared" si="52"/>
        <v>0</v>
      </c>
      <c r="DR37" s="26">
        <f t="shared" si="52"/>
        <v>0</v>
      </c>
      <c r="DS37" s="26">
        <f t="shared" si="52"/>
        <v>0</v>
      </c>
      <c r="DT37" s="26">
        <f t="shared" si="52"/>
        <v>0</v>
      </c>
      <c r="DU37" s="26">
        <f t="shared" si="52"/>
        <v>0</v>
      </c>
      <c r="DV37" s="26">
        <f t="shared" si="52"/>
        <v>0</v>
      </c>
      <c r="DW37" s="26">
        <f t="shared" si="52"/>
        <v>0</v>
      </c>
      <c r="DX37" s="26">
        <f t="shared" si="52"/>
        <v>0</v>
      </c>
      <c r="DY37" s="26">
        <f t="shared" si="52"/>
        <v>0</v>
      </c>
      <c r="DZ37" s="26">
        <f t="shared" si="52"/>
        <v>0</v>
      </c>
      <c r="EA37" s="26">
        <f t="shared" ref="EA37:FA37" si="53">EA36*EA34*EA35</f>
        <v>0</v>
      </c>
      <c r="EB37" s="26">
        <f t="shared" si="53"/>
        <v>0</v>
      </c>
      <c r="EC37" s="26">
        <f t="shared" si="53"/>
        <v>0</v>
      </c>
      <c r="ED37" s="26">
        <f t="shared" si="53"/>
        <v>0</v>
      </c>
      <c r="EE37" s="26">
        <f t="shared" si="53"/>
        <v>0</v>
      </c>
      <c r="EF37" s="26">
        <f t="shared" si="53"/>
        <v>0</v>
      </c>
      <c r="EG37" s="26">
        <f t="shared" si="53"/>
        <v>0</v>
      </c>
      <c r="EH37" s="26">
        <f t="shared" si="53"/>
        <v>0</v>
      </c>
      <c r="EI37" s="26">
        <f t="shared" si="53"/>
        <v>0</v>
      </c>
      <c r="EJ37" s="26">
        <f t="shared" si="53"/>
        <v>0</v>
      </c>
      <c r="EK37" s="26">
        <f t="shared" si="53"/>
        <v>0</v>
      </c>
      <c r="EL37" s="26">
        <f t="shared" si="53"/>
        <v>0</v>
      </c>
      <c r="EM37" s="26">
        <f t="shared" si="53"/>
        <v>0</v>
      </c>
      <c r="EN37" s="26">
        <f t="shared" si="53"/>
        <v>0</v>
      </c>
      <c r="EO37" s="26">
        <f t="shared" si="53"/>
        <v>0</v>
      </c>
      <c r="EP37" s="26">
        <f t="shared" si="53"/>
        <v>0</v>
      </c>
      <c r="EQ37" s="26">
        <f t="shared" si="53"/>
        <v>0</v>
      </c>
      <c r="ER37" s="26">
        <f t="shared" si="53"/>
        <v>0</v>
      </c>
      <c r="ES37" s="26">
        <f t="shared" si="53"/>
        <v>0</v>
      </c>
      <c r="ET37" s="26">
        <f t="shared" si="53"/>
        <v>0</v>
      </c>
      <c r="EU37" s="26">
        <f t="shared" si="53"/>
        <v>0</v>
      </c>
      <c r="EV37" s="26">
        <f t="shared" si="53"/>
        <v>0</v>
      </c>
      <c r="EW37" s="26">
        <f t="shared" si="53"/>
        <v>0</v>
      </c>
      <c r="EX37" s="26">
        <f t="shared" si="53"/>
        <v>0</v>
      </c>
      <c r="EY37" s="26">
        <f t="shared" si="53"/>
        <v>0</v>
      </c>
      <c r="EZ37" s="26">
        <f t="shared" si="53"/>
        <v>0</v>
      </c>
      <c r="FA37" s="26">
        <f t="shared" si="53"/>
        <v>0</v>
      </c>
    </row>
    <row r="38" spans="1:157" x14ac:dyDescent="0.25">
      <c r="A38" s="11" t="s">
        <v>16</v>
      </c>
      <c r="B38" s="138" t="e">
        <f>B35*B36</f>
        <v>#DIV/0!</v>
      </c>
      <c r="C38" s="138">
        <f t="shared" ref="C38:BN38" si="54">C35*C36</f>
        <v>0</v>
      </c>
      <c r="D38" s="138">
        <f t="shared" si="54"/>
        <v>0</v>
      </c>
      <c r="E38" s="138">
        <f t="shared" si="54"/>
        <v>0</v>
      </c>
      <c r="F38" s="138">
        <f t="shared" si="54"/>
        <v>0</v>
      </c>
      <c r="G38" s="138">
        <f t="shared" si="54"/>
        <v>0</v>
      </c>
      <c r="H38" s="138">
        <f t="shared" si="54"/>
        <v>0</v>
      </c>
      <c r="I38" s="138">
        <f t="shared" si="54"/>
        <v>0</v>
      </c>
      <c r="J38" s="138">
        <f t="shared" si="54"/>
        <v>0</v>
      </c>
      <c r="K38" s="138">
        <f t="shared" si="54"/>
        <v>0</v>
      </c>
      <c r="L38" s="138">
        <f t="shared" si="54"/>
        <v>0</v>
      </c>
      <c r="M38" s="138">
        <f t="shared" si="54"/>
        <v>0</v>
      </c>
      <c r="N38" s="138">
        <f t="shared" si="54"/>
        <v>0</v>
      </c>
      <c r="O38" s="138">
        <f t="shared" si="54"/>
        <v>0</v>
      </c>
      <c r="P38" s="138">
        <f t="shared" si="54"/>
        <v>0</v>
      </c>
      <c r="Q38" s="138">
        <f t="shared" si="54"/>
        <v>0</v>
      </c>
      <c r="R38" s="138">
        <f t="shared" si="54"/>
        <v>0</v>
      </c>
      <c r="S38" s="138">
        <f t="shared" si="54"/>
        <v>0</v>
      </c>
      <c r="T38" s="138">
        <f t="shared" si="54"/>
        <v>0</v>
      </c>
      <c r="U38" s="138">
        <f t="shared" si="54"/>
        <v>0</v>
      </c>
      <c r="V38" s="138">
        <f t="shared" si="54"/>
        <v>0</v>
      </c>
      <c r="W38" s="138">
        <f t="shared" si="54"/>
        <v>0</v>
      </c>
      <c r="X38" s="138">
        <f t="shared" si="54"/>
        <v>0</v>
      </c>
      <c r="Y38" s="138">
        <f t="shared" si="54"/>
        <v>0</v>
      </c>
      <c r="Z38" s="138">
        <f t="shared" si="54"/>
        <v>0</v>
      </c>
      <c r="AA38" s="138">
        <f t="shared" si="54"/>
        <v>0</v>
      </c>
      <c r="AB38" s="138">
        <f t="shared" si="54"/>
        <v>0</v>
      </c>
      <c r="AC38" s="138">
        <f t="shared" si="54"/>
        <v>0</v>
      </c>
      <c r="AD38" s="138">
        <f t="shared" si="54"/>
        <v>0</v>
      </c>
      <c r="AE38" s="138">
        <f t="shared" si="54"/>
        <v>0</v>
      </c>
      <c r="AF38" s="138">
        <f t="shared" si="54"/>
        <v>0</v>
      </c>
      <c r="AG38" s="138">
        <f t="shared" si="54"/>
        <v>0</v>
      </c>
      <c r="AH38" s="138">
        <f t="shared" si="54"/>
        <v>0</v>
      </c>
      <c r="AI38" s="138">
        <f t="shared" si="54"/>
        <v>0</v>
      </c>
      <c r="AJ38" s="138">
        <f t="shared" si="54"/>
        <v>0</v>
      </c>
      <c r="AK38" s="138">
        <f t="shared" si="54"/>
        <v>0</v>
      </c>
      <c r="AL38" s="138">
        <f t="shared" si="54"/>
        <v>0</v>
      </c>
      <c r="AM38" s="138">
        <f t="shared" si="54"/>
        <v>0</v>
      </c>
      <c r="AN38" s="138">
        <f t="shared" si="54"/>
        <v>0</v>
      </c>
      <c r="AO38" s="138">
        <f t="shared" si="54"/>
        <v>0</v>
      </c>
      <c r="AP38" s="138">
        <f t="shared" si="54"/>
        <v>0</v>
      </c>
      <c r="AQ38" s="138">
        <f t="shared" si="54"/>
        <v>0</v>
      </c>
      <c r="AR38" s="138">
        <f t="shared" si="54"/>
        <v>0</v>
      </c>
      <c r="AS38" s="138">
        <f t="shared" si="54"/>
        <v>0</v>
      </c>
      <c r="AT38" s="138">
        <f t="shared" si="54"/>
        <v>0</v>
      </c>
      <c r="AU38" s="138">
        <f t="shared" si="54"/>
        <v>0</v>
      </c>
      <c r="AV38" s="138">
        <f t="shared" si="54"/>
        <v>0</v>
      </c>
      <c r="AW38" s="138">
        <f t="shared" si="54"/>
        <v>0</v>
      </c>
      <c r="AX38" s="138">
        <f t="shared" si="54"/>
        <v>0</v>
      </c>
      <c r="AY38" s="138">
        <f t="shared" si="54"/>
        <v>0</v>
      </c>
      <c r="AZ38" s="138">
        <f t="shared" si="54"/>
        <v>0</v>
      </c>
      <c r="BA38" s="138">
        <f t="shared" si="54"/>
        <v>0</v>
      </c>
      <c r="BB38" s="138">
        <f t="shared" si="54"/>
        <v>0</v>
      </c>
      <c r="BC38" s="138">
        <f t="shared" si="54"/>
        <v>0</v>
      </c>
      <c r="BD38" s="138">
        <f t="shared" si="54"/>
        <v>0</v>
      </c>
      <c r="BE38" s="138">
        <f t="shared" si="54"/>
        <v>0</v>
      </c>
      <c r="BF38" s="138">
        <f t="shared" si="54"/>
        <v>0</v>
      </c>
      <c r="BG38" s="138">
        <f t="shared" si="54"/>
        <v>0</v>
      </c>
      <c r="BH38" s="138">
        <f t="shared" si="54"/>
        <v>0</v>
      </c>
      <c r="BI38" s="138">
        <f t="shared" si="54"/>
        <v>0</v>
      </c>
      <c r="BJ38" s="138">
        <f t="shared" si="54"/>
        <v>0</v>
      </c>
      <c r="BK38" s="138">
        <f t="shared" si="54"/>
        <v>0</v>
      </c>
      <c r="BL38" s="138">
        <f t="shared" si="54"/>
        <v>0</v>
      </c>
      <c r="BM38" s="138">
        <f t="shared" si="54"/>
        <v>0</v>
      </c>
      <c r="BN38" s="138">
        <f t="shared" si="54"/>
        <v>0</v>
      </c>
      <c r="BO38" s="138">
        <f t="shared" ref="BO38:DZ38" si="55">BO35*BO36</f>
        <v>0</v>
      </c>
      <c r="BP38" s="138">
        <f t="shared" si="55"/>
        <v>0</v>
      </c>
      <c r="BQ38" s="138">
        <f t="shared" si="55"/>
        <v>0</v>
      </c>
      <c r="BR38" s="138">
        <f t="shared" si="55"/>
        <v>0</v>
      </c>
      <c r="BS38" s="138">
        <f t="shared" si="55"/>
        <v>0</v>
      </c>
      <c r="BT38" s="138">
        <f t="shared" si="55"/>
        <v>0</v>
      </c>
      <c r="BU38" s="138">
        <f t="shared" si="55"/>
        <v>0</v>
      </c>
      <c r="BV38" s="138">
        <f t="shared" si="55"/>
        <v>0</v>
      </c>
      <c r="BW38" s="138">
        <f t="shared" si="55"/>
        <v>0</v>
      </c>
      <c r="BX38" s="138">
        <f t="shared" si="55"/>
        <v>0</v>
      </c>
      <c r="BY38" s="138">
        <f t="shared" si="55"/>
        <v>0</v>
      </c>
      <c r="BZ38" s="138">
        <f t="shared" si="55"/>
        <v>0</v>
      </c>
      <c r="CA38" s="138">
        <f t="shared" si="55"/>
        <v>0</v>
      </c>
      <c r="CB38" s="138">
        <f t="shared" si="55"/>
        <v>0</v>
      </c>
      <c r="CC38" s="138">
        <f t="shared" si="55"/>
        <v>0</v>
      </c>
      <c r="CD38" s="138">
        <f t="shared" si="55"/>
        <v>0</v>
      </c>
      <c r="CE38" s="138">
        <f t="shared" si="55"/>
        <v>0</v>
      </c>
      <c r="CF38" s="138">
        <f t="shared" si="55"/>
        <v>0</v>
      </c>
      <c r="CG38" s="138">
        <f t="shared" si="55"/>
        <v>0</v>
      </c>
      <c r="CH38" s="138">
        <f t="shared" si="55"/>
        <v>0</v>
      </c>
      <c r="CI38" s="138">
        <f t="shared" si="55"/>
        <v>0</v>
      </c>
      <c r="CJ38" s="138">
        <f t="shared" si="55"/>
        <v>0</v>
      </c>
      <c r="CK38" s="138">
        <f t="shared" si="55"/>
        <v>0</v>
      </c>
      <c r="CL38" s="138">
        <f t="shared" si="55"/>
        <v>0</v>
      </c>
      <c r="CM38" s="138">
        <f t="shared" si="55"/>
        <v>0</v>
      </c>
      <c r="CN38" s="138">
        <f t="shared" si="55"/>
        <v>0</v>
      </c>
      <c r="CO38" s="138">
        <f t="shared" si="55"/>
        <v>0</v>
      </c>
      <c r="CP38" s="138">
        <f t="shared" si="55"/>
        <v>0</v>
      </c>
      <c r="CQ38" s="138">
        <f t="shared" si="55"/>
        <v>0</v>
      </c>
      <c r="CR38" s="138">
        <f t="shared" si="55"/>
        <v>0</v>
      </c>
      <c r="CS38" s="138">
        <f t="shared" si="55"/>
        <v>0</v>
      </c>
      <c r="CT38" s="138">
        <f t="shared" si="55"/>
        <v>0</v>
      </c>
      <c r="CU38" s="138">
        <f t="shared" si="55"/>
        <v>0</v>
      </c>
      <c r="CV38" s="138">
        <f t="shared" si="55"/>
        <v>0</v>
      </c>
      <c r="CW38" s="138">
        <f t="shared" si="55"/>
        <v>0</v>
      </c>
      <c r="CX38" s="138">
        <f t="shared" si="55"/>
        <v>0</v>
      </c>
      <c r="CY38" s="138">
        <f t="shared" si="55"/>
        <v>0</v>
      </c>
      <c r="CZ38" s="138">
        <f t="shared" si="55"/>
        <v>0</v>
      </c>
      <c r="DA38" s="138">
        <f t="shared" si="55"/>
        <v>0</v>
      </c>
      <c r="DB38" s="138">
        <f t="shared" si="55"/>
        <v>0</v>
      </c>
      <c r="DC38" s="138">
        <f t="shared" si="55"/>
        <v>0</v>
      </c>
      <c r="DD38" s="138">
        <f t="shared" si="55"/>
        <v>0</v>
      </c>
      <c r="DE38" s="138">
        <f t="shared" si="55"/>
        <v>0</v>
      </c>
      <c r="DF38" s="138">
        <f t="shared" si="55"/>
        <v>0</v>
      </c>
      <c r="DG38" s="138">
        <f t="shared" si="55"/>
        <v>0</v>
      </c>
      <c r="DH38" s="138">
        <f t="shared" si="55"/>
        <v>0</v>
      </c>
      <c r="DI38" s="138">
        <f t="shared" si="55"/>
        <v>0</v>
      </c>
      <c r="DJ38" s="138">
        <f t="shared" si="55"/>
        <v>0</v>
      </c>
      <c r="DK38" s="138">
        <f t="shared" si="55"/>
        <v>0</v>
      </c>
      <c r="DL38" s="138">
        <f t="shared" si="55"/>
        <v>0</v>
      </c>
      <c r="DM38" s="138">
        <f t="shared" si="55"/>
        <v>0</v>
      </c>
      <c r="DN38" s="138">
        <f t="shared" si="55"/>
        <v>0</v>
      </c>
      <c r="DO38" s="138">
        <f t="shared" si="55"/>
        <v>0</v>
      </c>
      <c r="DP38" s="138">
        <f t="shared" si="55"/>
        <v>0</v>
      </c>
      <c r="DQ38" s="138">
        <f t="shared" si="55"/>
        <v>0</v>
      </c>
      <c r="DR38" s="138">
        <f t="shared" si="55"/>
        <v>0</v>
      </c>
      <c r="DS38" s="138">
        <f t="shared" si="55"/>
        <v>0</v>
      </c>
      <c r="DT38" s="138">
        <f t="shared" si="55"/>
        <v>0</v>
      </c>
      <c r="DU38" s="138">
        <f t="shared" si="55"/>
        <v>0</v>
      </c>
      <c r="DV38" s="138">
        <f t="shared" si="55"/>
        <v>0</v>
      </c>
      <c r="DW38" s="138">
        <f t="shared" si="55"/>
        <v>0</v>
      </c>
      <c r="DX38" s="138">
        <f t="shared" si="55"/>
        <v>0</v>
      </c>
      <c r="DY38" s="138">
        <f t="shared" si="55"/>
        <v>0</v>
      </c>
      <c r="DZ38" s="138">
        <f t="shared" si="55"/>
        <v>0</v>
      </c>
      <c r="EA38" s="138">
        <f t="shared" ref="EA38:FA38" si="56">EA35*EA36</f>
        <v>0</v>
      </c>
      <c r="EB38" s="138">
        <f t="shared" si="56"/>
        <v>0</v>
      </c>
      <c r="EC38" s="138">
        <f t="shared" si="56"/>
        <v>0</v>
      </c>
      <c r="ED38" s="138">
        <f t="shared" si="56"/>
        <v>0</v>
      </c>
      <c r="EE38" s="138">
        <f t="shared" si="56"/>
        <v>0</v>
      </c>
      <c r="EF38" s="138">
        <f t="shared" si="56"/>
        <v>0</v>
      </c>
      <c r="EG38" s="138">
        <f t="shared" si="56"/>
        <v>0</v>
      </c>
      <c r="EH38" s="138">
        <f t="shared" si="56"/>
        <v>0</v>
      </c>
      <c r="EI38" s="138">
        <f t="shared" si="56"/>
        <v>0</v>
      </c>
      <c r="EJ38" s="138">
        <f t="shared" si="56"/>
        <v>0</v>
      </c>
      <c r="EK38" s="138">
        <f t="shared" si="56"/>
        <v>0</v>
      </c>
      <c r="EL38" s="138">
        <f t="shared" si="56"/>
        <v>0</v>
      </c>
      <c r="EM38" s="138">
        <f t="shared" si="56"/>
        <v>0</v>
      </c>
      <c r="EN38" s="138">
        <f t="shared" si="56"/>
        <v>0</v>
      </c>
      <c r="EO38" s="138">
        <f t="shared" si="56"/>
        <v>0</v>
      </c>
      <c r="EP38" s="138">
        <f t="shared" si="56"/>
        <v>0</v>
      </c>
      <c r="EQ38" s="138">
        <f t="shared" si="56"/>
        <v>0</v>
      </c>
      <c r="ER38" s="138">
        <f t="shared" si="56"/>
        <v>0</v>
      </c>
      <c r="ES38" s="138">
        <f t="shared" si="56"/>
        <v>0</v>
      </c>
      <c r="ET38" s="138">
        <f t="shared" si="56"/>
        <v>0</v>
      </c>
      <c r="EU38" s="138">
        <f t="shared" si="56"/>
        <v>0</v>
      </c>
      <c r="EV38" s="138">
        <f t="shared" si="56"/>
        <v>0</v>
      </c>
      <c r="EW38" s="138">
        <f t="shared" si="56"/>
        <v>0</v>
      </c>
      <c r="EX38" s="138">
        <f t="shared" si="56"/>
        <v>0</v>
      </c>
      <c r="EY38" s="138">
        <f t="shared" si="56"/>
        <v>0</v>
      </c>
      <c r="EZ38" s="138">
        <f t="shared" si="56"/>
        <v>0</v>
      </c>
      <c r="FA38" s="138">
        <f t="shared" si="56"/>
        <v>0</v>
      </c>
    </row>
    <row r="39" spans="1:157" x14ac:dyDescent="0.25">
      <c r="A39" s="11" t="s">
        <v>204</v>
      </c>
      <c r="B39" s="4" t="e">
        <f>'Feed Inputs'!B21/2000</f>
        <v>#DIV/0!</v>
      </c>
      <c r="C39" s="4">
        <f>'Feed Inputs'!C21/2000</f>
        <v>0</v>
      </c>
      <c r="D39" s="4">
        <f>'Feed Inputs'!D21/2000</f>
        <v>0</v>
      </c>
      <c r="E39" s="4">
        <f>'Feed Inputs'!E21/2000</f>
        <v>0</v>
      </c>
      <c r="F39" s="4">
        <f>'Feed Inputs'!F21/2000</f>
        <v>0</v>
      </c>
      <c r="G39" s="4">
        <f>'Feed Inputs'!G21/2000</f>
        <v>0</v>
      </c>
      <c r="H39" s="4">
        <f>'Feed Inputs'!H21/2000</f>
        <v>0</v>
      </c>
      <c r="I39" s="4">
        <f>'Feed Inputs'!I21/2000</f>
        <v>0</v>
      </c>
      <c r="J39" s="4">
        <f>'Feed Inputs'!J21/2000</f>
        <v>0</v>
      </c>
      <c r="K39" s="4">
        <f>'Feed Inputs'!K21/2000</f>
        <v>0</v>
      </c>
      <c r="L39" s="4">
        <f>'Feed Inputs'!L21/2000</f>
        <v>0</v>
      </c>
      <c r="M39" s="4">
        <f>'Feed Inputs'!M21/2000</f>
        <v>0</v>
      </c>
      <c r="N39" s="4">
        <f>'Feed Inputs'!N21/2000</f>
        <v>0</v>
      </c>
      <c r="O39" s="4">
        <f>'Feed Inputs'!O21/2000</f>
        <v>0</v>
      </c>
      <c r="P39" s="4">
        <f>'Feed Inputs'!P21/2000</f>
        <v>0</v>
      </c>
      <c r="Q39" s="4">
        <f>'Feed Inputs'!Q21/2000</f>
        <v>0</v>
      </c>
      <c r="R39" s="4">
        <f>'Feed Inputs'!R21/2000</f>
        <v>0</v>
      </c>
      <c r="S39" s="4">
        <f>'Feed Inputs'!S21/2000</f>
        <v>0</v>
      </c>
      <c r="T39" s="4">
        <f>'Feed Inputs'!T21/2000</f>
        <v>0</v>
      </c>
      <c r="U39" s="4">
        <f>'Feed Inputs'!U21/2000</f>
        <v>0</v>
      </c>
      <c r="V39" s="4">
        <f>'Feed Inputs'!V21/2000</f>
        <v>0</v>
      </c>
      <c r="W39" s="4">
        <f>'Feed Inputs'!W21/2000</f>
        <v>0</v>
      </c>
      <c r="X39" s="4">
        <f>'Feed Inputs'!X21/2000</f>
        <v>0</v>
      </c>
      <c r="Y39" s="4">
        <f>'Feed Inputs'!Y21/2000</f>
        <v>0</v>
      </c>
      <c r="Z39" s="4">
        <f>'Feed Inputs'!Z21/2000</f>
        <v>0</v>
      </c>
      <c r="AA39" s="4">
        <f>'Feed Inputs'!AA21/2000</f>
        <v>0</v>
      </c>
      <c r="AB39" s="4">
        <f>'Feed Inputs'!AB21/2000</f>
        <v>0</v>
      </c>
      <c r="AC39" s="4">
        <f>'Feed Inputs'!AC21/2000</f>
        <v>0</v>
      </c>
      <c r="AD39" s="4">
        <f>'Feed Inputs'!AD21/2000</f>
        <v>0</v>
      </c>
      <c r="AE39" s="4">
        <f>'Feed Inputs'!AE21/2000</f>
        <v>0</v>
      </c>
      <c r="AF39" s="4">
        <f>'Feed Inputs'!AF21/2000</f>
        <v>0</v>
      </c>
      <c r="AG39" s="4">
        <f>'Feed Inputs'!AG21/2000</f>
        <v>0</v>
      </c>
      <c r="AH39" s="4">
        <f>'Feed Inputs'!AH21/2000</f>
        <v>0</v>
      </c>
      <c r="AI39" s="4">
        <f>'Feed Inputs'!AI21/2000</f>
        <v>0</v>
      </c>
      <c r="AJ39" s="4">
        <f>'Feed Inputs'!AJ21/2000</f>
        <v>0</v>
      </c>
      <c r="AK39" s="4">
        <f>'Feed Inputs'!AK21/2000</f>
        <v>0</v>
      </c>
      <c r="AL39" s="4">
        <f>'Feed Inputs'!AL21/2000</f>
        <v>0</v>
      </c>
      <c r="AM39" s="4">
        <f>'Feed Inputs'!AM21/2000</f>
        <v>0</v>
      </c>
      <c r="AN39" s="4">
        <f>'Feed Inputs'!AN21/2000</f>
        <v>0</v>
      </c>
      <c r="AO39" s="4">
        <f>'Feed Inputs'!AO21/2000</f>
        <v>0</v>
      </c>
      <c r="AP39" s="4">
        <f>'Feed Inputs'!AP21/2000</f>
        <v>0</v>
      </c>
      <c r="AQ39" s="4">
        <f>'Feed Inputs'!AQ21/2000</f>
        <v>0</v>
      </c>
      <c r="AR39" s="4">
        <f>'Feed Inputs'!AR21/2000</f>
        <v>0</v>
      </c>
      <c r="AS39" s="4">
        <f>'Feed Inputs'!AS21/2000</f>
        <v>0</v>
      </c>
      <c r="AT39" s="4">
        <f>'Feed Inputs'!AT21/2000</f>
        <v>0</v>
      </c>
      <c r="AU39" s="4">
        <f>'Feed Inputs'!AU21/2000</f>
        <v>0</v>
      </c>
      <c r="AV39" s="4">
        <f>'Feed Inputs'!AV21/2000</f>
        <v>0</v>
      </c>
      <c r="AW39" s="4">
        <f>'Feed Inputs'!AW21/2000</f>
        <v>0</v>
      </c>
      <c r="AX39" s="4">
        <f>'Feed Inputs'!AX21/2000</f>
        <v>0</v>
      </c>
      <c r="AY39" s="4">
        <f>'Feed Inputs'!AY21/2000</f>
        <v>0</v>
      </c>
      <c r="AZ39" s="4">
        <f>'Feed Inputs'!AZ21/2000</f>
        <v>0</v>
      </c>
      <c r="BA39" s="4">
        <f>'Feed Inputs'!BA21/2000</f>
        <v>0</v>
      </c>
      <c r="BB39" s="4">
        <f>'Feed Inputs'!BB21/2000</f>
        <v>0</v>
      </c>
      <c r="BC39" s="4">
        <f>'Feed Inputs'!BC21/2000</f>
        <v>0</v>
      </c>
      <c r="BD39" s="4">
        <f>'Feed Inputs'!BD21/2000</f>
        <v>0</v>
      </c>
      <c r="BE39" s="4">
        <f>'Feed Inputs'!BE21/2000</f>
        <v>0</v>
      </c>
      <c r="BF39" s="4">
        <f>'Feed Inputs'!BF21/2000</f>
        <v>0</v>
      </c>
      <c r="BG39" s="4">
        <f>'Feed Inputs'!BG21/2000</f>
        <v>0</v>
      </c>
      <c r="BH39" s="4">
        <f>'Feed Inputs'!BH21/2000</f>
        <v>0</v>
      </c>
      <c r="BI39" s="4">
        <f>'Feed Inputs'!BI21/2000</f>
        <v>0</v>
      </c>
      <c r="BJ39" s="4">
        <f>'Feed Inputs'!BJ21/2000</f>
        <v>0</v>
      </c>
      <c r="BK39" s="4">
        <f>'Feed Inputs'!BK21/2000</f>
        <v>0</v>
      </c>
      <c r="BL39" s="4">
        <f>'Feed Inputs'!BL21/2000</f>
        <v>0</v>
      </c>
      <c r="BM39" s="4">
        <f>'Feed Inputs'!BM21/2000</f>
        <v>0</v>
      </c>
      <c r="BN39" s="4">
        <f>'Feed Inputs'!BN21/2000</f>
        <v>0</v>
      </c>
      <c r="BO39" s="4">
        <f>'Feed Inputs'!BO21/2000</f>
        <v>0</v>
      </c>
      <c r="BP39" s="4">
        <f>'Feed Inputs'!BP21/2000</f>
        <v>0</v>
      </c>
      <c r="BQ39" s="4">
        <f>'Feed Inputs'!BQ21/2000</f>
        <v>0</v>
      </c>
      <c r="BR39" s="4">
        <f>'Feed Inputs'!BR21/2000</f>
        <v>0</v>
      </c>
      <c r="BS39" s="4">
        <f>'Feed Inputs'!BS21/2000</f>
        <v>0</v>
      </c>
      <c r="BT39" s="4">
        <f>'Feed Inputs'!BT21/2000</f>
        <v>0</v>
      </c>
      <c r="BU39" s="4">
        <f>'Feed Inputs'!BU21/2000</f>
        <v>0</v>
      </c>
      <c r="BV39" s="4">
        <f>'Feed Inputs'!BV21/2000</f>
        <v>0</v>
      </c>
      <c r="BW39" s="4">
        <f>'Feed Inputs'!BW21/2000</f>
        <v>0</v>
      </c>
      <c r="BX39" s="4">
        <f>'Feed Inputs'!BX21/2000</f>
        <v>0</v>
      </c>
      <c r="BY39" s="4">
        <f>'Feed Inputs'!BY21/2000</f>
        <v>0</v>
      </c>
      <c r="BZ39" s="4">
        <f>'Feed Inputs'!BZ21/2000</f>
        <v>0</v>
      </c>
      <c r="CA39" s="4">
        <f>'Feed Inputs'!CA21/2000</f>
        <v>0</v>
      </c>
      <c r="CB39" s="4">
        <f>'Feed Inputs'!CB21/2000</f>
        <v>0</v>
      </c>
      <c r="CC39" s="4">
        <f>'Feed Inputs'!CC21/2000</f>
        <v>0</v>
      </c>
      <c r="CD39" s="4">
        <f>'Feed Inputs'!CD21/2000</f>
        <v>0</v>
      </c>
      <c r="CE39" s="4">
        <f>'Feed Inputs'!CE21/2000</f>
        <v>0</v>
      </c>
      <c r="CF39" s="4">
        <f>'Feed Inputs'!CF21/2000</f>
        <v>0</v>
      </c>
      <c r="CG39" s="4">
        <f>'Feed Inputs'!CG21/2000</f>
        <v>0</v>
      </c>
      <c r="CH39" s="4">
        <f>'Feed Inputs'!CH21/2000</f>
        <v>0</v>
      </c>
      <c r="CI39" s="4">
        <f>'Feed Inputs'!CI21/2000</f>
        <v>0</v>
      </c>
      <c r="CJ39" s="4">
        <f>'Feed Inputs'!CJ21/2000</f>
        <v>0</v>
      </c>
      <c r="CK39" s="4">
        <f>'Feed Inputs'!CK21/2000</f>
        <v>0</v>
      </c>
      <c r="CL39" s="4">
        <f>'Feed Inputs'!CL21/2000</f>
        <v>0</v>
      </c>
      <c r="CM39" s="4">
        <f>'Feed Inputs'!CM21/2000</f>
        <v>0</v>
      </c>
      <c r="CN39" s="4">
        <f>'Feed Inputs'!CN21/2000</f>
        <v>0</v>
      </c>
      <c r="CO39" s="4">
        <f>'Feed Inputs'!CO21/2000</f>
        <v>0</v>
      </c>
      <c r="CP39" s="4">
        <f>'Feed Inputs'!CP21/2000</f>
        <v>0</v>
      </c>
      <c r="CQ39" s="4">
        <f>'Feed Inputs'!CQ21/2000</f>
        <v>0</v>
      </c>
      <c r="CR39" s="4">
        <f>'Feed Inputs'!CR21/2000</f>
        <v>0</v>
      </c>
      <c r="CS39" s="4">
        <f>'Feed Inputs'!CS21/2000</f>
        <v>0</v>
      </c>
      <c r="CT39" s="4">
        <f>'Feed Inputs'!CT21/2000</f>
        <v>0</v>
      </c>
      <c r="CU39" s="4">
        <f>'Feed Inputs'!CU21/2000</f>
        <v>0</v>
      </c>
      <c r="CV39" s="4">
        <f>'Feed Inputs'!CV21/2000</f>
        <v>0</v>
      </c>
      <c r="CW39" s="4">
        <f>'Feed Inputs'!CW21/2000</f>
        <v>0</v>
      </c>
      <c r="CX39" s="4">
        <f>'Feed Inputs'!CX21/2000</f>
        <v>0</v>
      </c>
      <c r="CY39" s="4">
        <f>'Feed Inputs'!CY21/2000</f>
        <v>0</v>
      </c>
      <c r="CZ39" s="4">
        <f>'Feed Inputs'!CZ21/2000</f>
        <v>0</v>
      </c>
      <c r="DA39" s="4">
        <f>'Feed Inputs'!DA21/2000</f>
        <v>0</v>
      </c>
      <c r="DB39" s="4">
        <f>'Feed Inputs'!DB21/2000</f>
        <v>0</v>
      </c>
      <c r="DC39" s="4">
        <f>'Feed Inputs'!DC21/2000</f>
        <v>0</v>
      </c>
      <c r="DD39" s="4">
        <f>'Feed Inputs'!DD21/2000</f>
        <v>0</v>
      </c>
      <c r="DE39" s="4">
        <f>'Feed Inputs'!DE21/2000</f>
        <v>0</v>
      </c>
      <c r="DF39" s="4">
        <f>'Feed Inputs'!DF21/2000</f>
        <v>0</v>
      </c>
      <c r="DG39" s="4">
        <f>'Feed Inputs'!DG21/2000</f>
        <v>0</v>
      </c>
      <c r="DH39" s="4">
        <f>'Feed Inputs'!DH21/2000</f>
        <v>0</v>
      </c>
      <c r="DI39" s="4">
        <f>'Feed Inputs'!DI21/2000</f>
        <v>0</v>
      </c>
      <c r="DJ39" s="4">
        <f>'Feed Inputs'!DJ21/2000</f>
        <v>0</v>
      </c>
      <c r="DK39" s="4">
        <f>'Feed Inputs'!DK21/2000</f>
        <v>0</v>
      </c>
      <c r="DL39" s="4">
        <f>'Feed Inputs'!DL21/2000</f>
        <v>0</v>
      </c>
      <c r="DM39" s="4">
        <f>'Feed Inputs'!DM21/2000</f>
        <v>0</v>
      </c>
      <c r="DN39" s="4">
        <f>'Feed Inputs'!DN21/2000</f>
        <v>0</v>
      </c>
      <c r="DO39" s="4">
        <f>'Feed Inputs'!DO21/2000</f>
        <v>0</v>
      </c>
      <c r="DP39" s="4">
        <f>'Feed Inputs'!DP21/2000</f>
        <v>0</v>
      </c>
      <c r="DQ39" s="4">
        <f>'Feed Inputs'!DQ21/2000</f>
        <v>0</v>
      </c>
      <c r="DR39" s="4">
        <f>'Feed Inputs'!DR21/2000</f>
        <v>0</v>
      </c>
      <c r="DS39" s="4">
        <f>'Feed Inputs'!DS21/2000</f>
        <v>0</v>
      </c>
      <c r="DT39" s="4">
        <f>'Feed Inputs'!DT21/2000</f>
        <v>0</v>
      </c>
      <c r="DU39" s="4">
        <f>'Feed Inputs'!DU21/2000</f>
        <v>0</v>
      </c>
      <c r="DV39" s="4">
        <f>'Feed Inputs'!DV21/2000</f>
        <v>0</v>
      </c>
      <c r="DW39" s="4">
        <f>'Feed Inputs'!DW21/2000</f>
        <v>0</v>
      </c>
      <c r="DX39" s="4">
        <f>'Feed Inputs'!DX21/2000</f>
        <v>0</v>
      </c>
      <c r="DY39" s="4">
        <f>'Feed Inputs'!DY21/2000</f>
        <v>0</v>
      </c>
      <c r="DZ39" s="4">
        <f>'Feed Inputs'!DZ21/2000</f>
        <v>0</v>
      </c>
      <c r="EA39" s="4">
        <f>'Feed Inputs'!EA21/2000</f>
        <v>0</v>
      </c>
      <c r="EB39" s="4">
        <f>'Feed Inputs'!EB21/2000</f>
        <v>0</v>
      </c>
      <c r="EC39" s="4">
        <f>'Feed Inputs'!EC21/2000</f>
        <v>0</v>
      </c>
      <c r="ED39" s="4">
        <f>'Feed Inputs'!ED21/2000</f>
        <v>0</v>
      </c>
      <c r="EE39" s="4">
        <f>'Feed Inputs'!EE21/2000</f>
        <v>0</v>
      </c>
      <c r="EF39" s="4">
        <f>'Feed Inputs'!EF21/2000</f>
        <v>0</v>
      </c>
      <c r="EG39" s="4">
        <f>'Feed Inputs'!EG21/2000</f>
        <v>0</v>
      </c>
      <c r="EH39" s="4">
        <f>'Feed Inputs'!EH21/2000</f>
        <v>0</v>
      </c>
      <c r="EI39" s="4">
        <f>'Feed Inputs'!EI21/2000</f>
        <v>0</v>
      </c>
      <c r="EJ39" s="4">
        <f>'Feed Inputs'!EJ21/2000</f>
        <v>0</v>
      </c>
      <c r="EK39" s="4">
        <f>'Feed Inputs'!EK21/2000</f>
        <v>0</v>
      </c>
      <c r="EL39" s="4">
        <f>'Feed Inputs'!EL21/2000</f>
        <v>0</v>
      </c>
      <c r="EM39" s="4">
        <f>'Feed Inputs'!EM21/2000</f>
        <v>0</v>
      </c>
      <c r="EN39" s="4">
        <f>'Feed Inputs'!EN21/2000</f>
        <v>0</v>
      </c>
      <c r="EO39" s="4">
        <f>'Feed Inputs'!EO21/2000</f>
        <v>0</v>
      </c>
      <c r="EP39" s="4">
        <f>'Feed Inputs'!EP21/2000</f>
        <v>0</v>
      </c>
      <c r="EQ39" s="4">
        <f>'Feed Inputs'!EQ21/2000</f>
        <v>0</v>
      </c>
      <c r="ER39" s="4">
        <f>'Feed Inputs'!ER21/2000</f>
        <v>0</v>
      </c>
      <c r="ES39" s="4">
        <f>'Feed Inputs'!ES21/2000</f>
        <v>0</v>
      </c>
      <c r="ET39" s="4">
        <f>'Feed Inputs'!ET21/2000</f>
        <v>0</v>
      </c>
      <c r="EU39" s="4">
        <f>'Feed Inputs'!EU21/2000</f>
        <v>0</v>
      </c>
      <c r="EV39" s="4">
        <f>'Feed Inputs'!EV21/2000</f>
        <v>0</v>
      </c>
      <c r="EW39" s="4">
        <f>'Feed Inputs'!EW21/2000</f>
        <v>0</v>
      </c>
      <c r="EX39" s="4">
        <f>'Feed Inputs'!EX21/2000</f>
        <v>0</v>
      </c>
      <c r="EY39" s="4">
        <f>'Feed Inputs'!EY21/2000</f>
        <v>0</v>
      </c>
      <c r="EZ39" s="4">
        <f>'Feed Inputs'!EZ21/2000</f>
        <v>0</v>
      </c>
      <c r="FA39" s="4">
        <f>'Feed Inputs'!FA21/2000</f>
        <v>0</v>
      </c>
    </row>
    <row r="40" spans="1:157" x14ac:dyDescent="0.25">
      <c r="A40" s="11" t="s">
        <v>32</v>
      </c>
      <c r="B40" s="4" t="e">
        <f>B37*B39</f>
        <v>#DIV/0!</v>
      </c>
      <c r="C40" s="4">
        <f t="shared" ref="C40:BN40" si="57">C37*C39</f>
        <v>0</v>
      </c>
      <c r="D40" s="4">
        <f t="shared" si="57"/>
        <v>0</v>
      </c>
      <c r="E40" s="4">
        <f t="shared" si="57"/>
        <v>0</v>
      </c>
      <c r="F40" s="4">
        <f t="shared" si="57"/>
        <v>0</v>
      </c>
      <c r="G40" s="4">
        <f t="shared" si="57"/>
        <v>0</v>
      </c>
      <c r="H40" s="4">
        <f t="shared" si="57"/>
        <v>0</v>
      </c>
      <c r="I40" s="4">
        <f t="shared" si="57"/>
        <v>0</v>
      </c>
      <c r="J40" s="4">
        <f t="shared" si="57"/>
        <v>0</v>
      </c>
      <c r="K40" s="4">
        <f t="shared" si="57"/>
        <v>0</v>
      </c>
      <c r="L40" s="4">
        <f t="shared" si="57"/>
        <v>0</v>
      </c>
      <c r="M40" s="4">
        <f t="shared" si="57"/>
        <v>0</v>
      </c>
      <c r="N40" s="4">
        <f t="shared" si="57"/>
        <v>0</v>
      </c>
      <c r="O40" s="4">
        <f t="shared" si="57"/>
        <v>0</v>
      </c>
      <c r="P40" s="4">
        <f t="shared" si="57"/>
        <v>0</v>
      </c>
      <c r="Q40" s="4">
        <f t="shared" si="57"/>
        <v>0</v>
      </c>
      <c r="R40" s="4">
        <f t="shared" si="57"/>
        <v>0</v>
      </c>
      <c r="S40" s="4">
        <f t="shared" si="57"/>
        <v>0</v>
      </c>
      <c r="T40" s="4">
        <f t="shared" si="57"/>
        <v>0</v>
      </c>
      <c r="U40" s="4">
        <f t="shared" si="57"/>
        <v>0</v>
      </c>
      <c r="V40" s="4">
        <f t="shared" si="57"/>
        <v>0</v>
      </c>
      <c r="W40" s="4">
        <f t="shared" si="57"/>
        <v>0</v>
      </c>
      <c r="X40" s="4">
        <f t="shared" si="57"/>
        <v>0</v>
      </c>
      <c r="Y40" s="4">
        <f t="shared" si="57"/>
        <v>0</v>
      </c>
      <c r="Z40" s="4">
        <f t="shared" si="57"/>
        <v>0</v>
      </c>
      <c r="AA40" s="4">
        <f t="shared" si="57"/>
        <v>0</v>
      </c>
      <c r="AB40" s="4">
        <f t="shared" si="57"/>
        <v>0</v>
      </c>
      <c r="AC40" s="4">
        <f t="shared" si="57"/>
        <v>0</v>
      </c>
      <c r="AD40" s="4">
        <f t="shared" si="57"/>
        <v>0</v>
      </c>
      <c r="AE40" s="4">
        <f t="shared" si="57"/>
        <v>0</v>
      </c>
      <c r="AF40" s="4">
        <f t="shared" si="57"/>
        <v>0</v>
      </c>
      <c r="AG40" s="4">
        <f t="shared" si="57"/>
        <v>0</v>
      </c>
      <c r="AH40" s="4">
        <f t="shared" si="57"/>
        <v>0</v>
      </c>
      <c r="AI40" s="4">
        <f t="shared" si="57"/>
        <v>0</v>
      </c>
      <c r="AJ40" s="4">
        <f t="shared" si="57"/>
        <v>0</v>
      </c>
      <c r="AK40" s="4">
        <f t="shared" si="57"/>
        <v>0</v>
      </c>
      <c r="AL40" s="4">
        <f t="shared" si="57"/>
        <v>0</v>
      </c>
      <c r="AM40" s="4">
        <f t="shared" si="57"/>
        <v>0</v>
      </c>
      <c r="AN40" s="4">
        <f t="shared" si="57"/>
        <v>0</v>
      </c>
      <c r="AO40" s="4">
        <f t="shared" si="57"/>
        <v>0</v>
      </c>
      <c r="AP40" s="4">
        <f t="shared" si="57"/>
        <v>0</v>
      </c>
      <c r="AQ40" s="4">
        <f t="shared" si="57"/>
        <v>0</v>
      </c>
      <c r="AR40" s="4">
        <f t="shared" si="57"/>
        <v>0</v>
      </c>
      <c r="AS40" s="4">
        <f t="shared" si="57"/>
        <v>0</v>
      </c>
      <c r="AT40" s="4">
        <f t="shared" si="57"/>
        <v>0</v>
      </c>
      <c r="AU40" s="4">
        <f t="shared" si="57"/>
        <v>0</v>
      </c>
      <c r="AV40" s="4">
        <f t="shared" si="57"/>
        <v>0</v>
      </c>
      <c r="AW40" s="4">
        <f t="shared" si="57"/>
        <v>0</v>
      </c>
      <c r="AX40" s="4">
        <f t="shared" si="57"/>
        <v>0</v>
      </c>
      <c r="AY40" s="4">
        <f t="shared" si="57"/>
        <v>0</v>
      </c>
      <c r="AZ40" s="4">
        <f t="shared" si="57"/>
        <v>0</v>
      </c>
      <c r="BA40" s="4">
        <f t="shared" si="57"/>
        <v>0</v>
      </c>
      <c r="BB40" s="4">
        <f t="shared" si="57"/>
        <v>0</v>
      </c>
      <c r="BC40" s="4">
        <f t="shared" si="57"/>
        <v>0</v>
      </c>
      <c r="BD40" s="4">
        <f t="shared" si="57"/>
        <v>0</v>
      </c>
      <c r="BE40" s="4">
        <f t="shared" si="57"/>
        <v>0</v>
      </c>
      <c r="BF40" s="4">
        <f t="shared" si="57"/>
        <v>0</v>
      </c>
      <c r="BG40" s="4">
        <f t="shared" si="57"/>
        <v>0</v>
      </c>
      <c r="BH40" s="4">
        <f t="shared" si="57"/>
        <v>0</v>
      </c>
      <c r="BI40" s="4">
        <f t="shared" si="57"/>
        <v>0</v>
      </c>
      <c r="BJ40" s="4">
        <f t="shared" si="57"/>
        <v>0</v>
      </c>
      <c r="BK40" s="4">
        <f t="shared" si="57"/>
        <v>0</v>
      </c>
      <c r="BL40" s="4">
        <f t="shared" si="57"/>
        <v>0</v>
      </c>
      <c r="BM40" s="4">
        <f t="shared" si="57"/>
        <v>0</v>
      </c>
      <c r="BN40" s="4">
        <f t="shared" si="57"/>
        <v>0</v>
      </c>
      <c r="BO40" s="4">
        <f t="shared" ref="BO40:DZ40" si="58">BO37*BO39</f>
        <v>0</v>
      </c>
      <c r="BP40" s="4">
        <f t="shared" si="58"/>
        <v>0</v>
      </c>
      <c r="BQ40" s="4">
        <f t="shared" si="58"/>
        <v>0</v>
      </c>
      <c r="BR40" s="4">
        <f t="shared" si="58"/>
        <v>0</v>
      </c>
      <c r="BS40" s="4">
        <f t="shared" si="58"/>
        <v>0</v>
      </c>
      <c r="BT40" s="4">
        <f t="shared" si="58"/>
        <v>0</v>
      </c>
      <c r="BU40" s="4">
        <f t="shared" si="58"/>
        <v>0</v>
      </c>
      <c r="BV40" s="4">
        <f t="shared" si="58"/>
        <v>0</v>
      </c>
      <c r="BW40" s="4">
        <f t="shared" si="58"/>
        <v>0</v>
      </c>
      <c r="BX40" s="4">
        <f t="shared" si="58"/>
        <v>0</v>
      </c>
      <c r="BY40" s="4">
        <f t="shared" si="58"/>
        <v>0</v>
      </c>
      <c r="BZ40" s="4">
        <f t="shared" si="58"/>
        <v>0</v>
      </c>
      <c r="CA40" s="4">
        <f t="shared" si="58"/>
        <v>0</v>
      </c>
      <c r="CB40" s="4">
        <f t="shared" si="58"/>
        <v>0</v>
      </c>
      <c r="CC40" s="4">
        <f t="shared" si="58"/>
        <v>0</v>
      </c>
      <c r="CD40" s="4">
        <f t="shared" si="58"/>
        <v>0</v>
      </c>
      <c r="CE40" s="4">
        <f t="shared" si="58"/>
        <v>0</v>
      </c>
      <c r="CF40" s="4">
        <f t="shared" si="58"/>
        <v>0</v>
      </c>
      <c r="CG40" s="4">
        <f t="shared" si="58"/>
        <v>0</v>
      </c>
      <c r="CH40" s="4">
        <f t="shared" si="58"/>
        <v>0</v>
      </c>
      <c r="CI40" s="4">
        <f t="shared" si="58"/>
        <v>0</v>
      </c>
      <c r="CJ40" s="4">
        <f t="shared" si="58"/>
        <v>0</v>
      </c>
      <c r="CK40" s="4">
        <f t="shared" si="58"/>
        <v>0</v>
      </c>
      <c r="CL40" s="4">
        <f t="shared" si="58"/>
        <v>0</v>
      </c>
      <c r="CM40" s="4">
        <f t="shared" si="58"/>
        <v>0</v>
      </c>
      <c r="CN40" s="4">
        <f t="shared" si="58"/>
        <v>0</v>
      </c>
      <c r="CO40" s="4">
        <f t="shared" si="58"/>
        <v>0</v>
      </c>
      <c r="CP40" s="4">
        <f t="shared" si="58"/>
        <v>0</v>
      </c>
      <c r="CQ40" s="4">
        <f t="shared" si="58"/>
        <v>0</v>
      </c>
      <c r="CR40" s="4">
        <f t="shared" si="58"/>
        <v>0</v>
      </c>
      <c r="CS40" s="4">
        <f t="shared" si="58"/>
        <v>0</v>
      </c>
      <c r="CT40" s="4">
        <f t="shared" si="58"/>
        <v>0</v>
      </c>
      <c r="CU40" s="4">
        <f t="shared" si="58"/>
        <v>0</v>
      </c>
      <c r="CV40" s="4">
        <f t="shared" si="58"/>
        <v>0</v>
      </c>
      <c r="CW40" s="4">
        <f t="shared" si="58"/>
        <v>0</v>
      </c>
      <c r="CX40" s="4">
        <f t="shared" si="58"/>
        <v>0</v>
      </c>
      <c r="CY40" s="4">
        <f t="shared" si="58"/>
        <v>0</v>
      </c>
      <c r="CZ40" s="4">
        <f t="shared" si="58"/>
        <v>0</v>
      </c>
      <c r="DA40" s="4">
        <f t="shared" si="58"/>
        <v>0</v>
      </c>
      <c r="DB40" s="4">
        <f t="shared" si="58"/>
        <v>0</v>
      </c>
      <c r="DC40" s="4">
        <f t="shared" si="58"/>
        <v>0</v>
      </c>
      <c r="DD40" s="4">
        <f t="shared" si="58"/>
        <v>0</v>
      </c>
      <c r="DE40" s="4">
        <f t="shared" si="58"/>
        <v>0</v>
      </c>
      <c r="DF40" s="4">
        <f t="shared" si="58"/>
        <v>0</v>
      </c>
      <c r="DG40" s="4">
        <f t="shared" si="58"/>
        <v>0</v>
      </c>
      <c r="DH40" s="4">
        <f t="shared" si="58"/>
        <v>0</v>
      </c>
      <c r="DI40" s="4">
        <f t="shared" si="58"/>
        <v>0</v>
      </c>
      <c r="DJ40" s="4">
        <f t="shared" si="58"/>
        <v>0</v>
      </c>
      <c r="DK40" s="4">
        <f t="shared" si="58"/>
        <v>0</v>
      </c>
      <c r="DL40" s="4">
        <f t="shared" si="58"/>
        <v>0</v>
      </c>
      <c r="DM40" s="4">
        <f t="shared" si="58"/>
        <v>0</v>
      </c>
      <c r="DN40" s="4">
        <f t="shared" si="58"/>
        <v>0</v>
      </c>
      <c r="DO40" s="4">
        <f t="shared" si="58"/>
        <v>0</v>
      </c>
      <c r="DP40" s="4">
        <f t="shared" si="58"/>
        <v>0</v>
      </c>
      <c r="DQ40" s="4">
        <f t="shared" si="58"/>
        <v>0</v>
      </c>
      <c r="DR40" s="4">
        <f t="shared" si="58"/>
        <v>0</v>
      </c>
      <c r="DS40" s="4">
        <f t="shared" si="58"/>
        <v>0</v>
      </c>
      <c r="DT40" s="4">
        <f t="shared" si="58"/>
        <v>0</v>
      </c>
      <c r="DU40" s="4">
        <f t="shared" si="58"/>
        <v>0</v>
      </c>
      <c r="DV40" s="4">
        <f t="shared" si="58"/>
        <v>0</v>
      </c>
      <c r="DW40" s="4">
        <f t="shared" si="58"/>
        <v>0</v>
      </c>
      <c r="DX40" s="4">
        <f t="shared" si="58"/>
        <v>0</v>
      </c>
      <c r="DY40" s="4">
        <f t="shared" si="58"/>
        <v>0</v>
      </c>
      <c r="DZ40" s="4">
        <f t="shared" si="58"/>
        <v>0</v>
      </c>
      <c r="EA40" s="4">
        <f t="shared" ref="EA40:FA40" si="59">EA37*EA39</f>
        <v>0</v>
      </c>
      <c r="EB40" s="4">
        <f t="shared" si="59"/>
        <v>0</v>
      </c>
      <c r="EC40" s="4">
        <f t="shared" si="59"/>
        <v>0</v>
      </c>
      <c r="ED40" s="4">
        <f t="shared" si="59"/>
        <v>0</v>
      </c>
      <c r="EE40" s="4">
        <f t="shared" si="59"/>
        <v>0</v>
      </c>
      <c r="EF40" s="4">
        <f t="shared" si="59"/>
        <v>0</v>
      </c>
      <c r="EG40" s="4">
        <f t="shared" si="59"/>
        <v>0</v>
      </c>
      <c r="EH40" s="4">
        <f t="shared" si="59"/>
        <v>0</v>
      </c>
      <c r="EI40" s="4">
        <f t="shared" si="59"/>
        <v>0</v>
      </c>
      <c r="EJ40" s="4">
        <f t="shared" si="59"/>
        <v>0</v>
      </c>
      <c r="EK40" s="4">
        <f t="shared" si="59"/>
        <v>0</v>
      </c>
      <c r="EL40" s="4">
        <f t="shared" si="59"/>
        <v>0</v>
      </c>
      <c r="EM40" s="4">
        <f t="shared" si="59"/>
        <v>0</v>
      </c>
      <c r="EN40" s="4">
        <f t="shared" si="59"/>
        <v>0</v>
      </c>
      <c r="EO40" s="4">
        <f t="shared" si="59"/>
        <v>0</v>
      </c>
      <c r="EP40" s="4">
        <f t="shared" si="59"/>
        <v>0</v>
      </c>
      <c r="EQ40" s="4">
        <f t="shared" si="59"/>
        <v>0</v>
      </c>
      <c r="ER40" s="4">
        <f t="shared" si="59"/>
        <v>0</v>
      </c>
      <c r="ES40" s="4">
        <f t="shared" si="59"/>
        <v>0</v>
      </c>
      <c r="ET40" s="4">
        <f t="shared" si="59"/>
        <v>0</v>
      </c>
      <c r="EU40" s="4">
        <f t="shared" si="59"/>
        <v>0</v>
      </c>
      <c r="EV40" s="4">
        <f t="shared" si="59"/>
        <v>0</v>
      </c>
      <c r="EW40" s="4">
        <f t="shared" si="59"/>
        <v>0</v>
      </c>
      <c r="EX40" s="4">
        <f t="shared" si="59"/>
        <v>0</v>
      </c>
      <c r="EY40" s="4">
        <f t="shared" si="59"/>
        <v>0</v>
      </c>
      <c r="EZ40" s="4">
        <f t="shared" si="59"/>
        <v>0</v>
      </c>
      <c r="FA40" s="4">
        <f t="shared" si="59"/>
        <v>0</v>
      </c>
    </row>
    <row r="41" spans="1:157" x14ac:dyDescent="0.25">
      <c r="A41" s="11" t="s">
        <v>194</v>
      </c>
      <c r="B41" s="139" t="e">
        <f>B37/B3</f>
        <v>#DIV/0!</v>
      </c>
      <c r="C41" s="139" t="e">
        <f t="shared" ref="C41:BN41" si="60">C37/C3</f>
        <v>#DIV/0!</v>
      </c>
      <c r="D41" s="139" t="e">
        <f t="shared" si="60"/>
        <v>#DIV/0!</v>
      </c>
      <c r="E41" s="139" t="e">
        <f t="shared" si="60"/>
        <v>#DIV/0!</v>
      </c>
      <c r="F41" s="139" t="e">
        <f t="shared" si="60"/>
        <v>#DIV/0!</v>
      </c>
      <c r="G41" s="139" t="e">
        <f t="shared" si="60"/>
        <v>#DIV/0!</v>
      </c>
      <c r="H41" s="139" t="e">
        <f t="shared" si="60"/>
        <v>#DIV/0!</v>
      </c>
      <c r="I41" s="139" t="e">
        <f t="shared" si="60"/>
        <v>#DIV/0!</v>
      </c>
      <c r="J41" s="139" t="e">
        <f t="shared" si="60"/>
        <v>#DIV/0!</v>
      </c>
      <c r="K41" s="139" t="e">
        <f t="shared" si="60"/>
        <v>#DIV/0!</v>
      </c>
      <c r="L41" s="139" t="e">
        <f t="shared" si="60"/>
        <v>#DIV/0!</v>
      </c>
      <c r="M41" s="139" t="e">
        <f t="shared" si="60"/>
        <v>#DIV/0!</v>
      </c>
      <c r="N41" s="139" t="e">
        <f t="shared" si="60"/>
        <v>#DIV/0!</v>
      </c>
      <c r="O41" s="139" t="e">
        <f t="shared" si="60"/>
        <v>#DIV/0!</v>
      </c>
      <c r="P41" s="139" t="e">
        <f t="shared" si="60"/>
        <v>#DIV/0!</v>
      </c>
      <c r="Q41" s="139" t="e">
        <f t="shared" si="60"/>
        <v>#DIV/0!</v>
      </c>
      <c r="R41" s="139" t="e">
        <f t="shared" si="60"/>
        <v>#DIV/0!</v>
      </c>
      <c r="S41" s="139" t="e">
        <f t="shared" si="60"/>
        <v>#DIV/0!</v>
      </c>
      <c r="T41" s="139" t="e">
        <f t="shared" si="60"/>
        <v>#DIV/0!</v>
      </c>
      <c r="U41" s="139" t="e">
        <f t="shared" si="60"/>
        <v>#DIV/0!</v>
      </c>
      <c r="V41" s="139" t="e">
        <f t="shared" si="60"/>
        <v>#DIV/0!</v>
      </c>
      <c r="W41" s="139" t="e">
        <f t="shared" si="60"/>
        <v>#DIV/0!</v>
      </c>
      <c r="X41" s="139" t="e">
        <f t="shared" si="60"/>
        <v>#DIV/0!</v>
      </c>
      <c r="Y41" s="139" t="e">
        <f t="shared" si="60"/>
        <v>#DIV/0!</v>
      </c>
      <c r="Z41" s="139" t="e">
        <f t="shared" si="60"/>
        <v>#DIV/0!</v>
      </c>
      <c r="AA41" s="139" t="e">
        <f t="shared" si="60"/>
        <v>#DIV/0!</v>
      </c>
      <c r="AB41" s="139" t="e">
        <f t="shared" si="60"/>
        <v>#DIV/0!</v>
      </c>
      <c r="AC41" s="139" t="e">
        <f t="shared" si="60"/>
        <v>#DIV/0!</v>
      </c>
      <c r="AD41" s="139" t="e">
        <f t="shared" si="60"/>
        <v>#DIV/0!</v>
      </c>
      <c r="AE41" s="139" t="e">
        <f t="shared" si="60"/>
        <v>#DIV/0!</v>
      </c>
      <c r="AF41" s="139" t="e">
        <f t="shared" si="60"/>
        <v>#DIV/0!</v>
      </c>
      <c r="AG41" s="139" t="e">
        <f t="shared" si="60"/>
        <v>#DIV/0!</v>
      </c>
      <c r="AH41" s="139" t="e">
        <f t="shared" si="60"/>
        <v>#DIV/0!</v>
      </c>
      <c r="AI41" s="139" t="e">
        <f t="shared" si="60"/>
        <v>#DIV/0!</v>
      </c>
      <c r="AJ41" s="139" t="e">
        <f t="shared" si="60"/>
        <v>#DIV/0!</v>
      </c>
      <c r="AK41" s="139" t="e">
        <f t="shared" si="60"/>
        <v>#DIV/0!</v>
      </c>
      <c r="AL41" s="139" t="e">
        <f t="shared" si="60"/>
        <v>#DIV/0!</v>
      </c>
      <c r="AM41" s="139" t="e">
        <f t="shared" si="60"/>
        <v>#DIV/0!</v>
      </c>
      <c r="AN41" s="139" t="e">
        <f t="shared" si="60"/>
        <v>#DIV/0!</v>
      </c>
      <c r="AO41" s="139" t="e">
        <f t="shared" si="60"/>
        <v>#DIV/0!</v>
      </c>
      <c r="AP41" s="139" t="e">
        <f t="shared" si="60"/>
        <v>#DIV/0!</v>
      </c>
      <c r="AQ41" s="139" t="e">
        <f t="shared" si="60"/>
        <v>#DIV/0!</v>
      </c>
      <c r="AR41" s="139" t="e">
        <f t="shared" si="60"/>
        <v>#DIV/0!</v>
      </c>
      <c r="AS41" s="139" t="e">
        <f t="shared" si="60"/>
        <v>#DIV/0!</v>
      </c>
      <c r="AT41" s="139" t="e">
        <f t="shared" si="60"/>
        <v>#DIV/0!</v>
      </c>
      <c r="AU41" s="139" t="e">
        <f t="shared" si="60"/>
        <v>#DIV/0!</v>
      </c>
      <c r="AV41" s="139" t="e">
        <f t="shared" si="60"/>
        <v>#DIV/0!</v>
      </c>
      <c r="AW41" s="139" t="e">
        <f t="shared" si="60"/>
        <v>#DIV/0!</v>
      </c>
      <c r="AX41" s="139" t="e">
        <f t="shared" si="60"/>
        <v>#DIV/0!</v>
      </c>
      <c r="AY41" s="139" t="e">
        <f t="shared" si="60"/>
        <v>#DIV/0!</v>
      </c>
      <c r="AZ41" s="139" t="e">
        <f t="shared" si="60"/>
        <v>#DIV/0!</v>
      </c>
      <c r="BA41" s="139" t="e">
        <f t="shared" si="60"/>
        <v>#DIV/0!</v>
      </c>
      <c r="BB41" s="139" t="e">
        <f t="shared" si="60"/>
        <v>#DIV/0!</v>
      </c>
      <c r="BC41" s="139" t="e">
        <f t="shared" si="60"/>
        <v>#DIV/0!</v>
      </c>
      <c r="BD41" s="139" t="e">
        <f t="shared" si="60"/>
        <v>#DIV/0!</v>
      </c>
      <c r="BE41" s="139" t="e">
        <f t="shared" si="60"/>
        <v>#DIV/0!</v>
      </c>
      <c r="BF41" s="139" t="e">
        <f t="shared" si="60"/>
        <v>#DIV/0!</v>
      </c>
      <c r="BG41" s="139" t="e">
        <f t="shared" si="60"/>
        <v>#DIV/0!</v>
      </c>
      <c r="BH41" s="139" t="e">
        <f t="shared" si="60"/>
        <v>#DIV/0!</v>
      </c>
      <c r="BI41" s="139" t="e">
        <f t="shared" si="60"/>
        <v>#DIV/0!</v>
      </c>
      <c r="BJ41" s="139" t="e">
        <f t="shared" si="60"/>
        <v>#DIV/0!</v>
      </c>
      <c r="BK41" s="139" t="e">
        <f t="shared" si="60"/>
        <v>#DIV/0!</v>
      </c>
      <c r="BL41" s="139" t="e">
        <f t="shared" si="60"/>
        <v>#DIV/0!</v>
      </c>
      <c r="BM41" s="139" t="e">
        <f t="shared" si="60"/>
        <v>#DIV/0!</v>
      </c>
      <c r="BN41" s="139" t="e">
        <f t="shared" si="60"/>
        <v>#DIV/0!</v>
      </c>
      <c r="BO41" s="139" t="e">
        <f t="shared" ref="BO41:DZ41" si="61">BO37/BO3</f>
        <v>#DIV/0!</v>
      </c>
      <c r="BP41" s="139" t="e">
        <f t="shared" si="61"/>
        <v>#DIV/0!</v>
      </c>
      <c r="BQ41" s="139" t="e">
        <f t="shared" si="61"/>
        <v>#DIV/0!</v>
      </c>
      <c r="BR41" s="139" t="e">
        <f t="shared" si="61"/>
        <v>#DIV/0!</v>
      </c>
      <c r="BS41" s="139" t="e">
        <f t="shared" si="61"/>
        <v>#DIV/0!</v>
      </c>
      <c r="BT41" s="139" t="e">
        <f t="shared" si="61"/>
        <v>#DIV/0!</v>
      </c>
      <c r="BU41" s="139" t="e">
        <f t="shared" si="61"/>
        <v>#DIV/0!</v>
      </c>
      <c r="BV41" s="139" t="e">
        <f t="shared" si="61"/>
        <v>#DIV/0!</v>
      </c>
      <c r="BW41" s="139" t="e">
        <f t="shared" si="61"/>
        <v>#DIV/0!</v>
      </c>
      <c r="BX41" s="139" t="e">
        <f t="shared" si="61"/>
        <v>#DIV/0!</v>
      </c>
      <c r="BY41" s="139" t="e">
        <f t="shared" si="61"/>
        <v>#DIV/0!</v>
      </c>
      <c r="BZ41" s="139" t="e">
        <f t="shared" si="61"/>
        <v>#DIV/0!</v>
      </c>
      <c r="CA41" s="139" t="e">
        <f t="shared" si="61"/>
        <v>#DIV/0!</v>
      </c>
      <c r="CB41" s="139" t="e">
        <f t="shared" si="61"/>
        <v>#DIV/0!</v>
      </c>
      <c r="CC41" s="139" t="e">
        <f t="shared" si="61"/>
        <v>#DIV/0!</v>
      </c>
      <c r="CD41" s="139" t="e">
        <f t="shared" si="61"/>
        <v>#DIV/0!</v>
      </c>
      <c r="CE41" s="139" t="e">
        <f t="shared" si="61"/>
        <v>#DIV/0!</v>
      </c>
      <c r="CF41" s="139" t="e">
        <f t="shared" si="61"/>
        <v>#DIV/0!</v>
      </c>
      <c r="CG41" s="139" t="e">
        <f t="shared" si="61"/>
        <v>#DIV/0!</v>
      </c>
      <c r="CH41" s="139" t="e">
        <f t="shared" si="61"/>
        <v>#DIV/0!</v>
      </c>
      <c r="CI41" s="139" t="e">
        <f t="shared" si="61"/>
        <v>#DIV/0!</v>
      </c>
      <c r="CJ41" s="139" t="e">
        <f t="shared" si="61"/>
        <v>#DIV/0!</v>
      </c>
      <c r="CK41" s="139" t="e">
        <f t="shared" si="61"/>
        <v>#DIV/0!</v>
      </c>
      <c r="CL41" s="139" t="e">
        <f t="shared" si="61"/>
        <v>#DIV/0!</v>
      </c>
      <c r="CM41" s="139" t="e">
        <f t="shared" si="61"/>
        <v>#DIV/0!</v>
      </c>
      <c r="CN41" s="139" t="e">
        <f t="shared" si="61"/>
        <v>#DIV/0!</v>
      </c>
      <c r="CO41" s="139" t="e">
        <f t="shared" si="61"/>
        <v>#DIV/0!</v>
      </c>
      <c r="CP41" s="139" t="e">
        <f t="shared" si="61"/>
        <v>#DIV/0!</v>
      </c>
      <c r="CQ41" s="139" t="e">
        <f t="shared" si="61"/>
        <v>#DIV/0!</v>
      </c>
      <c r="CR41" s="139" t="e">
        <f t="shared" si="61"/>
        <v>#DIV/0!</v>
      </c>
      <c r="CS41" s="139" t="e">
        <f t="shared" si="61"/>
        <v>#DIV/0!</v>
      </c>
      <c r="CT41" s="139" t="e">
        <f t="shared" si="61"/>
        <v>#DIV/0!</v>
      </c>
      <c r="CU41" s="139" t="e">
        <f t="shared" si="61"/>
        <v>#DIV/0!</v>
      </c>
      <c r="CV41" s="139" t="e">
        <f t="shared" si="61"/>
        <v>#DIV/0!</v>
      </c>
      <c r="CW41" s="139" t="e">
        <f t="shared" si="61"/>
        <v>#DIV/0!</v>
      </c>
      <c r="CX41" s="139" t="e">
        <f t="shared" si="61"/>
        <v>#DIV/0!</v>
      </c>
      <c r="CY41" s="139" t="e">
        <f t="shared" si="61"/>
        <v>#DIV/0!</v>
      </c>
      <c r="CZ41" s="139" t="e">
        <f t="shared" si="61"/>
        <v>#DIV/0!</v>
      </c>
      <c r="DA41" s="139" t="e">
        <f t="shared" si="61"/>
        <v>#DIV/0!</v>
      </c>
      <c r="DB41" s="139" t="e">
        <f t="shared" si="61"/>
        <v>#DIV/0!</v>
      </c>
      <c r="DC41" s="139" t="e">
        <f t="shared" si="61"/>
        <v>#DIV/0!</v>
      </c>
      <c r="DD41" s="139" t="e">
        <f t="shared" si="61"/>
        <v>#DIV/0!</v>
      </c>
      <c r="DE41" s="139" t="e">
        <f t="shared" si="61"/>
        <v>#DIV/0!</v>
      </c>
      <c r="DF41" s="139" t="e">
        <f t="shared" si="61"/>
        <v>#DIV/0!</v>
      </c>
      <c r="DG41" s="139" t="e">
        <f t="shared" si="61"/>
        <v>#DIV/0!</v>
      </c>
      <c r="DH41" s="139" t="e">
        <f t="shared" si="61"/>
        <v>#DIV/0!</v>
      </c>
      <c r="DI41" s="139" t="e">
        <f t="shared" si="61"/>
        <v>#DIV/0!</v>
      </c>
      <c r="DJ41" s="139" t="e">
        <f t="shared" si="61"/>
        <v>#DIV/0!</v>
      </c>
      <c r="DK41" s="139" t="e">
        <f t="shared" si="61"/>
        <v>#DIV/0!</v>
      </c>
      <c r="DL41" s="139" t="e">
        <f t="shared" si="61"/>
        <v>#DIV/0!</v>
      </c>
      <c r="DM41" s="139" t="e">
        <f t="shared" si="61"/>
        <v>#DIV/0!</v>
      </c>
      <c r="DN41" s="139" t="e">
        <f t="shared" si="61"/>
        <v>#DIV/0!</v>
      </c>
      <c r="DO41" s="139" t="e">
        <f t="shared" si="61"/>
        <v>#DIV/0!</v>
      </c>
      <c r="DP41" s="139" t="e">
        <f t="shared" si="61"/>
        <v>#DIV/0!</v>
      </c>
      <c r="DQ41" s="139" t="e">
        <f t="shared" si="61"/>
        <v>#DIV/0!</v>
      </c>
      <c r="DR41" s="139" t="e">
        <f t="shared" si="61"/>
        <v>#DIV/0!</v>
      </c>
      <c r="DS41" s="139" t="e">
        <f t="shared" si="61"/>
        <v>#DIV/0!</v>
      </c>
      <c r="DT41" s="139" t="e">
        <f t="shared" si="61"/>
        <v>#DIV/0!</v>
      </c>
      <c r="DU41" s="139" t="e">
        <f t="shared" si="61"/>
        <v>#DIV/0!</v>
      </c>
      <c r="DV41" s="139" t="e">
        <f t="shared" si="61"/>
        <v>#DIV/0!</v>
      </c>
      <c r="DW41" s="139" t="e">
        <f t="shared" si="61"/>
        <v>#DIV/0!</v>
      </c>
      <c r="DX41" s="139" t="e">
        <f t="shared" si="61"/>
        <v>#DIV/0!</v>
      </c>
      <c r="DY41" s="139" t="e">
        <f t="shared" si="61"/>
        <v>#DIV/0!</v>
      </c>
      <c r="DZ41" s="139" t="e">
        <f t="shared" si="61"/>
        <v>#DIV/0!</v>
      </c>
      <c r="EA41" s="139" t="e">
        <f t="shared" ref="EA41:FA41" si="62">EA37/EA3</f>
        <v>#DIV/0!</v>
      </c>
      <c r="EB41" s="139" t="e">
        <f t="shared" si="62"/>
        <v>#DIV/0!</v>
      </c>
      <c r="EC41" s="139" t="e">
        <f t="shared" si="62"/>
        <v>#DIV/0!</v>
      </c>
      <c r="ED41" s="139" t="e">
        <f t="shared" si="62"/>
        <v>#DIV/0!</v>
      </c>
      <c r="EE41" s="139" t="e">
        <f t="shared" si="62"/>
        <v>#DIV/0!</v>
      </c>
      <c r="EF41" s="139" t="e">
        <f t="shared" si="62"/>
        <v>#DIV/0!</v>
      </c>
      <c r="EG41" s="139" t="e">
        <f t="shared" si="62"/>
        <v>#DIV/0!</v>
      </c>
      <c r="EH41" s="139" t="e">
        <f t="shared" si="62"/>
        <v>#DIV/0!</v>
      </c>
      <c r="EI41" s="139" t="e">
        <f t="shared" si="62"/>
        <v>#DIV/0!</v>
      </c>
      <c r="EJ41" s="139" t="e">
        <f t="shared" si="62"/>
        <v>#DIV/0!</v>
      </c>
      <c r="EK41" s="139" t="e">
        <f t="shared" si="62"/>
        <v>#DIV/0!</v>
      </c>
      <c r="EL41" s="139" t="e">
        <f t="shared" si="62"/>
        <v>#DIV/0!</v>
      </c>
      <c r="EM41" s="139" t="e">
        <f t="shared" si="62"/>
        <v>#DIV/0!</v>
      </c>
      <c r="EN41" s="139" t="e">
        <f t="shared" si="62"/>
        <v>#DIV/0!</v>
      </c>
      <c r="EO41" s="139" t="e">
        <f t="shared" si="62"/>
        <v>#DIV/0!</v>
      </c>
      <c r="EP41" s="139" t="e">
        <f t="shared" si="62"/>
        <v>#DIV/0!</v>
      </c>
      <c r="EQ41" s="139" t="e">
        <f t="shared" si="62"/>
        <v>#DIV/0!</v>
      </c>
      <c r="ER41" s="139" t="e">
        <f t="shared" si="62"/>
        <v>#DIV/0!</v>
      </c>
      <c r="ES41" s="139" t="e">
        <f t="shared" si="62"/>
        <v>#DIV/0!</v>
      </c>
      <c r="ET41" s="139" t="e">
        <f t="shared" si="62"/>
        <v>#DIV/0!</v>
      </c>
      <c r="EU41" s="139" t="e">
        <f t="shared" si="62"/>
        <v>#DIV/0!</v>
      </c>
      <c r="EV41" s="139" t="e">
        <f t="shared" si="62"/>
        <v>#DIV/0!</v>
      </c>
      <c r="EW41" s="139" t="e">
        <f t="shared" si="62"/>
        <v>#DIV/0!</v>
      </c>
      <c r="EX41" s="139" t="e">
        <f t="shared" si="62"/>
        <v>#DIV/0!</v>
      </c>
      <c r="EY41" s="139" t="e">
        <f t="shared" si="62"/>
        <v>#DIV/0!</v>
      </c>
      <c r="EZ41" s="139" t="e">
        <f t="shared" si="62"/>
        <v>#DIV/0!</v>
      </c>
      <c r="FA41" s="139" t="e">
        <f t="shared" si="62"/>
        <v>#DIV/0!</v>
      </c>
    </row>
    <row r="42" spans="1:157" x14ac:dyDescent="0.25">
      <c r="A42" s="11" t="s">
        <v>63</v>
      </c>
      <c r="B42" s="4" t="e">
        <f>B40/B3</f>
        <v>#DIV/0!</v>
      </c>
      <c r="C42" s="4" t="e">
        <f t="shared" ref="C42:BN42" si="63">C40/C3</f>
        <v>#DIV/0!</v>
      </c>
      <c r="D42" s="4" t="e">
        <f t="shared" si="63"/>
        <v>#DIV/0!</v>
      </c>
      <c r="E42" s="4" t="e">
        <f t="shared" si="63"/>
        <v>#DIV/0!</v>
      </c>
      <c r="F42" s="4" t="e">
        <f t="shared" si="63"/>
        <v>#DIV/0!</v>
      </c>
      <c r="G42" s="4" t="e">
        <f t="shared" si="63"/>
        <v>#DIV/0!</v>
      </c>
      <c r="H42" s="4" t="e">
        <f t="shared" si="63"/>
        <v>#DIV/0!</v>
      </c>
      <c r="I42" s="4" t="e">
        <f t="shared" si="63"/>
        <v>#DIV/0!</v>
      </c>
      <c r="J42" s="4" t="e">
        <f t="shared" si="63"/>
        <v>#DIV/0!</v>
      </c>
      <c r="K42" s="4" t="e">
        <f t="shared" si="63"/>
        <v>#DIV/0!</v>
      </c>
      <c r="L42" s="4" t="e">
        <f t="shared" si="63"/>
        <v>#DIV/0!</v>
      </c>
      <c r="M42" s="4" t="e">
        <f t="shared" si="63"/>
        <v>#DIV/0!</v>
      </c>
      <c r="N42" s="4" t="e">
        <f t="shared" si="63"/>
        <v>#DIV/0!</v>
      </c>
      <c r="O42" s="4" t="e">
        <f t="shared" si="63"/>
        <v>#DIV/0!</v>
      </c>
      <c r="P42" s="4" t="e">
        <f t="shared" si="63"/>
        <v>#DIV/0!</v>
      </c>
      <c r="Q42" s="4" t="e">
        <f t="shared" si="63"/>
        <v>#DIV/0!</v>
      </c>
      <c r="R42" s="4" t="e">
        <f t="shared" si="63"/>
        <v>#DIV/0!</v>
      </c>
      <c r="S42" s="4" t="e">
        <f t="shared" si="63"/>
        <v>#DIV/0!</v>
      </c>
      <c r="T42" s="4" t="e">
        <f t="shared" si="63"/>
        <v>#DIV/0!</v>
      </c>
      <c r="U42" s="4" t="e">
        <f t="shared" si="63"/>
        <v>#DIV/0!</v>
      </c>
      <c r="V42" s="4" t="e">
        <f t="shared" si="63"/>
        <v>#DIV/0!</v>
      </c>
      <c r="W42" s="4" t="e">
        <f t="shared" si="63"/>
        <v>#DIV/0!</v>
      </c>
      <c r="X42" s="4" t="e">
        <f t="shared" si="63"/>
        <v>#DIV/0!</v>
      </c>
      <c r="Y42" s="4" t="e">
        <f t="shared" si="63"/>
        <v>#DIV/0!</v>
      </c>
      <c r="Z42" s="4" t="e">
        <f t="shared" si="63"/>
        <v>#DIV/0!</v>
      </c>
      <c r="AA42" s="4" t="e">
        <f t="shared" si="63"/>
        <v>#DIV/0!</v>
      </c>
      <c r="AB42" s="4" t="e">
        <f t="shared" si="63"/>
        <v>#DIV/0!</v>
      </c>
      <c r="AC42" s="4" t="e">
        <f t="shared" si="63"/>
        <v>#DIV/0!</v>
      </c>
      <c r="AD42" s="4" t="e">
        <f t="shared" si="63"/>
        <v>#DIV/0!</v>
      </c>
      <c r="AE42" s="4" t="e">
        <f t="shared" si="63"/>
        <v>#DIV/0!</v>
      </c>
      <c r="AF42" s="4" t="e">
        <f t="shared" si="63"/>
        <v>#DIV/0!</v>
      </c>
      <c r="AG42" s="4" t="e">
        <f t="shared" si="63"/>
        <v>#DIV/0!</v>
      </c>
      <c r="AH42" s="4" t="e">
        <f t="shared" si="63"/>
        <v>#DIV/0!</v>
      </c>
      <c r="AI42" s="4" t="e">
        <f t="shared" si="63"/>
        <v>#DIV/0!</v>
      </c>
      <c r="AJ42" s="4" t="e">
        <f t="shared" si="63"/>
        <v>#DIV/0!</v>
      </c>
      <c r="AK42" s="4" t="e">
        <f t="shared" si="63"/>
        <v>#DIV/0!</v>
      </c>
      <c r="AL42" s="4" t="e">
        <f t="shared" si="63"/>
        <v>#DIV/0!</v>
      </c>
      <c r="AM42" s="4" t="e">
        <f t="shared" si="63"/>
        <v>#DIV/0!</v>
      </c>
      <c r="AN42" s="4" t="e">
        <f t="shared" si="63"/>
        <v>#DIV/0!</v>
      </c>
      <c r="AO42" s="4" t="e">
        <f t="shared" si="63"/>
        <v>#DIV/0!</v>
      </c>
      <c r="AP42" s="4" t="e">
        <f t="shared" si="63"/>
        <v>#DIV/0!</v>
      </c>
      <c r="AQ42" s="4" t="e">
        <f t="shared" si="63"/>
        <v>#DIV/0!</v>
      </c>
      <c r="AR42" s="4" t="e">
        <f t="shared" si="63"/>
        <v>#DIV/0!</v>
      </c>
      <c r="AS42" s="4" t="e">
        <f t="shared" si="63"/>
        <v>#DIV/0!</v>
      </c>
      <c r="AT42" s="4" t="e">
        <f t="shared" si="63"/>
        <v>#DIV/0!</v>
      </c>
      <c r="AU42" s="4" t="e">
        <f t="shared" si="63"/>
        <v>#DIV/0!</v>
      </c>
      <c r="AV42" s="4" t="e">
        <f t="shared" si="63"/>
        <v>#DIV/0!</v>
      </c>
      <c r="AW42" s="4" t="e">
        <f t="shared" si="63"/>
        <v>#DIV/0!</v>
      </c>
      <c r="AX42" s="4" t="e">
        <f t="shared" si="63"/>
        <v>#DIV/0!</v>
      </c>
      <c r="AY42" s="4" t="e">
        <f t="shared" si="63"/>
        <v>#DIV/0!</v>
      </c>
      <c r="AZ42" s="4" t="e">
        <f t="shared" si="63"/>
        <v>#DIV/0!</v>
      </c>
      <c r="BA42" s="4" t="e">
        <f t="shared" si="63"/>
        <v>#DIV/0!</v>
      </c>
      <c r="BB42" s="4" t="e">
        <f t="shared" si="63"/>
        <v>#DIV/0!</v>
      </c>
      <c r="BC42" s="4" t="e">
        <f t="shared" si="63"/>
        <v>#DIV/0!</v>
      </c>
      <c r="BD42" s="4" t="e">
        <f t="shared" si="63"/>
        <v>#DIV/0!</v>
      </c>
      <c r="BE42" s="4" t="e">
        <f t="shared" si="63"/>
        <v>#DIV/0!</v>
      </c>
      <c r="BF42" s="4" t="e">
        <f t="shared" si="63"/>
        <v>#DIV/0!</v>
      </c>
      <c r="BG42" s="4" t="e">
        <f t="shared" si="63"/>
        <v>#DIV/0!</v>
      </c>
      <c r="BH42" s="4" t="e">
        <f t="shared" si="63"/>
        <v>#DIV/0!</v>
      </c>
      <c r="BI42" s="4" t="e">
        <f t="shared" si="63"/>
        <v>#DIV/0!</v>
      </c>
      <c r="BJ42" s="4" t="e">
        <f t="shared" si="63"/>
        <v>#DIV/0!</v>
      </c>
      <c r="BK42" s="4" t="e">
        <f t="shared" si="63"/>
        <v>#DIV/0!</v>
      </c>
      <c r="BL42" s="4" t="e">
        <f t="shared" si="63"/>
        <v>#DIV/0!</v>
      </c>
      <c r="BM42" s="4" t="e">
        <f t="shared" si="63"/>
        <v>#DIV/0!</v>
      </c>
      <c r="BN42" s="4" t="e">
        <f t="shared" si="63"/>
        <v>#DIV/0!</v>
      </c>
      <c r="BO42" s="4" t="e">
        <f t="shared" ref="BO42:DZ42" si="64">BO40/BO3</f>
        <v>#DIV/0!</v>
      </c>
      <c r="BP42" s="4" t="e">
        <f t="shared" si="64"/>
        <v>#DIV/0!</v>
      </c>
      <c r="BQ42" s="4" t="e">
        <f t="shared" si="64"/>
        <v>#DIV/0!</v>
      </c>
      <c r="BR42" s="4" t="e">
        <f t="shared" si="64"/>
        <v>#DIV/0!</v>
      </c>
      <c r="BS42" s="4" t="e">
        <f t="shared" si="64"/>
        <v>#DIV/0!</v>
      </c>
      <c r="BT42" s="4" t="e">
        <f t="shared" si="64"/>
        <v>#DIV/0!</v>
      </c>
      <c r="BU42" s="4" t="e">
        <f t="shared" si="64"/>
        <v>#DIV/0!</v>
      </c>
      <c r="BV42" s="4" t="e">
        <f t="shared" si="64"/>
        <v>#DIV/0!</v>
      </c>
      <c r="BW42" s="4" t="e">
        <f t="shared" si="64"/>
        <v>#DIV/0!</v>
      </c>
      <c r="BX42" s="4" t="e">
        <f t="shared" si="64"/>
        <v>#DIV/0!</v>
      </c>
      <c r="BY42" s="4" t="e">
        <f t="shared" si="64"/>
        <v>#DIV/0!</v>
      </c>
      <c r="BZ42" s="4" t="e">
        <f t="shared" si="64"/>
        <v>#DIV/0!</v>
      </c>
      <c r="CA42" s="4" t="e">
        <f t="shared" si="64"/>
        <v>#DIV/0!</v>
      </c>
      <c r="CB42" s="4" t="e">
        <f t="shared" si="64"/>
        <v>#DIV/0!</v>
      </c>
      <c r="CC42" s="4" t="e">
        <f t="shared" si="64"/>
        <v>#DIV/0!</v>
      </c>
      <c r="CD42" s="4" t="e">
        <f t="shared" si="64"/>
        <v>#DIV/0!</v>
      </c>
      <c r="CE42" s="4" t="e">
        <f t="shared" si="64"/>
        <v>#DIV/0!</v>
      </c>
      <c r="CF42" s="4" t="e">
        <f t="shared" si="64"/>
        <v>#DIV/0!</v>
      </c>
      <c r="CG42" s="4" t="e">
        <f t="shared" si="64"/>
        <v>#DIV/0!</v>
      </c>
      <c r="CH42" s="4" t="e">
        <f t="shared" si="64"/>
        <v>#DIV/0!</v>
      </c>
      <c r="CI42" s="4" t="e">
        <f t="shared" si="64"/>
        <v>#DIV/0!</v>
      </c>
      <c r="CJ42" s="4" t="e">
        <f t="shared" si="64"/>
        <v>#DIV/0!</v>
      </c>
      <c r="CK42" s="4" t="e">
        <f t="shared" si="64"/>
        <v>#DIV/0!</v>
      </c>
      <c r="CL42" s="4" t="e">
        <f t="shared" si="64"/>
        <v>#DIV/0!</v>
      </c>
      <c r="CM42" s="4" t="e">
        <f t="shared" si="64"/>
        <v>#DIV/0!</v>
      </c>
      <c r="CN42" s="4" t="e">
        <f t="shared" si="64"/>
        <v>#DIV/0!</v>
      </c>
      <c r="CO42" s="4" t="e">
        <f t="shared" si="64"/>
        <v>#DIV/0!</v>
      </c>
      <c r="CP42" s="4" t="e">
        <f t="shared" si="64"/>
        <v>#DIV/0!</v>
      </c>
      <c r="CQ42" s="4" t="e">
        <f t="shared" si="64"/>
        <v>#DIV/0!</v>
      </c>
      <c r="CR42" s="4" t="e">
        <f t="shared" si="64"/>
        <v>#DIV/0!</v>
      </c>
      <c r="CS42" s="4" t="e">
        <f t="shared" si="64"/>
        <v>#DIV/0!</v>
      </c>
      <c r="CT42" s="4" t="e">
        <f t="shared" si="64"/>
        <v>#DIV/0!</v>
      </c>
      <c r="CU42" s="4" t="e">
        <f t="shared" si="64"/>
        <v>#DIV/0!</v>
      </c>
      <c r="CV42" s="4" t="e">
        <f t="shared" si="64"/>
        <v>#DIV/0!</v>
      </c>
      <c r="CW42" s="4" t="e">
        <f t="shared" si="64"/>
        <v>#DIV/0!</v>
      </c>
      <c r="CX42" s="4" t="e">
        <f t="shared" si="64"/>
        <v>#DIV/0!</v>
      </c>
      <c r="CY42" s="4" t="e">
        <f t="shared" si="64"/>
        <v>#DIV/0!</v>
      </c>
      <c r="CZ42" s="4" t="e">
        <f t="shared" si="64"/>
        <v>#DIV/0!</v>
      </c>
      <c r="DA42" s="4" t="e">
        <f t="shared" si="64"/>
        <v>#DIV/0!</v>
      </c>
      <c r="DB42" s="4" t="e">
        <f t="shared" si="64"/>
        <v>#DIV/0!</v>
      </c>
      <c r="DC42" s="4" t="e">
        <f t="shared" si="64"/>
        <v>#DIV/0!</v>
      </c>
      <c r="DD42" s="4" t="e">
        <f t="shared" si="64"/>
        <v>#DIV/0!</v>
      </c>
      <c r="DE42" s="4" t="e">
        <f t="shared" si="64"/>
        <v>#DIV/0!</v>
      </c>
      <c r="DF42" s="4" t="e">
        <f t="shared" si="64"/>
        <v>#DIV/0!</v>
      </c>
      <c r="DG42" s="4" t="e">
        <f t="shared" si="64"/>
        <v>#DIV/0!</v>
      </c>
      <c r="DH42" s="4" t="e">
        <f t="shared" si="64"/>
        <v>#DIV/0!</v>
      </c>
      <c r="DI42" s="4" t="e">
        <f t="shared" si="64"/>
        <v>#DIV/0!</v>
      </c>
      <c r="DJ42" s="4" t="e">
        <f t="shared" si="64"/>
        <v>#DIV/0!</v>
      </c>
      <c r="DK42" s="4" t="e">
        <f t="shared" si="64"/>
        <v>#DIV/0!</v>
      </c>
      <c r="DL42" s="4" t="e">
        <f t="shared" si="64"/>
        <v>#DIV/0!</v>
      </c>
      <c r="DM42" s="4" t="e">
        <f t="shared" si="64"/>
        <v>#DIV/0!</v>
      </c>
      <c r="DN42" s="4" t="e">
        <f t="shared" si="64"/>
        <v>#DIV/0!</v>
      </c>
      <c r="DO42" s="4" t="e">
        <f t="shared" si="64"/>
        <v>#DIV/0!</v>
      </c>
      <c r="DP42" s="4" t="e">
        <f t="shared" si="64"/>
        <v>#DIV/0!</v>
      </c>
      <c r="DQ42" s="4" t="e">
        <f t="shared" si="64"/>
        <v>#DIV/0!</v>
      </c>
      <c r="DR42" s="4" t="e">
        <f t="shared" si="64"/>
        <v>#DIV/0!</v>
      </c>
      <c r="DS42" s="4" t="e">
        <f t="shared" si="64"/>
        <v>#DIV/0!</v>
      </c>
      <c r="DT42" s="4" t="e">
        <f t="shared" si="64"/>
        <v>#DIV/0!</v>
      </c>
      <c r="DU42" s="4" t="e">
        <f t="shared" si="64"/>
        <v>#DIV/0!</v>
      </c>
      <c r="DV42" s="4" t="e">
        <f t="shared" si="64"/>
        <v>#DIV/0!</v>
      </c>
      <c r="DW42" s="4" t="e">
        <f t="shared" si="64"/>
        <v>#DIV/0!</v>
      </c>
      <c r="DX42" s="4" t="e">
        <f t="shared" si="64"/>
        <v>#DIV/0!</v>
      </c>
      <c r="DY42" s="4" t="e">
        <f t="shared" si="64"/>
        <v>#DIV/0!</v>
      </c>
      <c r="DZ42" s="4" t="e">
        <f t="shared" si="64"/>
        <v>#DIV/0!</v>
      </c>
      <c r="EA42" s="4" t="e">
        <f t="shared" ref="EA42:FA42" si="65">EA40/EA3</f>
        <v>#DIV/0!</v>
      </c>
      <c r="EB42" s="4" t="e">
        <f t="shared" si="65"/>
        <v>#DIV/0!</v>
      </c>
      <c r="EC42" s="4" t="e">
        <f t="shared" si="65"/>
        <v>#DIV/0!</v>
      </c>
      <c r="ED42" s="4" t="e">
        <f t="shared" si="65"/>
        <v>#DIV/0!</v>
      </c>
      <c r="EE42" s="4" t="e">
        <f t="shared" si="65"/>
        <v>#DIV/0!</v>
      </c>
      <c r="EF42" s="4" t="e">
        <f t="shared" si="65"/>
        <v>#DIV/0!</v>
      </c>
      <c r="EG42" s="4" t="e">
        <f t="shared" si="65"/>
        <v>#DIV/0!</v>
      </c>
      <c r="EH42" s="4" t="e">
        <f t="shared" si="65"/>
        <v>#DIV/0!</v>
      </c>
      <c r="EI42" s="4" t="e">
        <f t="shared" si="65"/>
        <v>#DIV/0!</v>
      </c>
      <c r="EJ42" s="4" t="e">
        <f t="shared" si="65"/>
        <v>#DIV/0!</v>
      </c>
      <c r="EK42" s="4" t="e">
        <f t="shared" si="65"/>
        <v>#DIV/0!</v>
      </c>
      <c r="EL42" s="4" t="e">
        <f t="shared" si="65"/>
        <v>#DIV/0!</v>
      </c>
      <c r="EM42" s="4" t="e">
        <f t="shared" si="65"/>
        <v>#DIV/0!</v>
      </c>
      <c r="EN42" s="4" t="e">
        <f t="shared" si="65"/>
        <v>#DIV/0!</v>
      </c>
      <c r="EO42" s="4" t="e">
        <f t="shared" si="65"/>
        <v>#DIV/0!</v>
      </c>
      <c r="EP42" s="4" t="e">
        <f t="shared" si="65"/>
        <v>#DIV/0!</v>
      </c>
      <c r="EQ42" s="4" t="e">
        <f t="shared" si="65"/>
        <v>#DIV/0!</v>
      </c>
      <c r="ER42" s="4" t="e">
        <f t="shared" si="65"/>
        <v>#DIV/0!</v>
      </c>
      <c r="ES42" s="4" t="e">
        <f t="shared" si="65"/>
        <v>#DIV/0!</v>
      </c>
      <c r="ET42" s="4" t="e">
        <f t="shared" si="65"/>
        <v>#DIV/0!</v>
      </c>
      <c r="EU42" s="4" t="e">
        <f t="shared" si="65"/>
        <v>#DIV/0!</v>
      </c>
      <c r="EV42" s="4" t="e">
        <f t="shared" si="65"/>
        <v>#DIV/0!</v>
      </c>
      <c r="EW42" s="4" t="e">
        <f t="shared" si="65"/>
        <v>#DIV/0!</v>
      </c>
      <c r="EX42" s="4" t="e">
        <f t="shared" si="65"/>
        <v>#DIV/0!</v>
      </c>
      <c r="EY42" s="4" t="e">
        <f t="shared" si="65"/>
        <v>#DIV/0!</v>
      </c>
      <c r="EZ42" s="4" t="e">
        <f t="shared" si="65"/>
        <v>#DIV/0!</v>
      </c>
      <c r="FA42" s="4" t="e">
        <f t="shared" si="65"/>
        <v>#DIV/0!</v>
      </c>
    </row>
    <row r="43" spans="1:157" s="141" customFormat="1" x14ac:dyDescent="0.25">
      <c r="A43" s="11" t="s">
        <v>195</v>
      </c>
      <c r="B43" s="140" t="e">
        <f>B37/B4</f>
        <v>#DIV/0!</v>
      </c>
      <c r="C43" s="140" t="e">
        <f t="shared" ref="C43:BN43" si="66">C37/C4</f>
        <v>#DIV/0!</v>
      </c>
      <c r="D43" s="140" t="e">
        <f t="shared" si="66"/>
        <v>#DIV/0!</v>
      </c>
      <c r="E43" s="140" t="e">
        <f t="shared" si="66"/>
        <v>#DIV/0!</v>
      </c>
      <c r="F43" s="140" t="e">
        <f t="shared" si="66"/>
        <v>#DIV/0!</v>
      </c>
      <c r="G43" s="140" t="e">
        <f t="shared" si="66"/>
        <v>#DIV/0!</v>
      </c>
      <c r="H43" s="140" t="e">
        <f t="shared" si="66"/>
        <v>#DIV/0!</v>
      </c>
      <c r="I43" s="140" t="e">
        <f t="shared" si="66"/>
        <v>#DIV/0!</v>
      </c>
      <c r="J43" s="140" t="e">
        <f t="shared" si="66"/>
        <v>#DIV/0!</v>
      </c>
      <c r="K43" s="140" t="e">
        <f t="shared" si="66"/>
        <v>#DIV/0!</v>
      </c>
      <c r="L43" s="140" t="e">
        <f t="shared" si="66"/>
        <v>#DIV/0!</v>
      </c>
      <c r="M43" s="140" t="e">
        <f t="shared" si="66"/>
        <v>#DIV/0!</v>
      </c>
      <c r="N43" s="140" t="e">
        <f t="shared" si="66"/>
        <v>#DIV/0!</v>
      </c>
      <c r="O43" s="140" t="e">
        <f t="shared" si="66"/>
        <v>#DIV/0!</v>
      </c>
      <c r="P43" s="140" t="e">
        <f t="shared" si="66"/>
        <v>#DIV/0!</v>
      </c>
      <c r="Q43" s="140" t="e">
        <f t="shared" si="66"/>
        <v>#DIV/0!</v>
      </c>
      <c r="R43" s="140" t="e">
        <f t="shared" si="66"/>
        <v>#DIV/0!</v>
      </c>
      <c r="S43" s="140" t="e">
        <f t="shared" si="66"/>
        <v>#DIV/0!</v>
      </c>
      <c r="T43" s="140" t="e">
        <f t="shared" si="66"/>
        <v>#DIV/0!</v>
      </c>
      <c r="U43" s="140" t="e">
        <f t="shared" si="66"/>
        <v>#DIV/0!</v>
      </c>
      <c r="V43" s="140" t="e">
        <f t="shared" si="66"/>
        <v>#DIV/0!</v>
      </c>
      <c r="W43" s="140" t="e">
        <f t="shared" si="66"/>
        <v>#DIV/0!</v>
      </c>
      <c r="X43" s="140" t="e">
        <f t="shared" si="66"/>
        <v>#DIV/0!</v>
      </c>
      <c r="Y43" s="140" t="e">
        <f t="shared" si="66"/>
        <v>#DIV/0!</v>
      </c>
      <c r="Z43" s="140" t="e">
        <f t="shared" si="66"/>
        <v>#DIV/0!</v>
      </c>
      <c r="AA43" s="140" t="e">
        <f t="shared" si="66"/>
        <v>#DIV/0!</v>
      </c>
      <c r="AB43" s="140" t="e">
        <f t="shared" si="66"/>
        <v>#DIV/0!</v>
      </c>
      <c r="AC43" s="140" t="e">
        <f t="shared" si="66"/>
        <v>#DIV/0!</v>
      </c>
      <c r="AD43" s="140" t="e">
        <f t="shared" si="66"/>
        <v>#DIV/0!</v>
      </c>
      <c r="AE43" s="140" t="e">
        <f t="shared" si="66"/>
        <v>#DIV/0!</v>
      </c>
      <c r="AF43" s="140" t="e">
        <f t="shared" si="66"/>
        <v>#DIV/0!</v>
      </c>
      <c r="AG43" s="140" t="e">
        <f t="shared" si="66"/>
        <v>#DIV/0!</v>
      </c>
      <c r="AH43" s="140" t="e">
        <f t="shared" si="66"/>
        <v>#DIV/0!</v>
      </c>
      <c r="AI43" s="140" t="e">
        <f t="shared" si="66"/>
        <v>#DIV/0!</v>
      </c>
      <c r="AJ43" s="140" t="e">
        <f t="shared" si="66"/>
        <v>#DIV/0!</v>
      </c>
      <c r="AK43" s="140" t="e">
        <f t="shared" si="66"/>
        <v>#DIV/0!</v>
      </c>
      <c r="AL43" s="140" t="e">
        <f t="shared" si="66"/>
        <v>#DIV/0!</v>
      </c>
      <c r="AM43" s="140" t="e">
        <f t="shared" si="66"/>
        <v>#DIV/0!</v>
      </c>
      <c r="AN43" s="140" t="e">
        <f t="shared" si="66"/>
        <v>#DIV/0!</v>
      </c>
      <c r="AO43" s="140" t="e">
        <f t="shared" si="66"/>
        <v>#DIV/0!</v>
      </c>
      <c r="AP43" s="140" t="e">
        <f t="shared" si="66"/>
        <v>#DIV/0!</v>
      </c>
      <c r="AQ43" s="140" t="e">
        <f t="shared" si="66"/>
        <v>#DIV/0!</v>
      </c>
      <c r="AR43" s="140" t="e">
        <f t="shared" si="66"/>
        <v>#DIV/0!</v>
      </c>
      <c r="AS43" s="140" t="e">
        <f t="shared" si="66"/>
        <v>#DIV/0!</v>
      </c>
      <c r="AT43" s="140" t="e">
        <f t="shared" si="66"/>
        <v>#DIV/0!</v>
      </c>
      <c r="AU43" s="140" t="e">
        <f t="shared" si="66"/>
        <v>#DIV/0!</v>
      </c>
      <c r="AV43" s="140" t="e">
        <f t="shared" si="66"/>
        <v>#DIV/0!</v>
      </c>
      <c r="AW43" s="140" t="e">
        <f t="shared" si="66"/>
        <v>#DIV/0!</v>
      </c>
      <c r="AX43" s="140" t="e">
        <f t="shared" si="66"/>
        <v>#DIV/0!</v>
      </c>
      <c r="AY43" s="140" t="e">
        <f t="shared" si="66"/>
        <v>#DIV/0!</v>
      </c>
      <c r="AZ43" s="140" t="e">
        <f t="shared" si="66"/>
        <v>#DIV/0!</v>
      </c>
      <c r="BA43" s="140" t="e">
        <f t="shared" si="66"/>
        <v>#DIV/0!</v>
      </c>
      <c r="BB43" s="140" t="e">
        <f t="shared" si="66"/>
        <v>#DIV/0!</v>
      </c>
      <c r="BC43" s="140" t="e">
        <f t="shared" si="66"/>
        <v>#DIV/0!</v>
      </c>
      <c r="BD43" s="140" t="e">
        <f t="shared" si="66"/>
        <v>#DIV/0!</v>
      </c>
      <c r="BE43" s="140" t="e">
        <f t="shared" si="66"/>
        <v>#DIV/0!</v>
      </c>
      <c r="BF43" s="140" t="e">
        <f t="shared" si="66"/>
        <v>#DIV/0!</v>
      </c>
      <c r="BG43" s="140" t="e">
        <f t="shared" si="66"/>
        <v>#DIV/0!</v>
      </c>
      <c r="BH43" s="140" t="e">
        <f t="shared" si="66"/>
        <v>#DIV/0!</v>
      </c>
      <c r="BI43" s="140" t="e">
        <f t="shared" si="66"/>
        <v>#DIV/0!</v>
      </c>
      <c r="BJ43" s="140" t="e">
        <f t="shared" si="66"/>
        <v>#DIV/0!</v>
      </c>
      <c r="BK43" s="140" t="e">
        <f t="shared" si="66"/>
        <v>#DIV/0!</v>
      </c>
      <c r="BL43" s="140" t="e">
        <f t="shared" si="66"/>
        <v>#DIV/0!</v>
      </c>
      <c r="BM43" s="140" t="e">
        <f t="shared" si="66"/>
        <v>#DIV/0!</v>
      </c>
      <c r="BN43" s="140" t="e">
        <f t="shared" si="66"/>
        <v>#DIV/0!</v>
      </c>
      <c r="BO43" s="140" t="e">
        <f t="shared" ref="BO43:DZ43" si="67">BO37/BO4</f>
        <v>#DIV/0!</v>
      </c>
      <c r="BP43" s="140" t="e">
        <f t="shared" si="67"/>
        <v>#DIV/0!</v>
      </c>
      <c r="BQ43" s="140" t="e">
        <f t="shared" si="67"/>
        <v>#DIV/0!</v>
      </c>
      <c r="BR43" s="140" t="e">
        <f t="shared" si="67"/>
        <v>#DIV/0!</v>
      </c>
      <c r="BS43" s="140" t="e">
        <f t="shared" si="67"/>
        <v>#DIV/0!</v>
      </c>
      <c r="BT43" s="140" t="e">
        <f t="shared" si="67"/>
        <v>#DIV/0!</v>
      </c>
      <c r="BU43" s="140" t="e">
        <f t="shared" si="67"/>
        <v>#DIV/0!</v>
      </c>
      <c r="BV43" s="140" t="e">
        <f t="shared" si="67"/>
        <v>#DIV/0!</v>
      </c>
      <c r="BW43" s="140" t="e">
        <f t="shared" si="67"/>
        <v>#DIV/0!</v>
      </c>
      <c r="BX43" s="140" t="e">
        <f t="shared" si="67"/>
        <v>#DIV/0!</v>
      </c>
      <c r="BY43" s="140" t="e">
        <f t="shared" si="67"/>
        <v>#DIV/0!</v>
      </c>
      <c r="BZ43" s="140" t="e">
        <f t="shared" si="67"/>
        <v>#DIV/0!</v>
      </c>
      <c r="CA43" s="140" t="e">
        <f t="shared" si="67"/>
        <v>#DIV/0!</v>
      </c>
      <c r="CB43" s="140" t="e">
        <f t="shared" si="67"/>
        <v>#DIV/0!</v>
      </c>
      <c r="CC43" s="140" t="e">
        <f t="shared" si="67"/>
        <v>#DIV/0!</v>
      </c>
      <c r="CD43" s="140" t="e">
        <f t="shared" si="67"/>
        <v>#DIV/0!</v>
      </c>
      <c r="CE43" s="140" t="e">
        <f t="shared" si="67"/>
        <v>#DIV/0!</v>
      </c>
      <c r="CF43" s="140" t="e">
        <f t="shared" si="67"/>
        <v>#DIV/0!</v>
      </c>
      <c r="CG43" s="140" t="e">
        <f t="shared" si="67"/>
        <v>#DIV/0!</v>
      </c>
      <c r="CH43" s="140" t="e">
        <f t="shared" si="67"/>
        <v>#DIV/0!</v>
      </c>
      <c r="CI43" s="140" t="e">
        <f t="shared" si="67"/>
        <v>#DIV/0!</v>
      </c>
      <c r="CJ43" s="140" t="e">
        <f t="shared" si="67"/>
        <v>#DIV/0!</v>
      </c>
      <c r="CK43" s="140" t="e">
        <f t="shared" si="67"/>
        <v>#DIV/0!</v>
      </c>
      <c r="CL43" s="140" t="e">
        <f t="shared" si="67"/>
        <v>#DIV/0!</v>
      </c>
      <c r="CM43" s="140" t="e">
        <f t="shared" si="67"/>
        <v>#DIV/0!</v>
      </c>
      <c r="CN43" s="140" t="e">
        <f t="shared" si="67"/>
        <v>#DIV/0!</v>
      </c>
      <c r="CO43" s="140" t="e">
        <f t="shared" si="67"/>
        <v>#DIV/0!</v>
      </c>
      <c r="CP43" s="140" t="e">
        <f t="shared" si="67"/>
        <v>#DIV/0!</v>
      </c>
      <c r="CQ43" s="140" t="e">
        <f t="shared" si="67"/>
        <v>#DIV/0!</v>
      </c>
      <c r="CR43" s="140" t="e">
        <f t="shared" si="67"/>
        <v>#DIV/0!</v>
      </c>
      <c r="CS43" s="140" t="e">
        <f t="shared" si="67"/>
        <v>#DIV/0!</v>
      </c>
      <c r="CT43" s="140" t="e">
        <f t="shared" si="67"/>
        <v>#DIV/0!</v>
      </c>
      <c r="CU43" s="140" t="e">
        <f t="shared" si="67"/>
        <v>#DIV/0!</v>
      </c>
      <c r="CV43" s="140" t="e">
        <f t="shared" si="67"/>
        <v>#DIV/0!</v>
      </c>
      <c r="CW43" s="140" t="e">
        <f t="shared" si="67"/>
        <v>#DIV/0!</v>
      </c>
      <c r="CX43" s="140" t="e">
        <f t="shared" si="67"/>
        <v>#DIV/0!</v>
      </c>
      <c r="CY43" s="140" t="e">
        <f t="shared" si="67"/>
        <v>#DIV/0!</v>
      </c>
      <c r="CZ43" s="140" t="e">
        <f t="shared" si="67"/>
        <v>#DIV/0!</v>
      </c>
      <c r="DA43" s="140" t="e">
        <f t="shared" si="67"/>
        <v>#DIV/0!</v>
      </c>
      <c r="DB43" s="140" t="e">
        <f t="shared" si="67"/>
        <v>#DIV/0!</v>
      </c>
      <c r="DC43" s="140" t="e">
        <f t="shared" si="67"/>
        <v>#DIV/0!</v>
      </c>
      <c r="DD43" s="140" t="e">
        <f t="shared" si="67"/>
        <v>#DIV/0!</v>
      </c>
      <c r="DE43" s="140" t="e">
        <f t="shared" si="67"/>
        <v>#DIV/0!</v>
      </c>
      <c r="DF43" s="140" t="e">
        <f t="shared" si="67"/>
        <v>#DIV/0!</v>
      </c>
      <c r="DG43" s="140" t="e">
        <f t="shared" si="67"/>
        <v>#DIV/0!</v>
      </c>
      <c r="DH43" s="140" t="e">
        <f t="shared" si="67"/>
        <v>#DIV/0!</v>
      </c>
      <c r="DI43" s="140" t="e">
        <f t="shared" si="67"/>
        <v>#DIV/0!</v>
      </c>
      <c r="DJ43" s="140" t="e">
        <f t="shared" si="67"/>
        <v>#DIV/0!</v>
      </c>
      <c r="DK43" s="140" t="e">
        <f t="shared" si="67"/>
        <v>#DIV/0!</v>
      </c>
      <c r="DL43" s="140" t="e">
        <f t="shared" si="67"/>
        <v>#DIV/0!</v>
      </c>
      <c r="DM43" s="140" t="e">
        <f t="shared" si="67"/>
        <v>#DIV/0!</v>
      </c>
      <c r="DN43" s="140" t="e">
        <f t="shared" si="67"/>
        <v>#DIV/0!</v>
      </c>
      <c r="DO43" s="140" t="e">
        <f t="shared" si="67"/>
        <v>#DIV/0!</v>
      </c>
      <c r="DP43" s="140" t="e">
        <f t="shared" si="67"/>
        <v>#DIV/0!</v>
      </c>
      <c r="DQ43" s="140" t="e">
        <f t="shared" si="67"/>
        <v>#DIV/0!</v>
      </c>
      <c r="DR43" s="140" t="e">
        <f t="shared" si="67"/>
        <v>#DIV/0!</v>
      </c>
      <c r="DS43" s="140" t="e">
        <f t="shared" si="67"/>
        <v>#DIV/0!</v>
      </c>
      <c r="DT43" s="140" t="e">
        <f t="shared" si="67"/>
        <v>#DIV/0!</v>
      </c>
      <c r="DU43" s="140" t="e">
        <f t="shared" si="67"/>
        <v>#DIV/0!</v>
      </c>
      <c r="DV43" s="140" t="e">
        <f t="shared" si="67"/>
        <v>#DIV/0!</v>
      </c>
      <c r="DW43" s="140" t="e">
        <f t="shared" si="67"/>
        <v>#DIV/0!</v>
      </c>
      <c r="DX43" s="140" t="e">
        <f t="shared" si="67"/>
        <v>#DIV/0!</v>
      </c>
      <c r="DY43" s="140" t="e">
        <f t="shared" si="67"/>
        <v>#DIV/0!</v>
      </c>
      <c r="DZ43" s="140" t="e">
        <f t="shared" si="67"/>
        <v>#DIV/0!</v>
      </c>
      <c r="EA43" s="140" t="e">
        <f t="shared" ref="EA43:FA43" si="68">EA37/EA4</f>
        <v>#DIV/0!</v>
      </c>
      <c r="EB43" s="140" t="e">
        <f t="shared" si="68"/>
        <v>#DIV/0!</v>
      </c>
      <c r="EC43" s="140" t="e">
        <f t="shared" si="68"/>
        <v>#DIV/0!</v>
      </c>
      <c r="ED43" s="140" t="e">
        <f t="shared" si="68"/>
        <v>#DIV/0!</v>
      </c>
      <c r="EE43" s="140" t="e">
        <f t="shared" si="68"/>
        <v>#DIV/0!</v>
      </c>
      <c r="EF43" s="140" t="e">
        <f t="shared" si="68"/>
        <v>#DIV/0!</v>
      </c>
      <c r="EG43" s="140" t="e">
        <f t="shared" si="68"/>
        <v>#DIV/0!</v>
      </c>
      <c r="EH43" s="140" t="e">
        <f t="shared" si="68"/>
        <v>#DIV/0!</v>
      </c>
      <c r="EI43" s="140" t="e">
        <f t="shared" si="68"/>
        <v>#DIV/0!</v>
      </c>
      <c r="EJ43" s="140" t="e">
        <f t="shared" si="68"/>
        <v>#DIV/0!</v>
      </c>
      <c r="EK43" s="140" t="e">
        <f t="shared" si="68"/>
        <v>#DIV/0!</v>
      </c>
      <c r="EL43" s="140" t="e">
        <f t="shared" si="68"/>
        <v>#DIV/0!</v>
      </c>
      <c r="EM43" s="140" t="e">
        <f t="shared" si="68"/>
        <v>#DIV/0!</v>
      </c>
      <c r="EN43" s="140" t="e">
        <f t="shared" si="68"/>
        <v>#DIV/0!</v>
      </c>
      <c r="EO43" s="140" t="e">
        <f t="shared" si="68"/>
        <v>#DIV/0!</v>
      </c>
      <c r="EP43" s="140" t="e">
        <f t="shared" si="68"/>
        <v>#DIV/0!</v>
      </c>
      <c r="EQ43" s="140" t="e">
        <f t="shared" si="68"/>
        <v>#DIV/0!</v>
      </c>
      <c r="ER43" s="140" t="e">
        <f t="shared" si="68"/>
        <v>#DIV/0!</v>
      </c>
      <c r="ES43" s="140" t="e">
        <f t="shared" si="68"/>
        <v>#DIV/0!</v>
      </c>
      <c r="ET43" s="140" t="e">
        <f t="shared" si="68"/>
        <v>#DIV/0!</v>
      </c>
      <c r="EU43" s="140" t="e">
        <f t="shared" si="68"/>
        <v>#DIV/0!</v>
      </c>
      <c r="EV43" s="140" t="e">
        <f t="shared" si="68"/>
        <v>#DIV/0!</v>
      </c>
      <c r="EW43" s="140" t="e">
        <f t="shared" si="68"/>
        <v>#DIV/0!</v>
      </c>
      <c r="EX43" s="140" t="e">
        <f t="shared" si="68"/>
        <v>#DIV/0!</v>
      </c>
      <c r="EY43" s="140" t="e">
        <f t="shared" si="68"/>
        <v>#DIV/0!</v>
      </c>
      <c r="EZ43" s="140" t="e">
        <f t="shared" si="68"/>
        <v>#DIV/0!</v>
      </c>
      <c r="FA43" s="140" t="e">
        <f t="shared" si="68"/>
        <v>#DIV/0!</v>
      </c>
    </row>
    <row r="44" spans="1:157" x14ac:dyDescent="0.25">
      <c r="A44" s="11" t="s">
        <v>87</v>
      </c>
      <c r="B44" s="4" t="e">
        <f>B40/B4</f>
        <v>#DIV/0!</v>
      </c>
      <c r="C44" s="4" t="e">
        <f t="shared" ref="C44:BN44" si="69">C40/C4</f>
        <v>#DIV/0!</v>
      </c>
      <c r="D44" s="4" t="e">
        <f t="shared" si="69"/>
        <v>#DIV/0!</v>
      </c>
      <c r="E44" s="4" t="e">
        <f t="shared" si="69"/>
        <v>#DIV/0!</v>
      </c>
      <c r="F44" s="4" t="e">
        <f t="shared" si="69"/>
        <v>#DIV/0!</v>
      </c>
      <c r="G44" s="4" t="e">
        <f t="shared" si="69"/>
        <v>#DIV/0!</v>
      </c>
      <c r="H44" s="4" t="e">
        <f t="shared" si="69"/>
        <v>#DIV/0!</v>
      </c>
      <c r="I44" s="4" t="e">
        <f t="shared" si="69"/>
        <v>#DIV/0!</v>
      </c>
      <c r="J44" s="4" t="e">
        <f t="shared" si="69"/>
        <v>#DIV/0!</v>
      </c>
      <c r="K44" s="4" t="e">
        <f t="shared" si="69"/>
        <v>#DIV/0!</v>
      </c>
      <c r="L44" s="4" t="e">
        <f t="shared" si="69"/>
        <v>#DIV/0!</v>
      </c>
      <c r="M44" s="4" t="e">
        <f t="shared" si="69"/>
        <v>#DIV/0!</v>
      </c>
      <c r="N44" s="4" t="e">
        <f t="shared" si="69"/>
        <v>#DIV/0!</v>
      </c>
      <c r="O44" s="4" t="e">
        <f t="shared" si="69"/>
        <v>#DIV/0!</v>
      </c>
      <c r="P44" s="4" t="e">
        <f t="shared" si="69"/>
        <v>#DIV/0!</v>
      </c>
      <c r="Q44" s="4" t="e">
        <f t="shared" si="69"/>
        <v>#DIV/0!</v>
      </c>
      <c r="R44" s="4" t="e">
        <f t="shared" si="69"/>
        <v>#DIV/0!</v>
      </c>
      <c r="S44" s="4" t="e">
        <f t="shared" si="69"/>
        <v>#DIV/0!</v>
      </c>
      <c r="T44" s="4" t="e">
        <f t="shared" si="69"/>
        <v>#DIV/0!</v>
      </c>
      <c r="U44" s="4" t="e">
        <f t="shared" si="69"/>
        <v>#DIV/0!</v>
      </c>
      <c r="V44" s="4" t="e">
        <f t="shared" si="69"/>
        <v>#DIV/0!</v>
      </c>
      <c r="W44" s="4" t="e">
        <f t="shared" si="69"/>
        <v>#DIV/0!</v>
      </c>
      <c r="X44" s="4" t="e">
        <f t="shared" si="69"/>
        <v>#DIV/0!</v>
      </c>
      <c r="Y44" s="4" t="e">
        <f t="shared" si="69"/>
        <v>#DIV/0!</v>
      </c>
      <c r="Z44" s="4" t="e">
        <f t="shared" si="69"/>
        <v>#DIV/0!</v>
      </c>
      <c r="AA44" s="4" t="e">
        <f t="shared" si="69"/>
        <v>#DIV/0!</v>
      </c>
      <c r="AB44" s="4" t="e">
        <f t="shared" si="69"/>
        <v>#DIV/0!</v>
      </c>
      <c r="AC44" s="4" t="e">
        <f t="shared" si="69"/>
        <v>#DIV/0!</v>
      </c>
      <c r="AD44" s="4" t="e">
        <f t="shared" si="69"/>
        <v>#DIV/0!</v>
      </c>
      <c r="AE44" s="4" t="e">
        <f t="shared" si="69"/>
        <v>#DIV/0!</v>
      </c>
      <c r="AF44" s="4" t="e">
        <f t="shared" si="69"/>
        <v>#DIV/0!</v>
      </c>
      <c r="AG44" s="4" t="e">
        <f t="shared" si="69"/>
        <v>#DIV/0!</v>
      </c>
      <c r="AH44" s="4" t="e">
        <f t="shared" si="69"/>
        <v>#DIV/0!</v>
      </c>
      <c r="AI44" s="4" t="e">
        <f t="shared" si="69"/>
        <v>#DIV/0!</v>
      </c>
      <c r="AJ44" s="4" t="e">
        <f t="shared" si="69"/>
        <v>#DIV/0!</v>
      </c>
      <c r="AK44" s="4" t="e">
        <f t="shared" si="69"/>
        <v>#DIV/0!</v>
      </c>
      <c r="AL44" s="4" t="e">
        <f t="shared" si="69"/>
        <v>#DIV/0!</v>
      </c>
      <c r="AM44" s="4" t="e">
        <f t="shared" si="69"/>
        <v>#DIV/0!</v>
      </c>
      <c r="AN44" s="4" t="e">
        <f t="shared" si="69"/>
        <v>#DIV/0!</v>
      </c>
      <c r="AO44" s="4" t="e">
        <f t="shared" si="69"/>
        <v>#DIV/0!</v>
      </c>
      <c r="AP44" s="4" t="e">
        <f t="shared" si="69"/>
        <v>#DIV/0!</v>
      </c>
      <c r="AQ44" s="4" t="e">
        <f t="shared" si="69"/>
        <v>#DIV/0!</v>
      </c>
      <c r="AR44" s="4" t="e">
        <f t="shared" si="69"/>
        <v>#DIV/0!</v>
      </c>
      <c r="AS44" s="4" t="e">
        <f t="shared" si="69"/>
        <v>#DIV/0!</v>
      </c>
      <c r="AT44" s="4" t="e">
        <f t="shared" si="69"/>
        <v>#DIV/0!</v>
      </c>
      <c r="AU44" s="4" t="e">
        <f t="shared" si="69"/>
        <v>#DIV/0!</v>
      </c>
      <c r="AV44" s="4" t="e">
        <f t="shared" si="69"/>
        <v>#DIV/0!</v>
      </c>
      <c r="AW44" s="4" t="e">
        <f t="shared" si="69"/>
        <v>#DIV/0!</v>
      </c>
      <c r="AX44" s="4" t="e">
        <f t="shared" si="69"/>
        <v>#DIV/0!</v>
      </c>
      <c r="AY44" s="4" t="e">
        <f t="shared" si="69"/>
        <v>#DIV/0!</v>
      </c>
      <c r="AZ44" s="4" t="e">
        <f t="shared" si="69"/>
        <v>#DIV/0!</v>
      </c>
      <c r="BA44" s="4" t="e">
        <f t="shared" si="69"/>
        <v>#DIV/0!</v>
      </c>
      <c r="BB44" s="4" t="e">
        <f t="shared" si="69"/>
        <v>#DIV/0!</v>
      </c>
      <c r="BC44" s="4" t="e">
        <f t="shared" si="69"/>
        <v>#DIV/0!</v>
      </c>
      <c r="BD44" s="4" t="e">
        <f t="shared" si="69"/>
        <v>#DIV/0!</v>
      </c>
      <c r="BE44" s="4" t="e">
        <f t="shared" si="69"/>
        <v>#DIV/0!</v>
      </c>
      <c r="BF44" s="4" t="e">
        <f t="shared" si="69"/>
        <v>#DIV/0!</v>
      </c>
      <c r="BG44" s="4" t="e">
        <f t="shared" si="69"/>
        <v>#DIV/0!</v>
      </c>
      <c r="BH44" s="4" t="e">
        <f t="shared" si="69"/>
        <v>#DIV/0!</v>
      </c>
      <c r="BI44" s="4" t="e">
        <f t="shared" si="69"/>
        <v>#DIV/0!</v>
      </c>
      <c r="BJ44" s="4" t="e">
        <f t="shared" si="69"/>
        <v>#DIV/0!</v>
      </c>
      <c r="BK44" s="4" t="e">
        <f t="shared" si="69"/>
        <v>#DIV/0!</v>
      </c>
      <c r="BL44" s="4" t="e">
        <f t="shared" si="69"/>
        <v>#DIV/0!</v>
      </c>
      <c r="BM44" s="4" t="e">
        <f t="shared" si="69"/>
        <v>#DIV/0!</v>
      </c>
      <c r="BN44" s="4" t="e">
        <f t="shared" si="69"/>
        <v>#DIV/0!</v>
      </c>
      <c r="BO44" s="4" t="e">
        <f t="shared" ref="BO44:DZ44" si="70">BO40/BO4</f>
        <v>#DIV/0!</v>
      </c>
      <c r="BP44" s="4" t="e">
        <f t="shared" si="70"/>
        <v>#DIV/0!</v>
      </c>
      <c r="BQ44" s="4" t="e">
        <f t="shared" si="70"/>
        <v>#DIV/0!</v>
      </c>
      <c r="BR44" s="4" t="e">
        <f t="shared" si="70"/>
        <v>#DIV/0!</v>
      </c>
      <c r="BS44" s="4" t="e">
        <f t="shared" si="70"/>
        <v>#DIV/0!</v>
      </c>
      <c r="BT44" s="4" t="e">
        <f t="shared" si="70"/>
        <v>#DIV/0!</v>
      </c>
      <c r="BU44" s="4" t="e">
        <f t="shared" si="70"/>
        <v>#DIV/0!</v>
      </c>
      <c r="BV44" s="4" t="e">
        <f t="shared" si="70"/>
        <v>#DIV/0!</v>
      </c>
      <c r="BW44" s="4" t="e">
        <f t="shared" si="70"/>
        <v>#DIV/0!</v>
      </c>
      <c r="BX44" s="4" t="e">
        <f t="shared" si="70"/>
        <v>#DIV/0!</v>
      </c>
      <c r="BY44" s="4" t="e">
        <f t="shared" si="70"/>
        <v>#DIV/0!</v>
      </c>
      <c r="BZ44" s="4" t="e">
        <f t="shared" si="70"/>
        <v>#DIV/0!</v>
      </c>
      <c r="CA44" s="4" t="e">
        <f t="shared" si="70"/>
        <v>#DIV/0!</v>
      </c>
      <c r="CB44" s="4" t="e">
        <f t="shared" si="70"/>
        <v>#DIV/0!</v>
      </c>
      <c r="CC44" s="4" t="e">
        <f t="shared" si="70"/>
        <v>#DIV/0!</v>
      </c>
      <c r="CD44" s="4" t="e">
        <f t="shared" si="70"/>
        <v>#DIV/0!</v>
      </c>
      <c r="CE44" s="4" t="e">
        <f t="shared" si="70"/>
        <v>#DIV/0!</v>
      </c>
      <c r="CF44" s="4" t="e">
        <f t="shared" si="70"/>
        <v>#DIV/0!</v>
      </c>
      <c r="CG44" s="4" t="e">
        <f t="shared" si="70"/>
        <v>#DIV/0!</v>
      </c>
      <c r="CH44" s="4" t="e">
        <f t="shared" si="70"/>
        <v>#DIV/0!</v>
      </c>
      <c r="CI44" s="4" t="e">
        <f t="shared" si="70"/>
        <v>#DIV/0!</v>
      </c>
      <c r="CJ44" s="4" t="e">
        <f t="shared" si="70"/>
        <v>#DIV/0!</v>
      </c>
      <c r="CK44" s="4" t="e">
        <f t="shared" si="70"/>
        <v>#DIV/0!</v>
      </c>
      <c r="CL44" s="4" t="e">
        <f t="shared" si="70"/>
        <v>#DIV/0!</v>
      </c>
      <c r="CM44" s="4" t="e">
        <f t="shared" si="70"/>
        <v>#DIV/0!</v>
      </c>
      <c r="CN44" s="4" t="e">
        <f t="shared" si="70"/>
        <v>#DIV/0!</v>
      </c>
      <c r="CO44" s="4" t="e">
        <f t="shared" si="70"/>
        <v>#DIV/0!</v>
      </c>
      <c r="CP44" s="4" t="e">
        <f t="shared" si="70"/>
        <v>#DIV/0!</v>
      </c>
      <c r="CQ44" s="4" t="e">
        <f t="shared" si="70"/>
        <v>#DIV/0!</v>
      </c>
      <c r="CR44" s="4" t="e">
        <f t="shared" si="70"/>
        <v>#DIV/0!</v>
      </c>
      <c r="CS44" s="4" t="e">
        <f t="shared" si="70"/>
        <v>#DIV/0!</v>
      </c>
      <c r="CT44" s="4" t="e">
        <f t="shared" si="70"/>
        <v>#DIV/0!</v>
      </c>
      <c r="CU44" s="4" t="e">
        <f t="shared" si="70"/>
        <v>#DIV/0!</v>
      </c>
      <c r="CV44" s="4" t="e">
        <f t="shared" si="70"/>
        <v>#DIV/0!</v>
      </c>
      <c r="CW44" s="4" t="e">
        <f t="shared" si="70"/>
        <v>#DIV/0!</v>
      </c>
      <c r="CX44" s="4" t="e">
        <f t="shared" si="70"/>
        <v>#DIV/0!</v>
      </c>
      <c r="CY44" s="4" t="e">
        <f t="shared" si="70"/>
        <v>#DIV/0!</v>
      </c>
      <c r="CZ44" s="4" t="e">
        <f t="shared" si="70"/>
        <v>#DIV/0!</v>
      </c>
      <c r="DA44" s="4" t="e">
        <f t="shared" si="70"/>
        <v>#DIV/0!</v>
      </c>
      <c r="DB44" s="4" t="e">
        <f t="shared" si="70"/>
        <v>#DIV/0!</v>
      </c>
      <c r="DC44" s="4" t="e">
        <f t="shared" si="70"/>
        <v>#DIV/0!</v>
      </c>
      <c r="DD44" s="4" t="e">
        <f t="shared" si="70"/>
        <v>#DIV/0!</v>
      </c>
      <c r="DE44" s="4" t="e">
        <f t="shared" si="70"/>
        <v>#DIV/0!</v>
      </c>
      <c r="DF44" s="4" t="e">
        <f t="shared" si="70"/>
        <v>#DIV/0!</v>
      </c>
      <c r="DG44" s="4" t="e">
        <f t="shared" si="70"/>
        <v>#DIV/0!</v>
      </c>
      <c r="DH44" s="4" t="e">
        <f t="shared" si="70"/>
        <v>#DIV/0!</v>
      </c>
      <c r="DI44" s="4" t="e">
        <f t="shared" si="70"/>
        <v>#DIV/0!</v>
      </c>
      <c r="DJ44" s="4" t="e">
        <f t="shared" si="70"/>
        <v>#DIV/0!</v>
      </c>
      <c r="DK44" s="4" t="e">
        <f t="shared" si="70"/>
        <v>#DIV/0!</v>
      </c>
      <c r="DL44" s="4" t="e">
        <f t="shared" si="70"/>
        <v>#DIV/0!</v>
      </c>
      <c r="DM44" s="4" t="e">
        <f t="shared" si="70"/>
        <v>#DIV/0!</v>
      </c>
      <c r="DN44" s="4" t="e">
        <f t="shared" si="70"/>
        <v>#DIV/0!</v>
      </c>
      <c r="DO44" s="4" t="e">
        <f t="shared" si="70"/>
        <v>#DIV/0!</v>
      </c>
      <c r="DP44" s="4" t="e">
        <f t="shared" si="70"/>
        <v>#DIV/0!</v>
      </c>
      <c r="DQ44" s="4" t="e">
        <f t="shared" si="70"/>
        <v>#DIV/0!</v>
      </c>
      <c r="DR44" s="4" t="e">
        <f t="shared" si="70"/>
        <v>#DIV/0!</v>
      </c>
      <c r="DS44" s="4" t="e">
        <f t="shared" si="70"/>
        <v>#DIV/0!</v>
      </c>
      <c r="DT44" s="4" t="e">
        <f t="shared" si="70"/>
        <v>#DIV/0!</v>
      </c>
      <c r="DU44" s="4" t="e">
        <f t="shared" si="70"/>
        <v>#DIV/0!</v>
      </c>
      <c r="DV44" s="4" t="e">
        <f t="shared" si="70"/>
        <v>#DIV/0!</v>
      </c>
      <c r="DW44" s="4" t="e">
        <f t="shared" si="70"/>
        <v>#DIV/0!</v>
      </c>
      <c r="DX44" s="4" t="e">
        <f t="shared" si="70"/>
        <v>#DIV/0!</v>
      </c>
      <c r="DY44" s="4" t="e">
        <f t="shared" si="70"/>
        <v>#DIV/0!</v>
      </c>
      <c r="DZ44" s="4" t="e">
        <f t="shared" si="70"/>
        <v>#DIV/0!</v>
      </c>
      <c r="EA44" s="4" t="e">
        <f t="shared" ref="EA44:FA44" si="71">EA40/EA4</f>
        <v>#DIV/0!</v>
      </c>
      <c r="EB44" s="4" t="e">
        <f t="shared" si="71"/>
        <v>#DIV/0!</v>
      </c>
      <c r="EC44" s="4" t="e">
        <f t="shared" si="71"/>
        <v>#DIV/0!</v>
      </c>
      <c r="ED44" s="4" t="e">
        <f t="shared" si="71"/>
        <v>#DIV/0!</v>
      </c>
      <c r="EE44" s="4" t="e">
        <f t="shared" si="71"/>
        <v>#DIV/0!</v>
      </c>
      <c r="EF44" s="4" t="e">
        <f t="shared" si="71"/>
        <v>#DIV/0!</v>
      </c>
      <c r="EG44" s="4" t="e">
        <f t="shared" si="71"/>
        <v>#DIV/0!</v>
      </c>
      <c r="EH44" s="4" t="e">
        <f t="shared" si="71"/>
        <v>#DIV/0!</v>
      </c>
      <c r="EI44" s="4" t="e">
        <f t="shared" si="71"/>
        <v>#DIV/0!</v>
      </c>
      <c r="EJ44" s="4" t="e">
        <f t="shared" si="71"/>
        <v>#DIV/0!</v>
      </c>
      <c r="EK44" s="4" t="e">
        <f t="shared" si="71"/>
        <v>#DIV/0!</v>
      </c>
      <c r="EL44" s="4" t="e">
        <f t="shared" si="71"/>
        <v>#DIV/0!</v>
      </c>
      <c r="EM44" s="4" t="e">
        <f t="shared" si="71"/>
        <v>#DIV/0!</v>
      </c>
      <c r="EN44" s="4" t="e">
        <f t="shared" si="71"/>
        <v>#DIV/0!</v>
      </c>
      <c r="EO44" s="4" t="e">
        <f t="shared" si="71"/>
        <v>#DIV/0!</v>
      </c>
      <c r="EP44" s="4" t="e">
        <f t="shared" si="71"/>
        <v>#DIV/0!</v>
      </c>
      <c r="EQ44" s="4" t="e">
        <f t="shared" si="71"/>
        <v>#DIV/0!</v>
      </c>
      <c r="ER44" s="4" t="e">
        <f t="shared" si="71"/>
        <v>#DIV/0!</v>
      </c>
      <c r="ES44" s="4" t="e">
        <f t="shared" si="71"/>
        <v>#DIV/0!</v>
      </c>
      <c r="ET44" s="4" t="e">
        <f t="shared" si="71"/>
        <v>#DIV/0!</v>
      </c>
      <c r="EU44" s="4" t="e">
        <f t="shared" si="71"/>
        <v>#DIV/0!</v>
      </c>
      <c r="EV44" s="4" t="e">
        <f t="shared" si="71"/>
        <v>#DIV/0!</v>
      </c>
      <c r="EW44" s="4" t="e">
        <f t="shared" si="71"/>
        <v>#DIV/0!</v>
      </c>
      <c r="EX44" s="4" t="e">
        <f t="shared" si="71"/>
        <v>#DIV/0!</v>
      </c>
      <c r="EY44" s="4" t="e">
        <f t="shared" si="71"/>
        <v>#DIV/0!</v>
      </c>
      <c r="EZ44" s="4" t="e">
        <f t="shared" si="71"/>
        <v>#DIV/0!</v>
      </c>
      <c r="FA44" s="4" t="e">
        <f t="shared" si="71"/>
        <v>#DIV/0!</v>
      </c>
    </row>
    <row r="45" spans="1:157" x14ac:dyDescent="0.25">
      <c r="A45" s="142" t="s">
        <v>11</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row>
    <row r="46" spans="1:157" x14ac:dyDescent="0.25">
      <c r="A46" s="135" t="s">
        <v>45</v>
      </c>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row>
    <row r="47" spans="1:157" x14ac:dyDescent="0.25">
      <c r="A47" s="11" t="s">
        <v>150</v>
      </c>
      <c r="B47" s="7" t="e">
        <f>(B221*Inputs!B36)</f>
        <v>#DIV/0!</v>
      </c>
      <c r="C47" s="7">
        <f>(C221*Inputs!C36)</f>
        <v>0</v>
      </c>
      <c r="D47" s="7">
        <f>(D221*Inputs!D36)</f>
        <v>0</v>
      </c>
      <c r="E47" s="7">
        <f>(E221*Inputs!E36)</f>
        <v>0</v>
      </c>
      <c r="F47" s="7">
        <f>(F221*Inputs!F36)</f>
        <v>0</v>
      </c>
      <c r="G47" s="7">
        <f>(G221*Inputs!G36)</f>
        <v>0</v>
      </c>
      <c r="H47" s="7">
        <f>(H221*Inputs!H36)</f>
        <v>0</v>
      </c>
      <c r="I47" s="7">
        <f>(I221*Inputs!I36)</f>
        <v>0</v>
      </c>
      <c r="J47" s="7">
        <f>(J221*Inputs!J36)</f>
        <v>0</v>
      </c>
      <c r="K47" s="7">
        <f>(K221*Inputs!K36)</f>
        <v>0</v>
      </c>
      <c r="L47" s="7">
        <f>(L221*Inputs!L36)</f>
        <v>0</v>
      </c>
      <c r="M47" s="7">
        <f>(M221*Inputs!M36)</f>
        <v>0</v>
      </c>
      <c r="N47" s="7">
        <f>(N221*Inputs!N36)</f>
        <v>0</v>
      </c>
      <c r="O47" s="7">
        <f>(O221*Inputs!O36)</f>
        <v>0</v>
      </c>
      <c r="P47" s="7">
        <f>(P221*Inputs!P36)</f>
        <v>0</v>
      </c>
      <c r="Q47" s="7">
        <f>(Q221*Inputs!Q36)</f>
        <v>0</v>
      </c>
      <c r="R47" s="7">
        <f>(R221*Inputs!R36)</f>
        <v>0</v>
      </c>
      <c r="S47" s="7">
        <f>(S221*Inputs!S36)</f>
        <v>0</v>
      </c>
      <c r="T47" s="7">
        <f>(T221*Inputs!T36)</f>
        <v>0</v>
      </c>
      <c r="U47" s="7">
        <f>(U221*Inputs!U36)</f>
        <v>0</v>
      </c>
      <c r="V47" s="7">
        <f>(V221*Inputs!V36)</f>
        <v>0</v>
      </c>
      <c r="W47" s="7">
        <f>(W221*Inputs!W36)</f>
        <v>0</v>
      </c>
      <c r="X47" s="7">
        <f>(X221*Inputs!X36)</f>
        <v>0</v>
      </c>
      <c r="Y47" s="7">
        <f>(Y221*Inputs!Y36)</f>
        <v>0</v>
      </c>
      <c r="Z47" s="7">
        <f>(Z221*Inputs!Z36)</f>
        <v>0</v>
      </c>
      <c r="AA47" s="7">
        <f>(AA221*Inputs!AA36)</f>
        <v>0</v>
      </c>
      <c r="AB47" s="7">
        <f>(AB221*Inputs!AB36)</f>
        <v>0</v>
      </c>
      <c r="AC47" s="7">
        <f>(AC221*Inputs!AC36)</f>
        <v>0</v>
      </c>
      <c r="AD47" s="7">
        <f>(AD221*Inputs!AD36)</f>
        <v>0</v>
      </c>
      <c r="AE47" s="7">
        <f>(AE221*Inputs!AE36)</f>
        <v>0</v>
      </c>
      <c r="AF47" s="7">
        <f>(AF221*Inputs!AF36)</f>
        <v>0</v>
      </c>
      <c r="AG47" s="7">
        <f>(AG221*Inputs!AG36)</f>
        <v>0</v>
      </c>
      <c r="AH47" s="7">
        <f>(AH221*Inputs!AH36)</f>
        <v>0</v>
      </c>
      <c r="AI47" s="7">
        <f>(AI221*Inputs!AI36)</f>
        <v>0</v>
      </c>
      <c r="AJ47" s="7">
        <f>(AJ221*Inputs!AJ36)</f>
        <v>0</v>
      </c>
      <c r="AK47" s="7">
        <f>(AK221*Inputs!AK36)</f>
        <v>0</v>
      </c>
      <c r="AL47" s="7">
        <f>(AL221*Inputs!AL36)</f>
        <v>0</v>
      </c>
      <c r="AM47" s="7">
        <f>(AM221*Inputs!AM36)</f>
        <v>0</v>
      </c>
      <c r="AN47" s="7">
        <f>(AN221*Inputs!AN36)</f>
        <v>0</v>
      </c>
      <c r="AO47" s="7">
        <f>(AO221*Inputs!AO36)</f>
        <v>0</v>
      </c>
      <c r="AP47" s="7">
        <f>(AP221*Inputs!AP36)</f>
        <v>0</v>
      </c>
      <c r="AQ47" s="7">
        <f>(AQ221*Inputs!AQ36)</f>
        <v>0</v>
      </c>
      <c r="AR47" s="7">
        <f>(AR221*Inputs!AR36)</f>
        <v>0</v>
      </c>
      <c r="AS47" s="7">
        <f>(AS221*Inputs!AS36)</f>
        <v>0</v>
      </c>
      <c r="AT47" s="7">
        <f>(AT221*Inputs!AT36)</f>
        <v>0</v>
      </c>
      <c r="AU47" s="7">
        <f>(AU221*Inputs!AU36)</f>
        <v>0</v>
      </c>
      <c r="AV47" s="7">
        <f>(AV221*Inputs!AV36)</f>
        <v>0</v>
      </c>
      <c r="AW47" s="7">
        <f>(AW221*Inputs!AW36)</f>
        <v>0</v>
      </c>
      <c r="AX47" s="7">
        <f>(AX221*Inputs!AX36)</f>
        <v>0</v>
      </c>
      <c r="AY47" s="7">
        <f>(AY221*Inputs!AY36)</f>
        <v>0</v>
      </c>
      <c r="AZ47" s="7">
        <f>(AZ221*Inputs!AZ36)</f>
        <v>0</v>
      </c>
      <c r="BA47" s="7">
        <f>(BA221*Inputs!BA36)</f>
        <v>0</v>
      </c>
      <c r="BB47" s="7">
        <f>(BB221*Inputs!BB36)</f>
        <v>0</v>
      </c>
      <c r="BC47" s="7">
        <f>(BC221*Inputs!BC36)</f>
        <v>0</v>
      </c>
      <c r="BD47" s="7">
        <f>(BD221*Inputs!BD36)</f>
        <v>0</v>
      </c>
      <c r="BE47" s="7">
        <f>(BE221*Inputs!BE36)</f>
        <v>0</v>
      </c>
      <c r="BF47" s="7">
        <f>(BF221*Inputs!BF36)</f>
        <v>0</v>
      </c>
      <c r="BG47" s="7">
        <f>(BG221*Inputs!BG36)</f>
        <v>0</v>
      </c>
      <c r="BH47" s="7">
        <f>(BH221*Inputs!BH36)</f>
        <v>0</v>
      </c>
      <c r="BI47" s="7">
        <f>(BI221*Inputs!BI36)</f>
        <v>0</v>
      </c>
      <c r="BJ47" s="7">
        <f>(BJ221*Inputs!BJ36)</f>
        <v>0</v>
      </c>
      <c r="BK47" s="7">
        <f>(BK221*Inputs!BK36)</f>
        <v>0</v>
      </c>
      <c r="BL47" s="7">
        <f>(BL221*Inputs!BL36)</f>
        <v>0</v>
      </c>
      <c r="BM47" s="7">
        <f>(BM221*Inputs!BM36)</f>
        <v>0</v>
      </c>
      <c r="BN47" s="7">
        <f>(BN221*Inputs!BN36)</f>
        <v>0</v>
      </c>
      <c r="BO47" s="7">
        <f>(BO221*Inputs!BO36)</f>
        <v>0</v>
      </c>
      <c r="BP47" s="7">
        <f>(BP221*Inputs!BP36)</f>
        <v>0</v>
      </c>
      <c r="BQ47" s="7">
        <f>(BQ221*Inputs!BQ36)</f>
        <v>0</v>
      </c>
      <c r="BR47" s="7">
        <f>(BR221*Inputs!BR36)</f>
        <v>0</v>
      </c>
      <c r="BS47" s="7">
        <f>(BS221*Inputs!BS36)</f>
        <v>0</v>
      </c>
      <c r="BT47" s="7">
        <f>(BT221*Inputs!BT36)</f>
        <v>0</v>
      </c>
      <c r="BU47" s="7">
        <f>(BU221*Inputs!BU36)</f>
        <v>0</v>
      </c>
      <c r="BV47" s="7">
        <f>(BV221*Inputs!BV36)</f>
        <v>0</v>
      </c>
      <c r="BW47" s="7">
        <f>(BW221*Inputs!BW36)</f>
        <v>0</v>
      </c>
      <c r="BX47" s="7">
        <f>(BX221*Inputs!BX36)</f>
        <v>0</v>
      </c>
      <c r="BY47" s="7">
        <f>(BY221*Inputs!BY36)</f>
        <v>0</v>
      </c>
      <c r="BZ47" s="7">
        <f>(BZ221*Inputs!BZ36)</f>
        <v>0</v>
      </c>
      <c r="CA47" s="7">
        <f>(CA221*Inputs!CA36)</f>
        <v>0</v>
      </c>
      <c r="CB47" s="7">
        <f>(CB221*Inputs!CB36)</f>
        <v>0</v>
      </c>
      <c r="CC47" s="7">
        <f>(CC221*Inputs!CC36)</f>
        <v>0</v>
      </c>
      <c r="CD47" s="7">
        <f>(CD221*Inputs!CD36)</f>
        <v>0</v>
      </c>
      <c r="CE47" s="7">
        <f>(CE221*Inputs!CE36)</f>
        <v>0</v>
      </c>
      <c r="CF47" s="7">
        <f>(CF221*Inputs!CF36)</f>
        <v>0</v>
      </c>
      <c r="CG47" s="7">
        <f>(CG221*Inputs!CG36)</f>
        <v>0</v>
      </c>
      <c r="CH47" s="7">
        <f>(CH221*Inputs!CH36)</f>
        <v>0</v>
      </c>
      <c r="CI47" s="7">
        <f>(CI221*Inputs!CI36)</f>
        <v>0</v>
      </c>
      <c r="CJ47" s="7">
        <f>(CJ221*Inputs!CJ36)</f>
        <v>0</v>
      </c>
      <c r="CK47" s="7">
        <f>(CK221*Inputs!CK36)</f>
        <v>0</v>
      </c>
      <c r="CL47" s="7">
        <f>(CL221*Inputs!CL36)</f>
        <v>0</v>
      </c>
      <c r="CM47" s="7">
        <f>(CM221*Inputs!CM36)</f>
        <v>0</v>
      </c>
      <c r="CN47" s="7">
        <f>(CN221*Inputs!CN36)</f>
        <v>0</v>
      </c>
      <c r="CO47" s="7">
        <f>(CO221*Inputs!CO36)</f>
        <v>0</v>
      </c>
      <c r="CP47" s="7">
        <f>(CP221*Inputs!CP36)</f>
        <v>0</v>
      </c>
      <c r="CQ47" s="7">
        <f>(CQ221*Inputs!CQ36)</f>
        <v>0</v>
      </c>
      <c r="CR47" s="7">
        <f>(CR221*Inputs!CR36)</f>
        <v>0</v>
      </c>
      <c r="CS47" s="7">
        <f>(CS221*Inputs!CS36)</f>
        <v>0</v>
      </c>
      <c r="CT47" s="7">
        <f>(CT221*Inputs!CT36)</f>
        <v>0</v>
      </c>
      <c r="CU47" s="7">
        <f>(CU221*Inputs!CU36)</f>
        <v>0</v>
      </c>
      <c r="CV47" s="7">
        <f>(CV221*Inputs!CV36)</f>
        <v>0</v>
      </c>
      <c r="CW47" s="7">
        <f>(CW221*Inputs!CW36)</f>
        <v>0</v>
      </c>
      <c r="CX47" s="7">
        <f>(CX221*Inputs!CX36)</f>
        <v>0</v>
      </c>
      <c r="CY47" s="7">
        <f>(CY221*Inputs!CY36)</f>
        <v>0</v>
      </c>
      <c r="CZ47" s="7">
        <f>(CZ221*Inputs!CZ36)</f>
        <v>0</v>
      </c>
      <c r="DA47" s="7">
        <f>(DA221*Inputs!DA36)</f>
        <v>0</v>
      </c>
      <c r="DB47" s="7">
        <f>(DB221*Inputs!DB36)</f>
        <v>0</v>
      </c>
      <c r="DC47" s="7">
        <f>(DC221*Inputs!DC36)</f>
        <v>0</v>
      </c>
      <c r="DD47" s="7">
        <f>(DD221*Inputs!DD36)</f>
        <v>0</v>
      </c>
      <c r="DE47" s="7">
        <f>(DE221*Inputs!DE36)</f>
        <v>0</v>
      </c>
      <c r="DF47" s="7">
        <f>(DF221*Inputs!DF36)</f>
        <v>0</v>
      </c>
      <c r="DG47" s="7">
        <f>(DG221*Inputs!DG36)</f>
        <v>0</v>
      </c>
      <c r="DH47" s="7">
        <f>(DH221*Inputs!DH36)</f>
        <v>0</v>
      </c>
      <c r="DI47" s="7">
        <f>(DI221*Inputs!DI36)</f>
        <v>0</v>
      </c>
      <c r="DJ47" s="7">
        <f>(DJ221*Inputs!DJ36)</f>
        <v>0</v>
      </c>
      <c r="DK47" s="7">
        <f>(DK221*Inputs!DK36)</f>
        <v>0</v>
      </c>
      <c r="DL47" s="7">
        <f>(DL221*Inputs!DL36)</f>
        <v>0</v>
      </c>
      <c r="DM47" s="7">
        <f>(DM221*Inputs!DM36)</f>
        <v>0</v>
      </c>
      <c r="DN47" s="7">
        <f>(DN221*Inputs!DN36)</f>
        <v>0</v>
      </c>
      <c r="DO47" s="7">
        <f>(DO221*Inputs!DO36)</f>
        <v>0</v>
      </c>
      <c r="DP47" s="7">
        <f>(DP221*Inputs!DP36)</f>
        <v>0</v>
      </c>
      <c r="DQ47" s="7">
        <f>(DQ221*Inputs!DQ36)</f>
        <v>0</v>
      </c>
      <c r="DR47" s="7">
        <f>(DR221*Inputs!DR36)</f>
        <v>0</v>
      </c>
      <c r="DS47" s="7">
        <f>(DS221*Inputs!DS36)</f>
        <v>0</v>
      </c>
      <c r="DT47" s="7">
        <f>(DT221*Inputs!DT36)</f>
        <v>0</v>
      </c>
      <c r="DU47" s="7">
        <f>(DU221*Inputs!DU36)</f>
        <v>0</v>
      </c>
      <c r="DV47" s="7">
        <f>(DV221*Inputs!DV36)</f>
        <v>0</v>
      </c>
      <c r="DW47" s="7">
        <f>(DW221*Inputs!DW36)</f>
        <v>0</v>
      </c>
      <c r="DX47" s="7">
        <f>(DX221*Inputs!DX36)</f>
        <v>0</v>
      </c>
      <c r="DY47" s="7">
        <f>(DY221*Inputs!DY36)</f>
        <v>0</v>
      </c>
      <c r="DZ47" s="7">
        <f>(DZ221*Inputs!DZ36)</f>
        <v>0</v>
      </c>
      <c r="EA47" s="7">
        <f>(EA221*Inputs!EA36)</f>
        <v>0</v>
      </c>
      <c r="EB47" s="7">
        <f>(EB221*Inputs!EB36)</f>
        <v>0</v>
      </c>
      <c r="EC47" s="7">
        <f>(EC221*Inputs!EC36)</f>
        <v>0</v>
      </c>
      <c r="ED47" s="7">
        <f>(ED221*Inputs!ED36)</f>
        <v>0</v>
      </c>
      <c r="EE47" s="7">
        <f>(EE221*Inputs!EE36)</f>
        <v>0</v>
      </c>
      <c r="EF47" s="7">
        <f>(EF221*Inputs!EF36)</f>
        <v>0</v>
      </c>
      <c r="EG47" s="7">
        <f>(EG221*Inputs!EG36)</f>
        <v>0</v>
      </c>
      <c r="EH47" s="7">
        <f>(EH221*Inputs!EH36)</f>
        <v>0</v>
      </c>
      <c r="EI47" s="7">
        <f>(EI221*Inputs!EI36)</f>
        <v>0</v>
      </c>
      <c r="EJ47" s="7">
        <f>(EJ221*Inputs!EJ36)</f>
        <v>0</v>
      </c>
      <c r="EK47" s="7">
        <f>(EK221*Inputs!EK36)</f>
        <v>0</v>
      </c>
      <c r="EL47" s="7">
        <f>(EL221*Inputs!EL36)</f>
        <v>0</v>
      </c>
      <c r="EM47" s="7">
        <f>(EM221*Inputs!EM36)</f>
        <v>0</v>
      </c>
      <c r="EN47" s="7">
        <f>(EN221*Inputs!EN36)</f>
        <v>0</v>
      </c>
      <c r="EO47" s="7">
        <f>(EO221*Inputs!EO36)</f>
        <v>0</v>
      </c>
      <c r="EP47" s="7">
        <f>(EP221*Inputs!EP36)</f>
        <v>0</v>
      </c>
      <c r="EQ47" s="7">
        <f>(EQ221*Inputs!EQ36)</f>
        <v>0</v>
      </c>
      <c r="ER47" s="7">
        <f>(ER221*Inputs!ER36)</f>
        <v>0</v>
      </c>
      <c r="ES47" s="7">
        <f>(ES221*Inputs!ES36)</f>
        <v>0</v>
      </c>
      <c r="ET47" s="7">
        <f>(ET221*Inputs!ET36)</f>
        <v>0</v>
      </c>
      <c r="EU47" s="7">
        <f>(EU221*Inputs!EU36)</f>
        <v>0</v>
      </c>
      <c r="EV47" s="7">
        <f>(EV221*Inputs!EV36)</f>
        <v>0</v>
      </c>
      <c r="EW47" s="7">
        <f>(EW221*Inputs!EW36)</f>
        <v>0</v>
      </c>
      <c r="EX47" s="7">
        <f>(EX221*Inputs!EX36)</f>
        <v>0</v>
      </c>
      <c r="EY47" s="7">
        <f>(EY221*Inputs!EY36)</f>
        <v>0</v>
      </c>
      <c r="EZ47" s="7">
        <f>(EZ221*Inputs!EZ36)</f>
        <v>0</v>
      </c>
      <c r="FA47" s="7">
        <f>(FA221*Inputs!FA36)</f>
        <v>0</v>
      </c>
    </row>
    <row r="48" spans="1:157" x14ac:dyDescent="0.25">
      <c r="A48" s="11" t="s">
        <v>192</v>
      </c>
      <c r="B48" s="8" t="e">
        <f>IF('Feed Inputs'!B4="Estimated ADFI",'Feed Inputs'!B31,IF('Feed Inputs'!B6="Yes",(((('Feed Inputs'!B37/7)*365.25)*2000)/((B49*B50)+(B62*B63)+(B75*B76))),'Feed Inputs'!B31))</f>
        <v>#DIV/0!</v>
      </c>
      <c r="C48" s="8">
        <f>IF('Feed Inputs'!C4="Estimated ADFI",'Feed Inputs'!C31,IF('Feed Inputs'!C6="Yes",(((('Feed Inputs'!C37/7)*365.25)*2000)/((C49*C50)+(C62*C63)+(C75*C76))),'Feed Inputs'!C31))</f>
        <v>0</v>
      </c>
      <c r="D48" s="8">
        <f>IF('Feed Inputs'!D4="Estimated ADFI",'Feed Inputs'!D31,IF('Feed Inputs'!D6="Yes",(((('Feed Inputs'!D37/7)*365.25)*2000)/((D49*D50)+(D62*D63)+(D75*D76))),'Feed Inputs'!D31))</f>
        <v>0</v>
      </c>
      <c r="E48" s="8">
        <f>IF('Feed Inputs'!E4="Estimated ADFI",'Feed Inputs'!E31,IF('Feed Inputs'!E6="Yes",(((('Feed Inputs'!E37/7)*365.25)*2000)/((E49*E50)+(E62*E63)+(E75*E76))),'Feed Inputs'!E31))</f>
        <v>0</v>
      </c>
      <c r="F48" s="8">
        <f>IF('Feed Inputs'!F4="Estimated ADFI",'Feed Inputs'!F31,IF('Feed Inputs'!F6="Yes",(((('Feed Inputs'!F37/7)*365.25)*2000)/((F49*F50)+(F62*F63)+(F75*F76))),'Feed Inputs'!F31))</f>
        <v>0</v>
      </c>
      <c r="G48" s="8">
        <f>IF('Feed Inputs'!G4="Estimated ADFI",'Feed Inputs'!G31,IF('Feed Inputs'!G6="Yes",(((('Feed Inputs'!G37/7)*365.25)*2000)/((G49*G50)+(G62*G63)+(G75*G76))),'Feed Inputs'!G31))</f>
        <v>0</v>
      </c>
      <c r="H48" s="8">
        <f>IF('Feed Inputs'!H4="Estimated ADFI",'Feed Inputs'!H31,IF('Feed Inputs'!H6="Yes",(((('Feed Inputs'!H37/7)*365.25)*2000)/((H49*H50)+(H62*H63)+(H75*H76))),'Feed Inputs'!H31))</f>
        <v>0</v>
      </c>
      <c r="I48" s="8">
        <f>IF('Feed Inputs'!I4="Estimated ADFI",'Feed Inputs'!I31,IF('Feed Inputs'!I6="Yes",(((('Feed Inputs'!I37/7)*365.25)*2000)/((I49*I50)+(I62*I63)+(I75*I76))),'Feed Inputs'!I31))</f>
        <v>0</v>
      </c>
      <c r="J48" s="8">
        <f>IF('Feed Inputs'!J4="Estimated ADFI",'Feed Inputs'!J31,IF('Feed Inputs'!J6="Yes",(((('Feed Inputs'!J37/7)*365.25)*2000)/((J49*J50)+(J62*J63)+(J75*J76))),'Feed Inputs'!J31))</f>
        <v>0</v>
      </c>
      <c r="K48" s="8">
        <f>IF('Feed Inputs'!K4="Estimated ADFI",'Feed Inputs'!K31,IF('Feed Inputs'!K6="Yes",(((('Feed Inputs'!K37/7)*365.25)*2000)/((K49*K50)+(K62*K63)+(K75*K76))),'Feed Inputs'!K31))</f>
        <v>0</v>
      </c>
      <c r="L48" s="8">
        <f>IF('Feed Inputs'!L4="Estimated ADFI",'Feed Inputs'!L31,IF('Feed Inputs'!L6="Yes",(((('Feed Inputs'!L37/7)*365.25)*2000)/((L49*L50)+(L62*L63)+(L75*L76))),'Feed Inputs'!L31))</f>
        <v>0</v>
      </c>
      <c r="M48" s="8">
        <f>IF('Feed Inputs'!M4="Estimated ADFI",'Feed Inputs'!M31,IF('Feed Inputs'!M6="Yes",(((('Feed Inputs'!M37/7)*365.25)*2000)/((M49*M50)+(M62*M63)+(M75*M76))),'Feed Inputs'!M31))</f>
        <v>0</v>
      </c>
      <c r="N48" s="8">
        <f>IF('Feed Inputs'!N4="Estimated ADFI",'Feed Inputs'!N31,IF('Feed Inputs'!N6="Yes",(((('Feed Inputs'!N37/7)*365.25)*2000)/((N49*N50)+(N62*N63)+(N75*N76))),'Feed Inputs'!N31))</f>
        <v>0</v>
      </c>
      <c r="O48" s="8">
        <f>IF('Feed Inputs'!O4="Estimated ADFI",'Feed Inputs'!O31,IF('Feed Inputs'!O6="Yes",(((('Feed Inputs'!O37/7)*365.25)*2000)/((O49*O50)+(O62*O63)+(O75*O76))),'Feed Inputs'!O31))</f>
        <v>0</v>
      </c>
      <c r="P48" s="8">
        <f>IF('Feed Inputs'!P4="Estimated ADFI",'Feed Inputs'!P31,IF('Feed Inputs'!P6="Yes",(((('Feed Inputs'!P37/7)*365.25)*2000)/((P49*P50)+(P62*P63)+(P75*P76))),'Feed Inputs'!P31))</f>
        <v>0</v>
      </c>
      <c r="Q48" s="8">
        <f>IF('Feed Inputs'!Q4="Estimated ADFI",'Feed Inputs'!Q31,IF('Feed Inputs'!Q6="Yes",(((('Feed Inputs'!Q37/7)*365.25)*2000)/((Q49*Q50)+(Q62*Q63)+(Q75*Q76))),'Feed Inputs'!Q31))</f>
        <v>0</v>
      </c>
      <c r="R48" s="8">
        <f>IF('Feed Inputs'!R4="Estimated ADFI",'Feed Inputs'!R31,IF('Feed Inputs'!R6="Yes",(((('Feed Inputs'!R37/7)*365.25)*2000)/((R49*R50)+(R62*R63)+(R75*R76))),'Feed Inputs'!R31))</f>
        <v>0</v>
      </c>
      <c r="S48" s="8">
        <f>IF('Feed Inputs'!S4="Estimated ADFI",'Feed Inputs'!S31,IF('Feed Inputs'!S6="Yes",(((('Feed Inputs'!S37/7)*365.25)*2000)/((S49*S50)+(S62*S63)+(S75*S76))),'Feed Inputs'!S31))</f>
        <v>0</v>
      </c>
      <c r="T48" s="8">
        <f>IF('Feed Inputs'!T4="Estimated ADFI",'Feed Inputs'!T31,IF('Feed Inputs'!T6="Yes",(((('Feed Inputs'!T37/7)*365.25)*2000)/((T49*T50)+(T62*T63)+(T75*T76))),'Feed Inputs'!T31))</f>
        <v>0</v>
      </c>
      <c r="U48" s="8">
        <f>IF('Feed Inputs'!U4="Estimated ADFI",'Feed Inputs'!U31,IF('Feed Inputs'!U6="Yes",(((('Feed Inputs'!U37/7)*365.25)*2000)/((U49*U50)+(U62*U63)+(U75*U76))),'Feed Inputs'!U31))</f>
        <v>0</v>
      </c>
      <c r="V48" s="8">
        <f>IF('Feed Inputs'!V4="Estimated ADFI",'Feed Inputs'!V31,IF('Feed Inputs'!V6="Yes",(((('Feed Inputs'!V37/7)*365.25)*2000)/((V49*V50)+(V62*V63)+(V75*V76))),'Feed Inputs'!V31))</f>
        <v>0</v>
      </c>
      <c r="W48" s="8">
        <f>IF('Feed Inputs'!W4="Estimated ADFI",'Feed Inputs'!W31,IF('Feed Inputs'!W6="Yes",(((('Feed Inputs'!W37/7)*365.25)*2000)/((W49*W50)+(W62*W63)+(W75*W76))),'Feed Inputs'!W31))</f>
        <v>0</v>
      </c>
      <c r="X48" s="8">
        <f>IF('Feed Inputs'!X4="Estimated ADFI",'Feed Inputs'!X31,IF('Feed Inputs'!X6="Yes",(((('Feed Inputs'!X37/7)*365.25)*2000)/((X49*X50)+(X62*X63)+(X75*X76))),'Feed Inputs'!X31))</f>
        <v>0</v>
      </c>
      <c r="Y48" s="8">
        <f>IF('Feed Inputs'!Y4="Estimated ADFI",'Feed Inputs'!Y31,IF('Feed Inputs'!Y6="Yes",(((('Feed Inputs'!Y37/7)*365.25)*2000)/((Y49*Y50)+(Y62*Y63)+(Y75*Y76))),'Feed Inputs'!Y31))</f>
        <v>0</v>
      </c>
      <c r="Z48" s="8">
        <f>IF('Feed Inputs'!Z4="Estimated ADFI",'Feed Inputs'!Z31,IF('Feed Inputs'!Z6="Yes",(((('Feed Inputs'!Z37/7)*365.25)*2000)/((Z49*Z50)+(Z62*Z63)+(Z75*Z76))),'Feed Inputs'!Z31))</f>
        <v>0</v>
      </c>
      <c r="AA48" s="8">
        <f>IF('Feed Inputs'!AA4="Estimated ADFI",'Feed Inputs'!AA31,IF('Feed Inputs'!AA6="Yes",(((('Feed Inputs'!AA37/7)*365.25)*2000)/((AA49*AA50)+(AA62*AA63)+(AA75*AA76))),'Feed Inputs'!AA31))</f>
        <v>0</v>
      </c>
      <c r="AB48" s="8">
        <f>IF('Feed Inputs'!AB4="Estimated ADFI",'Feed Inputs'!AB31,IF('Feed Inputs'!AB6="Yes",(((('Feed Inputs'!AB37/7)*365.25)*2000)/((AB49*AB50)+(AB62*AB63)+(AB75*AB76))),'Feed Inputs'!AB31))</f>
        <v>0</v>
      </c>
      <c r="AC48" s="8">
        <f>IF('Feed Inputs'!AC4="Estimated ADFI",'Feed Inputs'!AC31,IF('Feed Inputs'!AC6="Yes",(((('Feed Inputs'!AC37/7)*365.25)*2000)/((AC49*AC50)+(AC62*AC63)+(AC75*AC76))),'Feed Inputs'!AC31))</f>
        <v>0</v>
      </c>
      <c r="AD48" s="8">
        <f>IF('Feed Inputs'!AD4="Estimated ADFI",'Feed Inputs'!AD31,IF('Feed Inputs'!AD6="Yes",(((('Feed Inputs'!AD37/7)*365.25)*2000)/((AD49*AD50)+(AD62*AD63)+(AD75*AD76))),'Feed Inputs'!AD31))</f>
        <v>0</v>
      </c>
      <c r="AE48" s="8">
        <f>IF('Feed Inputs'!AE4="Estimated ADFI",'Feed Inputs'!AE31,IF('Feed Inputs'!AE6="Yes",(((('Feed Inputs'!AE37/7)*365.25)*2000)/((AE49*AE50)+(AE62*AE63)+(AE75*AE76))),'Feed Inputs'!AE31))</f>
        <v>0</v>
      </c>
      <c r="AF48" s="8">
        <f>IF('Feed Inputs'!AF4="Estimated ADFI",'Feed Inputs'!AF31,IF('Feed Inputs'!AF6="Yes",(((('Feed Inputs'!AF37/7)*365.25)*2000)/((AF49*AF50)+(AF62*AF63)+(AF75*AF76))),'Feed Inputs'!AF31))</f>
        <v>0</v>
      </c>
      <c r="AG48" s="8">
        <f>IF('Feed Inputs'!AG4="Estimated ADFI",'Feed Inputs'!AG31,IF('Feed Inputs'!AG6="Yes",(((('Feed Inputs'!AG37/7)*365.25)*2000)/((AG49*AG50)+(AG62*AG63)+(AG75*AG76))),'Feed Inputs'!AG31))</f>
        <v>0</v>
      </c>
      <c r="AH48" s="8">
        <f>IF('Feed Inputs'!AH4="Estimated ADFI",'Feed Inputs'!AH31,IF('Feed Inputs'!AH6="Yes",(((('Feed Inputs'!AH37/7)*365.25)*2000)/((AH49*AH50)+(AH62*AH63)+(AH75*AH76))),'Feed Inputs'!AH31))</f>
        <v>0</v>
      </c>
      <c r="AI48" s="8">
        <f>IF('Feed Inputs'!AI4="Estimated ADFI",'Feed Inputs'!AI31,IF('Feed Inputs'!AI6="Yes",(((('Feed Inputs'!AI37/7)*365.25)*2000)/((AI49*AI50)+(AI62*AI63)+(AI75*AI76))),'Feed Inputs'!AI31))</f>
        <v>0</v>
      </c>
      <c r="AJ48" s="8">
        <f>IF('Feed Inputs'!AJ4="Estimated ADFI",'Feed Inputs'!AJ31,IF('Feed Inputs'!AJ6="Yes",(((('Feed Inputs'!AJ37/7)*365.25)*2000)/((AJ49*AJ50)+(AJ62*AJ63)+(AJ75*AJ76))),'Feed Inputs'!AJ31))</f>
        <v>0</v>
      </c>
      <c r="AK48" s="8">
        <f>IF('Feed Inputs'!AK4="Estimated ADFI",'Feed Inputs'!AK31,IF('Feed Inputs'!AK6="Yes",(((('Feed Inputs'!AK37/7)*365.25)*2000)/((AK49*AK50)+(AK62*AK63)+(AK75*AK76))),'Feed Inputs'!AK31))</f>
        <v>0</v>
      </c>
      <c r="AL48" s="8">
        <f>IF('Feed Inputs'!AL4="Estimated ADFI",'Feed Inputs'!AL31,IF('Feed Inputs'!AL6="Yes",(((('Feed Inputs'!AL37/7)*365.25)*2000)/((AL49*AL50)+(AL62*AL63)+(AL75*AL76))),'Feed Inputs'!AL31))</f>
        <v>0</v>
      </c>
      <c r="AM48" s="8">
        <f>IF('Feed Inputs'!AM4="Estimated ADFI",'Feed Inputs'!AM31,IF('Feed Inputs'!AM6="Yes",(((('Feed Inputs'!AM37/7)*365.25)*2000)/((AM49*AM50)+(AM62*AM63)+(AM75*AM76))),'Feed Inputs'!AM31))</f>
        <v>0</v>
      </c>
      <c r="AN48" s="8">
        <f>IF('Feed Inputs'!AN4="Estimated ADFI",'Feed Inputs'!AN31,IF('Feed Inputs'!AN6="Yes",(((('Feed Inputs'!AN37/7)*365.25)*2000)/((AN49*AN50)+(AN62*AN63)+(AN75*AN76))),'Feed Inputs'!AN31))</f>
        <v>0</v>
      </c>
      <c r="AO48" s="8">
        <f>IF('Feed Inputs'!AO4="Estimated ADFI",'Feed Inputs'!AO31,IF('Feed Inputs'!AO6="Yes",(((('Feed Inputs'!AO37/7)*365.25)*2000)/((AO49*AO50)+(AO62*AO63)+(AO75*AO76))),'Feed Inputs'!AO31))</f>
        <v>0</v>
      </c>
      <c r="AP48" s="8">
        <f>IF('Feed Inputs'!AP4="Estimated ADFI",'Feed Inputs'!AP31,IF('Feed Inputs'!AP6="Yes",(((('Feed Inputs'!AP37/7)*365.25)*2000)/((AP49*AP50)+(AP62*AP63)+(AP75*AP76))),'Feed Inputs'!AP31))</f>
        <v>0</v>
      </c>
      <c r="AQ48" s="8">
        <f>IF('Feed Inputs'!AQ4="Estimated ADFI",'Feed Inputs'!AQ31,IF('Feed Inputs'!AQ6="Yes",(((('Feed Inputs'!AQ37/7)*365.25)*2000)/((AQ49*AQ50)+(AQ62*AQ63)+(AQ75*AQ76))),'Feed Inputs'!AQ31))</f>
        <v>0</v>
      </c>
      <c r="AR48" s="8">
        <f>IF('Feed Inputs'!AR4="Estimated ADFI",'Feed Inputs'!AR31,IF('Feed Inputs'!AR6="Yes",(((('Feed Inputs'!AR37/7)*365.25)*2000)/((AR49*AR50)+(AR62*AR63)+(AR75*AR76))),'Feed Inputs'!AR31))</f>
        <v>0</v>
      </c>
      <c r="AS48" s="8">
        <f>IF('Feed Inputs'!AS4="Estimated ADFI",'Feed Inputs'!AS31,IF('Feed Inputs'!AS6="Yes",(((('Feed Inputs'!AS37/7)*365.25)*2000)/((AS49*AS50)+(AS62*AS63)+(AS75*AS76))),'Feed Inputs'!AS31))</f>
        <v>0</v>
      </c>
      <c r="AT48" s="8">
        <f>IF('Feed Inputs'!AT4="Estimated ADFI",'Feed Inputs'!AT31,IF('Feed Inputs'!AT6="Yes",(((('Feed Inputs'!AT37/7)*365.25)*2000)/((AT49*AT50)+(AT62*AT63)+(AT75*AT76))),'Feed Inputs'!AT31))</f>
        <v>0</v>
      </c>
      <c r="AU48" s="8">
        <f>IF('Feed Inputs'!AU4="Estimated ADFI",'Feed Inputs'!AU31,IF('Feed Inputs'!AU6="Yes",(((('Feed Inputs'!AU37/7)*365.25)*2000)/((AU49*AU50)+(AU62*AU63)+(AU75*AU76))),'Feed Inputs'!AU31))</f>
        <v>0</v>
      </c>
      <c r="AV48" s="8">
        <f>IF('Feed Inputs'!AV4="Estimated ADFI",'Feed Inputs'!AV31,IF('Feed Inputs'!AV6="Yes",(((('Feed Inputs'!AV37/7)*365.25)*2000)/((AV49*AV50)+(AV62*AV63)+(AV75*AV76))),'Feed Inputs'!AV31))</f>
        <v>0</v>
      </c>
      <c r="AW48" s="8">
        <f>IF('Feed Inputs'!AW4="Estimated ADFI",'Feed Inputs'!AW31,IF('Feed Inputs'!AW6="Yes",(((('Feed Inputs'!AW37/7)*365.25)*2000)/((AW49*AW50)+(AW62*AW63)+(AW75*AW76))),'Feed Inputs'!AW31))</f>
        <v>0</v>
      </c>
      <c r="AX48" s="8">
        <f>IF('Feed Inputs'!AX4="Estimated ADFI",'Feed Inputs'!AX31,IF('Feed Inputs'!AX6="Yes",(((('Feed Inputs'!AX37/7)*365.25)*2000)/((AX49*AX50)+(AX62*AX63)+(AX75*AX76))),'Feed Inputs'!AX31))</f>
        <v>0</v>
      </c>
      <c r="AY48" s="8">
        <f>IF('Feed Inputs'!AY4="Estimated ADFI",'Feed Inputs'!AY31,IF('Feed Inputs'!AY6="Yes",(((('Feed Inputs'!AY37/7)*365.25)*2000)/((AY49*AY50)+(AY62*AY63)+(AY75*AY76))),'Feed Inputs'!AY31))</f>
        <v>0</v>
      </c>
      <c r="AZ48" s="8">
        <f>IF('Feed Inputs'!AZ4="Estimated ADFI",'Feed Inputs'!AZ31,IF('Feed Inputs'!AZ6="Yes",(((('Feed Inputs'!AZ37/7)*365.25)*2000)/((AZ49*AZ50)+(AZ62*AZ63)+(AZ75*AZ76))),'Feed Inputs'!AZ31))</f>
        <v>0</v>
      </c>
      <c r="BA48" s="8">
        <f>IF('Feed Inputs'!BA4="Estimated ADFI",'Feed Inputs'!BA31,IF('Feed Inputs'!BA6="Yes",(((('Feed Inputs'!BA37/7)*365.25)*2000)/((BA49*BA50)+(BA62*BA63)+(BA75*BA76))),'Feed Inputs'!BA31))</f>
        <v>0</v>
      </c>
      <c r="BB48" s="8">
        <f>IF('Feed Inputs'!BB4="Estimated ADFI",'Feed Inputs'!BB31,IF('Feed Inputs'!BB6="Yes",(((('Feed Inputs'!BB37/7)*365.25)*2000)/((BB49*BB50)+(BB62*BB63)+(BB75*BB76))),'Feed Inputs'!BB31))</f>
        <v>0</v>
      </c>
      <c r="BC48" s="8">
        <f>IF('Feed Inputs'!BC4="Estimated ADFI",'Feed Inputs'!BC31,IF('Feed Inputs'!BC6="Yes",(((('Feed Inputs'!BC37/7)*365.25)*2000)/((BC49*BC50)+(BC62*BC63)+(BC75*BC76))),'Feed Inputs'!BC31))</f>
        <v>0</v>
      </c>
      <c r="BD48" s="8">
        <f>IF('Feed Inputs'!BD4="Estimated ADFI",'Feed Inputs'!BD31,IF('Feed Inputs'!BD6="Yes",(((('Feed Inputs'!BD37/7)*365.25)*2000)/((BD49*BD50)+(BD62*BD63)+(BD75*BD76))),'Feed Inputs'!BD31))</f>
        <v>0</v>
      </c>
      <c r="BE48" s="8">
        <f>IF('Feed Inputs'!BE4="Estimated ADFI",'Feed Inputs'!BE31,IF('Feed Inputs'!BE6="Yes",(((('Feed Inputs'!BE37/7)*365.25)*2000)/((BE49*BE50)+(BE62*BE63)+(BE75*BE76))),'Feed Inputs'!BE31))</f>
        <v>0</v>
      </c>
      <c r="BF48" s="8">
        <f>IF('Feed Inputs'!BF4="Estimated ADFI",'Feed Inputs'!BF31,IF('Feed Inputs'!BF6="Yes",(((('Feed Inputs'!BF37/7)*365.25)*2000)/((BF49*BF50)+(BF62*BF63)+(BF75*BF76))),'Feed Inputs'!BF31))</f>
        <v>0</v>
      </c>
      <c r="BG48" s="8">
        <f>IF('Feed Inputs'!BG4="Estimated ADFI",'Feed Inputs'!BG31,IF('Feed Inputs'!BG6="Yes",(((('Feed Inputs'!BG37/7)*365.25)*2000)/((BG49*BG50)+(BG62*BG63)+(BG75*BG76))),'Feed Inputs'!BG31))</f>
        <v>0</v>
      </c>
      <c r="BH48" s="8">
        <f>IF('Feed Inputs'!BH4="Estimated ADFI",'Feed Inputs'!BH31,IF('Feed Inputs'!BH6="Yes",(((('Feed Inputs'!BH37/7)*365.25)*2000)/((BH49*BH50)+(BH62*BH63)+(BH75*BH76))),'Feed Inputs'!BH31))</f>
        <v>0</v>
      </c>
      <c r="BI48" s="8">
        <f>IF('Feed Inputs'!BI4="Estimated ADFI",'Feed Inputs'!BI31,IF('Feed Inputs'!BI6="Yes",(((('Feed Inputs'!BI37/7)*365.25)*2000)/((BI49*BI50)+(BI62*BI63)+(BI75*BI76))),'Feed Inputs'!BI31))</f>
        <v>0</v>
      </c>
      <c r="BJ48" s="8">
        <f>IF('Feed Inputs'!BJ4="Estimated ADFI",'Feed Inputs'!BJ31,IF('Feed Inputs'!BJ6="Yes",(((('Feed Inputs'!BJ37/7)*365.25)*2000)/((BJ49*BJ50)+(BJ62*BJ63)+(BJ75*BJ76))),'Feed Inputs'!BJ31))</f>
        <v>0</v>
      </c>
      <c r="BK48" s="8">
        <f>IF('Feed Inputs'!BK4="Estimated ADFI",'Feed Inputs'!BK31,IF('Feed Inputs'!BK6="Yes",(((('Feed Inputs'!BK37/7)*365.25)*2000)/((BK49*BK50)+(BK62*BK63)+(BK75*BK76))),'Feed Inputs'!BK31))</f>
        <v>0</v>
      </c>
      <c r="BL48" s="8">
        <f>IF('Feed Inputs'!BL4="Estimated ADFI",'Feed Inputs'!BL31,IF('Feed Inputs'!BL6="Yes",(((('Feed Inputs'!BL37/7)*365.25)*2000)/((BL49*BL50)+(BL62*BL63)+(BL75*BL76))),'Feed Inputs'!BL31))</f>
        <v>0</v>
      </c>
      <c r="BM48" s="8">
        <f>IF('Feed Inputs'!BM4="Estimated ADFI",'Feed Inputs'!BM31,IF('Feed Inputs'!BM6="Yes",(((('Feed Inputs'!BM37/7)*365.25)*2000)/((BM49*BM50)+(BM62*BM63)+(BM75*BM76))),'Feed Inputs'!BM31))</f>
        <v>0</v>
      </c>
      <c r="BN48" s="8">
        <f>IF('Feed Inputs'!BN4="Estimated ADFI",'Feed Inputs'!BN31,IF('Feed Inputs'!BN6="Yes",(((('Feed Inputs'!BN37/7)*365.25)*2000)/((BN49*BN50)+(BN62*BN63)+(BN75*BN76))),'Feed Inputs'!BN31))</f>
        <v>0</v>
      </c>
      <c r="BO48" s="8">
        <f>IF('Feed Inputs'!BO4="Estimated ADFI",'Feed Inputs'!BO31,IF('Feed Inputs'!BO6="Yes",(((('Feed Inputs'!BO37/7)*365.25)*2000)/((BO49*BO50)+(BO62*BO63)+(BO75*BO76))),'Feed Inputs'!BO31))</f>
        <v>0</v>
      </c>
      <c r="BP48" s="8">
        <f>IF('Feed Inputs'!BP4="Estimated ADFI",'Feed Inputs'!BP31,IF('Feed Inputs'!BP6="Yes",(((('Feed Inputs'!BP37/7)*365.25)*2000)/((BP49*BP50)+(BP62*BP63)+(BP75*BP76))),'Feed Inputs'!BP31))</f>
        <v>0</v>
      </c>
      <c r="BQ48" s="8">
        <f>IF('Feed Inputs'!BQ4="Estimated ADFI",'Feed Inputs'!BQ31,IF('Feed Inputs'!BQ6="Yes",(((('Feed Inputs'!BQ37/7)*365.25)*2000)/((BQ49*BQ50)+(BQ62*BQ63)+(BQ75*BQ76))),'Feed Inputs'!BQ31))</f>
        <v>0</v>
      </c>
      <c r="BR48" s="8">
        <f>IF('Feed Inputs'!BR4="Estimated ADFI",'Feed Inputs'!BR31,IF('Feed Inputs'!BR6="Yes",(((('Feed Inputs'!BR37/7)*365.25)*2000)/((BR49*BR50)+(BR62*BR63)+(BR75*BR76))),'Feed Inputs'!BR31))</f>
        <v>0</v>
      </c>
      <c r="BS48" s="8">
        <f>IF('Feed Inputs'!BS4="Estimated ADFI",'Feed Inputs'!BS31,IF('Feed Inputs'!BS6="Yes",(((('Feed Inputs'!BS37/7)*365.25)*2000)/((BS49*BS50)+(BS62*BS63)+(BS75*BS76))),'Feed Inputs'!BS31))</f>
        <v>0</v>
      </c>
      <c r="BT48" s="8">
        <f>IF('Feed Inputs'!BT4="Estimated ADFI",'Feed Inputs'!BT31,IF('Feed Inputs'!BT6="Yes",(((('Feed Inputs'!BT37/7)*365.25)*2000)/((BT49*BT50)+(BT62*BT63)+(BT75*BT76))),'Feed Inputs'!BT31))</f>
        <v>0</v>
      </c>
      <c r="BU48" s="8">
        <f>IF('Feed Inputs'!BU4="Estimated ADFI",'Feed Inputs'!BU31,IF('Feed Inputs'!BU6="Yes",(((('Feed Inputs'!BU37/7)*365.25)*2000)/((BU49*BU50)+(BU62*BU63)+(BU75*BU76))),'Feed Inputs'!BU31))</f>
        <v>0</v>
      </c>
      <c r="BV48" s="8">
        <f>IF('Feed Inputs'!BV4="Estimated ADFI",'Feed Inputs'!BV31,IF('Feed Inputs'!BV6="Yes",(((('Feed Inputs'!BV37/7)*365.25)*2000)/((BV49*BV50)+(BV62*BV63)+(BV75*BV76))),'Feed Inputs'!BV31))</f>
        <v>0</v>
      </c>
      <c r="BW48" s="8">
        <f>IF('Feed Inputs'!BW4="Estimated ADFI",'Feed Inputs'!BW31,IF('Feed Inputs'!BW6="Yes",(((('Feed Inputs'!BW37/7)*365.25)*2000)/((BW49*BW50)+(BW62*BW63)+(BW75*BW76))),'Feed Inputs'!BW31))</f>
        <v>0</v>
      </c>
      <c r="BX48" s="8">
        <f>IF('Feed Inputs'!BX4="Estimated ADFI",'Feed Inputs'!BX31,IF('Feed Inputs'!BX6="Yes",(((('Feed Inputs'!BX37/7)*365.25)*2000)/((BX49*BX50)+(BX62*BX63)+(BX75*BX76))),'Feed Inputs'!BX31))</f>
        <v>0</v>
      </c>
      <c r="BY48" s="8">
        <f>IF('Feed Inputs'!BY4="Estimated ADFI",'Feed Inputs'!BY31,IF('Feed Inputs'!BY6="Yes",(((('Feed Inputs'!BY37/7)*365.25)*2000)/((BY49*BY50)+(BY62*BY63)+(BY75*BY76))),'Feed Inputs'!BY31))</f>
        <v>0</v>
      </c>
      <c r="BZ48" s="8">
        <f>IF('Feed Inputs'!BZ4="Estimated ADFI",'Feed Inputs'!BZ31,IF('Feed Inputs'!BZ6="Yes",(((('Feed Inputs'!BZ37/7)*365.25)*2000)/((BZ49*BZ50)+(BZ62*BZ63)+(BZ75*BZ76))),'Feed Inputs'!BZ31))</f>
        <v>0</v>
      </c>
      <c r="CA48" s="8">
        <f>IF('Feed Inputs'!CA4="Estimated ADFI",'Feed Inputs'!CA31,IF('Feed Inputs'!CA6="Yes",(((('Feed Inputs'!CA37/7)*365.25)*2000)/((CA49*CA50)+(CA62*CA63)+(CA75*CA76))),'Feed Inputs'!CA31))</f>
        <v>0</v>
      </c>
      <c r="CB48" s="8">
        <f>IF('Feed Inputs'!CB4="Estimated ADFI",'Feed Inputs'!CB31,IF('Feed Inputs'!CB6="Yes",(((('Feed Inputs'!CB37/7)*365.25)*2000)/((CB49*CB50)+(CB62*CB63)+(CB75*CB76))),'Feed Inputs'!CB31))</f>
        <v>0</v>
      </c>
      <c r="CC48" s="8">
        <f>IF('Feed Inputs'!CC4="Estimated ADFI",'Feed Inputs'!CC31,IF('Feed Inputs'!CC6="Yes",(((('Feed Inputs'!CC37/7)*365.25)*2000)/((CC49*CC50)+(CC62*CC63)+(CC75*CC76))),'Feed Inputs'!CC31))</f>
        <v>0</v>
      </c>
      <c r="CD48" s="8">
        <f>IF('Feed Inputs'!CD4="Estimated ADFI",'Feed Inputs'!CD31,IF('Feed Inputs'!CD6="Yes",(((('Feed Inputs'!CD37/7)*365.25)*2000)/((CD49*CD50)+(CD62*CD63)+(CD75*CD76))),'Feed Inputs'!CD31))</f>
        <v>0</v>
      </c>
      <c r="CE48" s="8">
        <f>IF('Feed Inputs'!CE4="Estimated ADFI",'Feed Inputs'!CE31,IF('Feed Inputs'!CE6="Yes",(((('Feed Inputs'!CE37/7)*365.25)*2000)/((CE49*CE50)+(CE62*CE63)+(CE75*CE76))),'Feed Inputs'!CE31))</f>
        <v>0</v>
      </c>
      <c r="CF48" s="8">
        <f>IF('Feed Inputs'!CF4="Estimated ADFI",'Feed Inputs'!CF31,IF('Feed Inputs'!CF6="Yes",(((('Feed Inputs'!CF37/7)*365.25)*2000)/((CF49*CF50)+(CF62*CF63)+(CF75*CF76))),'Feed Inputs'!CF31))</f>
        <v>0</v>
      </c>
      <c r="CG48" s="8">
        <f>IF('Feed Inputs'!CG4="Estimated ADFI",'Feed Inputs'!CG31,IF('Feed Inputs'!CG6="Yes",(((('Feed Inputs'!CG37/7)*365.25)*2000)/((CG49*CG50)+(CG62*CG63)+(CG75*CG76))),'Feed Inputs'!CG31))</f>
        <v>0</v>
      </c>
      <c r="CH48" s="8">
        <f>IF('Feed Inputs'!CH4="Estimated ADFI",'Feed Inputs'!CH31,IF('Feed Inputs'!CH6="Yes",(((('Feed Inputs'!CH37/7)*365.25)*2000)/((CH49*CH50)+(CH62*CH63)+(CH75*CH76))),'Feed Inputs'!CH31))</f>
        <v>0</v>
      </c>
      <c r="CI48" s="8">
        <f>IF('Feed Inputs'!CI4="Estimated ADFI",'Feed Inputs'!CI31,IF('Feed Inputs'!CI6="Yes",(((('Feed Inputs'!CI37/7)*365.25)*2000)/((CI49*CI50)+(CI62*CI63)+(CI75*CI76))),'Feed Inputs'!CI31))</f>
        <v>0</v>
      </c>
      <c r="CJ48" s="8">
        <f>IF('Feed Inputs'!CJ4="Estimated ADFI",'Feed Inputs'!CJ31,IF('Feed Inputs'!CJ6="Yes",(((('Feed Inputs'!CJ37/7)*365.25)*2000)/((CJ49*CJ50)+(CJ62*CJ63)+(CJ75*CJ76))),'Feed Inputs'!CJ31))</f>
        <v>0</v>
      </c>
      <c r="CK48" s="8">
        <f>IF('Feed Inputs'!CK4="Estimated ADFI",'Feed Inputs'!CK31,IF('Feed Inputs'!CK6="Yes",(((('Feed Inputs'!CK37/7)*365.25)*2000)/((CK49*CK50)+(CK62*CK63)+(CK75*CK76))),'Feed Inputs'!CK31))</f>
        <v>0</v>
      </c>
      <c r="CL48" s="8">
        <f>IF('Feed Inputs'!CL4="Estimated ADFI",'Feed Inputs'!CL31,IF('Feed Inputs'!CL6="Yes",(((('Feed Inputs'!CL37/7)*365.25)*2000)/((CL49*CL50)+(CL62*CL63)+(CL75*CL76))),'Feed Inputs'!CL31))</f>
        <v>0</v>
      </c>
      <c r="CM48" s="8">
        <f>IF('Feed Inputs'!CM4="Estimated ADFI",'Feed Inputs'!CM31,IF('Feed Inputs'!CM6="Yes",(((('Feed Inputs'!CM37/7)*365.25)*2000)/((CM49*CM50)+(CM62*CM63)+(CM75*CM76))),'Feed Inputs'!CM31))</f>
        <v>0</v>
      </c>
      <c r="CN48" s="8">
        <f>IF('Feed Inputs'!CN4="Estimated ADFI",'Feed Inputs'!CN31,IF('Feed Inputs'!CN6="Yes",(((('Feed Inputs'!CN37/7)*365.25)*2000)/((CN49*CN50)+(CN62*CN63)+(CN75*CN76))),'Feed Inputs'!CN31))</f>
        <v>0</v>
      </c>
      <c r="CO48" s="8">
        <f>IF('Feed Inputs'!CO4="Estimated ADFI",'Feed Inputs'!CO31,IF('Feed Inputs'!CO6="Yes",(((('Feed Inputs'!CO37/7)*365.25)*2000)/((CO49*CO50)+(CO62*CO63)+(CO75*CO76))),'Feed Inputs'!CO31))</f>
        <v>0</v>
      </c>
      <c r="CP48" s="8">
        <f>IF('Feed Inputs'!CP4="Estimated ADFI",'Feed Inputs'!CP31,IF('Feed Inputs'!CP6="Yes",(((('Feed Inputs'!CP37/7)*365.25)*2000)/((CP49*CP50)+(CP62*CP63)+(CP75*CP76))),'Feed Inputs'!CP31))</f>
        <v>0</v>
      </c>
      <c r="CQ48" s="8">
        <f>IF('Feed Inputs'!CQ4="Estimated ADFI",'Feed Inputs'!CQ31,IF('Feed Inputs'!CQ6="Yes",(((('Feed Inputs'!CQ37/7)*365.25)*2000)/((CQ49*CQ50)+(CQ62*CQ63)+(CQ75*CQ76))),'Feed Inputs'!CQ31))</f>
        <v>0</v>
      </c>
      <c r="CR48" s="8">
        <f>IF('Feed Inputs'!CR4="Estimated ADFI",'Feed Inputs'!CR31,IF('Feed Inputs'!CR6="Yes",(((('Feed Inputs'!CR37/7)*365.25)*2000)/((CR49*CR50)+(CR62*CR63)+(CR75*CR76))),'Feed Inputs'!CR31))</f>
        <v>0</v>
      </c>
      <c r="CS48" s="8">
        <f>IF('Feed Inputs'!CS4="Estimated ADFI",'Feed Inputs'!CS31,IF('Feed Inputs'!CS6="Yes",(((('Feed Inputs'!CS37/7)*365.25)*2000)/((CS49*CS50)+(CS62*CS63)+(CS75*CS76))),'Feed Inputs'!CS31))</f>
        <v>0</v>
      </c>
      <c r="CT48" s="8">
        <f>IF('Feed Inputs'!CT4="Estimated ADFI",'Feed Inputs'!CT31,IF('Feed Inputs'!CT6="Yes",(((('Feed Inputs'!CT37/7)*365.25)*2000)/((CT49*CT50)+(CT62*CT63)+(CT75*CT76))),'Feed Inputs'!CT31))</f>
        <v>0</v>
      </c>
      <c r="CU48" s="8">
        <f>IF('Feed Inputs'!CU4="Estimated ADFI",'Feed Inputs'!CU31,IF('Feed Inputs'!CU6="Yes",(((('Feed Inputs'!CU37/7)*365.25)*2000)/((CU49*CU50)+(CU62*CU63)+(CU75*CU76))),'Feed Inputs'!CU31))</f>
        <v>0</v>
      </c>
      <c r="CV48" s="8">
        <f>IF('Feed Inputs'!CV4="Estimated ADFI",'Feed Inputs'!CV31,IF('Feed Inputs'!CV6="Yes",(((('Feed Inputs'!CV37/7)*365.25)*2000)/((CV49*CV50)+(CV62*CV63)+(CV75*CV76))),'Feed Inputs'!CV31))</f>
        <v>0</v>
      </c>
      <c r="CW48" s="8">
        <f>IF('Feed Inputs'!CW4="Estimated ADFI",'Feed Inputs'!CW31,IF('Feed Inputs'!CW6="Yes",(((('Feed Inputs'!CW37/7)*365.25)*2000)/((CW49*CW50)+(CW62*CW63)+(CW75*CW76))),'Feed Inputs'!CW31))</f>
        <v>0</v>
      </c>
      <c r="CX48" s="8">
        <f>IF('Feed Inputs'!CX4="Estimated ADFI",'Feed Inputs'!CX31,IF('Feed Inputs'!CX6="Yes",(((('Feed Inputs'!CX37/7)*365.25)*2000)/((CX49*CX50)+(CX62*CX63)+(CX75*CX76))),'Feed Inputs'!CX31))</f>
        <v>0</v>
      </c>
      <c r="CY48" s="8">
        <f>IF('Feed Inputs'!CY4="Estimated ADFI",'Feed Inputs'!CY31,IF('Feed Inputs'!CY6="Yes",(((('Feed Inputs'!CY37/7)*365.25)*2000)/((CY49*CY50)+(CY62*CY63)+(CY75*CY76))),'Feed Inputs'!CY31))</f>
        <v>0</v>
      </c>
      <c r="CZ48" s="8">
        <f>IF('Feed Inputs'!CZ4="Estimated ADFI",'Feed Inputs'!CZ31,IF('Feed Inputs'!CZ6="Yes",(((('Feed Inputs'!CZ37/7)*365.25)*2000)/((CZ49*CZ50)+(CZ62*CZ63)+(CZ75*CZ76))),'Feed Inputs'!CZ31))</f>
        <v>0</v>
      </c>
      <c r="DA48" s="8">
        <f>IF('Feed Inputs'!DA4="Estimated ADFI",'Feed Inputs'!DA31,IF('Feed Inputs'!DA6="Yes",(((('Feed Inputs'!DA37/7)*365.25)*2000)/((DA49*DA50)+(DA62*DA63)+(DA75*DA76))),'Feed Inputs'!DA31))</f>
        <v>0</v>
      </c>
      <c r="DB48" s="8">
        <f>IF('Feed Inputs'!DB4="Estimated ADFI",'Feed Inputs'!DB31,IF('Feed Inputs'!DB6="Yes",(((('Feed Inputs'!DB37/7)*365.25)*2000)/((DB49*DB50)+(DB62*DB63)+(DB75*DB76))),'Feed Inputs'!DB31))</f>
        <v>0</v>
      </c>
      <c r="DC48" s="8">
        <f>IF('Feed Inputs'!DC4="Estimated ADFI",'Feed Inputs'!DC31,IF('Feed Inputs'!DC6="Yes",(((('Feed Inputs'!DC37/7)*365.25)*2000)/((DC49*DC50)+(DC62*DC63)+(DC75*DC76))),'Feed Inputs'!DC31))</f>
        <v>0</v>
      </c>
      <c r="DD48" s="8">
        <f>IF('Feed Inputs'!DD4="Estimated ADFI",'Feed Inputs'!DD31,IF('Feed Inputs'!DD6="Yes",(((('Feed Inputs'!DD37/7)*365.25)*2000)/((DD49*DD50)+(DD62*DD63)+(DD75*DD76))),'Feed Inputs'!DD31))</f>
        <v>0</v>
      </c>
      <c r="DE48" s="8">
        <f>IF('Feed Inputs'!DE4="Estimated ADFI",'Feed Inputs'!DE31,IF('Feed Inputs'!DE6="Yes",(((('Feed Inputs'!DE37/7)*365.25)*2000)/((DE49*DE50)+(DE62*DE63)+(DE75*DE76))),'Feed Inputs'!DE31))</f>
        <v>0</v>
      </c>
      <c r="DF48" s="8">
        <f>IF('Feed Inputs'!DF4="Estimated ADFI",'Feed Inputs'!DF31,IF('Feed Inputs'!DF6="Yes",(((('Feed Inputs'!DF37/7)*365.25)*2000)/((DF49*DF50)+(DF62*DF63)+(DF75*DF76))),'Feed Inputs'!DF31))</f>
        <v>0</v>
      </c>
      <c r="DG48" s="8">
        <f>IF('Feed Inputs'!DG4="Estimated ADFI",'Feed Inputs'!DG31,IF('Feed Inputs'!DG6="Yes",(((('Feed Inputs'!DG37/7)*365.25)*2000)/((DG49*DG50)+(DG62*DG63)+(DG75*DG76))),'Feed Inputs'!DG31))</f>
        <v>0</v>
      </c>
      <c r="DH48" s="8">
        <f>IF('Feed Inputs'!DH4="Estimated ADFI",'Feed Inputs'!DH31,IF('Feed Inputs'!DH6="Yes",(((('Feed Inputs'!DH37/7)*365.25)*2000)/((DH49*DH50)+(DH62*DH63)+(DH75*DH76))),'Feed Inputs'!DH31))</f>
        <v>0</v>
      </c>
      <c r="DI48" s="8">
        <f>IF('Feed Inputs'!DI4="Estimated ADFI",'Feed Inputs'!DI31,IF('Feed Inputs'!DI6="Yes",(((('Feed Inputs'!DI37/7)*365.25)*2000)/((DI49*DI50)+(DI62*DI63)+(DI75*DI76))),'Feed Inputs'!DI31))</f>
        <v>0</v>
      </c>
      <c r="DJ48" s="8">
        <f>IF('Feed Inputs'!DJ4="Estimated ADFI",'Feed Inputs'!DJ31,IF('Feed Inputs'!DJ6="Yes",(((('Feed Inputs'!DJ37/7)*365.25)*2000)/((DJ49*DJ50)+(DJ62*DJ63)+(DJ75*DJ76))),'Feed Inputs'!DJ31))</f>
        <v>0</v>
      </c>
      <c r="DK48" s="8">
        <f>IF('Feed Inputs'!DK4="Estimated ADFI",'Feed Inputs'!DK31,IF('Feed Inputs'!DK6="Yes",(((('Feed Inputs'!DK37/7)*365.25)*2000)/((DK49*DK50)+(DK62*DK63)+(DK75*DK76))),'Feed Inputs'!DK31))</f>
        <v>0</v>
      </c>
      <c r="DL48" s="8">
        <f>IF('Feed Inputs'!DL4="Estimated ADFI",'Feed Inputs'!DL31,IF('Feed Inputs'!DL6="Yes",(((('Feed Inputs'!DL37/7)*365.25)*2000)/((DL49*DL50)+(DL62*DL63)+(DL75*DL76))),'Feed Inputs'!DL31))</f>
        <v>0</v>
      </c>
      <c r="DM48" s="8">
        <f>IF('Feed Inputs'!DM4="Estimated ADFI",'Feed Inputs'!DM31,IF('Feed Inputs'!DM6="Yes",(((('Feed Inputs'!DM37/7)*365.25)*2000)/((DM49*DM50)+(DM62*DM63)+(DM75*DM76))),'Feed Inputs'!DM31))</f>
        <v>0</v>
      </c>
      <c r="DN48" s="8">
        <f>IF('Feed Inputs'!DN4="Estimated ADFI",'Feed Inputs'!DN31,IF('Feed Inputs'!DN6="Yes",(((('Feed Inputs'!DN37/7)*365.25)*2000)/((DN49*DN50)+(DN62*DN63)+(DN75*DN76))),'Feed Inputs'!DN31))</f>
        <v>0</v>
      </c>
      <c r="DO48" s="8">
        <f>IF('Feed Inputs'!DO4="Estimated ADFI",'Feed Inputs'!DO31,IF('Feed Inputs'!DO6="Yes",(((('Feed Inputs'!DO37/7)*365.25)*2000)/((DO49*DO50)+(DO62*DO63)+(DO75*DO76))),'Feed Inputs'!DO31))</f>
        <v>0</v>
      </c>
      <c r="DP48" s="8">
        <f>IF('Feed Inputs'!DP4="Estimated ADFI",'Feed Inputs'!DP31,IF('Feed Inputs'!DP6="Yes",(((('Feed Inputs'!DP37/7)*365.25)*2000)/((DP49*DP50)+(DP62*DP63)+(DP75*DP76))),'Feed Inputs'!DP31))</f>
        <v>0</v>
      </c>
      <c r="DQ48" s="8">
        <f>IF('Feed Inputs'!DQ4="Estimated ADFI",'Feed Inputs'!DQ31,IF('Feed Inputs'!DQ6="Yes",(((('Feed Inputs'!DQ37/7)*365.25)*2000)/((DQ49*DQ50)+(DQ62*DQ63)+(DQ75*DQ76))),'Feed Inputs'!DQ31))</f>
        <v>0</v>
      </c>
      <c r="DR48" s="8">
        <f>IF('Feed Inputs'!DR4="Estimated ADFI",'Feed Inputs'!DR31,IF('Feed Inputs'!DR6="Yes",(((('Feed Inputs'!DR37/7)*365.25)*2000)/((DR49*DR50)+(DR62*DR63)+(DR75*DR76))),'Feed Inputs'!DR31))</f>
        <v>0</v>
      </c>
      <c r="DS48" s="8">
        <f>IF('Feed Inputs'!DS4="Estimated ADFI",'Feed Inputs'!DS31,IF('Feed Inputs'!DS6="Yes",(((('Feed Inputs'!DS37/7)*365.25)*2000)/((DS49*DS50)+(DS62*DS63)+(DS75*DS76))),'Feed Inputs'!DS31))</f>
        <v>0</v>
      </c>
      <c r="DT48" s="8">
        <f>IF('Feed Inputs'!DT4="Estimated ADFI",'Feed Inputs'!DT31,IF('Feed Inputs'!DT6="Yes",(((('Feed Inputs'!DT37/7)*365.25)*2000)/((DT49*DT50)+(DT62*DT63)+(DT75*DT76))),'Feed Inputs'!DT31))</f>
        <v>0</v>
      </c>
      <c r="DU48" s="8">
        <f>IF('Feed Inputs'!DU4="Estimated ADFI",'Feed Inputs'!DU31,IF('Feed Inputs'!DU6="Yes",(((('Feed Inputs'!DU37/7)*365.25)*2000)/((DU49*DU50)+(DU62*DU63)+(DU75*DU76))),'Feed Inputs'!DU31))</f>
        <v>0</v>
      </c>
      <c r="DV48" s="8">
        <f>IF('Feed Inputs'!DV4="Estimated ADFI",'Feed Inputs'!DV31,IF('Feed Inputs'!DV6="Yes",(((('Feed Inputs'!DV37/7)*365.25)*2000)/((DV49*DV50)+(DV62*DV63)+(DV75*DV76))),'Feed Inputs'!DV31))</f>
        <v>0</v>
      </c>
      <c r="DW48" s="8">
        <f>IF('Feed Inputs'!DW4="Estimated ADFI",'Feed Inputs'!DW31,IF('Feed Inputs'!DW6="Yes",(((('Feed Inputs'!DW37/7)*365.25)*2000)/((DW49*DW50)+(DW62*DW63)+(DW75*DW76))),'Feed Inputs'!DW31))</f>
        <v>0</v>
      </c>
      <c r="DX48" s="8">
        <f>IF('Feed Inputs'!DX4="Estimated ADFI",'Feed Inputs'!DX31,IF('Feed Inputs'!DX6="Yes",(((('Feed Inputs'!DX37/7)*365.25)*2000)/((DX49*DX50)+(DX62*DX63)+(DX75*DX76))),'Feed Inputs'!DX31))</f>
        <v>0</v>
      </c>
      <c r="DY48" s="8">
        <f>IF('Feed Inputs'!DY4="Estimated ADFI",'Feed Inputs'!DY31,IF('Feed Inputs'!DY6="Yes",(((('Feed Inputs'!DY37/7)*365.25)*2000)/((DY49*DY50)+(DY62*DY63)+(DY75*DY76))),'Feed Inputs'!DY31))</f>
        <v>0</v>
      </c>
      <c r="DZ48" s="8">
        <f>IF('Feed Inputs'!DZ4="Estimated ADFI",'Feed Inputs'!DZ31,IF('Feed Inputs'!DZ6="Yes",(((('Feed Inputs'!DZ37/7)*365.25)*2000)/((DZ49*DZ50)+(DZ62*DZ63)+(DZ75*DZ76))),'Feed Inputs'!DZ31))</f>
        <v>0</v>
      </c>
      <c r="EA48" s="8">
        <f>IF('Feed Inputs'!EA4="Estimated ADFI",'Feed Inputs'!EA31,IF('Feed Inputs'!EA6="Yes",(((('Feed Inputs'!EA37/7)*365.25)*2000)/((EA49*EA50)+(EA62*EA63)+(EA75*EA76))),'Feed Inputs'!EA31))</f>
        <v>0</v>
      </c>
      <c r="EB48" s="8">
        <f>IF('Feed Inputs'!EB4="Estimated ADFI",'Feed Inputs'!EB31,IF('Feed Inputs'!EB6="Yes",(((('Feed Inputs'!EB37/7)*365.25)*2000)/((EB49*EB50)+(EB62*EB63)+(EB75*EB76))),'Feed Inputs'!EB31))</f>
        <v>0</v>
      </c>
      <c r="EC48" s="8">
        <f>IF('Feed Inputs'!EC4="Estimated ADFI",'Feed Inputs'!EC31,IF('Feed Inputs'!EC6="Yes",(((('Feed Inputs'!EC37/7)*365.25)*2000)/((EC49*EC50)+(EC62*EC63)+(EC75*EC76))),'Feed Inputs'!EC31))</f>
        <v>0</v>
      </c>
      <c r="ED48" s="8">
        <f>IF('Feed Inputs'!ED4="Estimated ADFI",'Feed Inputs'!ED31,IF('Feed Inputs'!ED6="Yes",(((('Feed Inputs'!ED37/7)*365.25)*2000)/((ED49*ED50)+(ED62*ED63)+(ED75*ED76))),'Feed Inputs'!ED31))</f>
        <v>0</v>
      </c>
      <c r="EE48" s="8">
        <f>IF('Feed Inputs'!EE4="Estimated ADFI",'Feed Inputs'!EE31,IF('Feed Inputs'!EE6="Yes",(((('Feed Inputs'!EE37/7)*365.25)*2000)/((EE49*EE50)+(EE62*EE63)+(EE75*EE76))),'Feed Inputs'!EE31))</f>
        <v>0</v>
      </c>
      <c r="EF48" s="8">
        <f>IF('Feed Inputs'!EF4="Estimated ADFI",'Feed Inputs'!EF31,IF('Feed Inputs'!EF6="Yes",(((('Feed Inputs'!EF37/7)*365.25)*2000)/((EF49*EF50)+(EF62*EF63)+(EF75*EF76))),'Feed Inputs'!EF31))</f>
        <v>0</v>
      </c>
      <c r="EG48" s="8">
        <f>IF('Feed Inputs'!EG4="Estimated ADFI",'Feed Inputs'!EG31,IF('Feed Inputs'!EG6="Yes",(((('Feed Inputs'!EG37/7)*365.25)*2000)/((EG49*EG50)+(EG62*EG63)+(EG75*EG76))),'Feed Inputs'!EG31))</f>
        <v>0</v>
      </c>
      <c r="EH48" s="8">
        <f>IF('Feed Inputs'!EH4="Estimated ADFI",'Feed Inputs'!EH31,IF('Feed Inputs'!EH6="Yes",(((('Feed Inputs'!EH37/7)*365.25)*2000)/((EH49*EH50)+(EH62*EH63)+(EH75*EH76))),'Feed Inputs'!EH31))</f>
        <v>0</v>
      </c>
      <c r="EI48" s="8">
        <f>IF('Feed Inputs'!EI4="Estimated ADFI",'Feed Inputs'!EI31,IF('Feed Inputs'!EI6="Yes",(((('Feed Inputs'!EI37/7)*365.25)*2000)/((EI49*EI50)+(EI62*EI63)+(EI75*EI76))),'Feed Inputs'!EI31))</f>
        <v>0</v>
      </c>
      <c r="EJ48" s="8">
        <f>IF('Feed Inputs'!EJ4="Estimated ADFI",'Feed Inputs'!EJ31,IF('Feed Inputs'!EJ6="Yes",(((('Feed Inputs'!EJ37/7)*365.25)*2000)/((EJ49*EJ50)+(EJ62*EJ63)+(EJ75*EJ76))),'Feed Inputs'!EJ31))</f>
        <v>0</v>
      </c>
      <c r="EK48" s="8">
        <f>IF('Feed Inputs'!EK4="Estimated ADFI",'Feed Inputs'!EK31,IF('Feed Inputs'!EK6="Yes",(((('Feed Inputs'!EK37/7)*365.25)*2000)/((EK49*EK50)+(EK62*EK63)+(EK75*EK76))),'Feed Inputs'!EK31))</f>
        <v>0</v>
      </c>
      <c r="EL48" s="8">
        <f>IF('Feed Inputs'!EL4="Estimated ADFI",'Feed Inputs'!EL31,IF('Feed Inputs'!EL6="Yes",(((('Feed Inputs'!EL37/7)*365.25)*2000)/((EL49*EL50)+(EL62*EL63)+(EL75*EL76))),'Feed Inputs'!EL31))</f>
        <v>0</v>
      </c>
      <c r="EM48" s="8">
        <f>IF('Feed Inputs'!EM4="Estimated ADFI",'Feed Inputs'!EM31,IF('Feed Inputs'!EM6="Yes",(((('Feed Inputs'!EM37/7)*365.25)*2000)/((EM49*EM50)+(EM62*EM63)+(EM75*EM76))),'Feed Inputs'!EM31))</f>
        <v>0</v>
      </c>
      <c r="EN48" s="8">
        <f>IF('Feed Inputs'!EN4="Estimated ADFI",'Feed Inputs'!EN31,IF('Feed Inputs'!EN6="Yes",(((('Feed Inputs'!EN37/7)*365.25)*2000)/((EN49*EN50)+(EN62*EN63)+(EN75*EN76))),'Feed Inputs'!EN31))</f>
        <v>0</v>
      </c>
      <c r="EO48" s="8">
        <f>IF('Feed Inputs'!EO4="Estimated ADFI",'Feed Inputs'!EO31,IF('Feed Inputs'!EO6="Yes",(((('Feed Inputs'!EO37/7)*365.25)*2000)/((EO49*EO50)+(EO62*EO63)+(EO75*EO76))),'Feed Inputs'!EO31))</f>
        <v>0</v>
      </c>
      <c r="EP48" s="8">
        <f>IF('Feed Inputs'!EP4="Estimated ADFI",'Feed Inputs'!EP31,IF('Feed Inputs'!EP6="Yes",(((('Feed Inputs'!EP37/7)*365.25)*2000)/((EP49*EP50)+(EP62*EP63)+(EP75*EP76))),'Feed Inputs'!EP31))</f>
        <v>0</v>
      </c>
      <c r="EQ48" s="8">
        <f>IF('Feed Inputs'!EQ4="Estimated ADFI",'Feed Inputs'!EQ31,IF('Feed Inputs'!EQ6="Yes",(((('Feed Inputs'!EQ37/7)*365.25)*2000)/((EQ49*EQ50)+(EQ62*EQ63)+(EQ75*EQ76))),'Feed Inputs'!EQ31))</f>
        <v>0</v>
      </c>
      <c r="ER48" s="8">
        <f>IF('Feed Inputs'!ER4="Estimated ADFI",'Feed Inputs'!ER31,IF('Feed Inputs'!ER6="Yes",(((('Feed Inputs'!ER37/7)*365.25)*2000)/((ER49*ER50)+(ER62*ER63)+(ER75*ER76))),'Feed Inputs'!ER31))</f>
        <v>0</v>
      </c>
      <c r="ES48" s="8">
        <f>IF('Feed Inputs'!ES4="Estimated ADFI",'Feed Inputs'!ES31,IF('Feed Inputs'!ES6="Yes",(((('Feed Inputs'!ES37/7)*365.25)*2000)/((ES49*ES50)+(ES62*ES63)+(ES75*ES76))),'Feed Inputs'!ES31))</f>
        <v>0</v>
      </c>
      <c r="ET48" s="8">
        <f>IF('Feed Inputs'!ET4="Estimated ADFI",'Feed Inputs'!ET31,IF('Feed Inputs'!ET6="Yes",(((('Feed Inputs'!ET37/7)*365.25)*2000)/((ET49*ET50)+(ET62*ET63)+(ET75*ET76))),'Feed Inputs'!ET31))</f>
        <v>0</v>
      </c>
      <c r="EU48" s="8">
        <f>IF('Feed Inputs'!EU4="Estimated ADFI",'Feed Inputs'!EU31,IF('Feed Inputs'!EU6="Yes",(((('Feed Inputs'!EU37/7)*365.25)*2000)/((EU49*EU50)+(EU62*EU63)+(EU75*EU76))),'Feed Inputs'!EU31))</f>
        <v>0</v>
      </c>
      <c r="EV48" s="8">
        <f>IF('Feed Inputs'!EV4="Estimated ADFI",'Feed Inputs'!EV31,IF('Feed Inputs'!EV6="Yes",(((('Feed Inputs'!EV37/7)*365.25)*2000)/((EV49*EV50)+(EV62*EV63)+(EV75*EV76))),'Feed Inputs'!EV31))</f>
        <v>0</v>
      </c>
      <c r="EW48" s="8">
        <f>IF('Feed Inputs'!EW4="Estimated ADFI",'Feed Inputs'!EW31,IF('Feed Inputs'!EW6="Yes",(((('Feed Inputs'!EW37/7)*365.25)*2000)/((EW49*EW50)+(EW62*EW63)+(EW75*EW76))),'Feed Inputs'!EW31))</f>
        <v>0</v>
      </c>
      <c r="EX48" s="8">
        <f>IF('Feed Inputs'!EX4="Estimated ADFI",'Feed Inputs'!EX31,IF('Feed Inputs'!EX6="Yes",(((('Feed Inputs'!EX37/7)*365.25)*2000)/((EX49*EX50)+(EX62*EX63)+(EX75*EX76))),'Feed Inputs'!EX31))</f>
        <v>0</v>
      </c>
      <c r="EY48" s="8">
        <f>IF('Feed Inputs'!EY4="Estimated ADFI",'Feed Inputs'!EY31,IF('Feed Inputs'!EY6="Yes",(((('Feed Inputs'!EY37/7)*365.25)*2000)/((EY49*EY50)+(EY62*EY63)+(EY75*EY76))),'Feed Inputs'!EY31))</f>
        <v>0</v>
      </c>
      <c r="EZ48" s="8">
        <f>IF('Feed Inputs'!EZ4="Estimated ADFI",'Feed Inputs'!EZ31,IF('Feed Inputs'!EZ6="Yes",(((('Feed Inputs'!EZ37/7)*365.25)*2000)/((EZ49*EZ50)+(EZ62*EZ63)+(EZ75*EZ76))),'Feed Inputs'!EZ31))</f>
        <v>0</v>
      </c>
      <c r="FA48" s="8">
        <f>IF('Feed Inputs'!FA4="Estimated ADFI",'Feed Inputs'!FA31,IF('Feed Inputs'!FA6="Yes",(((('Feed Inputs'!FA37/7)*365.25)*2000)/((FA49*FA50)+(FA62*FA63)+(FA75*FA76))),'Feed Inputs'!FA31))</f>
        <v>0</v>
      </c>
    </row>
    <row r="49" spans="1:157" x14ac:dyDescent="0.25">
      <c r="A49" s="11" t="s">
        <v>9</v>
      </c>
      <c r="B49" s="7" t="e">
        <f>Inputs!B11</f>
        <v>#DIV/0!</v>
      </c>
      <c r="C49" s="7">
        <f>Inputs!C11</f>
        <v>0</v>
      </c>
      <c r="D49" s="7">
        <f>Inputs!D11</f>
        <v>0</v>
      </c>
      <c r="E49" s="7">
        <f>Inputs!E11</f>
        <v>0</v>
      </c>
      <c r="F49" s="7">
        <f>Inputs!F11</f>
        <v>0</v>
      </c>
      <c r="G49" s="7">
        <f>Inputs!G11</f>
        <v>0</v>
      </c>
      <c r="H49" s="7">
        <f>Inputs!H11</f>
        <v>0</v>
      </c>
      <c r="I49" s="7">
        <f>Inputs!I11</f>
        <v>0</v>
      </c>
      <c r="J49" s="7">
        <f>Inputs!J11</f>
        <v>0</v>
      </c>
      <c r="K49" s="7">
        <f>Inputs!K11</f>
        <v>0</v>
      </c>
      <c r="L49" s="7">
        <f>Inputs!L11</f>
        <v>0</v>
      </c>
      <c r="M49" s="7">
        <f>Inputs!M11</f>
        <v>0</v>
      </c>
      <c r="N49" s="7">
        <f>Inputs!N11</f>
        <v>0</v>
      </c>
      <c r="O49" s="7">
        <f>Inputs!O11</f>
        <v>0</v>
      </c>
      <c r="P49" s="7">
        <f>Inputs!P11</f>
        <v>0</v>
      </c>
      <c r="Q49" s="7">
        <f>Inputs!Q11</f>
        <v>0</v>
      </c>
      <c r="R49" s="7">
        <f>Inputs!R11</f>
        <v>0</v>
      </c>
      <c r="S49" s="7">
        <f>Inputs!S11</f>
        <v>0</v>
      </c>
      <c r="T49" s="7">
        <f>Inputs!T11</f>
        <v>0</v>
      </c>
      <c r="U49" s="7">
        <f>Inputs!U11</f>
        <v>0</v>
      </c>
      <c r="V49" s="7">
        <f>Inputs!V11</f>
        <v>0</v>
      </c>
      <c r="W49" s="7">
        <f>Inputs!W11</f>
        <v>0</v>
      </c>
      <c r="X49" s="7">
        <f>Inputs!X11</f>
        <v>0</v>
      </c>
      <c r="Y49" s="7">
        <f>Inputs!Y11</f>
        <v>0</v>
      </c>
      <c r="Z49" s="7">
        <f>Inputs!Z11</f>
        <v>0</v>
      </c>
      <c r="AA49" s="7">
        <f>Inputs!AA11</f>
        <v>0</v>
      </c>
      <c r="AB49" s="7">
        <f>Inputs!AB11</f>
        <v>0</v>
      </c>
      <c r="AC49" s="7">
        <f>Inputs!AC11</f>
        <v>0</v>
      </c>
      <c r="AD49" s="7">
        <f>Inputs!AD11</f>
        <v>0</v>
      </c>
      <c r="AE49" s="7">
        <f>Inputs!AE11</f>
        <v>0</v>
      </c>
      <c r="AF49" s="7">
        <f>Inputs!AF11</f>
        <v>0</v>
      </c>
      <c r="AG49" s="7">
        <f>Inputs!AG11</f>
        <v>0</v>
      </c>
      <c r="AH49" s="7">
        <f>Inputs!AH11</f>
        <v>0</v>
      </c>
      <c r="AI49" s="7">
        <f>Inputs!AI11</f>
        <v>0</v>
      </c>
      <c r="AJ49" s="7">
        <f>Inputs!AJ11</f>
        <v>0</v>
      </c>
      <c r="AK49" s="7">
        <f>Inputs!AK11</f>
        <v>0</v>
      </c>
      <c r="AL49" s="7">
        <f>Inputs!AL11</f>
        <v>0</v>
      </c>
      <c r="AM49" s="7">
        <f>Inputs!AM11</f>
        <v>0</v>
      </c>
      <c r="AN49" s="7">
        <f>Inputs!AN11</f>
        <v>0</v>
      </c>
      <c r="AO49" s="7">
        <f>Inputs!AO11</f>
        <v>0</v>
      </c>
      <c r="AP49" s="7">
        <f>Inputs!AP11</f>
        <v>0</v>
      </c>
      <c r="AQ49" s="7">
        <f>Inputs!AQ11</f>
        <v>0</v>
      </c>
      <c r="AR49" s="7">
        <f>Inputs!AR11</f>
        <v>0</v>
      </c>
      <c r="AS49" s="7">
        <f>Inputs!AS11</f>
        <v>0</v>
      </c>
      <c r="AT49" s="7">
        <f>Inputs!AT11</f>
        <v>0</v>
      </c>
      <c r="AU49" s="7">
        <f>Inputs!AU11</f>
        <v>0</v>
      </c>
      <c r="AV49" s="7">
        <f>Inputs!AV11</f>
        <v>0</v>
      </c>
      <c r="AW49" s="7">
        <f>Inputs!AW11</f>
        <v>0</v>
      </c>
      <c r="AX49" s="7">
        <f>Inputs!AX11</f>
        <v>0</v>
      </c>
      <c r="AY49" s="7">
        <f>Inputs!AY11</f>
        <v>0</v>
      </c>
      <c r="AZ49" s="7">
        <f>Inputs!AZ11</f>
        <v>0</v>
      </c>
      <c r="BA49" s="7">
        <f>Inputs!BA11</f>
        <v>0</v>
      </c>
      <c r="BB49" s="7">
        <f>Inputs!BB11</f>
        <v>0</v>
      </c>
      <c r="BC49" s="7">
        <f>Inputs!BC11</f>
        <v>0</v>
      </c>
      <c r="BD49" s="7">
        <f>Inputs!BD11</f>
        <v>0</v>
      </c>
      <c r="BE49" s="7">
        <f>Inputs!BE11</f>
        <v>0</v>
      </c>
      <c r="BF49" s="7">
        <f>Inputs!BF11</f>
        <v>0</v>
      </c>
      <c r="BG49" s="7">
        <f>Inputs!BG11</f>
        <v>0</v>
      </c>
      <c r="BH49" s="7">
        <f>Inputs!BH11</f>
        <v>0</v>
      </c>
      <c r="BI49" s="7">
        <f>Inputs!BI11</f>
        <v>0</v>
      </c>
      <c r="BJ49" s="7">
        <f>Inputs!BJ11</f>
        <v>0</v>
      </c>
      <c r="BK49" s="7">
        <f>Inputs!BK11</f>
        <v>0</v>
      </c>
      <c r="BL49" s="7">
        <f>Inputs!BL11</f>
        <v>0</v>
      </c>
      <c r="BM49" s="7">
        <f>Inputs!BM11</f>
        <v>0</v>
      </c>
      <c r="BN49" s="7">
        <f>Inputs!BN11</f>
        <v>0</v>
      </c>
      <c r="BO49" s="7">
        <f>Inputs!BO11</f>
        <v>0</v>
      </c>
      <c r="BP49" s="7">
        <f>Inputs!BP11</f>
        <v>0</v>
      </c>
      <c r="BQ49" s="7">
        <f>Inputs!BQ11</f>
        <v>0</v>
      </c>
      <c r="BR49" s="7">
        <f>Inputs!BR11</f>
        <v>0</v>
      </c>
      <c r="BS49" s="7">
        <f>Inputs!BS11</f>
        <v>0</v>
      </c>
      <c r="BT49" s="7">
        <f>Inputs!BT11</f>
        <v>0</v>
      </c>
      <c r="BU49" s="7">
        <f>Inputs!BU11</f>
        <v>0</v>
      </c>
      <c r="BV49" s="7">
        <f>Inputs!BV11</f>
        <v>0</v>
      </c>
      <c r="BW49" s="7">
        <f>Inputs!BW11</f>
        <v>0</v>
      </c>
      <c r="BX49" s="7">
        <f>Inputs!BX11</f>
        <v>0</v>
      </c>
      <c r="BY49" s="7">
        <f>Inputs!BY11</f>
        <v>0</v>
      </c>
      <c r="BZ49" s="7">
        <f>Inputs!BZ11</f>
        <v>0</v>
      </c>
      <c r="CA49" s="7">
        <f>Inputs!CA11</f>
        <v>0</v>
      </c>
      <c r="CB49" s="7">
        <f>Inputs!CB11</f>
        <v>0</v>
      </c>
      <c r="CC49" s="7">
        <f>Inputs!CC11</f>
        <v>0</v>
      </c>
      <c r="CD49" s="7">
        <f>Inputs!CD11</f>
        <v>0</v>
      </c>
      <c r="CE49" s="7">
        <f>Inputs!CE11</f>
        <v>0</v>
      </c>
      <c r="CF49" s="7">
        <f>Inputs!CF11</f>
        <v>0</v>
      </c>
      <c r="CG49" s="7">
        <f>Inputs!CG11</f>
        <v>0</v>
      </c>
      <c r="CH49" s="7">
        <f>Inputs!CH11</f>
        <v>0</v>
      </c>
      <c r="CI49" s="7">
        <f>Inputs!CI11</f>
        <v>0</v>
      </c>
      <c r="CJ49" s="7">
        <f>Inputs!CJ11</f>
        <v>0</v>
      </c>
      <c r="CK49" s="7">
        <f>Inputs!CK11</f>
        <v>0</v>
      </c>
      <c r="CL49" s="7">
        <f>Inputs!CL11</f>
        <v>0</v>
      </c>
      <c r="CM49" s="7">
        <f>Inputs!CM11</f>
        <v>0</v>
      </c>
      <c r="CN49" s="7">
        <f>Inputs!CN11</f>
        <v>0</v>
      </c>
      <c r="CO49" s="7">
        <f>Inputs!CO11</f>
        <v>0</v>
      </c>
      <c r="CP49" s="7">
        <f>Inputs!CP11</f>
        <v>0</v>
      </c>
      <c r="CQ49" s="7">
        <f>Inputs!CQ11</f>
        <v>0</v>
      </c>
      <c r="CR49" s="7">
        <f>Inputs!CR11</f>
        <v>0</v>
      </c>
      <c r="CS49" s="7">
        <f>Inputs!CS11</f>
        <v>0</v>
      </c>
      <c r="CT49" s="7">
        <f>Inputs!CT11</f>
        <v>0</v>
      </c>
      <c r="CU49" s="7">
        <f>Inputs!CU11</f>
        <v>0</v>
      </c>
      <c r="CV49" s="7">
        <f>Inputs!CV11</f>
        <v>0</v>
      </c>
      <c r="CW49" s="7">
        <f>Inputs!CW11</f>
        <v>0</v>
      </c>
      <c r="CX49" s="7">
        <f>Inputs!CX11</f>
        <v>0</v>
      </c>
      <c r="CY49" s="7">
        <f>Inputs!CY11</f>
        <v>0</v>
      </c>
      <c r="CZ49" s="7">
        <f>Inputs!CZ11</f>
        <v>0</v>
      </c>
      <c r="DA49" s="7">
        <f>Inputs!DA11</f>
        <v>0</v>
      </c>
      <c r="DB49" s="7">
        <f>Inputs!DB11</f>
        <v>0</v>
      </c>
      <c r="DC49" s="7">
        <f>Inputs!DC11</f>
        <v>0</v>
      </c>
      <c r="DD49" s="7">
        <f>Inputs!DD11</f>
        <v>0</v>
      </c>
      <c r="DE49" s="7">
        <f>Inputs!DE11</f>
        <v>0</v>
      </c>
      <c r="DF49" s="7">
        <f>Inputs!DF11</f>
        <v>0</v>
      </c>
      <c r="DG49" s="7">
        <f>Inputs!DG11</f>
        <v>0</v>
      </c>
      <c r="DH49" s="7">
        <f>Inputs!DH11</f>
        <v>0</v>
      </c>
      <c r="DI49" s="7">
        <f>Inputs!DI11</f>
        <v>0</v>
      </c>
      <c r="DJ49" s="7">
        <f>Inputs!DJ11</f>
        <v>0</v>
      </c>
      <c r="DK49" s="7">
        <f>Inputs!DK11</f>
        <v>0</v>
      </c>
      <c r="DL49" s="7">
        <f>Inputs!DL11</f>
        <v>0</v>
      </c>
      <c r="DM49" s="7">
        <f>Inputs!DM11</f>
        <v>0</v>
      </c>
      <c r="DN49" s="7">
        <f>Inputs!DN11</f>
        <v>0</v>
      </c>
      <c r="DO49" s="7">
        <f>Inputs!DO11</f>
        <v>0</v>
      </c>
      <c r="DP49" s="7">
        <f>Inputs!DP11</f>
        <v>0</v>
      </c>
      <c r="DQ49" s="7">
        <f>Inputs!DQ11</f>
        <v>0</v>
      </c>
      <c r="DR49" s="7">
        <f>Inputs!DR11</f>
        <v>0</v>
      </c>
      <c r="DS49" s="7">
        <f>Inputs!DS11</f>
        <v>0</v>
      </c>
      <c r="DT49" s="7">
        <f>Inputs!DT11</f>
        <v>0</v>
      </c>
      <c r="DU49" s="7">
        <f>Inputs!DU11</f>
        <v>0</v>
      </c>
      <c r="DV49" s="7">
        <f>Inputs!DV11</f>
        <v>0</v>
      </c>
      <c r="DW49" s="7">
        <f>Inputs!DW11</f>
        <v>0</v>
      </c>
      <c r="DX49" s="7">
        <f>Inputs!DX11</f>
        <v>0</v>
      </c>
      <c r="DY49" s="7">
        <f>Inputs!DY11</f>
        <v>0</v>
      </c>
      <c r="DZ49" s="7">
        <f>Inputs!DZ11</f>
        <v>0</v>
      </c>
      <c r="EA49" s="7">
        <f>Inputs!EA11</f>
        <v>0</v>
      </c>
      <c r="EB49" s="7">
        <f>Inputs!EB11</f>
        <v>0</v>
      </c>
      <c r="EC49" s="7">
        <f>Inputs!EC11</f>
        <v>0</v>
      </c>
      <c r="ED49" s="7">
        <f>Inputs!ED11</f>
        <v>0</v>
      </c>
      <c r="EE49" s="7">
        <f>Inputs!EE11</f>
        <v>0</v>
      </c>
      <c r="EF49" s="7">
        <f>Inputs!EF11</f>
        <v>0</v>
      </c>
      <c r="EG49" s="7">
        <f>Inputs!EG11</f>
        <v>0</v>
      </c>
      <c r="EH49" s="7">
        <f>Inputs!EH11</f>
        <v>0</v>
      </c>
      <c r="EI49" s="7">
        <f>Inputs!EI11</f>
        <v>0</v>
      </c>
      <c r="EJ49" s="7">
        <f>Inputs!EJ11</f>
        <v>0</v>
      </c>
      <c r="EK49" s="7">
        <f>Inputs!EK11</f>
        <v>0</v>
      </c>
      <c r="EL49" s="7">
        <f>Inputs!EL11</f>
        <v>0</v>
      </c>
      <c r="EM49" s="7">
        <f>Inputs!EM11</f>
        <v>0</v>
      </c>
      <c r="EN49" s="7">
        <f>Inputs!EN11</f>
        <v>0</v>
      </c>
      <c r="EO49" s="7">
        <f>Inputs!EO11</f>
        <v>0</v>
      </c>
      <c r="EP49" s="7">
        <f>Inputs!EP11</f>
        <v>0</v>
      </c>
      <c r="EQ49" s="7">
        <f>Inputs!EQ11</f>
        <v>0</v>
      </c>
      <c r="ER49" s="7">
        <f>Inputs!ER11</f>
        <v>0</v>
      </c>
      <c r="ES49" s="7">
        <f>Inputs!ES11</f>
        <v>0</v>
      </c>
      <c r="ET49" s="7">
        <f>Inputs!ET11</f>
        <v>0</v>
      </c>
      <c r="EU49" s="7">
        <f>Inputs!EU11</f>
        <v>0</v>
      </c>
      <c r="EV49" s="7">
        <f>Inputs!EV11</f>
        <v>0</v>
      </c>
      <c r="EW49" s="7">
        <f>Inputs!EW11</f>
        <v>0</v>
      </c>
      <c r="EX49" s="7">
        <f>Inputs!EX11</f>
        <v>0</v>
      </c>
      <c r="EY49" s="7">
        <f>Inputs!EY11</f>
        <v>0</v>
      </c>
      <c r="EZ49" s="7">
        <f>Inputs!EZ11</f>
        <v>0</v>
      </c>
      <c r="FA49" s="7">
        <f>Inputs!FA11</f>
        <v>0</v>
      </c>
    </row>
    <row r="50" spans="1:157" x14ac:dyDescent="0.25">
      <c r="A50" s="136" t="s">
        <v>148</v>
      </c>
      <c r="B50" s="26" t="e">
        <f>(B47/7)*365.25</f>
        <v>#DIV/0!</v>
      </c>
      <c r="C50" s="26">
        <f t="shared" ref="C50:BN50" si="72">(C47/7)*365.25</f>
        <v>0</v>
      </c>
      <c r="D50" s="26">
        <f t="shared" si="72"/>
        <v>0</v>
      </c>
      <c r="E50" s="26">
        <f t="shared" si="72"/>
        <v>0</v>
      </c>
      <c r="F50" s="26">
        <f t="shared" si="72"/>
        <v>0</v>
      </c>
      <c r="G50" s="26">
        <f t="shared" si="72"/>
        <v>0</v>
      </c>
      <c r="H50" s="26">
        <f t="shared" si="72"/>
        <v>0</v>
      </c>
      <c r="I50" s="26">
        <f t="shared" si="72"/>
        <v>0</v>
      </c>
      <c r="J50" s="26">
        <f t="shared" si="72"/>
        <v>0</v>
      </c>
      <c r="K50" s="26">
        <f t="shared" si="72"/>
        <v>0</v>
      </c>
      <c r="L50" s="26">
        <f t="shared" si="72"/>
        <v>0</v>
      </c>
      <c r="M50" s="26">
        <f t="shared" si="72"/>
        <v>0</v>
      </c>
      <c r="N50" s="26">
        <f t="shared" si="72"/>
        <v>0</v>
      </c>
      <c r="O50" s="26">
        <f t="shared" si="72"/>
        <v>0</v>
      </c>
      <c r="P50" s="26">
        <f t="shared" si="72"/>
        <v>0</v>
      </c>
      <c r="Q50" s="26">
        <f t="shared" si="72"/>
        <v>0</v>
      </c>
      <c r="R50" s="26">
        <f t="shared" si="72"/>
        <v>0</v>
      </c>
      <c r="S50" s="26">
        <f t="shared" si="72"/>
        <v>0</v>
      </c>
      <c r="T50" s="26">
        <f t="shared" si="72"/>
        <v>0</v>
      </c>
      <c r="U50" s="26">
        <f t="shared" si="72"/>
        <v>0</v>
      </c>
      <c r="V50" s="26">
        <f t="shared" si="72"/>
        <v>0</v>
      </c>
      <c r="W50" s="26">
        <f t="shared" si="72"/>
        <v>0</v>
      </c>
      <c r="X50" s="26">
        <f t="shared" si="72"/>
        <v>0</v>
      </c>
      <c r="Y50" s="26">
        <f t="shared" si="72"/>
        <v>0</v>
      </c>
      <c r="Z50" s="26">
        <f t="shared" si="72"/>
        <v>0</v>
      </c>
      <c r="AA50" s="26">
        <f t="shared" si="72"/>
        <v>0</v>
      </c>
      <c r="AB50" s="26">
        <f t="shared" si="72"/>
        <v>0</v>
      </c>
      <c r="AC50" s="26">
        <f t="shared" si="72"/>
        <v>0</v>
      </c>
      <c r="AD50" s="26">
        <f t="shared" si="72"/>
        <v>0</v>
      </c>
      <c r="AE50" s="26">
        <f t="shared" si="72"/>
        <v>0</v>
      </c>
      <c r="AF50" s="26">
        <f t="shared" si="72"/>
        <v>0</v>
      </c>
      <c r="AG50" s="26">
        <f t="shared" si="72"/>
        <v>0</v>
      </c>
      <c r="AH50" s="26">
        <f t="shared" si="72"/>
        <v>0</v>
      </c>
      <c r="AI50" s="26">
        <f t="shared" si="72"/>
        <v>0</v>
      </c>
      <c r="AJ50" s="26">
        <f t="shared" si="72"/>
        <v>0</v>
      </c>
      <c r="AK50" s="26">
        <f t="shared" si="72"/>
        <v>0</v>
      </c>
      <c r="AL50" s="26">
        <f t="shared" si="72"/>
        <v>0</v>
      </c>
      <c r="AM50" s="26">
        <f t="shared" si="72"/>
        <v>0</v>
      </c>
      <c r="AN50" s="26">
        <f t="shared" si="72"/>
        <v>0</v>
      </c>
      <c r="AO50" s="26">
        <f t="shared" si="72"/>
        <v>0</v>
      </c>
      <c r="AP50" s="26">
        <f t="shared" si="72"/>
        <v>0</v>
      </c>
      <c r="AQ50" s="26">
        <f t="shared" si="72"/>
        <v>0</v>
      </c>
      <c r="AR50" s="26">
        <f t="shared" si="72"/>
        <v>0</v>
      </c>
      <c r="AS50" s="26">
        <f t="shared" si="72"/>
        <v>0</v>
      </c>
      <c r="AT50" s="26">
        <f t="shared" si="72"/>
        <v>0</v>
      </c>
      <c r="AU50" s="26">
        <f t="shared" si="72"/>
        <v>0</v>
      </c>
      <c r="AV50" s="26">
        <f t="shared" si="72"/>
        <v>0</v>
      </c>
      <c r="AW50" s="26">
        <f t="shared" si="72"/>
        <v>0</v>
      </c>
      <c r="AX50" s="26">
        <f t="shared" si="72"/>
        <v>0</v>
      </c>
      <c r="AY50" s="26">
        <f t="shared" si="72"/>
        <v>0</v>
      </c>
      <c r="AZ50" s="26">
        <f t="shared" si="72"/>
        <v>0</v>
      </c>
      <c r="BA50" s="26">
        <f t="shared" si="72"/>
        <v>0</v>
      </c>
      <c r="BB50" s="26">
        <f t="shared" si="72"/>
        <v>0</v>
      </c>
      <c r="BC50" s="26">
        <f t="shared" si="72"/>
        <v>0</v>
      </c>
      <c r="BD50" s="26">
        <f t="shared" si="72"/>
        <v>0</v>
      </c>
      <c r="BE50" s="26">
        <f t="shared" si="72"/>
        <v>0</v>
      </c>
      <c r="BF50" s="26">
        <f t="shared" si="72"/>
        <v>0</v>
      </c>
      <c r="BG50" s="26">
        <f t="shared" si="72"/>
        <v>0</v>
      </c>
      <c r="BH50" s="26">
        <f t="shared" si="72"/>
        <v>0</v>
      </c>
      <c r="BI50" s="26">
        <f t="shared" si="72"/>
        <v>0</v>
      </c>
      <c r="BJ50" s="26">
        <f t="shared" si="72"/>
        <v>0</v>
      </c>
      <c r="BK50" s="26">
        <f t="shared" si="72"/>
        <v>0</v>
      </c>
      <c r="BL50" s="26">
        <f t="shared" si="72"/>
        <v>0</v>
      </c>
      <c r="BM50" s="26">
        <f t="shared" si="72"/>
        <v>0</v>
      </c>
      <c r="BN50" s="26">
        <f t="shared" si="72"/>
        <v>0</v>
      </c>
      <c r="BO50" s="26">
        <f t="shared" ref="BO50:DZ50" si="73">(BO47/7)*365.25</f>
        <v>0</v>
      </c>
      <c r="BP50" s="26">
        <f t="shared" si="73"/>
        <v>0</v>
      </c>
      <c r="BQ50" s="26">
        <f t="shared" si="73"/>
        <v>0</v>
      </c>
      <c r="BR50" s="26">
        <f t="shared" si="73"/>
        <v>0</v>
      </c>
      <c r="BS50" s="26">
        <f t="shared" si="73"/>
        <v>0</v>
      </c>
      <c r="BT50" s="26">
        <f t="shared" si="73"/>
        <v>0</v>
      </c>
      <c r="BU50" s="26">
        <f t="shared" si="73"/>
        <v>0</v>
      </c>
      <c r="BV50" s="26">
        <f t="shared" si="73"/>
        <v>0</v>
      </c>
      <c r="BW50" s="26">
        <f t="shared" si="73"/>
        <v>0</v>
      </c>
      <c r="BX50" s="26">
        <f t="shared" si="73"/>
        <v>0</v>
      </c>
      <c r="BY50" s="26">
        <f t="shared" si="73"/>
        <v>0</v>
      </c>
      <c r="BZ50" s="26">
        <f t="shared" si="73"/>
        <v>0</v>
      </c>
      <c r="CA50" s="26">
        <f t="shared" si="73"/>
        <v>0</v>
      </c>
      <c r="CB50" s="26">
        <f t="shared" si="73"/>
        <v>0</v>
      </c>
      <c r="CC50" s="26">
        <f t="shared" si="73"/>
        <v>0</v>
      </c>
      <c r="CD50" s="26">
        <f t="shared" si="73"/>
        <v>0</v>
      </c>
      <c r="CE50" s="26">
        <f t="shared" si="73"/>
        <v>0</v>
      </c>
      <c r="CF50" s="26">
        <f t="shared" si="73"/>
        <v>0</v>
      </c>
      <c r="CG50" s="26">
        <f t="shared" si="73"/>
        <v>0</v>
      </c>
      <c r="CH50" s="26">
        <f t="shared" si="73"/>
        <v>0</v>
      </c>
      <c r="CI50" s="26">
        <f t="shared" si="73"/>
        <v>0</v>
      </c>
      <c r="CJ50" s="26">
        <f t="shared" si="73"/>
        <v>0</v>
      </c>
      <c r="CK50" s="26">
        <f t="shared" si="73"/>
        <v>0</v>
      </c>
      <c r="CL50" s="26">
        <f t="shared" si="73"/>
        <v>0</v>
      </c>
      <c r="CM50" s="26">
        <f t="shared" si="73"/>
        <v>0</v>
      </c>
      <c r="CN50" s="26">
        <f t="shared" si="73"/>
        <v>0</v>
      </c>
      <c r="CO50" s="26">
        <f t="shared" si="73"/>
        <v>0</v>
      </c>
      <c r="CP50" s="26">
        <f t="shared" si="73"/>
        <v>0</v>
      </c>
      <c r="CQ50" s="26">
        <f t="shared" si="73"/>
        <v>0</v>
      </c>
      <c r="CR50" s="26">
        <f t="shared" si="73"/>
        <v>0</v>
      </c>
      <c r="CS50" s="26">
        <f t="shared" si="73"/>
        <v>0</v>
      </c>
      <c r="CT50" s="26">
        <f t="shared" si="73"/>
        <v>0</v>
      </c>
      <c r="CU50" s="26">
        <f t="shared" si="73"/>
        <v>0</v>
      </c>
      <c r="CV50" s="26">
        <f t="shared" si="73"/>
        <v>0</v>
      </c>
      <c r="CW50" s="26">
        <f t="shared" si="73"/>
        <v>0</v>
      </c>
      <c r="CX50" s="26">
        <f t="shared" si="73"/>
        <v>0</v>
      </c>
      <c r="CY50" s="26">
        <f t="shared" si="73"/>
        <v>0</v>
      </c>
      <c r="CZ50" s="26">
        <f t="shared" si="73"/>
        <v>0</v>
      </c>
      <c r="DA50" s="26">
        <f t="shared" si="73"/>
        <v>0</v>
      </c>
      <c r="DB50" s="26">
        <f t="shared" si="73"/>
        <v>0</v>
      </c>
      <c r="DC50" s="26">
        <f t="shared" si="73"/>
        <v>0</v>
      </c>
      <c r="DD50" s="26">
        <f t="shared" si="73"/>
        <v>0</v>
      </c>
      <c r="DE50" s="26">
        <f t="shared" si="73"/>
        <v>0</v>
      </c>
      <c r="DF50" s="26">
        <f t="shared" si="73"/>
        <v>0</v>
      </c>
      <c r="DG50" s="26">
        <f t="shared" si="73"/>
        <v>0</v>
      </c>
      <c r="DH50" s="26">
        <f t="shared" si="73"/>
        <v>0</v>
      </c>
      <c r="DI50" s="26">
        <f t="shared" si="73"/>
        <v>0</v>
      </c>
      <c r="DJ50" s="26">
        <f t="shared" si="73"/>
        <v>0</v>
      </c>
      <c r="DK50" s="26">
        <f t="shared" si="73"/>
        <v>0</v>
      </c>
      <c r="DL50" s="26">
        <f t="shared" si="73"/>
        <v>0</v>
      </c>
      <c r="DM50" s="26">
        <f t="shared" si="73"/>
        <v>0</v>
      </c>
      <c r="DN50" s="26">
        <f t="shared" si="73"/>
        <v>0</v>
      </c>
      <c r="DO50" s="26">
        <f t="shared" si="73"/>
        <v>0</v>
      </c>
      <c r="DP50" s="26">
        <f t="shared" si="73"/>
        <v>0</v>
      </c>
      <c r="DQ50" s="26">
        <f t="shared" si="73"/>
        <v>0</v>
      </c>
      <c r="DR50" s="26">
        <f t="shared" si="73"/>
        <v>0</v>
      </c>
      <c r="DS50" s="26">
        <f t="shared" si="73"/>
        <v>0</v>
      </c>
      <c r="DT50" s="26">
        <f t="shared" si="73"/>
        <v>0</v>
      </c>
      <c r="DU50" s="26">
        <f t="shared" si="73"/>
        <v>0</v>
      </c>
      <c r="DV50" s="26">
        <f t="shared" si="73"/>
        <v>0</v>
      </c>
      <c r="DW50" s="26">
        <f t="shared" si="73"/>
        <v>0</v>
      </c>
      <c r="DX50" s="26">
        <f t="shared" si="73"/>
        <v>0</v>
      </c>
      <c r="DY50" s="26">
        <f t="shared" si="73"/>
        <v>0</v>
      </c>
      <c r="DZ50" s="26">
        <f t="shared" si="73"/>
        <v>0</v>
      </c>
      <c r="EA50" s="26">
        <f t="shared" ref="EA50:FA50" si="74">(EA47/7)*365.25</f>
        <v>0</v>
      </c>
      <c r="EB50" s="26">
        <f t="shared" si="74"/>
        <v>0</v>
      </c>
      <c r="EC50" s="26">
        <f t="shared" si="74"/>
        <v>0</v>
      </c>
      <c r="ED50" s="26">
        <f t="shared" si="74"/>
        <v>0</v>
      </c>
      <c r="EE50" s="26">
        <f t="shared" si="74"/>
        <v>0</v>
      </c>
      <c r="EF50" s="26">
        <f t="shared" si="74"/>
        <v>0</v>
      </c>
      <c r="EG50" s="26">
        <f t="shared" si="74"/>
        <v>0</v>
      </c>
      <c r="EH50" s="26">
        <f t="shared" si="74"/>
        <v>0</v>
      </c>
      <c r="EI50" s="26">
        <f t="shared" si="74"/>
        <v>0</v>
      </c>
      <c r="EJ50" s="26">
        <f t="shared" si="74"/>
        <v>0</v>
      </c>
      <c r="EK50" s="26">
        <f t="shared" si="74"/>
        <v>0</v>
      </c>
      <c r="EL50" s="26">
        <f t="shared" si="74"/>
        <v>0</v>
      </c>
      <c r="EM50" s="26">
        <f t="shared" si="74"/>
        <v>0</v>
      </c>
      <c r="EN50" s="26">
        <f t="shared" si="74"/>
        <v>0</v>
      </c>
      <c r="EO50" s="26">
        <f t="shared" si="74"/>
        <v>0</v>
      </c>
      <c r="EP50" s="26">
        <f t="shared" si="74"/>
        <v>0</v>
      </c>
      <c r="EQ50" s="26">
        <f t="shared" si="74"/>
        <v>0</v>
      </c>
      <c r="ER50" s="26">
        <f t="shared" si="74"/>
        <v>0</v>
      </c>
      <c r="ES50" s="26">
        <f t="shared" si="74"/>
        <v>0</v>
      </c>
      <c r="ET50" s="26">
        <f t="shared" si="74"/>
        <v>0</v>
      </c>
      <c r="EU50" s="26">
        <f t="shared" si="74"/>
        <v>0</v>
      </c>
      <c r="EV50" s="26">
        <f t="shared" si="74"/>
        <v>0</v>
      </c>
      <c r="EW50" s="26">
        <f t="shared" si="74"/>
        <v>0</v>
      </c>
      <c r="EX50" s="26">
        <f t="shared" si="74"/>
        <v>0</v>
      </c>
      <c r="EY50" s="26">
        <f t="shared" si="74"/>
        <v>0</v>
      </c>
      <c r="EZ50" s="26">
        <f t="shared" si="74"/>
        <v>0</v>
      </c>
      <c r="FA50" s="26">
        <f t="shared" si="74"/>
        <v>0</v>
      </c>
    </row>
    <row r="51" spans="1:157" x14ac:dyDescent="0.25">
      <c r="A51" s="11" t="s">
        <v>193</v>
      </c>
      <c r="B51" s="26" t="e">
        <f>B50*B48*B49</f>
        <v>#DIV/0!</v>
      </c>
      <c r="C51" s="26">
        <f t="shared" ref="C51:BN51" si="75">C50*C48*C49</f>
        <v>0</v>
      </c>
      <c r="D51" s="26">
        <f t="shared" si="75"/>
        <v>0</v>
      </c>
      <c r="E51" s="26">
        <f t="shared" si="75"/>
        <v>0</v>
      </c>
      <c r="F51" s="26">
        <f t="shared" si="75"/>
        <v>0</v>
      </c>
      <c r="G51" s="26">
        <f t="shared" si="75"/>
        <v>0</v>
      </c>
      <c r="H51" s="26">
        <f t="shared" si="75"/>
        <v>0</v>
      </c>
      <c r="I51" s="26">
        <f t="shared" si="75"/>
        <v>0</v>
      </c>
      <c r="J51" s="26">
        <f t="shared" si="75"/>
        <v>0</v>
      </c>
      <c r="K51" s="26">
        <f t="shared" si="75"/>
        <v>0</v>
      </c>
      <c r="L51" s="26">
        <f t="shared" si="75"/>
        <v>0</v>
      </c>
      <c r="M51" s="26">
        <f t="shared" si="75"/>
        <v>0</v>
      </c>
      <c r="N51" s="26">
        <f t="shared" si="75"/>
        <v>0</v>
      </c>
      <c r="O51" s="26">
        <f t="shared" si="75"/>
        <v>0</v>
      </c>
      <c r="P51" s="26">
        <f t="shared" si="75"/>
        <v>0</v>
      </c>
      <c r="Q51" s="26">
        <f t="shared" si="75"/>
        <v>0</v>
      </c>
      <c r="R51" s="26">
        <f t="shared" si="75"/>
        <v>0</v>
      </c>
      <c r="S51" s="26">
        <f t="shared" si="75"/>
        <v>0</v>
      </c>
      <c r="T51" s="26">
        <f t="shared" si="75"/>
        <v>0</v>
      </c>
      <c r="U51" s="26">
        <f t="shared" si="75"/>
        <v>0</v>
      </c>
      <c r="V51" s="26">
        <f t="shared" si="75"/>
        <v>0</v>
      </c>
      <c r="W51" s="26">
        <f t="shared" si="75"/>
        <v>0</v>
      </c>
      <c r="X51" s="26">
        <f t="shared" si="75"/>
        <v>0</v>
      </c>
      <c r="Y51" s="26">
        <f t="shared" si="75"/>
        <v>0</v>
      </c>
      <c r="Z51" s="26">
        <f t="shared" si="75"/>
        <v>0</v>
      </c>
      <c r="AA51" s="26">
        <f t="shared" si="75"/>
        <v>0</v>
      </c>
      <c r="AB51" s="26">
        <f t="shared" si="75"/>
        <v>0</v>
      </c>
      <c r="AC51" s="26">
        <f t="shared" si="75"/>
        <v>0</v>
      </c>
      <c r="AD51" s="26">
        <f t="shared" si="75"/>
        <v>0</v>
      </c>
      <c r="AE51" s="26">
        <f t="shared" si="75"/>
        <v>0</v>
      </c>
      <c r="AF51" s="26">
        <f t="shared" si="75"/>
        <v>0</v>
      </c>
      <c r="AG51" s="26">
        <f t="shared" si="75"/>
        <v>0</v>
      </c>
      <c r="AH51" s="26">
        <f t="shared" si="75"/>
        <v>0</v>
      </c>
      <c r="AI51" s="26">
        <f t="shared" si="75"/>
        <v>0</v>
      </c>
      <c r="AJ51" s="26">
        <f t="shared" si="75"/>
        <v>0</v>
      </c>
      <c r="AK51" s="26">
        <f t="shared" si="75"/>
        <v>0</v>
      </c>
      <c r="AL51" s="26">
        <f t="shared" si="75"/>
        <v>0</v>
      </c>
      <c r="AM51" s="26">
        <f t="shared" si="75"/>
        <v>0</v>
      </c>
      <c r="AN51" s="26">
        <f t="shared" si="75"/>
        <v>0</v>
      </c>
      <c r="AO51" s="26">
        <f t="shared" si="75"/>
        <v>0</v>
      </c>
      <c r="AP51" s="26">
        <f t="shared" si="75"/>
        <v>0</v>
      </c>
      <c r="AQ51" s="26">
        <f t="shared" si="75"/>
        <v>0</v>
      </c>
      <c r="AR51" s="26">
        <f t="shared" si="75"/>
        <v>0</v>
      </c>
      <c r="AS51" s="26">
        <f t="shared" si="75"/>
        <v>0</v>
      </c>
      <c r="AT51" s="26">
        <f t="shared" si="75"/>
        <v>0</v>
      </c>
      <c r="AU51" s="26">
        <f t="shared" si="75"/>
        <v>0</v>
      </c>
      <c r="AV51" s="26">
        <f t="shared" si="75"/>
        <v>0</v>
      </c>
      <c r="AW51" s="26">
        <f t="shared" si="75"/>
        <v>0</v>
      </c>
      <c r="AX51" s="26">
        <f t="shared" si="75"/>
        <v>0</v>
      </c>
      <c r="AY51" s="26">
        <f t="shared" si="75"/>
        <v>0</v>
      </c>
      <c r="AZ51" s="26">
        <f t="shared" si="75"/>
        <v>0</v>
      </c>
      <c r="BA51" s="26">
        <f t="shared" si="75"/>
        <v>0</v>
      </c>
      <c r="BB51" s="26">
        <f t="shared" si="75"/>
        <v>0</v>
      </c>
      <c r="BC51" s="26">
        <f t="shared" si="75"/>
        <v>0</v>
      </c>
      <c r="BD51" s="26">
        <f t="shared" si="75"/>
        <v>0</v>
      </c>
      <c r="BE51" s="26">
        <f t="shared" si="75"/>
        <v>0</v>
      </c>
      <c r="BF51" s="26">
        <f t="shared" si="75"/>
        <v>0</v>
      </c>
      <c r="BG51" s="26">
        <f t="shared" si="75"/>
        <v>0</v>
      </c>
      <c r="BH51" s="26">
        <f t="shared" si="75"/>
        <v>0</v>
      </c>
      <c r="BI51" s="26">
        <f t="shared" si="75"/>
        <v>0</v>
      </c>
      <c r="BJ51" s="26">
        <f t="shared" si="75"/>
        <v>0</v>
      </c>
      <c r="BK51" s="26">
        <f t="shared" si="75"/>
        <v>0</v>
      </c>
      <c r="BL51" s="26">
        <f t="shared" si="75"/>
        <v>0</v>
      </c>
      <c r="BM51" s="26">
        <f t="shared" si="75"/>
        <v>0</v>
      </c>
      <c r="BN51" s="26">
        <f t="shared" si="75"/>
        <v>0</v>
      </c>
      <c r="BO51" s="26">
        <f t="shared" ref="BO51:DZ51" si="76">BO50*BO48*BO49</f>
        <v>0</v>
      </c>
      <c r="BP51" s="26">
        <f t="shared" si="76"/>
        <v>0</v>
      </c>
      <c r="BQ51" s="26">
        <f t="shared" si="76"/>
        <v>0</v>
      </c>
      <c r="BR51" s="26">
        <f t="shared" si="76"/>
        <v>0</v>
      </c>
      <c r="BS51" s="26">
        <f t="shared" si="76"/>
        <v>0</v>
      </c>
      <c r="BT51" s="26">
        <f t="shared" si="76"/>
        <v>0</v>
      </c>
      <c r="BU51" s="26">
        <f t="shared" si="76"/>
        <v>0</v>
      </c>
      <c r="BV51" s="26">
        <f t="shared" si="76"/>
        <v>0</v>
      </c>
      <c r="BW51" s="26">
        <f t="shared" si="76"/>
        <v>0</v>
      </c>
      <c r="BX51" s="26">
        <f t="shared" si="76"/>
        <v>0</v>
      </c>
      <c r="BY51" s="26">
        <f t="shared" si="76"/>
        <v>0</v>
      </c>
      <c r="BZ51" s="26">
        <f t="shared" si="76"/>
        <v>0</v>
      </c>
      <c r="CA51" s="26">
        <f t="shared" si="76"/>
        <v>0</v>
      </c>
      <c r="CB51" s="26">
        <f t="shared" si="76"/>
        <v>0</v>
      </c>
      <c r="CC51" s="26">
        <f t="shared" si="76"/>
        <v>0</v>
      </c>
      <c r="CD51" s="26">
        <f t="shared" si="76"/>
        <v>0</v>
      </c>
      <c r="CE51" s="26">
        <f t="shared" si="76"/>
        <v>0</v>
      </c>
      <c r="CF51" s="26">
        <f t="shared" si="76"/>
        <v>0</v>
      </c>
      <c r="CG51" s="26">
        <f t="shared" si="76"/>
        <v>0</v>
      </c>
      <c r="CH51" s="26">
        <f t="shared" si="76"/>
        <v>0</v>
      </c>
      <c r="CI51" s="26">
        <f t="shared" si="76"/>
        <v>0</v>
      </c>
      <c r="CJ51" s="26">
        <f t="shared" si="76"/>
        <v>0</v>
      </c>
      <c r="CK51" s="26">
        <f t="shared" si="76"/>
        <v>0</v>
      </c>
      <c r="CL51" s="26">
        <f t="shared" si="76"/>
        <v>0</v>
      </c>
      <c r="CM51" s="26">
        <f t="shared" si="76"/>
        <v>0</v>
      </c>
      <c r="CN51" s="26">
        <f t="shared" si="76"/>
        <v>0</v>
      </c>
      <c r="CO51" s="26">
        <f t="shared" si="76"/>
        <v>0</v>
      </c>
      <c r="CP51" s="26">
        <f t="shared" si="76"/>
        <v>0</v>
      </c>
      <c r="CQ51" s="26">
        <f t="shared" si="76"/>
        <v>0</v>
      </c>
      <c r="CR51" s="26">
        <f t="shared" si="76"/>
        <v>0</v>
      </c>
      <c r="CS51" s="26">
        <f t="shared" si="76"/>
        <v>0</v>
      </c>
      <c r="CT51" s="26">
        <f t="shared" si="76"/>
        <v>0</v>
      </c>
      <c r="CU51" s="26">
        <f t="shared" si="76"/>
        <v>0</v>
      </c>
      <c r="CV51" s="26">
        <f t="shared" si="76"/>
        <v>0</v>
      </c>
      <c r="CW51" s="26">
        <f t="shared" si="76"/>
        <v>0</v>
      </c>
      <c r="CX51" s="26">
        <f t="shared" si="76"/>
        <v>0</v>
      </c>
      <c r="CY51" s="26">
        <f t="shared" si="76"/>
        <v>0</v>
      </c>
      <c r="CZ51" s="26">
        <f t="shared" si="76"/>
        <v>0</v>
      </c>
      <c r="DA51" s="26">
        <f t="shared" si="76"/>
        <v>0</v>
      </c>
      <c r="DB51" s="26">
        <f t="shared" si="76"/>
        <v>0</v>
      </c>
      <c r="DC51" s="26">
        <f t="shared" si="76"/>
        <v>0</v>
      </c>
      <c r="DD51" s="26">
        <f t="shared" si="76"/>
        <v>0</v>
      </c>
      <c r="DE51" s="26">
        <f t="shared" si="76"/>
        <v>0</v>
      </c>
      <c r="DF51" s="26">
        <f t="shared" si="76"/>
        <v>0</v>
      </c>
      <c r="DG51" s="26">
        <f t="shared" si="76"/>
        <v>0</v>
      </c>
      <c r="DH51" s="26">
        <f t="shared" si="76"/>
        <v>0</v>
      </c>
      <c r="DI51" s="26">
        <f t="shared" si="76"/>
        <v>0</v>
      </c>
      <c r="DJ51" s="26">
        <f t="shared" si="76"/>
        <v>0</v>
      </c>
      <c r="DK51" s="26">
        <f t="shared" si="76"/>
        <v>0</v>
      </c>
      <c r="DL51" s="26">
        <f t="shared" si="76"/>
        <v>0</v>
      </c>
      <c r="DM51" s="26">
        <f t="shared" si="76"/>
        <v>0</v>
      </c>
      <c r="DN51" s="26">
        <f t="shared" si="76"/>
        <v>0</v>
      </c>
      <c r="DO51" s="26">
        <f t="shared" si="76"/>
        <v>0</v>
      </c>
      <c r="DP51" s="26">
        <f t="shared" si="76"/>
        <v>0</v>
      </c>
      <c r="DQ51" s="26">
        <f t="shared" si="76"/>
        <v>0</v>
      </c>
      <c r="DR51" s="26">
        <f t="shared" si="76"/>
        <v>0</v>
      </c>
      <c r="DS51" s="26">
        <f t="shared" si="76"/>
        <v>0</v>
      </c>
      <c r="DT51" s="26">
        <f t="shared" si="76"/>
        <v>0</v>
      </c>
      <c r="DU51" s="26">
        <f t="shared" si="76"/>
        <v>0</v>
      </c>
      <c r="DV51" s="26">
        <f t="shared" si="76"/>
        <v>0</v>
      </c>
      <c r="DW51" s="26">
        <f t="shared" si="76"/>
        <v>0</v>
      </c>
      <c r="DX51" s="26">
        <f t="shared" si="76"/>
        <v>0</v>
      </c>
      <c r="DY51" s="26">
        <f t="shared" si="76"/>
        <v>0</v>
      </c>
      <c r="DZ51" s="26">
        <f t="shared" si="76"/>
        <v>0</v>
      </c>
      <c r="EA51" s="26">
        <f t="shared" ref="EA51:FA51" si="77">EA50*EA48*EA49</f>
        <v>0</v>
      </c>
      <c r="EB51" s="26">
        <f t="shared" si="77"/>
        <v>0</v>
      </c>
      <c r="EC51" s="26">
        <f t="shared" si="77"/>
        <v>0</v>
      </c>
      <c r="ED51" s="26">
        <f t="shared" si="77"/>
        <v>0</v>
      </c>
      <c r="EE51" s="26">
        <f t="shared" si="77"/>
        <v>0</v>
      </c>
      <c r="EF51" s="26">
        <f t="shared" si="77"/>
        <v>0</v>
      </c>
      <c r="EG51" s="26">
        <f t="shared" si="77"/>
        <v>0</v>
      </c>
      <c r="EH51" s="26">
        <f t="shared" si="77"/>
        <v>0</v>
      </c>
      <c r="EI51" s="26">
        <f t="shared" si="77"/>
        <v>0</v>
      </c>
      <c r="EJ51" s="26">
        <f t="shared" si="77"/>
        <v>0</v>
      </c>
      <c r="EK51" s="26">
        <f t="shared" si="77"/>
        <v>0</v>
      </c>
      <c r="EL51" s="26">
        <f t="shared" si="77"/>
        <v>0</v>
      </c>
      <c r="EM51" s="26">
        <f t="shared" si="77"/>
        <v>0</v>
      </c>
      <c r="EN51" s="26">
        <f t="shared" si="77"/>
        <v>0</v>
      </c>
      <c r="EO51" s="26">
        <f t="shared" si="77"/>
        <v>0</v>
      </c>
      <c r="EP51" s="26">
        <f t="shared" si="77"/>
        <v>0</v>
      </c>
      <c r="EQ51" s="26">
        <f t="shared" si="77"/>
        <v>0</v>
      </c>
      <c r="ER51" s="26">
        <f t="shared" si="77"/>
        <v>0</v>
      </c>
      <c r="ES51" s="26">
        <f t="shared" si="77"/>
        <v>0</v>
      </c>
      <c r="ET51" s="26">
        <f t="shared" si="77"/>
        <v>0</v>
      </c>
      <c r="EU51" s="26">
        <f t="shared" si="77"/>
        <v>0</v>
      </c>
      <c r="EV51" s="26">
        <f t="shared" si="77"/>
        <v>0</v>
      </c>
      <c r="EW51" s="26">
        <f t="shared" si="77"/>
        <v>0</v>
      </c>
      <c r="EX51" s="26">
        <f t="shared" si="77"/>
        <v>0</v>
      </c>
      <c r="EY51" s="26">
        <f t="shared" si="77"/>
        <v>0</v>
      </c>
      <c r="EZ51" s="26">
        <f t="shared" si="77"/>
        <v>0</v>
      </c>
      <c r="FA51" s="26">
        <f t="shared" si="77"/>
        <v>0</v>
      </c>
    </row>
    <row r="52" spans="1:157" x14ac:dyDescent="0.25">
      <c r="A52" s="11" t="s">
        <v>16</v>
      </c>
      <c r="B52" s="27" t="e">
        <f>B49*B50</f>
        <v>#DIV/0!</v>
      </c>
      <c r="C52" s="27">
        <f t="shared" ref="C52:BN52" si="78">C49*C50</f>
        <v>0</v>
      </c>
      <c r="D52" s="27">
        <f t="shared" si="78"/>
        <v>0</v>
      </c>
      <c r="E52" s="27">
        <f t="shared" si="78"/>
        <v>0</v>
      </c>
      <c r="F52" s="27">
        <f t="shared" si="78"/>
        <v>0</v>
      </c>
      <c r="G52" s="27">
        <f t="shared" si="78"/>
        <v>0</v>
      </c>
      <c r="H52" s="27">
        <f t="shared" si="78"/>
        <v>0</v>
      </c>
      <c r="I52" s="27">
        <f t="shared" si="78"/>
        <v>0</v>
      </c>
      <c r="J52" s="27">
        <f t="shared" si="78"/>
        <v>0</v>
      </c>
      <c r="K52" s="27">
        <f t="shared" si="78"/>
        <v>0</v>
      </c>
      <c r="L52" s="27">
        <f t="shared" si="78"/>
        <v>0</v>
      </c>
      <c r="M52" s="27">
        <f t="shared" si="78"/>
        <v>0</v>
      </c>
      <c r="N52" s="27">
        <f t="shared" si="78"/>
        <v>0</v>
      </c>
      <c r="O52" s="27">
        <f t="shared" si="78"/>
        <v>0</v>
      </c>
      <c r="P52" s="27">
        <f t="shared" si="78"/>
        <v>0</v>
      </c>
      <c r="Q52" s="27">
        <f t="shared" si="78"/>
        <v>0</v>
      </c>
      <c r="R52" s="27">
        <f t="shared" si="78"/>
        <v>0</v>
      </c>
      <c r="S52" s="27">
        <f t="shared" si="78"/>
        <v>0</v>
      </c>
      <c r="T52" s="27">
        <f t="shared" si="78"/>
        <v>0</v>
      </c>
      <c r="U52" s="27">
        <f t="shared" si="78"/>
        <v>0</v>
      </c>
      <c r="V52" s="27">
        <f t="shared" si="78"/>
        <v>0</v>
      </c>
      <c r="W52" s="27">
        <f t="shared" si="78"/>
        <v>0</v>
      </c>
      <c r="X52" s="27">
        <f t="shared" si="78"/>
        <v>0</v>
      </c>
      <c r="Y52" s="27">
        <f t="shared" si="78"/>
        <v>0</v>
      </c>
      <c r="Z52" s="27">
        <f t="shared" si="78"/>
        <v>0</v>
      </c>
      <c r="AA52" s="27">
        <f t="shared" si="78"/>
        <v>0</v>
      </c>
      <c r="AB52" s="27">
        <f t="shared" si="78"/>
        <v>0</v>
      </c>
      <c r="AC52" s="27">
        <f t="shared" si="78"/>
        <v>0</v>
      </c>
      <c r="AD52" s="27">
        <f t="shared" si="78"/>
        <v>0</v>
      </c>
      <c r="AE52" s="27">
        <f t="shared" si="78"/>
        <v>0</v>
      </c>
      <c r="AF52" s="27">
        <f t="shared" si="78"/>
        <v>0</v>
      </c>
      <c r="AG52" s="27">
        <f t="shared" si="78"/>
        <v>0</v>
      </c>
      <c r="AH52" s="27">
        <f t="shared" si="78"/>
        <v>0</v>
      </c>
      <c r="AI52" s="27">
        <f t="shared" si="78"/>
        <v>0</v>
      </c>
      <c r="AJ52" s="27">
        <f t="shared" si="78"/>
        <v>0</v>
      </c>
      <c r="AK52" s="27">
        <f t="shared" si="78"/>
        <v>0</v>
      </c>
      <c r="AL52" s="27">
        <f t="shared" si="78"/>
        <v>0</v>
      </c>
      <c r="AM52" s="27">
        <f t="shared" si="78"/>
        <v>0</v>
      </c>
      <c r="AN52" s="27">
        <f t="shared" si="78"/>
        <v>0</v>
      </c>
      <c r="AO52" s="27">
        <f t="shared" si="78"/>
        <v>0</v>
      </c>
      <c r="AP52" s="27">
        <f t="shared" si="78"/>
        <v>0</v>
      </c>
      <c r="AQ52" s="27">
        <f t="shared" si="78"/>
        <v>0</v>
      </c>
      <c r="AR52" s="27">
        <f t="shared" si="78"/>
        <v>0</v>
      </c>
      <c r="AS52" s="27">
        <f t="shared" si="78"/>
        <v>0</v>
      </c>
      <c r="AT52" s="27">
        <f t="shared" si="78"/>
        <v>0</v>
      </c>
      <c r="AU52" s="27">
        <f t="shared" si="78"/>
        <v>0</v>
      </c>
      <c r="AV52" s="27">
        <f t="shared" si="78"/>
        <v>0</v>
      </c>
      <c r="AW52" s="27">
        <f t="shared" si="78"/>
        <v>0</v>
      </c>
      <c r="AX52" s="27">
        <f t="shared" si="78"/>
        <v>0</v>
      </c>
      <c r="AY52" s="27">
        <f t="shared" si="78"/>
        <v>0</v>
      </c>
      <c r="AZ52" s="27">
        <f t="shared" si="78"/>
        <v>0</v>
      </c>
      <c r="BA52" s="27">
        <f t="shared" si="78"/>
        <v>0</v>
      </c>
      <c r="BB52" s="27">
        <f t="shared" si="78"/>
        <v>0</v>
      </c>
      <c r="BC52" s="27">
        <f t="shared" si="78"/>
        <v>0</v>
      </c>
      <c r="BD52" s="27">
        <f t="shared" si="78"/>
        <v>0</v>
      </c>
      <c r="BE52" s="27">
        <f t="shared" si="78"/>
        <v>0</v>
      </c>
      <c r="BF52" s="27">
        <f t="shared" si="78"/>
        <v>0</v>
      </c>
      <c r="BG52" s="27">
        <f t="shared" si="78"/>
        <v>0</v>
      </c>
      <c r="BH52" s="27">
        <f t="shared" si="78"/>
        <v>0</v>
      </c>
      <c r="BI52" s="27">
        <f t="shared" si="78"/>
        <v>0</v>
      </c>
      <c r="BJ52" s="27">
        <f t="shared" si="78"/>
        <v>0</v>
      </c>
      <c r="BK52" s="27">
        <f t="shared" si="78"/>
        <v>0</v>
      </c>
      <c r="BL52" s="27">
        <f t="shared" si="78"/>
        <v>0</v>
      </c>
      <c r="BM52" s="27">
        <f t="shared" si="78"/>
        <v>0</v>
      </c>
      <c r="BN52" s="27">
        <f t="shared" si="78"/>
        <v>0</v>
      </c>
      <c r="BO52" s="27">
        <f t="shared" ref="BO52:DZ52" si="79">BO49*BO50</f>
        <v>0</v>
      </c>
      <c r="BP52" s="27">
        <f t="shared" si="79"/>
        <v>0</v>
      </c>
      <c r="BQ52" s="27">
        <f t="shared" si="79"/>
        <v>0</v>
      </c>
      <c r="BR52" s="27">
        <f t="shared" si="79"/>
        <v>0</v>
      </c>
      <c r="BS52" s="27">
        <f t="shared" si="79"/>
        <v>0</v>
      </c>
      <c r="BT52" s="27">
        <f t="shared" si="79"/>
        <v>0</v>
      </c>
      <c r="BU52" s="27">
        <f t="shared" si="79"/>
        <v>0</v>
      </c>
      <c r="BV52" s="27">
        <f t="shared" si="79"/>
        <v>0</v>
      </c>
      <c r="BW52" s="27">
        <f t="shared" si="79"/>
        <v>0</v>
      </c>
      <c r="BX52" s="27">
        <f t="shared" si="79"/>
        <v>0</v>
      </c>
      <c r="BY52" s="27">
        <f t="shared" si="79"/>
        <v>0</v>
      </c>
      <c r="BZ52" s="27">
        <f t="shared" si="79"/>
        <v>0</v>
      </c>
      <c r="CA52" s="27">
        <f t="shared" si="79"/>
        <v>0</v>
      </c>
      <c r="CB52" s="27">
        <f t="shared" si="79"/>
        <v>0</v>
      </c>
      <c r="CC52" s="27">
        <f t="shared" si="79"/>
        <v>0</v>
      </c>
      <c r="CD52" s="27">
        <f t="shared" si="79"/>
        <v>0</v>
      </c>
      <c r="CE52" s="27">
        <f t="shared" si="79"/>
        <v>0</v>
      </c>
      <c r="CF52" s="27">
        <f t="shared" si="79"/>
        <v>0</v>
      </c>
      <c r="CG52" s="27">
        <f t="shared" si="79"/>
        <v>0</v>
      </c>
      <c r="CH52" s="27">
        <f t="shared" si="79"/>
        <v>0</v>
      </c>
      <c r="CI52" s="27">
        <f t="shared" si="79"/>
        <v>0</v>
      </c>
      <c r="CJ52" s="27">
        <f t="shared" si="79"/>
        <v>0</v>
      </c>
      <c r="CK52" s="27">
        <f t="shared" si="79"/>
        <v>0</v>
      </c>
      <c r="CL52" s="27">
        <f t="shared" si="79"/>
        <v>0</v>
      </c>
      <c r="CM52" s="27">
        <f t="shared" si="79"/>
        <v>0</v>
      </c>
      <c r="CN52" s="27">
        <f t="shared" si="79"/>
        <v>0</v>
      </c>
      <c r="CO52" s="27">
        <f t="shared" si="79"/>
        <v>0</v>
      </c>
      <c r="CP52" s="27">
        <f t="shared" si="79"/>
        <v>0</v>
      </c>
      <c r="CQ52" s="27">
        <f t="shared" si="79"/>
        <v>0</v>
      </c>
      <c r="CR52" s="27">
        <f t="shared" si="79"/>
        <v>0</v>
      </c>
      <c r="CS52" s="27">
        <f t="shared" si="79"/>
        <v>0</v>
      </c>
      <c r="CT52" s="27">
        <f t="shared" si="79"/>
        <v>0</v>
      </c>
      <c r="CU52" s="27">
        <f t="shared" si="79"/>
        <v>0</v>
      </c>
      <c r="CV52" s="27">
        <f t="shared" si="79"/>
        <v>0</v>
      </c>
      <c r="CW52" s="27">
        <f t="shared" si="79"/>
        <v>0</v>
      </c>
      <c r="CX52" s="27">
        <f t="shared" si="79"/>
        <v>0</v>
      </c>
      <c r="CY52" s="27">
        <f t="shared" si="79"/>
        <v>0</v>
      </c>
      <c r="CZ52" s="27">
        <f t="shared" si="79"/>
        <v>0</v>
      </c>
      <c r="DA52" s="27">
        <f t="shared" si="79"/>
        <v>0</v>
      </c>
      <c r="DB52" s="27">
        <f t="shared" si="79"/>
        <v>0</v>
      </c>
      <c r="DC52" s="27">
        <f t="shared" si="79"/>
        <v>0</v>
      </c>
      <c r="DD52" s="27">
        <f t="shared" si="79"/>
        <v>0</v>
      </c>
      <c r="DE52" s="27">
        <f t="shared" si="79"/>
        <v>0</v>
      </c>
      <c r="DF52" s="27">
        <f t="shared" si="79"/>
        <v>0</v>
      </c>
      <c r="DG52" s="27">
        <f t="shared" si="79"/>
        <v>0</v>
      </c>
      <c r="DH52" s="27">
        <f t="shared" si="79"/>
        <v>0</v>
      </c>
      <c r="DI52" s="27">
        <f t="shared" si="79"/>
        <v>0</v>
      </c>
      <c r="DJ52" s="27">
        <f t="shared" si="79"/>
        <v>0</v>
      </c>
      <c r="DK52" s="27">
        <f t="shared" si="79"/>
        <v>0</v>
      </c>
      <c r="DL52" s="27">
        <f t="shared" si="79"/>
        <v>0</v>
      </c>
      <c r="DM52" s="27">
        <f t="shared" si="79"/>
        <v>0</v>
      </c>
      <c r="DN52" s="27">
        <f t="shared" si="79"/>
        <v>0</v>
      </c>
      <c r="DO52" s="27">
        <f t="shared" si="79"/>
        <v>0</v>
      </c>
      <c r="DP52" s="27">
        <f t="shared" si="79"/>
        <v>0</v>
      </c>
      <c r="DQ52" s="27">
        <f t="shared" si="79"/>
        <v>0</v>
      </c>
      <c r="DR52" s="27">
        <f t="shared" si="79"/>
        <v>0</v>
      </c>
      <c r="DS52" s="27">
        <f t="shared" si="79"/>
        <v>0</v>
      </c>
      <c r="DT52" s="27">
        <f t="shared" si="79"/>
        <v>0</v>
      </c>
      <c r="DU52" s="27">
        <f t="shared" si="79"/>
        <v>0</v>
      </c>
      <c r="DV52" s="27">
        <f t="shared" si="79"/>
        <v>0</v>
      </c>
      <c r="DW52" s="27">
        <f t="shared" si="79"/>
        <v>0</v>
      </c>
      <c r="DX52" s="27">
        <f t="shared" si="79"/>
        <v>0</v>
      </c>
      <c r="DY52" s="27">
        <f t="shared" si="79"/>
        <v>0</v>
      </c>
      <c r="DZ52" s="27">
        <f t="shared" si="79"/>
        <v>0</v>
      </c>
      <c r="EA52" s="27">
        <f t="shared" ref="EA52:FA52" si="80">EA49*EA50</f>
        <v>0</v>
      </c>
      <c r="EB52" s="27">
        <f t="shared" si="80"/>
        <v>0</v>
      </c>
      <c r="EC52" s="27">
        <f t="shared" si="80"/>
        <v>0</v>
      </c>
      <c r="ED52" s="27">
        <f t="shared" si="80"/>
        <v>0</v>
      </c>
      <c r="EE52" s="27">
        <f t="shared" si="80"/>
        <v>0</v>
      </c>
      <c r="EF52" s="27">
        <f t="shared" si="80"/>
        <v>0</v>
      </c>
      <c r="EG52" s="27">
        <f t="shared" si="80"/>
        <v>0</v>
      </c>
      <c r="EH52" s="27">
        <f t="shared" si="80"/>
        <v>0</v>
      </c>
      <c r="EI52" s="27">
        <f t="shared" si="80"/>
        <v>0</v>
      </c>
      <c r="EJ52" s="27">
        <f t="shared" si="80"/>
        <v>0</v>
      </c>
      <c r="EK52" s="27">
        <f t="shared" si="80"/>
        <v>0</v>
      </c>
      <c r="EL52" s="27">
        <f t="shared" si="80"/>
        <v>0</v>
      </c>
      <c r="EM52" s="27">
        <f t="shared" si="80"/>
        <v>0</v>
      </c>
      <c r="EN52" s="27">
        <f t="shared" si="80"/>
        <v>0</v>
      </c>
      <c r="EO52" s="27">
        <f t="shared" si="80"/>
        <v>0</v>
      </c>
      <c r="EP52" s="27">
        <f t="shared" si="80"/>
        <v>0</v>
      </c>
      <c r="EQ52" s="27">
        <f t="shared" si="80"/>
        <v>0</v>
      </c>
      <c r="ER52" s="27">
        <f t="shared" si="80"/>
        <v>0</v>
      </c>
      <c r="ES52" s="27">
        <f t="shared" si="80"/>
        <v>0</v>
      </c>
      <c r="ET52" s="27">
        <f t="shared" si="80"/>
        <v>0</v>
      </c>
      <c r="EU52" s="27">
        <f t="shared" si="80"/>
        <v>0</v>
      </c>
      <c r="EV52" s="27">
        <f t="shared" si="80"/>
        <v>0</v>
      </c>
      <c r="EW52" s="27">
        <f t="shared" si="80"/>
        <v>0</v>
      </c>
      <c r="EX52" s="27">
        <f t="shared" si="80"/>
        <v>0</v>
      </c>
      <c r="EY52" s="27">
        <f t="shared" si="80"/>
        <v>0</v>
      </c>
      <c r="EZ52" s="27">
        <f t="shared" si="80"/>
        <v>0</v>
      </c>
      <c r="FA52" s="27">
        <f t="shared" si="80"/>
        <v>0</v>
      </c>
    </row>
    <row r="53" spans="1:157" x14ac:dyDescent="0.25">
      <c r="A53" s="11" t="s">
        <v>204</v>
      </c>
      <c r="B53" s="4" t="e">
        <f>IF('Feed Inputs'!B5="No", ('Feed Inputs'!B22/2000), ('Feed Inputs'!B21/2000))</f>
        <v>#DIV/0!</v>
      </c>
      <c r="C53" s="4">
        <f>IF('Feed Inputs'!C5="No", ('Feed Inputs'!C22/2000), ('Feed Inputs'!C21/2000))</f>
        <v>0</v>
      </c>
      <c r="D53" s="4">
        <f>IF('Feed Inputs'!D5="No", ('Feed Inputs'!D22/2000), ('Feed Inputs'!D21/2000))</f>
        <v>0</v>
      </c>
      <c r="E53" s="4">
        <f>IF('Feed Inputs'!E5="No", ('Feed Inputs'!E22/2000), ('Feed Inputs'!E21/2000))</f>
        <v>0</v>
      </c>
      <c r="F53" s="4">
        <f>IF('Feed Inputs'!F5="No", ('Feed Inputs'!F22/2000), ('Feed Inputs'!F21/2000))</f>
        <v>0</v>
      </c>
      <c r="G53" s="4">
        <f>IF('Feed Inputs'!G5="No", ('Feed Inputs'!G22/2000), ('Feed Inputs'!G21/2000))</f>
        <v>0</v>
      </c>
      <c r="H53" s="4">
        <f>IF('Feed Inputs'!H5="No", ('Feed Inputs'!H22/2000), ('Feed Inputs'!H21/2000))</f>
        <v>0</v>
      </c>
      <c r="I53" s="4">
        <f>IF('Feed Inputs'!I5="No", ('Feed Inputs'!I22/2000), ('Feed Inputs'!I21/2000))</f>
        <v>0</v>
      </c>
      <c r="J53" s="4">
        <f>IF('Feed Inputs'!J5="No", ('Feed Inputs'!J22/2000), ('Feed Inputs'!J21/2000))</f>
        <v>0</v>
      </c>
      <c r="K53" s="4">
        <f>IF('Feed Inputs'!K5="No", ('Feed Inputs'!K22/2000), ('Feed Inputs'!K21/2000))</f>
        <v>0</v>
      </c>
      <c r="L53" s="4">
        <f>IF('Feed Inputs'!L5="No", ('Feed Inputs'!L22/2000), ('Feed Inputs'!L21/2000))</f>
        <v>0</v>
      </c>
      <c r="M53" s="4">
        <f>IF('Feed Inputs'!M5="No", ('Feed Inputs'!M22/2000), ('Feed Inputs'!M21/2000))</f>
        <v>0</v>
      </c>
      <c r="N53" s="4">
        <f>IF('Feed Inputs'!N5="No", ('Feed Inputs'!N22/2000), ('Feed Inputs'!N21/2000))</f>
        <v>0</v>
      </c>
      <c r="O53" s="4">
        <f>IF('Feed Inputs'!O5="No", ('Feed Inputs'!O22/2000), ('Feed Inputs'!O21/2000))</f>
        <v>0</v>
      </c>
      <c r="P53" s="4">
        <f>IF('Feed Inputs'!P5="No", ('Feed Inputs'!P22/2000), ('Feed Inputs'!P21/2000))</f>
        <v>0</v>
      </c>
      <c r="Q53" s="4">
        <f>IF('Feed Inputs'!Q5="No", ('Feed Inputs'!Q22/2000), ('Feed Inputs'!Q21/2000))</f>
        <v>0</v>
      </c>
      <c r="R53" s="4">
        <f>IF('Feed Inputs'!R5="No", ('Feed Inputs'!R22/2000), ('Feed Inputs'!R21/2000))</f>
        <v>0</v>
      </c>
      <c r="S53" s="4">
        <f>IF('Feed Inputs'!S5="No", ('Feed Inputs'!S22/2000), ('Feed Inputs'!S21/2000))</f>
        <v>0</v>
      </c>
      <c r="T53" s="4">
        <f>IF('Feed Inputs'!T5="No", ('Feed Inputs'!T22/2000), ('Feed Inputs'!T21/2000))</f>
        <v>0</v>
      </c>
      <c r="U53" s="4">
        <f>IF('Feed Inputs'!U5="No", ('Feed Inputs'!U22/2000), ('Feed Inputs'!U21/2000))</f>
        <v>0</v>
      </c>
      <c r="V53" s="4">
        <f>IF('Feed Inputs'!V5="No", ('Feed Inputs'!V22/2000), ('Feed Inputs'!V21/2000))</f>
        <v>0</v>
      </c>
      <c r="W53" s="4">
        <f>IF('Feed Inputs'!W5="No", ('Feed Inputs'!W22/2000), ('Feed Inputs'!W21/2000))</f>
        <v>0</v>
      </c>
      <c r="X53" s="4">
        <f>IF('Feed Inputs'!X5="No", ('Feed Inputs'!X22/2000), ('Feed Inputs'!X21/2000))</f>
        <v>0</v>
      </c>
      <c r="Y53" s="4">
        <f>IF('Feed Inputs'!Y5="No", ('Feed Inputs'!Y22/2000), ('Feed Inputs'!Y21/2000))</f>
        <v>0</v>
      </c>
      <c r="Z53" s="4">
        <f>IF('Feed Inputs'!Z5="No", ('Feed Inputs'!Z22/2000), ('Feed Inputs'!Z21/2000))</f>
        <v>0</v>
      </c>
      <c r="AA53" s="4">
        <f>IF('Feed Inputs'!AA5="No", ('Feed Inputs'!AA22/2000), ('Feed Inputs'!AA21/2000))</f>
        <v>0</v>
      </c>
      <c r="AB53" s="4">
        <f>IF('Feed Inputs'!AB5="No", ('Feed Inputs'!AB22/2000), ('Feed Inputs'!AB21/2000))</f>
        <v>0</v>
      </c>
      <c r="AC53" s="4">
        <f>IF('Feed Inputs'!AC5="No", ('Feed Inputs'!AC22/2000), ('Feed Inputs'!AC21/2000))</f>
        <v>0</v>
      </c>
      <c r="AD53" s="4">
        <f>IF('Feed Inputs'!AD5="No", ('Feed Inputs'!AD22/2000), ('Feed Inputs'!AD21/2000))</f>
        <v>0</v>
      </c>
      <c r="AE53" s="4">
        <f>IF('Feed Inputs'!AE5="No", ('Feed Inputs'!AE22/2000), ('Feed Inputs'!AE21/2000))</f>
        <v>0</v>
      </c>
      <c r="AF53" s="4">
        <f>IF('Feed Inputs'!AF5="No", ('Feed Inputs'!AF22/2000), ('Feed Inputs'!AF21/2000))</f>
        <v>0</v>
      </c>
      <c r="AG53" s="4">
        <f>IF('Feed Inputs'!AG5="No", ('Feed Inputs'!AG22/2000), ('Feed Inputs'!AG21/2000))</f>
        <v>0</v>
      </c>
      <c r="AH53" s="4">
        <f>IF('Feed Inputs'!AH5="No", ('Feed Inputs'!AH22/2000), ('Feed Inputs'!AH21/2000))</f>
        <v>0</v>
      </c>
      <c r="AI53" s="4">
        <f>IF('Feed Inputs'!AI5="No", ('Feed Inputs'!AI22/2000), ('Feed Inputs'!AI21/2000))</f>
        <v>0</v>
      </c>
      <c r="AJ53" s="4">
        <f>IF('Feed Inputs'!AJ5="No", ('Feed Inputs'!AJ22/2000), ('Feed Inputs'!AJ21/2000))</f>
        <v>0</v>
      </c>
      <c r="AK53" s="4">
        <f>IF('Feed Inputs'!AK5="No", ('Feed Inputs'!AK22/2000), ('Feed Inputs'!AK21/2000))</f>
        <v>0</v>
      </c>
      <c r="AL53" s="4">
        <f>IF('Feed Inputs'!AL5="No", ('Feed Inputs'!AL22/2000), ('Feed Inputs'!AL21/2000))</f>
        <v>0</v>
      </c>
      <c r="AM53" s="4">
        <f>IF('Feed Inputs'!AM5="No", ('Feed Inputs'!AM22/2000), ('Feed Inputs'!AM21/2000))</f>
        <v>0</v>
      </c>
      <c r="AN53" s="4">
        <f>IF('Feed Inputs'!AN5="No", ('Feed Inputs'!AN22/2000), ('Feed Inputs'!AN21/2000))</f>
        <v>0</v>
      </c>
      <c r="AO53" s="4">
        <f>IF('Feed Inputs'!AO5="No", ('Feed Inputs'!AO22/2000), ('Feed Inputs'!AO21/2000))</f>
        <v>0</v>
      </c>
      <c r="AP53" s="4">
        <f>IF('Feed Inputs'!AP5="No", ('Feed Inputs'!AP22/2000), ('Feed Inputs'!AP21/2000))</f>
        <v>0</v>
      </c>
      <c r="AQ53" s="4">
        <f>IF('Feed Inputs'!AQ5="No", ('Feed Inputs'!AQ22/2000), ('Feed Inputs'!AQ21/2000))</f>
        <v>0</v>
      </c>
      <c r="AR53" s="4">
        <f>IF('Feed Inputs'!AR5="No", ('Feed Inputs'!AR22/2000), ('Feed Inputs'!AR21/2000))</f>
        <v>0</v>
      </c>
      <c r="AS53" s="4">
        <f>IF('Feed Inputs'!AS5="No", ('Feed Inputs'!AS22/2000), ('Feed Inputs'!AS21/2000))</f>
        <v>0</v>
      </c>
      <c r="AT53" s="4">
        <f>IF('Feed Inputs'!AT5="No", ('Feed Inputs'!AT22/2000), ('Feed Inputs'!AT21/2000))</f>
        <v>0</v>
      </c>
      <c r="AU53" s="4">
        <f>IF('Feed Inputs'!AU5="No", ('Feed Inputs'!AU22/2000), ('Feed Inputs'!AU21/2000))</f>
        <v>0</v>
      </c>
      <c r="AV53" s="4">
        <f>IF('Feed Inputs'!AV5="No", ('Feed Inputs'!AV22/2000), ('Feed Inputs'!AV21/2000))</f>
        <v>0</v>
      </c>
      <c r="AW53" s="4">
        <f>IF('Feed Inputs'!AW5="No", ('Feed Inputs'!AW22/2000), ('Feed Inputs'!AW21/2000))</f>
        <v>0</v>
      </c>
      <c r="AX53" s="4">
        <f>IF('Feed Inputs'!AX5="No", ('Feed Inputs'!AX22/2000), ('Feed Inputs'!AX21/2000))</f>
        <v>0</v>
      </c>
      <c r="AY53" s="4">
        <f>IF('Feed Inputs'!AY5="No", ('Feed Inputs'!AY22/2000), ('Feed Inputs'!AY21/2000))</f>
        <v>0</v>
      </c>
      <c r="AZ53" s="4">
        <f>IF('Feed Inputs'!AZ5="No", ('Feed Inputs'!AZ22/2000), ('Feed Inputs'!AZ21/2000))</f>
        <v>0</v>
      </c>
      <c r="BA53" s="4">
        <f>IF('Feed Inputs'!BA5="No", ('Feed Inputs'!BA22/2000), ('Feed Inputs'!BA21/2000))</f>
        <v>0</v>
      </c>
      <c r="BB53" s="4">
        <f>IF('Feed Inputs'!BB5="No", ('Feed Inputs'!BB22/2000), ('Feed Inputs'!BB21/2000))</f>
        <v>0</v>
      </c>
      <c r="BC53" s="4">
        <f>IF('Feed Inputs'!BC5="No", ('Feed Inputs'!BC22/2000), ('Feed Inputs'!BC21/2000))</f>
        <v>0</v>
      </c>
      <c r="BD53" s="4">
        <f>IF('Feed Inputs'!BD5="No", ('Feed Inputs'!BD22/2000), ('Feed Inputs'!BD21/2000))</f>
        <v>0</v>
      </c>
      <c r="BE53" s="4">
        <f>IF('Feed Inputs'!BE5="No", ('Feed Inputs'!BE22/2000), ('Feed Inputs'!BE21/2000))</f>
        <v>0</v>
      </c>
      <c r="BF53" s="4">
        <f>IF('Feed Inputs'!BF5="No", ('Feed Inputs'!BF22/2000), ('Feed Inputs'!BF21/2000))</f>
        <v>0</v>
      </c>
      <c r="BG53" s="4">
        <f>IF('Feed Inputs'!BG5="No", ('Feed Inputs'!BG22/2000), ('Feed Inputs'!BG21/2000))</f>
        <v>0</v>
      </c>
      <c r="BH53" s="4">
        <f>IF('Feed Inputs'!BH5="No", ('Feed Inputs'!BH22/2000), ('Feed Inputs'!BH21/2000))</f>
        <v>0</v>
      </c>
      <c r="BI53" s="4">
        <f>IF('Feed Inputs'!BI5="No", ('Feed Inputs'!BI22/2000), ('Feed Inputs'!BI21/2000))</f>
        <v>0</v>
      </c>
      <c r="BJ53" s="4">
        <f>IF('Feed Inputs'!BJ5="No", ('Feed Inputs'!BJ22/2000), ('Feed Inputs'!BJ21/2000))</f>
        <v>0</v>
      </c>
      <c r="BK53" s="4">
        <f>IF('Feed Inputs'!BK5="No", ('Feed Inputs'!BK22/2000), ('Feed Inputs'!BK21/2000))</f>
        <v>0</v>
      </c>
      <c r="BL53" s="4">
        <f>IF('Feed Inputs'!BL5="No", ('Feed Inputs'!BL22/2000), ('Feed Inputs'!BL21/2000))</f>
        <v>0</v>
      </c>
      <c r="BM53" s="4">
        <f>IF('Feed Inputs'!BM5="No", ('Feed Inputs'!BM22/2000), ('Feed Inputs'!BM21/2000))</f>
        <v>0</v>
      </c>
      <c r="BN53" s="4">
        <f>IF('Feed Inputs'!BN5="No", ('Feed Inputs'!BN22/2000), ('Feed Inputs'!BN21/2000))</f>
        <v>0</v>
      </c>
      <c r="BO53" s="4">
        <f>IF('Feed Inputs'!BO5="No", ('Feed Inputs'!BO22/2000), ('Feed Inputs'!BO21/2000))</f>
        <v>0</v>
      </c>
      <c r="BP53" s="4">
        <f>IF('Feed Inputs'!BP5="No", ('Feed Inputs'!BP22/2000), ('Feed Inputs'!BP21/2000))</f>
        <v>0</v>
      </c>
      <c r="BQ53" s="4">
        <f>IF('Feed Inputs'!BQ5="No", ('Feed Inputs'!BQ22/2000), ('Feed Inputs'!BQ21/2000))</f>
        <v>0</v>
      </c>
      <c r="BR53" s="4">
        <f>IF('Feed Inputs'!BR5="No", ('Feed Inputs'!BR22/2000), ('Feed Inputs'!BR21/2000))</f>
        <v>0</v>
      </c>
      <c r="BS53" s="4">
        <f>IF('Feed Inputs'!BS5="No", ('Feed Inputs'!BS22/2000), ('Feed Inputs'!BS21/2000))</f>
        <v>0</v>
      </c>
      <c r="BT53" s="4">
        <f>IF('Feed Inputs'!BT5="No", ('Feed Inputs'!BT22/2000), ('Feed Inputs'!BT21/2000))</f>
        <v>0</v>
      </c>
      <c r="BU53" s="4">
        <f>IF('Feed Inputs'!BU5="No", ('Feed Inputs'!BU22/2000), ('Feed Inputs'!BU21/2000))</f>
        <v>0</v>
      </c>
      <c r="BV53" s="4">
        <f>IF('Feed Inputs'!BV5="No", ('Feed Inputs'!BV22/2000), ('Feed Inputs'!BV21/2000))</f>
        <v>0</v>
      </c>
      <c r="BW53" s="4">
        <f>IF('Feed Inputs'!BW5="No", ('Feed Inputs'!BW22/2000), ('Feed Inputs'!BW21/2000))</f>
        <v>0</v>
      </c>
      <c r="BX53" s="4">
        <f>IF('Feed Inputs'!BX5="No", ('Feed Inputs'!BX22/2000), ('Feed Inputs'!BX21/2000))</f>
        <v>0</v>
      </c>
      <c r="BY53" s="4">
        <f>IF('Feed Inputs'!BY5="No", ('Feed Inputs'!BY22/2000), ('Feed Inputs'!BY21/2000))</f>
        <v>0</v>
      </c>
      <c r="BZ53" s="4">
        <f>IF('Feed Inputs'!BZ5="No", ('Feed Inputs'!BZ22/2000), ('Feed Inputs'!BZ21/2000))</f>
        <v>0</v>
      </c>
      <c r="CA53" s="4">
        <f>IF('Feed Inputs'!CA5="No", ('Feed Inputs'!CA22/2000), ('Feed Inputs'!CA21/2000))</f>
        <v>0</v>
      </c>
      <c r="CB53" s="4">
        <f>IF('Feed Inputs'!CB5="No", ('Feed Inputs'!CB22/2000), ('Feed Inputs'!CB21/2000))</f>
        <v>0</v>
      </c>
      <c r="CC53" s="4">
        <f>IF('Feed Inputs'!CC5="No", ('Feed Inputs'!CC22/2000), ('Feed Inputs'!CC21/2000))</f>
        <v>0</v>
      </c>
      <c r="CD53" s="4">
        <f>IF('Feed Inputs'!CD5="No", ('Feed Inputs'!CD22/2000), ('Feed Inputs'!CD21/2000))</f>
        <v>0</v>
      </c>
      <c r="CE53" s="4">
        <f>IF('Feed Inputs'!CE5="No", ('Feed Inputs'!CE22/2000), ('Feed Inputs'!CE21/2000))</f>
        <v>0</v>
      </c>
      <c r="CF53" s="4">
        <f>IF('Feed Inputs'!CF5="No", ('Feed Inputs'!CF22/2000), ('Feed Inputs'!CF21/2000))</f>
        <v>0</v>
      </c>
      <c r="CG53" s="4">
        <f>IF('Feed Inputs'!CG5="No", ('Feed Inputs'!CG22/2000), ('Feed Inputs'!CG21/2000))</f>
        <v>0</v>
      </c>
      <c r="CH53" s="4">
        <f>IF('Feed Inputs'!CH5="No", ('Feed Inputs'!CH22/2000), ('Feed Inputs'!CH21/2000))</f>
        <v>0</v>
      </c>
      <c r="CI53" s="4">
        <f>IF('Feed Inputs'!CI5="No", ('Feed Inputs'!CI22/2000), ('Feed Inputs'!CI21/2000))</f>
        <v>0</v>
      </c>
      <c r="CJ53" s="4">
        <f>IF('Feed Inputs'!CJ5="No", ('Feed Inputs'!CJ22/2000), ('Feed Inputs'!CJ21/2000))</f>
        <v>0</v>
      </c>
      <c r="CK53" s="4">
        <f>IF('Feed Inputs'!CK5="No", ('Feed Inputs'!CK22/2000), ('Feed Inputs'!CK21/2000))</f>
        <v>0</v>
      </c>
      <c r="CL53" s="4">
        <f>IF('Feed Inputs'!CL5="No", ('Feed Inputs'!CL22/2000), ('Feed Inputs'!CL21/2000))</f>
        <v>0</v>
      </c>
      <c r="CM53" s="4">
        <f>IF('Feed Inputs'!CM5="No", ('Feed Inputs'!CM22/2000), ('Feed Inputs'!CM21/2000))</f>
        <v>0</v>
      </c>
      <c r="CN53" s="4">
        <f>IF('Feed Inputs'!CN5="No", ('Feed Inputs'!CN22/2000), ('Feed Inputs'!CN21/2000))</f>
        <v>0</v>
      </c>
      <c r="CO53" s="4">
        <f>IF('Feed Inputs'!CO5="No", ('Feed Inputs'!CO22/2000), ('Feed Inputs'!CO21/2000))</f>
        <v>0</v>
      </c>
      <c r="CP53" s="4">
        <f>IF('Feed Inputs'!CP5="No", ('Feed Inputs'!CP22/2000), ('Feed Inputs'!CP21/2000))</f>
        <v>0</v>
      </c>
      <c r="CQ53" s="4">
        <f>IF('Feed Inputs'!CQ5="No", ('Feed Inputs'!CQ22/2000), ('Feed Inputs'!CQ21/2000))</f>
        <v>0</v>
      </c>
      <c r="CR53" s="4">
        <f>IF('Feed Inputs'!CR5="No", ('Feed Inputs'!CR22/2000), ('Feed Inputs'!CR21/2000))</f>
        <v>0</v>
      </c>
      <c r="CS53" s="4">
        <f>IF('Feed Inputs'!CS5="No", ('Feed Inputs'!CS22/2000), ('Feed Inputs'!CS21/2000))</f>
        <v>0</v>
      </c>
      <c r="CT53" s="4">
        <f>IF('Feed Inputs'!CT5="No", ('Feed Inputs'!CT22/2000), ('Feed Inputs'!CT21/2000))</f>
        <v>0</v>
      </c>
      <c r="CU53" s="4">
        <f>IF('Feed Inputs'!CU5="No", ('Feed Inputs'!CU22/2000), ('Feed Inputs'!CU21/2000))</f>
        <v>0</v>
      </c>
      <c r="CV53" s="4">
        <f>IF('Feed Inputs'!CV5="No", ('Feed Inputs'!CV22/2000), ('Feed Inputs'!CV21/2000))</f>
        <v>0</v>
      </c>
      <c r="CW53" s="4">
        <f>IF('Feed Inputs'!CW5="No", ('Feed Inputs'!CW22/2000), ('Feed Inputs'!CW21/2000))</f>
        <v>0</v>
      </c>
      <c r="CX53" s="4">
        <f>IF('Feed Inputs'!CX5="No", ('Feed Inputs'!CX22/2000), ('Feed Inputs'!CX21/2000))</f>
        <v>0</v>
      </c>
      <c r="CY53" s="4">
        <f>IF('Feed Inputs'!CY5="No", ('Feed Inputs'!CY22/2000), ('Feed Inputs'!CY21/2000))</f>
        <v>0</v>
      </c>
      <c r="CZ53" s="4">
        <f>IF('Feed Inputs'!CZ5="No", ('Feed Inputs'!CZ22/2000), ('Feed Inputs'!CZ21/2000))</f>
        <v>0</v>
      </c>
      <c r="DA53" s="4">
        <f>IF('Feed Inputs'!DA5="No", ('Feed Inputs'!DA22/2000), ('Feed Inputs'!DA21/2000))</f>
        <v>0</v>
      </c>
      <c r="DB53" s="4">
        <f>IF('Feed Inputs'!DB5="No", ('Feed Inputs'!DB22/2000), ('Feed Inputs'!DB21/2000))</f>
        <v>0</v>
      </c>
      <c r="DC53" s="4">
        <f>IF('Feed Inputs'!DC5="No", ('Feed Inputs'!DC22/2000), ('Feed Inputs'!DC21/2000))</f>
        <v>0</v>
      </c>
      <c r="DD53" s="4">
        <f>IF('Feed Inputs'!DD5="No", ('Feed Inputs'!DD22/2000), ('Feed Inputs'!DD21/2000))</f>
        <v>0</v>
      </c>
      <c r="DE53" s="4">
        <f>IF('Feed Inputs'!DE5="No", ('Feed Inputs'!DE22/2000), ('Feed Inputs'!DE21/2000))</f>
        <v>0</v>
      </c>
      <c r="DF53" s="4">
        <f>IF('Feed Inputs'!DF5="No", ('Feed Inputs'!DF22/2000), ('Feed Inputs'!DF21/2000))</f>
        <v>0</v>
      </c>
      <c r="DG53" s="4">
        <f>IF('Feed Inputs'!DG5="No", ('Feed Inputs'!DG22/2000), ('Feed Inputs'!DG21/2000))</f>
        <v>0</v>
      </c>
      <c r="DH53" s="4">
        <f>IF('Feed Inputs'!DH5="No", ('Feed Inputs'!DH22/2000), ('Feed Inputs'!DH21/2000))</f>
        <v>0</v>
      </c>
      <c r="DI53" s="4">
        <f>IF('Feed Inputs'!DI5="No", ('Feed Inputs'!DI22/2000), ('Feed Inputs'!DI21/2000))</f>
        <v>0</v>
      </c>
      <c r="DJ53" s="4">
        <f>IF('Feed Inputs'!DJ5="No", ('Feed Inputs'!DJ22/2000), ('Feed Inputs'!DJ21/2000))</f>
        <v>0</v>
      </c>
      <c r="DK53" s="4">
        <f>IF('Feed Inputs'!DK5="No", ('Feed Inputs'!DK22/2000), ('Feed Inputs'!DK21/2000))</f>
        <v>0</v>
      </c>
      <c r="DL53" s="4">
        <f>IF('Feed Inputs'!DL5="No", ('Feed Inputs'!DL22/2000), ('Feed Inputs'!DL21/2000))</f>
        <v>0</v>
      </c>
      <c r="DM53" s="4">
        <f>IF('Feed Inputs'!DM5="No", ('Feed Inputs'!DM22/2000), ('Feed Inputs'!DM21/2000))</f>
        <v>0</v>
      </c>
      <c r="DN53" s="4">
        <f>IF('Feed Inputs'!DN5="No", ('Feed Inputs'!DN22/2000), ('Feed Inputs'!DN21/2000))</f>
        <v>0</v>
      </c>
      <c r="DO53" s="4">
        <f>IF('Feed Inputs'!DO5="No", ('Feed Inputs'!DO22/2000), ('Feed Inputs'!DO21/2000))</f>
        <v>0</v>
      </c>
      <c r="DP53" s="4">
        <f>IF('Feed Inputs'!DP5="No", ('Feed Inputs'!DP22/2000), ('Feed Inputs'!DP21/2000))</f>
        <v>0</v>
      </c>
      <c r="DQ53" s="4">
        <f>IF('Feed Inputs'!DQ5="No", ('Feed Inputs'!DQ22/2000), ('Feed Inputs'!DQ21/2000))</f>
        <v>0</v>
      </c>
      <c r="DR53" s="4">
        <f>IF('Feed Inputs'!DR5="No", ('Feed Inputs'!DR22/2000), ('Feed Inputs'!DR21/2000))</f>
        <v>0</v>
      </c>
      <c r="DS53" s="4">
        <f>IF('Feed Inputs'!DS5="No", ('Feed Inputs'!DS22/2000), ('Feed Inputs'!DS21/2000))</f>
        <v>0</v>
      </c>
      <c r="DT53" s="4">
        <f>IF('Feed Inputs'!DT5="No", ('Feed Inputs'!DT22/2000), ('Feed Inputs'!DT21/2000))</f>
        <v>0</v>
      </c>
      <c r="DU53" s="4">
        <f>IF('Feed Inputs'!DU5="No", ('Feed Inputs'!DU22/2000), ('Feed Inputs'!DU21/2000))</f>
        <v>0</v>
      </c>
      <c r="DV53" s="4">
        <f>IF('Feed Inputs'!DV5="No", ('Feed Inputs'!DV22/2000), ('Feed Inputs'!DV21/2000))</f>
        <v>0</v>
      </c>
      <c r="DW53" s="4">
        <f>IF('Feed Inputs'!DW5="No", ('Feed Inputs'!DW22/2000), ('Feed Inputs'!DW21/2000))</f>
        <v>0</v>
      </c>
      <c r="DX53" s="4">
        <f>IF('Feed Inputs'!DX5="No", ('Feed Inputs'!DX22/2000), ('Feed Inputs'!DX21/2000))</f>
        <v>0</v>
      </c>
      <c r="DY53" s="4">
        <f>IF('Feed Inputs'!DY5="No", ('Feed Inputs'!DY22/2000), ('Feed Inputs'!DY21/2000))</f>
        <v>0</v>
      </c>
      <c r="DZ53" s="4">
        <f>IF('Feed Inputs'!DZ5="No", ('Feed Inputs'!DZ22/2000), ('Feed Inputs'!DZ21/2000))</f>
        <v>0</v>
      </c>
      <c r="EA53" s="4">
        <f>IF('Feed Inputs'!EA5="No", ('Feed Inputs'!EA22/2000), ('Feed Inputs'!EA21/2000))</f>
        <v>0</v>
      </c>
      <c r="EB53" s="4">
        <f>IF('Feed Inputs'!EB5="No", ('Feed Inputs'!EB22/2000), ('Feed Inputs'!EB21/2000))</f>
        <v>0</v>
      </c>
      <c r="EC53" s="4">
        <f>IF('Feed Inputs'!EC5="No", ('Feed Inputs'!EC22/2000), ('Feed Inputs'!EC21/2000))</f>
        <v>0</v>
      </c>
      <c r="ED53" s="4">
        <f>IF('Feed Inputs'!ED5="No", ('Feed Inputs'!ED22/2000), ('Feed Inputs'!ED21/2000))</f>
        <v>0</v>
      </c>
      <c r="EE53" s="4">
        <f>IF('Feed Inputs'!EE5="No", ('Feed Inputs'!EE22/2000), ('Feed Inputs'!EE21/2000))</f>
        <v>0</v>
      </c>
      <c r="EF53" s="4">
        <f>IF('Feed Inputs'!EF5="No", ('Feed Inputs'!EF22/2000), ('Feed Inputs'!EF21/2000))</f>
        <v>0</v>
      </c>
      <c r="EG53" s="4">
        <f>IF('Feed Inputs'!EG5="No", ('Feed Inputs'!EG22/2000), ('Feed Inputs'!EG21/2000))</f>
        <v>0</v>
      </c>
      <c r="EH53" s="4">
        <f>IF('Feed Inputs'!EH5="No", ('Feed Inputs'!EH22/2000), ('Feed Inputs'!EH21/2000))</f>
        <v>0</v>
      </c>
      <c r="EI53" s="4">
        <f>IF('Feed Inputs'!EI5="No", ('Feed Inputs'!EI22/2000), ('Feed Inputs'!EI21/2000))</f>
        <v>0</v>
      </c>
      <c r="EJ53" s="4">
        <f>IF('Feed Inputs'!EJ5="No", ('Feed Inputs'!EJ22/2000), ('Feed Inputs'!EJ21/2000))</f>
        <v>0</v>
      </c>
      <c r="EK53" s="4">
        <f>IF('Feed Inputs'!EK5="No", ('Feed Inputs'!EK22/2000), ('Feed Inputs'!EK21/2000))</f>
        <v>0</v>
      </c>
      <c r="EL53" s="4">
        <f>IF('Feed Inputs'!EL5="No", ('Feed Inputs'!EL22/2000), ('Feed Inputs'!EL21/2000))</f>
        <v>0</v>
      </c>
      <c r="EM53" s="4">
        <f>IF('Feed Inputs'!EM5="No", ('Feed Inputs'!EM22/2000), ('Feed Inputs'!EM21/2000))</f>
        <v>0</v>
      </c>
      <c r="EN53" s="4">
        <f>IF('Feed Inputs'!EN5="No", ('Feed Inputs'!EN22/2000), ('Feed Inputs'!EN21/2000))</f>
        <v>0</v>
      </c>
      <c r="EO53" s="4">
        <f>IF('Feed Inputs'!EO5="No", ('Feed Inputs'!EO22/2000), ('Feed Inputs'!EO21/2000))</f>
        <v>0</v>
      </c>
      <c r="EP53" s="4">
        <f>IF('Feed Inputs'!EP5="No", ('Feed Inputs'!EP22/2000), ('Feed Inputs'!EP21/2000))</f>
        <v>0</v>
      </c>
      <c r="EQ53" s="4">
        <f>IF('Feed Inputs'!EQ5="No", ('Feed Inputs'!EQ22/2000), ('Feed Inputs'!EQ21/2000))</f>
        <v>0</v>
      </c>
      <c r="ER53" s="4">
        <f>IF('Feed Inputs'!ER5="No", ('Feed Inputs'!ER22/2000), ('Feed Inputs'!ER21/2000))</f>
        <v>0</v>
      </c>
      <c r="ES53" s="4">
        <f>IF('Feed Inputs'!ES5="No", ('Feed Inputs'!ES22/2000), ('Feed Inputs'!ES21/2000))</f>
        <v>0</v>
      </c>
      <c r="ET53" s="4">
        <f>IF('Feed Inputs'!ET5="No", ('Feed Inputs'!ET22/2000), ('Feed Inputs'!ET21/2000))</f>
        <v>0</v>
      </c>
      <c r="EU53" s="4">
        <f>IF('Feed Inputs'!EU5="No", ('Feed Inputs'!EU22/2000), ('Feed Inputs'!EU21/2000))</f>
        <v>0</v>
      </c>
      <c r="EV53" s="4">
        <f>IF('Feed Inputs'!EV5="No", ('Feed Inputs'!EV22/2000), ('Feed Inputs'!EV21/2000))</f>
        <v>0</v>
      </c>
      <c r="EW53" s="4">
        <f>IF('Feed Inputs'!EW5="No", ('Feed Inputs'!EW22/2000), ('Feed Inputs'!EW21/2000))</f>
        <v>0</v>
      </c>
      <c r="EX53" s="4">
        <f>IF('Feed Inputs'!EX5="No", ('Feed Inputs'!EX22/2000), ('Feed Inputs'!EX21/2000))</f>
        <v>0</v>
      </c>
      <c r="EY53" s="4">
        <f>IF('Feed Inputs'!EY5="No", ('Feed Inputs'!EY22/2000), ('Feed Inputs'!EY21/2000))</f>
        <v>0</v>
      </c>
      <c r="EZ53" s="4">
        <f>IF('Feed Inputs'!EZ5="No", ('Feed Inputs'!EZ22/2000), ('Feed Inputs'!EZ21/2000))</f>
        <v>0</v>
      </c>
      <c r="FA53" s="4">
        <f>IF('Feed Inputs'!FA5="No", ('Feed Inputs'!FA22/2000), ('Feed Inputs'!FA21/2000))</f>
        <v>0</v>
      </c>
    </row>
    <row r="54" spans="1:157" x14ac:dyDescent="0.25">
      <c r="A54" s="11" t="s">
        <v>32</v>
      </c>
      <c r="B54" s="4" t="e">
        <f>B51*B53</f>
        <v>#DIV/0!</v>
      </c>
      <c r="C54" s="4">
        <f t="shared" ref="C54:BN54" si="81">C51*C53</f>
        <v>0</v>
      </c>
      <c r="D54" s="4">
        <f t="shared" si="81"/>
        <v>0</v>
      </c>
      <c r="E54" s="4">
        <f t="shared" si="81"/>
        <v>0</v>
      </c>
      <c r="F54" s="4">
        <f t="shared" si="81"/>
        <v>0</v>
      </c>
      <c r="G54" s="4">
        <f t="shared" si="81"/>
        <v>0</v>
      </c>
      <c r="H54" s="4">
        <f t="shared" si="81"/>
        <v>0</v>
      </c>
      <c r="I54" s="4">
        <f t="shared" si="81"/>
        <v>0</v>
      </c>
      <c r="J54" s="4">
        <f t="shared" si="81"/>
        <v>0</v>
      </c>
      <c r="K54" s="4">
        <f t="shared" si="81"/>
        <v>0</v>
      </c>
      <c r="L54" s="4">
        <f t="shared" si="81"/>
        <v>0</v>
      </c>
      <c r="M54" s="4">
        <f t="shared" si="81"/>
        <v>0</v>
      </c>
      <c r="N54" s="4">
        <f t="shared" si="81"/>
        <v>0</v>
      </c>
      <c r="O54" s="4">
        <f t="shared" si="81"/>
        <v>0</v>
      </c>
      <c r="P54" s="4">
        <f t="shared" si="81"/>
        <v>0</v>
      </c>
      <c r="Q54" s="4">
        <f t="shared" si="81"/>
        <v>0</v>
      </c>
      <c r="R54" s="4">
        <f t="shared" si="81"/>
        <v>0</v>
      </c>
      <c r="S54" s="4">
        <f t="shared" si="81"/>
        <v>0</v>
      </c>
      <c r="T54" s="4">
        <f t="shared" si="81"/>
        <v>0</v>
      </c>
      <c r="U54" s="4">
        <f t="shared" si="81"/>
        <v>0</v>
      </c>
      <c r="V54" s="4">
        <f t="shared" si="81"/>
        <v>0</v>
      </c>
      <c r="W54" s="4">
        <f t="shared" si="81"/>
        <v>0</v>
      </c>
      <c r="X54" s="4">
        <f t="shared" si="81"/>
        <v>0</v>
      </c>
      <c r="Y54" s="4">
        <f t="shared" si="81"/>
        <v>0</v>
      </c>
      <c r="Z54" s="4">
        <f t="shared" si="81"/>
        <v>0</v>
      </c>
      <c r="AA54" s="4">
        <f t="shared" si="81"/>
        <v>0</v>
      </c>
      <c r="AB54" s="4">
        <f t="shared" si="81"/>
        <v>0</v>
      </c>
      <c r="AC54" s="4">
        <f t="shared" si="81"/>
        <v>0</v>
      </c>
      <c r="AD54" s="4">
        <f t="shared" si="81"/>
        <v>0</v>
      </c>
      <c r="AE54" s="4">
        <f t="shared" si="81"/>
        <v>0</v>
      </c>
      <c r="AF54" s="4">
        <f t="shared" si="81"/>
        <v>0</v>
      </c>
      <c r="AG54" s="4">
        <f t="shared" si="81"/>
        <v>0</v>
      </c>
      <c r="AH54" s="4">
        <f t="shared" si="81"/>
        <v>0</v>
      </c>
      <c r="AI54" s="4">
        <f t="shared" si="81"/>
        <v>0</v>
      </c>
      <c r="AJ54" s="4">
        <f t="shared" si="81"/>
        <v>0</v>
      </c>
      <c r="AK54" s="4">
        <f t="shared" si="81"/>
        <v>0</v>
      </c>
      <c r="AL54" s="4">
        <f t="shared" si="81"/>
        <v>0</v>
      </c>
      <c r="AM54" s="4">
        <f t="shared" si="81"/>
        <v>0</v>
      </c>
      <c r="AN54" s="4">
        <f t="shared" si="81"/>
        <v>0</v>
      </c>
      <c r="AO54" s="4">
        <f t="shared" si="81"/>
        <v>0</v>
      </c>
      <c r="AP54" s="4">
        <f t="shared" si="81"/>
        <v>0</v>
      </c>
      <c r="AQ54" s="4">
        <f t="shared" si="81"/>
        <v>0</v>
      </c>
      <c r="AR54" s="4">
        <f t="shared" si="81"/>
        <v>0</v>
      </c>
      <c r="AS54" s="4">
        <f t="shared" si="81"/>
        <v>0</v>
      </c>
      <c r="AT54" s="4">
        <f t="shared" si="81"/>
        <v>0</v>
      </c>
      <c r="AU54" s="4">
        <f t="shared" si="81"/>
        <v>0</v>
      </c>
      <c r="AV54" s="4">
        <f t="shared" si="81"/>
        <v>0</v>
      </c>
      <c r="AW54" s="4">
        <f t="shared" si="81"/>
        <v>0</v>
      </c>
      <c r="AX54" s="4">
        <f t="shared" si="81"/>
        <v>0</v>
      </c>
      <c r="AY54" s="4">
        <f t="shared" si="81"/>
        <v>0</v>
      </c>
      <c r="AZ54" s="4">
        <f t="shared" si="81"/>
        <v>0</v>
      </c>
      <c r="BA54" s="4">
        <f t="shared" si="81"/>
        <v>0</v>
      </c>
      <c r="BB54" s="4">
        <f t="shared" si="81"/>
        <v>0</v>
      </c>
      <c r="BC54" s="4">
        <f t="shared" si="81"/>
        <v>0</v>
      </c>
      <c r="BD54" s="4">
        <f t="shared" si="81"/>
        <v>0</v>
      </c>
      <c r="BE54" s="4">
        <f t="shared" si="81"/>
        <v>0</v>
      </c>
      <c r="BF54" s="4">
        <f t="shared" si="81"/>
        <v>0</v>
      </c>
      <c r="BG54" s="4">
        <f t="shared" si="81"/>
        <v>0</v>
      </c>
      <c r="BH54" s="4">
        <f t="shared" si="81"/>
        <v>0</v>
      </c>
      <c r="BI54" s="4">
        <f t="shared" si="81"/>
        <v>0</v>
      </c>
      <c r="BJ54" s="4">
        <f t="shared" si="81"/>
        <v>0</v>
      </c>
      <c r="BK54" s="4">
        <f t="shared" si="81"/>
        <v>0</v>
      </c>
      <c r="BL54" s="4">
        <f t="shared" si="81"/>
        <v>0</v>
      </c>
      <c r="BM54" s="4">
        <f t="shared" si="81"/>
        <v>0</v>
      </c>
      <c r="BN54" s="4">
        <f t="shared" si="81"/>
        <v>0</v>
      </c>
      <c r="BO54" s="4">
        <f t="shared" ref="BO54:DZ54" si="82">BO51*BO53</f>
        <v>0</v>
      </c>
      <c r="BP54" s="4">
        <f t="shared" si="82"/>
        <v>0</v>
      </c>
      <c r="BQ54" s="4">
        <f t="shared" si="82"/>
        <v>0</v>
      </c>
      <c r="BR54" s="4">
        <f t="shared" si="82"/>
        <v>0</v>
      </c>
      <c r="BS54" s="4">
        <f t="shared" si="82"/>
        <v>0</v>
      </c>
      <c r="BT54" s="4">
        <f t="shared" si="82"/>
        <v>0</v>
      </c>
      <c r="BU54" s="4">
        <f t="shared" si="82"/>
        <v>0</v>
      </c>
      <c r="BV54" s="4">
        <f t="shared" si="82"/>
        <v>0</v>
      </c>
      <c r="BW54" s="4">
        <f t="shared" si="82"/>
        <v>0</v>
      </c>
      <c r="BX54" s="4">
        <f t="shared" si="82"/>
        <v>0</v>
      </c>
      <c r="BY54" s="4">
        <f t="shared" si="82"/>
        <v>0</v>
      </c>
      <c r="BZ54" s="4">
        <f t="shared" si="82"/>
        <v>0</v>
      </c>
      <c r="CA54" s="4">
        <f t="shared" si="82"/>
        <v>0</v>
      </c>
      <c r="CB54" s="4">
        <f t="shared" si="82"/>
        <v>0</v>
      </c>
      <c r="CC54" s="4">
        <f t="shared" si="82"/>
        <v>0</v>
      </c>
      <c r="CD54" s="4">
        <f t="shared" si="82"/>
        <v>0</v>
      </c>
      <c r="CE54" s="4">
        <f t="shared" si="82"/>
        <v>0</v>
      </c>
      <c r="CF54" s="4">
        <f t="shared" si="82"/>
        <v>0</v>
      </c>
      <c r="CG54" s="4">
        <f t="shared" si="82"/>
        <v>0</v>
      </c>
      <c r="CH54" s="4">
        <f t="shared" si="82"/>
        <v>0</v>
      </c>
      <c r="CI54" s="4">
        <f t="shared" si="82"/>
        <v>0</v>
      </c>
      <c r="CJ54" s="4">
        <f t="shared" si="82"/>
        <v>0</v>
      </c>
      <c r="CK54" s="4">
        <f t="shared" si="82"/>
        <v>0</v>
      </c>
      <c r="CL54" s="4">
        <f t="shared" si="82"/>
        <v>0</v>
      </c>
      <c r="CM54" s="4">
        <f t="shared" si="82"/>
        <v>0</v>
      </c>
      <c r="CN54" s="4">
        <f t="shared" si="82"/>
        <v>0</v>
      </c>
      <c r="CO54" s="4">
        <f t="shared" si="82"/>
        <v>0</v>
      </c>
      <c r="CP54" s="4">
        <f t="shared" si="82"/>
        <v>0</v>
      </c>
      <c r="CQ54" s="4">
        <f t="shared" si="82"/>
        <v>0</v>
      </c>
      <c r="CR54" s="4">
        <f t="shared" si="82"/>
        <v>0</v>
      </c>
      <c r="CS54" s="4">
        <f t="shared" si="82"/>
        <v>0</v>
      </c>
      <c r="CT54" s="4">
        <f t="shared" si="82"/>
        <v>0</v>
      </c>
      <c r="CU54" s="4">
        <f t="shared" si="82"/>
        <v>0</v>
      </c>
      <c r="CV54" s="4">
        <f t="shared" si="82"/>
        <v>0</v>
      </c>
      <c r="CW54" s="4">
        <f t="shared" si="82"/>
        <v>0</v>
      </c>
      <c r="CX54" s="4">
        <f t="shared" si="82"/>
        <v>0</v>
      </c>
      <c r="CY54" s="4">
        <f t="shared" si="82"/>
        <v>0</v>
      </c>
      <c r="CZ54" s="4">
        <f t="shared" si="82"/>
        <v>0</v>
      </c>
      <c r="DA54" s="4">
        <f t="shared" si="82"/>
        <v>0</v>
      </c>
      <c r="DB54" s="4">
        <f t="shared" si="82"/>
        <v>0</v>
      </c>
      <c r="DC54" s="4">
        <f t="shared" si="82"/>
        <v>0</v>
      </c>
      <c r="DD54" s="4">
        <f t="shared" si="82"/>
        <v>0</v>
      </c>
      <c r="DE54" s="4">
        <f t="shared" si="82"/>
        <v>0</v>
      </c>
      <c r="DF54" s="4">
        <f t="shared" si="82"/>
        <v>0</v>
      </c>
      <c r="DG54" s="4">
        <f t="shared" si="82"/>
        <v>0</v>
      </c>
      <c r="DH54" s="4">
        <f t="shared" si="82"/>
        <v>0</v>
      </c>
      <c r="DI54" s="4">
        <f t="shared" si="82"/>
        <v>0</v>
      </c>
      <c r="DJ54" s="4">
        <f t="shared" si="82"/>
        <v>0</v>
      </c>
      <c r="DK54" s="4">
        <f t="shared" si="82"/>
        <v>0</v>
      </c>
      <c r="DL54" s="4">
        <f t="shared" si="82"/>
        <v>0</v>
      </c>
      <c r="DM54" s="4">
        <f t="shared" si="82"/>
        <v>0</v>
      </c>
      <c r="DN54" s="4">
        <f t="shared" si="82"/>
        <v>0</v>
      </c>
      <c r="DO54" s="4">
        <f t="shared" si="82"/>
        <v>0</v>
      </c>
      <c r="DP54" s="4">
        <f t="shared" si="82"/>
        <v>0</v>
      </c>
      <c r="DQ54" s="4">
        <f t="shared" si="82"/>
        <v>0</v>
      </c>
      <c r="DR54" s="4">
        <f t="shared" si="82"/>
        <v>0</v>
      </c>
      <c r="DS54" s="4">
        <f t="shared" si="82"/>
        <v>0</v>
      </c>
      <c r="DT54" s="4">
        <f t="shared" si="82"/>
        <v>0</v>
      </c>
      <c r="DU54" s="4">
        <f t="shared" si="82"/>
        <v>0</v>
      </c>
      <c r="DV54" s="4">
        <f t="shared" si="82"/>
        <v>0</v>
      </c>
      <c r="DW54" s="4">
        <f t="shared" si="82"/>
        <v>0</v>
      </c>
      <c r="DX54" s="4">
        <f t="shared" si="82"/>
        <v>0</v>
      </c>
      <c r="DY54" s="4">
        <f t="shared" si="82"/>
        <v>0</v>
      </c>
      <c r="DZ54" s="4">
        <f t="shared" si="82"/>
        <v>0</v>
      </c>
      <c r="EA54" s="4">
        <f t="shared" ref="EA54:FA54" si="83">EA51*EA53</f>
        <v>0</v>
      </c>
      <c r="EB54" s="4">
        <f t="shared" si="83"/>
        <v>0</v>
      </c>
      <c r="EC54" s="4">
        <f t="shared" si="83"/>
        <v>0</v>
      </c>
      <c r="ED54" s="4">
        <f t="shared" si="83"/>
        <v>0</v>
      </c>
      <c r="EE54" s="4">
        <f t="shared" si="83"/>
        <v>0</v>
      </c>
      <c r="EF54" s="4">
        <f t="shared" si="83"/>
        <v>0</v>
      </c>
      <c r="EG54" s="4">
        <f t="shared" si="83"/>
        <v>0</v>
      </c>
      <c r="EH54" s="4">
        <f t="shared" si="83"/>
        <v>0</v>
      </c>
      <c r="EI54" s="4">
        <f t="shared" si="83"/>
        <v>0</v>
      </c>
      <c r="EJ54" s="4">
        <f t="shared" si="83"/>
        <v>0</v>
      </c>
      <c r="EK54" s="4">
        <f t="shared" si="83"/>
        <v>0</v>
      </c>
      <c r="EL54" s="4">
        <f t="shared" si="83"/>
        <v>0</v>
      </c>
      <c r="EM54" s="4">
        <f t="shared" si="83"/>
        <v>0</v>
      </c>
      <c r="EN54" s="4">
        <f t="shared" si="83"/>
        <v>0</v>
      </c>
      <c r="EO54" s="4">
        <f t="shared" si="83"/>
        <v>0</v>
      </c>
      <c r="EP54" s="4">
        <f t="shared" si="83"/>
        <v>0</v>
      </c>
      <c r="EQ54" s="4">
        <f t="shared" si="83"/>
        <v>0</v>
      </c>
      <c r="ER54" s="4">
        <f t="shared" si="83"/>
        <v>0</v>
      </c>
      <c r="ES54" s="4">
        <f t="shared" si="83"/>
        <v>0</v>
      </c>
      <c r="ET54" s="4">
        <f t="shared" si="83"/>
        <v>0</v>
      </c>
      <c r="EU54" s="4">
        <f t="shared" si="83"/>
        <v>0</v>
      </c>
      <c r="EV54" s="4">
        <f t="shared" si="83"/>
        <v>0</v>
      </c>
      <c r="EW54" s="4">
        <f t="shared" si="83"/>
        <v>0</v>
      </c>
      <c r="EX54" s="4">
        <f t="shared" si="83"/>
        <v>0</v>
      </c>
      <c r="EY54" s="4">
        <f t="shared" si="83"/>
        <v>0</v>
      </c>
      <c r="EZ54" s="4">
        <f t="shared" si="83"/>
        <v>0</v>
      </c>
      <c r="FA54" s="4">
        <f t="shared" si="83"/>
        <v>0</v>
      </c>
    </row>
    <row r="55" spans="1:157" x14ac:dyDescent="0.25">
      <c r="A55" s="11" t="s">
        <v>194</v>
      </c>
      <c r="B55" s="139" t="e">
        <f>B51/B3</f>
        <v>#DIV/0!</v>
      </c>
      <c r="C55" s="139" t="e">
        <f t="shared" ref="C55:BN55" si="84">C51/C3</f>
        <v>#DIV/0!</v>
      </c>
      <c r="D55" s="139" t="e">
        <f t="shared" si="84"/>
        <v>#DIV/0!</v>
      </c>
      <c r="E55" s="139" t="e">
        <f t="shared" si="84"/>
        <v>#DIV/0!</v>
      </c>
      <c r="F55" s="139" t="e">
        <f t="shared" si="84"/>
        <v>#DIV/0!</v>
      </c>
      <c r="G55" s="139" t="e">
        <f t="shared" si="84"/>
        <v>#DIV/0!</v>
      </c>
      <c r="H55" s="139" t="e">
        <f t="shared" si="84"/>
        <v>#DIV/0!</v>
      </c>
      <c r="I55" s="139" t="e">
        <f t="shared" si="84"/>
        <v>#DIV/0!</v>
      </c>
      <c r="J55" s="139" t="e">
        <f t="shared" si="84"/>
        <v>#DIV/0!</v>
      </c>
      <c r="K55" s="139" t="e">
        <f t="shared" si="84"/>
        <v>#DIV/0!</v>
      </c>
      <c r="L55" s="139" t="e">
        <f t="shared" si="84"/>
        <v>#DIV/0!</v>
      </c>
      <c r="M55" s="139" t="e">
        <f t="shared" si="84"/>
        <v>#DIV/0!</v>
      </c>
      <c r="N55" s="139" t="e">
        <f t="shared" si="84"/>
        <v>#DIV/0!</v>
      </c>
      <c r="O55" s="139" t="e">
        <f t="shared" si="84"/>
        <v>#DIV/0!</v>
      </c>
      <c r="P55" s="139" t="e">
        <f t="shared" si="84"/>
        <v>#DIV/0!</v>
      </c>
      <c r="Q55" s="139" t="e">
        <f t="shared" si="84"/>
        <v>#DIV/0!</v>
      </c>
      <c r="R55" s="139" t="e">
        <f t="shared" si="84"/>
        <v>#DIV/0!</v>
      </c>
      <c r="S55" s="139" t="e">
        <f t="shared" si="84"/>
        <v>#DIV/0!</v>
      </c>
      <c r="T55" s="139" t="e">
        <f t="shared" si="84"/>
        <v>#DIV/0!</v>
      </c>
      <c r="U55" s="139" t="e">
        <f t="shared" si="84"/>
        <v>#DIV/0!</v>
      </c>
      <c r="V55" s="139" t="e">
        <f t="shared" si="84"/>
        <v>#DIV/0!</v>
      </c>
      <c r="W55" s="139" t="e">
        <f t="shared" si="84"/>
        <v>#DIV/0!</v>
      </c>
      <c r="X55" s="139" t="e">
        <f t="shared" si="84"/>
        <v>#DIV/0!</v>
      </c>
      <c r="Y55" s="139" t="e">
        <f t="shared" si="84"/>
        <v>#DIV/0!</v>
      </c>
      <c r="Z55" s="139" t="e">
        <f t="shared" si="84"/>
        <v>#DIV/0!</v>
      </c>
      <c r="AA55" s="139" t="e">
        <f t="shared" si="84"/>
        <v>#DIV/0!</v>
      </c>
      <c r="AB55" s="139" t="e">
        <f t="shared" si="84"/>
        <v>#DIV/0!</v>
      </c>
      <c r="AC55" s="139" t="e">
        <f t="shared" si="84"/>
        <v>#DIV/0!</v>
      </c>
      <c r="AD55" s="139" t="e">
        <f t="shared" si="84"/>
        <v>#DIV/0!</v>
      </c>
      <c r="AE55" s="139" t="e">
        <f t="shared" si="84"/>
        <v>#DIV/0!</v>
      </c>
      <c r="AF55" s="139" t="e">
        <f t="shared" si="84"/>
        <v>#DIV/0!</v>
      </c>
      <c r="AG55" s="139" t="e">
        <f t="shared" si="84"/>
        <v>#DIV/0!</v>
      </c>
      <c r="AH55" s="139" t="e">
        <f t="shared" si="84"/>
        <v>#DIV/0!</v>
      </c>
      <c r="AI55" s="139" t="e">
        <f t="shared" si="84"/>
        <v>#DIV/0!</v>
      </c>
      <c r="AJ55" s="139" t="e">
        <f t="shared" si="84"/>
        <v>#DIV/0!</v>
      </c>
      <c r="AK55" s="139" t="e">
        <f t="shared" si="84"/>
        <v>#DIV/0!</v>
      </c>
      <c r="AL55" s="139" t="e">
        <f t="shared" si="84"/>
        <v>#DIV/0!</v>
      </c>
      <c r="AM55" s="139" t="e">
        <f t="shared" si="84"/>
        <v>#DIV/0!</v>
      </c>
      <c r="AN55" s="139" t="e">
        <f t="shared" si="84"/>
        <v>#DIV/0!</v>
      </c>
      <c r="AO55" s="139" t="e">
        <f t="shared" si="84"/>
        <v>#DIV/0!</v>
      </c>
      <c r="AP55" s="139" t="e">
        <f t="shared" si="84"/>
        <v>#DIV/0!</v>
      </c>
      <c r="AQ55" s="139" t="e">
        <f t="shared" si="84"/>
        <v>#DIV/0!</v>
      </c>
      <c r="AR55" s="139" t="e">
        <f t="shared" si="84"/>
        <v>#DIV/0!</v>
      </c>
      <c r="AS55" s="139" t="e">
        <f t="shared" si="84"/>
        <v>#DIV/0!</v>
      </c>
      <c r="AT55" s="139" t="e">
        <f t="shared" si="84"/>
        <v>#DIV/0!</v>
      </c>
      <c r="AU55" s="139" t="e">
        <f t="shared" si="84"/>
        <v>#DIV/0!</v>
      </c>
      <c r="AV55" s="139" t="e">
        <f t="shared" si="84"/>
        <v>#DIV/0!</v>
      </c>
      <c r="AW55" s="139" t="e">
        <f t="shared" si="84"/>
        <v>#DIV/0!</v>
      </c>
      <c r="AX55" s="139" t="e">
        <f t="shared" si="84"/>
        <v>#DIV/0!</v>
      </c>
      <c r="AY55" s="139" t="e">
        <f t="shared" si="84"/>
        <v>#DIV/0!</v>
      </c>
      <c r="AZ55" s="139" t="e">
        <f t="shared" si="84"/>
        <v>#DIV/0!</v>
      </c>
      <c r="BA55" s="139" t="e">
        <f t="shared" si="84"/>
        <v>#DIV/0!</v>
      </c>
      <c r="BB55" s="139" t="e">
        <f t="shared" si="84"/>
        <v>#DIV/0!</v>
      </c>
      <c r="BC55" s="139" t="e">
        <f t="shared" si="84"/>
        <v>#DIV/0!</v>
      </c>
      <c r="BD55" s="139" t="e">
        <f t="shared" si="84"/>
        <v>#DIV/0!</v>
      </c>
      <c r="BE55" s="139" t="e">
        <f t="shared" si="84"/>
        <v>#DIV/0!</v>
      </c>
      <c r="BF55" s="139" t="e">
        <f t="shared" si="84"/>
        <v>#DIV/0!</v>
      </c>
      <c r="BG55" s="139" t="e">
        <f t="shared" si="84"/>
        <v>#DIV/0!</v>
      </c>
      <c r="BH55" s="139" t="e">
        <f t="shared" si="84"/>
        <v>#DIV/0!</v>
      </c>
      <c r="BI55" s="139" t="e">
        <f t="shared" si="84"/>
        <v>#DIV/0!</v>
      </c>
      <c r="BJ55" s="139" t="e">
        <f t="shared" si="84"/>
        <v>#DIV/0!</v>
      </c>
      <c r="BK55" s="139" t="e">
        <f t="shared" si="84"/>
        <v>#DIV/0!</v>
      </c>
      <c r="BL55" s="139" t="e">
        <f t="shared" si="84"/>
        <v>#DIV/0!</v>
      </c>
      <c r="BM55" s="139" t="e">
        <f t="shared" si="84"/>
        <v>#DIV/0!</v>
      </c>
      <c r="BN55" s="139" t="e">
        <f t="shared" si="84"/>
        <v>#DIV/0!</v>
      </c>
      <c r="BO55" s="139" t="e">
        <f t="shared" ref="BO55:DZ55" si="85">BO51/BO3</f>
        <v>#DIV/0!</v>
      </c>
      <c r="BP55" s="139" t="e">
        <f t="shared" si="85"/>
        <v>#DIV/0!</v>
      </c>
      <c r="BQ55" s="139" t="e">
        <f t="shared" si="85"/>
        <v>#DIV/0!</v>
      </c>
      <c r="BR55" s="139" t="e">
        <f t="shared" si="85"/>
        <v>#DIV/0!</v>
      </c>
      <c r="BS55" s="139" t="e">
        <f t="shared" si="85"/>
        <v>#DIV/0!</v>
      </c>
      <c r="BT55" s="139" t="e">
        <f t="shared" si="85"/>
        <v>#DIV/0!</v>
      </c>
      <c r="BU55" s="139" t="e">
        <f t="shared" si="85"/>
        <v>#DIV/0!</v>
      </c>
      <c r="BV55" s="139" t="e">
        <f t="shared" si="85"/>
        <v>#DIV/0!</v>
      </c>
      <c r="BW55" s="139" t="e">
        <f t="shared" si="85"/>
        <v>#DIV/0!</v>
      </c>
      <c r="BX55" s="139" t="e">
        <f t="shared" si="85"/>
        <v>#DIV/0!</v>
      </c>
      <c r="BY55" s="139" t="e">
        <f t="shared" si="85"/>
        <v>#DIV/0!</v>
      </c>
      <c r="BZ55" s="139" t="e">
        <f t="shared" si="85"/>
        <v>#DIV/0!</v>
      </c>
      <c r="CA55" s="139" t="e">
        <f t="shared" si="85"/>
        <v>#DIV/0!</v>
      </c>
      <c r="CB55" s="139" t="e">
        <f t="shared" si="85"/>
        <v>#DIV/0!</v>
      </c>
      <c r="CC55" s="139" t="e">
        <f t="shared" si="85"/>
        <v>#DIV/0!</v>
      </c>
      <c r="CD55" s="139" t="e">
        <f t="shared" si="85"/>
        <v>#DIV/0!</v>
      </c>
      <c r="CE55" s="139" t="e">
        <f t="shared" si="85"/>
        <v>#DIV/0!</v>
      </c>
      <c r="CF55" s="139" t="e">
        <f t="shared" si="85"/>
        <v>#DIV/0!</v>
      </c>
      <c r="CG55" s="139" t="e">
        <f t="shared" si="85"/>
        <v>#DIV/0!</v>
      </c>
      <c r="CH55" s="139" t="e">
        <f t="shared" si="85"/>
        <v>#DIV/0!</v>
      </c>
      <c r="CI55" s="139" t="e">
        <f t="shared" si="85"/>
        <v>#DIV/0!</v>
      </c>
      <c r="CJ55" s="139" t="e">
        <f t="shared" si="85"/>
        <v>#DIV/0!</v>
      </c>
      <c r="CK55" s="139" t="e">
        <f t="shared" si="85"/>
        <v>#DIV/0!</v>
      </c>
      <c r="CL55" s="139" t="e">
        <f t="shared" si="85"/>
        <v>#DIV/0!</v>
      </c>
      <c r="CM55" s="139" t="e">
        <f t="shared" si="85"/>
        <v>#DIV/0!</v>
      </c>
      <c r="CN55" s="139" t="e">
        <f t="shared" si="85"/>
        <v>#DIV/0!</v>
      </c>
      <c r="CO55" s="139" t="e">
        <f t="shared" si="85"/>
        <v>#DIV/0!</v>
      </c>
      <c r="CP55" s="139" t="e">
        <f t="shared" si="85"/>
        <v>#DIV/0!</v>
      </c>
      <c r="CQ55" s="139" t="e">
        <f t="shared" si="85"/>
        <v>#DIV/0!</v>
      </c>
      <c r="CR55" s="139" t="e">
        <f t="shared" si="85"/>
        <v>#DIV/0!</v>
      </c>
      <c r="CS55" s="139" t="e">
        <f t="shared" si="85"/>
        <v>#DIV/0!</v>
      </c>
      <c r="CT55" s="139" t="e">
        <f t="shared" si="85"/>
        <v>#DIV/0!</v>
      </c>
      <c r="CU55" s="139" t="e">
        <f t="shared" si="85"/>
        <v>#DIV/0!</v>
      </c>
      <c r="CV55" s="139" t="e">
        <f t="shared" si="85"/>
        <v>#DIV/0!</v>
      </c>
      <c r="CW55" s="139" t="e">
        <f t="shared" si="85"/>
        <v>#DIV/0!</v>
      </c>
      <c r="CX55" s="139" t="e">
        <f t="shared" si="85"/>
        <v>#DIV/0!</v>
      </c>
      <c r="CY55" s="139" t="e">
        <f t="shared" si="85"/>
        <v>#DIV/0!</v>
      </c>
      <c r="CZ55" s="139" t="e">
        <f t="shared" si="85"/>
        <v>#DIV/0!</v>
      </c>
      <c r="DA55" s="139" t="e">
        <f t="shared" si="85"/>
        <v>#DIV/0!</v>
      </c>
      <c r="DB55" s="139" t="e">
        <f t="shared" si="85"/>
        <v>#DIV/0!</v>
      </c>
      <c r="DC55" s="139" t="e">
        <f t="shared" si="85"/>
        <v>#DIV/0!</v>
      </c>
      <c r="DD55" s="139" t="e">
        <f t="shared" si="85"/>
        <v>#DIV/0!</v>
      </c>
      <c r="DE55" s="139" t="e">
        <f t="shared" si="85"/>
        <v>#DIV/0!</v>
      </c>
      <c r="DF55" s="139" t="e">
        <f t="shared" si="85"/>
        <v>#DIV/0!</v>
      </c>
      <c r="DG55" s="139" t="e">
        <f t="shared" si="85"/>
        <v>#DIV/0!</v>
      </c>
      <c r="DH55" s="139" t="e">
        <f t="shared" si="85"/>
        <v>#DIV/0!</v>
      </c>
      <c r="DI55" s="139" t="e">
        <f t="shared" si="85"/>
        <v>#DIV/0!</v>
      </c>
      <c r="DJ55" s="139" t="e">
        <f t="shared" si="85"/>
        <v>#DIV/0!</v>
      </c>
      <c r="DK55" s="139" t="e">
        <f t="shared" si="85"/>
        <v>#DIV/0!</v>
      </c>
      <c r="DL55" s="139" t="e">
        <f t="shared" si="85"/>
        <v>#DIV/0!</v>
      </c>
      <c r="DM55" s="139" t="e">
        <f t="shared" si="85"/>
        <v>#DIV/0!</v>
      </c>
      <c r="DN55" s="139" t="e">
        <f t="shared" si="85"/>
        <v>#DIV/0!</v>
      </c>
      <c r="DO55" s="139" t="e">
        <f t="shared" si="85"/>
        <v>#DIV/0!</v>
      </c>
      <c r="DP55" s="139" t="e">
        <f t="shared" si="85"/>
        <v>#DIV/0!</v>
      </c>
      <c r="DQ55" s="139" t="e">
        <f t="shared" si="85"/>
        <v>#DIV/0!</v>
      </c>
      <c r="DR55" s="139" t="e">
        <f t="shared" si="85"/>
        <v>#DIV/0!</v>
      </c>
      <c r="DS55" s="139" t="e">
        <f t="shared" si="85"/>
        <v>#DIV/0!</v>
      </c>
      <c r="DT55" s="139" t="e">
        <f t="shared" si="85"/>
        <v>#DIV/0!</v>
      </c>
      <c r="DU55" s="139" t="e">
        <f t="shared" si="85"/>
        <v>#DIV/0!</v>
      </c>
      <c r="DV55" s="139" t="e">
        <f t="shared" si="85"/>
        <v>#DIV/0!</v>
      </c>
      <c r="DW55" s="139" t="e">
        <f t="shared" si="85"/>
        <v>#DIV/0!</v>
      </c>
      <c r="DX55" s="139" t="e">
        <f t="shared" si="85"/>
        <v>#DIV/0!</v>
      </c>
      <c r="DY55" s="139" t="e">
        <f t="shared" si="85"/>
        <v>#DIV/0!</v>
      </c>
      <c r="DZ55" s="139" t="e">
        <f t="shared" si="85"/>
        <v>#DIV/0!</v>
      </c>
      <c r="EA55" s="139" t="e">
        <f t="shared" ref="EA55:FA55" si="86">EA51/EA3</f>
        <v>#DIV/0!</v>
      </c>
      <c r="EB55" s="139" t="e">
        <f t="shared" si="86"/>
        <v>#DIV/0!</v>
      </c>
      <c r="EC55" s="139" t="e">
        <f t="shared" si="86"/>
        <v>#DIV/0!</v>
      </c>
      <c r="ED55" s="139" t="e">
        <f t="shared" si="86"/>
        <v>#DIV/0!</v>
      </c>
      <c r="EE55" s="139" t="e">
        <f t="shared" si="86"/>
        <v>#DIV/0!</v>
      </c>
      <c r="EF55" s="139" t="e">
        <f t="shared" si="86"/>
        <v>#DIV/0!</v>
      </c>
      <c r="EG55" s="139" t="e">
        <f t="shared" si="86"/>
        <v>#DIV/0!</v>
      </c>
      <c r="EH55" s="139" t="e">
        <f t="shared" si="86"/>
        <v>#DIV/0!</v>
      </c>
      <c r="EI55" s="139" t="e">
        <f t="shared" si="86"/>
        <v>#DIV/0!</v>
      </c>
      <c r="EJ55" s="139" t="e">
        <f t="shared" si="86"/>
        <v>#DIV/0!</v>
      </c>
      <c r="EK55" s="139" t="e">
        <f t="shared" si="86"/>
        <v>#DIV/0!</v>
      </c>
      <c r="EL55" s="139" t="e">
        <f t="shared" si="86"/>
        <v>#DIV/0!</v>
      </c>
      <c r="EM55" s="139" t="e">
        <f t="shared" si="86"/>
        <v>#DIV/0!</v>
      </c>
      <c r="EN55" s="139" t="e">
        <f t="shared" si="86"/>
        <v>#DIV/0!</v>
      </c>
      <c r="EO55" s="139" t="e">
        <f t="shared" si="86"/>
        <v>#DIV/0!</v>
      </c>
      <c r="EP55" s="139" t="e">
        <f t="shared" si="86"/>
        <v>#DIV/0!</v>
      </c>
      <c r="EQ55" s="139" t="e">
        <f t="shared" si="86"/>
        <v>#DIV/0!</v>
      </c>
      <c r="ER55" s="139" t="e">
        <f t="shared" si="86"/>
        <v>#DIV/0!</v>
      </c>
      <c r="ES55" s="139" t="e">
        <f t="shared" si="86"/>
        <v>#DIV/0!</v>
      </c>
      <c r="ET55" s="139" t="e">
        <f t="shared" si="86"/>
        <v>#DIV/0!</v>
      </c>
      <c r="EU55" s="139" t="e">
        <f t="shared" si="86"/>
        <v>#DIV/0!</v>
      </c>
      <c r="EV55" s="139" t="e">
        <f t="shared" si="86"/>
        <v>#DIV/0!</v>
      </c>
      <c r="EW55" s="139" t="e">
        <f t="shared" si="86"/>
        <v>#DIV/0!</v>
      </c>
      <c r="EX55" s="139" t="e">
        <f t="shared" si="86"/>
        <v>#DIV/0!</v>
      </c>
      <c r="EY55" s="139" t="e">
        <f t="shared" si="86"/>
        <v>#DIV/0!</v>
      </c>
      <c r="EZ55" s="139" t="e">
        <f t="shared" si="86"/>
        <v>#DIV/0!</v>
      </c>
      <c r="FA55" s="139" t="e">
        <f t="shared" si="86"/>
        <v>#DIV/0!</v>
      </c>
    </row>
    <row r="56" spans="1:157" x14ac:dyDescent="0.25">
      <c r="A56" s="11" t="s">
        <v>63</v>
      </c>
      <c r="B56" s="4" t="e">
        <f>B54/B3</f>
        <v>#DIV/0!</v>
      </c>
      <c r="C56" s="4" t="e">
        <f t="shared" ref="C56:BN56" si="87">C54/C3</f>
        <v>#DIV/0!</v>
      </c>
      <c r="D56" s="4" t="e">
        <f t="shared" si="87"/>
        <v>#DIV/0!</v>
      </c>
      <c r="E56" s="4" t="e">
        <f t="shared" si="87"/>
        <v>#DIV/0!</v>
      </c>
      <c r="F56" s="4" t="e">
        <f t="shared" si="87"/>
        <v>#DIV/0!</v>
      </c>
      <c r="G56" s="4" t="e">
        <f t="shared" si="87"/>
        <v>#DIV/0!</v>
      </c>
      <c r="H56" s="4" t="e">
        <f t="shared" si="87"/>
        <v>#DIV/0!</v>
      </c>
      <c r="I56" s="4" t="e">
        <f t="shared" si="87"/>
        <v>#DIV/0!</v>
      </c>
      <c r="J56" s="4" t="e">
        <f t="shared" si="87"/>
        <v>#DIV/0!</v>
      </c>
      <c r="K56" s="4" t="e">
        <f t="shared" si="87"/>
        <v>#DIV/0!</v>
      </c>
      <c r="L56" s="4" t="e">
        <f t="shared" si="87"/>
        <v>#DIV/0!</v>
      </c>
      <c r="M56" s="4" t="e">
        <f t="shared" si="87"/>
        <v>#DIV/0!</v>
      </c>
      <c r="N56" s="4" t="e">
        <f t="shared" si="87"/>
        <v>#DIV/0!</v>
      </c>
      <c r="O56" s="4" t="e">
        <f t="shared" si="87"/>
        <v>#DIV/0!</v>
      </c>
      <c r="P56" s="4" t="e">
        <f t="shared" si="87"/>
        <v>#DIV/0!</v>
      </c>
      <c r="Q56" s="4" t="e">
        <f t="shared" si="87"/>
        <v>#DIV/0!</v>
      </c>
      <c r="R56" s="4" t="e">
        <f t="shared" si="87"/>
        <v>#DIV/0!</v>
      </c>
      <c r="S56" s="4" t="e">
        <f t="shared" si="87"/>
        <v>#DIV/0!</v>
      </c>
      <c r="T56" s="4" t="e">
        <f t="shared" si="87"/>
        <v>#DIV/0!</v>
      </c>
      <c r="U56" s="4" t="e">
        <f t="shared" si="87"/>
        <v>#DIV/0!</v>
      </c>
      <c r="V56" s="4" t="e">
        <f t="shared" si="87"/>
        <v>#DIV/0!</v>
      </c>
      <c r="W56" s="4" t="e">
        <f t="shared" si="87"/>
        <v>#DIV/0!</v>
      </c>
      <c r="X56" s="4" t="e">
        <f t="shared" si="87"/>
        <v>#DIV/0!</v>
      </c>
      <c r="Y56" s="4" t="e">
        <f t="shared" si="87"/>
        <v>#DIV/0!</v>
      </c>
      <c r="Z56" s="4" t="e">
        <f t="shared" si="87"/>
        <v>#DIV/0!</v>
      </c>
      <c r="AA56" s="4" t="e">
        <f t="shared" si="87"/>
        <v>#DIV/0!</v>
      </c>
      <c r="AB56" s="4" t="e">
        <f t="shared" si="87"/>
        <v>#DIV/0!</v>
      </c>
      <c r="AC56" s="4" t="e">
        <f t="shared" si="87"/>
        <v>#DIV/0!</v>
      </c>
      <c r="AD56" s="4" t="e">
        <f t="shared" si="87"/>
        <v>#DIV/0!</v>
      </c>
      <c r="AE56" s="4" t="e">
        <f t="shared" si="87"/>
        <v>#DIV/0!</v>
      </c>
      <c r="AF56" s="4" t="e">
        <f t="shared" si="87"/>
        <v>#DIV/0!</v>
      </c>
      <c r="AG56" s="4" t="e">
        <f t="shared" si="87"/>
        <v>#DIV/0!</v>
      </c>
      <c r="AH56" s="4" t="e">
        <f t="shared" si="87"/>
        <v>#DIV/0!</v>
      </c>
      <c r="AI56" s="4" t="e">
        <f t="shared" si="87"/>
        <v>#DIV/0!</v>
      </c>
      <c r="AJ56" s="4" t="e">
        <f t="shared" si="87"/>
        <v>#DIV/0!</v>
      </c>
      <c r="AK56" s="4" t="e">
        <f t="shared" si="87"/>
        <v>#DIV/0!</v>
      </c>
      <c r="AL56" s="4" t="e">
        <f t="shared" si="87"/>
        <v>#DIV/0!</v>
      </c>
      <c r="AM56" s="4" t="e">
        <f t="shared" si="87"/>
        <v>#DIV/0!</v>
      </c>
      <c r="AN56" s="4" t="e">
        <f t="shared" si="87"/>
        <v>#DIV/0!</v>
      </c>
      <c r="AO56" s="4" t="e">
        <f t="shared" si="87"/>
        <v>#DIV/0!</v>
      </c>
      <c r="AP56" s="4" t="e">
        <f t="shared" si="87"/>
        <v>#DIV/0!</v>
      </c>
      <c r="AQ56" s="4" t="e">
        <f t="shared" si="87"/>
        <v>#DIV/0!</v>
      </c>
      <c r="AR56" s="4" t="e">
        <f t="shared" si="87"/>
        <v>#DIV/0!</v>
      </c>
      <c r="AS56" s="4" t="e">
        <f t="shared" si="87"/>
        <v>#DIV/0!</v>
      </c>
      <c r="AT56" s="4" t="e">
        <f t="shared" si="87"/>
        <v>#DIV/0!</v>
      </c>
      <c r="AU56" s="4" t="e">
        <f t="shared" si="87"/>
        <v>#DIV/0!</v>
      </c>
      <c r="AV56" s="4" t="e">
        <f t="shared" si="87"/>
        <v>#DIV/0!</v>
      </c>
      <c r="AW56" s="4" t="e">
        <f t="shared" si="87"/>
        <v>#DIV/0!</v>
      </c>
      <c r="AX56" s="4" t="e">
        <f t="shared" si="87"/>
        <v>#DIV/0!</v>
      </c>
      <c r="AY56" s="4" t="e">
        <f t="shared" si="87"/>
        <v>#DIV/0!</v>
      </c>
      <c r="AZ56" s="4" t="e">
        <f t="shared" si="87"/>
        <v>#DIV/0!</v>
      </c>
      <c r="BA56" s="4" t="e">
        <f t="shared" si="87"/>
        <v>#DIV/0!</v>
      </c>
      <c r="BB56" s="4" t="e">
        <f t="shared" si="87"/>
        <v>#DIV/0!</v>
      </c>
      <c r="BC56" s="4" t="e">
        <f t="shared" si="87"/>
        <v>#DIV/0!</v>
      </c>
      <c r="BD56" s="4" t="e">
        <f t="shared" si="87"/>
        <v>#DIV/0!</v>
      </c>
      <c r="BE56" s="4" t="e">
        <f t="shared" si="87"/>
        <v>#DIV/0!</v>
      </c>
      <c r="BF56" s="4" t="e">
        <f t="shared" si="87"/>
        <v>#DIV/0!</v>
      </c>
      <c r="BG56" s="4" t="e">
        <f t="shared" si="87"/>
        <v>#DIV/0!</v>
      </c>
      <c r="BH56" s="4" t="e">
        <f t="shared" si="87"/>
        <v>#DIV/0!</v>
      </c>
      <c r="BI56" s="4" t="e">
        <f t="shared" si="87"/>
        <v>#DIV/0!</v>
      </c>
      <c r="BJ56" s="4" t="e">
        <f t="shared" si="87"/>
        <v>#DIV/0!</v>
      </c>
      <c r="BK56" s="4" t="e">
        <f t="shared" si="87"/>
        <v>#DIV/0!</v>
      </c>
      <c r="BL56" s="4" t="e">
        <f t="shared" si="87"/>
        <v>#DIV/0!</v>
      </c>
      <c r="BM56" s="4" t="e">
        <f t="shared" si="87"/>
        <v>#DIV/0!</v>
      </c>
      <c r="BN56" s="4" t="e">
        <f t="shared" si="87"/>
        <v>#DIV/0!</v>
      </c>
      <c r="BO56" s="4" t="e">
        <f t="shared" ref="BO56:DZ56" si="88">BO54/BO3</f>
        <v>#DIV/0!</v>
      </c>
      <c r="BP56" s="4" t="e">
        <f t="shared" si="88"/>
        <v>#DIV/0!</v>
      </c>
      <c r="BQ56" s="4" t="e">
        <f t="shared" si="88"/>
        <v>#DIV/0!</v>
      </c>
      <c r="BR56" s="4" t="e">
        <f t="shared" si="88"/>
        <v>#DIV/0!</v>
      </c>
      <c r="BS56" s="4" t="e">
        <f t="shared" si="88"/>
        <v>#DIV/0!</v>
      </c>
      <c r="BT56" s="4" t="e">
        <f t="shared" si="88"/>
        <v>#DIV/0!</v>
      </c>
      <c r="BU56" s="4" t="e">
        <f t="shared" si="88"/>
        <v>#DIV/0!</v>
      </c>
      <c r="BV56" s="4" t="e">
        <f t="shared" si="88"/>
        <v>#DIV/0!</v>
      </c>
      <c r="BW56" s="4" t="e">
        <f t="shared" si="88"/>
        <v>#DIV/0!</v>
      </c>
      <c r="BX56" s="4" t="e">
        <f t="shared" si="88"/>
        <v>#DIV/0!</v>
      </c>
      <c r="BY56" s="4" t="e">
        <f t="shared" si="88"/>
        <v>#DIV/0!</v>
      </c>
      <c r="BZ56" s="4" t="e">
        <f t="shared" si="88"/>
        <v>#DIV/0!</v>
      </c>
      <c r="CA56" s="4" t="e">
        <f t="shared" si="88"/>
        <v>#DIV/0!</v>
      </c>
      <c r="CB56" s="4" t="e">
        <f t="shared" si="88"/>
        <v>#DIV/0!</v>
      </c>
      <c r="CC56" s="4" t="e">
        <f t="shared" si="88"/>
        <v>#DIV/0!</v>
      </c>
      <c r="CD56" s="4" t="e">
        <f t="shared" si="88"/>
        <v>#DIV/0!</v>
      </c>
      <c r="CE56" s="4" t="e">
        <f t="shared" si="88"/>
        <v>#DIV/0!</v>
      </c>
      <c r="CF56" s="4" t="e">
        <f t="shared" si="88"/>
        <v>#DIV/0!</v>
      </c>
      <c r="CG56" s="4" t="e">
        <f t="shared" si="88"/>
        <v>#DIV/0!</v>
      </c>
      <c r="CH56" s="4" t="e">
        <f t="shared" si="88"/>
        <v>#DIV/0!</v>
      </c>
      <c r="CI56" s="4" t="e">
        <f t="shared" si="88"/>
        <v>#DIV/0!</v>
      </c>
      <c r="CJ56" s="4" t="e">
        <f t="shared" si="88"/>
        <v>#DIV/0!</v>
      </c>
      <c r="CK56" s="4" t="e">
        <f t="shared" si="88"/>
        <v>#DIV/0!</v>
      </c>
      <c r="CL56" s="4" t="e">
        <f t="shared" si="88"/>
        <v>#DIV/0!</v>
      </c>
      <c r="CM56" s="4" t="e">
        <f t="shared" si="88"/>
        <v>#DIV/0!</v>
      </c>
      <c r="CN56" s="4" t="e">
        <f t="shared" si="88"/>
        <v>#DIV/0!</v>
      </c>
      <c r="CO56" s="4" t="e">
        <f t="shared" si="88"/>
        <v>#DIV/0!</v>
      </c>
      <c r="CP56" s="4" t="e">
        <f t="shared" si="88"/>
        <v>#DIV/0!</v>
      </c>
      <c r="CQ56" s="4" t="e">
        <f t="shared" si="88"/>
        <v>#DIV/0!</v>
      </c>
      <c r="CR56" s="4" t="e">
        <f t="shared" si="88"/>
        <v>#DIV/0!</v>
      </c>
      <c r="CS56" s="4" t="e">
        <f t="shared" si="88"/>
        <v>#DIV/0!</v>
      </c>
      <c r="CT56" s="4" t="e">
        <f t="shared" si="88"/>
        <v>#DIV/0!</v>
      </c>
      <c r="CU56" s="4" t="e">
        <f t="shared" si="88"/>
        <v>#DIV/0!</v>
      </c>
      <c r="CV56" s="4" t="e">
        <f t="shared" si="88"/>
        <v>#DIV/0!</v>
      </c>
      <c r="CW56" s="4" t="e">
        <f t="shared" si="88"/>
        <v>#DIV/0!</v>
      </c>
      <c r="CX56" s="4" t="e">
        <f t="shared" si="88"/>
        <v>#DIV/0!</v>
      </c>
      <c r="CY56" s="4" t="e">
        <f t="shared" si="88"/>
        <v>#DIV/0!</v>
      </c>
      <c r="CZ56" s="4" t="e">
        <f t="shared" si="88"/>
        <v>#DIV/0!</v>
      </c>
      <c r="DA56" s="4" t="e">
        <f t="shared" si="88"/>
        <v>#DIV/0!</v>
      </c>
      <c r="DB56" s="4" t="e">
        <f t="shared" si="88"/>
        <v>#DIV/0!</v>
      </c>
      <c r="DC56" s="4" t="e">
        <f t="shared" si="88"/>
        <v>#DIV/0!</v>
      </c>
      <c r="DD56" s="4" t="e">
        <f t="shared" si="88"/>
        <v>#DIV/0!</v>
      </c>
      <c r="DE56" s="4" t="e">
        <f t="shared" si="88"/>
        <v>#DIV/0!</v>
      </c>
      <c r="DF56" s="4" t="e">
        <f t="shared" si="88"/>
        <v>#DIV/0!</v>
      </c>
      <c r="DG56" s="4" t="e">
        <f t="shared" si="88"/>
        <v>#DIV/0!</v>
      </c>
      <c r="DH56" s="4" t="e">
        <f t="shared" si="88"/>
        <v>#DIV/0!</v>
      </c>
      <c r="DI56" s="4" t="e">
        <f t="shared" si="88"/>
        <v>#DIV/0!</v>
      </c>
      <c r="DJ56" s="4" t="e">
        <f t="shared" si="88"/>
        <v>#DIV/0!</v>
      </c>
      <c r="DK56" s="4" t="e">
        <f t="shared" si="88"/>
        <v>#DIV/0!</v>
      </c>
      <c r="DL56" s="4" t="e">
        <f t="shared" si="88"/>
        <v>#DIV/0!</v>
      </c>
      <c r="DM56" s="4" t="e">
        <f t="shared" si="88"/>
        <v>#DIV/0!</v>
      </c>
      <c r="DN56" s="4" t="e">
        <f t="shared" si="88"/>
        <v>#DIV/0!</v>
      </c>
      <c r="DO56" s="4" t="e">
        <f t="shared" si="88"/>
        <v>#DIV/0!</v>
      </c>
      <c r="DP56" s="4" t="e">
        <f t="shared" si="88"/>
        <v>#DIV/0!</v>
      </c>
      <c r="DQ56" s="4" t="e">
        <f t="shared" si="88"/>
        <v>#DIV/0!</v>
      </c>
      <c r="DR56" s="4" t="e">
        <f t="shared" si="88"/>
        <v>#DIV/0!</v>
      </c>
      <c r="DS56" s="4" t="e">
        <f t="shared" si="88"/>
        <v>#DIV/0!</v>
      </c>
      <c r="DT56" s="4" t="e">
        <f t="shared" si="88"/>
        <v>#DIV/0!</v>
      </c>
      <c r="DU56" s="4" t="e">
        <f t="shared" si="88"/>
        <v>#DIV/0!</v>
      </c>
      <c r="DV56" s="4" t="e">
        <f t="shared" si="88"/>
        <v>#DIV/0!</v>
      </c>
      <c r="DW56" s="4" t="e">
        <f t="shared" si="88"/>
        <v>#DIV/0!</v>
      </c>
      <c r="DX56" s="4" t="e">
        <f t="shared" si="88"/>
        <v>#DIV/0!</v>
      </c>
      <c r="DY56" s="4" t="e">
        <f t="shared" si="88"/>
        <v>#DIV/0!</v>
      </c>
      <c r="DZ56" s="4" t="e">
        <f t="shared" si="88"/>
        <v>#DIV/0!</v>
      </c>
      <c r="EA56" s="4" t="e">
        <f t="shared" ref="EA56:FA56" si="89">EA54/EA3</f>
        <v>#DIV/0!</v>
      </c>
      <c r="EB56" s="4" t="e">
        <f t="shared" si="89"/>
        <v>#DIV/0!</v>
      </c>
      <c r="EC56" s="4" t="e">
        <f t="shared" si="89"/>
        <v>#DIV/0!</v>
      </c>
      <c r="ED56" s="4" t="e">
        <f t="shared" si="89"/>
        <v>#DIV/0!</v>
      </c>
      <c r="EE56" s="4" t="e">
        <f t="shared" si="89"/>
        <v>#DIV/0!</v>
      </c>
      <c r="EF56" s="4" t="e">
        <f t="shared" si="89"/>
        <v>#DIV/0!</v>
      </c>
      <c r="EG56" s="4" t="e">
        <f t="shared" si="89"/>
        <v>#DIV/0!</v>
      </c>
      <c r="EH56" s="4" t="e">
        <f t="shared" si="89"/>
        <v>#DIV/0!</v>
      </c>
      <c r="EI56" s="4" t="e">
        <f t="shared" si="89"/>
        <v>#DIV/0!</v>
      </c>
      <c r="EJ56" s="4" t="e">
        <f t="shared" si="89"/>
        <v>#DIV/0!</v>
      </c>
      <c r="EK56" s="4" t="e">
        <f t="shared" si="89"/>
        <v>#DIV/0!</v>
      </c>
      <c r="EL56" s="4" t="e">
        <f t="shared" si="89"/>
        <v>#DIV/0!</v>
      </c>
      <c r="EM56" s="4" t="e">
        <f t="shared" si="89"/>
        <v>#DIV/0!</v>
      </c>
      <c r="EN56" s="4" t="e">
        <f t="shared" si="89"/>
        <v>#DIV/0!</v>
      </c>
      <c r="EO56" s="4" t="e">
        <f t="shared" si="89"/>
        <v>#DIV/0!</v>
      </c>
      <c r="EP56" s="4" t="e">
        <f t="shared" si="89"/>
        <v>#DIV/0!</v>
      </c>
      <c r="EQ56" s="4" t="e">
        <f t="shared" si="89"/>
        <v>#DIV/0!</v>
      </c>
      <c r="ER56" s="4" t="e">
        <f t="shared" si="89"/>
        <v>#DIV/0!</v>
      </c>
      <c r="ES56" s="4" t="e">
        <f t="shared" si="89"/>
        <v>#DIV/0!</v>
      </c>
      <c r="ET56" s="4" t="e">
        <f t="shared" si="89"/>
        <v>#DIV/0!</v>
      </c>
      <c r="EU56" s="4" t="e">
        <f t="shared" si="89"/>
        <v>#DIV/0!</v>
      </c>
      <c r="EV56" s="4" t="e">
        <f t="shared" si="89"/>
        <v>#DIV/0!</v>
      </c>
      <c r="EW56" s="4" t="e">
        <f t="shared" si="89"/>
        <v>#DIV/0!</v>
      </c>
      <c r="EX56" s="4" t="e">
        <f t="shared" si="89"/>
        <v>#DIV/0!</v>
      </c>
      <c r="EY56" s="4" t="e">
        <f t="shared" si="89"/>
        <v>#DIV/0!</v>
      </c>
      <c r="EZ56" s="4" t="e">
        <f t="shared" si="89"/>
        <v>#DIV/0!</v>
      </c>
      <c r="FA56" s="4" t="e">
        <f t="shared" si="89"/>
        <v>#DIV/0!</v>
      </c>
    </row>
    <row r="57" spans="1:157" s="141" customFormat="1" x14ac:dyDescent="0.25">
      <c r="A57" s="11" t="s">
        <v>195</v>
      </c>
      <c r="B57" s="140" t="e">
        <f>B51/B4</f>
        <v>#DIV/0!</v>
      </c>
      <c r="C57" s="140" t="e">
        <f t="shared" ref="C57:BN57" si="90">C51/C4</f>
        <v>#DIV/0!</v>
      </c>
      <c r="D57" s="140" t="e">
        <f t="shared" si="90"/>
        <v>#DIV/0!</v>
      </c>
      <c r="E57" s="140" t="e">
        <f t="shared" si="90"/>
        <v>#DIV/0!</v>
      </c>
      <c r="F57" s="140" t="e">
        <f t="shared" si="90"/>
        <v>#DIV/0!</v>
      </c>
      <c r="G57" s="140" t="e">
        <f t="shared" si="90"/>
        <v>#DIV/0!</v>
      </c>
      <c r="H57" s="140" t="e">
        <f t="shared" si="90"/>
        <v>#DIV/0!</v>
      </c>
      <c r="I57" s="140" t="e">
        <f t="shared" si="90"/>
        <v>#DIV/0!</v>
      </c>
      <c r="J57" s="140" t="e">
        <f t="shared" si="90"/>
        <v>#DIV/0!</v>
      </c>
      <c r="K57" s="140" t="e">
        <f t="shared" si="90"/>
        <v>#DIV/0!</v>
      </c>
      <c r="L57" s="140" t="e">
        <f t="shared" si="90"/>
        <v>#DIV/0!</v>
      </c>
      <c r="M57" s="140" t="e">
        <f t="shared" si="90"/>
        <v>#DIV/0!</v>
      </c>
      <c r="N57" s="140" t="e">
        <f t="shared" si="90"/>
        <v>#DIV/0!</v>
      </c>
      <c r="O57" s="140" t="e">
        <f t="shared" si="90"/>
        <v>#DIV/0!</v>
      </c>
      <c r="P57" s="140" t="e">
        <f t="shared" si="90"/>
        <v>#DIV/0!</v>
      </c>
      <c r="Q57" s="140" t="e">
        <f t="shared" si="90"/>
        <v>#DIV/0!</v>
      </c>
      <c r="R57" s="140" t="e">
        <f t="shared" si="90"/>
        <v>#DIV/0!</v>
      </c>
      <c r="S57" s="140" t="e">
        <f t="shared" si="90"/>
        <v>#DIV/0!</v>
      </c>
      <c r="T57" s="140" t="e">
        <f t="shared" si="90"/>
        <v>#DIV/0!</v>
      </c>
      <c r="U57" s="140" t="e">
        <f t="shared" si="90"/>
        <v>#DIV/0!</v>
      </c>
      <c r="V57" s="140" t="e">
        <f t="shared" si="90"/>
        <v>#DIV/0!</v>
      </c>
      <c r="W57" s="140" t="e">
        <f t="shared" si="90"/>
        <v>#DIV/0!</v>
      </c>
      <c r="X57" s="140" t="e">
        <f t="shared" si="90"/>
        <v>#DIV/0!</v>
      </c>
      <c r="Y57" s="140" t="e">
        <f t="shared" si="90"/>
        <v>#DIV/0!</v>
      </c>
      <c r="Z57" s="140" t="e">
        <f t="shared" si="90"/>
        <v>#DIV/0!</v>
      </c>
      <c r="AA57" s="140" t="e">
        <f t="shared" si="90"/>
        <v>#DIV/0!</v>
      </c>
      <c r="AB57" s="140" t="e">
        <f t="shared" si="90"/>
        <v>#DIV/0!</v>
      </c>
      <c r="AC57" s="140" t="e">
        <f t="shared" si="90"/>
        <v>#DIV/0!</v>
      </c>
      <c r="AD57" s="140" t="e">
        <f t="shared" si="90"/>
        <v>#DIV/0!</v>
      </c>
      <c r="AE57" s="140" t="e">
        <f t="shared" si="90"/>
        <v>#DIV/0!</v>
      </c>
      <c r="AF57" s="140" t="e">
        <f t="shared" si="90"/>
        <v>#DIV/0!</v>
      </c>
      <c r="AG57" s="140" t="e">
        <f t="shared" si="90"/>
        <v>#DIV/0!</v>
      </c>
      <c r="AH57" s="140" t="e">
        <f t="shared" si="90"/>
        <v>#DIV/0!</v>
      </c>
      <c r="AI57" s="140" t="e">
        <f t="shared" si="90"/>
        <v>#DIV/0!</v>
      </c>
      <c r="AJ57" s="140" t="e">
        <f t="shared" si="90"/>
        <v>#DIV/0!</v>
      </c>
      <c r="AK57" s="140" t="e">
        <f t="shared" si="90"/>
        <v>#DIV/0!</v>
      </c>
      <c r="AL57" s="140" t="e">
        <f t="shared" si="90"/>
        <v>#DIV/0!</v>
      </c>
      <c r="AM57" s="140" t="e">
        <f t="shared" si="90"/>
        <v>#DIV/0!</v>
      </c>
      <c r="AN57" s="140" t="e">
        <f t="shared" si="90"/>
        <v>#DIV/0!</v>
      </c>
      <c r="AO57" s="140" t="e">
        <f t="shared" si="90"/>
        <v>#DIV/0!</v>
      </c>
      <c r="AP57" s="140" t="e">
        <f t="shared" si="90"/>
        <v>#DIV/0!</v>
      </c>
      <c r="AQ57" s="140" t="e">
        <f t="shared" si="90"/>
        <v>#DIV/0!</v>
      </c>
      <c r="AR57" s="140" t="e">
        <f t="shared" si="90"/>
        <v>#DIV/0!</v>
      </c>
      <c r="AS57" s="140" t="e">
        <f t="shared" si="90"/>
        <v>#DIV/0!</v>
      </c>
      <c r="AT57" s="140" t="e">
        <f t="shared" si="90"/>
        <v>#DIV/0!</v>
      </c>
      <c r="AU57" s="140" t="e">
        <f t="shared" si="90"/>
        <v>#DIV/0!</v>
      </c>
      <c r="AV57" s="140" t="e">
        <f t="shared" si="90"/>
        <v>#DIV/0!</v>
      </c>
      <c r="AW57" s="140" t="e">
        <f t="shared" si="90"/>
        <v>#DIV/0!</v>
      </c>
      <c r="AX57" s="140" t="e">
        <f t="shared" si="90"/>
        <v>#DIV/0!</v>
      </c>
      <c r="AY57" s="140" t="e">
        <f t="shared" si="90"/>
        <v>#DIV/0!</v>
      </c>
      <c r="AZ57" s="140" t="e">
        <f t="shared" si="90"/>
        <v>#DIV/0!</v>
      </c>
      <c r="BA57" s="140" t="e">
        <f t="shared" si="90"/>
        <v>#DIV/0!</v>
      </c>
      <c r="BB57" s="140" t="e">
        <f t="shared" si="90"/>
        <v>#DIV/0!</v>
      </c>
      <c r="BC57" s="140" t="e">
        <f t="shared" si="90"/>
        <v>#DIV/0!</v>
      </c>
      <c r="BD57" s="140" t="e">
        <f t="shared" si="90"/>
        <v>#DIV/0!</v>
      </c>
      <c r="BE57" s="140" t="e">
        <f t="shared" si="90"/>
        <v>#DIV/0!</v>
      </c>
      <c r="BF57" s="140" t="e">
        <f t="shared" si="90"/>
        <v>#DIV/0!</v>
      </c>
      <c r="BG57" s="140" t="e">
        <f t="shared" si="90"/>
        <v>#DIV/0!</v>
      </c>
      <c r="BH57" s="140" t="e">
        <f t="shared" si="90"/>
        <v>#DIV/0!</v>
      </c>
      <c r="BI57" s="140" t="e">
        <f t="shared" si="90"/>
        <v>#DIV/0!</v>
      </c>
      <c r="BJ57" s="140" t="e">
        <f t="shared" si="90"/>
        <v>#DIV/0!</v>
      </c>
      <c r="BK57" s="140" t="e">
        <f t="shared" si="90"/>
        <v>#DIV/0!</v>
      </c>
      <c r="BL57" s="140" t="e">
        <f t="shared" si="90"/>
        <v>#DIV/0!</v>
      </c>
      <c r="BM57" s="140" t="e">
        <f t="shared" si="90"/>
        <v>#DIV/0!</v>
      </c>
      <c r="BN57" s="140" t="e">
        <f t="shared" si="90"/>
        <v>#DIV/0!</v>
      </c>
      <c r="BO57" s="140" t="e">
        <f t="shared" ref="BO57:DZ57" si="91">BO51/BO4</f>
        <v>#DIV/0!</v>
      </c>
      <c r="BP57" s="140" t="e">
        <f t="shared" si="91"/>
        <v>#DIV/0!</v>
      </c>
      <c r="BQ57" s="140" t="e">
        <f t="shared" si="91"/>
        <v>#DIV/0!</v>
      </c>
      <c r="BR57" s="140" t="e">
        <f t="shared" si="91"/>
        <v>#DIV/0!</v>
      </c>
      <c r="BS57" s="140" t="e">
        <f t="shared" si="91"/>
        <v>#DIV/0!</v>
      </c>
      <c r="BT57" s="140" t="e">
        <f t="shared" si="91"/>
        <v>#DIV/0!</v>
      </c>
      <c r="BU57" s="140" t="e">
        <f t="shared" si="91"/>
        <v>#DIV/0!</v>
      </c>
      <c r="BV57" s="140" t="e">
        <f t="shared" si="91"/>
        <v>#DIV/0!</v>
      </c>
      <c r="BW57" s="140" t="e">
        <f t="shared" si="91"/>
        <v>#DIV/0!</v>
      </c>
      <c r="BX57" s="140" t="e">
        <f t="shared" si="91"/>
        <v>#DIV/0!</v>
      </c>
      <c r="BY57" s="140" t="e">
        <f t="shared" si="91"/>
        <v>#DIV/0!</v>
      </c>
      <c r="BZ57" s="140" t="e">
        <f t="shared" si="91"/>
        <v>#DIV/0!</v>
      </c>
      <c r="CA57" s="140" t="e">
        <f t="shared" si="91"/>
        <v>#DIV/0!</v>
      </c>
      <c r="CB57" s="140" t="e">
        <f t="shared" si="91"/>
        <v>#DIV/0!</v>
      </c>
      <c r="CC57" s="140" t="e">
        <f t="shared" si="91"/>
        <v>#DIV/0!</v>
      </c>
      <c r="CD57" s="140" t="e">
        <f t="shared" si="91"/>
        <v>#DIV/0!</v>
      </c>
      <c r="CE57" s="140" t="e">
        <f t="shared" si="91"/>
        <v>#DIV/0!</v>
      </c>
      <c r="CF57" s="140" t="e">
        <f t="shared" si="91"/>
        <v>#DIV/0!</v>
      </c>
      <c r="CG57" s="140" t="e">
        <f t="shared" si="91"/>
        <v>#DIV/0!</v>
      </c>
      <c r="CH57" s="140" t="e">
        <f t="shared" si="91"/>
        <v>#DIV/0!</v>
      </c>
      <c r="CI57" s="140" t="e">
        <f t="shared" si="91"/>
        <v>#DIV/0!</v>
      </c>
      <c r="CJ57" s="140" t="e">
        <f t="shared" si="91"/>
        <v>#DIV/0!</v>
      </c>
      <c r="CK57" s="140" t="e">
        <f t="shared" si="91"/>
        <v>#DIV/0!</v>
      </c>
      <c r="CL57" s="140" t="e">
        <f t="shared" si="91"/>
        <v>#DIV/0!</v>
      </c>
      <c r="CM57" s="140" t="e">
        <f t="shared" si="91"/>
        <v>#DIV/0!</v>
      </c>
      <c r="CN57" s="140" t="e">
        <f t="shared" si="91"/>
        <v>#DIV/0!</v>
      </c>
      <c r="CO57" s="140" t="e">
        <f t="shared" si="91"/>
        <v>#DIV/0!</v>
      </c>
      <c r="CP57" s="140" t="e">
        <f t="shared" si="91"/>
        <v>#DIV/0!</v>
      </c>
      <c r="CQ57" s="140" t="e">
        <f t="shared" si="91"/>
        <v>#DIV/0!</v>
      </c>
      <c r="CR57" s="140" t="e">
        <f t="shared" si="91"/>
        <v>#DIV/0!</v>
      </c>
      <c r="CS57" s="140" t="e">
        <f t="shared" si="91"/>
        <v>#DIV/0!</v>
      </c>
      <c r="CT57" s="140" t="e">
        <f t="shared" si="91"/>
        <v>#DIV/0!</v>
      </c>
      <c r="CU57" s="140" t="e">
        <f t="shared" si="91"/>
        <v>#DIV/0!</v>
      </c>
      <c r="CV57" s="140" t="e">
        <f t="shared" si="91"/>
        <v>#DIV/0!</v>
      </c>
      <c r="CW57" s="140" t="e">
        <f t="shared" si="91"/>
        <v>#DIV/0!</v>
      </c>
      <c r="CX57" s="140" t="e">
        <f t="shared" si="91"/>
        <v>#DIV/0!</v>
      </c>
      <c r="CY57" s="140" t="e">
        <f t="shared" si="91"/>
        <v>#DIV/0!</v>
      </c>
      <c r="CZ57" s="140" t="e">
        <f t="shared" si="91"/>
        <v>#DIV/0!</v>
      </c>
      <c r="DA57" s="140" t="e">
        <f t="shared" si="91"/>
        <v>#DIV/0!</v>
      </c>
      <c r="DB57" s="140" t="e">
        <f t="shared" si="91"/>
        <v>#DIV/0!</v>
      </c>
      <c r="DC57" s="140" t="e">
        <f t="shared" si="91"/>
        <v>#DIV/0!</v>
      </c>
      <c r="DD57" s="140" t="e">
        <f t="shared" si="91"/>
        <v>#DIV/0!</v>
      </c>
      <c r="DE57" s="140" t="e">
        <f t="shared" si="91"/>
        <v>#DIV/0!</v>
      </c>
      <c r="DF57" s="140" t="e">
        <f t="shared" si="91"/>
        <v>#DIV/0!</v>
      </c>
      <c r="DG57" s="140" t="e">
        <f t="shared" si="91"/>
        <v>#DIV/0!</v>
      </c>
      <c r="DH57" s="140" t="e">
        <f t="shared" si="91"/>
        <v>#DIV/0!</v>
      </c>
      <c r="DI57" s="140" t="e">
        <f t="shared" si="91"/>
        <v>#DIV/0!</v>
      </c>
      <c r="DJ57" s="140" t="e">
        <f t="shared" si="91"/>
        <v>#DIV/0!</v>
      </c>
      <c r="DK57" s="140" t="e">
        <f t="shared" si="91"/>
        <v>#DIV/0!</v>
      </c>
      <c r="DL57" s="140" t="e">
        <f t="shared" si="91"/>
        <v>#DIV/0!</v>
      </c>
      <c r="DM57" s="140" t="e">
        <f t="shared" si="91"/>
        <v>#DIV/0!</v>
      </c>
      <c r="DN57" s="140" t="e">
        <f t="shared" si="91"/>
        <v>#DIV/0!</v>
      </c>
      <c r="DO57" s="140" t="e">
        <f t="shared" si="91"/>
        <v>#DIV/0!</v>
      </c>
      <c r="DP57" s="140" t="e">
        <f t="shared" si="91"/>
        <v>#DIV/0!</v>
      </c>
      <c r="DQ57" s="140" t="e">
        <f t="shared" si="91"/>
        <v>#DIV/0!</v>
      </c>
      <c r="DR57" s="140" t="e">
        <f t="shared" si="91"/>
        <v>#DIV/0!</v>
      </c>
      <c r="DS57" s="140" t="e">
        <f t="shared" si="91"/>
        <v>#DIV/0!</v>
      </c>
      <c r="DT57" s="140" t="e">
        <f t="shared" si="91"/>
        <v>#DIV/0!</v>
      </c>
      <c r="DU57" s="140" t="e">
        <f t="shared" si="91"/>
        <v>#DIV/0!</v>
      </c>
      <c r="DV57" s="140" t="e">
        <f t="shared" si="91"/>
        <v>#DIV/0!</v>
      </c>
      <c r="DW57" s="140" t="e">
        <f t="shared" si="91"/>
        <v>#DIV/0!</v>
      </c>
      <c r="DX57" s="140" t="e">
        <f t="shared" si="91"/>
        <v>#DIV/0!</v>
      </c>
      <c r="DY57" s="140" t="e">
        <f t="shared" si="91"/>
        <v>#DIV/0!</v>
      </c>
      <c r="DZ57" s="140" t="e">
        <f t="shared" si="91"/>
        <v>#DIV/0!</v>
      </c>
      <c r="EA57" s="140" t="e">
        <f t="shared" ref="EA57:FA57" si="92">EA51/EA4</f>
        <v>#DIV/0!</v>
      </c>
      <c r="EB57" s="140" t="e">
        <f t="shared" si="92"/>
        <v>#DIV/0!</v>
      </c>
      <c r="EC57" s="140" t="e">
        <f t="shared" si="92"/>
        <v>#DIV/0!</v>
      </c>
      <c r="ED57" s="140" t="e">
        <f t="shared" si="92"/>
        <v>#DIV/0!</v>
      </c>
      <c r="EE57" s="140" t="e">
        <f t="shared" si="92"/>
        <v>#DIV/0!</v>
      </c>
      <c r="EF57" s="140" t="e">
        <f t="shared" si="92"/>
        <v>#DIV/0!</v>
      </c>
      <c r="EG57" s="140" t="e">
        <f t="shared" si="92"/>
        <v>#DIV/0!</v>
      </c>
      <c r="EH57" s="140" t="e">
        <f t="shared" si="92"/>
        <v>#DIV/0!</v>
      </c>
      <c r="EI57" s="140" t="e">
        <f t="shared" si="92"/>
        <v>#DIV/0!</v>
      </c>
      <c r="EJ57" s="140" t="e">
        <f t="shared" si="92"/>
        <v>#DIV/0!</v>
      </c>
      <c r="EK57" s="140" t="e">
        <f t="shared" si="92"/>
        <v>#DIV/0!</v>
      </c>
      <c r="EL57" s="140" t="e">
        <f t="shared" si="92"/>
        <v>#DIV/0!</v>
      </c>
      <c r="EM57" s="140" t="e">
        <f t="shared" si="92"/>
        <v>#DIV/0!</v>
      </c>
      <c r="EN57" s="140" t="e">
        <f t="shared" si="92"/>
        <v>#DIV/0!</v>
      </c>
      <c r="EO57" s="140" t="e">
        <f t="shared" si="92"/>
        <v>#DIV/0!</v>
      </c>
      <c r="EP57" s="140" t="e">
        <f t="shared" si="92"/>
        <v>#DIV/0!</v>
      </c>
      <c r="EQ57" s="140" t="e">
        <f t="shared" si="92"/>
        <v>#DIV/0!</v>
      </c>
      <c r="ER57" s="140" t="e">
        <f t="shared" si="92"/>
        <v>#DIV/0!</v>
      </c>
      <c r="ES57" s="140" t="e">
        <f t="shared" si="92"/>
        <v>#DIV/0!</v>
      </c>
      <c r="ET57" s="140" t="e">
        <f t="shared" si="92"/>
        <v>#DIV/0!</v>
      </c>
      <c r="EU57" s="140" t="e">
        <f t="shared" si="92"/>
        <v>#DIV/0!</v>
      </c>
      <c r="EV57" s="140" t="e">
        <f t="shared" si="92"/>
        <v>#DIV/0!</v>
      </c>
      <c r="EW57" s="140" t="e">
        <f t="shared" si="92"/>
        <v>#DIV/0!</v>
      </c>
      <c r="EX57" s="140" t="e">
        <f t="shared" si="92"/>
        <v>#DIV/0!</v>
      </c>
      <c r="EY57" s="140" t="e">
        <f t="shared" si="92"/>
        <v>#DIV/0!</v>
      </c>
      <c r="EZ57" s="140" t="e">
        <f t="shared" si="92"/>
        <v>#DIV/0!</v>
      </c>
      <c r="FA57" s="140" t="e">
        <f t="shared" si="92"/>
        <v>#DIV/0!</v>
      </c>
    </row>
    <row r="58" spans="1:157" x14ac:dyDescent="0.25">
      <c r="A58" s="11" t="s">
        <v>87</v>
      </c>
      <c r="B58" s="4" t="e">
        <f>B54/B4</f>
        <v>#DIV/0!</v>
      </c>
      <c r="C58" s="4" t="e">
        <f t="shared" ref="C58:BN58" si="93">C54/C4</f>
        <v>#DIV/0!</v>
      </c>
      <c r="D58" s="4" t="e">
        <f t="shared" si="93"/>
        <v>#DIV/0!</v>
      </c>
      <c r="E58" s="4" t="e">
        <f t="shared" si="93"/>
        <v>#DIV/0!</v>
      </c>
      <c r="F58" s="4" t="e">
        <f t="shared" si="93"/>
        <v>#DIV/0!</v>
      </c>
      <c r="G58" s="4" t="e">
        <f t="shared" si="93"/>
        <v>#DIV/0!</v>
      </c>
      <c r="H58" s="4" t="e">
        <f t="shared" si="93"/>
        <v>#DIV/0!</v>
      </c>
      <c r="I58" s="4" t="e">
        <f t="shared" si="93"/>
        <v>#DIV/0!</v>
      </c>
      <c r="J58" s="4" t="e">
        <f t="shared" si="93"/>
        <v>#DIV/0!</v>
      </c>
      <c r="K58" s="4" t="e">
        <f t="shared" si="93"/>
        <v>#DIV/0!</v>
      </c>
      <c r="L58" s="4" t="e">
        <f t="shared" si="93"/>
        <v>#DIV/0!</v>
      </c>
      <c r="M58" s="4" t="e">
        <f t="shared" si="93"/>
        <v>#DIV/0!</v>
      </c>
      <c r="N58" s="4" t="e">
        <f t="shared" si="93"/>
        <v>#DIV/0!</v>
      </c>
      <c r="O58" s="4" t="e">
        <f t="shared" si="93"/>
        <v>#DIV/0!</v>
      </c>
      <c r="P58" s="4" t="e">
        <f t="shared" si="93"/>
        <v>#DIV/0!</v>
      </c>
      <c r="Q58" s="4" t="e">
        <f t="shared" si="93"/>
        <v>#DIV/0!</v>
      </c>
      <c r="R58" s="4" t="e">
        <f t="shared" si="93"/>
        <v>#DIV/0!</v>
      </c>
      <c r="S58" s="4" t="e">
        <f t="shared" si="93"/>
        <v>#DIV/0!</v>
      </c>
      <c r="T58" s="4" t="e">
        <f t="shared" si="93"/>
        <v>#DIV/0!</v>
      </c>
      <c r="U58" s="4" t="e">
        <f t="shared" si="93"/>
        <v>#DIV/0!</v>
      </c>
      <c r="V58" s="4" t="e">
        <f t="shared" si="93"/>
        <v>#DIV/0!</v>
      </c>
      <c r="W58" s="4" t="e">
        <f t="shared" si="93"/>
        <v>#DIV/0!</v>
      </c>
      <c r="X58" s="4" t="e">
        <f t="shared" si="93"/>
        <v>#DIV/0!</v>
      </c>
      <c r="Y58" s="4" t="e">
        <f t="shared" si="93"/>
        <v>#DIV/0!</v>
      </c>
      <c r="Z58" s="4" t="e">
        <f t="shared" si="93"/>
        <v>#DIV/0!</v>
      </c>
      <c r="AA58" s="4" t="e">
        <f t="shared" si="93"/>
        <v>#DIV/0!</v>
      </c>
      <c r="AB58" s="4" t="e">
        <f t="shared" si="93"/>
        <v>#DIV/0!</v>
      </c>
      <c r="AC58" s="4" t="e">
        <f t="shared" si="93"/>
        <v>#DIV/0!</v>
      </c>
      <c r="AD58" s="4" t="e">
        <f t="shared" si="93"/>
        <v>#DIV/0!</v>
      </c>
      <c r="AE58" s="4" t="e">
        <f t="shared" si="93"/>
        <v>#DIV/0!</v>
      </c>
      <c r="AF58" s="4" t="e">
        <f t="shared" si="93"/>
        <v>#DIV/0!</v>
      </c>
      <c r="AG58" s="4" t="e">
        <f t="shared" si="93"/>
        <v>#DIV/0!</v>
      </c>
      <c r="AH58" s="4" t="e">
        <f t="shared" si="93"/>
        <v>#DIV/0!</v>
      </c>
      <c r="AI58" s="4" t="e">
        <f t="shared" si="93"/>
        <v>#DIV/0!</v>
      </c>
      <c r="AJ58" s="4" t="e">
        <f t="shared" si="93"/>
        <v>#DIV/0!</v>
      </c>
      <c r="AK58" s="4" t="e">
        <f t="shared" si="93"/>
        <v>#DIV/0!</v>
      </c>
      <c r="AL58" s="4" t="e">
        <f t="shared" si="93"/>
        <v>#DIV/0!</v>
      </c>
      <c r="AM58" s="4" t="e">
        <f t="shared" si="93"/>
        <v>#DIV/0!</v>
      </c>
      <c r="AN58" s="4" t="e">
        <f t="shared" si="93"/>
        <v>#DIV/0!</v>
      </c>
      <c r="AO58" s="4" t="e">
        <f t="shared" si="93"/>
        <v>#DIV/0!</v>
      </c>
      <c r="AP58" s="4" t="e">
        <f t="shared" si="93"/>
        <v>#DIV/0!</v>
      </c>
      <c r="AQ58" s="4" t="e">
        <f t="shared" si="93"/>
        <v>#DIV/0!</v>
      </c>
      <c r="AR58" s="4" t="e">
        <f t="shared" si="93"/>
        <v>#DIV/0!</v>
      </c>
      <c r="AS58" s="4" t="e">
        <f t="shared" si="93"/>
        <v>#DIV/0!</v>
      </c>
      <c r="AT58" s="4" t="e">
        <f t="shared" si="93"/>
        <v>#DIV/0!</v>
      </c>
      <c r="AU58" s="4" t="e">
        <f t="shared" si="93"/>
        <v>#DIV/0!</v>
      </c>
      <c r="AV58" s="4" t="e">
        <f t="shared" si="93"/>
        <v>#DIV/0!</v>
      </c>
      <c r="AW58" s="4" t="e">
        <f t="shared" si="93"/>
        <v>#DIV/0!</v>
      </c>
      <c r="AX58" s="4" t="e">
        <f t="shared" si="93"/>
        <v>#DIV/0!</v>
      </c>
      <c r="AY58" s="4" t="e">
        <f t="shared" si="93"/>
        <v>#DIV/0!</v>
      </c>
      <c r="AZ58" s="4" t="e">
        <f t="shared" si="93"/>
        <v>#DIV/0!</v>
      </c>
      <c r="BA58" s="4" t="e">
        <f t="shared" si="93"/>
        <v>#DIV/0!</v>
      </c>
      <c r="BB58" s="4" t="e">
        <f t="shared" si="93"/>
        <v>#DIV/0!</v>
      </c>
      <c r="BC58" s="4" t="e">
        <f t="shared" si="93"/>
        <v>#DIV/0!</v>
      </c>
      <c r="BD58" s="4" t="e">
        <f t="shared" si="93"/>
        <v>#DIV/0!</v>
      </c>
      <c r="BE58" s="4" t="e">
        <f t="shared" si="93"/>
        <v>#DIV/0!</v>
      </c>
      <c r="BF58" s="4" t="e">
        <f t="shared" si="93"/>
        <v>#DIV/0!</v>
      </c>
      <c r="BG58" s="4" t="e">
        <f t="shared" si="93"/>
        <v>#DIV/0!</v>
      </c>
      <c r="BH58" s="4" t="e">
        <f t="shared" si="93"/>
        <v>#DIV/0!</v>
      </c>
      <c r="BI58" s="4" t="e">
        <f t="shared" si="93"/>
        <v>#DIV/0!</v>
      </c>
      <c r="BJ58" s="4" t="e">
        <f t="shared" si="93"/>
        <v>#DIV/0!</v>
      </c>
      <c r="BK58" s="4" t="e">
        <f t="shared" si="93"/>
        <v>#DIV/0!</v>
      </c>
      <c r="BL58" s="4" t="e">
        <f t="shared" si="93"/>
        <v>#DIV/0!</v>
      </c>
      <c r="BM58" s="4" t="e">
        <f t="shared" si="93"/>
        <v>#DIV/0!</v>
      </c>
      <c r="BN58" s="4" t="e">
        <f t="shared" si="93"/>
        <v>#DIV/0!</v>
      </c>
      <c r="BO58" s="4" t="e">
        <f t="shared" ref="BO58:DZ58" si="94">BO54/BO4</f>
        <v>#DIV/0!</v>
      </c>
      <c r="BP58" s="4" t="e">
        <f t="shared" si="94"/>
        <v>#DIV/0!</v>
      </c>
      <c r="BQ58" s="4" t="e">
        <f t="shared" si="94"/>
        <v>#DIV/0!</v>
      </c>
      <c r="BR58" s="4" t="e">
        <f t="shared" si="94"/>
        <v>#DIV/0!</v>
      </c>
      <c r="BS58" s="4" t="e">
        <f t="shared" si="94"/>
        <v>#DIV/0!</v>
      </c>
      <c r="BT58" s="4" t="e">
        <f t="shared" si="94"/>
        <v>#DIV/0!</v>
      </c>
      <c r="BU58" s="4" t="e">
        <f t="shared" si="94"/>
        <v>#DIV/0!</v>
      </c>
      <c r="BV58" s="4" t="e">
        <f t="shared" si="94"/>
        <v>#DIV/0!</v>
      </c>
      <c r="BW58" s="4" t="e">
        <f t="shared" si="94"/>
        <v>#DIV/0!</v>
      </c>
      <c r="BX58" s="4" t="e">
        <f t="shared" si="94"/>
        <v>#DIV/0!</v>
      </c>
      <c r="BY58" s="4" t="e">
        <f t="shared" si="94"/>
        <v>#DIV/0!</v>
      </c>
      <c r="BZ58" s="4" t="e">
        <f t="shared" si="94"/>
        <v>#DIV/0!</v>
      </c>
      <c r="CA58" s="4" t="e">
        <f t="shared" si="94"/>
        <v>#DIV/0!</v>
      </c>
      <c r="CB58" s="4" t="e">
        <f t="shared" si="94"/>
        <v>#DIV/0!</v>
      </c>
      <c r="CC58" s="4" t="e">
        <f t="shared" si="94"/>
        <v>#DIV/0!</v>
      </c>
      <c r="CD58" s="4" t="e">
        <f t="shared" si="94"/>
        <v>#DIV/0!</v>
      </c>
      <c r="CE58" s="4" t="e">
        <f t="shared" si="94"/>
        <v>#DIV/0!</v>
      </c>
      <c r="CF58" s="4" t="e">
        <f t="shared" si="94"/>
        <v>#DIV/0!</v>
      </c>
      <c r="CG58" s="4" t="e">
        <f t="shared" si="94"/>
        <v>#DIV/0!</v>
      </c>
      <c r="CH58" s="4" t="e">
        <f t="shared" si="94"/>
        <v>#DIV/0!</v>
      </c>
      <c r="CI58" s="4" t="e">
        <f t="shared" si="94"/>
        <v>#DIV/0!</v>
      </c>
      <c r="CJ58" s="4" t="e">
        <f t="shared" si="94"/>
        <v>#DIV/0!</v>
      </c>
      <c r="CK58" s="4" t="e">
        <f t="shared" si="94"/>
        <v>#DIV/0!</v>
      </c>
      <c r="CL58" s="4" t="e">
        <f t="shared" si="94"/>
        <v>#DIV/0!</v>
      </c>
      <c r="CM58" s="4" t="e">
        <f t="shared" si="94"/>
        <v>#DIV/0!</v>
      </c>
      <c r="CN58" s="4" t="e">
        <f t="shared" si="94"/>
        <v>#DIV/0!</v>
      </c>
      <c r="CO58" s="4" t="e">
        <f t="shared" si="94"/>
        <v>#DIV/0!</v>
      </c>
      <c r="CP58" s="4" t="e">
        <f t="shared" si="94"/>
        <v>#DIV/0!</v>
      </c>
      <c r="CQ58" s="4" t="e">
        <f t="shared" si="94"/>
        <v>#DIV/0!</v>
      </c>
      <c r="CR58" s="4" t="e">
        <f t="shared" si="94"/>
        <v>#DIV/0!</v>
      </c>
      <c r="CS58" s="4" t="e">
        <f t="shared" si="94"/>
        <v>#DIV/0!</v>
      </c>
      <c r="CT58" s="4" t="e">
        <f t="shared" si="94"/>
        <v>#DIV/0!</v>
      </c>
      <c r="CU58" s="4" t="e">
        <f t="shared" si="94"/>
        <v>#DIV/0!</v>
      </c>
      <c r="CV58" s="4" t="e">
        <f t="shared" si="94"/>
        <v>#DIV/0!</v>
      </c>
      <c r="CW58" s="4" t="e">
        <f t="shared" si="94"/>
        <v>#DIV/0!</v>
      </c>
      <c r="CX58" s="4" t="e">
        <f t="shared" si="94"/>
        <v>#DIV/0!</v>
      </c>
      <c r="CY58" s="4" t="e">
        <f t="shared" si="94"/>
        <v>#DIV/0!</v>
      </c>
      <c r="CZ58" s="4" t="e">
        <f t="shared" si="94"/>
        <v>#DIV/0!</v>
      </c>
      <c r="DA58" s="4" t="e">
        <f t="shared" si="94"/>
        <v>#DIV/0!</v>
      </c>
      <c r="DB58" s="4" t="e">
        <f t="shared" si="94"/>
        <v>#DIV/0!</v>
      </c>
      <c r="DC58" s="4" t="e">
        <f t="shared" si="94"/>
        <v>#DIV/0!</v>
      </c>
      <c r="DD58" s="4" t="e">
        <f t="shared" si="94"/>
        <v>#DIV/0!</v>
      </c>
      <c r="DE58" s="4" t="e">
        <f t="shared" si="94"/>
        <v>#DIV/0!</v>
      </c>
      <c r="DF58" s="4" t="e">
        <f t="shared" si="94"/>
        <v>#DIV/0!</v>
      </c>
      <c r="DG58" s="4" t="e">
        <f t="shared" si="94"/>
        <v>#DIV/0!</v>
      </c>
      <c r="DH58" s="4" t="e">
        <f t="shared" si="94"/>
        <v>#DIV/0!</v>
      </c>
      <c r="DI58" s="4" t="e">
        <f t="shared" si="94"/>
        <v>#DIV/0!</v>
      </c>
      <c r="DJ58" s="4" t="e">
        <f t="shared" si="94"/>
        <v>#DIV/0!</v>
      </c>
      <c r="DK58" s="4" t="e">
        <f t="shared" si="94"/>
        <v>#DIV/0!</v>
      </c>
      <c r="DL58" s="4" t="e">
        <f t="shared" si="94"/>
        <v>#DIV/0!</v>
      </c>
      <c r="DM58" s="4" t="e">
        <f t="shared" si="94"/>
        <v>#DIV/0!</v>
      </c>
      <c r="DN58" s="4" t="e">
        <f t="shared" si="94"/>
        <v>#DIV/0!</v>
      </c>
      <c r="DO58" s="4" t="e">
        <f t="shared" si="94"/>
        <v>#DIV/0!</v>
      </c>
      <c r="DP58" s="4" t="e">
        <f t="shared" si="94"/>
        <v>#DIV/0!</v>
      </c>
      <c r="DQ58" s="4" t="e">
        <f t="shared" si="94"/>
        <v>#DIV/0!</v>
      </c>
      <c r="DR58" s="4" t="e">
        <f t="shared" si="94"/>
        <v>#DIV/0!</v>
      </c>
      <c r="DS58" s="4" t="e">
        <f t="shared" si="94"/>
        <v>#DIV/0!</v>
      </c>
      <c r="DT58" s="4" t="e">
        <f t="shared" si="94"/>
        <v>#DIV/0!</v>
      </c>
      <c r="DU58" s="4" t="e">
        <f t="shared" si="94"/>
        <v>#DIV/0!</v>
      </c>
      <c r="DV58" s="4" t="e">
        <f t="shared" si="94"/>
        <v>#DIV/0!</v>
      </c>
      <c r="DW58" s="4" t="e">
        <f t="shared" si="94"/>
        <v>#DIV/0!</v>
      </c>
      <c r="DX58" s="4" t="e">
        <f t="shared" si="94"/>
        <v>#DIV/0!</v>
      </c>
      <c r="DY58" s="4" t="e">
        <f t="shared" si="94"/>
        <v>#DIV/0!</v>
      </c>
      <c r="DZ58" s="4" t="e">
        <f t="shared" si="94"/>
        <v>#DIV/0!</v>
      </c>
      <c r="EA58" s="4" t="e">
        <f t="shared" ref="EA58:FA58" si="95">EA54/EA4</f>
        <v>#DIV/0!</v>
      </c>
      <c r="EB58" s="4" t="e">
        <f t="shared" si="95"/>
        <v>#DIV/0!</v>
      </c>
      <c r="EC58" s="4" t="e">
        <f t="shared" si="95"/>
        <v>#DIV/0!</v>
      </c>
      <c r="ED58" s="4" t="e">
        <f t="shared" si="95"/>
        <v>#DIV/0!</v>
      </c>
      <c r="EE58" s="4" t="e">
        <f t="shared" si="95"/>
        <v>#DIV/0!</v>
      </c>
      <c r="EF58" s="4" t="e">
        <f t="shared" si="95"/>
        <v>#DIV/0!</v>
      </c>
      <c r="EG58" s="4" t="e">
        <f t="shared" si="95"/>
        <v>#DIV/0!</v>
      </c>
      <c r="EH58" s="4" t="e">
        <f t="shared" si="95"/>
        <v>#DIV/0!</v>
      </c>
      <c r="EI58" s="4" t="e">
        <f t="shared" si="95"/>
        <v>#DIV/0!</v>
      </c>
      <c r="EJ58" s="4" t="e">
        <f t="shared" si="95"/>
        <v>#DIV/0!</v>
      </c>
      <c r="EK58" s="4" t="e">
        <f t="shared" si="95"/>
        <v>#DIV/0!</v>
      </c>
      <c r="EL58" s="4" t="e">
        <f t="shared" si="95"/>
        <v>#DIV/0!</v>
      </c>
      <c r="EM58" s="4" t="e">
        <f t="shared" si="95"/>
        <v>#DIV/0!</v>
      </c>
      <c r="EN58" s="4" t="e">
        <f t="shared" si="95"/>
        <v>#DIV/0!</v>
      </c>
      <c r="EO58" s="4" t="e">
        <f t="shared" si="95"/>
        <v>#DIV/0!</v>
      </c>
      <c r="EP58" s="4" t="e">
        <f t="shared" si="95"/>
        <v>#DIV/0!</v>
      </c>
      <c r="EQ58" s="4" t="e">
        <f t="shared" si="95"/>
        <v>#DIV/0!</v>
      </c>
      <c r="ER58" s="4" t="e">
        <f t="shared" si="95"/>
        <v>#DIV/0!</v>
      </c>
      <c r="ES58" s="4" t="e">
        <f t="shared" si="95"/>
        <v>#DIV/0!</v>
      </c>
      <c r="ET58" s="4" t="e">
        <f t="shared" si="95"/>
        <v>#DIV/0!</v>
      </c>
      <c r="EU58" s="4" t="e">
        <f t="shared" si="95"/>
        <v>#DIV/0!</v>
      </c>
      <c r="EV58" s="4" t="e">
        <f t="shared" si="95"/>
        <v>#DIV/0!</v>
      </c>
      <c r="EW58" s="4" t="e">
        <f t="shared" si="95"/>
        <v>#DIV/0!</v>
      </c>
      <c r="EX58" s="4" t="e">
        <f t="shared" si="95"/>
        <v>#DIV/0!</v>
      </c>
      <c r="EY58" s="4" t="e">
        <f t="shared" si="95"/>
        <v>#DIV/0!</v>
      </c>
      <c r="EZ58" s="4" t="e">
        <f t="shared" si="95"/>
        <v>#DIV/0!</v>
      </c>
      <c r="FA58" s="4" t="e">
        <f t="shared" si="95"/>
        <v>#DIV/0!</v>
      </c>
    </row>
    <row r="59" spans="1:157" x14ac:dyDescent="0.25">
      <c r="A59" s="135" t="s">
        <v>46</v>
      </c>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row>
    <row r="60" spans="1:157" x14ac:dyDescent="0.25">
      <c r="A60" s="11" t="s">
        <v>150</v>
      </c>
      <c r="B60" s="14" t="e">
        <f>(B221-B47)*Inputs!B37</f>
        <v>#DIV/0!</v>
      </c>
      <c r="C60" s="14">
        <f>(C221-C47)*Inputs!C37</f>
        <v>0</v>
      </c>
      <c r="D60" s="14">
        <f>(D221-D47)*Inputs!D37</f>
        <v>0</v>
      </c>
      <c r="E60" s="14">
        <f>(E221-E47)*Inputs!E37</f>
        <v>0</v>
      </c>
      <c r="F60" s="14">
        <f>(F221-F47)*Inputs!F37</f>
        <v>0</v>
      </c>
      <c r="G60" s="14">
        <f>(G221-G47)*Inputs!G37</f>
        <v>0</v>
      </c>
      <c r="H60" s="14">
        <f>(H221-H47)*Inputs!H37</f>
        <v>0</v>
      </c>
      <c r="I60" s="14">
        <f>(I221-I47)*Inputs!I37</f>
        <v>0</v>
      </c>
      <c r="J60" s="14">
        <f>(J221-J47)*Inputs!J37</f>
        <v>0</v>
      </c>
      <c r="K60" s="14">
        <f>(K221-K47)*Inputs!K37</f>
        <v>0</v>
      </c>
      <c r="L60" s="14">
        <f>(L221-L47)*Inputs!L37</f>
        <v>0</v>
      </c>
      <c r="M60" s="14">
        <f>(M221-M47)*Inputs!M37</f>
        <v>0</v>
      </c>
      <c r="N60" s="14">
        <f>(N221-N47)*Inputs!N37</f>
        <v>0</v>
      </c>
      <c r="O60" s="14">
        <f>(O221-O47)*Inputs!O37</f>
        <v>0</v>
      </c>
      <c r="P60" s="14">
        <f>(P221-P47)*Inputs!P37</f>
        <v>0</v>
      </c>
      <c r="Q60" s="14">
        <f>(Q221-Q47)*Inputs!Q37</f>
        <v>0</v>
      </c>
      <c r="R60" s="14">
        <f>(R221-R47)*Inputs!R37</f>
        <v>0</v>
      </c>
      <c r="S60" s="14">
        <f>(S221-S47)*Inputs!S37</f>
        <v>0</v>
      </c>
      <c r="T60" s="14">
        <f>(T221-T47)*Inputs!T37</f>
        <v>0</v>
      </c>
      <c r="U60" s="14">
        <f>(U221-U47)*Inputs!U37</f>
        <v>0</v>
      </c>
      <c r="V60" s="14">
        <f>(V221-V47)*Inputs!V37</f>
        <v>0</v>
      </c>
      <c r="W60" s="14">
        <f>(W221-W47)*Inputs!W37</f>
        <v>0</v>
      </c>
      <c r="X60" s="14">
        <f>(X221-X47)*Inputs!X37</f>
        <v>0</v>
      </c>
      <c r="Y60" s="14">
        <f>(Y221-Y47)*Inputs!Y37</f>
        <v>0</v>
      </c>
      <c r="Z60" s="14">
        <f>(Z221-Z47)*Inputs!Z37</f>
        <v>0</v>
      </c>
      <c r="AA60" s="14">
        <f>(AA221-AA47)*Inputs!AA37</f>
        <v>0</v>
      </c>
      <c r="AB60" s="14">
        <f>(AB221-AB47)*Inputs!AB37</f>
        <v>0</v>
      </c>
      <c r="AC60" s="14">
        <f>(AC221-AC47)*Inputs!AC37</f>
        <v>0</v>
      </c>
      <c r="AD60" s="14">
        <f>(AD221-AD47)*Inputs!AD37</f>
        <v>0</v>
      </c>
      <c r="AE60" s="14">
        <f>(AE221-AE47)*Inputs!AE37</f>
        <v>0</v>
      </c>
      <c r="AF60" s="14">
        <f>(AF221-AF47)*Inputs!AF37</f>
        <v>0</v>
      </c>
      <c r="AG60" s="14">
        <f>(AG221-AG47)*Inputs!AG37</f>
        <v>0</v>
      </c>
      <c r="AH60" s="14">
        <f>(AH221-AH47)*Inputs!AH37</f>
        <v>0</v>
      </c>
      <c r="AI60" s="14">
        <f>(AI221-AI47)*Inputs!AI37</f>
        <v>0</v>
      </c>
      <c r="AJ60" s="14">
        <f>(AJ221-AJ47)*Inputs!AJ37</f>
        <v>0</v>
      </c>
      <c r="AK60" s="14">
        <f>(AK221-AK47)*Inputs!AK37</f>
        <v>0</v>
      </c>
      <c r="AL60" s="14">
        <f>(AL221-AL47)*Inputs!AL37</f>
        <v>0</v>
      </c>
      <c r="AM60" s="14">
        <f>(AM221-AM47)*Inputs!AM37</f>
        <v>0</v>
      </c>
      <c r="AN60" s="14">
        <f>(AN221-AN47)*Inputs!AN37</f>
        <v>0</v>
      </c>
      <c r="AO60" s="14">
        <f>(AO221-AO47)*Inputs!AO37</f>
        <v>0</v>
      </c>
      <c r="AP60" s="14">
        <f>(AP221-AP47)*Inputs!AP37</f>
        <v>0</v>
      </c>
      <c r="AQ60" s="14">
        <f>(AQ221-AQ47)*Inputs!AQ37</f>
        <v>0</v>
      </c>
      <c r="AR60" s="14">
        <f>(AR221-AR47)*Inputs!AR37</f>
        <v>0</v>
      </c>
      <c r="AS60" s="14">
        <f>(AS221-AS47)*Inputs!AS37</f>
        <v>0</v>
      </c>
      <c r="AT60" s="14">
        <f>(AT221-AT47)*Inputs!AT37</f>
        <v>0</v>
      </c>
      <c r="AU60" s="14">
        <f>(AU221-AU47)*Inputs!AU37</f>
        <v>0</v>
      </c>
      <c r="AV60" s="14">
        <f>(AV221-AV47)*Inputs!AV37</f>
        <v>0</v>
      </c>
      <c r="AW60" s="14">
        <f>(AW221-AW47)*Inputs!AW37</f>
        <v>0</v>
      </c>
      <c r="AX60" s="14">
        <f>(AX221-AX47)*Inputs!AX37</f>
        <v>0</v>
      </c>
      <c r="AY60" s="14">
        <f>(AY221-AY47)*Inputs!AY37</f>
        <v>0</v>
      </c>
      <c r="AZ60" s="14">
        <f>(AZ221-AZ47)*Inputs!AZ37</f>
        <v>0</v>
      </c>
      <c r="BA60" s="14">
        <f>(BA221-BA47)*Inputs!BA37</f>
        <v>0</v>
      </c>
      <c r="BB60" s="14">
        <f>(BB221-BB47)*Inputs!BB37</f>
        <v>0</v>
      </c>
      <c r="BC60" s="14">
        <f>(BC221-BC47)*Inputs!BC37</f>
        <v>0</v>
      </c>
      <c r="BD60" s="14">
        <f>(BD221-BD47)*Inputs!BD37</f>
        <v>0</v>
      </c>
      <c r="BE60" s="14">
        <f>(BE221-BE47)*Inputs!BE37</f>
        <v>0</v>
      </c>
      <c r="BF60" s="14">
        <f>(BF221-BF47)*Inputs!BF37</f>
        <v>0</v>
      </c>
      <c r="BG60" s="14">
        <f>(BG221-BG47)*Inputs!BG37</f>
        <v>0</v>
      </c>
      <c r="BH60" s="14">
        <f>(BH221-BH47)*Inputs!BH37</f>
        <v>0</v>
      </c>
      <c r="BI60" s="14">
        <f>(BI221-BI47)*Inputs!BI37</f>
        <v>0</v>
      </c>
      <c r="BJ60" s="14">
        <f>(BJ221-BJ47)*Inputs!BJ37</f>
        <v>0</v>
      </c>
      <c r="BK60" s="14">
        <f>(BK221-BK47)*Inputs!BK37</f>
        <v>0</v>
      </c>
      <c r="BL60" s="14">
        <f>(BL221-BL47)*Inputs!BL37</f>
        <v>0</v>
      </c>
      <c r="BM60" s="14">
        <f>(BM221-BM47)*Inputs!BM37</f>
        <v>0</v>
      </c>
      <c r="BN60" s="14">
        <f>(BN221-BN47)*Inputs!BN37</f>
        <v>0</v>
      </c>
      <c r="BO60" s="14">
        <f>(BO221-BO47)*Inputs!BO37</f>
        <v>0</v>
      </c>
      <c r="BP60" s="14">
        <f>(BP221-BP47)*Inputs!BP37</f>
        <v>0</v>
      </c>
      <c r="BQ60" s="14">
        <f>(BQ221-BQ47)*Inputs!BQ37</f>
        <v>0</v>
      </c>
      <c r="BR60" s="14">
        <f>(BR221-BR47)*Inputs!BR37</f>
        <v>0</v>
      </c>
      <c r="BS60" s="14">
        <f>(BS221-BS47)*Inputs!BS37</f>
        <v>0</v>
      </c>
      <c r="BT60" s="14">
        <f>(BT221-BT47)*Inputs!BT37</f>
        <v>0</v>
      </c>
      <c r="BU60" s="14">
        <f>(BU221-BU47)*Inputs!BU37</f>
        <v>0</v>
      </c>
      <c r="BV60" s="14">
        <f>(BV221-BV47)*Inputs!BV37</f>
        <v>0</v>
      </c>
      <c r="BW60" s="14">
        <f>(BW221-BW47)*Inputs!BW37</f>
        <v>0</v>
      </c>
      <c r="BX60" s="14">
        <f>(BX221-BX47)*Inputs!BX37</f>
        <v>0</v>
      </c>
      <c r="BY60" s="14">
        <f>(BY221-BY47)*Inputs!BY37</f>
        <v>0</v>
      </c>
      <c r="BZ60" s="14">
        <f>(BZ221-BZ47)*Inputs!BZ37</f>
        <v>0</v>
      </c>
      <c r="CA60" s="14">
        <f>(CA221-CA47)*Inputs!CA37</f>
        <v>0</v>
      </c>
      <c r="CB60" s="14">
        <f>(CB221-CB47)*Inputs!CB37</f>
        <v>0</v>
      </c>
      <c r="CC60" s="14">
        <f>(CC221-CC47)*Inputs!CC37</f>
        <v>0</v>
      </c>
      <c r="CD60" s="14">
        <f>(CD221-CD47)*Inputs!CD37</f>
        <v>0</v>
      </c>
      <c r="CE60" s="14">
        <f>(CE221-CE47)*Inputs!CE37</f>
        <v>0</v>
      </c>
      <c r="CF60" s="14">
        <f>(CF221-CF47)*Inputs!CF37</f>
        <v>0</v>
      </c>
      <c r="CG60" s="14">
        <f>(CG221-CG47)*Inputs!CG37</f>
        <v>0</v>
      </c>
      <c r="CH60" s="14">
        <f>(CH221-CH47)*Inputs!CH37</f>
        <v>0</v>
      </c>
      <c r="CI60" s="14">
        <f>(CI221-CI47)*Inputs!CI37</f>
        <v>0</v>
      </c>
      <c r="CJ60" s="14">
        <f>(CJ221-CJ47)*Inputs!CJ37</f>
        <v>0</v>
      </c>
      <c r="CK60" s="14">
        <f>(CK221-CK47)*Inputs!CK37</f>
        <v>0</v>
      </c>
      <c r="CL60" s="14">
        <f>(CL221-CL47)*Inputs!CL37</f>
        <v>0</v>
      </c>
      <c r="CM60" s="14">
        <f>(CM221-CM47)*Inputs!CM37</f>
        <v>0</v>
      </c>
      <c r="CN60" s="14">
        <f>(CN221-CN47)*Inputs!CN37</f>
        <v>0</v>
      </c>
      <c r="CO60" s="14">
        <f>(CO221-CO47)*Inputs!CO37</f>
        <v>0</v>
      </c>
      <c r="CP60" s="14">
        <f>(CP221-CP47)*Inputs!CP37</f>
        <v>0</v>
      </c>
      <c r="CQ60" s="14">
        <f>(CQ221-CQ47)*Inputs!CQ37</f>
        <v>0</v>
      </c>
      <c r="CR60" s="14">
        <f>(CR221-CR47)*Inputs!CR37</f>
        <v>0</v>
      </c>
      <c r="CS60" s="14">
        <f>(CS221-CS47)*Inputs!CS37</f>
        <v>0</v>
      </c>
      <c r="CT60" s="14">
        <f>(CT221-CT47)*Inputs!CT37</f>
        <v>0</v>
      </c>
      <c r="CU60" s="14">
        <f>(CU221-CU47)*Inputs!CU37</f>
        <v>0</v>
      </c>
      <c r="CV60" s="14">
        <f>(CV221-CV47)*Inputs!CV37</f>
        <v>0</v>
      </c>
      <c r="CW60" s="14">
        <f>(CW221-CW47)*Inputs!CW37</f>
        <v>0</v>
      </c>
      <c r="CX60" s="14">
        <f>(CX221-CX47)*Inputs!CX37</f>
        <v>0</v>
      </c>
      <c r="CY60" s="14">
        <f>(CY221-CY47)*Inputs!CY37</f>
        <v>0</v>
      </c>
      <c r="CZ60" s="14">
        <f>(CZ221-CZ47)*Inputs!CZ37</f>
        <v>0</v>
      </c>
      <c r="DA60" s="14">
        <f>(DA221-DA47)*Inputs!DA37</f>
        <v>0</v>
      </c>
      <c r="DB60" s="14">
        <f>(DB221-DB47)*Inputs!DB37</f>
        <v>0</v>
      </c>
      <c r="DC60" s="14">
        <f>(DC221-DC47)*Inputs!DC37</f>
        <v>0</v>
      </c>
      <c r="DD60" s="14">
        <f>(DD221-DD47)*Inputs!DD37</f>
        <v>0</v>
      </c>
      <c r="DE60" s="14">
        <f>(DE221-DE47)*Inputs!DE37</f>
        <v>0</v>
      </c>
      <c r="DF60" s="14">
        <f>(DF221-DF47)*Inputs!DF37</f>
        <v>0</v>
      </c>
      <c r="DG60" s="14">
        <f>(DG221-DG47)*Inputs!DG37</f>
        <v>0</v>
      </c>
      <c r="DH60" s="14">
        <f>(DH221-DH47)*Inputs!DH37</f>
        <v>0</v>
      </c>
      <c r="DI60" s="14">
        <f>(DI221-DI47)*Inputs!DI37</f>
        <v>0</v>
      </c>
      <c r="DJ60" s="14">
        <f>(DJ221-DJ47)*Inputs!DJ37</f>
        <v>0</v>
      </c>
      <c r="DK60" s="14">
        <f>(DK221-DK47)*Inputs!DK37</f>
        <v>0</v>
      </c>
      <c r="DL60" s="14">
        <f>(DL221-DL47)*Inputs!DL37</f>
        <v>0</v>
      </c>
      <c r="DM60" s="14">
        <f>(DM221-DM47)*Inputs!DM37</f>
        <v>0</v>
      </c>
      <c r="DN60" s="14">
        <f>(DN221-DN47)*Inputs!DN37</f>
        <v>0</v>
      </c>
      <c r="DO60" s="14">
        <f>(DO221-DO47)*Inputs!DO37</f>
        <v>0</v>
      </c>
      <c r="DP60" s="14">
        <f>(DP221-DP47)*Inputs!DP37</f>
        <v>0</v>
      </c>
      <c r="DQ60" s="14">
        <f>(DQ221-DQ47)*Inputs!DQ37</f>
        <v>0</v>
      </c>
      <c r="DR60" s="14">
        <f>(DR221-DR47)*Inputs!DR37</f>
        <v>0</v>
      </c>
      <c r="DS60" s="14">
        <f>(DS221-DS47)*Inputs!DS37</f>
        <v>0</v>
      </c>
      <c r="DT60" s="14">
        <f>(DT221-DT47)*Inputs!DT37</f>
        <v>0</v>
      </c>
      <c r="DU60" s="14">
        <f>(DU221-DU47)*Inputs!DU37</f>
        <v>0</v>
      </c>
      <c r="DV60" s="14">
        <f>(DV221-DV47)*Inputs!DV37</f>
        <v>0</v>
      </c>
      <c r="DW60" s="14">
        <f>(DW221-DW47)*Inputs!DW37</f>
        <v>0</v>
      </c>
      <c r="DX60" s="14">
        <f>(DX221-DX47)*Inputs!DX37</f>
        <v>0</v>
      </c>
      <c r="DY60" s="14">
        <f>(DY221-DY47)*Inputs!DY37</f>
        <v>0</v>
      </c>
      <c r="DZ60" s="14">
        <f>(DZ221-DZ47)*Inputs!DZ37</f>
        <v>0</v>
      </c>
      <c r="EA60" s="14">
        <f>(EA221-EA47)*Inputs!EA37</f>
        <v>0</v>
      </c>
      <c r="EB60" s="14">
        <f>(EB221-EB47)*Inputs!EB37</f>
        <v>0</v>
      </c>
      <c r="EC60" s="14">
        <f>(EC221-EC47)*Inputs!EC37</f>
        <v>0</v>
      </c>
      <c r="ED60" s="14">
        <f>(ED221-ED47)*Inputs!ED37</f>
        <v>0</v>
      </c>
      <c r="EE60" s="14">
        <f>(EE221-EE47)*Inputs!EE37</f>
        <v>0</v>
      </c>
      <c r="EF60" s="14">
        <f>(EF221-EF47)*Inputs!EF37</f>
        <v>0</v>
      </c>
      <c r="EG60" s="14">
        <f>(EG221-EG47)*Inputs!EG37</f>
        <v>0</v>
      </c>
      <c r="EH60" s="14">
        <f>(EH221-EH47)*Inputs!EH37</f>
        <v>0</v>
      </c>
      <c r="EI60" s="14">
        <f>(EI221-EI47)*Inputs!EI37</f>
        <v>0</v>
      </c>
      <c r="EJ60" s="14">
        <f>(EJ221-EJ47)*Inputs!EJ37</f>
        <v>0</v>
      </c>
      <c r="EK60" s="14">
        <f>(EK221-EK47)*Inputs!EK37</f>
        <v>0</v>
      </c>
      <c r="EL60" s="14">
        <f>(EL221-EL47)*Inputs!EL37</f>
        <v>0</v>
      </c>
      <c r="EM60" s="14">
        <f>(EM221-EM47)*Inputs!EM37</f>
        <v>0</v>
      </c>
      <c r="EN60" s="14">
        <f>(EN221-EN47)*Inputs!EN37</f>
        <v>0</v>
      </c>
      <c r="EO60" s="14">
        <f>(EO221-EO47)*Inputs!EO37</f>
        <v>0</v>
      </c>
      <c r="EP60" s="14">
        <f>(EP221-EP47)*Inputs!EP37</f>
        <v>0</v>
      </c>
      <c r="EQ60" s="14">
        <f>(EQ221-EQ47)*Inputs!EQ37</f>
        <v>0</v>
      </c>
      <c r="ER60" s="14">
        <f>(ER221-ER47)*Inputs!ER37</f>
        <v>0</v>
      </c>
      <c r="ES60" s="14">
        <f>(ES221-ES47)*Inputs!ES37</f>
        <v>0</v>
      </c>
      <c r="ET60" s="14">
        <f>(ET221-ET47)*Inputs!ET37</f>
        <v>0</v>
      </c>
      <c r="EU60" s="14">
        <f>(EU221-EU47)*Inputs!EU37</f>
        <v>0</v>
      </c>
      <c r="EV60" s="14">
        <f>(EV221-EV47)*Inputs!EV37</f>
        <v>0</v>
      </c>
      <c r="EW60" s="14">
        <f>(EW221-EW47)*Inputs!EW37</f>
        <v>0</v>
      </c>
      <c r="EX60" s="14">
        <f>(EX221-EX47)*Inputs!EX37</f>
        <v>0</v>
      </c>
      <c r="EY60" s="14">
        <f>(EY221-EY47)*Inputs!EY37</f>
        <v>0</v>
      </c>
      <c r="EZ60" s="14">
        <f>(EZ221-EZ47)*Inputs!EZ37</f>
        <v>0</v>
      </c>
      <c r="FA60" s="14">
        <f>(FA221-FA47)*Inputs!FA37</f>
        <v>0</v>
      </c>
    </row>
    <row r="61" spans="1:157" x14ac:dyDescent="0.25">
      <c r="A61" s="11" t="s">
        <v>192</v>
      </c>
      <c r="B61" s="8" t="e">
        <f>IF('Feed Inputs'!B4="Estimated ADFI",'Feed Inputs'!B31,IF('Feed Inputs'!B6="Yes",(((('Feed Inputs'!B37/7)*365.25)*2000)/((B49*B50)+(B62*B63)+(B75*B76))),'Feed Inputs'!B31))</f>
        <v>#DIV/0!</v>
      </c>
      <c r="C61" s="8">
        <f>IF('Feed Inputs'!C4="Estimated ADFI",'Feed Inputs'!C31,IF('Feed Inputs'!C6="Yes",(((('Feed Inputs'!C37/7)*365.25)*2000)/((C49*C50)+(C62*C63)+(C75*C76))),'Feed Inputs'!C31))</f>
        <v>0</v>
      </c>
      <c r="D61" s="8">
        <f>IF('Feed Inputs'!D4="Estimated ADFI",'Feed Inputs'!D31,IF('Feed Inputs'!D6="Yes",(((('Feed Inputs'!D37/7)*365.25)*2000)/((D49*D50)+(D62*D63)+(D75*D76))),'Feed Inputs'!D31))</f>
        <v>0</v>
      </c>
      <c r="E61" s="8">
        <f>IF('Feed Inputs'!E4="Estimated ADFI",'Feed Inputs'!E31,IF('Feed Inputs'!E6="Yes",(((('Feed Inputs'!E37/7)*365.25)*2000)/((E49*E50)+(E62*E63)+(E75*E76))),'Feed Inputs'!E31))</f>
        <v>0</v>
      </c>
      <c r="F61" s="8">
        <f>IF('Feed Inputs'!F4="Estimated ADFI",'Feed Inputs'!F31,IF('Feed Inputs'!F6="Yes",(((('Feed Inputs'!F37/7)*365.25)*2000)/((F49*F50)+(F62*F63)+(F75*F76))),'Feed Inputs'!F31))</f>
        <v>0</v>
      </c>
      <c r="G61" s="8">
        <f>IF('Feed Inputs'!G4="Estimated ADFI",'Feed Inputs'!G31,IF('Feed Inputs'!G6="Yes",(((('Feed Inputs'!G37/7)*365.25)*2000)/((G49*G50)+(G62*G63)+(G75*G76))),'Feed Inputs'!G31))</f>
        <v>0</v>
      </c>
      <c r="H61" s="8">
        <f>IF('Feed Inputs'!H4="Estimated ADFI",'Feed Inputs'!H31,IF('Feed Inputs'!H6="Yes",(((('Feed Inputs'!H37/7)*365.25)*2000)/((H49*H50)+(H62*H63)+(H75*H76))),'Feed Inputs'!H31))</f>
        <v>0</v>
      </c>
      <c r="I61" s="8">
        <f>IF('Feed Inputs'!I4="Estimated ADFI",'Feed Inputs'!I31,IF('Feed Inputs'!I6="Yes",(((('Feed Inputs'!I37/7)*365.25)*2000)/((I49*I50)+(I62*I63)+(I75*I76))),'Feed Inputs'!I31))</f>
        <v>0</v>
      </c>
      <c r="J61" s="8">
        <f>IF('Feed Inputs'!J4="Estimated ADFI",'Feed Inputs'!J31,IF('Feed Inputs'!J6="Yes",(((('Feed Inputs'!J37/7)*365.25)*2000)/((J49*J50)+(J62*J63)+(J75*J76))),'Feed Inputs'!J31))</f>
        <v>0</v>
      </c>
      <c r="K61" s="8">
        <f>IF('Feed Inputs'!K4="Estimated ADFI",'Feed Inputs'!K31,IF('Feed Inputs'!K6="Yes",(((('Feed Inputs'!K37/7)*365.25)*2000)/((K49*K50)+(K62*K63)+(K75*K76))),'Feed Inputs'!K31))</f>
        <v>0</v>
      </c>
      <c r="L61" s="8">
        <f>IF('Feed Inputs'!L4="Estimated ADFI",'Feed Inputs'!L31,IF('Feed Inputs'!L6="Yes",(((('Feed Inputs'!L37/7)*365.25)*2000)/((L49*L50)+(L62*L63)+(L75*L76))),'Feed Inputs'!L31))</f>
        <v>0</v>
      </c>
      <c r="M61" s="8">
        <f>IF('Feed Inputs'!M4="Estimated ADFI",'Feed Inputs'!M31,IF('Feed Inputs'!M6="Yes",(((('Feed Inputs'!M37/7)*365.25)*2000)/((M49*M50)+(M62*M63)+(M75*M76))),'Feed Inputs'!M31))</f>
        <v>0</v>
      </c>
      <c r="N61" s="8">
        <f>IF('Feed Inputs'!N4="Estimated ADFI",'Feed Inputs'!N31,IF('Feed Inputs'!N6="Yes",(((('Feed Inputs'!N37/7)*365.25)*2000)/((N49*N50)+(N62*N63)+(N75*N76))),'Feed Inputs'!N31))</f>
        <v>0</v>
      </c>
      <c r="O61" s="8">
        <f>IF('Feed Inputs'!O4="Estimated ADFI",'Feed Inputs'!O31,IF('Feed Inputs'!O6="Yes",(((('Feed Inputs'!O37/7)*365.25)*2000)/((O49*O50)+(O62*O63)+(O75*O76))),'Feed Inputs'!O31))</f>
        <v>0</v>
      </c>
      <c r="P61" s="8">
        <f>IF('Feed Inputs'!P4="Estimated ADFI",'Feed Inputs'!P31,IF('Feed Inputs'!P6="Yes",(((('Feed Inputs'!P37/7)*365.25)*2000)/((P49*P50)+(P62*P63)+(P75*P76))),'Feed Inputs'!P31))</f>
        <v>0</v>
      </c>
      <c r="Q61" s="8">
        <f>IF('Feed Inputs'!Q4="Estimated ADFI",'Feed Inputs'!Q31,IF('Feed Inputs'!Q6="Yes",(((('Feed Inputs'!Q37/7)*365.25)*2000)/((Q49*Q50)+(Q62*Q63)+(Q75*Q76))),'Feed Inputs'!Q31))</f>
        <v>0</v>
      </c>
      <c r="R61" s="8">
        <f>IF('Feed Inputs'!R4="Estimated ADFI",'Feed Inputs'!R31,IF('Feed Inputs'!R6="Yes",(((('Feed Inputs'!R37/7)*365.25)*2000)/((R49*R50)+(R62*R63)+(R75*R76))),'Feed Inputs'!R31))</f>
        <v>0</v>
      </c>
      <c r="S61" s="8">
        <f>IF('Feed Inputs'!S4="Estimated ADFI",'Feed Inputs'!S31,IF('Feed Inputs'!S6="Yes",(((('Feed Inputs'!S37/7)*365.25)*2000)/((S49*S50)+(S62*S63)+(S75*S76))),'Feed Inputs'!S31))</f>
        <v>0</v>
      </c>
      <c r="T61" s="8">
        <f>IF('Feed Inputs'!T4="Estimated ADFI",'Feed Inputs'!T31,IF('Feed Inputs'!T6="Yes",(((('Feed Inputs'!T37/7)*365.25)*2000)/((T49*T50)+(T62*T63)+(T75*T76))),'Feed Inputs'!T31))</f>
        <v>0</v>
      </c>
      <c r="U61" s="8">
        <f>IF('Feed Inputs'!U4="Estimated ADFI",'Feed Inputs'!U31,IF('Feed Inputs'!U6="Yes",(((('Feed Inputs'!U37/7)*365.25)*2000)/((U49*U50)+(U62*U63)+(U75*U76))),'Feed Inputs'!U31))</f>
        <v>0</v>
      </c>
      <c r="V61" s="8">
        <f>IF('Feed Inputs'!V4="Estimated ADFI",'Feed Inputs'!V31,IF('Feed Inputs'!V6="Yes",(((('Feed Inputs'!V37/7)*365.25)*2000)/((V49*V50)+(V62*V63)+(V75*V76))),'Feed Inputs'!V31))</f>
        <v>0</v>
      </c>
      <c r="W61" s="8">
        <f>IF('Feed Inputs'!W4="Estimated ADFI",'Feed Inputs'!W31,IF('Feed Inputs'!W6="Yes",(((('Feed Inputs'!W37/7)*365.25)*2000)/((W49*W50)+(W62*W63)+(W75*W76))),'Feed Inputs'!W31))</f>
        <v>0</v>
      </c>
      <c r="X61" s="8">
        <f>IF('Feed Inputs'!X4="Estimated ADFI",'Feed Inputs'!X31,IF('Feed Inputs'!X6="Yes",(((('Feed Inputs'!X37/7)*365.25)*2000)/((X49*X50)+(X62*X63)+(X75*X76))),'Feed Inputs'!X31))</f>
        <v>0</v>
      </c>
      <c r="Y61" s="8">
        <f>IF('Feed Inputs'!Y4="Estimated ADFI",'Feed Inputs'!Y31,IF('Feed Inputs'!Y6="Yes",(((('Feed Inputs'!Y37/7)*365.25)*2000)/((Y49*Y50)+(Y62*Y63)+(Y75*Y76))),'Feed Inputs'!Y31))</f>
        <v>0</v>
      </c>
      <c r="Z61" s="8">
        <f>IF('Feed Inputs'!Z4="Estimated ADFI",'Feed Inputs'!Z31,IF('Feed Inputs'!Z6="Yes",(((('Feed Inputs'!Z37/7)*365.25)*2000)/((Z49*Z50)+(Z62*Z63)+(Z75*Z76))),'Feed Inputs'!Z31))</f>
        <v>0</v>
      </c>
      <c r="AA61" s="8">
        <f>IF('Feed Inputs'!AA4="Estimated ADFI",'Feed Inputs'!AA31,IF('Feed Inputs'!AA6="Yes",(((('Feed Inputs'!AA37/7)*365.25)*2000)/((AA49*AA50)+(AA62*AA63)+(AA75*AA76))),'Feed Inputs'!AA31))</f>
        <v>0</v>
      </c>
      <c r="AB61" s="8">
        <f>IF('Feed Inputs'!AB4="Estimated ADFI",'Feed Inputs'!AB31,IF('Feed Inputs'!AB6="Yes",(((('Feed Inputs'!AB37/7)*365.25)*2000)/((AB49*AB50)+(AB62*AB63)+(AB75*AB76))),'Feed Inputs'!AB31))</f>
        <v>0</v>
      </c>
      <c r="AC61" s="8">
        <f>IF('Feed Inputs'!AC4="Estimated ADFI",'Feed Inputs'!AC31,IF('Feed Inputs'!AC6="Yes",(((('Feed Inputs'!AC37/7)*365.25)*2000)/((AC49*AC50)+(AC62*AC63)+(AC75*AC76))),'Feed Inputs'!AC31))</f>
        <v>0</v>
      </c>
      <c r="AD61" s="8">
        <f>IF('Feed Inputs'!AD4="Estimated ADFI",'Feed Inputs'!AD31,IF('Feed Inputs'!AD6="Yes",(((('Feed Inputs'!AD37/7)*365.25)*2000)/((AD49*AD50)+(AD62*AD63)+(AD75*AD76))),'Feed Inputs'!AD31))</f>
        <v>0</v>
      </c>
      <c r="AE61" s="8">
        <f>IF('Feed Inputs'!AE4="Estimated ADFI",'Feed Inputs'!AE31,IF('Feed Inputs'!AE6="Yes",(((('Feed Inputs'!AE37/7)*365.25)*2000)/((AE49*AE50)+(AE62*AE63)+(AE75*AE76))),'Feed Inputs'!AE31))</f>
        <v>0</v>
      </c>
      <c r="AF61" s="8">
        <f>IF('Feed Inputs'!AF4="Estimated ADFI",'Feed Inputs'!AF31,IF('Feed Inputs'!AF6="Yes",(((('Feed Inputs'!AF37/7)*365.25)*2000)/((AF49*AF50)+(AF62*AF63)+(AF75*AF76))),'Feed Inputs'!AF31))</f>
        <v>0</v>
      </c>
      <c r="AG61" s="8">
        <f>IF('Feed Inputs'!AG4="Estimated ADFI",'Feed Inputs'!AG31,IF('Feed Inputs'!AG6="Yes",(((('Feed Inputs'!AG37/7)*365.25)*2000)/((AG49*AG50)+(AG62*AG63)+(AG75*AG76))),'Feed Inputs'!AG31))</f>
        <v>0</v>
      </c>
      <c r="AH61" s="8">
        <f>IF('Feed Inputs'!AH4="Estimated ADFI",'Feed Inputs'!AH31,IF('Feed Inputs'!AH6="Yes",(((('Feed Inputs'!AH37/7)*365.25)*2000)/((AH49*AH50)+(AH62*AH63)+(AH75*AH76))),'Feed Inputs'!AH31))</f>
        <v>0</v>
      </c>
      <c r="AI61" s="8">
        <f>IF('Feed Inputs'!AI4="Estimated ADFI",'Feed Inputs'!AI31,IF('Feed Inputs'!AI6="Yes",(((('Feed Inputs'!AI37/7)*365.25)*2000)/((AI49*AI50)+(AI62*AI63)+(AI75*AI76))),'Feed Inputs'!AI31))</f>
        <v>0</v>
      </c>
      <c r="AJ61" s="8">
        <f>IF('Feed Inputs'!AJ4="Estimated ADFI",'Feed Inputs'!AJ31,IF('Feed Inputs'!AJ6="Yes",(((('Feed Inputs'!AJ37/7)*365.25)*2000)/((AJ49*AJ50)+(AJ62*AJ63)+(AJ75*AJ76))),'Feed Inputs'!AJ31))</f>
        <v>0</v>
      </c>
      <c r="AK61" s="8">
        <f>IF('Feed Inputs'!AK4="Estimated ADFI",'Feed Inputs'!AK31,IF('Feed Inputs'!AK6="Yes",(((('Feed Inputs'!AK37/7)*365.25)*2000)/((AK49*AK50)+(AK62*AK63)+(AK75*AK76))),'Feed Inputs'!AK31))</f>
        <v>0</v>
      </c>
      <c r="AL61" s="8">
        <f>IF('Feed Inputs'!AL4="Estimated ADFI",'Feed Inputs'!AL31,IF('Feed Inputs'!AL6="Yes",(((('Feed Inputs'!AL37/7)*365.25)*2000)/((AL49*AL50)+(AL62*AL63)+(AL75*AL76))),'Feed Inputs'!AL31))</f>
        <v>0</v>
      </c>
      <c r="AM61" s="8">
        <f>IF('Feed Inputs'!AM4="Estimated ADFI",'Feed Inputs'!AM31,IF('Feed Inputs'!AM6="Yes",(((('Feed Inputs'!AM37/7)*365.25)*2000)/((AM49*AM50)+(AM62*AM63)+(AM75*AM76))),'Feed Inputs'!AM31))</f>
        <v>0</v>
      </c>
      <c r="AN61" s="8">
        <f>IF('Feed Inputs'!AN4="Estimated ADFI",'Feed Inputs'!AN31,IF('Feed Inputs'!AN6="Yes",(((('Feed Inputs'!AN37/7)*365.25)*2000)/((AN49*AN50)+(AN62*AN63)+(AN75*AN76))),'Feed Inputs'!AN31))</f>
        <v>0</v>
      </c>
      <c r="AO61" s="8">
        <f>IF('Feed Inputs'!AO4="Estimated ADFI",'Feed Inputs'!AO31,IF('Feed Inputs'!AO6="Yes",(((('Feed Inputs'!AO37/7)*365.25)*2000)/((AO49*AO50)+(AO62*AO63)+(AO75*AO76))),'Feed Inputs'!AO31))</f>
        <v>0</v>
      </c>
      <c r="AP61" s="8">
        <f>IF('Feed Inputs'!AP4="Estimated ADFI",'Feed Inputs'!AP31,IF('Feed Inputs'!AP6="Yes",(((('Feed Inputs'!AP37/7)*365.25)*2000)/((AP49*AP50)+(AP62*AP63)+(AP75*AP76))),'Feed Inputs'!AP31))</f>
        <v>0</v>
      </c>
      <c r="AQ61" s="8">
        <f>IF('Feed Inputs'!AQ4="Estimated ADFI",'Feed Inputs'!AQ31,IF('Feed Inputs'!AQ6="Yes",(((('Feed Inputs'!AQ37/7)*365.25)*2000)/((AQ49*AQ50)+(AQ62*AQ63)+(AQ75*AQ76))),'Feed Inputs'!AQ31))</f>
        <v>0</v>
      </c>
      <c r="AR61" s="8">
        <f>IF('Feed Inputs'!AR4="Estimated ADFI",'Feed Inputs'!AR31,IF('Feed Inputs'!AR6="Yes",(((('Feed Inputs'!AR37/7)*365.25)*2000)/((AR49*AR50)+(AR62*AR63)+(AR75*AR76))),'Feed Inputs'!AR31))</f>
        <v>0</v>
      </c>
      <c r="AS61" s="8">
        <f>IF('Feed Inputs'!AS4="Estimated ADFI",'Feed Inputs'!AS31,IF('Feed Inputs'!AS6="Yes",(((('Feed Inputs'!AS37/7)*365.25)*2000)/((AS49*AS50)+(AS62*AS63)+(AS75*AS76))),'Feed Inputs'!AS31))</f>
        <v>0</v>
      </c>
      <c r="AT61" s="8">
        <f>IF('Feed Inputs'!AT4="Estimated ADFI",'Feed Inputs'!AT31,IF('Feed Inputs'!AT6="Yes",(((('Feed Inputs'!AT37/7)*365.25)*2000)/((AT49*AT50)+(AT62*AT63)+(AT75*AT76))),'Feed Inputs'!AT31))</f>
        <v>0</v>
      </c>
      <c r="AU61" s="8">
        <f>IF('Feed Inputs'!AU4="Estimated ADFI",'Feed Inputs'!AU31,IF('Feed Inputs'!AU6="Yes",(((('Feed Inputs'!AU37/7)*365.25)*2000)/((AU49*AU50)+(AU62*AU63)+(AU75*AU76))),'Feed Inputs'!AU31))</f>
        <v>0</v>
      </c>
      <c r="AV61" s="8">
        <f>IF('Feed Inputs'!AV4="Estimated ADFI",'Feed Inputs'!AV31,IF('Feed Inputs'!AV6="Yes",(((('Feed Inputs'!AV37/7)*365.25)*2000)/((AV49*AV50)+(AV62*AV63)+(AV75*AV76))),'Feed Inputs'!AV31))</f>
        <v>0</v>
      </c>
      <c r="AW61" s="8">
        <f>IF('Feed Inputs'!AW4="Estimated ADFI",'Feed Inputs'!AW31,IF('Feed Inputs'!AW6="Yes",(((('Feed Inputs'!AW37/7)*365.25)*2000)/((AW49*AW50)+(AW62*AW63)+(AW75*AW76))),'Feed Inputs'!AW31))</f>
        <v>0</v>
      </c>
      <c r="AX61" s="8">
        <f>IF('Feed Inputs'!AX4="Estimated ADFI",'Feed Inputs'!AX31,IF('Feed Inputs'!AX6="Yes",(((('Feed Inputs'!AX37/7)*365.25)*2000)/((AX49*AX50)+(AX62*AX63)+(AX75*AX76))),'Feed Inputs'!AX31))</f>
        <v>0</v>
      </c>
      <c r="AY61" s="8">
        <f>IF('Feed Inputs'!AY4="Estimated ADFI",'Feed Inputs'!AY31,IF('Feed Inputs'!AY6="Yes",(((('Feed Inputs'!AY37/7)*365.25)*2000)/((AY49*AY50)+(AY62*AY63)+(AY75*AY76))),'Feed Inputs'!AY31))</f>
        <v>0</v>
      </c>
      <c r="AZ61" s="8">
        <f>IF('Feed Inputs'!AZ4="Estimated ADFI",'Feed Inputs'!AZ31,IF('Feed Inputs'!AZ6="Yes",(((('Feed Inputs'!AZ37/7)*365.25)*2000)/((AZ49*AZ50)+(AZ62*AZ63)+(AZ75*AZ76))),'Feed Inputs'!AZ31))</f>
        <v>0</v>
      </c>
      <c r="BA61" s="8">
        <f>IF('Feed Inputs'!BA4="Estimated ADFI",'Feed Inputs'!BA31,IF('Feed Inputs'!BA6="Yes",(((('Feed Inputs'!BA37/7)*365.25)*2000)/((BA49*BA50)+(BA62*BA63)+(BA75*BA76))),'Feed Inputs'!BA31))</f>
        <v>0</v>
      </c>
      <c r="BB61" s="8">
        <f>IF('Feed Inputs'!BB4="Estimated ADFI",'Feed Inputs'!BB31,IF('Feed Inputs'!BB6="Yes",(((('Feed Inputs'!BB37/7)*365.25)*2000)/((BB49*BB50)+(BB62*BB63)+(BB75*BB76))),'Feed Inputs'!BB31))</f>
        <v>0</v>
      </c>
      <c r="BC61" s="8">
        <f>IF('Feed Inputs'!BC4="Estimated ADFI",'Feed Inputs'!BC31,IF('Feed Inputs'!BC6="Yes",(((('Feed Inputs'!BC37/7)*365.25)*2000)/((BC49*BC50)+(BC62*BC63)+(BC75*BC76))),'Feed Inputs'!BC31))</f>
        <v>0</v>
      </c>
      <c r="BD61" s="8">
        <f>IF('Feed Inputs'!BD4="Estimated ADFI",'Feed Inputs'!BD31,IF('Feed Inputs'!BD6="Yes",(((('Feed Inputs'!BD37/7)*365.25)*2000)/((BD49*BD50)+(BD62*BD63)+(BD75*BD76))),'Feed Inputs'!BD31))</f>
        <v>0</v>
      </c>
      <c r="BE61" s="8">
        <f>IF('Feed Inputs'!BE4="Estimated ADFI",'Feed Inputs'!BE31,IF('Feed Inputs'!BE6="Yes",(((('Feed Inputs'!BE37/7)*365.25)*2000)/((BE49*BE50)+(BE62*BE63)+(BE75*BE76))),'Feed Inputs'!BE31))</f>
        <v>0</v>
      </c>
      <c r="BF61" s="8">
        <f>IF('Feed Inputs'!BF4="Estimated ADFI",'Feed Inputs'!BF31,IF('Feed Inputs'!BF6="Yes",(((('Feed Inputs'!BF37/7)*365.25)*2000)/((BF49*BF50)+(BF62*BF63)+(BF75*BF76))),'Feed Inputs'!BF31))</f>
        <v>0</v>
      </c>
      <c r="BG61" s="8">
        <f>IF('Feed Inputs'!BG4="Estimated ADFI",'Feed Inputs'!BG31,IF('Feed Inputs'!BG6="Yes",(((('Feed Inputs'!BG37/7)*365.25)*2000)/((BG49*BG50)+(BG62*BG63)+(BG75*BG76))),'Feed Inputs'!BG31))</f>
        <v>0</v>
      </c>
      <c r="BH61" s="8">
        <f>IF('Feed Inputs'!BH4="Estimated ADFI",'Feed Inputs'!BH31,IF('Feed Inputs'!BH6="Yes",(((('Feed Inputs'!BH37/7)*365.25)*2000)/((BH49*BH50)+(BH62*BH63)+(BH75*BH76))),'Feed Inputs'!BH31))</f>
        <v>0</v>
      </c>
      <c r="BI61" s="8">
        <f>IF('Feed Inputs'!BI4="Estimated ADFI",'Feed Inputs'!BI31,IF('Feed Inputs'!BI6="Yes",(((('Feed Inputs'!BI37/7)*365.25)*2000)/((BI49*BI50)+(BI62*BI63)+(BI75*BI76))),'Feed Inputs'!BI31))</f>
        <v>0</v>
      </c>
      <c r="BJ61" s="8">
        <f>IF('Feed Inputs'!BJ4="Estimated ADFI",'Feed Inputs'!BJ31,IF('Feed Inputs'!BJ6="Yes",(((('Feed Inputs'!BJ37/7)*365.25)*2000)/((BJ49*BJ50)+(BJ62*BJ63)+(BJ75*BJ76))),'Feed Inputs'!BJ31))</f>
        <v>0</v>
      </c>
      <c r="BK61" s="8">
        <f>IF('Feed Inputs'!BK4="Estimated ADFI",'Feed Inputs'!BK31,IF('Feed Inputs'!BK6="Yes",(((('Feed Inputs'!BK37/7)*365.25)*2000)/((BK49*BK50)+(BK62*BK63)+(BK75*BK76))),'Feed Inputs'!BK31))</f>
        <v>0</v>
      </c>
      <c r="BL61" s="8">
        <f>IF('Feed Inputs'!BL4="Estimated ADFI",'Feed Inputs'!BL31,IF('Feed Inputs'!BL6="Yes",(((('Feed Inputs'!BL37/7)*365.25)*2000)/((BL49*BL50)+(BL62*BL63)+(BL75*BL76))),'Feed Inputs'!BL31))</f>
        <v>0</v>
      </c>
      <c r="BM61" s="8">
        <f>IF('Feed Inputs'!BM4="Estimated ADFI",'Feed Inputs'!BM31,IF('Feed Inputs'!BM6="Yes",(((('Feed Inputs'!BM37/7)*365.25)*2000)/((BM49*BM50)+(BM62*BM63)+(BM75*BM76))),'Feed Inputs'!BM31))</f>
        <v>0</v>
      </c>
      <c r="BN61" s="8">
        <f>IF('Feed Inputs'!BN4="Estimated ADFI",'Feed Inputs'!BN31,IF('Feed Inputs'!BN6="Yes",(((('Feed Inputs'!BN37/7)*365.25)*2000)/((BN49*BN50)+(BN62*BN63)+(BN75*BN76))),'Feed Inputs'!BN31))</f>
        <v>0</v>
      </c>
      <c r="BO61" s="8">
        <f>IF('Feed Inputs'!BO4="Estimated ADFI",'Feed Inputs'!BO31,IF('Feed Inputs'!BO6="Yes",(((('Feed Inputs'!BO37/7)*365.25)*2000)/((BO49*BO50)+(BO62*BO63)+(BO75*BO76))),'Feed Inputs'!BO31))</f>
        <v>0</v>
      </c>
      <c r="BP61" s="8">
        <f>IF('Feed Inputs'!BP4="Estimated ADFI",'Feed Inputs'!BP31,IF('Feed Inputs'!BP6="Yes",(((('Feed Inputs'!BP37/7)*365.25)*2000)/((BP49*BP50)+(BP62*BP63)+(BP75*BP76))),'Feed Inputs'!BP31))</f>
        <v>0</v>
      </c>
      <c r="BQ61" s="8">
        <f>IF('Feed Inputs'!BQ4="Estimated ADFI",'Feed Inputs'!BQ31,IF('Feed Inputs'!BQ6="Yes",(((('Feed Inputs'!BQ37/7)*365.25)*2000)/((BQ49*BQ50)+(BQ62*BQ63)+(BQ75*BQ76))),'Feed Inputs'!BQ31))</f>
        <v>0</v>
      </c>
      <c r="BR61" s="8">
        <f>IF('Feed Inputs'!BR4="Estimated ADFI",'Feed Inputs'!BR31,IF('Feed Inputs'!BR6="Yes",(((('Feed Inputs'!BR37/7)*365.25)*2000)/((BR49*BR50)+(BR62*BR63)+(BR75*BR76))),'Feed Inputs'!BR31))</f>
        <v>0</v>
      </c>
      <c r="BS61" s="8">
        <f>IF('Feed Inputs'!BS4="Estimated ADFI",'Feed Inputs'!BS31,IF('Feed Inputs'!BS6="Yes",(((('Feed Inputs'!BS37/7)*365.25)*2000)/((BS49*BS50)+(BS62*BS63)+(BS75*BS76))),'Feed Inputs'!BS31))</f>
        <v>0</v>
      </c>
      <c r="BT61" s="8">
        <f>IF('Feed Inputs'!BT4="Estimated ADFI",'Feed Inputs'!BT31,IF('Feed Inputs'!BT6="Yes",(((('Feed Inputs'!BT37/7)*365.25)*2000)/((BT49*BT50)+(BT62*BT63)+(BT75*BT76))),'Feed Inputs'!BT31))</f>
        <v>0</v>
      </c>
      <c r="BU61" s="8">
        <f>IF('Feed Inputs'!BU4="Estimated ADFI",'Feed Inputs'!BU31,IF('Feed Inputs'!BU6="Yes",(((('Feed Inputs'!BU37/7)*365.25)*2000)/((BU49*BU50)+(BU62*BU63)+(BU75*BU76))),'Feed Inputs'!BU31))</f>
        <v>0</v>
      </c>
      <c r="BV61" s="8">
        <f>IF('Feed Inputs'!BV4="Estimated ADFI",'Feed Inputs'!BV31,IF('Feed Inputs'!BV6="Yes",(((('Feed Inputs'!BV37/7)*365.25)*2000)/((BV49*BV50)+(BV62*BV63)+(BV75*BV76))),'Feed Inputs'!BV31))</f>
        <v>0</v>
      </c>
      <c r="BW61" s="8">
        <f>IF('Feed Inputs'!BW4="Estimated ADFI",'Feed Inputs'!BW31,IF('Feed Inputs'!BW6="Yes",(((('Feed Inputs'!BW37/7)*365.25)*2000)/((BW49*BW50)+(BW62*BW63)+(BW75*BW76))),'Feed Inputs'!BW31))</f>
        <v>0</v>
      </c>
      <c r="BX61" s="8">
        <f>IF('Feed Inputs'!BX4="Estimated ADFI",'Feed Inputs'!BX31,IF('Feed Inputs'!BX6="Yes",(((('Feed Inputs'!BX37/7)*365.25)*2000)/((BX49*BX50)+(BX62*BX63)+(BX75*BX76))),'Feed Inputs'!BX31))</f>
        <v>0</v>
      </c>
      <c r="BY61" s="8">
        <f>IF('Feed Inputs'!BY4="Estimated ADFI",'Feed Inputs'!BY31,IF('Feed Inputs'!BY6="Yes",(((('Feed Inputs'!BY37/7)*365.25)*2000)/((BY49*BY50)+(BY62*BY63)+(BY75*BY76))),'Feed Inputs'!BY31))</f>
        <v>0</v>
      </c>
      <c r="BZ61" s="8">
        <f>IF('Feed Inputs'!BZ4="Estimated ADFI",'Feed Inputs'!BZ31,IF('Feed Inputs'!BZ6="Yes",(((('Feed Inputs'!BZ37/7)*365.25)*2000)/((BZ49*BZ50)+(BZ62*BZ63)+(BZ75*BZ76))),'Feed Inputs'!BZ31))</f>
        <v>0</v>
      </c>
      <c r="CA61" s="8">
        <f>IF('Feed Inputs'!CA4="Estimated ADFI",'Feed Inputs'!CA31,IF('Feed Inputs'!CA6="Yes",(((('Feed Inputs'!CA37/7)*365.25)*2000)/((CA49*CA50)+(CA62*CA63)+(CA75*CA76))),'Feed Inputs'!CA31))</f>
        <v>0</v>
      </c>
      <c r="CB61" s="8">
        <f>IF('Feed Inputs'!CB4="Estimated ADFI",'Feed Inputs'!CB31,IF('Feed Inputs'!CB6="Yes",(((('Feed Inputs'!CB37/7)*365.25)*2000)/((CB49*CB50)+(CB62*CB63)+(CB75*CB76))),'Feed Inputs'!CB31))</f>
        <v>0</v>
      </c>
      <c r="CC61" s="8">
        <f>IF('Feed Inputs'!CC4="Estimated ADFI",'Feed Inputs'!CC31,IF('Feed Inputs'!CC6="Yes",(((('Feed Inputs'!CC37/7)*365.25)*2000)/((CC49*CC50)+(CC62*CC63)+(CC75*CC76))),'Feed Inputs'!CC31))</f>
        <v>0</v>
      </c>
      <c r="CD61" s="8">
        <f>IF('Feed Inputs'!CD4="Estimated ADFI",'Feed Inputs'!CD31,IF('Feed Inputs'!CD6="Yes",(((('Feed Inputs'!CD37/7)*365.25)*2000)/((CD49*CD50)+(CD62*CD63)+(CD75*CD76))),'Feed Inputs'!CD31))</f>
        <v>0</v>
      </c>
      <c r="CE61" s="8">
        <f>IF('Feed Inputs'!CE4="Estimated ADFI",'Feed Inputs'!CE31,IF('Feed Inputs'!CE6="Yes",(((('Feed Inputs'!CE37/7)*365.25)*2000)/((CE49*CE50)+(CE62*CE63)+(CE75*CE76))),'Feed Inputs'!CE31))</f>
        <v>0</v>
      </c>
      <c r="CF61" s="8">
        <f>IF('Feed Inputs'!CF4="Estimated ADFI",'Feed Inputs'!CF31,IF('Feed Inputs'!CF6="Yes",(((('Feed Inputs'!CF37/7)*365.25)*2000)/((CF49*CF50)+(CF62*CF63)+(CF75*CF76))),'Feed Inputs'!CF31))</f>
        <v>0</v>
      </c>
      <c r="CG61" s="8">
        <f>IF('Feed Inputs'!CG4="Estimated ADFI",'Feed Inputs'!CG31,IF('Feed Inputs'!CG6="Yes",(((('Feed Inputs'!CG37/7)*365.25)*2000)/((CG49*CG50)+(CG62*CG63)+(CG75*CG76))),'Feed Inputs'!CG31))</f>
        <v>0</v>
      </c>
      <c r="CH61" s="8">
        <f>IF('Feed Inputs'!CH4="Estimated ADFI",'Feed Inputs'!CH31,IF('Feed Inputs'!CH6="Yes",(((('Feed Inputs'!CH37/7)*365.25)*2000)/((CH49*CH50)+(CH62*CH63)+(CH75*CH76))),'Feed Inputs'!CH31))</f>
        <v>0</v>
      </c>
      <c r="CI61" s="8">
        <f>IF('Feed Inputs'!CI4="Estimated ADFI",'Feed Inputs'!CI31,IF('Feed Inputs'!CI6="Yes",(((('Feed Inputs'!CI37/7)*365.25)*2000)/((CI49*CI50)+(CI62*CI63)+(CI75*CI76))),'Feed Inputs'!CI31))</f>
        <v>0</v>
      </c>
      <c r="CJ61" s="8">
        <f>IF('Feed Inputs'!CJ4="Estimated ADFI",'Feed Inputs'!CJ31,IF('Feed Inputs'!CJ6="Yes",(((('Feed Inputs'!CJ37/7)*365.25)*2000)/((CJ49*CJ50)+(CJ62*CJ63)+(CJ75*CJ76))),'Feed Inputs'!CJ31))</f>
        <v>0</v>
      </c>
      <c r="CK61" s="8">
        <f>IF('Feed Inputs'!CK4="Estimated ADFI",'Feed Inputs'!CK31,IF('Feed Inputs'!CK6="Yes",(((('Feed Inputs'!CK37/7)*365.25)*2000)/((CK49*CK50)+(CK62*CK63)+(CK75*CK76))),'Feed Inputs'!CK31))</f>
        <v>0</v>
      </c>
      <c r="CL61" s="8">
        <f>IF('Feed Inputs'!CL4="Estimated ADFI",'Feed Inputs'!CL31,IF('Feed Inputs'!CL6="Yes",(((('Feed Inputs'!CL37/7)*365.25)*2000)/((CL49*CL50)+(CL62*CL63)+(CL75*CL76))),'Feed Inputs'!CL31))</f>
        <v>0</v>
      </c>
      <c r="CM61" s="8">
        <f>IF('Feed Inputs'!CM4="Estimated ADFI",'Feed Inputs'!CM31,IF('Feed Inputs'!CM6="Yes",(((('Feed Inputs'!CM37/7)*365.25)*2000)/((CM49*CM50)+(CM62*CM63)+(CM75*CM76))),'Feed Inputs'!CM31))</f>
        <v>0</v>
      </c>
      <c r="CN61" s="8">
        <f>IF('Feed Inputs'!CN4="Estimated ADFI",'Feed Inputs'!CN31,IF('Feed Inputs'!CN6="Yes",(((('Feed Inputs'!CN37/7)*365.25)*2000)/((CN49*CN50)+(CN62*CN63)+(CN75*CN76))),'Feed Inputs'!CN31))</f>
        <v>0</v>
      </c>
      <c r="CO61" s="8">
        <f>IF('Feed Inputs'!CO4="Estimated ADFI",'Feed Inputs'!CO31,IF('Feed Inputs'!CO6="Yes",(((('Feed Inputs'!CO37/7)*365.25)*2000)/((CO49*CO50)+(CO62*CO63)+(CO75*CO76))),'Feed Inputs'!CO31))</f>
        <v>0</v>
      </c>
      <c r="CP61" s="8">
        <f>IF('Feed Inputs'!CP4="Estimated ADFI",'Feed Inputs'!CP31,IF('Feed Inputs'!CP6="Yes",(((('Feed Inputs'!CP37/7)*365.25)*2000)/((CP49*CP50)+(CP62*CP63)+(CP75*CP76))),'Feed Inputs'!CP31))</f>
        <v>0</v>
      </c>
      <c r="CQ61" s="8">
        <f>IF('Feed Inputs'!CQ4="Estimated ADFI",'Feed Inputs'!CQ31,IF('Feed Inputs'!CQ6="Yes",(((('Feed Inputs'!CQ37/7)*365.25)*2000)/((CQ49*CQ50)+(CQ62*CQ63)+(CQ75*CQ76))),'Feed Inputs'!CQ31))</f>
        <v>0</v>
      </c>
      <c r="CR61" s="8">
        <f>IF('Feed Inputs'!CR4="Estimated ADFI",'Feed Inputs'!CR31,IF('Feed Inputs'!CR6="Yes",(((('Feed Inputs'!CR37/7)*365.25)*2000)/((CR49*CR50)+(CR62*CR63)+(CR75*CR76))),'Feed Inputs'!CR31))</f>
        <v>0</v>
      </c>
      <c r="CS61" s="8">
        <f>IF('Feed Inputs'!CS4="Estimated ADFI",'Feed Inputs'!CS31,IF('Feed Inputs'!CS6="Yes",(((('Feed Inputs'!CS37/7)*365.25)*2000)/((CS49*CS50)+(CS62*CS63)+(CS75*CS76))),'Feed Inputs'!CS31))</f>
        <v>0</v>
      </c>
      <c r="CT61" s="8">
        <f>IF('Feed Inputs'!CT4="Estimated ADFI",'Feed Inputs'!CT31,IF('Feed Inputs'!CT6="Yes",(((('Feed Inputs'!CT37/7)*365.25)*2000)/((CT49*CT50)+(CT62*CT63)+(CT75*CT76))),'Feed Inputs'!CT31))</f>
        <v>0</v>
      </c>
      <c r="CU61" s="8">
        <f>IF('Feed Inputs'!CU4="Estimated ADFI",'Feed Inputs'!CU31,IF('Feed Inputs'!CU6="Yes",(((('Feed Inputs'!CU37/7)*365.25)*2000)/((CU49*CU50)+(CU62*CU63)+(CU75*CU76))),'Feed Inputs'!CU31))</f>
        <v>0</v>
      </c>
      <c r="CV61" s="8">
        <f>IF('Feed Inputs'!CV4="Estimated ADFI",'Feed Inputs'!CV31,IF('Feed Inputs'!CV6="Yes",(((('Feed Inputs'!CV37/7)*365.25)*2000)/((CV49*CV50)+(CV62*CV63)+(CV75*CV76))),'Feed Inputs'!CV31))</f>
        <v>0</v>
      </c>
      <c r="CW61" s="8">
        <f>IF('Feed Inputs'!CW4="Estimated ADFI",'Feed Inputs'!CW31,IF('Feed Inputs'!CW6="Yes",(((('Feed Inputs'!CW37/7)*365.25)*2000)/((CW49*CW50)+(CW62*CW63)+(CW75*CW76))),'Feed Inputs'!CW31))</f>
        <v>0</v>
      </c>
      <c r="CX61" s="8">
        <f>IF('Feed Inputs'!CX4="Estimated ADFI",'Feed Inputs'!CX31,IF('Feed Inputs'!CX6="Yes",(((('Feed Inputs'!CX37/7)*365.25)*2000)/((CX49*CX50)+(CX62*CX63)+(CX75*CX76))),'Feed Inputs'!CX31))</f>
        <v>0</v>
      </c>
      <c r="CY61" s="8">
        <f>IF('Feed Inputs'!CY4="Estimated ADFI",'Feed Inputs'!CY31,IF('Feed Inputs'!CY6="Yes",(((('Feed Inputs'!CY37/7)*365.25)*2000)/((CY49*CY50)+(CY62*CY63)+(CY75*CY76))),'Feed Inputs'!CY31))</f>
        <v>0</v>
      </c>
      <c r="CZ61" s="8">
        <f>IF('Feed Inputs'!CZ4="Estimated ADFI",'Feed Inputs'!CZ31,IF('Feed Inputs'!CZ6="Yes",(((('Feed Inputs'!CZ37/7)*365.25)*2000)/((CZ49*CZ50)+(CZ62*CZ63)+(CZ75*CZ76))),'Feed Inputs'!CZ31))</f>
        <v>0</v>
      </c>
      <c r="DA61" s="8">
        <f>IF('Feed Inputs'!DA4="Estimated ADFI",'Feed Inputs'!DA31,IF('Feed Inputs'!DA6="Yes",(((('Feed Inputs'!DA37/7)*365.25)*2000)/((DA49*DA50)+(DA62*DA63)+(DA75*DA76))),'Feed Inputs'!DA31))</f>
        <v>0</v>
      </c>
      <c r="DB61" s="8">
        <f>IF('Feed Inputs'!DB4="Estimated ADFI",'Feed Inputs'!DB31,IF('Feed Inputs'!DB6="Yes",(((('Feed Inputs'!DB37/7)*365.25)*2000)/((DB49*DB50)+(DB62*DB63)+(DB75*DB76))),'Feed Inputs'!DB31))</f>
        <v>0</v>
      </c>
      <c r="DC61" s="8">
        <f>IF('Feed Inputs'!DC4="Estimated ADFI",'Feed Inputs'!DC31,IF('Feed Inputs'!DC6="Yes",(((('Feed Inputs'!DC37/7)*365.25)*2000)/((DC49*DC50)+(DC62*DC63)+(DC75*DC76))),'Feed Inputs'!DC31))</f>
        <v>0</v>
      </c>
      <c r="DD61" s="8">
        <f>IF('Feed Inputs'!DD4="Estimated ADFI",'Feed Inputs'!DD31,IF('Feed Inputs'!DD6="Yes",(((('Feed Inputs'!DD37/7)*365.25)*2000)/((DD49*DD50)+(DD62*DD63)+(DD75*DD76))),'Feed Inputs'!DD31))</f>
        <v>0</v>
      </c>
      <c r="DE61" s="8">
        <f>IF('Feed Inputs'!DE4="Estimated ADFI",'Feed Inputs'!DE31,IF('Feed Inputs'!DE6="Yes",(((('Feed Inputs'!DE37/7)*365.25)*2000)/((DE49*DE50)+(DE62*DE63)+(DE75*DE76))),'Feed Inputs'!DE31))</f>
        <v>0</v>
      </c>
      <c r="DF61" s="8">
        <f>IF('Feed Inputs'!DF4="Estimated ADFI",'Feed Inputs'!DF31,IF('Feed Inputs'!DF6="Yes",(((('Feed Inputs'!DF37/7)*365.25)*2000)/((DF49*DF50)+(DF62*DF63)+(DF75*DF76))),'Feed Inputs'!DF31))</f>
        <v>0</v>
      </c>
      <c r="DG61" s="8">
        <f>IF('Feed Inputs'!DG4="Estimated ADFI",'Feed Inputs'!DG31,IF('Feed Inputs'!DG6="Yes",(((('Feed Inputs'!DG37/7)*365.25)*2000)/((DG49*DG50)+(DG62*DG63)+(DG75*DG76))),'Feed Inputs'!DG31))</f>
        <v>0</v>
      </c>
      <c r="DH61" s="8">
        <f>IF('Feed Inputs'!DH4="Estimated ADFI",'Feed Inputs'!DH31,IF('Feed Inputs'!DH6="Yes",(((('Feed Inputs'!DH37/7)*365.25)*2000)/((DH49*DH50)+(DH62*DH63)+(DH75*DH76))),'Feed Inputs'!DH31))</f>
        <v>0</v>
      </c>
      <c r="DI61" s="8">
        <f>IF('Feed Inputs'!DI4="Estimated ADFI",'Feed Inputs'!DI31,IF('Feed Inputs'!DI6="Yes",(((('Feed Inputs'!DI37/7)*365.25)*2000)/((DI49*DI50)+(DI62*DI63)+(DI75*DI76))),'Feed Inputs'!DI31))</f>
        <v>0</v>
      </c>
      <c r="DJ61" s="8">
        <f>IF('Feed Inputs'!DJ4="Estimated ADFI",'Feed Inputs'!DJ31,IF('Feed Inputs'!DJ6="Yes",(((('Feed Inputs'!DJ37/7)*365.25)*2000)/((DJ49*DJ50)+(DJ62*DJ63)+(DJ75*DJ76))),'Feed Inputs'!DJ31))</f>
        <v>0</v>
      </c>
      <c r="DK61" s="8">
        <f>IF('Feed Inputs'!DK4="Estimated ADFI",'Feed Inputs'!DK31,IF('Feed Inputs'!DK6="Yes",(((('Feed Inputs'!DK37/7)*365.25)*2000)/((DK49*DK50)+(DK62*DK63)+(DK75*DK76))),'Feed Inputs'!DK31))</f>
        <v>0</v>
      </c>
      <c r="DL61" s="8">
        <f>IF('Feed Inputs'!DL4="Estimated ADFI",'Feed Inputs'!DL31,IF('Feed Inputs'!DL6="Yes",(((('Feed Inputs'!DL37/7)*365.25)*2000)/((DL49*DL50)+(DL62*DL63)+(DL75*DL76))),'Feed Inputs'!DL31))</f>
        <v>0</v>
      </c>
      <c r="DM61" s="8">
        <f>IF('Feed Inputs'!DM4="Estimated ADFI",'Feed Inputs'!DM31,IF('Feed Inputs'!DM6="Yes",(((('Feed Inputs'!DM37/7)*365.25)*2000)/((DM49*DM50)+(DM62*DM63)+(DM75*DM76))),'Feed Inputs'!DM31))</f>
        <v>0</v>
      </c>
      <c r="DN61" s="8">
        <f>IF('Feed Inputs'!DN4="Estimated ADFI",'Feed Inputs'!DN31,IF('Feed Inputs'!DN6="Yes",(((('Feed Inputs'!DN37/7)*365.25)*2000)/((DN49*DN50)+(DN62*DN63)+(DN75*DN76))),'Feed Inputs'!DN31))</f>
        <v>0</v>
      </c>
      <c r="DO61" s="8">
        <f>IF('Feed Inputs'!DO4="Estimated ADFI",'Feed Inputs'!DO31,IF('Feed Inputs'!DO6="Yes",(((('Feed Inputs'!DO37/7)*365.25)*2000)/((DO49*DO50)+(DO62*DO63)+(DO75*DO76))),'Feed Inputs'!DO31))</f>
        <v>0</v>
      </c>
      <c r="DP61" s="8">
        <f>IF('Feed Inputs'!DP4="Estimated ADFI",'Feed Inputs'!DP31,IF('Feed Inputs'!DP6="Yes",(((('Feed Inputs'!DP37/7)*365.25)*2000)/((DP49*DP50)+(DP62*DP63)+(DP75*DP76))),'Feed Inputs'!DP31))</f>
        <v>0</v>
      </c>
      <c r="DQ61" s="8">
        <f>IF('Feed Inputs'!DQ4="Estimated ADFI",'Feed Inputs'!DQ31,IF('Feed Inputs'!DQ6="Yes",(((('Feed Inputs'!DQ37/7)*365.25)*2000)/((DQ49*DQ50)+(DQ62*DQ63)+(DQ75*DQ76))),'Feed Inputs'!DQ31))</f>
        <v>0</v>
      </c>
      <c r="DR61" s="8">
        <f>IF('Feed Inputs'!DR4="Estimated ADFI",'Feed Inputs'!DR31,IF('Feed Inputs'!DR6="Yes",(((('Feed Inputs'!DR37/7)*365.25)*2000)/((DR49*DR50)+(DR62*DR63)+(DR75*DR76))),'Feed Inputs'!DR31))</f>
        <v>0</v>
      </c>
      <c r="DS61" s="8">
        <f>IF('Feed Inputs'!DS4="Estimated ADFI",'Feed Inputs'!DS31,IF('Feed Inputs'!DS6="Yes",(((('Feed Inputs'!DS37/7)*365.25)*2000)/((DS49*DS50)+(DS62*DS63)+(DS75*DS76))),'Feed Inputs'!DS31))</f>
        <v>0</v>
      </c>
      <c r="DT61" s="8">
        <f>IF('Feed Inputs'!DT4="Estimated ADFI",'Feed Inputs'!DT31,IF('Feed Inputs'!DT6="Yes",(((('Feed Inputs'!DT37/7)*365.25)*2000)/((DT49*DT50)+(DT62*DT63)+(DT75*DT76))),'Feed Inputs'!DT31))</f>
        <v>0</v>
      </c>
      <c r="DU61" s="8">
        <f>IF('Feed Inputs'!DU4="Estimated ADFI",'Feed Inputs'!DU31,IF('Feed Inputs'!DU6="Yes",(((('Feed Inputs'!DU37/7)*365.25)*2000)/((DU49*DU50)+(DU62*DU63)+(DU75*DU76))),'Feed Inputs'!DU31))</f>
        <v>0</v>
      </c>
      <c r="DV61" s="8">
        <f>IF('Feed Inputs'!DV4="Estimated ADFI",'Feed Inputs'!DV31,IF('Feed Inputs'!DV6="Yes",(((('Feed Inputs'!DV37/7)*365.25)*2000)/((DV49*DV50)+(DV62*DV63)+(DV75*DV76))),'Feed Inputs'!DV31))</f>
        <v>0</v>
      </c>
      <c r="DW61" s="8">
        <f>IF('Feed Inputs'!DW4="Estimated ADFI",'Feed Inputs'!DW31,IF('Feed Inputs'!DW6="Yes",(((('Feed Inputs'!DW37/7)*365.25)*2000)/((DW49*DW50)+(DW62*DW63)+(DW75*DW76))),'Feed Inputs'!DW31))</f>
        <v>0</v>
      </c>
      <c r="DX61" s="8">
        <f>IF('Feed Inputs'!DX4="Estimated ADFI",'Feed Inputs'!DX31,IF('Feed Inputs'!DX6="Yes",(((('Feed Inputs'!DX37/7)*365.25)*2000)/((DX49*DX50)+(DX62*DX63)+(DX75*DX76))),'Feed Inputs'!DX31))</f>
        <v>0</v>
      </c>
      <c r="DY61" s="8">
        <f>IF('Feed Inputs'!DY4="Estimated ADFI",'Feed Inputs'!DY31,IF('Feed Inputs'!DY6="Yes",(((('Feed Inputs'!DY37/7)*365.25)*2000)/((DY49*DY50)+(DY62*DY63)+(DY75*DY76))),'Feed Inputs'!DY31))</f>
        <v>0</v>
      </c>
      <c r="DZ61" s="8">
        <f>IF('Feed Inputs'!DZ4="Estimated ADFI",'Feed Inputs'!DZ31,IF('Feed Inputs'!DZ6="Yes",(((('Feed Inputs'!DZ37/7)*365.25)*2000)/((DZ49*DZ50)+(DZ62*DZ63)+(DZ75*DZ76))),'Feed Inputs'!DZ31))</f>
        <v>0</v>
      </c>
      <c r="EA61" s="8">
        <f>IF('Feed Inputs'!EA4="Estimated ADFI",'Feed Inputs'!EA31,IF('Feed Inputs'!EA6="Yes",(((('Feed Inputs'!EA37/7)*365.25)*2000)/((EA49*EA50)+(EA62*EA63)+(EA75*EA76))),'Feed Inputs'!EA31))</f>
        <v>0</v>
      </c>
      <c r="EB61" s="8">
        <f>IF('Feed Inputs'!EB4="Estimated ADFI",'Feed Inputs'!EB31,IF('Feed Inputs'!EB6="Yes",(((('Feed Inputs'!EB37/7)*365.25)*2000)/((EB49*EB50)+(EB62*EB63)+(EB75*EB76))),'Feed Inputs'!EB31))</f>
        <v>0</v>
      </c>
      <c r="EC61" s="8">
        <f>IF('Feed Inputs'!EC4="Estimated ADFI",'Feed Inputs'!EC31,IF('Feed Inputs'!EC6="Yes",(((('Feed Inputs'!EC37/7)*365.25)*2000)/((EC49*EC50)+(EC62*EC63)+(EC75*EC76))),'Feed Inputs'!EC31))</f>
        <v>0</v>
      </c>
      <c r="ED61" s="8">
        <f>IF('Feed Inputs'!ED4="Estimated ADFI",'Feed Inputs'!ED31,IF('Feed Inputs'!ED6="Yes",(((('Feed Inputs'!ED37/7)*365.25)*2000)/((ED49*ED50)+(ED62*ED63)+(ED75*ED76))),'Feed Inputs'!ED31))</f>
        <v>0</v>
      </c>
      <c r="EE61" s="8">
        <f>IF('Feed Inputs'!EE4="Estimated ADFI",'Feed Inputs'!EE31,IF('Feed Inputs'!EE6="Yes",(((('Feed Inputs'!EE37/7)*365.25)*2000)/((EE49*EE50)+(EE62*EE63)+(EE75*EE76))),'Feed Inputs'!EE31))</f>
        <v>0</v>
      </c>
      <c r="EF61" s="8">
        <f>IF('Feed Inputs'!EF4="Estimated ADFI",'Feed Inputs'!EF31,IF('Feed Inputs'!EF6="Yes",(((('Feed Inputs'!EF37/7)*365.25)*2000)/((EF49*EF50)+(EF62*EF63)+(EF75*EF76))),'Feed Inputs'!EF31))</f>
        <v>0</v>
      </c>
      <c r="EG61" s="8">
        <f>IF('Feed Inputs'!EG4="Estimated ADFI",'Feed Inputs'!EG31,IF('Feed Inputs'!EG6="Yes",(((('Feed Inputs'!EG37/7)*365.25)*2000)/((EG49*EG50)+(EG62*EG63)+(EG75*EG76))),'Feed Inputs'!EG31))</f>
        <v>0</v>
      </c>
      <c r="EH61" s="8">
        <f>IF('Feed Inputs'!EH4="Estimated ADFI",'Feed Inputs'!EH31,IF('Feed Inputs'!EH6="Yes",(((('Feed Inputs'!EH37/7)*365.25)*2000)/((EH49*EH50)+(EH62*EH63)+(EH75*EH76))),'Feed Inputs'!EH31))</f>
        <v>0</v>
      </c>
      <c r="EI61" s="8">
        <f>IF('Feed Inputs'!EI4="Estimated ADFI",'Feed Inputs'!EI31,IF('Feed Inputs'!EI6="Yes",(((('Feed Inputs'!EI37/7)*365.25)*2000)/((EI49*EI50)+(EI62*EI63)+(EI75*EI76))),'Feed Inputs'!EI31))</f>
        <v>0</v>
      </c>
      <c r="EJ61" s="8">
        <f>IF('Feed Inputs'!EJ4="Estimated ADFI",'Feed Inputs'!EJ31,IF('Feed Inputs'!EJ6="Yes",(((('Feed Inputs'!EJ37/7)*365.25)*2000)/((EJ49*EJ50)+(EJ62*EJ63)+(EJ75*EJ76))),'Feed Inputs'!EJ31))</f>
        <v>0</v>
      </c>
      <c r="EK61" s="8">
        <f>IF('Feed Inputs'!EK4="Estimated ADFI",'Feed Inputs'!EK31,IF('Feed Inputs'!EK6="Yes",(((('Feed Inputs'!EK37/7)*365.25)*2000)/((EK49*EK50)+(EK62*EK63)+(EK75*EK76))),'Feed Inputs'!EK31))</f>
        <v>0</v>
      </c>
      <c r="EL61" s="8">
        <f>IF('Feed Inputs'!EL4="Estimated ADFI",'Feed Inputs'!EL31,IF('Feed Inputs'!EL6="Yes",(((('Feed Inputs'!EL37/7)*365.25)*2000)/((EL49*EL50)+(EL62*EL63)+(EL75*EL76))),'Feed Inputs'!EL31))</f>
        <v>0</v>
      </c>
      <c r="EM61" s="8">
        <f>IF('Feed Inputs'!EM4="Estimated ADFI",'Feed Inputs'!EM31,IF('Feed Inputs'!EM6="Yes",(((('Feed Inputs'!EM37/7)*365.25)*2000)/((EM49*EM50)+(EM62*EM63)+(EM75*EM76))),'Feed Inputs'!EM31))</f>
        <v>0</v>
      </c>
      <c r="EN61" s="8">
        <f>IF('Feed Inputs'!EN4="Estimated ADFI",'Feed Inputs'!EN31,IF('Feed Inputs'!EN6="Yes",(((('Feed Inputs'!EN37/7)*365.25)*2000)/((EN49*EN50)+(EN62*EN63)+(EN75*EN76))),'Feed Inputs'!EN31))</f>
        <v>0</v>
      </c>
      <c r="EO61" s="8">
        <f>IF('Feed Inputs'!EO4="Estimated ADFI",'Feed Inputs'!EO31,IF('Feed Inputs'!EO6="Yes",(((('Feed Inputs'!EO37/7)*365.25)*2000)/((EO49*EO50)+(EO62*EO63)+(EO75*EO76))),'Feed Inputs'!EO31))</f>
        <v>0</v>
      </c>
      <c r="EP61" s="8">
        <f>IF('Feed Inputs'!EP4="Estimated ADFI",'Feed Inputs'!EP31,IF('Feed Inputs'!EP6="Yes",(((('Feed Inputs'!EP37/7)*365.25)*2000)/((EP49*EP50)+(EP62*EP63)+(EP75*EP76))),'Feed Inputs'!EP31))</f>
        <v>0</v>
      </c>
      <c r="EQ61" s="8">
        <f>IF('Feed Inputs'!EQ4="Estimated ADFI",'Feed Inputs'!EQ31,IF('Feed Inputs'!EQ6="Yes",(((('Feed Inputs'!EQ37/7)*365.25)*2000)/((EQ49*EQ50)+(EQ62*EQ63)+(EQ75*EQ76))),'Feed Inputs'!EQ31))</f>
        <v>0</v>
      </c>
      <c r="ER61" s="8">
        <f>IF('Feed Inputs'!ER4="Estimated ADFI",'Feed Inputs'!ER31,IF('Feed Inputs'!ER6="Yes",(((('Feed Inputs'!ER37/7)*365.25)*2000)/((ER49*ER50)+(ER62*ER63)+(ER75*ER76))),'Feed Inputs'!ER31))</f>
        <v>0</v>
      </c>
      <c r="ES61" s="8">
        <f>IF('Feed Inputs'!ES4="Estimated ADFI",'Feed Inputs'!ES31,IF('Feed Inputs'!ES6="Yes",(((('Feed Inputs'!ES37/7)*365.25)*2000)/((ES49*ES50)+(ES62*ES63)+(ES75*ES76))),'Feed Inputs'!ES31))</f>
        <v>0</v>
      </c>
      <c r="ET61" s="8">
        <f>IF('Feed Inputs'!ET4="Estimated ADFI",'Feed Inputs'!ET31,IF('Feed Inputs'!ET6="Yes",(((('Feed Inputs'!ET37/7)*365.25)*2000)/((ET49*ET50)+(ET62*ET63)+(ET75*ET76))),'Feed Inputs'!ET31))</f>
        <v>0</v>
      </c>
      <c r="EU61" s="8">
        <f>IF('Feed Inputs'!EU4="Estimated ADFI",'Feed Inputs'!EU31,IF('Feed Inputs'!EU6="Yes",(((('Feed Inputs'!EU37/7)*365.25)*2000)/((EU49*EU50)+(EU62*EU63)+(EU75*EU76))),'Feed Inputs'!EU31))</f>
        <v>0</v>
      </c>
      <c r="EV61" s="8">
        <f>IF('Feed Inputs'!EV4="Estimated ADFI",'Feed Inputs'!EV31,IF('Feed Inputs'!EV6="Yes",(((('Feed Inputs'!EV37/7)*365.25)*2000)/((EV49*EV50)+(EV62*EV63)+(EV75*EV76))),'Feed Inputs'!EV31))</f>
        <v>0</v>
      </c>
      <c r="EW61" s="8">
        <f>IF('Feed Inputs'!EW4="Estimated ADFI",'Feed Inputs'!EW31,IF('Feed Inputs'!EW6="Yes",(((('Feed Inputs'!EW37/7)*365.25)*2000)/((EW49*EW50)+(EW62*EW63)+(EW75*EW76))),'Feed Inputs'!EW31))</f>
        <v>0</v>
      </c>
      <c r="EX61" s="8">
        <f>IF('Feed Inputs'!EX4="Estimated ADFI",'Feed Inputs'!EX31,IF('Feed Inputs'!EX6="Yes",(((('Feed Inputs'!EX37/7)*365.25)*2000)/((EX49*EX50)+(EX62*EX63)+(EX75*EX76))),'Feed Inputs'!EX31))</f>
        <v>0</v>
      </c>
      <c r="EY61" s="8">
        <f>IF('Feed Inputs'!EY4="Estimated ADFI",'Feed Inputs'!EY31,IF('Feed Inputs'!EY6="Yes",(((('Feed Inputs'!EY37/7)*365.25)*2000)/((EY49*EY50)+(EY62*EY63)+(EY75*EY76))),'Feed Inputs'!EY31))</f>
        <v>0</v>
      </c>
      <c r="EZ61" s="8">
        <f>IF('Feed Inputs'!EZ4="Estimated ADFI",'Feed Inputs'!EZ31,IF('Feed Inputs'!EZ6="Yes",(((('Feed Inputs'!EZ37/7)*365.25)*2000)/((EZ49*EZ50)+(EZ62*EZ63)+(EZ75*EZ76))),'Feed Inputs'!EZ31))</f>
        <v>0</v>
      </c>
      <c r="FA61" s="8">
        <f>IF('Feed Inputs'!FA4="Estimated ADFI",'Feed Inputs'!FA31,IF('Feed Inputs'!FA6="Yes",(((('Feed Inputs'!FA37/7)*365.25)*2000)/((FA49*FA50)+(FA62*FA63)+(FA75*FA76))),'Feed Inputs'!FA31))</f>
        <v>0</v>
      </c>
    </row>
    <row r="62" spans="1:157" x14ac:dyDescent="0.25">
      <c r="A62" s="11" t="s">
        <v>9</v>
      </c>
      <c r="B62" s="7" t="e">
        <f>Inputs!B11+21</f>
        <v>#DIV/0!</v>
      </c>
      <c r="C62" s="7">
        <f>Inputs!C11+21</f>
        <v>21</v>
      </c>
      <c r="D62" s="7">
        <f>Inputs!D11+21</f>
        <v>21</v>
      </c>
      <c r="E62" s="7">
        <f>Inputs!E11+21</f>
        <v>21</v>
      </c>
      <c r="F62" s="7">
        <f>Inputs!F11+21</f>
        <v>21</v>
      </c>
      <c r="G62" s="7">
        <f>Inputs!G11+21</f>
        <v>21</v>
      </c>
      <c r="H62" s="7">
        <f>Inputs!H11+21</f>
        <v>21</v>
      </c>
      <c r="I62" s="7">
        <f>Inputs!I11+21</f>
        <v>21</v>
      </c>
      <c r="J62" s="7">
        <f>Inputs!J11+21</f>
        <v>21</v>
      </c>
      <c r="K62" s="7">
        <f>Inputs!K11+21</f>
        <v>21</v>
      </c>
      <c r="L62" s="7">
        <f>Inputs!L11+21</f>
        <v>21</v>
      </c>
      <c r="M62" s="7">
        <f>Inputs!M11+21</f>
        <v>21</v>
      </c>
      <c r="N62" s="7">
        <f>Inputs!N11+21</f>
        <v>21</v>
      </c>
      <c r="O62" s="7">
        <f>Inputs!O11+21</f>
        <v>21</v>
      </c>
      <c r="P62" s="7">
        <f>Inputs!P11+21</f>
        <v>21</v>
      </c>
      <c r="Q62" s="7">
        <f>Inputs!Q11+21</f>
        <v>21</v>
      </c>
      <c r="R62" s="7">
        <f>Inputs!R11+21</f>
        <v>21</v>
      </c>
      <c r="S62" s="7">
        <f>Inputs!S11+21</f>
        <v>21</v>
      </c>
      <c r="T62" s="7">
        <f>Inputs!T11+21</f>
        <v>21</v>
      </c>
      <c r="U62" s="7">
        <f>Inputs!U11+21</f>
        <v>21</v>
      </c>
      <c r="V62" s="7">
        <f>Inputs!V11+21</f>
        <v>21</v>
      </c>
      <c r="W62" s="7">
        <f>Inputs!W11+21</f>
        <v>21</v>
      </c>
      <c r="X62" s="7">
        <f>Inputs!X11+21</f>
        <v>21</v>
      </c>
      <c r="Y62" s="7">
        <f>Inputs!Y11+21</f>
        <v>21</v>
      </c>
      <c r="Z62" s="7">
        <f>Inputs!Z11+21</f>
        <v>21</v>
      </c>
      <c r="AA62" s="7">
        <f>Inputs!AA11+21</f>
        <v>21</v>
      </c>
      <c r="AB62" s="7">
        <f>Inputs!AB11+21</f>
        <v>21</v>
      </c>
      <c r="AC62" s="7">
        <f>Inputs!AC11+21</f>
        <v>21</v>
      </c>
      <c r="AD62" s="7">
        <f>Inputs!AD11+21</f>
        <v>21</v>
      </c>
      <c r="AE62" s="7">
        <f>Inputs!AE11+21</f>
        <v>21</v>
      </c>
      <c r="AF62" s="7">
        <f>Inputs!AF11+21</f>
        <v>21</v>
      </c>
      <c r="AG62" s="7">
        <f>Inputs!AG11+21</f>
        <v>21</v>
      </c>
      <c r="AH62" s="7">
        <f>Inputs!AH11+21</f>
        <v>21</v>
      </c>
      <c r="AI62" s="7">
        <f>Inputs!AI11+21</f>
        <v>21</v>
      </c>
      <c r="AJ62" s="7">
        <f>Inputs!AJ11+21</f>
        <v>21</v>
      </c>
      <c r="AK62" s="7">
        <f>Inputs!AK11+21</f>
        <v>21</v>
      </c>
      <c r="AL62" s="7">
        <f>Inputs!AL11+21</f>
        <v>21</v>
      </c>
      <c r="AM62" s="7">
        <f>Inputs!AM11+21</f>
        <v>21</v>
      </c>
      <c r="AN62" s="7">
        <f>Inputs!AN11+21</f>
        <v>21</v>
      </c>
      <c r="AO62" s="7">
        <f>Inputs!AO11+21</f>
        <v>21</v>
      </c>
      <c r="AP62" s="7">
        <f>Inputs!AP11+21</f>
        <v>21</v>
      </c>
      <c r="AQ62" s="7">
        <f>Inputs!AQ11+21</f>
        <v>21</v>
      </c>
      <c r="AR62" s="7">
        <f>Inputs!AR11+21</f>
        <v>21</v>
      </c>
      <c r="AS62" s="7">
        <f>Inputs!AS11+21</f>
        <v>21</v>
      </c>
      <c r="AT62" s="7">
        <f>Inputs!AT11+21</f>
        <v>21</v>
      </c>
      <c r="AU62" s="7">
        <f>Inputs!AU11+21</f>
        <v>21</v>
      </c>
      <c r="AV62" s="7">
        <f>Inputs!AV11+21</f>
        <v>21</v>
      </c>
      <c r="AW62" s="7">
        <f>Inputs!AW11+21</f>
        <v>21</v>
      </c>
      <c r="AX62" s="7">
        <f>Inputs!AX11+21</f>
        <v>21</v>
      </c>
      <c r="AY62" s="7">
        <f>Inputs!AY11+21</f>
        <v>21</v>
      </c>
      <c r="AZ62" s="7">
        <f>Inputs!AZ11+21</f>
        <v>21</v>
      </c>
      <c r="BA62" s="7">
        <f>Inputs!BA11+21</f>
        <v>21</v>
      </c>
      <c r="BB62" s="7">
        <f>Inputs!BB11+21</f>
        <v>21</v>
      </c>
      <c r="BC62" s="7">
        <f>Inputs!BC11+21</f>
        <v>21</v>
      </c>
      <c r="BD62" s="7">
        <f>Inputs!BD11+21</f>
        <v>21</v>
      </c>
      <c r="BE62" s="7">
        <f>Inputs!BE11+21</f>
        <v>21</v>
      </c>
      <c r="BF62" s="7">
        <f>Inputs!BF11+21</f>
        <v>21</v>
      </c>
      <c r="BG62" s="7">
        <f>Inputs!BG11+21</f>
        <v>21</v>
      </c>
      <c r="BH62" s="7">
        <f>Inputs!BH11+21</f>
        <v>21</v>
      </c>
      <c r="BI62" s="7">
        <f>Inputs!BI11+21</f>
        <v>21</v>
      </c>
      <c r="BJ62" s="7">
        <f>Inputs!BJ11+21</f>
        <v>21</v>
      </c>
      <c r="BK62" s="7">
        <f>Inputs!BK11+21</f>
        <v>21</v>
      </c>
      <c r="BL62" s="7">
        <f>Inputs!BL11+21</f>
        <v>21</v>
      </c>
      <c r="BM62" s="7">
        <f>Inputs!BM11+21</f>
        <v>21</v>
      </c>
      <c r="BN62" s="7">
        <f>Inputs!BN11+21</f>
        <v>21</v>
      </c>
      <c r="BO62" s="7">
        <f>Inputs!BO11+21</f>
        <v>21</v>
      </c>
      <c r="BP62" s="7">
        <f>Inputs!BP11+21</f>
        <v>21</v>
      </c>
      <c r="BQ62" s="7">
        <f>Inputs!BQ11+21</f>
        <v>21</v>
      </c>
      <c r="BR62" s="7">
        <f>Inputs!BR11+21</f>
        <v>21</v>
      </c>
      <c r="BS62" s="7">
        <f>Inputs!BS11+21</f>
        <v>21</v>
      </c>
      <c r="BT62" s="7">
        <f>Inputs!BT11+21</f>
        <v>21</v>
      </c>
      <c r="BU62" s="7">
        <f>Inputs!BU11+21</f>
        <v>21</v>
      </c>
      <c r="BV62" s="7">
        <f>Inputs!BV11+21</f>
        <v>21</v>
      </c>
      <c r="BW62" s="7">
        <f>Inputs!BW11+21</f>
        <v>21</v>
      </c>
      <c r="BX62" s="7">
        <f>Inputs!BX11+21</f>
        <v>21</v>
      </c>
      <c r="BY62" s="7">
        <f>Inputs!BY11+21</f>
        <v>21</v>
      </c>
      <c r="BZ62" s="7">
        <f>Inputs!BZ11+21</f>
        <v>21</v>
      </c>
      <c r="CA62" s="7">
        <f>Inputs!CA11+21</f>
        <v>21</v>
      </c>
      <c r="CB62" s="7">
        <f>Inputs!CB11+21</f>
        <v>21</v>
      </c>
      <c r="CC62" s="7">
        <f>Inputs!CC11+21</f>
        <v>21</v>
      </c>
      <c r="CD62" s="7">
        <f>Inputs!CD11+21</f>
        <v>21</v>
      </c>
      <c r="CE62" s="7">
        <f>Inputs!CE11+21</f>
        <v>21</v>
      </c>
      <c r="CF62" s="7">
        <f>Inputs!CF11+21</f>
        <v>21</v>
      </c>
      <c r="CG62" s="7">
        <f>Inputs!CG11+21</f>
        <v>21</v>
      </c>
      <c r="CH62" s="7">
        <f>Inputs!CH11+21</f>
        <v>21</v>
      </c>
      <c r="CI62" s="7">
        <f>Inputs!CI11+21</f>
        <v>21</v>
      </c>
      <c r="CJ62" s="7">
        <f>Inputs!CJ11+21</f>
        <v>21</v>
      </c>
      <c r="CK62" s="7">
        <f>Inputs!CK11+21</f>
        <v>21</v>
      </c>
      <c r="CL62" s="7">
        <f>Inputs!CL11+21</f>
        <v>21</v>
      </c>
      <c r="CM62" s="7">
        <f>Inputs!CM11+21</f>
        <v>21</v>
      </c>
      <c r="CN62" s="7">
        <f>Inputs!CN11+21</f>
        <v>21</v>
      </c>
      <c r="CO62" s="7">
        <f>Inputs!CO11+21</f>
        <v>21</v>
      </c>
      <c r="CP62" s="7">
        <f>Inputs!CP11+21</f>
        <v>21</v>
      </c>
      <c r="CQ62" s="7">
        <f>Inputs!CQ11+21</f>
        <v>21</v>
      </c>
      <c r="CR62" s="7">
        <f>Inputs!CR11+21</f>
        <v>21</v>
      </c>
      <c r="CS62" s="7">
        <f>Inputs!CS11+21</f>
        <v>21</v>
      </c>
      <c r="CT62" s="7">
        <f>Inputs!CT11+21</f>
        <v>21</v>
      </c>
      <c r="CU62" s="7">
        <f>Inputs!CU11+21</f>
        <v>21</v>
      </c>
      <c r="CV62" s="7">
        <f>Inputs!CV11+21</f>
        <v>21</v>
      </c>
      <c r="CW62" s="7">
        <f>Inputs!CW11+21</f>
        <v>21</v>
      </c>
      <c r="CX62" s="7">
        <f>Inputs!CX11+21</f>
        <v>21</v>
      </c>
      <c r="CY62" s="7">
        <f>Inputs!CY11+21</f>
        <v>21</v>
      </c>
      <c r="CZ62" s="7">
        <f>Inputs!CZ11+21</f>
        <v>21</v>
      </c>
      <c r="DA62" s="7">
        <f>Inputs!DA11+21</f>
        <v>21</v>
      </c>
      <c r="DB62" s="7">
        <f>Inputs!DB11+21</f>
        <v>21</v>
      </c>
      <c r="DC62" s="7">
        <f>Inputs!DC11+21</f>
        <v>21</v>
      </c>
      <c r="DD62" s="7">
        <f>Inputs!DD11+21</f>
        <v>21</v>
      </c>
      <c r="DE62" s="7">
        <f>Inputs!DE11+21</f>
        <v>21</v>
      </c>
      <c r="DF62" s="7">
        <f>Inputs!DF11+21</f>
        <v>21</v>
      </c>
      <c r="DG62" s="7">
        <f>Inputs!DG11+21</f>
        <v>21</v>
      </c>
      <c r="DH62" s="7">
        <f>Inputs!DH11+21</f>
        <v>21</v>
      </c>
      <c r="DI62" s="7">
        <f>Inputs!DI11+21</f>
        <v>21</v>
      </c>
      <c r="DJ62" s="7">
        <f>Inputs!DJ11+21</f>
        <v>21</v>
      </c>
      <c r="DK62" s="7">
        <f>Inputs!DK11+21</f>
        <v>21</v>
      </c>
      <c r="DL62" s="7">
        <f>Inputs!DL11+21</f>
        <v>21</v>
      </c>
      <c r="DM62" s="7">
        <f>Inputs!DM11+21</f>
        <v>21</v>
      </c>
      <c r="DN62" s="7">
        <f>Inputs!DN11+21</f>
        <v>21</v>
      </c>
      <c r="DO62" s="7">
        <f>Inputs!DO11+21</f>
        <v>21</v>
      </c>
      <c r="DP62" s="7">
        <f>Inputs!DP11+21</f>
        <v>21</v>
      </c>
      <c r="DQ62" s="7">
        <f>Inputs!DQ11+21</f>
        <v>21</v>
      </c>
      <c r="DR62" s="7">
        <f>Inputs!DR11+21</f>
        <v>21</v>
      </c>
      <c r="DS62" s="7">
        <f>Inputs!DS11+21</f>
        <v>21</v>
      </c>
      <c r="DT62" s="7">
        <f>Inputs!DT11+21</f>
        <v>21</v>
      </c>
      <c r="DU62" s="7">
        <f>Inputs!DU11+21</f>
        <v>21</v>
      </c>
      <c r="DV62" s="7">
        <f>Inputs!DV11+21</f>
        <v>21</v>
      </c>
      <c r="DW62" s="7">
        <f>Inputs!DW11+21</f>
        <v>21</v>
      </c>
      <c r="DX62" s="7">
        <f>Inputs!DX11+21</f>
        <v>21</v>
      </c>
      <c r="DY62" s="7">
        <f>Inputs!DY11+21</f>
        <v>21</v>
      </c>
      <c r="DZ62" s="7">
        <f>Inputs!DZ11+21</f>
        <v>21</v>
      </c>
      <c r="EA62" s="7">
        <f>Inputs!EA11+21</f>
        <v>21</v>
      </c>
      <c r="EB62" s="7">
        <f>Inputs!EB11+21</f>
        <v>21</v>
      </c>
      <c r="EC62" s="7">
        <f>Inputs!EC11+21</f>
        <v>21</v>
      </c>
      <c r="ED62" s="7">
        <f>Inputs!ED11+21</f>
        <v>21</v>
      </c>
      <c r="EE62" s="7">
        <f>Inputs!EE11+21</f>
        <v>21</v>
      </c>
      <c r="EF62" s="7">
        <f>Inputs!EF11+21</f>
        <v>21</v>
      </c>
      <c r="EG62" s="7">
        <f>Inputs!EG11+21</f>
        <v>21</v>
      </c>
      <c r="EH62" s="7">
        <f>Inputs!EH11+21</f>
        <v>21</v>
      </c>
      <c r="EI62" s="7">
        <f>Inputs!EI11+21</f>
        <v>21</v>
      </c>
      <c r="EJ62" s="7">
        <f>Inputs!EJ11+21</f>
        <v>21</v>
      </c>
      <c r="EK62" s="7">
        <f>Inputs!EK11+21</f>
        <v>21</v>
      </c>
      <c r="EL62" s="7">
        <f>Inputs!EL11+21</f>
        <v>21</v>
      </c>
      <c r="EM62" s="7">
        <f>Inputs!EM11+21</f>
        <v>21</v>
      </c>
      <c r="EN62" s="7">
        <f>Inputs!EN11+21</f>
        <v>21</v>
      </c>
      <c r="EO62" s="7">
        <f>Inputs!EO11+21</f>
        <v>21</v>
      </c>
      <c r="EP62" s="7">
        <f>Inputs!EP11+21</f>
        <v>21</v>
      </c>
      <c r="EQ62" s="7">
        <f>Inputs!EQ11+21</f>
        <v>21</v>
      </c>
      <c r="ER62" s="7">
        <f>Inputs!ER11+21</f>
        <v>21</v>
      </c>
      <c r="ES62" s="7">
        <f>Inputs!ES11+21</f>
        <v>21</v>
      </c>
      <c r="ET62" s="7">
        <f>Inputs!ET11+21</f>
        <v>21</v>
      </c>
      <c r="EU62" s="7">
        <f>Inputs!EU11+21</f>
        <v>21</v>
      </c>
      <c r="EV62" s="7">
        <f>Inputs!EV11+21</f>
        <v>21</v>
      </c>
      <c r="EW62" s="7">
        <f>Inputs!EW11+21</f>
        <v>21</v>
      </c>
      <c r="EX62" s="7">
        <f>Inputs!EX11+21</f>
        <v>21</v>
      </c>
      <c r="EY62" s="7">
        <f>Inputs!EY11+21</f>
        <v>21</v>
      </c>
      <c r="EZ62" s="7">
        <f>Inputs!EZ11+21</f>
        <v>21</v>
      </c>
      <c r="FA62" s="7">
        <f>Inputs!FA11+21</f>
        <v>21</v>
      </c>
    </row>
    <row r="63" spans="1:157" x14ac:dyDescent="0.25">
      <c r="A63" s="136" t="s">
        <v>148</v>
      </c>
      <c r="B63" s="26" t="e">
        <f>(B60/7)*365.25</f>
        <v>#DIV/0!</v>
      </c>
      <c r="C63" s="26">
        <f t="shared" ref="C63:BN63" si="96">(C60/7)*365.25</f>
        <v>0</v>
      </c>
      <c r="D63" s="26">
        <f t="shared" si="96"/>
        <v>0</v>
      </c>
      <c r="E63" s="26">
        <f t="shared" si="96"/>
        <v>0</v>
      </c>
      <c r="F63" s="26">
        <f t="shared" si="96"/>
        <v>0</v>
      </c>
      <c r="G63" s="26">
        <f t="shared" si="96"/>
        <v>0</v>
      </c>
      <c r="H63" s="26">
        <f t="shared" si="96"/>
        <v>0</v>
      </c>
      <c r="I63" s="26">
        <f t="shared" si="96"/>
        <v>0</v>
      </c>
      <c r="J63" s="26">
        <f t="shared" si="96"/>
        <v>0</v>
      </c>
      <c r="K63" s="26">
        <f t="shared" si="96"/>
        <v>0</v>
      </c>
      <c r="L63" s="26">
        <f t="shared" si="96"/>
        <v>0</v>
      </c>
      <c r="M63" s="26">
        <f t="shared" si="96"/>
        <v>0</v>
      </c>
      <c r="N63" s="26">
        <f t="shared" si="96"/>
        <v>0</v>
      </c>
      <c r="O63" s="26">
        <f t="shared" si="96"/>
        <v>0</v>
      </c>
      <c r="P63" s="26">
        <f t="shared" si="96"/>
        <v>0</v>
      </c>
      <c r="Q63" s="26">
        <f t="shared" si="96"/>
        <v>0</v>
      </c>
      <c r="R63" s="26">
        <f t="shared" si="96"/>
        <v>0</v>
      </c>
      <c r="S63" s="26">
        <f t="shared" si="96"/>
        <v>0</v>
      </c>
      <c r="T63" s="26">
        <f t="shared" si="96"/>
        <v>0</v>
      </c>
      <c r="U63" s="26">
        <f t="shared" si="96"/>
        <v>0</v>
      </c>
      <c r="V63" s="26">
        <f t="shared" si="96"/>
        <v>0</v>
      </c>
      <c r="W63" s="26">
        <f t="shared" si="96"/>
        <v>0</v>
      </c>
      <c r="X63" s="26">
        <f t="shared" si="96"/>
        <v>0</v>
      </c>
      <c r="Y63" s="26">
        <f t="shared" si="96"/>
        <v>0</v>
      </c>
      <c r="Z63" s="26">
        <f t="shared" si="96"/>
        <v>0</v>
      </c>
      <c r="AA63" s="26">
        <f t="shared" si="96"/>
        <v>0</v>
      </c>
      <c r="AB63" s="26">
        <f t="shared" si="96"/>
        <v>0</v>
      </c>
      <c r="AC63" s="26">
        <f t="shared" si="96"/>
        <v>0</v>
      </c>
      <c r="AD63" s="26">
        <f t="shared" si="96"/>
        <v>0</v>
      </c>
      <c r="AE63" s="26">
        <f t="shared" si="96"/>
        <v>0</v>
      </c>
      <c r="AF63" s="26">
        <f t="shared" si="96"/>
        <v>0</v>
      </c>
      <c r="AG63" s="26">
        <f t="shared" si="96"/>
        <v>0</v>
      </c>
      <c r="AH63" s="26">
        <f t="shared" si="96"/>
        <v>0</v>
      </c>
      <c r="AI63" s="26">
        <f t="shared" si="96"/>
        <v>0</v>
      </c>
      <c r="AJ63" s="26">
        <f t="shared" si="96"/>
        <v>0</v>
      </c>
      <c r="AK63" s="26">
        <f t="shared" si="96"/>
        <v>0</v>
      </c>
      <c r="AL63" s="26">
        <f t="shared" si="96"/>
        <v>0</v>
      </c>
      <c r="AM63" s="26">
        <f t="shared" si="96"/>
        <v>0</v>
      </c>
      <c r="AN63" s="26">
        <f t="shared" si="96"/>
        <v>0</v>
      </c>
      <c r="AO63" s="26">
        <f t="shared" si="96"/>
        <v>0</v>
      </c>
      <c r="AP63" s="26">
        <f t="shared" si="96"/>
        <v>0</v>
      </c>
      <c r="AQ63" s="26">
        <f t="shared" si="96"/>
        <v>0</v>
      </c>
      <c r="AR63" s="26">
        <f t="shared" si="96"/>
        <v>0</v>
      </c>
      <c r="AS63" s="26">
        <f t="shared" si="96"/>
        <v>0</v>
      </c>
      <c r="AT63" s="26">
        <f t="shared" si="96"/>
        <v>0</v>
      </c>
      <c r="AU63" s="26">
        <f t="shared" si="96"/>
        <v>0</v>
      </c>
      <c r="AV63" s="26">
        <f t="shared" si="96"/>
        <v>0</v>
      </c>
      <c r="AW63" s="26">
        <f t="shared" si="96"/>
        <v>0</v>
      </c>
      <c r="AX63" s="26">
        <f t="shared" si="96"/>
        <v>0</v>
      </c>
      <c r="AY63" s="26">
        <f t="shared" si="96"/>
        <v>0</v>
      </c>
      <c r="AZ63" s="26">
        <f t="shared" si="96"/>
        <v>0</v>
      </c>
      <c r="BA63" s="26">
        <f t="shared" si="96"/>
        <v>0</v>
      </c>
      <c r="BB63" s="26">
        <f t="shared" si="96"/>
        <v>0</v>
      </c>
      <c r="BC63" s="26">
        <f t="shared" si="96"/>
        <v>0</v>
      </c>
      <c r="BD63" s="26">
        <f t="shared" si="96"/>
        <v>0</v>
      </c>
      <c r="BE63" s="26">
        <f t="shared" si="96"/>
        <v>0</v>
      </c>
      <c r="BF63" s="26">
        <f t="shared" si="96"/>
        <v>0</v>
      </c>
      <c r="BG63" s="26">
        <f t="shared" si="96"/>
        <v>0</v>
      </c>
      <c r="BH63" s="26">
        <f t="shared" si="96"/>
        <v>0</v>
      </c>
      <c r="BI63" s="26">
        <f t="shared" si="96"/>
        <v>0</v>
      </c>
      <c r="BJ63" s="26">
        <f t="shared" si="96"/>
        <v>0</v>
      </c>
      <c r="BK63" s="26">
        <f t="shared" si="96"/>
        <v>0</v>
      </c>
      <c r="BL63" s="26">
        <f t="shared" si="96"/>
        <v>0</v>
      </c>
      <c r="BM63" s="26">
        <f t="shared" si="96"/>
        <v>0</v>
      </c>
      <c r="BN63" s="26">
        <f t="shared" si="96"/>
        <v>0</v>
      </c>
      <c r="BO63" s="26">
        <f t="shared" ref="BO63:DZ63" si="97">(BO60/7)*365.25</f>
        <v>0</v>
      </c>
      <c r="BP63" s="26">
        <f t="shared" si="97"/>
        <v>0</v>
      </c>
      <c r="BQ63" s="26">
        <f t="shared" si="97"/>
        <v>0</v>
      </c>
      <c r="BR63" s="26">
        <f t="shared" si="97"/>
        <v>0</v>
      </c>
      <c r="BS63" s="26">
        <f t="shared" si="97"/>
        <v>0</v>
      </c>
      <c r="BT63" s="26">
        <f t="shared" si="97"/>
        <v>0</v>
      </c>
      <c r="BU63" s="26">
        <f t="shared" si="97"/>
        <v>0</v>
      </c>
      <c r="BV63" s="26">
        <f t="shared" si="97"/>
        <v>0</v>
      </c>
      <c r="BW63" s="26">
        <f t="shared" si="97"/>
        <v>0</v>
      </c>
      <c r="BX63" s="26">
        <f t="shared" si="97"/>
        <v>0</v>
      </c>
      <c r="BY63" s="26">
        <f t="shared" si="97"/>
        <v>0</v>
      </c>
      <c r="BZ63" s="26">
        <f t="shared" si="97"/>
        <v>0</v>
      </c>
      <c r="CA63" s="26">
        <f t="shared" si="97"/>
        <v>0</v>
      </c>
      <c r="CB63" s="26">
        <f t="shared" si="97"/>
        <v>0</v>
      </c>
      <c r="CC63" s="26">
        <f t="shared" si="97"/>
        <v>0</v>
      </c>
      <c r="CD63" s="26">
        <f t="shared" si="97"/>
        <v>0</v>
      </c>
      <c r="CE63" s="26">
        <f t="shared" si="97"/>
        <v>0</v>
      </c>
      <c r="CF63" s="26">
        <f t="shared" si="97"/>
        <v>0</v>
      </c>
      <c r="CG63" s="26">
        <f t="shared" si="97"/>
        <v>0</v>
      </c>
      <c r="CH63" s="26">
        <f t="shared" si="97"/>
        <v>0</v>
      </c>
      <c r="CI63" s="26">
        <f t="shared" si="97"/>
        <v>0</v>
      </c>
      <c r="CJ63" s="26">
        <f t="shared" si="97"/>
        <v>0</v>
      </c>
      <c r="CK63" s="26">
        <f t="shared" si="97"/>
        <v>0</v>
      </c>
      <c r="CL63" s="26">
        <f t="shared" si="97"/>
        <v>0</v>
      </c>
      <c r="CM63" s="26">
        <f t="shared" si="97"/>
        <v>0</v>
      </c>
      <c r="CN63" s="26">
        <f t="shared" si="97"/>
        <v>0</v>
      </c>
      <c r="CO63" s="26">
        <f t="shared" si="97"/>
        <v>0</v>
      </c>
      <c r="CP63" s="26">
        <f t="shared" si="97"/>
        <v>0</v>
      </c>
      <c r="CQ63" s="26">
        <f t="shared" si="97"/>
        <v>0</v>
      </c>
      <c r="CR63" s="26">
        <f t="shared" si="97"/>
        <v>0</v>
      </c>
      <c r="CS63" s="26">
        <f t="shared" si="97"/>
        <v>0</v>
      </c>
      <c r="CT63" s="26">
        <f t="shared" si="97"/>
        <v>0</v>
      </c>
      <c r="CU63" s="26">
        <f t="shared" si="97"/>
        <v>0</v>
      </c>
      <c r="CV63" s="26">
        <f t="shared" si="97"/>
        <v>0</v>
      </c>
      <c r="CW63" s="26">
        <f t="shared" si="97"/>
        <v>0</v>
      </c>
      <c r="CX63" s="26">
        <f t="shared" si="97"/>
        <v>0</v>
      </c>
      <c r="CY63" s="26">
        <f t="shared" si="97"/>
        <v>0</v>
      </c>
      <c r="CZ63" s="26">
        <f t="shared" si="97"/>
        <v>0</v>
      </c>
      <c r="DA63" s="26">
        <f t="shared" si="97"/>
        <v>0</v>
      </c>
      <c r="DB63" s="26">
        <f t="shared" si="97"/>
        <v>0</v>
      </c>
      <c r="DC63" s="26">
        <f t="shared" si="97"/>
        <v>0</v>
      </c>
      <c r="DD63" s="26">
        <f t="shared" si="97"/>
        <v>0</v>
      </c>
      <c r="DE63" s="26">
        <f t="shared" si="97"/>
        <v>0</v>
      </c>
      <c r="DF63" s="26">
        <f t="shared" si="97"/>
        <v>0</v>
      </c>
      <c r="DG63" s="26">
        <f t="shared" si="97"/>
        <v>0</v>
      </c>
      <c r="DH63" s="26">
        <f t="shared" si="97"/>
        <v>0</v>
      </c>
      <c r="DI63" s="26">
        <f t="shared" si="97"/>
        <v>0</v>
      </c>
      <c r="DJ63" s="26">
        <f t="shared" si="97"/>
        <v>0</v>
      </c>
      <c r="DK63" s="26">
        <f t="shared" si="97"/>
        <v>0</v>
      </c>
      <c r="DL63" s="26">
        <f t="shared" si="97"/>
        <v>0</v>
      </c>
      <c r="DM63" s="26">
        <f t="shared" si="97"/>
        <v>0</v>
      </c>
      <c r="DN63" s="26">
        <f t="shared" si="97"/>
        <v>0</v>
      </c>
      <c r="DO63" s="26">
        <f t="shared" si="97"/>
        <v>0</v>
      </c>
      <c r="DP63" s="26">
        <f t="shared" si="97"/>
        <v>0</v>
      </c>
      <c r="DQ63" s="26">
        <f t="shared" si="97"/>
        <v>0</v>
      </c>
      <c r="DR63" s="26">
        <f t="shared" si="97"/>
        <v>0</v>
      </c>
      <c r="DS63" s="26">
        <f t="shared" si="97"/>
        <v>0</v>
      </c>
      <c r="DT63" s="26">
        <f t="shared" si="97"/>
        <v>0</v>
      </c>
      <c r="DU63" s="26">
        <f t="shared" si="97"/>
        <v>0</v>
      </c>
      <c r="DV63" s="26">
        <f t="shared" si="97"/>
        <v>0</v>
      </c>
      <c r="DW63" s="26">
        <f t="shared" si="97"/>
        <v>0</v>
      </c>
      <c r="DX63" s="26">
        <f t="shared" si="97"/>
        <v>0</v>
      </c>
      <c r="DY63" s="26">
        <f t="shared" si="97"/>
        <v>0</v>
      </c>
      <c r="DZ63" s="26">
        <f t="shared" si="97"/>
        <v>0</v>
      </c>
      <c r="EA63" s="26">
        <f t="shared" ref="EA63:FA63" si="98">(EA60/7)*365.25</f>
        <v>0</v>
      </c>
      <c r="EB63" s="26">
        <f t="shared" si="98"/>
        <v>0</v>
      </c>
      <c r="EC63" s="26">
        <f t="shared" si="98"/>
        <v>0</v>
      </c>
      <c r="ED63" s="26">
        <f t="shared" si="98"/>
        <v>0</v>
      </c>
      <c r="EE63" s="26">
        <f t="shared" si="98"/>
        <v>0</v>
      </c>
      <c r="EF63" s="26">
        <f t="shared" si="98"/>
        <v>0</v>
      </c>
      <c r="EG63" s="26">
        <f t="shared" si="98"/>
        <v>0</v>
      </c>
      <c r="EH63" s="26">
        <f t="shared" si="98"/>
        <v>0</v>
      </c>
      <c r="EI63" s="26">
        <f t="shared" si="98"/>
        <v>0</v>
      </c>
      <c r="EJ63" s="26">
        <f t="shared" si="98"/>
        <v>0</v>
      </c>
      <c r="EK63" s="26">
        <f t="shared" si="98"/>
        <v>0</v>
      </c>
      <c r="EL63" s="26">
        <f t="shared" si="98"/>
        <v>0</v>
      </c>
      <c r="EM63" s="26">
        <f t="shared" si="98"/>
        <v>0</v>
      </c>
      <c r="EN63" s="26">
        <f t="shared" si="98"/>
        <v>0</v>
      </c>
      <c r="EO63" s="26">
        <f t="shared" si="98"/>
        <v>0</v>
      </c>
      <c r="EP63" s="26">
        <f t="shared" si="98"/>
        <v>0</v>
      </c>
      <c r="EQ63" s="26">
        <f t="shared" si="98"/>
        <v>0</v>
      </c>
      <c r="ER63" s="26">
        <f t="shared" si="98"/>
        <v>0</v>
      </c>
      <c r="ES63" s="26">
        <f t="shared" si="98"/>
        <v>0</v>
      </c>
      <c r="ET63" s="26">
        <f t="shared" si="98"/>
        <v>0</v>
      </c>
      <c r="EU63" s="26">
        <f t="shared" si="98"/>
        <v>0</v>
      </c>
      <c r="EV63" s="26">
        <f t="shared" si="98"/>
        <v>0</v>
      </c>
      <c r="EW63" s="26">
        <f t="shared" si="98"/>
        <v>0</v>
      </c>
      <c r="EX63" s="26">
        <f t="shared" si="98"/>
        <v>0</v>
      </c>
      <c r="EY63" s="26">
        <f t="shared" si="98"/>
        <v>0</v>
      </c>
      <c r="EZ63" s="26">
        <f t="shared" si="98"/>
        <v>0</v>
      </c>
      <c r="FA63" s="26">
        <f t="shared" si="98"/>
        <v>0</v>
      </c>
    </row>
    <row r="64" spans="1:157" x14ac:dyDescent="0.25">
      <c r="A64" s="11" t="s">
        <v>193</v>
      </c>
      <c r="B64" s="26" t="e">
        <f>B63*B61*B62</f>
        <v>#DIV/0!</v>
      </c>
      <c r="C64" s="26">
        <f t="shared" ref="C64:BN64" si="99">C63*C61*C62</f>
        <v>0</v>
      </c>
      <c r="D64" s="26">
        <f t="shared" si="99"/>
        <v>0</v>
      </c>
      <c r="E64" s="26">
        <f t="shared" si="99"/>
        <v>0</v>
      </c>
      <c r="F64" s="26">
        <f t="shared" si="99"/>
        <v>0</v>
      </c>
      <c r="G64" s="26">
        <f t="shared" si="99"/>
        <v>0</v>
      </c>
      <c r="H64" s="26">
        <f t="shared" si="99"/>
        <v>0</v>
      </c>
      <c r="I64" s="26">
        <f t="shared" si="99"/>
        <v>0</v>
      </c>
      <c r="J64" s="26">
        <f t="shared" si="99"/>
        <v>0</v>
      </c>
      <c r="K64" s="26">
        <f t="shared" si="99"/>
        <v>0</v>
      </c>
      <c r="L64" s="26">
        <f t="shared" si="99"/>
        <v>0</v>
      </c>
      <c r="M64" s="26">
        <f t="shared" si="99"/>
        <v>0</v>
      </c>
      <c r="N64" s="26">
        <f t="shared" si="99"/>
        <v>0</v>
      </c>
      <c r="O64" s="26">
        <f t="shared" si="99"/>
        <v>0</v>
      </c>
      <c r="P64" s="26">
        <f t="shared" si="99"/>
        <v>0</v>
      </c>
      <c r="Q64" s="26">
        <f t="shared" si="99"/>
        <v>0</v>
      </c>
      <c r="R64" s="26">
        <f t="shared" si="99"/>
        <v>0</v>
      </c>
      <c r="S64" s="26">
        <f t="shared" si="99"/>
        <v>0</v>
      </c>
      <c r="T64" s="26">
        <f t="shared" si="99"/>
        <v>0</v>
      </c>
      <c r="U64" s="26">
        <f t="shared" si="99"/>
        <v>0</v>
      </c>
      <c r="V64" s="26">
        <f t="shared" si="99"/>
        <v>0</v>
      </c>
      <c r="W64" s="26">
        <f t="shared" si="99"/>
        <v>0</v>
      </c>
      <c r="X64" s="26">
        <f t="shared" si="99"/>
        <v>0</v>
      </c>
      <c r="Y64" s="26">
        <f t="shared" si="99"/>
        <v>0</v>
      </c>
      <c r="Z64" s="26">
        <f t="shared" si="99"/>
        <v>0</v>
      </c>
      <c r="AA64" s="26">
        <f t="shared" si="99"/>
        <v>0</v>
      </c>
      <c r="AB64" s="26">
        <f t="shared" si="99"/>
        <v>0</v>
      </c>
      <c r="AC64" s="26">
        <f t="shared" si="99"/>
        <v>0</v>
      </c>
      <c r="AD64" s="26">
        <f t="shared" si="99"/>
        <v>0</v>
      </c>
      <c r="AE64" s="26">
        <f t="shared" si="99"/>
        <v>0</v>
      </c>
      <c r="AF64" s="26">
        <f t="shared" si="99"/>
        <v>0</v>
      </c>
      <c r="AG64" s="26">
        <f t="shared" si="99"/>
        <v>0</v>
      </c>
      <c r="AH64" s="26">
        <f t="shared" si="99"/>
        <v>0</v>
      </c>
      <c r="AI64" s="26">
        <f t="shared" si="99"/>
        <v>0</v>
      </c>
      <c r="AJ64" s="26">
        <f t="shared" si="99"/>
        <v>0</v>
      </c>
      <c r="AK64" s="26">
        <f t="shared" si="99"/>
        <v>0</v>
      </c>
      <c r="AL64" s="26">
        <f t="shared" si="99"/>
        <v>0</v>
      </c>
      <c r="AM64" s="26">
        <f t="shared" si="99"/>
        <v>0</v>
      </c>
      <c r="AN64" s="26">
        <f t="shared" si="99"/>
        <v>0</v>
      </c>
      <c r="AO64" s="26">
        <f t="shared" si="99"/>
        <v>0</v>
      </c>
      <c r="AP64" s="26">
        <f t="shared" si="99"/>
        <v>0</v>
      </c>
      <c r="AQ64" s="26">
        <f t="shared" si="99"/>
        <v>0</v>
      </c>
      <c r="AR64" s="26">
        <f t="shared" si="99"/>
        <v>0</v>
      </c>
      <c r="AS64" s="26">
        <f t="shared" si="99"/>
        <v>0</v>
      </c>
      <c r="AT64" s="26">
        <f t="shared" si="99"/>
        <v>0</v>
      </c>
      <c r="AU64" s="26">
        <f t="shared" si="99"/>
        <v>0</v>
      </c>
      <c r="AV64" s="26">
        <f t="shared" si="99"/>
        <v>0</v>
      </c>
      <c r="AW64" s="26">
        <f t="shared" si="99"/>
        <v>0</v>
      </c>
      <c r="AX64" s="26">
        <f t="shared" si="99"/>
        <v>0</v>
      </c>
      <c r="AY64" s="26">
        <f t="shared" si="99"/>
        <v>0</v>
      </c>
      <c r="AZ64" s="26">
        <f t="shared" si="99"/>
        <v>0</v>
      </c>
      <c r="BA64" s="26">
        <f t="shared" si="99"/>
        <v>0</v>
      </c>
      <c r="BB64" s="26">
        <f t="shared" si="99"/>
        <v>0</v>
      </c>
      <c r="BC64" s="26">
        <f t="shared" si="99"/>
        <v>0</v>
      </c>
      <c r="BD64" s="26">
        <f t="shared" si="99"/>
        <v>0</v>
      </c>
      <c r="BE64" s="26">
        <f t="shared" si="99"/>
        <v>0</v>
      </c>
      <c r="BF64" s="26">
        <f t="shared" si="99"/>
        <v>0</v>
      </c>
      <c r="BG64" s="26">
        <f t="shared" si="99"/>
        <v>0</v>
      </c>
      <c r="BH64" s="26">
        <f t="shared" si="99"/>
        <v>0</v>
      </c>
      <c r="BI64" s="26">
        <f t="shared" si="99"/>
        <v>0</v>
      </c>
      <c r="BJ64" s="26">
        <f t="shared" si="99"/>
        <v>0</v>
      </c>
      <c r="BK64" s="26">
        <f t="shared" si="99"/>
        <v>0</v>
      </c>
      <c r="BL64" s="26">
        <f t="shared" si="99"/>
        <v>0</v>
      </c>
      <c r="BM64" s="26">
        <f t="shared" si="99"/>
        <v>0</v>
      </c>
      <c r="BN64" s="26">
        <f t="shared" si="99"/>
        <v>0</v>
      </c>
      <c r="BO64" s="26">
        <f t="shared" ref="BO64:DZ64" si="100">BO63*BO61*BO62</f>
        <v>0</v>
      </c>
      <c r="BP64" s="26">
        <f t="shared" si="100"/>
        <v>0</v>
      </c>
      <c r="BQ64" s="26">
        <f t="shared" si="100"/>
        <v>0</v>
      </c>
      <c r="BR64" s="26">
        <f t="shared" si="100"/>
        <v>0</v>
      </c>
      <c r="BS64" s="26">
        <f t="shared" si="100"/>
        <v>0</v>
      </c>
      <c r="BT64" s="26">
        <f t="shared" si="100"/>
        <v>0</v>
      </c>
      <c r="BU64" s="26">
        <f t="shared" si="100"/>
        <v>0</v>
      </c>
      <c r="BV64" s="26">
        <f t="shared" si="100"/>
        <v>0</v>
      </c>
      <c r="BW64" s="26">
        <f t="shared" si="100"/>
        <v>0</v>
      </c>
      <c r="BX64" s="26">
        <f t="shared" si="100"/>
        <v>0</v>
      </c>
      <c r="BY64" s="26">
        <f t="shared" si="100"/>
        <v>0</v>
      </c>
      <c r="BZ64" s="26">
        <f t="shared" si="100"/>
        <v>0</v>
      </c>
      <c r="CA64" s="26">
        <f t="shared" si="100"/>
        <v>0</v>
      </c>
      <c r="CB64" s="26">
        <f t="shared" si="100"/>
        <v>0</v>
      </c>
      <c r="CC64" s="26">
        <f t="shared" si="100"/>
        <v>0</v>
      </c>
      <c r="CD64" s="26">
        <f t="shared" si="100"/>
        <v>0</v>
      </c>
      <c r="CE64" s="26">
        <f t="shared" si="100"/>
        <v>0</v>
      </c>
      <c r="CF64" s="26">
        <f t="shared" si="100"/>
        <v>0</v>
      </c>
      <c r="CG64" s="26">
        <f t="shared" si="100"/>
        <v>0</v>
      </c>
      <c r="CH64" s="26">
        <f t="shared" si="100"/>
        <v>0</v>
      </c>
      <c r="CI64" s="26">
        <f t="shared" si="100"/>
        <v>0</v>
      </c>
      <c r="CJ64" s="26">
        <f t="shared" si="100"/>
        <v>0</v>
      </c>
      <c r="CK64" s="26">
        <f t="shared" si="100"/>
        <v>0</v>
      </c>
      <c r="CL64" s="26">
        <f t="shared" si="100"/>
        <v>0</v>
      </c>
      <c r="CM64" s="26">
        <f t="shared" si="100"/>
        <v>0</v>
      </c>
      <c r="CN64" s="26">
        <f t="shared" si="100"/>
        <v>0</v>
      </c>
      <c r="CO64" s="26">
        <f t="shared" si="100"/>
        <v>0</v>
      </c>
      <c r="CP64" s="26">
        <f t="shared" si="100"/>
        <v>0</v>
      </c>
      <c r="CQ64" s="26">
        <f t="shared" si="100"/>
        <v>0</v>
      </c>
      <c r="CR64" s="26">
        <f t="shared" si="100"/>
        <v>0</v>
      </c>
      <c r="CS64" s="26">
        <f t="shared" si="100"/>
        <v>0</v>
      </c>
      <c r="CT64" s="26">
        <f t="shared" si="100"/>
        <v>0</v>
      </c>
      <c r="CU64" s="26">
        <f t="shared" si="100"/>
        <v>0</v>
      </c>
      <c r="CV64" s="26">
        <f t="shared" si="100"/>
        <v>0</v>
      </c>
      <c r="CW64" s="26">
        <f t="shared" si="100"/>
        <v>0</v>
      </c>
      <c r="CX64" s="26">
        <f t="shared" si="100"/>
        <v>0</v>
      </c>
      <c r="CY64" s="26">
        <f t="shared" si="100"/>
        <v>0</v>
      </c>
      <c r="CZ64" s="26">
        <f t="shared" si="100"/>
        <v>0</v>
      </c>
      <c r="DA64" s="26">
        <f t="shared" si="100"/>
        <v>0</v>
      </c>
      <c r="DB64" s="26">
        <f t="shared" si="100"/>
        <v>0</v>
      </c>
      <c r="DC64" s="26">
        <f t="shared" si="100"/>
        <v>0</v>
      </c>
      <c r="DD64" s="26">
        <f t="shared" si="100"/>
        <v>0</v>
      </c>
      <c r="DE64" s="26">
        <f t="shared" si="100"/>
        <v>0</v>
      </c>
      <c r="DF64" s="26">
        <f t="shared" si="100"/>
        <v>0</v>
      </c>
      <c r="DG64" s="26">
        <f t="shared" si="100"/>
        <v>0</v>
      </c>
      <c r="DH64" s="26">
        <f t="shared" si="100"/>
        <v>0</v>
      </c>
      <c r="DI64" s="26">
        <f t="shared" si="100"/>
        <v>0</v>
      </c>
      <c r="DJ64" s="26">
        <f t="shared" si="100"/>
        <v>0</v>
      </c>
      <c r="DK64" s="26">
        <f t="shared" si="100"/>
        <v>0</v>
      </c>
      <c r="DL64" s="26">
        <f t="shared" si="100"/>
        <v>0</v>
      </c>
      <c r="DM64" s="26">
        <f t="shared" si="100"/>
        <v>0</v>
      </c>
      <c r="DN64" s="26">
        <f t="shared" si="100"/>
        <v>0</v>
      </c>
      <c r="DO64" s="26">
        <f t="shared" si="100"/>
        <v>0</v>
      </c>
      <c r="DP64" s="26">
        <f t="shared" si="100"/>
        <v>0</v>
      </c>
      <c r="DQ64" s="26">
        <f t="shared" si="100"/>
        <v>0</v>
      </c>
      <c r="DR64" s="26">
        <f t="shared" si="100"/>
        <v>0</v>
      </c>
      <c r="DS64" s="26">
        <f t="shared" si="100"/>
        <v>0</v>
      </c>
      <c r="DT64" s="26">
        <f t="shared" si="100"/>
        <v>0</v>
      </c>
      <c r="DU64" s="26">
        <f t="shared" si="100"/>
        <v>0</v>
      </c>
      <c r="DV64" s="26">
        <f t="shared" si="100"/>
        <v>0</v>
      </c>
      <c r="DW64" s="26">
        <f t="shared" si="100"/>
        <v>0</v>
      </c>
      <c r="DX64" s="26">
        <f t="shared" si="100"/>
        <v>0</v>
      </c>
      <c r="DY64" s="26">
        <f t="shared" si="100"/>
        <v>0</v>
      </c>
      <c r="DZ64" s="26">
        <f t="shared" si="100"/>
        <v>0</v>
      </c>
      <c r="EA64" s="26">
        <f t="shared" ref="EA64:FA64" si="101">EA63*EA61*EA62</f>
        <v>0</v>
      </c>
      <c r="EB64" s="26">
        <f t="shared" si="101"/>
        <v>0</v>
      </c>
      <c r="EC64" s="26">
        <f t="shared" si="101"/>
        <v>0</v>
      </c>
      <c r="ED64" s="26">
        <f t="shared" si="101"/>
        <v>0</v>
      </c>
      <c r="EE64" s="26">
        <f t="shared" si="101"/>
        <v>0</v>
      </c>
      <c r="EF64" s="26">
        <f t="shared" si="101"/>
        <v>0</v>
      </c>
      <c r="EG64" s="26">
        <f t="shared" si="101"/>
        <v>0</v>
      </c>
      <c r="EH64" s="26">
        <f t="shared" si="101"/>
        <v>0</v>
      </c>
      <c r="EI64" s="26">
        <f t="shared" si="101"/>
        <v>0</v>
      </c>
      <c r="EJ64" s="26">
        <f t="shared" si="101"/>
        <v>0</v>
      </c>
      <c r="EK64" s="26">
        <f t="shared" si="101"/>
        <v>0</v>
      </c>
      <c r="EL64" s="26">
        <f t="shared" si="101"/>
        <v>0</v>
      </c>
      <c r="EM64" s="26">
        <f t="shared" si="101"/>
        <v>0</v>
      </c>
      <c r="EN64" s="26">
        <f t="shared" si="101"/>
        <v>0</v>
      </c>
      <c r="EO64" s="26">
        <f t="shared" si="101"/>
        <v>0</v>
      </c>
      <c r="EP64" s="26">
        <f t="shared" si="101"/>
        <v>0</v>
      </c>
      <c r="EQ64" s="26">
        <f t="shared" si="101"/>
        <v>0</v>
      </c>
      <c r="ER64" s="26">
        <f t="shared" si="101"/>
        <v>0</v>
      </c>
      <c r="ES64" s="26">
        <f t="shared" si="101"/>
        <v>0</v>
      </c>
      <c r="ET64" s="26">
        <f t="shared" si="101"/>
        <v>0</v>
      </c>
      <c r="EU64" s="26">
        <f t="shared" si="101"/>
        <v>0</v>
      </c>
      <c r="EV64" s="26">
        <f t="shared" si="101"/>
        <v>0</v>
      </c>
      <c r="EW64" s="26">
        <f t="shared" si="101"/>
        <v>0</v>
      </c>
      <c r="EX64" s="26">
        <f t="shared" si="101"/>
        <v>0</v>
      </c>
      <c r="EY64" s="26">
        <f t="shared" si="101"/>
        <v>0</v>
      </c>
      <c r="EZ64" s="26">
        <f t="shared" si="101"/>
        <v>0</v>
      </c>
      <c r="FA64" s="26">
        <f t="shared" si="101"/>
        <v>0</v>
      </c>
    </row>
    <row r="65" spans="1:157" x14ac:dyDescent="0.25">
      <c r="A65" s="11" t="s">
        <v>16</v>
      </c>
      <c r="B65" s="27" t="e">
        <f>B62*B63</f>
        <v>#DIV/0!</v>
      </c>
      <c r="C65" s="27">
        <f t="shared" ref="C65:BN65" si="102">C62*C63</f>
        <v>0</v>
      </c>
      <c r="D65" s="27">
        <f t="shared" si="102"/>
        <v>0</v>
      </c>
      <c r="E65" s="27">
        <f t="shared" si="102"/>
        <v>0</v>
      </c>
      <c r="F65" s="27">
        <f t="shared" si="102"/>
        <v>0</v>
      </c>
      <c r="G65" s="27">
        <f t="shared" si="102"/>
        <v>0</v>
      </c>
      <c r="H65" s="27">
        <f t="shared" si="102"/>
        <v>0</v>
      </c>
      <c r="I65" s="27">
        <f t="shared" si="102"/>
        <v>0</v>
      </c>
      <c r="J65" s="27">
        <f t="shared" si="102"/>
        <v>0</v>
      </c>
      <c r="K65" s="27">
        <f t="shared" si="102"/>
        <v>0</v>
      </c>
      <c r="L65" s="27">
        <f t="shared" si="102"/>
        <v>0</v>
      </c>
      <c r="M65" s="27">
        <f t="shared" si="102"/>
        <v>0</v>
      </c>
      <c r="N65" s="27">
        <f t="shared" si="102"/>
        <v>0</v>
      </c>
      <c r="O65" s="27">
        <f t="shared" si="102"/>
        <v>0</v>
      </c>
      <c r="P65" s="27">
        <f t="shared" si="102"/>
        <v>0</v>
      </c>
      <c r="Q65" s="27">
        <f t="shared" si="102"/>
        <v>0</v>
      </c>
      <c r="R65" s="27">
        <f t="shared" si="102"/>
        <v>0</v>
      </c>
      <c r="S65" s="27">
        <f t="shared" si="102"/>
        <v>0</v>
      </c>
      <c r="T65" s="27">
        <f t="shared" si="102"/>
        <v>0</v>
      </c>
      <c r="U65" s="27">
        <f t="shared" si="102"/>
        <v>0</v>
      </c>
      <c r="V65" s="27">
        <f t="shared" si="102"/>
        <v>0</v>
      </c>
      <c r="W65" s="27">
        <f t="shared" si="102"/>
        <v>0</v>
      </c>
      <c r="X65" s="27">
        <f t="shared" si="102"/>
        <v>0</v>
      </c>
      <c r="Y65" s="27">
        <f t="shared" si="102"/>
        <v>0</v>
      </c>
      <c r="Z65" s="27">
        <f t="shared" si="102"/>
        <v>0</v>
      </c>
      <c r="AA65" s="27">
        <f t="shared" si="102"/>
        <v>0</v>
      </c>
      <c r="AB65" s="27">
        <f t="shared" si="102"/>
        <v>0</v>
      </c>
      <c r="AC65" s="27">
        <f t="shared" si="102"/>
        <v>0</v>
      </c>
      <c r="AD65" s="27">
        <f t="shared" si="102"/>
        <v>0</v>
      </c>
      <c r="AE65" s="27">
        <f t="shared" si="102"/>
        <v>0</v>
      </c>
      <c r="AF65" s="27">
        <f t="shared" si="102"/>
        <v>0</v>
      </c>
      <c r="AG65" s="27">
        <f t="shared" si="102"/>
        <v>0</v>
      </c>
      <c r="AH65" s="27">
        <f t="shared" si="102"/>
        <v>0</v>
      </c>
      <c r="AI65" s="27">
        <f t="shared" si="102"/>
        <v>0</v>
      </c>
      <c r="AJ65" s="27">
        <f t="shared" si="102"/>
        <v>0</v>
      </c>
      <c r="AK65" s="27">
        <f t="shared" si="102"/>
        <v>0</v>
      </c>
      <c r="AL65" s="27">
        <f t="shared" si="102"/>
        <v>0</v>
      </c>
      <c r="AM65" s="27">
        <f t="shared" si="102"/>
        <v>0</v>
      </c>
      <c r="AN65" s="27">
        <f t="shared" si="102"/>
        <v>0</v>
      </c>
      <c r="AO65" s="27">
        <f t="shared" si="102"/>
        <v>0</v>
      </c>
      <c r="AP65" s="27">
        <f t="shared" si="102"/>
        <v>0</v>
      </c>
      <c r="AQ65" s="27">
        <f t="shared" si="102"/>
        <v>0</v>
      </c>
      <c r="AR65" s="27">
        <f t="shared" si="102"/>
        <v>0</v>
      </c>
      <c r="AS65" s="27">
        <f t="shared" si="102"/>
        <v>0</v>
      </c>
      <c r="AT65" s="27">
        <f t="shared" si="102"/>
        <v>0</v>
      </c>
      <c r="AU65" s="27">
        <f t="shared" si="102"/>
        <v>0</v>
      </c>
      <c r="AV65" s="27">
        <f t="shared" si="102"/>
        <v>0</v>
      </c>
      <c r="AW65" s="27">
        <f t="shared" si="102"/>
        <v>0</v>
      </c>
      <c r="AX65" s="27">
        <f t="shared" si="102"/>
        <v>0</v>
      </c>
      <c r="AY65" s="27">
        <f t="shared" si="102"/>
        <v>0</v>
      </c>
      <c r="AZ65" s="27">
        <f t="shared" si="102"/>
        <v>0</v>
      </c>
      <c r="BA65" s="27">
        <f t="shared" si="102"/>
        <v>0</v>
      </c>
      <c r="BB65" s="27">
        <f t="shared" si="102"/>
        <v>0</v>
      </c>
      <c r="BC65" s="27">
        <f t="shared" si="102"/>
        <v>0</v>
      </c>
      <c r="BD65" s="27">
        <f t="shared" si="102"/>
        <v>0</v>
      </c>
      <c r="BE65" s="27">
        <f t="shared" si="102"/>
        <v>0</v>
      </c>
      <c r="BF65" s="27">
        <f t="shared" si="102"/>
        <v>0</v>
      </c>
      <c r="BG65" s="27">
        <f t="shared" si="102"/>
        <v>0</v>
      </c>
      <c r="BH65" s="27">
        <f t="shared" si="102"/>
        <v>0</v>
      </c>
      <c r="BI65" s="27">
        <f t="shared" si="102"/>
        <v>0</v>
      </c>
      <c r="BJ65" s="27">
        <f t="shared" si="102"/>
        <v>0</v>
      </c>
      <c r="BK65" s="27">
        <f t="shared" si="102"/>
        <v>0</v>
      </c>
      <c r="BL65" s="27">
        <f t="shared" si="102"/>
        <v>0</v>
      </c>
      <c r="BM65" s="27">
        <f t="shared" si="102"/>
        <v>0</v>
      </c>
      <c r="BN65" s="27">
        <f t="shared" si="102"/>
        <v>0</v>
      </c>
      <c r="BO65" s="27">
        <f t="shared" ref="BO65:DZ65" si="103">BO62*BO63</f>
        <v>0</v>
      </c>
      <c r="BP65" s="27">
        <f t="shared" si="103"/>
        <v>0</v>
      </c>
      <c r="BQ65" s="27">
        <f t="shared" si="103"/>
        <v>0</v>
      </c>
      <c r="BR65" s="27">
        <f t="shared" si="103"/>
        <v>0</v>
      </c>
      <c r="BS65" s="27">
        <f t="shared" si="103"/>
        <v>0</v>
      </c>
      <c r="BT65" s="27">
        <f t="shared" si="103"/>
        <v>0</v>
      </c>
      <c r="BU65" s="27">
        <f t="shared" si="103"/>
        <v>0</v>
      </c>
      <c r="BV65" s="27">
        <f t="shared" si="103"/>
        <v>0</v>
      </c>
      <c r="BW65" s="27">
        <f t="shared" si="103"/>
        <v>0</v>
      </c>
      <c r="BX65" s="27">
        <f t="shared" si="103"/>
        <v>0</v>
      </c>
      <c r="BY65" s="27">
        <f t="shared" si="103"/>
        <v>0</v>
      </c>
      <c r="BZ65" s="27">
        <f t="shared" si="103"/>
        <v>0</v>
      </c>
      <c r="CA65" s="27">
        <f t="shared" si="103"/>
        <v>0</v>
      </c>
      <c r="CB65" s="27">
        <f t="shared" si="103"/>
        <v>0</v>
      </c>
      <c r="CC65" s="27">
        <f t="shared" si="103"/>
        <v>0</v>
      </c>
      <c r="CD65" s="27">
        <f t="shared" si="103"/>
        <v>0</v>
      </c>
      <c r="CE65" s="27">
        <f t="shared" si="103"/>
        <v>0</v>
      </c>
      <c r="CF65" s="27">
        <f t="shared" si="103"/>
        <v>0</v>
      </c>
      <c r="CG65" s="27">
        <f t="shared" si="103"/>
        <v>0</v>
      </c>
      <c r="CH65" s="27">
        <f t="shared" si="103"/>
        <v>0</v>
      </c>
      <c r="CI65" s="27">
        <f t="shared" si="103"/>
        <v>0</v>
      </c>
      <c r="CJ65" s="27">
        <f t="shared" si="103"/>
        <v>0</v>
      </c>
      <c r="CK65" s="27">
        <f t="shared" si="103"/>
        <v>0</v>
      </c>
      <c r="CL65" s="27">
        <f t="shared" si="103"/>
        <v>0</v>
      </c>
      <c r="CM65" s="27">
        <f t="shared" si="103"/>
        <v>0</v>
      </c>
      <c r="CN65" s="27">
        <f t="shared" si="103"/>
        <v>0</v>
      </c>
      <c r="CO65" s="27">
        <f t="shared" si="103"/>
        <v>0</v>
      </c>
      <c r="CP65" s="27">
        <f t="shared" si="103"/>
        <v>0</v>
      </c>
      <c r="CQ65" s="27">
        <f t="shared" si="103"/>
        <v>0</v>
      </c>
      <c r="CR65" s="27">
        <f t="shared" si="103"/>
        <v>0</v>
      </c>
      <c r="CS65" s="27">
        <f t="shared" si="103"/>
        <v>0</v>
      </c>
      <c r="CT65" s="27">
        <f t="shared" si="103"/>
        <v>0</v>
      </c>
      <c r="CU65" s="27">
        <f t="shared" si="103"/>
        <v>0</v>
      </c>
      <c r="CV65" s="27">
        <f t="shared" si="103"/>
        <v>0</v>
      </c>
      <c r="CW65" s="27">
        <f t="shared" si="103"/>
        <v>0</v>
      </c>
      <c r="CX65" s="27">
        <f t="shared" si="103"/>
        <v>0</v>
      </c>
      <c r="CY65" s="27">
        <f t="shared" si="103"/>
        <v>0</v>
      </c>
      <c r="CZ65" s="27">
        <f t="shared" si="103"/>
        <v>0</v>
      </c>
      <c r="DA65" s="27">
        <f t="shared" si="103"/>
        <v>0</v>
      </c>
      <c r="DB65" s="27">
        <f t="shared" si="103"/>
        <v>0</v>
      </c>
      <c r="DC65" s="27">
        <f t="shared" si="103"/>
        <v>0</v>
      </c>
      <c r="DD65" s="27">
        <f t="shared" si="103"/>
        <v>0</v>
      </c>
      <c r="DE65" s="27">
        <f t="shared" si="103"/>
        <v>0</v>
      </c>
      <c r="DF65" s="27">
        <f t="shared" si="103"/>
        <v>0</v>
      </c>
      <c r="DG65" s="27">
        <f t="shared" si="103"/>
        <v>0</v>
      </c>
      <c r="DH65" s="27">
        <f t="shared" si="103"/>
        <v>0</v>
      </c>
      <c r="DI65" s="27">
        <f t="shared" si="103"/>
        <v>0</v>
      </c>
      <c r="DJ65" s="27">
        <f t="shared" si="103"/>
        <v>0</v>
      </c>
      <c r="DK65" s="27">
        <f t="shared" si="103"/>
        <v>0</v>
      </c>
      <c r="DL65" s="27">
        <f t="shared" si="103"/>
        <v>0</v>
      </c>
      <c r="DM65" s="27">
        <f t="shared" si="103"/>
        <v>0</v>
      </c>
      <c r="DN65" s="27">
        <f t="shared" si="103"/>
        <v>0</v>
      </c>
      <c r="DO65" s="27">
        <f t="shared" si="103"/>
        <v>0</v>
      </c>
      <c r="DP65" s="27">
        <f t="shared" si="103"/>
        <v>0</v>
      </c>
      <c r="DQ65" s="27">
        <f t="shared" si="103"/>
        <v>0</v>
      </c>
      <c r="DR65" s="27">
        <f t="shared" si="103"/>
        <v>0</v>
      </c>
      <c r="DS65" s="27">
        <f t="shared" si="103"/>
        <v>0</v>
      </c>
      <c r="DT65" s="27">
        <f t="shared" si="103"/>
        <v>0</v>
      </c>
      <c r="DU65" s="27">
        <f t="shared" si="103"/>
        <v>0</v>
      </c>
      <c r="DV65" s="27">
        <f t="shared" si="103"/>
        <v>0</v>
      </c>
      <c r="DW65" s="27">
        <f t="shared" si="103"/>
        <v>0</v>
      </c>
      <c r="DX65" s="27">
        <f t="shared" si="103"/>
        <v>0</v>
      </c>
      <c r="DY65" s="27">
        <f t="shared" si="103"/>
        <v>0</v>
      </c>
      <c r="DZ65" s="27">
        <f t="shared" si="103"/>
        <v>0</v>
      </c>
      <c r="EA65" s="27">
        <f t="shared" ref="EA65:FA65" si="104">EA62*EA63</f>
        <v>0</v>
      </c>
      <c r="EB65" s="27">
        <f t="shared" si="104"/>
        <v>0</v>
      </c>
      <c r="EC65" s="27">
        <f t="shared" si="104"/>
        <v>0</v>
      </c>
      <c r="ED65" s="27">
        <f t="shared" si="104"/>
        <v>0</v>
      </c>
      <c r="EE65" s="27">
        <f t="shared" si="104"/>
        <v>0</v>
      </c>
      <c r="EF65" s="27">
        <f t="shared" si="104"/>
        <v>0</v>
      </c>
      <c r="EG65" s="27">
        <f t="shared" si="104"/>
        <v>0</v>
      </c>
      <c r="EH65" s="27">
        <f t="shared" si="104"/>
        <v>0</v>
      </c>
      <c r="EI65" s="27">
        <f t="shared" si="104"/>
        <v>0</v>
      </c>
      <c r="EJ65" s="27">
        <f t="shared" si="104"/>
        <v>0</v>
      </c>
      <c r="EK65" s="27">
        <f t="shared" si="104"/>
        <v>0</v>
      </c>
      <c r="EL65" s="27">
        <f t="shared" si="104"/>
        <v>0</v>
      </c>
      <c r="EM65" s="27">
        <f t="shared" si="104"/>
        <v>0</v>
      </c>
      <c r="EN65" s="27">
        <f t="shared" si="104"/>
        <v>0</v>
      </c>
      <c r="EO65" s="27">
        <f t="shared" si="104"/>
        <v>0</v>
      </c>
      <c r="EP65" s="27">
        <f t="shared" si="104"/>
        <v>0</v>
      </c>
      <c r="EQ65" s="27">
        <f t="shared" si="104"/>
        <v>0</v>
      </c>
      <c r="ER65" s="27">
        <f t="shared" si="104"/>
        <v>0</v>
      </c>
      <c r="ES65" s="27">
        <f t="shared" si="104"/>
        <v>0</v>
      </c>
      <c r="ET65" s="27">
        <f t="shared" si="104"/>
        <v>0</v>
      </c>
      <c r="EU65" s="27">
        <f t="shared" si="104"/>
        <v>0</v>
      </c>
      <c r="EV65" s="27">
        <f t="shared" si="104"/>
        <v>0</v>
      </c>
      <c r="EW65" s="27">
        <f t="shared" si="104"/>
        <v>0</v>
      </c>
      <c r="EX65" s="27">
        <f t="shared" si="104"/>
        <v>0</v>
      </c>
      <c r="EY65" s="27">
        <f t="shared" si="104"/>
        <v>0</v>
      </c>
      <c r="EZ65" s="27">
        <f t="shared" si="104"/>
        <v>0</v>
      </c>
      <c r="FA65" s="27">
        <f t="shared" si="104"/>
        <v>0</v>
      </c>
    </row>
    <row r="66" spans="1:157" x14ac:dyDescent="0.25">
      <c r="A66" s="11" t="s">
        <v>204</v>
      </c>
      <c r="B66" s="4" t="e">
        <f>IF('Feed Inputs'!B5="No", ('Feed Inputs'!B22/2000), ('Feed Inputs'!B21/2000))</f>
        <v>#DIV/0!</v>
      </c>
      <c r="C66" s="4">
        <f>IF('Feed Inputs'!C5="No", ('Feed Inputs'!C22/2000), ('Feed Inputs'!C21/2000))</f>
        <v>0</v>
      </c>
      <c r="D66" s="4">
        <f>IF('Feed Inputs'!D5="No", ('Feed Inputs'!D22/2000), ('Feed Inputs'!D21/2000))</f>
        <v>0</v>
      </c>
      <c r="E66" s="4">
        <f>IF('Feed Inputs'!E5="No", ('Feed Inputs'!E22/2000), ('Feed Inputs'!E21/2000))</f>
        <v>0</v>
      </c>
      <c r="F66" s="4">
        <f>IF('Feed Inputs'!F5="No", ('Feed Inputs'!F22/2000), ('Feed Inputs'!F21/2000))</f>
        <v>0</v>
      </c>
      <c r="G66" s="4">
        <f>IF('Feed Inputs'!G5="No", ('Feed Inputs'!G22/2000), ('Feed Inputs'!G21/2000))</f>
        <v>0</v>
      </c>
      <c r="H66" s="4">
        <f>IF('Feed Inputs'!H5="No", ('Feed Inputs'!H22/2000), ('Feed Inputs'!H21/2000))</f>
        <v>0</v>
      </c>
      <c r="I66" s="4">
        <f>IF('Feed Inputs'!I5="No", ('Feed Inputs'!I22/2000), ('Feed Inputs'!I21/2000))</f>
        <v>0</v>
      </c>
      <c r="J66" s="4">
        <f>IF('Feed Inputs'!J5="No", ('Feed Inputs'!J22/2000), ('Feed Inputs'!J21/2000))</f>
        <v>0</v>
      </c>
      <c r="K66" s="4">
        <f>IF('Feed Inputs'!K5="No", ('Feed Inputs'!K22/2000), ('Feed Inputs'!K21/2000))</f>
        <v>0</v>
      </c>
      <c r="L66" s="4">
        <f>IF('Feed Inputs'!L5="No", ('Feed Inputs'!L22/2000), ('Feed Inputs'!L21/2000))</f>
        <v>0</v>
      </c>
      <c r="M66" s="4">
        <f>IF('Feed Inputs'!M5="No", ('Feed Inputs'!M22/2000), ('Feed Inputs'!M21/2000))</f>
        <v>0</v>
      </c>
      <c r="N66" s="4">
        <f>IF('Feed Inputs'!N5="No", ('Feed Inputs'!N22/2000), ('Feed Inputs'!N21/2000))</f>
        <v>0</v>
      </c>
      <c r="O66" s="4">
        <f>IF('Feed Inputs'!O5="No", ('Feed Inputs'!O22/2000), ('Feed Inputs'!O21/2000))</f>
        <v>0</v>
      </c>
      <c r="P66" s="4">
        <f>IF('Feed Inputs'!P5="No", ('Feed Inputs'!P22/2000), ('Feed Inputs'!P21/2000))</f>
        <v>0</v>
      </c>
      <c r="Q66" s="4">
        <f>IF('Feed Inputs'!Q5="No", ('Feed Inputs'!Q22/2000), ('Feed Inputs'!Q21/2000))</f>
        <v>0</v>
      </c>
      <c r="R66" s="4">
        <f>IF('Feed Inputs'!R5="No", ('Feed Inputs'!R22/2000), ('Feed Inputs'!R21/2000))</f>
        <v>0</v>
      </c>
      <c r="S66" s="4">
        <f>IF('Feed Inputs'!S5="No", ('Feed Inputs'!S22/2000), ('Feed Inputs'!S21/2000))</f>
        <v>0</v>
      </c>
      <c r="T66" s="4">
        <f>IF('Feed Inputs'!T5="No", ('Feed Inputs'!T22/2000), ('Feed Inputs'!T21/2000))</f>
        <v>0</v>
      </c>
      <c r="U66" s="4">
        <f>IF('Feed Inputs'!U5="No", ('Feed Inputs'!U22/2000), ('Feed Inputs'!U21/2000))</f>
        <v>0</v>
      </c>
      <c r="V66" s="4">
        <f>IF('Feed Inputs'!V5="No", ('Feed Inputs'!V22/2000), ('Feed Inputs'!V21/2000))</f>
        <v>0</v>
      </c>
      <c r="W66" s="4">
        <f>IF('Feed Inputs'!W5="No", ('Feed Inputs'!W22/2000), ('Feed Inputs'!W21/2000))</f>
        <v>0</v>
      </c>
      <c r="X66" s="4">
        <f>IF('Feed Inputs'!X5="No", ('Feed Inputs'!X22/2000), ('Feed Inputs'!X21/2000))</f>
        <v>0</v>
      </c>
      <c r="Y66" s="4">
        <f>IF('Feed Inputs'!Y5="No", ('Feed Inputs'!Y22/2000), ('Feed Inputs'!Y21/2000))</f>
        <v>0</v>
      </c>
      <c r="Z66" s="4">
        <f>IF('Feed Inputs'!Z5="No", ('Feed Inputs'!Z22/2000), ('Feed Inputs'!Z21/2000))</f>
        <v>0</v>
      </c>
      <c r="AA66" s="4">
        <f>IF('Feed Inputs'!AA5="No", ('Feed Inputs'!AA22/2000), ('Feed Inputs'!AA21/2000))</f>
        <v>0</v>
      </c>
      <c r="AB66" s="4">
        <f>IF('Feed Inputs'!AB5="No", ('Feed Inputs'!AB22/2000), ('Feed Inputs'!AB21/2000))</f>
        <v>0</v>
      </c>
      <c r="AC66" s="4">
        <f>IF('Feed Inputs'!AC5="No", ('Feed Inputs'!AC22/2000), ('Feed Inputs'!AC21/2000))</f>
        <v>0</v>
      </c>
      <c r="AD66" s="4">
        <f>IF('Feed Inputs'!AD5="No", ('Feed Inputs'!AD22/2000), ('Feed Inputs'!AD21/2000))</f>
        <v>0</v>
      </c>
      <c r="AE66" s="4">
        <f>IF('Feed Inputs'!AE5="No", ('Feed Inputs'!AE22/2000), ('Feed Inputs'!AE21/2000))</f>
        <v>0</v>
      </c>
      <c r="AF66" s="4">
        <f>IF('Feed Inputs'!AF5="No", ('Feed Inputs'!AF22/2000), ('Feed Inputs'!AF21/2000))</f>
        <v>0</v>
      </c>
      <c r="AG66" s="4">
        <f>IF('Feed Inputs'!AG5="No", ('Feed Inputs'!AG22/2000), ('Feed Inputs'!AG21/2000))</f>
        <v>0</v>
      </c>
      <c r="AH66" s="4">
        <f>IF('Feed Inputs'!AH5="No", ('Feed Inputs'!AH22/2000), ('Feed Inputs'!AH21/2000))</f>
        <v>0</v>
      </c>
      <c r="AI66" s="4">
        <f>IF('Feed Inputs'!AI5="No", ('Feed Inputs'!AI22/2000), ('Feed Inputs'!AI21/2000))</f>
        <v>0</v>
      </c>
      <c r="AJ66" s="4">
        <f>IF('Feed Inputs'!AJ5="No", ('Feed Inputs'!AJ22/2000), ('Feed Inputs'!AJ21/2000))</f>
        <v>0</v>
      </c>
      <c r="AK66" s="4">
        <f>IF('Feed Inputs'!AK5="No", ('Feed Inputs'!AK22/2000), ('Feed Inputs'!AK21/2000))</f>
        <v>0</v>
      </c>
      <c r="AL66" s="4">
        <f>IF('Feed Inputs'!AL5="No", ('Feed Inputs'!AL22/2000), ('Feed Inputs'!AL21/2000))</f>
        <v>0</v>
      </c>
      <c r="AM66" s="4">
        <f>IF('Feed Inputs'!AM5="No", ('Feed Inputs'!AM22/2000), ('Feed Inputs'!AM21/2000))</f>
        <v>0</v>
      </c>
      <c r="AN66" s="4">
        <f>IF('Feed Inputs'!AN5="No", ('Feed Inputs'!AN22/2000), ('Feed Inputs'!AN21/2000))</f>
        <v>0</v>
      </c>
      <c r="AO66" s="4">
        <f>IF('Feed Inputs'!AO5="No", ('Feed Inputs'!AO22/2000), ('Feed Inputs'!AO21/2000))</f>
        <v>0</v>
      </c>
      <c r="AP66" s="4">
        <f>IF('Feed Inputs'!AP5="No", ('Feed Inputs'!AP22/2000), ('Feed Inputs'!AP21/2000))</f>
        <v>0</v>
      </c>
      <c r="AQ66" s="4">
        <f>IF('Feed Inputs'!AQ5="No", ('Feed Inputs'!AQ22/2000), ('Feed Inputs'!AQ21/2000))</f>
        <v>0</v>
      </c>
      <c r="AR66" s="4">
        <f>IF('Feed Inputs'!AR5="No", ('Feed Inputs'!AR22/2000), ('Feed Inputs'!AR21/2000))</f>
        <v>0</v>
      </c>
      <c r="AS66" s="4">
        <f>IF('Feed Inputs'!AS5="No", ('Feed Inputs'!AS22/2000), ('Feed Inputs'!AS21/2000))</f>
        <v>0</v>
      </c>
      <c r="AT66" s="4">
        <f>IF('Feed Inputs'!AT5="No", ('Feed Inputs'!AT22/2000), ('Feed Inputs'!AT21/2000))</f>
        <v>0</v>
      </c>
      <c r="AU66" s="4">
        <f>IF('Feed Inputs'!AU5="No", ('Feed Inputs'!AU22/2000), ('Feed Inputs'!AU21/2000))</f>
        <v>0</v>
      </c>
      <c r="AV66" s="4">
        <f>IF('Feed Inputs'!AV5="No", ('Feed Inputs'!AV22/2000), ('Feed Inputs'!AV21/2000))</f>
        <v>0</v>
      </c>
      <c r="AW66" s="4">
        <f>IF('Feed Inputs'!AW5="No", ('Feed Inputs'!AW22/2000), ('Feed Inputs'!AW21/2000))</f>
        <v>0</v>
      </c>
      <c r="AX66" s="4">
        <f>IF('Feed Inputs'!AX5="No", ('Feed Inputs'!AX22/2000), ('Feed Inputs'!AX21/2000))</f>
        <v>0</v>
      </c>
      <c r="AY66" s="4">
        <f>IF('Feed Inputs'!AY5="No", ('Feed Inputs'!AY22/2000), ('Feed Inputs'!AY21/2000))</f>
        <v>0</v>
      </c>
      <c r="AZ66" s="4">
        <f>IF('Feed Inputs'!AZ5="No", ('Feed Inputs'!AZ22/2000), ('Feed Inputs'!AZ21/2000))</f>
        <v>0</v>
      </c>
      <c r="BA66" s="4">
        <f>IF('Feed Inputs'!BA5="No", ('Feed Inputs'!BA22/2000), ('Feed Inputs'!BA21/2000))</f>
        <v>0</v>
      </c>
      <c r="BB66" s="4">
        <f>IF('Feed Inputs'!BB5="No", ('Feed Inputs'!BB22/2000), ('Feed Inputs'!BB21/2000))</f>
        <v>0</v>
      </c>
      <c r="BC66" s="4">
        <f>IF('Feed Inputs'!BC5="No", ('Feed Inputs'!BC22/2000), ('Feed Inputs'!BC21/2000))</f>
        <v>0</v>
      </c>
      <c r="BD66" s="4">
        <f>IF('Feed Inputs'!BD5="No", ('Feed Inputs'!BD22/2000), ('Feed Inputs'!BD21/2000))</f>
        <v>0</v>
      </c>
      <c r="BE66" s="4">
        <f>IF('Feed Inputs'!BE5="No", ('Feed Inputs'!BE22/2000), ('Feed Inputs'!BE21/2000))</f>
        <v>0</v>
      </c>
      <c r="BF66" s="4">
        <f>IF('Feed Inputs'!BF5="No", ('Feed Inputs'!BF22/2000), ('Feed Inputs'!BF21/2000))</f>
        <v>0</v>
      </c>
      <c r="BG66" s="4">
        <f>IF('Feed Inputs'!BG5="No", ('Feed Inputs'!BG22/2000), ('Feed Inputs'!BG21/2000))</f>
        <v>0</v>
      </c>
      <c r="BH66" s="4">
        <f>IF('Feed Inputs'!BH5="No", ('Feed Inputs'!BH22/2000), ('Feed Inputs'!BH21/2000))</f>
        <v>0</v>
      </c>
      <c r="BI66" s="4">
        <f>IF('Feed Inputs'!BI5="No", ('Feed Inputs'!BI22/2000), ('Feed Inputs'!BI21/2000))</f>
        <v>0</v>
      </c>
      <c r="BJ66" s="4">
        <f>IF('Feed Inputs'!BJ5="No", ('Feed Inputs'!BJ22/2000), ('Feed Inputs'!BJ21/2000))</f>
        <v>0</v>
      </c>
      <c r="BK66" s="4">
        <f>IF('Feed Inputs'!BK5="No", ('Feed Inputs'!BK22/2000), ('Feed Inputs'!BK21/2000))</f>
        <v>0</v>
      </c>
      <c r="BL66" s="4">
        <f>IF('Feed Inputs'!BL5="No", ('Feed Inputs'!BL22/2000), ('Feed Inputs'!BL21/2000))</f>
        <v>0</v>
      </c>
      <c r="BM66" s="4">
        <f>IF('Feed Inputs'!BM5="No", ('Feed Inputs'!BM22/2000), ('Feed Inputs'!BM21/2000))</f>
        <v>0</v>
      </c>
      <c r="BN66" s="4">
        <f>IF('Feed Inputs'!BN5="No", ('Feed Inputs'!BN22/2000), ('Feed Inputs'!BN21/2000))</f>
        <v>0</v>
      </c>
      <c r="BO66" s="4">
        <f>IF('Feed Inputs'!BO5="No", ('Feed Inputs'!BO22/2000), ('Feed Inputs'!BO21/2000))</f>
        <v>0</v>
      </c>
      <c r="BP66" s="4">
        <f>IF('Feed Inputs'!BP5="No", ('Feed Inputs'!BP22/2000), ('Feed Inputs'!BP21/2000))</f>
        <v>0</v>
      </c>
      <c r="BQ66" s="4">
        <f>IF('Feed Inputs'!BQ5="No", ('Feed Inputs'!BQ22/2000), ('Feed Inputs'!BQ21/2000))</f>
        <v>0</v>
      </c>
      <c r="BR66" s="4">
        <f>IF('Feed Inputs'!BR5="No", ('Feed Inputs'!BR22/2000), ('Feed Inputs'!BR21/2000))</f>
        <v>0</v>
      </c>
      <c r="BS66" s="4">
        <f>IF('Feed Inputs'!BS5="No", ('Feed Inputs'!BS22/2000), ('Feed Inputs'!BS21/2000))</f>
        <v>0</v>
      </c>
      <c r="BT66" s="4">
        <f>IF('Feed Inputs'!BT5="No", ('Feed Inputs'!BT22/2000), ('Feed Inputs'!BT21/2000))</f>
        <v>0</v>
      </c>
      <c r="BU66" s="4">
        <f>IF('Feed Inputs'!BU5="No", ('Feed Inputs'!BU22/2000), ('Feed Inputs'!BU21/2000))</f>
        <v>0</v>
      </c>
      <c r="BV66" s="4">
        <f>IF('Feed Inputs'!BV5="No", ('Feed Inputs'!BV22/2000), ('Feed Inputs'!BV21/2000))</f>
        <v>0</v>
      </c>
      <c r="BW66" s="4">
        <f>IF('Feed Inputs'!BW5="No", ('Feed Inputs'!BW22/2000), ('Feed Inputs'!BW21/2000))</f>
        <v>0</v>
      </c>
      <c r="BX66" s="4">
        <f>IF('Feed Inputs'!BX5="No", ('Feed Inputs'!BX22/2000), ('Feed Inputs'!BX21/2000))</f>
        <v>0</v>
      </c>
      <c r="BY66" s="4">
        <f>IF('Feed Inputs'!BY5="No", ('Feed Inputs'!BY22/2000), ('Feed Inputs'!BY21/2000))</f>
        <v>0</v>
      </c>
      <c r="BZ66" s="4">
        <f>IF('Feed Inputs'!BZ5="No", ('Feed Inputs'!BZ22/2000), ('Feed Inputs'!BZ21/2000))</f>
        <v>0</v>
      </c>
      <c r="CA66" s="4">
        <f>IF('Feed Inputs'!CA5="No", ('Feed Inputs'!CA22/2000), ('Feed Inputs'!CA21/2000))</f>
        <v>0</v>
      </c>
      <c r="CB66" s="4">
        <f>IF('Feed Inputs'!CB5="No", ('Feed Inputs'!CB22/2000), ('Feed Inputs'!CB21/2000))</f>
        <v>0</v>
      </c>
      <c r="CC66" s="4">
        <f>IF('Feed Inputs'!CC5="No", ('Feed Inputs'!CC22/2000), ('Feed Inputs'!CC21/2000))</f>
        <v>0</v>
      </c>
      <c r="CD66" s="4">
        <f>IF('Feed Inputs'!CD5="No", ('Feed Inputs'!CD22/2000), ('Feed Inputs'!CD21/2000))</f>
        <v>0</v>
      </c>
      <c r="CE66" s="4">
        <f>IF('Feed Inputs'!CE5="No", ('Feed Inputs'!CE22/2000), ('Feed Inputs'!CE21/2000))</f>
        <v>0</v>
      </c>
      <c r="CF66" s="4">
        <f>IF('Feed Inputs'!CF5="No", ('Feed Inputs'!CF22/2000), ('Feed Inputs'!CF21/2000))</f>
        <v>0</v>
      </c>
      <c r="CG66" s="4">
        <f>IF('Feed Inputs'!CG5="No", ('Feed Inputs'!CG22/2000), ('Feed Inputs'!CG21/2000))</f>
        <v>0</v>
      </c>
      <c r="CH66" s="4">
        <f>IF('Feed Inputs'!CH5="No", ('Feed Inputs'!CH22/2000), ('Feed Inputs'!CH21/2000))</f>
        <v>0</v>
      </c>
      <c r="CI66" s="4">
        <f>IF('Feed Inputs'!CI5="No", ('Feed Inputs'!CI22/2000), ('Feed Inputs'!CI21/2000))</f>
        <v>0</v>
      </c>
      <c r="CJ66" s="4">
        <f>IF('Feed Inputs'!CJ5="No", ('Feed Inputs'!CJ22/2000), ('Feed Inputs'!CJ21/2000))</f>
        <v>0</v>
      </c>
      <c r="CK66" s="4">
        <f>IF('Feed Inputs'!CK5="No", ('Feed Inputs'!CK22/2000), ('Feed Inputs'!CK21/2000))</f>
        <v>0</v>
      </c>
      <c r="CL66" s="4">
        <f>IF('Feed Inputs'!CL5="No", ('Feed Inputs'!CL22/2000), ('Feed Inputs'!CL21/2000))</f>
        <v>0</v>
      </c>
      <c r="CM66" s="4">
        <f>IF('Feed Inputs'!CM5="No", ('Feed Inputs'!CM22/2000), ('Feed Inputs'!CM21/2000))</f>
        <v>0</v>
      </c>
      <c r="CN66" s="4">
        <f>IF('Feed Inputs'!CN5="No", ('Feed Inputs'!CN22/2000), ('Feed Inputs'!CN21/2000))</f>
        <v>0</v>
      </c>
      <c r="CO66" s="4">
        <f>IF('Feed Inputs'!CO5="No", ('Feed Inputs'!CO22/2000), ('Feed Inputs'!CO21/2000))</f>
        <v>0</v>
      </c>
      <c r="CP66" s="4">
        <f>IF('Feed Inputs'!CP5="No", ('Feed Inputs'!CP22/2000), ('Feed Inputs'!CP21/2000))</f>
        <v>0</v>
      </c>
      <c r="CQ66" s="4">
        <f>IF('Feed Inputs'!CQ5="No", ('Feed Inputs'!CQ22/2000), ('Feed Inputs'!CQ21/2000))</f>
        <v>0</v>
      </c>
      <c r="CR66" s="4">
        <f>IF('Feed Inputs'!CR5="No", ('Feed Inputs'!CR22/2000), ('Feed Inputs'!CR21/2000))</f>
        <v>0</v>
      </c>
      <c r="CS66" s="4">
        <f>IF('Feed Inputs'!CS5="No", ('Feed Inputs'!CS22/2000), ('Feed Inputs'!CS21/2000))</f>
        <v>0</v>
      </c>
      <c r="CT66" s="4">
        <f>IF('Feed Inputs'!CT5="No", ('Feed Inputs'!CT22/2000), ('Feed Inputs'!CT21/2000))</f>
        <v>0</v>
      </c>
      <c r="CU66" s="4">
        <f>IF('Feed Inputs'!CU5="No", ('Feed Inputs'!CU22/2000), ('Feed Inputs'!CU21/2000))</f>
        <v>0</v>
      </c>
      <c r="CV66" s="4">
        <f>IF('Feed Inputs'!CV5="No", ('Feed Inputs'!CV22/2000), ('Feed Inputs'!CV21/2000))</f>
        <v>0</v>
      </c>
      <c r="CW66" s="4">
        <f>IF('Feed Inputs'!CW5="No", ('Feed Inputs'!CW22/2000), ('Feed Inputs'!CW21/2000))</f>
        <v>0</v>
      </c>
      <c r="CX66" s="4">
        <f>IF('Feed Inputs'!CX5="No", ('Feed Inputs'!CX22/2000), ('Feed Inputs'!CX21/2000))</f>
        <v>0</v>
      </c>
      <c r="CY66" s="4">
        <f>IF('Feed Inputs'!CY5="No", ('Feed Inputs'!CY22/2000), ('Feed Inputs'!CY21/2000))</f>
        <v>0</v>
      </c>
      <c r="CZ66" s="4">
        <f>IF('Feed Inputs'!CZ5="No", ('Feed Inputs'!CZ22/2000), ('Feed Inputs'!CZ21/2000))</f>
        <v>0</v>
      </c>
      <c r="DA66" s="4">
        <f>IF('Feed Inputs'!DA5="No", ('Feed Inputs'!DA22/2000), ('Feed Inputs'!DA21/2000))</f>
        <v>0</v>
      </c>
      <c r="DB66" s="4">
        <f>IF('Feed Inputs'!DB5="No", ('Feed Inputs'!DB22/2000), ('Feed Inputs'!DB21/2000))</f>
        <v>0</v>
      </c>
      <c r="DC66" s="4">
        <f>IF('Feed Inputs'!DC5="No", ('Feed Inputs'!DC22/2000), ('Feed Inputs'!DC21/2000))</f>
        <v>0</v>
      </c>
      <c r="DD66" s="4">
        <f>IF('Feed Inputs'!DD5="No", ('Feed Inputs'!DD22/2000), ('Feed Inputs'!DD21/2000))</f>
        <v>0</v>
      </c>
      <c r="DE66" s="4">
        <f>IF('Feed Inputs'!DE5="No", ('Feed Inputs'!DE22/2000), ('Feed Inputs'!DE21/2000))</f>
        <v>0</v>
      </c>
      <c r="DF66" s="4">
        <f>IF('Feed Inputs'!DF5="No", ('Feed Inputs'!DF22/2000), ('Feed Inputs'!DF21/2000))</f>
        <v>0</v>
      </c>
      <c r="DG66" s="4">
        <f>IF('Feed Inputs'!DG5="No", ('Feed Inputs'!DG22/2000), ('Feed Inputs'!DG21/2000))</f>
        <v>0</v>
      </c>
      <c r="DH66" s="4">
        <f>IF('Feed Inputs'!DH5="No", ('Feed Inputs'!DH22/2000), ('Feed Inputs'!DH21/2000))</f>
        <v>0</v>
      </c>
      <c r="DI66" s="4">
        <f>IF('Feed Inputs'!DI5="No", ('Feed Inputs'!DI22/2000), ('Feed Inputs'!DI21/2000))</f>
        <v>0</v>
      </c>
      <c r="DJ66" s="4">
        <f>IF('Feed Inputs'!DJ5="No", ('Feed Inputs'!DJ22/2000), ('Feed Inputs'!DJ21/2000))</f>
        <v>0</v>
      </c>
      <c r="DK66" s="4">
        <f>IF('Feed Inputs'!DK5="No", ('Feed Inputs'!DK22/2000), ('Feed Inputs'!DK21/2000))</f>
        <v>0</v>
      </c>
      <c r="DL66" s="4">
        <f>IF('Feed Inputs'!DL5="No", ('Feed Inputs'!DL22/2000), ('Feed Inputs'!DL21/2000))</f>
        <v>0</v>
      </c>
      <c r="DM66" s="4">
        <f>IF('Feed Inputs'!DM5="No", ('Feed Inputs'!DM22/2000), ('Feed Inputs'!DM21/2000))</f>
        <v>0</v>
      </c>
      <c r="DN66" s="4">
        <f>IF('Feed Inputs'!DN5="No", ('Feed Inputs'!DN22/2000), ('Feed Inputs'!DN21/2000))</f>
        <v>0</v>
      </c>
      <c r="DO66" s="4">
        <f>IF('Feed Inputs'!DO5="No", ('Feed Inputs'!DO22/2000), ('Feed Inputs'!DO21/2000))</f>
        <v>0</v>
      </c>
      <c r="DP66" s="4">
        <f>IF('Feed Inputs'!DP5="No", ('Feed Inputs'!DP22/2000), ('Feed Inputs'!DP21/2000))</f>
        <v>0</v>
      </c>
      <c r="DQ66" s="4">
        <f>IF('Feed Inputs'!DQ5="No", ('Feed Inputs'!DQ22/2000), ('Feed Inputs'!DQ21/2000))</f>
        <v>0</v>
      </c>
      <c r="DR66" s="4">
        <f>IF('Feed Inputs'!DR5="No", ('Feed Inputs'!DR22/2000), ('Feed Inputs'!DR21/2000))</f>
        <v>0</v>
      </c>
      <c r="DS66" s="4">
        <f>IF('Feed Inputs'!DS5="No", ('Feed Inputs'!DS22/2000), ('Feed Inputs'!DS21/2000))</f>
        <v>0</v>
      </c>
      <c r="DT66" s="4">
        <f>IF('Feed Inputs'!DT5="No", ('Feed Inputs'!DT22/2000), ('Feed Inputs'!DT21/2000))</f>
        <v>0</v>
      </c>
      <c r="DU66" s="4">
        <f>IF('Feed Inputs'!DU5="No", ('Feed Inputs'!DU22/2000), ('Feed Inputs'!DU21/2000))</f>
        <v>0</v>
      </c>
      <c r="DV66" s="4">
        <f>IF('Feed Inputs'!DV5="No", ('Feed Inputs'!DV22/2000), ('Feed Inputs'!DV21/2000))</f>
        <v>0</v>
      </c>
      <c r="DW66" s="4">
        <f>IF('Feed Inputs'!DW5="No", ('Feed Inputs'!DW22/2000), ('Feed Inputs'!DW21/2000))</f>
        <v>0</v>
      </c>
      <c r="DX66" s="4">
        <f>IF('Feed Inputs'!DX5="No", ('Feed Inputs'!DX22/2000), ('Feed Inputs'!DX21/2000))</f>
        <v>0</v>
      </c>
      <c r="DY66" s="4">
        <f>IF('Feed Inputs'!DY5="No", ('Feed Inputs'!DY22/2000), ('Feed Inputs'!DY21/2000))</f>
        <v>0</v>
      </c>
      <c r="DZ66" s="4">
        <f>IF('Feed Inputs'!DZ5="No", ('Feed Inputs'!DZ22/2000), ('Feed Inputs'!DZ21/2000))</f>
        <v>0</v>
      </c>
      <c r="EA66" s="4">
        <f>IF('Feed Inputs'!EA5="No", ('Feed Inputs'!EA22/2000), ('Feed Inputs'!EA21/2000))</f>
        <v>0</v>
      </c>
      <c r="EB66" s="4">
        <f>IF('Feed Inputs'!EB5="No", ('Feed Inputs'!EB22/2000), ('Feed Inputs'!EB21/2000))</f>
        <v>0</v>
      </c>
      <c r="EC66" s="4">
        <f>IF('Feed Inputs'!EC5="No", ('Feed Inputs'!EC22/2000), ('Feed Inputs'!EC21/2000))</f>
        <v>0</v>
      </c>
      <c r="ED66" s="4">
        <f>IF('Feed Inputs'!ED5="No", ('Feed Inputs'!ED22/2000), ('Feed Inputs'!ED21/2000))</f>
        <v>0</v>
      </c>
      <c r="EE66" s="4">
        <f>IF('Feed Inputs'!EE5="No", ('Feed Inputs'!EE22/2000), ('Feed Inputs'!EE21/2000))</f>
        <v>0</v>
      </c>
      <c r="EF66" s="4">
        <f>IF('Feed Inputs'!EF5="No", ('Feed Inputs'!EF22/2000), ('Feed Inputs'!EF21/2000))</f>
        <v>0</v>
      </c>
      <c r="EG66" s="4">
        <f>IF('Feed Inputs'!EG5="No", ('Feed Inputs'!EG22/2000), ('Feed Inputs'!EG21/2000))</f>
        <v>0</v>
      </c>
      <c r="EH66" s="4">
        <f>IF('Feed Inputs'!EH5="No", ('Feed Inputs'!EH22/2000), ('Feed Inputs'!EH21/2000))</f>
        <v>0</v>
      </c>
      <c r="EI66" s="4">
        <f>IF('Feed Inputs'!EI5="No", ('Feed Inputs'!EI22/2000), ('Feed Inputs'!EI21/2000))</f>
        <v>0</v>
      </c>
      <c r="EJ66" s="4">
        <f>IF('Feed Inputs'!EJ5="No", ('Feed Inputs'!EJ22/2000), ('Feed Inputs'!EJ21/2000))</f>
        <v>0</v>
      </c>
      <c r="EK66" s="4">
        <f>IF('Feed Inputs'!EK5="No", ('Feed Inputs'!EK22/2000), ('Feed Inputs'!EK21/2000))</f>
        <v>0</v>
      </c>
      <c r="EL66" s="4">
        <f>IF('Feed Inputs'!EL5="No", ('Feed Inputs'!EL22/2000), ('Feed Inputs'!EL21/2000))</f>
        <v>0</v>
      </c>
      <c r="EM66" s="4">
        <f>IF('Feed Inputs'!EM5="No", ('Feed Inputs'!EM22/2000), ('Feed Inputs'!EM21/2000))</f>
        <v>0</v>
      </c>
      <c r="EN66" s="4">
        <f>IF('Feed Inputs'!EN5="No", ('Feed Inputs'!EN22/2000), ('Feed Inputs'!EN21/2000))</f>
        <v>0</v>
      </c>
      <c r="EO66" s="4">
        <f>IF('Feed Inputs'!EO5="No", ('Feed Inputs'!EO22/2000), ('Feed Inputs'!EO21/2000))</f>
        <v>0</v>
      </c>
      <c r="EP66" s="4">
        <f>IF('Feed Inputs'!EP5="No", ('Feed Inputs'!EP22/2000), ('Feed Inputs'!EP21/2000))</f>
        <v>0</v>
      </c>
      <c r="EQ66" s="4">
        <f>IF('Feed Inputs'!EQ5="No", ('Feed Inputs'!EQ22/2000), ('Feed Inputs'!EQ21/2000))</f>
        <v>0</v>
      </c>
      <c r="ER66" s="4">
        <f>IF('Feed Inputs'!ER5="No", ('Feed Inputs'!ER22/2000), ('Feed Inputs'!ER21/2000))</f>
        <v>0</v>
      </c>
      <c r="ES66" s="4">
        <f>IF('Feed Inputs'!ES5="No", ('Feed Inputs'!ES22/2000), ('Feed Inputs'!ES21/2000))</f>
        <v>0</v>
      </c>
      <c r="ET66" s="4">
        <f>IF('Feed Inputs'!ET5="No", ('Feed Inputs'!ET22/2000), ('Feed Inputs'!ET21/2000))</f>
        <v>0</v>
      </c>
      <c r="EU66" s="4">
        <f>IF('Feed Inputs'!EU5="No", ('Feed Inputs'!EU22/2000), ('Feed Inputs'!EU21/2000))</f>
        <v>0</v>
      </c>
      <c r="EV66" s="4">
        <f>IF('Feed Inputs'!EV5="No", ('Feed Inputs'!EV22/2000), ('Feed Inputs'!EV21/2000))</f>
        <v>0</v>
      </c>
      <c r="EW66" s="4">
        <f>IF('Feed Inputs'!EW5="No", ('Feed Inputs'!EW22/2000), ('Feed Inputs'!EW21/2000))</f>
        <v>0</v>
      </c>
      <c r="EX66" s="4">
        <f>IF('Feed Inputs'!EX5="No", ('Feed Inputs'!EX22/2000), ('Feed Inputs'!EX21/2000))</f>
        <v>0</v>
      </c>
      <c r="EY66" s="4">
        <f>IF('Feed Inputs'!EY5="No", ('Feed Inputs'!EY22/2000), ('Feed Inputs'!EY21/2000))</f>
        <v>0</v>
      </c>
      <c r="EZ66" s="4">
        <f>IF('Feed Inputs'!EZ5="No", ('Feed Inputs'!EZ22/2000), ('Feed Inputs'!EZ21/2000))</f>
        <v>0</v>
      </c>
      <c r="FA66" s="4">
        <f>IF('Feed Inputs'!FA5="No", ('Feed Inputs'!FA22/2000), ('Feed Inputs'!FA21/2000))</f>
        <v>0</v>
      </c>
    </row>
    <row r="67" spans="1:157" x14ac:dyDescent="0.25">
      <c r="A67" s="11" t="s">
        <v>32</v>
      </c>
      <c r="B67" s="4" t="e">
        <f>B64*B66</f>
        <v>#DIV/0!</v>
      </c>
      <c r="C67" s="4">
        <f t="shared" ref="C67:BN67" si="105">C64*C66</f>
        <v>0</v>
      </c>
      <c r="D67" s="4">
        <f t="shared" si="105"/>
        <v>0</v>
      </c>
      <c r="E67" s="4">
        <f t="shared" si="105"/>
        <v>0</v>
      </c>
      <c r="F67" s="4">
        <f t="shared" si="105"/>
        <v>0</v>
      </c>
      <c r="G67" s="4">
        <f t="shared" si="105"/>
        <v>0</v>
      </c>
      <c r="H67" s="4">
        <f t="shared" si="105"/>
        <v>0</v>
      </c>
      <c r="I67" s="4">
        <f t="shared" si="105"/>
        <v>0</v>
      </c>
      <c r="J67" s="4">
        <f t="shared" si="105"/>
        <v>0</v>
      </c>
      <c r="K67" s="4">
        <f t="shared" si="105"/>
        <v>0</v>
      </c>
      <c r="L67" s="4">
        <f t="shared" si="105"/>
        <v>0</v>
      </c>
      <c r="M67" s="4">
        <f t="shared" si="105"/>
        <v>0</v>
      </c>
      <c r="N67" s="4">
        <f t="shared" si="105"/>
        <v>0</v>
      </c>
      <c r="O67" s="4">
        <f t="shared" si="105"/>
        <v>0</v>
      </c>
      <c r="P67" s="4">
        <f t="shared" si="105"/>
        <v>0</v>
      </c>
      <c r="Q67" s="4">
        <f t="shared" si="105"/>
        <v>0</v>
      </c>
      <c r="R67" s="4">
        <f t="shared" si="105"/>
        <v>0</v>
      </c>
      <c r="S67" s="4">
        <f t="shared" si="105"/>
        <v>0</v>
      </c>
      <c r="T67" s="4">
        <f t="shared" si="105"/>
        <v>0</v>
      </c>
      <c r="U67" s="4">
        <f t="shared" si="105"/>
        <v>0</v>
      </c>
      <c r="V67" s="4">
        <f t="shared" si="105"/>
        <v>0</v>
      </c>
      <c r="W67" s="4">
        <f t="shared" si="105"/>
        <v>0</v>
      </c>
      <c r="X67" s="4">
        <f t="shared" si="105"/>
        <v>0</v>
      </c>
      <c r="Y67" s="4">
        <f t="shared" si="105"/>
        <v>0</v>
      </c>
      <c r="Z67" s="4">
        <f t="shared" si="105"/>
        <v>0</v>
      </c>
      <c r="AA67" s="4">
        <f t="shared" si="105"/>
        <v>0</v>
      </c>
      <c r="AB67" s="4">
        <f t="shared" si="105"/>
        <v>0</v>
      </c>
      <c r="AC67" s="4">
        <f t="shared" si="105"/>
        <v>0</v>
      </c>
      <c r="AD67" s="4">
        <f t="shared" si="105"/>
        <v>0</v>
      </c>
      <c r="AE67" s="4">
        <f t="shared" si="105"/>
        <v>0</v>
      </c>
      <c r="AF67" s="4">
        <f t="shared" si="105"/>
        <v>0</v>
      </c>
      <c r="AG67" s="4">
        <f t="shared" si="105"/>
        <v>0</v>
      </c>
      <c r="AH67" s="4">
        <f t="shared" si="105"/>
        <v>0</v>
      </c>
      <c r="AI67" s="4">
        <f t="shared" si="105"/>
        <v>0</v>
      </c>
      <c r="AJ67" s="4">
        <f t="shared" si="105"/>
        <v>0</v>
      </c>
      <c r="AK67" s="4">
        <f t="shared" si="105"/>
        <v>0</v>
      </c>
      <c r="AL67" s="4">
        <f t="shared" si="105"/>
        <v>0</v>
      </c>
      <c r="AM67" s="4">
        <f t="shared" si="105"/>
        <v>0</v>
      </c>
      <c r="AN67" s="4">
        <f t="shared" si="105"/>
        <v>0</v>
      </c>
      <c r="AO67" s="4">
        <f t="shared" si="105"/>
        <v>0</v>
      </c>
      <c r="AP67" s="4">
        <f t="shared" si="105"/>
        <v>0</v>
      </c>
      <c r="AQ67" s="4">
        <f t="shared" si="105"/>
        <v>0</v>
      </c>
      <c r="AR67" s="4">
        <f t="shared" si="105"/>
        <v>0</v>
      </c>
      <c r="AS67" s="4">
        <f t="shared" si="105"/>
        <v>0</v>
      </c>
      <c r="AT67" s="4">
        <f t="shared" si="105"/>
        <v>0</v>
      </c>
      <c r="AU67" s="4">
        <f t="shared" si="105"/>
        <v>0</v>
      </c>
      <c r="AV67" s="4">
        <f t="shared" si="105"/>
        <v>0</v>
      </c>
      <c r="AW67" s="4">
        <f t="shared" si="105"/>
        <v>0</v>
      </c>
      <c r="AX67" s="4">
        <f t="shared" si="105"/>
        <v>0</v>
      </c>
      <c r="AY67" s="4">
        <f t="shared" si="105"/>
        <v>0</v>
      </c>
      <c r="AZ67" s="4">
        <f t="shared" si="105"/>
        <v>0</v>
      </c>
      <c r="BA67" s="4">
        <f t="shared" si="105"/>
        <v>0</v>
      </c>
      <c r="BB67" s="4">
        <f t="shared" si="105"/>
        <v>0</v>
      </c>
      <c r="BC67" s="4">
        <f t="shared" si="105"/>
        <v>0</v>
      </c>
      <c r="BD67" s="4">
        <f t="shared" si="105"/>
        <v>0</v>
      </c>
      <c r="BE67" s="4">
        <f t="shared" si="105"/>
        <v>0</v>
      </c>
      <c r="BF67" s="4">
        <f t="shared" si="105"/>
        <v>0</v>
      </c>
      <c r="BG67" s="4">
        <f t="shared" si="105"/>
        <v>0</v>
      </c>
      <c r="BH67" s="4">
        <f t="shared" si="105"/>
        <v>0</v>
      </c>
      <c r="BI67" s="4">
        <f t="shared" si="105"/>
        <v>0</v>
      </c>
      <c r="BJ67" s="4">
        <f t="shared" si="105"/>
        <v>0</v>
      </c>
      <c r="BK67" s="4">
        <f t="shared" si="105"/>
        <v>0</v>
      </c>
      <c r="BL67" s="4">
        <f t="shared" si="105"/>
        <v>0</v>
      </c>
      <c r="BM67" s="4">
        <f t="shared" si="105"/>
        <v>0</v>
      </c>
      <c r="BN67" s="4">
        <f t="shared" si="105"/>
        <v>0</v>
      </c>
      <c r="BO67" s="4">
        <f t="shared" ref="BO67:DZ67" si="106">BO64*BO66</f>
        <v>0</v>
      </c>
      <c r="BP67" s="4">
        <f t="shared" si="106"/>
        <v>0</v>
      </c>
      <c r="BQ67" s="4">
        <f t="shared" si="106"/>
        <v>0</v>
      </c>
      <c r="BR67" s="4">
        <f t="shared" si="106"/>
        <v>0</v>
      </c>
      <c r="BS67" s="4">
        <f t="shared" si="106"/>
        <v>0</v>
      </c>
      <c r="BT67" s="4">
        <f t="shared" si="106"/>
        <v>0</v>
      </c>
      <c r="BU67" s="4">
        <f t="shared" si="106"/>
        <v>0</v>
      </c>
      <c r="BV67" s="4">
        <f t="shared" si="106"/>
        <v>0</v>
      </c>
      <c r="BW67" s="4">
        <f t="shared" si="106"/>
        <v>0</v>
      </c>
      <c r="BX67" s="4">
        <f t="shared" si="106"/>
        <v>0</v>
      </c>
      <c r="BY67" s="4">
        <f t="shared" si="106"/>
        <v>0</v>
      </c>
      <c r="BZ67" s="4">
        <f t="shared" si="106"/>
        <v>0</v>
      </c>
      <c r="CA67" s="4">
        <f t="shared" si="106"/>
        <v>0</v>
      </c>
      <c r="CB67" s="4">
        <f t="shared" si="106"/>
        <v>0</v>
      </c>
      <c r="CC67" s="4">
        <f t="shared" si="106"/>
        <v>0</v>
      </c>
      <c r="CD67" s="4">
        <f t="shared" si="106"/>
        <v>0</v>
      </c>
      <c r="CE67" s="4">
        <f t="shared" si="106"/>
        <v>0</v>
      </c>
      <c r="CF67" s="4">
        <f t="shared" si="106"/>
        <v>0</v>
      </c>
      <c r="CG67" s="4">
        <f t="shared" si="106"/>
        <v>0</v>
      </c>
      <c r="CH67" s="4">
        <f t="shared" si="106"/>
        <v>0</v>
      </c>
      <c r="CI67" s="4">
        <f t="shared" si="106"/>
        <v>0</v>
      </c>
      <c r="CJ67" s="4">
        <f t="shared" si="106"/>
        <v>0</v>
      </c>
      <c r="CK67" s="4">
        <f t="shared" si="106"/>
        <v>0</v>
      </c>
      <c r="CL67" s="4">
        <f t="shared" si="106"/>
        <v>0</v>
      </c>
      <c r="CM67" s="4">
        <f t="shared" si="106"/>
        <v>0</v>
      </c>
      <c r="CN67" s="4">
        <f t="shared" si="106"/>
        <v>0</v>
      </c>
      <c r="CO67" s="4">
        <f t="shared" si="106"/>
        <v>0</v>
      </c>
      <c r="CP67" s="4">
        <f t="shared" si="106"/>
        <v>0</v>
      </c>
      <c r="CQ67" s="4">
        <f t="shared" si="106"/>
        <v>0</v>
      </c>
      <c r="CR67" s="4">
        <f t="shared" si="106"/>
        <v>0</v>
      </c>
      <c r="CS67" s="4">
        <f t="shared" si="106"/>
        <v>0</v>
      </c>
      <c r="CT67" s="4">
        <f t="shared" si="106"/>
        <v>0</v>
      </c>
      <c r="CU67" s="4">
        <f t="shared" si="106"/>
        <v>0</v>
      </c>
      <c r="CV67" s="4">
        <f t="shared" si="106"/>
        <v>0</v>
      </c>
      <c r="CW67" s="4">
        <f t="shared" si="106"/>
        <v>0</v>
      </c>
      <c r="CX67" s="4">
        <f t="shared" si="106"/>
        <v>0</v>
      </c>
      <c r="CY67" s="4">
        <f t="shared" si="106"/>
        <v>0</v>
      </c>
      <c r="CZ67" s="4">
        <f t="shared" si="106"/>
        <v>0</v>
      </c>
      <c r="DA67" s="4">
        <f t="shared" si="106"/>
        <v>0</v>
      </c>
      <c r="DB67" s="4">
        <f t="shared" si="106"/>
        <v>0</v>
      </c>
      <c r="DC67" s="4">
        <f t="shared" si="106"/>
        <v>0</v>
      </c>
      <c r="DD67" s="4">
        <f t="shared" si="106"/>
        <v>0</v>
      </c>
      <c r="DE67" s="4">
        <f t="shared" si="106"/>
        <v>0</v>
      </c>
      <c r="DF67" s="4">
        <f t="shared" si="106"/>
        <v>0</v>
      </c>
      <c r="DG67" s="4">
        <f t="shared" si="106"/>
        <v>0</v>
      </c>
      <c r="DH67" s="4">
        <f t="shared" si="106"/>
        <v>0</v>
      </c>
      <c r="DI67" s="4">
        <f t="shared" si="106"/>
        <v>0</v>
      </c>
      <c r="DJ67" s="4">
        <f t="shared" si="106"/>
        <v>0</v>
      </c>
      <c r="DK67" s="4">
        <f t="shared" si="106"/>
        <v>0</v>
      </c>
      <c r="DL67" s="4">
        <f t="shared" si="106"/>
        <v>0</v>
      </c>
      <c r="DM67" s="4">
        <f t="shared" si="106"/>
        <v>0</v>
      </c>
      <c r="DN67" s="4">
        <f t="shared" si="106"/>
        <v>0</v>
      </c>
      <c r="DO67" s="4">
        <f t="shared" si="106"/>
        <v>0</v>
      </c>
      <c r="DP67" s="4">
        <f t="shared" si="106"/>
        <v>0</v>
      </c>
      <c r="DQ67" s="4">
        <f t="shared" si="106"/>
        <v>0</v>
      </c>
      <c r="DR67" s="4">
        <f t="shared" si="106"/>
        <v>0</v>
      </c>
      <c r="DS67" s="4">
        <f t="shared" si="106"/>
        <v>0</v>
      </c>
      <c r="DT67" s="4">
        <f t="shared" si="106"/>
        <v>0</v>
      </c>
      <c r="DU67" s="4">
        <f t="shared" si="106"/>
        <v>0</v>
      </c>
      <c r="DV67" s="4">
        <f t="shared" si="106"/>
        <v>0</v>
      </c>
      <c r="DW67" s="4">
        <f t="shared" si="106"/>
        <v>0</v>
      </c>
      <c r="DX67" s="4">
        <f t="shared" si="106"/>
        <v>0</v>
      </c>
      <c r="DY67" s="4">
        <f t="shared" si="106"/>
        <v>0</v>
      </c>
      <c r="DZ67" s="4">
        <f t="shared" si="106"/>
        <v>0</v>
      </c>
      <c r="EA67" s="4">
        <f t="shared" ref="EA67:FA67" si="107">EA64*EA66</f>
        <v>0</v>
      </c>
      <c r="EB67" s="4">
        <f t="shared" si="107"/>
        <v>0</v>
      </c>
      <c r="EC67" s="4">
        <f t="shared" si="107"/>
        <v>0</v>
      </c>
      <c r="ED67" s="4">
        <f t="shared" si="107"/>
        <v>0</v>
      </c>
      <c r="EE67" s="4">
        <f t="shared" si="107"/>
        <v>0</v>
      </c>
      <c r="EF67" s="4">
        <f t="shared" si="107"/>
        <v>0</v>
      </c>
      <c r="EG67" s="4">
        <f t="shared" si="107"/>
        <v>0</v>
      </c>
      <c r="EH67" s="4">
        <f t="shared" si="107"/>
        <v>0</v>
      </c>
      <c r="EI67" s="4">
        <f t="shared" si="107"/>
        <v>0</v>
      </c>
      <c r="EJ67" s="4">
        <f t="shared" si="107"/>
        <v>0</v>
      </c>
      <c r="EK67" s="4">
        <f t="shared" si="107"/>
        <v>0</v>
      </c>
      <c r="EL67" s="4">
        <f t="shared" si="107"/>
        <v>0</v>
      </c>
      <c r="EM67" s="4">
        <f t="shared" si="107"/>
        <v>0</v>
      </c>
      <c r="EN67" s="4">
        <f t="shared" si="107"/>
        <v>0</v>
      </c>
      <c r="EO67" s="4">
        <f t="shared" si="107"/>
        <v>0</v>
      </c>
      <c r="EP67" s="4">
        <f t="shared" si="107"/>
        <v>0</v>
      </c>
      <c r="EQ67" s="4">
        <f t="shared" si="107"/>
        <v>0</v>
      </c>
      <c r="ER67" s="4">
        <f t="shared" si="107"/>
        <v>0</v>
      </c>
      <c r="ES67" s="4">
        <f t="shared" si="107"/>
        <v>0</v>
      </c>
      <c r="ET67" s="4">
        <f t="shared" si="107"/>
        <v>0</v>
      </c>
      <c r="EU67" s="4">
        <f t="shared" si="107"/>
        <v>0</v>
      </c>
      <c r="EV67" s="4">
        <f t="shared" si="107"/>
        <v>0</v>
      </c>
      <c r="EW67" s="4">
        <f t="shared" si="107"/>
        <v>0</v>
      </c>
      <c r="EX67" s="4">
        <f t="shared" si="107"/>
        <v>0</v>
      </c>
      <c r="EY67" s="4">
        <f t="shared" si="107"/>
        <v>0</v>
      </c>
      <c r="EZ67" s="4">
        <f t="shared" si="107"/>
        <v>0</v>
      </c>
      <c r="FA67" s="4">
        <f t="shared" si="107"/>
        <v>0</v>
      </c>
    </row>
    <row r="68" spans="1:157" x14ac:dyDescent="0.25">
      <c r="A68" s="11" t="s">
        <v>194</v>
      </c>
      <c r="B68" s="139" t="e">
        <f>B64/B3</f>
        <v>#DIV/0!</v>
      </c>
      <c r="C68" s="139" t="e">
        <f t="shared" ref="C68:BN68" si="108">C64/C3</f>
        <v>#DIV/0!</v>
      </c>
      <c r="D68" s="139" t="e">
        <f t="shared" si="108"/>
        <v>#DIV/0!</v>
      </c>
      <c r="E68" s="139" t="e">
        <f t="shared" si="108"/>
        <v>#DIV/0!</v>
      </c>
      <c r="F68" s="139" t="e">
        <f t="shared" si="108"/>
        <v>#DIV/0!</v>
      </c>
      <c r="G68" s="139" t="e">
        <f t="shared" si="108"/>
        <v>#DIV/0!</v>
      </c>
      <c r="H68" s="139" t="e">
        <f t="shared" si="108"/>
        <v>#DIV/0!</v>
      </c>
      <c r="I68" s="139" t="e">
        <f t="shared" si="108"/>
        <v>#DIV/0!</v>
      </c>
      <c r="J68" s="139" t="e">
        <f t="shared" si="108"/>
        <v>#DIV/0!</v>
      </c>
      <c r="K68" s="139" t="e">
        <f t="shared" si="108"/>
        <v>#DIV/0!</v>
      </c>
      <c r="L68" s="139" t="e">
        <f t="shared" si="108"/>
        <v>#DIV/0!</v>
      </c>
      <c r="M68" s="139" t="e">
        <f t="shared" si="108"/>
        <v>#DIV/0!</v>
      </c>
      <c r="N68" s="139" t="e">
        <f t="shared" si="108"/>
        <v>#DIV/0!</v>
      </c>
      <c r="O68" s="139" t="e">
        <f t="shared" si="108"/>
        <v>#DIV/0!</v>
      </c>
      <c r="P68" s="139" t="e">
        <f t="shared" si="108"/>
        <v>#DIV/0!</v>
      </c>
      <c r="Q68" s="139" t="e">
        <f t="shared" si="108"/>
        <v>#DIV/0!</v>
      </c>
      <c r="R68" s="139" t="e">
        <f t="shared" si="108"/>
        <v>#DIV/0!</v>
      </c>
      <c r="S68" s="139" t="e">
        <f t="shared" si="108"/>
        <v>#DIV/0!</v>
      </c>
      <c r="T68" s="139" t="e">
        <f t="shared" si="108"/>
        <v>#DIV/0!</v>
      </c>
      <c r="U68" s="139" t="e">
        <f t="shared" si="108"/>
        <v>#DIV/0!</v>
      </c>
      <c r="V68" s="139" t="e">
        <f t="shared" si="108"/>
        <v>#DIV/0!</v>
      </c>
      <c r="W68" s="139" t="e">
        <f t="shared" si="108"/>
        <v>#DIV/0!</v>
      </c>
      <c r="X68" s="139" t="e">
        <f t="shared" si="108"/>
        <v>#DIV/0!</v>
      </c>
      <c r="Y68" s="139" t="e">
        <f t="shared" si="108"/>
        <v>#DIV/0!</v>
      </c>
      <c r="Z68" s="139" t="e">
        <f t="shared" si="108"/>
        <v>#DIV/0!</v>
      </c>
      <c r="AA68" s="139" t="e">
        <f t="shared" si="108"/>
        <v>#DIV/0!</v>
      </c>
      <c r="AB68" s="139" t="e">
        <f t="shared" si="108"/>
        <v>#DIV/0!</v>
      </c>
      <c r="AC68" s="139" t="e">
        <f t="shared" si="108"/>
        <v>#DIV/0!</v>
      </c>
      <c r="AD68" s="139" t="e">
        <f t="shared" si="108"/>
        <v>#DIV/0!</v>
      </c>
      <c r="AE68" s="139" t="e">
        <f t="shared" si="108"/>
        <v>#DIV/0!</v>
      </c>
      <c r="AF68" s="139" t="e">
        <f t="shared" si="108"/>
        <v>#DIV/0!</v>
      </c>
      <c r="AG68" s="139" t="e">
        <f t="shared" si="108"/>
        <v>#DIV/0!</v>
      </c>
      <c r="AH68" s="139" t="e">
        <f t="shared" si="108"/>
        <v>#DIV/0!</v>
      </c>
      <c r="AI68" s="139" t="e">
        <f t="shared" si="108"/>
        <v>#DIV/0!</v>
      </c>
      <c r="AJ68" s="139" t="e">
        <f t="shared" si="108"/>
        <v>#DIV/0!</v>
      </c>
      <c r="AK68" s="139" t="e">
        <f t="shared" si="108"/>
        <v>#DIV/0!</v>
      </c>
      <c r="AL68" s="139" t="e">
        <f t="shared" si="108"/>
        <v>#DIV/0!</v>
      </c>
      <c r="AM68" s="139" t="e">
        <f t="shared" si="108"/>
        <v>#DIV/0!</v>
      </c>
      <c r="AN68" s="139" t="e">
        <f t="shared" si="108"/>
        <v>#DIV/0!</v>
      </c>
      <c r="AO68" s="139" t="e">
        <f t="shared" si="108"/>
        <v>#DIV/0!</v>
      </c>
      <c r="AP68" s="139" t="e">
        <f t="shared" si="108"/>
        <v>#DIV/0!</v>
      </c>
      <c r="AQ68" s="139" t="e">
        <f t="shared" si="108"/>
        <v>#DIV/0!</v>
      </c>
      <c r="AR68" s="139" t="e">
        <f t="shared" si="108"/>
        <v>#DIV/0!</v>
      </c>
      <c r="AS68" s="139" t="e">
        <f t="shared" si="108"/>
        <v>#DIV/0!</v>
      </c>
      <c r="AT68" s="139" t="e">
        <f t="shared" si="108"/>
        <v>#DIV/0!</v>
      </c>
      <c r="AU68" s="139" t="e">
        <f t="shared" si="108"/>
        <v>#DIV/0!</v>
      </c>
      <c r="AV68" s="139" t="e">
        <f t="shared" si="108"/>
        <v>#DIV/0!</v>
      </c>
      <c r="AW68" s="139" t="e">
        <f t="shared" si="108"/>
        <v>#DIV/0!</v>
      </c>
      <c r="AX68" s="139" t="e">
        <f t="shared" si="108"/>
        <v>#DIV/0!</v>
      </c>
      <c r="AY68" s="139" t="e">
        <f t="shared" si="108"/>
        <v>#DIV/0!</v>
      </c>
      <c r="AZ68" s="139" t="e">
        <f t="shared" si="108"/>
        <v>#DIV/0!</v>
      </c>
      <c r="BA68" s="139" t="e">
        <f t="shared" si="108"/>
        <v>#DIV/0!</v>
      </c>
      <c r="BB68" s="139" t="e">
        <f t="shared" si="108"/>
        <v>#DIV/0!</v>
      </c>
      <c r="BC68" s="139" t="e">
        <f t="shared" si="108"/>
        <v>#DIV/0!</v>
      </c>
      <c r="BD68" s="139" t="e">
        <f t="shared" si="108"/>
        <v>#DIV/0!</v>
      </c>
      <c r="BE68" s="139" t="e">
        <f t="shared" si="108"/>
        <v>#DIV/0!</v>
      </c>
      <c r="BF68" s="139" t="e">
        <f t="shared" si="108"/>
        <v>#DIV/0!</v>
      </c>
      <c r="BG68" s="139" t="e">
        <f t="shared" si="108"/>
        <v>#DIV/0!</v>
      </c>
      <c r="BH68" s="139" t="e">
        <f t="shared" si="108"/>
        <v>#DIV/0!</v>
      </c>
      <c r="BI68" s="139" t="e">
        <f t="shared" si="108"/>
        <v>#DIV/0!</v>
      </c>
      <c r="BJ68" s="139" t="e">
        <f t="shared" si="108"/>
        <v>#DIV/0!</v>
      </c>
      <c r="BK68" s="139" t="e">
        <f t="shared" si="108"/>
        <v>#DIV/0!</v>
      </c>
      <c r="BL68" s="139" t="e">
        <f t="shared" si="108"/>
        <v>#DIV/0!</v>
      </c>
      <c r="BM68" s="139" t="e">
        <f t="shared" si="108"/>
        <v>#DIV/0!</v>
      </c>
      <c r="BN68" s="139" t="e">
        <f t="shared" si="108"/>
        <v>#DIV/0!</v>
      </c>
      <c r="BO68" s="139" t="e">
        <f t="shared" ref="BO68:DZ68" si="109">BO64/BO3</f>
        <v>#DIV/0!</v>
      </c>
      <c r="BP68" s="139" t="e">
        <f t="shared" si="109"/>
        <v>#DIV/0!</v>
      </c>
      <c r="BQ68" s="139" t="e">
        <f t="shared" si="109"/>
        <v>#DIV/0!</v>
      </c>
      <c r="BR68" s="139" t="e">
        <f t="shared" si="109"/>
        <v>#DIV/0!</v>
      </c>
      <c r="BS68" s="139" t="e">
        <f t="shared" si="109"/>
        <v>#DIV/0!</v>
      </c>
      <c r="BT68" s="139" t="e">
        <f t="shared" si="109"/>
        <v>#DIV/0!</v>
      </c>
      <c r="BU68" s="139" t="e">
        <f t="shared" si="109"/>
        <v>#DIV/0!</v>
      </c>
      <c r="BV68" s="139" t="e">
        <f t="shared" si="109"/>
        <v>#DIV/0!</v>
      </c>
      <c r="BW68" s="139" t="e">
        <f t="shared" si="109"/>
        <v>#DIV/0!</v>
      </c>
      <c r="BX68" s="139" t="e">
        <f t="shared" si="109"/>
        <v>#DIV/0!</v>
      </c>
      <c r="BY68" s="139" t="e">
        <f t="shared" si="109"/>
        <v>#DIV/0!</v>
      </c>
      <c r="BZ68" s="139" t="e">
        <f t="shared" si="109"/>
        <v>#DIV/0!</v>
      </c>
      <c r="CA68" s="139" t="e">
        <f t="shared" si="109"/>
        <v>#DIV/0!</v>
      </c>
      <c r="CB68" s="139" t="e">
        <f t="shared" si="109"/>
        <v>#DIV/0!</v>
      </c>
      <c r="CC68" s="139" t="e">
        <f t="shared" si="109"/>
        <v>#DIV/0!</v>
      </c>
      <c r="CD68" s="139" t="e">
        <f t="shared" si="109"/>
        <v>#DIV/0!</v>
      </c>
      <c r="CE68" s="139" t="e">
        <f t="shared" si="109"/>
        <v>#DIV/0!</v>
      </c>
      <c r="CF68" s="139" t="e">
        <f t="shared" si="109"/>
        <v>#DIV/0!</v>
      </c>
      <c r="CG68" s="139" t="e">
        <f t="shared" si="109"/>
        <v>#DIV/0!</v>
      </c>
      <c r="CH68" s="139" t="e">
        <f t="shared" si="109"/>
        <v>#DIV/0!</v>
      </c>
      <c r="CI68" s="139" t="e">
        <f t="shared" si="109"/>
        <v>#DIV/0!</v>
      </c>
      <c r="CJ68" s="139" t="e">
        <f t="shared" si="109"/>
        <v>#DIV/0!</v>
      </c>
      <c r="CK68" s="139" t="e">
        <f t="shared" si="109"/>
        <v>#DIV/0!</v>
      </c>
      <c r="CL68" s="139" t="e">
        <f t="shared" si="109"/>
        <v>#DIV/0!</v>
      </c>
      <c r="CM68" s="139" t="e">
        <f t="shared" si="109"/>
        <v>#DIV/0!</v>
      </c>
      <c r="CN68" s="139" t="e">
        <f t="shared" si="109"/>
        <v>#DIV/0!</v>
      </c>
      <c r="CO68" s="139" t="e">
        <f t="shared" si="109"/>
        <v>#DIV/0!</v>
      </c>
      <c r="CP68" s="139" t="e">
        <f t="shared" si="109"/>
        <v>#DIV/0!</v>
      </c>
      <c r="CQ68" s="139" t="e">
        <f t="shared" si="109"/>
        <v>#DIV/0!</v>
      </c>
      <c r="CR68" s="139" t="e">
        <f t="shared" si="109"/>
        <v>#DIV/0!</v>
      </c>
      <c r="CS68" s="139" t="e">
        <f t="shared" si="109"/>
        <v>#DIV/0!</v>
      </c>
      <c r="CT68" s="139" t="e">
        <f t="shared" si="109"/>
        <v>#DIV/0!</v>
      </c>
      <c r="CU68" s="139" t="e">
        <f t="shared" si="109"/>
        <v>#DIV/0!</v>
      </c>
      <c r="CV68" s="139" t="e">
        <f t="shared" si="109"/>
        <v>#DIV/0!</v>
      </c>
      <c r="CW68" s="139" t="e">
        <f t="shared" si="109"/>
        <v>#DIV/0!</v>
      </c>
      <c r="CX68" s="139" t="e">
        <f t="shared" si="109"/>
        <v>#DIV/0!</v>
      </c>
      <c r="CY68" s="139" t="e">
        <f t="shared" si="109"/>
        <v>#DIV/0!</v>
      </c>
      <c r="CZ68" s="139" t="e">
        <f t="shared" si="109"/>
        <v>#DIV/0!</v>
      </c>
      <c r="DA68" s="139" t="e">
        <f t="shared" si="109"/>
        <v>#DIV/0!</v>
      </c>
      <c r="DB68" s="139" t="e">
        <f t="shared" si="109"/>
        <v>#DIV/0!</v>
      </c>
      <c r="DC68" s="139" t="e">
        <f t="shared" si="109"/>
        <v>#DIV/0!</v>
      </c>
      <c r="DD68" s="139" t="e">
        <f t="shared" si="109"/>
        <v>#DIV/0!</v>
      </c>
      <c r="DE68" s="139" t="e">
        <f t="shared" si="109"/>
        <v>#DIV/0!</v>
      </c>
      <c r="DF68" s="139" t="e">
        <f t="shared" si="109"/>
        <v>#DIV/0!</v>
      </c>
      <c r="DG68" s="139" t="e">
        <f t="shared" si="109"/>
        <v>#DIV/0!</v>
      </c>
      <c r="DH68" s="139" t="e">
        <f t="shared" si="109"/>
        <v>#DIV/0!</v>
      </c>
      <c r="DI68" s="139" t="e">
        <f t="shared" si="109"/>
        <v>#DIV/0!</v>
      </c>
      <c r="DJ68" s="139" t="e">
        <f t="shared" si="109"/>
        <v>#DIV/0!</v>
      </c>
      <c r="DK68" s="139" t="e">
        <f t="shared" si="109"/>
        <v>#DIV/0!</v>
      </c>
      <c r="DL68" s="139" t="e">
        <f t="shared" si="109"/>
        <v>#DIV/0!</v>
      </c>
      <c r="DM68" s="139" t="e">
        <f t="shared" si="109"/>
        <v>#DIV/0!</v>
      </c>
      <c r="DN68" s="139" t="e">
        <f t="shared" si="109"/>
        <v>#DIV/0!</v>
      </c>
      <c r="DO68" s="139" t="e">
        <f t="shared" si="109"/>
        <v>#DIV/0!</v>
      </c>
      <c r="DP68" s="139" t="e">
        <f t="shared" si="109"/>
        <v>#DIV/0!</v>
      </c>
      <c r="DQ68" s="139" t="e">
        <f t="shared" si="109"/>
        <v>#DIV/0!</v>
      </c>
      <c r="DR68" s="139" t="e">
        <f t="shared" si="109"/>
        <v>#DIV/0!</v>
      </c>
      <c r="DS68" s="139" t="e">
        <f t="shared" si="109"/>
        <v>#DIV/0!</v>
      </c>
      <c r="DT68" s="139" t="e">
        <f t="shared" si="109"/>
        <v>#DIV/0!</v>
      </c>
      <c r="DU68" s="139" t="e">
        <f t="shared" si="109"/>
        <v>#DIV/0!</v>
      </c>
      <c r="DV68" s="139" t="e">
        <f t="shared" si="109"/>
        <v>#DIV/0!</v>
      </c>
      <c r="DW68" s="139" t="e">
        <f t="shared" si="109"/>
        <v>#DIV/0!</v>
      </c>
      <c r="DX68" s="139" t="e">
        <f t="shared" si="109"/>
        <v>#DIV/0!</v>
      </c>
      <c r="DY68" s="139" t="e">
        <f t="shared" si="109"/>
        <v>#DIV/0!</v>
      </c>
      <c r="DZ68" s="139" t="e">
        <f t="shared" si="109"/>
        <v>#DIV/0!</v>
      </c>
      <c r="EA68" s="139" t="e">
        <f t="shared" ref="EA68:FA68" si="110">EA64/EA3</f>
        <v>#DIV/0!</v>
      </c>
      <c r="EB68" s="139" t="e">
        <f t="shared" si="110"/>
        <v>#DIV/0!</v>
      </c>
      <c r="EC68" s="139" t="e">
        <f t="shared" si="110"/>
        <v>#DIV/0!</v>
      </c>
      <c r="ED68" s="139" t="e">
        <f t="shared" si="110"/>
        <v>#DIV/0!</v>
      </c>
      <c r="EE68" s="139" t="e">
        <f t="shared" si="110"/>
        <v>#DIV/0!</v>
      </c>
      <c r="EF68" s="139" t="e">
        <f t="shared" si="110"/>
        <v>#DIV/0!</v>
      </c>
      <c r="EG68" s="139" t="e">
        <f t="shared" si="110"/>
        <v>#DIV/0!</v>
      </c>
      <c r="EH68" s="139" t="e">
        <f t="shared" si="110"/>
        <v>#DIV/0!</v>
      </c>
      <c r="EI68" s="139" t="e">
        <f t="shared" si="110"/>
        <v>#DIV/0!</v>
      </c>
      <c r="EJ68" s="139" t="e">
        <f t="shared" si="110"/>
        <v>#DIV/0!</v>
      </c>
      <c r="EK68" s="139" t="e">
        <f t="shared" si="110"/>
        <v>#DIV/0!</v>
      </c>
      <c r="EL68" s="139" t="e">
        <f t="shared" si="110"/>
        <v>#DIV/0!</v>
      </c>
      <c r="EM68" s="139" t="e">
        <f t="shared" si="110"/>
        <v>#DIV/0!</v>
      </c>
      <c r="EN68" s="139" t="e">
        <f t="shared" si="110"/>
        <v>#DIV/0!</v>
      </c>
      <c r="EO68" s="139" t="e">
        <f t="shared" si="110"/>
        <v>#DIV/0!</v>
      </c>
      <c r="EP68" s="139" t="e">
        <f t="shared" si="110"/>
        <v>#DIV/0!</v>
      </c>
      <c r="EQ68" s="139" t="e">
        <f t="shared" si="110"/>
        <v>#DIV/0!</v>
      </c>
      <c r="ER68" s="139" t="e">
        <f t="shared" si="110"/>
        <v>#DIV/0!</v>
      </c>
      <c r="ES68" s="139" t="e">
        <f t="shared" si="110"/>
        <v>#DIV/0!</v>
      </c>
      <c r="ET68" s="139" t="e">
        <f t="shared" si="110"/>
        <v>#DIV/0!</v>
      </c>
      <c r="EU68" s="139" t="e">
        <f t="shared" si="110"/>
        <v>#DIV/0!</v>
      </c>
      <c r="EV68" s="139" t="e">
        <f t="shared" si="110"/>
        <v>#DIV/0!</v>
      </c>
      <c r="EW68" s="139" t="e">
        <f t="shared" si="110"/>
        <v>#DIV/0!</v>
      </c>
      <c r="EX68" s="139" t="e">
        <f t="shared" si="110"/>
        <v>#DIV/0!</v>
      </c>
      <c r="EY68" s="139" t="e">
        <f t="shared" si="110"/>
        <v>#DIV/0!</v>
      </c>
      <c r="EZ68" s="139" t="e">
        <f t="shared" si="110"/>
        <v>#DIV/0!</v>
      </c>
      <c r="FA68" s="139" t="e">
        <f t="shared" si="110"/>
        <v>#DIV/0!</v>
      </c>
    </row>
    <row r="69" spans="1:157" x14ac:dyDescent="0.25">
      <c r="A69" s="11" t="s">
        <v>63</v>
      </c>
      <c r="B69" s="4" t="e">
        <f>B67/B3</f>
        <v>#DIV/0!</v>
      </c>
      <c r="C69" s="4" t="e">
        <f t="shared" ref="C69:BN69" si="111">C67/C3</f>
        <v>#DIV/0!</v>
      </c>
      <c r="D69" s="4" t="e">
        <f t="shared" si="111"/>
        <v>#DIV/0!</v>
      </c>
      <c r="E69" s="4" t="e">
        <f t="shared" si="111"/>
        <v>#DIV/0!</v>
      </c>
      <c r="F69" s="4" t="e">
        <f t="shared" si="111"/>
        <v>#DIV/0!</v>
      </c>
      <c r="G69" s="4" t="e">
        <f t="shared" si="111"/>
        <v>#DIV/0!</v>
      </c>
      <c r="H69" s="4" t="e">
        <f t="shared" si="111"/>
        <v>#DIV/0!</v>
      </c>
      <c r="I69" s="4" t="e">
        <f t="shared" si="111"/>
        <v>#DIV/0!</v>
      </c>
      <c r="J69" s="4" t="e">
        <f t="shared" si="111"/>
        <v>#DIV/0!</v>
      </c>
      <c r="K69" s="4" t="e">
        <f t="shared" si="111"/>
        <v>#DIV/0!</v>
      </c>
      <c r="L69" s="4" t="e">
        <f t="shared" si="111"/>
        <v>#DIV/0!</v>
      </c>
      <c r="M69" s="4" t="e">
        <f t="shared" si="111"/>
        <v>#DIV/0!</v>
      </c>
      <c r="N69" s="4" t="e">
        <f t="shared" si="111"/>
        <v>#DIV/0!</v>
      </c>
      <c r="O69" s="4" t="e">
        <f t="shared" si="111"/>
        <v>#DIV/0!</v>
      </c>
      <c r="P69" s="4" t="e">
        <f t="shared" si="111"/>
        <v>#DIV/0!</v>
      </c>
      <c r="Q69" s="4" t="e">
        <f t="shared" si="111"/>
        <v>#DIV/0!</v>
      </c>
      <c r="R69" s="4" t="e">
        <f t="shared" si="111"/>
        <v>#DIV/0!</v>
      </c>
      <c r="S69" s="4" t="e">
        <f t="shared" si="111"/>
        <v>#DIV/0!</v>
      </c>
      <c r="T69" s="4" t="e">
        <f t="shared" si="111"/>
        <v>#DIV/0!</v>
      </c>
      <c r="U69" s="4" t="e">
        <f t="shared" si="111"/>
        <v>#DIV/0!</v>
      </c>
      <c r="V69" s="4" t="e">
        <f t="shared" si="111"/>
        <v>#DIV/0!</v>
      </c>
      <c r="W69" s="4" t="e">
        <f t="shared" si="111"/>
        <v>#DIV/0!</v>
      </c>
      <c r="X69" s="4" t="e">
        <f t="shared" si="111"/>
        <v>#DIV/0!</v>
      </c>
      <c r="Y69" s="4" t="e">
        <f t="shared" si="111"/>
        <v>#DIV/0!</v>
      </c>
      <c r="Z69" s="4" t="e">
        <f t="shared" si="111"/>
        <v>#DIV/0!</v>
      </c>
      <c r="AA69" s="4" t="e">
        <f t="shared" si="111"/>
        <v>#DIV/0!</v>
      </c>
      <c r="AB69" s="4" t="e">
        <f t="shared" si="111"/>
        <v>#DIV/0!</v>
      </c>
      <c r="AC69" s="4" t="e">
        <f t="shared" si="111"/>
        <v>#DIV/0!</v>
      </c>
      <c r="AD69" s="4" t="e">
        <f t="shared" si="111"/>
        <v>#DIV/0!</v>
      </c>
      <c r="AE69" s="4" t="e">
        <f t="shared" si="111"/>
        <v>#DIV/0!</v>
      </c>
      <c r="AF69" s="4" t="e">
        <f t="shared" si="111"/>
        <v>#DIV/0!</v>
      </c>
      <c r="AG69" s="4" t="e">
        <f t="shared" si="111"/>
        <v>#DIV/0!</v>
      </c>
      <c r="AH69" s="4" t="e">
        <f t="shared" si="111"/>
        <v>#DIV/0!</v>
      </c>
      <c r="AI69" s="4" t="e">
        <f t="shared" si="111"/>
        <v>#DIV/0!</v>
      </c>
      <c r="AJ69" s="4" t="e">
        <f t="shared" si="111"/>
        <v>#DIV/0!</v>
      </c>
      <c r="AK69" s="4" t="e">
        <f t="shared" si="111"/>
        <v>#DIV/0!</v>
      </c>
      <c r="AL69" s="4" t="e">
        <f t="shared" si="111"/>
        <v>#DIV/0!</v>
      </c>
      <c r="AM69" s="4" t="e">
        <f t="shared" si="111"/>
        <v>#DIV/0!</v>
      </c>
      <c r="AN69" s="4" t="e">
        <f t="shared" si="111"/>
        <v>#DIV/0!</v>
      </c>
      <c r="AO69" s="4" t="e">
        <f t="shared" si="111"/>
        <v>#DIV/0!</v>
      </c>
      <c r="AP69" s="4" t="e">
        <f t="shared" si="111"/>
        <v>#DIV/0!</v>
      </c>
      <c r="AQ69" s="4" t="e">
        <f t="shared" si="111"/>
        <v>#DIV/0!</v>
      </c>
      <c r="AR69" s="4" t="e">
        <f t="shared" si="111"/>
        <v>#DIV/0!</v>
      </c>
      <c r="AS69" s="4" t="e">
        <f t="shared" si="111"/>
        <v>#DIV/0!</v>
      </c>
      <c r="AT69" s="4" t="e">
        <f t="shared" si="111"/>
        <v>#DIV/0!</v>
      </c>
      <c r="AU69" s="4" t="e">
        <f t="shared" si="111"/>
        <v>#DIV/0!</v>
      </c>
      <c r="AV69" s="4" t="e">
        <f t="shared" si="111"/>
        <v>#DIV/0!</v>
      </c>
      <c r="AW69" s="4" t="e">
        <f t="shared" si="111"/>
        <v>#DIV/0!</v>
      </c>
      <c r="AX69" s="4" t="e">
        <f t="shared" si="111"/>
        <v>#DIV/0!</v>
      </c>
      <c r="AY69" s="4" t="e">
        <f t="shared" si="111"/>
        <v>#DIV/0!</v>
      </c>
      <c r="AZ69" s="4" t="e">
        <f t="shared" si="111"/>
        <v>#DIV/0!</v>
      </c>
      <c r="BA69" s="4" t="e">
        <f t="shared" si="111"/>
        <v>#DIV/0!</v>
      </c>
      <c r="BB69" s="4" t="e">
        <f t="shared" si="111"/>
        <v>#DIV/0!</v>
      </c>
      <c r="BC69" s="4" t="e">
        <f t="shared" si="111"/>
        <v>#DIV/0!</v>
      </c>
      <c r="BD69" s="4" t="e">
        <f t="shared" si="111"/>
        <v>#DIV/0!</v>
      </c>
      <c r="BE69" s="4" t="e">
        <f t="shared" si="111"/>
        <v>#DIV/0!</v>
      </c>
      <c r="BF69" s="4" t="e">
        <f t="shared" si="111"/>
        <v>#DIV/0!</v>
      </c>
      <c r="BG69" s="4" t="e">
        <f t="shared" si="111"/>
        <v>#DIV/0!</v>
      </c>
      <c r="BH69" s="4" t="e">
        <f t="shared" si="111"/>
        <v>#DIV/0!</v>
      </c>
      <c r="BI69" s="4" t="e">
        <f t="shared" si="111"/>
        <v>#DIV/0!</v>
      </c>
      <c r="BJ69" s="4" t="e">
        <f t="shared" si="111"/>
        <v>#DIV/0!</v>
      </c>
      <c r="BK69" s="4" t="e">
        <f t="shared" si="111"/>
        <v>#DIV/0!</v>
      </c>
      <c r="BL69" s="4" t="e">
        <f t="shared" si="111"/>
        <v>#DIV/0!</v>
      </c>
      <c r="BM69" s="4" t="e">
        <f t="shared" si="111"/>
        <v>#DIV/0!</v>
      </c>
      <c r="BN69" s="4" t="e">
        <f t="shared" si="111"/>
        <v>#DIV/0!</v>
      </c>
      <c r="BO69" s="4" t="e">
        <f t="shared" ref="BO69:DZ69" si="112">BO67/BO3</f>
        <v>#DIV/0!</v>
      </c>
      <c r="BP69" s="4" t="e">
        <f t="shared" si="112"/>
        <v>#DIV/0!</v>
      </c>
      <c r="BQ69" s="4" t="e">
        <f t="shared" si="112"/>
        <v>#DIV/0!</v>
      </c>
      <c r="BR69" s="4" t="e">
        <f t="shared" si="112"/>
        <v>#DIV/0!</v>
      </c>
      <c r="BS69" s="4" t="e">
        <f t="shared" si="112"/>
        <v>#DIV/0!</v>
      </c>
      <c r="BT69" s="4" t="e">
        <f t="shared" si="112"/>
        <v>#DIV/0!</v>
      </c>
      <c r="BU69" s="4" t="e">
        <f t="shared" si="112"/>
        <v>#DIV/0!</v>
      </c>
      <c r="BV69" s="4" t="e">
        <f t="shared" si="112"/>
        <v>#DIV/0!</v>
      </c>
      <c r="BW69" s="4" t="e">
        <f t="shared" si="112"/>
        <v>#DIV/0!</v>
      </c>
      <c r="BX69" s="4" t="e">
        <f t="shared" si="112"/>
        <v>#DIV/0!</v>
      </c>
      <c r="BY69" s="4" t="e">
        <f t="shared" si="112"/>
        <v>#DIV/0!</v>
      </c>
      <c r="BZ69" s="4" t="e">
        <f t="shared" si="112"/>
        <v>#DIV/0!</v>
      </c>
      <c r="CA69" s="4" t="e">
        <f t="shared" si="112"/>
        <v>#DIV/0!</v>
      </c>
      <c r="CB69" s="4" t="e">
        <f t="shared" si="112"/>
        <v>#DIV/0!</v>
      </c>
      <c r="CC69" s="4" t="e">
        <f t="shared" si="112"/>
        <v>#DIV/0!</v>
      </c>
      <c r="CD69" s="4" t="e">
        <f t="shared" si="112"/>
        <v>#DIV/0!</v>
      </c>
      <c r="CE69" s="4" t="e">
        <f t="shared" si="112"/>
        <v>#DIV/0!</v>
      </c>
      <c r="CF69" s="4" t="e">
        <f t="shared" si="112"/>
        <v>#DIV/0!</v>
      </c>
      <c r="CG69" s="4" t="e">
        <f t="shared" si="112"/>
        <v>#DIV/0!</v>
      </c>
      <c r="CH69" s="4" t="e">
        <f t="shared" si="112"/>
        <v>#DIV/0!</v>
      </c>
      <c r="CI69" s="4" t="e">
        <f t="shared" si="112"/>
        <v>#DIV/0!</v>
      </c>
      <c r="CJ69" s="4" t="e">
        <f t="shared" si="112"/>
        <v>#DIV/0!</v>
      </c>
      <c r="CK69" s="4" t="e">
        <f t="shared" si="112"/>
        <v>#DIV/0!</v>
      </c>
      <c r="CL69" s="4" t="e">
        <f t="shared" si="112"/>
        <v>#DIV/0!</v>
      </c>
      <c r="CM69" s="4" t="e">
        <f t="shared" si="112"/>
        <v>#DIV/0!</v>
      </c>
      <c r="CN69" s="4" t="e">
        <f t="shared" si="112"/>
        <v>#DIV/0!</v>
      </c>
      <c r="CO69" s="4" t="e">
        <f t="shared" si="112"/>
        <v>#DIV/0!</v>
      </c>
      <c r="CP69" s="4" t="e">
        <f t="shared" si="112"/>
        <v>#DIV/0!</v>
      </c>
      <c r="CQ69" s="4" t="e">
        <f t="shared" si="112"/>
        <v>#DIV/0!</v>
      </c>
      <c r="CR69" s="4" t="e">
        <f t="shared" si="112"/>
        <v>#DIV/0!</v>
      </c>
      <c r="CS69" s="4" t="e">
        <f t="shared" si="112"/>
        <v>#DIV/0!</v>
      </c>
      <c r="CT69" s="4" t="e">
        <f t="shared" si="112"/>
        <v>#DIV/0!</v>
      </c>
      <c r="CU69" s="4" t="e">
        <f t="shared" si="112"/>
        <v>#DIV/0!</v>
      </c>
      <c r="CV69" s="4" t="e">
        <f t="shared" si="112"/>
        <v>#DIV/0!</v>
      </c>
      <c r="CW69" s="4" t="e">
        <f t="shared" si="112"/>
        <v>#DIV/0!</v>
      </c>
      <c r="CX69" s="4" t="e">
        <f t="shared" si="112"/>
        <v>#DIV/0!</v>
      </c>
      <c r="CY69" s="4" t="e">
        <f t="shared" si="112"/>
        <v>#DIV/0!</v>
      </c>
      <c r="CZ69" s="4" t="e">
        <f t="shared" si="112"/>
        <v>#DIV/0!</v>
      </c>
      <c r="DA69" s="4" t="e">
        <f t="shared" si="112"/>
        <v>#DIV/0!</v>
      </c>
      <c r="DB69" s="4" t="e">
        <f t="shared" si="112"/>
        <v>#DIV/0!</v>
      </c>
      <c r="DC69" s="4" t="e">
        <f t="shared" si="112"/>
        <v>#DIV/0!</v>
      </c>
      <c r="DD69" s="4" t="e">
        <f t="shared" si="112"/>
        <v>#DIV/0!</v>
      </c>
      <c r="DE69" s="4" t="e">
        <f t="shared" si="112"/>
        <v>#DIV/0!</v>
      </c>
      <c r="DF69" s="4" t="e">
        <f t="shared" si="112"/>
        <v>#DIV/0!</v>
      </c>
      <c r="DG69" s="4" t="e">
        <f t="shared" si="112"/>
        <v>#DIV/0!</v>
      </c>
      <c r="DH69" s="4" t="e">
        <f t="shared" si="112"/>
        <v>#DIV/0!</v>
      </c>
      <c r="DI69" s="4" t="e">
        <f t="shared" si="112"/>
        <v>#DIV/0!</v>
      </c>
      <c r="DJ69" s="4" t="e">
        <f t="shared" si="112"/>
        <v>#DIV/0!</v>
      </c>
      <c r="DK69" s="4" t="e">
        <f t="shared" si="112"/>
        <v>#DIV/0!</v>
      </c>
      <c r="DL69" s="4" t="e">
        <f t="shared" si="112"/>
        <v>#DIV/0!</v>
      </c>
      <c r="DM69" s="4" t="e">
        <f t="shared" si="112"/>
        <v>#DIV/0!</v>
      </c>
      <c r="DN69" s="4" t="e">
        <f t="shared" si="112"/>
        <v>#DIV/0!</v>
      </c>
      <c r="DO69" s="4" t="e">
        <f t="shared" si="112"/>
        <v>#DIV/0!</v>
      </c>
      <c r="DP69" s="4" t="e">
        <f t="shared" si="112"/>
        <v>#DIV/0!</v>
      </c>
      <c r="DQ69" s="4" t="e">
        <f t="shared" si="112"/>
        <v>#DIV/0!</v>
      </c>
      <c r="DR69" s="4" t="e">
        <f t="shared" si="112"/>
        <v>#DIV/0!</v>
      </c>
      <c r="DS69" s="4" t="e">
        <f t="shared" si="112"/>
        <v>#DIV/0!</v>
      </c>
      <c r="DT69" s="4" t="e">
        <f t="shared" si="112"/>
        <v>#DIV/0!</v>
      </c>
      <c r="DU69" s="4" t="e">
        <f t="shared" si="112"/>
        <v>#DIV/0!</v>
      </c>
      <c r="DV69" s="4" t="e">
        <f t="shared" si="112"/>
        <v>#DIV/0!</v>
      </c>
      <c r="DW69" s="4" t="e">
        <f t="shared" si="112"/>
        <v>#DIV/0!</v>
      </c>
      <c r="DX69" s="4" t="e">
        <f t="shared" si="112"/>
        <v>#DIV/0!</v>
      </c>
      <c r="DY69" s="4" t="e">
        <f t="shared" si="112"/>
        <v>#DIV/0!</v>
      </c>
      <c r="DZ69" s="4" t="e">
        <f t="shared" si="112"/>
        <v>#DIV/0!</v>
      </c>
      <c r="EA69" s="4" t="e">
        <f t="shared" ref="EA69:FA69" si="113">EA67/EA3</f>
        <v>#DIV/0!</v>
      </c>
      <c r="EB69" s="4" t="e">
        <f t="shared" si="113"/>
        <v>#DIV/0!</v>
      </c>
      <c r="EC69" s="4" t="e">
        <f t="shared" si="113"/>
        <v>#DIV/0!</v>
      </c>
      <c r="ED69" s="4" t="e">
        <f t="shared" si="113"/>
        <v>#DIV/0!</v>
      </c>
      <c r="EE69" s="4" t="e">
        <f t="shared" si="113"/>
        <v>#DIV/0!</v>
      </c>
      <c r="EF69" s="4" t="e">
        <f t="shared" si="113"/>
        <v>#DIV/0!</v>
      </c>
      <c r="EG69" s="4" t="e">
        <f t="shared" si="113"/>
        <v>#DIV/0!</v>
      </c>
      <c r="EH69" s="4" t="e">
        <f t="shared" si="113"/>
        <v>#DIV/0!</v>
      </c>
      <c r="EI69" s="4" t="e">
        <f t="shared" si="113"/>
        <v>#DIV/0!</v>
      </c>
      <c r="EJ69" s="4" t="e">
        <f t="shared" si="113"/>
        <v>#DIV/0!</v>
      </c>
      <c r="EK69" s="4" t="e">
        <f t="shared" si="113"/>
        <v>#DIV/0!</v>
      </c>
      <c r="EL69" s="4" t="e">
        <f t="shared" si="113"/>
        <v>#DIV/0!</v>
      </c>
      <c r="EM69" s="4" t="e">
        <f t="shared" si="113"/>
        <v>#DIV/0!</v>
      </c>
      <c r="EN69" s="4" t="e">
        <f t="shared" si="113"/>
        <v>#DIV/0!</v>
      </c>
      <c r="EO69" s="4" t="e">
        <f t="shared" si="113"/>
        <v>#DIV/0!</v>
      </c>
      <c r="EP69" s="4" t="e">
        <f t="shared" si="113"/>
        <v>#DIV/0!</v>
      </c>
      <c r="EQ69" s="4" t="e">
        <f t="shared" si="113"/>
        <v>#DIV/0!</v>
      </c>
      <c r="ER69" s="4" t="e">
        <f t="shared" si="113"/>
        <v>#DIV/0!</v>
      </c>
      <c r="ES69" s="4" t="e">
        <f t="shared" si="113"/>
        <v>#DIV/0!</v>
      </c>
      <c r="ET69" s="4" t="e">
        <f t="shared" si="113"/>
        <v>#DIV/0!</v>
      </c>
      <c r="EU69" s="4" t="e">
        <f t="shared" si="113"/>
        <v>#DIV/0!</v>
      </c>
      <c r="EV69" s="4" t="e">
        <f t="shared" si="113"/>
        <v>#DIV/0!</v>
      </c>
      <c r="EW69" s="4" t="e">
        <f t="shared" si="113"/>
        <v>#DIV/0!</v>
      </c>
      <c r="EX69" s="4" t="e">
        <f t="shared" si="113"/>
        <v>#DIV/0!</v>
      </c>
      <c r="EY69" s="4" t="e">
        <f t="shared" si="113"/>
        <v>#DIV/0!</v>
      </c>
      <c r="EZ69" s="4" t="e">
        <f t="shared" si="113"/>
        <v>#DIV/0!</v>
      </c>
      <c r="FA69" s="4" t="e">
        <f t="shared" si="113"/>
        <v>#DIV/0!</v>
      </c>
    </row>
    <row r="70" spans="1:157" x14ac:dyDescent="0.25">
      <c r="A70" s="11" t="s">
        <v>195</v>
      </c>
      <c r="B70" s="139" t="e">
        <f>B64/B4</f>
        <v>#DIV/0!</v>
      </c>
      <c r="C70" s="139" t="e">
        <f t="shared" ref="C70:BN70" si="114">C64/C4</f>
        <v>#DIV/0!</v>
      </c>
      <c r="D70" s="139" t="e">
        <f t="shared" si="114"/>
        <v>#DIV/0!</v>
      </c>
      <c r="E70" s="139" t="e">
        <f t="shared" si="114"/>
        <v>#DIV/0!</v>
      </c>
      <c r="F70" s="139" t="e">
        <f t="shared" si="114"/>
        <v>#DIV/0!</v>
      </c>
      <c r="G70" s="139" t="e">
        <f t="shared" si="114"/>
        <v>#DIV/0!</v>
      </c>
      <c r="H70" s="139" t="e">
        <f t="shared" si="114"/>
        <v>#DIV/0!</v>
      </c>
      <c r="I70" s="139" t="e">
        <f t="shared" si="114"/>
        <v>#DIV/0!</v>
      </c>
      <c r="J70" s="139" t="e">
        <f t="shared" si="114"/>
        <v>#DIV/0!</v>
      </c>
      <c r="K70" s="139" t="e">
        <f t="shared" si="114"/>
        <v>#DIV/0!</v>
      </c>
      <c r="L70" s="139" t="e">
        <f t="shared" si="114"/>
        <v>#DIV/0!</v>
      </c>
      <c r="M70" s="139" t="e">
        <f t="shared" si="114"/>
        <v>#DIV/0!</v>
      </c>
      <c r="N70" s="139" t="e">
        <f t="shared" si="114"/>
        <v>#DIV/0!</v>
      </c>
      <c r="O70" s="139" t="e">
        <f t="shared" si="114"/>
        <v>#DIV/0!</v>
      </c>
      <c r="P70" s="139" t="e">
        <f t="shared" si="114"/>
        <v>#DIV/0!</v>
      </c>
      <c r="Q70" s="139" t="e">
        <f t="shared" si="114"/>
        <v>#DIV/0!</v>
      </c>
      <c r="R70" s="139" t="e">
        <f t="shared" si="114"/>
        <v>#DIV/0!</v>
      </c>
      <c r="S70" s="139" t="e">
        <f t="shared" si="114"/>
        <v>#DIV/0!</v>
      </c>
      <c r="T70" s="139" t="e">
        <f t="shared" si="114"/>
        <v>#DIV/0!</v>
      </c>
      <c r="U70" s="139" t="e">
        <f t="shared" si="114"/>
        <v>#DIV/0!</v>
      </c>
      <c r="V70" s="139" t="e">
        <f t="shared" si="114"/>
        <v>#DIV/0!</v>
      </c>
      <c r="W70" s="139" t="e">
        <f t="shared" si="114"/>
        <v>#DIV/0!</v>
      </c>
      <c r="X70" s="139" t="e">
        <f t="shared" si="114"/>
        <v>#DIV/0!</v>
      </c>
      <c r="Y70" s="139" t="e">
        <f t="shared" si="114"/>
        <v>#DIV/0!</v>
      </c>
      <c r="Z70" s="139" t="e">
        <f t="shared" si="114"/>
        <v>#DIV/0!</v>
      </c>
      <c r="AA70" s="139" t="e">
        <f t="shared" si="114"/>
        <v>#DIV/0!</v>
      </c>
      <c r="AB70" s="139" t="e">
        <f t="shared" si="114"/>
        <v>#DIV/0!</v>
      </c>
      <c r="AC70" s="139" t="e">
        <f t="shared" si="114"/>
        <v>#DIV/0!</v>
      </c>
      <c r="AD70" s="139" t="e">
        <f t="shared" si="114"/>
        <v>#DIV/0!</v>
      </c>
      <c r="AE70" s="139" t="e">
        <f t="shared" si="114"/>
        <v>#DIV/0!</v>
      </c>
      <c r="AF70" s="139" t="e">
        <f t="shared" si="114"/>
        <v>#DIV/0!</v>
      </c>
      <c r="AG70" s="139" t="e">
        <f t="shared" si="114"/>
        <v>#DIV/0!</v>
      </c>
      <c r="AH70" s="139" t="e">
        <f t="shared" si="114"/>
        <v>#DIV/0!</v>
      </c>
      <c r="AI70" s="139" t="e">
        <f t="shared" si="114"/>
        <v>#DIV/0!</v>
      </c>
      <c r="AJ70" s="139" t="e">
        <f t="shared" si="114"/>
        <v>#DIV/0!</v>
      </c>
      <c r="AK70" s="139" t="e">
        <f t="shared" si="114"/>
        <v>#DIV/0!</v>
      </c>
      <c r="AL70" s="139" t="e">
        <f t="shared" si="114"/>
        <v>#DIV/0!</v>
      </c>
      <c r="AM70" s="139" t="e">
        <f t="shared" si="114"/>
        <v>#DIV/0!</v>
      </c>
      <c r="AN70" s="139" t="e">
        <f t="shared" si="114"/>
        <v>#DIV/0!</v>
      </c>
      <c r="AO70" s="139" t="e">
        <f t="shared" si="114"/>
        <v>#DIV/0!</v>
      </c>
      <c r="AP70" s="139" t="e">
        <f t="shared" si="114"/>
        <v>#DIV/0!</v>
      </c>
      <c r="AQ70" s="139" t="e">
        <f t="shared" si="114"/>
        <v>#DIV/0!</v>
      </c>
      <c r="AR70" s="139" t="e">
        <f t="shared" si="114"/>
        <v>#DIV/0!</v>
      </c>
      <c r="AS70" s="139" t="e">
        <f t="shared" si="114"/>
        <v>#DIV/0!</v>
      </c>
      <c r="AT70" s="139" t="e">
        <f t="shared" si="114"/>
        <v>#DIV/0!</v>
      </c>
      <c r="AU70" s="139" t="e">
        <f t="shared" si="114"/>
        <v>#DIV/0!</v>
      </c>
      <c r="AV70" s="139" t="e">
        <f t="shared" si="114"/>
        <v>#DIV/0!</v>
      </c>
      <c r="AW70" s="139" t="e">
        <f t="shared" si="114"/>
        <v>#DIV/0!</v>
      </c>
      <c r="AX70" s="139" t="e">
        <f t="shared" si="114"/>
        <v>#DIV/0!</v>
      </c>
      <c r="AY70" s="139" t="e">
        <f t="shared" si="114"/>
        <v>#DIV/0!</v>
      </c>
      <c r="AZ70" s="139" t="e">
        <f t="shared" si="114"/>
        <v>#DIV/0!</v>
      </c>
      <c r="BA70" s="139" t="e">
        <f t="shared" si="114"/>
        <v>#DIV/0!</v>
      </c>
      <c r="BB70" s="139" t="e">
        <f t="shared" si="114"/>
        <v>#DIV/0!</v>
      </c>
      <c r="BC70" s="139" t="e">
        <f t="shared" si="114"/>
        <v>#DIV/0!</v>
      </c>
      <c r="BD70" s="139" t="e">
        <f t="shared" si="114"/>
        <v>#DIV/0!</v>
      </c>
      <c r="BE70" s="139" t="e">
        <f t="shared" si="114"/>
        <v>#DIV/0!</v>
      </c>
      <c r="BF70" s="139" t="e">
        <f t="shared" si="114"/>
        <v>#DIV/0!</v>
      </c>
      <c r="BG70" s="139" t="e">
        <f t="shared" si="114"/>
        <v>#DIV/0!</v>
      </c>
      <c r="BH70" s="139" t="e">
        <f t="shared" si="114"/>
        <v>#DIV/0!</v>
      </c>
      <c r="BI70" s="139" t="e">
        <f t="shared" si="114"/>
        <v>#DIV/0!</v>
      </c>
      <c r="BJ70" s="139" t="e">
        <f t="shared" si="114"/>
        <v>#DIV/0!</v>
      </c>
      <c r="BK70" s="139" t="e">
        <f t="shared" si="114"/>
        <v>#DIV/0!</v>
      </c>
      <c r="BL70" s="139" t="e">
        <f t="shared" si="114"/>
        <v>#DIV/0!</v>
      </c>
      <c r="BM70" s="139" t="e">
        <f t="shared" si="114"/>
        <v>#DIV/0!</v>
      </c>
      <c r="BN70" s="139" t="e">
        <f t="shared" si="114"/>
        <v>#DIV/0!</v>
      </c>
      <c r="BO70" s="139" t="e">
        <f t="shared" ref="BO70:DZ70" si="115">BO64/BO4</f>
        <v>#DIV/0!</v>
      </c>
      <c r="BP70" s="139" t="e">
        <f t="shared" si="115"/>
        <v>#DIV/0!</v>
      </c>
      <c r="BQ70" s="139" t="e">
        <f t="shared" si="115"/>
        <v>#DIV/0!</v>
      </c>
      <c r="BR70" s="139" t="e">
        <f t="shared" si="115"/>
        <v>#DIV/0!</v>
      </c>
      <c r="BS70" s="139" t="e">
        <f t="shared" si="115"/>
        <v>#DIV/0!</v>
      </c>
      <c r="BT70" s="139" t="e">
        <f t="shared" si="115"/>
        <v>#DIV/0!</v>
      </c>
      <c r="BU70" s="139" t="e">
        <f t="shared" si="115"/>
        <v>#DIV/0!</v>
      </c>
      <c r="BV70" s="139" t="e">
        <f t="shared" si="115"/>
        <v>#DIV/0!</v>
      </c>
      <c r="BW70" s="139" t="e">
        <f t="shared" si="115"/>
        <v>#DIV/0!</v>
      </c>
      <c r="BX70" s="139" t="e">
        <f t="shared" si="115"/>
        <v>#DIV/0!</v>
      </c>
      <c r="BY70" s="139" t="e">
        <f t="shared" si="115"/>
        <v>#DIV/0!</v>
      </c>
      <c r="BZ70" s="139" t="e">
        <f t="shared" si="115"/>
        <v>#DIV/0!</v>
      </c>
      <c r="CA70" s="139" t="e">
        <f t="shared" si="115"/>
        <v>#DIV/0!</v>
      </c>
      <c r="CB70" s="139" t="e">
        <f t="shared" si="115"/>
        <v>#DIV/0!</v>
      </c>
      <c r="CC70" s="139" t="e">
        <f t="shared" si="115"/>
        <v>#DIV/0!</v>
      </c>
      <c r="CD70" s="139" t="e">
        <f t="shared" si="115"/>
        <v>#DIV/0!</v>
      </c>
      <c r="CE70" s="139" t="e">
        <f t="shared" si="115"/>
        <v>#DIV/0!</v>
      </c>
      <c r="CF70" s="139" t="e">
        <f t="shared" si="115"/>
        <v>#DIV/0!</v>
      </c>
      <c r="CG70" s="139" t="e">
        <f t="shared" si="115"/>
        <v>#DIV/0!</v>
      </c>
      <c r="CH70" s="139" t="e">
        <f t="shared" si="115"/>
        <v>#DIV/0!</v>
      </c>
      <c r="CI70" s="139" t="e">
        <f t="shared" si="115"/>
        <v>#DIV/0!</v>
      </c>
      <c r="CJ70" s="139" t="e">
        <f t="shared" si="115"/>
        <v>#DIV/0!</v>
      </c>
      <c r="CK70" s="139" t="e">
        <f t="shared" si="115"/>
        <v>#DIV/0!</v>
      </c>
      <c r="CL70" s="139" t="e">
        <f t="shared" si="115"/>
        <v>#DIV/0!</v>
      </c>
      <c r="CM70" s="139" t="e">
        <f t="shared" si="115"/>
        <v>#DIV/0!</v>
      </c>
      <c r="CN70" s="139" t="e">
        <f t="shared" si="115"/>
        <v>#DIV/0!</v>
      </c>
      <c r="CO70" s="139" t="e">
        <f t="shared" si="115"/>
        <v>#DIV/0!</v>
      </c>
      <c r="CP70" s="139" t="e">
        <f t="shared" si="115"/>
        <v>#DIV/0!</v>
      </c>
      <c r="CQ70" s="139" t="e">
        <f t="shared" si="115"/>
        <v>#DIV/0!</v>
      </c>
      <c r="CR70" s="139" t="e">
        <f t="shared" si="115"/>
        <v>#DIV/0!</v>
      </c>
      <c r="CS70" s="139" t="e">
        <f t="shared" si="115"/>
        <v>#DIV/0!</v>
      </c>
      <c r="CT70" s="139" t="e">
        <f t="shared" si="115"/>
        <v>#DIV/0!</v>
      </c>
      <c r="CU70" s="139" t="e">
        <f t="shared" si="115"/>
        <v>#DIV/0!</v>
      </c>
      <c r="CV70" s="139" t="e">
        <f t="shared" si="115"/>
        <v>#DIV/0!</v>
      </c>
      <c r="CW70" s="139" t="e">
        <f t="shared" si="115"/>
        <v>#DIV/0!</v>
      </c>
      <c r="CX70" s="139" t="e">
        <f t="shared" si="115"/>
        <v>#DIV/0!</v>
      </c>
      <c r="CY70" s="139" t="e">
        <f t="shared" si="115"/>
        <v>#DIV/0!</v>
      </c>
      <c r="CZ70" s="139" t="e">
        <f t="shared" si="115"/>
        <v>#DIV/0!</v>
      </c>
      <c r="DA70" s="139" t="e">
        <f t="shared" si="115"/>
        <v>#DIV/0!</v>
      </c>
      <c r="DB70" s="139" t="e">
        <f t="shared" si="115"/>
        <v>#DIV/0!</v>
      </c>
      <c r="DC70" s="139" t="e">
        <f t="shared" si="115"/>
        <v>#DIV/0!</v>
      </c>
      <c r="DD70" s="139" t="e">
        <f t="shared" si="115"/>
        <v>#DIV/0!</v>
      </c>
      <c r="DE70" s="139" t="e">
        <f t="shared" si="115"/>
        <v>#DIV/0!</v>
      </c>
      <c r="DF70" s="139" t="e">
        <f t="shared" si="115"/>
        <v>#DIV/0!</v>
      </c>
      <c r="DG70" s="139" t="e">
        <f t="shared" si="115"/>
        <v>#DIV/0!</v>
      </c>
      <c r="DH70" s="139" t="e">
        <f t="shared" si="115"/>
        <v>#DIV/0!</v>
      </c>
      <c r="DI70" s="139" t="e">
        <f t="shared" si="115"/>
        <v>#DIV/0!</v>
      </c>
      <c r="DJ70" s="139" t="e">
        <f t="shared" si="115"/>
        <v>#DIV/0!</v>
      </c>
      <c r="DK70" s="139" t="e">
        <f t="shared" si="115"/>
        <v>#DIV/0!</v>
      </c>
      <c r="DL70" s="139" t="e">
        <f t="shared" si="115"/>
        <v>#DIV/0!</v>
      </c>
      <c r="DM70" s="139" t="e">
        <f t="shared" si="115"/>
        <v>#DIV/0!</v>
      </c>
      <c r="DN70" s="139" t="e">
        <f t="shared" si="115"/>
        <v>#DIV/0!</v>
      </c>
      <c r="DO70" s="139" t="e">
        <f t="shared" si="115"/>
        <v>#DIV/0!</v>
      </c>
      <c r="DP70" s="139" t="e">
        <f t="shared" si="115"/>
        <v>#DIV/0!</v>
      </c>
      <c r="DQ70" s="139" t="e">
        <f t="shared" si="115"/>
        <v>#DIV/0!</v>
      </c>
      <c r="DR70" s="139" t="e">
        <f t="shared" si="115"/>
        <v>#DIV/0!</v>
      </c>
      <c r="DS70" s="139" t="e">
        <f t="shared" si="115"/>
        <v>#DIV/0!</v>
      </c>
      <c r="DT70" s="139" t="e">
        <f t="shared" si="115"/>
        <v>#DIV/0!</v>
      </c>
      <c r="DU70" s="139" t="e">
        <f t="shared" si="115"/>
        <v>#DIV/0!</v>
      </c>
      <c r="DV70" s="139" t="e">
        <f t="shared" si="115"/>
        <v>#DIV/0!</v>
      </c>
      <c r="DW70" s="139" t="e">
        <f t="shared" si="115"/>
        <v>#DIV/0!</v>
      </c>
      <c r="DX70" s="139" t="e">
        <f t="shared" si="115"/>
        <v>#DIV/0!</v>
      </c>
      <c r="DY70" s="139" t="e">
        <f t="shared" si="115"/>
        <v>#DIV/0!</v>
      </c>
      <c r="DZ70" s="139" t="e">
        <f t="shared" si="115"/>
        <v>#DIV/0!</v>
      </c>
      <c r="EA70" s="139" t="e">
        <f t="shared" ref="EA70:FA70" si="116">EA64/EA4</f>
        <v>#DIV/0!</v>
      </c>
      <c r="EB70" s="139" t="e">
        <f t="shared" si="116"/>
        <v>#DIV/0!</v>
      </c>
      <c r="EC70" s="139" t="e">
        <f t="shared" si="116"/>
        <v>#DIV/0!</v>
      </c>
      <c r="ED70" s="139" t="e">
        <f t="shared" si="116"/>
        <v>#DIV/0!</v>
      </c>
      <c r="EE70" s="139" t="e">
        <f t="shared" si="116"/>
        <v>#DIV/0!</v>
      </c>
      <c r="EF70" s="139" t="e">
        <f t="shared" si="116"/>
        <v>#DIV/0!</v>
      </c>
      <c r="EG70" s="139" t="e">
        <f t="shared" si="116"/>
        <v>#DIV/0!</v>
      </c>
      <c r="EH70" s="139" t="e">
        <f t="shared" si="116"/>
        <v>#DIV/0!</v>
      </c>
      <c r="EI70" s="139" t="e">
        <f t="shared" si="116"/>
        <v>#DIV/0!</v>
      </c>
      <c r="EJ70" s="139" t="e">
        <f t="shared" si="116"/>
        <v>#DIV/0!</v>
      </c>
      <c r="EK70" s="139" t="e">
        <f t="shared" si="116"/>
        <v>#DIV/0!</v>
      </c>
      <c r="EL70" s="139" t="e">
        <f t="shared" si="116"/>
        <v>#DIV/0!</v>
      </c>
      <c r="EM70" s="139" t="e">
        <f t="shared" si="116"/>
        <v>#DIV/0!</v>
      </c>
      <c r="EN70" s="139" t="e">
        <f t="shared" si="116"/>
        <v>#DIV/0!</v>
      </c>
      <c r="EO70" s="139" t="e">
        <f t="shared" si="116"/>
        <v>#DIV/0!</v>
      </c>
      <c r="EP70" s="139" t="e">
        <f t="shared" si="116"/>
        <v>#DIV/0!</v>
      </c>
      <c r="EQ70" s="139" t="e">
        <f t="shared" si="116"/>
        <v>#DIV/0!</v>
      </c>
      <c r="ER70" s="139" t="e">
        <f t="shared" si="116"/>
        <v>#DIV/0!</v>
      </c>
      <c r="ES70" s="139" t="e">
        <f t="shared" si="116"/>
        <v>#DIV/0!</v>
      </c>
      <c r="ET70" s="139" t="e">
        <f t="shared" si="116"/>
        <v>#DIV/0!</v>
      </c>
      <c r="EU70" s="139" t="e">
        <f t="shared" si="116"/>
        <v>#DIV/0!</v>
      </c>
      <c r="EV70" s="139" t="e">
        <f t="shared" si="116"/>
        <v>#DIV/0!</v>
      </c>
      <c r="EW70" s="139" t="e">
        <f t="shared" si="116"/>
        <v>#DIV/0!</v>
      </c>
      <c r="EX70" s="139" t="e">
        <f t="shared" si="116"/>
        <v>#DIV/0!</v>
      </c>
      <c r="EY70" s="139" t="e">
        <f t="shared" si="116"/>
        <v>#DIV/0!</v>
      </c>
      <c r="EZ70" s="139" t="e">
        <f t="shared" si="116"/>
        <v>#DIV/0!</v>
      </c>
      <c r="FA70" s="139" t="e">
        <f t="shared" si="116"/>
        <v>#DIV/0!</v>
      </c>
    </row>
    <row r="71" spans="1:157" x14ac:dyDescent="0.25">
      <c r="A71" s="11" t="s">
        <v>87</v>
      </c>
      <c r="B71" s="4" t="e">
        <f>B67/B4</f>
        <v>#DIV/0!</v>
      </c>
      <c r="C71" s="4" t="e">
        <f t="shared" ref="C71:BN71" si="117">C67/C4</f>
        <v>#DIV/0!</v>
      </c>
      <c r="D71" s="4" t="e">
        <f t="shared" si="117"/>
        <v>#DIV/0!</v>
      </c>
      <c r="E71" s="4" t="e">
        <f t="shared" si="117"/>
        <v>#DIV/0!</v>
      </c>
      <c r="F71" s="4" t="e">
        <f t="shared" si="117"/>
        <v>#DIV/0!</v>
      </c>
      <c r="G71" s="4" t="e">
        <f t="shared" si="117"/>
        <v>#DIV/0!</v>
      </c>
      <c r="H71" s="4" t="e">
        <f t="shared" si="117"/>
        <v>#DIV/0!</v>
      </c>
      <c r="I71" s="4" t="e">
        <f t="shared" si="117"/>
        <v>#DIV/0!</v>
      </c>
      <c r="J71" s="4" t="e">
        <f t="shared" si="117"/>
        <v>#DIV/0!</v>
      </c>
      <c r="K71" s="4" t="e">
        <f t="shared" si="117"/>
        <v>#DIV/0!</v>
      </c>
      <c r="L71" s="4" t="e">
        <f t="shared" si="117"/>
        <v>#DIV/0!</v>
      </c>
      <c r="M71" s="4" t="e">
        <f t="shared" si="117"/>
        <v>#DIV/0!</v>
      </c>
      <c r="N71" s="4" t="e">
        <f t="shared" si="117"/>
        <v>#DIV/0!</v>
      </c>
      <c r="O71" s="4" t="e">
        <f t="shared" si="117"/>
        <v>#DIV/0!</v>
      </c>
      <c r="P71" s="4" t="e">
        <f t="shared" si="117"/>
        <v>#DIV/0!</v>
      </c>
      <c r="Q71" s="4" t="e">
        <f t="shared" si="117"/>
        <v>#DIV/0!</v>
      </c>
      <c r="R71" s="4" t="e">
        <f t="shared" si="117"/>
        <v>#DIV/0!</v>
      </c>
      <c r="S71" s="4" t="e">
        <f t="shared" si="117"/>
        <v>#DIV/0!</v>
      </c>
      <c r="T71" s="4" t="e">
        <f t="shared" si="117"/>
        <v>#DIV/0!</v>
      </c>
      <c r="U71" s="4" t="e">
        <f t="shared" si="117"/>
        <v>#DIV/0!</v>
      </c>
      <c r="V71" s="4" t="e">
        <f t="shared" si="117"/>
        <v>#DIV/0!</v>
      </c>
      <c r="W71" s="4" t="e">
        <f t="shared" si="117"/>
        <v>#DIV/0!</v>
      </c>
      <c r="X71" s="4" t="e">
        <f t="shared" si="117"/>
        <v>#DIV/0!</v>
      </c>
      <c r="Y71" s="4" t="e">
        <f t="shared" si="117"/>
        <v>#DIV/0!</v>
      </c>
      <c r="Z71" s="4" t="e">
        <f t="shared" si="117"/>
        <v>#DIV/0!</v>
      </c>
      <c r="AA71" s="4" t="e">
        <f t="shared" si="117"/>
        <v>#DIV/0!</v>
      </c>
      <c r="AB71" s="4" t="e">
        <f t="shared" si="117"/>
        <v>#DIV/0!</v>
      </c>
      <c r="AC71" s="4" t="e">
        <f t="shared" si="117"/>
        <v>#DIV/0!</v>
      </c>
      <c r="AD71" s="4" t="e">
        <f t="shared" si="117"/>
        <v>#DIV/0!</v>
      </c>
      <c r="AE71" s="4" t="e">
        <f t="shared" si="117"/>
        <v>#DIV/0!</v>
      </c>
      <c r="AF71" s="4" t="e">
        <f t="shared" si="117"/>
        <v>#DIV/0!</v>
      </c>
      <c r="AG71" s="4" t="e">
        <f t="shared" si="117"/>
        <v>#DIV/0!</v>
      </c>
      <c r="AH71" s="4" t="e">
        <f t="shared" si="117"/>
        <v>#DIV/0!</v>
      </c>
      <c r="AI71" s="4" t="e">
        <f t="shared" si="117"/>
        <v>#DIV/0!</v>
      </c>
      <c r="AJ71" s="4" t="e">
        <f t="shared" si="117"/>
        <v>#DIV/0!</v>
      </c>
      <c r="AK71" s="4" t="e">
        <f t="shared" si="117"/>
        <v>#DIV/0!</v>
      </c>
      <c r="AL71" s="4" t="e">
        <f t="shared" si="117"/>
        <v>#DIV/0!</v>
      </c>
      <c r="AM71" s="4" t="e">
        <f t="shared" si="117"/>
        <v>#DIV/0!</v>
      </c>
      <c r="AN71" s="4" t="e">
        <f t="shared" si="117"/>
        <v>#DIV/0!</v>
      </c>
      <c r="AO71" s="4" t="e">
        <f t="shared" si="117"/>
        <v>#DIV/0!</v>
      </c>
      <c r="AP71" s="4" t="e">
        <f t="shared" si="117"/>
        <v>#DIV/0!</v>
      </c>
      <c r="AQ71" s="4" t="e">
        <f t="shared" si="117"/>
        <v>#DIV/0!</v>
      </c>
      <c r="AR71" s="4" t="e">
        <f t="shared" si="117"/>
        <v>#DIV/0!</v>
      </c>
      <c r="AS71" s="4" t="e">
        <f t="shared" si="117"/>
        <v>#DIV/0!</v>
      </c>
      <c r="AT71" s="4" t="e">
        <f t="shared" si="117"/>
        <v>#DIV/0!</v>
      </c>
      <c r="AU71" s="4" t="e">
        <f t="shared" si="117"/>
        <v>#DIV/0!</v>
      </c>
      <c r="AV71" s="4" t="e">
        <f t="shared" si="117"/>
        <v>#DIV/0!</v>
      </c>
      <c r="AW71" s="4" t="e">
        <f t="shared" si="117"/>
        <v>#DIV/0!</v>
      </c>
      <c r="AX71" s="4" t="e">
        <f t="shared" si="117"/>
        <v>#DIV/0!</v>
      </c>
      <c r="AY71" s="4" t="e">
        <f t="shared" si="117"/>
        <v>#DIV/0!</v>
      </c>
      <c r="AZ71" s="4" t="e">
        <f t="shared" si="117"/>
        <v>#DIV/0!</v>
      </c>
      <c r="BA71" s="4" t="e">
        <f t="shared" si="117"/>
        <v>#DIV/0!</v>
      </c>
      <c r="BB71" s="4" t="e">
        <f t="shared" si="117"/>
        <v>#DIV/0!</v>
      </c>
      <c r="BC71" s="4" t="e">
        <f t="shared" si="117"/>
        <v>#DIV/0!</v>
      </c>
      <c r="BD71" s="4" t="e">
        <f t="shared" si="117"/>
        <v>#DIV/0!</v>
      </c>
      <c r="BE71" s="4" t="e">
        <f t="shared" si="117"/>
        <v>#DIV/0!</v>
      </c>
      <c r="BF71" s="4" t="e">
        <f t="shared" si="117"/>
        <v>#DIV/0!</v>
      </c>
      <c r="BG71" s="4" t="e">
        <f t="shared" si="117"/>
        <v>#DIV/0!</v>
      </c>
      <c r="BH71" s="4" t="e">
        <f t="shared" si="117"/>
        <v>#DIV/0!</v>
      </c>
      <c r="BI71" s="4" t="e">
        <f t="shared" si="117"/>
        <v>#DIV/0!</v>
      </c>
      <c r="BJ71" s="4" t="e">
        <f t="shared" si="117"/>
        <v>#DIV/0!</v>
      </c>
      <c r="BK71" s="4" t="e">
        <f t="shared" si="117"/>
        <v>#DIV/0!</v>
      </c>
      <c r="BL71" s="4" t="e">
        <f t="shared" si="117"/>
        <v>#DIV/0!</v>
      </c>
      <c r="BM71" s="4" t="e">
        <f t="shared" si="117"/>
        <v>#DIV/0!</v>
      </c>
      <c r="BN71" s="4" t="e">
        <f t="shared" si="117"/>
        <v>#DIV/0!</v>
      </c>
      <c r="BO71" s="4" t="e">
        <f t="shared" ref="BO71:DZ71" si="118">BO67/BO4</f>
        <v>#DIV/0!</v>
      </c>
      <c r="BP71" s="4" t="e">
        <f t="shared" si="118"/>
        <v>#DIV/0!</v>
      </c>
      <c r="BQ71" s="4" t="e">
        <f t="shared" si="118"/>
        <v>#DIV/0!</v>
      </c>
      <c r="BR71" s="4" t="e">
        <f t="shared" si="118"/>
        <v>#DIV/0!</v>
      </c>
      <c r="BS71" s="4" t="e">
        <f t="shared" si="118"/>
        <v>#DIV/0!</v>
      </c>
      <c r="BT71" s="4" t="e">
        <f t="shared" si="118"/>
        <v>#DIV/0!</v>
      </c>
      <c r="BU71" s="4" t="e">
        <f t="shared" si="118"/>
        <v>#DIV/0!</v>
      </c>
      <c r="BV71" s="4" t="e">
        <f t="shared" si="118"/>
        <v>#DIV/0!</v>
      </c>
      <c r="BW71" s="4" t="e">
        <f t="shared" si="118"/>
        <v>#DIV/0!</v>
      </c>
      <c r="BX71" s="4" t="e">
        <f t="shared" si="118"/>
        <v>#DIV/0!</v>
      </c>
      <c r="BY71" s="4" t="e">
        <f t="shared" si="118"/>
        <v>#DIV/0!</v>
      </c>
      <c r="BZ71" s="4" t="e">
        <f t="shared" si="118"/>
        <v>#DIV/0!</v>
      </c>
      <c r="CA71" s="4" t="e">
        <f t="shared" si="118"/>
        <v>#DIV/0!</v>
      </c>
      <c r="CB71" s="4" t="e">
        <f t="shared" si="118"/>
        <v>#DIV/0!</v>
      </c>
      <c r="CC71" s="4" t="e">
        <f t="shared" si="118"/>
        <v>#DIV/0!</v>
      </c>
      <c r="CD71" s="4" t="e">
        <f t="shared" si="118"/>
        <v>#DIV/0!</v>
      </c>
      <c r="CE71" s="4" t="e">
        <f t="shared" si="118"/>
        <v>#DIV/0!</v>
      </c>
      <c r="CF71" s="4" t="e">
        <f t="shared" si="118"/>
        <v>#DIV/0!</v>
      </c>
      <c r="CG71" s="4" t="e">
        <f t="shared" si="118"/>
        <v>#DIV/0!</v>
      </c>
      <c r="CH71" s="4" t="e">
        <f t="shared" si="118"/>
        <v>#DIV/0!</v>
      </c>
      <c r="CI71" s="4" t="e">
        <f t="shared" si="118"/>
        <v>#DIV/0!</v>
      </c>
      <c r="CJ71" s="4" t="e">
        <f t="shared" si="118"/>
        <v>#DIV/0!</v>
      </c>
      <c r="CK71" s="4" t="e">
        <f t="shared" si="118"/>
        <v>#DIV/0!</v>
      </c>
      <c r="CL71" s="4" t="e">
        <f t="shared" si="118"/>
        <v>#DIV/0!</v>
      </c>
      <c r="CM71" s="4" t="e">
        <f t="shared" si="118"/>
        <v>#DIV/0!</v>
      </c>
      <c r="CN71" s="4" t="e">
        <f t="shared" si="118"/>
        <v>#DIV/0!</v>
      </c>
      <c r="CO71" s="4" t="e">
        <f t="shared" si="118"/>
        <v>#DIV/0!</v>
      </c>
      <c r="CP71" s="4" t="e">
        <f t="shared" si="118"/>
        <v>#DIV/0!</v>
      </c>
      <c r="CQ71" s="4" t="e">
        <f t="shared" si="118"/>
        <v>#DIV/0!</v>
      </c>
      <c r="CR71" s="4" t="e">
        <f t="shared" si="118"/>
        <v>#DIV/0!</v>
      </c>
      <c r="CS71" s="4" t="e">
        <f t="shared" si="118"/>
        <v>#DIV/0!</v>
      </c>
      <c r="CT71" s="4" t="e">
        <f t="shared" si="118"/>
        <v>#DIV/0!</v>
      </c>
      <c r="CU71" s="4" t="e">
        <f t="shared" si="118"/>
        <v>#DIV/0!</v>
      </c>
      <c r="CV71" s="4" t="e">
        <f t="shared" si="118"/>
        <v>#DIV/0!</v>
      </c>
      <c r="CW71" s="4" t="e">
        <f t="shared" si="118"/>
        <v>#DIV/0!</v>
      </c>
      <c r="CX71" s="4" t="e">
        <f t="shared" si="118"/>
        <v>#DIV/0!</v>
      </c>
      <c r="CY71" s="4" t="e">
        <f t="shared" si="118"/>
        <v>#DIV/0!</v>
      </c>
      <c r="CZ71" s="4" t="e">
        <f t="shared" si="118"/>
        <v>#DIV/0!</v>
      </c>
      <c r="DA71" s="4" t="e">
        <f t="shared" si="118"/>
        <v>#DIV/0!</v>
      </c>
      <c r="DB71" s="4" t="e">
        <f t="shared" si="118"/>
        <v>#DIV/0!</v>
      </c>
      <c r="DC71" s="4" t="e">
        <f t="shared" si="118"/>
        <v>#DIV/0!</v>
      </c>
      <c r="DD71" s="4" t="e">
        <f t="shared" si="118"/>
        <v>#DIV/0!</v>
      </c>
      <c r="DE71" s="4" t="e">
        <f t="shared" si="118"/>
        <v>#DIV/0!</v>
      </c>
      <c r="DF71" s="4" t="e">
        <f t="shared" si="118"/>
        <v>#DIV/0!</v>
      </c>
      <c r="DG71" s="4" t="e">
        <f t="shared" si="118"/>
        <v>#DIV/0!</v>
      </c>
      <c r="DH71" s="4" t="e">
        <f t="shared" si="118"/>
        <v>#DIV/0!</v>
      </c>
      <c r="DI71" s="4" t="e">
        <f t="shared" si="118"/>
        <v>#DIV/0!</v>
      </c>
      <c r="DJ71" s="4" t="e">
        <f t="shared" si="118"/>
        <v>#DIV/0!</v>
      </c>
      <c r="DK71" s="4" t="e">
        <f t="shared" si="118"/>
        <v>#DIV/0!</v>
      </c>
      <c r="DL71" s="4" t="e">
        <f t="shared" si="118"/>
        <v>#DIV/0!</v>
      </c>
      <c r="DM71" s="4" t="e">
        <f t="shared" si="118"/>
        <v>#DIV/0!</v>
      </c>
      <c r="DN71" s="4" t="e">
        <f t="shared" si="118"/>
        <v>#DIV/0!</v>
      </c>
      <c r="DO71" s="4" t="e">
        <f t="shared" si="118"/>
        <v>#DIV/0!</v>
      </c>
      <c r="DP71" s="4" t="e">
        <f t="shared" si="118"/>
        <v>#DIV/0!</v>
      </c>
      <c r="DQ71" s="4" t="e">
        <f t="shared" si="118"/>
        <v>#DIV/0!</v>
      </c>
      <c r="DR71" s="4" t="e">
        <f t="shared" si="118"/>
        <v>#DIV/0!</v>
      </c>
      <c r="DS71" s="4" t="e">
        <f t="shared" si="118"/>
        <v>#DIV/0!</v>
      </c>
      <c r="DT71" s="4" t="e">
        <f t="shared" si="118"/>
        <v>#DIV/0!</v>
      </c>
      <c r="DU71" s="4" t="e">
        <f t="shared" si="118"/>
        <v>#DIV/0!</v>
      </c>
      <c r="DV71" s="4" t="e">
        <f t="shared" si="118"/>
        <v>#DIV/0!</v>
      </c>
      <c r="DW71" s="4" t="e">
        <f t="shared" si="118"/>
        <v>#DIV/0!</v>
      </c>
      <c r="DX71" s="4" t="e">
        <f t="shared" si="118"/>
        <v>#DIV/0!</v>
      </c>
      <c r="DY71" s="4" t="e">
        <f t="shared" si="118"/>
        <v>#DIV/0!</v>
      </c>
      <c r="DZ71" s="4" t="e">
        <f t="shared" si="118"/>
        <v>#DIV/0!</v>
      </c>
      <c r="EA71" s="4" t="e">
        <f t="shared" ref="EA71:FA71" si="119">EA67/EA4</f>
        <v>#DIV/0!</v>
      </c>
      <c r="EB71" s="4" t="e">
        <f t="shared" si="119"/>
        <v>#DIV/0!</v>
      </c>
      <c r="EC71" s="4" t="e">
        <f t="shared" si="119"/>
        <v>#DIV/0!</v>
      </c>
      <c r="ED71" s="4" t="e">
        <f t="shared" si="119"/>
        <v>#DIV/0!</v>
      </c>
      <c r="EE71" s="4" t="e">
        <f t="shared" si="119"/>
        <v>#DIV/0!</v>
      </c>
      <c r="EF71" s="4" t="e">
        <f t="shared" si="119"/>
        <v>#DIV/0!</v>
      </c>
      <c r="EG71" s="4" t="e">
        <f t="shared" si="119"/>
        <v>#DIV/0!</v>
      </c>
      <c r="EH71" s="4" t="e">
        <f t="shared" si="119"/>
        <v>#DIV/0!</v>
      </c>
      <c r="EI71" s="4" t="e">
        <f t="shared" si="119"/>
        <v>#DIV/0!</v>
      </c>
      <c r="EJ71" s="4" t="e">
        <f t="shared" si="119"/>
        <v>#DIV/0!</v>
      </c>
      <c r="EK71" s="4" t="e">
        <f t="shared" si="119"/>
        <v>#DIV/0!</v>
      </c>
      <c r="EL71" s="4" t="e">
        <f t="shared" si="119"/>
        <v>#DIV/0!</v>
      </c>
      <c r="EM71" s="4" t="e">
        <f t="shared" si="119"/>
        <v>#DIV/0!</v>
      </c>
      <c r="EN71" s="4" t="e">
        <f t="shared" si="119"/>
        <v>#DIV/0!</v>
      </c>
      <c r="EO71" s="4" t="e">
        <f t="shared" si="119"/>
        <v>#DIV/0!</v>
      </c>
      <c r="EP71" s="4" t="e">
        <f t="shared" si="119"/>
        <v>#DIV/0!</v>
      </c>
      <c r="EQ71" s="4" t="e">
        <f t="shared" si="119"/>
        <v>#DIV/0!</v>
      </c>
      <c r="ER71" s="4" t="e">
        <f t="shared" si="119"/>
        <v>#DIV/0!</v>
      </c>
      <c r="ES71" s="4" t="e">
        <f t="shared" si="119"/>
        <v>#DIV/0!</v>
      </c>
      <c r="ET71" s="4" t="e">
        <f t="shared" si="119"/>
        <v>#DIV/0!</v>
      </c>
      <c r="EU71" s="4" t="e">
        <f t="shared" si="119"/>
        <v>#DIV/0!</v>
      </c>
      <c r="EV71" s="4" t="e">
        <f t="shared" si="119"/>
        <v>#DIV/0!</v>
      </c>
      <c r="EW71" s="4" t="e">
        <f t="shared" si="119"/>
        <v>#DIV/0!</v>
      </c>
      <c r="EX71" s="4" t="e">
        <f t="shared" si="119"/>
        <v>#DIV/0!</v>
      </c>
      <c r="EY71" s="4" t="e">
        <f t="shared" si="119"/>
        <v>#DIV/0!</v>
      </c>
      <c r="EZ71" s="4" t="e">
        <f t="shared" si="119"/>
        <v>#DIV/0!</v>
      </c>
      <c r="FA71" s="4" t="e">
        <f t="shared" si="119"/>
        <v>#DIV/0!</v>
      </c>
    </row>
    <row r="72" spans="1:157" x14ac:dyDescent="0.25">
      <c r="A72" s="135" t="s">
        <v>47</v>
      </c>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row>
    <row r="73" spans="1:157" x14ac:dyDescent="0.25">
      <c r="A73" s="11" t="s">
        <v>150</v>
      </c>
      <c r="B73" s="7" t="e">
        <f>(B221-B47)*(1-Inputs!B37)</f>
        <v>#DIV/0!</v>
      </c>
      <c r="C73" s="7">
        <f>(C221-C47)*(1-Inputs!C37)</f>
        <v>0</v>
      </c>
      <c r="D73" s="7">
        <f>(D221-D47)*(1-Inputs!D37)</f>
        <v>0</v>
      </c>
      <c r="E73" s="7">
        <f>(E221-E47)*(1-Inputs!E37)</f>
        <v>0</v>
      </c>
      <c r="F73" s="7">
        <f>(F221-F47)*(1-Inputs!F37)</f>
        <v>0</v>
      </c>
      <c r="G73" s="7">
        <f>(G221-G47)*(1-Inputs!G37)</f>
        <v>0</v>
      </c>
      <c r="H73" s="7">
        <f>(H221-H47)*(1-Inputs!H37)</f>
        <v>0</v>
      </c>
      <c r="I73" s="7">
        <f>(I221-I47)*(1-Inputs!I37)</f>
        <v>0</v>
      </c>
      <c r="J73" s="7">
        <f>(J221-J47)*(1-Inputs!J37)</f>
        <v>0</v>
      </c>
      <c r="K73" s="7">
        <f>(K221-K47)*(1-Inputs!K37)</f>
        <v>0</v>
      </c>
      <c r="L73" s="7">
        <f>(L221-L47)*(1-Inputs!L37)</f>
        <v>0</v>
      </c>
      <c r="M73" s="7">
        <f>(M221-M47)*(1-Inputs!M37)</f>
        <v>0</v>
      </c>
      <c r="N73" s="7">
        <f>(N221-N47)*(1-Inputs!N37)</f>
        <v>0</v>
      </c>
      <c r="O73" s="7">
        <f>(O221-O47)*(1-Inputs!O37)</f>
        <v>0</v>
      </c>
      <c r="P73" s="7">
        <f>(P221-P47)*(1-Inputs!P37)</f>
        <v>0</v>
      </c>
      <c r="Q73" s="7">
        <f>(Q221-Q47)*(1-Inputs!Q37)</f>
        <v>0</v>
      </c>
      <c r="R73" s="7">
        <f>(R221-R47)*(1-Inputs!R37)</f>
        <v>0</v>
      </c>
      <c r="S73" s="7">
        <f>(S221-S47)*(1-Inputs!S37)</f>
        <v>0</v>
      </c>
      <c r="T73" s="7">
        <f>(T221-T47)*(1-Inputs!T37)</f>
        <v>0</v>
      </c>
      <c r="U73" s="7">
        <f>(U221-U47)*(1-Inputs!U37)</f>
        <v>0</v>
      </c>
      <c r="V73" s="7">
        <f>(V221-V47)*(1-Inputs!V37)</f>
        <v>0</v>
      </c>
      <c r="W73" s="7">
        <f>(W221-W47)*(1-Inputs!W37)</f>
        <v>0</v>
      </c>
      <c r="X73" s="7">
        <f>(X221-X47)*(1-Inputs!X37)</f>
        <v>0</v>
      </c>
      <c r="Y73" s="7">
        <f>(Y221-Y47)*(1-Inputs!Y37)</f>
        <v>0</v>
      </c>
      <c r="Z73" s="7">
        <f>(Z221-Z47)*(1-Inputs!Z37)</f>
        <v>0</v>
      </c>
      <c r="AA73" s="7">
        <f>(AA221-AA47)*(1-Inputs!AA37)</f>
        <v>0</v>
      </c>
      <c r="AB73" s="7">
        <f>(AB221-AB47)*(1-Inputs!AB37)</f>
        <v>0</v>
      </c>
      <c r="AC73" s="7">
        <f>(AC221-AC47)*(1-Inputs!AC37)</f>
        <v>0</v>
      </c>
      <c r="AD73" s="7">
        <f>(AD221-AD47)*(1-Inputs!AD37)</f>
        <v>0</v>
      </c>
      <c r="AE73" s="7">
        <f>(AE221-AE47)*(1-Inputs!AE37)</f>
        <v>0</v>
      </c>
      <c r="AF73" s="7">
        <f>(AF221-AF47)*(1-Inputs!AF37)</f>
        <v>0</v>
      </c>
      <c r="AG73" s="7">
        <f>(AG221-AG47)*(1-Inputs!AG37)</f>
        <v>0</v>
      </c>
      <c r="AH73" s="7">
        <f>(AH221-AH47)*(1-Inputs!AH37)</f>
        <v>0</v>
      </c>
      <c r="AI73" s="7">
        <f>(AI221-AI47)*(1-Inputs!AI37)</f>
        <v>0</v>
      </c>
      <c r="AJ73" s="7">
        <f>(AJ221-AJ47)*(1-Inputs!AJ37)</f>
        <v>0</v>
      </c>
      <c r="AK73" s="7">
        <f>(AK221-AK47)*(1-Inputs!AK37)</f>
        <v>0</v>
      </c>
      <c r="AL73" s="7">
        <f>(AL221-AL47)*(1-Inputs!AL37)</f>
        <v>0</v>
      </c>
      <c r="AM73" s="7">
        <f>(AM221-AM47)*(1-Inputs!AM37)</f>
        <v>0</v>
      </c>
      <c r="AN73" s="7">
        <f>(AN221-AN47)*(1-Inputs!AN37)</f>
        <v>0</v>
      </c>
      <c r="AO73" s="7">
        <f>(AO221-AO47)*(1-Inputs!AO37)</f>
        <v>0</v>
      </c>
      <c r="AP73" s="7">
        <f>(AP221-AP47)*(1-Inputs!AP37)</f>
        <v>0</v>
      </c>
      <c r="AQ73" s="7">
        <f>(AQ221-AQ47)*(1-Inputs!AQ37)</f>
        <v>0</v>
      </c>
      <c r="AR73" s="7">
        <f>(AR221-AR47)*(1-Inputs!AR37)</f>
        <v>0</v>
      </c>
      <c r="AS73" s="7">
        <f>(AS221-AS47)*(1-Inputs!AS37)</f>
        <v>0</v>
      </c>
      <c r="AT73" s="7">
        <f>(AT221-AT47)*(1-Inputs!AT37)</f>
        <v>0</v>
      </c>
      <c r="AU73" s="7">
        <f>(AU221-AU47)*(1-Inputs!AU37)</f>
        <v>0</v>
      </c>
      <c r="AV73" s="7">
        <f>(AV221-AV47)*(1-Inputs!AV37)</f>
        <v>0</v>
      </c>
      <c r="AW73" s="7">
        <f>(AW221-AW47)*(1-Inputs!AW37)</f>
        <v>0</v>
      </c>
      <c r="AX73" s="7">
        <f>(AX221-AX47)*(1-Inputs!AX37)</f>
        <v>0</v>
      </c>
      <c r="AY73" s="7">
        <f>(AY221-AY47)*(1-Inputs!AY37)</f>
        <v>0</v>
      </c>
      <c r="AZ73" s="7">
        <f>(AZ221-AZ47)*(1-Inputs!AZ37)</f>
        <v>0</v>
      </c>
      <c r="BA73" s="7">
        <f>(BA221-BA47)*(1-Inputs!BA37)</f>
        <v>0</v>
      </c>
      <c r="BB73" s="7">
        <f>(BB221-BB47)*(1-Inputs!BB37)</f>
        <v>0</v>
      </c>
      <c r="BC73" s="7">
        <f>(BC221-BC47)*(1-Inputs!BC37)</f>
        <v>0</v>
      </c>
      <c r="BD73" s="7">
        <f>(BD221-BD47)*(1-Inputs!BD37)</f>
        <v>0</v>
      </c>
      <c r="BE73" s="7">
        <f>(BE221-BE47)*(1-Inputs!BE37)</f>
        <v>0</v>
      </c>
      <c r="BF73" s="7">
        <f>(BF221-BF47)*(1-Inputs!BF37)</f>
        <v>0</v>
      </c>
      <c r="BG73" s="7">
        <f>(BG221-BG47)*(1-Inputs!BG37)</f>
        <v>0</v>
      </c>
      <c r="BH73" s="7">
        <f>(BH221-BH47)*(1-Inputs!BH37)</f>
        <v>0</v>
      </c>
      <c r="BI73" s="7">
        <f>(BI221-BI47)*(1-Inputs!BI37)</f>
        <v>0</v>
      </c>
      <c r="BJ73" s="7">
        <f>(BJ221-BJ47)*(1-Inputs!BJ37)</f>
        <v>0</v>
      </c>
      <c r="BK73" s="7">
        <f>(BK221-BK47)*(1-Inputs!BK37)</f>
        <v>0</v>
      </c>
      <c r="BL73" s="7">
        <f>(BL221-BL47)*(1-Inputs!BL37)</f>
        <v>0</v>
      </c>
      <c r="BM73" s="7">
        <f>(BM221-BM47)*(1-Inputs!BM37)</f>
        <v>0</v>
      </c>
      <c r="BN73" s="7">
        <f>(BN221-BN47)*(1-Inputs!BN37)</f>
        <v>0</v>
      </c>
      <c r="BO73" s="7">
        <f>(BO221-BO47)*(1-Inputs!BO37)</f>
        <v>0</v>
      </c>
      <c r="BP73" s="7">
        <f>(BP221-BP47)*(1-Inputs!BP37)</f>
        <v>0</v>
      </c>
      <c r="BQ73" s="7">
        <f>(BQ221-BQ47)*(1-Inputs!BQ37)</f>
        <v>0</v>
      </c>
      <c r="BR73" s="7">
        <f>(BR221-BR47)*(1-Inputs!BR37)</f>
        <v>0</v>
      </c>
      <c r="BS73" s="7">
        <f>(BS221-BS47)*(1-Inputs!BS37)</f>
        <v>0</v>
      </c>
      <c r="BT73" s="7">
        <f>(BT221-BT47)*(1-Inputs!BT37)</f>
        <v>0</v>
      </c>
      <c r="BU73" s="7">
        <f>(BU221-BU47)*(1-Inputs!BU37)</f>
        <v>0</v>
      </c>
      <c r="BV73" s="7">
        <f>(BV221-BV47)*(1-Inputs!BV37)</f>
        <v>0</v>
      </c>
      <c r="BW73" s="7">
        <f>(BW221-BW47)*(1-Inputs!BW37)</f>
        <v>0</v>
      </c>
      <c r="BX73" s="7">
        <f>(BX221-BX47)*(1-Inputs!BX37)</f>
        <v>0</v>
      </c>
      <c r="BY73" s="7">
        <f>(BY221-BY47)*(1-Inputs!BY37)</f>
        <v>0</v>
      </c>
      <c r="BZ73" s="7">
        <f>(BZ221-BZ47)*(1-Inputs!BZ37)</f>
        <v>0</v>
      </c>
      <c r="CA73" s="7">
        <f>(CA221-CA47)*(1-Inputs!CA37)</f>
        <v>0</v>
      </c>
      <c r="CB73" s="7">
        <f>(CB221-CB47)*(1-Inputs!CB37)</f>
        <v>0</v>
      </c>
      <c r="CC73" s="7">
        <f>(CC221-CC47)*(1-Inputs!CC37)</f>
        <v>0</v>
      </c>
      <c r="CD73" s="7">
        <f>(CD221-CD47)*(1-Inputs!CD37)</f>
        <v>0</v>
      </c>
      <c r="CE73" s="7">
        <f>(CE221-CE47)*(1-Inputs!CE37)</f>
        <v>0</v>
      </c>
      <c r="CF73" s="7">
        <f>(CF221-CF47)*(1-Inputs!CF37)</f>
        <v>0</v>
      </c>
      <c r="CG73" s="7">
        <f>(CG221-CG47)*(1-Inputs!CG37)</f>
        <v>0</v>
      </c>
      <c r="CH73" s="7">
        <f>(CH221-CH47)*(1-Inputs!CH37)</f>
        <v>0</v>
      </c>
      <c r="CI73" s="7">
        <f>(CI221-CI47)*(1-Inputs!CI37)</f>
        <v>0</v>
      </c>
      <c r="CJ73" s="7">
        <f>(CJ221-CJ47)*(1-Inputs!CJ37)</f>
        <v>0</v>
      </c>
      <c r="CK73" s="7">
        <f>(CK221-CK47)*(1-Inputs!CK37)</f>
        <v>0</v>
      </c>
      <c r="CL73" s="7">
        <f>(CL221-CL47)*(1-Inputs!CL37)</f>
        <v>0</v>
      </c>
      <c r="CM73" s="7">
        <f>(CM221-CM47)*(1-Inputs!CM37)</f>
        <v>0</v>
      </c>
      <c r="CN73" s="7">
        <f>(CN221-CN47)*(1-Inputs!CN37)</f>
        <v>0</v>
      </c>
      <c r="CO73" s="7">
        <f>(CO221-CO47)*(1-Inputs!CO37)</f>
        <v>0</v>
      </c>
      <c r="CP73" s="7">
        <f>(CP221-CP47)*(1-Inputs!CP37)</f>
        <v>0</v>
      </c>
      <c r="CQ73" s="7">
        <f>(CQ221-CQ47)*(1-Inputs!CQ37)</f>
        <v>0</v>
      </c>
      <c r="CR73" s="7">
        <f>(CR221-CR47)*(1-Inputs!CR37)</f>
        <v>0</v>
      </c>
      <c r="CS73" s="7">
        <f>(CS221-CS47)*(1-Inputs!CS37)</f>
        <v>0</v>
      </c>
      <c r="CT73" s="7">
        <f>(CT221-CT47)*(1-Inputs!CT37)</f>
        <v>0</v>
      </c>
      <c r="CU73" s="7">
        <f>(CU221-CU47)*(1-Inputs!CU37)</f>
        <v>0</v>
      </c>
      <c r="CV73" s="7">
        <f>(CV221-CV47)*(1-Inputs!CV37)</f>
        <v>0</v>
      </c>
      <c r="CW73" s="7">
        <f>(CW221-CW47)*(1-Inputs!CW37)</f>
        <v>0</v>
      </c>
      <c r="CX73" s="7">
        <f>(CX221-CX47)*(1-Inputs!CX37)</f>
        <v>0</v>
      </c>
      <c r="CY73" s="7">
        <f>(CY221-CY47)*(1-Inputs!CY37)</f>
        <v>0</v>
      </c>
      <c r="CZ73" s="7">
        <f>(CZ221-CZ47)*(1-Inputs!CZ37)</f>
        <v>0</v>
      </c>
      <c r="DA73" s="7">
        <f>(DA221-DA47)*(1-Inputs!DA37)</f>
        <v>0</v>
      </c>
      <c r="DB73" s="7">
        <f>(DB221-DB47)*(1-Inputs!DB37)</f>
        <v>0</v>
      </c>
      <c r="DC73" s="7">
        <f>(DC221-DC47)*(1-Inputs!DC37)</f>
        <v>0</v>
      </c>
      <c r="DD73" s="7">
        <f>(DD221-DD47)*(1-Inputs!DD37)</f>
        <v>0</v>
      </c>
      <c r="DE73" s="7">
        <f>(DE221-DE47)*(1-Inputs!DE37)</f>
        <v>0</v>
      </c>
      <c r="DF73" s="7">
        <f>(DF221-DF47)*(1-Inputs!DF37)</f>
        <v>0</v>
      </c>
      <c r="DG73" s="7">
        <f>(DG221-DG47)*(1-Inputs!DG37)</f>
        <v>0</v>
      </c>
      <c r="DH73" s="7">
        <f>(DH221-DH47)*(1-Inputs!DH37)</f>
        <v>0</v>
      </c>
      <c r="DI73" s="7">
        <f>(DI221-DI47)*(1-Inputs!DI37)</f>
        <v>0</v>
      </c>
      <c r="DJ73" s="7">
        <f>(DJ221-DJ47)*(1-Inputs!DJ37)</f>
        <v>0</v>
      </c>
      <c r="DK73" s="7">
        <f>(DK221-DK47)*(1-Inputs!DK37)</f>
        <v>0</v>
      </c>
      <c r="DL73" s="7">
        <f>(DL221-DL47)*(1-Inputs!DL37)</f>
        <v>0</v>
      </c>
      <c r="DM73" s="7">
        <f>(DM221-DM47)*(1-Inputs!DM37)</f>
        <v>0</v>
      </c>
      <c r="DN73" s="7">
        <f>(DN221-DN47)*(1-Inputs!DN37)</f>
        <v>0</v>
      </c>
      <c r="DO73" s="7">
        <f>(DO221-DO47)*(1-Inputs!DO37)</f>
        <v>0</v>
      </c>
      <c r="DP73" s="7">
        <f>(DP221-DP47)*(1-Inputs!DP37)</f>
        <v>0</v>
      </c>
      <c r="DQ73" s="7">
        <f>(DQ221-DQ47)*(1-Inputs!DQ37)</f>
        <v>0</v>
      </c>
      <c r="DR73" s="7">
        <f>(DR221-DR47)*(1-Inputs!DR37)</f>
        <v>0</v>
      </c>
      <c r="DS73" s="7">
        <f>(DS221-DS47)*(1-Inputs!DS37)</f>
        <v>0</v>
      </c>
      <c r="DT73" s="7">
        <f>(DT221-DT47)*(1-Inputs!DT37)</f>
        <v>0</v>
      </c>
      <c r="DU73" s="7">
        <f>(DU221-DU47)*(1-Inputs!DU37)</f>
        <v>0</v>
      </c>
      <c r="DV73" s="7">
        <f>(DV221-DV47)*(1-Inputs!DV37)</f>
        <v>0</v>
      </c>
      <c r="DW73" s="7">
        <f>(DW221-DW47)*(1-Inputs!DW37)</f>
        <v>0</v>
      </c>
      <c r="DX73" s="7">
        <f>(DX221-DX47)*(1-Inputs!DX37)</f>
        <v>0</v>
      </c>
      <c r="DY73" s="7">
        <f>(DY221-DY47)*(1-Inputs!DY37)</f>
        <v>0</v>
      </c>
      <c r="DZ73" s="7">
        <f>(DZ221-DZ47)*(1-Inputs!DZ37)</f>
        <v>0</v>
      </c>
      <c r="EA73" s="7">
        <f>(EA221-EA47)*(1-Inputs!EA37)</f>
        <v>0</v>
      </c>
      <c r="EB73" s="7">
        <f>(EB221-EB47)*(1-Inputs!EB37)</f>
        <v>0</v>
      </c>
      <c r="EC73" s="7">
        <f>(EC221-EC47)*(1-Inputs!EC37)</f>
        <v>0</v>
      </c>
      <c r="ED73" s="7">
        <f>(ED221-ED47)*(1-Inputs!ED37)</f>
        <v>0</v>
      </c>
      <c r="EE73" s="7">
        <f>(EE221-EE47)*(1-Inputs!EE37)</f>
        <v>0</v>
      </c>
      <c r="EF73" s="7">
        <f>(EF221-EF47)*(1-Inputs!EF37)</f>
        <v>0</v>
      </c>
      <c r="EG73" s="7">
        <f>(EG221-EG47)*(1-Inputs!EG37)</f>
        <v>0</v>
      </c>
      <c r="EH73" s="7">
        <f>(EH221-EH47)*(1-Inputs!EH37)</f>
        <v>0</v>
      </c>
      <c r="EI73" s="7">
        <f>(EI221-EI47)*(1-Inputs!EI37)</f>
        <v>0</v>
      </c>
      <c r="EJ73" s="7">
        <f>(EJ221-EJ47)*(1-Inputs!EJ37)</f>
        <v>0</v>
      </c>
      <c r="EK73" s="7">
        <f>(EK221-EK47)*(1-Inputs!EK37)</f>
        <v>0</v>
      </c>
      <c r="EL73" s="7">
        <f>(EL221-EL47)*(1-Inputs!EL37)</f>
        <v>0</v>
      </c>
      <c r="EM73" s="7">
        <f>(EM221-EM47)*(1-Inputs!EM37)</f>
        <v>0</v>
      </c>
      <c r="EN73" s="7">
        <f>(EN221-EN47)*(1-Inputs!EN37)</f>
        <v>0</v>
      </c>
      <c r="EO73" s="7">
        <f>(EO221-EO47)*(1-Inputs!EO37)</f>
        <v>0</v>
      </c>
      <c r="EP73" s="7">
        <f>(EP221-EP47)*(1-Inputs!EP37)</f>
        <v>0</v>
      </c>
      <c r="EQ73" s="7">
        <f>(EQ221-EQ47)*(1-Inputs!EQ37)</f>
        <v>0</v>
      </c>
      <c r="ER73" s="7">
        <f>(ER221-ER47)*(1-Inputs!ER37)</f>
        <v>0</v>
      </c>
      <c r="ES73" s="7">
        <f>(ES221-ES47)*(1-Inputs!ES37)</f>
        <v>0</v>
      </c>
      <c r="ET73" s="7">
        <f>(ET221-ET47)*(1-Inputs!ET37)</f>
        <v>0</v>
      </c>
      <c r="EU73" s="7">
        <f>(EU221-EU47)*(1-Inputs!EU37)</f>
        <v>0</v>
      </c>
      <c r="EV73" s="7">
        <f>(EV221-EV47)*(1-Inputs!EV37)</f>
        <v>0</v>
      </c>
      <c r="EW73" s="7">
        <f>(EW221-EW47)*(1-Inputs!EW37)</f>
        <v>0</v>
      </c>
      <c r="EX73" s="7">
        <f>(EX221-EX47)*(1-Inputs!EX37)</f>
        <v>0</v>
      </c>
      <c r="EY73" s="7">
        <f>(EY221-EY47)*(1-Inputs!EY37)</f>
        <v>0</v>
      </c>
      <c r="EZ73" s="7">
        <f>(EZ221-EZ47)*(1-Inputs!EZ37)</f>
        <v>0</v>
      </c>
      <c r="FA73" s="7">
        <f>(FA221-FA47)*(1-Inputs!FA37)</f>
        <v>0</v>
      </c>
    </row>
    <row r="74" spans="1:157" x14ac:dyDescent="0.25">
      <c r="A74" s="11" t="s">
        <v>192</v>
      </c>
      <c r="B74" s="8" t="e">
        <f>IF('Feed Inputs'!B4="Estimated ADFI",'Feed Inputs'!B31,IF('Feed Inputs'!B6="Yes",(((('Feed Inputs'!B37/7)*365.25)*2000)/((B49*B50)+(B62*B63)+(B75*B76))),'Feed Inputs'!B31))</f>
        <v>#DIV/0!</v>
      </c>
      <c r="C74" s="8">
        <f>IF('Feed Inputs'!C4="Estimated ADFI",'Feed Inputs'!C31,IF('Feed Inputs'!C6="Yes",(((('Feed Inputs'!C37/7)*365.25)*2000)/((C49*C50)+(C62*C63)+(C75*C76))),'Feed Inputs'!C31))</f>
        <v>0</v>
      </c>
      <c r="D74" s="8">
        <f>IF('Feed Inputs'!D4="Estimated ADFI",'Feed Inputs'!D31,IF('Feed Inputs'!D6="Yes",(((('Feed Inputs'!D37/7)*365.25)*2000)/((D49*D50)+(D62*D63)+(D75*D76))),'Feed Inputs'!D31))</f>
        <v>0</v>
      </c>
      <c r="E74" s="8">
        <f>IF('Feed Inputs'!E4="Estimated ADFI",'Feed Inputs'!E31,IF('Feed Inputs'!E6="Yes",(((('Feed Inputs'!E37/7)*365.25)*2000)/((E49*E50)+(E62*E63)+(E75*E76))),'Feed Inputs'!E31))</f>
        <v>0</v>
      </c>
      <c r="F74" s="8">
        <f>IF('Feed Inputs'!F4="Estimated ADFI",'Feed Inputs'!F31,IF('Feed Inputs'!F6="Yes",(((('Feed Inputs'!F37/7)*365.25)*2000)/((F49*F50)+(F62*F63)+(F75*F76))),'Feed Inputs'!F31))</f>
        <v>0</v>
      </c>
      <c r="G74" s="8">
        <f>IF('Feed Inputs'!G4="Estimated ADFI",'Feed Inputs'!G31,IF('Feed Inputs'!G6="Yes",(((('Feed Inputs'!G37/7)*365.25)*2000)/((G49*G50)+(G62*G63)+(G75*G76))),'Feed Inputs'!G31))</f>
        <v>0</v>
      </c>
      <c r="H74" s="8">
        <f>IF('Feed Inputs'!H4="Estimated ADFI",'Feed Inputs'!H31,IF('Feed Inputs'!H6="Yes",(((('Feed Inputs'!H37/7)*365.25)*2000)/((H49*H50)+(H62*H63)+(H75*H76))),'Feed Inputs'!H31))</f>
        <v>0</v>
      </c>
      <c r="I74" s="8">
        <f>IF('Feed Inputs'!I4="Estimated ADFI",'Feed Inputs'!I31,IF('Feed Inputs'!I6="Yes",(((('Feed Inputs'!I37/7)*365.25)*2000)/((I49*I50)+(I62*I63)+(I75*I76))),'Feed Inputs'!I31))</f>
        <v>0</v>
      </c>
      <c r="J74" s="8">
        <f>IF('Feed Inputs'!J4="Estimated ADFI",'Feed Inputs'!J31,IF('Feed Inputs'!J6="Yes",(((('Feed Inputs'!J37/7)*365.25)*2000)/((J49*J50)+(J62*J63)+(J75*J76))),'Feed Inputs'!J31))</f>
        <v>0</v>
      </c>
      <c r="K74" s="8">
        <f>IF('Feed Inputs'!K4="Estimated ADFI",'Feed Inputs'!K31,IF('Feed Inputs'!K6="Yes",(((('Feed Inputs'!K37/7)*365.25)*2000)/((K49*K50)+(K62*K63)+(K75*K76))),'Feed Inputs'!K31))</f>
        <v>0</v>
      </c>
      <c r="L74" s="8">
        <f>IF('Feed Inputs'!L4="Estimated ADFI",'Feed Inputs'!L31,IF('Feed Inputs'!L6="Yes",(((('Feed Inputs'!L37/7)*365.25)*2000)/((L49*L50)+(L62*L63)+(L75*L76))),'Feed Inputs'!L31))</f>
        <v>0</v>
      </c>
      <c r="M74" s="8">
        <f>IF('Feed Inputs'!M4="Estimated ADFI",'Feed Inputs'!M31,IF('Feed Inputs'!M6="Yes",(((('Feed Inputs'!M37/7)*365.25)*2000)/((M49*M50)+(M62*M63)+(M75*M76))),'Feed Inputs'!M31))</f>
        <v>0</v>
      </c>
      <c r="N74" s="8">
        <f>IF('Feed Inputs'!N4="Estimated ADFI",'Feed Inputs'!N31,IF('Feed Inputs'!N6="Yes",(((('Feed Inputs'!N37/7)*365.25)*2000)/((N49*N50)+(N62*N63)+(N75*N76))),'Feed Inputs'!N31))</f>
        <v>0</v>
      </c>
      <c r="O74" s="8">
        <f>IF('Feed Inputs'!O4="Estimated ADFI",'Feed Inputs'!O31,IF('Feed Inputs'!O6="Yes",(((('Feed Inputs'!O37/7)*365.25)*2000)/((O49*O50)+(O62*O63)+(O75*O76))),'Feed Inputs'!O31))</f>
        <v>0</v>
      </c>
      <c r="P74" s="8">
        <f>IF('Feed Inputs'!P4="Estimated ADFI",'Feed Inputs'!P31,IF('Feed Inputs'!P6="Yes",(((('Feed Inputs'!P37/7)*365.25)*2000)/((P49*P50)+(P62*P63)+(P75*P76))),'Feed Inputs'!P31))</f>
        <v>0</v>
      </c>
      <c r="Q74" s="8">
        <f>IF('Feed Inputs'!Q4="Estimated ADFI",'Feed Inputs'!Q31,IF('Feed Inputs'!Q6="Yes",(((('Feed Inputs'!Q37/7)*365.25)*2000)/((Q49*Q50)+(Q62*Q63)+(Q75*Q76))),'Feed Inputs'!Q31))</f>
        <v>0</v>
      </c>
      <c r="R74" s="8">
        <f>IF('Feed Inputs'!R4="Estimated ADFI",'Feed Inputs'!R31,IF('Feed Inputs'!R6="Yes",(((('Feed Inputs'!R37/7)*365.25)*2000)/((R49*R50)+(R62*R63)+(R75*R76))),'Feed Inputs'!R31))</f>
        <v>0</v>
      </c>
      <c r="S74" s="8">
        <f>IF('Feed Inputs'!S4="Estimated ADFI",'Feed Inputs'!S31,IF('Feed Inputs'!S6="Yes",(((('Feed Inputs'!S37/7)*365.25)*2000)/((S49*S50)+(S62*S63)+(S75*S76))),'Feed Inputs'!S31))</f>
        <v>0</v>
      </c>
      <c r="T74" s="8">
        <f>IF('Feed Inputs'!T4="Estimated ADFI",'Feed Inputs'!T31,IF('Feed Inputs'!T6="Yes",(((('Feed Inputs'!T37/7)*365.25)*2000)/((T49*T50)+(T62*T63)+(T75*T76))),'Feed Inputs'!T31))</f>
        <v>0</v>
      </c>
      <c r="U74" s="8">
        <f>IF('Feed Inputs'!U4="Estimated ADFI",'Feed Inputs'!U31,IF('Feed Inputs'!U6="Yes",(((('Feed Inputs'!U37/7)*365.25)*2000)/((U49*U50)+(U62*U63)+(U75*U76))),'Feed Inputs'!U31))</f>
        <v>0</v>
      </c>
      <c r="V74" s="8">
        <f>IF('Feed Inputs'!V4="Estimated ADFI",'Feed Inputs'!V31,IF('Feed Inputs'!V6="Yes",(((('Feed Inputs'!V37/7)*365.25)*2000)/((V49*V50)+(V62*V63)+(V75*V76))),'Feed Inputs'!V31))</f>
        <v>0</v>
      </c>
      <c r="W74" s="8">
        <f>IF('Feed Inputs'!W4="Estimated ADFI",'Feed Inputs'!W31,IF('Feed Inputs'!W6="Yes",(((('Feed Inputs'!W37/7)*365.25)*2000)/((W49*W50)+(W62*W63)+(W75*W76))),'Feed Inputs'!W31))</f>
        <v>0</v>
      </c>
      <c r="X74" s="8">
        <f>IF('Feed Inputs'!X4="Estimated ADFI",'Feed Inputs'!X31,IF('Feed Inputs'!X6="Yes",(((('Feed Inputs'!X37/7)*365.25)*2000)/((X49*X50)+(X62*X63)+(X75*X76))),'Feed Inputs'!X31))</f>
        <v>0</v>
      </c>
      <c r="Y74" s="8">
        <f>IF('Feed Inputs'!Y4="Estimated ADFI",'Feed Inputs'!Y31,IF('Feed Inputs'!Y6="Yes",(((('Feed Inputs'!Y37/7)*365.25)*2000)/((Y49*Y50)+(Y62*Y63)+(Y75*Y76))),'Feed Inputs'!Y31))</f>
        <v>0</v>
      </c>
      <c r="Z74" s="8">
        <f>IF('Feed Inputs'!Z4="Estimated ADFI",'Feed Inputs'!Z31,IF('Feed Inputs'!Z6="Yes",(((('Feed Inputs'!Z37/7)*365.25)*2000)/((Z49*Z50)+(Z62*Z63)+(Z75*Z76))),'Feed Inputs'!Z31))</f>
        <v>0</v>
      </c>
      <c r="AA74" s="8">
        <f>IF('Feed Inputs'!AA4="Estimated ADFI",'Feed Inputs'!AA31,IF('Feed Inputs'!AA6="Yes",(((('Feed Inputs'!AA37/7)*365.25)*2000)/((AA49*AA50)+(AA62*AA63)+(AA75*AA76))),'Feed Inputs'!AA31))</f>
        <v>0</v>
      </c>
      <c r="AB74" s="8">
        <f>IF('Feed Inputs'!AB4="Estimated ADFI",'Feed Inputs'!AB31,IF('Feed Inputs'!AB6="Yes",(((('Feed Inputs'!AB37/7)*365.25)*2000)/((AB49*AB50)+(AB62*AB63)+(AB75*AB76))),'Feed Inputs'!AB31))</f>
        <v>0</v>
      </c>
      <c r="AC74" s="8">
        <f>IF('Feed Inputs'!AC4="Estimated ADFI",'Feed Inputs'!AC31,IF('Feed Inputs'!AC6="Yes",(((('Feed Inputs'!AC37/7)*365.25)*2000)/((AC49*AC50)+(AC62*AC63)+(AC75*AC76))),'Feed Inputs'!AC31))</f>
        <v>0</v>
      </c>
      <c r="AD74" s="8">
        <f>IF('Feed Inputs'!AD4="Estimated ADFI",'Feed Inputs'!AD31,IF('Feed Inputs'!AD6="Yes",(((('Feed Inputs'!AD37/7)*365.25)*2000)/((AD49*AD50)+(AD62*AD63)+(AD75*AD76))),'Feed Inputs'!AD31))</f>
        <v>0</v>
      </c>
      <c r="AE74" s="8">
        <f>IF('Feed Inputs'!AE4="Estimated ADFI",'Feed Inputs'!AE31,IF('Feed Inputs'!AE6="Yes",(((('Feed Inputs'!AE37/7)*365.25)*2000)/((AE49*AE50)+(AE62*AE63)+(AE75*AE76))),'Feed Inputs'!AE31))</f>
        <v>0</v>
      </c>
      <c r="AF74" s="8">
        <f>IF('Feed Inputs'!AF4="Estimated ADFI",'Feed Inputs'!AF31,IF('Feed Inputs'!AF6="Yes",(((('Feed Inputs'!AF37/7)*365.25)*2000)/((AF49*AF50)+(AF62*AF63)+(AF75*AF76))),'Feed Inputs'!AF31))</f>
        <v>0</v>
      </c>
      <c r="AG74" s="8">
        <f>IF('Feed Inputs'!AG4="Estimated ADFI",'Feed Inputs'!AG31,IF('Feed Inputs'!AG6="Yes",(((('Feed Inputs'!AG37/7)*365.25)*2000)/((AG49*AG50)+(AG62*AG63)+(AG75*AG76))),'Feed Inputs'!AG31))</f>
        <v>0</v>
      </c>
      <c r="AH74" s="8">
        <f>IF('Feed Inputs'!AH4="Estimated ADFI",'Feed Inputs'!AH31,IF('Feed Inputs'!AH6="Yes",(((('Feed Inputs'!AH37/7)*365.25)*2000)/((AH49*AH50)+(AH62*AH63)+(AH75*AH76))),'Feed Inputs'!AH31))</f>
        <v>0</v>
      </c>
      <c r="AI74" s="8">
        <f>IF('Feed Inputs'!AI4="Estimated ADFI",'Feed Inputs'!AI31,IF('Feed Inputs'!AI6="Yes",(((('Feed Inputs'!AI37/7)*365.25)*2000)/((AI49*AI50)+(AI62*AI63)+(AI75*AI76))),'Feed Inputs'!AI31))</f>
        <v>0</v>
      </c>
      <c r="AJ74" s="8">
        <f>IF('Feed Inputs'!AJ4="Estimated ADFI",'Feed Inputs'!AJ31,IF('Feed Inputs'!AJ6="Yes",(((('Feed Inputs'!AJ37/7)*365.25)*2000)/((AJ49*AJ50)+(AJ62*AJ63)+(AJ75*AJ76))),'Feed Inputs'!AJ31))</f>
        <v>0</v>
      </c>
      <c r="AK74" s="8">
        <f>IF('Feed Inputs'!AK4="Estimated ADFI",'Feed Inputs'!AK31,IF('Feed Inputs'!AK6="Yes",(((('Feed Inputs'!AK37/7)*365.25)*2000)/((AK49*AK50)+(AK62*AK63)+(AK75*AK76))),'Feed Inputs'!AK31))</f>
        <v>0</v>
      </c>
      <c r="AL74" s="8">
        <f>IF('Feed Inputs'!AL4="Estimated ADFI",'Feed Inputs'!AL31,IF('Feed Inputs'!AL6="Yes",(((('Feed Inputs'!AL37/7)*365.25)*2000)/((AL49*AL50)+(AL62*AL63)+(AL75*AL76))),'Feed Inputs'!AL31))</f>
        <v>0</v>
      </c>
      <c r="AM74" s="8">
        <f>IF('Feed Inputs'!AM4="Estimated ADFI",'Feed Inputs'!AM31,IF('Feed Inputs'!AM6="Yes",(((('Feed Inputs'!AM37/7)*365.25)*2000)/((AM49*AM50)+(AM62*AM63)+(AM75*AM76))),'Feed Inputs'!AM31))</f>
        <v>0</v>
      </c>
      <c r="AN74" s="8">
        <f>IF('Feed Inputs'!AN4="Estimated ADFI",'Feed Inputs'!AN31,IF('Feed Inputs'!AN6="Yes",(((('Feed Inputs'!AN37/7)*365.25)*2000)/((AN49*AN50)+(AN62*AN63)+(AN75*AN76))),'Feed Inputs'!AN31))</f>
        <v>0</v>
      </c>
      <c r="AO74" s="8">
        <f>IF('Feed Inputs'!AO4="Estimated ADFI",'Feed Inputs'!AO31,IF('Feed Inputs'!AO6="Yes",(((('Feed Inputs'!AO37/7)*365.25)*2000)/((AO49*AO50)+(AO62*AO63)+(AO75*AO76))),'Feed Inputs'!AO31))</f>
        <v>0</v>
      </c>
      <c r="AP74" s="8">
        <f>IF('Feed Inputs'!AP4="Estimated ADFI",'Feed Inputs'!AP31,IF('Feed Inputs'!AP6="Yes",(((('Feed Inputs'!AP37/7)*365.25)*2000)/((AP49*AP50)+(AP62*AP63)+(AP75*AP76))),'Feed Inputs'!AP31))</f>
        <v>0</v>
      </c>
      <c r="AQ74" s="8">
        <f>IF('Feed Inputs'!AQ4="Estimated ADFI",'Feed Inputs'!AQ31,IF('Feed Inputs'!AQ6="Yes",(((('Feed Inputs'!AQ37/7)*365.25)*2000)/((AQ49*AQ50)+(AQ62*AQ63)+(AQ75*AQ76))),'Feed Inputs'!AQ31))</f>
        <v>0</v>
      </c>
      <c r="AR74" s="8">
        <f>IF('Feed Inputs'!AR4="Estimated ADFI",'Feed Inputs'!AR31,IF('Feed Inputs'!AR6="Yes",(((('Feed Inputs'!AR37/7)*365.25)*2000)/((AR49*AR50)+(AR62*AR63)+(AR75*AR76))),'Feed Inputs'!AR31))</f>
        <v>0</v>
      </c>
      <c r="AS74" s="8">
        <f>IF('Feed Inputs'!AS4="Estimated ADFI",'Feed Inputs'!AS31,IF('Feed Inputs'!AS6="Yes",(((('Feed Inputs'!AS37/7)*365.25)*2000)/((AS49*AS50)+(AS62*AS63)+(AS75*AS76))),'Feed Inputs'!AS31))</f>
        <v>0</v>
      </c>
      <c r="AT74" s="8">
        <f>IF('Feed Inputs'!AT4="Estimated ADFI",'Feed Inputs'!AT31,IF('Feed Inputs'!AT6="Yes",(((('Feed Inputs'!AT37/7)*365.25)*2000)/((AT49*AT50)+(AT62*AT63)+(AT75*AT76))),'Feed Inputs'!AT31))</f>
        <v>0</v>
      </c>
      <c r="AU74" s="8">
        <f>IF('Feed Inputs'!AU4="Estimated ADFI",'Feed Inputs'!AU31,IF('Feed Inputs'!AU6="Yes",(((('Feed Inputs'!AU37/7)*365.25)*2000)/((AU49*AU50)+(AU62*AU63)+(AU75*AU76))),'Feed Inputs'!AU31))</f>
        <v>0</v>
      </c>
      <c r="AV74" s="8">
        <f>IF('Feed Inputs'!AV4="Estimated ADFI",'Feed Inputs'!AV31,IF('Feed Inputs'!AV6="Yes",(((('Feed Inputs'!AV37/7)*365.25)*2000)/((AV49*AV50)+(AV62*AV63)+(AV75*AV76))),'Feed Inputs'!AV31))</f>
        <v>0</v>
      </c>
      <c r="AW74" s="8">
        <f>IF('Feed Inputs'!AW4="Estimated ADFI",'Feed Inputs'!AW31,IF('Feed Inputs'!AW6="Yes",(((('Feed Inputs'!AW37/7)*365.25)*2000)/((AW49*AW50)+(AW62*AW63)+(AW75*AW76))),'Feed Inputs'!AW31))</f>
        <v>0</v>
      </c>
      <c r="AX74" s="8">
        <f>IF('Feed Inputs'!AX4="Estimated ADFI",'Feed Inputs'!AX31,IF('Feed Inputs'!AX6="Yes",(((('Feed Inputs'!AX37/7)*365.25)*2000)/((AX49*AX50)+(AX62*AX63)+(AX75*AX76))),'Feed Inputs'!AX31))</f>
        <v>0</v>
      </c>
      <c r="AY74" s="8">
        <f>IF('Feed Inputs'!AY4="Estimated ADFI",'Feed Inputs'!AY31,IF('Feed Inputs'!AY6="Yes",(((('Feed Inputs'!AY37/7)*365.25)*2000)/((AY49*AY50)+(AY62*AY63)+(AY75*AY76))),'Feed Inputs'!AY31))</f>
        <v>0</v>
      </c>
      <c r="AZ74" s="8">
        <f>IF('Feed Inputs'!AZ4="Estimated ADFI",'Feed Inputs'!AZ31,IF('Feed Inputs'!AZ6="Yes",(((('Feed Inputs'!AZ37/7)*365.25)*2000)/((AZ49*AZ50)+(AZ62*AZ63)+(AZ75*AZ76))),'Feed Inputs'!AZ31))</f>
        <v>0</v>
      </c>
      <c r="BA74" s="8">
        <f>IF('Feed Inputs'!BA4="Estimated ADFI",'Feed Inputs'!BA31,IF('Feed Inputs'!BA6="Yes",(((('Feed Inputs'!BA37/7)*365.25)*2000)/((BA49*BA50)+(BA62*BA63)+(BA75*BA76))),'Feed Inputs'!BA31))</f>
        <v>0</v>
      </c>
      <c r="BB74" s="8">
        <f>IF('Feed Inputs'!BB4="Estimated ADFI",'Feed Inputs'!BB31,IF('Feed Inputs'!BB6="Yes",(((('Feed Inputs'!BB37/7)*365.25)*2000)/((BB49*BB50)+(BB62*BB63)+(BB75*BB76))),'Feed Inputs'!BB31))</f>
        <v>0</v>
      </c>
      <c r="BC74" s="8">
        <f>IF('Feed Inputs'!BC4="Estimated ADFI",'Feed Inputs'!BC31,IF('Feed Inputs'!BC6="Yes",(((('Feed Inputs'!BC37/7)*365.25)*2000)/((BC49*BC50)+(BC62*BC63)+(BC75*BC76))),'Feed Inputs'!BC31))</f>
        <v>0</v>
      </c>
      <c r="BD74" s="8">
        <f>IF('Feed Inputs'!BD4="Estimated ADFI",'Feed Inputs'!BD31,IF('Feed Inputs'!BD6="Yes",(((('Feed Inputs'!BD37/7)*365.25)*2000)/((BD49*BD50)+(BD62*BD63)+(BD75*BD76))),'Feed Inputs'!BD31))</f>
        <v>0</v>
      </c>
      <c r="BE74" s="8">
        <f>IF('Feed Inputs'!BE4="Estimated ADFI",'Feed Inputs'!BE31,IF('Feed Inputs'!BE6="Yes",(((('Feed Inputs'!BE37/7)*365.25)*2000)/((BE49*BE50)+(BE62*BE63)+(BE75*BE76))),'Feed Inputs'!BE31))</f>
        <v>0</v>
      </c>
      <c r="BF74" s="8">
        <f>IF('Feed Inputs'!BF4="Estimated ADFI",'Feed Inputs'!BF31,IF('Feed Inputs'!BF6="Yes",(((('Feed Inputs'!BF37/7)*365.25)*2000)/((BF49*BF50)+(BF62*BF63)+(BF75*BF76))),'Feed Inputs'!BF31))</f>
        <v>0</v>
      </c>
      <c r="BG74" s="8">
        <f>IF('Feed Inputs'!BG4="Estimated ADFI",'Feed Inputs'!BG31,IF('Feed Inputs'!BG6="Yes",(((('Feed Inputs'!BG37/7)*365.25)*2000)/((BG49*BG50)+(BG62*BG63)+(BG75*BG76))),'Feed Inputs'!BG31))</f>
        <v>0</v>
      </c>
      <c r="BH74" s="8">
        <f>IF('Feed Inputs'!BH4="Estimated ADFI",'Feed Inputs'!BH31,IF('Feed Inputs'!BH6="Yes",(((('Feed Inputs'!BH37/7)*365.25)*2000)/((BH49*BH50)+(BH62*BH63)+(BH75*BH76))),'Feed Inputs'!BH31))</f>
        <v>0</v>
      </c>
      <c r="BI74" s="8">
        <f>IF('Feed Inputs'!BI4="Estimated ADFI",'Feed Inputs'!BI31,IF('Feed Inputs'!BI6="Yes",(((('Feed Inputs'!BI37/7)*365.25)*2000)/((BI49*BI50)+(BI62*BI63)+(BI75*BI76))),'Feed Inputs'!BI31))</f>
        <v>0</v>
      </c>
      <c r="BJ74" s="8">
        <f>IF('Feed Inputs'!BJ4="Estimated ADFI",'Feed Inputs'!BJ31,IF('Feed Inputs'!BJ6="Yes",(((('Feed Inputs'!BJ37/7)*365.25)*2000)/((BJ49*BJ50)+(BJ62*BJ63)+(BJ75*BJ76))),'Feed Inputs'!BJ31))</f>
        <v>0</v>
      </c>
      <c r="BK74" s="8">
        <f>IF('Feed Inputs'!BK4="Estimated ADFI",'Feed Inputs'!BK31,IF('Feed Inputs'!BK6="Yes",(((('Feed Inputs'!BK37/7)*365.25)*2000)/((BK49*BK50)+(BK62*BK63)+(BK75*BK76))),'Feed Inputs'!BK31))</f>
        <v>0</v>
      </c>
      <c r="BL74" s="8">
        <f>IF('Feed Inputs'!BL4="Estimated ADFI",'Feed Inputs'!BL31,IF('Feed Inputs'!BL6="Yes",(((('Feed Inputs'!BL37/7)*365.25)*2000)/((BL49*BL50)+(BL62*BL63)+(BL75*BL76))),'Feed Inputs'!BL31))</f>
        <v>0</v>
      </c>
      <c r="BM74" s="8">
        <f>IF('Feed Inputs'!BM4="Estimated ADFI",'Feed Inputs'!BM31,IF('Feed Inputs'!BM6="Yes",(((('Feed Inputs'!BM37/7)*365.25)*2000)/((BM49*BM50)+(BM62*BM63)+(BM75*BM76))),'Feed Inputs'!BM31))</f>
        <v>0</v>
      </c>
      <c r="BN74" s="8">
        <f>IF('Feed Inputs'!BN4="Estimated ADFI",'Feed Inputs'!BN31,IF('Feed Inputs'!BN6="Yes",(((('Feed Inputs'!BN37/7)*365.25)*2000)/((BN49*BN50)+(BN62*BN63)+(BN75*BN76))),'Feed Inputs'!BN31))</f>
        <v>0</v>
      </c>
      <c r="BO74" s="8">
        <f>IF('Feed Inputs'!BO4="Estimated ADFI",'Feed Inputs'!BO31,IF('Feed Inputs'!BO6="Yes",(((('Feed Inputs'!BO37/7)*365.25)*2000)/((BO49*BO50)+(BO62*BO63)+(BO75*BO76))),'Feed Inputs'!BO31))</f>
        <v>0</v>
      </c>
      <c r="BP74" s="8">
        <f>IF('Feed Inputs'!BP4="Estimated ADFI",'Feed Inputs'!BP31,IF('Feed Inputs'!BP6="Yes",(((('Feed Inputs'!BP37/7)*365.25)*2000)/((BP49*BP50)+(BP62*BP63)+(BP75*BP76))),'Feed Inputs'!BP31))</f>
        <v>0</v>
      </c>
      <c r="BQ74" s="8">
        <f>IF('Feed Inputs'!BQ4="Estimated ADFI",'Feed Inputs'!BQ31,IF('Feed Inputs'!BQ6="Yes",(((('Feed Inputs'!BQ37/7)*365.25)*2000)/((BQ49*BQ50)+(BQ62*BQ63)+(BQ75*BQ76))),'Feed Inputs'!BQ31))</f>
        <v>0</v>
      </c>
      <c r="BR74" s="8">
        <f>IF('Feed Inputs'!BR4="Estimated ADFI",'Feed Inputs'!BR31,IF('Feed Inputs'!BR6="Yes",(((('Feed Inputs'!BR37/7)*365.25)*2000)/((BR49*BR50)+(BR62*BR63)+(BR75*BR76))),'Feed Inputs'!BR31))</f>
        <v>0</v>
      </c>
      <c r="BS74" s="8">
        <f>IF('Feed Inputs'!BS4="Estimated ADFI",'Feed Inputs'!BS31,IF('Feed Inputs'!BS6="Yes",(((('Feed Inputs'!BS37/7)*365.25)*2000)/((BS49*BS50)+(BS62*BS63)+(BS75*BS76))),'Feed Inputs'!BS31))</f>
        <v>0</v>
      </c>
      <c r="BT74" s="8">
        <f>IF('Feed Inputs'!BT4="Estimated ADFI",'Feed Inputs'!BT31,IF('Feed Inputs'!BT6="Yes",(((('Feed Inputs'!BT37/7)*365.25)*2000)/((BT49*BT50)+(BT62*BT63)+(BT75*BT76))),'Feed Inputs'!BT31))</f>
        <v>0</v>
      </c>
      <c r="BU74" s="8">
        <f>IF('Feed Inputs'!BU4="Estimated ADFI",'Feed Inputs'!BU31,IF('Feed Inputs'!BU6="Yes",(((('Feed Inputs'!BU37/7)*365.25)*2000)/((BU49*BU50)+(BU62*BU63)+(BU75*BU76))),'Feed Inputs'!BU31))</f>
        <v>0</v>
      </c>
      <c r="BV74" s="8">
        <f>IF('Feed Inputs'!BV4="Estimated ADFI",'Feed Inputs'!BV31,IF('Feed Inputs'!BV6="Yes",(((('Feed Inputs'!BV37/7)*365.25)*2000)/((BV49*BV50)+(BV62*BV63)+(BV75*BV76))),'Feed Inputs'!BV31))</f>
        <v>0</v>
      </c>
      <c r="BW74" s="8">
        <f>IF('Feed Inputs'!BW4="Estimated ADFI",'Feed Inputs'!BW31,IF('Feed Inputs'!BW6="Yes",(((('Feed Inputs'!BW37/7)*365.25)*2000)/((BW49*BW50)+(BW62*BW63)+(BW75*BW76))),'Feed Inputs'!BW31))</f>
        <v>0</v>
      </c>
      <c r="BX74" s="8">
        <f>IF('Feed Inputs'!BX4="Estimated ADFI",'Feed Inputs'!BX31,IF('Feed Inputs'!BX6="Yes",(((('Feed Inputs'!BX37/7)*365.25)*2000)/((BX49*BX50)+(BX62*BX63)+(BX75*BX76))),'Feed Inputs'!BX31))</f>
        <v>0</v>
      </c>
      <c r="BY74" s="8">
        <f>IF('Feed Inputs'!BY4="Estimated ADFI",'Feed Inputs'!BY31,IF('Feed Inputs'!BY6="Yes",(((('Feed Inputs'!BY37/7)*365.25)*2000)/((BY49*BY50)+(BY62*BY63)+(BY75*BY76))),'Feed Inputs'!BY31))</f>
        <v>0</v>
      </c>
      <c r="BZ74" s="8">
        <f>IF('Feed Inputs'!BZ4="Estimated ADFI",'Feed Inputs'!BZ31,IF('Feed Inputs'!BZ6="Yes",(((('Feed Inputs'!BZ37/7)*365.25)*2000)/((BZ49*BZ50)+(BZ62*BZ63)+(BZ75*BZ76))),'Feed Inputs'!BZ31))</f>
        <v>0</v>
      </c>
      <c r="CA74" s="8">
        <f>IF('Feed Inputs'!CA4="Estimated ADFI",'Feed Inputs'!CA31,IF('Feed Inputs'!CA6="Yes",(((('Feed Inputs'!CA37/7)*365.25)*2000)/((CA49*CA50)+(CA62*CA63)+(CA75*CA76))),'Feed Inputs'!CA31))</f>
        <v>0</v>
      </c>
      <c r="CB74" s="8">
        <f>IF('Feed Inputs'!CB4="Estimated ADFI",'Feed Inputs'!CB31,IF('Feed Inputs'!CB6="Yes",(((('Feed Inputs'!CB37/7)*365.25)*2000)/((CB49*CB50)+(CB62*CB63)+(CB75*CB76))),'Feed Inputs'!CB31))</f>
        <v>0</v>
      </c>
      <c r="CC74" s="8">
        <f>IF('Feed Inputs'!CC4="Estimated ADFI",'Feed Inputs'!CC31,IF('Feed Inputs'!CC6="Yes",(((('Feed Inputs'!CC37/7)*365.25)*2000)/((CC49*CC50)+(CC62*CC63)+(CC75*CC76))),'Feed Inputs'!CC31))</f>
        <v>0</v>
      </c>
      <c r="CD74" s="8">
        <f>IF('Feed Inputs'!CD4="Estimated ADFI",'Feed Inputs'!CD31,IF('Feed Inputs'!CD6="Yes",(((('Feed Inputs'!CD37/7)*365.25)*2000)/((CD49*CD50)+(CD62*CD63)+(CD75*CD76))),'Feed Inputs'!CD31))</f>
        <v>0</v>
      </c>
      <c r="CE74" s="8">
        <f>IF('Feed Inputs'!CE4="Estimated ADFI",'Feed Inputs'!CE31,IF('Feed Inputs'!CE6="Yes",(((('Feed Inputs'!CE37/7)*365.25)*2000)/((CE49*CE50)+(CE62*CE63)+(CE75*CE76))),'Feed Inputs'!CE31))</f>
        <v>0</v>
      </c>
      <c r="CF74" s="8">
        <f>IF('Feed Inputs'!CF4="Estimated ADFI",'Feed Inputs'!CF31,IF('Feed Inputs'!CF6="Yes",(((('Feed Inputs'!CF37/7)*365.25)*2000)/((CF49*CF50)+(CF62*CF63)+(CF75*CF76))),'Feed Inputs'!CF31))</f>
        <v>0</v>
      </c>
      <c r="CG74" s="8">
        <f>IF('Feed Inputs'!CG4="Estimated ADFI",'Feed Inputs'!CG31,IF('Feed Inputs'!CG6="Yes",(((('Feed Inputs'!CG37/7)*365.25)*2000)/((CG49*CG50)+(CG62*CG63)+(CG75*CG76))),'Feed Inputs'!CG31))</f>
        <v>0</v>
      </c>
      <c r="CH74" s="8">
        <f>IF('Feed Inputs'!CH4="Estimated ADFI",'Feed Inputs'!CH31,IF('Feed Inputs'!CH6="Yes",(((('Feed Inputs'!CH37/7)*365.25)*2000)/((CH49*CH50)+(CH62*CH63)+(CH75*CH76))),'Feed Inputs'!CH31))</f>
        <v>0</v>
      </c>
      <c r="CI74" s="8">
        <f>IF('Feed Inputs'!CI4="Estimated ADFI",'Feed Inputs'!CI31,IF('Feed Inputs'!CI6="Yes",(((('Feed Inputs'!CI37/7)*365.25)*2000)/((CI49*CI50)+(CI62*CI63)+(CI75*CI76))),'Feed Inputs'!CI31))</f>
        <v>0</v>
      </c>
      <c r="CJ74" s="8">
        <f>IF('Feed Inputs'!CJ4="Estimated ADFI",'Feed Inputs'!CJ31,IF('Feed Inputs'!CJ6="Yes",(((('Feed Inputs'!CJ37/7)*365.25)*2000)/((CJ49*CJ50)+(CJ62*CJ63)+(CJ75*CJ76))),'Feed Inputs'!CJ31))</f>
        <v>0</v>
      </c>
      <c r="CK74" s="8">
        <f>IF('Feed Inputs'!CK4="Estimated ADFI",'Feed Inputs'!CK31,IF('Feed Inputs'!CK6="Yes",(((('Feed Inputs'!CK37/7)*365.25)*2000)/((CK49*CK50)+(CK62*CK63)+(CK75*CK76))),'Feed Inputs'!CK31))</f>
        <v>0</v>
      </c>
      <c r="CL74" s="8">
        <f>IF('Feed Inputs'!CL4="Estimated ADFI",'Feed Inputs'!CL31,IF('Feed Inputs'!CL6="Yes",(((('Feed Inputs'!CL37/7)*365.25)*2000)/((CL49*CL50)+(CL62*CL63)+(CL75*CL76))),'Feed Inputs'!CL31))</f>
        <v>0</v>
      </c>
      <c r="CM74" s="8">
        <f>IF('Feed Inputs'!CM4="Estimated ADFI",'Feed Inputs'!CM31,IF('Feed Inputs'!CM6="Yes",(((('Feed Inputs'!CM37/7)*365.25)*2000)/((CM49*CM50)+(CM62*CM63)+(CM75*CM76))),'Feed Inputs'!CM31))</f>
        <v>0</v>
      </c>
      <c r="CN74" s="8">
        <f>IF('Feed Inputs'!CN4="Estimated ADFI",'Feed Inputs'!CN31,IF('Feed Inputs'!CN6="Yes",(((('Feed Inputs'!CN37/7)*365.25)*2000)/((CN49*CN50)+(CN62*CN63)+(CN75*CN76))),'Feed Inputs'!CN31))</f>
        <v>0</v>
      </c>
      <c r="CO74" s="8">
        <f>IF('Feed Inputs'!CO4="Estimated ADFI",'Feed Inputs'!CO31,IF('Feed Inputs'!CO6="Yes",(((('Feed Inputs'!CO37/7)*365.25)*2000)/((CO49*CO50)+(CO62*CO63)+(CO75*CO76))),'Feed Inputs'!CO31))</f>
        <v>0</v>
      </c>
      <c r="CP74" s="8">
        <f>IF('Feed Inputs'!CP4="Estimated ADFI",'Feed Inputs'!CP31,IF('Feed Inputs'!CP6="Yes",(((('Feed Inputs'!CP37/7)*365.25)*2000)/((CP49*CP50)+(CP62*CP63)+(CP75*CP76))),'Feed Inputs'!CP31))</f>
        <v>0</v>
      </c>
      <c r="CQ74" s="8">
        <f>IF('Feed Inputs'!CQ4="Estimated ADFI",'Feed Inputs'!CQ31,IF('Feed Inputs'!CQ6="Yes",(((('Feed Inputs'!CQ37/7)*365.25)*2000)/((CQ49*CQ50)+(CQ62*CQ63)+(CQ75*CQ76))),'Feed Inputs'!CQ31))</f>
        <v>0</v>
      </c>
      <c r="CR74" s="8">
        <f>IF('Feed Inputs'!CR4="Estimated ADFI",'Feed Inputs'!CR31,IF('Feed Inputs'!CR6="Yes",(((('Feed Inputs'!CR37/7)*365.25)*2000)/((CR49*CR50)+(CR62*CR63)+(CR75*CR76))),'Feed Inputs'!CR31))</f>
        <v>0</v>
      </c>
      <c r="CS74" s="8">
        <f>IF('Feed Inputs'!CS4="Estimated ADFI",'Feed Inputs'!CS31,IF('Feed Inputs'!CS6="Yes",(((('Feed Inputs'!CS37/7)*365.25)*2000)/((CS49*CS50)+(CS62*CS63)+(CS75*CS76))),'Feed Inputs'!CS31))</f>
        <v>0</v>
      </c>
      <c r="CT74" s="8">
        <f>IF('Feed Inputs'!CT4="Estimated ADFI",'Feed Inputs'!CT31,IF('Feed Inputs'!CT6="Yes",(((('Feed Inputs'!CT37/7)*365.25)*2000)/((CT49*CT50)+(CT62*CT63)+(CT75*CT76))),'Feed Inputs'!CT31))</f>
        <v>0</v>
      </c>
      <c r="CU74" s="8">
        <f>IF('Feed Inputs'!CU4="Estimated ADFI",'Feed Inputs'!CU31,IF('Feed Inputs'!CU6="Yes",(((('Feed Inputs'!CU37/7)*365.25)*2000)/((CU49*CU50)+(CU62*CU63)+(CU75*CU76))),'Feed Inputs'!CU31))</f>
        <v>0</v>
      </c>
      <c r="CV74" s="8">
        <f>IF('Feed Inputs'!CV4="Estimated ADFI",'Feed Inputs'!CV31,IF('Feed Inputs'!CV6="Yes",(((('Feed Inputs'!CV37/7)*365.25)*2000)/((CV49*CV50)+(CV62*CV63)+(CV75*CV76))),'Feed Inputs'!CV31))</f>
        <v>0</v>
      </c>
      <c r="CW74" s="8">
        <f>IF('Feed Inputs'!CW4="Estimated ADFI",'Feed Inputs'!CW31,IF('Feed Inputs'!CW6="Yes",(((('Feed Inputs'!CW37/7)*365.25)*2000)/((CW49*CW50)+(CW62*CW63)+(CW75*CW76))),'Feed Inputs'!CW31))</f>
        <v>0</v>
      </c>
      <c r="CX74" s="8">
        <f>IF('Feed Inputs'!CX4="Estimated ADFI",'Feed Inputs'!CX31,IF('Feed Inputs'!CX6="Yes",(((('Feed Inputs'!CX37/7)*365.25)*2000)/((CX49*CX50)+(CX62*CX63)+(CX75*CX76))),'Feed Inputs'!CX31))</f>
        <v>0</v>
      </c>
      <c r="CY74" s="8">
        <f>IF('Feed Inputs'!CY4="Estimated ADFI",'Feed Inputs'!CY31,IF('Feed Inputs'!CY6="Yes",(((('Feed Inputs'!CY37/7)*365.25)*2000)/((CY49*CY50)+(CY62*CY63)+(CY75*CY76))),'Feed Inputs'!CY31))</f>
        <v>0</v>
      </c>
      <c r="CZ74" s="8">
        <f>IF('Feed Inputs'!CZ4="Estimated ADFI",'Feed Inputs'!CZ31,IF('Feed Inputs'!CZ6="Yes",(((('Feed Inputs'!CZ37/7)*365.25)*2000)/((CZ49*CZ50)+(CZ62*CZ63)+(CZ75*CZ76))),'Feed Inputs'!CZ31))</f>
        <v>0</v>
      </c>
      <c r="DA74" s="8">
        <f>IF('Feed Inputs'!DA4="Estimated ADFI",'Feed Inputs'!DA31,IF('Feed Inputs'!DA6="Yes",(((('Feed Inputs'!DA37/7)*365.25)*2000)/((DA49*DA50)+(DA62*DA63)+(DA75*DA76))),'Feed Inputs'!DA31))</f>
        <v>0</v>
      </c>
      <c r="DB74" s="8">
        <f>IF('Feed Inputs'!DB4="Estimated ADFI",'Feed Inputs'!DB31,IF('Feed Inputs'!DB6="Yes",(((('Feed Inputs'!DB37/7)*365.25)*2000)/((DB49*DB50)+(DB62*DB63)+(DB75*DB76))),'Feed Inputs'!DB31))</f>
        <v>0</v>
      </c>
      <c r="DC74" s="8">
        <f>IF('Feed Inputs'!DC4="Estimated ADFI",'Feed Inputs'!DC31,IF('Feed Inputs'!DC6="Yes",(((('Feed Inputs'!DC37/7)*365.25)*2000)/((DC49*DC50)+(DC62*DC63)+(DC75*DC76))),'Feed Inputs'!DC31))</f>
        <v>0</v>
      </c>
      <c r="DD74" s="8">
        <f>IF('Feed Inputs'!DD4="Estimated ADFI",'Feed Inputs'!DD31,IF('Feed Inputs'!DD6="Yes",(((('Feed Inputs'!DD37/7)*365.25)*2000)/((DD49*DD50)+(DD62*DD63)+(DD75*DD76))),'Feed Inputs'!DD31))</f>
        <v>0</v>
      </c>
      <c r="DE74" s="8">
        <f>IF('Feed Inputs'!DE4="Estimated ADFI",'Feed Inputs'!DE31,IF('Feed Inputs'!DE6="Yes",(((('Feed Inputs'!DE37/7)*365.25)*2000)/((DE49*DE50)+(DE62*DE63)+(DE75*DE76))),'Feed Inputs'!DE31))</f>
        <v>0</v>
      </c>
      <c r="DF74" s="8">
        <f>IF('Feed Inputs'!DF4="Estimated ADFI",'Feed Inputs'!DF31,IF('Feed Inputs'!DF6="Yes",(((('Feed Inputs'!DF37/7)*365.25)*2000)/((DF49*DF50)+(DF62*DF63)+(DF75*DF76))),'Feed Inputs'!DF31))</f>
        <v>0</v>
      </c>
      <c r="DG74" s="8">
        <f>IF('Feed Inputs'!DG4="Estimated ADFI",'Feed Inputs'!DG31,IF('Feed Inputs'!DG6="Yes",(((('Feed Inputs'!DG37/7)*365.25)*2000)/((DG49*DG50)+(DG62*DG63)+(DG75*DG76))),'Feed Inputs'!DG31))</f>
        <v>0</v>
      </c>
      <c r="DH74" s="8">
        <f>IF('Feed Inputs'!DH4="Estimated ADFI",'Feed Inputs'!DH31,IF('Feed Inputs'!DH6="Yes",(((('Feed Inputs'!DH37/7)*365.25)*2000)/((DH49*DH50)+(DH62*DH63)+(DH75*DH76))),'Feed Inputs'!DH31))</f>
        <v>0</v>
      </c>
      <c r="DI74" s="8">
        <f>IF('Feed Inputs'!DI4="Estimated ADFI",'Feed Inputs'!DI31,IF('Feed Inputs'!DI6="Yes",(((('Feed Inputs'!DI37/7)*365.25)*2000)/((DI49*DI50)+(DI62*DI63)+(DI75*DI76))),'Feed Inputs'!DI31))</f>
        <v>0</v>
      </c>
      <c r="DJ74" s="8">
        <f>IF('Feed Inputs'!DJ4="Estimated ADFI",'Feed Inputs'!DJ31,IF('Feed Inputs'!DJ6="Yes",(((('Feed Inputs'!DJ37/7)*365.25)*2000)/((DJ49*DJ50)+(DJ62*DJ63)+(DJ75*DJ76))),'Feed Inputs'!DJ31))</f>
        <v>0</v>
      </c>
      <c r="DK74" s="8">
        <f>IF('Feed Inputs'!DK4="Estimated ADFI",'Feed Inputs'!DK31,IF('Feed Inputs'!DK6="Yes",(((('Feed Inputs'!DK37/7)*365.25)*2000)/((DK49*DK50)+(DK62*DK63)+(DK75*DK76))),'Feed Inputs'!DK31))</f>
        <v>0</v>
      </c>
      <c r="DL74" s="8">
        <f>IF('Feed Inputs'!DL4="Estimated ADFI",'Feed Inputs'!DL31,IF('Feed Inputs'!DL6="Yes",(((('Feed Inputs'!DL37/7)*365.25)*2000)/((DL49*DL50)+(DL62*DL63)+(DL75*DL76))),'Feed Inputs'!DL31))</f>
        <v>0</v>
      </c>
      <c r="DM74" s="8">
        <f>IF('Feed Inputs'!DM4="Estimated ADFI",'Feed Inputs'!DM31,IF('Feed Inputs'!DM6="Yes",(((('Feed Inputs'!DM37/7)*365.25)*2000)/((DM49*DM50)+(DM62*DM63)+(DM75*DM76))),'Feed Inputs'!DM31))</f>
        <v>0</v>
      </c>
      <c r="DN74" s="8">
        <f>IF('Feed Inputs'!DN4="Estimated ADFI",'Feed Inputs'!DN31,IF('Feed Inputs'!DN6="Yes",(((('Feed Inputs'!DN37/7)*365.25)*2000)/((DN49*DN50)+(DN62*DN63)+(DN75*DN76))),'Feed Inputs'!DN31))</f>
        <v>0</v>
      </c>
      <c r="DO74" s="8">
        <f>IF('Feed Inputs'!DO4="Estimated ADFI",'Feed Inputs'!DO31,IF('Feed Inputs'!DO6="Yes",(((('Feed Inputs'!DO37/7)*365.25)*2000)/((DO49*DO50)+(DO62*DO63)+(DO75*DO76))),'Feed Inputs'!DO31))</f>
        <v>0</v>
      </c>
      <c r="DP74" s="8">
        <f>IF('Feed Inputs'!DP4="Estimated ADFI",'Feed Inputs'!DP31,IF('Feed Inputs'!DP6="Yes",(((('Feed Inputs'!DP37/7)*365.25)*2000)/((DP49*DP50)+(DP62*DP63)+(DP75*DP76))),'Feed Inputs'!DP31))</f>
        <v>0</v>
      </c>
      <c r="DQ74" s="8">
        <f>IF('Feed Inputs'!DQ4="Estimated ADFI",'Feed Inputs'!DQ31,IF('Feed Inputs'!DQ6="Yes",(((('Feed Inputs'!DQ37/7)*365.25)*2000)/((DQ49*DQ50)+(DQ62*DQ63)+(DQ75*DQ76))),'Feed Inputs'!DQ31))</f>
        <v>0</v>
      </c>
      <c r="DR74" s="8">
        <f>IF('Feed Inputs'!DR4="Estimated ADFI",'Feed Inputs'!DR31,IF('Feed Inputs'!DR6="Yes",(((('Feed Inputs'!DR37/7)*365.25)*2000)/((DR49*DR50)+(DR62*DR63)+(DR75*DR76))),'Feed Inputs'!DR31))</f>
        <v>0</v>
      </c>
      <c r="DS74" s="8">
        <f>IF('Feed Inputs'!DS4="Estimated ADFI",'Feed Inputs'!DS31,IF('Feed Inputs'!DS6="Yes",(((('Feed Inputs'!DS37/7)*365.25)*2000)/((DS49*DS50)+(DS62*DS63)+(DS75*DS76))),'Feed Inputs'!DS31))</f>
        <v>0</v>
      </c>
      <c r="DT74" s="8">
        <f>IF('Feed Inputs'!DT4="Estimated ADFI",'Feed Inputs'!DT31,IF('Feed Inputs'!DT6="Yes",(((('Feed Inputs'!DT37/7)*365.25)*2000)/((DT49*DT50)+(DT62*DT63)+(DT75*DT76))),'Feed Inputs'!DT31))</f>
        <v>0</v>
      </c>
      <c r="DU74" s="8">
        <f>IF('Feed Inputs'!DU4="Estimated ADFI",'Feed Inputs'!DU31,IF('Feed Inputs'!DU6="Yes",(((('Feed Inputs'!DU37/7)*365.25)*2000)/((DU49*DU50)+(DU62*DU63)+(DU75*DU76))),'Feed Inputs'!DU31))</f>
        <v>0</v>
      </c>
      <c r="DV74" s="8">
        <f>IF('Feed Inputs'!DV4="Estimated ADFI",'Feed Inputs'!DV31,IF('Feed Inputs'!DV6="Yes",(((('Feed Inputs'!DV37/7)*365.25)*2000)/((DV49*DV50)+(DV62*DV63)+(DV75*DV76))),'Feed Inputs'!DV31))</f>
        <v>0</v>
      </c>
      <c r="DW74" s="8">
        <f>IF('Feed Inputs'!DW4="Estimated ADFI",'Feed Inputs'!DW31,IF('Feed Inputs'!DW6="Yes",(((('Feed Inputs'!DW37/7)*365.25)*2000)/((DW49*DW50)+(DW62*DW63)+(DW75*DW76))),'Feed Inputs'!DW31))</f>
        <v>0</v>
      </c>
      <c r="DX74" s="8">
        <f>IF('Feed Inputs'!DX4="Estimated ADFI",'Feed Inputs'!DX31,IF('Feed Inputs'!DX6="Yes",(((('Feed Inputs'!DX37/7)*365.25)*2000)/((DX49*DX50)+(DX62*DX63)+(DX75*DX76))),'Feed Inputs'!DX31))</f>
        <v>0</v>
      </c>
      <c r="DY74" s="8">
        <f>IF('Feed Inputs'!DY4="Estimated ADFI",'Feed Inputs'!DY31,IF('Feed Inputs'!DY6="Yes",(((('Feed Inputs'!DY37/7)*365.25)*2000)/((DY49*DY50)+(DY62*DY63)+(DY75*DY76))),'Feed Inputs'!DY31))</f>
        <v>0</v>
      </c>
      <c r="DZ74" s="8">
        <f>IF('Feed Inputs'!DZ4="Estimated ADFI",'Feed Inputs'!DZ31,IF('Feed Inputs'!DZ6="Yes",(((('Feed Inputs'!DZ37/7)*365.25)*2000)/((DZ49*DZ50)+(DZ62*DZ63)+(DZ75*DZ76))),'Feed Inputs'!DZ31))</f>
        <v>0</v>
      </c>
      <c r="EA74" s="8">
        <f>IF('Feed Inputs'!EA4="Estimated ADFI",'Feed Inputs'!EA31,IF('Feed Inputs'!EA6="Yes",(((('Feed Inputs'!EA37/7)*365.25)*2000)/((EA49*EA50)+(EA62*EA63)+(EA75*EA76))),'Feed Inputs'!EA31))</f>
        <v>0</v>
      </c>
      <c r="EB74" s="8">
        <f>IF('Feed Inputs'!EB4="Estimated ADFI",'Feed Inputs'!EB31,IF('Feed Inputs'!EB6="Yes",(((('Feed Inputs'!EB37/7)*365.25)*2000)/((EB49*EB50)+(EB62*EB63)+(EB75*EB76))),'Feed Inputs'!EB31))</f>
        <v>0</v>
      </c>
      <c r="EC74" s="8">
        <f>IF('Feed Inputs'!EC4="Estimated ADFI",'Feed Inputs'!EC31,IF('Feed Inputs'!EC6="Yes",(((('Feed Inputs'!EC37/7)*365.25)*2000)/((EC49*EC50)+(EC62*EC63)+(EC75*EC76))),'Feed Inputs'!EC31))</f>
        <v>0</v>
      </c>
      <c r="ED74" s="8">
        <f>IF('Feed Inputs'!ED4="Estimated ADFI",'Feed Inputs'!ED31,IF('Feed Inputs'!ED6="Yes",(((('Feed Inputs'!ED37/7)*365.25)*2000)/((ED49*ED50)+(ED62*ED63)+(ED75*ED76))),'Feed Inputs'!ED31))</f>
        <v>0</v>
      </c>
      <c r="EE74" s="8">
        <f>IF('Feed Inputs'!EE4="Estimated ADFI",'Feed Inputs'!EE31,IF('Feed Inputs'!EE6="Yes",(((('Feed Inputs'!EE37/7)*365.25)*2000)/((EE49*EE50)+(EE62*EE63)+(EE75*EE76))),'Feed Inputs'!EE31))</f>
        <v>0</v>
      </c>
      <c r="EF74" s="8">
        <f>IF('Feed Inputs'!EF4="Estimated ADFI",'Feed Inputs'!EF31,IF('Feed Inputs'!EF6="Yes",(((('Feed Inputs'!EF37/7)*365.25)*2000)/((EF49*EF50)+(EF62*EF63)+(EF75*EF76))),'Feed Inputs'!EF31))</f>
        <v>0</v>
      </c>
      <c r="EG74" s="8">
        <f>IF('Feed Inputs'!EG4="Estimated ADFI",'Feed Inputs'!EG31,IF('Feed Inputs'!EG6="Yes",(((('Feed Inputs'!EG37/7)*365.25)*2000)/((EG49*EG50)+(EG62*EG63)+(EG75*EG76))),'Feed Inputs'!EG31))</f>
        <v>0</v>
      </c>
      <c r="EH74" s="8">
        <f>IF('Feed Inputs'!EH4="Estimated ADFI",'Feed Inputs'!EH31,IF('Feed Inputs'!EH6="Yes",(((('Feed Inputs'!EH37/7)*365.25)*2000)/((EH49*EH50)+(EH62*EH63)+(EH75*EH76))),'Feed Inputs'!EH31))</f>
        <v>0</v>
      </c>
      <c r="EI74" s="8">
        <f>IF('Feed Inputs'!EI4="Estimated ADFI",'Feed Inputs'!EI31,IF('Feed Inputs'!EI6="Yes",(((('Feed Inputs'!EI37/7)*365.25)*2000)/((EI49*EI50)+(EI62*EI63)+(EI75*EI76))),'Feed Inputs'!EI31))</f>
        <v>0</v>
      </c>
      <c r="EJ74" s="8">
        <f>IF('Feed Inputs'!EJ4="Estimated ADFI",'Feed Inputs'!EJ31,IF('Feed Inputs'!EJ6="Yes",(((('Feed Inputs'!EJ37/7)*365.25)*2000)/((EJ49*EJ50)+(EJ62*EJ63)+(EJ75*EJ76))),'Feed Inputs'!EJ31))</f>
        <v>0</v>
      </c>
      <c r="EK74" s="8">
        <f>IF('Feed Inputs'!EK4="Estimated ADFI",'Feed Inputs'!EK31,IF('Feed Inputs'!EK6="Yes",(((('Feed Inputs'!EK37/7)*365.25)*2000)/((EK49*EK50)+(EK62*EK63)+(EK75*EK76))),'Feed Inputs'!EK31))</f>
        <v>0</v>
      </c>
      <c r="EL74" s="8">
        <f>IF('Feed Inputs'!EL4="Estimated ADFI",'Feed Inputs'!EL31,IF('Feed Inputs'!EL6="Yes",(((('Feed Inputs'!EL37/7)*365.25)*2000)/((EL49*EL50)+(EL62*EL63)+(EL75*EL76))),'Feed Inputs'!EL31))</f>
        <v>0</v>
      </c>
      <c r="EM74" s="8">
        <f>IF('Feed Inputs'!EM4="Estimated ADFI",'Feed Inputs'!EM31,IF('Feed Inputs'!EM6="Yes",(((('Feed Inputs'!EM37/7)*365.25)*2000)/((EM49*EM50)+(EM62*EM63)+(EM75*EM76))),'Feed Inputs'!EM31))</f>
        <v>0</v>
      </c>
      <c r="EN74" s="8">
        <f>IF('Feed Inputs'!EN4="Estimated ADFI",'Feed Inputs'!EN31,IF('Feed Inputs'!EN6="Yes",(((('Feed Inputs'!EN37/7)*365.25)*2000)/((EN49*EN50)+(EN62*EN63)+(EN75*EN76))),'Feed Inputs'!EN31))</f>
        <v>0</v>
      </c>
      <c r="EO74" s="8">
        <f>IF('Feed Inputs'!EO4="Estimated ADFI",'Feed Inputs'!EO31,IF('Feed Inputs'!EO6="Yes",(((('Feed Inputs'!EO37/7)*365.25)*2000)/((EO49*EO50)+(EO62*EO63)+(EO75*EO76))),'Feed Inputs'!EO31))</f>
        <v>0</v>
      </c>
      <c r="EP74" s="8">
        <f>IF('Feed Inputs'!EP4="Estimated ADFI",'Feed Inputs'!EP31,IF('Feed Inputs'!EP6="Yes",(((('Feed Inputs'!EP37/7)*365.25)*2000)/((EP49*EP50)+(EP62*EP63)+(EP75*EP76))),'Feed Inputs'!EP31))</f>
        <v>0</v>
      </c>
      <c r="EQ74" s="8">
        <f>IF('Feed Inputs'!EQ4="Estimated ADFI",'Feed Inputs'!EQ31,IF('Feed Inputs'!EQ6="Yes",(((('Feed Inputs'!EQ37/7)*365.25)*2000)/((EQ49*EQ50)+(EQ62*EQ63)+(EQ75*EQ76))),'Feed Inputs'!EQ31))</f>
        <v>0</v>
      </c>
      <c r="ER74" s="8">
        <f>IF('Feed Inputs'!ER4="Estimated ADFI",'Feed Inputs'!ER31,IF('Feed Inputs'!ER6="Yes",(((('Feed Inputs'!ER37/7)*365.25)*2000)/((ER49*ER50)+(ER62*ER63)+(ER75*ER76))),'Feed Inputs'!ER31))</f>
        <v>0</v>
      </c>
      <c r="ES74" s="8">
        <f>IF('Feed Inputs'!ES4="Estimated ADFI",'Feed Inputs'!ES31,IF('Feed Inputs'!ES6="Yes",(((('Feed Inputs'!ES37/7)*365.25)*2000)/((ES49*ES50)+(ES62*ES63)+(ES75*ES76))),'Feed Inputs'!ES31))</f>
        <v>0</v>
      </c>
      <c r="ET74" s="8">
        <f>IF('Feed Inputs'!ET4="Estimated ADFI",'Feed Inputs'!ET31,IF('Feed Inputs'!ET6="Yes",(((('Feed Inputs'!ET37/7)*365.25)*2000)/((ET49*ET50)+(ET62*ET63)+(ET75*ET76))),'Feed Inputs'!ET31))</f>
        <v>0</v>
      </c>
      <c r="EU74" s="8">
        <f>IF('Feed Inputs'!EU4="Estimated ADFI",'Feed Inputs'!EU31,IF('Feed Inputs'!EU6="Yes",(((('Feed Inputs'!EU37/7)*365.25)*2000)/((EU49*EU50)+(EU62*EU63)+(EU75*EU76))),'Feed Inputs'!EU31))</f>
        <v>0</v>
      </c>
      <c r="EV74" s="8">
        <f>IF('Feed Inputs'!EV4="Estimated ADFI",'Feed Inputs'!EV31,IF('Feed Inputs'!EV6="Yes",(((('Feed Inputs'!EV37/7)*365.25)*2000)/((EV49*EV50)+(EV62*EV63)+(EV75*EV76))),'Feed Inputs'!EV31))</f>
        <v>0</v>
      </c>
      <c r="EW74" s="8">
        <f>IF('Feed Inputs'!EW4="Estimated ADFI",'Feed Inputs'!EW31,IF('Feed Inputs'!EW6="Yes",(((('Feed Inputs'!EW37/7)*365.25)*2000)/((EW49*EW50)+(EW62*EW63)+(EW75*EW76))),'Feed Inputs'!EW31))</f>
        <v>0</v>
      </c>
      <c r="EX74" s="8">
        <f>IF('Feed Inputs'!EX4="Estimated ADFI",'Feed Inputs'!EX31,IF('Feed Inputs'!EX6="Yes",(((('Feed Inputs'!EX37/7)*365.25)*2000)/((EX49*EX50)+(EX62*EX63)+(EX75*EX76))),'Feed Inputs'!EX31))</f>
        <v>0</v>
      </c>
      <c r="EY74" s="8">
        <f>IF('Feed Inputs'!EY4="Estimated ADFI",'Feed Inputs'!EY31,IF('Feed Inputs'!EY6="Yes",(((('Feed Inputs'!EY37/7)*365.25)*2000)/((EY49*EY50)+(EY62*EY63)+(EY75*EY76))),'Feed Inputs'!EY31))</f>
        <v>0</v>
      </c>
      <c r="EZ74" s="8">
        <f>IF('Feed Inputs'!EZ4="Estimated ADFI",'Feed Inputs'!EZ31,IF('Feed Inputs'!EZ6="Yes",(((('Feed Inputs'!EZ37/7)*365.25)*2000)/((EZ49*EZ50)+(EZ62*EZ63)+(EZ75*EZ76))),'Feed Inputs'!EZ31))</f>
        <v>0</v>
      </c>
      <c r="FA74" s="8">
        <f>IF('Feed Inputs'!FA4="Estimated ADFI",'Feed Inputs'!FA31,IF('Feed Inputs'!FA6="Yes",(((('Feed Inputs'!FA37/7)*365.25)*2000)/((FA49*FA50)+(FA62*FA63)+(FA75*FA76))),'Feed Inputs'!FA31))</f>
        <v>0</v>
      </c>
    </row>
    <row r="75" spans="1:157" x14ac:dyDescent="0.25">
      <c r="A75" s="11" t="s">
        <v>9</v>
      </c>
      <c r="B75" s="7" t="e">
        <f>Inputs!B21</f>
        <v>#DIV/0!</v>
      </c>
      <c r="C75" s="7">
        <f>Inputs!C21</f>
        <v>0</v>
      </c>
      <c r="D75" s="7">
        <f>Inputs!D21</f>
        <v>0</v>
      </c>
      <c r="E75" s="7">
        <f>Inputs!E21</f>
        <v>0</v>
      </c>
      <c r="F75" s="7">
        <f>Inputs!F21</f>
        <v>0</v>
      </c>
      <c r="G75" s="7">
        <f>Inputs!G21</f>
        <v>0</v>
      </c>
      <c r="H75" s="7">
        <f>Inputs!H21</f>
        <v>0</v>
      </c>
      <c r="I75" s="7">
        <f>Inputs!I21</f>
        <v>0</v>
      </c>
      <c r="J75" s="7">
        <f>Inputs!J21</f>
        <v>0</v>
      </c>
      <c r="K75" s="7">
        <f>Inputs!K21</f>
        <v>0</v>
      </c>
      <c r="L75" s="7">
        <f>Inputs!L21</f>
        <v>0</v>
      </c>
      <c r="M75" s="7">
        <f>Inputs!M21</f>
        <v>0</v>
      </c>
      <c r="N75" s="7">
        <f>Inputs!N21</f>
        <v>0</v>
      </c>
      <c r="O75" s="7">
        <f>Inputs!O21</f>
        <v>0</v>
      </c>
      <c r="P75" s="7">
        <f>Inputs!P21</f>
        <v>0</v>
      </c>
      <c r="Q75" s="7">
        <f>Inputs!Q21</f>
        <v>0</v>
      </c>
      <c r="R75" s="7">
        <f>Inputs!R21</f>
        <v>0</v>
      </c>
      <c r="S75" s="7">
        <f>Inputs!S21</f>
        <v>0</v>
      </c>
      <c r="T75" s="7">
        <f>Inputs!T21</f>
        <v>0</v>
      </c>
      <c r="U75" s="7">
        <f>Inputs!U21</f>
        <v>0</v>
      </c>
      <c r="V75" s="7">
        <f>Inputs!V21</f>
        <v>0</v>
      </c>
      <c r="W75" s="7">
        <f>Inputs!W21</f>
        <v>0</v>
      </c>
      <c r="X75" s="7">
        <f>Inputs!X21</f>
        <v>0</v>
      </c>
      <c r="Y75" s="7">
        <f>Inputs!Y21</f>
        <v>0</v>
      </c>
      <c r="Z75" s="7">
        <f>Inputs!Z21</f>
        <v>0</v>
      </c>
      <c r="AA75" s="7">
        <f>Inputs!AA21</f>
        <v>0</v>
      </c>
      <c r="AB75" s="7">
        <f>Inputs!AB21</f>
        <v>0</v>
      </c>
      <c r="AC75" s="7">
        <f>Inputs!AC21</f>
        <v>0</v>
      </c>
      <c r="AD75" s="7">
        <f>Inputs!AD21</f>
        <v>0</v>
      </c>
      <c r="AE75" s="7">
        <f>Inputs!AE21</f>
        <v>0</v>
      </c>
      <c r="AF75" s="7">
        <f>Inputs!AF21</f>
        <v>0</v>
      </c>
      <c r="AG75" s="7">
        <f>Inputs!AG21</f>
        <v>0</v>
      </c>
      <c r="AH75" s="7">
        <f>Inputs!AH21</f>
        <v>0</v>
      </c>
      <c r="AI75" s="7">
        <f>Inputs!AI21</f>
        <v>0</v>
      </c>
      <c r="AJ75" s="7">
        <f>Inputs!AJ21</f>
        <v>0</v>
      </c>
      <c r="AK75" s="7">
        <f>Inputs!AK21</f>
        <v>0</v>
      </c>
      <c r="AL75" s="7">
        <f>Inputs!AL21</f>
        <v>0</v>
      </c>
      <c r="AM75" s="7">
        <f>Inputs!AM21</f>
        <v>0</v>
      </c>
      <c r="AN75" s="7">
        <f>Inputs!AN21</f>
        <v>0</v>
      </c>
      <c r="AO75" s="7">
        <f>Inputs!AO21</f>
        <v>0</v>
      </c>
      <c r="AP75" s="7">
        <f>Inputs!AP21</f>
        <v>0</v>
      </c>
      <c r="AQ75" s="7">
        <f>Inputs!AQ21</f>
        <v>0</v>
      </c>
      <c r="AR75" s="7">
        <f>Inputs!AR21</f>
        <v>0</v>
      </c>
      <c r="AS75" s="7">
        <f>Inputs!AS21</f>
        <v>0</v>
      </c>
      <c r="AT75" s="7">
        <f>Inputs!AT21</f>
        <v>0</v>
      </c>
      <c r="AU75" s="7">
        <f>Inputs!AU21</f>
        <v>0</v>
      </c>
      <c r="AV75" s="7">
        <f>Inputs!AV21</f>
        <v>0</v>
      </c>
      <c r="AW75" s="7">
        <f>Inputs!AW21</f>
        <v>0</v>
      </c>
      <c r="AX75" s="7">
        <f>Inputs!AX21</f>
        <v>0</v>
      </c>
      <c r="AY75" s="7">
        <f>Inputs!AY21</f>
        <v>0</v>
      </c>
      <c r="AZ75" s="7">
        <f>Inputs!AZ21</f>
        <v>0</v>
      </c>
      <c r="BA75" s="7">
        <f>Inputs!BA21</f>
        <v>0</v>
      </c>
      <c r="BB75" s="7">
        <f>Inputs!BB21</f>
        <v>0</v>
      </c>
      <c r="BC75" s="7">
        <f>Inputs!BC21</f>
        <v>0</v>
      </c>
      <c r="BD75" s="7">
        <f>Inputs!BD21</f>
        <v>0</v>
      </c>
      <c r="BE75" s="7">
        <f>Inputs!BE21</f>
        <v>0</v>
      </c>
      <c r="BF75" s="7">
        <f>Inputs!BF21</f>
        <v>0</v>
      </c>
      <c r="BG75" s="7">
        <f>Inputs!BG21</f>
        <v>0</v>
      </c>
      <c r="BH75" s="7">
        <f>Inputs!BH21</f>
        <v>0</v>
      </c>
      <c r="BI75" s="7">
        <f>Inputs!BI21</f>
        <v>0</v>
      </c>
      <c r="BJ75" s="7">
        <f>Inputs!BJ21</f>
        <v>0</v>
      </c>
      <c r="BK75" s="7">
        <f>Inputs!BK21</f>
        <v>0</v>
      </c>
      <c r="BL75" s="7">
        <f>Inputs!BL21</f>
        <v>0</v>
      </c>
      <c r="BM75" s="7">
        <f>Inputs!BM21</f>
        <v>0</v>
      </c>
      <c r="BN75" s="7">
        <f>Inputs!BN21</f>
        <v>0</v>
      </c>
      <c r="BO75" s="7">
        <f>Inputs!BO21</f>
        <v>0</v>
      </c>
      <c r="BP75" s="7">
        <f>Inputs!BP21</f>
        <v>0</v>
      </c>
      <c r="BQ75" s="7">
        <f>Inputs!BQ21</f>
        <v>0</v>
      </c>
      <c r="BR75" s="7">
        <f>Inputs!BR21</f>
        <v>0</v>
      </c>
      <c r="BS75" s="7">
        <f>Inputs!BS21</f>
        <v>0</v>
      </c>
      <c r="BT75" s="7">
        <f>Inputs!BT21</f>
        <v>0</v>
      </c>
      <c r="BU75" s="7">
        <f>Inputs!BU21</f>
        <v>0</v>
      </c>
      <c r="BV75" s="7">
        <f>Inputs!BV21</f>
        <v>0</v>
      </c>
      <c r="BW75" s="7">
        <f>Inputs!BW21</f>
        <v>0</v>
      </c>
      <c r="BX75" s="7">
        <f>Inputs!BX21</f>
        <v>0</v>
      </c>
      <c r="BY75" s="7">
        <f>Inputs!BY21</f>
        <v>0</v>
      </c>
      <c r="BZ75" s="7">
        <f>Inputs!BZ21</f>
        <v>0</v>
      </c>
      <c r="CA75" s="7">
        <f>Inputs!CA21</f>
        <v>0</v>
      </c>
      <c r="CB75" s="7">
        <f>Inputs!CB21</f>
        <v>0</v>
      </c>
      <c r="CC75" s="7">
        <f>Inputs!CC21</f>
        <v>0</v>
      </c>
      <c r="CD75" s="7">
        <f>Inputs!CD21</f>
        <v>0</v>
      </c>
      <c r="CE75" s="7">
        <f>Inputs!CE21</f>
        <v>0</v>
      </c>
      <c r="CF75" s="7">
        <f>Inputs!CF21</f>
        <v>0</v>
      </c>
      <c r="CG75" s="7">
        <f>Inputs!CG21</f>
        <v>0</v>
      </c>
      <c r="CH75" s="7">
        <f>Inputs!CH21</f>
        <v>0</v>
      </c>
      <c r="CI75" s="7">
        <f>Inputs!CI21</f>
        <v>0</v>
      </c>
      <c r="CJ75" s="7">
        <f>Inputs!CJ21</f>
        <v>0</v>
      </c>
      <c r="CK75" s="7">
        <f>Inputs!CK21</f>
        <v>0</v>
      </c>
      <c r="CL75" s="7">
        <f>Inputs!CL21</f>
        <v>0</v>
      </c>
      <c r="CM75" s="7">
        <f>Inputs!CM21</f>
        <v>0</v>
      </c>
      <c r="CN75" s="7">
        <f>Inputs!CN21</f>
        <v>0</v>
      </c>
      <c r="CO75" s="7">
        <f>Inputs!CO21</f>
        <v>0</v>
      </c>
      <c r="CP75" s="7">
        <f>Inputs!CP21</f>
        <v>0</v>
      </c>
      <c r="CQ75" s="7">
        <f>Inputs!CQ21</f>
        <v>0</v>
      </c>
      <c r="CR75" s="7">
        <f>Inputs!CR21</f>
        <v>0</v>
      </c>
      <c r="CS75" s="7">
        <f>Inputs!CS21</f>
        <v>0</v>
      </c>
      <c r="CT75" s="7">
        <f>Inputs!CT21</f>
        <v>0</v>
      </c>
      <c r="CU75" s="7">
        <f>Inputs!CU21</f>
        <v>0</v>
      </c>
      <c r="CV75" s="7">
        <f>Inputs!CV21</f>
        <v>0</v>
      </c>
      <c r="CW75" s="7">
        <f>Inputs!CW21</f>
        <v>0</v>
      </c>
      <c r="CX75" s="7">
        <f>Inputs!CX21</f>
        <v>0</v>
      </c>
      <c r="CY75" s="7">
        <f>Inputs!CY21</f>
        <v>0</v>
      </c>
      <c r="CZ75" s="7">
        <f>Inputs!CZ21</f>
        <v>0</v>
      </c>
      <c r="DA75" s="7">
        <f>Inputs!DA21</f>
        <v>0</v>
      </c>
      <c r="DB75" s="7">
        <f>Inputs!DB21</f>
        <v>0</v>
      </c>
      <c r="DC75" s="7">
        <f>Inputs!DC21</f>
        <v>0</v>
      </c>
      <c r="DD75" s="7">
        <f>Inputs!DD21</f>
        <v>0</v>
      </c>
      <c r="DE75" s="7">
        <f>Inputs!DE21</f>
        <v>0</v>
      </c>
      <c r="DF75" s="7">
        <f>Inputs!DF21</f>
        <v>0</v>
      </c>
      <c r="DG75" s="7">
        <f>Inputs!DG21</f>
        <v>0</v>
      </c>
      <c r="DH75" s="7">
        <f>Inputs!DH21</f>
        <v>0</v>
      </c>
      <c r="DI75" s="7">
        <f>Inputs!DI21</f>
        <v>0</v>
      </c>
      <c r="DJ75" s="7">
        <f>Inputs!DJ21</f>
        <v>0</v>
      </c>
      <c r="DK75" s="7">
        <f>Inputs!DK21</f>
        <v>0</v>
      </c>
      <c r="DL75" s="7">
        <f>Inputs!DL21</f>
        <v>0</v>
      </c>
      <c r="DM75" s="7">
        <f>Inputs!DM21</f>
        <v>0</v>
      </c>
      <c r="DN75" s="7">
        <f>Inputs!DN21</f>
        <v>0</v>
      </c>
      <c r="DO75" s="7">
        <f>Inputs!DO21</f>
        <v>0</v>
      </c>
      <c r="DP75" s="7">
        <f>Inputs!DP21</f>
        <v>0</v>
      </c>
      <c r="DQ75" s="7">
        <f>Inputs!DQ21</f>
        <v>0</v>
      </c>
      <c r="DR75" s="7">
        <f>Inputs!DR21</f>
        <v>0</v>
      </c>
      <c r="DS75" s="7">
        <f>Inputs!DS21</f>
        <v>0</v>
      </c>
      <c r="DT75" s="7">
        <f>Inputs!DT21</f>
        <v>0</v>
      </c>
      <c r="DU75" s="7">
        <f>Inputs!DU21</f>
        <v>0</v>
      </c>
      <c r="DV75" s="7">
        <f>Inputs!DV21</f>
        <v>0</v>
      </c>
      <c r="DW75" s="7">
        <f>Inputs!DW21</f>
        <v>0</v>
      </c>
      <c r="DX75" s="7">
        <f>Inputs!DX21</f>
        <v>0</v>
      </c>
      <c r="DY75" s="7">
        <f>Inputs!DY21</f>
        <v>0</v>
      </c>
      <c r="DZ75" s="7">
        <f>Inputs!DZ21</f>
        <v>0</v>
      </c>
      <c r="EA75" s="7">
        <f>Inputs!EA21</f>
        <v>0</v>
      </c>
      <c r="EB75" s="7">
        <f>Inputs!EB21</f>
        <v>0</v>
      </c>
      <c r="EC75" s="7">
        <f>Inputs!EC21</f>
        <v>0</v>
      </c>
      <c r="ED75" s="7">
        <f>Inputs!ED21</f>
        <v>0</v>
      </c>
      <c r="EE75" s="7">
        <f>Inputs!EE21</f>
        <v>0</v>
      </c>
      <c r="EF75" s="7">
        <f>Inputs!EF21</f>
        <v>0</v>
      </c>
      <c r="EG75" s="7">
        <f>Inputs!EG21</f>
        <v>0</v>
      </c>
      <c r="EH75" s="7">
        <f>Inputs!EH21</f>
        <v>0</v>
      </c>
      <c r="EI75" s="7">
        <f>Inputs!EI21</f>
        <v>0</v>
      </c>
      <c r="EJ75" s="7">
        <f>Inputs!EJ21</f>
        <v>0</v>
      </c>
      <c r="EK75" s="7">
        <f>Inputs!EK21</f>
        <v>0</v>
      </c>
      <c r="EL75" s="7">
        <f>Inputs!EL21</f>
        <v>0</v>
      </c>
      <c r="EM75" s="7">
        <f>Inputs!EM21</f>
        <v>0</v>
      </c>
      <c r="EN75" s="7">
        <f>Inputs!EN21</f>
        <v>0</v>
      </c>
      <c r="EO75" s="7">
        <f>Inputs!EO21</f>
        <v>0</v>
      </c>
      <c r="EP75" s="7">
        <f>Inputs!EP21</f>
        <v>0</v>
      </c>
      <c r="EQ75" s="7">
        <f>Inputs!EQ21</f>
        <v>0</v>
      </c>
      <c r="ER75" s="7">
        <f>Inputs!ER21</f>
        <v>0</v>
      </c>
      <c r="ES75" s="7">
        <f>Inputs!ES21</f>
        <v>0</v>
      </c>
      <c r="ET75" s="7">
        <f>Inputs!ET21</f>
        <v>0</v>
      </c>
      <c r="EU75" s="7">
        <f>Inputs!EU21</f>
        <v>0</v>
      </c>
      <c r="EV75" s="7">
        <f>Inputs!EV21</f>
        <v>0</v>
      </c>
      <c r="EW75" s="7">
        <f>Inputs!EW21</f>
        <v>0</v>
      </c>
      <c r="EX75" s="7">
        <f>Inputs!EX21</f>
        <v>0</v>
      </c>
      <c r="EY75" s="7">
        <f>Inputs!EY21</f>
        <v>0</v>
      </c>
      <c r="EZ75" s="7">
        <f>Inputs!EZ21</f>
        <v>0</v>
      </c>
      <c r="FA75" s="7">
        <f>Inputs!FA21</f>
        <v>0</v>
      </c>
    </row>
    <row r="76" spans="1:157" x14ac:dyDescent="0.25">
      <c r="A76" s="136" t="s">
        <v>148</v>
      </c>
      <c r="B76" s="26" t="e">
        <f>(B73/7)*365.25</f>
        <v>#DIV/0!</v>
      </c>
      <c r="C76" s="26">
        <f t="shared" ref="C76:BN76" si="120">(C73/7)*365.25</f>
        <v>0</v>
      </c>
      <c r="D76" s="26">
        <f t="shared" si="120"/>
        <v>0</v>
      </c>
      <c r="E76" s="26">
        <f t="shared" si="120"/>
        <v>0</v>
      </c>
      <c r="F76" s="26">
        <f t="shared" si="120"/>
        <v>0</v>
      </c>
      <c r="G76" s="26">
        <f t="shared" si="120"/>
        <v>0</v>
      </c>
      <c r="H76" s="26">
        <f t="shared" si="120"/>
        <v>0</v>
      </c>
      <c r="I76" s="26">
        <f t="shared" si="120"/>
        <v>0</v>
      </c>
      <c r="J76" s="26">
        <f t="shared" si="120"/>
        <v>0</v>
      </c>
      <c r="K76" s="26">
        <f t="shared" si="120"/>
        <v>0</v>
      </c>
      <c r="L76" s="26">
        <f t="shared" si="120"/>
        <v>0</v>
      </c>
      <c r="M76" s="26">
        <f t="shared" si="120"/>
        <v>0</v>
      </c>
      <c r="N76" s="26">
        <f t="shared" si="120"/>
        <v>0</v>
      </c>
      <c r="O76" s="26">
        <f t="shared" si="120"/>
        <v>0</v>
      </c>
      <c r="P76" s="26">
        <f t="shared" si="120"/>
        <v>0</v>
      </c>
      <c r="Q76" s="26">
        <f t="shared" si="120"/>
        <v>0</v>
      </c>
      <c r="R76" s="26">
        <f t="shared" si="120"/>
        <v>0</v>
      </c>
      <c r="S76" s="26">
        <f t="shared" si="120"/>
        <v>0</v>
      </c>
      <c r="T76" s="26">
        <f t="shared" si="120"/>
        <v>0</v>
      </c>
      <c r="U76" s="26">
        <f t="shared" si="120"/>
        <v>0</v>
      </c>
      <c r="V76" s="26">
        <f t="shared" si="120"/>
        <v>0</v>
      </c>
      <c r="W76" s="26">
        <f t="shared" si="120"/>
        <v>0</v>
      </c>
      <c r="X76" s="26">
        <f t="shared" si="120"/>
        <v>0</v>
      </c>
      <c r="Y76" s="26">
        <f t="shared" si="120"/>
        <v>0</v>
      </c>
      <c r="Z76" s="26">
        <f t="shared" si="120"/>
        <v>0</v>
      </c>
      <c r="AA76" s="26">
        <f t="shared" si="120"/>
        <v>0</v>
      </c>
      <c r="AB76" s="26">
        <f t="shared" si="120"/>
        <v>0</v>
      </c>
      <c r="AC76" s="26">
        <f t="shared" si="120"/>
        <v>0</v>
      </c>
      <c r="AD76" s="26">
        <f t="shared" si="120"/>
        <v>0</v>
      </c>
      <c r="AE76" s="26">
        <f t="shared" si="120"/>
        <v>0</v>
      </c>
      <c r="AF76" s="26">
        <f t="shared" si="120"/>
        <v>0</v>
      </c>
      <c r="AG76" s="26">
        <f t="shared" si="120"/>
        <v>0</v>
      </c>
      <c r="AH76" s="26">
        <f t="shared" si="120"/>
        <v>0</v>
      </c>
      <c r="AI76" s="26">
        <f t="shared" si="120"/>
        <v>0</v>
      </c>
      <c r="AJ76" s="26">
        <f t="shared" si="120"/>
        <v>0</v>
      </c>
      <c r="AK76" s="26">
        <f t="shared" si="120"/>
        <v>0</v>
      </c>
      <c r="AL76" s="26">
        <f t="shared" si="120"/>
        <v>0</v>
      </c>
      <c r="AM76" s="26">
        <f t="shared" si="120"/>
        <v>0</v>
      </c>
      <c r="AN76" s="26">
        <f t="shared" si="120"/>
        <v>0</v>
      </c>
      <c r="AO76" s="26">
        <f t="shared" si="120"/>
        <v>0</v>
      </c>
      <c r="AP76" s="26">
        <f t="shared" si="120"/>
        <v>0</v>
      </c>
      <c r="AQ76" s="26">
        <f t="shared" si="120"/>
        <v>0</v>
      </c>
      <c r="AR76" s="26">
        <f t="shared" si="120"/>
        <v>0</v>
      </c>
      <c r="AS76" s="26">
        <f t="shared" si="120"/>
        <v>0</v>
      </c>
      <c r="AT76" s="26">
        <f t="shared" si="120"/>
        <v>0</v>
      </c>
      <c r="AU76" s="26">
        <f t="shared" si="120"/>
        <v>0</v>
      </c>
      <c r="AV76" s="26">
        <f t="shared" si="120"/>
        <v>0</v>
      </c>
      <c r="AW76" s="26">
        <f t="shared" si="120"/>
        <v>0</v>
      </c>
      <c r="AX76" s="26">
        <f t="shared" si="120"/>
        <v>0</v>
      </c>
      <c r="AY76" s="26">
        <f t="shared" si="120"/>
        <v>0</v>
      </c>
      <c r="AZ76" s="26">
        <f t="shared" si="120"/>
        <v>0</v>
      </c>
      <c r="BA76" s="26">
        <f t="shared" si="120"/>
        <v>0</v>
      </c>
      <c r="BB76" s="26">
        <f t="shared" si="120"/>
        <v>0</v>
      </c>
      <c r="BC76" s="26">
        <f t="shared" si="120"/>
        <v>0</v>
      </c>
      <c r="BD76" s="26">
        <f t="shared" si="120"/>
        <v>0</v>
      </c>
      <c r="BE76" s="26">
        <f t="shared" si="120"/>
        <v>0</v>
      </c>
      <c r="BF76" s="26">
        <f t="shared" si="120"/>
        <v>0</v>
      </c>
      <c r="BG76" s="26">
        <f t="shared" si="120"/>
        <v>0</v>
      </c>
      <c r="BH76" s="26">
        <f t="shared" si="120"/>
        <v>0</v>
      </c>
      <c r="BI76" s="26">
        <f t="shared" si="120"/>
        <v>0</v>
      </c>
      <c r="BJ76" s="26">
        <f t="shared" si="120"/>
        <v>0</v>
      </c>
      <c r="BK76" s="26">
        <f t="shared" si="120"/>
        <v>0</v>
      </c>
      <c r="BL76" s="26">
        <f t="shared" si="120"/>
        <v>0</v>
      </c>
      <c r="BM76" s="26">
        <f t="shared" si="120"/>
        <v>0</v>
      </c>
      <c r="BN76" s="26">
        <f t="shared" si="120"/>
        <v>0</v>
      </c>
      <c r="BO76" s="26">
        <f t="shared" ref="BO76:DZ76" si="121">(BO73/7)*365.25</f>
        <v>0</v>
      </c>
      <c r="BP76" s="26">
        <f t="shared" si="121"/>
        <v>0</v>
      </c>
      <c r="BQ76" s="26">
        <f t="shared" si="121"/>
        <v>0</v>
      </c>
      <c r="BR76" s="26">
        <f t="shared" si="121"/>
        <v>0</v>
      </c>
      <c r="BS76" s="26">
        <f t="shared" si="121"/>
        <v>0</v>
      </c>
      <c r="BT76" s="26">
        <f t="shared" si="121"/>
        <v>0</v>
      </c>
      <c r="BU76" s="26">
        <f t="shared" si="121"/>
        <v>0</v>
      </c>
      <c r="BV76" s="26">
        <f t="shared" si="121"/>
        <v>0</v>
      </c>
      <c r="BW76" s="26">
        <f t="shared" si="121"/>
        <v>0</v>
      </c>
      <c r="BX76" s="26">
        <f t="shared" si="121"/>
        <v>0</v>
      </c>
      <c r="BY76" s="26">
        <f t="shared" si="121"/>
        <v>0</v>
      </c>
      <c r="BZ76" s="26">
        <f t="shared" si="121"/>
        <v>0</v>
      </c>
      <c r="CA76" s="26">
        <f t="shared" si="121"/>
        <v>0</v>
      </c>
      <c r="CB76" s="26">
        <f t="shared" si="121"/>
        <v>0</v>
      </c>
      <c r="CC76" s="26">
        <f t="shared" si="121"/>
        <v>0</v>
      </c>
      <c r="CD76" s="26">
        <f t="shared" si="121"/>
        <v>0</v>
      </c>
      <c r="CE76" s="26">
        <f t="shared" si="121"/>
        <v>0</v>
      </c>
      <c r="CF76" s="26">
        <f t="shared" si="121"/>
        <v>0</v>
      </c>
      <c r="CG76" s="26">
        <f t="shared" si="121"/>
        <v>0</v>
      </c>
      <c r="CH76" s="26">
        <f t="shared" si="121"/>
        <v>0</v>
      </c>
      <c r="CI76" s="26">
        <f t="shared" si="121"/>
        <v>0</v>
      </c>
      <c r="CJ76" s="26">
        <f t="shared" si="121"/>
        <v>0</v>
      </c>
      <c r="CK76" s="26">
        <f t="shared" si="121"/>
        <v>0</v>
      </c>
      <c r="CL76" s="26">
        <f t="shared" si="121"/>
        <v>0</v>
      </c>
      <c r="CM76" s="26">
        <f t="shared" si="121"/>
        <v>0</v>
      </c>
      <c r="CN76" s="26">
        <f t="shared" si="121"/>
        <v>0</v>
      </c>
      <c r="CO76" s="26">
        <f t="shared" si="121"/>
        <v>0</v>
      </c>
      <c r="CP76" s="26">
        <f t="shared" si="121"/>
        <v>0</v>
      </c>
      <c r="CQ76" s="26">
        <f t="shared" si="121"/>
        <v>0</v>
      </c>
      <c r="CR76" s="26">
        <f t="shared" si="121"/>
        <v>0</v>
      </c>
      <c r="CS76" s="26">
        <f t="shared" si="121"/>
        <v>0</v>
      </c>
      <c r="CT76" s="26">
        <f t="shared" si="121"/>
        <v>0</v>
      </c>
      <c r="CU76" s="26">
        <f t="shared" si="121"/>
        <v>0</v>
      </c>
      <c r="CV76" s="26">
        <f t="shared" si="121"/>
        <v>0</v>
      </c>
      <c r="CW76" s="26">
        <f t="shared" si="121"/>
        <v>0</v>
      </c>
      <c r="CX76" s="26">
        <f t="shared" si="121"/>
        <v>0</v>
      </c>
      <c r="CY76" s="26">
        <f t="shared" si="121"/>
        <v>0</v>
      </c>
      <c r="CZ76" s="26">
        <f t="shared" si="121"/>
        <v>0</v>
      </c>
      <c r="DA76" s="26">
        <f t="shared" si="121"/>
        <v>0</v>
      </c>
      <c r="DB76" s="26">
        <f t="shared" si="121"/>
        <v>0</v>
      </c>
      <c r="DC76" s="26">
        <f t="shared" si="121"/>
        <v>0</v>
      </c>
      <c r="DD76" s="26">
        <f t="shared" si="121"/>
        <v>0</v>
      </c>
      <c r="DE76" s="26">
        <f t="shared" si="121"/>
        <v>0</v>
      </c>
      <c r="DF76" s="26">
        <f t="shared" si="121"/>
        <v>0</v>
      </c>
      <c r="DG76" s="26">
        <f t="shared" si="121"/>
        <v>0</v>
      </c>
      <c r="DH76" s="26">
        <f t="shared" si="121"/>
        <v>0</v>
      </c>
      <c r="DI76" s="26">
        <f t="shared" si="121"/>
        <v>0</v>
      </c>
      <c r="DJ76" s="26">
        <f t="shared" si="121"/>
        <v>0</v>
      </c>
      <c r="DK76" s="26">
        <f t="shared" si="121"/>
        <v>0</v>
      </c>
      <c r="DL76" s="26">
        <f t="shared" si="121"/>
        <v>0</v>
      </c>
      <c r="DM76" s="26">
        <f t="shared" si="121"/>
        <v>0</v>
      </c>
      <c r="DN76" s="26">
        <f t="shared" si="121"/>
        <v>0</v>
      </c>
      <c r="DO76" s="26">
        <f t="shared" si="121"/>
        <v>0</v>
      </c>
      <c r="DP76" s="26">
        <f t="shared" si="121"/>
        <v>0</v>
      </c>
      <c r="DQ76" s="26">
        <f t="shared" si="121"/>
        <v>0</v>
      </c>
      <c r="DR76" s="26">
        <f t="shared" si="121"/>
        <v>0</v>
      </c>
      <c r="DS76" s="26">
        <f t="shared" si="121"/>
        <v>0</v>
      </c>
      <c r="DT76" s="26">
        <f t="shared" si="121"/>
        <v>0</v>
      </c>
      <c r="DU76" s="26">
        <f t="shared" si="121"/>
        <v>0</v>
      </c>
      <c r="DV76" s="26">
        <f t="shared" si="121"/>
        <v>0</v>
      </c>
      <c r="DW76" s="26">
        <f t="shared" si="121"/>
        <v>0</v>
      </c>
      <c r="DX76" s="26">
        <f t="shared" si="121"/>
        <v>0</v>
      </c>
      <c r="DY76" s="26">
        <f t="shared" si="121"/>
        <v>0</v>
      </c>
      <c r="DZ76" s="26">
        <f t="shared" si="121"/>
        <v>0</v>
      </c>
      <c r="EA76" s="26">
        <f t="shared" ref="EA76:FA76" si="122">(EA73/7)*365.25</f>
        <v>0</v>
      </c>
      <c r="EB76" s="26">
        <f t="shared" si="122"/>
        <v>0</v>
      </c>
      <c r="EC76" s="26">
        <f t="shared" si="122"/>
        <v>0</v>
      </c>
      <c r="ED76" s="26">
        <f t="shared" si="122"/>
        <v>0</v>
      </c>
      <c r="EE76" s="26">
        <f t="shared" si="122"/>
        <v>0</v>
      </c>
      <c r="EF76" s="26">
        <f t="shared" si="122"/>
        <v>0</v>
      </c>
      <c r="EG76" s="26">
        <f t="shared" si="122"/>
        <v>0</v>
      </c>
      <c r="EH76" s="26">
        <f t="shared" si="122"/>
        <v>0</v>
      </c>
      <c r="EI76" s="26">
        <f t="shared" si="122"/>
        <v>0</v>
      </c>
      <c r="EJ76" s="26">
        <f t="shared" si="122"/>
        <v>0</v>
      </c>
      <c r="EK76" s="26">
        <f t="shared" si="122"/>
        <v>0</v>
      </c>
      <c r="EL76" s="26">
        <f t="shared" si="122"/>
        <v>0</v>
      </c>
      <c r="EM76" s="26">
        <f t="shared" si="122"/>
        <v>0</v>
      </c>
      <c r="EN76" s="26">
        <f t="shared" si="122"/>
        <v>0</v>
      </c>
      <c r="EO76" s="26">
        <f t="shared" si="122"/>
        <v>0</v>
      </c>
      <c r="EP76" s="26">
        <f t="shared" si="122"/>
        <v>0</v>
      </c>
      <c r="EQ76" s="26">
        <f t="shared" si="122"/>
        <v>0</v>
      </c>
      <c r="ER76" s="26">
        <f t="shared" si="122"/>
        <v>0</v>
      </c>
      <c r="ES76" s="26">
        <f t="shared" si="122"/>
        <v>0</v>
      </c>
      <c r="ET76" s="26">
        <f t="shared" si="122"/>
        <v>0</v>
      </c>
      <c r="EU76" s="26">
        <f t="shared" si="122"/>
        <v>0</v>
      </c>
      <c r="EV76" s="26">
        <f t="shared" si="122"/>
        <v>0</v>
      </c>
      <c r="EW76" s="26">
        <f t="shared" si="122"/>
        <v>0</v>
      </c>
      <c r="EX76" s="26">
        <f t="shared" si="122"/>
        <v>0</v>
      </c>
      <c r="EY76" s="26">
        <f t="shared" si="122"/>
        <v>0</v>
      </c>
      <c r="EZ76" s="26">
        <f t="shared" si="122"/>
        <v>0</v>
      </c>
      <c r="FA76" s="26">
        <f t="shared" si="122"/>
        <v>0</v>
      </c>
    </row>
    <row r="77" spans="1:157" x14ac:dyDescent="0.25">
      <c r="A77" s="11" t="s">
        <v>193</v>
      </c>
      <c r="B77" s="26" t="e">
        <f>B76*B74*B75</f>
        <v>#DIV/0!</v>
      </c>
      <c r="C77" s="26">
        <f t="shared" ref="C77:BN77" si="123">C76*C74*C75</f>
        <v>0</v>
      </c>
      <c r="D77" s="26">
        <f t="shared" si="123"/>
        <v>0</v>
      </c>
      <c r="E77" s="26">
        <f t="shared" si="123"/>
        <v>0</v>
      </c>
      <c r="F77" s="26">
        <f t="shared" si="123"/>
        <v>0</v>
      </c>
      <c r="G77" s="26">
        <f t="shared" si="123"/>
        <v>0</v>
      </c>
      <c r="H77" s="26">
        <f t="shared" si="123"/>
        <v>0</v>
      </c>
      <c r="I77" s="26">
        <f t="shared" si="123"/>
        <v>0</v>
      </c>
      <c r="J77" s="26">
        <f t="shared" si="123"/>
        <v>0</v>
      </c>
      <c r="K77" s="26">
        <f t="shared" si="123"/>
        <v>0</v>
      </c>
      <c r="L77" s="26">
        <f t="shared" si="123"/>
        <v>0</v>
      </c>
      <c r="M77" s="26">
        <f t="shared" si="123"/>
        <v>0</v>
      </c>
      <c r="N77" s="26">
        <f t="shared" si="123"/>
        <v>0</v>
      </c>
      <c r="O77" s="26">
        <f t="shared" si="123"/>
        <v>0</v>
      </c>
      <c r="P77" s="26">
        <f t="shared" si="123"/>
        <v>0</v>
      </c>
      <c r="Q77" s="26">
        <f t="shared" si="123"/>
        <v>0</v>
      </c>
      <c r="R77" s="26">
        <f t="shared" si="123"/>
        <v>0</v>
      </c>
      <c r="S77" s="26">
        <f t="shared" si="123"/>
        <v>0</v>
      </c>
      <c r="T77" s="26">
        <f t="shared" si="123"/>
        <v>0</v>
      </c>
      <c r="U77" s="26">
        <f t="shared" si="123"/>
        <v>0</v>
      </c>
      <c r="V77" s="26">
        <f t="shared" si="123"/>
        <v>0</v>
      </c>
      <c r="W77" s="26">
        <f t="shared" si="123"/>
        <v>0</v>
      </c>
      <c r="X77" s="26">
        <f t="shared" si="123"/>
        <v>0</v>
      </c>
      <c r="Y77" s="26">
        <f t="shared" si="123"/>
        <v>0</v>
      </c>
      <c r="Z77" s="26">
        <f t="shared" si="123"/>
        <v>0</v>
      </c>
      <c r="AA77" s="26">
        <f t="shared" si="123"/>
        <v>0</v>
      </c>
      <c r="AB77" s="26">
        <f t="shared" si="123"/>
        <v>0</v>
      </c>
      <c r="AC77" s="26">
        <f t="shared" si="123"/>
        <v>0</v>
      </c>
      <c r="AD77" s="26">
        <f t="shared" si="123"/>
        <v>0</v>
      </c>
      <c r="AE77" s="26">
        <f t="shared" si="123"/>
        <v>0</v>
      </c>
      <c r="AF77" s="26">
        <f t="shared" si="123"/>
        <v>0</v>
      </c>
      <c r="AG77" s="26">
        <f t="shared" si="123"/>
        <v>0</v>
      </c>
      <c r="AH77" s="26">
        <f t="shared" si="123"/>
        <v>0</v>
      </c>
      <c r="AI77" s="26">
        <f t="shared" si="123"/>
        <v>0</v>
      </c>
      <c r="AJ77" s="26">
        <f t="shared" si="123"/>
        <v>0</v>
      </c>
      <c r="AK77" s="26">
        <f t="shared" si="123"/>
        <v>0</v>
      </c>
      <c r="AL77" s="26">
        <f t="shared" si="123"/>
        <v>0</v>
      </c>
      <c r="AM77" s="26">
        <f t="shared" si="123"/>
        <v>0</v>
      </c>
      <c r="AN77" s="26">
        <f t="shared" si="123"/>
        <v>0</v>
      </c>
      <c r="AO77" s="26">
        <f t="shared" si="123"/>
        <v>0</v>
      </c>
      <c r="AP77" s="26">
        <f t="shared" si="123"/>
        <v>0</v>
      </c>
      <c r="AQ77" s="26">
        <f t="shared" si="123"/>
        <v>0</v>
      </c>
      <c r="AR77" s="26">
        <f t="shared" si="123"/>
        <v>0</v>
      </c>
      <c r="AS77" s="26">
        <f t="shared" si="123"/>
        <v>0</v>
      </c>
      <c r="AT77" s="26">
        <f t="shared" si="123"/>
        <v>0</v>
      </c>
      <c r="AU77" s="26">
        <f t="shared" si="123"/>
        <v>0</v>
      </c>
      <c r="AV77" s="26">
        <f t="shared" si="123"/>
        <v>0</v>
      </c>
      <c r="AW77" s="26">
        <f t="shared" si="123"/>
        <v>0</v>
      </c>
      <c r="AX77" s="26">
        <f t="shared" si="123"/>
        <v>0</v>
      </c>
      <c r="AY77" s="26">
        <f t="shared" si="123"/>
        <v>0</v>
      </c>
      <c r="AZ77" s="26">
        <f t="shared" si="123"/>
        <v>0</v>
      </c>
      <c r="BA77" s="26">
        <f t="shared" si="123"/>
        <v>0</v>
      </c>
      <c r="BB77" s="26">
        <f t="shared" si="123"/>
        <v>0</v>
      </c>
      <c r="BC77" s="26">
        <f t="shared" si="123"/>
        <v>0</v>
      </c>
      <c r="BD77" s="26">
        <f t="shared" si="123"/>
        <v>0</v>
      </c>
      <c r="BE77" s="26">
        <f t="shared" si="123"/>
        <v>0</v>
      </c>
      <c r="BF77" s="26">
        <f t="shared" si="123"/>
        <v>0</v>
      </c>
      <c r="BG77" s="26">
        <f t="shared" si="123"/>
        <v>0</v>
      </c>
      <c r="BH77" s="26">
        <f t="shared" si="123"/>
        <v>0</v>
      </c>
      <c r="BI77" s="26">
        <f t="shared" si="123"/>
        <v>0</v>
      </c>
      <c r="BJ77" s="26">
        <f t="shared" si="123"/>
        <v>0</v>
      </c>
      <c r="BK77" s="26">
        <f t="shared" si="123"/>
        <v>0</v>
      </c>
      <c r="BL77" s="26">
        <f t="shared" si="123"/>
        <v>0</v>
      </c>
      <c r="BM77" s="26">
        <f t="shared" si="123"/>
        <v>0</v>
      </c>
      <c r="BN77" s="26">
        <f t="shared" si="123"/>
        <v>0</v>
      </c>
      <c r="BO77" s="26">
        <f t="shared" ref="BO77:DZ77" si="124">BO76*BO74*BO75</f>
        <v>0</v>
      </c>
      <c r="BP77" s="26">
        <f t="shared" si="124"/>
        <v>0</v>
      </c>
      <c r="BQ77" s="26">
        <f t="shared" si="124"/>
        <v>0</v>
      </c>
      <c r="BR77" s="26">
        <f t="shared" si="124"/>
        <v>0</v>
      </c>
      <c r="BS77" s="26">
        <f t="shared" si="124"/>
        <v>0</v>
      </c>
      <c r="BT77" s="26">
        <f t="shared" si="124"/>
        <v>0</v>
      </c>
      <c r="BU77" s="26">
        <f t="shared" si="124"/>
        <v>0</v>
      </c>
      <c r="BV77" s="26">
        <f t="shared" si="124"/>
        <v>0</v>
      </c>
      <c r="BW77" s="26">
        <f t="shared" si="124"/>
        <v>0</v>
      </c>
      <c r="BX77" s="26">
        <f t="shared" si="124"/>
        <v>0</v>
      </c>
      <c r="BY77" s="26">
        <f t="shared" si="124"/>
        <v>0</v>
      </c>
      <c r="BZ77" s="26">
        <f t="shared" si="124"/>
        <v>0</v>
      </c>
      <c r="CA77" s="26">
        <f t="shared" si="124"/>
        <v>0</v>
      </c>
      <c r="CB77" s="26">
        <f t="shared" si="124"/>
        <v>0</v>
      </c>
      <c r="CC77" s="26">
        <f t="shared" si="124"/>
        <v>0</v>
      </c>
      <c r="CD77" s="26">
        <f t="shared" si="124"/>
        <v>0</v>
      </c>
      <c r="CE77" s="26">
        <f t="shared" si="124"/>
        <v>0</v>
      </c>
      <c r="CF77" s="26">
        <f t="shared" si="124"/>
        <v>0</v>
      </c>
      <c r="CG77" s="26">
        <f t="shared" si="124"/>
        <v>0</v>
      </c>
      <c r="CH77" s="26">
        <f t="shared" si="124"/>
        <v>0</v>
      </c>
      <c r="CI77" s="26">
        <f t="shared" si="124"/>
        <v>0</v>
      </c>
      <c r="CJ77" s="26">
        <f t="shared" si="124"/>
        <v>0</v>
      </c>
      <c r="CK77" s="26">
        <f t="shared" si="124"/>
        <v>0</v>
      </c>
      <c r="CL77" s="26">
        <f t="shared" si="124"/>
        <v>0</v>
      </c>
      <c r="CM77" s="26">
        <f t="shared" si="124"/>
        <v>0</v>
      </c>
      <c r="CN77" s="26">
        <f t="shared" si="124"/>
        <v>0</v>
      </c>
      <c r="CO77" s="26">
        <f t="shared" si="124"/>
        <v>0</v>
      </c>
      <c r="CP77" s="26">
        <f t="shared" si="124"/>
        <v>0</v>
      </c>
      <c r="CQ77" s="26">
        <f t="shared" si="124"/>
        <v>0</v>
      </c>
      <c r="CR77" s="26">
        <f t="shared" si="124"/>
        <v>0</v>
      </c>
      <c r="CS77" s="26">
        <f t="shared" si="124"/>
        <v>0</v>
      </c>
      <c r="CT77" s="26">
        <f t="shared" si="124"/>
        <v>0</v>
      </c>
      <c r="CU77" s="26">
        <f t="shared" si="124"/>
        <v>0</v>
      </c>
      <c r="CV77" s="26">
        <f t="shared" si="124"/>
        <v>0</v>
      </c>
      <c r="CW77" s="26">
        <f t="shared" si="124"/>
        <v>0</v>
      </c>
      <c r="CX77" s="26">
        <f t="shared" si="124"/>
        <v>0</v>
      </c>
      <c r="CY77" s="26">
        <f t="shared" si="124"/>
        <v>0</v>
      </c>
      <c r="CZ77" s="26">
        <f t="shared" si="124"/>
        <v>0</v>
      </c>
      <c r="DA77" s="26">
        <f t="shared" si="124"/>
        <v>0</v>
      </c>
      <c r="DB77" s="26">
        <f t="shared" si="124"/>
        <v>0</v>
      </c>
      <c r="DC77" s="26">
        <f t="shared" si="124"/>
        <v>0</v>
      </c>
      <c r="DD77" s="26">
        <f t="shared" si="124"/>
        <v>0</v>
      </c>
      <c r="DE77" s="26">
        <f t="shared" si="124"/>
        <v>0</v>
      </c>
      <c r="DF77" s="26">
        <f t="shared" si="124"/>
        <v>0</v>
      </c>
      <c r="DG77" s="26">
        <f t="shared" si="124"/>
        <v>0</v>
      </c>
      <c r="DH77" s="26">
        <f t="shared" si="124"/>
        <v>0</v>
      </c>
      <c r="DI77" s="26">
        <f t="shared" si="124"/>
        <v>0</v>
      </c>
      <c r="DJ77" s="26">
        <f t="shared" si="124"/>
        <v>0</v>
      </c>
      <c r="DK77" s="26">
        <f t="shared" si="124"/>
        <v>0</v>
      </c>
      <c r="DL77" s="26">
        <f t="shared" si="124"/>
        <v>0</v>
      </c>
      <c r="DM77" s="26">
        <f t="shared" si="124"/>
        <v>0</v>
      </c>
      <c r="DN77" s="26">
        <f t="shared" si="124"/>
        <v>0</v>
      </c>
      <c r="DO77" s="26">
        <f t="shared" si="124"/>
        <v>0</v>
      </c>
      <c r="DP77" s="26">
        <f t="shared" si="124"/>
        <v>0</v>
      </c>
      <c r="DQ77" s="26">
        <f t="shared" si="124"/>
        <v>0</v>
      </c>
      <c r="DR77" s="26">
        <f t="shared" si="124"/>
        <v>0</v>
      </c>
      <c r="DS77" s="26">
        <f t="shared" si="124"/>
        <v>0</v>
      </c>
      <c r="DT77" s="26">
        <f t="shared" si="124"/>
        <v>0</v>
      </c>
      <c r="DU77" s="26">
        <f t="shared" si="124"/>
        <v>0</v>
      </c>
      <c r="DV77" s="26">
        <f t="shared" si="124"/>
        <v>0</v>
      </c>
      <c r="DW77" s="26">
        <f t="shared" si="124"/>
        <v>0</v>
      </c>
      <c r="DX77" s="26">
        <f t="shared" si="124"/>
        <v>0</v>
      </c>
      <c r="DY77" s="26">
        <f t="shared" si="124"/>
        <v>0</v>
      </c>
      <c r="DZ77" s="26">
        <f t="shared" si="124"/>
        <v>0</v>
      </c>
      <c r="EA77" s="26">
        <f t="shared" ref="EA77:FA77" si="125">EA76*EA74*EA75</f>
        <v>0</v>
      </c>
      <c r="EB77" s="26">
        <f t="shared" si="125"/>
        <v>0</v>
      </c>
      <c r="EC77" s="26">
        <f t="shared" si="125"/>
        <v>0</v>
      </c>
      <c r="ED77" s="26">
        <f t="shared" si="125"/>
        <v>0</v>
      </c>
      <c r="EE77" s="26">
        <f t="shared" si="125"/>
        <v>0</v>
      </c>
      <c r="EF77" s="26">
        <f t="shared" si="125"/>
        <v>0</v>
      </c>
      <c r="EG77" s="26">
        <f t="shared" si="125"/>
        <v>0</v>
      </c>
      <c r="EH77" s="26">
        <f t="shared" si="125"/>
        <v>0</v>
      </c>
      <c r="EI77" s="26">
        <f t="shared" si="125"/>
        <v>0</v>
      </c>
      <c r="EJ77" s="26">
        <f t="shared" si="125"/>
        <v>0</v>
      </c>
      <c r="EK77" s="26">
        <f t="shared" si="125"/>
        <v>0</v>
      </c>
      <c r="EL77" s="26">
        <f t="shared" si="125"/>
        <v>0</v>
      </c>
      <c r="EM77" s="26">
        <f t="shared" si="125"/>
        <v>0</v>
      </c>
      <c r="EN77" s="26">
        <f t="shared" si="125"/>
        <v>0</v>
      </c>
      <c r="EO77" s="26">
        <f t="shared" si="125"/>
        <v>0</v>
      </c>
      <c r="EP77" s="26">
        <f t="shared" si="125"/>
        <v>0</v>
      </c>
      <c r="EQ77" s="26">
        <f t="shared" si="125"/>
        <v>0</v>
      </c>
      <c r="ER77" s="26">
        <f t="shared" si="125"/>
        <v>0</v>
      </c>
      <c r="ES77" s="26">
        <f t="shared" si="125"/>
        <v>0</v>
      </c>
      <c r="ET77" s="26">
        <f t="shared" si="125"/>
        <v>0</v>
      </c>
      <c r="EU77" s="26">
        <f t="shared" si="125"/>
        <v>0</v>
      </c>
      <c r="EV77" s="26">
        <f t="shared" si="125"/>
        <v>0</v>
      </c>
      <c r="EW77" s="26">
        <f t="shared" si="125"/>
        <v>0</v>
      </c>
      <c r="EX77" s="26">
        <f t="shared" si="125"/>
        <v>0</v>
      </c>
      <c r="EY77" s="26">
        <f t="shared" si="125"/>
        <v>0</v>
      </c>
      <c r="EZ77" s="26">
        <f t="shared" si="125"/>
        <v>0</v>
      </c>
      <c r="FA77" s="26">
        <f t="shared" si="125"/>
        <v>0</v>
      </c>
    </row>
    <row r="78" spans="1:157" x14ac:dyDescent="0.25">
      <c r="A78" s="11" t="s">
        <v>16</v>
      </c>
      <c r="B78" s="27" t="e">
        <f>B75*B76</f>
        <v>#DIV/0!</v>
      </c>
      <c r="C78" s="27">
        <f t="shared" ref="C78:BN78" si="126">C75*C76</f>
        <v>0</v>
      </c>
      <c r="D78" s="27">
        <f t="shared" si="126"/>
        <v>0</v>
      </c>
      <c r="E78" s="27">
        <f t="shared" si="126"/>
        <v>0</v>
      </c>
      <c r="F78" s="27">
        <f t="shared" si="126"/>
        <v>0</v>
      </c>
      <c r="G78" s="27">
        <f t="shared" si="126"/>
        <v>0</v>
      </c>
      <c r="H78" s="27">
        <f t="shared" si="126"/>
        <v>0</v>
      </c>
      <c r="I78" s="27">
        <f t="shared" si="126"/>
        <v>0</v>
      </c>
      <c r="J78" s="27">
        <f t="shared" si="126"/>
        <v>0</v>
      </c>
      <c r="K78" s="27">
        <f t="shared" si="126"/>
        <v>0</v>
      </c>
      <c r="L78" s="27">
        <f t="shared" si="126"/>
        <v>0</v>
      </c>
      <c r="M78" s="27">
        <f t="shared" si="126"/>
        <v>0</v>
      </c>
      <c r="N78" s="27">
        <f t="shared" si="126"/>
        <v>0</v>
      </c>
      <c r="O78" s="27">
        <f t="shared" si="126"/>
        <v>0</v>
      </c>
      <c r="P78" s="27">
        <f t="shared" si="126"/>
        <v>0</v>
      </c>
      <c r="Q78" s="27">
        <f t="shared" si="126"/>
        <v>0</v>
      </c>
      <c r="R78" s="27">
        <f t="shared" si="126"/>
        <v>0</v>
      </c>
      <c r="S78" s="27">
        <f t="shared" si="126"/>
        <v>0</v>
      </c>
      <c r="T78" s="27">
        <f t="shared" si="126"/>
        <v>0</v>
      </c>
      <c r="U78" s="27">
        <f t="shared" si="126"/>
        <v>0</v>
      </c>
      <c r="V78" s="27">
        <f t="shared" si="126"/>
        <v>0</v>
      </c>
      <c r="W78" s="27">
        <f t="shared" si="126"/>
        <v>0</v>
      </c>
      <c r="X78" s="27">
        <f t="shared" si="126"/>
        <v>0</v>
      </c>
      <c r="Y78" s="27">
        <f t="shared" si="126"/>
        <v>0</v>
      </c>
      <c r="Z78" s="27">
        <f t="shared" si="126"/>
        <v>0</v>
      </c>
      <c r="AA78" s="27">
        <f t="shared" si="126"/>
        <v>0</v>
      </c>
      <c r="AB78" s="27">
        <f t="shared" si="126"/>
        <v>0</v>
      </c>
      <c r="AC78" s="27">
        <f t="shared" si="126"/>
        <v>0</v>
      </c>
      <c r="AD78" s="27">
        <f t="shared" si="126"/>
        <v>0</v>
      </c>
      <c r="AE78" s="27">
        <f t="shared" si="126"/>
        <v>0</v>
      </c>
      <c r="AF78" s="27">
        <f t="shared" si="126"/>
        <v>0</v>
      </c>
      <c r="AG78" s="27">
        <f t="shared" si="126"/>
        <v>0</v>
      </c>
      <c r="AH78" s="27">
        <f t="shared" si="126"/>
        <v>0</v>
      </c>
      <c r="AI78" s="27">
        <f t="shared" si="126"/>
        <v>0</v>
      </c>
      <c r="AJ78" s="27">
        <f t="shared" si="126"/>
        <v>0</v>
      </c>
      <c r="AK78" s="27">
        <f t="shared" si="126"/>
        <v>0</v>
      </c>
      <c r="AL78" s="27">
        <f t="shared" si="126"/>
        <v>0</v>
      </c>
      <c r="AM78" s="27">
        <f t="shared" si="126"/>
        <v>0</v>
      </c>
      <c r="AN78" s="27">
        <f t="shared" si="126"/>
        <v>0</v>
      </c>
      <c r="AO78" s="27">
        <f t="shared" si="126"/>
        <v>0</v>
      </c>
      <c r="AP78" s="27">
        <f t="shared" si="126"/>
        <v>0</v>
      </c>
      <c r="AQ78" s="27">
        <f t="shared" si="126"/>
        <v>0</v>
      </c>
      <c r="AR78" s="27">
        <f t="shared" si="126"/>
        <v>0</v>
      </c>
      <c r="AS78" s="27">
        <f t="shared" si="126"/>
        <v>0</v>
      </c>
      <c r="AT78" s="27">
        <f t="shared" si="126"/>
        <v>0</v>
      </c>
      <c r="AU78" s="27">
        <f t="shared" si="126"/>
        <v>0</v>
      </c>
      <c r="AV78" s="27">
        <f t="shared" si="126"/>
        <v>0</v>
      </c>
      <c r="AW78" s="27">
        <f t="shared" si="126"/>
        <v>0</v>
      </c>
      <c r="AX78" s="27">
        <f t="shared" si="126"/>
        <v>0</v>
      </c>
      <c r="AY78" s="27">
        <f t="shared" si="126"/>
        <v>0</v>
      </c>
      <c r="AZ78" s="27">
        <f t="shared" si="126"/>
        <v>0</v>
      </c>
      <c r="BA78" s="27">
        <f t="shared" si="126"/>
        <v>0</v>
      </c>
      <c r="BB78" s="27">
        <f t="shared" si="126"/>
        <v>0</v>
      </c>
      <c r="BC78" s="27">
        <f t="shared" si="126"/>
        <v>0</v>
      </c>
      <c r="BD78" s="27">
        <f t="shared" si="126"/>
        <v>0</v>
      </c>
      <c r="BE78" s="27">
        <f t="shared" si="126"/>
        <v>0</v>
      </c>
      <c r="BF78" s="27">
        <f t="shared" si="126"/>
        <v>0</v>
      </c>
      <c r="BG78" s="27">
        <f t="shared" si="126"/>
        <v>0</v>
      </c>
      <c r="BH78" s="27">
        <f t="shared" si="126"/>
        <v>0</v>
      </c>
      <c r="BI78" s="27">
        <f t="shared" si="126"/>
        <v>0</v>
      </c>
      <c r="BJ78" s="27">
        <f t="shared" si="126"/>
        <v>0</v>
      </c>
      <c r="BK78" s="27">
        <f t="shared" si="126"/>
        <v>0</v>
      </c>
      <c r="BL78" s="27">
        <f t="shared" si="126"/>
        <v>0</v>
      </c>
      <c r="BM78" s="27">
        <f t="shared" si="126"/>
        <v>0</v>
      </c>
      <c r="BN78" s="27">
        <f t="shared" si="126"/>
        <v>0</v>
      </c>
      <c r="BO78" s="27">
        <f t="shared" ref="BO78:DZ78" si="127">BO75*BO76</f>
        <v>0</v>
      </c>
      <c r="BP78" s="27">
        <f t="shared" si="127"/>
        <v>0</v>
      </c>
      <c r="BQ78" s="27">
        <f t="shared" si="127"/>
        <v>0</v>
      </c>
      <c r="BR78" s="27">
        <f t="shared" si="127"/>
        <v>0</v>
      </c>
      <c r="BS78" s="27">
        <f t="shared" si="127"/>
        <v>0</v>
      </c>
      <c r="BT78" s="27">
        <f t="shared" si="127"/>
        <v>0</v>
      </c>
      <c r="BU78" s="27">
        <f t="shared" si="127"/>
        <v>0</v>
      </c>
      <c r="BV78" s="27">
        <f t="shared" si="127"/>
        <v>0</v>
      </c>
      <c r="BW78" s="27">
        <f t="shared" si="127"/>
        <v>0</v>
      </c>
      <c r="BX78" s="27">
        <f t="shared" si="127"/>
        <v>0</v>
      </c>
      <c r="BY78" s="27">
        <f t="shared" si="127"/>
        <v>0</v>
      </c>
      <c r="BZ78" s="27">
        <f t="shared" si="127"/>
        <v>0</v>
      </c>
      <c r="CA78" s="27">
        <f t="shared" si="127"/>
        <v>0</v>
      </c>
      <c r="CB78" s="27">
        <f t="shared" si="127"/>
        <v>0</v>
      </c>
      <c r="CC78" s="27">
        <f t="shared" si="127"/>
        <v>0</v>
      </c>
      <c r="CD78" s="27">
        <f t="shared" si="127"/>
        <v>0</v>
      </c>
      <c r="CE78" s="27">
        <f t="shared" si="127"/>
        <v>0</v>
      </c>
      <c r="CF78" s="27">
        <f t="shared" si="127"/>
        <v>0</v>
      </c>
      <c r="CG78" s="27">
        <f t="shared" si="127"/>
        <v>0</v>
      </c>
      <c r="CH78" s="27">
        <f t="shared" si="127"/>
        <v>0</v>
      </c>
      <c r="CI78" s="27">
        <f t="shared" si="127"/>
        <v>0</v>
      </c>
      <c r="CJ78" s="27">
        <f t="shared" si="127"/>
        <v>0</v>
      </c>
      <c r="CK78" s="27">
        <f t="shared" si="127"/>
        <v>0</v>
      </c>
      <c r="CL78" s="27">
        <f t="shared" si="127"/>
        <v>0</v>
      </c>
      <c r="CM78" s="27">
        <f t="shared" si="127"/>
        <v>0</v>
      </c>
      <c r="CN78" s="27">
        <f t="shared" si="127"/>
        <v>0</v>
      </c>
      <c r="CO78" s="27">
        <f t="shared" si="127"/>
        <v>0</v>
      </c>
      <c r="CP78" s="27">
        <f t="shared" si="127"/>
        <v>0</v>
      </c>
      <c r="CQ78" s="27">
        <f t="shared" si="127"/>
        <v>0</v>
      </c>
      <c r="CR78" s="27">
        <f t="shared" si="127"/>
        <v>0</v>
      </c>
      <c r="CS78" s="27">
        <f t="shared" si="127"/>
        <v>0</v>
      </c>
      <c r="CT78" s="27">
        <f t="shared" si="127"/>
        <v>0</v>
      </c>
      <c r="CU78" s="27">
        <f t="shared" si="127"/>
        <v>0</v>
      </c>
      <c r="CV78" s="27">
        <f t="shared" si="127"/>
        <v>0</v>
      </c>
      <c r="CW78" s="27">
        <f t="shared" si="127"/>
        <v>0</v>
      </c>
      <c r="CX78" s="27">
        <f t="shared" si="127"/>
        <v>0</v>
      </c>
      <c r="CY78" s="27">
        <f t="shared" si="127"/>
        <v>0</v>
      </c>
      <c r="CZ78" s="27">
        <f t="shared" si="127"/>
        <v>0</v>
      </c>
      <c r="DA78" s="27">
        <f t="shared" si="127"/>
        <v>0</v>
      </c>
      <c r="DB78" s="27">
        <f t="shared" si="127"/>
        <v>0</v>
      </c>
      <c r="DC78" s="27">
        <f t="shared" si="127"/>
        <v>0</v>
      </c>
      <c r="DD78" s="27">
        <f t="shared" si="127"/>
        <v>0</v>
      </c>
      <c r="DE78" s="27">
        <f t="shared" si="127"/>
        <v>0</v>
      </c>
      <c r="DF78" s="27">
        <f t="shared" si="127"/>
        <v>0</v>
      </c>
      <c r="DG78" s="27">
        <f t="shared" si="127"/>
        <v>0</v>
      </c>
      <c r="DH78" s="27">
        <f t="shared" si="127"/>
        <v>0</v>
      </c>
      <c r="DI78" s="27">
        <f t="shared" si="127"/>
        <v>0</v>
      </c>
      <c r="DJ78" s="27">
        <f t="shared" si="127"/>
        <v>0</v>
      </c>
      <c r="DK78" s="27">
        <f t="shared" si="127"/>
        <v>0</v>
      </c>
      <c r="DL78" s="27">
        <f t="shared" si="127"/>
        <v>0</v>
      </c>
      <c r="DM78" s="27">
        <f t="shared" si="127"/>
        <v>0</v>
      </c>
      <c r="DN78" s="27">
        <f t="shared" si="127"/>
        <v>0</v>
      </c>
      <c r="DO78" s="27">
        <f t="shared" si="127"/>
        <v>0</v>
      </c>
      <c r="DP78" s="27">
        <f t="shared" si="127"/>
        <v>0</v>
      </c>
      <c r="DQ78" s="27">
        <f t="shared" si="127"/>
        <v>0</v>
      </c>
      <c r="DR78" s="27">
        <f t="shared" si="127"/>
        <v>0</v>
      </c>
      <c r="DS78" s="27">
        <f t="shared" si="127"/>
        <v>0</v>
      </c>
      <c r="DT78" s="27">
        <f t="shared" si="127"/>
        <v>0</v>
      </c>
      <c r="DU78" s="27">
        <f t="shared" si="127"/>
        <v>0</v>
      </c>
      <c r="DV78" s="27">
        <f t="shared" si="127"/>
        <v>0</v>
      </c>
      <c r="DW78" s="27">
        <f t="shared" si="127"/>
        <v>0</v>
      </c>
      <c r="DX78" s="27">
        <f t="shared" si="127"/>
        <v>0</v>
      </c>
      <c r="DY78" s="27">
        <f t="shared" si="127"/>
        <v>0</v>
      </c>
      <c r="DZ78" s="27">
        <f t="shared" si="127"/>
        <v>0</v>
      </c>
      <c r="EA78" s="27">
        <f t="shared" ref="EA78:FA78" si="128">EA75*EA76</f>
        <v>0</v>
      </c>
      <c r="EB78" s="27">
        <f t="shared" si="128"/>
        <v>0</v>
      </c>
      <c r="EC78" s="27">
        <f t="shared" si="128"/>
        <v>0</v>
      </c>
      <c r="ED78" s="27">
        <f t="shared" si="128"/>
        <v>0</v>
      </c>
      <c r="EE78" s="27">
        <f t="shared" si="128"/>
        <v>0</v>
      </c>
      <c r="EF78" s="27">
        <f t="shared" si="128"/>
        <v>0</v>
      </c>
      <c r="EG78" s="27">
        <f t="shared" si="128"/>
        <v>0</v>
      </c>
      <c r="EH78" s="27">
        <f t="shared" si="128"/>
        <v>0</v>
      </c>
      <c r="EI78" s="27">
        <f t="shared" si="128"/>
        <v>0</v>
      </c>
      <c r="EJ78" s="27">
        <f t="shared" si="128"/>
        <v>0</v>
      </c>
      <c r="EK78" s="27">
        <f t="shared" si="128"/>
        <v>0</v>
      </c>
      <c r="EL78" s="27">
        <f t="shared" si="128"/>
        <v>0</v>
      </c>
      <c r="EM78" s="27">
        <f t="shared" si="128"/>
        <v>0</v>
      </c>
      <c r="EN78" s="27">
        <f t="shared" si="128"/>
        <v>0</v>
      </c>
      <c r="EO78" s="27">
        <f t="shared" si="128"/>
        <v>0</v>
      </c>
      <c r="EP78" s="27">
        <f t="shared" si="128"/>
        <v>0</v>
      </c>
      <c r="EQ78" s="27">
        <f t="shared" si="128"/>
        <v>0</v>
      </c>
      <c r="ER78" s="27">
        <f t="shared" si="128"/>
        <v>0</v>
      </c>
      <c r="ES78" s="27">
        <f t="shared" si="128"/>
        <v>0</v>
      </c>
      <c r="ET78" s="27">
        <f t="shared" si="128"/>
        <v>0</v>
      </c>
      <c r="EU78" s="27">
        <f t="shared" si="128"/>
        <v>0</v>
      </c>
      <c r="EV78" s="27">
        <f t="shared" si="128"/>
        <v>0</v>
      </c>
      <c r="EW78" s="27">
        <f t="shared" si="128"/>
        <v>0</v>
      </c>
      <c r="EX78" s="27">
        <f t="shared" si="128"/>
        <v>0</v>
      </c>
      <c r="EY78" s="27">
        <f t="shared" si="128"/>
        <v>0</v>
      </c>
      <c r="EZ78" s="27">
        <f t="shared" si="128"/>
        <v>0</v>
      </c>
      <c r="FA78" s="27">
        <f t="shared" si="128"/>
        <v>0</v>
      </c>
    </row>
    <row r="79" spans="1:157" x14ac:dyDescent="0.25">
      <c r="A79" s="11" t="s">
        <v>204</v>
      </c>
      <c r="B79" s="4" t="e">
        <f>IF('Feed Inputs'!B5="No", ('Feed Inputs'!B22/2000), ('Feed Inputs'!B21/2000))</f>
        <v>#DIV/0!</v>
      </c>
      <c r="C79" s="4">
        <f>IF('Feed Inputs'!C5="No", ('Feed Inputs'!C22/2000), ('Feed Inputs'!C21/2000))</f>
        <v>0</v>
      </c>
      <c r="D79" s="4">
        <f>IF('Feed Inputs'!D5="No", ('Feed Inputs'!D22/2000), ('Feed Inputs'!D21/2000))</f>
        <v>0</v>
      </c>
      <c r="E79" s="4">
        <f>IF('Feed Inputs'!E5="No", ('Feed Inputs'!E22/2000), ('Feed Inputs'!E21/2000))</f>
        <v>0</v>
      </c>
      <c r="F79" s="4">
        <f>IF('Feed Inputs'!F5="No", ('Feed Inputs'!F22/2000), ('Feed Inputs'!F21/2000))</f>
        <v>0</v>
      </c>
      <c r="G79" s="4">
        <f>IF('Feed Inputs'!G5="No", ('Feed Inputs'!G22/2000), ('Feed Inputs'!G21/2000))</f>
        <v>0</v>
      </c>
      <c r="H79" s="4">
        <f>IF('Feed Inputs'!H5="No", ('Feed Inputs'!H22/2000), ('Feed Inputs'!H21/2000))</f>
        <v>0</v>
      </c>
      <c r="I79" s="4">
        <f>IF('Feed Inputs'!I5="No", ('Feed Inputs'!I22/2000), ('Feed Inputs'!I21/2000))</f>
        <v>0</v>
      </c>
      <c r="J79" s="4">
        <f>IF('Feed Inputs'!J5="No", ('Feed Inputs'!J22/2000), ('Feed Inputs'!J21/2000))</f>
        <v>0</v>
      </c>
      <c r="K79" s="4">
        <f>IF('Feed Inputs'!K5="No", ('Feed Inputs'!K22/2000), ('Feed Inputs'!K21/2000))</f>
        <v>0</v>
      </c>
      <c r="L79" s="4">
        <f>IF('Feed Inputs'!L5="No", ('Feed Inputs'!L22/2000), ('Feed Inputs'!L21/2000))</f>
        <v>0</v>
      </c>
      <c r="M79" s="4">
        <f>IF('Feed Inputs'!M5="No", ('Feed Inputs'!M22/2000), ('Feed Inputs'!M21/2000))</f>
        <v>0</v>
      </c>
      <c r="N79" s="4">
        <f>IF('Feed Inputs'!N5="No", ('Feed Inputs'!N22/2000), ('Feed Inputs'!N21/2000))</f>
        <v>0</v>
      </c>
      <c r="O79" s="4">
        <f>IF('Feed Inputs'!O5="No", ('Feed Inputs'!O22/2000), ('Feed Inputs'!O21/2000))</f>
        <v>0</v>
      </c>
      <c r="P79" s="4">
        <f>IF('Feed Inputs'!P5="No", ('Feed Inputs'!P22/2000), ('Feed Inputs'!P21/2000))</f>
        <v>0</v>
      </c>
      <c r="Q79" s="4">
        <f>IF('Feed Inputs'!Q5="No", ('Feed Inputs'!Q22/2000), ('Feed Inputs'!Q21/2000))</f>
        <v>0</v>
      </c>
      <c r="R79" s="4">
        <f>IF('Feed Inputs'!R5="No", ('Feed Inputs'!R22/2000), ('Feed Inputs'!R21/2000))</f>
        <v>0</v>
      </c>
      <c r="S79" s="4">
        <f>IF('Feed Inputs'!S5="No", ('Feed Inputs'!S22/2000), ('Feed Inputs'!S21/2000))</f>
        <v>0</v>
      </c>
      <c r="T79" s="4">
        <f>IF('Feed Inputs'!T5="No", ('Feed Inputs'!T22/2000), ('Feed Inputs'!T21/2000))</f>
        <v>0</v>
      </c>
      <c r="U79" s="4">
        <f>IF('Feed Inputs'!U5="No", ('Feed Inputs'!U22/2000), ('Feed Inputs'!U21/2000))</f>
        <v>0</v>
      </c>
      <c r="V79" s="4">
        <f>IF('Feed Inputs'!V5="No", ('Feed Inputs'!V22/2000), ('Feed Inputs'!V21/2000))</f>
        <v>0</v>
      </c>
      <c r="W79" s="4">
        <f>IF('Feed Inputs'!W5="No", ('Feed Inputs'!W22/2000), ('Feed Inputs'!W21/2000))</f>
        <v>0</v>
      </c>
      <c r="X79" s="4">
        <f>IF('Feed Inputs'!X5="No", ('Feed Inputs'!X22/2000), ('Feed Inputs'!X21/2000))</f>
        <v>0</v>
      </c>
      <c r="Y79" s="4">
        <f>IF('Feed Inputs'!Y5="No", ('Feed Inputs'!Y22/2000), ('Feed Inputs'!Y21/2000))</f>
        <v>0</v>
      </c>
      <c r="Z79" s="4">
        <f>IF('Feed Inputs'!Z5="No", ('Feed Inputs'!Z22/2000), ('Feed Inputs'!Z21/2000))</f>
        <v>0</v>
      </c>
      <c r="AA79" s="4">
        <f>IF('Feed Inputs'!AA5="No", ('Feed Inputs'!AA22/2000), ('Feed Inputs'!AA21/2000))</f>
        <v>0</v>
      </c>
      <c r="AB79" s="4">
        <f>IF('Feed Inputs'!AB5="No", ('Feed Inputs'!AB22/2000), ('Feed Inputs'!AB21/2000))</f>
        <v>0</v>
      </c>
      <c r="AC79" s="4">
        <f>IF('Feed Inputs'!AC5="No", ('Feed Inputs'!AC22/2000), ('Feed Inputs'!AC21/2000))</f>
        <v>0</v>
      </c>
      <c r="AD79" s="4">
        <f>IF('Feed Inputs'!AD5="No", ('Feed Inputs'!AD22/2000), ('Feed Inputs'!AD21/2000))</f>
        <v>0</v>
      </c>
      <c r="AE79" s="4">
        <f>IF('Feed Inputs'!AE5="No", ('Feed Inputs'!AE22/2000), ('Feed Inputs'!AE21/2000))</f>
        <v>0</v>
      </c>
      <c r="AF79" s="4">
        <f>IF('Feed Inputs'!AF5="No", ('Feed Inputs'!AF22/2000), ('Feed Inputs'!AF21/2000))</f>
        <v>0</v>
      </c>
      <c r="AG79" s="4">
        <f>IF('Feed Inputs'!AG5="No", ('Feed Inputs'!AG22/2000), ('Feed Inputs'!AG21/2000))</f>
        <v>0</v>
      </c>
      <c r="AH79" s="4">
        <f>IF('Feed Inputs'!AH5="No", ('Feed Inputs'!AH22/2000), ('Feed Inputs'!AH21/2000))</f>
        <v>0</v>
      </c>
      <c r="AI79" s="4">
        <f>IF('Feed Inputs'!AI5="No", ('Feed Inputs'!AI22/2000), ('Feed Inputs'!AI21/2000))</f>
        <v>0</v>
      </c>
      <c r="AJ79" s="4">
        <f>IF('Feed Inputs'!AJ5="No", ('Feed Inputs'!AJ22/2000), ('Feed Inputs'!AJ21/2000))</f>
        <v>0</v>
      </c>
      <c r="AK79" s="4">
        <f>IF('Feed Inputs'!AK5="No", ('Feed Inputs'!AK22/2000), ('Feed Inputs'!AK21/2000))</f>
        <v>0</v>
      </c>
      <c r="AL79" s="4">
        <f>IF('Feed Inputs'!AL5="No", ('Feed Inputs'!AL22/2000), ('Feed Inputs'!AL21/2000))</f>
        <v>0</v>
      </c>
      <c r="AM79" s="4">
        <f>IF('Feed Inputs'!AM5="No", ('Feed Inputs'!AM22/2000), ('Feed Inputs'!AM21/2000))</f>
        <v>0</v>
      </c>
      <c r="AN79" s="4">
        <f>IF('Feed Inputs'!AN5="No", ('Feed Inputs'!AN22/2000), ('Feed Inputs'!AN21/2000))</f>
        <v>0</v>
      </c>
      <c r="AO79" s="4">
        <f>IF('Feed Inputs'!AO5="No", ('Feed Inputs'!AO22/2000), ('Feed Inputs'!AO21/2000))</f>
        <v>0</v>
      </c>
      <c r="AP79" s="4">
        <f>IF('Feed Inputs'!AP5="No", ('Feed Inputs'!AP22/2000), ('Feed Inputs'!AP21/2000))</f>
        <v>0</v>
      </c>
      <c r="AQ79" s="4">
        <f>IF('Feed Inputs'!AQ5="No", ('Feed Inputs'!AQ22/2000), ('Feed Inputs'!AQ21/2000))</f>
        <v>0</v>
      </c>
      <c r="AR79" s="4">
        <f>IF('Feed Inputs'!AR5="No", ('Feed Inputs'!AR22/2000), ('Feed Inputs'!AR21/2000))</f>
        <v>0</v>
      </c>
      <c r="AS79" s="4">
        <f>IF('Feed Inputs'!AS5="No", ('Feed Inputs'!AS22/2000), ('Feed Inputs'!AS21/2000))</f>
        <v>0</v>
      </c>
      <c r="AT79" s="4">
        <f>IF('Feed Inputs'!AT5="No", ('Feed Inputs'!AT22/2000), ('Feed Inputs'!AT21/2000))</f>
        <v>0</v>
      </c>
      <c r="AU79" s="4">
        <f>IF('Feed Inputs'!AU5="No", ('Feed Inputs'!AU22/2000), ('Feed Inputs'!AU21/2000))</f>
        <v>0</v>
      </c>
      <c r="AV79" s="4">
        <f>IF('Feed Inputs'!AV5="No", ('Feed Inputs'!AV22/2000), ('Feed Inputs'!AV21/2000))</f>
        <v>0</v>
      </c>
      <c r="AW79" s="4">
        <f>IF('Feed Inputs'!AW5="No", ('Feed Inputs'!AW22/2000), ('Feed Inputs'!AW21/2000))</f>
        <v>0</v>
      </c>
      <c r="AX79" s="4">
        <f>IF('Feed Inputs'!AX5="No", ('Feed Inputs'!AX22/2000), ('Feed Inputs'!AX21/2000))</f>
        <v>0</v>
      </c>
      <c r="AY79" s="4">
        <f>IF('Feed Inputs'!AY5="No", ('Feed Inputs'!AY22/2000), ('Feed Inputs'!AY21/2000))</f>
        <v>0</v>
      </c>
      <c r="AZ79" s="4">
        <f>IF('Feed Inputs'!AZ5="No", ('Feed Inputs'!AZ22/2000), ('Feed Inputs'!AZ21/2000))</f>
        <v>0</v>
      </c>
      <c r="BA79" s="4">
        <f>IF('Feed Inputs'!BA5="No", ('Feed Inputs'!BA22/2000), ('Feed Inputs'!BA21/2000))</f>
        <v>0</v>
      </c>
      <c r="BB79" s="4">
        <f>IF('Feed Inputs'!BB5="No", ('Feed Inputs'!BB22/2000), ('Feed Inputs'!BB21/2000))</f>
        <v>0</v>
      </c>
      <c r="BC79" s="4">
        <f>IF('Feed Inputs'!BC5="No", ('Feed Inputs'!BC22/2000), ('Feed Inputs'!BC21/2000))</f>
        <v>0</v>
      </c>
      <c r="BD79" s="4">
        <f>IF('Feed Inputs'!BD5="No", ('Feed Inputs'!BD22/2000), ('Feed Inputs'!BD21/2000))</f>
        <v>0</v>
      </c>
      <c r="BE79" s="4">
        <f>IF('Feed Inputs'!BE5="No", ('Feed Inputs'!BE22/2000), ('Feed Inputs'!BE21/2000))</f>
        <v>0</v>
      </c>
      <c r="BF79" s="4">
        <f>IF('Feed Inputs'!BF5="No", ('Feed Inputs'!BF22/2000), ('Feed Inputs'!BF21/2000))</f>
        <v>0</v>
      </c>
      <c r="BG79" s="4">
        <f>IF('Feed Inputs'!BG5="No", ('Feed Inputs'!BG22/2000), ('Feed Inputs'!BG21/2000))</f>
        <v>0</v>
      </c>
      <c r="BH79" s="4">
        <f>IF('Feed Inputs'!BH5="No", ('Feed Inputs'!BH22/2000), ('Feed Inputs'!BH21/2000))</f>
        <v>0</v>
      </c>
      <c r="BI79" s="4">
        <f>IF('Feed Inputs'!BI5="No", ('Feed Inputs'!BI22/2000), ('Feed Inputs'!BI21/2000))</f>
        <v>0</v>
      </c>
      <c r="BJ79" s="4">
        <f>IF('Feed Inputs'!BJ5="No", ('Feed Inputs'!BJ22/2000), ('Feed Inputs'!BJ21/2000))</f>
        <v>0</v>
      </c>
      <c r="BK79" s="4">
        <f>IF('Feed Inputs'!BK5="No", ('Feed Inputs'!BK22/2000), ('Feed Inputs'!BK21/2000))</f>
        <v>0</v>
      </c>
      <c r="BL79" s="4">
        <f>IF('Feed Inputs'!BL5="No", ('Feed Inputs'!BL22/2000), ('Feed Inputs'!BL21/2000))</f>
        <v>0</v>
      </c>
      <c r="BM79" s="4">
        <f>IF('Feed Inputs'!BM5="No", ('Feed Inputs'!BM22/2000), ('Feed Inputs'!BM21/2000))</f>
        <v>0</v>
      </c>
      <c r="BN79" s="4">
        <f>IF('Feed Inputs'!BN5="No", ('Feed Inputs'!BN22/2000), ('Feed Inputs'!BN21/2000))</f>
        <v>0</v>
      </c>
      <c r="BO79" s="4">
        <f>IF('Feed Inputs'!BO5="No", ('Feed Inputs'!BO22/2000), ('Feed Inputs'!BO21/2000))</f>
        <v>0</v>
      </c>
      <c r="BP79" s="4">
        <f>IF('Feed Inputs'!BP5="No", ('Feed Inputs'!BP22/2000), ('Feed Inputs'!BP21/2000))</f>
        <v>0</v>
      </c>
      <c r="BQ79" s="4">
        <f>IF('Feed Inputs'!BQ5="No", ('Feed Inputs'!BQ22/2000), ('Feed Inputs'!BQ21/2000))</f>
        <v>0</v>
      </c>
      <c r="BR79" s="4">
        <f>IF('Feed Inputs'!BR5="No", ('Feed Inputs'!BR22/2000), ('Feed Inputs'!BR21/2000))</f>
        <v>0</v>
      </c>
      <c r="BS79" s="4">
        <f>IF('Feed Inputs'!BS5="No", ('Feed Inputs'!BS22/2000), ('Feed Inputs'!BS21/2000))</f>
        <v>0</v>
      </c>
      <c r="BT79" s="4">
        <f>IF('Feed Inputs'!BT5="No", ('Feed Inputs'!BT22/2000), ('Feed Inputs'!BT21/2000))</f>
        <v>0</v>
      </c>
      <c r="BU79" s="4">
        <f>IF('Feed Inputs'!BU5="No", ('Feed Inputs'!BU22/2000), ('Feed Inputs'!BU21/2000))</f>
        <v>0</v>
      </c>
      <c r="BV79" s="4">
        <f>IF('Feed Inputs'!BV5="No", ('Feed Inputs'!BV22/2000), ('Feed Inputs'!BV21/2000))</f>
        <v>0</v>
      </c>
      <c r="BW79" s="4">
        <f>IF('Feed Inputs'!BW5="No", ('Feed Inputs'!BW22/2000), ('Feed Inputs'!BW21/2000))</f>
        <v>0</v>
      </c>
      <c r="BX79" s="4">
        <f>IF('Feed Inputs'!BX5="No", ('Feed Inputs'!BX22/2000), ('Feed Inputs'!BX21/2000))</f>
        <v>0</v>
      </c>
      <c r="BY79" s="4">
        <f>IF('Feed Inputs'!BY5="No", ('Feed Inputs'!BY22/2000), ('Feed Inputs'!BY21/2000))</f>
        <v>0</v>
      </c>
      <c r="BZ79" s="4">
        <f>IF('Feed Inputs'!BZ5="No", ('Feed Inputs'!BZ22/2000), ('Feed Inputs'!BZ21/2000))</f>
        <v>0</v>
      </c>
      <c r="CA79" s="4">
        <f>IF('Feed Inputs'!CA5="No", ('Feed Inputs'!CA22/2000), ('Feed Inputs'!CA21/2000))</f>
        <v>0</v>
      </c>
      <c r="CB79" s="4">
        <f>IF('Feed Inputs'!CB5="No", ('Feed Inputs'!CB22/2000), ('Feed Inputs'!CB21/2000))</f>
        <v>0</v>
      </c>
      <c r="CC79" s="4">
        <f>IF('Feed Inputs'!CC5="No", ('Feed Inputs'!CC22/2000), ('Feed Inputs'!CC21/2000))</f>
        <v>0</v>
      </c>
      <c r="CD79" s="4">
        <f>IF('Feed Inputs'!CD5="No", ('Feed Inputs'!CD22/2000), ('Feed Inputs'!CD21/2000))</f>
        <v>0</v>
      </c>
      <c r="CE79" s="4">
        <f>IF('Feed Inputs'!CE5="No", ('Feed Inputs'!CE22/2000), ('Feed Inputs'!CE21/2000))</f>
        <v>0</v>
      </c>
      <c r="CF79" s="4">
        <f>IF('Feed Inputs'!CF5="No", ('Feed Inputs'!CF22/2000), ('Feed Inputs'!CF21/2000))</f>
        <v>0</v>
      </c>
      <c r="CG79" s="4">
        <f>IF('Feed Inputs'!CG5="No", ('Feed Inputs'!CG22/2000), ('Feed Inputs'!CG21/2000))</f>
        <v>0</v>
      </c>
      <c r="CH79" s="4">
        <f>IF('Feed Inputs'!CH5="No", ('Feed Inputs'!CH22/2000), ('Feed Inputs'!CH21/2000))</f>
        <v>0</v>
      </c>
      <c r="CI79" s="4">
        <f>IF('Feed Inputs'!CI5="No", ('Feed Inputs'!CI22/2000), ('Feed Inputs'!CI21/2000))</f>
        <v>0</v>
      </c>
      <c r="CJ79" s="4">
        <f>IF('Feed Inputs'!CJ5="No", ('Feed Inputs'!CJ22/2000), ('Feed Inputs'!CJ21/2000))</f>
        <v>0</v>
      </c>
      <c r="CK79" s="4">
        <f>IF('Feed Inputs'!CK5="No", ('Feed Inputs'!CK22/2000), ('Feed Inputs'!CK21/2000))</f>
        <v>0</v>
      </c>
      <c r="CL79" s="4">
        <f>IF('Feed Inputs'!CL5="No", ('Feed Inputs'!CL22/2000), ('Feed Inputs'!CL21/2000))</f>
        <v>0</v>
      </c>
      <c r="CM79" s="4">
        <f>IF('Feed Inputs'!CM5="No", ('Feed Inputs'!CM22/2000), ('Feed Inputs'!CM21/2000))</f>
        <v>0</v>
      </c>
      <c r="CN79" s="4">
        <f>IF('Feed Inputs'!CN5="No", ('Feed Inputs'!CN22/2000), ('Feed Inputs'!CN21/2000))</f>
        <v>0</v>
      </c>
      <c r="CO79" s="4">
        <f>IF('Feed Inputs'!CO5="No", ('Feed Inputs'!CO22/2000), ('Feed Inputs'!CO21/2000))</f>
        <v>0</v>
      </c>
      <c r="CP79" s="4">
        <f>IF('Feed Inputs'!CP5="No", ('Feed Inputs'!CP22/2000), ('Feed Inputs'!CP21/2000))</f>
        <v>0</v>
      </c>
      <c r="CQ79" s="4">
        <f>IF('Feed Inputs'!CQ5="No", ('Feed Inputs'!CQ22/2000), ('Feed Inputs'!CQ21/2000))</f>
        <v>0</v>
      </c>
      <c r="CR79" s="4">
        <f>IF('Feed Inputs'!CR5="No", ('Feed Inputs'!CR22/2000), ('Feed Inputs'!CR21/2000))</f>
        <v>0</v>
      </c>
      <c r="CS79" s="4">
        <f>IF('Feed Inputs'!CS5="No", ('Feed Inputs'!CS22/2000), ('Feed Inputs'!CS21/2000))</f>
        <v>0</v>
      </c>
      <c r="CT79" s="4">
        <f>IF('Feed Inputs'!CT5="No", ('Feed Inputs'!CT22/2000), ('Feed Inputs'!CT21/2000))</f>
        <v>0</v>
      </c>
      <c r="CU79" s="4">
        <f>IF('Feed Inputs'!CU5="No", ('Feed Inputs'!CU22/2000), ('Feed Inputs'!CU21/2000))</f>
        <v>0</v>
      </c>
      <c r="CV79" s="4">
        <f>IF('Feed Inputs'!CV5="No", ('Feed Inputs'!CV22/2000), ('Feed Inputs'!CV21/2000))</f>
        <v>0</v>
      </c>
      <c r="CW79" s="4">
        <f>IF('Feed Inputs'!CW5="No", ('Feed Inputs'!CW22/2000), ('Feed Inputs'!CW21/2000))</f>
        <v>0</v>
      </c>
      <c r="CX79" s="4">
        <f>IF('Feed Inputs'!CX5="No", ('Feed Inputs'!CX22/2000), ('Feed Inputs'!CX21/2000))</f>
        <v>0</v>
      </c>
      <c r="CY79" s="4">
        <f>IF('Feed Inputs'!CY5="No", ('Feed Inputs'!CY22/2000), ('Feed Inputs'!CY21/2000))</f>
        <v>0</v>
      </c>
      <c r="CZ79" s="4">
        <f>IF('Feed Inputs'!CZ5="No", ('Feed Inputs'!CZ22/2000), ('Feed Inputs'!CZ21/2000))</f>
        <v>0</v>
      </c>
      <c r="DA79" s="4">
        <f>IF('Feed Inputs'!DA5="No", ('Feed Inputs'!DA22/2000), ('Feed Inputs'!DA21/2000))</f>
        <v>0</v>
      </c>
      <c r="DB79" s="4">
        <f>IF('Feed Inputs'!DB5="No", ('Feed Inputs'!DB22/2000), ('Feed Inputs'!DB21/2000))</f>
        <v>0</v>
      </c>
      <c r="DC79" s="4">
        <f>IF('Feed Inputs'!DC5="No", ('Feed Inputs'!DC22/2000), ('Feed Inputs'!DC21/2000))</f>
        <v>0</v>
      </c>
      <c r="DD79" s="4">
        <f>IF('Feed Inputs'!DD5="No", ('Feed Inputs'!DD22/2000), ('Feed Inputs'!DD21/2000))</f>
        <v>0</v>
      </c>
      <c r="DE79" s="4">
        <f>IF('Feed Inputs'!DE5="No", ('Feed Inputs'!DE22/2000), ('Feed Inputs'!DE21/2000))</f>
        <v>0</v>
      </c>
      <c r="DF79" s="4">
        <f>IF('Feed Inputs'!DF5="No", ('Feed Inputs'!DF22/2000), ('Feed Inputs'!DF21/2000))</f>
        <v>0</v>
      </c>
      <c r="DG79" s="4">
        <f>IF('Feed Inputs'!DG5="No", ('Feed Inputs'!DG22/2000), ('Feed Inputs'!DG21/2000))</f>
        <v>0</v>
      </c>
      <c r="DH79" s="4">
        <f>IF('Feed Inputs'!DH5="No", ('Feed Inputs'!DH22/2000), ('Feed Inputs'!DH21/2000))</f>
        <v>0</v>
      </c>
      <c r="DI79" s="4">
        <f>IF('Feed Inputs'!DI5="No", ('Feed Inputs'!DI22/2000), ('Feed Inputs'!DI21/2000))</f>
        <v>0</v>
      </c>
      <c r="DJ79" s="4">
        <f>IF('Feed Inputs'!DJ5="No", ('Feed Inputs'!DJ22/2000), ('Feed Inputs'!DJ21/2000))</f>
        <v>0</v>
      </c>
      <c r="DK79" s="4">
        <f>IF('Feed Inputs'!DK5="No", ('Feed Inputs'!DK22/2000), ('Feed Inputs'!DK21/2000))</f>
        <v>0</v>
      </c>
      <c r="DL79" s="4">
        <f>IF('Feed Inputs'!DL5="No", ('Feed Inputs'!DL22/2000), ('Feed Inputs'!DL21/2000))</f>
        <v>0</v>
      </c>
      <c r="DM79" s="4">
        <f>IF('Feed Inputs'!DM5="No", ('Feed Inputs'!DM22/2000), ('Feed Inputs'!DM21/2000))</f>
        <v>0</v>
      </c>
      <c r="DN79" s="4">
        <f>IF('Feed Inputs'!DN5="No", ('Feed Inputs'!DN22/2000), ('Feed Inputs'!DN21/2000))</f>
        <v>0</v>
      </c>
      <c r="DO79" s="4">
        <f>IF('Feed Inputs'!DO5="No", ('Feed Inputs'!DO22/2000), ('Feed Inputs'!DO21/2000))</f>
        <v>0</v>
      </c>
      <c r="DP79" s="4">
        <f>IF('Feed Inputs'!DP5="No", ('Feed Inputs'!DP22/2000), ('Feed Inputs'!DP21/2000))</f>
        <v>0</v>
      </c>
      <c r="DQ79" s="4">
        <f>IF('Feed Inputs'!DQ5="No", ('Feed Inputs'!DQ22/2000), ('Feed Inputs'!DQ21/2000))</f>
        <v>0</v>
      </c>
      <c r="DR79" s="4">
        <f>IF('Feed Inputs'!DR5="No", ('Feed Inputs'!DR22/2000), ('Feed Inputs'!DR21/2000))</f>
        <v>0</v>
      </c>
      <c r="DS79" s="4">
        <f>IF('Feed Inputs'!DS5="No", ('Feed Inputs'!DS22/2000), ('Feed Inputs'!DS21/2000))</f>
        <v>0</v>
      </c>
      <c r="DT79" s="4">
        <f>IF('Feed Inputs'!DT5="No", ('Feed Inputs'!DT22/2000), ('Feed Inputs'!DT21/2000))</f>
        <v>0</v>
      </c>
      <c r="DU79" s="4">
        <f>IF('Feed Inputs'!DU5="No", ('Feed Inputs'!DU22/2000), ('Feed Inputs'!DU21/2000))</f>
        <v>0</v>
      </c>
      <c r="DV79" s="4">
        <f>IF('Feed Inputs'!DV5="No", ('Feed Inputs'!DV22/2000), ('Feed Inputs'!DV21/2000))</f>
        <v>0</v>
      </c>
      <c r="DW79" s="4">
        <f>IF('Feed Inputs'!DW5="No", ('Feed Inputs'!DW22/2000), ('Feed Inputs'!DW21/2000))</f>
        <v>0</v>
      </c>
      <c r="DX79" s="4">
        <f>IF('Feed Inputs'!DX5="No", ('Feed Inputs'!DX22/2000), ('Feed Inputs'!DX21/2000))</f>
        <v>0</v>
      </c>
      <c r="DY79" s="4">
        <f>IF('Feed Inputs'!DY5="No", ('Feed Inputs'!DY22/2000), ('Feed Inputs'!DY21/2000))</f>
        <v>0</v>
      </c>
      <c r="DZ79" s="4">
        <f>IF('Feed Inputs'!DZ5="No", ('Feed Inputs'!DZ22/2000), ('Feed Inputs'!DZ21/2000))</f>
        <v>0</v>
      </c>
      <c r="EA79" s="4">
        <f>IF('Feed Inputs'!EA5="No", ('Feed Inputs'!EA22/2000), ('Feed Inputs'!EA21/2000))</f>
        <v>0</v>
      </c>
      <c r="EB79" s="4">
        <f>IF('Feed Inputs'!EB5="No", ('Feed Inputs'!EB22/2000), ('Feed Inputs'!EB21/2000))</f>
        <v>0</v>
      </c>
      <c r="EC79" s="4">
        <f>IF('Feed Inputs'!EC5="No", ('Feed Inputs'!EC22/2000), ('Feed Inputs'!EC21/2000))</f>
        <v>0</v>
      </c>
      <c r="ED79" s="4">
        <f>IF('Feed Inputs'!ED5="No", ('Feed Inputs'!ED22/2000), ('Feed Inputs'!ED21/2000))</f>
        <v>0</v>
      </c>
      <c r="EE79" s="4">
        <f>IF('Feed Inputs'!EE5="No", ('Feed Inputs'!EE22/2000), ('Feed Inputs'!EE21/2000))</f>
        <v>0</v>
      </c>
      <c r="EF79" s="4">
        <f>IF('Feed Inputs'!EF5="No", ('Feed Inputs'!EF22/2000), ('Feed Inputs'!EF21/2000))</f>
        <v>0</v>
      </c>
      <c r="EG79" s="4">
        <f>IF('Feed Inputs'!EG5="No", ('Feed Inputs'!EG22/2000), ('Feed Inputs'!EG21/2000))</f>
        <v>0</v>
      </c>
      <c r="EH79" s="4">
        <f>IF('Feed Inputs'!EH5="No", ('Feed Inputs'!EH22/2000), ('Feed Inputs'!EH21/2000))</f>
        <v>0</v>
      </c>
      <c r="EI79" s="4">
        <f>IF('Feed Inputs'!EI5="No", ('Feed Inputs'!EI22/2000), ('Feed Inputs'!EI21/2000))</f>
        <v>0</v>
      </c>
      <c r="EJ79" s="4">
        <f>IF('Feed Inputs'!EJ5="No", ('Feed Inputs'!EJ22/2000), ('Feed Inputs'!EJ21/2000))</f>
        <v>0</v>
      </c>
      <c r="EK79" s="4">
        <f>IF('Feed Inputs'!EK5="No", ('Feed Inputs'!EK22/2000), ('Feed Inputs'!EK21/2000))</f>
        <v>0</v>
      </c>
      <c r="EL79" s="4">
        <f>IF('Feed Inputs'!EL5="No", ('Feed Inputs'!EL22/2000), ('Feed Inputs'!EL21/2000))</f>
        <v>0</v>
      </c>
      <c r="EM79" s="4">
        <f>IF('Feed Inputs'!EM5="No", ('Feed Inputs'!EM22/2000), ('Feed Inputs'!EM21/2000))</f>
        <v>0</v>
      </c>
      <c r="EN79" s="4">
        <f>IF('Feed Inputs'!EN5="No", ('Feed Inputs'!EN22/2000), ('Feed Inputs'!EN21/2000))</f>
        <v>0</v>
      </c>
      <c r="EO79" s="4">
        <f>IF('Feed Inputs'!EO5="No", ('Feed Inputs'!EO22/2000), ('Feed Inputs'!EO21/2000))</f>
        <v>0</v>
      </c>
      <c r="EP79" s="4">
        <f>IF('Feed Inputs'!EP5="No", ('Feed Inputs'!EP22/2000), ('Feed Inputs'!EP21/2000))</f>
        <v>0</v>
      </c>
      <c r="EQ79" s="4">
        <f>IF('Feed Inputs'!EQ5="No", ('Feed Inputs'!EQ22/2000), ('Feed Inputs'!EQ21/2000))</f>
        <v>0</v>
      </c>
      <c r="ER79" s="4">
        <f>IF('Feed Inputs'!ER5="No", ('Feed Inputs'!ER22/2000), ('Feed Inputs'!ER21/2000))</f>
        <v>0</v>
      </c>
      <c r="ES79" s="4">
        <f>IF('Feed Inputs'!ES5="No", ('Feed Inputs'!ES22/2000), ('Feed Inputs'!ES21/2000))</f>
        <v>0</v>
      </c>
      <c r="ET79" s="4">
        <f>IF('Feed Inputs'!ET5="No", ('Feed Inputs'!ET22/2000), ('Feed Inputs'!ET21/2000))</f>
        <v>0</v>
      </c>
      <c r="EU79" s="4">
        <f>IF('Feed Inputs'!EU5="No", ('Feed Inputs'!EU22/2000), ('Feed Inputs'!EU21/2000))</f>
        <v>0</v>
      </c>
      <c r="EV79" s="4">
        <f>IF('Feed Inputs'!EV5="No", ('Feed Inputs'!EV22/2000), ('Feed Inputs'!EV21/2000))</f>
        <v>0</v>
      </c>
      <c r="EW79" s="4">
        <f>IF('Feed Inputs'!EW5="No", ('Feed Inputs'!EW22/2000), ('Feed Inputs'!EW21/2000))</f>
        <v>0</v>
      </c>
      <c r="EX79" s="4">
        <f>IF('Feed Inputs'!EX5="No", ('Feed Inputs'!EX22/2000), ('Feed Inputs'!EX21/2000))</f>
        <v>0</v>
      </c>
      <c r="EY79" s="4">
        <f>IF('Feed Inputs'!EY5="No", ('Feed Inputs'!EY22/2000), ('Feed Inputs'!EY21/2000))</f>
        <v>0</v>
      </c>
      <c r="EZ79" s="4">
        <f>IF('Feed Inputs'!EZ5="No", ('Feed Inputs'!EZ22/2000), ('Feed Inputs'!EZ21/2000))</f>
        <v>0</v>
      </c>
      <c r="FA79" s="4">
        <f>IF('Feed Inputs'!FA5="No", ('Feed Inputs'!FA22/2000), ('Feed Inputs'!FA21/2000))</f>
        <v>0</v>
      </c>
    </row>
    <row r="80" spans="1:157" x14ac:dyDescent="0.25">
      <c r="A80" s="11" t="s">
        <v>32</v>
      </c>
      <c r="B80" s="4" t="e">
        <f>B77*B79</f>
        <v>#DIV/0!</v>
      </c>
      <c r="C80" s="4">
        <f t="shared" ref="C80:BN80" si="129">C77*C79</f>
        <v>0</v>
      </c>
      <c r="D80" s="4">
        <f t="shared" si="129"/>
        <v>0</v>
      </c>
      <c r="E80" s="4">
        <f t="shared" si="129"/>
        <v>0</v>
      </c>
      <c r="F80" s="4">
        <f t="shared" si="129"/>
        <v>0</v>
      </c>
      <c r="G80" s="4">
        <f t="shared" si="129"/>
        <v>0</v>
      </c>
      <c r="H80" s="4">
        <f t="shared" si="129"/>
        <v>0</v>
      </c>
      <c r="I80" s="4">
        <f t="shared" si="129"/>
        <v>0</v>
      </c>
      <c r="J80" s="4">
        <f t="shared" si="129"/>
        <v>0</v>
      </c>
      <c r="K80" s="4">
        <f t="shared" si="129"/>
        <v>0</v>
      </c>
      <c r="L80" s="4">
        <f t="shared" si="129"/>
        <v>0</v>
      </c>
      <c r="M80" s="4">
        <f t="shared" si="129"/>
        <v>0</v>
      </c>
      <c r="N80" s="4">
        <f t="shared" si="129"/>
        <v>0</v>
      </c>
      <c r="O80" s="4">
        <f t="shared" si="129"/>
        <v>0</v>
      </c>
      <c r="P80" s="4">
        <f t="shared" si="129"/>
        <v>0</v>
      </c>
      <c r="Q80" s="4">
        <f t="shared" si="129"/>
        <v>0</v>
      </c>
      <c r="R80" s="4">
        <f t="shared" si="129"/>
        <v>0</v>
      </c>
      <c r="S80" s="4">
        <f t="shared" si="129"/>
        <v>0</v>
      </c>
      <c r="T80" s="4">
        <f t="shared" si="129"/>
        <v>0</v>
      </c>
      <c r="U80" s="4">
        <f t="shared" si="129"/>
        <v>0</v>
      </c>
      <c r="V80" s="4">
        <f t="shared" si="129"/>
        <v>0</v>
      </c>
      <c r="W80" s="4">
        <f t="shared" si="129"/>
        <v>0</v>
      </c>
      <c r="X80" s="4">
        <f t="shared" si="129"/>
        <v>0</v>
      </c>
      <c r="Y80" s="4">
        <f t="shared" si="129"/>
        <v>0</v>
      </c>
      <c r="Z80" s="4">
        <f t="shared" si="129"/>
        <v>0</v>
      </c>
      <c r="AA80" s="4">
        <f t="shared" si="129"/>
        <v>0</v>
      </c>
      <c r="AB80" s="4">
        <f t="shared" si="129"/>
        <v>0</v>
      </c>
      <c r="AC80" s="4">
        <f t="shared" si="129"/>
        <v>0</v>
      </c>
      <c r="AD80" s="4">
        <f t="shared" si="129"/>
        <v>0</v>
      </c>
      <c r="AE80" s="4">
        <f t="shared" si="129"/>
        <v>0</v>
      </c>
      <c r="AF80" s="4">
        <f t="shared" si="129"/>
        <v>0</v>
      </c>
      <c r="AG80" s="4">
        <f t="shared" si="129"/>
        <v>0</v>
      </c>
      <c r="AH80" s="4">
        <f t="shared" si="129"/>
        <v>0</v>
      </c>
      <c r="AI80" s="4">
        <f t="shared" si="129"/>
        <v>0</v>
      </c>
      <c r="AJ80" s="4">
        <f t="shared" si="129"/>
        <v>0</v>
      </c>
      <c r="AK80" s="4">
        <f t="shared" si="129"/>
        <v>0</v>
      </c>
      <c r="AL80" s="4">
        <f t="shared" si="129"/>
        <v>0</v>
      </c>
      <c r="AM80" s="4">
        <f t="shared" si="129"/>
        <v>0</v>
      </c>
      <c r="AN80" s="4">
        <f t="shared" si="129"/>
        <v>0</v>
      </c>
      <c r="AO80" s="4">
        <f t="shared" si="129"/>
        <v>0</v>
      </c>
      <c r="AP80" s="4">
        <f t="shared" si="129"/>
        <v>0</v>
      </c>
      <c r="AQ80" s="4">
        <f t="shared" si="129"/>
        <v>0</v>
      </c>
      <c r="AR80" s="4">
        <f t="shared" si="129"/>
        <v>0</v>
      </c>
      <c r="AS80" s="4">
        <f t="shared" si="129"/>
        <v>0</v>
      </c>
      <c r="AT80" s="4">
        <f t="shared" si="129"/>
        <v>0</v>
      </c>
      <c r="AU80" s="4">
        <f t="shared" si="129"/>
        <v>0</v>
      </c>
      <c r="AV80" s="4">
        <f t="shared" si="129"/>
        <v>0</v>
      </c>
      <c r="AW80" s="4">
        <f t="shared" si="129"/>
        <v>0</v>
      </c>
      <c r="AX80" s="4">
        <f t="shared" si="129"/>
        <v>0</v>
      </c>
      <c r="AY80" s="4">
        <f t="shared" si="129"/>
        <v>0</v>
      </c>
      <c r="AZ80" s="4">
        <f t="shared" si="129"/>
        <v>0</v>
      </c>
      <c r="BA80" s="4">
        <f t="shared" si="129"/>
        <v>0</v>
      </c>
      <c r="BB80" s="4">
        <f t="shared" si="129"/>
        <v>0</v>
      </c>
      <c r="BC80" s="4">
        <f t="shared" si="129"/>
        <v>0</v>
      </c>
      <c r="BD80" s="4">
        <f t="shared" si="129"/>
        <v>0</v>
      </c>
      <c r="BE80" s="4">
        <f t="shared" si="129"/>
        <v>0</v>
      </c>
      <c r="BF80" s="4">
        <f t="shared" si="129"/>
        <v>0</v>
      </c>
      <c r="BG80" s="4">
        <f t="shared" si="129"/>
        <v>0</v>
      </c>
      <c r="BH80" s="4">
        <f t="shared" si="129"/>
        <v>0</v>
      </c>
      <c r="BI80" s="4">
        <f t="shared" si="129"/>
        <v>0</v>
      </c>
      <c r="BJ80" s="4">
        <f t="shared" si="129"/>
        <v>0</v>
      </c>
      <c r="BK80" s="4">
        <f t="shared" si="129"/>
        <v>0</v>
      </c>
      <c r="BL80" s="4">
        <f t="shared" si="129"/>
        <v>0</v>
      </c>
      <c r="BM80" s="4">
        <f t="shared" si="129"/>
        <v>0</v>
      </c>
      <c r="BN80" s="4">
        <f t="shared" si="129"/>
        <v>0</v>
      </c>
      <c r="BO80" s="4">
        <f t="shared" ref="BO80:DZ80" si="130">BO77*BO79</f>
        <v>0</v>
      </c>
      <c r="BP80" s="4">
        <f t="shared" si="130"/>
        <v>0</v>
      </c>
      <c r="BQ80" s="4">
        <f t="shared" si="130"/>
        <v>0</v>
      </c>
      <c r="BR80" s="4">
        <f t="shared" si="130"/>
        <v>0</v>
      </c>
      <c r="BS80" s="4">
        <f t="shared" si="130"/>
        <v>0</v>
      </c>
      <c r="BT80" s="4">
        <f t="shared" si="130"/>
        <v>0</v>
      </c>
      <c r="BU80" s="4">
        <f t="shared" si="130"/>
        <v>0</v>
      </c>
      <c r="BV80" s="4">
        <f t="shared" si="130"/>
        <v>0</v>
      </c>
      <c r="BW80" s="4">
        <f t="shared" si="130"/>
        <v>0</v>
      </c>
      <c r="BX80" s="4">
        <f t="shared" si="130"/>
        <v>0</v>
      </c>
      <c r="BY80" s="4">
        <f t="shared" si="130"/>
        <v>0</v>
      </c>
      <c r="BZ80" s="4">
        <f t="shared" si="130"/>
        <v>0</v>
      </c>
      <c r="CA80" s="4">
        <f t="shared" si="130"/>
        <v>0</v>
      </c>
      <c r="CB80" s="4">
        <f t="shared" si="130"/>
        <v>0</v>
      </c>
      <c r="CC80" s="4">
        <f t="shared" si="130"/>
        <v>0</v>
      </c>
      <c r="CD80" s="4">
        <f t="shared" si="130"/>
        <v>0</v>
      </c>
      <c r="CE80" s="4">
        <f t="shared" si="130"/>
        <v>0</v>
      </c>
      <c r="CF80" s="4">
        <f t="shared" si="130"/>
        <v>0</v>
      </c>
      <c r="CG80" s="4">
        <f t="shared" si="130"/>
        <v>0</v>
      </c>
      <c r="CH80" s="4">
        <f t="shared" si="130"/>
        <v>0</v>
      </c>
      <c r="CI80" s="4">
        <f t="shared" si="130"/>
        <v>0</v>
      </c>
      <c r="CJ80" s="4">
        <f t="shared" si="130"/>
        <v>0</v>
      </c>
      <c r="CK80" s="4">
        <f t="shared" si="130"/>
        <v>0</v>
      </c>
      <c r="CL80" s="4">
        <f t="shared" si="130"/>
        <v>0</v>
      </c>
      <c r="CM80" s="4">
        <f t="shared" si="130"/>
        <v>0</v>
      </c>
      <c r="CN80" s="4">
        <f t="shared" si="130"/>
        <v>0</v>
      </c>
      <c r="CO80" s="4">
        <f t="shared" si="130"/>
        <v>0</v>
      </c>
      <c r="CP80" s="4">
        <f t="shared" si="130"/>
        <v>0</v>
      </c>
      <c r="CQ80" s="4">
        <f t="shared" si="130"/>
        <v>0</v>
      </c>
      <c r="CR80" s="4">
        <f t="shared" si="130"/>
        <v>0</v>
      </c>
      <c r="CS80" s="4">
        <f t="shared" si="130"/>
        <v>0</v>
      </c>
      <c r="CT80" s="4">
        <f t="shared" si="130"/>
        <v>0</v>
      </c>
      <c r="CU80" s="4">
        <f t="shared" si="130"/>
        <v>0</v>
      </c>
      <c r="CV80" s="4">
        <f t="shared" si="130"/>
        <v>0</v>
      </c>
      <c r="CW80" s="4">
        <f t="shared" si="130"/>
        <v>0</v>
      </c>
      <c r="CX80" s="4">
        <f t="shared" si="130"/>
        <v>0</v>
      </c>
      <c r="CY80" s="4">
        <f t="shared" si="130"/>
        <v>0</v>
      </c>
      <c r="CZ80" s="4">
        <f t="shared" si="130"/>
        <v>0</v>
      </c>
      <c r="DA80" s="4">
        <f t="shared" si="130"/>
        <v>0</v>
      </c>
      <c r="DB80" s="4">
        <f t="shared" si="130"/>
        <v>0</v>
      </c>
      <c r="DC80" s="4">
        <f t="shared" si="130"/>
        <v>0</v>
      </c>
      <c r="DD80" s="4">
        <f t="shared" si="130"/>
        <v>0</v>
      </c>
      <c r="DE80" s="4">
        <f t="shared" si="130"/>
        <v>0</v>
      </c>
      <c r="DF80" s="4">
        <f t="shared" si="130"/>
        <v>0</v>
      </c>
      <c r="DG80" s="4">
        <f t="shared" si="130"/>
        <v>0</v>
      </c>
      <c r="DH80" s="4">
        <f t="shared" si="130"/>
        <v>0</v>
      </c>
      <c r="DI80" s="4">
        <f t="shared" si="130"/>
        <v>0</v>
      </c>
      <c r="DJ80" s="4">
        <f t="shared" si="130"/>
        <v>0</v>
      </c>
      <c r="DK80" s="4">
        <f t="shared" si="130"/>
        <v>0</v>
      </c>
      <c r="DL80" s="4">
        <f t="shared" si="130"/>
        <v>0</v>
      </c>
      <c r="DM80" s="4">
        <f t="shared" si="130"/>
        <v>0</v>
      </c>
      <c r="DN80" s="4">
        <f t="shared" si="130"/>
        <v>0</v>
      </c>
      <c r="DO80" s="4">
        <f t="shared" si="130"/>
        <v>0</v>
      </c>
      <c r="DP80" s="4">
        <f t="shared" si="130"/>
        <v>0</v>
      </c>
      <c r="DQ80" s="4">
        <f t="shared" si="130"/>
        <v>0</v>
      </c>
      <c r="DR80" s="4">
        <f t="shared" si="130"/>
        <v>0</v>
      </c>
      <c r="DS80" s="4">
        <f t="shared" si="130"/>
        <v>0</v>
      </c>
      <c r="DT80" s="4">
        <f t="shared" si="130"/>
        <v>0</v>
      </c>
      <c r="DU80" s="4">
        <f t="shared" si="130"/>
        <v>0</v>
      </c>
      <c r="DV80" s="4">
        <f t="shared" si="130"/>
        <v>0</v>
      </c>
      <c r="DW80" s="4">
        <f t="shared" si="130"/>
        <v>0</v>
      </c>
      <c r="DX80" s="4">
        <f t="shared" si="130"/>
        <v>0</v>
      </c>
      <c r="DY80" s="4">
        <f t="shared" si="130"/>
        <v>0</v>
      </c>
      <c r="DZ80" s="4">
        <f t="shared" si="130"/>
        <v>0</v>
      </c>
      <c r="EA80" s="4">
        <f t="shared" ref="EA80:FA80" si="131">EA77*EA79</f>
        <v>0</v>
      </c>
      <c r="EB80" s="4">
        <f t="shared" si="131"/>
        <v>0</v>
      </c>
      <c r="EC80" s="4">
        <f t="shared" si="131"/>
        <v>0</v>
      </c>
      <c r="ED80" s="4">
        <f t="shared" si="131"/>
        <v>0</v>
      </c>
      <c r="EE80" s="4">
        <f t="shared" si="131"/>
        <v>0</v>
      </c>
      <c r="EF80" s="4">
        <f t="shared" si="131"/>
        <v>0</v>
      </c>
      <c r="EG80" s="4">
        <f t="shared" si="131"/>
        <v>0</v>
      </c>
      <c r="EH80" s="4">
        <f t="shared" si="131"/>
        <v>0</v>
      </c>
      <c r="EI80" s="4">
        <f t="shared" si="131"/>
        <v>0</v>
      </c>
      <c r="EJ80" s="4">
        <f t="shared" si="131"/>
        <v>0</v>
      </c>
      <c r="EK80" s="4">
        <f t="shared" si="131"/>
        <v>0</v>
      </c>
      <c r="EL80" s="4">
        <f t="shared" si="131"/>
        <v>0</v>
      </c>
      <c r="EM80" s="4">
        <f t="shared" si="131"/>
        <v>0</v>
      </c>
      <c r="EN80" s="4">
        <f t="shared" si="131"/>
        <v>0</v>
      </c>
      <c r="EO80" s="4">
        <f t="shared" si="131"/>
        <v>0</v>
      </c>
      <c r="EP80" s="4">
        <f t="shared" si="131"/>
        <v>0</v>
      </c>
      <c r="EQ80" s="4">
        <f t="shared" si="131"/>
        <v>0</v>
      </c>
      <c r="ER80" s="4">
        <f t="shared" si="131"/>
        <v>0</v>
      </c>
      <c r="ES80" s="4">
        <f t="shared" si="131"/>
        <v>0</v>
      </c>
      <c r="ET80" s="4">
        <f t="shared" si="131"/>
        <v>0</v>
      </c>
      <c r="EU80" s="4">
        <f t="shared" si="131"/>
        <v>0</v>
      </c>
      <c r="EV80" s="4">
        <f t="shared" si="131"/>
        <v>0</v>
      </c>
      <c r="EW80" s="4">
        <f t="shared" si="131"/>
        <v>0</v>
      </c>
      <c r="EX80" s="4">
        <f t="shared" si="131"/>
        <v>0</v>
      </c>
      <c r="EY80" s="4">
        <f t="shared" si="131"/>
        <v>0</v>
      </c>
      <c r="EZ80" s="4">
        <f t="shared" si="131"/>
        <v>0</v>
      </c>
      <c r="FA80" s="4">
        <f t="shared" si="131"/>
        <v>0</v>
      </c>
    </row>
    <row r="81" spans="1:157" x14ac:dyDescent="0.25">
      <c r="A81" s="11" t="s">
        <v>194</v>
      </c>
      <c r="B81" s="139" t="e">
        <f>B77/B3</f>
        <v>#DIV/0!</v>
      </c>
      <c r="C81" s="139" t="e">
        <f t="shared" ref="C81:BN81" si="132">C77/C3</f>
        <v>#DIV/0!</v>
      </c>
      <c r="D81" s="139" t="e">
        <f t="shared" si="132"/>
        <v>#DIV/0!</v>
      </c>
      <c r="E81" s="139" t="e">
        <f t="shared" si="132"/>
        <v>#DIV/0!</v>
      </c>
      <c r="F81" s="139" t="e">
        <f t="shared" si="132"/>
        <v>#DIV/0!</v>
      </c>
      <c r="G81" s="139" t="e">
        <f t="shared" si="132"/>
        <v>#DIV/0!</v>
      </c>
      <c r="H81" s="139" t="e">
        <f t="shared" si="132"/>
        <v>#DIV/0!</v>
      </c>
      <c r="I81" s="139" t="e">
        <f t="shared" si="132"/>
        <v>#DIV/0!</v>
      </c>
      <c r="J81" s="139" t="e">
        <f t="shared" si="132"/>
        <v>#DIV/0!</v>
      </c>
      <c r="K81" s="139" t="e">
        <f t="shared" si="132"/>
        <v>#DIV/0!</v>
      </c>
      <c r="L81" s="139" t="e">
        <f t="shared" si="132"/>
        <v>#DIV/0!</v>
      </c>
      <c r="M81" s="139" t="e">
        <f t="shared" si="132"/>
        <v>#DIV/0!</v>
      </c>
      <c r="N81" s="139" t="e">
        <f t="shared" si="132"/>
        <v>#DIV/0!</v>
      </c>
      <c r="O81" s="139" t="e">
        <f t="shared" si="132"/>
        <v>#DIV/0!</v>
      </c>
      <c r="P81" s="139" t="e">
        <f t="shared" si="132"/>
        <v>#DIV/0!</v>
      </c>
      <c r="Q81" s="139" t="e">
        <f t="shared" si="132"/>
        <v>#DIV/0!</v>
      </c>
      <c r="R81" s="139" t="e">
        <f t="shared" si="132"/>
        <v>#DIV/0!</v>
      </c>
      <c r="S81" s="139" t="e">
        <f t="shared" si="132"/>
        <v>#DIV/0!</v>
      </c>
      <c r="T81" s="139" t="e">
        <f t="shared" si="132"/>
        <v>#DIV/0!</v>
      </c>
      <c r="U81" s="139" t="e">
        <f t="shared" si="132"/>
        <v>#DIV/0!</v>
      </c>
      <c r="V81" s="139" t="e">
        <f t="shared" si="132"/>
        <v>#DIV/0!</v>
      </c>
      <c r="W81" s="139" t="e">
        <f t="shared" si="132"/>
        <v>#DIV/0!</v>
      </c>
      <c r="X81" s="139" t="e">
        <f t="shared" si="132"/>
        <v>#DIV/0!</v>
      </c>
      <c r="Y81" s="139" t="e">
        <f t="shared" si="132"/>
        <v>#DIV/0!</v>
      </c>
      <c r="Z81" s="139" t="e">
        <f t="shared" si="132"/>
        <v>#DIV/0!</v>
      </c>
      <c r="AA81" s="139" t="e">
        <f t="shared" si="132"/>
        <v>#DIV/0!</v>
      </c>
      <c r="AB81" s="139" t="e">
        <f t="shared" si="132"/>
        <v>#DIV/0!</v>
      </c>
      <c r="AC81" s="139" t="e">
        <f t="shared" si="132"/>
        <v>#DIV/0!</v>
      </c>
      <c r="AD81" s="139" t="e">
        <f t="shared" si="132"/>
        <v>#DIV/0!</v>
      </c>
      <c r="AE81" s="139" t="e">
        <f t="shared" si="132"/>
        <v>#DIV/0!</v>
      </c>
      <c r="AF81" s="139" t="e">
        <f t="shared" si="132"/>
        <v>#DIV/0!</v>
      </c>
      <c r="AG81" s="139" t="e">
        <f t="shared" si="132"/>
        <v>#DIV/0!</v>
      </c>
      <c r="AH81" s="139" t="e">
        <f t="shared" si="132"/>
        <v>#DIV/0!</v>
      </c>
      <c r="AI81" s="139" t="e">
        <f t="shared" si="132"/>
        <v>#DIV/0!</v>
      </c>
      <c r="AJ81" s="139" t="e">
        <f t="shared" si="132"/>
        <v>#DIV/0!</v>
      </c>
      <c r="AK81" s="139" t="e">
        <f t="shared" si="132"/>
        <v>#DIV/0!</v>
      </c>
      <c r="AL81" s="139" t="e">
        <f t="shared" si="132"/>
        <v>#DIV/0!</v>
      </c>
      <c r="AM81" s="139" t="e">
        <f t="shared" si="132"/>
        <v>#DIV/0!</v>
      </c>
      <c r="AN81" s="139" t="e">
        <f t="shared" si="132"/>
        <v>#DIV/0!</v>
      </c>
      <c r="AO81" s="139" t="e">
        <f t="shared" si="132"/>
        <v>#DIV/0!</v>
      </c>
      <c r="AP81" s="139" t="e">
        <f t="shared" si="132"/>
        <v>#DIV/0!</v>
      </c>
      <c r="AQ81" s="139" t="e">
        <f t="shared" si="132"/>
        <v>#DIV/0!</v>
      </c>
      <c r="AR81" s="139" t="e">
        <f t="shared" si="132"/>
        <v>#DIV/0!</v>
      </c>
      <c r="AS81" s="139" t="e">
        <f t="shared" si="132"/>
        <v>#DIV/0!</v>
      </c>
      <c r="AT81" s="139" t="e">
        <f t="shared" si="132"/>
        <v>#DIV/0!</v>
      </c>
      <c r="AU81" s="139" t="e">
        <f t="shared" si="132"/>
        <v>#DIV/0!</v>
      </c>
      <c r="AV81" s="139" t="e">
        <f t="shared" si="132"/>
        <v>#DIV/0!</v>
      </c>
      <c r="AW81" s="139" t="e">
        <f t="shared" si="132"/>
        <v>#DIV/0!</v>
      </c>
      <c r="AX81" s="139" t="e">
        <f t="shared" si="132"/>
        <v>#DIV/0!</v>
      </c>
      <c r="AY81" s="139" t="e">
        <f t="shared" si="132"/>
        <v>#DIV/0!</v>
      </c>
      <c r="AZ81" s="139" t="e">
        <f t="shared" si="132"/>
        <v>#DIV/0!</v>
      </c>
      <c r="BA81" s="139" t="e">
        <f t="shared" si="132"/>
        <v>#DIV/0!</v>
      </c>
      <c r="BB81" s="139" t="e">
        <f t="shared" si="132"/>
        <v>#DIV/0!</v>
      </c>
      <c r="BC81" s="139" t="e">
        <f t="shared" si="132"/>
        <v>#DIV/0!</v>
      </c>
      <c r="BD81" s="139" t="e">
        <f t="shared" si="132"/>
        <v>#DIV/0!</v>
      </c>
      <c r="BE81" s="139" t="e">
        <f t="shared" si="132"/>
        <v>#DIV/0!</v>
      </c>
      <c r="BF81" s="139" t="e">
        <f t="shared" si="132"/>
        <v>#DIV/0!</v>
      </c>
      <c r="BG81" s="139" t="e">
        <f t="shared" si="132"/>
        <v>#DIV/0!</v>
      </c>
      <c r="BH81" s="139" t="e">
        <f t="shared" si="132"/>
        <v>#DIV/0!</v>
      </c>
      <c r="BI81" s="139" t="e">
        <f t="shared" si="132"/>
        <v>#DIV/0!</v>
      </c>
      <c r="BJ81" s="139" t="e">
        <f t="shared" si="132"/>
        <v>#DIV/0!</v>
      </c>
      <c r="BK81" s="139" t="e">
        <f t="shared" si="132"/>
        <v>#DIV/0!</v>
      </c>
      <c r="BL81" s="139" t="e">
        <f t="shared" si="132"/>
        <v>#DIV/0!</v>
      </c>
      <c r="BM81" s="139" t="e">
        <f t="shared" si="132"/>
        <v>#DIV/0!</v>
      </c>
      <c r="BN81" s="139" t="e">
        <f t="shared" si="132"/>
        <v>#DIV/0!</v>
      </c>
      <c r="BO81" s="139" t="e">
        <f t="shared" ref="BO81:DZ81" si="133">BO77/BO3</f>
        <v>#DIV/0!</v>
      </c>
      <c r="BP81" s="139" t="e">
        <f t="shared" si="133"/>
        <v>#DIV/0!</v>
      </c>
      <c r="BQ81" s="139" t="e">
        <f t="shared" si="133"/>
        <v>#DIV/0!</v>
      </c>
      <c r="BR81" s="139" t="e">
        <f t="shared" si="133"/>
        <v>#DIV/0!</v>
      </c>
      <c r="BS81" s="139" t="e">
        <f t="shared" si="133"/>
        <v>#DIV/0!</v>
      </c>
      <c r="BT81" s="139" t="e">
        <f t="shared" si="133"/>
        <v>#DIV/0!</v>
      </c>
      <c r="BU81" s="139" t="e">
        <f t="shared" si="133"/>
        <v>#DIV/0!</v>
      </c>
      <c r="BV81" s="139" t="e">
        <f t="shared" si="133"/>
        <v>#DIV/0!</v>
      </c>
      <c r="BW81" s="139" t="e">
        <f t="shared" si="133"/>
        <v>#DIV/0!</v>
      </c>
      <c r="BX81" s="139" t="e">
        <f t="shared" si="133"/>
        <v>#DIV/0!</v>
      </c>
      <c r="BY81" s="139" t="e">
        <f t="shared" si="133"/>
        <v>#DIV/0!</v>
      </c>
      <c r="BZ81" s="139" t="e">
        <f t="shared" si="133"/>
        <v>#DIV/0!</v>
      </c>
      <c r="CA81" s="139" t="e">
        <f t="shared" si="133"/>
        <v>#DIV/0!</v>
      </c>
      <c r="CB81" s="139" t="e">
        <f t="shared" si="133"/>
        <v>#DIV/0!</v>
      </c>
      <c r="CC81" s="139" t="e">
        <f t="shared" si="133"/>
        <v>#DIV/0!</v>
      </c>
      <c r="CD81" s="139" t="e">
        <f t="shared" si="133"/>
        <v>#DIV/0!</v>
      </c>
      <c r="CE81" s="139" t="e">
        <f t="shared" si="133"/>
        <v>#DIV/0!</v>
      </c>
      <c r="CF81" s="139" t="e">
        <f t="shared" si="133"/>
        <v>#DIV/0!</v>
      </c>
      <c r="CG81" s="139" t="e">
        <f t="shared" si="133"/>
        <v>#DIV/0!</v>
      </c>
      <c r="CH81" s="139" t="e">
        <f t="shared" si="133"/>
        <v>#DIV/0!</v>
      </c>
      <c r="CI81" s="139" t="e">
        <f t="shared" si="133"/>
        <v>#DIV/0!</v>
      </c>
      <c r="CJ81" s="139" t="e">
        <f t="shared" si="133"/>
        <v>#DIV/0!</v>
      </c>
      <c r="CK81" s="139" t="e">
        <f t="shared" si="133"/>
        <v>#DIV/0!</v>
      </c>
      <c r="CL81" s="139" t="e">
        <f t="shared" si="133"/>
        <v>#DIV/0!</v>
      </c>
      <c r="CM81" s="139" t="e">
        <f t="shared" si="133"/>
        <v>#DIV/0!</v>
      </c>
      <c r="CN81" s="139" t="e">
        <f t="shared" si="133"/>
        <v>#DIV/0!</v>
      </c>
      <c r="CO81" s="139" t="e">
        <f t="shared" si="133"/>
        <v>#DIV/0!</v>
      </c>
      <c r="CP81" s="139" t="e">
        <f t="shared" si="133"/>
        <v>#DIV/0!</v>
      </c>
      <c r="CQ81" s="139" t="e">
        <f t="shared" si="133"/>
        <v>#DIV/0!</v>
      </c>
      <c r="CR81" s="139" t="e">
        <f t="shared" si="133"/>
        <v>#DIV/0!</v>
      </c>
      <c r="CS81" s="139" t="e">
        <f t="shared" si="133"/>
        <v>#DIV/0!</v>
      </c>
      <c r="CT81" s="139" t="e">
        <f t="shared" si="133"/>
        <v>#DIV/0!</v>
      </c>
      <c r="CU81" s="139" t="e">
        <f t="shared" si="133"/>
        <v>#DIV/0!</v>
      </c>
      <c r="CV81" s="139" t="e">
        <f t="shared" si="133"/>
        <v>#DIV/0!</v>
      </c>
      <c r="CW81" s="139" t="e">
        <f t="shared" si="133"/>
        <v>#DIV/0!</v>
      </c>
      <c r="CX81" s="139" t="e">
        <f t="shared" si="133"/>
        <v>#DIV/0!</v>
      </c>
      <c r="CY81" s="139" t="e">
        <f t="shared" si="133"/>
        <v>#DIV/0!</v>
      </c>
      <c r="CZ81" s="139" t="e">
        <f t="shared" si="133"/>
        <v>#DIV/0!</v>
      </c>
      <c r="DA81" s="139" t="e">
        <f t="shared" si="133"/>
        <v>#DIV/0!</v>
      </c>
      <c r="DB81" s="139" t="e">
        <f t="shared" si="133"/>
        <v>#DIV/0!</v>
      </c>
      <c r="DC81" s="139" t="e">
        <f t="shared" si="133"/>
        <v>#DIV/0!</v>
      </c>
      <c r="DD81" s="139" t="e">
        <f t="shared" si="133"/>
        <v>#DIV/0!</v>
      </c>
      <c r="DE81" s="139" t="e">
        <f t="shared" si="133"/>
        <v>#DIV/0!</v>
      </c>
      <c r="DF81" s="139" t="e">
        <f t="shared" si="133"/>
        <v>#DIV/0!</v>
      </c>
      <c r="DG81" s="139" t="e">
        <f t="shared" si="133"/>
        <v>#DIV/0!</v>
      </c>
      <c r="DH81" s="139" t="e">
        <f t="shared" si="133"/>
        <v>#DIV/0!</v>
      </c>
      <c r="DI81" s="139" t="e">
        <f t="shared" si="133"/>
        <v>#DIV/0!</v>
      </c>
      <c r="DJ81" s="139" t="e">
        <f t="shared" si="133"/>
        <v>#DIV/0!</v>
      </c>
      <c r="DK81" s="139" t="e">
        <f t="shared" si="133"/>
        <v>#DIV/0!</v>
      </c>
      <c r="DL81" s="139" t="e">
        <f t="shared" si="133"/>
        <v>#DIV/0!</v>
      </c>
      <c r="DM81" s="139" t="e">
        <f t="shared" si="133"/>
        <v>#DIV/0!</v>
      </c>
      <c r="DN81" s="139" t="e">
        <f t="shared" si="133"/>
        <v>#DIV/0!</v>
      </c>
      <c r="DO81" s="139" t="e">
        <f t="shared" si="133"/>
        <v>#DIV/0!</v>
      </c>
      <c r="DP81" s="139" t="e">
        <f t="shared" si="133"/>
        <v>#DIV/0!</v>
      </c>
      <c r="DQ81" s="139" t="e">
        <f t="shared" si="133"/>
        <v>#DIV/0!</v>
      </c>
      <c r="DR81" s="139" t="e">
        <f t="shared" si="133"/>
        <v>#DIV/0!</v>
      </c>
      <c r="DS81" s="139" t="e">
        <f t="shared" si="133"/>
        <v>#DIV/0!</v>
      </c>
      <c r="DT81" s="139" t="e">
        <f t="shared" si="133"/>
        <v>#DIV/0!</v>
      </c>
      <c r="DU81" s="139" t="e">
        <f t="shared" si="133"/>
        <v>#DIV/0!</v>
      </c>
      <c r="DV81" s="139" t="e">
        <f t="shared" si="133"/>
        <v>#DIV/0!</v>
      </c>
      <c r="DW81" s="139" t="e">
        <f t="shared" si="133"/>
        <v>#DIV/0!</v>
      </c>
      <c r="DX81" s="139" t="e">
        <f t="shared" si="133"/>
        <v>#DIV/0!</v>
      </c>
      <c r="DY81" s="139" t="e">
        <f t="shared" si="133"/>
        <v>#DIV/0!</v>
      </c>
      <c r="DZ81" s="139" t="e">
        <f t="shared" si="133"/>
        <v>#DIV/0!</v>
      </c>
      <c r="EA81" s="139" t="e">
        <f t="shared" ref="EA81:FA81" si="134">EA77/EA3</f>
        <v>#DIV/0!</v>
      </c>
      <c r="EB81" s="139" t="e">
        <f t="shared" si="134"/>
        <v>#DIV/0!</v>
      </c>
      <c r="EC81" s="139" t="e">
        <f t="shared" si="134"/>
        <v>#DIV/0!</v>
      </c>
      <c r="ED81" s="139" t="e">
        <f t="shared" si="134"/>
        <v>#DIV/0!</v>
      </c>
      <c r="EE81" s="139" t="e">
        <f t="shared" si="134"/>
        <v>#DIV/0!</v>
      </c>
      <c r="EF81" s="139" t="e">
        <f t="shared" si="134"/>
        <v>#DIV/0!</v>
      </c>
      <c r="EG81" s="139" t="e">
        <f t="shared" si="134"/>
        <v>#DIV/0!</v>
      </c>
      <c r="EH81" s="139" t="e">
        <f t="shared" si="134"/>
        <v>#DIV/0!</v>
      </c>
      <c r="EI81" s="139" t="e">
        <f t="shared" si="134"/>
        <v>#DIV/0!</v>
      </c>
      <c r="EJ81" s="139" t="e">
        <f t="shared" si="134"/>
        <v>#DIV/0!</v>
      </c>
      <c r="EK81" s="139" t="e">
        <f t="shared" si="134"/>
        <v>#DIV/0!</v>
      </c>
      <c r="EL81" s="139" t="e">
        <f t="shared" si="134"/>
        <v>#DIV/0!</v>
      </c>
      <c r="EM81" s="139" t="e">
        <f t="shared" si="134"/>
        <v>#DIV/0!</v>
      </c>
      <c r="EN81" s="139" t="e">
        <f t="shared" si="134"/>
        <v>#DIV/0!</v>
      </c>
      <c r="EO81" s="139" t="e">
        <f t="shared" si="134"/>
        <v>#DIV/0!</v>
      </c>
      <c r="EP81" s="139" t="e">
        <f t="shared" si="134"/>
        <v>#DIV/0!</v>
      </c>
      <c r="EQ81" s="139" t="e">
        <f t="shared" si="134"/>
        <v>#DIV/0!</v>
      </c>
      <c r="ER81" s="139" t="e">
        <f t="shared" si="134"/>
        <v>#DIV/0!</v>
      </c>
      <c r="ES81" s="139" t="e">
        <f t="shared" si="134"/>
        <v>#DIV/0!</v>
      </c>
      <c r="ET81" s="139" t="e">
        <f t="shared" si="134"/>
        <v>#DIV/0!</v>
      </c>
      <c r="EU81" s="139" t="e">
        <f t="shared" si="134"/>
        <v>#DIV/0!</v>
      </c>
      <c r="EV81" s="139" t="e">
        <f t="shared" si="134"/>
        <v>#DIV/0!</v>
      </c>
      <c r="EW81" s="139" t="e">
        <f t="shared" si="134"/>
        <v>#DIV/0!</v>
      </c>
      <c r="EX81" s="139" t="e">
        <f t="shared" si="134"/>
        <v>#DIV/0!</v>
      </c>
      <c r="EY81" s="139" t="e">
        <f t="shared" si="134"/>
        <v>#DIV/0!</v>
      </c>
      <c r="EZ81" s="139" t="e">
        <f t="shared" si="134"/>
        <v>#DIV/0!</v>
      </c>
      <c r="FA81" s="139" t="e">
        <f t="shared" si="134"/>
        <v>#DIV/0!</v>
      </c>
    </row>
    <row r="82" spans="1:157" x14ac:dyDescent="0.25">
      <c r="A82" s="11" t="s">
        <v>63</v>
      </c>
      <c r="B82" s="4" t="e">
        <f>B80/B3</f>
        <v>#DIV/0!</v>
      </c>
      <c r="C82" s="4" t="e">
        <f t="shared" ref="C82:BN82" si="135">C80/C3</f>
        <v>#DIV/0!</v>
      </c>
      <c r="D82" s="4" t="e">
        <f t="shared" si="135"/>
        <v>#DIV/0!</v>
      </c>
      <c r="E82" s="4" t="e">
        <f t="shared" si="135"/>
        <v>#DIV/0!</v>
      </c>
      <c r="F82" s="4" t="e">
        <f t="shared" si="135"/>
        <v>#DIV/0!</v>
      </c>
      <c r="G82" s="4" t="e">
        <f t="shared" si="135"/>
        <v>#DIV/0!</v>
      </c>
      <c r="H82" s="4" t="e">
        <f t="shared" si="135"/>
        <v>#DIV/0!</v>
      </c>
      <c r="I82" s="4" t="e">
        <f t="shared" si="135"/>
        <v>#DIV/0!</v>
      </c>
      <c r="J82" s="4" t="e">
        <f t="shared" si="135"/>
        <v>#DIV/0!</v>
      </c>
      <c r="K82" s="4" t="e">
        <f t="shared" si="135"/>
        <v>#DIV/0!</v>
      </c>
      <c r="L82" s="4" t="e">
        <f t="shared" si="135"/>
        <v>#DIV/0!</v>
      </c>
      <c r="M82" s="4" t="e">
        <f t="shared" si="135"/>
        <v>#DIV/0!</v>
      </c>
      <c r="N82" s="4" t="e">
        <f t="shared" si="135"/>
        <v>#DIV/0!</v>
      </c>
      <c r="O82" s="4" t="e">
        <f t="shared" si="135"/>
        <v>#DIV/0!</v>
      </c>
      <c r="P82" s="4" t="e">
        <f t="shared" si="135"/>
        <v>#DIV/0!</v>
      </c>
      <c r="Q82" s="4" t="e">
        <f t="shared" si="135"/>
        <v>#DIV/0!</v>
      </c>
      <c r="R82" s="4" t="e">
        <f t="shared" si="135"/>
        <v>#DIV/0!</v>
      </c>
      <c r="S82" s="4" t="e">
        <f t="shared" si="135"/>
        <v>#DIV/0!</v>
      </c>
      <c r="T82" s="4" t="e">
        <f t="shared" si="135"/>
        <v>#DIV/0!</v>
      </c>
      <c r="U82" s="4" t="e">
        <f t="shared" si="135"/>
        <v>#DIV/0!</v>
      </c>
      <c r="V82" s="4" t="e">
        <f t="shared" si="135"/>
        <v>#DIV/0!</v>
      </c>
      <c r="W82" s="4" t="e">
        <f t="shared" si="135"/>
        <v>#DIV/0!</v>
      </c>
      <c r="X82" s="4" t="e">
        <f t="shared" si="135"/>
        <v>#DIV/0!</v>
      </c>
      <c r="Y82" s="4" t="e">
        <f t="shared" si="135"/>
        <v>#DIV/0!</v>
      </c>
      <c r="Z82" s="4" t="e">
        <f t="shared" si="135"/>
        <v>#DIV/0!</v>
      </c>
      <c r="AA82" s="4" t="e">
        <f t="shared" si="135"/>
        <v>#DIV/0!</v>
      </c>
      <c r="AB82" s="4" t="e">
        <f t="shared" si="135"/>
        <v>#DIV/0!</v>
      </c>
      <c r="AC82" s="4" t="e">
        <f t="shared" si="135"/>
        <v>#DIV/0!</v>
      </c>
      <c r="AD82" s="4" t="e">
        <f t="shared" si="135"/>
        <v>#DIV/0!</v>
      </c>
      <c r="AE82" s="4" t="e">
        <f t="shared" si="135"/>
        <v>#DIV/0!</v>
      </c>
      <c r="AF82" s="4" t="e">
        <f t="shared" si="135"/>
        <v>#DIV/0!</v>
      </c>
      <c r="AG82" s="4" t="e">
        <f t="shared" si="135"/>
        <v>#DIV/0!</v>
      </c>
      <c r="AH82" s="4" t="e">
        <f t="shared" si="135"/>
        <v>#DIV/0!</v>
      </c>
      <c r="AI82" s="4" t="e">
        <f t="shared" si="135"/>
        <v>#DIV/0!</v>
      </c>
      <c r="AJ82" s="4" t="e">
        <f t="shared" si="135"/>
        <v>#DIV/0!</v>
      </c>
      <c r="AK82" s="4" t="e">
        <f t="shared" si="135"/>
        <v>#DIV/0!</v>
      </c>
      <c r="AL82" s="4" t="e">
        <f t="shared" si="135"/>
        <v>#DIV/0!</v>
      </c>
      <c r="AM82" s="4" t="e">
        <f t="shared" si="135"/>
        <v>#DIV/0!</v>
      </c>
      <c r="AN82" s="4" t="e">
        <f t="shared" si="135"/>
        <v>#DIV/0!</v>
      </c>
      <c r="AO82" s="4" t="e">
        <f t="shared" si="135"/>
        <v>#DIV/0!</v>
      </c>
      <c r="AP82" s="4" t="e">
        <f t="shared" si="135"/>
        <v>#DIV/0!</v>
      </c>
      <c r="AQ82" s="4" t="e">
        <f t="shared" si="135"/>
        <v>#DIV/0!</v>
      </c>
      <c r="AR82" s="4" t="e">
        <f t="shared" si="135"/>
        <v>#DIV/0!</v>
      </c>
      <c r="AS82" s="4" t="e">
        <f t="shared" si="135"/>
        <v>#DIV/0!</v>
      </c>
      <c r="AT82" s="4" t="e">
        <f t="shared" si="135"/>
        <v>#DIV/0!</v>
      </c>
      <c r="AU82" s="4" t="e">
        <f t="shared" si="135"/>
        <v>#DIV/0!</v>
      </c>
      <c r="AV82" s="4" t="e">
        <f t="shared" si="135"/>
        <v>#DIV/0!</v>
      </c>
      <c r="AW82" s="4" t="e">
        <f t="shared" si="135"/>
        <v>#DIV/0!</v>
      </c>
      <c r="AX82" s="4" t="e">
        <f t="shared" si="135"/>
        <v>#DIV/0!</v>
      </c>
      <c r="AY82" s="4" t="e">
        <f t="shared" si="135"/>
        <v>#DIV/0!</v>
      </c>
      <c r="AZ82" s="4" t="e">
        <f t="shared" si="135"/>
        <v>#DIV/0!</v>
      </c>
      <c r="BA82" s="4" t="e">
        <f t="shared" si="135"/>
        <v>#DIV/0!</v>
      </c>
      <c r="BB82" s="4" t="e">
        <f t="shared" si="135"/>
        <v>#DIV/0!</v>
      </c>
      <c r="BC82" s="4" t="e">
        <f t="shared" si="135"/>
        <v>#DIV/0!</v>
      </c>
      <c r="BD82" s="4" t="e">
        <f t="shared" si="135"/>
        <v>#DIV/0!</v>
      </c>
      <c r="BE82" s="4" t="e">
        <f t="shared" si="135"/>
        <v>#DIV/0!</v>
      </c>
      <c r="BF82" s="4" t="e">
        <f t="shared" si="135"/>
        <v>#DIV/0!</v>
      </c>
      <c r="BG82" s="4" t="e">
        <f t="shared" si="135"/>
        <v>#DIV/0!</v>
      </c>
      <c r="BH82" s="4" t="e">
        <f t="shared" si="135"/>
        <v>#DIV/0!</v>
      </c>
      <c r="BI82" s="4" t="e">
        <f t="shared" si="135"/>
        <v>#DIV/0!</v>
      </c>
      <c r="BJ82" s="4" t="e">
        <f t="shared" si="135"/>
        <v>#DIV/0!</v>
      </c>
      <c r="BK82" s="4" t="e">
        <f t="shared" si="135"/>
        <v>#DIV/0!</v>
      </c>
      <c r="BL82" s="4" t="e">
        <f t="shared" si="135"/>
        <v>#DIV/0!</v>
      </c>
      <c r="BM82" s="4" t="e">
        <f t="shared" si="135"/>
        <v>#DIV/0!</v>
      </c>
      <c r="BN82" s="4" t="e">
        <f t="shared" si="135"/>
        <v>#DIV/0!</v>
      </c>
      <c r="BO82" s="4" t="e">
        <f t="shared" ref="BO82:DZ82" si="136">BO80/BO3</f>
        <v>#DIV/0!</v>
      </c>
      <c r="BP82" s="4" t="e">
        <f t="shared" si="136"/>
        <v>#DIV/0!</v>
      </c>
      <c r="BQ82" s="4" t="e">
        <f t="shared" si="136"/>
        <v>#DIV/0!</v>
      </c>
      <c r="BR82" s="4" t="e">
        <f t="shared" si="136"/>
        <v>#DIV/0!</v>
      </c>
      <c r="BS82" s="4" t="e">
        <f t="shared" si="136"/>
        <v>#DIV/0!</v>
      </c>
      <c r="BT82" s="4" t="e">
        <f t="shared" si="136"/>
        <v>#DIV/0!</v>
      </c>
      <c r="BU82" s="4" t="e">
        <f t="shared" si="136"/>
        <v>#DIV/0!</v>
      </c>
      <c r="BV82" s="4" t="e">
        <f t="shared" si="136"/>
        <v>#DIV/0!</v>
      </c>
      <c r="BW82" s="4" t="e">
        <f t="shared" si="136"/>
        <v>#DIV/0!</v>
      </c>
      <c r="BX82" s="4" t="e">
        <f t="shared" si="136"/>
        <v>#DIV/0!</v>
      </c>
      <c r="BY82" s="4" t="e">
        <f t="shared" si="136"/>
        <v>#DIV/0!</v>
      </c>
      <c r="BZ82" s="4" t="e">
        <f t="shared" si="136"/>
        <v>#DIV/0!</v>
      </c>
      <c r="CA82" s="4" t="e">
        <f t="shared" si="136"/>
        <v>#DIV/0!</v>
      </c>
      <c r="CB82" s="4" t="e">
        <f t="shared" si="136"/>
        <v>#DIV/0!</v>
      </c>
      <c r="CC82" s="4" t="e">
        <f t="shared" si="136"/>
        <v>#DIV/0!</v>
      </c>
      <c r="CD82" s="4" t="e">
        <f t="shared" si="136"/>
        <v>#DIV/0!</v>
      </c>
      <c r="CE82" s="4" t="e">
        <f t="shared" si="136"/>
        <v>#DIV/0!</v>
      </c>
      <c r="CF82" s="4" t="e">
        <f t="shared" si="136"/>
        <v>#DIV/0!</v>
      </c>
      <c r="CG82" s="4" t="e">
        <f t="shared" si="136"/>
        <v>#DIV/0!</v>
      </c>
      <c r="CH82" s="4" t="e">
        <f t="shared" si="136"/>
        <v>#DIV/0!</v>
      </c>
      <c r="CI82" s="4" t="e">
        <f t="shared" si="136"/>
        <v>#DIV/0!</v>
      </c>
      <c r="CJ82" s="4" t="e">
        <f t="shared" si="136"/>
        <v>#DIV/0!</v>
      </c>
      <c r="CK82" s="4" t="e">
        <f t="shared" si="136"/>
        <v>#DIV/0!</v>
      </c>
      <c r="CL82" s="4" t="e">
        <f t="shared" si="136"/>
        <v>#DIV/0!</v>
      </c>
      <c r="CM82" s="4" t="e">
        <f t="shared" si="136"/>
        <v>#DIV/0!</v>
      </c>
      <c r="CN82" s="4" t="e">
        <f t="shared" si="136"/>
        <v>#DIV/0!</v>
      </c>
      <c r="CO82" s="4" t="e">
        <f t="shared" si="136"/>
        <v>#DIV/0!</v>
      </c>
      <c r="CP82" s="4" t="e">
        <f t="shared" si="136"/>
        <v>#DIV/0!</v>
      </c>
      <c r="CQ82" s="4" t="e">
        <f t="shared" si="136"/>
        <v>#DIV/0!</v>
      </c>
      <c r="CR82" s="4" t="e">
        <f t="shared" si="136"/>
        <v>#DIV/0!</v>
      </c>
      <c r="CS82" s="4" t="e">
        <f t="shared" si="136"/>
        <v>#DIV/0!</v>
      </c>
      <c r="CT82" s="4" t="e">
        <f t="shared" si="136"/>
        <v>#DIV/0!</v>
      </c>
      <c r="CU82" s="4" t="e">
        <f t="shared" si="136"/>
        <v>#DIV/0!</v>
      </c>
      <c r="CV82" s="4" t="e">
        <f t="shared" si="136"/>
        <v>#DIV/0!</v>
      </c>
      <c r="CW82" s="4" t="e">
        <f t="shared" si="136"/>
        <v>#DIV/0!</v>
      </c>
      <c r="CX82" s="4" t="e">
        <f t="shared" si="136"/>
        <v>#DIV/0!</v>
      </c>
      <c r="CY82" s="4" t="e">
        <f t="shared" si="136"/>
        <v>#DIV/0!</v>
      </c>
      <c r="CZ82" s="4" t="e">
        <f t="shared" si="136"/>
        <v>#DIV/0!</v>
      </c>
      <c r="DA82" s="4" t="e">
        <f t="shared" si="136"/>
        <v>#DIV/0!</v>
      </c>
      <c r="DB82" s="4" t="e">
        <f t="shared" si="136"/>
        <v>#DIV/0!</v>
      </c>
      <c r="DC82" s="4" t="e">
        <f t="shared" si="136"/>
        <v>#DIV/0!</v>
      </c>
      <c r="DD82" s="4" t="e">
        <f t="shared" si="136"/>
        <v>#DIV/0!</v>
      </c>
      <c r="DE82" s="4" t="e">
        <f t="shared" si="136"/>
        <v>#DIV/0!</v>
      </c>
      <c r="DF82" s="4" t="e">
        <f t="shared" si="136"/>
        <v>#DIV/0!</v>
      </c>
      <c r="DG82" s="4" t="e">
        <f t="shared" si="136"/>
        <v>#DIV/0!</v>
      </c>
      <c r="DH82" s="4" t="e">
        <f t="shared" si="136"/>
        <v>#DIV/0!</v>
      </c>
      <c r="DI82" s="4" t="e">
        <f t="shared" si="136"/>
        <v>#DIV/0!</v>
      </c>
      <c r="DJ82" s="4" t="e">
        <f t="shared" si="136"/>
        <v>#DIV/0!</v>
      </c>
      <c r="DK82" s="4" t="e">
        <f t="shared" si="136"/>
        <v>#DIV/0!</v>
      </c>
      <c r="DL82" s="4" t="e">
        <f t="shared" si="136"/>
        <v>#DIV/0!</v>
      </c>
      <c r="DM82" s="4" t="e">
        <f t="shared" si="136"/>
        <v>#DIV/0!</v>
      </c>
      <c r="DN82" s="4" t="e">
        <f t="shared" si="136"/>
        <v>#DIV/0!</v>
      </c>
      <c r="DO82" s="4" t="e">
        <f t="shared" si="136"/>
        <v>#DIV/0!</v>
      </c>
      <c r="DP82" s="4" t="e">
        <f t="shared" si="136"/>
        <v>#DIV/0!</v>
      </c>
      <c r="DQ82" s="4" t="e">
        <f t="shared" si="136"/>
        <v>#DIV/0!</v>
      </c>
      <c r="DR82" s="4" t="e">
        <f t="shared" si="136"/>
        <v>#DIV/0!</v>
      </c>
      <c r="DS82" s="4" t="e">
        <f t="shared" si="136"/>
        <v>#DIV/0!</v>
      </c>
      <c r="DT82" s="4" t="e">
        <f t="shared" si="136"/>
        <v>#DIV/0!</v>
      </c>
      <c r="DU82" s="4" t="e">
        <f t="shared" si="136"/>
        <v>#DIV/0!</v>
      </c>
      <c r="DV82" s="4" t="e">
        <f t="shared" si="136"/>
        <v>#DIV/0!</v>
      </c>
      <c r="DW82" s="4" t="e">
        <f t="shared" si="136"/>
        <v>#DIV/0!</v>
      </c>
      <c r="DX82" s="4" t="e">
        <f t="shared" si="136"/>
        <v>#DIV/0!</v>
      </c>
      <c r="DY82" s="4" t="e">
        <f t="shared" si="136"/>
        <v>#DIV/0!</v>
      </c>
      <c r="DZ82" s="4" t="e">
        <f t="shared" si="136"/>
        <v>#DIV/0!</v>
      </c>
      <c r="EA82" s="4" t="e">
        <f t="shared" ref="EA82:FA82" si="137">EA80/EA3</f>
        <v>#DIV/0!</v>
      </c>
      <c r="EB82" s="4" t="e">
        <f t="shared" si="137"/>
        <v>#DIV/0!</v>
      </c>
      <c r="EC82" s="4" t="e">
        <f t="shared" si="137"/>
        <v>#DIV/0!</v>
      </c>
      <c r="ED82" s="4" t="e">
        <f t="shared" si="137"/>
        <v>#DIV/0!</v>
      </c>
      <c r="EE82" s="4" t="e">
        <f t="shared" si="137"/>
        <v>#DIV/0!</v>
      </c>
      <c r="EF82" s="4" t="e">
        <f t="shared" si="137"/>
        <v>#DIV/0!</v>
      </c>
      <c r="EG82" s="4" t="e">
        <f t="shared" si="137"/>
        <v>#DIV/0!</v>
      </c>
      <c r="EH82" s="4" t="e">
        <f t="shared" si="137"/>
        <v>#DIV/0!</v>
      </c>
      <c r="EI82" s="4" t="e">
        <f t="shared" si="137"/>
        <v>#DIV/0!</v>
      </c>
      <c r="EJ82" s="4" t="e">
        <f t="shared" si="137"/>
        <v>#DIV/0!</v>
      </c>
      <c r="EK82" s="4" t="e">
        <f t="shared" si="137"/>
        <v>#DIV/0!</v>
      </c>
      <c r="EL82" s="4" t="e">
        <f t="shared" si="137"/>
        <v>#DIV/0!</v>
      </c>
      <c r="EM82" s="4" t="e">
        <f t="shared" si="137"/>
        <v>#DIV/0!</v>
      </c>
      <c r="EN82" s="4" t="e">
        <f t="shared" si="137"/>
        <v>#DIV/0!</v>
      </c>
      <c r="EO82" s="4" t="e">
        <f t="shared" si="137"/>
        <v>#DIV/0!</v>
      </c>
      <c r="EP82" s="4" t="e">
        <f t="shared" si="137"/>
        <v>#DIV/0!</v>
      </c>
      <c r="EQ82" s="4" t="e">
        <f t="shared" si="137"/>
        <v>#DIV/0!</v>
      </c>
      <c r="ER82" s="4" t="e">
        <f t="shared" si="137"/>
        <v>#DIV/0!</v>
      </c>
      <c r="ES82" s="4" t="e">
        <f t="shared" si="137"/>
        <v>#DIV/0!</v>
      </c>
      <c r="ET82" s="4" t="e">
        <f t="shared" si="137"/>
        <v>#DIV/0!</v>
      </c>
      <c r="EU82" s="4" t="e">
        <f t="shared" si="137"/>
        <v>#DIV/0!</v>
      </c>
      <c r="EV82" s="4" t="e">
        <f t="shared" si="137"/>
        <v>#DIV/0!</v>
      </c>
      <c r="EW82" s="4" t="e">
        <f t="shared" si="137"/>
        <v>#DIV/0!</v>
      </c>
      <c r="EX82" s="4" t="e">
        <f t="shared" si="137"/>
        <v>#DIV/0!</v>
      </c>
      <c r="EY82" s="4" t="e">
        <f t="shared" si="137"/>
        <v>#DIV/0!</v>
      </c>
      <c r="EZ82" s="4" t="e">
        <f t="shared" si="137"/>
        <v>#DIV/0!</v>
      </c>
      <c r="FA82" s="4" t="e">
        <f t="shared" si="137"/>
        <v>#DIV/0!</v>
      </c>
    </row>
    <row r="83" spans="1:157" x14ac:dyDescent="0.25">
      <c r="A83" s="11" t="s">
        <v>195</v>
      </c>
      <c r="B83" s="139" t="e">
        <f t="shared" ref="B83" si="138">B77/B4</f>
        <v>#DIV/0!</v>
      </c>
      <c r="C83" s="139" t="e">
        <f t="shared" ref="C83:BN83" si="139">C77/C4</f>
        <v>#DIV/0!</v>
      </c>
      <c r="D83" s="139" t="e">
        <f t="shared" si="139"/>
        <v>#DIV/0!</v>
      </c>
      <c r="E83" s="139" t="e">
        <f t="shared" si="139"/>
        <v>#DIV/0!</v>
      </c>
      <c r="F83" s="139" t="e">
        <f t="shared" si="139"/>
        <v>#DIV/0!</v>
      </c>
      <c r="G83" s="139" t="e">
        <f t="shared" si="139"/>
        <v>#DIV/0!</v>
      </c>
      <c r="H83" s="139" t="e">
        <f t="shared" si="139"/>
        <v>#DIV/0!</v>
      </c>
      <c r="I83" s="139" t="e">
        <f t="shared" si="139"/>
        <v>#DIV/0!</v>
      </c>
      <c r="J83" s="139" t="e">
        <f t="shared" si="139"/>
        <v>#DIV/0!</v>
      </c>
      <c r="K83" s="139" t="e">
        <f t="shared" si="139"/>
        <v>#DIV/0!</v>
      </c>
      <c r="L83" s="139" t="e">
        <f t="shared" si="139"/>
        <v>#DIV/0!</v>
      </c>
      <c r="M83" s="139" t="e">
        <f t="shared" si="139"/>
        <v>#DIV/0!</v>
      </c>
      <c r="N83" s="139" t="e">
        <f t="shared" si="139"/>
        <v>#DIV/0!</v>
      </c>
      <c r="O83" s="139" t="e">
        <f t="shared" si="139"/>
        <v>#DIV/0!</v>
      </c>
      <c r="P83" s="139" t="e">
        <f t="shared" si="139"/>
        <v>#DIV/0!</v>
      </c>
      <c r="Q83" s="139" t="e">
        <f t="shared" si="139"/>
        <v>#DIV/0!</v>
      </c>
      <c r="R83" s="139" t="e">
        <f t="shared" si="139"/>
        <v>#DIV/0!</v>
      </c>
      <c r="S83" s="139" t="e">
        <f t="shared" si="139"/>
        <v>#DIV/0!</v>
      </c>
      <c r="T83" s="139" t="e">
        <f t="shared" si="139"/>
        <v>#DIV/0!</v>
      </c>
      <c r="U83" s="139" t="e">
        <f t="shared" si="139"/>
        <v>#DIV/0!</v>
      </c>
      <c r="V83" s="139" t="e">
        <f t="shared" si="139"/>
        <v>#DIV/0!</v>
      </c>
      <c r="W83" s="139" t="e">
        <f t="shared" si="139"/>
        <v>#DIV/0!</v>
      </c>
      <c r="X83" s="139" t="e">
        <f t="shared" si="139"/>
        <v>#DIV/0!</v>
      </c>
      <c r="Y83" s="139" t="e">
        <f t="shared" si="139"/>
        <v>#DIV/0!</v>
      </c>
      <c r="Z83" s="139" t="e">
        <f t="shared" si="139"/>
        <v>#DIV/0!</v>
      </c>
      <c r="AA83" s="139" t="e">
        <f t="shared" si="139"/>
        <v>#DIV/0!</v>
      </c>
      <c r="AB83" s="139" t="e">
        <f t="shared" si="139"/>
        <v>#DIV/0!</v>
      </c>
      <c r="AC83" s="139" t="e">
        <f t="shared" si="139"/>
        <v>#DIV/0!</v>
      </c>
      <c r="AD83" s="139" t="e">
        <f t="shared" si="139"/>
        <v>#DIV/0!</v>
      </c>
      <c r="AE83" s="139" t="e">
        <f t="shared" si="139"/>
        <v>#DIV/0!</v>
      </c>
      <c r="AF83" s="139" t="e">
        <f t="shared" si="139"/>
        <v>#DIV/0!</v>
      </c>
      <c r="AG83" s="139" t="e">
        <f t="shared" si="139"/>
        <v>#DIV/0!</v>
      </c>
      <c r="AH83" s="139" t="e">
        <f t="shared" si="139"/>
        <v>#DIV/0!</v>
      </c>
      <c r="AI83" s="139" t="e">
        <f t="shared" si="139"/>
        <v>#DIV/0!</v>
      </c>
      <c r="AJ83" s="139" t="e">
        <f t="shared" si="139"/>
        <v>#DIV/0!</v>
      </c>
      <c r="AK83" s="139" t="e">
        <f t="shared" si="139"/>
        <v>#DIV/0!</v>
      </c>
      <c r="AL83" s="139" t="e">
        <f t="shared" si="139"/>
        <v>#DIV/0!</v>
      </c>
      <c r="AM83" s="139" t="e">
        <f t="shared" si="139"/>
        <v>#DIV/0!</v>
      </c>
      <c r="AN83" s="139" t="e">
        <f t="shared" si="139"/>
        <v>#DIV/0!</v>
      </c>
      <c r="AO83" s="139" t="e">
        <f t="shared" si="139"/>
        <v>#DIV/0!</v>
      </c>
      <c r="AP83" s="139" t="e">
        <f t="shared" si="139"/>
        <v>#DIV/0!</v>
      </c>
      <c r="AQ83" s="139" t="e">
        <f t="shared" si="139"/>
        <v>#DIV/0!</v>
      </c>
      <c r="AR83" s="139" t="e">
        <f t="shared" si="139"/>
        <v>#DIV/0!</v>
      </c>
      <c r="AS83" s="139" t="e">
        <f t="shared" si="139"/>
        <v>#DIV/0!</v>
      </c>
      <c r="AT83" s="139" t="e">
        <f t="shared" si="139"/>
        <v>#DIV/0!</v>
      </c>
      <c r="AU83" s="139" t="e">
        <f t="shared" si="139"/>
        <v>#DIV/0!</v>
      </c>
      <c r="AV83" s="139" t="e">
        <f t="shared" si="139"/>
        <v>#DIV/0!</v>
      </c>
      <c r="AW83" s="139" t="e">
        <f t="shared" si="139"/>
        <v>#DIV/0!</v>
      </c>
      <c r="AX83" s="139" t="e">
        <f t="shared" si="139"/>
        <v>#DIV/0!</v>
      </c>
      <c r="AY83" s="139" t="e">
        <f t="shared" si="139"/>
        <v>#DIV/0!</v>
      </c>
      <c r="AZ83" s="139" t="e">
        <f t="shared" si="139"/>
        <v>#DIV/0!</v>
      </c>
      <c r="BA83" s="139" t="e">
        <f t="shared" si="139"/>
        <v>#DIV/0!</v>
      </c>
      <c r="BB83" s="139" t="e">
        <f t="shared" si="139"/>
        <v>#DIV/0!</v>
      </c>
      <c r="BC83" s="139" t="e">
        <f t="shared" si="139"/>
        <v>#DIV/0!</v>
      </c>
      <c r="BD83" s="139" t="e">
        <f t="shared" si="139"/>
        <v>#DIV/0!</v>
      </c>
      <c r="BE83" s="139" t="e">
        <f t="shared" si="139"/>
        <v>#DIV/0!</v>
      </c>
      <c r="BF83" s="139" t="e">
        <f t="shared" si="139"/>
        <v>#DIV/0!</v>
      </c>
      <c r="BG83" s="139" t="e">
        <f t="shared" si="139"/>
        <v>#DIV/0!</v>
      </c>
      <c r="BH83" s="139" t="e">
        <f t="shared" si="139"/>
        <v>#DIV/0!</v>
      </c>
      <c r="BI83" s="139" t="e">
        <f t="shared" si="139"/>
        <v>#DIV/0!</v>
      </c>
      <c r="BJ83" s="139" t="e">
        <f t="shared" si="139"/>
        <v>#DIV/0!</v>
      </c>
      <c r="BK83" s="139" t="e">
        <f t="shared" si="139"/>
        <v>#DIV/0!</v>
      </c>
      <c r="BL83" s="139" t="e">
        <f t="shared" si="139"/>
        <v>#DIV/0!</v>
      </c>
      <c r="BM83" s="139" t="e">
        <f t="shared" si="139"/>
        <v>#DIV/0!</v>
      </c>
      <c r="BN83" s="139" t="e">
        <f t="shared" si="139"/>
        <v>#DIV/0!</v>
      </c>
      <c r="BO83" s="139" t="e">
        <f t="shared" ref="BO83:DZ83" si="140">BO77/BO4</f>
        <v>#DIV/0!</v>
      </c>
      <c r="BP83" s="139" t="e">
        <f t="shared" si="140"/>
        <v>#DIV/0!</v>
      </c>
      <c r="BQ83" s="139" t="e">
        <f t="shared" si="140"/>
        <v>#DIV/0!</v>
      </c>
      <c r="BR83" s="139" t="e">
        <f t="shared" si="140"/>
        <v>#DIV/0!</v>
      </c>
      <c r="BS83" s="139" t="e">
        <f t="shared" si="140"/>
        <v>#DIV/0!</v>
      </c>
      <c r="BT83" s="139" t="e">
        <f t="shared" si="140"/>
        <v>#DIV/0!</v>
      </c>
      <c r="BU83" s="139" t="e">
        <f t="shared" si="140"/>
        <v>#DIV/0!</v>
      </c>
      <c r="BV83" s="139" t="e">
        <f t="shared" si="140"/>
        <v>#DIV/0!</v>
      </c>
      <c r="BW83" s="139" t="e">
        <f t="shared" si="140"/>
        <v>#DIV/0!</v>
      </c>
      <c r="BX83" s="139" t="e">
        <f t="shared" si="140"/>
        <v>#DIV/0!</v>
      </c>
      <c r="BY83" s="139" t="e">
        <f t="shared" si="140"/>
        <v>#DIV/0!</v>
      </c>
      <c r="BZ83" s="139" t="e">
        <f t="shared" si="140"/>
        <v>#DIV/0!</v>
      </c>
      <c r="CA83" s="139" t="e">
        <f t="shared" si="140"/>
        <v>#DIV/0!</v>
      </c>
      <c r="CB83" s="139" t="e">
        <f t="shared" si="140"/>
        <v>#DIV/0!</v>
      </c>
      <c r="CC83" s="139" t="e">
        <f t="shared" si="140"/>
        <v>#DIV/0!</v>
      </c>
      <c r="CD83" s="139" t="e">
        <f t="shared" si="140"/>
        <v>#DIV/0!</v>
      </c>
      <c r="CE83" s="139" t="e">
        <f t="shared" si="140"/>
        <v>#DIV/0!</v>
      </c>
      <c r="CF83" s="139" t="e">
        <f t="shared" si="140"/>
        <v>#DIV/0!</v>
      </c>
      <c r="CG83" s="139" t="e">
        <f t="shared" si="140"/>
        <v>#DIV/0!</v>
      </c>
      <c r="CH83" s="139" t="e">
        <f t="shared" si="140"/>
        <v>#DIV/0!</v>
      </c>
      <c r="CI83" s="139" t="e">
        <f t="shared" si="140"/>
        <v>#DIV/0!</v>
      </c>
      <c r="CJ83" s="139" t="e">
        <f t="shared" si="140"/>
        <v>#DIV/0!</v>
      </c>
      <c r="CK83" s="139" t="e">
        <f t="shared" si="140"/>
        <v>#DIV/0!</v>
      </c>
      <c r="CL83" s="139" t="e">
        <f t="shared" si="140"/>
        <v>#DIV/0!</v>
      </c>
      <c r="CM83" s="139" t="e">
        <f t="shared" si="140"/>
        <v>#DIV/0!</v>
      </c>
      <c r="CN83" s="139" t="e">
        <f t="shared" si="140"/>
        <v>#DIV/0!</v>
      </c>
      <c r="CO83" s="139" t="e">
        <f t="shared" si="140"/>
        <v>#DIV/0!</v>
      </c>
      <c r="CP83" s="139" t="e">
        <f t="shared" si="140"/>
        <v>#DIV/0!</v>
      </c>
      <c r="CQ83" s="139" t="e">
        <f t="shared" si="140"/>
        <v>#DIV/0!</v>
      </c>
      <c r="CR83" s="139" t="e">
        <f t="shared" si="140"/>
        <v>#DIV/0!</v>
      </c>
      <c r="CS83" s="139" t="e">
        <f t="shared" si="140"/>
        <v>#DIV/0!</v>
      </c>
      <c r="CT83" s="139" t="e">
        <f t="shared" si="140"/>
        <v>#DIV/0!</v>
      </c>
      <c r="CU83" s="139" t="e">
        <f t="shared" si="140"/>
        <v>#DIV/0!</v>
      </c>
      <c r="CV83" s="139" t="e">
        <f t="shared" si="140"/>
        <v>#DIV/0!</v>
      </c>
      <c r="CW83" s="139" t="e">
        <f t="shared" si="140"/>
        <v>#DIV/0!</v>
      </c>
      <c r="CX83" s="139" t="e">
        <f t="shared" si="140"/>
        <v>#DIV/0!</v>
      </c>
      <c r="CY83" s="139" t="e">
        <f t="shared" si="140"/>
        <v>#DIV/0!</v>
      </c>
      <c r="CZ83" s="139" t="e">
        <f t="shared" si="140"/>
        <v>#DIV/0!</v>
      </c>
      <c r="DA83" s="139" t="e">
        <f t="shared" si="140"/>
        <v>#DIV/0!</v>
      </c>
      <c r="DB83" s="139" t="e">
        <f t="shared" si="140"/>
        <v>#DIV/0!</v>
      </c>
      <c r="DC83" s="139" t="e">
        <f t="shared" si="140"/>
        <v>#DIV/0!</v>
      </c>
      <c r="DD83" s="139" t="e">
        <f t="shared" si="140"/>
        <v>#DIV/0!</v>
      </c>
      <c r="DE83" s="139" t="e">
        <f t="shared" si="140"/>
        <v>#DIV/0!</v>
      </c>
      <c r="DF83" s="139" t="e">
        <f t="shared" si="140"/>
        <v>#DIV/0!</v>
      </c>
      <c r="DG83" s="139" t="e">
        <f t="shared" si="140"/>
        <v>#DIV/0!</v>
      </c>
      <c r="DH83" s="139" t="e">
        <f t="shared" si="140"/>
        <v>#DIV/0!</v>
      </c>
      <c r="DI83" s="139" t="e">
        <f t="shared" si="140"/>
        <v>#DIV/0!</v>
      </c>
      <c r="DJ83" s="139" t="e">
        <f t="shared" si="140"/>
        <v>#DIV/0!</v>
      </c>
      <c r="DK83" s="139" t="e">
        <f t="shared" si="140"/>
        <v>#DIV/0!</v>
      </c>
      <c r="DL83" s="139" t="e">
        <f t="shared" si="140"/>
        <v>#DIV/0!</v>
      </c>
      <c r="DM83" s="139" t="e">
        <f t="shared" si="140"/>
        <v>#DIV/0!</v>
      </c>
      <c r="DN83" s="139" t="e">
        <f t="shared" si="140"/>
        <v>#DIV/0!</v>
      </c>
      <c r="DO83" s="139" t="e">
        <f t="shared" si="140"/>
        <v>#DIV/0!</v>
      </c>
      <c r="DP83" s="139" t="e">
        <f t="shared" si="140"/>
        <v>#DIV/0!</v>
      </c>
      <c r="DQ83" s="139" t="e">
        <f t="shared" si="140"/>
        <v>#DIV/0!</v>
      </c>
      <c r="DR83" s="139" t="e">
        <f t="shared" si="140"/>
        <v>#DIV/0!</v>
      </c>
      <c r="DS83" s="139" t="e">
        <f t="shared" si="140"/>
        <v>#DIV/0!</v>
      </c>
      <c r="DT83" s="139" t="e">
        <f t="shared" si="140"/>
        <v>#DIV/0!</v>
      </c>
      <c r="DU83" s="139" t="e">
        <f t="shared" si="140"/>
        <v>#DIV/0!</v>
      </c>
      <c r="DV83" s="139" t="e">
        <f t="shared" si="140"/>
        <v>#DIV/0!</v>
      </c>
      <c r="DW83" s="139" t="e">
        <f t="shared" si="140"/>
        <v>#DIV/0!</v>
      </c>
      <c r="DX83" s="139" t="e">
        <f t="shared" si="140"/>
        <v>#DIV/0!</v>
      </c>
      <c r="DY83" s="139" t="e">
        <f t="shared" si="140"/>
        <v>#DIV/0!</v>
      </c>
      <c r="DZ83" s="139" t="e">
        <f t="shared" si="140"/>
        <v>#DIV/0!</v>
      </c>
      <c r="EA83" s="139" t="e">
        <f t="shared" ref="EA83:FA83" si="141">EA77/EA4</f>
        <v>#DIV/0!</v>
      </c>
      <c r="EB83" s="139" t="e">
        <f t="shared" si="141"/>
        <v>#DIV/0!</v>
      </c>
      <c r="EC83" s="139" t="e">
        <f t="shared" si="141"/>
        <v>#DIV/0!</v>
      </c>
      <c r="ED83" s="139" t="e">
        <f t="shared" si="141"/>
        <v>#DIV/0!</v>
      </c>
      <c r="EE83" s="139" t="e">
        <f t="shared" si="141"/>
        <v>#DIV/0!</v>
      </c>
      <c r="EF83" s="139" t="e">
        <f t="shared" si="141"/>
        <v>#DIV/0!</v>
      </c>
      <c r="EG83" s="139" t="e">
        <f t="shared" si="141"/>
        <v>#DIV/0!</v>
      </c>
      <c r="EH83" s="139" t="e">
        <f t="shared" si="141"/>
        <v>#DIV/0!</v>
      </c>
      <c r="EI83" s="139" t="e">
        <f t="shared" si="141"/>
        <v>#DIV/0!</v>
      </c>
      <c r="EJ83" s="139" t="e">
        <f t="shared" si="141"/>
        <v>#DIV/0!</v>
      </c>
      <c r="EK83" s="139" t="e">
        <f t="shared" si="141"/>
        <v>#DIV/0!</v>
      </c>
      <c r="EL83" s="139" t="e">
        <f t="shared" si="141"/>
        <v>#DIV/0!</v>
      </c>
      <c r="EM83" s="139" t="e">
        <f t="shared" si="141"/>
        <v>#DIV/0!</v>
      </c>
      <c r="EN83" s="139" t="e">
        <f t="shared" si="141"/>
        <v>#DIV/0!</v>
      </c>
      <c r="EO83" s="139" t="e">
        <f t="shared" si="141"/>
        <v>#DIV/0!</v>
      </c>
      <c r="EP83" s="139" t="e">
        <f t="shared" si="141"/>
        <v>#DIV/0!</v>
      </c>
      <c r="EQ83" s="139" t="e">
        <f t="shared" si="141"/>
        <v>#DIV/0!</v>
      </c>
      <c r="ER83" s="139" t="e">
        <f t="shared" si="141"/>
        <v>#DIV/0!</v>
      </c>
      <c r="ES83" s="139" t="e">
        <f t="shared" si="141"/>
        <v>#DIV/0!</v>
      </c>
      <c r="ET83" s="139" t="e">
        <f t="shared" si="141"/>
        <v>#DIV/0!</v>
      </c>
      <c r="EU83" s="139" t="e">
        <f t="shared" si="141"/>
        <v>#DIV/0!</v>
      </c>
      <c r="EV83" s="139" t="e">
        <f t="shared" si="141"/>
        <v>#DIV/0!</v>
      </c>
      <c r="EW83" s="139" t="e">
        <f t="shared" si="141"/>
        <v>#DIV/0!</v>
      </c>
      <c r="EX83" s="139" t="e">
        <f t="shared" si="141"/>
        <v>#DIV/0!</v>
      </c>
      <c r="EY83" s="139" t="e">
        <f t="shared" si="141"/>
        <v>#DIV/0!</v>
      </c>
      <c r="EZ83" s="139" t="e">
        <f t="shared" si="141"/>
        <v>#DIV/0!</v>
      </c>
      <c r="FA83" s="139" t="e">
        <f t="shared" si="141"/>
        <v>#DIV/0!</v>
      </c>
    </row>
    <row r="84" spans="1:157" x14ac:dyDescent="0.25">
      <c r="A84" s="11" t="s">
        <v>87</v>
      </c>
      <c r="B84" s="4" t="e">
        <f>B80/B4</f>
        <v>#DIV/0!</v>
      </c>
      <c r="C84" s="4" t="e">
        <f t="shared" ref="C84:BN84" si="142">C80/C4</f>
        <v>#DIV/0!</v>
      </c>
      <c r="D84" s="4" t="e">
        <f t="shared" si="142"/>
        <v>#DIV/0!</v>
      </c>
      <c r="E84" s="4" t="e">
        <f t="shared" si="142"/>
        <v>#DIV/0!</v>
      </c>
      <c r="F84" s="4" t="e">
        <f t="shared" si="142"/>
        <v>#DIV/0!</v>
      </c>
      <c r="G84" s="4" t="e">
        <f t="shared" si="142"/>
        <v>#DIV/0!</v>
      </c>
      <c r="H84" s="4" t="e">
        <f t="shared" si="142"/>
        <v>#DIV/0!</v>
      </c>
      <c r="I84" s="4" t="e">
        <f t="shared" si="142"/>
        <v>#DIV/0!</v>
      </c>
      <c r="J84" s="4" t="e">
        <f t="shared" si="142"/>
        <v>#DIV/0!</v>
      </c>
      <c r="K84" s="4" t="e">
        <f t="shared" si="142"/>
        <v>#DIV/0!</v>
      </c>
      <c r="L84" s="4" t="e">
        <f t="shared" si="142"/>
        <v>#DIV/0!</v>
      </c>
      <c r="M84" s="4" t="e">
        <f t="shared" si="142"/>
        <v>#DIV/0!</v>
      </c>
      <c r="N84" s="4" t="e">
        <f t="shared" si="142"/>
        <v>#DIV/0!</v>
      </c>
      <c r="O84" s="4" t="e">
        <f t="shared" si="142"/>
        <v>#DIV/0!</v>
      </c>
      <c r="P84" s="4" t="e">
        <f t="shared" si="142"/>
        <v>#DIV/0!</v>
      </c>
      <c r="Q84" s="4" t="e">
        <f t="shared" si="142"/>
        <v>#DIV/0!</v>
      </c>
      <c r="R84" s="4" t="e">
        <f t="shared" si="142"/>
        <v>#DIV/0!</v>
      </c>
      <c r="S84" s="4" t="e">
        <f t="shared" si="142"/>
        <v>#DIV/0!</v>
      </c>
      <c r="T84" s="4" t="e">
        <f t="shared" si="142"/>
        <v>#DIV/0!</v>
      </c>
      <c r="U84" s="4" t="e">
        <f t="shared" si="142"/>
        <v>#DIV/0!</v>
      </c>
      <c r="V84" s="4" t="e">
        <f t="shared" si="142"/>
        <v>#DIV/0!</v>
      </c>
      <c r="W84" s="4" t="e">
        <f t="shared" si="142"/>
        <v>#DIV/0!</v>
      </c>
      <c r="X84" s="4" t="e">
        <f t="shared" si="142"/>
        <v>#DIV/0!</v>
      </c>
      <c r="Y84" s="4" t="e">
        <f t="shared" si="142"/>
        <v>#DIV/0!</v>
      </c>
      <c r="Z84" s="4" t="e">
        <f t="shared" si="142"/>
        <v>#DIV/0!</v>
      </c>
      <c r="AA84" s="4" t="e">
        <f t="shared" si="142"/>
        <v>#DIV/0!</v>
      </c>
      <c r="AB84" s="4" t="e">
        <f t="shared" si="142"/>
        <v>#DIV/0!</v>
      </c>
      <c r="AC84" s="4" t="e">
        <f t="shared" si="142"/>
        <v>#DIV/0!</v>
      </c>
      <c r="AD84" s="4" t="e">
        <f t="shared" si="142"/>
        <v>#DIV/0!</v>
      </c>
      <c r="AE84" s="4" t="e">
        <f t="shared" si="142"/>
        <v>#DIV/0!</v>
      </c>
      <c r="AF84" s="4" t="e">
        <f t="shared" si="142"/>
        <v>#DIV/0!</v>
      </c>
      <c r="AG84" s="4" t="e">
        <f t="shared" si="142"/>
        <v>#DIV/0!</v>
      </c>
      <c r="AH84" s="4" t="e">
        <f t="shared" si="142"/>
        <v>#DIV/0!</v>
      </c>
      <c r="AI84" s="4" t="e">
        <f t="shared" si="142"/>
        <v>#DIV/0!</v>
      </c>
      <c r="AJ84" s="4" t="e">
        <f t="shared" si="142"/>
        <v>#DIV/0!</v>
      </c>
      <c r="AK84" s="4" t="e">
        <f t="shared" si="142"/>
        <v>#DIV/0!</v>
      </c>
      <c r="AL84" s="4" t="e">
        <f t="shared" si="142"/>
        <v>#DIV/0!</v>
      </c>
      <c r="AM84" s="4" t="e">
        <f t="shared" si="142"/>
        <v>#DIV/0!</v>
      </c>
      <c r="AN84" s="4" t="e">
        <f t="shared" si="142"/>
        <v>#DIV/0!</v>
      </c>
      <c r="AO84" s="4" t="e">
        <f t="shared" si="142"/>
        <v>#DIV/0!</v>
      </c>
      <c r="AP84" s="4" t="e">
        <f t="shared" si="142"/>
        <v>#DIV/0!</v>
      </c>
      <c r="AQ84" s="4" t="e">
        <f t="shared" si="142"/>
        <v>#DIV/0!</v>
      </c>
      <c r="AR84" s="4" t="e">
        <f t="shared" si="142"/>
        <v>#DIV/0!</v>
      </c>
      <c r="AS84" s="4" t="e">
        <f t="shared" si="142"/>
        <v>#DIV/0!</v>
      </c>
      <c r="AT84" s="4" t="e">
        <f t="shared" si="142"/>
        <v>#DIV/0!</v>
      </c>
      <c r="AU84" s="4" t="e">
        <f t="shared" si="142"/>
        <v>#DIV/0!</v>
      </c>
      <c r="AV84" s="4" t="e">
        <f t="shared" si="142"/>
        <v>#DIV/0!</v>
      </c>
      <c r="AW84" s="4" t="e">
        <f t="shared" si="142"/>
        <v>#DIV/0!</v>
      </c>
      <c r="AX84" s="4" t="e">
        <f t="shared" si="142"/>
        <v>#DIV/0!</v>
      </c>
      <c r="AY84" s="4" t="e">
        <f t="shared" si="142"/>
        <v>#DIV/0!</v>
      </c>
      <c r="AZ84" s="4" t="e">
        <f t="shared" si="142"/>
        <v>#DIV/0!</v>
      </c>
      <c r="BA84" s="4" t="e">
        <f t="shared" si="142"/>
        <v>#DIV/0!</v>
      </c>
      <c r="BB84" s="4" t="e">
        <f t="shared" si="142"/>
        <v>#DIV/0!</v>
      </c>
      <c r="BC84" s="4" t="e">
        <f t="shared" si="142"/>
        <v>#DIV/0!</v>
      </c>
      <c r="BD84" s="4" t="e">
        <f t="shared" si="142"/>
        <v>#DIV/0!</v>
      </c>
      <c r="BE84" s="4" t="e">
        <f t="shared" si="142"/>
        <v>#DIV/0!</v>
      </c>
      <c r="BF84" s="4" t="e">
        <f t="shared" si="142"/>
        <v>#DIV/0!</v>
      </c>
      <c r="BG84" s="4" t="e">
        <f t="shared" si="142"/>
        <v>#DIV/0!</v>
      </c>
      <c r="BH84" s="4" t="e">
        <f t="shared" si="142"/>
        <v>#DIV/0!</v>
      </c>
      <c r="BI84" s="4" t="e">
        <f t="shared" si="142"/>
        <v>#DIV/0!</v>
      </c>
      <c r="BJ84" s="4" t="e">
        <f t="shared" si="142"/>
        <v>#DIV/0!</v>
      </c>
      <c r="BK84" s="4" t="e">
        <f t="shared" si="142"/>
        <v>#DIV/0!</v>
      </c>
      <c r="BL84" s="4" t="e">
        <f t="shared" si="142"/>
        <v>#DIV/0!</v>
      </c>
      <c r="BM84" s="4" t="e">
        <f t="shared" si="142"/>
        <v>#DIV/0!</v>
      </c>
      <c r="BN84" s="4" t="e">
        <f t="shared" si="142"/>
        <v>#DIV/0!</v>
      </c>
      <c r="BO84" s="4" t="e">
        <f t="shared" ref="BO84:DZ84" si="143">BO80/BO4</f>
        <v>#DIV/0!</v>
      </c>
      <c r="BP84" s="4" t="e">
        <f t="shared" si="143"/>
        <v>#DIV/0!</v>
      </c>
      <c r="BQ84" s="4" t="e">
        <f t="shared" si="143"/>
        <v>#DIV/0!</v>
      </c>
      <c r="BR84" s="4" t="e">
        <f t="shared" si="143"/>
        <v>#DIV/0!</v>
      </c>
      <c r="BS84" s="4" t="e">
        <f t="shared" si="143"/>
        <v>#DIV/0!</v>
      </c>
      <c r="BT84" s="4" t="e">
        <f t="shared" si="143"/>
        <v>#DIV/0!</v>
      </c>
      <c r="BU84" s="4" t="e">
        <f t="shared" si="143"/>
        <v>#DIV/0!</v>
      </c>
      <c r="BV84" s="4" t="e">
        <f t="shared" si="143"/>
        <v>#DIV/0!</v>
      </c>
      <c r="BW84" s="4" t="e">
        <f t="shared" si="143"/>
        <v>#DIV/0!</v>
      </c>
      <c r="BX84" s="4" t="e">
        <f t="shared" si="143"/>
        <v>#DIV/0!</v>
      </c>
      <c r="BY84" s="4" t="e">
        <f t="shared" si="143"/>
        <v>#DIV/0!</v>
      </c>
      <c r="BZ84" s="4" t="e">
        <f t="shared" si="143"/>
        <v>#DIV/0!</v>
      </c>
      <c r="CA84" s="4" t="e">
        <f t="shared" si="143"/>
        <v>#DIV/0!</v>
      </c>
      <c r="CB84" s="4" t="e">
        <f t="shared" si="143"/>
        <v>#DIV/0!</v>
      </c>
      <c r="CC84" s="4" t="e">
        <f t="shared" si="143"/>
        <v>#DIV/0!</v>
      </c>
      <c r="CD84" s="4" t="e">
        <f t="shared" si="143"/>
        <v>#DIV/0!</v>
      </c>
      <c r="CE84" s="4" t="e">
        <f t="shared" si="143"/>
        <v>#DIV/0!</v>
      </c>
      <c r="CF84" s="4" t="e">
        <f t="shared" si="143"/>
        <v>#DIV/0!</v>
      </c>
      <c r="CG84" s="4" t="e">
        <f t="shared" si="143"/>
        <v>#DIV/0!</v>
      </c>
      <c r="CH84" s="4" t="e">
        <f t="shared" si="143"/>
        <v>#DIV/0!</v>
      </c>
      <c r="CI84" s="4" t="e">
        <f t="shared" si="143"/>
        <v>#DIV/0!</v>
      </c>
      <c r="CJ84" s="4" t="e">
        <f t="shared" si="143"/>
        <v>#DIV/0!</v>
      </c>
      <c r="CK84" s="4" t="e">
        <f t="shared" si="143"/>
        <v>#DIV/0!</v>
      </c>
      <c r="CL84" s="4" t="e">
        <f t="shared" si="143"/>
        <v>#DIV/0!</v>
      </c>
      <c r="CM84" s="4" t="e">
        <f t="shared" si="143"/>
        <v>#DIV/0!</v>
      </c>
      <c r="CN84" s="4" t="e">
        <f t="shared" si="143"/>
        <v>#DIV/0!</v>
      </c>
      <c r="CO84" s="4" t="e">
        <f t="shared" si="143"/>
        <v>#DIV/0!</v>
      </c>
      <c r="CP84" s="4" t="e">
        <f t="shared" si="143"/>
        <v>#DIV/0!</v>
      </c>
      <c r="CQ84" s="4" t="e">
        <f t="shared" si="143"/>
        <v>#DIV/0!</v>
      </c>
      <c r="CR84" s="4" t="e">
        <f t="shared" si="143"/>
        <v>#DIV/0!</v>
      </c>
      <c r="CS84" s="4" t="e">
        <f t="shared" si="143"/>
        <v>#DIV/0!</v>
      </c>
      <c r="CT84" s="4" t="e">
        <f t="shared" si="143"/>
        <v>#DIV/0!</v>
      </c>
      <c r="CU84" s="4" t="e">
        <f t="shared" si="143"/>
        <v>#DIV/0!</v>
      </c>
      <c r="CV84" s="4" t="e">
        <f t="shared" si="143"/>
        <v>#DIV/0!</v>
      </c>
      <c r="CW84" s="4" t="e">
        <f t="shared" si="143"/>
        <v>#DIV/0!</v>
      </c>
      <c r="CX84" s="4" t="e">
        <f t="shared" si="143"/>
        <v>#DIV/0!</v>
      </c>
      <c r="CY84" s="4" t="e">
        <f t="shared" si="143"/>
        <v>#DIV/0!</v>
      </c>
      <c r="CZ84" s="4" t="e">
        <f t="shared" si="143"/>
        <v>#DIV/0!</v>
      </c>
      <c r="DA84" s="4" t="e">
        <f t="shared" si="143"/>
        <v>#DIV/0!</v>
      </c>
      <c r="DB84" s="4" t="e">
        <f t="shared" si="143"/>
        <v>#DIV/0!</v>
      </c>
      <c r="DC84" s="4" t="e">
        <f t="shared" si="143"/>
        <v>#DIV/0!</v>
      </c>
      <c r="DD84" s="4" t="e">
        <f t="shared" si="143"/>
        <v>#DIV/0!</v>
      </c>
      <c r="DE84" s="4" t="e">
        <f t="shared" si="143"/>
        <v>#DIV/0!</v>
      </c>
      <c r="DF84" s="4" t="e">
        <f t="shared" si="143"/>
        <v>#DIV/0!</v>
      </c>
      <c r="DG84" s="4" t="e">
        <f t="shared" si="143"/>
        <v>#DIV/0!</v>
      </c>
      <c r="DH84" s="4" t="e">
        <f t="shared" si="143"/>
        <v>#DIV/0!</v>
      </c>
      <c r="DI84" s="4" t="e">
        <f t="shared" si="143"/>
        <v>#DIV/0!</v>
      </c>
      <c r="DJ84" s="4" t="e">
        <f t="shared" si="143"/>
        <v>#DIV/0!</v>
      </c>
      <c r="DK84" s="4" t="e">
        <f t="shared" si="143"/>
        <v>#DIV/0!</v>
      </c>
      <c r="DL84" s="4" t="e">
        <f t="shared" si="143"/>
        <v>#DIV/0!</v>
      </c>
      <c r="DM84" s="4" t="e">
        <f t="shared" si="143"/>
        <v>#DIV/0!</v>
      </c>
      <c r="DN84" s="4" t="e">
        <f t="shared" si="143"/>
        <v>#DIV/0!</v>
      </c>
      <c r="DO84" s="4" t="e">
        <f t="shared" si="143"/>
        <v>#DIV/0!</v>
      </c>
      <c r="DP84" s="4" t="e">
        <f t="shared" si="143"/>
        <v>#DIV/0!</v>
      </c>
      <c r="DQ84" s="4" t="e">
        <f t="shared" si="143"/>
        <v>#DIV/0!</v>
      </c>
      <c r="DR84" s="4" t="e">
        <f t="shared" si="143"/>
        <v>#DIV/0!</v>
      </c>
      <c r="DS84" s="4" t="e">
        <f t="shared" si="143"/>
        <v>#DIV/0!</v>
      </c>
      <c r="DT84" s="4" t="e">
        <f t="shared" si="143"/>
        <v>#DIV/0!</v>
      </c>
      <c r="DU84" s="4" t="e">
        <f t="shared" si="143"/>
        <v>#DIV/0!</v>
      </c>
      <c r="DV84" s="4" t="e">
        <f t="shared" si="143"/>
        <v>#DIV/0!</v>
      </c>
      <c r="DW84" s="4" t="e">
        <f t="shared" si="143"/>
        <v>#DIV/0!</v>
      </c>
      <c r="DX84" s="4" t="e">
        <f t="shared" si="143"/>
        <v>#DIV/0!</v>
      </c>
      <c r="DY84" s="4" t="e">
        <f t="shared" si="143"/>
        <v>#DIV/0!</v>
      </c>
      <c r="DZ84" s="4" t="e">
        <f t="shared" si="143"/>
        <v>#DIV/0!</v>
      </c>
      <c r="EA84" s="4" t="e">
        <f t="shared" ref="EA84:FA84" si="144">EA80/EA4</f>
        <v>#DIV/0!</v>
      </c>
      <c r="EB84" s="4" t="e">
        <f t="shared" si="144"/>
        <v>#DIV/0!</v>
      </c>
      <c r="EC84" s="4" t="e">
        <f t="shared" si="144"/>
        <v>#DIV/0!</v>
      </c>
      <c r="ED84" s="4" t="e">
        <f t="shared" si="144"/>
        <v>#DIV/0!</v>
      </c>
      <c r="EE84" s="4" t="e">
        <f t="shared" si="144"/>
        <v>#DIV/0!</v>
      </c>
      <c r="EF84" s="4" t="e">
        <f t="shared" si="144"/>
        <v>#DIV/0!</v>
      </c>
      <c r="EG84" s="4" t="e">
        <f t="shared" si="144"/>
        <v>#DIV/0!</v>
      </c>
      <c r="EH84" s="4" t="e">
        <f t="shared" si="144"/>
        <v>#DIV/0!</v>
      </c>
      <c r="EI84" s="4" t="e">
        <f t="shared" si="144"/>
        <v>#DIV/0!</v>
      </c>
      <c r="EJ84" s="4" t="e">
        <f t="shared" si="144"/>
        <v>#DIV/0!</v>
      </c>
      <c r="EK84" s="4" t="e">
        <f t="shared" si="144"/>
        <v>#DIV/0!</v>
      </c>
      <c r="EL84" s="4" t="e">
        <f t="shared" si="144"/>
        <v>#DIV/0!</v>
      </c>
      <c r="EM84" s="4" t="e">
        <f t="shared" si="144"/>
        <v>#DIV/0!</v>
      </c>
      <c r="EN84" s="4" t="e">
        <f t="shared" si="144"/>
        <v>#DIV/0!</v>
      </c>
      <c r="EO84" s="4" t="e">
        <f t="shared" si="144"/>
        <v>#DIV/0!</v>
      </c>
      <c r="EP84" s="4" t="e">
        <f t="shared" si="144"/>
        <v>#DIV/0!</v>
      </c>
      <c r="EQ84" s="4" t="e">
        <f t="shared" si="144"/>
        <v>#DIV/0!</v>
      </c>
      <c r="ER84" s="4" t="e">
        <f t="shared" si="144"/>
        <v>#DIV/0!</v>
      </c>
      <c r="ES84" s="4" t="e">
        <f t="shared" si="144"/>
        <v>#DIV/0!</v>
      </c>
      <c r="ET84" s="4" t="e">
        <f t="shared" si="144"/>
        <v>#DIV/0!</v>
      </c>
      <c r="EU84" s="4" t="e">
        <f t="shared" si="144"/>
        <v>#DIV/0!</v>
      </c>
      <c r="EV84" s="4" t="e">
        <f t="shared" si="144"/>
        <v>#DIV/0!</v>
      </c>
      <c r="EW84" s="4" t="e">
        <f t="shared" si="144"/>
        <v>#DIV/0!</v>
      </c>
      <c r="EX84" s="4" t="e">
        <f t="shared" si="144"/>
        <v>#DIV/0!</v>
      </c>
      <c r="EY84" s="4" t="e">
        <f t="shared" si="144"/>
        <v>#DIV/0!</v>
      </c>
      <c r="EZ84" s="4" t="e">
        <f t="shared" si="144"/>
        <v>#DIV/0!</v>
      </c>
      <c r="FA84" s="4" t="e">
        <f t="shared" si="144"/>
        <v>#DIV/0!</v>
      </c>
    </row>
    <row r="85" spans="1:157" x14ac:dyDescent="0.25">
      <c r="A85" s="135" t="s">
        <v>40</v>
      </c>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c r="BY85" s="143"/>
      <c r="BZ85" s="143"/>
      <c r="CA85" s="143"/>
      <c r="CB85" s="143"/>
      <c r="CC85" s="143"/>
      <c r="CD85" s="143"/>
      <c r="CE85" s="143"/>
      <c r="CF85" s="143"/>
      <c r="CG85" s="143"/>
      <c r="CH85" s="143"/>
      <c r="CI85" s="143"/>
      <c r="CJ85" s="143"/>
      <c r="CK85" s="143"/>
      <c r="CL85" s="143"/>
      <c r="CM85" s="143"/>
      <c r="CN85" s="143"/>
      <c r="CO85" s="143"/>
      <c r="CP85" s="143"/>
      <c r="CQ85" s="143"/>
      <c r="CR85" s="143"/>
      <c r="CS85" s="143"/>
      <c r="CT85" s="143"/>
      <c r="CU85" s="143"/>
      <c r="CV85" s="143"/>
      <c r="CW85" s="143"/>
      <c r="CX85" s="143"/>
      <c r="CY85" s="143"/>
      <c r="CZ85" s="143"/>
      <c r="DA85" s="143"/>
      <c r="DB85" s="143"/>
      <c r="DC85" s="143"/>
      <c r="DD85" s="143"/>
      <c r="DE85" s="143"/>
      <c r="DF85" s="143"/>
      <c r="DG85" s="143"/>
      <c r="DH85" s="143"/>
      <c r="DI85" s="143"/>
      <c r="DJ85" s="143"/>
      <c r="DK85" s="143"/>
      <c r="DL85" s="143"/>
      <c r="DM85" s="143"/>
      <c r="DN85" s="143"/>
      <c r="DO85" s="143"/>
      <c r="DP85" s="143"/>
      <c r="DQ85" s="143"/>
      <c r="DR85" s="143"/>
      <c r="DS85" s="143"/>
      <c r="DT85" s="143"/>
      <c r="DU85" s="143"/>
      <c r="DV85" s="143"/>
      <c r="DW85" s="143"/>
      <c r="DX85" s="143"/>
      <c r="DY85" s="143"/>
      <c r="DZ85" s="143"/>
      <c r="EA85" s="143"/>
      <c r="EB85" s="143"/>
      <c r="EC85" s="143"/>
      <c r="ED85" s="143"/>
      <c r="EE85" s="143"/>
      <c r="EF85" s="143"/>
      <c r="EG85" s="143"/>
      <c r="EH85" s="143"/>
      <c r="EI85" s="143"/>
      <c r="EJ85" s="143"/>
      <c r="EK85" s="143"/>
      <c r="EL85" s="143"/>
      <c r="EM85" s="143"/>
      <c r="EN85" s="143"/>
      <c r="EO85" s="143"/>
      <c r="EP85" s="143"/>
      <c r="EQ85" s="143"/>
      <c r="ER85" s="143"/>
      <c r="ES85" s="143"/>
      <c r="ET85" s="143"/>
      <c r="EU85" s="143"/>
      <c r="EV85" s="143"/>
      <c r="EW85" s="143"/>
      <c r="EX85" s="143"/>
      <c r="EY85" s="143"/>
      <c r="EZ85" s="143"/>
      <c r="FA85" s="143"/>
    </row>
    <row r="86" spans="1:157" x14ac:dyDescent="0.25">
      <c r="A86" s="11" t="s">
        <v>150</v>
      </c>
      <c r="B86" s="7" t="e">
        <f>(B175+B188)*Inputs!B26</f>
        <v>#DIV/0!</v>
      </c>
      <c r="C86" s="7">
        <f>(C175+C188)*Inputs!C26</f>
        <v>0</v>
      </c>
      <c r="D86" s="7">
        <f>(D175+D188)*Inputs!D26</f>
        <v>0</v>
      </c>
      <c r="E86" s="7">
        <f>(E175+E188)*Inputs!E26</f>
        <v>0</v>
      </c>
      <c r="F86" s="7">
        <f>(F175+F188)*Inputs!F26</f>
        <v>0</v>
      </c>
      <c r="G86" s="7">
        <f>(G175+G188)*Inputs!G26</f>
        <v>0</v>
      </c>
      <c r="H86" s="7">
        <f>(H175+H188)*Inputs!H26</f>
        <v>0</v>
      </c>
      <c r="I86" s="7">
        <f>(I175+I188)*Inputs!I26</f>
        <v>0</v>
      </c>
      <c r="J86" s="7">
        <f>(J175+J188)*Inputs!J26</f>
        <v>0</v>
      </c>
      <c r="K86" s="7">
        <f>(K175+K188)*Inputs!K26</f>
        <v>0</v>
      </c>
      <c r="L86" s="7">
        <f>(L175+L188)*Inputs!L26</f>
        <v>0</v>
      </c>
      <c r="M86" s="7">
        <f>(M175+M188)*Inputs!M26</f>
        <v>0</v>
      </c>
      <c r="N86" s="7">
        <f>(N175+N188)*Inputs!N26</f>
        <v>0</v>
      </c>
      <c r="O86" s="7">
        <f>(O175+O188)*Inputs!O26</f>
        <v>0</v>
      </c>
      <c r="P86" s="7">
        <f>(P175+P188)*Inputs!P26</f>
        <v>0</v>
      </c>
      <c r="Q86" s="7">
        <f>(Q175+Q188)*Inputs!Q26</f>
        <v>0</v>
      </c>
      <c r="R86" s="7">
        <f>(R175+R188)*Inputs!R26</f>
        <v>0</v>
      </c>
      <c r="S86" s="7">
        <f>(S175+S188)*Inputs!S26</f>
        <v>0</v>
      </c>
      <c r="T86" s="7">
        <f>(T175+T188)*Inputs!T26</f>
        <v>0</v>
      </c>
      <c r="U86" s="7">
        <f>(U175+U188)*Inputs!U26</f>
        <v>0</v>
      </c>
      <c r="V86" s="7">
        <f>(V175+V188)*Inputs!V26</f>
        <v>0</v>
      </c>
      <c r="W86" s="7">
        <f>(W175+W188)*Inputs!W26</f>
        <v>0</v>
      </c>
      <c r="X86" s="7">
        <f>(X175+X188)*Inputs!X26</f>
        <v>0</v>
      </c>
      <c r="Y86" s="7">
        <f>(Y175+Y188)*Inputs!Y26</f>
        <v>0</v>
      </c>
      <c r="Z86" s="7">
        <f>(Z175+Z188)*Inputs!Z26</f>
        <v>0</v>
      </c>
      <c r="AA86" s="7">
        <f>(AA175+AA188)*Inputs!AA26</f>
        <v>0</v>
      </c>
      <c r="AB86" s="7">
        <f>(AB175+AB188)*Inputs!AB26</f>
        <v>0</v>
      </c>
      <c r="AC86" s="7">
        <f>(AC175+AC188)*Inputs!AC26</f>
        <v>0</v>
      </c>
      <c r="AD86" s="7">
        <f>(AD175+AD188)*Inputs!AD26</f>
        <v>0</v>
      </c>
      <c r="AE86" s="7">
        <f>(AE175+AE188)*Inputs!AE26</f>
        <v>0</v>
      </c>
      <c r="AF86" s="7">
        <f>(AF175+AF188)*Inputs!AF26</f>
        <v>0</v>
      </c>
      <c r="AG86" s="7">
        <f>(AG175+AG188)*Inputs!AG26</f>
        <v>0</v>
      </c>
      <c r="AH86" s="7">
        <f>(AH175+AH188)*Inputs!AH26</f>
        <v>0</v>
      </c>
      <c r="AI86" s="7">
        <f>(AI175+AI188)*Inputs!AI26</f>
        <v>0</v>
      </c>
      <c r="AJ86" s="7">
        <f>(AJ175+AJ188)*Inputs!AJ26</f>
        <v>0</v>
      </c>
      <c r="AK86" s="7">
        <f>(AK175+AK188)*Inputs!AK26</f>
        <v>0</v>
      </c>
      <c r="AL86" s="7">
        <f>(AL175+AL188)*Inputs!AL26</f>
        <v>0</v>
      </c>
      <c r="AM86" s="7">
        <f>(AM175+AM188)*Inputs!AM26</f>
        <v>0</v>
      </c>
      <c r="AN86" s="7">
        <f>(AN175+AN188)*Inputs!AN26</f>
        <v>0</v>
      </c>
      <c r="AO86" s="7">
        <f>(AO175+AO188)*Inputs!AO26</f>
        <v>0</v>
      </c>
      <c r="AP86" s="7">
        <f>(AP175+AP188)*Inputs!AP26</f>
        <v>0</v>
      </c>
      <c r="AQ86" s="7">
        <f>(AQ175+AQ188)*Inputs!AQ26</f>
        <v>0</v>
      </c>
      <c r="AR86" s="7">
        <f>(AR175+AR188)*Inputs!AR26</f>
        <v>0</v>
      </c>
      <c r="AS86" s="7">
        <f>(AS175+AS188)*Inputs!AS26</f>
        <v>0</v>
      </c>
      <c r="AT86" s="7">
        <f>(AT175+AT188)*Inputs!AT26</f>
        <v>0</v>
      </c>
      <c r="AU86" s="7">
        <f>(AU175+AU188)*Inputs!AU26</f>
        <v>0</v>
      </c>
      <c r="AV86" s="7">
        <f>(AV175+AV188)*Inputs!AV26</f>
        <v>0</v>
      </c>
      <c r="AW86" s="7">
        <f>(AW175+AW188)*Inputs!AW26</f>
        <v>0</v>
      </c>
      <c r="AX86" s="7">
        <f>(AX175+AX188)*Inputs!AX26</f>
        <v>0</v>
      </c>
      <c r="AY86" s="7">
        <f>(AY175+AY188)*Inputs!AY26</f>
        <v>0</v>
      </c>
      <c r="AZ86" s="7">
        <f>(AZ175+AZ188)*Inputs!AZ26</f>
        <v>0</v>
      </c>
      <c r="BA86" s="7">
        <f>(BA175+BA188)*Inputs!BA26</f>
        <v>0</v>
      </c>
      <c r="BB86" s="7">
        <f>(BB175+BB188)*Inputs!BB26</f>
        <v>0</v>
      </c>
      <c r="BC86" s="7">
        <f>(BC175+BC188)*Inputs!BC26</f>
        <v>0</v>
      </c>
      <c r="BD86" s="7">
        <f>(BD175+BD188)*Inputs!BD26</f>
        <v>0</v>
      </c>
      <c r="BE86" s="7">
        <f>(BE175+BE188)*Inputs!BE26</f>
        <v>0</v>
      </c>
      <c r="BF86" s="7">
        <f>(BF175+BF188)*Inputs!BF26</f>
        <v>0</v>
      </c>
      <c r="BG86" s="7">
        <f>(BG175+BG188)*Inputs!BG26</f>
        <v>0</v>
      </c>
      <c r="BH86" s="7">
        <f>(BH175+BH188)*Inputs!BH26</f>
        <v>0</v>
      </c>
      <c r="BI86" s="7">
        <f>(BI175+BI188)*Inputs!BI26</f>
        <v>0</v>
      </c>
      <c r="BJ86" s="7">
        <f>(BJ175+BJ188)*Inputs!BJ26</f>
        <v>0</v>
      </c>
      <c r="BK86" s="7">
        <f>(BK175+BK188)*Inputs!BK26</f>
        <v>0</v>
      </c>
      <c r="BL86" s="7">
        <f>(BL175+BL188)*Inputs!BL26</f>
        <v>0</v>
      </c>
      <c r="BM86" s="7">
        <f>(BM175+BM188)*Inputs!BM26</f>
        <v>0</v>
      </c>
      <c r="BN86" s="7">
        <f>(BN175+BN188)*Inputs!BN26</f>
        <v>0</v>
      </c>
      <c r="BO86" s="7">
        <f>(BO175+BO188)*Inputs!BO26</f>
        <v>0</v>
      </c>
      <c r="BP86" s="7">
        <f>(BP175+BP188)*Inputs!BP26</f>
        <v>0</v>
      </c>
      <c r="BQ86" s="7">
        <f>(BQ175+BQ188)*Inputs!BQ26</f>
        <v>0</v>
      </c>
      <c r="BR86" s="7">
        <f>(BR175+BR188)*Inputs!BR26</f>
        <v>0</v>
      </c>
      <c r="BS86" s="7">
        <f>(BS175+BS188)*Inputs!BS26</f>
        <v>0</v>
      </c>
      <c r="BT86" s="7">
        <f>(BT175+BT188)*Inputs!BT26</f>
        <v>0</v>
      </c>
      <c r="BU86" s="7">
        <f>(BU175+BU188)*Inputs!BU26</f>
        <v>0</v>
      </c>
      <c r="BV86" s="7">
        <f>(BV175+BV188)*Inputs!BV26</f>
        <v>0</v>
      </c>
      <c r="BW86" s="7">
        <f>(BW175+BW188)*Inputs!BW26</f>
        <v>0</v>
      </c>
      <c r="BX86" s="7">
        <f>(BX175+BX188)*Inputs!BX26</f>
        <v>0</v>
      </c>
      <c r="BY86" s="7">
        <f>(BY175+BY188)*Inputs!BY26</f>
        <v>0</v>
      </c>
      <c r="BZ86" s="7">
        <f>(BZ175+BZ188)*Inputs!BZ26</f>
        <v>0</v>
      </c>
      <c r="CA86" s="7">
        <f>(CA175+CA188)*Inputs!CA26</f>
        <v>0</v>
      </c>
      <c r="CB86" s="7">
        <f>(CB175+CB188)*Inputs!CB26</f>
        <v>0</v>
      </c>
      <c r="CC86" s="7">
        <f>(CC175+CC188)*Inputs!CC26</f>
        <v>0</v>
      </c>
      <c r="CD86" s="7">
        <f>(CD175+CD188)*Inputs!CD26</f>
        <v>0</v>
      </c>
      <c r="CE86" s="7">
        <f>(CE175+CE188)*Inputs!CE26</f>
        <v>0</v>
      </c>
      <c r="CF86" s="7">
        <f>(CF175+CF188)*Inputs!CF26</f>
        <v>0</v>
      </c>
      <c r="CG86" s="7">
        <f>(CG175+CG188)*Inputs!CG26</f>
        <v>0</v>
      </c>
      <c r="CH86" s="7">
        <f>(CH175+CH188)*Inputs!CH26</f>
        <v>0</v>
      </c>
      <c r="CI86" s="7">
        <f>(CI175+CI188)*Inputs!CI26</f>
        <v>0</v>
      </c>
      <c r="CJ86" s="7">
        <f>(CJ175+CJ188)*Inputs!CJ26</f>
        <v>0</v>
      </c>
      <c r="CK86" s="7">
        <f>(CK175+CK188)*Inputs!CK26</f>
        <v>0</v>
      </c>
      <c r="CL86" s="7">
        <f>(CL175+CL188)*Inputs!CL26</f>
        <v>0</v>
      </c>
      <c r="CM86" s="7">
        <f>(CM175+CM188)*Inputs!CM26</f>
        <v>0</v>
      </c>
      <c r="CN86" s="7">
        <f>(CN175+CN188)*Inputs!CN26</f>
        <v>0</v>
      </c>
      <c r="CO86" s="7">
        <f>(CO175+CO188)*Inputs!CO26</f>
        <v>0</v>
      </c>
      <c r="CP86" s="7">
        <f>(CP175+CP188)*Inputs!CP26</f>
        <v>0</v>
      </c>
      <c r="CQ86" s="7">
        <f>(CQ175+CQ188)*Inputs!CQ26</f>
        <v>0</v>
      </c>
      <c r="CR86" s="7">
        <f>(CR175+CR188)*Inputs!CR26</f>
        <v>0</v>
      </c>
      <c r="CS86" s="7">
        <f>(CS175+CS188)*Inputs!CS26</f>
        <v>0</v>
      </c>
      <c r="CT86" s="7">
        <f>(CT175+CT188)*Inputs!CT26</f>
        <v>0</v>
      </c>
      <c r="CU86" s="7">
        <f>(CU175+CU188)*Inputs!CU26</f>
        <v>0</v>
      </c>
      <c r="CV86" s="7">
        <f>(CV175+CV188)*Inputs!CV26</f>
        <v>0</v>
      </c>
      <c r="CW86" s="7">
        <f>(CW175+CW188)*Inputs!CW26</f>
        <v>0</v>
      </c>
      <c r="CX86" s="7">
        <f>(CX175+CX188)*Inputs!CX26</f>
        <v>0</v>
      </c>
      <c r="CY86" s="7">
        <f>(CY175+CY188)*Inputs!CY26</f>
        <v>0</v>
      </c>
      <c r="CZ86" s="7">
        <f>(CZ175+CZ188)*Inputs!CZ26</f>
        <v>0</v>
      </c>
      <c r="DA86" s="7">
        <f>(DA175+DA188)*Inputs!DA26</f>
        <v>0</v>
      </c>
      <c r="DB86" s="7">
        <f>(DB175+DB188)*Inputs!DB26</f>
        <v>0</v>
      </c>
      <c r="DC86" s="7">
        <f>(DC175+DC188)*Inputs!DC26</f>
        <v>0</v>
      </c>
      <c r="DD86" s="7">
        <f>(DD175+DD188)*Inputs!DD26</f>
        <v>0</v>
      </c>
      <c r="DE86" s="7">
        <f>(DE175+DE188)*Inputs!DE26</f>
        <v>0</v>
      </c>
      <c r="DF86" s="7">
        <f>(DF175+DF188)*Inputs!DF26</f>
        <v>0</v>
      </c>
      <c r="DG86" s="7">
        <f>(DG175+DG188)*Inputs!DG26</f>
        <v>0</v>
      </c>
      <c r="DH86" s="7">
        <f>(DH175+DH188)*Inputs!DH26</f>
        <v>0</v>
      </c>
      <c r="DI86" s="7">
        <f>(DI175+DI188)*Inputs!DI26</f>
        <v>0</v>
      </c>
      <c r="DJ86" s="7">
        <f>(DJ175+DJ188)*Inputs!DJ26</f>
        <v>0</v>
      </c>
      <c r="DK86" s="7">
        <f>(DK175+DK188)*Inputs!DK26</f>
        <v>0</v>
      </c>
      <c r="DL86" s="7">
        <f>(DL175+DL188)*Inputs!DL26</f>
        <v>0</v>
      </c>
      <c r="DM86" s="7">
        <f>(DM175+DM188)*Inputs!DM26</f>
        <v>0</v>
      </c>
      <c r="DN86" s="7">
        <f>(DN175+DN188)*Inputs!DN26</f>
        <v>0</v>
      </c>
      <c r="DO86" s="7">
        <f>(DO175+DO188)*Inputs!DO26</f>
        <v>0</v>
      </c>
      <c r="DP86" s="7">
        <f>(DP175+DP188)*Inputs!DP26</f>
        <v>0</v>
      </c>
      <c r="DQ86" s="7">
        <f>(DQ175+DQ188)*Inputs!DQ26</f>
        <v>0</v>
      </c>
      <c r="DR86" s="7">
        <f>(DR175+DR188)*Inputs!DR26</f>
        <v>0</v>
      </c>
      <c r="DS86" s="7">
        <f>(DS175+DS188)*Inputs!DS26</f>
        <v>0</v>
      </c>
      <c r="DT86" s="7">
        <f>(DT175+DT188)*Inputs!DT26</f>
        <v>0</v>
      </c>
      <c r="DU86" s="7">
        <f>(DU175+DU188)*Inputs!DU26</f>
        <v>0</v>
      </c>
      <c r="DV86" s="7">
        <f>(DV175+DV188)*Inputs!DV26</f>
        <v>0</v>
      </c>
      <c r="DW86" s="7">
        <f>(DW175+DW188)*Inputs!DW26</f>
        <v>0</v>
      </c>
      <c r="DX86" s="7">
        <f>(DX175+DX188)*Inputs!DX26</f>
        <v>0</v>
      </c>
      <c r="DY86" s="7">
        <f>(DY175+DY188)*Inputs!DY26</f>
        <v>0</v>
      </c>
      <c r="DZ86" s="7">
        <f>(DZ175+DZ188)*Inputs!DZ26</f>
        <v>0</v>
      </c>
      <c r="EA86" s="7">
        <f>(EA175+EA188)*Inputs!EA26</f>
        <v>0</v>
      </c>
      <c r="EB86" s="7">
        <f>(EB175+EB188)*Inputs!EB26</f>
        <v>0</v>
      </c>
      <c r="EC86" s="7">
        <f>(EC175+EC188)*Inputs!EC26</f>
        <v>0</v>
      </c>
      <c r="ED86" s="7">
        <f>(ED175+ED188)*Inputs!ED26</f>
        <v>0</v>
      </c>
      <c r="EE86" s="7">
        <f>(EE175+EE188)*Inputs!EE26</f>
        <v>0</v>
      </c>
      <c r="EF86" s="7">
        <f>(EF175+EF188)*Inputs!EF26</f>
        <v>0</v>
      </c>
      <c r="EG86" s="7">
        <f>(EG175+EG188)*Inputs!EG26</f>
        <v>0</v>
      </c>
      <c r="EH86" s="7">
        <f>(EH175+EH188)*Inputs!EH26</f>
        <v>0</v>
      </c>
      <c r="EI86" s="7">
        <f>(EI175+EI188)*Inputs!EI26</f>
        <v>0</v>
      </c>
      <c r="EJ86" s="7">
        <f>(EJ175+EJ188)*Inputs!EJ26</f>
        <v>0</v>
      </c>
      <c r="EK86" s="7">
        <f>(EK175+EK188)*Inputs!EK26</f>
        <v>0</v>
      </c>
      <c r="EL86" s="7">
        <f>(EL175+EL188)*Inputs!EL26</f>
        <v>0</v>
      </c>
      <c r="EM86" s="7">
        <f>(EM175+EM188)*Inputs!EM26</f>
        <v>0</v>
      </c>
      <c r="EN86" s="7">
        <f>(EN175+EN188)*Inputs!EN26</f>
        <v>0</v>
      </c>
      <c r="EO86" s="7">
        <f>(EO175+EO188)*Inputs!EO26</f>
        <v>0</v>
      </c>
      <c r="EP86" s="7">
        <f>(EP175+EP188)*Inputs!EP26</f>
        <v>0</v>
      </c>
      <c r="EQ86" s="7">
        <f>(EQ175+EQ188)*Inputs!EQ26</f>
        <v>0</v>
      </c>
      <c r="ER86" s="7">
        <f>(ER175+ER188)*Inputs!ER26</f>
        <v>0</v>
      </c>
      <c r="ES86" s="7">
        <f>(ES175+ES188)*Inputs!ES26</f>
        <v>0</v>
      </c>
      <c r="ET86" s="7">
        <f>(ET175+ET188)*Inputs!ET26</f>
        <v>0</v>
      </c>
      <c r="EU86" s="7">
        <f>(EU175+EU188)*Inputs!EU26</f>
        <v>0</v>
      </c>
      <c r="EV86" s="7">
        <f>(EV175+EV188)*Inputs!EV26</f>
        <v>0</v>
      </c>
      <c r="EW86" s="7">
        <f>(EW175+EW188)*Inputs!EW26</f>
        <v>0</v>
      </c>
      <c r="EX86" s="7">
        <f>(EX175+EX188)*Inputs!EX26</f>
        <v>0</v>
      </c>
      <c r="EY86" s="7">
        <f>(EY175+EY188)*Inputs!EY26</f>
        <v>0</v>
      </c>
      <c r="EZ86" s="7">
        <f>(EZ175+EZ188)*Inputs!EZ26</f>
        <v>0</v>
      </c>
      <c r="FA86" s="7">
        <f>(FA175+FA188)*Inputs!FA26</f>
        <v>0</v>
      </c>
    </row>
    <row r="87" spans="1:157" x14ac:dyDescent="0.25">
      <c r="A87" s="11" t="s">
        <v>192</v>
      </c>
      <c r="B87" s="8" t="e">
        <f>'Feed Inputs'!B28</f>
        <v>#DIV/0!</v>
      </c>
      <c r="C87" s="8">
        <f>'Feed Inputs'!C28</f>
        <v>0</v>
      </c>
      <c r="D87" s="8">
        <f>'Feed Inputs'!D28</f>
        <v>0</v>
      </c>
      <c r="E87" s="8">
        <f>'Feed Inputs'!E28</f>
        <v>0</v>
      </c>
      <c r="F87" s="8">
        <f>'Feed Inputs'!F28</f>
        <v>0</v>
      </c>
      <c r="G87" s="8">
        <f>'Feed Inputs'!G28</f>
        <v>0</v>
      </c>
      <c r="H87" s="8">
        <f>'Feed Inputs'!H28</f>
        <v>0</v>
      </c>
      <c r="I87" s="8">
        <f>'Feed Inputs'!I28</f>
        <v>0</v>
      </c>
      <c r="J87" s="8">
        <f>'Feed Inputs'!J28</f>
        <v>0</v>
      </c>
      <c r="K87" s="8">
        <f>'Feed Inputs'!K28</f>
        <v>0</v>
      </c>
      <c r="L87" s="8">
        <f>'Feed Inputs'!L28</f>
        <v>0</v>
      </c>
      <c r="M87" s="8">
        <f>'Feed Inputs'!M28</f>
        <v>0</v>
      </c>
      <c r="N87" s="8">
        <f>'Feed Inputs'!N28</f>
        <v>0</v>
      </c>
      <c r="O87" s="8">
        <f>'Feed Inputs'!O28</f>
        <v>0</v>
      </c>
      <c r="P87" s="8">
        <f>'Feed Inputs'!P28</f>
        <v>0</v>
      </c>
      <c r="Q87" s="8">
        <f>'Feed Inputs'!Q28</f>
        <v>0</v>
      </c>
      <c r="R87" s="8">
        <f>'Feed Inputs'!R28</f>
        <v>0</v>
      </c>
      <c r="S87" s="8">
        <f>'Feed Inputs'!S28</f>
        <v>0</v>
      </c>
      <c r="T87" s="8">
        <f>'Feed Inputs'!T28</f>
        <v>0</v>
      </c>
      <c r="U87" s="8">
        <f>'Feed Inputs'!U28</f>
        <v>0</v>
      </c>
      <c r="V87" s="8">
        <f>'Feed Inputs'!V28</f>
        <v>0</v>
      </c>
      <c r="W87" s="8">
        <f>'Feed Inputs'!W28</f>
        <v>0</v>
      </c>
      <c r="X87" s="8">
        <f>'Feed Inputs'!X28</f>
        <v>0</v>
      </c>
      <c r="Y87" s="8">
        <f>'Feed Inputs'!Y28</f>
        <v>0</v>
      </c>
      <c r="Z87" s="8">
        <f>'Feed Inputs'!Z28</f>
        <v>0</v>
      </c>
      <c r="AA87" s="8">
        <f>'Feed Inputs'!AA28</f>
        <v>0</v>
      </c>
      <c r="AB87" s="8">
        <f>'Feed Inputs'!AB28</f>
        <v>0</v>
      </c>
      <c r="AC87" s="8">
        <f>'Feed Inputs'!AC28</f>
        <v>0</v>
      </c>
      <c r="AD87" s="8">
        <f>'Feed Inputs'!AD28</f>
        <v>0</v>
      </c>
      <c r="AE87" s="8">
        <f>'Feed Inputs'!AE28</f>
        <v>0</v>
      </c>
      <c r="AF87" s="8">
        <f>'Feed Inputs'!AF28</f>
        <v>0</v>
      </c>
      <c r="AG87" s="8">
        <f>'Feed Inputs'!AG28</f>
        <v>0</v>
      </c>
      <c r="AH87" s="8">
        <f>'Feed Inputs'!AH28</f>
        <v>0</v>
      </c>
      <c r="AI87" s="8">
        <f>'Feed Inputs'!AI28</f>
        <v>0</v>
      </c>
      <c r="AJ87" s="8">
        <f>'Feed Inputs'!AJ28</f>
        <v>0</v>
      </c>
      <c r="AK87" s="8">
        <f>'Feed Inputs'!AK28</f>
        <v>0</v>
      </c>
      <c r="AL87" s="8">
        <f>'Feed Inputs'!AL28</f>
        <v>0</v>
      </c>
      <c r="AM87" s="8">
        <f>'Feed Inputs'!AM28</f>
        <v>0</v>
      </c>
      <c r="AN87" s="8">
        <f>'Feed Inputs'!AN28</f>
        <v>0</v>
      </c>
      <c r="AO87" s="8">
        <f>'Feed Inputs'!AO28</f>
        <v>0</v>
      </c>
      <c r="AP87" s="8">
        <f>'Feed Inputs'!AP28</f>
        <v>0</v>
      </c>
      <c r="AQ87" s="8">
        <f>'Feed Inputs'!AQ28</f>
        <v>0</v>
      </c>
      <c r="AR87" s="8">
        <f>'Feed Inputs'!AR28</f>
        <v>0</v>
      </c>
      <c r="AS87" s="8">
        <f>'Feed Inputs'!AS28</f>
        <v>0</v>
      </c>
      <c r="AT87" s="8">
        <f>'Feed Inputs'!AT28</f>
        <v>0</v>
      </c>
      <c r="AU87" s="8">
        <f>'Feed Inputs'!AU28</f>
        <v>0</v>
      </c>
      <c r="AV87" s="8">
        <f>'Feed Inputs'!AV28</f>
        <v>0</v>
      </c>
      <c r="AW87" s="8">
        <f>'Feed Inputs'!AW28</f>
        <v>0</v>
      </c>
      <c r="AX87" s="8">
        <f>'Feed Inputs'!AX28</f>
        <v>0</v>
      </c>
      <c r="AY87" s="8">
        <f>'Feed Inputs'!AY28</f>
        <v>0</v>
      </c>
      <c r="AZ87" s="8">
        <f>'Feed Inputs'!AZ28</f>
        <v>0</v>
      </c>
      <c r="BA87" s="8">
        <f>'Feed Inputs'!BA28</f>
        <v>0</v>
      </c>
      <c r="BB87" s="8">
        <f>'Feed Inputs'!BB28</f>
        <v>0</v>
      </c>
      <c r="BC87" s="8">
        <f>'Feed Inputs'!BC28</f>
        <v>0</v>
      </c>
      <c r="BD87" s="8">
        <f>'Feed Inputs'!BD28</f>
        <v>0</v>
      </c>
      <c r="BE87" s="8">
        <f>'Feed Inputs'!BE28</f>
        <v>0</v>
      </c>
      <c r="BF87" s="8">
        <f>'Feed Inputs'!BF28</f>
        <v>0</v>
      </c>
      <c r="BG87" s="8">
        <f>'Feed Inputs'!BG28</f>
        <v>0</v>
      </c>
      <c r="BH87" s="8">
        <f>'Feed Inputs'!BH28</f>
        <v>0</v>
      </c>
      <c r="BI87" s="8">
        <f>'Feed Inputs'!BI28</f>
        <v>0</v>
      </c>
      <c r="BJ87" s="8">
        <f>'Feed Inputs'!BJ28</f>
        <v>0</v>
      </c>
      <c r="BK87" s="8">
        <f>'Feed Inputs'!BK28</f>
        <v>0</v>
      </c>
      <c r="BL87" s="8">
        <f>'Feed Inputs'!BL28</f>
        <v>0</v>
      </c>
      <c r="BM87" s="8">
        <f>'Feed Inputs'!BM28</f>
        <v>0</v>
      </c>
      <c r="BN87" s="8">
        <f>'Feed Inputs'!BN28</f>
        <v>0</v>
      </c>
      <c r="BO87" s="8">
        <f>'Feed Inputs'!BO28</f>
        <v>0</v>
      </c>
      <c r="BP87" s="8">
        <f>'Feed Inputs'!BP28</f>
        <v>0</v>
      </c>
      <c r="BQ87" s="8">
        <f>'Feed Inputs'!BQ28</f>
        <v>0</v>
      </c>
      <c r="BR87" s="8">
        <f>'Feed Inputs'!BR28</f>
        <v>0</v>
      </c>
      <c r="BS87" s="8">
        <f>'Feed Inputs'!BS28</f>
        <v>0</v>
      </c>
      <c r="BT87" s="8">
        <f>'Feed Inputs'!BT28</f>
        <v>0</v>
      </c>
      <c r="BU87" s="8">
        <f>'Feed Inputs'!BU28</f>
        <v>0</v>
      </c>
      <c r="BV87" s="8">
        <f>'Feed Inputs'!BV28</f>
        <v>0</v>
      </c>
      <c r="BW87" s="8">
        <f>'Feed Inputs'!BW28</f>
        <v>0</v>
      </c>
      <c r="BX87" s="8">
        <f>'Feed Inputs'!BX28</f>
        <v>0</v>
      </c>
      <c r="BY87" s="8">
        <f>'Feed Inputs'!BY28</f>
        <v>0</v>
      </c>
      <c r="BZ87" s="8">
        <f>'Feed Inputs'!BZ28</f>
        <v>0</v>
      </c>
      <c r="CA87" s="8">
        <f>'Feed Inputs'!CA28</f>
        <v>0</v>
      </c>
      <c r="CB87" s="8">
        <f>'Feed Inputs'!CB28</f>
        <v>0</v>
      </c>
      <c r="CC87" s="8">
        <f>'Feed Inputs'!CC28</f>
        <v>0</v>
      </c>
      <c r="CD87" s="8">
        <f>'Feed Inputs'!CD28</f>
        <v>0</v>
      </c>
      <c r="CE87" s="8">
        <f>'Feed Inputs'!CE28</f>
        <v>0</v>
      </c>
      <c r="CF87" s="8">
        <f>'Feed Inputs'!CF28</f>
        <v>0</v>
      </c>
      <c r="CG87" s="8">
        <f>'Feed Inputs'!CG28</f>
        <v>0</v>
      </c>
      <c r="CH87" s="8">
        <f>'Feed Inputs'!CH28</f>
        <v>0</v>
      </c>
      <c r="CI87" s="8">
        <f>'Feed Inputs'!CI28</f>
        <v>0</v>
      </c>
      <c r="CJ87" s="8">
        <f>'Feed Inputs'!CJ28</f>
        <v>0</v>
      </c>
      <c r="CK87" s="8">
        <f>'Feed Inputs'!CK28</f>
        <v>0</v>
      </c>
      <c r="CL87" s="8">
        <f>'Feed Inputs'!CL28</f>
        <v>0</v>
      </c>
      <c r="CM87" s="8">
        <f>'Feed Inputs'!CM28</f>
        <v>0</v>
      </c>
      <c r="CN87" s="8">
        <f>'Feed Inputs'!CN28</f>
        <v>0</v>
      </c>
      <c r="CO87" s="8">
        <f>'Feed Inputs'!CO28</f>
        <v>0</v>
      </c>
      <c r="CP87" s="8">
        <f>'Feed Inputs'!CP28</f>
        <v>0</v>
      </c>
      <c r="CQ87" s="8">
        <f>'Feed Inputs'!CQ28</f>
        <v>0</v>
      </c>
      <c r="CR87" s="8">
        <f>'Feed Inputs'!CR28</f>
        <v>0</v>
      </c>
      <c r="CS87" s="8">
        <f>'Feed Inputs'!CS28</f>
        <v>0</v>
      </c>
      <c r="CT87" s="8">
        <f>'Feed Inputs'!CT28</f>
        <v>0</v>
      </c>
      <c r="CU87" s="8">
        <f>'Feed Inputs'!CU28</f>
        <v>0</v>
      </c>
      <c r="CV87" s="8">
        <f>'Feed Inputs'!CV28</f>
        <v>0</v>
      </c>
      <c r="CW87" s="8">
        <f>'Feed Inputs'!CW28</f>
        <v>0</v>
      </c>
      <c r="CX87" s="8">
        <f>'Feed Inputs'!CX28</f>
        <v>0</v>
      </c>
      <c r="CY87" s="8">
        <f>'Feed Inputs'!CY28</f>
        <v>0</v>
      </c>
      <c r="CZ87" s="8">
        <f>'Feed Inputs'!CZ28</f>
        <v>0</v>
      </c>
      <c r="DA87" s="8">
        <f>'Feed Inputs'!DA28</f>
        <v>0</v>
      </c>
      <c r="DB87" s="8">
        <f>'Feed Inputs'!DB28</f>
        <v>0</v>
      </c>
      <c r="DC87" s="8">
        <f>'Feed Inputs'!DC28</f>
        <v>0</v>
      </c>
      <c r="DD87" s="8">
        <f>'Feed Inputs'!DD28</f>
        <v>0</v>
      </c>
      <c r="DE87" s="8">
        <f>'Feed Inputs'!DE28</f>
        <v>0</v>
      </c>
      <c r="DF87" s="8">
        <f>'Feed Inputs'!DF28</f>
        <v>0</v>
      </c>
      <c r="DG87" s="8">
        <f>'Feed Inputs'!DG28</f>
        <v>0</v>
      </c>
      <c r="DH87" s="8">
        <f>'Feed Inputs'!DH28</f>
        <v>0</v>
      </c>
      <c r="DI87" s="8">
        <f>'Feed Inputs'!DI28</f>
        <v>0</v>
      </c>
      <c r="DJ87" s="8">
        <f>'Feed Inputs'!DJ28</f>
        <v>0</v>
      </c>
      <c r="DK87" s="8">
        <f>'Feed Inputs'!DK28</f>
        <v>0</v>
      </c>
      <c r="DL87" s="8">
        <f>'Feed Inputs'!DL28</f>
        <v>0</v>
      </c>
      <c r="DM87" s="8">
        <f>'Feed Inputs'!DM28</f>
        <v>0</v>
      </c>
      <c r="DN87" s="8">
        <f>'Feed Inputs'!DN28</f>
        <v>0</v>
      </c>
      <c r="DO87" s="8">
        <f>'Feed Inputs'!DO28</f>
        <v>0</v>
      </c>
      <c r="DP87" s="8">
        <f>'Feed Inputs'!DP28</f>
        <v>0</v>
      </c>
      <c r="DQ87" s="8">
        <f>'Feed Inputs'!DQ28</f>
        <v>0</v>
      </c>
      <c r="DR87" s="8">
        <f>'Feed Inputs'!DR28</f>
        <v>0</v>
      </c>
      <c r="DS87" s="8">
        <f>'Feed Inputs'!DS28</f>
        <v>0</v>
      </c>
      <c r="DT87" s="8">
        <f>'Feed Inputs'!DT28</f>
        <v>0</v>
      </c>
      <c r="DU87" s="8">
        <f>'Feed Inputs'!DU28</f>
        <v>0</v>
      </c>
      <c r="DV87" s="8">
        <f>'Feed Inputs'!DV28</f>
        <v>0</v>
      </c>
      <c r="DW87" s="8">
        <f>'Feed Inputs'!DW28</f>
        <v>0</v>
      </c>
      <c r="DX87" s="8">
        <f>'Feed Inputs'!DX28</f>
        <v>0</v>
      </c>
      <c r="DY87" s="8">
        <f>'Feed Inputs'!DY28</f>
        <v>0</v>
      </c>
      <c r="DZ87" s="8">
        <f>'Feed Inputs'!DZ28</f>
        <v>0</v>
      </c>
      <c r="EA87" s="8">
        <f>'Feed Inputs'!EA28</f>
        <v>0</v>
      </c>
      <c r="EB87" s="8">
        <f>'Feed Inputs'!EB28</f>
        <v>0</v>
      </c>
      <c r="EC87" s="8">
        <f>'Feed Inputs'!EC28</f>
        <v>0</v>
      </c>
      <c r="ED87" s="8">
        <f>'Feed Inputs'!ED28</f>
        <v>0</v>
      </c>
      <c r="EE87" s="8">
        <f>'Feed Inputs'!EE28</f>
        <v>0</v>
      </c>
      <c r="EF87" s="8">
        <f>'Feed Inputs'!EF28</f>
        <v>0</v>
      </c>
      <c r="EG87" s="8">
        <f>'Feed Inputs'!EG28</f>
        <v>0</v>
      </c>
      <c r="EH87" s="8">
        <f>'Feed Inputs'!EH28</f>
        <v>0</v>
      </c>
      <c r="EI87" s="8">
        <f>'Feed Inputs'!EI28</f>
        <v>0</v>
      </c>
      <c r="EJ87" s="8">
        <f>'Feed Inputs'!EJ28</f>
        <v>0</v>
      </c>
      <c r="EK87" s="8">
        <f>'Feed Inputs'!EK28</f>
        <v>0</v>
      </c>
      <c r="EL87" s="8">
        <f>'Feed Inputs'!EL28</f>
        <v>0</v>
      </c>
      <c r="EM87" s="8">
        <f>'Feed Inputs'!EM28</f>
        <v>0</v>
      </c>
      <c r="EN87" s="8">
        <f>'Feed Inputs'!EN28</f>
        <v>0</v>
      </c>
      <c r="EO87" s="8">
        <f>'Feed Inputs'!EO28</f>
        <v>0</v>
      </c>
      <c r="EP87" s="8">
        <f>'Feed Inputs'!EP28</f>
        <v>0</v>
      </c>
      <c r="EQ87" s="8">
        <f>'Feed Inputs'!EQ28</f>
        <v>0</v>
      </c>
      <c r="ER87" s="8">
        <f>'Feed Inputs'!ER28</f>
        <v>0</v>
      </c>
      <c r="ES87" s="8">
        <f>'Feed Inputs'!ES28</f>
        <v>0</v>
      </c>
      <c r="ET87" s="8">
        <f>'Feed Inputs'!ET28</f>
        <v>0</v>
      </c>
      <c r="EU87" s="8">
        <f>'Feed Inputs'!EU28</f>
        <v>0</v>
      </c>
      <c r="EV87" s="8">
        <f>'Feed Inputs'!EV28</f>
        <v>0</v>
      </c>
      <c r="EW87" s="8">
        <f>'Feed Inputs'!EW28</f>
        <v>0</v>
      </c>
      <c r="EX87" s="8">
        <f>'Feed Inputs'!EX28</f>
        <v>0</v>
      </c>
      <c r="EY87" s="8">
        <f>'Feed Inputs'!EY28</f>
        <v>0</v>
      </c>
      <c r="EZ87" s="8">
        <f>'Feed Inputs'!EZ28</f>
        <v>0</v>
      </c>
      <c r="FA87" s="8">
        <f>'Feed Inputs'!FA28</f>
        <v>0</v>
      </c>
    </row>
    <row r="88" spans="1:157" x14ac:dyDescent="0.25">
      <c r="A88" s="11" t="s">
        <v>9</v>
      </c>
      <c r="B88" s="8" t="e">
        <f>Inputs!B9</f>
        <v>#DIV/0!</v>
      </c>
      <c r="C88" s="8">
        <f>Inputs!C9</f>
        <v>0</v>
      </c>
      <c r="D88" s="8">
        <f>Inputs!D9</f>
        <v>0</v>
      </c>
      <c r="E88" s="8">
        <f>Inputs!E9</f>
        <v>0</v>
      </c>
      <c r="F88" s="8">
        <f>Inputs!F9</f>
        <v>0</v>
      </c>
      <c r="G88" s="8">
        <f>Inputs!G9</f>
        <v>0</v>
      </c>
      <c r="H88" s="8">
        <f>Inputs!H9</f>
        <v>0</v>
      </c>
      <c r="I88" s="8">
        <f>Inputs!I9</f>
        <v>0</v>
      </c>
      <c r="J88" s="8">
        <f>Inputs!J9</f>
        <v>0</v>
      </c>
      <c r="K88" s="8">
        <f>Inputs!K9</f>
        <v>0</v>
      </c>
      <c r="L88" s="8">
        <f>Inputs!L9</f>
        <v>0</v>
      </c>
      <c r="M88" s="8">
        <f>Inputs!M9</f>
        <v>0</v>
      </c>
      <c r="N88" s="8">
        <f>Inputs!N9</f>
        <v>0</v>
      </c>
      <c r="O88" s="8">
        <f>Inputs!O9</f>
        <v>0</v>
      </c>
      <c r="P88" s="8">
        <f>Inputs!P9</f>
        <v>0</v>
      </c>
      <c r="Q88" s="8">
        <f>Inputs!Q9</f>
        <v>0</v>
      </c>
      <c r="R88" s="8">
        <f>Inputs!R9</f>
        <v>0</v>
      </c>
      <c r="S88" s="8">
        <f>Inputs!S9</f>
        <v>0</v>
      </c>
      <c r="T88" s="8">
        <f>Inputs!T9</f>
        <v>0</v>
      </c>
      <c r="U88" s="8">
        <f>Inputs!U9</f>
        <v>0</v>
      </c>
      <c r="V88" s="8">
        <f>Inputs!V9</f>
        <v>0</v>
      </c>
      <c r="W88" s="8">
        <f>Inputs!W9</f>
        <v>0</v>
      </c>
      <c r="X88" s="8">
        <f>Inputs!X9</f>
        <v>0</v>
      </c>
      <c r="Y88" s="8">
        <f>Inputs!Y9</f>
        <v>0</v>
      </c>
      <c r="Z88" s="8">
        <f>Inputs!Z9</f>
        <v>0</v>
      </c>
      <c r="AA88" s="8">
        <f>Inputs!AA9</f>
        <v>0</v>
      </c>
      <c r="AB88" s="8">
        <f>Inputs!AB9</f>
        <v>0</v>
      </c>
      <c r="AC88" s="8">
        <f>Inputs!AC9</f>
        <v>0</v>
      </c>
      <c r="AD88" s="8">
        <f>Inputs!AD9</f>
        <v>0</v>
      </c>
      <c r="AE88" s="8">
        <f>Inputs!AE9</f>
        <v>0</v>
      </c>
      <c r="AF88" s="8">
        <f>Inputs!AF9</f>
        <v>0</v>
      </c>
      <c r="AG88" s="8">
        <f>Inputs!AG9</f>
        <v>0</v>
      </c>
      <c r="AH88" s="8">
        <f>Inputs!AH9</f>
        <v>0</v>
      </c>
      <c r="AI88" s="8">
        <f>Inputs!AI9</f>
        <v>0</v>
      </c>
      <c r="AJ88" s="8">
        <f>Inputs!AJ9</f>
        <v>0</v>
      </c>
      <c r="AK88" s="8">
        <f>Inputs!AK9</f>
        <v>0</v>
      </c>
      <c r="AL88" s="8">
        <f>Inputs!AL9</f>
        <v>0</v>
      </c>
      <c r="AM88" s="8">
        <f>Inputs!AM9</f>
        <v>0</v>
      </c>
      <c r="AN88" s="8">
        <f>Inputs!AN9</f>
        <v>0</v>
      </c>
      <c r="AO88" s="8">
        <f>Inputs!AO9</f>
        <v>0</v>
      </c>
      <c r="AP88" s="8">
        <f>Inputs!AP9</f>
        <v>0</v>
      </c>
      <c r="AQ88" s="8">
        <f>Inputs!AQ9</f>
        <v>0</v>
      </c>
      <c r="AR88" s="8">
        <f>Inputs!AR9</f>
        <v>0</v>
      </c>
      <c r="AS88" s="8">
        <f>Inputs!AS9</f>
        <v>0</v>
      </c>
      <c r="AT88" s="8">
        <f>Inputs!AT9</f>
        <v>0</v>
      </c>
      <c r="AU88" s="8">
        <f>Inputs!AU9</f>
        <v>0</v>
      </c>
      <c r="AV88" s="8">
        <f>Inputs!AV9</f>
        <v>0</v>
      </c>
      <c r="AW88" s="8">
        <f>Inputs!AW9</f>
        <v>0</v>
      </c>
      <c r="AX88" s="8">
        <f>Inputs!AX9</f>
        <v>0</v>
      </c>
      <c r="AY88" s="8">
        <f>Inputs!AY9</f>
        <v>0</v>
      </c>
      <c r="AZ88" s="8">
        <f>Inputs!AZ9</f>
        <v>0</v>
      </c>
      <c r="BA88" s="8">
        <f>Inputs!BA9</f>
        <v>0</v>
      </c>
      <c r="BB88" s="8">
        <f>Inputs!BB9</f>
        <v>0</v>
      </c>
      <c r="BC88" s="8">
        <f>Inputs!BC9</f>
        <v>0</v>
      </c>
      <c r="BD88" s="8">
        <f>Inputs!BD9</f>
        <v>0</v>
      </c>
      <c r="BE88" s="8">
        <f>Inputs!BE9</f>
        <v>0</v>
      </c>
      <c r="BF88" s="8">
        <f>Inputs!BF9</f>
        <v>0</v>
      </c>
      <c r="BG88" s="8">
        <f>Inputs!BG9</f>
        <v>0</v>
      </c>
      <c r="BH88" s="8">
        <f>Inputs!BH9</f>
        <v>0</v>
      </c>
      <c r="BI88" s="8">
        <f>Inputs!BI9</f>
        <v>0</v>
      </c>
      <c r="BJ88" s="8">
        <f>Inputs!BJ9</f>
        <v>0</v>
      </c>
      <c r="BK88" s="8">
        <f>Inputs!BK9</f>
        <v>0</v>
      </c>
      <c r="BL88" s="8">
        <f>Inputs!BL9</f>
        <v>0</v>
      </c>
      <c r="BM88" s="8">
        <f>Inputs!BM9</f>
        <v>0</v>
      </c>
      <c r="BN88" s="8">
        <f>Inputs!BN9</f>
        <v>0</v>
      </c>
      <c r="BO88" s="8">
        <f>Inputs!BO9</f>
        <v>0</v>
      </c>
      <c r="BP88" s="8">
        <f>Inputs!BP9</f>
        <v>0</v>
      </c>
      <c r="BQ88" s="8">
        <f>Inputs!BQ9</f>
        <v>0</v>
      </c>
      <c r="BR88" s="8">
        <f>Inputs!BR9</f>
        <v>0</v>
      </c>
      <c r="BS88" s="8">
        <f>Inputs!BS9</f>
        <v>0</v>
      </c>
      <c r="BT88" s="8">
        <f>Inputs!BT9</f>
        <v>0</v>
      </c>
      <c r="BU88" s="8">
        <f>Inputs!BU9</f>
        <v>0</v>
      </c>
      <c r="BV88" s="8">
        <f>Inputs!BV9</f>
        <v>0</v>
      </c>
      <c r="BW88" s="8">
        <f>Inputs!BW9</f>
        <v>0</v>
      </c>
      <c r="BX88" s="8">
        <f>Inputs!BX9</f>
        <v>0</v>
      </c>
      <c r="BY88" s="8">
        <f>Inputs!BY9</f>
        <v>0</v>
      </c>
      <c r="BZ88" s="8">
        <f>Inputs!BZ9</f>
        <v>0</v>
      </c>
      <c r="CA88" s="8">
        <f>Inputs!CA9</f>
        <v>0</v>
      </c>
      <c r="CB88" s="8">
        <f>Inputs!CB9</f>
        <v>0</v>
      </c>
      <c r="CC88" s="8">
        <f>Inputs!CC9</f>
        <v>0</v>
      </c>
      <c r="CD88" s="8">
        <f>Inputs!CD9</f>
        <v>0</v>
      </c>
      <c r="CE88" s="8">
        <f>Inputs!CE9</f>
        <v>0</v>
      </c>
      <c r="CF88" s="8">
        <f>Inputs!CF9</f>
        <v>0</v>
      </c>
      <c r="CG88" s="8">
        <f>Inputs!CG9</f>
        <v>0</v>
      </c>
      <c r="CH88" s="8">
        <f>Inputs!CH9</f>
        <v>0</v>
      </c>
      <c r="CI88" s="8">
        <f>Inputs!CI9</f>
        <v>0</v>
      </c>
      <c r="CJ88" s="8">
        <f>Inputs!CJ9</f>
        <v>0</v>
      </c>
      <c r="CK88" s="8">
        <f>Inputs!CK9</f>
        <v>0</v>
      </c>
      <c r="CL88" s="8">
        <f>Inputs!CL9</f>
        <v>0</v>
      </c>
      <c r="CM88" s="8">
        <f>Inputs!CM9</f>
        <v>0</v>
      </c>
      <c r="CN88" s="8">
        <f>Inputs!CN9</f>
        <v>0</v>
      </c>
      <c r="CO88" s="8">
        <f>Inputs!CO9</f>
        <v>0</v>
      </c>
      <c r="CP88" s="8">
        <f>Inputs!CP9</f>
        <v>0</v>
      </c>
      <c r="CQ88" s="8">
        <f>Inputs!CQ9</f>
        <v>0</v>
      </c>
      <c r="CR88" s="8">
        <f>Inputs!CR9</f>
        <v>0</v>
      </c>
      <c r="CS88" s="8">
        <f>Inputs!CS9</f>
        <v>0</v>
      </c>
      <c r="CT88" s="8">
        <f>Inputs!CT9</f>
        <v>0</v>
      </c>
      <c r="CU88" s="8">
        <f>Inputs!CU9</f>
        <v>0</v>
      </c>
      <c r="CV88" s="8">
        <f>Inputs!CV9</f>
        <v>0</v>
      </c>
      <c r="CW88" s="8">
        <f>Inputs!CW9</f>
        <v>0</v>
      </c>
      <c r="CX88" s="8">
        <f>Inputs!CX9</f>
        <v>0</v>
      </c>
      <c r="CY88" s="8">
        <f>Inputs!CY9</f>
        <v>0</v>
      </c>
      <c r="CZ88" s="8">
        <f>Inputs!CZ9</f>
        <v>0</v>
      </c>
      <c r="DA88" s="8">
        <f>Inputs!DA9</f>
        <v>0</v>
      </c>
      <c r="DB88" s="8">
        <f>Inputs!DB9</f>
        <v>0</v>
      </c>
      <c r="DC88" s="8">
        <f>Inputs!DC9</f>
        <v>0</v>
      </c>
      <c r="DD88" s="8">
        <f>Inputs!DD9</f>
        <v>0</v>
      </c>
      <c r="DE88" s="8">
        <f>Inputs!DE9</f>
        <v>0</v>
      </c>
      <c r="DF88" s="8">
        <f>Inputs!DF9</f>
        <v>0</v>
      </c>
      <c r="DG88" s="8">
        <f>Inputs!DG9</f>
        <v>0</v>
      </c>
      <c r="DH88" s="8">
        <f>Inputs!DH9</f>
        <v>0</v>
      </c>
      <c r="DI88" s="8">
        <f>Inputs!DI9</f>
        <v>0</v>
      </c>
      <c r="DJ88" s="8">
        <f>Inputs!DJ9</f>
        <v>0</v>
      </c>
      <c r="DK88" s="8">
        <f>Inputs!DK9</f>
        <v>0</v>
      </c>
      <c r="DL88" s="8">
        <f>Inputs!DL9</f>
        <v>0</v>
      </c>
      <c r="DM88" s="8">
        <f>Inputs!DM9</f>
        <v>0</v>
      </c>
      <c r="DN88" s="8">
        <f>Inputs!DN9</f>
        <v>0</v>
      </c>
      <c r="DO88" s="8">
        <f>Inputs!DO9</f>
        <v>0</v>
      </c>
      <c r="DP88" s="8">
        <f>Inputs!DP9</f>
        <v>0</v>
      </c>
      <c r="DQ88" s="8">
        <f>Inputs!DQ9</f>
        <v>0</v>
      </c>
      <c r="DR88" s="8">
        <f>Inputs!DR9</f>
        <v>0</v>
      </c>
      <c r="DS88" s="8">
        <f>Inputs!DS9</f>
        <v>0</v>
      </c>
      <c r="DT88" s="8">
        <f>Inputs!DT9</f>
        <v>0</v>
      </c>
      <c r="DU88" s="8">
        <f>Inputs!DU9</f>
        <v>0</v>
      </c>
      <c r="DV88" s="8">
        <f>Inputs!DV9</f>
        <v>0</v>
      </c>
      <c r="DW88" s="8">
        <f>Inputs!DW9</f>
        <v>0</v>
      </c>
      <c r="DX88" s="8">
        <f>Inputs!DX9</f>
        <v>0</v>
      </c>
      <c r="DY88" s="8">
        <f>Inputs!DY9</f>
        <v>0</v>
      </c>
      <c r="DZ88" s="8">
        <f>Inputs!DZ9</f>
        <v>0</v>
      </c>
      <c r="EA88" s="8">
        <f>Inputs!EA9</f>
        <v>0</v>
      </c>
      <c r="EB88" s="8">
        <f>Inputs!EB9</f>
        <v>0</v>
      </c>
      <c r="EC88" s="8">
        <f>Inputs!EC9</f>
        <v>0</v>
      </c>
      <c r="ED88" s="8">
        <f>Inputs!ED9</f>
        <v>0</v>
      </c>
      <c r="EE88" s="8">
        <f>Inputs!EE9</f>
        <v>0</v>
      </c>
      <c r="EF88" s="8">
        <f>Inputs!EF9</f>
        <v>0</v>
      </c>
      <c r="EG88" s="8">
        <f>Inputs!EG9</f>
        <v>0</v>
      </c>
      <c r="EH88" s="8">
        <f>Inputs!EH9</f>
        <v>0</v>
      </c>
      <c r="EI88" s="8">
        <f>Inputs!EI9</f>
        <v>0</v>
      </c>
      <c r="EJ88" s="8">
        <f>Inputs!EJ9</f>
        <v>0</v>
      </c>
      <c r="EK88" s="8">
        <f>Inputs!EK9</f>
        <v>0</v>
      </c>
      <c r="EL88" s="8">
        <f>Inputs!EL9</f>
        <v>0</v>
      </c>
      <c r="EM88" s="8">
        <f>Inputs!EM9</f>
        <v>0</v>
      </c>
      <c r="EN88" s="8">
        <f>Inputs!EN9</f>
        <v>0</v>
      </c>
      <c r="EO88" s="8">
        <f>Inputs!EO9</f>
        <v>0</v>
      </c>
      <c r="EP88" s="8">
        <f>Inputs!EP9</f>
        <v>0</v>
      </c>
      <c r="EQ88" s="8">
        <f>Inputs!EQ9</f>
        <v>0</v>
      </c>
      <c r="ER88" s="8">
        <f>Inputs!ER9</f>
        <v>0</v>
      </c>
      <c r="ES88" s="8">
        <f>Inputs!ES9</f>
        <v>0</v>
      </c>
      <c r="ET88" s="8">
        <f>Inputs!ET9</f>
        <v>0</v>
      </c>
      <c r="EU88" s="8">
        <f>Inputs!EU9</f>
        <v>0</v>
      </c>
      <c r="EV88" s="8">
        <f>Inputs!EV9</f>
        <v>0</v>
      </c>
      <c r="EW88" s="8">
        <f>Inputs!EW9</f>
        <v>0</v>
      </c>
      <c r="EX88" s="8">
        <f>Inputs!EX9</f>
        <v>0</v>
      </c>
      <c r="EY88" s="8">
        <f>Inputs!EY9</f>
        <v>0</v>
      </c>
      <c r="EZ88" s="8">
        <f>Inputs!EZ9</f>
        <v>0</v>
      </c>
      <c r="FA88" s="8">
        <f>Inputs!FA9</f>
        <v>0</v>
      </c>
    </row>
    <row r="89" spans="1:157" x14ac:dyDescent="0.25">
      <c r="A89" s="136" t="s">
        <v>148</v>
      </c>
      <c r="B89" s="26" t="e">
        <f>(B86/7)*365.25</f>
        <v>#DIV/0!</v>
      </c>
      <c r="C89" s="26">
        <f t="shared" ref="C89:BN89" si="145">(C86/7)*365.25</f>
        <v>0</v>
      </c>
      <c r="D89" s="26">
        <f t="shared" si="145"/>
        <v>0</v>
      </c>
      <c r="E89" s="26">
        <f t="shared" si="145"/>
        <v>0</v>
      </c>
      <c r="F89" s="26">
        <f t="shared" si="145"/>
        <v>0</v>
      </c>
      <c r="G89" s="26">
        <f t="shared" si="145"/>
        <v>0</v>
      </c>
      <c r="H89" s="26">
        <f t="shared" si="145"/>
        <v>0</v>
      </c>
      <c r="I89" s="26">
        <f t="shared" si="145"/>
        <v>0</v>
      </c>
      <c r="J89" s="26">
        <f t="shared" si="145"/>
        <v>0</v>
      </c>
      <c r="K89" s="26">
        <f t="shared" si="145"/>
        <v>0</v>
      </c>
      <c r="L89" s="26">
        <f t="shared" si="145"/>
        <v>0</v>
      </c>
      <c r="M89" s="26">
        <f t="shared" si="145"/>
        <v>0</v>
      </c>
      <c r="N89" s="26">
        <f t="shared" si="145"/>
        <v>0</v>
      </c>
      <c r="O89" s="26">
        <f t="shared" si="145"/>
        <v>0</v>
      </c>
      <c r="P89" s="26">
        <f t="shared" si="145"/>
        <v>0</v>
      </c>
      <c r="Q89" s="26">
        <f t="shared" si="145"/>
        <v>0</v>
      </c>
      <c r="R89" s="26">
        <f t="shared" si="145"/>
        <v>0</v>
      </c>
      <c r="S89" s="26">
        <f t="shared" si="145"/>
        <v>0</v>
      </c>
      <c r="T89" s="26">
        <f t="shared" si="145"/>
        <v>0</v>
      </c>
      <c r="U89" s="26">
        <f t="shared" si="145"/>
        <v>0</v>
      </c>
      <c r="V89" s="26">
        <f t="shared" si="145"/>
        <v>0</v>
      </c>
      <c r="W89" s="26">
        <f t="shared" si="145"/>
        <v>0</v>
      </c>
      <c r="X89" s="26">
        <f t="shared" si="145"/>
        <v>0</v>
      </c>
      <c r="Y89" s="26">
        <f t="shared" si="145"/>
        <v>0</v>
      </c>
      <c r="Z89" s="26">
        <f t="shared" si="145"/>
        <v>0</v>
      </c>
      <c r="AA89" s="26">
        <f t="shared" si="145"/>
        <v>0</v>
      </c>
      <c r="AB89" s="26">
        <f t="shared" si="145"/>
        <v>0</v>
      </c>
      <c r="AC89" s="26">
        <f t="shared" si="145"/>
        <v>0</v>
      </c>
      <c r="AD89" s="26">
        <f t="shared" si="145"/>
        <v>0</v>
      </c>
      <c r="AE89" s="26">
        <f t="shared" si="145"/>
        <v>0</v>
      </c>
      <c r="AF89" s="26">
        <f t="shared" si="145"/>
        <v>0</v>
      </c>
      <c r="AG89" s="26">
        <f t="shared" si="145"/>
        <v>0</v>
      </c>
      <c r="AH89" s="26">
        <f t="shared" si="145"/>
        <v>0</v>
      </c>
      <c r="AI89" s="26">
        <f t="shared" si="145"/>
        <v>0</v>
      </c>
      <c r="AJ89" s="26">
        <f t="shared" si="145"/>
        <v>0</v>
      </c>
      <c r="AK89" s="26">
        <f t="shared" si="145"/>
        <v>0</v>
      </c>
      <c r="AL89" s="26">
        <f t="shared" si="145"/>
        <v>0</v>
      </c>
      <c r="AM89" s="26">
        <f t="shared" si="145"/>
        <v>0</v>
      </c>
      <c r="AN89" s="26">
        <f t="shared" si="145"/>
        <v>0</v>
      </c>
      <c r="AO89" s="26">
        <f t="shared" si="145"/>
        <v>0</v>
      </c>
      <c r="AP89" s="26">
        <f t="shared" si="145"/>
        <v>0</v>
      </c>
      <c r="AQ89" s="26">
        <f t="shared" si="145"/>
        <v>0</v>
      </c>
      <c r="AR89" s="26">
        <f t="shared" si="145"/>
        <v>0</v>
      </c>
      <c r="AS89" s="26">
        <f t="shared" si="145"/>
        <v>0</v>
      </c>
      <c r="AT89" s="26">
        <f t="shared" si="145"/>
        <v>0</v>
      </c>
      <c r="AU89" s="26">
        <f t="shared" si="145"/>
        <v>0</v>
      </c>
      <c r="AV89" s="26">
        <f t="shared" si="145"/>
        <v>0</v>
      </c>
      <c r="AW89" s="26">
        <f t="shared" si="145"/>
        <v>0</v>
      </c>
      <c r="AX89" s="26">
        <f t="shared" si="145"/>
        <v>0</v>
      </c>
      <c r="AY89" s="26">
        <f t="shared" si="145"/>
        <v>0</v>
      </c>
      <c r="AZ89" s="26">
        <f t="shared" si="145"/>
        <v>0</v>
      </c>
      <c r="BA89" s="26">
        <f t="shared" si="145"/>
        <v>0</v>
      </c>
      <c r="BB89" s="26">
        <f t="shared" si="145"/>
        <v>0</v>
      </c>
      <c r="BC89" s="26">
        <f t="shared" si="145"/>
        <v>0</v>
      </c>
      <c r="BD89" s="26">
        <f t="shared" si="145"/>
        <v>0</v>
      </c>
      <c r="BE89" s="26">
        <f t="shared" si="145"/>
        <v>0</v>
      </c>
      <c r="BF89" s="26">
        <f t="shared" si="145"/>
        <v>0</v>
      </c>
      <c r="BG89" s="26">
        <f t="shared" si="145"/>
        <v>0</v>
      </c>
      <c r="BH89" s="26">
        <f t="shared" si="145"/>
        <v>0</v>
      </c>
      <c r="BI89" s="26">
        <f t="shared" si="145"/>
        <v>0</v>
      </c>
      <c r="BJ89" s="26">
        <f t="shared" si="145"/>
        <v>0</v>
      </c>
      <c r="BK89" s="26">
        <f t="shared" si="145"/>
        <v>0</v>
      </c>
      <c r="BL89" s="26">
        <f t="shared" si="145"/>
        <v>0</v>
      </c>
      <c r="BM89" s="26">
        <f t="shared" si="145"/>
        <v>0</v>
      </c>
      <c r="BN89" s="26">
        <f t="shared" si="145"/>
        <v>0</v>
      </c>
      <c r="BO89" s="26">
        <f t="shared" ref="BO89:DZ89" si="146">(BO86/7)*365.25</f>
        <v>0</v>
      </c>
      <c r="BP89" s="26">
        <f t="shared" si="146"/>
        <v>0</v>
      </c>
      <c r="BQ89" s="26">
        <f t="shared" si="146"/>
        <v>0</v>
      </c>
      <c r="BR89" s="26">
        <f t="shared" si="146"/>
        <v>0</v>
      </c>
      <c r="BS89" s="26">
        <f t="shared" si="146"/>
        <v>0</v>
      </c>
      <c r="BT89" s="26">
        <f t="shared" si="146"/>
        <v>0</v>
      </c>
      <c r="BU89" s="26">
        <f t="shared" si="146"/>
        <v>0</v>
      </c>
      <c r="BV89" s="26">
        <f t="shared" si="146"/>
        <v>0</v>
      </c>
      <c r="BW89" s="26">
        <f t="shared" si="146"/>
        <v>0</v>
      </c>
      <c r="BX89" s="26">
        <f t="shared" si="146"/>
        <v>0</v>
      </c>
      <c r="BY89" s="26">
        <f t="shared" si="146"/>
        <v>0</v>
      </c>
      <c r="BZ89" s="26">
        <f t="shared" si="146"/>
        <v>0</v>
      </c>
      <c r="CA89" s="26">
        <f t="shared" si="146"/>
        <v>0</v>
      </c>
      <c r="CB89" s="26">
        <f t="shared" si="146"/>
        <v>0</v>
      </c>
      <c r="CC89" s="26">
        <f t="shared" si="146"/>
        <v>0</v>
      </c>
      <c r="CD89" s="26">
        <f t="shared" si="146"/>
        <v>0</v>
      </c>
      <c r="CE89" s="26">
        <f t="shared" si="146"/>
        <v>0</v>
      </c>
      <c r="CF89" s="26">
        <f t="shared" si="146"/>
        <v>0</v>
      </c>
      <c r="CG89" s="26">
        <f t="shared" si="146"/>
        <v>0</v>
      </c>
      <c r="CH89" s="26">
        <f t="shared" si="146"/>
        <v>0</v>
      </c>
      <c r="CI89" s="26">
        <f t="shared" si="146"/>
        <v>0</v>
      </c>
      <c r="CJ89" s="26">
        <f t="shared" si="146"/>
        <v>0</v>
      </c>
      <c r="CK89" s="26">
        <f t="shared" si="146"/>
        <v>0</v>
      </c>
      <c r="CL89" s="26">
        <f t="shared" si="146"/>
        <v>0</v>
      </c>
      <c r="CM89" s="26">
        <f t="shared" si="146"/>
        <v>0</v>
      </c>
      <c r="CN89" s="26">
        <f t="shared" si="146"/>
        <v>0</v>
      </c>
      <c r="CO89" s="26">
        <f t="shared" si="146"/>
        <v>0</v>
      </c>
      <c r="CP89" s="26">
        <f t="shared" si="146"/>
        <v>0</v>
      </c>
      <c r="CQ89" s="26">
        <f t="shared" si="146"/>
        <v>0</v>
      </c>
      <c r="CR89" s="26">
        <f t="shared" si="146"/>
        <v>0</v>
      </c>
      <c r="CS89" s="26">
        <f t="shared" si="146"/>
        <v>0</v>
      </c>
      <c r="CT89" s="26">
        <f t="shared" si="146"/>
        <v>0</v>
      </c>
      <c r="CU89" s="26">
        <f t="shared" si="146"/>
        <v>0</v>
      </c>
      <c r="CV89" s="26">
        <f t="shared" si="146"/>
        <v>0</v>
      </c>
      <c r="CW89" s="26">
        <f t="shared" si="146"/>
        <v>0</v>
      </c>
      <c r="CX89" s="26">
        <f t="shared" si="146"/>
        <v>0</v>
      </c>
      <c r="CY89" s="26">
        <f t="shared" si="146"/>
        <v>0</v>
      </c>
      <c r="CZ89" s="26">
        <f t="shared" si="146"/>
        <v>0</v>
      </c>
      <c r="DA89" s="26">
        <f t="shared" si="146"/>
        <v>0</v>
      </c>
      <c r="DB89" s="26">
        <f t="shared" si="146"/>
        <v>0</v>
      </c>
      <c r="DC89" s="26">
        <f t="shared" si="146"/>
        <v>0</v>
      </c>
      <c r="DD89" s="26">
        <f t="shared" si="146"/>
        <v>0</v>
      </c>
      <c r="DE89" s="26">
        <f t="shared" si="146"/>
        <v>0</v>
      </c>
      <c r="DF89" s="26">
        <f t="shared" si="146"/>
        <v>0</v>
      </c>
      <c r="DG89" s="26">
        <f t="shared" si="146"/>
        <v>0</v>
      </c>
      <c r="DH89" s="26">
        <f t="shared" si="146"/>
        <v>0</v>
      </c>
      <c r="DI89" s="26">
        <f t="shared" si="146"/>
        <v>0</v>
      </c>
      <c r="DJ89" s="26">
        <f t="shared" si="146"/>
        <v>0</v>
      </c>
      <c r="DK89" s="26">
        <f t="shared" si="146"/>
        <v>0</v>
      </c>
      <c r="DL89" s="26">
        <f t="shared" si="146"/>
        <v>0</v>
      </c>
      <c r="DM89" s="26">
        <f t="shared" si="146"/>
        <v>0</v>
      </c>
      <c r="DN89" s="26">
        <f t="shared" si="146"/>
        <v>0</v>
      </c>
      <c r="DO89" s="26">
        <f t="shared" si="146"/>
        <v>0</v>
      </c>
      <c r="DP89" s="26">
        <f t="shared" si="146"/>
        <v>0</v>
      </c>
      <c r="DQ89" s="26">
        <f t="shared" si="146"/>
        <v>0</v>
      </c>
      <c r="DR89" s="26">
        <f t="shared" si="146"/>
        <v>0</v>
      </c>
      <c r="DS89" s="26">
        <f t="shared" si="146"/>
        <v>0</v>
      </c>
      <c r="DT89" s="26">
        <f t="shared" si="146"/>
        <v>0</v>
      </c>
      <c r="DU89" s="26">
        <f t="shared" si="146"/>
        <v>0</v>
      </c>
      <c r="DV89" s="26">
        <f t="shared" si="146"/>
        <v>0</v>
      </c>
      <c r="DW89" s="26">
        <f t="shared" si="146"/>
        <v>0</v>
      </c>
      <c r="DX89" s="26">
        <f t="shared" si="146"/>
        <v>0</v>
      </c>
      <c r="DY89" s="26">
        <f t="shared" si="146"/>
        <v>0</v>
      </c>
      <c r="DZ89" s="26">
        <f t="shared" si="146"/>
        <v>0</v>
      </c>
      <c r="EA89" s="26">
        <f t="shared" ref="EA89:FA89" si="147">(EA86/7)*365.25</f>
        <v>0</v>
      </c>
      <c r="EB89" s="26">
        <f t="shared" si="147"/>
        <v>0</v>
      </c>
      <c r="EC89" s="26">
        <f t="shared" si="147"/>
        <v>0</v>
      </c>
      <c r="ED89" s="26">
        <f t="shared" si="147"/>
        <v>0</v>
      </c>
      <c r="EE89" s="26">
        <f t="shared" si="147"/>
        <v>0</v>
      </c>
      <c r="EF89" s="26">
        <f t="shared" si="147"/>
        <v>0</v>
      </c>
      <c r="EG89" s="26">
        <f t="shared" si="147"/>
        <v>0</v>
      </c>
      <c r="EH89" s="26">
        <f t="shared" si="147"/>
        <v>0</v>
      </c>
      <c r="EI89" s="26">
        <f t="shared" si="147"/>
        <v>0</v>
      </c>
      <c r="EJ89" s="26">
        <f t="shared" si="147"/>
        <v>0</v>
      </c>
      <c r="EK89" s="26">
        <f t="shared" si="147"/>
        <v>0</v>
      </c>
      <c r="EL89" s="26">
        <f t="shared" si="147"/>
        <v>0</v>
      </c>
      <c r="EM89" s="26">
        <f t="shared" si="147"/>
        <v>0</v>
      </c>
      <c r="EN89" s="26">
        <f t="shared" si="147"/>
        <v>0</v>
      </c>
      <c r="EO89" s="26">
        <f t="shared" si="147"/>
        <v>0</v>
      </c>
      <c r="EP89" s="26">
        <f t="shared" si="147"/>
        <v>0</v>
      </c>
      <c r="EQ89" s="26">
        <f t="shared" si="147"/>
        <v>0</v>
      </c>
      <c r="ER89" s="26">
        <f t="shared" si="147"/>
        <v>0</v>
      </c>
      <c r="ES89" s="26">
        <f t="shared" si="147"/>
        <v>0</v>
      </c>
      <c r="ET89" s="26">
        <f t="shared" si="147"/>
        <v>0</v>
      </c>
      <c r="EU89" s="26">
        <f t="shared" si="147"/>
        <v>0</v>
      </c>
      <c r="EV89" s="26">
        <f t="shared" si="147"/>
        <v>0</v>
      </c>
      <c r="EW89" s="26">
        <f t="shared" si="147"/>
        <v>0</v>
      </c>
      <c r="EX89" s="26">
        <f t="shared" si="147"/>
        <v>0</v>
      </c>
      <c r="EY89" s="26">
        <f t="shared" si="147"/>
        <v>0</v>
      </c>
      <c r="EZ89" s="26">
        <f t="shared" si="147"/>
        <v>0</v>
      </c>
      <c r="FA89" s="26">
        <f t="shared" si="147"/>
        <v>0</v>
      </c>
    </row>
    <row r="90" spans="1:157" x14ac:dyDescent="0.25">
      <c r="A90" s="11" t="s">
        <v>193</v>
      </c>
      <c r="B90" s="26" t="e">
        <f>B89*B87*B88</f>
        <v>#DIV/0!</v>
      </c>
      <c r="C90" s="26">
        <f t="shared" ref="C90:BN90" si="148">C89*C87*C88</f>
        <v>0</v>
      </c>
      <c r="D90" s="26">
        <f t="shared" si="148"/>
        <v>0</v>
      </c>
      <c r="E90" s="26">
        <f t="shared" si="148"/>
        <v>0</v>
      </c>
      <c r="F90" s="26">
        <f t="shared" si="148"/>
        <v>0</v>
      </c>
      <c r="G90" s="26">
        <f t="shared" si="148"/>
        <v>0</v>
      </c>
      <c r="H90" s="26">
        <f t="shared" si="148"/>
        <v>0</v>
      </c>
      <c r="I90" s="26">
        <f t="shared" si="148"/>
        <v>0</v>
      </c>
      <c r="J90" s="26">
        <f t="shared" si="148"/>
        <v>0</v>
      </c>
      <c r="K90" s="26">
        <f t="shared" si="148"/>
        <v>0</v>
      </c>
      <c r="L90" s="26">
        <f t="shared" si="148"/>
        <v>0</v>
      </c>
      <c r="M90" s="26">
        <f t="shared" si="148"/>
        <v>0</v>
      </c>
      <c r="N90" s="26">
        <f t="shared" si="148"/>
        <v>0</v>
      </c>
      <c r="O90" s="26">
        <f t="shared" si="148"/>
        <v>0</v>
      </c>
      <c r="P90" s="26">
        <f t="shared" si="148"/>
        <v>0</v>
      </c>
      <c r="Q90" s="26">
        <f t="shared" si="148"/>
        <v>0</v>
      </c>
      <c r="R90" s="26">
        <f t="shared" si="148"/>
        <v>0</v>
      </c>
      <c r="S90" s="26">
        <f t="shared" si="148"/>
        <v>0</v>
      </c>
      <c r="T90" s="26">
        <f t="shared" si="148"/>
        <v>0</v>
      </c>
      <c r="U90" s="26">
        <f t="shared" si="148"/>
        <v>0</v>
      </c>
      <c r="V90" s="26">
        <f t="shared" si="148"/>
        <v>0</v>
      </c>
      <c r="W90" s="26">
        <f t="shared" si="148"/>
        <v>0</v>
      </c>
      <c r="X90" s="26">
        <f t="shared" si="148"/>
        <v>0</v>
      </c>
      <c r="Y90" s="26">
        <f t="shared" si="148"/>
        <v>0</v>
      </c>
      <c r="Z90" s="26">
        <f t="shared" si="148"/>
        <v>0</v>
      </c>
      <c r="AA90" s="26">
        <f t="shared" si="148"/>
        <v>0</v>
      </c>
      <c r="AB90" s="26">
        <f t="shared" si="148"/>
        <v>0</v>
      </c>
      <c r="AC90" s="26">
        <f t="shared" si="148"/>
        <v>0</v>
      </c>
      <c r="AD90" s="26">
        <f t="shared" si="148"/>
        <v>0</v>
      </c>
      <c r="AE90" s="26">
        <f t="shared" si="148"/>
        <v>0</v>
      </c>
      <c r="AF90" s="26">
        <f t="shared" si="148"/>
        <v>0</v>
      </c>
      <c r="AG90" s="26">
        <f t="shared" si="148"/>
        <v>0</v>
      </c>
      <c r="AH90" s="26">
        <f t="shared" si="148"/>
        <v>0</v>
      </c>
      <c r="AI90" s="26">
        <f t="shared" si="148"/>
        <v>0</v>
      </c>
      <c r="AJ90" s="26">
        <f t="shared" si="148"/>
        <v>0</v>
      </c>
      <c r="AK90" s="26">
        <f t="shared" si="148"/>
        <v>0</v>
      </c>
      <c r="AL90" s="26">
        <f t="shared" si="148"/>
        <v>0</v>
      </c>
      <c r="AM90" s="26">
        <f t="shared" si="148"/>
        <v>0</v>
      </c>
      <c r="AN90" s="26">
        <f t="shared" si="148"/>
        <v>0</v>
      </c>
      <c r="AO90" s="26">
        <f t="shared" si="148"/>
        <v>0</v>
      </c>
      <c r="AP90" s="26">
        <f t="shared" si="148"/>
        <v>0</v>
      </c>
      <c r="AQ90" s="26">
        <f t="shared" si="148"/>
        <v>0</v>
      </c>
      <c r="AR90" s="26">
        <f t="shared" si="148"/>
        <v>0</v>
      </c>
      <c r="AS90" s="26">
        <f t="shared" si="148"/>
        <v>0</v>
      </c>
      <c r="AT90" s="26">
        <f t="shared" si="148"/>
        <v>0</v>
      </c>
      <c r="AU90" s="26">
        <f t="shared" si="148"/>
        <v>0</v>
      </c>
      <c r="AV90" s="26">
        <f t="shared" si="148"/>
        <v>0</v>
      </c>
      <c r="AW90" s="26">
        <f t="shared" si="148"/>
        <v>0</v>
      </c>
      <c r="AX90" s="26">
        <f t="shared" si="148"/>
        <v>0</v>
      </c>
      <c r="AY90" s="26">
        <f t="shared" si="148"/>
        <v>0</v>
      </c>
      <c r="AZ90" s="26">
        <f t="shared" si="148"/>
        <v>0</v>
      </c>
      <c r="BA90" s="26">
        <f t="shared" si="148"/>
        <v>0</v>
      </c>
      <c r="BB90" s="26">
        <f t="shared" si="148"/>
        <v>0</v>
      </c>
      <c r="BC90" s="26">
        <f t="shared" si="148"/>
        <v>0</v>
      </c>
      <c r="BD90" s="26">
        <f t="shared" si="148"/>
        <v>0</v>
      </c>
      <c r="BE90" s="26">
        <f t="shared" si="148"/>
        <v>0</v>
      </c>
      <c r="BF90" s="26">
        <f t="shared" si="148"/>
        <v>0</v>
      </c>
      <c r="BG90" s="26">
        <f t="shared" si="148"/>
        <v>0</v>
      </c>
      <c r="BH90" s="26">
        <f t="shared" si="148"/>
        <v>0</v>
      </c>
      <c r="BI90" s="26">
        <f t="shared" si="148"/>
        <v>0</v>
      </c>
      <c r="BJ90" s="26">
        <f t="shared" si="148"/>
        <v>0</v>
      </c>
      <c r="BK90" s="26">
        <f t="shared" si="148"/>
        <v>0</v>
      </c>
      <c r="BL90" s="26">
        <f t="shared" si="148"/>
        <v>0</v>
      </c>
      <c r="BM90" s="26">
        <f t="shared" si="148"/>
        <v>0</v>
      </c>
      <c r="BN90" s="26">
        <f t="shared" si="148"/>
        <v>0</v>
      </c>
      <c r="BO90" s="26">
        <f t="shared" ref="BO90:DZ90" si="149">BO89*BO87*BO88</f>
        <v>0</v>
      </c>
      <c r="BP90" s="26">
        <f t="shared" si="149"/>
        <v>0</v>
      </c>
      <c r="BQ90" s="26">
        <f t="shared" si="149"/>
        <v>0</v>
      </c>
      <c r="BR90" s="26">
        <f t="shared" si="149"/>
        <v>0</v>
      </c>
      <c r="BS90" s="26">
        <f t="shared" si="149"/>
        <v>0</v>
      </c>
      <c r="BT90" s="26">
        <f t="shared" si="149"/>
        <v>0</v>
      </c>
      <c r="BU90" s="26">
        <f t="shared" si="149"/>
        <v>0</v>
      </c>
      <c r="BV90" s="26">
        <f t="shared" si="149"/>
        <v>0</v>
      </c>
      <c r="BW90" s="26">
        <f t="shared" si="149"/>
        <v>0</v>
      </c>
      <c r="BX90" s="26">
        <f t="shared" si="149"/>
        <v>0</v>
      </c>
      <c r="BY90" s="26">
        <f t="shared" si="149"/>
        <v>0</v>
      </c>
      <c r="BZ90" s="26">
        <f t="shared" si="149"/>
        <v>0</v>
      </c>
      <c r="CA90" s="26">
        <f t="shared" si="149"/>
        <v>0</v>
      </c>
      <c r="CB90" s="26">
        <f t="shared" si="149"/>
        <v>0</v>
      </c>
      <c r="CC90" s="26">
        <f t="shared" si="149"/>
        <v>0</v>
      </c>
      <c r="CD90" s="26">
        <f t="shared" si="149"/>
        <v>0</v>
      </c>
      <c r="CE90" s="26">
        <f t="shared" si="149"/>
        <v>0</v>
      </c>
      <c r="CF90" s="26">
        <f t="shared" si="149"/>
        <v>0</v>
      </c>
      <c r="CG90" s="26">
        <f t="shared" si="149"/>
        <v>0</v>
      </c>
      <c r="CH90" s="26">
        <f t="shared" si="149"/>
        <v>0</v>
      </c>
      <c r="CI90" s="26">
        <f t="shared" si="149"/>
        <v>0</v>
      </c>
      <c r="CJ90" s="26">
        <f t="shared" si="149"/>
        <v>0</v>
      </c>
      <c r="CK90" s="26">
        <f t="shared" si="149"/>
        <v>0</v>
      </c>
      <c r="CL90" s="26">
        <f t="shared" si="149"/>
        <v>0</v>
      </c>
      <c r="CM90" s="26">
        <f t="shared" si="149"/>
        <v>0</v>
      </c>
      <c r="CN90" s="26">
        <f t="shared" si="149"/>
        <v>0</v>
      </c>
      <c r="CO90" s="26">
        <f t="shared" si="149"/>
        <v>0</v>
      </c>
      <c r="CP90" s="26">
        <f t="shared" si="149"/>
        <v>0</v>
      </c>
      <c r="CQ90" s="26">
        <f t="shared" si="149"/>
        <v>0</v>
      </c>
      <c r="CR90" s="26">
        <f t="shared" si="149"/>
        <v>0</v>
      </c>
      <c r="CS90" s="26">
        <f t="shared" si="149"/>
        <v>0</v>
      </c>
      <c r="CT90" s="26">
        <f t="shared" si="149"/>
        <v>0</v>
      </c>
      <c r="CU90" s="26">
        <f t="shared" si="149"/>
        <v>0</v>
      </c>
      <c r="CV90" s="26">
        <f t="shared" si="149"/>
        <v>0</v>
      </c>
      <c r="CW90" s="26">
        <f t="shared" si="149"/>
        <v>0</v>
      </c>
      <c r="CX90" s="26">
        <f t="shared" si="149"/>
        <v>0</v>
      </c>
      <c r="CY90" s="26">
        <f t="shared" si="149"/>
        <v>0</v>
      </c>
      <c r="CZ90" s="26">
        <f t="shared" si="149"/>
        <v>0</v>
      </c>
      <c r="DA90" s="26">
        <f t="shared" si="149"/>
        <v>0</v>
      </c>
      <c r="DB90" s="26">
        <f t="shared" si="149"/>
        <v>0</v>
      </c>
      <c r="DC90" s="26">
        <f t="shared" si="149"/>
        <v>0</v>
      </c>
      <c r="DD90" s="26">
        <f t="shared" si="149"/>
        <v>0</v>
      </c>
      <c r="DE90" s="26">
        <f t="shared" si="149"/>
        <v>0</v>
      </c>
      <c r="DF90" s="26">
        <f t="shared" si="149"/>
        <v>0</v>
      </c>
      <c r="DG90" s="26">
        <f t="shared" si="149"/>
        <v>0</v>
      </c>
      <c r="DH90" s="26">
        <f t="shared" si="149"/>
        <v>0</v>
      </c>
      <c r="DI90" s="26">
        <f t="shared" si="149"/>
        <v>0</v>
      </c>
      <c r="DJ90" s="26">
        <f t="shared" si="149"/>
        <v>0</v>
      </c>
      <c r="DK90" s="26">
        <f t="shared" si="149"/>
        <v>0</v>
      </c>
      <c r="DL90" s="26">
        <f t="shared" si="149"/>
        <v>0</v>
      </c>
      <c r="DM90" s="26">
        <f t="shared" si="149"/>
        <v>0</v>
      </c>
      <c r="DN90" s="26">
        <f t="shared" si="149"/>
        <v>0</v>
      </c>
      <c r="DO90" s="26">
        <f t="shared" si="149"/>
        <v>0</v>
      </c>
      <c r="DP90" s="26">
        <f t="shared" si="149"/>
        <v>0</v>
      </c>
      <c r="DQ90" s="26">
        <f t="shared" si="149"/>
        <v>0</v>
      </c>
      <c r="DR90" s="26">
        <f t="shared" si="149"/>
        <v>0</v>
      </c>
      <c r="DS90" s="26">
        <f t="shared" si="149"/>
        <v>0</v>
      </c>
      <c r="DT90" s="26">
        <f t="shared" si="149"/>
        <v>0</v>
      </c>
      <c r="DU90" s="26">
        <f t="shared" si="149"/>
        <v>0</v>
      </c>
      <c r="DV90" s="26">
        <f t="shared" si="149"/>
        <v>0</v>
      </c>
      <c r="DW90" s="26">
        <f t="shared" si="149"/>
        <v>0</v>
      </c>
      <c r="DX90" s="26">
        <f t="shared" si="149"/>
        <v>0</v>
      </c>
      <c r="DY90" s="26">
        <f t="shared" si="149"/>
        <v>0</v>
      </c>
      <c r="DZ90" s="26">
        <f t="shared" si="149"/>
        <v>0</v>
      </c>
      <c r="EA90" s="26">
        <f t="shared" ref="EA90:FA90" si="150">EA89*EA87*EA88</f>
        <v>0</v>
      </c>
      <c r="EB90" s="26">
        <f t="shared" si="150"/>
        <v>0</v>
      </c>
      <c r="EC90" s="26">
        <f t="shared" si="150"/>
        <v>0</v>
      </c>
      <c r="ED90" s="26">
        <f t="shared" si="150"/>
        <v>0</v>
      </c>
      <c r="EE90" s="26">
        <f t="shared" si="150"/>
        <v>0</v>
      </c>
      <c r="EF90" s="26">
        <f t="shared" si="150"/>
        <v>0</v>
      </c>
      <c r="EG90" s="26">
        <f t="shared" si="150"/>
        <v>0</v>
      </c>
      <c r="EH90" s="26">
        <f t="shared" si="150"/>
        <v>0</v>
      </c>
      <c r="EI90" s="26">
        <f t="shared" si="150"/>
        <v>0</v>
      </c>
      <c r="EJ90" s="26">
        <f t="shared" si="150"/>
        <v>0</v>
      </c>
      <c r="EK90" s="26">
        <f t="shared" si="150"/>
        <v>0</v>
      </c>
      <c r="EL90" s="26">
        <f t="shared" si="150"/>
        <v>0</v>
      </c>
      <c r="EM90" s="26">
        <f t="shared" si="150"/>
        <v>0</v>
      </c>
      <c r="EN90" s="26">
        <f t="shared" si="150"/>
        <v>0</v>
      </c>
      <c r="EO90" s="26">
        <f t="shared" si="150"/>
        <v>0</v>
      </c>
      <c r="EP90" s="26">
        <f t="shared" si="150"/>
        <v>0</v>
      </c>
      <c r="EQ90" s="26">
        <f t="shared" si="150"/>
        <v>0</v>
      </c>
      <c r="ER90" s="26">
        <f t="shared" si="150"/>
        <v>0</v>
      </c>
      <c r="ES90" s="26">
        <f t="shared" si="150"/>
        <v>0</v>
      </c>
      <c r="ET90" s="26">
        <f t="shared" si="150"/>
        <v>0</v>
      </c>
      <c r="EU90" s="26">
        <f t="shared" si="150"/>
        <v>0</v>
      </c>
      <c r="EV90" s="26">
        <f t="shared" si="150"/>
        <v>0</v>
      </c>
      <c r="EW90" s="26">
        <f t="shared" si="150"/>
        <v>0</v>
      </c>
      <c r="EX90" s="26">
        <f t="shared" si="150"/>
        <v>0</v>
      </c>
      <c r="EY90" s="26">
        <f t="shared" si="150"/>
        <v>0</v>
      </c>
      <c r="EZ90" s="26">
        <f t="shared" si="150"/>
        <v>0</v>
      </c>
      <c r="FA90" s="26">
        <f t="shared" si="150"/>
        <v>0</v>
      </c>
    </row>
    <row r="91" spans="1:157" x14ac:dyDescent="0.25">
      <c r="A91" s="11" t="s">
        <v>16</v>
      </c>
      <c r="B91" s="27" t="e">
        <f>B88*B89</f>
        <v>#DIV/0!</v>
      </c>
      <c r="C91" s="27">
        <f t="shared" ref="C91:BN91" si="151">C88*C89</f>
        <v>0</v>
      </c>
      <c r="D91" s="27">
        <f t="shared" si="151"/>
        <v>0</v>
      </c>
      <c r="E91" s="27">
        <f t="shared" si="151"/>
        <v>0</v>
      </c>
      <c r="F91" s="27">
        <f t="shared" si="151"/>
        <v>0</v>
      </c>
      <c r="G91" s="27">
        <f t="shared" si="151"/>
        <v>0</v>
      </c>
      <c r="H91" s="27">
        <f t="shared" si="151"/>
        <v>0</v>
      </c>
      <c r="I91" s="27">
        <f t="shared" si="151"/>
        <v>0</v>
      </c>
      <c r="J91" s="27">
        <f t="shared" si="151"/>
        <v>0</v>
      </c>
      <c r="K91" s="27">
        <f t="shared" si="151"/>
        <v>0</v>
      </c>
      <c r="L91" s="27">
        <f t="shared" si="151"/>
        <v>0</v>
      </c>
      <c r="M91" s="27">
        <f t="shared" si="151"/>
        <v>0</v>
      </c>
      <c r="N91" s="27">
        <f t="shared" si="151"/>
        <v>0</v>
      </c>
      <c r="O91" s="27">
        <f t="shared" si="151"/>
        <v>0</v>
      </c>
      <c r="P91" s="27">
        <f t="shared" si="151"/>
        <v>0</v>
      </c>
      <c r="Q91" s="27">
        <f t="shared" si="151"/>
        <v>0</v>
      </c>
      <c r="R91" s="27">
        <f t="shared" si="151"/>
        <v>0</v>
      </c>
      <c r="S91" s="27">
        <f t="shared" si="151"/>
        <v>0</v>
      </c>
      <c r="T91" s="27">
        <f t="shared" si="151"/>
        <v>0</v>
      </c>
      <c r="U91" s="27">
        <f t="shared" si="151"/>
        <v>0</v>
      </c>
      <c r="V91" s="27">
        <f t="shared" si="151"/>
        <v>0</v>
      </c>
      <c r="W91" s="27">
        <f t="shared" si="151"/>
        <v>0</v>
      </c>
      <c r="X91" s="27">
        <f t="shared" si="151"/>
        <v>0</v>
      </c>
      <c r="Y91" s="27">
        <f t="shared" si="151"/>
        <v>0</v>
      </c>
      <c r="Z91" s="27">
        <f t="shared" si="151"/>
        <v>0</v>
      </c>
      <c r="AA91" s="27">
        <f t="shared" si="151"/>
        <v>0</v>
      </c>
      <c r="AB91" s="27">
        <f t="shared" si="151"/>
        <v>0</v>
      </c>
      <c r="AC91" s="27">
        <f t="shared" si="151"/>
        <v>0</v>
      </c>
      <c r="AD91" s="27">
        <f t="shared" si="151"/>
        <v>0</v>
      </c>
      <c r="AE91" s="27">
        <f t="shared" si="151"/>
        <v>0</v>
      </c>
      <c r="AF91" s="27">
        <f t="shared" si="151"/>
        <v>0</v>
      </c>
      <c r="AG91" s="27">
        <f t="shared" si="151"/>
        <v>0</v>
      </c>
      <c r="AH91" s="27">
        <f t="shared" si="151"/>
        <v>0</v>
      </c>
      <c r="AI91" s="27">
        <f t="shared" si="151"/>
        <v>0</v>
      </c>
      <c r="AJ91" s="27">
        <f t="shared" si="151"/>
        <v>0</v>
      </c>
      <c r="AK91" s="27">
        <f t="shared" si="151"/>
        <v>0</v>
      </c>
      <c r="AL91" s="27">
        <f t="shared" si="151"/>
        <v>0</v>
      </c>
      <c r="AM91" s="27">
        <f t="shared" si="151"/>
        <v>0</v>
      </c>
      <c r="AN91" s="27">
        <f t="shared" si="151"/>
        <v>0</v>
      </c>
      <c r="AO91" s="27">
        <f t="shared" si="151"/>
        <v>0</v>
      </c>
      <c r="AP91" s="27">
        <f t="shared" si="151"/>
        <v>0</v>
      </c>
      <c r="AQ91" s="27">
        <f t="shared" si="151"/>
        <v>0</v>
      </c>
      <c r="AR91" s="27">
        <f t="shared" si="151"/>
        <v>0</v>
      </c>
      <c r="AS91" s="27">
        <f t="shared" si="151"/>
        <v>0</v>
      </c>
      <c r="AT91" s="27">
        <f t="shared" si="151"/>
        <v>0</v>
      </c>
      <c r="AU91" s="27">
        <f t="shared" si="151"/>
        <v>0</v>
      </c>
      <c r="AV91" s="27">
        <f t="shared" si="151"/>
        <v>0</v>
      </c>
      <c r="AW91" s="27">
        <f t="shared" si="151"/>
        <v>0</v>
      </c>
      <c r="AX91" s="27">
        <f t="shared" si="151"/>
        <v>0</v>
      </c>
      <c r="AY91" s="27">
        <f t="shared" si="151"/>
        <v>0</v>
      </c>
      <c r="AZ91" s="27">
        <f t="shared" si="151"/>
        <v>0</v>
      </c>
      <c r="BA91" s="27">
        <f t="shared" si="151"/>
        <v>0</v>
      </c>
      <c r="BB91" s="27">
        <f t="shared" si="151"/>
        <v>0</v>
      </c>
      <c r="BC91" s="27">
        <f t="shared" si="151"/>
        <v>0</v>
      </c>
      <c r="BD91" s="27">
        <f t="shared" si="151"/>
        <v>0</v>
      </c>
      <c r="BE91" s="27">
        <f t="shared" si="151"/>
        <v>0</v>
      </c>
      <c r="BF91" s="27">
        <f t="shared" si="151"/>
        <v>0</v>
      </c>
      <c r="BG91" s="27">
        <f t="shared" si="151"/>
        <v>0</v>
      </c>
      <c r="BH91" s="27">
        <f t="shared" si="151"/>
        <v>0</v>
      </c>
      <c r="BI91" s="27">
        <f t="shared" si="151"/>
        <v>0</v>
      </c>
      <c r="BJ91" s="27">
        <f t="shared" si="151"/>
        <v>0</v>
      </c>
      <c r="BK91" s="27">
        <f t="shared" si="151"/>
        <v>0</v>
      </c>
      <c r="BL91" s="27">
        <f t="shared" si="151"/>
        <v>0</v>
      </c>
      <c r="BM91" s="27">
        <f t="shared" si="151"/>
        <v>0</v>
      </c>
      <c r="BN91" s="27">
        <f t="shared" si="151"/>
        <v>0</v>
      </c>
      <c r="BO91" s="27">
        <f t="shared" ref="BO91:DZ91" si="152">BO88*BO89</f>
        <v>0</v>
      </c>
      <c r="BP91" s="27">
        <f t="shared" si="152"/>
        <v>0</v>
      </c>
      <c r="BQ91" s="27">
        <f t="shared" si="152"/>
        <v>0</v>
      </c>
      <c r="BR91" s="27">
        <f t="shared" si="152"/>
        <v>0</v>
      </c>
      <c r="BS91" s="27">
        <f t="shared" si="152"/>
        <v>0</v>
      </c>
      <c r="BT91" s="27">
        <f t="shared" si="152"/>
        <v>0</v>
      </c>
      <c r="BU91" s="27">
        <f t="shared" si="152"/>
        <v>0</v>
      </c>
      <c r="BV91" s="27">
        <f t="shared" si="152"/>
        <v>0</v>
      </c>
      <c r="BW91" s="27">
        <f t="shared" si="152"/>
        <v>0</v>
      </c>
      <c r="BX91" s="27">
        <f t="shared" si="152"/>
        <v>0</v>
      </c>
      <c r="BY91" s="27">
        <f t="shared" si="152"/>
        <v>0</v>
      </c>
      <c r="BZ91" s="27">
        <f t="shared" si="152"/>
        <v>0</v>
      </c>
      <c r="CA91" s="27">
        <f t="shared" si="152"/>
        <v>0</v>
      </c>
      <c r="CB91" s="27">
        <f t="shared" si="152"/>
        <v>0</v>
      </c>
      <c r="CC91" s="27">
        <f t="shared" si="152"/>
        <v>0</v>
      </c>
      <c r="CD91" s="27">
        <f t="shared" si="152"/>
        <v>0</v>
      </c>
      <c r="CE91" s="27">
        <f t="shared" si="152"/>
        <v>0</v>
      </c>
      <c r="CF91" s="27">
        <f t="shared" si="152"/>
        <v>0</v>
      </c>
      <c r="CG91" s="27">
        <f t="shared" si="152"/>
        <v>0</v>
      </c>
      <c r="CH91" s="27">
        <f t="shared" si="152"/>
        <v>0</v>
      </c>
      <c r="CI91" s="27">
        <f t="shared" si="152"/>
        <v>0</v>
      </c>
      <c r="CJ91" s="27">
        <f t="shared" si="152"/>
        <v>0</v>
      </c>
      <c r="CK91" s="27">
        <f t="shared" si="152"/>
        <v>0</v>
      </c>
      <c r="CL91" s="27">
        <f t="shared" si="152"/>
        <v>0</v>
      </c>
      <c r="CM91" s="27">
        <f t="shared" si="152"/>
        <v>0</v>
      </c>
      <c r="CN91" s="27">
        <f t="shared" si="152"/>
        <v>0</v>
      </c>
      <c r="CO91" s="27">
        <f t="shared" si="152"/>
        <v>0</v>
      </c>
      <c r="CP91" s="27">
        <f t="shared" si="152"/>
        <v>0</v>
      </c>
      <c r="CQ91" s="27">
        <f t="shared" si="152"/>
        <v>0</v>
      </c>
      <c r="CR91" s="27">
        <f t="shared" si="152"/>
        <v>0</v>
      </c>
      <c r="CS91" s="27">
        <f t="shared" si="152"/>
        <v>0</v>
      </c>
      <c r="CT91" s="27">
        <f t="shared" si="152"/>
        <v>0</v>
      </c>
      <c r="CU91" s="27">
        <f t="shared" si="152"/>
        <v>0</v>
      </c>
      <c r="CV91" s="27">
        <f t="shared" si="152"/>
        <v>0</v>
      </c>
      <c r="CW91" s="27">
        <f t="shared" si="152"/>
        <v>0</v>
      </c>
      <c r="CX91" s="27">
        <f t="shared" si="152"/>
        <v>0</v>
      </c>
      <c r="CY91" s="27">
        <f t="shared" si="152"/>
        <v>0</v>
      </c>
      <c r="CZ91" s="27">
        <f t="shared" si="152"/>
        <v>0</v>
      </c>
      <c r="DA91" s="27">
        <f t="shared" si="152"/>
        <v>0</v>
      </c>
      <c r="DB91" s="27">
        <f t="shared" si="152"/>
        <v>0</v>
      </c>
      <c r="DC91" s="27">
        <f t="shared" si="152"/>
        <v>0</v>
      </c>
      <c r="DD91" s="27">
        <f t="shared" si="152"/>
        <v>0</v>
      </c>
      <c r="DE91" s="27">
        <f t="shared" si="152"/>
        <v>0</v>
      </c>
      <c r="DF91" s="27">
        <f t="shared" si="152"/>
        <v>0</v>
      </c>
      <c r="DG91" s="27">
        <f t="shared" si="152"/>
        <v>0</v>
      </c>
      <c r="DH91" s="27">
        <f t="shared" si="152"/>
        <v>0</v>
      </c>
      <c r="DI91" s="27">
        <f t="shared" si="152"/>
        <v>0</v>
      </c>
      <c r="DJ91" s="27">
        <f t="shared" si="152"/>
        <v>0</v>
      </c>
      <c r="DK91" s="27">
        <f t="shared" si="152"/>
        <v>0</v>
      </c>
      <c r="DL91" s="27">
        <f t="shared" si="152"/>
        <v>0</v>
      </c>
      <c r="DM91" s="27">
        <f t="shared" si="152"/>
        <v>0</v>
      </c>
      <c r="DN91" s="27">
        <f t="shared" si="152"/>
        <v>0</v>
      </c>
      <c r="DO91" s="27">
        <f t="shared" si="152"/>
        <v>0</v>
      </c>
      <c r="DP91" s="27">
        <f t="shared" si="152"/>
        <v>0</v>
      </c>
      <c r="DQ91" s="27">
        <f t="shared" si="152"/>
        <v>0</v>
      </c>
      <c r="DR91" s="27">
        <f t="shared" si="152"/>
        <v>0</v>
      </c>
      <c r="DS91" s="27">
        <f t="shared" si="152"/>
        <v>0</v>
      </c>
      <c r="DT91" s="27">
        <f t="shared" si="152"/>
        <v>0</v>
      </c>
      <c r="DU91" s="27">
        <f t="shared" si="152"/>
        <v>0</v>
      </c>
      <c r="DV91" s="27">
        <f t="shared" si="152"/>
        <v>0</v>
      </c>
      <c r="DW91" s="27">
        <f t="shared" si="152"/>
        <v>0</v>
      </c>
      <c r="DX91" s="27">
        <f t="shared" si="152"/>
        <v>0</v>
      </c>
      <c r="DY91" s="27">
        <f t="shared" si="152"/>
        <v>0</v>
      </c>
      <c r="DZ91" s="27">
        <f t="shared" si="152"/>
        <v>0</v>
      </c>
      <c r="EA91" s="27">
        <f t="shared" ref="EA91:FA91" si="153">EA88*EA89</f>
        <v>0</v>
      </c>
      <c r="EB91" s="27">
        <f t="shared" si="153"/>
        <v>0</v>
      </c>
      <c r="EC91" s="27">
        <f t="shared" si="153"/>
        <v>0</v>
      </c>
      <c r="ED91" s="27">
        <f t="shared" si="153"/>
        <v>0</v>
      </c>
      <c r="EE91" s="27">
        <f t="shared" si="153"/>
        <v>0</v>
      </c>
      <c r="EF91" s="27">
        <f t="shared" si="153"/>
        <v>0</v>
      </c>
      <c r="EG91" s="27">
        <f t="shared" si="153"/>
        <v>0</v>
      </c>
      <c r="EH91" s="27">
        <f t="shared" si="153"/>
        <v>0</v>
      </c>
      <c r="EI91" s="27">
        <f t="shared" si="153"/>
        <v>0</v>
      </c>
      <c r="EJ91" s="27">
        <f t="shared" si="153"/>
        <v>0</v>
      </c>
      <c r="EK91" s="27">
        <f t="shared" si="153"/>
        <v>0</v>
      </c>
      <c r="EL91" s="27">
        <f t="shared" si="153"/>
        <v>0</v>
      </c>
      <c r="EM91" s="27">
        <f t="shared" si="153"/>
        <v>0</v>
      </c>
      <c r="EN91" s="27">
        <f t="shared" si="153"/>
        <v>0</v>
      </c>
      <c r="EO91" s="27">
        <f t="shared" si="153"/>
        <v>0</v>
      </c>
      <c r="EP91" s="27">
        <f t="shared" si="153"/>
        <v>0</v>
      </c>
      <c r="EQ91" s="27">
        <f t="shared" si="153"/>
        <v>0</v>
      </c>
      <c r="ER91" s="27">
        <f t="shared" si="153"/>
        <v>0</v>
      </c>
      <c r="ES91" s="27">
        <f t="shared" si="153"/>
        <v>0</v>
      </c>
      <c r="ET91" s="27">
        <f t="shared" si="153"/>
        <v>0</v>
      </c>
      <c r="EU91" s="27">
        <f t="shared" si="153"/>
        <v>0</v>
      </c>
      <c r="EV91" s="27">
        <f t="shared" si="153"/>
        <v>0</v>
      </c>
      <c r="EW91" s="27">
        <f t="shared" si="153"/>
        <v>0</v>
      </c>
      <c r="EX91" s="27">
        <f t="shared" si="153"/>
        <v>0</v>
      </c>
      <c r="EY91" s="27">
        <f t="shared" si="153"/>
        <v>0</v>
      </c>
      <c r="EZ91" s="27">
        <f t="shared" si="153"/>
        <v>0</v>
      </c>
      <c r="FA91" s="27">
        <f t="shared" si="153"/>
        <v>0</v>
      </c>
    </row>
    <row r="92" spans="1:157" x14ac:dyDescent="0.25">
      <c r="A92" s="11" t="s">
        <v>204</v>
      </c>
      <c r="B92" s="9" t="e">
        <f>IF('Feed Inputs'!B7="No", 'Feed Inputs'!B21/2000, 'Feed Inputs'!B23/2000)</f>
        <v>#DIV/0!</v>
      </c>
      <c r="C92" s="9">
        <f>IF('Feed Inputs'!C7="No", 'Feed Inputs'!C21/2000, 'Feed Inputs'!C23/2000)</f>
        <v>0</v>
      </c>
      <c r="D92" s="9">
        <f>IF('Feed Inputs'!D7="No", 'Feed Inputs'!D21/2000, 'Feed Inputs'!D23/2000)</f>
        <v>0</v>
      </c>
      <c r="E92" s="9">
        <f>IF('Feed Inputs'!E7="No", 'Feed Inputs'!E21/2000, 'Feed Inputs'!E23/2000)</f>
        <v>0</v>
      </c>
      <c r="F92" s="9">
        <f>IF('Feed Inputs'!F7="No", 'Feed Inputs'!F21/2000, 'Feed Inputs'!F23/2000)</f>
        <v>0</v>
      </c>
      <c r="G92" s="9">
        <f>IF('Feed Inputs'!G7="No", 'Feed Inputs'!G21/2000, 'Feed Inputs'!G23/2000)</f>
        <v>0</v>
      </c>
      <c r="H92" s="9">
        <f>IF('Feed Inputs'!H7="No", 'Feed Inputs'!H21/2000, 'Feed Inputs'!H23/2000)</f>
        <v>0</v>
      </c>
      <c r="I92" s="9">
        <f>IF('Feed Inputs'!I7="No", 'Feed Inputs'!I21/2000, 'Feed Inputs'!I23/2000)</f>
        <v>0</v>
      </c>
      <c r="J92" s="9">
        <f>IF('Feed Inputs'!J7="No", 'Feed Inputs'!J21/2000, 'Feed Inputs'!J23/2000)</f>
        <v>0</v>
      </c>
      <c r="K92" s="9">
        <f>IF('Feed Inputs'!K7="No", 'Feed Inputs'!K21/2000, 'Feed Inputs'!K23/2000)</f>
        <v>0</v>
      </c>
      <c r="L92" s="9">
        <f>IF('Feed Inputs'!L7="No", 'Feed Inputs'!L21/2000, 'Feed Inputs'!L23/2000)</f>
        <v>0</v>
      </c>
      <c r="M92" s="9">
        <f>IF('Feed Inputs'!M7="No", 'Feed Inputs'!M21/2000, 'Feed Inputs'!M23/2000)</f>
        <v>0</v>
      </c>
      <c r="N92" s="9">
        <f>IF('Feed Inputs'!N7="No", 'Feed Inputs'!N21/2000, 'Feed Inputs'!N23/2000)</f>
        <v>0</v>
      </c>
      <c r="O92" s="9">
        <f>IF('Feed Inputs'!O7="No", 'Feed Inputs'!O21/2000, 'Feed Inputs'!O23/2000)</f>
        <v>0</v>
      </c>
      <c r="P92" s="9">
        <f>IF('Feed Inputs'!P7="No", 'Feed Inputs'!P21/2000, 'Feed Inputs'!P23/2000)</f>
        <v>0</v>
      </c>
      <c r="Q92" s="9">
        <f>IF('Feed Inputs'!Q7="No", 'Feed Inputs'!Q21/2000, 'Feed Inputs'!Q23/2000)</f>
        <v>0</v>
      </c>
      <c r="R92" s="9">
        <f>IF('Feed Inputs'!R7="No", 'Feed Inputs'!R21/2000, 'Feed Inputs'!R23/2000)</f>
        <v>0</v>
      </c>
      <c r="S92" s="9">
        <f>IF('Feed Inputs'!S7="No", 'Feed Inputs'!S21/2000, 'Feed Inputs'!S23/2000)</f>
        <v>0</v>
      </c>
      <c r="T92" s="9">
        <f>IF('Feed Inputs'!T7="No", 'Feed Inputs'!T21/2000, 'Feed Inputs'!T23/2000)</f>
        <v>0</v>
      </c>
      <c r="U92" s="9">
        <f>IF('Feed Inputs'!U7="No", 'Feed Inputs'!U21/2000, 'Feed Inputs'!U23/2000)</f>
        <v>0</v>
      </c>
      <c r="V92" s="9">
        <f>IF('Feed Inputs'!V7="No", 'Feed Inputs'!V21/2000, 'Feed Inputs'!V23/2000)</f>
        <v>0</v>
      </c>
      <c r="W92" s="9">
        <f>IF('Feed Inputs'!W7="No", 'Feed Inputs'!W21/2000, 'Feed Inputs'!W23/2000)</f>
        <v>0</v>
      </c>
      <c r="X92" s="9">
        <f>IF('Feed Inputs'!X7="No", 'Feed Inputs'!X21/2000, 'Feed Inputs'!X23/2000)</f>
        <v>0</v>
      </c>
      <c r="Y92" s="9">
        <f>IF('Feed Inputs'!Y7="No", 'Feed Inputs'!Y21/2000, 'Feed Inputs'!Y23/2000)</f>
        <v>0</v>
      </c>
      <c r="Z92" s="9">
        <f>IF('Feed Inputs'!Z7="No", 'Feed Inputs'!Z21/2000, 'Feed Inputs'!Z23/2000)</f>
        <v>0</v>
      </c>
      <c r="AA92" s="9">
        <f>IF('Feed Inputs'!AA7="No", 'Feed Inputs'!AA21/2000, 'Feed Inputs'!AA23/2000)</f>
        <v>0</v>
      </c>
      <c r="AB92" s="9">
        <f>IF('Feed Inputs'!AB7="No", 'Feed Inputs'!AB21/2000, 'Feed Inputs'!AB23/2000)</f>
        <v>0</v>
      </c>
      <c r="AC92" s="9">
        <f>IF('Feed Inputs'!AC7="No", 'Feed Inputs'!AC21/2000, 'Feed Inputs'!AC23/2000)</f>
        <v>0</v>
      </c>
      <c r="AD92" s="9">
        <f>IF('Feed Inputs'!AD7="No", 'Feed Inputs'!AD21/2000, 'Feed Inputs'!AD23/2000)</f>
        <v>0</v>
      </c>
      <c r="AE92" s="9">
        <f>IF('Feed Inputs'!AE7="No", 'Feed Inputs'!AE21/2000, 'Feed Inputs'!AE23/2000)</f>
        <v>0</v>
      </c>
      <c r="AF92" s="9">
        <f>IF('Feed Inputs'!AF7="No", 'Feed Inputs'!AF21/2000, 'Feed Inputs'!AF23/2000)</f>
        <v>0</v>
      </c>
      <c r="AG92" s="9">
        <f>IF('Feed Inputs'!AG7="No", 'Feed Inputs'!AG21/2000, 'Feed Inputs'!AG23/2000)</f>
        <v>0</v>
      </c>
      <c r="AH92" s="9">
        <f>IF('Feed Inputs'!AH7="No", 'Feed Inputs'!AH21/2000, 'Feed Inputs'!AH23/2000)</f>
        <v>0</v>
      </c>
      <c r="AI92" s="9">
        <f>IF('Feed Inputs'!AI7="No", 'Feed Inputs'!AI21/2000, 'Feed Inputs'!AI23/2000)</f>
        <v>0</v>
      </c>
      <c r="AJ92" s="9">
        <f>IF('Feed Inputs'!AJ7="No", 'Feed Inputs'!AJ21/2000, 'Feed Inputs'!AJ23/2000)</f>
        <v>0</v>
      </c>
      <c r="AK92" s="9">
        <f>IF('Feed Inputs'!AK7="No", 'Feed Inputs'!AK21/2000, 'Feed Inputs'!AK23/2000)</f>
        <v>0</v>
      </c>
      <c r="AL92" s="9">
        <f>IF('Feed Inputs'!AL7="No", 'Feed Inputs'!AL21/2000, 'Feed Inputs'!AL23/2000)</f>
        <v>0</v>
      </c>
      <c r="AM92" s="9">
        <f>IF('Feed Inputs'!AM7="No", 'Feed Inputs'!AM21/2000, 'Feed Inputs'!AM23/2000)</f>
        <v>0</v>
      </c>
      <c r="AN92" s="9">
        <f>IF('Feed Inputs'!AN7="No", 'Feed Inputs'!AN21/2000, 'Feed Inputs'!AN23/2000)</f>
        <v>0</v>
      </c>
      <c r="AO92" s="9">
        <f>IF('Feed Inputs'!AO7="No", 'Feed Inputs'!AO21/2000, 'Feed Inputs'!AO23/2000)</f>
        <v>0</v>
      </c>
      <c r="AP92" s="9">
        <f>IF('Feed Inputs'!AP7="No", 'Feed Inputs'!AP21/2000, 'Feed Inputs'!AP23/2000)</f>
        <v>0</v>
      </c>
      <c r="AQ92" s="9">
        <f>IF('Feed Inputs'!AQ7="No", 'Feed Inputs'!AQ21/2000, 'Feed Inputs'!AQ23/2000)</f>
        <v>0</v>
      </c>
      <c r="AR92" s="9">
        <f>IF('Feed Inputs'!AR7="No", 'Feed Inputs'!AR21/2000, 'Feed Inputs'!AR23/2000)</f>
        <v>0</v>
      </c>
      <c r="AS92" s="9">
        <f>IF('Feed Inputs'!AS7="No", 'Feed Inputs'!AS21/2000, 'Feed Inputs'!AS23/2000)</f>
        <v>0</v>
      </c>
      <c r="AT92" s="9">
        <f>IF('Feed Inputs'!AT7="No", 'Feed Inputs'!AT21/2000, 'Feed Inputs'!AT23/2000)</f>
        <v>0</v>
      </c>
      <c r="AU92" s="9">
        <f>IF('Feed Inputs'!AU7="No", 'Feed Inputs'!AU21/2000, 'Feed Inputs'!AU23/2000)</f>
        <v>0</v>
      </c>
      <c r="AV92" s="9">
        <f>IF('Feed Inputs'!AV7="No", 'Feed Inputs'!AV21/2000, 'Feed Inputs'!AV23/2000)</f>
        <v>0</v>
      </c>
      <c r="AW92" s="9">
        <f>IF('Feed Inputs'!AW7="No", 'Feed Inputs'!AW21/2000, 'Feed Inputs'!AW23/2000)</f>
        <v>0</v>
      </c>
      <c r="AX92" s="9">
        <f>IF('Feed Inputs'!AX7="No", 'Feed Inputs'!AX21/2000, 'Feed Inputs'!AX23/2000)</f>
        <v>0</v>
      </c>
      <c r="AY92" s="9">
        <f>IF('Feed Inputs'!AY7="No", 'Feed Inputs'!AY21/2000, 'Feed Inputs'!AY23/2000)</f>
        <v>0</v>
      </c>
      <c r="AZ92" s="9">
        <f>IF('Feed Inputs'!AZ7="No", 'Feed Inputs'!AZ21/2000, 'Feed Inputs'!AZ23/2000)</f>
        <v>0</v>
      </c>
      <c r="BA92" s="9">
        <f>IF('Feed Inputs'!BA7="No", 'Feed Inputs'!BA21/2000, 'Feed Inputs'!BA23/2000)</f>
        <v>0</v>
      </c>
      <c r="BB92" s="9">
        <f>IF('Feed Inputs'!BB7="No", 'Feed Inputs'!BB21/2000, 'Feed Inputs'!BB23/2000)</f>
        <v>0</v>
      </c>
      <c r="BC92" s="9">
        <f>IF('Feed Inputs'!BC7="No", 'Feed Inputs'!BC21/2000, 'Feed Inputs'!BC23/2000)</f>
        <v>0</v>
      </c>
      <c r="BD92" s="9">
        <f>IF('Feed Inputs'!BD7="No", 'Feed Inputs'!BD21/2000, 'Feed Inputs'!BD23/2000)</f>
        <v>0</v>
      </c>
      <c r="BE92" s="9">
        <f>IF('Feed Inputs'!BE7="No", 'Feed Inputs'!BE21/2000, 'Feed Inputs'!BE23/2000)</f>
        <v>0</v>
      </c>
      <c r="BF92" s="9">
        <f>IF('Feed Inputs'!BF7="No", 'Feed Inputs'!BF21/2000, 'Feed Inputs'!BF23/2000)</f>
        <v>0</v>
      </c>
      <c r="BG92" s="9">
        <f>IF('Feed Inputs'!BG7="No", 'Feed Inputs'!BG21/2000, 'Feed Inputs'!BG23/2000)</f>
        <v>0</v>
      </c>
      <c r="BH92" s="9">
        <f>IF('Feed Inputs'!BH7="No", 'Feed Inputs'!BH21/2000, 'Feed Inputs'!BH23/2000)</f>
        <v>0</v>
      </c>
      <c r="BI92" s="9">
        <f>IF('Feed Inputs'!BI7="No", 'Feed Inputs'!BI21/2000, 'Feed Inputs'!BI23/2000)</f>
        <v>0</v>
      </c>
      <c r="BJ92" s="9">
        <f>IF('Feed Inputs'!BJ7="No", 'Feed Inputs'!BJ21/2000, 'Feed Inputs'!BJ23/2000)</f>
        <v>0</v>
      </c>
      <c r="BK92" s="9">
        <f>IF('Feed Inputs'!BK7="No", 'Feed Inputs'!BK21/2000, 'Feed Inputs'!BK23/2000)</f>
        <v>0</v>
      </c>
      <c r="BL92" s="9">
        <f>IF('Feed Inputs'!BL7="No", 'Feed Inputs'!BL21/2000, 'Feed Inputs'!BL23/2000)</f>
        <v>0</v>
      </c>
      <c r="BM92" s="9">
        <f>IF('Feed Inputs'!BM7="No", 'Feed Inputs'!BM21/2000, 'Feed Inputs'!BM23/2000)</f>
        <v>0</v>
      </c>
      <c r="BN92" s="9">
        <f>IF('Feed Inputs'!BN7="No", 'Feed Inputs'!BN21/2000, 'Feed Inputs'!BN23/2000)</f>
        <v>0</v>
      </c>
      <c r="BO92" s="9">
        <f>IF('Feed Inputs'!BO7="No", 'Feed Inputs'!BO21/2000, 'Feed Inputs'!BO23/2000)</f>
        <v>0</v>
      </c>
      <c r="BP92" s="9">
        <f>IF('Feed Inputs'!BP7="No", 'Feed Inputs'!BP21/2000, 'Feed Inputs'!BP23/2000)</f>
        <v>0</v>
      </c>
      <c r="BQ92" s="9">
        <f>IF('Feed Inputs'!BQ7="No", 'Feed Inputs'!BQ21/2000, 'Feed Inputs'!BQ23/2000)</f>
        <v>0</v>
      </c>
      <c r="BR92" s="9">
        <f>IF('Feed Inputs'!BR7="No", 'Feed Inputs'!BR21/2000, 'Feed Inputs'!BR23/2000)</f>
        <v>0</v>
      </c>
      <c r="BS92" s="9">
        <f>IF('Feed Inputs'!BS7="No", 'Feed Inputs'!BS21/2000, 'Feed Inputs'!BS23/2000)</f>
        <v>0</v>
      </c>
      <c r="BT92" s="9">
        <f>IF('Feed Inputs'!BT7="No", 'Feed Inputs'!BT21/2000, 'Feed Inputs'!BT23/2000)</f>
        <v>0</v>
      </c>
      <c r="BU92" s="9">
        <f>IF('Feed Inputs'!BU7="No", 'Feed Inputs'!BU21/2000, 'Feed Inputs'!BU23/2000)</f>
        <v>0</v>
      </c>
      <c r="BV92" s="9">
        <f>IF('Feed Inputs'!BV7="No", 'Feed Inputs'!BV21/2000, 'Feed Inputs'!BV23/2000)</f>
        <v>0</v>
      </c>
      <c r="BW92" s="9">
        <f>IF('Feed Inputs'!BW7="No", 'Feed Inputs'!BW21/2000, 'Feed Inputs'!BW23/2000)</f>
        <v>0</v>
      </c>
      <c r="BX92" s="9">
        <f>IF('Feed Inputs'!BX7="No", 'Feed Inputs'!BX21/2000, 'Feed Inputs'!BX23/2000)</f>
        <v>0</v>
      </c>
      <c r="BY92" s="9">
        <f>IF('Feed Inputs'!BY7="No", 'Feed Inputs'!BY21/2000, 'Feed Inputs'!BY23/2000)</f>
        <v>0</v>
      </c>
      <c r="BZ92" s="9">
        <f>IF('Feed Inputs'!BZ7="No", 'Feed Inputs'!BZ21/2000, 'Feed Inputs'!BZ23/2000)</f>
        <v>0</v>
      </c>
      <c r="CA92" s="9">
        <f>IF('Feed Inputs'!CA7="No", 'Feed Inputs'!CA21/2000, 'Feed Inputs'!CA23/2000)</f>
        <v>0</v>
      </c>
      <c r="CB92" s="9">
        <f>IF('Feed Inputs'!CB7="No", 'Feed Inputs'!CB21/2000, 'Feed Inputs'!CB23/2000)</f>
        <v>0</v>
      </c>
      <c r="CC92" s="9">
        <f>IF('Feed Inputs'!CC7="No", 'Feed Inputs'!CC21/2000, 'Feed Inputs'!CC23/2000)</f>
        <v>0</v>
      </c>
      <c r="CD92" s="9">
        <f>IF('Feed Inputs'!CD7="No", 'Feed Inputs'!CD21/2000, 'Feed Inputs'!CD23/2000)</f>
        <v>0</v>
      </c>
      <c r="CE92" s="9">
        <f>IF('Feed Inputs'!CE7="No", 'Feed Inputs'!CE21/2000, 'Feed Inputs'!CE23/2000)</f>
        <v>0</v>
      </c>
      <c r="CF92" s="9">
        <f>IF('Feed Inputs'!CF7="No", 'Feed Inputs'!CF21/2000, 'Feed Inputs'!CF23/2000)</f>
        <v>0</v>
      </c>
      <c r="CG92" s="9">
        <f>IF('Feed Inputs'!CG7="No", 'Feed Inputs'!CG21/2000, 'Feed Inputs'!CG23/2000)</f>
        <v>0</v>
      </c>
      <c r="CH92" s="9">
        <f>IF('Feed Inputs'!CH7="No", 'Feed Inputs'!CH21/2000, 'Feed Inputs'!CH23/2000)</f>
        <v>0</v>
      </c>
      <c r="CI92" s="9">
        <f>IF('Feed Inputs'!CI7="No", 'Feed Inputs'!CI21/2000, 'Feed Inputs'!CI23/2000)</f>
        <v>0</v>
      </c>
      <c r="CJ92" s="9">
        <f>IF('Feed Inputs'!CJ7="No", 'Feed Inputs'!CJ21/2000, 'Feed Inputs'!CJ23/2000)</f>
        <v>0</v>
      </c>
      <c r="CK92" s="9">
        <f>IF('Feed Inputs'!CK7="No", 'Feed Inputs'!CK21/2000, 'Feed Inputs'!CK23/2000)</f>
        <v>0</v>
      </c>
      <c r="CL92" s="9">
        <f>IF('Feed Inputs'!CL7="No", 'Feed Inputs'!CL21/2000, 'Feed Inputs'!CL23/2000)</f>
        <v>0</v>
      </c>
      <c r="CM92" s="9">
        <f>IF('Feed Inputs'!CM7="No", 'Feed Inputs'!CM21/2000, 'Feed Inputs'!CM23/2000)</f>
        <v>0</v>
      </c>
      <c r="CN92" s="9">
        <f>IF('Feed Inputs'!CN7="No", 'Feed Inputs'!CN21/2000, 'Feed Inputs'!CN23/2000)</f>
        <v>0</v>
      </c>
      <c r="CO92" s="9">
        <f>IF('Feed Inputs'!CO7="No", 'Feed Inputs'!CO21/2000, 'Feed Inputs'!CO23/2000)</f>
        <v>0</v>
      </c>
      <c r="CP92" s="9">
        <f>IF('Feed Inputs'!CP7="No", 'Feed Inputs'!CP21/2000, 'Feed Inputs'!CP23/2000)</f>
        <v>0</v>
      </c>
      <c r="CQ92" s="9">
        <f>IF('Feed Inputs'!CQ7="No", 'Feed Inputs'!CQ21/2000, 'Feed Inputs'!CQ23/2000)</f>
        <v>0</v>
      </c>
      <c r="CR92" s="9">
        <f>IF('Feed Inputs'!CR7="No", 'Feed Inputs'!CR21/2000, 'Feed Inputs'!CR23/2000)</f>
        <v>0</v>
      </c>
      <c r="CS92" s="9">
        <f>IF('Feed Inputs'!CS7="No", 'Feed Inputs'!CS21/2000, 'Feed Inputs'!CS23/2000)</f>
        <v>0</v>
      </c>
      <c r="CT92" s="9">
        <f>IF('Feed Inputs'!CT7="No", 'Feed Inputs'!CT21/2000, 'Feed Inputs'!CT23/2000)</f>
        <v>0</v>
      </c>
      <c r="CU92" s="9">
        <f>IF('Feed Inputs'!CU7="No", 'Feed Inputs'!CU21/2000, 'Feed Inputs'!CU23/2000)</f>
        <v>0</v>
      </c>
      <c r="CV92" s="9">
        <f>IF('Feed Inputs'!CV7="No", 'Feed Inputs'!CV21/2000, 'Feed Inputs'!CV23/2000)</f>
        <v>0</v>
      </c>
      <c r="CW92" s="9">
        <f>IF('Feed Inputs'!CW7="No", 'Feed Inputs'!CW21/2000, 'Feed Inputs'!CW23/2000)</f>
        <v>0</v>
      </c>
      <c r="CX92" s="9">
        <f>IF('Feed Inputs'!CX7="No", 'Feed Inputs'!CX21/2000, 'Feed Inputs'!CX23/2000)</f>
        <v>0</v>
      </c>
      <c r="CY92" s="9">
        <f>IF('Feed Inputs'!CY7="No", 'Feed Inputs'!CY21/2000, 'Feed Inputs'!CY23/2000)</f>
        <v>0</v>
      </c>
      <c r="CZ92" s="9">
        <f>IF('Feed Inputs'!CZ7="No", 'Feed Inputs'!CZ21/2000, 'Feed Inputs'!CZ23/2000)</f>
        <v>0</v>
      </c>
      <c r="DA92" s="9">
        <f>IF('Feed Inputs'!DA7="No", 'Feed Inputs'!DA21/2000, 'Feed Inputs'!DA23/2000)</f>
        <v>0</v>
      </c>
      <c r="DB92" s="9">
        <f>IF('Feed Inputs'!DB7="No", 'Feed Inputs'!DB21/2000, 'Feed Inputs'!DB23/2000)</f>
        <v>0</v>
      </c>
      <c r="DC92" s="9">
        <f>IF('Feed Inputs'!DC7="No", 'Feed Inputs'!DC21/2000, 'Feed Inputs'!DC23/2000)</f>
        <v>0</v>
      </c>
      <c r="DD92" s="9">
        <f>IF('Feed Inputs'!DD7="No", 'Feed Inputs'!DD21/2000, 'Feed Inputs'!DD23/2000)</f>
        <v>0</v>
      </c>
      <c r="DE92" s="9">
        <f>IF('Feed Inputs'!DE7="No", 'Feed Inputs'!DE21/2000, 'Feed Inputs'!DE23/2000)</f>
        <v>0</v>
      </c>
      <c r="DF92" s="9">
        <f>IF('Feed Inputs'!DF7="No", 'Feed Inputs'!DF21/2000, 'Feed Inputs'!DF23/2000)</f>
        <v>0</v>
      </c>
      <c r="DG92" s="9">
        <f>IF('Feed Inputs'!DG7="No", 'Feed Inputs'!DG21/2000, 'Feed Inputs'!DG23/2000)</f>
        <v>0</v>
      </c>
      <c r="DH92" s="9">
        <f>IF('Feed Inputs'!DH7="No", 'Feed Inputs'!DH21/2000, 'Feed Inputs'!DH23/2000)</f>
        <v>0</v>
      </c>
      <c r="DI92" s="9">
        <f>IF('Feed Inputs'!DI7="No", 'Feed Inputs'!DI21/2000, 'Feed Inputs'!DI23/2000)</f>
        <v>0</v>
      </c>
      <c r="DJ92" s="9">
        <f>IF('Feed Inputs'!DJ7="No", 'Feed Inputs'!DJ21/2000, 'Feed Inputs'!DJ23/2000)</f>
        <v>0</v>
      </c>
      <c r="DK92" s="9">
        <f>IF('Feed Inputs'!DK7="No", 'Feed Inputs'!DK21/2000, 'Feed Inputs'!DK23/2000)</f>
        <v>0</v>
      </c>
      <c r="DL92" s="9">
        <f>IF('Feed Inputs'!DL7="No", 'Feed Inputs'!DL21/2000, 'Feed Inputs'!DL23/2000)</f>
        <v>0</v>
      </c>
      <c r="DM92" s="9">
        <f>IF('Feed Inputs'!DM7="No", 'Feed Inputs'!DM21/2000, 'Feed Inputs'!DM23/2000)</f>
        <v>0</v>
      </c>
      <c r="DN92" s="9">
        <f>IF('Feed Inputs'!DN7="No", 'Feed Inputs'!DN21/2000, 'Feed Inputs'!DN23/2000)</f>
        <v>0</v>
      </c>
      <c r="DO92" s="9">
        <f>IF('Feed Inputs'!DO7="No", 'Feed Inputs'!DO21/2000, 'Feed Inputs'!DO23/2000)</f>
        <v>0</v>
      </c>
      <c r="DP92" s="9">
        <f>IF('Feed Inputs'!DP7="No", 'Feed Inputs'!DP21/2000, 'Feed Inputs'!DP23/2000)</f>
        <v>0</v>
      </c>
      <c r="DQ92" s="9">
        <f>IF('Feed Inputs'!DQ7="No", 'Feed Inputs'!DQ21/2000, 'Feed Inputs'!DQ23/2000)</f>
        <v>0</v>
      </c>
      <c r="DR92" s="9">
        <f>IF('Feed Inputs'!DR7="No", 'Feed Inputs'!DR21/2000, 'Feed Inputs'!DR23/2000)</f>
        <v>0</v>
      </c>
      <c r="DS92" s="9">
        <f>IF('Feed Inputs'!DS7="No", 'Feed Inputs'!DS21/2000, 'Feed Inputs'!DS23/2000)</f>
        <v>0</v>
      </c>
      <c r="DT92" s="9">
        <f>IF('Feed Inputs'!DT7="No", 'Feed Inputs'!DT21/2000, 'Feed Inputs'!DT23/2000)</f>
        <v>0</v>
      </c>
      <c r="DU92" s="9">
        <f>IF('Feed Inputs'!DU7="No", 'Feed Inputs'!DU21/2000, 'Feed Inputs'!DU23/2000)</f>
        <v>0</v>
      </c>
      <c r="DV92" s="9">
        <f>IF('Feed Inputs'!DV7="No", 'Feed Inputs'!DV21/2000, 'Feed Inputs'!DV23/2000)</f>
        <v>0</v>
      </c>
      <c r="DW92" s="9">
        <f>IF('Feed Inputs'!DW7="No", 'Feed Inputs'!DW21/2000, 'Feed Inputs'!DW23/2000)</f>
        <v>0</v>
      </c>
      <c r="DX92" s="9">
        <f>IF('Feed Inputs'!DX7="No", 'Feed Inputs'!DX21/2000, 'Feed Inputs'!DX23/2000)</f>
        <v>0</v>
      </c>
      <c r="DY92" s="9">
        <f>IF('Feed Inputs'!DY7="No", 'Feed Inputs'!DY21/2000, 'Feed Inputs'!DY23/2000)</f>
        <v>0</v>
      </c>
      <c r="DZ92" s="9">
        <f>IF('Feed Inputs'!DZ7="No", 'Feed Inputs'!DZ21/2000, 'Feed Inputs'!DZ23/2000)</f>
        <v>0</v>
      </c>
      <c r="EA92" s="9">
        <f>IF('Feed Inputs'!EA7="No", 'Feed Inputs'!EA21/2000, 'Feed Inputs'!EA23/2000)</f>
        <v>0</v>
      </c>
      <c r="EB92" s="9">
        <f>IF('Feed Inputs'!EB7="No", 'Feed Inputs'!EB21/2000, 'Feed Inputs'!EB23/2000)</f>
        <v>0</v>
      </c>
      <c r="EC92" s="9">
        <f>IF('Feed Inputs'!EC7="No", 'Feed Inputs'!EC21/2000, 'Feed Inputs'!EC23/2000)</f>
        <v>0</v>
      </c>
      <c r="ED92" s="9">
        <f>IF('Feed Inputs'!ED7="No", 'Feed Inputs'!ED21/2000, 'Feed Inputs'!ED23/2000)</f>
        <v>0</v>
      </c>
      <c r="EE92" s="9">
        <f>IF('Feed Inputs'!EE7="No", 'Feed Inputs'!EE21/2000, 'Feed Inputs'!EE23/2000)</f>
        <v>0</v>
      </c>
      <c r="EF92" s="9">
        <f>IF('Feed Inputs'!EF7="No", 'Feed Inputs'!EF21/2000, 'Feed Inputs'!EF23/2000)</f>
        <v>0</v>
      </c>
      <c r="EG92" s="9">
        <f>IF('Feed Inputs'!EG7="No", 'Feed Inputs'!EG21/2000, 'Feed Inputs'!EG23/2000)</f>
        <v>0</v>
      </c>
      <c r="EH92" s="9">
        <f>IF('Feed Inputs'!EH7="No", 'Feed Inputs'!EH21/2000, 'Feed Inputs'!EH23/2000)</f>
        <v>0</v>
      </c>
      <c r="EI92" s="9">
        <f>IF('Feed Inputs'!EI7="No", 'Feed Inputs'!EI21/2000, 'Feed Inputs'!EI23/2000)</f>
        <v>0</v>
      </c>
      <c r="EJ92" s="9">
        <f>IF('Feed Inputs'!EJ7="No", 'Feed Inputs'!EJ21/2000, 'Feed Inputs'!EJ23/2000)</f>
        <v>0</v>
      </c>
      <c r="EK92" s="9">
        <f>IF('Feed Inputs'!EK7="No", 'Feed Inputs'!EK21/2000, 'Feed Inputs'!EK23/2000)</f>
        <v>0</v>
      </c>
      <c r="EL92" s="9">
        <f>IF('Feed Inputs'!EL7="No", 'Feed Inputs'!EL21/2000, 'Feed Inputs'!EL23/2000)</f>
        <v>0</v>
      </c>
      <c r="EM92" s="9">
        <f>IF('Feed Inputs'!EM7="No", 'Feed Inputs'!EM21/2000, 'Feed Inputs'!EM23/2000)</f>
        <v>0</v>
      </c>
      <c r="EN92" s="9">
        <f>IF('Feed Inputs'!EN7="No", 'Feed Inputs'!EN21/2000, 'Feed Inputs'!EN23/2000)</f>
        <v>0</v>
      </c>
      <c r="EO92" s="9">
        <f>IF('Feed Inputs'!EO7="No", 'Feed Inputs'!EO21/2000, 'Feed Inputs'!EO23/2000)</f>
        <v>0</v>
      </c>
      <c r="EP92" s="9">
        <f>IF('Feed Inputs'!EP7="No", 'Feed Inputs'!EP21/2000, 'Feed Inputs'!EP23/2000)</f>
        <v>0</v>
      </c>
      <c r="EQ92" s="9">
        <f>IF('Feed Inputs'!EQ7="No", 'Feed Inputs'!EQ21/2000, 'Feed Inputs'!EQ23/2000)</f>
        <v>0</v>
      </c>
      <c r="ER92" s="9">
        <f>IF('Feed Inputs'!ER7="No", 'Feed Inputs'!ER21/2000, 'Feed Inputs'!ER23/2000)</f>
        <v>0</v>
      </c>
      <c r="ES92" s="9">
        <f>IF('Feed Inputs'!ES7="No", 'Feed Inputs'!ES21/2000, 'Feed Inputs'!ES23/2000)</f>
        <v>0</v>
      </c>
      <c r="ET92" s="9">
        <f>IF('Feed Inputs'!ET7="No", 'Feed Inputs'!ET21/2000, 'Feed Inputs'!ET23/2000)</f>
        <v>0</v>
      </c>
      <c r="EU92" s="9">
        <f>IF('Feed Inputs'!EU7="No", 'Feed Inputs'!EU21/2000, 'Feed Inputs'!EU23/2000)</f>
        <v>0</v>
      </c>
      <c r="EV92" s="9">
        <f>IF('Feed Inputs'!EV7="No", 'Feed Inputs'!EV21/2000, 'Feed Inputs'!EV23/2000)</f>
        <v>0</v>
      </c>
      <c r="EW92" s="9">
        <f>IF('Feed Inputs'!EW7="No", 'Feed Inputs'!EW21/2000, 'Feed Inputs'!EW23/2000)</f>
        <v>0</v>
      </c>
      <c r="EX92" s="9">
        <f>IF('Feed Inputs'!EX7="No", 'Feed Inputs'!EX21/2000, 'Feed Inputs'!EX23/2000)</f>
        <v>0</v>
      </c>
      <c r="EY92" s="9">
        <f>IF('Feed Inputs'!EY7="No", 'Feed Inputs'!EY21/2000, 'Feed Inputs'!EY23/2000)</f>
        <v>0</v>
      </c>
      <c r="EZ92" s="9">
        <f>IF('Feed Inputs'!EZ7="No", 'Feed Inputs'!EZ21/2000, 'Feed Inputs'!EZ23/2000)</f>
        <v>0</v>
      </c>
      <c r="FA92" s="9">
        <f>IF('Feed Inputs'!FA7="No", 'Feed Inputs'!FA21/2000, 'Feed Inputs'!FA23/2000)</f>
        <v>0</v>
      </c>
    </row>
    <row r="93" spans="1:157" x14ac:dyDescent="0.25">
      <c r="A93" s="11" t="s">
        <v>32</v>
      </c>
      <c r="B93" s="4" t="e">
        <f>B90*B92</f>
        <v>#DIV/0!</v>
      </c>
      <c r="C93" s="4">
        <f t="shared" ref="C93:BN93" si="154">C90*C92</f>
        <v>0</v>
      </c>
      <c r="D93" s="4">
        <f t="shared" si="154"/>
        <v>0</v>
      </c>
      <c r="E93" s="4">
        <f t="shared" si="154"/>
        <v>0</v>
      </c>
      <c r="F93" s="4">
        <f t="shared" si="154"/>
        <v>0</v>
      </c>
      <c r="G93" s="4">
        <f t="shared" si="154"/>
        <v>0</v>
      </c>
      <c r="H93" s="4">
        <f t="shared" si="154"/>
        <v>0</v>
      </c>
      <c r="I93" s="4">
        <f t="shared" si="154"/>
        <v>0</v>
      </c>
      <c r="J93" s="4">
        <f t="shared" si="154"/>
        <v>0</v>
      </c>
      <c r="K93" s="4">
        <f t="shared" si="154"/>
        <v>0</v>
      </c>
      <c r="L93" s="4">
        <f t="shared" si="154"/>
        <v>0</v>
      </c>
      <c r="M93" s="4">
        <f t="shared" si="154"/>
        <v>0</v>
      </c>
      <c r="N93" s="4">
        <f t="shared" si="154"/>
        <v>0</v>
      </c>
      <c r="O93" s="4">
        <f t="shared" si="154"/>
        <v>0</v>
      </c>
      <c r="P93" s="4">
        <f t="shared" si="154"/>
        <v>0</v>
      </c>
      <c r="Q93" s="4">
        <f t="shared" si="154"/>
        <v>0</v>
      </c>
      <c r="R93" s="4">
        <f t="shared" si="154"/>
        <v>0</v>
      </c>
      <c r="S93" s="4">
        <f t="shared" si="154"/>
        <v>0</v>
      </c>
      <c r="T93" s="4">
        <f t="shared" si="154"/>
        <v>0</v>
      </c>
      <c r="U93" s="4">
        <f t="shared" si="154"/>
        <v>0</v>
      </c>
      <c r="V93" s="4">
        <f t="shared" si="154"/>
        <v>0</v>
      </c>
      <c r="W93" s="4">
        <f t="shared" si="154"/>
        <v>0</v>
      </c>
      <c r="X93" s="4">
        <f t="shared" si="154"/>
        <v>0</v>
      </c>
      <c r="Y93" s="4">
        <f t="shared" si="154"/>
        <v>0</v>
      </c>
      <c r="Z93" s="4">
        <f t="shared" si="154"/>
        <v>0</v>
      </c>
      <c r="AA93" s="4">
        <f t="shared" si="154"/>
        <v>0</v>
      </c>
      <c r="AB93" s="4">
        <f t="shared" si="154"/>
        <v>0</v>
      </c>
      <c r="AC93" s="4">
        <f t="shared" si="154"/>
        <v>0</v>
      </c>
      <c r="AD93" s="4">
        <f t="shared" si="154"/>
        <v>0</v>
      </c>
      <c r="AE93" s="4">
        <f t="shared" si="154"/>
        <v>0</v>
      </c>
      <c r="AF93" s="4">
        <f t="shared" si="154"/>
        <v>0</v>
      </c>
      <c r="AG93" s="4">
        <f t="shared" si="154"/>
        <v>0</v>
      </c>
      <c r="AH93" s="4">
        <f t="shared" si="154"/>
        <v>0</v>
      </c>
      <c r="AI93" s="4">
        <f t="shared" si="154"/>
        <v>0</v>
      </c>
      <c r="AJ93" s="4">
        <f t="shared" si="154"/>
        <v>0</v>
      </c>
      <c r="AK93" s="4">
        <f t="shared" si="154"/>
        <v>0</v>
      </c>
      <c r="AL93" s="4">
        <f t="shared" si="154"/>
        <v>0</v>
      </c>
      <c r="AM93" s="4">
        <f t="shared" si="154"/>
        <v>0</v>
      </c>
      <c r="AN93" s="4">
        <f t="shared" si="154"/>
        <v>0</v>
      </c>
      <c r="AO93" s="4">
        <f t="shared" si="154"/>
        <v>0</v>
      </c>
      <c r="AP93" s="4">
        <f t="shared" si="154"/>
        <v>0</v>
      </c>
      <c r="AQ93" s="4">
        <f t="shared" si="154"/>
        <v>0</v>
      </c>
      <c r="AR93" s="4">
        <f t="shared" si="154"/>
        <v>0</v>
      </c>
      <c r="AS93" s="4">
        <f t="shared" si="154"/>
        <v>0</v>
      </c>
      <c r="AT93" s="4">
        <f t="shared" si="154"/>
        <v>0</v>
      </c>
      <c r="AU93" s="4">
        <f t="shared" si="154"/>
        <v>0</v>
      </c>
      <c r="AV93" s="4">
        <f t="shared" si="154"/>
        <v>0</v>
      </c>
      <c r="AW93" s="4">
        <f t="shared" si="154"/>
        <v>0</v>
      </c>
      <c r="AX93" s="4">
        <f t="shared" si="154"/>
        <v>0</v>
      </c>
      <c r="AY93" s="4">
        <f t="shared" si="154"/>
        <v>0</v>
      </c>
      <c r="AZ93" s="4">
        <f t="shared" si="154"/>
        <v>0</v>
      </c>
      <c r="BA93" s="4">
        <f t="shared" si="154"/>
        <v>0</v>
      </c>
      <c r="BB93" s="4">
        <f t="shared" si="154"/>
        <v>0</v>
      </c>
      <c r="BC93" s="4">
        <f t="shared" si="154"/>
        <v>0</v>
      </c>
      <c r="BD93" s="4">
        <f t="shared" si="154"/>
        <v>0</v>
      </c>
      <c r="BE93" s="4">
        <f t="shared" si="154"/>
        <v>0</v>
      </c>
      <c r="BF93" s="4">
        <f t="shared" si="154"/>
        <v>0</v>
      </c>
      <c r="BG93" s="4">
        <f t="shared" si="154"/>
        <v>0</v>
      </c>
      <c r="BH93" s="4">
        <f t="shared" si="154"/>
        <v>0</v>
      </c>
      <c r="BI93" s="4">
        <f t="shared" si="154"/>
        <v>0</v>
      </c>
      <c r="BJ93" s="4">
        <f t="shared" si="154"/>
        <v>0</v>
      </c>
      <c r="BK93" s="4">
        <f t="shared" si="154"/>
        <v>0</v>
      </c>
      <c r="BL93" s="4">
        <f t="shared" si="154"/>
        <v>0</v>
      </c>
      <c r="BM93" s="4">
        <f t="shared" si="154"/>
        <v>0</v>
      </c>
      <c r="BN93" s="4">
        <f t="shared" si="154"/>
        <v>0</v>
      </c>
      <c r="BO93" s="4">
        <f t="shared" ref="BO93:DZ93" si="155">BO90*BO92</f>
        <v>0</v>
      </c>
      <c r="BP93" s="4">
        <f t="shared" si="155"/>
        <v>0</v>
      </c>
      <c r="BQ93" s="4">
        <f t="shared" si="155"/>
        <v>0</v>
      </c>
      <c r="BR93" s="4">
        <f t="shared" si="155"/>
        <v>0</v>
      </c>
      <c r="BS93" s="4">
        <f t="shared" si="155"/>
        <v>0</v>
      </c>
      <c r="BT93" s="4">
        <f t="shared" si="155"/>
        <v>0</v>
      </c>
      <c r="BU93" s="4">
        <f t="shared" si="155"/>
        <v>0</v>
      </c>
      <c r="BV93" s="4">
        <f t="shared" si="155"/>
        <v>0</v>
      </c>
      <c r="BW93" s="4">
        <f t="shared" si="155"/>
        <v>0</v>
      </c>
      <c r="BX93" s="4">
        <f t="shared" si="155"/>
        <v>0</v>
      </c>
      <c r="BY93" s="4">
        <f t="shared" si="155"/>
        <v>0</v>
      </c>
      <c r="BZ93" s="4">
        <f t="shared" si="155"/>
        <v>0</v>
      </c>
      <c r="CA93" s="4">
        <f t="shared" si="155"/>
        <v>0</v>
      </c>
      <c r="CB93" s="4">
        <f t="shared" si="155"/>
        <v>0</v>
      </c>
      <c r="CC93" s="4">
        <f t="shared" si="155"/>
        <v>0</v>
      </c>
      <c r="CD93" s="4">
        <f t="shared" si="155"/>
        <v>0</v>
      </c>
      <c r="CE93" s="4">
        <f t="shared" si="155"/>
        <v>0</v>
      </c>
      <c r="CF93" s="4">
        <f t="shared" si="155"/>
        <v>0</v>
      </c>
      <c r="CG93" s="4">
        <f t="shared" si="155"/>
        <v>0</v>
      </c>
      <c r="CH93" s="4">
        <f t="shared" si="155"/>
        <v>0</v>
      </c>
      <c r="CI93" s="4">
        <f t="shared" si="155"/>
        <v>0</v>
      </c>
      <c r="CJ93" s="4">
        <f t="shared" si="155"/>
        <v>0</v>
      </c>
      <c r="CK93" s="4">
        <f t="shared" si="155"/>
        <v>0</v>
      </c>
      <c r="CL93" s="4">
        <f t="shared" si="155"/>
        <v>0</v>
      </c>
      <c r="CM93" s="4">
        <f t="shared" si="155"/>
        <v>0</v>
      </c>
      <c r="CN93" s="4">
        <f t="shared" si="155"/>
        <v>0</v>
      </c>
      <c r="CO93" s="4">
        <f t="shared" si="155"/>
        <v>0</v>
      </c>
      <c r="CP93" s="4">
        <f t="shared" si="155"/>
        <v>0</v>
      </c>
      <c r="CQ93" s="4">
        <f t="shared" si="155"/>
        <v>0</v>
      </c>
      <c r="CR93" s="4">
        <f t="shared" si="155"/>
        <v>0</v>
      </c>
      <c r="CS93" s="4">
        <f t="shared" si="155"/>
        <v>0</v>
      </c>
      <c r="CT93" s="4">
        <f t="shared" si="155"/>
        <v>0</v>
      </c>
      <c r="CU93" s="4">
        <f t="shared" si="155"/>
        <v>0</v>
      </c>
      <c r="CV93" s="4">
        <f t="shared" si="155"/>
        <v>0</v>
      </c>
      <c r="CW93" s="4">
        <f t="shared" si="155"/>
        <v>0</v>
      </c>
      <c r="CX93" s="4">
        <f t="shared" si="155"/>
        <v>0</v>
      </c>
      <c r="CY93" s="4">
        <f t="shared" si="155"/>
        <v>0</v>
      </c>
      <c r="CZ93" s="4">
        <f t="shared" si="155"/>
        <v>0</v>
      </c>
      <c r="DA93" s="4">
        <f t="shared" si="155"/>
        <v>0</v>
      </c>
      <c r="DB93" s="4">
        <f t="shared" si="155"/>
        <v>0</v>
      </c>
      <c r="DC93" s="4">
        <f t="shared" si="155"/>
        <v>0</v>
      </c>
      <c r="DD93" s="4">
        <f t="shared" si="155"/>
        <v>0</v>
      </c>
      <c r="DE93" s="4">
        <f t="shared" si="155"/>
        <v>0</v>
      </c>
      <c r="DF93" s="4">
        <f t="shared" si="155"/>
        <v>0</v>
      </c>
      <c r="DG93" s="4">
        <f t="shared" si="155"/>
        <v>0</v>
      </c>
      <c r="DH93" s="4">
        <f t="shared" si="155"/>
        <v>0</v>
      </c>
      <c r="DI93" s="4">
        <f t="shared" si="155"/>
        <v>0</v>
      </c>
      <c r="DJ93" s="4">
        <f t="shared" si="155"/>
        <v>0</v>
      </c>
      <c r="DK93" s="4">
        <f t="shared" si="155"/>
        <v>0</v>
      </c>
      <c r="DL93" s="4">
        <f t="shared" si="155"/>
        <v>0</v>
      </c>
      <c r="DM93" s="4">
        <f t="shared" si="155"/>
        <v>0</v>
      </c>
      <c r="DN93" s="4">
        <f t="shared" si="155"/>
        <v>0</v>
      </c>
      <c r="DO93" s="4">
        <f t="shared" si="155"/>
        <v>0</v>
      </c>
      <c r="DP93" s="4">
        <f t="shared" si="155"/>
        <v>0</v>
      </c>
      <c r="DQ93" s="4">
        <f t="shared" si="155"/>
        <v>0</v>
      </c>
      <c r="DR93" s="4">
        <f t="shared" si="155"/>
        <v>0</v>
      </c>
      <c r="DS93" s="4">
        <f t="shared" si="155"/>
        <v>0</v>
      </c>
      <c r="DT93" s="4">
        <f t="shared" si="155"/>
        <v>0</v>
      </c>
      <c r="DU93" s="4">
        <f t="shared" si="155"/>
        <v>0</v>
      </c>
      <c r="DV93" s="4">
        <f t="shared" si="155"/>
        <v>0</v>
      </c>
      <c r="DW93" s="4">
        <f t="shared" si="155"/>
        <v>0</v>
      </c>
      <c r="DX93" s="4">
        <f t="shared" si="155"/>
        <v>0</v>
      </c>
      <c r="DY93" s="4">
        <f t="shared" si="155"/>
        <v>0</v>
      </c>
      <c r="DZ93" s="4">
        <f t="shared" si="155"/>
        <v>0</v>
      </c>
      <c r="EA93" s="4">
        <f t="shared" ref="EA93:FA93" si="156">EA90*EA92</f>
        <v>0</v>
      </c>
      <c r="EB93" s="4">
        <f t="shared" si="156"/>
        <v>0</v>
      </c>
      <c r="EC93" s="4">
        <f t="shared" si="156"/>
        <v>0</v>
      </c>
      <c r="ED93" s="4">
        <f t="shared" si="156"/>
        <v>0</v>
      </c>
      <c r="EE93" s="4">
        <f t="shared" si="156"/>
        <v>0</v>
      </c>
      <c r="EF93" s="4">
        <f t="shared" si="156"/>
        <v>0</v>
      </c>
      <c r="EG93" s="4">
        <f t="shared" si="156"/>
        <v>0</v>
      </c>
      <c r="EH93" s="4">
        <f t="shared" si="156"/>
        <v>0</v>
      </c>
      <c r="EI93" s="4">
        <f t="shared" si="156"/>
        <v>0</v>
      </c>
      <c r="EJ93" s="4">
        <f t="shared" si="156"/>
        <v>0</v>
      </c>
      <c r="EK93" s="4">
        <f t="shared" si="156"/>
        <v>0</v>
      </c>
      <c r="EL93" s="4">
        <f t="shared" si="156"/>
        <v>0</v>
      </c>
      <c r="EM93" s="4">
        <f t="shared" si="156"/>
        <v>0</v>
      </c>
      <c r="EN93" s="4">
        <f t="shared" si="156"/>
        <v>0</v>
      </c>
      <c r="EO93" s="4">
        <f t="shared" si="156"/>
        <v>0</v>
      </c>
      <c r="EP93" s="4">
        <f t="shared" si="156"/>
        <v>0</v>
      </c>
      <c r="EQ93" s="4">
        <f t="shared" si="156"/>
        <v>0</v>
      </c>
      <c r="ER93" s="4">
        <f t="shared" si="156"/>
        <v>0</v>
      </c>
      <c r="ES93" s="4">
        <f t="shared" si="156"/>
        <v>0</v>
      </c>
      <c r="ET93" s="4">
        <f t="shared" si="156"/>
        <v>0</v>
      </c>
      <c r="EU93" s="4">
        <f t="shared" si="156"/>
        <v>0</v>
      </c>
      <c r="EV93" s="4">
        <f t="shared" si="156"/>
        <v>0</v>
      </c>
      <c r="EW93" s="4">
        <f t="shared" si="156"/>
        <v>0</v>
      </c>
      <c r="EX93" s="4">
        <f t="shared" si="156"/>
        <v>0</v>
      </c>
      <c r="EY93" s="4">
        <f t="shared" si="156"/>
        <v>0</v>
      </c>
      <c r="EZ93" s="4">
        <f t="shared" si="156"/>
        <v>0</v>
      </c>
      <c r="FA93" s="4">
        <f t="shared" si="156"/>
        <v>0</v>
      </c>
    </row>
    <row r="94" spans="1:157" x14ac:dyDescent="0.25">
      <c r="A94" s="11" t="s">
        <v>194</v>
      </c>
      <c r="B94" s="139" t="e">
        <f>B90/B3</f>
        <v>#DIV/0!</v>
      </c>
      <c r="C94" s="139" t="e">
        <f t="shared" ref="C94:BN94" si="157">C90/C3</f>
        <v>#DIV/0!</v>
      </c>
      <c r="D94" s="139" t="e">
        <f t="shared" si="157"/>
        <v>#DIV/0!</v>
      </c>
      <c r="E94" s="139" t="e">
        <f t="shared" si="157"/>
        <v>#DIV/0!</v>
      </c>
      <c r="F94" s="139" t="e">
        <f t="shared" si="157"/>
        <v>#DIV/0!</v>
      </c>
      <c r="G94" s="139" t="e">
        <f t="shared" si="157"/>
        <v>#DIV/0!</v>
      </c>
      <c r="H94" s="139" t="e">
        <f t="shared" si="157"/>
        <v>#DIV/0!</v>
      </c>
      <c r="I94" s="139" t="e">
        <f t="shared" si="157"/>
        <v>#DIV/0!</v>
      </c>
      <c r="J94" s="139" t="e">
        <f t="shared" si="157"/>
        <v>#DIV/0!</v>
      </c>
      <c r="K94" s="139" t="e">
        <f t="shared" si="157"/>
        <v>#DIV/0!</v>
      </c>
      <c r="L94" s="139" t="e">
        <f t="shared" si="157"/>
        <v>#DIV/0!</v>
      </c>
      <c r="M94" s="139" t="e">
        <f t="shared" si="157"/>
        <v>#DIV/0!</v>
      </c>
      <c r="N94" s="139" t="e">
        <f t="shared" si="157"/>
        <v>#DIV/0!</v>
      </c>
      <c r="O94" s="139" t="e">
        <f t="shared" si="157"/>
        <v>#DIV/0!</v>
      </c>
      <c r="P94" s="139" t="e">
        <f t="shared" si="157"/>
        <v>#DIV/0!</v>
      </c>
      <c r="Q94" s="139" t="e">
        <f t="shared" si="157"/>
        <v>#DIV/0!</v>
      </c>
      <c r="R94" s="139" t="e">
        <f t="shared" si="157"/>
        <v>#DIV/0!</v>
      </c>
      <c r="S94" s="139" t="e">
        <f t="shared" si="157"/>
        <v>#DIV/0!</v>
      </c>
      <c r="T94" s="139" t="e">
        <f t="shared" si="157"/>
        <v>#DIV/0!</v>
      </c>
      <c r="U94" s="139" t="e">
        <f t="shared" si="157"/>
        <v>#DIV/0!</v>
      </c>
      <c r="V94" s="139" t="e">
        <f t="shared" si="157"/>
        <v>#DIV/0!</v>
      </c>
      <c r="W94" s="139" t="e">
        <f t="shared" si="157"/>
        <v>#DIV/0!</v>
      </c>
      <c r="X94" s="139" t="e">
        <f t="shared" si="157"/>
        <v>#DIV/0!</v>
      </c>
      <c r="Y94" s="139" t="e">
        <f t="shared" si="157"/>
        <v>#DIV/0!</v>
      </c>
      <c r="Z94" s="139" t="e">
        <f t="shared" si="157"/>
        <v>#DIV/0!</v>
      </c>
      <c r="AA94" s="139" t="e">
        <f t="shared" si="157"/>
        <v>#DIV/0!</v>
      </c>
      <c r="AB94" s="139" t="e">
        <f t="shared" si="157"/>
        <v>#DIV/0!</v>
      </c>
      <c r="AC94" s="139" t="e">
        <f t="shared" si="157"/>
        <v>#DIV/0!</v>
      </c>
      <c r="AD94" s="139" t="e">
        <f t="shared" si="157"/>
        <v>#DIV/0!</v>
      </c>
      <c r="AE94" s="139" t="e">
        <f t="shared" si="157"/>
        <v>#DIV/0!</v>
      </c>
      <c r="AF94" s="139" t="e">
        <f t="shared" si="157"/>
        <v>#DIV/0!</v>
      </c>
      <c r="AG94" s="139" t="e">
        <f t="shared" si="157"/>
        <v>#DIV/0!</v>
      </c>
      <c r="AH94" s="139" t="e">
        <f t="shared" si="157"/>
        <v>#DIV/0!</v>
      </c>
      <c r="AI94" s="139" t="e">
        <f t="shared" si="157"/>
        <v>#DIV/0!</v>
      </c>
      <c r="AJ94" s="139" t="e">
        <f t="shared" si="157"/>
        <v>#DIV/0!</v>
      </c>
      <c r="AK94" s="139" t="e">
        <f t="shared" si="157"/>
        <v>#DIV/0!</v>
      </c>
      <c r="AL94" s="139" t="e">
        <f t="shared" si="157"/>
        <v>#DIV/0!</v>
      </c>
      <c r="AM94" s="139" t="e">
        <f t="shared" si="157"/>
        <v>#DIV/0!</v>
      </c>
      <c r="AN94" s="139" t="e">
        <f t="shared" si="157"/>
        <v>#DIV/0!</v>
      </c>
      <c r="AO94" s="139" t="e">
        <f t="shared" si="157"/>
        <v>#DIV/0!</v>
      </c>
      <c r="AP94" s="139" t="e">
        <f t="shared" si="157"/>
        <v>#DIV/0!</v>
      </c>
      <c r="AQ94" s="139" t="e">
        <f t="shared" si="157"/>
        <v>#DIV/0!</v>
      </c>
      <c r="AR94" s="139" t="e">
        <f t="shared" si="157"/>
        <v>#DIV/0!</v>
      </c>
      <c r="AS94" s="139" t="e">
        <f t="shared" si="157"/>
        <v>#DIV/0!</v>
      </c>
      <c r="AT94" s="139" t="e">
        <f t="shared" si="157"/>
        <v>#DIV/0!</v>
      </c>
      <c r="AU94" s="139" t="e">
        <f t="shared" si="157"/>
        <v>#DIV/0!</v>
      </c>
      <c r="AV94" s="139" t="e">
        <f t="shared" si="157"/>
        <v>#DIV/0!</v>
      </c>
      <c r="AW94" s="139" t="e">
        <f t="shared" si="157"/>
        <v>#DIV/0!</v>
      </c>
      <c r="AX94" s="139" t="e">
        <f t="shared" si="157"/>
        <v>#DIV/0!</v>
      </c>
      <c r="AY94" s="139" t="e">
        <f t="shared" si="157"/>
        <v>#DIV/0!</v>
      </c>
      <c r="AZ94" s="139" t="e">
        <f t="shared" si="157"/>
        <v>#DIV/0!</v>
      </c>
      <c r="BA94" s="139" t="e">
        <f t="shared" si="157"/>
        <v>#DIV/0!</v>
      </c>
      <c r="BB94" s="139" t="e">
        <f t="shared" si="157"/>
        <v>#DIV/0!</v>
      </c>
      <c r="BC94" s="139" t="e">
        <f t="shared" si="157"/>
        <v>#DIV/0!</v>
      </c>
      <c r="BD94" s="139" t="e">
        <f t="shared" si="157"/>
        <v>#DIV/0!</v>
      </c>
      <c r="BE94" s="139" t="e">
        <f t="shared" si="157"/>
        <v>#DIV/0!</v>
      </c>
      <c r="BF94" s="139" t="e">
        <f t="shared" si="157"/>
        <v>#DIV/0!</v>
      </c>
      <c r="BG94" s="139" t="e">
        <f t="shared" si="157"/>
        <v>#DIV/0!</v>
      </c>
      <c r="BH94" s="139" t="e">
        <f t="shared" si="157"/>
        <v>#DIV/0!</v>
      </c>
      <c r="BI94" s="139" t="e">
        <f t="shared" si="157"/>
        <v>#DIV/0!</v>
      </c>
      <c r="BJ94" s="139" t="e">
        <f t="shared" si="157"/>
        <v>#DIV/0!</v>
      </c>
      <c r="BK94" s="139" t="e">
        <f t="shared" si="157"/>
        <v>#DIV/0!</v>
      </c>
      <c r="BL94" s="139" t="e">
        <f t="shared" si="157"/>
        <v>#DIV/0!</v>
      </c>
      <c r="BM94" s="139" t="e">
        <f t="shared" si="157"/>
        <v>#DIV/0!</v>
      </c>
      <c r="BN94" s="139" t="e">
        <f t="shared" si="157"/>
        <v>#DIV/0!</v>
      </c>
      <c r="BO94" s="139" t="e">
        <f t="shared" ref="BO94:DZ94" si="158">BO90/BO3</f>
        <v>#DIV/0!</v>
      </c>
      <c r="BP94" s="139" t="e">
        <f t="shared" si="158"/>
        <v>#DIV/0!</v>
      </c>
      <c r="BQ94" s="139" t="e">
        <f t="shared" si="158"/>
        <v>#DIV/0!</v>
      </c>
      <c r="BR94" s="139" t="e">
        <f t="shared" si="158"/>
        <v>#DIV/0!</v>
      </c>
      <c r="BS94" s="139" t="e">
        <f t="shared" si="158"/>
        <v>#DIV/0!</v>
      </c>
      <c r="BT94" s="139" t="e">
        <f t="shared" si="158"/>
        <v>#DIV/0!</v>
      </c>
      <c r="BU94" s="139" t="e">
        <f t="shared" si="158"/>
        <v>#DIV/0!</v>
      </c>
      <c r="BV94" s="139" t="e">
        <f t="shared" si="158"/>
        <v>#DIV/0!</v>
      </c>
      <c r="BW94" s="139" t="e">
        <f t="shared" si="158"/>
        <v>#DIV/0!</v>
      </c>
      <c r="BX94" s="139" t="e">
        <f t="shared" si="158"/>
        <v>#DIV/0!</v>
      </c>
      <c r="BY94" s="139" t="e">
        <f t="shared" si="158"/>
        <v>#DIV/0!</v>
      </c>
      <c r="BZ94" s="139" t="e">
        <f t="shared" si="158"/>
        <v>#DIV/0!</v>
      </c>
      <c r="CA94" s="139" t="e">
        <f t="shared" si="158"/>
        <v>#DIV/0!</v>
      </c>
      <c r="CB94" s="139" t="e">
        <f t="shared" si="158"/>
        <v>#DIV/0!</v>
      </c>
      <c r="CC94" s="139" t="e">
        <f t="shared" si="158"/>
        <v>#DIV/0!</v>
      </c>
      <c r="CD94" s="139" t="e">
        <f t="shared" si="158"/>
        <v>#DIV/0!</v>
      </c>
      <c r="CE94" s="139" t="e">
        <f t="shared" si="158"/>
        <v>#DIV/0!</v>
      </c>
      <c r="CF94" s="139" t="e">
        <f t="shared" si="158"/>
        <v>#DIV/0!</v>
      </c>
      <c r="CG94" s="139" t="e">
        <f t="shared" si="158"/>
        <v>#DIV/0!</v>
      </c>
      <c r="CH94" s="139" t="e">
        <f t="shared" si="158"/>
        <v>#DIV/0!</v>
      </c>
      <c r="CI94" s="139" t="e">
        <f t="shared" si="158"/>
        <v>#DIV/0!</v>
      </c>
      <c r="CJ94" s="139" t="e">
        <f t="shared" si="158"/>
        <v>#DIV/0!</v>
      </c>
      <c r="CK94" s="139" t="e">
        <f t="shared" si="158"/>
        <v>#DIV/0!</v>
      </c>
      <c r="CL94" s="139" t="e">
        <f t="shared" si="158"/>
        <v>#DIV/0!</v>
      </c>
      <c r="CM94" s="139" t="e">
        <f t="shared" si="158"/>
        <v>#DIV/0!</v>
      </c>
      <c r="CN94" s="139" t="e">
        <f t="shared" si="158"/>
        <v>#DIV/0!</v>
      </c>
      <c r="CO94" s="139" t="e">
        <f t="shared" si="158"/>
        <v>#DIV/0!</v>
      </c>
      <c r="CP94" s="139" t="e">
        <f t="shared" si="158"/>
        <v>#DIV/0!</v>
      </c>
      <c r="CQ94" s="139" t="e">
        <f t="shared" si="158"/>
        <v>#DIV/0!</v>
      </c>
      <c r="CR94" s="139" t="e">
        <f t="shared" si="158"/>
        <v>#DIV/0!</v>
      </c>
      <c r="CS94" s="139" t="e">
        <f t="shared" si="158"/>
        <v>#DIV/0!</v>
      </c>
      <c r="CT94" s="139" t="e">
        <f t="shared" si="158"/>
        <v>#DIV/0!</v>
      </c>
      <c r="CU94" s="139" t="e">
        <f t="shared" si="158"/>
        <v>#DIV/0!</v>
      </c>
      <c r="CV94" s="139" t="e">
        <f t="shared" si="158"/>
        <v>#DIV/0!</v>
      </c>
      <c r="CW94" s="139" t="e">
        <f t="shared" si="158"/>
        <v>#DIV/0!</v>
      </c>
      <c r="CX94" s="139" t="e">
        <f t="shared" si="158"/>
        <v>#DIV/0!</v>
      </c>
      <c r="CY94" s="139" t="e">
        <f t="shared" si="158"/>
        <v>#DIV/0!</v>
      </c>
      <c r="CZ94" s="139" t="e">
        <f t="shared" si="158"/>
        <v>#DIV/0!</v>
      </c>
      <c r="DA94" s="139" t="e">
        <f t="shared" si="158"/>
        <v>#DIV/0!</v>
      </c>
      <c r="DB94" s="139" t="e">
        <f t="shared" si="158"/>
        <v>#DIV/0!</v>
      </c>
      <c r="DC94" s="139" t="e">
        <f t="shared" si="158"/>
        <v>#DIV/0!</v>
      </c>
      <c r="DD94" s="139" t="e">
        <f t="shared" si="158"/>
        <v>#DIV/0!</v>
      </c>
      <c r="DE94" s="139" t="e">
        <f t="shared" si="158"/>
        <v>#DIV/0!</v>
      </c>
      <c r="DF94" s="139" t="e">
        <f t="shared" si="158"/>
        <v>#DIV/0!</v>
      </c>
      <c r="DG94" s="139" t="e">
        <f t="shared" si="158"/>
        <v>#DIV/0!</v>
      </c>
      <c r="DH94" s="139" t="e">
        <f t="shared" si="158"/>
        <v>#DIV/0!</v>
      </c>
      <c r="DI94" s="139" t="e">
        <f t="shared" si="158"/>
        <v>#DIV/0!</v>
      </c>
      <c r="DJ94" s="139" t="e">
        <f t="shared" si="158"/>
        <v>#DIV/0!</v>
      </c>
      <c r="DK94" s="139" t="e">
        <f t="shared" si="158"/>
        <v>#DIV/0!</v>
      </c>
      <c r="DL94" s="139" t="e">
        <f t="shared" si="158"/>
        <v>#DIV/0!</v>
      </c>
      <c r="DM94" s="139" t="e">
        <f t="shared" si="158"/>
        <v>#DIV/0!</v>
      </c>
      <c r="DN94" s="139" t="e">
        <f t="shared" si="158"/>
        <v>#DIV/0!</v>
      </c>
      <c r="DO94" s="139" t="e">
        <f t="shared" si="158"/>
        <v>#DIV/0!</v>
      </c>
      <c r="DP94" s="139" t="e">
        <f t="shared" si="158"/>
        <v>#DIV/0!</v>
      </c>
      <c r="DQ94" s="139" t="e">
        <f t="shared" si="158"/>
        <v>#DIV/0!</v>
      </c>
      <c r="DR94" s="139" t="e">
        <f t="shared" si="158"/>
        <v>#DIV/0!</v>
      </c>
      <c r="DS94" s="139" t="e">
        <f t="shared" si="158"/>
        <v>#DIV/0!</v>
      </c>
      <c r="DT94" s="139" t="e">
        <f t="shared" si="158"/>
        <v>#DIV/0!</v>
      </c>
      <c r="DU94" s="139" t="e">
        <f t="shared" si="158"/>
        <v>#DIV/0!</v>
      </c>
      <c r="DV94" s="139" t="e">
        <f t="shared" si="158"/>
        <v>#DIV/0!</v>
      </c>
      <c r="DW94" s="139" t="e">
        <f t="shared" si="158"/>
        <v>#DIV/0!</v>
      </c>
      <c r="DX94" s="139" t="e">
        <f t="shared" si="158"/>
        <v>#DIV/0!</v>
      </c>
      <c r="DY94" s="139" t="e">
        <f t="shared" si="158"/>
        <v>#DIV/0!</v>
      </c>
      <c r="DZ94" s="139" t="e">
        <f t="shared" si="158"/>
        <v>#DIV/0!</v>
      </c>
      <c r="EA94" s="139" t="e">
        <f t="shared" ref="EA94:FA94" si="159">EA90/EA3</f>
        <v>#DIV/0!</v>
      </c>
      <c r="EB94" s="139" t="e">
        <f t="shared" si="159"/>
        <v>#DIV/0!</v>
      </c>
      <c r="EC94" s="139" t="e">
        <f t="shared" si="159"/>
        <v>#DIV/0!</v>
      </c>
      <c r="ED94" s="139" t="e">
        <f t="shared" si="159"/>
        <v>#DIV/0!</v>
      </c>
      <c r="EE94" s="139" t="e">
        <f t="shared" si="159"/>
        <v>#DIV/0!</v>
      </c>
      <c r="EF94" s="139" t="e">
        <f t="shared" si="159"/>
        <v>#DIV/0!</v>
      </c>
      <c r="EG94" s="139" t="e">
        <f t="shared" si="159"/>
        <v>#DIV/0!</v>
      </c>
      <c r="EH94" s="139" t="e">
        <f t="shared" si="159"/>
        <v>#DIV/0!</v>
      </c>
      <c r="EI94" s="139" t="e">
        <f t="shared" si="159"/>
        <v>#DIV/0!</v>
      </c>
      <c r="EJ94" s="139" t="e">
        <f t="shared" si="159"/>
        <v>#DIV/0!</v>
      </c>
      <c r="EK94" s="139" t="e">
        <f t="shared" si="159"/>
        <v>#DIV/0!</v>
      </c>
      <c r="EL94" s="139" t="e">
        <f t="shared" si="159"/>
        <v>#DIV/0!</v>
      </c>
      <c r="EM94" s="139" t="e">
        <f t="shared" si="159"/>
        <v>#DIV/0!</v>
      </c>
      <c r="EN94" s="139" t="e">
        <f t="shared" si="159"/>
        <v>#DIV/0!</v>
      </c>
      <c r="EO94" s="139" t="e">
        <f t="shared" si="159"/>
        <v>#DIV/0!</v>
      </c>
      <c r="EP94" s="139" t="e">
        <f t="shared" si="159"/>
        <v>#DIV/0!</v>
      </c>
      <c r="EQ94" s="139" t="e">
        <f t="shared" si="159"/>
        <v>#DIV/0!</v>
      </c>
      <c r="ER94" s="139" t="e">
        <f t="shared" si="159"/>
        <v>#DIV/0!</v>
      </c>
      <c r="ES94" s="139" t="e">
        <f t="shared" si="159"/>
        <v>#DIV/0!</v>
      </c>
      <c r="ET94" s="139" t="e">
        <f t="shared" si="159"/>
        <v>#DIV/0!</v>
      </c>
      <c r="EU94" s="139" t="e">
        <f t="shared" si="159"/>
        <v>#DIV/0!</v>
      </c>
      <c r="EV94" s="139" t="e">
        <f t="shared" si="159"/>
        <v>#DIV/0!</v>
      </c>
      <c r="EW94" s="139" t="e">
        <f t="shared" si="159"/>
        <v>#DIV/0!</v>
      </c>
      <c r="EX94" s="139" t="e">
        <f t="shared" si="159"/>
        <v>#DIV/0!</v>
      </c>
      <c r="EY94" s="139" t="e">
        <f t="shared" si="159"/>
        <v>#DIV/0!</v>
      </c>
      <c r="EZ94" s="139" t="e">
        <f t="shared" si="159"/>
        <v>#DIV/0!</v>
      </c>
      <c r="FA94" s="139" t="e">
        <f t="shared" si="159"/>
        <v>#DIV/0!</v>
      </c>
    </row>
    <row r="95" spans="1:157" x14ac:dyDescent="0.25">
      <c r="A95" s="11" t="s">
        <v>63</v>
      </c>
      <c r="B95" s="4" t="e">
        <f>B93/B3</f>
        <v>#DIV/0!</v>
      </c>
      <c r="C95" s="4" t="e">
        <f t="shared" ref="C95:BN95" si="160">C93/C3</f>
        <v>#DIV/0!</v>
      </c>
      <c r="D95" s="4" t="e">
        <f t="shared" si="160"/>
        <v>#DIV/0!</v>
      </c>
      <c r="E95" s="4" t="e">
        <f t="shared" si="160"/>
        <v>#DIV/0!</v>
      </c>
      <c r="F95" s="4" t="e">
        <f t="shared" si="160"/>
        <v>#DIV/0!</v>
      </c>
      <c r="G95" s="4" t="e">
        <f t="shared" si="160"/>
        <v>#DIV/0!</v>
      </c>
      <c r="H95" s="4" t="e">
        <f t="shared" si="160"/>
        <v>#DIV/0!</v>
      </c>
      <c r="I95" s="4" t="e">
        <f t="shared" si="160"/>
        <v>#DIV/0!</v>
      </c>
      <c r="J95" s="4" t="e">
        <f t="shared" si="160"/>
        <v>#DIV/0!</v>
      </c>
      <c r="K95" s="4" t="e">
        <f t="shared" si="160"/>
        <v>#DIV/0!</v>
      </c>
      <c r="L95" s="4" t="e">
        <f t="shared" si="160"/>
        <v>#DIV/0!</v>
      </c>
      <c r="M95" s="4" t="e">
        <f t="shared" si="160"/>
        <v>#DIV/0!</v>
      </c>
      <c r="N95" s="4" t="e">
        <f t="shared" si="160"/>
        <v>#DIV/0!</v>
      </c>
      <c r="O95" s="4" t="e">
        <f t="shared" si="160"/>
        <v>#DIV/0!</v>
      </c>
      <c r="P95" s="4" t="e">
        <f t="shared" si="160"/>
        <v>#DIV/0!</v>
      </c>
      <c r="Q95" s="4" t="e">
        <f t="shared" si="160"/>
        <v>#DIV/0!</v>
      </c>
      <c r="R95" s="4" t="e">
        <f t="shared" si="160"/>
        <v>#DIV/0!</v>
      </c>
      <c r="S95" s="4" t="e">
        <f t="shared" si="160"/>
        <v>#DIV/0!</v>
      </c>
      <c r="T95" s="4" t="e">
        <f t="shared" si="160"/>
        <v>#DIV/0!</v>
      </c>
      <c r="U95" s="4" t="e">
        <f t="shared" si="160"/>
        <v>#DIV/0!</v>
      </c>
      <c r="V95" s="4" t="e">
        <f t="shared" si="160"/>
        <v>#DIV/0!</v>
      </c>
      <c r="W95" s="4" t="e">
        <f t="shared" si="160"/>
        <v>#DIV/0!</v>
      </c>
      <c r="X95" s="4" t="e">
        <f t="shared" si="160"/>
        <v>#DIV/0!</v>
      </c>
      <c r="Y95" s="4" t="e">
        <f t="shared" si="160"/>
        <v>#DIV/0!</v>
      </c>
      <c r="Z95" s="4" t="e">
        <f t="shared" si="160"/>
        <v>#DIV/0!</v>
      </c>
      <c r="AA95" s="4" t="e">
        <f t="shared" si="160"/>
        <v>#DIV/0!</v>
      </c>
      <c r="AB95" s="4" t="e">
        <f t="shared" si="160"/>
        <v>#DIV/0!</v>
      </c>
      <c r="AC95" s="4" t="e">
        <f t="shared" si="160"/>
        <v>#DIV/0!</v>
      </c>
      <c r="AD95" s="4" t="e">
        <f t="shared" si="160"/>
        <v>#DIV/0!</v>
      </c>
      <c r="AE95" s="4" t="e">
        <f t="shared" si="160"/>
        <v>#DIV/0!</v>
      </c>
      <c r="AF95" s="4" t="e">
        <f t="shared" si="160"/>
        <v>#DIV/0!</v>
      </c>
      <c r="AG95" s="4" t="e">
        <f t="shared" si="160"/>
        <v>#DIV/0!</v>
      </c>
      <c r="AH95" s="4" t="e">
        <f t="shared" si="160"/>
        <v>#DIV/0!</v>
      </c>
      <c r="AI95" s="4" t="e">
        <f t="shared" si="160"/>
        <v>#DIV/0!</v>
      </c>
      <c r="AJ95" s="4" t="e">
        <f t="shared" si="160"/>
        <v>#DIV/0!</v>
      </c>
      <c r="AK95" s="4" t="e">
        <f t="shared" si="160"/>
        <v>#DIV/0!</v>
      </c>
      <c r="AL95" s="4" t="e">
        <f t="shared" si="160"/>
        <v>#DIV/0!</v>
      </c>
      <c r="AM95" s="4" t="e">
        <f t="shared" si="160"/>
        <v>#DIV/0!</v>
      </c>
      <c r="AN95" s="4" t="e">
        <f t="shared" si="160"/>
        <v>#DIV/0!</v>
      </c>
      <c r="AO95" s="4" t="e">
        <f t="shared" si="160"/>
        <v>#DIV/0!</v>
      </c>
      <c r="AP95" s="4" t="e">
        <f t="shared" si="160"/>
        <v>#DIV/0!</v>
      </c>
      <c r="AQ95" s="4" t="e">
        <f t="shared" si="160"/>
        <v>#DIV/0!</v>
      </c>
      <c r="AR95" s="4" t="e">
        <f t="shared" si="160"/>
        <v>#DIV/0!</v>
      </c>
      <c r="AS95" s="4" t="e">
        <f t="shared" si="160"/>
        <v>#DIV/0!</v>
      </c>
      <c r="AT95" s="4" t="e">
        <f t="shared" si="160"/>
        <v>#DIV/0!</v>
      </c>
      <c r="AU95" s="4" t="e">
        <f t="shared" si="160"/>
        <v>#DIV/0!</v>
      </c>
      <c r="AV95" s="4" t="e">
        <f t="shared" si="160"/>
        <v>#DIV/0!</v>
      </c>
      <c r="AW95" s="4" t="e">
        <f t="shared" si="160"/>
        <v>#DIV/0!</v>
      </c>
      <c r="AX95" s="4" t="e">
        <f t="shared" si="160"/>
        <v>#DIV/0!</v>
      </c>
      <c r="AY95" s="4" t="e">
        <f t="shared" si="160"/>
        <v>#DIV/0!</v>
      </c>
      <c r="AZ95" s="4" t="e">
        <f t="shared" si="160"/>
        <v>#DIV/0!</v>
      </c>
      <c r="BA95" s="4" t="e">
        <f t="shared" si="160"/>
        <v>#DIV/0!</v>
      </c>
      <c r="BB95" s="4" t="e">
        <f t="shared" si="160"/>
        <v>#DIV/0!</v>
      </c>
      <c r="BC95" s="4" t="e">
        <f t="shared" si="160"/>
        <v>#DIV/0!</v>
      </c>
      <c r="BD95" s="4" t="e">
        <f t="shared" si="160"/>
        <v>#DIV/0!</v>
      </c>
      <c r="BE95" s="4" t="e">
        <f t="shared" si="160"/>
        <v>#DIV/0!</v>
      </c>
      <c r="BF95" s="4" t="e">
        <f t="shared" si="160"/>
        <v>#DIV/0!</v>
      </c>
      <c r="BG95" s="4" t="e">
        <f t="shared" si="160"/>
        <v>#DIV/0!</v>
      </c>
      <c r="BH95" s="4" t="e">
        <f t="shared" si="160"/>
        <v>#DIV/0!</v>
      </c>
      <c r="BI95" s="4" t="e">
        <f t="shared" si="160"/>
        <v>#DIV/0!</v>
      </c>
      <c r="BJ95" s="4" t="e">
        <f t="shared" si="160"/>
        <v>#DIV/0!</v>
      </c>
      <c r="BK95" s="4" t="e">
        <f t="shared" si="160"/>
        <v>#DIV/0!</v>
      </c>
      <c r="BL95" s="4" t="e">
        <f t="shared" si="160"/>
        <v>#DIV/0!</v>
      </c>
      <c r="BM95" s="4" t="e">
        <f t="shared" si="160"/>
        <v>#DIV/0!</v>
      </c>
      <c r="BN95" s="4" t="e">
        <f t="shared" si="160"/>
        <v>#DIV/0!</v>
      </c>
      <c r="BO95" s="4" t="e">
        <f t="shared" ref="BO95:DZ95" si="161">BO93/BO3</f>
        <v>#DIV/0!</v>
      </c>
      <c r="BP95" s="4" t="e">
        <f t="shared" si="161"/>
        <v>#DIV/0!</v>
      </c>
      <c r="BQ95" s="4" t="e">
        <f t="shared" si="161"/>
        <v>#DIV/0!</v>
      </c>
      <c r="BR95" s="4" t="e">
        <f t="shared" si="161"/>
        <v>#DIV/0!</v>
      </c>
      <c r="BS95" s="4" t="e">
        <f t="shared" si="161"/>
        <v>#DIV/0!</v>
      </c>
      <c r="BT95" s="4" t="e">
        <f t="shared" si="161"/>
        <v>#DIV/0!</v>
      </c>
      <c r="BU95" s="4" t="e">
        <f t="shared" si="161"/>
        <v>#DIV/0!</v>
      </c>
      <c r="BV95" s="4" t="e">
        <f t="shared" si="161"/>
        <v>#DIV/0!</v>
      </c>
      <c r="BW95" s="4" t="e">
        <f t="shared" si="161"/>
        <v>#DIV/0!</v>
      </c>
      <c r="BX95" s="4" t="e">
        <f t="shared" si="161"/>
        <v>#DIV/0!</v>
      </c>
      <c r="BY95" s="4" t="e">
        <f t="shared" si="161"/>
        <v>#DIV/0!</v>
      </c>
      <c r="BZ95" s="4" t="e">
        <f t="shared" si="161"/>
        <v>#DIV/0!</v>
      </c>
      <c r="CA95" s="4" t="e">
        <f t="shared" si="161"/>
        <v>#DIV/0!</v>
      </c>
      <c r="CB95" s="4" t="e">
        <f t="shared" si="161"/>
        <v>#DIV/0!</v>
      </c>
      <c r="CC95" s="4" t="e">
        <f t="shared" si="161"/>
        <v>#DIV/0!</v>
      </c>
      <c r="CD95" s="4" t="e">
        <f t="shared" si="161"/>
        <v>#DIV/0!</v>
      </c>
      <c r="CE95" s="4" t="e">
        <f t="shared" si="161"/>
        <v>#DIV/0!</v>
      </c>
      <c r="CF95" s="4" t="e">
        <f t="shared" si="161"/>
        <v>#DIV/0!</v>
      </c>
      <c r="CG95" s="4" t="e">
        <f t="shared" si="161"/>
        <v>#DIV/0!</v>
      </c>
      <c r="CH95" s="4" t="e">
        <f t="shared" si="161"/>
        <v>#DIV/0!</v>
      </c>
      <c r="CI95" s="4" t="e">
        <f t="shared" si="161"/>
        <v>#DIV/0!</v>
      </c>
      <c r="CJ95" s="4" t="e">
        <f t="shared" si="161"/>
        <v>#DIV/0!</v>
      </c>
      <c r="CK95" s="4" t="e">
        <f t="shared" si="161"/>
        <v>#DIV/0!</v>
      </c>
      <c r="CL95" s="4" t="e">
        <f t="shared" si="161"/>
        <v>#DIV/0!</v>
      </c>
      <c r="CM95" s="4" t="e">
        <f t="shared" si="161"/>
        <v>#DIV/0!</v>
      </c>
      <c r="CN95" s="4" t="e">
        <f t="shared" si="161"/>
        <v>#DIV/0!</v>
      </c>
      <c r="CO95" s="4" t="e">
        <f t="shared" si="161"/>
        <v>#DIV/0!</v>
      </c>
      <c r="CP95" s="4" t="e">
        <f t="shared" si="161"/>
        <v>#DIV/0!</v>
      </c>
      <c r="CQ95" s="4" t="e">
        <f t="shared" si="161"/>
        <v>#DIV/0!</v>
      </c>
      <c r="CR95" s="4" t="e">
        <f t="shared" si="161"/>
        <v>#DIV/0!</v>
      </c>
      <c r="CS95" s="4" t="e">
        <f t="shared" si="161"/>
        <v>#DIV/0!</v>
      </c>
      <c r="CT95" s="4" t="e">
        <f t="shared" si="161"/>
        <v>#DIV/0!</v>
      </c>
      <c r="CU95" s="4" t="e">
        <f t="shared" si="161"/>
        <v>#DIV/0!</v>
      </c>
      <c r="CV95" s="4" t="e">
        <f t="shared" si="161"/>
        <v>#DIV/0!</v>
      </c>
      <c r="CW95" s="4" t="e">
        <f t="shared" si="161"/>
        <v>#DIV/0!</v>
      </c>
      <c r="CX95" s="4" t="e">
        <f t="shared" si="161"/>
        <v>#DIV/0!</v>
      </c>
      <c r="CY95" s="4" t="e">
        <f t="shared" si="161"/>
        <v>#DIV/0!</v>
      </c>
      <c r="CZ95" s="4" t="e">
        <f t="shared" si="161"/>
        <v>#DIV/0!</v>
      </c>
      <c r="DA95" s="4" t="e">
        <f t="shared" si="161"/>
        <v>#DIV/0!</v>
      </c>
      <c r="DB95" s="4" t="e">
        <f t="shared" si="161"/>
        <v>#DIV/0!</v>
      </c>
      <c r="DC95" s="4" t="e">
        <f t="shared" si="161"/>
        <v>#DIV/0!</v>
      </c>
      <c r="DD95" s="4" t="e">
        <f t="shared" si="161"/>
        <v>#DIV/0!</v>
      </c>
      <c r="DE95" s="4" t="e">
        <f t="shared" si="161"/>
        <v>#DIV/0!</v>
      </c>
      <c r="DF95" s="4" t="e">
        <f t="shared" si="161"/>
        <v>#DIV/0!</v>
      </c>
      <c r="DG95" s="4" t="e">
        <f t="shared" si="161"/>
        <v>#DIV/0!</v>
      </c>
      <c r="DH95" s="4" t="e">
        <f t="shared" si="161"/>
        <v>#DIV/0!</v>
      </c>
      <c r="DI95" s="4" t="e">
        <f t="shared" si="161"/>
        <v>#DIV/0!</v>
      </c>
      <c r="DJ95" s="4" t="e">
        <f t="shared" si="161"/>
        <v>#DIV/0!</v>
      </c>
      <c r="DK95" s="4" t="e">
        <f t="shared" si="161"/>
        <v>#DIV/0!</v>
      </c>
      <c r="DL95" s="4" t="e">
        <f t="shared" si="161"/>
        <v>#DIV/0!</v>
      </c>
      <c r="DM95" s="4" t="e">
        <f t="shared" si="161"/>
        <v>#DIV/0!</v>
      </c>
      <c r="DN95" s="4" t="e">
        <f t="shared" si="161"/>
        <v>#DIV/0!</v>
      </c>
      <c r="DO95" s="4" t="e">
        <f t="shared" si="161"/>
        <v>#DIV/0!</v>
      </c>
      <c r="DP95" s="4" t="e">
        <f t="shared" si="161"/>
        <v>#DIV/0!</v>
      </c>
      <c r="DQ95" s="4" t="e">
        <f t="shared" si="161"/>
        <v>#DIV/0!</v>
      </c>
      <c r="DR95" s="4" t="e">
        <f t="shared" si="161"/>
        <v>#DIV/0!</v>
      </c>
      <c r="DS95" s="4" t="e">
        <f t="shared" si="161"/>
        <v>#DIV/0!</v>
      </c>
      <c r="DT95" s="4" t="e">
        <f t="shared" si="161"/>
        <v>#DIV/0!</v>
      </c>
      <c r="DU95" s="4" t="e">
        <f t="shared" si="161"/>
        <v>#DIV/0!</v>
      </c>
      <c r="DV95" s="4" t="e">
        <f t="shared" si="161"/>
        <v>#DIV/0!</v>
      </c>
      <c r="DW95" s="4" t="e">
        <f t="shared" si="161"/>
        <v>#DIV/0!</v>
      </c>
      <c r="DX95" s="4" t="e">
        <f t="shared" si="161"/>
        <v>#DIV/0!</v>
      </c>
      <c r="DY95" s="4" t="e">
        <f t="shared" si="161"/>
        <v>#DIV/0!</v>
      </c>
      <c r="DZ95" s="4" t="e">
        <f t="shared" si="161"/>
        <v>#DIV/0!</v>
      </c>
      <c r="EA95" s="4" t="e">
        <f t="shared" ref="EA95:FA95" si="162">EA93/EA3</f>
        <v>#DIV/0!</v>
      </c>
      <c r="EB95" s="4" t="e">
        <f t="shared" si="162"/>
        <v>#DIV/0!</v>
      </c>
      <c r="EC95" s="4" t="e">
        <f t="shared" si="162"/>
        <v>#DIV/0!</v>
      </c>
      <c r="ED95" s="4" t="e">
        <f t="shared" si="162"/>
        <v>#DIV/0!</v>
      </c>
      <c r="EE95" s="4" t="e">
        <f t="shared" si="162"/>
        <v>#DIV/0!</v>
      </c>
      <c r="EF95" s="4" t="e">
        <f t="shared" si="162"/>
        <v>#DIV/0!</v>
      </c>
      <c r="EG95" s="4" t="e">
        <f t="shared" si="162"/>
        <v>#DIV/0!</v>
      </c>
      <c r="EH95" s="4" t="e">
        <f t="shared" si="162"/>
        <v>#DIV/0!</v>
      </c>
      <c r="EI95" s="4" t="e">
        <f t="shared" si="162"/>
        <v>#DIV/0!</v>
      </c>
      <c r="EJ95" s="4" t="e">
        <f t="shared" si="162"/>
        <v>#DIV/0!</v>
      </c>
      <c r="EK95" s="4" t="e">
        <f t="shared" si="162"/>
        <v>#DIV/0!</v>
      </c>
      <c r="EL95" s="4" t="e">
        <f t="shared" si="162"/>
        <v>#DIV/0!</v>
      </c>
      <c r="EM95" s="4" t="e">
        <f t="shared" si="162"/>
        <v>#DIV/0!</v>
      </c>
      <c r="EN95" s="4" t="e">
        <f t="shared" si="162"/>
        <v>#DIV/0!</v>
      </c>
      <c r="EO95" s="4" t="e">
        <f t="shared" si="162"/>
        <v>#DIV/0!</v>
      </c>
      <c r="EP95" s="4" t="e">
        <f t="shared" si="162"/>
        <v>#DIV/0!</v>
      </c>
      <c r="EQ95" s="4" t="e">
        <f t="shared" si="162"/>
        <v>#DIV/0!</v>
      </c>
      <c r="ER95" s="4" t="e">
        <f t="shared" si="162"/>
        <v>#DIV/0!</v>
      </c>
      <c r="ES95" s="4" t="e">
        <f t="shared" si="162"/>
        <v>#DIV/0!</v>
      </c>
      <c r="ET95" s="4" t="e">
        <f t="shared" si="162"/>
        <v>#DIV/0!</v>
      </c>
      <c r="EU95" s="4" t="e">
        <f t="shared" si="162"/>
        <v>#DIV/0!</v>
      </c>
      <c r="EV95" s="4" t="e">
        <f t="shared" si="162"/>
        <v>#DIV/0!</v>
      </c>
      <c r="EW95" s="4" t="e">
        <f t="shared" si="162"/>
        <v>#DIV/0!</v>
      </c>
      <c r="EX95" s="4" t="e">
        <f t="shared" si="162"/>
        <v>#DIV/0!</v>
      </c>
      <c r="EY95" s="4" t="e">
        <f t="shared" si="162"/>
        <v>#DIV/0!</v>
      </c>
      <c r="EZ95" s="4" t="e">
        <f t="shared" si="162"/>
        <v>#DIV/0!</v>
      </c>
      <c r="FA95" s="4" t="e">
        <f t="shared" si="162"/>
        <v>#DIV/0!</v>
      </c>
    </row>
    <row r="96" spans="1:157" x14ac:dyDescent="0.25">
      <c r="A96" s="11" t="s">
        <v>195</v>
      </c>
      <c r="B96" s="139" t="e">
        <f>B90/B4</f>
        <v>#DIV/0!</v>
      </c>
      <c r="C96" s="139" t="e">
        <f t="shared" ref="C96:BN96" si="163">C90/C4</f>
        <v>#DIV/0!</v>
      </c>
      <c r="D96" s="139" t="e">
        <f t="shared" si="163"/>
        <v>#DIV/0!</v>
      </c>
      <c r="E96" s="139" t="e">
        <f t="shared" si="163"/>
        <v>#DIV/0!</v>
      </c>
      <c r="F96" s="139" t="e">
        <f t="shared" si="163"/>
        <v>#DIV/0!</v>
      </c>
      <c r="G96" s="139" t="e">
        <f t="shared" si="163"/>
        <v>#DIV/0!</v>
      </c>
      <c r="H96" s="139" t="e">
        <f t="shared" si="163"/>
        <v>#DIV/0!</v>
      </c>
      <c r="I96" s="139" t="e">
        <f t="shared" si="163"/>
        <v>#DIV/0!</v>
      </c>
      <c r="J96" s="139" t="e">
        <f t="shared" si="163"/>
        <v>#DIV/0!</v>
      </c>
      <c r="K96" s="139" t="e">
        <f t="shared" si="163"/>
        <v>#DIV/0!</v>
      </c>
      <c r="L96" s="139" t="e">
        <f t="shared" si="163"/>
        <v>#DIV/0!</v>
      </c>
      <c r="M96" s="139" t="e">
        <f t="shared" si="163"/>
        <v>#DIV/0!</v>
      </c>
      <c r="N96" s="139" t="e">
        <f t="shared" si="163"/>
        <v>#DIV/0!</v>
      </c>
      <c r="O96" s="139" t="e">
        <f t="shared" si="163"/>
        <v>#DIV/0!</v>
      </c>
      <c r="P96" s="139" t="e">
        <f t="shared" si="163"/>
        <v>#DIV/0!</v>
      </c>
      <c r="Q96" s="139" t="e">
        <f t="shared" si="163"/>
        <v>#DIV/0!</v>
      </c>
      <c r="R96" s="139" t="e">
        <f t="shared" si="163"/>
        <v>#DIV/0!</v>
      </c>
      <c r="S96" s="139" t="e">
        <f t="shared" si="163"/>
        <v>#DIV/0!</v>
      </c>
      <c r="T96" s="139" t="e">
        <f t="shared" si="163"/>
        <v>#DIV/0!</v>
      </c>
      <c r="U96" s="139" t="e">
        <f t="shared" si="163"/>
        <v>#DIV/0!</v>
      </c>
      <c r="V96" s="139" t="e">
        <f t="shared" si="163"/>
        <v>#DIV/0!</v>
      </c>
      <c r="W96" s="139" t="e">
        <f t="shared" si="163"/>
        <v>#DIV/0!</v>
      </c>
      <c r="X96" s="139" t="e">
        <f t="shared" si="163"/>
        <v>#DIV/0!</v>
      </c>
      <c r="Y96" s="139" t="e">
        <f t="shared" si="163"/>
        <v>#DIV/0!</v>
      </c>
      <c r="Z96" s="139" t="e">
        <f t="shared" si="163"/>
        <v>#DIV/0!</v>
      </c>
      <c r="AA96" s="139" t="e">
        <f t="shared" si="163"/>
        <v>#DIV/0!</v>
      </c>
      <c r="AB96" s="139" t="e">
        <f t="shared" si="163"/>
        <v>#DIV/0!</v>
      </c>
      <c r="AC96" s="139" t="e">
        <f t="shared" si="163"/>
        <v>#DIV/0!</v>
      </c>
      <c r="AD96" s="139" t="e">
        <f t="shared" si="163"/>
        <v>#DIV/0!</v>
      </c>
      <c r="AE96" s="139" t="e">
        <f t="shared" si="163"/>
        <v>#DIV/0!</v>
      </c>
      <c r="AF96" s="139" t="e">
        <f t="shared" si="163"/>
        <v>#DIV/0!</v>
      </c>
      <c r="AG96" s="139" t="e">
        <f t="shared" si="163"/>
        <v>#DIV/0!</v>
      </c>
      <c r="AH96" s="139" t="e">
        <f t="shared" si="163"/>
        <v>#DIV/0!</v>
      </c>
      <c r="AI96" s="139" t="e">
        <f t="shared" si="163"/>
        <v>#DIV/0!</v>
      </c>
      <c r="AJ96" s="139" t="e">
        <f t="shared" si="163"/>
        <v>#DIV/0!</v>
      </c>
      <c r="AK96" s="139" t="e">
        <f t="shared" si="163"/>
        <v>#DIV/0!</v>
      </c>
      <c r="AL96" s="139" t="e">
        <f t="shared" si="163"/>
        <v>#DIV/0!</v>
      </c>
      <c r="AM96" s="139" t="e">
        <f t="shared" si="163"/>
        <v>#DIV/0!</v>
      </c>
      <c r="AN96" s="139" t="e">
        <f t="shared" si="163"/>
        <v>#DIV/0!</v>
      </c>
      <c r="AO96" s="139" t="e">
        <f t="shared" si="163"/>
        <v>#DIV/0!</v>
      </c>
      <c r="AP96" s="139" t="e">
        <f t="shared" si="163"/>
        <v>#DIV/0!</v>
      </c>
      <c r="AQ96" s="139" t="e">
        <f t="shared" si="163"/>
        <v>#DIV/0!</v>
      </c>
      <c r="AR96" s="139" t="e">
        <f t="shared" si="163"/>
        <v>#DIV/0!</v>
      </c>
      <c r="AS96" s="139" t="e">
        <f t="shared" si="163"/>
        <v>#DIV/0!</v>
      </c>
      <c r="AT96" s="139" t="e">
        <f t="shared" si="163"/>
        <v>#DIV/0!</v>
      </c>
      <c r="AU96" s="139" t="e">
        <f t="shared" si="163"/>
        <v>#DIV/0!</v>
      </c>
      <c r="AV96" s="139" t="e">
        <f t="shared" si="163"/>
        <v>#DIV/0!</v>
      </c>
      <c r="AW96" s="139" t="e">
        <f t="shared" si="163"/>
        <v>#DIV/0!</v>
      </c>
      <c r="AX96" s="139" t="e">
        <f t="shared" si="163"/>
        <v>#DIV/0!</v>
      </c>
      <c r="AY96" s="139" t="e">
        <f t="shared" si="163"/>
        <v>#DIV/0!</v>
      </c>
      <c r="AZ96" s="139" t="e">
        <f t="shared" si="163"/>
        <v>#DIV/0!</v>
      </c>
      <c r="BA96" s="139" t="e">
        <f t="shared" si="163"/>
        <v>#DIV/0!</v>
      </c>
      <c r="BB96" s="139" t="e">
        <f t="shared" si="163"/>
        <v>#DIV/0!</v>
      </c>
      <c r="BC96" s="139" t="e">
        <f t="shared" si="163"/>
        <v>#DIV/0!</v>
      </c>
      <c r="BD96" s="139" t="e">
        <f t="shared" si="163"/>
        <v>#DIV/0!</v>
      </c>
      <c r="BE96" s="139" t="e">
        <f t="shared" si="163"/>
        <v>#DIV/0!</v>
      </c>
      <c r="BF96" s="139" t="e">
        <f t="shared" si="163"/>
        <v>#DIV/0!</v>
      </c>
      <c r="BG96" s="139" t="e">
        <f t="shared" si="163"/>
        <v>#DIV/0!</v>
      </c>
      <c r="BH96" s="139" t="e">
        <f t="shared" si="163"/>
        <v>#DIV/0!</v>
      </c>
      <c r="BI96" s="139" t="e">
        <f t="shared" si="163"/>
        <v>#DIV/0!</v>
      </c>
      <c r="BJ96" s="139" t="e">
        <f t="shared" si="163"/>
        <v>#DIV/0!</v>
      </c>
      <c r="BK96" s="139" t="e">
        <f t="shared" si="163"/>
        <v>#DIV/0!</v>
      </c>
      <c r="BL96" s="139" t="e">
        <f t="shared" si="163"/>
        <v>#DIV/0!</v>
      </c>
      <c r="BM96" s="139" t="e">
        <f t="shared" si="163"/>
        <v>#DIV/0!</v>
      </c>
      <c r="BN96" s="139" t="e">
        <f t="shared" si="163"/>
        <v>#DIV/0!</v>
      </c>
      <c r="BO96" s="139" t="e">
        <f t="shared" ref="BO96:DZ96" si="164">BO90/BO4</f>
        <v>#DIV/0!</v>
      </c>
      <c r="BP96" s="139" t="e">
        <f t="shared" si="164"/>
        <v>#DIV/0!</v>
      </c>
      <c r="BQ96" s="139" t="e">
        <f t="shared" si="164"/>
        <v>#DIV/0!</v>
      </c>
      <c r="BR96" s="139" t="e">
        <f t="shared" si="164"/>
        <v>#DIV/0!</v>
      </c>
      <c r="BS96" s="139" t="e">
        <f t="shared" si="164"/>
        <v>#DIV/0!</v>
      </c>
      <c r="BT96" s="139" t="e">
        <f t="shared" si="164"/>
        <v>#DIV/0!</v>
      </c>
      <c r="BU96" s="139" t="e">
        <f t="shared" si="164"/>
        <v>#DIV/0!</v>
      </c>
      <c r="BV96" s="139" t="e">
        <f t="shared" si="164"/>
        <v>#DIV/0!</v>
      </c>
      <c r="BW96" s="139" t="e">
        <f t="shared" si="164"/>
        <v>#DIV/0!</v>
      </c>
      <c r="BX96" s="139" t="e">
        <f t="shared" si="164"/>
        <v>#DIV/0!</v>
      </c>
      <c r="BY96" s="139" t="e">
        <f t="shared" si="164"/>
        <v>#DIV/0!</v>
      </c>
      <c r="BZ96" s="139" t="e">
        <f t="shared" si="164"/>
        <v>#DIV/0!</v>
      </c>
      <c r="CA96" s="139" t="e">
        <f t="shared" si="164"/>
        <v>#DIV/0!</v>
      </c>
      <c r="CB96" s="139" t="e">
        <f t="shared" si="164"/>
        <v>#DIV/0!</v>
      </c>
      <c r="CC96" s="139" t="e">
        <f t="shared" si="164"/>
        <v>#DIV/0!</v>
      </c>
      <c r="CD96" s="139" t="e">
        <f t="shared" si="164"/>
        <v>#DIV/0!</v>
      </c>
      <c r="CE96" s="139" t="e">
        <f t="shared" si="164"/>
        <v>#DIV/0!</v>
      </c>
      <c r="CF96" s="139" t="e">
        <f t="shared" si="164"/>
        <v>#DIV/0!</v>
      </c>
      <c r="CG96" s="139" t="e">
        <f t="shared" si="164"/>
        <v>#DIV/0!</v>
      </c>
      <c r="CH96" s="139" t="e">
        <f t="shared" si="164"/>
        <v>#DIV/0!</v>
      </c>
      <c r="CI96" s="139" t="e">
        <f t="shared" si="164"/>
        <v>#DIV/0!</v>
      </c>
      <c r="CJ96" s="139" t="e">
        <f t="shared" si="164"/>
        <v>#DIV/0!</v>
      </c>
      <c r="CK96" s="139" t="e">
        <f t="shared" si="164"/>
        <v>#DIV/0!</v>
      </c>
      <c r="CL96" s="139" t="e">
        <f t="shared" si="164"/>
        <v>#DIV/0!</v>
      </c>
      <c r="CM96" s="139" t="e">
        <f t="shared" si="164"/>
        <v>#DIV/0!</v>
      </c>
      <c r="CN96" s="139" t="e">
        <f t="shared" si="164"/>
        <v>#DIV/0!</v>
      </c>
      <c r="CO96" s="139" t="e">
        <f t="shared" si="164"/>
        <v>#DIV/0!</v>
      </c>
      <c r="CP96" s="139" t="e">
        <f t="shared" si="164"/>
        <v>#DIV/0!</v>
      </c>
      <c r="CQ96" s="139" t="e">
        <f t="shared" si="164"/>
        <v>#DIV/0!</v>
      </c>
      <c r="CR96" s="139" t="e">
        <f t="shared" si="164"/>
        <v>#DIV/0!</v>
      </c>
      <c r="CS96" s="139" t="e">
        <f t="shared" si="164"/>
        <v>#DIV/0!</v>
      </c>
      <c r="CT96" s="139" t="e">
        <f t="shared" si="164"/>
        <v>#DIV/0!</v>
      </c>
      <c r="CU96" s="139" t="e">
        <f t="shared" si="164"/>
        <v>#DIV/0!</v>
      </c>
      <c r="CV96" s="139" t="e">
        <f t="shared" si="164"/>
        <v>#DIV/0!</v>
      </c>
      <c r="CW96" s="139" t="e">
        <f t="shared" si="164"/>
        <v>#DIV/0!</v>
      </c>
      <c r="CX96" s="139" t="e">
        <f t="shared" si="164"/>
        <v>#DIV/0!</v>
      </c>
      <c r="CY96" s="139" t="e">
        <f t="shared" si="164"/>
        <v>#DIV/0!</v>
      </c>
      <c r="CZ96" s="139" t="e">
        <f t="shared" si="164"/>
        <v>#DIV/0!</v>
      </c>
      <c r="DA96" s="139" t="e">
        <f t="shared" si="164"/>
        <v>#DIV/0!</v>
      </c>
      <c r="DB96" s="139" t="e">
        <f t="shared" si="164"/>
        <v>#DIV/0!</v>
      </c>
      <c r="DC96" s="139" t="e">
        <f t="shared" si="164"/>
        <v>#DIV/0!</v>
      </c>
      <c r="DD96" s="139" t="e">
        <f t="shared" si="164"/>
        <v>#DIV/0!</v>
      </c>
      <c r="DE96" s="139" t="e">
        <f t="shared" si="164"/>
        <v>#DIV/0!</v>
      </c>
      <c r="DF96" s="139" t="e">
        <f t="shared" si="164"/>
        <v>#DIV/0!</v>
      </c>
      <c r="DG96" s="139" t="e">
        <f t="shared" si="164"/>
        <v>#DIV/0!</v>
      </c>
      <c r="DH96" s="139" t="e">
        <f t="shared" si="164"/>
        <v>#DIV/0!</v>
      </c>
      <c r="DI96" s="139" t="e">
        <f t="shared" si="164"/>
        <v>#DIV/0!</v>
      </c>
      <c r="DJ96" s="139" t="e">
        <f t="shared" si="164"/>
        <v>#DIV/0!</v>
      </c>
      <c r="DK96" s="139" t="e">
        <f t="shared" si="164"/>
        <v>#DIV/0!</v>
      </c>
      <c r="DL96" s="139" t="e">
        <f t="shared" si="164"/>
        <v>#DIV/0!</v>
      </c>
      <c r="DM96" s="139" t="e">
        <f t="shared" si="164"/>
        <v>#DIV/0!</v>
      </c>
      <c r="DN96" s="139" t="e">
        <f t="shared" si="164"/>
        <v>#DIV/0!</v>
      </c>
      <c r="DO96" s="139" t="e">
        <f t="shared" si="164"/>
        <v>#DIV/0!</v>
      </c>
      <c r="DP96" s="139" t="e">
        <f t="shared" si="164"/>
        <v>#DIV/0!</v>
      </c>
      <c r="DQ96" s="139" t="e">
        <f t="shared" si="164"/>
        <v>#DIV/0!</v>
      </c>
      <c r="DR96" s="139" t="e">
        <f t="shared" si="164"/>
        <v>#DIV/0!</v>
      </c>
      <c r="DS96" s="139" t="e">
        <f t="shared" si="164"/>
        <v>#DIV/0!</v>
      </c>
      <c r="DT96" s="139" t="e">
        <f t="shared" si="164"/>
        <v>#DIV/0!</v>
      </c>
      <c r="DU96" s="139" t="e">
        <f t="shared" si="164"/>
        <v>#DIV/0!</v>
      </c>
      <c r="DV96" s="139" t="e">
        <f t="shared" si="164"/>
        <v>#DIV/0!</v>
      </c>
      <c r="DW96" s="139" t="e">
        <f t="shared" si="164"/>
        <v>#DIV/0!</v>
      </c>
      <c r="DX96" s="139" t="e">
        <f t="shared" si="164"/>
        <v>#DIV/0!</v>
      </c>
      <c r="DY96" s="139" t="e">
        <f t="shared" si="164"/>
        <v>#DIV/0!</v>
      </c>
      <c r="DZ96" s="139" t="e">
        <f t="shared" si="164"/>
        <v>#DIV/0!</v>
      </c>
      <c r="EA96" s="139" t="e">
        <f t="shared" ref="EA96:FA96" si="165">EA90/EA4</f>
        <v>#DIV/0!</v>
      </c>
      <c r="EB96" s="139" t="e">
        <f t="shared" si="165"/>
        <v>#DIV/0!</v>
      </c>
      <c r="EC96" s="139" t="e">
        <f t="shared" si="165"/>
        <v>#DIV/0!</v>
      </c>
      <c r="ED96" s="139" t="e">
        <f t="shared" si="165"/>
        <v>#DIV/0!</v>
      </c>
      <c r="EE96" s="139" t="e">
        <f t="shared" si="165"/>
        <v>#DIV/0!</v>
      </c>
      <c r="EF96" s="139" t="e">
        <f t="shared" si="165"/>
        <v>#DIV/0!</v>
      </c>
      <c r="EG96" s="139" t="e">
        <f t="shared" si="165"/>
        <v>#DIV/0!</v>
      </c>
      <c r="EH96" s="139" t="e">
        <f t="shared" si="165"/>
        <v>#DIV/0!</v>
      </c>
      <c r="EI96" s="139" t="e">
        <f t="shared" si="165"/>
        <v>#DIV/0!</v>
      </c>
      <c r="EJ96" s="139" t="e">
        <f t="shared" si="165"/>
        <v>#DIV/0!</v>
      </c>
      <c r="EK96" s="139" t="e">
        <f t="shared" si="165"/>
        <v>#DIV/0!</v>
      </c>
      <c r="EL96" s="139" t="e">
        <f t="shared" si="165"/>
        <v>#DIV/0!</v>
      </c>
      <c r="EM96" s="139" t="e">
        <f t="shared" si="165"/>
        <v>#DIV/0!</v>
      </c>
      <c r="EN96" s="139" t="e">
        <f t="shared" si="165"/>
        <v>#DIV/0!</v>
      </c>
      <c r="EO96" s="139" t="e">
        <f t="shared" si="165"/>
        <v>#DIV/0!</v>
      </c>
      <c r="EP96" s="139" t="e">
        <f t="shared" si="165"/>
        <v>#DIV/0!</v>
      </c>
      <c r="EQ96" s="139" t="e">
        <f t="shared" si="165"/>
        <v>#DIV/0!</v>
      </c>
      <c r="ER96" s="139" t="e">
        <f t="shared" si="165"/>
        <v>#DIV/0!</v>
      </c>
      <c r="ES96" s="139" t="e">
        <f t="shared" si="165"/>
        <v>#DIV/0!</v>
      </c>
      <c r="ET96" s="139" t="e">
        <f t="shared" si="165"/>
        <v>#DIV/0!</v>
      </c>
      <c r="EU96" s="139" t="e">
        <f t="shared" si="165"/>
        <v>#DIV/0!</v>
      </c>
      <c r="EV96" s="139" t="e">
        <f t="shared" si="165"/>
        <v>#DIV/0!</v>
      </c>
      <c r="EW96" s="139" t="e">
        <f t="shared" si="165"/>
        <v>#DIV/0!</v>
      </c>
      <c r="EX96" s="139" t="e">
        <f t="shared" si="165"/>
        <v>#DIV/0!</v>
      </c>
      <c r="EY96" s="139" t="e">
        <f t="shared" si="165"/>
        <v>#DIV/0!</v>
      </c>
      <c r="EZ96" s="139" t="e">
        <f t="shared" si="165"/>
        <v>#DIV/0!</v>
      </c>
      <c r="FA96" s="139" t="e">
        <f t="shared" si="165"/>
        <v>#DIV/0!</v>
      </c>
    </row>
    <row r="97" spans="1:157" x14ac:dyDescent="0.25">
      <c r="A97" s="11" t="s">
        <v>87</v>
      </c>
      <c r="B97" s="4" t="e">
        <f>B93/B4</f>
        <v>#DIV/0!</v>
      </c>
      <c r="C97" s="4" t="e">
        <f t="shared" ref="C97:BN97" si="166">C93/C4</f>
        <v>#DIV/0!</v>
      </c>
      <c r="D97" s="4" t="e">
        <f t="shared" si="166"/>
        <v>#DIV/0!</v>
      </c>
      <c r="E97" s="4" t="e">
        <f t="shared" si="166"/>
        <v>#DIV/0!</v>
      </c>
      <c r="F97" s="4" t="e">
        <f t="shared" si="166"/>
        <v>#DIV/0!</v>
      </c>
      <c r="G97" s="4" t="e">
        <f t="shared" si="166"/>
        <v>#DIV/0!</v>
      </c>
      <c r="H97" s="4" t="e">
        <f t="shared" si="166"/>
        <v>#DIV/0!</v>
      </c>
      <c r="I97" s="4" t="e">
        <f t="shared" si="166"/>
        <v>#DIV/0!</v>
      </c>
      <c r="J97" s="4" t="e">
        <f t="shared" si="166"/>
        <v>#DIV/0!</v>
      </c>
      <c r="K97" s="4" t="e">
        <f t="shared" si="166"/>
        <v>#DIV/0!</v>
      </c>
      <c r="L97" s="4" t="e">
        <f t="shared" si="166"/>
        <v>#DIV/0!</v>
      </c>
      <c r="M97" s="4" t="e">
        <f t="shared" si="166"/>
        <v>#DIV/0!</v>
      </c>
      <c r="N97" s="4" t="e">
        <f t="shared" si="166"/>
        <v>#DIV/0!</v>
      </c>
      <c r="O97" s="4" t="e">
        <f t="shared" si="166"/>
        <v>#DIV/0!</v>
      </c>
      <c r="P97" s="4" t="e">
        <f t="shared" si="166"/>
        <v>#DIV/0!</v>
      </c>
      <c r="Q97" s="4" t="e">
        <f t="shared" si="166"/>
        <v>#DIV/0!</v>
      </c>
      <c r="R97" s="4" t="e">
        <f t="shared" si="166"/>
        <v>#DIV/0!</v>
      </c>
      <c r="S97" s="4" t="e">
        <f t="shared" si="166"/>
        <v>#DIV/0!</v>
      </c>
      <c r="T97" s="4" t="e">
        <f t="shared" si="166"/>
        <v>#DIV/0!</v>
      </c>
      <c r="U97" s="4" t="e">
        <f t="shared" si="166"/>
        <v>#DIV/0!</v>
      </c>
      <c r="V97" s="4" t="e">
        <f t="shared" si="166"/>
        <v>#DIV/0!</v>
      </c>
      <c r="W97" s="4" t="e">
        <f t="shared" si="166"/>
        <v>#DIV/0!</v>
      </c>
      <c r="X97" s="4" t="e">
        <f t="shared" si="166"/>
        <v>#DIV/0!</v>
      </c>
      <c r="Y97" s="4" t="e">
        <f t="shared" si="166"/>
        <v>#DIV/0!</v>
      </c>
      <c r="Z97" s="4" t="e">
        <f t="shared" si="166"/>
        <v>#DIV/0!</v>
      </c>
      <c r="AA97" s="4" t="e">
        <f t="shared" si="166"/>
        <v>#DIV/0!</v>
      </c>
      <c r="AB97" s="4" t="e">
        <f t="shared" si="166"/>
        <v>#DIV/0!</v>
      </c>
      <c r="AC97" s="4" t="e">
        <f t="shared" si="166"/>
        <v>#DIV/0!</v>
      </c>
      <c r="AD97" s="4" t="e">
        <f t="shared" si="166"/>
        <v>#DIV/0!</v>
      </c>
      <c r="AE97" s="4" t="e">
        <f t="shared" si="166"/>
        <v>#DIV/0!</v>
      </c>
      <c r="AF97" s="4" t="e">
        <f t="shared" si="166"/>
        <v>#DIV/0!</v>
      </c>
      <c r="AG97" s="4" t="e">
        <f t="shared" si="166"/>
        <v>#DIV/0!</v>
      </c>
      <c r="AH97" s="4" t="e">
        <f t="shared" si="166"/>
        <v>#DIV/0!</v>
      </c>
      <c r="AI97" s="4" t="e">
        <f t="shared" si="166"/>
        <v>#DIV/0!</v>
      </c>
      <c r="AJ97" s="4" t="e">
        <f t="shared" si="166"/>
        <v>#DIV/0!</v>
      </c>
      <c r="AK97" s="4" t="e">
        <f t="shared" si="166"/>
        <v>#DIV/0!</v>
      </c>
      <c r="AL97" s="4" t="e">
        <f t="shared" si="166"/>
        <v>#DIV/0!</v>
      </c>
      <c r="AM97" s="4" t="e">
        <f t="shared" si="166"/>
        <v>#DIV/0!</v>
      </c>
      <c r="AN97" s="4" t="e">
        <f t="shared" si="166"/>
        <v>#DIV/0!</v>
      </c>
      <c r="AO97" s="4" t="e">
        <f t="shared" si="166"/>
        <v>#DIV/0!</v>
      </c>
      <c r="AP97" s="4" t="e">
        <f t="shared" si="166"/>
        <v>#DIV/0!</v>
      </c>
      <c r="AQ97" s="4" t="e">
        <f t="shared" si="166"/>
        <v>#DIV/0!</v>
      </c>
      <c r="AR97" s="4" t="e">
        <f t="shared" si="166"/>
        <v>#DIV/0!</v>
      </c>
      <c r="AS97" s="4" t="e">
        <f t="shared" si="166"/>
        <v>#DIV/0!</v>
      </c>
      <c r="AT97" s="4" t="e">
        <f t="shared" si="166"/>
        <v>#DIV/0!</v>
      </c>
      <c r="AU97" s="4" t="e">
        <f t="shared" si="166"/>
        <v>#DIV/0!</v>
      </c>
      <c r="AV97" s="4" t="e">
        <f t="shared" si="166"/>
        <v>#DIV/0!</v>
      </c>
      <c r="AW97" s="4" t="e">
        <f t="shared" si="166"/>
        <v>#DIV/0!</v>
      </c>
      <c r="AX97" s="4" t="e">
        <f t="shared" si="166"/>
        <v>#DIV/0!</v>
      </c>
      <c r="AY97" s="4" t="e">
        <f t="shared" si="166"/>
        <v>#DIV/0!</v>
      </c>
      <c r="AZ97" s="4" t="e">
        <f t="shared" si="166"/>
        <v>#DIV/0!</v>
      </c>
      <c r="BA97" s="4" t="e">
        <f t="shared" si="166"/>
        <v>#DIV/0!</v>
      </c>
      <c r="BB97" s="4" t="e">
        <f t="shared" si="166"/>
        <v>#DIV/0!</v>
      </c>
      <c r="BC97" s="4" t="e">
        <f t="shared" si="166"/>
        <v>#DIV/0!</v>
      </c>
      <c r="BD97" s="4" t="e">
        <f t="shared" si="166"/>
        <v>#DIV/0!</v>
      </c>
      <c r="BE97" s="4" t="e">
        <f t="shared" si="166"/>
        <v>#DIV/0!</v>
      </c>
      <c r="BF97" s="4" t="e">
        <f t="shared" si="166"/>
        <v>#DIV/0!</v>
      </c>
      <c r="BG97" s="4" t="e">
        <f t="shared" si="166"/>
        <v>#DIV/0!</v>
      </c>
      <c r="BH97" s="4" t="e">
        <f t="shared" si="166"/>
        <v>#DIV/0!</v>
      </c>
      <c r="BI97" s="4" t="e">
        <f t="shared" si="166"/>
        <v>#DIV/0!</v>
      </c>
      <c r="BJ97" s="4" t="e">
        <f t="shared" si="166"/>
        <v>#DIV/0!</v>
      </c>
      <c r="BK97" s="4" t="e">
        <f t="shared" si="166"/>
        <v>#DIV/0!</v>
      </c>
      <c r="BL97" s="4" t="e">
        <f t="shared" si="166"/>
        <v>#DIV/0!</v>
      </c>
      <c r="BM97" s="4" t="e">
        <f t="shared" si="166"/>
        <v>#DIV/0!</v>
      </c>
      <c r="BN97" s="4" t="e">
        <f t="shared" si="166"/>
        <v>#DIV/0!</v>
      </c>
      <c r="BO97" s="4" t="e">
        <f t="shared" ref="BO97:DZ97" si="167">BO93/BO4</f>
        <v>#DIV/0!</v>
      </c>
      <c r="BP97" s="4" t="e">
        <f t="shared" si="167"/>
        <v>#DIV/0!</v>
      </c>
      <c r="BQ97" s="4" t="e">
        <f t="shared" si="167"/>
        <v>#DIV/0!</v>
      </c>
      <c r="BR97" s="4" t="e">
        <f t="shared" si="167"/>
        <v>#DIV/0!</v>
      </c>
      <c r="BS97" s="4" t="e">
        <f t="shared" si="167"/>
        <v>#DIV/0!</v>
      </c>
      <c r="BT97" s="4" t="e">
        <f t="shared" si="167"/>
        <v>#DIV/0!</v>
      </c>
      <c r="BU97" s="4" t="e">
        <f t="shared" si="167"/>
        <v>#DIV/0!</v>
      </c>
      <c r="BV97" s="4" t="e">
        <f t="shared" si="167"/>
        <v>#DIV/0!</v>
      </c>
      <c r="BW97" s="4" t="e">
        <f t="shared" si="167"/>
        <v>#DIV/0!</v>
      </c>
      <c r="BX97" s="4" t="e">
        <f t="shared" si="167"/>
        <v>#DIV/0!</v>
      </c>
      <c r="BY97" s="4" t="e">
        <f t="shared" si="167"/>
        <v>#DIV/0!</v>
      </c>
      <c r="BZ97" s="4" t="e">
        <f t="shared" si="167"/>
        <v>#DIV/0!</v>
      </c>
      <c r="CA97" s="4" t="e">
        <f t="shared" si="167"/>
        <v>#DIV/0!</v>
      </c>
      <c r="CB97" s="4" t="e">
        <f t="shared" si="167"/>
        <v>#DIV/0!</v>
      </c>
      <c r="CC97" s="4" t="e">
        <f t="shared" si="167"/>
        <v>#DIV/0!</v>
      </c>
      <c r="CD97" s="4" t="e">
        <f t="shared" si="167"/>
        <v>#DIV/0!</v>
      </c>
      <c r="CE97" s="4" t="e">
        <f t="shared" si="167"/>
        <v>#DIV/0!</v>
      </c>
      <c r="CF97" s="4" t="e">
        <f t="shared" si="167"/>
        <v>#DIV/0!</v>
      </c>
      <c r="CG97" s="4" t="e">
        <f t="shared" si="167"/>
        <v>#DIV/0!</v>
      </c>
      <c r="CH97" s="4" t="e">
        <f t="shared" si="167"/>
        <v>#DIV/0!</v>
      </c>
      <c r="CI97" s="4" t="e">
        <f t="shared" si="167"/>
        <v>#DIV/0!</v>
      </c>
      <c r="CJ97" s="4" t="e">
        <f t="shared" si="167"/>
        <v>#DIV/0!</v>
      </c>
      <c r="CK97" s="4" t="e">
        <f t="shared" si="167"/>
        <v>#DIV/0!</v>
      </c>
      <c r="CL97" s="4" t="e">
        <f t="shared" si="167"/>
        <v>#DIV/0!</v>
      </c>
      <c r="CM97" s="4" t="e">
        <f t="shared" si="167"/>
        <v>#DIV/0!</v>
      </c>
      <c r="CN97" s="4" t="e">
        <f t="shared" si="167"/>
        <v>#DIV/0!</v>
      </c>
      <c r="CO97" s="4" t="e">
        <f t="shared" si="167"/>
        <v>#DIV/0!</v>
      </c>
      <c r="CP97" s="4" t="e">
        <f t="shared" si="167"/>
        <v>#DIV/0!</v>
      </c>
      <c r="CQ97" s="4" t="e">
        <f t="shared" si="167"/>
        <v>#DIV/0!</v>
      </c>
      <c r="CR97" s="4" t="e">
        <f t="shared" si="167"/>
        <v>#DIV/0!</v>
      </c>
      <c r="CS97" s="4" t="e">
        <f t="shared" si="167"/>
        <v>#DIV/0!</v>
      </c>
      <c r="CT97" s="4" t="e">
        <f t="shared" si="167"/>
        <v>#DIV/0!</v>
      </c>
      <c r="CU97" s="4" t="e">
        <f t="shared" si="167"/>
        <v>#DIV/0!</v>
      </c>
      <c r="CV97" s="4" t="e">
        <f t="shared" si="167"/>
        <v>#DIV/0!</v>
      </c>
      <c r="CW97" s="4" t="e">
        <f t="shared" si="167"/>
        <v>#DIV/0!</v>
      </c>
      <c r="CX97" s="4" t="e">
        <f t="shared" si="167"/>
        <v>#DIV/0!</v>
      </c>
      <c r="CY97" s="4" t="e">
        <f t="shared" si="167"/>
        <v>#DIV/0!</v>
      </c>
      <c r="CZ97" s="4" t="e">
        <f t="shared" si="167"/>
        <v>#DIV/0!</v>
      </c>
      <c r="DA97" s="4" t="e">
        <f t="shared" si="167"/>
        <v>#DIV/0!</v>
      </c>
      <c r="DB97" s="4" t="e">
        <f t="shared" si="167"/>
        <v>#DIV/0!</v>
      </c>
      <c r="DC97" s="4" t="e">
        <f t="shared" si="167"/>
        <v>#DIV/0!</v>
      </c>
      <c r="DD97" s="4" t="e">
        <f t="shared" si="167"/>
        <v>#DIV/0!</v>
      </c>
      <c r="DE97" s="4" t="e">
        <f t="shared" si="167"/>
        <v>#DIV/0!</v>
      </c>
      <c r="DF97" s="4" t="e">
        <f t="shared" si="167"/>
        <v>#DIV/0!</v>
      </c>
      <c r="DG97" s="4" t="e">
        <f t="shared" si="167"/>
        <v>#DIV/0!</v>
      </c>
      <c r="DH97" s="4" t="e">
        <f t="shared" si="167"/>
        <v>#DIV/0!</v>
      </c>
      <c r="DI97" s="4" t="e">
        <f t="shared" si="167"/>
        <v>#DIV/0!</v>
      </c>
      <c r="DJ97" s="4" t="e">
        <f t="shared" si="167"/>
        <v>#DIV/0!</v>
      </c>
      <c r="DK97" s="4" t="e">
        <f t="shared" si="167"/>
        <v>#DIV/0!</v>
      </c>
      <c r="DL97" s="4" t="e">
        <f t="shared" si="167"/>
        <v>#DIV/0!</v>
      </c>
      <c r="DM97" s="4" t="e">
        <f t="shared" si="167"/>
        <v>#DIV/0!</v>
      </c>
      <c r="DN97" s="4" t="e">
        <f t="shared" si="167"/>
        <v>#DIV/0!</v>
      </c>
      <c r="DO97" s="4" t="e">
        <f t="shared" si="167"/>
        <v>#DIV/0!</v>
      </c>
      <c r="DP97" s="4" t="e">
        <f t="shared" si="167"/>
        <v>#DIV/0!</v>
      </c>
      <c r="DQ97" s="4" t="e">
        <f t="shared" si="167"/>
        <v>#DIV/0!</v>
      </c>
      <c r="DR97" s="4" t="e">
        <f t="shared" si="167"/>
        <v>#DIV/0!</v>
      </c>
      <c r="DS97" s="4" t="e">
        <f t="shared" si="167"/>
        <v>#DIV/0!</v>
      </c>
      <c r="DT97" s="4" t="e">
        <f t="shared" si="167"/>
        <v>#DIV/0!</v>
      </c>
      <c r="DU97" s="4" t="e">
        <f t="shared" si="167"/>
        <v>#DIV/0!</v>
      </c>
      <c r="DV97" s="4" t="e">
        <f t="shared" si="167"/>
        <v>#DIV/0!</v>
      </c>
      <c r="DW97" s="4" t="e">
        <f t="shared" si="167"/>
        <v>#DIV/0!</v>
      </c>
      <c r="DX97" s="4" t="e">
        <f t="shared" si="167"/>
        <v>#DIV/0!</v>
      </c>
      <c r="DY97" s="4" t="e">
        <f t="shared" si="167"/>
        <v>#DIV/0!</v>
      </c>
      <c r="DZ97" s="4" t="e">
        <f t="shared" si="167"/>
        <v>#DIV/0!</v>
      </c>
      <c r="EA97" s="4" t="e">
        <f t="shared" ref="EA97:FA97" si="168">EA93/EA4</f>
        <v>#DIV/0!</v>
      </c>
      <c r="EB97" s="4" t="e">
        <f t="shared" si="168"/>
        <v>#DIV/0!</v>
      </c>
      <c r="EC97" s="4" t="e">
        <f t="shared" si="168"/>
        <v>#DIV/0!</v>
      </c>
      <c r="ED97" s="4" t="e">
        <f t="shared" si="168"/>
        <v>#DIV/0!</v>
      </c>
      <c r="EE97" s="4" t="e">
        <f t="shared" si="168"/>
        <v>#DIV/0!</v>
      </c>
      <c r="EF97" s="4" t="e">
        <f t="shared" si="168"/>
        <v>#DIV/0!</v>
      </c>
      <c r="EG97" s="4" t="e">
        <f t="shared" si="168"/>
        <v>#DIV/0!</v>
      </c>
      <c r="EH97" s="4" t="e">
        <f t="shared" si="168"/>
        <v>#DIV/0!</v>
      </c>
      <c r="EI97" s="4" t="e">
        <f t="shared" si="168"/>
        <v>#DIV/0!</v>
      </c>
      <c r="EJ97" s="4" t="e">
        <f t="shared" si="168"/>
        <v>#DIV/0!</v>
      </c>
      <c r="EK97" s="4" t="e">
        <f t="shared" si="168"/>
        <v>#DIV/0!</v>
      </c>
      <c r="EL97" s="4" t="e">
        <f t="shared" si="168"/>
        <v>#DIV/0!</v>
      </c>
      <c r="EM97" s="4" t="e">
        <f t="shared" si="168"/>
        <v>#DIV/0!</v>
      </c>
      <c r="EN97" s="4" t="e">
        <f t="shared" si="168"/>
        <v>#DIV/0!</v>
      </c>
      <c r="EO97" s="4" t="e">
        <f t="shared" si="168"/>
        <v>#DIV/0!</v>
      </c>
      <c r="EP97" s="4" t="e">
        <f t="shared" si="168"/>
        <v>#DIV/0!</v>
      </c>
      <c r="EQ97" s="4" t="e">
        <f t="shared" si="168"/>
        <v>#DIV/0!</v>
      </c>
      <c r="ER97" s="4" t="e">
        <f t="shared" si="168"/>
        <v>#DIV/0!</v>
      </c>
      <c r="ES97" s="4" t="e">
        <f t="shared" si="168"/>
        <v>#DIV/0!</v>
      </c>
      <c r="ET97" s="4" t="e">
        <f t="shared" si="168"/>
        <v>#DIV/0!</v>
      </c>
      <c r="EU97" s="4" t="e">
        <f t="shared" si="168"/>
        <v>#DIV/0!</v>
      </c>
      <c r="EV97" s="4" t="e">
        <f t="shared" si="168"/>
        <v>#DIV/0!</v>
      </c>
      <c r="EW97" s="4" t="e">
        <f t="shared" si="168"/>
        <v>#DIV/0!</v>
      </c>
      <c r="EX97" s="4" t="e">
        <f t="shared" si="168"/>
        <v>#DIV/0!</v>
      </c>
      <c r="EY97" s="4" t="e">
        <f t="shared" si="168"/>
        <v>#DIV/0!</v>
      </c>
      <c r="EZ97" s="4" t="e">
        <f t="shared" si="168"/>
        <v>#DIV/0!</v>
      </c>
      <c r="FA97" s="4" t="e">
        <f t="shared" si="168"/>
        <v>#DIV/0!</v>
      </c>
    </row>
    <row r="98" spans="1:157" x14ac:dyDescent="0.25">
      <c r="A98" s="135" t="s">
        <v>53</v>
      </c>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row>
    <row r="99" spans="1:157" x14ac:dyDescent="0.25">
      <c r="A99" s="11" t="s">
        <v>150</v>
      </c>
      <c r="B99" s="7" t="e">
        <f>(B201*Inputs!B29)</f>
        <v>#DIV/0!</v>
      </c>
      <c r="C99" s="7">
        <f>(C201*Inputs!C29)</f>
        <v>0</v>
      </c>
      <c r="D99" s="7">
        <f>(D201*Inputs!D29)</f>
        <v>0</v>
      </c>
      <c r="E99" s="7">
        <f>(E201*Inputs!E29)</f>
        <v>0</v>
      </c>
      <c r="F99" s="7">
        <f>(F201*Inputs!F29)</f>
        <v>0</v>
      </c>
      <c r="G99" s="7">
        <f>(G201*Inputs!G29)</f>
        <v>0</v>
      </c>
      <c r="H99" s="7">
        <f>(H201*Inputs!H29)</f>
        <v>0</v>
      </c>
      <c r="I99" s="7">
        <f>(I201*Inputs!I29)</f>
        <v>0</v>
      </c>
      <c r="J99" s="7">
        <f>(J201*Inputs!J29)</f>
        <v>0</v>
      </c>
      <c r="K99" s="7">
        <f>(K201*Inputs!K29)</f>
        <v>0</v>
      </c>
      <c r="L99" s="7">
        <f>(L201*Inputs!L29)</f>
        <v>0</v>
      </c>
      <c r="M99" s="7">
        <f>(M201*Inputs!M29)</f>
        <v>0</v>
      </c>
      <c r="N99" s="7">
        <f>(N201*Inputs!N29)</f>
        <v>0</v>
      </c>
      <c r="O99" s="7">
        <f>(O201*Inputs!O29)</f>
        <v>0</v>
      </c>
      <c r="P99" s="7">
        <f>(P201*Inputs!P29)</f>
        <v>0</v>
      </c>
      <c r="Q99" s="7">
        <f>(Q201*Inputs!Q29)</f>
        <v>0</v>
      </c>
      <c r="R99" s="7">
        <f>(R201*Inputs!R29)</f>
        <v>0</v>
      </c>
      <c r="S99" s="7">
        <f>(S201*Inputs!S29)</f>
        <v>0</v>
      </c>
      <c r="T99" s="7">
        <f>(T201*Inputs!T29)</f>
        <v>0</v>
      </c>
      <c r="U99" s="7">
        <f>(U201*Inputs!U29)</f>
        <v>0</v>
      </c>
      <c r="V99" s="7">
        <f>(V201*Inputs!V29)</f>
        <v>0</v>
      </c>
      <c r="W99" s="7">
        <f>(W201*Inputs!W29)</f>
        <v>0</v>
      </c>
      <c r="X99" s="7">
        <f>(X201*Inputs!X29)</f>
        <v>0</v>
      </c>
      <c r="Y99" s="7">
        <f>(Y201*Inputs!Y29)</f>
        <v>0</v>
      </c>
      <c r="Z99" s="7">
        <f>(Z201*Inputs!Z29)</f>
        <v>0</v>
      </c>
      <c r="AA99" s="7">
        <f>(AA201*Inputs!AA29)</f>
        <v>0</v>
      </c>
      <c r="AB99" s="7">
        <f>(AB201*Inputs!AB29)</f>
        <v>0</v>
      </c>
      <c r="AC99" s="7">
        <f>(AC201*Inputs!AC29)</f>
        <v>0</v>
      </c>
      <c r="AD99" s="7">
        <f>(AD201*Inputs!AD29)</f>
        <v>0</v>
      </c>
      <c r="AE99" s="7">
        <f>(AE201*Inputs!AE29)</f>
        <v>0</v>
      </c>
      <c r="AF99" s="7">
        <f>(AF201*Inputs!AF29)</f>
        <v>0</v>
      </c>
      <c r="AG99" s="7">
        <f>(AG201*Inputs!AG29)</f>
        <v>0</v>
      </c>
      <c r="AH99" s="7">
        <f>(AH201*Inputs!AH29)</f>
        <v>0</v>
      </c>
      <c r="AI99" s="7">
        <f>(AI201*Inputs!AI29)</f>
        <v>0</v>
      </c>
      <c r="AJ99" s="7">
        <f>(AJ201*Inputs!AJ29)</f>
        <v>0</v>
      </c>
      <c r="AK99" s="7">
        <f>(AK201*Inputs!AK29)</f>
        <v>0</v>
      </c>
      <c r="AL99" s="7">
        <f>(AL201*Inputs!AL29)</f>
        <v>0</v>
      </c>
      <c r="AM99" s="7">
        <f>(AM201*Inputs!AM29)</f>
        <v>0</v>
      </c>
      <c r="AN99" s="7">
        <f>(AN201*Inputs!AN29)</f>
        <v>0</v>
      </c>
      <c r="AO99" s="7">
        <f>(AO201*Inputs!AO29)</f>
        <v>0</v>
      </c>
      <c r="AP99" s="7">
        <f>(AP201*Inputs!AP29)</f>
        <v>0</v>
      </c>
      <c r="AQ99" s="7">
        <f>(AQ201*Inputs!AQ29)</f>
        <v>0</v>
      </c>
      <c r="AR99" s="7">
        <f>(AR201*Inputs!AR29)</f>
        <v>0</v>
      </c>
      <c r="AS99" s="7">
        <f>(AS201*Inputs!AS29)</f>
        <v>0</v>
      </c>
      <c r="AT99" s="7">
        <f>(AT201*Inputs!AT29)</f>
        <v>0</v>
      </c>
      <c r="AU99" s="7">
        <f>(AU201*Inputs!AU29)</f>
        <v>0</v>
      </c>
      <c r="AV99" s="7">
        <f>(AV201*Inputs!AV29)</f>
        <v>0</v>
      </c>
      <c r="AW99" s="7">
        <f>(AW201*Inputs!AW29)</f>
        <v>0</v>
      </c>
      <c r="AX99" s="7">
        <f>(AX201*Inputs!AX29)</f>
        <v>0</v>
      </c>
      <c r="AY99" s="7">
        <f>(AY201*Inputs!AY29)</f>
        <v>0</v>
      </c>
      <c r="AZ99" s="7">
        <f>(AZ201*Inputs!AZ29)</f>
        <v>0</v>
      </c>
      <c r="BA99" s="7">
        <f>(BA201*Inputs!BA29)</f>
        <v>0</v>
      </c>
      <c r="BB99" s="7">
        <f>(BB201*Inputs!BB29)</f>
        <v>0</v>
      </c>
      <c r="BC99" s="7">
        <f>(BC201*Inputs!BC29)</f>
        <v>0</v>
      </c>
      <c r="BD99" s="7">
        <f>(BD201*Inputs!BD29)</f>
        <v>0</v>
      </c>
      <c r="BE99" s="7">
        <f>(BE201*Inputs!BE29)</f>
        <v>0</v>
      </c>
      <c r="BF99" s="7">
        <f>(BF201*Inputs!BF29)</f>
        <v>0</v>
      </c>
      <c r="BG99" s="7">
        <f>(BG201*Inputs!BG29)</f>
        <v>0</v>
      </c>
      <c r="BH99" s="7">
        <f>(BH201*Inputs!BH29)</f>
        <v>0</v>
      </c>
      <c r="BI99" s="7">
        <f>(BI201*Inputs!BI29)</f>
        <v>0</v>
      </c>
      <c r="BJ99" s="7">
        <f>(BJ201*Inputs!BJ29)</f>
        <v>0</v>
      </c>
      <c r="BK99" s="7">
        <f>(BK201*Inputs!BK29)</f>
        <v>0</v>
      </c>
      <c r="BL99" s="7">
        <f>(BL201*Inputs!BL29)</f>
        <v>0</v>
      </c>
      <c r="BM99" s="7">
        <f>(BM201*Inputs!BM29)</f>
        <v>0</v>
      </c>
      <c r="BN99" s="7">
        <f>(BN201*Inputs!BN29)</f>
        <v>0</v>
      </c>
      <c r="BO99" s="7">
        <f>(BO201*Inputs!BO29)</f>
        <v>0</v>
      </c>
      <c r="BP99" s="7">
        <f>(BP201*Inputs!BP29)</f>
        <v>0</v>
      </c>
      <c r="BQ99" s="7">
        <f>(BQ201*Inputs!BQ29)</f>
        <v>0</v>
      </c>
      <c r="BR99" s="7">
        <f>(BR201*Inputs!BR29)</f>
        <v>0</v>
      </c>
      <c r="BS99" s="7">
        <f>(BS201*Inputs!BS29)</f>
        <v>0</v>
      </c>
      <c r="BT99" s="7">
        <f>(BT201*Inputs!BT29)</f>
        <v>0</v>
      </c>
      <c r="BU99" s="7">
        <f>(BU201*Inputs!BU29)</f>
        <v>0</v>
      </c>
      <c r="BV99" s="7">
        <f>(BV201*Inputs!BV29)</f>
        <v>0</v>
      </c>
      <c r="BW99" s="7">
        <f>(BW201*Inputs!BW29)</f>
        <v>0</v>
      </c>
      <c r="BX99" s="7">
        <f>(BX201*Inputs!BX29)</f>
        <v>0</v>
      </c>
      <c r="BY99" s="7">
        <f>(BY201*Inputs!BY29)</f>
        <v>0</v>
      </c>
      <c r="BZ99" s="7">
        <f>(BZ201*Inputs!BZ29)</f>
        <v>0</v>
      </c>
      <c r="CA99" s="7">
        <f>(CA201*Inputs!CA29)</f>
        <v>0</v>
      </c>
      <c r="CB99" s="7">
        <f>(CB201*Inputs!CB29)</f>
        <v>0</v>
      </c>
      <c r="CC99" s="7">
        <f>(CC201*Inputs!CC29)</f>
        <v>0</v>
      </c>
      <c r="CD99" s="7">
        <f>(CD201*Inputs!CD29)</f>
        <v>0</v>
      </c>
      <c r="CE99" s="7">
        <f>(CE201*Inputs!CE29)</f>
        <v>0</v>
      </c>
      <c r="CF99" s="7">
        <f>(CF201*Inputs!CF29)</f>
        <v>0</v>
      </c>
      <c r="CG99" s="7">
        <f>(CG201*Inputs!CG29)</f>
        <v>0</v>
      </c>
      <c r="CH99" s="7">
        <f>(CH201*Inputs!CH29)</f>
        <v>0</v>
      </c>
      <c r="CI99" s="7">
        <f>(CI201*Inputs!CI29)</f>
        <v>0</v>
      </c>
      <c r="CJ99" s="7">
        <f>(CJ201*Inputs!CJ29)</f>
        <v>0</v>
      </c>
      <c r="CK99" s="7">
        <f>(CK201*Inputs!CK29)</f>
        <v>0</v>
      </c>
      <c r="CL99" s="7">
        <f>(CL201*Inputs!CL29)</f>
        <v>0</v>
      </c>
      <c r="CM99" s="7">
        <f>(CM201*Inputs!CM29)</f>
        <v>0</v>
      </c>
      <c r="CN99" s="7">
        <f>(CN201*Inputs!CN29)</f>
        <v>0</v>
      </c>
      <c r="CO99" s="7">
        <f>(CO201*Inputs!CO29)</f>
        <v>0</v>
      </c>
      <c r="CP99" s="7">
        <f>(CP201*Inputs!CP29)</f>
        <v>0</v>
      </c>
      <c r="CQ99" s="7">
        <f>(CQ201*Inputs!CQ29)</f>
        <v>0</v>
      </c>
      <c r="CR99" s="7">
        <f>(CR201*Inputs!CR29)</f>
        <v>0</v>
      </c>
      <c r="CS99" s="7">
        <f>(CS201*Inputs!CS29)</f>
        <v>0</v>
      </c>
      <c r="CT99" s="7">
        <f>(CT201*Inputs!CT29)</f>
        <v>0</v>
      </c>
      <c r="CU99" s="7">
        <f>(CU201*Inputs!CU29)</f>
        <v>0</v>
      </c>
      <c r="CV99" s="7">
        <f>(CV201*Inputs!CV29)</f>
        <v>0</v>
      </c>
      <c r="CW99" s="7">
        <f>(CW201*Inputs!CW29)</f>
        <v>0</v>
      </c>
      <c r="CX99" s="7">
        <f>(CX201*Inputs!CX29)</f>
        <v>0</v>
      </c>
      <c r="CY99" s="7">
        <f>(CY201*Inputs!CY29)</f>
        <v>0</v>
      </c>
      <c r="CZ99" s="7">
        <f>(CZ201*Inputs!CZ29)</f>
        <v>0</v>
      </c>
      <c r="DA99" s="7">
        <f>(DA201*Inputs!DA29)</f>
        <v>0</v>
      </c>
      <c r="DB99" s="7">
        <f>(DB201*Inputs!DB29)</f>
        <v>0</v>
      </c>
      <c r="DC99" s="7">
        <f>(DC201*Inputs!DC29)</f>
        <v>0</v>
      </c>
      <c r="DD99" s="7">
        <f>(DD201*Inputs!DD29)</f>
        <v>0</v>
      </c>
      <c r="DE99" s="7">
        <f>(DE201*Inputs!DE29)</f>
        <v>0</v>
      </c>
      <c r="DF99" s="7">
        <f>(DF201*Inputs!DF29)</f>
        <v>0</v>
      </c>
      <c r="DG99" s="7">
        <f>(DG201*Inputs!DG29)</f>
        <v>0</v>
      </c>
      <c r="DH99" s="7">
        <f>(DH201*Inputs!DH29)</f>
        <v>0</v>
      </c>
      <c r="DI99" s="7">
        <f>(DI201*Inputs!DI29)</f>
        <v>0</v>
      </c>
      <c r="DJ99" s="7">
        <f>(DJ201*Inputs!DJ29)</f>
        <v>0</v>
      </c>
      <c r="DK99" s="7">
        <f>(DK201*Inputs!DK29)</f>
        <v>0</v>
      </c>
      <c r="DL99" s="7">
        <f>(DL201*Inputs!DL29)</f>
        <v>0</v>
      </c>
      <c r="DM99" s="7">
        <f>(DM201*Inputs!DM29)</f>
        <v>0</v>
      </c>
      <c r="DN99" s="7">
        <f>(DN201*Inputs!DN29)</f>
        <v>0</v>
      </c>
      <c r="DO99" s="7">
        <f>(DO201*Inputs!DO29)</f>
        <v>0</v>
      </c>
      <c r="DP99" s="7">
        <f>(DP201*Inputs!DP29)</f>
        <v>0</v>
      </c>
      <c r="DQ99" s="7">
        <f>(DQ201*Inputs!DQ29)</f>
        <v>0</v>
      </c>
      <c r="DR99" s="7">
        <f>(DR201*Inputs!DR29)</f>
        <v>0</v>
      </c>
      <c r="DS99" s="7">
        <f>(DS201*Inputs!DS29)</f>
        <v>0</v>
      </c>
      <c r="DT99" s="7">
        <f>(DT201*Inputs!DT29)</f>
        <v>0</v>
      </c>
      <c r="DU99" s="7">
        <f>(DU201*Inputs!DU29)</f>
        <v>0</v>
      </c>
      <c r="DV99" s="7">
        <f>(DV201*Inputs!DV29)</f>
        <v>0</v>
      </c>
      <c r="DW99" s="7">
        <f>(DW201*Inputs!DW29)</f>
        <v>0</v>
      </c>
      <c r="DX99" s="7">
        <f>(DX201*Inputs!DX29)</f>
        <v>0</v>
      </c>
      <c r="DY99" s="7">
        <f>(DY201*Inputs!DY29)</f>
        <v>0</v>
      </c>
      <c r="DZ99" s="7">
        <f>(DZ201*Inputs!DZ29)</f>
        <v>0</v>
      </c>
      <c r="EA99" s="7">
        <f>(EA201*Inputs!EA29)</f>
        <v>0</v>
      </c>
      <c r="EB99" s="7">
        <f>(EB201*Inputs!EB29)</f>
        <v>0</v>
      </c>
      <c r="EC99" s="7">
        <f>(EC201*Inputs!EC29)</f>
        <v>0</v>
      </c>
      <c r="ED99" s="7">
        <f>(ED201*Inputs!ED29)</f>
        <v>0</v>
      </c>
      <c r="EE99" s="7">
        <f>(EE201*Inputs!EE29)</f>
        <v>0</v>
      </c>
      <c r="EF99" s="7">
        <f>(EF201*Inputs!EF29)</f>
        <v>0</v>
      </c>
      <c r="EG99" s="7">
        <f>(EG201*Inputs!EG29)</f>
        <v>0</v>
      </c>
      <c r="EH99" s="7">
        <f>(EH201*Inputs!EH29)</f>
        <v>0</v>
      </c>
      <c r="EI99" s="7">
        <f>(EI201*Inputs!EI29)</f>
        <v>0</v>
      </c>
      <c r="EJ99" s="7">
        <f>(EJ201*Inputs!EJ29)</f>
        <v>0</v>
      </c>
      <c r="EK99" s="7">
        <f>(EK201*Inputs!EK29)</f>
        <v>0</v>
      </c>
      <c r="EL99" s="7">
        <f>(EL201*Inputs!EL29)</f>
        <v>0</v>
      </c>
      <c r="EM99" s="7">
        <f>(EM201*Inputs!EM29)</f>
        <v>0</v>
      </c>
      <c r="EN99" s="7">
        <f>(EN201*Inputs!EN29)</f>
        <v>0</v>
      </c>
      <c r="EO99" s="7">
        <f>(EO201*Inputs!EO29)</f>
        <v>0</v>
      </c>
      <c r="EP99" s="7">
        <f>(EP201*Inputs!EP29)</f>
        <v>0</v>
      </c>
      <c r="EQ99" s="7">
        <f>(EQ201*Inputs!EQ29)</f>
        <v>0</v>
      </c>
      <c r="ER99" s="7">
        <f>(ER201*Inputs!ER29)</f>
        <v>0</v>
      </c>
      <c r="ES99" s="7">
        <f>(ES201*Inputs!ES29)</f>
        <v>0</v>
      </c>
      <c r="ET99" s="7">
        <f>(ET201*Inputs!ET29)</f>
        <v>0</v>
      </c>
      <c r="EU99" s="7">
        <f>(EU201*Inputs!EU29)</f>
        <v>0</v>
      </c>
      <c r="EV99" s="7">
        <f>(EV201*Inputs!EV29)</f>
        <v>0</v>
      </c>
      <c r="EW99" s="7">
        <f>(EW201*Inputs!EW29)</f>
        <v>0</v>
      </c>
      <c r="EX99" s="7">
        <f>(EX201*Inputs!EX29)</f>
        <v>0</v>
      </c>
      <c r="EY99" s="7">
        <f>(EY201*Inputs!EY29)</f>
        <v>0</v>
      </c>
      <c r="EZ99" s="7">
        <f>(EZ201*Inputs!EZ29)</f>
        <v>0</v>
      </c>
      <c r="FA99" s="7">
        <f>(FA201*Inputs!FA29)</f>
        <v>0</v>
      </c>
    </row>
    <row r="100" spans="1:157" x14ac:dyDescent="0.25">
      <c r="A100" s="11" t="s">
        <v>192</v>
      </c>
      <c r="B100" s="8" t="e">
        <f>'Feed Inputs'!B28</f>
        <v>#DIV/0!</v>
      </c>
      <c r="C100" s="8">
        <f>'Feed Inputs'!C28</f>
        <v>0</v>
      </c>
      <c r="D100" s="8">
        <f>'Feed Inputs'!D28</f>
        <v>0</v>
      </c>
      <c r="E100" s="8">
        <f>'Feed Inputs'!E28</f>
        <v>0</v>
      </c>
      <c r="F100" s="8">
        <f>'Feed Inputs'!F28</f>
        <v>0</v>
      </c>
      <c r="G100" s="8">
        <f>'Feed Inputs'!G28</f>
        <v>0</v>
      </c>
      <c r="H100" s="8">
        <f>'Feed Inputs'!H28</f>
        <v>0</v>
      </c>
      <c r="I100" s="8">
        <f>'Feed Inputs'!I28</f>
        <v>0</v>
      </c>
      <c r="J100" s="8">
        <f>'Feed Inputs'!J28</f>
        <v>0</v>
      </c>
      <c r="K100" s="8">
        <f>'Feed Inputs'!K28</f>
        <v>0</v>
      </c>
      <c r="L100" s="8">
        <f>'Feed Inputs'!L28</f>
        <v>0</v>
      </c>
      <c r="M100" s="8">
        <f>'Feed Inputs'!M28</f>
        <v>0</v>
      </c>
      <c r="N100" s="8">
        <f>'Feed Inputs'!N28</f>
        <v>0</v>
      </c>
      <c r="O100" s="8">
        <f>'Feed Inputs'!O28</f>
        <v>0</v>
      </c>
      <c r="P100" s="8">
        <f>'Feed Inputs'!P28</f>
        <v>0</v>
      </c>
      <c r="Q100" s="8">
        <f>'Feed Inputs'!Q28</f>
        <v>0</v>
      </c>
      <c r="R100" s="8">
        <f>'Feed Inputs'!R28</f>
        <v>0</v>
      </c>
      <c r="S100" s="8">
        <f>'Feed Inputs'!S28</f>
        <v>0</v>
      </c>
      <c r="T100" s="8">
        <f>'Feed Inputs'!T28</f>
        <v>0</v>
      </c>
      <c r="U100" s="8">
        <f>'Feed Inputs'!U28</f>
        <v>0</v>
      </c>
      <c r="V100" s="8">
        <f>'Feed Inputs'!V28</f>
        <v>0</v>
      </c>
      <c r="W100" s="8">
        <f>'Feed Inputs'!W28</f>
        <v>0</v>
      </c>
      <c r="X100" s="8">
        <f>'Feed Inputs'!X28</f>
        <v>0</v>
      </c>
      <c r="Y100" s="8">
        <f>'Feed Inputs'!Y28</f>
        <v>0</v>
      </c>
      <c r="Z100" s="8">
        <f>'Feed Inputs'!Z28</f>
        <v>0</v>
      </c>
      <c r="AA100" s="8">
        <f>'Feed Inputs'!AA28</f>
        <v>0</v>
      </c>
      <c r="AB100" s="8">
        <f>'Feed Inputs'!AB28</f>
        <v>0</v>
      </c>
      <c r="AC100" s="8">
        <f>'Feed Inputs'!AC28</f>
        <v>0</v>
      </c>
      <c r="AD100" s="8">
        <f>'Feed Inputs'!AD28</f>
        <v>0</v>
      </c>
      <c r="AE100" s="8">
        <f>'Feed Inputs'!AE28</f>
        <v>0</v>
      </c>
      <c r="AF100" s="8">
        <f>'Feed Inputs'!AF28</f>
        <v>0</v>
      </c>
      <c r="AG100" s="8">
        <f>'Feed Inputs'!AG28</f>
        <v>0</v>
      </c>
      <c r="AH100" s="8">
        <f>'Feed Inputs'!AH28</f>
        <v>0</v>
      </c>
      <c r="AI100" s="8">
        <f>'Feed Inputs'!AI28</f>
        <v>0</v>
      </c>
      <c r="AJ100" s="8">
        <f>'Feed Inputs'!AJ28</f>
        <v>0</v>
      </c>
      <c r="AK100" s="8">
        <f>'Feed Inputs'!AK28</f>
        <v>0</v>
      </c>
      <c r="AL100" s="8">
        <f>'Feed Inputs'!AL28</f>
        <v>0</v>
      </c>
      <c r="AM100" s="8">
        <f>'Feed Inputs'!AM28</f>
        <v>0</v>
      </c>
      <c r="AN100" s="8">
        <f>'Feed Inputs'!AN28</f>
        <v>0</v>
      </c>
      <c r="AO100" s="8">
        <f>'Feed Inputs'!AO28</f>
        <v>0</v>
      </c>
      <c r="AP100" s="8">
        <f>'Feed Inputs'!AP28</f>
        <v>0</v>
      </c>
      <c r="AQ100" s="8">
        <f>'Feed Inputs'!AQ28</f>
        <v>0</v>
      </c>
      <c r="AR100" s="8">
        <f>'Feed Inputs'!AR28</f>
        <v>0</v>
      </c>
      <c r="AS100" s="8">
        <f>'Feed Inputs'!AS28</f>
        <v>0</v>
      </c>
      <c r="AT100" s="8">
        <f>'Feed Inputs'!AT28</f>
        <v>0</v>
      </c>
      <c r="AU100" s="8">
        <f>'Feed Inputs'!AU28</f>
        <v>0</v>
      </c>
      <c r="AV100" s="8">
        <f>'Feed Inputs'!AV28</f>
        <v>0</v>
      </c>
      <c r="AW100" s="8">
        <f>'Feed Inputs'!AW28</f>
        <v>0</v>
      </c>
      <c r="AX100" s="8">
        <f>'Feed Inputs'!AX28</f>
        <v>0</v>
      </c>
      <c r="AY100" s="8">
        <f>'Feed Inputs'!AY28</f>
        <v>0</v>
      </c>
      <c r="AZ100" s="8">
        <f>'Feed Inputs'!AZ28</f>
        <v>0</v>
      </c>
      <c r="BA100" s="8">
        <f>'Feed Inputs'!BA28</f>
        <v>0</v>
      </c>
      <c r="BB100" s="8">
        <f>'Feed Inputs'!BB28</f>
        <v>0</v>
      </c>
      <c r="BC100" s="8">
        <f>'Feed Inputs'!BC28</f>
        <v>0</v>
      </c>
      <c r="BD100" s="8">
        <f>'Feed Inputs'!BD28</f>
        <v>0</v>
      </c>
      <c r="BE100" s="8">
        <f>'Feed Inputs'!BE28</f>
        <v>0</v>
      </c>
      <c r="BF100" s="8">
        <f>'Feed Inputs'!BF28</f>
        <v>0</v>
      </c>
      <c r="BG100" s="8">
        <f>'Feed Inputs'!BG28</f>
        <v>0</v>
      </c>
      <c r="BH100" s="8">
        <f>'Feed Inputs'!BH28</f>
        <v>0</v>
      </c>
      <c r="BI100" s="8">
        <f>'Feed Inputs'!BI28</f>
        <v>0</v>
      </c>
      <c r="BJ100" s="8">
        <f>'Feed Inputs'!BJ28</f>
        <v>0</v>
      </c>
      <c r="BK100" s="8">
        <f>'Feed Inputs'!BK28</f>
        <v>0</v>
      </c>
      <c r="BL100" s="8">
        <f>'Feed Inputs'!BL28</f>
        <v>0</v>
      </c>
      <c r="BM100" s="8">
        <f>'Feed Inputs'!BM28</f>
        <v>0</v>
      </c>
      <c r="BN100" s="8">
        <f>'Feed Inputs'!BN28</f>
        <v>0</v>
      </c>
      <c r="BO100" s="8">
        <f>'Feed Inputs'!BO28</f>
        <v>0</v>
      </c>
      <c r="BP100" s="8">
        <f>'Feed Inputs'!BP28</f>
        <v>0</v>
      </c>
      <c r="BQ100" s="8">
        <f>'Feed Inputs'!BQ28</f>
        <v>0</v>
      </c>
      <c r="BR100" s="8">
        <f>'Feed Inputs'!BR28</f>
        <v>0</v>
      </c>
      <c r="BS100" s="8">
        <f>'Feed Inputs'!BS28</f>
        <v>0</v>
      </c>
      <c r="BT100" s="8">
        <f>'Feed Inputs'!BT28</f>
        <v>0</v>
      </c>
      <c r="BU100" s="8">
        <f>'Feed Inputs'!BU28</f>
        <v>0</v>
      </c>
      <c r="BV100" s="8">
        <f>'Feed Inputs'!BV28</f>
        <v>0</v>
      </c>
      <c r="BW100" s="8">
        <f>'Feed Inputs'!BW28</f>
        <v>0</v>
      </c>
      <c r="BX100" s="8">
        <f>'Feed Inputs'!BX28</f>
        <v>0</v>
      </c>
      <c r="BY100" s="8">
        <f>'Feed Inputs'!BY28</f>
        <v>0</v>
      </c>
      <c r="BZ100" s="8">
        <f>'Feed Inputs'!BZ28</f>
        <v>0</v>
      </c>
      <c r="CA100" s="8">
        <f>'Feed Inputs'!CA28</f>
        <v>0</v>
      </c>
      <c r="CB100" s="8">
        <f>'Feed Inputs'!CB28</f>
        <v>0</v>
      </c>
      <c r="CC100" s="8">
        <f>'Feed Inputs'!CC28</f>
        <v>0</v>
      </c>
      <c r="CD100" s="8">
        <f>'Feed Inputs'!CD28</f>
        <v>0</v>
      </c>
      <c r="CE100" s="8">
        <f>'Feed Inputs'!CE28</f>
        <v>0</v>
      </c>
      <c r="CF100" s="8">
        <f>'Feed Inputs'!CF28</f>
        <v>0</v>
      </c>
      <c r="CG100" s="8">
        <f>'Feed Inputs'!CG28</f>
        <v>0</v>
      </c>
      <c r="CH100" s="8">
        <f>'Feed Inputs'!CH28</f>
        <v>0</v>
      </c>
      <c r="CI100" s="8">
        <f>'Feed Inputs'!CI28</f>
        <v>0</v>
      </c>
      <c r="CJ100" s="8">
        <f>'Feed Inputs'!CJ28</f>
        <v>0</v>
      </c>
      <c r="CK100" s="8">
        <f>'Feed Inputs'!CK28</f>
        <v>0</v>
      </c>
      <c r="CL100" s="8">
        <f>'Feed Inputs'!CL28</f>
        <v>0</v>
      </c>
      <c r="CM100" s="8">
        <f>'Feed Inputs'!CM28</f>
        <v>0</v>
      </c>
      <c r="CN100" s="8">
        <f>'Feed Inputs'!CN28</f>
        <v>0</v>
      </c>
      <c r="CO100" s="8">
        <f>'Feed Inputs'!CO28</f>
        <v>0</v>
      </c>
      <c r="CP100" s="8">
        <f>'Feed Inputs'!CP28</f>
        <v>0</v>
      </c>
      <c r="CQ100" s="8">
        <f>'Feed Inputs'!CQ28</f>
        <v>0</v>
      </c>
      <c r="CR100" s="8">
        <f>'Feed Inputs'!CR28</f>
        <v>0</v>
      </c>
      <c r="CS100" s="8">
        <f>'Feed Inputs'!CS28</f>
        <v>0</v>
      </c>
      <c r="CT100" s="8">
        <f>'Feed Inputs'!CT28</f>
        <v>0</v>
      </c>
      <c r="CU100" s="8">
        <f>'Feed Inputs'!CU28</f>
        <v>0</v>
      </c>
      <c r="CV100" s="8">
        <f>'Feed Inputs'!CV28</f>
        <v>0</v>
      </c>
      <c r="CW100" s="8">
        <f>'Feed Inputs'!CW28</f>
        <v>0</v>
      </c>
      <c r="CX100" s="8">
        <f>'Feed Inputs'!CX28</f>
        <v>0</v>
      </c>
      <c r="CY100" s="8">
        <f>'Feed Inputs'!CY28</f>
        <v>0</v>
      </c>
      <c r="CZ100" s="8">
        <f>'Feed Inputs'!CZ28</f>
        <v>0</v>
      </c>
      <c r="DA100" s="8">
        <f>'Feed Inputs'!DA28</f>
        <v>0</v>
      </c>
      <c r="DB100" s="8">
        <f>'Feed Inputs'!DB28</f>
        <v>0</v>
      </c>
      <c r="DC100" s="8">
        <f>'Feed Inputs'!DC28</f>
        <v>0</v>
      </c>
      <c r="DD100" s="8">
        <f>'Feed Inputs'!DD28</f>
        <v>0</v>
      </c>
      <c r="DE100" s="8">
        <f>'Feed Inputs'!DE28</f>
        <v>0</v>
      </c>
      <c r="DF100" s="8">
        <f>'Feed Inputs'!DF28</f>
        <v>0</v>
      </c>
      <c r="DG100" s="8">
        <f>'Feed Inputs'!DG28</f>
        <v>0</v>
      </c>
      <c r="DH100" s="8">
        <f>'Feed Inputs'!DH28</f>
        <v>0</v>
      </c>
      <c r="DI100" s="8">
        <f>'Feed Inputs'!DI28</f>
        <v>0</v>
      </c>
      <c r="DJ100" s="8">
        <f>'Feed Inputs'!DJ28</f>
        <v>0</v>
      </c>
      <c r="DK100" s="8">
        <f>'Feed Inputs'!DK28</f>
        <v>0</v>
      </c>
      <c r="DL100" s="8">
        <f>'Feed Inputs'!DL28</f>
        <v>0</v>
      </c>
      <c r="DM100" s="8">
        <f>'Feed Inputs'!DM28</f>
        <v>0</v>
      </c>
      <c r="DN100" s="8">
        <f>'Feed Inputs'!DN28</f>
        <v>0</v>
      </c>
      <c r="DO100" s="8">
        <f>'Feed Inputs'!DO28</f>
        <v>0</v>
      </c>
      <c r="DP100" s="8">
        <f>'Feed Inputs'!DP28</f>
        <v>0</v>
      </c>
      <c r="DQ100" s="8">
        <f>'Feed Inputs'!DQ28</f>
        <v>0</v>
      </c>
      <c r="DR100" s="8">
        <f>'Feed Inputs'!DR28</f>
        <v>0</v>
      </c>
      <c r="DS100" s="8">
        <f>'Feed Inputs'!DS28</f>
        <v>0</v>
      </c>
      <c r="DT100" s="8">
        <f>'Feed Inputs'!DT28</f>
        <v>0</v>
      </c>
      <c r="DU100" s="8">
        <f>'Feed Inputs'!DU28</f>
        <v>0</v>
      </c>
      <c r="DV100" s="8">
        <f>'Feed Inputs'!DV28</f>
        <v>0</v>
      </c>
      <c r="DW100" s="8">
        <f>'Feed Inputs'!DW28</f>
        <v>0</v>
      </c>
      <c r="DX100" s="8">
        <f>'Feed Inputs'!DX28</f>
        <v>0</v>
      </c>
      <c r="DY100" s="8">
        <f>'Feed Inputs'!DY28</f>
        <v>0</v>
      </c>
      <c r="DZ100" s="8">
        <f>'Feed Inputs'!DZ28</f>
        <v>0</v>
      </c>
      <c r="EA100" s="8">
        <f>'Feed Inputs'!EA28</f>
        <v>0</v>
      </c>
      <c r="EB100" s="8">
        <f>'Feed Inputs'!EB28</f>
        <v>0</v>
      </c>
      <c r="EC100" s="8">
        <f>'Feed Inputs'!EC28</f>
        <v>0</v>
      </c>
      <c r="ED100" s="8">
        <f>'Feed Inputs'!ED28</f>
        <v>0</v>
      </c>
      <c r="EE100" s="8">
        <f>'Feed Inputs'!EE28</f>
        <v>0</v>
      </c>
      <c r="EF100" s="8">
        <f>'Feed Inputs'!EF28</f>
        <v>0</v>
      </c>
      <c r="EG100" s="8">
        <f>'Feed Inputs'!EG28</f>
        <v>0</v>
      </c>
      <c r="EH100" s="8">
        <f>'Feed Inputs'!EH28</f>
        <v>0</v>
      </c>
      <c r="EI100" s="8">
        <f>'Feed Inputs'!EI28</f>
        <v>0</v>
      </c>
      <c r="EJ100" s="8">
        <f>'Feed Inputs'!EJ28</f>
        <v>0</v>
      </c>
      <c r="EK100" s="8">
        <f>'Feed Inputs'!EK28</f>
        <v>0</v>
      </c>
      <c r="EL100" s="8">
        <f>'Feed Inputs'!EL28</f>
        <v>0</v>
      </c>
      <c r="EM100" s="8">
        <f>'Feed Inputs'!EM28</f>
        <v>0</v>
      </c>
      <c r="EN100" s="8">
        <f>'Feed Inputs'!EN28</f>
        <v>0</v>
      </c>
      <c r="EO100" s="8">
        <f>'Feed Inputs'!EO28</f>
        <v>0</v>
      </c>
      <c r="EP100" s="8">
        <f>'Feed Inputs'!EP28</f>
        <v>0</v>
      </c>
      <c r="EQ100" s="8">
        <f>'Feed Inputs'!EQ28</f>
        <v>0</v>
      </c>
      <c r="ER100" s="8">
        <f>'Feed Inputs'!ER28</f>
        <v>0</v>
      </c>
      <c r="ES100" s="8">
        <f>'Feed Inputs'!ES28</f>
        <v>0</v>
      </c>
      <c r="ET100" s="8">
        <f>'Feed Inputs'!ET28</f>
        <v>0</v>
      </c>
      <c r="EU100" s="8">
        <f>'Feed Inputs'!EU28</f>
        <v>0</v>
      </c>
      <c r="EV100" s="8">
        <f>'Feed Inputs'!EV28</f>
        <v>0</v>
      </c>
      <c r="EW100" s="8">
        <f>'Feed Inputs'!EW28</f>
        <v>0</v>
      </c>
      <c r="EX100" s="8">
        <f>'Feed Inputs'!EX28</f>
        <v>0</v>
      </c>
      <c r="EY100" s="8">
        <f>'Feed Inputs'!EY28</f>
        <v>0</v>
      </c>
      <c r="EZ100" s="8">
        <f>'Feed Inputs'!EZ28</f>
        <v>0</v>
      </c>
      <c r="FA100" s="8">
        <f>'Feed Inputs'!FA28</f>
        <v>0</v>
      </c>
    </row>
    <row r="101" spans="1:157" x14ac:dyDescent="0.25">
      <c r="A101" s="11" t="s">
        <v>9</v>
      </c>
      <c r="B101" s="8" t="e">
        <f>Inputs!B9</f>
        <v>#DIV/0!</v>
      </c>
      <c r="C101" s="8">
        <f>Inputs!C9</f>
        <v>0</v>
      </c>
      <c r="D101" s="8">
        <f>Inputs!D9</f>
        <v>0</v>
      </c>
      <c r="E101" s="8">
        <f>Inputs!E9</f>
        <v>0</v>
      </c>
      <c r="F101" s="8">
        <f>Inputs!F9</f>
        <v>0</v>
      </c>
      <c r="G101" s="8">
        <f>Inputs!G9</f>
        <v>0</v>
      </c>
      <c r="H101" s="8">
        <f>Inputs!H9</f>
        <v>0</v>
      </c>
      <c r="I101" s="8">
        <f>Inputs!I9</f>
        <v>0</v>
      </c>
      <c r="J101" s="8">
        <f>Inputs!J9</f>
        <v>0</v>
      </c>
      <c r="K101" s="8">
        <f>Inputs!K9</f>
        <v>0</v>
      </c>
      <c r="L101" s="8">
        <f>Inputs!L9</f>
        <v>0</v>
      </c>
      <c r="M101" s="8">
        <f>Inputs!M9</f>
        <v>0</v>
      </c>
      <c r="N101" s="8">
        <f>Inputs!N9</f>
        <v>0</v>
      </c>
      <c r="O101" s="8">
        <f>Inputs!O9</f>
        <v>0</v>
      </c>
      <c r="P101" s="8">
        <f>Inputs!P9</f>
        <v>0</v>
      </c>
      <c r="Q101" s="8">
        <f>Inputs!Q9</f>
        <v>0</v>
      </c>
      <c r="R101" s="8">
        <f>Inputs!R9</f>
        <v>0</v>
      </c>
      <c r="S101" s="8">
        <f>Inputs!S9</f>
        <v>0</v>
      </c>
      <c r="T101" s="8">
        <f>Inputs!T9</f>
        <v>0</v>
      </c>
      <c r="U101" s="8">
        <f>Inputs!U9</f>
        <v>0</v>
      </c>
      <c r="V101" s="8">
        <f>Inputs!V9</f>
        <v>0</v>
      </c>
      <c r="W101" s="8">
        <f>Inputs!W9</f>
        <v>0</v>
      </c>
      <c r="X101" s="8">
        <f>Inputs!X9</f>
        <v>0</v>
      </c>
      <c r="Y101" s="8">
        <f>Inputs!Y9</f>
        <v>0</v>
      </c>
      <c r="Z101" s="8">
        <f>Inputs!Z9</f>
        <v>0</v>
      </c>
      <c r="AA101" s="8">
        <f>Inputs!AA9</f>
        <v>0</v>
      </c>
      <c r="AB101" s="8">
        <f>Inputs!AB9</f>
        <v>0</v>
      </c>
      <c r="AC101" s="8">
        <f>Inputs!AC9</f>
        <v>0</v>
      </c>
      <c r="AD101" s="8">
        <f>Inputs!AD9</f>
        <v>0</v>
      </c>
      <c r="AE101" s="8">
        <f>Inputs!AE9</f>
        <v>0</v>
      </c>
      <c r="AF101" s="8">
        <f>Inputs!AF9</f>
        <v>0</v>
      </c>
      <c r="AG101" s="8">
        <f>Inputs!AG9</f>
        <v>0</v>
      </c>
      <c r="AH101" s="8">
        <f>Inputs!AH9</f>
        <v>0</v>
      </c>
      <c r="AI101" s="8">
        <f>Inputs!AI9</f>
        <v>0</v>
      </c>
      <c r="AJ101" s="8">
        <f>Inputs!AJ9</f>
        <v>0</v>
      </c>
      <c r="AK101" s="8">
        <f>Inputs!AK9</f>
        <v>0</v>
      </c>
      <c r="AL101" s="8">
        <f>Inputs!AL9</f>
        <v>0</v>
      </c>
      <c r="AM101" s="8">
        <f>Inputs!AM9</f>
        <v>0</v>
      </c>
      <c r="AN101" s="8">
        <f>Inputs!AN9</f>
        <v>0</v>
      </c>
      <c r="AO101" s="8">
        <f>Inputs!AO9</f>
        <v>0</v>
      </c>
      <c r="AP101" s="8">
        <f>Inputs!AP9</f>
        <v>0</v>
      </c>
      <c r="AQ101" s="8">
        <f>Inputs!AQ9</f>
        <v>0</v>
      </c>
      <c r="AR101" s="8">
        <f>Inputs!AR9</f>
        <v>0</v>
      </c>
      <c r="AS101" s="8">
        <f>Inputs!AS9</f>
        <v>0</v>
      </c>
      <c r="AT101" s="8">
        <f>Inputs!AT9</f>
        <v>0</v>
      </c>
      <c r="AU101" s="8">
        <f>Inputs!AU9</f>
        <v>0</v>
      </c>
      <c r="AV101" s="8">
        <f>Inputs!AV9</f>
        <v>0</v>
      </c>
      <c r="AW101" s="8">
        <f>Inputs!AW9</f>
        <v>0</v>
      </c>
      <c r="AX101" s="8">
        <f>Inputs!AX9</f>
        <v>0</v>
      </c>
      <c r="AY101" s="8">
        <f>Inputs!AY9</f>
        <v>0</v>
      </c>
      <c r="AZ101" s="8">
        <f>Inputs!AZ9</f>
        <v>0</v>
      </c>
      <c r="BA101" s="8">
        <f>Inputs!BA9</f>
        <v>0</v>
      </c>
      <c r="BB101" s="8">
        <f>Inputs!BB9</f>
        <v>0</v>
      </c>
      <c r="BC101" s="8">
        <f>Inputs!BC9</f>
        <v>0</v>
      </c>
      <c r="BD101" s="8">
        <f>Inputs!BD9</f>
        <v>0</v>
      </c>
      <c r="BE101" s="8">
        <f>Inputs!BE9</f>
        <v>0</v>
      </c>
      <c r="BF101" s="8">
        <f>Inputs!BF9</f>
        <v>0</v>
      </c>
      <c r="BG101" s="8">
        <f>Inputs!BG9</f>
        <v>0</v>
      </c>
      <c r="BH101" s="8">
        <f>Inputs!BH9</f>
        <v>0</v>
      </c>
      <c r="BI101" s="8">
        <f>Inputs!BI9</f>
        <v>0</v>
      </c>
      <c r="BJ101" s="8">
        <f>Inputs!BJ9</f>
        <v>0</v>
      </c>
      <c r="BK101" s="8">
        <f>Inputs!BK9</f>
        <v>0</v>
      </c>
      <c r="BL101" s="8">
        <f>Inputs!BL9</f>
        <v>0</v>
      </c>
      <c r="BM101" s="8">
        <f>Inputs!BM9</f>
        <v>0</v>
      </c>
      <c r="BN101" s="8">
        <f>Inputs!BN9</f>
        <v>0</v>
      </c>
      <c r="BO101" s="8">
        <f>Inputs!BO9</f>
        <v>0</v>
      </c>
      <c r="BP101" s="8">
        <f>Inputs!BP9</f>
        <v>0</v>
      </c>
      <c r="BQ101" s="8">
        <f>Inputs!BQ9</f>
        <v>0</v>
      </c>
      <c r="BR101" s="8">
        <f>Inputs!BR9</f>
        <v>0</v>
      </c>
      <c r="BS101" s="8">
        <f>Inputs!BS9</f>
        <v>0</v>
      </c>
      <c r="BT101" s="8">
        <f>Inputs!BT9</f>
        <v>0</v>
      </c>
      <c r="BU101" s="8">
        <f>Inputs!BU9</f>
        <v>0</v>
      </c>
      <c r="BV101" s="8">
        <f>Inputs!BV9</f>
        <v>0</v>
      </c>
      <c r="BW101" s="8">
        <f>Inputs!BW9</f>
        <v>0</v>
      </c>
      <c r="BX101" s="8">
        <f>Inputs!BX9</f>
        <v>0</v>
      </c>
      <c r="BY101" s="8">
        <f>Inputs!BY9</f>
        <v>0</v>
      </c>
      <c r="BZ101" s="8">
        <f>Inputs!BZ9</f>
        <v>0</v>
      </c>
      <c r="CA101" s="8">
        <f>Inputs!CA9</f>
        <v>0</v>
      </c>
      <c r="CB101" s="8">
        <f>Inputs!CB9</f>
        <v>0</v>
      </c>
      <c r="CC101" s="8">
        <f>Inputs!CC9</f>
        <v>0</v>
      </c>
      <c r="CD101" s="8">
        <f>Inputs!CD9</f>
        <v>0</v>
      </c>
      <c r="CE101" s="8">
        <f>Inputs!CE9</f>
        <v>0</v>
      </c>
      <c r="CF101" s="8">
        <f>Inputs!CF9</f>
        <v>0</v>
      </c>
      <c r="CG101" s="8">
        <f>Inputs!CG9</f>
        <v>0</v>
      </c>
      <c r="CH101" s="8">
        <f>Inputs!CH9</f>
        <v>0</v>
      </c>
      <c r="CI101" s="8">
        <f>Inputs!CI9</f>
        <v>0</v>
      </c>
      <c r="CJ101" s="8">
        <f>Inputs!CJ9</f>
        <v>0</v>
      </c>
      <c r="CK101" s="8">
        <f>Inputs!CK9</f>
        <v>0</v>
      </c>
      <c r="CL101" s="8">
        <f>Inputs!CL9</f>
        <v>0</v>
      </c>
      <c r="CM101" s="8">
        <f>Inputs!CM9</f>
        <v>0</v>
      </c>
      <c r="CN101" s="8">
        <f>Inputs!CN9</f>
        <v>0</v>
      </c>
      <c r="CO101" s="8">
        <f>Inputs!CO9</f>
        <v>0</v>
      </c>
      <c r="CP101" s="8">
        <f>Inputs!CP9</f>
        <v>0</v>
      </c>
      <c r="CQ101" s="8">
        <f>Inputs!CQ9</f>
        <v>0</v>
      </c>
      <c r="CR101" s="8">
        <f>Inputs!CR9</f>
        <v>0</v>
      </c>
      <c r="CS101" s="8">
        <f>Inputs!CS9</f>
        <v>0</v>
      </c>
      <c r="CT101" s="8">
        <f>Inputs!CT9</f>
        <v>0</v>
      </c>
      <c r="CU101" s="8">
        <f>Inputs!CU9</f>
        <v>0</v>
      </c>
      <c r="CV101" s="8">
        <f>Inputs!CV9</f>
        <v>0</v>
      </c>
      <c r="CW101" s="8">
        <f>Inputs!CW9</f>
        <v>0</v>
      </c>
      <c r="CX101" s="8">
        <f>Inputs!CX9</f>
        <v>0</v>
      </c>
      <c r="CY101" s="8">
        <f>Inputs!CY9</f>
        <v>0</v>
      </c>
      <c r="CZ101" s="8">
        <f>Inputs!CZ9</f>
        <v>0</v>
      </c>
      <c r="DA101" s="8">
        <f>Inputs!DA9</f>
        <v>0</v>
      </c>
      <c r="DB101" s="8">
        <f>Inputs!DB9</f>
        <v>0</v>
      </c>
      <c r="DC101" s="8">
        <f>Inputs!DC9</f>
        <v>0</v>
      </c>
      <c r="DD101" s="8">
        <f>Inputs!DD9</f>
        <v>0</v>
      </c>
      <c r="DE101" s="8">
        <f>Inputs!DE9</f>
        <v>0</v>
      </c>
      <c r="DF101" s="8">
        <f>Inputs!DF9</f>
        <v>0</v>
      </c>
      <c r="DG101" s="8">
        <f>Inputs!DG9</f>
        <v>0</v>
      </c>
      <c r="DH101" s="8">
        <f>Inputs!DH9</f>
        <v>0</v>
      </c>
      <c r="DI101" s="8">
        <f>Inputs!DI9</f>
        <v>0</v>
      </c>
      <c r="DJ101" s="8">
        <f>Inputs!DJ9</f>
        <v>0</v>
      </c>
      <c r="DK101" s="8">
        <f>Inputs!DK9</f>
        <v>0</v>
      </c>
      <c r="DL101" s="8">
        <f>Inputs!DL9</f>
        <v>0</v>
      </c>
      <c r="DM101" s="8">
        <f>Inputs!DM9</f>
        <v>0</v>
      </c>
      <c r="DN101" s="8">
        <f>Inputs!DN9</f>
        <v>0</v>
      </c>
      <c r="DO101" s="8">
        <f>Inputs!DO9</f>
        <v>0</v>
      </c>
      <c r="DP101" s="8">
        <f>Inputs!DP9</f>
        <v>0</v>
      </c>
      <c r="DQ101" s="8">
        <f>Inputs!DQ9</f>
        <v>0</v>
      </c>
      <c r="DR101" s="8">
        <f>Inputs!DR9</f>
        <v>0</v>
      </c>
      <c r="DS101" s="8">
        <f>Inputs!DS9</f>
        <v>0</v>
      </c>
      <c r="DT101" s="8">
        <f>Inputs!DT9</f>
        <v>0</v>
      </c>
      <c r="DU101" s="8">
        <f>Inputs!DU9</f>
        <v>0</v>
      </c>
      <c r="DV101" s="8">
        <f>Inputs!DV9</f>
        <v>0</v>
      </c>
      <c r="DW101" s="8">
        <f>Inputs!DW9</f>
        <v>0</v>
      </c>
      <c r="DX101" s="8">
        <f>Inputs!DX9</f>
        <v>0</v>
      </c>
      <c r="DY101" s="8">
        <f>Inputs!DY9</f>
        <v>0</v>
      </c>
      <c r="DZ101" s="8">
        <f>Inputs!DZ9</f>
        <v>0</v>
      </c>
      <c r="EA101" s="8">
        <f>Inputs!EA9</f>
        <v>0</v>
      </c>
      <c r="EB101" s="8">
        <f>Inputs!EB9</f>
        <v>0</v>
      </c>
      <c r="EC101" s="8">
        <f>Inputs!EC9</f>
        <v>0</v>
      </c>
      <c r="ED101" s="8">
        <f>Inputs!ED9</f>
        <v>0</v>
      </c>
      <c r="EE101" s="8">
        <f>Inputs!EE9</f>
        <v>0</v>
      </c>
      <c r="EF101" s="8">
        <f>Inputs!EF9</f>
        <v>0</v>
      </c>
      <c r="EG101" s="8">
        <f>Inputs!EG9</f>
        <v>0</v>
      </c>
      <c r="EH101" s="8">
        <f>Inputs!EH9</f>
        <v>0</v>
      </c>
      <c r="EI101" s="8">
        <f>Inputs!EI9</f>
        <v>0</v>
      </c>
      <c r="EJ101" s="8">
        <f>Inputs!EJ9</f>
        <v>0</v>
      </c>
      <c r="EK101" s="8">
        <f>Inputs!EK9</f>
        <v>0</v>
      </c>
      <c r="EL101" s="8">
        <f>Inputs!EL9</f>
        <v>0</v>
      </c>
      <c r="EM101" s="8">
        <f>Inputs!EM9</f>
        <v>0</v>
      </c>
      <c r="EN101" s="8">
        <f>Inputs!EN9</f>
        <v>0</v>
      </c>
      <c r="EO101" s="8">
        <f>Inputs!EO9</f>
        <v>0</v>
      </c>
      <c r="EP101" s="8">
        <f>Inputs!EP9</f>
        <v>0</v>
      </c>
      <c r="EQ101" s="8">
        <f>Inputs!EQ9</f>
        <v>0</v>
      </c>
      <c r="ER101" s="8">
        <f>Inputs!ER9</f>
        <v>0</v>
      </c>
      <c r="ES101" s="8">
        <f>Inputs!ES9</f>
        <v>0</v>
      </c>
      <c r="ET101" s="8">
        <f>Inputs!ET9</f>
        <v>0</v>
      </c>
      <c r="EU101" s="8">
        <f>Inputs!EU9</f>
        <v>0</v>
      </c>
      <c r="EV101" s="8">
        <f>Inputs!EV9</f>
        <v>0</v>
      </c>
      <c r="EW101" s="8">
        <f>Inputs!EW9</f>
        <v>0</v>
      </c>
      <c r="EX101" s="8">
        <f>Inputs!EX9</f>
        <v>0</v>
      </c>
      <c r="EY101" s="8">
        <f>Inputs!EY9</f>
        <v>0</v>
      </c>
      <c r="EZ101" s="8">
        <f>Inputs!EZ9</f>
        <v>0</v>
      </c>
      <c r="FA101" s="8">
        <f>Inputs!FA9</f>
        <v>0</v>
      </c>
    </row>
    <row r="102" spans="1:157" x14ac:dyDescent="0.25">
      <c r="A102" s="136" t="s">
        <v>148</v>
      </c>
      <c r="B102" s="26" t="e">
        <f>(B99/7)*365.25</f>
        <v>#DIV/0!</v>
      </c>
      <c r="C102" s="26">
        <f t="shared" ref="C102:BN102" si="169">(C99/7)*365.25</f>
        <v>0</v>
      </c>
      <c r="D102" s="26">
        <f t="shared" si="169"/>
        <v>0</v>
      </c>
      <c r="E102" s="26">
        <f t="shared" si="169"/>
        <v>0</v>
      </c>
      <c r="F102" s="26">
        <f t="shared" si="169"/>
        <v>0</v>
      </c>
      <c r="G102" s="26">
        <f t="shared" si="169"/>
        <v>0</v>
      </c>
      <c r="H102" s="26">
        <f t="shared" si="169"/>
        <v>0</v>
      </c>
      <c r="I102" s="26">
        <f t="shared" si="169"/>
        <v>0</v>
      </c>
      <c r="J102" s="26">
        <f t="shared" si="169"/>
        <v>0</v>
      </c>
      <c r="K102" s="26">
        <f t="shared" si="169"/>
        <v>0</v>
      </c>
      <c r="L102" s="26">
        <f t="shared" si="169"/>
        <v>0</v>
      </c>
      <c r="M102" s="26">
        <f t="shared" si="169"/>
        <v>0</v>
      </c>
      <c r="N102" s="26">
        <f t="shared" si="169"/>
        <v>0</v>
      </c>
      <c r="O102" s="26">
        <f t="shared" si="169"/>
        <v>0</v>
      </c>
      <c r="P102" s="26">
        <f t="shared" si="169"/>
        <v>0</v>
      </c>
      <c r="Q102" s="26">
        <f t="shared" si="169"/>
        <v>0</v>
      </c>
      <c r="R102" s="26">
        <f t="shared" si="169"/>
        <v>0</v>
      </c>
      <c r="S102" s="26">
        <f t="shared" si="169"/>
        <v>0</v>
      </c>
      <c r="T102" s="26">
        <f t="shared" si="169"/>
        <v>0</v>
      </c>
      <c r="U102" s="26">
        <f t="shared" si="169"/>
        <v>0</v>
      </c>
      <c r="V102" s="26">
        <f t="shared" si="169"/>
        <v>0</v>
      </c>
      <c r="W102" s="26">
        <f t="shared" si="169"/>
        <v>0</v>
      </c>
      <c r="X102" s="26">
        <f t="shared" si="169"/>
        <v>0</v>
      </c>
      <c r="Y102" s="26">
        <f t="shared" si="169"/>
        <v>0</v>
      </c>
      <c r="Z102" s="26">
        <f t="shared" si="169"/>
        <v>0</v>
      </c>
      <c r="AA102" s="26">
        <f t="shared" si="169"/>
        <v>0</v>
      </c>
      <c r="AB102" s="26">
        <f t="shared" si="169"/>
        <v>0</v>
      </c>
      <c r="AC102" s="26">
        <f t="shared" si="169"/>
        <v>0</v>
      </c>
      <c r="AD102" s="26">
        <f t="shared" si="169"/>
        <v>0</v>
      </c>
      <c r="AE102" s="26">
        <f t="shared" si="169"/>
        <v>0</v>
      </c>
      <c r="AF102" s="26">
        <f t="shared" si="169"/>
        <v>0</v>
      </c>
      <c r="AG102" s="26">
        <f t="shared" si="169"/>
        <v>0</v>
      </c>
      <c r="AH102" s="26">
        <f t="shared" si="169"/>
        <v>0</v>
      </c>
      <c r="AI102" s="26">
        <f t="shared" si="169"/>
        <v>0</v>
      </c>
      <c r="AJ102" s="26">
        <f t="shared" si="169"/>
        <v>0</v>
      </c>
      <c r="AK102" s="26">
        <f t="shared" si="169"/>
        <v>0</v>
      </c>
      <c r="AL102" s="26">
        <f t="shared" si="169"/>
        <v>0</v>
      </c>
      <c r="AM102" s="26">
        <f t="shared" si="169"/>
        <v>0</v>
      </c>
      <c r="AN102" s="26">
        <f t="shared" si="169"/>
        <v>0</v>
      </c>
      <c r="AO102" s="26">
        <f t="shared" si="169"/>
        <v>0</v>
      </c>
      <c r="AP102" s="26">
        <f t="shared" si="169"/>
        <v>0</v>
      </c>
      <c r="AQ102" s="26">
        <f t="shared" si="169"/>
        <v>0</v>
      </c>
      <c r="AR102" s="26">
        <f t="shared" si="169"/>
        <v>0</v>
      </c>
      <c r="AS102" s="26">
        <f t="shared" si="169"/>
        <v>0</v>
      </c>
      <c r="AT102" s="26">
        <f t="shared" si="169"/>
        <v>0</v>
      </c>
      <c r="AU102" s="26">
        <f t="shared" si="169"/>
        <v>0</v>
      </c>
      <c r="AV102" s="26">
        <f t="shared" si="169"/>
        <v>0</v>
      </c>
      <c r="AW102" s="26">
        <f t="shared" si="169"/>
        <v>0</v>
      </c>
      <c r="AX102" s="26">
        <f t="shared" si="169"/>
        <v>0</v>
      </c>
      <c r="AY102" s="26">
        <f t="shared" si="169"/>
        <v>0</v>
      </c>
      <c r="AZ102" s="26">
        <f t="shared" si="169"/>
        <v>0</v>
      </c>
      <c r="BA102" s="26">
        <f t="shared" si="169"/>
        <v>0</v>
      </c>
      <c r="BB102" s="26">
        <f t="shared" si="169"/>
        <v>0</v>
      </c>
      <c r="BC102" s="26">
        <f t="shared" si="169"/>
        <v>0</v>
      </c>
      <c r="BD102" s="26">
        <f t="shared" si="169"/>
        <v>0</v>
      </c>
      <c r="BE102" s="26">
        <f t="shared" si="169"/>
        <v>0</v>
      </c>
      <c r="BF102" s="26">
        <f t="shared" si="169"/>
        <v>0</v>
      </c>
      <c r="BG102" s="26">
        <f t="shared" si="169"/>
        <v>0</v>
      </c>
      <c r="BH102" s="26">
        <f t="shared" si="169"/>
        <v>0</v>
      </c>
      <c r="BI102" s="26">
        <f t="shared" si="169"/>
        <v>0</v>
      </c>
      <c r="BJ102" s="26">
        <f t="shared" si="169"/>
        <v>0</v>
      </c>
      <c r="BK102" s="26">
        <f t="shared" si="169"/>
        <v>0</v>
      </c>
      <c r="BL102" s="26">
        <f t="shared" si="169"/>
        <v>0</v>
      </c>
      <c r="BM102" s="26">
        <f t="shared" si="169"/>
        <v>0</v>
      </c>
      <c r="BN102" s="26">
        <f t="shared" si="169"/>
        <v>0</v>
      </c>
      <c r="BO102" s="26">
        <f t="shared" ref="BO102:DZ102" si="170">(BO99/7)*365.25</f>
        <v>0</v>
      </c>
      <c r="BP102" s="26">
        <f t="shared" si="170"/>
        <v>0</v>
      </c>
      <c r="BQ102" s="26">
        <f t="shared" si="170"/>
        <v>0</v>
      </c>
      <c r="BR102" s="26">
        <f t="shared" si="170"/>
        <v>0</v>
      </c>
      <c r="BS102" s="26">
        <f t="shared" si="170"/>
        <v>0</v>
      </c>
      <c r="BT102" s="26">
        <f t="shared" si="170"/>
        <v>0</v>
      </c>
      <c r="BU102" s="26">
        <f t="shared" si="170"/>
        <v>0</v>
      </c>
      <c r="BV102" s="26">
        <f t="shared" si="170"/>
        <v>0</v>
      </c>
      <c r="BW102" s="26">
        <f t="shared" si="170"/>
        <v>0</v>
      </c>
      <c r="BX102" s="26">
        <f t="shared" si="170"/>
        <v>0</v>
      </c>
      <c r="BY102" s="26">
        <f t="shared" si="170"/>
        <v>0</v>
      </c>
      <c r="BZ102" s="26">
        <f t="shared" si="170"/>
        <v>0</v>
      </c>
      <c r="CA102" s="26">
        <f t="shared" si="170"/>
        <v>0</v>
      </c>
      <c r="CB102" s="26">
        <f t="shared" si="170"/>
        <v>0</v>
      </c>
      <c r="CC102" s="26">
        <f t="shared" si="170"/>
        <v>0</v>
      </c>
      <c r="CD102" s="26">
        <f t="shared" si="170"/>
        <v>0</v>
      </c>
      <c r="CE102" s="26">
        <f t="shared" si="170"/>
        <v>0</v>
      </c>
      <c r="CF102" s="26">
        <f t="shared" si="170"/>
        <v>0</v>
      </c>
      <c r="CG102" s="26">
        <f t="shared" si="170"/>
        <v>0</v>
      </c>
      <c r="CH102" s="26">
        <f t="shared" si="170"/>
        <v>0</v>
      </c>
      <c r="CI102" s="26">
        <f t="shared" si="170"/>
        <v>0</v>
      </c>
      <c r="CJ102" s="26">
        <f t="shared" si="170"/>
        <v>0</v>
      </c>
      <c r="CK102" s="26">
        <f t="shared" si="170"/>
        <v>0</v>
      </c>
      <c r="CL102" s="26">
        <f t="shared" si="170"/>
        <v>0</v>
      </c>
      <c r="CM102" s="26">
        <f t="shared" si="170"/>
        <v>0</v>
      </c>
      <c r="CN102" s="26">
        <f t="shared" si="170"/>
        <v>0</v>
      </c>
      <c r="CO102" s="26">
        <f t="shared" si="170"/>
        <v>0</v>
      </c>
      <c r="CP102" s="26">
        <f t="shared" si="170"/>
        <v>0</v>
      </c>
      <c r="CQ102" s="26">
        <f t="shared" si="170"/>
        <v>0</v>
      </c>
      <c r="CR102" s="26">
        <f t="shared" si="170"/>
        <v>0</v>
      </c>
      <c r="CS102" s="26">
        <f t="shared" si="170"/>
        <v>0</v>
      </c>
      <c r="CT102" s="26">
        <f t="shared" si="170"/>
        <v>0</v>
      </c>
      <c r="CU102" s="26">
        <f t="shared" si="170"/>
        <v>0</v>
      </c>
      <c r="CV102" s="26">
        <f t="shared" si="170"/>
        <v>0</v>
      </c>
      <c r="CW102" s="26">
        <f t="shared" si="170"/>
        <v>0</v>
      </c>
      <c r="CX102" s="26">
        <f t="shared" si="170"/>
        <v>0</v>
      </c>
      <c r="CY102" s="26">
        <f t="shared" si="170"/>
        <v>0</v>
      </c>
      <c r="CZ102" s="26">
        <f t="shared" si="170"/>
        <v>0</v>
      </c>
      <c r="DA102" s="26">
        <f t="shared" si="170"/>
        <v>0</v>
      </c>
      <c r="DB102" s="26">
        <f t="shared" si="170"/>
        <v>0</v>
      </c>
      <c r="DC102" s="26">
        <f t="shared" si="170"/>
        <v>0</v>
      </c>
      <c r="DD102" s="26">
        <f t="shared" si="170"/>
        <v>0</v>
      </c>
      <c r="DE102" s="26">
        <f t="shared" si="170"/>
        <v>0</v>
      </c>
      <c r="DF102" s="26">
        <f t="shared" si="170"/>
        <v>0</v>
      </c>
      <c r="DG102" s="26">
        <f t="shared" si="170"/>
        <v>0</v>
      </c>
      <c r="DH102" s="26">
        <f t="shared" si="170"/>
        <v>0</v>
      </c>
      <c r="DI102" s="26">
        <f t="shared" si="170"/>
        <v>0</v>
      </c>
      <c r="DJ102" s="26">
        <f t="shared" si="170"/>
        <v>0</v>
      </c>
      <c r="DK102" s="26">
        <f t="shared" si="170"/>
        <v>0</v>
      </c>
      <c r="DL102" s="26">
        <f t="shared" si="170"/>
        <v>0</v>
      </c>
      <c r="DM102" s="26">
        <f t="shared" si="170"/>
        <v>0</v>
      </c>
      <c r="DN102" s="26">
        <f t="shared" si="170"/>
        <v>0</v>
      </c>
      <c r="DO102" s="26">
        <f t="shared" si="170"/>
        <v>0</v>
      </c>
      <c r="DP102" s="26">
        <f t="shared" si="170"/>
        <v>0</v>
      </c>
      <c r="DQ102" s="26">
        <f t="shared" si="170"/>
        <v>0</v>
      </c>
      <c r="DR102" s="26">
        <f t="shared" si="170"/>
        <v>0</v>
      </c>
      <c r="DS102" s="26">
        <f t="shared" si="170"/>
        <v>0</v>
      </c>
      <c r="DT102" s="26">
        <f t="shared" si="170"/>
        <v>0</v>
      </c>
      <c r="DU102" s="26">
        <f t="shared" si="170"/>
        <v>0</v>
      </c>
      <c r="DV102" s="26">
        <f t="shared" si="170"/>
        <v>0</v>
      </c>
      <c r="DW102" s="26">
        <f t="shared" si="170"/>
        <v>0</v>
      </c>
      <c r="DX102" s="26">
        <f t="shared" si="170"/>
        <v>0</v>
      </c>
      <c r="DY102" s="26">
        <f t="shared" si="170"/>
        <v>0</v>
      </c>
      <c r="DZ102" s="26">
        <f t="shared" si="170"/>
        <v>0</v>
      </c>
      <c r="EA102" s="26">
        <f t="shared" ref="EA102:FA102" si="171">(EA99/7)*365.25</f>
        <v>0</v>
      </c>
      <c r="EB102" s="26">
        <f t="shared" si="171"/>
        <v>0</v>
      </c>
      <c r="EC102" s="26">
        <f t="shared" si="171"/>
        <v>0</v>
      </c>
      <c r="ED102" s="26">
        <f t="shared" si="171"/>
        <v>0</v>
      </c>
      <c r="EE102" s="26">
        <f t="shared" si="171"/>
        <v>0</v>
      </c>
      <c r="EF102" s="26">
        <f t="shared" si="171"/>
        <v>0</v>
      </c>
      <c r="EG102" s="26">
        <f t="shared" si="171"/>
        <v>0</v>
      </c>
      <c r="EH102" s="26">
        <f t="shared" si="171"/>
        <v>0</v>
      </c>
      <c r="EI102" s="26">
        <f t="shared" si="171"/>
        <v>0</v>
      </c>
      <c r="EJ102" s="26">
        <f t="shared" si="171"/>
        <v>0</v>
      </c>
      <c r="EK102" s="26">
        <f t="shared" si="171"/>
        <v>0</v>
      </c>
      <c r="EL102" s="26">
        <f t="shared" si="171"/>
        <v>0</v>
      </c>
      <c r="EM102" s="26">
        <f t="shared" si="171"/>
        <v>0</v>
      </c>
      <c r="EN102" s="26">
        <f t="shared" si="171"/>
        <v>0</v>
      </c>
      <c r="EO102" s="26">
        <f t="shared" si="171"/>
        <v>0</v>
      </c>
      <c r="EP102" s="26">
        <f t="shared" si="171"/>
        <v>0</v>
      </c>
      <c r="EQ102" s="26">
        <f t="shared" si="171"/>
        <v>0</v>
      </c>
      <c r="ER102" s="26">
        <f t="shared" si="171"/>
        <v>0</v>
      </c>
      <c r="ES102" s="26">
        <f t="shared" si="171"/>
        <v>0</v>
      </c>
      <c r="ET102" s="26">
        <f t="shared" si="171"/>
        <v>0</v>
      </c>
      <c r="EU102" s="26">
        <f t="shared" si="171"/>
        <v>0</v>
      </c>
      <c r="EV102" s="26">
        <f t="shared" si="171"/>
        <v>0</v>
      </c>
      <c r="EW102" s="26">
        <f t="shared" si="171"/>
        <v>0</v>
      </c>
      <c r="EX102" s="26">
        <f t="shared" si="171"/>
        <v>0</v>
      </c>
      <c r="EY102" s="26">
        <f t="shared" si="171"/>
        <v>0</v>
      </c>
      <c r="EZ102" s="26">
        <f t="shared" si="171"/>
        <v>0</v>
      </c>
      <c r="FA102" s="26">
        <f t="shared" si="171"/>
        <v>0</v>
      </c>
    </row>
    <row r="103" spans="1:157" x14ac:dyDescent="0.25">
      <c r="A103" s="11" t="s">
        <v>193</v>
      </c>
      <c r="B103" s="26" t="e">
        <f>B102*B100*B101</f>
        <v>#DIV/0!</v>
      </c>
      <c r="C103" s="26">
        <f t="shared" ref="C103:BN103" si="172">C102*C100*C101</f>
        <v>0</v>
      </c>
      <c r="D103" s="26">
        <f t="shared" si="172"/>
        <v>0</v>
      </c>
      <c r="E103" s="26">
        <f t="shared" si="172"/>
        <v>0</v>
      </c>
      <c r="F103" s="26">
        <f t="shared" si="172"/>
        <v>0</v>
      </c>
      <c r="G103" s="26">
        <f t="shared" si="172"/>
        <v>0</v>
      </c>
      <c r="H103" s="26">
        <f t="shared" si="172"/>
        <v>0</v>
      </c>
      <c r="I103" s="26">
        <f t="shared" si="172"/>
        <v>0</v>
      </c>
      <c r="J103" s="26">
        <f t="shared" si="172"/>
        <v>0</v>
      </c>
      <c r="K103" s="26">
        <f t="shared" si="172"/>
        <v>0</v>
      </c>
      <c r="L103" s="26">
        <f t="shared" si="172"/>
        <v>0</v>
      </c>
      <c r="M103" s="26">
        <f t="shared" si="172"/>
        <v>0</v>
      </c>
      <c r="N103" s="26">
        <f t="shared" si="172"/>
        <v>0</v>
      </c>
      <c r="O103" s="26">
        <f t="shared" si="172"/>
        <v>0</v>
      </c>
      <c r="P103" s="26">
        <f t="shared" si="172"/>
        <v>0</v>
      </c>
      <c r="Q103" s="26">
        <f t="shared" si="172"/>
        <v>0</v>
      </c>
      <c r="R103" s="26">
        <f t="shared" si="172"/>
        <v>0</v>
      </c>
      <c r="S103" s="26">
        <f t="shared" si="172"/>
        <v>0</v>
      </c>
      <c r="T103" s="26">
        <f t="shared" si="172"/>
        <v>0</v>
      </c>
      <c r="U103" s="26">
        <f t="shared" si="172"/>
        <v>0</v>
      </c>
      <c r="V103" s="26">
        <f t="shared" si="172"/>
        <v>0</v>
      </c>
      <c r="W103" s="26">
        <f t="shared" si="172"/>
        <v>0</v>
      </c>
      <c r="X103" s="26">
        <f t="shared" si="172"/>
        <v>0</v>
      </c>
      <c r="Y103" s="26">
        <f t="shared" si="172"/>
        <v>0</v>
      </c>
      <c r="Z103" s="26">
        <f t="shared" si="172"/>
        <v>0</v>
      </c>
      <c r="AA103" s="26">
        <f t="shared" si="172"/>
        <v>0</v>
      </c>
      <c r="AB103" s="26">
        <f t="shared" si="172"/>
        <v>0</v>
      </c>
      <c r="AC103" s="26">
        <f t="shared" si="172"/>
        <v>0</v>
      </c>
      <c r="AD103" s="26">
        <f t="shared" si="172"/>
        <v>0</v>
      </c>
      <c r="AE103" s="26">
        <f t="shared" si="172"/>
        <v>0</v>
      </c>
      <c r="AF103" s="26">
        <f t="shared" si="172"/>
        <v>0</v>
      </c>
      <c r="AG103" s="26">
        <f t="shared" si="172"/>
        <v>0</v>
      </c>
      <c r="AH103" s="26">
        <f t="shared" si="172"/>
        <v>0</v>
      </c>
      <c r="AI103" s="26">
        <f t="shared" si="172"/>
        <v>0</v>
      </c>
      <c r="AJ103" s="26">
        <f t="shared" si="172"/>
        <v>0</v>
      </c>
      <c r="AK103" s="26">
        <f t="shared" si="172"/>
        <v>0</v>
      </c>
      <c r="AL103" s="26">
        <f t="shared" si="172"/>
        <v>0</v>
      </c>
      <c r="AM103" s="26">
        <f t="shared" si="172"/>
        <v>0</v>
      </c>
      <c r="AN103" s="26">
        <f t="shared" si="172"/>
        <v>0</v>
      </c>
      <c r="AO103" s="26">
        <f t="shared" si="172"/>
        <v>0</v>
      </c>
      <c r="AP103" s="26">
        <f t="shared" si="172"/>
        <v>0</v>
      </c>
      <c r="AQ103" s="26">
        <f t="shared" si="172"/>
        <v>0</v>
      </c>
      <c r="AR103" s="26">
        <f t="shared" si="172"/>
        <v>0</v>
      </c>
      <c r="AS103" s="26">
        <f t="shared" si="172"/>
        <v>0</v>
      </c>
      <c r="AT103" s="26">
        <f t="shared" si="172"/>
        <v>0</v>
      </c>
      <c r="AU103" s="26">
        <f t="shared" si="172"/>
        <v>0</v>
      </c>
      <c r="AV103" s="26">
        <f t="shared" si="172"/>
        <v>0</v>
      </c>
      <c r="AW103" s="26">
        <f t="shared" si="172"/>
        <v>0</v>
      </c>
      <c r="AX103" s="26">
        <f t="shared" si="172"/>
        <v>0</v>
      </c>
      <c r="AY103" s="26">
        <f t="shared" si="172"/>
        <v>0</v>
      </c>
      <c r="AZ103" s="26">
        <f t="shared" si="172"/>
        <v>0</v>
      </c>
      <c r="BA103" s="26">
        <f t="shared" si="172"/>
        <v>0</v>
      </c>
      <c r="BB103" s="26">
        <f t="shared" si="172"/>
        <v>0</v>
      </c>
      <c r="BC103" s="26">
        <f t="shared" si="172"/>
        <v>0</v>
      </c>
      <c r="BD103" s="26">
        <f t="shared" si="172"/>
        <v>0</v>
      </c>
      <c r="BE103" s="26">
        <f t="shared" si="172"/>
        <v>0</v>
      </c>
      <c r="BF103" s="26">
        <f t="shared" si="172"/>
        <v>0</v>
      </c>
      <c r="BG103" s="26">
        <f t="shared" si="172"/>
        <v>0</v>
      </c>
      <c r="BH103" s="26">
        <f t="shared" si="172"/>
        <v>0</v>
      </c>
      <c r="BI103" s="26">
        <f t="shared" si="172"/>
        <v>0</v>
      </c>
      <c r="BJ103" s="26">
        <f t="shared" si="172"/>
        <v>0</v>
      </c>
      <c r="BK103" s="26">
        <f t="shared" si="172"/>
        <v>0</v>
      </c>
      <c r="BL103" s="26">
        <f t="shared" si="172"/>
        <v>0</v>
      </c>
      <c r="BM103" s="26">
        <f t="shared" si="172"/>
        <v>0</v>
      </c>
      <c r="BN103" s="26">
        <f t="shared" si="172"/>
        <v>0</v>
      </c>
      <c r="BO103" s="26">
        <f t="shared" ref="BO103:DZ103" si="173">BO102*BO100*BO101</f>
        <v>0</v>
      </c>
      <c r="BP103" s="26">
        <f t="shared" si="173"/>
        <v>0</v>
      </c>
      <c r="BQ103" s="26">
        <f t="shared" si="173"/>
        <v>0</v>
      </c>
      <c r="BR103" s="26">
        <f t="shared" si="173"/>
        <v>0</v>
      </c>
      <c r="BS103" s="26">
        <f t="shared" si="173"/>
        <v>0</v>
      </c>
      <c r="BT103" s="26">
        <f t="shared" si="173"/>
        <v>0</v>
      </c>
      <c r="BU103" s="26">
        <f t="shared" si="173"/>
        <v>0</v>
      </c>
      <c r="BV103" s="26">
        <f t="shared" si="173"/>
        <v>0</v>
      </c>
      <c r="BW103" s="26">
        <f t="shared" si="173"/>
        <v>0</v>
      </c>
      <c r="BX103" s="26">
        <f t="shared" si="173"/>
        <v>0</v>
      </c>
      <c r="BY103" s="26">
        <f t="shared" si="173"/>
        <v>0</v>
      </c>
      <c r="BZ103" s="26">
        <f t="shared" si="173"/>
        <v>0</v>
      </c>
      <c r="CA103" s="26">
        <f t="shared" si="173"/>
        <v>0</v>
      </c>
      <c r="CB103" s="26">
        <f t="shared" si="173"/>
        <v>0</v>
      </c>
      <c r="CC103" s="26">
        <f t="shared" si="173"/>
        <v>0</v>
      </c>
      <c r="CD103" s="26">
        <f t="shared" si="173"/>
        <v>0</v>
      </c>
      <c r="CE103" s="26">
        <f t="shared" si="173"/>
        <v>0</v>
      </c>
      <c r="CF103" s="26">
        <f t="shared" si="173"/>
        <v>0</v>
      </c>
      <c r="CG103" s="26">
        <f t="shared" si="173"/>
        <v>0</v>
      </c>
      <c r="CH103" s="26">
        <f t="shared" si="173"/>
        <v>0</v>
      </c>
      <c r="CI103" s="26">
        <f t="shared" si="173"/>
        <v>0</v>
      </c>
      <c r="CJ103" s="26">
        <f t="shared" si="173"/>
        <v>0</v>
      </c>
      <c r="CK103" s="26">
        <f t="shared" si="173"/>
        <v>0</v>
      </c>
      <c r="CL103" s="26">
        <f t="shared" si="173"/>
        <v>0</v>
      </c>
      <c r="CM103" s="26">
        <f t="shared" si="173"/>
        <v>0</v>
      </c>
      <c r="CN103" s="26">
        <f t="shared" si="173"/>
        <v>0</v>
      </c>
      <c r="CO103" s="26">
        <f t="shared" si="173"/>
        <v>0</v>
      </c>
      <c r="CP103" s="26">
        <f t="shared" si="173"/>
        <v>0</v>
      </c>
      <c r="CQ103" s="26">
        <f t="shared" si="173"/>
        <v>0</v>
      </c>
      <c r="CR103" s="26">
        <f t="shared" si="173"/>
        <v>0</v>
      </c>
      <c r="CS103" s="26">
        <f t="shared" si="173"/>
        <v>0</v>
      </c>
      <c r="CT103" s="26">
        <f t="shared" si="173"/>
        <v>0</v>
      </c>
      <c r="CU103" s="26">
        <f t="shared" si="173"/>
        <v>0</v>
      </c>
      <c r="CV103" s="26">
        <f t="shared" si="173"/>
        <v>0</v>
      </c>
      <c r="CW103" s="26">
        <f t="shared" si="173"/>
        <v>0</v>
      </c>
      <c r="CX103" s="26">
        <f t="shared" si="173"/>
        <v>0</v>
      </c>
      <c r="CY103" s="26">
        <f t="shared" si="173"/>
        <v>0</v>
      </c>
      <c r="CZ103" s="26">
        <f t="shared" si="173"/>
        <v>0</v>
      </c>
      <c r="DA103" s="26">
        <f t="shared" si="173"/>
        <v>0</v>
      </c>
      <c r="DB103" s="26">
        <f t="shared" si="173"/>
        <v>0</v>
      </c>
      <c r="DC103" s="26">
        <f t="shared" si="173"/>
        <v>0</v>
      </c>
      <c r="DD103" s="26">
        <f t="shared" si="173"/>
        <v>0</v>
      </c>
      <c r="DE103" s="26">
        <f t="shared" si="173"/>
        <v>0</v>
      </c>
      <c r="DF103" s="26">
        <f t="shared" si="173"/>
        <v>0</v>
      </c>
      <c r="DG103" s="26">
        <f t="shared" si="173"/>
        <v>0</v>
      </c>
      <c r="DH103" s="26">
        <f t="shared" si="173"/>
        <v>0</v>
      </c>
      <c r="DI103" s="26">
        <f t="shared" si="173"/>
        <v>0</v>
      </c>
      <c r="DJ103" s="26">
        <f t="shared" si="173"/>
        <v>0</v>
      </c>
      <c r="DK103" s="26">
        <f t="shared" si="173"/>
        <v>0</v>
      </c>
      <c r="DL103" s="26">
        <f t="shared" si="173"/>
        <v>0</v>
      </c>
      <c r="DM103" s="26">
        <f t="shared" si="173"/>
        <v>0</v>
      </c>
      <c r="DN103" s="26">
        <f t="shared" si="173"/>
        <v>0</v>
      </c>
      <c r="DO103" s="26">
        <f t="shared" si="173"/>
        <v>0</v>
      </c>
      <c r="DP103" s="26">
        <f t="shared" si="173"/>
        <v>0</v>
      </c>
      <c r="DQ103" s="26">
        <f t="shared" si="173"/>
        <v>0</v>
      </c>
      <c r="DR103" s="26">
        <f t="shared" si="173"/>
        <v>0</v>
      </c>
      <c r="DS103" s="26">
        <f t="shared" si="173"/>
        <v>0</v>
      </c>
      <c r="DT103" s="26">
        <f t="shared" si="173"/>
        <v>0</v>
      </c>
      <c r="DU103" s="26">
        <f t="shared" si="173"/>
        <v>0</v>
      </c>
      <c r="DV103" s="26">
        <f t="shared" si="173"/>
        <v>0</v>
      </c>
      <c r="DW103" s="26">
        <f t="shared" si="173"/>
        <v>0</v>
      </c>
      <c r="DX103" s="26">
        <f t="shared" si="173"/>
        <v>0</v>
      </c>
      <c r="DY103" s="26">
        <f t="shared" si="173"/>
        <v>0</v>
      </c>
      <c r="DZ103" s="26">
        <f t="shared" si="173"/>
        <v>0</v>
      </c>
      <c r="EA103" s="26">
        <f t="shared" ref="EA103:FA103" si="174">EA102*EA100*EA101</f>
        <v>0</v>
      </c>
      <c r="EB103" s="26">
        <f t="shared" si="174"/>
        <v>0</v>
      </c>
      <c r="EC103" s="26">
        <f t="shared" si="174"/>
        <v>0</v>
      </c>
      <c r="ED103" s="26">
        <f t="shared" si="174"/>
        <v>0</v>
      </c>
      <c r="EE103" s="26">
        <f t="shared" si="174"/>
        <v>0</v>
      </c>
      <c r="EF103" s="26">
        <f t="shared" si="174"/>
        <v>0</v>
      </c>
      <c r="EG103" s="26">
        <f t="shared" si="174"/>
        <v>0</v>
      </c>
      <c r="EH103" s="26">
        <f t="shared" si="174"/>
        <v>0</v>
      </c>
      <c r="EI103" s="26">
        <f t="shared" si="174"/>
        <v>0</v>
      </c>
      <c r="EJ103" s="26">
        <f t="shared" si="174"/>
        <v>0</v>
      </c>
      <c r="EK103" s="26">
        <f t="shared" si="174"/>
        <v>0</v>
      </c>
      <c r="EL103" s="26">
        <f t="shared" si="174"/>
        <v>0</v>
      </c>
      <c r="EM103" s="26">
        <f t="shared" si="174"/>
        <v>0</v>
      </c>
      <c r="EN103" s="26">
        <f t="shared" si="174"/>
        <v>0</v>
      </c>
      <c r="EO103" s="26">
        <f t="shared" si="174"/>
        <v>0</v>
      </c>
      <c r="EP103" s="26">
        <f t="shared" si="174"/>
        <v>0</v>
      </c>
      <c r="EQ103" s="26">
        <f t="shared" si="174"/>
        <v>0</v>
      </c>
      <c r="ER103" s="26">
        <f t="shared" si="174"/>
        <v>0</v>
      </c>
      <c r="ES103" s="26">
        <f t="shared" si="174"/>
        <v>0</v>
      </c>
      <c r="ET103" s="26">
        <f t="shared" si="174"/>
        <v>0</v>
      </c>
      <c r="EU103" s="26">
        <f t="shared" si="174"/>
        <v>0</v>
      </c>
      <c r="EV103" s="26">
        <f t="shared" si="174"/>
        <v>0</v>
      </c>
      <c r="EW103" s="26">
        <f t="shared" si="174"/>
        <v>0</v>
      </c>
      <c r="EX103" s="26">
        <f t="shared" si="174"/>
        <v>0</v>
      </c>
      <c r="EY103" s="26">
        <f t="shared" si="174"/>
        <v>0</v>
      </c>
      <c r="EZ103" s="26">
        <f t="shared" si="174"/>
        <v>0</v>
      </c>
      <c r="FA103" s="26">
        <f t="shared" si="174"/>
        <v>0</v>
      </c>
    </row>
    <row r="104" spans="1:157" x14ac:dyDescent="0.25">
      <c r="A104" s="11" t="s">
        <v>16</v>
      </c>
      <c r="B104" s="27" t="e">
        <f>B101*B102</f>
        <v>#DIV/0!</v>
      </c>
      <c r="C104" s="27">
        <f t="shared" ref="C104:BN104" si="175">C101*C102</f>
        <v>0</v>
      </c>
      <c r="D104" s="27">
        <f t="shared" si="175"/>
        <v>0</v>
      </c>
      <c r="E104" s="27">
        <f t="shared" si="175"/>
        <v>0</v>
      </c>
      <c r="F104" s="27">
        <f t="shared" si="175"/>
        <v>0</v>
      </c>
      <c r="G104" s="27">
        <f t="shared" si="175"/>
        <v>0</v>
      </c>
      <c r="H104" s="27">
        <f t="shared" si="175"/>
        <v>0</v>
      </c>
      <c r="I104" s="27">
        <f t="shared" si="175"/>
        <v>0</v>
      </c>
      <c r="J104" s="27">
        <f t="shared" si="175"/>
        <v>0</v>
      </c>
      <c r="K104" s="27">
        <f t="shared" si="175"/>
        <v>0</v>
      </c>
      <c r="L104" s="27">
        <f t="shared" si="175"/>
        <v>0</v>
      </c>
      <c r="M104" s="27">
        <f t="shared" si="175"/>
        <v>0</v>
      </c>
      <c r="N104" s="27">
        <f t="shared" si="175"/>
        <v>0</v>
      </c>
      <c r="O104" s="27">
        <f t="shared" si="175"/>
        <v>0</v>
      </c>
      <c r="P104" s="27">
        <f t="shared" si="175"/>
        <v>0</v>
      </c>
      <c r="Q104" s="27">
        <f t="shared" si="175"/>
        <v>0</v>
      </c>
      <c r="R104" s="27">
        <f t="shared" si="175"/>
        <v>0</v>
      </c>
      <c r="S104" s="27">
        <f t="shared" si="175"/>
        <v>0</v>
      </c>
      <c r="T104" s="27">
        <f t="shared" si="175"/>
        <v>0</v>
      </c>
      <c r="U104" s="27">
        <f t="shared" si="175"/>
        <v>0</v>
      </c>
      <c r="V104" s="27">
        <f t="shared" si="175"/>
        <v>0</v>
      </c>
      <c r="W104" s="27">
        <f t="shared" si="175"/>
        <v>0</v>
      </c>
      <c r="X104" s="27">
        <f t="shared" si="175"/>
        <v>0</v>
      </c>
      <c r="Y104" s="27">
        <f t="shared" si="175"/>
        <v>0</v>
      </c>
      <c r="Z104" s="27">
        <f t="shared" si="175"/>
        <v>0</v>
      </c>
      <c r="AA104" s="27">
        <f t="shared" si="175"/>
        <v>0</v>
      </c>
      <c r="AB104" s="27">
        <f t="shared" si="175"/>
        <v>0</v>
      </c>
      <c r="AC104" s="27">
        <f t="shared" si="175"/>
        <v>0</v>
      </c>
      <c r="AD104" s="27">
        <f t="shared" si="175"/>
        <v>0</v>
      </c>
      <c r="AE104" s="27">
        <f t="shared" si="175"/>
        <v>0</v>
      </c>
      <c r="AF104" s="27">
        <f t="shared" si="175"/>
        <v>0</v>
      </c>
      <c r="AG104" s="27">
        <f t="shared" si="175"/>
        <v>0</v>
      </c>
      <c r="AH104" s="27">
        <f t="shared" si="175"/>
        <v>0</v>
      </c>
      <c r="AI104" s="27">
        <f t="shared" si="175"/>
        <v>0</v>
      </c>
      <c r="AJ104" s="27">
        <f t="shared" si="175"/>
        <v>0</v>
      </c>
      <c r="AK104" s="27">
        <f t="shared" si="175"/>
        <v>0</v>
      </c>
      <c r="AL104" s="27">
        <f t="shared" si="175"/>
        <v>0</v>
      </c>
      <c r="AM104" s="27">
        <f t="shared" si="175"/>
        <v>0</v>
      </c>
      <c r="AN104" s="27">
        <f t="shared" si="175"/>
        <v>0</v>
      </c>
      <c r="AO104" s="27">
        <f t="shared" si="175"/>
        <v>0</v>
      </c>
      <c r="AP104" s="27">
        <f t="shared" si="175"/>
        <v>0</v>
      </c>
      <c r="AQ104" s="27">
        <f t="shared" si="175"/>
        <v>0</v>
      </c>
      <c r="AR104" s="27">
        <f t="shared" si="175"/>
        <v>0</v>
      </c>
      <c r="AS104" s="27">
        <f t="shared" si="175"/>
        <v>0</v>
      </c>
      <c r="AT104" s="27">
        <f t="shared" si="175"/>
        <v>0</v>
      </c>
      <c r="AU104" s="27">
        <f t="shared" si="175"/>
        <v>0</v>
      </c>
      <c r="AV104" s="27">
        <f t="shared" si="175"/>
        <v>0</v>
      </c>
      <c r="AW104" s="27">
        <f t="shared" si="175"/>
        <v>0</v>
      </c>
      <c r="AX104" s="27">
        <f t="shared" si="175"/>
        <v>0</v>
      </c>
      <c r="AY104" s="27">
        <f t="shared" si="175"/>
        <v>0</v>
      </c>
      <c r="AZ104" s="27">
        <f t="shared" si="175"/>
        <v>0</v>
      </c>
      <c r="BA104" s="27">
        <f t="shared" si="175"/>
        <v>0</v>
      </c>
      <c r="BB104" s="27">
        <f t="shared" si="175"/>
        <v>0</v>
      </c>
      <c r="BC104" s="27">
        <f t="shared" si="175"/>
        <v>0</v>
      </c>
      <c r="BD104" s="27">
        <f t="shared" si="175"/>
        <v>0</v>
      </c>
      <c r="BE104" s="27">
        <f t="shared" si="175"/>
        <v>0</v>
      </c>
      <c r="BF104" s="27">
        <f t="shared" si="175"/>
        <v>0</v>
      </c>
      <c r="BG104" s="27">
        <f t="shared" si="175"/>
        <v>0</v>
      </c>
      <c r="BH104" s="27">
        <f t="shared" si="175"/>
        <v>0</v>
      </c>
      <c r="BI104" s="27">
        <f t="shared" si="175"/>
        <v>0</v>
      </c>
      <c r="BJ104" s="27">
        <f t="shared" si="175"/>
        <v>0</v>
      </c>
      <c r="BK104" s="27">
        <f t="shared" si="175"/>
        <v>0</v>
      </c>
      <c r="BL104" s="27">
        <f t="shared" si="175"/>
        <v>0</v>
      </c>
      <c r="BM104" s="27">
        <f t="shared" si="175"/>
        <v>0</v>
      </c>
      <c r="BN104" s="27">
        <f t="shared" si="175"/>
        <v>0</v>
      </c>
      <c r="BO104" s="27">
        <f t="shared" ref="BO104:DZ104" si="176">BO101*BO102</f>
        <v>0</v>
      </c>
      <c r="BP104" s="27">
        <f t="shared" si="176"/>
        <v>0</v>
      </c>
      <c r="BQ104" s="27">
        <f t="shared" si="176"/>
        <v>0</v>
      </c>
      <c r="BR104" s="27">
        <f t="shared" si="176"/>
        <v>0</v>
      </c>
      <c r="BS104" s="27">
        <f t="shared" si="176"/>
        <v>0</v>
      </c>
      <c r="BT104" s="27">
        <f t="shared" si="176"/>
        <v>0</v>
      </c>
      <c r="BU104" s="27">
        <f t="shared" si="176"/>
        <v>0</v>
      </c>
      <c r="BV104" s="27">
        <f t="shared" si="176"/>
        <v>0</v>
      </c>
      <c r="BW104" s="27">
        <f t="shared" si="176"/>
        <v>0</v>
      </c>
      <c r="BX104" s="27">
        <f t="shared" si="176"/>
        <v>0</v>
      </c>
      <c r="BY104" s="27">
        <f t="shared" si="176"/>
        <v>0</v>
      </c>
      <c r="BZ104" s="27">
        <f t="shared" si="176"/>
        <v>0</v>
      </c>
      <c r="CA104" s="27">
        <f t="shared" si="176"/>
        <v>0</v>
      </c>
      <c r="CB104" s="27">
        <f t="shared" si="176"/>
        <v>0</v>
      </c>
      <c r="CC104" s="27">
        <f t="shared" si="176"/>
        <v>0</v>
      </c>
      <c r="CD104" s="27">
        <f t="shared" si="176"/>
        <v>0</v>
      </c>
      <c r="CE104" s="27">
        <f t="shared" si="176"/>
        <v>0</v>
      </c>
      <c r="CF104" s="27">
        <f t="shared" si="176"/>
        <v>0</v>
      </c>
      <c r="CG104" s="27">
        <f t="shared" si="176"/>
        <v>0</v>
      </c>
      <c r="CH104" s="27">
        <f t="shared" si="176"/>
        <v>0</v>
      </c>
      <c r="CI104" s="27">
        <f t="shared" si="176"/>
        <v>0</v>
      </c>
      <c r="CJ104" s="27">
        <f t="shared" si="176"/>
        <v>0</v>
      </c>
      <c r="CK104" s="27">
        <f t="shared" si="176"/>
        <v>0</v>
      </c>
      <c r="CL104" s="27">
        <f t="shared" si="176"/>
        <v>0</v>
      </c>
      <c r="CM104" s="27">
        <f t="shared" si="176"/>
        <v>0</v>
      </c>
      <c r="CN104" s="27">
        <f t="shared" si="176"/>
        <v>0</v>
      </c>
      <c r="CO104" s="27">
        <f t="shared" si="176"/>
        <v>0</v>
      </c>
      <c r="CP104" s="27">
        <f t="shared" si="176"/>
        <v>0</v>
      </c>
      <c r="CQ104" s="27">
        <f t="shared" si="176"/>
        <v>0</v>
      </c>
      <c r="CR104" s="27">
        <f t="shared" si="176"/>
        <v>0</v>
      </c>
      <c r="CS104" s="27">
        <f t="shared" si="176"/>
        <v>0</v>
      </c>
      <c r="CT104" s="27">
        <f t="shared" si="176"/>
        <v>0</v>
      </c>
      <c r="CU104" s="27">
        <f t="shared" si="176"/>
        <v>0</v>
      </c>
      <c r="CV104" s="27">
        <f t="shared" si="176"/>
        <v>0</v>
      </c>
      <c r="CW104" s="27">
        <f t="shared" si="176"/>
        <v>0</v>
      </c>
      <c r="CX104" s="27">
        <f t="shared" si="176"/>
        <v>0</v>
      </c>
      <c r="CY104" s="27">
        <f t="shared" si="176"/>
        <v>0</v>
      </c>
      <c r="CZ104" s="27">
        <f t="shared" si="176"/>
        <v>0</v>
      </c>
      <c r="DA104" s="27">
        <f t="shared" si="176"/>
        <v>0</v>
      </c>
      <c r="DB104" s="27">
        <f t="shared" si="176"/>
        <v>0</v>
      </c>
      <c r="DC104" s="27">
        <f t="shared" si="176"/>
        <v>0</v>
      </c>
      <c r="DD104" s="27">
        <f t="shared" si="176"/>
        <v>0</v>
      </c>
      <c r="DE104" s="27">
        <f t="shared" si="176"/>
        <v>0</v>
      </c>
      <c r="DF104" s="27">
        <f t="shared" si="176"/>
        <v>0</v>
      </c>
      <c r="DG104" s="27">
        <f t="shared" si="176"/>
        <v>0</v>
      </c>
      <c r="DH104" s="27">
        <f t="shared" si="176"/>
        <v>0</v>
      </c>
      <c r="DI104" s="27">
        <f t="shared" si="176"/>
        <v>0</v>
      </c>
      <c r="DJ104" s="27">
        <f t="shared" si="176"/>
        <v>0</v>
      </c>
      <c r="DK104" s="27">
        <f t="shared" si="176"/>
        <v>0</v>
      </c>
      <c r="DL104" s="27">
        <f t="shared" si="176"/>
        <v>0</v>
      </c>
      <c r="DM104" s="27">
        <f t="shared" si="176"/>
        <v>0</v>
      </c>
      <c r="DN104" s="27">
        <f t="shared" si="176"/>
        <v>0</v>
      </c>
      <c r="DO104" s="27">
        <f t="shared" si="176"/>
        <v>0</v>
      </c>
      <c r="DP104" s="27">
        <f t="shared" si="176"/>
        <v>0</v>
      </c>
      <c r="DQ104" s="27">
        <f t="shared" si="176"/>
        <v>0</v>
      </c>
      <c r="DR104" s="27">
        <f t="shared" si="176"/>
        <v>0</v>
      </c>
      <c r="DS104" s="27">
        <f t="shared" si="176"/>
        <v>0</v>
      </c>
      <c r="DT104" s="27">
        <f t="shared" si="176"/>
        <v>0</v>
      </c>
      <c r="DU104" s="27">
        <f t="shared" si="176"/>
        <v>0</v>
      </c>
      <c r="DV104" s="27">
        <f t="shared" si="176"/>
        <v>0</v>
      </c>
      <c r="DW104" s="27">
        <f t="shared" si="176"/>
        <v>0</v>
      </c>
      <c r="DX104" s="27">
        <f t="shared" si="176"/>
        <v>0</v>
      </c>
      <c r="DY104" s="27">
        <f t="shared" si="176"/>
        <v>0</v>
      </c>
      <c r="DZ104" s="27">
        <f t="shared" si="176"/>
        <v>0</v>
      </c>
      <c r="EA104" s="27">
        <f t="shared" ref="EA104:FA104" si="177">EA101*EA102</f>
        <v>0</v>
      </c>
      <c r="EB104" s="27">
        <f t="shared" si="177"/>
        <v>0</v>
      </c>
      <c r="EC104" s="27">
        <f t="shared" si="177"/>
        <v>0</v>
      </c>
      <c r="ED104" s="27">
        <f t="shared" si="177"/>
        <v>0</v>
      </c>
      <c r="EE104" s="27">
        <f t="shared" si="177"/>
        <v>0</v>
      </c>
      <c r="EF104" s="27">
        <f t="shared" si="177"/>
        <v>0</v>
      </c>
      <c r="EG104" s="27">
        <f t="shared" si="177"/>
        <v>0</v>
      </c>
      <c r="EH104" s="27">
        <f t="shared" si="177"/>
        <v>0</v>
      </c>
      <c r="EI104" s="27">
        <f t="shared" si="177"/>
        <v>0</v>
      </c>
      <c r="EJ104" s="27">
        <f t="shared" si="177"/>
        <v>0</v>
      </c>
      <c r="EK104" s="27">
        <f t="shared" si="177"/>
        <v>0</v>
      </c>
      <c r="EL104" s="27">
        <f t="shared" si="177"/>
        <v>0</v>
      </c>
      <c r="EM104" s="27">
        <f t="shared" si="177"/>
        <v>0</v>
      </c>
      <c r="EN104" s="27">
        <f t="shared" si="177"/>
        <v>0</v>
      </c>
      <c r="EO104" s="27">
        <f t="shared" si="177"/>
        <v>0</v>
      </c>
      <c r="EP104" s="27">
        <f t="shared" si="177"/>
        <v>0</v>
      </c>
      <c r="EQ104" s="27">
        <f t="shared" si="177"/>
        <v>0</v>
      </c>
      <c r="ER104" s="27">
        <f t="shared" si="177"/>
        <v>0</v>
      </c>
      <c r="ES104" s="27">
        <f t="shared" si="177"/>
        <v>0</v>
      </c>
      <c r="ET104" s="27">
        <f t="shared" si="177"/>
        <v>0</v>
      </c>
      <c r="EU104" s="27">
        <f t="shared" si="177"/>
        <v>0</v>
      </c>
      <c r="EV104" s="27">
        <f t="shared" si="177"/>
        <v>0</v>
      </c>
      <c r="EW104" s="27">
        <f t="shared" si="177"/>
        <v>0</v>
      </c>
      <c r="EX104" s="27">
        <f t="shared" si="177"/>
        <v>0</v>
      </c>
      <c r="EY104" s="27">
        <f t="shared" si="177"/>
        <v>0</v>
      </c>
      <c r="EZ104" s="27">
        <f t="shared" si="177"/>
        <v>0</v>
      </c>
      <c r="FA104" s="27">
        <f t="shared" si="177"/>
        <v>0</v>
      </c>
    </row>
    <row r="105" spans="1:157" x14ac:dyDescent="0.25">
      <c r="A105" s="11" t="s">
        <v>204</v>
      </c>
      <c r="B105" s="4" t="e">
        <f>IF('Feed Inputs'!B7="No", 'Feed Inputs'!B21/2000, 'Feed Inputs'!B23/2000)</f>
        <v>#DIV/0!</v>
      </c>
      <c r="C105" s="4">
        <f>IF('Feed Inputs'!C7="No", 'Feed Inputs'!C21/2000, 'Feed Inputs'!C23/2000)</f>
        <v>0</v>
      </c>
      <c r="D105" s="4">
        <f>IF('Feed Inputs'!D7="No", 'Feed Inputs'!D21/2000, 'Feed Inputs'!D23/2000)</f>
        <v>0</v>
      </c>
      <c r="E105" s="4">
        <f>IF('Feed Inputs'!E7="No", 'Feed Inputs'!E21/2000, 'Feed Inputs'!E23/2000)</f>
        <v>0</v>
      </c>
      <c r="F105" s="4">
        <f>IF('Feed Inputs'!F7="No", 'Feed Inputs'!F21/2000, 'Feed Inputs'!F23/2000)</f>
        <v>0</v>
      </c>
      <c r="G105" s="4">
        <f>IF('Feed Inputs'!G7="No", 'Feed Inputs'!G21/2000, 'Feed Inputs'!G23/2000)</f>
        <v>0</v>
      </c>
      <c r="H105" s="4">
        <f>IF('Feed Inputs'!H7="No", 'Feed Inputs'!H21/2000, 'Feed Inputs'!H23/2000)</f>
        <v>0</v>
      </c>
      <c r="I105" s="4">
        <f>IF('Feed Inputs'!I7="No", 'Feed Inputs'!I21/2000, 'Feed Inputs'!I23/2000)</f>
        <v>0</v>
      </c>
      <c r="J105" s="4">
        <f>IF('Feed Inputs'!J7="No", 'Feed Inputs'!J21/2000, 'Feed Inputs'!J23/2000)</f>
        <v>0</v>
      </c>
      <c r="K105" s="4">
        <f>IF('Feed Inputs'!K7="No", 'Feed Inputs'!K21/2000, 'Feed Inputs'!K23/2000)</f>
        <v>0</v>
      </c>
      <c r="L105" s="4">
        <f>IF('Feed Inputs'!L7="No", 'Feed Inputs'!L21/2000, 'Feed Inputs'!L23/2000)</f>
        <v>0</v>
      </c>
      <c r="M105" s="4">
        <f>IF('Feed Inputs'!M7="No", 'Feed Inputs'!M21/2000, 'Feed Inputs'!M23/2000)</f>
        <v>0</v>
      </c>
      <c r="N105" s="4">
        <f>IF('Feed Inputs'!N7="No", 'Feed Inputs'!N21/2000, 'Feed Inputs'!N23/2000)</f>
        <v>0</v>
      </c>
      <c r="O105" s="4">
        <f>IF('Feed Inputs'!O7="No", 'Feed Inputs'!O21/2000, 'Feed Inputs'!O23/2000)</f>
        <v>0</v>
      </c>
      <c r="P105" s="4">
        <f>IF('Feed Inputs'!P7="No", 'Feed Inputs'!P21/2000, 'Feed Inputs'!P23/2000)</f>
        <v>0</v>
      </c>
      <c r="Q105" s="4">
        <f>IF('Feed Inputs'!Q7="No", 'Feed Inputs'!Q21/2000, 'Feed Inputs'!Q23/2000)</f>
        <v>0</v>
      </c>
      <c r="R105" s="4">
        <f>IF('Feed Inputs'!R7="No", 'Feed Inputs'!R21/2000, 'Feed Inputs'!R23/2000)</f>
        <v>0</v>
      </c>
      <c r="S105" s="4">
        <f>IF('Feed Inputs'!S7="No", 'Feed Inputs'!S21/2000, 'Feed Inputs'!S23/2000)</f>
        <v>0</v>
      </c>
      <c r="T105" s="4">
        <f>IF('Feed Inputs'!T7="No", 'Feed Inputs'!T21/2000, 'Feed Inputs'!T23/2000)</f>
        <v>0</v>
      </c>
      <c r="U105" s="4">
        <f>IF('Feed Inputs'!U7="No", 'Feed Inputs'!U21/2000, 'Feed Inputs'!U23/2000)</f>
        <v>0</v>
      </c>
      <c r="V105" s="4">
        <f>IF('Feed Inputs'!V7="No", 'Feed Inputs'!V21/2000, 'Feed Inputs'!V23/2000)</f>
        <v>0</v>
      </c>
      <c r="W105" s="4">
        <f>IF('Feed Inputs'!W7="No", 'Feed Inputs'!W21/2000, 'Feed Inputs'!W23/2000)</f>
        <v>0</v>
      </c>
      <c r="X105" s="4">
        <f>IF('Feed Inputs'!X7="No", 'Feed Inputs'!X21/2000, 'Feed Inputs'!X23/2000)</f>
        <v>0</v>
      </c>
      <c r="Y105" s="4">
        <f>IF('Feed Inputs'!Y7="No", 'Feed Inputs'!Y21/2000, 'Feed Inputs'!Y23/2000)</f>
        <v>0</v>
      </c>
      <c r="Z105" s="4">
        <f>IF('Feed Inputs'!Z7="No", 'Feed Inputs'!Z21/2000, 'Feed Inputs'!Z23/2000)</f>
        <v>0</v>
      </c>
      <c r="AA105" s="4">
        <f>IF('Feed Inputs'!AA7="No", 'Feed Inputs'!AA21/2000, 'Feed Inputs'!AA23/2000)</f>
        <v>0</v>
      </c>
      <c r="AB105" s="4">
        <f>IF('Feed Inputs'!AB7="No", 'Feed Inputs'!AB21/2000, 'Feed Inputs'!AB23/2000)</f>
        <v>0</v>
      </c>
      <c r="AC105" s="4">
        <f>IF('Feed Inputs'!AC7="No", 'Feed Inputs'!AC21/2000, 'Feed Inputs'!AC23/2000)</f>
        <v>0</v>
      </c>
      <c r="AD105" s="4">
        <f>IF('Feed Inputs'!AD7="No", 'Feed Inputs'!AD21/2000, 'Feed Inputs'!AD23/2000)</f>
        <v>0</v>
      </c>
      <c r="AE105" s="4">
        <f>IF('Feed Inputs'!AE7="No", 'Feed Inputs'!AE21/2000, 'Feed Inputs'!AE23/2000)</f>
        <v>0</v>
      </c>
      <c r="AF105" s="4">
        <f>IF('Feed Inputs'!AF7="No", 'Feed Inputs'!AF21/2000, 'Feed Inputs'!AF23/2000)</f>
        <v>0</v>
      </c>
      <c r="AG105" s="4">
        <f>IF('Feed Inputs'!AG7="No", 'Feed Inputs'!AG21/2000, 'Feed Inputs'!AG23/2000)</f>
        <v>0</v>
      </c>
      <c r="AH105" s="4">
        <f>IF('Feed Inputs'!AH7="No", 'Feed Inputs'!AH21/2000, 'Feed Inputs'!AH23/2000)</f>
        <v>0</v>
      </c>
      <c r="AI105" s="4">
        <f>IF('Feed Inputs'!AI7="No", 'Feed Inputs'!AI21/2000, 'Feed Inputs'!AI23/2000)</f>
        <v>0</v>
      </c>
      <c r="AJ105" s="4">
        <f>IF('Feed Inputs'!AJ7="No", 'Feed Inputs'!AJ21/2000, 'Feed Inputs'!AJ23/2000)</f>
        <v>0</v>
      </c>
      <c r="AK105" s="4">
        <f>IF('Feed Inputs'!AK7="No", 'Feed Inputs'!AK21/2000, 'Feed Inputs'!AK23/2000)</f>
        <v>0</v>
      </c>
      <c r="AL105" s="4">
        <f>IF('Feed Inputs'!AL7="No", 'Feed Inputs'!AL21/2000, 'Feed Inputs'!AL23/2000)</f>
        <v>0</v>
      </c>
      <c r="AM105" s="4">
        <f>IF('Feed Inputs'!AM7="No", 'Feed Inputs'!AM21/2000, 'Feed Inputs'!AM23/2000)</f>
        <v>0</v>
      </c>
      <c r="AN105" s="4">
        <f>IF('Feed Inputs'!AN7="No", 'Feed Inputs'!AN21/2000, 'Feed Inputs'!AN23/2000)</f>
        <v>0</v>
      </c>
      <c r="AO105" s="4">
        <f>IF('Feed Inputs'!AO7="No", 'Feed Inputs'!AO21/2000, 'Feed Inputs'!AO23/2000)</f>
        <v>0</v>
      </c>
      <c r="AP105" s="4">
        <f>IF('Feed Inputs'!AP7="No", 'Feed Inputs'!AP21/2000, 'Feed Inputs'!AP23/2000)</f>
        <v>0</v>
      </c>
      <c r="AQ105" s="4">
        <f>IF('Feed Inputs'!AQ7="No", 'Feed Inputs'!AQ21/2000, 'Feed Inputs'!AQ23/2000)</f>
        <v>0</v>
      </c>
      <c r="AR105" s="4">
        <f>IF('Feed Inputs'!AR7="No", 'Feed Inputs'!AR21/2000, 'Feed Inputs'!AR23/2000)</f>
        <v>0</v>
      </c>
      <c r="AS105" s="4">
        <f>IF('Feed Inputs'!AS7="No", 'Feed Inputs'!AS21/2000, 'Feed Inputs'!AS23/2000)</f>
        <v>0</v>
      </c>
      <c r="AT105" s="4">
        <f>IF('Feed Inputs'!AT7="No", 'Feed Inputs'!AT21/2000, 'Feed Inputs'!AT23/2000)</f>
        <v>0</v>
      </c>
      <c r="AU105" s="4">
        <f>IF('Feed Inputs'!AU7="No", 'Feed Inputs'!AU21/2000, 'Feed Inputs'!AU23/2000)</f>
        <v>0</v>
      </c>
      <c r="AV105" s="4">
        <f>IF('Feed Inputs'!AV7="No", 'Feed Inputs'!AV21/2000, 'Feed Inputs'!AV23/2000)</f>
        <v>0</v>
      </c>
      <c r="AW105" s="4">
        <f>IF('Feed Inputs'!AW7="No", 'Feed Inputs'!AW21/2000, 'Feed Inputs'!AW23/2000)</f>
        <v>0</v>
      </c>
      <c r="AX105" s="4">
        <f>IF('Feed Inputs'!AX7="No", 'Feed Inputs'!AX21/2000, 'Feed Inputs'!AX23/2000)</f>
        <v>0</v>
      </c>
      <c r="AY105" s="4">
        <f>IF('Feed Inputs'!AY7="No", 'Feed Inputs'!AY21/2000, 'Feed Inputs'!AY23/2000)</f>
        <v>0</v>
      </c>
      <c r="AZ105" s="4">
        <f>IF('Feed Inputs'!AZ7="No", 'Feed Inputs'!AZ21/2000, 'Feed Inputs'!AZ23/2000)</f>
        <v>0</v>
      </c>
      <c r="BA105" s="4">
        <f>IF('Feed Inputs'!BA7="No", 'Feed Inputs'!BA21/2000, 'Feed Inputs'!BA23/2000)</f>
        <v>0</v>
      </c>
      <c r="BB105" s="4">
        <f>IF('Feed Inputs'!BB7="No", 'Feed Inputs'!BB21/2000, 'Feed Inputs'!BB23/2000)</f>
        <v>0</v>
      </c>
      <c r="BC105" s="4">
        <f>IF('Feed Inputs'!BC7="No", 'Feed Inputs'!BC21/2000, 'Feed Inputs'!BC23/2000)</f>
        <v>0</v>
      </c>
      <c r="BD105" s="4">
        <f>IF('Feed Inputs'!BD7="No", 'Feed Inputs'!BD21/2000, 'Feed Inputs'!BD23/2000)</f>
        <v>0</v>
      </c>
      <c r="BE105" s="4">
        <f>IF('Feed Inputs'!BE7="No", 'Feed Inputs'!BE21/2000, 'Feed Inputs'!BE23/2000)</f>
        <v>0</v>
      </c>
      <c r="BF105" s="4">
        <f>IF('Feed Inputs'!BF7="No", 'Feed Inputs'!BF21/2000, 'Feed Inputs'!BF23/2000)</f>
        <v>0</v>
      </c>
      <c r="BG105" s="4">
        <f>IF('Feed Inputs'!BG7="No", 'Feed Inputs'!BG21/2000, 'Feed Inputs'!BG23/2000)</f>
        <v>0</v>
      </c>
      <c r="BH105" s="4">
        <f>IF('Feed Inputs'!BH7="No", 'Feed Inputs'!BH21/2000, 'Feed Inputs'!BH23/2000)</f>
        <v>0</v>
      </c>
      <c r="BI105" s="4">
        <f>IF('Feed Inputs'!BI7="No", 'Feed Inputs'!BI21/2000, 'Feed Inputs'!BI23/2000)</f>
        <v>0</v>
      </c>
      <c r="BJ105" s="4">
        <f>IF('Feed Inputs'!BJ7="No", 'Feed Inputs'!BJ21/2000, 'Feed Inputs'!BJ23/2000)</f>
        <v>0</v>
      </c>
      <c r="BK105" s="4">
        <f>IF('Feed Inputs'!BK7="No", 'Feed Inputs'!BK21/2000, 'Feed Inputs'!BK23/2000)</f>
        <v>0</v>
      </c>
      <c r="BL105" s="4">
        <f>IF('Feed Inputs'!BL7="No", 'Feed Inputs'!BL21/2000, 'Feed Inputs'!BL23/2000)</f>
        <v>0</v>
      </c>
      <c r="BM105" s="4">
        <f>IF('Feed Inputs'!BM7="No", 'Feed Inputs'!BM21/2000, 'Feed Inputs'!BM23/2000)</f>
        <v>0</v>
      </c>
      <c r="BN105" s="4">
        <f>IF('Feed Inputs'!BN7="No", 'Feed Inputs'!BN21/2000, 'Feed Inputs'!BN23/2000)</f>
        <v>0</v>
      </c>
      <c r="BO105" s="4">
        <f>IF('Feed Inputs'!BO7="No", 'Feed Inputs'!BO21/2000, 'Feed Inputs'!BO23/2000)</f>
        <v>0</v>
      </c>
      <c r="BP105" s="4">
        <f>IF('Feed Inputs'!BP7="No", 'Feed Inputs'!BP21/2000, 'Feed Inputs'!BP23/2000)</f>
        <v>0</v>
      </c>
      <c r="BQ105" s="4">
        <f>IF('Feed Inputs'!BQ7="No", 'Feed Inputs'!BQ21/2000, 'Feed Inputs'!BQ23/2000)</f>
        <v>0</v>
      </c>
      <c r="BR105" s="4">
        <f>IF('Feed Inputs'!BR7="No", 'Feed Inputs'!BR21/2000, 'Feed Inputs'!BR23/2000)</f>
        <v>0</v>
      </c>
      <c r="BS105" s="4">
        <f>IF('Feed Inputs'!BS7="No", 'Feed Inputs'!BS21/2000, 'Feed Inputs'!BS23/2000)</f>
        <v>0</v>
      </c>
      <c r="BT105" s="4">
        <f>IF('Feed Inputs'!BT7="No", 'Feed Inputs'!BT21/2000, 'Feed Inputs'!BT23/2000)</f>
        <v>0</v>
      </c>
      <c r="BU105" s="4">
        <f>IF('Feed Inputs'!BU7="No", 'Feed Inputs'!BU21/2000, 'Feed Inputs'!BU23/2000)</f>
        <v>0</v>
      </c>
      <c r="BV105" s="4">
        <f>IF('Feed Inputs'!BV7="No", 'Feed Inputs'!BV21/2000, 'Feed Inputs'!BV23/2000)</f>
        <v>0</v>
      </c>
      <c r="BW105" s="4">
        <f>IF('Feed Inputs'!BW7="No", 'Feed Inputs'!BW21/2000, 'Feed Inputs'!BW23/2000)</f>
        <v>0</v>
      </c>
      <c r="BX105" s="4">
        <f>IF('Feed Inputs'!BX7="No", 'Feed Inputs'!BX21/2000, 'Feed Inputs'!BX23/2000)</f>
        <v>0</v>
      </c>
      <c r="BY105" s="4">
        <f>IF('Feed Inputs'!BY7="No", 'Feed Inputs'!BY21/2000, 'Feed Inputs'!BY23/2000)</f>
        <v>0</v>
      </c>
      <c r="BZ105" s="4">
        <f>IF('Feed Inputs'!BZ7="No", 'Feed Inputs'!BZ21/2000, 'Feed Inputs'!BZ23/2000)</f>
        <v>0</v>
      </c>
      <c r="CA105" s="4">
        <f>IF('Feed Inputs'!CA7="No", 'Feed Inputs'!CA21/2000, 'Feed Inputs'!CA23/2000)</f>
        <v>0</v>
      </c>
      <c r="CB105" s="4">
        <f>IF('Feed Inputs'!CB7="No", 'Feed Inputs'!CB21/2000, 'Feed Inputs'!CB23/2000)</f>
        <v>0</v>
      </c>
      <c r="CC105" s="4">
        <f>IF('Feed Inputs'!CC7="No", 'Feed Inputs'!CC21/2000, 'Feed Inputs'!CC23/2000)</f>
        <v>0</v>
      </c>
      <c r="CD105" s="4">
        <f>IF('Feed Inputs'!CD7="No", 'Feed Inputs'!CD21/2000, 'Feed Inputs'!CD23/2000)</f>
        <v>0</v>
      </c>
      <c r="CE105" s="4">
        <f>IF('Feed Inputs'!CE7="No", 'Feed Inputs'!CE21/2000, 'Feed Inputs'!CE23/2000)</f>
        <v>0</v>
      </c>
      <c r="CF105" s="4">
        <f>IF('Feed Inputs'!CF7="No", 'Feed Inputs'!CF21/2000, 'Feed Inputs'!CF23/2000)</f>
        <v>0</v>
      </c>
      <c r="CG105" s="4">
        <f>IF('Feed Inputs'!CG7="No", 'Feed Inputs'!CG21/2000, 'Feed Inputs'!CG23/2000)</f>
        <v>0</v>
      </c>
      <c r="CH105" s="4">
        <f>IF('Feed Inputs'!CH7="No", 'Feed Inputs'!CH21/2000, 'Feed Inputs'!CH23/2000)</f>
        <v>0</v>
      </c>
      <c r="CI105" s="4">
        <f>IF('Feed Inputs'!CI7="No", 'Feed Inputs'!CI21/2000, 'Feed Inputs'!CI23/2000)</f>
        <v>0</v>
      </c>
      <c r="CJ105" s="4">
        <f>IF('Feed Inputs'!CJ7="No", 'Feed Inputs'!CJ21/2000, 'Feed Inputs'!CJ23/2000)</f>
        <v>0</v>
      </c>
      <c r="CK105" s="4">
        <f>IF('Feed Inputs'!CK7="No", 'Feed Inputs'!CK21/2000, 'Feed Inputs'!CK23/2000)</f>
        <v>0</v>
      </c>
      <c r="CL105" s="4">
        <f>IF('Feed Inputs'!CL7="No", 'Feed Inputs'!CL21/2000, 'Feed Inputs'!CL23/2000)</f>
        <v>0</v>
      </c>
      <c r="CM105" s="4">
        <f>IF('Feed Inputs'!CM7="No", 'Feed Inputs'!CM21/2000, 'Feed Inputs'!CM23/2000)</f>
        <v>0</v>
      </c>
      <c r="CN105" s="4">
        <f>IF('Feed Inputs'!CN7="No", 'Feed Inputs'!CN21/2000, 'Feed Inputs'!CN23/2000)</f>
        <v>0</v>
      </c>
      <c r="CO105" s="4">
        <f>IF('Feed Inputs'!CO7="No", 'Feed Inputs'!CO21/2000, 'Feed Inputs'!CO23/2000)</f>
        <v>0</v>
      </c>
      <c r="CP105" s="4">
        <f>IF('Feed Inputs'!CP7="No", 'Feed Inputs'!CP21/2000, 'Feed Inputs'!CP23/2000)</f>
        <v>0</v>
      </c>
      <c r="CQ105" s="4">
        <f>IF('Feed Inputs'!CQ7="No", 'Feed Inputs'!CQ21/2000, 'Feed Inputs'!CQ23/2000)</f>
        <v>0</v>
      </c>
      <c r="CR105" s="4">
        <f>IF('Feed Inputs'!CR7="No", 'Feed Inputs'!CR21/2000, 'Feed Inputs'!CR23/2000)</f>
        <v>0</v>
      </c>
      <c r="CS105" s="4">
        <f>IF('Feed Inputs'!CS7="No", 'Feed Inputs'!CS21/2000, 'Feed Inputs'!CS23/2000)</f>
        <v>0</v>
      </c>
      <c r="CT105" s="4">
        <f>IF('Feed Inputs'!CT7="No", 'Feed Inputs'!CT21/2000, 'Feed Inputs'!CT23/2000)</f>
        <v>0</v>
      </c>
      <c r="CU105" s="4">
        <f>IF('Feed Inputs'!CU7="No", 'Feed Inputs'!CU21/2000, 'Feed Inputs'!CU23/2000)</f>
        <v>0</v>
      </c>
      <c r="CV105" s="4">
        <f>IF('Feed Inputs'!CV7="No", 'Feed Inputs'!CV21/2000, 'Feed Inputs'!CV23/2000)</f>
        <v>0</v>
      </c>
      <c r="CW105" s="4">
        <f>IF('Feed Inputs'!CW7="No", 'Feed Inputs'!CW21/2000, 'Feed Inputs'!CW23/2000)</f>
        <v>0</v>
      </c>
      <c r="CX105" s="4">
        <f>IF('Feed Inputs'!CX7="No", 'Feed Inputs'!CX21/2000, 'Feed Inputs'!CX23/2000)</f>
        <v>0</v>
      </c>
      <c r="CY105" s="4">
        <f>IF('Feed Inputs'!CY7="No", 'Feed Inputs'!CY21/2000, 'Feed Inputs'!CY23/2000)</f>
        <v>0</v>
      </c>
      <c r="CZ105" s="4">
        <f>IF('Feed Inputs'!CZ7="No", 'Feed Inputs'!CZ21/2000, 'Feed Inputs'!CZ23/2000)</f>
        <v>0</v>
      </c>
      <c r="DA105" s="4">
        <f>IF('Feed Inputs'!DA7="No", 'Feed Inputs'!DA21/2000, 'Feed Inputs'!DA23/2000)</f>
        <v>0</v>
      </c>
      <c r="DB105" s="4">
        <f>IF('Feed Inputs'!DB7="No", 'Feed Inputs'!DB21/2000, 'Feed Inputs'!DB23/2000)</f>
        <v>0</v>
      </c>
      <c r="DC105" s="4">
        <f>IF('Feed Inputs'!DC7="No", 'Feed Inputs'!DC21/2000, 'Feed Inputs'!DC23/2000)</f>
        <v>0</v>
      </c>
      <c r="DD105" s="4">
        <f>IF('Feed Inputs'!DD7="No", 'Feed Inputs'!DD21/2000, 'Feed Inputs'!DD23/2000)</f>
        <v>0</v>
      </c>
      <c r="DE105" s="4">
        <f>IF('Feed Inputs'!DE7="No", 'Feed Inputs'!DE21/2000, 'Feed Inputs'!DE23/2000)</f>
        <v>0</v>
      </c>
      <c r="DF105" s="4">
        <f>IF('Feed Inputs'!DF7="No", 'Feed Inputs'!DF21/2000, 'Feed Inputs'!DF23/2000)</f>
        <v>0</v>
      </c>
      <c r="DG105" s="4">
        <f>IF('Feed Inputs'!DG7="No", 'Feed Inputs'!DG21/2000, 'Feed Inputs'!DG23/2000)</f>
        <v>0</v>
      </c>
      <c r="DH105" s="4">
        <f>IF('Feed Inputs'!DH7="No", 'Feed Inputs'!DH21/2000, 'Feed Inputs'!DH23/2000)</f>
        <v>0</v>
      </c>
      <c r="DI105" s="4">
        <f>IF('Feed Inputs'!DI7="No", 'Feed Inputs'!DI21/2000, 'Feed Inputs'!DI23/2000)</f>
        <v>0</v>
      </c>
      <c r="DJ105" s="4">
        <f>IF('Feed Inputs'!DJ7="No", 'Feed Inputs'!DJ21/2000, 'Feed Inputs'!DJ23/2000)</f>
        <v>0</v>
      </c>
      <c r="DK105" s="4">
        <f>IF('Feed Inputs'!DK7="No", 'Feed Inputs'!DK21/2000, 'Feed Inputs'!DK23/2000)</f>
        <v>0</v>
      </c>
      <c r="DL105" s="4">
        <f>IF('Feed Inputs'!DL7="No", 'Feed Inputs'!DL21/2000, 'Feed Inputs'!DL23/2000)</f>
        <v>0</v>
      </c>
      <c r="DM105" s="4">
        <f>IF('Feed Inputs'!DM7="No", 'Feed Inputs'!DM21/2000, 'Feed Inputs'!DM23/2000)</f>
        <v>0</v>
      </c>
      <c r="DN105" s="4">
        <f>IF('Feed Inputs'!DN7="No", 'Feed Inputs'!DN21/2000, 'Feed Inputs'!DN23/2000)</f>
        <v>0</v>
      </c>
      <c r="DO105" s="4">
        <f>IF('Feed Inputs'!DO7="No", 'Feed Inputs'!DO21/2000, 'Feed Inputs'!DO23/2000)</f>
        <v>0</v>
      </c>
      <c r="DP105" s="4">
        <f>IF('Feed Inputs'!DP7="No", 'Feed Inputs'!DP21/2000, 'Feed Inputs'!DP23/2000)</f>
        <v>0</v>
      </c>
      <c r="DQ105" s="4">
        <f>IF('Feed Inputs'!DQ7="No", 'Feed Inputs'!DQ21/2000, 'Feed Inputs'!DQ23/2000)</f>
        <v>0</v>
      </c>
      <c r="DR105" s="4">
        <f>IF('Feed Inputs'!DR7="No", 'Feed Inputs'!DR21/2000, 'Feed Inputs'!DR23/2000)</f>
        <v>0</v>
      </c>
      <c r="DS105" s="4">
        <f>IF('Feed Inputs'!DS7="No", 'Feed Inputs'!DS21/2000, 'Feed Inputs'!DS23/2000)</f>
        <v>0</v>
      </c>
      <c r="DT105" s="4">
        <f>IF('Feed Inputs'!DT7="No", 'Feed Inputs'!DT21/2000, 'Feed Inputs'!DT23/2000)</f>
        <v>0</v>
      </c>
      <c r="DU105" s="4">
        <f>IF('Feed Inputs'!DU7="No", 'Feed Inputs'!DU21/2000, 'Feed Inputs'!DU23/2000)</f>
        <v>0</v>
      </c>
      <c r="DV105" s="4">
        <f>IF('Feed Inputs'!DV7="No", 'Feed Inputs'!DV21/2000, 'Feed Inputs'!DV23/2000)</f>
        <v>0</v>
      </c>
      <c r="DW105" s="4">
        <f>IF('Feed Inputs'!DW7="No", 'Feed Inputs'!DW21/2000, 'Feed Inputs'!DW23/2000)</f>
        <v>0</v>
      </c>
      <c r="DX105" s="4">
        <f>IF('Feed Inputs'!DX7="No", 'Feed Inputs'!DX21/2000, 'Feed Inputs'!DX23/2000)</f>
        <v>0</v>
      </c>
      <c r="DY105" s="4">
        <f>IF('Feed Inputs'!DY7="No", 'Feed Inputs'!DY21/2000, 'Feed Inputs'!DY23/2000)</f>
        <v>0</v>
      </c>
      <c r="DZ105" s="4">
        <f>IF('Feed Inputs'!DZ7="No", 'Feed Inputs'!DZ21/2000, 'Feed Inputs'!DZ23/2000)</f>
        <v>0</v>
      </c>
      <c r="EA105" s="4">
        <f>IF('Feed Inputs'!EA7="No", 'Feed Inputs'!EA21/2000, 'Feed Inputs'!EA23/2000)</f>
        <v>0</v>
      </c>
      <c r="EB105" s="4">
        <f>IF('Feed Inputs'!EB7="No", 'Feed Inputs'!EB21/2000, 'Feed Inputs'!EB23/2000)</f>
        <v>0</v>
      </c>
      <c r="EC105" s="4">
        <f>IF('Feed Inputs'!EC7="No", 'Feed Inputs'!EC21/2000, 'Feed Inputs'!EC23/2000)</f>
        <v>0</v>
      </c>
      <c r="ED105" s="4">
        <f>IF('Feed Inputs'!ED7="No", 'Feed Inputs'!ED21/2000, 'Feed Inputs'!ED23/2000)</f>
        <v>0</v>
      </c>
      <c r="EE105" s="4">
        <f>IF('Feed Inputs'!EE7="No", 'Feed Inputs'!EE21/2000, 'Feed Inputs'!EE23/2000)</f>
        <v>0</v>
      </c>
      <c r="EF105" s="4">
        <f>IF('Feed Inputs'!EF7="No", 'Feed Inputs'!EF21/2000, 'Feed Inputs'!EF23/2000)</f>
        <v>0</v>
      </c>
      <c r="EG105" s="4">
        <f>IF('Feed Inputs'!EG7="No", 'Feed Inputs'!EG21/2000, 'Feed Inputs'!EG23/2000)</f>
        <v>0</v>
      </c>
      <c r="EH105" s="4">
        <f>IF('Feed Inputs'!EH7="No", 'Feed Inputs'!EH21/2000, 'Feed Inputs'!EH23/2000)</f>
        <v>0</v>
      </c>
      <c r="EI105" s="4">
        <f>IF('Feed Inputs'!EI7="No", 'Feed Inputs'!EI21/2000, 'Feed Inputs'!EI23/2000)</f>
        <v>0</v>
      </c>
      <c r="EJ105" s="4">
        <f>IF('Feed Inputs'!EJ7="No", 'Feed Inputs'!EJ21/2000, 'Feed Inputs'!EJ23/2000)</f>
        <v>0</v>
      </c>
      <c r="EK105" s="4">
        <f>IF('Feed Inputs'!EK7="No", 'Feed Inputs'!EK21/2000, 'Feed Inputs'!EK23/2000)</f>
        <v>0</v>
      </c>
      <c r="EL105" s="4">
        <f>IF('Feed Inputs'!EL7="No", 'Feed Inputs'!EL21/2000, 'Feed Inputs'!EL23/2000)</f>
        <v>0</v>
      </c>
      <c r="EM105" s="4">
        <f>IF('Feed Inputs'!EM7="No", 'Feed Inputs'!EM21/2000, 'Feed Inputs'!EM23/2000)</f>
        <v>0</v>
      </c>
      <c r="EN105" s="4">
        <f>IF('Feed Inputs'!EN7="No", 'Feed Inputs'!EN21/2000, 'Feed Inputs'!EN23/2000)</f>
        <v>0</v>
      </c>
      <c r="EO105" s="4">
        <f>IF('Feed Inputs'!EO7="No", 'Feed Inputs'!EO21/2000, 'Feed Inputs'!EO23/2000)</f>
        <v>0</v>
      </c>
      <c r="EP105" s="4">
        <f>IF('Feed Inputs'!EP7="No", 'Feed Inputs'!EP21/2000, 'Feed Inputs'!EP23/2000)</f>
        <v>0</v>
      </c>
      <c r="EQ105" s="4">
        <f>IF('Feed Inputs'!EQ7="No", 'Feed Inputs'!EQ21/2000, 'Feed Inputs'!EQ23/2000)</f>
        <v>0</v>
      </c>
      <c r="ER105" s="4">
        <f>IF('Feed Inputs'!ER7="No", 'Feed Inputs'!ER21/2000, 'Feed Inputs'!ER23/2000)</f>
        <v>0</v>
      </c>
      <c r="ES105" s="4">
        <f>IF('Feed Inputs'!ES7="No", 'Feed Inputs'!ES21/2000, 'Feed Inputs'!ES23/2000)</f>
        <v>0</v>
      </c>
      <c r="ET105" s="4">
        <f>IF('Feed Inputs'!ET7="No", 'Feed Inputs'!ET21/2000, 'Feed Inputs'!ET23/2000)</f>
        <v>0</v>
      </c>
      <c r="EU105" s="4">
        <f>IF('Feed Inputs'!EU7="No", 'Feed Inputs'!EU21/2000, 'Feed Inputs'!EU23/2000)</f>
        <v>0</v>
      </c>
      <c r="EV105" s="4">
        <f>IF('Feed Inputs'!EV7="No", 'Feed Inputs'!EV21/2000, 'Feed Inputs'!EV23/2000)</f>
        <v>0</v>
      </c>
      <c r="EW105" s="4">
        <f>IF('Feed Inputs'!EW7="No", 'Feed Inputs'!EW21/2000, 'Feed Inputs'!EW23/2000)</f>
        <v>0</v>
      </c>
      <c r="EX105" s="4">
        <f>IF('Feed Inputs'!EX7="No", 'Feed Inputs'!EX21/2000, 'Feed Inputs'!EX23/2000)</f>
        <v>0</v>
      </c>
      <c r="EY105" s="4">
        <f>IF('Feed Inputs'!EY7="No", 'Feed Inputs'!EY21/2000, 'Feed Inputs'!EY23/2000)</f>
        <v>0</v>
      </c>
      <c r="EZ105" s="4">
        <f>IF('Feed Inputs'!EZ7="No", 'Feed Inputs'!EZ21/2000, 'Feed Inputs'!EZ23/2000)</f>
        <v>0</v>
      </c>
      <c r="FA105" s="4">
        <f>IF('Feed Inputs'!FA7="No", 'Feed Inputs'!FA21/2000, 'Feed Inputs'!FA23/2000)</f>
        <v>0</v>
      </c>
    </row>
    <row r="106" spans="1:157" x14ac:dyDescent="0.25">
      <c r="A106" s="11" t="s">
        <v>32</v>
      </c>
      <c r="B106" s="4" t="e">
        <f>B103*B105</f>
        <v>#DIV/0!</v>
      </c>
      <c r="C106" s="4">
        <f t="shared" ref="C106:BN106" si="178">C103*C105</f>
        <v>0</v>
      </c>
      <c r="D106" s="4">
        <f t="shared" si="178"/>
        <v>0</v>
      </c>
      <c r="E106" s="4">
        <f t="shared" si="178"/>
        <v>0</v>
      </c>
      <c r="F106" s="4">
        <f t="shared" si="178"/>
        <v>0</v>
      </c>
      <c r="G106" s="4">
        <f t="shared" si="178"/>
        <v>0</v>
      </c>
      <c r="H106" s="4">
        <f t="shared" si="178"/>
        <v>0</v>
      </c>
      <c r="I106" s="4">
        <f t="shared" si="178"/>
        <v>0</v>
      </c>
      <c r="J106" s="4">
        <f t="shared" si="178"/>
        <v>0</v>
      </c>
      <c r="K106" s="4">
        <f t="shared" si="178"/>
        <v>0</v>
      </c>
      <c r="L106" s="4">
        <f t="shared" si="178"/>
        <v>0</v>
      </c>
      <c r="M106" s="4">
        <f t="shared" si="178"/>
        <v>0</v>
      </c>
      <c r="N106" s="4">
        <f t="shared" si="178"/>
        <v>0</v>
      </c>
      <c r="O106" s="4">
        <f t="shared" si="178"/>
        <v>0</v>
      </c>
      <c r="P106" s="4">
        <f t="shared" si="178"/>
        <v>0</v>
      </c>
      <c r="Q106" s="4">
        <f t="shared" si="178"/>
        <v>0</v>
      </c>
      <c r="R106" s="4">
        <f t="shared" si="178"/>
        <v>0</v>
      </c>
      <c r="S106" s="4">
        <f t="shared" si="178"/>
        <v>0</v>
      </c>
      <c r="T106" s="4">
        <f t="shared" si="178"/>
        <v>0</v>
      </c>
      <c r="U106" s="4">
        <f t="shared" si="178"/>
        <v>0</v>
      </c>
      <c r="V106" s="4">
        <f t="shared" si="178"/>
        <v>0</v>
      </c>
      <c r="W106" s="4">
        <f t="shared" si="178"/>
        <v>0</v>
      </c>
      <c r="X106" s="4">
        <f t="shared" si="178"/>
        <v>0</v>
      </c>
      <c r="Y106" s="4">
        <f t="shared" si="178"/>
        <v>0</v>
      </c>
      <c r="Z106" s="4">
        <f t="shared" si="178"/>
        <v>0</v>
      </c>
      <c r="AA106" s="4">
        <f t="shared" si="178"/>
        <v>0</v>
      </c>
      <c r="AB106" s="4">
        <f t="shared" si="178"/>
        <v>0</v>
      </c>
      <c r="AC106" s="4">
        <f t="shared" si="178"/>
        <v>0</v>
      </c>
      <c r="AD106" s="4">
        <f t="shared" si="178"/>
        <v>0</v>
      </c>
      <c r="AE106" s="4">
        <f t="shared" si="178"/>
        <v>0</v>
      </c>
      <c r="AF106" s="4">
        <f t="shared" si="178"/>
        <v>0</v>
      </c>
      <c r="AG106" s="4">
        <f t="shared" si="178"/>
        <v>0</v>
      </c>
      <c r="AH106" s="4">
        <f t="shared" si="178"/>
        <v>0</v>
      </c>
      <c r="AI106" s="4">
        <f t="shared" si="178"/>
        <v>0</v>
      </c>
      <c r="AJ106" s="4">
        <f t="shared" si="178"/>
        <v>0</v>
      </c>
      <c r="AK106" s="4">
        <f t="shared" si="178"/>
        <v>0</v>
      </c>
      <c r="AL106" s="4">
        <f t="shared" si="178"/>
        <v>0</v>
      </c>
      <c r="AM106" s="4">
        <f t="shared" si="178"/>
        <v>0</v>
      </c>
      <c r="AN106" s="4">
        <f t="shared" si="178"/>
        <v>0</v>
      </c>
      <c r="AO106" s="4">
        <f t="shared" si="178"/>
        <v>0</v>
      </c>
      <c r="AP106" s="4">
        <f t="shared" si="178"/>
        <v>0</v>
      </c>
      <c r="AQ106" s="4">
        <f t="shared" si="178"/>
        <v>0</v>
      </c>
      <c r="AR106" s="4">
        <f t="shared" si="178"/>
        <v>0</v>
      </c>
      <c r="AS106" s="4">
        <f t="shared" si="178"/>
        <v>0</v>
      </c>
      <c r="AT106" s="4">
        <f t="shared" si="178"/>
        <v>0</v>
      </c>
      <c r="AU106" s="4">
        <f t="shared" si="178"/>
        <v>0</v>
      </c>
      <c r="AV106" s="4">
        <f t="shared" si="178"/>
        <v>0</v>
      </c>
      <c r="AW106" s="4">
        <f t="shared" si="178"/>
        <v>0</v>
      </c>
      <c r="AX106" s="4">
        <f t="shared" si="178"/>
        <v>0</v>
      </c>
      <c r="AY106" s="4">
        <f t="shared" si="178"/>
        <v>0</v>
      </c>
      <c r="AZ106" s="4">
        <f t="shared" si="178"/>
        <v>0</v>
      </c>
      <c r="BA106" s="4">
        <f t="shared" si="178"/>
        <v>0</v>
      </c>
      <c r="BB106" s="4">
        <f t="shared" si="178"/>
        <v>0</v>
      </c>
      <c r="BC106" s="4">
        <f t="shared" si="178"/>
        <v>0</v>
      </c>
      <c r="BD106" s="4">
        <f t="shared" si="178"/>
        <v>0</v>
      </c>
      <c r="BE106" s="4">
        <f t="shared" si="178"/>
        <v>0</v>
      </c>
      <c r="BF106" s="4">
        <f t="shared" si="178"/>
        <v>0</v>
      </c>
      <c r="BG106" s="4">
        <f t="shared" si="178"/>
        <v>0</v>
      </c>
      <c r="BH106" s="4">
        <f t="shared" si="178"/>
        <v>0</v>
      </c>
      <c r="BI106" s="4">
        <f t="shared" si="178"/>
        <v>0</v>
      </c>
      <c r="BJ106" s="4">
        <f t="shared" si="178"/>
        <v>0</v>
      </c>
      <c r="BK106" s="4">
        <f t="shared" si="178"/>
        <v>0</v>
      </c>
      <c r="BL106" s="4">
        <f t="shared" si="178"/>
        <v>0</v>
      </c>
      <c r="BM106" s="4">
        <f t="shared" si="178"/>
        <v>0</v>
      </c>
      <c r="BN106" s="4">
        <f t="shared" si="178"/>
        <v>0</v>
      </c>
      <c r="BO106" s="4">
        <f t="shared" ref="BO106:DZ106" si="179">BO103*BO105</f>
        <v>0</v>
      </c>
      <c r="BP106" s="4">
        <f t="shared" si="179"/>
        <v>0</v>
      </c>
      <c r="BQ106" s="4">
        <f t="shared" si="179"/>
        <v>0</v>
      </c>
      <c r="BR106" s="4">
        <f t="shared" si="179"/>
        <v>0</v>
      </c>
      <c r="BS106" s="4">
        <f t="shared" si="179"/>
        <v>0</v>
      </c>
      <c r="BT106" s="4">
        <f t="shared" si="179"/>
        <v>0</v>
      </c>
      <c r="BU106" s="4">
        <f t="shared" si="179"/>
        <v>0</v>
      </c>
      <c r="BV106" s="4">
        <f t="shared" si="179"/>
        <v>0</v>
      </c>
      <c r="BW106" s="4">
        <f t="shared" si="179"/>
        <v>0</v>
      </c>
      <c r="BX106" s="4">
        <f t="shared" si="179"/>
        <v>0</v>
      </c>
      <c r="BY106" s="4">
        <f t="shared" si="179"/>
        <v>0</v>
      </c>
      <c r="BZ106" s="4">
        <f t="shared" si="179"/>
        <v>0</v>
      </c>
      <c r="CA106" s="4">
        <f t="shared" si="179"/>
        <v>0</v>
      </c>
      <c r="CB106" s="4">
        <f t="shared" si="179"/>
        <v>0</v>
      </c>
      <c r="CC106" s="4">
        <f t="shared" si="179"/>
        <v>0</v>
      </c>
      <c r="CD106" s="4">
        <f t="shared" si="179"/>
        <v>0</v>
      </c>
      <c r="CE106" s="4">
        <f t="shared" si="179"/>
        <v>0</v>
      </c>
      <c r="CF106" s="4">
        <f t="shared" si="179"/>
        <v>0</v>
      </c>
      <c r="CG106" s="4">
        <f t="shared" si="179"/>
        <v>0</v>
      </c>
      <c r="CH106" s="4">
        <f t="shared" si="179"/>
        <v>0</v>
      </c>
      <c r="CI106" s="4">
        <f t="shared" si="179"/>
        <v>0</v>
      </c>
      <c r="CJ106" s="4">
        <f t="shared" si="179"/>
        <v>0</v>
      </c>
      <c r="CK106" s="4">
        <f t="shared" si="179"/>
        <v>0</v>
      </c>
      <c r="CL106" s="4">
        <f t="shared" si="179"/>
        <v>0</v>
      </c>
      <c r="CM106" s="4">
        <f t="shared" si="179"/>
        <v>0</v>
      </c>
      <c r="CN106" s="4">
        <f t="shared" si="179"/>
        <v>0</v>
      </c>
      <c r="CO106" s="4">
        <f t="shared" si="179"/>
        <v>0</v>
      </c>
      <c r="CP106" s="4">
        <f t="shared" si="179"/>
        <v>0</v>
      </c>
      <c r="CQ106" s="4">
        <f t="shared" si="179"/>
        <v>0</v>
      </c>
      <c r="CR106" s="4">
        <f t="shared" si="179"/>
        <v>0</v>
      </c>
      <c r="CS106" s="4">
        <f t="shared" si="179"/>
        <v>0</v>
      </c>
      <c r="CT106" s="4">
        <f t="shared" si="179"/>
        <v>0</v>
      </c>
      <c r="CU106" s="4">
        <f t="shared" si="179"/>
        <v>0</v>
      </c>
      <c r="CV106" s="4">
        <f t="shared" si="179"/>
        <v>0</v>
      </c>
      <c r="CW106" s="4">
        <f t="shared" si="179"/>
        <v>0</v>
      </c>
      <c r="CX106" s="4">
        <f t="shared" si="179"/>
        <v>0</v>
      </c>
      <c r="CY106" s="4">
        <f t="shared" si="179"/>
        <v>0</v>
      </c>
      <c r="CZ106" s="4">
        <f t="shared" si="179"/>
        <v>0</v>
      </c>
      <c r="DA106" s="4">
        <f t="shared" si="179"/>
        <v>0</v>
      </c>
      <c r="DB106" s="4">
        <f t="shared" si="179"/>
        <v>0</v>
      </c>
      <c r="DC106" s="4">
        <f t="shared" si="179"/>
        <v>0</v>
      </c>
      <c r="DD106" s="4">
        <f t="shared" si="179"/>
        <v>0</v>
      </c>
      <c r="DE106" s="4">
        <f t="shared" si="179"/>
        <v>0</v>
      </c>
      <c r="DF106" s="4">
        <f t="shared" si="179"/>
        <v>0</v>
      </c>
      <c r="DG106" s="4">
        <f t="shared" si="179"/>
        <v>0</v>
      </c>
      <c r="DH106" s="4">
        <f t="shared" si="179"/>
        <v>0</v>
      </c>
      <c r="DI106" s="4">
        <f t="shared" si="179"/>
        <v>0</v>
      </c>
      <c r="DJ106" s="4">
        <f t="shared" si="179"/>
        <v>0</v>
      </c>
      <c r="DK106" s="4">
        <f t="shared" si="179"/>
        <v>0</v>
      </c>
      <c r="DL106" s="4">
        <f t="shared" si="179"/>
        <v>0</v>
      </c>
      <c r="DM106" s="4">
        <f t="shared" si="179"/>
        <v>0</v>
      </c>
      <c r="DN106" s="4">
        <f t="shared" si="179"/>
        <v>0</v>
      </c>
      <c r="DO106" s="4">
        <f t="shared" si="179"/>
        <v>0</v>
      </c>
      <c r="DP106" s="4">
        <f t="shared" si="179"/>
        <v>0</v>
      </c>
      <c r="DQ106" s="4">
        <f t="shared" si="179"/>
        <v>0</v>
      </c>
      <c r="DR106" s="4">
        <f t="shared" si="179"/>
        <v>0</v>
      </c>
      <c r="DS106" s="4">
        <f t="shared" si="179"/>
        <v>0</v>
      </c>
      <c r="DT106" s="4">
        <f t="shared" si="179"/>
        <v>0</v>
      </c>
      <c r="DU106" s="4">
        <f t="shared" si="179"/>
        <v>0</v>
      </c>
      <c r="DV106" s="4">
        <f t="shared" si="179"/>
        <v>0</v>
      </c>
      <c r="DW106" s="4">
        <f t="shared" si="179"/>
        <v>0</v>
      </c>
      <c r="DX106" s="4">
        <f t="shared" si="179"/>
        <v>0</v>
      </c>
      <c r="DY106" s="4">
        <f t="shared" si="179"/>
        <v>0</v>
      </c>
      <c r="DZ106" s="4">
        <f t="shared" si="179"/>
        <v>0</v>
      </c>
      <c r="EA106" s="4">
        <f t="shared" ref="EA106:FA106" si="180">EA103*EA105</f>
        <v>0</v>
      </c>
      <c r="EB106" s="4">
        <f t="shared" si="180"/>
        <v>0</v>
      </c>
      <c r="EC106" s="4">
        <f t="shared" si="180"/>
        <v>0</v>
      </c>
      <c r="ED106" s="4">
        <f t="shared" si="180"/>
        <v>0</v>
      </c>
      <c r="EE106" s="4">
        <f t="shared" si="180"/>
        <v>0</v>
      </c>
      <c r="EF106" s="4">
        <f t="shared" si="180"/>
        <v>0</v>
      </c>
      <c r="EG106" s="4">
        <f t="shared" si="180"/>
        <v>0</v>
      </c>
      <c r="EH106" s="4">
        <f t="shared" si="180"/>
        <v>0</v>
      </c>
      <c r="EI106" s="4">
        <f t="shared" si="180"/>
        <v>0</v>
      </c>
      <c r="EJ106" s="4">
        <f t="shared" si="180"/>
        <v>0</v>
      </c>
      <c r="EK106" s="4">
        <f t="shared" si="180"/>
        <v>0</v>
      </c>
      <c r="EL106" s="4">
        <f t="shared" si="180"/>
        <v>0</v>
      </c>
      <c r="EM106" s="4">
        <f t="shared" si="180"/>
        <v>0</v>
      </c>
      <c r="EN106" s="4">
        <f t="shared" si="180"/>
        <v>0</v>
      </c>
      <c r="EO106" s="4">
        <f t="shared" si="180"/>
        <v>0</v>
      </c>
      <c r="EP106" s="4">
        <f t="shared" si="180"/>
        <v>0</v>
      </c>
      <c r="EQ106" s="4">
        <f t="shared" si="180"/>
        <v>0</v>
      </c>
      <c r="ER106" s="4">
        <f t="shared" si="180"/>
        <v>0</v>
      </c>
      <c r="ES106" s="4">
        <f t="shared" si="180"/>
        <v>0</v>
      </c>
      <c r="ET106" s="4">
        <f t="shared" si="180"/>
        <v>0</v>
      </c>
      <c r="EU106" s="4">
        <f t="shared" si="180"/>
        <v>0</v>
      </c>
      <c r="EV106" s="4">
        <f t="shared" si="180"/>
        <v>0</v>
      </c>
      <c r="EW106" s="4">
        <f t="shared" si="180"/>
        <v>0</v>
      </c>
      <c r="EX106" s="4">
        <f t="shared" si="180"/>
        <v>0</v>
      </c>
      <c r="EY106" s="4">
        <f t="shared" si="180"/>
        <v>0</v>
      </c>
      <c r="EZ106" s="4">
        <f t="shared" si="180"/>
        <v>0</v>
      </c>
      <c r="FA106" s="4">
        <f t="shared" si="180"/>
        <v>0</v>
      </c>
    </row>
    <row r="107" spans="1:157" x14ac:dyDescent="0.25">
      <c r="A107" s="11" t="s">
        <v>194</v>
      </c>
      <c r="B107" s="139" t="e">
        <f>B103/B3</f>
        <v>#DIV/0!</v>
      </c>
      <c r="C107" s="139" t="e">
        <f t="shared" ref="C107:BN107" si="181">C103/C3</f>
        <v>#DIV/0!</v>
      </c>
      <c r="D107" s="139" t="e">
        <f t="shared" si="181"/>
        <v>#DIV/0!</v>
      </c>
      <c r="E107" s="139" t="e">
        <f t="shared" si="181"/>
        <v>#DIV/0!</v>
      </c>
      <c r="F107" s="139" t="e">
        <f t="shared" si="181"/>
        <v>#DIV/0!</v>
      </c>
      <c r="G107" s="139" t="e">
        <f t="shared" si="181"/>
        <v>#DIV/0!</v>
      </c>
      <c r="H107" s="139" t="e">
        <f t="shared" si="181"/>
        <v>#DIV/0!</v>
      </c>
      <c r="I107" s="139" t="e">
        <f t="shared" si="181"/>
        <v>#DIV/0!</v>
      </c>
      <c r="J107" s="139" t="e">
        <f t="shared" si="181"/>
        <v>#DIV/0!</v>
      </c>
      <c r="K107" s="139" t="e">
        <f t="shared" si="181"/>
        <v>#DIV/0!</v>
      </c>
      <c r="L107" s="139" t="e">
        <f t="shared" si="181"/>
        <v>#DIV/0!</v>
      </c>
      <c r="M107" s="139" t="e">
        <f t="shared" si="181"/>
        <v>#DIV/0!</v>
      </c>
      <c r="N107" s="139" t="e">
        <f t="shared" si="181"/>
        <v>#DIV/0!</v>
      </c>
      <c r="O107" s="139" t="e">
        <f t="shared" si="181"/>
        <v>#DIV/0!</v>
      </c>
      <c r="P107" s="139" t="e">
        <f t="shared" si="181"/>
        <v>#DIV/0!</v>
      </c>
      <c r="Q107" s="139" t="e">
        <f t="shared" si="181"/>
        <v>#DIV/0!</v>
      </c>
      <c r="R107" s="139" t="e">
        <f t="shared" si="181"/>
        <v>#DIV/0!</v>
      </c>
      <c r="S107" s="139" t="e">
        <f t="shared" si="181"/>
        <v>#DIV/0!</v>
      </c>
      <c r="T107" s="139" t="e">
        <f t="shared" si="181"/>
        <v>#DIV/0!</v>
      </c>
      <c r="U107" s="139" t="e">
        <f t="shared" si="181"/>
        <v>#DIV/0!</v>
      </c>
      <c r="V107" s="139" t="e">
        <f t="shared" si="181"/>
        <v>#DIV/0!</v>
      </c>
      <c r="W107" s="139" t="e">
        <f t="shared" si="181"/>
        <v>#DIV/0!</v>
      </c>
      <c r="X107" s="139" t="e">
        <f t="shared" si="181"/>
        <v>#DIV/0!</v>
      </c>
      <c r="Y107" s="139" t="e">
        <f t="shared" si="181"/>
        <v>#DIV/0!</v>
      </c>
      <c r="Z107" s="139" t="e">
        <f t="shared" si="181"/>
        <v>#DIV/0!</v>
      </c>
      <c r="AA107" s="139" t="e">
        <f t="shared" si="181"/>
        <v>#DIV/0!</v>
      </c>
      <c r="AB107" s="139" t="e">
        <f t="shared" si="181"/>
        <v>#DIV/0!</v>
      </c>
      <c r="AC107" s="139" t="e">
        <f t="shared" si="181"/>
        <v>#DIV/0!</v>
      </c>
      <c r="AD107" s="139" t="e">
        <f t="shared" si="181"/>
        <v>#DIV/0!</v>
      </c>
      <c r="AE107" s="139" t="e">
        <f t="shared" si="181"/>
        <v>#DIV/0!</v>
      </c>
      <c r="AF107" s="139" t="e">
        <f t="shared" si="181"/>
        <v>#DIV/0!</v>
      </c>
      <c r="AG107" s="139" t="e">
        <f t="shared" si="181"/>
        <v>#DIV/0!</v>
      </c>
      <c r="AH107" s="139" t="e">
        <f t="shared" si="181"/>
        <v>#DIV/0!</v>
      </c>
      <c r="AI107" s="139" t="e">
        <f t="shared" si="181"/>
        <v>#DIV/0!</v>
      </c>
      <c r="AJ107" s="139" t="e">
        <f t="shared" si="181"/>
        <v>#DIV/0!</v>
      </c>
      <c r="AK107" s="139" t="e">
        <f t="shared" si="181"/>
        <v>#DIV/0!</v>
      </c>
      <c r="AL107" s="139" t="e">
        <f t="shared" si="181"/>
        <v>#DIV/0!</v>
      </c>
      <c r="AM107" s="139" t="e">
        <f t="shared" si="181"/>
        <v>#DIV/0!</v>
      </c>
      <c r="AN107" s="139" t="e">
        <f t="shared" si="181"/>
        <v>#DIV/0!</v>
      </c>
      <c r="AO107" s="139" t="e">
        <f t="shared" si="181"/>
        <v>#DIV/0!</v>
      </c>
      <c r="AP107" s="139" t="e">
        <f t="shared" si="181"/>
        <v>#DIV/0!</v>
      </c>
      <c r="AQ107" s="139" t="e">
        <f t="shared" si="181"/>
        <v>#DIV/0!</v>
      </c>
      <c r="AR107" s="139" t="e">
        <f t="shared" si="181"/>
        <v>#DIV/0!</v>
      </c>
      <c r="AS107" s="139" t="e">
        <f t="shared" si="181"/>
        <v>#DIV/0!</v>
      </c>
      <c r="AT107" s="139" t="e">
        <f t="shared" si="181"/>
        <v>#DIV/0!</v>
      </c>
      <c r="AU107" s="139" t="e">
        <f t="shared" si="181"/>
        <v>#DIV/0!</v>
      </c>
      <c r="AV107" s="139" t="e">
        <f t="shared" si="181"/>
        <v>#DIV/0!</v>
      </c>
      <c r="AW107" s="139" t="e">
        <f t="shared" si="181"/>
        <v>#DIV/0!</v>
      </c>
      <c r="AX107" s="139" t="e">
        <f t="shared" si="181"/>
        <v>#DIV/0!</v>
      </c>
      <c r="AY107" s="139" t="e">
        <f t="shared" si="181"/>
        <v>#DIV/0!</v>
      </c>
      <c r="AZ107" s="139" t="e">
        <f t="shared" si="181"/>
        <v>#DIV/0!</v>
      </c>
      <c r="BA107" s="139" t="e">
        <f t="shared" si="181"/>
        <v>#DIV/0!</v>
      </c>
      <c r="BB107" s="139" t="e">
        <f t="shared" si="181"/>
        <v>#DIV/0!</v>
      </c>
      <c r="BC107" s="139" t="e">
        <f t="shared" si="181"/>
        <v>#DIV/0!</v>
      </c>
      <c r="BD107" s="139" t="e">
        <f t="shared" si="181"/>
        <v>#DIV/0!</v>
      </c>
      <c r="BE107" s="139" t="e">
        <f t="shared" si="181"/>
        <v>#DIV/0!</v>
      </c>
      <c r="BF107" s="139" t="e">
        <f t="shared" si="181"/>
        <v>#DIV/0!</v>
      </c>
      <c r="BG107" s="139" t="e">
        <f t="shared" si="181"/>
        <v>#DIV/0!</v>
      </c>
      <c r="BH107" s="139" t="e">
        <f t="shared" si="181"/>
        <v>#DIV/0!</v>
      </c>
      <c r="BI107" s="139" t="e">
        <f t="shared" si="181"/>
        <v>#DIV/0!</v>
      </c>
      <c r="BJ107" s="139" t="e">
        <f t="shared" si="181"/>
        <v>#DIV/0!</v>
      </c>
      <c r="BK107" s="139" t="e">
        <f t="shared" si="181"/>
        <v>#DIV/0!</v>
      </c>
      <c r="BL107" s="139" t="e">
        <f t="shared" si="181"/>
        <v>#DIV/0!</v>
      </c>
      <c r="BM107" s="139" t="e">
        <f t="shared" si="181"/>
        <v>#DIV/0!</v>
      </c>
      <c r="BN107" s="139" t="e">
        <f t="shared" si="181"/>
        <v>#DIV/0!</v>
      </c>
      <c r="BO107" s="139" t="e">
        <f t="shared" ref="BO107:DZ107" si="182">BO103/BO3</f>
        <v>#DIV/0!</v>
      </c>
      <c r="BP107" s="139" t="e">
        <f t="shared" si="182"/>
        <v>#DIV/0!</v>
      </c>
      <c r="BQ107" s="139" t="e">
        <f t="shared" si="182"/>
        <v>#DIV/0!</v>
      </c>
      <c r="BR107" s="139" t="e">
        <f t="shared" si="182"/>
        <v>#DIV/0!</v>
      </c>
      <c r="BS107" s="139" t="e">
        <f t="shared" si="182"/>
        <v>#DIV/0!</v>
      </c>
      <c r="BT107" s="139" t="e">
        <f t="shared" si="182"/>
        <v>#DIV/0!</v>
      </c>
      <c r="BU107" s="139" t="e">
        <f t="shared" si="182"/>
        <v>#DIV/0!</v>
      </c>
      <c r="BV107" s="139" t="e">
        <f t="shared" si="182"/>
        <v>#DIV/0!</v>
      </c>
      <c r="BW107" s="139" t="e">
        <f t="shared" si="182"/>
        <v>#DIV/0!</v>
      </c>
      <c r="BX107" s="139" t="e">
        <f t="shared" si="182"/>
        <v>#DIV/0!</v>
      </c>
      <c r="BY107" s="139" t="e">
        <f t="shared" si="182"/>
        <v>#DIV/0!</v>
      </c>
      <c r="BZ107" s="139" t="e">
        <f t="shared" si="182"/>
        <v>#DIV/0!</v>
      </c>
      <c r="CA107" s="139" t="e">
        <f t="shared" si="182"/>
        <v>#DIV/0!</v>
      </c>
      <c r="CB107" s="139" t="e">
        <f t="shared" si="182"/>
        <v>#DIV/0!</v>
      </c>
      <c r="CC107" s="139" t="e">
        <f t="shared" si="182"/>
        <v>#DIV/0!</v>
      </c>
      <c r="CD107" s="139" t="e">
        <f t="shared" si="182"/>
        <v>#DIV/0!</v>
      </c>
      <c r="CE107" s="139" t="e">
        <f t="shared" si="182"/>
        <v>#DIV/0!</v>
      </c>
      <c r="CF107" s="139" t="e">
        <f t="shared" si="182"/>
        <v>#DIV/0!</v>
      </c>
      <c r="CG107" s="139" t="e">
        <f t="shared" si="182"/>
        <v>#DIV/0!</v>
      </c>
      <c r="CH107" s="139" t="e">
        <f t="shared" si="182"/>
        <v>#DIV/0!</v>
      </c>
      <c r="CI107" s="139" t="e">
        <f t="shared" si="182"/>
        <v>#DIV/0!</v>
      </c>
      <c r="CJ107" s="139" t="e">
        <f t="shared" si="182"/>
        <v>#DIV/0!</v>
      </c>
      <c r="CK107" s="139" t="e">
        <f t="shared" si="182"/>
        <v>#DIV/0!</v>
      </c>
      <c r="CL107" s="139" t="e">
        <f t="shared" si="182"/>
        <v>#DIV/0!</v>
      </c>
      <c r="CM107" s="139" t="e">
        <f t="shared" si="182"/>
        <v>#DIV/0!</v>
      </c>
      <c r="CN107" s="139" t="e">
        <f t="shared" si="182"/>
        <v>#DIV/0!</v>
      </c>
      <c r="CO107" s="139" t="e">
        <f t="shared" si="182"/>
        <v>#DIV/0!</v>
      </c>
      <c r="CP107" s="139" t="e">
        <f t="shared" si="182"/>
        <v>#DIV/0!</v>
      </c>
      <c r="CQ107" s="139" t="e">
        <f t="shared" si="182"/>
        <v>#DIV/0!</v>
      </c>
      <c r="CR107" s="139" t="e">
        <f t="shared" si="182"/>
        <v>#DIV/0!</v>
      </c>
      <c r="CS107" s="139" t="e">
        <f t="shared" si="182"/>
        <v>#DIV/0!</v>
      </c>
      <c r="CT107" s="139" t="e">
        <f t="shared" si="182"/>
        <v>#DIV/0!</v>
      </c>
      <c r="CU107" s="139" t="e">
        <f t="shared" si="182"/>
        <v>#DIV/0!</v>
      </c>
      <c r="CV107" s="139" t="e">
        <f t="shared" si="182"/>
        <v>#DIV/0!</v>
      </c>
      <c r="CW107" s="139" t="e">
        <f t="shared" si="182"/>
        <v>#DIV/0!</v>
      </c>
      <c r="CX107" s="139" t="e">
        <f t="shared" si="182"/>
        <v>#DIV/0!</v>
      </c>
      <c r="CY107" s="139" t="e">
        <f t="shared" si="182"/>
        <v>#DIV/0!</v>
      </c>
      <c r="CZ107" s="139" t="e">
        <f t="shared" si="182"/>
        <v>#DIV/0!</v>
      </c>
      <c r="DA107" s="139" t="e">
        <f t="shared" si="182"/>
        <v>#DIV/0!</v>
      </c>
      <c r="DB107" s="139" t="e">
        <f t="shared" si="182"/>
        <v>#DIV/0!</v>
      </c>
      <c r="DC107" s="139" t="e">
        <f t="shared" si="182"/>
        <v>#DIV/0!</v>
      </c>
      <c r="DD107" s="139" t="e">
        <f t="shared" si="182"/>
        <v>#DIV/0!</v>
      </c>
      <c r="DE107" s="139" t="e">
        <f t="shared" si="182"/>
        <v>#DIV/0!</v>
      </c>
      <c r="DF107" s="139" t="e">
        <f t="shared" si="182"/>
        <v>#DIV/0!</v>
      </c>
      <c r="DG107" s="139" t="e">
        <f t="shared" si="182"/>
        <v>#DIV/0!</v>
      </c>
      <c r="DH107" s="139" t="e">
        <f t="shared" si="182"/>
        <v>#DIV/0!</v>
      </c>
      <c r="DI107" s="139" t="e">
        <f t="shared" si="182"/>
        <v>#DIV/0!</v>
      </c>
      <c r="DJ107" s="139" t="e">
        <f t="shared" si="182"/>
        <v>#DIV/0!</v>
      </c>
      <c r="DK107" s="139" t="e">
        <f t="shared" si="182"/>
        <v>#DIV/0!</v>
      </c>
      <c r="DL107" s="139" t="e">
        <f t="shared" si="182"/>
        <v>#DIV/0!</v>
      </c>
      <c r="DM107" s="139" t="e">
        <f t="shared" si="182"/>
        <v>#DIV/0!</v>
      </c>
      <c r="DN107" s="139" t="e">
        <f t="shared" si="182"/>
        <v>#DIV/0!</v>
      </c>
      <c r="DO107" s="139" t="e">
        <f t="shared" si="182"/>
        <v>#DIV/0!</v>
      </c>
      <c r="DP107" s="139" t="e">
        <f t="shared" si="182"/>
        <v>#DIV/0!</v>
      </c>
      <c r="DQ107" s="139" t="e">
        <f t="shared" si="182"/>
        <v>#DIV/0!</v>
      </c>
      <c r="DR107" s="139" t="e">
        <f t="shared" si="182"/>
        <v>#DIV/0!</v>
      </c>
      <c r="DS107" s="139" t="e">
        <f t="shared" si="182"/>
        <v>#DIV/0!</v>
      </c>
      <c r="DT107" s="139" t="e">
        <f t="shared" si="182"/>
        <v>#DIV/0!</v>
      </c>
      <c r="DU107" s="139" t="e">
        <f t="shared" si="182"/>
        <v>#DIV/0!</v>
      </c>
      <c r="DV107" s="139" t="e">
        <f t="shared" si="182"/>
        <v>#DIV/0!</v>
      </c>
      <c r="DW107" s="139" t="e">
        <f t="shared" si="182"/>
        <v>#DIV/0!</v>
      </c>
      <c r="DX107" s="139" t="e">
        <f t="shared" si="182"/>
        <v>#DIV/0!</v>
      </c>
      <c r="DY107" s="139" t="e">
        <f t="shared" si="182"/>
        <v>#DIV/0!</v>
      </c>
      <c r="DZ107" s="139" t="e">
        <f t="shared" si="182"/>
        <v>#DIV/0!</v>
      </c>
      <c r="EA107" s="139" t="e">
        <f t="shared" ref="EA107:FA107" si="183">EA103/EA3</f>
        <v>#DIV/0!</v>
      </c>
      <c r="EB107" s="139" t="e">
        <f t="shared" si="183"/>
        <v>#DIV/0!</v>
      </c>
      <c r="EC107" s="139" t="e">
        <f t="shared" si="183"/>
        <v>#DIV/0!</v>
      </c>
      <c r="ED107" s="139" t="e">
        <f t="shared" si="183"/>
        <v>#DIV/0!</v>
      </c>
      <c r="EE107" s="139" t="e">
        <f t="shared" si="183"/>
        <v>#DIV/0!</v>
      </c>
      <c r="EF107" s="139" t="e">
        <f t="shared" si="183"/>
        <v>#DIV/0!</v>
      </c>
      <c r="EG107" s="139" t="e">
        <f t="shared" si="183"/>
        <v>#DIV/0!</v>
      </c>
      <c r="EH107" s="139" t="e">
        <f t="shared" si="183"/>
        <v>#DIV/0!</v>
      </c>
      <c r="EI107" s="139" t="e">
        <f t="shared" si="183"/>
        <v>#DIV/0!</v>
      </c>
      <c r="EJ107" s="139" t="e">
        <f t="shared" si="183"/>
        <v>#DIV/0!</v>
      </c>
      <c r="EK107" s="139" t="e">
        <f t="shared" si="183"/>
        <v>#DIV/0!</v>
      </c>
      <c r="EL107" s="139" t="e">
        <f t="shared" si="183"/>
        <v>#DIV/0!</v>
      </c>
      <c r="EM107" s="139" t="e">
        <f t="shared" si="183"/>
        <v>#DIV/0!</v>
      </c>
      <c r="EN107" s="139" t="e">
        <f t="shared" si="183"/>
        <v>#DIV/0!</v>
      </c>
      <c r="EO107" s="139" t="e">
        <f t="shared" si="183"/>
        <v>#DIV/0!</v>
      </c>
      <c r="EP107" s="139" t="e">
        <f t="shared" si="183"/>
        <v>#DIV/0!</v>
      </c>
      <c r="EQ107" s="139" t="e">
        <f t="shared" si="183"/>
        <v>#DIV/0!</v>
      </c>
      <c r="ER107" s="139" t="e">
        <f t="shared" si="183"/>
        <v>#DIV/0!</v>
      </c>
      <c r="ES107" s="139" t="e">
        <f t="shared" si="183"/>
        <v>#DIV/0!</v>
      </c>
      <c r="ET107" s="139" t="e">
        <f t="shared" si="183"/>
        <v>#DIV/0!</v>
      </c>
      <c r="EU107" s="139" t="e">
        <f t="shared" si="183"/>
        <v>#DIV/0!</v>
      </c>
      <c r="EV107" s="139" t="e">
        <f t="shared" si="183"/>
        <v>#DIV/0!</v>
      </c>
      <c r="EW107" s="139" t="e">
        <f t="shared" si="183"/>
        <v>#DIV/0!</v>
      </c>
      <c r="EX107" s="139" t="e">
        <f t="shared" si="183"/>
        <v>#DIV/0!</v>
      </c>
      <c r="EY107" s="139" t="e">
        <f t="shared" si="183"/>
        <v>#DIV/0!</v>
      </c>
      <c r="EZ107" s="139" t="e">
        <f t="shared" si="183"/>
        <v>#DIV/0!</v>
      </c>
      <c r="FA107" s="139" t="e">
        <f t="shared" si="183"/>
        <v>#DIV/0!</v>
      </c>
    </row>
    <row r="108" spans="1:157" x14ac:dyDescent="0.25">
      <c r="A108" s="11" t="s">
        <v>63</v>
      </c>
      <c r="B108" s="4" t="e">
        <f>B106/B3</f>
        <v>#DIV/0!</v>
      </c>
      <c r="C108" s="4" t="e">
        <f t="shared" ref="C108:BN108" si="184">C106/C3</f>
        <v>#DIV/0!</v>
      </c>
      <c r="D108" s="4" t="e">
        <f t="shared" si="184"/>
        <v>#DIV/0!</v>
      </c>
      <c r="E108" s="4" t="e">
        <f t="shared" si="184"/>
        <v>#DIV/0!</v>
      </c>
      <c r="F108" s="4" t="e">
        <f t="shared" si="184"/>
        <v>#DIV/0!</v>
      </c>
      <c r="G108" s="4" t="e">
        <f t="shared" si="184"/>
        <v>#DIV/0!</v>
      </c>
      <c r="H108" s="4" t="e">
        <f t="shared" si="184"/>
        <v>#DIV/0!</v>
      </c>
      <c r="I108" s="4" t="e">
        <f t="shared" si="184"/>
        <v>#DIV/0!</v>
      </c>
      <c r="J108" s="4" t="e">
        <f t="shared" si="184"/>
        <v>#DIV/0!</v>
      </c>
      <c r="K108" s="4" t="e">
        <f t="shared" si="184"/>
        <v>#DIV/0!</v>
      </c>
      <c r="L108" s="4" t="e">
        <f t="shared" si="184"/>
        <v>#DIV/0!</v>
      </c>
      <c r="M108" s="4" t="e">
        <f t="shared" si="184"/>
        <v>#DIV/0!</v>
      </c>
      <c r="N108" s="4" t="e">
        <f t="shared" si="184"/>
        <v>#DIV/0!</v>
      </c>
      <c r="O108" s="4" t="e">
        <f t="shared" si="184"/>
        <v>#DIV/0!</v>
      </c>
      <c r="P108" s="4" t="e">
        <f t="shared" si="184"/>
        <v>#DIV/0!</v>
      </c>
      <c r="Q108" s="4" t="e">
        <f t="shared" si="184"/>
        <v>#DIV/0!</v>
      </c>
      <c r="R108" s="4" t="e">
        <f t="shared" si="184"/>
        <v>#DIV/0!</v>
      </c>
      <c r="S108" s="4" t="e">
        <f t="shared" si="184"/>
        <v>#DIV/0!</v>
      </c>
      <c r="T108" s="4" t="e">
        <f t="shared" si="184"/>
        <v>#DIV/0!</v>
      </c>
      <c r="U108" s="4" t="e">
        <f t="shared" si="184"/>
        <v>#DIV/0!</v>
      </c>
      <c r="V108" s="4" t="e">
        <f t="shared" si="184"/>
        <v>#DIV/0!</v>
      </c>
      <c r="W108" s="4" t="e">
        <f t="shared" si="184"/>
        <v>#DIV/0!</v>
      </c>
      <c r="X108" s="4" t="e">
        <f t="shared" si="184"/>
        <v>#DIV/0!</v>
      </c>
      <c r="Y108" s="4" t="e">
        <f t="shared" si="184"/>
        <v>#DIV/0!</v>
      </c>
      <c r="Z108" s="4" t="e">
        <f t="shared" si="184"/>
        <v>#DIV/0!</v>
      </c>
      <c r="AA108" s="4" t="e">
        <f t="shared" si="184"/>
        <v>#DIV/0!</v>
      </c>
      <c r="AB108" s="4" t="e">
        <f t="shared" si="184"/>
        <v>#DIV/0!</v>
      </c>
      <c r="AC108" s="4" t="e">
        <f t="shared" si="184"/>
        <v>#DIV/0!</v>
      </c>
      <c r="AD108" s="4" t="e">
        <f t="shared" si="184"/>
        <v>#DIV/0!</v>
      </c>
      <c r="AE108" s="4" t="e">
        <f t="shared" si="184"/>
        <v>#DIV/0!</v>
      </c>
      <c r="AF108" s="4" t="e">
        <f t="shared" si="184"/>
        <v>#DIV/0!</v>
      </c>
      <c r="AG108" s="4" t="e">
        <f t="shared" si="184"/>
        <v>#DIV/0!</v>
      </c>
      <c r="AH108" s="4" t="e">
        <f t="shared" si="184"/>
        <v>#DIV/0!</v>
      </c>
      <c r="AI108" s="4" t="e">
        <f t="shared" si="184"/>
        <v>#DIV/0!</v>
      </c>
      <c r="AJ108" s="4" t="e">
        <f t="shared" si="184"/>
        <v>#DIV/0!</v>
      </c>
      <c r="AK108" s="4" t="e">
        <f t="shared" si="184"/>
        <v>#DIV/0!</v>
      </c>
      <c r="AL108" s="4" t="e">
        <f t="shared" si="184"/>
        <v>#DIV/0!</v>
      </c>
      <c r="AM108" s="4" t="e">
        <f t="shared" si="184"/>
        <v>#DIV/0!</v>
      </c>
      <c r="AN108" s="4" t="e">
        <f t="shared" si="184"/>
        <v>#DIV/0!</v>
      </c>
      <c r="AO108" s="4" t="e">
        <f t="shared" si="184"/>
        <v>#DIV/0!</v>
      </c>
      <c r="AP108" s="4" t="e">
        <f t="shared" si="184"/>
        <v>#DIV/0!</v>
      </c>
      <c r="AQ108" s="4" t="e">
        <f t="shared" si="184"/>
        <v>#DIV/0!</v>
      </c>
      <c r="AR108" s="4" t="e">
        <f t="shared" si="184"/>
        <v>#DIV/0!</v>
      </c>
      <c r="AS108" s="4" t="e">
        <f t="shared" si="184"/>
        <v>#DIV/0!</v>
      </c>
      <c r="AT108" s="4" t="e">
        <f t="shared" si="184"/>
        <v>#DIV/0!</v>
      </c>
      <c r="AU108" s="4" t="e">
        <f t="shared" si="184"/>
        <v>#DIV/0!</v>
      </c>
      <c r="AV108" s="4" t="e">
        <f t="shared" si="184"/>
        <v>#DIV/0!</v>
      </c>
      <c r="AW108" s="4" t="e">
        <f t="shared" si="184"/>
        <v>#DIV/0!</v>
      </c>
      <c r="AX108" s="4" t="e">
        <f t="shared" si="184"/>
        <v>#DIV/0!</v>
      </c>
      <c r="AY108" s="4" t="e">
        <f t="shared" si="184"/>
        <v>#DIV/0!</v>
      </c>
      <c r="AZ108" s="4" t="e">
        <f t="shared" si="184"/>
        <v>#DIV/0!</v>
      </c>
      <c r="BA108" s="4" t="e">
        <f t="shared" si="184"/>
        <v>#DIV/0!</v>
      </c>
      <c r="BB108" s="4" t="e">
        <f t="shared" si="184"/>
        <v>#DIV/0!</v>
      </c>
      <c r="BC108" s="4" t="e">
        <f t="shared" si="184"/>
        <v>#DIV/0!</v>
      </c>
      <c r="BD108" s="4" t="e">
        <f t="shared" si="184"/>
        <v>#DIV/0!</v>
      </c>
      <c r="BE108" s="4" t="e">
        <f t="shared" si="184"/>
        <v>#DIV/0!</v>
      </c>
      <c r="BF108" s="4" t="e">
        <f t="shared" si="184"/>
        <v>#DIV/0!</v>
      </c>
      <c r="BG108" s="4" t="e">
        <f t="shared" si="184"/>
        <v>#DIV/0!</v>
      </c>
      <c r="BH108" s="4" t="e">
        <f t="shared" si="184"/>
        <v>#DIV/0!</v>
      </c>
      <c r="BI108" s="4" t="e">
        <f t="shared" si="184"/>
        <v>#DIV/0!</v>
      </c>
      <c r="BJ108" s="4" t="e">
        <f t="shared" si="184"/>
        <v>#DIV/0!</v>
      </c>
      <c r="BK108" s="4" t="e">
        <f t="shared" si="184"/>
        <v>#DIV/0!</v>
      </c>
      <c r="BL108" s="4" t="e">
        <f t="shared" si="184"/>
        <v>#DIV/0!</v>
      </c>
      <c r="BM108" s="4" t="e">
        <f t="shared" si="184"/>
        <v>#DIV/0!</v>
      </c>
      <c r="BN108" s="4" t="e">
        <f t="shared" si="184"/>
        <v>#DIV/0!</v>
      </c>
      <c r="BO108" s="4" t="e">
        <f t="shared" ref="BO108:DZ108" si="185">BO106/BO3</f>
        <v>#DIV/0!</v>
      </c>
      <c r="BP108" s="4" t="e">
        <f t="shared" si="185"/>
        <v>#DIV/0!</v>
      </c>
      <c r="BQ108" s="4" t="e">
        <f t="shared" si="185"/>
        <v>#DIV/0!</v>
      </c>
      <c r="BR108" s="4" t="e">
        <f t="shared" si="185"/>
        <v>#DIV/0!</v>
      </c>
      <c r="BS108" s="4" t="e">
        <f t="shared" si="185"/>
        <v>#DIV/0!</v>
      </c>
      <c r="BT108" s="4" t="e">
        <f t="shared" si="185"/>
        <v>#DIV/0!</v>
      </c>
      <c r="BU108" s="4" t="e">
        <f t="shared" si="185"/>
        <v>#DIV/0!</v>
      </c>
      <c r="BV108" s="4" t="e">
        <f t="shared" si="185"/>
        <v>#DIV/0!</v>
      </c>
      <c r="BW108" s="4" t="e">
        <f t="shared" si="185"/>
        <v>#DIV/0!</v>
      </c>
      <c r="BX108" s="4" t="e">
        <f t="shared" si="185"/>
        <v>#DIV/0!</v>
      </c>
      <c r="BY108" s="4" t="e">
        <f t="shared" si="185"/>
        <v>#DIV/0!</v>
      </c>
      <c r="BZ108" s="4" t="e">
        <f t="shared" si="185"/>
        <v>#DIV/0!</v>
      </c>
      <c r="CA108" s="4" t="e">
        <f t="shared" si="185"/>
        <v>#DIV/0!</v>
      </c>
      <c r="CB108" s="4" t="e">
        <f t="shared" si="185"/>
        <v>#DIV/0!</v>
      </c>
      <c r="CC108" s="4" t="e">
        <f t="shared" si="185"/>
        <v>#DIV/0!</v>
      </c>
      <c r="CD108" s="4" t="e">
        <f t="shared" si="185"/>
        <v>#DIV/0!</v>
      </c>
      <c r="CE108" s="4" t="e">
        <f t="shared" si="185"/>
        <v>#DIV/0!</v>
      </c>
      <c r="CF108" s="4" t="e">
        <f t="shared" si="185"/>
        <v>#DIV/0!</v>
      </c>
      <c r="CG108" s="4" t="e">
        <f t="shared" si="185"/>
        <v>#DIV/0!</v>
      </c>
      <c r="CH108" s="4" t="e">
        <f t="shared" si="185"/>
        <v>#DIV/0!</v>
      </c>
      <c r="CI108" s="4" t="e">
        <f t="shared" si="185"/>
        <v>#DIV/0!</v>
      </c>
      <c r="CJ108" s="4" t="e">
        <f t="shared" si="185"/>
        <v>#DIV/0!</v>
      </c>
      <c r="CK108" s="4" t="e">
        <f t="shared" si="185"/>
        <v>#DIV/0!</v>
      </c>
      <c r="CL108" s="4" t="e">
        <f t="shared" si="185"/>
        <v>#DIV/0!</v>
      </c>
      <c r="CM108" s="4" t="e">
        <f t="shared" si="185"/>
        <v>#DIV/0!</v>
      </c>
      <c r="CN108" s="4" t="e">
        <f t="shared" si="185"/>
        <v>#DIV/0!</v>
      </c>
      <c r="CO108" s="4" t="e">
        <f t="shared" si="185"/>
        <v>#DIV/0!</v>
      </c>
      <c r="CP108" s="4" t="e">
        <f t="shared" si="185"/>
        <v>#DIV/0!</v>
      </c>
      <c r="CQ108" s="4" t="e">
        <f t="shared" si="185"/>
        <v>#DIV/0!</v>
      </c>
      <c r="CR108" s="4" t="e">
        <f t="shared" si="185"/>
        <v>#DIV/0!</v>
      </c>
      <c r="CS108" s="4" t="e">
        <f t="shared" si="185"/>
        <v>#DIV/0!</v>
      </c>
      <c r="CT108" s="4" t="e">
        <f t="shared" si="185"/>
        <v>#DIV/0!</v>
      </c>
      <c r="CU108" s="4" t="e">
        <f t="shared" si="185"/>
        <v>#DIV/0!</v>
      </c>
      <c r="CV108" s="4" t="e">
        <f t="shared" si="185"/>
        <v>#DIV/0!</v>
      </c>
      <c r="CW108" s="4" t="e">
        <f t="shared" si="185"/>
        <v>#DIV/0!</v>
      </c>
      <c r="CX108" s="4" t="e">
        <f t="shared" si="185"/>
        <v>#DIV/0!</v>
      </c>
      <c r="CY108" s="4" t="e">
        <f t="shared" si="185"/>
        <v>#DIV/0!</v>
      </c>
      <c r="CZ108" s="4" t="e">
        <f t="shared" si="185"/>
        <v>#DIV/0!</v>
      </c>
      <c r="DA108" s="4" t="e">
        <f t="shared" si="185"/>
        <v>#DIV/0!</v>
      </c>
      <c r="DB108" s="4" t="e">
        <f t="shared" si="185"/>
        <v>#DIV/0!</v>
      </c>
      <c r="DC108" s="4" t="e">
        <f t="shared" si="185"/>
        <v>#DIV/0!</v>
      </c>
      <c r="DD108" s="4" t="e">
        <f t="shared" si="185"/>
        <v>#DIV/0!</v>
      </c>
      <c r="DE108" s="4" t="e">
        <f t="shared" si="185"/>
        <v>#DIV/0!</v>
      </c>
      <c r="DF108" s="4" t="e">
        <f t="shared" si="185"/>
        <v>#DIV/0!</v>
      </c>
      <c r="DG108" s="4" t="e">
        <f t="shared" si="185"/>
        <v>#DIV/0!</v>
      </c>
      <c r="DH108" s="4" t="e">
        <f t="shared" si="185"/>
        <v>#DIV/0!</v>
      </c>
      <c r="DI108" s="4" t="e">
        <f t="shared" si="185"/>
        <v>#DIV/0!</v>
      </c>
      <c r="DJ108" s="4" t="e">
        <f t="shared" si="185"/>
        <v>#DIV/0!</v>
      </c>
      <c r="DK108" s="4" t="e">
        <f t="shared" si="185"/>
        <v>#DIV/0!</v>
      </c>
      <c r="DL108" s="4" t="e">
        <f t="shared" si="185"/>
        <v>#DIV/0!</v>
      </c>
      <c r="DM108" s="4" t="e">
        <f t="shared" si="185"/>
        <v>#DIV/0!</v>
      </c>
      <c r="DN108" s="4" t="e">
        <f t="shared" si="185"/>
        <v>#DIV/0!</v>
      </c>
      <c r="DO108" s="4" t="e">
        <f t="shared" si="185"/>
        <v>#DIV/0!</v>
      </c>
      <c r="DP108" s="4" t="e">
        <f t="shared" si="185"/>
        <v>#DIV/0!</v>
      </c>
      <c r="DQ108" s="4" t="e">
        <f t="shared" si="185"/>
        <v>#DIV/0!</v>
      </c>
      <c r="DR108" s="4" t="e">
        <f t="shared" si="185"/>
        <v>#DIV/0!</v>
      </c>
      <c r="DS108" s="4" t="e">
        <f t="shared" si="185"/>
        <v>#DIV/0!</v>
      </c>
      <c r="DT108" s="4" t="e">
        <f t="shared" si="185"/>
        <v>#DIV/0!</v>
      </c>
      <c r="DU108" s="4" t="e">
        <f t="shared" si="185"/>
        <v>#DIV/0!</v>
      </c>
      <c r="DV108" s="4" t="e">
        <f t="shared" si="185"/>
        <v>#DIV/0!</v>
      </c>
      <c r="DW108" s="4" t="e">
        <f t="shared" si="185"/>
        <v>#DIV/0!</v>
      </c>
      <c r="DX108" s="4" t="e">
        <f t="shared" si="185"/>
        <v>#DIV/0!</v>
      </c>
      <c r="DY108" s="4" t="e">
        <f t="shared" si="185"/>
        <v>#DIV/0!</v>
      </c>
      <c r="DZ108" s="4" t="e">
        <f t="shared" si="185"/>
        <v>#DIV/0!</v>
      </c>
      <c r="EA108" s="4" t="e">
        <f t="shared" ref="EA108:FA108" si="186">EA106/EA3</f>
        <v>#DIV/0!</v>
      </c>
      <c r="EB108" s="4" t="e">
        <f t="shared" si="186"/>
        <v>#DIV/0!</v>
      </c>
      <c r="EC108" s="4" t="e">
        <f t="shared" si="186"/>
        <v>#DIV/0!</v>
      </c>
      <c r="ED108" s="4" t="e">
        <f t="shared" si="186"/>
        <v>#DIV/0!</v>
      </c>
      <c r="EE108" s="4" t="e">
        <f t="shared" si="186"/>
        <v>#DIV/0!</v>
      </c>
      <c r="EF108" s="4" t="e">
        <f t="shared" si="186"/>
        <v>#DIV/0!</v>
      </c>
      <c r="EG108" s="4" t="e">
        <f t="shared" si="186"/>
        <v>#DIV/0!</v>
      </c>
      <c r="EH108" s="4" t="e">
        <f t="shared" si="186"/>
        <v>#DIV/0!</v>
      </c>
      <c r="EI108" s="4" t="e">
        <f t="shared" si="186"/>
        <v>#DIV/0!</v>
      </c>
      <c r="EJ108" s="4" t="e">
        <f t="shared" si="186"/>
        <v>#DIV/0!</v>
      </c>
      <c r="EK108" s="4" t="e">
        <f t="shared" si="186"/>
        <v>#DIV/0!</v>
      </c>
      <c r="EL108" s="4" t="e">
        <f t="shared" si="186"/>
        <v>#DIV/0!</v>
      </c>
      <c r="EM108" s="4" t="e">
        <f t="shared" si="186"/>
        <v>#DIV/0!</v>
      </c>
      <c r="EN108" s="4" t="e">
        <f t="shared" si="186"/>
        <v>#DIV/0!</v>
      </c>
      <c r="EO108" s="4" t="e">
        <f t="shared" si="186"/>
        <v>#DIV/0!</v>
      </c>
      <c r="EP108" s="4" t="e">
        <f t="shared" si="186"/>
        <v>#DIV/0!</v>
      </c>
      <c r="EQ108" s="4" t="e">
        <f t="shared" si="186"/>
        <v>#DIV/0!</v>
      </c>
      <c r="ER108" s="4" t="e">
        <f t="shared" si="186"/>
        <v>#DIV/0!</v>
      </c>
      <c r="ES108" s="4" t="e">
        <f t="shared" si="186"/>
        <v>#DIV/0!</v>
      </c>
      <c r="ET108" s="4" t="e">
        <f t="shared" si="186"/>
        <v>#DIV/0!</v>
      </c>
      <c r="EU108" s="4" t="e">
        <f t="shared" si="186"/>
        <v>#DIV/0!</v>
      </c>
      <c r="EV108" s="4" t="e">
        <f t="shared" si="186"/>
        <v>#DIV/0!</v>
      </c>
      <c r="EW108" s="4" t="e">
        <f t="shared" si="186"/>
        <v>#DIV/0!</v>
      </c>
      <c r="EX108" s="4" t="e">
        <f t="shared" si="186"/>
        <v>#DIV/0!</v>
      </c>
      <c r="EY108" s="4" t="e">
        <f t="shared" si="186"/>
        <v>#DIV/0!</v>
      </c>
      <c r="EZ108" s="4" t="e">
        <f t="shared" si="186"/>
        <v>#DIV/0!</v>
      </c>
      <c r="FA108" s="4" t="e">
        <f t="shared" si="186"/>
        <v>#DIV/0!</v>
      </c>
    </row>
    <row r="109" spans="1:157" x14ac:dyDescent="0.25">
      <c r="A109" s="11" t="s">
        <v>195</v>
      </c>
      <c r="B109" s="139" t="e">
        <f>B103/B4</f>
        <v>#DIV/0!</v>
      </c>
      <c r="C109" s="139" t="e">
        <f t="shared" ref="C109:BN109" si="187">C103/C4</f>
        <v>#DIV/0!</v>
      </c>
      <c r="D109" s="139" t="e">
        <f t="shared" si="187"/>
        <v>#DIV/0!</v>
      </c>
      <c r="E109" s="139" t="e">
        <f t="shared" si="187"/>
        <v>#DIV/0!</v>
      </c>
      <c r="F109" s="139" t="e">
        <f t="shared" si="187"/>
        <v>#DIV/0!</v>
      </c>
      <c r="G109" s="139" t="e">
        <f t="shared" si="187"/>
        <v>#DIV/0!</v>
      </c>
      <c r="H109" s="139" t="e">
        <f t="shared" si="187"/>
        <v>#DIV/0!</v>
      </c>
      <c r="I109" s="139" t="e">
        <f t="shared" si="187"/>
        <v>#DIV/0!</v>
      </c>
      <c r="J109" s="139" t="e">
        <f t="shared" si="187"/>
        <v>#DIV/0!</v>
      </c>
      <c r="K109" s="139" t="e">
        <f t="shared" si="187"/>
        <v>#DIV/0!</v>
      </c>
      <c r="L109" s="139" t="e">
        <f t="shared" si="187"/>
        <v>#DIV/0!</v>
      </c>
      <c r="M109" s="139" t="e">
        <f t="shared" si="187"/>
        <v>#DIV/0!</v>
      </c>
      <c r="N109" s="139" t="e">
        <f t="shared" si="187"/>
        <v>#DIV/0!</v>
      </c>
      <c r="O109" s="139" t="e">
        <f t="shared" si="187"/>
        <v>#DIV/0!</v>
      </c>
      <c r="P109" s="139" t="e">
        <f t="shared" si="187"/>
        <v>#DIV/0!</v>
      </c>
      <c r="Q109" s="139" t="e">
        <f t="shared" si="187"/>
        <v>#DIV/0!</v>
      </c>
      <c r="R109" s="139" t="e">
        <f t="shared" si="187"/>
        <v>#DIV/0!</v>
      </c>
      <c r="S109" s="139" t="e">
        <f t="shared" si="187"/>
        <v>#DIV/0!</v>
      </c>
      <c r="T109" s="139" t="e">
        <f t="shared" si="187"/>
        <v>#DIV/0!</v>
      </c>
      <c r="U109" s="139" t="e">
        <f t="shared" si="187"/>
        <v>#DIV/0!</v>
      </c>
      <c r="V109" s="139" t="e">
        <f t="shared" si="187"/>
        <v>#DIV/0!</v>
      </c>
      <c r="W109" s="139" t="e">
        <f t="shared" si="187"/>
        <v>#DIV/0!</v>
      </c>
      <c r="X109" s="139" t="e">
        <f t="shared" si="187"/>
        <v>#DIV/0!</v>
      </c>
      <c r="Y109" s="139" t="e">
        <f t="shared" si="187"/>
        <v>#DIV/0!</v>
      </c>
      <c r="Z109" s="139" t="e">
        <f t="shared" si="187"/>
        <v>#DIV/0!</v>
      </c>
      <c r="AA109" s="139" t="e">
        <f t="shared" si="187"/>
        <v>#DIV/0!</v>
      </c>
      <c r="AB109" s="139" t="e">
        <f t="shared" si="187"/>
        <v>#DIV/0!</v>
      </c>
      <c r="AC109" s="139" t="e">
        <f t="shared" si="187"/>
        <v>#DIV/0!</v>
      </c>
      <c r="AD109" s="139" t="e">
        <f t="shared" si="187"/>
        <v>#DIV/0!</v>
      </c>
      <c r="AE109" s="139" t="e">
        <f t="shared" si="187"/>
        <v>#DIV/0!</v>
      </c>
      <c r="AF109" s="139" t="e">
        <f t="shared" si="187"/>
        <v>#DIV/0!</v>
      </c>
      <c r="AG109" s="139" t="e">
        <f t="shared" si="187"/>
        <v>#DIV/0!</v>
      </c>
      <c r="AH109" s="139" t="e">
        <f t="shared" si="187"/>
        <v>#DIV/0!</v>
      </c>
      <c r="AI109" s="139" t="e">
        <f t="shared" si="187"/>
        <v>#DIV/0!</v>
      </c>
      <c r="AJ109" s="139" t="e">
        <f t="shared" si="187"/>
        <v>#DIV/0!</v>
      </c>
      <c r="AK109" s="139" t="e">
        <f t="shared" si="187"/>
        <v>#DIV/0!</v>
      </c>
      <c r="AL109" s="139" t="e">
        <f t="shared" si="187"/>
        <v>#DIV/0!</v>
      </c>
      <c r="AM109" s="139" t="e">
        <f t="shared" si="187"/>
        <v>#DIV/0!</v>
      </c>
      <c r="AN109" s="139" t="e">
        <f t="shared" si="187"/>
        <v>#DIV/0!</v>
      </c>
      <c r="AO109" s="139" t="e">
        <f t="shared" si="187"/>
        <v>#DIV/0!</v>
      </c>
      <c r="AP109" s="139" t="e">
        <f t="shared" si="187"/>
        <v>#DIV/0!</v>
      </c>
      <c r="AQ109" s="139" t="e">
        <f t="shared" si="187"/>
        <v>#DIV/0!</v>
      </c>
      <c r="AR109" s="139" t="e">
        <f t="shared" si="187"/>
        <v>#DIV/0!</v>
      </c>
      <c r="AS109" s="139" t="e">
        <f t="shared" si="187"/>
        <v>#DIV/0!</v>
      </c>
      <c r="AT109" s="139" t="e">
        <f t="shared" si="187"/>
        <v>#DIV/0!</v>
      </c>
      <c r="AU109" s="139" t="e">
        <f t="shared" si="187"/>
        <v>#DIV/0!</v>
      </c>
      <c r="AV109" s="139" t="e">
        <f t="shared" si="187"/>
        <v>#DIV/0!</v>
      </c>
      <c r="AW109" s="139" t="e">
        <f t="shared" si="187"/>
        <v>#DIV/0!</v>
      </c>
      <c r="AX109" s="139" t="e">
        <f t="shared" si="187"/>
        <v>#DIV/0!</v>
      </c>
      <c r="AY109" s="139" t="e">
        <f t="shared" si="187"/>
        <v>#DIV/0!</v>
      </c>
      <c r="AZ109" s="139" t="e">
        <f t="shared" si="187"/>
        <v>#DIV/0!</v>
      </c>
      <c r="BA109" s="139" t="e">
        <f t="shared" si="187"/>
        <v>#DIV/0!</v>
      </c>
      <c r="BB109" s="139" t="e">
        <f t="shared" si="187"/>
        <v>#DIV/0!</v>
      </c>
      <c r="BC109" s="139" t="e">
        <f t="shared" si="187"/>
        <v>#DIV/0!</v>
      </c>
      <c r="BD109" s="139" t="e">
        <f t="shared" si="187"/>
        <v>#DIV/0!</v>
      </c>
      <c r="BE109" s="139" t="e">
        <f t="shared" si="187"/>
        <v>#DIV/0!</v>
      </c>
      <c r="BF109" s="139" t="e">
        <f t="shared" si="187"/>
        <v>#DIV/0!</v>
      </c>
      <c r="BG109" s="139" t="e">
        <f t="shared" si="187"/>
        <v>#DIV/0!</v>
      </c>
      <c r="BH109" s="139" t="e">
        <f t="shared" si="187"/>
        <v>#DIV/0!</v>
      </c>
      <c r="BI109" s="139" t="e">
        <f t="shared" si="187"/>
        <v>#DIV/0!</v>
      </c>
      <c r="BJ109" s="139" t="e">
        <f t="shared" si="187"/>
        <v>#DIV/0!</v>
      </c>
      <c r="BK109" s="139" t="e">
        <f t="shared" si="187"/>
        <v>#DIV/0!</v>
      </c>
      <c r="BL109" s="139" t="e">
        <f t="shared" si="187"/>
        <v>#DIV/0!</v>
      </c>
      <c r="BM109" s="139" t="e">
        <f t="shared" si="187"/>
        <v>#DIV/0!</v>
      </c>
      <c r="BN109" s="139" t="e">
        <f t="shared" si="187"/>
        <v>#DIV/0!</v>
      </c>
      <c r="BO109" s="139" t="e">
        <f t="shared" ref="BO109:DZ109" si="188">BO103/BO4</f>
        <v>#DIV/0!</v>
      </c>
      <c r="BP109" s="139" t="e">
        <f t="shared" si="188"/>
        <v>#DIV/0!</v>
      </c>
      <c r="BQ109" s="139" t="e">
        <f t="shared" si="188"/>
        <v>#DIV/0!</v>
      </c>
      <c r="BR109" s="139" t="e">
        <f t="shared" si="188"/>
        <v>#DIV/0!</v>
      </c>
      <c r="BS109" s="139" t="e">
        <f t="shared" si="188"/>
        <v>#DIV/0!</v>
      </c>
      <c r="BT109" s="139" t="e">
        <f t="shared" si="188"/>
        <v>#DIV/0!</v>
      </c>
      <c r="BU109" s="139" t="e">
        <f t="shared" si="188"/>
        <v>#DIV/0!</v>
      </c>
      <c r="BV109" s="139" t="e">
        <f t="shared" si="188"/>
        <v>#DIV/0!</v>
      </c>
      <c r="BW109" s="139" t="e">
        <f t="shared" si="188"/>
        <v>#DIV/0!</v>
      </c>
      <c r="BX109" s="139" t="e">
        <f t="shared" si="188"/>
        <v>#DIV/0!</v>
      </c>
      <c r="BY109" s="139" t="e">
        <f t="shared" si="188"/>
        <v>#DIV/0!</v>
      </c>
      <c r="BZ109" s="139" t="e">
        <f t="shared" si="188"/>
        <v>#DIV/0!</v>
      </c>
      <c r="CA109" s="139" t="e">
        <f t="shared" si="188"/>
        <v>#DIV/0!</v>
      </c>
      <c r="CB109" s="139" t="e">
        <f t="shared" si="188"/>
        <v>#DIV/0!</v>
      </c>
      <c r="CC109" s="139" t="e">
        <f t="shared" si="188"/>
        <v>#DIV/0!</v>
      </c>
      <c r="CD109" s="139" t="e">
        <f t="shared" si="188"/>
        <v>#DIV/0!</v>
      </c>
      <c r="CE109" s="139" t="e">
        <f t="shared" si="188"/>
        <v>#DIV/0!</v>
      </c>
      <c r="CF109" s="139" t="e">
        <f t="shared" si="188"/>
        <v>#DIV/0!</v>
      </c>
      <c r="CG109" s="139" t="e">
        <f t="shared" si="188"/>
        <v>#DIV/0!</v>
      </c>
      <c r="CH109" s="139" t="e">
        <f t="shared" si="188"/>
        <v>#DIV/0!</v>
      </c>
      <c r="CI109" s="139" t="e">
        <f t="shared" si="188"/>
        <v>#DIV/0!</v>
      </c>
      <c r="CJ109" s="139" t="e">
        <f t="shared" si="188"/>
        <v>#DIV/0!</v>
      </c>
      <c r="CK109" s="139" t="e">
        <f t="shared" si="188"/>
        <v>#DIV/0!</v>
      </c>
      <c r="CL109" s="139" t="e">
        <f t="shared" si="188"/>
        <v>#DIV/0!</v>
      </c>
      <c r="CM109" s="139" t="e">
        <f t="shared" si="188"/>
        <v>#DIV/0!</v>
      </c>
      <c r="CN109" s="139" t="e">
        <f t="shared" si="188"/>
        <v>#DIV/0!</v>
      </c>
      <c r="CO109" s="139" t="e">
        <f t="shared" si="188"/>
        <v>#DIV/0!</v>
      </c>
      <c r="CP109" s="139" t="e">
        <f t="shared" si="188"/>
        <v>#DIV/0!</v>
      </c>
      <c r="CQ109" s="139" t="e">
        <f t="shared" si="188"/>
        <v>#DIV/0!</v>
      </c>
      <c r="CR109" s="139" t="e">
        <f t="shared" si="188"/>
        <v>#DIV/0!</v>
      </c>
      <c r="CS109" s="139" t="e">
        <f t="shared" si="188"/>
        <v>#DIV/0!</v>
      </c>
      <c r="CT109" s="139" t="e">
        <f t="shared" si="188"/>
        <v>#DIV/0!</v>
      </c>
      <c r="CU109" s="139" t="e">
        <f t="shared" si="188"/>
        <v>#DIV/0!</v>
      </c>
      <c r="CV109" s="139" t="e">
        <f t="shared" si="188"/>
        <v>#DIV/0!</v>
      </c>
      <c r="CW109" s="139" t="e">
        <f t="shared" si="188"/>
        <v>#DIV/0!</v>
      </c>
      <c r="CX109" s="139" t="e">
        <f t="shared" si="188"/>
        <v>#DIV/0!</v>
      </c>
      <c r="CY109" s="139" t="e">
        <f t="shared" si="188"/>
        <v>#DIV/0!</v>
      </c>
      <c r="CZ109" s="139" t="e">
        <f t="shared" si="188"/>
        <v>#DIV/0!</v>
      </c>
      <c r="DA109" s="139" t="e">
        <f t="shared" si="188"/>
        <v>#DIV/0!</v>
      </c>
      <c r="DB109" s="139" t="e">
        <f t="shared" si="188"/>
        <v>#DIV/0!</v>
      </c>
      <c r="DC109" s="139" t="e">
        <f t="shared" si="188"/>
        <v>#DIV/0!</v>
      </c>
      <c r="DD109" s="139" t="e">
        <f t="shared" si="188"/>
        <v>#DIV/0!</v>
      </c>
      <c r="DE109" s="139" t="e">
        <f t="shared" si="188"/>
        <v>#DIV/0!</v>
      </c>
      <c r="DF109" s="139" t="e">
        <f t="shared" si="188"/>
        <v>#DIV/0!</v>
      </c>
      <c r="DG109" s="139" t="e">
        <f t="shared" si="188"/>
        <v>#DIV/0!</v>
      </c>
      <c r="DH109" s="139" t="e">
        <f t="shared" si="188"/>
        <v>#DIV/0!</v>
      </c>
      <c r="DI109" s="139" t="e">
        <f t="shared" si="188"/>
        <v>#DIV/0!</v>
      </c>
      <c r="DJ109" s="139" t="e">
        <f t="shared" si="188"/>
        <v>#DIV/0!</v>
      </c>
      <c r="DK109" s="139" t="e">
        <f t="shared" si="188"/>
        <v>#DIV/0!</v>
      </c>
      <c r="DL109" s="139" t="e">
        <f t="shared" si="188"/>
        <v>#DIV/0!</v>
      </c>
      <c r="DM109" s="139" t="e">
        <f t="shared" si="188"/>
        <v>#DIV/0!</v>
      </c>
      <c r="DN109" s="139" t="e">
        <f t="shared" si="188"/>
        <v>#DIV/0!</v>
      </c>
      <c r="DO109" s="139" t="e">
        <f t="shared" si="188"/>
        <v>#DIV/0!</v>
      </c>
      <c r="DP109" s="139" t="e">
        <f t="shared" si="188"/>
        <v>#DIV/0!</v>
      </c>
      <c r="DQ109" s="139" t="e">
        <f t="shared" si="188"/>
        <v>#DIV/0!</v>
      </c>
      <c r="DR109" s="139" t="e">
        <f t="shared" si="188"/>
        <v>#DIV/0!</v>
      </c>
      <c r="DS109" s="139" t="e">
        <f t="shared" si="188"/>
        <v>#DIV/0!</v>
      </c>
      <c r="DT109" s="139" t="e">
        <f t="shared" si="188"/>
        <v>#DIV/0!</v>
      </c>
      <c r="DU109" s="139" t="e">
        <f t="shared" si="188"/>
        <v>#DIV/0!</v>
      </c>
      <c r="DV109" s="139" t="e">
        <f t="shared" si="188"/>
        <v>#DIV/0!</v>
      </c>
      <c r="DW109" s="139" t="e">
        <f t="shared" si="188"/>
        <v>#DIV/0!</v>
      </c>
      <c r="DX109" s="139" t="e">
        <f t="shared" si="188"/>
        <v>#DIV/0!</v>
      </c>
      <c r="DY109" s="139" t="e">
        <f t="shared" si="188"/>
        <v>#DIV/0!</v>
      </c>
      <c r="DZ109" s="139" t="e">
        <f t="shared" si="188"/>
        <v>#DIV/0!</v>
      </c>
      <c r="EA109" s="139" t="e">
        <f t="shared" ref="EA109:FA109" si="189">EA103/EA4</f>
        <v>#DIV/0!</v>
      </c>
      <c r="EB109" s="139" t="e">
        <f t="shared" si="189"/>
        <v>#DIV/0!</v>
      </c>
      <c r="EC109" s="139" t="e">
        <f t="shared" si="189"/>
        <v>#DIV/0!</v>
      </c>
      <c r="ED109" s="139" t="e">
        <f t="shared" si="189"/>
        <v>#DIV/0!</v>
      </c>
      <c r="EE109" s="139" t="e">
        <f t="shared" si="189"/>
        <v>#DIV/0!</v>
      </c>
      <c r="EF109" s="139" t="e">
        <f t="shared" si="189"/>
        <v>#DIV/0!</v>
      </c>
      <c r="EG109" s="139" t="e">
        <f t="shared" si="189"/>
        <v>#DIV/0!</v>
      </c>
      <c r="EH109" s="139" t="e">
        <f t="shared" si="189"/>
        <v>#DIV/0!</v>
      </c>
      <c r="EI109" s="139" t="e">
        <f t="shared" si="189"/>
        <v>#DIV/0!</v>
      </c>
      <c r="EJ109" s="139" t="e">
        <f t="shared" si="189"/>
        <v>#DIV/0!</v>
      </c>
      <c r="EK109" s="139" t="e">
        <f t="shared" si="189"/>
        <v>#DIV/0!</v>
      </c>
      <c r="EL109" s="139" t="e">
        <f t="shared" si="189"/>
        <v>#DIV/0!</v>
      </c>
      <c r="EM109" s="139" t="e">
        <f t="shared" si="189"/>
        <v>#DIV/0!</v>
      </c>
      <c r="EN109" s="139" t="e">
        <f t="shared" si="189"/>
        <v>#DIV/0!</v>
      </c>
      <c r="EO109" s="139" t="e">
        <f t="shared" si="189"/>
        <v>#DIV/0!</v>
      </c>
      <c r="EP109" s="139" t="e">
        <f t="shared" si="189"/>
        <v>#DIV/0!</v>
      </c>
      <c r="EQ109" s="139" t="e">
        <f t="shared" si="189"/>
        <v>#DIV/0!</v>
      </c>
      <c r="ER109" s="139" t="e">
        <f t="shared" si="189"/>
        <v>#DIV/0!</v>
      </c>
      <c r="ES109" s="139" t="e">
        <f t="shared" si="189"/>
        <v>#DIV/0!</v>
      </c>
      <c r="ET109" s="139" t="e">
        <f t="shared" si="189"/>
        <v>#DIV/0!</v>
      </c>
      <c r="EU109" s="139" t="e">
        <f t="shared" si="189"/>
        <v>#DIV/0!</v>
      </c>
      <c r="EV109" s="139" t="e">
        <f t="shared" si="189"/>
        <v>#DIV/0!</v>
      </c>
      <c r="EW109" s="139" t="e">
        <f t="shared" si="189"/>
        <v>#DIV/0!</v>
      </c>
      <c r="EX109" s="139" t="e">
        <f t="shared" si="189"/>
        <v>#DIV/0!</v>
      </c>
      <c r="EY109" s="139" t="e">
        <f t="shared" si="189"/>
        <v>#DIV/0!</v>
      </c>
      <c r="EZ109" s="139" t="e">
        <f t="shared" si="189"/>
        <v>#DIV/0!</v>
      </c>
      <c r="FA109" s="139" t="e">
        <f t="shared" si="189"/>
        <v>#DIV/0!</v>
      </c>
    </row>
    <row r="110" spans="1:157" x14ac:dyDescent="0.25">
      <c r="A110" s="11" t="s">
        <v>87</v>
      </c>
      <c r="B110" s="4" t="e">
        <f>B106/B4</f>
        <v>#DIV/0!</v>
      </c>
      <c r="C110" s="4" t="e">
        <f t="shared" ref="C110:BN110" si="190">C106/C4</f>
        <v>#DIV/0!</v>
      </c>
      <c r="D110" s="4" t="e">
        <f t="shared" si="190"/>
        <v>#DIV/0!</v>
      </c>
      <c r="E110" s="4" t="e">
        <f t="shared" si="190"/>
        <v>#DIV/0!</v>
      </c>
      <c r="F110" s="4" t="e">
        <f t="shared" si="190"/>
        <v>#DIV/0!</v>
      </c>
      <c r="G110" s="4" t="e">
        <f t="shared" si="190"/>
        <v>#DIV/0!</v>
      </c>
      <c r="H110" s="4" t="e">
        <f t="shared" si="190"/>
        <v>#DIV/0!</v>
      </c>
      <c r="I110" s="4" t="e">
        <f t="shared" si="190"/>
        <v>#DIV/0!</v>
      </c>
      <c r="J110" s="4" t="e">
        <f t="shared" si="190"/>
        <v>#DIV/0!</v>
      </c>
      <c r="K110" s="4" t="e">
        <f t="shared" si="190"/>
        <v>#DIV/0!</v>
      </c>
      <c r="L110" s="4" t="e">
        <f t="shared" si="190"/>
        <v>#DIV/0!</v>
      </c>
      <c r="M110" s="4" t="e">
        <f t="shared" si="190"/>
        <v>#DIV/0!</v>
      </c>
      <c r="N110" s="4" t="e">
        <f t="shared" si="190"/>
        <v>#DIV/0!</v>
      </c>
      <c r="O110" s="4" t="e">
        <f t="shared" si="190"/>
        <v>#DIV/0!</v>
      </c>
      <c r="P110" s="4" t="e">
        <f t="shared" si="190"/>
        <v>#DIV/0!</v>
      </c>
      <c r="Q110" s="4" t="e">
        <f t="shared" si="190"/>
        <v>#DIV/0!</v>
      </c>
      <c r="R110" s="4" t="e">
        <f t="shared" si="190"/>
        <v>#DIV/0!</v>
      </c>
      <c r="S110" s="4" t="e">
        <f t="shared" si="190"/>
        <v>#DIV/0!</v>
      </c>
      <c r="T110" s="4" t="e">
        <f t="shared" si="190"/>
        <v>#DIV/0!</v>
      </c>
      <c r="U110" s="4" t="e">
        <f t="shared" si="190"/>
        <v>#DIV/0!</v>
      </c>
      <c r="V110" s="4" t="e">
        <f t="shared" si="190"/>
        <v>#DIV/0!</v>
      </c>
      <c r="W110" s="4" t="e">
        <f t="shared" si="190"/>
        <v>#DIV/0!</v>
      </c>
      <c r="X110" s="4" t="e">
        <f t="shared" si="190"/>
        <v>#DIV/0!</v>
      </c>
      <c r="Y110" s="4" t="e">
        <f t="shared" si="190"/>
        <v>#DIV/0!</v>
      </c>
      <c r="Z110" s="4" t="e">
        <f t="shared" si="190"/>
        <v>#DIV/0!</v>
      </c>
      <c r="AA110" s="4" t="e">
        <f t="shared" si="190"/>
        <v>#DIV/0!</v>
      </c>
      <c r="AB110" s="4" t="e">
        <f t="shared" si="190"/>
        <v>#DIV/0!</v>
      </c>
      <c r="AC110" s="4" t="e">
        <f t="shared" si="190"/>
        <v>#DIV/0!</v>
      </c>
      <c r="AD110" s="4" t="e">
        <f t="shared" si="190"/>
        <v>#DIV/0!</v>
      </c>
      <c r="AE110" s="4" t="e">
        <f t="shared" si="190"/>
        <v>#DIV/0!</v>
      </c>
      <c r="AF110" s="4" t="e">
        <f t="shared" si="190"/>
        <v>#DIV/0!</v>
      </c>
      <c r="AG110" s="4" t="e">
        <f t="shared" si="190"/>
        <v>#DIV/0!</v>
      </c>
      <c r="AH110" s="4" t="e">
        <f t="shared" si="190"/>
        <v>#DIV/0!</v>
      </c>
      <c r="AI110" s="4" t="e">
        <f t="shared" si="190"/>
        <v>#DIV/0!</v>
      </c>
      <c r="AJ110" s="4" t="e">
        <f t="shared" si="190"/>
        <v>#DIV/0!</v>
      </c>
      <c r="AK110" s="4" t="e">
        <f t="shared" si="190"/>
        <v>#DIV/0!</v>
      </c>
      <c r="AL110" s="4" t="e">
        <f t="shared" si="190"/>
        <v>#DIV/0!</v>
      </c>
      <c r="AM110" s="4" t="e">
        <f t="shared" si="190"/>
        <v>#DIV/0!</v>
      </c>
      <c r="AN110" s="4" t="e">
        <f t="shared" si="190"/>
        <v>#DIV/0!</v>
      </c>
      <c r="AO110" s="4" t="e">
        <f t="shared" si="190"/>
        <v>#DIV/0!</v>
      </c>
      <c r="AP110" s="4" t="e">
        <f t="shared" si="190"/>
        <v>#DIV/0!</v>
      </c>
      <c r="AQ110" s="4" t="e">
        <f t="shared" si="190"/>
        <v>#DIV/0!</v>
      </c>
      <c r="AR110" s="4" t="e">
        <f t="shared" si="190"/>
        <v>#DIV/0!</v>
      </c>
      <c r="AS110" s="4" t="e">
        <f t="shared" si="190"/>
        <v>#DIV/0!</v>
      </c>
      <c r="AT110" s="4" t="e">
        <f t="shared" si="190"/>
        <v>#DIV/0!</v>
      </c>
      <c r="AU110" s="4" t="e">
        <f t="shared" si="190"/>
        <v>#DIV/0!</v>
      </c>
      <c r="AV110" s="4" t="e">
        <f t="shared" si="190"/>
        <v>#DIV/0!</v>
      </c>
      <c r="AW110" s="4" t="e">
        <f t="shared" si="190"/>
        <v>#DIV/0!</v>
      </c>
      <c r="AX110" s="4" t="e">
        <f t="shared" si="190"/>
        <v>#DIV/0!</v>
      </c>
      <c r="AY110" s="4" t="e">
        <f t="shared" si="190"/>
        <v>#DIV/0!</v>
      </c>
      <c r="AZ110" s="4" t="e">
        <f t="shared" si="190"/>
        <v>#DIV/0!</v>
      </c>
      <c r="BA110" s="4" t="e">
        <f t="shared" si="190"/>
        <v>#DIV/0!</v>
      </c>
      <c r="BB110" s="4" t="e">
        <f t="shared" si="190"/>
        <v>#DIV/0!</v>
      </c>
      <c r="BC110" s="4" t="e">
        <f t="shared" si="190"/>
        <v>#DIV/0!</v>
      </c>
      <c r="BD110" s="4" t="e">
        <f t="shared" si="190"/>
        <v>#DIV/0!</v>
      </c>
      <c r="BE110" s="4" t="e">
        <f t="shared" si="190"/>
        <v>#DIV/0!</v>
      </c>
      <c r="BF110" s="4" t="e">
        <f t="shared" si="190"/>
        <v>#DIV/0!</v>
      </c>
      <c r="BG110" s="4" t="e">
        <f t="shared" si="190"/>
        <v>#DIV/0!</v>
      </c>
      <c r="BH110" s="4" t="e">
        <f t="shared" si="190"/>
        <v>#DIV/0!</v>
      </c>
      <c r="BI110" s="4" t="e">
        <f t="shared" si="190"/>
        <v>#DIV/0!</v>
      </c>
      <c r="BJ110" s="4" t="e">
        <f t="shared" si="190"/>
        <v>#DIV/0!</v>
      </c>
      <c r="BK110" s="4" t="e">
        <f t="shared" si="190"/>
        <v>#DIV/0!</v>
      </c>
      <c r="BL110" s="4" t="e">
        <f t="shared" si="190"/>
        <v>#DIV/0!</v>
      </c>
      <c r="BM110" s="4" t="e">
        <f t="shared" si="190"/>
        <v>#DIV/0!</v>
      </c>
      <c r="BN110" s="4" t="e">
        <f t="shared" si="190"/>
        <v>#DIV/0!</v>
      </c>
      <c r="BO110" s="4" t="e">
        <f t="shared" ref="BO110:DZ110" si="191">BO106/BO4</f>
        <v>#DIV/0!</v>
      </c>
      <c r="BP110" s="4" t="e">
        <f t="shared" si="191"/>
        <v>#DIV/0!</v>
      </c>
      <c r="BQ110" s="4" t="e">
        <f t="shared" si="191"/>
        <v>#DIV/0!</v>
      </c>
      <c r="BR110" s="4" t="e">
        <f t="shared" si="191"/>
        <v>#DIV/0!</v>
      </c>
      <c r="BS110" s="4" t="e">
        <f t="shared" si="191"/>
        <v>#DIV/0!</v>
      </c>
      <c r="BT110" s="4" t="e">
        <f t="shared" si="191"/>
        <v>#DIV/0!</v>
      </c>
      <c r="BU110" s="4" t="e">
        <f t="shared" si="191"/>
        <v>#DIV/0!</v>
      </c>
      <c r="BV110" s="4" t="e">
        <f t="shared" si="191"/>
        <v>#DIV/0!</v>
      </c>
      <c r="BW110" s="4" t="e">
        <f t="shared" si="191"/>
        <v>#DIV/0!</v>
      </c>
      <c r="BX110" s="4" t="e">
        <f t="shared" si="191"/>
        <v>#DIV/0!</v>
      </c>
      <c r="BY110" s="4" t="e">
        <f t="shared" si="191"/>
        <v>#DIV/0!</v>
      </c>
      <c r="BZ110" s="4" t="e">
        <f t="shared" si="191"/>
        <v>#DIV/0!</v>
      </c>
      <c r="CA110" s="4" t="e">
        <f t="shared" si="191"/>
        <v>#DIV/0!</v>
      </c>
      <c r="CB110" s="4" t="e">
        <f t="shared" si="191"/>
        <v>#DIV/0!</v>
      </c>
      <c r="CC110" s="4" t="e">
        <f t="shared" si="191"/>
        <v>#DIV/0!</v>
      </c>
      <c r="CD110" s="4" t="e">
        <f t="shared" si="191"/>
        <v>#DIV/0!</v>
      </c>
      <c r="CE110" s="4" t="e">
        <f t="shared" si="191"/>
        <v>#DIV/0!</v>
      </c>
      <c r="CF110" s="4" t="e">
        <f t="shared" si="191"/>
        <v>#DIV/0!</v>
      </c>
      <c r="CG110" s="4" t="e">
        <f t="shared" si="191"/>
        <v>#DIV/0!</v>
      </c>
      <c r="CH110" s="4" t="e">
        <f t="shared" si="191"/>
        <v>#DIV/0!</v>
      </c>
      <c r="CI110" s="4" t="e">
        <f t="shared" si="191"/>
        <v>#DIV/0!</v>
      </c>
      <c r="CJ110" s="4" t="e">
        <f t="shared" si="191"/>
        <v>#DIV/0!</v>
      </c>
      <c r="CK110" s="4" t="e">
        <f t="shared" si="191"/>
        <v>#DIV/0!</v>
      </c>
      <c r="CL110" s="4" t="e">
        <f t="shared" si="191"/>
        <v>#DIV/0!</v>
      </c>
      <c r="CM110" s="4" t="e">
        <f t="shared" si="191"/>
        <v>#DIV/0!</v>
      </c>
      <c r="CN110" s="4" t="e">
        <f t="shared" si="191"/>
        <v>#DIV/0!</v>
      </c>
      <c r="CO110" s="4" t="e">
        <f t="shared" si="191"/>
        <v>#DIV/0!</v>
      </c>
      <c r="CP110" s="4" t="e">
        <f t="shared" si="191"/>
        <v>#DIV/0!</v>
      </c>
      <c r="CQ110" s="4" t="e">
        <f t="shared" si="191"/>
        <v>#DIV/0!</v>
      </c>
      <c r="CR110" s="4" t="e">
        <f t="shared" si="191"/>
        <v>#DIV/0!</v>
      </c>
      <c r="CS110" s="4" t="e">
        <f t="shared" si="191"/>
        <v>#DIV/0!</v>
      </c>
      <c r="CT110" s="4" t="e">
        <f t="shared" si="191"/>
        <v>#DIV/0!</v>
      </c>
      <c r="CU110" s="4" t="e">
        <f t="shared" si="191"/>
        <v>#DIV/0!</v>
      </c>
      <c r="CV110" s="4" t="e">
        <f t="shared" si="191"/>
        <v>#DIV/0!</v>
      </c>
      <c r="CW110" s="4" t="e">
        <f t="shared" si="191"/>
        <v>#DIV/0!</v>
      </c>
      <c r="CX110" s="4" t="e">
        <f t="shared" si="191"/>
        <v>#DIV/0!</v>
      </c>
      <c r="CY110" s="4" t="e">
        <f t="shared" si="191"/>
        <v>#DIV/0!</v>
      </c>
      <c r="CZ110" s="4" t="e">
        <f t="shared" si="191"/>
        <v>#DIV/0!</v>
      </c>
      <c r="DA110" s="4" t="e">
        <f t="shared" si="191"/>
        <v>#DIV/0!</v>
      </c>
      <c r="DB110" s="4" t="e">
        <f t="shared" si="191"/>
        <v>#DIV/0!</v>
      </c>
      <c r="DC110" s="4" t="e">
        <f t="shared" si="191"/>
        <v>#DIV/0!</v>
      </c>
      <c r="DD110" s="4" t="e">
        <f t="shared" si="191"/>
        <v>#DIV/0!</v>
      </c>
      <c r="DE110" s="4" t="e">
        <f t="shared" si="191"/>
        <v>#DIV/0!</v>
      </c>
      <c r="DF110" s="4" t="e">
        <f t="shared" si="191"/>
        <v>#DIV/0!</v>
      </c>
      <c r="DG110" s="4" t="e">
        <f t="shared" si="191"/>
        <v>#DIV/0!</v>
      </c>
      <c r="DH110" s="4" t="e">
        <f t="shared" si="191"/>
        <v>#DIV/0!</v>
      </c>
      <c r="DI110" s="4" t="e">
        <f t="shared" si="191"/>
        <v>#DIV/0!</v>
      </c>
      <c r="DJ110" s="4" t="e">
        <f t="shared" si="191"/>
        <v>#DIV/0!</v>
      </c>
      <c r="DK110" s="4" t="e">
        <f t="shared" si="191"/>
        <v>#DIV/0!</v>
      </c>
      <c r="DL110" s="4" t="e">
        <f t="shared" si="191"/>
        <v>#DIV/0!</v>
      </c>
      <c r="DM110" s="4" t="e">
        <f t="shared" si="191"/>
        <v>#DIV/0!</v>
      </c>
      <c r="DN110" s="4" t="e">
        <f t="shared" si="191"/>
        <v>#DIV/0!</v>
      </c>
      <c r="DO110" s="4" t="e">
        <f t="shared" si="191"/>
        <v>#DIV/0!</v>
      </c>
      <c r="DP110" s="4" t="e">
        <f t="shared" si="191"/>
        <v>#DIV/0!</v>
      </c>
      <c r="DQ110" s="4" t="e">
        <f t="shared" si="191"/>
        <v>#DIV/0!</v>
      </c>
      <c r="DR110" s="4" t="e">
        <f t="shared" si="191"/>
        <v>#DIV/0!</v>
      </c>
      <c r="DS110" s="4" t="e">
        <f t="shared" si="191"/>
        <v>#DIV/0!</v>
      </c>
      <c r="DT110" s="4" t="e">
        <f t="shared" si="191"/>
        <v>#DIV/0!</v>
      </c>
      <c r="DU110" s="4" t="e">
        <f t="shared" si="191"/>
        <v>#DIV/0!</v>
      </c>
      <c r="DV110" s="4" t="e">
        <f t="shared" si="191"/>
        <v>#DIV/0!</v>
      </c>
      <c r="DW110" s="4" t="e">
        <f t="shared" si="191"/>
        <v>#DIV/0!</v>
      </c>
      <c r="DX110" s="4" t="e">
        <f t="shared" si="191"/>
        <v>#DIV/0!</v>
      </c>
      <c r="DY110" s="4" t="e">
        <f t="shared" si="191"/>
        <v>#DIV/0!</v>
      </c>
      <c r="DZ110" s="4" t="e">
        <f t="shared" si="191"/>
        <v>#DIV/0!</v>
      </c>
      <c r="EA110" s="4" t="e">
        <f t="shared" ref="EA110:FA110" si="192">EA106/EA4</f>
        <v>#DIV/0!</v>
      </c>
      <c r="EB110" s="4" t="e">
        <f t="shared" si="192"/>
        <v>#DIV/0!</v>
      </c>
      <c r="EC110" s="4" t="e">
        <f t="shared" si="192"/>
        <v>#DIV/0!</v>
      </c>
      <c r="ED110" s="4" t="e">
        <f t="shared" si="192"/>
        <v>#DIV/0!</v>
      </c>
      <c r="EE110" s="4" t="e">
        <f t="shared" si="192"/>
        <v>#DIV/0!</v>
      </c>
      <c r="EF110" s="4" t="e">
        <f t="shared" si="192"/>
        <v>#DIV/0!</v>
      </c>
      <c r="EG110" s="4" t="e">
        <f t="shared" si="192"/>
        <v>#DIV/0!</v>
      </c>
      <c r="EH110" s="4" t="e">
        <f t="shared" si="192"/>
        <v>#DIV/0!</v>
      </c>
      <c r="EI110" s="4" t="e">
        <f t="shared" si="192"/>
        <v>#DIV/0!</v>
      </c>
      <c r="EJ110" s="4" t="e">
        <f t="shared" si="192"/>
        <v>#DIV/0!</v>
      </c>
      <c r="EK110" s="4" t="e">
        <f t="shared" si="192"/>
        <v>#DIV/0!</v>
      </c>
      <c r="EL110" s="4" t="e">
        <f t="shared" si="192"/>
        <v>#DIV/0!</v>
      </c>
      <c r="EM110" s="4" t="e">
        <f t="shared" si="192"/>
        <v>#DIV/0!</v>
      </c>
      <c r="EN110" s="4" t="e">
        <f t="shared" si="192"/>
        <v>#DIV/0!</v>
      </c>
      <c r="EO110" s="4" t="e">
        <f t="shared" si="192"/>
        <v>#DIV/0!</v>
      </c>
      <c r="EP110" s="4" t="e">
        <f t="shared" si="192"/>
        <v>#DIV/0!</v>
      </c>
      <c r="EQ110" s="4" t="e">
        <f t="shared" si="192"/>
        <v>#DIV/0!</v>
      </c>
      <c r="ER110" s="4" t="e">
        <f t="shared" si="192"/>
        <v>#DIV/0!</v>
      </c>
      <c r="ES110" s="4" t="e">
        <f t="shared" si="192"/>
        <v>#DIV/0!</v>
      </c>
      <c r="ET110" s="4" t="e">
        <f t="shared" si="192"/>
        <v>#DIV/0!</v>
      </c>
      <c r="EU110" s="4" t="e">
        <f t="shared" si="192"/>
        <v>#DIV/0!</v>
      </c>
      <c r="EV110" s="4" t="e">
        <f t="shared" si="192"/>
        <v>#DIV/0!</v>
      </c>
      <c r="EW110" s="4" t="e">
        <f t="shared" si="192"/>
        <v>#DIV/0!</v>
      </c>
      <c r="EX110" s="4" t="e">
        <f t="shared" si="192"/>
        <v>#DIV/0!</v>
      </c>
      <c r="EY110" s="4" t="e">
        <f t="shared" si="192"/>
        <v>#DIV/0!</v>
      </c>
      <c r="EZ110" s="4" t="e">
        <f t="shared" si="192"/>
        <v>#DIV/0!</v>
      </c>
      <c r="FA110" s="4" t="e">
        <f t="shared" si="192"/>
        <v>#DIV/0!</v>
      </c>
    </row>
    <row r="111" spans="1:157" x14ac:dyDescent="0.25">
      <c r="A111" s="135" t="s">
        <v>30</v>
      </c>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row>
    <row r="112" spans="1:157" x14ac:dyDescent="0.25">
      <c r="A112" s="11" t="s">
        <v>150</v>
      </c>
      <c r="B112" s="7" t="e">
        <f>(B20*Inputs!B25)</f>
        <v>#DIV/0!</v>
      </c>
      <c r="C112" s="7">
        <f>(C20*Inputs!C25)</f>
        <v>0</v>
      </c>
      <c r="D112" s="7">
        <f>(D20*Inputs!D25)</f>
        <v>0</v>
      </c>
      <c r="E112" s="7">
        <f>(E20*Inputs!E25)</f>
        <v>0</v>
      </c>
      <c r="F112" s="7">
        <f>(F20*Inputs!F25)</f>
        <v>0</v>
      </c>
      <c r="G112" s="7">
        <f>(G20*Inputs!G25)</f>
        <v>0</v>
      </c>
      <c r="H112" s="7">
        <f>(H20*Inputs!H25)</f>
        <v>0</v>
      </c>
      <c r="I112" s="7">
        <f>(I20*Inputs!I25)</f>
        <v>0</v>
      </c>
      <c r="J112" s="7">
        <f>(J20*Inputs!J25)</f>
        <v>0</v>
      </c>
      <c r="K112" s="7">
        <f>(K20*Inputs!K25)</f>
        <v>0</v>
      </c>
      <c r="L112" s="7">
        <f>(L20*Inputs!L25)</f>
        <v>0</v>
      </c>
      <c r="M112" s="7">
        <f>(M20*Inputs!M25)</f>
        <v>0</v>
      </c>
      <c r="N112" s="7">
        <f>(N20*Inputs!N25)</f>
        <v>0</v>
      </c>
      <c r="O112" s="7">
        <f>(O20*Inputs!O25)</f>
        <v>0</v>
      </c>
      <c r="P112" s="7">
        <f>(P20*Inputs!P25)</f>
        <v>0</v>
      </c>
      <c r="Q112" s="7">
        <f>(Q20*Inputs!Q25)</f>
        <v>0</v>
      </c>
      <c r="R112" s="7">
        <f>(R20*Inputs!R25)</f>
        <v>0</v>
      </c>
      <c r="S112" s="7">
        <f>(S20*Inputs!S25)</f>
        <v>0</v>
      </c>
      <c r="T112" s="7">
        <f>(T20*Inputs!T25)</f>
        <v>0</v>
      </c>
      <c r="U112" s="7">
        <f>(U20*Inputs!U25)</f>
        <v>0</v>
      </c>
      <c r="V112" s="7">
        <f>(V20*Inputs!V25)</f>
        <v>0</v>
      </c>
      <c r="W112" s="7">
        <f>(W20*Inputs!W25)</f>
        <v>0</v>
      </c>
      <c r="X112" s="7">
        <f>(X20*Inputs!X25)</f>
        <v>0</v>
      </c>
      <c r="Y112" s="7">
        <f>(Y20*Inputs!Y25)</f>
        <v>0</v>
      </c>
      <c r="Z112" s="7">
        <f>(Z20*Inputs!Z25)</f>
        <v>0</v>
      </c>
      <c r="AA112" s="7">
        <f>(AA20*Inputs!AA25)</f>
        <v>0</v>
      </c>
      <c r="AB112" s="7">
        <f>(AB20*Inputs!AB25)</f>
        <v>0</v>
      </c>
      <c r="AC112" s="7">
        <f>(AC20*Inputs!AC25)</f>
        <v>0</v>
      </c>
      <c r="AD112" s="7">
        <f>(AD20*Inputs!AD25)</f>
        <v>0</v>
      </c>
      <c r="AE112" s="7">
        <f>(AE20*Inputs!AE25)</f>
        <v>0</v>
      </c>
      <c r="AF112" s="7">
        <f>(AF20*Inputs!AF25)</f>
        <v>0</v>
      </c>
      <c r="AG112" s="7">
        <f>(AG20*Inputs!AG25)</f>
        <v>0</v>
      </c>
      <c r="AH112" s="7">
        <f>(AH20*Inputs!AH25)</f>
        <v>0</v>
      </c>
      <c r="AI112" s="7">
        <f>(AI20*Inputs!AI25)</f>
        <v>0</v>
      </c>
      <c r="AJ112" s="7">
        <f>(AJ20*Inputs!AJ25)</f>
        <v>0</v>
      </c>
      <c r="AK112" s="7">
        <f>(AK20*Inputs!AK25)</f>
        <v>0</v>
      </c>
      <c r="AL112" s="7">
        <f>(AL20*Inputs!AL25)</f>
        <v>0</v>
      </c>
      <c r="AM112" s="7">
        <f>(AM20*Inputs!AM25)</f>
        <v>0</v>
      </c>
      <c r="AN112" s="7">
        <f>(AN20*Inputs!AN25)</f>
        <v>0</v>
      </c>
      <c r="AO112" s="7">
        <f>(AO20*Inputs!AO25)</f>
        <v>0</v>
      </c>
      <c r="AP112" s="7">
        <f>(AP20*Inputs!AP25)</f>
        <v>0</v>
      </c>
      <c r="AQ112" s="7">
        <f>(AQ20*Inputs!AQ25)</f>
        <v>0</v>
      </c>
      <c r="AR112" s="7">
        <f>(AR20*Inputs!AR25)</f>
        <v>0</v>
      </c>
      <c r="AS112" s="7">
        <f>(AS20*Inputs!AS25)</f>
        <v>0</v>
      </c>
      <c r="AT112" s="7">
        <f>(AT20*Inputs!AT25)</f>
        <v>0</v>
      </c>
      <c r="AU112" s="7">
        <f>(AU20*Inputs!AU25)</f>
        <v>0</v>
      </c>
      <c r="AV112" s="7">
        <f>(AV20*Inputs!AV25)</f>
        <v>0</v>
      </c>
      <c r="AW112" s="7">
        <f>(AW20*Inputs!AW25)</f>
        <v>0</v>
      </c>
      <c r="AX112" s="7">
        <f>(AX20*Inputs!AX25)</f>
        <v>0</v>
      </c>
      <c r="AY112" s="7">
        <f>(AY20*Inputs!AY25)</f>
        <v>0</v>
      </c>
      <c r="AZ112" s="7">
        <f>(AZ20*Inputs!AZ25)</f>
        <v>0</v>
      </c>
      <c r="BA112" s="7">
        <f>(BA20*Inputs!BA25)</f>
        <v>0</v>
      </c>
      <c r="BB112" s="7">
        <f>(BB20*Inputs!BB25)</f>
        <v>0</v>
      </c>
      <c r="BC112" s="7">
        <f>(BC20*Inputs!BC25)</f>
        <v>0</v>
      </c>
      <c r="BD112" s="7">
        <f>(BD20*Inputs!BD25)</f>
        <v>0</v>
      </c>
      <c r="BE112" s="7">
        <f>(BE20*Inputs!BE25)</f>
        <v>0</v>
      </c>
      <c r="BF112" s="7">
        <f>(BF20*Inputs!BF25)</f>
        <v>0</v>
      </c>
      <c r="BG112" s="7">
        <f>(BG20*Inputs!BG25)</f>
        <v>0</v>
      </c>
      <c r="BH112" s="7">
        <f>(BH20*Inputs!BH25)</f>
        <v>0</v>
      </c>
      <c r="BI112" s="7">
        <f>(BI20*Inputs!BI25)</f>
        <v>0</v>
      </c>
      <c r="BJ112" s="7">
        <f>(BJ20*Inputs!BJ25)</f>
        <v>0</v>
      </c>
      <c r="BK112" s="7">
        <f>(BK20*Inputs!BK25)</f>
        <v>0</v>
      </c>
      <c r="BL112" s="7">
        <f>(BL20*Inputs!BL25)</f>
        <v>0</v>
      </c>
      <c r="BM112" s="7">
        <f>(BM20*Inputs!BM25)</f>
        <v>0</v>
      </c>
      <c r="BN112" s="7">
        <f>(BN20*Inputs!BN25)</f>
        <v>0</v>
      </c>
      <c r="BO112" s="7">
        <f>(BO20*Inputs!BO25)</f>
        <v>0</v>
      </c>
      <c r="BP112" s="7">
        <f>(BP20*Inputs!BP25)</f>
        <v>0</v>
      </c>
      <c r="BQ112" s="7">
        <f>(BQ20*Inputs!BQ25)</f>
        <v>0</v>
      </c>
      <c r="BR112" s="7">
        <f>(BR20*Inputs!BR25)</f>
        <v>0</v>
      </c>
      <c r="BS112" s="7">
        <f>(BS20*Inputs!BS25)</f>
        <v>0</v>
      </c>
      <c r="BT112" s="7">
        <f>(BT20*Inputs!BT25)</f>
        <v>0</v>
      </c>
      <c r="BU112" s="7">
        <f>(BU20*Inputs!BU25)</f>
        <v>0</v>
      </c>
      <c r="BV112" s="7">
        <f>(BV20*Inputs!BV25)</f>
        <v>0</v>
      </c>
      <c r="BW112" s="7">
        <f>(BW20*Inputs!BW25)</f>
        <v>0</v>
      </c>
      <c r="BX112" s="7">
        <f>(BX20*Inputs!BX25)</f>
        <v>0</v>
      </c>
      <c r="BY112" s="7">
        <f>(BY20*Inputs!BY25)</f>
        <v>0</v>
      </c>
      <c r="BZ112" s="7">
        <f>(BZ20*Inputs!BZ25)</f>
        <v>0</v>
      </c>
      <c r="CA112" s="7">
        <f>(CA20*Inputs!CA25)</f>
        <v>0</v>
      </c>
      <c r="CB112" s="7">
        <f>(CB20*Inputs!CB25)</f>
        <v>0</v>
      </c>
      <c r="CC112" s="7">
        <f>(CC20*Inputs!CC25)</f>
        <v>0</v>
      </c>
      <c r="CD112" s="7">
        <f>(CD20*Inputs!CD25)</f>
        <v>0</v>
      </c>
      <c r="CE112" s="7">
        <f>(CE20*Inputs!CE25)</f>
        <v>0</v>
      </c>
      <c r="CF112" s="7">
        <f>(CF20*Inputs!CF25)</f>
        <v>0</v>
      </c>
      <c r="CG112" s="7">
        <f>(CG20*Inputs!CG25)</f>
        <v>0</v>
      </c>
      <c r="CH112" s="7">
        <f>(CH20*Inputs!CH25)</f>
        <v>0</v>
      </c>
      <c r="CI112" s="7">
        <f>(CI20*Inputs!CI25)</f>
        <v>0</v>
      </c>
      <c r="CJ112" s="7">
        <f>(CJ20*Inputs!CJ25)</f>
        <v>0</v>
      </c>
      <c r="CK112" s="7">
        <f>(CK20*Inputs!CK25)</f>
        <v>0</v>
      </c>
      <c r="CL112" s="7">
        <f>(CL20*Inputs!CL25)</f>
        <v>0</v>
      </c>
      <c r="CM112" s="7">
        <f>(CM20*Inputs!CM25)</f>
        <v>0</v>
      </c>
      <c r="CN112" s="7">
        <f>(CN20*Inputs!CN25)</f>
        <v>0</v>
      </c>
      <c r="CO112" s="7">
        <f>(CO20*Inputs!CO25)</f>
        <v>0</v>
      </c>
      <c r="CP112" s="7">
        <f>(CP20*Inputs!CP25)</f>
        <v>0</v>
      </c>
      <c r="CQ112" s="7">
        <f>(CQ20*Inputs!CQ25)</f>
        <v>0</v>
      </c>
      <c r="CR112" s="7">
        <f>(CR20*Inputs!CR25)</f>
        <v>0</v>
      </c>
      <c r="CS112" s="7">
        <f>(CS20*Inputs!CS25)</f>
        <v>0</v>
      </c>
      <c r="CT112" s="7">
        <f>(CT20*Inputs!CT25)</f>
        <v>0</v>
      </c>
      <c r="CU112" s="7">
        <f>(CU20*Inputs!CU25)</f>
        <v>0</v>
      </c>
      <c r="CV112" s="7">
        <f>(CV20*Inputs!CV25)</f>
        <v>0</v>
      </c>
      <c r="CW112" s="7">
        <f>(CW20*Inputs!CW25)</f>
        <v>0</v>
      </c>
      <c r="CX112" s="7">
        <f>(CX20*Inputs!CX25)</f>
        <v>0</v>
      </c>
      <c r="CY112" s="7">
        <f>(CY20*Inputs!CY25)</f>
        <v>0</v>
      </c>
      <c r="CZ112" s="7">
        <f>(CZ20*Inputs!CZ25)</f>
        <v>0</v>
      </c>
      <c r="DA112" s="7">
        <f>(DA20*Inputs!DA25)</f>
        <v>0</v>
      </c>
      <c r="DB112" s="7">
        <f>(DB20*Inputs!DB25)</f>
        <v>0</v>
      </c>
      <c r="DC112" s="7">
        <f>(DC20*Inputs!DC25)</f>
        <v>0</v>
      </c>
      <c r="DD112" s="7">
        <f>(DD20*Inputs!DD25)</f>
        <v>0</v>
      </c>
      <c r="DE112" s="7">
        <f>(DE20*Inputs!DE25)</f>
        <v>0</v>
      </c>
      <c r="DF112" s="7">
        <f>(DF20*Inputs!DF25)</f>
        <v>0</v>
      </c>
      <c r="DG112" s="7">
        <f>(DG20*Inputs!DG25)</f>
        <v>0</v>
      </c>
      <c r="DH112" s="7">
        <f>(DH20*Inputs!DH25)</f>
        <v>0</v>
      </c>
      <c r="DI112" s="7">
        <f>(DI20*Inputs!DI25)</f>
        <v>0</v>
      </c>
      <c r="DJ112" s="7">
        <f>(DJ20*Inputs!DJ25)</f>
        <v>0</v>
      </c>
      <c r="DK112" s="7">
        <f>(DK20*Inputs!DK25)</f>
        <v>0</v>
      </c>
      <c r="DL112" s="7">
        <f>(DL20*Inputs!DL25)</f>
        <v>0</v>
      </c>
      <c r="DM112" s="7">
        <f>(DM20*Inputs!DM25)</f>
        <v>0</v>
      </c>
      <c r="DN112" s="7">
        <f>(DN20*Inputs!DN25)</f>
        <v>0</v>
      </c>
      <c r="DO112" s="7">
        <f>(DO20*Inputs!DO25)</f>
        <v>0</v>
      </c>
      <c r="DP112" s="7">
        <f>(DP20*Inputs!DP25)</f>
        <v>0</v>
      </c>
      <c r="DQ112" s="7">
        <f>(DQ20*Inputs!DQ25)</f>
        <v>0</v>
      </c>
      <c r="DR112" s="7">
        <f>(DR20*Inputs!DR25)</f>
        <v>0</v>
      </c>
      <c r="DS112" s="7">
        <f>(DS20*Inputs!DS25)</f>
        <v>0</v>
      </c>
      <c r="DT112" s="7">
        <f>(DT20*Inputs!DT25)</f>
        <v>0</v>
      </c>
      <c r="DU112" s="7">
        <f>(DU20*Inputs!DU25)</f>
        <v>0</v>
      </c>
      <c r="DV112" s="7">
        <f>(DV20*Inputs!DV25)</f>
        <v>0</v>
      </c>
      <c r="DW112" s="7">
        <f>(DW20*Inputs!DW25)</f>
        <v>0</v>
      </c>
      <c r="DX112" s="7">
        <f>(DX20*Inputs!DX25)</f>
        <v>0</v>
      </c>
      <c r="DY112" s="7">
        <f>(DY20*Inputs!DY25)</f>
        <v>0</v>
      </c>
      <c r="DZ112" s="7">
        <f>(DZ20*Inputs!DZ25)</f>
        <v>0</v>
      </c>
      <c r="EA112" s="7">
        <f>(EA20*Inputs!EA25)</f>
        <v>0</v>
      </c>
      <c r="EB112" s="7">
        <f>(EB20*Inputs!EB25)</f>
        <v>0</v>
      </c>
      <c r="EC112" s="7">
        <f>(EC20*Inputs!EC25)</f>
        <v>0</v>
      </c>
      <c r="ED112" s="7">
        <f>(ED20*Inputs!ED25)</f>
        <v>0</v>
      </c>
      <c r="EE112" s="7">
        <f>(EE20*Inputs!EE25)</f>
        <v>0</v>
      </c>
      <c r="EF112" s="7">
        <f>(EF20*Inputs!EF25)</f>
        <v>0</v>
      </c>
      <c r="EG112" s="7">
        <f>(EG20*Inputs!EG25)</f>
        <v>0</v>
      </c>
      <c r="EH112" s="7">
        <f>(EH20*Inputs!EH25)</f>
        <v>0</v>
      </c>
      <c r="EI112" s="7">
        <f>(EI20*Inputs!EI25)</f>
        <v>0</v>
      </c>
      <c r="EJ112" s="7">
        <f>(EJ20*Inputs!EJ25)</f>
        <v>0</v>
      </c>
      <c r="EK112" s="7">
        <f>(EK20*Inputs!EK25)</f>
        <v>0</v>
      </c>
      <c r="EL112" s="7">
        <f>(EL20*Inputs!EL25)</f>
        <v>0</v>
      </c>
      <c r="EM112" s="7">
        <f>(EM20*Inputs!EM25)</f>
        <v>0</v>
      </c>
      <c r="EN112" s="7">
        <f>(EN20*Inputs!EN25)</f>
        <v>0</v>
      </c>
      <c r="EO112" s="7">
        <f>(EO20*Inputs!EO25)</f>
        <v>0</v>
      </c>
      <c r="EP112" s="7">
        <f>(EP20*Inputs!EP25)</f>
        <v>0</v>
      </c>
      <c r="EQ112" s="7">
        <f>(EQ20*Inputs!EQ25)</f>
        <v>0</v>
      </c>
      <c r="ER112" s="7">
        <f>(ER20*Inputs!ER25)</f>
        <v>0</v>
      </c>
      <c r="ES112" s="7">
        <f>(ES20*Inputs!ES25)</f>
        <v>0</v>
      </c>
      <c r="ET112" s="7">
        <f>(ET20*Inputs!ET25)</f>
        <v>0</v>
      </c>
      <c r="EU112" s="7">
        <f>(EU20*Inputs!EU25)</f>
        <v>0</v>
      </c>
      <c r="EV112" s="7">
        <f>(EV20*Inputs!EV25)</f>
        <v>0</v>
      </c>
      <c r="EW112" s="7">
        <f>(EW20*Inputs!EW25)</f>
        <v>0</v>
      </c>
      <c r="EX112" s="7">
        <f>(EX20*Inputs!EX25)</f>
        <v>0</v>
      </c>
      <c r="EY112" s="7">
        <f>(EY20*Inputs!EY25)</f>
        <v>0</v>
      </c>
      <c r="EZ112" s="7">
        <f>(EZ20*Inputs!EZ25)</f>
        <v>0</v>
      </c>
      <c r="FA112" s="7">
        <f>(FA20*Inputs!FA25)</f>
        <v>0</v>
      </c>
    </row>
    <row r="113" spans="1:157" x14ac:dyDescent="0.25">
      <c r="A113" s="11" t="s">
        <v>192</v>
      </c>
      <c r="B113" s="8" t="e">
        <f>'Feed Inputs'!B28</f>
        <v>#DIV/0!</v>
      </c>
      <c r="C113" s="8">
        <f>'Feed Inputs'!C28</f>
        <v>0</v>
      </c>
      <c r="D113" s="8">
        <f>'Feed Inputs'!D28</f>
        <v>0</v>
      </c>
      <c r="E113" s="8">
        <f>'Feed Inputs'!E28</f>
        <v>0</v>
      </c>
      <c r="F113" s="8">
        <f>'Feed Inputs'!F28</f>
        <v>0</v>
      </c>
      <c r="G113" s="8">
        <f>'Feed Inputs'!G28</f>
        <v>0</v>
      </c>
      <c r="H113" s="8">
        <f>'Feed Inputs'!H28</f>
        <v>0</v>
      </c>
      <c r="I113" s="8">
        <f>'Feed Inputs'!I28</f>
        <v>0</v>
      </c>
      <c r="J113" s="8">
        <f>'Feed Inputs'!J28</f>
        <v>0</v>
      </c>
      <c r="K113" s="8">
        <f>'Feed Inputs'!K28</f>
        <v>0</v>
      </c>
      <c r="L113" s="8">
        <f>'Feed Inputs'!L28</f>
        <v>0</v>
      </c>
      <c r="M113" s="8">
        <f>'Feed Inputs'!M28</f>
        <v>0</v>
      </c>
      <c r="N113" s="8">
        <f>'Feed Inputs'!N28</f>
        <v>0</v>
      </c>
      <c r="O113" s="8">
        <f>'Feed Inputs'!O28</f>
        <v>0</v>
      </c>
      <c r="P113" s="8">
        <f>'Feed Inputs'!P28</f>
        <v>0</v>
      </c>
      <c r="Q113" s="8">
        <f>'Feed Inputs'!Q28</f>
        <v>0</v>
      </c>
      <c r="R113" s="8">
        <f>'Feed Inputs'!R28</f>
        <v>0</v>
      </c>
      <c r="S113" s="8">
        <f>'Feed Inputs'!S28</f>
        <v>0</v>
      </c>
      <c r="T113" s="8">
        <f>'Feed Inputs'!T28</f>
        <v>0</v>
      </c>
      <c r="U113" s="8">
        <f>'Feed Inputs'!U28</f>
        <v>0</v>
      </c>
      <c r="V113" s="8">
        <f>'Feed Inputs'!V28</f>
        <v>0</v>
      </c>
      <c r="W113" s="8">
        <f>'Feed Inputs'!W28</f>
        <v>0</v>
      </c>
      <c r="X113" s="8">
        <f>'Feed Inputs'!X28</f>
        <v>0</v>
      </c>
      <c r="Y113" s="8">
        <f>'Feed Inputs'!Y28</f>
        <v>0</v>
      </c>
      <c r="Z113" s="8">
        <f>'Feed Inputs'!Z28</f>
        <v>0</v>
      </c>
      <c r="AA113" s="8">
        <f>'Feed Inputs'!AA28</f>
        <v>0</v>
      </c>
      <c r="AB113" s="8">
        <f>'Feed Inputs'!AB28</f>
        <v>0</v>
      </c>
      <c r="AC113" s="8">
        <f>'Feed Inputs'!AC28</f>
        <v>0</v>
      </c>
      <c r="AD113" s="8">
        <f>'Feed Inputs'!AD28</f>
        <v>0</v>
      </c>
      <c r="AE113" s="8">
        <f>'Feed Inputs'!AE28</f>
        <v>0</v>
      </c>
      <c r="AF113" s="8">
        <f>'Feed Inputs'!AF28</f>
        <v>0</v>
      </c>
      <c r="AG113" s="8">
        <f>'Feed Inputs'!AG28</f>
        <v>0</v>
      </c>
      <c r="AH113" s="8">
        <f>'Feed Inputs'!AH28</f>
        <v>0</v>
      </c>
      <c r="AI113" s="8">
        <f>'Feed Inputs'!AI28</f>
        <v>0</v>
      </c>
      <c r="AJ113" s="8">
        <f>'Feed Inputs'!AJ28</f>
        <v>0</v>
      </c>
      <c r="AK113" s="8">
        <f>'Feed Inputs'!AK28</f>
        <v>0</v>
      </c>
      <c r="AL113" s="8">
        <f>'Feed Inputs'!AL28</f>
        <v>0</v>
      </c>
      <c r="AM113" s="8">
        <f>'Feed Inputs'!AM28</f>
        <v>0</v>
      </c>
      <c r="AN113" s="8">
        <f>'Feed Inputs'!AN28</f>
        <v>0</v>
      </c>
      <c r="AO113" s="8">
        <f>'Feed Inputs'!AO28</f>
        <v>0</v>
      </c>
      <c r="AP113" s="8">
        <f>'Feed Inputs'!AP28</f>
        <v>0</v>
      </c>
      <c r="AQ113" s="8">
        <f>'Feed Inputs'!AQ28</f>
        <v>0</v>
      </c>
      <c r="AR113" s="8">
        <f>'Feed Inputs'!AR28</f>
        <v>0</v>
      </c>
      <c r="AS113" s="8">
        <f>'Feed Inputs'!AS28</f>
        <v>0</v>
      </c>
      <c r="AT113" s="8">
        <f>'Feed Inputs'!AT28</f>
        <v>0</v>
      </c>
      <c r="AU113" s="8">
        <f>'Feed Inputs'!AU28</f>
        <v>0</v>
      </c>
      <c r="AV113" s="8">
        <f>'Feed Inputs'!AV28</f>
        <v>0</v>
      </c>
      <c r="AW113" s="8">
        <f>'Feed Inputs'!AW28</f>
        <v>0</v>
      </c>
      <c r="AX113" s="8">
        <f>'Feed Inputs'!AX28</f>
        <v>0</v>
      </c>
      <c r="AY113" s="8">
        <f>'Feed Inputs'!AY28</f>
        <v>0</v>
      </c>
      <c r="AZ113" s="8">
        <f>'Feed Inputs'!AZ28</f>
        <v>0</v>
      </c>
      <c r="BA113" s="8">
        <f>'Feed Inputs'!BA28</f>
        <v>0</v>
      </c>
      <c r="BB113" s="8">
        <f>'Feed Inputs'!BB28</f>
        <v>0</v>
      </c>
      <c r="BC113" s="8">
        <f>'Feed Inputs'!BC28</f>
        <v>0</v>
      </c>
      <c r="BD113" s="8">
        <f>'Feed Inputs'!BD28</f>
        <v>0</v>
      </c>
      <c r="BE113" s="8">
        <f>'Feed Inputs'!BE28</f>
        <v>0</v>
      </c>
      <c r="BF113" s="8">
        <f>'Feed Inputs'!BF28</f>
        <v>0</v>
      </c>
      <c r="BG113" s="8">
        <f>'Feed Inputs'!BG28</f>
        <v>0</v>
      </c>
      <c r="BH113" s="8">
        <f>'Feed Inputs'!BH28</f>
        <v>0</v>
      </c>
      <c r="BI113" s="8">
        <f>'Feed Inputs'!BI28</f>
        <v>0</v>
      </c>
      <c r="BJ113" s="8">
        <f>'Feed Inputs'!BJ28</f>
        <v>0</v>
      </c>
      <c r="BK113" s="8">
        <f>'Feed Inputs'!BK28</f>
        <v>0</v>
      </c>
      <c r="BL113" s="8">
        <f>'Feed Inputs'!BL28</f>
        <v>0</v>
      </c>
      <c r="BM113" s="8">
        <f>'Feed Inputs'!BM28</f>
        <v>0</v>
      </c>
      <c r="BN113" s="8">
        <f>'Feed Inputs'!BN28</f>
        <v>0</v>
      </c>
      <c r="BO113" s="8">
        <f>'Feed Inputs'!BO28</f>
        <v>0</v>
      </c>
      <c r="BP113" s="8">
        <f>'Feed Inputs'!BP28</f>
        <v>0</v>
      </c>
      <c r="BQ113" s="8">
        <f>'Feed Inputs'!BQ28</f>
        <v>0</v>
      </c>
      <c r="BR113" s="8">
        <f>'Feed Inputs'!BR28</f>
        <v>0</v>
      </c>
      <c r="BS113" s="8">
        <f>'Feed Inputs'!BS28</f>
        <v>0</v>
      </c>
      <c r="BT113" s="8">
        <f>'Feed Inputs'!BT28</f>
        <v>0</v>
      </c>
      <c r="BU113" s="8">
        <f>'Feed Inputs'!BU28</f>
        <v>0</v>
      </c>
      <c r="BV113" s="8">
        <f>'Feed Inputs'!BV28</f>
        <v>0</v>
      </c>
      <c r="BW113" s="8">
        <f>'Feed Inputs'!BW28</f>
        <v>0</v>
      </c>
      <c r="BX113" s="8">
        <f>'Feed Inputs'!BX28</f>
        <v>0</v>
      </c>
      <c r="BY113" s="8">
        <f>'Feed Inputs'!BY28</f>
        <v>0</v>
      </c>
      <c r="BZ113" s="8">
        <f>'Feed Inputs'!BZ28</f>
        <v>0</v>
      </c>
      <c r="CA113" s="8">
        <f>'Feed Inputs'!CA28</f>
        <v>0</v>
      </c>
      <c r="CB113" s="8">
        <f>'Feed Inputs'!CB28</f>
        <v>0</v>
      </c>
      <c r="CC113" s="8">
        <f>'Feed Inputs'!CC28</f>
        <v>0</v>
      </c>
      <c r="CD113" s="8">
        <f>'Feed Inputs'!CD28</f>
        <v>0</v>
      </c>
      <c r="CE113" s="8">
        <f>'Feed Inputs'!CE28</f>
        <v>0</v>
      </c>
      <c r="CF113" s="8">
        <f>'Feed Inputs'!CF28</f>
        <v>0</v>
      </c>
      <c r="CG113" s="8">
        <f>'Feed Inputs'!CG28</f>
        <v>0</v>
      </c>
      <c r="CH113" s="8">
        <f>'Feed Inputs'!CH28</f>
        <v>0</v>
      </c>
      <c r="CI113" s="8">
        <f>'Feed Inputs'!CI28</f>
        <v>0</v>
      </c>
      <c r="CJ113" s="8">
        <f>'Feed Inputs'!CJ28</f>
        <v>0</v>
      </c>
      <c r="CK113" s="8">
        <f>'Feed Inputs'!CK28</f>
        <v>0</v>
      </c>
      <c r="CL113" s="8">
        <f>'Feed Inputs'!CL28</f>
        <v>0</v>
      </c>
      <c r="CM113" s="8">
        <f>'Feed Inputs'!CM28</f>
        <v>0</v>
      </c>
      <c r="CN113" s="8">
        <f>'Feed Inputs'!CN28</f>
        <v>0</v>
      </c>
      <c r="CO113" s="8">
        <f>'Feed Inputs'!CO28</f>
        <v>0</v>
      </c>
      <c r="CP113" s="8">
        <f>'Feed Inputs'!CP28</f>
        <v>0</v>
      </c>
      <c r="CQ113" s="8">
        <f>'Feed Inputs'!CQ28</f>
        <v>0</v>
      </c>
      <c r="CR113" s="8">
        <f>'Feed Inputs'!CR28</f>
        <v>0</v>
      </c>
      <c r="CS113" s="8">
        <f>'Feed Inputs'!CS28</f>
        <v>0</v>
      </c>
      <c r="CT113" s="8">
        <f>'Feed Inputs'!CT28</f>
        <v>0</v>
      </c>
      <c r="CU113" s="8">
        <f>'Feed Inputs'!CU28</f>
        <v>0</v>
      </c>
      <c r="CV113" s="8">
        <f>'Feed Inputs'!CV28</f>
        <v>0</v>
      </c>
      <c r="CW113" s="8">
        <f>'Feed Inputs'!CW28</f>
        <v>0</v>
      </c>
      <c r="CX113" s="8">
        <f>'Feed Inputs'!CX28</f>
        <v>0</v>
      </c>
      <c r="CY113" s="8">
        <f>'Feed Inputs'!CY28</f>
        <v>0</v>
      </c>
      <c r="CZ113" s="8">
        <f>'Feed Inputs'!CZ28</f>
        <v>0</v>
      </c>
      <c r="DA113" s="8">
        <f>'Feed Inputs'!DA28</f>
        <v>0</v>
      </c>
      <c r="DB113" s="8">
        <f>'Feed Inputs'!DB28</f>
        <v>0</v>
      </c>
      <c r="DC113" s="8">
        <f>'Feed Inputs'!DC28</f>
        <v>0</v>
      </c>
      <c r="DD113" s="8">
        <f>'Feed Inputs'!DD28</f>
        <v>0</v>
      </c>
      <c r="DE113" s="8">
        <f>'Feed Inputs'!DE28</f>
        <v>0</v>
      </c>
      <c r="DF113" s="8">
        <f>'Feed Inputs'!DF28</f>
        <v>0</v>
      </c>
      <c r="DG113" s="8">
        <f>'Feed Inputs'!DG28</f>
        <v>0</v>
      </c>
      <c r="DH113" s="8">
        <f>'Feed Inputs'!DH28</f>
        <v>0</v>
      </c>
      <c r="DI113" s="8">
        <f>'Feed Inputs'!DI28</f>
        <v>0</v>
      </c>
      <c r="DJ113" s="8">
        <f>'Feed Inputs'!DJ28</f>
        <v>0</v>
      </c>
      <c r="DK113" s="8">
        <f>'Feed Inputs'!DK28</f>
        <v>0</v>
      </c>
      <c r="DL113" s="8">
        <f>'Feed Inputs'!DL28</f>
        <v>0</v>
      </c>
      <c r="DM113" s="8">
        <f>'Feed Inputs'!DM28</f>
        <v>0</v>
      </c>
      <c r="DN113" s="8">
        <f>'Feed Inputs'!DN28</f>
        <v>0</v>
      </c>
      <c r="DO113" s="8">
        <f>'Feed Inputs'!DO28</f>
        <v>0</v>
      </c>
      <c r="DP113" s="8">
        <f>'Feed Inputs'!DP28</f>
        <v>0</v>
      </c>
      <c r="DQ113" s="8">
        <f>'Feed Inputs'!DQ28</f>
        <v>0</v>
      </c>
      <c r="DR113" s="8">
        <f>'Feed Inputs'!DR28</f>
        <v>0</v>
      </c>
      <c r="DS113" s="8">
        <f>'Feed Inputs'!DS28</f>
        <v>0</v>
      </c>
      <c r="DT113" s="8">
        <f>'Feed Inputs'!DT28</f>
        <v>0</v>
      </c>
      <c r="DU113" s="8">
        <f>'Feed Inputs'!DU28</f>
        <v>0</v>
      </c>
      <c r="DV113" s="8">
        <f>'Feed Inputs'!DV28</f>
        <v>0</v>
      </c>
      <c r="DW113" s="8">
        <f>'Feed Inputs'!DW28</f>
        <v>0</v>
      </c>
      <c r="DX113" s="8">
        <f>'Feed Inputs'!DX28</f>
        <v>0</v>
      </c>
      <c r="DY113" s="8">
        <f>'Feed Inputs'!DY28</f>
        <v>0</v>
      </c>
      <c r="DZ113" s="8">
        <f>'Feed Inputs'!DZ28</f>
        <v>0</v>
      </c>
      <c r="EA113" s="8">
        <f>'Feed Inputs'!EA28</f>
        <v>0</v>
      </c>
      <c r="EB113" s="8">
        <f>'Feed Inputs'!EB28</f>
        <v>0</v>
      </c>
      <c r="EC113" s="8">
        <f>'Feed Inputs'!EC28</f>
        <v>0</v>
      </c>
      <c r="ED113" s="8">
        <f>'Feed Inputs'!ED28</f>
        <v>0</v>
      </c>
      <c r="EE113" s="8">
        <f>'Feed Inputs'!EE28</f>
        <v>0</v>
      </c>
      <c r="EF113" s="8">
        <f>'Feed Inputs'!EF28</f>
        <v>0</v>
      </c>
      <c r="EG113" s="8">
        <f>'Feed Inputs'!EG28</f>
        <v>0</v>
      </c>
      <c r="EH113" s="8">
        <f>'Feed Inputs'!EH28</f>
        <v>0</v>
      </c>
      <c r="EI113" s="8">
        <f>'Feed Inputs'!EI28</f>
        <v>0</v>
      </c>
      <c r="EJ113" s="8">
        <f>'Feed Inputs'!EJ28</f>
        <v>0</v>
      </c>
      <c r="EK113" s="8">
        <f>'Feed Inputs'!EK28</f>
        <v>0</v>
      </c>
      <c r="EL113" s="8">
        <f>'Feed Inputs'!EL28</f>
        <v>0</v>
      </c>
      <c r="EM113" s="8">
        <f>'Feed Inputs'!EM28</f>
        <v>0</v>
      </c>
      <c r="EN113" s="8">
        <f>'Feed Inputs'!EN28</f>
        <v>0</v>
      </c>
      <c r="EO113" s="8">
        <f>'Feed Inputs'!EO28</f>
        <v>0</v>
      </c>
      <c r="EP113" s="8">
        <f>'Feed Inputs'!EP28</f>
        <v>0</v>
      </c>
      <c r="EQ113" s="8">
        <f>'Feed Inputs'!EQ28</f>
        <v>0</v>
      </c>
      <c r="ER113" s="8">
        <f>'Feed Inputs'!ER28</f>
        <v>0</v>
      </c>
      <c r="ES113" s="8">
        <f>'Feed Inputs'!ES28</f>
        <v>0</v>
      </c>
      <c r="ET113" s="8">
        <f>'Feed Inputs'!ET28</f>
        <v>0</v>
      </c>
      <c r="EU113" s="8">
        <f>'Feed Inputs'!EU28</f>
        <v>0</v>
      </c>
      <c r="EV113" s="8">
        <f>'Feed Inputs'!EV28</f>
        <v>0</v>
      </c>
      <c r="EW113" s="8">
        <f>'Feed Inputs'!EW28</f>
        <v>0</v>
      </c>
      <c r="EX113" s="8">
        <f>'Feed Inputs'!EX28</f>
        <v>0</v>
      </c>
      <c r="EY113" s="8">
        <f>'Feed Inputs'!EY28</f>
        <v>0</v>
      </c>
      <c r="EZ113" s="8">
        <f>'Feed Inputs'!EZ28</f>
        <v>0</v>
      </c>
      <c r="FA113" s="8">
        <f>'Feed Inputs'!FA28</f>
        <v>0</v>
      </c>
    </row>
    <row r="114" spans="1:157" x14ac:dyDescent="0.25">
      <c r="A114" s="11" t="s">
        <v>9</v>
      </c>
      <c r="B114" s="8" t="e">
        <f>Inputs!B9</f>
        <v>#DIV/0!</v>
      </c>
      <c r="C114" s="8">
        <f>Inputs!C9</f>
        <v>0</v>
      </c>
      <c r="D114" s="8">
        <f>Inputs!D9</f>
        <v>0</v>
      </c>
      <c r="E114" s="8">
        <f>Inputs!E9</f>
        <v>0</v>
      </c>
      <c r="F114" s="8">
        <f>Inputs!F9</f>
        <v>0</v>
      </c>
      <c r="G114" s="8">
        <f>Inputs!G9</f>
        <v>0</v>
      </c>
      <c r="H114" s="8">
        <f>Inputs!H9</f>
        <v>0</v>
      </c>
      <c r="I114" s="8">
        <f>Inputs!I9</f>
        <v>0</v>
      </c>
      <c r="J114" s="8">
        <f>Inputs!J9</f>
        <v>0</v>
      </c>
      <c r="K114" s="8">
        <f>Inputs!K9</f>
        <v>0</v>
      </c>
      <c r="L114" s="8">
        <f>Inputs!L9</f>
        <v>0</v>
      </c>
      <c r="M114" s="8">
        <f>Inputs!M9</f>
        <v>0</v>
      </c>
      <c r="N114" s="8">
        <f>Inputs!N9</f>
        <v>0</v>
      </c>
      <c r="O114" s="8">
        <f>Inputs!O9</f>
        <v>0</v>
      </c>
      <c r="P114" s="8">
        <f>Inputs!P9</f>
        <v>0</v>
      </c>
      <c r="Q114" s="8">
        <f>Inputs!Q9</f>
        <v>0</v>
      </c>
      <c r="R114" s="8">
        <f>Inputs!R9</f>
        <v>0</v>
      </c>
      <c r="S114" s="8">
        <f>Inputs!S9</f>
        <v>0</v>
      </c>
      <c r="T114" s="8">
        <f>Inputs!T9</f>
        <v>0</v>
      </c>
      <c r="U114" s="8">
        <f>Inputs!U9</f>
        <v>0</v>
      </c>
      <c r="V114" s="8">
        <f>Inputs!V9</f>
        <v>0</v>
      </c>
      <c r="W114" s="8">
        <f>Inputs!W9</f>
        <v>0</v>
      </c>
      <c r="X114" s="8">
        <f>Inputs!X9</f>
        <v>0</v>
      </c>
      <c r="Y114" s="8">
        <f>Inputs!Y9</f>
        <v>0</v>
      </c>
      <c r="Z114" s="8">
        <f>Inputs!Z9</f>
        <v>0</v>
      </c>
      <c r="AA114" s="8">
        <f>Inputs!AA9</f>
        <v>0</v>
      </c>
      <c r="AB114" s="8">
        <f>Inputs!AB9</f>
        <v>0</v>
      </c>
      <c r="AC114" s="8">
        <f>Inputs!AC9</f>
        <v>0</v>
      </c>
      <c r="AD114" s="8">
        <f>Inputs!AD9</f>
        <v>0</v>
      </c>
      <c r="AE114" s="8">
        <f>Inputs!AE9</f>
        <v>0</v>
      </c>
      <c r="AF114" s="8">
        <f>Inputs!AF9</f>
        <v>0</v>
      </c>
      <c r="AG114" s="8">
        <f>Inputs!AG9</f>
        <v>0</v>
      </c>
      <c r="AH114" s="8">
        <f>Inputs!AH9</f>
        <v>0</v>
      </c>
      <c r="AI114" s="8">
        <f>Inputs!AI9</f>
        <v>0</v>
      </c>
      <c r="AJ114" s="8">
        <f>Inputs!AJ9</f>
        <v>0</v>
      </c>
      <c r="AK114" s="8">
        <f>Inputs!AK9</f>
        <v>0</v>
      </c>
      <c r="AL114" s="8">
        <f>Inputs!AL9</f>
        <v>0</v>
      </c>
      <c r="AM114" s="8">
        <f>Inputs!AM9</f>
        <v>0</v>
      </c>
      <c r="AN114" s="8">
        <f>Inputs!AN9</f>
        <v>0</v>
      </c>
      <c r="AO114" s="8">
        <f>Inputs!AO9</f>
        <v>0</v>
      </c>
      <c r="AP114" s="8">
        <f>Inputs!AP9</f>
        <v>0</v>
      </c>
      <c r="AQ114" s="8">
        <f>Inputs!AQ9</f>
        <v>0</v>
      </c>
      <c r="AR114" s="8">
        <f>Inputs!AR9</f>
        <v>0</v>
      </c>
      <c r="AS114" s="8">
        <f>Inputs!AS9</f>
        <v>0</v>
      </c>
      <c r="AT114" s="8">
        <f>Inputs!AT9</f>
        <v>0</v>
      </c>
      <c r="AU114" s="8">
        <f>Inputs!AU9</f>
        <v>0</v>
      </c>
      <c r="AV114" s="8">
        <f>Inputs!AV9</f>
        <v>0</v>
      </c>
      <c r="AW114" s="8">
        <f>Inputs!AW9</f>
        <v>0</v>
      </c>
      <c r="AX114" s="8">
        <f>Inputs!AX9</f>
        <v>0</v>
      </c>
      <c r="AY114" s="8">
        <f>Inputs!AY9</f>
        <v>0</v>
      </c>
      <c r="AZ114" s="8">
        <f>Inputs!AZ9</f>
        <v>0</v>
      </c>
      <c r="BA114" s="8">
        <f>Inputs!BA9</f>
        <v>0</v>
      </c>
      <c r="BB114" s="8">
        <f>Inputs!BB9</f>
        <v>0</v>
      </c>
      <c r="BC114" s="8">
        <f>Inputs!BC9</f>
        <v>0</v>
      </c>
      <c r="BD114" s="8">
        <f>Inputs!BD9</f>
        <v>0</v>
      </c>
      <c r="BE114" s="8">
        <f>Inputs!BE9</f>
        <v>0</v>
      </c>
      <c r="BF114" s="8">
        <f>Inputs!BF9</f>
        <v>0</v>
      </c>
      <c r="BG114" s="8">
        <f>Inputs!BG9</f>
        <v>0</v>
      </c>
      <c r="BH114" s="8">
        <f>Inputs!BH9</f>
        <v>0</v>
      </c>
      <c r="BI114" s="8">
        <f>Inputs!BI9</f>
        <v>0</v>
      </c>
      <c r="BJ114" s="8">
        <f>Inputs!BJ9</f>
        <v>0</v>
      </c>
      <c r="BK114" s="8">
        <f>Inputs!BK9</f>
        <v>0</v>
      </c>
      <c r="BL114" s="8">
        <f>Inputs!BL9</f>
        <v>0</v>
      </c>
      <c r="BM114" s="8">
        <f>Inputs!BM9</f>
        <v>0</v>
      </c>
      <c r="BN114" s="8">
        <f>Inputs!BN9</f>
        <v>0</v>
      </c>
      <c r="BO114" s="8">
        <f>Inputs!BO9</f>
        <v>0</v>
      </c>
      <c r="BP114" s="8">
        <f>Inputs!BP9</f>
        <v>0</v>
      </c>
      <c r="BQ114" s="8">
        <f>Inputs!BQ9</f>
        <v>0</v>
      </c>
      <c r="BR114" s="8">
        <f>Inputs!BR9</f>
        <v>0</v>
      </c>
      <c r="BS114" s="8">
        <f>Inputs!BS9</f>
        <v>0</v>
      </c>
      <c r="BT114" s="8">
        <f>Inputs!BT9</f>
        <v>0</v>
      </c>
      <c r="BU114" s="8">
        <f>Inputs!BU9</f>
        <v>0</v>
      </c>
      <c r="BV114" s="8">
        <f>Inputs!BV9</f>
        <v>0</v>
      </c>
      <c r="BW114" s="8">
        <f>Inputs!BW9</f>
        <v>0</v>
      </c>
      <c r="BX114" s="8">
        <f>Inputs!BX9</f>
        <v>0</v>
      </c>
      <c r="BY114" s="8">
        <f>Inputs!BY9</f>
        <v>0</v>
      </c>
      <c r="BZ114" s="8">
        <f>Inputs!BZ9</f>
        <v>0</v>
      </c>
      <c r="CA114" s="8">
        <f>Inputs!CA9</f>
        <v>0</v>
      </c>
      <c r="CB114" s="8">
        <f>Inputs!CB9</f>
        <v>0</v>
      </c>
      <c r="CC114" s="8">
        <f>Inputs!CC9</f>
        <v>0</v>
      </c>
      <c r="CD114" s="8">
        <f>Inputs!CD9</f>
        <v>0</v>
      </c>
      <c r="CE114" s="8">
        <f>Inputs!CE9</f>
        <v>0</v>
      </c>
      <c r="CF114" s="8">
        <f>Inputs!CF9</f>
        <v>0</v>
      </c>
      <c r="CG114" s="8">
        <f>Inputs!CG9</f>
        <v>0</v>
      </c>
      <c r="CH114" s="8">
        <f>Inputs!CH9</f>
        <v>0</v>
      </c>
      <c r="CI114" s="8">
        <f>Inputs!CI9</f>
        <v>0</v>
      </c>
      <c r="CJ114" s="8">
        <f>Inputs!CJ9</f>
        <v>0</v>
      </c>
      <c r="CK114" s="8">
        <f>Inputs!CK9</f>
        <v>0</v>
      </c>
      <c r="CL114" s="8">
        <f>Inputs!CL9</f>
        <v>0</v>
      </c>
      <c r="CM114" s="8">
        <f>Inputs!CM9</f>
        <v>0</v>
      </c>
      <c r="CN114" s="8">
        <f>Inputs!CN9</f>
        <v>0</v>
      </c>
      <c r="CO114" s="8">
        <f>Inputs!CO9</f>
        <v>0</v>
      </c>
      <c r="CP114" s="8">
        <f>Inputs!CP9</f>
        <v>0</v>
      </c>
      <c r="CQ114" s="8">
        <f>Inputs!CQ9</f>
        <v>0</v>
      </c>
      <c r="CR114" s="8">
        <f>Inputs!CR9</f>
        <v>0</v>
      </c>
      <c r="CS114" s="8">
        <f>Inputs!CS9</f>
        <v>0</v>
      </c>
      <c r="CT114" s="8">
        <f>Inputs!CT9</f>
        <v>0</v>
      </c>
      <c r="CU114" s="8">
        <f>Inputs!CU9</f>
        <v>0</v>
      </c>
      <c r="CV114" s="8">
        <f>Inputs!CV9</f>
        <v>0</v>
      </c>
      <c r="CW114" s="8">
        <f>Inputs!CW9</f>
        <v>0</v>
      </c>
      <c r="CX114" s="8">
        <f>Inputs!CX9</f>
        <v>0</v>
      </c>
      <c r="CY114" s="8">
        <f>Inputs!CY9</f>
        <v>0</v>
      </c>
      <c r="CZ114" s="8">
        <f>Inputs!CZ9</f>
        <v>0</v>
      </c>
      <c r="DA114" s="8">
        <f>Inputs!DA9</f>
        <v>0</v>
      </c>
      <c r="DB114" s="8">
        <f>Inputs!DB9</f>
        <v>0</v>
      </c>
      <c r="DC114" s="8">
        <f>Inputs!DC9</f>
        <v>0</v>
      </c>
      <c r="DD114" s="8">
        <f>Inputs!DD9</f>
        <v>0</v>
      </c>
      <c r="DE114" s="8">
        <f>Inputs!DE9</f>
        <v>0</v>
      </c>
      <c r="DF114" s="8">
        <f>Inputs!DF9</f>
        <v>0</v>
      </c>
      <c r="DG114" s="8">
        <f>Inputs!DG9</f>
        <v>0</v>
      </c>
      <c r="DH114" s="8">
        <f>Inputs!DH9</f>
        <v>0</v>
      </c>
      <c r="DI114" s="8">
        <f>Inputs!DI9</f>
        <v>0</v>
      </c>
      <c r="DJ114" s="8">
        <f>Inputs!DJ9</f>
        <v>0</v>
      </c>
      <c r="DK114" s="8">
        <f>Inputs!DK9</f>
        <v>0</v>
      </c>
      <c r="DL114" s="8">
        <f>Inputs!DL9</f>
        <v>0</v>
      </c>
      <c r="DM114" s="8">
        <f>Inputs!DM9</f>
        <v>0</v>
      </c>
      <c r="DN114" s="8">
        <f>Inputs!DN9</f>
        <v>0</v>
      </c>
      <c r="DO114" s="8">
        <f>Inputs!DO9</f>
        <v>0</v>
      </c>
      <c r="DP114" s="8">
        <f>Inputs!DP9</f>
        <v>0</v>
      </c>
      <c r="DQ114" s="8">
        <f>Inputs!DQ9</f>
        <v>0</v>
      </c>
      <c r="DR114" s="8">
        <f>Inputs!DR9</f>
        <v>0</v>
      </c>
      <c r="DS114" s="8">
        <f>Inputs!DS9</f>
        <v>0</v>
      </c>
      <c r="DT114" s="8">
        <f>Inputs!DT9</f>
        <v>0</v>
      </c>
      <c r="DU114" s="8">
        <f>Inputs!DU9</f>
        <v>0</v>
      </c>
      <c r="DV114" s="8">
        <f>Inputs!DV9</f>
        <v>0</v>
      </c>
      <c r="DW114" s="8">
        <f>Inputs!DW9</f>
        <v>0</v>
      </c>
      <c r="DX114" s="8">
        <f>Inputs!DX9</f>
        <v>0</v>
      </c>
      <c r="DY114" s="8">
        <f>Inputs!DY9</f>
        <v>0</v>
      </c>
      <c r="DZ114" s="8">
        <f>Inputs!DZ9</f>
        <v>0</v>
      </c>
      <c r="EA114" s="8">
        <f>Inputs!EA9</f>
        <v>0</v>
      </c>
      <c r="EB114" s="8">
        <f>Inputs!EB9</f>
        <v>0</v>
      </c>
      <c r="EC114" s="8">
        <f>Inputs!EC9</f>
        <v>0</v>
      </c>
      <c r="ED114" s="8">
        <f>Inputs!ED9</f>
        <v>0</v>
      </c>
      <c r="EE114" s="8">
        <f>Inputs!EE9</f>
        <v>0</v>
      </c>
      <c r="EF114" s="8">
        <f>Inputs!EF9</f>
        <v>0</v>
      </c>
      <c r="EG114" s="8">
        <f>Inputs!EG9</f>
        <v>0</v>
      </c>
      <c r="EH114" s="8">
        <f>Inputs!EH9</f>
        <v>0</v>
      </c>
      <c r="EI114" s="8">
        <f>Inputs!EI9</f>
        <v>0</v>
      </c>
      <c r="EJ114" s="8">
        <f>Inputs!EJ9</f>
        <v>0</v>
      </c>
      <c r="EK114" s="8">
        <f>Inputs!EK9</f>
        <v>0</v>
      </c>
      <c r="EL114" s="8">
        <f>Inputs!EL9</f>
        <v>0</v>
      </c>
      <c r="EM114" s="8">
        <f>Inputs!EM9</f>
        <v>0</v>
      </c>
      <c r="EN114" s="8">
        <f>Inputs!EN9</f>
        <v>0</v>
      </c>
      <c r="EO114" s="8">
        <f>Inputs!EO9</f>
        <v>0</v>
      </c>
      <c r="EP114" s="8">
        <f>Inputs!EP9</f>
        <v>0</v>
      </c>
      <c r="EQ114" s="8">
        <f>Inputs!EQ9</f>
        <v>0</v>
      </c>
      <c r="ER114" s="8">
        <f>Inputs!ER9</f>
        <v>0</v>
      </c>
      <c r="ES114" s="8">
        <f>Inputs!ES9</f>
        <v>0</v>
      </c>
      <c r="ET114" s="8">
        <f>Inputs!ET9</f>
        <v>0</v>
      </c>
      <c r="EU114" s="8">
        <f>Inputs!EU9</f>
        <v>0</v>
      </c>
      <c r="EV114" s="8">
        <f>Inputs!EV9</f>
        <v>0</v>
      </c>
      <c r="EW114" s="8">
        <f>Inputs!EW9</f>
        <v>0</v>
      </c>
      <c r="EX114" s="8">
        <f>Inputs!EX9</f>
        <v>0</v>
      </c>
      <c r="EY114" s="8">
        <f>Inputs!EY9</f>
        <v>0</v>
      </c>
      <c r="EZ114" s="8">
        <f>Inputs!EZ9</f>
        <v>0</v>
      </c>
      <c r="FA114" s="8">
        <f>Inputs!FA9</f>
        <v>0</v>
      </c>
    </row>
    <row r="115" spans="1:157" x14ac:dyDescent="0.25">
      <c r="A115" s="136" t="s">
        <v>148</v>
      </c>
      <c r="B115" s="26" t="e">
        <f>(B112/7)*365.25</f>
        <v>#DIV/0!</v>
      </c>
      <c r="C115" s="26">
        <f t="shared" ref="C115:BN115" si="193">(C112/7)*365.25</f>
        <v>0</v>
      </c>
      <c r="D115" s="26">
        <f t="shared" si="193"/>
        <v>0</v>
      </c>
      <c r="E115" s="26">
        <f t="shared" si="193"/>
        <v>0</v>
      </c>
      <c r="F115" s="26">
        <f t="shared" si="193"/>
        <v>0</v>
      </c>
      <c r="G115" s="26">
        <f t="shared" si="193"/>
        <v>0</v>
      </c>
      <c r="H115" s="26">
        <f t="shared" si="193"/>
        <v>0</v>
      </c>
      <c r="I115" s="26">
        <f t="shared" si="193"/>
        <v>0</v>
      </c>
      <c r="J115" s="26">
        <f t="shared" si="193"/>
        <v>0</v>
      </c>
      <c r="K115" s="26">
        <f t="shared" si="193"/>
        <v>0</v>
      </c>
      <c r="L115" s="26">
        <f t="shared" si="193"/>
        <v>0</v>
      </c>
      <c r="M115" s="26">
        <f t="shared" si="193"/>
        <v>0</v>
      </c>
      <c r="N115" s="26">
        <f t="shared" si="193"/>
        <v>0</v>
      </c>
      <c r="O115" s="26">
        <f t="shared" si="193"/>
        <v>0</v>
      </c>
      <c r="P115" s="26">
        <f t="shared" si="193"/>
        <v>0</v>
      </c>
      <c r="Q115" s="26">
        <f t="shared" si="193"/>
        <v>0</v>
      </c>
      <c r="R115" s="26">
        <f t="shared" si="193"/>
        <v>0</v>
      </c>
      <c r="S115" s="26">
        <f t="shared" si="193"/>
        <v>0</v>
      </c>
      <c r="T115" s="26">
        <f t="shared" si="193"/>
        <v>0</v>
      </c>
      <c r="U115" s="26">
        <f t="shared" si="193"/>
        <v>0</v>
      </c>
      <c r="V115" s="26">
        <f t="shared" si="193"/>
        <v>0</v>
      </c>
      <c r="W115" s="26">
        <f t="shared" si="193"/>
        <v>0</v>
      </c>
      <c r="X115" s="26">
        <f t="shared" si="193"/>
        <v>0</v>
      </c>
      <c r="Y115" s="26">
        <f t="shared" si="193"/>
        <v>0</v>
      </c>
      <c r="Z115" s="26">
        <f t="shared" si="193"/>
        <v>0</v>
      </c>
      <c r="AA115" s="26">
        <f t="shared" si="193"/>
        <v>0</v>
      </c>
      <c r="AB115" s="26">
        <f t="shared" si="193"/>
        <v>0</v>
      </c>
      <c r="AC115" s="26">
        <f t="shared" si="193"/>
        <v>0</v>
      </c>
      <c r="AD115" s="26">
        <f t="shared" si="193"/>
        <v>0</v>
      </c>
      <c r="AE115" s="26">
        <f t="shared" si="193"/>
        <v>0</v>
      </c>
      <c r="AF115" s="26">
        <f t="shared" si="193"/>
        <v>0</v>
      </c>
      <c r="AG115" s="26">
        <f t="shared" si="193"/>
        <v>0</v>
      </c>
      <c r="AH115" s="26">
        <f t="shared" si="193"/>
        <v>0</v>
      </c>
      <c r="AI115" s="26">
        <f t="shared" si="193"/>
        <v>0</v>
      </c>
      <c r="AJ115" s="26">
        <f t="shared" si="193"/>
        <v>0</v>
      </c>
      <c r="AK115" s="26">
        <f t="shared" si="193"/>
        <v>0</v>
      </c>
      <c r="AL115" s="26">
        <f t="shared" si="193"/>
        <v>0</v>
      </c>
      <c r="AM115" s="26">
        <f t="shared" si="193"/>
        <v>0</v>
      </c>
      <c r="AN115" s="26">
        <f t="shared" si="193"/>
        <v>0</v>
      </c>
      <c r="AO115" s="26">
        <f t="shared" si="193"/>
        <v>0</v>
      </c>
      <c r="AP115" s="26">
        <f t="shared" si="193"/>
        <v>0</v>
      </c>
      <c r="AQ115" s="26">
        <f t="shared" si="193"/>
        <v>0</v>
      </c>
      <c r="AR115" s="26">
        <f t="shared" si="193"/>
        <v>0</v>
      </c>
      <c r="AS115" s="26">
        <f t="shared" si="193"/>
        <v>0</v>
      </c>
      <c r="AT115" s="26">
        <f t="shared" si="193"/>
        <v>0</v>
      </c>
      <c r="AU115" s="26">
        <f t="shared" si="193"/>
        <v>0</v>
      </c>
      <c r="AV115" s="26">
        <f t="shared" si="193"/>
        <v>0</v>
      </c>
      <c r="AW115" s="26">
        <f t="shared" si="193"/>
        <v>0</v>
      </c>
      <c r="AX115" s="26">
        <f t="shared" si="193"/>
        <v>0</v>
      </c>
      <c r="AY115" s="26">
        <f t="shared" si="193"/>
        <v>0</v>
      </c>
      <c r="AZ115" s="26">
        <f t="shared" si="193"/>
        <v>0</v>
      </c>
      <c r="BA115" s="26">
        <f t="shared" si="193"/>
        <v>0</v>
      </c>
      <c r="BB115" s="26">
        <f t="shared" si="193"/>
        <v>0</v>
      </c>
      <c r="BC115" s="26">
        <f t="shared" si="193"/>
        <v>0</v>
      </c>
      <c r="BD115" s="26">
        <f t="shared" si="193"/>
        <v>0</v>
      </c>
      <c r="BE115" s="26">
        <f t="shared" si="193"/>
        <v>0</v>
      </c>
      <c r="BF115" s="26">
        <f t="shared" si="193"/>
        <v>0</v>
      </c>
      <c r="BG115" s="26">
        <f t="shared" si="193"/>
        <v>0</v>
      </c>
      <c r="BH115" s="26">
        <f t="shared" si="193"/>
        <v>0</v>
      </c>
      <c r="BI115" s="26">
        <f t="shared" si="193"/>
        <v>0</v>
      </c>
      <c r="BJ115" s="26">
        <f t="shared" si="193"/>
        <v>0</v>
      </c>
      <c r="BK115" s="26">
        <f t="shared" si="193"/>
        <v>0</v>
      </c>
      <c r="BL115" s="26">
        <f t="shared" si="193"/>
        <v>0</v>
      </c>
      <c r="BM115" s="26">
        <f t="shared" si="193"/>
        <v>0</v>
      </c>
      <c r="BN115" s="26">
        <f t="shared" si="193"/>
        <v>0</v>
      </c>
      <c r="BO115" s="26">
        <f t="shared" ref="BO115:DZ115" si="194">(BO112/7)*365.25</f>
        <v>0</v>
      </c>
      <c r="BP115" s="26">
        <f t="shared" si="194"/>
        <v>0</v>
      </c>
      <c r="BQ115" s="26">
        <f t="shared" si="194"/>
        <v>0</v>
      </c>
      <c r="BR115" s="26">
        <f t="shared" si="194"/>
        <v>0</v>
      </c>
      <c r="BS115" s="26">
        <f t="shared" si="194"/>
        <v>0</v>
      </c>
      <c r="BT115" s="26">
        <f t="shared" si="194"/>
        <v>0</v>
      </c>
      <c r="BU115" s="26">
        <f t="shared" si="194"/>
        <v>0</v>
      </c>
      <c r="BV115" s="26">
        <f t="shared" si="194"/>
        <v>0</v>
      </c>
      <c r="BW115" s="26">
        <f t="shared" si="194"/>
        <v>0</v>
      </c>
      <c r="BX115" s="26">
        <f t="shared" si="194"/>
        <v>0</v>
      </c>
      <c r="BY115" s="26">
        <f t="shared" si="194"/>
        <v>0</v>
      </c>
      <c r="BZ115" s="26">
        <f t="shared" si="194"/>
        <v>0</v>
      </c>
      <c r="CA115" s="26">
        <f t="shared" si="194"/>
        <v>0</v>
      </c>
      <c r="CB115" s="26">
        <f t="shared" si="194"/>
        <v>0</v>
      </c>
      <c r="CC115" s="26">
        <f t="shared" si="194"/>
        <v>0</v>
      </c>
      <c r="CD115" s="26">
        <f t="shared" si="194"/>
        <v>0</v>
      </c>
      <c r="CE115" s="26">
        <f t="shared" si="194"/>
        <v>0</v>
      </c>
      <c r="CF115" s="26">
        <f t="shared" si="194"/>
        <v>0</v>
      </c>
      <c r="CG115" s="26">
        <f t="shared" si="194"/>
        <v>0</v>
      </c>
      <c r="CH115" s="26">
        <f t="shared" si="194"/>
        <v>0</v>
      </c>
      <c r="CI115" s="26">
        <f t="shared" si="194"/>
        <v>0</v>
      </c>
      <c r="CJ115" s="26">
        <f t="shared" si="194"/>
        <v>0</v>
      </c>
      <c r="CK115" s="26">
        <f t="shared" si="194"/>
        <v>0</v>
      </c>
      <c r="CL115" s="26">
        <f t="shared" si="194"/>
        <v>0</v>
      </c>
      <c r="CM115" s="26">
        <f t="shared" si="194"/>
        <v>0</v>
      </c>
      <c r="CN115" s="26">
        <f t="shared" si="194"/>
        <v>0</v>
      </c>
      <c r="CO115" s="26">
        <f t="shared" si="194"/>
        <v>0</v>
      </c>
      <c r="CP115" s="26">
        <f t="shared" si="194"/>
        <v>0</v>
      </c>
      <c r="CQ115" s="26">
        <f t="shared" si="194"/>
        <v>0</v>
      </c>
      <c r="CR115" s="26">
        <f t="shared" si="194"/>
        <v>0</v>
      </c>
      <c r="CS115" s="26">
        <f t="shared" si="194"/>
        <v>0</v>
      </c>
      <c r="CT115" s="26">
        <f t="shared" si="194"/>
        <v>0</v>
      </c>
      <c r="CU115" s="26">
        <f t="shared" si="194"/>
        <v>0</v>
      </c>
      <c r="CV115" s="26">
        <f t="shared" si="194"/>
        <v>0</v>
      </c>
      <c r="CW115" s="26">
        <f t="shared" si="194"/>
        <v>0</v>
      </c>
      <c r="CX115" s="26">
        <f t="shared" si="194"/>
        <v>0</v>
      </c>
      <c r="CY115" s="26">
        <f t="shared" si="194"/>
        <v>0</v>
      </c>
      <c r="CZ115" s="26">
        <f t="shared" si="194"/>
        <v>0</v>
      </c>
      <c r="DA115" s="26">
        <f t="shared" si="194"/>
        <v>0</v>
      </c>
      <c r="DB115" s="26">
        <f t="shared" si="194"/>
        <v>0</v>
      </c>
      <c r="DC115" s="26">
        <f t="shared" si="194"/>
        <v>0</v>
      </c>
      <c r="DD115" s="26">
        <f t="shared" si="194"/>
        <v>0</v>
      </c>
      <c r="DE115" s="26">
        <f t="shared" si="194"/>
        <v>0</v>
      </c>
      <c r="DF115" s="26">
        <f t="shared" si="194"/>
        <v>0</v>
      </c>
      <c r="DG115" s="26">
        <f t="shared" si="194"/>
        <v>0</v>
      </c>
      <c r="DH115" s="26">
        <f t="shared" si="194"/>
        <v>0</v>
      </c>
      <c r="DI115" s="26">
        <f t="shared" si="194"/>
        <v>0</v>
      </c>
      <c r="DJ115" s="26">
        <f t="shared" si="194"/>
        <v>0</v>
      </c>
      <c r="DK115" s="26">
        <f t="shared" si="194"/>
        <v>0</v>
      </c>
      <c r="DL115" s="26">
        <f t="shared" si="194"/>
        <v>0</v>
      </c>
      <c r="DM115" s="26">
        <f t="shared" si="194"/>
        <v>0</v>
      </c>
      <c r="DN115" s="26">
        <f t="shared" si="194"/>
        <v>0</v>
      </c>
      <c r="DO115" s="26">
        <f t="shared" si="194"/>
        <v>0</v>
      </c>
      <c r="DP115" s="26">
        <f t="shared" si="194"/>
        <v>0</v>
      </c>
      <c r="DQ115" s="26">
        <f t="shared" si="194"/>
        <v>0</v>
      </c>
      <c r="DR115" s="26">
        <f t="shared" si="194"/>
        <v>0</v>
      </c>
      <c r="DS115" s="26">
        <f t="shared" si="194"/>
        <v>0</v>
      </c>
      <c r="DT115" s="26">
        <f t="shared" si="194"/>
        <v>0</v>
      </c>
      <c r="DU115" s="26">
        <f t="shared" si="194"/>
        <v>0</v>
      </c>
      <c r="DV115" s="26">
        <f t="shared" si="194"/>
        <v>0</v>
      </c>
      <c r="DW115" s="26">
        <f t="shared" si="194"/>
        <v>0</v>
      </c>
      <c r="DX115" s="26">
        <f t="shared" si="194"/>
        <v>0</v>
      </c>
      <c r="DY115" s="26">
        <f t="shared" si="194"/>
        <v>0</v>
      </c>
      <c r="DZ115" s="26">
        <f t="shared" si="194"/>
        <v>0</v>
      </c>
      <c r="EA115" s="26">
        <f t="shared" ref="EA115:FA115" si="195">(EA112/7)*365.25</f>
        <v>0</v>
      </c>
      <c r="EB115" s="26">
        <f t="shared" si="195"/>
        <v>0</v>
      </c>
      <c r="EC115" s="26">
        <f t="shared" si="195"/>
        <v>0</v>
      </c>
      <c r="ED115" s="26">
        <f t="shared" si="195"/>
        <v>0</v>
      </c>
      <c r="EE115" s="26">
        <f t="shared" si="195"/>
        <v>0</v>
      </c>
      <c r="EF115" s="26">
        <f t="shared" si="195"/>
        <v>0</v>
      </c>
      <c r="EG115" s="26">
        <f t="shared" si="195"/>
        <v>0</v>
      </c>
      <c r="EH115" s="26">
        <f t="shared" si="195"/>
        <v>0</v>
      </c>
      <c r="EI115" s="26">
        <f t="shared" si="195"/>
        <v>0</v>
      </c>
      <c r="EJ115" s="26">
        <f t="shared" si="195"/>
        <v>0</v>
      </c>
      <c r="EK115" s="26">
        <f t="shared" si="195"/>
        <v>0</v>
      </c>
      <c r="EL115" s="26">
        <f t="shared" si="195"/>
        <v>0</v>
      </c>
      <c r="EM115" s="26">
        <f t="shared" si="195"/>
        <v>0</v>
      </c>
      <c r="EN115" s="26">
        <f t="shared" si="195"/>
        <v>0</v>
      </c>
      <c r="EO115" s="26">
        <f t="shared" si="195"/>
        <v>0</v>
      </c>
      <c r="EP115" s="26">
        <f t="shared" si="195"/>
        <v>0</v>
      </c>
      <c r="EQ115" s="26">
        <f t="shared" si="195"/>
        <v>0</v>
      </c>
      <c r="ER115" s="26">
        <f t="shared" si="195"/>
        <v>0</v>
      </c>
      <c r="ES115" s="26">
        <f t="shared" si="195"/>
        <v>0</v>
      </c>
      <c r="ET115" s="26">
        <f t="shared" si="195"/>
        <v>0</v>
      </c>
      <c r="EU115" s="26">
        <f t="shared" si="195"/>
        <v>0</v>
      </c>
      <c r="EV115" s="26">
        <f t="shared" si="195"/>
        <v>0</v>
      </c>
      <c r="EW115" s="26">
        <f t="shared" si="195"/>
        <v>0</v>
      </c>
      <c r="EX115" s="26">
        <f t="shared" si="195"/>
        <v>0</v>
      </c>
      <c r="EY115" s="26">
        <f t="shared" si="195"/>
        <v>0</v>
      </c>
      <c r="EZ115" s="26">
        <f t="shared" si="195"/>
        <v>0</v>
      </c>
      <c r="FA115" s="26">
        <f t="shared" si="195"/>
        <v>0</v>
      </c>
    </row>
    <row r="116" spans="1:157" x14ac:dyDescent="0.25">
      <c r="A116" s="11" t="s">
        <v>193</v>
      </c>
      <c r="B116" s="26" t="e">
        <f>B115*B113*B114</f>
        <v>#DIV/0!</v>
      </c>
      <c r="C116" s="26">
        <f t="shared" ref="C116:BN116" si="196">C115*C113*C114</f>
        <v>0</v>
      </c>
      <c r="D116" s="26">
        <f t="shared" si="196"/>
        <v>0</v>
      </c>
      <c r="E116" s="26">
        <f t="shared" si="196"/>
        <v>0</v>
      </c>
      <c r="F116" s="26">
        <f t="shared" si="196"/>
        <v>0</v>
      </c>
      <c r="G116" s="26">
        <f t="shared" si="196"/>
        <v>0</v>
      </c>
      <c r="H116" s="26">
        <f t="shared" si="196"/>
        <v>0</v>
      </c>
      <c r="I116" s="26">
        <f t="shared" si="196"/>
        <v>0</v>
      </c>
      <c r="J116" s="26">
        <f t="shared" si="196"/>
        <v>0</v>
      </c>
      <c r="K116" s="26">
        <f t="shared" si="196"/>
        <v>0</v>
      </c>
      <c r="L116" s="26">
        <f t="shared" si="196"/>
        <v>0</v>
      </c>
      <c r="M116" s="26">
        <f t="shared" si="196"/>
        <v>0</v>
      </c>
      <c r="N116" s="26">
        <f t="shared" si="196"/>
        <v>0</v>
      </c>
      <c r="O116" s="26">
        <f t="shared" si="196"/>
        <v>0</v>
      </c>
      <c r="P116" s="26">
        <f t="shared" si="196"/>
        <v>0</v>
      </c>
      <c r="Q116" s="26">
        <f t="shared" si="196"/>
        <v>0</v>
      </c>
      <c r="R116" s="26">
        <f t="shared" si="196"/>
        <v>0</v>
      </c>
      <c r="S116" s="26">
        <f t="shared" si="196"/>
        <v>0</v>
      </c>
      <c r="T116" s="26">
        <f t="shared" si="196"/>
        <v>0</v>
      </c>
      <c r="U116" s="26">
        <f t="shared" si="196"/>
        <v>0</v>
      </c>
      <c r="V116" s="26">
        <f t="shared" si="196"/>
        <v>0</v>
      </c>
      <c r="W116" s="26">
        <f t="shared" si="196"/>
        <v>0</v>
      </c>
      <c r="X116" s="26">
        <f t="shared" si="196"/>
        <v>0</v>
      </c>
      <c r="Y116" s="26">
        <f t="shared" si="196"/>
        <v>0</v>
      </c>
      <c r="Z116" s="26">
        <f t="shared" si="196"/>
        <v>0</v>
      </c>
      <c r="AA116" s="26">
        <f t="shared" si="196"/>
        <v>0</v>
      </c>
      <c r="AB116" s="26">
        <f t="shared" si="196"/>
        <v>0</v>
      </c>
      <c r="AC116" s="26">
        <f t="shared" si="196"/>
        <v>0</v>
      </c>
      <c r="AD116" s="26">
        <f t="shared" si="196"/>
        <v>0</v>
      </c>
      <c r="AE116" s="26">
        <f t="shared" si="196"/>
        <v>0</v>
      </c>
      <c r="AF116" s="26">
        <f t="shared" si="196"/>
        <v>0</v>
      </c>
      <c r="AG116" s="26">
        <f t="shared" si="196"/>
        <v>0</v>
      </c>
      <c r="AH116" s="26">
        <f t="shared" si="196"/>
        <v>0</v>
      </c>
      <c r="AI116" s="26">
        <f t="shared" si="196"/>
        <v>0</v>
      </c>
      <c r="AJ116" s="26">
        <f t="shared" si="196"/>
        <v>0</v>
      </c>
      <c r="AK116" s="26">
        <f t="shared" si="196"/>
        <v>0</v>
      </c>
      <c r="AL116" s="26">
        <f t="shared" si="196"/>
        <v>0</v>
      </c>
      <c r="AM116" s="26">
        <f t="shared" si="196"/>
        <v>0</v>
      </c>
      <c r="AN116" s="26">
        <f t="shared" si="196"/>
        <v>0</v>
      </c>
      <c r="AO116" s="26">
        <f t="shared" si="196"/>
        <v>0</v>
      </c>
      <c r="AP116" s="26">
        <f t="shared" si="196"/>
        <v>0</v>
      </c>
      <c r="AQ116" s="26">
        <f t="shared" si="196"/>
        <v>0</v>
      </c>
      <c r="AR116" s="26">
        <f t="shared" si="196"/>
        <v>0</v>
      </c>
      <c r="AS116" s="26">
        <f t="shared" si="196"/>
        <v>0</v>
      </c>
      <c r="AT116" s="26">
        <f t="shared" si="196"/>
        <v>0</v>
      </c>
      <c r="AU116" s="26">
        <f t="shared" si="196"/>
        <v>0</v>
      </c>
      <c r="AV116" s="26">
        <f t="shared" si="196"/>
        <v>0</v>
      </c>
      <c r="AW116" s="26">
        <f t="shared" si="196"/>
        <v>0</v>
      </c>
      <c r="AX116" s="26">
        <f t="shared" si="196"/>
        <v>0</v>
      </c>
      <c r="AY116" s="26">
        <f t="shared" si="196"/>
        <v>0</v>
      </c>
      <c r="AZ116" s="26">
        <f t="shared" si="196"/>
        <v>0</v>
      </c>
      <c r="BA116" s="26">
        <f t="shared" si="196"/>
        <v>0</v>
      </c>
      <c r="BB116" s="26">
        <f t="shared" si="196"/>
        <v>0</v>
      </c>
      <c r="BC116" s="26">
        <f t="shared" si="196"/>
        <v>0</v>
      </c>
      <c r="BD116" s="26">
        <f t="shared" si="196"/>
        <v>0</v>
      </c>
      <c r="BE116" s="26">
        <f t="shared" si="196"/>
        <v>0</v>
      </c>
      <c r="BF116" s="26">
        <f t="shared" si="196"/>
        <v>0</v>
      </c>
      <c r="BG116" s="26">
        <f t="shared" si="196"/>
        <v>0</v>
      </c>
      <c r="BH116" s="26">
        <f t="shared" si="196"/>
        <v>0</v>
      </c>
      <c r="BI116" s="26">
        <f t="shared" si="196"/>
        <v>0</v>
      </c>
      <c r="BJ116" s="26">
        <f t="shared" si="196"/>
        <v>0</v>
      </c>
      <c r="BK116" s="26">
        <f t="shared" si="196"/>
        <v>0</v>
      </c>
      <c r="BL116" s="26">
        <f t="shared" si="196"/>
        <v>0</v>
      </c>
      <c r="BM116" s="26">
        <f t="shared" si="196"/>
        <v>0</v>
      </c>
      <c r="BN116" s="26">
        <f t="shared" si="196"/>
        <v>0</v>
      </c>
      <c r="BO116" s="26">
        <f t="shared" ref="BO116:DZ116" si="197">BO115*BO113*BO114</f>
        <v>0</v>
      </c>
      <c r="BP116" s="26">
        <f t="shared" si="197"/>
        <v>0</v>
      </c>
      <c r="BQ116" s="26">
        <f t="shared" si="197"/>
        <v>0</v>
      </c>
      <c r="BR116" s="26">
        <f t="shared" si="197"/>
        <v>0</v>
      </c>
      <c r="BS116" s="26">
        <f t="shared" si="197"/>
        <v>0</v>
      </c>
      <c r="BT116" s="26">
        <f t="shared" si="197"/>
        <v>0</v>
      </c>
      <c r="BU116" s="26">
        <f t="shared" si="197"/>
        <v>0</v>
      </c>
      <c r="BV116" s="26">
        <f t="shared" si="197"/>
        <v>0</v>
      </c>
      <c r="BW116" s="26">
        <f t="shared" si="197"/>
        <v>0</v>
      </c>
      <c r="BX116" s="26">
        <f t="shared" si="197"/>
        <v>0</v>
      </c>
      <c r="BY116" s="26">
        <f t="shared" si="197"/>
        <v>0</v>
      </c>
      <c r="BZ116" s="26">
        <f t="shared" si="197"/>
        <v>0</v>
      </c>
      <c r="CA116" s="26">
        <f t="shared" si="197"/>
        <v>0</v>
      </c>
      <c r="CB116" s="26">
        <f t="shared" si="197"/>
        <v>0</v>
      </c>
      <c r="CC116" s="26">
        <f t="shared" si="197"/>
        <v>0</v>
      </c>
      <c r="CD116" s="26">
        <f t="shared" si="197"/>
        <v>0</v>
      </c>
      <c r="CE116" s="26">
        <f t="shared" si="197"/>
        <v>0</v>
      </c>
      <c r="CF116" s="26">
        <f t="shared" si="197"/>
        <v>0</v>
      </c>
      <c r="CG116" s="26">
        <f t="shared" si="197"/>
        <v>0</v>
      </c>
      <c r="CH116" s="26">
        <f t="shared" si="197"/>
        <v>0</v>
      </c>
      <c r="CI116" s="26">
        <f t="shared" si="197"/>
        <v>0</v>
      </c>
      <c r="CJ116" s="26">
        <f t="shared" si="197"/>
        <v>0</v>
      </c>
      <c r="CK116" s="26">
        <f t="shared" si="197"/>
        <v>0</v>
      </c>
      <c r="CL116" s="26">
        <f t="shared" si="197"/>
        <v>0</v>
      </c>
      <c r="CM116" s="26">
        <f t="shared" si="197"/>
        <v>0</v>
      </c>
      <c r="CN116" s="26">
        <f t="shared" si="197"/>
        <v>0</v>
      </c>
      <c r="CO116" s="26">
        <f t="shared" si="197"/>
        <v>0</v>
      </c>
      <c r="CP116" s="26">
        <f t="shared" si="197"/>
        <v>0</v>
      </c>
      <c r="CQ116" s="26">
        <f t="shared" si="197"/>
        <v>0</v>
      </c>
      <c r="CR116" s="26">
        <f t="shared" si="197"/>
        <v>0</v>
      </c>
      <c r="CS116" s="26">
        <f t="shared" si="197"/>
        <v>0</v>
      </c>
      <c r="CT116" s="26">
        <f t="shared" si="197"/>
        <v>0</v>
      </c>
      <c r="CU116" s="26">
        <f t="shared" si="197"/>
        <v>0</v>
      </c>
      <c r="CV116" s="26">
        <f t="shared" si="197"/>
        <v>0</v>
      </c>
      <c r="CW116" s="26">
        <f t="shared" si="197"/>
        <v>0</v>
      </c>
      <c r="CX116" s="26">
        <f t="shared" si="197"/>
        <v>0</v>
      </c>
      <c r="CY116" s="26">
        <f t="shared" si="197"/>
        <v>0</v>
      </c>
      <c r="CZ116" s="26">
        <f t="shared" si="197"/>
        <v>0</v>
      </c>
      <c r="DA116" s="26">
        <f t="shared" si="197"/>
        <v>0</v>
      </c>
      <c r="DB116" s="26">
        <f t="shared" si="197"/>
        <v>0</v>
      </c>
      <c r="DC116" s="26">
        <f t="shared" si="197"/>
        <v>0</v>
      </c>
      <c r="DD116" s="26">
        <f t="shared" si="197"/>
        <v>0</v>
      </c>
      <c r="DE116" s="26">
        <f t="shared" si="197"/>
        <v>0</v>
      </c>
      <c r="DF116" s="26">
        <f t="shared" si="197"/>
        <v>0</v>
      </c>
      <c r="DG116" s="26">
        <f t="shared" si="197"/>
        <v>0</v>
      </c>
      <c r="DH116" s="26">
        <f t="shared" si="197"/>
        <v>0</v>
      </c>
      <c r="DI116" s="26">
        <f t="shared" si="197"/>
        <v>0</v>
      </c>
      <c r="DJ116" s="26">
        <f t="shared" si="197"/>
        <v>0</v>
      </c>
      <c r="DK116" s="26">
        <f t="shared" si="197"/>
        <v>0</v>
      </c>
      <c r="DL116" s="26">
        <f t="shared" si="197"/>
        <v>0</v>
      </c>
      <c r="DM116" s="26">
        <f t="shared" si="197"/>
        <v>0</v>
      </c>
      <c r="DN116" s="26">
        <f t="shared" si="197"/>
        <v>0</v>
      </c>
      <c r="DO116" s="26">
        <f t="shared" si="197"/>
        <v>0</v>
      </c>
      <c r="DP116" s="26">
        <f t="shared" si="197"/>
        <v>0</v>
      </c>
      <c r="DQ116" s="26">
        <f t="shared" si="197"/>
        <v>0</v>
      </c>
      <c r="DR116" s="26">
        <f t="shared" si="197"/>
        <v>0</v>
      </c>
      <c r="DS116" s="26">
        <f t="shared" si="197"/>
        <v>0</v>
      </c>
      <c r="DT116" s="26">
        <f t="shared" si="197"/>
        <v>0</v>
      </c>
      <c r="DU116" s="26">
        <f t="shared" si="197"/>
        <v>0</v>
      </c>
      <c r="DV116" s="26">
        <f t="shared" si="197"/>
        <v>0</v>
      </c>
      <c r="DW116" s="26">
        <f t="shared" si="197"/>
        <v>0</v>
      </c>
      <c r="DX116" s="26">
        <f t="shared" si="197"/>
        <v>0</v>
      </c>
      <c r="DY116" s="26">
        <f t="shared" si="197"/>
        <v>0</v>
      </c>
      <c r="DZ116" s="26">
        <f t="shared" si="197"/>
        <v>0</v>
      </c>
      <c r="EA116" s="26">
        <f t="shared" ref="EA116:FA116" si="198">EA115*EA113*EA114</f>
        <v>0</v>
      </c>
      <c r="EB116" s="26">
        <f t="shared" si="198"/>
        <v>0</v>
      </c>
      <c r="EC116" s="26">
        <f t="shared" si="198"/>
        <v>0</v>
      </c>
      <c r="ED116" s="26">
        <f t="shared" si="198"/>
        <v>0</v>
      </c>
      <c r="EE116" s="26">
        <f t="shared" si="198"/>
        <v>0</v>
      </c>
      <c r="EF116" s="26">
        <f t="shared" si="198"/>
        <v>0</v>
      </c>
      <c r="EG116" s="26">
        <f t="shared" si="198"/>
        <v>0</v>
      </c>
      <c r="EH116" s="26">
        <f t="shared" si="198"/>
        <v>0</v>
      </c>
      <c r="EI116" s="26">
        <f t="shared" si="198"/>
        <v>0</v>
      </c>
      <c r="EJ116" s="26">
        <f t="shared" si="198"/>
        <v>0</v>
      </c>
      <c r="EK116" s="26">
        <f t="shared" si="198"/>
        <v>0</v>
      </c>
      <c r="EL116" s="26">
        <f t="shared" si="198"/>
        <v>0</v>
      </c>
      <c r="EM116" s="26">
        <f t="shared" si="198"/>
        <v>0</v>
      </c>
      <c r="EN116" s="26">
        <f t="shared" si="198"/>
        <v>0</v>
      </c>
      <c r="EO116" s="26">
        <f t="shared" si="198"/>
        <v>0</v>
      </c>
      <c r="EP116" s="26">
        <f t="shared" si="198"/>
        <v>0</v>
      </c>
      <c r="EQ116" s="26">
        <f t="shared" si="198"/>
        <v>0</v>
      </c>
      <c r="ER116" s="26">
        <f t="shared" si="198"/>
        <v>0</v>
      </c>
      <c r="ES116" s="26">
        <f t="shared" si="198"/>
        <v>0</v>
      </c>
      <c r="ET116" s="26">
        <f t="shared" si="198"/>
        <v>0</v>
      </c>
      <c r="EU116" s="26">
        <f t="shared" si="198"/>
        <v>0</v>
      </c>
      <c r="EV116" s="26">
        <f t="shared" si="198"/>
        <v>0</v>
      </c>
      <c r="EW116" s="26">
        <f t="shared" si="198"/>
        <v>0</v>
      </c>
      <c r="EX116" s="26">
        <f t="shared" si="198"/>
        <v>0</v>
      </c>
      <c r="EY116" s="26">
        <f t="shared" si="198"/>
        <v>0</v>
      </c>
      <c r="EZ116" s="26">
        <f t="shared" si="198"/>
        <v>0</v>
      </c>
      <c r="FA116" s="26">
        <f t="shared" si="198"/>
        <v>0</v>
      </c>
    </row>
    <row r="117" spans="1:157" x14ac:dyDescent="0.25">
      <c r="A117" s="11" t="s">
        <v>16</v>
      </c>
      <c r="B117" s="27" t="e">
        <f>B114*B115</f>
        <v>#DIV/0!</v>
      </c>
      <c r="C117" s="27">
        <f t="shared" ref="C117:BN117" si="199">C114*C115</f>
        <v>0</v>
      </c>
      <c r="D117" s="27">
        <f t="shared" si="199"/>
        <v>0</v>
      </c>
      <c r="E117" s="27">
        <f t="shared" si="199"/>
        <v>0</v>
      </c>
      <c r="F117" s="27">
        <f t="shared" si="199"/>
        <v>0</v>
      </c>
      <c r="G117" s="27">
        <f t="shared" si="199"/>
        <v>0</v>
      </c>
      <c r="H117" s="27">
        <f t="shared" si="199"/>
        <v>0</v>
      </c>
      <c r="I117" s="27">
        <f t="shared" si="199"/>
        <v>0</v>
      </c>
      <c r="J117" s="27">
        <f t="shared" si="199"/>
        <v>0</v>
      </c>
      <c r="K117" s="27">
        <f t="shared" si="199"/>
        <v>0</v>
      </c>
      <c r="L117" s="27">
        <f t="shared" si="199"/>
        <v>0</v>
      </c>
      <c r="M117" s="27">
        <f t="shared" si="199"/>
        <v>0</v>
      </c>
      <c r="N117" s="27">
        <f t="shared" si="199"/>
        <v>0</v>
      </c>
      <c r="O117" s="27">
        <f t="shared" si="199"/>
        <v>0</v>
      </c>
      <c r="P117" s="27">
        <f t="shared" si="199"/>
        <v>0</v>
      </c>
      <c r="Q117" s="27">
        <f t="shared" si="199"/>
        <v>0</v>
      </c>
      <c r="R117" s="27">
        <f t="shared" si="199"/>
        <v>0</v>
      </c>
      <c r="S117" s="27">
        <f t="shared" si="199"/>
        <v>0</v>
      </c>
      <c r="T117" s="27">
        <f t="shared" si="199"/>
        <v>0</v>
      </c>
      <c r="U117" s="27">
        <f t="shared" si="199"/>
        <v>0</v>
      </c>
      <c r="V117" s="27">
        <f t="shared" si="199"/>
        <v>0</v>
      </c>
      <c r="W117" s="27">
        <f t="shared" si="199"/>
        <v>0</v>
      </c>
      <c r="X117" s="27">
        <f t="shared" si="199"/>
        <v>0</v>
      </c>
      <c r="Y117" s="27">
        <f t="shared" si="199"/>
        <v>0</v>
      </c>
      <c r="Z117" s="27">
        <f t="shared" si="199"/>
        <v>0</v>
      </c>
      <c r="AA117" s="27">
        <f t="shared" si="199"/>
        <v>0</v>
      </c>
      <c r="AB117" s="27">
        <f t="shared" si="199"/>
        <v>0</v>
      </c>
      <c r="AC117" s="27">
        <f t="shared" si="199"/>
        <v>0</v>
      </c>
      <c r="AD117" s="27">
        <f t="shared" si="199"/>
        <v>0</v>
      </c>
      <c r="AE117" s="27">
        <f t="shared" si="199"/>
        <v>0</v>
      </c>
      <c r="AF117" s="27">
        <f t="shared" si="199"/>
        <v>0</v>
      </c>
      <c r="AG117" s="27">
        <f t="shared" si="199"/>
        <v>0</v>
      </c>
      <c r="AH117" s="27">
        <f t="shared" si="199"/>
        <v>0</v>
      </c>
      <c r="AI117" s="27">
        <f t="shared" si="199"/>
        <v>0</v>
      </c>
      <c r="AJ117" s="27">
        <f t="shared" si="199"/>
        <v>0</v>
      </c>
      <c r="AK117" s="27">
        <f t="shared" si="199"/>
        <v>0</v>
      </c>
      <c r="AL117" s="27">
        <f t="shared" si="199"/>
        <v>0</v>
      </c>
      <c r="AM117" s="27">
        <f t="shared" si="199"/>
        <v>0</v>
      </c>
      <c r="AN117" s="27">
        <f t="shared" si="199"/>
        <v>0</v>
      </c>
      <c r="AO117" s="27">
        <f t="shared" si="199"/>
        <v>0</v>
      </c>
      <c r="AP117" s="27">
        <f t="shared" si="199"/>
        <v>0</v>
      </c>
      <c r="AQ117" s="27">
        <f t="shared" si="199"/>
        <v>0</v>
      </c>
      <c r="AR117" s="27">
        <f t="shared" si="199"/>
        <v>0</v>
      </c>
      <c r="AS117" s="27">
        <f t="shared" si="199"/>
        <v>0</v>
      </c>
      <c r="AT117" s="27">
        <f t="shared" si="199"/>
        <v>0</v>
      </c>
      <c r="AU117" s="27">
        <f t="shared" si="199"/>
        <v>0</v>
      </c>
      <c r="AV117" s="27">
        <f t="shared" si="199"/>
        <v>0</v>
      </c>
      <c r="AW117" s="27">
        <f t="shared" si="199"/>
        <v>0</v>
      </c>
      <c r="AX117" s="27">
        <f t="shared" si="199"/>
        <v>0</v>
      </c>
      <c r="AY117" s="27">
        <f t="shared" si="199"/>
        <v>0</v>
      </c>
      <c r="AZ117" s="27">
        <f t="shared" si="199"/>
        <v>0</v>
      </c>
      <c r="BA117" s="27">
        <f t="shared" si="199"/>
        <v>0</v>
      </c>
      <c r="BB117" s="27">
        <f t="shared" si="199"/>
        <v>0</v>
      </c>
      <c r="BC117" s="27">
        <f t="shared" si="199"/>
        <v>0</v>
      </c>
      <c r="BD117" s="27">
        <f t="shared" si="199"/>
        <v>0</v>
      </c>
      <c r="BE117" s="27">
        <f t="shared" si="199"/>
        <v>0</v>
      </c>
      <c r="BF117" s="27">
        <f t="shared" si="199"/>
        <v>0</v>
      </c>
      <c r="BG117" s="27">
        <f t="shared" si="199"/>
        <v>0</v>
      </c>
      <c r="BH117" s="27">
        <f t="shared" si="199"/>
        <v>0</v>
      </c>
      <c r="BI117" s="27">
        <f t="shared" si="199"/>
        <v>0</v>
      </c>
      <c r="BJ117" s="27">
        <f t="shared" si="199"/>
        <v>0</v>
      </c>
      <c r="BK117" s="27">
        <f t="shared" si="199"/>
        <v>0</v>
      </c>
      <c r="BL117" s="27">
        <f t="shared" si="199"/>
        <v>0</v>
      </c>
      <c r="BM117" s="27">
        <f t="shared" si="199"/>
        <v>0</v>
      </c>
      <c r="BN117" s="27">
        <f t="shared" si="199"/>
        <v>0</v>
      </c>
      <c r="BO117" s="27">
        <f t="shared" ref="BO117:DZ117" si="200">BO114*BO115</f>
        <v>0</v>
      </c>
      <c r="BP117" s="27">
        <f t="shared" si="200"/>
        <v>0</v>
      </c>
      <c r="BQ117" s="27">
        <f t="shared" si="200"/>
        <v>0</v>
      </c>
      <c r="BR117" s="27">
        <f t="shared" si="200"/>
        <v>0</v>
      </c>
      <c r="BS117" s="27">
        <f t="shared" si="200"/>
        <v>0</v>
      </c>
      <c r="BT117" s="27">
        <f t="shared" si="200"/>
        <v>0</v>
      </c>
      <c r="BU117" s="27">
        <f t="shared" si="200"/>
        <v>0</v>
      </c>
      <c r="BV117" s="27">
        <f t="shared" si="200"/>
        <v>0</v>
      </c>
      <c r="BW117" s="27">
        <f t="shared" si="200"/>
        <v>0</v>
      </c>
      <c r="BX117" s="27">
        <f t="shared" si="200"/>
        <v>0</v>
      </c>
      <c r="BY117" s="27">
        <f t="shared" si="200"/>
        <v>0</v>
      </c>
      <c r="BZ117" s="27">
        <f t="shared" si="200"/>
        <v>0</v>
      </c>
      <c r="CA117" s="27">
        <f t="shared" si="200"/>
        <v>0</v>
      </c>
      <c r="CB117" s="27">
        <f t="shared" si="200"/>
        <v>0</v>
      </c>
      <c r="CC117" s="27">
        <f t="shared" si="200"/>
        <v>0</v>
      </c>
      <c r="CD117" s="27">
        <f t="shared" si="200"/>
        <v>0</v>
      </c>
      <c r="CE117" s="27">
        <f t="shared" si="200"/>
        <v>0</v>
      </c>
      <c r="CF117" s="27">
        <f t="shared" si="200"/>
        <v>0</v>
      </c>
      <c r="CG117" s="27">
        <f t="shared" si="200"/>
        <v>0</v>
      </c>
      <c r="CH117" s="27">
        <f t="shared" si="200"/>
        <v>0</v>
      </c>
      <c r="CI117" s="27">
        <f t="shared" si="200"/>
        <v>0</v>
      </c>
      <c r="CJ117" s="27">
        <f t="shared" si="200"/>
        <v>0</v>
      </c>
      <c r="CK117" s="27">
        <f t="shared" si="200"/>
        <v>0</v>
      </c>
      <c r="CL117" s="27">
        <f t="shared" si="200"/>
        <v>0</v>
      </c>
      <c r="CM117" s="27">
        <f t="shared" si="200"/>
        <v>0</v>
      </c>
      <c r="CN117" s="27">
        <f t="shared" si="200"/>
        <v>0</v>
      </c>
      <c r="CO117" s="27">
        <f t="shared" si="200"/>
        <v>0</v>
      </c>
      <c r="CP117" s="27">
        <f t="shared" si="200"/>
        <v>0</v>
      </c>
      <c r="CQ117" s="27">
        <f t="shared" si="200"/>
        <v>0</v>
      </c>
      <c r="CR117" s="27">
        <f t="shared" si="200"/>
        <v>0</v>
      </c>
      <c r="CS117" s="27">
        <f t="shared" si="200"/>
        <v>0</v>
      </c>
      <c r="CT117" s="27">
        <f t="shared" si="200"/>
        <v>0</v>
      </c>
      <c r="CU117" s="27">
        <f t="shared" si="200"/>
        <v>0</v>
      </c>
      <c r="CV117" s="27">
        <f t="shared" si="200"/>
        <v>0</v>
      </c>
      <c r="CW117" s="27">
        <f t="shared" si="200"/>
        <v>0</v>
      </c>
      <c r="CX117" s="27">
        <f t="shared" si="200"/>
        <v>0</v>
      </c>
      <c r="CY117" s="27">
        <f t="shared" si="200"/>
        <v>0</v>
      </c>
      <c r="CZ117" s="27">
        <f t="shared" si="200"/>
        <v>0</v>
      </c>
      <c r="DA117" s="27">
        <f t="shared" si="200"/>
        <v>0</v>
      </c>
      <c r="DB117" s="27">
        <f t="shared" si="200"/>
        <v>0</v>
      </c>
      <c r="DC117" s="27">
        <f t="shared" si="200"/>
        <v>0</v>
      </c>
      <c r="DD117" s="27">
        <f t="shared" si="200"/>
        <v>0</v>
      </c>
      <c r="DE117" s="27">
        <f t="shared" si="200"/>
        <v>0</v>
      </c>
      <c r="DF117" s="27">
        <f t="shared" si="200"/>
        <v>0</v>
      </c>
      <c r="DG117" s="27">
        <f t="shared" si="200"/>
        <v>0</v>
      </c>
      <c r="DH117" s="27">
        <f t="shared" si="200"/>
        <v>0</v>
      </c>
      <c r="DI117" s="27">
        <f t="shared" si="200"/>
        <v>0</v>
      </c>
      <c r="DJ117" s="27">
        <f t="shared" si="200"/>
        <v>0</v>
      </c>
      <c r="DK117" s="27">
        <f t="shared" si="200"/>
        <v>0</v>
      </c>
      <c r="DL117" s="27">
        <f t="shared" si="200"/>
        <v>0</v>
      </c>
      <c r="DM117" s="27">
        <f t="shared" si="200"/>
        <v>0</v>
      </c>
      <c r="DN117" s="27">
        <f t="shared" si="200"/>
        <v>0</v>
      </c>
      <c r="DO117" s="27">
        <f t="shared" si="200"/>
        <v>0</v>
      </c>
      <c r="DP117" s="27">
        <f t="shared" si="200"/>
        <v>0</v>
      </c>
      <c r="DQ117" s="27">
        <f t="shared" si="200"/>
        <v>0</v>
      </c>
      <c r="DR117" s="27">
        <f t="shared" si="200"/>
        <v>0</v>
      </c>
      <c r="DS117" s="27">
        <f t="shared" si="200"/>
        <v>0</v>
      </c>
      <c r="DT117" s="27">
        <f t="shared" si="200"/>
        <v>0</v>
      </c>
      <c r="DU117" s="27">
        <f t="shared" si="200"/>
        <v>0</v>
      </c>
      <c r="DV117" s="27">
        <f t="shared" si="200"/>
        <v>0</v>
      </c>
      <c r="DW117" s="27">
        <f t="shared" si="200"/>
        <v>0</v>
      </c>
      <c r="DX117" s="27">
        <f t="shared" si="200"/>
        <v>0</v>
      </c>
      <c r="DY117" s="27">
        <f t="shared" si="200"/>
        <v>0</v>
      </c>
      <c r="DZ117" s="27">
        <f t="shared" si="200"/>
        <v>0</v>
      </c>
      <c r="EA117" s="27">
        <f t="shared" ref="EA117:FA117" si="201">EA114*EA115</f>
        <v>0</v>
      </c>
      <c r="EB117" s="27">
        <f t="shared" si="201"/>
        <v>0</v>
      </c>
      <c r="EC117" s="27">
        <f t="shared" si="201"/>
        <v>0</v>
      </c>
      <c r="ED117" s="27">
        <f t="shared" si="201"/>
        <v>0</v>
      </c>
      <c r="EE117" s="27">
        <f t="shared" si="201"/>
        <v>0</v>
      </c>
      <c r="EF117" s="27">
        <f t="shared" si="201"/>
        <v>0</v>
      </c>
      <c r="EG117" s="27">
        <f t="shared" si="201"/>
        <v>0</v>
      </c>
      <c r="EH117" s="27">
        <f t="shared" si="201"/>
        <v>0</v>
      </c>
      <c r="EI117" s="27">
        <f t="shared" si="201"/>
        <v>0</v>
      </c>
      <c r="EJ117" s="27">
        <f t="shared" si="201"/>
        <v>0</v>
      </c>
      <c r="EK117" s="27">
        <f t="shared" si="201"/>
        <v>0</v>
      </c>
      <c r="EL117" s="27">
        <f t="shared" si="201"/>
        <v>0</v>
      </c>
      <c r="EM117" s="27">
        <f t="shared" si="201"/>
        <v>0</v>
      </c>
      <c r="EN117" s="27">
        <f t="shared" si="201"/>
        <v>0</v>
      </c>
      <c r="EO117" s="27">
        <f t="shared" si="201"/>
        <v>0</v>
      </c>
      <c r="EP117" s="27">
        <f t="shared" si="201"/>
        <v>0</v>
      </c>
      <c r="EQ117" s="27">
        <f t="shared" si="201"/>
        <v>0</v>
      </c>
      <c r="ER117" s="27">
        <f t="shared" si="201"/>
        <v>0</v>
      </c>
      <c r="ES117" s="27">
        <f t="shared" si="201"/>
        <v>0</v>
      </c>
      <c r="ET117" s="27">
        <f t="shared" si="201"/>
        <v>0</v>
      </c>
      <c r="EU117" s="27">
        <f t="shared" si="201"/>
        <v>0</v>
      </c>
      <c r="EV117" s="27">
        <f t="shared" si="201"/>
        <v>0</v>
      </c>
      <c r="EW117" s="27">
        <f t="shared" si="201"/>
        <v>0</v>
      </c>
      <c r="EX117" s="27">
        <f t="shared" si="201"/>
        <v>0</v>
      </c>
      <c r="EY117" s="27">
        <f t="shared" si="201"/>
        <v>0</v>
      </c>
      <c r="EZ117" s="27">
        <f t="shared" si="201"/>
        <v>0</v>
      </c>
      <c r="FA117" s="27">
        <f t="shared" si="201"/>
        <v>0</v>
      </c>
    </row>
    <row r="118" spans="1:157" x14ac:dyDescent="0.25">
      <c r="A118" s="11" t="s">
        <v>204</v>
      </c>
      <c r="B118" s="4" t="e">
        <f>IF('Feed Inputs'!B7="No", 'Feed Inputs'!B21/2000, 'Feed Inputs'!B23/2000)</f>
        <v>#DIV/0!</v>
      </c>
      <c r="C118" s="4">
        <f>IF('Feed Inputs'!C7="No", 'Feed Inputs'!C21/2000, 'Feed Inputs'!C23/2000)</f>
        <v>0</v>
      </c>
      <c r="D118" s="4">
        <f>IF('Feed Inputs'!D7="No", 'Feed Inputs'!D21/2000, 'Feed Inputs'!D23/2000)</f>
        <v>0</v>
      </c>
      <c r="E118" s="4">
        <f>IF('Feed Inputs'!E7="No", 'Feed Inputs'!E21/2000, 'Feed Inputs'!E23/2000)</f>
        <v>0</v>
      </c>
      <c r="F118" s="4">
        <f>IF('Feed Inputs'!F7="No", 'Feed Inputs'!F21/2000, 'Feed Inputs'!F23/2000)</f>
        <v>0</v>
      </c>
      <c r="G118" s="4">
        <f>IF('Feed Inputs'!G7="No", 'Feed Inputs'!G21/2000, 'Feed Inputs'!G23/2000)</f>
        <v>0</v>
      </c>
      <c r="H118" s="4">
        <f>IF('Feed Inputs'!H7="No", 'Feed Inputs'!H21/2000, 'Feed Inputs'!H23/2000)</f>
        <v>0</v>
      </c>
      <c r="I118" s="4">
        <f>IF('Feed Inputs'!I7="No", 'Feed Inputs'!I21/2000, 'Feed Inputs'!I23/2000)</f>
        <v>0</v>
      </c>
      <c r="J118" s="4">
        <f>IF('Feed Inputs'!J7="No", 'Feed Inputs'!J21/2000, 'Feed Inputs'!J23/2000)</f>
        <v>0</v>
      </c>
      <c r="K118" s="4">
        <f>IF('Feed Inputs'!K7="No", 'Feed Inputs'!K21/2000, 'Feed Inputs'!K23/2000)</f>
        <v>0</v>
      </c>
      <c r="L118" s="4">
        <f>IF('Feed Inputs'!L7="No", 'Feed Inputs'!L21/2000, 'Feed Inputs'!L23/2000)</f>
        <v>0</v>
      </c>
      <c r="M118" s="4">
        <f>IF('Feed Inputs'!M7="No", 'Feed Inputs'!M21/2000, 'Feed Inputs'!M23/2000)</f>
        <v>0</v>
      </c>
      <c r="N118" s="4">
        <f>IF('Feed Inputs'!N7="No", 'Feed Inputs'!N21/2000, 'Feed Inputs'!N23/2000)</f>
        <v>0</v>
      </c>
      <c r="O118" s="4">
        <f>IF('Feed Inputs'!O7="No", 'Feed Inputs'!O21/2000, 'Feed Inputs'!O23/2000)</f>
        <v>0</v>
      </c>
      <c r="P118" s="4">
        <f>IF('Feed Inputs'!P7="No", 'Feed Inputs'!P21/2000, 'Feed Inputs'!P23/2000)</f>
        <v>0</v>
      </c>
      <c r="Q118" s="4">
        <f>IF('Feed Inputs'!Q7="No", 'Feed Inputs'!Q21/2000, 'Feed Inputs'!Q23/2000)</f>
        <v>0</v>
      </c>
      <c r="R118" s="4">
        <f>IF('Feed Inputs'!R7="No", 'Feed Inputs'!R21/2000, 'Feed Inputs'!R23/2000)</f>
        <v>0</v>
      </c>
      <c r="S118" s="4">
        <f>IF('Feed Inputs'!S7="No", 'Feed Inputs'!S21/2000, 'Feed Inputs'!S23/2000)</f>
        <v>0</v>
      </c>
      <c r="T118" s="4">
        <f>IF('Feed Inputs'!T7="No", 'Feed Inputs'!T21/2000, 'Feed Inputs'!T23/2000)</f>
        <v>0</v>
      </c>
      <c r="U118" s="4">
        <f>IF('Feed Inputs'!U7="No", 'Feed Inputs'!U21/2000, 'Feed Inputs'!U23/2000)</f>
        <v>0</v>
      </c>
      <c r="V118" s="4">
        <f>IF('Feed Inputs'!V7="No", 'Feed Inputs'!V21/2000, 'Feed Inputs'!V23/2000)</f>
        <v>0</v>
      </c>
      <c r="W118" s="4">
        <f>IF('Feed Inputs'!W7="No", 'Feed Inputs'!W21/2000, 'Feed Inputs'!W23/2000)</f>
        <v>0</v>
      </c>
      <c r="X118" s="4">
        <f>IF('Feed Inputs'!X7="No", 'Feed Inputs'!X21/2000, 'Feed Inputs'!X23/2000)</f>
        <v>0</v>
      </c>
      <c r="Y118" s="4">
        <f>IF('Feed Inputs'!Y7="No", 'Feed Inputs'!Y21/2000, 'Feed Inputs'!Y23/2000)</f>
        <v>0</v>
      </c>
      <c r="Z118" s="4">
        <f>IF('Feed Inputs'!Z7="No", 'Feed Inputs'!Z21/2000, 'Feed Inputs'!Z23/2000)</f>
        <v>0</v>
      </c>
      <c r="AA118" s="4">
        <f>IF('Feed Inputs'!AA7="No", 'Feed Inputs'!AA21/2000, 'Feed Inputs'!AA23/2000)</f>
        <v>0</v>
      </c>
      <c r="AB118" s="4">
        <f>IF('Feed Inputs'!AB7="No", 'Feed Inputs'!AB21/2000, 'Feed Inputs'!AB23/2000)</f>
        <v>0</v>
      </c>
      <c r="AC118" s="4">
        <f>IF('Feed Inputs'!AC7="No", 'Feed Inputs'!AC21/2000, 'Feed Inputs'!AC23/2000)</f>
        <v>0</v>
      </c>
      <c r="AD118" s="4">
        <f>IF('Feed Inputs'!AD7="No", 'Feed Inputs'!AD21/2000, 'Feed Inputs'!AD23/2000)</f>
        <v>0</v>
      </c>
      <c r="AE118" s="4">
        <f>IF('Feed Inputs'!AE7="No", 'Feed Inputs'!AE21/2000, 'Feed Inputs'!AE23/2000)</f>
        <v>0</v>
      </c>
      <c r="AF118" s="4">
        <f>IF('Feed Inputs'!AF7="No", 'Feed Inputs'!AF21/2000, 'Feed Inputs'!AF23/2000)</f>
        <v>0</v>
      </c>
      <c r="AG118" s="4">
        <f>IF('Feed Inputs'!AG7="No", 'Feed Inputs'!AG21/2000, 'Feed Inputs'!AG23/2000)</f>
        <v>0</v>
      </c>
      <c r="AH118" s="4">
        <f>IF('Feed Inputs'!AH7="No", 'Feed Inputs'!AH21/2000, 'Feed Inputs'!AH23/2000)</f>
        <v>0</v>
      </c>
      <c r="AI118" s="4">
        <f>IF('Feed Inputs'!AI7="No", 'Feed Inputs'!AI21/2000, 'Feed Inputs'!AI23/2000)</f>
        <v>0</v>
      </c>
      <c r="AJ118" s="4">
        <f>IF('Feed Inputs'!AJ7="No", 'Feed Inputs'!AJ21/2000, 'Feed Inputs'!AJ23/2000)</f>
        <v>0</v>
      </c>
      <c r="AK118" s="4">
        <f>IF('Feed Inputs'!AK7="No", 'Feed Inputs'!AK21/2000, 'Feed Inputs'!AK23/2000)</f>
        <v>0</v>
      </c>
      <c r="AL118" s="4">
        <f>IF('Feed Inputs'!AL7="No", 'Feed Inputs'!AL21/2000, 'Feed Inputs'!AL23/2000)</f>
        <v>0</v>
      </c>
      <c r="AM118" s="4">
        <f>IF('Feed Inputs'!AM7="No", 'Feed Inputs'!AM21/2000, 'Feed Inputs'!AM23/2000)</f>
        <v>0</v>
      </c>
      <c r="AN118" s="4">
        <f>IF('Feed Inputs'!AN7="No", 'Feed Inputs'!AN21/2000, 'Feed Inputs'!AN23/2000)</f>
        <v>0</v>
      </c>
      <c r="AO118" s="4">
        <f>IF('Feed Inputs'!AO7="No", 'Feed Inputs'!AO21/2000, 'Feed Inputs'!AO23/2000)</f>
        <v>0</v>
      </c>
      <c r="AP118" s="4">
        <f>IF('Feed Inputs'!AP7="No", 'Feed Inputs'!AP21/2000, 'Feed Inputs'!AP23/2000)</f>
        <v>0</v>
      </c>
      <c r="AQ118" s="4">
        <f>IF('Feed Inputs'!AQ7="No", 'Feed Inputs'!AQ21/2000, 'Feed Inputs'!AQ23/2000)</f>
        <v>0</v>
      </c>
      <c r="AR118" s="4">
        <f>IF('Feed Inputs'!AR7="No", 'Feed Inputs'!AR21/2000, 'Feed Inputs'!AR23/2000)</f>
        <v>0</v>
      </c>
      <c r="AS118" s="4">
        <f>IF('Feed Inputs'!AS7="No", 'Feed Inputs'!AS21/2000, 'Feed Inputs'!AS23/2000)</f>
        <v>0</v>
      </c>
      <c r="AT118" s="4">
        <f>IF('Feed Inputs'!AT7="No", 'Feed Inputs'!AT21/2000, 'Feed Inputs'!AT23/2000)</f>
        <v>0</v>
      </c>
      <c r="AU118" s="4">
        <f>IF('Feed Inputs'!AU7="No", 'Feed Inputs'!AU21/2000, 'Feed Inputs'!AU23/2000)</f>
        <v>0</v>
      </c>
      <c r="AV118" s="4">
        <f>IF('Feed Inputs'!AV7="No", 'Feed Inputs'!AV21/2000, 'Feed Inputs'!AV23/2000)</f>
        <v>0</v>
      </c>
      <c r="AW118" s="4">
        <f>IF('Feed Inputs'!AW7="No", 'Feed Inputs'!AW21/2000, 'Feed Inputs'!AW23/2000)</f>
        <v>0</v>
      </c>
      <c r="AX118" s="4">
        <f>IF('Feed Inputs'!AX7="No", 'Feed Inputs'!AX21/2000, 'Feed Inputs'!AX23/2000)</f>
        <v>0</v>
      </c>
      <c r="AY118" s="4">
        <f>IF('Feed Inputs'!AY7="No", 'Feed Inputs'!AY21/2000, 'Feed Inputs'!AY23/2000)</f>
        <v>0</v>
      </c>
      <c r="AZ118" s="4">
        <f>IF('Feed Inputs'!AZ7="No", 'Feed Inputs'!AZ21/2000, 'Feed Inputs'!AZ23/2000)</f>
        <v>0</v>
      </c>
      <c r="BA118" s="4">
        <f>IF('Feed Inputs'!BA7="No", 'Feed Inputs'!BA21/2000, 'Feed Inputs'!BA23/2000)</f>
        <v>0</v>
      </c>
      <c r="BB118" s="4">
        <f>IF('Feed Inputs'!BB7="No", 'Feed Inputs'!BB21/2000, 'Feed Inputs'!BB23/2000)</f>
        <v>0</v>
      </c>
      <c r="BC118" s="4">
        <f>IF('Feed Inputs'!BC7="No", 'Feed Inputs'!BC21/2000, 'Feed Inputs'!BC23/2000)</f>
        <v>0</v>
      </c>
      <c r="BD118" s="4">
        <f>IF('Feed Inputs'!BD7="No", 'Feed Inputs'!BD21/2000, 'Feed Inputs'!BD23/2000)</f>
        <v>0</v>
      </c>
      <c r="BE118" s="4">
        <f>IF('Feed Inputs'!BE7="No", 'Feed Inputs'!BE21/2000, 'Feed Inputs'!BE23/2000)</f>
        <v>0</v>
      </c>
      <c r="BF118" s="4">
        <f>IF('Feed Inputs'!BF7="No", 'Feed Inputs'!BF21/2000, 'Feed Inputs'!BF23/2000)</f>
        <v>0</v>
      </c>
      <c r="BG118" s="4">
        <f>IF('Feed Inputs'!BG7="No", 'Feed Inputs'!BG21/2000, 'Feed Inputs'!BG23/2000)</f>
        <v>0</v>
      </c>
      <c r="BH118" s="4">
        <f>IF('Feed Inputs'!BH7="No", 'Feed Inputs'!BH21/2000, 'Feed Inputs'!BH23/2000)</f>
        <v>0</v>
      </c>
      <c r="BI118" s="4">
        <f>IF('Feed Inputs'!BI7="No", 'Feed Inputs'!BI21/2000, 'Feed Inputs'!BI23/2000)</f>
        <v>0</v>
      </c>
      <c r="BJ118" s="4">
        <f>IF('Feed Inputs'!BJ7="No", 'Feed Inputs'!BJ21/2000, 'Feed Inputs'!BJ23/2000)</f>
        <v>0</v>
      </c>
      <c r="BK118" s="4">
        <f>IF('Feed Inputs'!BK7="No", 'Feed Inputs'!BK21/2000, 'Feed Inputs'!BK23/2000)</f>
        <v>0</v>
      </c>
      <c r="BL118" s="4">
        <f>IF('Feed Inputs'!BL7="No", 'Feed Inputs'!BL21/2000, 'Feed Inputs'!BL23/2000)</f>
        <v>0</v>
      </c>
      <c r="BM118" s="4">
        <f>IF('Feed Inputs'!BM7="No", 'Feed Inputs'!BM21/2000, 'Feed Inputs'!BM23/2000)</f>
        <v>0</v>
      </c>
      <c r="BN118" s="4">
        <f>IF('Feed Inputs'!BN7="No", 'Feed Inputs'!BN21/2000, 'Feed Inputs'!BN23/2000)</f>
        <v>0</v>
      </c>
      <c r="BO118" s="4">
        <f>IF('Feed Inputs'!BO7="No", 'Feed Inputs'!BO21/2000, 'Feed Inputs'!BO23/2000)</f>
        <v>0</v>
      </c>
      <c r="BP118" s="4">
        <f>IF('Feed Inputs'!BP7="No", 'Feed Inputs'!BP21/2000, 'Feed Inputs'!BP23/2000)</f>
        <v>0</v>
      </c>
      <c r="BQ118" s="4">
        <f>IF('Feed Inputs'!BQ7="No", 'Feed Inputs'!BQ21/2000, 'Feed Inputs'!BQ23/2000)</f>
        <v>0</v>
      </c>
      <c r="BR118" s="4">
        <f>IF('Feed Inputs'!BR7="No", 'Feed Inputs'!BR21/2000, 'Feed Inputs'!BR23/2000)</f>
        <v>0</v>
      </c>
      <c r="BS118" s="4">
        <f>IF('Feed Inputs'!BS7="No", 'Feed Inputs'!BS21/2000, 'Feed Inputs'!BS23/2000)</f>
        <v>0</v>
      </c>
      <c r="BT118" s="4">
        <f>IF('Feed Inputs'!BT7="No", 'Feed Inputs'!BT21/2000, 'Feed Inputs'!BT23/2000)</f>
        <v>0</v>
      </c>
      <c r="BU118" s="4">
        <f>IF('Feed Inputs'!BU7="No", 'Feed Inputs'!BU21/2000, 'Feed Inputs'!BU23/2000)</f>
        <v>0</v>
      </c>
      <c r="BV118" s="4">
        <f>IF('Feed Inputs'!BV7="No", 'Feed Inputs'!BV21/2000, 'Feed Inputs'!BV23/2000)</f>
        <v>0</v>
      </c>
      <c r="BW118" s="4">
        <f>IF('Feed Inputs'!BW7="No", 'Feed Inputs'!BW21/2000, 'Feed Inputs'!BW23/2000)</f>
        <v>0</v>
      </c>
      <c r="BX118" s="4">
        <f>IF('Feed Inputs'!BX7="No", 'Feed Inputs'!BX21/2000, 'Feed Inputs'!BX23/2000)</f>
        <v>0</v>
      </c>
      <c r="BY118" s="4">
        <f>IF('Feed Inputs'!BY7="No", 'Feed Inputs'!BY21/2000, 'Feed Inputs'!BY23/2000)</f>
        <v>0</v>
      </c>
      <c r="BZ118" s="4">
        <f>IF('Feed Inputs'!BZ7="No", 'Feed Inputs'!BZ21/2000, 'Feed Inputs'!BZ23/2000)</f>
        <v>0</v>
      </c>
      <c r="CA118" s="4">
        <f>IF('Feed Inputs'!CA7="No", 'Feed Inputs'!CA21/2000, 'Feed Inputs'!CA23/2000)</f>
        <v>0</v>
      </c>
      <c r="CB118" s="4">
        <f>IF('Feed Inputs'!CB7="No", 'Feed Inputs'!CB21/2000, 'Feed Inputs'!CB23/2000)</f>
        <v>0</v>
      </c>
      <c r="CC118" s="4">
        <f>IF('Feed Inputs'!CC7="No", 'Feed Inputs'!CC21/2000, 'Feed Inputs'!CC23/2000)</f>
        <v>0</v>
      </c>
      <c r="CD118" s="4">
        <f>IF('Feed Inputs'!CD7="No", 'Feed Inputs'!CD21/2000, 'Feed Inputs'!CD23/2000)</f>
        <v>0</v>
      </c>
      <c r="CE118" s="4">
        <f>IF('Feed Inputs'!CE7="No", 'Feed Inputs'!CE21/2000, 'Feed Inputs'!CE23/2000)</f>
        <v>0</v>
      </c>
      <c r="CF118" s="4">
        <f>IF('Feed Inputs'!CF7="No", 'Feed Inputs'!CF21/2000, 'Feed Inputs'!CF23/2000)</f>
        <v>0</v>
      </c>
      <c r="CG118" s="4">
        <f>IF('Feed Inputs'!CG7="No", 'Feed Inputs'!CG21/2000, 'Feed Inputs'!CG23/2000)</f>
        <v>0</v>
      </c>
      <c r="CH118" s="4">
        <f>IF('Feed Inputs'!CH7="No", 'Feed Inputs'!CH21/2000, 'Feed Inputs'!CH23/2000)</f>
        <v>0</v>
      </c>
      <c r="CI118" s="4">
        <f>IF('Feed Inputs'!CI7="No", 'Feed Inputs'!CI21/2000, 'Feed Inputs'!CI23/2000)</f>
        <v>0</v>
      </c>
      <c r="CJ118" s="4">
        <f>IF('Feed Inputs'!CJ7="No", 'Feed Inputs'!CJ21/2000, 'Feed Inputs'!CJ23/2000)</f>
        <v>0</v>
      </c>
      <c r="CK118" s="4">
        <f>IF('Feed Inputs'!CK7="No", 'Feed Inputs'!CK21/2000, 'Feed Inputs'!CK23/2000)</f>
        <v>0</v>
      </c>
      <c r="CL118" s="4">
        <f>IF('Feed Inputs'!CL7="No", 'Feed Inputs'!CL21/2000, 'Feed Inputs'!CL23/2000)</f>
        <v>0</v>
      </c>
      <c r="CM118" s="4">
        <f>IF('Feed Inputs'!CM7="No", 'Feed Inputs'!CM21/2000, 'Feed Inputs'!CM23/2000)</f>
        <v>0</v>
      </c>
      <c r="CN118" s="4">
        <f>IF('Feed Inputs'!CN7="No", 'Feed Inputs'!CN21/2000, 'Feed Inputs'!CN23/2000)</f>
        <v>0</v>
      </c>
      <c r="CO118" s="4">
        <f>IF('Feed Inputs'!CO7="No", 'Feed Inputs'!CO21/2000, 'Feed Inputs'!CO23/2000)</f>
        <v>0</v>
      </c>
      <c r="CP118" s="4">
        <f>IF('Feed Inputs'!CP7="No", 'Feed Inputs'!CP21/2000, 'Feed Inputs'!CP23/2000)</f>
        <v>0</v>
      </c>
      <c r="CQ118" s="4">
        <f>IF('Feed Inputs'!CQ7="No", 'Feed Inputs'!CQ21/2000, 'Feed Inputs'!CQ23/2000)</f>
        <v>0</v>
      </c>
      <c r="CR118" s="4">
        <f>IF('Feed Inputs'!CR7="No", 'Feed Inputs'!CR21/2000, 'Feed Inputs'!CR23/2000)</f>
        <v>0</v>
      </c>
      <c r="CS118" s="4">
        <f>IF('Feed Inputs'!CS7="No", 'Feed Inputs'!CS21/2000, 'Feed Inputs'!CS23/2000)</f>
        <v>0</v>
      </c>
      <c r="CT118" s="4">
        <f>IF('Feed Inputs'!CT7="No", 'Feed Inputs'!CT21/2000, 'Feed Inputs'!CT23/2000)</f>
        <v>0</v>
      </c>
      <c r="CU118" s="4">
        <f>IF('Feed Inputs'!CU7="No", 'Feed Inputs'!CU21/2000, 'Feed Inputs'!CU23/2000)</f>
        <v>0</v>
      </c>
      <c r="CV118" s="4">
        <f>IF('Feed Inputs'!CV7="No", 'Feed Inputs'!CV21/2000, 'Feed Inputs'!CV23/2000)</f>
        <v>0</v>
      </c>
      <c r="CW118" s="4">
        <f>IF('Feed Inputs'!CW7="No", 'Feed Inputs'!CW21/2000, 'Feed Inputs'!CW23/2000)</f>
        <v>0</v>
      </c>
      <c r="CX118" s="4">
        <f>IF('Feed Inputs'!CX7="No", 'Feed Inputs'!CX21/2000, 'Feed Inputs'!CX23/2000)</f>
        <v>0</v>
      </c>
      <c r="CY118" s="4">
        <f>IF('Feed Inputs'!CY7="No", 'Feed Inputs'!CY21/2000, 'Feed Inputs'!CY23/2000)</f>
        <v>0</v>
      </c>
      <c r="CZ118" s="4">
        <f>IF('Feed Inputs'!CZ7="No", 'Feed Inputs'!CZ21/2000, 'Feed Inputs'!CZ23/2000)</f>
        <v>0</v>
      </c>
      <c r="DA118" s="4">
        <f>IF('Feed Inputs'!DA7="No", 'Feed Inputs'!DA21/2000, 'Feed Inputs'!DA23/2000)</f>
        <v>0</v>
      </c>
      <c r="DB118" s="4">
        <f>IF('Feed Inputs'!DB7="No", 'Feed Inputs'!DB21/2000, 'Feed Inputs'!DB23/2000)</f>
        <v>0</v>
      </c>
      <c r="DC118" s="4">
        <f>IF('Feed Inputs'!DC7="No", 'Feed Inputs'!DC21/2000, 'Feed Inputs'!DC23/2000)</f>
        <v>0</v>
      </c>
      <c r="DD118" s="4">
        <f>IF('Feed Inputs'!DD7="No", 'Feed Inputs'!DD21/2000, 'Feed Inputs'!DD23/2000)</f>
        <v>0</v>
      </c>
      <c r="DE118" s="4">
        <f>IF('Feed Inputs'!DE7="No", 'Feed Inputs'!DE21/2000, 'Feed Inputs'!DE23/2000)</f>
        <v>0</v>
      </c>
      <c r="DF118" s="4">
        <f>IF('Feed Inputs'!DF7="No", 'Feed Inputs'!DF21/2000, 'Feed Inputs'!DF23/2000)</f>
        <v>0</v>
      </c>
      <c r="DG118" s="4">
        <f>IF('Feed Inputs'!DG7="No", 'Feed Inputs'!DG21/2000, 'Feed Inputs'!DG23/2000)</f>
        <v>0</v>
      </c>
      <c r="DH118" s="4">
        <f>IF('Feed Inputs'!DH7="No", 'Feed Inputs'!DH21/2000, 'Feed Inputs'!DH23/2000)</f>
        <v>0</v>
      </c>
      <c r="DI118" s="4">
        <f>IF('Feed Inputs'!DI7="No", 'Feed Inputs'!DI21/2000, 'Feed Inputs'!DI23/2000)</f>
        <v>0</v>
      </c>
      <c r="DJ118" s="4">
        <f>IF('Feed Inputs'!DJ7="No", 'Feed Inputs'!DJ21/2000, 'Feed Inputs'!DJ23/2000)</f>
        <v>0</v>
      </c>
      <c r="DK118" s="4">
        <f>IF('Feed Inputs'!DK7="No", 'Feed Inputs'!DK21/2000, 'Feed Inputs'!DK23/2000)</f>
        <v>0</v>
      </c>
      <c r="DL118" s="4">
        <f>IF('Feed Inputs'!DL7="No", 'Feed Inputs'!DL21/2000, 'Feed Inputs'!DL23/2000)</f>
        <v>0</v>
      </c>
      <c r="DM118" s="4">
        <f>IF('Feed Inputs'!DM7="No", 'Feed Inputs'!DM21/2000, 'Feed Inputs'!DM23/2000)</f>
        <v>0</v>
      </c>
      <c r="DN118" s="4">
        <f>IF('Feed Inputs'!DN7="No", 'Feed Inputs'!DN21/2000, 'Feed Inputs'!DN23/2000)</f>
        <v>0</v>
      </c>
      <c r="DO118" s="4">
        <f>IF('Feed Inputs'!DO7="No", 'Feed Inputs'!DO21/2000, 'Feed Inputs'!DO23/2000)</f>
        <v>0</v>
      </c>
      <c r="DP118" s="4">
        <f>IF('Feed Inputs'!DP7="No", 'Feed Inputs'!DP21/2000, 'Feed Inputs'!DP23/2000)</f>
        <v>0</v>
      </c>
      <c r="DQ118" s="4">
        <f>IF('Feed Inputs'!DQ7="No", 'Feed Inputs'!DQ21/2000, 'Feed Inputs'!DQ23/2000)</f>
        <v>0</v>
      </c>
      <c r="DR118" s="4">
        <f>IF('Feed Inputs'!DR7="No", 'Feed Inputs'!DR21/2000, 'Feed Inputs'!DR23/2000)</f>
        <v>0</v>
      </c>
      <c r="DS118" s="4">
        <f>IF('Feed Inputs'!DS7="No", 'Feed Inputs'!DS21/2000, 'Feed Inputs'!DS23/2000)</f>
        <v>0</v>
      </c>
      <c r="DT118" s="4">
        <f>IF('Feed Inputs'!DT7="No", 'Feed Inputs'!DT21/2000, 'Feed Inputs'!DT23/2000)</f>
        <v>0</v>
      </c>
      <c r="DU118" s="4">
        <f>IF('Feed Inputs'!DU7="No", 'Feed Inputs'!DU21/2000, 'Feed Inputs'!DU23/2000)</f>
        <v>0</v>
      </c>
      <c r="DV118" s="4">
        <f>IF('Feed Inputs'!DV7="No", 'Feed Inputs'!DV21/2000, 'Feed Inputs'!DV23/2000)</f>
        <v>0</v>
      </c>
      <c r="DW118" s="4">
        <f>IF('Feed Inputs'!DW7="No", 'Feed Inputs'!DW21/2000, 'Feed Inputs'!DW23/2000)</f>
        <v>0</v>
      </c>
      <c r="DX118" s="4">
        <f>IF('Feed Inputs'!DX7="No", 'Feed Inputs'!DX21/2000, 'Feed Inputs'!DX23/2000)</f>
        <v>0</v>
      </c>
      <c r="DY118" s="4">
        <f>IF('Feed Inputs'!DY7="No", 'Feed Inputs'!DY21/2000, 'Feed Inputs'!DY23/2000)</f>
        <v>0</v>
      </c>
      <c r="DZ118" s="4">
        <f>IF('Feed Inputs'!DZ7="No", 'Feed Inputs'!DZ21/2000, 'Feed Inputs'!DZ23/2000)</f>
        <v>0</v>
      </c>
      <c r="EA118" s="4">
        <f>IF('Feed Inputs'!EA7="No", 'Feed Inputs'!EA21/2000, 'Feed Inputs'!EA23/2000)</f>
        <v>0</v>
      </c>
      <c r="EB118" s="4">
        <f>IF('Feed Inputs'!EB7="No", 'Feed Inputs'!EB21/2000, 'Feed Inputs'!EB23/2000)</f>
        <v>0</v>
      </c>
      <c r="EC118" s="4">
        <f>IF('Feed Inputs'!EC7="No", 'Feed Inputs'!EC21/2000, 'Feed Inputs'!EC23/2000)</f>
        <v>0</v>
      </c>
      <c r="ED118" s="4">
        <f>IF('Feed Inputs'!ED7="No", 'Feed Inputs'!ED21/2000, 'Feed Inputs'!ED23/2000)</f>
        <v>0</v>
      </c>
      <c r="EE118" s="4">
        <f>IF('Feed Inputs'!EE7="No", 'Feed Inputs'!EE21/2000, 'Feed Inputs'!EE23/2000)</f>
        <v>0</v>
      </c>
      <c r="EF118" s="4">
        <f>IF('Feed Inputs'!EF7="No", 'Feed Inputs'!EF21/2000, 'Feed Inputs'!EF23/2000)</f>
        <v>0</v>
      </c>
      <c r="EG118" s="4">
        <f>IF('Feed Inputs'!EG7="No", 'Feed Inputs'!EG21/2000, 'Feed Inputs'!EG23/2000)</f>
        <v>0</v>
      </c>
      <c r="EH118" s="4">
        <f>IF('Feed Inputs'!EH7="No", 'Feed Inputs'!EH21/2000, 'Feed Inputs'!EH23/2000)</f>
        <v>0</v>
      </c>
      <c r="EI118" s="4">
        <f>IF('Feed Inputs'!EI7="No", 'Feed Inputs'!EI21/2000, 'Feed Inputs'!EI23/2000)</f>
        <v>0</v>
      </c>
      <c r="EJ118" s="4">
        <f>IF('Feed Inputs'!EJ7="No", 'Feed Inputs'!EJ21/2000, 'Feed Inputs'!EJ23/2000)</f>
        <v>0</v>
      </c>
      <c r="EK118" s="4">
        <f>IF('Feed Inputs'!EK7="No", 'Feed Inputs'!EK21/2000, 'Feed Inputs'!EK23/2000)</f>
        <v>0</v>
      </c>
      <c r="EL118" s="4">
        <f>IF('Feed Inputs'!EL7="No", 'Feed Inputs'!EL21/2000, 'Feed Inputs'!EL23/2000)</f>
        <v>0</v>
      </c>
      <c r="EM118" s="4">
        <f>IF('Feed Inputs'!EM7="No", 'Feed Inputs'!EM21/2000, 'Feed Inputs'!EM23/2000)</f>
        <v>0</v>
      </c>
      <c r="EN118" s="4">
        <f>IF('Feed Inputs'!EN7="No", 'Feed Inputs'!EN21/2000, 'Feed Inputs'!EN23/2000)</f>
        <v>0</v>
      </c>
      <c r="EO118" s="4">
        <f>IF('Feed Inputs'!EO7="No", 'Feed Inputs'!EO21/2000, 'Feed Inputs'!EO23/2000)</f>
        <v>0</v>
      </c>
      <c r="EP118" s="4">
        <f>IF('Feed Inputs'!EP7="No", 'Feed Inputs'!EP21/2000, 'Feed Inputs'!EP23/2000)</f>
        <v>0</v>
      </c>
      <c r="EQ118" s="4">
        <f>IF('Feed Inputs'!EQ7="No", 'Feed Inputs'!EQ21/2000, 'Feed Inputs'!EQ23/2000)</f>
        <v>0</v>
      </c>
      <c r="ER118" s="4">
        <f>IF('Feed Inputs'!ER7="No", 'Feed Inputs'!ER21/2000, 'Feed Inputs'!ER23/2000)</f>
        <v>0</v>
      </c>
      <c r="ES118" s="4">
        <f>IF('Feed Inputs'!ES7="No", 'Feed Inputs'!ES21/2000, 'Feed Inputs'!ES23/2000)</f>
        <v>0</v>
      </c>
      <c r="ET118" s="4">
        <f>IF('Feed Inputs'!ET7="No", 'Feed Inputs'!ET21/2000, 'Feed Inputs'!ET23/2000)</f>
        <v>0</v>
      </c>
      <c r="EU118" s="4">
        <f>IF('Feed Inputs'!EU7="No", 'Feed Inputs'!EU21/2000, 'Feed Inputs'!EU23/2000)</f>
        <v>0</v>
      </c>
      <c r="EV118" s="4">
        <f>IF('Feed Inputs'!EV7="No", 'Feed Inputs'!EV21/2000, 'Feed Inputs'!EV23/2000)</f>
        <v>0</v>
      </c>
      <c r="EW118" s="4">
        <f>IF('Feed Inputs'!EW7="No", 'Feed Inputs'!EW21/2000, 'Feed Inputs'!EW23/2000)</f>
        <v>0</v>
      </c>
      <c r="EX118" s="4">
        <f>IF('Feed Inputs'!EX7="No", 'Feed Inputs'!EX21/2000, 'Feed Inputs'!EX23/2000)</f>
        <v>0</v>
      </c>
      <c r="EY118" s="4">
        <f>IF('Feed Inputs'!EY7="No", 'Feed Inputs'!EY21/2000, 'Feed Inputs'!EY23/2000)</f>
        <v>0</v>
      </c>
      <c r="EZ118" s="4">
        <f>IF('Feed Inputs'!EZ7="No", 'Feed Inputs'!EZ21/2000, 'Feed Inputs'!EZ23/2000)</f>
        <v>0</v>
      </c>
      <c r="FA118" s="4">
        <f>IF('Feed Inputs'!FA7="No", 'Feed Inputs'!FA21/2000, 'Feed Inputs'!FA23/2000)</f>
        <v>0</v>
      </c>
    </row>
    <row r="119" spans="1:157" x14ac:dyDescent="0.25">
      <c r="A119" s="11" t="s">
        <v>32</v>
      </c>
      <c r="B119" s="4" t="e">
        <f>B116*B118</f>
        <v>#DIV/0!</v>
      </c>
      <c r="C119" s="4">
        <f t="shared" ref="C119:BN119" si="202">C116*C118</f>
        <v>0</v>
      </c>
      <c r="D119" s="4">
        <f t="shared" si="202"/>
        <v>0</v>
      </c>
      <c r="E119" s="4">
        <f t="shared" si="202"/>
        <v>0</v>
      </c>
      <c r="F119" s="4">
        <f t="shared" si="202"/>
        <v>0</v>
      </c>
      <c r="G119" s="4">
        <f t="shared" si="202"/>
        <v>0</v>
      </c>
      <c r="H119" s="4">
        <f t="shared" si="202"/>
        <v>0</v>
      </c>
      <c r="I119" s="4">
        <f t="shared" si="202"/>
        <v>0</v>
      </c>
      <c r="J119" s="4">
        <f t="shared" si="202"/>
        <v>0</v>
      </c>
      <c r="K119" s="4">
        <f t="shared" si="202"/>
        <v>0</v>
      </c>
      <c r="L119" s="4">
        <f t="shared" si="202"/>
        <v>0</v>
      </c>
      <c r="M119" s="4">
        <f t="shared" si="202"/>
        <v>0</v>
      </c>
      <c r="N119" s="4">
        <f t="shared" si="202"/>
        <v>0</v>
      </c>
      <c r="O119" s="4">
        <f t="shared" si="202"/>
        <v>0</v>
      </c>
      <c r="P119" s="4">
        <f t="shared" si="202"/>
        <v>0</v>
      </c>
      <c r="Q119" s="4">
        <f t="shared" si="202"/>
        <v>0</v>
      </c>
      <c r="R119" s="4">
        <f t="shared" si="202"/>
        <v>0</v>
      </c>
      <c r="S119" s="4">
        <f t="shared" si="202"/>
        <v>0</v>
      </c>
      <c r="T119" s="4">
        <f t="shared" si="202"/>
        <v>0</v>
      </c>
      <c r="U119" s="4">
        <f t="shared" si="202"/>
        <v>0</v>
      </c>
      <c r="V119" s="4">
        <f t="shared" si="202"/>
        <v>0</v>
      </c>
      <c r="W119" s="4">
        <f t="shared" si="202"/>
        <v>0</v>
      </c>
      <c r="X119" s="4">
        <f t="shared" si="202"/>
        <v>0</v>
      </c>
      <c r="Y119" s="4">
        <f t="shared" si="202"/>
        <v>0</v>
      </c>
      <c r="Z119" s="4">
        <f t="shared" si="202"/>
        <v>0</v>
      </c>
      <c r="AA119" s="4">
        <f t="shared" si="202"/>
        <v>0</v>
      </c>
      <c r="AB119" s="4">
        <f t="shared" si="202"/>
        <v>0</v>
      </c>
      <c r="AC119" s="4">
        <f t="shared" si="202"/>
        <v>0</v>
      </c>
      <c r="AD119" s="4">
        <f t="shared" si="202"/>
        <v>0</v>
      </c>
      <c r="AE119" s="4">
        <f t="shared" si="202"/>
        <v>0</v>
      </c>
      <c r="AF119" s="4">
        <f t="shared" si="202"/>
        <v>0</v>
      </c>
      <c r="AG119" s="4">
        <f t="shared" si="202"/>
        <v>0</v>
      </c>
      <c r="AH119" s="4">
        <f t="shared" si="202"/>
        <v>0</v>
      </c>
      <c r="AI119" s="4">
        <f t="shared" si="202"/>
        <v>0</v>
      </c>
      <c r="AJ119" s="4">
        <f t="shared" si="202"/>
        <v>0</v>
      </c>
      <c r="AK119" s="4">
        <f t="shared" si="202"/>
        <v>0</v>
      </c>
      <c r="AL119" s="4">
        <f t="shared" si="202"/>
        <v>0</v>
      </c>
      <c r="AM119" s="4">
        <f t="shared" si="202"/>
        <v>0</v>
      </c>
      <c r="AN119" s="4">
        <f t="shared" si="202"/>
        <v>0</v>
      </c>
      <c r="AO119" s="4">
        <f t="shared" si="202"/>
        <v>0</v>
      </c>
      <c r="AP119" s="4">
        <f t="shared" si="202"/>
        <v>0</v>
      </c>
      <c r="AQ119" s="4">
        <f t="shared" si="202"/>
        <v>0</v>
      </c>
      <c r="AR119" s="4">
        <f t="shared" si="202"/>
        <v>0</v>
      </c>
      <c r="AS119" s="4">
        <f t="shared" si="202"/>
        <v>0</v>
      </c>
      <c r="AT119" s="4">
        <f t="shared" si="202"/>
        <v>0</v>
      </c>
      <c r="AU119" s="4">
        <f t="shared" si="202"/>
        <v>0</v>
      </c>
      <c r="AV119" s="4">
        <f t="shared" si="202"/>
        <v>0</v>
      </c>
      <c r="AW119" s="4">
        <f t="shared" si="202"/>
        <v>0</v>
      </c>
      <c r="AX119" s="4">
        <f t="shared" si="202"/>
        <v>0</v>
      </c>
      <c r="AY119" s="4">
        <f t="shared" si="202"/>
        <v>0</v>
      </c>
      <c r="AZ119" s="4">
        <f t="shared" si="202"/>
        <v>0</v>
      </c>
      <c r="BA119" s="4">
        <f t="shared" si="202"/>
        <v>0</v>
      </c>
      <c r="BB119" s="4">
        <f t="shared" si="202"/>
        <v>0</v>
      </c>
      <c r="BC119" s="4">
        <f t="shared" si="202"/>
        <v>0</v>
      </c>
      <c r="BD119" s="4">
        <f t="shared" si="202"/>
        <v>0</v>
      </c>
      <c r="BE119" s="4">
        <f t="shared" si="202"/>
        <v>0</v>
      </c>
      <c r="BF119" s="4">
        <f t="shared" si="202"/>
        <v>0</v>
      </c>
      <c r="BG119" s="4">
        <f t="shared" si="202"/>
        <v>0</v>
      </c>
      <c r="BH119" s="4">
        <f t="shared" si="202"/>
        <v>0</v>
      </c>
      <c r="BI119" s="4">
        <f t="shared" si="202"/>
        <v>0</v>
      </c>
      <c r="BJ119" s="4">
        <f t="shared" si="202"/>
        <v>0</v>
      </c>
      <c r="BK119" s="4">
        <f t="shared" si="202"/>
        <v>0</v>
      </c>
      <c r="BL119" s="4">
        <f t="shared" si="202"/>
        <v>0</v>
      </c>
      <c r="BM119" s="4">
        <f t="shared" si="202"/>
        <v>0</v>
      </c>
      <c r="BN119" s="4">
        <f t="shared" si="202"/>
        <v>0</v>
      </c>
      <c r="BO119" s="4">
        <f t="shared" ref="BO119:DZ119" si="203">BO116*BO118</f>
        <v>0</v>
      </c>
      <c r="BP119" s="4">
        <f t="shared" si="203"/>
        <v>0</v>
      </c>
      <c r="BQ119" s="4">
        <f t="shared" si="203"/>
        <v>0</v>
      </c>
      <c r="BR119" s="4">
        <f t="shared" si="203"/>
        <v>0</v>
      </c>
      <c r="BS119" s="4">
        <f t="shared" si="203"/>
        <v>0</v>
      </c>
      <c r="BT119" s="4">
        <f t="shared" si="203"/>
        <v>0</v>
      </c>
      <c r="BU119" s="4">
        <f t="shared" si="203"/>
        <v>0</v>
      </c>
      <c r="BV119" s="4">
        <f t="shared" si="203"/>
        <v>0</v>
      </c>
      <c r="BW119" s="4">
        <f t="shared" si="203"/>
        <v>0</v>
      </c>
      <c r="BX119" s="4">
        <f t="shared" si="203"/>
        <v>0</v>
      </c>
      <c r="BY119" s="4">
        <f t="shared" si="203"/>
        <v>0</v>
      </c>
      <c r="BZ119" s="4">
        <f t="shared" si="203"/>
        <v>0</v>
      </c>
      <c r="CA119" s="4">
        <f t="shared" si="203"/>
        <v>0</v>
      </c>
      <c r="CB119" s="4">
        <f t="shared" si="203"/>
        <v>0</v>
      </c>
      <c r="CC119" s="4">
        <f t="shared" si="203"/>
        <v>0</v>
      </c>
      <c r="CD119" s="4">
        <f t="shared" si="203"/>
        <v>0</v>
      </c>
      <c r="CE119" s="4">
        <f t="shared" si="203"/>
        <v>0</v>
      </c>
      <c r="CF119" s="4">
        <f t="shared" si="203"/>
        <v>0</v>
      </c>
      <c r="CG119" s="4">
        <f t="shared" si="203"/>
        <v>0</v>
      </c>
      <c r="CH119" s="4">
        <f t="shared" si="203"/>
        <v>0</v>
      </c>
      <c r="CI119" s="4">
        <f t="shared" si="203"/>
        <v>0</v>
      </c>
      <c r="CJ119" s="4">
        <f t="shared" si="203"/>
        <v>0</v>
      </c>
      <c r="CK119" s="4">
        <f t="shared" si="203"/>
        <v>0</v>
      </c>
      <c r="CL119" s="4">
        <f t="shared" si="203"/>
        <v>0</v>
      </c>
      <c r="CM119" s="4">
        <f t="shared" si="203"/>
        <v>0</v>
      </c>
      <c r="CN119" s="4">
        <f t="shared" si="203"/>
        <v>0</v>
      </c>
      <c r="CO119" s="4">
        <f t="shared" si="203"/>
        <v>0</v>
      </c>
      <c r="CP119" s="4">
        <f t="shared" si="203"/>
        <v>0</v>
      </c>
      <c r="CQ119" s="4">
        <f t="shared" si="203"/>
        <v>0</v>
      </c>
      <c r="CR119" s="4">
        <f t="shared" si="203"/>
        <v>0</v>
      </c>
      <c r="CS119" s="4">
        <f t="shared" si="203"/>
        <v>0</v>
      </c>
      <c r="CT119" s="4">
        <f t="shared" si="203"/>
        <v>0</v>
      </c>
      <c r="CU119" s="4">
        <f t="shared" si="203"/>
        <v>0</v>
      </c>
      <c r="CV119" s="4">
        <f t="shared" si="203"/>
        <v>0</v>
      </c>
      <c r="CW119" s="4">
        <f t="shared" si="203"/>
        <v>0</v>
      </c>
      <c r="CX119" s="4">
        <f t="shared" si="203"/>
        <v>0</v>
      </c>
      <c r="CY119" s="4">
        <f t="shared" si="203"/>
        <v>0</v>
      </c>
      <c r="CZ119" s="4">
        <f t="shared" si="203"/>
        <v>0</v>
      </c>
      <c r="DA119" s="4">
        <f t="shared" si="203"/>
        <v>0</v>
      </c>
      <c r="DB119" s="4">
        <f t="shared" si="203"/>
        <v>0</v>
      </c>
      <c r="DC119" s="4">
        <f t="shared" si="203"/>
        <v>0</v>
      </c>
      <c r="DD119" s="4">
        <f t="shared" si="203"/>
        <v>0</v>
      </c>
      <c r="DE119" s="4">
        <f t="shared" si="203"/>
        <v>0</v>
      </c>
      <c r="DF119" s="4">
        <f t="shared" si="203"/>
        <v>0</v>
      </c>
      <c r="DG119" s="4">
        <f t="shared" si="203"/>
        <v>0</v>
      </c>
      <c r="DH119" s="4">
        <f t="shared" si="203"/>
        <v>0</v>
      </c>
      <c r="DI119" s="4">
        <f t="shared" si="203"/>
        <v>0</v>
      </c>
      <c r="DJ119" s="4">
        <f t="shared" si="203"/>
        <v>0</v>
      </c>
      <c r="DK119" s="4">
        <f t="shared" si="203"/>
        <v>0</v>
      </c>
      <c r="DL119" s="4">
        <f t="shared" si="203"/>
        <v>0</v>
      </c>
      <c r="DM119" s="4">
        <f t="shared" si="203"/>
        <v>0</v>
      </c>
      <c r="DN119" s="4">
        <f t="shared" si="203"/>
        <v>0</v>
      </c>
      <c r="DO119" s="4">
        <f t="shared" si="203"/>
        <v>0</v>
      </c>
      <c r="DP119" s="4">
        <f t="shared" si="203"/>
        <v>0</v>
      </c>
      <c r="DQ119" s="4">
        <f t="shared" si="203"/>
        <v>0</v>
      </c>
      <c r="DR119" s="4">
        <f t="shared" si="203"/>
        <v>0</v>
      </c>
      <c r="DS119" s="4">
        <f t="shared" si="203"/>
        <v>0</v>
      </c>
      <c r="DT119" s="4">
        <f t="shared" si="203"/>
        <v>0</v>
      </c>
      <c r="DU119" s="4">
        <f t="shared" si="203"/>
        <v>0</v>
      </c>
      <c r="DV119" s="4">
        <f t="shared" si="203"/>
        <v>0</v>
      </c>
      <c r="DW119" s="4">
        <f t="shared" si="203"/>
        <v>0</v>
      </c>
      <c r="DX119" s="4">
        <f t="shared" si="203"/>
        <v>0</v>
      </c>
      <c r="DY119" s="4">
        <f t="shared" si="203"/>
        <v>0</v>
      </c>
      <c r="DZ119" s="4">
        <f t="shared" si="203"/>
        <v>0</v>
      </c>
      <c r="EA119" s="4">
        <f t="shared" ref="EA119:FA119" si="204">EA116*EA118</f>
        <v>0</v>
      </c>
      <c r="EB119" s="4">
        <f t="shared" si="204"/>
        <v>0</v>
      </c>
      <c r="EC119" s="4">
        <f t="shared" si="204"/>
        <v>0</v>
      </c>
      <c r="ED119" s="4">
        <f t="shared" si="204"/>
        <v>0</v>
      </c>
      <c r="EE119" s="4">
        <f t="shared" si="204"/>
        <v>0</v>
      </c>
      <c r="EF119" s="4">
        <f t="shared" si="204"/>
        <v>0</v>
      </c>
      <c r="EG119" s="4">
        <f t="shared" si="204"/>
        <v>0</v>
      </c>
      <c r="EH119" s="4">
        <f t="shared" si="204"/>
        <v>0</v>
      </c>
      <c r="EI119" s="4">
        <f t="shared" si="204"/>
        <v>0</v>
      </c>
      <c r="EJ119" s="4">
        <f t="shared" si="204"/>
        <v>0</v>
      </c>
      <c r="EK119" s="4">
        <f t="shared" si="204"/>
        <v>0</v>
      </c>
      <c r="EL119" s="4">
        <f t="shared" si="204"/>
        <v>0</v>
      </c>
      <c r="EM119" s="4">
        <f t="shared" si="204"/>
        <v>0</v>
      </c>
      <c r="EN119" s="4">
        <f t="shared" si="204"/>
        <v>0</v>
      </c>
      <c r="EO119" s="4">
        <f t="shared" si="204"/>
        <v>0</v>
      </c>
      <c r="EP119" s="4">
        <f t="shared" si="204"/>
        <v>0</v>
      </c>
      <c r="EQ119" s="4">
        <f t="shared" si="204"/>
        <v>0</v>
      </c>
      <c r="ER119" s="4">
        <f t="shared" si="204"/>
        <v>0</v>
      </c>
      <c r="ES119" s="4">
        <f t="shared" si="204"/>
        <v>0</v>
      </c>
      <c r="ET119" s="4">
        <f t="shared" si="204"/>
        <v>0</v>
      </c>
      <c r="EU119" s="4">
        <f t="shared" si="204"/>
        <v>0</v>
      </c>
      <c r="EV119" s="4">
        <f t="shared" si="204"/>
        <v>0</v>
      </c>
      <c r="EW119" s="4">
        <f t="shared" si="204"/>
        <v>0</v>
      </c>
      <c r="EX119" s="4">
        <f t="shared" si="204"/>
        <v>0</v>
      </c>
      <c r="EY119" s="4">
        <f t="shared" si="204"/>
        <v>0</v>
      </c>
      <c r="EZ119" s="4">
        <f t="shared" si="204"/>
        <v>0</v>
      </c>
      <c r="FA119" s="4">
        <f t="shared" si="204"/>
        <v>0</v>
      </c>
    </row>
    <row r="120" spans="1:157" x14ac:dyDescent="0.25">
      <c r="A120" s="11" t="s">
        <v>194</v>
      </c>
      <c r="B120" s="139" t="e">
        <f>B116/B3</f>
        <v>#DIV/0!</v>
      </c>
      <c r="C120" s="139" t="e">
        <f t="shared" ref="C120:BN120" si="205">C116/C3</f>
        <v>#DIV/0!</v>
      </c>
      <c r="D120" s="139" t="e">
        <f t="shared" si="205"/>
        <v>#DIV/0!</v>
      </c>
      <c r="E120" s="139" t="e">
        <f t="shared" si="205"/>
        <v>#DIV/0!</v>
      </c>
      <c r="F120" s="139" t="e">
        <f t="shared" si="205"/>
        <v>#DIV/0!</v>
      </c>
      <c r="G120" s="139" t="e">
        <f t="shared" si="205"/>
        <v>#DIV/0!</v>
      </c>
      <c r="H120" s="139" t="e">
        <f t="shared" si="205"/>
        <v>#DIV/0!</v>
      </c>
      <c r="I120" s="139" t="e">
        <f t="shared" si="205"/>
        <v>#DIV/0!</v>
      </c>
      <c r="J120" s="139" t="e">
        <f t="shared" si="205"/>
        <v>#DIV/0!</v>
      </c>
      <c r="K120" s="139" t="e">
        <f t="shared" si="205"/>
        <v>#DIV/0!</v>
      </c>
      <c r="L120" s="139" t="e">
        <f t="shared" si="205"/>
        <v>#DIV/0!</v>
      </c>
      <c r="M120" s="139" t="e">
        <f t="shared" si="205"/>
        <v>#DIV/0!</v>
      </c>
      <c r="N120" s="139" t="e">
        <f t="shared" si="205"/>
        <v>#DIV/0!</v>
      </c>
      <c r="O120" s="139" t="e">
        <f t="shared" si="205"/>
        <v>#DIV/0!</v>
      </c>
      <c r="P120" s="139" t="e">
        <f t="shared" si="205"/>
        <v>#DIV/0!</v>
      </c>
      <c r="Q120" s="139" t="e">
        <f t="shared" si="205"/>
        <v>#DIV/0!</v>
      </c>
      <c r="R120" s="139" t="e">
        <f t="shared" si="205"/>
        <v>#DIV/0!</v>
      </c>
      <c r="S120" s="139" t="e">
        <f t="shared" si="205"/>
        <v>#DIV/0!</v>
      </c>
      <c r="T120" s="139" t="e">
        <f t="shared" si="205"/>
        <v>#DIV/0!</v>
      </c>
      <c r="U120" s="139" t="e">
        <f t="shared" si="205"/>
        <v>#DIV/0!</v>
      </c>
      <c r="V120" s="139" t="e">
        <f t="shared" si="205"/>
        <v>#DIV/0!</v>
      </c>
      <c r="W120" s="139" t="e">
        <f t="shared" si="205"/>
        <v>#DIV/0!</v>
      </c>
      <c r="X120" s="139" t="e">
        <f t="shared" si="205"/>
        <v>#DIV/0!</v>
      </c>
      <c r="Y120" s="139" t="e">
        <f t="shared" si="205"/>
        <v>#DIV/0!</v>
      </c>
      <c r="Z120" s="139" t="e">
        <f t="shared" si="205"/>
        <v>#DIV/0!</v>
      </c>
      <c r="AA120" s="139" t="e">
        <f t="shared" si="205"/>
        <v>#DIV/0!</v>
      </c>
      <c r="AB120" s="139" t="e">
        <f t="shared" si="205"/>
        <v>#DIV/0!</v>
      </c>
      <c r="AC120" s="139" t="e">
        <f t="shared" si="205"/>
        <v>#DIV/0!</v>
      </c>
      <c r="AD120" s="139" t="e">
        <f t="shared" si="205"/>
        <v>#DIV/0!</v>
      </c>
      <c r="AE120" s="139" t="e">
        <f t="shared" si="205"/>
        <v>#DIV/0!</v>
      </c>
      <c r="AF120" s="139" t="e">
        <f t="shared" si="205"/>
        <v>#DIV/0!</v>
      </c>
      <c r="AG120" s="139" t="e">
        <f t="shared" si="205"/>
        <v>#DIV/0!</v>
      </c>
      <c r="AH120" s="139" t="e">
        <f t="shared" si="205"/>
        <v>#DIV/0!</v>
      </c>
      <c r="AI120" s="139" t="e">
        <f t="shared" si="205"/>
        <v>#DIV/0!</v>
      </c>
      <c r="AJ120" s="139" t="e">
        <f t="shared" si="205"/>
        <v>#DIV/0!</v>
      </c>
      <c r="AK120" s="139" t="e">
        <f t="shared" si="205"/>
        <v>#DIV/0!</v>
      </c>
      <c r="AL120" s="139" t="e">
        <f t="shared" si="205"/>
        <v>#DIV/0!</v>
      </c>
      <c r="AM120" s="139" t="e">
        <f t="shared" si="205"/>
        <v>#DIV/0!</v>
      </c>
      <c r="AN120" s="139" t="e">
        <f t="shared" si="205"/>
        <v>#DIV/0!</v>
      </c>
      <c r="AO120" s="139" t="e">
        <f t="shared" si="205"/>
        <v>#DIV/0!</v>
      </c>
      <c r="AP120" s="139" t="e">
        <f t="shared" si="205"/>
        <v>#DIV/0!</v>
      </c>
      <c r="AQ120" s="139" t="e">
        <f t="shared" si="205"/>
        <v>#DIV/0!</v>
      </c>
      <c r="AR120" s="139" t="e">
        <f t="shared" si="205"/>
        <v>#DIV/0!</v>
      </c>
      <c r="AS120" s="139" t="e">
        <f t="shared" si="205"/>
        <v>#DIV/0!</v>
      </c>
      <c r="AT120" s="139" t="e">
        <f t="shared" si="205"/>
        <v>#DIV/0!</v>
      </c>
      <c r="AU120" s="139" t="e">
        <f t="shared" si="205"/>
        <v>#DIV/0!</v>
      </c>
      <c r="AV120" s="139" t="e">
        <f t="shared" si="205"/>
        <v>#DIV/0!</v>
      </c>
      <c r="AW120" s="139" t="e">
        <f t="shared" si="205"/>
        <v>#DIV/0!</v>
      </c>
      <c r="AX120" s="139" t="e">
        <f t="shared" si="205"/>
        <v>#DIV/0!</v>
      </c>
      <c r="AY120" s="139" t="e">
        <f t="shared" si="205"/>
        <v>#DIV/0!</v>
      </c>
      <c r="AZ120" s="139" t="e">
        <f t="shared" si="205"/>
        <v>#DIV/0!</v>
      </c>
      <c r="BA120" s="139" t="e">
        <f t="shared" si="205"/>
        <v>#DIV/0!</v>
      </c>
      <c r="BB120" s="139" t="e">
        <f t="shared" si="205"/>
        <v>#DIV/0!</v>
      </c>
      <c r="BC120" s="139" t="e">
        <f t="shared" si="205"/>
        <v>#DIV/0!</v>
      </c>
      <c r="BD120" s="139" t="e">
        <f t="shared" si="205"/>
        <v>#DIV/0!</v>
      </c>
      <c r="BE120" s="139" t="e">
        <f t="shared" si="205"/>
        <v>#DIV/0!</v>
      </c>
      <c r="BF120" s="139" t="e">
        <f t="shared" si="205"/>
        <v>#DIV/0!</v>
      </c>
      <c r="BG120" s="139" t="e">
        <f t="shared" si="205"/>
        <v>#DIV/0!</v>
      </c>
      <c r="BH120" s="139" t="e">
        <f t="shared" si="205"/>
        <v>#DIV/0!</v>
      </c>
      <c r="BI120" s="139" t="e">
        <f t="shared" si="205"/>
        <v>#DIV/0!</v>
      </c>
      <c r="BJ120" s="139" t="e">
        <f t="shared" si="205"/>
        <v>#DIV/0!</v>
      </c>
      <c r="BK120" s="139" t="e">
        <f t="shared" si="205"/>
        <v>#DIV/0!</v>
      </c>
      <c r="BL120" s="139" t="e">
        <f t="shared" si="205"/>
        <v>#DIV/0!</v>
      </c>
      <c r="BM120" s="139" t="e">
        <f t="shared" si="205"/>
        <v>#DIV/0!</v>
      </c>
      <c r="BN120" s="139" t="e">
        <f t="shared" si="205"/>
        <v>#DIV/0!</v>
      </c>
      <c r="BO120" s="139" t="e">
        <f t="shared" ref="BO120:DZ120" si="206">BO116/BO3</f>
        <v>#DIV/0!</v>
      </c>
      <c r="BP120" s="139" t="e">
        <f t="shared" si="206"/>
        <v>#DIV/0!</v>
      </c>
      <c r="BQ120" s="139" t="e">
        <f t="shared" si="206"/>
        <v>#DIV/0!</v>
      </c>
      <c r="BR120" s="139" t="e">
        <f t="shared" si="206"/>
        <v>#DIV/0!</v>
      </c>
      <c r="BS120" s="139" t="e">
        <f t="shared" si="206"/>
        <v>#DIV/0!</v>
      </c>
      <c r="BT120" s="139" t="e">
        <f t="shared" si="206"/>
        <v>#DIV/0!</v>
      </c>
      <c r="BU120" s="139" t="e">
        <f t="shared" si="206"/>
        <v>#DIV/0!</v>
      </c>
      <c r="BV120" s="139" t="e">
        <f t="shared" si="206"/>
        <v>#DIV/0!</v>
      </c>
      <c r="BW120" s="139" t="e">
        <f t="shared" si="206"/>
        <v>#DIV/0!</v>
      </c>
      <c r="BX120" s="139" t="e">
        <f t="shared" si="206"/>
        <v>#DIV/0!</v>
      </c>
      <c r="BY120" s="139" t="e">
        <f t="shared" si="206"/>
        <v>#DIV/0!</v>
      </c>
      <c r="BZ120" s="139" t="e">
        <f t="shared" si="206"/>
        <v>#DIV/0!</v>
      </c>
      <c r="CA120" s="139" t="e">
        <f t="shared" si="206"/>
        <v>#DIV/0!</v>
      </c>
      <c r="CB120" s="139" t="e">
        <f t="shared" si="206"/>
        <v>#DIV/0!</v>
      </c>
      <c r="CC120" s="139" t="e">
        <f t="shared" si="206"/>
        <v>#DIV/0!</v>
      </c>
      <c r="CD120" s="139" t="e">
        <f t="shared" si="206"/>
        <v>#DIV/0!</v>
      </c>
      <c r="CE120" s="139" t="e">
        <f t="shared" si="206"/>
        <v>#DIV/0!</v>
      </c>
      <c r="CF120" s="139" t="e">
        <f t="shared" si="206"/>
        <v>#DIV/0!</v>
      </c>
      <c r="CG120" s="139" t="e">
        <f t="shared" si="206"/>
        <v>#DIV/0!</v>
      </c>
      <c r="CH120" s="139" t="e">
        <f t="shared" si="206"/>
        <v>#DIV/0!</v>
      </c>
      <c r="CI120" s="139" t="e">
        <f t="shared" si="206"/>
        <v>#DIV/0!</v>
      </c>
      <c r="CJ120" s="139" t="e">
        <f t="shared" si="206"/>
        <v>#DIV/0!</v>
      </c>
      <c r="CK120" s="139" t="e">
        <f t="shared" si="206"/>
        <v>#DIV/0!</v>
      </c>
      <c r="CL120" s="139" t="e">
        <f t="shared" si="206"/>
        <v>#DIV/0!</v>
      </c>
      <c r="CM120" s="139" t="e">
        <f t="shared" si="206"/>
        <v>#DIV/0!</v>
      </c>
      <c r="CN120" s="139" t="e">
        <f t="shared" si="206"/>
        <v>#DIV/0!</v>
      </c>
      <c r="CO120" s="139" t="e">
        <f t="shared" si="206"/>
        <v>#DIV/0!</v>
      </c>
      <c r="CP120" s="139" t="e">
        <f t="shared" si="206"/>
        <v>#DIV/0!</v>
      </c>
      <c r="CQ120" s="139" t="e">
        <f t="shared" si="206"/>
        <v>#DIV/0!</v>
      </c>
      <c r="CR120" s="139" t="e">
        <f t="shared" si="206"/>
        <v>#DIV/0!</v>
      </c>
      <c r="CS120" s="139" t="e">
        <f t="shared" si="206"/>
        <v>#DIV/0!</v>
      </c>
      <c r="CT120" s="139" t="e">
        <f t="shared" si="206"/>
        <v>#DIV/0!</v>
      </c>
      <c r="CU120" s="139" t="e">
        <f t="shared" si="206"/>
        <v>#DIV/0!</v>
      </c>
      <c r="CV120" s="139" t="e">
        <f t="shared" si="206"/>
        <v>#DIV/0!</v>
      </c>
      <c r="CW120" s="139" t="e">
        <f t="shared" si="206"/>
        <v>#DIV/0!</v>
      </c>
      <c r="CX120" s="139" t="e">
        <f t="shared" si="206"/>
        <v>#DIV/0!</v>
      </c>
      <c r="CY120" s="139" t="e">
        <f t="shared" si="206"/>
        <v>#DIV/0!</v>
      </c>
      <c r="CZ120" s="139" t="e">
        <f t="shared" si="206"/>
        <v>#DIV/0!</v>
      </c>
      <c r="DA120" s="139" t="e">
        <f t="shared" si="206"/>
        <v>#DIV/0!</v>
      </c>
      <c r="DB120" s="139" t="e">
        <f t="shared" si="206"/>
        <v>#DIV/0!</v>
      </c>
      <c r="DC120" s="139" t="e">
        <f t="shared" si="206"/>
        <v>#DIV/0!</v>
      </c>
      <c r="DD120" s="139" t="e">
        <f t="shared" si="206"/>
        <v>#DIV/0!</v>
      </c>
      <c r="DE120" s="139" t="e">
        <f t="shared" si="206"/>
        <v>#DIV/0!</v>
      </c>
      <c r="DF120" s="139" t="e">
        <f t="shared" si="206"/>
        <v>#DIV/0!</v>
      </c>
      <c r="DG120" s="139" t="e">
        <f t="shared" si="206"/>
        <v>#DIV/0!</v>
      </c>
      <c r="DH120" s="139" t="e">
        <f t="shared" si="206"/>
        <v>#DIV/0!</v>
      </c>
      <c r="DI120" s="139" t="e">
        <f t="shared" si="206"/>
        <v>#DIV/0!</v>
      </c>
      <c r="DJ120" s="139" t="e">
        <f t="shared" si="206"/>
        <v>#DIV/0!</v>
      </c>
      <c r="DK120" s="139" t="e">
        <f t="shared" si="206"/>
        <v>#DIV/0!</v>
      </c>
      <c r="DL120" s="139" t="e">
        <f t="shared" si="206"/>
        <v>#DIV/0!</v>
      </c>
      <c r="DM120" s="139" t="e">
        <f t="shared" si="206"/>
        <v>#DIV/0!</v>
      </c>
      <c r="DN120" s="139" t="e">
        <f t="shared" si="206"/>
        <v>#DIV/0!</v>
      </c>
      <c r="DO120" s="139" t="e">
        <f t="shared" si="206"/>
        <v>#DIV/0!</v>
      </c>
      <c r="DP120" s="139" t="e">
        <f t="shared" si="206"/>
        <v>#DIV/0!</v>
      </c>
      <c r="DQ120" s="139" t="e">
        <f t="shared" si="206"/>
        <v>#DIV/0!</v>
      </c>
      <c r="DR120" s="139" t="e">
        <f t="shared" si="206"/>
        <v>#DIV/0!</v>
      </c>
      <c r="DS120" s="139" t="e">
        <f t="shared" si="206"/>
        <v>#DIV/0!</v>
      </c>
      <c r="DT120" s="139" t="e">
        <f t="shared" si="206"/>
        <v>#DIV/0!</v>
      </c>
      <c r="DU120" s="139" t="e">
        <f t="shared" si="206"/>
        <v>#DIV/0!</v>
      </c>
      <c r="DV120" s="139" t="e">
        <f t="shared" si="206"/>
        <v>#DIV/0!</v>
      </c>
      <c r="DW120" s="139" t="e">
        <f t="shared" si="206"/>
        <v>#DIV/0!</v>
      </c>
      <c r="DX120" s="139" t="e">
        <f t="shared" si="206"/>
        <v>#DIV/0!</v>
      </c>
      <c r="DY120" s="139" t="e">
        <f t="shared" si="206"/>
        <v>#DIV/0!</v>
      </c>
      <c r="DZ120" s="139" t="e">
        <f t="shared" si="206"/>
        <v>#DIV/0!</v>
      </c>
      <c r="EA120" s="139" t="e">
        <f t="shared" ref="EA120:FA120" si="207">EA116/EA3</f>
        <v>#DIV/0!</v>
      </c>
      <c r="EB120" s="139" t="e">
        <f t="shared" si="207"/>
        <v>#DIV/0!</v>
      </c>
      <c r="EC120" s="139" t="e">
        <f t="shared" si="207"/>
        <v>#DIV/0!</v>
      </c>
      <c r="ED120" s="139" t="e">
        <f t="shared" si="207"/>
        <v>#DIV/0!</v>
      </c>
      <c r="EE120" s="139" t="e">
        <f t="shared" si="207"/>
        <v>#DIV/0!</v>
      </c>
      <c r="EF120" s="139" t="e">
        <f t="shared" si="207"/>
        <v>#DIV/0!</v>
      </c>
      <c r="EG120" s="139" t="e">
        <f t="shared" si="207"/>
        <v>#DIV/0!</v>
      </c>
      <c r="EH120" s="139" t="e">
        <f t="shared" si="207"/>
        <v>#DIV/0!</v>
      </c>
      <c r="EI120" s="139" t="e">
        <f t="shared" si="207"/>
        <v>#DIV/0!</v>
      </c>
      <c r="EJ120" s="139" t="e">
        <f t="shared" si="207"/>
        <v>#DIV/0!</v>
      </c>
      <c r="EK120" s="139" t="e">
        <f t="shared" si="207"/>
        <v>#DIV/0!</v>
      </c>
      <c r="EL120" s="139" t="e">
        <f t="shared" si="207"/>
        <v>#DIV/0!</v>
      </c>
      <c r="EM120" s="139" t="e">
        <f t="shared" si="207"/>
        <v>#DIV/0!</v>
      </c>
      <c r="EN120" s="139" t="e">
        <f t="shared" si="207"/>
        <v>#DIV/0!</v>
      </c>
      <c r="EO120" s="139" t="e">
        <f t="shared" si="207"/>
        <v>#DIV/0!</v>
      </c>
      <c r="EP120" s="139" t="e">
        <f t="shared" si="207"/>
        <v>#DIV/0!</v>
      </c>
      <c r="EQ120" s="139" t="e">
        <f t="shared" si="207"/>
        <v>#DIV/0!</v>
      </c>
      <c r="ER120" s="139" t="e">
        <f t="shared" si="207"/>
        <v>#DIV/0!</v>
      </c>
      <c r="ES120" s="139" t="e">
        <f t="shared" si="207"/>
        <v>#DIV/0!</v>
      </c>
      <c r="ET120" s="139" t="e">
        <f t="shared" si="207"/>
        <v>#DIV/0!</v>
      </c>
      <c r="EU120" s="139" t="e">
        <f t="shared" si="207"/>
        <v>#DIV/0!</v>
      </c>
      <c r="EV120" s="139" t="e">
        <f t="shared" si="207"/>
        <v>#DIV/0!</v>
      </c>
      <c r="EW120" s="139" t="e">
        <f t="shared" si="207"/>
        <v>#DIV/0!</v>
      </c>
      <c r="EX120" s="139" t="e">
        <f t="shared" si="207"/>
        <v>#DIV/0!</v>
      </c>
      <c r="EY120" s="139" t="e">
        <f t="shared" si="207"/>
        <v>#DIV/0!</v>
      </c>
      <c r="EZ120" s="139" t="e">
        <f t="shared" si="207"/>
        <v>#DIV/0!</v>
      </c>
      <c r="FA120" s="139" t="e">
        <f t="shared" si="207"/>
        <v>#DIV/0!</v>
      </c>
    </row>
    <row r="121" spans="1:157" x14ac:dyDescent="0.25">
      <c r="A121" s="11" t="s">
        <v>63</v>
      </c>
      <c r="B121" s="4" t="e">
        <f>B119/B3</f>
        <v>#DIV/0!</v>
      </c>
      <c r="C121" s="4" t="e">
        <f t="shared" ref="C121:BN121" si="208">C119/C3</f>
        <v>#DIV/0!</v>
      </c>
      <c r="D121" s="4" t="e">
        <f t="shared" si="208"/>
        <v>#DIV/0!</v>
      </c>
      <c r="E121" s="4" t="e">
        <f t="shared" si="208"/>
        <v>#DIV/0!</v>
      </c>
      <c r="F121" s="4" t="e">
        <f t="shared" si="208"/>
        <v>#DIV/0!</v>
      </c>
      <c r="G121" s="4" t="e">
        <f t="shared" si="208"/>
        <v>#DIV/0!</v>
      </c>
      <c r="H121" s="4" t="e">
        <f t="shared" si="208"/>
        <v>#DIV/0!</v>
      </c>
      <c r="I121" s="4" t="e">
        <f t="shared" si="208"/>
        <v>#DIV/0!</v>
      </c>
      <c r="J121" s="4" t="e">
        <f t="shared" si="208"/>
        <v>#DIV/0!</v>
      </c>
      <c r="K121" s="4" t="e">
        <f t="shared" si="208"/>
        <v>#DIV/0!</v>
      </c>
      <c r="L121" s="4" t="e">
        <f t="shared" si="208"/>
        <v>#DIV/0!</v>
      </c>
      <c r="M121" s="4" t="e">
        <f t="shared" si="208"/>
        <v>#DIV/0!</v>
      </c>
      <c r="N121" s="4" t="e">
        <f t="shared" si="208"/>
        <v>#DIV/0!</v>
      </c>
      <c r="O121" s="4" t="e">
        <f t="shared" si="208"/>
        <v>#DIV/0!</v>
      </c>
      <c r="P121" s="4" t="e">
        <f t="shared" si="208"/>
        <v>#DIV/0!</v>
      </c>
      <c r="Q121" s="4" t="e">
        <f t="shared" si="208"/>
        <v>#DIV/0!</v>
      </c>
      <c r="R121" s="4" t="e">
        <f t="shared" si="208"/>
        <v>#DIV/0!</v>
      </c>
      <c r="S121" s="4" t="e">
        <f t="shared" si="208"/>
        <v>#DIV/0!</v>
      </c>
      <c r="T121" s="4" t="e">
        <f t="shared" si="208"/>
        <v>#DIV/0!</v>
      </c>
      <c r="U121" s="4" t="e">
        <f t="shared" si="208"/>
        <v>#DIV/0!</v>
      </c>
      <c r="V121" s="4" t="e">
        <f t="shared" si="208"/>
        <v>#DIV/0!</v>
      </c>
      <c r="W121" s="4" t="e">
        <f t="shared" si="208"/>
        <v>#DIV/0!</v>
      </c>
      <c r="X121" s="4" t="e">
        <f t="shared" si="208"/>
        <v>#DIV/0!</v>
      </c>
      <c r="Y121" s="4" t="e">
        <f t="shared" si="208"/>
        <v>#DIV/0!</v>
      </c>
      <c r="Z121" s="4" t="e">
        <f t="shared" si="208"/>
        <v>#DIV/0!</v>
      </c>
      <c r="AA121" s="4" t="e">
        <f t="shared" si="208"/>
        <v>#DIV/0!</v>
      </c>
      <c r="AB121" s="4" t="e">
        <f t="shared" si="208"/>
        <v>#DIV/0!</v>
      </c>
      <c r="AC121" s="4" t="e">
        <f t="shared" si="208"/>
        <v>#DIV/0!</v>
      </c>
      <c r="AD121" s="4" t="e">
        <f t="shared" si="208"/>
        <v>#DIV/0!</v>
      </c>
      <c r="AE121" s="4" t="e">
        <f t="shared" si="208"/>
        <v>#DIV/0!</v>
      </c>
      <c r="AF121" s="4" t="e">
        <f t="shared" si="208"/>
        <v>#DIV/0!</v>
      </c>
      <c r="AG121" s="4" t="e">
        <f t="shared" si="208"/>
        <v>#DIV/0!</v>
      </c>
      <c r="AH121" s="4" t="e">
        <f t="shared" si="208"/>
        <v>#DIV/0!</v>
      </c>
      <c r="AI121" s="4" t="e">
        <f t="shared" si="208"/>
        <v>#DIV/0!</v>
      </c>
      <c r="AJ121" s="4" t="e">
        <f t="shared" si="208"/>
        <v>#DIV/0!</v>
      </c>
      <c r="AK121" s="4" t="e">
        <f t="shared" si="208"/>
        <v>#DIV/0!</v>
      </c>
      <c r="AL121" s="4" t="e">
        <f t="shared" si="208"/>
        <v>#DIV/0!</v>
      </c>
      <c r="AM121" s="4" t="e">
        <f t="shared" si="208"/>
        <v>#DIV/0!</v>
      </c>
      <c r="AN121" s="4" t="e">
        <f t="shared" si="208"/>
        <v>#DIV/0!</v>
      </c>
      <c r="AO121" s="4" t="e">
        <f t="shared" si="208"/>
        <v>#DIV/0!</v>
      </c>
      <c r="AP121" s="4" t="e">
        <f t="shared" si="208"/>
        <v>#DIV/0!</v>
      </c>
      <c r="AQ121" s="4" t="e">
        <f t="shared" si="208"/>
        <v>#DIV/0!</v>
      </c>
      <c r="AR121" s="4" t="e">
        <f t="shared" si="208"/>
        <v>#DIV/0!</v>
      </c>
      <c r="AS121" s="4" t="e">
        <f t="shared" si="208"/>
        <v>#DIV/0!</v>
      </c>
      <c r="AT121" s="4" t="e">
        <f t="shared" si="208"/>
        <v>#DIV/0!</v>
      </c>
      <c r="AU121" s="4" t="e">
        <f t="shared" si="208"/>
        <v>#DIV/0!</v>
      </c>
      <c r="AV121" s="4" t="e">
        <f t="shared" si="208"/>
        <v>#DIV/0!</v>
      </c>
      <c r="AW121" s="4" t="e">
        <f t="shared" si="208"/>
        <v>#DIV/0!</v>
      </c>
      <c r="AX121" s="4" t="e">
        <f t="shared" si="208"/>
        <v>#DIV/0!</v>
      </c>
      <c r="AY121" s="4" t="e">
        <f t="shared" si="208"/>
        <v>#DIV/0!</v>
      </c>
      <c r="AZ121" s="4" t="e">
        <f t="shared" si="208"/>
        <v>#DIV/0!</v>
      </c>
      <c r="BA121" s="4" t="e">
        <f t="shared" si="208"/>
        <v>#DIV/0!</v>
      </c>
      <c r="BB121" s="4" t="e">
        <f t="shared" si="208"/>
        <v>#DIV/0!</v>
      </c>
      <c r="BC121" s="4" t="e">
        <f t="shared" si="208"/>
        <v>#DIV/0!</v>
      </c>
      <c r="BD121" s="4" t="e">
        <f t="shared" si="208"/>
        <v>#DIV/0!</v>
      </c>
      <c r="BE121" s="4" t="e">
        <f t="shared" si="208"/>
        <v>#DIV/0!</v>
      </c>
      <c r="BF121" s="4" t="e">
        <f t="shared" si="208"/>
        <v>#DIV/0!</v>
      </c>
      <c r="BG121" s="4" t="e">
        <f t="shared" si="208"/>
        <v>#DIV/0!</v>
      </c>
      <c r="BH121" s="4" t="e">
        <f t="shared" si="208"/>
        <v>#DIV/0!</v>
      </c>
      <c r="BI121" s="4" t="e">
        <f t="shared" si="208"/>
        <v>#DIV/0!</v>
      </c>
      <c r="BJ121" s="4" t="e">
        <f t="shared" si="208"/>
        <v>#DIV/0!</v>
      </c>
      <c r="BK121" s="4" t="e">
        <f t="shared" si="208"/>
        <v>#DIV/0!</v>
      </c>
      <c r="BL121" s="4" t="e">
        <f t="shared" si="208"/>
        <v>#DIV/0!</v>
      </c>
      <c r="BM121" s="4" t="e">
        <f t="shared" si="208"/>
        <v>#DIV/0!</v>
      </c>
      <c r="BN121" s="4" t="e">
        <f t="shared" si="208"/>
        <v>#DIV/0!</v>
      </c>
      <c r="BO121" s="4" t="e">
        <f t="shared" ref="BO121:DZ121" si="209">BO119/BO3</f>
        <v>#DIV/0!</v>
      </c>
      <c r="BP121" s="4" t="e">
        <f t="shared" si="209"/>
        <v>#DIV/0!</v>
      </c>
      <c r="BQ121" s="4" t="e">
        <f t="shared" si="209"/>
        <v>#DIV/0!</v>
      </c>
      <c r="BR121" s="4" t="e">
        <f t="shared" si="209"/>
        <v>#DIV/0!</v>
      </c>
      <c r="BS121" s="4" t="e">
        <f t="shared" si="209"/>
        <v>#DIV/0!</v>
      </c>
      <c r="BT121" s="4" t="e">
        <f t="shared" si="209"/>
        <v>#DIV/0!</v>
      </c>
      <c r="BU121" s="4" t="e">
        <f t="shared" si="209"/>
        <v>#DIV/0!</v>
      </c>
      <c r="BV121" s="4" t="e">
        <f t="shared" si="209"/>
        <v>#DIV/0!</v>
      </c>
      <c r="BW121" s="4" t="e">
        <f t="shared" si="209"/>
        <v>#DIV/0!</v>
      </c>
      <c r="BX121" s="4" t="e">
        <f t="shared" si="209"/>
        <v>#DIV/0!</v>
      </c>
      <c r="BY121" s="4" t="e">
        <f t="shared" si="209"/>
        <v>#DIV/0!</v>
      </c>
      <c r="BZ121" s="4" t="e">
        <f t="shared" si="209"/>
        <v>#DIV/0!</v>
      </c>
      <c r="CA121" s="4" t="e">
        <f t="shared" si="209"/>
        <v>#DIV/0!</v>
      </c>
      <c r="CB121" s="4" t="e">
        <f t="shared" si="209"/>
        <v>#DIV/0!</v>
      </c>
      <c r="CC121" s="4" t="e">
        <f t="shared" si="209"/>
        <v>#DIV/0!</v>
      </c>
      <c r="CD121" s="4" t="e">
        <f t="shared" si="209"/>
        <v>#DIV/0!</v>
      </c>
      <c r="CE121" s="4" t="e">
        <f t="shared" si="209"/>
        <v>#DIV/0!</v>
      </c>
      <c r="CF121" s="4" t="e">
        <f t="shared" si="209"/>
        <v>#DIV/0!</v>
      </c>
      <c r="CG121" s="4" t="e">
        <f t="shared" si="209"/>
        <v>#DIV/0!</v>
      </c>
      <c r="CH121" s="4" t="e">
        <f t="shared" si="209"/>
        <v>#DIV/0!</v>
      </c>
      <c r="CI121" s="4" t="e">
        <f t="shared" si="209"/>
        <v>#DIV/0!</v>
      </c>
      <c r="CJ121" s="4" t="e">
        <f t="shared" si="209"/>
        <v>#DIV/0!</v>
      </c>
      <c r="CK121" s="4" t="e">
        <f t="shared" si="209"/>
        <v>#DIV/0!</v>
      </c>
      <c r="CL121" s="4" t="e">
        <f t="shared" si="209"/>
        <v>#DIV/0!</v>
      </c>
      <c r="CM121" s="4" t="e">
        <f t="shared" si="209"/>
        <v>#DIV/0!</v>
      </c>
      <c r="CN121" s="4" t="e">
        <f t="shared" si="209"/>
        <v>#DIV/0!</v>
      </c>
      <c r="CO121" s="4" t="e">
        <f t="shared" si="209"/>
        <v>#DIV/0!</v>
      </c>
      <c r="CP121" s="4" t="e">
        <f t="shared" si="209"/>
        <v>#DIV/0!</v>
      </c>
      <c r="CQ121" s="4" t="e">
        <f t="shared" si="209"/>
        <v>#DIV/0!</v>
      </c>
      <c r="CR121" s="4" t="e">
        <f t="shared" si="209"/>
        <v>#DIV/0!</v>
      </c>
      <c r="CS121" s="4" t="e">
        <f t="shared" si="209"/>
        <v>#DIV/0!</v>
      </c>
      <c r="CT121" s="4" t="e">
        <f t="shared" si="209"/>
        <v>#DIV/0!</v>
      </c>
      <c r="CU121" s="4" t="e">
        <f t="shared" si="209"/>
        <v>#DIV/0!</v>
      </c>
      <c r="CV121" s="4" t="e">
        <f t="shared" si="209"/>
        <v>#DIV/0!</v>
      </c>
      <c r="CW121" s="4" t="e">
        <f t="shared" si="209"/>
        <v>#DIV/0!</v>
      </c>
      <c r="CX121" s="4" t="e">
        <f t="shared" si="209"/>
        <v>#DIV/0!</v>
      </c>
      <c r="CY121" s="4" t="e">
        <f t="shared" si="209"/>
        <v>#DIV/0!</v>
      </c>
      <c r="CZ121" s="4" t="e">
        <f t="shared" si="209"/>
        <v>#DIV/0!</v>
      </c>
      <c r="DA121" s="4" t="e">
        <f t="shared" si="209"/>
        <v>#DIV/0!</v>
      </c>
      <c r="DB121" s="4" t="e">
        <f t="shared" si="209"/>
        <v>#DIV/0!</v>
      </c>
      <c r="DC121" s="4" t="e">
        <f t="shared" si="209"/>
        <v>#DIV/0!</v>
      </c>
      <c r="DD121" s="4" t="e">
        <f t="shared" si="209"/>
        <v>#DIV/0!</v>
      </c>
      <c r="DE121" s="4" t="e">
        <f t="shared" si="209"/>
        <v>#DIV/0!</v>
      </c>
      <c r="DF121" s="4" t="e">
        <f t="shared" si="209"/>
        <v>#DIV/0!</v>
      </c>
      <c r="DG121" s="4" t="e">
        <f t="shared" si="209"/>
        <v>#DIV/0!</v>
      </c>
      <c r="DH121" s="4" t="e">
        <f t="shared" si="209"/>
        <v>#DIV/0!</v>
      </c>
      <c r="DI121" s="4" t="e">
        <f t="shared" si="209"/>
        <v>#DIV/0!</v>
      </c>
      <c r="DJ121" s="4" t="e">
        <f t="shared" si="209"/>
        <v>#DIV/0!</v>
      </c>
      <c r="DK121" s="4" t="e">
        <f t="shared" si="209"/>
        <v>#DIV/0!</v>
      </c>
      <c r="DL121" s="4" t="e">
        <f t="shared" si="209"/>
        <v>#DIV/0!</v>
      </c>
      <c r="DM121" s="4" t="e">
        <f t="shared" si="209"/>
        <v>#DIV/0!</v>
      </c>
      <c r="DN121" s="4" t="e">
        <f t="shared" si="209"/>
        <v>#DIV/0!</v>
      </c>
      <c r="DO121" s="4" t="e">
        <f t="shared" si="209"/>
        <v>#DIV/0!</v>
      </c>
      <c r="DP121" s="4" t="e">
        <f t="shared" si="209"/>
        <v>#DIV/0!</v>
      </c>
      <c r="DQ121" s="4" t="e">
        <f t="shared" si="209"/>
        <v>#DIV/0!</v>
      </c>
      <c r="DR121" s="4" t="e">
        <f t="shared" si="209"/>
        <v>#DIV/0!</v>
      </c>
      <c r="DS121" s="4" t="e">
        <f t="shared" si="209"/>
        <v>#DIV/0!</v>
      </c>
      <c r="DT121" s="4" t="e">
        <f t="shared" si="209"/>
        <v>#DIV/0!</v>
      </c>
      <c r="DU121" s="4" t="e">
        <f t="shared" si="209"/>
        <v>#DIV/0!</v>
      </c>
      <c r="DV121" s="4" t="e">
        <f t="shared" si="209"/>
        <v>#DIV/0!</v>
      </c>
      <c r="DW121" s="4" t="e">
        <f t="shared" si="209"/>
        <v>#DIV/0!</v>
      </c>
      <c r="DX121" s="4" t="e">
        <f t="shared" si="209"/>
        <v>#DIV/0!</v>
      </c>
      <c r="DY121" s="4" t="e">
        <f t="shared" si="209"/>
        <v>#DIV/0!</v>
      </c>
      <c r="DZ121" s="4" t="e">
        <f t="shared" si="209"/>
        <v>#DIV/0!</v>
      </c>
      <c r="EA121" s="4" t="e">
        <f t="shared" ref="EA121:FA121" si="210">EA119/EA3</f>
        <v>#DIV/0!</v>
      </c>
      <c r="EB121" s="4" t="e">
        <f t="shared" si="210"/>
        <v>#DIV/0!</v>
      </c>
      <c r="EC121" s="4" t="e">
        <f t="shared" si="210"/>
        <v>#DIV/0!</v>
      </c>
      <c r="ED121" s="4" t="e">
        <f t="shared" si="210"/>
        <v>#DIV/0!</v>
      </c>
      <c r="EE121" s="4" t="e">
        <f t="shared" si="210"/>
        <v>#DIV/0!</v>
      </c>
      <c r="EF121" s="4" t="e">
        <f t="shared" si="210"/>
        <v>#DIV/0!</v>
      </c>
      <c r="EG121" s="4" t="e">
        <f t="shared" si="210"/>
        <v>#DIV/0!</v>
      </c>
      <c r="EH121" s="4" t="e">
        <f t="shared" si="210"/>
        <v>#DIV/0!</v>
      </c>
      <c r="EI121" s="4" t="e">
        <f t="shared" si="210"/>
        <v>#DIV/0!</v>
      </c>
      <c r="EJ121" s="4" t="e">
        <f t="shared" si="210"/>
        <v>#DIV/0!</v>
      </c>
      <c r="EK121" s="4" t="e">
        <f t="shared" si="210"/>
        <v>#DIV/0!</v>
      </c>
      <c r="EL121" s="4" t="e">
        <f t="shared" si="210"/>
        <v>#DIV/0!</v>
      </c>
      <c r="EM121" s="4" t="e">
        <f t="shared" si="210"/>
        <v>#DIV/0!</v>
      </c>
      <c r="EN121" s="4" t="e">
        <f t="shared" si="210"/>
        <v>#DIV/0!</v>
      </c>
      <c r="EO121" s="4" t="e">
        <f t="shared" si="210"/>
        <v>#DIV/0!</v>
      </c>
      <c r="EP121" s="4" t="e">
        <f t="shared" si="210"/>
        <v>#DIV/0!</v>
      </c>
      <c r="EQ121" s="4" t="e">
        <f t="shared" si="210"/>
        <v>#DIV/0!</v>
      </c>
      <c r="ER121" s="4" t="e">
        <f t="shared" si="210"/>
        <v>#DIV/0!</v>
      </c>
      <c r="ES121" s="4" t="e">
        <f t="shared" si="210"/>
        <v>#DIV/0!</v>
      </c>
      <c r="ET121" s="4" t="e">
        <f t="shared" si="210"/>
        <v>#DIV/0!</v>
      </c>
      <c r="EU121" s="4" t="e">
        <f t="shared" si="210"/>
        <v>#DIV/0!</v>
      </c>
      <c r="EV121" s="4" t="e">
        <f t="shared" si="210"/>
        <v>#DIV/0!</v>
      </c>
      <c r="EW121" s="4" t="e">
        <f t="shared" si="210"/>
        <v>#DIV/0!</v>
      </c>
      <c r="EX121" s="4" t="e">
        <f t="shared" si="210"/>
        <v>#DIV/0!</v>
      </c>
      <c r="EY121" s="4" t="e">
        <f t="shared" si="210"/>
        <v>#DIV/0!</v>
      </c>
      <c r="EZ121" s="4" t="e">
        <f t="shared" si="210"/>
        <v>#DIV/0!</v>
      </c>
      <c r="FA121" s="4" t="e">
        <f t="shared" si="210"/>
        <v>#DIV/0!</v>
      </c>
    </row>
    <row r="122" spans="1:157" x14ac:dyDescent="0.25">
      <c r="A122" s="11" t="s">
        <v>195</v>
      </c>
      <c r="B122" s="139" t="e">
        <f>B116/B4</f>
        <v>#DIV/0!</v>
      </c>
      <c r="C122" s="139" t="e">
        <f t="shared" ref="C122:BN122" si="211">C116/C4</f>
        <v>#DIV/0!</v>
      </c>
      <c r="D122" s="139" t="e">
        <f t="shared" si="211"/>
        <v>#DIV/0!</v>
      </c>
      <c r="E122" s="139" t="e">
        <f t="shared" si="211"/>
        <v>#DIV/0!</v>
      </c>
      <c r="F122" s="139" t="e">
        <f t="shared" si="211"/>
        <v>#DIV/0!</v>
      </c>
      <c r="G122" s="139" t="e">
        <f t="shared" si="211"/>
        <v>#DIV/0!</v>
      </c>
      <c r="H122" s="139" t="e">
        <f t="shared" si="211"/>
        <v>#DIV/0!</v>
      </c>
      <c r="I122" s="139" t="e">
        <f t="shared" si="211"/>
        <v>#DIV/0!</v>
      </c>
      <c r="J122" s="139" t="e">
        <f t="shared" si="211"/>
        <v>#DIV/0!</v>
      </c>
      <c r="K122" s="139" t="e">
        <f t="shared" si="211"/>
        <v>#DIV/0!</v>
      </c>
      <c r="L122" s="139" t="e">
        <f t="shared" si="211"/>
        <v>#DIV/0!</v>
      </c>
      <c r="M122" s="139" t="e">
        <f t="shared" si="211"/>
        <v>#DIV/0!</v>
      </c>
      <c r="N122" s="139" t="e">
        <f t="shared" si="211"/>
        <v>#DIV/0!</v>
      </c>
      <c r="O122" s="139" t="e">
        <f t="shared" si="211"/>
        <v>#DIV/0!</v>
      </c>
      <c r="P122" s="139" t="e">
        <f t="shared" si="211"/>
        <v>#DIV/0!</v>
      </c>
      <c r="Q122" s="139" t="e">
        <f t="shared" si="211"/>
        <v>#DIV/0!</v>
      </c>
      <c r="R122" s="139" t="e">
        <f t="shared" si="211"/>
        <v>#DIV/0!</v>
      </c>
      <c r="S122" s="139" t="e">
        <f t="shared" si="211"/>
        <v>#DIV/0!</v>
      </c>
      <c r="T122" s="139" t="e">
        <f t="shared" si="211"/>
        <v>#DIV/0!</v>
      </c>
      <c r="U122" s="139" t="e">
        <f t="shared" si="211"/>
        <v>#DIV/0!</v>
      </c>
      <c r="V122" s="139" t="e">
        <f t="shared" si="211"/>
        <v>#DIV/0!</v>
      </c>
      <c r="W122" s="139" t="e">
        <f t="shared" si="211"/>
        <v>#DIV/0!</v>
      </c>
      <c r="X122" s="139" t="e">
        <f t="shared" si="211"/>
        <v>#DIV/0!</v>
      </c>
      <c r="Y122" s="139" t="e">
        <f t="shared" si="211"/>
        <v>#DIV/0!</v>
      </c>
      <c r="Z122" s="139" t="e">
        <f t="shared" si="211"/>
        <v>#DIV/0!</v>
      </c>
      <c r="AA122" s="139" t="e">
        <f t="shared" si="211"/>
        <v>#DIV/0!</v>
      </c>
      <c r="AB122" s="139" t="e">
        <f t="shared" si="211"/>
        <v>#DIV/0!</v>
      </c>
      <c r="AC122" s="139" t="e">
        <f t="shared" si="211"/>
        <v>#DIV/0!</v>
      </c>
      <c r="AD122" s="139" t="e">
        <f t="shared" si="211"/>
        <v>#DIV/0!</v>
      </c>
      <c r="AE122" s="139" t="e">
        <f t="shared" si="211"/>
        <v>#DIV/0!</v>
      </c>
      <c r="AF122" s="139" t="e">
        <f t="shared" si="211"/>
        <v>#DIV/0!</v>
      </c>
      <c r="AG122" s="139" t="e">
        <f t="shared" si="211"/>
        <v>#DIV/0!</v>
      </c>
      <c r="AH122" s="139" t="e">
        <f t="shared" si="211"/>
        <v>#DIV/0!</v>
      </c>
      <c r="AI122" s="139" t="e">
        <f t="shared" si="211"/>
        <v>#DIV/0!</v>
      </c>
      <c r="AJ122" s="139" t="e">
        <f t="shared" si="211"/>
        <v>#DIV/0!</v>
      </c>
      <c r="AK122" s="139" t="e">
        <f t="shared" si="211"/>
        <v>#DIV/0!</v>
      </c>
      <c r="AL122" s="139" t="e">
        <f t="shared" si="211"/>
        <v>#DIV/0!</v>
      </c>
      <c r="AM122" s="139" t="e">
        <f t="shared" si="211"/>
        <v>#DIV/0!</v>
      </c>
      <c r="AN122" s="139" t="e">
        <f t="shared" si="211"/>
        <v>#DIV/0!</v>
      </c>
      <c r="AO122" s="139" t="e">
        <f t="shared" si="211"/>
        <v>#DIV/0!</v>
      </c>
      <c r="AP122" s="139" t="e">
        <f t="shared" si="211"/>
        <v>#DIV/0!</v>
      </c>
      <c r="AQ122" s="139" t="e">
        <f t="shared" si="211"/>
        <v>#DIV/0!</v>
      </c>
      <c r="AR122" s="139" t="e">
        <f t="shared" si="211"/>
        <v>#DIV/0!</v>
      </c>
      <c r="AS122" s="139" t="e">
        <f t="shared" si="211"/>
        <v>#DIV/0!</v>
      </c>
      <c r="AT122" s="139" t="e">
        <f t="shared" si="211"/>
        <v>#DIV/0!</v>
      </c>
      <c r="AU122" s="139" t="e">
        <f t="shared" si="211"/>
        <v>#DIV/0!</v>
      </c>
      <c r="AV122" s="139" t="e">
        <f t="shared" si="211"/>
        <v>#DIV/0!</v>
      </c>
      <c r="AW122" s="139" t="e">
        <f t="shared" si="211"/>
        <v>#DIV/0!</v>
      </c>
      <c r="AX122" s="139" t="e">
        <f t="shared" si="211"/>
        <v>#DIV/0!</v>
      </c>
      <c r="AY122" s="139" t="e">
        <f t="shared" si="211"/>
        <v>#DIV/0!</v>
      </c>
      <c r="AZ122" s="139" t="e">
        <f t="shared" si="211"/>
        <v>#DIV/0!</v>
      </c>
      <c r="BA122" s="139" t="e">
        <f t="shared" si="211"/>
        <v>#DIV/0!</v>
      </c>
      <c r="BB122" s="139" t="e">
        <f t="shared" si="211"/>
        <v>#DIV/0!</v>
      </c>
      <c r="BC122" s="139" t="e">
        <f t="shared" si="211"/>
        <v>#DIV/0!</v>
      </c>
      <c r="BD122" s="139" t="e">
        <f t="shared" si="211"/>
        <v>#DIV/0!</v>
      </c>
      <c r="BE122" s="139" t="e">
        <f t="shared" si="211"/>
        <v>#DIV/0!</v>
      </c>
      <c r="BF122" s="139" t="e">
        <f t="shared" si="211"/>
        <v>#DIV/0!</v>
      </c>
      <c r="BG122" s="139" t="e">
        <f t="shared" si="211"/>
        <v>#DIV/0!</v>
      </c>
      <c r="BH122" s="139" t="e">
        <f t="shared" si="211"/>
        <v>#DIV/0!</v>
      </c>
      <c r="BI122" s="139" t="e">
        <f t="shared" si="211"/>
        <v>#DIV/0!</v>
      </c>
      <c r="BJ122" s="139" t="e">
        <f t="shared" si="211"/>
        <v>#DIV/0!</v>
      </c>
      <c r="BK122" s="139" t="e">
        <f t="shared" si="211"/>
        <v>#DIV/0!</v>
      </c>
      <c r="BL122" s="139" t="e">
        <f t="shared" si="211"/>
        <v>#DIV/0!</v>
      </c>
      <c r="BM122" s="139" t="e">
        <f t="shared" si="211"/>
        <v>#DIV/0!</v>
      </c>
      <c r="BN122" s="139" t="e">
        <f t="shared" si="211"/>
        <v>#DIV/0!</v>
      </c>
      <c r="BO122" s="139" t="e">
        <f t="shared" ref="BO122:DZ122" si="212">BO116/BO4</f>
        <v>#DIV/0!</v>
      </c>
      <c r="BP122" s="139" t="e">
        <f t="shared" si="212"/>
        <v>#DIV/0!</v>
      </c>
      <c r="BQ122" s="139" t="e">
        <f t="shared" si="212"/>
        <v>#DIV/0!</v>
      </c>
      <c r="BR122" s="139" t="e">
        <f t="shared" si="212"/>
        <v>#DIV/0!</v>
      </c>
      <c r="BS122" s="139" t="e">
        <f t="shared" si="212"/>
        <v>#DIV/0!</v>
      </c>
      <c r="BT122" s="139" t="e">
        <f t="shared" si="212"/>
        <v>#DIV/0!</v>
      </c>
      <c r="BU122" s="139" t="e">
        <f t="shared" si="212"/>
        <v>#DIV/0!</v>
      </c>
      <c r="BV122" s="139" t="e">
        <f t="shared" si="212"/>
        <v>#DIV/0!</v>
      </c>
      <c r="BW122" s="139" t="e">
        <f t="shared" si="212"/>
        <v>#DIV/0!</v>
      </c>
      <c r="BX122" s="139" t="e">
        <f t="shared" si="212"/>
        <v>#DIV/0!</v>
      </c>
      <c r="BY122" s="139" t="e">
        <f t="shared" si="212"/>
        <v>#DIV/0!</v>
      </c>
      <c r="BZ122" s="139" t="e">
        <f t="shared" si="212"/>
        <v>#DIV/0!</v>
      </c>
      <c r="CA122" s="139" t="e">
        <f t="shared" si="212"/>
        <v>#DIV/0!</v>
      </c>
      <c r="CB122" s="139" t="e">
        <f t="shared" si="212"/>
        <v>#DIV/0!</v>
      </c>
      <c r="CC122" s="139" t="e">
        <f t="shared" si="212"/>
        <v>#DIV/0!</v>
      </c>
      <c r="CD122" s="139" t="e">
        <f t="shared" si="212"/>
        <v>#DIV/0!</v>
      </c>
      <c r="CE122" s="139" t="e">
        <f t="shared" si="212"/>
        <v>#DIV/0!</v>
      </c>
      <c r="CF122" s="139" t="e">
        <f t="shared" si="212"/>
        <v>#DIV/0!</v>
      </c>
      <c r="CG122" s="139" t="e">
        <f t="shared" si="212"/>
        <v>#DIV/0!</v>
      </c>
      <c r="CH122" s="139" t="e">
        <f t="shared" si="212"/>
        <v>#DIV/0!</v>
      </c>
      <c r="CI122" s="139" t="e">
        <f t="shared" si="212"/>
        <v>#DIV/0!</v>
      </c>
      <c r="CJ122" s="139" t="e">
        <f t="shared" si="212"/>
        <v>#DIV/0!</v>
      </c>
      <c r="CK122" s="139" t="e">
        <f t="shared" si="212"/>
        <v>#DIV/0!</v>
      </c>
      <c r="CL122" s="139" t="e">
        <f t="shared" si="212"/>
        <v>#DIV/0!</v>
      </c>
      <c r="CM122" s="139" t="e">
        <f t="shared" si="212"/>
        <v>#DIV/0!</v>
      </c>
      <c r="CN122" s="139" t="e">
        <f t="shared" si="212"/>
        <v>#DIV/0!</v>
      </c>
      <c r="CO122" s="139" t="e">
        <f t="shared" si="212"/>
        <v>#DIV/0!</v>
      </c>
      <c r="CP122" s="139" t="e">
        <f t="shared" si="212"/>
        <v>#DIV/0!</v>
      </c>
      <c r="CQ122" s="139" t="e">
        <f t="shared" si="212"/>
        <v>#DIV/0!</v>
      </c>
      <c r="CR122" s="139" t="e">
        <f t="shared" si="212"/>
        <v>#DIV/0!</v>
      </c>
      <c r="CS122" s="139" t="e">
        <f t="shared" si="212"/>
        <v>#DIV/0!</v>
      </c>
      <c r="CT122" s="139" t="e">
        <f t="shared" si="212"/>
        <v>#DIV/0!</v>
      </c>
      <c r="CU122" s="139" t="e">
        <f t="shared" si="212"/>
        <v>#DIV/0!</v>
      </c>
      <c r="CV122" s="139" t="e">
        <f t="shared" si="212"/>
        <v>#DIV/0!</v>
      </c>
      <c r="CW122" s="139" t="e">
        <f t="shared" si="212"/>
        <v>#DIV/0!</v>
      </c>
      <c r="CX122" s="139" t="e">
        <f t="shared" si="212"/>
        <v>#DIV/0!</v>
      </c>
      <c r="CY122" s="139" t="e">
        <f t="shared" si="212"/>
        <v>#DIV/0!</v>
      </c>
      <c r="CZ122" s="139" t="e">
        <f t="shared" si="212"/>
        <v>#DIV/0!</v>
      </c>
      <c r="DA122" s="139" t="e">
        <f t="shared" si="212"/>
        <v>#DIV/0!</v>
      </c>
      <c r="DB122" s="139" t="e">
        <f t="shared" si="212"/>
        <v>#DIV/0!</v>
      </c>
      <c r="DC122" s="139" t="e">
        <f t="shared" si="212"/>
        <v>#DIV/0!</v>
      </c>
      <c r="DD122" s="139" t="e">
        <f t="shared" si="212"/>
        <v>#DIV/0!</v>
      </c>
      <c r="DE122" s="139" t="e">
        <f t="shared" si="212"/>
        <v>#DIV/0!</v>
      </c>
      <c r="DF122" s="139" t="e">
        <f t="shared" si="212"/>
        <v>#DIV/0!</v>
      </c>
      <c r="DG122" s="139" t="e">
        <f t="shared" si="212"/>
        <v>#DIV/0!</v>
      </c>
      <c r="DH122" s="139" t="e">
        <f t="shared" si="212"/>
        <v>#DIV/0!</v>
      </c>
      <c r="DI122" s="139" t="e">
        <f t="shared" si="212"/>
        <v>#DIV/0!</v>
      </c>
      <c r="DJ122" s="139" t="e">
        <f t="shared" si="212"/>
        <v>#DIV/0!</v>
      </c>
      <c r="DK122" s="139" t="e">
        <f t="shared" si="212"/>
        <v>#DIV/0!</v>
      </c>
      <c r="DL122" s="139" t="e">
        <f t="shared" si="212"/>
        <v>#DIV/0!</v>
      </c>
      <c r="DM122" s="139" t="e">
        <f t="shared" si="212"/>
        <v>#DIV/0!</v>
      </c>
      <c r="DN122" s="139" t="e">
        <f t="shared" si="212"/>
        <v>#DIV/0!</v>
      </c>
      <c r="DO122" s="139" t="e">
        <f t="shared" si="212"/>
        <v>#DIV/0!</v>
      </c>
      <c r="DP122" s="139" t="e">
        <f t="shared" si="212"/>
        <v>#DIV/0!</v>
      </c>
      <c r="DQ122" s="139" t="e">
        <f t="shared" si="212"/>
        <v>#DIV/0!</v>
      </c>
      <c r="DR122" s="139" t="e">
        <f t="shared" si="212"/>
        <v>#DIV/0!</v>
      </c>
      <c r="DS122" s="139" t="e">
        <f t="shared" si="212"/>
        <v>#DIV/0!</v>
      </c>
      <c r="DT122" s="139" t="e">
        <f t="shared" si="212"/>
        <v>#DIV/0!</v>
      </c>
      <c r="DU122" s="139" t="e">
        <f t="shared" si="212"/>
        <v>#DIV/0!</v>
      </c>
      <c r="DV122" s="139" t="e">
        <f t="shared" si="212"/>
        <v>#DIV/0!</v>
      </c>
      <c r="DW122" s="139" t="e">
        <f t="shared" si="212"/>
        <v>#DIV/0!</v>
      </c>
      <c r="DX122" s="139" t="e">
        <f t="shared" si="212"/>
        <v>#DIV/0!</v>
      </c>
      <c r="DY122" s="139" t="e">
        <f t="shared" si="212"/>
        <v>#DIV/0!</v>
      </c>
      <c r="DZ122" s="139" t="e">
        <f t="shared" si="212"/>
        <v>#DIV/0!</v>
      </c>
      <c r="EA122" s="139" t="e">
        <f t="shared" ref="EA122:FA122" si="213">EA116/EA4</f>
        <v>#DIV/0!</v>
      </c>
      <c r="EB122" s="139" t="e">
        <f t="shared" si="213"/>
        <v>#DIV/0!</v>
      </c>
      <c r="EC122" s="139" t="e">
        <f t="shared" si="213"/>
        <v>#DIV/0!</v>
      </c>
      <c r="ED122" s="139" t="e">
        <f t="shared" si="213"/>
        <v>#DIV/0!</v>
      </c>
      <c r="EE122" s="139" t="e">
        <f t="shared" si="213"/>
        <v>#DIV/0!</v>
      </c>
      <c r="EF122" s="139" t="e">
        <f t="shared" si="213"/>
        <v>#DIV/0!</v>
      </c>
      <c r="EG122" s="139" t="e">
        <f t="shared" si="213"/>
        <v>#DIV/0!</v>
      </c>
      <c r="EH122" s="139" t="e">
        <f t="shared" si="213"/>
        <v>#DIV/0!</v>
      </c>
      <c r="EI122" s="139" t="e">
        <f t="shared" si="213"/>
        <v>#DIV/0!</v>
      </c>
      <c r="EJ122" s="139" t="e">
        <f t="shared" si="213"/>
        <v>#DIV/0!</v>
      </c>
      <c r="EK122" s="139" t="e">
        <f t="shared" si="213"/>
        <v>#DIV/0!</v>
      </c>
      <c r="EL122" s="139" t="e">
        <f t="shared" si="213"/>
        <v>#DIV/0!</v>
      </c>
      <c r="EM122" s="139" t="e">
        <f t="shared" si="213"/>
        <v>#DIV/0!</v>
      </c>
      <c r="EN122" s="139" t="e">
        <f t="shared" si="213"/>
        <v>#DIV/0!</v>
      </c>
      <c r="EO122" s="139" t="e">
        <f t="shared" si="213"/>
        <v>#DIV/0!</v>
      </c>
      <c r="EP122" s="139" t="e">
        <f t="shared" si="213"/>
        <v>#DIV/0!</v>
      </c>
      <c r="EQ122" s="139" t="e">
        <f t="shared" si="213"/>
        <v>#DIV/0!</v>
      </c>
      <c r="ER122" s="139" t="e">
        <f t="shared" si="213"/>
        <v>#DIV/0!</v>
      </c>
      <c r="ES122" s="139" t="e">
        <f t="shared" si="213"/>
        <v>#DIV/0!</v>
      </c>
      <c r="ET122" s="139" t="e">
        <f t="shared" si="213"/>
        <v>#DIV/0!</v>
      </c>
      <c r="EU122" s="139" t="e">
        <f t="shared" si="213"/>
        <v>#DIV/0!</v>
      </c>
      <c r="EV122" s="139" t="e">
        <f t="shared" si="213"/>
        <v>#DIV/0!</v>
      </c>
      <c r="EW122" s="139" t="e">
        <f t="shared" si="213"/>
        <v>#DIV/0!</v>
      </c>
      <c r="EX122" s="139" t="e">
        <f t="shared" si="213"/>
        <v>#DIV/0!</v>
      </c>
      <c r="EY122" s="139" t="e">
        <f t="shared" si="213"/>
        <v>#DIV/0!</v>
      </c>
      <c r="EZ122" s="139" t="e">
        <f t="shared" si="213"/>
        <v>#DIV/0!</v>
      </c>
      <c r="FA122" s="139" t="e">
        <f t="shared" si="213"/>
        <v>#DIV/0!</v>
      </c>
    </row>
    <row r="123" spans="1:157" x14ac:dyDescent="0.25">
      <c r="A123" s="11" t="s">
        <v>87</v>
      </c>
      <c r="B123" s="4" t="e">
        <f>B119/B4</f>
        <v>#DIV/0!</v>
      </c>
      <c r="C123" s="4" t="e">
        <f t="shared" ref="C123:BN123" si="214">C119/C4</f>
        <v>#DIV/0!</v>
      </c>
      <c r="D123" s="4" t="e">
        <f t="shared" si="214"/>
        <v>#DIV/0!</v>
      </c>
      <c r="E123" s="4" t="e">
        <f t="shared" si="214"/>
        <v>#DIV/0!</v>
      </c>
      <c r="F123" s="4" t="e">
        <f t="shared" si="214"/>
        <v>#DIV/0!</v>
      </c>
      <c r="G123" s="4" t="e">
        <f t="shared" si="214"/>
        <v>#DIV/0!</v>
      </c>
      <c r="H123" s="4" t="e">
        <f t="shared" si="214"/>
        <v>#DIV/0!</v>
      </c>
      <c r="I123" s="4" t="e">
        <f t="shared" si="214"/>
        <v>#DIV/0!</v>
      </c>
      <c r="J123" s="4" t="e">
        <f t="shared" si="214"/>
        <v>#DIV/0!</v>
      </c>
      <c r="K123" s="4" t="e">
        <f t="shared" si="214"/>
        <v>#DIV/0!</v>
      </c>
      <c r="L123" s="4" t="e">
        <f t="shared" si="214"/>
        <v>#DIV/0!</v>
      </c>
      <c r="M123" s="4" t="e">
        <f t="shared" si="214"/>
        <v>#DIV/0!</v>
      </c>
      <c r="N123" s="4" t="e">
        <f t="shared" si="214"/>
        <v>#DIV/0!</v>
      </c>
      <c r="O123" s="4" t="e">
        <f t="shared" si="214"/>
        <v>#DIV/0!</v>
      </c>
      <c r="P123" s="4" t="e">
        <f t="shared" si="214"/>
        <v>#DIV/0!</v>
      </c>
      <c r="Q123" s="4" t="e">
        <f t="shared" si="214"/>
        <v>#DIV/0!</v>
      </c>
      <c r="R123" s="4" t="e">
        <f t="shared" si="214"/>
        <v>#DIV/0!</v>
      </c>
      <c r="S123" s="4" t="e">
        <f t="shared" si="214"/>
        <v>#DIV/0!</v>
      </c>
      <c r="T123" s="4" t="e">
        <f t="shared" si="214"/>
        <v>#DIV/0!</v>
      </c>
      <c r="U123" s="4" t="e">
        <f t="shared" si="214"/>
        <v>#DIV/0!</v>
      </c>
      <c r="V123" s="4" t="e">
        <f t="shared" si="214"/>
        <v>#DIV/0!</v>
      </c>
      <c r="W123" s="4" t="e">
        <f t="shared" si="214"/>
        <v>#DIV/0!</v>
      </c>
      <c r="X123" s="4" t="e">
        <f t="shared" si="214"/>
        <v>#DIV/0!</v>
      </c>
      <c r="Y123" s="4" t="e">
        <f t="shared" si="214"/>
        <v>#DIV/0!</v>
      </c>
      <c r="Z123" s="4" t="e">
        <f t="shared" si="214"/>
        <v>#DIV/0!</v>
      </c>
      <c r="AA123" s="4" t="e">
        <f t="shared" si="214"/>
        <v>#DIV/0!</v>
      </c>
      <c r="AB123" s="4" t="e">
        <f t="shared" si="214"/>
        <v>#DIV/0!</v>
      </c>
      <c r="AC123" s="4" t="e">
        <f t="shared" si="214"/>
        <v>#DIV/0!</v>
      </c>
      <c r="AD123" s="4" t="e">
        <f t="shared" si="214"/>
        <v>#DIV/0!</v>
      </c>
      <c r="AE123" s="4" t="e">
        <f t="shared" si="214"/>
        <v>#DIV/0!</v>
      </c>
      <c r="AF123" s="4" t="e">
        <f t="shared" si="214"/>
        <v>#DIV/0!</v>
      </c>
      <c r="AG123" s="4" t="e">
        <f t="shared" si="214"/>
        <v>#DIV/0!</v>
      </c>
      <c r="AH123" s="4" t="e">
        <f t="shared" si="214"/>
        <v>#DIV/0!</v>
      </c>
      <c r="AI123" s="4" t="e">
        <f t="shared" si="214"/>
        <v>#DIV/0!</v>
      </c>
      <c r="AJ123" s="4" t="e">
        <f t="shared" si="214"/>
        <v>#DIV/0!</v>
      </c>
      <c r="AK123" s="4" t="e">
        <f t="shared" si="214"/>
        <v>#DIV/0!</v>
      </c>
      <c r="AL123" s="4" t="e">
        <f t="shared" si="214"/>
        <v>#DIV/0!</v>
      </c>
      <c r="AM123" s="4" t="e">
        <f t="shared" si="214"/>
        <v>#DIV/0!</v>
      </c>
      <c r="AN123" s="4" t="e">
        <f t="shared" si="214"/>
        <v>#DIV/0!</v>
      </c>
      <c r="AO123" s="4" t="e">
        <f t="shared" si="214"/>
        <v>#DIV/0!</v>
      </c>
      <c r="AP123" s="4" t="e">
        <f t="shared" si="214"/>
        <v>#DIV/0!</v>
      </c>
      <c r="AQ123" s="4" t="e">
        <f t="shared" si="214"/>
        <v>#DIV/0!</v>
      </c>
      <c r="AR123" s="4" t="e">
        <f t="shared" si="214"/>
        <v>#DIV/0!</v>
      </c>
      <c r="AS123" s="4" t="e">
        <f t="shared" si="214"/>
        <v>#DIV/0!</v>
      </c>
      <c r="AT123" s="4" t="e">
        <f t="shared" si="214"/>
        <v>#DIV/0!</v>
      </c>
      <c r="AU123" s="4" t="e">
        <f t="shared" si="214"/>
        <v>#DIV/0!</v>
      </c>
      <c r="AV123" s="4" t="e">
        <f t="shared" si="214"/>
        <v>#DIV/0!</v>
      </c>
      <c r="AW123" s="4" t="e">
        <f t="shared" si="214"/>
        <v>#DIV/0!</v>
      </c>
      <c r="AX123" s="4" t="e">
        <f t="shared" si="214"/>
        <v>#DIV/0!</v>
      </c>
      <c r="AY123" s="4" t="e">
        <f t="shared" si="214"/>
        <v>#DIV/0!</v>
      </c>
      <c r="AZ123" s="4" t="e">
        <f t="shared" si="214"/>
        <v>#DIV/0!</v>
      </c>
      <c r="BA123" s="4" t="e">
        <f t="shared" si="214"/>
        <v>#DIV/0!</v>
      </c>
      <c r="BB123" s="4" t="e">
        <f t="shared" si="214"/>
        <v>#DIV/0!</v>
      </c>
      <c r="BC123" s="4" t="e">
        <f t="shared" si="214"/>
        <v>#DIV/0!</v>
      </c>
      <c r="BD123" s="4" t="e">
        <f t="shared" si="214"/>
        <v>#DIV/0!</v>
      </c>
      <c r="BE123" s="4" t="e">
        <f t="shared" si="214"/>
        <v>#DIV/0!</v>
      </c>
      <c r="BF123" s="4" t="e">
        <f t="shared" si="214"/>
        <v>#DIV/0!</v>
      </c>
      <c r="BG123" s="4" t="e">
        <f t="shared" si="214"/>
        <v>#DIV/0!</v>
      </c>
      <c r="BH123" s="4" t="e">
        <f t="shared" si="214"/>
        <v>#DIV/0!</v>
      </c>
      <c r="BI123" s="4" t="e">
        <f t="shared" si="214"/>
        <v>#DIV/0!</v>
      </c>
      <c r="BJ123" s="4" t="e">
        <f t="shared" si="214"/>
        <v>#DIV/0!</v>
      </c>
      <c r="BK123" s="4" t="e">
        <f t="shared" si="214"/>
        <v>#DIV/0!</v>
      </c>
      <c r="BL123" s="4" t="e">
        <f t="shared" si="214"/>
        <v>#DIV/0!</v>
      </c>
      <c r="BM123" s="4" t="e">
        <f t="shared" si="214"/>
        <v>#DIV/0!</v>
      </c>
      <c r="BN123" s="4" t="e">
        <f t="shared" si="214"/>
        <v>#DIV/0!</v>
      </c>
      <c r="BO123" s="4" t="e">
        <f t="shared" ref="BO123:DZ123" si="215">BO119/BO4</f>
        <v>#DIV/0!</v>
      </c>
      <c r="BP123" s="4" t="e">
        <f t="shared" si="215"/>
        <v>#DIV/0!</v>
      </c>
      <c r="BQ123" s="4" t="e">
        <f t="shared" si="215"/>
        <v>#DIV/0!</v>
      </c>
      <c r="BR123" s="4" t="e">
        <f t="shared" si="215"/>
        <v>#DIV/0!</v>
      </c>
      <c r="BS123" s="4" t="e">
        <f t="shared" si="215"/>
        <v>#DIV/0!</v>
      </c>
      <c r="BT123" s="4" t="e">
        <f t="shared" si="215"/>
        <v>#DIV/0!</v>
      </c>
      <c r="BU123" s="4" t="e">
        <f t="shared" si="215"/>
        <v>#DIV/0!</v>
      </c>
      <c r="BV123" s="4" t="e">
        <f t="shared" si="215"/>
        <v>#DIV/0!</v>
      </c>
      <c r="BW123" s="4" t="e">
        <f t="shared" si="215"/>
        <v>#DIV/0!</v>
      </c>
      <c r="BX123" s="4" t="e">
        <f t="shared" si="215"/>
        <v>#DIV/0!</v>
      </c>
      <c r="BY123" s="4" t="e">
        <f t="shared" si="215"/>
        <v>#DIV/0!</v>
      </c>
      <c r="BZ123" s="4" t="e">
        <f t="shared" si="215"/>
        <v>#DIV/0!</v>
      </c>
      <c r="CA123" s="4" t="e">
        <f t="shared" si="215"/>
        <v>#DIV/0!</v>
      </c>
      <c r="CB123" s="4" t="e">
        <f t="shared" si="215"/>
        <v>#DIV/0!</v>
      </c>
      <c r="CC123" s="4" t="e">
        <f t="shared" si="215"/>
        <v>#DIV/0!</v>
      </c>
      <c r="CD123" s="4" t="e">
        <f t="shared" si="215"/>
        <v>#DIV/0!</v>
      </c>
      <c r="CE123" s="4" t="e">
        <f t="shared" si="215"/>
        <v>#DIV/0!</v>
      </c>
      <c r="CF123" s="4" t="e">
        <f t="shared" si="215"/>
        <v>#DIV/0!</v>
      </c>
      <c r="CG123" s="4" t="e">
        <f t="shared" si="215"/>
        <v>#DIV/0!</v>
      </c>
      <c r="CH123" s="4" t="e">
        <f t="shared" si="215"/>
        <v>#DIV/0!</v>
      </c>
      <c r="CI123" s="4" t="e">
        <f t="shared" si="215"/>
        <v>#DIV/0!</v>
      </c>
      <c r="CJ123" s="4" t="e">
        <f t="shared" si="215"/>
        <v>#DIV/0!</v>
      </c>
      <c r="CK123" s="4" t="e">
        <f t="shared" si="215"/>
        <v>#DIV/0!</v>
      </c>
      <c r="CL123" s="4" t="e">
        <f t="shared" si="215"/>
        <v>#DIV/0!</v>
      </c>
      <c r="CM123" s="4" t="e">
        <f t="shared" si="215"/>
        <v>#DIV/0!</v>
      </c>
      <c r="CN123" s="4" t="e">
        <f t="shared" si="215"/>
        <v>#DIV/0!</v>
      </c>
      <c r="CO123" s="4" t="e">
        <f t="shared" si="215"/>
        <v>#DIV/0!</v>
      </c>
      <c r="CP123" s="4" t="e">
        <f t="shared" si="215"/>
        <v>#DIV/0!</v>
      </c>
      <c r="CQ123" s="4" t="e">
        <f t="shared" si="215"/>
        <v>#DIV/0!</v>
      </c>
      <c r="CR123" s="4" t="e">
        <f t="shared" si="215"/>
        <v>#DIV/0!</v>
      </c>
      <c r="CS123" s="4" t="e">
        <f t="shared" si="215"/>
        <v>#DIV/0!</v>
      </c>
      <c r="CT123" s="4" t="e">
        <f t="shared" si="215"/>
        <v>#DIV/0!</v>
      </c>
      <c r="CU123" s="4" t="e">
        <f t="shared" si="215"/>
        <v>#DIV/0!</v>
      </c>
      <c r="CV123" s="4" t="e">
        <f t="shared" si="215"/>
        <v>#DIV/0!</v>
      </c>
      <c r="CW123" s="4" t="e">
        <f t="shared" si="215"/>
        <v>#DIV/0!</v>
      </c>
      <c r="CX123" s="4" t="e">
        <f t="shared" si="215"/>
        <v>#DIV/0!</v>
      </c>
      <c r="CY123" s="4" t="e">
        <f t="shared" si="215"/>
        <v>#DIV/0!</v>
      </c>
      <c r="CZ123" s="4" t="e">
        <f t="shared" si="215"/>
        <v>#DIV/0!</v>
      </c>
      <c r="DA123" s="4" t="e">
        <f t="shared" si="215"/>
        <v>#DIV/0!</v>
      </c>
      <c r="DB123" s="4" t="e">
        <f t="shared" si="215"/>
        <v>#DIV/0!</v>
      </c>
      <c r="DC123" s="4" t="e">
        <f t="shared" si="215"/>
        <v>#DIV/0!</v>
      </c>
      <c r="DD123" s="4" t="e">
        <f t="shared" si="215"/>
        <v>#DIV/0!</v>
      </c>
      <c r="DE123" s="4" t="e">
        <f t="shared" si="215"/>
        <v>#DIV/0!</v>
      </c>
      <c r="DF123" s="4" t="e">
        <f t="shared" si="215"/>
        <v>#DIV/0!</v>
      </c>
      <c r="DG123" s="4" t="e">
        <f t="shared" si="215"/>
        <v>#DIV/0!</v>
      </c>
      <c r="DH123" s="4" t="e">
        <f t="shared" si="215"/>
        <v>#DIV/0!</v>
      </c>
      <c r="DI123" s="4" t="e">
        <f t="shared" si="215"/>
        <v>#DIV/0!</v>
      </c>
      <c r="DJ123" s="4" t="e">
        <f t="shared" si="215"/>
        <v>#DIV/0!</v>
      </c>
      <c r="DK123" s="4" t="e">
        <f t="shared" si="215"/>
        <v>#DIV/0!</v>
      </c>
      <c r="DL123" s="4" t="e">
        <f t="shared" si="215"/>
        <v>#DIV/0!</v>
      </c>
      <c r="DM123" s="4" t="e">
        <f t="shared" si="215"/>
        <v>#DIV/0!</v>
      </c>
      <c r="DN123" s="4" t="e">
        <f t="shared" si="215"/>
        <v>#DIV/0!</v>
      </c>
      <c r="DO123" s="4" t="e">
        <f t="shared" si="215"/>
        <v>#DIV/0!</v>
      </c>
      <c r="DP123" s="4" t="e">
        <f t="shared" si="215"/>
        <v>#DIV/0!</v>
      </c>
      <c r="DQ123" s="4" t="e">
        <f t="shared" si="215"/>
        <v>#DIV/0!</v>
      </c>
      <c r="DR123" s="4" t="e">
        <f t="shared" si="215"/>
        <v>#DIV/0!</v>
      </c>
      <c r="DS123" s="4" t="e">
        <f t="shared" si="215"/>
        <v>#DIV/0!</v>
      </c>
      <c r="DT123" s="4" t="e">
        <f t="shared" si="215"/>
        <v>#DIV/0!</v>
      </c>
      <c r="DU123" s="4" t="e">
        <f t="shared" si="215"/>
        <v>#DIV/0!</v>
      </c>
      <c r="DV123" s="4" t="e">
        <f t="shared" si="215"/>
        <v>#DIV/0!</v>
      </c>
      <c r="DW123" s="4" t="e">
        <f t="shared" si="215"/>
        <v>#DIV/0!</v>
      </c>
      <c r="DX123" s="4" t="e">
        <f t="shared" si="215"/>
        <v>#DIV/0!</v>
      </c>
      <c r="DY123" s="4" t="e">
        <f t="shared" si="215"/>
        <v>#DIV/0!</v>
      </c>
      <c r="DZ123" s="4" t="e">
        <f t="shared" si="215"/>
        <v>#DIV/0!</v>
      </c>
      <c r="EA123" s="4" t="e">
        <f t="shared" ref="EA123:FA123" si="216">EA119/EA4</f>
        <v>#DIV/0!</v>
      </c>
      <c r="EB123" s="4" t="e">
        <f t="shared" si="216"/>
        <v>#DIV/0!</v>
      </c>
      <c r="EC123" s="4" t="e">
        <f t="shared" si="216"/>
        <v>#DIV/0!</v>
      </c>
      <c r="ED123" s="4" t="e">
        <f t="shared" si="216"/>
        <v>#DIV/0!</v>
      </c>
      <c r="EE123" s="4" t="e">
        <f t="shared" si="216"/>
        <v>#DIV/0!</v>
      </c>
      <c r="EF123" s="4" t="e">
        <f t="shared" si="216"/>
        <v>#DIV/0!</v>
      </c>
      <c r="EG123" s="4" t="e">
        <f t="shared" si="216"/>
        <v>#DIV/0!</v>
      </c>
      <c r="EH123" s="4" t="e">
        <f t="shared" si="216"/>
        <v>#DIV/0!</v>
      </c>
      <c r="EI123" s="4" t="e">
        <f t="shared" si="216"/>
        <v>#DIV/0!</v>
      </c>
      <c r="EJ123" s="4" t="e">
        <f t="shared" si="216"/>
        <v>#DIV/0!</v>
      </c>
      <c r="EK123" s="4" t="e">
        <f t="shared" si="216"/>
        <v>#DIV/0!</v>
      </c>
      <c r="EL123" s="4" t="e">
        <f t="shared" si="216"/>
        <v>#DIV/0!</v>
      </c>
      <c r="EM123" s="4" t="e">
        <f t="shared" si="216"/>
        <v>#DIV/0!</v>
      </c>
      <c r="EN123" s="4" t="e">
        <f t="shared" si="216"/>
        <v>#DIV/0!</v>
      </c>
      <c r="EO123" s="4" t="e">
        <f t="shared" si="216"/>
        <v>#DIV/0!</v>
      </c>
      <c r="EP123" s="4" t="e">
        <f t="shared" si="216"/>
        <v>#DIV/0!</v>
      </c>
      <c r="EQ123" s="4" t="e">
        <f t="shared" si="216"/>
        <v>#DIV/0!</v>
      </c>
      <c r="ER123" s="4" t="e">
        <f t="shared" si="216"/>
        <v>#DIV/0!</v>
      </c>
      <c r="ES123" s="4" t="e">
        <f t="shared" si="216"/>
        <v>#DIV/0!</v>
      </c>
      <c r="ET123" s="4" t="e">
        <f t="shared" si="216"/>
        <v>#DIV/0!</v>
      </c>
      <c r="EU123" s="4" t="e">
        <f t="shared" si="216"/>
        <v>#DIV/0!</v>
      </c>
      <c r="EV123" s="4" t="e">
        <f t="shared" si="216"/>
        <v>#DIV/0!</v>
      </c>
      <c r="EW123" s="4" t="e">
        <f t="shared" si="216"/>
        <v>#DIV/0!</v>
      </c>
      <c r="EX123" s="4" t="e">
        <f t="shared" si="216"/>
        <v>#DIV/0!</v>
      </c>
      <c r="EY123" s="4" t="e">
        <f t="shared" si="216"/>
        <v>#DIV/0!</v>
      </c>
      <c r="EZ123" s="4" t="e">
        <f t="shared" si="216"/>
        <v>#DIV/0!</v>
      </c>
      <c r="FA123" s="4" t="e">
        <f t="shared" si="216"/>
        <v>#DIV/0!</v>
      </c>
    </row>
    <row r="124" spans="1:157" x14ac:dyDescent="0.25">
      <c r="A124" s="135" t="s">
        <v>33</v>
      </c>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row>
    <row r="125" spans="1:157" x14ac:dyDescent="0.25">
      <c r="A125" s="11" t="s">
        <v>150</v>
      </c>
      <c r="B125" s="7" t="e">
        <f>(((Inputs!B5*Inputs!B14)/(365.25/7)))</f>
        <v>#DIV/0!</v>
      </c>
      <c r="C125" s="7">
        <f>(((Inputs!C5*Inputs!C14)/(365.25/7)))</f>
        <v>0</v>
      </c>
      <c r="D125" s="7">
        <f>(((Inputs!D5*Inputs!D14)/(365.25/7)))</f>
        <v>0</v>
      </c>
      <c r="E125" s="7">
        <f>(((Inputs!E5*Inputs!E14)/(365.25/7)))</f>
        <v>0</v>
      </c>
      <c r="F125" s="7">
        <f>(((Inputs!F5*Inputs!F14)/(365.25/7)))</f>
        <v>0</v>
      </c>
      <c r="G125" s="7">
        <f>(((Inputs!G5*Inputs!G14)/(365.25/7)))</f>
        <v>0</v>
      </c>
      <c r="H125" s="7">
        <f>(((Inputs!H5*Inputs!H14)/(365.25/7)))</f>
        <v>0</v>
      </c>
      <c r="I125" s="7">
        <f>(((Inputs!I5*Inputs!I14)/(365.25/7)))</f>
        <v>0</v>
      </c>
      <c r="J125" s="7">
        <f>(((Inputs!J5*Inputs!J14)/(365.25/7)))</f>
        <v>0</v>
      </c>
      <c r="K125" s="7">
        <f>(((Inputs!K5*Inputs!K14)/(365.25/7)))</f>
        <v>0</v>
      </c>
      <c r="L125" s="7">
        <f>(((Inputs!L5*Inputs!L14)/(365.25/7)))</f>
        <v>0</v>
      </c>
      <c r="M125" s="7">
        <f>(((Inputs!M5*Inputs!M14)/(365.25/7)))</f>
        <v>0</v>
      </c>
      <c r="N125" s="7">
        <f>(((Inputs!N5*Inputs!N14)/(365.25/7)))</f>
        <v>0</v>
      </c>
      <c r="O125" s="7">
        <f>(((Inputs!O5*Inputs!O14)/(365.25/7)))</f>
        <v>0</v>
      </c>
      <c r="P125" s="7">
        <f>(((Inputs!P5*Inputs!P14)/(365.25/7)))</f>
        <v>0</v>
      </c>
      <c r="Q125" s="7">
        <f>(((Inputs!Q5*Inputs!Q14)/(365.25/7)))</f>
        <v>0</v>
      </c>
      <c r="R125" s="7">
        <f>(((Inputs!R5*Inputs!R14)/(365.25/7)))</f>
        <v>0</v>
      </c>
      <c r="S125" s="7">
        <f>(((Inputs!S5*Inputs!S14)/(365.25/7)))</f>
        <v>0</v>
      </c>
      <c r="T125" s="7">
        <f>(((Inputs!T5*Inputs!T14)/(365.25/7)))</f>
        <v>0</v>
      </c>
      <c r="U125" s="7">
        <f>(((Inputs!U5*Inputs!U14)/(365.25/7)))</f>
        <v>0</v>
      </c>
      <c r="V125" s="7">
        <f>(((Inputs!V5*Inputs!V14)/(365.25/7)))</f>
        <v>0</v>
      </c>
      <c r="W125" s="7">
        <f>(((Inputs!W5*Inputs!W14)/(365.25/7)))</f>
        <v>0</v>
      </c>
      <c r="X125" s="7">
        <f>(((Inputs!X5*Inputs!X14)/(365.25/7)))</f>
        <v>0</v>
      </c>
      <c r="Y125" s="7">
        <f>(((Inputs!Y5*Inputs!Y14)/(365.25/7)))</f>
        <v>0</v>
      </c>
      <c r="Z125" s="7">
        <f>(((Inputs!Z5*Inputs!Z14)/(365.25/7)))</f>
        <v>0</v>
      </c>
      <c r="AA125" s="7">
        <f>(((Inputs!AA5*Inputs!AA14)/(365.25/7)))</f>
        <v>0</v>
      </c>
      <c r="AB125" s="7">
        <f>(((Inputs!AB5*Inputs!AB14)/(365.25/7)))</f>
        <v>0</v>
      </c>
      <c r="AC125" s="7">
        <f>(((Inputs!AC5*Inputs!AC14)/(365.25/7)))</f>
        <v>0</v>
      </c>
      <c r="AD125" s="7">
        <f>(((Inputs!AD5*Inputs!AD14)/(365.25/7)))</f>
        <v>0</v>
      </c>
      <c r="AE125" s="7">
        <f>(((Inputs!AE5*Inputs!AE14)/(365.25/7)))</f>
        <v>0</v>
      </c>
      <c r="AF125" s="7">
        <f>(((Inputs!AF5*Inputs!AF14)/(365.25/7)))</f>
        <v>0</v>
      </c>
      <c r="AG125" s="7">
        <f>(((Inputs!AG5*Inputs!AG14)/(365.25/7)))</f>
        <v>0</v>
      </c>
      <c r="AH125" s="7">
        <f>(((Inputs!AH5*Inputs!AH14)/(365.25/7)))</f>
        <v>0</v>
      </c>
      <c r="AI125" s="7">
        <f>(((Inputs!AI5*Inputs!AI14)/(365.25/7)))</f>
        <v>0</v>
      </c>
      <c r="AJ125" s="7">
        <f>(((Inputs!AJ5*Inputs!AJ14)/(365.25/7)))</f>
        <v>0</v>
      </c>
      <c r="AK125" s="7">
        <f>(((Inputs!AK5*Inputs!AK14)/(365.25/7)))</f>
        <v>0</v>
      </c>
      <c r="AL125" s="7">
        <f>(((Inputs!AL5*Inputs!AL14)/(365.25/7)))</f>
        <v>0</v>
      </c>
      <c r="AM125" s="7">
        <f>(((Inputs!AM5*Inputs!AM14)/(365.25/7)))</f>
        <v>0</v>
      </c>
      <c r="AN125" s="7">
        <f>(((Inputs!AN5*Inputs!AN14)/(365.25/7)))</f>
        <v>0</v>
      </c>
      <c r="AO125" s="7">
        <f>(((Inputs!AO5*Inputs!AO14)/(365.25/7)))</f>
        <v>0</v>
      </c>
      <c r="AP125" s="7">
        <f>(((Inputs!AP5*Inputs!AP14)/(365.25/7)))</f>
        <v>0</v>
      </c>
      <c r="AQ125" s="7">
        <f>(((Inputs!AQ5*Inputs!AQ14)/(365.25/7)))</f>
        <v>0</v>
      </c>
      <c r="AR125" s="7">
        <f>(((Inputs!AR5*Inputs!AR14)/(365.25/7)))</f>
        <v>0</v>
      </c>
      <c r="AS125" s="7">
        <f>(((Inputs!AS5*Inputs!AS14)/(365.25/7)))</f>
        <v>0</v>
      </c>
      <c r="AT125" s="7">
        <f>(((Inputs!AT5*Inputs!AT14)/(365.25/7)))</f>
        <v>0</v>
      </c>
      <c r="AU125" s="7">
        <f>(((Inputs!AU5*Inputs!AU14)/(365.25/7)))</f>
        <v>0</v>
      </c>
      <c r="AV125" s="7">
        <f>(((Inputs!AV5*Inputs!AV14)/(365.25/7)))</f>
        <v>0</v>
      </c>
      <c r="AW125" s="7">
        <f>(((Inputs!AW5*Inputs!AW14)/(365.25/7)))</f>
        <v>0</v>
      </c>
      <c r="AX125" s="7">
        <f>(((Inputs!AX5*Inputs!AX14)/(365.25/7)))</f>
        <v>0</v>
      </c>
      <c r="AY125" s="7">
        <f>(((Inputs!AY5*Inputs!AY14)/(365.25/7)))</f>
        <v>0</v>
      </c>
      <c r="AZ125" s="7">
        <f>(((Inputs!AZ5*Inputs!AZ14)/(365.25/7)))</f>
        <v>0</v>
      </c>
      <c r="BA125" s="7">
        <f>(((Inputs!BA5*Inputs!BA14)/(365.25/7)))</f>
        <v>0</v>
      </c>
      <c r="BB125" s="7">
        <f>(((Inputs!BB5*Inputs!BB14)/(365.25/7)))</f>
        <v>0</v>
      </c>
      <c r="BC125" s="7">
        <f>(((Inputs!BC5*Inputs!BC14)/(365.25/7)))</f>
        <v>0</v>
      </c>
      <c r="BD125" s="7">
        <f>(((Inputs!BD5*Inputs!BD14)/(365.25/7)))</f>
        <v>0</v>
      </c>
      <c r="BE125" s="7">
        <f>(((Inputs!BE5*Inputs!BE14)/(365.25/7)))</f>
        <v>0</v>
      </c>
      <c r="BF125" s="7">
        <f>(((Inputs!BF5*Inputs!BF14)/(365.25/7)))</f>
        <v>0</v>
      </c>
      <c r="BG125" s="7">
        <f>(((Inputs!BG5*Inputs!BG14)/(365.25/7)))</f>
        <v>0</v>
      </c>
      <c r="BH125" s="7">
        <f>(((Inputs!BH5*Inputs!BH14)/(365.25/7)))</f>
        <v>0</v>
      </c>
      <c r="BI125" s="7">
        <f>(((Inputs!BI5*Inputs!BI14)/(365.25/7)))</f>
        <v>0</v>
      </c>
      <c r="BJ125" s="7">
        <f>(((Inputs!BJ5*Inputs!BJ14)/(365.25/7)))</f>
        <v>0</v>
      </c>
      <c r="BK125" s="7">
        <f>(((Inputs!BK5*Inputs!BK14)/(365.25/7)))</f>
        <v>0</v>
      </c>
      <c r="BL125" s="7">
        <f>(((Inputs!BL5*Inputs!BL14)/(365.25/7)))</f>
        <v>0</v>
      </c>
      <c r="BM125" s="7">
        <f>(((Inputs!BM5*Inputs!BM14)/(365.25/7)))</f>
        <v>0</v>
      </c>
      <c r="BN125" s="7">
        <f>(((Inputs!BN5*Inputs!BN14)/(365.25/7)))</f>
        <v>0</v>
      </c>
      <c r="BO125" s="7">
        <f>(((Inputs!BO5*Inputs!BO14)/(365.25/7)))</f>
        <v>0</v>
      </c>
      <c r="BP125" s="7">
        <f>(((Inputs!BP5*Inputs!BP14)/(365.25/7)))</f>
        <v>0</v>
      </c>
      <c r="BQ125" s="7">
        <f>(((Inputs!BQ5*Inputs!BQ14)/(365.25/7)))</f>
        <v>0</v>
      </c>
      <c r="BR125" s="7">
        <f>(((Inputs!BR5*Inputs!BR14)/(365.25/7)))</f>
        <v>0</v>
      </c>
      <c r="BS125" s="7">
        <f>(((Inputs!BS5*Inputs!BS14)/(365.25/7)))</f>
        <v>0</v>
      </c>
      <c r="BT125" s="7">
        <f>(((Inputs!BT5*Inputs!BT14)/(365.25/7)))</f>
        <v>0</v>
      </c>
      <c r="BU125" s="7">
        <f>(((Inputs!BU5*Inputs!BU14)/(365.25/7)))</f>
        <v>0</v>
      </c>
      <c r="BV125" s="7">
        <f>(((Inputs!BV5*Inputs!BV14)/(365.25/7)))</f>
        <v>0</v>
      </c>
      <c r="BW125" s="7">
        <f>(((Inputs!BW5*Inputs!BW14)/(365.25/7)))</f>
        <v>0</v>
      </c>
      <c r="BX125" s="7">
        <f>(((Inputs!BX5*Inputs!BX14)/(365.25/7)))</f>
        <v>0</v>
      </c>
      <c r="BY125" s="7">
        <f>(((Inputs!BY5*Inputs!BY14)/(365.25/7)))</f>
        <v>0</v>
      </c>
      <c r="BZ125" s="7">
        <f>(((Inputs!BZ5*Inputs!BZ14)/(365.25/7)))</f>
        <v>0</v>
      </c>
      <c r="CA125" s="7">
        <f>(((Inputs!CA5*Inputs!CA14)/(365.25/7)))</f>
        <v>0</v>
      </c>
      <c r="CB125" s="7">
        <f>(((Inputs!CB5*Inputs!CB14)/(365.25/7)))</f>
        <v>0</v>
      </c>
      <c r="CC125" s="7">
        <f>(((Inputs!CC5*Inputs!CC14)/(365.25/7)))</f>
        <v>0</v>
      </c>
      <c r="CD125" s="7">
        <f>(((Inputs!CD5*Inputs!CD14)/(365.25/7)))</f>
        <v>0</v>
      </c>
      <c r="CE125" s="7">
        <f>(((Inputs!CE5*Inputs!CE14)/(365.25/7)))</f>
        <v>0</v>
      </c>
      <c r="CF125" s="7">
        <f>(((Inputs!CF5*Inputs!CF14)/(365.25/7)))</f>
        <v>0</v>
      </c>
      <c r="CG125" s="7">
        <f>(((Inputs!CG5*Inputs!CG14)/(365.25/7)))</f>
        <v>0</v>
      </c>
      <c r="CH125" s="7">
        <f>(((Inputs!CH5*Inputs!CH14)/(365.25/7)))</f>
        <v>0</v>
      </c>
      <c r="CI125" s="7">
        <f>(((Inputs!CI5*Inputs!CI14)/(365.25/7)))</f>
        <v>0</v>
      </c>
      <c r="CJ125" s="7">
        <f>(((Inputs!CJ5*Inputs!CJ14)/(365.25/7)))</f>
        <v>0</v>
      </c>
      <c r="CK125" s="7">
        <f>(((Inputs!CK5*Inputs!CK14)/(365.25/7)))</f>
        <v>0</v>
      </c>
      <c r="CL125" s="7">
        <f>(((Inputs!CL5*Inputs!CL14)/(365.25/7)))</f>
        <v>0</v>
      </c>
      <c r="CM125" s="7">
        <f>(((Inputs!CM5*Inputs!CM14)/(365.25/7)))</f>
        <v>0</v>
      </c>
      <c r="CN125" s="7">
        <f>(((Inputs!CN5*Inputs!CN14)/(365.25/7)))</f>
        <v>0</v>
      </c>
      <c r="CO125" s="7">
        <f>(((Inputs!CO5*Inputs!CO14)/(365.25/7)))</f>
        <v>0</v>
      </c>
      <c r="CP125" s="7">
        <f>(((Inputs!CP5*Inputs!CP14)/(365.25/7)))</f>
        <v>0</v>
      </c>
      <c r="CQ125" s="7">
        <f>(((Inputs!CQ5*Inputs!CQ14)/(365.25/7)))</f>
        <v>0</v>
      </c>
      <c r="CR125" s="7">
        <f>(((Inputs!CR5*Inputs!CR14)/(365.25/7)))</f>
        <v>0</v>
      </c>
      <c r="CS125" s="7">
        <f>(((Inputs!CS5*Inputs!CS14)/(365.25/7)))</f>
        <v>0</v>
      </c>
      <c r="CT125" s="7">
        <f>(((Inputs!CT5*Inputs!CT14)/(365.25/7)))</f>
        <v>0</v>
      </c>
      <c r="CU125" s="7">
        <f>(((Inputs!CU5*Inputs!CU14)/(365.25/7)))</f>
        <v>0</v>
      </c>
      <c r="CV125" s="7">
        <f>(((Inputs!CV5*Inputs!CV14)/(365.25/7)))</f>
        <v>0</v>
      </c>
      <c r="CW125" s="7">
        <f>(((Inputs!CW5*Inputs!CW14)/(365.25/7)))</f>
        <v>0</v>
      </c>
      <c r="CX125" s="7">
        <f>(((Inputs!CX5*Inputs!CX14)/(365.25/7)))</f>
        <v>0</v>
      </c>
      <c r="CY125" s="7">
        <f>(((Inputs!CY5*Inputs!CY14)/(365.25/7)))</f>
        <v>0</v>
      </c>
      <c r="CZ125" s="7">
        <f>(((Inputs!CZ5*Inputs!CZ14)/(365.25/7)))</f>
        <v>0</v>
      </c>
      <c r="DA125" s="7">
        <f>(((Inputs!DA5*Inputs!DA14)/(365.25/7)))</f>
        <v>0</v>
      </c>
      <c r="DB125" s="7">
        <f>(((Inputs!DB5*Inputs!DB14)/(365.25/7)))</f>
        <v>0</v>
      </c>
      <c r="DC125" s="7">
        <f>(((Inputs!DC5*Inputs!DC14)/(365.25/7)))</f>
        <v>0</v>
      </c>
      <c r="DD125" s="7">
        <f>(((Inputs!DD5*Inputs!DD14)/(365.25/7)))</f>
        <v>0</v>
      </c>
      <c r="DE125" s="7">
        <f>(((Inputs!DE5*Inputs!DE14)/(365.25/7)))</f>
        <v>0</v>
      </c>
      <c r="DF125" s="7">
        <f>(((Inputs!DF5*Inputs!DF14)/(365.25/7)))</f>
        <v>0</v>
      </c>
      <c r="DG125" s="7">
        <f>(((Inputs!DG5*Inputs!DG14)/(365.25/7)))</f>
        <v>0</v>
      </c>
      <c r="DH125" s="7">
        <f>(((Inputs!DH5*Inputs!DH14)/(365.25/7)))</f>
        <v>0</v>
      </c>
      <c r="DI125" s="7">
        <f>(((Inputs!DI5*Inputs!DI14)/(365.25/7)))</f>
        <v>0</v>
      </c>
      <c r="DJ125" s="7">
        <f>(((Inputs!DJ5*Inputs!DJ14)/(365.25/7)))</f>
        <v>0</v>
      </c>
      <c r="DK125" s="7">
        <f>(((Inputs!DK5*Inputs!DK14)/(365.25/7)))</f>
        <v>0</v>
      </c>
      <c r="DL125" s="7">
        <f>(((Inputs!DL5*Inputs!DL14)/(365.25/7)))</f>
        <v>0</v>
      </c>
      <c r="DM125" s="7">
        <f>(((Inputs!DM5*Inputs!DM14)/(365.25/7)))</f>
        <v>0</v>
      </c>
      <c r="DN125" s="7">
        <f>(((Inputs!DN5*Inputs!DN14)/(365.25/7)))</f>
        <v>0</v>
      </c>
      <c r="DO125" s="7">
        <f>(((Inputs!DO5*Inputs!DO14)/(365.25/7)))</f>
        <v>0</v>
      </c>
      <c r="DP125" s="7">
        <f>(((Inputs!DP5*Inputs!DP14)/(365.25/7)))</f>
        <v>0</v>
      </c>
      <c r="DQ125" s="7">
        <f>(((Inputs!DQ5*Inputs!DQ14)/(365.25/7)))</f>
        <v>0</v>
      </c>
      <c r="DR125" s="7">
        <f>(((Inputs!DR5*Inputs!DR14)/(365.25/7)))</f>
        <v>0</v>
      </c>
      <c r="DS125" s="7">
        <f>(((Inputs!DS5*Inputs!DS14)/(365.25/7)))</f>
        <v>0</v>
      </c>
      <c r="DT125" s="7">
        <f>(((Inputs!DT5*Inputs!DT14)/(365.25/7)))</f>
        <v>0</v>
      </c>
      <c r="DU125" s="7">
        <f>(((Inputs!DU5*Inputs!DU14)/(365.25/7)))</f>
        <v>0</v>
      </c>
      <c r="DV125" s="7">
        <f>(((Inputs!DV5*Inputs!DV14)/(365.25/7)))</f>
        <v>0</v>
      </c>
      <c r="DW125" s="7">
        <f>(((Inputs!DW5*Inputs!DW14)/(365.25/7)))</f>
        <v>0</v>
      </c>
      <c r="DX125" s="7">
        <f>(((Inputs!DX5*Inputs!DX14)/(365.25/7)))</f>
        <v>0</v>
      </c>
      <c r="DY125" s="7">
        <f>(((Inputs!DY5*Inputs!DY14)/(365.25/7)))</f>
        <v>0</v>
      </c>
      <c r="DZ125" s="7">
        <f>(((Inputs!DZ5*Inputs!DZ14)/(365.25/7)))</f>
        <v>0</v>
      </c>
      <c r="EA125" s="7">
        <f>(((Inputs!EA5*Inputs!EA14)/(365.25/7)))</f>
        <v>0</v>
      </c>
      <c r="EB125" s="7">
        <f>(((Inputs!EB5*Inputs!EB14)/(365.25/7)))</f>
        <v>0</v>
      </c>
      <c r="EC125" s="7">
        <f>(((Inputs!EC5*Inputs!EC14)/(365.25/7)))</f>
        <v>0</v>
      </c>
      <c r="ED125" s="7">
        <f>(((Inputs!ED5*Inputs!ED14)/(365.25/7)))</f>
        <v>0</v>
      </c>
      <c r="EE125" s="7">
        <f>(((Inputs!EE5*Inputs!EE14)/(365.25/7)))</f>
        <v>0</v>
      </c>
      <c r="EF125" s="7">
        <f>(((Inputs!EF5*Inputs!EF14)/(365.25/7)))</f>
        <v>0</v>
      </c>
      <c r="EG125" s="7">
        <f>(((Inputs!EG5*Inputs!EG14)/(365.25/7)))</f>
        <v>0</v>
      </c>
      <c r="EH125" s="7">
        <f>(((Inputs!EH5*Inputs!EH14)/(365.25/7)))</f>
        <v>0</v>
      </c>
      <c r="EI125" s="7">
        <f>(((Inputs!EI5*Inputs!EI14)/(365.25/7)))</f>
        <v>0</v>
      </c>
      <c r="EJ125" s="7">
        <f>(((Inputs!EJ5*Inputs!EJ14)/(365.25/7)))</f>
        <v>0</v>
      </c>
      <c r="EK125" s="7">
        <f>(((Inputs!EK5*Inputs!EK14)/(365.25/7)))</f>
        <v>0</v>
      </c>
      <c r="EL125" s="7">
        <f>(((Inputs!EL5*Inputs!EL14)/(365.25/7)))</f>
        <v>0</v>
      </c>
      <c r="EM125" s="7">
        <f>(((Inputs!EM5*Inputs!EM14)/(365.25/7)))</f>
        <v>0</v>
      </c>
      <c r="EN125" s="7">
        <f>(((Inputs!EN5*Inputs!EN14)/(365.25/7)))</f>
        <v>0</v>
      </c>
      <c r="EO125" s="7">
        <f>(((Inputs!EO5*Inputs!EO14)/(365.25/7)))</f>
        <v>0</v>
      </c>
      <c r="EP125" s="7">
        <f>(((Inputs!EP5*Inputs!EP14)/(365.25/7)))</f>
        <v>0</v>
      </c>
      <c r="EQ125" s="7">
        <f>(((Inputs!EQ5*Inputs!EQ14)/(365.25/7)))</f>
        <v>0</v>
      </c>
      <c r="ER125" s="7">
        <f>(((Inputs!ER5*Inputs!ER14)/(365.25/7)))</f>
        <v>0</v>
      </c>
      <c r="ES125" s="7">
        <f>(((Inputs!ES5*Inputs!ES14)/(365.25/7)))</f>
        <v>0</v>
      </c>
      <c r="ET125" s="7">
        <f>(((Inputs!ET5*Inputs!ET14)/(365.25/7)))</f>
        <v>0</v>
      </c>
      <c r="EU125" s="7">
        <f>(((Inputs!EU5*Inputs!EU14)/(365.25/7)))</f>
        <v>0</v>
      </c>
      <c r="EV125" s="7">
        <f>(((Inputs!EV5*Inputs!EV14)/(365.25/7)))</f>
        <v>0</v>
      </c>
      <c r="EW125" s="7">
        <f>(((Inputs!EW5*Inputs!EW14)/(365.25/7)))</f>
        <v>0</v>
      </c>
      <c r="EX125" s="7">
        <f>(((Inputs!EX5*Inputs!EX14)/(365.25/7)))</f>
        <v>0</v>
      </c>
      <c r="EY125" s="7">
        <f>(((Inputs!EY5*Inputs!EY14)/(365.25/7)))</f>
        <v>0</v>
      </c>
      <c r="EZ125" s="7">
        <f>(((Inputs!EZ5*Inputs!EZ14)/(365.25/7)))</f>
        <v>0</v>
      </c>
      <c r="FA125" s="7">
        <f>(((Inputs!FA5*Inputs!FA14)/(365.25/7)))</f>
        <v>0</v>
      </c>
    </row>
    <row r="126" spans="1:157" x14ac:dyDescent="0.25">
      <c r="A126" s="144" t="s">
        <v>14</v>
      </c>
      <c r="B126" s="12" t="e">
        <f>(B175+B188)*(1-Inputs!B26)</f>
        <v>#DIV/0!</v>
      </c>
      <c r="C126" s="12">
        <f>(C175+C188)*(1-Inputs!C26)</f>
        <v>0</v>
      </c>
      <c r="D126" s="12">
        <f>(D175+D188)*(1-Inputs!D26)</f>
        <v>0</v>
      </c>
      <c r="E126" s="12">
        <f>(E175+E188)*(1-Inputs!E26)</f>
        <v>0</v>
      </c>
      <c r="F126" s="12">
        <f>(F175+F188)*(1-Inputs!F26)</f>
        <v>0</v>
      </c>
      <c r="G126" s="12">
        <f>(G175+G188)*(1-Inputs!G26)</f>
        <v>0</v>
      </c>
      <c r="H126" s="12">
        <f>(H175+H188)*(1-Inputs!H26)</f>
        <v>0</v>
      </c>
      <c r="I126" s="12">
        <f>(I175+I188)*(1-Inputs!I26)</f>
        <v>0</v>
      </c>
      <c r="J126" s="12">
        <f>(J175+J188)*(1-Inputs!J26)</f>
        <v>0</v>
      </c>
      <c r="K126" s="12">
        <f>(K175+K188)*(1-Inputs!K26)</f>
        <v>0</v>
      </c>
      <c r="L126" s="12">
        <f>(L175+L188)*(1-Inputs!L26)</f>
        <v>0</v>
      </c>
      <c r="M126" s="12">
        <f>(M175+M188)*(1-Inputs!M26)</f>
        <v>0</v>
      </c>
      <c r="N126" s="12">
        <f>(N175+N188)*(1-Inputs!N26)</f>
        <v>0</v>
      </c>
      <c r="O126" s="12">
        <f>(O175+O188)*(1-Inputs!O26)</f>
        <v>0</v>
      </c>
      <c r="P126" s="12">
        <f>(P175+P188)*(1-Inputs!P26)</f>
        <v>0</v>
      </c>
      <c r="Q126" s="12">
        <f>(Q175+Q188)*(1-Inputs!Q26)</f>
        <v>0</v>
      </c>
      <c r="R126" s="12">
        <f>(R175+R188)*(1-Inputs!R26)</f>
        <v>0</v>
      </c>
      <c r="S126" s="12">
        <f>(S175+S188)*(1-Inputs!S26)</f>
        <v>0</v>
      </c>
      <c r="T126" s="12">
        <f>(T175+T188)*(1-Inputs!T26)</f>
        <v>0</v>
      </c>
      <c r="U126" s="12">
        <f>(U175+U188)*(1-Inputs!U26)</f>
        <v>0</v>
      </c>
      <c r="V126" s="12">
        <f>(V175+V188)*(1-Inputs!V26)</f>
        <v>0</v>
      </c>
      <c r="W126" s="12">
        <f>(W175+W188)*(1-Inputs!W26)</f>
        <v>0</v>
      </c>
      <c r="X126" s="12">
        <f>(X175+X188)*(1-Inputs!X26)</f>
        <v>0</v>
      </c>
      <c r="Y126" s="12">
        <f>(Y175+Y188)*(1-Inputs!Y26)</f>
        <v>0</v>
      </c>
      <c r="Z126" s="12">
        <f>(Z175+Z188)*(1-Inputs!Z26)</f>
        <v>0</v>
      </c>
      <c r="AA126" s="12">
        <f>(AA175+AA188)*(1-Inputs!AA26)</f>
        <v>0</v>
      </c>
      <c r="AB126" s="12">
        <f>(AB175+AB188)*(1-Inputs!AB26)</f>
        <v>0</v>
      </c>
      <c r="AC126" s="12">
        <f>(AC175+AC188)*(1-Inputs!AC26)</f>
        <v>0</v>
      </c>
      <c r="AD126" s="12">
        <f>(AD175+AD188)*(1-Inputs!AD26)</f>
        <v>0</v>
      </c>
      <c r="AE126" s="12">
        <f>(AE175+AE188)*(1-Inputs!AE26)</f>
        <v>0</v>
      </c>
      <c r="AF126" s="12">
        <f>(AF175+AF188)*(1-Inputs!AF26)</f>
        <v>0</v>
      </c>
      <c r="AG126" s="12">
        <f>(AG175+AG188)*(1-Inputs!AG26)</f>
        <v>0</v>
      </c>
      <c r="AH126" s="12">
        <f>(AH175+AH188)*(1-Inputs!AH26)</f>
        <v>0</v>
      </c>
      <c r="AI126" s="12">
        <f>(AI175+AI188)*(1-Inputs!AI26)</f>
        <v>0</v>
      </c>
      <c r="AJ126" s="12">
        <f>(AJ175+AJ188)*(1-Inputs!AJ26)</f>
        <v>0</v>
      </c>
      <c r="AK126" s="12">
        <f>(AK175+AK188)*(1-Inputs!AK26)</f>
        <v>0</v>
      </c>
      <c r="AL126" s="12">
        <f>(AL175+AL188)*(1-Inputs!AL26)</f>
        <v>0</v>
      </c>
      <c r="AM126" s="12">
        <f>(AM175+AM188)*(1-Inputs!AM26)</f>
        <v>0</v>
      </c>
      <c r="AN126" s="12">
        <f>(AN175+AN188)*(1-Inputs!AN26)</f>
        <v>0</v>
      </c>
      <c r="AO126" s="12">
        <f>(AO175+AO188)*(1-Inputs!AO26)</f>
        <v>0</v>
      </c>
      <c r="AP126" s="12">
        <f>(AP175+AP188)*(1-Inputs!AP26)</f>
        <v>0</v>
      </c>
      <c r="AQ126" s="12">
        <f>(AQ175+AQ188)*(1-Inputs!AQ26)</f>
        <v>0</v>
      </c>
      <c r="AR126" s="12">
        <f>(AR175+AR188)*(1-Inputs!AR26)</f>
        <v>0</v>
      </c>
      <c r="AS126" s="12">
        <f>(AS175+AS188)*(1-Inputs!AS26)</f>
        <v>0</v>
      </c>
      <c r="AT126" s="12">
        <f>(AT175+AT188)*(1-Inputs!AT26)</f>
        <v>0</v>
      </c>
      <c r="AU126" s="12">
        <f>(AU175+AU188)*(1-Inputs!AU26)</f>
        <v>0</v>
      </c>
      <c r="AV126" s="12">
        <f>(AV175+AV188)*(1-Inputs!AV26)</f>
        <v>0</v>
      </c>
      <c r="AW126" s="12">
        <f>(AW175+AW188)*(1-Inputs!AW26)</f>
        <v>0</v>
      </c>
      <c r="AX126" s="12">
        <f>(AX175+AX188)*(1-Inputs!AX26)</f>
        <v>0</v>
      </c>
      <c r="AY126" s="12">
        <f>(AY175+AY188)*(1-Inputs!AY26)</f>
        <v>0</v>
      </c>
      <c r="AZ126" s="12">
        <f>(AZ175+AZ188)*(1-Inputs!AZ26)</f>
        <v>0</v>
      </c>
      <c r="BA126" s="12">
        <f>(BA175+BA188)*(1-Inputs!BA26)</f>
        <v>0</v>
      </c>
      <c r="BB126" s="12">
        <f>(BB175+BB188)*(1-Inputs!BB26)</f>
        <v>0</v>
      </c>
      <c r="BC126" s="12">
        <f>(BC175+BC188)*(1-Inputs!BC26)</f>
        <v>0</v>
      </c>
      <c r="BD126" s="12">
        <f>(BD175+BD188)*(1-Inputs!BD26)</f>
        <v>0</v>
      </c>
      <c r="BE126" s="12">
        <f>(BE175+BE188)*(1-Inputs!BE26)</f>
        <v>0</v>
      </c>
      <c r="BF126" s="12">
        <f>(BF175+BF188)*(1-Inputs!BF26)</f>
        <v>0</v>
      </c>
      <c r="BG126" s="12">
        <f>(BG175+BG188)*(1-Inputs!BG26)</f>
        <v>0</v>
      </c>
      <c r="BH126" s="12">
        <f>(BH175+BH188)*(1-Inputs!BH26)</f>
        <v>0</v>
      </c>
      <c r="BI126" s="12">
        <f>(BI175+BI188)*(1-Inputs!BI26)</f>
        <v>0</v>
      </c>
      <c r="BJ126" s="12">
        <f>(BJ175+BJ188)*(1-Inputs!BJ26)</f>
        <v>0</v>
      </c>
      <c r="BK126" s="12">
        <f>(BK175+BK188)*(1-Inputs!BK26)</f>
        <v>0</v>
      </c>
      <c r="BL126" s="12">
        <f>(BL175+BL188)*(1-Inputs!BL26)</f>
        <v>0</v>
      </c>
      <c r="BM126" s="12">
        <f>(BM175+BM188)*(1-Inputs!BM26)</f>
        <v>0</v>
      </c>
      <c r="BN126" s="12">
        <f>(BN175+BN188)*(1-Inputs!BN26)</f>
        <v>0</v>
      </c>
      <c r="BO126" s="12">
        <f>(BO175+BO188)*(1-Inputs!BO26)</f>
        <v>0</v>
      </c>
      <c r="BP126" s="12">
        <f>(BP175+BP188)*(1-Inputs!BP26)</f>
        <v>0</v>
      </c>
      <c r="BQ126" s="12">
        <f>(BQ175+BQ188)*(1-Inputs!BQ26)</f>
        <v>0</v>
      </c>
      <c r="BR126" s="12">
        <f>(BR175+BR188)*(1-Inputs!BR26)</f>
        <v>0</v>
      </c>
      <c r="BS126" s="12">
        <f>(BS175+BS188)*(1-Inputs!BS26)</f>
        <v>0</v>
      </c>
      <c r="BT126" s="12">
        <f>(BT175+BT188)*(1-Inputs!BT26)</f>
        <v>0</v>
      </c>
      <c r="BU126" s="12">
        <f>(BU175+BU188)*(1-Inputs!BU26)</f>
        <v>0</v>
      </c>
      <c r="BV126" s="12">
        <f>(BV175+BV188)*(1-Inputs!BV26)</f>
        <v>0</v>
      </c>
      <c r="BW126" s="12">
        <f>(BW175+BW188)*(1-Inputs!BW26)</f>
        <v>0</v>
      </c>
      <c r="BX126" s="12">
        <f>(BX175+BX188)*(1-Inputs!BX26)</f>
        <v>0</v>
      </c>
      <c r="BY126" s="12">
        <f>(BY175+BY188)*(1-Inputs!BY26)</f>
        <v>0</v>
      </c>
      <c r="BZ126" s="12">
        <f>(BZ175+BZ188)*(1-Inputs!BZ26)</f>
        <v>0</v>
      </c>
      <c r="CA126" s="12">
        <f>(CA175+CA188)*(1-Inputs!CA26)</f>
        <v>0</v>
      </c>
      <c r="CB126" s="12">
        <f>(CB175+CB188)*(1-Inputs!CB26)</f>
        <v>0</v>
      </c>
      <c r="CC126" s="12">
        <f>(CC175+CC188)*(1-Inputs!CC26)</f>
        <v>0</v>
      </c>
      <c r="CD126" s="12">
        <f>(CD175+CD188)*(1-Inputs!CD26)</f>
        <v>0</v>
      </c>
      <c r="CE126" s="12">
        <f>(CE175+CE188)*(1-Inputs!CE26)</f>
        <v>0</v>
      </c>
      <c r="CF126" s="12">
        <f>(CF175+CF188)*(1-Inputs!CF26)</f>
        <v>0</v>
      </c>
      <c r="CG126" s="12">
        <f>(CG175+CG188)*(1-Inputs!CG26)</f>
        <v>0</v>
      </c>
      <c r="CH126" s="12">
        <f>(CH175+CH188)*(1-Inputs!CH26)</f>
        <v>0</v>
      </c>
      <c r="CI126" s="12">
        <f>(CI175+CI188)*(1-Inputs!CI26)</f>
        <v>0</v>
      </c>
      <c r="CJ126" s="12">
        <f>(CJ175+CJ188)*(1-Inputs!CJ26)</f>
        <v>0</v>
      </c>
      <c r="CK126" s="12">
        <f>(CK175+CK188)*(1-Inputs!CK26)</f>
        <v>0</v>
      </c>
      <c r="CL126" s="12">
        <f>(CL175+CL188)*(1-Inputs!CL26)</f>
        <v>0</v>
      </c>
      <c r="CM126" s="12">
        <f>(CM175+CM188)*(1-Inputs!CM26)</f>
        <v>0</v>
      </c>
      <c r="CN126" s="12">
        <f>(CN175+CN188)*(1-Inputs!CN26)</f>
        <v>0</v>
      </c>
      <c r="CO126" s="12">
        <f>(CO175+CO188)*(1-Inputs!CO26)</f>
        <v>0</v>
      </c>
      <c r="CP126" s="12">
        <f>(CP175+CP188)*(1-Inputs!CP26)</f>
        <v>0</v>
      </c>
      <c r="CQ126" s="12">
        <f>(CQ175+CQ188)*(1-Inputs!CQ26)</f>
        <v>0</v>
      </c>
      <c r="CR126" s="12">
        <f>(CR175+CR188)*(1-Inputs!CR26)</f>
        <v>0</v>
      </c>
      <c r="CS126" s="12">
        <f>(CS175+CS188)*(1-Inputs!CS26)</f>
        <v>0</v>
      </c>
      <c r="CT126" s="12">
        <f>(CT175+CT188)*(1-Inputs!CT26)</f>
        <v>0</v>
      </c>
      <c r="CU126" s="12">
        <f>(CU175+CU188)*(1-Inputs!CU26)</f>
        <v>0</v>
      </c>
      <c r="CV126" s="12">
        <f>(CV175+CV188)*(1-Inputs!CV26)</f>
        <v>0</v>
      </c>
      <c r="CW126" s="12">
        <f>(CW175+CW188)*(1-Inputs!CW26)</f>
        <v>0</v>
      </c>
      <c r="CX126" s="12">
        <f>(CX175+CX188)*(1-Inputs!CX26)</f>
        <v>0</v>
      </c>
      <c r="CY126" s="12">
        <f>(CY175+CY188)*(1-Inputs!CY26)</f>
        <v>0</v>
      </c>
      <c r="CZ126" s="12">
        <f>(CZ175+CZ188)*(1-Inputs!CZ26)</f>
        <v>0</v>
      </c>
      <c r="DA126" s="12">
        <f>(DA175+DA188)*(1-Inputs!DA26)</f>
        <v>0</v>
      </c>
      <c r="DB126" s="12">
        <f>(DB175+DB188)*(1-Inputs!DB26)</f>
        <v>0</v>
      </c>
      <c r="DC126" s="12">
        <f>(DC175+DC188)*(1-Inputs!DC26)</f>
        <v>0</v>
      </c>
      <c r="DD126" s="12">
        <f>(DD175+DD188)*(1-Inputs!DD26)</f>
        <v>0</v>
      </c>
      <c r="DE126" s="12">
        <f>(DE175+DE188)*(1-Inputs!DE26)</f>
        <v>0</v>
      </c>
      <c r="DF126" s="12">
        <f>(DF175+DF188)*(1-Inputs!DF26)</f>
        <v>0</v>
      </c>
      <c r="DG126" s="12">
        <f>(DG175+DG188)*(1-Inputs!DG26)</f>
        <v>0</v>
      </c>
      <c r="DH126" s="12">
        <f>(DH175+DH188)*(1-Inputs!DH26)</f>
        <v>0</v>
      </c>
      <c r="DI126" s="12">
        <f>(DI175+DI188)*(1-Inputs!DI26)</f>
        <v>0</v>
      </c>
      <c r="DJ126" s="12">
        <f>(DJ175+DJ188)*(1-Inputs!DJ26)</f>
        <v>0</v>
      </c>
      <c r="DK126" s="12">
        <f>(DK175+DK188)*(1-Inputs!DK26)</f>
        <v>0</v>
      </c>
      <c r="DL126" s="12">
        <f>(DL175+DL188)*(1-Inputs!DL26)</f>
        <v>0</v>
      </c>
      <c r="DM126" s="12">
        <f>(DM175+DM188)*(1-Inputs!DM26)</f>
        <v>0</v>
      </c>
      <c r="DN126" s="12">
        <f>(DN175+DN188)*(1-Inputs!DN26)</f>
        <v>0</v>
      </c>
      <c r="DO126" s="12">
        <f>(DO175+DO188)*(1-Inputs!DO26)</f>
        <v>0</v>
      </c>
      <c r="DP126" s="12">
        <f>(DP175+DP188)*(1-Inputs!DP26)</f>
        <v>0</v>
      </c>
      <c r="DQ126" s="12">
        <f>(DQ175+DQ188)*(1-Inputs!DQ26)</f>
        <v>0</v>
      </c>
      <c r="DR126" s="12">
        <f>(DR175+DR188)*(1-Inputs!DR26)</f>
        <v>0</v>
      </c>
      <c r="DS126" s="12">
        <f>(DS175+DS188)*(1-Inputs!DS26)</f>
        <v>0</v>
      </c>
      <c r="DT126" s="12">
        <f>(DT175+DT188)*(1-Inputs!DT26)</f>
        <v>0</v>
      </c>
      <c r="DU126" s="12">
        <f>(DU175+DU188)*(1-Inputs!DU26)</f>
        <v>0</v>
      </c>
      <c r="DV126" s="12">
        <f>(DV175+DV188)*(1-Inputs!DV26)</f>
        <v>0</v>
      </c>
      <c r="DW126" s="12">
        <f>(DW175+DW188)*(1-Inputs!DW26)</f>
        <v>0</v>
      </c>
      <c r="DX126" s="12">
        <f>(DX175+DX188)*(1-Inputs!DX26)</f>
        <v>0</v>
      </c>
      <c r="DY126" s="12">
        <f>(DY175+DY188)*(1-Inputs!DY26)</f>
        <v>0</v>
      </c>
      <c r="DZ126" s="12">
        <f>(DZ175+DZ188)*(1-Inputs!DZ26)</f>
        <v>0</v>
      </c>
      <c r="EA126" s="12">
        <f>(EA175+EA188)*(1-Inputs!EA26)</f>
        <v>0</v>
      </c>
      <c r="EB126" s="12">
        <f>(EB175+EB188)*(1-Inputs!EB26)</f>
        <v>0</v>
      </c>
      <c r="EC126" s="12">
        <f>(EC175+EC188)*(1-Inputs!EC26)</f>
        <v>0</v>
      </c>
      <c r="ED126" s="12">
        <f>(ED175+ED188)*(1-Inputs!ED26)</f>
        <v>0</v>
      </c>
      <c r="EE126" s="12">
        <f>(EE175+EE188)*(1-Inputs!EE26)</f>
        <v>0</v>
      </c>
      <c r="EF126" s="12">
        <f>(EF175+EF188)*(1-Inputs!EF26)</f>
        <v>0</v>
      </c>
      <c r="EG126" s="12">
        <f>(EG175+EG188)*(1-Inputs!EG26)</f>
        <v>0</v>
      </c>
      <c r="EH126" s="12">
        <f>(EH175+EH188)*(1-Inputs!EH26)</f>
        <v>0</v>
      </c>
      <c r="EI126" s="12">
        <f>(EI175+EI188)*(1-Inputs!EI26)</f>
        <v>0</v>
      </c>
      <c r="EJ126" s="12">
        <f>(EJ175+EJ188)*(1-Inputs!EJ26)</f>
        <v>0</v>
      </c>
      <c r="EK126" s="12">
        <f>(EK175+EK188)*(1-Inputs!EK26)</f>
        <v>0</v>
      </c>
      <c r="EL126" s="12">
        <f>(EL175+EL188)*(1-Inputs!EL26)</f>
        <v>0</v>
      </c>
      <c r="EM126" s="12">
        <f>(EM175+EM188)*(1-Inputs!EM26)</f>
        <v>0</v>
      </c>
      <c r="EN126" s="12">
        <f>(EN175+EN188)*(1-Inputs!EN26)</f>
        <v>0</v>
      </c>
      <c r="EO126" s="12">
        <f>(EO175+EO188)*(1-Inputs!EO26)</f>
        <v>0</v>
      </c>
      <c r="EP126" s="12">
        <f>(EP175+EP188)*(1-Inputs!EP26)</f>
        <v>0</v>
      </c>
      <c r="EQ126" s="12">
        <f>(EQ175+EQ188)*(1-Inputs!EQ26)</f>
        <v>0</v>
      </c>
      <c r="ER126" s="12">
        <f>(ER175+ER188)*(1-Inputs!ER26)</f>
        <v>0</v>
      </c>
      <c r="ES126" s="12">
        <f>(ES175+ES188)*(1-Inputs!ES26)</f>
        <v>0</v>
      </c>
      <c r="ET126" s="12">
        <f>(ET175+ET188)*(1-Inputs!ET26)</f>
        <v>0</v>
      </c>
      <c r="EU126" s="12">
        <f>(EU175+EU188)*(1-Inputs!EU26)</f>
        <v>0</v>
      </c>
      <c r="EV126" s="12">
        <f>(EV175+EV188)*(1-Inputs!EV26)</f>
        <v>0</v>
      </c>
      <c r="EW126" s="12">
        <f>(EW175+EW188)*(1-Inputs!EW26)</f>
        <v>0</v>
      </c>
      <c r="EX126" s="12">
        <f>(EX175+EX188)*(1-Inputs!EX26)</f>
        <v>0</v>
      </c>
      <c r="EY126" s="12">
        <f>(EY175+EY188)*(1-Inputs!EY26)</f>
        <v>0</v>
      </c>
      <c r="EZ126" s="12">
        <f>(EZ175+EZ188)*(1-Inputs!EZ26)</f>
        <v>0</v>
      </c>
      <c r="FA126" s="12">
        <f>(FA175+FA188)*(1-Inputs!FA26)</f>
        <v>0</v>
      </c>
    </row>
    <row r="127" spans="1:157" x14ac:dyDescent="0.25">
      <c r="A127" s="144" t="s">
        <v>52</v>
      </c>
      <c r="B127" s="7" t="e">
        <f>(B201*(1-Inputs!B29))</f>
        <v>#DIV/0!</v>
      </c>
      <c r="C127" s="7">
        <f>(C201*(1-Inputs!C29))</f>
        <v>0</v>
      </c>
      <c r="D127" s="7">
        <f>(D201*(1-Inputs!D29))</f>
        <v>0</v>
      </c>
      <c r="E127" s="7">
        <f>(E201*(1-Inputs!E29))</f>
        <v>0</v>
      </c>
      <c r="F127" s="7">
        <f>(F201*(1-Inputs!F29))</f>
        <v>0</v>
      </c>
      <c r="G127" s="7">
        <f>(G201*(1-Inputs!G29))</f>
        <v>0</v>
      </c>
      <c r="H127" s="7">
        <f>(H201*(1-Inputs!H29))</f>
        <v>0</v>
      </c>
      <c r="I127" s="7">
        <f>(I201*(1-Inputs!I29))</f>
        <v>0</v>
      </c>
      <c r="J127" s="7">
        <f>(J201*(1-Inputs!J29))</f>
        <v>0</v>
      </c>
      <c r="K127" s="7">
        <f>(K201*(1-Inputs!K29))</f>
        <v>0</v>
      </c>
      <c r="L127" s="7">
        <f>(L201*(1-Inputs!L29))</f>
        <v>0</v>
      </c>
      <c r="M127" s="7">
        <f>(M201*(1-Inputs!M29))</f>
        <v>0</v>
      </c>
      <c r="N127" s="7">
        <f>(N201*(1-Inputs!N29))</f>
        <v>0</v>
      </c>
      <c r="O127" s="7">
        <f>(O201*(1-Inputs!O29))</f>
        <v>0</v>
      </c>
      <c r="P127" s="7">
        <f>(P201*(1-Inputs!P29))</f>
        <v>0</v>
      </c>
      <c r="Q127" s="7">
        <f>(Q201*(1-Inputs!Q29))</f>
        <v>0</v>
      </c>
      <c r="R127" s="7">
        <f>(R201*(1-Inputs!R29))</f>
        <v>0</v>
      </c>
      <c r="S127" s="7">
        <f>(S201*(1-Inputs!S29))</f>
        <v>0</v>
      </c>
      <c r="T127" s="7">
        <f>(T201*(1-Inputs!T29))</f>
        <v>0</v>
      </c>
      <c r="U127" s="7">
        <f>(U201*(1-Inputs!U29))</f>
        <v>0</v>
      </c>
      <c r="V127" s="7">
        <f>(V201*(1-Inputs!V29))</f>
        <v>0</v>
      </c>
      <c r="W127" s="7">
        <f>(W201*(1-Inputs!W29))</f>
        <v>0</v>
      </c>
      <c r="X127" s="7">
        <f>(X201*(1-Inputs!X29))</f>
        <v>0</v>
      </c>
      <c r="Y127" s="7">
        <f>(Y201*(1-Inputs!Y29))</f>
        <v>0</v>
      </c>
      <c r="Z127" s="7">
        <f>(Z201*(1-Inputs!Z29))</f>
        <v>0</v>
      </c>
      <c r="AA127" s="7">
        <f>(AA201*(1-Inputs!AA29))</f>
        <v>0</v>
      </c>
      <c r="AB127" s="7">
        <f>(AB201*(1-Inputs!AB29))</f>
        <v>0</v>
      </c>
      <c r="AC127" s="7">
        <f>(AC201*(1-Inputs!AC29))</f>
        <v>0</v>
      </c>
      <c r="AD127" s="7">
        <f>(AD201*(1-Inputs!AD29))</f>
        <v>0</v>
      </c>
      <c r="AE127" s="7">
        <f>(AE201*(1-Inputs!AE29))</f>
        <v>0</v>
      </c>
      <c r="AF127" s="7">
        <f>(AF201*(1-Inputs!AF29))</f>
        <v>0</v>
      </c>
      <c r="AG127" s="7">
        <f>(AG201*(1-Inputs!AG29))</f>
        <v>0</v>
      </c>
      <c r="AH127" s="7">
        <f>(AH201*(1-Inputs!AH29))</f>
        <v>0</v>
      </c>
      <c r="AI127" s="7">
        <f>(AI201*(1-Inputs!AI29))</f>
        <v>0</v>
      </c>
      <c r="AJ127" s="7">
        <f>(AJ201*(1-Inputs!AJ29))</f>
        <v>0</v>
      </c>
      <c r="AK127" s="7">
        <f>(AK201*(1-Inputs!AK29))</f>
        <v>0</v>
      </c>
      <c r="AL127" s="7">
        <f>(AL201*(1-Inputs!AL29))</f>
        <v>0</v>
      </c>
      <c r="AM127" s="7">
        <f>(AM201*(1-Inputs!AM29))</f>
        <v>0</v>
      </c>
      <c r="AN127" s="7">
        <f>(AN201*(1-Inputs!AN29))</f>
        <v>0</v>
      </c>
      <c r="AO127" s="7">
        <f>(AO201*(1-Inputs!AO29))</f>
        <v>0</v>
      </c>
      <c r="AP127" s="7">
        <f>(AP201*(1-Inputs!AP29))</f>
        <v>0</v>
      </c>
      <c r="AQ127" s="7">
        <f>(AQ201*(1-Inputs!AQ29))</f>
        <v>0</v>
      </c>
      <c r="AR127" s="7">
        <f>(AR201*(1-Inputs!AR29))</f>
        <v>0</v>
      </c>
      <c r="AS127" s="7">
        <f>(AS201*(1-Inputs!AS29))</f>
        <v>0</v>
      </c>
      <c r="AT127" s="7">
        <f>(AT201*(1-Inputs!AT29))</f>
        <v>0</v>
      </c>
      <c r="AU127" s="7">
        <f>(AU201*(1-Inputs!AU29))</f>
        <v>0</v>
      </c>
      <c r="AV127" s="7">
        <f>(AV201*(1-Inputs!AV29))</f>
        <v>0</v>
      </c>
      <c r="AW127" s="7">
        <f>(AW201*(1-Inputs!AW29))</f>
        <v>0</v>
      </c>
      <c r="AX127" s="7">
        <f>(AX201*(1-Inputs!AX29))</f>
        <v>0</v>
      </c>
      <c r="AY127" s="7">
        <f>(AY201*(1-Inputs!AY29))</f>
        <v>0</v>
      </c>
      <c r="AZ127" s="7">
        <f>(AZ201*(1-Inputs!AZ29))</f>
        <v>0</v>
      </c>
      <c r="BA127" s="7">
        <f>(BA201*(1-Inputs!BA29))</f>
        <v>0</v>
      </c>
      <c r="BB127" s="7">
        <f>(BB201*(1-Inputs!BB29))</f>
        <v>0</v>
      </c>
      <c r="BC127" s="7">
        <f>(BC201*(1-Inputs!BC29))</f>
        <v>0</v>
      </c>
      <c r="BD127" s="7">
        <f>(BD201*(1-Inputs!BD29))</f>
        <v>0</v>
      </c>
      <c r="BE127" s="7">
        <f>(BE201*(1-Inputs!BE29))</f>
        <v>0</v>
      </c>
      <c r="BF127" s="7">
        <f>(BF201*(1-Inputs!BF29))</f>
        <v>0</v>
      </c>
      <c r="BG127" s="7">
        <f>(BG201*(1-Inputs!BG29))</f>
        <v>0</v>
      </c>
      <c r="BH127" s="7">
        <f>(BH201*(1-Inputs!BH29))</f>
        <v>0</v>
      </c>
      <c r="BI127" s="7">
        <f>(BI201*(1-Inputs!BI29))</f>
        <v>0</v>
      </c>
      <c r="BJ127" s="7">
        <f>(BJ201*(1-Inputs!BJ29))</f>
        <v>0</v>
      </c>
      <c r="BK127" s="7">
        <f>(BK201*(1-Inputs!BK29))</f>
        <v>0</v>
      </c>
      <c r="BL127" s="7">
        <f>(BL201*(1-Inputs!BL29))</f>
        <v>0</v>
      </c>
      <c r="BM127" s="7">
        <f>(BM201*(1-Inputs!BM29))</f>
        <v>0</v>
      </c>
      <c r="BN127" s="7">
        <f>(BN201*(1-Inputs!BN29))</f>
        <v>0</v>
      </c>
      <c r="BO127" s="7">
        <f>(BO201*(1-Inputs!BO29))</f>
        <v>0</v>
      </c>
      <c r="BP127" s="7">
        <f>(BP201*(1-Inputs!BP29))</f>
        <v>0</v>
      </c>
      <c r="BQ127" s="7">
        <f>(BQ201*(1-Inputs!BQ29))</f>
        <v>0</v>
      </c>
      <c r="BR127" s="7">
        <f>(BR201*(1-Inputs!BR29))</f>
        <v>0</v>
      </c>
      <c r="BS127" s="7">
        <f>(BS201*(1-Inputs!BS29))</f>
        <v>0</v>
      </c>
      <c r="BT127" s="7">
        <f>(BT201*(1-Inputs!BT29))</f>
        <v>0</v>
      </c>
      <c r="BU127" s="7">
        <f>(BU201*(1-Inputs!BU29))</f>
        <v>0</v>
      </c>
      <c r="BV127" s="7">
        <f>(BV201*(1-Inputs!BV29))</f>
        <v>0</v>
      </c>
      <c r="BW127" s="7">
        <f>(BW201*(1-Inputs!BW29))</f>
        <v>0</v>
      </c>
      <c r="BX127" s="7">
        <f>(BX201*(1-Inputs!BX29))</f>
        <v>0</v>
      </c>
      <c r="BY127" s="7">
        <f>(BY201*(1-Inputs!BY29))</f>
        <v>0</v>
      </c>
      <c r="BZ127" s="7">
        <f>(BZ201*(1-Inputs!BZ29))</f>
        <v>0</v>
      </c>
      <c r="CA127" s="7">
        <f>(CA201*(1-Inputs!CA29))</f>
        <v>0</v>
      </c>
      <c r="CB127" s="7">
        <f>(CB201*(1-Inputs!CB29))</f>
        <v>0</v>
      </c>
      <c r="CC127" s="7">
        <f>(CC201*(1-Inputs!CC29))</f>
        <v>0</v>
      </c>
      <c r="CD127" s="7">
        <f>(CD201*(1-Inputs!CD29))</f>
        <v>0</v>
      </c>
      <c r="CE127" s="7">
        <f>(CE201*(1-Inputs!CE29))</f>
        <v>0</v>
      </c>
      <c r="CF127" s="7">
        <f>(CF201*(1-Inputs!CF29))</f>
        <v>0</v>
      </c>
      <c r="CG127" s="7">
        <f>(CG201*(1-Inputs!CG29))</f>
        <v>0</v>
      </c>
      <c r="CH127" s="7">
        <f>(CH201*(1-Inputs!CH29))</f>
        <v>0</v>
      </c>
      <c r="CI127" s="7">
        <f>(CI201*(1-Inputs!CI29))</f>
        <v>0</v>
      </c>
      <c r="CJ127" s="7">
        <f>(CJ201*(1-Inputs!CJ29))</f>
        <v>0</v>
      </c>
      <c r="CK127" s="7">
        <f>(CK201*(1-Inputs!CK29))</f>
        <v>0</v>
      </c>
      <c r="CL127" s="7">
        <f>(CL201*(1-Inputs!CL29))</f>
        <v>0</v>
      </c>
      <c r="CM127" s="7">
        <f>(CM201*(1-Inputs!CM29))</f>
        <v>0</v>
      </c>
      <c r="CN127" s="7">
        <f>(CN201*(1-Inputs!CN29))</f>
        <v>0</v>
      </c>
      <c r="CO127" s="7">
        <f>(CO201*(1-Inputs!CO29))</f>
        <v>0</v>
      </c>
      <c r="CP127" s="7">
        <f>(CP201*(1-Inputs!CP29))</f>
        <v>0</v>
      </c>
      <c r="CQ127" s="7">
        <f>(CQ201*(1-Inputs!CQ29))</f>
        <v>0</v>
      </c>
      <c r="CR127" s="7">
        <f>(CR201*(1-Inputs!CR29))</f>
        <v>0</v>
      </c>
      <c r="CS127" s="7">
        <f>(CS201*(1-Inputs!CS29))</f>
        <v>0</v>
      </c>
      <c r="CT127" s="7">
        <f>(CT201*(1-Inputs!CT29))</f>
        <v>0</v>
      </c>
      <c r="CU127" s="7">
        <f>(CU201*(1-Inputs!CU29))</f>
        <v>0</v>
      </c>
      <c r="CV127" s="7">
        <f>(CV201*(1-Inputs!CV29))</f>
        <v>0</v>
      </c>
      <c r="CW127" s="7">
        <f>(CW201*(1-Inputs!CW29))</f>
        <v>0</v>
      </c>
      <c r="CX127" s="7">
        <f>(CX201*(1-Inputs!CX29))</f>
        <v>0</v>
      </c>
      <c r="CY127" s="7">
        <f>(CY201*(1-Inputs!CY29))</f>
        <v>0</v>
      </c>
      <c r="CZ127" s="7">
        <f>(CZ201*(1-Inputs!CZ29))</f>
        <v>0</v>
      </c>
      <c r="DA127" s="7">
        <f>(DA201*(1-Inputs!DA29))</f>
        <v>0</v>
      </c>
      <c r="DB127" s="7">
        <f>(DB201*(1-Inputs!DB29))</f>
        <v>0</v>
      </c>
      <c r="DC127" s="7">
        <f>(DC201*(1-Inputs!DC29))</f>
        <v>0</v>
      </c>
      <c r="DD127" s="7">
        <f>(DD201*(1-Inputs!DD29))</f>
        <v>0</v>
      </c>
      <c r="DE127" s="7">
        <f>(DE201*(1-Inputs!DE29))</f>
        <v>0</v>
      </c>
      <c r="DF127" s="7">
        <f>(DF201*(1-Inputs!DF29))</f>
        <v>0</v>
      </c>
      <c r="DG127" s="7">
        <f>(DG201*(1-Inputs!DG29))</f>
        <v>0</v>
      </c>
      <c r="DH127" s="7">
        <f>(DH201*(1-Inputs!DH29))</f>
        <v>0</v>
      </c>
      <c r="DI127" s="7">
        <f>(DI201*(1-Inputs!DI29))</f>
        <v>0</v>
      </c>
      <c r="DJ127" s="7">
        <f>(DJ201*(1-Inputs!DJ29))</f>
        <v>0</v>
      </c>
      <c r="DK127" s="7">
        <f>(DK201*(1-Inputs!DK29))</f>
        <v>0</v>
      </c>
      <c r="DL127" s="7">
        <f>(DL201*(1-Inputs!DL29))</f>
        <v>0</v>
      </c>
      <c r="DM127" s="7">
        <f>(DM201*(1-Inputs!DM29))</f>
        <v>0</v>
      </c>
      <c r="DN127" s="7">
        <f>(DN201*(1-Inputs!DN29))</f>
        <v>0</v>
      </c>
      <c r="DO127" s="7">
        <f>(DO201*(1-Inputs!DO29))</f>
        <v>0</v>
      </c>
      <c r="DP127" s="7">
        <f>(DP201*(1-Inputs!DP29))</f>
        <v>0</v>
      </c>
      <c r="DQ127" s="7">
        <f>(DQ201*(1-Inputs!DQ29))</f>
        <v>0</v>
      </c>
      <c r="DR127" s="7">
        <f>(DR201*(1-Inputs!DR29))</f>
        <v>0</v>
      </c>
      <c r="DS127" s="7">
        <f>(DS201*(1-Inputs!DS29))</f>
        <v>0</v>
      </c>
      <c r="DT127" s="7">
        <f>(DT201*(1-Inputs!DT29))</f>
        <v>0</v>
      </c>
      <c r="DU127" s="7">
        <f>(DU201*(1-Inputs!DU29))</f>
        <v>0</v>
      </c>
      <c r="DV127" s="7">
        <f>(DV201*(1-Inputs!DV29))</f>
        <v>0</v>
      </c>
      <c r="DW127" s="7">
        <f>(DW201*(1-Inputs!DW29))</f>
        <v>0</v>
      </c>
      <c r="DX127" s="7">
        <f>(DX201*(1-Inputs!DX29))</f>
        <v>0</v>
      </c>
      <c r="DY127" s="7">
        <f>(DY201*(1-Inputs!DY29))</f>
        <v>0</v>
      </c>
      <c r="DZ127" s="7">
        <f>(DZ201*(1-Inputs!DZ29))</f>
        <v>0</v>
      </c>
      <c r="EA127" s="7">
        <f>(EA201*(1-Inputs!EA29))</f>
        <v>0</v>
      </c>
      <c r="EB127" s="7">
        <f>(EB201*(1-Inputs!EB29))</f>
        <v>0</v>
      </c>
      <c r="EC127" s="7">
        <f>(EC201*(1-Inputs!EC29))</f>
        <v>0</v>
      </c>
      <c r="ED127" s="7">
        <f>(ED201*(1-Inputs!ED29))</f>
        <v>0</v>
      </c>
      <c r="EE127" s="7">
        <f>(EE201*(1-Inputs!EE29))</f>
        <v>0</v>
      </c>
      <c r="EF127" s="7">
        <f>(EF201*(1-Inputs!EF29))</f>
        <v>0</v>
      </c>
      <c r="EG127" s="7">
        <f>(EG201*(1-Inputs!EG29))</f>
        <v>0</v>
      </c>
      <c r="EH127" s="7">
        <f>(EH201*(1-Inputs!EH29))</f>
        <v>0</v>
      </c>
      <c r="EI127" s="7">
        <f>(EI201*(1-Inputs!EI29))</f>
        <v>0</v>
      </c>
      <c r="EJ127" s="7">
        <f>(EJ201*(1-Inputs!EJ29))</f>
        <v>0</v>
      </c>
      <c r="EK127" s="7">
        <f>(EK201*(1-Inputs!EK29))</f>
        <v>0</v>
      </c>
      <c r="EL127" s="7">
        <f>(EL201*(1-Inputs!EL29))</f>
        <v>0</v>
      </c>
      <c r="EM127" s="7">
        <f>(EM201*(1-Inputs!EM29))</f>
        <v>0</v>
      </c>
      <c r="EN127" s="7">
        <f>(EN201*(1-Inputs!EN29))</f>
        <v>0</v>
      </c>
      <c r="EO127" s="7">
        <f>(EO201*(1-Inputs!EO29))</f>
        <v>0</v>
      </c>
      <c r="EP127" s="7">
        <f>(EP201*(1-Inputs!EP29))</f>
        <v>0</v>
      </c>
      <c r="EQ127" s="7">
        <f>(EQ201*(1-Inputs!EQ29))</f>
        <v>0</v>
      </c>
      <c r="ER127" s="7">
        <f>(ER201*(1-Inputs!ER29))</f>
        <v>0</v>
      </c>
      <c r="ES127" s="7">
        <f>(ES201*(1-Inputs!ES29))</f>
        <v>0</v>
      </c>
      <c r="ET127" s="7">
        <f>(ET201*(1-Inputs!ET29))</f>
        <v>0</v>
      </c>
      <c r="EU127" s="7">
        <f>(EU201*(1-Inputs!EU29))</f>
        <v>0</v>
      </c>
      <c r="EV127" s="7">
        <f>(EV201*(1-Inputs!EV29))</f>
        <v>0</v>
      </c>
      <c r="EW127" s="7">
        <f>(EW201*(1-Inputs!EW29))</f>
        <v>0</v>
      </c>
      <c r="EX127" s="7">
        <f>(EX201*(1-Inputs!EX29))</f>
        <v>0</v>
      </c>
      <c r="EY127" s="7">
        <f>(EY201*(1-Inputs!EY29))</f>
        <v>0</v>
      </c>
      <c r="EZ127" s="7">
        <f>(EZ201*(1-Inputs!EZ29))</f>
        <v>0</v>
      </c>
      <c r="FA127" s="7">
        <f>(FA201*(1-Inputs!FA29))</f>
        <v>0</v>
      </c>
    </row>
    <row r="128" spans="1:157" x14ac:dyDescent="0.25">
      <c r="A128" s="144" t="s">
        <v>31</v>
      </c>
      <c r="B128" s="7" t="e">
        <f>(B20*((1-Inputs!B25)))</f>
        <v>#DIV/0!</v>
      </c>
      <c r="C128" s="7">
        <f>(C20*((1-Inputs!C25)))</f>
        <v>0</v>
      </c>
      <c r="D128" s="7">
        <f>(D20*((1-Inputs!D25)))</f>
        <v>0</v>
      </c>
      <c r="E128" s="7">
        <f>(E20*((1-Inputs!E25)))</f>
        <v>0</v>
      </c>
      <c r="F128" s="7">
        <f>(F20*((1-Inputs!F25)))</f>
        <v>0</v>
      </c>
      <c r="G128" s="7">
        <f>(G20*((1-Inputs!G25)))</f>
        <v>0</v>
      </c>
      <c r="H128" s="7">
        <f>(H20*((1-Inputs!H25)))</f>
        <v>0</v>
      </c>
      <c r="I128" s="7">
        <f>(I20*((1-Inputs!I25)))</f>
        <v>0</v>
      </c>
      <c r="J128" s="7">
        <f>(J20*((1-Inputs!J25)))</f>
        <v>0</v>
      </c>
      <c r="K128" s="7">
        <f>(K20*((1-Inputs!K25)))</f>
        <v>0</v>
      </c>
      <c r="L128" s="7">
        <f>(L20*((1-Inputs!L25)))</f>
        <v>0</v>
      </c>
      <c r="M128" s="7">
        <f>(M20*((1-Inputs!M25)))</f>
        <v>0</v>
      </c>
      <c r="N128" s="7">
        <f>(N20*((1-Inputs!N25)))</f>
        <v>0</v>
      </c>
      <c r="O128" s="7">
        <f>(O20*((1-Inputs!O25)))</f>
        <v>0</v>
      </c>
      <c r="P128" s="7">
        <f>(P20*((1-Inputs!P25)))</f>
        <v>0</v>
      </c>
      <c r="Q128" s="7">
        <f>(Q20*((1-Inputs!Q25)))</f>
        <v>0</v>
      </c>
      <c r="R128" s="7">
        <f>(R20*((1-Inputs!R25)))</f>
        <v>0</v>
      </c>
      <c r="S128" s="7">
        <f>(S20*((1-Inputs!S25)))</f>
        <v>0</v>
      </c>
      <c r="T128" s="7">
        <f>(T20*((1-Inputs!T25)))</f>
        <v>0</v>
      </c>
      <c r="U128" s="7">
        <f>(U20*((1-Inputs!U25)))</f>
        <v>0</v>
      </c>
      <c r="V128" s="7">
        <f>(V20*((1-Inputs!V25)))</f>
        <v>0</v>
      </c>
      <c r="W128" s="7">
        <f>(W20*((1-Inputs!W25)))</f>
        <v>0</v>
      </c>
      <c r="X128" s="7">
        <f>(X20*((1-Inputs!X25)))</f>
        <v>0</v>
      </c>
      <c r="Y128" s="7">
        <f>(Y20*((1-Inputs!Y25)))</f>
        <v>0</v>
      </c>
      <c r="Z128" s="7">
        <f>(Z20*((1-Inputs!Z25)))</f>
        <v>0</v>
      </c>
      <c r="AA128" s="7">
        <f>(AA20*((1-Inputs!AA25)))</f>
        <v>0</v>
      </c>
      <c r="AB128" s="7">
        <f>(AB20*((1-Inputs!AB25)))</f>
        <v>0</v>
      </c>
      <c r="AC128" s="7">
        <f>(AC20*((1-Inputs!AC25)))</f>
        <v>0</v>
      </c>
      <c r="AD128" s="7">
        <f>(AD20*((1-Inputs!AD25)))</f>
        <v>0</v>
      </c>
      <c r="AE128" s="7">
        <f>(AE20*((1-Inputs!AE25)))</f>
        <v>0</v>
      </c>
      <c r="AF128" s="7">
        <f>(AF20*((1-Inputs!AF25)))</f>
        <v>0</v>
      </c>
      <c r="AG128" s="7">
        <f>(AG20*((1-Inputs!AG25)))</f>
        <v>0</v>
      </c>
      <c r="AH128" s="7">
        <f>(AH20*((1-Inputs!AH25)))</f>
        <v>0</v>
      </c>
      <c r="AI128" s="7">
        <f>(AI20*((1-Inputs!AI25)))</f>
        <v>0</v>
      </c>
      <c r="AJ128" s="7">
        <f>(AJ20*((1-Inputs!AJ25)))</f>
        <v>0</v>
      </c>
      <c r="AK128" s="7">
        <f>(AK20*((1-Inputs!AK25)))</f>
        <v>0</v>
      </c>
      <c r="AL128" s="7">
        <f>(AL20*((1-Inputs!AL25)))</f>
        <v>0</v>
      </c>
      <c r="AM128" s="7">
        <f>(AM20*((1-Inputs!AM25)))</f>
        <v>0</v>
      </c>
      <c r="AN128" s="7">
        <f>(AN20*((1-Inputs!AN25)))</f>
        <v>0</v>
      </c>
      <c r="AO128" s="7">
        <f>(AO20*((1-Inputs!AO25)))</f>
        <v>0</v>
      </c>
      <c r="AP128" s="7">
        <f>(AP20*((1-Inputs!AP25)))</f>
        <v>0</v>
      </c>
      <c r="AQ128" s="7">
        <f>(AQ20*((1-Inputs!AQ25)))</f>
        <v>0</v>
      </c>
      <c r="AR128" s="7">
        <f>(AR20*((1-Inputs!AR25)))</f>
        <v>0</v>
      </c>
      <c r="AS128" s="7">
        <f>(AS20*((1-Inputs!AS25)))</f>
        <v>0</v>
      </c>
      <c r="AT128" s="7">
        <f>(AT20*((1-Inputs!AT25)))</f>
        <v>0</v>
      </c>
      <c r="AU128" s="7">
        <f>(AU20*((1-Inputs!AU25)))</f>
        <v>0</v>
      </c>
      <c r="AV128" s="7">
        <f>(AV20*((1-Inputs!AV25)))</f>
        <v>0</v>
      </c>
      <c r="AW128" s="7">
        <f>(AW20*((1-Inputs!AW25)))</f>
        <v>0</v>
      </c>
      <c r="AX128" s="7">
        <f>(AX20*((1-Inputs!AX25)))</f>
        <v>0</v>
      </c>
      <c r="AY128" s="7">
        <f>(AY20*((1-Inputs!AY25)))</f>
        <v>0</v>
      </c>
      <c r="AZ128" s="7">
        <f>(AZ20*((1-Inputs!AZ25)))</f>
        <v>0</v>
      </c>
      <c r="BA128" s="7">
        <f>(BA20*((1-Inputs!BA25)))</f>
        <v>0</v>
      </c>
      <c r="BB128" s="7">
        <f>(BB20*((1-Inputs!BB25)))</f>
        <v>0</v>
      </c>
      <c r="BC128" s="7">
        <f>(BC20*((1-Inputs!BC25)))</f>
        <v>0</v>
      </c>
      <c r="BD128" s="7">
        <f>(BD20*((1-Inputs!BD25)))</f>
        <v>0</v>
      </c>
      <c r="BE128" s="7">
        <f>(BE20*((1-Inputs!BE25)))</f>
        <v>0</v>
      </c>
      <c r="BF128" s="7">
        <f>(BF20*((1-Inputs!BF25)))</f>
        <v>0</v>
      </c>
      <c r="BG128" s="7">
        <f>(BG20*((1-Inputs!BG25)))</f>
        <v>0</v>
      </c>
      <c r="BH128" s="7">
        <f>(BH20*((1-Inputs!BH25)))</f>
        <v>0</v>
      </c>
      <c r="BI128" s="7">
        <f>(BI20*((1-Inputs!BI25)))</f>
        <v>0</v>
      </c>
      <c r="BJ128" s="7">
        <f>(BJ20*((1-Inputs!BJ25)))</f>
        <v>0</v>
      </c>
      <c r="BK128" s="7">
        <f>(BK20*((1-Inputs!BK25)))</f>
        <v>0</v>
      </c>
      <c r="BL128" s="7">
        <f>(BL20*((1-Inputs!BL25)))</f>
        <v>0</v>
      </c>
      <c r="BM128" s="7">
        <f>(BM20*((1-Inputs!BM25)))</f>
        <v>0</v>
      </c>
      <c r="BN128" s="7">
        <f>(BN20*((1-Inputs!BN25)))</f>
        <v>0</v>
      </c>
      <c r="BO128" s="7">
        <f>(BO20*((1-Inputs!BO25)))</f>
        <v>0</v>
      </c>
      <c r="BP128" s="7">
        <f>(BP20*((1-Inputs!BP25)))</f>
        <v>0</v>
      </c>
      <c r="BQ128" s="7">
        <f>(BQ20*((1-Inputs!BQ25)))</f>
        <v>0</v>
      </c>
      <c r="BR128" s="7">
        <f>(BR20*((1-Inputs!BR25)))</f>
        <v>0</v>
      </c>
      <c r="BS128" s="7">
        <f>(BS20*((1-Inputs!BS25)))</f>
        <v>0</v>
      </c>
      <c r="BT128" s="7">
        <f>(BT20*((1-Inputs!BT25)))</f>
        <v>0</v>
      </c>
      <c r="BU128" s="7">
        <f>(BU20*((1-Inputs!BU25)))</f>
        <v>0</v>
      </c>
      <c r="BV128" s="7">
        <f>(BV20*((1-Inputs!BV25)))</f>
        <v>0</v>
      </c>
      <c r="BW128" s="7">
        <f>(BW20*((1-Inputs!BW25)))</f>
        <v>0</v>
      </c>
      <c r="BX128" s="7">
        <f>(BX20*((1-Inputs!BX25)))</f>
        <v>0</v>
      </c>
      <c r="BY128" s="7">
        <f>(BY20*((1-Inputs!BY25)))</f>
        <v>0</v>
      </c>
      <c r="BZ128" s="7">
        <f>(BZ20*((1-Inputs!BZ25)))</f>
        <v>0</v>
      </c>
      <c r="CA128" s="7">
        <f>(CA20*((1-Inputs!CA25)))</f>
        <v>0</v>
      </c>
      <c r="CB128" s="7">
        <f>(CB20*((1-Inputs!CB25)))</f>
        <v>0</v>
      </c>
      <c r="CC128" s="7">
        <f>(CC20*((1-Inputs!CC25)))</f>
        <v>0</v>
      </c>
      <c r="CD128" s="7">
        <f>(CD20*((1-Inputs!CD25)))</f>
        <v>0</v>
      </c>
      <c r="CE128" s="7">
        <f>(CE20*((1-Inputs!CE25)))</f>
        <v>0</v>
      </c>
      <c r="CF128" s="7">
        <f>(CF20*((1-Inputs!CF25)))</f>
        <v>0</v>
      </c>
      <c r="CG128" s="7">
        <f>(CG20*((1-Inputs!CG25)))</f>
        <v>0</v>
      </c>
      <c r="CH128" s="7">
        <f>(CH20*((1-Inputs!CH25)))</f>
        <v>0</v>
      </c>
      <c r="CI128" s="7">
        <f>(CI20*((1-Inputs!CI25)))</f>
        <v>0</v>
      </c>
      <c r="CJ128" s="7">
        <f>(CJ20*((1-Inputs!CJ25)))</f>
        <v>0</v>
      </c>
      <c r="CK128" s="7">
        <f>(CK20*((1-Inputs!CK25)))</f>
        <v>0</v>
      </c>
      <c r="CL128" s="7">
        <f>(CL20*((1-Inputs!CL25)))</f>
        <v>0</v>
      </c>
      <c r="CM128" s="7">
        <f>(CM20*((1-Inputs!CM25)))</f>
        <v>0</v>
      </c>
      <c r="CN128" s="7">
        <f>(CN20*((1-Inputs!CN25)))</f>
        <v>0</v>
      </c>
      <c r="CO128" s="7">
        <f>(CO20*((1-Inputs!CO25)))</f>
        <v>0</v>
      </c>
      <c r="CP128" s="7">
        <f>(CP20*((1-Inputs!CP25)))</f>
        <v>0</v>
      </c>
      <c r="CQ128" s="7">
        <f>(CQ20*((1-Inputs!CQ25)))</f>
        <v>0</v>
      </c>
      <c r="CR128" s="7">
        <f>(CR20*((1-Inputs!CR25)))</f>
        <v>0</v>
      </c>
      <c r="CS128" s="7">
        <f>(CS20*((1-Inputs!CS25)))</f>
        <v>0</v>
      </c>
      <c r="CT128" s="7">
        <f>(CT20*((1-Inputs!CT25)))</f>
        <v>0</v>
      </c>
      <c r="CU128" s="7">
        <f>(CU20*((1-Inputs!CU25)))</f>
        <v>0</v>
      </c>
      <c r="CV128" s="7">
        <f>(CV20*((1-Inputs!CV25)))</f>
        <v>0</v>
      </c>
      <c r="CW128" s="7">
        <f>(CW20*((1-Inputs!CW25)))</f>
        <v>0</v>
      </c>
      <c r="CX128" s="7">
        <f>(CX20*((1-Inputs!CX25)))</f>
        <v>0</v>
      </c>
      <c r="CY128" s="7">
        <f>(CY20*((1-Inputs!CY25)))</f>
        <v>0</v>
      </c>
      <c r="CZ128" s="7">
        <f>(CZ20*((1-Inputs!CZ25)))</f>
        <v>0</v>
      </c>
      <c r="DA128" s="7">
        <f>(DA20*((1-Inputs!DA25)))</f>
        <v>0</v>
      </c>
      <c r="DB128" s="7">
        <f>(DB20*((1-Inputs!DB25)))</f>
        <v>0</v>
      </c>
      <c r="DC128" s="7">
        <f>(DC20*((1-Inputs!DC25)))</f>
        <v>0</v>
      </c>
      <c r="DD128" s="7">
        <f>(DD20*((1-Inputs!DD25)))</f>
        <v>0</v>
      </c>
      <c r="DE128" s="7">
        <f>(DE20*((1-Inputs!DE25)))</f>
        <v>0</v>
      </c>
      <c r="DF128" s="7">
        <f>(DF20*((1-Inputs!DF25)))</f>
        <v>0</v>
      </c>
      <c r="DG128" s="7">
        <f>(DG20*((1-Inputs!DG25)))</f>
        <v>0</v>
      </c>
      <c r="DH128" s="7">
        <f>(DH20*((1-Inputs!DH25)))</f>
        <v>0</v>
      </c>
      <c r="DI128" s="7">
        <f>(DI20*((1-Inputs!DI25)))</f>
        <v>0</v>
      </c>
      <c r="DJ128" s="7">
        <f>(DJ20*((1-Inputs!DJ25)))</f>
        <v>0</v>
      </c>
      <c r="DK128" s="7">
        <f>(DK20*((1-Inputs!DK25)))</f>
        <v>0</v>
      </c>
      <c r="DL128" s="7">
        <f>(DL20*((1-Inputs!DL25)))</f>
        <v>0</v>
      </c>
      <c r="DM128" s="7">
        <f>(DM20*((1-Inputs!DM25)))</f>
        <v>0</v>
      </c>
      <c r="DN128" s="7">
        <f>(DN20*((1-Inputs!DN25)))</f>
        <v>0</v>
      </c>
      <c r="DO128" s="7">
        <f>(DO20*((1-Inputs!DO25)))</f>
        <v>0</v>
      </c>
      <c r="DP128" s="7">
        <f>(DP20*((1-Inputs!DP25)))</f>
        <v>0</v>
      </c>
      <c r="DQ128" s="7">
        <f>(DQ20*((1-Inputs!DQ25)))</f>
        <v>0</v>
      </c>
      <c r="DR128" s="7">
        <f>(DR20*((1-Inputs!DR25)))</f>
        <v>0</v>
      </c>
      <c r="DS128" s="7">
        <f>(DS20*((1-Inputs!DS25)))</f>
        <v>0</v>
      </c>
      <c r="DT128" s="7">
        <f>(DT20*((1-Inputs!DT25)))</f>
        <v>0</v>
      </c>
      <c r="DU128" s="7">
        <f>(DU20*((1-Inputs!DU25)))</f>
        <v>0</v>
      </c>
      <c r="DV128" s="7">
        <f>(DV20*((1-Inputs!DV25)))</f>
        <v>0</v>
      </c>
      <c r="DW128" s="7">
        <f>(DW20*((1-Inputs!DW25)))</f>
        <v>0</v>
      </c>
      <c r="DX128" s="7">
        <f>(DX20*((1-Inputs!DX25)))</f>
        <v>0</v>
      </c>
      <c r="DY128" s="7">
        <f>(DY20*((1-Inputs!DY25)))</f>
        <v>0</v>
      </c>
      <c r="DZ128" s="7">
        <f>(DZ20*((1-Inputs!DZ25)))</f>
        <v>0</v>
      </c>
      <c r="EA128" s="7">
        <f>(EA20*((1-Inputs!EA25)))</f>
        <v>0</v>
      </c>
      <c r="EB128" s="7">
        <f>(EB20*((1-Inputs!EB25)))</f>
        <v>0</v>
      </c>
      <c r="EC128" s="7">
        <f>(EC20*((1-Inputs!EC25)))</f>
        <v>0</v>
      </c>
      <c r="ED128" s="7">
        <f>(ED20*((1-Inputs!ED25)))</f>
        <v>0</v>
      </c>
      <c r="EE128" s="7">
        <f>(EE20*((1-Inputs!EE25)))</f>
        <v>0</v>
      </c>
      <c r="EF128" s="7">
        <f>(EF20*((1-Inputs!EF25)))</f>
        <v>0</v>
      </c>
      <c r="EG128" s="7">
        <f>(EG20*((1-Inputs!EG25)))</f>
        <v>0</v>
      </c>
      <c r="EH128" s="7">
        <f>(EH20*((1-Inputs!EH25)))</f>
        <v>0</v>
      </c>
      <c r="EI128" s="7">
        <f>(EI20*((1-Inputs!EI25)))</f>
        <v>0</v>
      </c>
      <c r="EJ128" s="7">
        <f>(EJ20*((1-Inputs!EJ25)))</f>
        <v>0</v>
      </c>
      <c r="EK128" s="7">
        <f>(EK20*((1-Inputs!EK25)))</f>
        <v>0</v>
      </c>
      <c r="EL128" s="7">
        <f>(EL20*((1-Inputs!EL25)))</f>
        <v>0</v>
      </c>
      <c r="EM128" s="7">
        <f>(EM20*((1-Inputs!EM25)))</f>
        <v>0</v>
      </c>
      <c r="EN128" s="7">
        <f>(EN20*((1-Inputs!EN25)))</f>
        <v>0</v>
      </c>
      <c r="EO128" s="7">
        <f>(EO20*((1-Inputs!EO25)))</f>
        <v>0</v>
      </c>
      <c r="EP128" s="7">
        <f>(EP20*((1-Inputs!EP25)))</f>
        <v>0</v>
      </c>
      <c r="EQ128" s="7">
        <f>(EQ20*((1-Inputs!EQ25)))</f>
        <v>0</v>
      </c>
      <c r="ER128" s="7">
        <f>(ER20*((1-Inputs!ER25)))</f>
        <v>0</v>
      </c>
      <c r="ES128" s="7">
        <f>(ES20*((1-Inputs!ES25)))</f>
        <v>0</v>
      </c>
      <c r="ET128" s="7">
        <f>(ET20*((1-Inputs!ET25)))</f>
        <v>0</v>
      </c>
      <c r="EU128" s="7">
        <f>(EU20*((1-Inputs!EU25)))</f>
        <v>0</v>
      </c>
      <c r="EV128" s="7">
        <f>(EV20*((1-Inputs!EV25)))</f>
        <v>0</v>
      </c>
      <c r="EW128" s="7">
        <f>(EW20*((1-Inputs!EW25)))</f>
        <v>0</v>
      </c>
      <c r="EX128" s="7">
        <f>(EX20*((1-Inputs!EX25)))</f>
        <v>0</v>
      </c>
      <c r="EY128" s="7">
        <f>(EY20*((1-Inputs!EY25)))</f>
        <v>0</v>
      </c>
      <c r="EZ128" s="7">
        <f>(EZ20*((1-Inputs!EZ25)))</f>
        <v>0</v>
      </c>
      <c r="FA128" s="7">
        <f>(FA20*((1-Inputs!FA25)))</f>
        <v>0</v>
      </c>
    </row>
    <row r="129" spans="1:157" x14ac:dyDescent="0.25">
      <c r="A129" s="144" t="s">
        <v>15</v>
      </c>
      <c r="B129" s="7" t="e">
        <f>B125-B126-B127-B128</f>
        <v>#DIV/0!</v>
      </c>
      <c r="C129" s="7">
        <f t="shared" ref="C129:BN129" si="217">C125-C126-C127-C128</f>
        <v>0</v>
      </c>
      <c r="D129" s="7">
        <f t="shared" si="217"/>
        <v>0</v>
      </c>
      <c r="E129" s="7">
        <f t="shared" si="217"/>
        <v>0</v>
      </c>
      <c r="F129" s="7">
        <f t="shared" si="217"/>
        <v>0</v>
      </c>
      <c r="G129" s="7">
        <f t="shared" si="217"/>
        <v>0</v>
      </c>
      <c r="H129" s="7">
        <f t="shared" si="217"/>
        <v>0</v>
      </c>
      <c r="I129" s="7">
        <f t="shared" si="217"/>
        <v>0</v>
      </c>
      <c r="J129" s="7">
        <f t="shared" si="217"/>
        <v>0</v>
      </c>
      <c r="K129" s="7">
        <f t="shared" si="217"/>
        <v>0</v>
      </c>
      <c r="L129" s="7">
        <f t="shared" si="217"/>
        <v>0</v>
      </c>
      <c r="M129" s="7">
        <f t="shared" si="217"/>
        <v>0</v>
      </c>
      <c r="N129" s="7">
        <f t="shared" si="217"/>
        <v>0</v>
      </c>
      <c r="O129" s="7">
        <f t="shared" si="217"/>
        <v>0</v>
      </c>
      <c r="P129" s="7">
        <f t="shared" si="217"/>
        <v>0</v>
      </c>
      <c r="Q129" s="7">
        <f t="shared" si="217"/>
        <v>0</v>
      </c>
      <c r="R129" s="7">
        <f t="shared" si="217"/>
        <v>0</v>
      </c>
      <c r="S129" s="7">
        <f t="shared" si="217"/>
        <v>0</v>
      </c>
      <c r="T129" s="7">
        <f t="shared" si="217"/>
        <v>0</v>
      </c>
      <c r="U129" s="7">
        <f t="shared" si="217"/>
        <v>0</v>
      </c>
      <c r="V129" s="7">
        <f t="shared" si="217"/>
        <v>0</v>
      </c>
      <c r="W129" s="7">
        <f t="shared" si="217"/>
        <v>0</v>
      </c>
      <c r="X129" s="7">
        <f t="shared" si="217"/>
        <v>0</v>
      </c>
      <c r="Y129" s="7">
        <f t="shared" si="217"/>
        <v>0</v>
      </c>
      <c r="Z129" s="7">
        <f t="shared" si="217"/>
        <v>0</v>
      </c>
      <c r="AA129" s="7">
        <f t="shared" si="217"/>
        <v>0</v>
      </c>
      <c r="AB129" s="7">
        <f t="shared" si="217"/>
        <v>0</v>
      </c>
      <c r="AC129" s="7">
        <f t="shared" si="217"/>
        <v>0</v>
      </c>
      <c r="AD129" s="7">
        <f t="shared" si="217"/>
        <v>0</v>
      </c>
      <c r="AE129" s="7">
        <f t="shared" si="217"/>
        <v>0</v>
      </c>
      <c r="AF129" s="7">
        <f t="shared" si="217"/>
        <v>0</v>
      </c>
      <c r="AG129" s="7">
        <f t="shared" si="217"/>
        <v>0</v>
      </c>
      <c r="AH129" s="7">
        <f t="shared" si="217"/>
        <v>0</v>
      </c>
      <c r="AI129" s="7">
        <f t="shared" si="217"/>
        <v>0</v>
      </c>
      <c r="AJ129" s="7">
        <f t="shared" si="217"/>
        <v>0</v>
      </c>
      <c r="AK129" s="7">
        <f t="shared" si="217"/>
        <v>0</v>
      </c>
      <c r="AL129" s="7">
        <f t="shared" si="217"/>
        <v>0</v>
      </c>
      <c r="AM129" s="7">
        <f t="shared" si="217"/>
        <v>0</v>
      </c>
      <c r="AN129" s="7">
        <f t="shared" si="217"/>
        <v>0</v>
      </c>
      <c r="AO129" s="7">
        <f t="shared" si="217"/>
        <v>0</v>
      </c>
      <c r="AP129" s="7">
        <f t="shared" si="217"/>
        <v>0</v>
      </c>
      <c r="AQ129" s="7">
        <f t="shared" si="217"/>
        <v>0</v>
      </c>
      <c r="AR129" s="7">
        <f t="shared" si="217"/>
        <v>0</v>
      </c>
      <c r="AS129" s="7">
        <f t="shared" si="217"/>
        <v>0</v>
      </c>
      <c r="AT129" s="7">
        <f t="shared" si="217"/>
        <v>0</v>
      </c>
      <c r="AU129" s="7">
        <f t="shared" si="217"/>
        <v>0</v>
      </c>
      <c r="AV129" s="7">
        <f t="shared" si="217"/>
        <v>0</v>
      </c>
      <c r="AW129" s="7">
        <f t="shared" si="217"/>
        <v>0</v>
      </c>
      <c r="AX129" s="7">
        <f t="shared" si="217"/>
        <v>0</v>
      </c>
      <c r="AY129" s="7">
        <f t="shared" si="217"/>
        <v>0</v>
      </c>
      <c r="AZ129" s="7">
        <f t="shared" si="217"/>
        <v>0</v>
      </c>
      <c r="BA129" s="7">
        <f t="shared" si="217"/>
        <v>0</v>
      </c>
      <c r="BB129" s="7">
        <f t="shared" si="217"/>
        <v>0</v>
      </c>
      <c r="BC129" s="7">
        <f t="shared" si="217"/>
        <v>0</v>
      </c>
      <c r="BD129" s="7">
        <f t="shared" si="217"/>
        <v>0</v>
      </c>
      <c r="BE129" s="7">
        <f t="shared" si="217"/>
        <v>0</v>
      </c>
      <c r="BF129" s="7">
        <f t="shared" si="217"/>
        <v>0</v>
      </c>
      <c r="BG129" s="7">
        <f t="shared" si="217"/>
        <v>0</v>
      </c>
      <c r="BH129" s="7">
        <f t="shared" si="217"/>
        <v>0</v>
      </c>
      <c r="BI129" s="7">
        <f t="shared" si="217"/>
        <v>0</v>
      </c>
      <c r="BJ129" s="7">
        <f t="shared" si="217"/>
        <v>0</v>
      </c>
      <c r="BK129" s="7">
        <f t="shared" si="217"/>
        <v>0</v>
      </c>
      <c r="BL129" s="7">
        <f t="shared" si="217"/>
        <v>0</v>
      </c>
      <c r="BM129" s="7">
        <f t="shared" si="217"/>
        <v>0</v>
      </c>
      <c r="BN129" s="7">
        <f t="shared" si="217"/>
        <v>0</v>
      </c>
      <c r="BO129" s="7">
        <f t="shared" ref="BO129:DZ129" si="218">BO125-BO126-BO127-BO128</f>
        <v>0</v>
      </c>
      <c r="BP129" s="7">
        <f t="shared" si="218"/>
        <v>0</v>
      </c>
      <c r="BQ129" s="7">
        <f t="shared" si="218"/>
        <v>0</v>
      </c>
      <c r="BR129" s="7">
        <f t="shared" si="218"/>
        <v>0</v>
      </c>
      <c r="BS129" s="7">
        <f t="shared" si="218"/>
        <v>0</v>
      </c>
      <c r="BT129" s="7">
        <f t="shared" si="218"/>
        <v>0</v>
      </c>
      <c r="BU129" s="7">
        <f t="shared" si="218"/>
        <v>0</v>
      </c>
      <c r="BV129" s="7">
        <f t="shared" si="218"/>
        <v>0</v>
      </c>
      <c r="BW129" s="7">
        <f t="shared" si="218"/>
        <v>0</v>
      </c>
      <c r="BX129" s="7">
        <f t="shared" si="218"/>
        <v>0</v>
      </c>
      <c r="BY129" s="7">
        <f t="shared" si="218"/>
        <v>0</v>
      </c>
      <c r="BZ129" s="7">
        <f t="shared" si="218"/>
        <v>0</v>
      </c>
      <c r="CA129" s="7">
        <f t="shared" si="218"/>
        <v>0</v>
      </c>
      <c r="CB129" s="7">
        <f t="shared" si="218"/>
        <v>0</v>
      </c>
      <c r="CC129" s="7">
        <f t="shared" si="218"/>
        <v>0</v>
      </c>
      <c r="CD129" s="7">
        <f t="shared" si="218"/>
        <v>0</v>
      </c>
      <c r="CE129" s="7">
        <f t="shared" si="218"/>
        <v>0</v>
      </c>
      <c r="CF129" s="7">
        <f t="shared" si="218"/>
        <v>0</v>
      </c>
      <c r="CG129" s="7">
        <f t="shared" si="218"/>
        <v>0</v>
      </c>
      <c r="CH129" s="7">
        <f t="shared" si="218"/>
        <v>0</v>
      </c>
      <c r="CI129" s="7">
        <f t="shared" si="218"/>
        <v>0</v>
      </c>
      <c r="CJ129" s="7">
        <f t="shared" si="218"/>
        <v>0</v>
      </c>
      <c r="CK129" s="7">
        <f t="shared" si="218"/>
        <v>0</v>
      </c>
      <c r="CL129" s="7">
        <f t="shared" si="218"/>
        <v>0</v>
      </c>
      <c r="CM129" s="7">
        <f t="shared" si="218"/>
        <v>0</v>
      </c>
      <c r="CN129" s="7">
        <f t="shared" si="218"/>
        <v>0</v>
      </c>
      <c r="CO129" s="7">
        <f t="shared" si="218"/>
        <v>0</v>
      </c>
      <c r="CP129" s="7">
        <f t="shared" si="218"/>
        <v>0</v>
      </c>
      <c r="CQ129" s="7">
        <f t="shared" si="218"/>
        <v>0</v>
      </c>
      <c r="CR129" s="7">
        <f t="shared" si="218"/>
        <v>0</v>
      </c>
      <c r="CS129" s="7">
        <f t="shared" si="218"/>
        <v>0</v>
      </c>
      <c r="CT129" s="7">
        <f t="shared" si="218"/>
        <v>0</v>
      </c>
      <c r="CU129" s="7">
        <f t="shared" si="218"/>
        <v>0</v>
      </c>
      <c r="CV129" s="7">
        <f t="shared" si="218"/>
        <v>0</v>
      </c>
      <c r="CW129" s="7">
        <f t="shared" si="218"/>
        <v>0</v>
      </c>
      <c r="CX129" s="7">
        <f t="shared" si="218"/>
        <v>0</v>
      </c>
      <c r="CY129" s="7">
        <f t="shared" si="218"/>
        <v>0</v>
      </c>
      <c r="CZ129" s="7">
        <f t="shared" si="218"/>
        <v>0</v>
      </c>
      <c r="DA129" s="7">
        <f t="shared" si="218"/>
        <v>0</v>
      </c>
      <c r="DB129" s="7">
        <f t="shared" si="218"/>
        <v>0</v>
      </c>
      <c r="DC129" s="7">
        <f t="shared" si="218"/>
        <v>0</v>
      </c>
      <c r="DD129" s="7">
        <f t="shared" si="218"/>
        <v>0</v>
      </c>
      <c r="DE129" s="7">
        <f t="shared" si="218"/>
        <v>0</v>
      </c>
      <c r="DF129" s="7">
        <f t="shared" si="218"/>
        <v>0</v>
      </c>
      <c r="DG129" s="7">
        <f t="shared" si="218"/>
        <v>0</v>
      </c>
      <c r="DH129" s="7">
        <f t="shared" si="218"/>
        <v>0</v>
      </c>
      <c r="DI129" s="7">
        <f t="shared" si="218"/>
        <v>0</v>
      </c>
      <c r="DJ129" s="7">
        <f t="shared" si="218"/>
        <v>0</v>
      </c>
      <c r="DK129" s="7">
        <f t="shared" si="218"/>
        <v>0</v>
      </c>
      <c r="DL129" s="7">
        <f t="shared" si="218"/>
        <v>0</v>
      </c>
      <c r="DM129" s="7">
        <f t="shared" si="218"/>
        <v>0</v>
      </c>
      <c r="DN129" s="7">
        <f t="shared" si="218"/>
        <v>0</v>
      </c>
      <c r="DO129" s="7">
        <f t="shared" si="218"/>
        <v>0</v>
      </c>
      <c r="DP129" s="7">
        <f t="shared" si="218"/>
        <v>0</v>
      </c>
      <c r="DQ129" s="7">
        <f t="shared" si="218"/>
        <v>0</v>
      </c>
      <c r="DR129" s="7">
        <f t="shared" si="218"/>
        <v>0</v>
      </c>
      <c r="DS129" s="7">
        <f t="shared" si="218"/>
        <v>0</v>
      </c>
      <c r="DT129" s="7">
        <f t="shared" si="218"/>
        <v>0</v>
      </c>
      <c r="DU129" s="7">
        <f t="shared" si="218"/>
        <v>0</v>
      </c>
      <c r="DV129" s="7">
        <f t="shared" si="218"/>
        <v>0</v>
      </c>
      <c r="DW129" s="7">
        <f t="shared" si="218"/>
        <v>0</v>
      </c>
      <c r="DX129" s="7">
        <f t="shared" si="218"/>
        <v>0</v>
      </c>
      <c r="DY129" s="7">
        <f t="shared" si="218"/>
        <v>0</v>
      </c>
      <c r="DZ129" s="7">
        <f t="shared" si="218"/>
        <v>0</v>
      </c>
      <c r="EA129" s="7">
        <f t="shared" ref="EA129:FA129" si="219">EA125-EA126-EA127-EA128</f>
        <v>0</v>
      </c>
      <c r="EB129" s="7">
        <f t="shared" si="219"/>
        <v>0</v>
      </c>
      <c r="EC129" s="7">
        <f t="shared" si="219"/>
        <v>0</v>
      </c>
      <c r="ED129" s="7">
        <f t="shared" si="219"/>
        <v>0</v>
      </c>
      <c r="EE129" s="7">
        <f t="shared" si="219"/>
        <v>0</v>
      </c>
      <c r="EF129" s="7">
        <f t="shared" si="219"/>
        <v>0</v>
      </c>
      <c r="EG129" s="7">
        <f t="shared" si="219"/>
        <v>0</v>
      </c>
      <c r="EH129" s="7">
        <f t="shared" si="219"/>
        <v>0</v>
      </c>
      <c r="EI129" s="7">
        <f t="shared" si="219"/>
        <v>0</v>
      </c>
      <c r="EJ129" s="7">
        <f t="shared" si="219"/>
        <v>0</v>
      </c>
      <c r="EK129" s="7">
        <f t="shared" si="219"/>
        <v>0</v>
      </c>
      <c r="EL129" s="7">
        <f t="shared" si="219"/>
        <v>0</v>
      </c>
      <c r="EM129" s="7">
        <f t="shared" si="219"/>
        <v>0</v>
      </c>
      <c r="EN129" s="7">
        <f t="shared" si="219"/>
        <v>0</v>
      </c>
      <c r="EO129" s="7">
        <f t="shared" si="219"/>
        <v>0</v>
      </c>
      <c r="EP129" s="7">
        <f t="shared" si="219"/>
        <v>0</v>
      </c>
      <c r="EQ129" s="7">
        <f t="shared" si="219"/>
        <v>0</v>
      </c>
      <c r="ER129" s="7">
        <f t="shared" si="219"/>
        <v>0</v>
      </c>
      <c r="ES129" s="7">
        <f t="shared" si="219"/>
        <v>0</v>
      </c>
      <c r="ET129" s="7">
        <f t="shared" si="219"/>
        <v>0</v>
      </c>
      <c r="EU129" s="7">
        <f t="shared" si="219"/>
        <v>0</v>
      </c>
      <c r="EV129" s="7">
        <f t="shared" si="219"/>
        <v>0</v>
      </c>
      <c r="EW129" s="7">
        <f t="shared" si="219"/>
        <v>0</v>
      </c>
      <c r="EX129" s="7">
        <f t="shared" si="219"/>
        <v>0</v>
      </c>
      <c r="EY129" s="7">
        <f t="shared" si="219"/>
        <v>0</v>
      </c>
      <c r="EZ129" s="7">
        <f t="shared" si="219"/>
        <v>0</v>
      </c>
      <c r="FA129" s="7">
        <f t="shared" si="219"/>
        <v>0</v>
      </c>
    </row>
    <row r="130" spans="1:157" x14ac:dyDescent="0.25">
      <c r="A130" s="11" t="s">
        <v>192</v>
      </c>
      <c r="B130" s="8" t="e">
        <f>'Feed Inputs'!B29</f>
        <v>#DIV/0!</v>
      </c>
      <c r="C130" s="8">
        <f>'Feed Inputs'!C29</f>
        <v>0</v>
      </c>
      <c r="D130" s="8">
        <f>'Feed Inputs'!D29</f>
        <v>0</v>
      </c>
      <c r="E130" s="8">
        <f>'Feed Inputs'!E29</f>
        <v>0</v>
      </c>
      <c r="F130" s="8">
        <f>'Feed Inputs'!F29</f>
        <v>0</v>
      </c>
      <c r="G130" s="8">
        <f>'Feed Inputs'!G29</f>
        <v>0</v>
      </c>
      <c r="H130" s="8">
        <f>'Feed Inputs'!H29</f>
        <v>0</v>
      </c>
      <c r="I130" s="8">
        <f>'Feed Inputs'!I29</f>
        <v>0</v>
      </c>
      <c r="J130" s="8">
        <f>'Feed Inputs'!J29</f>
        <v>0</v>
      </c>
      <c r="K130" s="8">
        <f>'Feed Inputs'!K29</f>
        <v>0</v>
      </c>
      <c r="L130" s="8">
        <f>'Feed Inputs'!L29</f>
        <v>0</v>
      </c>
      <c r="M130" s="8">
        <f>'Feed Inputs'!M29</f>
        <v>0</v>
      </c>
      <c r="N130" s="8">
        <f>'Feed Inputs'!N29</f>
        <v>0</v>
      </c>
      <c r="O130" s="8">
        <f>'Feed Inputs'!O29</f>
        <v>0</v>
      </c>
      <c r="P130" s="8">
        <f>'Feed Inputs'!P29</f>
        <v>0</v>
      </c>
      <c r="Q130" s="8">
        <f>'Feed Inputs'!Q29</f>
        <v>0</v>
      </c>
      <c r="R130" s="8">
        <f>'Feed Inputs'!R29</f>
        <v>0</v>
      </c>
      <c r="S130" s="8">
        <f>'Feed Inputs'!S29</f>
        <v>0</v>
      </c>
      <c r="T130" s="8">
        <f>'Feed Inputs'!T29</f>
        <v>0</v>
      </c>
      <c r="U130" s="8">
        <f>'Feed Inputs'!U29</f>
        <v>0</v>
      </c>
      <c r="V130" s="8">
        <f>'Feed Inputs'!V29</f>
        <v>0</v>
      </c>
      <c r="W130" s="8">
        <f>'Feed Inputs'!W29</f>
        <v>0</v>
      </c>
      <c r="X130" s="8">
        <f>'Feed Inputs'!X29</f>
        <v>0</v>
      </c>
      <c r="Y130" s="8">
        <f>'Feed Inputs'!Y29</f>
        <v>0</v>
      </c>
      <c r="Z130" s="8">
        <f>'Feed Inputs'!Z29</f>
        <v>0</v>
      </c>
      <c r="AA130" s="8">
        <f>'Feed Inputs'!AA29</f>
        <v>0</v>
      </c>
      <c r="AB130" s="8">
        <f>'Feed Inputs'!AB29</f>
        <v>0</v>
      </c>
      <c r="AC130" s="8">
        <f>'Feed Inputs'!AC29</f>
        <v>0</v>
      </c>
      <c r="AD130" s="8">
        <f>'Feed Inputs'!AD29</f>
        <v>0</v>
      </c>
      <c r="AE130" s="8">
        <f>'Feed Inputs'!AE29</f>
        <v>0</v>
      </c>
      <c r="AF130" s="8">
        <f>'Feed Inputs'!AF29</f>
        <v>0</v>
      </c>
      <c r="AG130" s="8">
        <f>'Feed Inputs'!AG29</f>
        <v>0</v>
      </c>
      <c r="AH130" s="8">
        <f>'Feed Inputs'!AH29</f>
        <v>0</v>
      </c>
      <c r="AI130" s="8">
        <f>'Feed Inputs'!AI29</f>
        <v>0</v>
      </c>
      <c r="AJ130" s="8">
        <f>'Feed Inputs'!AJ29</f>
        <v>0</v>
      </c>
      <c r="AK130" s="8">
        <f>'Feed Inputs'!AK29</f>
        <v>0</v>
      </c>
      <c r="AL130" s="8">
        <f>'Feed Inputs'!AL29</f>
        <v>0</v>
      </c>
      <c r="AM130" s="8">
        <f>'Feed Inputs'!AM29</f>
        <v>0</v>
      </c>
      <c r="AN130" s="8">
        <f>'Feed Inputs'!AN29</f>
        <v>0</v>
      </c>
      <c r="AO130" s="8">
        <f>'Feed Inputs'!AO29</f>
        <v>0</v>
      </c>
      <c r="AP130" s="8">
        <f>'Feed Inputs'!AP29</f>
        <v>0</v>
      </c>
      <c r="AQ130" s="8">
        <f>'Feed Inputs'!AQ29</f>
        <v>0</v>
      </c>
      <c r="AR130" s="8">
        <f>'Feed Inputs'!AR29</f>
        <v>0</v>
      </c>
      <c r="AS130" s="8">
        <f>'Feed Inputs'!AS29</f>
        <v>0</v>
      </c>
      <c r="AT130" s="8">
        <f>'Feed Inputs'!AT29</f>
        <v>0</v>
      </c>
      <c r="AU130" s="8">
        <f>'Feed Inputs'!AU29</f>
        <v>0</v>
      </c>
      <c r="AV130" s="8">
        <f>'Feed Inputs'!AV29</f>
        <v>0</v>
      </c>
      <c r="AW130" s="8">
        <f>'Feed Inputs'!AW29</f>
        <v>0</v>
      </c>
      <c r="AX130" s="8">
        <f>'Feed Inputs'!AX29</f>
        <v>0</v>
      </c>
      <c r="AY130" s="8">
        <f>'Feed Inputs'!AY29</f>
        <v>0</v>
      </c>
      <c r="AZ130" s="8">
        <f>'Feed Inputs'!AZ29</f>
        <v>0</v>
      </c>
      <c r="BA130" s="8">
        <f>'Feed Inputs'!BA29</f>
        <v>0</v>
      </c>
      <c r="BB130" s="8">
        <f>'Feed Inputs'!BB29</f>
        <v>0</v>
      </c>
      <c r="BC130" s="8">
        <f>'Feed Inputs'!BC29</f>
        <v>0</v>
      </c>
      <c r="BD130" s="8">
        <f>'Feed Inputs'!BD29</f>
        <v>0</v>
      </c>
      <c r="BE130" s="8">
        <f>'Feed Inputs'!BE29</f>
        <v>0</v>
      </c>
      <c r="BF130" s="8">
        <f>'Feed Inputs'!BF29</f>
        <v>0</v>
      </c>
      <c r="BG130" s="8">
        <f>'Feed Inputs'!BG29</f>
        <v>0</v>
      </c>
      <c r="BH130" s="8">
        <f>'Feed Inputs'!BH29</f>
        <v>0</v>
      </c>
      <c r="BI130" s="8">
        <f>'Feed Inputs'!BI29</f>
        <v>0</v>
      </c>
      <c r="BJ130" s="8">
        <f>'Feed Inputs'!BJ29</f>
        <v>0</v>
      </c>
      <c r="BK130" s="8">
        <f>'Feed Inputs'!BK29</f>
        <v>0</v>
      </c>
      <c r="BL130" s="8">
        <f>'Feed Inputs'!BL29</f>
        <v>0</v>
      </c>
      <c r="BM130" s="8">
        <f>'Feed Inputs'!BM29</f>
        <v>0</v>
      </c>
      <c r="BN130" s="8">
        <f>'Feed Inputs'!BN29</f>
        <v>0</v>
      </c>
      <c r="BO130" s="8">
        <f>'Feed Inputs'!BO29</f>
        <v>0</v>
      </c>
      <c r="BP130" s="8">
        <f>'Feed Inputs'!BP29</f>
        <v>0</v>
      </c>
      <c r="BQ130" s="8">
        <f>'Feed Inputs'!BQ29</f>
        <v>0</v>
      </c>
      <c r="BR130" s="8">
        <f>'Feed Inputs'!BR29</f>
        <v>0</v>
      </c>
      <c r="BS130" s="8">
        <f>'Feed Inputs'!BS29</f>
        <v>0</v>
      </c>
      <c r="BT130" s="8">
        <f>'Feed Inputs'!BT29</f>
        <v>0</v>
      </c>
      <c r="BU130" s="8">
        <f>'Feed Inputs'!BU29</f>
        <v>0</v>
      </c>
      <c r="BV130" s="8">
        <f>'Feed Inputs'!BV29</f>
        <v>0</v>
      </c>
      <c r="BW130" s="8">
        <f>'Feed Inputs'!BW29</f>
        <v>0</v>
      </c>
      <c r="BX130" s="8">
        <f>'Feed Inputs'!BX29</f>
        <v>0</v>
      </c>
      <c r="BY130" s="8">
        <f>'Feed Inputs'!BY29</f>
        <v>0</v>
      </c>
      <c r="BZ130" s="8">
        <f>'Feed Inputs'!BZ29</f>
        <v>0</v>
      </c>
      <c r="CA130" s="8">
        <f>'Feed Inputs'!CA29</f>
        <v>0</v>
      </c>
      <c r="CB130" s="8">
        <f>'Feed Inputs'!CB29</f>
        <v>0</v>
      </c>
      <c r="CC130" s="8">
        <f>'Feed Inputs'!CC29</f>
        <v>0</v>
      </c>
      <c r="CD130" s="8">
        <f>'Feed Inputs'!CD29</f>
        <v>0</v>
      </c>
      <c r="CE130" s="8">
        <f>'Feed Inputs'!CE29</f>
        <v>0</v>
      </c>
      <c r="CF130" s="8">
        <f>'Feed Inputs'!CF29</f>
        <v>0</v>
      </c>
      <c r="CG130" s="8">
        <f>'Feed Inputs'!CG29</f>
        <v>0</v>
      </c>
      <c r="CH130" s="8">
        <f>'Feed Inputs'!CH29</f>
        <v>0</v>
      </c>
      <c r="CI130" s="8">
        <f>'Feed Inputs'!CI29</f>
        <v>0</v>
      </c>
      <c r="CJ130" s="8">
        <f>'Feed Inputs'!CJ29</f>
        <v>0</v>
      </c>
      <c r="CK130" s="8">
        <f>'Feed Inputs'!CK29</f>
        <v>0</v>
      </c>
      <c r="CL130" s="8">
        <f>'Feed Inputs'!CL29</f>
        <v>0</v>
      </c>
      <c r="CM130" s="8">
        <f>'Feed Inputs'!CM29</f>
        <v>0</v>
      </c>
      <c r="CN130" s="8">
        <f>'Feed Inputs'!CN29</f>
        <v>0</v>
      </c>
      <c r="CO130" s="8">
        <f>'Feed Inputs'!CO29</f>
        <v>0</v>
      </c>
      <c r="CP130" s="8">
        <f>'Feed Inputs'!CP29</f>
        <v>0</v>
      </c>
      <c r="CQ130" s="8">
        <f>'Feed Inputs'!CQ29</f>
        <v>0</v>
      </c>
      <c r="CR130" s="8">
        <f>'Feed Inputs'!CR29</f>
        <v>0</v>
      </c>
      <c r="CS130" s="8">
        <f>'Feed Inputs'!CS29</f>
        <v>0</v>
      </c>
      <c r="CT130" s="8">
        <f>'Feed Inputs'!CT29</f>
        <v>0</v>
      </c>
      <c r="CU130" s="8">
        <f>'Feed Inputs'!CU29</f>
        <v>0</v>
      </c>
      <c r="CV130" s="8">
        <f>'Feed Inputs'!CV29</f>
        <v>0</v>
      </c>
      <c r="CW130" s="8">
        <f>'Feed Inputs'!CW29</f>
        <v>0</v>
      </c>
      <c r="CX130" s="8">
        <f>'Feed Inputs'!CX29</f>
        <v>0</v>
      </c>
      <c r="CY130" s="8">
        <f>'Feed Inputs'!CY29</f>
        <v>0</v>
      </c>
      <c r="CZ130" s="8">
        <f>'Feed Inputs'!CZ29</f>
        <v>0</v>
      </c>
      <c r="DA130" s="8">
        <f>'Feed Inputs'!DA29</f>
        <v>0</v>
      </c>
      <c r="DB130" s="8">
        <f>'Feed Inputs'!DB29</f>
        <v>0</v>
      </c>
      <c r="DC130" s="8">
        <f>'Feed Inputs'!DC29</f>
        <v>0</v>
      </c>
      <c r="DD130" s="8">
        <f>'Feed Inputs'!DD29</f>
        <v>0</v>
      </c>
      <c r="DE130" s="8">
        <f>'Feed Inputs'!DE29</f>
        <v>0</v>
      </c>
      <c r="DF130" s="8">
        <f>'Feed Inputs'!DF29</f>
        <v>0</v>
      </c>
      <c r="DG130" s="8">
        <f>'Feed Inputs'!DG29</f>
        <v>0</v>
      </c>
      <c r="DH130" s="8">
        <f>'Feed Inputs'!DH29</f>
        <v>0</v>
      </c>
      <c r="DI130" s="8">
        <f>'Feed Inputs'!DI29</f>
        <v>0</v>
      </c>
      <c r="DJ130" s="8">
        <f>'Feed Inputs'!DJ29</f>
        <v>0</v>
      </c>
      <c r="DK130" s="8">
        <f>'Feed Inputs'!DK29</f>
        <v>0</v>
      </c>
      <c r="DL130" s="8">
        <f>'Feed Inputs'!DL29</f>
        <v>0</v>
      </c>
      <c r="DM130" s="8">
        <f>'Feed Inputs'!DM29</f>
        <v>0</v>
      </c>
      <c r="DN130" s="8">
        <f>'Feed Inputs'!DN29</f>
        <v>0</v>
      </c>
      <c r="DO130" s="8">
        <f>'Feed Inputs'!DO29</f>
        <v>0</v>
      </c>
      <c r="DP130" s="8">
        <f>'Feed Inputs'!DP29</f>
        <v>0</v>
      </c>
      <c r="DQ130" s="8">
        <f>'Feed Inputs'!DQ29</f>
        <v>0</v>
      </c>
      <c r="DR130" s="8">
        <f>'Feed Inputs'!DR29</f>
        <v>0</v>
      </c>
      <c r="DS130" s="8">
        <f>'Feed Inputs'!DS29</f>
        <v>0</v>
      </c>
      <c r="DT130" s="8">
        <f>'Feed Inputs'!DT29</f>
        <v>0</v>
      </c>
      <c r="DU130" s="8">
        <f>'Feed Inputs'!DU29</f>
        <v>0</v>
      </c>
      <c r="DV130" s="8">
        <f>'Feed Inputs'!DV29</f>
        <v>0</v>
      </c>
      <c r="DW130" s="8">
        <f>'Feed Inputs'!DW29</f>
        <v>0</v>
      </c>
      <c r="DX130" s="8">
        <f>'Feed Inputs'!DX29</f>
        <v>0</v>
      </c>
      <c r="DY130" s="8">
        <f>'Feed Inputs'!DY29</f>
        <v>0</v>
      </c>
      <c r="DZ130" s="8">
        <f>'Feed Inputs'!DZ29</f>
        <v>0</v>
      </c>
      <c r="EA130" s="8">
        <f>'Feed Inputs'!EA29</f>
        <v>0</v>
      </c>
      <c r="EB130" s="8">
        <f>'Feed Inputs'!EB29</f>
        <v>0</v>
      </c>
      <c r="EC130" s="8">
        <f>'Feed Inputs'!EC29</f>
        <v>0</v>
      </c>
      <c r="ED130" s="8">
        <f>'Feed Inputs'!ED29</f>
        <v>0</v>
      </c>
      <c r="EE130" s="8">
        <f>'Feed Inputs'!EE29</f>
        <v>0</v>
      </c>
      <c r="EF130" s="8">
        <f>'Feed Inputs'!EF29</f>
        <v>0</v>
      </c>
      <c r="EG130" s="8">
        <f>'Feed Inputs'!EG29</f>
        <v>0</v>
      </c>
      <c r="EH130" s="8">
        <f>'Feed Inputs'!EH29</f>
        <v>0</v>
      </c>
      <c r="EI130" s="8">
        <f>'Feed Inputs'!EI29</f>
        <v>0</v>
      </c>
      <c r="EJ130" s="8">
        <f>'Feed Inputs'!EJ29</f>
        <v>0</v>
      </c>
      <c r="EK130" s="8">
        <f>'Feed Inputs'!EK29</f>
        <v>0</v>
      </c>
      <c r="EL130" s="8">
        <f>'Feed Inputs'!EL29</f>
        <v>0</v>
      </c>
      <c r="EM130" s="8">
        <f>'Feed Inputs'!EM29</f>
        <v>0</v>
      </c>
      <c r="EN130" s="8">
        <f>'Feed Inputs'!EN29</f>
        <v>0</v>
      </c>
      <c r="EO130" s="8">
        <f>'Feed Inputs'!EO29</f>
        <v>0</v>
      </c>
      <c r="EP130" s="8">
        <f>'Feed Inputs'!EP29</f>
        <v>0</v>
      </c>
      <c r="EQ130" s="8">
        <f>'Feed Inputs'!EQ29</f>
        <v>0</v>
      </c>
      <c r="ER130" s="8">
        <f>'Feed Inputs'!ER29</f>
        <v>0</v>
      </c>
      <c r="ES130" s="8">
        <f>'Feed Inputs'!ES29</f>
        <v>0</v>
      </c>
      <c r="ET130" s="8">
        <f>'Feed Inputs'!ET29</f>
        <v>0</v>
      </c>
      <c r="EU130" s="8">
        <f>'Feed Inputs'!EU29</f>
        <v>0</v>
      </c>
      <c r="EV130" s="8">
        <f>'Feed Inputs'!EV29</f>
        <v>0</v>
      </c>
      <c r="EW130" s="8">
        <f>'Feed Inputs'!EW29</f>
        <v>0</v>
      </c>
      <c r="EX130" s="8">
        <f>'Feed Inputs'!EX29</f>
        <v>0</v>
      </c>
      <c r="EY130" s="8">
        <f>'Feed Inputs'!EY29</f>
        <v>0</v>
      </c>
      <c r="EZ130" s="8">
        <f>'Feed Inputs'!EZ29</f>
        <v>0</v>
      </c>
      <c r="FA130" s="8">
        <f>'Feed Inputs'!FA29</f>
        <v>0</v>
      </c>
    </row>
    <row r="131" spans="1:157" x14ac:dyDescent="0.25">
      <c r="A131" s="11" t="s">
        <v>9</v>
      </c>
      <c r="B131" s="7" t="e">
        <f>Inputs!B20</f>
        <v>#DIV/0!</v>
      </c>
      <c r="C131" s="7">
        <f>Inputs!C20</f>
        <v>0</v>
      </c>
      <c r="D131" s="7">
        <f>Inputs!D20</f>
        <v>0</v>
      </c>
      <c r="E131" s="7">
        <f>Inputs!E20</f>
        <v>0</v>
      </c>
      <c r="F131" s="7">
        <f>Inputs!F20</f>
        <v>0</v>
      </c>
      <c r="G131" s="7">
        <f>Inputs!G20</f>
        <v>0</v>
      </c>
      <c r="H131" s="7">
        <f>Inputs!H20</f>
        <v>0</v>
      </c>
      <c r="I131" s="7">
        <f>Inputs!I20</f>
        <v>0</v>
      </c>
      <c r="J131" s="7">
        <f>Inputs!J20</f>
        <v>0</v>
      </c>
      <c r="K131" s="7">
        <f>Inputs!K20</f>
        <v>0</v>
      </c>
      <c r="L131" s="7">
        <f>Inputs!L20</f>
        <v>0</v>
      </c>
      <c r="M131" s="7">
        <f>Inputs!M20</f>
        <v>0</v>
      </c>
      <c r="N131" s="7">
        <f>Inputs!N20</f>
        <v>0</v>
      </c>
      <c r="O131" s="7">
        <f>Inputs!O20</f>
        <v>0</v>
      </c>
      <c r="P131" s="7">
        <f>Inputs!P20</f>
        <v>0</v>
      </c>
      <c r="Q131" s="7">
        <f>Inputs!Q20</f>
        <v>0</v>
      </c>
      <c r="R131" s="7">
        <f>Inputs!R20</f>
        <v>0</v>
      </c>
      <c r="S131" s="7">
        <f>Inputs!S20</f>
        <v>0</v>
      </c>
      <c r="T131" s="7">
        <f>Inputs!T20</f>
        <v>0</v>
      </c>
      <c r="U131" s="7">
        <f>Inputs!U20</f>
        <v>0</v>
      </c>
      <c r="V131" s="7">
        <f>Inputs!V20</f>
        <v>0</v>
      </c>
      <c r="W131" s="7">
        <f>Inputs!W20</f>
        <v>0</v>
      </c>
      <c r="X131" s="7">
        <f>Inputs!X20</f>
        <v>0</v>
      </c>
      <c r="Y131" s="7">
        <f>Inputs!Y20</f>
        <v>0</v>
      </c>
      <c r="Z131" s="7">
        <f>Inputs!Z20</f>
        <v>0</v>
      </c>
      <c r="AA131" s="7">
        <f>Inputs!AA20</f>
        <v>0</v>
      </c>
      <c r="AB131" s="7">
        <f>Inputs!AB20</f>
        <v>0</v>
      </c>
      <c r="AC131" s="7">
        <f>Inputs!AC20</f>
        <v>0</v>
      </c>
      <c r="AD131" s="7">
        <f>Inputs!AD20</f>
        <v>0</v>
      </c>
      <c r="AE131" s="7">
        <f>Inputs!AE20</f>
        <v>0</v>
      </c>
      <c r="AF131" s="7">
        <f>Inputs!AF20</f>
        <v>0</v>
      </c>
      <c r="AG131" s="7">
        <f>Inputs!AG20</f>
        <v>0</v>
      </c>
      <c r="AH131" s="7">
        <f>Inputs!AH20</f>
        <v>0</v>
      </c>
      <c r="AI131" s="7">
        <f>Inputs!AI20</f>
        <v>0</v>
      </c>
      <c r="AJ131" s="7">
        <f>Inputs!AJ20</f>
        <v>0</v>
      </c>
      <c r="AK131" s="7">
        <f>Inputs!AK20</f>
        <v>0</v>
      </c>
      <c r="AL131" s="7">
        <f>Inputs!AL20</f>
        <v>0</v>
      </c>
      <c r="AM131" s="7">
        <f>Inputs!AM20</f>
        <v>0</v>
      </c>
      <c r="AN131" s="7">
        <f>Inputs!AN20</f>
        <v>0</v>
      </c>
      <c r="AO131" s="7">
        <f>Inputs!AO20</f>
        <v>0</v>
      </c>
      <c r="AP131" s="7">
        <f>Inputs!AP20</f>
        <v>0</v>
      </c>
      <c r="AQ131" s="7">
        <f>Inputs!AQ20</f>
        <v>0</v>
      </c>
      <c r="AR131" s="7">
        <f>Inputs!AR20</f>
        <v>0</v>
      </c>
      <c r="AS131" s="7">
        <f>Inputs!AS20</f>
        <v>0</v>
      </c>
      <c r="AT131" s="7">
        <f>Inputs!AT20</f>
        <v>0</v>
      </c>
      <c r="AU131" s="7">
        <f>Inputs!AU20</f>
        <v>0</v>
      </c>
      <c r="AV131" s="7">
        <f>Inputs!AV20</f>
        <v>0</v>
      </c>
      <c r="AW131" s="7">
        <f>Inputs!AW20</f>
        <v>0</v>
      </c>
      <c r="AX131" s="7">
        <f>Inputs!AX20</f>
        <v>0</v>
      </c>
      <c r="AY131" s="7">
        <f>Inputs!AY20</f>
        <v>0</v>
      </c>
      <c r="AZ131" s="7">
        <f>Inputs!AZ20</f>
        <v>0</v>
      </c>
      <c r="BA131" s="7">
        <f>Inputs!BA20</f>
        <v>0</v>
      </c>
      <c r="BB131" s="7">
        <f>Inputs!BB20</f>
        <v>0</v>
      </c>
      <c r="BC131" s="7">
        <f>Inputs!BC20</f>
        <v>0</v>
      </c>
      <c r="BD131" s="7">
        <f>Inputs!BD20</f>
        <v>0</v>
      </c>
      <c r="BE131" s="7">
        <f>Inputs!BE20</f>
        <v>0</v>
      </c>
      <c r="BF131" s="7">
        <f>Inputs!BF20</f>
        <v>0</v>
      </c>
      <c r="BG131" s="7">
        <f>Inputs!BG20</f>
        <v>0</v>
      </c>
      <c r="BH131" s="7">
        <f>Inputs!BH20</f>
        <v>0</v>
      </c>
      <c r="BI131" s="7">
        <f>Inputs!BI20</f>
        <v>0</v>
      </c>
      <c r="BJ131" s="7">
        <f>Inputs!BJ20</f>
        <v>0</v>
      </c>
      <c r="BK131" s="7">
        <f>Inputs!BK20</f>
        <v>0</v>
      </c>
      <c r="BL131" s="7">
        <f>Inputs!BL20</f>
        <v>0</v>
      </c>
      <c r="BM131" s="7">
        <f>Inputs!BM20</f>
        <v>0</v>
      </c>
      <c r="BN131" s="7">
        <f>Inputs!BN20</f>
        <v>0</v>
      </c>
      <c r="BO131" s="7">
        <f>Inputs!BO20</f>
        <v>0</v>
      </c>
      <c r="BP131" s="7">
        <f>Inputs!BP20</f>
        <v>0</v>
      </c>
      <c r="BQ131" s="7">
        <f>Inputs!BQ20</f>
        <v>0</v>
      </c>
      <c r="BR131" s="7">
        <f>Inputs!BR20</f>
        <v>0</v>
      </c>
      <c r="BS131" s="7">
        <f>Inputs!BS20</f>
        <v>0</v>
      </c>
      <c r="BT131" s="7">
        <f>Inputs!BT20</f>
        <v>0</v>
      </c>
      <c r="BU131" s="7">
        <f>Inputs!BU20</f>
        <v>0</v>
      </c>
      <c r="BV131" s="7">
        <f>Inputs!BV20</f>
        <v>0</v>
      </c>
      <c r="BW131" s="7">
        <f>Inputs!BW20</f>
        <v>0</v>
      </c>
      <c r="BX131" s="7">
        <f>Inputs!BX20</f>
        <v>0</v>
      </c>
      <c r="BY131" s="7">
        <f>Inputs!BY20</f>
        <v>0</v>
      </c>
      <c r="BZ131" s="7">
        <f>Inputs!BZ20</f>
        <v>0</v>
      </c>
      <c r="CA131" s="7">
        <f>Inputs!CA20</f>
        <v>0</v>
      </c>
      <c r="CB131" s="7">
        <f>Inputs!CB20</f>
        <v>0</v>
      </c>
      <c r="CC131" s="7">
        <f>Inputs!CC20</f>
        <v>0</v>
      </c>
      <c r="CD131" s="7">
        <f>Inputs!CD20</f>
        <v>0</v>
      </c>
      <c r="CE131" s="7">
        <f>Inputs!CE20</f>
        <v>0</v>
      </c>
      <c r="CF131" s="7">
        <f>Inputs!CF20</f>
        <v>0</v>
      </c>
      <c r="CG131" s="7">
        <f>Inputs!CG20</f>
        <v>0</v>
      </c>
      <c r="CH131" s="7">
        <f>Inputs!CH20</f>
        <v>0</v>
      </c>
      <c r="CI131" s="7">
        <f>Inputs!CI20</f>
        <v>0</v>
      </c>
      <c r="CJ131" s="7">
        <f>Inputs!CJ20</f>
        <v>0</v>
      </c>
      <c r="CK131" s="7">
        <f>Inputs!CK20</f>
        <v>0</v>
      </c>
      <c r="CL131" s="7">
        <f>Inputs!CL20</f>
        <v>0</v>
      </c>
      <c r="CM131" s="7">
        <f>Inputs!CM20</f>
        <v>0</v>
      </c>
      <c r="CN131" s="7">
        <f>Inputs!CN20</f>
        <v>0</v>
      </c>
      <c r="CO131" s="7">
        <f>Inputs!CO20</f>
        <v>0</v>
      </c>
      <c r="CP131" s="7">
        <f>Inputs!CP20</f>
        <v>0</v>
      </c>
      <c r="CQ131" s="7">
        <f>Inputs!CQ20</f>
        <v>0</v>
      </c>
      <c r="CR131" s="7">
        <f>Inputs!CR20</f>
        <v>0</v>
      </c>
      <c r="CS131" s="7">
        <f>Inputs!CS20</f>
        <v>0</v>
      </c>
      <c r="CT131" s="7">
        <f>Inputs!CT20</f>
        <v>0</v>
      </c>
      <c r="CU131" s="7">
        <f>Inputs!CU20</f>
        <v>0</v>
      </c>
      <c r="CV131" s="7">
        <f>Inputs!CV20</f>
        <v>0</v>
      </c>
      <c r="CW131" s="7">
        <f>Inputs!CW20</f>
        <v>0</v>
      </c>
      <c r="CX131" s="7">
        <f>Inputs!CX20</f>
        <v>0</v>
      </c>
      <c r="CY131" s="7">
        <f>Inputs!CY20</f>
        <v>0</v>
      </c>
      <c r="CZ131" s="7">
        <f>Inputs!CZ20</f>
        <v>0</v>
      </c>
      <c r="DA131" s="7">
        <f>Inputs!DA20</f>
        <v>0</v>
      </c>
      <c r="DB131" s="7">
        <f>Inputs!DB20</f>
        <v>0</v>
      </c>
      <c r="DC131" s="7">
        <f>Inputs!DC20</f>
        <v>0</v>
      </c>
      <c r="DD131" s="7">
        <f>Inputs!DD20</f>
        <v>0</v>
      </c>
      <c r="DE131" s="7">
        <f>Inputs!DE20</f>
        <v>0</v>
      </c>
      <c r="DF131" s="7">
        <f>Inputs!DF20</f>
        <v>0</v>
      </c>
      <c r="DG131" s="7">
        <f>Inputs!DG20</f>
        <v>0</v>
      </c>
      <c r="DH131" s="7">
        <f>Inputs!DH20</f>
        <v>0</v>
      </c>
      <c r="DI131" s="7">
        <f>Inputs!DI20</f>
        <v>0</v>
      </c>
      <c r="DJ131" s="7">
        <f>Inputs!DJ20</f>
        <v>0</v>
      </c>
      <c r="DK131" s="7">
        <f>Inputs!DK20</f>
        <v>0</v>
      </c>
      <c r="DL131" s="7">
        <f>Inputs!DL20</f>
        <v>0</v>
      </c>
      <c r="DM131" s="7">
        <f>Inputs!DM20</f>
        <v>0</v>
      </c>
      <c r="DN131" s="7">
        <f>Inputs!DN20</f>
        <v>0</v>
      </c>
      <c r="DO131" s="7">
        <f>Inputs!DO20</f>
        <v>0</v>
      </c>
      <c r="DP131" s="7">
        <f>Inputs!DP20</f>
        <v>0</v>
      </c>
      <c r="DQ131" s="7">
        <f>Inputs!DQ20</f>
        <v>0</v>
      </c>
      <c r="DR131" s="7">
        <f>Inputs!DR20</f>
        <v>0</v>
      </c>
      <c r="DS131" s="7">
        <f>Inputs!DS20</f>
        <v>0</v>
      </c>
      <c r="DT131" s="7">
        <f>Inputs!DT20</f>
        <v>0</v>
      </c>
      <c r="DU131" s="7">
        <f>Inputs!DU20</f>
        <v>0</v>
      </c>
      <c r="DV131" s="7">
        <f>Inputs!DV20</f>
        <v>0</v>
      </c>
      <c r="DW131" s="7">
        <f>Inputs!DW20</f>
        <v>0</v>
      </c>
      <c r="DX131" s="7">
        <f>Inputs!DX20</f>
        <v>0</v>
      </c>
      <c r="DY131" s="7">
        <f>Inputs!DY20</f>
        <v>0</v>
      </c>
      <c r="DZ131" s="7">
        <f>Inputs!DZ20</f>
        <v>0</v>
      </c>
      <c r="EA131" s="7">
        <f>Inputs!EA20</f>
        <v>0</v>
      </c>
      <c r="EB131" s="7">
        <f>Inputs!EB20</f>
        <v>0</v>
      </c>
      <c r="EC131" s="7">
        <f>Inputs!EC20</f>
        <v>0</v>
      </c>
      <c r="ED131" s="7">
        <f>Inputs!ED20</f>
        <v>0</v>
      </c>
      <c r="EE131" s="7">
        <f>Inputs!EE20</f>
        <v>0</v>
      </c>
      <c r="EF131" s="7">
        <f>Inputs!EF20</f>
        <v>0</v>
      </c>
      <c r="EG131" s="7">
        <f>Inputs!EG20</f>
        <v>0</v>
      </c>
      <c r="EH131" s="7">
        <f>Inputs!EH20</f>
        <v>0</v>
      </c>
      <c r="EI131" s="7">
        <f>Inputs!EI20</f>
        <v>0</v>
      </c>
      <c r="EJ131" s="7">
        <f>Inputs!EJ20</f>
        <v>0</v>
      </c>
      <c r="EK131" s="7">
        <f>Inputs!EK20</f>
        <v>0</v>
      </c>
      <c r="EL131" s="7">
        <f>Inputs!EL20</f>
        <v>0</v>
      </c>
      <c r="EM131" s="7">
        <f>Inputs!EM20</f>
        <v>0</v>
      </c>
      <c r="EN131" s="7">
        <f>Inputs!EN20</f>
        <v>0</v>
      </c>
      <c r="EO131" s="7">
        <f>Inputs!EO20</f>
        <v>0</v>
      </c>
      <c r="EP131" s="7">
        <f>Inputs!EP20</f>
        <v>0</v>
      </c>
      <c r="EQ131" s="7">
        <f>Inputs!EQ20</f>
        <v>0</v>
      </c>
      <c r="ER131" s="7">
        <f>Inputs!ER20</f>
        <v>0</v>
      </c>
      <c r="ES131" s="7">
        <f>Inputs!ES20</f>
        <v>0</v>
      </c>
      <c r="ET131" s="7">
        <f>Inputs!ET20</f>
        <v>0</v>
      </c>
      <c r="EU131" s="7">
        <f>Inputs!EU20</f>
        <v>0</v>
      </c>
      <c r="EV131" s="7">
        <f>Inputs!EV20</f>
        <v>0</v>
      </c>
      <c r="EW131" s="7">
        <f>Inputs!EW20</f>
        <v>0</v>
      </c>
      <c r="EX131" s="7">
        <f>Inputs!EX20</f>
        <v>0</v>
      </c>
      <c r="EY131" s="7">
        <f>Inputs!EY20</f>
        <v>0</v>
      </c>
      <c r="EZ131" s="7">
        <f>Inputs!EZ20</f>
        <v>0</v>
      </c>
      <c r="FA131" s="7">
        <f>Inputs!FA20</f>
        <v>0</v>
      </c>
    </row>
    <row r="132" spans="1:157" x14ac:dyDescent="0.25">
      <c r="A132" s="136" t="s">
        <v>148</v>
      </c>
      <c r="B132" s="145" t="e">
        <f>(B125/7)*365.25</f>
        <v>#DIV/0!</v>
      </c>
      <c r="C132" s="145">
        <f t="shared" ref="C132:BN132" si="220">(C125/7)*365.25</f>
        <v>0</v>
      </c>
      <c r="D132" s="145">
        <f t="shared" si="220"/>
        <v>0</v>
      </c>
      <c r="E132" s="145">
        <f t="shared" si="220"/>
        <v>0</v>
      </c>
      <c r="F132" s="145">
        <f t="shared" si="220"/>
        <v>0</v>
      </c>
      <c r="G132" s="145">
        <f t="shared" si="220"/>
        <v>0</v>
      </c>
      <c r="H132" s="145">
        <f t="shared" si="220"/>
        <v>0</v>
      </c>
      <c r="I132" s="145">
        <f t="shared" si="220"/>
        <v>0</v>
      </c>
      <c r="J132" s="145">
        <f t="shared" si="220"/>
        <v>0</v>
      </c>
      <c r="K132" s="145">
        <f t="shared" si="220"/>
        <v>0</v>
      </c>
      <c r="L132" s="145">
        <f t="shared" si="220"/>
        <v>0</v>
      </c>
      <c r="M132" s="145">
        <f t="shared" si="220"/>
        <v>0</v>
      </c>
      <c r="N132" s="145">
        <f t="shared" si="220"/>
        <v>0</v>
      </c>
      <c r="O132" s="145">
        <f t="shared" si="220"/>
        <v>0</v>
      </c>
      <c r="P132" s="145">
        <f t="shared" si="220"/>
        <v>0</v>
      </c>
      <c r="Q132" s="145">
        <f t="shared" si="220"/>
        <v>0</v>
      </c>
      <c r="R132" s="145">
        <f t="shared" si="220"/>
        <v>0</v>
      </c>
      <c r="S132" s="145">
        <f t="shared" si="220"/>
        <v>0</v>
      </c>
      <c r="T132" s="145">
        <f t="shared" si="220"/>
        <v>0</v>
      </c>
      <c r="U132" s="145">
        <f t="shared" si="220"/>
        <v>0</v>
      </c>
      <c r="V132" s="145">
        <f t="shared" si="220"/>
        <v>0</v>
      </c>
      <c r="W132" s="145">
        <f t="shared" si="220"/>
        <v>0</v>
      </c>
      <c r="X132" s="145">
        <f t="shared" si="220"/>
        <v>0</v>
      </c>
      <c r="Y132" s="145">
        <f t="shared" si="220"/>
        <v>0</v>
      </c>
      <c r="Z132" s="145">
        <f t="shared" si="220"/>
        <v>0</v>
      </c>
      <c r="AA132" s="145">
        <f t="shared" si="220"/>
        <v>0</v>
      </c>
      <c r="AB132" s="145">
        <f t="shared" si="220"/>
        <v>0</v>
      </c>
      <c r="AC132" s="145">
        <f t="shared" si="220"/>
        <v>0</v>
      </c>
      <c r="AD132" s="145">
        <f t="shared" si="220"/>
        <v>0</v>
      </c>
      <c r="AE132" s="145">
        <f t="shared" si="220"/>
        <v>0</v>
      </c>
      <c r="AF132" s="145">
        <f t="shared" si="220"/>
        <v>0</v>
      </c>
      <c r="AG132" s="145">
        <f t="shared" si="220"/>
        <v>0</v>
      </c>
      <c r="AH132" s="145">
        <f t="shared" si="220"/>
        <v>0</v>
      </c>
      <c r="AI132" s="145">
        <f t="shared" si="220"/>
        <v>0</v>
      </c>
      <c r="AJ132" s="145">
        <f t="shared" si="220"/>
        <v>0</v>
      </c>
      <c r="AK132" s="145">
        <f t="shared" si="220"/>
        <v>0</v>
      </c>
      <c r="AL132" s="145">
        <f t="shared" si="220"/>
        <v>0</v>
      </c>
      <c r="AM132" s="145">
        <f t="shared" si="220"/>
        <v>0</v>
      </c>
      <c r="AN132" s="145">
        <f t="shared" si="220"/>
        <v>0</v>
      </c>
      <c r="AO132" s="145">
        <f t="shared" si="220"/>
        <v>0</v>
      </c>
      <c r="AP132" s="145">
        <f t="shared" si="220"/>
        <v>0</v>
      </c>
      <c r="AQ132" s="145">
        <f t="shared" si="220"/>
        <v>0</v>
      </c>
      <c r="AR132" s="145">
        <f t="shared" si="220"/>
        <v>0</v>
      </c>
      <c r="AS132" s="145">
        <f t="shared" si="220"/>
        <v>0</v>
      </c>
      <c r="AT132" s="145">
        <f t="shared" si="220"/>
        <v>0</v>
      </c>
      <c r="AU132" s="145">
        <f t="shared" si="220"/>
        <v>0</v>
      </c>
      <c r="AV132" s="145">
        <f t="shared" si="220"/>
        <v>0</v>
      </c>
      <c r="AW132" s="145">
        <f t="shared" si="220"/>
        <v>0</v>
      </c>
      <c r="AX132" s="145">
        <f t="shared" si="220"/>
        <v>0</v>
      </c>
      <c r="AY132" s="145">
        <f t="shared" si="220"/>
        <v>0</v>
      </c>
      <c r="AZ132" s="145">
        <f t="shared" si="220"/>
        <v>0</v>
      </c>
      <c r="BA132" s="145">
        <f t="shared" si="220"/>
        <v>0</v>
      </c>
      <c r="BB132" s="145">
        <f t="shared" si="220"/>
        <v>0</v>
      </c>
      <c r="BC132" s="145">
        <f t="shared" si="220"/>
        <v>0</v>
      </c>
      <c r="BD132" s="145">
        <f t="shared" si="220"/>
        <v>0</v>
      </c>
      <c r="BE132" s="145">
        <f t="shared" si="220"/>
        <v>0</v>
      </c>
      <c r="BF132" s="145">
        <f t="shared" si="220"/>
        <v>0</v>
      </c>
      <c r="BG132" s="145">
        <f t="shared" si="220"/>
        <v>0</v>
      </c>
      <c r="BH132" s="145">
        <f t="shared" si="220"/>
        <v>0</v>
      </c>
      <c r="BI132" s="145">
        <f t="shared" si="220"/>
        <v>0</v>
      </c>
      <c r="BJ132" s="145">
        <f t="shared" si="220"/>
        <v>0</v>
      </c>
      <c r="BK132" s="145">
        <f t="shared" si="220"/>
        <v>0</v>
      </c>
      <c r="BL132" s="145">
        <f t="shared" si="220"/>
        <v>0</v>
      </c>
      <c r="BM132" s="145">
        <f t="shared" si="220"/>
        <v>0</v>
      </c>
      <c r="BN132" s="145">
        <f t="shared" si="220"/>
        <v>0</v>
      </c>
      <c r="BO132" s="145">
        <f t="shared" ref="BO132:DZ132" si="221">(BO125/7)*365.25</f>
        <v>0</v>
      </c>
      <c r="BP132" s="145">
        <f t="shared" si="221"/>
        <v>0</v>
      </c>
      <c r="BQ132" s="145">
        <f t="shared" si="221"/>
        <v>0</v>
      </c>
      <c r="BR132" s="145">
        <f t="shared" si="221"/>
        <v>0</v>
      </c>
      <c r="BS132" s="145">
        <f t="shared" si="221"/>
        <v>0</v>
      </c>
      <c r="BT132" s="145">
        <f t="shared" si="221"/>
        <v>0</v>
      </c>
      <c r="BU132" s="145">
        <f t="shared" si="221"/>
        <v>0</v>
      </c>
      <c r="BV132" s="145">
        <f t="shared" si="221"/>
        <v>0</v>
      </c>
      <c r="BW132" s="145">
        <f t="shared" si="221"/>
        <v>0</v>
      </c>
      <c r="BX132" s="145">
        <f t="shared" si="221"/>
        <v>0</v>
      </c>
      <c r="BY132" s="145">
        <f t="shared" si="221"/>
        <v>0</v>
      </c>
      <c r="BZ132" s="145">
        <f t="shared" si="221"/>
        <v>0</v>
      </c>
      <c r="CA132" s="145">
        <f t="shared" si="221"/>
        <v>0</v>
      </c>
      <c r="CB132" s="145">
        <f t="shared" si="221"/>
        <v>0</v>
      </c>
      <c r="CC132" s="145">
        <f t="shared" si="221"/>
        <v>0</v>
      </c>
      <c r="CD132" s="145">
        <f t="shared" si="221"/>
        <v>0</v>
      </c>
      <c r="CE132" s="145">
        <f t="shared" si="221"/>
        <v>0</v>
      </c>
      <c r="CF132" s="145">
        <f t="shared" si="221"/>
        <v>0</v>
      </c>
      <c r="CG132" s="145">
        <f t="shared" si="221"/>
        <v>0</v>
      </c>
      <c r="CH132" s="145">
        <f t="shared" si="221"/>
        <v>0</v>
      </c>
      <c r="CI132" s="145">
        <f t="shared" si="221"/>
        <v>0</v>
      </c>
      <c r="CJ132" s="145">
        <f t="shared" si="221"/>
        <v>0</v>
      </c>
      <c r="CK132" s="145">
        <f t="shared" si="221"/>
        <v>0</v>
      </c>
      <c r="CL132" s="145">
        <f t="shared" si="221"/>
        <v>0</v>
      </c>
      <c r="CM132" s="145">
        <f t="shared" si="221"/>
        <v>0</v>
      </c>
      <c r="CN132" s="145">
        <f t="shared" si="221"/>
        <v>0</v>
      </c>
      <c r="CO132" s="145">
        <f t="shared" si="221"/>
        <v>0</v>
      </c>
      <c r="CP132" s="145">
        <f t="shared" si="221"/>
        <v>0</v>
      </c>
      <c r="CQ132" s="145">
        <f t="shared" si="221"/>
        <v>0</v>
      </c>
      <c r="CR132" s="145">
        <f t="shared" si="221"/>
        <v>0</v>
      </c>
      <c r="CS132" s="145">
        <f t="shared" si="221"/>
        <v>0</v>
      </c>
      <c r="CT132" s="145">
        <f t="shared" si="221"/>
        <v>0</v>
      </c>
      <c r="CU132" s="145">
        <f t="shared" si="221"/>
        <v>0</v>
      </c>
      <c r="CV132" s="145">
        <f t="shared" si="221"/>
        <v>0</v>
      </c>
      <c r="CW132" s="145">
        <f t="shared" si="221"/>
        <v>0</v>
      </c>
      <c r="CX132" s="145">
        <f t="shared" si="221"/>
        <v>0</v>
      </c>
      <c r="CY132" s="145">
        <f t="shared" si="221"/>
        <v>0</v>
      </c>
      <c r="CZ132" s="145">
        <f t="shared" si="221"/>
        <v>0</v>
      </c>
      <c r="DA132" s="145">
        <f t="shared" si="221"/>
        <v>0</v>
      </c>
      <c r="DB132" s="145">
        <f t="shared" si="221"/>
        <v>0</v>
      </c>
      <c r="DC132" s="145">
        <f t="shared" si="221"/>
        <v>0</v>
      </c>
      <c r="DD132" s="145">
        <f t="shared" si="221"/>
        <v>0</v>
      </c>
      <c r="DE132" s="145">
        <f t="shared" si="221"/>
        <v>0</v>
      </c>
      <c r="DF132" s="145">
        <f t="shared" si="221"/>
        <v>0</v>
      </c>
      <c r="DG132" s="145">
        <f t="shared" si="221"/>
        <v>0</v>
      </c>
      <c r="DH132" s="145">
        <f t="shared" si="221"/>
        <v>0</v>
      </c>
      <c r="DI132" s="145">
        <f t="shared" si="221"/>
        <v>0</v>
      </c>
      <c r="DJ132" s="145">
        <f t="shared" si="221"/>
        <v>0</v>
      </c>
      <c r="DK132" s="145">
        <f t="shared" si="221"/>
        <v>0</v>
      </c>
      <c r="DL132" s="145">
        <f t="shared" si="221"/>
        <v>0</v>
      </c>
      <c r="DM132" s="145">
        <f t="shared" si="221"/>
        <v>0</v>
      </c>
      <c r="DN132" s="145">
        <f t="shared" si="221"/>
        <v>0</v>
      </c>
      <c r="DO132" s="145">
        <f t="shared" si="221"/>
        <v>0</v>
      </c>
      <c r="DP132" s="145">
        <f t="shared" si="221"/>
        <v>0</v>
      </c>
      <c r="DQ132" s="145">
        <f t="shared" si="221"/>
        <v>0</v>
      </c>
      <c r="DR132" s="145">
        <f t="shared" si="221"/>
        <v>0</v>
      </c>
      <c r="DS132" s="145">
        <f t="shared" si="221"/>
        <v>0</v>
      </c>
      <c r="DT132" s="145">
        <f t="shared" si="221"/>
        <v>0</v>
      </c>
      <c r="DU132" s="145">
        <f t="shared" si="221"/>
        <v>0</v>
      </c>
      <c r="DV132" s="145">
        <f t="shared" si="221"/>
        <v>0</v>
      </c>
      <c r="DW132" s="145">
        <f t="shared" si="221"/>
        <v>0</v>
      </c>
      <c r="DX132" s="145">
        <f t="shared" si="221"/>
        <v>0</v>
      </c>
      <c r="DY132" s="145">
        <f t="shared" si="221"/>
        <v>0</v>
      </c>
      <c r="DZ132" s="145">
        <f t="shared" si="221"/>
        <v>0</v>
      </c>
      <c r="EA132" s="145">
        <f t="shared" ref="EA132:FA132" si="222">(EA125/7)*365.25</f>
        <v>0</v>
      </c>
      <c r="EB132" s="145">
        <f t="shared" si="222"/>
        <v>0</v>
      </c>
      <c r="EC132" s="145">
        <f t="shared" si="222"/>
        <v>0</v>
      </c>
      <c r="ED132" s="145">
        <f t="shared" si="222"/>
        <v>0</v>
      </c>
      <c r="EE132" s="145">
        <f t="shared" si="222"/>
        <v>0</v>
      </c>
      <c r="EF132" s="145">
        <f t="shared" si="222"/>
        <v>0</v>
      </c>
      <c r="EG132" s="145">
        <f t="shared" si="222"/>
        <v>0</v>
      </c>
      <c r="EH132" s="145">
        <f t="shared" si="222"/>
        <v>0</v>
      </c>
      <c r="EI132" s="145">
        <f t="shared" si="222"/>
        <v>0</v>
      </c>
      <c r="EJ132" s="145">
        <f t="shared" si="222"/>
        <v>0</v>
      </c>
      <c r="EK132" s="145">
        <f t="shared" si="222"/>
        <v>0</v>
      </c>
      <c r="EL132" s="145">
        <f t="shared" si="222"/>
        <v>0</v>
      </c>
      <c r="EM132" s="145">
        <f t="shared" si="222"/>
        <v>0</v>
      </c>
      <c r="EN132" s="145">
        <f t="shared" si="222"/>
        <v>0</v>
      </c>
      <c r="EO132" s="145">
        <f t="shared" si="222"/>
        <v>0</v>
      </c>
      <c r="EP132" s="145">
        <f t="shared" si="222"/>
        <v>0</v>
      </c>
      <c r="EQ132" s="145">
        <f t="shared" si="222"/>
        <v>0</v>
      </c>
      <c r="ER132" s="145">
        <f t="shared" si="222"/>
        <v>0</v>
      </c>
      <c r="ES132" s="145">
        <f t="shared" si="222"/>
        <v>0</v>
      </c>
      <c r="ET132" s="145">
        <f t="shared" si="222"/>
        <v>0</v>
      </c>
      <c r="EU132" s="145">
        <f t="shared" si="222"/>
        <v>0</v>
      </c>
      <c r="EV132" s="145">
        <f t="shared" si="222"/>
        <v>0</v>
      </c>
      <c r="EW132" s="145">
        <f t="shared" si="222"/>
        <v>0</v>
      </c>
      <c r="EX132" s="145">
        <f t="shared" si="222"/>
        <v>0</v>
      </c>
      <c r="EY132" s="145">
        <f t="shared" si="222"/>
        <v>0</v>
      </c>
      <c r="EZ132" s="145">
        <f t="shared" si="222"/>
        <v>0</v>
      </c>
      <c r="FA132" s="145">
        <f t="shared" si="222"/>
        <v>0</v>
      </c>
    </row>
    <row r="133" spans="1:157" x14ac:dyDescent="0.25">
      <c r="A133" s="11" t="s">
        <v>193</v>
      </c>
      <c r="B133" s="145" t="e">
        <f>B132*B130*B131</f>
        <v>#DIV/0!</v>
      </c>
      <c r="C133" s="145">
        <f t="shared" ref="C133:BN133" si="223">C132*C130*C131</f>
        <v>0</v>
      </c>
      <c r="D133" s="145">
        <f t="shared" si="223"/>
        <v>0</v>
      </c>
      <c r="E133" s="145">
        <f t="shared" si="223"/>
        <v>0</v>
      </c>
      <c r="F133" s="145">
        <f t="shared" si="223"/>
        <v>0</v>
      </c>
      <c r="G133" s="145">
        <f t="shared" si="223"/>
        <v>0</v>
      </c>
      <c r="H133" s="145">
        <f t="shared" si="223"/>
        <v>0</v>
      </c>
      <c r="I133" s="145">
        <f t="shared" si="223"/>
        <v>0</v>
      </c>
      <c r="J133" s="145">
        <f t="shared" si="223"/>
        <v>0</v>
      </c>
      <c r="K133" s="145">
        <f t="shared" si="223"/>
        <v>0</v>
      </c>
      <c r="L133" s="145">
        <f t="shared" si="223"/>
        <v>0</v>
      </c>
      <c r="M133" s="145">
        <f t="shared" si="223"/>
        <v>0</v>
      </c>
      <c r="N133" s="145">
        <f t="shared" si="223"/>
        <v>0</v>
      </c>
      <c r="O133" s="145">
        <f t="shared" si="223"/>
        <v>0</v>
      </c>
      <c r="P133" s="145">
        <f t="shared" si="223"/>
        <v>0</v>
      </c>
      <c r="Q133" s="145">
        <f t="shared" si="223"/>
        <v>0</v>
      </c>
      <c r="R133" s="145">
        <f t="shared" si="223"/>
        <v>0</v>
      </c>
      <c r="S133" s="145">
        <f t="shared" si="223"/>
        <v>0</v>
      </c>
      <c r="T133" s="145">
        <f t="shared" si="223"/>
        <v>0</v>
      </c>
      <c r="U133" s="145">
        <f t="shared" si="223"/>
        <v>0</v>
      </c>
      <c r="V133" s="145">
        <f t="shared" si="223"/>
        <v>0</v>
      </c>
      <c r="W133" s="145">
        <f t="shared" si="223"/>
        <v>0</v>
      </c>
      <c r="X133" s="145">
        <f t="shared" si="223"/>
        <v>0</v>
      </c>
      <c r="Y133" s="145">
        <f t="shared" si="223"/>
        <v>0</v>
      </c>
      <c r="Z133" s="145">
        <f t="shared" si="223"/>
        <v>0</v>
      </c>
      <c r="AA133" s="145">
        <f t="shared" si="223"/>
        <v>0</v>
      </c>
      <c r="AB133" s="145">
        <f t="shared" si="223"/>
        <v>0</v>
      </c>
      <c r="AC133" s="145">
        <f t="shared" si="223"/>
        <v>0</v>
      </c>
      <c r="AD133" s="145">
        <f t="shared" si="223"/>
        <v>0</v>
      </c>
      <c r="AE133" s="145">
        <f t="shared" si="223"/>
        <v>0</v>
      </c>
      <c r="AF133" s="145">
        <f t="shared" si="223"/>
        <v>0</v>
      </c>
      <c r="AG133" s="145">
        <f t="shared" si="223"/>
        <v>0</v>
      </c>
      <c r="AH133" s="145">
        <f t="shared" si="223"/>
        <v>0</v>
      </c>
      <c r="AI133" s="145">
        <f t="shared" si="223"/>
        <v>0</v>
      </c>
      <c r="AJ133" s="145">
        <f t="shared" si="223"/>
        <v>0</v>
      </c>
      <c r="AK133" s="145">
        <f t="shared" si="223"/>
        <v>0</v>
      </c>
      <c r="AL133" s="145">
        <f t="shared" si="223"/>
        <v>0</v>
      </c>
      <c r="AM133" s="145">
        <f t="shared" si="223"/>
        <v>0</v>
      </c>
      <c r="AN133" s="145">
        <f t="shared" si="223"/>
        <v>0</v>
      </c>
      <c r="AO133" s="145">
        <f t="shared" si="223"/>
        <v>0</v>
      </c>
      <c r="AP133" s="145">
        <f t="shared" si="223"/>
        <v>0</v>
      </c>
      <c r="AQ133" s="145">
        <f t="shared" si="223"/>
        <v>0</v>
      </c>
      <c r="AR133" s="145">
        <f t="shared" si="223"/>
        <v>0</v>
      </c>
      <c r="AS133" s="145">
        <f t="shared" si="223"/>
        <v>0</v>
      </c>
      <c r="AT133" s="145">
        <f t="shared" si="223"/>
        <v>0</v>
      </c>
      <c r="AU133" s="145">
        <f t="shared" si="223"/>
        <v>0</v>
      </c>
      <c r="AV133" s="145">
        <f t="shared" si="223"/>
        <v>0</v>
      </c>
      <c r="AW133" s="145">
        <f t="shared" si="223"/>
        <v>0</v>
      </c>
      <c r="AX133" s="145">
        <f t="shared" si="223"/>
        <v>0</v>
      </c>
      <c r="AY133" s="145">
        <f t="shared" si="223"/>
        <v>0</v>
      </c>
      <c r="AZ133" s="145">
        <f t="shared" si="223"/>
        <v>0</v>
      </c>
      <c r="BA133" s="145">
        <f t="shared" si="223"/>
        <v>0</v>
      </c>
      <c r="BB133" s="145">
        <f t="shared" si="223"/>
        <v>0</v>
      </c>
      <c r="BC133" s="145">
        <f t="shared" si="223"/>
        <v>0</v>
      </c>
      <c r="BD133" s="145">
        <f t="shared" si="223"/>
        <v>0</v>
      </c>
      <c r="BE133" s="145">
        <f t="shared" si="223"/>
        <v>0</v>
      </c>
      <c r="BF133" s="145">
        <f t="shared" si="223"/>
        <v>0</v>
      </c>
      <c r="BG133" s="145">
        <f t="shared" si="223"/>
        <v>0</v>
      </c>
      <c r="BH133" s="145">
        <f t="shared" si="223"/>
        <v>0</v>
      </c>
      <c r="BI133" s="145">
        <f t="shared" si="223"/>
        <v>0</v>
      </c>
      <c r="BJ133" s="145">
        <f t="shared" si="223"/>
        <v>0</v>
      </c>
      <c r="BK133" s="145">
        <f t="shared" si="223"/>
        <v>0</v>
      </c>
      <c r="BL133" s="145">
        <f t="shared" si="223"/>
        <v>0</v>
      </c>
      <c r="BM133" s="145">
        <f t="shared" si="223"/>
        <v>0</v>
      </c>
      <c r="BN133" s="145">
        <f t="shared" si="223"/>
        <v>0</v>
      </c>
      <c r="BO133" s="145">
        <f t="shared" ref="BO133:DZ133" si="224">BO132*BO130*BO131</f>
        <v>0</v>
      </c>
      <c r="BP133" s="145">
        <f t="shared" si="224"/>
        <v>0</v>
      </c>
      <c r="BQ133" s="145">
        <f t="shared" si="224"/>
        <v>0</v>
      </c>
      <c r="BR133" s="145">
        <f t="shared" si="224"/>
        <v>0</v>
      </c>
      <c r="BS133" s="145">
        <f t="shared" si="224"/>
        <v>0</v>
      </c>
      <c r="BT133" s="145">
        <f t="shared" si="224"/>
        <v>0</v>
      </c>
      <c r="BU133" s="145">
        <f t="shared" si="224"/>
        <v>0</v>
      </c>
      <c r="BV133" s="145">
        <f t="shared" si="224"/>
        <v>0</v>
      </c>
      <c r="BW133" s="145">
        <f t="shared" si="224"/>
        <v>0</v>
      </c>
      <c r="BX133" s="145">
        <f t="shared" si="224"/>
        <v>0</v>
      </c>
      <c r="BY133" s="145">
        <f t="shared" si="224"/>
        <v>0</v>
      </c>
      <c r="BZ133" s="145">
        <f t="shared" si="224"/>
        <v>0</v>
      </c>
      <c r="CA133" s="145">
        <f t="shared" si="224"/>
        <v>0</v>
      </c>
      <c r="CB133" s="145">
        <f t="shared" si="224"/>
        <v>0</v>
      </c>
      <c r="CC133" s="145">
        <f t="shared" si="224"/>
        <v>0</v>
      </c>
      <c r="CD133" s="145">
        <f t="shared" si="224"/>
        <v>0</v>
      </c>
      <c r="CE133" s="145">
        <f t="shared" si="224"/>
        <v>0</v>
      </c>
      <c r="CF133" s="145">
        <f t="shared" si="224"/>
        <v>0</v>
      </c>
      <c r="CG133" s="145">
        <f t="shared" si="224"/>
        <v>0</v>
      </c>
      <c r="CH133" s="145">
        <f t="shared" si="224"/>
        <v>0</v>
      </c>
      <c r="CI133" s="145">
        <f t="shared" si="224"/>
        <v>0</v>
      </c>
      <c r="CJ133" s="145">
        <f t="shared" si="224"/>
        <v>0</v>
      </c>
      <c r="CK133" s="145">
        <f t="shared" si="224"/>
        <v>0</v>
      </c>
      <c r="CL133" s="145">
        <f t="shared" si="224"/>
        <v>0</v>
      </c>
      <c r="CM133" s="145">
        <f t="shared" si="224"/>
        <v>0</v>
      </c>
      <c r="CN133" s="145">
        <f t="shared" si="224"/>
        <v>0</v>
      </c>
      <c r="CO133" s="145">
        <f t="shared" si="224"/>
        <v>0</v>
      </c>
      <c r="CP133" s="145">
        <f t="shared" si="224"/>
        <v>0</v>
      </c>
      <c r="CQ133" s="145">
        <f t="shared" si="224"/>
        <v>0</v>
      </c>
      <c r="CR133" s="145">
        <f t="shared" si="224"/>
        <v>0</v>
      </c>
      <c r="CS133" s="145">
        <f t="shared" si="224"/>
        <v>0</v>
      </c>
      <c r="CT133" s="145">
        <f t="shared" si="224"/>
        <v>0</v>
      </c>
      <c r="CU133" s="145">
        <f t="shared" si="224"/>
        <v>0</v>
      </c>
      <c r="CV133" s="145">
        <f t="shared" si="224"/>
        <v>0</v>
      </c>
      <c r="CW133" s="145">
        <f t="shared" si="224"/>
        <v>0</v>
      </c>
      <c r="CX133" s="145">
        <f t="shared" si="224"/>
        <v>0</v>
      </c>
      <c r="CY133" s="145">
        <f t="shared" si="224"/>
        <v>0</v>
      </c>
      <c r="CZ133" s="145">
        <f t="shared" si="224"/>
        <v>0</v>
      </c>
      <c r="DA133" s="145">
        <f t="shared" si="224"/>
        <v>0</v>
      </c>
      <c r="DB133" s="145">
        <f t="shared" si="224"/>
        <v>0</v>
      </c>
      <c r="DC133" s="145">
        <f t="shared" si="224"/>
        <v>0</v>
      </c>
      <c r="DD133" s="145">
        <f t="shared" si="224"/>
        <v>0</v>
      </c>
      <c r="DE133" s="145">
        <f t="shared" si="224"/>
        <v>0</v>
      </c>
      <c r="DF133" s="145">
        <f t="shared" si="224"/>
        <v>0</v>
      </c>
      <c r="DG133" s="145">
        <f t="shared" si="224"/>
        <v>0</v>
      </c>
      <c r="DH133" s="145">
        <f t="shared" si="224"/>
        <v>0</v>
      </c>
      <c r="DI133" s="145">
        <f t="shared" si="224"/>
        <v>0</v>
      </c>
      <c r="DJ133" s="145">
        <f t="shared" si="224"/>
        <v>0</v>
      </c>
      <c r="DK133" s="145">
        <f t="shared" si="224"/>
        <v>0</v>
      </c>
      <c r="DL133" s="145">
        <f t="shared" si="224"/>
        <v>0</v>
      </c>
      <c r="DM133" s="145">
        <f t="shared" si="224"/>
        <v>0</v>
      </c>
      <c r="DN133" s="145">
        <f t="shared" si="224"/>
        <v>0</v>
      </c>
      <c r="DO133" s="145">
        <f t="shared" si="224"/>
        <v>0</v>
      </c>
      <c r="DP133" s="145">
        <f t="shared" si="224"/>
        <v>0</v>
      </c>
      <c r="DQ133" s="145">
        <f t="shared" si="224"/>
        <v>0</v>
      </c>
      <c r="DR133" s="145">
        <f t="shared" si="224"/>
        <v>0</v>
      </c>
      <c r="DS133" s="145">
        <f t="shared" si="224"/>
        <v>0</v>
      </c>
      <c r="DT133" s="145">
        <f t="shared" si="224"/>
        <v>0</v>
      </c>
      <c r="DU133" s="145">
        <f t="shared" si="224"/>
        <v>0</v>
      </c>
      <c r="DV133" s="145">
        <f t="shared" si="224"/>
        <v>0</v>
      </c>
      <c r="DW133" s="145">
        <f t="shared" si="224"/>
        <v>0</v>
      </c>
      <c r="DX133" s="145">
        <f t="shared" si="224"/>
        <v>0</v>
      </c>
      <c r="DY133" s="145">
        <f t="shared" si="224"/>
        <v>0</v>
      </c>
      <c r="DZ133" s="145">
        <f t="shared" si="224"/>
        <v>0</v>
      </c>
      <c r="EA133" s="145">
        <f t="shared" ref="EA133:FA133" si="225">EA132*EA130*EA131</f>
        <v>0</v>
      </c>
      <c r="EB133" s="145">
        <f t="shared" si="225"/>
        <v>0</v>
      </c>
      <c r="EC133" s="145">
        <f t="shared" si="225"/>
        <v>0</v>
      </c>
      <c r="ED133" s="145">
        <f t="shared" si="225"/>
        <v>0</v>
      </c>
      <c r="EE133" s="145">
        <f t="shared" si="225"/>
        <v>0</v>
      </c>
      <c r="EF133" s="145">
        <f t="shared" si="225"/>
        <v>0</v>
      </c>
      <c r="EG133" s="145">
        <f t="shared" si="225"/>
        <v>0</v>
      </c>
      <c r="EH133" s="145">
        <f t="shared" si="225"/>
        <v>0</v>
      </c>
      <c r="EI133" s="145">
        <f t="shared" si="225"/>
        <v>0</v>
      </c>
      <c r="EJ133" s="145">
        <f t="shared" si="225"/>
        <v>0</v>
      </c>
      <c r="EK133" s="145">
        <f t="shared" si="225"/>
        <v>0</v>
      </c>
      <c r="EL133" s="145">
        <f t="shared" si="225"/>
        <v>0</v>
      </c>
      <c r="EM133" s="145">
        <f t="shared" si="225"/>
        <v>0</v>
      </c>
      <c r="EN133" s="145">
        <f t="shared" si="225"/>
        <v>0</v>
      </c>
      <c r="EO133" s="145">
        <f t="shared" si="225"/>
        <v>0</v>
      </c>
      <c r="EP133" s="145">
        <f t="shared" si="225"/>
        <v>0</v>
      </c>
      <c r="EQ133" s="145">
        <f t="shared" si="225"/>
        <v>0</v>
      </c>
      <c r="ER133" s="145">
        <f t="shared" si="225"/>
        <v>0</v>
      </c>
      <c r="ES133" s="145">
        <f t="shared" si="225"/>
        <v>0</v>
      </c>
      <c r="ET133" s="145">
        <f t="shared" si="225"/>
        <v>0</v>
      </c>
      <c r="EU133" s="145">
        <f t="shared" si="225"/>
        <v>0</v>
      </c>
      <c r="EV133" s="145">
        <f t="shared" si="225"/>
        <v>0</v>
      </c>
      <c r="EW133" s="145">
        <f t="shared" si="225"/>
        <v>0</v>
      </c>
      <c r="EX133" s="145">
        <f t="shared" si="225"/>
        <v>0</v>
      </c>
      <c r="EY133" s="145">
        <f t="shared" si="225"/>
        <v>0</v>
      </c>
      <c r="EZ133" s="145">
        <f t="shared" si="225"/>
        <v>0</v>
      </c>
      <c r="FA133" s="145">
        <f t="shared" si="225"/>
        <v>0</v>
      </c>
    </row>
    <row r="134" spans="1:157" x14ac:dyDescent="0.25">
      <c r="A134" s="11" t="s">
        <v>16</v>
      </c>
      <c r="B134" s="146" t="e">
        <f>B131*B132</f>
        <v>#DIV/0!</v>
      </c>
      <c r="C134" s="146">
        <f t="shared" ref="C134:BN134" si="226">C131*C132</f>
        <v>0</v>
      </c>
      <c r="D134" s="146">
        <f t="shared" si="226"/>
        <v>0</v>
      </c>
      <c r="E134" s="146">
        <f t="shared" si="226"/>
        <v>0</v>
      </c>
      <c r="F134" s="146">
        <f t="shared" si="226"/>
        <v>0</v>
      </c>
      <c r="G134" s="146">
        <f t="shared" si="226"/>
        <v>0</v>
      </c>
      <c r="H134" s="146">
        <f t="shared" si="226"/>
        <v>0</v>
      </c>
      <c r="I134" s="146">
        <f t="shared" si="226"/>
        <v>0</v>
      </c>
      <c r="J134" s="146">
        <f t="shared" si="226"/>
        <v>0</v>
      </c>
      <c r="K134" s="146">
        <f t="shared" si="226"/>
        <v>0</v>
      </c>
      <c r="L134" s="146">
        <f t="shared" si="226"/>
        <v>0</v>
      </c>
      <c r="M134" s="146">
        <f t="shared" si="226"/>
        <v>0</v>
      </c>
      <c r="N134" s="146">
        <f t="shared" si="226"/>
        <v>0</v>
      </c>
      <c r="O134" s="146">
        <f t="shared" si="226"/>
        <v>0</v>
      </c>
      <c r="P134" s="146">
        <f t="shared" si="226"/>
        <v>0</v>
      </c>
      <c r="Q134" s="146">
        <f t="shared" si="226"/>
        <v>0</v>
      </c>
      <c r="R134" s="146">
        <f t="shared" si="226"/>
        <v>0</v>
      </c>
      <c r="S134" s="146">
        <f t="shared" si="226"/>
        <v>0</v>
      </c>
      <c r="T134" s="146">
        <f t="shared" si="226"/>
        <v>0</v>
      </c>
      <c r="U134" s="146">
        <f t="shared" si="226"/>
        <v>0</v>
      </c>
      <c r="V134" s="146">
        <f t="shared" si="226"/>
        <v>0</v>
      </c>
      <c r="W134" s="146">
        <f t="shared" si="226"/>
        <v>0</v>
      </c>
      <c r="X134" s="146">
        <f t="shared" si="226"/>
        <v>0</v>
      </c>
      <c r="Y134" s="146">
        <f t="shared" si="226"/>
        <v>0</v>
      </c>
      <c r="Z134" s="146">
        <f t="shared" si="226"/>
        <v>0</v>
      </c>
      <c r="AA134" s="146">
        <f t="shared" si="226"/>
        <v>0</v>
      </c>
      <c r="AB134" s="146">
        <f t="shared" si="226"/>
        <v>0</v>
      </c>
      <c r="AC134" s="146">
        <f t="shared" si="226"/>
        <v>0</v>
      </c>
      <c r="AD134" s="146">
        <f t="shared" si="226"/>
        <v>0</v>
      </c>
      <c r="AE134" s="146">
        <f t="shared" si="226"/>
        <v>0</v>
      </c>
      <c r="AF134" s="146">
        <f t="shared" si="226"/>
        <v>0</v>
      </c>
      <c r="AG134" s="146">
        <f t="shared" si="226"/>
        <v>0</v>
      </c>
      <c r="AH134" s="146">
        <f t="shared" si="226"/>
        <v>0</v>
      </c>
      <c r="AI134" s="146">
        <f t="shared" si="226"/>
        <v>0</v>
      </c>
      <c r="AJ134" s="146">
        <f t="shared" si="226"/>
        <v>0</v>
      </c>
      <c r="AK134" s="146">
        <f t="shared" si="226"/>
        <v>0</v>
      </c>
      <c r="AL134" s="146">
        <f t="shared" si="226"/>
        <v>0</v>
      </c>
      <c r="AM134" s="146">
        <f t="shared" si="226"/>
        <v>0</v>
      </c>
      <c r="AN134" s="146">
        <f t="shared" si="226"/>
        <v>0</v>
      </c>
      <c r="AO134" s="146">
        <f t="shared" si="226"/>
        <v>0</v>
      </c>
      <c r="AP134" s="146">
        <f t="shared" si="226"/>
        <v>0</v>
      </c>
      <c r="AQ134" s="146">
        <f t="shared" si="226"/>
        <v>0</v>
      </c>
      <c r="AR134" s="146">
        <f t="shared" si="226"/>
        <v>0</v>
      </c>
      <c r="AS134" s="146">
        <f t="shared" si="226"/>
        <v>0</v>
      </c>
      <c r="AT134" s="146">
        <f t="shared" si="226"/>
        <v>0</v>
      </c>
      <c r="AU134" s="146">
        <f t="shared" si="226"/>
        <v>0</v>
      </c>
      <c r="AV134" s="146">
        <f t="shared" si="226"/>
        <v>0</v>
      </c>
      <c r="AW134" s="146">
        <f t="shared" si="226"/>
        <v>0</v>
      </c>
      <c r="AX134" s="146">
        <f t="shared" si="226"/>
        <v>0</v>
      </c>
      <c r="AY134" s="146">
        <f t="shared" si="226"/>
        <v>0</v>
      </c>
      <c r="AZ134" s="146">
        <f t="shared" si="226"/>
        <v>0</v>
      </c>
      <c r="BA134" s="146">
        <f t="shared" si="226"/>
        <v>0</v>
      </c>
      <c r="BB134" s="146">
        <f t="shared" si="226"/>
        <v>0</v>
      </c>
      <c r="BC134" s="146">
        <f t="shared" si="226"/>
        <v>0</v>
      </c>
      <c r="BD134" s="146">
        <f t="shared" si="226"/>
        <v>0</v>
      </c>
      <c r="BE134" s="146">
        <f t="shared" si="226"/>
        <v>0</v>
      </c>
      <c r="BF134" s="146">
        <f t="shared" si="226"/>
        <v>0</v>
      </c>
      <c r="BG134" s="146">
        <f t="shared" si="226"/>
        <v>0</v>
      </c>
      <c r="BH134" s="146">
        <f t="shared" si="226"/>
        <v>0</v>
      </c>
      <c r="BI134" s="146">
        <f t="shared" si="226"/>
        <v>0</v>
      </c>
      <c r="BJ134" s="146">
        <f t="shared" si="226"/>
        <v>0</v>
      </c>
      <c r="BK134" s="146">
        <f t="shared" si="226"/>
        <v>0</v>
      </c>
      <c r="BL134" s="146">
        <f t="shared" si="226"/>
        <v>0</v>
      </c>
      <c r="BM134" s="146">
        <f t="shared" si="226"/>
        <v>0</v>
      </c>
      <c r="BN134" s="146">
        <f t="shared" si="226"/>
        <v>0</v>
      </c>
      <c r="BO134" s="146">
        <f t="shared" ref="BO134:DZ134" si="227">BO131*BO132</f>
        <v>0</v>
      </c>
      <c r="BP134" s="146">
        <f t="shared" si="227"/>
        <v>0</v>
      </c>
      <c r="BQ134" s="146">
        <f t="shared" si="227"/>
        <v>0</v>
      </c>
      <c r="BR134" s="146">
        <f t="shared" si="227"/>
        <v>0</v>
      </c>
      <c r="BS134" s="146">
        <f t="shared" si="227"/>
        <v>0</v>
      </c>
      <c r="BT134" s="146">
        <f t="shared" si="227"/>
        <v>0</v>
      </c>
      <c r="BU134" s="146">
        <f t="shared" si="227"/>
        <v>0</v>
      </c>
      <c r="BV134" s="146">
        <f t="shared" si="227"/>
        <v>0</v>
      </c>
      <c r="BW134" s="146">
        <f t="shared" si="227"/>
        <v>0</v>
      </c>
      <c r="BX134" s="146">
        <f t="shared" si="227"/>
        <v>0</v>
      </c>
      <c r="BY134" s="146">
        <f t="shared" si="227"/>
        <v>0</v>
      </c>
      <c r="BZ134" s="146">
        <f t="shared" si="227"/>
        <v>0</v>
      </c>
      <c r="CA134" s="146">
        <f t="shared" si="227"/>
        <v>0</v>
      </c>
      <c r="CB134" s="146">
        <f t="shared" si="227"/>
        <v>0</v>
      </c>
      <c r="CC134" s="146">
        <f t="shared" si="227"/>
        <v>0</v>
      </c>
      <c r="CD134" s="146">
        <f t="shared" si="227"/>
        <v>0</v>
      </c>
      <c r="CE134" s="146">
        <f t="shared" si="227"/>
        <v>0</v>
      </c>
      <c r="CF134" s="146">
        <f t="shared" si="227"/>
        <v>0</v>
      </c>
      <c r="CG134" s="146">
        <f t="shared" si="227"/>
        <v>0</v>
      </c>
      <c r="CH134" s="146">
        <f t="shared" si="227"/>
        <v>0</v>
      </c>
      <c r="CI134" s="146">
        <f t="shared" si="227"/>
        <v>0</v>
      </c>
      <c r="CJ134" s="146">
        <f t="shared" si="227"/>
        <v>0</v>
      </c>
      <c r="CK134" s="146">
        <f t="shared" si="227"/>
        <v>0</v>
      </c>
      <c r="CL134" s="146">
        <f t="shared" si="227"/>
        <v>0</v>
      </c>
      <c r="CM134" s="146">
        <f t="shared" si="227"/>
        <v>0</v>
      </c>
      <c r="CN134" s="146">
        <f t="shared" si="227"/>
        <v>0</v>
      </c>
      <c r="CO134" s="146">
        <f t="shared" si="227"/>
        <v>0</v>
      </c>
      <c r="CP134" s="146">
        <f t="shared" si="227"/>
        <v>0</v>
      </c>
      <c r="CQ134" s="146">
        <f t="shared" si="227"/>
        <v>0</v>
      </c>
      <c r="CR134" s="146">
        <f t="shared" si="227"/>
        <v>0</v>
      </c>
      <c r="CS134" s="146">
        <f t="shared" si="227"/>
        <v>0</v>
      </c>
      <c r="CT134" s="146">
        <f t="shared" si="227"/>
        <v>0</v>
      </c>
      <c r="CU134" s="146">
        <f t="shared" si="227"/>
        <v>0</v>
      </c>
      <c r="CV134" s="146">
        <f t="shared" si="227"/>
        <v>0</v>
      </c>
      <c r="CW134" s="146">
        <f t="shared" si="227"/>
        <v>0</v>
      </c>
      <c r="CX134" s="146">
        <f t="shared" si="227"/>
        <v>0</v>
      </c>
      <c r="CY134" s="146">
        <f t="shared" si="227"/>
        <v>0</v>
      </c>
      <c r="CZ134" s="146">
        <f t="shared" si="227"/>
        <v>0</v>
      </c>
      <c r="DA134" s="146">
        <f t="shared" si="227"/>
        <v>0</v>
      </c>
      <c r="DB134" s="146">
        <f t="shared" si="227"/>
        <v>0</v>
      </c>
      <c r="DC134" s="146">
        <f t="shared" si="227"/>
        <v>0</v>
      </c>
      <c r="DD134" s="146">
        <f t="shared" si="227"/>
        <v>0</v>
      </c>
      <c r="DE134" s="146">
        <f t="shared" si="227"/>
        <v>0</v>
      </c>
      <c r="DF134" s="146">
        <f t="shared" si="227"/>
        <v>0</v>
      </c>
      <c r="DG134" s="146">
        <f t="shared" si="227"/>
        <v>0</v>
      </c>
      <c r="DH134" s="146">
        <f t="shared" si="227"/>
        <v>0</v>
      </c>
      <c r="DI134" s="146">
        <f t="shared" si="227"/>
        <v>0</v>
      </c>
      <c r="DJ134" s="146">
        <f t="shared" si="227"/>
        <v>0</v>
      </c>
      <c r="DK134" s="146">
        <f t="shared" si="227"/>
        <v>0</v>
      </c>
      <c r="DL134" s="146">
        <f t="shared" si="227"/>
        <v>0</v>
      </c>
      <c r="DM134" s="146">
        <f t="shared" si="227"/>
        <v>0</v>
      </c>
      <c r="DN134" s="146">
        <f t="shared" si="227"/>
        <v>0</v>
      </c>
      <c r="DO134" s="146">
        <f t="shared" si="227"/>
        <v>0</v>
      </c>
      <c r="DP134" s="146">
        <f t="shared" si="227"/>
        <v>0</v>
      </c>
      <c r="DQ134" s="146">
        <f t="shared" si="227"/>
        <v>0</v>
      </c>
      <c r="DR134" s="146">
        <f t="shared" si="227"/>
        <v>0</v>
      </c>
      <c r="DS134" s="146">
        <f t="shared" si="227"/>
        <v>0</v>
      </c>
      <c r="DT134" s="146">
        <f t="shared" si="227"/>
        <v>0</v>
      </c>
      <c r="DU134" s="146">
        <f t="shared" si="227"/>
        <v>0</v>
      </c>
      <c r="DV134" s="146">
        <f t="shared" si="227"/>
        <v>0</v>
      </c>
      <c r="DW134" s="146">
        <f t="shared" si="227"/>
        <v>0</v>
      </c>
      <c r="DX134" s="146">
        <f t="shared" si="227"/>
        <v>0</v>
      </c>
      <c r="DY134" s="146">
        <f t="shared" si="227"/>
        <v>0</v>
      </c>
      <c r="DZ134" s="146">
        <f t="shared" si="227"/>
        <v>0</v>
      </c>
      <c r="EA134" s="146">
        <f t="shared" ref="EA134:FA134" si="228">EA131*EA132</f>
        <v>0</v>
      </c>
      <c r="EB134" s="146">
        <f t="shared" si="228"/>
        <v>0</v>
      </c>
      <c r="EC134" s="146">
        <f t="shared" si="228"/>
        <v>0</v>
      </c>
      <c r="ED134" s="146">
        <f t="shared" si="228"/>
        <v>0</v>
      </c>
      <c r="EE134" s="146">
        <f t="shared" si="228"/>
        <v>0</v>
      </c>
      <c r="EF134" s="146">
        <f t="shared" si="228"/>
        <v>0</v>
      </c>
      <c r="EG134" s="146">
        <f t="shared" si="228"/>
        <v>0</v>
      </c>
      <c r="EH134" s="146">
        <f t="shared" si="228"/>
        <v>0</v>
      </c>
      <c r="EI134" s="146">
        <f t="shared" si="228"/>
        <v>0</v>
      </c>
      <c r="EJ134" s="146">
        <f t="shared" si="228"/>
        <v>0</v>
      </c>
      <c r="EK134" s="146">
        <f t="shared" si="228"/>
        <v>0</v>
      </c>
      <c r="EL134" s="146">
        <f t="shared" si="228"/>
        <v>0</v>
      </c>
      <c r="EM134" s="146">
        <f t="shared" si="228"/>
        <v>0</v>
      </c>
      <c r="EN134" s="146">
        <f t="shared" si="228"/>
        <v>0</v>
      </c>
      <c r="EO134" s="146">
        <f t="shared" si="228"/>
        <v>0</v>
      </c>
      <c r="EP134" s="146">
        <f t="shared" si="228"/>
        <v>0</v>
      </c>
      <c r="EQ134" s="146">
        <f t="shared" si="228"/>
        <v>0</v>
      </c>
      <c r="ER134" s="146">
        <f t="shared" si="228"/>
        <v>0</v>
      </c>
      <c r="ES134" s="146">
        <f t="shared" si="228"/>
        <v>0</v>
      </c>
      <c r="ET134" s="146">
        <f t="shared" si="228"/>
        <v>0</v>
      </c>
      <c r="EU134" s="146">
        <f t="shared" si="228"/>
        <v>0</v>
      </c>
      <c r="EV134" s="146">
        <f t="shared" si="228"/>
        <v>0</v>
      </c>
      <c r="EW134" s="146">
        <f t="shared" si="228"/>
        <v>0</v>
      </c>
      <c r="EX134" s="146">
        <f t="shared" si="228"/>
        <v>0</v>
      </c>
      <c r="EY134" s="146">
        <f t="shared" si="228"/>
        <v>0</v>
      </c>
      <c r="EZ134" s="146">
        <f t="shared" si="228"/>
        <v>0</v>
      </c>
      <c r="FA134" s="146">
        <f t="shared" si="228"/>
        <v>0</v>
      </c>
    </row>
    <row r="135" spans="1:157" x14ac:dyDescent="0.25">
      <c r="A135" s="11" t="s">
        <v>204</v>
      </c>
      <c r="B135" s="4" t="e">
        <f>'Feed Inputs'!B21/2000</f>
        <v>#DIV/0!</v>
      </c>
      <c r="C135" s="4">
        <f>'Feed Inputs'!C21/2000</f>
        <v>0</v>
      </c>
      <c r="D135" s="4">
        <f>'Feed Inputs'!D21/2000</f>
        <v>0</v>
      </c>
      <c r="E135" s="4">
        <f>'Feed Inputs'!E21/2000</f>
        <v>0</v>
      </c>
      <c r="F135" s="4">
        <f>'Feed Inputs'!F21/2000</f>
        <v>0</v>
      </c>
      <c r="G135" s="4">
        <f>'Feed Inputs'!G21/2000</f>
        <v>0</v>
      </c>
      <c r="H135" s="4">
        <f>'Feed Inputs'!H21/2000</f>
        <v>0</v>
      </c>
      <c r="I135" s="4">
        <f>'Feed Inputs'!I21/2000</f>
        <v>0</v>
      </c>
      <c r="J135" s="4">
        <f>'Feed Inputs'!J21/2000</f>
        <v>0</v>
      </c>
      <c r="K135" s="4">
        <f>'Feed Inputs'!K21/2000</f>
        <v>0</v>
      </c>
      <c r="L135" s="4">
        <f>'Feed Inputs'!L21/2000</f>
        <v>0</v>
      </c>
      <c r="M135" s="4">
        <f>'Feed Inputs'!M21/2000</f>
        <v>0</v>
      </c>
      <c r="N135" s="4">
        <f>'Feed Inputs'!N21/2000</f>
        <v>0</v>
      </c>
      <c r="O135" s="4">
        <f>'Feed Inputs'!O21/2000</f>
        <v>0</v>
      </c>
      <c r="P135" s="4">
        <f>'Feed Inputs'!P21/2000</f>
        <v>0</v>
      </c>
      <c r="Q135" s="4">
        <f>'Feed Inputs'!Q21/2000</f>
        <v>0</v>
      </c>
      <c r="R135" s="4">
        <f>'Feed Inputs'!R21/2000</f>
        <v>0</v>
      </c>
      <c r="S135" s="4">
        <f>'Feed Inputs'!S21/2000</f>
        <v>0</v>
      </c>
      <c r="T135" s="4">
        <f>'Feed Inputs'!T21/2000</f>
        <v>0</v>
      </c>
      <c r="U135" s="4">
        <f>'Feed Inputs'!U21/2000</f>
        <v>0</v>
      </c>
      <c r="V135" s="4">
        <f>'Feed Inputs'!V21/2000</f>
        <v>0</v>
      </c>
      <c r="W135" s="4">
        <f>'Feed Inputs'!W21/2000</f>
        <v>0</v>
      </c>
      <c r="X135" s="4">
        <f>'Feed Inputs'!X21/2000</f>
        <v>0</v>
      </c>
      <c r="Y135" s="4">
        <f>'Feed Inputs'!Y21/2000</f>
        <v>0</v>
      </c>
      <c r="Z135" s="4">
        <f>'Feed Inputs'!Z21/2000</f>
        <v>0</v>
      </c>
      <c r="AA135" s="4">
        <f>'Feed Inputs'!AA21/2000</f>
        <v>0</v>
      </c>
      <c r="AB135" s="4">
        <f>'Feed Inputs'!AB21/2000</f>
        <v>0</v>
      </c>
      <c r="AC135" s="4">
        <f>'Feed Inputs'!AC21/2000</f>
        <v>0</v>
      </c>
      <c r="AD135" s="4">
        <f>'Feed Inputs'!AD21/2000</f>
        <v>0</v>
      </c>
      <c r="AE135" s="4">
        <f>'Feed Inputs'!AE21/2000</f>
        <v>0</v>
      </c>
      <c r="AF135" s="4">
        <f>'Feed Inputs'!AF21/2000</f>
        <v>0</v>
      </c>
      <c r="AG135" s="4">
        <f>'Feed Inputs'!AG21/2000</f>
        <v>0</v>
      </c>
      <c r="AH135" s="4">
        <f>'Feed Inputs'!AH21/2000</f>
        <v>0</v>
      </c>
      <c r="AI135" s="4">
        <f>'Feed Inputs'!AI21/2000</f>
        <v>0</v>
      </c>
      <c r="AJ135" s="4">
        <f>'Feed Inputs'!AJ21/2000</f>
        <v>0</v>
      </c>
      <c r="AK135" s="4">
        <f>'Feed Inputs'!AK21/2000</f>
        <v>0</v>
      </c>
      <c r="AL135" s="4">
        <f>'Feed Inputs'!AL21/2000</f>
        <v>0</v>
      </c>
      <c r="AM135" s="4">
        <f>'Feed Inputs'!AM21/2000</f>
        <v>0</v>
      </c>
      <c r="AN135" s="4">
        <f>'Feed Inputs'!AN21/2000</f>
        <v>0</v>
      </c>
      <c r="AO135" s="4">
        <f>'Feed Inputs'!AO21/2000</f>
        <v>0</v>
      </c>
      <c r="AP135" s="4">
        <f>'Feed Inputs'!AP21/2000</f>
        <v>0</v>
      </c>
      <c r="AQ135" s="4">
        <f>'Feed Inputs'!AQ21/2000</f>
        <v>0</v>
      </c>
      <c r="AR135" s="4">
        <f>'Feed Inputs'!AR21/2000</f>
        <v>0</v>
      </c>
      <c r="AS135" s="4">
        <f>'Feed Inputs'!AS21/2000</f>
        <v>0</v>
      </c>
      <c r="AT135" s="4">
        <f>'Feed Inputs'!AT21/2000</f>
        <v>0</v>
      </c>
      <c r="AU135" s="4">
        <f>'Feed Inputs'!AU21/2000</f>
        <v>0</v>
      </c>
      <c r="AV135" s="4">
        <f>'Feed Inputs'!AV21/2000</f>
        <v>0</v>
      </c>
      <c r="AW135" s="4">
        <f>'Feed Inputs'!AW21/2000</f>
        <v>0</v>
      </c>
      <c r="AX135" s="4">
        <f>'Feed Inputs'!AX21/2000</f>
        <v>0</v>
      </c>
      <c r="AY135" s="4">
        <f>'Feed Inputs'!AY21/2000</f>
        <v>0</v>
      </c>
      <c r="AZ135" s="4">
        <f>'Feed Inputs'!AZ21/2000</f>
        <v>0</v>
      </c>
      <c r="BA135" s="4">
        <f>'Feed Inputs'!BA21/2000</f>
        <v>0</v>
      </c>
      <c r="BB135" s="4">
        <f>'Feed Inputs'!BB21/2000</f>
        <v>0</v>
      </c>
      <c r="BC135" s="4">
        <f>'Feed Inputs'!BC21/2000</f>
        <v>0</v>
      </c>
      <c r="BD135" s="4">
        <f>'Feed Inputs'!BD21/2000</f>
        <v>0</v>
      </c>
      <c r="BE135" s="4">
        <f>'Feed Inputs'!BE21/2000</f>
        <v>0</v>
      </c>
      <c r="BF135" s="4">
        <f>'Feed Inputs'!BF21/2000</f>
        <v>0</v>
      </c>
      <c r="BG135" s="4">
        <f>'Feed Inputs'!BG21/2000</f>
        <v>0</v>
      </c>
      <c r="BH135" s="4">
        <f>'Feed Inputs'!BH21/2000</f>
        <v>0</v>
      </c>
      <c r="BI135" s="4">
        <f>'Feed Inputs'!BI21/2000</f>
        <v>0</v>
      </c>
      <c r="BJ135" s="4">
        <f>'Feed Inputs'!BJ21/2000</f>
        <v>0</v>
      </c>
      <c r="BK135" s="4">
        <f>'Feed Inputs'!BK21/2000</f>
        <v>0</v>
      </c>
      <c r="BL135" s="4">
        <f>'Feed Inputs'!BL21/2000</f>
        <v>0</v>
      </c>
      <c r="BM135" s="4">
        <f>'Feed Inputs'!BM21/2000</f>
        <v>0</v>
      </c>
      <c r="BN135" s="4">
        <f>'Feed Inputs'!BN21/2000</f>
        <v>0</v>
      </c>
      <c r="BO135" s="4">
        <f>'Feed Inputs'!BO21/2000</f>
        <v>0</v>
      </c>
      <c r="BP135" s="4">
        <f>'Feed Inputs'!BP21/2000</f>
        <v>0</v>
      </c>
      <c r="BQ135" s="4">
        <f>'Feed Inputs'!BQ21/2000</f>
        <v>0</v>
      </c>
      <c r="BR135" s="4">
        <f>'Feed Inputs'!BR21/2000</f>
        <v>0</v>
      </c>
      <c r="BS135" s="4">
        <f>'Feed Inputs'!BS21/2000</f>
        <v>0</v>
      </c>
      <c r="BT135" s="4">
        <f>'Feed Inputs'!BT21/2000</f>
        <v>0</v>
      </c>
      <c r="BU135" s="4">
        <f>'Feed Inputs'!BU21/2000</f>
        <v>0</v>
      </c>
      <c r="BV135" s="4">
        <f>'Feed Inputs'!BV21/2000</f>
        <v>0</v>
      </c>
      <c r="BW135" s="4">
        <f>'Feed Inputs'!BW21/2000</f>
        <v>0</v>
      </c>
      <c r="BX135" s="4">
        <f>'Feed Inputs'!BX21/2000</f>
        <v>0</v>
      </c>
      <c r="BY135" s="4">
        <f>'Feed Inputs'!BY21/2000</f>
        <v>0</v>
      </c>
      <c r="BZ135" s="4">
        <f>'Feed Inputs'!BZ21/2000</f>
        <v>0</v>
      </c>
      <c r="CA135" s="4">
        <f>'Feed Inputs'!CA21/2000</f>
        <v>0</v>
      </c>
      <c r="CB135" s="4">
        <f>'Feed Inputs'!CB21/2000</f>
        <v>0</v>
      </c>
      <c r="CC135" s="4">
        <f>'Feed Inputs'!CC21/2000</f>
        <v>0</v>
      </c>
      <c r="CD135" s="4">
        <f>'Feed Inputs'!CD21/2000</f>
        <v>0</v>
      </c>
      <c r="CE135" s="4">
        <f>'Feed Inputs'!CE21/2000</f>
        <v>0</v>
      </c>
      <c r="CF135" s="4">
        <f>'Feed Inputs'!CF21/2000</f>
        <v>0</v>
      </c>
      <c r="CG135" s="4">
        <f>'Feed Inputs'!CG21/2000</f>
        <v>0</v>
      </c>
      <c r="CH135" s="4">
        <f>'Feed Inputs'!CH21/2000</f>
        <v>0</v>
      </c>
      <c r="CI135" s="4">
        <f>'Feed Inputs'!CI21/2000</f>
        <v>0</v>
      </c>
      <c r="CJ135" s="4">
        <f>'Feed Inputs'!CJ21/2000</f>
        <v>0</v>
      </c>
      <c r="CK135" s="4">
        <f>'Feed Inputs'!CK21/2000</f>
        <v>0</v>
      </c>
      <c r="CL135" s="4">
        <f>'Feed Inputs'!CL21/2000</f>
        <v>0</v>
      </c>
      <c r="CM135" s="4">
        <f>'Feed Inputs'!CM21/2000</f>
        <v>0</v>
      </c>
      <c r="CN135" s="4">
        <f>'Feed Inputs'!CN21/2000</f>
        <v>0</v>
      </c>
      <c r="CO135" s="4">
        <f>'Feed Inputs'!CO21/2000</f>
        <v>0</v>
      </c>
      <c r="CP135" s="4">
        <f>'Feed Inputs'!CP21/2000</f>
        <v>0</v>
      </c>
      <c r="CQ135" s="4">
        <f>'Feed Inputs'!CQ21/2000</f>
        <v>0</v>
      </c>
      <c r="CR135" s="4">
        <f>'Feed Inputs'!CR21/2000</f>
        <v>0</v>
      </c>
      <c r="CS135" s="4">
        <f>'Feed Inputs'!CS21/2000</f>
        <v>0</v>
      </c>
      <c r="CT135" s="4">
        <f>'Feed Inputs'!CT21/2000</f>
        <v>0</v>
      </c>
      <c r="CU135" s="4">
        <f>'Feed Inputs'!CU21/2000</f>
        <v>0</v>
      </c>
      <c r="CV135" s="4">
        <f>'Feed Inputs'!CV21/2000</f>
        <v>0</v>
      </c>
      <c r="CW135" s="4">
        <f>'Feed Inputs'!CW21/2000</f>
        <v>0</v>
      </c>
      <c r="CX135" s="4">
        <f>'Feed Inputs'!CX21/2000</f>
        <v>0</v>
      </c>
      <c r="CY135" s="4">
        <f>'Feed Inputs'!CY21/2000</f>
        <v>0</v>
      </c>
      <c r="CZ135" s="4">
        <f>'Feed Inputs'!CZ21/2000</f>
        <v>0</v>
      </c>
      <c r="DA135" s="4">
        <f>'Feed Inputs'!DA21/2000</f>
        <v>0</v>
      </c>
      <c r="DB135" s="4">
        <f>'Feed Inputs'!DB21/2000</f>
        <v>0</v>
      </c>
      <c r="DC135" s="4">
        <f>'Feed Inputs'!DC21/2000</f>
        <v>0</v>
      </c>
      <c r="DD135" s="4">
        <f>'Feed Inputs'!DD21/2000</f>
        <v>0</v>
      </c>
      <c r="DE135" s="4">
        <f>'Feed Inputs'!DE21/2000</f>
        <v>0</v>
      </c>
      <c r="DF135" s="4">
        <f>'Feed Inputs'!DF21/2000</f>
        <v>0</v>
      </c>
      <c r="DG135" s="4">
        <f>'Feed Inputs'!DG21/2000</f>
        <v>0</v>
      </c>
      <c r="DH135" s="4">
        <f>'Feed Inputs'!DH21/2000</f>
        <v>0</v>
      </c>
      <c r="DI135" s="4">
        <f>'Feed Inputs'!DI21/2000</f>
        <v>0</v>
      </c>
      <c r="DJ135" s="4">
        <f>'Feed Inputs'!DJ21/2000</f>
        <v>0</v>
      </c>
      <c r="DK135" s="4">
        <f>'Feed Inputs'!DK21/2000</f>
        <v>0</v>
      </c>
      <c r="DL135" s="4">
        <f>'Feed Inputs'!DL21/2000</f>
        <v>0</v>
      </c>
      <c r="DM135" s="4">
        <f>'Feed Inputs'!DM21/2000</f>
        <v>0</v>
      </c>
      <c r="DN135" s="4">
        <f>'Feed Inputs'!DN21/2000</f>
        <v>0</v>
      </c>
      <c r="DO135" s="4">
        <f>'Feed Inputs'!DO21/2000</f>
        <v>0</v>
      </c>
      <c r="DP135" s="4">
        <f>'Feed Inputs'!DP21/2000</f>
        <v>0</v>
      </c>
      <c r="DQ135" s="4">
        <f>'Feed Inputs'!DQ21/2000</f>
        <v>0</v>
      </c>
      <c r="DR135" s="4">
        <f>'Feed Inputs'!DR21/2000</f>
        <v>0</v>
      </c>
      <c r="DS135" s="4">
        <f>'Feed Inputs'!DS21/2000</f>
        <v>0</v>
      </c>
      <c r="DT135" s="4">
        <f>'Feed Inputs'!DT21/2000</f>
        <v>0</v>
      </c>
      <c r="DU135" s="4">
        <f>'Feed Inputs'!DU21/2000</f>
        <v>0</v>
      </c>
      <c r="DV135" s="4">
        <f>'Feed Inputs'!DV21/2000</f>
        <v>0</v>
      </c>
      <c r="DW135" s="4">
        <f>'Feed Inputs'!DW21/2000</f>
        <v>0</v>
      </c>
      <c r="DX135" s="4">
        <f>'Feed Inputs'!DX21/2000</f>
        <v>0</v>
      </c>
      <c r="DY135" s="4">
        <f>'Feed Inputs'!DY21/2000</f>
        <v>0</v>
      </c>
      <c r="DZ135" s="4">
        <f>'Feed Inputs'!DZ21/2000</f>
        <v>0</v>
      </c>
      <c r="EA135" s="4">
        <f>'Feed Inputs'!EA21/2000</f>
        <v>0</v>
      </c>
      <c r="EB135" s="4">
        <f>'Feed Inputs'!EB21/2000</f>
        <v>0</v>
      </c>
      <c r="EC135" s="4">
        <f>'Feed Inputs'!EC21/2000</f>
        <v>0</v>
      </c>
      <c r="ED135" s="4">
        <f>'Feed Inputs'!ED21/2000</f>
        <v>0</v>
      </c>
      <c r="EE135" s="4">
        <f>'Feed Inputs'!EE21/2000</f>
        <v>0</v>
      </c>
      <c r="EF135" s="4">
        <f>'Feed Inputs'!EF21/2000</f>
        <v>0</v>
      </c>
      <c r="EG135" s="4">
        <f>'Feed Inputs'!EG21/2000</f>
        <v>0</v>
      </c>
      <c r="EH135" s="4">
        <f>'Feed Inputs'!EH21/2000</f>
        <v>0</v>
      </c>
      <c r="EI135" s="4">
        <f>'Feed Inputs'!EI21/2000</f>
        <v>0</v>
      </c>
      <c r="EJ135" s="4">
        <f>'Feed Inputs'!EJ21/2000</f>
        <v>0</v>
      </c>
      <c r="EK135" s="4">
        <f>'Feed Inputs'!EK21/2000</f>
        <v>0</v>
      </c>
      <c r="EL135" s="4">
        <f>'Feed Inputs'!EL21/2000</f>
        <v>0</v>
      </c>
      <c r="EM135" s="4">
        <f>'Feed Inputs'!EM21/2000</f>
        <v>0</v>
      </c>
      <c r="EN135" s="4">
        <f>'Feed Inputs'!EN21/2000</f>
        <v>0</v>
      </c>
      <c r="EO135" s="4">
        <f>'Feed Inputs'!EO21/2000</f>
        <v>0</v>
      </c>
      <c r="EP135" s="4">
        <f>'Feed Inputs'!EP21/2000</f>
        <v>0</v>
      </c>
      <c r="EQ135" s="4">
        <f>'Feed Inputs'!EQ21/2000</f>
        <v>0</v>
      </c>
      <c r="ER135" s="4">
        <f>'Feed Inputs'!ER21/2000</f>
        <v>0</v>
      </c>
      <c r="ES135" s="4">
        <f>'Feed Inputs'!ES21/2000</f>
        <v>0</v>
      </c>
      <c r="ET135" s="4">
        <f>'Feed Inputs'!ET21/2000</f>
        <v>0</v>
      </c>
      <c r="EU135" s="4">
        <f>'Feed Inputs'!EU21/2000</f>
        <v>0</v>
      </c>
      <c r="EV135" s="4">
        <f>'Feed Inputs'!EV21/2000</f>
        <v>0</v>
      </c>
      <c r="EW135" s="4">
        <f>'Feed Inputs'!EW21/2000</f>
        <v>0</v>
      </c>
      <c r="EX135" s="4">
        <f>'Feed Inputs'!EX21/2000</f>
        <v>0</v>
      </c>
      <c r="EY135" s="4">
        <f>'Feed Inputs'!EY21/2000</f>
        <v>0</v>
      </c>
      <c r="EZ135" s="4">
        <f>'Feed Inputs'!EZ21/2000</f>
        <v>0</v>
      </c>
      <c r="FA135" s="4">
        <f>'Feed Inputs'!FA21/2000</f>
        <v>0</v>
      </c>
    </row>
    <row r="136" spans="1:157" x14ac:dyDescent="0.25">
      <c r="A136" s="11" t="s">
        <v>32</v>
      </c>
      <c r="B136" s="4" t="e">
        <f>B133*B135</f>
        <v>#DIV/0!</v>
      </c>
      <c r="C136" s="4">
        <f t="shared" ref="C136:BN136" si="229">C133*C135</f>
        <v>0</v>
      </c>
      <c r="D136" s="4">
        <f t="shared" si="229"/>
        <v>0</v>
      </c>
      <c r="E136" s="4">
        <f t="shared" si="229"/>
        <v>0</v>
      </c>
      <c r="F136" s="4">
        <f t="shared" si="229"/>
        <v>0</v>
      </c>
      <c r="G136" s="4">
        <f t="shared" si="229"/>
        <v>0</v>
      </c>
      <c r="H136" s="4">
        <f t="shared" si="229"/>
        <v>0</v>
      </c>
      <c r="I136" s="4">
        <f t="shared" si="229"/>
        <v>0</v>
      </c>
      <c r="J136" s="4">
        <f t="shared" si="229"/>
        <v>0</v>
      </c>
      <c r="K136" s="4">
        <f t="shared" si="229"/>
        <v>0</v>
      </c>
      <c r="L136" s="4">
        <f t="shared" si="229"/>
        <v>0</v>
      </c>
      <c r="M136" s="4">
        <f t="shared" si="229"/>
        <v>0</v>
      </c>
      <c r="N136" s="4">
        <f t="shared" si="229"/>
        <v>0</v>
      </c>
      <c r="O136" s="4">
        <f t="shared" si="229"/>
        <v>0</v>
      </c>
      <c r="P136" s="4">
        <f t="shared" si="229"/>
        <v>0</v>
      </c>
      <c r="Q136" s="4">
        <f t="shared" si="229"/>
        <v>0</v>
      </c>
      <c r="R136" s="4">
        <f t="shared" si="229"/>
        <v>0</v>
      </c>
      <c r="S136" s="4">
        <f t="shared" si="229"/>
        <v>0</v>
      </c>
      <c r="T136" s="4">
        <f t="shared" si="229"/>
        <v>0</v>
      </c>
      <c r="U136" s="4">
        <f t="shared" si="229"/>
        <v>0</v>
      </c>
      <c r="V136" s="4">
        <f t="shared" si="229"/>
        <v>0</v>
      </c>
      <c r="W136" s="4">
        <f t="shared" si="229"/>
        <v>0</v>
      </c>
      <c r="X136" s="4">
        <f t="shared" si="229"/>
        <v>0</v>
      </c>
      <c r="Y136" s="4">
        <f t="shared" si="229"/>
        <v>0</v>
      </c>
      <c r="Z136" s="4">
        <f t="shared" si="229"/>
        <v>0</v>
      </c>
      <c r="AA136" s="4">
        <f t="shared" si="229"/>
        <v>0</v>
      </c>
      <c r="AB136" s="4">
        <f t="shared" si="229"/>
        <v>0</v>
      </c>
      <c r="AC136" s="4">
        <f t="shared" si="229"/>
        <v>0</v>
      </c>
      <c r="AD136" s="4">
        <f t="shared" si="229"/>
        <v>0</v>
      </c>
      <c r="AE136" s="4">
        <f t="shared" si="229"/>
        <v>0</v>
      </c>
      <c r="AF136" s="4">
        <f t="shared" si="229"/>
        <v>0</v>
      </c>
      <c r="AG136" s="4">
        <f t="shared" si="229"/>
        <v>0</v>
      </c>
      <c r="AH136" s="4">
        <f t="shared" si="229"/>
        <v>0</v>
      </c>
      <c r="AI136" s="4">
        <f t="shared" si="229"/>
        <v>0</v>
      </c>
      <c r="AJ136" s="4">
        <f t="shared" si="229"/>
        <v>0</v>
      </c>
      <c r="AK136" s="4">
        <f t="shared" si="229"/>
        <v>0</v>
      </c>
      <c r="AL136" s="4">
        <f t="shared" si="229"/>
        <v>0</v>
      </c>
      <c r="AM136" s="4">
        <f t="shared" si="229"/>
        <v>0</v>
      </c>
      <c r="AN136" s="4">
        <f t="shared" si="229"/>
        <v>0</v>
      </c>
      <c r="AO136" s="4">
        <f t="shared" si="229"/>
        <v>0</v>
      </c>
      <c r="AP136" s="4">
        <f t="shared" si="229"/>
        <v>0</v>
      </c>
      <c r="AQ136" s="4">
        <f t="shared" si="229"/>
        <v>0</v>
      </c>
      <c r="AR136" s="4">
        <f t="shared" si="229"/>
        <v>0</v>
      </c>
      <c r="AS136" s="4">
        <f t="shared" si="229"/>
        <v>0</v>
      </c>
      <c r="AT136" s="4">
        <f t="shared" si="229"/>
        <v>0</v>
      </c>
      <c r="AU136" s="4">
        <f t="shared" si="229"/>
        <v>0</v>
      </c>
      <c r="AV136" s="4">
        <f t="shared" si="229"/>
        <v>0</v>
      </c>
      <c r="AW136" s="4">
        <f t="shared" si="229"/>
        <v>0</v>
      </c>
      <c r="AX136" s="4">
        <f t="shared" si="229"/>
        <v>0</v>
      </c>
      <c r="AY136" s="4">
        <f t="shared" si="229"/>
        <v>0</v>
      </c>
      <c r="AZ136" s="4">
        <f t="shared" si="229"/>
        <v>0</v>
      </c>
      <c r="BA136" s="4">
        <f t="shared" si="229"/>
        <v>0</v>
      </c>
      <c r="BB136" s="4">
        <f t="shared" si="229"/>
        <v>0</v>
      </c>
      <c r="BC136" s="4">
        <f t="shared" si="229"/>
        <v>0</v>
      </c>
      <c r="BD136" s="4">
        <f t="shared" si="229"/>
        <v>0</v>
      </c>
      <c r="BE136" s="4">
        <f t="shared" si="229"/>
        <v>0</v>
      </c>
      <c r="BF136" s="4">
        <f t="shared" si="229"/>
        <v>0</v>
      </c>
      <c r="BG136" s="4">
        <f t="shared" si="229"/>
        <v>0</v>
      </c>
      <c r="BH136" s="4">
        <f t="shared" si="229"/>
        <v>0</v>
      </c>
      <c r="BI136" s="4">
        <f t="shared" si="229"/>
        <v>0</v>
      </c>
      <c r="BJ136" s="4">
        <f t="shared" si="229"/>
        <v>0</v>
      </c>
      <c r="BK136" s="4">
        <f t="shared" si="229"/>
        <v>0</v>
      </c>
      <c r="BL136" s="4">
        <f t="shared" si="229"/>
        <v>0</v>
      </c>
      <c r="BM136" s="4">
        <f t="shared" si="229"/>
        <v>0</v>
      </c>
      <c r="BN136" s="4">
        <f t="shared" si="229"/>
        <v>0</v>
      </c>
      <c r="BO136" s="4">
        <f t="shared" ref="BO136:DZ136" si="230">BO133*BO135</f>
        <v>0</v>
      </c>
      <c r="BP136" s="4">
        <f t="shared" si="230"/>
        <v>0</v>
      </c>
      <c r="BQ136" s="4">
        <f t="shared" si="230"/>
        <v>0</v>
      </c>
      <c r="BR136" s="4">
        <f t="shared" si="230"/>
        <v>0</v>
      </c>
      <c r="BS136" s="4">
        <f t="shared" si="230"/>
        <v>0</v>
      </c>
      <c r="BT136" s="4">
        <f t="shared" si="230"/>
        <v>0</v>
      </c>
      <c r="BU136" s="4">
        <f t="shared" si="230"/>
        <v>0</v>
      </c>
      <c r="BV136" s="4">
        <f t="shared" si="230"/>
        <v>0</v>
      </c>
      <c r="BW136" s="4">
        <f t="shared" si="230"/>
        <v>0</v>
      </c>
      <c r="BX136" s="4">
        <f t="shared" si="230"/>
        <v>0</v>
      </c>
      <c r="BY136" s="4">
        <f t="shared" si="230"/>
        <v>0</v>
      </c>
      <c r="BZ136" s="4">
        <f t="shared" si="230"/>
        <v>0</v>
      </c>
      <c r="CA136" s="4">
        <f t="shared" si="230"/>
        <v>0</v>
      </c>
      <c r="CB136" s="4">
        <f t="shared" si="230"/>
        <v>0</v>
      </c>
      <c r="CC136" s="4">
        <f t="shared" si="230"/>
        <v>0</v>
      </c>
      <c r="CD136" s="4">
        <f t="shared" si="230"/>
        <v>0</v>
      </c>
      <c r="CE136" s="4">
        <f t="shared" si="230"/>
        <v>0</v>
      </c>
      <c r="CF136" s="4">
        <f t="shared" si="230"/>
        <v>0</v>
      </c>
      <c r="CG136" s="4">
        <f t="shared" si="230"/>
        <v>0</v>
      </c>
      <c r="CH136" s="4">
        <f t="shared" si="230"/>
        <v>0</v>
      </c>
      <c r="CI136" s="4">
        <f t="shared" si="230"/>
        <v>0</v>
      </c>
      <c r="CJ136" s="4">
        <f t="shared" si="230"/>
        <v>0</v>
      </c>
      <c r="CK136" s="4">
        <f t="shared" si="230"/>
        <v>0</v>
      </c>
      <c r="CL136" s="4">
        <f t="shared" si="230"/>
        <v>0</v>
      </c>
      <c r="CM136" s="4">
        <f t="shared" si="230"/>
        <v>0</v>
      </c>
      <c r="CN136" s="4">
        <f t="shared" si="230"/>
        <v>0</v>
      </c>
      <c r="CO136" s="4">
        <f t="shared" si="230"/>
        <v>0</v>
      </c>
      <c r="CP136" s="4">
        <f t="shared" si="230"/>
        <v>0</v>
      </c>
      <c r="CQ136" s="4">
        <f t="shared" si="230"/>
        <v>0</v>
      </c>
      <c r="CR136" s="4">
        <f t="shared" si="230"/>
        <v>0</v>
      </c>
      <c r="CS136" s="4">
        <f t="shared" si="230"/>
        <v>0</v>
      </c>
      <c r="CT136" s="4">
        <f t="shared" si="230"/>
        <v>0</v>
      </c>
      <c r="CU136" s="4">
        <f t="shared" si="230"/>
        <v>0</v>
      </c>
      <c r="CV136" s="4">
        <f t="shared" si="230"/>
        <v>0</v>
      </c>
      <c r="CW136" s="4">
        <f t="shared" si="230"/>
        <v>0</v>
      </c>
      <c r="CX136" s="4">
        <f t="shared" si="230"/>
        <v>0</v>
      </c>
      <c r="CY136" s="4">
        <f t="shared" si="230"/>
        <v>0</v>
      </c>
      <c r="CZ136" s="4">
        <f t="shared" si="230"/>
        <v>0</v>
      </c>
      <c r="DA136" s="4">
        <f t="shared" si="230"/>
        <v>0</v>
      </c>
      <c r="DB136" s="4">
        <f t="shared" si="230"/>
        <v>0</v>
      </c>
      <c r="DC136" s="4">
        <f t="shared" si="230"/>
        <v>0</v>
      </c>
      <c r="DD136" s="4">
        <f t="shared" si="230"/>
        <v>0</v>
      </c>
      <c r="DE136" s="4">
        <f t="shared" si="230"/>
        <v>0</v>
      </c>
      <c r="DF136" s="4">
        <f t="shared" si="230"/>
        <v>0</v>
      </c>
      <c r="DG136" s="4">
        <f t="shared" si="230"/>
        <v>0</v>
      </c>
      <c r="DH136" s="4">
        <f t="shared" si="230"/>
        <v>0</v>
      </c>
      <c r="DI136" s="4">
        <f t="shared" si="230"/>
        <v>0</v>
      </c>
      <c r="DJ136" s="4">
        <f t="shared" si="230"/>
        <v>0</v>
      </c>
      <c r="DK136" s="4">
        <f t="shared" si="230"/>
        <v>0</v>
      </c>
      <c r="DL136" s="4">
        <f t="shared" si="230"/>
        <v>0</v>
      </c>
      <c r="DM136" s="4">
        <f t="shared" si="230"/>
        <v>0</v>
      </c>
      <c r="DN136" s="4">
        <f t="shared" si="230"/>
        <v>0</v>
      </c>
      <c r="DO136" s="4">
        <f t="shared" si="230"/>
        <v>0</v>
      </c>
      <c r="DP136" s="4">
        <f t="shared" si="230"/>
        <v>0</v>
      </c>
      <c r="DQ136" s="4">
        <f t="shared" si="230"/>
        <v>0</v>
      </c>
      <c r="DR136" s="4">
        <f t="shared" si="230"/>
        <v>0</v>
      </c>
      <c r="DS136" s="4">
        <f t="shared" si="230"/>
        <v>0</v>
      </c>
      <c r="DT136" s="4">
        <f t="shared" si="230"/>
        <v>0</v>
      </c>
      <c r="DU136" s="4">
        <f t="shared" si="230"/>
        <v>0</v>
      </c>
      <c r="DV136" s="4">
        <f t="shared" si="230"/>
        <v>0</v>
      </c>
      <c r="DW136" s="4">
        <f t="shared" si="230"/>
        <v>0</v>
      </c>
      <c r="DX136" s="4">
        <f t="shared" si="230"/>
        <v>0</v>
      </c>
      <c r="DY136" s="4">
        <f t="shared" si="230"/>
        <v>0</v>
      </c>
      <c r="DZ136" s="4">
        <f t="shared" si="230"/>
        <v>0</v>
      </c>
      <c r="EA136" s="4">
        <f t="shared" ref="EA136:FA136" si="231">EA133*EA135</f>
        <v>0</v>
      </c>
      <c r="EB136" s="4">
        <f t="shared" si="231"/>
        <v>0</v>
      </c>
      <c r="EC136" s="4">
        <f t="shared" si="231"/>
        <v>0</v>
      </c>
      <c r="ED136" s="4">
        <f t="shared" si="231"/>
        <v>0</v>
      </c>
      <c r="EE136" s="4">
        <f t="shared" si="231"/>
        <v>0</v>
      </c>
      <c r="EF136" s="4">
        <f t="shared" si="231"/>
        <v>0</v>
      </c>
      <c r="EG136" s="4">
        <f t="shared" si="231"/>
        <v>0</v>
      </c>
      <c r="EH136" s="4">
        <f t="shared" si="231"/>
        <v>0</v>
      </c>
      <c r="EI136" s="4">
        <f t="shared" si="231"/>
        <v>0</v>
      </c>
      <c r="EJ136" s="4">
        <f t="shared" si="231"/>
        <v>0</v>
      </c>
      <c r="EK136" s="4">
        <f t="shared" si="231"/>
        <v>0</v>
      </c>
      <c r="EL136" s="4">
        <f t="shared" si="231"/>
        <v>0</v>
      </c>
      <c r="EM136" s="4">
        <f t="shared" si="231"/>
        <v>0</v>
      </c>
      <c r="EN136" s="4">
        <f t="shared" si="231"/>
        <v>0</v>
      </c>
      <c r="EO136" s="4">
        <f t="shared" si="231"/>
        <v>0</v>
      </c>
      <c r="EP136" s="4">
        <f t="shared" si="231"/>
        <v>0</v>
      </c>
      <c r="EQ136" s="4">
        <f t="shared" si="231"/>
        <v>0</v>
      </c>
      <c r="ER136" s="4">
        <f t="shared" si="231"/>
        <v>0</v>
      </c>
      <c r="ES136" s="4">
        <f t="shared" si="231"/>
        <v>0</v>
      </c>
      <c r="ET136" s="4">
        <f t="shared" si="231"/>
        <v>0</v>
      </c>
      <c r="EU136" s="4">
        <f t="shared" si="231"/>
        <v>0</v>
      </c>
      <c r="EV136" s="4">
        <f t="shared" si="231"/>
        <v>0</v>
      </c>
      <c r="EW136" s="4">
        <f t="shared" si="231"/>
        <v>0</v>
      </c>
      <c r="EX136" s="4">
        <f t="shared" si="231"/>
        <v>0</v>
      </c>
      <c r="EY136" s="4">
        <f t="shared" si="231"/>
        <v>0</v>
      </c>
      <c r="EZ136" s="4">
        <f t="shared" si="231"/>
        <v>0</v>
      </c>
      <c r="FA136" s="4">
        <f t="shared" si="231"/>
        <v>0</v>
      </c>
    </row>
    <row r="137" spans="1:157" x14ac:dyDescent="0.25">
      <c r="A137" s="11" t="s">
        <v>194</v>
      </c>
      <c r="B137" s="139" t="e">
        <f>B133/B3</f>
        <v>#DIV/0!</v>
      </c>
      <c r="C137" s="139" t="e">
        <f t="shared" ref="C137:BN137" si="232">C133/C3</f>
        <v>#DIV/0!</v>
      </c>
      <c r="D137" s="139" t="e">
        <f t="shared" si="232"/>
        <v>#DIV/0!</v>
      </c>
      <c r="E137" s="139" t="e">
        <f t="shared" si="232"/>
        <v>#DIV/0!</v>
      </c>
      <c r="F137" s="139" t="e">
        <f t="shared" si="232"/>
        <v>#DIV/0!</v>
      </c>
      <c r="G137" s="139" t="e">
        <f t="shared" si="232"/>
        <v>#DIV/0!</v>
      </c>
      <c r="H137" s="139" t="e">
        <f t="shared" si="232"/>
        <v>#DIV/0!</v>
      </c>
      <c r="I137" s="139" t="e">
        <f t="shared" si="232"/>
        <v>#DIV/0!</v>
      </c>
      <c r="J137" s="139" t="e">
        <f t="shared" si="232"/>
        <v>#DIV/0!</v>
      </c>
      <c r="K137" s="139" t="e">
        <f t="shared" si="232"/>
        <v>#DIV/0!</v>
      </c>
      <c r="L137" s="139" t="e">
        <f t="shared" si="232"/>
        <v>#DIV/0!</v>
      </c>
      <c r="M137" s="139" t="e">
        <f t="shared" si="232"/>
        <v>#DIV/0!</v>
      </c>
      <c r="N137" s="139" t="e">
        <f t="shared" si="232"/>
        <v>#DIV/0!</v>
      </c>
      <c r="O137" s="139" t="e">
        <f t="shared" si="232"/>
        <v>#DIV/0!</v>
      </c>
      <c r="P137" s="139" t="e">
        <f t="shared" si="232"/>
        <v>#DIV/0!</v>
      </c>
      <c r="Q137" s="139" t="e">
        <f t="shared" si="232"/>
        <v>#DIV/0!</v>
      </c>
      <c r="R137" s="139" t="e">
        <f t="shared" si="232"/>
        <v>#DIV/0!</v>
      </c>
      <c r="S137" s="139" t="e">
        <f t="shared" si="232"/>
        <v>#DIV/0!</v>
      </c>
      <c r="T137" s="139" t="e">
        <f t="shared" si="232"/>
        <v>#DIV/0!</v>
      </c>
      <c r="U137" s="139" t="e">
        <f t="shared" si="232"/>
        <v>#DIV/0!</v>
      </c>
      <c r="V137" s="139" t="e">
        <f t="shared" si="232"/>
        <v>#DIV/0!</v>
      </c>
      <c r="W137" s="139" t="e">
        <f t="shared" si="232"/>
        <v>#DIV/0!</v>
      </c>
      <c r="X137" s="139" t="e">
        <f t="shared" si="232"/>
        <v>#DIV/0!</v>
      </c>
      <c r="Y137" s="139" t="e">
        <f t="shared" si="232"/>
        <v>#DIV/0!</v>
      </c>
      <c r="Z137" s="139" t="e">
        <f t="shared" si="232"/>
        <v>#DIV/0!</v>
      </c>
      <c r="AA137" s="139" t="e">
        <f t="shared" si="232"/>
        <v>#DIV/0!</v>
      </c>
      <c r="AB137" s="139" t="e">
        <f t="shared" si="232"/>
        <v>#DIV/0!</v>
      </c>
      <c r="AC137" s="139" t="e">
        <f t="shared" si="232"/>
        <v>#DIV/0!</v>
      </c>
      <c r="AD137" s="139" t="e">
        <f t="shared" si="232"/>
        <v>#DIV/0!</v>
      </c>
      <c r="AE137" s="139" t="e">
        <f t="shared" si="232"/>
        <v>#DIV/0!</v>
      </c>
      <c r="AF137" s="139" t="e">
        <f t="shared" si="232"/>
        <v>#DIV/0!</v>
      </c>
      <c r="AG137" s="139" t="e">
        <f t="shared" si="232"/>
        <v>#DIV/0!</v>
      </c>
      <c r="AH137" s="139" t="e">
        <f t="shared" si="232"/>
        <v>#DIV/0!</v>
      </c>
      <c r="AI137" s="139" t="e">
        <f t="shared" si="232"/>
        <v>#DIV/0!</v>
      </c>
      <c r="AJ137" s="139" t="e">
        <f t="shared" si="232"/>
        <v>#DIV/0!</v>
      </c>
      <c r="AK137" s="139" t="e">
        <f t="shared" si="232"/>
        <v>#DIV/0!</v>
      </c>
      <c r="AL137" s="139" t="e">
        <f t="shared" si="232"/>
        <v>#DIV/0!</v>
      </c>
      <c r="AM137" s="139" t="e">
        <f t="shared" si="232"/>
        <v>#DIV/0!</v>
      </c>
      <c r="AN137" s="139" t="e">
        <f t="shared" si="232"/>
        <v>#DIV/0!</v>
      </c>
      <c r="AO137" s="139" t="e">
        <f t="shared" si="232"/>
        <v>#DIV/0!</v>
      </c>
      <c r="AP137" s="139" t="e">
        <f t="shared" si="232"/>
        <v>#DIV/0!</v>
      </c>
      <c r="AQ137" s="139" t="e">
        <f t="shared" si="232"/>
        <v>#DIV/0!</v>
      </c>
      <c r="AR137" s="139" t="e">
        <f t="shared" si="232"/>
        <v>#DIV/0!</v>
      </c>
      <c r="AS137" s="139" t="e">
        <f t="shared" si="232"/>
        <v>#DIV/0!</v>
      </c>
      <c r="AT137" s="139" t="e">
        <f t="shared" si="232"/>
        <v>#DIV/0!</v>
      </c>
      <c r="AU137" s="139" t="e">
        <f t="shared" si="232"/>
        <v>#DIV/0!</v>
      </c>
      <c r="AV137" s="139" t="e">
        <f t="shared" si="232"/>
        <v>#DIV/0!</v>
      </c>
      <c r="AW137" s="139" t="e">
        <f t="shared" si="232"/>
        <v>#DIV/0!</v>
      </c>
      <c r="AX137" s="139" t="e">
        <f t="shared" si="232"/>
        <v>#DIV/0!</v>
      </c>
      <c r="AY137" s="139" t="e">
        <f t="shared" si="232"/>
        <v>#DIV/0!</v>
      </c>
      <c r="AZ137" s="139" t="e">
        <f t="shared" si="232"/>
        <v>#DIV/0!</v>
      </c>
      <c r="BA137" s="139" t="e">
        <f t="shared" si="232"/>
        <v>#DIV/0!</v>
      </c>
      <c r="BB137" s="139" t="e">
        <f t="shared" si="232"/>
        <v>#DIV/0!</v>
      </c>
      <c r="BC137" s="139" t="e">
        <f t="shared" si="232"/>
        <v>#DIV/0!</v>
      </c>
      <c r="BD137" s="139" t="e">
        <f t="shared" si="232"/>
        <v>#DIV/0!</v>
      </c>
      <c r="BE137" s="139" t="e">
        <f t="shared" si="232"/>
        <v>#DIV/0!</v>
      </c>
      <c r="BF137" s="139" t="e">
        <f t="shared" si="232"/>
        <v>#DIV/0!</v>
      </c>
      <c r="BG137" s="139" t="e">
        <f t="shared" si="232"/>
        <v>#DIV/0!</v>
      </c>
      <c r="BH137" s="139" t="e">
        <f t="shared" si="232"/>
        <v>#DIV/0!</v>
      </c>
      <c r="BI137" s="139" t="e">
        <f t="shared" si="232"/>
        <v>#DIV/0!</v>
      </c>
      <c r="BJ137" s="139" t="e">
        <f t="shared" si="232"/>
        <v>#DIV/0!</v>
      </c>
      <c r="BK137" s="139" t="e">
        <f t="shared" si="232"/>
        <v>#DIV/0!</v>
      </c>
      <c r="BL137" s="139" t="e">
        <f t="shared" si="232"/>
        <v>#DIV/0!</v>
      </c>
      <c r="BM137" s="139" t="e">
        <f t="shared" si="232"/>
        <v>#DIV/0!</v>
      </c>
      <c r="BN137" s="139" t="e">
        <f t="shared" si="232"/>
        <v>#DIV/0!</v>
      </c>
      <c r="BO137" s="139" t="e">
        <f t="shared" ref="BO137:DZ137" si="233">BO133/BO3</f>
        <v>#DIV/0!</v>
      </c>
      <c r="BP137" s="139" t="e">
        <f t="shared" si="233"/>
        <v>#DIV/0!</v>
      </c>
      <c r="BQ137" s="139" t="e">
        <f t="shared" si="233"/>
        <v>#DIV/0!</v>
      </c>
      <c r="BR137" s="139" t="e">
        <f t="shared" si="233"/>
        <v>#DIV/0!</v>
      </c>
      <c r="BS137" s="139" t="e">
        <f t="shared" si="233"/>
        <v>#DIV/0!</v>
      </c>
      <c r="BT137" s="139" t="e">
        <f t="shared" si="233"/>
        <v>#DIV/0!</v>
      </c>
      <c r="BU137" s="139" t="e">
        <f t="shared" si="233"/>
        <v>#DIV/0!</v>
      </c>
      <c r="BV137" s="139" t="e">
        <f t="shared" si="233"/>
        <v>#DIV/0!</v>
      </c>
      <c r="BW137" s="139" t="e">
        <f t="shared" si="233"/>
        <v>#DIV/0!</v>
      </c>
      <c r="BX137" s="139" t="e">
        <f t="shared" si="233"/>
        <v>#DIV/0!</v>
      </c>
      <c r="BY137" s="139" t="e">
        <f t="shared" si="233"/>
        <v>#DIV/0!</v>
      </c>
      <c r="BZ137" s="139" t="e">
        <f t="shared" si="233"/>
        <v>#DIV/0!</v>
      </c>
      <c r="CA137" s="139" t="e">
        <f t="shared" si="233"/>
        <v>#DIV/0!</v>
      </c>
      <c r="CB137" s="139" t="e">
        <f t="shared" si="233"/>
        <v>#DIV/0!</v>
      </c>
      <c r="CC137" s="139" t="e">
        <f t="shared" si="233"/>
        <v>#DIV/0!</v>
      </c>
      <c r="CD137" s="139" t="e">
        <f t="shared" si="233"/>
        <v>#DIV/0!</v>
      </c>
      <c r="CE137" s="139" t="e">
        <f t="shared" si="233"/>
        <v>#DIV/0!</v>
      </c>
      <c r="CF137" s="139" t="e">
        <f t="shared" si="233"/>
        <v>#DIV/0!</v>
      </c>
      <c r="CG137" s="139" t="e">
        <f t="shared" si="233"/>
        <v>#DIV/0!</v>
      </c>
      <c r="CH137" s="139" t="e">
        <f t="shared" si="233"/>
        <v>#DIV/0!</v>
      </c>
      <c r="CI137" s="139" t="e">
        <f t="shared" si="233"/>
        <v>#DIV/0!</v>
      </c>
      <c r="CJ137" s="139" t="e">
        <f t="shared" si="233"/>
        <v>#DIV/0!</v>
      </c>
      <c r="CK137" s="139" t="e">
        <f t="shared" si="233"/>
        <v>#DIV/0!</v>
      </c>
      <c r="CL137" s="139" t="e">
        <f t="shared" si="233"/>
        <v>#DIV/0!</v>
      </c>
      <c r="CM137" s="139" t="e">
        <f t="shared" si="233"/>
        <v>#DIV/0!</v>
      </c>
      <c r="CN137" s="139" t="e">
        <f t="shared" si="233"/>
        <v>#DIV/0!</v>
      </c>
      <c r="CO137" s="139" t="e">
        <f t="shared" si="233"/>
        <v>#DIV/0!</v>
      </c>
      <c r="CP137" s="139" t="e">
        <f t="shared" si="233"/>
        <v>#DIV/0!</v>
      </c>
      <c r="CQ137" s="139" t="e">
        <f t="shared" si="233"/>
        <v>#DIV/0!</v>
      </c>
      <c r="CR137" s="139" t="e">
        <f t="shared" si="233"/>
        <v>#DIV/0!</v>
      </c>
      <c r="CS137" s="139" t="e">
        <f t="shared" si="233"/>
        <v>#DIV/0!</v>
      </c>
      <c r="CT137" s="139" t="e">
        <f t="shared" si="233"/>
        <v>#DIV/0!</v>
      </c>
      <c r="CU137" s="139" t="e">
        <f t="shared" si="233"/>
        <v>#DIV/0!</v>
      </c>
      <c r="CV137" s="139" t="e">
        <f t="shared" si="233"/>
        <v>#DIV/0!</v>
      </c>
      <c r="CW137" s="139" t="e">
        <f t="shared" si="233"/>
        <v>#DIV/0!</v>
      </c>
      <c r="CX137" s="139" t="e">
        <f t="shared" si="233"/>
        <v>#DIV/0!</v>
      </c>
      <c r="CY137" s="139" t="e">
        <f t="shared" si="233"/>
        <v>#DIV/0!</v>
      </c>
      <c r="CZ137" s="139" t="e">
        <f t="shared" si="233"/>
        <v>#DIV/0!</v>
      </c>
      <c r="DA137" s="139" t="e">
        <f t="shared" si="233"/>
        <v>#DIV/0!</v>
      </c>
      <c r="DB137" s="139" t="e">
        <f t="shared" si="233"/>
        <v>#DIV/0!</v>
      </c>
      <c r="DC137" s="139" t="e">
        <f t="shared" si="233"/>
        <v>#DIV/0!</v>
      </c>
      <c r="DD137" s="139" t="e">
        <f t="shared" si="233"/>
        <v>#DIV/0!</v>
      </c>
      <c r="DE137" s="139" t="e">
        <f t="shared" si="233"/>
        <v>#DIV/0!</v>
      </c>
      <c r="DF137" s="139" t="e">
        <f t="shared" si="233"/>
        <v>#DIV/0!</v>
      </c>
      <c r="DG137" s="139" t="e">
        <f t="shared" si="233"/>
        <v>#DIV/0!</v>
      </c>
      <c r="DH137" s="139" t="e">
        <f t="shared" si="233"/>
        <v>#DIV/0!</v>
      </c>
      <c r="DI137" s="139" t="e">
        <f t="shared" si="233"/>
        <v>#DIV/0!</v>
      </c>
      <c r="DJ137" s="139" t="e">
        <f t="shared" si="233"/>
        <v>#DIV/0!</v>
      </c>
      <c r="DK137" s="139" t="e">
        <f t="shared" si="233"/>
        <v>#DIV/0!</v>
      </c>
      <c r="DL137" s="139" t="e">
        <f t="shared" si="233"/>
        <v>#DIV/0!</v>
      </c>
      <c r="DM137" s="139" t="e">
        <f t="shared" si="233"/>
        <v>#DIV/0!</v>
      </c>
      <c r="DN137" s="139" t="e">
        <f t="shared" si="233"/>
        <v>#DIV/0!</v>
      </c>
      <c r="DO137" s="139" t="e">
        <f t="shared" si="233"/>
        <v>#DIV/0!</v>
      </c>
      <c r="DP137" s="139" t="e">
        <f t="shared" si="233"/>
        <v>#DIV/0!</v>
      </c>
      <c r="DQ137" s="139" t="e">
        <f t="shared" si="233"/>
        <v>#DIV/0!</v>
      </c>
      <c r="DR137" s="139" t="e">
        <f t="shared" si="233"/>
        <v>#DIV/0!</v>
      </c>
      <c r="DS137" s="139" t="e">
        <f t="shared" si="233"/>
        <v>#DIV/0!</v>
      </c>
      <c r="DT137" s="139" t="e">
        <f t="shared" si="233"/>
        <v>#DIV/0!</v>
      </c>
      <c r="DU137" s="139" t="e">
        <f t="shared" si="233"/>
        <v>#DIV/0!</v>
      </c>
      <c r="DV137" s="139" t="e">
        <f t="shared" si="233"/>
        <v>#DIV/0!</v>
      </c>
      <c r="DW137" s="139" t="e">
        <f t="shared" si="233"/>
        <v>#DIV/0!</v>
      </c>
      <c r="DX137" s="139" t="e">
        <f t="shared" si="233"/>
        <v>#DIV/0!</v>
      </c>
      <c r="DY137" s="139" t="e">
        <f t="shared" si="233"/>
        <v>#DIV/0!</v>
      </c>
      <c r="DZ137" s="139" t="e">
        <f t="shared" si="233"/>
        <v>#DIV/0!</v>
      </c>
      <c r="EA137" s="139" t="e">
        <f t="shared" ref="EA137:FA137" si="234">EA133/EA3</f>
        <v>#DIV/0!</v>
      </c>
      <c r="EB137" s="139" t="e">
        <f t="shared" si="234"/>
        <v>#DIV/0!</v>
      </c>
      <c r="EC137" s="139" t="e">
        <f t="shared" si="234"/>
        <v>#DIV/0!</v>
      </c>
      <c r="ED137" s="139" t="e">
        <f t="shared" si="234"/>
        <v>#DIV/0!</v>
      </c>
      <c r="EE137" s="139" t="e">
        <f t="shared" si="234"/>
        <v>#DIV/0!</v>
      </c>
      <c r="EF137" s="139" t="e">
        <f t="shared" si="234"/>
        <v>#DIV/0!</v>
      </c>
      <c r="EG137" s="139" t="e">
        <f t="shared" si="234"/>
        <v>#DIV/0!</v>
      </c>
      <c r="EH137" s="139" t="e">
        <f t="shared" si="234"/>
        <v>#DIV/0!</v>
      </c>
      <c r="EI137" s="139" t="e">
        <f t="shared" si="234"/>
        <v>#DIV/0!</v>
      </c>
      <c r="EJ137" s="139" t="e">
        <f t="shared" si="234"/>
        <v>#DIV/0!</v>
      </c>
      <c r="EK137" s="139" t="e">
        <f t="shared" si="234"/>
        <v>#DIV/0!</v>
      </c>
      <c r="EL137" s="139" t="e">
        <f t="shared" si="234"/>
        <v>#DIV/0!</v>
      </c>
      <c r="EM137" s="139" t="e">
        <f t="shared" si="234"/>
        <v>#DIV/0!</v>
      </c>
      <c r="EN137" s="139" t="e">
        <f t="shared" si="234"/>
        <v>#DIV/0!</v>
      </c>
      <c r="EO137" s="139" t="e">
        <f t="shared" si="234"/>
        <v>#DIV/0!</v>
      </c>
      <c r="EP137" s="139" t="e">
        <f t="shared" si="234"/>
        <v>#DIV/0!</v>
      </c>
      <c r="EQ137" s="139" t="e">
        <f t="shared" si="234"/>
        <v>#DIV/0!</v>
      </c>
      <c r="ER137" s="139" t="e">
        <f t="shared" si="234"/>
        <v>#DIV/0!</v>
      </c>
      <c r="ES137" s="139" t="e">
        <f t="shared" si="234"/>
        <v>#DIV/0!</v>
      </c>
      <c r="ET137" s="139" t="e">
        <f t="shared" si="234"/>
        <v>#DIV/0!</v>
      </c>
      <c r="EU137" s="139" t="e">
        <f t="shared" si="234"/>
        <v>#DIV/0!</v>
      </c>
      <c r="EV137" s="139" t="e">
        <f t="shared" si="234"/>
        <v>#DIV/0!</v>
      </c>
      <c r="EW137" s="139" t="e">
        <f t="shared" si="234"/>
        <v>#DIV/0!</v>
      </c>
      <c r="EX137" s="139" t="e">
        <f t="shared" si="234"/>
        <v>#DIV/0!</v>
      </c>
      <c r="EY137" s="139" t="e">
        <f t="shared" si="234"/>
        <v>#DIV/0!</v>
      </c>
      <c r="EZ137" s="139" t="e">
        <f t="shared" si="234"/>
        <v>#DIV/0!</v>
      </c>
      <c r="FA137" s="139" t="e">
        <f t="shared" si="234"/>
        <v>#DIV/0!</v>
      </c>
    </row>
    <row r="138" spans="1:157" x14ac:dyDescent="0.25">
      <c r="A138" s="11" t="s">
        <v>63</v>
      </c>
      <c r="B138" s="4" t="e">
        <f>B136/B3</f>
        <v>#DIV/0!</v>
      </c>
      <c r="C138" s="4" t="e">
        <f t="shared" ref="C138:BN138" si="235">C136/C3</f>
        <v>#DIV/0!</v>
      </c>
      <c r="D138" s="4" t="e">
        <f t="shared" si="235"/>
        <v>#DIV/0!</v>
      </c>
      <c r="E138" s="4" t="e">
        <f t="shared" si="235"/>
        <v>#DIV/0!</v>
      </c>
      <c r="F138" s="4" t="e">
        <f t="shared" si="235"/>
        <v>#DIV/0!</v>
      </c>
      <c r="G138" s="4" t="e">
        <f t="shared" si="235"/>
        <v>#DIV/0!</v>
      </c>
      <c r="H138" s="4" t="e">
        <f t="shared" si="235"/>
        <v>#DIV/0!</v>
      </c>
      <c r="I138" s="4" t="e">
        <f t="shared" si="235"/>
        <v>#DIV/0!</v>
      </c>
      <c r="J138" s="4" t="e">
        <f t="shared" si="235"/>
        <v>#DIV/0!</v>
      </c>
      <c r="K138" s="4" t="e">
        <f t="shared" si="235"/>
        <v>#DIV/0!</v>
      </c>
      <c r="L138" s="4" t="e">
        <f t="shared" si="235"/>
        <v>#DIV/0!</v>
      </c>
      <c r="M138" s="4" t="e">
        <f t="shared" si="235"/>
        <v>#DIV/0!</v>
      </c>
      <c r="N138" s="4" t="e">
        <f t="shared" si="235"/>
        <v>#DIV/0!</v>
      </c>
      <c r="O138" s="4" t="e">
        <f t="shared" si="235"/>
        <v>#DIV/0!</v>
      </c>
      <c r="P138" s="4" t="e">
        <f t="shared" si="235"/>
        <v>#DIV/0!</v>
      </c>
      <c r="Q138" s="4" t="e">
        <f t="shared" si="235"/>
        <v>#DIV/0!</v>
      </c>
      <c r="R138" s="4" t="e">
        <f t="shared" si="235"/>
        <v>#DIV/0!</v>
      </c>
      <c r="S138" s="4" t="e">
        <f t="shared" si="235"/>
        <v>#DIV/0!</v>
      </c>
      <c r="T138" s="4" t="e">
        <f t="shared" si="235"/>
        <v>#DIV/0!</v>
      </c>
      <c r="U138" s="4" t="e">
        <f t="shared" si="235"/>
        <v>#DIV/0!</v>
      </c>
      <c r="V138" s="4" t="e">
        <f t="shared" si="235"/>
        <v>#DIV/0!</v>
      </c>
      <c r="W138" s="4" t="e">
        <f t="shared" si="235"/>
        <v>#DIV/0!</v>
      </c>
      <c r="X138" s="4" t="e">
        <f t="shared" si="235"/>
        <v>#DIV/0!</v>
      </c>
      <c r="Y138" s="4" t="e">
        <f t="shared" si="235"/>
        <v>#DIV/0!</v>
      </c>
      <c r="Z138" s="4" t="e">
        <f t="shared" si="235"/>
        <v>#DIV/0!</v>
      </c>
      <c r="AA138" s="4" t="e">
        <f t="shared" si="235"/>
        <v>#DIV/0!</v>
      </c>
      <c r="AB138" s="4" t="e">
        <f t="shared" si="235"/>
        <v>#DIV/0!</v>
      </c>
      <c r="AC138" s="4" t="e">
        <f t="shared" si="235"/>
        <v>#DIV/0!</v>
      </c>
      <c r="AD138" s="4" t="e">
        <f t="shared" si="235"/>
        <v>#DIV/0!</v>
      </c>
      <c r="AE138" s="4" t="e">
        <f t="shared" si="235"/>
        <v>#DIV/0!</v>
      </c>
      <c r="AF138" s="4" t="e">
        <f t="shared" si="235"/>
        <v>#DIV/0!</v>
      </c>
      <c r="AG138" s="4" t="e">
        <f t="shared" si="235"/>
        <v>#DIV/0!</v>
      </c>
      <c r="AH138" s="4" t="e">
        <f t="shared" si="235"/>
        <v>#DIV/0!</v>
      </c>
      <c r="AI138" s="4" t="e">
        <f t="shared" si="235"/>
        <v>#DIV/0!</v>
      </c>
      <c r="AJ138" s="4" t="e">
        <f t="shared" si="235"/>
        <v>#DIV/0!</v>
      </c>
      <c r="AK138" s="4" t="e">
        <f t="shared" si="235"/>
        <v>#DIV/0!</v>
      </c>
      <c r="AL138" s="4" t="e">
        <f t="shared" si="235"/>
        <v>#DIV/0!</v>
      </c>
      <c r="AM138" s="4" t="e">
        <f t="shared" si="235"/>
        <v>#DIV/0!</v>
      </c>
      <c r="AN138" s="4" t="e">
        <f t="shared" si="235"/>
        <v>#DIV/0!</v>
      </c>
      <c r="AO138" s="4" t="e">
        <f t="shared" si="235"/>
        <v>#DIV/0!</v>
      </c>
      <c r="AP138" s="4" t="e">
        <f t="shared" si="235"/>
        <v>#DIV/0!</v>
      </c>
      <c r="AQ138" s="4" t="e">
        <f t="shared" si="235"/>
        <v>#DIV/0!</v>
      </c>
      <c r="AR138" s="4" t="e">
        <f t="shared" si="235"/>
        <v>#DIV/0!</v>
      </c>
      <c r="AS138" s="4" t="e">
        <f t="shared" si="235"/>
        <v>#DIV/0!</v>
      </c>
      <c r="AT138" s="4" t="e">
        <f t="shared" si="235"/>
        <v>#DIV/0!</v>
      </c>
      <c r="AU138" s="4" t="e">
        <f t="shared" si="235"/>
        <v>#DIV/0!</v>
      </c>
      <c r="AV138" s="4" t="e">
        <f t="shared" si="235"/>
        <v>#DIV/0!</v>
      </c>
      <c r="AW138" s="4" t="e">
        <f t="shared" si="235"/>
        <v>#DIV/0!</v>
      </c>
      <c r="AX138" s="4" t="e">
        <f t="shared" si="235"/>
        <v>#DIV/0!</v>
      </c>
      <c r="AY138" s="4" t="e">
        <f t="shared" si="235"/>
        <v>#DIV/0!</v>
      </c>
      <c r="AZ138" s="4" t="e">
        <f t="shared" si="235"/>
        <v>#DIV/0!</v>
      </c>
      <c r="BA138" s="4" t="e">
        <f t="shared" si="235"/>
        <v>#DIV/0!</v>
      </c>
      <c r="BB138" s="4" t="e">
        <f t="shared" si="235"/>
        <v>#DIV/0!</v>
      </c>
      <c r="BC138" s="4" t="e">
        <f t="shared" si="235"/>
        <v>#DIV/0!</v>
      </c>
      <c r="BD138" s="4" t="e">
        <f t="shared" si="235"/>
        <v>#DIV/0!</v>
      </c>
      <c r="BE138" s="4" t="e">
        <f t="shared" si="235"/>
        <v>#DIV/0!</v>
      </c>
      <c r="BF138" s="4" t="e">
        <f t="shared" si="235"/>
        <v>#DIV/0!</v>
      </c>
      <c r="BG138" s="4" t="e">
        <f t="shared" si="235"/>
        <v>#DIV/0!</v>
      </c>
      <c r="BH138" s="4" t="e">
        <f t="shared" si="235"/>
        <v>#DIV/0!</v>
      </c>
      <c r="BI138" s="4" t="e">
        <f t="shared" si="235"/>
        <v>#DIV/0!</v>
      </c>
      <c r="BJ138" s="4" t="e">
        <f t="shared" si="235"/>
        <v>#DIV/0!</v>
      </c>
      <c r="BK138" s="4" t="e">
        <f t="shared" si="235"/>
        <v>#DIV/0!</v>
      </c>
      <c r="BL138" s="4" t="e">
        <f t="shared" si="235"/>
        <v>#DIV/0!</v>
      </c>
      <c r="BM138" s="4" t="e">
        <f t="shared" si="235"/>
        <v>#DIV/0!</v>
      </c>
      <c r="BN138" s="4" t="e">
        <f t="shared" si="235"/>
        <v>#DIV/0!</v>
      </c>
      <c r="BO138" s="4" t="e">
        <f t="shared" ref="BO138:DZ138" si="236">BO136/BO3</f>
        <v>#DIV/0!</v>
      </c>
      <c r="BP138" s="4" t="e">
        <f t="shared" si="236"/>
        <v>#DIV/0!</v>
      </c>
      <c r="BQ138" s="4" t="e">
        <f t="shared" si="236"/>
        <v>#DIV/0!</v>
      </c>
      <c r="BR138" s="4" t="e">
        <f t="shared" si="236"/>
        <v>#DIV/0!</v>
      </c>
      <c r="BS138" s="4" t="e">
        <f t="shared" si="236"/>
        <v>#DIV/0!</v>
      </c>
      <c r="BT138" s="4" t="e">
        <f t="shared" si="236"/>
        <v>#DIV/0!</v>
      </c>
      <c r="BU138" s="4" t="e">
        <f t="shared" si="236"/>
        <v>#DIV/0!</v>
      </c>
      <c r="BV138" s="4" t="e">
        <f t="shared" si="236"/>
        <v>#DIV/0!</v>
      </c>
      <c r="BW138" s="4" t="e">
        <f t="shared" si="236"/>
        <v>#DIV/0!</v>
      </c>
      <c r="BX138" s="4" t="e">
        <f t="shared" si="236"/>
        <v>#DIV/0!</v>
      </c>
      <c r="BY138" s="4" t="e">
        <f t="shared" si="236"/>
        <v>#DIV/0!</v>
      </c>
      <c r="BZ138" s="4" t="e">
        <f t="shared" si="236"/>
        <v>#DIV/0!</v>
      </c>
      <c r="CA138" s="4" t="e">
        <f t="shared" si="236"/>
        <v>#DIV/0!</v>
      </c>
      <c r="CB138" s="4" t="e">
        <f t="shared" si="236"/>
        <v>#DIV/0!</v>
      </c>
      <c r="CC138" s="4" t="e">
        <f t="shared" si="236"/>
        <v>#DIV/0!</v>
      </c>
      <c r="CD138" s="4" t="e">
        <f t="shared" si="236"/>
        <v>#DIV/0!</v>
      </c>
      <c r="CE138" s="4" t="e">
        <f t="shared" si="236"/>
        <v>#DIV/0!</v>
      </c>
      <c r="CF138" s="4" t="e">
        <f t="shared" si="236"/>
        <v>#DIV/0!</v>
      </c>
      <c r="CG138" s="4" t="e">
        <f t="shared" si="236"/>
        <v>#DIV/0!</v>
      </c>
      <c r="CH138" s="4" t="e">
        <f t="shared" si="236"/>
        <v>#DIV/0!</v>
      </c>
      <c r="CI138" s="4" t="e">
        <f t="shared" si="236"/>
        <v>#DIV/0!</v>
      </c>
      <c r="CJ138" s="4" t="e">
        <f t="shared" si="236"/>
        <v>#DIV/0!</v>
      </c>
      <c r="CK138" s="4" t="e">
        <f t="shared" si="236"/>
        <v>#DIV/0!</v>
      </c>
      <c r="CL138" s="4" t="e">
        <f t="shared" si="236"/>
        <v>#DIV/0!</v>
      </c>
      <c r="CM138" s="4" t="e">
        <f t="shared" si="236"/>
        <v>#DIV/0!</v>
      </c>
      <c r="CN138" s="4" t="e">
        <f t="shared" si="236"/>
        <v>#DIV/0!</v>
      </c>
      <c r="CO138" s="4" t="e">
        <f t="shared" si="236"/>
        <v>#DIV/0!</v>
      </c>
      <c r="CP138" s="4" t="e">
        <f t="shared" si="236"/>
        <v>#DIV/0!</v>
      </c>
      <c r="CQ138" s="4" t="e">
        <f t="shared" si="236"/>
        <v>#DIV/0!</v>
      </c>
      <c r="CR138" s="4" t="e">
        <f t="shared" si="236"/>
        <v>#DIV/0!</v>
      </c>
      <c r="CS138" s="4" t="e">
        <f t="shared" si="236"/>
        <v>#DIV/0!</v>
      </c>
      <c r="CT138" s="4" t="e">
        <f t="shared" si="236"/>
        <v>#DIV/0!</v>
      </c>
      <c r="CU138" s="4" t="e">
        <f t="shared" si="236"/>
        <v>#DIV/0!</v>
      </c>
      <c r="CV138" s="4" t="e">
        <f t="shared" si="236"/>
        <v>#DIV/0!</v>
      </c>
      <c r="CW138" s="4" t="e">
        <f t="shared" si="236"/>
        <v>#DIV/0!</v>
      </c>
      <c r="CX138" s="4" t="e">
        <f t="shared" si="236"/>
        <v>#DIV/0!</v>
      </c>
      <c r="CY138" s="4" t="e">
        <f t="shared" si="236"/>
        <v>#DIV/0!</v>
      </c>
      <c r="CZ138" s="4" t="e">
        <f t="shared" si="236"/>
        <v>#DIV/0!</v>
      </c>
      <c r="DA138" s="4" t="e">
        <f t="shared" si="236"/>
        <v>#DIV/0!</v>
      </c>
      <c r="DB138" s="4" t="e">
        <f t="shared" si="236"/>
        <v>#DIV/0!</v>
      </c>
      <c r="DC138" s="4" t="e">
        <f t="shared" si="236"/>
        <v>#DIV/0!</v>
      </c>
      <c r="DD138" s="4" t="e">
        <f t="shared" si="236"/>
        <v>#DIV/0!</v>
      </c>
      <c r="DE138" s="4" t="e">
        <f t="shared" si="236"/>
        <v>#DIV/0!</v>
      </c>
      <c r="DF138" s="4" t="e">
        <f t="shared" si="236"/>
        <v>#DIV/0!</v>
      </c>
      <c r="DG138" s="4" t="e">
        <f t="shared" si="236"/>
        <v>#DIV/0!</v>
      </c>
      <c r="DH138" s="4" t="e">
        <f t="shared" si="236"/>
        <v>#DIV/0!</v>
      </c>
      <c r="DI138" s="4" t="e">
        <f t="shared" si="236"/>
        <v>#DIV/0!</v>
      </c>
      <c r="DJ138" s="4" t="e">
        <f t="shared" si="236"/>
        <v>#DIV/0!</v>
      </c>
      <c r="DK138" s="4" t="e">
        <f t="shared" si="236"/>
        <v>#DIV/0!</v>
      </c>
      <c r="DL138" s="4" t="e">
        <f t="shared" si="236"/>
        <v>#DIV/0!</v>
      </c>
      <c r="DM138" s="4" t="e">
        <f t="shared" si="236"/>
        <v>#DIV/0!</v>
      </c>
      <c r="DN138" s="4" t="e">
        <f t="shared" si="236"/>
        <v>#DIV/0!</v>
      </c>
      <c r="DO138" s="4" t="e">
        <f t="shared" si="236"/>
        <v>#DIV/0!</v>
      </c>
      <c r="DP138" s="4" t="e">
        <f t="shared" si="236"/>
        <v>#DIV/0!</v>
      </c>
      <c r="DQ138" s="4" t="e">
        <f t="shared" si="236"/>
        <v>#DIV/0!</v>
      </c>
      <c r="DR138" s="4" t="e">
        <f t="shared" si="236"/>
        <v>#DIV/0!</v>
      </c>
      <c r="DS138" s="4" t="e">
        <f t="shared" si="236"/>
        <v>#DIV/0!</v>
      </c>
      <c r="DT138" s="4" t="e">
        <f t="shared" si="236"/>
        <v>#DIV/0!</v>
      </c>
      <c r="DU138" s="4" t="e">
        <f t="shared" si="236"/>
        <v>#DIV/0!</v>
      </c>
      <c r="DV138" s="4" t="e">
        <f t="shared" si="236"/>
        <v>#DIV/0!</v>
      </c>
      <c r="DW138" s="4" t="e">
        <f t="shared" si="236"/>
        <v>#DIV/0!</v>
      </c>
      <c r="DX138" s="4" t="e">
        <f t="shared" si="236"/>
        <v>#DIV/0!</v>
      </c>
      <c r="DY138" s="4" t="e">
        <f t="shared" si="236"/>
        <v>#DIV/0!</v>
      </c>
      <c r="DZ138" s="4" t="e">
        <f t="shared" si="236"/>
        <v>#DIV/0!</v>
      </c>
      <c r="EA138" s="4" t="e">
        <f t="shared" ref="EA138:FA138" si="237">EA136/EA3</f>
        <v>#DIV/0!</v>
      </c>
      <c r="EB138" s="4" t="e">
        <f t="shared" si="237"/>
        <v>#DIV/0!</v>
      </c>
      <c r="EC138" s="4" t="e">
        <f t="shared" si="237"/>
        <v>#DIV/0!</v>
      </c>
      <c r="ED138" s="4" t="e">
        <f t="shared" si="237"/>
        <v>#DIV/0!</v>
      </c>
      <c r="EE138" s="4" t="e">
        <f t="shared" si="237"/>
        <v>#DIV/0!</v>
      </c>
      <c r="EF138" s="4" t="e">
        <f t="shared" si="237"/>
        <v>#DIV/0!</v>
      </c>
      <c r="EG138" s="4" t="e">
        <f t="shared" si="237"/>
        <v>#DIV/0!</v>
      </c>
      <c r="EH138" s="4" t="e">
        <f t="shared" si="237"/>
        <v>#DIV/0!</v>
      </c>
      <c r="EI138" s="4" t="e">
        <f t="shared" si="237"/>
        <v>#DIV/0!</v>
      </c>
      <c r="EJ138" s="4" t="e">
        <f t="shared" si="237"/>
        <v>#DIV/0!</v>
      </c>
      <c r="EK138" s="4" t="e">
        <f t="shared" si="237"/>
        <v>#DIV/0!</v>
      </c>
      <c r="EL138" s="4" t="e">
        <f t="shared" si="237"/>
        <v>#DIV/0!</v>
      </c>
      <c r="EM138" s="4" t="e">
        <f t="shared" si="237"/>
        <v>#DIV/0!</v>
      </c>
      <c r="EN138" s="4" t="e">
        <f t="shared" si="237"/>
        <v>#DIV/0!</v>
      </c>
      <c r="EO138" s="4" t="e">
        <f t="shared" si="237"/>
        <v>#DIV/0!</v>
      </c>
      <c r="EP138" s="4" t="e">
        <f t="shared" si="237"/>
        <v>#DIV/0!</v>
      </c>
      <c r="EQ138" s="4" t="e">
        <f t="shared" si="237"/>
        <v>#DIV/0!</v>
      </c>
      <c r="ER138" s="4" t="e">
        <f t="shared" si="237"/>
        <v>#DIV/0!</v>
      </c>
      <c r="ES138" s="4" t="e">
        <f t="shared" si="237"/>
        <v>#DIV/0!</v>
      </c>
      <c r="ET138" s="4" t="e">
        <f t="shared" si="237"/>
        <v>#DIV/0!</v>
      </c>
      <c r="EU138" s="4" t="e">
        <f t="shared" si="237"/>
        <v>#DIV/0!</v>
      </c>
      <c r="EV138" s="4" t="e">
        <f t="shared" si="237"/>
        <v>#DIV/0!</v>
      </c>
      <c r="EW138" s="4" t="e">
        <f t="shared" si="237"/>
        <v>#DIV/0!</v>
      </c>
      <c r="EX138" s="4" t="e">
        <f t="shared" si="237"/>
        <v>#DIV/0!</v>
      </c>
      <c r="EY138" s="4" t="e">
        <f t="shared" si="237"/>
        <v>#DIV/0!</v>
      </c>
      <c r="EZ138" s="4" t="e">
        <f t="shared" si="237"/>
        <v>#DIV/0!</v>
      </c>
      <c r="FA138" s="4" t="e">
        <f t="shared" si="237"/>
        <v>#DIV/0!</v>
      </c>
    </row>
    <row r="139" spans="1:157" x14ac:dyDescent="0.25">
      <c r="A139" s="11" t="s">
        <v>195</v>
      </c>
      <c r="B139" s="139" t="e">
        <f>B133/B4</f>
        <v>#DIV/0!</v>
      </c>
      <c r="C139" s="139" t="e">
        <f t="shared" ref="C139:BN139" si="238">C133/C4</f>
        <v>#DIV/0!</v>
      </c>
      <c r="D139" s="139" t="e">
        <f t="shared" si="238"/>
        <v>#DIV/0!</v>
      </c>
      <c r="E139" s="139" t="e">
        <f t="shared" si="238"/>
        <v>#DIV/0!</v>
      </c>
      <c r="F139" s="139" t="e">
        <f t="shared" si="238"/>
        <v>#DIV/0!</v>
      </c>
      <c r="G139" s="139" t="e">
        <f t="shared" si="238"/>
        <v>#DIV/0!</v>
      </c>
      <c r="H139" s="139" t="e">
        <f t="shared" si="238"/>
        <v>#DIV/0!</v>
      </c>
      <c r="I139" s="139" t="e">
        <f t="shared" si="238"/>
        <v>#DIV/0!</v>
      </c>
      <c r="J139" s="139" t="e">
        <f t="shared" si="238"/>
        <v>#DIV/0!</v>
      </c>
      <c r="K139" s="139" t="e">
        <f t="shared" si="238"/>
        <v>#DIV/0!</v>
      </c>
      <c r="L139" s="139" t="e">
        <f t="shared" si="238"/>
        <v>#DIV/0!</v>
      </c>
      <c r="M139" s="139" t="e">
        <f t="shared" si="238"/>
        <v>#DIV/0!</v>
      </c>
      <c r="N139" s="139" t="e">
        <f t="shared" si="238"/>
        <v>#DIV/0!</v>
      </c>
      <c r="O139" s="139" t="e">
        <f t="shared" si="238"/>
        <v>#DIV/0!</v>
      </c>
      <c r="P139" s="139" t="e">
        <f t="shared" si="238"/>
        <v>#DIV/0!</v>
      </c>
      <c r="Q139" s="139" t="e">
        <f t="shared" si="238"/>
        <v>#DIV/0!</v>
      </c>
      <c r="R139" s="139" t="e">
        <f t="shared" si="238"/>
        <v>#DIV/0!</v>
      </c>
      <c r="S139" s="139" t="e">
        <f t="shared" si="238"/>
        <v>#DIV/0!</v>
      </c>
      <c r="T139" s="139" t="e">
        <f t="shared" si="238"/>
        <v>#DIV/0!</v>
      </c>
      <c r="U139" s="139" t="e">
        <f t="shared" si="238"/>
        <v>#DIV/0!</v>
      </c>
      <c r="V139" s="139" t="e">
        <f t="shared" si="238"/>
        <v>#DIV/0!</v>
      </c>
      <c r="W139" s="139" t="e">
        <f t="shared" si="238"/>
        <v>#DIV/0!</v>
      </c>
      <c r="X139" s="139" t="e">
        <f t="shared" si="238"/>
        <v>#DIV/0!</v>
      </c>
      <c r="Y139" s="139" t="e">
        <f t="shared" si="238"/>
        <v>#DIV/0!</v>
      </c>
      <c r="Z139" s="139" t="e">
        <f t="shared" si="238"/>
        <v>#DIV/0!</v>
      </c>
      <c r="AA139" s="139" t="e">
        <f t="shared" si="238"/>
        <v>#DIV/0!</v>
      </c>
      <c r="AB139" s="139" t="e">
        <f t="shared" si="238"/>
        <v>#DIV/0!</v>
      </c>
      <c r="AC139" s="139" t="e">
        <f t="shared" si="238"/>
        <v>#DIV/0!</v>
      </c>
      <c r="AD139" s="139" t="e">
        <f t="shared" si="238"/>
        <v>#DIV/0!</v>
      </c>
      <c r="AE139" s="139" t="e">
        <f t="shared" si="238"/>
        <v>#DIV/0!</v>
      </c>
      <c r="AF139" s="139" t="e">
        <f t="shared" si="238"/>
        <v>#DIV/0!</v>
      </c>
      <c r="AG139" s="139" t="e">
        <f t="shared" si="238"/>
        <v>#DIV/0!</v>
      </c>
      <c r="AH139" s="139" t="e">
        <f t="shared" si="238"/>
        <v>#DIV/0!</v>
      </c>
      <c r="AI139" s="139" t="e">
        <f t="shared" si="238"/>
        <v>#DIV/0!</v>
      </c>
      <c r="AJ139" s="139" t="e">
        <f t="shared" si="238"/>
        <v>#DIV/0!</v>
      </c>
      <c r="AK139" s="139" t="e">
        <f t="shared" si="238"/>
        <v>#DIV/0!</v>
      </c>
      <c r="AL139" s="139" t="e">
        <f t="shared" si="238"/>
        <v>#DIV/0!</v>
      </c>
      <c r="AM139" s="139" t="e">
        <f t="shared" si="238"/>
        <v>#DIV/0!</v>
      </c>
      <c r="AN139" s="139" t="e">
        <f t="shared" si="238"/>
        <v>#DIV/0!</v>
      </c>
      <c r="AO139" s="139" t="e">
        <f t="shared" si="238"/>
        <v>#DIV/0!</v>
      </c>
      <c r="AP139" s="139" t="e">
        <f t="shared" si="238"/>
        <v>#DIV/0!</v>
      </c>
      <c r="AQ139" s="139" t="e">
        <f t="shared" si="238"/>
        <v>#DIV/0!</v>
      </c>
      <c r="AR139" s="139" t="e">
        <f t="shared" si="238"/>
        <v>#DIV/0!</v>
      </c>
      <c r="AS139" s="139" t="e">
        <f t="shared" si="238"/>
        <v>#DIV/0!</v>
      </c>
      <c r="AT139" s="139" t="e">
        <f t="shared" si="238"/>
        <v>#DIV/0!</v>
      </c>
      <c r="AU139" s="139" t="e">
        <f t="shared" si="238"/>
        <v>#DIV/0!</v>
      </c>
      <c r="AV139" s="139" t="e">
        <f t="shared" si="238"/>
        <v>#DIV/0!</v>
      </c>
      <c r="AW139" s="139" t="e">
        <f t="shared" si="238"/>
        <v>#DIV/0!</v>
      </c>
      <c r="AX139" s="139" t="e">
        <f t="shared" si="238"/>
        <v>#DIV/0!</v>
      </c>
      <c r="AY139" s="139" t="e">
        <f t="shared" si="238"/>
        <v>#DIV/0!</v>
      </c>
      <c r="AZ139" s="139" t="e">
        <f t="shared" si="238"/>
        <v>#DIV/0!</v>
      </c>
      <c r="BA139" s="139" t="e">
        <f t="shared" si="238"/>
        <v>#DIV/0!</v>
      </c>
      <c r="BB139" s="139" t="e">
        <f t="shared" si="238"/>
        <v>#DIV/0!</v>
      </c>
      <c r="BC139" s="139" t="e">
        <f t="shared" si="238"/>
        <v>#DIV/0!</v>
      </c>
      <c r="BD139" s="139" t="e">
        <f t="shared" si="238"/>
        <v>#DIV/0!</v>
      </c>
      <c r="BE139" s="139" t="e">
        <f t="shared" si="238"/>
        <v>#DIV/0!</v>
      </c>
      <c r="BF139" s="139" t="e">
        <f t="shared" si="238"/>
        <v>#DIV/0!</v>
      </c>
      <c r="BG139" s="139" t="e">
        <f t="shared" si="238"/>
        <v>#DIV/0!</v>
      </c>
      <c r="BH139" s="139" t="e">
        <f t="shared" si="238"/>
        <v>#DIV/0!</v>
      </c>
      <c r="BI139" s="139" t="e">
        <f t="shared" si="238"/>
        <v>#DIV/0!</v>
      </c>
      <c r="BJ139" s="139" t="e">
        <f t="shared" si="238"/>
        <v>#DIV/0!</v>
      </c>
      <c r="BK139" s="139" t="e">
        <f t="shared" si="238"/>
        <v>#DIV/0!</v>
      </c>
      <c r="BL139" s="139" t="e">
        <f t="shared" si="238"/>
        <v>#DIV/0!</v>
      </c>
      <c r="BM139" s="139" t="e">
        <f t="shared" si="238"/>
        <v>#DIV/0!</v>
      </c>
      <c r="BN139" s="139" t="e">
        <f t="shared" si="238"/>
        <v>#DIV/0!</v>
      </c>
      <c r="BO139" s="139" t="e">
        <f t="shared" ref="BO139:DZ139" si="239">BO133/BO4</f>
        <v>#DIV/0!</v>
      </c>
      <c r="BP139" s="139" t="e">
        <f t="shared" si="239"/>
        <v>#DIV/0!</v>
      </c>
      <c r="BQ139" s="139" t="e">
        <f t="shared" si="239"/>
        <v>#DIV/0!</v>
      </c>
      <c r="BR139" s="139" t="e">
        <f t="shared" si="239"/>
        <v>#DIV/0!</v>
      </c>
      <c r="BS139" s="139" t="e">
        <f t="shared" si="239"/>
        <v>#DIV/0!</v>
      </c>
      <c r="BT139" s="139" t="e">
        <f t="shared" si="239"/>
        <v>#DIV/0!</v>
      </c>
      <c r="BU139" s="139" t="e">
        <f t="shared" si="239"/>
        <v>#DIV/0!</v>
      </c>
      <c r="BV139" s="139" t="e">
        <f t="shared" si="239"/>
        <v>#DIV/0!</v>
      </c>
      <c r="BW139" s="139" t="e">
        <f t="shared" si="239"/>
        <v>#DIV/0!</v>
      </c>
      <c r="BX139" s="139" t="e">
        <f t="shared" si="239"/>
        <v>#DIV/0!</v>
      </c>
      <c r="BY139" s="139" t="e">
        <f t="shared" si="239"/>
        <v>#DIV/0!</v>
      </c>
      <c r="BZ139" s="139" t="e">
        <f t="shared" si="239"/>
        <v>#DIV/0!</v>
      </c>
      <c r="CA139" s="139" t="e">
        <f t="shared" si="239"/>
        <v>#DIV/0!</v>
      </c>
      <c r="CB139" s="139" t="e">
        <f t="shared" si="239"/>
        <v>#DIV/0!</v>
      </c>
      <c r="CC139" s="139" t="e">
        <f t="shared" si="239"/>
        <v>#DIV/0!</v>
      </c>
      <c r="CD139" s="139" t="e">
        <f t="shared" si="239"/>
        <v>#DIV/0!</v>
      </c>
      <c r="CE139" s="139" t="e">
        <f t="shared" si="239"/>
        <v>#DIV/0!</v>
      </c>
      <c r="CF139" s="139" t="e">
        <f t="shared" si="239"/>
        <v>#DIV/0!</v>
      </c>
      <c r="CG139" s="139" t="e">
        <f t="shared" si="239"/>
        <v>#DIV/0!</v>
      </c>
      <c r="CH139" s="139" t="e">
        <f t="shared" si="239"/>
        <v>#DIV/0!</v>
      </c>
      <c r="CI139" s="139" t="e">
        <f t="shared" si="239"/>
        <v>#DIV/0!</v>
      </c>
      <c r="CJ139" s="139" t="e">
        <f t="shared" si="239"/>
        <v>#DIV/0!</v>
      </c>
      <c r="CK139" s="139" t="e">
        <f t="shared" si="239"/>
        <v>#DIV/0!</v>
      </c>
      <c r="CL139" s="139" t="e">
        <f t="shared" si="239"/>
        <v>#DIV/0!</v>
      </c>
      <c r="CM139" s="139" t="e">
        <f t="shared" si="239"/>
        <v>#DIV/0!</v>
      </c>
      <c r="CN139" s="139" t="e">
        <f t="shared" si="239"/>
        <v>#DIV/0!</v>
      </c>
      <c r="CO139" s="139" t="e">
        <f t="shared" si="239"/>
        <v>#DIV/0!</v>
      </c>
      <c r="CP139" s="139" t="e">
        <f t="shared" si="239"/>
        <v>#DIV/0!</v>
      </c>
      <c r="CQ139" s="139" t="e">
        <f t="shared" si="239"/>
        <v>#DIV/0!</v>
      </c>
      <c r="CR139" s="139" t="e">
        <f t="shared" si="239"/>
        <v>#DIV/0!</v>
      </c>
      <c r="CS139" s="139" t="e">
        <f t="shared" si="239"/>
        <v>#DIV/0!</v>
      </c>
      <c r="CT139" s="139" t="e">
        <f t="shared" si="239"/>
        <v>#DIV/0!</v>
      </c>
      <c r="CU139" s="139" t="e">
        <f t="shared" si="239"/>
        <v>#DIV/0!</v>
      </c>
      <c r="CV139" s="139" t="e">
        <f t="shared" si="239"/>
        <v>#DIV/0!</v>
      </c>
      <c r="CW139" s="139" t="e">
        <f t="shared" si="239"/>
        <v>#DIV/0!</v>
      </c>
      <c r="CX139" s="139" t="e">
        <f t="shared" si="239"/>
        <v>#DIV/0!</v>
      </c>
      <c r="CY139" s="139" t="e">
        <f t="shared" si="239"/>
        <v>#DIV/0!</v>
      </c>
      <c r="CZ139" s="139" t="e">
        <f t="shared" si="239"/>
        <v>#DIV/0!</v>
      </c>
      <c r="DA139" s="139" t="e">
        <f t="shared" si="239"/>
        <v>#DIV/0!</v>
      </c>
      <c r="DB139" s="139" t="e">
        <f t="shared" si="239"/>
        <v>#DIV/0!</v>
      </c>
      <c r="DC139" s="139" t="e">
        <f t="shared" si="239"/>
        <v>#DIV/0!</v>
      </c>
      <c r="DD139" s="139" t="e">
        <f t="shared" si="239"/>
        <v>#DIV/0!</v>
      </c>
      <c r="DE139" s="139" t="e">
        <f t="shared" si="239"/>
        <v>#DIV/0!</v>
      </c>
      <c r="DF139" s="139" t="e">
        <f t="shared" si="239"/>
        <v>#DIV/0!</v>
      </c>
      <c r="DG139" s="139" t="e">
        <f t="shared" si="239"/>
        <v>#DIV/0!</v>
      </c>
      <c r="DH139" s="139" t="e">
        <f t="shared" si="239"/>
        <v>#DIV/0!</v>
      </c>
      <c r="DI139" s="139" t="e">
        <f t="shared" si="239"/>
        <v>#DIV/0!</v>
      </c>
      <c r="DJ139" s="139" t="e">
        <f t="shared" si="239"/>
        <v>#DIV/0!</v>
      </c>
      <c r="DK139" s="139" t="e">
        <f t="shared" si="239"/>
        <v>#DIV/0!</v>
      </c>
      <c r="DL139" s="139" t="e">
        <f t="shared" si="239"/>
        <v>#DIV/0!</v>
      </c>
      <c r="DM139" s="139" t="e">
        <f t="shared" si="239"/>
        <v>#DIV/0!</v>
      </c>
      <c r="DN139" s="139" t="e">
        <f t="shared" si="239"/>
        <v>#DIV/0!</v>
      </c>
      <c r="DO139" s="139" t="e">
        <f t="shared" si="239"/>
        <v>#DIV/0!</v>
      </c>
      <c r="DP139" s="139" t="e">
        <f t="shared" si="239"/>
        <v>#DIV/0!</v>
      </c>
      <c r="DQ139" s="139" t="e">
        <f t="shared" si="239"/>
        <v>#DIV/0!</v>
      </c>
      <c r="DR139" s="139" t="e">
        <f t="shared" si="239"/>
        <v>#DIV/0!</v>
      </c>
      <c r="DS139" s="139" t="e">
        <f t="shared" si="239"/>
        <v>#DIV/0!</v>
      </c>
      <c r="DT139" s="139" t="e">
        <f t="shared" si="239"/>
        <v>#DIV/0!</v>
      </c>
      <c r="DU139" s="139" t="e">
        <f t="shared" si="239"/>
        <v>#DIV/0!</v>
      </c>
      <c r="DV139" s="139" t="e">
        <f t="shared" si="239"/>
        <v>#DIV/0!</v>
      </c>
      <c r="DW139" s="139" t="e">
        <f t="shared" si="239"/>
        <v>#DIV/0!</v>
      </c>
      <c r="DX139" s="139" t="e">
        <f t="shared" si="239"/>
        <v>#DIV/0!</v>
      </c>
      <c r="DY139" s="139" t="e">
        <f t="shared" si="239"/>
        <v>#DIV/0!</v>
      </c>
      <c r="DZ139" s="139" t="e">
        <f t="shared" si="239"/>
        <v>#DIV/0!</v>
      </c>
      <c r="EA139" s="139" t="e">
        <f t="shared" ref="EA139:FA139" si="240">EA133/EA4</f>
        <v>#DIV/0!</v>
      </c>
      <c r="EB139" s="139" t="e">
        <f t="shared" si="240"/>
        <v>#DIV/0!</v>
      </c>
      <c r="EC139" s="139" t="e">
        <f t="shared" si="240"/>
        <v>#DIV/0!</v>
      </c>
      <c r="ED139" s="139" t="e">
        <f t="shared" si="240"/>
        <v>#DIV/0!</v>
      </c>
      <c r="EE139" s="139" t="e">
        <f t="shared" si="240"/>
        <v>#DIV/0!</v>
      </c>
      <c r="EF139" s="139" t="e">
        <f t="shared" si="240"/>
        <v>#DIV/0!</v>
      </c>
      <c r="EG139" s="139" t="e">
        <f t="shared" si="240"/>
        <v>#DIV/0!</v>
      </c>
      <c r="EH139" s="139" t="e">
        <f t="shared" si="240"/>
        <v>#DIV/0!</v>
      </c>
      <c r="EI139" s="139" t="e">
        <f t="shared" si="240"/>
        <v>#DIV/0!</v>
      </c>
      <c r="EJ139" s="139" t="e">
        <f t="shared" si="240"/>
        <v>#DIV/0!</v>
      </c>
      <c r="EK139" s="139" t="e">
        <f t="shared" si="240"/>
        <v>#DIV/0!</v>
      </c>
      <c r="EL139" s="139" t="e">
        <f t="shared" si="240"/>
        <v>#DIV/0!</v>
      </c>
      <c r="EM139" s="139" t="e">
        <f t="shared" si="240"/>
        <v>#DIV/0!</v>
      </c>
      <c r="EN139" s="139" t="e">
        <f t="shared" si="240"/>
        <v>#DIV/0!</v>
      </c>
      <c r="EO139" s="139" t="e">
        <f t="shared" si="240"/>
        <v>#DIV/0!</v>
      </c>
      <c r="EP139" s="139" t="e">
        <f t="shared" si="240"/>
        <v>#DIV/0!</v>
      </c>
      <c r="EQ139" s="139" t="e">
        <f t="shared" si="240"/>
        <v>#DIV/0!</v>
      </c>
      <c r="ER139" s="139" t="e">
        <f t="shared" si="240"/>
        <v>#DIV/0!</v>
      </c>
      <c r="ES139" s="139" t="e">
        <f t="shared" si="240"/>
        <v>#DIV/0!</v>
      </c>
      <c r="ET139" s="139" t="e">
        <f t="shared" si="240"/>
        <v>#DIV/0!</v>
      </c>
      <c r="EU139" s="139" t="e">
        <f t="shared" si="240"/>
        <v>#DIV/0!</v>
      </c>
      <c r="EV139" s="139" t="e">
        <f t="shared" si="240"/>
        <v>#DIV/0!</v>
      </c>
      <c r="EW139" s="139" t="e">
        <f t="shared" si="240"/>
        <v>#DIV/0!</v>
      </c>
      <c r="EX139" s="139" t="e">
        <f t="shared" si="240"/>
        <v>#DIV/0!</v>
      </c>
      <c r="EY139" s="139" t="e">
        <f t="shared" si="240"/>
        <v>#DIV/0!</v>
      </c>
      <c r="EZ139" s="139" t="e">
        <f t="shared" si="240"/>
        <v>#DIV/0!</v>
      </c>
      <c r="FA139" s="139" t="e">
        <f t="shared" si="240"/>
        <v>#DIV/0!</v>
      </c>
    </row>
    <row r="140" spans="1:157" x14ac:dyDescent="0.25">
      <c r="A140" s="11" t="s">
        <v>87</v>
      </c>
      <c r="B140" s="4" t="e">
        <f>B136/B4</f>
        <v>#DIV/0!</v>
      </c>
      <c r="C140" s="4" t="e">
        <f t="shared" ref="C140:BN140" si="241">C136/C4</f>
        <v>#DIV/0!</v>
      </c>
      <c r="D140" s="4" t="e">
        <f t="shared" si="241"/>
        <v>#DIV/0!</v>
      </c>
      <c r="E140" s="4" t="e">
        <f t="shared" si="241"/>
        <v>#DIV/0!</v>
      </c>
      <c r="F140" s="4" t="e">
        <f t="shared" si="241"/>
        <v>#DIV/0!</v>
      </c>
      <c r="G140" s="4" t="e">
        <f t="shared" si="241"/>
        <v>#DIV/0!</v>
      </c>
      <c r="H140" s="4" t="e">
        <f t="shared" si="241"/>
        <v>#DIV/0!</v>
      </c>
      <c r="I140" s="4" t="e">
        <f t="shared" si="241"/>
        <v>#DIV/0!</v>
      </c>
      <c r="J140" s="4" t="e">
        <f t="shared" si="241"/>
        <v>#DIV/0!</v>
      </c>
      <c r="K140" s="4" t="e">
        <f t="shared" si="241"/>
        <v>#DIV/0!</v>
      </c>
      <c r="L140" s="4" t="e">
        <f t="shared" si="241"/>
        <v>#DIV/0!</v>
      </c>
      <c r="M140" s="4" t="e">
        <f t="shared" si="241"/>
        <v>#DIV/0!</v>
      </c>
      <c r="N140" s="4" t="e">
        <f t="shared" si="241"/>
        <v>#DIV/0!</v>
      </c>
      <c r="O140" s="4" t="e">
        <f t="shared" si="241"/>
        <v>#DIV/0!</v>
      </c>
      <c r="P140" s="4" t="e">
        <f t="shared" si="241"/>
        <v>#DIV/0!</v>
      </c>
      <c r="Q140" s="4" t="e">
        <f t="shared" si="241"/>
        <v>#DIV/0!</v>
      </c>
      <c r="R140" s="4" t="e">
        <f t="shared" si="241"/>
        <v>#DIV/0!</v>
      </c>
      <c r="S140" s="4" t="e">
        <f t="shared" si="241"/>
        <v>#DIV/0!</v>
      </c>
      <c r="T140" s="4" t="e">
        <f t="shared" si="241"/>
        <v>#DIV/0!</v>
      </c>
      <c r="U140" s="4" t="e">
        <f t="shared" si="241"/>
        <v>#DIV/0!</v>
      </c>
      <c r="V140" s="4" t="e">
        <f t="shared" si="241"/>
        <v>#DIV/0!</v>
      </c>
      <c r="W140" s="4" t="e">
        <f t="shared" si="241"/>
        <v>#DIV/0!</v>
      </c>
      <c r="X140" s="4" t="e">
        <f t="shared" si="241"/>
        <v>#DIV/0!</v>
      </c>
      <c r="Y140" s="4" t="e">
        <f t="shared" si="241"/>
        <v>#DIV/0!</v>
      </c>
      <c r="Z140" s="4" t="e">
        <f t="shared" si="241"/>
        <v>#DIV/0!</v>
      </c>
      <c r="AA140" s="4" t="e">
        <f t="shared" si="241"/>
        <v>#DIV/0!</v>
      </c>
      <c r="AB140" s="4" t="e">
        <f t="shared" si="241"/>
        <v>#DIV/0!</v>
      </c>
      <c r="AC140" s="4" t="e">
        <f t="shared" si="241"/>
        <v>#DIV/0!</v>
      </c>
      <c r="AD140" s="4" t="e">
        <f t="shared" si="241"/>
        <v>#DIV/0!</v>
      </c>
      <c r="AE140" s="4" t="e">
        <f t="shared" si="241"/>
        <v>#DIV/0!</v>
      </c>
      <c r="AF140" s="4" t="e">
        <f t="shared" si="241"/>
        <v>#DIV/0!</v>
      </c>
      <c r="AG140" s="4" t="e">
        <f t="shared" si="241"/>
        <v>#DIV/0!</v>
      </c>
      <c r="AH140" s="4" t="e">
        <f t="shared" si="241"/>
        <v>#DIV/0!</v>
      </c>
      <c r="AI140" s="4" t="e">
        <f t="shared" si="241"/>
        <v>#DIV/0!</v>
      </c>
      <c r="AJ140" s="4" t="e">
        <f t="shared" si="241"/>
        <v>#DIV/0!</v>
      </c>
      <c r="AK140" s="4" t="e">
        <f t="shared" si="241"/>
        <v>#DIV/0!</v>
      </c>
      <c r="AL140" s="4" t="e">
        <f t="shared" si="241"/>
        <v>#DIV/0!</v>
      </c>
      <c r="AM140" s="4" t="e">
        <f t="shared" si="241"/>
        <v>#DIV/0!</v>
      </c>
      <c r="AN140" s="4" t="e">
        <f t="shared" si="241"/>
        <v>#DIV/0!</v>
      </c>
      <c r="AO140" s="4" t="e">
        <f t="shared" si="241"/>
        <v>#DIV/0!</v>
      </c>
      <c r="AP140" s="4" t="e">
        <f t="shared" si="241"/>
        <v>#DIV/0!</v>
      </c>
      <c r="AQ140" s="4" t="e">
        <f t="shared" si="241"/>
        <v>#DIV/0!</v>
      </c>
      <c r="AR140" s="4" t="e">
        <f t="shared" si="241"/>
        <v>#DIV/0!</v>
      </c>
      <c r="AS140" s="4" t="e">
        <f t="shared" si="241"/>
        <v>#DIV/0!</v>
      </c>
      <c r="AT140" s="4" t="e">
        <f t="shared" si="241"/>
        <v>#DIV/0!</v>
      </c>
      <c r="AU140" s="4" t="e">
        <f t="shared" si="241"/>
        <v>#DIV/0!</v>
      </c>
      <c r="AV140" s="4" t="e">
        <f t="shared" si="241"/>
        <v>#DIV/0!</v>
      </c>
      <c r="AW140" s="4" t="e">
        <f t="shared" si="241"/>
        <v>#DIV/0!</v>
      </c>
      <c r="AX140" s="4" t="e">
        <f t="shared" si="241"/>
        <v>#DIV/0!</v>
      </c>
      <c r="AY140" s="4" t="e">
        <f t="shared" si="241"/>
        <v>#DIV/0!</v>
      </c>
      <c r="AZ140" s="4" t="e">
        <f t="shared" si="241"/>
        <v>#DIV/0!</v>
      </c>
      <c r="BA140" s="4" t="e">
        <f t="shared" si="241"/>
        <v>#DIV/0!</v>
      </c>
      <c r="BB140" s="4" t="e">
        <f t="shared" si="241"/>
        <v>#DIV/0!</v>
      </c>
      <c r="BC140" s="4" t="e">
        <f t="shared" si="241"/>
        <v>#DIV/0!</v>
      </c>
      <c r="BD140" s="4" t="e">
        <f t="shared" si="241"/>
        <v>#DIV/0!</v>
      </c>
      <c r="BE140" s="4" t="e">
        <f t="shared" si="241"/>
        <v>#DIV/0!</v>
      </c>
      <c r="BF140" s="4" t="e">
        <f t="shared" si="241"/>
        <v>#DIV/0!</v>
      </c>
      <c r="BG140" s="4" t="e">
        <f t="shared" si="241"/>
        <v>#DIV/0!</v>
      </c>
      <c r="BH140" s="4" t="e">
        <f t="shared" si="241"/>
        <v>#DIV/0!</v>
      </c>
      <c r="BI140" s="4" t="e">
        <f t="shared" si="241"/>
        <v>#DIV/0!</v>
      </c>
      <c r="BJ140" s="4" t="e">
        <f t="shared" si="241"/>
        <v>#DIV/0!</v>
      </c>
      <c r="BK140" s="4" t="e">
        <f t="shared" si="241"/>
        <v>#DIV/0!</v>
      </c>
      <c r="BL140" s="4" t="e">
        <f t="shared" si="241"/>
        <v>#DIV/0!</v>
      </c>
      <c r="BM140" s="4" t="e">
        <f t="shared" si="241"/>
        <v>#DIV/0!</v>
      </c>
      <c r="BN140" s="4" t="e">
        <f t="shared" si="241"/>
        <v>#DIV/0!</v>
      </c>
      <c r="BO140" s="4" t="e">
        <f t="shared" ref="BO140:DZ140" si="242">BO136/BO4</f>
        <v>#DIV/0!</v>
      </c>
      <c r="BP140" s="4" t="e">
        <f t="shared" si="242"/>
        <v>#DIV/0!</v>
      </c>
      <c r="BQ140" s="4" t="e">
        <f t="shared" si="242"/>
        <v>#DIV/0!</v>
      </c>
      <c r="BR140" s="4" t="e">
        <f t="shared" si="242"/>
        <v>#DIV/0!</v>
      </c>
      <c r="BS140" s="4" t="e">
        <f t="shared" si="242"/>
        <v>#DIV/0!</v>
      </c>
      <c r="BT140" s="4" t="e">
        <f t="shared" si="242"/>
        <v>#DIV/0!</v>
      </c>
      <c r="BU140" s="4" t="e">
        <f t="shared" si="242"/>
        <v>#DIV/0!</v>
      </c>
      <c r="BV140" s="4" t="e">
        <f t="shared" si="242"/>
        <v>#DIV/0!</v>
      </c>
      <c r="BW140" s="4" t="e">
        <f t="shared" si="242"/>
        <v>#DIV/0!</v>
      </c>
      <c r="BX140" s="4" t="e">
        <f t="shared" si="242"/>
        <v>#DIV/0!</v>
      </c>
      <c r="BY140" s="4" t="e">
        <f t="shared" si="242"/>
        <v>#DIV/0!</v>
      </c>
      <c r="BZ140" s="4" t="e">
        <f t="shared" si="242"/>
        <v>#DIV/0!</v>
      </c>
      <c r="CA140" s="4" t="e">
        <f t="shared" si="242"/>
        <v>#DIV/0!</v>
      </c>
      <c r="CB140" s="4" t="e">
        <f t="shared" si="242"/>
        <v>#DIV/0!</v>
      </c>
      <c r="CC140" s="4" t="e">
        <f t="shared" si="242"/>
        <v>#DIV/0!</v>
      </c>
      <c r="CD140" s="4" t="e">
        <f t="shared" si="242"/>
        <v>#DIV/0!</v>
      </c>
      <c r="CE140" s="4" t="e">
        <f t="shared" si="242"/>
        <v>#DIV/0!</v>
      </c>
      <c r="CF140" s="4" t="e">
        <f t="shared" si="242"/>
        <v>#DIV/0!</v>
      </c>
      <c r="CG140" s="4" t="e">
        <f t="shared" si="242"/>
        <v>#DIV/0!</v>
      </c>
      <c r="CH140" s="4" t="e">
        <f t="shared" si="242"/>
        <v>#DIV/0!</v>
      </c>
      <c r="CI140" s="4" t="e">
        <f t="shared" si="242"/>
        <v>#DIV/0!</v>
      </c>
      <c r="CJ140" s="4" t="e">
        <f t="shared" si="242"/>
        <v>#DIV/0!</v>
      </c>
      <c r="CK140" s="4" t="e">
        <f t="shared" si="242"/>
        <v>#DIV/0!</v>
      </c>
      <c r="CL140" s="4" t="e">
        <f t="shared" si="242"/>
        <v>#DIV/0!</v>
      </c>
      <c r="CM140" s="4" t="e">
        <f t="shared" si="242"/>
        <v>#DIV/0!</v>
      </c>
      <c r="CN140" s="4" t="e">
        <f t="shared" si="242"/>
        <v>#DIV/0!</v>
      </c>
      <c r="CO140" s="4" t="e">
        <f t="shared" si="242"/>
        <v>#DIV/0!</v>
      </c>
      <c r="CP140" s="4" t="e">
        <f t="shared" si="242"/>
        <v>#DIV/0!</v>
      </c>
      <c r="CQ140" s="4" t="e">
        <f t="shared" si="242"/>
        <v>#DIV/0!</v>
      </c>
      <c r="CR140" s="4" t="e">
        <f t="shared" si="242"/>
        <v>#DIV/0!</v>
      </c>
      <c r="CS140" s="4" t="e">
        <f t="shared" si="242"/>
        <v>#DIV/0!</v>
      </c>
      <c r="CT140" s="4" t="e">
        <f t="shared" si="242"/>
        <v>#DIV/0!</v>
      </c>
      <c r="CU140" s="4" t="e">
        <f t="shared" si="242"/>
        <v>#DIV/0!</v>
      </c>
      <c r="CV140" s="4" t="e">
        <f t="shared" si="242"/>
        <v>#DIV/0!</v>
      </c>
      <c r="CW140" s="4" t="e">
        <f t="shared" si="242"/>
        <v>#DIV/0!</v>
      </c>
      <c r="CX140" s="4" t="e">
        <f t="shared" si="242"/>
        <v>#DIV/0!</v>
      </c>
      <c r="CY140" s="4" t="e">
        <f t="shared" si="242"/>
        <v>#DIV/0!</v>
      </c>
      <c r="CZ140" s="4" t="e">
        <f t="shared" si="242"/>
        <v>#DIV/0!</v>
      </c>
      <c r="DA140" s="4" t="e">
        <f t="shared" si="242"/>
        <v>#DIV/0!</v>
      </c>
      <c r="DB140" s="4" t="e">
        <f t="shared" si="242"/>
        <v>#DIV/0!</v>
      </c>
      <c r="DC140" s="4" t="e">
        <f t="shared" si="242"/>
        <v>#DIV/0!</v>
      </c>
      <c r="DD140" s="4" t="e">
        <f t="shared" si="242"/>
        <v>#DIV/0!</v>
      </c>
      <c r="DE140" s="4" t="e">
        <f t="shared" si="242"/>
        <v>#DIV/0!</v>
      </c>
      <c r="DF140" s="4" t="e">
        <f t="shared" si="242"/>
        <v>#DIV/0!</v>
      </c>
      <c r="DG140" s="4" t="e">
        <f t="shared" si="242"/>
        <v>#DIV/0!</v>
      </c>
      <c r="DH140" s="4" t="e">
        <f t="shared" si="242"/>
        <v>#DIV/0!</v>
      </c>
      <c r="DI140" s="4" t="e">
        <f t="shared" si="242"/>
        <v>#DIV/0!</v>
      </c>
      <c r="DJ140" s="4" t="e">
        <f t="shared" si="242"/>
        <v>#DIV/0!</v>
      </c>
      <c r="DK140" s="4" t="e">
        <f t="shared" si="242"/>
        <v>#DIV/0!</v>
      </c>
      <c r="DL140" s="4" t="e">
        <f t="shared" si="242"/>
        <v>#DIV/0!</v>
      </c>
      <c r="DM140" s="4" t="e">
        <f t="shared" si="242"/>
        <v>#DIV/0!</v>
      </c>
      <c r="DN140" s="4" t="e">
        <f t="shared" si="242"/>
        <v>#DIV/0!</v>
      </c>
      <c r="DO140" s="4" t="e">
        <f t="shared" si="242"/>
        <v>#DIV/0!</v>
      </c>
      <c r="DP140" s="4" t="e">
        <f t="shared" si="242"/>
        <v>#DIV/0!</v>
      </c>
      <c r="DQ140" s="4" t="e">
        <f t="shared" si="242"/>
        <v>#DIV/0!</v>
      </c>
      <c r="DR140" s="4" t="e">
        <f t="shared" si="242"/>
        <v>#DIV/0!</v>
      </c>
      <c r="DS140" s="4" t="e">
        <f t="shared" si="242"/>
        <v>#DIV/0!</v>
      </c>
      <c r="DT140" s="4" t="e">
        <f t="shared" si="242"/>
        <v>#DIV/0!</v>
      </c>
      <c r="DU140" s="4" t="e">
        <f t="shared" si="242"/>
        <v>#DIV/0!</v>
      </c>
      <c r="DV140" s="4" t="e">
        <f t="shared" si="242"/>
        <v>#DIV/0!</v>
      </c>
      <c r="DW140" s="4" t="e">
        <f t="shared" si="242"/>
        <v>#DIV/0!</v>
      </c>
      <c r="DX140" s="4" t="e">
        <f t="shared" si="242"/>
        <v>#DIV/0!</v>
      </c>
      <c r="DY140" s="4" t="e">
        <f t="shared" si="242"/>
        <v>#DIV/0!</v>
      </c>
      <c r="DZ140" s="4" t="e">
        <f t="shared" si="242"/>
        <v>#DIV/0!</v>
      </c>
      <c r="EA140" s="4" t="e">
        <f t="shared" ref="EA140:FA140" si="243">EA136/EA4</f>
        <v>#DIV/0!</v>
      </c>
      <c r="EB140" s="4" t="e">
        <f t="shared" si="243"/>
        <v>#DIV/0!</v>
      </c>
      <c r="EC140" s="4" t="e">
        <f t="shared" si="243"/>
        <v>#DIV/0!</v>
      </c>
      <c r="ED140" s="4" t="e">
        <f t="shared" si="243"/>
        <v>#DIV/0!</v>
      </c>
      <c r="EE140" s="4" t="e">
        <f t="shared" si="243"/>
        <v>#DIV/0!</v>
      </c>
      <c r="EF140" s="4" t="e">
        <f t="shared" si="243"/>
        <v>#DIV/0!</v>
      </c>
      <c r="EG140" s="4" t="e">
        <f t="shared" si="243"/>
        <v>#DIV/0!</v>
      </c>
      <c r="EH140" s="4" t="e">
        <f t="shared" si="243"/>
        <v>#DIV/0!</v>
      </c>
      <c r="EI140" s="4" t="e">
        <f t="shared" si="243"/>
        <v>#DIV/0!</v>
      </c>
      <c r="EJ140" s="4" t="e">
        <f t="shared" si="243"/>
        <v>#DIV/0!</v>
      </c>
      <c r="EK140" s="4" t="e">
        <f t="shared" si="243"/>
        <v>#DIV/0!</v>
      </c>
      <c r="EL140" s="4" t="e">
        <f t="shared" si="243"/>
        <v>#DIV/0!</v>
      </c>
      <c r="EM140" s="4" t="e">
        <f t="shared" si="243"/>
        <v>#DIV/0!</v>
      </c>
      <c r="EN140" s="4" t="e">
        <f t="shared" si="243"/>
        <v>#DIV/0!</v>
      </c>
      <c r="EO140" s="4" t="e">
        <f t="shared" si="243"/>
        <v>#DIV/0!</v>
      </c>
      <c r="EP140" s="4" t="e">
        <f t="shared" si="243"/>
        <v>#DIV/0!</v>
      </c>
      <c r="EQ140" s="4" t="e">
        <f t="shared" si="243"/>
        <v>#DIV/0!</v>
      </c>
      <c r="ER140" s="4" t="e">
        <f t="shared" si="243"/>
        <v>#DIV/0!</v>
      </c>
      <c r="ES140" s="4" t="e">
        <f t="shared" si="243"/>
        <v>#DIV/0!</v>
      </c>
      <c r="ET140" s="4" t="e">
        <f t="shared" si="243"/>
        <v>#DIV/0!</v>
      </c>
      <c r="EU140" s="4" t="e">
        <f t="shared" si="243"/>
        <v>#DIV/0!</v>
      </c>
      <c r="EV140" s="4" t="e">
        <f t="shared" si="243"/>
        <v>#DIV/0!</v>
      </c>
      <c r="EW140" s="4" t="e">
        <f t="shared" si="243"/>
        <v>#DIV/0!</v>
      </c>
      <c r="EX140" s="4" t="e">
        <f t="shared" si="243"/>
        <v>#DIV/0!</v>
      </c>
      <c r="EY140" s="4" t="e">
        <f t="shared" si="243"/>
        <v>#DIV/0!</v>
      </c>
      <c r="EZ140" s="4" t="e">
        <f t="shared" si="243"/>
        <v>#DIV/0!</v>
      </c>
      <c r="FA140" s="4" t="e">
        <f t="shared" si="243"/>
        <v>#DIV/0!</v>
      </c>
    </row>
    <row r="141" spans="1:157" x14ac:dyDescent="0.25">
      <c r="A141" s="147" t="s">
        <v>34</v>
      </c>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row>
    <row r="142" spans="1:157" x14ac:dyDescent="0.25">
      <c r="A142" s="11" t="s">
        <v>150</v>
      </c>
      <c r="B142" s="7">
        <f>Inputs!B6</f>
        <v>0</v>
      </c>
      <c r="C142" s="7">
        <f>Inputs!C6</f>
        <v>0</v>
      </c>
      <c r="D142" s="7">
        <f>Inputs!D6</f>
        <v>0</v>
      </c>
      <c r="E142" s="7">
        <f>Inputs!E6</f>
        <v>0</v>
      </c>
      <c r="F142" s="7">
        <f>Inputs!F6</f>
        <v>0</v>
      </c>
      <c r="G142" s="7">
        <f>Inputs!G6</f>
        <v>0</v>
      </c>
      <c r="H142" s="7">
        <f>Inputs!H6</f>
        <v>0</v>
      </c>
      <c r="I142" s="7">
        <f>Inputs!I6</f>
        <v>0</v>
      </c>
      <c r="J142" s="7">
        <f>Inputs!J6</f>
        <v>0</v>
      </c>
      <c r="K142" s="7">
        <f>Inputs!K6</f>
        <v>0</v>
      </c>
      <c r="L142" s="7">
        <f>Inputs!L6</f>
        <v>0</v>
      </c>
      <c r="M142" s="7">
        <f>Inputs!M6</f>
        <v>0</v>
      </c>
      <c r="N142" s="7">
        <f>Inputs!N6</f>
        <v>0</v>
      </c>
      <c r="O142" s="7">
        <f>Inputs!O6</f>
        <v>0</v>
      </c>
      <c r="P142" s="7">
        <f>Inputs!P6</f>
        <v>0</v>
      </c>
      <c r="Q142" s="7">
        <f>Inputs!Q6</f>
        <v>0</v>
      </c>
      <c r="R142" s="7">
        <f>Inputs!R6</f>
        <v>0</v>
      </c>
      <c r="S142" s="7">
        <f>Inputs!S6</f>
        <v>0</v>
      </c>
      <c r="T142" s="7">
        <f>Inputs!T6</f>
        <v>0</v>
      </c>
      <c r="U142" s="7">
        <f>Inputs!U6</f>
        <v>0</v>
      </c>
      <c r="V142" s="7">
        <f>Inputs!V6</f>
        <v>0</v>
      </c>
      <c r="W142" s="7">
        <f>Inputs!W6</f>
        <v>0</v>
      </c>
      <c r="X142" s="7">
        <f>Inputs!X6</f>
        <v>0</v>
      </c>
      <c r="Y142" s="7">
        <f>Inputs!Y6</f>
        <v>0</v>
      </c>
      <c r="Z142" s="7">
        <f>Inputs!Z6</f>
        <v>0</v>
      </c>
      <c r="AA142" s="7">
        <f>Inputs!AA6</f>
        <v>0</v>
      </c>
      <c r="AB142" s="7">
        <f>Inputs!AB6</f>
        <v>0</v>
      </c>
      <c r="AC142" s="7">
        <f>Inputs!AC6</f>
        <v>0</v>
      </c>
      <c r="AD142" s="7">
        <f>Inputs!AD6</f>
        <v>0</v>
      </c>
      <c r="AE142" s="7">
        <f>Inputs!AE6</f>
        <v>0</v>
      </c>
      <c r="AF142" s="7">
        <f>Inputs!AF6</f>
        <v>0</v>
      </c>
      <c r="AG142" s="7">
        <f>Inputs!AG6</f>
        <v>0</v>
      </c>
      <c r="AH142" s="7">
        <f>Inputs!AH6</f>
        <v>0</v>
      </c>
      <c r="AI142" s="7">
        <f>Inputs!AI6</f>
        <v>0</v>
      </c>
      <c r="AJ142" s="7">
        <f>Inputs!AJ6</f>
        <v>0</v>
      </c>
      <c r="AK142" s="7">
        <f>Inputs!AK6</f>
        <v>0</v>
      </c>
      <c r="AL142" s="7">
        <f>Inputs!AL6</f>
        <v>0</v>
      </c>
      <c r="AM142" s="7">
        <f>Inputs!AM6</f>
        <v>0</v>
      </c>
      <c r="AN142" s="7">
        <f>Inputs!AN6</f>
        <v>0</v>
      </c>
      <c r="AO142" s="7">
        <f>Inputs!AO6</f>
        <v>0</v>
      </c>
      <c r="AP142" s="7">
        <f>Inputs!AP6</f>
        <v>0</v>
      </c>
      <c r="AQ142" s="7">
        <f>Inputs!AQ6</f>
        <v>0</v>
      </c>
      <c r="AR142" s="7">
        <f>Inputs!AR6</f>
        <v>0</v>
      </c>
      <c r="AS142" s="7">
        <f>Inputs!AS6</f>
        <v>0</v>
      </c>
      <c r="AT142" s="7">
        <f>Inputs!AT6</f>
        <v>0</v>
      </c>
      <c r="AU142" s="7">
        <f>Inputs!AU6</f>
        <v>0</v>
      </c>
      <c r="AV142" s="7">
        <f>Inputs!AV6</f>
        <v>0</v>
      </c>
      <c r="AW142" s="7">
        <f>Inputs!AW6</f>
        <v>0</v>
      </c>
      <c r="AX142" s="7">
        <f>Inputs!AX6</f>
        <v>0</v>
      </c>
      <c r="AY142" s="7">
        <f>Inputs!AY6</f>
        <v>0</v>
      </c>
      <c r="AZ142" s="7">
        <f>Inputs!AZ6</f>
        <v>0</v>
      </c>
      <c r="BA142" s="7">
        <f>Inputs!BA6</f>
        <v>0</v>
      </c>
      <c r="BB142" s="7">
        <f>Inputs!BB6</f>
        <v>0</v>
      </c>
      <c r="BC142" s="7">
        <f>Inputs!BC6</f>
        <v>0</v>
      </c>
      <c r="BD142" s="7">
        <f>Inputs!BD6</f>
        <v>0</v>
      </c>
      <c r="BE142" s="7">
        <f>Inputs!BE6</f>
        <v>0</v>
      </c>
      <c r="BF142" s="7">
        <f>Inputs!BF6</f>
        <v>0</v>
      </c>
      <c r="BG142" s="7">
        <f>Inputs!BG6</f>
        <v>0</v>
      </c>
      <c r="BH142" s="7">
        <f>Inputs!BH6</f>
        <v>0</v>
      </c>
      <c r="BI142" s="7">
        <f>Inputs!BI6</f>
        <v>0</v>
      </c>
      <c r="BJ142" s="7">
        <f>Inputs!BJ6</f>
        <v>0</v>
      </c>
      <c r="BK142" s="7">
        <f>Inputs!BK6</f>
        <v>0</v>
      </c>
      <c r="BL142" s="7">
        <f>Inputs!BL6</f>
        <v>0</v>
      </c>
      <c r="BM142" s="7">
        <f>Inputs!BM6</f>
        <v>0</v>
      </c>
      <c r="BN142" s="7">
        <f>Inputs!BN6</f>
        <v>0</v>
      </c>
      <c r="BO142" s="7">
        <f>Inputs!BO6</f>
        <v>0</v>
      </c>
      <c r="BP142" s="7">
        <f>Inputs!BP6</f>
        <v>0</v>
      </c>
      <c r="BQ142" s="7">
        <f>Inputs!BQ6</f>
        <v>0</v>
      </c>
      <c r="BR142" s="7">
        <f>Inputs!BR6</f>
        <v>0</v>
      </c>
      <c r="BS142" s="7">
        <f>Inputs!BS6</f>
        <v>0</v>
      </c>
      <c r="BT142" s="7">
        <f>Inputs!BT6</f>
        <v>0</v>
      </c>
      <c r="BU142" s="7">
        <f>Inputs!BU6</f>
        <v>0</v>
      </c>
      <c r="BV142" s="7">
        <f>Inputs!BV6</f>
        <v>0</v>
      </c>
      <c r="BW142" s="7">
        <f>Inputs!BW6</f>
        <v>0</v>
      </c>
      <c r="BX142" s="7">
        <f>Inputs!BX6</f>
        <v>0</v>
      </c>
      <c r="BY142" s="7">
        <f>Inputs!BY6</f>
        <v>0</v>
      </c>
      <c r="BZ142" s="7">
        <f>Inputs!BZ6</f>
        <v>0</v>
      </c>
      <c r="CA142" s="7">
        <f>Inputs!CA6</f>
        <v>0</v>
      </c>
      <c r="CB142" s="7">
        <f>Inputs!CB6</f>
        <v>0</v>
      </c>
      <c r="CC142" s="7">
        <f>Inputs!CC6</f>
        <v>0</v>
      </c>
      <c r="CD142" s="7">
        <f>Inputs!CD6</f>
        <v>0</v>
      </c>
      <c r="CE142" s="7">
        <f>Inputs!CE6</f>
        <v>0</v>
      </c>
      <c r="CF142" s="7">
        <f>Inputs!CF6</f>
        <v>0</v>
      </c>
      <c r="CG142" s="7">
        <f>Inputs!CG6</f>
        <v>0</v>
      </c>
      <c r="CH142" s="7">
        <f>Inputs!CH6</f>
        <v>0</v>
      </c>
      <c r="CI142" s="7">
        <f>Inputs!CI6</f>
        <v>0</v>
      </c>
      <c r="CJ142" s="7">
        <f>Inputs!CJ6</f>
        <v>0</v>
      </c>
      <c r="CK142" s="7">
        <f>Inputs!CK6</f>
        <v>0</v>
      </c>
      <c r="CL142" s="7">
        <f>Inputs!CL6</f>
        <v>0</v>
      </c>
      <c r="CM142" s="7">
        <f>Inputs!CM6</f>
        <v>0</v>
      </c>
      <c r="CN142" s="7">
        <f>Inputs!CN6</f>
        <v>0</v>
      </c>
      <c r="CO142" s="7">
        <f>Inputs!CO6</f>
        <v>0</v>
      </c>
      <c r="CP142" s="7">
        <f>Inputs!CP6</f>
        <v>0</v>
      </c>
      <c r="CQ142" s="7">
        <f>Inputs!CQ6</f>
        <v>0</v>
      </c>
      <c r="CR142" s="7">
        <f>Inputs!CR6</f>
        <v>0</v>
      </c>
      <c r="CS142" s="7">
        <f>Inputs!CS6</f>
        <v>0</v>
      </c>
      <c r="CT142" s="7">
        <f>Inputs!CT6</f>
        <v>0</v>
      </c>
      <c r="CU142" s="7">
        <f>Inputs!CU6</f>
        <v>0</v>
      </c>
      <c r="CV142" s="7">
        <f>Inputs!CV6</f>
        <v>0</v>
      </c>
      <c r="CW142" s="7">
        <f>Inputs!CW6</f>
        <v>0</v>
      </c>
      <c r="CX142" s="7">
        <f>Inputs!CX6</f>
        <v>0</v>
      </c>
      <c r="CY142" s="7">
        <f>Inputs!CY6</f>
        <v>0</v>
      </c>
      <c r="CZ142" s="7">
        <f>Inputs!CZ6</f>
        <v>0</v>
      </c>
      <c r="DA142" s="7">
        <f>Inputs!DA6</f>
        <v>0</v>
      </c>
      <c r="DB142" s="7">
        <f>Inputs!DB6</f>
        <v>0</v>
      </c>
      <c r="DC142" s="7">
        <f>Inputs!DC6</f>
        <v>0</v>
      </c>
      <c r="DD142" s="7">
        <f>Inputs!DD6</f>
        <v>0</v>
      </c>
      <c r="DE142" s="7">
        <f>Inputs!DE6</f>
        <v>0</v>
      </c>
      <c r="DF142" s="7">
        <f>Inputs!DF6</f>
        <v>0</v>
      </c>
      <c r="DG142" s="7">
        <f>Inputs!DG6</f>
        <v>0</v>
      </c>
      <c r="DH142" s="7">
        <f>Inputs!DH6</f>
        <v>0</v>
      </c>
      <c r="DI142" s="7">
        <f>Inputs!DI6</f>
        <v>0</v>
      </c>
      <c r="DJ142" s="7">
        <f>Inputs!DJ6</f>
        <v>0</v>
      </c>
      <c r="DK142" s="7">
        <f>Inputs!DK6</f>
        <v>0</v>
      </c>
      <c r="DL142" s="7">
        <f>Inputs!DL6</f>
        <v>0</v>
      </c>
      <c r="DM142" s="7">
        <f>Inputs!DM6</f>
        <v>0</v>
      </c>
      <c r="DN142" s="7">
        <f>Inputs!DN6</f>
        <v>0</v>
      </c>
      <c r="DO142" s="7">
        <f>Inputs!DO6</f>
        <v>0</v>
      </c>
      <c r="DP142" s="7">
        <f>Inputs!DP6</f>
        <v>0</v>
      </c>
      <c r="DQ142" s="7">
        <f>Inputs!DQ6</f>
        <v>0</v>
      </c>
      <c r="DR142" s="7">
        <f>Inputs!DR6</f>
        <v>0</v>
      </c>
      <c r="DS142" s="7">
        <f>Inputs!DS6</f>
        <v>0</v>
      </c>
      <c r="DT142" s="7">
        <f>Inputs!DT6</f>
        <v>0</v>
      </c>
      <c r="DU142" s="7">
        <f>Inputs!DU6</f>
        <v>0</v>
      </c>
      <c r="DV142" s="7">
        <f>Inputs!DV6</f>
        <v>0</v>
      </c>
      <c r="DW142" s="7">
        <f>Inputs!DW6</f>
        <v>0</v>
      </c>
      <c r="DX142" s="7">
        <f>Inputs!DX6</f>
        <v>0</v>
      </c>
      <c r="DY142" s="7">
        <f>Inputs!DY6</f>
        <v>0</v>
      </c>
      <c r="DZ142" s="7">
        <f>Inputs!DZ6</f>
        <v>0</v>
      </c>
      <c r="EA142" s="7">
        <f>Inputs!EA6</f>
        <v>0</v>
      </c>
      <c r="EB142" s="7">
        <f>Inputs!EB6</f>
        <v>0</v>
      </c>
      <c r="EC142" s="7">
        <f>Inputs!EC6</f>
        <v>0</v>
      </c>
      <c r="ED142" s="7">
        <f>Inputs!ED6</f>
        <v>0</v>
      </c>
      <c r="EE142" s="7">
        <f>Inputs!EE6</f>
        <v>0</v>
      </c>
      <c r="EF142" s="7">
        <f>Inputs!EF6</f>
        <v>0</v>
      </c>
      <c r="EG142" s="7">
        <f>Inputs!EG6</f>
        <v>0</v>
      </c>
      <c r="EH142" s="7">
        <f>Inputs!EH6</f>
        <v>0</v>
      </c>
      <c r="EI142" s="7">
        <f>Inputs!EI6</f>
        <v>0</v>
      </c>
      <c r="EJ142" s="7">
        <f>Inputs!EJ6</f>
        <v>0</v>
      </c>
      <c r="EK142" s="7">
        <f>Inputs!EK6</f>
        <v>0</v>
      </c>
      <c r="EL142" s="7">
        <f>Inputs!EL6</f>
        <v>0</v>
      </c>
      <c r="EM142" s="7">
        <f>Inputs!EM6</f>
        <v>0</v>
      </c>
      <c r="EN142" s="7">
        <f>Inputs!EN6</f>
        <v>0</v>
      </c>
      <c r="EO142" s="7">
        <f>Inputs!EO6</f>
        <v>0</v>
      </c>
      <c r="EP142" s="7">
        <f>Inputs!EP6</f>
        <v>0</v>
      </c>
      <c r="EQ142" s="7">
        <f>Inputs!EQ6</f>
        <v>0</v>
      </c>
      <c r="ER142" s="7">
        <f>Inputs!ER6</f>
        <v>0</v>
      </c>
      <c r="ES142" s="7">
        <f>Inputs!ES6</f>
        <v>0</v>
      </c>
      <c r="ET142" s="7">
        <f>Inputs!ET6</f>
        <v>0</v>
      </c>
      <c r="EU142" s="7">
        <f>Inputs!EU6</f>
        <v>0</v>
      </c>
      <c r="EV142" s="7">
        <f>Inputs!EV6</f>
        <v>0</v>
      </c>
      <c r="EW142" s="7">
        <f>Inputs!EW6</f>
        <v>0</v>
      </c>
      <c r="EX142" s="7">
        <f>Inputs!EX6</f>
        <v>0</v>
      </c>
      <c r="EY142" s="7">
        <f>Inputs!EY6</f>
        <v>0</v>
      </c>
      <c r="EZ142" s="7">
        <f>Inputs!EZ6</f>
        <v>0</v>
      </c>
      <c r="FA142" s="7">
        <f>Inputs!FA6</f>
        <v>0</v>
      </c>
    </row>
    <row r="143" spans="1:157" x14ac:dyDescent="0.25">
      <c r="A143" s="11" t="s">
        <v>192</v>
      </c>
      <c r="B143" s="8" t="e">
        <f>'Feed Inputs'!B27</f>
        <v>#DIV/0!</v>
      </c>
      <c r="C143" s="8">
        <f>'Feed Inputs'!C27</f>
        <v>0</v>
      </c>
      <c r="D143" s="8">
        <f>'Feed Inputs'!D27</f>
        <v>0</v>
      </c>
      <c r="E143" s="8">
        <f>'Feed Inputs'!E27</f>
        <v>0</v>
      </c>
      <c r="F143" s="8">
        <f>'Feed Inputs'!F27</f>
        <v>0</v>
      </c>
      <c r="G143" s="8">
        <f>'Feed Inputs'!G27</f>
        <v>0</v>
      </c>
      <c r="H143" s="8">
        <f>'Feed Inputs'!H27</f>
        <v>0</v>
      </c>
      <c r="I143" s="8">
        <f>'Feed Inputs'!I27</f>
        <v>0</v>
      </c>
      <c r="J143" s="8">
        <f>'Feed Inputs'!J27</f>
        <v>0</v>
      </c>
      <c r="K143" s="8">
        <f>'Feed Inputs'!K27</f>
        <v>0</v>
      </c>
      <c r="L143" s="8">
        <f>'Feed Inputs'!L27</f>
        <v>0</v>
      </c>
      <c r="M143" s="8">
        <f>'Feed Inputs'!M27</f>
        <v>0</v>
      </c>
      <c r="N143" s="8">
        <f>'Feed Inputs'!N27</f>
        <v>0</v>
      </c>
      <c r="O143" s="8">
        <f>'Feed Inputs'!O27</f>
        <v>0</v>
      </c>
      <c r="P143" s="8">
        <f>'Feed Inputs'!P27</f>
        <v>0</v>
      </c>
      <c r="Q143" s="8">
        <f>'Feed Inputs'!Q27</f>
        <v>0</v>
      </c>
      <c r="R143" s="8">
        <f>'Feed Inputs'!R27</f>
        <v>0</v>
      </c>
      <c r="S143" s="8">
        <f>'Feed Inputs'!S27</f>
        <v>0</v>
      </c>
      <c r="T143" s="8">
        <f>'Feed Inputs'!T27</f>
        <v>0</v>
      </c>
      <c r="U143" s="8">
        <f>'Feed Inputs'!U27</f>
        <v>0</v>
      </c>
      <c r="V143" s="8">
        <f>'Feed Inputs'!V27</f>
        <v>0</v>
      </c>
      <c r="W143" s="8">
        <f>'Feed Inputs'!W27</f>
        <v>0</v>
      </c>
      <c r="X143" s="8">
        <f>'Feed Inputs'!X27</f>
        <v>0</v>
      </c>
      <c r="Y143" s="8">
        <f>'Feed Inputs'!Y27</f>
        <v>0</v>
      </c>
      <c r="Z143" s="8">
        <f>'Feed Inputs'!Z27</f>
        <v>0</v>
      </c>
      <c r="AA143" s="8">
        <f>'Feed Inputs'!AA27</f>
        <v>0</v>
      </c>
      <c r="AB143" s="8">
        <f>'Feed Inputs'!AB27</f>
        <v>0</v>
      </c>
      <c r="AC143" s="8">
        <f>'Feed Inputs'!AC27</f>
        <v>0</v>
      </c>
      <c r="AD143" s="8">
        <f>'Feed Inputs'!AD27</f>
        <v>0</v>
      </c>
      <c r="AE143" s="8">
        <f>'Feed Inputs'!AE27</f>
        <v>0</v>
      </c>
      <c r="AF143" s="8">
        <f>'Feed Inputs'!AF27</f>
        <v>0</v>
      </c>
      <c r="AG143" s="8">
        <f>'Feed Inputs'!AG27</f>
        <v>0</v>
      </c>
      <c r="AH143" s="8">
        <f>'Feed Inputs'!AH27</f>
        <v>0</v>
      </c>
      <c r="AI143" s="8">
        <f>'Feed Inputs'!AI27</f>
        <v>0</v>
      </c>
      <c r="AJ143" s="8">
        <f>'Feed Inputs'!AJ27</f>
        <v>0</v>
      </c>
      <c r="AK143" s="8">
        <f>'Feed Inputs'!AK27</f>
        <v>0</v>
      </c>
      <c r="AL143" s="8">
        <f>'Feed Inputs'!AL27</f>
        <v>0</v>
      </c>
      <c r="AM143" s="8">
        <f>'Feed Inputs'!AM27</f>
        <v>0</v>
      </c>
      <c r="AN143" s="8">
        <f>'Feed Inputs'!AN27</f>
        <v>0</v>
      </c>
      <c r="AO143" s="8">
        <f>'Feed Inputs'!AO27</f>
        <v>0</v>
      </c>
      <c r="AP143" s="8">
        <f>'Feed Inputs'!AP27</f>
        <v>0</v>
      </c>
      <c r="AQ143" s="8">
        <f>'Feed Inputs'!AQ27</f>
        <v>0</v>
      </c>
      <c r="AR143" s="8">
        <f>'Feed Inputs'!AR27</f>
        <v>0</v>
      </c>
      <c r="AS143" s="8">
        <f>'Feed Inputs'!AS27</f>
        <v>0</v>
      </c>
      <c r="AT143" s="8">
        <f>'Feed Inputs'!AT27</f>
        <v>0</v>
      </c>
      <c r="AU143" s="8">
        <f>'Feed Inputs'!AU27</f>
        <v>0</v>
      </c>
      <c r="AV143" s="8">
        <f>'Feed Inputs'!AV27</f>
        <v>0</v>
      </c>
      <c r="AW143" s="8">
        <f>'Feed Inputs'!AW27</f>
        <v>0</v>
      </c>
      <c r="AX143" s="8">
        <f>'Feed Inputs'!AX27</f>
        <v>0</v>
      </c>
      <c r="AY143" s="8">
        <f>'Feed Inputs'!AY27</f>
        <v>0</v>
      </c>
      <c r="AZ143" s="8">
        <f>'Feed Inputs'!AZ27</f>
        <v>0</v>
      </c>
      <c r="BA143" s="8">
        <f>'Feed Inputs'!BA27</f>
        <v>0</v>
      </c>
      <c r="BB143" s="8">
        <f>'Feed Inputs'!BB27</f>
        <v>0</v>
      </c>
      <c r="BC143" s="8">
        <f>'Feed Inputs'!BC27</f>
        <v>0</v>
      </c>
      <c r="BD143" s="8">
        <f>'Feed Inputs'!BD27</f>
        <v>0</v>
      </c>
      <c r="BE143" s="8">
        <f>'Feed Inputs'!BE27</f>
        <v>0</v>
      </c>
      <c r="BF143" s="8">
        <f>'Feed Inputs'!BF27</f>
        <v>0</v>
      </c>
      <c r="BG143" s="8">
        <f>'Feed Inputs'!BG27</f>
        <v>0</v>
      </c>
      <c r="BH143" s="8">
        <f>'Feed Inputs'!BH27</f>
        <v>0</v>
      </c>
      <c r="BI143" s="8">
        <f>'Feed Inputs'!BI27</f>
        <v>0</v>
      </c>
      <c r="BJ143" s="8">
        <f>'Feed Inputs'!BJ27</f>
        <v>0</v>
      </c>
      <c r="BK143" s="8">
        <f>'Feed Inputs'!BK27</f>
        <v>0</v>
      </c>
      <c r="BL143" s="8">
        <f>'Feed Inputs'!BL27</f>
        <v>0</v>
      </c>
      <c r="BM143" s="8">
        <f>'Feed Inputs'!BM27</f>
        <v>0</v>
      </c>
      <c r="BN143" s="8">
        <f>'Feed Inputs'!BN27</f>
        <v>0</v>
      </c>
      <c r="BO143" s="8">
        <f>'Feed Inputs'!BO27</f>
        <v>0</v>
      </c>
      <c r="BP143" s="8">
        <f>'Feed Inputs'!BP27</f>
        <v>0</v>
      </c>
      <c r="BQ143" s="8">
        <f>'Feed Inputs'!BQ27</f>
        <v>0</v>
      </c>
      <c r="BR143" s="8">
        <f>'Feed Inputs'!BR27</f>
        <v>0</v>
      </c>
      <c r="BS143" s="8">
        <f>'Feed Inputs'!BS27</f>
        <v>0</v>
      </c>
      <c r="BT143" s="8">
        <f>'Feed Inputs'!BT27</f>
        <v>0</v>
      </c>
      <c r="BU143" s="8">
        <f>'Feed Inputs'!BU27</f>
        <v>0</v>
      </c>
      <c r="BV143" s="8">
        <f>'Feed Inputs'!BV27</f>
        <v>0</v>
      </c>
      <c r="BW143" s="8">
        <f>'Feed Inputs'!BW27</f>
        <v>0</v>
      </c>
      <c r="BX143" s="8">
        <f>'Feed Inputs'!BX27</f>
        <v>0</v>
      </c>
      <c r="BY143" s="8">
        <f>'Feed Inputs'!BY27</f>
        <v>0</v>
      </c>
      <c r="BZ143" s="8">
        <f>'Feed Inputs'!BZ27</f>
        <v>0</v>
      </c>
      <c r="CA143" s="8">
        <f>'Feed Inputs'!CA27</f>
        <v>0</v>
      </c>
      <c r="CB143" s="8">
        <f>'Feed Inputs'!CB27</f>
        <v>0</v>
      </c>
      <c r="CC143" s="8">
        <f>'Feed Inputs'!CC27</f>
        <v>0</v>
      </c>
      <c r="CD143" s="8">
        <f>'Feed Inputs'!CD27</f>
        <v>0</v>
      </c>
      <c r="CE143" s="8">
        <f>'Feed Inputs'!CE27</f>
        <v>0</v>
      </c>
      <c r="CF143" s="8">
        <f>'Feed Inputs'!CF27</f>
        <v>0</v>
      </c>
      <c r="CG143" s="8">
        <f>'Feed Inputs'!CG27</f>
        <v>0</v>
      </c>
      <c r="CH143" s="8">
        <f>'Feed Inputs'!CH27</f>
        <v>0</v>
      </c>
      <c r="CI143" s="8">
        <f>'Feed Inputs'!CI27</f>
        <v>0</v>
      </c>
      <c r="CJ143" s="8">
        <f>'Feed Inputs'!CJ27</f>
        <v>0</v>
      </c>
      <c r="CK143" s="8">
        <f>'Feed Inputs'!CK27</f>
        <v>0</v>
      </c>
      <c r="CL143" s="8">
        <f>'Feed Inputs'!CL27</f>
        <v>0</v>
      </c>
      <c r="CM143" s="8">
        <f>'Feed Inputs'!CM27</f>
        <v>0</v>
      </c>
      <c r="CN143" s="8">
        <f>'Feed Inputs'!CN27</f>
        <v>0</v>
      </c>
      <c r="CO143" s="8">
        <f>'Feed Inputs'!CO27</f>
        <v>0</v>
      </c>
      <c r="CP143" s="8">
        <f>'Feed Inputs'!CP27</f>
        <v>0</v>
      </c>
      <c r="CQ143" s="8">
        <f>'Feed Inputs'!CQ27</f>
        <v>0</v>
      </c>
      <c r="CR143" s="8">
        <f>'Feed Inputs'!CR27</f>
        <v>0</v>
      </c>
      <c r="CS143" s="8">
        <f>'Feed Inputs'!CS27</f>
        <v>0</v>
      </c>
      <c r="CT143" s="8">
        <f>'Feed Inputs'!CT27</f>
        <v>0</v>
      </c>
      <c r="CU143" s="8">
        <f>'Feed Inputs'!CU27</f>
        <v>0</v>
      </c>
      <c r="CV143" s="8">
        <f>'Feed Inputs'!CV27</f>
        <v>0</v>
      </c>
      <c r="CW143" s="8">
        <f>'Feed Inputs'!CW27</f>
        <v>0</v>
      </c>
      <c r="CX143" s="8">
        <f>'Feed Inputs'!CX27</f>
        <v>0</v>
      </c>
      <c r="CY143" s="8">
        <f>'Feed Inputs'!CY27</f>
        <v>0</v>
      </c>
      <c r="CZ143" s="8">
        <f>'Feed Inputs'!CZ27</f>
        <v>0</v>
      </c>
      <c r="DA143" s="8">
        <f>'Feed Inputs'!DA27</f>
        <v>0</v>
      </c>
      <c r="DB143" s="8">
        <f>'Feed Inputs'!DB27</f>
        <v>0</v>
      </c>
      <c r="DC143" s="8">
        <f>'Feed Inputs'!DC27</f>
        <v>0</v>
      </c>
      <c r="DD143" s="8">
        <f>'Feed Inputs'!DD27</f>
        <v>0</v>
      </c>
      <c r="DE143" s="8">
        <f>'Feed Inputs'!DE27</f>
        <v>0</v>
      </c>
      <c r="DF143" s="8">
        <f>'Feed Inputs'!DF27</f>
        <v>0</v>
      </c>
      <c r="DG143" s="8">
        <f>'Feed Inputs'!DG27</f>
        <v>0</v>
      </c>
      <c r="DH143" s="8">
        <f>'Feed Inputs'!DH27</f>
        <v>0</v>
      </c>
      <c r="DI143" s="8">
        <f>'Feed Inputs'!DI27</f>
        <v>0</v>
      </c>
      <c r="DJ143" s="8">
        <f>'Feed Inputs'!DJ27</f>
        <v>0</v>
      </c>
      <c r="DK143" s="8">
        <f>'Feed Inputs'!DK27</f>
        <v>0</v>
      </c>
      <c r="DL143" s="8">
        <f>'Feed Inputs'!DL27</f>
        <v>0</v>
      </c>
      <c r="DM143" s="8">
        <f>'Feed Inputs'!DM27</f>
        <v>0</v>
      </c>
      <c r="DN143" s="8">
        <f>'Feed Inputs'!DN27</f>
        <v>0</v>
      </c>
      <c r="DO143" s="8">
        <f>'Feed Inputs'!DO27</f>
        <v>0</v>
      </c>
      <c r="DP143" s="8">
        <f>'Feed Inputs'!DP27</f>
        <v>0</v>
      </c>
      <c r="DQ143" s="8">
        <f>'Feed Inputs'!DQ27</f>
        <v>0</v>
      </c>
      <c r="DR143" s="8">
        <f>'Feed Inputs'!DR27</f>
        <v>0</v>
      </c>
      <c r="DS143" s="8">
        <f>'Feed Inputs'!DS27</f>
        <v>0</v>
      </c>
      <c r="DT143" s="8">
        <f>'Feed Inputs'!DT27</f>
        <v>0</v>
      </c>
      <c r="DU143" s="8">
        <f>'Feed Inputs'!DU27</f>
        <v>0</v>
      </c>
      <c r="DV143" s="8">
        <f>'Feed Inputs'!DV27</f>
        <v>0</v>
      </c>
      <c r="DW143" s="8">
        <f>'Feed Inputs'!DW27</f>
        <v>0</v>
      </c>
      <c r="DX143" s="8">
        <f>'Feed Inputs'!DX27</f>
        <v>0</v>
      </c>
      <c r="DY143" s="8">
        <f>'Feed Inputs'!DY27</f>
        <v>0</v>
      </c>
      <c r="DZ143" s="8">
        <f>'Feed Inputs'!DZ27</f>
        <v>0</v>
      </c>
      <c r="EA143" s="8">
        <f>'Feed Inputs'!EA27</f>
        <v>0</v>
      </c>
      <c r="EB143" s="8">
        <f>'Feed Inputs'!EB27</f>
        <v>0</v>
      </c>
      <c r="EC143" s="8">
        <f>'Feed Inputs'!EC27</f>
        <v>0</v>
      </c>
      <c r="ED143" s="8">
        <f>'Feed Inputs'!ED27</f>
        <v>0</v>
      </c>
      <c r="EE143" s="8">
        <f>'Feed Inputs'!EE27</f>
        <v>0</v>
      </c>
      <c r="EF143" s="8">
        <f>'Feed Inputs'!EF27</f>
        <v>0</v>
      </c>
      <c r="EG143" s="8">
        <f>'Feed Inputs'!EG27</f>
        <v>0</v>
      </c>
      <c r="EH143" s="8">
        <f>'Feed Inputs'!EH27</f>
        <v>0</v>
      </c>
      <c r="EI143" s="8">
        <f>'Feed Inputs'!EI27</f>
        <v>0</v>
      </c>
      <c r="EJ143" s="8">
        <f>'Feed Inputs'!EJ27</f>
        <v>0</v>
      </c>
      <c r="EK143" s="8">
        <f>'Feed Inputs'!EK27</f>
        <v>0</v>
      </c>
      <c r="EL143" s="8">
        <f>'Feed Inputs'!EL27</f>
        <v>0</v>
      </c>
      <c r="EM143" s="8">
        <f>'Feed Inputs'!EM27</f>
        <v>0</v>
      </c>
      <c r="EN143" s="8">
        <f>'Feed Inputs'!EN27</f>
        <v>0</v>
      </c>
      <c r="EO143" s="8">
        <f>'Feed Inputs'!EO27</f>
        <v>0</v>
      </c>
      <c r="EP143" s="8">
        <f>'Feed Inputs'!EP27</f>
        <v>0</v>
      </c>
      <c r="EQ143" s="8">
        <f>'Feed Inputs'!EQ27</f>
        <v>0</v>
      </c>
      <c r="ER143" s="8">
        <f>'Feed Inputs'!ER27</f>
        <v>0</v>
      </c>
      <c r="ES143" s="8">
        <f>'Feed Inputs'!ES27</f>
        <v>0</v>
      </c>
      <c r="ET143" s="8">
        <f>'Feed Inputs'!ET27</f>
        <v>0</v>
      </c>
      <c r="EU143" s="8">
        <f>'Feed Inputs'!EU27</f>
        <v>0</v>
      </c>
      <c r="EV143" s="8">
        <f>'Feed Inputs'!EV27</f>
        <v>0</v>
      </c>
      <c r="EW143" s="8">
        <f>'Feed Inputs'!EW27</f>
        <v>0</v>
      </c>
      <c r="EX143" s="8">
        <f>'Feed Inputs'!EX27</f>
        <v>0</v>
      </c>
      <c r="EY143" s="8">
        <f>'Feed Inputs'!EY27</f>
        <v>0</v>
      </c>
      <c r="EZ143" s="8">
        <f>'Feed Inputs'!EZ27</f>
        <v>0</v>
      </c>
      <c r="FA143" s="8">
        <f>'Feed Inputs'!FA27</f>
        <v>0</v>
      </c>
    </row>
    <row r="144" spans="1:157" x14ac:dyDescent="0.25">
      <c r="A144" s="11" t="s">
        <v>9</v>
      </c>
      <c r="B144" s="7">
        <f>Defaults!$C$6</f>
        <v>365</v>
      </c>
      <c r="C144" s="7">
        <f>Defaults!$C$6</f>
        <v>365</v>
      </c>
      <c r="D144" s="7">
        <f>Defaults!$C$6</f>
        <v>365</v>
      </c>
      <c r="E144" s="7">
        <f>Defaults!$C$6</f>
        <v>365</v>
      </c>
      <c r="F144" s="7">
        <f>Defaults!$C$6</f>
        <v>365</v>
      </c>
      <c r="G144" s="7">
        <f>Defaults!$C$6</f>
        <v>365</v>
      </c>
      <c r="H144" s="7">
        <f>Defaults!$C$6</f>
        <v>365</v>
      </c>
      <c r="I144" s="7">
        <f>Defaults!$C$6</f>
        <v>365</v>
      </c>
      <c r="J144" s="7">
        <f>Defaults!$C$6</f>
        <v>365</v>
      </c>
      <c r="K144" s="7">
        <f>Defaults!$C$6</f>
        <v>365</v>
      </c>
      <c r="L144" s="7">
        <f>Defaults!$C$6</f>
        <v>365</v>
      </c>
      <c r="M144" s="7">
        <f>Defaults!$C$6</f>
        <v>365</v>
      </c>
      <c r="N144" s="7">
        <f>Defaults!$C$6</f>
        <v>365</v>
      </c>
      <c r="O144" s="7">
        <f>Defaults!$C$6</f>
        <v>365</v>
      </c>
      <c r="P144" s="7">
        <f>Defaults!$C$6</f>
        <v>365</v>
      </c>
      <c r="Q144" s="7">
        <f>Defaults!$C$6</f>
        <v>365</v>
      </c>
      <c r="R144" s="7">
        <f>Defaults!$C$6</f>
        <v>365</v>
      </c>
      <c r="S144" s="7">
        <f>Defaults!$C$6</f>
        <v>365</v>
      </c>
      <c r="T144" s="7">
        <f>Defaults!$C$6</f>
        <v>365</v>
      </c>
      <c r="U144" s="7">
        <f>Defaults!$C$6</f>
        <v>365</v>
      </c>
      <c r="V144" s="7">
        <f>Defaults!$C$6</f>
        <v>365</v>
      </c>
      <c r="W144" s="7">
        <f>Defaults!$C$6</f>
        <v>365</v>
      </c>
      <c r="X144" s="7">
        <f>Defaults!$C$6</f>
        <v>365</v>
      </c>
      <c r="Y144" s="7">
        <f>Defaults!$C$6</f>
        <v>365</v>
      </c>
      <c r="Z144" s="7">
        <f>Defaults!$C$6</f>
        <v>365</v>
      </c>
      <c r="AA144" s="7">
        <f>Defaults!$C$6</f>
        <v>365</v>
      </c>
      <c r="AB144" s="7">
        <f>Defaults!$C$6</f>
        <v>365</v>
      </c>
      <c r="AC144" s="7">
        <f>Defaults!$C$6</f>
        <v>365</v>
      </c>
      <c r="AD144" s="7">
        <f>Defaults!$C$6</f>
        <v>365</v>
      </c>
      <c r="AE144" s="7">
        <f>Defaults!$C$6</f>
        <v>365</v>
      </c>
      <c r="AF144" s="7">
        <f>Defaults!$C$6</f>
        <v>365</v>
      </c>
      <c r="AG144" s="7">
        <f>Defaults!$C$6</f>
        <v>365</v>
      </c>
      <c r="AH144" s="7">
        <f>Defaults!$C$6</f>
        <v>365</v>
      </c>
      <c r="AI144" s="7">
        <f>Defaults!$C$6</f>
        <v>365</v>
      </c>
      <c r="AJ144" s="7">
        <f>Defaults!$C$6</f>
        <v>365</v>
      </c>
      <c r="AK144" s="7">
        <f>Defaults!$C$6</f>
        <v>365</v>
      </c>
      <c r="AL144" s="7">
        <f>Defaults!$C$6</f>
        <v>365</v>
      </c>
      <c r="AM144" s="7">
        <f>Defaults!$C$6</f>
        <v>365</v>
      </c>
      <c r="AN144" s="7">
        <f>Defaults!$C$6</f>
        <v>365</v>
      </c>
      <c r="AO144" s="7">
        <f>Defaults!$C$6</f>
        <v>365</v>
      </c>
      <c r="AP144" s="7">
        <f>Defaults!$C$6</f>
        <v>365</v>
      </c>
      <c r="AQ144" s="7">
        <f>Defaults!$C$6</f>
        <v>365</v>
      </c>
      <c r="AR144" s="7">
        <f>Defaults!$C$6</f>
        <v>365</v>
      </c>
      <c r="AS144" s="7">
        <f>Defaults!$C$6</f>
        <v>365</v>
      </c>
      <c r="AT144" s="7">
        <f>Defaults!$C$6</f>
        <v>365</v>
      </c>
      <c r="AU144" s="7">
        <f>Defaults!$C$6</f>
        <v>365</v>
      </c>
      <c r="AV144" s="7">
        <f>Defaults!$C$6</f>
        <v>365</v>
      </c>
      <c r="AW144" s="7">
        <f>Defaults!$C$6</f>
        <v>365</v>
      </c>
      <c r="AX144" s="7">
        <f>Defaults!$C$6</f>
        <v>365</v>
      </c>
      <c r="AY144" s="7">
        <f>Defaults!$C$6</f>
        <v>365</v>
      </c>
      <c r="AZ144" s="7">
        <f>Defaults!$C$6</f>
        <v>365</v>
      </c>
      <c r="BA144" s="7">
        <f>Defaults!$C$6</f>
        <v>365</v>
      </c>
      <c r="BB144" s="7">
        <f>Defaults!$C$6</f>
        <v>365</v>
      </c>
      <c r="BC144" s="7">
        <f>Defaults!$C$6</f>
        <v>365</v>
      </c>
      <c r="BD144" s="7">
        <f>Defaults!$C$6</f>
        <v>365</v>
      </c>
      <c r="BE144" s="7">
        <f>Defaults!$C$6</f>
        <v>365</v>
      </c>
      <c r="BF144" s="7">
        <f>Defaults!$C$6</f>
        <v>365</v>
      </c>
      <c r="BG144" s="7">
        <f>Defaults!$C$6</f>
        <v>365</v>
      </c>
      <c r="BH144" s="7">
        <f>Defaults!$C$6</f>
        <v>365</v>
      </c>
      <c r="BI144" s="7">
        <f>Defaults!$C$6</f>
        <v>365</v>
      </c>
      <c r="BJ144" s="7">
        <f>Defaults!$C$6</f>
        <v>365</v>
      </c>
      <c r="BK144" s="7">
        <f>Defaults!$C$6</f>
        <v>365</v>
      </c>
      <c r="BL144" s="7">
        <f>Defaults!$C$6</f>
        <v>365</v>
      </c>
      <c r="BM144" s="7">
        <f>Defaults!$C$6</f>
        <v>365</v>
      </c>
      <c r="BN144" s="7">
        <f>Defaults!$C$6</f>
        <v>365</v>
      </c>
      <c r="BO144" s="7">
        <f>Defaults!$C$6</f>
        <v>365</v>
      </c>
      <c r="BP144" s="7">
        <f>Defaults!$C$6</f>
        <v>365</v>
      </c>
      <c r="BQ144" s="7">
        <f>Defaults!$C$6</f>
        <v>365</v>
      </c>
      <c r="BR144" s="7">
        <f>Defaults!$C$6</f>
        <v>365</v>
      </c>
      <c r="BS144" s="7">
        <f>Defaults!$C$6</f>
        <v>365</v>
      </c>
      <c r="BT144" s="7">
        <f>Defaults!$C$6</f>
        <v>365</v>
      </c>
      <c r="BU144" s="7">
        <f>Defaults!$C$6</f>
        <v>365</v>
      </c>
      <c r="BV144" s="7">
        <f>Defaults!$C$6</f>
        <v>365</v>
      </c>
      <c r="BW144" s="7">
        <f>Defaults!$C$6</f>
        <v>365</v>
      </c>
      <c r="BX144" s="7">
        <f>Defaults!$C$6</f>
        <v>365</v>
      </c>
      <c r="BY144" s="7">
        <f>Defaults!$C$6</f>
        <v>365</v>
      </c>
      <c r="BZ144" s="7">
        <f>Defaults!$C$6</f>
        <v>365</v>
      </c>
      <c r="CA144" s="7">
        <f>Defaults!$C$6</f>
        <v>365</v>
      </c>
      <c r="CB144" s="7">
        <f>Defaults!$C$6</f>
        <v>365</v>
      </c>
      <c r="CC144" s="7">
        <f>Defaults!$C$6</f>
        <v>365</v>
      </c>
      <c r="CD144" s="7">
        <f>Defaults!$C$6</f>
        <v>365</v>
      </c>
      <c r="CE144" s="7">
        <f>Defaults!$C$6</f>
        <v>365</v>
      </c>
      <c r="CF144" s="7">
        <f>Defaults!$C$6</f>
        <v>365</v>
      </c>
      <c r="CG144" s="7">
        <f>Defaults!$C$6</f>
        <v>365</v>
      </c>
      <c r="CH144" s="7">
        <f>Defaults!$C$6</f>
        <v>365</v>
      </c>
      <c r="CI144" s="7">
        <f>Defaults!$C$6</f>
        <v>365</v>
      </c>
      <c r="CJ144" s="7">
        <f>Defaults!$C$6</f>
        <v>365</v>
      </c>
      <c r="CK144" s="7">
        <f>Defaults!$C$6</f>
        <v>365</v>
      </c>
      <c r="CL144" s="7">
        <f>Defaults!$C$6</f>
        <v>365</v>
      </c>
      <c r="CM144" s="7">
        <f>Defaults!$C$6</f>
        <v>365</v>
      </c>
      <c r="CN144" s="7">
        <f>Defaults!$C$6</f>
        <v>365</v>
      </c>
      <c r="CO144" s="7">
        <f>Defaults!$C$6</f>
        <v>365</v>
      </c>
      <c r="CP144" s="7">
        <f>Defaults!$C$6</f>
        <v>365</v>
      </c>
      <c r="CQ144" s="7">
        <f>Defaults!$C$6</f>
        <v>365</v>
      </c>
      <c r="CR144" s="7">
        <f>Defaults!$C$6</f>
        <v>365</v>
      </c>
      <c r="CS144" s="7">
        <f>Defaults!$C$6</f>
        <v>365</v>
      </c>
      <c r="CT144" s="7">
        <f>Defaults!$C$6</f>
        <v>365</v>
      </c>
      <c r="CU144" s="7">
        <f>Defaults!$C$6</f>
        <v>365</v>
      </c>
      <c r="CV144" s="7">
        <f>Defaults!$C$6</f>
        <v>365</v>
      </c>
      <c r="CW144" s="7">
        <f>Defaults!$C$6</f>
        <v>365</v>
      </c>
      <c r="CX144" s="7">
        <f>Defaults!$C$6</f>
        <v>365</v>
      </c>
      <c r="CY144" s="7">
        <f>Defaults!$C$6</f>
        <v>365</v>
      </c>
      <c r="CZ144" s="7">
        <f>Defaults!$C$6</f>
        <v>365</v>
      </c>
      <c r="DA144" s="7">
        <f>Defaults!$C$6</f>
        <v>365</v>
      </c>
      <c r="DB144" s="7">
        <f>Defaults!$C$6</f>
        <v>365</v>
      </c>
      <c r="DC144" s="7">
        <f>Defaults!$C$6</f>
        <v>365</v>
      </c>
      <c r="DD144" s="7">
        <f>Defaults!$C$6</f>
        <v>365</v>
      </c>
      <c r="DE144" s="7">
        <f>Defaults!$C$6</f>
        <v>365</v>
      </c>
      <c r="DF144" s="7">
        <f>Defaults!$C$6</f>
        <v>365</v>
      </c>
      <c r="DG144" s="7">
        <f>Defaults!$C$6</f>
        <v>365</v>
      </c>
      <c r="DH144" s="7">
        <f>Defaults!$C$6</f>
        <v>365</v>
      </c>
      <c r="DI144" s="7">
        <f>Defaults!$C$6</f>
        <v>365</v>
      </c>
      <c r="DJ144" s="7">
        <f>Defaults!$C$6</f>
        <v>365</v>
      </c>
      <c r="DK144" s="7">
        <f>Defaults!$C$6</f>
        <v>365</v>
      </c>
      <c r="DL144" s="7">
        <f>Defaults!$C$6</f>
        <v>365</v>
      </c>
      <c r="DM144" s="7">
        <f>Defaults!$C$6</f>
        <v>365</v>
      </c>
      <c r="DN144" s="7">
        <f>Defaults!$C$6</f>
        <v>365</v>
      </c>
      <c r="DO144" s="7">
        <f>Defaults!$C$6</f>
        <v>365</v>
      </c>
      <c r="DP144" s="7">
        <f>Defaults!$C$6</f>
        <v>365</v>
      </c>
      <c r="DQ144" s="7">
        <f>Defaults!$C$6</f>
        <v>365</v>
      </c>
      <c r="DR144" s="7">
        <f>Defaults!$C$6</f>
        <v>365</v>
      </c>
      <c r="DS144" s="7">
        <f>Defaults!$C$6</f>
        <v>365</v>
      </c>
      <c r="DT144" s="7">
        <f>Defaults!$C$6</f>
        <v>365</v>
      </c>
      <c r="DU144" s="7">
        <f>Defaults!$C$6</f>
        <v>365</v>
      </c>
      <c r="DV144" s="7">
        <f>Defaults!$C$6</f>
        <v>365</v>
      </c>
      <c r="DW144" s="7">
        <f>Defaults!$C$6</f>
        <v>365</v>
      </c>
      <c r="DX144" s="7">
        <f>Defaults!$C$6</f>
        <v>365</v>
      </c>
      <c r="DY144" s="7">
        <f>Defaults!$C$6</f>
        <v>365</v>
      </c>
      <c r="DZ144" s="7">
        <f>Defaults!$C$6</f>
        <v>365</v>
      </c>
      <c r="EA144" s="7">
        <f>Defaults!$C$6</f>
        <v>365</v>
      </c>
      <c r="EB144" s="7">
        <f>Defaults!$C$6</f>
        <v>365</v>
      </c>
      <c r="EC144" s="7">
        <f>Defaults!$C$6</f>
        <v>365</v>
      </c>
      <c r="ED144" s="7">
        <f>Defaults!$C$6</f>
        <v>365</v>
      </c>
      <c r="EE144" s="7">
        <f>Defaults!$C$6</f>
        <v>365</v>
      </c>
      <c r="EF144" s="7">
        <f>Defaults!$C$6</f>
        <v>365</v>
      </c>
      <c r="EG144" s="7">
        <f>Defaults!$C$6</f>
        <v>365</v>
      </c>
      <c r="EH144" s="7">
        <f>Defaults!$C$6</f>
        <v>365</v>
      </c>
      <c r="EI144" s="7">
        <f>Defaults!$C$6</f>
        <v>365</v>
      </c>
      <c r="EJ144" s="7">
        <f>Defaults!$C$6</f>
        <v>365</v>
      </c>
      <c r="EK144" s="7">
        <f>Defaults!$C$6</f>
        <v>365</v>
      </c>
      <c r="EL144" s="7">
        <f>Defaults!$C$6</f>
        <v>365</v>
      </c>
      <c r="EM144" s="7">
        <f>Defaults!$C$6</f>
        <v>365</v>
      </c>
      <c r="EN144" s="7">
        <f>Defaults!$C$6</f>
        <v>365</v>
      </c>
      <c r="EO144" s="7">
        <f>Defaults!$C$6</f>
        <v>365</v>
      </c>
      <c r="EP144" s="7">
        <f>Defaults!$C$6</f>
        <v>365</v>
      </c>
      <c r="EQ144" s="7">
        <f>Defaults!$C$6</f>
        <v>365</v>
      </c>
      <c r="ER144" s="7">
        <f>Defaults!$C$6</f>
        <v>365</v>
      </c>
      <c r="ES144" s="7">
        <f>Defaults!$C$6</f>
        <v>365</v>
      </c>
      <c r="ET144" s="7">
        <f>Defaults!$C$6</f>
        <v>365</v>
      </c>
      <c r="EU144" s="7">
        <f>Defaults!$C$6</f>
        <v>365</v>
      </c>
      <c r="EV144" s="7">
        <f>Defaults!$C$6</f>
        <v>365</v>
      </c>
      <c r="EW144" s="7">
        <f>Defaults!$C$6</f>
        <v>365</v>
      </c>
      <c r="EX144" s="7">
        <f>Defaults!$C$6</f>
        <v>365</v>
      </c>
      <c r="EY144" s="7">
        <f>Defaults!$C$6</f>
        <v>365</v>
      </c>
      <c r="EZ144" s="7">
        <f>Defaults!$C$6</f>
        <v>365</v>
      </c>
      <c r="FA144" s="7">
        <f>Defaults!$C$6</f>
        <v>365</v>
      </c>
    </row>
    <row r="145" spans="1:16384" x14ac:dyDescent="0.25">
      <c r="A145" s="136" t="s">
        <v>148</v>
      </c>
      <c r="B145" s="26">
        <f>B142</f>
        <v>0</v>
      </c>
      <c r="C145" s="26">
        <f t="shared" ref="C145:BN145" si="244">C142</f>
        <v>0</v>
      </c>
      <c r="D145" s="26">
        <f t="shared" si="244"/>
        <v>0</v>
      </c>
      <c r="E145" s="26">
        <f t="shared" si="244"/>
        <v>0</v>
      </c>
      <c r="F145" s="26">
        <f t="shared" si="244"/>
        <v>0</v>
      </c>
      <c r="G145" s="26">
        <f t="shared" si="244"/>
        <v>0</v>
      </c>
      <c r="H145" s="26">
        <f t="shared" si="244"/>
        <v>0</v>
      </c>
      <c r="I145" s="26">
        <f t="shared" si="244"/>
        <v>0</v>
      </c>
      <c r="J145" s="26">
        <f t="shared" si="244"/>
        <v>0</v>
      </c>
      <c r="K145" s="26">
        <f t="shared" si="244"/>
        <v>0</v>
      </c>
      <c r="L145" s="26">
        <f t="shared" si="244"/>
        <v>0</v>
      </c>
      <c r="M145" s="26">
        <f t="shared" si="244"/>
        <v>0</v>
      </c>
      <c r="N145" s="26">
        <f t="shared" si="244"/>
        <v>0</v>
      </c>
      <c r="O145" s="26">
        <f t="shared" si="244"/>
        <v>0</v>
      </c>
      <c r="P145" s="26">
        <f t="shared" si="244"/>
        <v>0</v>
      </c>
      <c r="Q145" s="26">
        <f t="shared" si="244"/>
        <v>0</v>
      </c>
      <c r="R145" s="26">
        <f t="shared" si="244"/>
        <v>0</v>
      </c>
      <c r="S145" s="26">
        <f t="shared" si="244"/>
        <v>0</v>
      </c>
      <c r="T145" s="26">
        <f t="shared" si="244"/>
        <v>0</v>
      </c>
      <c r="U145" s="26">
        <f t="shared" si="244"/>
        <v>0</v>
      </c>
      <c r="V145" s="26">
        <f t="shared" si="244"/>
        <v>0</v>
      </c>
      <c r="W145" s="26">
        <f t="shared" si="244"/>
        <v>0</v>
      </c>
      <c r="X145" s="26">
        <f t="shared" si="244"/>
        <v>0</v>
      </c>
      <c r="Y145" s="26">
        <f t="shared" si="244"/>
        <v>0</v>
      </c>
      <c r="Z145" s="26">
        <f t="shared" si="244"/>
        <v>0</v>
      </c>
      <c r="AA145" s="26">
        <f t="shared" si="244"/>
        <v>0</v>
      </c>
      <c r="AB145" s="26">
        <f t="shared" si="244"/>
        <v>0</v>
      </c>
      <c r="AC145" s="26">
        <f t="shared" si="244"/>
        <v>0</v>
      </c>
      <c r="AD145" s="26">
        <f t="shared" si="244"/>
        <v>0</v>
      </c>
      <c r="AE145" s="26">
        <f t="shared" si="244"/>
        <v>0</v>
      </c>
      <c r="AF145" s="26">
        <f t="shared" si="244"/>
        <v>0</v>
      </c>
      <c r="AG145" s="26">
        <f t="shared" si="244"/>
        <v>0</v>
      </c>
      <c r="AH145" s="26">
        <f t="shared" si="244"/>
        <v>0</v>
      </c>
      <c r="AI145" s="26">
        <f t="shared" si="244"/>
        <v>0</v>
      </c>
      <c r="AJ145" s="26">
        <f t="shared" si="244"/>
        <v>0</v>
      </c>
      <c r="AK145" s="26">
        <f t="shared" si="244"/>
        <v>0</v>
      </c>
      <c r="AL145" s="26">
        <f t="shared" si="244"/>
        <v>0</v>
      </c>
      <c r="AM145" s="26">
        <f t="shared" si="244"/>
        <v>0</v>
      </c>
      <c r="AN145" s="26">
        <f t="shared" si="244"/>
        <v>0</v>
      </c>
      <c r="AO145" s="26">
        <f t="shared" si="244"/>
        <v>0</v>
      </c>
      <c r="AP145" s="26">
        <f t="shared" si="244"/>
        <v>0</v>
      </c>
      <c r="AQ145" s="26">
        <f t="shared" si="244"/>
        <v>0</v>
      </c>
      <c r="AR145" s="26">
        <f t="shared" si="244"/>
        <v>0</v>
      </c>
      <c r="AS145" s="26">
        <f t="shared" si="244"/>
        <v>0</v>
      </c>
      <c r="AT145" s="26">
        <f t="shared" si="244"/>
        <v>0</v>
      </c>
      <c r="AU145" s="26">
        <f t="shared" si="244"/>
        <v>0</v>
      </c>
      <c r="AV145" s="26">
        <f t="shared" si="244"/>
        <v>0</v>
      </c>
      <c r="AW145" s="26">
        <f t="shared" si="244"/>
        <v>0</v>
      </c>
      <c r="AX145" s="26">
        <f t="shared" si="244"/>
        <v>0</v>
      </c>
      <c r="AY145" s="26">
        <f t="shared" si="244"/>
        <v>0</v>
      </c>
      <c r="AZ145" s="26">
        <f t="shared" si="244"/>
        <v>0</v>
      </c>
      <c r="BA145" s="26">
        <f t="shared" si="244"/>
        <v>0</v>
      </c>
      <c r="BB145" s="26">
        <f t="shared" si="244"/>
        <v>0</v>
      </c>
      <c r="BC145" s="26">
        <f t="shared" si="244"/>
        <v>0</v>
      </c>
      <c r="BD145" s="26">
        <f t="shared" si="244"/>
        <v>0</v>
      </c>
      <c r="BE145" s="26">
        <f t="shared" si="244"/>
        <v>0</v>
      </c>
      <c r="BF145" s="26">
        <f t="shared" si="244"/>
        <v>0</v>
      </c>
      <c r="BG145" s="26">
        <f t="shared" si="244"/>
        <v>0</v>
      </c>
      <c r="BH145" s="26">
        <f t="shared" si="244"/>
        <v>0</v>
      </c>
      <c r="BI145" s="26">
        <f t="shared" si="244"/>
        <v>0</v>
      </c>
      <c r="BJ145" s="26">
        <f t="shared" si="244"/>
        <v>0</v>
      </c>
      <c r="BK145" s="26">
        <f t="shared" si="244"/>
        <v>0</v>
      </c>
      <c r="BL145" s="26">
        <f t="shared" si="244"/>
        <v>0</v>
      </c>
      <c r="BM145" s="26">
        <f t="shared" si="244"/>
        <v>0</v>
      </c>
      <c r="BN145" s="26">
        <f t="shared" si="244"/>
        <v>0</v>
      </c>
      <c r="BO145" s="26">
        <f t="shared" ref="BO145:DZ145" si="245">BO142</f>
        <v>0</v>
      </c>
      <c r="BP145" s="26">
        <f t="shared" si="245"/>
        <v>0</v>
      </c>
      <c r="BQ145" s="26">
        <f t="shared" si="245"/>
        <v>0</v>
      </c>
      <c r="BR145" s="26">
        <f t="shared" si="245"/>
        <v>0</v>
      </c>
      <c r="BS145" s="26">
        <f t="shared" si="245"/>
        <v>0</v>
      </c>
      <c r="BT145" s="26">
        <f t="shared" si="245"/>
        <v>0</v>
      </c>
      <c r="BU145" s="26">
        <f t="shared" si="245"/>
        <v>0</v>
      </c>
      <c r="BV145" s="26">
        <f t="shared" si="245"/>
        <v>0</v>
      </c>
      <c r="BW145" s="26">
        <f t="shared" si="245"/>
        <v>0</v>
      </c>
      <c r="BX145" s="26">
        <f t="shared" si="245"/>
        <v>0</v>
      </c>
      <c r="BY145" s="26">
        <f t="shared" si="245"/>
        <v>0</v>
      </c>
      <c r="BZ145" s="26">
        <f t="shared" si="245"/>
        <v>0</v>
      </c>
      <c r="CA145" s="26">
        <f t="shared" si="245"/>
        <v>0</v>
      </c>
      <c r="CB145" s="26">
        <f t="shared" si="245"/>
        <v>0</v>
      </c>
      <c r="CC145" s="26">
        <f t="shared" si="245"/>
        <v>0</v>
      </c>
      <c r="CD145" s="26">
        <f t="shared" si="245"/>
        <v>0</v>
      </c>
      <c r="CE145" s="26">
        <f t="shared" si="245"/>
        <v>0</v>
      </c>
      <c r="CF145" s="26">
        <f t="shared" si="245"/>
        <v>0</v>
      </c>
      <c r="CG145" s="26">
        <f t="shared" si="245"/>
        <v>0</v>
      </c>
      <c r="CH145" s="26">
        <f t="shared" si="245"/>
        <v>0</v>
      </c>
      <c r="CI145" s="26">
        <f t="shared" si="245"/>
        <v>0</v>
      </c>
      <c r="CJ145" s="26">
        <f t="shared" si="245"/>
        <v>0</v>
      </c>
      <c r="CK145" s="26">
        <f t="shared" si="245"/>
        <v>0</v>
      </c>
      <c r="CL145" s="26">
        <f t="shared" si="245"/>
        <v>0</v>
      </c>
      <c r="CM145" s="26">
        <f t="shared" si="245"/>
        <v>0</v>
      </c>
      <c r="CN145" s="26">
        <f t="shared" si="245"/>
        <v>0</v>
      </c>
      <c r="CO145" s="26">
        <f t="shared" si="245"/>
        <v>0</v>
      </c>
      <c r="CP145" s="26">
        <f t="shared" si="245"/>
        <v>0</v>
      </c>
      <c r="CQ145" s="26">
        <f t="shared" si="245"/>
        <v>0</v>
      </c>
      <c r="CR145" s="26">
        <f t="shared" si="245"/>
        <v>0</v>
      </c>
      <c r="CS145" s="26">
        <f t="shared" si="245"/>
        <v>0</v>
      </c>
      <c r="CT145" s="26">
        <f t="shared" si="245"/>
        <v>0</v>
      </c>
      <c r="CU145" s="26">
        <f t="shared" si="245"/>
        <v>0</v>
      </c>
      <c r="CV145" s="26">
        <f t="shared" si="245"/>
        <v>0</v>
      </c>
      <c r="CW145" s="26">
        <f t="shared" si="245"/>
        <v>0</v>
      </c>
      <c r="CX145" s="26">
        <f t="shared" si="245"/>
        <v>0</v>
      </c>
      <c r="CY145" s="26">
        <f t="shared" si="245"/>
        <v>0</v>
      </c>
      <c r="CZ145" s="26">
        <f t="shared" si="245"/>
        <v>0</v>
      </c>
      <c r="DA145" s="26">
        <f t="shared" si="245"/>
        <v>0</v>
      </c>
      <c r="DB145" s="26">
        <f t="shared" si="245"/>
        <v>0</v>
      </c>
      <c r="DC145" s="26">
        <f t="shared" si="245"/>
        <v>0</v>
      </c>
      <c r="DD145" s="26">
        <f t="shared" si="245"/>
        <v>0</v>
      </c>
      <c r="DE145" s="26">
        <f t="shared" si="245"/>
        <v>0</v>
      </c>
      <c r="DF145" s="26">
        <f t="shared" si="245"/>
        <v>0</v>
      </c>
      <c r="DG145" s="26">
        <f t="shared" si="245"/>
        <v>0</v>
      </c>
      <c r="DH145" s="26">
        <f t="shared" si="245"/>
        <v>0</v>
      </c>
      <c r="DI145" s="26">
        <f t="shared" si="245"/>
        <v>0</v>
      </c>
      <c r="DJ145" s="26">
        <f t="shared" si="245"/>
        <v>0</v>
      </c>
      <c r="DK145" s="26">
        <f t="shared" si="245"/>
        <v>0</v>
      </c>
      <c r="DL145" s="26">
        <f t="shared" si="245"/>
        <v>0</v>
      </c>
      <c r="DM145" s="26">
        <f t="shared" si="245"/>
        <v>0</v>
      </c>
      <c r="DN145" s="26">
        <f t="shared" si="245"/>
        <v>0</v>
      </c>
      <c r="DO145" s="26">
        <f t="shared" si="245"/>
        <v>0</v>
      </c>
      <c r="DP145" s="26">
        <f t="shared" si="245"/>
        <v>0</v>
      </c>
      <c r="DQ145" s="26">
        <f t="shared" si="245"/>
        <v>0</v>
      </c>
      <c r="DR145" s="26">
        <f t="shared" si="245"/>
        <v>0</v>
      </c>
      <c r="DS145" s="26">
        <f t="shared" si="245"/>
        <v>0</v>
      </c>
      <c r="DT145" s="26">
        <f t="shared" si="245"/>
        <v>0</v>
      </c>
      <c r="DU145" s="26">
        <f t="shared" si="245"/>
        <v>0</v>
      </c>
      <c r="DV145" s="26">
        <f t="shared" si="245"/>
        <v>0</v>
      </c>
      <c r="DW145" s="26">
        <f t="shared" si="245"/>
        <v>0</v>
      </c>
      <c r="DX145" s="26">
        <f t="shared" si="245"/>
        <v>0</v>
      </c>
      <c r="DY145" s="26">
        <f t="shared" si="245"/>
        <v>0</v>
      </c>
      <c r="DZ145" s="26">
        <f t="shared" si="245"/>
        <v>0</v>
      </c>
      <c r="EA145" s="26">
        <f t="shared" ref="EA145:FA145" si="246">EA142</f>
        <v>0</v>
      </c>
      <c r="EB145" s="26">
        <f t="shared" si="246"/>
        <v>0</v>
      </c>
      <c r="EC145" s="26">
        <f t="shared" si="246"/>
        <v>0</v>
      </c>
      <c r="ED145" s="26">
        <f t="shared" si="246"/>
        <v>0</v>
      </c>
      <c r="EE145" s="26">
        <f t="shared" si="246"/>
        <v>0</v>
      </c>
      <c r="EF145" s="26">
        <f t="shared" si="246"/>
        <v>0</v>
      </c>
      <c r="EG145" s="26">
        <f t="shared" si="246"/>
        <v>0</v>
      </c>
      <c r="EH145" s="26">
        <f t="shared" si="246"/>
        <v>0</v>
      </c>
      <c r="EI145" s="26">
        <f t="shared" si="246"/>
        <v>0</v>
      </c>
      <c r="EJ145" s="26">
        <f t="shared" si="246"/>
        <v>0</v>
      </c>
      <c r="EK145" s="26">
        <f t="shared" si="246"/>
        <v>0</v>
      </c>
      <c r="EL145" s="26">
        <f t="shared" si="246"/>
        <v>0</v>
      </c>
      <c r="EM145" s="26">
        <f t="shared" si="246"/>
        <v>0</v>
      </c>
      <c r="EN145" s="26">
        <f t="shared" si="246"/>
        <v>0</v>
      </c>
      <c r="EO145" s="26">
        <f t="shared" si="246"/>
        <v>0</v>
      </c>
      <c r="EP145" s="26">
        <f t="shared" si="246"/>
        <v>0</v>
      </c>
      <c r="EQ145" s="26">
        <f t="shared" si="246"/>
        <v>0</v>
      </c>
      <c r="ER145" s="26">
        <f t="shared" si="246"/>
        <v>0</v>
      </c>
      <c r="ES145" s="26">
        <f t="shared" si="246"/>
        <v>0</v>
      </c>
      <c r="ET145" s="26">
        <f t="shared" si="246"/>
        <v>0</v>
      </c>
      <c r="EU145" s="26">
        <f t="shared" si="246"/>
        <v>0</v>
      </c>
      <c r="EV145" s="26">
        <f t="shared" si="246"/>
        <v>0</v>
      </c>
      <c r="EW145" s="26">
        <f t="shared" si="246"/>
        <v>0</v>
      </c>
      <c r="EX145" s="26">
        <f t="shared" si="246"/>
        <v>0</v>
      </c>
      <c r="EY145" s="26">
        <f t="shared" si="246"/>
        <v>0</v>
      </c>
      <c r="EZ145" s="26">
        <f t="shared" si="246"/>
        <v>0</v>
      </c>
      <c r="FA145" s="26">
        <f t="shared" si="246"/>
        <v>0</v>
      </c>
    </row>
    <row r="146" spans="1:16384" x14ac:dyDescent="0.25">
      <c r="A146" s="11" t="s">
        <v>193</v>
      </c>
      <c r="B146" s="26" t="e">
        <f>B142*B143*B144</f>
        <v>#DIV/0!</v>
      </c>
      <c r="C146" s="26">
        <f t="shared" ref="C146:BN146" si="247">C142*C143*C144</f>
        <v>0</v>
      </c>
      <c r="D146" s="26">
        <f t="shared" si="247"/>
        <v>0</v>
      </c>
      <c r="E146" s="26">
        <f t="shared" si="247"/>
        <v>0</v>
      </c>
      <c r="F146" s="26">
        <f t="shared" si="247"/>
        <v>0</v>
      </c>
      <c r="G146" s="26">
        <f t="shared" si="247"/>
        <v>0</v>
      </c>
      <c r="H146" s="26">
        <f t="shared" si="247"/>
        <v>0</v>
      </c>
      <c r="I146" s="26">
        <f t="shared" si="247"/>
        <v>0</v>
      </c>
      <c r="J146" s="26">
        <f t="shared" si="247"/>
        <v>0</v>
      </c>
      <c r="K146" s="26">
        <f t="shared" si="247"/>
        <v>0</v>
      </c>
      <c r="L146" s="26">
        <f t="shared" si="247"/>
        <v>0</v>
      </c>
      <c r="M146" s="26">
        <f t="shared" si="247"/>
        <v>0</v>
      </c>
      <c r="N146" s="26">
        <f t="shared" si="247"/>
        <v>0</v>
      </c>
      <c r="O146" s="26">
        <f t="shared" si="247"/>
        <v>0</v>
      </c>
      <c r="P146" s="26">
        <f t="shared" si="247"/>
        <v>0</v>
      </c>
      <c r="Q146" s="26">
        <f t="shared" si="247"/>
        <v>0</v>
      </c>
      <c r="R146" s="26">
        <f t="shared" si="247"/>
        <v>0</v>
      </c>
      <c r="S146" s="26">
        <f t="shared" si="247"/>
        <v>0</v>
      </c>
      <c r="T146" s="26">
        <f t="shared" si="247"/>
        <v>0</v>
      </c>
      <c r="U146" s="26">
        <f t="shared" si="247"/>
        <v>0</v>
      </c>
      <c r="V146" s="26">
        <f t="shared" si="247"/>
        <v>0</v>
      </c>
      <c r="W146" s="26">
        <f t="shared" si="247"/>
        <v>0</v>
      </c>
      <c r="X146" s="26">
        <f t="shared" si="247"/>
        <v>0</v>
      </c>
      <c r="Y146" s="26">
        <f t="shared" si="247"/>
        <v>0</v>
      </c>
      <c r="Z146" s="26">
        <f t="shared" si="247"/>
        <v>0</v>
      </c>
      <c r="AA146" s="26">
        <f t="shared" si="247"/>
        <v>0</v>
      </c>
      <c r="AB146" s="26">
        <f t="shared" si="247"/>
        <v>0</v>
      </c>
      <c r="AC146" s="26">
        <f t="shared" si="247"/>
        <v>0</v>
      </c>
      <c r="AD146" s="26">
        <f t="shared" si="247"/>
        <v>0</v>
      </c>
      <c r="AE146" s="26">
        <f t="shared" si="247"/>
        <v>0</v>
      </c>
      <c r="AF146" s="26">
        <f t="shared" si="247"/>
        <v>0</v>
      </c>
      <c r="AG146" s="26">
        <f t="shared" si="247"/>
        <v>0</v>
      </c>
      <c r="AH146" s="26">
        <f t="shared" si="247"/>
        <v>0</v>
      </c>
      <c r="AI146" s="26">
        <f t="shared" si="247"/>
        <v>0</v>
      </c>
      <c r="AJ146" s="26">
        <f t="shared" si="247"/>
        <v>0</v>
      </c>
      <c r="AK146" s="26">
        <f t="shared" si="247"/>
        <v>0</v>
      </c>
      <c r="AL146" s="26">
        <f t="shared" si="247"/>
        <v>0</v>
      </c>
      <c r="AM146" s="26">
        <f t="shared" si="247"/>
        <v>0</v>
      </c>
      <c r="AN146" s="26">
        <f t="shared" si="247"/>
        <v>0</v>
      </c>
      <c r="AO146" s="26">
        <f t="shared" si="247"/>
        <v>0</v>
      </c>
      <c r="AP146" s="26">
        <f t="shared" si="247"/>
        <v>0</v>
      </c>
      <c r="AQ146" s="26">
        <f t="shared" si="247"/>
        <v>0</v>
      </c>
      <c r="AR146" s="26">
        <f t="shared" si="247"/>
        <v>0</v>
      </c>
      <c r="AS146" s="26">
        <f t="shared" si="247"/>
        <v>0</v>
      </c>
      <c r="AT146" s="26">
        <f t="shared" si="247"/>
        <v>0</v>
      </c>
      <c r="AU146" s="26">
        <f t="shared" si="247"/>
        <v>0</v>
      </c>
      <c r="AV146" s="26">
        <f t="shared" si="247"/>
        <v>0</v>
      </c>
      <c r="AW146" s="26">
        <f t="shared" si="247"/>
        <v>0</v>
      </c>
      <c r="AX146" s="26">
        <f t="shared" si="247"/>
        <v>0</v>
      </c>
      <c r="AY146" s="26">
        <f t="shared" si="247"/>
        <v>0</v>
      </c>
      <c r="AZ146" s="26">
        <f t="shared" si="247"/>
        <v>0</v>
      </c>
      <c r="BA146" s="26">
        <f t="shared" si="247"/>
        <v>0</v>
      </c>
      <c r="BB146" s="26">
        <f t="shared" si="247"/>
        <v>0</v>
      </c>
      <c r="BC146" s="26">
        <f t="shared" si="247"/>
        <v>0</v>
      </c>
      <c r="BD146" s="26">
        <f t="shared" si="247"/>
        <v>0</v>
      </c>
      <c r="BE146" s="26">
        <f t="shared" si="247"/>
        <v>0</v>
      </c>
      <c r="BF146" s="26">
        <f t="shared" si="247"/>
        <v>0</v>
      </c>
      <c r="BG146" s="26">
        <f t="shared" si="247"/>
        <v>0</v>
      </c>
      <c r="BH146" s="26">
        <f t="shared" si="247"/>
        <v>0</v>
      </c>
      <c r="BI146" s="26">
        <f t="shared" si="247"/>
        <v>0</v>
      </c>
      <c r="BJ146" s="26">
        <f t="shared" si="247"/>
        <v>0</v>
      </c>
      <c r="BK146" s="26">
        <f t="shared" si="247"/>
        <v>0</v>
      </c>
      <c r="BL146" s="26">
        <f t="shared" si="247"/>
        <v>0</v>
      </c>
      <c r="BM146" s="26">
        <f t="shared" si="247"/>
        <v>0</v>
      </c>
      <c r="BN146" s="26">
        <f t="shared" si="247"/>
        <v>0</v>
      </c>
      <c r="BO146" s="26">
        <f t="shared" ref="BO146:DZ146" si="248">BO142*BO143*BO144</f>
        <v>0</v>
      </c>
      <c r="BP146" s="26">
        <f t="shared" si="248"/>
        <v>0</v>
      </c>
      <c r="BQ146" s="26">
        <f t="shared" si="248"/>
        <v>0</v>
      </c>
      <c r="BR146" s="26">
        <f t="shared" si="248"/>
        <v>0</v>
      </c>
      <c r="BS146" s="26">
        <f t="shared" si="248"/>
        <v>0</v>
      </c>
      <c r="BT146" s="26">
        <f t="shared" si="248"/>
        <v>0</v>
      </c>
      <c r="BU146" s="26">
        <f t="shared" si="248"/>
        <v>0</v>
      </c>
      <c r="BV146" s="26">
        <f t="shared" si="248"/>
        <v>0</v>
      </c>
      <c r="BW146" s="26">
        <f t="shared" si="248"/>
        <v>0</v>
      </c>
      <c r="BX146" s="26">
        <f t="shared" si="248"/>
        <v>0</v>
      </c>
      <c r="BY146" s="26">
        <f t="shared" si="248"/>
        <v>0</v>
      </c>
      <c r="BZ146" s="26">
        <f t="shared" si="248"/>
        <v>0</v>
      </c>
      <c r="CA146" s="26">
        <f t="shared" si="248"/>
        <v>0</v>
      </c>
      <c r="CB146" s="26">
        <f t="shared" si="248"/>
        <v>0</v>
      </c>
      <c r="CC146" s="26">
        <f t="shared" si="248"/>
        <v>0</v>
      </c>
      <c r="CD146" s="26">
        <f t="shared" si="248"/>
        <v>0</v>
      </c>
      <c r="CE146" s="26">
        <f t="shared" si="248"/>
        <v>0</v>
      </c>
      <c r="CF146" s="26">
        <f t="shared" si="248"/>
        <v>0</v>
      </c>
      <c r="CG146" s="26">
        <f t="shared" si="248"/>
        <v>0</v>
      </c>
      <c r="CH146" s="26">
        <f t="shared" si="248"/>
        <v>0</v>
      </c>
      <c r="CI146" s="26">
        <f t="shared" si="248"/>
        <v>0</v>
      </c>
      <c r="CJ146" s="26">
        <f t="shared" si="248"/>
        <v>0</v>
      </c>
      <c r="CK146" s="26">
        <f t="shared" si="248"/>
        <v>0</v>
      </c>
      <c r="CL146" s="26">
        <f t="shared" si="248"/>
        <v>0</v>
      </c>
      <c r="CM146" s="26">
        <f t="shared" si="248"/>
        <v>0</v>
      </c>
      <c r="CN146" s="26">
        <f t="shared" si="248"/>
        <v>0</v>
      </c>
      <c r="CO146" s="26">
        <f t="shared" si="248"/>
        <v>0</v>
      </c>
      <c r="CP146" s="26">
        <f t="shared" si="248"/>
        <v>0</v>
      </c>
      <c r="CQ146" s="26">
        <f t="shared" si="248"/>
        <v>0</v>
      </c>
      <c r="CR146" s="26">
        <f t="shared" si="248"/>
        <v>0</v>
      </c>
      <c r="CS146" s="26">
        <f t="shared" si="248"/>
        <v>0</v>
      </c>
      <c r="CT146" s="26">
        <f t="shared" si="248"/>
        <v>0</v>
      </c>
      <c r="CU146" s="26">
        <f t="shared" si="248"/>
        <v>0</v>
      </c>
      <c r="CV146" s="26">
        <f t="shared" si="248"/>
        <v>0</v>
      </c>
      <c r="CW146" s="26">
        <f t="shared" si="248"/>
        <v>0</v>
      </c>
      <c r="CX146" s="26">
        <f t="shared" si="248"/>
        <v>0</v>
      </c>
      <c r="CY146" s="26">
        <f t="shared" si="248"/>
        <v>0</v>
      </c>
      <c r="CZ146" s="26">
        <f t="shared" si="248"/>
        <v>0</v>
      </c>
      <c r="DA146" s="26">
        <f t="shared" si="248"/>
        <v>0</v>
      </c>
      <c r="DB146" s="26">
        <f t="shared" si="248"/>
        <v>0</v>
      </c>
      <c r="DC146" s="26">
        <f t="shared" si="248"/>
        <v>0</v>
      </c>
      <c r="DD146" s="26">
        <f t="shared" si="248"/>
        <v>0</v>
      </c>
      <c r="DE146" s="26">
        <f t="shared" si="248"/>
        <v>0</v>
      </c>
      <c r="DF146" s="26">
        <f t="shared" si="248"/>
        <v>0</v>
      </c>
      <c r="DG146" s="26">
        <f t="shared" si="248"/>
        <v>0</v>
      </c>
      <c r="DH146" s="26">
        <f t="shared" si="248"/>
        <v>0</v>
      </c>
      <c r="DI146" s="26">
        <f t="shared" si="248"/>
        <v>0</v>
      </c>
      <c r="DJ146" s="26">
        <f t="shared" si="248"/>
        <v>0</v>
      </c>
      <c r="DK146" s="26">
        <f t="shared" si="248"/>
        <v>0</v>
      </c>
      <c r="DL146" s="26">
        <f t="shared" si="248"/>
        <v>0</v>
      </c>
      <c r="DM146" s="26">
        <f t="shared" si="248"/>
        <v>0</v>
      </c>
      <c r="DN146" s="26">
        <f t="shared" si="248"/>
        <v>0</v>
      </c>
      <c r="DO146" s="26">
        <f t="shared" si="248"/>
        <v>0</v>
      </c>
      <c r="DP146" s="26">
        <f t="shared" si="248"/>
        <v>0</v>
      </c>
      <c r="DQ146" s="26">
        <f t="shared" si="248"/>
        <v>0</v>
      </c>
      <c r="DR146" s="26">
        <f t="shared" si="248"/>
        <v>0</v>
      </c>
      <c r="DS146" s="26">
        <f t="shared" si="248"/>
        <v>0</v>
      </c>
      <c r="DT146" s="26">
        <f t="shared" si="248"/>
        <v>0</v>
      </c>
      <c r="DU146" s="26">
        <f t="shared" si="248"/>
        <v>0</v>
      </c>
      <c r="DV146" s="26">
        <f t="shared" si="248"/>
        <v>0</v>
      </c>
      <c r="DW146" s="26">
        <f t="shared" si="248"/>
        <v>0</v>
      </c>
      <c r="DX146" s="26">
        <f t="shared" si="248"/>
        <v>0</v>
      </c>
      <c r="DY146" s="26">
        <f t="shared" si="248"/>
        <v>0</v>
      </c>
      <c r="DZ146" s="26">
        <f t="shared" si="248"/>
        <v>0</v>
      </c>
      <c r="EA146" s="26">
        <f t="shared" ref="EA146:FA146" si="249">EA142*EA143*EA144</f>
        <v>0</v>
      </c>
      <c r="EB146" s="26">
        <f t="shared" si="249"/>
        <v>0</v>
      </c>
      <c r="EC146" s="26">
        <f t="shared" si="249"/>
        <v>0</v>
      </c>
      <c r="ED146" s="26">
        <f t="shared" si="249"/>
        <v>0</v>
      </c>
      <c r="EE146" s="26">
        <f t="shared" si="249"/>
        <v>0</v>
      </c>
      <c r="EF146" s="26">
        <f t="shared" si="249"/>
        <v>0</v>
      </c>
      <c r="EG146" s="26">
        <f t="shared" si="249"/>
        <v>0</v>
      </c>
      <c r="EH146" s="26">
        <f t="shared" si="249"/>
        <v>0</v>
      </c>
      <c r="EI146" s="26">
        <f t="shared" si="249"/>
        <v>0</v>
      </c>
      <c r="EJ146" s="26">
        <f t="shared" si="249"/>
        <v>0</v>
      </c>
      <c r="EK146" s="26">
        <f t="shared" si="249"/>
        <v>0</v>
      </c>
      <c r="EL146" s="26">
        <f t="shared" si="249"/>
        <v>0</v>
      </c>
      <c r="EM146" s="26">
        <f t="shared" si="249"/>
        <v>0</v>
      </c>
      <c r="EN146" s="26">
        <f t="shared" si="249"/>
        <v>0</v>
      </c>
      <c r="EO146" s="26">
        <f t="shared" si="249"/>
        <v>0</v>
      </c>
      <c r="EP146" s="26">
        <f t="shared" si="249"/>
        <v>0</v>
      </c>
      <c r="EQ146" s="26">
        <f t="shared" si="249"/>
        <v>0</v>
      </c>
      <c r="ER146" s="26">
        <f t="shared" si="249"/>
        <v>0</v>
      </c>
      <c r="ES146" s="26">
        <f t="shared" si="249"/>
        <v>0</v>
      </c>
      <c r="ET146" s="26">
        <f t="shared" si="249"/>
        <v>0</v>
      </c>
      <c r="EU146" s="26">
        <f t="shared" si="249"/>
        <v>0</v>
      </c>
      <c r="EV146" s="26">
        <f t="shared" si="249"/>
        <v>0</v>
      </c>
      <c r="EW146" s="26">
        <f t="shared" si="249"/>
        <v>0</v>
      </c>
      <c r="EX146" s="26">
        <f t="shared" si="249"/>
        <v>0</v>
      </c>
      <c r="EY146" s="26">
        <f t="shared" si="249"/>
        <v>0</v>
      </c>
      <c r="EZ146" s="26">
        <f t="shared" si="249"/>
        <v>0</v>
      </c>
      <c r="FA146" s="26">
        <f t="shared" si="249"/>
        <v>0</v>
      </c>
    </row>
    <row r="147" spans="1:16384" x14ac:dyDescent="0.25">
      <c r="A147" s="11" t="s">
        <v>16</v>
      </c>
      <c r="B147" s="148" t="s">
        <v>8</v>
      </c>
      <c r="C147" s="148" t="s">
        <v>8</v>
      </c>
      <c r="D147" s="148" t="s">
        <v>8</v>
      </c>
      <c r="E147" s="148" t="s">
        <v>8</v>
      </c>
      <c r="F147" s="148" t="s">
        <v>8</v>
      </c>
      <c r="G147" s="148" t="s">
        <v>8</v>
      </c>
      <c r="H147" s="148" t="s">
        <v>8</v>
      </c>
      <c r="I147" s="148" t="s">
        <v>8</v>
      </c>
      <c r="J147" s="148" t="s">
        <v>8</v>
      </c>
      <c r="K147" s="148" t="s">
        <v>8</v>
      </c>
      <c r="L147" s="148" t="s">
        <v>8</v>
      </c>
      <c r="M147" s="148" t="s">
        <v>8</v>
      </c>
      <c r="N147" s="148" t="s">
        <v>8</v>
      </c>
      <c r="O147" s="148" t="s">
        <v>8</v>
      </c>
      <c r="P147" s="148" t="s">
        <v>8</v>
      </c>
      <c r="Q147" s="148" t="s">
        <v>8</v>
      </c>
      <c r="R147" s="148" t="s">
        <v>8</v>
      </c>
      <c r="S147" s="148" t="s">
        <v>8</v>
      </c>
      <c r="T147" s="148" t="s">
        <v>8</v>
      </c>
      <c r="U147" s="148" t="s">
        <v>8</v>
      </c>
      <c r="V147" s="148" t="s">
        <v>8</v>
      </c>
      <c r="W147" s="148" t="s">
        <v>8</v>
      </c>
      <c r="X147" s="148" t="s">
        <v>8</v>
      </c>
      <c r="Y147" s="148" t="s">
        <v>8</v>
      </c>
      <c r="Z147" s="148" t="s">
        <v>8</v>
      </c>
      <c r="AA147" s="148" t="s">
        <v>8</v>
      </c>
      <c r="AB147" s="148" t="s">
        <v>8</v>
      </c>
      <c r="AC147" s="148" t="s">
        <v>8</v>
      </c>
      <c r="AD147" s="148" t="s">
        <v>8</v>
      </c>
      <c r="AE147" s="148" t="s">
        <v>8</v>
      </c>
      <c r="AF147" s="148" t="s">
        <v>8</v>
      </c>
      <c r="AG147" s="148" t="s">
        <v>8</v>
      </c>
      <c r="AH147" s="148" t="s">
        <v>8</v>
      </c>
      <c r="AI147" s="148" t="s">
        <v>8</v>
      </c>
      <c r="AJ147" s="148" t="s">
        <v>8</v>
      </c>
      <c r="AK147" s="148" t="s">
        <v>8</v>
      </c>
      <c r="AL147" s="148" t="s">
        <v>8</v>
      </c>
      <c r="AM147" s="148" t="s">
        <v>8</v>
      </c>
      <c r="AN147" s="148" t="s">
        <v>8</v>
      </c>
      <c r="AO147" s="148" t="s">
        <v>8</v>
      </c>
      <c r="AP147" s="148" t="s">
        <v>8</v>
      </c>
      <c r="AQ147" s="148" t="s">
        <v>8</v>
      </c>
      <c r="AR147" s="148" t="s">
        <v>8</v>
      </c>
      <c r="AS147" s="148" t="s">
        <v>8</v>
      </c>
      <c r="AT147" s="148" t="s">
        <v>8</v>
      </c>
      <c r="AU147" s="148" t="s">
        <v>8</v>
      </c>
      <c r="AV147" s="148" t="s">
        <v>8</v>
      </c>
      <c r="AW147" s="148" t="s">
        <v>8</v>
      </c>
      <c r="AX147" s="148" t="s">
        <v>8</v>
      </c>
      <c r="AY147" s="148" t="s">
        <v>8</v>
      </c>
      <c r="AZ147" s="148" t="s">
        <v>8</v>
      </c>
      <c r="BA147" s="148" t="s">
        <v>8</v>
      </c>
      <c r="BB147" s="148" t="s">
        <v>8</v>
      </c>
      <c r="BC147" s="148" t="s">
        <v>8</v>
      </c>
      <c r="BD147" s="148" t="s">
        <v>8</v>
      </c>
      <c r="BE147" s="148" t="s">
        <v>8</v>
      </c>
      <c r="BF147" s="148" t="s">
        <v>8</v>
      </c>
      <c r="BG147" s="148" t="s">
        <v>8</v>
      </c>
      <c r="BH147" s="148" t="s">
        <v>8</v>
      </c>
      <c r="BI147" s="148" t="s">
        <v>8</v>
      </c>
      <c r="BJ147" s="148" t="s">
        <v>8</v>
      </c>
      <c r="BK147" s="148" t="s">
        <v>8</v>
      </c>
      <c r="BL147" s="148" t="s">
        <v>8</v>
      </c>
      <c r="BM147" s="148" t="s">
        <v>8</v>
      </c>
      <c r="BN147" s="148" t="s">
        <v>8</v>
      </c>
      <c r="BO147" s="148" t="s">
        <v>8</v>
      </c>
      <c r="BP147" s="148" t="s">
        <v>8</v>
      </c>
      <c r="BQ147" s="148" t="s">
        <v>8</v>
      </c>
      <c r="BR147" s="148" t="s">
        <v>8</v>
      </c>
      <c r="BS147" s="148" t="s">
        <v>8</v>
      </c>
      <c r="BT147" s="148" t="s">
        <v>8</v>
      </c>
      <c r="BU147" s="148" t="s">
        <v>8</v>
      </c>
      <c r="BV147" s="148" t="s">
        <v>8</v>
      </c>
      <c r="BW147" s="148" t="s">
        <v>8</v>
      </c>
      <c r="BX147" s="148" t="s">
        <v>8</v>
      </c>
      <c r="BY147" s="148" t="s">
        <v>8</v>
      </c>
      <c r="BZ147" s="148" t="s">
        <v>8</v>
      </c>
      <c r="CA147" s="148" t="s">
        <v>8</v>
      </c>
      <c r="CB147" s="148" t="s">
        <v>8</v>
      </c>
      <c r="CC147" s="148" t="s">
        <v>8</v>
      </c>
      <c r="CD147" s="148" t="s">
        <v>8</v>
      </c>
      <c r="CE147" s="148" t="s">
        <v>8</v>
      </c>
      <c r="CF147" s="148" t="s">
        <v>8</v>
      </c>
      <c r="CG147" s="148" t="s">
        <v>8</v>
      </c>
      <c r="CH147" s="148" t="s">
        <v>8</v>
      </c>
      <c r="CI147" s="148" t="s">
        <v>8</v>
      </c>
      <c r="CJ147" s="148" t="s">
        <v>8</v>
      </c>
      <c r="CK147" s="148" t="s">
        <v>8</v>
      </c>
      <c r="CL147" s="148" t="s">
        <v>8</v>
      </c>
      <c r="CM147" s="148" t="s">
        <v>8</v>
      </c>
      <c r="CN147" s="148" t="s">
        <v>8</v>
      </c>
      <c r="CO147" s="148" t="s">
        <v>8</v>
      </c>
      <c r="CP147" s="148" t="s">
        <v>8</v>
      </c>
      <c r="CQ147" s="148" t="s">
        <v>8</v>
      </c>
      <c r="CR147" s="148" t="s">
        <v>8</v>
      </c>
      <c r="CS147" s="148" t="s">
        <v>8</v>
      </c>
      <c r="CT147" s="148" t="s">
        <v>8</v>
      </c>
      <c r="CU147" s="148" t="s">
        <v>8</v>
      </c>
      <c r="CV147" s="148" t="s">
        <v>8</v>
      </c>
      <c r="CW147" s="148" t="s">
        <v>8</v>
      </c>
      <c r="CX147" s="148" t="s">
        <v>8</v>
      </c>
      <c r="CY147" s="148" t="s">
        <v>8</v>
      </c>
      <c r="CZ147" s="148" t="s">
        <v>8</v>
      </c>
      <c r="DA147" s="148" t="s">
        <v>8</v>
      </c>
      <c r="DB147" s="148" t="s">
        <v>8</v>
      </c>
      <c r="DC147" s="148" t="s">
        <v>8</v>
      </c>
      <c r="DD147" s="148" t="s">
        <v>8</v>
      </c>
      <c r="DE147" s="148" t="s">
        <v>8</v>
      </c>
      <c r="DF147" s="148" t="s">
        <v>8</v>
      </c>
      <c r="DG147" s="148" t="s">
        <v>8</v>
      </c>
      <c r="DH147" s="148" t="s">
        <v>8</v>
      </c>
      <c r="DI147" s="148" t="s">
        <v>8</v>
      </c>
      <c r="DJ147" s="148" t="s">
        <v>8</v>
      </c>
      <c r="DK147" s="148" t="s">
        <v>8</v>
      </c>
      <c r="DL147" s="148" t="s">
        <v>8</v>
      </c>
      <c r="DM147" s="148" t="s">
        <v>8</v>
      </c>
      <c r="DN147" s="148" t="s">
        <v>8</v>
      </c>
      <c r="DO147" s="148" t="s">
        <v>8</v>
      </c>
      <c r="DP147" s="148" t="s">
        <v>8</v>
      </c>
      <c r="DQ147" s="148" t="s">
        <v>8</v>
      </c>
      <c r="DR147" s="148" t="s">
        <v>8</v>
      </c>
      <c r="DS147" s="148" t="s">
        <v>8</v>
      </c>
      <c r="DT147" s="148" t="s">
        <v>8</v>
      </c>
      <c r="DU147" s="148" t="s">
        <v>8</v>
      </c>
      <c r="DV147" s="148" t="s">
        <v>8</v>
      </c>
      <c r="DW147" s="148" t="s">
        <v>8</v>
      </c>
      <c r="DX147" s="148" t="s">
        <v>8</v>
      </c>
      <c r="DY147" s="148" t="s">
        <v>8</v>
      </c>
      <c r="DZ147" s="148" t="s">
        <v>8</v>
      </c>
      <c r="EA147" s="148" t="s">
        <v>8</v>
      </c>
      <c r="EB147" s="148" t="s">
        <v>8</v>
      </c>
      <c r="EC147" s="148" t="s">
        <v>8</v>
      </c>
      <c r="ED147" s="148" t="s">
        <v>8</v>
      </c>
      <c r="EE147" s="148" t="s">
        <v>8</v>
      </c>
      <c r="EF147" s="148" t="s">
        <v>8</v>
      </c>
      <c r="EG147" s="148" t="s">
        <v>8</v>
      </c>
      <c r="EH147" s="148" t="s">
        <v>8</v>
      </c>
      <c r="EI147" s="148" t="s">
        <v>8</v>
      </c>
      <c r="EJ147" s="148" t="s">
        <v>8</v>
      </c>
      <c r="EK147" s="148" t="s">
        <v>8</v>
      </c>
      <c r="EL147" s="148" t="s">
        <v>8</v>
      </c>
      <c r="EM147" s="148" t="s">
        <v>8</v>
      </c>
      <c r="EN147" s="148" t="s">
        <v>8</v>
      </c>
      <c r="EO147" s="148" t="s">
        <v>8</v>
      </c>
      <c r="EP147" s="148" t="s">
        <v>8</v>
      </c>
      <c r="EQ147" s="148" t="s">
        <v>8</v>
      </c>
      <c r="ER147" s="148" t="s">
        <v>8</v>
      </c>
      <c r="ES147" s="148" t="s">
        <v>8</v>
      </c>
      <c r="ET147" s="148" t="s">
        <v>8</v>
      </c>
      <c r="EU147" s="148" t="s">
        <v>8</v>
      </c>
      <c r="EV147" s="148" t="s">
        <v>8</v>
      </c>
      <c r="EW147" s="148" t="s">
        <v>8</v>
      </c>
      <c r="EX147" s="148" t="s">
        <v>8</v>
      </c>
      <c r="EY147" s="148" t="s">
        <v>8</v>
      </c>
      <c r="EZ147" s="148" t="s">
        <v>8</v>
      </c>
      <c r="FA147" s="148" t="s">
        <v>8</v>
      </c>
    </row>
    <row r="148" spans="1:16384" x14ac:dyDescent="0.25">
      <c r="A148" s="11" t="s">
        <v>204</v>
      </c>
      <c r="B148" s="4" t="e">
        <f>'Feed Inputs'!B21/2000</f>
        <v>#DIV/0!</v>
      </c>
      <c r="C148" s="4">
        <f>'Feed Inputs'!C21/2000</f>
        <v>0</v>
      </c>
      <c r="D148" s="4">
        <f>'Feed Inputs'!D21/2000</f>
        <v>0</v>
      </c>
      <c r="E148" s="4">
        <f>'Feed Inputs'!E21/2000</f>
        <v>0</v>
      </c>
      <c r="F148" s="4">
        <f>'Feed Inputs'!F21/2000</f>
        <v>0</v>
      </c>
      <c r="G148" s="4">
        <f>'Feed Inputs'!G21/2000</f>
        <v>0</v>
      </c>
      <c r="H148" s="4">
        <f>'Feed Inputs'!H21/2000</f>
        <v>0</v>
      </c>
      <c r="I148" s="4">
        <f>'Feed Inputs'!I21/2000</f>
        <v>0</v>
      </c>
      <c r="J148" s="4">
        <f>'Feed Inputs'!J21/2000</f>
        <v>0</v>
      </c>
      <c r="K148" s="4">
        <f>'Feed Inputs'!K21/2000</f>
        <v>0</v>
      </c>
      <c r="L148" s="4">
        <f>'Feed Inputs'!L21/2000</f>
        <v>0</v>
      </c>
      <c r="M148" s="4">
        <f>'Feed Inputs'!M21/2000</f>
        <v>0</v>
      </c>
      <c r="N148" s="4">
        <f>'Feed Inputs'!N21/2000</f>
        <v>0</v>
      </c>
      <c r="O148" s="4">
        <f>'Feed Inputs'!O21/2000</f>
        <v>0</v>
      </c>
      <c r="P148" s="4">
        <f>'Feed Inputs'!P21/2000</f>
        <v>0</v>
      </c>
      <c r="Q148" s="4">
        <f>'Feed Inputs'!Q21/2000</f>
        <v>0</v>
      </c>
      <c r="R148" s="4">
        <f>'Feed Inputs'!R21/2000</f>
        <v>0</v>
      </c>
      <c r="S148" s="4">
        <f>'Feed Inputs'!S21/2000</f>
        <v>0</v>
      </c>
      <c r="T148" s="4">
        <f>'Feed Inputs'!T21/2000</f>
        <v>0</v>
      </c>
      <c r="U148" s="4">
        <f>'Feed Inputs'!U21/2000</f>
        <v>0</v>
      </c>
      <c r="V148" s="4">
        <f>'Feed Inputs'!V21/2000</f>
        <v>0</v>
      </c>
      <c r="W148" s="4">
        <f>'Feed Inputs'!W21/2000</f>
        <v>0</v>
      </c>
      <c r="X148" s="4">
        <f>'Feed Inputs'!X21/2000</f>
        <v>0</v>
      </c>
      <c r="Y148" s="4">
        <f>'Feed Inputs'!Y21/2000</f>
        <v>0</v>
      </c>
      <c r="Z148" s="4">
        <f>'Feed Inputs'!Z21/2000</f>
        <v>0</v>
      </c>
      <c r="AA148" s="4">
        <f>'Feed Inputs'!AA21/2000</f>
        <v>0</v>
      </c>
      <c r="AB148" s="4">
        <f>'Feed Inputs'!AB21/2000</f>
        <v>0</v>
      </c>
      <c r="AC148" s="4">
        <f>'Feed Inputs'!AC21/2000</f>
        <v>0</v>
      </c>
      <c r="AD148" s="4">
        <f>'Feed Inputs'!AD21/2000</f>
        <v>0</v>
      </c>
      <c r="AE148" s="4">
        <f>'Feed Inputs'!AE21/2000</f>
        <v>0</v>
      </c>
      <c r="AF148" s="4">
        <f>'Feed Inputs'!AF21/2000</f>
        <v>0</v>
      </c>
      <c r="AG148" s="4">
        <f>'Feed Inputs'!AG21/2000</f>
        <v>0</v>
      </c>
      <c r="AH148" s="4">
        <f>'Feed Inputs'!AH21/2000</f>
        <v>0</v>
      </c>
      <c r="AI148" s="4">
        <f>'Feed Inputs'!AI21/2000</f>
        <v>0</v>
      </c>
      <c r="AJ148" s="4">
        <f>'Feed Inputs'!AJ21/2000</f>
        <v>0</v>
      </c>
      <c r="AK148" s="4">
        <f>'Feed Inputs'!AK21/2000</f>
        <v>0</v>
      </c>
      <c r="AL148" s="4">
        <f>'Feed Inputs'!AL21/2000</f>
        <v>0</v>
      </c>
      <c r="AM148" s="4">
        <f>'Feed Inputs'!AM21/2000</f>
        <v>0</v>
      </c>
      <c r="AN148" s="4">
        <f>'Feed Inputs'!AN21/2000</f>
        <v>0</v>
      </c>
      <c r="AO148" s="4">
        <f>'Feed Inputs'!AO21/2000</f>
        <v>0</v>
      </c>
      <c r="AP148" s="4">
        <f>'Feed Inputs'!AP21/2000</f>
        <v>0</v>
      </c>
      <c r="AQ148" s="4">
        <f>'Feed Inputs'!AQ21/2000</f>
        <v>0</v>
      </c>
      <c r="AR148" s="4">
        <f>'Feed Inputs'!AR21/2000</f>
        <v>0</v>
      </c>
      <c r="AS148" s="4">
        <f>'Feed Inputs'!AS21/2000</f>
        <v>0</v>
      </c>
      <c r="AT148" s="4">
        <f>'Feed Inputs'!AT21/2000</f>
        <v>0</v>
      </c>
      <c r="AU148" s="4">
        <f>'Feed Inputs'!AU21/2000</f>
        <v>0</v>
      </c>
      <c r="AV148" s="4">
        <f>'Feed Inputs'!AV21/2000</f>
        <v>0</v>
      </c>
      <c r="AW148" s="4">
        <f>'Feed Inputs'!AW21/2000</f>
        <v>0</v>
      </c>
      <c r="AX148" s="4">
        <f>'Feed Inputs'!AX21/2000</f>
        <v>0</v>
      </c>
      <c r="AY148" s="4">
        <f>'Feed Inputs'!AY21/2000</f>
        <v>0</v>
      </c>
      <c r="AZ148" s="4">
        <f>'Feed Inputs'!AZ21/2000</f>
        <v>0</v>
      </c>
      <c r="BA148" s="4">
        <f>'Feed Inputs'!BA21/2000</f>
        <v>0</v>
      </c>
      <c r="BB148" s="4">
        <f>'Feed Inputs'!BB21/2000</f>
        <v>0</v>
      </c>
      <c r="BC148" s="4">
        <f>'Feed Inputs'!BC21/2000</f>
        <v>0</v>
      </c>
      <c r="BD148" s="4">
        <f>'Feed Inputs'!BD21/2000</f>
        <v>0</v>
      </c>
      <c r="BE148" s="4">
        <f>'Feed Inputs'!BE21/2000</f>
        <v>0</v>
      </c>
      <c r="BF148" s="4">
        <f>'Feed Inputs'!BF21/2000</f>
        <v>0</v>
      </c>
      <c r="BG148" s="4">
        <f>'Feed Inputs'!BG21/2000</f>
        <v>0</v>
      </c>
      <c r="BH148" s="4">
        <f>'Feed Inputs'!BH21/2000</f>
        <v>0</v>
      </c>
      <c r="BI148" s="4">
        <f>'Feed Inputs'!BI21/2000</f>
        <v>0</v>
      </c>
      <c r="BJ148" s="4">
        <f>'Feed Inputs'!BJ21/2000</f>
        <v>0</v>
      </c>
      <c r="BK148" s="4">
        <f>'Feed Inputs'!BK21/2000</f>
        <v>0</v>
      </c>
      <c r="BL148" s="4">
        <f>'Feed Inputs'!BL21/2000</f>
        <v>0</v>
      </c>
      <c r="BM148" s="4">
        <f>'Feed Inputs'!BM21/2000</f>
        <v>0</v>
      </c>
      <c r="BN148" s="4">
        <f>'Feed Inputs'!BN21/2000</f>
        <v>0</v>
      </c>
      <c r="BO148" s="4">
        <f>'Feed Inputs'!BO21/2000</f>
        <v>0</v>
      </c>
      <c r="BP148" s="4">
        <f>'Feed Inputs'!BP21/2000</f>
        <v>0</v>
      </c>
      <c r="BQ148" s="4">
        <f>'Feed Inputs'!BQ21/2000</f>
        <v>0</v>
      </c>
      <c r="BR148" s="4">
        <f>'Feed Inputs'!BR21/2000</f>
        <v>0</v>
      </c>
      <c r="BS148" s="4">
        <f>'Feed Inputs'!BS21/2000</f>
        <v>0</v>
      </c>
      <c r="BT148" s="4">
        <f>'Feed Inputs'!BT21/2000</f>
        <v>0</v>
      </c>
      <c r="BU148" s="4">
        <f>'Feed Inputs'!BU21/2000</f>
        <v>0</v>
      </c>
      <c r="BV148" s="4">
        <f>'Feed Inputs'!BV21/2000</f>
        <v>0</v>
      </c>
      <c r="BW148" s="4">
        <f>'Feed Inputs'!BW21/2000</f>
        <v>0</v>
      </c>
      <c r="BX148" s="4">
        <f>'Feed Inputs'!BX21/2000</f>
        <v>0</v>
      </c>
      <c r="BY148" s="4">
        <f>'Feed Inputs'!BY21/2000</f>
        <v>0</v>
      </c>
      <c r="BZ148" s="4">
        <f>'Feed Inputs'!BZ21/2000</f>
        <v>0</v>
      </c>
      <c r="CA148" s="4">
        <f>'Feed Inputs'!CA21/2000</f>
        <v>0</v>
      </c>
      <c r="CB148" s="4">
        <f>'Feed Inputs'!CB21/2000</f>
        <v>0</v>
      </c>
      <c r="CC148" s="4">
        <f>'Feed Inputs'!CC21/2000</f>
        <v>0</v>
      </c>
      <c r="CD148" s="4">
        <f>'Feed Inputs'!CD21/2000</f>
        <v>0</v>
      </c>
      <c r="CE148" s="4">
        <f>'Feed Inputs'!CE21/2000</f>
        <v>0</v>
      </c>
      <c r="CF148" s="4">
        <f>'Feed Inputs'!CF21/2000</f>
        <v>0</v>
      </c>
      <c r="CG148" s="4">
        <f>'Feed Inputs'!CG21/2000</f>
        <v>0</v>
      </c>
      <c r="CH148" s="4">
        <f>'Feed Inputs'!CH21/2000</f>
        <v>0</v>
      </c>
      <c r="CI148" s="4">
        <f>'Feed Inputs'!CI21/2000</f>
        <v>0</v>
      </c>
      <c r="CJ148" s="4">
        <f>'Feed Inputs'!CJ21/2000</f>
        <v>0</v>
      </c>
      <c r="CK148" s="4">
        <f>'Feed Inputs'!CK21/2000</f>
        <v>0</v>
      </c>
      <c r="CL148" s="4">
        <f>'Feed Inputs'!CL21/2000</f>
        <v>0</v>
      </c>
      <c r="CM148" s="4">
        <f>'Feed Inputs'!CM21/2000</f>
        <v>0</v>
      </c>
      <c r="CN148" s="4">
        <f>'Feed Inputs'!CN21/2000</f>
        <v>0</v>
      </c>
      <c r="CO148" s="4">
        <f>'Feed Inputs'!CO21/2000</f>
        <v>0</v>
      </c>
      <c r="CP148" s="4">
        <f>'Feed Inputs'!CP21/2000</f>
        <v>0</v>
      </c>
      <c r="CQ148" s="4">
        <f>'Feed Inputs'!CQ21/2000</f>
        <v>0</v>
      </c>
      <c r="CR148" s="4">
        <f>'Feed Inputs'!CR21/2000</f>
        <v>0</v>
      </c>
      <c r="CS148" s="4">
        <f>'Feed Inputs'!CS21/2000</f>
        <v>0</v>
      </c>
      <c r="CT148" s="4">
        <f>'Feed Inputs'!CT21/2000</f>
        <v>0</v>
      </c>
      <c r="CU148" s="4">
        <f>'Feed Inputs'!CU21/2000</f>
        <v>0</v>
      </c>
      <c r="CV148" s="4">
        <f>'Feed Inputs'!CV21/2000</f>
        <v>0</v>
      </c>
      <c r="CW148" s="4">
        <f>'Feed Inputs'!CW21/2000</f>
        <v>0</v>
      </c>
      <c r="CX148" s="4">
        <f>'Feed Inputs'!CX21/2000</f>
        <v>0</v>
      </c>
      <c r="CY148" s="4">
        <f>'Feed Inputs'!CY21/2000</f>
        <v>0</v>
      </c>
      <c r="CZ148" s="4">
        <f>'Feed Inputs'!CZ21/2000</f>
        <v>0</v>
      </c>
      <c r="DA148" s="4">
        <f>'Feed Inputs'!DA21/2000</f>
        <v>0</v>
      </c>
      <c r="DB148" s="4">
        <f>'Feed Inputs'!DB21/2000</f>
        <v>0</v>
      </c>
      <c r="DC148" s="4">
        <f>'Feed Inputs'!DC21/2000</f>
        <v>0</v>
      </c>
      <c r="DD148" s="4">
        <f>'Feed Inputs'!DD21/2000</f>
        <v>0</v>
      </c>
      <c r="DE148" s="4">
        <f>'Feed Inputs'!DE21/2000</f>
        <v>0</v>
      </c>
      <c r="DF148" s="4">
        <f>'Feed Inputs'!DF21/2000</f>
        <v>0</v>
      </c>
      <c r="DG148" s="4">
        <f>'Feed Inputs'!DG21/2000</f>
        <v>0</v>
      </c>
      <c r="DH148" s="4">
        <f>'Feed Inputs'!DH21/2000</f>
        <v>0</v>
      </c>
      <c r="DI148" s="4">
        <f>'Feed Inputs'!DI21/2000</f>
        <v>0</v>
      </c>
      <c r="DJ148" s="4">
        <f>'Feed Inputs'!DJ21/2000</f>
        <v>0</v>
      </c>
      <c r="DK148" s="4">
        <f>'Feed Inputs'!DK21/2000</f>
        <v>0</v>
      </c>
      <c r="DL148" s="4">
        <f>'Feed Inputs'!DL21/2000</f>
        <v>0</v>
      </c>
      <c r="DM148" s="4">
        <f>'Feed Inputs'!DM21/2000</f>
        <v>0</v>
      </c>
      <c r="DN148" s="4">
        <f>'Feed Inputs'!DN21/2000</f>
        <v>0</v>
      </c>
      <c r="DO148" s="4">
        <f>'Feed Inputs'!DO21/2000</f>
        <v>0</v>
      </c>
      <c r="DP148" s="4">
        <f>'Feed Inputs'!DP21/2000</f>
        <v>0</v>
      </c>
      <c r="DQ148" s="4">
        <f>'Feed Inputs'!DQ21/2000</f>
        <v>0</v>
      </c>
      <c r="DR148" s="4">
        <f>'Feed Inputs'!DR21/2000</f>
        <v>0</v>
      </c>
      <c r="DS148" s="4">
        <f>'Feed Inputs'!DS21/2000</f>
        <v>0</v>
      </c>
      <c r="DT148" s="4">
        <f>'Feed Inputs'!DT21/2000</f>
        <v>0</v>
      </c>
      <c r="DU148" s="4">
        <f>'Feed Inputs'!DU21/2000</f>
        <v>0</v>
      </c>
      <c r="DV148" s="4">
        <f>'Feed Inputs'!DV21/2000</f>
        <v>0</v>
      </c>
      <c r="DW148" s="4">
        <f>'Feed Inputs'!DW21/2000</f>
        <v>0</v>
      </c>
      <c r="DX148" s="4">
        <f>'Feed Inputs'!DX21/2000</f>
        <v>0</v>
      </c>
      <c r="DY148" s="4">
        <f>'Feed Inputs'!DY21/2000</f>
        <v>0</v>
      </c>
      <c r="DZ148" s="4">
        <f>'Feed Inputs'!DZ21/2000</f>
        <v>0</v>
      </c>
      <c r="EA148" s="4">
        <f>'Feed Inputs'!EA21/2000</f>
        <v>0</v>
      </c>
      <c r="EB148" s="4">
        <f>'Feed Inputs'!EB21/2000</f>
        <v>0</v>
      </c>
      <c r="EC148" s="4">
        <f>'Feed Inputs'!EC21/2000</f>
        <v>0</v>
      </c>
      <c r="ED148" s="4">
        <f>'Feed Inputs'!ED21/2000</f>
        <v>0</v>
      </c>
      <c r="EE148" s="4">
        <f>'Feed Inputs'!EE21/2000</f>
        <v>0</v>
      </c>
      <c r="EF148" s="4">
        <f>'Feed Inputs'!EF21/2000</f>
        <v>0</v>
      </c>
      <c r="EG148" s="4">
        <f>'Feed Inputs'!EG21/2000</f>
        <v>0</v>
      </c>
      <c r="EH148" s="4">
        <f>'Feed Inputs'!EH21/2000</f>
        <v>0</v>
      </c>
      <c r="EI148" s="4">
        <f>'Feed Inputs'!EI21/2000</f>
        <v>0</v>
      </c>
      <c r="EJ148" s="4">
        <f>'Feed Inputs'!EJ21/2000</f>
        <v>0</v>
      </c>
      <c r="EK148" s="4">
        <f>'Feed Inputs'!EK21/2000</f>
        <v>0</v>
      </c>
      <c r="EL148" s="4">
        <f>'Feed Inputs'!EL21/2000</f>
        <v>0</v>
      </c>
      <c r="EM148" s="4">
        <f>'Feed Inputs'!EM21/2000</f>
        <v>0</v>
      </c>
      <c r="EN148" s="4">
        <f>'Feed Inputs'!EN21/2000</f>
        <v>0</v>
      </c>
      <c r="EO148" s="4">
        <f>'Feed Inputs'!EO21/2000</f>
        <v>0</v>
      </c>
      <c r="EP148" s="4">
        <f>'Feed Inputs'!EP21/2000</f>
        <v>0</v>
      </c>
      <c r="EQ148" s="4">
        <f>'Feed Inputs'!EQ21/2000</f>
        <v>0</v>
      </c>
      <c r="ER148" s="4">
        <f>'Feed Inputs'!ER21/2000</f>
        <v>0</v>
      </c>
      <c r="ES148" s="4">
        <f>'Feed Inputs'!ES21/2000</f>
        <v>0</v>
      </c>
      <c r="ET148" s="4">
        <f>'Feed Inputs'!ET21/2000</f>
        <v>0</v>
      </c>
      <c r="EU148" s="4">
        <f>'Feed Inputs'!EU21/2000</f>
        <v>0</v>
      </c>
      <c r="EV148" s="4">
        <f>'Feed Inputs'!EV21/2000</f>
        <v>0</v>
      </c>
      <c r="EW148" s="4">
        <f>'Feed Inputs'!EW21/2000</f>
        <v>0</v>
      </c>
      <c r="EX148" s="4">
        <f>'Feed Inputs'!EX21/2000</f>
        <v>0</v>
      </c>
      <c r="EY148" s="4">
        <f>'Feed Inputs'!EY21/2000</f>
        <v>0</v>
      </c>
      <c r="EZ148" s="4">
        <f>'Feed Inputs'!EZ21/2000</f>
        <v>0</v>
      </c>
      <c r="FA148" s="4">
        <f>'Feed Inputs'!FA21/2000</f>
        <v>0</v>
      </c>
    </row>
    <row r="149" spans="1:16384" x14ac:dyDescent="0.25">
      <c r="A149" s="11" t="s">
        <v>32</v>
      </c>
      <c r="B149" s="4" t="e">
        <f>B146*B148</f>
        <v>#DIV/0!</v>
      </c>
      <c r="C149" s="4">
        <f t="shared" ref="C149:BN149" si="250">C146*C148</f>
        <v>0</v>
      </c>
      <c r="D149" s="4">
        <f t="shared" si="250"/>
        <v>0</v>
      </c>
      <c r="E149" s="4">
        <f t="shared" si="250"/>
        <v>0</v>
      </c>
      <c r="F149" s="4">
        <f t="shared" si="250"/>
        <v>0</v>
      </c>
      <c r="G149" s="4">
        <f t="shared" si="250"/>
        <v>0</v>
      </c>
      <c r="H149" s="4">
        <f t="shared" si="250"/>
        <v>0</v>
      </c>
      <c r="I149" s="4">
        <f t="shared" si="250"/>
        <v>0</v>
      </c>
      <c r="J149" s="4">
        <f t="shared" si="250"/>
        <v>0</v>
      </c>
      <c r="K149" s="4">
        <f t="shared" si="250"/>
        <v>0</v>
      </c>
      <c r="L149" s="4">
        <f t="shared" si="250"/>
        <v>0</v>
      </c>
      <c r="M149" s="4">
        <f t="shared" si="250"/>
        <v>0</v>
      </c>
      <c r="N149" s="4">
        <f t="shared" si="250"/>
        <v>0</v>
      </c>
      <c r="O149" s="4">
        <f t="shared" si="250"/>
        <v>0</v>
      </c>
      <c r="P149" s="4">
        <f t="shared" si="250"/>
        <v>0</v>
      </c>
      <c r="Q149" s="4">
        <f t="shared" si="250"/>
        <v>0</v>
      </c>
      <c r="R149" s="4">
        <f t="shared" si="250"/>
        <v>0</v>
      </c>
      <c r="S149" s="4">
        <f t="shared" si="250"/>
        <v>0</v>
      </c>
      <c r="T149" s="4">
        <f t="shared" si="250"/>
        <v>0</v>
      </c>
      <c r="U149" s="4">
        <f t="shared" si="250"/>
        <v>0</v>
      </c>
      <c r="V149" s="4">
        <f t="shared" si="250"/>
        <v>0</v>
      </c>
      <c r="W149" s="4">
        <f t="shared" si="250"/>
        <v>0</v>
      </c>
      <c r="X149" s="4">
        <f t="shared" si="250"/>
        <v>0</v>
      </c>
      <c r="Y149" s="4">
        <f t="shared" si="250"/>
        <v>0</v>
      </c>
      <c r="Z149" s="4">
        <f t="shared" si="250"/>
        <v>0</v>
      </c>
      <c r="AA149" s="4">
        <f t="shared" si="250"/>
        <v>0</v>
      </c>
      <c r="AB149" s="4">
        <f t="shared" si="250"/>
        <v>0</v>
      </c>
      <c r="AC149" s="4">
        <f t="shared" si="250"/>
        <v>0</v>
      </c>
      <c r="AD149" s="4">
        <f t="shared" si="250"/>
        <v>0</v>
      </c>
      <c r="AE149" s="4">
        <f t="shared" si="250"/>
        <v>0</v>
      </c>
      <c r="AF149" s="4">
        <f t="shared" si="250"/>
        <v>0</v>
      </c>
      <c r="AG149" s="4">
        <f t="shared" si="250"/>
        <v>0</v>
      </c>
      <c r="AH149" s="4">
        <f t="shared" si="250"/>
        <v>0</v>
      </c>
      <c r="AI149" s="4">
        <f t="shared" si="250"/>
        <v>0</v>
      </c>
      <c r="AJ149" s="4">
        <f t="shared" si="250"/>
        <v>0</v>
      </c>
      <c r="AK149" s="4">
        <f t="shared" si="250"/>
        <v>0</v>
      </c>
      <c r="AL149" s="4">
        <f t="shared" si="250"/>
        <v>0</v>
      </c>
      <c r="AM149" s="4">
        <f t="shared" si="250"/>
        <v>0</v>
      </c>
      <c r="AN149" s="4">
        <f t="shared" si="250"/>
        <v>0</v>
      </c>
      <c r="AO149" s="4">
        <f t="shared" si="250"/>
        <v>0</v>
      </c>
      <c r="AP149" s="4">
        <f t="shared" si="250"/>
        <v>0</v>
      </c>
      <c r="AQ149" s="4">
        <f t="shared" si="250"/>
        <v>0</v>
      </c>
      <c r="AR149" s="4">
        <f t="shared" si="250"/>
        <v>0</v>
      </c>
      <c r="AS149" s="4">
        <f t="shared" si="250"/>
        <v>0</v>
      </c>
      <c r="AT149" s="4">
        <f t="shared" si="250"/>
        <v>0</v>
      </c>
      <c r="AU149" s="4">
        <f t="shared" si="250"/>
        <v>0</v>
      </c>
      <c r="AV149" s="4">
        <f t="shared" si="250"/>
        <v>0</v>
      </c>
      <c r="AW149" s="4">
        <f t="shared" si="250"/>
        <v>0</v>
      </c>
      <c r="AX149" s="4">
        <f t="shared" si="250"/>
        <v>0</v>
      </c>
      <c r="AY149" s="4">
        <f t="shared" si="250"/>
        <v>0</v>
      </c>
      <c r="AZ149" s="4">
        <f t="shared" si="250"/>
        <v>0</v>
      </c>
      <c r="BA149" s="4">
        <f t="shared" si="250"/>
        <v>0</v>
      </c>
      <c r="BB149" s="4">
        <f t="shared" si="250"/>
        <v>0</v>
      </c>
      <c r="BC149" s="4">
        <f t="shared" si="250"/>
        <v>0</v>
      </c>
      <c r="BD149" s="4">
        <f t="shared" si="250"/>
        <v>0</v>
      </c>
      <c r="BE149" s="4">
        <f t="shared" si="250"/>
        <v>0</v>
      </c>
      <c r="BF149" s="4">
        <f t="shared" si="250"/>
        <v>0</v>
      </c>
      <c r="BG149" s="4">
        <f t="shared" si="250"/>
        <v>0</v>
      </c>
      <c r="BH149" s="4">
        <f t="shared" si="250"/>
        <v>0</v>
      </c>
      <c r="BI149" s="4">
        <f t="shared" si="250"/>
        <v>0</v>
      </c>
      <c r="BJ149" s="4">
        <f t="shared" si="250"/>
        <v>0</v>
      </c>
      <c r="BK149" s="4">
        <f t="shared" si="250"/>
        <v>0</v>
      </c>
      <c r="BL149" s="4">
        <f t="shared" si="250"/>
        <v>0</v>
      </c>
      <c r="BM149" s="4">
        <f t="shared" si="250"/>
        <v>0</v>
      </c>
      <c r="BN149" s="4">
        <f t="shared" si="250"/>
        <v>0</v>
      </c>
      <c r="BO149" s="4">
        <f t="shared" ref="BO149:DZ149" si="251">BO146*BO148</f>
        <v>0</v>
      </c>
      <c r="BP149" s="4">
        <f t="shared" si="251"/>
        <v>0</v>
      </c>
      <c r="BQ149" s="4">
        <f t="shared" si="251"/>
        <v>0</v>
      </c>
      <c r="BR149" s="4">
        <f t="shared" si="251"/>
        <v>0</v>
      </c>
      <c r="BS149" s="4">
        <f t="shared" si="251"/>
        <v>0</v>
      </c>
      <c r="BT149" s="4">
        <f t="shared" si="251"/>
        <v>0</v>
      </c>
      <c r="BU149" s="4">
        <f t="shared" si="251"/>
        <v>0</v>
      </c>
      <c r="BV149" s="4">
        <f t="shared" si="251"/>
        <v>0</v>
      </c>
      <c r="BW149" s="4">
        <f t="shared" si="251"/>
        <v>0</v>
      </c>
      <c r="BX149" s="4">
        <f t="shared" si="251"/>
        <v>0</v>
      </c>
      <c r="BY149" s="4">
        <f t="shared" si="251"/>
        <v>0</v>
      </c>
      <c r="BZ149" s="4">
        <f t="shared" si="251"/>
        <v>0</v>
      </c>
      <c r="CA149" s="4">
        <f t="shared" si="251"/>
        <v>0</v>
      </c>
      <c r="CB149" s="4">
        <f t="shared" si="251"/>
        <v>0</v>
      </c>
      <c r="CC149" s="4">
        <f t="shared" si="251"/>
        <v>0</v>
      </c>
      <c r="CD149" s="4">
        <f t="shared" si="251"/>
        <v>0</v>
      </c>
      <c r="CE149" s="4">
        <f t="shared" si="251"/>
        <v>0</v>
      </c>
      <c r="CF149" s="4">
        <f t="shared" si="251"/>
        <v>0</v>
      </c>
      <c r="CG149" s="4">
        <f t="shared" si="251"/>
        <v>0</v>
      </c>
      <c r="CH149" s="4">
        <f t="shared" si="251"/>
        <v>0</v>
      </c>
      <c r="CI149" s="4">
        <f t="shared" si="251"/>
        <v>0</v>
      </c>
      <c r="CJ149" s="4">
        <f t="shared" si="251"/>
        <v>0</v>
      </c>
      <c r="CK149" s="4">
        <f t="shared" si="251"/>
        <v>0</v>
      </c>
      <c r="CL149" s="4">
        <f t="shared" si="251"/>
        <v>0</v>
      </c>
      <c r="CM149" s="4">
        <f t="shared" si="251"/>
        <v>0</v>
      </c>
      <c r="CN149" s="4">
        <f t="shared" si="251"/>
        <v>0</v>
      </c>
      <c r="CO149" s="4">
        <f t="shared" si="251"/>
        <v>0</v>
      </c>
      <c r="CP149" s="4">
        <f t="shared" si="251"/>
        <v>0</v>
      </c>
      <c r="CQ149" s="4">
        <f t="shared" si="251"/>
        <v>0</v>
      </c>
      <c r="CR149" s="4">
        <f t="shared" si="251"/>
        <v>0</v>
      </c>
      <c r="CS149" s="4">
        <f t="shared" si="251"/>
        <v>0</v>
      </c>
      <c r="CT149" s="4">
        <f t="shared" si="251"/>
        <v>0</v>
      </c>
      <c r="CU149" s="4">
        <f t="shared" si="251"/>
        <v>0</v>
      </c>
      <c r="CV149" s="4">
        <f t="shared" si="251"/>
        <v>0</v>
      </c>
      <c r="CW149" s="4">
        <f t="shared" si="251"/>
        <v>0</v>
      </c>
      <c r="CX149" s="4">
        <f t="shared" si="251"/>
        <v>0</v>
      </c>
      <c r="CY149" s="4">
        <f t="shared" si="251"/>
        <v>0</v>
      </c>
      <c r="CZ149" s="4">
        <f t="shared" si="251"/>
        <v>0</v>
      </c>
      <c r="DA149" s="4">
        <f t="shared" si="251"/>
        <v>0</v>
      </c>
      <c r="DB149" s="4">
        <f t="shared" si="251"/>
        <v>0</v>
      </c>
      <c r="DC149" s="4">
        <f t="shared" si="251"/>
        <v>0</v>
      </c>
      <c r="DD149" s="4">
        <f t="shared" si="251"/>
        <v>0</v>
      </c>
      <c r="DE149" s="4">
        <f t="shared" si="251"/>
        <v>0</v>
      </c>
      <c r="DF149" s="4">
        <f t="shared" si="251"/>
        <v>0</v>
      </c>
      <c r="DG149" s="4">
        <f t="shared" si="251"/>
        <v>0</v>
      </c>
      <c r="DH149" s="4">
        <f t="shared" si="251"/>
        <v>0</v>
      </c>
      <c r="DI149" s="4">
        <f t="shared" si="251"/>
        <v>0</v>
      </c>
      <c r="DJ149" s="4">
        <f t="shared" si="251"/>
        <v>0</v>
      </c>
      <c r="DK149" s="4">
        <f t="shared" si="251"/>
        <v>0</v>
      </c>
      <c r="DL149" s="4">
        <f t="shared" si="251"/>
        <v>0</v>
      </c>
      <c r="DM149" s="4">
        <f t="shared" si="251"/>
        <v>0</v>
      </c>
      <c r="DN149" s="4">
        <f t="shared" si="251"/>
        <v>0</v>
      </c>
      <c r="DO149" s="4">
        <f t="shared" si="251"/>
        <v>0</v>
      </c>
      <c r="DP149" s="4">
        <f t="shared" si="251"/>
        <v>0</v>
      </c>
      <c r="DQ149" s="4">
        <f t="shared" si="251"/>
        <v>0</v>
      </c>
      <c r="DR149" s="4">
        <f t="shared" si="251"/>
        <v>0</v>
      </c>
      <c r="DS149" s="4">
        <f t="shared" si="251"/>
        <v>0</v>
      </c>
      <c r="DT149" s="4">
        <f t="shared" si="251"/>
        <v>0</v>
      </c>
      <c r="DU149" s="4">
        <f t="shared" si="251"/>
        <v>0</v>
      </c>
      <c r="DV149" s="4">
        <f t="shared" si="251"/>
        <v>0</v>
      </c>
      <c r="DW149" s="4">
        <f t="shared" si="251"/>
        <v>0</v>
      </c>
      <c r="DX149" s="4">
        <f t="shared" si="251"/>
        <v>0</v>
      </c>
      <c r="DY149" s="4">
        <f t="shared" si="251"/>
        <v>0</v>
      </c>
      <c r="DZ149" s="4">
        <f t="shared" si="251"/>
        <v>0</v>
      </c>
      <c r="EA149" s="4">
        <f t="shared" ref="EA149:FA149" si="252">EA146*EA148</f>
        <v>0</v>
      </c>
      <c r="EB149" s="4">
        <f t="shared" si="252"/>
        <v>0</v>
      </c>
      <c r="EC149" s="4">
        <f t="shared" si="252"/>
        <v>0</v>
      </c>
      <c r="ED149" s="4">
        <f t="shared" si="252"/>
        <v>0</v>
      </c>
      <c r="EE149" s="4">
        <f t="shared" si="252"/>
        <v>0</v>
      </c>
      <c r="EF149" s="4">
        <f t="shared" si="252"/>
        <v>0</v>
      </c>
      <c r="EG149" s="4">
        <f t="shared" si="252"/>
        <v>0</v>
      </c>
      <c r="EH149" s="4">
        <f t="shared" si="252"/>
        <v>0</v>
      </c>
      <c r="EI149" s="4">
        <f t="shared" si="252"/>
        <v>0</v>
      </c>
      <c r="EJ149" s="4">
        <f t="shared" si="252"/>
        <v>0</v>
      </c>
      <c r="EK149" s="4">
        <f t="shared" si="252"/>
        <v>0</v>
      </c>
      <c r="EL149" s="4">
        <f t="shared" si="252"/>
        <v>0</v>
      </c>
      <c r="EM149" s="4">
        <f t="shared" si="252"/>
        <v>0</v>
      </c>
      <c r="EN149" s="4">
        <f t="shared" si="252"/>
        <v>0</v>
      </c>
      <c r="EO149" s="4">
        <f t="shared" si="252"/>
        <v>0</v>
      </c>
      <c r="EP149" s="4">
        <f t="shared" si="252"/>
        <v>0</v>
      </c>
      <c r="EQ149" s="4">
        <f t="shared" si="252"/>
        <v>0</v>
      </c>
      <c r="ER149" s="4">
        <f t="shared" si="252"/>
        <v>0</v>
      </c>
      <c r="ES149" s="4">
        <f t="shared" si="252"/>
        <v>0</v>
      </c>
      <c r="ET149" s="4">
        <f t="shared" si="252"/>
        <v>0</v>
      </c>
      <c r="EU149" s="4">
        <f t="shared" si="252"/>
        <v>0</v>
      </c>
      <c r="EV149" s="4">
        <f t="shared" si="252"/>
        <v>0</v>
      </c>
      <c r="EW149" s="4">
        <f t="shared" si="252"/>
        <v>0</v>
      </c>
      <c r="EX149" s="4">
        <f t="shared" si="252"/>
        <v>0</v>
      </c>
      <c r="EY149" s="4">
        <f t="shared" si="252"/>
        <v>0</v>
      </c>
      <c r="EZ149" s="4">
        <f t="shared" si="252"/>
        <v>0</v>
      </c>
      <c r="FA149" s="4">
        <f t="shared" si="252"/>
        <v>0</v>
      </c>
    </row>
    <row r="150" spans="1:16384" x14ac:dyDescent="0.25">
      <c r="A150" s="11" t="s">
        <v>194</v>
      </c>
      <c r="B150" s="139" t="e">
        <f>B146/B3</f>
        <v>#DIV/0!</v>
      </c>
      <c r="C150" s="139" t="e">
        <f t="shared" ref="C150:BN150" si="253">C146/C3</f>
        <v>#DIV/0!</v>
      </c>
      <c r="D150" s="139" t="e">
        <f t="shared" si="253"/>
        <v>#DIV/0!</v>
      </c>
      <c r="E150" s="139" t="e">
        <f t="shared" si="253"/>
        <v>#DIV/0!</v>
      </c>
      <c r="F150" s="139" t="e">
        <f t="shared" si="253"/>
        <v>#DIV/0!</v>
      </c>
      <c r="G150" s="139" t="e">
        <f t="shared" si="253"/>
        <v>#DIV/0!</v>
      </c>
      <c r="H150" s="139" t="e">
        <f t="shared" si="253"/>
        <v>#DIV/0!</v>
      </c>
      <c r="I150" s="139" t="e">
        <f t="shared" si="253"/>
        <v>#DIV/0!</v>
      </c>
      <c r="J150" s="139" t="e">
        <f t="shared" si="253"/>
        <v>#DIV/0!</v>
      </c>
      <c r="K150" s="139" t="e">
        <f t="shared" si="253"/>
        <v>#DIV/0!</v>
      </c>
      <c r="L150" s="139" t="e">
        <f t="shared" si="253"/>
        <v>#DIV/0!</v>
      </c>
      <c r="M150" s="139" t="e">
        <f t="shared" si="253"/>
        <v>#DIV/0!</v>
      </c>
      <c r="N150" s="139" t="e">
        <f t="shared" si="253"/>
        <v>#DIV/0!</v>
      </c>
      <c r="O150" s="139" t="e">
        <f t="shared" si="253"/>
        <v>#DIV/0!</v>
      </c>
      <c r="P150" s="139" t="e">
        <f t="shared" si="253"/>
        <v>#DIV/0!</v>
      </c>
      <c r="Q150" s="139" t="e">
        <f t="shared" si="253"/>
        <v>#DIV/0!</v>
      </c>
      <c r="R150" s="139" t="e">
        <f t="shared" si="253"/>
        <v>#DIV/0!</v>
      </c>
      <c r="S150" s="139" t="e">
        <f t="shared" si="253"/>
        <v>#DIV/0!</v>
      </c>
      <c r="T150" s="139" t="e">
        <f t="shared" si="253"/>
        <v>#DIV/0!</v>
      </c>
      <c r="U150" s="139" t="e">
        <f t="shared" si="253"/>
        <v>#DIV/0!</v>
      </c>
      <c r="V150" s="139" t="e">
        <f t="shared" si="253"/>
        <v>#DIV/0!</v>
      </c>
      <c r="W150" s="139" t="e">
        <f t="shared" si="253"/>
        <v>#DIV/0!</v>
      </c>
      <c r="X150" s="139" t="e">
        <f t="shared" si="253"/>
        <v>#DIV/0!</v>
      </c>
      <c r="Y150" s="139" t="e">
        <f t="shared" si="253"/>
        <v>#DIV/0!</v>
      </c>
      <c r="Z150" s="139" t="e">
        <f t="shared" si="253"/>
        <v>#DIV/0!</v>
      </c>
      <c r="AA150" s="139" t="e">
        <f t="shared" si="253"/>
        <v>#DIV/0!</v>
      </c>
      <c r="AB150" s="139" t="e">
        <f t="shared" si="253"/>
        <v>#DIV/0!</v>
      </c>
      <c r="AC150" s="139" t="e">
        <f t="shared" si="253"/>
        <v>#DIV/0!</v>
      </c>
      <c r="AD150" s="139" t="e">
        <f t="shared" si="253"/>
        <v>#DIV/0!</v>
      </c>
      <c r="AE150" s="139" t="e">
        <f t="shared" si="253"/>
        <v>#DIV/0!</v>
      </c>
      <c r="AF150" s="139" t="e">
        <f t="shared" si="253"/>
        <v>#DIV/0!</v>
      </c>
      <c r="AG150" s="139" t="e">
        <f t="shared" si="253"/>
        <v>#DIV/0!</v>
      </c>
      <c r="AH150" s="139" t="e">
        <f t="shared" si="253"/>
        <v>#DIV/0!</v>
      </c>
      <c r="AI150" s="139" t="e">
        <f t="shared" si="253"/>
        <v>#DIV/0!</v>
      </c>
      <c r="AJ150" s="139" t="e">
        <f t="shared" si="253"/>
        <v>#DIV/0!</v>
      </c>
      <c r="AK150" s="139" t="e">
        <f t="shared" si="253"/>
        <v>#DIV/0!</v>
      </c>
      <c r="AL150" s="139" t="e">
        <f t="shared" si="253"/>
        <v>#DIV/0!</v>
      </c>
      <c r="AM150" s="139" t="e">
        <f t="shared" si="253"/>
        <v>#DIV/0!</v>
      </c>
      <c r="AN150" s="139" t="e">
        <f t="shared" si="253"/>
        <v>#DIV/0!</v>
      </c>
      <c r="AO150" s="139" t="e">
        <f t="shared" si="253"/>
        <v>#DIV/0!</v>
      </c>
      <c r="AP150" s="139" t="e">
        <f t="shared" si="253"/>
        <v>#DIV/0!</v>
      </c>
      <c r="AQ150" s="139" t="e">
        <f t="shared" si="253"/>
        <v>#DIV/0!</v>
      </c>
      <c r="AR150" s="139" t="e">
        <f t="shared" si="253"/>
        <v>#DIV/0!</v>
      </c>
      <c r="AS150" s="139" t="e">
        <f t="shared" si="253"/>
        <v>#DIV/0!</v>
      </c>
      <c r="AT150" s="139" t="e">
        <f t="shared" si="253"/>
        <v>#DIV/0!</v>
      </c>
      <c r="AU150" s="139" t="e">
        <f t="shared" si="253"/>
        <v>#DIV/0!</v>
      </c>
      <c r="AV150" s="139" t="e">
        <f t="shared" si="253"/>
        <v>#DIV/0!</v>
      </c>
      <c r="AW150" s="139" t="e">
        <f t="shared" si="253"/>
        <v>#DIV/0!</v>
      </c>
      <c r="AX150" s="139" t="e">
        <f t="shared" si="253"/>
        <v>#DIV/0!</v>
      </c>
      <c r="AY150" s="139" t="e">
        <f t="shared" si="253"/>
        <v>#DIV/0!</v>
      </c>
      <c r="AZ150" s="139" t="e">
        <f t="shared" si="253"/>
        <v>#DIV/0!</v>
      </c>
      <c r="BA150" s="139" t="e">
        <f t="shared" si="253"/>
        <v>#DIV/0!</v>
      </c>
      <c r="BB150" s="139" t="e">
        <f t="shared" si="253"/>
        <v>#DIV/0!</v>
      </c>
      <c r="BC150" s="139" t="e">
        <f t="shared" si="253"/>
        <v>#DIV/0!</v>
      </c>
      <c r="BD150" s="139" t="e">
        <f t="shared" si="253"/>
        <v>#DIV/0!</v>
      </c>
      <c r="BE150" s="139" t="e">
        <f t="shared" si="253"/>
        <v>#DIV/0!</v>
      </c>
      <c r="BF150" s="139" t="e">
        <f t="shared" si="253"/>
        <v>#DIV/0!</v>
      </c>
      <c r="BG150" s="139" t="e">
        <f t="shared" si="253"/>
        <v>#DIV/0!</v>
      </c>
      <c r="BH150" s="139" t="e">
        <f t="shared" si="253"/>
        <v>#DIV/0!</v>
      </c>
      <c r="BI150" s="139" t="e">
        <f t="shared" si="253"/>
        <v>#DIV/0!</v>
      </c>
      <c r="BJ150" s="139" t="e">
        <f t="shared" si="253"/>
        <v>#DIV/0!</v>
      </c>
      <c r="BK150" s="139" t="e">
        <f t="shared" si="253"/>
        <v>#DIV/0!</v>
      </c>
      <c r="BL150" s="139" t="e">
        <f t="shared" si="253"/>
        <v>#DIV/0!</v>
      </c>
      <c r="BM150" s="139" t="e">
        <f t="shared" si="253"/>
        <v>#DIV/0!</v>
      </c>
      <c r="BN150" s="139" t="e">
        <f t="shared" si="253"/>
        <v>#DIV/0!</v>
      </c>
      <c r="BO150" s="139" t="e">
        <f t="shared" ref="BO150:DZ150" si="254">BO146/BO3</f>
        <v>#DIV/0!</v>
      </c>
      <c r="BP150" s="139" t="e">
        <f t="shared" si="254"/>
        <v>#DIV/0!</v>
      </c>
      <c r="BQ150" s="139" t="e">
        <f t="shared" si="254"/>
        <v>#DIV/0!</v>
      </c>
      <c r="BR150" s="139" t="e">
        <f t="shared" si="254"/>
        <v>#DIV/0!</v>
      </c>
      <c r="BS150" s="139" t="e">
        <f t="shared" si="254"/>
        <v>#DIV/0!</v>
      </c>
      <c r="BT150" s="139" t="e">
        <f t="shared" si="254"/>
        <v>#DIV/0!</v>
      </c>
      <c r="BU150" s="139" t="e">
        <f t="shared" si="254"/>
        <v>#DIV/0!</v>
      </c>
      <c r="BV150" s="139" t="e">
        <f t="shared" si="254"/>
        <v>#DIV/0!</v>
      </c>
      <c r="BW150" s="139" t="e">
        <f t="shared" si="254"/>
        <v>#DIV/0!</v>
      </c>
      <c r="BX150" s="139" t="e">
        <f t="shared" si="254"/>
        <v>#DIV/0!</v>
      </c>
      <c r="BY150" s="139" t="e">
        <f t="shared" si="254"/>
        <v>#DIV/0!</v>
      </c>
      <c r="BZ150" s="139" t="e">
        <f t="shared" si="254"/>
        <v>#DIV/0!</v>
      </c>
      <c r="CA150" s="139" t="e">
        <f t="shared" si="254"/>
        <v>#DIV/0!</v>
      </c>
      <c r="CB150" s="139" t="e">
        <f t="shared" si="254"/>
        <v>#DIV/0!</v>
      </c>
      <c r="CC150" s="139" t="e">
        <f t="shared" si="254"/>
        <v>#DIV/0!</v>
      </c>
      <c r="CD150" s="139" t="e">
        <f t="shared" si="254"/>
        <v>#DIV/0!</v>
      </c>
      <c r="CE150" s="139" t="e">
        <f t="shared" si="254"/>
        <v>#DIV/0!</v>
      </c>
      <c r="CF150" s="139" t="e">
        <f t="shared" si="254"/>
        <v>#DIV/0!</v>
      </c>
      <c r="CG150" s="139" t="e">
        <f t="shared" si="254"/>
        <v>#DIV/0!</v>
      </c>
      <c r="CH150" s="139" t="e">
        <f t="shared" si="254"/>
        <v>#DIV/0!</v>
      </c>
      <c r="CI150" s="139" t="e">
        <f t="shared" si="254"/>
        <v>#DIV/0!</v>
      </c>
      <c r="CJ150" s="139" t="e">
        <f t="shared" si="254"/>
        <v>#DIV/0!</v>
      </c>
      <c r="CK150" s="139" t="e">
        <f t="shared" si="254"/>
        <v>#DIV/0!</v>
      </c>
      <c r="CL150" s="139" t="e">
        <f t="shared" si="254"/>
        <v>#DIV/0!</v>
      </c>
      <c r="CM150" s="139" t="e">
        <f t="shared" si="254"/>
        <v>#DIV/0!</v>
      </c>
      <c r="CN150" s="139" t="e">
        <f t="shared" si="254"/>
        <v>#DIV/0!</v>
      </c>
      <c r="CO150" s="139" t="e">
        <f t="shared" si="254"/>
        <v>#DIV/0!</v>
      </c>
      <c r="CP150" s="139" t="e">
        <f t="shared" si="254"/>
        <v>#DIV/0!</v>
      </c>
      <c r="CQ150" s="139" t="e">
        <f t="shared" si="254"/>
        <v>#DIV/0!</v>
      </c>
      <c r="CR150" s="139" t="e">
        <f t="shared" si="254"/>
        <v>#DIV/0!</v>
      </c>
      <c r="CS150" s="139" t="e">
        <f t="shared" si="254"/>
        <v>#DIV/0!</v>
      </c>
      <c r="CT150" s="139" t="e">
        <f t="shared" si="254"/>
        <v>#DIV/0!</v>
      </c>
      <c r="CU150" s="139" t="e">
        <f t="shared" si="254"/>
        <v>#DIV/0!</v>
      </c>
      <c r="CV150" s="139" t="e">
        <f t="shared" si="254"/>
        <v>#DIV/0!</v>
      </c>
      <c r="CW150" s="139" t="e">
        <f t="shared" si="254"/>
        <v>#DIV/0!</v>
      </c>
      <c r="CX150" s="139" t="e">
        <f t="shared" si="254"/>
        <v>#DIV/0!</v>
      </c>
      <c r="CY150" s="139" t="e">
        <f t="shared" si="254"/>
        <v>#DIV/0!</v>
      </c>
      <c r="CZ150" s="139" t="e">
        <f t="shared" si="254"/>
        <v>#DIV/0!</v>
      </c>
      <c r="DA150" s="139" t="e">
        <f t="shared" si="254"/>
        <v>#DIV/0!</v>
      </c>
      <c r="DB150" s="139" t="e">
        <f t="shared" si="254"/>
        <v>#DIV/0!</v>
      </c>
      <c r="DC150" s="139" t="e">
        <f t="shared" si="254"/>
        <v>#DIV/0!</v>
      </c>
      <c r="DD150" s="139" t="e">
        <f t="shared" si="254"/>
        <v>#DIV/0!</v>
      </c>
      <c r="DE150" s="139" t="e">
        <f t="shared" si="254"/>
        <v>#DIV/0!</v>
      </c>
      <c r="DF150" s="139" t="e">
        <f t="shared" si="254"/>
        <v>#DIV/0!</v>
      </c>
      <c r="DG150" s="139" t="e">
        <f t="shared" si="254"/>
        <v>#DIV/0!</v>
      </c>
      <c r="DH150" s="139" t="e">
        <f t="shared" si="254"/>
        <v>#DIV/0!</v>
      </c>
      <c r="DI150" s="139" t="e">
        <f t="shared" si="254"/>
        <v>#DIV/0!</v>
      </c>
      <c r="DJ150" s="139" t="e">
        <f t="shared" si="254"/>
        <v>#DIV/0!</v>
      </c>
      <c r="DK150" s="139" t="e">
        <f t="shared" si="254"/>
        <v>#DIV/0!</v>
      </c>
      <c r="DL150" s="139" t="e">
        <f t="shared" si="254"/>
        <v>#DIV/0!</v>
      </c>
      <c r="DM150" s="139" t="e">
        <f t="shared" si="254"/>
        <v>#DIV/0!</v>
      </c>
      <c r="DN150" s="139" t="e">
        <f t="shared" si="254"/>
        <v>#DIV/0!</v>
      </c>
      <c r="DO150" s="139" t="e">
        <f t="shared" si="254"/>
        <v>#DIV/0!</v>
      </c>
      <c r="DP150" s="139" t="e">
        <f t="shared" si="254"/>
        <v>#DIV/0!</v>
      </c>
      <c r="DQ150" s="139" t="e">
        <f t="shared" si="254"/>
        <v>#DIV/0!</v>
      </c>
      <c r="DR150" s="139" t="e">
        <f t="shared" si="254"/>
        <v>#DIV/0!</v>
      </c>
      <c r="DS150" s="139" t="e">
        <f t="shared" si="254"/>
        <v>#DIV/0!</v>
      </c>
      <c r="DT150" s="139" t="e">
        <f t="shared" si="254"/>
        <v>#DIV/0!</v>
      </c>
      <c r="DU150" s="139" t="e">
        <f t="shared" si="254"/>
        <v>#DIV/0!</v>
      </c>
      <c r="DV150" s="139" t="e">
        <f t="shared" si="254"/>
        <v>#DIV/0!</v>
      </c>
      <c r="DW150" s="139" t="e">
        <f t="shared" si="254"/>
        <v>#DIV/0!</v>
      </c>
      <c r="DX150" s="139" t="e">
        <f t="shared" si="254"/>
        <v>#DIV/0!</v>
      </c>
      <c r="DY150" s="139" t="e">
        <f t="shared" si="254"/>
        <v>#DIV/0!</v>
      </c>
      <c r="DZ150" s="139" t="e">
        <f t="shared" si="254"/>
        <v>#DIV/0!</v>
      </c>
      <c r="EA150" s="139" t="e">
        <f t="shared" ref="EA150:FA150" si="255">EA146/EA3</f>
        <v>#DIV/0!</v>
      </c>
      <c r="EB150" s="139" t="e">
        <f t="shared" si="255"/>
        <v>#DIV/0!</v>
      </c>
      <c r="EC150" s="139" t="e">
        <f t="shared" si="255"/>
        <v>#DIV/0!</v>
      </c>
      <c r="ED150" s="139" t="e">
        <f t="shared" si="255"/>
        <v>#DIV/0!</v>
      </c>
      <c r="EE150" s="139" t="e">
        <f t="shared" si="255"/>
        <v>#DIV/0!</v>
      </c>
      <c r="EF150" s="139" t="e">
        <f t="shared" si="255"/>
        <v>#DIV/0!</v>
      </c>
      <c r="EG150" s="139" t="e">
        <f t="shared" si="255"/>
        <v>#DIV/0!</v>
      </c>
      <c r="EH150" s="139" t="e">
        <f t="shared" si="255"/>
        <v>#DIV/0!</v>
      </c>
      <c r="EI150" s="139" t="e">
        <f t="shared" si="255"/>
        <v>#DIV/0!</v>
      </c>
      <c r="EJ150" s="139" t="e">
        <f t="shared" si="255"/>
        <v>#DIV/0!</v>
      </c>
      <c r="EK150" s="139" t="e">
        <f t="shared" si="255"/>
        <v>#DIV/0!</v>
      </c>
      <c r="EL150" s="139" t="e">
        <f t="shared" si="255"/>
        <v>#DIV/0!</v>
      </c>
      <c r="EM150" s="139" t="e">
        <f t="shared" si="255"/>
        <v>#DIV/0!</v>
      </c>
      <c r="EN150" s="139" t="e">
        <f t="shared" si="255"/>
        <v>#DIV/0!</v>
      </c>
      <c r="EO150" s="139" t="e">
        <f t="shared" si="255"/>
        <v>#DIV/0!</v>
      </c>
      <c r="EP150" s="139" t="e">
        <f t="shared" si="255"/>
        <v>#DIV/0!</v>
      </c>
      <c r="EQ150" s="139" t="e">
        <f t="shared" si="255"/>
        <v>#DIV/0!</v>
      </c>
      <c r="ER150" s="139" t="e">
        <f t="shared" si="255"/>
        <v>#DIV/0!</v>
      </c>
      <c r="ES150" s="139" t="e">
        <f t="shared" si="255"/>
        <v>#DIV/0!</v>
      </c>
      <c r="ET150" s="139" t="e">
        <f t="shared" si="255"/>
        <v>#DIV/0!</v>
      </c>
      <c r="EU150" s="139" t="e">
        <f t="shared" si="255"/>
        <v>#DIV/0!</v>
      </c>
      <c r="EV150" s="139" t="e">
        <f t="shared" si="255"/>
        <v>#DIV/0!</v>
      </c>
      <c r="EW150" s="139" t="e">
        <f t="shared" si="255"/>
        <v>#DIV/0!</v>
      </c>
      <c r="EX150" s="139" t="e">
        <f t="shared" si="255"/>
        <v>#DIV/0!</v>
      </c>
      <c r="EY150" s="139" t="e">
        <f t="shared" si="255"/>
        <v>#DIV/0!</v>
      </c>
      <c r="EZ150" s="139" t="e">
        <f t="shared" si="255"/>
        <v>#DIV/0!</v>
      </c>
      <c r="FA150" s="139" t="e">
        <f t="shared" si="255"/>
        <v>#DIV/0!</v>
      </c>
    </row>
    <row r="151" spans="1:16384" x14ac:dyDescent="0.25">
      <c r="A151" s="11" t="s">
        <v>63</v>
      </c>
      <c r="B151" s="4" t="e">
        <f>B149/B3</f>
        <v>#DIV/0!</v>
      </c>
      <c r="C151" s="4" t="e">
        <f t="shared" ref="C151:BN151" si="256">C149/C3</f>
        <v>#DIV/0!</v>
      </c>
      <c r="D151" s="4" t="e">
        <f t="shared" si="256"/>
        <v>#DIV/0!</v>
      </c>
      <c r="E151" s="4" t="e">
        <f t="shared" si="256"/>
        <v>#DIV/0!</v>
      </c>
      <c r="F151" s="4" t="e">
        <f t="shared" si="256"/>
        <v>#DIV/0!</v>
      </c>
      <c r="G151" s="4" t="e">
        <f t="shared" si="256"/>
        <v>#DIV/0!</v>
      </c>
      <c r="H151" s="4" t="e">
        <f t="shared" si="256"/>
        <v>#DIV/0!</v>
      </c>
      <c r="I151" s="4" t="e">
        <f t="shared" si="256"/>
        <v>#DIV/0!</v>
      </c>
      <c r="J151" s="4" t="e">
        <f t="shared" si="256"/>
        <v>#DIV/0!</v>
      </c>
      <c r="K151" s="4" t="e">
        <f t="shared" si="256"/>
        <v>#DIV/0!</v>
      </c>
      <c r="L151" s="4" t="e">
        <f t="shared" si="256"/>
        <v>#DIV/0!</v>
      </c>
      <c r="M151" s="4" t="e">
        <f t="shared" si="256"/>
        <v>#DIV/0!</v>
      </c>
      <c r="N151" s="4" t="e">
        <f t="shared" si="256"/>
        <v>#DIV/0!</v>
      </c>
      <c r="O151" s="4" t="e">
        <f t="shared" si="256"/>
        <v>#DIV/0!</v>
      </c>
      <c r="P151" s="4" t="e">
        <f t="shared" si="256"/>
        <v>#DIV/0!</v>
      </c>
      <c r="Q151" s="4" t="e">
        <f t="shared" si="256"/>
        <v>#DIV/0!</v>
      </c>
      <c r="R151" s="4" t="e">
        <f t="shared" si="256"/>
        <v>#DIV/0!</v>
      </c>
      <c r="S151" s="4" t="e">
        <f t="shared" si="256"/>
        <v>#DIV/0!</v>
      </c>
      <c r="T151" s="4" t="e">
        <f t="shared" si="256"/>
        <v>#DIV/0!</v>
      </c>
      <c r="U151" s="4" t="e">
        <f t="shared" si="256"/>
        <v>#DIV/0!</v>
      </c>
      <c r="V151" s="4" t="e">
        <f t="shared" si="256"/>
        <v>#DIV/0!</v>
      </c>
      <c r="W151" s="4" t="e">
        <f t="shared" si="256"/>
        <v>#DIV/0!</v>
      </c>
      <c r="X151" s="4" t="e">
        <f t="shared" si="256"/>
        <v>#DIV/0!</v>
      </c>
      <c r="Y151" s="4" t="e">
        <f t="shared" si="256"/>
        <v>#DIV/0!</v>
      </c>
      <c r="Z151" s="4" t="e">
        <f t="shared" si="256"/>
        <v>#DIV/0!</v>
      </c>
      <c r="AA151" s="4" t="e">
        <f t="shared" si="256"/>
        <v>#DIV/0!</v>
      </c>
      <c r="AB151" s="4" t="e">
        <f t="shared" si="256"/>
        <v>#DIV/0!</v>
      </c>
      <c r="AC151" s="4" t="e">
        <f t="shared" si="256"/>
        <v>#DIV/0!</v>
      </c>
      <c r="AD151" s="4" t="e">
        <f t="shared" si="256"/>
        <v>#DIV/0!</v>
      </c>
      <c r="AE151" s="4" t="e">
        <f t="shared" si="256"/>
        <v>#DIV/0!</v>
      </c>
      <c r="AF151" s="4" t="e">
        <f t="shared" si="256"/>
        <v>#DIV/0!</v>
      </c>
      <c r="AG151" s="4" t="e">
        <f t="shared" si="256"/>
        <v>#DIV/0!</v>
      </c>
      <c r="AH151" s="4" t="e">
        <f t="shared" si="256"/>
        <v>#DIV/0!</v>
      </c>
      <c r="AI151" s="4" t="e">
        <f t="shared" si="256"/>
        <v>#DIV/0!</v>
      </c>
      <c r="AJ151" s="4" t="e">
        <f t="shared" si="256"/>
        <v>#DIV/0!</v>
      </c>
      <c r="AK151" s="4" t="e">
        <f t="shared" si="256"/>
        <v>#DIV/0!</v>
      </c>
      <c r="AL151" s="4" t="e">
        <f t="shared" si="256"/>
        <v>#DIV/0!</v>
      </c>
      <c r="AM151" s="4" t="e">
        <f t="shared" si="256"/>
        <v>#DIV/0!</v>
      </c>
      <c r="AN151" s="4" t="e">
        <f t="shared" si="256"/>
        <v>#DIV/0!</v>
      </c>
      <c r="AO151" s="4" t="e">
        <f t="shared" si="256"/>
        <v>#DIV/0!</v>
      </c>
      <c r="AP151" s="4" t="e">
        <f t="shared" si="256"/>
        <v>#DIV/0!</v>
      </c>
      <c r="AQ151" s="4" t="e">
        <f t="shared" si="256"/>
        <v>#DIV/0!</v>
      </c>
      <c r="AR151" s="4" t="e">
        <f t="shared" si="256"/>
        <v>#DIV/0!</v>
      </c>
      <c r="AS151" s="4" t="e">
        <f t="shared" si="256"/>
        <v>#DIV/0!</v>
      </c>
      <c r="AT151" s="4" t="e">
        <f t="shared" si="256"/>
        <v>#DIV/0!</v>
      </c>
      <c r="AU151" s="4" t="e">
        <f t="shared" si="256"/>
        <v>#DIV/0!</v>
      </c>
      <c r="AV151" s="4" t="e">
        <f t="shared" si="256"/>
        <v>#DIV/0!</v>
      </c>
      <c r="AW151" s="4" t="e">
        <f t="shared" si="256"/>
        <v>#DIV/0!</v>
      </c>
      <c r="AX151" s="4" t="e">
        <f t="shared" si="256"/>
        <v>#DIV/0!</v>
      </c>
      <c r="AY151" s="4" t="e">
        <f t="shared" si="256"/>
        <v>#DIV/0!</v>
      </c>
      <c r="AZ151" s="4" t="e">
        <f t="shared" si="256"/>
        <v>#DIV/0!</v>
      </c>
      <c r="BA151" s="4" t="e">
        <f t="shared" si="256"/>
        <v>#DIV/0!</v>
      </c>
      <c r="BB151" s="4" t="e">
        <f t="shared" si="256"/>
        <v>#DIV/0!</v>
      </c>
      <c r="BC151" s="4" t="e">
        <f t="shared" si="256"/>
        <v>#DIV/0!</v>
      </c>
      <c r="BD151" s="4" t="e">
        <f t="shared" si="256"/>
        <v>#DIV/0!</v>
      </c>
      <c r="BE151" s="4" t="e">
        <f t="shared" si="256"/>
        <v>#DIV/0!</v>
      </c>
      <c r="BF151" s="4" t="e">
        <f t="shared" si="256"/>
        <v>#DIV/0!</v>
      </c>
      <c r="BG151" s="4" t="e">
        <f t="shared" si="256"/>
        <v>#DIV/0!</v>
      </c>
      <c r="BH151" s="4" t="e">
        <f t="shared" si="256"/>
        <v>#DIV/0!</v>
      </c>
      <c r="BI151" s="4" t="e">
        <f t="shared" si="256"/>
        <v>#DIV/0!</v>
      </c>
      <c r="BJ151" s="4" t="e">
        <f t="shared" si="256"/>
        <v>#DIV/0!</v>
      </c>
      <c r="BK151" s="4" t="e">
        <f t="shared" si="256"/>
        <v>#DIV/0!</v>
      </c>
      <c r="BL151" s="4" t="e">
        <f t="shared" si="256"/>
        <v>#DIV/0!</v>
      </c>
      <c r="BM151" s="4" t="e">
        <f t="shared" si="256"/>
        <v>#DIV/0!</v>
      </c>
      <c r="BN151" s="4" t="e">
        <f t="shared" si="256"/>
        <v>#DIV/0!</v>
      </c>
      <c r="BO151" s="4" t="e">
        <f t="shared" ref="BO151:DZ151" si="257">BO149/BO3</f>
        <v>#DIV/0!</v>
      </c>
      <c r="BP151" s="4" t="e">
        <f t="shared" si="257"/>
        <v>#DIV/0!</v>
      </c>
      <c r="BQ151" s="4" t="e">
        <f t="shared" si="257"/>
        <v>#DIV/0!</v>
      </c>
      <c r="BR151" s="4" t="e">
        <f t="shared" si="257"/>
        <v>#DIV/0!</v>
      </c>
      <c r="BS151" s="4" t="e">
        <f t="shared" si="257"/>
        <v>#DIV/0!</v>
      </c>
      <c r="BT151" s="4" t="e">
        <f t="shared" si="257"/>
        <v>#DIV/0!</v>
      </c>
      <c r="BU151" s="4" t="e">
        <f t="shared" si="257"/>
        <v>#DIV/0!</v>
      </c>
      <c r="BV151" s="4" t="e">
        <f t="shared" si="257"/>
        <v>#DIV/0!</v>
      </c>
      <c r="BW151" s="4" t="e">
        <f t="shared" si="257"/>
        <v>#DIV/0!</v>
      </c>
      <c r="BX151" s="4" t="e">
        <f t="shared" si="257"/>
        <v>#DIV/0!</v>
      </c>
      <c r="BY151" s="4" t="e">
        <f t="shared" si="257"/>
        <v>#DIV/0!</v>
      </c>
      <c r="BZ151" s="4" t="e">
        <f t="shared" si="257"/>
        <v>#DIV/0!</v>
      </c>
      <c r="CA151" s="4" t="e">
        <f t="shared" si="257"/>
        <v>#DIV/0!</v>
      </c>
      <c r="CB151" s="4" t="e">
        <f t="shared" si="257"/>
        <v>#DIV/0!</v>
      </c>
      <c r="CC151" s="4" t="e">
        <f t="shared" si="257"/>
        <v>#DIV/0!</v>
      </c>
      <c r="CD151" s="4" t="e">
        <f t="shared" si="257"/>
        <v>#DIV/0!</v>
      </c>
      <c r="CE151" s="4" t="e">
        <f t="shared" si="257"/>
        <v>#DIV/0!</v>
      </c>
      <c r="CF151" s="4" t="e">
        <f t="shared" si="257"/>
        <v>#DIV/0!</v>
      </c>
      <c r="CG151" s="4" t="e">
        <f t="shared" si="257"/>
        <v>#DIV/0!</v>
      </c>
      <c r="CH151" s="4" t="e">
        <f t="shared" si="257"/>
        <v>#DIV/0!</v>
      </c>
      <c r="CI151" s="4" t="e">
        <f t="shared" si="257"/>
        <v>#DIV/0!</v>
      </c>
      <c r="CJ151" s="4" t="e">
        <f t="shared" si="257"/>
        <v>#DIV/0!</v>
      </c>
      <c r="CK151" s="4" t="e">
        <f t="shared" si="257"/>
        <v>#DIV/0!</v>
      </c>
      <c r="CL151" s="4" t="e">
        <f t="shared" si="257"/>
        <v>#DIV/0!</v>
      </c>
      <c r="CM151" s="4" t="e">
        <f t="shared" si="257"/>
        <v>#DIV/0!</v>
      </c>
      <c r="CN151" s="4" t="e">
        <f t="shared" si="257"/>
        <v>#DIV/0!</v>
      </c>
      <c r="CO151" s="4" t="e">
        <f t="shared" si="257"/>
        <v>#DIV/0!</v>
      </c>
      <c r="CP151" s="4" t="e">
        <f t="shared" si="257"/>
        <v>#DIV/0!</v>
      </c>
      <c r="CQ151" s="4" t="e">
        <f t="shared" si="257"/>
        <v>#DIV/0!</v>
      </c>
      <c r="CR151" s="4" t="e">
        <f t="shared" si="257"/>
        <v>#DIV/0!</v>
      </c>
      <c r="CS151" s="4" t="e">
        <f t="shared" si="257"/>
        <v>#DIV/0!</v>
      </c>
      <c r="CT151" s="4" t="e">
        <f t="shared" si="257"/>
        <v>#DIV/0!</v>
      </c>
      <c r="CU151" s="4" t="e">
        <f t="shared" si="257"/>
        <v>#DIV/0!</v>
      </c>
      <c r="CV151" s="4" t="e">
        <f t="shared" si="257"/>
        <v>#DIV/0!</v>
      </c>
      <c r="CW151" s="4" t="e">
        <f t="shared" si="257"/>
        <v>#DIV/0!</v>
      </c>
      <c r="CX151" s="4" t="e">
        <f t="shared" si="257"/>
        <v>#DIV/0!</v>
      </c>
      <c r="CY151" s="4" t="e">
        <f t="shared" si="257"/>
        <v>#DIV/0!</v>
      </c>
      <c r="CZ151" s="4" t="e">
        <f t="shared" si="257"/>
        <v>#DIV/0!</v>
      </c>
      <c r="DA151" s="4" t="e">
        <f t="shared" si="257"/>
        <v>#DIV/0!</v>
      </c>
      <c r="DB151" s="4" t="e">
        <f t="shared" si="257"/>
        <v>#DIV/0!</v>
      </c>
      <c r="DC151" s="4" t="e">
        <f t="shared" si="257"/>
        <v>#DIV/0!</v>
      </c>
      <c r="DD151" s="4" t="e">
        <f t="shared" si="257"/>
        <v>#DIV/0!</v>
      </c>
      <c r="DE151" s="4" t="e">
        <f t="shared" si="257"/>
        <v>#DIV/0!</v>
      </c>
      <c r="DF151" s="4" t="e">
        <f t="shared" si="257"/>
        <v>#DIV/0!</v>
      </c>
      <c r="DG151" s="4" t="e">
        <f t="shared" si="257"/>
        <v>#DIV/0!</v>
      </c>
      <c r="DH151" s="4" t="e">
        <f t="shared" si="257"/>
        <v>#DIV/0!</v>
      </c>
      <c r="DI151" s="4" t="e">
        <f t="shared" si="257"/>
        <v>#DIV/0!</v>
      </c>
      <c r="DJ151" s="4" t="e">
        <f t="shared" si="257"/>
        <v>#DIV/0!</v>
      </c>
      <c r="DK151" s="4" t="e">
        <f t="shared" si="257"/>
        <v>#DIV/0!</v>
      </c>
      <c r="DL151" s="4" t="e">
        <f t="shared" si="257"/>
        <v>#DIV/0!</v>
      </c>
      <c r="DM151" s="4" t="e">
        <f t="shared" si="257"/>
        <v>#DIV/0!</v>
      </c>
      <c r="DN151" s="4" t="e">
        <f t="shared" si="257"/>
        <v>#DIV/0!</v>
      </c>
      <c r="DO151" s="4" t="e">
        <f t="shared" si="257"/>
        <v>#DIV/0!</v>
      </c>
      <c r="DP151" s="4" t="e">
        <f t="shared" si="257"/>
        <v>#DIV/0!</v>
      </c>
      <c r="DQ151" s="4" t="e">
        <f t="shared" si="257"/>
        <v>#DIV/0!</v>
      </c>
      <c r="DR151" s="4" t="e">
        <f t="shared" si="257"/>
        <v>#DIV/0!</v>
      </c>
      <c r="DS151" s="4" t="e">
        <f t="shared" si="257"/>
        <v>#DIV/0!</v>
      </c>
      <c r="DT151" s="4" t="e">
        <f t="shared" si="257"/>
        <v>#DIV/0!</v>
      </c>
      <c r="DU151" s="4" t="e">
        <f t="shared" si="257"/>
        <v>#DIV/0!</v>
      </c>
      <c r="DV151" s="4" t="e">
        <f t="shared" si="257"/>
        <v>#DIV/0!</v>
      </c>
      <c r="DW151" s="4" t="e">
        <f t="shared" si="257"/>
        <v>#DIV/0!</v>
      </c>
      <c r="DX151" s="4" t="e">
        <f t="shared" si="257"/>
        <v>#DIV/0!</v>
      </c>
      <c r="DY151" s="4" t="e">
        <f t="shared" si="257"/>
        <v>#DIV/0!</v>
      </c>
      <c r="DZ151" s="4" t="e">
        <f t="shared" si="257"/>
        <v>#DIV/0!</v>
      </c>
      <c r="EA151" s="4" t="e">
        <f t="shared" ref="EA151:FA151" si="258">EA149/EA3</f>
        <v>#DIV/0!</v>
      </c>
      <c r="EB151" s="4" t="e">
        <f t="shared" si="258"/>
        <v>#DIV/0!</v>
      </c>
      <c r="EC151" s="4" t="e">
        <f t="shared" si="258"/>
        <v>#DIV/0!</v>
      </c>
      <c r="ED151" s="4" t="e">
        <f t="shared" si="258"/>
        <v>#DIV/0!</v>
      </c>
      <c r="EE151" s="4" t="e">
        <f t="shared" si="258"/>
        <v>#DIV/0!</v>
      </c>
      <c r="EF151" s="4" t="e">
        <f t="shared" si="258"/>
        <v>#DIV/0!</v>
      </c>
      <c r="EG151" s="4" t="e">
        <f t="shared" si="258"/>
        <v>#DIV/0!</v>
      </c>
      <c r="EH151" s="4" t="e">
        <f t="shared" si="258"/>
        <v>#DIV/0!</v>
      </c>
      <c r="EI151" s="4" t="e">
        <f t="shared" si="258"/>
        <v>#DIV/0!</v>
      </c>
      <c r="EJ151" s="4" t="e">
        <f t="shared" si="258"/>
        <v>#DIV/0!</v>
      </c>
      <c r="EK151" s="4" t="e">
        <f t="shared" si="258"/>
        <v>#DIV/0!</v>
      </c>
      <c r="EL151" s="4" t="e">
        <f t="shared" si="258"/>
        <v>#DIV/0!</v>
      </c>
      <c r="EM151" s="4" t="e">
        <f t="shared" si="258"/>
        <v>#DIV/0!</v>
      </c>
      <c r="EN151" s="4" t="e">
        <f t="shared" si="258"/>
        <v>#DIV/0!</v>
      </c>
      <c r="EO151" s="4" t="e">
        <f t="shared" si="258"/>
        <v>#DIV/0!</v>
      </c>
      <c r="EP151" s="4" t="e">
        <f t="shared" si="258"/>
        <v>#DIV/0!</v>
      </c>
      <c r="EQ151" s="4" t="e">
        <f t="shared" si="258"/>
        <v>#DIV/0!</v>
      </c>
      <c r="ER151" s="4" t="e">
        <f t="shared" si="258"/>
        <v>#DIV/0!</v>
      </c>
      <c r="ES151" s="4" t="e">
        <f t="shared" si="258"/>
        <v>#DIV/0!</v>
      </c>
      <c r="ET151" s="4" t="e">
        <f t="shared" si="258"/>
        <v>#DIV/0!</v>
      </c>
      <c r="EU151" s="4" t="e">
        <f t="shared" si="258"/>
        <v>#DIV/0!</v>
      </c>
      <c r="EV151" s="4" t="e">
        <f t="shared" si="258"/>
        <v>#DIV/0!</v>
      </c>
      <c r="EW151" s="4" t="e">
        <f t="shared" si="258"/>
        <v>#DIV/0!</v>
      </c>
      <c r="EX151" s="4" t="e">
        <f t="shared" si="258"/>
        <v>#DIV/0!</v>
      </c>
      <c r="EY151" s="4" t="e">
        <f t="shared" si="258"/>
        <v>#DIV/0!</v>
      </c>
      <c r="EZ151" s="4" t="e">
        <f t="shared" si="258"/>
        <v>#DIV/0!</v>
      </c>
      <c r="FA151" s="4" t="e">
        <f t="shared" si="258"/>
        <v>#DIV/0!</v>
      </c>
    </row>
    <row r="152" spans="1:16384" x14ac:dyDescent="0.25">
      <c r="A152" s="11" t="s">
        <v>195</v>
      </c>
      <c r="B152" s="139" t="e">
        <f>B146/B4</f>
        <v>#DIV/0!</v>
      </c>
      <c r="C152" s="139" t="e">
        <f t="shared" ref="C152:BN152" si="259">C146/C4</f>
        <v>#DIV/0!</v>
      </c>
      <c r="D152" s="139" t="e">
        <f t="shared" si="259"/>
        <v>#DIV/0!</v>
      </c>
      <c r="E152" s="139" t="e">
        <f t="shared" si="259"/>
        <v>#DIV/0!</v>
      </c>
      <c r="F152" s="139" t="e">
        <f t="shared" si="259"/>
        <v>#DIV/0!</v>
      </c>
      <c r="G152" s="139" t="e">
        <f t="shared" si="259"/>
        <v>#DIV/0!</v>
      </c>
      <c r="H152" s="139" t="e">
        <f t="shared" si="259"/>
        <v>#DIV/0!</v>
      </c>
      <c r="I152" s="139" t="e">
        <f t="shared" si="259"/>
        <v>#DIV/0!</v>
      </c>
      <c r="J152" s="139" t="e">
        <f t="shared" si="259"/>
        <v>#DIV/0!</v>
      </c>
      <c r="K152" s="139" t="e">
        <f t="shared" si="259"/>
        <v>#DIV/0!</v>
      </c>
      <c r="L152" s="139" t="e">
        <f t="shared" si="259"/>
        <v>#DIV/0!</v>
      </c>
      <c r="M152" s="139" t="e">
        <f t="shared" si="259"/>
        <v>#DIV/0!</v>
      </c>
      <c r="N152" s="139" t="e">
        <f t="shared" si="259"/>
        <v>#DIV/0!</v>
      </c>
      <c r="O152" s="139" t="e">
        <f t="shared" si="259"/>
        <v>#DIV/0!</v>
      </c>
      <c r="P152" s="139" t="e">
        <f t="shared" si="259"/>
        <v>#DIV/0!</v>
      </c>
      <c r="Q152" s="139" t="e">
        <f t="shared" si="259"/>
        <v>#DIV/0!</v>
      </c>
      <c r="R152" s="139" t="e">
        <f t="shared" si="259"/>
        <v>#DIV/0!</v>
      </c>
      <c r="S152" s="139" t="e">
        <f t="shared" si="259"/>
        <v>#DIV/0!</v>
      </c>
      <c r="T152" s="139" t="e">
        <f t="shared" si="259"/>
        <v>#DIV/0!</v>
      </c>
      <c r="U152" s="139" t="e">
        <f t="shared" si="259"/>
        <v>#DIV/0!</v>
      </c>
      <c r="V152" s="139" t="e">
        <f t="shared" si="259"/>
        <v>#DIV/0!</v>
      </c>
      <c r="W152" s="139" t="e">
        <f t="shared" si="259"/>
        <v>#DIV/0!</v>
      </c>
      <c r="X152" s="139" t="e">
        <f t="shared" si="259"/>
        <v>#DIV/0!</v>
      </c>
      <c r="Y152" s="139" t="e">
        <f t="shared" si="259"/>
        <v>#DIV/0!</v>
      </c>
      <c r="Z152" s="139" t="e">
        <f t="shared" si="259"/>
        <v>#DIV/0!</v>
      </c>
      <c r="AA152" s="139" t="e">
        <f t="shared" si="259"/>
        <v>#DIV/0!</v>
      </c>
      <c r="AB152" s="139" t="e">
        <f t="shared" si="259"/>
        <v>#DIV/0!</v>
      </c>
      <c r="AC152" s="139" t="e">
        <f t="shared" si="259"/>
        <v>#DIV/0!</v>
      </c>
      <c r="AD152" s="139" t="e">
        <f t="shared" si="259"/>
        <v>#DIV/0!</v>
      </c>
      <c r="AE152" s="139" t="e">
        <f t="shared" si="259"/>
        <v>#DIV/0!</v>
      </c>
      <c r="AF152" s="139" t="e">
        <f t="shared" si="259"/>
        <v>#DIV/0!</v>
      </c>
      <c r="AG152" s="139" t="e">
        <f t="shared" si="259"/>
        <v>#DIV/0!</v>
      </c>
      <c r="AH152" s="139" t="e">
        <f t="shared" si="259"/>
        <v>#DIV/0!</v>
      </c>
      <c r="AI152" s="139" t="e">
        <f t="shared" si="259"/>
        <v>#DIV/0!</v>
      </c>
      <c r="AJ152" s="139" t="e">
        <f t="shared" si="259"/>
        <v>#DIV/0!</v>
      </c>
      <c r="AK152" s="139" t="e">
        <f t="shared" si="259"/>
        <v>#DIV/0!</v>
      </c>
      <c r="AL152" s="139" t="e">
        <f t="shared" si="259"/>
        <v>#DIV/0!</v>
      </c>
      <c r="AM152" s="139" t="e">
        <f t="shared" si="259"/>
        <v>#DIV/0!</v>
      </c>
      <c r="AN152" s="139" t="e">
        <f t="shared" si="259"/>
        <v>#DIV/0!</v>
      </c>
      <c r="AO152" s="139" t="e">
        <f t="shared" si="259"/>
        <v>#DIV/0!</v>
      </c>
      <c r="AP152" s="139" t="e">
        <f t="shared" si="259"/>
        <v>#DIV/0!</v>
      </c>
      <c r="AQ152" s="139" t="e">
        <f t="shared" si="259"/>
        <v>#DIV/0!</v>
      </c>
      <c r="AR152" s="139" t="e">
        <f t="shared" si="259"/>
        <v>#DIV/0!</v>
      </c>
      <c r="AS152" s="139" t="e">
        <f t="shared" si="259"/>
        <v>#DIV/0!</v>
      </c>
      <c r="AT152" s="139" t="e">
        <f t="shared" si="259"/>
        <v>#DIV/0!</v>
      </c>
      <c r="AU152" s="139" t="e">
        <f t="shared" si="259"/>
        <v>#DIV/0!</v>
      </c>
      <c r="AV152" s="139" t="e">
        <f t="shared" si="259"/>
        <v>#DIV/0!</v>
      </c>
      <c r="AW152" s="139" t="e">
        <f t="shared" si="259"/>
        <v>#DIV/0!</v>
      </c>
      <c r="AX152" s="139" t="e">
        <f t="shared" si="259"/>
        <v>#DIV/0!</v>
      </c>
      <c r="AY152" s="139" t="e">
        <f t="shared" si="259"/>
        <v>#DIV/0!</v>
      </c>
      <c r="AZ152" s="139" t="e">
        <f t="shared" si="259"/>
        <v>#DIV/0!</v>
      </c>
      <c r="BA152" s="139" t="e">
        <f t="shared" si="259"/>
        <v>#DIV/0!</v>
      </c>
      <c r="BB152" s="139" t="e">
        <f t="shared" si="259"/>
        <v>#DIV/0!</v>
      </c>
      <c r="BC152" s="139" t="e">
        <f t="shared" si="259"/>
        <v>#DIV/0!</v>
      </c>
      <c r="BD152" s="139" t="e">
        <f t="shared" si="259"/>
        <v>#DIV/0!</v>
      </c>
      <c r="BE152" s="139" t="e">
        <f t="shared" si="259"/>
        <v>#DIV/0!</v>
      </c>
      <c r="BF152" s="139" t="e">
        <f t="shared" si="259"/>
        <v>#DIV/0!</v>
      </c>
      <c r="BG152" s="139" t="e">
        <f t="shared" si="259"/>
        <v>#DIV/0!</v>
      </c>
      <c r="BH152" s="139" t="e">
        <f t="shared" si="259"/>
        <v>#DIV/0!</v>
      </c>
      <c r="BI152" s="139" t="e">
        <f t="shared" si="259"/>
        <v>#DIV/0!</v>
      </c>
      <c r="BJ152" s="139" t="e">
        <f t="shared" si="259"/>
        <v>#DIV/0!</v>
      </c>
      <c r="BK152" s="139" t="e">
        <f t="shared" si="259"/>
        <v>#DIV/0!</v>
      </c>
      <c r="BL152" s="139" t="e">
        <f t="shared" si="259"/>
        <v>#DIV/0!</v>
      </c>
      <c r="BM152" s="139" t="e">
        <f t="shared" si="259"/>
        <v>#DIV/0!</v>
      </c>
      <c r="BN152" s="139" t="e">
        <f t="shared" si="259"/>
        <v>#DIV/0!</v>
      </c>
      <c r="BO152" s="139" t="e">
        <f t="shared" ref="BO152:DZ152" si="260">BO146/BO4</f>
        <v>#DIV/0!</v>
      </c>
      <c r="BP152" s="139" t="e">
        <f t="shared" si="260"/>
        <v>#DIV/0!</v>
      </c>
      <c r="BQ152" s="139" t="e">
        <f t="shared" si="260"/>
        <v>#DIV/0!</v>
      </c>
      <c r="BR152" s="139" t="e">
        <f t="shared" si="260"/>
        <v>#DIV/0!</v>
      </c>
      <c r="BS152" s="139" t="e">
        <f t="shared" si="260"/>
        <v>#DIV/0!</v>
      </c>
      <c r="BT152" s="139" t="e">
        <f t="shared" si="260"/>
        <v>#DIV/0!</v>
      </c>
      <c r="BU152" s="139" t="e">
        <f t="shared" si="260"/>
        <v>#DIV/0!</v>
      </c>
      <c r="BV152" s="139" t="e">
        <f t="shared" si="260"/>
        <v>#DIV/0!</v>
      </c>
      <c r="BW152" s="139" t="e">
        <f t="shared" si="260"/>
        <v>#DIV/0!</v>
      </c>
      <c r="BX152" s="139" t="e">
        <f t="shared" si="260"/>
        <v>#DIV/0!</v>
      </c>
      <c r="BY152" s="139" t="e">
        <f t="shared" si="260"/>
        <v>#DIV/0!</v>
      </c>
      <c r="BZ152" s="139" t="e">
        <f t="shared" si="260"/>
        <v>#DIV/0!</v>
      </c>
      <c r="CA152" s="139" t="e">
        <f t="shared" si="260"/>
        <v>#DIV/0!</v>
      </c>
      <c r="CB152" s="139" t="e">
        <f t="shared" si="260"/>
        <v>#DIV/0!</v>
      </c>
      <c r="CC152" s="139" t="e">
        <f t="shared" si="260"/>
        <v>#DIV/0!</v>
      </c>
      <c r="CD152" s="139" t="e">
        <f t="shared" si="260"/>
        <v>#DIV/0!</v>
      </c>
      <c r="CE152" s="139" t="e">
        <f t="shared" si="260"/>
        <v>#DIV/0!</v>
      </c>
      <c r="CF152" s="139" t="e">
        <f t="shared" si="260"/>
        <v>#DIV/0!</v>
      </c>
      <c r="CG152" s="139" t="e">
        <f t="shared" si="260"/>
        <v>#DIV/0!</v>
      </c>
      <c r="CH152" s="139" t="e">
        <f t="shared" si="260"/>
        <v>#DIV/0!</v>
      </c>
      <c r="CI152" s="139" t="e">
        <f t="shared" si="260"/>
        <v>#DIV/0!</v>
      </c>
      <c r="CJ152" s="139" t="e">
        <f t="shared" si="260"/>
        <v>#DIV/0!</v>
      </c>
      <c r="CK152" s="139" t="e">
        <f t="shared" si="260"/>
        <v>#DIV/0!</v>
      </c>
      <c r="CL152" s="139" t="e">
        <f t="shared" si="260"/>
        <v>#DIV/0!</v>
      </c>
      <c r="CM152" s="139" t="e">
        <f t="shared" si="260"/>
        <v>#DIV/0!</v>
      </c>
      <c r="CN152" s="139" t="e">
        <f t="shared" si="260"/>
        <v>#DIV/0!</v>
      </c>
      <c r="CO152" s="139" t="e">
        <f t="shared" si="260"/>
        <v>#DIV/0!</v>
      </c>
      <c r="CP152" s="139" t="e">
        <f t="shared" si="260"/>
        <v>#DIV/0!</v>
      </c>
      <c r="CQ152" s="139" t="e">
        <f t="shared" si="260"/>
        <v>#DIV/0!</v>
      </c>
      <c r="CR152" s="139" t="e">
        <f t="shared" si="260"/>
        <v>#DIV/0!</v>
      </c>
      <c r="CS152" s="139" t="e">
        <f t="shared" si="260"/>
        <v>#DIV/0!</v>
      </c>
      <c r="CT152" s="139" t="e">
        <f t="shared" si="260"/>
        <v>#DIV/0!</v>
      </c>
      <c r="CU152" s="139" t="e">
        <f t="shared" si="260"/>
        <v>#DIV/0!</v>
      </c>
      <c r="CV152" s="139" t="e">
        <f t="shared" si="260"/>
        <v>#DIV/0!</v>
      </c>
      <c r="CW152" s="139" t="e">
        <f t="shared" si="260"/>
        <v>#DIV/0!</v>
      </c>
      <c r="CX152" s="139" t="e">
        <f t="shared" si="260"/>
        <v>#DIV/0!</v>
      </c>
      <c r="CY152" s="139" t="e">
        <f t="shared" si="260"/>
        <v>#DIV/0!</v>
      </c>
      <c r="CZ152" s="139" t="e">
        <f t="shared" si="260"/>
        <v>#DIV/0!</v>
      </c>
      <c r="DA152" s="139" t="e">
        <f t="shared" si="260"/>
        <v>#DIV/0!</v>
      </c>
      <c r="DB152" s="139" t="e">
        <f t="shared" si="260"/>
        <v>#DIV/0!</v>
      </c>
      <c r="DC152" s="139" t="e">
        <f t="shared" si="260"/>
        <v>#DIV/0!</v>
      </c>
      <c r="DD152" s="139" t="e">
        <f t="shared" si="260"/>
        <v>#DIV/0!</v>
      </c>
      <c r="DE152" s="139" t="e">
        <f t="shared" si="260"/>
        <v>#DIV/0!</v>
      </c>
      <c r="DF152" s="139" t="e">
        <f t="shared" si="260"/>
        <v>#DIV/0!</v>
      </c>
      <c r="DG152" s="139" t="e">
        <f t="shared" si="260"/>
        <v>#DIV/0!</v>
      </c>
      <c r="DH152" s="139" t="e">
        <f t="shared" si="260"/>
        <v>#DIV/0!</v>
      </c>
      <c r="DI152" s="139" t="e">
        <f t="shared" si="260"/>
        <v>#DIV/0!</v>
      </c>
      <c r="DJ152" s="139" t="e">
        <f t="shared" si="260"/>
        <v>#DIV/0!</v>
      </c>
      <c r="DK152" s="139" t="e">
        <f t="shared" si="260"/>
        <v>#DIV/0!</v>
      </c>
      <c r="DL152" s="139" t="e">
        <f t="shared" si="260"/>
        <v>#DIV/0!</v>
      </c>
      <c r="DM152" s="139" t="e">
        <f t="shared" si="260"/>
        <v>#DIV/0!</v>
      </c>
      <c r="DN152" s="139" t="e">
        <f t="shared" si="260"/>
        <v>#DIV/0!</v>
      </c>
      <c r="DO152" s="139" t="e">
        <f t="shared" si="260"/>
        <v>#DIV/0!</v>
      </c>
      <c r="DP152" s="139" t="e">
        <f t="shared" si="260"/>
        <v>#DIV/0!</v>
      </c>
      <c r="DQ152" s="139" t="e">
        <f t="shared" si="260"/>
        <v>#DIV/0!</v>
      </c>
      <c r="DR152" s="139" t="e">
        <f t="shared" si="260"/>
        <v>#DIV/0!</v>
      </c>
      <c r="DS152" s="139" t="e">
        <f t="shared" si="260"/>
        <v>#DIV/0!</v>
      </c>
      <c r="DT152" s="139" t="e">
        <f t="shared" si="260"/>
        <v>#DIV/0!</v>
      </c>
      <c r="DU152" s="139" t="e">
        <f t="shared" si="260"/>
        <v>#DIV/0!</v>
      </c>
      <c r="DV152" s="139" t="e">
        <f t="shared" si="260"/>
        <v>#DIV/0!</v>
      </c>
      <c r="DW152" s="139" t="e">
        <f t="shared" si="260"/>
        <v>#DIV/0!</v>
      </c>
      <c r="DX152" s="139" t="e">
        <f t="shared" si="260"/>
        <v>#DIV/0!</v>
      </c>
      <c r="DY152" s="139" t="e">
        <f t="shared" si="260"/>
        <v>#DIV/0!</v>
      </c>
      <c r="DZ152" s="139" t="e">
        <f t="shared" si="260"/>
        <v>#DIV/0!</v>
      </c>
      <c r="EA152" s="139" t="e">
        <f t="shared" ref="EA152:FA152" si="261">EA146/EA4</f>
        <v>#DIV/0!</v>
      </c>
      <c r="EB152" s="139" t="e">
        <f t="shared" si="261"/>
        <v>#DIV/0!</v>
      </c>
      <c r="EC152" s="139" t="e">
        <f t="shared" si="261"/>
        <v>#DIV/0!</v>
      </c>
      <c r="ED152" s="139" t="e">
        <f t="shared" si="261"/>
        <v>#DIV/0!</v>
      </c>
      <c r="EE152" s="139" t="e">
        <f t="shared" si="261"/>
        <v>#DIV/0!</v>
      </c>
      <c r="EF152" s="139" t="e">
        <f t="shared" si="261"/>
        <v>#DIV/0!</v>
      </c>
      <c r="EG152" s="139" t="e">
        <f t="shared" si="261"/>
        <v>#DIV/0!</v>
      </c>
      <c r="EH152" s="139" t="e">
        <f t="shared" si="261"/>
        <v>#DIV/0!</v>
      </c>
      <c r="EI152" s="139" t="e">
        <f t="shared" si="261"/>
        <v>#DIV/0!</v>
      </c>
      <c r="EJ152" s="139" t="e">
        <f t="shared" si="261"/>
        <v>#DIV/0!</v>
      </c>
      <c r="EK152" s="139" t="e">
        <f t="shared" si="261"/>
        <v>#DIV/0!</v>
      </c>
      <c r="EL152" s="139" t="e">
        <f t="shared" si="261"/>
        <v>#DIV/0!</v>
      </c>
      <c r="EM152" s="139" t="e">
        <f t="shared" si="261"/>
        <v>#DIV/0!</v>
      </c>
      <c r="EN152" s="139" t="e">
        <f t="shared" si="261"/>
        <v>#DIV/0!</v>
      </c>
      <c r="EO152" s="139" t="e">
        <f t="shared" si="261"/>
        <v>#DIV/0!</v>
      </c>
      <c r="EP152" s="139" t="e">
        <f t="shared" si="261"/>
        <v>#DIV/0!</v>
      </c>
      <c r="EQ152" s="139" t="e">
        <f t="shared" si="261"/>
        <v>#DIV/0!</v>
      </c>
      <c r="ER152" s="139" t="e">
        <f t="shared" si="261"/>
        <v>#DIV/0!</v>
      </c>
      <c r="ES152" s="139" t="e">
        <f t="shared" si="261"/>
        <v>#DIV/0!</v>
      </c>
      <c r="ET152" s="139" t="e">
        <f t="shared" si="261"/>
        <v>#DIV/0!</v>
      </c>
      <c r="EU152" s="139" t="e">
        <f t="shared" si="261"/>
        <v>#DIV/0!</v>
      </c>
      <c r="EV152" s="139" t="e">
        <f t="shared" si="261"/>
        <v>#DIV/0!</v>
      </c>
      <c r="EW152" s="139" t="e">
        <f t="shared" si="261"/>
        <v>#DIV/0!</v>
      </c>
      <c r="EX152" s="139" t="e">
        <f t="shared" si="261"/>
        <v>#DIV/0!</v>
      </c>
      <c r="EY152" s="139" t="e">
        <f t="shared" si="261"/>
        <v>#DIV/0!</v>
      </c>
      <c r="EZ152" s="139" t="e">
        <f t="shared" si="261"/>
        <v>#DIV/0!</v>
      </c>
      <c r="FA152" s="139" t="e">
        <f t="shared" si="261"/>
        <v>#DIV/0!</v>
      </c>
    </row>
    <row r="153" spans="1:16384" x14ac:dyDescent="0.25">
      <c r="A153" s="11" t="s">
        <v>87</v>
      </c>
      <c r="B153" s="4" t="e">
        <f>B149/B4</f>
        <v>#DIV/0!</v>
      </c>
      <c r="C153" s="4" t="e">
        <f t="shared" ref="C153:BN153" si="262">C149/C4</f>
        <v>#DIV/0!</v>
      </c>
      <c r="D153" s="4" t="e">
        <f t="shared" si="262"/>
        <v>#DIV/0!</v>
      </c>
      <c r="E153" s="4" t="e">
        <f t="shared" si="262"/>
        <v>#DIV/0!</v>
      </c>
      <c r="F153" s="4" t="e">
        <f t="shared" si="262"/>
        <v>#DIV/0!</v>
      </c>
      <c r="G153" s="4" t="e">
        <f t="shared" si="262"/>
        <v>#DIV/0!</v>
      </c>
      <c r="H153" s="4" t="e">
        <f t="shared" si="262"/>
        <v>#DIV/0!</v>
      </c>
      <c r="I153" s="4" t="e">
        <f t="shared" si="262"/>
        <v>#DIV/0!</v>
      </c>
      <c r="J153" s="4" t="e">
        <f t="shared" si="262"/>
        <v>#DIV/0!</v>
      </c>
      <c r="K153" s="4" t="e">
        <f t="shared" si="262"/>
        <v>#DIV/0!</v>
      </c>
      <c r="L153" s="4" t="e">
        <f t="shared" si="262"/>
        <v>#DIV/0!</v>
      </c>
      <c r="M153" s="4" t="e">
        <f t="shared" si="262"/>
        <v>#DIV/0!</v>
      </c>
      <c r="N153" s="4" t="e">
        <f t="shared" si="262"/>
        <v>#DIV/0!</v>
      </c>
      <c r="O153" s="4" t="e">
        <f t="shared" si="262"/>
        <v>#DIV/0!</v>
      </c>
      <c r="P153" s="4" t="e">
        <f t="shared" si="262"/>
        <v>#DIV/0!</v>
      </c>
      <c r="Q153" s="4" t="e">
        <f t="shared" si="262"/>
        <v>#DIV/0!</v>
      </c>
      <c r="R153" s="4" t="e">
        <f t="shared" si="262"/>
        <v>#DIV/0!</v>
      </c>
      <c r="S153" s="4" t="e">
        <f t="shared" si="262"/>
        <v>#DIV/0!</v>
      </c>
      <c r="T153" s="4" t="e">
        <f t="shared" si="262"/>
        <v>#DIV/0!</v>
      </c>
      <c r="U153" s="4" t="e">
        <f t="shared" si="262"/>
        <v>#DIV/0!</v>
      </c>
      <c r="V153" s="4" t="e">
        <f t="shared" si="262"/>
        <v>#DIV/0!</v>
      </c>
      <c r="W153" s="4" t="e">
        <f t="shared" si="262"/>
        <v>#DIV/0!</v>
      </c>
      <c r="X153" s="4" t="e">
        <f t="shared" si="262"/>
        <v>#DIV/0!</v>
      </c>
      <c r="Y153" s="4" t="e">
        <f t="shared" si="262"/>
        <v>#DIV/0!</v>
      </c>
      <c r="Z153" s="4" t="e">
        <f t="shared" si="262"/>
        <v>#DIV/0!</v>
      </c>
      <c r="AA153" s="4" t="e">
        <f t="shared" si="262"/>
        <v>#DIV/0!</v>
      </c>
      <c r="AB153" s="4" t="e">
        <f t="shared" si="262"/>
        <v>#DIV/0!</v>
      </c>
      <c r="AC153" s="4" t="e">
        <f t="shared" si="262"/>
        <v>#DIV/0!</v>
      </c>
      <c r="AD153" s="4" t="e">
        <f t="shared" si="262"/>
        <v>#DIV/0!</v>
      </c>
      <c r="AE153" s="4" t="e">
        <f t="shared" si="262"/>
        <v>#DIV/0!</v>
      </c>
      <c r="AF153" s="4" t="e">
        <f t="shared" si="262"/>
        <v>#DIV/0!</v>
      </c>
      <c r="AG153" s="4" t="e">
        <f t="shared" si="262"/>
        <v>#DIV/0!</v>
      </c>
      <c r="AH153" s="4" t="e">
        <f t="shared" si="262"/>
        <v>#DIV/0!</v>
      </c>
      <c r="AI153" s="4" t="e">
        <f t="shared" si="262"/>
        <v>#DIV/0!</v>
      </c>
      <c r="AJ153" s="4" t="e">
        <f t="shared" si="262"/>
        <v>#DIV/0!</v>
      </c>
      <c r="AK153" s="4" t="e">
        <f t="shared" si="262"/>
        <v>#DIV/0!</v>
      </c>
      <c r="AL153" s="4" t="e">
        <f t="shared" si="262"/>
        <v>#DIV/0!</v>
      </c>
      <c r="AM153" s="4" t="e">
        <f t="shared" si="262"/>
        <v>#DIV/0!</v>
      </c>
      <c r="AN153" s="4" t="e">
        <f t="shared" si="262"/>
        <v>#DIV/0!</v>
      </c>
      <c r="AO153" s="4" t="e">
        <f t="shared" si="262"/>
        <v>#DIV/0!</v>
      </c>
      <c r="AP153" s="4" t="e">
        <f t="shared" si="262"/>
        <v>#DIV/0!</v>
      </c>
      <c r="AQ153" s="4" t="e">
        <f t="shared" si="262"/>
        <v>#DIV/0!</v>
      </c>
      <c r="AR153" s="4" t="e">
        <f t="shared" si="262"/>
        <v>#DIV/0!</v>
      </c>
      <c r="AS153" s="4" t="e">
        <f t="shared" si="262"/>
        <v>#DIV/0!</v>
      </c>
      <c r="AT153" s="4" t="e">
        <f t="shared" si="262"/>
        <v>#DIV/0!</v>
      </c>
      <c r="AU153" s="4" t="e">
        <f t="shared" si="262"/>
        <v>#DIV/0!</v>
      </c>
      <c r="AV153" s="4" t="e">
        <f t="shared" si="262"/>
        <v>#DIV/0!</v>
      </c>
      <c r="AW153" s="4" t="e">
        <f t="shared" si="262"/>
        <v>#DIV/0!</v>
      </c>
      <c r="AX153" s="4" t="e">
        <f t="shared" si="262"/>
        <v>#DIV/0!</v>
      </c>
      <c r="AY153" s="4" t="e">
        <f t="shared" si="262"/>
        <v>#DIV/0!</v>
      </c>
      <c r="AZ153" s="4" t="e">
        <f t="shared" si="262"/>
        <v>#DIV/0!</v>
      </c>
      <c r="BA153" s="4" t="e">
        <f t="shared" si="262"/>
        <v>#DIV/0!</v>
      </c>
      <c r="BB153" s="4" t="e">
        <f t="shared" si="262"/>
        <v>#DIV/0!</v>
      </c>
      <c r="BC153" s="4" t="e">
        <f t="shared" si="262"/>
        <v>#DIV/0!</v>
      </c>
      <c r="BD153" s="4" t="e">
        <f t="shared" si="262"/>
        <v>#DIV/0!</v>
      </c>
      <c r="BE153" s="4" t="e">
        <f t="shared" si="262"/>
        <v>#DIV/0!</v>
      </c>
      <c r="BF153" s="4" t="e">
        <f t="shared" si="262"/>
        <v>#DIV/0!</v>
      </c>
      <c r="BG153" s="4" t="e">
        <f t="shared" si="262"/>
        <v>#DIV/0!</v>
      </c>
      <c r="BH153" s="4" t="e">
        <f t="shared" si="262"/>
        <v>#DIV/0!</v>
      </c>
      <c r="BI153" s="4" t="e">
        <f t="shared" si="262"/>
        <v>#DIV/0!</v>
      </c>
      <c r="BJ153" s="4" t="e">
        <f t="shared" si="262"/>
        <v>#DIV/0!</v>
      </c>
      <c r="BK153" s="4" t="e">
        <f t="shared" si="262"/>
        <v>#DIV/0!</v>
      </c>
      <c r="BL153" s="4" t="e">
        <f t="shared" si="262"/>
        <v>#DIV/0!</v>
      </c>
      <c r="BM153" s="4" t="e">
        <f t="shared" si="262"/>
        <v>#DIV/0!</v>
      </c>
      <c r="BN153" s="4" t="e">
        <f t="shared" si="262"/>
        <v>#DIV/0!</v>
      </c>
      <c r="BO153" s="4" t="e">
        <f t="shared" ref="BO153:DZ153" si="263">BO149/BO4</f>
        <v>#DIV/0!</v>
      </c>
      <c r="BP153" s="4" t="e">
        <f t="shared" si="263"/>
        <v>#DIV/0!</v>
      </c>
      <c r="BQ153" s="4" t="e">
        <f t="shared" si="263"/>
        <v>#DIV/0!</v>
      </c>
      <c r="BR153" s="4" t="e">
        <f t="shared" si="263"/>
        <v>#DIV/0!</v>
      </c>
      <c r="BS153" s="4" t="e">
        <f t="shared" si="263"/>
        <v>#DIV/0!</v>
      </c>
      <c r="BT153" s="4" t="e">
        <f t="shared" si="263"/>
        <v>#DIV/0!</v>
      </c>
      <c r="BU153" s="4" t="e">
        <f t="shared" si="263"/>
        <v>#DIV/0!</v>
      </c>
      <c r="BV153" s="4" t="e">
        <f t="shared" si="263"/>
        <v>#DIV/0!</v>
      </c>
      <c r="BW153" s="4" t="e">
        <f t="shared" si="263"/>
        <v>#DIV/0!</v>
      </c>
      <c r="BX153" s="4" t="e">
        <f t="shared" si="263"/>
        <v>#DIV/0!</v>
      </c>
      <c r="BY153" s="4" t="e">
        <f t="shared" si="263"/>
        <v>#DIV/0!</v>
      </c>
      <c r="BZ153" s="4" t="e">
        <f t="shared" si="263"/>
        <v>#DIV/0!</v>
      </c>
      <c r="CA153" s="4" t="e">
        <f t="shared" si="263"/>
        <v>#DIV/0!</v>
      </c>
      <c r="CB153" s="4" t="e">
        <f t="shared" si="263"/>
        <v>#DIV/0!</v>
      </c>
      <c r="CC153" s="4" t="e">
        <f t="shared" si="263"/>
        <v>#DIV/0!</v>
      </c>
      <c r="CD153" s="4" t="e">
        <f t="shared" si="263"/>
        <v>#DIV/0!</v>
      </c>
      <c r="CE153" s="4" t="e">
        <f t="shared" si="263"/>
        <v>#DIV/0!</v>
      </c>
      <c r="CF153" s="4" t="e">
        <f t="shared" si="263"/>
        <v>#DIV/0!</v>
      </c>
      <c r="CG153" s="4" t="e">
        <f t="shared" si="263"/>
        <v>#DIV/0!</v>
      </c>
      <c r="CH153" s="4" t="e">
        <f t="shared" si="263"/>
        <v>#DIV/0!</v>
      </c>
      <c r="CI153" s="4" t="e">
        <f t="shared" si="263"/>
        <v>#DIV/0!</v>
      </c>
      <c r="CJ153" s="4" t="e">
        <f t="shared" si="263"/>
        <v>#DIV/0!</v>
      </c>
      <c r="CK153" s="4" t="e">
        <f t="shared" si="263"/>
        <v>#DIV/0!</v>
      </c>
      <c r="CL153" s="4" t="e">
        <f t="shared" si="263"/>
        <v>#DIV/0!</v>
      </c>
      <c r="CM153" s="4" t="e">
        <f t="shared" si="263"/>
        <v>#DIV/0!</v>
      </c>
      <c r="CN153" s="4" t="e">
        <f t="shared" si="263"/>
        <v>#DIV/0!</v>
      </c>
      <c r="CO153" s="4" t="e">
        <f t="shared" si="263"/>
        <v>#DIV/0!</v>
      </c>
      <c r="CP153" s="4" t="e">
        <f t="shared" si="263"/>
        <v>#DIV/0!</v>
      </c>
      <c r="CQ153" s="4" t="e">
        <f t="shared" si="263"/>
        <v>#DIV/0!</v>
      </c>
      <c r="CR153" s="4" t="e">
        <f t="shared" si="263"/>
        <v>#DIV/0!</v>
      </c>
      <c r="CS153" s="4" t="e">
        <f t="shared" si="263"/>
        <v>#DIV/0!</v>
      </c>
      <c r="CT153" s="4" t="e">
        <f t="shared" si="263"/>
        <v>#DIV/0!</v>
      </c>
      <c r="CU153" s="4" t="e">
        <f t="shared" si="263"/>
        <v>#DIV/0!</v>
      </c>
      <c r="CV153" s="4" t="e">
        <f t="shared" si="263"/>
        <v>#DIV/0!</v>
      </c>
      <c r="CW153" s="4" t="e">
        <f t="shared" si="263"/>
        <v>#DIV/0!</v>
      </c>
      <c r="CX153" s="4" t="e">
        <f t="shared" si="263"/>
        <v>#DIV/0!</v>
      </c>
      <c r="CY153" s="4" t="e">
        <f t="shared" si="263"/>
        <v>#DIV/0!</v>
      </c>
      <c r="CZ153" s="4" t="e">
        <f t="shared" si="263"/>
        <v>#DIV/0!</v>
      </c>
      <c r="DA153" s="4" t="e">
        <f t="shared" si="263"/>
        <v>#DIV/0!</v>
      </c>
      <c r="DB153" s="4" t="e">
        <f t="shared" si="263"/>
        <v>#DIV/0!</v>
      </c>
      <c r="DC153" s="4" t="e">
        <f t="shared" si="263"/>
        <v>#DIV/0!</v>
      </c>
      <c r="DD153" s="4" t="e">
        <f t="shared" si="263"/>
        <v>#DIV/0!</v>
      </c>
      <c r="DE153" s="4" t="e">
        <f t="shared" si="263"/>
        <v>#DIV/0!</v>
      </c>
      <c r="DF153" s="4" t="e">
        <f t="shared" si="263"/>
        <v>#DIV/0!</v>
      </c>
      <c r="DG153" s="4" t="e">
        <f t="shared" si="263"/>
        <v>#DIV/0!</v>
      </c>
      <c r="DH153" s="4" t="e">
        <f t="shared" si="263"/>
        <v>#DIV/0!</v>
      </c>
      <c r="DI153" s="4" t="e">
        <f t="shared" si="263"/>
        <v>#DIV/0!</v>
      </c>
      <c r="DJ153" s="4" t="e">
        <f t="shared" si="263"/>
        <v>#DIV/0!</v>
      </c>
      <c r="DK153" s="4" t="e">
        <f t="shared" si="263"/>
        <v>#DIV/0!</v>
      </c>
      <c r="DL153" s="4" t="e">
        <f t="shared" si="263"/>
        <v>#DIV/0!</v>
      </c>
      <c r="DM153" s="4" t="e">
        <f t="shared" si="263"/>
        <v>#DIV/0!</v>
      </c>
      <c r="DN153" s="4" t="e">
        <f t="shared" si="263"/>
        <v>#DIV/0!</v>
      </c>
      <c r="DO153" s="4" t="e">
        <f t="shared" si="263"/>
        <v>#DIV/0!</v>
      </c>
      <c r="DP153" s="4" t="e">
        <f t="shared" si="263"/>
        <v>#DIV/0!</v>
      </c>
      <c r="DQ153" s="4" t="e">
        <f t="shared" si="263"/>
        <v>#DIV/0!</v>
      </c>
      <c r="DR153" s="4" t="e">
        <f t="shared" si="263"/>
        <v>#DIV/0!</v>
      </c>
      <c r="DS153" s="4" t="e">
        <f t="shared" si="263"/>
        <v>#DIV/0!</v>
      </c>
      <c r="DT153" s="4" t="e">
        <f t="shared" si="263"/>
        <v>#DIV/0!</v>
      </c>
      <c r="DU153" s="4" t="e">
        <f t="shared" si="263"/>
        <v>#DIV/0!</v>
      </c>
      <c r="DV153" s="4" t="e">
        <f t="shared" si="263"/>
        <v>#DIV/0!</v>
      </c>
      <c r="DW153" s="4" t="e">
        <f t="shared" si="263"/>
        <v>#DIV/0!</v>
      </c>
      <c r="DX153" s="4" t="e">
        <f t="shared" si="263"/>
        <v>#DIV/0!</v>
      </c>
      <c r="DY153" s="4" t="e">
        <f t="shared" si="263"/>
        <v>#DIV/0!</v>
      </c>
      <c r="DZ153" s="4" t="e">
        <f t="shared" si="263"/>
        <v>#DIV/0!</v>
      </c>
      <c r="EA153" s="4" t="e">
        <f t="shared" ref="EA153:FA153" si="264">EA149/EA4</f>
        <v>#DIV/0!</v>
      </c>
      <c r="EB153" s="4" t="e">
        <f t="shared" si="264"/>
        <v>#DIV/0!</v>
      </c>
      <c r="EC153" s="4" t="e">
        <f t="shared" si="264"/>
        <v>#DIV/0!</v>
      </c>
      <c r="ED153" s="4" t="e">
        <f t="shared" si="264"/>
        <v>#DIV/0!</v>
      </c>
      <c r="EE153" s="4" t="e">
        <f t="shared" si="264"/>
        <v>#DIV/0!</v>
      </c>
      <c r="EF153" s="4" t="e">
        <f t="shared" si="264"/>
        <v>#DIV/0!</v>
      </c>
      <c r="EG153" s="4" t="e">
        <f t="shared" si="264"/>
        <v>#DIV/0!</v>
      </c>
      <c r="EH153" s="4" t="e">
        <f t="shared" si="264"/>
        <v>#DIV/0!</v>
      </c>
      <c r="EI153" s="4" t="e">
        <f t="shared" si="264"/>
        <v>#DIV/0!</v>
      </c>
      <c r="EJ153" s="4" t="e">
        <f t="shared" si="264"/>
        <v>#DIV/0!</v>
      </c>
      <c r="EK153" s="4" t="e">
        <f t="shared" si="264"/>
        <v>#DIV/0!</v>
      </c>
      <c r="EL153" s="4" t="e">
        <f t="shared" si="264"/>
        <v>#DIV/0!</v>
      </c>
      <c r="EM153" s="4" t="e">
        <f t="shared" si="264"/>
        <v>#DIV/0!</v>
      </c>
      <c r="EN153" s="4" t="e">
        <f t="shared" si="264"/>
        <v>#DIV/0!</v>
      </c>
      <c r="EO153" s="4" t="e">
        <f t="shared" si="264"/>
        <v>#DIV/0!</v>
      </c>
      <c r="EP153" s="4" t="e">
        <f t="shared" si="264"/>
        <v>#DIV/0!</v>
      </c>
      <c r="EQ153" s="4" t="e">
        <f t="shared" si="264"/>
        <v>#DIV/0!</v>
      </c>
      <c r="ER153" s="4" t="e">
        <f t="shared" si="264"/>
        <v>#DIV/0!</v>
      </c>
      <c r="ES153" s="4" t="e">
        <f t="shared" si="264"/>
        <v>#DIV/0!</v>
      </c>
      <c r="ET153" s="4" t="e">
        <f t="shared" si="264"/>
        <v>#DIV/0!</v>
      </c>
      <c r="EU153" s="4" t="e">
        <f t="shared" si="264"/>
        <v>#DIV/0!</v>
      </c>
      <c r="EV153" s="4" t="e">
        <f t="shared" si="264"/>
        <v>#DIV/0!</v>
      </c>
      <c r="EW153" s="4" t="e">
        <f t="shared" si="264"/>
        <v>#DIV/0!</v>
      </c>
      <c r="EX153" s="4" t="e">
        <f t="shared" si="264"/>
        <v>#DIV/0!</v>
      </c>
      <c r="EY153" s="4" t="e">
        <f t="shared" si="264"/>
        <v>#DIV/0!</v>
      </c>
      <c r="EZ153" s="4" t="e">
        <f t="shared" si="264"/>
        <v>#DIV/0!</v>
      </c>
      <c r="FA153" s="4" t="e">
        <f t="shared" si="264"/>
        <v>#DIV/0!</v>
      </c>
    </row>
    <row r="154" spans="1:16384" ht="15.75" x14ac:dyDescent="0.25">
      <c r="A154" s="22" t="s">
        <v>20</v>
      </c>
      <c r="B154" s="23" t="e">
        <f>B14+B27+B40+B54+B67+B80+B93+B106+B119+B136+B149</f>
        <v>#DIV/0!</v>
      </c>
      <c r="C154" s="23">
        <f t="shared" ref="C154:BN154" si="265">C14+C27+C40+C54+C67+C80+C93+C106+C119+C136+C149</f>
        <v>0</v>
      </c>
      <c r="D154" s="23">
        <f t="shared" si="265"/>
        <v>0</v>
      </c>
      <c r="E154" s="23">
        <f t="shared" si="265"/>
        <v>0</v>
      </c>
      <c r="F154" s="23">
        <f t="shared" si="265"/>
        <v>0</v>
      </c>
      <c r="G154" s="23">
        <f t="shared" si="265"/>
        <v>0</v>
      </c>
      <c r="H154" s="23">
        <f t="shared" si="265"/>
        <v>0</v>
      </c>
      <c r="I154" s="23">
        <f t="shared" si="265"/>
        <v>0</v>
      </c>
      <c r="J154" s="23">
        <f t="shared" si="265"/>
        <v>0</v>
      </c>
      <c r="K154" s="23">
        <f t="shared" si="265"/>
        <v>0</v>
      </c>
      <c r="L154" s="23">
        <f t="shared" si="265"/>
        <v>0</v>
      </c>
      <c r="M154" s="23">
        <f t="shared" si="265"/>
        <v>0</v>
      </c>
      <c r="N154" s="23">
        <f t="shared" si="265"/>
        <v>0</v>
      </c>
      <c r="O154" s="23">
        <f t="shared" si="265"/>
        <v>0</v>
      </c>
      <c r="P154" s="23">
        <f t="shared" si="265"/>
        <v>0</v>
      </c>
      <c r="Q154" s="23">
        <f t="shared" si="265"/>
        <v>0</v>
      </c>
      <c r="R154" s="23">
        <f t="shared" si="265"/>
        <v>0</v>
      </c>
      <c r="S154" s="23">
        <f t="shared" si="265"/>
        <v>0</v>
      </c>
      <c r="T154" s="23">
        <f t="shared" si="265"/>
        <v>0</v>
      </c>
      <c r="U154" s="23">
        <f t="shared" si="265"/>
        <v>0</v>
      </c>
      <c r="V154" s="23">
        <f t="shared" si="265"/>
        <v>0</v>
      </c>
      <c r="W154" s="23">
        <f t="shared" si="265"/>
        <v>0</v>
      </c>
      <c r="X154" s="23">
        <f t="shared" si="265"/>
        <v>0</v>
      </c>
      <c r="Y154" s="23">
        <f t="shared" si="265"/>
        <v>0</v>
      </c>
      <c r="Z154" s="23">
        <f t="shared" si="265"/>
        <v>0</v>
      </c>
      <c r="AA154" s="23">
        <f t="shared" si="265"/>
        <v>0</v>
      </c>
      <c r="AB154" s="23">
        <f t="shared" si="265"/>
        <v>0</v>
      </c>
      <c r="AC154" s="23">
        <f t="shared" si="265"/>
        <v>0</v>
      </c>
      <c r="AD154" s="23">
        <f t="shared" si="265"/>
        <v>0</v>
      </c>
      <c r="AE154" s="23">
        <f t="shared" si="265"/>
        <v>0</v>
      </c>
      <c r="AF154" s="23">
        <f t="shared" si="265"/>
        <v>0</v>
      </c>
      <c r="AG154" s="23">
        <f t="shared" si="265"/>
        <v>0</v>
      </c>
      <c r="AH154" s="23">
        <f t="shared" si="265"/>
        <v>0</v>
      </c>
      <c r="AI154" s="23">
        <f t="shared" si="265"/>
        <v>0</v>
      </c>
      <c r="AJ154" s="23">
        <f t="shared" si="265"/>
        <v>0</v>
      </c>
      <c r="AK154" s="23">
        <f t="shared" si="265"/>
        <v>0</v>
      </c>
      <c r="AL154" s="23">
        <f t="shared" si="265"/>
        <v>0</v>
      </c>
      <c r="AM154" s="23">
        <f t="shared" si="265"/>
        <v>0</v>
      </c>
      <c r="AN154" s="23">
        <f t="shared" si="265"/>
        <v>0</v>
      </c>
      <c r="AO154" s="23">
        <f t="shared" si="265"/>
        <v>0</v>
      </c>
      <c r="AP154" s="23">
        <f t="shared" si="265"/>
        <v>0</v>
      </c>
      <c r="AQ154" s="23">
        <f t="shared" si="265"/>
        <v>0</v>
      </c>
      <c r="AR154" s="23">
        <f t="shared" si="265"/>
        <v>0</v>
      </c>
      <c r="AS154" s="23">
        <f t="shared" si="265"/>
        <v>0</v>
      </c>
      <c r="AT154" s="23">
        <f t="shared" si="265"/>
        <v>0</v>
      </c>
      <c r="AU154" s="23">
        <f t="shared" si="265"/>
        <v>0</v>
      </c>
      <c r="AV154" s="23">
        <f t="shared" si="265"/>
        <v>0</v>
      </c>
      <c r="AW154" s="23">
        <f t="shared" si="265"/>
        <v>0</v>
      </c>
      <c r="AX154" s="23">
        <f t="shared" si="265"/>
        <v>0</v>
      </c>
      <c r="AY154" s="23">
        <f t="shared" si="265"/>
        <v>0</v>
      </c>
      <c r="AZ154" s="23">
        <f t="shared" si="265"/>
        <v>0</v>
      </c>
      <c r="BA154" s="23">
        <f t="shared" si="265"/>
        <v>0</v>
      </c>
      <c r="BB154" s="23">
        <f t="shared" si="265"/>
        <v>0</v>
      </c>
      <c r="BC154" s="23">
        <f t="shared" si="265"/>
        <v>0</v>
      </c>
      <c r="BD154" s="23">
        <f t="shared" si="265"/>
        <v>0</v>
      </c>
      <c r="BE154" s="23">
        <f t="shared" si="265"/>
        <v>0</v>
      </c>
      <c r="BF154" s="23">
        <f t="shared" si="265"/>
        <v>0</v>
      </c>
      <c r="BG154" s="23">
        <f t="shared" si="265"/>
        <v>0</v>
      </c>
      <c r="BH154" s="23">
        <f t="shared" si="265"/>
        <v>0</v>
      </c>
      <c r="BI154" s="23">
        <f t="shared" si="265"/>
        <v>0</v>
      </c>
      <c r="BJ154" s="23">
        <f t="shared" si="265"/>
        <v>0</v>
      </c>
      <c r="BK154" s="23">
        <f t="shared" si="265"/>
        <v>0</v>
      </c>
      <c r="BL154" s="23">
        <f t="shared" si="265"/>
        <v>0</v>
      </c>
      <c r="BM154" s="23">
        <f t="shared" si="265"/>
        <v>0</v>
      </c>
      <c r="BN154" s="23">
        <f t="shared" si="265"/>
        <v>0</v>
      </c>
      <c r="BO154" s="23">
        <f t="shared" ref="BO154:DZ154" si="266">BO14+BO27+BO40+BO54+BO67+BO80+BO93+BO106+BO119+BO136+BO149</f>
        <v>0</v>
      </c>
      <c r="BP154" s="23">
        <f t="shared" si="266"/>
        <v>0</v>
      </c>
      <c r="BQ154" s="23">
        <f t="shared" si="266"/>
        <v>0</v>
      </c>
      <c r="BR154" s="23">
        <f t="shared" si="266"/>
        <v>0</v>
      </c>
      <c r="BS154" s="23">
        <f t="shared" si="266"/>
        <v>0</v>
      </c>
      <c r="BT154" s="23">
        <f t="shared" si="266"/>
        <v>0</v>
      </c>
      <c r="BU154" s="23">
        <f t="shared" si="266"/>
        <v>0</v>
      </c>
      <c r="BV154" s="23">
        <f t="shared" si="266"/>
        <v>0</v>
      </c>
      <c r="BW154" s="23">
        <f t="shared" si="266"/>
        <v>0</v>
      </c>
      <c r="BX154" s="23">
        <f t="shared" si="266"/>
        <v>0</v>
      </c>
      <c r="BY154" s="23">
        <f t="shared" si="266"/>
        <v>0</v>
      </c>
      <c r="BZ154" s="23">
        <f t="shared" si="266"/>
        <v>0</v>
      </c>
      <c r="CA154" s="23">
        <f t="shared" si="266"/>
        <v>0</v>
      </c>
      <c r="CB154" s="23">
        <f t="shared" si="266"/>
        <v>0</v>
      </c>
      <c r="CC154" s="23">
        <f t="shared" si="266"/>
        <v>0</v>
      </c>
      <c r="CD154" s="23">
        <f t="shared" si="266"/>
        <v>0</v>
      </c>
      <c r="CE154" s="23">
        <f t="shared" si="266"/>
        <v>0</v>
      </c>
      <c r="CF154" s="23">
        <f t="shared" si="266"/>
        <v>0</v>
      </c>
      <c r="CG154" s="23">
        <f t="shared" si="266"/>
        <v>0</v>
      </c>
      <c r="CH154" s="23">
        <f t="shared" si="266"/>
        <v>0</v>
      </c>
      <c r="CI154" s="23">
        <f t="shared" si="266"/>
        <v>0</v>
      </c>
      <c r="CJ154" s="23">
        <f t="shared" si="266"/>
        <v>0</v>
      </c>
      <c r="CK154" s="23">
        <f t="shared" si="266"/>
        <v>0</v>
      </c>
      <c r="CL154" s="23">
        <f t="shared" si="266"/>
        <v>0</v>
      </c>
      <c r="CM154" s="23">
        <f t="shared" si="266"/>
        <v>0</v>
      </c>
      <c r="CN154" s="23">
        <f t="shared" si="266"/>
        <v>0</v>
      </c>
      <c r="CO154" s="23">
        <f t="shared" si="266"/>
        <v>0</v>
      </c>
      <c r="CP154" s="23">
        <f t="shared" si="266"/>
        <v>0</v>
      </c>
      <c r="CQ154" s="23">
        <f t="shared" si="266"/>
        <v>0</v>
      </c>
      <c r="CR154" s="23">
        <f t="shared" si="266"/>
        <v>0</v>
      </c>
      <c r="CS154" s="23">
        <f t="shared" si="266"/>
        <v>0</v>
      </c>
      <c r="CT154" s="23">
        <f t="shared" si="266"/>
        <v>0</v>
      </c>
      <c r="CU154" s="23">
        <f t="shared" si="266"/>
        <v>0</v>
      </c>
      <c r="CV154" s="23">
        <f t="shared" si="266"/>
        <v>0</v>
      </c>
      <c r="CW154" s="23">
        <f t="shared" si="266"/>
        <v>0</v>
      </c>
      <c r="CX154" s="23">
        <f t="shared" si="266"/>
        <v>0</v>
      </c>
      <c r="CY154" s="23">
        <f t="shared" si="266"/>
        <v>0</v>
      </c>
      <c r="CZ154" s="23">
        <f t="shared" si="266"/>
        <v>0</v>
      </c>
      <c r="DA154" s="23">
        <f t="shared" si="266"/>
        <v>0</v>
      </c>
      <c r="DB154" s="23">
        <f t="shared" si="266"/>
        <v>0</v>
      </c>
      <c r="DC154" s="23">
        <f t="shared" si="266"/>
        <v>0</v>
      </c>
      <c r="DD154" s="23">
        <f t="shared" si="266"/>
        <v>0</v>
      </c>
      <c r="DE154" s="23">
        <f t="shared" si="266"/>
        <v>0</v>
      </c>
      <c r="DF154" s="23">
        <f t="shared" si="266"/>
        <v>0</v>
      </c>
      <c r="DG154" s="23">
        <f t="shared" si="266"/>
        <v>0</v>
      </c>
      <c r="DH154" s="23">
        <f t="shared" si="266"/>
        <v>0</v>
      </c>
      <c r="DI154" s="23">
        <f t="shared" si="266"/>
        <v>0</v>
      </c>
      <c r="DJ154" s="23">
        <f t="shared" si="266"/>
        <v>0</v>
      </c>
      <c r="DK154" s="23">
        <f t="shared" si="266"/>
        <v>0</v>
      </c>
      <c r="DL154" s="23">
        <f t="shared" si="266"/>
        <v>0</v>
      </c>
      <c r="DM154" s="23">
        <f t="shared" si="266"/>
        <v>0</v>
      </c>
      <c r="DN154" s="23">
        <f t="shared" si="266"/>
        <v>0</v>
      </c>
      <c r="DO154" s="23">
        <f t="shared" si="266"/>
        <v>0</v>
      </c>
      <c r="DP154" s="23">
        <f t="shared" si="266"/>
        <v>0</v>
      </c>
      <c r="DQ154" s="23">
        <f t="shared" si="266"/>
        <v>0</v>
      </c>
      <c r="DR154" s="23">
        <f t="shared" si="266"/>
        <v>0</v>
      </c>
      <c r="DS154" s="23">
        <f t="shared" si="266"/>
        <v>0</v>
      </c>
      <c r="DT154" s="23">
        <f t="shared" si="266"/>
        <v>0</v>
      </c>
      <c r="DU154" s="23">
        <f t="shared" si="266"/>
        <v>0</v>
      </c>
      <c r="DV154" s="23">
        <f t="shared" si="266"/>
        <v>0</v>
      </c>
      <c r="DW154" s="23">
        <f t="shared" si="266"/>
        <v>0</v>
      </c>
      <c r="DX154" s="23">
        <f t="shared" si="266"/>
        <v>0</v>
      </c>
      <c r="DY154" s="23">
        <f t="shared" si="266"/>
        <v>0</v>
      </c>
      <c r="DZ154" s="23">
        <f t="shared" si="266"/>
        <v>0</v>
      </c>
      <c r="EA154" s="23">
        <f t="shared" ref="EA154:FA154" si="267">EA14+EA27+EA40+EA54+EA67+EA80+EA93+EA106+EA119+EA136+EA149</f>
        <v>0</v>
      </c>
      <c r="EB154" s="23">
        <f t="shared" si="267"/>
        <v>0</v>
      </c>
      <c r="EC154" s="23">
        <f t="shared" si="267"/>
        <v>0</v>
      </c>
      <c r="ED154" s="23">
        <f t="shared" si="267"/>
        <v>0</v>
      </c>
      <c r="EE154" s="23">
        <f t="shared" si="267"/>
        <v>0</v>
      </c>
      <c r="EF154" s="23">
        <f t="shared" si="267"/>
        <v>0</v>
      </c>
      <c r="EG154" s="23">
        <f t="shared" si="267"/>
        <v>0</v>
      </c>
      <c r="EH154" s="23">
        <f t="shared" si="267"/>
        <v>0</v>
      </c>
      <c r="EI154" s="23">
        <f t="shared" si="267"/>
        <v>0</v>
      </c>
      <c r="EJ154" s="23">
        <f t="shared" si="267"/>
        <v>0</v>
      </c>
      <c r="EK154" s="23">
        <f t="shared" si="267"/>
        <v>0</v>
      </c>
      <c r="EL154" s="23">
        <f t="shared" si="267"/>
        <v>0</v>
      </c>
      <c r="EM154" s="23">
        <f t="shared" si="267"/>
        <v>0</v>
      </c>
      <c r="EN154" s="23">
        <f t="shared" si="267"/>
        <v>0</v>
      </c>
      <c r="EO154" s="23">
        <f t="shared" si="267"/>
        <v>0</v>
      </c>
      <c r="EP154" s="23">
        <f t="shared" si="267"/>
        <v>0</v>
      </c>
      <c r="EQ154" s="23">
        <f t="shared" si="267"/>
        <v>0</v>
      </c>
      <c r="ER154" s="23">
        <f t="shared" si="267"/>
        <v>0</v>
      </c>
      <c r="ES154" s="23">
        <f t="shared" si="267"/>
        <v>0</v>
      </c>
      <c r="ET154" s="23">
        <f t="shared" si="267"/>
        <v>0</v>
      </c>
      <c r="EU154" s="23">
        <f t="shared" si="267"/>
        <v>0</v>
      </c>
      <c r="EV154" s="23">
        <f t="shared" si="267"/>
        <v>0</v>
      </c>
      <c r="EW154" s="23">
        <f t="shared" si="267"/>
        <v>0</v>
      </c>
      <c r="EX154" s="23">
        <f t="shared" si="267"/>
        <v>0</v>
      </c>
      <c r="EY154" s="23">
        <f t="shared" si="267"/>
        <v>0</v>
      </c>
      <c r="EZ154" s="23">
        <f t="shared" si="267"/>
        <v>0</v>
      </c>
      <c r="FA154" s="23">
        <f t="shared" si="267"/>
        <v>0</v>
      </c>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c r="KQ154" s="22"/>
      <c r="KR154" s="22"/>
      <c r="KS154" s="22"/>
      <c r="KT154" s="22"/>
      <c r="KU154" s="22"/>
      <c r="KV154" s="22"/>
      <c r="KW154" s="22"/>
      <c r="KX154" s="22"/>
      <c r="KY154" s="22"/>
      <c r="KZ154" s="22"/>
      <c r="LA154" s="22"/>
      <c r="LB154" s="22"/>
      <c r="LC154" s="22"/>
      <c r="LD154" s="22"/>
      <c r="LE154" s="22"/>
      <c r="LF154" s="22"/>
      <c r="LG154" s="22"/>
      <c r="LH154" s="22"/>
      <c r="LI154" s="22"/>
      <c r="LJ154" s="22"/>
      <c r="LK154" s="22"/>
      <c r="LL154" s="22"/>
      <c r="LM154" s="22"/>
      <c r="LN154" s="22"/>
      <c r="LO154" s="22"/>
      <c r="LP154" s="22"/>
      <c r="LQ154" s="22"/>
      <c r="LR154" s="22"/>
      <c r="LS154" s="22"/>
      <c r="LT154" s="22"/>
      <c r="LU154" s="22"/>
      <c r="LV154" s="22"/>
      <c r="LW154" s="22"/>
      <c r="LX154" s="22"/>
      <c r="LY154" s="22"/>
      <c r="LZ154" s="22"/>
      <c r="MA154" s="22"/>
      <c r="MB154" s="22"/>
      <c r="MC154" s="22"/>
      <c r="MD154" s="22"/>
      <c r="ME154" s="22"/>
      <c r="MF154" s="22"/>
      <c r="MG154" s="22"/>
      <c r="MH154" s="22"/>
      <c r="MI154" s="22"/>
      <c r="MJ154" s="22"/>
      <c r="MK154" s="22"/>
      <c r="ML154" s="22"/>
      <c r="MM154" s="22"/>
      <c r="MN154" s="22"/>
      <c r="MO154" s="22"/>
      <c r="MP154" s="22"/>
      <c r="MQ154" s="22"/>
      <c r="MR154" s="22"/>
      <c r="MS154" s="22"/>
      <c r="MT154" s="22"/>
      <c r="MU154" s="22"/>
      <c r="MV154" s="22"/>
      <c r="MW154" s="22"/>
      <c r="MX154" s="22"/>
      <c r="MY154" s="22"/>
      <c r="MZ154" s="22"/>
      <c r="NA154" s="22"/>
      <c r="NB154" s="22"/>
      <c r="NC154" s="22"/>
      <c r="ND154" s="22"/>
      <c r="NE154" s="22"/>
      <c r="NF154" s="22"/>
      <c r="NG154" s="22"/>
      <c r="NH154" s="22"/>
      <c r="NI154" s="22"/>
      <c r="NJ154" s="22"/>
      <c r="NK154" s="22"/>
      <c r="NL154" s="22"/>
      <c r="NM154" s="22"/>
      <c r="NN154" s="22"/>
      <c r="NO154" s="22"/>
      <c r="NP154" s="22"/>
      <c r="NQ154" s="22"/>
      <c r="NR154" s="22"/>
      <c r="NS154" s="22"/>
      <c r="NT154" s="22"/>
      <c r="NU154" s="22"/>
      <c r="NV154" s="22"/>
      <c r="NW154" s="22"/>
      <c r="NX154" s="22"/>
      <c r="NY154" s="22"/>
      <c r="NZ154" s="22"/>
      <c r="OA154" s="22"/>
      <c r="OB154" s="22"/>
      <c r="OC154" s="22"/>
      <c r="OD154" s="22"/>
      <c r="OE154" s="22"/>
      <c r="OF154" s="22"/>
      <c r="OG154" s="22"/>
      <c r="OH154" s="22"/>
      <c r="OI154" s="22"/>
      <c r="OJ154" s="22"/>
      <c r="OK154" s="22"/>
      <c r="OL154" s="22"/>
      <c r="OM154" s="22"/>
      <c r="ON154" s="22"/>
      <c r="OO154" s="22"/>
      <c r="OP154" s="22"/>
      <c r="OQ154" s="22"/>
      <c r="OR154" s="22"/>
      <c r="OS154" s="22"/>
      <c r="OT154" s="22"/>
      <c r="OU154" s="22"/>
      <c r="OV154" s="22"/>
      <c r="OW154" s="22"/>
      <c r="OX154" s="22"/>
      <c r="OY154" s="22"/>
      <c r="OZ154" s="22"/>
      <c r="PA154" s="22"/>
      <c r="PB154" s="22"/>
      <c r="PC154" s="22"/>
      <c r="PD154" s="22"/>
      <c r="PE154" s="22"/>
      <c r="PF154" s="22"/>
      <c r="PG154" s="22"/>
      <c r="PH154" s="22"/>
      <c r="PI154" s="22"/>
      <c r="PJ154" s="22"/>
      <c r="PK154" s="22"/>
      <c r="PL154" s="22"/>
      <c r="PM154" s="22"/>
      <c r="PN154" s="22"/>
      <c r="PO154" s="22"/>
      <c r="PP154" s="22"/>
      <c r="PQ154" s="22"/>
      <c r="PR154" s="22"/>
      <c r="PS154" s="22"/>
      <c r="PT154" s="22"/>
      <c r="PU154" s="22"/>
      <c r="PV154" s="22"/>
      <c r="PW154" s="22"/>
      <c r="PX154" s="22"/>
      <c r="PY154" s="22"/>
      <c r="PZ154" s="22"/>
      <c r="QA154" s="22"/>
      <c r="QB154" s="22"/>
      <c r="QC154" s="22"/>
      <c r="QD154" s="22"/>
      <c r="QE154" s="22"/>
      <c r="QF154" s="22"/>
      <c r="QG154" s="22"/>
      <c r="QH154" s="22"/>
      <c r="QI154" s="22"/>
      <c r="QJ154" s="22"/>
      <c r="QK154" s="22"/>
      <c r="QL154" s="22"/>
      <c r="QM154" s="22"/>
      <c r="QN154" s="22"/>
      <c r="QO154" s="22"/>
      <c r="QP154" s="22"/>
      <c r="QQ154" s="22"/>
      <c r="QR154" s="22"/>
      <c r="QS154" s="22"/>
      <c r="QT154" s="22"/>
      <c r="QU154" s="22"/>
      <c r="QV154" s="22"/>
      <c r="QW154" s="22"/>
      <c r="QX154" s="22"/>
      <c r="QY154" s="22"/>
      <c r="QZ154" s="22"/>
      <c r="RA154" s="22"/>
      <c r="RB154" s="22"/>
      <c r="RC154" s="22"/>
      <c r="RD154" s="22"/>
      <c r="RE154" s="22"/>
      <c r="RF154" s="22"/>
      <c r="RG154" s="22"/>
      <c r="RH154" s="22"/>
      <c r="RI154" s="22"/>
      <c r="RJ154" s="22"/>
      <c r="RK154" s="22"/>
      <c r="RL154" s="22"/>
      <c r="RM154" s="22"/>
      <c r="RN154" s="22"/>
      <c r="RO154" s="22"/>
      <c r="RP154" s="22"/>
      <c r="RQ154" s="22"/>
      <c r="RR154" s="22"/>
      <c r="RS154" s="22"/>
      <c r="RT154" s="22"/>
      <c r="RU154" s="22"/>
      <c r="RV154" s="22"/>
      <c r="RW154" s="22"/>
      <c r="RX154" s="22"/>
      <c r="RY154" s="22"/>
      <c r="RZ154" s="22"/>
      <c r="SA154" s="22"/>
      <c r="SB154" s="22"/>
      <c r="SC154" s="22"/>
      <c r="SD154" s="22"/>
      <c r="SE154" s="22"/>
      <c r="SF154" s="22"/>
      <c r="SG154" s="22"/>
      <c r="SH154" s="22"/>
      <c r="SI154" s="22"/>
      <c r="SJ154" s="22"/>
      <c r="SK154" s="22"/>
      <c r="SL154" s="22"/>
      <c r="SM154" s="22"/>
      <c r="SN154" s="22"/>
      <c r="SO154" s="22"/>
      <c r="SP154" s="22"/>
      <c r="SQ154" s="22"/>
      <c r="SR154" s="22"/>
      <c r="SS154" s="22"/>
      <c r="ST154" s="22"/>
      <c r="SU154" s="22"/>
      <c r="SV154" s="22"/>
      <c r="SW154" s="22"/>
      <c r="SX154" s="22"/>
      <c r="SY154" s="22"/>
      <c r="SZ154" s="22"/>
      <c r="TA154" s="22"/>
      <c r="TB154" s="22"/>
      <c r="TC154" s="22"/>
      <c r="TD154" s="22"/>
      <c r="TE154" s="22"/>
      <c r="TF154" s="22"/>
      <c r="TG154" s="22"/>
      <c r="TH154" s="22"/>
      <c r="TI154" s="22"/>
      <c r="TJ154" s="22"/>
      <c r="TK154" s="22"/>
      <c r="TL154" s="22"/>
      <c r="TM154" s="22"/>
      <c r="TN154" s="22"/>
      <c r="TO154" s="22"/>
      <c r="TP154" s="22"/>
      <c r="TQ154" s="22"/>
      <c r="TR154" s="22"/>
      <c r="TS154" s="22"/>
      <c r="TT154" s="22"/>
      <c r="TU154" s="22"/>
      <c r="TV154" s="22"/>
      <c r="TW154" s="22"/>
      <c r="TX154" s="22"/>
      <c r="TY154" s="22"/>
      <c r="TZ154" s="22"/>
      <c r="UA154" s="22"/>
      <c r="UB154" s="22"/>
      <c r="UC154" s="22"/>
      <c r="UD154" s="22"/>
      <c r="UE154" s="22"/>
      <c r="UF154" s="22"/>
      <c r="UG154" s="22"/>
      <c r="UH154" s="22"/>
      <c r="UI154" s="22"/>
      <c r="UJ154" s="22"/>
      <c r="UK154" s="22"/>
      <c r="UL154" s="22"/>
      <c r="UM154" s="22"/>
      <c r="UN154" s="22"/>
      <c r="UO154" s="22"/>
      <c r="UP154" s="22"/>
      <c r="UQ154" s="22"/>
      <c r="UR154" s="22"/>
      <c r="US154" s="22"/>
      <c r="UT154" s="22"/>
      <c r="UU154" s="22"/>
      <c r="UV154" s="22"/>
      <c r="UW154" s="22"/>
      <c r="UX154" s="22"/>
      <c r="UY154" s="22"/>
      <c r="UZ154" s="22"/>
      <c r="VA154" s="22"/>
      <c r="VB154" s="22"/>
      <c r="VC154" s="22"/>
      <c r="VD154" s="22"/>
      <c r="VE154" s="22"/>
      <c r="VF154" s="22"/>
      <c r="VG154" s="22"/>
      <c r="VH154" s="22"/>
      <c r="VI154" s="22"/>
      <c r="VJ154" s="22"/>
      <c r="VK154" s="22"/>
      <c r="VL154" s="22"/>
      <c r="VM154" s="22"/>
      <c r="VN154" s="22"/>
      <c r="VO154" s="22"/>
      <c r="VP154" s="22"/>
      <c r="VQ154" s="22"/>
      <c r="VR154" s="22"/>
      <c r="VS154" s="22"/>
      <c r="VT154" s="22"/>
      <c r="VU154" s="22"/>
      <c r="VV154" s="22"/>
      <c r="VW154" s="22"/>
      <c r="VX154" s="22"/>
      <c r="VY154" s="22"/>
      <c r="VZ154" s="22"/>
      <c r="WA154" s="22"/>
      <c r="WB154" s="22"/>
      <c r="WC154" s="22"/>
      <c r="WD154" s="22"/>
      <c r="WE154" s="22"/>
      <c r="WF154" s="22"/>
      <c r="WG154" s="22"/>
      <c r="WH154" s="22"/>
      <c r="WI154" s="22"/>
      <c r="WJ154" s="22"/>
      <c r="WK154" s="22"/>
      <c r="WL154" s="22"/>
      <c r="WM154" s="22"/>
      <c r="WN154" s="22"/>
      <c r="WO154" s="22"/>
      <c r="WP154" s="22"/>
      <c r="WQ154" s="22"/>
      <c r="WR154" s="22"/>
      <c r="WS154" s="22"/>
      <c r="WT154" s="22"/>
      <c r="WU154" s="22"/>
      <c r="WV154" s="22"/>
      <c r="WW154" s="22"/>
      <c r="WX154" s="22"/>
      <c r="WY154" s="22"/>
      <c r="WZ154" s="22"/>
      <c r="XA154" s="22"/>
      <c r="XB154" s="22"/>
      <c r="XC154" s="22"/>
      <c r="XD154" s="22"/>
      <c r="XE154" s="22"/>
      <c r="XF154" s="22"/>
      <c r="XG154" s="22"/>
      <c r="XH154" s="22"/>
      <c r="XI154" s="22"/>
      <c r="XJ154" s="22"/>
      <c r="XK154" s="22"/>
      <c r="XL154" s="22"/>
      <c r="XM154" s="22"/>
      <c r="XN154" s="22"/>
      <c r="XO154" s="22"/>
      <c r="XP154" s="22"/>
      <c r="XQ154" s="22"/>
      <c r="XR154" s="22"/>
      <c r="XS154" s="22"/>
      <c r="XT154" s="22"/>
      <c r="XU154" s="22"/>
      <c r="XV154" s="22"/>
      <c r="XW154" s="22"/>
      <c r="XX154" s="22"/>
      <c r="XY154" s="22"/>
      <c r="XZ154" s="22"/>
      <c r="YA154" s="22"/>
      <c r="YB154" s="22"/>
      <c r="YC154" s="22"/>
      <c r="YD154" s="22"/>
      <c r="YE154" s="22"/>
      <c r="YF154" s="22"/>
      <c r="YG154" s="22"/>
      <c r="YH154" s="22"/>
      <c r="YI154" s="22"/>
      <c r="YJ154" s="22"/>
      <c r="YK154" s="22"/>
      <c r="YL154" s="22"/>
      <c r="YM154" s="22"/>
      <c r="YN154" s="22"/>
      <c r="YO154" s="22"/>
      <c r="YP154" s="22"/>
      <c r="YQ154" s="22"/>
      <c r="YR154" s="22"/>
      <c r="YS154" s="22"/>
      <c r="YT154" s="22"/>
      <c r="YU154" s="22"/>
      <c r="YV154" s="22"/>
      <c r="YW154" s="22"/>
      <c r="YX154" s="22"/>
      <c r="YY154" s="22"/>
      <c r="YZ154" s="22"/>
      <c r="ZA154" s="22"/>
      <c r="ZB154" s="22"/>
      <c r="ZC154" s="22"/>
      <c r="ZD154" s="22"/>
      <c r="ZE154" s="22"/>
      <c r="ZF154" s="22"/>
      <c r="ZG154" s="22"/>
      <c r="ZH154" s="22"/>
      <c r="ZI154" s="22"/>
      <c r="ZJ154" s="22"/>
      <c r="ZK154" s="22"/>
      <c r="ZL154" s="22"/>
      <c r="ZM154" s="22"/>
      <c r="ZN154" s="22"/>
      <c r="ZO154" s="22"/>
      <c r="ZP154" s="22"/>
      <c r="ZQ154" s="22"/>
      <c r="ZR154" s="22"/>
      <c r="ZS154" s="22"/>
      <c r="ZT154" s="22"/>
      <c r="ZU154" s="22"/>
      <c r="ZV154" s="22"/>
      <c r="ZW154" s="22"/>
      <c r="ZX154" s="22"/>
      <c r="ZY154" s="22"/>
      <c r="ZZ154" s="22"/>
      <c r="AAA154" s="22"/>
      <c r="AAB154" s="22"/>
      <c r="AAC154" s="22"/>
      <c r="AAD154" s="22"/>
      <c r="AAE154" s="22"/>
      <c r="AAF154" s="22"/>
      <c r="AAG154" s="22"/>
      <c r="AAH154" s="22"/>
      <c r="AAI154" s="22"/>
      <c r="AAJ154" s="22"/>
      <c r="AAK154" s="22"/>
      <c r="AAL154" s="22"/>
      <c r="AAM154" s="22"/>
      <c r="AAN154" s="22"/>
      <c r="AAO154" s="22"/>
      <c r="AAP154" s="22"/>
      <c r="AAQ154" s="22"/>
      <c r="AAR154" s="22"/>
      <c r="AAS154" s="22"/>
      <c r="AAT154" s="22"/>
      <c r="AAU154" s="22"/>
      <c r="AAV154" s="22"/>
      <c r="AAW154" s="22"/>
      <c r="AAX154" s="22"/>
      <c r="AAY154" s="22"/>
      <c r="AAZ154" s="22"/>
      <c r="ABA154" s="22"/>
      <c r="ABB154" s="22"/>
      <c r="ABC154" s="22"/>
      <c r="ABD154" s="22"/>
      <c r="ABE154" s="22"/>
      <c r="ABF154" s="22"/>
      <c r="ABG154" s="22"/>
      <c r="ABH154" s="22"/>
      <c r="ABI154" s="22"/>
      <c r="ABJ154" s="22"/>
      <c r="ABK154" s="22"/>
      <c r="ABL154" s="22"/>
      <c r="ABM154" s="22"/>
      <c r="ABN154" s="22"/>
      <c r="ABO154" s="22"/>
      <c r="ABP154" s="22"/>
      <c r="ABQ154" s="22"/>
      <c r="ABR154" s="22"/>
      <c r="ABS154" s="22"/>
      <c r="ABT154" s="22"/>
      <c r="ABU154" s="22"/>
      <c r="ABV154" s="22"/>
      <c r="ABW154" s="22"/>
      <c r="ABX154" s="22"/>
      <c r="ABY154" s="22"/>
      <c r="ABZ154" s="22"/>
      <c r="ACA154" s="22"/>
      <c r="ACB154" s="22"/>
      <c r="ACC154" s="22"/>
      <c r="ACD154" s="22"/>
      <c r="ACE154" s="22"/>
      <c r="ACF154" s="22"/>
      <c r="ACG154" s="22"/>
      <c r="ACH154" s="22"/>
      <c r="ACI154" s="22"/>
      <c r="ACJ154" s="22"/>
      <c r="ACK154" s="22"/>
      <c r="ACL154" s="22"/>
      <c r="ACM154" s="22"/>
      <c r="ACN154" s="22"/>
      <c r="ACO154" s="22"/>
      <c r="ACP154" s="22"/>
      <c r="ACQ154" s="22"/>
      <c r="ACR154" s="22"/>
      <c r="ACS154" s="22"/>
      <c r="ACT154" s="22"/>
      <c r="ACU154" s="22"/>
      <c r="ACV154" s="22"/>
      <c r="ACW154" s="22"/>
      <c r="ACX154" s="22"/>
      <c r="ACY154" s="22"/>
      <c r="ACZ154" s="22"/>
      <c r="ADA154" s="22"/>
      <c r="ADB154" s="22"/>
      <c r="ADC154" s="22"/>
      <c r="ADD154" s="22"/>
      <c r="ADE154" s="22"/>
      <c r="ADF154" s="22"/>
      <c r="ADG154" s="22"/>
      <c r="ADH154" s="22"/>
      <c r="ADI154" s="22"/>
      <c r="ADJ154" s="22"/>
      <c r="ADK154" s="22"/>
      <c r="ADL154" s="22"/>
      <c r="ADM154" s="22"/>
      <c r="ADN154" s="22"/>
      <c r="ADO154" s="22"/>
      <c r="ADP154" s="22"/>
      <c r="ADQ154" s="22"/>
      <c r="ADR154" s="22"/>
      <c r="ADS154" s="22"/>
      <c r="ADT154" s="22"/>
      <c r="ADU154" s="22"/>
      <c r="ADV154" s="22"/>
      <c r="ADW154" s="22"/>
      <c r="ADX154" s="22"/>
      <c r="ADY154" s="22"/>
      <c r="ADZ154" s="22"/>
      <c r="AEA154" s="22"/>
      <c r="AEB154" s="22"/>
      <c r="AEC154" s="22"/>
      <c r="AED154" s="22"/>
      <c r="AEE154" s="22"/>
      <c r="AEF154" s="22"/>
      <c r="AEG154" s="22"/>
      <c r="AEH154" s="22"/>
      <c r="AEI154" s="22"/>
      <c r="AEJ154" s="22"/>
      <c r="AEK154" s="22"/>
      <c r="AEL154" s="22"/>
      <c r="AEM154" s="22"/>
      <c r="AEN154" s="22"/>
      <c r="AEO154" s="22"/>
      <c r="AEP154" s="22"/>
      <c r="AEQ154" s="22"/>
      <c r="AER154" s="22"/>
      <c r="AES154" s="22"/>
      <c r="AET154" s="22"/>
      <c r="AEU154" s="22"/>
      <c r="AEV154" s="22"/>
      <c r="AEW154" s="22"/>
      <c r="AEX154" s="22"/>
      <c r="AEY154" s="22"/>
      <c r="AEZ154" s="22"/>
      <c r="AFA154" s="22"/>
      <c r="AFB154" s="22"/>
      <c r="AFC154" s="22"/>
      <c r="AFD154" s="22"/>
      <c r="AFE154" s="22"/>
      <c r="AFF154" s="22"/>
      <c r="AFG154" s="22"/>
      <c r="AFH154" s="22"/>
      <c r="AFI154" s="22"/>
      <c r="AFJ154" s="22"/>
      <c r="AFK154" s="22"/>
      <c r="AFL154" s="22"/>
      <c r="AFM154" s="22"/>
      <c r="AFN154" s="22"/>
      <c r="AFO154" s="22"/>
      <c r="AFP154" s="22"/>
      <c r="AFQ154" s="22"/>
      <c r="AFR154" s="22"/>
      <c r="AFS154" s="22"/>
      <c r="AFT154" s="22"/>
      <c r="AFU154" s="22"/>
      <c r="AFV154" s="22"/>
      <c r="AFW154" s="22"/>
      <c r="AFX154" s="22"/>
      <c r="AFY154" s="22"/>
      <c r="AFZ154" s="22"/>
      <c r="AGA154" s="22"/>
      <c r="AGB154" s="22"/>
      <c r="AGC154" s="22"/>
      <c r="AGD154" s="22"/>
      <c r="AGE154" s="22"/>
      <c r="AGF154" s="22"/>
      <c r="AGG154" s="22"/>
      <c r="AGH154" s="22"/>
      <c r="AGI154" s="22"/>
      <c r="AGJ154" s="22"/>
      <c r="AGK154" s="22"/>
      <c r="AGL154" s="22"/>
      <c r="AGM154" s="22"/>
      <c r="AGN154" s="22"/>
      <c r="AGO154" s="22"/>
      <c r="AGP154" s="22"/>
      <c r="AGQ154" s="22"/>
      <c r="AGR154" s="22"/>
      <c r="AGS154" s="22"/>
      <c r="AGT154" s="22"/>
      <c r="AGU154" s="22"/>
      <c r="AGV154" s="22"/>
      <c r="AGW154" s="22"/>
      <c r="AGX154" s="22"/>
      <c r="AGY154" s="22"/>
      <c r="AGZ154" s="22"/>
      <c r="AHA154" s="22"/>
      <c r="AHB154" s="22"/>
      <c r="AHC154" s="22"/>
      <c r="AHD154" s="22"/>
      <c r="AHE154" s="22"/>
      <c r="AHF154" s="22"/>
      <c r="AHG154" s="22"/>
      <c r="AHH154" s="22"/>
      <c r="AHI154" s="22"/>
      <c r="AHJ154" s="22"/>
      <c r="AHK154" s="22"/>
      <c r="AHL154" s="22"/>
      <c r="AHM154" s="22"/>
      <c r="AHN154" s="22"/>
      <c r="AHO154" s="22"/>
      <c r="AHP154" s="22"/>
      <c r="AHQ154" s="22"/>
      <c r="AHR154" s="22"/>
      <c r="AHS154" s="22"/>
      <c r="AHT154" s="22"/>
      <c r="AHU154" s="22"/>
      <c r="AHV154" s="22"/>
      <c r="AHW154" s="22"/>
      <c r="AHX154" s="22"/>
      <c r="AHY154" s="22"/>
      <c r="AHZ154" s="22"/>
      <c r="AIA154" s="22"/>
      <c r="AIB154" s="22"/>
      <c r="AIC154" s="22"/>
      <c r="AID154" s="22"/>
      <c r="AIE154" s="22"/>
      <c r="AIF154" s="22"/>
      <c r="AIG154" s="22"/>
      <c r="AIH154" s="22"/>
      <c r="AII154" s="22"/>
      <c r="AIJ154" s="22"/>
      <c r="AIK154" s="22"/>
      <c r="AIL154" s="22"/>
      <c r="AIM154" s="22"/>
      <c r="AIN154" s="22"/>
      <c r="AIO154" s="22"/>
      <c r="AIP154" s="22"/>
      <c r="AIQ154" s="22"/>
      <c r="AIR154" s="22"/>
      <c r="AIS154" s="22"/>
      <c r="AIT154" s="22"/>
      <c r="AIU154" s="22"/>
      <c r="AIV154" s="22"/>
      <c r="AIW154" s="22"/>
      <c r="AIX154" s="22"/>
      <c r="AIY154" s="22"/>
      <c r="AIZ154" s="22"/>
      <c r="AJA154" s="22"/>
      <c r="AJB154" s="22"/>
      <c r="AJC154" s="22"/>
      <c r="AJD154" s="22"/>
      <c r="AJE154" s="22"/>
      <c r="AJF154" s="22"/>
      <c r="AJG154" s="22"/>
      <c r="AJH154" s="22"/>
      <c r="AJI154" s="22"/>
      <c r="AJJ154" s="22"/>
      <c r="AJK154" s="22"/>
      <c r="AJL154" s="22"/>
      <c r="AJM154" s="22"/>
      <c r="AJN154" s="22"/>
      <c r="AJO154" s="22"/>
      <c r="AJP154" s="22"/>
      <c r="AJQ154" s="22"/>
      <c r="AJR154" s="22"/>
      <c r="AJS154" s="22"/>
      <c r="AJT154" s="22"/>
      <c r="AJU154" s="22"/>
      <c r="AJV154" s="22"/>
      <c r="AJW154" s="22"/>
      <c r="AJX154" s="22"/>
      <c r="AJY154" s="22"/>
      <c r="AJZ154" s="22"/>
      <c r="AKA154" s="22"/>
      <c r="AKB154" s="22"/>
      <c r="AKC154" s="22"/>
      <c r="AKD154" s="22"/>
      <c r="AKE154" s="22"/>
      <c r="AKF154" s="22"/>
      <c r="AKG154" s="22"/>
      <c r="AKH154" s="22"/>
      <c r="AKI154" s="22"/>
      <c r="AKJ154" s="22"/>
      <c r="AKK154" s="22"/>
      <c r="AKL154" s="22"/>
      <c r="AKM154" s="22"/>
      <c r="AKN154" s="22"/>
      <c r="AKO154" s="22"/>
      <c r="AKP154" s="22"/>
      <c r="AKQ154" s="22"/>
      <c r="AKR154" s="22"/>
      <c r="AKS154" s="22"/>
      <c r="AKT154" s="22"/>
      <c r="AKU154" s="22"/>
      <c r="AKV154" s="22"/>
      <c r="AKW154" s="22"/>
      <c r="AKX154" s="22"/>
      <c r="AKY154" s="22"/>
      <c r="AKZ154" s="22"/>
      <c r="ALA154" s="22"/>
      <c r="ALB154" s="22"/>
      <c r="ALC154" s="22"/>
      <c r="ALD154" s="22"/>
      <c r="ALE154" s="22"/>
      <c r="ALF154" s="22"/>
      <c r="ALG154" s="22"/>
      <c r="ALH154" s="22"/>
      <c r="ALI154" s="22"/>
      <c r="ALJ154" s="22"/>
      <c r="ALK154" s="22"/>
      <c r="ALL154" s="22"/>
      <c r="ALM154" s="22"/>
      <c r="ALN154" s="22"/>
      <c r="ALO154" s="22"/>
      <c r="ALP154" s="22"/>
      <c r="ALQ154" s="22"/>
      <c r="ALR154" s="22"/>
      <c r="ALS154" s="22"/>
      <c r="ALT154" s="22"/>
      <c r="ALU154" s="22"/>
      <c r="ALV154" s="22"/>
      <c r="ALW154" s="22"/>
      <c r="ALX154" s="22"/>
      <c r="ALY154" s="22"/>
      <c r="ALZ154" s="22"/>
      <c r="AMA154" s="22"/>
      <c r="AMB154" s="22"/>
      <c r="AMC154" s="22"/>
      <c r="AMD154" s="22"/>
      <c r="AME154" s="22"/>
      <c r="AMF154" s="22"/>
      <c r="AMG154" s="22"/>
      <c r="AMH154" s="22"/>
      <c r="AMI154" s="22"/>
      <c r="AMJ154" s="22"/>
      <c r="AMK154" s="22"/>
      <c r="AML154" s="22"/>
      <c r="AMM154" s="22"/>
      <c r="AMN154" s="22"/>
      <c r="AMO154" s="22"/>
      <c r="AMP154" s="22"/>
      <c r="AMQ154" s="22"/>
      <c r="AMR154" s="22"/>
      <c r="AMS154" s="22"/>
      <c r="AMT154" s="22"/>
      <c r="AMU154" s="22"/>
      <c r="AMV154" s="22"/>
      <c r="AMW154" s="22"/>
      <c r="AMX154" s="22"/>
      <c r="AMY154" s="22"/>
      <c r="AMZ154" s="22"/>
      <c r="ANA154" s="22"/>
      <c r="ANB154" s="22"/>
      <c r="ANC154" s="22"/>
      <c r="AND154" s="22"/>
      <c r="ANE154" s="22"/>
      <c r="ANF154" s="22"/>
      <c r="ANG154" s="22"/>
      <c r="ANH154" s="22"/>
      <c r="ANI154" s="22"/>
      <c r="ANJ154" s="22"/>
      <c r="ANK154" s="22"/>
      <c r="ANL154" s="22"/>
      <c r="ANM154" s="22"/>
      <c r="ANN154" s="22"/>
      <c r="ANO154" s="22"/>
      <c r="ANP154" s="22"/>
      <c r="ANQ154" s="22"/>
      <c r="ANR154" s="22"/>
      <c r="ANS154" s="22"/>
      <c r="ANT154" s="22"/>
      <c r="ANU154" s="22"/>
      <c r="ANV154" s="22"/>
      <c r="ANW154" s="22"/>
      <c r="ANX154" s="22"/>
      <c r="ANY154" s="22"/>
      <c r="ANZ154" s="22"/>
      <c r="AOA154" s="22"/>
      <c r="AOB154" s="22"/>
      <c r="AOC154" s="22"/>
      <c r="AOD154" s="22"/>
      <c r="AOE154" s="22"/>
      <c r="AOF154" s="22"/>
      <c r="AOG154" s="22"/>
      <c r="AOH154" s="22"/>
      <c r="AOI154" s="22"/>
      <c r="AOJ154" s="22"/>
      <c r="AOK154" s="22"/>
      <c r="AOL154" s="22"/>
      <c r="AOM154" s="22"/>
      <c r="AON154" s="22"/>
      <c r="AOO154" s="22"/>
      <c r="AOP154" s="22"/>
      <c r="AOQ154" s="22"/>
      <c r="AOR154" s="22"/>
      <c r="AOS154" s="22"/>
      <c r="AOT154" s="22"/>
      <c r="AOU154" s="22"/>
      <c r="AOV154" s="22"/>
      <c r="AOW154" s="22"/>
      <c r="AOX154" s="22"/>
      <c r="AOY154" s="22"/>
      <c r="AOZ154" s="22"/>
      <c r="APA154" s="22"/>
      <c r="APB154" s="22"/>
      <c r="APC154" s="22"/>
      <c r="APD154" s="22"/>
      <c r="APE154" s="22"/>
      <c r="APF154" s="22"/>
      <c r="APG154" s="22"/>
      <c r="APH154" s="22"/>
      <c r="API154" s="22"/>
      <c r="APJ154" s="22"/>
      <c r="APK154" s="22"/>
      <c r="APL154" s="22"/>
      <c r="APM154" s="22"/>
      <c r="APN154" s="22"/>
      <c r="APO154" s="22"/>
      <c r="APP154" s="22"/>
      <c r="APQ154" s="22"/>
      <c r="APR154" s="22"/>
      <c r="APS154" s="22"/>
      <c r="APT154" s="22"/>
      <c r="APU154" s="22"/>
      <c r="APV154" s="22"/>
      <c r="APW154" s="22"/>
      <c r="APX154" s="22"/>
      <c r="APY154" s="22"/>
      <c r="APZ154" s="22"/>
      <c r="AQA154" s="22"/>
      <c r="AQB154" s="22"/>
      <c r="AQC154" s="22"/>
      <c r="AQD154" s="22"/>
      <c r="AQE154" s="22"/>
      <c r="AQF154" s="22"/>
      <c r="AQG154" s="22"/>
      <c r="AQH154" s="22"/>
      <c r="AQI154" s="22"/>
      <c r="AQJ154" s="22"/>
      <c r="AQK154" s="22"/>
      <c r="AQL154" s="22"/>
      <c r="AQM154" s="22"/>
      <c r="AQN154" s="22"/>
      <c r="AQO154" s="22"/>
      <c r="AQP154" s="22"/>
      <c r="AQQ154" s="22"/>
      <c r="AQR154" s="22"/>
      <c r="AQS154" s="22"/>
      <c r="AQT154" s="22"/>
      <c r="AQU154" s="22"/>
      <c r="AQV154" s="22"/>
      <c r="AQW154" s="22"/>
      <c r="AQX154" s="22"/>
      <c r="AQY154" s="22"/>
      <c r="AQZ154" s="22"/>
      <c r="ARA154" s="22"/>
      <c r="ARB154" s="22"/>
      <c r="ARC154" s="22"/>
      <c r="ARD154" s="22"/>
      <c r="ARE154" s="22"/>
      <c r="ARF154" s="22"/>
      <c r="ARG154" s="22"/>
      <c r="ARH154" s="22"/>
      <c r="ARI154" s="22"/>
      <c r="ARJ154" s="22"/>
      <c r="ARK154" s="22"/>
      <c r="ARL154" s="22"/>
      <c r="ARM154" s="22"/>
      <c r="ARN154" s="22"/>
      <c r="ARO154" s="22"/>
      <c r="ARP154" s="22"/>
      <c r="ARQ154" s="22"/>
      <c r="ARR154" s="22"/>
      <c r="ARS154" s="22"/>
      <c r="ART154" s="22"/>
      <c r="ARU154" s="22"/>
      <c r="ARV154" s="22"/>
      <c r="ARW154" s="22"/>
      <c r="ARX154" s="22"/>
      <c r="ARY154" s="22"/>
      <c r="ARZ154" s="22"/>
      <c r="ASA154" s="22"/>
      <c r="ASB154" s="22"/>
      <c r="ASC154" s="22"/>
      <c r="ASD154" s="22"/>
      <c r="ASE154" s="22"/>
      <c r="ASF154" s="22"/>
      <c r="ASG154" s="22"/>
      <c r="ASH154" s="22"/>
      <c r="ASI154" s="22"/>
      <c r="ASJ154" s="22"/>
      <c r="ASK154" s="22"/>
      <c r="ASL154" s="22"/>
      <c r="ASM154" s="22"/>
      <c r="ASN154" s="22"/>
      <c r="ASO154" s="22"/>
      <c r="ASP154" s="22"/>
      <c r="ASQ154" s="22"/>
      <c r="ASR154" s="22"/>
      <c r="ASS154" s="22"/>
      <c r="AST154" s="22"/>
      <c r="ASU154" s="22"/>
      <c r="ASV154" s="22"/>
      <c r="ASW154" s="22"/>
      <c r="ASX154" s="22"/>
      <c r="ASY154" s="22"/>
      <c r="ASZ154" s="22"/>
      <c r="ATA154" s="22"/>
      <c r="ATB154" s="22"/>
      <c r="ATC154" s="22"/>
      <c r="ATD154" s="22"/>
      <c r="ATE154" s="22"/>
      <c r="ATF154" s="22"/>
      <c r="ATG154" s="22"/>
      <c r="ATH154" s="22"/>
      <c r="ATI154" s="22"/>
      <c r="ATJ154" s="22"/>
      <c r="ATK154" s="22"/>
      <c r="ATL154" s="22"/>
      <c r="ATM154" s="22"/>
      <c r="ATN154" s="22"/>
      <c r="ATO154" s="22"/>
      <c r="ATP154" s="22"/>
      <c r="ATQ154" s="22"/>
      <c r="ATR154" s="22"/>
      <c r="ATS154" s="22"/>
      <c r="ATT154" s="22"/>
      <c r="ATU154" s="22"/>
      <c r="ATV154" s="22"/>
      <c r="ATW154" s="22"/>
      <c r="ATX154" s="22"/>
      <c r="ATY154" s="22"/>
      <c r="ATZ154" s="22"/>
      <c r="AUA154" s="22"/>
      <c r="AUB154" s="22"/>
      <c r="AUC154" s="22"/>
      <c r="AUD154" s="22"/>
      <c r="AUE154" s="22"/>
      <c r="AUF154" s="22"/>
      <c r="AUG154" s="22"/>
      <c r="AUH154" s="22"/>
      <c r="AUI154" s="22"/>
      <c r="AUJ154" s="22"/>
      <c r="AUK154" s="22"/>
      <c r="AUL154" s="22"/>
      <c r="AUM154" s="22"/>
      <c r="AUN154" s="22"/>
      <c r="AUO154" s="22"/>
      <c r="AUP154" s="22"/>
      <c r="AUQ154" s="22"/>
      <c r="AUR154" s="22"/>
      <c r="AUS154" s="22"/>
      <c r="AUT154" s="22"/>
      <c r="AUU154" s="22"/>
      <c r="AUV154" s="22"/>
      <c r="AUW154" s="22"/>
      <c r="AUX154" s="22"/>
      <c r="AUY154" s="22"/>
      <c r="AUZ154" s="22"/>
      <c r="AVA154" s="22"/>
      <c r="AVB154" s="22"/>
      <c r="AVC154" s="22"/>
      <c r="AVD154" s="22"/>
      <c r="AVE154" s="22"/>
      <c r="AVF154" s="22"/>
      <c r="AVG154" s="22"/>
      <c r="AVH154" s="22"/>
      <c r="AVI154" s="22"/>
      <c r="AVJ154" s="22"/>
      <c r="AVK154" s="22"/>
      <c r="AVL154" s="22"/>
      <c r="AVM154" s="22"/>
      <c r="AVN154" s="22"/>
      <c r="AVO154" s="22"/>
      <c r="AVP154" s="22"/>
      <c r="AVQ154" s="22"/>
      <c r="AVR154" s="22"/>
      <c r="AVS154" s="22"/>
      <c r="AVT154" s="22"/>
      <c r="AVU154" s="22"/>
      <c r="AVV154" s="22"/>
      <c r="AVW154" s="22"/>
      <c r="AVX154" s="22"/>
      <c r="AVY154" s="22"/>
      <c r="AVZ154" s="22"/>
      <c r="AWA154" s="22"/>
      <c r="AWB154" s="22"/>
      <c r="AWC154" s="22"/>
      <c r="AWD154" s="22"/>
      <c r="AWE154" s="22"/>
      <c r="AWF154" s="22"/>
      <c r="AWG154" s="22"/>
      <c r="AWH154" s="22"/>
      <c r="AWI154" s="22"/>
      <c r="AWJ154" s="22"/>
      <c r="AWK154" s="22"/>
      <c r="AWL154" s="22"/>
      <c r="AWM154" s="22"/>
      <c r="AWN154" s="22"/>
      <c r="AWO154" s="22"/>
      <c r="AWP154" s="22"/>
      <c r="AWQ154" s="22"/>
      <c r="AWR154" s="22"/>
      <c r="AWS154" s="22"/>
      <c r="AWT154" s="22"/>
      <c r="AWU154" s="22"/>
      <c r="AWV154" s="22"/>
      <c r="AWW154" s="22"/>
      <c r="AWX154" s="22"/>
      <c r="AWY154" s="22"/>
      <c r="AWZ154" s="22"/>
      <c r="AXA154" s="22"/>
      <c r="AXB154" s="22"/>
      <c r="AXC154" s="22"/>
      <c r="AXD154" s="22"/>
      <c r="AXE154" s="22"/>
      <c r="AXF154" s="22"/>
      <c r="AXG154" s="22"/>
      <c r="AXH154" s="22"/>
      <c r="AXI154" s="22"/>
      <c r="AXJ154" s="22"/>
      <c r="AXK154" s="22"/>
      <c r="AXL154" s="22"/>
      <c r="AXM154" s="22"/>
      <c r="AXN154" s="22"/>
      <c r="AXO154" s="22"/>
      <c r="AXP154" s="22"/>
      <c r="AXQ154" s="22"/>
      <c r="AXR154" s="22"/>
      <c r="AXS154" s="22"/>
      <c r="AXT154" s="22"/>
      <c r="AXU154" s="22"/>
      <c r="AXV154" s="22"/>
      <c r="AXW154" s="22"/>
      <c r="AXX154" s="22"/>
      <c r="AXY154" s="22"/>
      <c r="AXZ154" s="22"/>
      <c r="AYA154" s="22"/>
      <c r="AYB154" s="22"/>
      <c r="AYC154" s="22"/>
      <c r="AYD154" s="22"/>
      <c r="AYE154" s="22"/>
      <c r="AYF154" s="22"/>
      <c r="AYG154" s="22"/>
      <c r="AYH154" s="22"/>
      <c r="AYI154" s="22"/>
      <c r="AYJ154" s="22"/>
      <c r="AYK154" s="22"/>
      <c r="AYL154" s="22"/>
      <c r="AYM154" s="22"/>
      <c r="AYN154" s="22"/>
      <c r="AYO154" s="22"/>
      <c r="AYP154" s="22"/>
      <c r="AYQ154" s="22"/>
      <c r="AYR154" s="22"/>
      <c r="AYS154" s="22"/>
      <c r="AYT154" s="22"/>
      <c r="AYU154" s="22"/>
      <c r="AYV154" s="22"/>
      <c r="AYW154" s="22"/>
      <c r="AYX154" s="22"/>
      <c r="AYY154" s="22"/>
      <c r="AYZ154" s="22"/>
      <c r="AZA154" s="22"/>
      <c r="AZB154" s="22"/>
      <c r="AZC154" s="22"/>
      <c r="AZD154" s="22"/>
      <c r="AZE154" s="22"/>
      <c r="AZF154" s="22"/>
      <c r="AZG154" s="22"/>
      <c r="AZH154" s="22"/>
      <c r="AZI154" s="22"/>
      <c r="AZJ154" s="22"/>
      <c r="AZK154" s="22"/>
      <c r="AZL154" s="22"/>
      <c r="AZM154" s="22"/>
      <c r="AZN154" s="22"/>
      <c r="AZO154" s="22"/>
      <c r="AZP154" s="22"/>
      <c r="AZQ154" s="22"/>
      <c r="AZR154" s="22"/>
      <c r="AZS154" s="22"/>
      <c r="AZT154" s="22"/>
      <c r="AZU154" s="22"/>
      <c r="AZV154" s="22"/>
      <c r="AZW154" s="22"/>
      <c r="AZX154" s="22"/>
      <c r="AZY154" s="22"/>
      <c r="AZZ154" s="22"/>
      <c r="BAA154" s="22"/>
      <c r="BAB154" s="22"/>
      <c r="BAC154" s="22"/>
      <c r="BAD154" s="22"/>
      <c r="BAE154" s="22"/>
      <c r="BAF154" s="22"/>
      <c r="BAG154" s="22"/>
      <c r="BAH154" s="22"/>
      <c r="BAI154" s="22"/>
      <c r="BAJ154" s="22"/>
      <c r="BAK154" s="22"/>
      <c r="BAL154" s="22"/>
      <c r="BAM154" s="22"/>
      <c r="BAN154" s="22"/>
      <c r="BAO154" s="22"/>
      <c r="BAP154" s="22"/>
      <c r="BAQ154" s="22"/>
      <c r="BAR154" s="22"/>
      <c r="BAS154" s="22"/>
      <c r="BAT154" s="22"/>
      <c r="BAU154" s="22"/>
      <c r="BAV154" s="22"/>
      <c r="BAW154" s="22"/>
      <c r="BAX154" s="22"/>
      <c r="BAY154" s="22"/>
      <c r="BAZ154" s="22"/>
      <c r="BBA154" s="22"/>
      <c r="BBB154" s="22"/>
      <c r="BBC154" s="22"/>
      <c r="BBD154" s="22"/>
      <c r="BBE154" s="22"/>
      <c r="BBF154" s="22"/>
      <c r="BBG154" s="22"/>
      <c r="BBH154" s="22"/>
      <c r="BBI154" s="22"/>
      <c r="BBJ154" s="22"/>
      <c r="BBK154" s="22"/>
      <c r="BBL154" s="22"/>
      <c r="BBM154" s="22"/>
      <c r="BBN154" s="22"/>
      <c r="BBO154" s="22"/>
      <c r="BBP154" s="22"/>
      <c r="BBQ154" s="22"/>
      <c r="BBR154" s="22"/>
      <c r="BBS154" s="22"/>
      <c r="BBT154" s="22"/>
      <c r="BBU154" s="22"/>
      <c r="BBV154" s="22"/>
      <c r="BBW154" s="22"/>
      <c r="BBX154" s="22"/>
      <c r="BBY154" s="22"/>
      <c r="BBZ154" s="22"/>
      <c r="BCA154" s="22"/>
      <c r="BCB154" s="22"/>
      <c r="BCC154" s="22"/>
      <c r="BCD154" s="22"/>
      <c r="BCE154" s="22"/>
      <c r="BCF154" s="22"/>
      <c r="BCG154" s="22"/>
      <c r="BCH154" s="22"/>
      <c r="BCI154" s="22"/>
      <c r="BCJ154" s="22"/>
      <c r="BCK154" s="22"/>
      <c r="BCL154" s="22"/>
      <c r="BCM154" s="22"/>
      <c r="BCN154" s="22"/>
      <c r="BCO154" s="22"/>
      <c r="BCP154" s="22"/>
      <c r="BCQ154" s="22"/>
      <c r="BCR154" s="22"/>
      <c r="BCS154" s="22"/>
      <c r="BCT154" s="22"/>
      <c r="BCU154" s="22"/>
      <c r="BCV154" s="22"/>
      <c r="BCW154" s="22"/>
      <c r="BCX154" s="22"/>
      <c r="BCY154" s="22"/>
      <c r="BCZ154" s="22"/>
      <c r="BDA154" s="22"/>
      <c r="BDB154" s="22"/>
      <c r="BDC154" s="22"/>
      <c r="BDD154" s="22"/>
      <c r="BDE154" s="22"/>
      <c r="BDF154" s="22"/>
      <c r="BDG154" s="22"/>
      <c r="BDH154" s="22"/>
      <c r="BDI154" s="22"/>
      <c r="BDJ154" s="22"/>
      <c r="BDK154" s="22"/>
      <c r="BDL154" s="22"/>
      <c r="BDM154" s="22"/>
      <c r="BDN154" s="22"/>
      <c r="BDO154" s="22"/>
      <c r="BDP154" s="22"/>
      <c r="BDQ154" s="22"/>
      <c r="BDR154" s="22"/>
      <c r="BDS154" s="22"/>
      <c r="BDT154" s="22"/>
      <c r="BDU154" s="22"/>
      <c r="BDV154" s="22"/>
      <c r="BDW154" s="22"/>
      <c r="BDX154" s="22"/>
      <c r="BDY154" s="22"/>
      <c r="BDZ154" s="22"/>
      <c r="BEA154" s="22"/>
      <c r="BEB154" s="22"/>
      <c r="BEC154" s="22"/>
      <c r="BED154" s="22"/>
      <c r="BEE154" s="22"/>
      <c r="BEF154" s="22"/>
      <c r="BEG154" s="22"/>
      <c r="BEH154" s="22"/>
      <c r="BEI154" s="22"/>
      <c r="BEJ154" s="22"/>
      <c r="BEK154" s="22"/>
      <c r="BEL154" s="22"/>
      <c r="BEM154" s="22"/>
      <c r="BEN154" s="22"/>
      <c r="BEO154" s="22"/>
      <c r="BEP154" s="22"/>
      <c r="BEQ154" s="22"/>
      <c r="BER154" s="22"/>
      <c r="BES154" s="22"/>
      <c r="BET154" s="22"/>
      <c r="BEU154" s="22"/>
      <c r="BEV154" s="22"/>
      <c r="BEW154" s="22"/>
      <c r="BEX154" s="22"/>
      <c r="BEY154" s="22"/>
      <c r="BEZ154" s="22"/>
      <c r="BFA154" s="22"/>
      <c r="BFB154" s="22"/>
      <c r="BFC154" s="22"/>
      <c r="BFD154" s="22"/>
      <c r="BFE154" s="22"/>
      <c r="BFF154" s="22"/>
      <c r="BFG154" s="22"/>
      <c r="BFH154" s="22"/>
      <c r="BFI154" s="22"/>
      <c r="BFJ154" s="22"/>
      <c r="BFK154" s="22"/>
      <c r="BFL154" s="22"/>
      <c r="BFM154" s="22"/>
      <c r="BFN154" s="22"/>
      <c r="BFO154" s="22"/>
      <c r="BFP154" s="22"/>
      <c r="BFQ154" s="22"/>
      <c r="BFR154" s="22"/>
      <c r="BFS154" s="22"/>
      <c r="BFT154" s="22"/>
      <c r="BFU154" s="22"/>
      <c r="BFV154" s="22"/>
      <c r="BFW154" s="22"/>
      <c r="BFX154" s="22"/>
      <c r="BFY154" s="22"/>
      <c r="BFZ154" s="22"/>
      <c r="BGA154" s="22"/>
      <c r="BGB154" s="22"/>
      <c r="BGC154" s="22"/>
      <c r="BGD154" s="22"/>
      <c r="BGE154" s="22"/>
      <c r="BGF154" s="22"/>
      <c r="BGG154" s="22"/>
      <c r="BGH154" s="22"/>
      <c r="BGI154" s="22"/>
      <c r="BGJ154" s="22"/>
      <c r="BGK154" s="22"/>
      <c r="BGL154" s="22"/>
      <c r="BGM154" s="22"/>
      <c r="BGN154" s="22"/>
      <c r="BGO154" s="22"/>
      <c r="BGP154" s="22"/>
      <c r="BGQ154" s="22"/>
      <c r="BGR154" s="22"/>
      <c r="BGS154" s="22"/>
      <c r="BGT154" s="22"/>
      <c r="BGU154" s="22"/>
      <c r="BGV154" s="22"/>
      <c r="BGW154" s="22"/>
      <c r="BGX154" s="22"/>
      <c r="BGY154" s="22"/>
      <c r="BGZ154" s="22"/>
      <c r="BHA154" s="22"/>
      <c r="BHB154" s="22"/>
      <c r="BHC154" s="22"/>
      <c r="BHD154" s="22"/>
      <c r="BHE154" s="22"/>
      <c r="BHF154" s="22"/>
      <c r="BHG154" s="22"/>
      <c r="BHH154" s="22"/>
      <c r="BHI154" s="22"/>
      <c r="BHJ154" s="22"/>
      <c r="BHK154" s="22"/>
      <c r="BHL154" s="22"/>
      <c r="BHM154" s="22"/>
      <c r="BHN154" s="22"/>
      <c r="BHO154" s="22"/>
      <c r="BHP154" s="22"/>
      <c r="BHQ154" s="22"/>
      <c r="BHR154" s="22"/>
      <c r="BHS154" s="22"/>
      <c r="BHT154" s="22"/>
      <c r="BHU154" s="22"/>
      <c r="BHV154" s="22"/>
      <c r="BHW154" s="22"/>
      <c r="BHX154" s="22"/>
      <c r="BHY154" s="22"/>
      <c r="BHZ154" s="22"/>
      <c r="BIA154" s="22"/>
      <c r="BIB154" s="22"/>
      <c r="BIC154" s="22"/>
      <c r="BID154" s="22"/>
      <c r="BIE154" s="22"/>
      <c r="BIF154" s="22"/>
      <c r="BIG154" s="22"/>
      <c r="BIH154" s="22"/>
      <c r="BII154" s="22"/>
      <c r="BIJ154" s="22"/>
      <c r="BIK154" s="22"/>
      <c r="BIL154" s="22"/>
      <c r="BIM154" s="22"/>
      <c r="BIN154" s="22"/>
      <c r="BIO154" s="22"/>
      <c r="BIP154" s="22"/>
      <c r="BIQ154" s="22"/>
      <c r="BIR154" s="22"/>
      <c r="BIS154" s="22"/>
      <c r="BIT154" s="22"/>
      <c r="BIU154" s="22"/>
      <c r="BIV154" s="22"/>
      <c r="BIW154" s="22"/>
      <c r="BIX154" s="22"/>
      <c r="BIY154" s="22"/>
      <c r="BIZ154" s="22"/>
      <c r="BJA154" s="22"/>
      <c r="BJB154" s="22"/>
      <c r="BJC154" s="22"/>
      <c r="BJD154" s="22"/>
      <c r="BJE154" s="22"/>
      <c r="BJF154" s="22"/>
      <c r="BJG154" s="22"/>
      <c r="BJH154" s="22"/>
      <c r="BJI154" s="22"/>
      <c r="BJJ154" s="22"/>
      <c r="BJK154" s="22"/>
      <c r="BJL154" s="22"/>
      <c r="BJM154" s="22"/>
      <c r="BJN154" s="22"/>
      <c r="BJO154" s="22"/>
      <c r="BJP154" s="22"/>
      <c r="BJQ154" s="22"/>
      <c r="BJR154" s="22"/>
      <c r="BJS154" s="22"/>
      <c r="BJT154" s="22"/>
      <c r="BJU154" s="22"/>
      <c r="BJV154" s="22"/>
      <c r="BJW154" s="22"/>
      <c r="BJX154" s="22"/>
      <c r="BJY154" s="22"/>
      <c r="BJZ154" s="22"/>
      <c r="BKA154" s="22"/>
      <c r="BKB154" s="22"/>
      <c r="BKC154" s="22"/>
      <c r="BKD154" s="22"/>
      <c r="BKE154" s="22"/>
      <c r="BKF154" s="22"/>
      <c r="BKG154" s="22"/>
      <c r="BKH154" s="22"/>
      <c r="BKI154" s="22"/>
      <c r="BKJ154" s="22"/>
      <c r="BKK154" s="22"/>
      <c r="BKL154" s="22"/>
      <c r="BKM154" s="22"/>
      <c r="BKN154" s="22"/>
      <c r="BKO154" s="22"/>
      <c r="BKP154" s="22"/>
      <c r="BKQ154" s="22"/>
      <c r="BKR154" s="22"/>
      <c r="BKS154" s="22"/>
      <c r="BKT154" s="22"/>
      <c r="BKU154" s="22"/>
      <c r="BKV154" s="22"/>
      <c r="BKW154" s="22"/>
      <c r="BKX154" s="22"/>
      <c r="BKY154" s="22"/>
      <c r="BKZ154" s="22"/>
      <c r="BLA154" s="22"/>
      <c r="BLB154" s="22"/>
      <c r="BLC154" s="22"/>
      <c r="BLD154" s="22"/>
      <c r="BLE154" s="22"/>
      <c r="BLF154" s="22"/>
      <c r="BLG154" s="22"/>
      <c r="BLH154" s="22"/>
      <c r="BLI154" s="22"/>
      <c r="BLJ154" s="22"/>
      <c r="BLK154" s="22"/>
      <c r="BLL154" s="22"/>
      <c r="BLM154" s="22"/>
      <c r="BLN154" s="22"/>
      <c r="BLO154" s="22"/>
      <c r="BLP154" s="22"/>
      <c r="BLQ154" s="22"/>
      <c r="BLR154" s="22"/>
      <c r="BLS154" s="22"/>
      <c r="BLT154" s="22"/>
      <c r="BLU154" s="22"/>
      <c r="BLV154" s="22"/>
      <c r="BLW154" s="22"/>
      <c r="BLX154" s="22"/>
      <c r="BLY154" s="22"/>
      <c r="BLZ154" s="22"/>
      <c r="BMA154" s="22"/>
      <c r="BMB154" s="22"/>
      <c r="BMC154" s="22"/>
      <c r="BMD154" s="22"/>
      <c r="BME154" s="22"/>
      <c r="BMF154" s="22"/>
      <c r="BMG154" s="22"/>
      <c r="BMH154" s="22"/>
      <c r="BMI154" s="22"/>
      <c r="BMJ154" s="22"/>
      <c r="BMK154" s="22"/>
      <c r="BML154" s="22"/>
      <c r="BMM154" s="22"/>
      <c r="BMN154" s="22"/>
      <c r="BMO154" s="22"/>
      <c r="BMP154" s="22"/>
      <c r="BMQ154" s="22"/>
      <c r="BMR154" s="22"/>
      <c r="BMS154" s="22"/>
      <c r="BMT154" s="22"/>
      <c r="BMU154" s="22"/>
      <c r="BMV154" s="22"/>
      <c r="BMW154" s="22"/>
      <c r="BMX154" s="22"/>
      <c r="BMY154" s="22"/>
      <c r="BMZ154" s="22"/>
      <c r="BNA154" s="22"/>
      <c r="BNB154" s="22"/>
      <c r="BNC154" s="22"/>
      <c r="BND154" s="22"/>
      <c r="BNE154" s="22"/>
      <c r="BNF154" s="22"/>
      <c r="BNG154" s="22"/>
      <c r="BNH154" s="22"/>
      <c r="BNI154" s="22"/>
      <c r="BNJ154" s="22"/>
      <c r="BNK154" s="22"/>
      <c r="BNL154" s="22"/>
      <c r="BNM154" s="22"/>
      <c r="BNN154" s="22"/>
      <c r="BNO154" s="22"/>
      <c r="BNP154" s="22"/>
      <c r="BNQ154" s="22"/>
      <c r="BNR154" s="22"/>
      <c r="BNS154" s="22"/>
      <c r="BNT154" s="22"/>
      <c r="BNU154" s="22"/>
      <c r="BNV154" s="22"/>
      <c r="BNW154" s="22"/>
      <c r="BNX154" s="22"/>
      <c r="BNY154" s="22"/>
      <c r="BNZ154" s="22"/>
      <c r="BOA154" s="22"/>
      <c r="BOB154" s="22"/>
      <c r="BOC154" s="22"/>
      <c r="BOD154" s="22"/>
      <c r="BOE154" s="22"/>
      <c r="BOF154" s="22"/>
      <c r="BOG154" s="22"/>
      <c r="BOH154" s="22"/>
      <c r="BOI154" s="22"/>
      <c r="BOJ154" s="22"/>
      <c r="BOK154" s="22"/>
      <c r="BOL154" s="22"/>
      <c r="BOM154" s="22"/>
      <c r="BON154" s="22"/>
      <c r="BOO154" s="22"/>
      <c r="BOP154" s="22"/>
      <c r="BOQ154" s="22"/>
      <c r="BOR154" s="22"/>
      <c r="BOS154" s="22"/>
      <c r="BOT154" s="22"/>
      <c r="BOU154" s="22"/>
      <c r="BOV154" s="22"/>
      <c r="BOW154" s="22"/>
      <c r="BOX154" s="22"/>
      <c r="BOY154" s="22"/>
      <c r="BOZ154" s="22"/>
      <c r="BPA154" s="22"/>
      <c r="BPB154" s="22"/>
      <c r="BPC154" s="22"/>
      <c r="BPD154" s="22"/>
      <c r="BPE154" s="22"/>
      <c r="BPF154" s="22"/>
      <c r="BPG154" s="22"/>
      <c r="BPH154" s="22"/>
      <c r="BPI154" s="22"/>
      <c r="BPJ154" s="22"/>
      <c r="BPK154" s="22"/>
      <c r="BPL154" s="22"/>
      <c r="BPM154" s="22"/>
      <c r="BPN154" s="22"/>
      <c r="BPO154" s="22"/>
      <c r="BPP154" s="22"/>
      <c r="BPQ154" s="22"/>
      <c r="BPR154" s="22"/>
      <c r="BPS154" s="22"/>
      <c r="BPT154" s="22"/>
      <c r="BPU154" s="22"/>
      <c r="BPV154" s="22"/>
      <c r="BPW154" s="22"/>
      <c r="BPX154" s="22"/>
      <c r="BPY154" s="22"/>
      <c r="BPZ154" s="22"/>
      <c r="BQA154" s="22"/>
      <c r="BQB154" s="22"/>
      <c r="BQC154" s="22"/>
      <c r="BQD154" s="22"/>
      <c r="BQE154" s="22"/>
      <c r="BQF154" s="22"/>
      <c r="BQG154" s="22"/>
      <c r="BQH154" s="22"/>
      <c r="BQI154" s="22"/>
      <c r="BQJ154" s="22"/>
      <c r="BQK154" s="22"/>
      <c r="BQL154" s="22"/>
      <c r="BQM154" s="22"/>
      <c r="BQN154" s="22"/>
      <c r="BQO154" s="22"/>
      <c r="BQP154" s="22"/>
      <c r="BQQ154" s="22"/>
      <c r="BQR154" s="22"/>
      <c r="BQS154" s="22"/>
      <c r="BQT154" s="22"/>
      <c r="BQU154" s="22"/>
      <c r="BQV154" s="22"/>
      <c r="BQW154" s="22"/>
      <c r="BQX154" s="22"/>
      <c r="BQY154" s="22"/>
      <c r="BQZ154" s="22"/>
      <c r="BRA154" s="22"/>
      <c r="BRB154" s="22"/>
      <c r="BRC154" s="22"/>
      <c r="BRD154" s="22"/>
      <c r="BRE154" s="22"/>
      <c r="BRF154" s="22"/>
      <c r="BRG154" s="22"/>
      <c r="BRH154" s="22"/>
      <c r="BRI154" s="22"/>
      <c r="BRJ154" s="22"/>
      <c r="BRK154" s="22"/>
      <c r="BRL154" s="22"/>
      <c r="BRM154" s="22"/>
      <c r="BRN154" s="22"/>
      <c r="BRO154" s="22"/>
      <c r="BRP154" s="22"/>
      <c r="BRQ154" s="22"/>
      <c r="BRR154" s="22"/>
      <c r="BRS154" s="22"/>
      <c r="BRT154" s="22"/>
      <c r="BRU154" s="22"/>
      <c r="BRV154" s="22"/>
      <c r="BRW154" s="22"/>
      <c r="BRX154" s="22"/>
      <c r="BRY154" s="22"/>
      <c r="BRZ154" s="22"/>
      <c r="BSA154" s="22"/>
      <c r="BSB154" s="22"/>
      <c r="BSC154" s="22"/>
      <c r="BSD154" s="22"/>
      <c r="BSE154" s="22"/>
      <c r="BSF154" s="22"/>
      <c r="BSG154" s="22"/>
      <c r="BSH154" s="22"/>
      <c r="BSI154" s="22"/>
      <c r="BSJ154" s="22"/>
      <c r="BSK154" s="22"/>
      <c r="BSL154" s="22"/>
      <c r="BSM154" s="22"/>
      <c r="BSN154" s="22"/>
      <c r="BSO154" s="22"/>
      <c r="BSP154" s="22"/>
      <c r="BSQ154" s="22"/>
      <c r="BSR154" s="22"/>
      <c r="BSS154" s="22"/>
      <c r="BST154" s="22"/>
      <c r="BSU154" s="22"/>
      <c r="BSV154" s="22"/>
      <c r="BSW154" s="22"/>
      <c r="BSX154" s="22"/>
      <c r="BSY154" s="22"/>
      <c r="BSZ154" s="22"/>
      <c r="BTA154" s="22"/>
      <c r="BTB154" s="22"/>
      <c r="BTC154" s="22"/>
      <c r="BTD154" s="22"/>
      <c r="BTE154" s="22"/>
      <c r="BTF154" s="22"/>
      <c r="BTG154" s="22"/>
      <c r="BTH154" s="22"/>
      <c r="BTI154" s="22"/>
      <c r="BTJ154" s="22"/>
      <c r="BTK154" s="22"/>
      <c r="BTL154" s="22"/>
      <c r="BTM154" s="22"/>
      <c r="BTN154" s="22"/>
      <c r="BTO154" s="22"/>
      <c r="BTP154" s="22"/>
      <c r="BTQ154" s="22"/>
      <c r="BTR154" s="22"/>
      <c r="BTS154" s="22"/>
      <c r="BTT154" s="22"/>
      <c r="BTU154" s="22"/>
      <c r="BTV154" s="22"/>
      <c r="BTW154" s="22"/>
      <c r="BTX154" s="22"/>
      <c r="BTY154" s="22"/>
      <c r="BTZ154" s="22"/>
      <c r="BUA154" s="22"/>
      <c r="BUB154" s="22"/>
      <c r="BUC154" s="22"/>
      <c r="BUD154" s="22"/>
      <c r="BUE154" s="22"/>
      <c r="BUF154" s="22"/>
      <c r="BUG154" s="22"/>
      <c r="BUH154" s="22"/>
      <c r="BUI154" s="22"/>
      <c r="BUJ154" s="22"/>
      <c r="BUK154" s="22"/>
      <c r="BUL154" s="22"/>
      <c r="BUM154" s="22"/>
      <c r="BUN154" s="22"/>
      <c r="BUO154" s="22"/>
      <c r="BUP154" s="22"/>
      <c r="BUQ154" s="22"/>
      <c r="BUR154" s="22"/>
      <c r="BUS154" s="22"/>
      <c r="BUT154" s="22"/>
      <c r="BUU154" s="22"/>
      <c r="BUV154" s="22"/>
      <c r="BUW154" s="22"/>
      <c r="BUX154" s="22"/>
      <c r="BUY154" s="22"/>
      <c r="BUZ154" s="22"/>
      <c r="BVA154" s="22"/>
      <c r="BVB154" s="22"/>
      <c r="BVC154" s="22"/>
      <c r="BVD154" s="22"/>
      <c r="BVE154" s="22"/>
      <c r="BVF154" s="22"/>
      <c r="BVG154" s="22"/>
      <c r="BVH154" s="22"/>
      <c r="BVI154" s="22"/>
      <c r="BVJ154" s="22"/>
      <c r="BVK154" s="22"/>
      <c r="BVL154" s="22"/>
      <c r="BVM154" s="22"/>
      <c r="BVN154" s="22"/>
      <c r="BVO154" s="22"/>
      <c r="BVP154" s="22"/>
      <c r="BVQ154" s="22"/>
      <c r="BVR154" s="22"/>
      <c r="BVS154" s="22"/>
      <c r="BVT154" s="22"/>
      <c r="BVU154" s="22"/>
      <c r="BVV154" s="22"/>
      <c r="BVW154" s="22"/>
      <c r="BVX154" s="22"/>
      <c r="BVY154" s="22"/>
      <c r="BVZ154" s="22"/>
      <c r="BWA154" s="22"/>
      <c r="BWB154" s="22"/>
      <c r="BWC154" s="22"/>
      <c r="BWD154" s="22"/>
      <c r="BWE154" s="22"/>
      <c r="BWF154" s="22"/>
      <c r="BWG154" s="22"/>
      <c r="BWH154" s="22"/>
      <c r="BWI154" s="22"/>
      <c r="BWJ154" s="22"/>
      <c r="BWK154" s="22"/>
      <c r="BWL154" s="22"/>
      <c r="BWM154" s="22"/>
      <c r="BWN154" s="22"/>
      <c r="BWO154" s="22"/>
      <c r="BWP154" s="22"/>
      <c r="BWQ154" s="22"/>
      <c r="BWR154" s="22"/>
      <c r="BWS154" s="22"/>
      <c r="BWT154" s="22"/>
      <c r="BWU154" s="22"/>
      <c r="BWV154" s="22"/>
      <c r="BWW154" s="22"/>
      <c r="BWX154" s="22"/>
      <c r="BWY154" s="22"/>
      <c r="BWZ154" s="22"/>
      <c r="BXA154" s="22"/>
      <c r="BXB154" s="22"/>
      <c r="BXC154" s="22"/>
      <c r="BXD154" s="22"/>
      <c r="BXE154" s="22"/>
      <c r="BXF154" s="22"/>
      <c r="BXG154" s="22"/>
      <c r="BXH154" s="22"/>
      <c r="BXI154" s="22"/>
      <c r="BXJ154" s="22"/>
      <c r="BXK154" s="22"/>
      <c r="BXL154" s="22"/>
      <c r="BXM154" s="22"/>
      <c r="BXN154" s="22"/>
      <c r="BXO154" s="22"/>
      <c r="BXP154" s="22"/>
      <c r="BXQ154" s="22"/>
      <c r="BXR154" s="22"/>
      <c r="BXS154" s="22"/>
      <c r="BXT154" s="22"/>
      <c r="BXU154" s="22"/>
      <c r="BXV154" s="22"/>
      <c r="BXW154" s="22"/>
      <c r="BXX154" s="22"/>
      <c r="BXY154" s="22"/>
      <c r="BXZ154" s="22"/>
      <c r="BYA154" s="22"/>
      <c r="BYB154" s="22"/>
      <c r="BYC154" s="22"/>
      <c r="BYD154" s="22"/>
      <c r="BYE154" s="22"/>
      <c r="BYF154" s="22"/>
      <c r="BYG154" s="22"/>
      <c r="BYH154" s="22"/>
      <c r="BYI154" s="22"/>
      <c r="BYJ154" s="22"/>
      <c r="BYK154" s="22"/>
      <c r="BYL154" s="22"/>
      <c r="BYM154" s="22"/>
      <c r="BYN154" s="22"/>
      <c r="BYO154" s="22"/>
      <c r="BYP154" s="22"/>
      <c r="BYQ154" s="22"/>
      <c r="BYR154" s="22"/>
      <c r="BYS154" s="22"/>
      <c r="BYT154" s="22"/>
      <c r="BYU154" s="22"/>
      <c r="BYV154" s="22"/>
      <c r="BYW154" s="22"/>
      <c r="BYX154" s="22"/>
      <c r="BYY154" s="22"/>
      <c r="BYZ154" s="22"/>
      <c r="BZA154" s="22"/>
      <c r="BZB154" s="22"/>
      <c r="BZC154" s="22"/>
      <c r="BZD154" s="22"/>
      <c r="BZE154" s="22"/>
      <c r="BZF154" s="22"/>
      <c r="BZG154" s="22"/>
      <c r="BZH154" s="22"/>
      <c r="BZI154" s="22"/>
      <c r="BZJ154" s="22"/>
      <c r="BZK154" s="22"/>
      <c r="BZL154" s="22"/>
      <c r="BZM154" s="22"/>
      <c r="BZN154" s="22"/>
      <c r="BZO154" s="22"/>
      <c r="BZP154" s="22"/>
      <c r="BZQ154" s="22"/>
      <c r="BZR154" s="22"/>
      <c r="BZS154" s="22"/>
      <c r="BZT154" s="22"/>
      <c r="BZU154" s="22"/>
      <c r="BZV154" s="22"/>
      <c r="BZW154" s="22"/>
      <c r="BZX154" s="22"/>
      <c r="BZY154" s="22"/>
      <c r="BZZ154" s="22"/>
      <c r="CAA154" s="22"/>
      <c r="CAB154" s="22"/>
      <c r="CAC154" s="22"/>
      <c r="CAD154" s="22"/>
      <c r="CAE154" s="22"/>
      <c r="CAF154" s="22"/>
      <c r="CAG154" s="22"/>
      <c r="CAH154" s="22"/>
      <c r="CAI154" s="22"/>
      <c r="CAJ154" s="22"/>
      <c r="CAK154" s="22"/>
      <c r="CAL154" s="22"/>
      <c r="CAM154" s="22"/>
      <c r="CAN154" s="22"/>
      <c r="CAO154" s="22"/>
      <c r="CAP154" s="22"/>
      <c r="CAQ154" s="22"/>
      <c r="CAR154" s="22"/>
      <c r="CAS154" s="22"/>
      <c r="CAT154" s="22"/>
      <c r="CAU154" s="22"/>
      <c r="CAV154" s="22"/>
      <c r="CAW154" s="22"/>
      <c r="CAX154" s="22"/>
      <c r="CAY154" s="22"/>
      <c r="CAZ154" s="22"/>
      <c r="CBA154" s="22"/>
      <c r="CBB154" s="22"/>
      <c r="CBC154" s="22"/>
      <c r="CBD154" s="22"/>
      <c r="CBE154" s="22"/>
      <c r="CBF154" s="22"/>
      <c r="CBG154" s="22"/>
      <c r="CBH154" s="22"/>
      <c r="CBI154" s="22"/>
      <c r="CBJ154" s="22"/>
      <c r="CBK154" s="22"/>
      <c r="CBL154" s="22"/>
      <c r="CBM154" s="22"/>
      <c r="CBN154" s="22"/>
      <c r="CBO154" s="22"/>
      <c r="CBP154" s="22"/>
      <c r="CBQ154" s="22"/>
      <c r="CBR154" s="22"/>
      <c r="CBS154" s="22"/>
      <c r="CBT154" s="22"/>
      <c r="CBU154" s="22"/>
      <c r="CBV154" s="22"/>
      <c r="CBW154" s="22"/>
      <c r="CBX154" s="22"/>
      <c r="CBY154" s="22"/>
      <c r="CBZ154" s="22"/>
      <c r="CCA154" s="22"/>
      <c r="CCB154" s="22"/>
      <c r="CCC154" s="22"/>
      <c r="CCD154" s="22"/>
      <c r="CCE154" s="22"/>
      <c r="CCF154" s="22"/>
      <c r="CCG154" s="22"/>
      <c r="CCH154" s="22"/>
      <c r="CCI154" s="22"/>
      <c r="CCJ154" s="22"/>
      <c r="CCK154" s="22"/>
      <c r="CCL154" s="22"/>
      <c r="CCM154" s="22"/>
      <c r="CCN154" s="22"/>
      <c r="CCO154" s="22"/>
      <c r="CCP154" s="22"/>
      <c r="CCQ154" s="22"/>
      <c r="CCR154" s="22"/>
      <c r="CCS154" s="22"/>
      <c r="CCT154" s="22"/>
      <c r="CCU154" s="22"/>
      <c r="CCV154" s="22"/>
      <c r="CCW154" s="22"/>
      <c r="CCX154" s="22"/>
      <c r="CCY154" s="22"/>
      <c r="CCZ154" s="22"/>
      <c r="CDA154" s="22"/>
      <c r="CDB154" s="22"/>
      <c r="CDC154" s="22"/>
      <c r="CDD154" s="22"/>
      <c r="CDE154" s="22"/>
      <c r="CDF154" s="22"/>
      <c r="CDG154" s="22"/>
      <c r="CDH154" s="22"/>
      <c r="CDI154" s="22"/>
      <c r="CDJ154" s="22"/>
      <c r="CDK154" s="22"/>
      <c r="CDL154" s="22"/>
      <c r="CDM154" s="22"/>
      <c r="CDN154" s="22"/>
      <c r="CDO154" s="22"/>
      <c r="CDP154" s="22"/>
      <c r="CDQ154" s="22"/>
      <c r="CDR154" s="22"/>
      <c r="CDS154" s="22"/>
      <c r="CDT154" s="22"/>
      <c r="CDU154" s="22"/>
      <c r="CDV154" s="22"/>
      <c r="CDW154" s="22"/>
      <c r="CDX154" s="22"/>
      <c r="CDY154" s="22"/>
      <c r="CDZ154" s="22"/>
      <c r="CEA154" s="22"/>
      <c r="CEB154" s="22"/>
      <c r="CEC154" s="22"/>
      <c r="CED154" s="22"/>
      <c r="CEE154" s="22"/>
      <c r="CEF154" s="22"/>
      <c r="CEG154" s="22"/>
      <c r="CEH154" s="22"/>
      <c r="CEI154" s="22"/>
      <c r="CEJ154" s="22"/>
      <c r="CEK154" s="22"/>
      <c r="CEL154" s="22"/>
      <c r="CEM154" s="22"/>
      <c r="CEN154" s="22"/>
      <c r="CEO154" s="22"/>
      <c r="CEP154" s="22"/>
      <c r="CEQ154" s="22"/>
      <c r="CER154" s="22"/>
      <c r="CES154" s="22"/>
      <c r="CET154" s="22"/>
      <c r="CEU154" s="22"/>
      <c r="CEV154" s="22"/>
      <c r="CEW154" s="22"/>
      <c r="CEX154" s="22"/>
      <c r="CEY154" s="22"/>
      <c r="CEZ154" s="22"/>
      <c r="CFA154" s="22"/>
      <c r="CFB154" s="22"/>
      <c r="CFC154" s="22"/>
      <c r="CFD154" s="22"/>
      <c r="CFE154" s="22"/>
      <c r="CFF154" s="22"/>
      <c r="CFG154" s="22"/>
      <c r="CFH154" s="22"/>
      <c r="CFI154" s="22"/>
      <c r="CFJ154" s="22"/>
      <c r="CFK154" s="22"/>
      <c r="CFL154" s="22"/>
      <c r="CFM154" s="22"/>
      <c r="CFN154" s="22"/>
      <c r="CFO154" s="22"/>
      <c r="CFP154" s="22"/>
      <c r="CFQ154" s="22"/>
      <c r="CFR154" s="22"/>
      <c r="CFS154" s="22"/>
      <c r="CFT154" s="22"/>
      <c r="CFU154" s="22"/>
      <c r="CFV154" s="22"/>
      <c r="CFW154" s="22"/>
      <c r="CFX154" s="22"/>
      <c r="CFY154" s="22"/>
      <c r="CFZ154" s="22"/>
      <c r="CGA154" s="22"/>
      <c r="CGB154" s="22"/>
      <c r="CGC154" s="22"/>
      <c r="CGD154" s="22"/>
      <c r="CGE154" s="22"/>
      <c r="CGF154" s="22"/>
      <c r="CGG154" s="22"/>
      <c r="CGH154" s="22"/>
      <c r="CGI154" s="22"/>
      <c r="CGJ154" s="22"/>
      <c r="CGK154" s="22"/>
      <c r="CGL154" s="22"/>
      <c r="CGM154" s="22"/>
      <c r="CGN154" s="22"/>
      <c r="CGO154" s="22"/>
      <c r="CGP154" s="22"/>
      <c r="CGQ154" s="22"/>
      <c r="CGR154" s="22"/>
      <c r="CGS154" s="22"/>
      <c r="CGT154" s="22"/>
      <c r="CGU154" s="22"/>
      <c r="CGV154" s="22"/>
      <c r="CGW154" s="22"/>
      <c r="CGX154" s="22"/>
      <c r="CGY154" s="22"/>
      <c r="CGZ154" s="22"/>
      <c r="CHA154" s="22"/>
      <c r="CHB154" s="22"/>
      <c r="CHC154" s="22"/>
      <c r="CHD154" s="22"/>
      <c r="CHE154" s="22"/>
      <c r="CHF154" s="22"/>
      <c r="CHG154" s="22"/>
      <c r="CHH154" s="22"/>
      <c r="CHI154" s="22"/>
      <c r="CHJ154" s="22"/>
      <c r="CHK154" s="22"/>
      <c r="CHL154" s="22"/>
      <c r="CHM154" s="22"/>
      <c r="CHN154" s="22"/>
      <c r="CHO154" s="22"/>
      <c r="CHP154" s="22"/>
      <c r="CHQ154" s="22"/>
      <c r="CHR154" s="22"/>
      <c r="CHS154" s="22"/>
      <c r="CHT154" s="22"/>
      <c r="CHU154" s="22"/>
      <c r="CHV154" s="22"/>
      <c r="CHW154" s="22"/>
      <c r="CHX154" s="22"/>
      <c r="CHY154" s="22"/>
      <c r="CHZ154" s="22"/>
      <c r="CIA154" s="22"/>
      <c r="CIB154" s="22"/>
      <c r="CIC154" s="22"/>
      <c r="CID154" s="22"/>
      <c r="CIE154" s="22"/>
      <c r="CIF154" s="22"/>
      <c r="CIG154" s="22"/>
      <c r="CIH154" s="22"/>
      <c r="CII154" s="22"/>
      <c r="CIJ154" s="22"/>
      <c r="CIK154" s="22"/>
      <c r="CIL154" s="22"/>
      <c r="CIM154" s="22"/>
      <c r="CIN154" s="22"/>
      <c r="CIO154" s="22"/>
      <c r="CIP154" s="22"/>
      <c r="CIQ154" s="22"/>
      <c r="CIR154" s="22"/>
      <c r="CIS154" s="22"/>
      <c r="CIT154" s="22"/>
      <c r="CIU154" s="22"/>
      <c r="CIV154" s="22"/>
      <c r="CIW154" s="22"/>
      <c r="CIX154" s="22"/>
      <c r="CIY154" s="22"/>
      <c r="CIZ154" s="22"/>
      <c r="CJA154" s="22"/>
      <c r="CJB154" s="22"/>
      <c r="CJC154" s="22"/>
      <c r="CJD154" s="22"/>
      <c r="CJE154" s="22"/>
      <c r="CJF154" s="22"/>
      <c r="CJG154" s="22"/>
      <c r="CJH154" s="22"/>
      <c r="CJI154" s="22"/>
      <c r="CJJ154" s="22"/>
      <c r="CJK154" s="22"/>
      <c r="CJL154" s="22"/>
      <c r="CJM154" s="22"/>
      <c r="CJN154" s="22"/>
      <c r="CJO154" s="22"/>
      <c r="CJP154" s="22"/>
      <c r="CJQ154" s="22"/>
      <c r="CJR154" s="22"/>
      <c r="CJS154" s="22"/>
      <c r="CJT154" s="22"/>
      <c r="CJU154" s="22"/>
      <c r="CJV154" s="22"/>
      <c r="CJW154" s="22"/>
      <c r="CJX154" s="22"/>
      <c r="CJY154" s="22"/>
      <c r="CJZ154" s="22"/>
      <c r="CKA154" s="22"/>
      <c r="CKB154" s="22"/>
      <c r="CKC154" s="22"/>
      <c r="CKD154" s="22"/>
      <c r="CKE154" s="22"/>
      <c r="CKF154" s="22"/>
      <c r="CKG154" s="22"/>
      <c r="CKH154" s="22"/>
      <c r="CKI154" s="22"/>
      <c r="CKJ154" s="22"/>
      <c r="CKK154" s="22"/>
      <c r="CKL154" s="22"/>
      <c r="CKM154" s="22"/>
      <c r="CKN154" s="22"/>
      <c r="CKO154" s="22"/>
      <c r="CKP154" s="22"/>
      <c r="CKQ154" s="22"/>
      <c r="CKR154" s="22"/>
      <c r="CKS154" s="22"/>
      <c r="CKT154" s="22"/>
      <c r="CKU154" s="22"/>
      <c r="CKV154" s="22"/>
      <c r="CKW154" s="22"/>
      <c r="CKX154" s="22"/>
      <c r="CKY154" s="22"/>
      <c r="CKZ154" s="22"/>
      <c r="CLA154" s="22"/>
      <c r="CLB154" s="22"/>
      <c r="CLC154" s="22"/>
      <c r="CLD154" s="22"/>
      <c r="CLE154" s="22"/>
      <c r="CLF154" s="22"/>
      <c r="CLG154" s="22"/>
      <c r="CLH154" s="22"/>
      <c r="CLI154" s="22"/>
      <c r="CLJ154" s="22"/>
      <c r="CLK154" s="22"/>
      <c r="CLL154" s="22"/>
      <c r="CLM154" s="22"/>
      <c r="CLN154" s="22"/>
      <c r="CLO154" s="22"/>
      <c r="CLP154" s="22"/>
      <c r="CLQ154" s="22"/>
      <c r="CLR154" s="22"/>
      <c r="CLS154" s="22"/>
      <c r="CLT154" s="22"/>
      <c r="CLU154" s="22"/>
      <c r="CLV154" s="22"/>
      <c r="CLW154" s="22"/>
      <c r="CLX154" s="22"/>
      <c r="CLY154" s="22"/>
      <c r="CLZ154" s="22"/>
      <c r="CMA154" s="22"/>
      <c r="CMB154" s="22"/>
      <c r="CMC154" s="22"/>
      <c r="CMD154" s="22"/>
      <c r="CME154" s="22"/>
      <c r="CMF154" s="22"/>
      <c r="CMG154" s="22"/>
      <c r="CMH154" s="22"/>
      <c r="CMI154" s="22"/>
      <c r="CMJ154" s="22"/>
      <c r="CMK154" s="22"/>
      <c r="CML154" s="22"/>
      <c r="CMM154" s="22"/>
      <c r="CMN154" s="22"/>
      <c r="CMO154" s="22"/>
      <c r="CMP154" s="22"/>
      <c r="CMQ154" s="22"/>
      <c r="CMR154" s="22"/>
      <c r="CMS154" s="22"/>
      <c r="CMT154" s="22"/>
      <c r="CMU154" s="22"/>
      <c r="CMV154" s="22"/>
      <c r="CMW154" s="22"/>
      <c r="CMX154" s="22"/>
      <c r="CMY154" s="22"/>
      <c r="CMZ154" s="22"/>
      <c r="CNA154" s="22"/>
      <c r="CNB154" s="22"/>
      <c r="CNC154" s="22"/>
      <c r="CND154" s="22"/>
      <c r="CNE154" s="22"/>
      <c r="CNF154" s="22"/>
      <c r="CNG154" s="22"/>
      <c r="CNH154" s="22"/>
      <c r="CNI154" s="22"/>
      <c r="CNJ154" s="22"/>
      <c r="CNK154" s="22"/>
      <c r="CNL154" s="22"/>
      <c r="CNM154" s="22"/>
      <c r="CNN154" s="22"/>
      <c r="CNO154" s="22"/>
      <c r="CNP154" s="22"/>
      <c r="CNQ154" s="22"/>
      <c r="CNR154" s="22"/>
      <c r="CNS154" s="22"/>
      <c r="CNT154" s="22"/>
      <c r="CNU154" s="22"/>
      <c r="CNV154" s="22"/>
      <c r="CNW154" s="22"/>
      <c r="CNX154" s="22"/>
      <c r="CNY154" s="22"/>
      <c r="CNZ154" s="22"/>
      <c r="COA154" s="22"/>
      <c r="COB154" s="22"/>
      <c r="COC154" s="22"/>
      <c r="COD154" s="22"/>
      <c r="COE154" s="22"/>
      <c r="COF154" s="22"/>
      <c r="COG154" s="22"/>
      <c r="COH154" s="22"/>
      <c r="COI154" s="22"/>
      <c r="COJ154" s="22"/>
      <c r="COK154" s="22"/>
      <c r="COL154" s="22"/>
      <c r="COM154" s="22"/>
      <c r="CON154" s="22"/>
      <c r="COO154" s="22"/>
      <c r="COP154" s="22"/>
      <c r="COQ154" s="22"/>
      <c r="COR154" s="22"/>
      <c r="COS154" s="22"/>
      <c r="COT154" s="22"/>
      <c r="COU154" s="22"/>
      <c r="COV154" s="22"/>
      <c r="COW154" s="22"/>
      <c r="COX154" s="22"/>
      <c r="COY154" s="22"/>
      <c r="COZ154" s="22"/>
      <c r="CPA154" s="22"/>
      <c r="CPB154" s="22"/>
      <c r="CPC154" s="22"/>
      <c r="CPD154" s="22"/>
      <c r="CPE154" s="22"/>
      <c r="CPF154" s="22"/>
      <c r="CPG154" s="22"/>
      <c r="CPH154" s="22"/>
      <c r="CPI154" s="22"/>
      <c r="CPJ154" s="22"/>
      <c r="CPK154" s="22"/>
      <c r="CPL154" s="22"/>
      <c r="CPM154" s="22"/>
      <c r="CPN154" s="22"/>
      <c r="CPO154" s="22"/>
      <c r="CPP154" s="22"/>
      <c r="CPQ154" s="22"/>
      <c r="CPR154" s="22"/>
      <c r="CPS154" s="22"/>
      <c r="CPT154" s="22"/>
      <c r="CPU154" s="22"/>
      <c r="CPV154" s="22"/>
      <c r="CPW154" s="22"/>
      <c r="CPX154" s="22"/>
      <c r="CPY154" s="22"/>
      <c r="CPZ154" s="22"/>
      <c r="CQA154" s="22"/>
      <c r="CQB154" s="22"/>
      <c r="CQC154" s="22"/>
      <c r="CQD154" s="22"/>
      <c r="CQE154" s="22"/>
      <c r="CQF154" s="22"/>
      <c r="CQG154" s="22"/>
      <c r="CQH154" s="22"/>
      <c r="CQI154" s="22"/>
      <c r="CQJ154" s="22"/>
      <c r="CQK154" s="22"/>
      <c r="CQL154" s="22"/>
      <c r="CQM154" s="22"/>
      <c r="CQN154" s="22"/>
      <c r="CQO154" s="22"/>
      <c r="CQP154" s="22"/>
      <c r="CQQ154" s="22"/>
      <c r="CQR154" s="22"/>
      <c r="CQS154" s="22"/>
      <c r="CQT154" s="22"/>
      <c r="CQU154" s="22"/>
      <c r="CQV154" s="22"/>
      <c r="CQW154" s="22"/>
      <c r="CQX154" s="22"/>
      <c r="CQY154" s="22"/>
      <c r="CQZ154" s="22"/>
      <c r="CRA154" s="22"/>
      <c r="CRB154" s="22"/>
      <c r="CRC154" s="22"/>
      <c r="CRD154" s="22"/>
      <c r="CRE154" s="22"/>
      <c r="CRF154" s="22"/>
      <c r="CRG154" s="22"/>
      <c r="CRH154" s="22"/>
      <c r="CRI154" s="22"/>
      <c r="CRJ154" s="22"/>
      <c r="CRK154" s="22"/>
      <c r="CRL154" s="22"/>
      <c r="CRM154" s="22"/>
      <c r="CRN154" s="22"/>
      <c r="CRO154" s="22"/>
      <c r="CRP154" s="22"/>
      <c r="CRQ154" s="22"/>
      <c r="CRR154" s="22"/>
      <c r="CRS154" s="22"/>
      <c r="CRT154" s="22"/>
      <c r="CRU154" s="22"/>
      <c r="CRV154" s="22"/>
      <c r="CRW154" s="22"/>
      <c r="CRX154" s="22"/>
      <c r="CRY154" s="22"/>
      <c r="CRZ154" s="22"/>
      <c r="CSA154" s="22"/>
      <c r="CSB154" s="22"/>
      <c r="CSC154" s="22"/>
      <c r="CSD154" s="22"/>
      <c r="CSE154" s="22"/>
      <c r="CSF154" s="22"/>
      <c r="CSG154" s="22"/>
      <c r="CSH154" s="22"/>
      <c r="CSI154" s="22"/>
      <c r="CSJ154" s="22"/>
      <c r="CSK154" s="22"/>
      <c r="CSL154" s="22"/>
      <c r="CSM154" s="22"/>
      <c r="CSN154" s="22"/>
      <c r="CSO154" s="22"/>
      <c r="CSP154" s="22"/>
      <c r="CSQ154" s="22"/>
      <c r="CSR154" s="22"/>
      <c r="CSS154" s="22"/>
      <c r="CST154" s="22"/>
      <c r="CSU154" s="22"/>
      <c r="CSV154" s="22"/>
      <c r="CSW154" s="22"/>
      <c r="CSX154" s="22"/>
      <c r="CSY154" s="22"/>
      <c r="CSZ154" s="22"/>
      <c r="CTA154" s="22"/>
      <c r="CTB154" s="22"/>
      <c r="CTC154" s="22"/>
      <c r="CTD154" s="22"/>
      <c r="CTE154" s="22"/>
      <c r="CTF154" s="22"/>
      <c r="CTG154" s="22"/>
      <c r="CTH154" s="22"/>
      <c r="CTI154" s="22"/>
      <c r="CTJ154" s="22"/>
      <c r="CTK154" s="22"/>
      <c r="CTL154" s="22"/>
      <c r="CTM154" s="22"/>
      <c r="CTN154" s="22"/>
      <c r="CTO154" s="22"/>
      <c r="CTP154" s="22"/>
      <c r="CTQ154" s="22"/>
      <c r="CTR154" s="22"/>
      <c r="CTS154" s="22"/>
      <c r="CTT154" s="22"/>
      <c r="CTU154" s="22"/>
      <c r="CTV154" s="22"/>
      <c r="CTW154" s="22"/>
      <c r="CTX154" s="22"/>
      <c r="CTY154" s="22"/>
      <c r="CTZ154" s="22"/>
      <c r="CUA154" s="22"/>
      <c r="CUB154" s="22"/>
      <c r="CUC154" s="22"/>
      <c r="CUD154" s="22"/>
      <c r="CUE154" s="22"/>
      <c r="CUF154" s="22"/>
      <c r="CUG154" s="22"/>
      <c r="CUH154" s="22"/>
      <c r="CUI154" s="22"/>
      <c r="CUJ154" s="22"/>
      <c r="CUK154" s="22"/>
      <c r="CUL154" s="22"/>
      <c r="CUM154" s="22"/>
      <c r="CUN154" s="22"/>
      <c r="CUO154" s="22"/>
      <c r="CUP154" s="22"/>
      <c r="CUQ154" s="22"/>
      <c r="CUR154" s="22"/>
      <c r="CUS154" s="22"/>
      <c r="CUT154" s="22"/>
      <c r="CUU154" s="22"/>
      <c r="CUV154" s="22"/>
      <c r="CUW154" s="22"/>
      <c r="CUX154" s="22"/>
      <c r="CUY154" s="22"/>
      <c r="CUZ154" s="22"/>
      <c r="CVA154" s="22"/>
      <c r="CVB154" s="22"/>
      <c r="CVC154" s="22"/>
      <c r="CVD154" s="22"/>
      <c r="CVE154" s="22"/>
      <c r="CVF154" s="22"/>
      <c r="CVG154" s="22"/>
      <c r="CVH154" s="22"/>
      <c r="CVI154" s="22"/>
      <c r="CVJ154" s="22"/>
      <c r="CVK154" s="22"/>
      <c r="CVL154" s="22"/>
      <c r="CVM154" s="22"/>
      <c r="CVN154" s="22"/>
      <c r="CVO154" s="22"/>
      <c r="CVP154" s="22"/>
      <c r="CVQ154" s="22"/>
      <c r="CVR154" s="22"/>
      <c r="CVS154" s="22"/>
      <c r="CVT154" s="22"/>
      <c r="CVU154" s="22"/>
      <c r="CVV154" s="22"/>
      <c r="CVW154" s="22"/>
      <c r="CVX154" s="22"/>
      <c r="CVY154" s="22"/>
      <c r="CVZ154" s="22"/>
      <c r="CWA154" s="22"/>
      <c r="CWB154" s="22"/>
      <c r="CWC154" s="22"/>
      <c r="CWD154" s="22"/>
      <c r="CWE154" s="22"/>
      <c r="CWF154" s="22"/>
      <c r="CWG154" s="22"/>
      <c r="CWH154" s="22"/>
      <c r="CWI154" s="22"/>
      <c r="CWJ154" s="22"/>
      <c r="CWK154" s="22"/>
      <c r="CWL154" s="22"/>
      <c r="CWM154" s="22"/>
      <c r="CWN154" s="22"/>
      <c r="CWO154" s="22"/>
      <c r="CWP154" s="22"/>
      <c r="CWQ154" s="22"/>
      <c r="CWR154" s="22"/>
      <c r="CWS154" s="22"/>
      <c r="CWT154" s="22"/>
      <c r="CWU154" s="22"/>
      <c r="CWV154" s="22"/>
      <c r="CWW154" s="22"/>
      <c r="CWX154" s="22"/>
      <c r="CWY154" s="22"/>
      <c r="CWZ154" s="22"/>
      <c r="CXA154" s="22"/>
      <c r="CXB154" s="22"/>
      <c r="CXC154" s="22"/>
      <c r="CXD154" s="22"/>
      <c r="CXE154" s="22"/>
      <c r="CXF154" s="22"/>
      <c r="CXG154" s="22"/>
      <c r="CXH154" s="22"/>
      <c r="CXI154" s="22"/>
      <c r="CXJ154" s="22"/>
      <c r="CXK154" s="22"/>
      <c r="CXL154" s="22"/>
      <c r="CXM154" s="22"/>
      <c r="CXN154" s="22"/>
      <c r="CXO154" s="22"/>
      <c r="CXP154" s="22"/>
      <c r="CXQ154" s="22"/>
      <c r="CXR154" s="22"/>
      <c r="CXS154" s="22"/>
      <c r="CXT154" s="22"/>
      <c r="CXU154" s="22"/>
      <c r="CXV154" s="22"/>
      <c r="CXW154" s="22"/>
      <c r="CXX154" s="22"/>
      <c r="CXY154" s="22"/>
      <c r="CXZ154" s="22"/>
      <c r="CYA154" s="22"/>
      <c r="CYB154" s="22"/>
      <c r="CYC154" s="22"/>
      <c r="CYD154" s="22"/>
      <c r="CYE154" s="22"/>
      <c r="CYF154" s="22"/>
      <c r="CYG154" s="22"/>
      <c r="CYH154" s="22"/>
      <c r="CYI154" s="22"/>
      <c r="CYJ154" s="22"/>
      <c r="CYK154" s="22"/>
      <c r="CYL154" s="22"/>
      <c r="CYM154" s="22"/>
      <c r="CYN154" s="22"/>
      <c r="CYO154" s="22"/>
      <c r="CYP154" s="22"/>
      <c r="CYQ154" s="22"/>
      <c r="CYR154" s="22"/>
      <c r="CYS154" s="22"/>
      <c r="CYT154" s="22"/>
      <c r="CYU154" s="22"/>
      <c r="CYV154" s="22"/>
      <c r="CYW154" s="22"/>
      <c r="CYX154" s="22"/>
      <c r="CYY154" s="22"/>
      <c r="CYZ154" s="22"/>
      <c r="CZA154" s="22"/>
      <c r="CZB154" s="22"/>
      <c r="CZC154" s="22"/>
      <c r="CZD154" s="22"/>
      <c r="CZE154" s="22"/>
      <c r="CZF154" s="22"/>
      <c r="CZG154" s="22"/>
      <c r="CZH154" s="22"/>
      <c r="CZI154" s="22"/>
      <c r="CZJ154" s="22"/>
      <c r="CZK154" s="22"/>
      <c r="CZL154" s="22"/>
      <c r="CZM154" s="22"/>
      <c r="CZN154" s="22"/>
      <c r="CZO154" s="22"/>
      <c r="CZP154" s="22"/>
      <c r="CZQ154" s="22"/>
      <c r="CZR154" s="22"/>
      <c r="CZS154" s="22"/>
      <c r="CZT154" s="22"/>
      <c r="CZU154" s="22"/>
      <c r="CZV154" s="22"/>
      <c r="CZW154" s="22"/>
      <c r="CZX154" s="22"/>
      <c r="CZY154" s="22"/>
      <c r="CZZ154" s="22"/>
      <c r="DAA154" s="22"/>
      <c r="DAB154" s="22"/>
      <c r="DAC154" s="22"/>
      <c r="DAD154" s="22"/>
      <c r="DAE154" s="22"/>
      <c r="DAF154" s="22"/>
      <c r="DAG154" s="22"/>
      <c r="DAH154" s="22"/>
      <c r="DAI154" s="22"/>
      <c r="DAJ154" s="22"/>
      <c r="DAK154" s="22"/>
      <c r="DAL154" s="22"/>
      <c r="DAM154" s="22"/>
      <c r="DAN154" s="22"/>
      <c r="DAO154" s="22"/>
      <c r="DAP154" s="22"/>
      <c r="DAQ154" s="22"/>
      <c r="DAR154" s="22"/>
      <c r="DAS154" s="22"/>
      <c r="DAT154" s="22"/>
      <c r="DAU154" s="22"/>
      <c r="DAV154" s="22"/>
      <c r="DAW154" s="22"/>
      <c r="DAX154" s="22"/>
      <c r="DAY154" s="22"/>
      <c r="DAZ154" s="22"/>
      <c r="DBA154" s="22"/>
      <c r="DBB154" s="22"/>
      <c r="DBC154" s="22"/>
      <c r="DBD154" s="22"/>
      <c r="DBE154" s="22"/>
      <c r="DBF154" s="22"/>
      <c r="DBG154" s="22"/>
      <c r="DBH154" s="22"/>
      <c r="DBI154" s="22"/>
      <c r="DBJ154" s="22"/>
      <c r="DBK154" s="22"/>
      <c r="DBL154" s="22"/>
      <c r="DBM154" s="22"/>
      <c r="DBN154" s="22"/>
      <c r="DBO154" s="22"/>
      <c r="DBP154" s="22"/>
      <c r="DBQ154" s="22"/>
      <c r="DBR154" s="22"/>
      <c r="DBS154" s="22"/>
      <c r="DBT154" s="22"/>
      <c r="DBU154" s="22"/>
      <c r="DBV154" s="22"/>
      <c r="DBW154" s="22"/>
      <c r="DBX154" s="22"/>
      <c r="DBY154" s="22"/>
      <c r="DBZ154" s="22"/>
      <c r="DCA154" s="22"/>
      <c r="DCB154" s="22"/>
      <c r="DCC154" s="22"/>
      <c r="DCD154" s="22"/>
      <c r="DCE154" s="22"/>
      <c r="DCF154" s="22"/>
      <c r="DCG154" s="22"/>
      <c r="DCH154" s="22"/>
      <c r="DCI154" s="22"/>
      <c r="DCJ154" s="22"/>
      <c r="DCK154" s="22"/>
      <c r="DCL154" s="22"/>
      <c r="DCM154" s="22"/>
      <c r="DCN154" s="22"/>
      <c r="DCO154" s="22"/>
      <c r="DCP154" s="22"/>
      <c r="DCQ154" s="22"/>
      <c r="DCR154" s="22"/>
      <c r="DCS154" s="22"/>
      <c r="DCT154" s="22"/>
      <c r="DCU154" s="22"/>
      <c r="DCV154" s="22"/>
      <c r="DCW154" s="22"/>
      <c r="DCX154" s="22"/>
      <c r="DCY154" s="22"/>
      <c r="DCZ154" s="22"/>
      <c r="DDA154" s="22"/>
      <c r="DDB154" s="22"/>
      <c r="DDC154" s="22"/>
      <c r="DDD154" s="22"/>
      <c r="DDE154" s="22"/>
      <c r="DDF154" s="22"/>
      <c r="DDG154" s="22"/>
      <c r="DDH154" s="22"/>
      <c r="DDI154" s="22"/>
      <c r="DDJ154" s="22"/>
      <c r="DDK154" s="22"/>
      <c r="DDL154" s="22"/>
      <c r="DDM154" s="22"/>
      <c r="DDN154" s="22"/>
      <c r="DDO154" s="22"/>
      <c r="DDP154" s="22"/>
      <c r="DDQ154" s="22"/>
      <c r="DDR154" s="22"/>
      <c r="DDS154" s="22"/>
      <c r="DDT154" s="22"/>
      <c r="DDU154" s="22"/>
      <c r="DDV154" s="22"/>
      <c r="DDW154" s="22"/>
      <c r="DDX154" s="22"/>
      <c r="DDY154" s="22"/>
      <c r="DDZ154" s="22"/>
      <c r="DEA154" s="22"/>
      <c r="DEB154" s="22"/>
      <c r="DEC154" s="22"/>
      <c r="DED154" s="22"/>
      <c r="DEE154" s="22"/>
      <c r="DEF154" s="22"/>
      <c r="DEG154" s="22"/>
      <c r="DEH154" s="22"/>
      <c r="DEI154" s="22"/>
      <c r="DEJ154" s="22"/>
      <c r="DEK154" s="22"/>
      <c r="DEL154" s="22"/>
      <c r="DEM154" s="22"/>
      <c r="DEN154" s="22"/>
      <c r="DEO154" s="22"/>
      <c r="DEP154" s="22"/>
      <c r="DEQ154" s="22"/>
      <c r="DER154" s="22"/>
      <c r="DES154" s="22"/>
      <c r="DET154" s="22"/>
      <c r="DEU154" s="22"/>
      <c r="DEV154" s="22"/>
      <c r="DEW154" s="22"/>
      <c r="DEX154" s="22"/>
      <c r="DEY154" s="22"/>
      <c r="DEZ154" s="22"/>
      <c r="DFA154" s="22"/>
      <c r="DFB154" s="22"/>
      <c r="DFC154" s="22"/>
      <c r="DFD154" s="22"/>
      <c r="DFE154" s="22"/>
      <c r="DFF154" s="22"/>
      <c r="DFG154" s="22"/>
      <c r="DFH154" s="22"/>
      <c r="DFI154" s="22"/>
      <c r="DFJ154" s="22"/>
      <c r="DFK154" s="22"/>
      <c r="DFL154" s="22"/>
      <c r="DFM154" s="22"/>
      <c r="DFN154" s="22"/>
      <c r="DFO154" s="22"/>
      <c r="DFP154" s="22"/>
      <c r="DFQ154" s="22"/>
      <c r="DFR154" s="22"/>
      <c r="DFS154" s="22"/>
      <c r="DFT154" s="22"/>
      <c r="DFU154" s="22"/>
      <c r="DFV154" s="22"/>
      <c r="DFW154" s="22"/>
      <c r="DFX154" s="22"/>
      <c r="DFY154" s="22"/>
      <c r="DFZ154" s="22"/>
      <c r="DGA154" s="22"/>
      <c r="DGB154" s="22"/>
      <c r="DGC154" s="22"/>
      <c r="DGD154" s="22"/>
      <c r="DGE154" s="22"/>
      <c r="DGF154" s="22"/>
      <c r="DGG154" s="22"/>
      <c r="DGH154" s="22"/>
      <c r="DGI154" s="22"/>
      <c r="DGJ154" s="22"/>
      <c r="DGK154" s="22"/>
      <c r="DGL154" s="22"/>
      <c r="DGM154" s="22"/>
      <c r="DGN154" s="22"/>
      <c r="DGO154" s="22"/>
      <c r="DGP154" s="22"/>
      <c r="DGQ154" s="22"/>
      <c r="DGR154" s="22"/>
      <c r="DGS154" s="22"/>
      <c r="DGT154" s="22"/>
      <c r="DGU154" s="22"/>
      <c r="DGV154" s="22"/>
      <c r="DGW154" s="22"/>
      <c r="DGX154" s="22"/>
      <c r="DGY154" s="22"/>
      <c r="DGZ154" s="22"/>
      <c r="DHA154" s="22"/>
      <c r="DHB154" s="22"/>
      <c r="DHC154" s="22"/>
      <c r="DHD154" s="22"/>
      <c r="DHE154" s="22"/>
      <c r="DHF154" s="22"/>
      <c r="DHG154" s="22"/>
      <c r="DHH154" s="22"/>
      <c r="DHI154" s="22"/>
      <c r="DHJ154" s="22"/>
      <c r="DHK154" s="22"/>
      <c r="DHL154" s="22"/>
      <c r="DHM154" s="22"/>
      <c r="DHN154" s="22"/>
      <c r="DHO154" s="22"/>
      <c r="DHP154" s="22"/>
      <c r="DHQ154" s="22"/>
      <c r="DHR154" s="22"/>
      <c r="DHS154" s="22"/>
      <c r="DHT154" s="22"/>
      <c r="DHU154" s="22"/>
      <c r="DHV154" s="22"/>
      <c r="DHW154" s="22"/>
      <c r="DHX154" s="22"/>
      <c r="DHY154" s="22"/>
      <c r="DHZ154" s="22"/>
      <c r="DIA154" s="22"/>
      <c r="DIB154" s="22"/>
      <c r="DIC154" s="22"/>
      <c r="DID154" s="22"/>
      <c r="DIE154" s="22"/>
      <c r="DIF154" s="22"/>
      <c r="DIG154" s="22"/>
      <c r="DIH154" s="22"/>
      <c r="DII154" s="22"/>
      <c r="DIJ154" s="22"/>
      <c r="DIK154" s="22"/>
      <c r="DIL154" s="22"/>
      <c r="DIM154" s="22"/>
      <c r="DIN154" s="22"/>
      <c r="DIO154" s="22"/>
      <c r="DIP154" s="22"/>
      <c r="DIQ154" s="22"/>
      <c r="DIR154" s="22"/>
      <c r="DIS154" s="22"/>
      <c r="DIT154" s="22"/>
      <c r="DIU154" s="22"/>
      <c r="DIV154" s="22"/>
      <c r="DIW154" s="22"/>
      <c r="DIX154" s="22"/>
      <c r="DIY154" s="22"/>
      <c r="DIZ154" s="22"/>
      <c r="DJA154" s="22"/>
      <c r="DJB154" s="22"/>
      <c r="DJC154" s="22"/>
      <c r="DJD154" s="22"/>
      <c r="DJE154" s="22"/>
      <c r="DJF154" s="22"/>
      <c r="DJG154" s="22"/>
      <c r="DJH154" s="22"/>
      <c r="DJI154" s="22"/>
      <c r="DJJ154" s="22"/>
      <c r="DJK154" s="22"/>
      <c r="DJL154" s="22"/>
      <c r="DJM154" s="22"/>
      <c r="DJN154" s="22"/>
      <c r="DJO154" s="22"/>
      <c r="DJP154" s="22"/>
      <c r="DJQ154" s="22"/>
      <c r="DJR154" s="22"/>
      <c r="DJS154" s="22"/>
      <c r="DJT154" s="22"/>
      <c r="DJU154" s="22"/>
      <c r="DJV154" s="22"/>
      <c r="DJW154" s="22"/>
      <c r="DJX154" s="22"/>
      <c r="DJY154" s="22"/>
      <c r="DJZ154" s="22"/>
      <c r="DKA154" s="22"/>
      <c r="DKB154" s="22"/>
      <c r="DKC154" s="22"/>
      <c r="DKD154" s="22"/>
      <c r="DKE154" s="22"/>
      <c r="DKF154" s="22"/>
      <c r="DKG154" s="22"/>
      <c r="DKH154" s="22"/>
      <c r="DKI154" s="22"/>
      <c r="DKJ154" s="22"/>
      <c r="DKK154" s="22"/>
      <c r="DKL154" s="22"/>
      <c r="DKM154" s="22"/>
      <c r="DKN154" s="22"/>
      <c r="DKO154" s="22"/>
      <c r="DKP154" s="22"/>
      <c r="DKQ154" s="22"/>
      <c r="DKR154" s="22"/>
      <c r="DKS154" s="22"/>
      <c r="DKT154" s="22"/>
      <c r="DKU154" s="22"/>
      <c r="DKV154" s="22"/>
      <c r="DKW154" s="22"/>
      <c r="DKX154" s="22"/>
      <c r="DKY154" s="22"/>
      <c r="DKZ154" s="22"/>
      <c r="DLA154" s="22"/>
      <c r="DLB154" s="22"/>
      <c r="DLC154" s="22"/>
      <c r="DLD154" s="22"/>
      <c r="DLE154" s="22"/>
      <c r="DLF154" s="22"/>
      <c r="DLG154" s="22"/>
      <c r="DLH154" s="22"/>
      <c r="DLI154" s="22"/>
      <c r="DLJ154" s="22"/>
      <c r="DLK154" s="22"/>
      <c r="DLL154" s="22"/>
      <c r="DLM154" s="22"/>
      <c r="DLN154" s="22"/>
      <c r="DLO154" s="22"/>
      <c r="DLP154" s="22"/>
      <c r="DLQ154" s="22"/>
      <c r="DLR154" s="22"/>
      <c r="DLS154" s="22"/>
      <c r="DLT154" s="22"/>
      <c r="DLU154" s="22"/>
      <c r="DLV154" s="22"/>
      <c r="DLW154" s="22"/>
      <c r="DLX154" s="22"/>
      <c r="DLY154" s="22"/>
      <c r="DLZ154" s="22"/>
      <c r="DMA154" s="22"/>
      <c r="DMB154" s="22"/>
      <c r="DMC154" s="22"/>
      <c r="DMD154" s="22"/>
      <c r="DME154" s="22"/>
      <c r="DMF154" s="22"/>
      <c r="DMG154" s="22"/>
      <c r="DMH154" s="22"/>
      <c r="DMI154" s="22"/>
      <c r="DMJ154" s="22"/>
      <c r="DMK154" s="22"/>
      <c r="DML154" s="22"/>
      <c r="DMM154" s="22"/>
      <c r="DMN154" s="22"/>
      <c r="DMO154" s="22"/>
      <c r="DMP154" s="22"/>
      <c r="DMQ154" s="22"/>
      <c r="DMR154" s="22"/>
      <c r="DMS154" s="22"/>
      <c r="DMT154" s="22"/>
      <c r="DMU154" s="22"/>
      <c r="DMV154" s="22"/>
      <c r="DMW154" s="22"/>
      <c r="DMX154" s="22"/>
      <c r="DMY154" s="22"/>
      <c r="DMZ154" s="22"/>
      <c r="DNA154" s="22"/>
      <c r="DNB154" s="22"/>
      <c r="DNC154" s="22"/>
      <c r="DND154" s="22"/>
      <c r="DNE154" s="22"/>
      <c r="DNF154" s="22"/>
      <c r="DNG154" s="22"/>
      <c r="DNH154" s="22"/>
      <c r="DNI154" s="22"/>
      <c r="DNJ154" s="22"/>
      <c r="DNK154" s="22"/>
      <c r="DNL154" s="22"/>
      <c r="DNM154" s="22"/>
      <c r="DNN154" s="22"/>
      <c r="DNO154" s="22"/>
      <c r="DNP154" s="22"/>
      <c r="DNQ154" s="22"/>
      <c r="DNR154" s="22"/>
      <c r="DNS154" s="22"/>
      <c r="DNT154" s="22"/>
      <c r="DNU154" s="22"/>
      <c r="DNV154" s="22"/>
      <c r="DNW154" s="22"/>
      <c r="DNX154" s="22"/>
      <c r="DNY154" s="22"/>
      <c r="DNZ154" s="22"/>
      <c r="DOA154" s="22"/>
      <c r="DOB154" s="22"/>
      <c r="DOC154" s="22"/>
      <c r="DOD154" s="22"/>
      <c r="DOE154" s="22"/>
      <c r="DOF154" s="22"/>
      <c r="DOG154" s="22"/>
      <c r="DOH154" s="22"/>
      <c r="DOI154" s="22"/>
      <c r="DOJ154" s="22"/>
      <c r="DOK154" s="22"/>
      <c r="DOL154" s="22"/>
      <c r="DOM154" s="22"/>
      <c r="DON154" s="22"/>
      <c r="DOO154" s="22"/>
      <c r="DOP154" s="22"/>
      <c r="DOQ154" s="22"/>
      <c r="DOR154" s="22"/>
      <c r="DOS154" s="22"/>
      <c r="DOT154" s="22"/>
      <c r="DOU154" s="22"/>
      <c r="DOV154" s="22"/>
      <c r="DOW154" s="22"/>
      <c r="DOX154" s="22"/>
      <c r="DOY154" s="22"/>
      <c r="DOZ154" s="22"/>
      <c r="DPA154" s="22"/>
      <c r="DPB154" s="22"/>
      <c r="DPC154" s="22"/>
      <c r="DPD154" s="22"/>
      <c r="DPE154" s="22"/>
      <c r="DPF154" s="22"/>
      <c r="DPG154" s="22"/>
      <c r="DPH154" s="22"/>
      <c r="DPI154" s="22"/>
      <c r="DPJ154" s="22"/>
      <c r="DPK154" s="22"/>
      <c r="DPL154" s="22"/>
      <c r="DPM154" s="22"/>
      <c r="DPN154" s="22"/>
      <c r="DPO154" s="22"/>
      <c r="DPP154" s="22"/>
      <c r="DPQ154" s="22"/>
      <c r="DPR154" s="22"/>
      <c r="DPS154" s="22"/>
      <c r="DPT154" s="22"/>
      <c r="DPU154" s="22"/>
      <c r="DPV154" s="22"/>
      <c r="DPW154" s="22"/>
      <c r="DPX154" s="22"/>
      <c r="DPY154" s="22"/>
      <c r="DPZ154" s="22"/>
      <c r="DQA154" s="22"/>
      <c r="DQB154" s="22"/>
      <c r="DQC154" s="22"/>
      <c r="DQD154" s="22"/>
      <c r="DQE154" s="22"/>
      <c r="DQF154" s="22"/>
      <c r="DQG154" s="22"/>
      <c r="DQH154" s="22"/>
      <c r="DQI154" s="22"/>
      <c r="DQJ154" s="22"/>
      <c r="DQK154" s="22"/>
      <c r="DQL154" s="22"/>
      <c r="DQM154" s="22"/>
      <c r="DQN154" s="22"/>
      <c r="DQO154" s="22"/>
      <c r="DQP154" s="22"/>
      <c r="DQQ154" s="22"/>
      <c r="DQR154" s="22"/>
      <c r="DQS154" s="22"/>
      <c r="DQT154" s="22"/>
      <c r="DQU154" s="22"/>
      <c r="DQV154" s="22"/>
      <c r="DQW154" s="22"/>
      <c r="DQX154" s="22"/>
      <c r="DQY154" s="22"/>
      <c r="DQZ154" s="22"/>
      <c r="DRA154" s="22"/>
      <c r="DRB154" s="22"/>
      <c r="DRC154" s="22"/>
      <c r="DRD154" s="22"/>
      <c r="DRE154" s="22"/>
      <c r="DRF154" s="22"/>
      <c r="DRG154" s="22"/>
      <c r="DRH154" s="22"/>
      <c r="DRI154" s="22"/>
      <c r="DRJ154" s="22"/>
      <c r="DRK154" s="22"/>
      <c r="DRL154" s="22"/>
      <c r="DRM154" s="22"/>
      <c r="DRN154" s="22"/>
      <c r="DRO154" s="22"/>
      <c r="DRP154" s="22"/>
      <c r="DRQ154" s="22"/>
      <c r="DRR154" s="22"/>
      <c r="DRS154" s="22"/>
      <c r="DRT154" s="22"/>
      <c r="DRU154" s="22"/>
      <c r="DRV154" s="22"/>
      <c r="DRW154" s="22"/>
      <c r="DRX154" s="22"/>
      <c r="DRY154" s="22"/>
      <c r="DRZ154" s="22"/>
      <c r="DSA154" s="22"/>
      <c r="DSB154" s="22"/>
      <c r="DSC154" s="22"/>
      <c r="DSD154" s="22"/>
      <c r="DSE154" s="22"/>
      <c r="DSF154" s="22"/>
      <c r="DSG154" s="22"/>
      <c r="DSH154" s="22"/>
      <c r="DSI154" s="22"/>
      <c r="DSJ154" s="22"/>
      <c r="DSK154" s="22"/>
      <c r="DSL154" s="22"/>
      <c r="DSM154" s="22"/>
      <c r="DSN154" s="22"/>
      <c r="DSO154" s="22"/>
      <c r="DSP154" s="22"/>
      <c r="DSQ154" s="22"/>
      <c r="DSR154" s="22"/>
      <c r="DSS154" s="22"/>
      <c r="DST154" s="22"/>
      <c r="DSU154" s="22"/>
      <c r="DSV154" s="22"/>
      <c r="DSW154" s="22"/>
      <c r="DSX154" s="22"/>
      <c r="DSY154" s="22"/>
      <c r="DSZ154" s="22"/>
      <c r="DTA154" s="22"/>
      <c r="DTB154" s="22"/>
      <c r="DTC154" s="22"/>
      <c r="DTD154" s="22"/>
      <c r="DTE154" s="22"/>
      <c r="DTF154" s="22"/>
      <c r="DTG154" s="22"/>
      <c r="DTH154" s="22"/>
      <c r="DTI154" s="22"/>
      <c r="DTJ154" s="22"/>
      <c r="DTK154" s="22"/>
      <c r="DTL154" s="22"/>
      <c r="DTM154" s="22"/>
      <c r="DTN154" s="22"/>
      <c r="DTO154" s="22"/>
      <c r="DTP154" s="22"/>
      <c r="DTQ154" s="22"/>
      <c r="DTR154" s="22"/>
      <c r="DTS154" s="22"/>
      <c r="DTT154" s="22"/>
      <c r="DTU154" s="22"/>
      <c r="DTV154" s="22"/>
      <c r="DTW154" s="22"/>
      <c r="DTX154" s="22"/>
      <c r="DTY154" s="22"/>
      <c r="DTZ154" s="22"/>
      <c r="DUA154" s="22"/>
      <c r="DUB154" s="22"/>
      <c r="DUC154" s="22"/>
      <c r="DUD154" s="22"/>
      <c r="DUE154" s="22"/>
      <c r="DUF154" s="22"/>
      <c r="DUG154" s="22"/>
      <c r="DUH154" s="22"/>
      <c r="DUI154" s="22"/>
      <c r="DUJ154" s="22"/>
      <c r="DUK154" s="22"/>
      <c r="DUL154" s="22"/>
      <c r="DUM154" s="22"/>
      <c r="DUN154" s="22"/>
      <c r="DUO154" s="22"/>
      <c r="DUP154" s="22"/>
      <c r="DUQ154" s="22"/>
      <c r="DUR154" s="22"/>
      <c r="DUS154" s="22"/>
      <c r="DUT154" s="22"/>
      <c r="DUU154" s="22"/>
      <c r="DUV154" s="22"/>
      <c r="DUW154" s="22"/>
      <c r="DUX154" s="22"/>
      <c r="DUY154" s="22"/>
      <c r="DUZ154" s="22"/>
      <c r="DVA154" s="22"/>
      <c r="DVB154" s="22"/>
      <c r="DVC154" s="22"/>
      <c r="DVD154" s="22"/>
      <c r="DVE154" s="22"/>
      <c r="DVF154" s="22"/>
      <c r="DVG154" s="22"/>
      <c r="DVH154" s="22"/>
      <c r="DVI154" s="22"/>
      <c r="DVJ154" s="22"/>
      <c r="DVK154" s="22"/>
      <c r="DVL154" s="22"/>
      <c r="DVM154" s="22"/>
      <c r="DVN154" s="22"/>
      <c r="DVO154" s="22"/>
      <c r="DVP154" s="22"/>
      <c r="DVQ154" s="22"/>
      <c r="DVR154" s="22"/>
      <c r="DVS154" s="22"/>
      <c r="DVT154" s="22"/>
      <c r="DVU154" s="22"/>
      <c r="DVV154" s="22"/>
      <c r="DVW154" s="22"/>
      <c r="DVX154" s="22"/>
      <c r="DVY154" s="22"/>
      <c r="DVZ154" s="22"/>
      <c r="DWA154" s="22"/>
      <c r="DWB154" s="22"/>
      <c r="DWC154" s="22"/>
      <c r="DWD154" s="22"/>
      <c r="DWE154" s="22"/>
      <c r="DWF154" s="22"/>
      <c r="DWG154" s="22"/>
      <c r="DWH154" s="22"/>
      <c r="DWI154" s="22"/>
      <c r="DWJ154" s="22"/>
      <c r="DWK154" s="22"/>
      <c r="DWL154" s="22"/>
      <c r="DWM154" s="22"/>
      <c r="DWN154" s="22"/>
      <c r="DWO154" s="22"/>
      <c r="DWP154" s="22"/>
      <c r="DWQ154" s="22"/>
      <c r="DWR154" s="22"/>
      <c r="DWS154" s="22"/>
      <c r="DWT154" s="22"/>
      <c r="DWU154" s="22"/>
      <c r="DWV154" s="22"/>
      <c r="DWW154" s="22"/>
      <c r="DWX154" s="22"/>
      <c r="DWY154" s="22"/>
      <c r="DWZ154" s="22"/>
      <c r="DXA154" s="22"/>
      <c r="DXB154" s="22"/>
      <c r="DXC154" s="22"/>
      <c r="DXD154" s="22"/>
      <c r="DXE154" s="22"/>
      <c r="DXF154" s="22"/>
      <c r="DXG154" s="22"/>
      <c r="DXH154" s="22"/>
      <c r="DXI154" s="22"/>
      <c r="DXJ154" s="22"/>
      <c r="DXK154" s="22"/>
      <c r="DXL154" s="22"/>
      <c r="DXM154" s="22"/>
      <c r="DXN154" s="22"/>
      <c r="DXO154" s="22"/>
      <c r="DXP154" s="22"/>
      <c r="DXQ154" s="22"/>
      <c r="DXR154" s="22"/>
      <c r="DXS154" s="22"/>
      <c r="DXT154" s="22"/>
      <c r="DXU154" s="22"/>
      <c r="DXV154" s="22"/>
      <c r="DXW154" s="22"/>
      <c r="DXX154" s="22"/>
      <c r="DXY154" s="22"/>
      <c r="DXZ154" s="22"/>
      <c r="DYA154" s="22"/>
      <c r="DYB154" s="22"/>
      <c r="DYC154" s="22"/>
      <c r="DYD154" s="22"/>
      <c r="DYE154" s="22"/>
      <c r="DYF154" s="22"/>
      <c r="DYG154" s="22"/>
      <c r="DYH154" s="22"/>
      <c r="DYI154" s="22"/>
      <c r="DYJ154" s="22"/>
      <c r="DYK154" s="22"/>
      <c r="DYL154" s="22"/>
      <c r="DYM154" s="22"/>
      <c r="DYN154" s="22"/>
      <c r="DYO154" s="22"/>
      <c r="DYP154" s="22"/>
      <c r="DYQ154" s="22"/>
      <c r="DYR154" s="22"/>
      <c r="DYS154" s="22"/>
      <c r="DYT154" s="22"/>
      <c r="DYU154" s="22"/>
      <c r="DYV154" s="22"/>
      <c r="DYW154" s="22"/>
      <c r="DYX154" s="22"/>
      <c r="DYY154" s="22"/>
      <c r="DYZ154" s="22"/>
      <c r="DZA154" s="22"/>
      <c r="DZB154" s="22"/>
      <c r="DZC154" s="22"/>
      <c r="DZD154" s="22"/>
      <c r="DZE154" s="22"/>
      <c r="DZF154" s="22"/>
      <c r="DZG154" s="22"/>
      <c r="DZH154" s="22"/>
      <c r="DZI154" s="22"/>
      <c r="DZJ154" s="22"/>
      <c r="DZK154" s="22"/>
      <c r="DZL154" s="22"/>
      <c r="DZM154" s="22"/>
      <c r="DZN154" s="22"/>
      <c r="DZO154" s="22"/>
      <c r="DZP154" s="22"/>
      <c r="DZQ154" s="22"/>
      <c r="DZR154" s="22"/>
      <c r="DZS154" s="22"/>
      <c r="DZT154" s="22"/>
      <c r="DZU154" s="22"/>
      <c r="DZV154" s="22"/>
      <c r="DZW154" s="22"/>
      <c r="DZX154" s="22"/>
      <c r="DZY154" s="22"/>
      <c r="DZZ154" s="22"/>
      <c r="EAA154" s="22"/>
      <c r="EAB154" s="22"/>
      <c r="EAC154" s="22"/>
      <c r="EAD154" s="22"/>
      <c r="EAE154" s="22"/>
      <c r="EAF154" s="22"/>
      <c r="EAG154" s="22"/>
      <c r="EAH154" s="22"/>
      <c r="EAI154" s="22"/>
      <c r="EAJ154" s="22"/>
      <c r="EAK154" s="22"/>
      <c r="EAL154" s="22"/>
      <c r="EAM154" s="22"/>
      <c r="EAN154" s="22"/>
      <c r="EAO154" s="22"/>
      <c r="EAP154" s="22"/>
      <c r="EAQ154" s="22"/>
      <c r="EAR154" s="22"/>
      <c r="EAS154" s="22"/>
      <c r="EAT154" s="22"/>
      <c r="EAU154" s="22"/>
      <c r="EAV154" s="22"/>
      <c r="EAW154" s="22"/>
      <c r="EAX154" s="22"/>
      <c r="EAY154" s="22"/>
      <c r="EAZ154" s="22"/>
      <c r="EBA154" s="22"/>
      <c r="EBB154" s="22"/>
      <c r="EBC154" s="22"/>
      <c r="EBD154" s="22"/>
      <c r="EBE154" s="22"/>
      <c r="EBF154" s="22"/>
      <c r="EBG154" s="22"/>
      <c r="EBH154" s="22"/>
      <c r="EBI154" s="22"/>
      <c r="EBJ154" s="22"/>
      <c r="EBK154" s="22"/>
      <c r="EBL154" s="22"/>
      <c r="EBM154" s="22"/>
      <c r="EBN154" s="22"/>
      <c r="EBO154" s="22"/>
      <c r="EBP154" s="22"/>
      <c r="EBQ154" s="22"/>
      <c r="EBR154" s="22"/>
      <c r="EBS154" s="22"/>
      <c r="EBT154" s="22"/>
      <c r="EBU154" s="22"/>
      <c r="EBV154" s="22"/>
      <c r="EBW154" s="22"/>
      <c r="EBX154" s="22"/>
      <c r="EBY154" s="22"/>
      <c r="EBZ154" s="22"/>
      <c r="ECA154" s="22"/>
      <c r="ECB154" s="22"/>
      <c r="ECC154" s="22"/>
      <c r="ECD154" s="22"/>
      <c r="ECE154" s="22"/>
      <c r="ECF154" s="22"/>
      <c r="ECG154" s="22"/>
      <c r="ECH154" s="22"/>
      <c r="ECI154" s="22"/>
      <c r="ECJ154" s="22"/>
      <c r="ECK154" s="22"/>
      <c r="ECL154" s="22"/>
      <c r="ECM154" s="22"/>
      <c r="ECN154" s="22"/>
      <c r="ECO154" s="22"/>
      <c r="ECP154" s="22"/>
      <c r="ECQ154" s="22"/>
      <c r="ECR154" s="22"/>
      <c r="ECS154" s="22"/>
      <c r="ECT154" s="22"/>
      <c r="ECU154" s="22"/>
      <c r="ECV154" s="22"/>
      <c r="ECW154" s="22"/>
      <c r="ECX154" s="22"/>
      <c r="ECY154" s="22"/>
      <c r="ECZ154" s="22"/>
      <c r="EDA154" s="22"/>
      <c r="EDB154" s="22"/>
      <c r="EDC154" s="22"/>
      <c r="EDD154" s="22"/>
      <c r="EDE154" s="22"/>
      <c r="EDF154" s="22"/>
      <c r="EDG154" s="22"/>
      <c r="EDH154" s="22"/>
      <c r="EDI154" s="22"/>
      <c r="EDJ154" s="22"/>
      <c r="EDK154" s="22"/>
      <c r="EDL154" s="22"/>
      <c r="EDM154" s="22"/>
      <c r="EDN154" s="22"/>
      <c r="EDO154" s="22"/>
      <c r="EDP154" s="22"/>
      <c r="EDQ154" s="22"/>
      <c r="EDR154" s="22"/>
      <c r="EDS154" s="22"/>
      <c r="EDT154" s="22"/>
      <c r="EDU154" s="22"/>
      <c r="EDV154" s="22"/>
      <c r="EDW154" s="22"/>
      <c r="EDX154" s="22"/>
      <c r="EDY154" s="22"/>
      <c r="EDZ154" s="22"/>
      <c r="EEA154" s="22"/>
      <c r="EEB154" s="22"/>
      <c r="EEC154" s="22"/>
      <c r="EED154" s="22"/>
      <c r="EEE154" s="22"/>
      <c r="EEF154" s="22"/>
      <c r="EEG154" s="22"/>
      <c r="EEH154" s="22"/>
      <c r="EEI154" s="22"/>
      <c r="EEJ154" s="22"/>
      <c r="EEK154" s="22"/>
      <c r="EEL154" s="22"/>
      <c r="EEM154" s="22"/>
      <c r="EEN154" s="22"/>
      <c r="EEO154" s="22"/>
      <c r="EEP154" s="22"/>
      <c r="EEQ154" s="22"/>
      <c r="EER154" s="22"/>
      <c r="EES154" s="22"/>
      <c r="EET154" s="22"/>
      <c r="EEU154" s="22"/>
      <c r="EEV154" s="22"/>
      <c r="EEW154" s="22"/>
      <c r="EEX154" s="22"/>
      <c r="EEY154" s="22"/>
      <c r="EEZ154" s="22"/>
      <c r="EFA154" s="22"/>
      <c r="EFB154" s="22"/>
      <c r="EFC154" s="22"/>
      <c r="EFD154" s="22"/>
      <c r="EFE154" s="22"/>
      <c r="EFF154" s="22"/>
      <c r="EFG154" s="22"/>
      <c r="EFH154" s="22"/>
      <c r="EFI154" s="22"/>
      <c r="EFJ154" s="22"/>
      <c r="EFK154" s="22"/>
      <c r="EFL154" s="22"/>
      <c r="EFM154" s="22"/>
      <c r="EFN154" s="22"/>
      <c r="EFO154" s="22"/>
      <c r="EFP154" s="22"/>
      <c r="EFQ154" s="22"/>
      <c r="EFR154" s="22"/>
      <c r="EFS154" s="22"/>
      <c r="EFT154" s="22"/>
      <c r="EFU154" s="22"/>
      <c r="EFV154" s="22"/>
      <c r="EFW154" s="22"/>
      <c r="EFX154" s="22"/>
      <c r="EFY154" s="22"/>
      <c r="EFZ154" s="22"/>
      <c r="EGA154" s="22"/>
      <c r="EGB154" s="22"/>
      <c r="EGC154" s="22"/>
      <c r="EGD154" s="22"/>
      <c r="EGE154" s="22"/>
      <c r="EGF154" s="22"/>
      <c r="EGG154" s="22"/>
      <c r="EGH154" s="22"/>
      <c r="EGI154" s="22"/>
      <c r="EGJ154" s="22"/>
      <c r="EGK154" s="22"/>
      <c r="EGL154" s="22"/>
      <c r="EGM154" s="22"/>
      <c r="EGN154" s="22"/>
      <c r="EGO154" s="22"/>
      <c r="EGP154" s="22"/>
      <c r="EGQ154" s="22"/>
      <c r="EGR154" s="22"/>
      <c r="EGS154" s="22"/>
      <c r="EGT154" s="22"/>
      <c r="EGU154" s="22"/>
      <c r="EGV154" s="22"/>
      <c r="EGW154" s="22"/>
      <c r="EGX154" s="22"/>
      <c r="EGY154" s="22"/>
      <c r="EGZ154" s="22"/>
      <c r="EHA154" s="22"/>
      <c r="EHB154" s="22"/>
      <c r="EHC154" s="22"/>
      <c r="EHD154" s="22"/>
      <c r="EHE154" s="22"/>
      <c r="EHF154" s="22"/>
      <c r="EHG154" s="22"/>
      <c r="EHH154" s="22"/>
      <c r="EHI154" s="22"/>
      <c r="EHJ154" s="22"/>
      <c r="EHK154" s="22"/>
      <c r="EHL154" s="22"/>
      <c r="EHM154" s="22"/>
      <c r="EHN154" s="22"/>
      <c r="EHO154" s="22"/>
      <c r="EHP154" s="22"/>
      <c r="EHQ154" s="22"/>
      <c r="EHR154" s="22"/>
      <c r="EHS154" s="22"/>
      <c r="EHT154" s="22"/>
      <c r="EHU154" s="22"/>
      <c r="EHV154" s="22"/>
      <c r="EHW154" s="22"/>
      <c r="EHX154" s="22"/>
      <c r="EHY154" s="22"/>
      <c r="EHZ154" s="22"/>
      <c r="EIA154" s="22"/>
      <c r="EIB154" s="22"/>
      <c r="EIC154" s="22"/>
      <c r="EID154" s="22"/>
      <c r="EIE154" s="22"/>
      <c r="EIF154" s="22"/>
      <c r="EIG154" s="22"/>
      <c r="EIH154" s="22"/>
      <c r="EII154" s="22"/>
      <c r="EIJ154" s="22"/>
      <c r="EIK154" s="22"/>
      <c r="EIL154" s="22"/>
      <c r="EIM154" s="22"/>
      <c r="EIN154" s="22"/>
      <c r="EIO154" s="22"/>
      <c r="EIP154" s="22"/>
      <c r="EIQ154" s="22"/>
      <c r="EIR154" s="22"/>
      <c r="EIS154" s="22"/>
      <c r="EIT154" s="22"/>
      <c r="EIU154" s="22"/>
      <c r="EIV154" s="22"/>
      <c r="EIW154" s="22"/>
      <c r="EIX154" s="22"/>
      <c r="EIY154" s="22"/>
      <c r="EIZ154" s="22"/>
      <c r="EJA154" s="22"/>
      <c r="EJB154" s="22"/>
      <c r="EJC154" s="22"/>
      <c r="EJD154" s="22"/>
      <c r="EJE154" s="22"/>
      <c r="EJF154" s="22"/>
      <c r="EJG154" s="22"/>
      <c r="EJH154" s="22"/>
      <c r="EJI154" s="22"/>
      <c r="EJJ154" s="22"/>
      <c r="EJK154" s="22"/>
      <c r="EJL154" s="22"/>
      <c r="EJM154" s="22"/>
      <c r="EJN154" s="22"/>
      <c r="EJO154" s="22"/>
      <c r="EJP154" s="22"/>
      <c r="EJQ154" s="22"/>
      <c r="EJR154" s="22"/>
      <c r="EJS154" s="22"/>
      <c r="EJT154" s="22"/>
      <c r="EJU154" s="22"/>
      <c r="EJV154" s="22"/>
      <c r="EJW154" s="22"/>
      <c r="EJX154" s="22"/>
      <c r="EJY154" s="22"/>
      <c r="EJZ154" s="22"/>
      <c r="EKA154" s="22"/>
      <c r="EKB154" s="22"/>
      <c r="EKC154" s="22"/>
      <c r="EKD154" s="22"/>
      <c r="EKE154" s="22"/>
      <c r="EKF154" s="22"/>
      <c r="EKG154" s="22"/>
      <c r="EKH154" s="22"/>
      <c r="EKI154" s="22"/>
      <c r="EKJ154" s="22"/>
      <c r="EKK154" s="22"/>
      <c r="EKL154" s="22"/>
      <c r="EKM154" s="22"/>
      <c r="EKN154" s="22"/>
      <c r="EKO154" s="22"/>
      <c r="EKP154" s="22"/>
      <c r="EKQ154" s="22"/>
      <c r="EKR154" s="22"/>
      <c r="EKS154" s="22"/>
      <c r="EKT154" s="22"/>
      <c r="EKU154" s="22"/>
      <c r="EKV154" s="22"/>
      <c r="EKW154" s="22"/>
      <c r="EKX154" s="22"/>
      <c r="EKY154" s="22"/>
      <c r="EKZ154" s="22"/>
      <c r="ELA154" s="22"/>
      <c r="ELB154" s="22"/>
      <c r="ELC154" s="22"/>
      <c r="ELD154" s="22"/>
      <c r="ELE154" s="22"/>
      <c r="ELF154" s="22"/>
      <c r="ELG154" s="22"/>
      <c r="ELH154" s="22"/>
      <c r="ELI154" s="22"/>
      <c r="ELJ154" s="22"/>
      <c r="ELK154" s="22"/>
      <c r="ELL154" s="22"/>
      <c r="ELM154" s="22"/>
      <c r="ELN154" s="22"/>
      <c r="ELO154" s="22"/>
      <c r="ELP154" s="22"/>
      <c r="ELQ154" s="22"/>
      <c r="ELR154" s="22"/>
      <c r="ELS154" s="22"/>
      <c r="ELT154" s="22"/>
      <c r="ELU154" s="22"/>
      <c r="ELV154" s="22"/>
      <c r="ELW154" s="22"/>
      <c r="ELX154" s="22"/>
      <c r="ELY154" s="22"/>
      <c r="ELZ154" s="22"/>
      <c r="EMA154" s="22"/>
      <c r="EMB154" s="22"/>
      <c r="EMC154" s="22"/>
      <c r="EMD154" s="22"/>
      <c r="EME154" s="22"/>
      <c r="EMF154" s="22"/>
      <c r="EMG154" s="22"/>
      <c r="EMH154" s="22"/>
      <c r="EMI154" s="22"/>
      <c r="EMJ154" s="22"/>
      <c r="EMK154" s="22"/>
      <c r="EML154" s="22"/>
      <c r="EMM154" s="22"/>
      <c r="EMN154" s="22"/>
      <c r="EMO154" s="22"/>
      <c r="EMP154" s="22"/>
      <c r="EMQ154" s="22"/>
      <c r="EMR154" s="22"/>
      <c r="EMS154" s="22"/>
      <c r="EMT154" s="22"/>
      <c r="EMU154" s="22"/>
      <c r="EMV154" s="22"/>
      <c r="EMW154" s="22"/>
      <c r="EMX154" s="22"/>
      <c r="EMY154" s="22"/>
      <c r="EMZ154" s="22"/>
      <c r="ENA154" s="22"/>
      <c r="ENB154" s="22"/>
      <c r="ENC154" s="22"/>
      <c r="END154" s="22"/>
      <c r="ENE154" s="22"/>
      <c r="ENF154" s="22"/>
      <c r="ENG154" s="22"/>
      <c r="ENH154" s="22"/>
      <c r="ENI154" s="22"/>
      <c r="ENJ154" s="22"/>
      <c r="ENK154" s="22"/>
      <c r="ENL154" s="22"/>
      <c r="ENM154" s="22"/>
      <c r="ENN154" s="22"/>
      <c r="ENO154" s="22"/>
      <c r="ENP154" s="22"/>
      <c r="ENQ154" s="22"/>
      <c r="ENR154" s="22"/>
      <c r="ENS154" s="22"/>
      <c r="ENT154" s="22"/>
      <c r="ENU154" s="22"/>
      <c r="ENV154" s="22"/>
      <c r="ENW154" s="22"/>
      <c r="ENX154" s="22"/>
      <c r="ENY154" s="22"/>
      <c r="ENZ154" s="22"/>
      <c r="EOA154" s="22"/>
      <c r="EOB154" s="22"/>
      <c r="EOC154" s="22"/>
      <c r="EOD154" s="22"/>
      <c r="EOE154" s="22"/>
      <c r="EOF154" s="22"/>
      <c r="EOG154" s="22"/>
      <c r="EOH154" s="22"/>
      <c r="EOI154" s="22"/>
      <c r="EOJ154" s="22"/>
      <c r="EOK154" s="22"/>
      <c r="EOL154" s="22"/>
      <c r="EOM154" s="22"/>
      <c r="EON154" s="22"/>
      <c r="EOO154" s="22"/>
      <c r="EOP154" s="22"/>
      <c r="EOQ154" s="22"/>
      <c r="EOR154" s="22"/>
      <c r="EOS154" s="22"/>
      <c r="EOT154" s="22"/>
      <c r="EOU154" s="22"/>
      <c r="EOV154" s="22"/>
      <c r="EOW154" s="22"/>
      <c r="EOX154" s="22"/>
      <c r="EOY154" s="22"/>
      <c r="EOZ154" s="22"/>
      <c r="EPA154" s="22"/>
      <c r="EPB154" s="22"/>
      <c r="EPC154" s="22"/>
      <c r="EPD154" s="22"/>
      <c r="EPE154" s="22"/>
      <c r="EPF154" s="22"/>
      <c r="EPG154" s="22"/>
      <c r="EPH154" s="22"/>
      <c r="EPI154" s="22"/>
      <c r="EPJ154" s="22"/>
      <c r="EPK154" s="22"/>
      <c r="EPL154" s="22"/>
      <c r="EPM154" s="22"/>
      <c r="EPN154" s="22"/>
      <c r="EPO154" s="22"/>
      <c r="EPP154" s="22"/>
      <c r="EPQ154" s="22"/>
      <c r="EPR154" s="22"/>
      <c r="EPS154" s="22"/>
      <c r="EPT154" s="22"/>
      <c r="EPU154" s="22"/>
      <c r="EPV154" s="22"/>
      <c r="EPW154" s="22"/>
      <c r="EPX154" s="22"/>
      <c r="EPY154" s="22"/>
      <c r="EPZ154" s="22"/>
      <c r="EQA154" s="22"/>
      <c r="EQB154" s="22"/>
      <c r="EQC154" s="22"/>
      <c r="EQD154" s="22"/>
      <c r="EQE154" s="22"/>
      <c r="EQF154" s="22"/>
      <c r="EQG154" s="22"/>
      <c r="EQH154" s="22"/>
      <c r="EQI154" s="22"/>
      <c r="EQJ154" s="22"/>
      <c r="EQK154" s="22"/>
      <c r="EQL154" s="22"/>
      <c r="EQM154" s="22"/>
      <c r="EQN154" s="22"/>
      <c r="EQO154" s="22"/>
      <c r="EQP154" s="22"/>
      <c r="EQQ154" s="22"/>
      <c r="EQR154" s="22"/>
      <c r="EQS154" s="22"/>
      <c r="EQT154" s="22"/>
      <c r="EQU154" s="22"/>
      <c r="EQV154" s="22"/>
      <c r="EQW154" s="22"/>
      <c r="EQX154" s="22"/>
      <c r="EQY154" s="22"/>
      <c r="EQZ154" s="22"/>
      <c r="ERA154" s="22"/>
      <c r="ERB154" s="22"/>
      <c r="ERC154" s="22"/>
      <c r="ERD154" s="22"/>
      <c r="ERE154" s="22"/>
      <c r="ERF154" s="22"/>
      <c r="ERG154" s="22"/>
      <c r="ERH154" s="22"/>
      <c r="ERI154" s="22"/>
      <c r="ERJ154" s="22"/>
      <c r="ERK154" s="22"/>
      <c r="ERL154" s="22"/>
      <c r="ERM154" s="22"/>
      <c r="ERN154" s="22"/>
      <c r="ERO154" s="22"/>
      <c r="ERP154" s="22"/>
      <c r="ERQ154" s="22"/>
      <c r="ERR154" s="22"/>
      <c r="ERS154" s="22"/>
      <c r="ERT154" s="22"/>
      <c r="ERU154" s="22"/>
      <c r="ERV154" s="22"/>
      <c r="ERW154" s="22"/>
      <c r="ERX154" s="22"/>
      <c r="ERY154" s="22"/>
      <c r="ERZ154" s="22"/>
      <c r="ESA154" s="22"/>
      <c r="ESB154" s="22"/>
      <c r="ESC154" s="22"/>
      <c r="ESD154" s="22"/>
      <c r="ESE154" s="22"/>
      <c r="ESF154" s="22"/>
      <c r="ESG154" s="22"/>
      <c r="ESH154" s="22"/>
      <c r="ESI154" s="22"/>
      <c r="ESJ154" s="22"/>
      <c r="ESK154" s="22"/>
      <c r="ESL154" s="22"/>
      <c r="ESM154" s="22"/>
      <c r="ESN154" s="22"/>
      <c r="ESO154" s="22"/>
      <c r="ESP154" s="22"/>
      <c r="ESQ154" s="22"/>
      <c r="ESR154" s="22"/>
      <c r="ESS154" s="22"/>
      <c r="EST154" s="22"/>
      <c r="ESU154" s="22"/>
      <c r="ESV154" s="22"/>
      <c r="ESW154" s="22"/>
      <c r="ESX154" s="22"/>
      <c r="ESY154" s="22"/>
      <c r="ESZ154" s="22"/>
      <c r="ETA154" s="22"/>
      <c r="ETB154" s="22"/>
      <c r="ETC154" s="22"/>
      <c r="ETD154" s="22"/>
      <c r="ETE154" s="22"/>
      <c r="ETF154" s="22"/>
      <c r="ETG154" s="22"/>
      <c r="ETH154" s="22"/>
      <c r="ETI154" s="22"/>
      <c r="ETJ154" s="22"/>
      <c r="ETK154" s="22"/>
      <c r="ETL154" s="22"/>
      <c r="ETM154" s="22"/>
      <c r="ETN154" s="22"/>
      <c r="ETO154" s="22"/>
      <c r="ETP154" s="22"/>
      <c r="ETQ154" s="22"/>
      <c r="ETR154" s="22"/>
      <c r="ETS154" s="22"/>
      <c r="ETT154" s="22"/>
      <c r="ETU154" s="22"/>
      <c r="ETV154" s="22"/>
      <c r="ETW154" s="22"/>
      <c r="ETX154" s="22"/>
      <c r="ETY154" s="22"/>
      <c r="ETZ154" s="22"/>
      <c r="EUA154" s="22"/>
      <c r="EUB154" s="22"/>
      <c r="EUC154" s="22"/>
      <c r="EUD154" s="22"/>
      <c r="EUE154" s="22"/>
      <c r="EUF154" s="22"/>
      <c r="EUG154" s="22"/>
      <c r="EUH154" s="22"/>
      <c r="EUI154" s="22"/>
      <c r="EUJ154" s="22"/>
      <c r="EUK154" s="22"/>
      <c r="EUL154" s="22"/>
      <c r="EUM154" s="22"/>
      <c r="EUN154" s="22"/>
      <c r="EUO154" s="22"/>
      <c r="EUP154" s="22"/>
      <c r="EUQ154" s="22"/>
      <c r="EUR154" s="22"/>
      <c r="EUS154" s="22"/>
      <c r="EUT154" s="22"/>
      <c r="EUU154" s="22"/>
      <c r="EUV154" s="22"/>
      <c r="EUW154" s="22"/>
      <c r="EUX154" s="22"/>
      <c r="EUY154" s="22"/>
      <c r="EUZ154" s="22"/>
      <c r="EVA154" s="22"/>
      <c r="EVB154" s="22"/>
      <c r="EVC154" s="22"/>
      <c r="EVD154" s="22"/>
      <c r="EVE154" s="22"/>
      <c r="EVF154" s="22"/>
      <c r="EVG154" s="22"/>
      <c r="EVH154" s="22"/>
      <c r="EVI154" s="22"/>
      <c r="EVJ154" s="22"/>
      <c r="EVK154" s="22"/>
      <c r="EVL154" s="22"/>
      <c r="EVM154" s="22"/>
      <c r="EVN154" s="22"/>
      <c r="EVO154" s="22"/>
      <c r="EVP154" s="22"/>
      <c r="EVQ154" s="22"/>
      <c r="EVR154" s="22"/>
      <c r="EVS154" s="22"/>
      <c r="EVT154" s="22"/>
      <c r="EVU154" s="22"/>
      <c r="EVV154" s="22"/>
      <c r="EVW154" s="22"/>
      <c r="EVX154" s="22"/>
      <c r="EVY154" s="22"/>
      <c r="EVZ154" s="22"/>
      <c r="EWA154" s="22"/>
      <c r="EWB154" s="22"/>
      <c r="EWC154" s="22"/>
      <c r="EWD154" s="22"/>
      <c r="EWE154" s="22"/>
      <c r="EWF154" s="22"/>
      <c r="EWG154" s="22"/>
      <c r="EWH154" s="22"/>
      <c r="EWI154" s="22"/>
      <c r="EWJ154" s="22"/>
      <c r="EWK154" s="22"/>
      <c r="EWL154" s="22"/>
      <c r="EWM154" s="22"/>
      <c r="EWN154" s="22"/>
      <c r="EWO154" s="22"/>
      <c r="EWP154" s="22"/>
      <c r="EWQ154" s="22"/>
      <c r="EWR154" s="22"/>
      <c r="EWS154" s="22"/>
      <c r="EWT154" s="22"/>
      <c r="EWU154" s="22"/>
      <c r="EWV154" s="22"/>
      <c r="EWW154" s="22"/>
      <c r="EWX154" s="22"/>
      <c r="EWY154" s="22"/>
      <c r="EWZ154" s="22"/>
      <c r="EXA154" s="22"/>
      <c r="EXB154" s="22"/>
      <c r="EXC154" s="22"/>
      <c r="EXD154" s="22"/>
      <c r="EXE154" s="22"/>
      <c r="EXF154" s="22"/>
      <c r="EXG154" s="22"/>
      <c r="EXH154" s="22"/>
      <c r="EXI154" s="22"/>
      <c r="EXJ154" s="22"/>
      <c r="EXK154" s="22"/>
      <c r="EXL154" s="22"/>
      <c r="EXM154" s="22"/>
      <c r="EXN154" s="22"/>
      <c r="EXO154" s="22"/>
      <c r="EXP154" s="22"/>
      <c r="EXQ154" s="22"/>
      <c r="EXR154" s="22"/>
      <c r="EXS154" s="22"/>
      <c r="EXT154" s="22"/>
      <c r="EXU154" s="22"/>
      <c r="EXV154" s="22"/>
      <c r="EXW154" s="22"/>
      <c r="EXX154" s="22"/>
      <c r="EXY154" s="22"/>
      <c r="EXZ154" s="22"/>
      <c r="EYA154" s="22"/>
      <c r="EYB154" s="22"/>
      <c r="EYC154" s="22"/>
      <c r="EYD154" s="22"/>
      <c r="EYE154" s="22"/>
      <c r="EYF154" s="22"/>
      <c r="EYG154" s="22"/>
      <c r="EYH154" s="22"/>
      <c r="EYI154" s="22"/>
      <c r="EYJ154" s="22"/>
      <c r="EYK154" s="22"/>
      <c r="EYL154" s="22"/>
      <c r="EYM154" s="22"/>
      <c r="EYN154" s="22"/>
      <c r="EYO154" s="22"/>
      <c r="EYP154" s="22"/>
      <c r="EYQ154" s="22"/>
      <c r="EYR154" s="22"/>
      <c r="EYS154" s="22"/>
      <c r="EYT154" s="22"/>
      <c r="EYU154" s="22"/>
      <c r="EYV154" s="22"/>
      <c r="EYW154" s="22"/>
      <c r="EYX154" s="22"/>
      <c r="EYY154" s="22"/>
      <c r="EYZ154" s="22"/>
      <c r="EZA154" s="22"/>
      <c r="EZB154" s="22"/>
      <c r="EZC154" s="22"/>
      <c r="EZD154" s="22"/>
      <c r="EZE154" s="22"/>
      <c r="EZF154" s="22"/>
      <c r="EZG154" s="22"/>
      <c r="EZH154" s="22"/>
      <c r="EZI154" s="22"/>
      <c r="EZJ154" s="22"/>
      <c r="EZK154" s="22"/>
      <c r="EZL154" s="22"/>
      <c r="EZM154" s="22"/>
      <c r="EZN154" s="22"/>
      <c r="EZO154" s="22"/>
      <c r="EZP154" s="22"/>
      <c r="EZQ154" s="22"/>
      <c r="EZR154" s="22"/>
      <c r="EZS154" s="22"/>
      <c r="EZT154" s="22"/>
      <c r="EZU154" s="22"/>
      <c r="EZV154" s="22"/>
      <c r="EZW154" s="22"/>
      <c r="EZX154" s="22"/>
      <c r="EZY154" s="22"/>
      <c r="EZZ154" s="22"/>
      <c r="FAA154" s="22"/>
      <c r="FAB154" s="22"/>
      <c r="FAC154" s="22"/>
      <c r="FAD154" s="22"/>
      <c r="FAE154" s="22"/>
      <c r="FAF154" s="22"/>
      <c r="FAG154" s="22"/>
      <c r="FAH154" s="22"/>
      <c r="FAI154" s="22"/>
      <c r="FAJ154" s="22"/>
      <c r="FAK154" s="22"/>
      <c r="FAL154" s="22"/>
      <c r="FAM154" s="22"/>
      <c r="FAN154" s="22"/>
      <c r="FAO154" s="22"/>
      <c r="FAP154" s="22"/>
      <c r="FAQ154" s="22"/>
      <c r="FAR154" s="22"/>
      <c r="FAS154" s="22"/>
      <c r="FAT154" s="22"/>
      <c r="FAU154" s="22"/>
      <c r="FAV154" s="22"/>
      <c r="FAW154" s="22"/>
      <c r="FAX154" s="22"/>
      <c r="FAY154" s="22"/>
      <c r="FAZ154" s="22"/>
      <c r="FBA154" s="22"/>
      <c r="FBB154" s="22"/>
      <c r="FBC154" s="22"/>
      <c r="FBD154" s="22"/>
      <c r="FBE154" s="22"/>
      <c r="FBF154" s="22"/>
      <c r="FBG154" s="22"/>
      <c r="FBH154" s="22"/>
      <c r="FBI154" s="22"/>
      <c r="FBJ154" s="22"/>
      <c r="FBK154" s="22"/>
      <c r="FBL154" s="22"/>
      <c r="FBM154" s="22"/>
      <c r="FBN154" s="22"/>
      <c r="FBO154" s="22"/>
      <c r="FBP154" s="22"/>
      <c r="FBQ154" s="22"/>
      <c r="FBR154" s="22"/>
      <c r="FBS154" s="22"/>
      <c r="FBT154" s="22"/>
      <c r="FBU154" s="22"/>
      <c r="FBV154" s="22"/>
      <c r="FBW154" s="22"/>
      <c r="FBX154" s="22"/>
      <c r="FBY154" s="22"/>
      <c r="FBZ154" s="22"/>
      <c r="FCA154" s="22"/>
      <c r="FCB154" s="22"/>
      <c r="FCC154" s="22"/>
      <c r="FCD154" s="22"/>
      <c r="FCE154" s="22"/>
      <c r="FCF154" s="22"/>
      <c r="FCG154" s="22"/>
      <c r="FCH154" s="22"/>
      <c r="FCI154" s="22"/>
      <c r="FCJ154" s="22"/>
      <c r="FCK154" s="22"/>
      <c r="FCL154" s="22"/>
      <c r="FCM154" s="22"/>
      <c r="FCN154" s="22"/>
      <c r="FCO154" s="22"/>
      <c r="FCP154" s="22"/>
      <c r="FCQ154" s="22"/>
      <c r="FCR154" s="22"/>
      <c r="FCS154" s="22"/>
      <c r="FCT154" s="22"/>
      <c r="FCU154" s="22"/>
      <c r="FCV154" s="22"/>
      <c r="FCW154" s="22"/>
      <c r="FCX154" s="22"/>
      <c r="FCY154" s="22"/>
      <c r="FCZ154" s="22"/>
      <c r="FDA154" s="22"/>
      <c r="FDB154" s="22"/>
      <c r="FDC154" s="22"/>
      <c r="FDD154" s="22"/>
      <c r="FDE154" s="22"/>
      <c r="FDF154" s="22"/>
      <c r="FDG154" s="22"/>
      <c r="FDH154" s="22"/>
      <c r="FDI154" s="22"/>
      <c r="FDJ154" s="22"/>
      <c r="FDK154" s="22"/>
      <c r="FDL154" s="22"/>
      <c r="FDM154" s="22"/>
      <c r="FDN154" s="22"/>
      <c r="FDO154" s="22"/>
      <c r="FDP154" s="22"/>
      <c r="FDQ154" s="22"/>
      <c r="FDR154" s="22"/>
      <c r="FDS154" s="22"/>
      <c r="FDT154" s="22"/>
      <c r="FDU154" s="22"/>
      <c r="FDV154" s="22"/>
      <c r="FDW154" s="22"/>
      <c r="FDX154" s="22"/>
      <c r="FDY154" s="22"/>
      <c r="FDZ154" s="22"/>
      <c r="FEA154" s="22"/>
      <c r="FEB154" s="22"/>
      <c r="FEC154" s="22"/>
      <c r="FED154" s="22"/>
      <c r="FEE154" s="22"/>
      <c r="FEF154" s="22"/>
      <c r="FEG154" s="22"/>
      <c r="FEH154" s="22"/>
      <c r="FEI154" s="22"/>
      <c r="FEJ154" s="22"/>
      <c r="FEK154" s="22"/>
      <c r="FEL154" s="22"/>
      <c r="FEM154" s="22"/>
      <c r="FEN154" s="22"/>
      <c r="FEO154" s="22"/>
      <c r="FEP154" s="22"/>
      <c r="FEQ154" s="22"/>
      <c r="FER154" s="22"/>
      <c r="FES154" s="22"/>
      <c r="FET154" s="22"/>
      <c r="FEU154" s="22"/>
      <c r="FEV154" s="22"/>
      <c r="FEW154" s="22"/>
      <c r="FEX154" s="22"/>
      <c r="FEY154" s="22"/>
      <c r="FEZ154" s="22"/>
      <c r="FFA154" s="22"/>
      <c r="FFB154" s="22"/>
      <c r="FFC154" s="22"/>
      <c r="FFD154" s="22"/>
      <c r="FFE154" s="22"/>
      <c r="FFF154" s="22"/>
      <c r="FFG154" s="22"/>
      <c r="FFH154" s="22"/>
      <c r="FFI154" s="22"/>
      <c r="FFJ154" s="22"/>
      <c r="FFK154" s="22"/>
      <c r="FFL154" s="22"/>
      <c r="FFM154" s="22"/>
      <c r="FFN154" s="22"/>
      <c r="FFO154" s="22"/>
      <c r="FFP154" s="22"/>
      <c r="FFQ154" s="22"/>
      <c r="FFR154" s="22"/>
      <c r="FFS154" s="22"/>
      <c r="FFT154" s="22"/>
      <c r="FFU154" s="22"/>
      <c r="FFV154" s="22"/>
      <c r="FFW154" s="22"/>
      <c r="FFX154" s="22"/>
      <c r="FFY154" s="22"/>
      <c r="FFZ154" s="22"/>
      <c r="FGA154" s="22"/>
      <c r="FGB154" s="22"/>
      <c r="FGC154" s="22"/>
      <c r="FGD154" s="22"/>
      <c r="FGE154" s="22"/>
      <c r="FGF154" s="22"/>
      <c r="FGG154" s="22"/>
      <c r="FGH154" s="22"/>
      <c r="FGI154" s="22"/>
      <c r="FGJ154" s="22"/>
      <c r="FGK154" s="22"/>
      <c r="FGL154" s="22"/>
      <c r="FGM154" s="22"/>
      <c r="FGN154" s="22"/>
      <c r="FGO154" s="22"/>
      <c r="FGP154" s="22"/>
      <c r="FGQ154" s="22"/>
      <c r="FGR154" s="22"/>
      <c r="FGS154" s="22"/>
      <c r="FGT154" s="22"/>
      <c r="FGU154" s="22"/>
      <c r="FGV154" s="22"/>
      <c r="FGW154" s="22"/>
      <c r="FGX154" s="22"/>
      <c r="FGY154" s="22"/>
      <c r="FGZ154" s="22"/>
      <c r="FHA154" s="22"/>
      <c r="FHB154" s="22"/>
      <c r="FHC154" s="22"/>
      <c r="FHD154" s="22"/>
      <c r="FHE154" s="22"/>
      <c r="FHF154" s="22"/>
      <c r="FHG154" s="22"/>
      <c r="FHH154" s="22"/>
      <c r="FHI154" s="22"/>
      <c r="FHJ154" s="22"/>
      <c r="FHK154" s="22"/>
      <c r="FHL154" s="22"/>
      <c r="FHM154" s="22"/>
      <c r="FHN154" s="22"/>
      <c r="FHO154" s="22"/>
      <c r="FHP154" s="22"/>
      <c r="FHQ154" s="22"/>
      <c r="FHR154" s="22"/>
      <c r="FHS154" s="22"/>
      <c r="FHT154" s="22"/>
      <c r="FHU154" s="22"/>
      <c r="FHV154" s="22"/>
      <c r="FHW154" s="22"/>
      <c r="FHX154" s="22"/>
      <c r="FHY154" s="22"/>
      <c r="FHZ154" s="22"/>
      <c r="FIA154" s="22"/>
      <c r="FIB154" s="22"/>
      <c r="FIC154" s="22"/>
      <c r="FID154" s="22"/>
      <c r="FIE154" s="22"/>
      <c r="FIF154" s="22"/>
      <c r="FIG154" s="22"/>
      <c r="FIH154" s="22"/>
      <c r="FII154" s="22"/>
      <c r="FIJ154" s="22"/>
      <c r="FIK154" s="22"/>
      <c r="FIL154" s="22"/>
      <c r="FIM154" s="22"/>
      <c r="FIN154" s="22"/>
      <c r="FIO154" s="22"/>
      <c r="FIP154" s="22"/>
      <c r="FIQ154" s="22"/>
      <c r="FIR154" s="22"/>
      <c r="FIS154" s="22"/>
      <c r="FIT154" s="22"/>
      <c r="FIU154" s="22"/>
      <c r="FIV154" s="22"/>
      <c r="FIW154" s="22"/>
      <c r="FIX154" s="22"/>
      <c r="FIY154" s="22"/>
      <c r="FIZ154" s="22"/>
      <c r="FJA154" s="22"/>
      <c r="FJB154" s="22"/>
      <c r="FJC154" s="22"/>
      <c r="FJD154" s="22"/>
      <c r="FJE154" s="22"/>
      <c r="FJF154" s="22"/>
      <c r="FJG154" s="22"/>
      <c r="FJH154" s="22"/>
      <c r="FJI154" s="22"/>
      <c r="FJJ154" s="22"/>
      <c r="FJK154" s="22"/>
      <c r="FJL154" s="22"/>
      <c r="FJM154" s="22"/>
      <c r="FJN154" s="22"/>
      <c r="FJO154" s="22"/>
      <c r="FJP154" s="22"/>
      <c r="FJQ154" s="22"/>
      <c r="FJR154" s="22"/>
      <c r="FJS154" s="22"/>
      <c r="FJT154" s="22"/>
      <c r="FJU154" s="22"/>
      <c r="FJV154" s="22"/>
      <c r="FJW154" s="22"/>
      <c r="FJX154" s="22"/>
      <c r="FJY154" s="22"/>
      <c r="FJZ154" s="22"/>
      <c r="FKA154" s="22"/>
      <c r="FKB154" s="22"/>
      <c r="FKC154" s="22"/>
      <c r="FKD154" s="22"/>
      <c r="FKE154" s="22"/>
      <c r="FKF154" s="22"/>
      <c r="FKG154" s="22"/>
      <c r="FKH154" s="22"/>
      <c r="FKI154" s="22"/>
      <c r="FKJ154" s="22"/>
      <c r="FKK154" s="22"/>
      <c r="FKL154" s="22"/>
      <c r="FKM154" s="22"/>
      <c r="FKN154" s="22"/>
      <c r="FKO154" s="22"/>
      <c r="FKP154" s="22"/>
      <c r="FKQ154" s="22"/>
      <c r="FKR154" s="22"/>
      <c r="FKS154" s="22"/>
      <c r="FKT154" s="22"/>
      <c r="FKU154" s="22"/>
      <c r="FKV154" s="22"/>
      <c r="FKW154" s="22"/>
      <c r="FKX154" s="22"/>
      <c r="FKY154" s="22"/>
      <c r="FKZ154" s="22"/>
      <c r="FLA154" s="22"/>
      <c r="FLB154" s="22"/>
      <c r="FLC154" s="22"/>
      <c r="FLD154" s="22"/>
      <c r="FLE154" s="22"/>
      <c r="FLF154" s="22"/>
      <c r="FLG154" s="22"/>
      <c r="FLH154" s="22"/>
      <c r="FLI154" s="22"/>
      <c r="FLJ154" s="22"/>
      <c r="FLK154" s="22"/>
      <c r="FLL154" s="22"/>
      <c r="FLM154" s="22"/>
      <c r="FLN154" s="22"/>
      <c r="FLO154" s="22"/>
      <c r="FLP154" s="22"/>
      <c r="FLQ154" s="22"/>
      <c r="FLR154" s="22"/>
      <c r="FLS154" s="22"/>
      <c r="FLT154" s="22"/>
      <c r="FLU154" s="22"/>
      <c r="FLV154" s="22"/>
      <c r="FLW154" s="22"/>
      <c r="FLX154" s="22"/>
      <c r="FLY154" s="22"/>
      <c r="FLZ154" s="22"/>
      <c r="FMA154" s="22"/>
      <c r="FMB154" s="22"/>
      <c r="FMC154" s="22"/>
      <c r="FMD154" s="22"/>
      <c r="FME154" s="22"/>
      <c r="FMF154" s="22"/>
      <c r="FMG154" s="22"/>
      <c r="FMH154" s="22"/>
      <c r="FMI154" s="22"/>
      <c r="FMJ154" s="22"/>
      <c r="FMK154" s="22"/>
      <c r="FML154" s="22"/>
      <c r="FMM154" s="22"/>
      <c r="FMN154" s="22"/>
      <c r="FMO154" s="22"/>
      <c r="FMP154" s="22"/>
      <c r="FMQ154" s="22"/>
      <c r="FMR154" s="22"/>
      <c r="FMS154" s="22"/>
      <c r="FMT154" s="22"/>
      <c r="FMU154" s="22"/>
      <c r="FMV154" s="22"/>
      <c r="FMW154" s="22"/>
      <c r="FMX154" s="22"/>
      <c r="FMY154" s="22"/>
      <c r="FMZ154" s="22"/>
      <c r="FNA154" s="22"/>
      <c r="FNB154" s="22"/>
      <c r="FNC154" s="22"/>
      <c r="FND154" s="22"/>
      <c r="FNE154" s="22"/>
      <c r="FNF154" s="22"/>
      <c r="FNG154" s="22"/>
      <c r="FNH154" s="22"/>
      <c r="FNI154" s="22"/>
      <c r="FNJ154" s="22"/>
      <c r="FNK154" s="22"/>
      <c r="FNL154" s="22"/>
      <c r="FNM154" s="22"/>
      <c r="FNN154" s="22"/>
      <c r="FNO154" s="22"/>
      <c r="FNP154" s="22"/>
      <c r="FNQ154" s="22"/>
      <c r="FNR154" s="22"/>
      <c r="FNS154" s="22"/>
      <c r="FNT154" s="22"/>
      <c r="FNU154" s="22"/>
      <c r="FNV154" s="22"/>
      <c r="FNW154" s="22"/>
      <c r="FNX154" s="22"/>
      <c r="FNY154" s="22"/>
      <c r="FNZ154" s="22"/>
      <c r="FOA154" s="22"/>
      <c r="FOB154" s="22"/>
      <c r="FOC154" s="22"/>
      <c r="FOD154" s="22"/>
      <c r="FOE154" s="22"/>
      <c r="FOF154" s="22"/>
      <c r="FOG154" s="22"/>
      <c r="FOH154" s="22"/>
      <c r="FOI154" s="22"/>
      <c r="FOJ154" s="22"/>
      <c r="FOK154" s="22"/>
      <c r="FOL154" s="22"/>
      <c r="FOM154" s="22"/>
      <c r="FON154" s="22"/>
      <c r="FOO154" s="22"/>
      <c r="FOP154" s="22"/>
      <c r="FOQ154" s="22"/>
      <c r="FOR154" s="22"/>
      <c r="FOS154" s="22"/>
      <c r="FOT154" s="22"/>
      <c r="FOU154" s="22"/>
      <c r="FOV154" s="22"/>
      <c r="FOW154" s="22"/>
      <c r="FOX154" s="22"/>
      <c r="FOY154" s="22"/>
      <c r="FOZ154" s="22"/>
      <c r="FPA154" s="22"/>
      <c r="FPB154" s="22"/>
      <c r="FPC154" s="22"/>
      <c r="FPD154" s="22"/>
      <c r="FPE154" s="22"/>
      <c r="FPF154" s="22"/>
      <c r="FPG154" s="22"/>
      <c r="FPH154" s="22"/>
      <c r="FPI154" s="22"/>
      <c r="FPJ154" s="22"/>
      <c r="FPK154" s="22"/>
      <c r="FPL154" s="22"/>
      <c r="FPM154" s="22"/>
      <c r="FPN154" s="22"/>
      <c r="FPO154" s="22"/>
      <c r="FPP154" s="22"/>
      <c r="FPQ154" s="22"/>
      <c r="FPR154" s="22"/>
      <c r="FPS154" s="22"/>
      <c r="FPT154" s="22"/>
      <c r="FPU154" s="22"/>
      <c r="FPV154" s="22"/>
      <c r="FPW154" s="22"/>
      <c r="FPX154" s="22"/>
      <c r="FPY154" s="22"/>
      <c r="FPZ154" s="22"/>
      <c r="FQA154" s="22"/>
      <c r="FQB154" s="22"/>
      <c r="FQC154" s="22"/>
      <c r="FQD154" s="22"/>
      <c r="FQE154" s="22"/>
      <c r="FQF154" s="22"/>
      <c r="FQG154" s="22"/>
      <c r="FQH154" s="22"/>
      <c r="FQI154" s="22"/>
      <c r="FQJ154" s="22"/>
      <c r="FQK154" s="22"/>
      <c r="FQL154" s="22"/>
      <c r="FQM154" s="22"/>
      <c r="FQN154" s="22"/>
      <c r="FQO154" s="22"/>
      <c r="FQP154" s="22"/>
      <c r="FQQ154" s="22"/>
      <c r="FQR154" s="22"/>
      <c r="FQS154" s="22"/>
      <c r="FQT154" s="22"/>
      <c r="FQU154" s="22"/>
      <c r="FQV154" s="22"/>
      <c r="FQW154" s="22"/>
      <c r="FQX154" s="22"/>
      <c r="FQY154" s="22"/>
      <c r="FQZ154" s="22"/>
      <c r="FRA154" s="22"/>
      <c r="FRB154" s="22"/>
      <c r="FRC154" s="22"/>
      <c r="FRD154" s="22"/>
      <c r="FRE154" s="22"/>
      <c r="FRF154" s="22"/>
      <c r="FRG154" s="22"/>
      <c r="FRH154" s="22"/>
      <c r="FRI154" s="22"/>
      <c r="FRJ154" s="22"/>
      <c r="FRK154" s="22"/>
      <c r="FRL154" s="22"/>
      <c r="FRM154" s="22"/>
      <c r="FRN154" s="22"/>
      <c r="FRO154" s="22"/>
      <c r="FRP154" s="22"/>
      <c r="FRQ154" s="22"/>
      <c r="FRR154" s="22"/>
      <c r="FRS154" s="22"/>
      <c r="FRT154" s="22"/>
      <c r="FRU154" s="22"/>
      <c r="FRV154" s="22"/>
      <c r="FRW154" s="22"/>
      <c r="FRX154" s="22"/>
      <c r="FRY154" s="22"/>
      <c r="FRZ154" s="22"/>
      <c r="FSA154" s="22"/>
      <c r="FSB154" s="22"/>
      <c r="FSC154" s="22"/>
      <c r="FSD154" s="22"/>
      <c r="FSE154" s="22"/>
      <c r="FSF154" s="22"/>
      <c r="FSG154" s="22"/>
      <c r="FSH154" s="22"/>
      <c r="FSI154" s="22"/>
      <c r="FSJ154" s="22"/>
      <c r="FSK154" s="22"/>
      <c r="FSL154" s="22"/>
      <c r="FSM154" s="22"/>
      <c r="FSN154" s="22"/>
      <c r="FSO154" s="22"/>
      <c r="FSP154" s="22"/>
      <c r="FSQ154" s="22"/>
      <c r="FSR154" s="22"/>
      <c r="FSS154" s="22"/>
      <c r="FST154" s="22"/>
      <c r="FSU154" s="22"/>
      <c r="FSV154" s="22"/>
      <c r="FSW154" s="22"/>
      <c r="FSX154" s="22"/>
      <c r="FSY154" s="22"/>
      <c r="FSZ154" s="22"/>
      <c r="FTA154" s="22"/>
      <c r="FTB154" s="22"/>
      <c r="FTC154" s="22"/>
      <c r="FTD154" s="22"/>
      <c r="FTE154" s="22"/>
      <c r="FTF154" s="22"/>
      <c r="FTG154" s="22"/>
      <c r="FTH154" s="22"/>
      <c r="FTI154" s="22"/>
      <c r="FTJ154" s="22"/>
      <c r="FTK154" s="22"/>
      <c r="FTL154" s="22"/>
      <c r="FTM154" s="22"/>
      <c r="FTN154" s="22"/>
      <c r="FTO154" s="22"/>
      <c r="FTP154" s="22"/>
      <c r="FTQ154" s="22"/>
      <c r="FTR154" s="22"/>
      <c r="FTS154" s="22"/>
      <c r="FTT154" s="22"/>
      <c r="FTU154" s="22"/>
      <c r="FTV154" s="22"/>
      <c r="FTW154" s="22"/>
      <c r="FTX154" s="22"/>
      <c r="FTY154" s="22"/>
      <c r="FTZ154" s="22"/>
      <c r="FUA154" s="22"/>
      <c r="FUB154" s="22"/>
      <c r="FUC154" s="22"/>
      <c r="FUD154" s="22"/>
      <c r="FUE154" s="22"/>
      <c r="FUF154" s="22"/>
      <c r="FUG154" s="22"/>
      <c r="FUH154" s="22"/>
      <c r="FUI154" s="22"/>
      <c r="FUJ154" s="22"/>
      <c r="FUK154" s="22"/>
      <c r="FUL154" s="22"/>
      <c r="FUM154" s="22"/>
      <c r="FUN154" s="22"/>
      <c r="FUO154" s="22"/>
      <c r="FUP154" s="22"/>
      <c r="FUQ154" s="22"/>
      <c r="FUR154" s="22"/>
      <c r="FUS154" s="22"/>
      <c r="FUT154" s="22"/>
      <c r="FUU154" s="22"/>
      <c r="FUV154" s="22"/>
      <c r="FUW154" s="22"/>
      <c r="FUX154" s="22"/>
      <c r="FUY154" s="22"/>
      <c r="FUZ154" s="22"/>
      <c r="FVA154" s="22"/>
      <c r="FVB154" s="22"/>
      <c r="FVC154" s="22"/>
      <c r="FVD154" s="22"/>
      <c r="FVE154" s="22"/>
      <c r="FVF154" s="22"/>
      <c r="FVG154" s="22"/>
      <c r="FVH154" s="22"/>
      <c r="FVI154" s="22"/>
      <c r="FVJ154" s="22"/>
      <c r="FVK154" s="22"/>
      <c r="FVL154" s="22"/>
      <c r="FVM154" s="22"/>
      <c r="FVN154" s="22"/>
      <c r="FVO154" s="22"/>
      <c r="FVP154" s="22"/>
      <c r="FVQ154" s="22"/>
      <c r="FVR154" s="22"/>
      <c r="FVS154" s="22"/>
      <c r="FVT154" s="22"/>
      <c r="FVU154" s="22"/>
      <c r="FVV154" s="22"/>
      <c r="FVW154" s="22"/>
      <c r="FVX154" s="22"/>
      <c r="FVY154" s="22"/>
      <c r="FVZ154" s="22"/>
      <c r="FWA154" s="22"/>
      <c r="FWB154" s="22"/>
      <c r="FWC154" s="22"/>
      <c r="FWD154" s="22"/>
      <c r="FWE154" s="22"/>
      <c r="FWF154" s="22"/>
      <c r="FWG154" s="22"/>
      <c r="FWH154" s="22"/>
      <c r="FWI154" s="22"/>
      <c r="FWJ154" s="22"/>
      <c r="FWK154" s="22"/>
      <c r="FWL154" s="22"/>
      <c r="FWM154" s="22"/>
      <c r="FWN154" s="22"/>
      <c r="FWO154" s="22"/>
      <c r="FWP154" s="22"/>
      <c r="FWQ154" s="22"/>
      <c r="FWR154" s="22"/>
      <c r="FWS154" s="22"/>
      <c r="FWT154" s="22"/>
      <c r="FWU154" s="22"/>
      <c r="FWV154" s="22"/>
      <c r="FWW154" s="22"/>
      <c r="FWX154" s="22"/>
      <c r="FWY154" s="22"/>
      <c r="FWZ154" s="22"/>
      <c r="FXA154" s="22"/>
      <c r="FXB154" s="22"/>
      <c r="FXC154" s="22"/>
      <c r="FXD154" s="22"/>
      <c r="FXE154" s="22"/>
      <c r="FXF154" s="22"/>
      <c r="FXG154" s="22"/>
      <c r="FXH154" s="22"/>
      <c r="FXI154" s="22"/>
      <c r="FXJ154" s="22"/>
      <c r="FXK154" s="22"/>
      <c r="FXL154" s="22"/>
      <c r="FXM154" s="22"/>
      <c r="FXN154" s="22"/>
      <c r="FXO154" s="22"/>
      <c r="FXP154" s="22"/>
      <c r="FXQ154" s="22"/>
      <c r="FXR154" s="22"/>
      <c r="FXS154" s="22"/>
      <c r="FXT154" s="22"/>
      <c r="FXU154" s="22"/>
      <c r="FXV154" s="22"/>
      <c r="FXW154" s="22"/>
      <c r="FXX154" s="22"/>
      <c r="FXY154" s="22"/>
      <c r="FXZ154" s="22"/>
      <c r="FYA154" s="22"/>
      <c r="FYB154" s="22"/>
      <c r="FYC154" s="22"/>
      <c r="FYD154" s="22"/>
      <c r="FYE154" s="22"/>
      <c r="FYF154" s="22"/>
      <c r="FYG154" s="22"/>
      <c r="FYH154" s="22"/>
      <c r="FYI154" s="22"/>
      <c r="FYJ154" s="22"/>
      <c r="FYK154" s="22"/>
      <c r="FYL154" s="22"/>
      <c r="FYM154" s="22"/>
      <c r="FYN154" s="22"/>
      <c r="FYO154" s="22"/>
      <c r="FYP154" s="22"/>
      <c r="FYQ154" s="22"/>
      <c r="FYR154" s="22"/>
      <c r="FYS154" s="22"/>
      <c r="FYT154" s="22"/>
      <c r="FYU154" s="22"/>
      <c r="FYV154" s="22"/>
      <c r="FYW154" s="22"/>
      <c r="FYX154" s="22"/>
      <c r="FYY154" s="22"/>
      <c r="FYZ154" s="22"/>
      <c r="FZA154" s="22"/>
      <c r="FZB154" s="22"/>
      <c r="FZC154" s="22"/>
      <c r="FZD154" s="22"/>
      <c r="FZE154" s="22"/>
      <c r="FZF154" s="22"/>
      <c r="FZG154" s="22"/>
      <c r="FZH154" s="22"/>
      <c r="FZI154" s="22"/>
      <c r="FZJ154" s="22"/>
      <c r="FZK154" s="22"/>
      <c r="FZL154" s="22"/>
      <c r="FZM154" s="22"/>
      <c r="FZN154" s="22"/>
      <c r="FZO154" s="22"/>
      <c r="FZP154" s="22"/>
      <c r="FZQ154" s="22"/>
      <c r="FZR154" s="22"/>
      <c r="FZS154" s="22"/>
      <c r="FZT154" s="22"/>
      <c r="FZU154" s="22"/>
      <c r="FZV154" s="22"/>
      <c r="FZW154" s="22"/>
      <c r="FZX154" s="22"/>
      <c r="FZY154" s="22"/>
      <c r="FZZ154" s="22"/>
      <c r="GAA154" s="22"/>
      <c r="GAB154" s="22"/>
      <c r="GAC154" s="22"/>
      <c r="GAD154" s="22"/>
      <c r="GAE154" s="22"/>
      <c r="GAF154" s="22"/>
      <c r="GAG154" s="22"/>
      <c r="GAH154" s="22"/>
      <c r="GAI154" s="22"/>
      <c r="GAJ154" s="22"/>
      <c r="GAK154" s="22"/>
      <c r="GAL154" s="22"/>
      <c r="GAM154" s="22"/>
      <c r="GAN154" s="22"/>
      <c r="GAO154" s="22"/>
      <c r="GAP154" s="22"/>
      <c r="GAQ154" s="22"/>
      <c r="GAR154" s="22"/>
      <c r="GAS154" s="22"/>
      <c r="GAT154" s="22"/>
      <c r="GAU154" s="22"/>
      <c r="GAV154" s="22"/>
      <c r="GAW154" s="22"/>
      <c r="GAX154" s="22"/>
      <c r="GAY154" s="22"/>
      <c r="GAZ154" s="22"/>
      <c r="GBA154" s="22"/>
      <c r="GBB154" s="22"/>
      <c r="GBC154" s="22"/>
      <c r="GBD154" s="22"/>
      <c r="GBE154" s="22"/>
      <c r="GBF154" s="22"/>
      <c r="GBG154" s="22"/>
      <c r="GBH154" s="22"/>
      <c r="GBI154" s="22"/>
      <c r="GBJ154" s="22"/>
      <c r="GBK154" s="22"/>
      <c r="GBL154" s="22"/>
      <c r="GBM154" s="22"/>
      <c r="GBN154" s="22"/>
      <c r="GBO154" s="22"/>
      <c r="GBP154" s="22"/>
      <c r="GBQ154" s="22"/>
      <c r="GBR154" s="22"/>
      <c r="GBS154" s="22"/>
      <c r="GBT154" s="22"/>
      <c r="GBU154" s="22"/>
      <c r="GBV154" s="22"/>
      <c r="GBW154" s="22"/>
      <c r="GBX154" s="22"/>
      <c r="GBY154" s="22"/>
      <c r="GBZ154" s="22"/>
      <c r="GCA154" s="22"/>
      <c r="GCB154" s="22"/>
      <c r="GCC154" s="22"/>
      <c r="GCD154" s="22"/>
      <c r="GCE154" s="22"/>
      <c r="GCF154" s="22"/>
      <c r="GCG154" s="22"/>
      <c r="GCH154" s="22"/>
      <c r="GCI154" s="22"/>
      <c r="GCJ154" s="22"/>
      <c r="GCK154" s="22"/>
      <c r="GCL154" s="22"/>
      <c r="GCM154" s="22"/>
      <c r="GCN154" s="22"/>
      <c r="GCO154" s="22"/>
      <c r="GCP154" s="22"/>
      <c r="GCQ154" s="22"/>
      <c r="GCR154" s="22"/>
      <c r="GCS154" s="22"/>
      <c r="GCT154" s="22"/>
      <c r="GCU154" s="22"/>
      <c r="GCV154" s="22"/>
      <c r="GCW154" s="22"/>
      <c r="GCX154" s="22"/>
      <c r="GCY154" s="22"/>
      <c r="GCZ154" s="22"/>
      <c r="GDA154" s="22"/>
      <c r="GDB154" s="22"/>
      <c r="GDC154" s="22"/>
      <c r="GDD154" s="22"/>
      <c r="GDE154" s="22"/>
      <c r="GDF154" s="22"/>
      <c r="GDG154" s="22"/>
      <c r="GDH154" s="22"/>
      <c r="GDI154" s="22"/>
      <c r="GDJ154" s="22"/>
      <c r="GDK154" s="22"/>
      <c r="GDL154" s="22"/>
      <c r="GDM154" s="22"/>
      <c r="GDN154" s="22"/>
      <c r="GDO154" s="22"/>
      <c r="GDP154" s="22"/>
      <c r="GDQ154" s="22"/>
      <c r="GDR154" s="22"/>
      <c r="GDS154" s="22"/>
      <c r="GDT154" s="22"/>
      <c r="GDU154" s="22"/>
      <c r="GDV154" s="22"/>
      <c r="GDW154" s="22"/>
      <c r="GDX154" s="22"/>
      <c r="GDY154" s="22"/>
      <c r="GDZ154" s="22"/>
      <c r="GEA154" s="22"/>
      <c r="GEB154" s="22"/>
      <c r="GEC154" s="22"/>
      <c r="GED154" s="22"/>
      <c r="GEE154" s="22"/>
      <c r="GEF154" s="22"/>
      <c r="GEG154" s="22"/>
      <c r="GEH154" s="22"/>
      <c r="GEI154" s="22"/>
      <c r="GEJ154" s="22"/>
      <c r="GEK154" s="22"/>
      <c r="GEL154" s="22"/>
      <c r="GEM154" s="22"/>
      <c r="GEN154" s="22"/>
      <c r="GEO154" s="22"/>
      <c r="GEP154" s="22"/>
      <c r="GEQ154" s="22"/>
      <c r="GER154" s="22"/>
      <c r="GES154" s="22"/>
      <c r="GET154" s="22"/>
      <c r="GEU154" s="22"/>
      <c r="GEV154" s="22"/>
      <c r="GEW154" s="22"/>
      <c r="GEX154" s="22"/>
      <c r="GEY154" s="22"/>
      <c r="GEZ154" s="22"/>
      <c r="GFA154" s="22"/>
      <c r="GFB154" s="22"/>
      <c r="GFC154" s="22"/>
      <c r="GFD154" s="22"/>
      <c r="GFE154" s="22"/>
      <c r="GFF154" s="22"/>
      <c r="GFG154" s="22"/>
      <c r="GFH154" s="22"/>
      <c r="GFI154" s="22"/>
      <c r="GFJ154" s="22"/>
      <c r="GFK154" s="22"/>
      <c r="GFL154" s="22"/>
      <c r="GFM154" s="22"/>
      <c r="GFN154" s="22"/>
      <c r="GFO154" s="22"/>
      <c r="GFP154" s="22"/>
      <c r="GFQ154" s="22"/>
      <c r="GFR154" s="22"/>
      <c r="GFS154" s="22"/>
      <c r="GFT154" s="22"/>
      <c r="GFU154" s="22"/>
      <c r="GFV154" s="22"/>
      <c r="GFW154" s="22"/>
      <c r="GFX154" s="22"/>
      <c r="GFY154" s="22"/>
      <c r="GFZ154" s="22"/>
      <c r="GGA154" s="22"/>
      <c r="GGB154" s="22"/>
      <c r="GGC154" s="22"/>
      <c r="GGD154" s="22"/>
      <c r="GGE154" s="22"/>
      <c r="GGF154" s="22"/>
      <c r="GGG154" s="22"/>
      <c r="GGH154" s="22"/>
      <c r="GGI154" s="22"/>
      <c r="GGJ154" s="22"/>
      <c r="GGK154" s="22"/>
      <c r="GGL154" s="22"/>
      <c r="GGM154" s="22"/>
      <c r="GGN154" s="22"/>
      <c r="GGO154" s="22"/>
      <c r="GGP154" s="22"/>
      <c r="GGQ154" s="22"/>
      <c r="GGR154" s="22"/>
      <c r="GGS154" s="22"/>
      <c r="GGT154" s="22"/>
      <c r="GGU154" s="22"/>
      <c r="GGV154" s="22"/>
      <c r="GGW154" s="22"/>
      <c r="GGX154" s="22"/>
      <c r="GGY154" s="22"/>
      <c r="GGZ154" s="22"/>
      <c r="GHA154" s="22"/>
      <c r="GHB154" s="22"/>
      <c r="GHC154" s="22"/>
      <c r="GHD154" s="22"/>
      <c r="GHE154" s="22"/>
      <c r="GHF154" s="22"/>
      <c r="GHG154" s="22"/>
      <c r="GHH154" s="22"/>
      <c r="GHI154" s="22"/>
      <c r="GHJ154" s="22"/>
      <c r="GHK154" s="22"/>
      <c r="GHL154" s="22"/>
      <c r="GHM154" s="22"/>
      <c r="GHN154" s="22"/>
      <c r="GHO154" s="22"/>
      <c r="GHP154" s="22"/>
      <c r="GHQ154" s="22"/>
      <c r="GHR154" s="22"/>
      <c r="GHS154" s="22"/>
      <c r="GHT154" s="22"/>
      <c r="GHU154" s="22"/>
      <c r="GHV154" s="22"/>
      <c r="GHW154" s="22"/>
      <c r="GHX154" s="22"/>
      <c r="GHY154" s="22"/>
      <c r="GHZ154" s="22"/>
      <c r="GIA154" s="22"/>
      <c r="GIB154" s="22"/>
      <c r="GIC154" s="22"/>
      <c r="GID154" s="22"/>
      <c r="GIE154" s="22"/>
      <c r="GIF154" s="22"/>
      <c r="GIG154" s="22"/>
      <c r="GIH154" s="22"/>
      <c r="GII154" s="22"/>
      <c r="GIJ154" s="22"/>
      <c r="GIK154" s="22"/>
      <c r="GIL154" s="22"/>
      <c r="GIM154" s="22"/>
      <c r="GIN154" s="22"/>
      <c r="GIO154" s="22"/>
      <c r="GIP154" s="22"/>
      <c r="GIQ154" s="22"/>
      <c r="GIR154" s="22"/>
      <c r="GIS154" s="22"/>
      <c r="GIT154" s="22"/>
      <c r="GIU154" s="22"/>
      <c r="GIV154" s="22"/>
      <c r="GIW154" s="22"/>
      <c r="GIX154" s="22"/>
      <c r="GIY154" s="22"/>
      <c r="GIZ154" s="22"/>
      <c r="GJA154" s="22"/>
      <c r="GJB154" s="22"/>
      <c r="GJC154" s="22"/>
      <c r="GJD154" s="22"/>
      <c r="GJE154" s="22"/>
      <c r="GJF154" s="22"/>
      <c r="GJG154" s="22"/>
      <c r="GJH154" s="22"/>
      <c r="GJI154" s="22"/>
      <c r="GJJ154" s="22"/>
      <c r="GJK154" s="22"/>
      <c r="GJL154" s="22"/>
      <c r="GJM154" s="22"/>
      <c r="GJN154" s="22"/>
      <c r="GJO154" s="22"/>
      <c r="GJP154" s="22"/>
      <c r="GJQ154" s="22"/>
      <c r="GJR154" s="22"/>
      <c r="GJS154" s="22"/>
      <c r="GJT154" s="22"/>
      <c r="GJU154" s="22"/>
      <c r="GJV154" s="22"/>
      <c r="GJW154" s="22"/>
      <c r="GJX154" s="22"/>
      <c r="GJY154" s="22"/>
      <c r="GJZ154" s="22"/>
      <c r="GKA154" s="22"/>
      <c r="GKB154" s="22"/>
      <c r="GKC154" s="22"/>
      <c r="GKD154" s="22"/>
      <c r="GKE154" s="22"/>
      <c r="GKF154" s="22"/>
      <c r="GKG154" s="22"/>
      <c r="GKH154" s="22"/>
      <c r="GKI154" s="22"/>
      <c r="GKJ154" s="22"/>
      <c r="GKK154" s="22"/>
      <c r="GKL154" s="22"/>
      <c r="GKM154" s="22"/>
      <c r="GKN154" s="22"/>
      <c r="GKO154" s="22"/>
      <c r="GKP154" s="22"/>
      <c r="GKQ154" s="22"/>
      <c r="GKR154" s="22"/>
      <c r="GKS154" s="22"/>
      <c r="GKT154" s="22"/>
      <c r="GKU154" s="22"/>
      <c r="GKV154" s="22"/>
      <c r="GKW154" s="22"/>
      <c r="GKX154" s="22"/>
      <c r="GKY154" s="22"/>
      <c r="GKZ154" s="22"/>
      <c r="GLA154" s="22"/>
      <c r="GLB154" s="22"/>
      <c r="GLC154" s="22"/>
      <c r="GLD154" s="22"/>
      <c r="GLE154" s="22"/>
      <c r="GLF154" s="22"/>
      <c r="GLG154" s="22"/>
      <c r="GLH154" s="22"/>
      <c r="GLI154" s="22"/>
      <c r="GLJ154" s="22"/>
      <c r="GLK154" s="22"/>
      <c r="GLL154" s="22"/>
      <c r="GLM154" s="22"/>
      <c r="GLN154" s="22"/>
      <c r="GLO154" s="22"/>
      <c r="GLP154" s="22"/>
      <c r="GLQ154" s="22"/>
      <c r="GLR154" s="22"/>
      <c r="GLS154" s="22"/>
      <c r="GLT154" s="22"/>
      <c r="GLU154" s="22"/>
      <c r="GLV154" s="22"/>
      <c r="GLW154" s="22"/>
      <c r="GLX154" s="22"/>
      <c r="GLY154" s="22"/>
      <c r="GLZ154" s="22"/>
      <c r="GMA154" s="22"/>
      <c r="GMB154" s="22"/>
      <c r="GMC154" s="22"/>
      <c r="GMD154" s="22"/>
      <c r="GME154" s="22"/>
      <c r="GMF154" s="22"/>
      <c r="GMG154" s="22"/>
      <c r="GMH154" s="22"/>
      <c r="GMI154" s="22"/>
      <c r="GMJ154" s="22"/>
      <c r="GMK154" s="22"/>
      <c r="GML154" s="22"/>
      <c r="GMM154" s="22"/>
      <c r="GMN154" s="22"/>
      <c r="GMO154" s="22"/>
      <c r="GMP154" s="22"/>
      <c r="GMQ154" s="22"/>
      <c r="GMR154" s="22"/>
      <c r="GMS154" s="22"/>
      <c r="GMT154" s="22"/>
      <c r="GMU154" s="22"/>
      <c r="GMV154" s="22"/>
      <c r="GMW154" s="22"/>
      <c r="GMX154" s="22"/>
      <c r="GMY154" s="22"/>
      <c r="GMZ154" s="22"/>
      <c r="GNA154" s="22"/>
      <c r="GNB154" s="22"/>
      <c r="GNC154" s="22"/>
      <c r="GND154" s="22"/>
      <c r="GNE154" s="22"/>
      <c r="GNF154" s="22"/>
      <c r="GNG154" s="22"/>
      <c r="GNH154" s="22"/>
      <c r="GNI154" s="22"/>
      <c r="GNJ154" s="22"/>
      <c r="GNK154" s="22"/>
      <c r="GNL154" s="22"/>
      <c r="GNM154" s="22"/>
      <c r="GNN154" s="22"/>
      <c r="GNO154" s="22"/>
      <c r="GNP154" s="22"/>
      <c r="GNQ154" s="22"/>
      <c r="GNR154" s="22"/>
      <c r="GNS154" s="22"/>
      <c r="GNT154" s="22"/>
      <c r="GNU154" s="22"/>
      <c r="GNV154" s="22"/>
      <c r="GNW154" s="22"/>
      <c r="GNX154" s="22"/>
      <c r="GNY154" s="22"/>
      <c r="GNZ154" s="22"/>
      <c r="GOA154" s="22"/>
      <c r="GOB154" s="22"/>
      <c r="GOC154" s="22"/>
      <c r="GOD154" s="22"/>
      <c r="GOE154" s="22"/>
      <c r="GOF154" s="22"/>
      <c r="GOG154" s="22"/>
      <c r="GOH154" s="22"/>
      <c r="GOI154" s="22"/>
      <c r="GOJ154" s="22"/>
      <c r="GOK154" s="22"/>
      <c r="GOL154" s="22"/>
      <c r="GOM154" s="22"/>
      <c r="GON154" s="22"/>
      <c r="GOO154" s="22"/>
      <c r="GOP154" s="22"/>
      <c r="GOQ154" s="22"/>
      <c r="GOR154" s="22"/>
      <c r="GOS154" s="22"/>
      <c r="GOT154" s="22"/>
      <c r="GOU154" s="22"/>
      <c r="GOV154" s="22"/>
      <c r="GOW154" s="22"/>
      <c r="GOX154" s="22"/>
      <c r="GOY154" s="22"/>
      <c r="GOZ154" s="22"/>
      <c r="GPA154" s="22"/>
      <c r="GPB154" s="22"/>
      <c r="GPC154" s="22"/>
      <c r="GPD154" s="22"/>
      <c r="GPE154" s="22"/>
      <c r="GPF154" s="22"/>
      <c r="GPG154" s="22"/>
      <c r="GPH154" s="22"/>
      <c r="GPI154" s="22"/>
      <c r="GPJ154" s="22"/>
      <c r="GPK154" s="22"/>
      <c r="GPL154" s="22"/>
      <c r="GPM154" s="22"/>
      <c r="GPN154" s="22"/>
      <c r="GPO154" s="22"/>
      <c r="GPP154" s="22"/>
      <c r="GPQ154" s="22"/>
      <c r="GPR154" s="22"/>
      <c r="GPS154" s="22"/>
      <c r="GPT154" s="22"/>
      <c r="GPU154" s="22"/>
      <c r="GPV154" s="22"/>
      <c r="GPW154" s="22"/>
      <c r="GPX154" s="22"/>
      <c r="GPY154" s="22"/>
      <c r="GPZ154" s="22"/>
      <c r="GQA154" s="22"/>
      <c r="GQB154" s="22"/>
      <c r="GQC154" s="22"/>
      <c r="GQD154" s="22"/>
      <c r="GQE154" s="22"/>
      <c r="GQF154" s="22"/>
      <c r="GQG154" s="22"/>
      <c r="GQH154" s="22"/>
      <c r="GQI154" s="22"/>
      <c r="GQJ154" s="22"/>
      <c r="GQK154" s="22"/>
      <c r="GQL154" s="22"/>
      <c r="GQM154" s="22"/>
      <c r="GQN154" s="22"/>
      <c r="GQO154" s="22"/>
      <c r="GQP154" s="22"/>
      <c r="GQQ154" s="22"/>
      <c r="GQR154" s="22"/>
      <c r="GQS154" s="22"/>
      <c r="GQT154" s="22"/>
      <c r="GQU154" s="22"/>
      <c r="GQV154" s="22"/>
      <c r="GQW154" s="22"/>
      <c r="GQX154" s="22"/>
      <c r="GQY154" s="22"/>
      <c r="GQZ154" s="22"/>
      <c r="GRA154" s="22"/>
      <c r="GRB154" s="22"/>
      <c r="GRC154" s="22"/>
      <c r="GRD154" s="22"/>
      <c r="GRE154" s="22"/>
      <c r="GRF154" s="22"/>
      <c r="GRG154" s="22"/>
      <c r="GRH154" s="22"/>
      <c r="GRI154" s="22"/>
      <c r="GRJ154" s="22"/>
      <c r="GRK154" s="22"/>
      <c r="GRL154" s="22"/>
      <c r="GRM154" s="22"/>
      <c r="GRN154" s="22"/>
      <c r="GRO154" s="22"/>
      <c r="GRP154" s="22"/>
      <c r="GRQ154" s="22"/>
      <c r="GRR154" s="22"/>
      <c r="GRS154" s="22"/>
      <c r="GRT154" s="22"/>
      <c r="GRU154" s="22"/>
      <c r="GRV154" s="22"/>
      <c r="GRW154" s="22"/>
      <c r="GRX154" s="22"/>
      <c r="GRY154" s="22"/>
      <c r="GRZ154" s="22"/>
      <c r="GSA154" s="22"/>
      <c r="GSB154" s="22"/>
      <c r="GSC154" s="22"/>
      <c r="GSD154" s="22"/>
      <c r="GSE154" s="22"/>
      <c r="GSF154" s="22"/>
      <c r="GSG154" s="22"/>
      <c r="GSH154" s="22"/>
      <c r="GSI154" s="22"/>
      <c r="GSJ154" s="22"/>
      <c r="GSK154" s="22"/>
      <c r="GSL154" s="22"/>
      <c r="GSM154" s="22"/>
      <c r="GSN154" s="22"/>
      <c r="GSO154" s="22"/>
      <c r="GSP154" s="22"/>
      <c r="GSQ154" s="22"/>
      <c r="GSR154" s="22"/>
      <c r="GSS154" s="22"/>
      <c r="GST154" s="22"/>
      <c r="GSU154" s="22"/>
      <c r="GSV154" s="22"/>
      <c r="GSW154" s="22"/>
      <c r="GSX154" s="22"/>
      <c r="GSY154" s="22"/>
      <c r="GSZ154" s="22"/>
      <c r="GTA154" s="22"/>
      <c r="GTB154" s="22"/>
      <c r="GTC154" s="22"/>
      <c r="GTD154" s="22"/>
      <c r="GTE154" s="22"/>
      <c r="GTF154" s="22"/>
      <c r="GTG154" s="22"/>
      <c r="GTH154" s="22"/>
      <c r="GTI154" s="22"/>
      <c r="GTJ154" s="22"/>
      <c r="GTK154" s="22"/>
      <c r="GTL154" s="22"/>
      <c r="GTM154" s="22"/>
      <c r="GTN154" s="22"/>
      <c r="GTO154" s="22"/>
      <c r="GTP154" s="22"/>
      <c r="GTQ154" s="22"/>
      <c r="GTR154" s="22"/>
      <c r="GTS154" s="22"/>
      <c r="GTT154" s="22"/>
      <c r="GTU154" s="22"/>
      <c r="GTV154" s="22"/>
      <c r="GTW154" s="22"/>
      <c r="GTX154" s="22"/>
      <c r="GTY154" s="22"/>
      <c r="GTZ154" s="22"/>
      <c r="GUA154" s="22"/>
      <c r="GUB154" s="22"/>
      <c r="GUC154" s="22"/>
      <c r="GUD154" s="22"/>
      <c r="GUE154" s="22"/>
      <c r="GUF154" s="22"/>
      <c r="GUG154" s="22"/>
      <c r="GUH154" s="22"/>
      <c r="GUI154" s="22"/>
      <c r="GUJ154" s="22"/>
      <c r="GUK154" s="22"/>
      <c r="GUL154" s="22"/>
      <c r="GUM154" s="22"/>
      <c r="GUN154" s="22"/>
      <c r="GUO154" s="22"/>
      <c r="GUP154" s="22"/>
      <c r="GUQ154" s="22"/>
      <c r="GUR154" s="22"/>
      <c r="GUS154" s="22"/>
      <c r="GUT154" s="22"/>
      <c r="GUU154" s="22"/>
      <c r="GUV154" s="22"/>
      <c r="GUW154" s="22"/>
      <c r="GUX154" s="22"/>
      <c r="GUY154" s="22"/>
      <c r="GUZ154" s="22"/>
      <c r="GVA154" s="22"/>
      <c r="GVB154" s="22"/>
      <c r="GVC154" s="22"/>
      <c r="GVD154" s="22"/>
      <c r="GVE154" s="22"/>
      <c r="GVF154" s="22"/>
      <c r="GVG154" s="22"/>
      <c r="GVH154" s="22"/>
      <c r="GVI154" s="22"/>
      <c r="GVJ154" s="22"/>
      <c r="GVK154" s="22"/>
      <c r="GVL154" s="22"/>
      <c r="GVM154" s="22"/>
      <c r="GVN154" s="22"/>
      <c r="GVO154" s="22"/>
      <c r="GVP154" s="22"/>
      <c r="GVQ154" s="22"/>
      <c r="GVR154" s="22"/>
      <c r="GVS154" s="22"/>
      <c r="GVT154" s="22"/>
      <c r="GVU154" s="22"/>
      <c r="GVV154" s="22"/>
      <c r="GVW154" s="22"/>
      <c r="GVX154" s="22"/>
      <c r="GVY154" s="22"/>
      <c r="GVZ154" s="22"/>
      <c r="GWA154" s="22"/>
      <c r="GWB154" s="22"/>
      <c r="GWC154" s="22"/>
      <c r="GWD154" s="22"/>
      <c r="GWE154" s="22"/>
      <c r="GWF154" s="22"/>
      <c r="GWG154" s="22"/>
      <c r="GWH154" s="22"/>
      <c r="GWI154" s="22"/>
      <c r="GWJ154" s="22"/>
      <c r="GWK154" s="22"/>
      <c r="GWL154" s="22"/>
      <c r="GWM154" s="22"/>
      <c r="GWN154" s="22"/>
      <c r="GWO154" s="22"/>
      <c r="GWP154" s="22"/>
      <c r="GWQ154" s="22"/>
      <c r="GWR154" s="22"/>
      <c r="GWS154" s="22"/>
      <c r="GWT154" s="22"/>
      <c r="GWU154" s="22"/>
      <c r="GWV154" s="22"/>
      <c r="GWW154" s="22"/>
      <c r="GWX154" s="22"/>
      <c r="GWY154" s="22"/>
      <c r="GWZ154" s="22"/>
      <c r="GXA154" s="22"/>
      <c r="GXB154" s="22"/>
      <c r="GXC154" s="22"/>
      <c r="GXD154" s="22"/>
      <c r="GXE154" s="22"/>
      <c r="GXF154" s="22"/>
      <c r="GXG154" s="22"/>
      <c r="GXH154" s="22"/>
      <c r="GXI154" s="22"/>
      <c r="GXJ154" s="22"/>
      <c r="GXK154" s="22"/>
      <c r="GXL154" s="22"/>
      <c r="GXM154" s="22"/>
      <c r="GXN154" s="22"/>
      <c r="GXO154" s="22"/>
      <c r="GXP154" s="22"/>
      <c r="GXQ154" s="22"/>
      <c r="GXR154" s="22"/>
      <c r="GXS154" s="22"/>
      <c r="GXT154" s="22"/>
      <c r="GXU154" s="22"/>
      <c r="GXV154" s="22"/>
      <c r="GXW154" s="22"/>
      <c r="GXX154" s="22"/>
      <c r="GXY154" s="22"/>
      <c r="GXZ154" s="22"/>
      <c r="GYA154" s="22"/>
      <c r="GYB154" s="22"/>
      <c r="GYC154" s="22"/>
      <c r="GYD154" s="22"/>
      <c r="GYE154" s="22"/>
      <c r="GYF154" s="22"/>
      <c r="GYG154" s="22"/>
      <c r="GYH154" s="22"/>
      <c r="GYI154" s="22"/>
      <c r="GYJ154" s="22"/>
      <c r="GYK154" s="22"/>
      <c r="GYL154" s="22"/>
      <c r="GYM154" s="22"/>
      <c r="GYN154" s="22"/>
      <c r="GYO154" s="22"/>
      <c r="GYP154" s="22"/>
      <c r="GYQ154" s="22"/>
      <c r="GYR154" s="22"/>
      <c r="GYS154" s="22"/>
      <c r="GYT154" s="22"/>
      <c r="GYU154" s="22"/>
      <c r="GYV154" s="22"/>
      <c r="GYW154" s="22"/>
      <c r="GYX154" s="22"/>
      <c r="GYY154" s="22"/>
      <c r="GYZ154" s="22"/>
      <c r="GZA154" s="22"/>
      <c r="GZB154" s="22"/>
      <c r="GZC154" s="22"/>
      <c r="GZD154" s="22"/>
      <c r="GZE154" s="22"/>
      <c r="GZF154" s="22"/>
      <c r="GZG154" s="22"/>
      <c r="GZH154" s="22"/>
      <c r="GZI154" s="22"/>
      <c r="GZJ154" s="22"/>
      <c r="GZK154" s="22"/>
      <c r="GZL154" s="22"/>
      <c r="GZM154" s="22"/>
      <c r="GZN154" s="22"/>
      <c r="GZO154" s="22"/>
      <c r="GZP154" s="22"/>
      <c r="GZQ154" s="22"/>
      <c r="GZR154" s="22"/>
      <c r="GZS154" s="22"/>
      <c r="GZT154" s="22"/>
      <c r="GZU154" s="22"/>
      <c r="GZV154" s="22"/>
      <c r="GZW154" s="22"/>
      <c r="GZX154" s="22"/>
      <c r="GZY154" s="22"/>
      <c r="GZZ154" s="22"/>
      <c r="HAA154" s="22"/>
      <c r="HAB154" s="22"/>
      <c r="HAC154" s="22"/>
      <c r="HAD154" s="22"/>
      <c r="HAE154" s="22"/>
      <c r="HAF154" s="22"/>
      <c r="HAG154" s="22"/>
      <c r="HAH154" s="22"/>
      <c r="HAI154" s="22"/>
      <c r="HAJ154" s="22"/>
      <c r="HAK154" s="22"/>
      <c r="HAL154" s="22"/>
      <c r="HAM154" s="22"/>
      <c r="HAN154" s="22"/>
      <c r="HAO154" s="22"/>
      <c r="HAP154" s="22"/>
      <c r="HAQ154" s="22"/>
      <c r="HAR154" s="22"/>
      <c r="HAS154" s="22"/>
      <c r="HAT154" s="22"/>
      <c r="HAU154" s="22"/>
      <c r="HAV154" s="22"/>
      <c r="HAW154" s="22"/>
      <c r="HAX154" s="22"/>
      <c r="HAY154" s="22"/>
      <c r="HAZ154" s="22"/>
      <c r="HBA154" s="22"/>
      <c r="HBB154" s="22"/>
      <c r="HBC154" s="22"/>
      <c r="HBD154" s="22"/>
      <c r="HBE154" s="22"/>
      <c r="HBF154" s="22"/>
      <c r="HBG154" s="22"/>
      <c r="HBH154" s="22"/>
      <c r="HBI154" s="22"/>
      <c r="HBJ154" s="22"/>
      <c r="HBK154" s="22"/>
      <c r="HBL154" s="22"/>
      <c r="HBM154" s="22"/>
      <c r="HBN154" s="22"/>
      <c r="HBO154" s="22"/>
      <c r="HBP154" s="22"/>
      <c r="HBQ154" s="22"/>
      <c r="HBR154" s="22"/>
      <c r="HBS154" s="22"/>
      <c r="HBT154" s="22"/>
      <c r="HBU154" s="22"/>
      <c r="HBV154" s="22"/>
      <c r="HBW154" s="22"/>
      <c r="HBX154" s="22"/>
      <c r="HBY154" s="22"/>
      <c r="HBZ154" s="22"/>
      <c r="HCA154" s="22"/>
      <c r="HCB154" s="22"/>
      <c r="HCC154" s="22"/>
      <c r="HCD154" s="22"/>
      <c r="HCE154" s="22"/>
      <c r="HCF154" s="22"/>
      <c r="HCG154" s="22"/>
      <c r="HCH154" s="22"/>
      <c r="HCI154" s="22"/>
      <c r="HCJ154" s="22"/>
      <c r="HCK154" s="22"/>
      <c r="HCL154" s="22"/>
      <c r="HCM154" s="22"/>
      <c r="HCN154" s="22"/>
      <c r="HCO154" s="22"/>
      <c r="HCP154" s="22"/>
      <c r="HCQ154" s="22"/>
      <c r="HCR154" s="22"/>
      <c r="HCS154" s="22"/>
      <c r="HCT154" s="22"/>
      <c r="HCU154" s="22"/>
      <c r="HCV154" s="22"/>
      <c r="HCW154" s="22"/>
      <c r="HCX154" s="22"/>
      <c r="HCY154" s="22"/>
      <c r="HCZ154" s="22"/>
      <c r="HDA154" s="22"/>
      <c r="HDB154" s="22"/>
      <c r="HDC154" s="22"/>
      <c r="HDD154" s="22"/>
      <c r="HDE154" s="22"/>
      <c r="HDF154" s="22"/>
      <c r="HDG154" s="22"/>
      <c r="HDH154" s="22"/>
      <c r="HDI154" s="22"/>
      <c r="HDJ154" s="22"/>
      <c r="HDK154" s="22"/>
      <c r="HDL154" s="22"/>
      <c r="HDM154" s="22"/>
      <c r="HDN154" s="22"/>
      <c r="HDO154" s="22"/>
      <c r="HDP154" s="22"/>
      <c r="HDQ154" s="22"/>
      <c r="HDR154" s="22"/>
      <c r="HDS154" s="22"/>
      <c r="HDT154" s="22"/>
      <c r="HDU154" s="22"/>
      <c r="HDV154" s="22"/>
      <c r="HDW154" s="22"/>
      <c r="HDX154" s="22"/>
      <c r="HDY154" s="22"/>
      <c r="HDZ154" s="22"/>
      <c r="HEA154" s="22"/>
      <c r="HEB154" s="22"/>
      <c r="HEC154" s="22"/>
      <c r="HED154" s="22"/>
      <c r="HEE154" s="22"/>
      <c r="HEF154" s="22"/>
      <c r="HEG154" s="22"/>
      <c r="HEH154" s="22"/>
      <c r="HEI154" s="22"/>
      <c r="HEJ154" s="22"/>
      <c r="HEK154" s="22"/>
      <c r="HEL154" s="22"/>
      <c r="HEM154" s="22"/>
      <c r="HEN154" s="22"/>
      <c r="HEO154" s="22"/>
      <c r="HEP154" s="22"/>
      <c r="HEQ154" s="22"/>
      <c r="HER154" s="22"/>
      <c r="HES154" s="22"/>
      <c r="HET154" s="22"/>
      <c r="HEU154" s="22"/>
      <c r="HEV154" s="22"/>
      <c r="HEW154" s="22"/>
      <c r="HEX154" s="22"/>
      <c r="HEY154" s="22"/>
      <c r="HEZ154" s="22"/>
      <c r="HFA154" s="22"/>
      <c r="HFB154" s="22"/>
      <c r="HFC154" s="22"/>
      <c r="HFD154" s="22"/>
      <c r="HFE154" s="22"/>
      <c r="HFF154" s="22"/>
      <c r="HFG154" s="22"/>
      <c r="HFH154" s="22"/>
      <c r="HFI154" s="22"/>
      <c r="HFJ154" s="22"/>
      <c r="HFK154" s="22"/>
      <c r="HFL154" s="22"/>
      <c r="HFM154" s="22"/>
      <c r="HFN154" s="22"/>
      <c r="HFO154" s="22"/>
      <c r="HFP154" s="22"/>
      <c r="HFQ154" s="22"/>
      <c r="HFR154" s="22"/>
      <c r="HFS154" s="22"/>
      <c r="HFT154" s="22"/>
      <c r="HFU154" s="22"/>
      <c r="HFV154" s="22"/>
      <c r="HFW154" s="22"/>
      <c r="HFX154" s="22"/>
      <c r="HFY154" s="22"/>
      <c r="HFZ154" s="22"/>
      <c r="HGA154" s="22"/>
      <c r="HGB154" s="22"/>
      <c r="HGC154" s="22"/>
      <c r="HGD154" s="22"/>
      <c r="HGE154" s="22"/>
      <c r="HGF154" s="22"/>
      <c r="HGG154" s="22"/>
      <c r="HGH154" s="22"/>
      <c r="HGI154" s="22"/>
      <c r="HGJ154" s="22"/>
      <c r="HGK154" s="22"/>
      <c r="HGL154" s="22"/>
      <c r="HGM154" s="22"/>
      <c r="HGN154" s="22"/>
      <c r="HGO154" s="22"/>
      <c r="HGP154" s="22"/>
      <c r="HGQ154" s="22"/>
      <c r="HGR154" s="22"/>
      <c r="HGS154" s="22"/>
      <c r="HGT154" s="22"/>
      <c r="HGU154" s="22"/>
      <c r="HGV154" s="22"/>
      <c r="HGW154" s="22"/>
      <c r="HGX154" s="22"/>
      <c r="HGY154" s="22"/>
      <c r="HGZ154" s="22"/>
      <c r="HHA154" s="22"/>
      <c r="HHB154" s="22"/>
      <c r="HHC154" s="22"/>
      <c r="HHD154" s="22"/>
      <c r="HHE154" s="22"/>
      <c r="HHF154" s="22"/>
      <c r="HHG154" s="22"/>
      <c r="HHH154" s="22"/>
      <c r="HHI154" s="22"/>
      <c r="HHJ154" s="22"/>
      <c r="HHK154" s="22"/>
      <c r="HHL154" s="22"/>
      <c r="HHM154" s="22"/>
      <c r="HHN154" s="22"/>
      <c r="HHO154" s="22"/>
      <c r="HHP154" s="22"/>
      <c r="HHQ154" s="22"/>
      <c r="HHR154" s="22"/>
      <c r="HHS154" s="22"/>
      <c r="HHT154" s="22"/>
      <c r="HHU154" s="22"/>
      <c r="HHV154" s="22"/>
      <c r="HHW154" s="22"/>
      <c r="HHX154" s="22"/>
      <c r="HHY154" s="22"/>
      <c r="HHZ154" s="22"/>
      <c r="HIA154" s="22"/>
      <c r="HIB154" s="22"/>
      <c r="HIC154" s="22"/>
      <c r="HID154" s="22"/>
      <c r="HIE154" s="22"/>
      <c r="HIF154" s="22"/>
      <c r="HIG154" s="22"/>
      <c r="HIH154" s="22"/>
      <c r="HII154" s="22"/>
      <c r="HIJ154" s="22"/>
      <c r="HIK154" s="22"/>
      <c r="HIL154" s="22"/>
      <c r="HIM154" s="22"/>
      <c r="HIN154" s="22"/>
      <c r="HIO154" s="22"/>
      <c r="HIP154" s="22"/>
      <c r="HIQ154" s="22"/>
      <c r="HIR154" s="22"/>
      <c r="HIS154" s="22"/>
      <c r="HIT154" s="22"/>
      <c r="HIU154" s="22"/>
      <c r="HIV154" s="22"/>
      <c r="HIW154" s="22"/>
      <c r="HIX154" s="22"/>
      <c r="HIY154" s="22"/>
      <c r="HIZ154" s="22"/>
      <c r="HJA154" s="22"/>
      <c r="HJB154" s="22"/>
      <c r="HJC154" s="22"/>
      <c r="HJD154" s="22"/>
      <c r="HJE154" s="22"/>
      <c r="HJF154" s="22"/>
      <c r="HJG154" s="22"/>
      <c r="HJH154" s="22"/>
      <c r="HJI154" s="22"/>
      <c r="HJJ154" s="22"/>
      <c r="HJK154" s="22"/>
      <c r="HJL154" s="22"/>
      <c r="HJM154" s="22"/>
      <c r="HJN154" s="22"/>
      <c r="HJO154" s="22"/>
      <c r="HJP154" s="22"/>
      <c r="HJQ154" s="22"/>
      <c r="HJR154" s="22"/>
      <c r="HJS154" s="22"/>
      <c r="HJT154" s="22"/>
      <c r="HJU154" s="22"/>
      <c r="HJV154" s="22"/>
      <c r="HJW154" s="22"/>
      <c r="HJX154" s="22"/>
      <c r="HJY154" s="22"/>
      <c r="HJZ154" s="22"/>
      <c r="HKA154" s="22"/>
      <c r="HKB154" s="22"/>
      <c r="HKC154" s="22"/>
      <c r="HKD154" s="22"/>
      <c r="HKE154" s="22"/>
      <c r="HKF154" s="22"/>
      <c r="HKG154" s="22"/>
      <c r="HKH154" s="22"/>
      <c r="HKI154" s="22"/>
      <c r="HKJ154" s="22"/>
      <c r="HKK154" s="22"/>
      <c r="HKL154" s="22"/>
      <c r="HKM154" s="22"/>
      <c r="HKN154" s="22"/>
      <c r="HKO154" s="22"/>
      <c r="HKP154" s="22"/>
      <c r="HKQ154" s="22"/>
      <c r="HKR154" s="22"/>
      <c r="HKS154" s="22"/>
      <c r="HKT154" s="22"/>
      <c r="HKU154" s="22"/>
      <c r="HKV154" s="22"/>
      <c r="HKW154" s="22"/>
      <c r="HKX154" s="22"/>
      <c r="HKY154" s="22"/>
      <c r="HKZ154" s="22"/>
      <c r="HLA154" s="22"/>
      <c r="HLB154" s="22"/>
      <c r="HLC154" s="22"/>
      <c r="HLD154" s="22"/>
      <c r="HLE154" s="22"/>
      <c r="HLF154" s="22"/>
      <c r="HLG154" s="22"/>
      <c r="HLH154" s="22"/>
      <c r="HLI154" s="22"/>
      <c r="HLJ154" s="22"/>
      <c r="HLK154" s="22"/>
      <c r="HLL154" s="22"/>
      <c r="HLM154" s="22"/>
      <c r="HLN154" s="22"/>
      <c r="HLO154" s="22"/>
      <c r="HLP154" s="22"/>
      <c r="HLQ154" s="22"/>
      <c r="HLR154" s="22"/>
      <c r="HLS154" s="22"/>
      <c r="HLT154" s="22"/>
      <c r="HLU154" s="22"/>
      <c r="HLV154" s="22"/>
      <c r="HLW154" s="22"/>
      <c r="HLX154" s="22"/>
      <c r="HLY154" s="22"/>
      <c r="HLZ154" s="22"/>
      <c r="HMA154" s="22"/>
      <c r="HMB154" s="22"/>
      <c r="HMC154" s="22"/>
      <c r="HMD154" s="22"/>
      <c r="HME154" s="22"/>
      <c r="HMF154" s="22"/>
      <c r="HMG154" s="22"/>
      <c r="HMH154" s="22"/>
      <c r="HMI154" s="22"/>
      <c r="HMJ154" s="22"/>
      <c r="HMK154" s="22"/>
      <c r="HML154" s="22"/>
      <c r="HMM154" s="22"/>
      <c r="HMN154" s="22"/>
      <c r="HMO154" s="22"/>
      <c r="HMP154" s="22"/>
      <c r="HMQ154" s="22"/>
      <c r="HMR154" s="22"/>
      <c r="HMS154" s="22"/>
      <c r="HMT154" s="22"/>
      <c r="HMU154" s="22"/>
      <c r="HMV154" s="22"/>
      <c r="HMW154" s="22"/>
      <c r="HMX154" s="22"/>
      <c r="HMY154" s="22"/>
      <c r="HMZ154" s="22"/>
      <c r="HNA154" s="22"/>
      <c r="HNB154" s="22"/>
      <c r="HNC154" s="22"/>
      <c r="HND154" s="22"/>
      <c r="HNE154" s="22"/>
      <c r="HNF154" s="22"/>
      <c r="HNG154" s="22"/>
      <c r="HNH154" s="22"/>
      <c r="HNI154" s="22"/>
      <c r="HNJ154" s="22"/>
      <c r="HNK154" s="22"/>
      <c r="HNL154" s="22"/>
      <c r="HNM154" s="22"/>
      <c r="HNN154" s="22"/>
      <c r="HNO154" s="22"/>
      <c r="HNP154" s="22"/>
      <c r="HNQ154" s="22"/>
      <c r="HNR154" s="22"/>
      <c r="HNS154" s="22"/>
      <c r="HNT154" s="22"/>
      <c r="HNU154" s="22"/>
      <c r="HNV154" s="22"/>
      <c r="HNW154" s="22"/>
      <c r="HNX154" s="22"/>
      <c r="HNY154" s="22"/>
      <c r="HNZ154" s="22"/>
      <c r="HOA154" s="22"/>
      <c r="HOB154" s="22"/>
      <c r="HOC154" s="22"/>
      <c r="HOD154" s="22"/>
      <c r="HOE154" s="22"/>
      <c r="HOF154" s="22"/>
      <c r="HOG154" s="22"/>
      <c r="HOH154" s="22"/>
      <c r="HOI154" s="22"/>
      <c r="HOJ154" s="22"/>
      <c r="HOK154" s="22"/>
      <c r="HOL154" s="22"/>
      <c r="HOM154" s="22"/>
      <c r="HON154" s="22"/>
      <c r="HOO154" s="22"/>
      <c r="HOP154" s="22"/>
      <c r="HOQ154" s="22"/>
      <c r="HOR154" s="22"/>
      <c r="HOS154" s="22"/>
      <c r="HOT154" s="22"/>
      <c r="HOU154" s="22"/>
      <c r="HOV154" s="22"/>
      <c r="HOW154" s="22"/>
      <c r="HOX154" s="22"/>
      <c r="HOY154" s="22"/>
      <c r="HOZ154" s="22"/>
      <c r="HPA154" s="22"/>
      <c r="HPB154" s="22"/>
      <c r="HPC154" s="22"/>
      <c r="HPD154" s="22"/>
      <c r="HPE154" s="22"/>
      <c r="HPF154" s="22"/>
      <c r="HPG154" s="22"/>
      <c r="HPH154" s="22"/>
      <c r="HPI154" s="22"/>
      <c r="HPJ154" s="22"/>
      <c r="HPK154" s="22"/>
      <c r="HPL154" s="22"/>
      <c r="HPM154" s="22"/>
      <c r="HPN154" s="22"/>
      <c r="HPO154" s="22"/>
      <c r="HPP154" s="22"/>
      <c r="HPQ154" s="22"/>
      <c r="HPR154" s="22"/>
      <c r="HPS154" s="22"/>
      <c r="HPT154" s="22"/>
      <c r="HPU154" s="22"/>
      <c r="HPV154" s="22"/>
      <c r="HPW154" s="22"/>
      <c r="HPX154" s="22"/>
      <c r="HPY154" s="22"/>
      <c r="HPZ154" s="22"/>
      <c r="HQA154" s="22"/>
      <c r="HQB154" s="22"/>
      <c r="HQC154" s="22"/>
      <c r="HQD154" s="22"/>
      <c r="HQE154" s="22"/>
      <c r="HQF154" s="22"/>
      <c r="HQG154" s="22"/>
      <c r="HQH154" s="22"/>
      <c r="HQI154" s="22"/>
      <c r="HQJ154" s="22"/>
      <c r="HQK154" s="22"/>
      <c r="HQL154" s="22"/>
      <c r="HQM154" s="22"/>
      <c r="HQN154" s="22"/>
      <c r="HQO154" s="22"/>
      <c r="HQP154" s="22"/>
      <c r="HQQ154" s="22"/>
      <c r="HQR154" s="22"/>
      <c r="HQS154" s="22"/>
      <c r="HQT154" s="22"/>
      <c r="HQU154" s="22"/>
      <c r="HQV154" s="22"/>
      <c r="HQW154" s="22"/>
      <c r="HQX154" s="22"/>
      <c r="HQY154" s="22"/>
      <c r="HQZ154" s="22"/>
      <c r="HRA154" s="22"/>
      <c r="HRB154" s="22"/>
      <c r="HRC154" s="22"/>
      <c r="HRD154" s="22"/>
      <c r="HRE154" s="22"/>
      <c r="HRF154" s="22"/>
      <c r="HRG154" s="22"/>
      <c r="HRH154" s="22"/>
      <c r="HRI154" s="22"/>
      <c r="HRJ154" s="22"/>
      <c r="HRK154" s="22"/>
      <c r="HRL154" s="22"/>
      <c r="HRM154" s="22"/>
      <c r="HRN154" s="22"/>
      <c r="HRO154" s="22"/>
      <c r="HRP154" s="22"/>
      <c r="HRQ154" s="22"/>
      <c r="HRR154" s="22"/>
      <c r="HRS154" s="22"/>
      <c r="HRT154" s="22"/>
      <c r="HRU154" s="22"/>
      <c r="HRV154" s="22"/>
      <c r="HRW154" s="22"/>
      <c r="HRX154" s="22"/>
      <c r="HRY154" s="22"/>
      <c r="HRZ154" s="22"/>
      <c r="HSA154" s="22"/>
      <c r="HSB154" s="22"/>
      <c r="HSC154" s="22"/>
      <c r="HSD154" s="22"/>
      <c r="HSE154" s="22"/>
      <c r="HSF154" s="22"/>
      <c r="HSG154" s="22"/>
      <c r="HSH154" s="22"/>
      <c r="HSI154" s="22"/>
      <c r="HSJ154" s="22"/>
      <c r="HSK154" s="22"/>
      <c r="HSL154" s="22"/>
      <c r="HSM154" s="22"/>
      <c r="HSN154" s="22"/>
      <c r="HSO154" s="22"/>
      <c r="HSP154" s="22"/>
      <c r="HSQ154" s="22"/>
      <c r="HSR154" s="22"/>
      <c r="HSS154" s="22"/>
      <c r="HST154" s="22"/>
      <c r="HSU154" s="22"/>
      <c r="HSV154" s="22"/>
      <c r="HSW154" s="22"/>
      <c r="HSX154" s="22"/>
      <c r="HSY154" s="22"/>
      <c r="HSZ154" s="22"/>
      <c r="HTA154" s="22"/>
      <c r="HTB154" s="22"/>
      <c r="HTC154" s="22"/>
      <c r="HTD154" s="22"/>
      <c r="HTE154" s="22"/>
      <c r="HTF154" s="22"/>
      <c r="HTG154" s="22"/>
      <c r="HTH154" s="22"/>
      <c r="HTI154" s="22"/>
      <c r="HTJ154" s="22"/>
      <c r="HTK154" s="22"/>
      <c r="HTL154" s="22"/>
      <c r="HTM154" s="22"/>
      <c r="HTN154" s="22"/>
      <c r="HTO154" s="22"/>
      <c r="HTP154" s="22"/>
      <c r="HTQ154" s="22"/>
      <c r="HTR154" s="22"/>
      <c r="HTS154" s="22"/>
      <c r="HTT154" s="22"/>
      <c r="HTU154" s="22"/>
      <c r="HTV154" s="22"/>
      <c r="HTW154" s="22"/>
      <c r="HTX154" s="22"/>
      <c r="HTY154" s="22"/>
      <c r="HTZ154" s="22"/>
      <c r="HUA154" s="22"/>
      <c r="HUB154" s="22"/>
      <c r="HUC154" s="22"/>
      <c r="HUD154" s="22"/>
      <c r="HUE154" s="22"/>
      <c r="HUF154" s="22"/>
      <c r="HUG154" s="22"/>
      <c r="HUH154" s="22"/>
      <c r="HUI154" s="22"/>
      <c r="HUJ154" s="22"/>
      <c r="HUK154" s="22"/>
      <c r="HUL154" s="22"/>
      <c r="HUM154" s="22"/>
      <c r="HUN154" s="22"/>
      <c r="HUO154" s="22"/>
      <c r="HUP154" s="22"/>
      <c r="HUQ154" s="22"/>
      <c r="HUR154" s="22"/>
      <c r="HUS154" s="22"/>
      <c r="HUT154" s="22"/>
      <c r="HUU154" s="22"/>
      <c r="HUV154" s="22"/>
      <c r="HUW154" s="22"/>
      <c r="HUX154" s="22"/>
      <c r="HUY154" s="22"/>
      <c r="HUZ154" s="22"/>
      <c r="HVA154" s="22"/>
      <c r="HVB154" s="22"/>
      <c r="HVC154" s="22"/>
      <c r="HVD154" s="22"/>
      <c r="HVE154" s="22"/>
      <c r="HVF154" s="22"/>
      <c r="HVG154" s="22"/>
      <c r="HVH154" s="22"/>
      <c r="HVI154" s="22"/>
      <c r="HVJ154" s="22"/>
      <c r="HVK154" s="22"/>
      <c r="HVL154" s="22"/>
      <c r="HVM154" s="22"/>
      <c r="HVN154" s="22"/>
      <c r="HVO154" s="22"/>
      <c r="HVP154" s="22"/>
      <c r="HVQ154" s="22"/>
      <c r="HVR154" s="22"/>
      <c r="HVS154" s="22"/>
      <c r="HVT154" s="22"/>
      <c r="HVU154" s="22"/>
      <c r="HVV154" s="22"/>
      <c r="HVW154" s="22"/>
      <c r="HVX154" s="22"/>
      <c r="HVY154" s="22"/>
      <c r="HVZ154" s="22"/>
      <c r="HWA154" s="22"/>
      <c r="HWB154" s="22"/>
      <c r="HWC154" s="22"/>
      <c r="HWD154" s="22"/>
      <c r="HWE154" s="22"/>
      <c r="HWF154" s="22"/>
      <c r="HWG154" s="22"/>
      <c r="HWH154" s="22"/>
      <c r="HWI154" s="22"/>
      <c r="HWJ154" s="22"/>
      <c r="HWK154" s="22"/>
      <c r="HWL154" s="22"/>
      <c r="HWM154" s="22"/>
      <c r="HWN154" s="22"/>
      <c r="HWO154" s="22"/>
      <c r="HWP154" s="22"/>
      <c r="HWQ154" s="22"/>
      <c r="HWR154" s="22"/>
      <c r="HWS154" s="22"/>
      <c r="HWT154" s="22"/>
      <c r="HWU154" s="22"/>
      <c r="HWV154" s="22"/>
      <c r="HWW154" s="22"/>
      <c r="HWX154" s="22"/>
      <c r="HWY154" s="22"/>
      <c r="HWZ154" s="22"/>
      <c r="HXA154" s="22"/>
      <c r="HXB154" s="22"/>
      <c r="HXC154" s="22"/>
      <c r="HXD154" s="22"/>
      <c r="HXE154" s="22"/>
      <c r="HXF154" s="22"/>
      <c r="HXG154" s="22"/>
      <c r="HXH154" s="22"/>
      <c r="HXI154" s="22"/>
      <c r="HXJ154" s="22"/>
      <c r="HXK154" s="22"/>
      <c r="HXL154" s="22"/>
      <c r="HXM154" s="22"/>
      <c r="HXN154" s="22"/>
      <c r="HXO154" s="22"/>
      <c r="HXP154" s="22"/>
      <c r="HXQ154" s="22"/>
      <c r="HXR154" s="22"/>
      <c r="HXS154" s="22"/>
      <c r="HXT154" s="22"/>
      <c r="HXU154" s="22"/>
      <c r="HXV154" s="22"/>
      <c r="HXW154" s="22"/>
      <c r="HXX154" s="22"/>
      <c r="HXY154" s="22"/>
      <c r="HXZ154" s="22"/>
      <c r="HYA154" s="22"/>
      <c r="HYB154" s="22"/>
      <c r="HYC154" s="22"/>
      <c r="HYD154" s="22"/>
      <c r="HYE154" s="22"/>
      <c r="HYF154" s="22"/>
      <c r="HYG154" s="22"/>
      <c r="HYH154" s="22"/>
      <c r="HYI154" s="22"/>
      <c r="HYJ154" s="22"/>
      <c r="HYK154" s="22"/>
      <c r="HYL154" s="22"/>
      <c r="HYM154" s="22"/>
      <c r="HYN154" s="22"/>
      <c r="HYO154" s="22"/>
      <c r="HYP154" s="22"/>
      <c r="HYQ154" s="22"/>
      <c r="HYR154" s="22"/>
      <c r="HYS154" s="22"/>
      <c r="HYT154" s="22"/>
      <c r="HYU154" s="22"/>
      <c r="HYV154" s="22"/>
      <c r="HYW154" s="22"/>
      <c r="HYX154" s="22"/>
      <c r="HYY154" s="22"/>
      <c r="HYZ154" s="22"/>
      <c r="HZA154" s="22"/>
      <c r="HZB154" s="22"/>
      <c r="HZC154" s="22"/>
      <c r="HZD154" s="22"/>
      <c r="HZE154" s="22"/>
      <c r="HZF154" s="22"/>
      <c r="HZG154" s="22"/>
      <c r="HZH154" s="22"/>
      <c r="HZI154" s="22"/>
      <c r="HZJ154" s="22"/>
      <c r="HZK154" s="22"/>
      <c r="HZL154" s="22"/>
      <c r="HZM154" s="22"/>
      <c r="HZN154" s="22"/>
      <c r="HZO154" s="22"/>
      <c r="HZP154" s="22"/>
      <c r="HZQ154" s="22"/>
      <c r="HZR154" s="22"/>
      <c r="HZS154" s="22"/>
      <c r="HZT154" s="22"/>
      <c r="HZU154" s="22"/>
      <c r="HZV154" s="22"/>
      <c r="HZW154" s="22"/>
      <c r="HZX154" s="22"/>
      <c r="HZY154" s="22"/>
      <c r="HZZ154" s="22"/>
      <c r="IAA154" s="22"/>
      <c r="IAB154" s="22"/>
      <c r="IAC154" s="22"/>
      <c r="IAD154" s="22"/>
      <c r="IAE154" s="22"/>
      <c r="IAF154" s="22"/>
      <c r="IAG154" s="22"/>
      <c r="IAH154" s="22"/>
      <c r="IAI154" s="22"/>
      <c r="IAJ154" s="22"/>
      <c r="IAK154" s="22"/>
      <c r="IAL154" s="22"/>
      <c r="IAM154" s="22"/>
      <c r="IAN154" s="22"/>
      <c r="IAO154" s="22"/>
      <c r="IAP154" s="22"/>
      <c r="IAQ154" s="22"/>
      <c r="IAR154" s="22"/>
      <c r="IAS154" s="22"/>
      <c r="IAT154" s="22"/>
      <c r="IAU154" s="22"/>
      <c r="IAV154" s="22"/>
      <c r="IAW154" s="22"/>
      <c r="IAX154" s="22"/>
      <c r="IAY154" s="22"/>
      <c r="IAZ154" s="22"/>
      <c r="IBA154" s="22"/>
      <c r="IBB154" s="22"/>
      <c r="IBC154" s="22"/>
      <c r="IBD154" s="22"/>
      <c r="IBE154" s="22"/>
      <c r="IBF154" s="22"/>
      <c r="IBG154" s="22"/>
      <c r="IBH154" s="22"/>
      <c r="IBI154" s="22"/>
      <c r="IBJ154" s="22"/>
      <c r="IBK154" s="22"/>
      <c r="IBL154" s="22"/>
      <c r="IBM154" s="22"/>
      <c r="IBN154" s="22"/>
      <c r="IBO154" s="22"/>
      <c r="IBP154" s="22"/>
      <c r="IBQ154" s="22"/>
      <c r="IBR154" s="22"/>
      <c r="IBS154" s="22"/>
      <c r="IBT154" s="22"/>
      <c r="IBU154" s="22"/>
      <c r="IBV154" s="22"/>
      <c r="IBW154" s="22"/>
      <c r="IBX154" s="22"/>
      <c r="IBY154" s="22"/>
      <c r="IBZ154" s="22"/>
      <c r="ICA154" s="22"/>
      <c r="ICB154" s="22"/>
      <c r="ICC154" s="22"/>
      <c r="ICD154" s="22"/>
      <c r="ICE154" s="22"/>
      <c r="ICF154" s="22"/>
      <c r="ICG154" s="22"/>
      <c r="ICH154" s="22"/>
      <c r="ICI154" s="22"/>
      <c r="ICJ154" s="22"/>
      <c r="ICK154" s="22"/>
      <c r="ICL154" s="22"/>
      <c r="ICM154" s="22"/>
      <c r="ICN154" s="22"/>
      <c r="ICO154" s="22"/>
      <c r="ICP154" s="22"/>
      <c r="ICQ154" s="22"/>
      <c r="ICR154" s="22"/>
      <c r="ICS154" s="22"/>
      <c r="ICT154" s="22"/>
      <c r="ICU154" s="22"/>
      <c r="ICV154" s="22"/>
      <c r="ICW154" s="22"/>
      <c r="ICX154" s="22"/>
      <c r="ICY154" s="22"/>
      <c r="ICZ154" s="22"/>
      <c r="IDA154" s="22"/>
      <c r="IDB154" s="22"/>
      <c r="IDC154" s="22"/>
      <c r="IDD154" s="22"/>
      <c r="IDE154" s="22"/>
      <c r="IDF154" s="22"/>
      <c r="IDG154" s="22"/>
      <c r="IDH154" s="22"/>
      <c r="IDI154" s="22"/>
      <c r="IDJ154" s="22"/>
      <c r="IDK154" s="22"/>
      <c r="IDL154" s="22"/>
      <c r="IDM154" s="22"/>
      <c r="IDN154" s="22"/>
      <c r="IDO154" s="22"/>
      <c r="IDP154" s="22"/>
      <c r="IDQ154" s="22"/>
      <c r="IDR154" s="22"/>
      <c r="IDS154" s="22"/>
      <c r="IDT154" s="22"/>
      <c r="IDU154" s="22"/>
      <c r="IDV154" s="22"/>
      <c r="IDW154" s="22"/>
      <c r="IDX154" s="22"/>
      <c r="IDY154" s="22"/>
      <c r="IDZ154" s="22"/>
      <c r="IEA154" s="22"/>
      <c r="IEB154" s="22"/>
      <c r="IEC154" s="22"/>
      <c r="IED154" s="22"/>
      <c r="IEE154" s="22"/>
      <c r="IEF154" s="22"/>
      <c r="IEG154" s="22"/>
      <c r="IEH154" s="22"/>
      <c r="IEI154" s="22"/>
      <c r="IEJ154" s="22"/>
      <c r="IEK154" s="22"/>
      <c r="IEL154" s="22"/>
      <c r="IEM154" s="22"/>
      <c r="IEN154" s="22"/>
      <c r="IEO154" s="22"/>
      <c r="IEP154" s="22"/>
      <c r="IEQ154" s="22"/>
      <c r="IER154" s="22"/>
      <c r="IES154" s="22"/>
      <c r="IET154" s="22"/>
      <c r="IEU154" s="22"/>
      <c r="IEV154" s="22"/>
      <c r="IEW154" s="22"/>
      <c r="IEX154" s="22"/>
      <c r="IEY154" s="22"/>
      <c r="IEZ154" s="22"/>
      <c r="IFA154" s="22"/>
      <c r="IFB154" s="22"/>
      <c r="IFC154" s="22"/>
      <c r="IFD154" s="22"/>
      <c r="IFE154" s="22"/>
      <c r="IFF154" s="22"/>
      <c r="IFG154" s="22"/>
      <c r="IFH154" s="22"/>
      <c r="IFI154" s="22"/>
      <c r="IFJ154" s="22"/>
      <c r="IFK154" s="22"/>
      <c r="IFL154" s="22"/>
      <c r="IFM154" s="22"/>
      <c r="IFN154" s="22"/>
      <c r="IFO154" s="22"/>
      <c r="IFP154" s="22"/>
      <c r="IFQ154" s="22"/>
      <c r="IFR154" s="22"/>
      <c r="IFS154" s="22"/>
      <c r="IFT154" s="22"/>
      <c r="IFU154" s="22"/>
      <c r="IFV154" s="22"/>
      <c r="IFW154" s="22"/>
      <c r="IFX154" s="22"/>
      <c r="IFY154" s="22"/>
      <c r="IFZ154" s="22"/>
      <c r="IGA154" s="22"/>
      <c r="IGB154" s="22"/>
      <c r="IGC154" s="22"/>
      <c r="IGD154" s="22"/>
      <c r="IGE154" s="22"/>
      <c r="IGF154" s="22"/>
      <c r="IGG154" s="22"/>
      <c r="IGH154" s="22"/>
      <c r="IGI154" s="22"/>
      <c r="IGJ154" s="22"/>
      <c r="IGK154" s="22"/>
      <c r="IGL154" s="22"/>
      <c r="IGM154" s="22"/>
      <c r="IGN154" s="22"/>
      <c r="IGO154" s="22"/>
      <c r="IGP154" s="22"/>
      <c r="IGQ154" s="22"/>
      <c r="IGR154" s="22"/>
      <c r="IGS154" s="22"/>
      <c r="IGT154" s="22"/>
      <c r="IGU154" s="22"/>
      <c r="IGV154" s="22"/>
      <c r="IGW154" s="22"/>
      <c r="IGX154" s="22"/>
      <c r="IGY154" s="22"/>
      <c r="IGZ154" s="22"/>
      <c r="IHA154" s="22"/>
      <c r="IHB154" s="22"/>
      <c r="IHC154" s="22"/>
      <c r="IHD154" s="22"/>
      <c r="IHE154" s="22"/>
      <c r="IHF154" s="22"/>
      <c r="IHG154" s="22"/>
      <c r="IHH154" s="22"/>
      <c r="IHI154" s="22"/>
      <c r="IHJ154" s="22"/>
      <c r="IHK154" s="22"/>
      <c r="IHL154" s="22"/>
      <c r="IHM154" s="22"/>
      <c r="IHN154" s="22"/>
      <c r="IHO154" s="22"/>
      <c r="IHP154" s="22"/>
      <c r="IHQ154" s="22"/>
      <c r="IHR154" s="22"/>
      <c r="IHS154" s="22"/>
      <c r="IHT154" s="22"/>
      <c r="IHU154" s="22"/>
      <c r="IHV154" s="22"/>
      <c r="IHW154" s="22"/>
      <c r="IHX154" s="22"/>
      <c r="IHY154" s="22"/>
      <c r="IHZ154" s="22"/>
      <c r="IIA154" s="22"/>
      <c r="IIB154" s="22"/>
      <c r="IIC154" s="22"/>
      <c r="IID154" s="22"/>
      <c r="IIE154" s="22"/>
      <c r="IIF154" s="22"/>
      <c r="IIG154" s="22"/>
      <c r="IIH154" s="22"/>
      <c r="III154" s="22"/>
      <c r="IIJ154" s="22"/>
      <c r="IIK154" s="22"/>
      <c r="IIL154" s="22"/>
      <c r="IIM154" s="22"/>
      <c r="IIN154" s="22"/>
      <c r="IIO154" s="22"/>
      <c r="IIP154" s="22"/>
      <c r="IIQ154" s="22"/>
      <c r="IIR154" s="22"/>
      <c r="IIS154" s="22"/>
      <c r="IIT154" s="22"/>
      <c r="IIU154" s="22"/>
      <c r="IIV154" s="22"/>
      <c r="IIW154" s="22"/>
      <c r="IIX154" s="22"/>
      <c r="IIY154" s="22"/>
      <c r="IIZ154" s="22"/>
      <c r="IJA154" s="22"/>
      <c r="IJB154" s="22"/>
      <c r="IJC154" s="22"/>
      <c r="IJD154" s="22"/>
      <c r="IJE154" s="22"/>
      <c r="IJF154" s="22"/>
      <c r="IJG154" s="22"/>
      <c r="IJH154" s="22"/>
      <c r="IJI154" s="22"/>
      <c r="IJJ154" s="22"/>
      <c r="IJK154" s="22"/>
      <c r="IJL154" s="22"/>
      <c r="IJM154" s="22"/>
      <c r="IJN154" s="22"/>
      <c r="IJO154" s="22"/>
      <c r="IJP154" s="22"/>
      <c r="IJQ154" s="22"/>
      <c r="IJR154" s="22"/>
      <c r="IJS154" s="22"/>
      <c r="IJT154" s="22"/>
      <c r="IJU154" s="22"/>
      <c r="IJV154" s="22"/>
      <c r="IJW154" s="22"/>
      <c r="IJX154" s="22"/>
      <c r="IJY154" s="22"/>
      <c r="IJZ154" s="22"/>
      <c r="IKA154" s="22"/>
      <c r="IKB154" s="22"/>
      <c r="IKC154" s="22"/>
      <c r="IKD154" s="22"/>
      <c r="IKE154" s="22"/>
      <c r="IKF154" s="22"/>
      <c r="IKG154" s="22"/>
      <c r="IKH154" s="22"/>
      <c r="IKI154" s="22"/>
      <c r="IKJ154" s="22"/>
      <c r="IKK154" s="22"/>
      <c r="IKL154" s="22"/>
      <c r="IKM154" s="22"/>
      <c r="IKN154" s="22"/>
      <c r="IKO154" s="22"/>
      <c r="IKP154" s="22"/>
      <c r="IKQ154" s="22"/>
      <c r="IKR154" s="22"/>
      <c r="IKS154" s="22"/>
      <c r="IKT154" s="22"/>
      <c r="IKU154" s="22"/>
      <c r="IKV154" s="22"/>
      <c r="IKW154" s="22"/>
      <c r="IKX154" s="22"/>
      <c r="IKY154" s="22"/>
      <c r="IKZ154" s="22"/>
      <c r="ILA154" s="22"/>
      <c r="ILB154" s="22"/>
      <c r="ILC154" s="22"/>
      <c r="ILD154" s="22"/>
      <c r="ILE154" s="22"/>
      <c r="ILF154" s="22"/>
      <c r="ILG154" s="22"/>
      <c r="ILH154" s="22"/>
      <c r="ILI154" s="22"/>
      <c r="ILJ154" s="22"/>
      <c r="ILK154" s="22"/>
      <c r="ILL154" s="22"/>
      <c r="ILM154" s="22"/>
      <c r="ILN154" s="22"/>
      <c r="ILO154" s="22"/>
      <c r="ILP154" s="22"/>
      <c r="ILQ154" s="22"/>
      <c r="ILR154" s="22"/>
      <c r="ILS154" s="22"/>
      <c r="ILT154" s="22"/>
      <c r="ILU154" s="22"/>
      <c r="ILV154" s="22"/>
      <c r="ILW154" s="22"/>
      <c r="ILX154" s="22"/>
      <c r="ILY154" s="22"/>
      <c r="ILZ154" s="22"/>
      <c r="IMA154" s="22"/>
      <c r="IMB154" s="22"/>
      <c r="IMC154" s="22"/>
      <c r="IMD154" s="22"/>
      <c r="IME154" s="22"/>
      <c r="IMF154" s="22"/>
      <c r="IMG154" s="22"/>
      <c r="IMH154" s="22"/>
      <c r="IMI154" s="22"/>
      <c r="IMJ154" s="22"/>
      <c r="IMK154" s="22"/>
      <c r="IML154" s="22"/>
      <c r="IMM154" s="22"/>
      <c r="IMN154" s="22"/>
      <c r="IMO154" s="22"/>
      <c r="IMP154" s="22"/>
      <c r="IMQ154" s="22"/>
      <c r="IMR154" s="22"/>
      <c r="IMS154" s="22"/>
      <c r="IMT154" s="22"/>
      <c r="IMU154" s="22"/>
      <c r="IMV154" s="22"/>
      <c r="IMW154" s="22"/>
      <c r="IMX154" s="22"/>
      <c r="IMY154" s="22"/>
      <c r="IMZ154" s="22"/>
      <c r="INA154" s="22"/>
      <c r="INB154" s="22"/>
      <c r="INC154" s="22"/>
      <c r="IND154" s="22"/>
      <c r="INE154" s="22"/>
      <c r="INF154" s="22"/>
      <c r="ING154" s="22"/>
      <c r="INH154" s="22"/>
      <c r="INI154" s="22"/>
      <c r="INJ154" s="22"/>
      <c r="INK154" s="22"/>
      <c r="INL154" s="22"/>
      <c r="INM154" s="22"/>
      <c r="INN154" s="22"/>
      <c r="INO154" s="22"/>
      <c r="INP154" s="22"/>
      <c r="INQ154" s="22"/>
      <c r="INR154" s="22"/>
      <c r="INS154" s="22"/>
      <c r="INT154" s="22"/>
      <c r="INU154" s="22"/>
      <c r="INV154" s="22"/>
      <c r="INW154" s="22"/>
      <c r="INX154" s="22"/>
      <c r="INY154" s="22"/>
      <c r="INZ154" s="22"/>
      <c r="IOA154" s="22"/>
      <c r="IOB154" s="22"/>
      <c r="IOC154" s="22"/>
      <c r="IOD154" s="22"/>
      <c r="IOE154" s="22"/>
      <c r="IOF154" s="22"/>
      <c r="IOG154" s="22"/>
      <c r="IOH154" s="22"/>
      <c r="IOI154" s="22"/>
      <c r="IOJ154" s="22"/>
      <c r="IOK154" s="22"/>
      <c r="IOL154" s="22"/>
      <c r="IOM154" s="22"/>
      <c r="ION154" s="22"/>
      <c r="IOO154" s="22"/>
      <c r="IOP154" s="22"/>
      <c r="IOQ154" s="22"/>
      <c r="IOR154" s="22"/>
      <c r="IOS154" s="22"/>
      <c r="IOT154" s="22"/>
      <c r="IOU154" s="22"/>
      <c r="IOV154" s="22"/>
      <c r="IOW154" s="22"/>
      <c r="IOX154" s="22"/>
      <c r="IOY154" s="22"/>
      <c r="IOZ154" s="22"/>
      <c r="IPA154" s="22"/>
      <c r="IPB154" s="22"/>
      <c r="IPC154" s="22"/>
      <c r="IPD154" s="22"/>
      <c r="IPE154" s="22"/>
      <c r="IPF154" s="22"/>
      <c r="IPG154" s="22"/>
      <c r="IPH154" s="22"/>
      <c r="IPI154" s="22"/>
      <c r="IPJ154" s="22"/>
      <c r="IPK154" s="22"/>
      <c r="IPL154" s="22"/>
      <c r="IPM154" s="22"/>
      <c r="IPN154" s="22"/>
      <c r="IPO154" s="22"/>
      <c r="IPP154" s="22"/>
      <c r="IPQ154" s="22"/>
      <c r="IPR154" s="22"/>
      <c r="IPS154" s="22"/>
      <c r="IPT154" s="22"/>
      <c r="IPU154" s="22"/>
      <c r="IPV154" s="22"/>
      <c r="IPW154" s="22"/>
      <c r="IPX154" s="22"/>
      <c r="IPY154" s="22"/>
      <c r="IPZ154" s="22"/>
      <c r="IQA154" s="22"/>
      <c r="IQB154" s="22"/>
      <c r="IQC154" s="22"/>
      <c r="IQD154" s="22"/>
      <c r="IQE154" s="22"/>
      <c r="IQF154" s="22"/>
      <c r="IQG154" s="22"/>
      <c r="IQH154" s="22"/>
      <c r="IQI154" s="22"/>
      <c r="IQJ154" s="22"/>
      <c r="IQK154" s="22"/>
      <c r="IQL154" s="22"/>
      <c r="IQM154" s="22"/>
      <c r="IQN154" s="22"/>
      <c r="IQO154" s="22"/>
      <c r="IQP154" s="22"/>
      <c r="IQQ154" s="22"/>
      <c r="IQR154" s="22"/>
      <c r="IQS154" s="22"/>
      <c r="IQT154" s="22"/>
      <c r="IQU154" s="22"/>
      <c r="IQV154" s="22"/>
      <c r="IQW154" s="22"/>
      <c r="IQX154" s="22"/>
      <c r="IQY154" s="22"/>
      <c r="IQZ154" s="22"/>
      <c r="IRA154" s="22"/>
      <c r="IRB154" s="22"/>
      <c r="IRC154" s="22"/>
      <c r="IRD154" s="22"/>
      <c r="IRE154" s="22"/>
      <c r="IRF154" s="22"/>
      <c r="IRG154" s="22"/>
      <c r="IRH154" s="22"/>
      <c r="IRI154" s="22"/>
      <c r="IRJ154" s="22"/>
      <c r="IRK154" s="22"/>
      <c r="IRL154" s="22"/>
      <c r="IRM154" s="22"/>
      <c r="IRN154" s="22"/>
      <c r="IRO154" s="22"/>
      <c r="IRP154" s="22"/>
      <c r="IRQ154" s="22"/>
      <c r="IRR154" s="22"/>
      <c r="IRS154" s="22"/>
      <c r="IRT154" s="22"/>
      <c r="IRU154" s="22"/>
      <c r="IRV154" s="22"/>
      <c r="IRW154" s="22"/>
      <c r="IRX154" s="22"/>
      <c r="IRY154" s="22"/>
      <c r="IRZ154" s="22"/>
      <c r="ISA154" s="22"/>
      <c r="ISB154" s="22"/>
      <c r="ISC154" s="22"/>
      <c r="ISD154" s="22"/>
      <c r="ISE154" s="22"/>
      <c r="ISF154" s="22"/>
      <c r="ISG154" s="22"/>
      <c r="ISH154" s="22"/>
      <c r="ISI154" s="22"/>
      <c r="ISJ154" s="22"/>
      <c r="ISK154" s="22"/>
      <c r="ISL154" s="22"/>
      <c r="ISM154" s="22"/>
      <c r="ISN154" s="22"/>
      <c r="ISO154" s="22"/>
      <c r="ISP154" s="22"/>
      <c r="ISQ154" s="22"/>
      <c r="ISR154" s="22"/>
      <c r="ISS154" s="22"/>
      <c r="IST154" s="22"/>
      <c r="ISU154" s="22"/>
      <c r="ISV154" s="22"/>
      <c r="ISW154" s="22"/>
      <c r="ISX154" s="22"/>
      <c r="ISY154" s="22"/>
      <c r="ISZ154" s="22"/>
      <c r="ITA154" s="22"/>
      <c r="ITB154" s="22"/>
      <c r="ITC154" s="22"/>
      <c r="ITD154" s="22"/>
      <c r="ITE154" s="22"/>
      <c r="ITF154" s="22"/>
      <c r="ITG154" s="22"/>
      <c r="ITH154" s="22"/>
      <c r="ITI154" s="22"/>
      <c r="ITJ154" s="22"/>
      <c r="ITK154" s="22"/>
      <c r="ITL154" s="22"/>
      <c r="ITM154" s="22"/>
      <c r="ITN154" s="22"/>
      <c r="ITO154" s="22"/>
      <c r="ITP154" s="22"/>
      <c r="ITQ154" s="22"/>
      <c r="ITR154" s="22"/>
      <c r="ITS154" s="22"/>
      <c r="ITT154" s="22"/>
      <c r="ITU154" s="22"/>
      <c r="ITV154" s="22"/>
      <c r="ITW154" s="22"/>
      <c r="ITX154" s="22"/>
      <c r="ITY154" s="22"/>
      <c r="ITZ154" s="22"/>
      <c r="IUA154" s="22"/>
      <c r="IUB154" s="22"/>
      <c r="IUC154" s="22"/>
      <c r="IUD154" s="22"/>
      <c r="IUE154" s="22"/>
      <c r="IUF154" s="22"/>
      <c r="IUG154" s="22"/>
      <c r="IUH154" s="22"/>
      <c r="IUI154" s="22"/>
      <c r="IUJ154" s="22"/>
      <c r="IUK154" s="22"/>
      <c r="IUL154" s="22"/>
      <c r="IUM154" s="22"/>
      <c r="IUN154" s="22"/>
      <c r="IUO154" s="22"/>
      <c r="IUP154" s="22"/>
      <c r="IUQ154" s="22"/>
      <c r="IUR154" s="22"/>
      <c r="IUS154" s="22"/>
      <c r="IUT154" s="22"/>
      <c r="IUU154" s="22"/>
      <c r="IUV154" s="22"/>
      <c r="IUW154" s="22"/>
      <c r="IUX154" s="22"/>
      <c r="IUY154" s="22"/>
      <c r="IUZ154" s="22"/>
      <c r="IVA154" s="22"/>
      <c r="IVB154" s="22"/>
      <c r="IVC154" s="22"/>
      <c r="IVD154" s="22"/>
      <c r="IVE154" s="22"/>
      <c r="IVF154" s="22"/>
      <c r="IVG154" s="22"/>
      <c r="IVH154" s="22"/>
      <c r="IVI154" s="22"/>
      <c r="IVJ154" s="22"/>
      <c r="IVK154" s="22"/>
      <c r="IVL154" s="22"/>
      <c r="IVM154" s="22"/>
      <c r="IVN154" s="22"/>
      <c r="IVO154" s="22"/>
      <c r="IVP154" s="22"/>
      <c r="IVQ154" s="22"/>
      <c r="IVR154" s="22"/>
      <c r="IVS154" s="22"/>
      <c r="IVT154" s="22"/>
      <c r="IVU154" s="22"/>
      <c r="IVV154" s="22"/>
      <c r="IVW154" s="22"/>
      <c r="IVX154" s="22"/>
      <c r="IVY154" s="22"/>
      <c r="IVZ154" s="22"/>
      <c r="IWA154" s="22"/>
      <c r="IWB154" s="22"/>
      <c r="IWC154" s="22"/>
      <c r="IWD154" s="22"/>
      <c r="IWE154" s="22"/>
      <c r="IWF154" s="22"/>
      <c r="IWG154" s="22"/>
      <c r="IWH154" s="22"/>
      <c r="IWI154" s="22"/>
      <c r="IWJ154" s="22"/>
      <c r="IWK154" s="22"/>
      <c r="IWL154" s="22"/>
      <c r="IWM154" s="22"/>
      <c r="IWN154" s="22"/>
      <c r="IWO154" s="22"/>
      <c r="IWP154" s="22"/>
      <c r="IWQ154" s="22"/>
      <c r="IWR154" s="22"/>
      <c r="IWS154" s="22"/>
      <c r="IWT154" s="22"/>
      <c r="IWU154" s="22"/>
      <c r="IWV154" s="22"/>
      <c r="IWW154" s="22"/>
      <c r="IWX154" s="22"/>
      <c r="IWY154" s="22"/>
      <c r="IWZ154" s="22"/>
      <c r="IXA154" s="22"/>
      <c r="IXB154" s="22"/>
      <c r="IXC154" s="22"/>
      <c r="IXD154" s="22"/>
      <c r="IXE154" s="22"/>
      <c r="IXF154" s="22"/>
      <c r="IXG154" s="22"/>
      <c r="IXH154" s="22"/>
      <c r="IXI154" s="22"/>
      <c r="IXJ154" s="22"/>
      <c r="IXK154" s="22"/>
      <c r="IXL154" s="22"/>
      <c r="IXM154" s="22"/>
      <c r="IXN154" s="22"/>
      <c r="IXO154" s="22"/>
      <c r="IXP154" s="22"/>
      <c r="IXQ154" s="22"/>
      <c r="IXR154" s="22"/>
      <c r="IXS154" s="22"/>
      <c r="IXT154" s="22"/>
      <c r="IXU154" s="22"/>
      <c r="IXV154" s="22"/>
      <c r="IXW154" s="22"/>
      <c r="IXX154" s="22"/>
      <c r="IXY154" s="22"/>
      <c r="IXZ154" s="22"/>
      <c r="IYA154" s="22"/>
      <c r="IYB154" s="22"/>
      <c r="IYC154" s="22"/>
      <c r="IYD154" s="22"/>
      <c r="IYE154" s="22"/>
      <c r="IYF154" s="22"/>
      <c r="IYG154" s="22"/>
      <c r="IYH154" s="22"/>
      <c r="IYI154" s="22"/>
      <c r="IYJ154" s="22"/>
      <c r="IYK154" s="22"/>
      <c r="IYL154" s="22"/>
      <c r="IYM154" s="22"/>
      <c r="IYN154" s="22"/>
      <c r="IYO154" s="22"/>
      <c r="IYP154" s="22"/>
      <c r="IYQ154" s="22"/>
      <c r="IYR154" s="22"/>
      <c r="IYS154" s="22"/>
      <c r="IYT154" s="22"/>
      <c r="IYU154" s="22"/>
      <c r="IYV154" s="22"/>
      <c r="IYW154" s="22"/>
      <c r="IYX154" s="22"/>
      <c r="IYY154" s="22"/>
      <c r="IYZ154" s="22"/>
      <c r="IZA154" s="22"/>
      <c r="IZB154" s="22"/>
      <c r="IZC154" s="22"/>
      <c r="IZD154" s="22"/>
      <c r="IZE154" s="22"/>
      <c r="IZF154" s="22"/>
      <c r="IZG154" s="22"/>
      <c r="IZH154" s="22"/>
      <c r="IZI154" s="22"/>
      <c r="IZJ154" s="22"/>
      <c r="IZK154" s="22"/>
      <c r="IZL154" s="22"/>
      <c r="IZM154" s="22"/>
      <c r="IZN154" s="22"/>
      <c r="IZO154" s="22"/>
      <c r="IZP154" s="22"/>
      <c r="IZQ154" s="22"/>
      <c r="IZR154" s="22"/>
      <c r="IZS154" s="22"/>
      <c r="IZT154" s="22"/>
      <c r="IZU154" s="22"/>
      <c r="IZV154" s="22"/>
      <c r="IZW154" s="22"/>
      <c r="IZX154" s="22"/>
      <c r="IZY154" s="22"/>
      <c r="IZZ154" s="22"/>
      <c r="JAA154" s="22"/>
      <c r="JAB154" s="22"/>
      <c r="JAC154" s="22"/>
      <c r="JAD154" s="22"/>
      <c r="JAE154" s="22"/>
      <c r="JAF154" s="22"/>
      <c r="JAG154" s="22"/>
      <c r="JAH154" s="22"/>
      <c r="JAI154" s="22"/>
      <c r="JAJ154" s="22"/>
      <c r="JAK154" s="22"/>
      <c r="JAL154" s="22"/>
      <c r="JAM154" s="22"/>
      <c r="JAN154" s="22"/>
      <c r="JAO154" s="22"/>
      <c r="JAP154" s="22"/>
      <c r="JAQ154" s="22"/>
      <c r="JAR154" s="22"/>
      <c r="JAS154" s="22"/>
      <c r="JAT154" s="22"/>
      <c r="JAU154" s="22"/>
      <c r="JAV154" s="22"/>
      <c r="JAW154" s="22"/>
      <c r="JAX154" s="22"/>
      <c r="JAY154" s="22"/>
      <c r="JAZ154" s="22"/>
      <c r="JBA154" s="22"/>
      <c r="JBB154" s="22"/>
      <c r="JBC154" s="22"/>
      <c r="JBD154" s="22"/>
      <c r="JBE154" s="22"/>
      <c r="JBF154" s="22"/>
      <c r="JBG154" s="22"/>
      <c r="JBH154" s="22"/>
      <c r="JBI154" s="22"/>
      <c r="JBJ154" s="22"/>
      <c r="JBK154" s="22"/>
      <c r="JBL154" s="22"/>
      <c r="JBM154" s="22"/>
      <c r="JBN154" s="22"/>
      <c r="JBO154" s="22"/>
      <c r="JBP154" s="22"/>
      <c r="JBQ154" s="22"/>
      <c r="JBR154" s="22"/>
      <c r="JBS154" s="22"/>
      <c r="JBT154" s="22"/>
      <c r="JBU154" s="22"/>
      <c r="JBV154" s="22"/>
      <c r="JBW154" s="22"/>
      <c r="JBX154" s="22"/>
      <c r="JBY154" s="22"/>
      <c r="JBZ154" s="22"/>
      <c r="JCA154" s="22"/>
      <c r="JCB154" s="22"/>
      <c r="JCC154" s="22"/>
      <c r="JCD154" s="22"/>
      <c r="JCE154" s="22"/>
      <c r="JCF154" s="22"/>
      <c r="JCG154" s="22"/>
      <c r="JCH154" s="22"/>
      <c r="JCI154" s="22"/>
      <c r="JCJ154" s="22"/>
      <c r="JCK154" s="22"/>
      <c r="JCL154" s="22"/>
      <c r="JCM154" s="22"/>
      <c r="JCN154" s="22"/>
      <c r="JCO154" s="22"/>
      <c r="JCP154" s="22"/>
      <c r="JCQ154" s="22"/>
      <c r="JCR154" s="22"/>
      <c r="JCS154" s="22"/>
      <c r="JCT154" s="22"/>
      <c r="JCU154" s="22"/>
      <c r="JCV154" s="22"/>
      <c r="JCW154" s="22"/>
      <c r="JCX154" s="22"/>
      <c r="JCY154" s="22"/>
      <c r="JCZ154" s="22"/>
      <c r="JDA154" s="22"/>
      <c r="JDB154" s="22"/>
      <c r="JDC154" s="22"/>
      <c r="JDD154" s="22"/>
      <c r="JDE154" s="22"/>
      <c r="JDF154" s="22"/>
      <c r="JDG154" s="22"/>
      <c r="JDH154" s="22"/>
      <c r="JDI154" s="22"/>
      <c r="JDJ154" s="22"/>
      <c r="JDK154" s="22"/>
      <c r="JDL154" s="22"/>
      <c r="JDM154" s="22"/>
      <c r="JDN154" s="22"/>
      <c r="JDO154" s="22"/>
      <c r="JDP154" s="22"/>
      <c r="JDQ154" s="22"/>
      <c r="JDR154" s="22"/>
      <c r="JDS154" s="22"/>
      <c r="JDT154" s="22"/>
      <c r="JDU154" s="22"/>
      <c r="JDV154" s="22"/>
      <c r="JDW154" s="22"/>
      <c r="JDX154" s="22"/>
      <c r="JDY154" s="22"/>
      <c r="JDZ154" s="22"/>
      <c r="JEA154" s="22"/>
      <c r="JEB154" s="22"/>
      <c r="JEC154" s="22"/>
      <c r="JED154" s="22"/>
      <c r="JEE154" s="22"/>
      <c r="JEF154" s="22"/>
      <c r="JEG154" s="22"/>
      <c r="JEH154" s="22"/>
      <c r="JEI154" s="22"/>
      <c r="JEJ154" s="22"/>
      <c r="JEK154" s="22"/>
      <c r="JEL154" s="22"/>
      <c r="JEM154" s="22"/>
      <c r="JEN154" s="22"/>
      <c r="JEO154" s="22"/>
      <c r="JEP154" s="22"/>
      <c r="JEQ154" s="22"/>
      <c r="JER154" s="22"/>
      <c r="JES154" s="22"/>
      <c r="JET154" s="22"/>
      <c r="JEU154" s="22"/>
      <c r="JEV154" s="22"/>
      <c r="JEW154" s="22"/>
      <c r="JEX154" s="22"/>
      <c r="JEY154" s="22"/>
      <c r="JEZ154" s="22"/>
      <c r="JFA154" s="22"/>
      <c r="JFB154" s="22"/>
      <c r="JFC154" s="22"/>
      <c r="JFD154" s="22"/>
      <c r="JFE154" s="22"/>
      <c r="JFF154" s="22"/>
      <c r="JFG154" s="22"/>
      <c r="JFH154" s="22"/>
      <c r="JFI154" s="22"/>
      <c r="JFJ154" s="22"/>
      <c r="JFK154" s="22"/>
      <c r="JFL154" s="22"/>
      <c r="JFM154" s="22"/>
      <c r="JFN154" s="22"/>
      <c r="JFO154" s="22"/>
      <c r="JFP154" s="22"/>
      <c r="JFQ154" s="22"/>
      <c r="JFR154" s="22"/>
      <c r="JFS154" s="22"/>
      <c r="JFT154" s="22"/>
      <c r="JFU154" s="22"/>
      <c r="JFV154" s="22"/>
      <c r="JFW154" s="22"/>
      <c r="JFX154" s="22"/>
      <c r="JFY154" s="22"/>
      <c r="JFZ154" s="22"/>
      <c r="JGA154" s="22"/>
      <c r="JGB154" s="22"/>
      <c r="JGC154" s="22"/>
      <c r="JGD154" s="22"/>
      <c r="JGE154" s="22"/>
      <c r="JGF154" s="22"/>
      <c r="JGG154" s="22"/>
      <c r="JGH154" s="22"/>
      <c r="JGI154" s="22"/>
      <c r="JGJ154" s="22"/>
      <c r="JGK154" s="22"/>
      <c r="JGL154" s="22"/>
      <c r="JGM154" s="22"/>
      <c r="JGN154" s="22"/>
      <c r="JGO154" s="22"/>
      <c r="JGP154" s="22"/>
      <c r="JGQ154" s="22"/>
      <c r="JGR154" s="22"/>
      <c r="JGS154" s="22"/>
      <c r="JGT154" s="22"/>
      <c r="JGU154" s="22"/>
      <c r="JGV154" s="22"/>
      <c r="JGW154" s="22"/>
      <c r="JGX154" s="22"/>
      <c r="JGY154" s="22"/>
      <c r="JGZ154" s="22"/>
      <c r="JHA154" s="22"/>
      <c r="JHB154" s="22"/>
      <c r="JHC154" s="22"/>
      <c r="JHD154" s="22"/>
      <c r="JHE154" s="22"/>
      <c r="JHF154" s="22"/>
      <c r="JHG154" s="22"/>
      <c r="JHH154" s="22"/>
      <c r="JHI154" s="22"/>
      <c r="JHJ154" s="22"/>
      <c r="JHK154" s="22"/>
      <c r="JHL154" s="22"/>
      <c r="JHM154" s="22"/>
      <c r="JHN154" s="22"/>
      <c r="JHO154" s="22"/>
      <c r="JHP154" s="22"/>
      <c r="JHQ154" s="22"/>
      <c r="JHR154" s="22"/>
      <c r="JHS154" s="22"/>
      <c r="JHT154" s="22"/>
      <c r="JHU154" s="22"/>
      <c r="JHV154" s="22"/>
      <c r="JHW154" s="22"/>
      <c r="JHX154" s="22"/>
      <c r="JHY154" s="22"/>
      <c r="JHZ154" s="22"/>
      <c r="JIA154" s="22"/>
      <c r="JIB154" s="22"/>
      <c r="JIC154" s="22"/>
      <c r="JID154" s="22"/>
      <c r="JIE154" s="22"/>
      <c r="JIF154" s="22"/>
      <c r="JIG154" s="22"/>
      <c r="JIH154" s="22"/>
      <c r="JII154" s="22"/>
      <c r="JIJ154" s="22"/>
      <c r="JIK154" s="22"/>
      <c r="JIL154" s="22"/>
      <c r="JIM154" s="22"/>
      <c r="JIN154" s="22"/>
      <c r="JIO154" s="22"/>
      <c r="JIP154" s="22"/>
      <c r="JIQ154" s="22"/>
      <c r="JIR154" s="22"/>
      <c r="JIS154" s="22"/>
      <c r="JIT154" s="22"/>
      <c r="JIU154" s="22"/>
      <c r="JIV154" s="22"/>
      <c r="JIW154" s="22"/>
      <c r="JIX154" s="22"/>
      <c r="JIY154" s="22"/>
      <c r="JIZ154" s="22"/>
      <c r="JJA154" s="22"/>
      <c r="JJB154" s="22"/>
      <c r="JJC154" s="22"/>
      <c r="JJD154" s="22"/>
      <c r="JJE154" s="22"/>
      <c r="JJF154" s="22"/>
      <c r="JJG154" s="22"/>
      <c r="JJH154" s="22"/>
      <c r="JJI154" s="22"/>
      <c r="JJJ154" s="22"/>
      <c r="JJK154" s="22"/>
      <c r="JJL154" s="22"/>
      <c r="JJM154" s="22"/>
      <c r="JJN154" s="22"/>
      <c r="JJO154" s="22"/>
      <c r="JJP154" s="22"/>
      <c r="JJQ154" s="22"/>
      <c r="JJR154" s="22"/>
      <c r="JJS154" s="22"/>
      <c r="JJT154" s="22"/>
      <c r="JJU154" s="22"/>
      <c r="JJV154" s="22"/>
      <c r="JJW154" s="22"/>
      <c r="JJX154" s="22"/>
      <c r="JJY154" s="22"/>
      <c r="JJZ154" s="22"/>
      <c r="JKA154" s="22"/>
      <c r="JKB154" s="22"/>
      <c r="JKC154" s="22"/>
      <c r="JKD154" s="22"/>
      <c r="JKE154" s="22"/>
      <c r="JKF154" s="22"/>
      <c r="JKG154" s="22"/>
      <c r="JKH154" s="22"/>
      <c r="JKI154" s="22"/>
      <c r="JKJ154" s="22"/>
      <c r="JKK154" s="22"/>
      <c r="JKL154" s="22"/>
      <c r="JKM154" s="22"/>
      <c r="JKN154" s="22"/>
      <c r="JKO154" s="22"/>
      <c r="JKP154" s="22"/>
      <c r="JKQ154" s="22"/>
      <c r="JKR154" s="22"/>
      <c r="JKS154" s="22"/>
      <c r="JKT154" s="22"/>
      <c r="JKU154" s="22"/>
      <c r="JKV154" s="22"/>
      <c r="JKW154" s="22"/>
      <c r="JKX154" s="22"/>
      <c r="JKY154" s="22"/>
      <c r="JKZ154" s="22"/>
      <c r="JLA154" s="22"/>
      <c r="JLB154" s="22"/>
      <c r="JLC154" s="22"/>
      <c r="JLD154" s="22"/>
      <c r="JLE154" s="22"/>
      <c r="JLF154" s="22"/>
      <c r="JLG154" s="22"/>
      <c r="JLH154" s="22"/>
      <c r="JLI154" s="22"/>
      <c r="JLJ154" s="22"/>
      <c r="JLK154" s="22"/>
      <c r="JLL154" s="22"/>
      <c r="JLM154" s="22"/>
      <c r="JLN154" s="22"/>
      <c r="JLO154" s="22"/>
      <c r="JLP154" s="22"/>
      <c r="JLQ154" s="22"/>
      <c r="JLR154" s="22"/>
      <c r="JLS154" s="22"/>
      <c r="JLT154" s="22"/>
      <c r="JLU154" s="22"/>
      <c r="JLV154" s="22"/>
      <c r="JLW154" s="22"/>
      <c r="JLX154" s="22"/>
      <c r="JLY154" s="22"/>
      <c r="JLZ154" s="22"/>
      <c r="JMA154" s="22"/>
      <c r="JMB154" s="22"/>
      <c r="JMC154" s="22"/>
      <c r="JMD154" s="22"/>
      <c r="JME154" s="22"/>
      <c r="JMF154" s="22"/>
      <c r="JMG154" s="22"/>
      <c r="JMH154" s="22"/>
      <c r="JMI154" s="22"/>
      <c r="JMJ154" s="22"/>
      <c r="JMK154" s="22"/>
      <c r="JML154" s="22"/>
      <c r="JMM154" s="22"/>
      <c r="JMN154" s="22"/>
      <c r="JMO154" s="22"/>
      <c r="JMP154" s="22"/>
      <c r="JMQ154" s="22"/>
      <c r="JMR154" s="22"/>
      <c r="JMS154" s="22"/>
      <c r="JMT154" s="22"/>
      <c r="JMU154" s="22"/>
      <c r="JMV154" s="22"/>
      <c r="JMW154" s="22"/>
      <c r="JMX154" s="22"/>
      <c r="JMY154" s="22"/>
      <c r="JMZ154" s="22"/>
      <c r="JNA154" s="22"/>
      <c r="JNB154" s="22"/>
      <c r="JNC154" s="22"/>
      <c r="JND154" s="22"/>
      <c r="JNE154" s="22"/>
      <c r="JNF154" s="22"/>
      <c r="JNG154" s="22"/>
      <c r="JNH154" s="22"/>
      <c r="JNI154" s="22"/>
      <c r="JNJ154" s="22"/>
      <c r="JNK154" s="22"/>
      <c r="JNL154" s="22"/>
      <c r="JNM154" s="22"/>
      <c r="JNN154" s="22"/>
      <c r="JNO154" s="22"/>
      <c r="JNP154" s="22"/>
      <c r="JNQ154" s="22"/>
      <c r="JNR154" s="22"/>
      <c r="JNS154" s="22"/>
      <c r="JNT154" s="22"/>
      <c r="JNU154" s="22"/>
      <c r="JNV154" s="22"/>
      <c r="JNW154" s="22"/>
      <c r="JNX154" s="22"/>
      <c r="JNY154" s="22"/>
      <c r="JNZ154" s="22"/>
      <c r="JOA154" s="22"/>
      <c r="JOB154" s="22"/>
      <c r="JOC154" s="22"/>
      <c r="JOD154" s="22"/>
      <c r="JOE154" s="22"/>
      <c r="JOF154" s="22"/>
      <c r="JOG154" s="22"/>
      <c r="JOH154" s="22"/>
      <c r="JOI154" s="22"/>
      <c r="JOJ154" s="22"/>
      <c r="JOK154" s="22"/>
      <c r="JOL154" s="22"/>
      <c r="JOM154" s="22"/>
      <c r="JON154" s="22"/>
      <c r="JOO154" s="22"/>
      <c r="JOP154" s="22"/>
      <c r="JOQ154" s="22"/>
      <c r="JOR154" s="22"/>
      <c r="JOS154" s="22"/>
      <c r="JOT154" s="22"/>
      <c r="JOU154" s="22"/>
      <c r="JOV154" s="22"/>
      <c r="JOW154" s="22"/>
      <c r="JOX154" s="22"/>
      <c r="JOY154" s="22"/>
      <c r="JOZ154" s="22"/>
      <c r="JPA154" s="22"/>
      <c r="JPB154" s="22"/>
      <c r="JPC154" s="22"/>
      <c r="JPD154" s="22"/>
      <c r="JPE154" s="22"/>
      <c r="JPF154" s="22"/>
      <c r="JPG154" s="22"/>
      <c r="JPH154" s="22"/>
      <c r="JPI154" s="22"/>
      <c r="JPJ154" s="22"/>
      <c r="JPK154" s="22"/>
      <c r="JPL154" s="22"/>
      <c r="JPM154" s="22"/>
      <c r="JPN154" s="22"/>
      <c r="JPO154" s="22"/>
      <c r="JPP154" s="22"/>
      <c r="JPQ154" s="22"/>
      <c r="JPR154" s="22"/>
      <c r="JPS154" s="22"/>
      <c r="JPT154" s="22"/>
      <c r="JPU154" s="22"/>
      <c r="JPV154" s="22"/>
      <c r="JPW154" s="22"/>
      <c r="JPX154" s="22"/>
      <c r="JPY154" s="22"/>
      <c r="JPZ154" s="22"/>
      <c r="JQA154" s="22"/>
      <c r="JQB154" s="22"/>
      <c r="JQC154" s="22"/>
      <c r="JQD154" s="22"/>
      <c r="JQE154" s="22"/>
      <c r="JQF154" s="22"/>
      <c r="JQG154" s="22"/>
      <c r="JQH154" s="22"/>
      <c r="JQI154" s="22"/>
      <c r="JQJ154" s="22"/>
      <c r="JQK154" s="22"/>
      <c r="JQL154" s="22"/>
      <c r="JQM154" s="22"/>
      <c r="JQN154" s="22"/>
      <c r="JQO154" s="22"/>
      <c r="JQP154" s="22"/>
      <c r="JQQ154" s="22"/>
      <c r="JQR154" s="22"/>
      <c r="JQS154" s="22"/>
      <c r="JQT154" s="22"/>
      <c r="JQU154" s="22"/>
      <c r="JQV154" s="22"/>
      <c r="JQW154" s="22"/>
      <c r="JQX154" s="22"/>
      <c r="JQY154" s="22"/>
      <c r="JQZ154" s="22"/>
      <c r="JRA154" s="22"/>
      <c r="JRB154" s="22"/>
      <c r="JRC154" s="22"/>
      <c r="JRD154" s="22"/>
      <c r="JRE154" s="22"/>
      <c r="JRF154" s="22"/>
      <c r="JRG154" s="22"/>
      <c r="JRH154" s="22"/>
      <c r="JRI154" s="22"/>
      <c r="JRJ154" s="22"/>
      <c r="JRK154" s="22"/>
      <c r="JRL154" s="22"/>
      <c r="JRM154" s="22"/>
      <c r="JRN154" s="22"/>
      <c r="JRO154" s="22"/>
      <c r="JRP154" s="22"/>
      <c r="JRQ154" s="22"/>
      <c r="JRR154" s="22"/>
      <c r="JRS154" s="22"/>
      <c r="JRT154" s="22"/>
      <c r="JRU154" s="22"/>
      <c r="JRV154" s="22"/>
      <c r="JRW154" s="22"/>
      <c r="JRX154" s="22"/>
      <c r="JRY154" s="22"/>
      <c r="JRZ154" s="22"/>
      <c r="JSA154" s="22"/>
      <c r="JSB154" s="22"/>
      <c r="JSC154" s="22"/>
      <c r="JSD154" s="22"/>
      <c r="JSE154" s="22"/>
      <c r="JSF154" s="22"/>
      <c r="JSG154" s="22"/>
      <c r="JSH154" s="22"/>
      <c r="JSI154" s="22"/>
      <c r="JSJ154" s="22"/>
      <c r="JSK154" s="22"/>
      <c r="JSL154" s="22"/>
      <c r="JSM154" s="22"/>
      <c r="JSN154" s="22"/>
      <c r="JSO154" s="22"/>
      <c r="JSP154" s="22"/>
      <c r="JSQ154" s="22"/>
      <c r="JSR154" s="22"/>
      <c r="JSS154" s="22"/>
      <c r="JST154" s="22"/>
      <c r="JSU154" s="22"/>
      <c r="JSV154" s="22"/>
      <c r="JSW154" s="22"/>
      <c r="JSX154" s="22"/>
      <c r="JSY154" s="22"/>
      <c r="JSZ154" s="22"/>
      <c r="JTA154" s="22"/>
      <c r="JTB154" s="22"/>
      <c r="JTC154" s="22"/>
      <c r="JTD154" s="22"/>
      <c r="JTE154" s="22"/>
      <c r="JTF154" s="22"/>
      <c r="JTG154" s="22"/>
      <c r="JTH154" s="22"/>
      <c r="JTI154" s="22"/>
      <c r="JTJ154" s="22"/>
      <c r="JTK154" s="22"/>
      <c r="JTL154" s="22"/>
      <c r="JTM154" s="22"/>
      <c r="JTN154" s="22"/>
      <c r="JTO154" s="22"/>
      <c r="JTP154" s="22"/>
      <c r="JTQ154" s="22"/>
      <c r="JTR154" s="22"/>
      <c r="JTS154" s="22"/>
      <c r="JTT154" s="22"/>
      <c r="JTU154" s="22"/>
      <c r="JTV154" s="22"/>
      <c r="JTW154" s="22"/>
      <c r="JTX154" s="22"/>
      <c r="JTY154" s="22"/>
      <c r="JTZ154" s="22"/>
      <c r="JUA154" s="22"/>
      <c r="JUB154" s="22"/>
      <c r="JUC154" s="22"/>
      <c r="JUD154" s="22"/>
      <c r="JUE154" s="22"/>
      <c r="JUF154" s="22"/>
      <c r="JUG154" s="22"/>
      <c r="JUH154" s="22"/>
      <c r="JUI154" s="22"/>
      <c r="JUJ154" s="22"/>
      <c r="JUK154" s="22"/>
      <c r="JUL154" s="22"/>
      <c r="JUM154" s="22"/>
      <c r="JUN154" s="22"/>
      <c r="JUO154" s="22"/>
      <c r="JUP154" s="22"/>
      <c r="JUQ154" s="22"/>
      <c r="JUR154" s="22"/>
      <c r="JUS154" s="22"/>
      <c r="JUT154" s="22"/>
      <c r="JUU154" s="22"/>
      <c r="JUV154" s="22"/>
      <c r="JUW154" s="22"/>
      <c r="JUX154" s="22"/>
      <c r="JUY154" s="22"/>
      <c r="JUZ154" s="22"/>
      <c r="JVA154" s="22"/>
      <c r="JVB154" s="22"/>
      <c r="JVC154" s="22"/>
      <c r="JVD154" s="22"/>
      <c r="JVE154" s="22"/>
      <c r="JVF154" s="22"/>
      <c r="JVG154" s="22"/>
      <c r="JVH154" s="22"/>
      <c r="JVI154" s="22"/>
      <c r="JVJ154" s="22"/>
      <c r="JVK154" s="22"/>
      <c r="JVL154" s="22"/>
      <c r="JVM154" s="22"/>
      <c r="JVN154" s="22"/>
      <c r="JVO154" s="22"/>
      <c r="JVP154" s="22"/>
      <c r="JVQ154" s="22"/>
      <c r="JVR154" s="22"/>
      <c r="JVS154" s="22"/>
      <c r="JVT154" s="22"/>
      <c r="JVU154" s="22"/>
      <c r="JVV154" s="22"/>
      <c r="JVW154" s="22"/>
      <c r="JVX154" s="22"/>
      <c r="JVY154" s="22"/>
      <c r="JVZ154" s="22"/>
      <c r="JWA154" s="22"/>
      <c r="JWB154" s="22"/>
      <c r="JWC154" s="22"/>
      <c r="JWD154" s="22"/>
      <c r="JWE154" s="22"/>
      <c r="JWF154" s="22"/>
      <c r="JWG154" s="22"/>
      <c r="JWH154" s="22"/>
      <c r="JWI154" s="22"/>
      <c r="JWJ154" s="22"/>
      <c r="JWK154" s="22"/>
      <c r="JWL154" s="22"/>
      <c r="JWM154" s="22"/>
      <c r="JWN154" s="22"/>
      <c r="JWO154" s="22"/>
      <c r="JWP154" s="22"/>
      <c r="JWQ154" s="22"/>
      <c r="JWR154" s="22"/>
      <c r="JWS154" s="22"/>
      <c r="JWT154" s="22"/>
      <c r="JWU154" s="22"/>
      <c r="JWV154" s="22"/>
      <c r="JWW154" s="22"/>
      <c r="JWX154" s="22"/>
      <c r="JWY154" s="22"/>
      <c r="JWZ154" s="22"/>
      <c r="JXA154" s="22"/>
      <c r="JXB154" s="22"/>
      <c r="JXC154" s="22"/>
      <c r="JXD154" s="22"/>
      <c r="JXE154" s="22"/>
      <c r="JXF154" s="22"/>
      <c r="JXG154" s="22"/>
      <c r="JXH154" s="22"/>
      <c r="JXI154" s="22"/>
      <c r="JXJ154" s="22"/>
      <c r="JXK154" s="22"/>
      <c r="JXL154" s="22"/>
      <c r="JXM154" s="22"/>
      <c r="JXN154" s="22"/>
      <c r="JXO154" s="22"/>
      <c r="JXP154" s="22"/>
      <c r="JXQ154" s="22"/>
      <c r="JXR154" s="22"/>
      <c r="JXS154" s="22"/>
      <c r="JXT154" s="22"/>
      <c r="JXU154" s="22"/>
      <c r="JXV154" s="22"/>
      <c r="JXW154" s="22"/>
      <c r="JXX154" s="22"/>
      <c r="JXY154" s="22"/>
      <c r="JXZ154" s="22"/>
      <c r="JYA154" s="22"/>
      <c r="JYB154" s="22"/>
      <c r="JYC154" s="22"/>
      <c r="JYD154" s="22"/>
      <c r="JYE154" s="22"/>
      <c r="JYF154" s="22"/>
      <c r="JYG154" s="22"/>
      <c r="JYH154" s="22"/>
      <c r="JYI154" s="22"/>
      <c r="JYJ154" s="22"/>
      <c r="JYK154" s="22"/>
      <c r="JYL154" s="22"/>
      <c r="JYM154" s="22"/>
      <c r="JYN154" s="22"/>
      <c r="JYO154" s="22"/>
      <c r="JYP154" s="22"/>
      <c r="JYQ154" s="22"/>
      <c r="JYR154" s="22"/>
      <c r="JYS154" s="22"/>
      <c r="JYT154" s="22"/>
      <c r="JYU154" s="22"/>
      <c r="JYV154" s="22"/>
      <c r="JYW154" s="22"/>
      <c r="JYX154" s="22"/>
      <c r="JYY154" s="22"/>
      <c r="JYZ154" s="22"/>
      <c r="JZA154" s="22"/>
      <c r="JZB154" s="22"/>
      <c r="JZC154" s="22"/>
      <c r="JZD154" s="22"/>
      <c r="JZE154" s="22"/>
      <c r="JZF154" s="22"/>
      <c r="JZG154" s="22"/>
      <c r="JZH154" s="22"/>
      <c r="JZI154" s="22"/>
      <c r="JZJ154" s="22"/>
      <c r="JZK154" s="22"/>
      <c r="JZL154" s="22"/>
      <c r="JZM154" s="22"/>
      <c r="JZN154" s="22"/>
      <c r="JZO154" s="22"/>
      <c r="JZP154" s="22"/>
      <c r="JZQ154" s="22"/>
      <c r="JZR154" s="22"/>
      <c r="JZS154" s="22"/>
      <c r="JZT154" s="22"/>
      <c r="JZU154" s="22"/>
      <c r="JZV154" s="22"/>
      <c r="JZW154" s="22"/>
      <c r="JZX154" s="22"/>
      <c r="JZY154" s="22"/>
      <c r="JZZ154" s="22"/>
      <c r="KAA154" s="22"/>
      <c r="KAB154" s="22"/>
      <c r="KAC154" s="22"/>
      <c r="KAD154" s="22"/>
      <c r="KAE154" s="22"/>
      <c r="KAF154" s="22"/>
      <c r="KAG154" s="22"/>
      <c r="KAH154" s="22"/>
      <c r="KAI154" s="22"/>
      <c r="KAJ154" s="22"/>
      <c r="KAK154" s="22"/>
      <c r="KAL154" s="22"/>
      <c r="KAM154" s="22"/>
      <c r="KAN154" s="22"/>
      <c r="KAO154" s="22"/>
      <c r="KAP154" s="22"/>
      <c r="KAQ154" s="22"/>
      <c r="KAR154" s="22"/>
      <c r="KAS154" s="22"/>
      <c r="KAT154" s="22"/>
      <c r="KAU154" s="22"/>
      <c r="KAV154" s="22"/>
      <c r="KAW154" s="22"/>
      <c r="KAX154" s="22"/>
      <c r="KAY154" s="22"/>
      <c r="KAZ154" s="22"/>
      <c r="KBA154" s="22"/>
      <c r="KBB154" s="22"/>
      <c r="KBC154" s="22"/>
      <c r="KBD154" s="22"/>
      <c r="KBE154" s="22"/>
      <c r="KBF154" s="22"/>
      <c r="KBG154" s="22"/>
      <c r="KBH154" s="22"/>
      <c r="KBI154" s="22"/>
      <c r="KBJ154" s="22"/>
      <c r="KBK154" s="22"/>
      <c r="KBL154" s="22"/>
      <c r="KBM154" s="22"/>
      <c r="KBN154" s="22"/>
      <c r="KBO154" s="22"/>
      <c r="KBP154" s="22"/>
      <c r="KBQ154" s="22"/>
      <c r="KBR154" s="22"/>
      <c r="KBS154" s="22"/>
      <c r="KBT154" s="22"/>
      <c r="KBU154" s="22"/>
      <c r="KBV154" s="22"/>
      <c r="KBW154" s="22"/>
      <c r="KBX154" s="22"/>
      <c r="KBY154" s="22"/>
      <c r="KBZ154" s="22"/>
      <c r="KCA154" s="22"/>
      <c r="KCB154" s="22"/>
      <c r="KCC154" s="22"/>
      <c r="KCD154" s="22"/>
      <c r="KCE154" s="22"/>
      <c r="KCF154" s="22"/>
      <c r="KCG154" s="22"/>
      <c r="KCH154" s="22"/>
      <c r="KCI154" s="22"/>
      <c r="KCJ154" s="22"/>
      <c r="KCK154" s="22"/>
      <c r="KCL154" s="22"/>
      <c r="KCM154" s="22"/>
      <c r="KCN154" s="22"/>
      <c r="KCO154" s="22"/>
      <c r="KCP154" s="22"/>
      <c r="KCQ154" s="22"/>
      <c r="KCR154" s="22"/>
      <c r="KCS154" s="22"/>
      <c r="KCT154" s="22"/>
      <c r="KCU154" s="22"/>
      <c r="KCV154" s="22"/>
      <c r="KCW154" s="22"/>
      <c r="KCX154" s="22"/>
      <c r="KCY154" s="22"/>
      <c r="KCZ154" s="22"/>
      <c r="KDA154" s="22"/>
      <c r="KDB154" s="22"/>
      <c r="KDC154" s="22"/>
      <c r="KDD154" s="22"/>
      <c r="KDE154" s="22"/>
      <c r="KDF154" s="22"/>
      <c r="KDG154" s="22"/>
      <c r="KDH154" s="22"/>
      <c r="KDI154" s="22"/>
      <c r="KDJ154" s="22"/>
      <c r="KDK154" s="22"/>
      <c r="KDL154" s="22"/>
      <c r="KDM154" s="22"/>
      <c r="KDN154" s="22"/>
      <c r="KDO154" s="22"/>
      <c r="KDP154" s="22"/>
      <c r="KDQ154" s="22"/>
      <c r="KDR154" s="22"/>
      <c r="KDS154" s="22"/>
      <c r="KDT154" s="22"/>
      <c r="KDU154" s="22"/>
      <c r="KDV154" s="22"/>
      <c r="KDW154" s="22"/>
      <c r="KDX154" s="22"/>
      <c r="KDY154" s="22"/>
      <c r="KDZ154" s="22"/>
      <c r="KEA154" s="22"/>
      <c r="KEB154" s="22"/>
      <c r="KEC154" s="22"/>
      <c r="KED154" s="22"/>
      <c r="KEE154" s="22"/>
      <c r="KEF154" s="22"/>
      <c r="KEG154" s="22"/>
      <c r="KEH154" s="22"/>
      <c r="KEI154" s="22"/>
      <c r="KEJ154" s="22"/>
      <c r="KEK154" s="22"/>
      <c r="KEL154" s="22"/>
      <c r="KEM154" s="22"/>
      <c r="KEN154" s="22"/>
      <c r="KEO154" s="22"/>
      <c r="KEP154" s="22"/>
      <c r="KEQ154" s="22"/>
      <c r="KER154" s="22"/>
      <c r="KES154" s="22"/>
      <c r="KET154" s="22"/>
      <c r="KEU154" s="22"/>
      <c r="KEV154" s="22"/>
      <c r="KEW154" s="22"/>
      <c r="KEX154" s="22"/>
      <c r="KEY154" s="22"/>
      <c r="KEZ154" s="22"/>
      <c r="KFA154" s="22"/>
      <c r="KFB154" s="22"/>
      <c r="KFC154" s="22"/>
      <c r="KFD154" s="22"/>
      <c r="KFE154" s="22"/>
      <c r="KFF154" s="22"/>
      <c r="KFG154" s="22"/>
      <c r="KFH154" s="22"/>
      <c r="KFI154" s="22"/>
      <c r="KFJ154" s="22"/>
      <c r="KFK154" s="22"/>
      <c r="KFL154" s="22"/>
      <c r="KFM154" s="22"/>
      <c r="KFN154" s="22"/>
      <c r="KFO154" s="22"/>
      <c r="KFP154" s="22"/>
      <c r="KFQ154" s="22"/>
      <c r="KFR154" s="22"/>
      <c r="KFS154" s="22"/>
      <c r="KFT154" s="22"/>
      <c r="KFU154" s="22"/>
      <c r="KFV154" s="22"/>
      <c r="KFW154" s="22"/>
      <c r="KFX154" s="22"/>
      <c r="KFY154" s="22"/>
      <c r="KFZ154" s="22"/>
      <c r="KGA154" s="22"/>
      <c r="KGB154" s="22"/>
      <c r="KGC154" s="22"/>
      <c r="KGD154" s="22"/>
      <c r="KGE154" s="22"/>
      <c r="KGF154" s="22"/>
      <c r="KGG154" s="22"/>
      <c r="KGH154" s="22"/>
      <c r="KGI154" s="22"/>
      <c r="KGJ154" s="22"/>
      <c r="KGK154" s="22"/>
      <c r="KGL154" s="22"/>
      <c r="KGM154" s="22"/>
      <c r="KGN154" s="22"/>
      <c r="KGO154" s="22"/>
      <c r="KGP154" s="22"/>
      <c r="KGQ154" s="22"/>
      <c r="KGR154" s="22"/>
      <c r="KGS154" s="22"/>
      <c r="KGT154" s="22"/>
      <c r="KGU154" s="22"/>
      <c r="KGV154" s="22"/>
      <c r="KGW154" s="22"/>
      <c r="KGX154" s="22"/>
      <c r="KGY154" s="22"/>
      <c r="KGZ154" s="22"/>
      <c r="KHA154" s="22"/>
      <c r="KHB154" s="22"/>
      <c r="KHC154" s="22"/>
      <c r="KHD154" s="22"/>
      <c r="KHE154" s="22"/>
      <c r="KHF154" s="22"/>
      <c r="KHG154" s="22"/>
      <c r="KHH154" s="22"/>
      <c r="KHI154" s="22"/>
      <c r="KHJ154" s="22"/>
      <c r="KHK154" s="22"/>
      <c r="KHL154" s="22"/>
      <c r="KHM154" s="22"/>
      <c r="KHN154" s="22"/>
      <c r="KHO154" s="22"/>
      <c r="KHP154" s="22"/>
      <c r="KHQ154" s="22"/>
      <c r="KHR154" s="22"/>
      <c r="KHS154" s="22"/>
      <c r="KHT154" s="22"/>
      <c r="KHU154" s="22"/>
      <c r="KHV154" s="22"/>
      <c r="KHW154" s="22"/>
      <c r="KHX154" s="22"/>
      <c r="KHY154" s="22"/>
      <c r="KHZ154" s="22"/>
      <c r="KIA154" s="22"/>
      <c r="KIB154" s="22"/>
      <c r="KIC154" s="22"/>
      <c r="KID154" s="22"/>
      <c r="KIE154" s="22"/>
      <c r="KIF154" s="22"/>
      <c r="KIG154" s="22"/>
      <c r="KIH154" s="22"/>
      <c r="KII154" s="22"/>
      <c r="KIJ154" s="22"/>
      <c r="KIK154" s="22"/>
      <c r="KIL154" s="22"/>
      <c r="KIM154" s="22"/>
      <c r="KIN154" s="22"/>
      <c r="KIO154" s="22"/>
      <c r="KIP154" s="22"/>
      <c r="KIQ154" s="22"/>
      <c r="KIR154" s="22"/>
      <c r="KIS154" s="22"/>
      <c r="KIT154" s="22"/>
      <c r="KIU154" s="22"/>
      <c r="KIV154" s="22"/>
      <c r="KIW154" s="22"/>
      <c r="KIX154" s="22"/>
      <c r="KIY154" s="22"/>
      <c r="KIZ154" s="22"/>
      <c r="KJA154" s="22"/>
      <c r="KJB154" s="22"/>
      <c r="KJC154" s="22"/>
      <c r="KJD154" s="22"/>
      <c r="KJE154" s="22"/>
      <c r="KJF154" s="22"/>
      <c r="KJG154" s="22"/>
      <c r="KJH154" s="22"/>
      <c r="KJI154" s="22"/>
      <c r="KJJ154" s="22"/>
      <c r="KJK154" s="22"/>
      <c r="KJL154" s="22"/>
      <c r="KJM154" s="22"/>
      <c r="KJN154" s="22"/>
      <c r="KJO154" s="22"/>
      <c r="KJP154" s="22"/>
      <c r="KJQ154" s="22"/>
      <c r="KJR154" s="22"/>
      <c r="KJS154" s="22"/>
      <c r="KJT154" s="22"/>
      <c r="KJU154" s="22"/>
      <c r="KJV154" s="22"/>
      <c r="KJW154" s="22"/>
      <c r="KJX154" s="22"/>
      <c r="KJY154" s="22"/>
      <c r="KJZ154" s="22"/>
      <c r="KKA154" s="22"/>
      <c r="KKB154" s="22"/>
      <c r="KKC154" s="22"/>
      <c r="KKD154" s="22"/>
      <c r="KKE154" s="22"/>
      <c r="KKF154" s="22"/>
      <c r="KKG154" s="22"/>
      <c r="KKH154" s="22"/>
      <c r="KKI154" s="22"/>
      <c r="KKJ154" s="22"/>
      <c r="KKK154" s="22"/>
      <c r="KKL154" s="22"/>
      <c r="KKM154" s="22"/>
      <c r="KKN154" s="22"/>
      <c r="KKO154" s="22"/>
      <c r="KKP154" s="22"/>
      <c r="KKQ154" s="22"/>
      <c r="KKR154" s="22"/>
      <c r="KKS154" s="22"/>
      <c r="KKT154" s="22"/>
      <c r="KKU154" s="22"/>
      <c r="KKV154" s="22"/>
      <c r="KKW154" s="22"/>
      <c r="KKX154" s="22"/>
      <c r="KKY154" s="22"/>
      <c r="KKZ154" s="22"/>
      <c r="KLA154" s="22"/>
      <c r="KLB154" s="22"/>
      <c r="KLC154" s="22"/>
      <c r="KLD154" s="22"/>
      <c r="KLE154" s="22"/>
      <c r="KLF154" s="22"/>
      <c r="KLG154" s="22"/>
      <c r="KLH154" s="22"/>
      <c r="KLI154" s="22"/>
      <c r="KLJ154" s="22"/>
      <c r="KLK154" s="22"/>
      <c r="KLL154" s="22"/>
      <c r="KLM154" s="22"/>
      <c r="KLN154" s="22"/>
      <c r="KLO154" s="22"/>
      <c r="KLP154" s="22"/>
      <c r="KLQ154" s="22"/>
      <c r="KLR154" s="22"/>
      <c r="KLS154" s="22"/>
      <c r="KLT154" s="22"/>
      <c r="KLU154" s="22"/>
      <c r="KLV154" s="22"/>
      <c r="KLW154" s="22"/>
      <c r="KLX154" s="22"/>
      <c r="KLY154" s="22"/>
      <c r="KLZ154" s="22"/>
      <c r="KMA154" s="22"/>
      <c r="KMB154" s="22"/>
      <c r="KMC154" s="22"/>
      <c r="KMD154" s="22"/>
      <c r="KME154" s="22"/>
      <c r="KMF154" s="22"/>
      <c r="KMG154" s="22"/>
      <c r="KMH154" s="22"/>
      <c r="KMI154" s="22"/>
      <c r="KMJ154" s="22"/>
      <c r="KMK154" s="22"/>
      <c r="KML154" s="22"/>
      <c r="KMM154" s="22"/>
      <c r="KMN154" s="22"/>
      <c r="KMO154" s="22"/>
      <c r="KMP154" s="22"/>
      <c r="KMQ154" s="22"/>
      <c r="KMR154" s="22"/>
      <c r="KMS154" s="22"/>
      <c r="KMT154" s="22"/>
      <c r="KMU154" s="22"/>
      <c r="KMV154" s="22"/>
      <c r="KMW154" s="22"/>
      <c r="KMX154" s="22"/>
      <c r="KMY154" s="22"/>
      <c r="KMZ154" s="22"/>
      <c r="KNA154" s="22"/>
      <c r="KNB154" s="22"/>
      <c r="KNC154" s="22"/>
      <c r="KND154" s="22"/>
      <c r="KNE154" s="22"/>
      <c r="KNF154" s="22"/>
      <c r="KNG154" s="22"/>
      <c r="KNH154" s="22"/>
      <c r="KNI154" s="22"/>
      <c r="KNJ154" s="22"/>
      <c r="KNK154" s="22"/>
      <c r="KNL154" s="22"/>
      <c r="KNM154" s="22"/>
      <c r="KNN154" s="22"/>
      <c r="KNO154" s="22"/>
      <c r="KNP154" s="22"/>
      <c r="KNQ154" s="22"/>
      <c r="KNR154" s="22"/>
      <c r="KNS154" s="22"/>
      <c r="KNT154" s="22"/>
      <c r="KNU154" s="22"/>
      <c r="KNV154" s="22"/>
      <c r="KNW154" s="22"/>
      <c r="KNX154" s="22"/>
      <c r="KNY154" s="22"/>
      <c r="KNZ154" s="22"/>
      <c r="KOA154" s="22"/>
      <c r="KOB154" s="22"/>
      <c r="KOC154" s="22"/>
      <c r="KOD154" s="22"/>
      <c r="KOE154" s="22"/>
      <c r="KOF154" s="22"/>
      <c r="KOG154" s="22"/>
      <c r="KOH154" s="22"/>
      <c r="KOI154" s="22"/>
      <c r="KOJ154" s="22"/>
      <c r="KOK154" s="22"/>
      <c r="KOL154" s="22"/>
      <c r="KOM154" s="22"/>
      <c r="KON154" s="22"/>
      <c r="KOO154" s="22"/>
      <c r="KOP154" s="22"/>
      <c r="KOQ154" s="22"/>
      <c r="KOR154" s="22"/>
      <c r="KOS154" s="22"/>
      <c r="KOT154" s="22"/>
      <c r="KOU154" s="22"/>
      <c r="KOV154" s="22"/>
      <c r="KOW154" s="22"/>
      <c r="KOX154" s="22"/>
      <c r="KOY154" s="22"/>
      <c r="KOZ154" s="22"/>
      <c r="KPA154" s="22"/>
      <c r="KPB154" s="22"/>
      <c r="KPC154" s="22"/>
      <c r="KPD154" s="22"/>
      <c r="KPE154" s="22"/>
      <c r="KPF154" s="22"/>
      <c r="KPG154" s="22"/>
      <c r="KPH154" s="22"/>
      <c r="KPI154" s="22"/>
      <c r="KPJ154" s="22"/>
      <c r="KPK154" s="22"/>
      <c r="KPL154" s="22"/>
      <c r="KPM154" s="22"/>
      <c r="KPN154" s="22"/>
      <c r="KPO154" s="22"/>
      <c r="KPP154" s="22"/>
      <c r="KPQ154" s="22"/>
      <c r="KPR154" s="22"/>
      <c r="KPS154" s="22"/>
      <c r="KPT154" s="22"/>
      <c r="KPU154" s="22"/>
      <c r="KPV154" s="22"/>
      <c r="KPW154" s="22"/>
      <c r="KPX154" s="22"/>
      <c r="KPY154" s="22"/>
      <c r="KPZ154" s="22"/>
      <c r="KQA154" s="22"/>
      <c r="KQB154" s="22"/>
      <c r="KQC154" s="22"/>
      <c r="KQD154" s="22"/>
      <c r="KQE154" s="22"/>
      <c r="KQF154" s="22"/>
      <c r="KQG154" s="22"/>
      <c r="KQH154" s="22"/>
      <c r="KQI154" s="22"/>
      <c r="KQJ154" s="22"/>
      <c r="KQK154" s="22"/>
      <c r="KQL154" s="22"/>
      <c r="KQM154" s="22"/>
      <c r="KQN154" s="22"/>
      <c r="KQO154" s="22"/>
      <c r="KQP154" s="22"/>
      <c r="KQQ154" s="22"/>
      <c r="KQR154" s="22"/>
      <c r="KQS154" s="22"/>
      <c r="KQT154" s="22"/>
      <c r="KQU154" s="22"/>
      <c r="KQV154" s="22"/>
      <c r="KQW154" s="22"/>
      <c r="KQX154" s="22"/>
      <c r="KQY154" s="22"/>
      <c r="KQZ154" s="22"/>
      <c r="KRA154" s="22"/>
      <c r="KRB154" s="22"/>
      <c r="KRC154" s="22"/>
      <c r="KRD154" s="22"/>
      <c r="KRE154" s="22"/>
      <c r="KRF154" s="22"/>
      <c r="KRG154" s="22"/>
      <c r="KRH154" s="22"/>
      <c r="KRI154" s="22"/>
      <c r="KRJ154" s="22"/>
      <c r="KRK154" s="22"/>
      <c r="KRL154" s="22"/>
      <c r="KRM154" s="22"/>
      <c r="KRN154" s="22"/>
      <c r="KRO154" s="22"/>
      <c r="KRP154" s="22"/>
      <c r="KRQ154" s="22"/>
      <c r="KRR154" s="22"/>
      <c r="KRS154" s="22"/>
      <c r="KRT154" s="22"/>
      <c r="KRU154" s="22"/>
      <c r="KRV154" s="22"/>
      <c r="KRW154" s="22"/>
      <c r="KRX154" s="22"/>
      <c r="KRY154" s="22"/>
      <c r="KRZ154" s="22"/>
      <c r="KSA154" s="22"/>
      <c r="KSB154" s="22"/>
      <c r="KSC154" s="22"/>
      <c r="KSD154" s="22"/>
      <c r="KSE154" s="22"/>
      <c r="KSF154" s="22"/>
      <c r="KSG154" s="22"/>
      <c r="KSH154" s="22"/>
      <c r="KSI154" s="22"/>
      <c r="KSJ154" s="22"/>
      <c r="KSK154" s="22"/>
      <c r="KSL154" s="22"/>
      <c r="KSM154" s="22"/>
      <c r="KSN154" s="22"/>
      <c r="KSO154" s="22"/>
      <c r="KSP154" s="22"/>
      <c r="KSQ154" s="22"/>
      <c r="KSR154" s="22"/>
      <c r="KSS154" s="22"/>
      <c r="KST154" s="22"/>
      <c r="KSU154" s="22"/>
      <c r="KSV154" s="22"/>
      <c r="KSW154" s="22"/>
      <c r="KSX154" s="22"/>
      <c r="KSY154" s="22"/>
      <c r="KSZ154" s="22"/>
      <c r="KTA154" s="22"/>
      <c r="KTB154" s="22"/>
      <c r="KTC154" s="22"/>
      <c r="KTD154" s="22"/>
      <c r="KTE154" s="22"/>
      <c r="KTF154" s="22"/>
      <c r="KTG154" s="22"/>
      <c r="KTH154" s="22"/>
      <c r="KTI154" s="22"/>
      <c r="KTJ154" s="22"/>
      <c r="KTK154" s="22"/>
      <c r="KTL154" s="22"/>
      <c r="KTM154" s="22"/>
      <c r="KTN154" s="22"/>
      <c r="KTO154" s="22"/>
      <c r="KTP154" s="22"/>
      <c r="KTQ154" s="22"/>
      <c r="KTR154" s="22"/>
      <c r="KTS154" s="22"/>
      <c r="KTT154" s="22"/>
      <c r="KTU154" s="22"/>
      <c r="KTV154" s="22"/>
      <c r="KTW154" s="22"/>
      <c r="KTX154" s="22"/>
      <c r="KTY154" s="22"/>
      <c r="KTZ154" s="22"/>
      <c r="KUA154" s="22"/>
      <c r="KUB154" s="22"/>
      <c r="KUC154" s="22"/>
      <c r="KUD154" s="22"/>
      <c r="KUE154" s="22"/>
      <c r="KUF154" s="22"/>
      <c r="KUG154" s="22"/>
      <c r="KUH154" s="22"/>
      <c r="KUI154" s="22"/>
      <c r="KUJ154" s="22"/>
      <c r="KUK154" s="22"/>
      <c r="KUL154" s="22"/>
      <c r="KUM154" s="22"/>
      <c r="KUN154" s="22"/>
      <c r="KUO154" s="22"/>
      <c r="KUP154" s="22"/>
      <c r="KUQ154" s="22"/>
      <c r="KUR154" s="22"/>
      <c r="KUS154" s="22"/>
      <c r="KUT154" s="22"/>
      <c r="KUU154" s="22"/>
      <c r="KUV154" s="22"/>
      <c r="KUW154" s="22"/>
      <c r="KUX154" s="22"/>
      <c r="KUY154" s="22"/>
      <c r="KUZ154" s="22"/>
      <c r="KVA154" s="22"/>
      <c r="KVB154" s="22"/>
      <c r="KVC154" s="22"/>
      <c r="KVD154" s="22"/>
      <c r="KVE154" s="22"/>
      <c r="KVF154" s="22"/>
      <c r="KVG154" s="22"/>
      <c r="KVH154" s="22"/>
      <c r="KVI154" s="22"/>
      <c r="KVJ154" s="22"/>
      <c r="KVK154" s="22"/>
      <c r="KVL154" s="22"/>
      <c r="KVM154" s="22"/>
      <c r="KVN154" s="22"/>
      <c r="KVO154" s="22"/>
      <c r="KVP154" s="22"/>
      <c r="KVQ154" s="22"/>
      <c r="KVR154" s="22"/>
      <c r="KVS154" s="22"/>
      <c r="KVT154" s="22"/>
      <c r="KVU154" s="22"/>
      <c r="KVV154" s="22"/>
      <c r="KVW154" s="22"/>
      <c r="KVX154" s="22"/>
      <c r="KVY154" s="22"/>
      <c r="KVZ154" s="22"/>
      <c r="KWA154" s="22"/>
      <c r="KWB154" s="22"/>
      <c r="KWC154" s="22"/>
      <c r="KWD154" s="22"/>
      <c r="KWE154" s="22"/>
      <c r="KWF154" s="22"/>
      <c r="KWG154" s="22"/>
      <c r="KWH154" s="22"/>
      <c r="KWI154" s="22"/>
      <c r="KWJ154" s="22"/>
      <c r="KWK154" s="22"/>
      <c r="KWL154" s="22"/>
      <c r="KWM154" s="22"/>
      <c r="KWN154" s="22"/>
      <c r="KWO154" s="22"/>
      <c r="KWP154" s="22"/>
      <c r="KWQ154" s="22"/>
      <c r="KWR154" s="22"/>
      <c r="KWS154" s="22"/>
      <c r="KWT154" s="22"/>
      <c r="KWU154" s="22"/>
      <c r="KWV154" s="22"/>
      <c r="KWW154" s="22"/>
      <c r="KWX154" s="22"/>
      <c r="KWY154" s="22"/>
      <c r="KWZ154" s="22"/>
      <c r="KXA154" s="22"/>
      <c r="KXB154" s="22"/>
      <c r="KXC154" s="22"/>
      <c r="KXD154" s="22"/>
      <c r="KXE154" s="22"/>
      <c r="KXF154" s="22"/>
      <c r="KXG154" s="22"/>
      <c r="KXH154" s="22"/>
      <c r="KXI154" s="22"/>
      <c r="KXJ154" s="22"/>
      <c r="KXK154" s="22"/>
      <c r="KXL154" s="22"/>
      <c r="KXM154" s="22"/>
      <c r="KXN154" s="22"/>
      <c r="KXO154" s="22"/>
      <c r="KXP154" s="22"/>
      <c r="KXQ154" s="22"/>
      <c r="KXR154" s="22"/>
      <c r="KXS154" s="22"/>
      <c r="KXT154" s="22"/>
      <c r="KXU154" s="22"/>
      <c r="KXV154" s="22"/>
      <c r="KXW154" s="22"/>
      <c r="KXX154" s="22"/>
      <c r="KXY154" s="22"/>
      <c r="KXZ154" s="22"/>
      <c r="KYA154" s="22"/>
      <c r="KYB154" s="22"/>
      <c r="KYC154" s="22"/>
      <c r="KYD154" s="22"/>
      <c r="KYE154" s="22"/>
      <c r="KYF154" s="22"/>
      <c r="KYG154" s="22"/>
      <c r="KYH154" s="22"/>
      <c r="KYI154" s="22"/>
      <c r="KYJ154" s="22"/>
      <c r="KYK154" s="22"/>
      <c r="KYL154" s="22"/>
      <c r="KYM154" s="22"/>
      <c r="KYN154" s="22"/>
      <c r="KYO154" s="22"/>
      <c r="KYP154" s="22"/>
      <c r="KYQ154" s="22"/>
      <c r="KYR154" s="22"/>
      <c r="KYS154" s="22"/>
      <c r="KYT154" s="22"/>
      <c r="KYU154" s="22"/>
      <c r="KYV154" s="22"/>
      <c r="KYW154" s="22"/>
      <c r="KYX154" s="22"/>
      <c r="KYY154" s="22"/>
      <c r="KYZ154" s="22"/>
      <c r="KZA154" s="22"/>
      <c r="KZB154" s="22"/>
      <c r="KZC154" s="22"/>
      <c r="KZD154" s="22"/>
      <c r="KZE154" s="22"/>
      <c r="KZF154" s="22"/>
      <c r="KZG154" s="22"/>
      <c r="KZH154" s="22"/>
      <c r="KZI154" s="22"/>
      <c r="KZJ154" s="22"/>
      <c r="KZK154" s="22"/>
      <c r="KZL154" s="22"/>
      <c r="KZM154" s="22"/>
      <c r="KZN154" s="22"/>
      <c r="KZO154" s="22"/>
      <c r="KZP154" s="22"/>
      <c r="KZQ154" s="22"/>
      <c r="KZR154" s="22"/>
      <c r="KZS154" s="22"/>
      <c r="KZT154" s="22"/>
      <c r="KZU154" s="22"/>
      <c r="KZV154" s="22"/>
      <c r="KZW154" s="22"/>
      <c r="KZX154" s="22"/>
      <c r="KZY154" s="22"/>
      <c r="KZZ154" s="22"/>
      <c r="LAA154" s="22"/>
      <c r="LAB154" s="22"/>
      <c r="LAC154" s="22"/>
      <c r="LAD154" s="22"/>
      <c r="LAE154" s="22"/>
      <c r="LAF154" s="22"/>
      <c r="LAG154" s="22"/>
      <c r="LAH154" s="22"/>
      <c r="LAI154" s="22"/>
      <c r="LAJ154" s="22"/>
      <c r="LAK154" s="22"/>
      <c r="LAL154" s="22"/>
      <c r="LAM154" s="22"/>
      <c r="LAN154" s="22"/>
      <c r="LAO154" s="22"/>
      <c r="LAP154" s="22"/>
      <c r="LAQ154" s="22"/>
      <c r="LAR154" s="22"/>
      <c r="LAS154" s="22"/>
      <c r="LAT154" s="22"/>
      <c r="LAU154" s="22"/>
      <c r="LAV154" s="22"/>
      <c r="LAW154" s="22"/>
      <c r="LAX154" s="22"/>
      <c r="LAY154" s="22"/>
      <c r="LAZ154" s="22"/>
      <c r="LBA154" s="22"/>
      <c r="LBB154" s="22"/>
      <c r="LBC154" s="22"/>
      <c r="LBD154" s="22"/>
      <c r="LBE154" s="22"/>
      <c r="LBF154" s="22"/>
      <c r="LBG154" s="22"/>
      <c r="LBH154" s="22"/>
      <c r="LBI154" s="22"/>
      <c r="LBJ154" s="22"/>
      <c r="LBK154" s="22"/>
      <c r="LBL154" s="22"/>
      <c r="LBM154" s="22"/>
      <c r="LBN154" s="22"/>
      <c r="LBO154" s="22"/>
      <c r="LBP154" s="22"/>
      <c r="LBQ154" s="22"/>
      <c r="LBR154" s="22"/>
      <c r="LBS154" s="22"/>
      <c r="LBT154" s="22"/>
      <c r="LBU154" s="22"/>
      <c r="LBV154" s="22"/>
      <c r="LBW154" s="22"/>
      <c r="LBX154" s="22"/>
      <c r="LBY154" s="22"/>
      <c r="LBZ154" s="22"/>
      <c r="LCA154" s="22"/>
      <c r="LCB154" s="22"/>
      <c r="LCC154" s="22"/>
      <c r="LCD154" s="22"/>
      <c r="LCE154" s="22"/>
      <c r="LCF154" s="22"/>
      <c r="LCG154" s="22"/>
      <c r="LCH154" s="22"/>
      <c r="LCI154" s="22"/>
      <c r="LCJ154" s="22"/>
      <c r="LCK154" s="22"/>
      <c r="LCL154" s="22"/>
      <c r="LCM154" s="22"/>
      <c r="LCN154" s="22"/>
      <c r="LCO154" s="22"/>
      <c r="LCP154" s="22"/>
      <c r="LCQ154" s="22"/>
      <c r="LCR154" s="22"/>
      <c r="LCS154" s="22"/>
      <c r="LCT154" s="22"/>
      <c r="LCU154" s="22"/>
      <c r="LCV154" s="22"/>
      <c r="LCW154" s="22"/>
      <c r="LCX154" s="22"/>
      <c r="LCY154" s="22"/>
      <c r="LCZ154" s="22"/>
      <c r="LDA154" s="22"/>
      <c r="LDB154" s="22"/>
      <c r="LDC154" s="22"/>
      <c r="LDD154" s="22"/>
      <c r="LDE154" s="22"/>
      <c r="LDF154" s="22"/>
      <c r="LDG154" s="22"/>
      <c r="LDH154" s="22"/>
      <c r="LDI154" s="22"/>
      <c r="LDJ154" s="22"/>
      <c r="LDK154" s="22"/>
      <c r="LDL154" s="22"/>
      <c r="LDM154" s="22"/>
      <c r="LDN154" s="22"/>
      <c r="LDO154" s="22"/>
      <c r="LDP154" s="22"/>
      <c r="LDQ154" s="22"/>
      <c r="LDR154" s="22"/>
      <c r="LDS154" s="22"/>
      <c r="LDT154" s="22"/>
      <c r="LDU154" s="22"/>
      <c r="LDV154" s="22"/>
      <c r="LDW154" s="22"/>
      <c r="LDX154" s="22"/>
      <c r="LDY154" s="22"/>
      <c r="LDZ154" s="22"/>
      <c r="LEA154" s="22"/>
      <c r="LEB154" s="22"/>
      <c r="LEC154" s="22"/>
      <c r="LED154" s="22"/>
      <c r="LEE154" s="22"/>
      <c r="LEF154" s="22"/>
      <c r="LEG154" s="22"/>
      <c r="LEH154" s="22"/>
      <c r="LEI154" s="22"/>
      <c r="LEJ154" s="22"/>
      <c r="LEK154" s="22"/>
      <c r="LEL154" s="22"/>
      <c r="LEM154" s="22"/>
      <c r="LEN154" s="22"/>
      <c r="LEO154" s="22"/>
      <c r="LEP154" s="22"/>
      <c r="LEQ154" s="22"/>
      <c r="LER154" s="22"/>
      <c r="LES154" s="22"/>
      <c r="LET154" s="22"/>
      <c r="LEU154" s="22"/>
      <c r="LEV154" s="22"/>
      <c r="LEW154" s="22"/>
      <c r="LEX154" s="22"/>
      <c r="LEY154" s="22"/>
      <c r="LEZ154" s="22"/>
      <c r="LFA154" s="22"/>
      <c r="LFB154" s="22"/>
      <c r="LFC154" s="22"/>
      <c r="LFD154" s="22"/>
      <c r="LFE154" s="22"/>
      <c r="LFF154" s="22"/>
      <c r="LFG154" s="22"/>
      <c r="LFH154" s="22"/>
      <c r="LFI154" s="22"/>
      <c r="LFJ154" s="22"/>
      <c r="LFK154" s="22"/>
      <c r="LFL154" s="22"/>
      <c r="LFM154" s="22"/>
      <c r="LFN154" s="22"/>
      <c r="LFO154" s="22"/>
      <c r="LFP154" s="22"/>
      <c r="LFQ154" s="22"/>
      <c r="LFR154" s="22"/>
      <c r="LFS154" s="22"/>
      <c r="LFT154" s="22"/>
      <c r="LFU154" s="22"/>
      <c r="LFV154" s="22"/>
      <c r="LFW154" s="22"/>
      <c r="LFX154" s="22"/>
      <c r="LFY154" s="22"/>
      <c r="LFZ154" s="22"/>
      <c r="LGA154" s="22"/>
      <c r="LGB154" s="22"/>
      <c r="LGC154" s="22"/>
      <c r="LGD154" s="22"/>
      <c r="LGE154" s="22"/>
      <c r="LGF154" s="22"/>
      <c r="LGG154" s="22"/>
      <c r="LGH154" s="22"/>
      <c r="LGI154" s="22"/>
      <c r="LGJ154" s="22"/>
      <c r="LGK154" s="22"/>
      <c r="LGL154" s="22"/>
      <c r="LGM154" s="22"/>
      <c r="LGN154" s="22"/>
      <c r="LGO154" s="22"/>
      <c r="LGP154" s="22"/>
      <c r="LGQ154" s="22"/>
      <c r="LGR154" s="22"/>
      <c r="LGS154" s="22"/>
      <c r="LGT154" s="22"/>
      <c r="LGU154" s="22"/>
      <c r="LGV154" s="22"/>
      <c r="LGW154" s="22"/>
      <c r="LGX154" s="22"/>
      <c r="LGY154" s="22"/>
      <c r="LGZ154" s="22"/>
      <c r="LHA154" s="22"/>
      <c r="LHB154" s="22"/>
      <c r="LHC154" s="22"/>
      <c r="LHD154" s="22"/>
      <c r="LHE154" s="22"/>
      <c r="LHF154" s="22"/>
      <c r="LHG154" s="22"/>
      <c r="LHH154" s="22"/>
      <c r="LHI154" s="22"/>
      <c r="LHJ154" s="22"/>
      <c r="LHK154" s="22"/>
      <c r="LHL154" s="22"/>
      <c r="LHM154" s="22"/>
      <c r="LHN154" s="22"/>
      <c r="LHO154" s="22"/>
      <c r="LHP154" s="22"/>
      <c r="LHQ154" s="22"/>
      <c r="LHR154" s="22"/>
      <c r="LHS154" s="22"/>
      <c r="LHT154" s="22"/>
      <c r="LHU154" s="22"/>
      <c r="LHV154" s="22"/>
      <c r="LHW154" s="22"/>
      <c r="LHX154" s="22"/>
      <c r="LHY154" s="22"/>
      <c r="LHZ154" s="22"/>
      <c r="LIA154" s="22"/>
      <c r="LIB154" s="22"/>
      <c r="LIC154" s="22"/>
      <c r="LID154" s="22"/>
      <c r="LIE154" s="22"/>
      <c r="LIF154" s="22"/>
      <c r="LIG154" s="22"/>
      <c r="LIH154" s="22"/>
      <c r="LII154" s="22"/>
      <c r="LIJ154" s="22"/>
      <c r="LIK154" s="22"/>
      <c r="LIL154" s="22"/>
      <c r="LIM154" s="22"/>
      <c r="LIN154" s="22"/>
      <c r="LIO154" s="22"/>
      <c r="LIP154" s="22"/>
      <c r="LIQ154" s="22"/>
      <c r="LIR154" s="22"/>
      <c r="LIS154" s="22"/>
      <c r="LIT154" s="22"/>
      <c r="LIU154" s="22"/>
      <c r="LIV154" s="22"/>
      <c r="LIW154" s="22"/>
      <c r="LIX154" s="22"/>
      <c r="LIY154" s="22"/>
      <c r="LIZ154" s="22"/>
      <c r="LJA154" s="22"/>
      <c r="LJB154" s="22"/>
      <c r="LJC154" s="22"/>
      <c r="LJD154" s="22"/>
      <c r="LJE154" s="22"/>
      <c r="LJF154" s="22"/>
      <c r="LJG154" s="22"/>
      <c r="LJH154" s="22"/>
      <c r="LJI154" s="22"/>
      <c r="LJJ154" s="22"/>
      <c r="LJK154" s="22"/>
      <c r="LJL154" s="22"/>
      <c r="LJM154" s="22"/>
      <c r="LJN154" s="22"/>
      <c r="LJO154" s="22"/>
      <c r="LJP154" s="22"/>
      <c r="LJQ154" s="22"/>
      <c r="LJR154" s="22"/>
      <c r="LJS154" s="22"/>
      <c r="LJT154" s="22"/>
      <c r="LJU154" s="22"/>
      <c r="LJV154" s="22"/>
      <c r="LJW154" s="22"/>
      <c r="LJX154" s="22"/>
      <c r="LJY154" s="22"/>
      <c r="LJZ154" s="22"/>
      <c r="LKA154" s="22"/>
      <c r="LKB154" s="22"/>
      <c r="LKC154" s="22"/>
      <c r="LKD154" s="22"/>
      <c r="LKE154" s="22"/>
      <c r="LKF154" s="22"/>
      <c r="LKG154" s="22"/>
      <c r="LKH154" s="22"/>
      <c r="LKI154" s="22"/>
      <c r="LKJ154" s="22"/>
      <c r="LKK154" s="22"/>
      <c r="LKL154" s="22"/>
      <c r="LKM154" s="22"/>
      <c r="LKN154" s="22"/>
      <c r="LKO154" s="22"/>
      <c r="LKP154" s="22"/>
      <c r="LKQ154" s="22"/>
      <c r="LKR154" s="22"/>
      <c r="LKS154" s="22"/>
      <c r="LKT154" s="22"/>
      <c r="LKU154" s="22"/>
      <c r="LKV154" s="22"/>
      <c r="LKW154" s="22"/>
      <c r="LKX154" s="22"/>
      <c r="LKY154" s="22"/>
      <c r="LKZ154" s="22"/>
      <c r="LLA154" s="22"/>
      <c r="LLB154" s="22"/>
      <c r="LLC154" s="22"/>
      <c r="LLD154" s="22"/>
      <c r="LLE154" s="22"/>
      <c r="LLF154" s="22"/>
      <c r="LLG154" s="22"/>
      <c r="LLH154" s="22"/>
      <c r="LLI154" s="22"/>
      <c r="LLJ154" s="22"/>
      <c r="LLK154" s="22"/>
      <c r="LLL154" s="22"/>
      <c r="LLM154" s="22"/>
      <c r="LLN154" s="22"/>
      <c r="LLO154" s="22"/>
      <c r="LLP154" s="22"/>
      <c r="LLQ154" s="22"/>
      <c r="LLR154" s="22"/>
      <c r="LLS154" s="22"/>
      <c r="LLT154" s="22"/>
      <c r="LLU154" s="22"/>
      <c r="LLV154" s="22"/>
      <c r="LLW154" s="22"/>
      <c r="LLX154" s="22"/>
      <c r="LLY154" s="22"/>
      <c r="LLZ154" s="22"/>
      <c r="LMA154" s="22"/>
      <c r="LMB154" s="22"/>
      <c r="LMC154" s="22"/>
      <c r="LMD154" s="22"/>
      <c r="LME154" s="22"/>
      <c r="LMF154" s="22"/>
      <c r="LMG154" s="22"/>
      <c r="LMH154" s="22"/>
      <c r="LMI154" s="22"/>
      <c r="LMJ154" s="22"/>
      <c r="LMK154" s="22"/>
      <c r="LML154" s="22"/>
      <c r="LMM154" s="22"/>
      <c r="LMN154" s="22"/>
      <c r="LMO154" s="22"/>
      <c r="LMP154" s="22"/>
      <c r="LMQ154" s="22"/>
      <c r="LMR154" s="22"/>
      <c r="LMS154" s="22"/>
      <c r="LMT154" s="22"/>
      <c r="LMU154" s="22"/>
      <c r="LMV154" s="22"/>
      <c r="LMW154" s="22"/>
      <c r="LMX154" s="22"/>
      <c r="LMY154" s="22"/>
      <c r="LMZ154" s="22"/>
      <c r="LNA154" s="22"/>
      <c r="LNB154" s="22"/>
      <c r="LNC154" s="22"/>
      <c r="LND154" s="22"/>
      <c r="LNE154" s="22"/>
      <c r="LNF154" s="22"/>
      <c r="LNG154" s="22"/>
      <c r="LNH154" s="22"/>
      <c r="LNI154" s="22"/>
      <c r="LNJ154" s="22"/>
      <c r="LNK154" s="22"/>
      <c r="LNL154" s="22"/>
      <c r="LNM154" s="22"/>
      <c r="LNN154" s="22"/>
      <c r="LNO154" s="22"/>
      <c r="LNP154" s="22"/>
      <c r="LNQ154" s="22"/>
      <c r="LNR154" s="22"/>
      <c r="LNS154" s="22"/>
      <c r="LNT154" s="22"/>
      <c r="LNU154" s="22"/>
      <c r="LNV154" s="22"/>
      <c r="LNW154" s="22"/>
      <c r="LNX154" s="22"/>
      <c r="LNY154" s="22"/>
      <c r="LNZ154" s="22"/>
      <c r="LOA154" s="22"/>
      <c r="LOB154" s="22"/>
      <c r="LOC154" s="22"/>
      <c r="LOD154" s="22"/>
      <c r="LOE154" s="22"/>
      <c r="LOF154" s="22"/>
      <c r="LOG154" s="22"/>
      <c r="LOH154" s="22"/>
      <c r="LOI154" s="22"/>
      <c r="LOJ154" s="22"/>
      <c r="LOK154" s="22"/>
      <c r="LOL154" s="22"/>
      <c r="LOM154" s="22"/>
      <c r="LON154" s="22"/>
      <c r="LOO154" s="22"/>
      <c r="LOP154" s="22"/>
      <c r="LOQ154" s="22"/>
      <c r="LOR154" s="22"/>
      <c r="LOS154" s="22"/>
      <c r="LOT154" s="22"/>
      <c r="LOU154" s="22"/>
      <c r="LOV154" s="22"/>
      <c r="LOW154" s="22"/>
      <c r="LOX154" s="22"/>
      <c r="LOY154" s="22"/>
      <c r="LOZ154" s="22"/>
      <c r="LPA154" s="22"/>
      <c r="LPB154" s="22"/>
      <c r="LPC154" s="22"/>
      <c r="LPD154" s="22"/>
      <c r="LPE154" s="22"/>
      <c r="LPF154" s="22"/>
      <c r="LPG154" s="22"/>
      <c r="LPH154" s="22"/>
      <c r="LPI154" s="22"/>
      <c r="LPJ154" s="22"/>
      <c r="LPK154" s="22"/>
      <c r="LPL154" s="22"/>
      <c r="LPM154" s="22"/>
      <c r="LPN154" s="22"/>
      <c r="LPO154" s="22"/>
      <c r="LPP154" s="22"/>
      <c r="LPQ154" s="22"/>
      <c r="LPR154" s="22"/>
      <c r="LPS154" s="22"/>
      <c r="LPT154" s="22"/>
      <c r="LPU154" s="22"/>
      <c r="LPV154" s="22"/>
      <c r="LPW154" s="22"/>
      <c r="LPX154" s="22"/>
      <c r="LPY154" s="22"/>
      <c r="LPZ154" s="22"/>
      <c r="LQA154" s="22"/>
      <c r="LQB154" s="22"/>
      <c r="LQC154" s="22"/>
      <c r="LQD154" s="22"/>
      <c r="LQE154" s="22"/>
      <c r="LQF154" s="22"/>
      <c r="LQG154" s="22"/>
      <c r="LQH154" s="22"/>
      <c r="LQI154" s="22"/>
      <c r="LQJ154" s="22"/>
      <c r="LQK154" s="22"/>
      <c r="LQL154" s="22"/>
      <c r="LQM154" s="22"/>
      <c r="LQN154" s="22"/>
      <c r="LQO154" s="22"/>
      <c r="LQP154" s="22"/>
      <c r="LQQ154" s="22"/>
      <c r="LQR154" s="22"/>
      <c r="LQS154" s="22"/>
      <c r="LQT154" s="22"/>
      <c r="LQU154" s="22"/>
      <c r="LQV154" s="22"/>
      <c r="LQW154" s="22"/>
      <c r="LQX154" s="22"/>
      <c r="LQY154" s="22"/>
      <c r="LQZ154" s="22"/>
      <c r="LRA154" s="22"/>
      <c r="LRB154" s="22"/>
      <c r="LRC154" s="22"/>
      <c r="LRD154" s="22"/>
      <c r="LRE154" s="22"/>
      <c r="LRF154" s="22"/>
      <c r="LRG154" s="22"/>
      <c r="LRH154" s="22"/>
      <c r="LRI154" s="22"/>
      <c r="LRJ154" s="22"/>
      <c r="LRK154" s="22"/>
      <c r="LRL154" s="22"/>
      <c r="LRM154" s="22"/>
      <c r="LRN154" s="22"/>
      <c r="LRO154" s="22"/>
      <c r="LRP154" s="22"/>
      <c r="LRQ154" s="22"/>
      <c r="LRR154" s="22"/>
      <c r="LRS154" s="22"/>
      <c r="LRT154" s="22"/>
      <c r="LRU154" s="22"/>
      <c r="LRV154" s="22"/>
      <c r="LRW154" s="22"/>
      <c r="LRX154" s="22"/>
      <c r="LRY154" s="22"/>
      <c r="LRZ154" s="22"/>
      <c r="LSA154" s="22"/>
      <c r="LSB154" s="22"/>
      <c r="LSC154" s="22"/>
      <c r="LSD154" s="22"/>
      <c r="LSE154" s="22"/>
      <c r="LSF154" s="22"/>
      <c r="LSG154" s="22"/>
      <c r="LSH154" s="22"/>
      <c r="LSI154" s="22"/>
      <c r="LSJ154" s="22"/>
      <c r="LSK154" s="22"/>
      <c r="LSL154" s="22"/>
      <c r="LSM154" s="22"/>
      <c r="LSN154" s="22"/>
      <c r="LSO154" s="22"/>
      <c r="LSP154" s="22"/>
      <c r="LSQ154" s="22"/>
      <c r="LSR154" s="22"/>
      <c r="LSS154" s="22"/>
      <c r="LST154" s="22"/>
      <c r="LSU154" s="22"/>
      <c r="LSV154" s="22"/>
      <c r="LSW154" s="22"/>
      <c r="LSX154" s="22"/>
      <c r="LSY154" s="22"/>
      <c r="LSZ154" s="22"/>
      <c r="LTA154" s="22"/>
      <c r="LTB154" s="22"/>
      <c r="LTC154" s="22"/>
      <c r="LTD154" s="22"/>
      <c r="LTE154" s="22"/>
      <c r="LTF154" s="22"/>
      <c r="LTG154" s="22"/>
      <c r="LTH154" s="22"/>
      <c r="LTI154" s="22"/>
      <c r="LTJ154" s="22"/>
      <c r="LTK154" s="22"/>
      <c r="LTL154" s="22"/>
      <c r="LTM154" s="22"/>
      <c r="LTN154" s="22"/>
      <c r="LTO154" s="22"/>
      <c r="LTP154" s="22"/>
      <c r="LTQ154" s="22"/>
      <c r="LTR154" s="22"/>
      <c r="LTS154" s="22"/>
      <c r="LTT154" s="22"/>
      <c r="LTU154" s="22"/>
      <c r="LTV154" s="22"/>
      <c r="LTW154" s="22"/>
      <c r="LTX154" s="22"/>
      <c r="LTY154" s="22"/>
      <c r="LTZ154" s="22"/>
      <c r="LUA154" s="22"/>
      <c r="LUB154" s="22"/>
      <c r="LUC154" s="22"/>
      <c r="LUD154" s="22"/>
      <c r="LUE154" s="22"/>
      <c r="LUF154" s="22"/>
      <c r="LUG154" s="22"/>
      <c r="LUH154" s="22"/>
      <c r="LUI154" s="22"/>
      <c r="LUJ154" s="22"/>
      <c r="LUK154" s="22"/>
      <c r="LUL154" s="22"/>
      <c r="LUM154" s="22"/>
      <c r="LUN154" s="22"/>
      <c r="LUO154" s="22"/>
      <c r="LUP154" s="22"/>
      <c r="LUQ154" s="22"/>
      <c r="LUR154" s="22"/>
      <c r="LUS154" s="22"/>
      <c r="LUT154" s="22"/>
      <c r="LUU154" s="22"/>
      <c r="LUV154" s="22"/>
      <c r="LUW154" s="22"/>
      <c r="LUX154" s="22"/>
      <c r="LUY154" s="22"/>
      <c r="LUZ154" s="22"/>
      <c r="LVA154" s="22"/>
      <c r="LVB154" s="22"/>
      <c r="LVC154" s="22"/>
      <c r="LVD154" s="22"/>
      <c r="LVE154" s="22"/>
      <c r="LVF154" s="22"/>
      <c r="LVG154" s="22"/>
      <c r="LVH154" s="22"/>
      <c r="LVI154" s="22"/>
      <c r="LVJ154" s="22"/>
      <c r="LVK154" s="22"/>
      <c r="LVL154" s="22"/>
      <c r="LVM154" s="22"/>
      <c r="LVN154" s="22"/>
      <c r="LVO154" s="22"/>
      <c r="LVP154" s="22"/>
      <c r="LVQ154" s="22"/>
      <c r="LVR154" s="22"/>
      <c r="LVS154" s="22"/>
      <c r="LVT154" s="22"/>
      <c r="LVU154" s="22"/>
      <c r="LVV154" s="22"/>
      <c r="LVW154" s="22"/>
      <c r="LVX154" s="22"/>
      <c r="LVY154" s="22"/>
      <c r="LVZ154" s="22"/>
      <c r="LWA154" s="22"/>
      <c r="LWB154" s="22"/>
      <c r="LWC154" s="22"/>
      <c r="LWD154" s="22"/>
      <c r="LWE154" s="22"/>
      <c r="LWF154" s="22"/>
      <c r="LWG154" s="22"/>
      <c r="LWH154" s="22"/>
      <c r="LWI154" s="22"/>
      <c r="LWJ154" s="22"/>
      <c r="LWK154" s="22"/>
      <c r="LWL154" s="22"/>
      <c r="LWM154" s="22"/>
      <c r="LWN154" s="22"/>
      <c r="LWO154" s="22"/>
      <c r="LWP154" s="22"/>
      <c r="LWQ154" s="22"/>
      <c r="LWR154" s="22"/>
      <c r="LWS154" s="22"/>
      <c r="LWT154" s="22"/>
      <c r="LWU154" s="22"/>
      <c r="LWV154" s="22"/>
      <c r="LWW154" s="22"/>
      <c r="LWX154" s="22"/>
      <c r="LWY154" s="22"/>
      <c r="LWZ154" s="22"/>
      <c r="LXA154" s="22"/>
      <c r="LXB154" s="22"/>
      <c r="LXC154" s="22"/>
      <c r="LXD154" s="22"/>
      <c r="LXE154" s="22"/>
      <c r="LXF154" s="22"/>
      <c r="LXG154" s="22"/>
      <c r="LXH154" s="22"/>
      <c r="LXI154" s="22"/>
      <c r="LXJ154" s="22"/>
      <c r="LXK154" s="22"/>
      <c r="LXL154" s="22"/>
      <c r="LXM154" s="22"/>
      <c r="LXN154" s="22"/>
      <c r="LXO154" s="22"/>
      <c r="LXP154" s="22"/>
      <c r="LXQ154" s="22"/>
      <c r="LXR154" s="22"/>
      <c r="LXS154" s="22"/>
      <c r="LXT154" s="22"/>
      <c r="LXU154" s="22"/>
      <c r="LXV154" s="22"/>
      <c r="LXW154" s="22"/>
      <c r="LXX154" s="22"/>
      <c r="LXY154" s="22"/>
      <c r="LXZ154" s="22"/>
      <c r="LYA154" s="22"/>
      <c r="LYB154" s="22"/>
      <c r="LYC154" s="22"/>
      <c r="LYD154" s="22"/>
      <c r="LYE154" s="22"/>
      <c r="LYF154" s="22"/>
      <c r="LYG154" s="22"/>
      <c r="LYH154" s="22"/>
      <c r="LYI154" s="22"/>
      <c r="LYJ154" s="22"/>
      <c r="LYK154" s="22"/>
      <c r="LYL154" s="22"/>
      <c r="LYM154" s="22"/>
      <c r="LYN154" s="22"/>
      <c r="LYO154" s="22"/>
      <c r="LYP154" s="22"/>
      <c r="LYQ154" s="22"/>
      <c r="LYR154" s="22"/>
      <c r="LYS154" s="22"/>
      <c r="LYT154" s="22"/>
      <c r="LYU154" s="22"/>
      <c r="LYV154" s="22"/>
      <c r="LYW154" s="22"/>
      <c r="LYX154" s="22"/>
      <c r="LYY154" s="22"/>
      <c r="LYZ154" s="22"/>
      <c r="LZA154" s="22"/>
      <c r="LZB154" s="22"/>
      <c r="LZC154" s="22"/>
      <c r="LZD154" s="22"/>
      <c r="LZE154" s="22"/>
      <c r="LZF154" s="22"/>
      <c r="LZG154" s="22"/>
      <c r="LZH154" s="22"/>
      <c r="LZI154" s="22"/>
      <c r="LZJ154" s="22"/>
      <c r="LZK154" s="22"/>
      <c r="LZL154" s="22"/>
      <c r="LZM154" s="22"/>
      <c r="LZN154" s="22"/>
      <c r="LZO154" s="22"/>
      <c r="LZP154" s="22"/>
      <c r="LZQ154" s="22"/>
      <c r="LZR154" s="22"/>
      <c r="LZS154" s="22"/>
      <c r="LZT154" s="22"/>
      <c r="LZU154" s="22"/>
      <c r="LZV154" s="22"/>
      <c r="LZW154" s="22"/>
      <c r="LZX154" s="22"/>
      <c r="LZY154" s="22"/>
      <c r="LZZ154" s="22"/>
      <c r="MAA154" s="22"/>
      <c r="MAB154" s="22"/>
      <c r="MAC154" s="22"/>
      <c r="MAD154" s="22"/>
      <c r="MAE154" s="22"/>
      <c r="MAF154" s="22"/>
      <c r="MAG154" s="22"/>
      <c r="MAH154" s="22"/>
      <c r="MAI154" s="22"/>
      <c r="MAJ154" s="22"/>
      <c r="MAK154" s="22"/>
      <c r="MAL154" s="22"/>
      <c r="MAM154" s="22"/>
      <c r="MAN154" s="22"/>
      <c r="MAO154" s="22"/>
      <c r="MAP154" s="22"/>
      <c r="MAQ154" s="22"/>
      <c r="MAR154" s="22"/>
      <c r="MAS154" s="22"/>
      <c r="MAT154" s="22"/>
      <c r="MAU154" s="22"/>
      <c r="MAV154" s="22"/>
      <c r="MAW154" s="22"/>
      <c r="MAX154" s="22"/>
      <c r="MAY154" s="22"/>
      <c r="MAZ154" s="22"/>
      <c r="MBA154" s="22"/>
      <c r="MBB154" s="22"/>
      <c r="MBC154" s="22"/>
      <c r="MBD154" s="22"/>
      <c r="MBE154" s="22"/>
      <c r="MBF154" s="22"/>
      <c r="MBG154" s="22"/>
      <c r="MBH154" s="22"/>
      <c r="MBI154" s="22"/>
      <c r="MBJ154" s="22"/>
      <c r="MBK154" s="22"/>
      <c r="MBL154" s="22"/>
      <c r="MBM154" s="22"/>
      <c r="MBN154" s="22"/>
      <c r="MBO154" s="22"/>
      <c r="MBP154" s="22"/>
      <c r="MBQ154" s="22"/>
      <c r="MBR154" s="22"/>
      <c r="MBS154" s="22"/>
      <c r="MBT154" s="22"/>
      <c r="MBU154" s="22"/>
      <c r="MBV154" s="22"/>
      <c r="MBW154" s="22"/>
      <c r="MBX154" s="22"/>
      <c r="MBY154" s="22"/>
      <c r="MBZ154" s="22"/>
      <c r="MCA154" s="22"/>
      <c r="MCB154" s="22"/>
      <c r="MCC154" s="22"/>
      <c r="MCD154" s="22"/>
      <c r="MCE154" s="22"/>
      <c r="MCF154" s="22"/>
      <c r="MCG154" s="22"/>
      <c r="MCH154" s="22"/>
      <c r="MCI154" s="22"/>
      <c r="MCJ154" s="22"/>
      <c r="MCK154" s="22"/>
      <c r="MCL154" s="22"/>
      <c r="MCM154" s="22"/>
      <c r="MCN154" s="22"/>
      <c r="MCO154" s="22"/>
      <c r="MCP154" s="22"/>
      <c r="MCQ154" s="22"/>
      <c r="MCR154" s="22"/>
      <c r="MCS154" s="22"/>
      <c r="MCT154" s="22"/>
      <c r="MCU154" s="22"/>
      <c r="MCV154" s="22"/>
      <c r="MCW154" s="22"/>
      <c r="MCX154" s="22"/>
      <c r="MCY154" s="22"/>
      <c r="MCZ154" s="22"/>
      <c r="MDA154" s="22"/>
      <c r="MDB154" s="22"/>
      <c r="MDC154" s="22"/>
      <c r="MDD154" s="22"/>
      <c r="MDE154" s="22"/>
      <c r="MDF154" s="22"/>
      <c r="MDG154" s="22"/>
      <c r="MDH154" s="22"/>
      <c r="MDI154" s="22"/>
      <c r="MDJ154" s="22"/>
      <c r="MDK154" s="22"/>
      <c r="MDL154" s="22"/>
      <c r="MDM154" s="22"/>
      <c r="MDN154" s="22"/>
      <c r="MDO154" s="22"/>
      <c r="MDP154" s="22"/>
      <c r="MDQ154" s="22"/>
      <c r="MDR154" s="22"/>
      <c r="MDS154" s="22"/>
      <c r="MDT154" s="22"/>
      <c r="MDU154" s="22"/>
      <c r="MDV154" s="22"/>
      <c r="MDW154" s="22"/>
      <c r="MDX154" s="22"/>
      <c r="MDY154" s="22"/>
      <c r="MDZ154" s="22"/>
      <c r="MEA154" s="22"/>
      <c r="MEB154" s="22"/>
      <c r="MEC154" s="22"/>
      <c r="MED154" s="22"/>
      <c r="MEE154" s="22"/>
      <c r="MEF154" s="22"/>
      <c r="MEG154" s="22"/>
      <c r="MEH154" s="22"/>
      <c r="MEI154" s="22"/>
      <c r="MEJ154" s="22"/>
      <c r="MEK154" s="22"/>
      <c r="MEL154" s="22"/>
      <c r="MEM154" s="22"/>
      <c r="MEN154" s="22"/>
      <c r="MEO154" s="22"/>
      <c r="MEP154" s="22"/>
      <c r="MEQ154" s="22"/>
      <c r="MER154" s="22"/>
      <c r="MES154" s="22"/>
      <c r="MET154" s="22"/>
      <c r="MEU154" s="22"/>
      <c r="MEV154" s="22"/>
      <c r="MEW154" s="22"/>
      <c r="MEX154" s="22"/>
      <c r="MEY154" s="22"/>
      <c r="MEZ154" s="22"/>
      <c r="MFA154" s="22"/>
      <c r="MFB154" s="22"/>
      <c r="MFC154" s="22"/>
      <c r="MFD154" s="22"/>
      <c r="MFE154" s="22"/>
      <c r="MFF154" s="22"/>
      <c r="MFG154" s="22"/>
      <c r="MFH154" s="22"/>
      <c r="MFI154" s="22"/>
      <c r="MFJ154" s="22"/>
      <c r="MFK154" s="22"/>
      <c r="MFL154" s="22"/>
      <c r="MFM154" s="22"/>
      <c r="MFN154" s="22"/>
      <c r="MFO154" s="22"/>
      <c r="MFP154" s="22"/>
      <c r="MFQ154" s="22"/>
      <c r="MFR154" s="22"/>
      <c r="MFS154" s="22"/>
      <c r="MFT154" s="22"/>
      <c r="MFU154" s="22"/>
      <c r="MFV154" s="22"/>
      <c r="MFW154" s="22"/>
      <c r="MFX154" s="22"/>
      <c r="MFY154" s="22"/>
      <c r="MFZ154" s="22"/>
      <c r="MGA154" s="22"/>
      <c r="MGB154" s="22"/>
      <c r="MGC154" s="22"/>
      <c r="MGD154" s="22"/>
      <c r="MGE154" s="22"/>
      <c r="MGF154" s="22"/>
      <c r="MGG154" s="22"/>
      <c r="MGH154" s="22"/>
      <c r="MGI154" s="22"/>
      <c r="MGJ154" s="22"/>
      <c r="MGK154" s="22"/>
      <c r="MGL154" s="22"/>
      <c r="MGM154" s="22"/>
      <c r="MGN154" s="22"/>
      <c r="MGO154" s="22"/>
      <c r="MGP154" s="22"/>
      <c r="MGQ154" s="22"/>
      <c r="MGR154" s="22"/>
      <c r="MGS154" s="22"/>
      <c r="MGT154" s="22"/>
      <c r="MGU154" s="22"/>
      <c r="MGV154" s="22"/>
      <c r="MGW154" s="22"/>
      <c r="MGX154" s="22"/>
      <c r="MGY154" s="22"/>
      <c r="MGZ154" s="22"/>
      <c r="MHA154" s="22"/>
      <c r="MHB154" s="22"/>
      <c r="MHC154" s="22"/>
      <c r="MHD154" s="22"/>
      <c r="MHE154" s="22"/>
      <c r="MHF154" s="22"/>
      <c r="MHG154" s="22"/>
      <c r="MHH154" s="22"/>
      <c r="MHI154" s="22"/>
      <c r="MHJ154" s="22"/>
      <c r="MHK154" s="22"/>
      <c r="MHL154" s="22"/>
      <c r="MHM154" s="22"/>
      <c r="MHN154" s="22"/>
      <c r="MHO154" s="22"/>
      <c r="MHP154" s="22"/>
      <c r="MHQ154" s="22"/>
      <c r="MHR154" s="22"/>
      <c r="MHS154" s="22"/>
      <c r="MHT154" s="22"/>
      <c r="MHU154" s="22"/>
      <c r="MHV154" s="22"/>
      <c r="MHW154" s="22"/>
      <c r="MHX154" s="22"/>
      <c r="MHY154" s="22"/>
      <c r="MHZ154" s="22"/>
      <c r="MIA154" s="22"/>
      <c r="MIB154" s="22"/>
      <c r="MIC154" s="22"/>
      <c r="MID154" s="22"/>
      <c r="MIE154" s="22"/>
      <c r="MIF154" s="22"/>
      <c r="MIG154" s="22"/>
      <c r="MIH154" s="22"/>
      <c r="MII154" s="22"/>
      <c r="MIJ154" s="22"/>
      <c r="MIK154" s="22"/>
      <c r="MIL154" s="22"/>
      <c r="MIM154" s="22"/>
      <c r="MIN154" s="22"/>
      <c r="MIO154" s="22"/>
      <c r="MIP154" s="22"/>
      <c r="MIQ154" s="22"/>
      <c r="MIR154" s="22"/>
      <c r="MIS154" s="22"/>
      <c r="MIT154" s="22"/>
      <c r="MIU154" s="22"/>
      <c r="MIV154" s="22"/>
      <c r="MIW154" s="22"/>
      <c r="MIX154" s="22"/>
      <c r="MIY154" s="22"/>
      <c r="MIZ154" s="22"/>
      <c r="MJA154" s="22"/>
      <c r="MJB154" s="22"/>
      <c r="MJC154" s="22"/>
      <c r="MJD154" s="22"/>
      <c r="MJE154" s="22"/>
      <c r="MJF154" s="22"/>
      <c r="MJG154" s="22"/>
      <c r="MJH154" s="22"/>
      <c r="MJI154" s="22"/>
      <c r="MJJ154" s="22"/>
      <c r="MJK154" s="22"/>
      <c r="MJL154" s="22"/>
      <c r="MJM154" s="22"/>
      <c r="MJN154" s="22"/>
      <c r="MJO154" s="22"/>
      <c r="MJP154" s="22"/>
      <c r="MJQ154" s="22"/>
      <c r="MJR154" s="22"/>
      <c r="MJS154" s="22"/>
      <c r="MJT154" s="22"/>
      <c r="MJU154" s="22"/>
      <c r="MJV154" s="22"/>
      <c r="MJW154" s="22"/>
      <c r="MJX154" s="22"/>
      <c r="MJY154" s="22"/>
      <c r="MJZ154" s="22"/>
      <c r="MKA154" s="22"/>
      <c r="MKB154" s="22"/>
      <c r="MKC154" s="22"/>
      <c r="MKD154" s="22"/>
      <c r="MKE154" s="22"/>
      <c r="MKF154" s="22"/>
      <c r="MKG154" s="22"/>
      <c r="MKH154" s="22"/>
      <c r="MKI154" s="22"/>
      <c r="MKJ154" s="22"/>
      <c r="MKK154" s="22"/>
      <c r="MKL154" s="22"/>
      <c r="MKM154" s="22"/>
      <c r="MKN154" s="22"/>
      <c r="MKO154" s="22"/>
      <c r="MKP154" s="22"/>
      <c r="MKQ154" s="22"/>
      <c r="MKR154" s="22"/>
      <c r="MKS154" s="22"/>
      <c r="MKT154" s="22"/>
      <c r="MKU154" s="22"/>
      <c r="MKV154" s="22"/>
      <c r="MKW154" s="22"/>
      <c r="MKX154" s="22"/>
      <c r="MKY154" s="22"/>
      <c r="MKZ154" s="22"/>
      <c r="MLA154" s="22"/>
      <c r="MLB154" s="22"/>
      <c r="MLC154" s="22"/>
      <c r="MLD154" s="22"/>
      <c r="MLE154" s="22"/>
      <c r="MLF154" s="22"/>
      <c r="MLG154" s="22"/>
      <c r="MLH154" s="22"/>
      <c r="MLI154" s="22"/>
      <c r="MLJ154" s="22"/>
      <c r="MLK154" s="22"/>
      <c r="MLL154" s="22"/>
      <c r="MLM154" s="22"/>
      <c r="MLN154" s="22"/>
      <c r="MLO154" s="22"/>
      <c r="MLP154" s="22"/>
      <c r="MLQ154" s="22"/>
      <c r="MLR154" s="22"/>
      <c r="MLS154" s="22"/>
      <c r="MLT154" s="22"/>
      <c r="MLU154" s="22"/>
      <c r="MLV154" s="22"/>
      <c r="MLW154" s="22"/>
      <c r="MLX154" s="22"/>
      <c r="MLY154" s="22"/>
      <c r="MLZ154" s="22"/>
      <c r="MMA154" s="22"/>
      <c r="MMB154" s="22"/>
      <c r="MMC154" s="22"/>
      <c r="MMD154" s="22"/>
      <c r="MME154" s="22"/>
      <c r="MMF154" s="22"/>
      <c r="MMG154" s="22"/>
      <c r="MMH154" s="22"/>
      <c r="MMI154" s="22"/>
      <c r="MMJ154" s="22"/>
      <c r="MMK154" s="22"/>
      <c r="MML154" s="22"/>
      <c r="MMM154" s="22"/>
      <c r="MMN154" s="22"/>
      <c r="MMO154" s="22"/>
      <c r="MMP154" s="22"/>
      <c r="MMQ154" s="22"/>
      <c r="MMR154" s="22"/>
      <c r="MMS154" s="22"/>
      <c r="MMT154" s="22"/>
      <c r="MMU154" s="22"/>
      <c r="MMV154" s="22"/>
      <c r="MMW154" s="22"/>
      <c r="MMX154" s="22"/>
      <c r="MMY154" s="22"/>
      <c r="MMZ154" s="22"/>
      <c r="MNA154" s="22"/>
      <c r="MNB154" s="22"/>
      <c r="MNC154" s="22"/>
      <c r="MND154" s="22"/>
      <c r="MNE154" s="22"/>
      <c r="MNF154" s="22"/>
      <c r="MNG154" s="22"/>
      <c r="MNH154" s="22"/>
      <c r="MNI154" s="22"/>
      <c r="MNJ154" s="22"/>
      <c r="MNK154" s="22"/>
      <c r="MNL154" s="22"/>
      <c r="MNM154" s="22"/>
      <c r="MNN154" s="22"/>
      <c r="MNO154" s="22"/>
      <c r="MNP154" s="22"/>
      <c r="MNQ154" s="22"/>
      <c r="MNR154" s="22"/>
      <c r="MNS154" s="22"/>
      <c r="MNT154" s="22"/>
      <c r="MNU154" s="22"/>
      <c r="MNV154" s="22"/>
      <c r="MNW154" s="22"/>
      <c r="MNX154" s="22"/>
      <c r="MNY154" s="22"/>
      <c r="MNZ154" s="22"/>
      <c r="MOA154" s="22"/>
      <c r="MOB154" s="22"/>
      <c r="MOC154" s="22"/>
      <c r="MOD154" s="22"/>
      <c r="MOE154" s="22"/>
      <c r="MOF154" s="22"/>
      <c r="MOG154" s="22"/>
      <c r="MOH154" s="22"/>
      <c r="MOI154" s="22"/>
      <c r="MOJ154" s="22"/>
      <c r="MOK154" s="22"/>
      <c r="MOL154" s="22"/>
      <c r="MOM154" s="22"/>
      <c r="MON154" s="22"/>
      <c r="MOO154" s="22"/>
      <c r="MOP154" s="22"/>
      <c r="MOQ154" s="22"/>
      <c r="MOR154" s="22"/>
      <c r="MOS154" s="22"/>
      <c r="MOT154" s="22"/>
      <c r="MOU154" s="22"/>
      <c r="MOV154" s="22"/>
      <c r="MOW154" s="22"/>
      <c r="MOX154" s="22"/>
      <c r="MOY154" s="22"/>
      <c r="MOZ154" s="22"/>
      <c r="MPA154" s="22"/>
      <c r="MPB154" s="22"/>
      <c r="MPC154" s="22"/>
      <c r="MPD154" s="22"/>
      <c r="MPE154" s="22"/>
      <c r="MPF154" s="22"/>
      <c r="MPG154" s="22"/>
      <c r="MPH154" s="22"/>
      <c r="MPI154" s="22"/>
      <c r="MPJ154" s="22"/>
      <c r="MPK154" s="22"/>
      <c r="MPL154" s="22"/>
      <c r="MPM154" s="22"/>
      <c r="MPN154" s="22"/>
      <c r="MPO154" s="22"/>
      <c r="MPP154" s="22"/>
      <c r="MPQ154" s="22"/>
      <c r="MPR154" s="22"/>
      <c r="MPS154" s="22"/>
      <c r="MPT154" s="22"/>
      <c r="MPU154" s="22"/>
      <c r="MPV154" s="22"/>
      <c r="MPW154" s="22"/>
      <c r="MPX154" s="22"/>
      <c r="MPY154" s="22"/>
      <c r="MPZ154" s="22"/>
      <c r="MQA154" s="22"/>
      <c r="MQB154" s="22"/>
      <c r="MQC154" s="22"/>
      <c r="MQD154" s="22"/>
      <c r="MQE154" s="22"/>
      <c r="MQF154" s="22"/>
      <c r="MQG154" s="22"/>
      <c r="MQH154" s="22"/>
      <c r="MQI154" s="22"/>
      <c r="MQJ154" s="22"/>
      <c r="MQK154" s="22"/>
      <c r="MQL154" s="22"/>
      <c r="MQM154" s="22"/>
      <c r="MQN154" s="22"/>
      <c r="MQO154" s="22"/>
      <c r="MQP154" s="22"/>
      <c r="MQQ154" s="22"/>
      <c r="MQR154" s="22"/>
      <c r="MQS154" s="22"/>
      <c r="MQT154" s="22"/>
      <c r="MQU154" s="22"/>
      <c r="MQV154" s="22"/>
      <c r="MQW154" s="22"/>
      <c r="MQX154" s="22"/>
      <c r="MQY154" s="22"/>
      <c r="MQZ154" s="22"/>
      <c r="MRA154" s="22"/>
      <c r="MRB154" s="22"/>
      <c r="MRC154" s="22"/>
      <c r="MRD154" s="22"/>
      <c r="MRE154" s="22"/>
      <c r="MRF154" s="22"/>
      <c r="MRG154" s="22"/>
      <c r="MRH154" s="22"/>
      <c r="MRI154" s="22"/>
      <c r="MRJ154" s="22"/>
      <c r="MRK154" s="22"/>
      <c r="MRL154" s="22"/>
      <c r="MRM154" s="22"/>
      <c r="MRN154" s="22"/>
      <c r="MRO154" s="22"/>
      <c r="MRP154" s="22"/>
      <c r="MRQ154" s="22"/>
      <c r="MRR154" s="22"/>
      <c r="MRS154" s="22"/>
      <c r="MRT154" s="22"/>
      <c r="MRU154" s="22"/>
      <c r="MRV154" s="22"/>
      <c r="MRW154" s="22"/>
      <c r="MRX154" s="22"/>
      <c r="MRY154" s="22"/>
      <c r="MRZ154" s="22"/>
      <c r="MSA154" s="22"/>
      <c r="MSB154" s="22"/>
      <c r="MSC154" s="22"/>
      <c r="MSD154" s="22"/>
      <c r="MSE154" s="22"/>
      <c r="MSF154" s="22"/>
      <c r="MSG154" s="22"/>
      <c r="MSH154" s="22"/>
      <c r="MSI154" s="22"/>
      <c r="MSJ154" s="22"/>
      <c r="MSK154" s="22"/>
      <c r="MSL154" s="22"/>
      <c r="MSM154" s="22"/>
      <c r="MSN154" s="22"/>
      <c r="MSO154" s="22"/>
      <c r="MSP154" s="22"/>
      <c r="MSQ154" s="22"/>
      <c r="MSR154" s="22"/>
      <c r="MSS154" s="22"/>
      <c r="MST154" s="22"/>
      <c r="MSU154" s="22"/>
      <c r="MSV154" s="22"/>
      <c r="MSW154" s="22"/>
      <c r="MSX154" s="22"/>
      <c r="MSY154" s="22"/>
      <c r="MSZ154" s="22"/>
      <c r="MTA154" s="22"/>
      <c r="MTB154" s="22"/>
      <c r="MTC154" s="22"/>
      <c r="MTD154" s="22"/>
      <c r="MTE154" s="22"/>
      <c r="MTF154" s="22"/>
      <c r="MTG154" s="22"/>
      <c r="MTH154" s="22"/>
      <c r="MTI154" s="22"/>
      <c r="MTJ154" s="22"/>
      <c r="MTK154" s="22"/>
      <c r="MTL154" s="22"/>
      <c r="MTM154" s="22"/>
      <c r="MTN154" s="22"/>
      <c r="MTO154" s="22"/>
      <c r="MTP154" s="22"/>
      <c r="MTQ154" s="22"/>
      <c r="MTR154" s="22"/>
      <c r="MTS154" s="22"/>
      <c r="MTT154" s="22"/>
      <c r="MTU154" s="22"/>
      <c r="MTV154" s="22"/>
      <c r="MTW154" s="22"/>
      <c r="MTX154" s="22"/>
      <c r="MTY154" s="22"/>
      <c r="MTZ154" s="22"/>
      <c r="MUA154" s="22"/>
      <c r="MUB154" s="22"/>
      <c r="MUC154" s="22"/>
      <c r="MUD154" s="22"/>
      <c r="MUE154" s="22"/>
      <c r="MUF154" s="22"/>
      <c r="MUG154" s="22"/>
      <c r="MUH154" s="22"/>
      <c r="MUI154" s="22"/>
      <c r="MUJ154" s="22"/>
      <c r="MUK154" s="22"/>
      <c r="MUL154" s="22"/>
      <c r="MUM154" s="22"/>
      <c r="MUN154" s="22"/>
      <c r="MUO154" s="22"/>
      <c r="MUP154" s="22"/>
      <c r="MUQ154" s="22"/>
      <c r="MUR154" s="22"/>
      <c r="MUS154" s="22"/>
      <c r="MUT154" s="22"/>
      <c r="MUU154" s="22"/>
      <c r="MUV154" s="22"/>
      <c r="MUW154" s="22"/>
      <c r="MUX154" s="22"/>
      <c r="MUY154" s="22"/>
      <c r="MUZ154" s="22"/>
      <c r="MVA154" s="22"/>
      <c r="MVB154" s="22"/>
      <c r="MVC154" s="22"/>
      <c r="MVD154" s="22"/>
      <c r="MVE154" s="22"/>
      <c r="MVF154" s="22"/>
      <c r="MVG154" s="22"/>
      <c r="MVH154" s="22"/>
      <c r="MVI154" s="22"/>
      <c r="MVJ154" s="22"/>
      <c r="MVK154" s="22"/>
      <c r="MVL154" s="22"/>
      <c r="MVM154" s="22"/>
      <c r="MVN154" s="22"/>
      <c r="MVO154" s="22"/>
      <c r="MVP154" s="22"/>
      <c r="MVQ154" s="22"/>
      <c r="MVR154" s="22"/>
      <c r="MVS154" s="22"/>
      <c r="MVT154" s="22"/>
      <c r="MVU154" s="22"/>
      <c r="MVV154" s="22"/>
      <c r="MVW154" s="22"/>
      <c r="MVX154" s="22"/>
      <c r="MVY154" s="22"/>
      <c r="MVZ154" s="22"/>
      <c r="MWA154" s="22"/>
      <c r="MWB154" s="22"/>
      <c r="MWC154" s="22"/>
      <c r="MWD154" s="22"/>
      <c r="MWE154" s="22"/>
      <c r="MWF154" s="22"/>
      <c r="MWG154" s="22"/>
      <c r="MWH154" s="22"/>
      <c r="MWI154" s="22"/>
      <c r="MWJ154" s="22"/>
      <c r="MWK154" s="22"/>
      <c r="MWL154" s="22"/>
      <c r="MWM154" s="22"/>
      <c r="MWN154" s="22"/>
      <c r="MWO154" s="22"/>
      <c r="MWP154" s="22"/>
      <c r="MWQ154" s="22"/>
      <c r="MWR154" s="22"/>
      <c r="MWS154" s="22"/>
      <c r="MWT154" s="22"/>
      <c r="MWU154" s="22"/>
      <c r="MWV154" s="22"/>
      <c r="MWW154" s="22"/>
      <c r="MWX154" s="22"/>
      <c r="MWY154" s="22"/>
      <c r="MWZ154" s="22"/>
      <c r="MXA154" s="22"/>
      <c r="MXB154" s="22"/>
      <c r="MXC154" s="22"/>
      <c r="MXD154" s="22"/>
      <c r="MXE154" s="22"/>
      <c r="MXF154" s="22"/>
      <c r="MXG154" s="22"/>
      <c r="MXH154" s="22"/>
      <c r="MXI154" s="22"/>
      <c r="MXJ154" s="22"/>
      <c r="MXK154" s="22"/>
      <c r="MXL154" s="22"/>
      <c r="MXM154" s="22"/>
      <c r="MXN154" s="22"/>
      <c r="MXO154" s="22"/>
      <c r="MXP154" s="22"/>
      <c r="MXQ154" s="22"/>
      <c r="MXR154" s="22"/>
      <c r="MXS154" s="22"/>
      <c r="MXT154" s="22"/>
      <c r="MXU154" s="22"/>
      <c r="MXV154" s="22"/>
      <c r="MXW154" s="22"/>
      <c r="MXX154" s="22"/>
      <c r="MXY154" s="22"/>
      <c r="MXZ154" s="22"/>
      <c r="MYA154" s="22"/>
      <c r="MYB154" s="22"/>
      <c r="MYC154" s="22"/>
      <c r="MYD154" s="22"/>
      <c r="MYE154" s="22"/>
      <c r="MYF154" s="22"/>
      <c r="MYG154" s="22"/>
      <c r="MYH154" s="22"/>
      <c r="MYI154" s="22"/>
      <c r="MYJ154" s="22"/>
      <c r="MYK154" s="22"/>
      <c r="MYL154" s="22"/>
      <c r="MYM154" s="22"/>
      <c r="MYN154" s="22"/>
      <c r="MYO154" s="22"/>
      <c r="MYP154" s="22"/>
      <c r="MYQ154" s="22"/>
      <c r="MYR154" s="22"/>
      <c r="MYS154" s="22"/>
      <c r="MYT154" s="22"/>
      <c r="MYU154" s="22"/>
      <c r="MYV154" s="22"/>
      <c r="MYW154" s="22"/>
      <c r="MYX154" s="22"/>
      <c r="MYY154" s="22"/>
      <c r="MYZ154" s="22"/>
      <c r="MZA154" s="22"/>
      <c r="MZB154" s="22"/>
      <c r="MZC154" s="22"/>
      <c r="MZD154" s="22"/>
      <c r="MZE154" s="22"/>
      <c r="MZF154" s="22"/>
      <c r="MZG154" s="22"/>
      <c r="MZH154" s="22"/>
      <c r="MZI154" s="22"/>
      <c r="MZJ154" s="22"/>
      <c r="MZK154" s="22"/>
      <c r="MZL154" s="22"/>
      <c r="MZM154" s="22"/>
      <c r="MZN154" s="22"/>
      <c r="MZO154" s="22"/>
      <c r="MZP154" s="22"/>
      <c r="MZQ154" s="22"/>
      <c r="MZR154" s="22"/>
      <c r="MZS154" s="22"/>
      <c r="MZT154" s="22"/>
      <c r="MZU154" s="22"/>
      <c r="MZV154" s="22"/>
      <c r="MZW154" s="22"/>
      <c r="MZX154" s="22"/>
      <c r="MZY154" s="22"/>
      <c r="MZZ154" s="22"/>
      <c r="NAA154" s="22"/>
      <c r="NAB154" s="22"/>
      <c r="NAC154" s="22"/>
      <c r="NAD154" s="22"/>
      <c r="NAE154" s="22"/>
      <c r="NAF154" s="22"/>
      <c r="NAG154" s="22"/>
      <c r="NAH154" s="22"/>
      <c r="NAI154" s="22"/>
      <c r="NAJ154" s="22"/>
      <c r="NAK154" s="22"/>
      <c r="NAL154" s="22"/>
      <c r="NAM154" s="22"/>
      <c r="NAN154" s="22"/>
      <c r="NAO154" s="22"/>
      <c r="NAP154" s="22"/>
      <c r="NAQ154" s="22"/>
      <c r="NAR154" s="22"/>
      <c r="NAS154" s="22"/>
      <c r="NAT154" s="22"/>
      <c r="NAU154" s="22"/>
      <c r="NAV154" s="22"/>
      <c r="NAW154" s="22"/>
      <c r="NAX154" s="22"/>
      <c r="NAY154" s="22"/>
      <c r="NAZ154" s="22"/>
      <c r="NBA154" s="22"/>
      <c r="NBB154" s="22"/>
      <c r="NBC154" s="22"/>
      <c r="NBD154" s="22"/>
      <c r="NBE154" s="22"/>
      <c r="NBF154" s="22"/>
      <c r="NBG154" s="22"/>
      <c r="NBH154" s="22"/>
      <c r="NBI154" s="22"/>
      <c r="NBJ154" s="22"/>
      <c r="NBK154" s="22"/>
      <c r="NBL154" s="22"/>
      <c r="NBM154" s="22"/>
      <c r="NBN154" s="22"/>
      <c r="NBO154" s="22"/>
      <c r="NBP154" s="22"/>
      <c r="NBQ154" s="22"/>
      <c r="NBR154" s="22"/>
      <c r="NBS154" s="22"/>
      <c r="NBT154" s="22"/>
      <c r="NBU154" s="22"/>
      <c r="NBV154" s="22"/>
      <c r="NBW154" s="22"/>
      <c r="NBX154" s="22"/>
      <c r="NBY154" s="22"/>
      <c r="NBZ154" s="22"/>
      <c r="NCA154" s="22"/>
      <c r="NCB154" s="22"/>
      <c r="NCC154" s="22"/>
      <c r="NCD154" s="22"/>
      <c r="NCE154" s="22"/>
      <c r="NCF154" s="22"/>
      <c r="NCG154" s="22"/>
      <c r="NCH154" s="22"/>
      <c r="NCI154" s="22"/>
      <c r="NCJ154" s="22"/>
      <c r="NCK154" s="22"/>
      <c r="NCL154" s="22"/>
      <c r="NCM154" s="22"/>
      <c r="NCN154" s="22"/>
      <c r="NCO154" s="22"/>
      <c r="NCP154" s="22"/>
      <c r="NCQ154" s="22"/>
      <c r="NCR154" s="22"/>
      <c r="NCS154" s="22"/>
      <c r="NCT154" s="22"/>
      <c r="NCU154" s="22"/>
      <c r="NCV154" s="22"/>
      <c r="NCW154" s="22"/>
      <c r="NCX154" s="22"/>
      <c r="NCY154" s="22"/>
      <c r="NCZ154" s="22"/>
      <c r="NDA154" s="22"/>
      <c r="NDB154" s="22"/>
      <c r="NDC154" s="22"/>
      <c r="NDD154" s="22"/>
      <c r="NDE154" s="22"/>
      <c r="NDF154" s="22"/>
      <c r="NDG154" s="22"/>
      <c r="NDH154" s="22"/>
      <c r="NDI154" s="22"/>
      <c r="NDJ154" s="22"/>
      <c r="NDK154" s="22"/>
      <c r="NDL154" s="22"/>
      <c r="NDM154" s="22"/>
      <c r="NDN154" s="22"/>
      <c r="NDO154" s="22"/>
      <c r="NDP154" s="22"/>
      <c r="NDQ154" s="22"/>
      <c r="NDR154" s="22"/>
      <c r="NDS154" s="22"/>
      <c r="NDT154" s="22"/>
      <c r="NDU154" s="22"/>
      <c r="NDV154" s="22"/>
      <c r="NDW154" s="22"/>
      <c r="NDX154" s="22"/>
      <c r="NDY154" s="22"/>
      <c r="NDZ154" s="22"/>
      <c r="NEA154" s="22"/>
      <c r="NEB154" s="22"/>
      <c r="NEC154" s="22"/>
      <c r="NED154" s="22"/>
      <c r="NEE154" s="22"/>
      <c r="NEF154" s="22"/>
      <c r="NEG154" s="22"/>
      <c r="NEH154" s="22"/>
      <c r="NEI154" s="22"/>
      <c r="NEJ154" s="22"/>
      <c r="NEK154" s="22"/>
      <c r="NEL154" s="22"/>
      <c r="NEM154" s="22"/>
      <c r="NEN154" s="22"/>
      <c r="NEO154" s="22"/>
      <c r="NEP154" s="22"/>
      <c r="NEQ154" s="22"/>
      <c r="NER154" s="22"/>
      <c r="NES154" s="22"/>
      <c r="NET154" s="22"/>
      <c r="NEU154" s="22"/>
      <c r="NEV154" s="22"/>
      <c r="NEW154" s="22"/>
      <c r="NEX154" s="22"/>
      <c r="NEY154" s="22"/>
      <c r="NEZ154" s="22"/>
      <c r="NFA154" s="22"/>
      <c r="NFB154" s="22"/>
      <c r="NFC154" s="22"/>
      <c r="NFD154" s="22"/>
      <c r="NFE154" s="22"/>
      <c r="NFF154" s="22"/>
      <c r="NFG154" s="22"/>
      <c r="NFH154" s="22"/>
      <c r="NFI154" s="22"/>
      <c r="NFJ154" s="22"/>
      <c r="NFK154" s="22"/>
      <c r="NFL154" s="22"/>
      <c r="NFM154" s="22"/>
      <c r="NFN154" s="22"/>
      <c r="NFO154" s="22"/>
      <c r="NFP154" s="22"/>
      <c r="NFQ154" s="22"/>
      <c r="NFR154" s="22"/>
      <c r="NFS154" s="22"/>
      <c r="NFT154" s="22"/>
      <c r="NFU154" s="22"/>
      <c r="NFV154" s="22"/>
      <c r="NFW154" s="22"/>
      <c r="NFX154" s="22"/>
      <c r="NFY154" s="22"/>
      <c r="NFZ154" s="22"/>
      <c r="NGA154" s="22"/>
      <c r="NGB154" s="22"/>
      <c r="NGC154" s="22"/>
      <c r="NGD154" s="22"/>
      <c r="NGE154" s="22"/>
      <c r="NGF154" s="22"/>
      <c r="NGG154" s="22"/>
      <c r="NGH154" s="22"/>
      <c r="NGI154" s="22"/>
      <c r="NGJ154" s="22"/>
      <c r="NGK154" s="22"/>
      <c r="NGL154" s="22"/>
      <c r="NGM154" s="22"/>
      <c r="NGN154" s="22"/>
      <c r="NGO154" s="22"/>
      <c r="NGP154" s="22"/>
      <c r="NGQ154" s="22"/>
      <c r="NGR154" s="22"/>
      <c r="NGS154" s="22"/>
      <c r="NGT154" s="22"/>
      <c r="NGU154" s="22"/>
      <c r="NGV154" s="22"/>
      <c r="NGW154" s="22"/>
      <c r="NGX154" s="22"/>
      <c r="NGY154" s="22"/>
      <c r="NGZ154" s="22"/>
      <c r="NHA154" s="22"/>
      <c r="NHB154" s="22"/>
      <c r="NHC154" s="22"/>
      <c r="NHD154" s="22"/>
      <c r="NHE154" s="22"/>
      <c r="NHF154" s="22"/>
      <c r="NHG154" s="22"/>
      <c r="NHH154" s="22"/>
      <c r="NHI154" s="22"/>
      <c r="NHJ154" s="22"/>
      <c r="NHK154" s="22"/>
      <c r="NHL154" s="22"/>
      <c r="NHM154" s="22"/>
      <c r="NHN154" s="22"/>
      <c r="NHO154" s="22"/>
      <c r="NHP154" s="22"/>
      <c r="NHQ154" s="22"/>
      <c r="NHR154" s="22"/>
      <c r="NHS154" s="22"/>
      <c r="NHT154" s="22"/>
      <c r="NHU154" s="22"/>
      <c r="NHV154" s="22"/>
      <c r="NHW154" s="22"/>
      <c r="NHX154" s="22"/>
      <c r="NHY154" s="22"/>
      <c r="NHZ154" s="22"/>
      <c r="NIA154" s="22"/>
      <c r="NIB154" s="22"/>
      <c r="NIC154" s="22"/>
      <c r="NID154" s="22"/>
      <c r="NIE154" s="22"/>
      <c r="NIF154" s="22"/>
      <c r="NIG154" s="22"/>
      <c r="NIH154" s="22"/>
      <c r="NII154" s="22"/>
      <c r="NIJ154" s="22"/>
      <c r="NIK154" s="22"/>
      <c r="NIL154" s="22"/>
      <c r="NIM154" s="22"/>
      <c r="NIN154" s="22"/>
      <c r="NIO154" s="22"/>
      <c r="NIP154" s="22"/>
      <c r="NIQ154" s="22"/>
      <c r="NIR154" s="22"/>
      <c r="NIS154" s="22"/>
      <c r="NIT154" s="22"/>
      <c r="NIU154" s="22"/>
      <c r="NIV154" s="22"/>
      <c r="NIW154" s="22"/>
      <c r="NIX154" s="22"/>
      <c r="NIY154" s="22"/>
      <c r="NIZ154" s="22"/>
      <c r="NJA154" s="22"/>
      <c r="NJB154" s="22"/>
      <c r="NJC154" s="22"/>
      <c r="NJD154" s="22"/>
      <c r="NJE154" s="22"/>
      <c r="NJF154" s="22"/>
      <c r="NJG154" s="22"/>
      <c r="NJH154" s="22"/>
      <c r="NJI154" s="22"/>
      <c r="NJJ154" s="22"/>
      <c r="NJK154" s="22"/>
      <c r="NJL154" s="22"/>
      <c r="NJM154" s="22"/>
      <c r="NJN154" s="22"/>
      <c r="NJO154" s="22"/>
      <c r="NJP154" s="22"/>
      <c r="NJQ154" s="22"/>
      <c r="NJR154" s="22"/>
      <c r="NJS154" s="22"/>
      <c r="NJT154" s="22"/>
      <c r="NJU154" s="22"/>
      <c r="NJV154" s="22"/>
      <c r="NJW154" s="22"/>
      <c r="NJX154" s="22"/>
      <c r="NJY154" s="22"/>
      <c r="NJZ154" s="22"/>
      <c r="NKA154" s="22"/>
      <c r="NKB154" s="22"/>
      <c r="NKC154" s="22"/>
      <c r="NKD154" s="22"/>
      <c r="NKE154" s="22"/>
      <c r="NKF154" s="22"/>
      <c r="NKG154" s="22"/>
      <c r="NKH154" s="22"/>
      <c r="NKI154" s="22"/>
      <c r="NKJ154" s="22"/>
      <c r="NKK154" s="22"/>
      <c r="NKL154" s="22"/>
      <c r="NKM154" s="22"/>
      <c r="NKN154" s="22"/>
      <c r="NKO154" s="22"/>
      <c r="NKP154" s="22"/>
      <c r="NKQ154" s="22"/>
      <c r="NKR154" s="22"/>
      <c r="NKS154" s="22"/>
      <c r="NKT154" s="22"/>
      <c r="NKU154" s="22"/>
      <c r="NKV154" s="22"/>
      <c r="NKW154" s="22"/>
      <c r="NKX154" s="22"/>
      <c r="NKY154" s="22"/>
      <c r="NKZ154" s="22"/>
      <c r="NLA154" s="22"/>
      <c r="NLB154" s="22"/>
      <c r="NLC154" s="22"/>
      <c r="NLD154" s="22"/>
      <c r="NLE154" s="22"/>
      <c r="NLF154" s="22"/>
      <c r="NLG154" s="22"/>
      <c r="NLH154" s="22"/>
      <c r="NLI154" s="22"/>
      <c r="NLJ154" s="22"/>
      <c r="NLK154" s="22"/>
      <c r="NLL154" s="22"/>
      <c r="NLM154" s="22"/>
      <c r="NLN154" s="22"/>
      <c r="NLO154" s="22"/>
      <c r="NLP154" s="22"/>
      <c r="NLQ154" s="22"/>
      <c r="NLR154" s="22"/>
      <c r="NLS154" s="22"/>
      <c r="NLT154" s="22"/>
      <c r="NLU154" s="22"/>
      <c r="NLV154" s="22"/>
      <c r="NLW154" s="22"/>
      <c r="NLX154" s="22"/>
      <c r="NLY154" s="22"/>
      <c r="NLZ154" s="22"/>
      <c r="NMA154" s="22"/>
      <c r="NMB154" s="22"/>
      <c r="NMC154" s="22"/>
      <c r="NMD154" s="22"/>
      <c r="NME154" s="22"/>
      <c r="NMF154" s="22"/>
      <c r="NMG154" s="22"/>
      <c r="NMH154" s="22"/>
      <c r="NMI154" s="22"/>
      <c r="NMJ154" s="22"/>
      <c r="NMK154" s="22"/>
      <c r="NML154" s="22"/>
      <c r="NMM154" s="22"/>
      <c r="NMN154" s="22"/>
      <c r="NMO154" s="22"/>
      <c r="NMP154" s="22"/>
      <c r="NMQ154" s="22"/>
      <c r="NMR154" s="22"/>
      <c r="NMS154" s="22"/>
      <c r="NMT154" s="22"/>
      <c r="NMU154" s="22"/>
      <c r="NMV154" s="22"/>
      <c r="NMW154" s="22"/>
      <c r="NMX154" s="22"/>
      <c r="NMY154" s="22"/>
      <c r="NMZ154" s="22"/>
      <c r="NNA154" s="22"/>
      <c r="NNB154" s="22"/>
      <c r="NNC154" s="22"/>
      <c r="NND154" s="22"/>
      <c r="NNE154" s="22"/>
      <c r="NNF154" s="22"/>
      <c r="NNG154" s="22"/>
      <c r="NNH154" s="22"/>
      <c r="NNI154" s="22"/>
      <c r="NNJ154" s="22"/>
      <c r="NNK154" s="22"/>
      <c r="NNL154" s="22"/>
      <c r="NNM154" s="22"/>
      <c r="NNN154" s="22"/>
      <c r="NNO154" s="22"/>
      <c r="NNP154" s="22"/>
      <c r="NNQ154" s="22"/>
      <c r="NNR154" s="22"/>
      <c r="NNS154" s="22"/>
      <c r="NNT154" s="22"/>
      <c r="NNU154" s="22"/>
      <c r="NNV154" s="22"/>
      <c r="NNW154" s="22"/>
      <c r="NNX154" s="22"/>
      <c r="NNY154" s="22"/>
      <c r="NNZ154" s="22"/>
      <c r="NOA154" s="22"/>
      <c r="NOB154" s="22"/>
      <c r="NOC154" s="22"/>
      <c r="NOD154" s="22"/>
      <c r="NOE154" s="22"/>
      <c r="NOF154" s="22"/>
      <c r="NOG154" s="22"/>
      <c r="NOH154" s="22"/>
      <c r="NOI154" s="22"/>
      <c r="NOJ154" s="22"/>
      <c r="NOK154" s="22"/>
      <c r="NOL154" s="22"/>
      <c r="NOM154" s="22"/>
      <c r="NON154" s="22"/>
      <c r="NOO154" s="22"/>
      <c r="NOP154" s="22"/>
      <c r="NOQ154" s="22"/>
      <c r="NOR154" s="22"/>
      <c r="NOS154" s="22"/>
      <c r="NOT154" s="22"/>
      <c r="NOU154" s="22"/>
      <c r="NOV154" s="22"/>
      <c r="NOW154" s="22"/>
      <c r="NOX154" s="22"/>
      <c r="NOY154" s="22"/>
      <c r="NOZ154" s="22"/>
      <c r="NPA154" s="22"/>
      <c r="NPB154" s="22"/>
      <c r="NPC154" s="22"/>
      <c r="NPD154" s="22"/>
      <c r="NPE154" s="22"/>
      <c r="NPF154" s="22"/>
      <c r="NPG154" s="22"/>
      <c r="NPH154" s="22"/>
      <c r="NPI154" s="22"/>
      <c r="NPJ154" s="22"/>
      <c r="NPK154" s="22"/>
      <c r="NPL154" s="22"/>
      <c r="NPM154" s="22"/>
      <c r="NPN154" s="22"/>
      <c r="NPO154" s="22"/>
      <c r="NPP154" s="22"/>
      <c r="NPQ154" s="22"/>
      <c r="NPR154" s="22"/>
      <c r="NPS154" s="22"/>
      <c r="NPT154" s="22"/>
      <c r="NPU154" s="22"/>
      <c r="NPV154" s="22"/>
      <c r="NPW154" s="22"/>
      <c r="NPX154" s="22"/>
      <c r="NPY154" s="22"/>
      <c r="NPZ154" s="22"/>
      <c r="NQA154" s="22"/>
      <c r="NQB154" s="22"/>
      <c r="NQC154" s="22"/>
      <c r="NQD154" s="22"/>
      <c r="NQE154" s="22"/>
      <c r="NQF154" s="22"/>
      <c r="NQG154" s="22"/>
      <c r="NQH154" s="22"/>
      <c r="NQI154" s="22"/>
      <c r="NQJ154" s="22"/>
      <c r="NQK154" s="22"/>
      <c r="NQL154" s="22"/>
      <c r="NQM154" s="22"/>
      <c r="NQN154" s="22"/>
      <c r="NQO154" s="22"/>
      <c r="NQP154" s="22"/>
      <c r="NQQ154" s="22"/>
      <c r="NQR154" s="22"/>
      <c r="NQS154" s="22"/>
      <c r="NQT154" s="22"/>
      <c r="NQU154" s="22"/>
      <c r="NQV154" s="22"/>
      <c r="NQW154" s="22"/>
      <c r="NQX154" s="22"/>
      <c r="NQY154" s="22"/>
      <c r="NQZ154" s="22"/>
      <c r="NRA154" s="22"/>
      <c r="NRB154" s="22"/>
      <c r="NRC154" s="22"/>
      <c r="NRD154" s="22"/>
      <c r="NRE154" s="22"/>
      <c r="NRF154" s="22"/>
      <c r="NRG154" s="22"/>
      <c r="NRH154" s="22"/>
      <c r="NRI154" s="22"/>
      <c r="NRJ154" s="22"/>
      <c r="NRK154" s="22"/>
      <c r="NRL154" s="22"/>
      <c r="NRM154" s="22"/>
      <c r="NRN154" s="22"/>
      <c r="NRO154" s="22"/>
      <c r="NRP154" s="22"/>
      <c r="NRQ154" s="22"/>
      <c r="NRR154" s="22"/>
      <c r="NRS154" s="22"/>
      <c r="NRT154" s="22"/>
      <c r="NRU154" s="22"/>
      <c r="NRV154" s="22"/>
      <c r="NRW154" s="22"/>
      <c r="NRX154" s="22"/>
      <c r="NRY154" s="22"/>
      <c r="NRZ154" s="22"/>
      <c r="NSA154" s="22"/>
      <c r="NSB154" s="22"/>
      <c r="NSC154" s="22"/>
      <c r="NSD154" s="22"/>
      <c r="NSE154" s="22"/>
      <c r="NSF154" s="22"/>
      <c r="NSG154" s="22"/>
      <c r="NSH154" s="22"/>
      <c r="NSI154" s="22"/>
      <c r="NSJ154" s="22"/>
      <c r="NSK154" s="22"/>
      <c r="NSL154" s="22"/>
      <c r="NSM154" s="22"/>
      <c r="NSN154" s="22"/>
      <c r="NSO154" s="22"/>
      <c r="NSP154" s="22"/>
      <c r="NSQ154" s="22"/>
      <c r="NSR154" s="22"/>
      <c r="NSS154" s="22"/>
      <c r="NST154" s="22"/>
      <c r="NSU154" s="22"/>
      <c r="NSV154" s="22"/>
      <c r="NSW154" s="22"/>
      <c r="NSX154" s="22"/>
      <c r="NSY154" s="22"/>
      <c r="NSZ154" s="22"/>
      <c r="NTA154" s="22"/>
      <c r="NTB154" s="22"/>
      <c r="NTC154" s="22"/>
      <c r="NTD154" s="22"/>
      <c r="NTE154" s="22"/>
      <c r="NTF154" s="22"/>
      <c r="NTG154" s="22"/>
      <c r="NTH154" s="22"/>
      <c r="NTI154" s="22"/>
      <c r="NTJ154" s="22"/>
      <c r="NTK154" s="22"/>
      <c r="NTL154" s="22"/>
      <c r="NTM154" s="22"/>
      <c r="NTN154" s="22"/>
      <c r="NTO154" s="22"/>
      <c r="NTP154" s="22"/>
      <c r="NTQ154" s="22"/>
      <c r="NTR154" s="22"/>
      <c r="NTS154" s="22"/>
      <c r="NTT154" s="22"/>
      <c r="NTU154" s="22"/>
      <c r="NTV154" s="22"/>
      <c r="NTW154" s="22"/>
      <c r="NTX154" s="22"/>
      <c r="NTY154" s="22"/>
      <c r="NTZ154" s="22"/>
      <c r="NUA154" s="22"/>
      <c r="NUB154" s="22"/>
      <c r="NUC154" s="22"/>
      <c r="NUD154" s="22"/>
      <c r="NUE154" s="22"/>
      <c r="NUF154" s="22"/>
      <c r="NUG154" s="22"/>
      <c r="NUH154" s="22"/>
      <c r="NUI154" s="22"/>
      <c r="NUJ154" s="22"/>
      <c r="NUK154" s="22"/>
      <c r="NUL154" s="22"/>
      <c r="NUM154" s="22"/>
      <c r="NUN154" s="22"/>
      <c r="NUO154" s="22"/>
      <c r="NUP154" s="22"/>
      <c r="NUQ154" s="22"/>
      <c r="NUR154" s="22"/>
      <c r="NUS154" s="22"/>
      <c r="NUT154" s="22"/>
      <c r="NUU154" s="22"/>
      <c r="NUV154" s="22"/>
      <c r="NUW154" s="22"/>
      <c r="NUX154" s="22"/>
      <c r="NUY154" s="22"/>
      <c r="NUZ154" s="22"/>
      <c r="NVA154" s="22"/>
      <c r="NVB154" s="22"/>
      <c r="NVC154" s="22"/>
      <c r="NVD154" s="22"/>
      <c r="NVE154" s="22"/>
      <c r="NVF154" s="22"/>
      <c r="NVG154" s="22"/>
      <c r="NVH154" s="22"/>
      <c r="NVI154" s="22"/>
      <c r="NVJ154" s="22"/>
      <c r="NVK154" s="22"/>
      <c r="NVL154" s="22"/>
      <c r="NVM154" s="22"/>
      <c r="NVN154" s="22"/>
      <c r="NVO154" s="22"/>
      <c r="NVP154" s="22"/>
      <c r="NVQ154" s="22"/>
      <c r="NVR154" s="22"/>
      <c r="NVS154" s="22"/>
      <c r="NVT154" s="22"/>
      <c r="NVU154" s="22"/>
      <c r="NVV154" s="22"/>
      <c r="NVW154" s="22"/>
      <c r="NVX154" s="22"/>
      <c r="NVY154" s="22"/>
      <c r="NVZ154" s="22"/>
      <c r="NWA154" s="22"/>
      <c r="NWB154" s="22"/>
      <c r="NWC154" s="22"/>
      <c r="NWD154" s="22"/>
      <c r="NWE154" s="22"/>
      <c r="NWF154" s="22"/>
      <c r="NWG154" s="22"/>
      <c r="NWH154" s="22"/>
      <c r="NWI154" s="22"/>
      <c r="NWJ154" s="22"/>
      <c r="NWK154" s="22"/>
      <c r="NWL154" s="22"/>
      <c r="NWM154" s="22"/>
      <c r="NWN154" s="22"/>
      <c r="NWO154" s="22"/>
      <c r="NWP154" s="22"/>
      <c r="NWQ154" s="22"/>
      <c r="NWR154" s="22"/>
      <c r="NWS154" s="22"/>
      <c r="NWT154" s="22"/>
      <c r="NWU154" s="22"/>
      <c r="NWV154" s="22"/>
      <c r="NWW154" s="22"/>
      <c r="NWX154" s="22"/>
      <c r="NWY154" s="22"/>
      <c r="NWZ154" s="22"/>
      <c r="NXA154" s="22"/>
      <c r="NXB154" s="22"/>
      <c r="NXC154" s="22"/>
      <c r="NXD154" s="22"/>
      <c r="NXE154" s="22"/>
      <c r="NXF154" s="22"/>
      <c r="NXG154" s="22"/>
      <c r="NXH154" s="22"/>
      <c r="NXI154" s="22"/>
      <c r="NXJ154" s="22"/>
      <c r="NXK154" s="22"/>
      <c r="NXL154" s="22"/>
      <c r="NXM154" s="22"/>
      <c r="NXN154" s="22"/>
      <c r="NXO154" s="22"/>
      <c r="NXP154" s="22"/>
      <c r="NXQ154" s="22"/>
      <c r="NXR154" s="22"/>
      <c r="NXS154" s="22"/>
      <c r="NXT154" s="22"/>
      <c r="NXU154" s="22"/>
      <c r="NXV154" s="22"/>
      <c r="NXW154" s="22"/>
      <c r="NXX154" s="22"/>
      <c r="NXY154" s="22"/>
      <c r="NXZ154" s="22"/>
      <c r="NYA154" s="22"/>
      <c r="NYB154" s="22"/>
      <c r="NYC154" s="22"/>
      <c r="NYD154" s="22"/>
      <c r="NYE154" s="22"/>
      <c r="NYF154" s="22"/>
      <c r="NYG154" s="22"/>
      <c r="NYH154" s="22"/>
      <c r="NYI154" s="22"/>
      <c r="NYJ154" s="22"/>
      <c r="NYK154" s="22"/>
      <c r="NYL154" s="22"/>
      <c r="NYM154" s="22"/>
      <c r="NYN154" s="22"/>
      <c r="NYO154" s="22"/>
      <c r="NYP154" s="22"/>
      <c r="NYQ154" s="22"/>
      <c r="NYR154" s="22"/>
      <c r="NYS154" s="22"/>
      <c r="NYT154" s="22"/>
      <c r="NYU154" s="22"/>
      <c r="NYV154" s="22"/>
      <c r="NYW154" s="22"/>
      <c r="NYX154" s="22"/>
      <c r="NYY154" s="22"/>
      <c r="NYZ154" s="22"/>
      <c r="NZA154" s="22"/>
      <c r="NZB154" s="22"/>
      <c r="NZC154" s="22"/>
      <c r="NZD154" s="22"/>
      <c r="NZE154" s="22"/>
      <c r="NZF154" s="22"/>
      <c r="NZG154" s="22"/>
      <c r="NZH154" s="22"/>
      <c r="NZI154" s="22"/>
      <c r="NZJ154" s="22"/>
      <c r="NZK154" s="22"/>
      <c r="NZL154" s="22"/>
      <c r="NZM154" s="22"/>
      <c r="NZN154" s="22"/>
      <c r="NZO154" s="22"/>
      <c r="NZP154" s="22"/>
      <c r="NZQ154" s="22"/>
      <c r="NZR154" s="22"/>
      <c r="NZS154" s="22"/>
      <c r="NZT154" s="22"/>
      <c r="NZU154" s="22"/>
      <c r="NZV154" s="22"/>
      <c r="NZW154" s="22"/>
      <c r="NZX154" s="22"/>
      <c r="NZY154" s="22"/>
      <c r="NZZ154" s="22"/>
      <c r="OAA154" s="22"/>
      <c r="OAB154" s="22"/>
      <c r="OAC154" s="22"/>
      <c r="OAD154" s="22"/>
      <c r="OAE154" s="22"/>
      <c r="OAF154" s="22"/>
      <c r="OAG154" s="22"/>
      <c r="OAH154" s="22"/>
      <c r="OAI154" s="22"/>
      <c r="OAJ154" s="22"/>
      <c r="OAK154" s="22"/>
      <c r="OAL154" s="22"/>
      <c r="OAM154" s="22"/>
      <c r="OAN154" s="22"/>
      <c r="OAO154" s="22"/>
      <c r="OAP154" s="22"/>
      <c r="OAQ154" s="22"/>
      <c r="OAR154" s="22"/>
      <c r="OAS154" s="22"/>
      <c r="OAT154" s="22"/>
      <c r="OAU154" s="22"/>
      <c r="OAV154" s="22"/>
      <c r="OAW154" s="22"/>
      <c r="OAX154" s="22"/>
      <c r="OAY154" s="22"/>
      <c r="OAZ154" s="22"/>
      <c r="OBA154" s="22"/>
      <c r="OBB154" s="22"/>
      <c r="OBC154" s="22"/>
      <c r="OBD154" s="22"/>
      <c r="OBE154" s="22"/>
      <c r="OBF154" s="22"/>
      <c r="OBG154" s="22"/>
      <c r="OBH154" s="22"/>
      <c r="OBI154" s="22"/>
      <c r="OBJ154" s="22"/>
      <c r="OBK154" s="22"/>
      <c r="OBL154" s="22"/>
      <c r="OBM154" s="22"/>
      <c r="OBN154" s="22"/>
      <c r="OBO154" s="22"/>
      <c r="OBP154" s="22"/>
      <c r="OBQ154" s="22"/>
      <c r="OBR154" s="22"/>
      <c r="OBS154" s="22"/>
      <c r="OBT154" s="22"/>
      <c r="OBU154" s="22"/>
      <c r="OBV154" s="22"/>
      <c r="OBW154" s="22"/>
      <c r="OBX154" s="22"/>
      <c r="OBY154" s="22"/>
      <c r="OBZ154" s="22"/>
      <c r="OCA154" s="22"/>
      <c r="OCB154" s="22"/>
      <c r="OCC154" s="22"/>
      <c r="OCD154" s="22"/>
      <c r="OCE154" s="22"/>
      <c r="OCF154" s="22"/>
      <c r="OCG154" s="22"/>
      <c r="OCH154" s="22"/>
      <c r="OCI154" s="22"/>
      <c r="OCJ154" s="22"/>
      <c r="OCK154" s="22"/>
      <c r="OCL154" s="22"/>
      <c r="OCM154" s="22"/>
      <c r="OCN154" s="22"/>
      <c r="OCO154" s="22"/>
      <c r="OCP154" s="22"/>
      <c r="OCQ154" s="22"/>
      <c r="OCR154" s="22"/>
      <c r="OCS154" s="22"/>
      <c r="OCT154" s="22"/>
      <c r="OCU154" s="22"/>
      <c r="OCV154" s="22"/>
      <c r="OCW154" s="22"/>
      <c r="OCX154" s="22"/>
      <c r="OCY154" s="22"/>
      <c r="OCZ154" s="22"/>
      <c r="ODA154" s="22"/>
      <c r="ODB154" s="22"/>
      <c r="ODC154" s="22"/>
      <c r="ODD154" s="22"/>
      <c r="ODE154" s="22"/>
      <c r="ODF154" s="22"/>
      <c r="ODG154" s="22"/>
      <c r="ODH154" s="22"/>
      <c r="ODI154" s="22"/>
      <c r="ODJ154" s="22"/>
      <c r="ODK154" s="22"/>
      <c r="ODL154" s="22"/>
      <c r="ODM154" s="22"/>
      <c r="ODN154" s="22"/>
      <c r="ODO154" s="22"/>
      <c r="ODP154" s="22"/>
      <c r="ODQ154" s="22"/>
      <c r="ODR154" s="22"/>
      <c r="ODS154" s="22"/>
      <c r="ODT154" s="22"/>
      <c r="ODU154" s="22"/>
      <c r="ODV154" s="22"/>
      <c r="ODW154" s="22"/>
      <c r="ODX154" s="22"/>
      <c r="ODY154" s="22"/>
      <c r="ODZ154" s="22"/>
      <c r="OEA154" s="22"/>
      <c r="OEB154" s="22"/>
      <c r="OEC154" s="22"/>
      <c r="OED154" s="22"/>
      <c r="OEE154" s="22"/>
      <c r="OEF154" s="22"/>
      <c r="OEG154" s="22"/>
      <c r="OEH154" s="22"/>
      <c r="OEI154" s="22"/>
      <c r="OEJ154" s="22"/>
      <c r="OEK154" s="22"/>
      <c r="OEL154" s="22"/>
      <c r="OEM154" s="22"/>
      <c r="OEN154" s="22"/>
      <c r="OEO154" s="22"/>
      <c r="OEP154" s="22"/>
      <c r="OEQ154" s="22"/>
      <c r="OER154" s="22"/>
      <c r="OES154" s="22"/>
      <c r="OET154" s="22"/>
      <c r="OEU154" s="22"/>
      <c r="OEV154" s="22"/>
      <c r="OEW154" s="22"/>
      <c r="OEX154" s="22"/>
      <c r="OEY154" s="22"/>
      <c r="OEZ154" s="22"/>
      <c r="OFA154" s="22"/>
      <c r="OFB154" s="22"/>
      <c r="OFC154" s="22"/>
      <c r="OFD154" s="22"/>
      <c r="OFE154" s="22"/>
      <c r="OFF154" s="22"/>
      <c r="OFG154" s="22"/>
      <c r="OFH154" s="22"/>
      <c r="OFI154" s="22"/>
      <c r="OFJ154" s="22"/>
      <c r="OFK154" s="22"/>
      <c r="OFL154" s="22"/>
      <c r="OFM154" s="22"/>
      <c r="OFN154" s="22"/>
      <c r="OFO154" s="22"/>
      <c r="OFP154" s="22"/>
      <c r="OFQ154" s="22"/>
      <c r="OFR154" s="22"/>
      <c r="OFS154" s="22"/>
      <c r="OFT154" s="22"/>
      <c r="OFU154" s="22"/>
      <c r="OFV154" s="22"/>
      <c r="OFW154" s="22"/>
      <c r="OFX154" s="22"/>
      <c r="OFY154" s="22"/>
      <c r="OFZ154" s="22"/>
      <c r="OGA154" s="22"/>
      <c r="OGB154" s="22"/>
      <c r="OGC154" s="22"/>
      <c r="OGD154" s="22"/>
      <c r="OGE154" s="22"/>
      <c r="OGF154" s="22"/>
      <c r="OGG154" s="22"/>
      <c r="OGH154" s="22"/>
      <c r="OGI154" s="22"/>
      <c r="OGJ154" s="22"/>
      <c r="OGK154" s="22"/>
      <c r="OGL154" s="22"/>
      <c r="OGM154" s="22"/>
      <c r="OGN154" s="22"/>
      <c r="OGO154" s="22"/>
      <c r="OGP154" s="22"/>
      <c r="OGQ154" s="22"/>
      <c r="OGR154" s="22"/>
      <c r="OGS154" s="22"/>
      <c r="OGT154" s="22"/>
      <c r="OGU154" s="22"/>
      <c r="OGV154" s="22"/>
      <c r="OGW154" s="22"/>
      <c r="OGX154" s="22"/>
      <c r="OGY154" s="22"/>
      <c r="OGZ154" s="22"/>
      <c r="OHA154" s="22"/>
      <c r="OHB154" s="22"/>
      <c r="OHC154" s="22"/>
      <c r="OHD154" s="22"/>
      <c r="OHE154" s="22"/>
      <c r="OHF154" s="22"/>
      <c r="OHG154" s="22"/>
      <c r="OHH154" s="22"/>
      <c r="OHI154" s="22"/>
      <c r="OHJ154" s="22"/>
      <c r="OHK154" s="22"/>
      <c r="OHL154" s="22"/>
      <c r="OHM154" s="22"/>
      <c r="OHN154" s="22"/>
      <c r="OHO154" s="22"/>
      <c r="OHP154" s="22"/>
      <c r="OHQ154" s="22"/>
      <c r="OHR154" s="22"/>
      <c r="OHS154" s="22"/>
      <c r="OHT154" s="22"/>
      <c r="OHU154" s="22"/>
      <c r="OHV154" s="22"/>
      <c r="OHW154" s="22"/>
      <c r="OHX154" s="22"/>
      <c r="OHY154" s="22"/>
      <c r="OHZ154" s="22"/>
      <c r="OIA154" s="22"/>
      <c r="OIB154" s="22"/>
      <c r="OIC154" s="22"/>
      <c r="OID154" s="22"/>
      <c r="OIE154" s="22"/>
      <c r="OIF154" s="22"/>
      <c r="OIG154" s="22"/>
      <c r="OIH154" s="22"/>
      <c r="OII154" s="22"/>
      <c r="OIJ154" s="22"/>
      <c r="OIK154" s="22"/>
      <c r="OIL154" s="22"/>
      <c r="OIM154" s="22"/>
      <c r="OIN154" s="22"/>
      <c r="OIO154" s="22"/>
      <c r="OIP154" s="22"/>
      <c r="OIQ154" s="22"/>
      <c r="OIR154" s="22"/>
      <c r="OIS154" s="22"/>
      <c r="OIT154" s="22"/>
      <c r="OIU154" s="22"/>
      <c r="OIV154" s="22"/>
      <c r="OIW154" s="22"/>
      <c r="OIX154" s="22"/>
      <c r="OIY154" s="22"/>
      <c r="OIZ154" s="22"/>
      <c r="OJA154" s="22"/>
      <c r="OJB154" s="22"/>
      <c r="OJC154" s="22"/>
      <c r="OJD154" s="22"/>
      <c r="OJE154" s="22"/>
      <c r="OJF154" s="22"/>
      <c r="OJG154" s="22"/>
      <c r="OJH154" s="22"/>
      <c r="OJI154" s="22"/>
      <c r="OJJ154" s="22"/>
      <c r="OJK154" s="22"/>
      <c r="OJL154" s="22"/>
      <c r="OJM154" s="22"/>
      <c r="OJN154" s="22"/>
      <c r="OJO154" s="22"/>
      <c r="OJP154" s="22"/>
      <c r="OJQ154" s="22"/>
      <c r="OJR154" s="22"/>
      <c r="OJS154" s="22"/>
      <c r="OJT154" s="22"/>
      <c r="OJU154" s="22"/>
      <c r="OJV154" s="22"/>
      <c r="OJW154" s="22"/>
      <c r="OJX154" s="22"/>
      <c r="OJY154" s="22"/>
      <c r="OJZ154" s="22"/>
      <c r="OKA154" s="22"/>
      <c r="OKB154" s="22"/>
      <c r="OKC154" s="22"/>
      <c r="OKD154" s="22"/>
      <c r="OKE154" s="22"/>
      <c r="OKF154" s="22"/>
      <c r="OKG154" s="22"/>
      <c r="OKH154" s="22"/>
      <c r="OKI154" s="22"/>
      <c r="OKJ154" s="22"/>
      <c r="OKK154" s="22"/>
      <c r="OKL154" s="22"/>
      <c r="OKM154" s="22"/>
      <c r="OKN154" s="22"/>
      <c r="OKO154" s="22"/>
      <c r="OKP154" s="22"/>
      <c r="OKQ154" s="22"/>
      <c r="OKR154" s="22"/>
      <c r="OKS154" s="22"/>
      <c r="OKT154" s="22"/>
      <c r="OKU154" s="22"/>
      <c r="OKV154" s="22"/>
      <c r="OKW154" s="22"/>
      <c r="OKX154" s="22"/>
      <c r="OKY154" s="22"/>
      <c r="OKZ154" s="22"/>
      <c r="OLA154" s="22"/>
      <c r="OLB154" s="22"/>
      <c r="OLC154" s="22"/>
      <c r="OLD154" s="22"/>
      <c r="OLE154" s="22"/>
      <c r="OLF154" s="22"/>
      <c r="OLG154" s="22"/>
      <c r="OLH154" s="22"/>
      <c r="OLI154" s="22"/>
      <c r="OLJ154" s="22"/>
      <c r="OLK154" s="22"/>
      <c r="OLL154" s="22"/>
      <c r="OLM154" s="22"/>
      <c r="OLN154" s="22"/>
      <c r="OLO154" s="22"/>
      <c r="OLP154" s="22"/>
      <c r="OLQ154" s="22"/>
      <c r="OLR154" s="22"/>
      <c r="OLS154" s="22"/>
      <c r="OLT154" s="22"/>
      <c r="OLU154" s="22"/>
      <c r="OLV154" s="22"/>
      <c r="OLW154" s="22"/>
      <c r="OLX154" s="22"/>
      <c r="OLY154" s="22"/>
      <c r="OLZ154" s="22"/>
      <c r="OMA154" s="22"/>
      <c r="OMB154" s="22"/>
      <c r="OMC154" s="22"/>
      <c r="OMD154" s="22"/>
      <c r="OME154" s="22"/>
      <c r="OMF154" s="22"/>
      <c r="OMG154" s="22"/>
      <c r="OMH154" s="22"/>
      <c r="OMI154" s="22"/>
      <c r="OMJ154" s="22"/>
      <c r="OMK154" s="22"/>
      <c r="OML154" s="22"/>
      <c r="OMM154" s="22"/>
      <c r="OMN154" s="22"/>
      <c r="OMO154" s="22"/>
      <c r="OMP154" s="22"/>
      <c r="OMQ154" s="22"/>
      <c r="OMR154" s="22"/>
      <c r="OMS154" s="22"/>
      <c r="OMT154" s="22"/>
      <c r="OMU154" s="22"/>
      <c r="OMV154" s="22"/>
      <c r="OMW154" s="22"/>
      <c r="OMX154" s="22"/>
      <c r="OMY154" s="22"/>
      <c r="OMZ154" s="22"/>
      <c r="ONA154" s="22"/>
      <c r="ONB154" s="22"/>
      <c r="ONC154" s="22"/>
      <c r="OND154" s="22"/>
      <c r="ONE154" s="22"/>
      <c r="ONF154" s="22"/>
      <c r="ONG154" s="22"/>
      <c r="ONH154" s="22"/>
      <c r="ONI154" s="22"/>
      <c r="ONJ154" s="22"/>
      <c r="ONK154" s="22"/>
      <c r="ONL154" s="22"/>
      <c r="ONM154" s="22"/>
      <c r="ONN154" s="22"/>
      <c r="ONO154" s="22"/>
      <c r="ONP154" s="22"/>
      <c r="ONQ154" s="22"/>
      <c r="ONR154" s="22"/>
      <c r="ONS154" s="22"/>
      <c r="ONT154" s="22"/>
      <c r="ONU154" s="22"/>
      <c r="ONV154" s="22"/>
      <c r="ONW154" s="22"/>
      <c r="ONX154" s="22"/>
      <c r="ONY154" s="22"/>
      <c r="ONZ154" s="22"/>
      <c r="OOA154" s="22"/>
      <c r="OOB154" s="22"/>
      <c r="OOC154" s="22"/>
      <c r="OOD154" s="22"/>
      <c r="OOE154" s="22"/>
      <c r="OOF154" s="22"/>
      <c r="OOG154" s="22"/>
      <c r="OOH154" s="22"/>
      <c r="OOI154" s="22"/>
      <c r="OOJ154" s="22"/>
      <c r="OOK154" s="22"/>
      <c r="OOL154" s="22"/>
      <c r="OOM154" s="22"/>
      <c r="OON154" s="22"/>
      <c r="OOO154" s="22"/>
      <c r="OOP154" s="22"/>
      <c r="OOQ154" s="22"/>
      <c r="OOR154" s="22"/>
      <c r="OOS154" s="22"/>
      <c r="OOT154" s="22"/>
      <c r="OOU154" s="22"/>
      <c r="OOV154" s="22"/>
      <c r="OOW154" s="22"/>
      <c r="OOX154" s="22"/>
      <c r="OOY154" s="22"/>
      <c r="OOZ154" s="22"/>
      <c r="OPA154" s="22"/>
      <c r="OPB154" s="22"/>
      <c r="OPC154" s="22"/>
      <c r="OPD154" s="22"/>
      <c r="OPE154" s="22"/>
      <c r="OPF154" s="22"/>
      <c r="OPG154" s="22"/>
      <c r="OPH154" s="22"/>
      <c r="OPI154" s="22"/>
      <c r="OPJ154" s="22"/>
      <c r="OPK154" s="22"/>
      <c r="OPL154" s="22"/>
      <c r="OPM154" s="22"/>
      <c r="OPN154" s="22"/>
      <c r="OPO154" s="22"/>
      <c r="OPP154" s="22"/>
      <c r="OPQ154" s="22"/>
      <c r="OPR154" s="22"/>
      <c r="OPS154" s="22"/>
      <c r="OPT154" s="22"/>
      <c r="OPU154" s="22"/>
      <c r="OPV154" s="22"/>
      <c r="OPW154" s="22"/>
      <c r="OPX154" s="22"/>
      <c r="OPY154" s="22"/>
      <c r="OPZ154" s="22"/>
      <c r="OQA154" s="22"/>
      <c r="OQB154" s="22"/>
      <c r="OQC154" s="22"/>
      <c r="OQD154" s="22"/>
      <c r="OQE154" s="22"/>
      <c r="OQF154" s="22"/>
      <c r="OQG154" s="22"/>
      <c r="OQH154" s="22"/>
      <c r="OQI154" s="22"/>
      <c r="OQJ154" s="22"/>
      <c r="OQK154" s="22"/>
      <c r="OQL154" s="22"/>
      <c r="OQM154" s="22"/>
      <c r="OQN154" s="22"/>
      <c r="OQO154" s="22"/>
      <c r="OQP154" s="22"/>
      <c r="OQQ154" s="22"/>
      <c r="OQR154" s="22"/>
      <c r="OQS154" s="22"/>
      <c r="OQT154" s="22"/>
      <c r="OQU154" s="22"/>
      <c r="OQV154" s="22"/>
      <c r="OQW154" s="22"/>
      <c r="OQX154" s="22"/>
      <c r="OQY154" s="22"/>
      <c r="OQZ154" s="22"/>
      <c r="ORA154" s="22"/>
      <c r="ORB154" s="22"/>
      <c r="ORC154" s="22"/>
      <c r="ORD154" s="22"/>
      <c r="ORE154" s="22"/>
      <c r="ORF154" s="22"/>
      <c r="ORG154" s="22"/>
      <c r="ORH154" s="22"/>
      <c r="ORI154" s="22"/>
      <c r="ORJ154" s="22"/>
      <c r="ORK154" s="22"/>
      <c r="ORL154" s="22"/>
      <c r="ORM154" s="22"/>
      <c r="ORN154" s="22"/>
      <c r="ORO154" s="22"/>
      <c r="ORP154" s="22"/>
      <c r="ORQ154" s="22"/>
      <c r="ORR154" s="22"/>
      <c r="ORS154" s="22"/>
      <c r="ORT154" s="22"/>
      <c r="ORU154" s="22"/>
      <c r="ORV154" s="22"/>
      <c r="ORW154" s="22"/>
      <c r="ORX154" s="22"/>
      <c r="ORY154" s="22"/>
      <c r="ORZ154" s="22"/>
      <c r="OSA154" s="22"/>
      <c r="OSB154" s="22"/>
      <c r="OSC154" s="22"/>
      <c r="OSD154" s="22"/>
      <c r="OSE154" s="22"/>
      <c r="OSF154" s="22"/>
      <c r="OSG154" s="22"/>
      <c r="OSH154" s="22"/>
      <c r="OSI154" s="22"/>
      <c r="OSJ154" s="22"/>
      <c r="OSK154" s="22"/>
      <c r="OSL154" s="22"/>
      <c r="OSM154" s="22"/>
      <c r="OSN154" s="22"/>
      <c r="OSO154" s="22"/>
      <c r="OSP154" s="22"/>
      <c r="OSQ154" s="22"/>
      <c r="OSR154" s="22"/>
      <c r="OSS154" s="22"/>
      <c r="OST154" s="22"/>
      <c r="OSU154" s="22"/>
      <c r="OSV154" s="22"/>
      <c r="OSW154" s="22"/>
      <c r="OSX154" s="22"/>
      <c r="OSY154" s="22"/>
      <c r="OSZ154" s="22"/>
      <c r="OTA154" s="22"/>
      <c r="OTB154" s="22"/>
      <c r="OTC154" s="22"/>
      <c r="OTD154" s="22"/>
      <c r="OTE154" s="22"/>
      <c r="OTF154" s="22"/>
      <c r="OTG154" s="22"/>
      <c r="OTH154" s="22"/>
      <c r="OTI154" s="22"/>
      <c r="OTJ154" s="22"/>
      <c r="OTK154" s="22"/>
      <c r="OTL154" s="22"/>
      <c r="OTM154" s="22"/>
      <c r="OTN154" s="22"/>
      <c r="OTO154" s="22"/>
      <c r="OTP154" s="22"/>
      <c r="OTQ154" s="22"/>
      <c r="OTR154" s="22"/>
      <c r="OTS154" s="22"/>
      <c r="OTT154" s="22"/>
      <c r="OTU154" s="22"/>
      <c r="OTV154" s="22"/>
      <c r="OTW154" s="22"/>
      <c r="OTX154" s="22"/>
      <c r="OTY154" s="22"/>
      <c r="OTZ154" s="22"/>
      <c r="OUA154" s="22"/>
      <c r="OUB154" s="22"/>
      <c r="OUC154" s="22"/>
      <c r="OUD154" s="22"/>
      <c r="OUE154" s="22"/>
      <c r="OUF154" s="22"/>
      <c r="OUG154" s="22"/>
      <c r="OUH154" s="22"/>
      <c r="OUI154" s="22"/>
      <c r="OUJ154" s="22"/>
      <c r="OUK154" s="22"/>
      <c r="OUL154" s="22"/>
      <c r="OUM154" s="22"/>
      <c r="OUN154" s="22"/>
      <c r="OUO154" s="22"/>
      <c r="OUP154" s="22"/>
      <c r="OUQ154" s="22"/>
      <c r="OUR154" s="22"/>
      <c r="OUS154" s="22"/>
      <c r="OUT154" s="22"/>
      <c r="OUU154" s="22"/>
      <c r="OUV154" s="22"/>
      <c r="OUW154" s="22"/>
      <c r="OUX154" s="22"/>
      <c r="OUY154" s="22"/>
      <c r="OUZ154" s="22"/>
      <c r="OVA154" s="22"/>
      <c r="OVB154" s="22"/>
      <c r="OVC154" s="22"/>
      <c r="OVD154" s="22"/>
      <c r="OVE154" s="22"/>
      <c r="OVF154" s="22"/>
      <c r="OVG154" s="22"/>
      <c r="OVH154" s="22"/>
      <c r="OVI154" s="22"/>
      <c r="OVJ154" s="22"/>
      <c r="OVK154" s="22"/>
      <c r="OVL154" s="22"/>
      <c r="OVM154" s="22"/>
      <c r="OVN154" s="22"/>
      <c r="OVO154" s="22"/>
      <c r="OVP154" s="22"/>
      <c r="OVQ154" s="22"/>
      <c r="OVR154" s="22"/>
      <c r="OVS154" s="22"/>
      <c r="OVT154" s="22"/>
      <c r="OVU154" s="22"/>
      <c r="OVV154" s="22"/>
      <c r="OVW154" s="22"/>
      <c r="OVX154" s="22"/>
      <c r="OVY154" s="22"/>
      <c r="OVZ154" s="22"/>
      <c r="OWA154" s="22"/>
      <c r="OWB154" s="22"/>
      <c r="OWC154" s="22"/>
      <c r="OWD154" s="22"/>
      <c r="OWE154" s="22"/>
      <c r="OWF154" s="22"/>
      <c r="OWG154" s="22"/>
      <c r="OWH154" s="22"/>
      <c r="OWI154" s="22"/>
      <c r="OWJ154" s="22"/>
      <c r="OWK154" s="22"/>
      <c r="OWL154" s="22"/>
      <c r="OWM154" s="22"/>
      <c r="OWN154" s="22"/>
      <c r="OWO154" s="22"/>
      <c r="OWP154" s="22"/>
      <c r="OWQ154" s="22"/>
      <c r="OWR154" s="22"/>
      <c r="OWS154" s="22"/>
      <c r="OWT154" s="22"/>
      <c r="OWU154" s="22"/>
      <c r="OWV154" s="22"/>
      <c r="OWW154" s="22"/>
      <c r="OWX154" s="22"/>
      <c r="OWY154" s="22"/>
      <c r="OWZ154" s="22"/>
      <c r="OXA154" s="22"/>
      <c r="OXB154" s="22"/>
      <c r="OXC154" s="22"/>
      <c r="OXD154" s="22"/>
      <c r="OXE154" s="22"/>
      <c r="OXF154" s="22"/>
      <c r="OXG154" s="22"/>
      <c r="OXH154" s="22"/>
      <c r="OXI154" s="22"/>
      <c r="OXJ154" s="22"/>
      <c r="OXK154" s="22"/>
      <c r="OXL154" s="22"/>
      <c r="OXM154" s="22"/>
      <c r="OXN154" s="22"/>
      <c r="OXO154" s="22"/>
      <c r="OXP154" s="22"/>
      <c r="OXQ154" s="22"/>
      <c r="OXR154" s="22"/>
      <c r="OXS154" s="22"/>
      <c r="OXT154" s="22"/>
      <c r="OXU154" s="22"/>
      <c r="OXV154" s="22"/>
      <c r="OXW154" s="22"/>
      <c r="OXX154" s="22"/>
      <c r="OXY154" s="22"/>
      <c r="OXZ154" s="22"/>
      <c r="OYA154" s="22"/>
      <c r="OYB154" s="22"/>
      <c r="OYC154" s="22"/>
      <c r="OYD154" s="22"/>
      <c r="OYE154" s="22"/>
      <c r="OYF154" s="22"/>
      <c r="OYG154" s="22"/>
      <c r="OYH154" s="22"/>
      <c r="OYI154" s="22"/>
      <c r="OYJ154" s="22"/>
      <c r="OYK154" s="22"/>
      <c r="OYL154" s="22"/>
      <c r="OYM154" s="22"/>
      <c r="OYN154" s="22"/>
      <c r="OYO154" s="22"/>
      <c r="OYP154" s="22"/>
      <c r="OYQ154" s="22"/>
      <c r="OYR154" s="22"/>
      <c r="OYS154" s="22"/>
      <c r="OYT154" s="22"/>
      <c r="OYU154" s="22"/>
      <c r="OYV154" s="22"/>
      <c r="OYW154" s="22"/>
      <c r="OYX154" s="22"/>
      <c r="OYY154" s="22"/>
      <c r="OYZ154" s="22"/>
      <c r="OZA154" s="22"/>
      <c r="OZB154" s="22"/>
      <c r="OZC154" s="22"/>
      <c r="OZD154" s="22"/>
      <c r="OZE154" s="22"/>
      <c r="OZF154" s="22"/>
      <c r="OZG154" s="22"/>
      <c r="OZH154" s="22"/>
      <c r="OZI154" s="22"/>
      <c r="OZJ154" s="22"/>
      <c r="OZK154" s="22"/>
      <c r="OZL154" s="22"/>
      <c r="OZM154" s="22"/>
      <c r="OZN154" s="22"/>
      <c r="OZO154" s="22"/>
      <c r="OZP154" s="22"/>
      <c r="OZQ154" s="22"/>
      <c r="OZR154" s="22"/>
      <c r="OZS154" s="22"/>
      <c r="OZT154" s="22"/>
      <c r="OZU154" s="22"/>
      <c r="OZV154" s="22"/>
      <c r="OZW154" s="22"/>
      <c r="OZX154" s="22"/>
      <c r="OZY154" s="22"/>
      <c r="OZZ154" s="22"/>
      <c r="PAA154" s="22"/>
      <c r="PAB154" s="22"/>
      <c r="PAC154" s="22"/>
      <c r="PAD154" s="22"/>
      <c r="PAE154" s="22"/>
      <c r="PAF154" s="22"/>
      <c r="PAG154" s="22"/>
      <c r="PAH154" s="22"/>
      <c r="PAI154" s="22"/>
      <c r="PAJ154" s="22"/>
      <c r="PAK154" s="22"/>
      <c r="PAL154" s="22"/>
      <c r="PAM154" s="22"/>
      <c r="PAN154" s="22"/>
      <c r="PAO154" s="22"/>
      <c r="PAP154" s="22"/>
      <c r="PAQ154" s="22"/>
      <c r="PAR154" s="22"/>
      <c r="PAS154" s="22"/>
      <c r="PAT154" s="22"/>
      <c r="PAU154" s="22"/>
      <c r="PAV154" s="22"/>
      <c r="PAW154" s="22"/>
      <c r="PAX154" s="22"/>
      <c r="PAY154" s="22"/>
      <c r="PAZ154" s="22"/>
      <c r="PBA154" s="22"/>
      <c r="PBB154" s="22"/>
      <c r="PBC154" s="22"/>
      <c r="PBD154" s="22"/>
      <c r="PBE154" s="22"/>
      <c r="PBF154" s="22"/>
      <c r="PBG154" s="22"/>
      <c r="PBH154" s="22"/>
      <c r="PBI154" s="22"/>
      <c r="PBJ154" s="22"/>
      <c r="PBK154" s="22"/>
      <c r="PBL154" s="22"/>
      <c r="PBM154" s="22"/>
      <c r="PBN154" s="22"/>
      <c r="PBO154" s="22"/>
      <c r="PBP154" s="22"/>
      <c r="PBQ154" s="22"/>
      <c r="PBR154" s="22"/>
      <c r="PBS154" s="22"/>
      <c r="PBT154" s="22"/>
      <c r="PBU154" s="22"/>
      <c r="PBV154" s="22"/>
      <c r="PBW154" s="22"/>
      <c r="PBX154" s="22"/>
      <c r="PBY154" s="22"/>
      <c r="PBZ154" s="22"/>
      <c r="PCA154" s="22"/>
      <c r="PCB154" s="22"/>
      <c r="PCC154" s="22"/>
      <c r="PCD154" s="22"/>
      <c r="PCE154" s="22"/>
      <c r="PCF154" s="22"/>
      <c r="PCG154" s="22"/>
      <c r="PCH154" s="22"/>
      <c r="PCI154" s="22"/>
      <c r="PCJ154" s="22"/>
      <c r="PCK154" s="22"/>
      <c r="PCL154" s="22"/>
      <c r="PCM154" s="22"/>
      <c r="PCN154" s="22"/>
      <c r="PCO154" s="22"/>
      <c r="PCP154" s="22"/>
      <c r="PCQ154" s="22"/>
      <c r="PCR154" s="22"/>
      <c r="PCS154" s="22"/>
      <c r="PCT154" s="22"/>
      <c r="PCU154" s="22"/>
      <c r="PCV154" s="22"/>
      <c r="PCW154" s="22"/>
      <c r="PCX154" s="22"/>
      <c r="PCY154" s="22"/>
      <c r="PCZ154" s="22"/>
      <c r="PDA154" s="22"/>
      <c r="PDB154" s="22"/>
      <c r="PDC154" s="22"/>
      <c r="PDD154" s="22"/>
      <c r="PDE154" s="22"/>
      <c r="PDF154" s="22"/>
      <c r="PDG154" s="22"/>
      <c r="PDH154" s="22"/>
      <c r="PDI154" s="22"/>
      <c r="PDJ154" s="22"/>
      <c r="PDK154" s="22"/>
      <c r="PDL154" s="22"/>
      <c r="PDM154" s="22"/>
      <c r="PDN154" s="22"/>
      <c r="PDO154" s="22"/>
      <c r="PDP154" s="22"/>
      <c r="PDQ154" s="22"/>
      <c r="PDR154" s="22"/>
      <c r="PDS154" s="22"/>
      <c r="PDT154" s="22"/>
      <c r="PDU154" s="22"/>
      <c r="PDV154" s="22"/>
      <c r="PDW154" s="22"/>
      <c r="PDX154" s="22"/>
      <c r="PDY154" s="22"/>
      <c r="PDZ154" s="22"/>
      <c r="PEA154" s="22"/>
      <c r="PEB154" s="22"/>
      <c r="PEC154" s="22"/>
      <c r="PED154" s="22"/>
      <c r="PEE154" s="22"/>
      <c r="PEF154" s="22"/>
      <c r="PEG154" s="22"/>
      <c r="PEH154" s="22"/>
      <c r="PEI154" s="22"/>
      <c r="PEJ154" s="22"/>
      <c r="PEK154" s="22"/>
      <c r="PEL154" s="22"/>
      <c r="PEM154" s="22"/>
      <c r="PEN154" s="22"/>
      <c r="PEO154" s="22"/>
      <c r="PEP154" s="22"/>
      <c r="PEQ154" s="22"/>
      <c r="PER154" s="22"/>
      <c r="PES154" s="22"/>
      <c r="PET154" s="22"/>
      <c r="PEU154" s="22"/>
      <c r="PEV154" s="22"/>
      <c r="PEW154" s="22"/>
      <c r="PEX154" s="22"/>
      <c r="PEY154" s="22"/>
      <c r="PEZ154" s="22"/>
      <c r="PFA154" s="22"/>
      <c r="PFB154" s="22"/>
      <c r="PFC154" s="22"/>
      <c r="PFD154" s="22"/>
      <c r="PFE154" s="22"/>
      <c r="PFF154" s="22"/>
      <c r="PFG154" s="22"/>
      <c r="PFH154" s="22"/>
      <c r="PFI154" s="22"/>
      <c r="PFJ154" s="22"/>
      <c r="PFK154" s="22"/>
      <c r="PFL154" s="22"/>
      <c r="PFM154" s="22"/>
      <c r="PFN154" s="22"/>
      <c r="PFO154" s="22"/>
      <c r="PFP154" s="22"/>
      <c r="PFQ154" s="22"/>
      <c r="PFR154" s="22"/>
      <c r="PFS154" s="22"/>
      <c r="PFT154" s="22"/>
      <c r="PFU154" s="22"/>
      <c r="PFV154" s="22"/>
      <c r="PFW154" s="22"/>
      <c r="PFX154" s="22"/>
      <c r="PFY154" s="22"/>
      <c r="PFZ154" s="22"/>
      <c r="PGA154" s="22"/>
      <c r="PGB154" s="22"/>
      <c r="PGC154" s="22"/>
      <c r="PGD154" s="22"/>
      <c r="PGE154" s="22"/>
      <c r="PGF154" s="22"/>
      <c r="PGG154" s="22"/>
      <c r="PGH154" s="22"/>
      <c r="PGI154" s="22"/>
      <c r="PGJ154" s="22"/>
      <c r="PGK154" s="22"/>
      <c r="PGL154" s="22"/>
      <c r="PGM154" s="22"/>
      <c r="PGN154" s="22"/>
      <c r="PGO154" s="22"/>
      <c r="PGP154" s="22"/>
      <c r="PGQ154" s="22"/>
      <c r="PGR154" s="22"/>
      <c r="PGS154" s="22"/>
      <c r="PGT154" s="22"/>
      <c r="PGU154" s="22"/>
      <c r="PGV154" s="22"/>
      <c r="PGW154" s="22"/>
      <c r="PGX154" s="22"/>
      <c r="PGY154" s="22"/>
      <c r="PGZ154" s="22"/>
      <c r="PHA154" s="22"/>
      <c r="PHB154" s="22"/>
      <c r="PHC154" s="22"/>
      <c r="PHD154" s="22"/>
      <c r="PHE154" s="22"/>
      <c r="PHF154" s="22"/>
      <c r="PHG154" s="22"/>
      <c r="PHH154" s="22"/>
      <c r="PHI154" s="22"/>
      <c r="PHJ154" s="22"/>
      <c r="PHK154" s="22"/>
      <c r="PHL154" s="22"/>
      <c r="PHM154" s="22"/>
      <c r="PHN154" s="22"/>
      <c r="PHO154" s="22"/>
      <c r="PHP154" s="22"/>
      <c r="PHQ154" s="22"/>
      <c r="PHR154" s="22"/>
      <c r="PHS154" s="22"/>
      <c r="PHT154" s="22"/>
      <c r="PHU154" s="22"/>
      <c r="PHV154" s="22"/>
      <c r="PHW154" s="22"/>
      <c r="PHX154" s="22"/>
      <c r="PHY154" s="22"/>
      <c r="PHZ154" s="22"/>
      <c r="PIA154" s="22"/>
      <c r="PIB154" s="22"/>
      <c r="PIC154" s="22"/>
      <c r="PID154" s="22"/>
      <c r="PIE154" s="22"/>
      <c r="PIF154" s="22"/>
      <c r="PIG154" s="22"/>
      <c r="PIH154" s="22"/>
      <c r="PII154" s="22"/>
      <c r="PIJ154" s="22"/>
      <c r="PIK154" s="22"/>
      <c r="PIL154" s="22"/>
      <c r="PIM154" s="22"/>
      <c r="PIN154" s="22"/>
      <c r="PIO154" s="22"/>
      <c r="PIP154" s="22"/>
      <c r="PIQ154" s="22"/>
      <c r="PIR154" s="22"/>
      <c r="PIS154" s="22"/>
      <c r="PIT154" s="22"/>
      <c r="PIU154" s="22"/>
      <c r="PIV154" s="22"/>
      <c r="PIW154" s="22"/>
      <c r="PIX154" s="22"/>
      <c r="PIY154" s="22"/>
      <c r="PIZ154" s="22"/>
      <c r="PJA154" s="22"/>
      <c r="PJB154" s="22"/>
      <c r="PJC154" s="22"/>
      <c r="PJD154" s="22"/>
      <c r="PJE154" s="22"/>
      <c r="PJF154" s="22"/>
      <c r="PJG154" s="22"/>
      <c r="PJH154" s="22"/>
      <c r="PJI154" s="22"/>
      <c r="PJJ154" s="22"/>
      <c r="PJK154" s="22"/>
      <c r="PJL154" s="22"/>
      <c r="PJM154" s="22"/>
      <c r="PJN154" s="22"/>
      <c r="PJO154" s="22"/>
      <c r="PJP154" s="22"/>
      <c r="PJQ154" s="22"/>
      <c r="PJR154" s="22"/>
      <c r="PJS154" s="22"/>
      <c r="PJT154" s="22"/>
      <c r="PJU154" s="22"/>
      <c r="PJV154" s="22"/>
      <c r="PJW154" s="22"/>
      <c r="PJX154" s="22"/>
      <c r="PJY154" s="22"/>
      <c r="PJZ154" s="22"/>
      <c r="PKA154" s="22"/>
      <c r="PKB154" s="22"/>
      <c r="PKC154" s="22"/>
      <c r="PKD154" s="22"/>
      <c r="PKE154" s="22"/>
      <c r="PKF154" s="22"/>
      <c r="PKG154" s="22"/>
      <c r="PKH154" s="22"/>
      <c r="PKI154" s="22"/>
      <c r="PKJ154" s="22"/>
      <c r="PKK154" s="22"/>
      <c r="PKL154" s="22"/>
      <c r="PKM154" s="22"/>
      <c r="PKN154" s="22"/>
      <c r="PKO154" s="22"/>
      <c r="PKP154" s="22"/>
      <c r="PKQ154" s="22"/>
      <c r="PKR154" s="22"/>
      <c r="PKS154" s="22"/>
      <c r="PKT154" s="22"/>
      <c r="PKU154" s="22"/>
      <c r="PKV154" s="22"/>
      <c r="PKW154" s="22"/>
      <c r="PKX154" s="22"/>
      <c r="PKY154" s="22"/>
      <c r="PKZ154" s="22"/>
      <c r="PLA154" s="22"/>
      <c r="PLB154" s="22"/>
      <c r="PLC154" s="22"/>
      <c r="PLD154" s="22"/>
      <c r="PLE154" s="22"/>
      <c r="PLF154" s="22"/>
      <c r="PLG154" s="22"/>
      <c r="PLH154" s="22"/>
      <c r="PLI154" s="22"/>
      <c r="PLJ154" s="22"/>
      <c r="PLK154" s="22"/>
      <c r="PLL154" s="22"/>
      <c r="PLM154" s="22"/>
      <c r="PLN154" s="22"/>
      <c r="PLO154" s="22"/>
      <c r="PLP154" s="22"/>
      <c r="PLQ154" s="22"/>
      <c r="PLR154" s="22"/>
      <c r="PLS154" s="22"/>
      <c r="PLT154" s="22"/>
      <c r="PLU154" s="22"/>
      <c r="PLV154" s="22"/>
      <c r="PLW154" s="22"/>
      <c r="PLX154" s="22"/>
      <c r="PLY154" s="22"/>
      <c r="PLZ154" s="22"/>
      <c r="PMA154" s="22"/>
      <c r="PMB154" s="22"/>
      <c r="PMC154" s="22"/>
      <c r="PMD154" s="22"/>
      <c r="PME154" s="22"/>
      <c r="PMF154" s="22"/>
      <c r="PMG154" s="22"/>
      <c r="PMH154" s="22"/>
      <c r="PMI154" s="22"/>
      <c r="PMJ154" s="22"/>
      <c r="PMK154" s="22"/>
      <c r="PML154" s="22"/>
      <c r="PMM154" s="22"/>
      <c r="PMN154" s="22"/>
      <c r="PMO154" s="22"/>
      <c r="PMP154" s="22"/>
      <c r="PMQ154" s="22"/>
      <c r="PMR154" s="22"/>
      <c r="PMS154" s="22"/>
      <c r="PMT154" s="22"/>
      <c r="PMU154" s="22"/>
      <c r="PMV154" s="22"/>
      <c r="PMW154" s="22"/>
      <c r="PMX154" s="22"/>
      <c r="PMY154" s="22"/>
      <c r="PMZ154" s="22"/>
      <c r="PNA154" s="22"/>
      <c r="PNB154" s="22"/>
      <c r="PNC154" s="22"/>
      <c r="PND154" s="22"/>
      <c r="PNE154" s="22"/>
      <c r="PNF154" s="22"/>
      <c r="PNG154" s="22"/>
      <c r="PNH154" s="22"/>
      <c r="PNI154" s="22"/>
      <c r="PNJ154" s="22"/>
      <c r="PNK154" s="22"/>
      <c r="PNL154" s="22"/>
      <c r="PNM154" s="22"/>
      <c r="PNN154" s="22"/>
      <c r="PNO154" s="22"/>
      <c r="PNP154" s="22"/>
      <c r="PNQ154" s="22"/>
      <c r="PNR154" s="22"/>
      <c r="PNS154" s="22"/>
      <c r="PNT154" s="22"/>
      <c r="PNU154" s="22"/>
      <c r="PNV154" s="22"/>
      <c r="PNW154" s="22"/>
      <c r="PNX154" s="22"/>
      <c r="PNY154" s="22"/>
      <c r="PNZ154" s="22"/>
      <c r="POA154" s="22"/>
      <c r="POB154" s="22"/>
      <c r="POC154" s="22"/>
      <c r="POD154" s="22"/>
      <c r="POE154" s="22"/>
      <c r="POF154" s="22"/>
      <c r="POG154" s="22"/>
      <c r="POH154" s="22"/>
      <c r="POI154" s="22"/>
      <c r="POJ154" s="22"/>
      <c r="POK154" s="22"/>
      <c r="POL154" s="22"/>
      <c r="POM154" s="22"/>
      <c r="PON154" s="22"/>
      <c r="POO154" s="22"/>
      <c r="POP154" s="22"/>
      <c r="POQ154" s="22"/>
      <c r="POR154" s="22"/>
      <c r="POS154" s="22"/>
      <c r="POT154" s="22"/>
      <c r="POU154" s="22"/>
      <c r="POV154" s="22"/>
      <c r="POW154" s="22"/>
      <c r="POX154" s="22"/>
      <c r="POY154" s="22"/>
      <c r="POZ154" s="22"/>
      <c r="PPA154" s="22"/>
      <c r="PPB154" s="22"/>
      <c r="PPC154" s="22"/>
      <c r="PPD154" s="22"/>
      <c r="PPE154" s="22"/>
      <c r="PPF154" s="22"/>
      <c r="PPG154" s="22"/>
      <c r="PPH154" s="22"/>
      <c r="PPI154" s="22"/>
      <c r="PPJ154" s="22"/>
      <c r="PPK154" s="22"/>
      <c r="PPL154" s="22"/>
      <c r="PPM154" s="22"/>
      <c r="PPN154" s="22"/>
      <c r="PPO154" s="22"/>
      <c r="PPP154" s="22"/>
      <c r="PPQ154" s="22"/>
      <c r="PPR154" s="22"/>
      <c r="PPS154" s="22"/>
      <c r="PPT154" s="22"/>
      <c r="PPU154" s="22"/>
      <c r="PPV154" s="22"/>
      <c r="PPW154" s="22"/>
      <c r="PPX154" s="22"/>
      <c r="PPY154" s="22"/>
      <c r="PPZ154" s="22"/>
      <c r="PQA154" s="22"/>
      <c r="PQB154" s="22"/>
      <c r="PQC154" s="22"/>
      <c r="PQD154" s="22"/>
      <c r="PQE154" s="22"/>
      <c r="PQF154" s="22"/>
      <c r="PQG154" s="22"/>
      <c r="PQH154" s="22"/>
      <c r="PQI154" s="22"/>
      <c r="PQJ154" s="22"/>
      <c r="PQK154" s="22"/>
      <c r="PQL154" s="22"/>
      <c r="PQM154" s="22"/>
      <c r="PQN154" s="22"/>
      <c r="PQO154" s="22"/>
      <c r="PQP154" s="22"/>
      <c r="PQQ154" s="22"/>
      <c r="PQR154" s="22"/>
      <c r="PQS154" s="22"/>
      <c r="PQT154" s="22"/>
      <c r="PQU154" s="22"/>
      <c r="PQV154" s="22"/>
      <c r="PQW154" s="22"/>
      <c r="PQX154" s="22"/>
      <c r="PQY154" s="22"/>
      <c r="PQZ154" s="22"/>
      <c r="PRA154" s="22"/>
      <c r="PRB154" s="22"/>
      <c r="PRC154" s="22"/>
      <c r="PRD154" s="22"/>
      <c r="PRE154" s="22"/>
      <c r="PRF154" s="22"/>
      <c r="PRG154" s="22"/>
      <c r="PRH154" s="22"/>
      <c r="PRI154" s="22"/>
      <c r="PRJ154" s="22"/>
      <c r="PRK154" s="22"/>
      <c r="PRL154" s="22"/>
      <c r="PRM154" s="22"/>
      <c r="PRN154" s="22"/>
      <c r="PRO154" s="22"/>
      <c r="PRP154" s="22"/>
      <c r="PRQ154" s="22"/>
      <c r="PRR154" s="22"/>
      <c r="PRS154" s="22"/>
      <c r="PRT154" s="22"/>
      <c r="PRU154" s="22"/>
      <c r="PRV154" s="22"/>
      <c r="PRW154" s="22"/>
      <c r="PRX154" s="22"/>
      <c r="PRY154" s="22"/>
      <c r="PRZ154" s="22"/>
      <c r="PSA154" s="22"/>
      <c r="PSB154" s="22"/>
      <c r="PSC154" s="22"/>
      <c r="PSD154" s="22"/>
      <c r="PSE154" s="22"/>
      <c r="PSF154" s="22"/>
      <c r="PSG154" s="22"/>
      <c r="PSH154" s="22"/>
      <c r="PSI154" s="22"/>
      <c r="PSJ154" s="22"/>
      <c r="PSK154" s="22"/>
      <c r="PSL154" s="22"/>
      <c r="PSM154" s="22"/>
      <c r="PSN154" s="22"/>
      <c r="PSO154" s="22"/>
      <c r="PSP154" s="22"/>
      <c r="PSQ154" s="22"/>
      <c r="PSR154" s="22"/>
      <c r="PSS154" s="22"/>
      <c r="PST154" s="22"/>
      <c r="PSU154" s="22"/>
      <c r="PSV154" s="22"/>
      <c r="PSW154" s="22"/>
      <c r="PSX154" s="22"/>
      <c r="PSY154" s="22"/>
      <c r="PSZ154" s="22"/>
      <c r="PTA154" s="22"/>
      <c r="PTB154" s="22"/>
      <c r="PTC154" s="22"/>
      <c r="PTD154" s="22"/>
      <c r="PTE154" s="22"/>
      <c r="PTF154" s="22"/>
      <c r="PTG154" s="22"/>
      <c r="PTH154" s="22"/>
      <c r="PTI154" s="22"/>
      <c r="PTJ154" s="22"/>
      <c r="PTK154" s="22"/>
      <c r="PTL154" s="22"/>
      <c r="PTM154" s="22"/>
      <c r="PTN154" s="22"/>
      <c r="PTO154" s="22"/>
      <c r="PTP154" s="22"/>
      <c r="PTQ154" s="22"/>
      <c r="PTR154" s="22"/>
      <c r="PTS154" s="22"/>
      <c r="PTT154" s="22"/>
      <c r="PTU154" s="22"/>
      <c r="PTV154" s="22"/>
      <c r="PTW154" s="22"/>
      <c r="PTX154" s="22"/>
      <c r="PTY154" s="22"/>
      <c r="PTZ154" s="22"/>
      <c r="PUA154" s="22"/>
      <c r="PUB154" s="22"/>
      <c r="PUC154" s="22"/>
      <c r="PUD154" s="22"/>
      <c r="PUE154" s="22"/>
      <c r="PUF154" s="22"/>
      <c r="PUG154" s="22"/>
      <c r="PUH154" s="22"/>
      <c r="PUI154" s="22"/>
      <c r="PUJ154" s="22"/>
      <c r="PUK154" s="22"/>
      <c r="PUL154" s="22"/>
      <c r="PUM154" s="22"/>
      <c r="PUN154" s="22"/>
      <c r="PUO154" s="22"/>
      <c r="PUP154" s="22"/>
      <c r="PUQ154" s="22"/>
      <c r="PUR154" s="22"/>
      <c r="PUS154" s="22"/>
      <c r="PUT154" s="22"/>
      <c r="PUU154" s="22"/>
      <c r="PUV154" s="22"/>
      <c r="PUW154" s="22"/>
      <c r="PUX154" s="22"/>
      <c r="PUY154" s="22"/>
      <c r="PUZ154" s="22"/>
      <c r="PVA154" s="22"/>
      <c r="PVB154" s="22"/>
      <c r="PVC154" s="22"/>
      <c r="PVD154" s="22"/>
      <c r="PVE154" s="22"/>
      <c r="PVF154" s="22"/>
      <c r="PVG154" s="22"/>
      <c r="PVH154" s="22"/>
      <c r="PVI154" s="22"/>
      <c r="PVJ154" s="22"/>
      <c r="PVK154" s="22"/>
      <c r="PVL154" s="22"/>
      <c r="PVM154" s="22"/>
      <c r="PVN154" s="22"/>
      <c r="PVO154" s="22"/>
      <c r="PVP154" s="22"/>
      <c r="PVQ154" s="22"/>
      <c r="PVR154" s="22"/>
      <c r="PVS154" s="22"/>
      <c r="PVT154" s="22"/>
      <c r="PVU154" s="22"/>
      <c r="PVV154" s="22"/>
      <c r="PVW154" s="22"/>
      <c r="PVX154" s="22"/>
      <c r="PVY154" s="22"/>
      <c r="PVZ154" s="22"/>
      <c r="PWA154" s="22"/>
      <c r="PWB154" s="22"/>
      <c r="PWC154" s="22"/>
      <c r="PWD154" s="22"/>
      <c r="PWE154" s="22"/>
      <c r="PWF154" s="22"/>
      <c r="PWG154" s="22"/>
      <c r="PWH154" s="22"/>
      <c r="PWI154" s="22"/>
      <c r="PWJ154" s="22"/>
      <c r="PWK154" s="22"/>
      <c r="PWL154" s="22"/>
      <c r="PWM154" s="22"/>
      <c r="PWN154" s="22"/>
      <c r="PWO154" s="22"/>
      <c r="PWP154" s="22"/>
      <c r="PWQ154" s="22"/>
      <c r="PWR154" s="22"/>
      <c r="PWS154" s="22"/>
      <c r="PWT154" s="22"/>
      <c r="PWU154" s="22"/>
      <c r="PWV154" s="22"/>
      <c r="PWW154" s="22"/>
      <c r="PWX154" s="22"/>
      <c r="PWY154" s="22"/>
      <c r="PWZ154" s="22"/>
      <c r="PXA154" s="22"/>
      <c r="PXB154" s="22"/>
      <c r="PXC154" s="22"/>
      <c r="PXD154" s="22"/>
      <c r="PXE154" s="22"/>
      <c r="PXF154" s="22"/>
      <c r="PXG154" s="22"/>
      <c r="PXH154" s="22"/>
      <c r="PXI154" s="22"/>
      <c r="PXJ154" s="22"/>
      <c r="PXK154" s="22"/>
      <c r="PXL154" s="22"/>
      <c r="PXM154" s="22"/>
      <c r="PXN154" s="22"/>
      <c r="PXO154" s="22"/>
      <c r="PXP154" s="22"/>
      <c r="PXQ154" s="22"/>
      <c r="PXR154" s="22"/>
      <c r="PXS154" s="22"/>
      <c r="PXT154" s="22"/>
      <c r="PXU154" s="22"/>
      <c r="PXV154" s="22"/>
      <c r="PXW154" s="22"/>
      <c r="PXX154" s="22"/>
      <c r="PXY154" s="22"/>
      <c r="PXZ154" s="22"/>
      <c r="PYA154" s="22"/>
      <c r="PYB154" s="22"/>
      <c r="PYC154" s="22"/>
      <c r="PYD154" s="22"/>
      <c r="PYE154" s="22"/>
      <c r="PYF154" s="22"/>
      <c r="PYG154" s="22"/>
      <c r="PYH154" s="22"/>
      <c r="PYI154" s="22"/>
      <c r="PYJ154" s="22"/>
      <c r="PYK154" s="22"/>
      <c r="PYL154" s="22"/>
      <c r="PYM154" s="22"/>
      <c r="PYN154" s="22"/>
      <c r="PYO154" s="22"/>
      <c r="PYP154" s="22"/>
      <c r="PYQ154" s="22"/>
      <c r="PYR154" s="22"/>
      <c r="PYS154" s="22"/>
      <c r="PYT154" s="22"/>
      <c r="PYU154" s="22"/>
      <c r="PYV154" s="22"/>
      <c r="PYW154" s="22"/>
      <c r="PYX154" s="22"/>
      <c r="PYY154" s="22"/>
      <c r="PYZ154" s="22"/>
      <c r="PZA154" s="22"/>
      <c r="PZB154" s="22"/>
      <c r="PZC154" s="22"/>
      <c r="PZD154" s="22"/>
      <c r="PZE154" s="22"/>
      <c r="PZF154" s="22"/>
      <c r="PZG154" s="22"/>
      <c r="PZH154" s="22"/>
      <c r="PZI154" s="22"/>
      <c r="PZJ154" s="22"/>
      <c r="PZK154" s="22"/>
      <c r="PZL154" s="22"/>
      <c r="PZM154" s="22"/>
      <c r="PZN154" s="22"/>
      <c r="PZO154" s="22"/>
      <c r="PZP154" s="22"/>
      <c r="PZQ154" s="22"/>
      <c r="PZR154" s="22"/>
      <c r="PZS154" s="22"/>
      <c r="PZT154" s="22"/>
      <c r="PZU154" s="22"/>
      <c r="PZV154" s="22"/>
      <c r="PZW154" s="22"/>
      <c r="PZX154" s="22"/>
      <c r="PZY154" s="22"/>
      <c r="PZZ154" s="22"/>
      <c r="QAA154" s="22"/>
      <c r="QAB154" s="22"/>
      <c r="QAC154" s="22"/>
      <c r="QAD154" s="22"/>
      <c r="QAE154" s="22"/>
      <c r="QAF154" s="22"/>
      <c r="QAG154" s="22"/>
      <c r="QAH154" s="22"/>
      <c r="QAI154" s="22"/>
      <c r="QAJ154" s="22"/>
      <c r="QAK154" s="22"/>
      <c r="QAL154" s="22"/>
      <c r="QAM154" s="22"/>
      <c r="QAN154" s="22"/>
      <c r="QAO154" s="22"/>
      <c r="QAP154" s="22"/>
      <c r="QAQ154" s="22"/>
      <c r="QAR154" s="22"/>
      <c r="QAS154" s="22"/>
      <c r="QAT154" s="22"/>
      <c r="QAU154" s="22"/>
      <c r="QAV154" s="22"/>
      <c r="QAW154" s="22"/>
      <c r="QAX154" s="22"/>
      <c r="QAY154" s="22"/>
      <c r="QAZ154" s="22"/>
      <c r="QBA154" s="22"/>
      <c r="QBB154" s="22"/>
      <c r="QBC154" s="22"/>
      <c r="QBD154" s="22"/>
      <c r="QBE154" s="22"/>
      <c r="QBF154" s="22"/>
      <c r="QBG154" s="22"/>
      <c r="QBH154" s="22"/>
      <c r="QBI154" s="22"/>
      <c r="QBJ154" s="22"/>
      <c r="QBK154" s="22"/>
      <c r="QBL154" s="22"/>
      <c r="QBM154" s="22"/>
      <c r="QBN154" s="22"/>
      <c r="QBO154" s="22"/>
      <c r="QBP154" s="22"/>
      <c r="QBQ154" s="22"/>
      <c r="QBR154" s="22"/>
      <c r="QBS154" s="22"/>
      <c r="QBT154" s="22"/>
      <c r="QBU154" s="22"/>
      <c r="QBV154" s="22"/>
      <c r="QBW154" s="22"/>
      <c r="QBX154" s="22"/>
      <c r="QBY154" s="22"/>
      <c r="QBZ154" s="22"/>
      <c r="QCA154" s="22"/>
      <c r="QCB154" s="22"/>
      <c r="QCC154" s="22"/>
      <c r="QCD154" s="22"/>
      <c r="QCE154" s="22"/>
      <c r="QCF154" s="22"/>
      <c r="QCG154" s="22"/>
      <c r="QCH154" s="22"/>
      <c r="QCI154" s="22"/>
      <c r="QCJ154" s="22"/>
      <c r="QCK154" s="22"/>
      <c r="QCL154" s="22"/>
      <c r="QCM154" s="22"/>
      <c r="QCN154" s="22"/>
      <c r="QCO154" s="22"/>
      <c r="QCP154" s="22"/>
      <c r="QCQ154" s="22"/>
      <c r="QCR154" s="22"/>
      <c r="QCS154" s="22"/>
      <c r="QCT154" s="22"/>
      <c r="QCU154" s="22"/>
      <c r="QCV154" s="22"/>
      <c r="QCW154" s="22"/>
      <c r="QCX154" s="22"/>
      <c r="QCY154" s="22"/>
      <c r="QCZ154" s="22"/>
      <c r="QDA154" s="22"/>
      <c r="QDB154" s="22"/>
      <c r="QDC154" s="22"/>
      <c r="QDD154" s="22"/>
      <c r="QDE154" s="22"/>
      <c r="QDF154" s="22"/>
      <c r="QDG154" s="22"/>
      <c r="QDH154" s="22"/>
      <c r="QDI154" s="22"/>
      <c r="QDJ154" s="22"/>
      <c r="QDK154" s="22"/>
      <c r="QDL154" s="22"/>
      <c r="QDM154" s="22"/>
      <c r="QDN154" s="22"/>
      <c r="QDO154" s="22"/>
      <c r="QDP154" s="22"/>
      <c r="QDQ154" s="22"/>
      <c r="QDR154" s="22"/>
      <c r="QDS154" s="22"/>
      <c r="QDT154" s="22"/>
      <c r="QDU154" s="22"/>
      <c r="QDV154" s="22"/>
      <c r="QDW154" s="22"/>
      <c r="QDX154" s="22"/>
      <c r="QDY154" s="22"/>
      <c r="QDZ154" s="22"/>
      <c r="QEA154" s="22"/>
      <c r="QEB154" s="22"/>
      <c r="QEC154" s="22"/>
      <c r="QED154" s="22"/>
      <c r="QEE154" s="22"/>
      <c r="QEF154" s="22"/>
      <c r="QEG154" s="22"/>
      <c r="QEH154" s="22"/>
      <c r="QEI154" s="22"/>
      <c r="QEJ154" s="22"/>
      <c r="QEK154" s="22"/>
      <c r="QEL154" s="22"/>
      <c r="QEM154" s="22"/>
      <c r="QEN154" s="22"/>
      <c r="QEO154" s="22"/>
      <c r="QEP154" s="22"/>
      <c r="QEQ154" s="22"/>
      <c r="QER154" s="22"/>
      <c r="QES154" s="22"/>
      <c r="QET154" s="22"/>
      <c r="QEU154" s="22"/>
      <c r="QEV154" s="22"/>
      <c r="QEW154" s="22"/>
      <c r="QEX154" s="22"/>
      <c r="QEY154" s="22"/>
      <c r="QEZ154" s="22"/>
      <c r="QFA154" s="22"/>
      <c r="QFB154" s="22"/>
      <c r="QFC154" s="22"/>
      <c r="QFD154" s="22"/>
      <c r="QFE154" s="22"/>
      <c r="QFF154" s="22"/>
      <c r="QFG154" s="22"/>
      <c r="QFH154" s="22"/>
      <c r="QFI154" s="22"/>
      <c r="QFJ154" s="22"/>
      <c r="QFK154" s="22"/>
      <c r="QFL154" s="22"/>
      <c r="QFM154" s="22"/>
      <c r="QFN154" s="22"/>
      <c r="QFO154" s="22"/>
      <c r="QFP154" s="22"/>
      <c r="QFQ154" s="22"/>
      <c r="QFR154" s="22"/>
      <c r="QFS154" s="22"/>
      <c r="QFT154" s="22"/>
      <c r="QFU154" s="22"/>
      <c r="QFV154" s="22"/>
      <c r="QFW154" s="22"/>
      <c r="QFX154" s="22"/>
      <c r="QFY154" s="22"/>
      <c r="QFZ154" s="22"/>
      <c r="QGA154" s="22"/>
      <c r="QGB154" s="22"/>
      <c r="QGC154" s="22"/>
      <c r="QGD154" s="22"/>
      <c r="QGE154" s="22"/>
      <c r="QGF154" s="22"/>
      <c r="QGG154" s="22"/>
      <c r="QGH154" s="22"/>
      <c r="QGI154" s="22"/>
      <c r="QGJ154" s="22"/>
      <c r="QGK154" s="22"/>
      <c r="QGL154" s="22"/>
      <c r="QGM154" s="22"/>
      <c r="QGN154" s="22"/>
      <c r="QGO154" s="22"/>
      <c r="QGP154" s="22"/>
      <c r="QGQ154" s="22"/>
      <c r="QGR154" s="22"/>
      <c r="QGS154" s="22"/>
      <c r="QGT154" s="22"/>
      <c r="QGU154" s="22"/>
      <c r="QGV154" s="22"/>
      <c r="QGW154" s="22"/>
      <c r="QGX154" s="22"/>
      <c r="QGY154" s="22"/>
      <c r="QGZ154" s="22"/>
      <c r="QHA154" s="22"/>
      <c r="QHB154" s="22"/>
      <c r="QHC154" s="22"/>
      <c r="QHD154" s="22"/>
      <c r="QHE154" s="22"/>
      <c r="QHF154" s="22"/>
      <c r="QHG154" s="22"/>
      <c r="QHH154" s="22"/>
      <c r="QHI154" s="22"/>
      <c r="QHJ154" s="22"/>
      <c r="QHK154" s="22"/>
      <c r="QHL154" s="22"/>
      <c r="QHM154" s="22"/>
      <c r="QHN154" s="22"/>
      <c r="QHO154" s="22"/>
      <c r="QHP154" s="22"/>
      <c r="QHQ154" s="22"/>
      <c r="QHR154" s="22"/>
      <c r="QHS154" s="22"/>
      <c r="QHT154" s="22"/>
      <c r="QHU154" s="22"/>
      <c r="QHV154" s="22"/>
      <c r="QHW154" s="22"/>
      <c r="QHX154" s="22"/>
      <c r="QHY154" s="22"/>
      <c r="QHZ154" s="22"/>
      <c r="QIA154" s="22"/>
      <c r="QIB154" s="22"/>
      <c r="QIC154" s="22"/>
      <c r="QID154" s="22"/>
      <c r="QIE154" s="22"/>
      <c r="QIF154" s="22"/>
      <c r="QIG154" s="22"/>
      <c r="QIH154" s="22"/>
      <c r="QII154" s="22"/>
      <c r="QIJ154" s="22"/>
      <c r="QIK154" s="22"/>
      <c r="QIL154" s="22"/>
      <c r="QIM154" s="22"/>
      <c r="QIN154" s="22"/>
      <c r="QIO154" s="22"/>
      <c r="QIP154" s="22"/>
      <c r="QIQ154" s="22"/>
      <c r="QIR154" s="22"/>
      <c r="QIS154" s="22"/>
      <c r="QIT154" s="22"/>
      <c r="QIU154" s="22"/>
      <c r="QIV154" s="22"/>
      <c r="QIW154" s="22"/>
      <c r="QIX154" s="22"/>
      <c r="QIY154" s="22"/>
      <c r="QIZ154" s="22"/>
      <c r="QJA154" s="22"/>
      <c r="QJB154" s="22"/>
      <c r="QJC154" s="22"/>
      <c r="QJD154" s="22"/>
      <c r="QJE154" s="22"/>
      <c r="QJF154" s="22"/>
      <c r="QJG154" s="22"/>
      <c r="QJH154" s="22"/>
      <c r="QJI154" s="22"/>
      <c r="QJJ154" s="22"/>
      <c r="QJK154" s="22"/>
      <c r="QJL154" s="22"/>
      <c r="QJM154" s="22"/>
      <c r="QJN154" s="22"/>
      <c r="QJO154" s="22"/>
      <c r="QJP154" s="22"/>
      <c r="QJQ154" s="22"/>
      <c r="QJR154" s="22"/>
      <c r="QJS154" s="22"/>
      <c r="QJT154" s="22"/>
      <c r="QJU154" s="22"/>
      <c r="QJV154" s="22"/>
      <c r="QJW154" s="22"/>
      <c r="QJX154" s="22"/>
      <c r="QJY154" s="22"/>
      <c r="QJZ154" s="22"/>
      <c r="QKA154" s="22"/>
      <c r="QKB154" s="22"/>
      <c r="QKC154" s="22"/>
      <c r="QKD154" s="22"/>
      <c r="QKE154" s="22"/>
      <c r="QKF154" s="22"/>
      <c r="QKG154" s="22"/>
      <c r="QKH154" s="22"/>
      <c r="QKI154" s="22"/>
      <c r="QKJ154" s="22"/>
      <c r="QKK154" s="22"/>
      <c r="QKL154" s="22"/>
      <c r="QKM154" s="22"/>
      <c r="QKN154" s="22"/>
      <c r="QKO154" s="22"/>
      <c r="QKP154" s="22"/>
      <c r="QKQ154" s="22"/>
      <c r="QKR154" s="22"/>
      <c r="QKS154" s="22"/>
      <c r="QKT154" s="22"/>
      <c r="QKU154" s="22"/>
      <c r="QKV154" s="22"/>
      <c r="QKW154" s="22"/>
      <c r="QKX154" s="22"/>
      <c r="QKY154" s="22"/>
      <c r="QKZ154" s="22"/>
      <c r="QLA154" s="22"/>
      <c r="QLB154" s="22"/>
      <c r="QLC154" s="22"/>
      <c r="QLD154" s="22"/>
      <c r="QLE154" s="22"/>
      <c r="QLF154" s="22"/>
      <c r="QLG154" s="22"/>
      <c r="QLH154" s="22"/>
      <c r="QLI154" s="22"/>
      <c r="QLJ154" s="22"/>
      <c r="QLK154" s="22"/>
      <c r="QLL154" s="22"/>
      <c r="QLM154" s="22"/>
      <c r="QLN154" s="22"/>
      <c r="QLO154" s="22"/>
      <c r="QLP154" s="22"/>
      <c r="QLQ154" s="22"/>
      <c r="QLR154" s="22"/>
      <c r="QLS154" s="22"/>
      <c r="QLT154" s="22"/>
      <c r="QLU154" s="22"/>
      <c r="QLV154" s="22"/>
      <c r="QLW154" s="22"/>
      <c r="QLX154" s="22"/>
      <c r="QLY154" s="22"/>
      <c r="QLZ154" s="22"/>
      <c r="QMA154" s="22"/>
      <c r="QMB154" s="22"/>
      <c r="QMC154" s="22"/>
      <c r="QMD154" s="22"/>
      <c r="QME154" s="22"/>
      <c r="QMF154" s="22"/>
      <c r="QMG154" s="22"/>
      <c r="QMH154" s="22"/>
      <c r="QMI154" s="22"/>
      <c r="QMJ154" s="22"/>
      <c r="QMK154" s="22"/>
      <c r="QML154" s="22"/>
      <c r="QMM154" s="22"/>
      <c r="QMN154" s="22"/>
      <c r="QMO154" s="22"/>
      <c r="QMP154" s="22"/>
      <c r="QMQ154" s="22"/>
      <c r="QMR154" s="22"/>
      <c r="QMS154" s="22"/>
      <c r="QMT154" s="22"/>
      <c r="QMU154" s="22"/>
      <c r="QMV154" s="22"/>
      <c r="QMW154" s="22"/>
      <c r="QMX154" s="22"/>
      <c r="QMY154" s="22"/>
      <c r="QMZ154" s="22"/>
      <c r="QNA154" s="22"/>
      <c r="QNB154" s="22"/>
      <c r="QNC154" s="22"/>
      <c r="QND154" s="22"/>
      <c r="QNE154" s="22"/>
      <c r="QNF154" s="22"/>
      <c r="QNG154" s="22"/>
      <c r="QNH154" s="22"/>
      <c r="QNI154" s="22"/>
      <c r="QNJ154" s="22"/>
      <c r="QNK154" s="22"/>
      <c r="QNL154" s="22"/>
      <c r="QNM154" s="22"/>
      <c r="QNN154" s="22"/>
      <c r="QNO154" s="22"/>
      <c r="QNP154" s="22"/>
      <c r="QNQ154" s="22"/>
      <c r="QNR154" s="22"/>
      <c r="QNS154" s="22"/>
      <c r="QNT154" s="22"/>
      <c r="QNU154" s="22"/>
      <c r="QNV154" s="22"/>
      <c r="QNW154" s="22"/>
      <c r="QNX154" s="22"/>
      <c r="QNY154" s="22"/>
      <c r="QNZ154" s="22"/>
      <c r="QOA154" s="22"/>
      <c r="QOB154" s="22"/>
      <c r="QOC154" s="22"/>
      <c r="QOD154" s="22"/>
      <c r="QOE154" s="22"/>
      <c r="QOF154" s="22"/>
      <c r="QOG154" s="22"/>
      <c r="QOH154" s="22"/>
      <c r="QOI154" s="22"/>
      <c r="QOJ154" s="22"/>
      <c r="QOK154" s="22"/>
      <c r="QOL154" s="22"/>
      <c r="QOM154" s="22"/>
      <c r="QON154" s="22"/>
      <c r="QOO154" s="22"/>
      <c r="QOP154" s="22"/>
      <c r="QOQ154" s="22"/>
      <c r="QOR154" s="22"/>
      <c r="QOS154" s="22"/>
      <c r="QOT154" s="22"/>
      <c r="QOU154" s="22"/>
      <c r="QOV154" s="22"/>
      <c r="QOW154" s="22"/>
      <c r="QOX154" s="22"/>
      <c r="QOY154" s="22"/>
      <c r="QOZ154" s="22"/>
      <c r="QPA154" s="22"/>
      <c r="QPB154" s="22"/>
      <c r="QPC154" s="22"/>
      <c r="QPD154" s="22"/>
      <c r="QPE154" s="22"/>
      <c r="QPF154" s="22"/>
      <c r="QPG154" s="22"/>
      <c r="QPH154" s="22"/>
      <c r="QPI154" s="22"/>
      <c r="QPJ154" s="22"/>
      <c r="QPK154" s="22"/>
      <c r="QPL154" s="22"/>
      <c r="QPM154" s="22"/>
      <c r="QPN154" s="22"/>
      <c r="QPO154" s="22"/>
      <c r="QPP154" s="22"/>
      <c r="QPQ154" s="22"/>
      <c r="QPR154" s="22"/>
      <c r="QPS154" s="22"/>
      <c r="QPT154" s="22"/>
      <c r="QPU154" s="22"/>
      <c r="QPV154" s="22"/>
      <c r="QPW154" s="22"/>
      <c r="QPX154" s="22"/>
      <c r="QPY154" s="22"/>
      <c r="QPZ154" s="22"/>
      <c r="QQA154" s="22"/>
      <c r="QQB154" s="22"/>
      <c r="QQC154" s="22"/>
      <c r="QQD154" s="22"/>
      <c r="QQE154" s="22"/>
      <c r="QQF154" s="22"/>
      <c r="QQG154" s="22"/>
      <c r="QQH154" s="22"/>
      <c r="QQI154" s="22"/>
      <c r="QQJ154" s="22"/>
      <c r="QQK154" s="22"/>
      <c r="QQL154" s="22"/>
      <c r="QQM154" s="22"/>
      <c r="QQN154" s="22"/>
      <c r="QQO154" s="22"/>
      <c r="QQP154" s="22"/>
      <c r="QQQ154" s="22"/>
      <c r="QQR154" s="22"/>
      <c r="QQS154" s="22"/>
      <c r="QQT154" s="22"/>
      <c r="QQU154" s="22"/>
      <c r="QQV154" s="22"/>
      <c r="QQW154" s="22"/>
      <c r="QQX154" s="22"/>
      <c r="QQY154" s="22"/>
      <c r="QQZ154" s="22"/>
      <c r="QRA154" s="22"/>
      <c r="QRB154" s="22"/>
      <c r="QRC154" s="22"/>
      <c r="QRD154" s="22"/>
      <c r="QRE154" s="22"/>
      <c r="QRF154" s="22"/>
      <c r="QRG154" s="22"/>
      <c r="QRH154" s="22"/>
      <c r="QRI154" s="22"/>
      <c r="QRJ154" s="22"/>
      <c r="QRK154" s="22"/>
      <c r="QRL154" s="22"/>
      <c r="QRM154" s="22"/>
      <c r="QRN154" s="22"/>
      <c r="QRO154" s="22"/>
      <c r="QRP154" s="22"/>
      <c r="QRQ154" s="22"/>
      <c r="QRR154" s="22"/>
      <c r="QRS154" s="22"/>
      <c r="QRT154" s="22"/>
      <c r="QRU154" s="22"/>
      <c r="QRV154" s="22"/>
      <c r="QRW154" s="22"/>
      <c r="QRX154" s="22"/>
      <c r="QRY154" s="22"/>
      <c r="QRZ154" s="22"/>
      <c r="QSA154" s="22"/>
      <c r="QSB154" s="22"/>
      <c r="QSC154" s="22"/>
      <c r="QSD154" s="22"/>
      <c r="QSE154" s="22"/>
      <c r="QSF154" s="22"/>
      <c r="QSG154" s="22"/>
      <c r="QSH154" s="22"/>
      <c r="QSI154" s="22"/>
      <c r="QSJ154" s="22"/>
      <c r="QSK154" s="22"/>
      <c r="QSL154" s="22"/>
      <c r="QSM154" s="22"/>
      <c r="QSN154" s="22"/>
      <c r="QSO154" s="22"/>
      <c r="QSP154" s="22"/>
      <c r="QSQ154" s="22"/>
      <c r="QSR154" s="22"/>
      <c r="QSS154" s="22"/>
      <c r="QST154" s="22"/>
      <c r="QSU154" s="22"/>
      <c r="QSV154" s="22"/>
      <c r="QSW154" s="22"/>
      <c r="QSX154" s="22"/>
      <c r="QSY154" s="22"/>
      <c r="QSZ154" s="22"/>
      <c r="QTA154" s="22"/>
      <c r="QTB154" s="22"/>
      <c r="QTC154" s="22"/>
      <c r="QTD154" s="22"/>
      <c r="QTE154" s="22"/>
      <c r="QTF154" s="22"/>
      <c r="QTG154" s="22"/>
      <c r="QTH154" s="22"/>
      <c r="QTI154" s="22"/>
      <c r="QTJ154" s="22"/>
      <c r="QTK154" s="22"/>
      <c r="QTL154" s="22"/>
      <c r="QTM154" s="22"/>
      <c r="QTN154" s="22"/>
      <c r="QTO154" s="22"/>
      <c r="QTP154" s="22"/>
      <c r="QTQ154" s="22"/>
      <c r="QTR154" s="22"/>
      <c r="QTS154" s="22"/>
      <c r="QTT154" s="22"/>
      <c r="QTU154" s="22"/>
      <c r="QTV154" s="22"/>
      <c r="QTW154" s="22"/>
      <c r="QTX154" s="22"/>
      <c r="QTY154" s="22"/>
      <c r="QTZ154" s="22"/>
      <c r="QUA154" s="22"/>
      <c r="QUB154" s="22"/>
      <c r="QUC154" s="22"/>
      <c r="QUD154" s="22"/>
      <c r="QUE154" s="22"/>
      <c r="QUF154" s="22"/>
      <c r="QUG154" s="22"/>
      <c r="QUH154" s="22"/>
      <c r="QUI154" s="22"/>
      <c r="QUJ154" s="22"/>
      <c r="QUK154" s="22"/>
      <c r="QUL154" s="22"/>
      <c r="QUM154" s="22"/>
      <c r="QUN154" s="22"/>
      <c r="QUO154" s="22"/>
      <c r="QUP154" s="22"/>
      <c r="QUQ154" s="22"/>
      <c r="QUR154" s="22"/>
      <c r="QUS154" s="22"/>
      <c r="QUT154" s="22"/>
      <c r="QUU154" s="22"/>
      <c r="QUV154" s="22"/>
      <c r="QUW154" s="22"/>
      <c r="QUX154" s="22"/>
      <c r="QUY154" s="22"/>
      <c r="QUZ154" s="22"/>
      <c r="QVA154" s="22"/>
      <c r="QVB154" s="22"/>
      <c r="QVC154" s="22"/>
      <c r="QVD154" s="22"/>
      <c r="QVE154" s="22"/>
      <c r="QVF154" s="22"/>
      <c r="QVG154" s="22"/>
      <c r="QVH154" s="22"/>
      <c r="QVI154" s="22"/>
      <c r="QVJ154" s="22"/>
      <c r="QVK154" s="22"/>
      <c r="QVL154" s="22"/>
      <c r="QVM154" s="22"/>
      <c r="QVN154" s="22"/>
      <c r="QVO154" s="22"/>
      <c r="QVP154" s="22"/>
      <c r="QVQ154" s="22"/>
      <c r="QVR154" s="22"/>
      <c r="QVS154" s="22"/>
      <c r="QVT154" s="22"/>
      <c r="QVU154" s="22"/>
      <c r="QVV154" s="22"/>
      <c r="QVW154" s="22"/>
      <c r="QVX154" s="22"/>
      <c r="QVY154" s="22"/>
      <c r="QVZ154" s="22"/>
      <c r="QWA154" s="22"/>
      <c r="QWB154" s="22"/>
      <c r="QWC154" s="22"/>
      <c r="QWD154" s="22"/>
      <c r="QWE154" s="22"/>
      <c r="QWF154" s="22"/>
      <c r="QWG154" s="22"/>
      <c r="QWH154" s="22"/>
      <c r="QWI154" s="22"/>
      <c r="QWJ154" s="22"/>
      <c r="QWK154" s="22"/>
      <c r="QWL154" s="22"/>
      <c r="QWM154" s="22"/>
      <c r="QWN154" s="22"/>
      <c r="QWO154" s="22"/>
      <c r="QWP154" s="22"/>
      <c r="QWQ154" s="22"/>
      <c r="QWR154" s="22"/>
      <c r="QWS154" s="22"/>
      <c r="QWT154" s="22"/>
      <c r="QWU154" s="22"/>
      <c r="QWV154" s="22"/>
      <c r="QWW154" s="22"/>
      <c r="QWX154" s="22"/>
      <c r="QWY154" s="22"/>
      <c r="QWZ154" s="22"/>
      <c r="QXA154" s="22"/>
      <c r="QXB154" s="22"/>
      <c r="QXC154" s="22"/>
      <c r="QXD154" s="22"/>
      <c r="QXE154" s="22"/>
      <c r="QXF154" s="22"/>
      <c r="QXG154" s="22"/>
      <c r="QXH154" s="22"/>
      <c r="QXI154" s="22"/>
      <c r="QXJ154" s="22"/>
      <c r="QXK154" s="22"/>
      <c r="QXL154" s="22"/>
      <c r="QXM154" s="22"/>
      <c r="QXN154" s="22"/>
      <c r="QXO154" s="22"/>
      <c r="QXP154" s="22"/>
      <c r="QXQ154" s="22"/>
      <c r="QXR154" s="22"/>
      <c r="QXS154" s="22"/>
      <c r="QXT154" s="22"/>
      <c r="QXU154" s="22"/>
      <c r="QXV154" s="22"/>
      <c r="QXW154" s="22"/>
      <c r="QXX154" s="22"/>
      <c r="QXY154" s="22"/>
      <c r="QXZ154" s="22"/>
      <c r="QYA154" s="22"/>
      <c r="QYB154" s="22"/>
      <c r="QYC154" s="22"/>
      <c r="QYD154" s="22"/>
      <c r="QYE154" s="22"/>
      <c r="QYF154" s="22"/>
      <c r="QYG154" s="22"/>
      <c r="QYH154" s="22"/>
      <c r="QYI154" s="22"/>
      <c r="QYJ154" s="22"/>
      <c r="QYK154" s="22"/>
      <c r="QYL154" s="22"/>
      <c r="QYM154" s="22"/>
      <c r="QYN154" s="22"/>
      <c r="QYO154" s="22"/>
      <c r="QYP154" s="22"/>
      <c r="QYQ154" s="22"/>
      <c r="QYR154" s="22"/>
      <c r="QYS154" s="22"/>
      <c r="QYT154" s="22"/>
      <c r="QYU154" s="22"/>
      <c r="QYV154" s="22"/>
      <c r="QYW154" s="22"/>
      <c r="QYX154" s="22"/>
      <c r="QYY154" s="22"/>
      <c r="QYZ154" s="22"/>
      <c r="QZA154" s="22"/>
      <c r="QZB154" s="22"/>
      <c r="QZC154" s="22"/>
      <c r="QZD154" s="22"/>
      <c r="QZE154" s="22"/>
      <c r="QZF154" s="22"/>
      <c r="QZG154" s="22"/>
      <c r="QZH154" s="22"/>
      <c r="QZI154" s="22"/>
      <c r="QZJ154" s="22"/>
      <c r="QZK154" s="22"/>
      <c r="QZL154" s="22"/>
      <c r="QZM154" s="22"/>
      <c r="QZN154" s="22"/>
      <c r="QZO154" s="22"/>
      <c r="QZP154" s="22"/>
      <c r="QZQ154" s="22"/>
      <c r="QZR154" s="22"/>
      <c r="QZS154" s="22"/>
      <c r="QZT154" s="22"/>
      <c r="QZU154" s="22"/>
      <c r="QZV154" s="22"/>
      <c r="QZW154" s="22"/>
      <c r="QZX154" s="22"/>
      <c r="QZY154" s="22"/>
      <c r="QZZ154" s="22"/>
      <c r="RAA154" s="22"/>
      <c r="RAB154" s="22"/>
      <c r="RAC154" s="22"/>
      <c r="RAD154" s="22"/>
      <c r="RAE154" s="22"/>
      <c r="RAF154" s="22"/>
      <c r="RAG154" s="22"/>
      <c r="RAH154" s="22"/>
      <c r="RAI154" s="22"/>
      <c r="RAJ154" s="22"/>
      <c r="RAK154" s="22"/>
      <c r="RAL154" s="22"/>
      <c r="RAM154" s="22"/>
      <c r="RAN154" s="22"/>
      <c r="RAO154" s="22"/>
      <c r="RAP154" s="22"/>
      <c r="RAQ154" s="22"/>
      <c r="RAR154" s="22"/>
      <c r="RAS154" s="22"/>
      <c r="RAT154" s="22"/>
      <c r="RAU154" s="22"/>
      <c r="RAV154" s="22"/>
      <c r="RAW154" s="22"/>
      <c r="RAX154" s="22"/>
      <c r="RAY154" s="22"/>
      <c r="RAZ154" s="22"/>
      <c r="RBA154" s="22"/>
      <c r="RBB154" s="22"/>
      <c r="RBC154" s="22"/>
      <c r="RBD154" s="22"/>
      <c r="RBE154" s="22"/>
      <c r="RBF154" s="22"/>
      <c r="RBG154" s="22"/>
      <c r="RBH154" s="22"/>
      <c r="RBI154" s="22"/>
      <c r="RBJ154" s="22"/>
      <c r="RBK154" s="22"/>
      <c r="RBL154" s="22"/>
      <c r="RBM154" s="22"/>
      <c r="RBN154" s="22"/>
      <c r="RBO154" s="22"/>
      <c r="RBP154" s="22"/>
      <c r="RBQ154" s="22"/>
      <c r="RBR154" s="22"/>
      <c r="RBS154" s="22"/>
      <c r="RBT154" s="22"/>
      <c r="RBU154" s="22"/>
      <c r="RBV154" s="22"/>
      <c r="RBW154" s="22"/>
      <c r="RBX154" s="22"/>
      <c r="RBY154" s="22"/>
      <c r="RBZ154" s="22"/>
      <c r="RCA154" s="22"/>
      <c r="RCB154" s="22"/>
      <c r="RCC154" s="22"/>
      <c r="RCD154" s="22"/>
      <c r="RCE154" s="22"/>
      <c r="RCF154" s="22"/>
      <c r="RCG154" s="22"/>
      <c r="RCH154" s="22"/>
      <c r="RCI154" s="22"/>
      <c r="RCJ154" s="22"/>
      <c r="RCK154" s="22"/>
      <c r="RCL154" s="22"/>
      <c r="RCM154" s="22"/>
      <c r="RCN154" s="22"/>
      <c r="RCO154" s="22"/>
      <c r="RCP154" s="22"/>
      <c r="RCQ154" s="22"/>
      <c r="RCR154" s="22"/>
      <c r="RCS154" s="22"/>
      <c r="RCT154" s="22"/>
      <c r="RCU154" s="22"/>
      <c r="RCV154" s="22"/>
      <c r="RCW154" s="22"/>
      <c r="RCX154" s="22"/>
      <c r="RCY154" s="22"/>
      <c r="RCZ154" s="22"/>
      <c r="RDA154" s="22"/>
      <c r="RDB154" s="22"/>
      <c r="RDC154" s="22"/>
      <c r="RDD154" s="22"/>
      <c r="RDE154" s="22"/>
      <c r="RDF154" s="22"/>
      <c r="RDG154" s="22"/>
      <c r="RDH154" s="22"/>
      <c r="RDI154" s="22"/>
      <c r="RDJ154" s="22"/>
      <c r="RDK154" s="22"/>
      <c r="RDL154" s="22"/>
      <c r="RDM154" s="22"/>
      <c r="RDN154" s="22"/>
      <c r="RDO154" s="22"/>
      <c r="RDP154" s="22"/>
      <c r="RDQ154" s="22"/>
      <c r="RDR154" s="22"/>
      <c r="RDS154" s="22"/>
      <c r="RDT154" s="22"/>
      <c r="RDU154" s="22"/>
      <c r="RDV154" s="22"/>
      <c r="RDW154" s="22"/>
      <c r="RDX154" s="22"/>
      <c r="RDY154" s="22"/>
      <c r="RDZ154" s="22"/>
      <c r="REA154" s="22"/>
      <c r="REB154" s="22"/>
      <c r="REC154" s="22"/>
      <c r="RED154" s="22"/>
      <c r="REE154" s="22"/>
      <c r="REF154" s="22"/>
      <c r="REG154" s="22"/>
      <c r="REH154" s="22"/>
      <c r="REI154" s="22"/>
      <c r="REJ154" s="22"/>
      <c r="REK154" s="22"/>
      <c r="REL154" s="22"/>
      <c r="REM154" s="22"/>
      <c r="REN154" s="22"/>
      <c r="REO154" s="22"/>
      <c r="REP154" s="22"/>
      <c r="REQ154" s="22"/>
      <c r="RER154" s="22"/>
      <c r="RES154" s="22"/>
      <c r="RET154" s="22"/>
      <c r="REU154" s="22"/>
      <c r="REV154" s="22"/>
      <c r="REW154" s="22"/>
      <c r="REX154" s="22"/>
      <c r="REY154" s="22"/>
      <c r="REZ154" s="22"/>
      <c r="RFA154" s="22"/>
      <c r="RFB154" s="22"/>
      <c r="RFC154" s="22"/>
      <c r="RFD154" s="22"/>
      <c r="RFE154" s="22"/>
      <c r="RFF154" s="22"/>
      <c r="RFG154" s="22"/>
      <c r="RFH154" s="22"/>
      <c r="RFI154" s="22"/>
      <c r="RFJ154" s="22"/>
      <c r="RFK154" s="22"/>
      <c r="RFL154" s="22"/>
      <c r="RFM154" s="22"/>
      <c r="RFN154" s="22"/>
      <c r="RFO154" s="22"/>
      <c r="RFP154" s="22"/>
      <c r="RFQ154" s="22"/>
      <c r="RFR154" s="22"/>
      <c r="RFS154" s="22"/>
      <c r="RFT154" s="22"/>
      <c r="RFU154" s="22"/>
      <c r="RFV154" s="22"/>
      <c r="RFW154" s="22"/>
      <c r="RFX154" s="22"/>
      <c r="RFY154" s="22"/>
      <c r="RFZ154" s="22"/>
      <c r="RGA154" s="22"/>
      <c r="RGB154" s="22"/>
      <c r="RGC154" s="22"/>
      <c r="RGD154" s="22"/>
      <c r="RGE154" s="22"/>
      <c r="RGF154" s="22"/>
      <c r="RGG154" s="22"/>
      <c r="RGH154" s="22"/>
      <c r="RGI154" s="22"/>
      <c r="RGJ154" s="22"/>
      <c r="RGK154" s="22"/>
      <c r="RGL154" s="22"/>
      <c r="RGM154" s="22"/>
      <c r="RGN154" s="22"/>
      <c r="RGO154" s="22"/>
      <c r="RGP154" s="22"/>
      <c r="RGQ154" s="22"/>
      <c r="RGR154" s="22"/>
      <c r="RGS154" s="22"/>
      <c r="RGT154" s="22"/>
      <c r="RGU154" s="22"/>
      <c r="RGV154" s="22"/>
      <c r="RGW154" s="22"/>
      <c r="RGX154" s="22"/>
      <c r="RGY154" s="22"/>
      <c r="RGZ154" s="22"/>
      <c r="RHA154" s="22"/>
      <c r="RHB154" s="22"/>
      <c r="RHC154" s="22"/>
      <c r="RHD154" s="22"/>
      <c r="RHE154" s="22"/>
      <c r="RHF154" s="22"/>
      <c r="RHG154" s="22"/>
      <c r="RHH154" s="22"/>
      <c r="RHI154" s="22"/>
      <c r="RHJ154" s="22"/>
      <c r="RHK154" s="22"/>
      <c r="RHL154" s="22"/>
      <c r="RHM154" s="22"/>
      <c r="RHN154" s="22"/>
      <c r="RHO154" s="22"/>
      <c r="RHP154" s="22"/>
      <c r="RHQ154" s="22"/>
      <c r="RHR154" s="22"/>
      <c r="RHS154" s="22"/>
      <c r="RHT154" s="22"/>
      <c r="RHU154" s="22"/>
      <c r="RHV154" s="22"/>
      <c r="RHW154" s="22"/>
      <c r="RHX154" s="22"/>
      <c r="RHY154" s="22"/>
      <c r="RHZ154" s="22"/>
      <c r="RIA154" s="22"/>
      <c r="RIB154" s="22"/>
      <c r="RIC154" s="22"/>
      <c r="RID154" s="22"/>
      <c r="RIE154" s="22"/>
      <c r="RIF154" s="22"/>
      <c r="RIG154" s="22"/>
      <c r="RIH154" s="22"/>
      <c r="RII154" s="22"/>
      <c r="RIJ154" s="22"/>
      <c r="RIK154" s="22"/>
      <c r="RIL154" s="22"/>
      <c r="RIM154" s="22"/>
      <c r="RIN154" s="22"/>
      <c r="RIO154" s="22"/>
      <c r="RIP154" s="22"/>
      <c r="RIQ154" s="22"/>
      <c r="RIR154" s="22"/>
      <c r="RIS154" s="22"/>
      <c r="RIT154" s="22"/>
      <c r="RIU154" s="22"/>
      <c r="RIV154" s="22"/>
      <c r="RIW154" s="22"/>
      <c r="RIX154" s="22"/>
      <c r="RIY154" s="22"/>
      <c r="RIZ154" s="22"/>
      <c r="RJA154" s="22"/>
      <c r="RJB154" s="22"/>
      <c r="RJC154" s="22"/>
      <c r="RJD154" s="22"/>
      <c r="RJE154" s="22"/>
      <c r="RJF154" s="22"/>
      <c r="RJG154" s="22"/>
      <c r="RJH154" s="22"/>
      <c r="RJI154" s="22"/>
      <c r="RJJ154" s="22"/>
      <c r="RJK154" s="22"/>
      <c r="RJL154" s="22"/>
      <c r="RJM154" s="22"/>
      <c r="RJN154" s="22"/>
      <c r="RJO154" s="22"/>
      <c r="RJP154" s="22"/>
      <c r="RJQ154" s="22"/>
      <c r="RJR154" s="22"/>
      <c r="RJS154" s="22"/>
      <c r="RJT154" s="22"/>
      <c r="RJU154" s="22"/>
      <c r="RJV154" s="22"/>
      <c r="RJW154" s="22"/>
      <c r="RJX154" s="22"/>
      <c r="RJY154" s="22"/>
      <c r="RJZ154" s="22"/>
      <c r="RKA154" s="22"/>
      <c r="RKB154" s="22"/>
      <c r="RKC154" s="22"/>
      <c r="RKD154" s="22"/>
      <c r="RKE154" s="22"/>
      <c r="RKF154" s="22"/>
      <c r="RKG154" s="22"/>
      <c r="RKH154" s="22"/>
      <c r="RKI154" s="22"/>
      <c r="RKJ154" s="22"/>
      <c r="RKK154" s="22"/>
      <c r="RKL154" s="22"/>
      <c r="RKM154" s="22"/>
      <c r="RKN154" s="22"/>
      <c r="RKO154" s="22"/>
      <c r="RKP154" s="22"/>
      <c r="RKQ154" s="22"/>
      <c r="RKR154" s="22"/>
      <c r="RKS154" s="22"/>
      <c r="RKT154" s="22"/>
      <c r="RKU154" s="22"/>
      <c r="RKV154" s="22"/>
      <c r="RKW154" s="22"/>
      <c r="RKX154" s="22"/>
      <c r="RKY154" s="22"/>
      <c r="RKZ154" s="22"/>
      <c r="RLA154" s="22"/>
      <c r="RLB154" s="22"/>
      <c r="RLC154" s="22"/>
      <c r="RLD154" s="22"/>
      <c r="RLE154" s="22"/>
      <c r="RLF154" s="22"/>
      <c r="RLG154" s="22"/>
      <c r="RLH154" s="22"/>
      <c r="RLI154" s="22"/>
      <c r="RLJ154" s="22"/>
      <c r="RLK154" s="22"/>
      <c r="RLL154" s="22"/>
      <c r="RLM154" s="22"/>
      <c r="RLN154" s="22"/>
      <c r="RLO154" s="22"/>
      <c r="RLP154" s="22"/>
      <c r="RLQ154" s="22"/>
      <c r="RLR154" s="22"/>
      <c r="RLS154" s="22"/>
      <c r="RLT154" s="22"/>
      <c r="RLU154" s="22"/>
      <c r="RLV154" s="22"/>
      <c r="RLW154" s="22"/>
      <c r="RLX154" s="22"/>
      <c r="RLY154" s="22"/>
      <c r="RLZ154" s="22"/>
      <c r="RMA154" s="22"/>
      <c r="RMB154" s="22"/>
      <c r="RMC154" s="22"/>
      <c r="RMD154" s="22"/>
      <c r="RME154" s="22"/>
      <c r="RMF154" s="22"/>
      <c r="RMG154" s="22"/>
      <c r="RMH154" s="22"/>
      <c r="RMI154" s="22"/>
      <c r="RMJ154" s="22"/>
      <c r="RMK154" s="22"/>
      <c r="RML154" s="22"/>
      <c r="RMM154" s="22"/>
      <c r="RMN154" s="22"/>
      <c r="RMO154" s="22"/>
      <c r="RMP154" s="22"/>
      <c r="RMQ154" s="22"/>
      <c r="RMR154" s="22"/>
      <c r="RMS154" s="22"/>
      <c r="RMT154" s="22"/>
      <c r="RMU154" s="22"/>
      <c r="RMV154" s="22"/>
      <c r="RMW154" s="22"/>
      <c r="RMX154" s="22"/>
      <c r="RMY154" s="22"/>
      <c r="RMZ154" s="22"/>
      <c r="RNA154" s="22"/>
      <c r="RNB154" s="22"/>
      <c r="RNC154" s="22"/>
      <c r="RND154" s="22"/>
      <c r="RNE154" s="22"/>
      <c r="RNF154" s="22"/>
      <c r="RNG154" s="22"/>
      <c r="RNH154" s="22"/>
      <c r="RNI154" s="22"/>
      <c r="RNJ154" s="22"/>
      <c r="RNK154" s="22"/>
      <c r="RNL154" s="22"/>
      <c r="RNM154" s="22"/>
      <c r="RNN154" s="22"/>
      <c r="RNO154" s="22"/>
      <c r="RNP154" s="22"/>
      <c r="RNQ154" s="22"/>
      <c r="RNR154" s="22"/>
      <c r="RNS154" s="22"/>
      <c r="RNT154" s="22"/>
      <c r="RNU154" s="22"/>
      <c r="RNV154" s="22"/>
      <c r="RNW154" s="22"/>
      <c r="RNX154" s="22"/>
      <c r="RNY154" s="22"/>
      <c r="RNZ154" s="22"/>
      <c r="ROA154" s="22"/>
      <c r="ROB154" s="22"/>
      <c r="ROC154" s="22"/>
      <c r="ROD154" s="22"/>
      <c r="ROE154" s="22"/>
      <c r="ROF154" s="22"/>
      <c r="ROG154" s="22"/>
      <c r="ROH154" s="22"/>
      <c r="ROI154" s="22"/>
      <c r="ROJ154" s="22"/>
      <c r="ROK154" s="22"/>
      <c r="ROL154" s="22"/>
      <c r="ROM154" s="22"/>
      <c r="RON154" s="22"/>
      <c r="ROO154" s="22"/>
      <c r="ROP154" s="22"/>
      <c r="ROQ154" s="22"/>
      <c r="ROR154" s="22"/>
      <c r="ROS154" s="22"/>
      <c r="ROT154" s="22"/>
      <c r="ROU154" s="22"/>
      <c r="ROV154" s="22"/>
      <c r="ROW154" s="22"/>
      <c r="ROX154" s="22"/>
      <c r="ROY154" s="22"/>
      <c r="ROZ154" s="22"/>
      <c r="RPA154" s="22"/>
      <c r="RPB154" s="22"/>
      <c r="RPC154" s="22"/>
      <c r="RPD154" s="22"/>
      <c r="RPE154" s="22"/>
      <c r="RPF154" s="22"/>
      <c r="RPG154" s="22"/>
      <c r="RPH154" s="22"/>
      <c r="RPI154" s="22"/>
      <c r="RPJ154" s="22"/>
      <c r="RPK154" s="22"/>
      <c r="RPL154" s="22"/>
      <c r="RPM154" s="22"/>
      <c r="RPN154" s="22"/>
      <c r="RPO154" s="22"/>
      <c r="RPP154" s="22"/>
      <c r="RPQ154" s="22"/>
      <c r="RPR154" s="22"/>
      <c r="RPS154" s="22"/>
      <c r="RPT154" s="22"/>
      <c r="RPU154" s="22"/>
      <c r="RPV154" s="22"/>
      <c r="RPW154" s="22"/>
      <c r="RPX154" s="22"/>
      <c r="RPY154" s="22"/>
      <c r="RPZ154" s="22"/>
      <c r="RQA154" s="22"/>
      <c r="RQB154" s="22"/>
      <c r="RQC154" s="22"/>
      <c r="RQD154" s="22"/>
      <c r="RQE154" s="22"/>
      <c r="RQF154" s="22"/>
      <c r="RQG154" s="22"/>
      <c r="RQH154" s="22"/>
      <c r="RQI154" s="22"/>
      <c r="RQJ154" s="22"/>
      <c r="RQK154" s="22"/>
      <c r="RQL154" s="22"/>
      <c r="RQM154" s="22"/>
      <c r="RQN154" s="22"/>
      <c r="RQO154" s="22"/>
      <c r="RQP154" s="22"/>
      <c r="RQQ154" s="22"/>
      <c r="RQR154" s="22"/>
      <c r="RQS154" s="22"/>
      <c r="RQT154" s="22"/>
      <c r="RQU154" s="22"/>
      <c r="RQV154" s="22"/>
      <c r="RQW154" s="22"/>
      <c r="RQX154" s="22"/>
      <c r="RQY154" s="22"/>
      <c r="RQZ154" s="22"/>
      <c r="RRA154" s="22"/>
      <c r="RRB154" s="22"/>
      <c r="RRC154" s="22"/>
      <c r="RRD154" s="22"/>
      <c r="RRE154" s="22"/>
      <c r="RRF154" s="22"/>
      <c r="RRG154" s="22"/>
      <c r="RRH154" s="22"/>
      <c r="RRI154" s="22"/>
      <c r="RRJ154" s="22"/>
      <c r="RRK154" s="22"/>
      <c r="RRL154" s="22"/>
      <c r="RRM154" s="22"/>
      <c r="RRN154" s="22"/>
      <c r="RRO154" s="22"/>
      <c r="RRP154" s="22"/>
      <c r="RRQ154" s="22"/>
      <c r="RRR154" s="22"/>
      <c r="RRS154" s="22"/>
      <c r="RRT154" s="22"/>
      <c r="RRU154" s="22"/>
      <c r="RRV154" s="22"/>
      <c r="RRW154" s="22"/>
      <c r="RRX154" s="22"/>
      <c r="RRY154" s="22"/>
      <c r="RRZ154" s="22"/>
      <c r="RSA154" s="22"/>
      <c r="RSB154" s="22"/>
      <c r="RSC154" s="22"/>
      <c r="RSD154" s="22"/>
      <c r="RSE154" s="22"/>
      <c r="RSF154" s="22"/>
      <c r="RSG154" s="22"/>
      <c r="RSH154" s="22"/>
      <c r="RSI154" s="22"/>
      <c r="RSJ154" s="22"/>
      <c r="RSK154" s="22"/>
      <c r="RSL154" s="22"/>
      <c r="RSM154" s="22"/>
      <c r="RSN154" s="22"/>
      <c r="RSO154" s="22"/>
      <c r="RSP154" s="22"/>
      <c r="RSQ154" s="22"/>
      <c r="RSR154" s="22"/>
      <c r="RSS154" s="22"/>
      <c r="RST154" s="22"/>
      <c r="RSU154" s="22"/>
      <c r="RSV154" s="22"/>
      <c r="RSW154" s="22"/>
      <c r="RSX154" s="22"/>
      <c r="RSY154" s="22"/>
      <c r="RSZ154" s="22"/>
      <c r="RTA154" s="22"/>
      <c r="RTB154" s="22"/>
      <c r="RTC154" s="22"/>
      <c r="RTD154" s="22"/>
      <c r="RTE154" s="22"/>
      <c r="RTF154" s="22"/>
      <c r="RTG154" s="22"/>
      <c r="RTH154" s="22"/>
      <c r="RTI154" s="22"/>
      <c r="RTJ154" s="22"/>
      <c r="RTK154" s="22"/>
      <c r="RTL154" s="22"/>
      <c r="RTM154" s="22"/>
      <c r="RTN154" s="22"/>
      <c r="RTO154" s="22"/>
      <c r="RTP154" s="22"/>
      <c r="RTQ154" s="22"/>
      <c r="RTR154" s="22"/>
      <c r="RTS154" s="22"/>
      <c r="RTT154" s="22"/>
      <c r="RTU154" s="22"/>
      <c r="RTV154" s="22"/>
      <c r="RTW154" s="22"/>
      <c r="RTX154" s="22"/>
      <c r="RTY154" s="22"/>
      <c r="RTZ154" s="22"/>
      <c r="RUA154" s="22"/>
      <c r="RUB154" s="22"/>
      <c r="RUC154" s="22"/>
      <c r="RUD154" s="22"/>
      <c r="RUE154" s="22"/>
      <c r="RUF154" s="22"/>
      <c r="RUG154" s="22"/>
      <c r="RUH154" s="22"/>
      <c r="RUI154" s="22"/>
      <c r="RUJ154" s="22"/>
      <c r="RUK154" s="22"/>
      <c r="RUL154" s="22"/>
      <c r="RUM154" s="22"/>
      <c r="RUN154" s="22"/>
      <c r="RUO154" s="22"/>
      <c r="RUP154" s="22"/>
      <c r="RUQ154" s="22"/>
      <c r="RUR154" s="22"/>
      <c r="RUS154" s="22"/>
      <c r="RUT154" s="22"/>
      <c r="RUU154" s="22"/>
      <c r="RUV154" s="22"/>
      <c r="RUW154" s="22"/>
      <c r="RUX154" s="22"/>
      <c r="RUY154" s="22"/>
      <c r="RUZ154" s="22"/>
      <c r="RVA154" s="22"/>
      <c r="RVB154" s="22"/>
      <c r="RVC154" s="22"/>
      <c r="RVD154" s="22"/>
      <c r="RVE154" s="22"/>
      <c r="RVF154" s="22"/>
      <c r="RVG154" s="22"/>
      <c r="RVH154" s="22"/>
      <c r="RVI154" s="22"/>
      <c r="RVJ154" s="22"/>
      <c r="RVK154" s="22"/>
      <c r="RVL154" s="22"/>
      <c r="RVM154" s="22"/>
      <c r="RVN154" s="22"/>
      <c r="RVO154" s="22"/>
      <c r="RVP154" s="22"/>
      <c r="RVQ154" s="22"/>
      <c r="RVR154" s="22"/>
      <c r="RVS154" s="22"/>
      <c r="RVT154" s="22"/>
      <c r="RVU154" s="22"/>
      <c r="RVV154" s="22"/>
      <c r="RVW154" s="22"/>
      <c r="RVX154" s="22"/>
      <c r="RVY154" s="22"/>
      <c r="RVZ154" s="22"/>
      <c r="RWA154" s="22"/>
      <c r="RWB154" s="22"/>
      <c r="RWC154" s="22"/>
      <c r="RWD154" s="22"/>
      <c r="RWE154" s="22"/>
      <c r="RWF154" s="22"/>
      <c r="RWG154" s="22"/>
      <c r="RWH154" s="22"/>
      <c r="RWI154" s="22"/>
      <c r="RWJ154" s="22"/>
      <c r="RWK154" s="22"/>
      <c r="RWL154" s="22"/>
      <c r="RWM154" s="22"/>
      <c r="RWN154" s="22"/>
      <c r="RWO154" s="22"/>
      <c r="RWP154" s="22"/>
      <c r="RWQ154" s="22"/>
      <c r="RWR154" s="22"/>
      <c r="RWS154" s="22"/>
      <c r="RWT154" s="22"/>
      <c r="RWU154" s="22"/>
      <c r="RWV154" s="22"/>
      <c r="RWW154" s="22"/>
      <c r="RWX154" s="22"/>
      <c r="RWY154" s="22"/>
      <c r="RWZ154" s="22"/>
      <c r="RXA154" s="22"/>
      <c r="RXB154" s="22"/>
      <c r="RXC154" s="22"/>
      <c r="RXD154" s="22"/>
      <c r="RXE154" s="22"/>
      <c r="RXF154" s="22"/>
      <c r="RXG154" s="22"/>
      <c r="RXH154" s="22"/>
      <c r="RXI154" s="22"/>
      <c r="RXJ154" s="22"/>
      <c r="RXK154" s="22"/>
      <c r="RXL154" s="22"/>
      <c r="RXM154" s="22"/>
      <c r="RXN154" s="22"/>
      <c r="RXO154" s="22"/>
      <c r="RXP154" s="22"/>
      <c r="RXQ154" s="22"/>
      <c r="RXR154" s="22"/>
      <c r="RXS154" s="22"/>
      <c r="RXT154" s="22"/>
      <c r="RXU154" s="22"/>
      <c r="RXV154" s="22"/>
      <c r="RXW154" s="22"/>
      <c r="RXX154" s="22"/>
      <c r="RXY154" s="22"/>
      <c r="RXZ154" s="22"/>
      <c r="RYA154" s="22"/>
      <c r="RYB154" s="22"/>
      <c r="RYC154" s="22"/>
      <c r="RYD154" s="22"/>
      <c r="RYE154" s="22"/>
      <c r="RYF154" s="22"/>
      <c r="RYG154" s="22"/>
      <c r="RYH154" s="22"/>
      <c r="RYI154" s="22"/>
      <c r="RYJ154" s="22"/>
      <c r="RYK154" s="22"/>
      <c r="RYL154" s="22"/>
      <c r="RYM154" s="22"/>
      <c r="RYN154" s="22"/>
      <c r="RYO154" s="22"/>
      <c r="RYP154" s="22"/>
      <c r="RYQ154" s="22"/>
      <c r="RYR154" s="22"/>
      <c r="RYS154" s="22"/>
      <c r="RYT154" s="22"/>
      <c r="RYU154" s="22"/>
      <c r="RYV154" s="22"/>
      <c r="RYW154" s="22"/>
      <c r="RYX154" s="22"/>
      <c r="RYY154" s="22"/>
      <c r="RYZ154" s="22"/>
      <c r="RZA154" s="22"/>
      <c r="RZB154" s="22"/>
      <c r="RZC154" s="22"/>
      <c r="RZD154" s="22"/>
      <c r="RZE154" s="22"/>
      <c r="RZF154" s="22"/>
      <c r="RZG154" s="22"/>
      <c r="RZH154" s="22"/>
      <c r="RZI154" s="22"/>
      <c r="RZJ154" s="22"/>
      <c r="RZK154" s="22"/>
      <c r="RZL154" s="22"/>
      <c r="RZM154" s="22"/>
      <c r="RZN154" s="22"/>
      <c r="RZO154" s="22"/>
      <c r="RZP154" s="22"/>
      <c r="RZQ154" s="22"/>
      <c r="RZR154" s="22"/>
      <c r="RZS154" s="22"/>
      <c r="RZT154" s="22"/>
      <c r="RZU154" s="22"/>
      <c r="RZV154" s="22"/>
      <c r="RZW154" s="22"/>
      <c r="RZX154" s="22"/>
      <c r="RZY154" s="22"/>
      <c r="RZZ154" s="22"/>
      <c r="SAA154" s="22"/>
      <c r="SAB154" s="22"/>
      <c r="SAC154" s="22"/>
      <c r="SAD154" s="22"/>
      <c r="SAE154" s="22"/>
      <c r="SAF154" s="22"/>
      <c r="SAG154" s="22"/>
      <c r="SAH154" s="22"/>
      <c r="SAI154" s="22"/>
      <c r="SAJ154" s="22"/>
      <c r="SAK154" s="22"/>
      <c r="SAL154" s="22"/>
      <c r="SAM154" s="22"/>
      <c r="SAN154" s="22"/>
      <c r="SAO154" s="22"/>
      <c r="SAP154" s="22"/>
      <c r="SAQ154" s="22"/>
      <c r="SAR154" s="22"/>
      <c r="SAS154" s="22"/>
      <c r="SAT154" s="22"/>
      <c r="SAU154" s="22"/>
      <c r="SAV154" s="22"/>
      <c r="SAW154" s="22"/>
      <c r="SAX154" s="22"/>
      <c r="SAY154" s="22"/>
      <c r="SAZ154" s="22"/>
      <c r="SBA154" s="22"/>
      <c r="SBB154" s="22"/>
      <c r="SBC154" s="22"/>
      <c r="SBD154" s="22"/>
      <c r="SBE154" s="22"/>
      <c r="SBF154" s="22"/>
      <c r="SBG154" s="22"/>
      <c r="SBH154" s="22"/>
      <c r="SBI154" s="22"/>
      <c r="SBJ154" s="22"/>
      <c r="SBK154" s="22"/>
      <c r="SBL154" s="22"/>
      <c r="SBM154" s="22"/>
      <c r="SBN154" s="22"/>
      <c r="SBO154" s="22"/>
      <c r="SBP154" s="22"/>
      <c r="SBQ154" s="22"/>
      <c r="SBR154" s="22"/>
      <c r="SBS154" s="22"/>
      <c r="SBT154" s="22"/>
      <c r="SBU154" s="22"/>
      <c r="SBV154" s="22"/>
      <c r="SBW154" s="22"/>
      <c r="SBX154" s="22"/>
      <c r="SBY154" s="22"/>
      <c r="SBZ154" s="22"/>
      <c r="SCA154" s="22"/>
      <c r="SCB154" s="22"/>
      <c r="SCC154" s="22"/>
      <c r="SCD154" s="22"/>
      <c r="SCE154" s="22"/>
      <c r="SCF154" s="22"/>
      <c r="SCG154" s="22"/>
      <c r="SCH154" s="22"/>
      <c r="SCI154" s="22"/>
      <c r="SCJ154" s="22"/>
      <c r="SCK154" s="22"/>
      <c r="SCL154" s="22"/>
      <c r="SCM154" s="22"/>
      <c r="SCN154" s="22"/>
      <c r="SCO154" s="22"/>
      <c r="SCP154" s="22"/>
      <c r="SCQ154" s="22"/>
      <c r="SCR154" s="22"/>
      <c r="SCS154" s="22"/>
      <c r="SCT154" s="22"/>
      <c r="SCU154" s="22"/>
      <c r="SCV154" s="22"/>
      <c r="SCW154" s="22"/>
      <c r="SCX154" s="22"/>
      <c r="SCY154" s="22"/>
      <c r="SCZ154" s="22"/>
      <c r="SDA154" s="22"/>
      <c r="SDB154" s="22"/>
      <c r="SDC154" s="22"/>
      <c r="SDD154" s="22"/>
      <c r="SDE154" s="22"/>
      <c r="SDF154" s="22"/>
      <c r="SDG154" s="22"/>
      <c r="SDH154" s="22"/>
      <c r="SDI154" s="22"/>
      <c r="SDJ154" s="22"/>
      <c r="SDK154" s="22"/>
      <c r="SDL154" s="22"/>
      <c r="SDM154" s="22"/>
      <c r="SDN154" s="22"/>
      <c r="SDO154" s="22"/>
      <c r="SDP154" s="22"/>
      <c r="SDQ154" s="22"/>
      <c r="SDR154" s="22"/>
      <c r="SDS154" s="22"/>
      <c r="SDT154" s="22"/>
      <c r="SDU154" s="22"/>
      <c r="SDV154" s="22"/>
      <c r="SDW154" s="22"/>
      <c r="SDX154" s="22"/>
      <c r="SDY154" s="22"/>
      <c r="SDZ154" s="22"/>
      <c r="SEA154" s="22"/>
      <c r="SEB154" s="22"/>
      <c r="SEC154" s="22"/>
      <c r="SED154" s="22"/>
      <c r="SEE154" s="22"/>
      <c r="SEF154" s="22"/>
      <c r="SEG154" s="22"/>
      <c r="SEH154" s="22"/>
      <c r="SEI154" s="22"/>
      <c r="SEJ154" s="22"/>
      <c r="SEK154" s="22"/>
      <c r="SEL154" s="22"/>
      <c r="SEM154" s="22"/>
      <c r="SEN154" s="22"/>
      <c r="SEO154" s="22"/>
      <c r="SEP154" s="22"/>
      <c r="SEQ154" s="22"/>
      <c r="SER154" s="22"/>
      <c r="SES154" s="22"/>
      <c r="SET154" s="22"/>
      <c r="SEU154" s="22"/>
      <c r="SEV154" s="22"/>
      <c r="SEW154" s="22"/>
      <c r="SEX154" s="22"/>
      <c r="SEY154" s="22"/>
      <c r="SEZ154" s="22"/>
      <c r="SFA154" s="22"/>
      <c r="SFB154" s="22"/>
      <c r="SFC154" s="22"/>
      <c r="SFD154" s="22"/>
      <c r="SFE154" s="22"/>
      <c r="SFF154" s="22"/>
      <c r="SFG154" s="22"/>
      <c r="SFH154" s="22"/>
      <c r="SFI154" s="22"/>
      <c r="SFJ154" s="22"/>
      <c r="SFK154" s="22"/>
      <c r="SFL154" s="22"/>
      <c r="SFM154" s="22"/>
      <c r="SFN154" s="22"/>
      <c r="SFO154" s="22"/>
      <c r="SFP154" s="22"/>
      <c r="SFQ154" s="22"/>
      <c r="SFR154" s="22"/>
      <c r="SFS154" s="22"/>
      <c r="SFT154" s="22"/>
      <c r="SFU154" s="22"/>
      <c r="SFV154" s="22"/>
      <c r="SFW154" s="22"/>
      <c r="SFX154" s="22"/>
      <c r="SFY154" s="22"/>
      <c r="SFZ154" s="22"/>
      <c r="SGA154" s="22"/>
      <c r="SGB154" s="22"/>
      <c r="SGC154" s="22"/>
      <c r="SGD154" s="22"/>
      <c r="SGE154" s="22"/>
      <c r="SGF154" s="22"/>
      <c r="SGG154" s="22"/>
      <c r="SGH154" s="22"/>
      <c r="SGI154" s="22"/>
      <c r="SGJ154" s="22"/>
      <c r="SGK154" s="22"/>
      <c r="SGL154" s="22"/>
      <c r="SGM154" s="22"/>
      <c r="SGN154" s="22"/>
      <c r="SGO154" s="22"/>
      <c r="SGP154" s="22"/>
      <c r="SGQ154" s="22"/>
      <c r="SGR154" s="22"/>
      <c r="SGS154" s="22"/>
      <c r="SGT154" s="22"/>
      <c r="SGU154" s="22"/>
      <c r="SGV154" s="22"/>
      <c r="SGW154" s="22"/>
      <c r="SGX154" s="22"/>
      <c r="SGY154" s="22"/>
      <c r="SGZ154" s="22"/>
      <c r="SHA154" s="22"/>
      <c r="SHB154" s="22"/>
      <c r="SHC154" s="22"/>
      <c r="SHD154" s="22"/>
      <c r="SHE154" s="22"/>
      <c r="SHF154" s="22"/>
      <c r="SHG154" s="22"/>
      <c r="SHH154" s="22"/>
      <c r="SHI154" s="22"/>
      <c r="SHJ154" s="22"/>
      <c r="SHK154" s="22"/>
      <c r="SHL154" s="22"/>
      <c r="SHM154" s="22"/>
      <c r="SHN154" s="22"/>
      <c r="SHO154" s="22"/>
      <c r="SHP154" s="22"/>
      <c r="SHQ154" s="22"/>
      <c r="SHR154" s="22"/>
      <c r="SHS154" s="22"/>
      <c r="SHT154" s="22"/>
      <c r="SHU154" s="22"/>
      <c r="SHV154" s="22"/>
      <c r="SHW154" s="22"/>
      <c r="SHX154" s="22"/>
      <c r="SHY154" s="22"/>
      <c r="SHZ154" s="22"/>
      <c r="SIA154" s="22"/>
      <c r="SIB154" s="22"/>
      <c r="SIC154" s="22"/>
      <c r="SID154" s="22"/>
      <c r="SIE154" s="22"/>
      <c r="SIF154" s="22"/>
      <c r="SIG154" s="22"/>
      <c r="SIH154" s="22"/>
      <c r="SII154" s="22"/>
      <c r="SIJ154" s="22"/>
      <c r="SIK154" s="22"/>
      <c r="SIL154" s="22"/>
      <c r="SIM154" s="22"/>
      <c r="SIN154" s="22"/>
      <c r="SIO154" s="22"/>
      <c r="SIP154" s="22"/>
      <c r="SIQ154" s="22"/>
      <c r="SIR154" s="22"/>
      <c r="SIS154" s="22"/>
      <c r="SIT154" s="22"/>
      <c r="SIU154" s="22"/>
      <c r="SIV154" s="22"/>
      <c r="SIW154" s="22"/>
      <c r="SIX154" s="22"/>
      <c r="SIY154" s="22"/>
      <c r="SIZ154" s="22"/>
      <c r="SJA154" s="22"/>
      <c r="SJB154" s="22"/>
      <c r="SJC154" s="22"/>
      <c r="SJD154" s="22"/>
      <c r="SJE154" s="22"/>
      <c r="SJF154" s="22"/>
      <c r="SJG154" s="22"/>
      <c r="SJH154" s="22"/>
      <c r="SJI154" s="22"/>
      <c r="SJJ154" s="22"/>
      <c r="SJK154" s="22"/>
      <c r="SJL154" s="22"/>
      <c r="SJM154" s="22"/>
      <c r="SJN154" s="22"/>
      <c r="SJO154" s="22"/>
      <c r="SJP154" s="22"/>
      <c r="SJQ154" s="22"/>
      <c r="SJR154" s="22"/>
      <c r="SJS154" s="22"/>
      <c r="SJT154" s="22"/>
      <c r="SJU154" s="22"/>
      <c r="SJV154" s="22"/>
      <c r="SJW154" s="22"/>
      <c r="SJX154" s="22"/>
      <c r="SJY154" s="22"/>
      <c r="SJZ154" s="22"/>
      <c r="SKA154" s="22"/>
      <c r="SKB154" s="22"/>
      <c r="SKC154" s="22"/>
      <c r="SKD154" s="22"/>
      <c r="SKE154" s="22"/>
      <c r="SKF154" s="22"/>
      <c r="SKG154" s="22"/>
      <c r="SKH154" s="22"/>
      <c r="SKI154" s="22"/>
      <c r="SKJ154" s="22"/>
      <c r="SKK154" s="22"/>
      <c r="SKL154" s="22"/>
      <c r="SKM154" s="22"/>
      <c r="SKN154" s="22"/>
      <c r="SKO154" s="22"/>
      <c r="SKP154" s="22"/>
      <c r="SKQ154" s="22"/>
      <c r="SKR154" s="22"/>
      <c r="SKS154" s="22"/>
      <c r="SKT154" s="22"/>
      <c r="SKU154" s="22"/>
      <c r="SKV154" s="22"/>
      <c r="SKW154" s="22"/>
      <c r="SKX154" s="22"/>
      <c r="SKY154" s="22"/>
      <c r="SKZ154" s="22"/>
      <c r="SLA154" s="22"/>
      <c r="SLB154" s="22"/>
      <c r="SLC154" s="22"/>
      <c r="SLD154" s="22"/>
      <c r="SLE154" s="22"/>
      <c r="SLF154" s="22"/>
      <c r="SLG154" s="22"/>
      <c r="SLH154" s="22"/>
      <c r="SLI154" s="22"/>
      <c r="SLJ154" s="22"/>
      <c r="SLK154" s="22"/>
      <c r="SLL154" s="22"/>
      <c r="SLM154" s="22"/>
      <c r="SLN154" s="22"/>
      <c r="SLO154" s="22"/>
      <c r="SLP154" s="22"/>
      <c r="SLQ154" s="22"/>
      <c r="SLR154" s="22"/>
      <c r="SLS154" s="22"/>
      <c r="SLT154" s="22"/>
      <c r="SLU154" s="22"/>
      <c r="SLV154" s="22"/>
      <c r="SLW154" s="22"/>
      <c r="SLX154" s="22"/>
      <c r="SLY154" s="22"/>
      <c r="SLZ154" s="22"/>
      <c r="SMA154" s="22"/>
      <c r="SMB154" s="22"/>
      <c r="SMC154" s="22"/>
      <c r="SMD154" s="22"/>
      <c r="SME154" s="22"/>
      <c r="SMF154" s="22"/>
      <c r="SMG154" s="22"/>
      <c r="SMH154" s="22"/>
      <c r="SMI154" s="22"/>
      <c r="SMJ154" s="22"/>
      <c r="SMK154" s="22"/>
      <c r="SML154" s="22"/>
      <c r="SMM154" s="22"/>
      <c r="SMN154" s="22"/>
      <c r="SMO154" s="22"/>
      <c r="SMP154" s="22"/>
      <c r="SMQ154" s="22"/>
      <c r="SMR154" s="22"/>
      <c r="SMS154" s="22"/>
      <c r="SMT154" s="22"/>
      <c r="SMU154" s="22"/>
      <c r="SMV154" s="22"/>
      <c r="SMW154" s="22"/>
      <c r="SMX154" s="22"/>
      <c r="SMY154" s="22"/>
      <c r="SMZ154" s="22"/>
      <c r="SNA154" s="22"/>
      <c r="SNB154" s="22"/>
      <c r="SNC154" s="22"/>
      <c r="SND154" s="22"/>
      <c r="SNE154" s="22"/>
      <c r="SNF154" s="22"/>
      <c r="SNG154" s="22"/>
      <c r="SNH154" s="22"/>
      <c r="SNI154" s="22"/>
      <c r="SNJ154" s="22"/>
      <c r="SNK154" s="22"/>
      <c r="SNL154" s="22"/>
      <c r="SNM154" s="22"/>
      <c r="SNN154" s="22"/>
      <c r="SNO154" s="22"/>
      <c r="SNP154" s="22"/>
      <c r="SNQ154" s="22"/>
      <c r="SNR154" s="22"/>
      <c r="SNS154" s="22"/>
      <c r="SNT154" s="22"/>
      <c r="SNU154" s="22"/>
      <c r="SNV154" s="22"/>
      <c r="SNW154" s="22"/>
      <c r="SNX154" s="22"/>
      <c r="SNY154" s="22"/>
      <c r="SNZ154" s="22"/>
      <c r="SOA154" s="22"/>
      <c r="SOB154" s="22"/>
      <c r="SOC154" s="22"/>
      <c r="SOD154" s="22"/>
      <c r="SOE154" s="22"/>
      <c r="SOF154" s="22"/>
      <c r="SOG154" s="22"/>
      <c r="SOH154" s="22"/>
      <c r="SOI154" s="22"/>
      <c r="SOJ154" s="22"/>
      <c r="SOK154" s="22"/>
      <c r="SOL154" s="22"/>
      <c r="SOM154" s="22"/>
      <c r="SON154" s="22"/>
      <c r="SOO154" s="22"/>
      <c r="SOP154" s="22"/>
      <c r="SOQ154" s="22"/>
      <c r="SOR154" s="22"/>
      <c r="SOS154" s="22"/>
      <c r="SOT154" s="22"/>
      <c r="SOU154" s="22"/>
      <c r="SOV154" s="22"/>
      <c r="SOW154" s="22"/>
      <c r="SOX154" s="22"/>
      <c r="SOY154" s="22"/>
      <c r="SOZ154" s="22"/>
      <c r="SPA154" s="22"/>
      <c r="SPB154" s="22"/>
      <c r="SPC154" s="22"/>
      <c r="SPD154" s="22"/>
      <c r="SPE154" s="22"/>
      <c r="SPF154" s="22"/>
      <c r="SPG154" s="22"/>
      <c r="SPH154" s="22"/>
      <c r="SPI154" s="22"/>
      <c r="SPJ154" s="22"/>
      <c r="SPK154" s="22"/>
      <c r="SPL154" s="22"/>
      <c r="SPM154" s="22"/>
      <c r="SPN154" s="22"/>
      <c r="SPO154" s="22"/>
      <c r="SPP154" s="22"/>
      <c r="SPQ154" s="22"/>
      <c r="SPR154" s="22"/>
      <c r="SPS154" s="22"/>
      <c r="SPT154" s="22"/>
      <c r="SPU154" s="22"/>
      <c r="SPV154" s="22"/>
      <c r="SPW154" s="22"/>
      <c r="SPX154" s="22"/>
      <c r="SPY154" s="22"/>
      <c r="SPZ154" s="22"/>
      <c r="SQA154" s="22"/>
      <c r="SQB154" s="22"/>
      <c r="SQC154" s="22"/>
      <c r="SQD154" s="22"/>
      <c r="SQE154" s="22"/>
      <c r="SQF154" s="22"/>
      <c r="SQG154" s="22"/>
      <c r="SQH154" s="22"/>
      <c r="SQI154" s="22"/>
      <c r="SQJ154" s="22"/>
      <c r="SQK154" s="22"/>
      <c r="SQL154" s="22"/>
      <c r="SQM154" s="22"/>
      <c r="SQN154" s="22"/>
      <c r="SQO154" s="22"/>
      <c r="SQP154" s="22"/>
      <c r="SQQ154" s="22"/>
      <c r="SQR154" s="22"/>
      <c r="SQS154" s="22"/>
      <c r="SQT154" s="22"/>
      <c r="SQU154" s="22"/>
      <c r="SQV154" s="22"/>
      <c r="SQW154" s="22"/>
      <c r="SQX154" s="22"/>
      <c r="SQY154" s="22"/>
      <c r="SQZ154" s="22"/>
      <c r="SRA154" s="22"/>
      <c r="SRB154" s="22"/>
      <c r="SRC154" s="22"/>
      <c r="SRD154" s="22"/>
      <c r="SRE154" s="22"/>
      <c r="SRF154" s="22"/>
      <c r="SRG154" s="22"/>
      <c r="SRH154" s="22"/>
      <c r="SRI154" s="22"/>
      <c r="SRJ154" s="22"/>
      <c r="SRK154" s="22"/>
      <c r="SRL154" s="22"/>
      <c r="SRM154" s="22"/>
      <c r="SRN154" s="22"/>
      <c r="SRO154" s="22"/>
      <c r="SRP154" s="22"/>
      <c r="SRQ154" s="22"/>
      <c r="SRR154" s="22"/>
      <c r="SRS154" s="22"/>
      <c r="SRT154" s="22"/>
      <c r="SRU154" s="22"/>
      <c r="SRV154" s="22"/>
      <c r="SRW154" s="22"/>
      <c r="SRX154" s="22"/>
      <c r="SRY154" s="22"/>
      <c r="SRZ154" s="22"/>
      <c r="SSA154" s="22"/>
      <c r="SSB154" s="22"/>
      <c r="SSC154" s="22"/>
      <c r="SSD154" s="22"/>
      <c r="SSE154" s="22"/>
      <c r="SSF154" s="22"/>
      <c r="SSG154" s="22"/>
      <c r="SSH154" s="22"/>
      <c r="SSI154" s="22"/>
      <c r="SSJ154" s="22"/>
      <c r="SSK154" s="22"/>
      <c r="SSL154" s="22"/>
      <c r="SSM154" s="22"/>
      <c r="SSN154" s="22"/>
      <c r="SSO154" s="22"/>
      <c r="SSP154" s="22"/>
      <c r="SSQ154" s="22"/>
      <c r="SSR154" s="22"/>
      <c r="SSS154" s="22"/>
      <c r="SST154" s="22"/>
      <c r="SSU154" s="22"/>
      <c r="SSV154" s="22"/>
      <c r="SSW154" s="22"/>
      <c r="SSX154" s="22"/>
      <c r="SSY154" s="22"/>
      <c r="SSZ154" s="22"/>
      <c r="STA154" s="22"/>
      <c r="STB154" s="22"/>
      <c r="STC154" s="22"/>
      <c r="STD154" s="22"/>
      <c r="STE154" s="22"/>
      <c r="STF154" s="22"/>
      <c r="STG154" s="22"/>
      <c r="STH154" s="22"/>
      <c r="STI154" s="22"/>
      <c r="STJ154" s="22"/>
      <c r="STK154" s="22"/>
      <c r="STL154" s="22"/>
      <c r="STM154" s="22"/>
      <c r="STN154" s="22"/>
      <c r="STO154" s="22"/>
      <c r="STP154" s="22"/>
      <c r="STQ154" s="22"/>
      <c r="STR154" s="22"/>
      <c r="STS154" s="22"/>
      <c r="STT154" s="22"/>
      <c r="STU154" s="22"/>
      <c r="STV154" s="22"/>
      <c r="STW154" s="22"/>
      <c r="STX154" s="22"/>
      <c r="STY154" s="22"/>
      <c r="STZ154" s="22"/>
      <c r="SUA154" s="22"/>
      <c r="SUB154" s="22"/>
      <c r="SUC154" s="22"/>
      <c r="SUD154" s="22"/>
      <c r="SUE154" s="22"/>
      <c r="SUF154" s="22"/>
      <c r="SUG154" s="22"/>
      <c r="SUH154" s="22"/>
      <c r="SUI154" s="22"/>
      <c r="SUJ154" s="22"/>
      <c r="SUK154" s="22"/>
      <c r="SUL154" s="22"/>
      <c r="SUM154" s="22"/>
      <c r="SUN154" s="22"/>
      <c r="SUO154" s="22"/>
      <c r="SUP154" s="22"/>
      <c r="SUQ154" s="22"/>
      <c r="SUR154" s="22"/>
      <c r="SUS154" s="22"/>
      <c r="SUT154" s="22"/>
      <c r="SUU154" s="22"/>
      <c r="SUV154" s="22"/>
      <c r="SUW154" s="22"/>
      <c r="SUX154" s="22"/>
      <c r="SUY154" s="22"/>
      <c r="SUZ154" s="22"/>
      <c r="SVA154" s="22"/>
      <c r="SVB154" s="22"/>
      <c r="SVC154" s="22"/>
      <c r="SVD154" s="22"/>
      <c r="SVE154" s="22"/>
      <c r="SVF154" s="22"/>
      <c r="SVG154" s="22"/>
      <c r="SVH154" s="22"/>
      <c r="SVI154" s="22"/>
      <c r="SVJ154" s="22"/>
      <c r="SVK154" s="22"/>
      <c r="SVL154" s="22"/>
      <c r="SVM154" s="22"/>
      <c r="SVN154" s="22"/>
      <c r="SVO154" s="22"/>
      <c r="SVP154" s="22"/>
      <c r="SVQ154" s="22"/>
      <c r="SVR154" s="22"/>
      <c r="SVS154" s="22"/>
      <c r="SVT154" s="22"/>
      <c r="SVU154" s="22"/>
      <c r="SVV154" s="22"/>
      <c r="SVW154" s="22"/>
      <c r="SVX154" s="22"/>
      <c r="SVY154" s="22"/>
      <c r="SVZ154" s="22"/>
      <c r="SWA154" s="22"/>
      <c r="SWB154" s="22"/>
      <c r="SWC154" s="22"/>
      <c r="SWD154" s="22"/>
      <c r="SWE154" s="22"/>
      <c r="SWF154" s="22"/>
      <c r="SWG154" s="22"/>
      <c r="SWH154" s="22"/>
      <c r="SWI154" s="22"/>
      <c r="SWJ154" s="22"/>
      <c r="SWK154" s="22"/>
      <c r="SWL154" s="22"/>
      <c r="SWM154" s="22"/>
      <c r="SWN154" s="22"/>
      <c r="SWO154" s="22"/>
      <c r="SWP154" s="22"/>
      <c r="SWQ154" s="22"/>
      <c r="SWR154" s="22"/>
      <c r="SWS154" s="22"/>
      <c r="SWT154" s="22"/>
      <c r="SWU154" s="22"/>
      <c r="SWV154" s="22"/>
      <c r="SWW154" s="22"/>
      <c r="SWX154" s="22"/>
      <c r="SWY154" s="22"/>
      <c r="SWZ154" s="22"/>
      <c r="SXA154" s="22"/>
      <c r="SXB154" s="22"/>
      <c r="SXC154" s="22"/>
      <c r="SXD154" s="22"/>
      <c r="SXE154" s="22"/>
      <c r="SXF154" s="22"/>
      <c r="SXG154" s="22"/>
      <c r="SXH154" s="22"/>
      <c r="SXI154" s="22"/>
      <c r="SXJ154" s="22"/>
      <c r="SXK154" s="22"/>
      <c r="SXL154" s="22"/>
      <c r="SXM154" s="22"/>
      <c r="SXN154" s="22"/>
      <c r="SXO154" s="22"/>
      <c r="SXP154" s="22"/>
      <c r="SXQ154" s="22"/>
      <c r="SXR154" s="22"/>
      <c r="SXS154" s="22"/>
      <c r="SXT154" s="22"/>
      <c r="SXU154" s="22"/>
      <c r="SXV154" s="22"/>
      <c r="SXW154" s="22"/>
      <c r="SXX154" s="22"/>
      <c r="SXY154" s="22"/>
      <c r="SXZ154" s="22"/>
      <c r="SYA154" s="22"/>
      <c r="SYB154" s="22"/>
      <c r="SYC154" s="22"/>
      <c r="SYD154" s="22"/>
      <c r="SYE154" s="22"/>
      <c r="SYF154" s="22"/>
      <c r="SYG154" s="22"/>
      <c r="SYH154" s="22"/>
      <c r="SYI154" s="22"/>
      <c r="SYJ154" s="22"/>
      <c r="SYK154" s="22"/>
      <c r="SYL154" s="22"/>
      <c r="SYM154" s="22"/>
      <c r="SYN154" s="22"/>
      <c r="SYO154" s="22"/>
      <c r="SYP154" s="22"/>
      <c r="SYQ154" s="22"/>
      <c r="SYR154" s="22"/>
      <c r="SYS154" s="22"/>
      <c r="SYT154" s="22"/>
      <c r="SYU154" s="22"/>
      <c r="SYV154" s="22"/>
      <c r="SYW154" s="22"/>
      <c r="SYX154" s="22"/>
      <c r="SYY154" s="22"/>
      <c r="SYZ154" s="22"/>
      <c r="SZA154" s="22"/>
      <c r="SZB154" s="22"/>
      <c r="SZC154" s="22"/>
      <c r="SZD154" s="22"/>
      <c r="SZE154" s="22"/>
      <c r="SZF154" s="22"/>
      <c r="SZG154" s="22"/>
      <c r="SZH154" s="22"/>
      <c r="SZI154" s="22"/>
      <c r="SZJ154" s="22"/>
      <c r="SZK154" s="22"/>
      <c r="SZL154" s="22"/>
      <c r="SZM154" s="22"/>
      <c r="SZN154" s="22"/>
      <c r="SZO154" s="22"/>
      <c r="SZP154" s="22"/>
      <c r="SZQ154" s="22"/>
      <c r="SZR154" s="22"/>
      <c r="SZS154" s="22"/>
      <c r="SZT154" s="22"/>
      <c r="SZU154" s="22"/>
      <c r="SZV154" s="22"/>
      <c r="SZW154" s="22"/>
      <c r="SZX154" s="22"/>
      <c r="SZY154" s="22"/>
      <c r="SZZ154" s="22"/>
      <c r="TAA154" s="22"/>
      <c r="TAB154" s="22"/>
      <c r="TAC154" s="22"/>
      <c r="TAD154" s="22"/>
      <c r="TAE154" s="22"/>
      <c r="TAF154" s="22"/>
      <c r="TAG154" s="22"/>
      <c r="TAH154" s="22"/>
      <c r="TAI154" s="22"/>
      <c r="TAJ154" s="22"/>
      <c r="TAK154" s="22"/>
      <c r="TAL154" s="22"/>
      <c r="TAM154" s="22"/>
      <c r="TAN154" s="22"/>
      <c r="TAO154" s="22"/>
      <c r="TAP154" s="22"/>
      <c r="TAQ154" s="22"/>
      <c r="TAR154" s="22"/>
      <c r="TAS154" s="22"/>
      <c r="TAT154" s="22"/>
      <c r="TAU154" s="22"/>
      <c r="TAV154" s="22"/>
      <c r="TAW154" s="22"/>
      <c r="TAX154" s="22"/>
      <c r="TAY154" s="22"/>
      <c r="TAZ154" s="22"/>
      <c r="TBA154" s="22"/>
      <c r="TBB154" s="22"/>
      <c r="TBC154" s="22"/>
      <c r="TBD154" s="22"/>
      <c r="TBE154" s="22"/>
      <c r="TBF154" s="22"/>
      <c r="TBG154" s="22"/>
      <c r="TBH154" s="22"/>
      <c r="TBI154" s="22"/>
      <c r="TBJ154" s="22"/>
      <c r="TBK154" s="22"/>
      <c r="TBL154" s="22"/>
      <c r="TBM154" s="22"/>
      <c r="TBN154" s="22"/>
      <c r="TBO154" s="22"/>
      <c r="TBP154" s="22"/>
      <c r="TBQ154" s="22"/>
      <c r="TBR154" s="22"/>
      <c r="TBS154" s="22"/>
      <c r="TBT154" s="22"/>
      <c r="TBU154" s="22"/>
      <c r="TBV154" s="22"/>
      <c r="TBW154" s="22"/>
      <c r="TBX154" s="22"/>
      <c r="TBY154" s="22"/>
      <c r="TBZ154" s="22"/>
      <c r="TCA154" s="22"/>
      <c r="TCB154" s="22"/>
      <c r="TCC154" s="22"/>
      <c r="TCD154" s="22"/>
      <c r="TCE154" s="22"/>
      <c r="TCF154" s="22"/>
      <c r="TCG154" s="22"/>
      <c r="TCH154" s="22"/>
      <c r="TCI154" s="22"/>
      <c r="TCJ154" s="22"/>
      <c r="TCK154" s="22"/>
      <c r="TCL154" s="22"/>
      <c r="TCM154" s="22"/>
      <c r="TCN154" s="22"/>
      <c r="TCO154" s="22"/>
      <c r="TCP154" s="22"/>
      <c r="TCQ154" s="22"/>
      <c r="TCR154" s="22"/>
      <c r="TCS154" s="22"/>
      <c r="TCT154" s="22"/>
      <c r="TCU154" s="22"/>
      <c r="TCV154" s="22"/>
      <c r="TCW154" s="22"/>
      <c r="TCX154" s="22"/>
      <c r="TCY154" s="22"/>
      <c r="TCZ154" s="22"/>
      <c r="TDA154" s="22"/>
      <c r="TDB154" s="22"/>
      <c r="TDC154" s="22"/>
      <c r="TDD154" s="22"/>
      <c r="TDE154" s="22"/>
      <c r="TDF154" s="22"/>
      <c r="TDG154" s="22"/>
      <c r="TDH154" s="22"/>
      <c r="TDI154" s="22"/>
      <c r="TDJ154" s="22"/>
      <c r="TDK154" s="22"/>
      <c r="TDL154" s="22"/>
      <c r="TDM154" s="22"/>
      <c r="TDN154" s="22"/>
      <c r="TDO154" s="22"/>
      <c r="TDP154" s="22"/>
      <c r="TDQ154" s="22"/>
      <c r="TDR154" s="22"/>
      <c r="TDS154" s="22"/>
      <c r="TDT154" s="22"/>
      <c r="TDU154" s="22"/>
      <c r="TDV154" s="22"/>
      <c r="TDW154" s="22"/>
      <c r="TDX154" s="22"/>
      <c r="TDY154" s="22"/>
      <c r="TDZ154" s="22"/>
      <c r="TEA154" s="22"/>
      <c r="TEB154" s="22"/>
      <c r="TEC154" s="22"/>
      <c r="TED154" s="22"/>
      <c r="TEE154" s="22"/>
      <c r="TEF154" s="22"/>
      <c r="TEG154" s="22"/>
      <c r="TEH154" s="22"/>
      <c r="TEI154" s="22"/>
      <c r="TEJ154" s="22"/>
      <c r="TEK154" s="22"/>
      <c r="TEL154" s="22"/>
      <c r="TEM154" s="22"/>
      <c r="TEN154" s="22"/>
      <c r="TEO154" s="22"/>
      <c r="TEP154" s="22"/>
      <c r="TEQ154" s="22"/>
      <c r="TER154" s="22"/>
      <c r="TES154" s="22"/>
      <c r="TET154" s="22"/>
      <c r="TEU154" s="22"/>
      <c r="TEV154" s="22"/>
      <c r="TEW154" s="22"/>
      <c r="TEX154" s="22"/>
      <c r="TEY154" s="22"/>
      <c r="TEZ154" s="22"/>
      <c r="TFA154" s="22"/>
      <c r="TFB154" s="22"/>
      <c r="TFC154" s="22"/>
      <c r="TFD154" s="22"/>
      <c r="TFE154" s="22"/>
      <c r="TFF154" s="22"/>
      <c r="TFG154" s="22"/>
      <c r="TFH154" s="22"/>
      <c r="TFI154" s="22"/>
      <c r="TFJ154" s="22"/>
      <c r="TFK154" s="22"/>
      <c r="TFL154" s="22"/>
      <c r="TFM154" s="22"/>
      <c r="TFN154" s="22"/>
      <c r="TFO154" s="22"/>
      <c r="TFP154" s="22"/>
      <c r="TFQ154" s="22"/>
      <c r="TFR154" s="22"/>
      <c r="TFS154" s="22"/>
      <c r="TFT154" s="22"/>
      <c r="TFU154" s="22"/>
      <c r="TFV154" s="22"/>
      <c r="TFW154" s="22"/>
      <c r="TFX154" s="22"/>
      <c r="TFY154" s="22"/>
      <c r="TFZ154" s="22"/>
      <c r="TGA154" s="22"/>
      <c r="TGB154" s="22"/>
      <c r="TGC154" s="22"/>
      <c r="TGD154" s="22"/>
      <c r="TGE154" s="22"/>
      <c r="TGF154" s="22"/>
      <c r="TGG154" s="22"/>
      <c r="TGH154" s="22"/>
      <c r="TGI154" s="22"/>
      <c r="TGJ154" s="22"/>
      <c r="TGK154" s="22"/>
      <c r="TGL154" s="22"/>
      <c r="TGM154" s="22"/>
      <c r="TGN154" s="22"/>
      <c r="TGO154" s="22"/>
      <c r="TGP154" s="22"/>
      <c r="TGQ154" s="22"/>
      <c r="TGR154" s="22"/>
      <c r="TGS154" s="22"/>
      <c r="TGT154" s="22"/>
      <c r="TGU154" s="22"/>
      <c r="TGV154" s="22"/>
      <c r="TGW154" s="22"/>
      <c r="TGX154" s="22"/>
      <c r="TGY154" s="22"/>
      <c r="TGZ154" s="22"/>
      <c r="THA154" s="22"/>
      <c r="THB154" s="22"/>
      <c r="THC154" s="22"/>
      <c r="THD154" s="22"/>
      <c r="THE154" s="22"/>
      <c r="THF154" s="22"/>
      <c r="THG154" s="22"/>
      <c r="THH154" s="22"/>
      <c r="THI154" s="22"/>
      <c r="THJ154" s="22"/>
      <c r="THK154" s="22"/>
      <c r="THL154" s="22"/>
      <c r="THM154" s="22"/>
      <c r="THN154" s="22"/>
      <c r="THO154" s="22"/>
      <c r="THP154" s="22"/>
      <c r="THQ154" s="22"/>
      <c r="THR154" s="22"/>
      <c r="THS154" s="22"/>
      <c r="THT154" s="22"/>
      <c r="THU154" s="22"/>
      <c r="THV154" s="22"/>
      <c r="THW154" s="22"/>
      <c r="THX154" s="22"/>
      <c r="THY154" s="22"/>
      <c r="THZ154" s="22"/>
      <c r="TIA154" s="22"/>
      <c r="TIB154" s="22"/>
      <c r="TIC154" s="22"/>
      <c r="TID154" s="22"/>
      <c r="TIE154" s="22"/>
      <c r="TIF154" s="22"/>
      <c r="TIG154" s="22"/>
      <c r="TIH154" s="22"/>
      <c r="TII154" s="22"/>
      <c r="TIJ154" s="22"/>
      <c r="TIK154" s="22"/>
      <c r="TIL154" s="22"/>
      <c r="TIM154" s="22"/>
      <c r="TIN154" s="22"/>
      <c r="TIO154" s="22"/>
      <c r="TIP154" s="22"/>
      <c r="TIQ154" s="22"/>
      <c r="TIR154" s="22"/>
      <c r="TIS154" s="22"/>
      <c r="TIT154" s="22"/>
      <c r="TIU154" s="22"/>
      <c r="TIV154" s="22"/>
      <c r="TIW154" s="22"/>
      <c r="TIX154" s="22"/>
      <c r="TIY154" s="22"/>
      <c r="TIZ154" s="22"/>
      <c r="TJA154" s="22"/>
      <c r="TJB154" s="22"/>
      <c r="TJC154" s="22"/>
      <c r="TJD154" s="22"/>
      <c r="TJE154" s="22"/>
      <c r="TJF154" s="22"/>
      <c r="TJG154" s="22"/>
      <c r="TJH154" s="22"/>
      <c r="TJI154" s="22"/>
      <c r="TJJ154" s="22"/>
      <c r="TJK154" s="22"/>
      <c r="TJL154" s="22"/>
      <c r="TJM154" s="22"/>
      <c r="TJN154" s="22"/>
      <c r="TJO154" s="22"/>
      <c r="TJP154" s="22"/>
      <c r="TJQ154" s="22"/>
      <c r="TJR154" s="22"/>
      <c r="TJS154" s="22"/>
      <c r="TJT154" s="22"/>
      <c r="TJU154" s="22"/>
      <c r="TJV154" s="22"/>
      <c r="TJW154" s="22"/>
      <c r="TJX154" s="22"/>
      <c r="TJY154" s="22"/>
      <c r="TJZ154" s="22"/>
      <c r="TKA154" s="22"/>
      <c r="TKB154" s="22"/>
      <c r="TKC154" s="22"/>
      <c r="TKD154" s="22"/>
      <c r="TKE154" s="22"/>
      <c r="TKF154" s="22"/>
      <c r="TKG154" s="22"/>
      <c r="TKH154" s="22"/>
      <c r="TKI154" s="22"/>
      <c r="TKJ154" s="22"/>
      <c r="TKK154" s="22"/>
      <c r="TKL154" s="22"/>
      <c r="TKM154" s="22"/>
      <c r="TKN154" s="22"/>
      <c r="TKO154" s="22"/>
      <c r="TKP154" s="22"/>
      <c r="TKQ154" s="22"/>
      <c r="TKR154" s="22"/>
      <c r="TKS154" s="22"/>
      <c r="TKT154" s="22"/>
      <c r="TKU154" s="22"/>
      <c r="TKV154" s="22"/>
      <c r="TKW154" s="22"/>
      <c r="TKX154" s="22"/>
      <c r="TKY154" s="22"/>
      <c r="TKZ154" s="22"/>
      <c r="TLA154" s="22"/>
      <c r="TLB154" s="22"/>
      <c r="TLC154" s="22"/>
      <c r="TLD154" s="22"/>
      <c r="TLE154" s="22"/>
      <c r="TLF154" s="22"/>
      <c r="TLG154" s="22"/>
      <c r="TLH154" s="22"/>
      <c r="TLI154" s="22"/>
      <c r="TLJ154" s="22"/>
      <c r="TLK154" s="22"/>
      <c r="TLL154" s="22"/>
      <c r="TLM154" s="22"/>
      <c r="TLN154" s="22"/>
      <c r="TLO154" s="22"/>
      <c r="TLP154" s="22"/>
      <c r="TLQ154" s="22"/>
      <c r="TLR154" s="22"/>
      <c r="TLS154" s="22"/>
      <c r="TLT154" s="22"/>
      <c r="TLU154" s="22"/>
      <c r="TLV154" s="22"/>
      <c r="TLW154" s="22"/>
      <c r="TLX154" s="22"/>
      <c r="TLY154" s="22"/>
      <c r="TLZ154" s="22"/>
      <c r="TMA154" s="22"/>
      <c r="TMB154" s="22"/>
      <c r="TMC154" s="22"/>
      <c r="TMD154" s="22"/>
      <c r="TME154" s="22"/>
      <c r="TMF154" s="22"/>
      <c r="TMG154" s="22"/>
      <c r="TMH154" s="22"/>
      <c r="TMI154" s="22"/>
      <c r="TMJ154" s="22"/>
      <c r="TMK154" s="22"/>
      <c r="TML154" s="22"/>
      <c r="TMM154" s="22"/>
      <c r="TMN154" s="22"/>
      <c r="TMO154" s="22"/>
      <c r="TMP154" s="22"/>
      <c r="TMQ154" s="22"/>
      <c r="TMR154" s="22"/>
      <c r="TMS154" s="22"/>
      <c r="TMT154" s="22"/>
      <c r="TMU154" s="22"/>
      <c r="TMV154" s="22"/>
      <c r="TMW154" s="22"/>
      <c r="TMX154" s="22"/>
      <c r="TMY154" s="22"/>
      <c r="TMZ154" s="22"/>
      <c r="TNA154" s="22"/>
      <c r="TNB154" s="22"/>
      <c r="TNC154" s="22"/>
      <c r="TND154" s="22"/>
      <c r="TNE154" s="22"/>
      <c r="TNF154" s="22"/>
      <c r="TNG154" s="22"/>
      <c r="TNH154" s="22"/>
      <c r="TNI154" s="22"/>
      <c r="TNJ154" s="22"/>
      <c r="TNK154" s="22"/>
      <c r="TNL154" s="22"/>
      <c r="TNM154" s="22"/>
      <c r="TNN154" s="22"/>
      <c r="TNO154" s="22"/>
      <c r="TNP154" s="22"/>
      <c r="TNQ154" s="22"/>
      <c r="TNR154" s="22"/>
      <c r="TNS154" s="22"/>
      <c r="TNT154" s="22"/>
      <c r="TNU154" s="22"/>
      <c r="TNV154" s="22"/>
      <c r="TNW154" s="22"/>
      <c r="TNX154" s="22"/>
      <c r="TNY154" s="22"/>
      <c r="TNZ154" s="22"/>
      <c r="TOA154" s="22"/>
      <c r="TOB154" s="22"/>
      <c r="TOC154" s="22"/>
      <c r="TOD154" s="22"/>
      <c r="TOE154" s="22"/>
      <c r="TOF154" s="22"/>
      <c r="TOG154" s="22"/>
      <c r="TOH154" s="22"/>
      <c r="TOI154" s="22"/>
      <c r="TOJ154" s="22"/>
      <c r="TOK154" s="22"/>
      <c r="TOL154" s="22"/>
      <c r="TOM154" s="22"/>
      <c r="TON154" s="22"/>
      <c r="TOO154" s="22"/>
      <c r="TOP154" s="22"/>
      <c r="TOQ154" s="22"/>
      <c r="TOR154" s="22"/>
      <c r="TOS154" s="22"/>
      <c r="TOT154" s="22"/>
      <c r="TOU154" s="22"/>
      <c r="TOV154" s="22"/>
      <c r="TOW154" s="22"/>
      <c r="TOX154" s="22"/>
      <c r="TOY154" s="22"/>
      <c r="TOZ154" s="22"/>
      <c r="TPA154" s="22"/>
      <c r="TPB154" s="22"/>
      <c r="TPC154" s="22"/>
      <c r="TPD154" s="22"/>
      <c r="TPE154" s="22"/>
      <c r="TPF154" s="22"/>
      <c r="TPG154" s="22"/>
      <c r="TPH154" s="22"/>
      <c r="TPI154" s="22"/>
      <c r="TPJ154" s="22"/>
      <c r="TPK154" s="22"/>
      <c r="TPL154" s="22"/>
      <c r="TPM154" s="22"/>
      <c r="TPN154" s="22"/>
      <c r="TPO154" s="22"/>
      <c r="TPP154" s="22"/>
      <c r="TPQ154" s="22"/>
      <c r="TPR154" s="22"/>
      <c r="TPS154" s="22"/>
      <c r="TPT154" s="22"/>
      <c r="TPU154" s="22"/>
      <c r="TPV154" s="22"/>
      <c r="TPW154" s="22"/>
      <c r="TPX154" s="22"/>
      <c r="TPY154" s="22"/>
      <c r="TPZ154" s="22"/>
      <c r="TQA154" s="22"/>
      <c r="TQB154" s="22"/>
      <c r="TQC154" s="22"/>
      <c r="TQD154" s="22"/>
      <c r="TQE154" s="22"/>
      <c r="TQF154" s="22"/>
      <c r="TQG154" s="22"/>
      <c r="TQH154" s="22"/>
      <c r="TQI154" s="22"/>
      <c r="TQJ154" s="22"/>
      <c r="TQK154" s="22"/>
      <c r="TQL154" s="22"/>
      <c r="TQM154" s="22"/>
      <c r="TQN154" s="22"/>
      <c r="TQO154" s="22"/>
      <c r="TQP154" s="22"/>
      <c r="TQQ154" s="22"/>
      <c r="TQR154" s="22"/>
      <c r="TQS154" s="22"/>
      <c r="TQT154" s="22"/>
      <c r="TQU154" s="22"/>
      <c r="TQV154" s="22"/>
      <c r="TQW154" s="22"/>
      <c r="TQX154" s="22"/>
      <c r="TQY154" s="22"/>
      <c r="TQZ154" s="22"/>
      <c r="TRA154" s="22"/>
      <c r="TRB154" s="22"/>
      <c r="TRC154" s="22"/>
      <c r="TRD154" s="22"/>
      <c r="TRE154" s="22"/>
      <c r="TRF154" s="22"/>
      <c r="TRG154" s="22"/>
      <c r="TRH154" s="22"/>
      <c r="TRI154" s="22"/>
      <c r="TRJ154" s="22"/>
      <c r="TRK154" s="22"/>
      <c r="TRL154" s="22"/>
      <c r="TRM154" s="22"/>
      <c r="TRN154" s="22"/>
      <c r="TRO154" s="22"/>
      <c r="TRP154" s="22"/>
      <c r="TRQ154" s="22"/>
      <c r="TRR154" s="22"/>
      <c r="TRS154" s="22"/>
      <c r="TRT154" s="22"/>
      <c r="TRU154" s="22"/>
      <c r="TRV154" s="22"/>
      <c r="TRW154" s="22"/>
      <c r="TRX154" s="22"/>
      <c r="TRY154" s="22"/>
      <c r="TRZ154" s="22"/>
      <c r="TSA154" s="22"/>
      <c r="TSB154" s="22"/>
      <c r="TSC154" s="22"/>
      <c r="TSD154" s="22"/>
      <c r="TSE154" s="22"/>
      <c r="TSF154" s="22"/>
      <c r="TSG154" s="22"/>
      <c r="TSH154" s="22"/>
      <c r="TSI154" s="22"/>
      <c r="TSJ154" s="22"/>
      <c r="TSK154" s="22"/>
      <c r="TSL154" s="22"/>
      <c r="TSM154" s="22"/>
      <c r="TSN154" s="22"/>
      <c r="TSO154" s="22"/>
      <c r="TSP154" s="22"/>
      <c r="TSQ154" s="22"/>
      <c r="TSR154" s="22"/>
      <c r="TSS154" s="22"/>
      <c r="TST154" s="22"/>
      <c r="TSU154" s="22"/>
      <c r="TSV154" s="22"/>
      <c r="TSW154" s="22"/>
      <c r="TSX154" s="22"/>
      <c r="TSY154" s="22"/>
      <c r="TSZ154" s="22"/>
      <c r="TTA154" s="22"/>
      <c r="TTB154" s="22"/>
      <c r="TTC154" s="22"/>
      <c r="TTD154" s="22"/>
      <c r="TTE154" s="22"/>
      <c r="TTF154" s="22"/>
      <c r="TTG154" s="22"/>
      <c r="TTH154" s="22"/>
      <c r="TTI154" s="22"/>
      <c r="TTJ154" s="22"/>
      <c r="TTK154" s="22"/>
      <c r="TTL154" s="22"/>
      <c r="TTM154" s="22"/>
      <c r="TTN154" s="22"/>
      <c r="TTO154" s="22"/>
      <c r="TTP154" s="22"/>
      <c r="TTQ154" s="22"/>
      <c r="TTR154" s="22"/>
      <c r="TTS154" s="22"/>
      <c r="TTT154" s="22"/>
      <c r="TTU154" s="22"/>
      <c r="TTV154" s="22"/>
      <c r="TTW154" s="22"/>
      <c r="TTX154" s="22"/>
      <c r="TTY154" s="22"/>
      <c r="TTZ154" s="22"/>
      <c r="TUA154" s="22"/>
      <c r="TUB154" s="22"/>
      <c r="TUC154" s="22"/>
      <c r="TUD154" s="22"/>
      <c r="TUE154" s="22"/>
      <c r="TUF154" s="22"/>
      <c r="TUG154" s="22"/>
      <c r="TUH154" s="22"/>
      <c r="TUI154" s="22"/>
      <c r="TUJ154" s="22"/>
      <c r="TUK154" s="22"/>
      <c r="TUL154" s="22"/>
      <c r="TUM154" s="22"/>
      <c r="TUN154" s="22"/>
      <c r="TUO154" s="22"/>
      <c r="TUP154" s="22"/>
      <c r="TUQ154" s="22"/>
      <c r="TUR154" s="22"/>
      <c r="TUS154" s="22"/>
      <c r="TUT154" s="22"/>
      <c r="TUU154" s="22"/>
      <c r="TUV154" s="22"/>
      <c r="TUW154" s="22"/>
      <c r="TUX154" s="22"/>
      <c r="TUY154" s="22"/>
      <c r="TUZ154" s="22"/>
      <c r="TVA154" s="22"/>
      <c r="TVB154" s="22"/>
      <c r="TVC154" s="22"/>
      <c r="TVD154" s="22"/>
      <c r="TVE154" s="22"/>
      <c r="TVF154" s="22"/>
      <c r="TVG154" s="22"/>
      <c r="TVH154" s="22"/>
      <c r="TVI154" s="22"/>
      <c r="TVJ154" s="22"/>
      <c r="TVK154" s="22"/>
      <c r="TVL154" s="22"/>
      <c r="TVM154" s="22"/>
      <c r="TVN154" s="22"/>
      <c r="TVO154" s="22"/>
      <c r="TVP154" s="22"/>
      <c r="TVQ154" s="22"/>
      <c r="TVR154" s="22"/>
      <c r="TVS154" s="22"/>
      <c r="TVT154" s="22"/>
      <c r="TVU154" s="22"/>
      <c r="TVV154" s="22"/>
      <c r="TVW154" s="22"/>
      <c r="TVX154" s="22"/>
      <c r="TVY154" s="22"/>
      <c r="TVZ154" s="22"/>
      <c r="TWA154" s="22"/>
      <c r="TWB154" s="22"/>
      <c r="TWC154" s="22"/>
      <c r="TWD154" s="22"/>
      <c r="TWE154" s="22"/>
      <c r="TWF154" s="22"/>
      <c r="TWG154" s="22"/>
      <c r="TWH154" s="22"/>
      <c r="TWI154" s="22"/>
      <c r="TWJ154" s="22"/>
      <c r="TWK154" s="22"/>
      <c r="TWL154" s="22"/>
      <c r="TWM154" s="22"/>
      <c r="TWN154" s="22"/>
      <c r="TWO154" s="22"/>
      <c r="TWP154" s="22"/>
      <c r="TWQ154" s="22"/>
      <c r="TWR154" s="22"/>
      <c r="TWS154" s="22"/>
      <c r="TWT154" s="22"/>
      <c r="TWU154" s="22"/>
      <c r="TWV154" s="22"/>
      <c r="TWW154" s="22"/>
      <c r="TWX154" s="22"/>
      <c r="TWY154" s="22"/>
      <c r="TWZ154" s="22"/>
      <c r="TXA154" s="22"/>
      <c r="TXB154" s="22"/>
      <c r="TXC154" s="22"/>
      <c r="TXD154" s="22"/>
      <c r="TXE154" s="22"/>
      <c r="TXF154" s="22"/>
      <c r="TXG154" s="22"/>
      <c r="TXH154" s="22"/>
      <c r="TXI154" s="22"/>
      <c r="TXJ154" s="22"/>
      <c r="TXK154" s="22"/>
      <c r="TXL154" s="22"/>
      <c r="TXM154" s="22"/>
      <c r="TXN154" s="22"/>
      <c r="TXO154" s="22"/>
      <c r="TXP154" s="22"/>
      <c r="TXQ154" s="22"/>
      <c r="TXR154" s="22"/>
      <c r="TXS154" s="22"/>
      <c r="TXT154" s="22"/>
      <c r="TXU154" s="22"/>
      <c r="TXV154" s="22"/>
      <c r="TXW154" s="22"/>
      <c r="TXX154" s="22"/>
      <c r="TXY154" s="22"/>
      <c r="TXZ154" s="22"/>
      <c r="TYA154" s="22"/>
      <c r="TYB154" s="22"/>
      <c r="TYC154" s="22"/>
      <c r="TYD154" s="22"/>
      <c r="TYE154" s="22"/>
      <c r="TYF154" s="22"/>
      <c r="TYG154" s="22"/>
      <c r="TYH154" s="22"/>
      <c r="TYI154" s="22"/>
      <c r="TYJ154" s="22"/>
      <c r="TYK154" s="22"/>
      <c r="TYL154" s="22"/>
      <c r="TYM154" s="22"/>
      <c r="TYN154" s="22"/>
      <c r="TYO154" s="22"/>
      <c r="TYP154" s="22"/>
      <c r="TYQ154" s="22"/>
      <c r="TYR154" s="22"/>
      <c r="TYS154" s="22"/>
      <c r="TYT154" s="22"/>
      <c r="TYU154" s="22"/>
      <c r="TYV154" s="22"/>
      <c r="TYW154" s="22"/>
      <c r="TYX154" s="22"/>
      <c r="TYY154" s="22"/>
      <c r="TYZ154" s="22"/>
      <c r="TZA154" s="22"/>
      <c r="TZB154" s="22"/>
      <c r="TZC154" s="22"/>
      <c r="TZD154" s="22"/>
      <c r="TZE154" s="22"/>
      <c r="TZF154" s="22"/>
      <c r="TZG154" s="22"/>
      <c r="TZH154" s="22"/>
      <c r="TZI154" s="22"/>
      <c r="TZJ154" s="22"/>
      <c r="TZK154" s="22"/>
      <c r="TZL154" s="22"/>
      <c r="TZM154" s="22"/>
      <c r="TZN154" s="22"/>
      <c r="TZO154" s="22"/>
      <c r="TZP154" s="22"/>
      <c r="TZQ154" s="22"/>
      <c r="TZR154" s="22"/>
      <c r="TZS154" s="22"/>
      <c r="TZT154" s="22"/>
      <c r="TZU154" s="22"/>
      <c r="TZV154" s="22"/>
      <c r="TZW154" s="22"/>
      <c r="TZX154" s="22"/>
      <c r="TZY154" s="22"/>
      <c r="TZZ154" s="22"/>
      <c r="UAA154" s="22"/>
      <c r="UAB154" s="22"/>
      <c r="UAC154" s="22"/>
      <c r="UAD154" s="22"/>
      <c r="UAE154" s="22"/>
      <c r="UAF154" s="22"/>
      <c r="UAG154" s="22"/>
      <c r="UAH154" s="22"/>
      <c r="UAI154" s="22"/>
      <c r="UAJ154" s="22"/>
      <c r="UAK154" s="22"/>
      <c r="UAL154" s="22"/>
      <c r="UAM154" s="22"/>
      <c r="UAN154" s="22"/>
      <c r="UAO154" s="22"/>
      <c r="UAP154" s="22"/>
      <c r="UAQ154" s="22"/>
      <c r="UAR154" s="22"/>
      <c r="UAS154" s="22"/>
      <c r="UAT154" s="22"/>
      <c r="UAU154" s="22"/>
      <c r="UAV154" s="22"/>
      <c r="UAW154" s="22"/>
      <c r="UAX154" s="22"/>
      <c r="UAY154" s="22"/>
      <c r="UAZ154" s="22"/>
      <c r="UBA154" s="22"/>
      <c r="UBB154" s="22"/>
      <c r="UBC154" s="22"/>
      <c r="UBD154" s="22"/>
      <c r="UBE154" s="22"/>
      <c r="UBF154" s="22"/>
      <c r="UBG154" s="22"/>
      <c r="UBH154" s="22"/>
      <c r="UBI154" s="22"/>
      <c r="UBJ154" s="22"/>
      <c r="UBK154" s="22"/>
      <c r="UBL154" s="22"/>
      <c r="UBM154" s="22"/>
      <c r="UBN154" s="22"/>
      <c r="UBO154" s="22"/>
      <c r="UBP154" s="22"/>
      <c r="UBQ154" s="22"/>
      <c r="UBR154" s="22"/>
      <c r="UBS154" s="22"/>
      <c r="UBT154" s="22"/>
      <c r="UBU154" s="22"/>
      <c r="UBV154" s="22"/>
      <c r="UBW154" s="22"/>
      <c r="UBX154" s="22"/>
      <c r="UBY154" s="22"/>
      <c r="UBZ154" s="22"/>
      <c r="UCA154" s="22"/>
      <c r="UCB154" s="22"/>
      <c r="UCC154" s="22"/>
      <c r="UCD154" s="22"/>
      <c r="UCE154" s="22"/>
      <c r="UCF154" s="22"/>
      <c r="UCG154" s="22"/>
      <c r="UCH154" s="22"/>
      <c r="UCI154" s="22"/>
      <c r="UCJ154" s="22"/>
      <c r="UCK154" s="22"/>
      <c r="UCL154" s="22"/>
      <c r="UCM154" s="22"/>
      <c r="UCN154" s="22"/>
      <c r="UCO154" s="22"/>
      <c r="UCP154" s="22"/>
      <c r="UCQ154" s="22"/>
      <c r="UCR154" s="22"/>
      <c r="UCS154" s="22"/>
      <c r="UCT154" s="22"/>
      <c r="UCU154" s="22"/>
      <c r="UCV154" s="22"/>
      <c r="UCW154" s="22"/>
      <c r="UCX154" s="22"/>
      <c r="UCY154" s="22"/>
      <c r="UCZ154" s="22"/>
      <c r="UDA154" s="22"/>
      <c r="UDB154" s="22"/>
      <c r="UDC154" s="22"/>
      <c r="UDD154" s="22"/>
      <c r="UDE154" s="22"/>
      <c r="UDF154" s="22"/>
      <c r="UDG154" s="22"/>
      <c r="UDH154" s="22"/>
      <c r="UDI154" s="22"/>
      <c r="UDJ154" s="22"/>
      <c r="UDK154" s="22"/>
      <c r="UDL154" s="22"/>
      <c r="UDM154" s="22"/>
      <c r="UDN154" s="22"/>
      <c r="UDO154" s="22"/>
      <c r="UDP154" s="22"/>
      <c r="UDQ154" s="22"/>
      <c r="UDR154" s="22"/>
      <c r="UDS154" s="22"/>
      <c r="UDT154" s="22"/>
      <c r="UDU154" s="22"/>
      <c r="UDV154" s="22"/>
      <c r="UDW154" s="22"/>
      <c r="UDX154" s="22"/>
      <c r="UDY154" s="22"/>
      <c r="UDZ154" s="22"/>
      <c r="UEA154" s="22"/>
      <c r="UEB154" s="22"/>
      <c r="UEC154" s="22"/>
      <c r="UED154" s="22"/>
      <c r="UEE154" s="22"/>
      <c r="UEF154" s="22"/>
      <c r="UEG154" s="22"/>
      <c r="UEH154" s="22"/>
      <c r="UEI154" s="22"/>
      <c r="UEJ154" s="22"/>
      <c r="UEK154" s="22"/>
      <c r="UEL154" s="22"/>
      <c r="UEM154" s="22"/>
      <c r="UEN154" s="22"/>
      <c r="UEO154" s="22"/>
      <c r="UEP154" s="22"/>
      <c r="UEQ154" s="22"/>
      <c r="UER154" s="22"/>
      <c r="UES154" s="22"/>
      <c r="UET154" s="22"/>
      <c r="UEU154" s="22"/>
      <c r="UEV154" s="22"/>
      <c r="UEW154" s="22"/>
      <c r="UEX154" s="22"/>
      <c r="UEY154" s="22"/>
      <c r="UEZ154" s="22"/>
      <c r="UFA154" s="22"/>
      <c r="UFB154" s="22"/>
      <c r="UFC154" s="22"/>
      <c r="UFD154" s="22"/>
      <c r="UFE154" s="22"/>
      <c r="UFF154" s="22"/>
      <c r="UFG154" s="22"/>
      <c r="UFH154" s="22"/>
      <c r="UFI154" s="22"/>
      <c r="UFJ154" s="22"/>
      <c r="UFK154" s="22"/>
      <c r="UFL154" s="22"/>
      <c r="UFM154" s="22"/>
      <c r="UFN154" s="22"/>
      <c r="UFO154" s="22"/>
      <c r="UFP154" s="22"/>
      <c r="UFQ154" s="22"/>
      <c r="UFR154" s="22"/>
      <c r="UFS154" s="22"/>
      <c r="UFT154" s="22"/>
      <c r="UFU154" s="22"/>
      <c r="UFV154" s="22"/>
      <c r="UFW154" s="22"/>
      <c r="UFX154" s="22"/>
      <c r="UFY154" s="22"/>
      <c r="UFZ154" s="22"/>
      <c r="UGA154" s="22"/>
      <c r="UGB154" s="22"/>
      <c r="UGC154" s="22"/>
      <c r="UGD154" s="22"/>
      <c r="UGE154" s="22"/>
      <c r="UGF154" s="22"/>
      <c r="UGG154" s="22"/>
      <c r="UGH154" s="22"/>
      <c r="UGI154" s="22"/>
      <c r="UGJ154" s="22"/>
      <c r="UGK154" s="22"/>
      <c r="UGL154" s="22"/>
      <c r="UGM154" s="22"/>
      <c r="UGN154" s="22"/>
      <c r="UGO154" s="22"/>
      <c r="UGP154" s="22"/>
      <c r="UGQ154" s="22"/>
      <c r="UGR154" s="22"/>
      <c r="UGS154" s="22"/>
      <c r="UGT154" s="22"/>
      <c r="UGU154" s="22"/>
      <c r="UGV154" s="22"/>
      <c r="UGW154" s="22"/>
      <c r="UGX154" s="22"/>
      <c r="UGY154" s="22"/>
      <c r="UGZ154" s="22"/>
      <c r="UHA154" s="22"/>
      <c r="UHB154" s="22"/>
      <c r="UHC154" s="22"/>
      <c r="UHD154" s="22"/>
      <c r="UHE154" s="22"/>
      <c r="UHF154" s="22"/>
      <c r="UHG154" s="22"/>
      <c r="UHH154" s="22"/>
      <c r="UHI154" s="22"/>
      <c r="UHJ154" s="22"/>
      <c r="UHK154" s="22"/>
      <c r="UHL154" s="22"/>
      <c r="UHM154" s="22"/>
      <c r="UHN154" s="22"/>
      <c r="UHO154" s="22"/>
      <c r="UHP154" s="22"/>
      <c r="UHQ154" s="22"/>
      <c r="UHR154" s="22"/>
      <c r="UHS154" s="22"/>
      <c r="UHT154" s="22"/>
      <c r="UHU154" s="22"/>
      <c r="UHV154" s="22"/>
      <c r="UHW154" s="22"/>
      <c r="UHX154" s="22"/>
      <c r="UHY154" s="22"/>
      <c r="UHZ154" s="22"/>
      <c r="UIA154" s="22"/>
      <c r="UIB154" s="22"/>
      <c r="UIC154" s="22"/>
      <c r="UID154" s="22"/>
      <c r="UIE154" s="22"/>
      <c r="UIF154" s="22"/>
      <c r="UIG154" s="22"/>
      <c r="UIH154" s="22"/>
      <c r="UII154" s="22"/>
      <c r="UIJ154" s="22"/>
      <c r="UIK154" s="22"/>
      <c r="UIL154" s="22"/>
      <c r="UIM154" s="22"/>
      <c r="UIN154" s="22"/>
      <c r="UIO154" s="22"/>
      <c r="UIP154" s="22"/>
      <c r="UIQ154" s="22"/>
      <c r="UIR154" s="22"/>
      <c r="UIS154" s="22"/>
      <c r="UIT154" s="22"/>
      <c r="UIU154" s="22"/>
      <c r="UIV154" s="22"/>
      <c r="UIW154" s="22"/>
      <c r="UIX154" s="22"/>
      <c r="UIY154" s="22"/>
      <c r="UIZ154" s="22"/>
      <c r="UJA154" s="22"/>
      <c r="UJB154" s="22"/>
      <c r="UJC154" s="22"/>
      <c r="UJD154" s="22"/>
      <c r="UJE154" s="22"/>
      <c r="UJF154" s="22"/>
      <c r="UJG154" s="22"/>
      <c r="UJH154" s="22"/>
      <c r="UJI154" s="22"/>
      <c r="UJJ154" s="22"/>
      <c r="UJK154" s="22"/>
      <c r="UJL154" s="22"/>
      <c r="UJM154" s="22"/>
      <c r="UJN154" s="22"/>
      <c r="UJO154" s="22"/>
      <c r="UJP154" s="22"/>
      <c r="UJQ154" s="22"/>
      <c r="UJR154" s="22"/>
      <c r="UJS154" s="22"/>
      <c r="UJT154" s="22"/>
      <c r="UJU154" s="22"/>
      <c r="UJV154" s="22"/>
      <c r="UJW154" s="22"/>
      <c r="UJX154" s="22"/>
      <c r="UJY154" s="22"/>
      <c r="UJZ154" s="22"/>
      <c r="UKA154" s="22"/>
      <c r="UKB154" s="22"/>
      <c r="UKC154" s="22"/>
      <c r="UKD154" s="22"/>
      <c r="UKE154" s="22"/>
      <c r="UKF154" s="22"/>
      <c r="UKG154" s="22"/>
      <c r="UKH154" s="22"/>
      <c r="UKI154" s="22"/>
      <c r="UKJ154" s="22"/>
      <c r="UKK154" s="22"/>
      <c r="UKL154" s="22"/>
      <c r="UKM154" s="22"/>
      <c r="UKN154" s="22"/>
      <c r="UKO154" s="22"/>
      <c r="UKP154" s="22"/>
      <c r="UKQ154" s="22"/>
      <c r="UKR154" s="22"/>
      <c r="UKS154" s="22"/>
      <c r="UKT154" s="22"/>
      <c r="UKU154" s="22"/>
      <c r="UKV154" s="22"/>
      <c r="UKW154" s="22"/>
      <c r="UKX154" s="22"/>
      <c r="UKY154" s="22"/>
      <c r="UKZ154" s="22"/>
      <c r="ULA154" s="22"/>
      <c r="ULB154" s="22"/>
      <c r="ULC154" s="22"/>
      <c r="ULD154" s="22"/>
      <c r="ULE154" s="22"/>
      <c r="ULF154" s="22"/>
      <c r="ULG154" s="22"/>
      <c r="ULH154" s="22"/>
      <c r="ULI154" s="22"/>
      <c r="ULJ154" s="22"/>
      <c r="ULK154" s="22"/>
      <c r="ULL154" s="22"/>
      <c r="ULM154" s="22"/>
      <c r="ULN154" s="22"/>
      <c r="ULO154" s="22"/>
      <c r="ULP154" s="22"/>
      <c r="ULQ154" s="22"/>
      <c r="ULR154" s="22"/>
      <c r="ULS154" s="22"/>
      <c r="ULT154" s="22"/>
      <c r="ULU154" s="22"/>
      <c r="ULV154" s="22"/>
      <c r="ULW154" s="22"/>
      <c r="ULX154" s="22"/>
      <c r="ULY154" s="22"/>
      <c r="ULZ154" s="22"/>
      <c r="UMA154" s="22"/>
      <c r="UMB154" s="22"/>
      <c r="UMC154" s="22"/>
      <c r="UMD154" s="22"/>
      <c r="UME154" s="22"/>
      <c r="UMF154" s="22"/>
      <c r="UMG154" s="22"/>
      <c r="UMH154" s="22"/>
      <c r="UMI154" s="22"/>
      <c r="UMJ154" s="22"/>
      <c r="UMK154" s="22"/>
      <c r="UML154" s="22"/>
      <c r="UMM154" s="22"/>
      <c r="UMN154" s="22"/>
      <c r="UMO154" s="22"/>
      <c r="UMP154" s="22"/>
      <c r="UMQ154" s="22"/>
      <c r="UMR154" s="22"/>
      <c r="UMS154" s="22"/>
      <c r="UMT154" s="22"/>
      <c r="UMU154" s="22"/>
      <c r="UMV154" s="22"/>
      <c r="UMW154" s="22"/>
      <c r="UMX154" s="22"/>
      <c r="UMY154" s="22"/>
      <c r="UMZ154" s="22"/>
      <c r="UNA154" s="22"/>
      <c r="UNB154" s="22"/>
      <c r="UNC154" s="22"/>
      <c r="UND154" s="22"/>
      <c r="UNE154" s="22"/>
      <c r="UNF154" s="22"/>
      <c r="UNG154" s="22"/>
      <c r="UNH154" s="22"/>
      <c r="UNI154" s="22"/>
      <c r="UNJ154" s="22"/>
      <c r="UNK154" s="22"/>
      <c r="UNL154" s="22"/>
      <c r="UNM154" s="22"/>
      <c r="UNN154" s="22"/>
      <c r="UNO154" s="22"/>
      <c r="UNP154" s="22"/>
      <c r="UNQ154" s="22"/>
      <c r="UNR154" s="22"/>
      <c r="UNS154" s="22"/>
      <c r="UNT154" s="22"/>
      <c r="UNU154" s="22"/>
      <c r="UNV154" s="22"/>
      <c r="UNW154" s="22"/>
      <c r="UNX154" s="22"/>
      <c r="UNY154" s="22"/>
      <c r="UNZ154" s="22"/>
      <c r="UOA154" s="22"/>
      <c r="UOB154" s="22"/>
      <c r="UOC154" s="22"/>
      <c r="UOD154" s="22"/>
      <c r="UOE154" s="22"/>
      <c r="UOF154" s="22"/>
      <c r="UOG154" s="22"/>
      <c r="UOH154" s="22"/>
      <c r="UOI154" s="22"/>
      <c r="UOJ154" s="22"/>
      <c r="UOK154" s="22"/>
      <c r="UOL154" s="22"/>
      <c r="UOM154" s="22"/>
      <c r="UON154" s="22"/>
      <c r="UOO154" s="22"/>
      <c r="UOP154" s="22"/>
      <c r="UOQ154" s="22"/>
      <c r="UOR154" s="22"/>
      <c r="UOS154" s="22"/>
      <c r="UOT154" s="22"/>
      <c r="UOU154" s="22"/>
      <c r="UOV154" s="22"/>
      <c r="UOW154" s="22"/>
      <c r="UOX154" s="22"/>
      <c r="UOY154" s="22"/>
      <c r="UOZ154" s="22"/>
      <c r="UPA154" s="22"/>
      <c r="UPB154" s="22"/>
      <c r="UPC154" s="22"/>
      <c r="UPD154" s="22"/>
      <c r="UPE154" s="22"/>
      <c r="UPF154" s="22"/>
      <c r="UPG154" s="22"/>
      <c r="UPH154" s="22"/>
      <c r="UPI154" s="22"/>
      <c r="UPJ154" s="22"/>
      <c r="UPK154" s="22"/>
      <c r="UPL154" s="22"/>
      <c r="UPM154" s="22"/>
      <c r="UPN154" s="22"/>
      <c r="UPO154" s="22"/>
      <c r="UPP154" s="22"/>
      <c r="UPQ154" s="22"/>
      <c r="UPR154" s="22"/>
      <c r="UPS154" s="22"/>
      <c r="UPT154" s="22"/>
      <c r="UPU154" s="22"/>
      <c r="UPV154" s="22"/>
      <c r="UPW154" s="22"/>
      <c r="UPX154" s="22"/>
      <c r="UPY154" s="22"/>
      <c r="UPZ154" s="22"/>
      <c r="UQA154" s="22"/>
      <c r="UQB154" s="22"/>
      <c r="UQC154" s="22"/>
      <c r="UQD154" s="22"/>
      <c r="UQE154" s="22"/>
      <c r="UQF154" s="22"/>
      <c r="UQG154" s="22"/>
      <c r="UQH154" s="22"/>
      <c r="UQI154" s="22"/>
      <c r="UQJ154" s="22"/>
      <c r="UQK154" s="22"/>
      <c r="UQL154" s="22"/>
      <c r="UQM154" s="22"/>
      <c r="UQN154" s="22"/>
      <c r="UQO154" s="22"/>
      <c r="UQP154" s="22"/>
      <c r="UQQ154" s="22"/>
      <c r="UQR154" s="22"/>
      <c r="UQS154" s="22"/>
      <c r="UQT154" s="22"/>
      <c r="UQU154" s="22"/>
      <c r="UQV154" s="22"/>
      <c r="UQW154" s="22"/>
      <c r="UQX154" s="22"/>
      <c r="UQY154" s="22"/>
      <c r="UQZ154" s="22"/>
      <c r="URA154" s="22"/>
      <c r="URB154" s="22"/>
      <c r="URC154" s="22"/>
      <c r="URD154" s="22"/>
      <c r="URE154" s="22"/>
      <c r="URF154" s="22"/>
      <c r="URG154" s="22"/>
      <c r="URH154" s="22"/>
      <c r="URI154" s="22"/>
      <c r="URJ154" s="22"/>
      <c r="URK154" s="22"/>
      <c r="URL154" s="22"/>
      <c r="URM154" s="22"/>
      <c r="URN154" s="22"/>
      <c r="URO154" s="22"/>
      <c r="URP154" s="22"/>
      <c r="URQ154" s="22"/>
      <c r="URR154" s="22"/>
      <c r="URS154" s="22"/>
      <c r="URT154" s="22"/>
      <c r="URU154" s="22"/>
      <c r="URV154" s="22"/>
      <c r="URW154" s="22"/>
      <c r="URX154" s="22"/>
      <c r="URY154" s="22"/>
      <c r="URZ154" s="22"/>
      <c r="USA154" s="22"/>
      <c r="USB154" s="22"/>
      <c r="USC154" s="22"/>
      <c r="USD154" s="22"/>
      <c r="USE154" s="22"/>
      <c r="USF154" s="22"/>
      <c r="USG154" s="22"/>
      <c r="USH154" s="22"/>
      <c r="USI154" s="22"/>
      <c r="USJ154" s="22"/>
      <c r="USK154" s="22"/>
      <c r="USL154" s="22"/>
      <c r="USM154" s="22"/>
      <c r="USN154" s="22"/>
      <c r="USO154" s="22"/>
      <c r="USP154" s="22"/>
      <c r="USQ154" s="22"/>
      <c r="USR154" s="22"/>
      <c r="USS154" s="22"/>
      <c r="UST154" s="22"/>
      <c r="USU154" s="22"/>
      <c r="USV154" s="22"/>
      <c r="USW154" s="22"/>
      <c r="USX154" s="22"/>
      <c r="USY154" s="22"/>
      <c r="USZ154" s="22"/>
      <c r="UTA154" s="22"/>
      <c r="UTB154" s="22"/>
      <c r="UTC154" s="22"/>
      <c r="UTD154" s="22"/>
      <c r="UTE154" s="22"/>
      <c r="UTF154" s="22"/>
      <c r="UTG154" s="22"/>
      <c r="UTH154" s="22"/>
      <c r="UTI154" s="22"/>
      <c r="UTJ154" s="22"/>
      <c r="UTK154" s="22"/>
      <c r="UTL154" s="22"/>
      <c r="UTM154" s="22"/>
      <c r="UTN154" s="22"/>
      <c r="UTO154" s="22"/>
      <c r="UTP154" s="22"/>
      <c r="UTQ154" s="22"/>
      <c r="UTR154" s="22"/>
      <c r="UTS154" s="22"/>
      <c r="UTT154" s="22"/>
      <c r="UTU154" s="22"/>
      <c r="UTV154" s="22"/>
      <c r="UTW154" s="22"/>
      <c r="UTX154" s="22"/>
      <c r="UTY154" s="22"/>
      <c r="UTZ154" s="22"/>
      <c r="UUA154" s="22"/>
      <c r="UUB154" s="22"/>
      <c r="UUC154" s="22"/>
      <c r="UUD154" s="22"/>
      <c r="UUE154" s="22"/>
      <c r="UUF154" s="22"/>
      <c r="UUG154" s="22"/>
      <c r="UUH154" s="22"/>
      <c r="UUI154" s="22"/>
      <c r="UUJ154" s="22"/>
      <c r="UUK154" s="22"/>
      <c r="UUL154" s="22"/>
      <c r="UUM154" s="22"/>
      <c r="UUN154" s="22"/>
      <c r="UUO154" s="22"/>
      <c r="UUP154" s="22"/>
      <c r="UUQ154" s="22"/>
      <c r="UUR154" s="22"/>
      <c r="UUS154" s="22"/>
      <c r="UUT154" s="22"/>
      <c r="UUU154" s="22"/>
      <c r="UUV154" s="22"/>
      <c r="UUW154" s="22"/>
      <c r="UUX154" s="22"/>
      <c r="UUY154" s="22"/>
      <c r="UUZ154" s="22"/>
      <c r="UVA154" s="22"/>
      <c r="UVB154" s="22"/>
      <c r="UVC154" s="22"/>
      <c r="UVD154" s="22"/>
      <c r="UVE154" s="22"/>
      <c r="UVF154" s="22"/>
      <c r="UVG154" s="22"/>
      <c r="UVH154" s="22"/>
      <c r="UVI154" s="22"/>
      <c r="UVJ154" s="22"/>
      <c r="UVK154" s="22"/>
      <c r="UVL154" s="22"/>
      <c r="UVM154" s="22"/>
      <c r="UVN154" s="22"/>
      <c r="UVO154" s="22"/>
      <c r="UVP154" s="22"/>
      <c r="UVQ154" s="22"/>
      <c r="UVR154" s="22"/>
      <c r="UVS154" s="22"/>
      <c r="UVT154" s="22"/>
      <c r="UVU154" s="22"/>
      <c r="UVV154" s="22"/>
      <c r="UVW154" s="22"/>
      <c r="UVX154" s="22"/>
      <c r="UVY154" s="22"/>
      <c r="UVZ154" s="22"/>
      <c r="UWA154" s="22"/>
      <c r="UWB154" s="22"/>
      <c r="UWC154" s="22"/>
      <c r="UWD154" s="22"/>
      <c r="UWE154" s="22"/>
      <c r="UWF154" s="22"/>
      <c r="UWG154" s="22"/>
      <c r="UWH154" s="22"/>
      <c r="UWI154" s="22"/>
      <c r="UWJ154" s="22"/>
      <c r="UWK154" s="22"/>
      <c r="UWL154" s="22"/>
      <c r="UWM154" s="22"/>
      <c r="UWN154" s="22"/>
      <c r="UWO154" s="22"/>
      <c r="UWP154" s="22"/>
      <c r="UWQ154" s="22"/>
      <c r="UWR154" s="22"/>
      <c r="UWS154" s="22"/>
      <c r="UWT154" s="22"/>
      <c r="UWU154" s="22"/>
      <c r="UWV154" s="22"/>
      <c r="UWW154" s="22"/>
      <c r="UWX154" s="22"/>
      <c r="UWY154" s="22"/>
      <c r="UWZ154" s="22"/>
      <c r="UXA154" s="22"/>
      <c r="UXB154" s="22"/>
      <c r="UXC154" s="22"/>
      <c r="UXD154" s="22"/>
      <c r="UXE154" s="22"/>
      <c r="UXF154" s="22"/>
      <c r="UXG154" s="22"/>
      <c r="UXH154" s="22"/>
      <c r="UXI154" s="22"/>
      <c r="UXJ154" s="22"/>
      <c r="UXK154" s="22"/>
      <c r="UXL154" s="22"/>
      <c r="UXM154" s="22"/>
      <c r="UXN154" s="22"/>
      <c r="UXO154" s="22"/>
      <c r="UXP154" s="22"/>
      <c r="UXQ154" s="22"/>
      <c r="UXR154" s="22"/>
      <c r="UXS154" s="22"/>
      <c r="UXT154" s="22"/>
      <c r="UXU154" s="22"/>
      <c r="UXV154" s="22"/>
      <c r="UXW154" s="22"/>
      <c r="UXX154" s="22"/>
      <c r="UXY154" s="22"/>
      <c r="UXZ154" s="22"/>
      <c r="UYA154" s="22"/>
      <c r="UYB154" s="22"/>
      <c r="UYC154" s="22"/>
      <c r="UYD154" s="22"/>
      <c r="UYE154" s="22"/>
      <c r="UYF154" s="22"/>
      <c r="UYG154" s="22"/>
      <c r="UYH154" s="22"/>
      <c r="UYI154" s="22"/>
      <c r="UYJ154" s="22"/>
      <c r="UYK154" s="22"/>
      <c r="UYL154" s="22"/>
      <c r="UYM154" s="22"/>
      <c r="UYN154" s="22"/>
      <c r="UYO154" s="22"/>
      <c r="UYP154" s="22"/>
      <c r="UYQ154" s="22"/>
      <c r="UYR154" s="22"/>
      <c r="UYS154" s="22"/>
      <c r="UYT154" s="22"/>
      <c r="UYU154" s="22"/>
      <c r="UYV154" s="22"/>
      <c r="UYW154" s="22"/>
      <c r="UYX154" s="22"/>
      <c r="UYY154" s="22"/>
      <c r="UYZ154" s="22"/>
      <c r="UZA154" s="22"/>
      <c r="UZB154" s="22"/>
      <c r="UZC154" s="22"/>
      <c r="UZD154" s="22"/>
      <c r="UZE154" s="22"/>
      <c r="UZF154" s="22"/>
      <c r="UZG154" s="22"/>
      <c r="UZH154" s="22"/>
      <c r="UZI154" s="22"/>
      <c r="UZJ154" s="22"/>
      <c r="UZK154" s="22"/>
      <c r="UZL154" s="22"/>
      <c r="UZM154" s="22"/>
      <c r="UZN154" s="22"/>
      <c r="UZO154" s="22"/>
      <c r="UZP154" s="22"/>
      <c r="UZQ154" s="22"/>
      <c r="UZR154" s="22"/>
      <c r="UZS154" s="22"/>
      <c r="UZT154" s="22"/>
      <c r="UZU154" s="22"/>
      <c r="UZV154" s="22"/>
      <c r="UZW154" s="22"/>
      <c r="UZX154" s="22"/>
      <c r="UZY154" s="22"/>
      <c r="UZZ154" s="22"/>
      <c r="VAA154" s="22"/>
      <c r="VAB154" s="22"/>
      <c r="VAC154" s="22"/>
      <c r="VAD154" s="22"/>
      <c r="VAE154" s="22"/>
      <c r="VAF154" s="22"/>
      <c r="VAG154" s="22"/>
      <c r="VAH154" s="22"/>
      <c r="VAI154" s="22"/>
      <c r="VAJ154" s="22"/>
      <c r="VAK154" s="22"/>
      <c r="VAL154" s="22"/>
      <c r="VAM154" s="22"/>
      <c r="VAN154" s="22"/>
      <c r="VAO154" s="22"/>
      <c r="VAP154" s="22"/>
      <c r="VAQ154" s="22"/>
      <c r="VAR154" s="22"/>
      <c r="VAS154" s="22"/>
      <c r="VAT154" s="22"/>
      <c r="VAU154" s="22"/>
      <c r="VAV154" s="22"/>
      <c r="VAW154" s="22"/>
      <c r="VAX154" s="22"/>
      <c r="VAY154" s="22"/>
      <c r="VAZ154" s="22"/>
      <c r="VBA154" s="22"/>
      <c r="VBB154" s="22"/>
      <c r="VBC154" s="22"/>
      <c r="VBD154" s="22"/>
      <c r="VBE154" s="22"/>
      <c r="VBF154" s="22"/>
      <c r="VBG154" s="22"/>
      <c r="VBH154" s="22"/>
      <c r="VBI154" s="22"/>
      <c r="VBJ154" s="22"/>
      <c r="VBK154" s="22"/>
      <c r="VBL154" s="22"/>
      <c r="VBM154" s="22"/>
      <c r="VBN154" s="22"/>
      <c r="VBO154" s="22"/>
      <c r="VBP154" s="22"/>
      <c r="VBQ154" s="22"/>
      <c r="VBR154" s="22"/>
      <c r="VBS154" s="22"/>
      <c r="VBT154" s="22"/>
      <c r="VBU154" s="22"/>
      <c r="VBV154" s="22"/>
      <c r="VBW154" s="22"/>
      <c r="VBX154" s="22"/>
      <c r="VBY154" s="22"/>
      <c r="VBZ154" s="22"/>
      <c r="VCA154" s="22"/>
      <c r="VCB154" s="22"/>
      <c r="VCC154" s="22"/>
      <c r="VCD154" s="22"/>
      <c r="VCE154" s="22"/>
      <c r="VCF154" s="22"/>
      <c r="VCG154" s="22"/>
      <c r="VCH154" s="22"/>
      <c r="VCI154" s="22"/>
      <c r="VCJ154" s="22"/>
      <c r="VCK154" s="22"/>
      <c r="VCL154" s="22"/>
      <c r="VCM154" s="22"/>
      <c r="VCN154" s="22"/>
      <c r="VCO154" s="22"/>
      <c r="VCP154" s="22"/>
      <c r="VCQ154" s="22"/>
      <c r="VCR154" s="22"/>
      <c r="VCS154" s="22"/>
      <c r="VCT154" s="22"/>
      <c r="VCU154" s="22"/>
      <c r="VCV154" s="22"/>
      <c r="VCW154" s="22"/>
      <c r="VCX154" s="22"/>
      <c r="VCY154" s="22"/>
      <c r="VCZ154" s="22"/>
      <c r="VDA154" s="22"/>
      <c r="VDB154" s="22"/>
      <c r="VDC154" s="22"/>
      <c r="VDD154" s="22"/>
      <c r="VDE154" s="22"/>
      <c r="VDF154" s="22"/>
      <c r="VDG154" s="22"/>
      <c r="VDH154" s="22"/>
      <c r="VDI154" s="22"/>
      <c r="VDJ154" s="22"/>
      <c r="VDK154" s="22"/>
      <c r="VDL154" s="22"/>
      <c r="VDM154" s="22"/>
      <c r="VDN154" s="22"/>
      <c r="VDO154" s="22"/>
      <c r="VDP154" s="22"/>
      <c r="VDQ154" s="22"/>
      <c r="VDR154" s="22"/>
      <c r="VDS154" s="22"/>
      <c r="VDT154" s="22"/>
      <c r="VDU154" s="22"/>
      <c r="VDV154" s="22"/>
      <c r="VDW154" s="22"/>
      <c r="VDX154" s="22"/>
      <c r="VDY154" s="22"/>
      <c r="VDZ154" s="22"/>
      <c r="VEA154" s="22"/>
      <c r="VEB154" s="22"/>
      <c r="VEC154" s="22"/>
      <c r="VED154" s="22"/>
      <c r="VEE154" s="22"/>
      <c r="VEF154" s="22"/>
      <c r="VEG154" s="22"/>
      <c r="VEH154" s="22"/>
      <c r="VEI154" s="22"/>
      <c r="VEJ154" s="22"/>
      <c r="VEK154" s="22"/>
      <c r="VEL154" s="22"/>
      <c r="VEM154" s="22"/>
      <c r="VEN154" s="22"/>
      <c r="VEO154" s="22"/>
      <c r="VEP154" s="22"/>
      <c r="VEQ154" s="22"/>
      <c r="VER154" s="22"/>
      <c r="VES154" s="22"/>
      <c r="VET154" s="22"/>
      <c r="VEU154" s="22"/>
      <c r="VEV154" s="22"/>
      <c r="VEW154" s="22"/>
      <c r="VEX154" s="22"/>
      <c r="VEY154" s="22"/>
      <c r="VEZ154" s="22"/>
      <c r="VFA154" s="22"/>
      <c r="VFB154" s="22"/>
      <c r="VFC154" s="22"/>
      <c r="VFD154" s="22"/>
      <c r="VFE154" s="22"/>
      <c r="VFF154" s="22"/>
      <c r="VFG154" s="22"/>
      <c r="VFH154" s="22"/>
      <c r="VFI154" s="22"/>
      <c r="VFJ154" s="22"/>
      <c r="VFK154" s="22"/>
      <c r="VFL154" s="22"/>
      <c r="VFM154" s="22"/>
      <c r="VFN154" s="22"/>
      <c r="VFO154" s="22"/>
      <c r="VFP154" s="22"/>
      <c r="VFQ154" s="22"/>
      <c r="VFR154" s="22"/>
      <c r="VFS154" s="22"/>
      <c r="VFT154" s="22"/>
      <c r="VFU154" s="22"/>
      <c r="VFV154" s="22"/>
      <c r="VFW154" s="22"/>
      <c r="VFX154" s="22"/>
      <c r="VFY154" s="22"/>
      <c r="VFZ154" s="22"/>
      <c r="VGA154" s="22"/>
      <c r="VGB154" s="22"/>
      <c r="VGC154" s="22"/>
      <c r="VGD154" s="22"/>
      <c r="VGE154" s="22"/>
      <c r="VGF154" s="22"/>
      <c r="VGG154" s="22"/>
      <c r="VGH154" s="22"/>
      <c r="VGI154" s="22"/>
      <c r="VGJ154" s="22"/>
      <c r="VGK154" s="22"/>
      <c r="VGL154" s="22"/>
      <c r="VGM154" s="22"/>
      <c r="VGN154" s="22"/>
      <c r="VGO154" s="22"/>
      <c r="VGP154" s="22"/>
      <c r="VGQ154" s="22"/>
      <c r="VGR154" s="22"/>
      <c r="VGS154" s="22"/>
      <c r="VGT154" s="22"/>
      <c r="VGU154" s="22"/>
      <c r="VGV154" s="22"/>
      <c r="VGW154" s="22"/>
      <c r="VGX154" s="22"/>
      <c r="VGY154" s="22"/>
      <c r="VGZ154" s="22"/>
      <c r="VHA154" s="22"/>
      <c r="VHB154" s="22"/>
      <c r="VHC154" s="22"/>
      <c r="VHD154" s="22"/>
      <c r="VHE154" s="22"/>
      <c r="VHF154" s="22"/>
      <c r="VHG154" s="22"/>
      <c r="VHH154" s="22"/>
      <c r="VHI154" s="22"/>
      <c r="VHJ154" s="22"/>
      <c r="VHK154" s="22"/>
      <c r="VHL154" s="22"/>
      <c r="VHM154" s="22"/>
      <c r="VHN154" s="22"/>
      <c r="VHO154" s="22"/>
      <c r="VHP154" s="22"/>
      <c r="VHQ154" s="22"/>
      <c r="VHR154" s="22"/>
      <c r="VHS154" s="22"/>
      <c r="VHT154" s="22"/>
      <c r="VHU154" s="22"/>
      <c r="VHV154" s="22"/>
      <c r="VHW154" s="22"/>
      <c r="VHX154" s="22"/>
      <c r="VHY154" s="22"/>
      <c r="VHZ154" s="22"/>
      <c r="VIA154" s="22"/>
      <c r="VIB154" s="22"/>
      <c r="VIC154" s="22"/>
      <c r="VID154" s="22"/>
      <c r="VIE154" s="22"/>
      <c r="VIF154" s="22"/>
      <c r="VIG154" s="22"/>
      <c r="VIH154" s="22"/>
      <c r="VII154" s="22"/>
      <c r="VIJ154" s="22"/>
      <c r="VIK154" s="22"/>
      <c r="VIL154" s="22"/>
      <c r="VIM154" s="22"/>
      <c r="VIN154" s="22"/>
      <c r="VIO154" s="22"/>
      <c r="VIP154" s="22"/>
      <c r="VIQ154" s="22"/>
      <c r="VIR154" s="22"/>
      <c r="VIS154" s="22"/>
      <c r="VIT154" s="22"/>
      <c r="VIU154" s="22"/>
      <c r="VIV154" s="22"/>
      <c r="VIW154" s="22"/>
      <c r="VIX154" s="22"/>
      <c r="VIY154" s="22"/>
      <c r="VIZ154" s="22"/>
      <c r="VJA154" s="22"/>
      <c r="VJB154" s="22"/>
      <c r="VJC154" s="22"/>
      <c r="VJD154" s="22"/>
      <c r="VJE154" s="22"/>
      <c r="VJF154" s="22"/>
      <c r="VJG154" s="22"/>
      <c r="VJH154" s="22"/>
      <c r="VJI154" s="22"/>
      <c r="VJJ154" s="22"/>
      <c r="VJK154" s="22"/>
      <c r="VJL154" s="22"/>
      <c r="VJM154" s="22"/>
      <c r="VJN154" s="22"/>
      <c r="VJO154" s="22"/>
      <c r="VJP154" s="22"/>
      <c r="VJQ154" s="22"/>
      <c r="VJR154" s="22"/>
      <c r="VJS154" s="22"/>
      <c r="VJT154" s="22"/>
      <c r="VJU154" s="22"/>
      <c r="VJV154" s="22"/>
      <c r="VJW154" s="22"/>
      <c r="VJX154" s="22"/>
      <c r="VJY154" s="22"/>
      <c r="VJZ154" s="22"/>
      <c r="VKA154" s="22"/>
      <c r="VKB154" s="22"/>
      <c r="VKC154" s="22"/>
      <c r="VKD154" s="22"/>
      <c r="VKE154" s="22"/>
      <c r="VKF154" s="22"/>
      <c r="VKG154" s="22"/>
      <c r="VKH154" s="22"/>
      <c r="VKI154" s="22"/>
      <c r="VKJ154" s="22"/>
      <c r="VKK154" s="22"/>
      <c r="VKL154" s="22"/>
      <c r="VKM154" s="22"/>
      <c r="VKN154" s="22"/>
      <c r="VKO154" s="22"/>
      <c r="VKP154" s="22"/>
      <c r="VKQ154" s="22"/>
      <c r="VKR154" s="22"/>
      <c r="VKS154" s="22"/>
      <c r="VKT154" s="22"/>
      <c r="VKU154" s="22"/>
      <c r="VKV154" s="22"/>
      <c r="VKW154" s="22"/>
      <c r="VKX154" s="22"/>
      <c r="VKY154" s="22"/>
      <c r="VKZ154" s="22"/>
      <c r="VLA154" s="22"/>
      <c r="VLB154" s="22"/>
      <c r="VLC154" s="22"/>
      <c r="VLD154" s="22"/>
      <c r="VLE154" s="22"/>
      <c r="VLF154" s="22"/>
      <c r="VLG154" s="22"/>
      <c r="VLH154" s="22"/>
      <c r="VLI154" s="22"/>
      <c r="VLJ154" s="22"/>
      <c r="VLK154" s="22"/>
      <c r="VLL154" s="22"/>
      <c r="VLM154" s="22"/>
      <c r="VLN154" s="22"/>
      <c r="VLO154" s="22"/>
      <c r="VLP154" s="22"/>
      <c r="VLQ154" s="22"/>
      <c r="VLR154" s="22"/>
      <c r="VLS154" s="22"/>
      <c r="VLT154" s="22"/>
      <c r="VLU154" s="22"/>
      <c r="VLV154" s="22"/>
      <c r="VLW154" s="22"/>
      <c r="VLX154" s="22"/>
      <c r="VLY154" s="22"/>
      <c r="VLZ154" s="22"/>
      <c r="VMA154" s="22"/>
      <c r="VMB154" s="22"/>
      <c r="VMC154" s="22"/>
      <c r="VMD154" s="22"/>
      <c r="VME154" s="22"/>
      <c r="VMF154" s="22"/>
      <c r="VMG154" s="22"/>
      <c r="VMH154" s="22"/>
      <c r="VMI154" s="22"/>
      <c r="VMJ154" s="22"/>
      <c r="VMK154" s="22"/>
      <c r="VML154" s="22"/>
      <c r="VMM154" s="22"/>
      <c r="VMN154" s="22"/>
      <c r="VMO154" s="22"/>
      <c r="VMP154" s="22"/>
      <c r="VMQ154" s="22"/>
      <c r="VMR154" s="22"/>
      <c r="VMS154" s="22"/>
      <c r="VMT154" s="22"/>
      <c r="VMU154" s="22"/>
      <c r="VMV154" s="22"/>
      <c r="VMW154" s="22"/>
      <c r="VMX154" s="22"/>
      <c r="VMY154" s="22"/>
      <c r="VMZ154" s="22"/>
      <c r="VNA154" s="22"/>
      <c r="VNB154" s="22"/>
      <c r="VNC154" s="22"/>
      <c r="VND154" s="22"/>
      <c r="VNE154" s="22"/>
      <c r="VNF154" s="22"/>
      <c r="VNG154" s="22"/>
      <c r="VNH154" s="22"/>
      <c r="VNI154" s="22"/>
      <c r="VNJ154" s="22"/>
      <c r="VNK154" s="22"/>
      <c r="VNL154" s="22"/>
      <c r="VNM154" s="22"/>
      <c r="VNN154" s="22"/>
      <c r="VNO154" s="22"/>
      <c r="VNP154" s="22"/>
      <c r="VNQ154" s="22"/>
      <c r="VNR154" s="22"/>
      <c r="VNS154" s="22"/>
      <c r="VNT154" s="22"/>
      <c r="VNU154" s="22"/>
      <c r="VNV154" s="22"/>
      <c r="VNW154" s="22"/>
      <c r="VNX154" s="22"/>
      <c r="VNY154" s="22"/>
      <c r="VNZ154" s="22"/>
      <c r="VOA154" s="22"/>
      <c r="VOB154" s="22"/>
      <c r="VOC154" s="22"/>
      <c r="VOD154" s="22"/>
      <c r="VOE154" s="22"/>
      <c r="VOF154" s="22"/>
      <c r="VOG154" s="22"/>
      <c r="VOH154" s="22"/>
      <c r="VOI154" s="22"/>
      <c r="VOJ154" s="22"/>
      <c r="VOK154" s="22"/>
      <c r="VOL154" s="22"/>
      <c r="VOM154" s="22"/>
      <c r="VON154" s="22"/>
      <c r="VOO154" s="22"/>
      <c r="VOP154" s="22"/>
      <c r="VOQ154" s="22"/>
      <c r="VOR154" s="22"/>
      <c r="VOS154" s="22"/>
      <c r="VOT154" s="22"/>
      <c r="VOU154" s="22"/>
      <c r="VOV154" s="22"/>
      <c r="VOW154" s="22"/>
      <c r="VOX154" s="22"/>
      <c r="VOY154" s="22"/>
      <c r="VOZ154" s="22"/>
      <c r="VPA154" s="22"/>
      <c r="VPB154" s="22"/>
      <c r="VPC154" s="22"/>
      <c r="VPD154" s="22"/>
      <c r="VPE154" s="22"/>
      <c r="VPF154" s="22"/>
      <c r="VPG154" s="22"/>
      <c r="VPH154" s="22"/>
      <c r="VPI154" s="22"/>
      <c r="VPJ154" s="22"/>
      <c r="VPK154" s="22"/>
      <c r="VPL154" s="22"/>
      <c r="VPM154" s="22"/>
      <c r="VPN154" s="22"/>
      <c r="VPO154" s="22"/>
      <c r="VPP154" s="22"/>
      <c r="VPQ154" s="22"/>
      <c r="VPR154" s="22"/>
      <c r="VPS154" s="22"/>
      <c r="VPT154" s="22"/>
      <c r="VPU154" s="22"/>
      <c r="VPV154" s="22"/>
      <c r="VPW154" s="22"/>
      <c r="VPX154" s="22"/>
      <c r="VPY154" s="22"/>
      <c r="VPZ154" s="22"/>
      <c r="VQA154" s="22"/>
      <c r="VQB154" s="22"/>
      <c r="VQC154" s="22"/>
      <c r="VQD154" s="22"/>
      <c r="VQE154" s="22"/>
      <c r="VQF154" s="22"/>
      <c r="VQG154" s="22"/>
      <c r="VQH154" s="22"/>
      <c r="VQI154" s="22"/>
      <c r="VQJ154" s="22"/>
      <c r="VQK154" s="22"/>
      <c r="VQL154" s="22"/>
      <c r="VQM154" s="22"/>
      <c r="VQN154" s="22"/>
      <c r="VQO154" s="22"/>
      <c r="VQP154" s="22"/>
      <c r="VQQ154" s="22"/>
      <c r="VQR154" s="22"/>
      <c r="VQS154" s="22"/>
      <c r="VQT154" s="22"/>
      <c r="VQU154" s="22"/>
      <c r="VQV154" s="22"/>
      <c r="VQW154" s="22"/>
      <c r="VQX154" s="22"/>
      <c r="VQY154" s="22"/>
      <c r="VQZ154" s="22"/>
      <c r="VRA154" s="22"/>
      <c r="VRB154" s="22"/>
      <c r="VRC154" s="22"/>
      <c r="VRD154" s="22"/>
      <c r="VRE154" s="22"/>
      <c r="VRF154" s="22"/>
      <c r="VRG154" s="22"/>
      <c r="VRH154" s="22"/>
      <c r="VRI154" s="22"/>
      <c r="VRJ154" s="22"/>
      <c r="VRK154" s="22"/>
      <c r="VRL154" s="22"/>
      <c r="VRM154" s="22"/>
      <c r="VRN154" s="22"/>
      <c r="VRO154" s="22"/>
      <c r="VRP154" s="22"/>
      <c r="VRQ154" s="22"/>
      <c r="VRR154" s="22"/>
      <c r="VRS154" s="22"/>
      <c r="VRT154" s="22"/>
      <c r="VRU154" s="22"/>
      <c r="VRV154" s="22"/>
      <c r="VRW154" s="22"/>
      <c r="VRX154" s="22"/>
      <c r="VRY154" s="22"/>
      <c r="VRZ154" s="22"/>
      <c r="VSA154" s="22"/>
      <c r="VSB154" s="22"/>
      <c r="VSC154" s="22"/>
      <c r="VSD154" s="22"/>
      <c r="VSE154" s="22"/>
      <c r="VSF154" s="22"/>
      <c r="VSG154" s="22"/>
      <c r="VSH154" s="22"/>
      <c r="VSI154" s="22"/>
      <c r="VSJ154" s="22"/>
      <c r="VSK154" s="22"/>
      <c r="VSL154" s="22"/>
      <c r="VSM154" s="22"/>
      <c r="VSN154" s="22"/>
      <c r="VSO154" s="22"/>
      <c r="VSP154" s="22"/>
      <c r="VSQ154" s="22"/>
      <c r="VSR154" s="22"/>
      <c r="VSS154" s="22"/>
      <c r="VST154" s="22"/>
      <c r="VSU154" s="22"/>
      <c r="VSV154" s="22"/>
      <c r="VSW154" s="22"/>
      <c r="VSX154" s="22"/>
      <c r="VSY154" s="22"/>
      <c r="VSZ154" s="22"/>
      <c r="VTA154" s="22"/>
      <c r="VTB154" s="22"/>
      <c r="VTC154" s="22"/>
      <c r="VTD154" s="22"/>
      <c r="VTE154" s="22"/>
      <c r="VTF154" s="22"/>
      <c r="VTG154" s="22"/>
      <c r="VTH154" s="22"/>
      <c r="VTI154" s="22"/>
      <c r="VTJ154" s="22"/>
      <c r="VTK154" s="22"/>
      <c r="VTL154" s="22"/>
      <c r="VTM154" s="22"/>
      <c r="VTN154" s="22"/>
      <c r="VTO154" s="22"/>
      <c r="VTP154" s="22"/>
      <c r="VTQ154" s="22"/>
      <c r="VTR154" s="22"/>
      <c r="VTS154" s="22"/>
      <c r="VTT154" s="22"/>
      <c r="VTU154" s="22"/>
      <c r="VTV154" s="22"/>
      <c r="VTW154" s="22"/>
      <c r="VTX154" s="22"/>
      <c r="VTY154" s="22"/>
      <c r="VTZ154" s="22"/>
      <c r="VUA154" s="22"/>
      <c r="VUB154" s="22"/>
      <c r="VUC154" s="22"/>
      <c r="VUD154" s="22"/>
      <c r="VUE154" s="22"/>
      <c r="VUF154" s="22"/>
      <c r="VUG154" s="22"/>
      <c r="VUH154" s="22"/>
      <c r="VUI154" s="22"/>
      <c r="VUJ154" s="22"/>
      <c r="VUK154" s="22"/>
      <c r="VUL154" s="22"/>
      <c r="VUM154" s="22"/>
      <c r="VUN154" s="22"/>
      <c r="VUO154" s="22"/>
      <c r="VUP154" s="22"/>
      <c r="VUQ154" s="22"/>
      <c r="VUR154" s="22"/>
      <c r="VUS154" s="22"/>
      <c r="VUT154" s="22"/>
      <c r="VUU154" s="22"/>
      <c r="VUV154" s="22"/>
      <c r="VUW154" s="22"/>
      <c r="VUX154" s="22"/>
      <c r="VUY154" s="22"/>
      <c r="VUZ154" s="22"/>
      <c r="VVA154" s="22"/>
      <c r="VVB154" s="22"/>
      <c r="VVC154" s="22"/>
      <c r="VVD154" s="22"/>
      <c r="VVE154" s="22"/>
      <c r="VVF154" s="22"/>
      <c r="VVG154" s="22"/>
      <c r="VVH154" s="22"/>
      <c r="VVI154" s="22"/>
      <c r="VVJ154" s="22"/>
      <c r="VVK154" s="22"/>
      <c r="VVL154" s="22"/>
      <c r="VVM154" s="22"/>
      <c r="VVN154" s="22"/>
      <c r="VVO154" s="22"/>
      <c r="VVP154" s="22"/>
      <c r="VVQ154" s="22"/>
      <c r="VVR154" s="22"/>
      <c r="VVS154" s="22"/>
      <c r="VVT154" s="22"/>
      <c r="VVU154" s="22"/>
      <c r="VVV154" s="22"/>
      <c r="VVW154" s="22"/>
      <c r="VVX154" s="22"/>
      <c r="VVY154" s="22"/>
      <c r="VVZ154" s="22"/>
      <c r="VWA154" s="22"/>
      <c r="VWB154" s="22"/>
      <c r="VWC154" s="22"/>
      <c r="VWD154" s="22"/>
      <c r="VWE154" s="22"/>
      <c r="VWF154" s="22"/>
      <c r="VWG154" s="22"/>
      <c r="VWH154" s="22"/>
      <c r="VWI154" s="22"/>
      <c r="VWJ154" s="22"/>
      <c r="VWK154" s="22"/>
      <c r="VWL154" s="22"/>
      <c r="VWM154" s="22"/>
      <c r="VWN154" s="22"/>
      <c r="VWO154" s="22"/>
      <c r="VWP154" s="22"/>
      <c r="VWQ154" s="22"/>
      <c r="VWR154" s="22"/>
      <c r="VWS154" s="22"/>
      <c r="VWT154" s="22"/>
      <c r="VWU154" s="22"/>
      <c r="VWV154" s="22"/>
      <c r="VWW154" s="22"/>
      <c r="VWX154" s="22"/>
      <c r="VWY154" s="22"/>
      <c r="VWZ154" s="22"/>
      <c r="VXA154" s="22"/>
      <c r="VXB154" s="22"/>
      <c r="VXC154" s="22"/>
      <c r="VXD154" s="22"/>
      <c r="VXE154" s="22"/>
      <c r="VXF154" s="22"/>
      <c r="VXG154" s="22"/>
      <c r="VXH154" s="22"/>
      <c r="VXI154" s="22"/>
      <c r="VXJ154" s="22"/>
      <c r="VXK154" s="22"/>
      <c r="VXL154" s="22"/>
      <c r="VXM154" s="22"/>
      <c r="VXN154" s="22"/>
      <c r="VXO154" s="22"/>
      <c r="VXP154" s="22"/>
      <c r="VXQ154" s="22"/>
      <c r="VXR154" s="22"/>
      <c r="VXS154" s="22"/>
      <c r="VXT154" s="22"/>
      <c r="VXU154" s="22"/>
      <c r="VXV154" s="22"/>
      <c r="VXW154" s="22"/>
      <c r="VXX154" s="22"/>
      <c r="VXY154" s="22"/>
      <c r="VXZ154" s="22"/>
      <c r="VYA154" s="22"/>
      <c r="VYB154" s="22"/>
      <c r="VYC154" s="22"/>
      <c r="VYD154" s="22"/>
      <c r="VYE154" s="22"/>
      <c r="VYF154" s="22"/>
      <c r="VYG154" s="22"/>
      <c r="VYH154" s="22"/>
      <c r="VYI154" s="22"/>
      <c r="VYJ154" s="22"/>
      <c r="VYK154" s="22"/>
      <c r="VYL154" s="22"/>
      <c r="VYM154" s="22"/>
      <c r="VYN154" s="22"/>
      <c r="VYO154" s="22"/>
      <c r="VYP154" s="22"/>
      <c r="VYQ154" s="22"/>
      <c r="VYR154" s="22"/>
      <c r="VYS154" s="22"/>
      <c r="VYT154" s="22"/>
      <c r="VYU154" s="22"/>
      <c r="VYV154" s="22"/>
      <c r="VYW154" s="22"/>
      <c r="VYX154" s="22"/>
      <c r="VYY154" s="22"/>
      <c r="VYZ154" s="22"/>
      <c r="VZA154" s="22"/>
      <c r="VZB154" s="22"/>
      <c r="VZC154" s="22"/>
      <c r="VZD154" s="22"/>
      <c r="VZE154" s="22"/>
      <c r="VZF154" s="22"/>
      <c r="VZG154" s="22"/>
      <c r="VZH154" s="22"/>
      <c r="VZI154" s="22"/>
      <c r="VZJ154" s="22"/>
      <c r="VZK154" s="22"/>
      <c r="VZL154" s="22"/>
      <c r="VZM154" s="22"/>
      <c r="VZN154" s="22"/>
      <c r="VZO154" s="22"/>
      <c r="VZP154" s="22"/>
      <c r="VZQ154" s="22"/>
      <c r="VZR154" s="22"/>
      <c r="VZS154" s="22"/>
      <c r="VZT154" s="22"/>
      <c r="VZU154" s="22"/>
      <c r="VZV154" s="22"/>
      <c r="VZW154" s="22"/>
      <c r="VZX154" s="22"/>
      <c r="VZY154" s="22"/>
      <c r="VZZ154" s="22"/>
      <c r="WAA154" s="22"/>
      <c r="WAB154" s="22"/>
      <c r="WAC154" s="22"/>
      <c r="WAD154" s="22"/>
      <c r="WAE154" s="22"/>
      <c r="WAF154" s="22"/>
      <c r="WAG154" s="22"/>
      <c r="WAH154" s="22"/>
      <c r="WAI154" s="22"/>
      <c r="WAJ154" s="22"/>
      <c r="WAK154" s="22"/>
      <c r="WAL154" s="22"/>
      <c r="WAM154" s="22"/>
      <c r="WAN154" s="22"/>
      <c r="WAO154" s="22"/>
      <c r="WAP154" s="22"/>
      <c r="WAQ154" s="22"/>
      <c r="WAR154" s="22"/>
      <c r="WAS154" s="22"/>
      <c r="WAT154" s="22"/>
      <c r="WAU154" s="22"/>
      <c r="WAV154" s="22"/>
      <c r="WAW154" s="22"/>
      <c r="WAX154" s="22"/>
      <c r="WAY154" s="22"/>
      <c r="WAZ154" s="22"/>
      <c r="WBA154" s="22"/>
      <c r="WBB154" s="22"/>
      <c r="WBC154" s="22"/>
      <c r="WBD154" s="22"/>
      <c r="WBE154" s="22"/>
      <c r="WBF154" s="22"/>
      <c r="WBG154" s="22"/>
      <c r="WBH154" s="22"/>
      <c r="WBI154" s="22"/>
      <c r="WBJ154" s="22"/>
      <c r="WBK154" s="22"/>
      <c r="WBL154" s="22"/>
      <c r="WBM154" s="22"/>
      <c r="WBN154" s="22"/>
      <c r="WBO154" s="22"/>
      <c r="WBP154" s="22"/>
      <c r="WBQ154" s="22"/>
      <c r="WBR154" s="22"/>
      <c r="WBS154" s="22"/>
      <c r="WBT154" s="22"/>
      <c r="WBU154" s="22"/>
      <c r="WBV154" s="22"/>
      <c r="WBW154" s="22"/>
      <c r="WBX154" s="22"/>
      <c r="WBY154" s="22"/>
      <c r="WBZ154" s="22"/>
      <c r="WCA154" s="22"/>
      <c r="WCB154" s="22"/>
      <c r="WCC154" s="22"/>
      <c r="WCD154" s="22"/>
      <c r="WCE154" s="22"/>
      <c r="WCF154" s="22"/>
      <c r="WCG154" s="22"/>
      <c r="WCH154" s="22"/>
      <c r="WCI154" s="22"/>
      <c r="WCJ154" s="22"/>
      <c r="WCK154" s="22"/>
      <c r="WCL154" s="22"/>
      <c r="WCM154" s="22"/>
      <c r="WCN154" s="22"/>
      <c r="WCO154" s="22"/>
      <c r="WCP154" s="22"/>
      <c r="WCQ154" s="22"/>
      <c r="WCR154" s="22"/>
      <c r="WCS154" s="22"/>
      <c r="WCT154" s="22"/>
      <c r="WCU154" s="22"/>
      <c r="WCV154" s="22"/>
      <c r="WCW154" s="22"/>
      <c r="WCX154" s="22"/>
      <c r="WCY154" s="22"/>
      <c r="WCZ154" s="22"/>
      <c r="WDA154" s="22"/>
      <c r="WDB154" s="22"/>
      <c r="WDC154" s="22"/>
      <c r="WDD154" s="22"/>
      <c r="WDE154" s="22"/>
      <c r="WDF154" s="22"/>
      <c r="WDG154" s="22"/>
      <c r="WDH154" s="22"/>
      <c r="WDI154" s="22"/>
      <c r="WDJ154" s="22"/>
      <c r="WDK154" s="22"/>
      <c r="WDL154" s="22"/>
      <c r="WDM154" s="22"/>
      <c r="WDN154" s="22"/>
      <c r="WDO154" s="22"/>
      <c r="WDP154" s="22"/>
      <c r="WDQ154" s="22"/>
      <c r="WDR154" s="22"/>
      <c r="WDS154" s="22"/>
      <c r="WDT154" s="22"/>
      <c r="WDU154" s="22"/>
      <c r="WDV154" s="22"/>
      <c r="WDW154" s="22"/>
      <c r="WDX154" s="22"/>
      <c r="WDY154" s="22"/>
      <c r="WDZ154" s="22"/>
      <c r="WEA154" s="22"/>
      <c r="WEB154" s="22"/>
      <c r="WEC154" s="22"/>
      <c r="WED154" s="22"/>
      <c r="WEE154" s="22"/>
      <c r="WEF154" s="22"/>
      <c r="WEG154" s="22"/>
      <c r="WEH154" s="22"/>
      <c r="WEI154" s="22"/>
      <c r="WEJ154" s="22"/>
      <c r="WEK154" s="22"/>
      <c r="WEL154" s="22"/>
      <c r="WEM154" s="22"/>
      <c r="WEN154" s="22"/>
      <c r="WEO154" s="22"/>
      <c r="WEP154" s="22"/>
      <c r="WEQ154" s="22"/>
      <c r="WER154" s="22"/>
      <c r="WES154" s="22"/>
      <c r="WET154" s="22"/>
      <c r="WEU154" s="22"/>
      <c r="WEV154" s="22"/>
      <c r="WEW154" s="22"/>
      <c r="WEX154" s="22"/>
      <c r="WEY154" s="22"/>
      <c r="WEZ154" s="22"/>
      <c r="WFA154" s="22"/>
      <c r="WFB154" s="22"/>
      <c r="WFC154" s="22"/>
      <c r="WFD154" s="22"/>
      <c r="WFE154" s="22"/>
      <c r="WFF154" s="22"/>
      <c r="WFG154" s="22"/>
      <c r="WFH154" s="22"/>
      <c r="WFI154" s="22"/>
      <c r="WFJ154" s="22"/>
      <c r="WFK154" s="22"/>
      <c r="WFL154" s="22"/>
      <c r="WFM154" s="22"/>
      <c r="WFN154" s="22"/>
      <c r="WFO154" s="22"/>
      <c r="WFP154" s="22"/>
      <c r="WFQ154" s="22"/>
      <c r="WFR154" s="22"/>
      <c r="WFS154" s="22"/>
      <c r="WFT154" s="22"/>
      <c r="WFU154" s="22"/>
      <c r="WFV154" s="22"/>
      <c r="WFW154" s="22"/>
      <c r="WFX154" s="22"/>
      <c r="WFY154" s="22"/>
      <c r="WFZ154" s="22"/>
      <c r="WGA154" s="22"/>
      <c r="WGB154" s="22"/>
      <c r="WGC154" s="22"/>
      <c r="WGD154" s="22"/>
      <c r="WGE154" s="22"/>
      <c r="WGF154" s="22"/>
      <c r="WGG154" s="22"/>
      <c r="WGH154" s="22"/>
      <c r="WGI154" s="22"/>
      <c r="WGJ154" s="22"/>
      <c r="WGK154" s="22"/>
      <c r="WGL154" s="22"/>
      <c r="WGM154" s="22"/>
      <c r="WGN154" s="22"/>
      <c r="WGO154" s="22"/>
      <c r="WGP154" s="22"/>
      <c r="WGQ154" s="22"/>
      <c r="WGR154" s="22"/>
      <c r="WGS154" s="22"/>
      <c r="WGT154" s="22"/>
      <c r="WGU154" s="22"/>
      <c r="WGV154" s="22"/>
      <c r="WGW154" s="22"/>
      <c r="WGX154" s="22"/>
      <c r="WGY154" s="22"/>
      <c r="WGZ154" s="22"/>
      <c r="WHA154" s="22"/>
      <c r="WHB154" s="22"/>
      <c r="WHC154" s="22"/>
      <c r="WHD154" s="22"/>
      <c r="WHE154" s="22"/>
      <c r="WHF154" s="22"/>
      <c r="WHG154" s="22"/>
      <c r="WHH154" s="22"/>
      <c r="WHI154" s="22"/>
      <c r="WHJ154" s="22"/>
      <c r="WHK154" s="22"/>
      <c r="WHL154" s="22"/>
      <c r="WHM154" s="22"/>
      <c r="WHN154" s="22"/>
      <c r="WHO154" s="22"/>
      <c r="WHP154" s="22"/>
      <c r="WHQ154" s="22"/>
      <c r="WHR154" s="22"/>
      <c r="WHS154" s="22"/>
      <c r="WHT154" s="22"/>
      <c r="WHU154" s="22"/>
      <c r="WHV154" s="22"/>
      <c r="WHW154" s="22"/>
      <c r="WHX154" s="22"/>
      <c r="WHY154" s="22"/>
      <c r="WHZ154" s="22"/>
      <c r="WIA154" s="22"/>
      <c r="WIB154" s="22"/>
      <c r="WIC154" s="22"/>
      <c r="WID154" s="22"/>
      <c r="WIE154" s="22"/>
      <c r="WIF154" s="22"/>
      <c r="WIG154" s="22"/>
      <c r="WIH154" s="22"/>
      <c r="WII154" s="22"/>
      <c r="WIJ154" s="22"/>
      <c r="WIK154" s="22"/>
      <c r="WIL154" s="22"/>
      <c r="WIM154" s="22"/>
      <c r="WIN154" s="22"/>
      <c r="WIO154" s="22"/>
      <c r="WIP154" s="22"/>
      <c r="WIQ154" s="22"/>
      <c r="WIR154" s="22"/>
      <c r="WIS154" s="22"/>
      <c r="WIT154" s="22"/>
      <c r="WIU154" s="22"/>
      <c r="WIV154" s="22"/>
      <c r="WIW154" s="22"/>
      <c r="WIX154" s="22"/>
      <c r="WIY154" s="22"/>
      <c r="WIZ154" s="22"/>
      <c r="WJA154" s="22"/>
      <c r="WJB154" s="22"/>
      <c r="WJC154" s="22"/>
      <c r="WJD154" s="22"/>
      <c r="WJE154" s="22"/>
      <c r="WJF154" s="22"/>
      <c r="WJG154" s="22"/>
      <c r="WJH154" s="22"/>
      <c r="WJI154" s="22"/>
      <c r="WJJ154" s="22"/>
      <c r="WJK154" s="22"/>
      <c r="WJL154" s="22"/>
      <c r="WJM154" s="22"/>
      <c r="WJN154" s="22"/>
      <c r="WJO154" s="22"/>
      <c r="WJP154" s="22"/>
      <c r="WJQ154" s="22"/>
      <c r="WJR154" s="22"/>
      <c r="WJS154" s="22"/>
      <c r="WJT154" s="22"/>
      <c r="WJU154" s="22"/>
      <c r="WJV154" s="22"/>
      <c r="WJW154" s="22"/>
      <c r="WJX154" s="22"/>
      <c r="WJY154" s="22"/>
      <c r="WJZ154" s="22"/>
      <c r="WKA154" s="22"/>
      <c r="WKB154" s="22"/>
      <c r="WKC154" s="22"/>
      <c r="WKD154" s="22"/>
      <c r="WKE154" s="22"/>
      <c r="WKF154" s="22"/>
      <c r="WKG154" s="22"/>
      <c r="WKH154" s="22"/>
      <c r="WKI154" s="22"/>
      <c r="WKJ154" s="22"/>
      <c r="WKK154" s="22"/>
      <c r="WKL154" s="22"/>
      <c r="WKM154" s="22"/>
      <c r="WKN154" s="22"/>
      <c r="WKO154" s="22"/>
      <c r="WKP154" s="22"/>
      <c r="WKQ154" s="22"/>
      <c r="WKR154" s="22"/>
      <c r="WKS154" s="22"/>
      <c r="WKT154" s="22"/>
      <c r="WKU154" s="22"/>
      <c r="WKV154" s="22"/>
      <c r="WKW154" s="22"/>
      <c r="WKX154" s="22"/>
      <c r="WKY154" s="22"/>
      <c r="WKZ154" s="22"/>
      <c r="WLA154" s="22"/>
      <c r="WLB154" s="22"/>
      <c r="WLC154" s="22"/>
      <c r="WLD154" s="22"/>
      <c r="WLE154" s="22"/>
      <c r="WLF154" s="22"/>
      <c r="WLG154" s="22"/>
      <c r="WLH154" s="22"/>
      <c r="WLI154" s="22"/>
      <c r="WLJ154" s="22"/>
      <c r="WLK154" s="22"/>
      <c r="WLL154" s="22"/>
      <c r="WLM154" s="22"/>
      <c r="WLN154" s="22"/>
      <c r="WLO154" s="22"/>
      <c r="WLP154" s="22"/>
      <c r="WLQ154" s="22"/>
      <c r="WLR154" s="22"/>
      <c r="WLS154" s="22"/>
      <c r="WLT154" s="22"/>
      <c r="WLU154" s="22"/>
      <c r="WLV154" s="22"/>
      <c r="WLW154" s="22"/>
      <c r="WLX154" s="22"/>
      <c r="WLY154" s="22"/>
      <c r="WLZ154" s="22"/>
      <c r="WMA154" s="22"/>
      <c r="WMB154" s="22"/>
      <c r="WMC154" s="22"/>
      <c r="WMD154" s="22"/>
      <c r="WME154" s="22"/>
      <c r="WMF154" s="22"/>
      <c r="WMG154" s="22"/>
      <c r="WMH154" s="22"/>
      <c r="WMI154" s="22"/>
      <c r="WMJ154" s="22"/>
      <c r="WMK154" s="22"/>
      <c r="WML154" s="22"/>
      <c r="WMM154" s="22"/>
      <c r="WMN154" s="22"/>
      <c r="WMO154" s="22"/>
      <c r="WMP154" s="22"/>
      <c r="WMQ154" s="22"/>
      <c r="WMR154" s="22"/>
      <c r="WMS154" s="22"/>
      <c r="WMT154" s="22"/>
      <c r="WMU154" s="22"/>
      <c r="WMV154" s="22"/>
      <c r="WMW154" s="22"/>
      <c r="WMX154" s="22"/>
      <c r="WMY154" s="22"/>
      <c r="WMZ154" s="22"/>
      <c r="WNA154" s="22"/>
      <c r="WNB154" s="22"/>
      <c r="WNC154" s="22"/>
      <c r="WND154" s="22"/>
      <c r="WNE154" s="22"/>
      <c r="WNF154" s="22"/>
      <c r="WNG154" s="22"/>
      <c r="WNH154" s="22"/>
      <c r="WNI154" s="22"/>
      <c r="WNJ154" s="22"/>
      <c r="WNK154" s="22"/>
      <c r="WNL154" s="22"/>
      <c r="WNM154" s="22"/>
      <c r="WNN154" s="22"/>
      <c r="WNO154" s="22"/>
      <c r="WNP154" s="22"/>
      <c r="WNQ154" s="22"/>
      <c r="WNR154" s="22"/>
      <c r="WNS154" s="22"/>
      <c r="WNT154" s="22"/>
      <c r="WNU154" s="22"/>
      <c r="WNV154" s="22"/>
      <c r="WNW154" s="22"/>
      <c r="WNX154" s="22"/>
      <c r="WNY154" s="22"/>
      <c r="WNZ154" s="22"/>
      <c r="WOA154" s="22"/>
      <c r="WOB154" s="22"/>
      <c r="WOC154" s="22"/>
      <c r="WOD154" s="22"/>
      <c r="WOE154" s="22"/>
      <c r="WOF154" s="22"/>
      <c r="WOG154" s="22"/>
      <c r="WOH154" s="22"/>
      <c r="WOI154" s="22"/>
      <c r="WOJ154" s="22"/>
      <c r="WOK154" s="22"/>
      <c r="WOL154" s="22"/>
      <c r="WOM154" s="22"/>
      <c r="WON154" s="22"/>
      <c r="WOO154" s="22"/>
      <c r="WOP154" s="22"/>
      <c r="WOQ154" s="22"/>
      <c r="WOR154" s="22"/>
      <c r="WOS154" s="22"/>
      <c r="WOT154" s="22"/>
      <c r="WOU154" s="22"/>
      <c r="WOV154" s="22"/>
      <c r="WOW154" s="22"/>
      <c r="WOX154" s="22"/>
      <c r="WOY154" s="22"/>
      <c r="WOZ154" s="22"/>
      <c r="WPA154" s="22"/>
      <c r="WPB154" s="22"/>
      <c r="WPC154" s="22"/>
      <c r="WPD154" s="22"/>
      <c r="WPE154" s="22"/>
      <c r="WPF154" s="22"/>
      <c r="WPG154" s="22"/>
      <c r="WPH154" s="22"/>
      <c r="WPI154" s="22"/>
      <c r="WPJ154" s="22"/>
      <c r="WPK154" s="22"/>
      <c r="WPL154" s="22"/>
      <c r="WPM154" s="22"/>
      <c r="WPN154" s="22"/>
      <c r="WPO154" s="22"/>
      <c r="WPP154" s="22"/>
      <c r="WPQ154" s="22"/>
      <c r="WPR154" s="22"/>
      <c r="WPS154" s="22"/>
      <c r="WPT154" s="22"/>
      <c r="WPU154" s="22"/>
      <c r="WPV154" s="22"/>
      <c r="WPW154" s="22"/>
      <c r="WPX154" s="22"/>
      <c r="WPY154" s="22"/>
      <c r="WPZ154" s="22"/>
      <c r="WQA154" s="22"/>
      <c r="WQB154" s="22"/>
      <c r="WQC154" s="22"/>
      <c r="WQD154" s="22"/>
      <c r="WQE154" s="22"/>
      <c r="WQF154" s="22"/>
      <c r="WQG154" s="22"/>
      <c r="WQH154" s="22"/>
      <c r="WQI154" s="22"/>
      <c r="WQJ154" s="22"/>
      <c r="WQK154" s="22"/>
      <c r="WQL154" s="22"/>
      <c r="WQM154" s="22"/>
      <c r="WQN154" s="22"/>
      <c r="WQO154" s="22"/>
      <c r="WQP154" s="22"/>
      <c r="WQQ154" s="22"/>
      <c r="WQR154" s="22"/>
      <c r="WQS154" s="22"/>
      <c r="WQT154" s="22"/>
      <c r="WQU154" s="22"/>
      <c r="WQV154" s="22"/>
      <c r="WQW154" s="22"/>
      <c r="WQX154" s="22"/>
      <c r="WQY154" s="22"/>
      <c r="WQZ154" s="22"/>
      <c r="WRA154" s="22"/>
      <c r="WRB154" s="22"/>
      <c r="WRC154" s="22"/>
      <c r="WRD154" s="22"/>
      <c r="WRE154" s="22"/>
      <c r="WRF154" s="22"/>
      <c r="WRG154" s="22"/>
      <c r="WRH154" s="22"/>
      <c r="WRI154" s="22"/>
      <c r="WRJ154" s="22"/>
      <c r="WRK154" s="22"/>
      <c r="WRL154" s="22"/>
      <c r="WRM154" s="22"/>
      <c r="WRN154" s="22"/>
      <c r="WRO154" s="22"/>
      <c r="WRP154" s="22"/>
      <c r="WRQ154" s="22"/>
      <c r="WRR154" s="22"/>
      <c r="WRS154" s="22"/>
      <c r="WRT154" s="22"/>
      <c r="WRU154" s="22"/>
      <c r="WRV154" s="22"/>
      <c r="WRW154" s="22"/>
      <c r="WRX154" s="22"/>
      <c r="WRY154" s="22"/>
      <c r="WRZ154" s="22"/>
      <c r="WSA154" s="22"/>
      <c r="WSB154" s="22"/>
      <c r="WSC154" s="22"/>
      <c r="WSD154" s="22"/>
      <c r="WSE154" s="22"/>
      <c r="WSF154" s="22"/>
      <c r="WSG154" s="22"/>
      <c r="WSH154" s="22"/>
      <c r="WSI154" s="22"/>
      <c r="WSJ154" s="22"/>
      <c r="WSK154" s="22"/>
      <c r="WSL154" s="22"/>
      <c r="WSM154" s="22"/>
      <c r="WSN154" s="22"/>
      <c r="WSO154" s="22"/>
      <c r="WSP154" s="22"/>
      <c r="WSQ154" s="22"/>
      <c r="WSR154" s="22"/>
      <c r="WSS154" s="22"/>
      <c r="WST154" s="22"/>
      <c r="WSU154" s="22"/>
      <c r="WSV154" s="22"/>
      <c r="WSW154" s="22"/>
      <c r="WSX154" s="22"/>
      <c r="WSY154" s="22"/>
      <c r="WSZ154" s="22"/>
      <c r="WTA154" s="22"/>
      <c r="WTB154" s="22"/>
      <c r="WTC154" s="22"/>
      <c r="WTD154" s="22"/>
      <c r="WTE154" s="22"/>
      <c r="WTF154" s="22"/>
      <c r="WTG154" s="22"/>
      <c r="WTH154" s="22"/>
      <c r="WTI154" s="22"/>
      <c r="WTJ154" s="22"/>
      <c r="WTK154" s="22"/>
      <c r="WTL154" s="22"/>
      <c r="WTM154" s="22"/>
      <c r="WTN154" s="22"/>
      <c r="WTO154" s="22"/>
      <c r="WTP154" s="22"/>
      <c r="WTQ154" s="22"/>
      <c r="WTR154" s="22"/>
      <c r="WTS154" s="22"/>
      <c r="WTT154" s="22"/>
      <c r="WTU154" s="22"/>
      <c r="WTV154" s="22"/>
      <c r="WTW154" s="22"/>
      <c r="WTX154" s="22"/>
      <c r="WTY154" s="22"/>
      <c r="WTZ154" s="22"/>
      <c r="WUA154" s="22"/>
      <c r="WUB154" s="22"/>
      <c r="WUC154" s="22"/>
      <c r="WUD154" s="22"/>
      <c r="WUE154" s="22"/>
      <c r="WUF154" s="22"/>
      <c r="WUG154" s="22"/>
      <c r="WUH154" s="22"/>
      <c r="WUI154" s="22"/>
      <c r="WUJ154" s="22"/>
      <c r="WUK154" s="22"/>
      <c r="WUL154" s="22"/>
      <c r="WUM154" s="22"/>
      <c r="WUN154" s="22"/>
      <c r="WUO154" s="22"/>
      <c r="WUP154" s="22"/>
      <c r="WUQ154" s="22"/>
      <c r="WUR154" s="22"/>
      <c r="WUS154" s="22"/>
      <c r="WUT154" s="22"/>
      <c r="WUU154" s="22"/>
      <c r="WUV154" s="22"/>
      <c r="WUW154" s="22"/>
      <c r="WUX154" s="22"/>
      <c r="WUY154" s="22"/>
      <c r="WUZ154" s="22"/>
      <c r="WVA154" s="22"/>
      <c r="WVB154" s="22"/>
      <c r="WVC154" s="22"/>
      <c r="WVD154" s="22"/>
      <c r="WVE154" s="22"/>
      <c r="WVF154" s="22"/>
      <c r="WVG154" s="22"/>
      <c r="WVH154" s="22"/>
      <c r="WVI154" s="22"/>
      <c r="WVJ154" s="22"/>
      <c r="WVK154" s="22"/>
      <c r="WVL154" s="22"/>
      <c r="WVM154" s="22"/>
      <c r="WVN154" s="22"/>
      <c r="WVO154" s="22"/>
      <c r="WVP154" s="22"/>
      <c r="WVQ154" s="22"/>
      <c r="WVR154" s="22"/>
      <c r="WVS154" s="22"/>
      <c r="WVT154" s="22"/>
      <c r="WVU154" s="22"/>
      <c r="WVV154" s="22"/>
      <c r="WVW154" s="22"/>
      <c r="WVX154" s="22"/>
      <c r="WVY154" s="22"/>
      <c r="WVZ154" s="22"/>
      <c r="WWA154" s="22"/>
      <c r="WWB154" s="22"/>
      <c r="WWC154" s="22"/>
      <c r="WWD154" s="22"/>
      <c r="WWE154" s="22"/>
      <c r="WWF154" s="22"/>
      <c r="WWG154" s="22"/>
      <c r="WWH154" s="22"/>
      <c r="WWI154" s="22"/>
      <c r="WWJ154" s="22"/>
      <c r="WWK154" s="22"/>
      <c r="WWL154" s="22"/>
      <c r="WWM154" s="22"/>
      <c r="WWN154" s="22"/>
      <c r="WWO154" s="22"/>
      <c r="WWP154" s="22"/>
      <c r="WWQ154" s="22"/>
      <c r="WWR154" s="22"/>
      <c r="WWS154" s="22"/>
      <c r="WWT154" s="22"/>
      <c r="WWU154" s="22"/>
      <c r="WWV154" s="22"/>
      <c r="WWW154" s="22"/>
      <c r="WWX154" s="22"/>
      <c r="WWY154" s="22"/>
      <c r="WWZ154" s="22"/>
      <c r="WXA154" s="22"/>
      <c r="WXB154" s="22"/>
      <c r="WXC154" s="22"/>
      <c r="WXD154" s="22"/>
      <c r="WXE154" s="22"/>
      <c r="WXF154" s="22"/>
      <c r="WXG154" s="22"/>
      <c r="WXH154" s="22"/>
      <c r="WXI154" s="22"/>
      <c r="WXJ154" s="22"/>
      <c r="WXK154" s="22"/>
      <c r="WXL154" s="22"/>
      <c r="WXM154" s="22"/>
      <c r="WXN154" s="22"/>
      <c r="WXO154" s="22"/>
      <c r="WXP154" s="22"/>
      <c r="WXQ154" s="22"/>
      <c r="WXR154" s="22"/>
      <c r="WXS154" s="22"/>
      <c r="WXT154" s="22"/>
      <c r="WXU154" s="22"/>
      <c r="WXV154" s="22"/>
      <c r="WXW154" s="22"/>
      <c r="WXX154" s="22"/>
      <c r="WXY154" s="22"/>
      <c r="WXZ154" s="22"/>
      <c r="WYA154" s="22"/>
      <c r="WYB154" s="22"/>
      <c r="WYC154" s="22"/>
      <c r="WYD154" s="22"/>
      <c r="WYE154" s="22"/>
      <c r="WYF154" s="22"/>
      <c r="WYG154" s="22"/>
      <c r="WYH154" s="22"/>
      <c r="WYI154" s="22"/>
      <c r="WYJ154" s="22"/>
      <c r="WYK154" s="22"/>
      <c r="WYL154" s="22"/>
      <c r="WYM154" s="22"/>
      <c r="WYN154" s="22"/>
      <c r="WYO154" s="22"/>
      <c r="WYP154" s="22"/>
      <c r="WYQ154" s="22"/>
      <c r="WYR154" s="22"/>
      <c r="WYS154" s="22"/>
      <c r="WYT154" s="22"/>
      <c r="WYU154" s="22"/>
      <c r="WYV154" s="22"/>
      <c r="WYW154" s="22"/>
      <c r="WYX154" s="22"/>
      <c r="WYY154" s="22"/>
      <c r="WYZ154" s="22"/>
      <c r="WZA154" s="22"/>
      <c r="WZB154" s="22"/>
      <c r="WZC154" s="22"/>
      <c r="WZD154" s="22"/>
      <c r="WZE154" s="22"/>
      <c r="WZF154" s="22"/>
      <c r="WZG154" s="22"/>
      <c r="WZH154" s="22"/>
      <c r="WZI154" s="22"/>
      <c r="WZJ154" s="22"/>
      <c r="WZK154" s="22"/>
      <c r="WZL154" s="22"/>
      <c r="WZM154" s="22"/>
      <c r="WZN154" s="22"/>
      <c r="WZO154" s="22"/>
      <c r="WZP154" s="22"/>
      <c r="WZQ154" s="22"/>
      <c r="WZR154" s="22"/>
      <c r="WZS154" s="22"/>
      <c r="WZT154" s="22"/>
      <c r="WZU154" s="22"/>
      <c r="WZV154" s="22"/>
      <c r="WZW154" s="22"/>
      <c r="WZX154" s="22"/>
      <c r="WZY154" s="22"/>
      <c r="WZZ154" s="22"/>
      <c r="XAA154" s="22"/>
      <c r="XAB154" s="22"/>
      <c r="XAC154" s="22"/>
      <c r="XAD154" s="22"/>
      <c r="XAE154" s="22"/>
      <c r="XAF154" s="22"/>
      <c r="XAG154" s="22"/>
      <c r="XAH154" s="22"/>
      <c r="XAI154" s="22"/>
      <c r="XAJ154" s="22"/>
      <c r="XAK154" s="22"/>
      <c r="XAL154" s="22"/>
      <c r="XAM154" s="22"/>
      <c r="XAN154" s="22"/>
      <c r="XAO154" s="22"/>
      <c r="XAP154" s="22"/>
      <c r="XAQ154" s="22"/>
      <c r="XAR154" s="22"/>
      <c r="XAS154" s="22"/>
      <c r="XAT154" s="22"/>
      <c r="XAU154" s="22"/>
      <c r="XAV154" s="22"/>
      <c r="XAW154" s="22"/>
      <c r="XAX154" s="22"/>
      <c r="XAY154" s="22"/>
      <c r="XAZ154" s="22"/>
      <c r="XBA154" s="22"/>
      <c r="XBB154" s="22"/>
      <c r="XBC154" s="22"/>
      <c r="XBD154" s="22"/>
      <c r="XBE154" s="22"/>
      <c r="XBF154" s="22"/>
      <c r="XBG154" s="22"/>
      <c r="XBH154" s="22"/>
      <c r="XBI154" s="22"/>
      <c r="XBJ154" s="22"/>
      <c r="XBK154" s="22"/>
      <c r="XBL154" s="22"/>
      <c r="XBM154" s="22"/>
      <c r="XBN154" s="22"/>
      <c r="XBO154" s="22"/>
      <c r="XBP154" s="22"/>
      <c r="XBQ154" s="22"/>
      <c r="XBR154" s="22"/>
      <c r="XBS154" s="22"/>
      <c r="XBT154" s="22"/>
      <c r="XBU154" s="22"/>
      <c r="XBV154" s="22"/>
      <c r="XBW154" s="22"/>
      <c r="XBX154" s="22"/>
      <c r="XBY154" s="22"/>
      <c r="XBZ154" s="22"/>
      <c r="XCA154" s="22"/>
      <c r="XCB154" s="22"/>
      <c r="XCC154" s="22"/>
      <c r="XCD154" s="22"/>
      <c r="XCE154" s="22"/>
      <c r="XCF154" s="22"/>
      <c r="XCG154" s="22"/>
      <c r="XCH154" s="22"/>
      <c r="XCI154" s="22"/>
      <c r="XCJ154" s="22"/>
      <c r="XCK154" s="22"/>
      <c r="XCL154" s="22"/>
      <c r="XCM154" s="22"/>
      <c r="XCN154" s="22"/>
      <c r="XCO154" s="22"/>
      <c r="XCP154" s="22"/>
      <c r="XCQ154" s="22"/>
      <c r="XCR154" s="22"/>
      <c r="XCS154" s="22"/>
      <c r="XCT154" s="22"/>
      <c r="XCU154" s="22"/>
      <c r="XCV154" s="22"/>
      <c r="XCW154" s="22"/>
      <c r="XCX154" s="22"/>
      <c r="XCY154" s="22"/>
      <c r="XCZ154" s="22"/>
      <c r="XDA154" s="22"/>
      <c r="XDB154" s="22"/>
      <c r="XDC154" s="22"/>
      <c r="XDD154" s="22"/>
      <c r="XDE154" s="22"/>
      <c r="XDF154" s="22"/>
      <c r="XDG154" s="22"/>
      <c r="XDH154" s="22"/>
      <c r="XDI154" s="22"/>
      <c r="XDJ154" s="22"/>
      <c r="XDK154" s="22"/>
      <c r="XDL154" s="22"/>
      <c r="XDM154" s="22"/>
      <c r="XDN154" s="22"/>
      <c r="XDO154" s="22"/>
      <c r="XDP154" s="22"/>
      <c r="XDQ154" s="22"/>
      <c r="XDR154" s="22"/>
      <c r="XDS154" s="22"/>
      <c r="XDT154" s="22"/>
      <c r="XDU154" s="22"/>
      <c r="XDV154" s="22"/>
      <c r="XDW154" s="22"/>
      <c r="XDX154" s="22"/>
      <c r="XDY154" s="22"/>
      <c r="XDZ154" s="22"/>
      <c r="XEA154" s="22"/>
      <c r="XEB154" s="22"/>
      <c r="XEC154" s="22"/>
      <c r="XED154" s="22"/>
      <c r="XEE154" s="22"/>
      <c r="XEF154" s="22"/>
      <c r="XEG154" s="22"/>
      <c r="XEH154" s="22"/>
      <c r="XEI154" s="22"/>
      <c r="XEJ154" s="22"/>
      <c r="XEK154" s="22"/>
      <c r="XEL154" s="22"/>
      <c r="XEM154" s="22"/>
      <c r="XEN154" s="22"/>
      <c r="XEO154" s="22"/>
      <c r="XEP154" s="22"/>
      <c r="XEQ154" s="22"/>
      <c r="XER154" s="22"/>
      <c r="XES154" s="22"/>
      <c r="XET154" s="22"/>
      <c r="XEU154" s="22"/>
      <c r="XEV154" s="22"/>
      <c r="XEW154" s="22"/>
      <c r="XEX154" s="22"/>
      <c r="XEY154" s="22"/>
      <c r="XEZ154" s="22"/>
      <c r="XFA154" s="22"/>
      <c r="XFB154" s="22"/>
      <c r="XFC154" s="22"/>
      <c r="XFD154" s="22"/>
    </row>
    <row r="155" spans="1:16384" ht="15.75" x14ac:dyDescent="0.25">
      <c r="A155" s="22" t="s">
        <v>196</v>
      </c>
      <c r="B155" s="149" t="e">
        <f>(B11+B24+B37+B51+B64+B77+B90+B103+B116+B133+B146)/Inputs!B5</f>
        <v>#DIV/0!</v>
      </c>
      <c r="C155" s="149" t="e">
        <f>(C11+C24+C37+C51+C64+C77+C90+C103+C116+C133+C146)/Inputs!C5</f>
        <v>#DIV/0!</v>
      </c>
      <c r="D155" s="149" t="e">
        <f>(D11+D24+D37+D51+D64+D77+D90+D103+D116+D133+D146)/Inputs!D5</f>
        <v>#DIV/0!</v>
      </c>
      <c r="E155" s="149" t="e">
        <f>(E11+E24+E37+E51+E64+E77+E90+E103+E116+E133+E146)/Inputs!E5</f>
        <v>#DIV/0!</v>
      </c>
      <c r="F155" s="149" t="e">
        <f>(F11+F24+F37+F51+F64+F77+F90+F103+F116+F133+F146)/Inputs!F5</f>
        <v>#DIV/0!</v>
      </c>
      <c r="G155" s="149" t="e">
        <f>(G11+G24+G37+G51+G64+G77+G90+G103+G116+G133+G146)/Inputs!G5</f>
        <v>#DIV/0!</v>
      </c>
      <c r="H155" s="149" t="e">
        <f>(H11+H24+H37+H51+H64+H77+H90+H103+H116+H133+H146)/Inputs!H5</f>
        <v>#DIV/0!</v>
      </c>
      <c r="I155" s="149" t="e">
        <f>(I11+I24+I37+I51+I64+I77+I90+I103+I116+I133+I146)/Inputs!I5</f>
        <v>#DIV/0!</v>
      </c>
      <c r="J155" s="149" t="e">
        <f>(J11+J24+J37+J51+J64+J77+J90+J103+J116+J133+J146)/Inputs!J5</f>
        <v>#DIV/0!</v>
      </c>
      <c r="K155" s="149" t="e">
        <f>(K11+K24+K37+K51+K64+K77+K90+K103+K116+K133+K146)/Inputs!K5</f>
        <v>#DIV/0!</v>
      </c>
      <c r="L155" s="149" t="e">
        <f>(L11+L24+L37+L51+L64+L77+L90+L103+L116+L133+L146)/Inputs!L5</f>
        <v>#DIV/0!</v>
      </c>
      <c r="M155" s="149" t="e">
        <f>(M11+M24+M37+M51+M64+M77+M90+M103+M116+M133+M146)/Inputs!M5</f>
        <v>#DIV/0!</v>
      </c>
      <c r="N155" s="149" t="e">
        <f>(N11+N24+N37+N51+N64+N77+N90+N103+N116+N133+N146)/Inputs!N5</f>
        <v>#DIV/0!</v>
      </c>
      <c r="O155" s="149" t="e">
        <f>(O11+O24+O37+O51+O64+O77+O90+O103+O116+O133+O146)/Inputs!O5</f>
        <v>#DIV/0!</v>
      </c>
      <c r="P155" s="149" t="e">
        <f>(P11+P24+P37+P51+P64+P77+P90+P103+P116+P133+P146)/Inputs!P5</f>
        <v>#DIV/0!</v>
      </c>
      <c r="Q155" s="149" t="e">
        <f>(Q11+Q24+Q37+Q51+Q64+Q77+Q90+Q103+Q116+Q133+Q146)/Inputs!Q5</f>
        <v>#DIV/0!</v>
      </c>
      <c r="R155" s="149" t="e">
        <f>(R11+R24+R37+R51+R64+R77+R90+R103+R116+R133+R146)/Inputs!R5</f>
        <v>#DIV/0!</v>
      </c>
      <c r="S155" s="149" t="e">
        <f>(S11+S24+S37+S51+S64+S77+S90+S103+S116+S133+S146)/Inputs!S5</f>
        <v>#DIV/0!</v>
      </c>
      <c r="T155" s="149" t="e">
        <f>(T11+T24+T37+T51+T64+T77+T90+T103+T116+T133+T146)/Inputs!T5</f>
        <v>#DIV/0!</v>
      </c>
      <c r="U155" s="149" t="e">
        <f>(U11+U24+U37+U51+U64+U77+U90+U103+U116+U133+U146)/Inputs!U5</f>
        <v>#DIV/0!</v>
      </c>
      <c r="V155" s="149" t="e">
        <f>(V11+V24+V37+V51+V64+V77+V90+V103+V116+V133+V146)/Inputs!V5</f>
        <v>#DIV/0!</v>
      </c>
      <c r="W155" s="149" t="e">
        <f>(W11+W24+W37+W51+W64+W77+W90+W103+W116+W133+W146)/Inputs!W5</f>
        <v>#DIV/0!</v>
      </c>
      <c r="X155" s="149" t="e">
        <f>(X11+X24+X37+X51+X64+X77+X90+X103+X116+X133+X146)/Inputs!X5</f>
        <v>#DIV/0!</v>
      </c>
      <c r="Y155" s="149" t="e">
        <f>(Y11+Y24+Y37+Y51+Y64+Y77+Y90+Y103+Y116+Y133+Y146)/Inputs!Y5</f>
        <v>#DIV/0!</v>
      </c>
      <c r="Z155" s="149" t="e">
        <f>(Z11+Z24+Z37+Z51+Z64+Z77+Z90+Z103+Z116+Z133+Z146)/Inputs!Z5</f>
        <v>#DIV/0!</v>
      </c>
      <c r="AA155" s="149" t="e">
        <f>(AA11+AA24+AA37+AA51+AA64+AA77+AA90+AA103+AA116+AA133+AA146)/Inputs!AA5</f>
        <v>#DIV/0!</v>
      </c>
      <c r="AB155" s="149" t="e">
        <f>(AB11+AB24+AB37+AB51+AB64+AB77+AB90+AB103+AB116+AB133+AB146)/Inputs!AB5</f>
        <v>#DIV/0!</v>
      </c>
      <c r="AC155" s="149" t="e">
        <f>(AC11+AC24+AC37+AC51+AC64+AC77+AC90+AC103+AC116+AC133+AC146)/Inputs!AC5</f>
        <v>#DIV/0!</v>
      </c>
      <c r="AD155" s="149" t="e">
        <f>(AD11+AD24+AD37+AD51+AD64+AD77+AD90+AD103+AD116+AD133+AD146)/Inputs!AD5</f>
        <v>#DIV/0!</v>
      </c>
      <c r="AE155" s="149" t="e">
        <f>(AE11+AE24+AE37+AE51+AE64+AE77+AE90+AE103+AE116+AE133+AE146)/Inputs!AE5</f>
        <v>#DIV/0!</v>
      </c>
      <c r="AF155" s="149" t="e">
        <f>(AF11+AF24+AF37+AF51+AF64+AF77+AF90+AF103+AF116+AF133+AF146)/Inputs!AF5</f>
        <v>#DIV/0!</v>
      </c>
      <c r="AG155" s="149" t="e">
        <f>(AG11+AG24+AG37+AG51+AG64+AG77+AG90+AG103+AG116+AG133+AG146)/Inputs!AG5</f>
        <v>#DIV/0!</v>
      </c>
      <c r="AH155" s="149" t="e">
        <f>(AH11+AH24+AH37+AH51+AH64+AH77+AH90+AH103+AH116+AH133+AH146)/Inputs!AH5</f>
        <v>#DIV/0!</v>
      </c>
      <c r="AI155" s="149" t="e">
        <f>(AI11+AI24+AI37+AI51+AI64+AI77+AI90+AI103+AI116+AI133+AI146)/Inputs!AI5</f>
        <v>#DIV/0!</v>
      </c>
      <c r="AJ155" s="149" t="e">
        <f>(AJ11+AJ24+AJ37+AJ51+AJ64+AJ77+AJ90+AJ103+AJ116+AJ133+AJ146)/Inputs!AJ5</f>
        <v>#DIV/0!</v>
      </c>
      <c r="AK155" s="149" t="e">
        <f>(AK11+AK24+AK37+AK51+AK64+AK77+AK90+AK103+AK116+AK133+AK146)/Inputs!AK5</f>
        <v>#DIV/0!</v>
      </c>
      <c r="AL155" s="149" t="e">
        <f>(AL11+AL24+AL37+AL51+AL64+AL77+AL90+AL103+AL116+AL133+AL146)/Inputs!AL5</f>
        <v>#DIV/0!</v>
      </c>
      <c r="AM155" s="149" t="e">
        <f>(AM11+AM24+AM37+AM51+AM64+AM77+AM90+AM103+AM116+AM133+AM146)/Inputs!AM5</f>
        <v>#DIV/0!</v>
      </c>
      <c r="AN155" s="149" t="e">
        <f>(AN11+AN24+AN37+AN51+AN64+AN77+AN90+AN103+AN116+AN133+AN146)/Inputs!AN5</f>
        <v>#DIV/0!</v>
      </c>
      <c r="AO155" s="149" t="e">
        <f>(AO11+AO24+AO37+AO51+AO64+AO77+AO90+AO103+AO116+AO133+AO146)/Inputs!AO5</f>
        <v>#DIV/0!</v>
      </c>
      <c r="AP155" s="149" t="e">
        <f>(AP11+AP24+AP37+AP51+AP64+AP77+AP90+AP103+AP116+AP133+AP146)/Inputs!AP5</f>
        <v>#DIV/0!</v>
      </c>
      <c r="AQ155" s="149" t="e">
        <f>(AQ11+AQ24+AQ37+AQ51+AQ64+AQ77+AQ90+AQ103+AQ116+AQ133+AQ146)/Inputs!AQ5</f>
        <v>#DIV/0!</v>
      </c>
      <c r="AR155" s="149" t="e">
        <f>(AR11+AR24+AR37+AR51+AR64+AR77+AR90+AR103+AR116+AR133+AR146)/Inputs!AR5</f>
        <v>#DIV/0!</v>
      </c>
      <c r="AS155" s="149" t="e">
        <f>(AS11+AS24+AS37+AS51+AS64+AS77+AS90+AS103+AS116+AS133+AS146)/Inputs!AS5</f>
        <v>#DIV/0!</v>
      </c>
      <c r="AT155" s="149" t="e">
        <f>(AT11+AT24+AT37+AT51+AT64+AT77+AT90+AT103+AT116+AT133+AT146)/Inputs!AT5</f>
        <v>#DIV/0!</v>
      </c>
      <c r="AU155" s="149" t="e">
        <f>(AU11+AU24+AU37+AU51+AU64+AU77+AU90+AU103+AU116+AU133+AU146)/Inputs!AU5</f>
        <v>#DIV/0!</v>
      </c>
      <c r="AV155" s="149" t="e">
        <f>(AV11+AV24+AV37+AV51+AV64+AV77+AV90+AV103+AV116+AV133+AV146)/Inputs!AV5</f>
        <v>#DIV/0!</v>
      </c>
      <c r="AW155" s="149" t="e">
        <f>(AW11+AW24+AW37+AW51+AW64+AW77+AW90+AW103+AW116+AW133+AW146)/Inputs!AW5</f>
        <v>#DIV/0!</v>
      </c>
      <c r="AX155" s="149" t="e">
        <f>(AX11+AX24+AX37+AX51+AX64+AX77+AX90+AX103+AX116+AX133+AX146)/Inputs!AX5</f>
        <v>#DIV/0!</v>
      </c>
      <c r="AY155" s="149" t="e">
        <f>(AY11+AY24+AY37+AY51+AY64+AY77+AY90+AY103+AY116+AY133+AY146)/Inputs!AY5</f>
        <v>#DIV/0!</v>
      </c>
      <c r="AZ155" s="149" t="e">
        <f>(AZ11+AZ24+AZ37+AZ51+AZ64+AZ77+AZ90+AZ103+AZ116+AZ133+AZ146)/Inputs!AZ5</f>
        <v>#DIV/0!</v>
      </c>
      <c r="BA155" s="149" t="e">
        <f>(BA11+BA24+BA37+BA51+BA64+BA77+BA90+BA103+BA116+BA133+BA146)/Inputs!BA5</f>
        <v>#DIV/0!</v>
      </c>
      <c r="BB155" s="149" t="e">
        <f>(BB11+BB24+BB37+BB51+BB64+BB77+BB90+BB103+BB116+BB133+BB146)/Inputs!BB5</f>
        <v>#DIV/0!</v>
      </c>
      <c r="BC155" s="149" t="e">
        <f>(BC11+BC24+BC37+BC51+BC64+BC77+BC90+BC103+BC116+BC133+BC146)/Inputs!BC5</f>
        <v>#DIV/0!</v>
      </c>
      <c r="BD155" s="149" t="e">
        <f>(BD11+BD24+BD37+BD51+BD64+BD77+BD90+BD103+BD116+BD133+BD146)/Inputs!BD5</f>
        <v>#DIV/0!</v>
      </c>
      <c r="BE155" s="149" t="e">
        <f>(BE11+BE24+BE37+BE51+BE64+BE77+BE90+BE103+BE116+BE133+BE146)/Inputs!BE5</f>
        <v>#DIV/0!</v>
      </c>
      <c r="BF155" s="149" t="e">
        <f>(BF11+BF24+BF37+BF51+BF64+BF77+BF90+BF103+BF116+BF133+BF146)/Inputs!BF5</f>
        <v>#DIV/0!</v>
      </c>
      <c r="BG155" s="149" t="e">
        <f>(BG11+BG24+BG37+BG51+BG64+BG77+BG90+BG103+BG116+BG133+BG146)/Inputs!BG5</f>
        <v>#DIV/0!</v>
      </c>
      <c r="BH155" s="149" t="e">
        <f>(BH11+BH24+BH37+BH51+BH64+BH77+BH90+BH103+BH116+BH133+BH146)/Inputs!BH5</f>
        <v>#DIV/0!</v>
      </c>
      <c r="BI155" s="149" t="e">
        <f>(BI11+BI24+BI37+BI51+BI64+BI77+BI90+BI103+BI116+BI133+BI146)/Inputs!BI5</f>
        <v>#DIV/0!</v>
      </c>
      <c r="BJ155" s="149" t="e">
        <f>(BJ11+BJ24+BJ37+BJ51+BJ64+BJ77+BJ90+BJ103+BJ116+BJ133+BJ146)/Inputs!BJ5</f>
        <v>#DIV/0!</v>
      </c>
      <c r="BK155" s="149" t="e">
        <f>(BK11+BK24+BK37+BK51+BK64+BK77+BK90+BK103+BK116+BK133+BK146)/Inputs!BK5</f>
        <v>#DIV/0!</v>
      </c>
      <c r="BL155" s="149" t="e">
        <f>(BL11+BL24+BL37+BL51+BL64+BL77+BL90+BL103+BL116+BL133+BL146)/Inputs!BL5</f>
        <v>#DIV/0!</v>
      </c>
      <c r="BM155" s="149" t="e">
        <f>(BM11+BM24+BM37+BM51+BM64+BM77+BM90+BM103+BM116+BM133+BM146)/Inputs!BM5</f>
        <v>#DIV/0!</v>
      </c>
      <c r="BN155" s="149" t="e">
        <f>(BN11+BN24+BN37+BN51+BN64+BN77+BN90+BN103+BN116+BN133+BN146)/Inputs!BN5</f>
        <v>#DIV/0!</v>
      </c>
      <c r="BO155" s="149" t="e">
        <f>(BO11+BO24+BO37+BO51+BO64+BO77+BO90+BO103+BO116+BO133+BO146)/Inputs!BO5</f>
        <v>#DIV/0!</v>
      </c>
      <c r="BP155" s="149" t="e">
        <f>(BP11+BP24+BP37+BP51+BP64+BP77+BP90+BP103+BP116+BP133+BP146)/Inputs!BP5</f>
        <v>#DIV/0!</v>
      </c>
      <c r="BQ155" s="149" t="e">
        <f>(BQ11+BQ24+BQ37+BQ51+BQ64+BQ77+BQ90+BQ103+BQ116+BQ133+BQ146)/Inputs!BQ5</f>
        <v>#DIV/0!</v>
      </c>
      <c r="BR155" s="149" t="e">
        <f>(BR11+BR24+BR37+BR51+BR64+BR77+BR90+BR103+BR116+BR133+BR146)/Inputs!BR5</f>
        <v>#DIV/0!</v>
      </c>
      <c r="BS155" s="149" t="e">
        <f>(BS11+BS24+BS37+BS51+BS64+BS77+BS90+BS103+BS116+BS133+BS146)/Inputs!BS5</f>
        <v>#DIV/0!</v>
      </c>
      <c r="BT155" s="149" t="e">
        <f>(BT11+BT24+BT37+BT51+BT64+BT77+BT90+BT103+BT116+BT133+BT146)/Inputs!BT5</f>
        <v>#DIV/0!</v>
      </c>
      <c r="BU155" s="149" t="e">
        <f>(BU11+BU24+BU37+BU51+BU64+BU77+BU90+BU103+BU116+BU133+BU146)/Inputs!BU5</f>
        <v>#DIV/0!</v>
      </c>
      <c r="BV155" s="149" t="e">
        <f>(BV11+BV24+BV37+BV51+BV64+BV77+BV90+BV103+BV116+BV133+BV146)/Inputs!BV5</f>
        <v>#DIV/0!</v>
      </c>
      <c r="BW155" s="149" t="e">
        <f>(BW11+BW24+BW37+BW51+BW64+BW77+BW90+BW103+BW116+BW133+BW146)/Inputs!BW5</f>
        <v>#DIV/0!</v>
      </c>
      <c r="BX155" s="149" t="e">
        <f>(BX11+BX24+BX37+BX51+BX64+BX77+BX90+BX103+BX116+BX133+BX146)/Inputs!BX5</f>
        <v>#DIV/0!</v>
      </c>
      <c r="BY155" s="149" t="e">
        <f>(BY11+BY24+BY37+BY51+BY64+BY77+BY90+BY103+BY116+BY133+BY146)/Inputs!BY5</f>
        <v>#DIV/0!</v>
      </c>
      <c r="BZ155" s="149" t="e">
        <f>(BZ11+BZ24+BZ37+BZ51+BZ64+BZ77+BZ90+BZ103+BZ116+BZ133+BZ146)/Inputs!BZ5</f>
        <v>#DIV/0!</v>
      </c>
      <c r="CA155" s="149" t="e">
        <f>(CA11+CA24+CA37+CA51+CA64+CA77+CA90+CA103+CA116+CA133+CA146)/Inputs!CA5</f>
        <v>#DIV/0!</v>
      </c>
      <c r="CB155" s="149" t="e">
        <f>(CB11+CB24+CB37+CB51+CB64+CB77+CB90+CB103+CB116+CB133+CB146)/Inputs!CB5</f>
        <v>#DIV/0!</v>
      </c>
      <c r="CC155" s="149" t="e">
        <f>(CC11+CC24+CC37+CC51+CC64+CC77+CC90+CC103+CC116+CC133+CC146)/Inputs!CC5</f>
        <v>#DIV/0!</v>
      </c>
      <c r="CD155" s="149" t="e">
        <f>(CD11+CD24+CD37+CD51+CD64+CD77+CD90+CD103+CD116+CD133+CD146)/Inputs!CD5</f>
        <v>#DIV/0!</v>
      </c>
      <c r="CE155" s="149" t="e">
        <f>(CE11+CE24+CE37+CE51+CE64+CE77+CE90+CE103+CE116+CE133+CE146)/Inputs!CE5</f>
        <v>#DIV/0!</v>
      </c>
      <c r="CF155" s="149" t="e">
        <f>(CF11+CF24+CF37+CF51+CF64+CF77+CF90+CF103+CF116+CF133+CF146)/Inputs!CF5</f>
        <v>#DIV/0!</v>
      </c>
      <c r="CG155" s="149" t="e">
        <f>(CG11+CG24+CG37+CG51+CG64+CG77+CG90+CG103+CG116+CG133+CG146)/Inputs!CG5</f>
        <v>#DIV/0!</v>
      </c>
      <c r="CH155" s="149" t="e">
        <f>(CH11+CH24+CH37+CH51+CH64+CH77+CH90+CH103+CH116+CH133+CH146)/Inputs!CH5</f>
        <v>#DIV/0!</v>
      </c>
      <c r="CI155" s="149" t="e">
        <f>(CI11+CI24+CI37+CI51+CI64+CI77+CI90+CI103+CI116+CI133+CI146)/Inputs!CI5</f>
        <v>#DIV/0!</v>
      </c>
      <c r="CJ155" s="149" t="e">
        <f>(CJ11+CJ24+CJ37+CJ51+CJ64+CJ77+CJ90+CJ103+CJ116+CJ133+CJ146)/Inputs!CJ5</f>
        <v>#DIV/0!</v>
      </c>
      <c r="CK155" s="149" t="e">
        <f>(CK11+CK24+CK37+CK51+CK64+CK77+CK90+CK103+CK116+CK133+CK146)/Inputs!CK5</f>
        <v>#DIV/0!</v>
      </c>
      <c r="CL155" s="149" t="e">
        <f>(CL11+CL24+CL37+CL51+CL64+CL77+CL90+CL103+CL116+CL133+CL146)/Inputs!CL5</f>
        <v>#DIV/0!</v>
      </c>
      <c r="CM155" s="149" t="e">
        <f>(CM11+CM24+CM37+CM51+CM64+CM77+CM90+CM103+CM116+CM133+CM146)/Inputs!CM5</f>
        <v>#DIV/0!</v>
      </c>
      <c r="CN155" s="149" t="e">
        <f>(CN11+CN24+CN37+CN51+CN64+CN77+CN90+CN103+CN116+CN133+CN146)/Inputs!CN5</f>
        <v>#DIV/0!</v>
      </c>
      <c r="CO155" s="149" t="e">
        <f>(CO11+CO24+CO37+CO51+CO64+CO77+CO90+CO103+CO116+CO133+CO146)/Inputs!CO5</f>
        <v>#DIV/0!</v>
      </c>
      <c r="CP155" s="149" t="e">
        <f>(CP11+CP24+CP37+CP51+CP64+CP77+CP90+CP103+CP116+CP133+CP146)/Inputs!CP5</f>
        <v>#DIV/0!</v>
      </c>
      <c r="CQ155" s="149" t="e">
        <f>(CQ11+CQ24+CQ37+CQ51+CQ64+CQ77+CQ90+CQ103+CQ116+CQ133+CQ146)/Inputs!CQ5</f>
        <v>#DIV/0!</v>
      </c>
      <c r="CR155" s="149" t="e">
        <f>(CR11+CR24+CR37+CR51+CR64+CR77+CR90+CR103+CR116+CR133+CR146)/Inputs!CR5</f>
        <v>#DIV/0!</v>
      </c>
      <c r="CS155" s="149" t="e">
        <f>(CS11+CS24+CS37+CS51+CS64+CS77+CS90+CS103+CS116+CS133+CS146)/Inputs!CS5</f>
        <v>#DIV/0!</v>
      </c>
      <c r="CT155" s="149" t="e">
        <f>(CT11+CT24+CT37+CT51+CT64+CT77+CT90+CT103+CT116+CT133+CT146)/Inputs!CT5</f>
        <v>#DIV/0!</v>
      </c>
      <c r="CU155" s="149" t="e">
        <f>(CU11+CU24+CU37+CU51+CU64+CU77+CU90+CU103+CU116+CU133+CU146)/Inputs!CU5</f>
        <v>#DIV/0!</v>
      </c>
      <c r="CV155" s="149" t="e">
        <f>(CV11+CV24+CV37+CV51+CV64+CV77+CV90+CV103+CV116+CV133+CV146)/Inputs!CV5</f>
        <v>#DIV/0!</v>
      </c>
      <c r="CW155" s="149" t="e">
        <f>(CW11+CW24+CW37+CW51+CW64+CW77+CW90+CW103+CW116+CW133+CW146)/Inputs!CW5</f>
        <v>#DIV/0!</v>
      </c>
      <c r="CX155" s="149" t="e">
        <f>(CX11+CX24+CX37+CX51+CX64+CX77+CX90+CX103+CX116+CX133+CX146)/Inputs!CX5</f>
        <v>#DIV/0!</v>
      </c>
      <c r="CY155" s="149" t="e">
        <f>(CY11+CY24+CY37+CY51+CY64+CY77+CY90+CY103+CY116+CY133+CY146)/Inputs!CY5</f>
        <v>#DIV/0!</v>
      </c>
      <c r="CZ155" s="149" t="e">
        <f>(CZ11+CZ24+CZ37+CZ51+CZ64+CZ77+CZ90+CZ103+CZ116+CZ133+CZ146)/Inputs!CZ5</f>
        <v>#DIV/0!</v>
      </c>
      <c r="DA155" s="149" t="e">
        <f>(DA11+DA24+DA37+DA51+DA64+DA77+DA90+DA103+DA116+DA133+DA146)/Inputs!DA5</f>
        <v>#DIV/0!</v>
      </c>
      <c r="DB155" s="149" t="e">
        <f>(DB11+DB24+DB37+DB51+DB64+DB77+DB90+DB103+DB116+DB133+DB146)/Inputs!DB5</f>
        <v>#DIV/0!</v>
      </c>
      <c r="DC155" s="149" t="e">
        <f>(DC11+DC24+DC37+DC51+DC64+DC77+DC90+DC103+DC116+DC133+DC146)/Inputs!DC5</f>
        <v>#DIV/0!</v>
      </c>
      <c r="DD155" s="149" t="e">
        <f>(DD11+DD24+DD37+DD51+DD64+DD77+DD90+DD103+DD116+DD133+DD146)/Inputs!DD5</f>
        <v>#DIV/0!</v>
      </c>
      <c r="DE155" s="149" t="e">
        <f>(DE11+DE24+DE37+DE51+DE64+DE77+DE90+DE103+DE116+DE133+DE146)/Inputs!DE5</f>
        <v>#DIV/0!</v>
      </c>
      <c r="DF155" s="149" t="e">
        <f>(DF11+DF24+DF37+DF51+DF64+DF77+DF90+DF103+DF116+DF133+DF146)/Inputs!DF5</f>
        <v>#DIV/0!</v>
      </c>
      <c r="DG155" s="149" t="e">
        <f>(DG11+DG24+DG37+DG51+DG64+DG77+DG90+DG103+DG116+DG133+DG146)/Inputs!DG5</f>
        <v>#DIV/0!</v>
      </c>
      <c r="DH155" s="149" t="e">
        <f>(DH11+DH24+DH37+DH51+DH64+DH77+DH90+DH103+DH116+DH133+DH146)/Inputs!DH5</f>
        <v>#DIV/0!</v>
      </c>
      <c r="DI155" s="149" t="e">
        <f>(DI11+DI24+DI37+DI51+DI64+DI77+DI90+DI103+DI116+DI133+DI146)/Inputs!DI5</f>
        <v>#DIV/0!</v>
      </c>
      <c r="DJ155" s="149" t="e">
        <f>(DJ11+DJ24+DJ37+DJ51+DJ64+DJ77+DJ90+DJ103+DJ116+DJ133+DJ146)/Inputs!DJ5</f>
        <v>#DIV/0!</v>
      </c>
      <c r="DK155" s="149" t="e">
        <f>(DK11+DK24+DK37+DK51+DK64+DK77+DK90+DK103+DK116+DK133+DK146)/Inputs!DK5</f>
        <v>#DIV/0!</v>
      </c>
      <c r="DL155" s="149" t="e">
        <f>(DL11+DL24+DL37+DL51+DL64+DL77+DL90+DL103+DL116+DL133+DL146)/Inputs!DL5</f>
        <v>#DIV/0!</v>
      </c>
      <c r="DM155" s="149" t="e">
        <f>(DM11+DM24+DM37+DM51+DM64+DM77+DM90+DM103+DM116+DM133+DM146)/Inputs!DM5</f>
        <v>#DIV/0!</v>
      </c>
      <c r="DN155" s="149" t="e">
        <f>(DN11+DN24+DN37+DN51+DN64+DN77+DN90+DN103+DN116+DN133+DN146)/Inputs!DN5</f>
        <v>#DIV/0!</v>
      </c>
      <c r="DO155" s="149" t="e">
        <f>(DO11+DO24+DO37+DO51+DO64+DO77+DO90+DO103+DO116+DO133+DO146)/Inputs!DO5</f>
        <v>#DIV/0!</v>
      </c>
      <c r="DP155" s="149" t="e">
        <f>(DP11+DP24+DP37+DP51+DP64+DP77+DP90+DP103+DP116+DP133+DP146)/Inputs!DP5</f>
        <v>#DIV/0!</v>
      </c>
      <c r="DQ155" s="149" t="e">
        <f>(DQ11+DQ24+DQ37+DQ51+DQ64+DQ77+DQ90+DQ103+DQ116+DQ133+DQ146)/Inputs!DQ5</f>
        <v>#DIV/0!</v>
      </c>
      <c r="DR155" s="149" t="e">
        <f>(DR11+DR24+DR37+DR51+DR64+DR77+DR90+DR103+DR116+DR133+DR146)/Inputs!DR5</f>
        <v>#DIV/0!</v>
      </c>
      <c r="DS155" s="149" t="e">
        <f>(DS11+DS24+DS37+DS51+DS64+DS77+DS90+DS103+DS116+DS133+DS146)/Inputs!DS5</f>
        <v>#DIV/0!</v>
      </c>
      <c r="DT155" s="149" t="e">
        <f>(DT11+DT24+DT37+DT51+DT64+DT77+DT90+DT103+DT116+DT133+DT146)/Inputs!DT5</f>
        <v>#DIV/0!</v>
      </c>
      <c r="DU155" s="149" t="e">
        <f>(DU11+DU24+DU37+DU51+DU64+DU77+DU90+DU103+DU116+DU133+DU146)/Inputs!DU5</f>
        <v>#DIV/0!</v>
      </c>
      <c r="DV155" s="149" t="e">
        <f>(DV11+DV24+DV37+DV51+DV64+DV77+DV90+DV103+DV116+DV133+DV146)/Inputs!DV5</f>
        <v>#DIV/0!</v>
      </c>
      <c r="DW155" s="149" t="e">
        <f>(DW11+DW24+DW37+DW51+DW64+DW77+DW90+DW103+DW116+DW133+DW146)/Inputs!DW5</f>
        <v>#DIV/0!</v>
      </c>
      <c r="DX155" s="149" t="e">
        <f>(DX11+DX24+DX37+DX51+DX64+DX77+DX90+DX103+DX116+DX133+DX146)/Inputs!DX5</f>
        <v>#DIV/0!</v>
      </c>
      <c r="DY155" s="149" t="e">
        <f>(DY11+DY24+DY37+DY51+DY64+DY77+DY90+DY103+DY116+DY133+DY146)/Inputs!DY5</f>
        <v>#DIV/0!</v>
      </c>
      <c r="DZ155" s="149" t="e">
        <f>(DZ11+DZ24+DZ37+DZ51+DZ64+DZ77+DZ90+DZ103+DZ116+DZ133+DZ146)/Inputs!DZ5</f>
        <v>#DIV/0!</v>
      </c>
      <c r="EA155" s="149" t="e">
        <f>(EA11+EA24+EA37+EA51+EA64+EA77+EA90+EA103+EA116+EA133+EA146)/Inputs!EA5</f>
        <v>#DIV/0!</v>
      </c>
      <c r="EB155" s="149" t="e">
        <f>(EB11+EB24+EB37+EB51+EB64+EB77+EB90+EB103+EB116+EB133+EB146)/Inputs!EB5</f>
        <v>#DIV/0!</v>
      </c>
      <c r="EC155" s="149" t="e">
        <f>(EC11+EC24+EC37+EC51+EC64+EC77+EC90+EC103+EC116+EC133+EC146)/Inputs!EC5</f>
        <v>#DIV/0!</v>
      </c>
      <c r="ED155" s="149" t="e">
        <f>(ED11+ED24+ED37+ED51+ED64+ED77+ED90+ED103+ED116+ED133+ED146)/Inputs!ED5</f>
        <v>#DIV/0!</v>
      </c>
      <c r="EE155" s="149" t="e">
        <f>(EE11+EE24+EE37+EE51+EE64+EE77+EE90+EE103+EE116+EE133+EE146)/Inputs!EE5</f>
        <v>#DIV/0!</v>
      </c>
      <c r="EF155" s="149" t="e">
        <f>(EF11+EF24+EF37+EF51+EF64+EF77+EF90+EF103+EF116+EF133+EF146)/Inputs!EF5</f>
        <v>#DIV/0!</v>
      </c>
      <c r="EG155" s="149" t="e">
        <f>(EG11+EG24+EG37+EG51+EG64+EG77+EG90+EG103+EG116+EG133+EG146)/Inputs!EG5</f>
        <v>#DIV/0!</v>
      </c>
      <c r="EH155" s="149" t="e">
        <f>(EH11+EH24+EH37+EH51+EH64+EH77+EH90+EH103+EH116+EH133+EH146)/Inputs!EH5</f>
        <v>#DIV/0!</v>
      </c>
      <c r="EI155" s="149" t="e">
        <f>(EI11+EI24+EI37+EI51+EI64+EI77+EI90+EI103+EI116+EI133+EI146)/Inputs!EI5</f>
        <v>#DIV/0!</v>
      </c>
      <c r="EJ155" s="149" t="e">
        <f>(EJ11+EJ24+EJ37+EJ51+EJ64+EJ77+EJ90+EJ103+EJ116+EJ133+EJ146)/Inputs!EJ5</f>
        <v>#DIV/0!</v>
      </c>
      <c r="EK155" s="149" t="e">
        <f>(EK11+EK24+EK37+EK51+EK64+EK77+EK90+EK103+EK116+EK133+EK146)/Inputs!EK5</f>
        <v>#DIV/0!</v>
      </c>
      <c r="EL155" s="149" t="e">
        <f>(EL11+EL24+EL37+EL51+EL64+EL77+EL90+EL103+EL116+EL133+EL146)/Inputs!EL5</f>
        <v>#DIV/0!</v>
      </c>
      <c r="EM155" s="149" t="e">
        <f>(EM11+EM24+EM37+EM51+EM64+EM77+EM90+EM103+EM116+EM133+EM146)/Inputs!EM5</f>
        <v>#DIV/0!</v>
      </c>
      <c r="EN155" s="149" t="e">
        <f>(EN11+EN24+EN37+EN51+EN64+EN77+EN90+EN103+EN116+EN133+EN146)/Inputs!EN5</f>
        <v>#DIV/0!</v>
      </c>
      <c r="EO155" s="149" t="e">
        <f>(EO11+EO24+EO37+EO51+EO64+EO77+EO90+EO103+EO116+EO133+EO146)/Inputs!EO5</f>
        <v>#DIV/0!</v>
      </c>
      <c r="EP155" s="149" t="e">
        <f>(EP11+EP24+EP37+EP51+EP64+EP77+EP90+EP103+EP116+EP133+EP146)/Inputs!EP5</f>
        <v>#DIV/0!</v>
      </c>
      <c r="EQ155" s="149" t="e">
        <f>(EQ11+EQ24+EQ37+EQ51+EQ64+EQ77+EQ90+EQ103+EQ116+EQ133+EQ146)/Inputs!EQ5</f>
        <v>#DIV/0!</v>
      </c>
      <c r="ER155" s="149" t="e">
        <f>(ER11+ER24+ER37+ER51+ER64+ER77+ER90+ER103+ER116+ER133+ER146)/Inputs!ER5</f>
        <v>#DIV/0!</v>
      </c>
      <c r="ES155" s="149" t="e">
        <f>(ES11+ES24+ES37+ES51+ES64+ES77+ES90+ES103+ES116+ES133+ES146)/Inputs!ES5</f>
        <v>#DIV/0!</v>
      </c>
      <c r="ET155" s="149" t="e">
        <f>(ET11+ET24+ET37+ET51+ET64+ET77+ET90+ET103+ET116+ET133+ET146)/Inputs!ET5</f>
        <v>#DIV/0!</v>
      </c>
      <c r="EU155" s="149" t="e">
        <f>(EU11+EU24+EU37+EU51+EU64+EU77+EU90+EU103+EU116+EU133+EU146)/Inputs!EU5</f>
        <v>#DIV/0!</v>
      </c>
      <c r="EV155" s="149" t="e">
        <f>(EV11+EV24+EV37+EV51+EV64+EV77+EV90+EV103+EV116+EV133+EV146)/Inputs!EV5</f>
        <v>#DIV/0!</v>
      </c>
      <c r="EW155" s="149" t="e">
        <f>(EW11+EW24+EW37+EW51+EW64+EW77+EW90+EW103+EW116+EW133+EW146)/Inputs!EW5</f>
        <v>#DIV/0!</v>
      </c>
      <c r="EX155" s="149" t="e">
        <f>(EX11+EX24+EX37+EX51+EX64+EX77+EX90+EX103+EX116+EX133+EX146)/Inputs!EX5</f>
        <v>#DIV/0!</v>
      </c>
      <c r="EY155" s="149" t="e">
        <f>(EY11+EY24+EY37+EY51+EY64+EY77+EY90+EY103+EY116+EY133+EY146)/Inputs!EY5</f>
        <v>#DIV/0!</v>
      </c>
      <c r="EZ155" s="149" t="e">
        <f>(EZ11+EZ24+EZ37+EZ51+EZ64+EZ77+EZ90+EZ103+EZ116+EZ133+EZ146)/Inputs!EZ5</f>
        <v>#DIV/0!</v>
      </c>
      <c r="FA155" s="149" t="e">
        <f>(FA11+FA24+FA37+FA51+FA64+FA77+FA90+FA103+FA116+FA133+FA146)/Inputs!FA5</f>
        <v>#DIV/0!</v>
      </c>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22"/>
      <c r="JH155" s="22"/>
      <c r="JI155" s="22"/>
      <c r="JJ155" s="22"/>
      <c r="JK155" s="22"/>
      <c r="JL155" s="22"/>
      <c r="JM155" s="22"/>
      <c r="JN155" s="22"/>
      <c r="JO155" s="22"/>
      <c r="JP155" s="22"/>
      <c r="JQ155" s="22"/>
      <c r="JR155" s="22"/>
      <c r="JS155" s="22"/>
      <c r="JT155" s="22"/>
      <c r="JU155" s="22"/>
      <c r="JV155" s="22"/>
      <c r="JW155" s="22"/>
      <c r="JX155" s="22"/>
      <c r="JY155" s="22"/>
      <c r="JZ155" s="22"/>
      <c r="KA155" s="22"/>
      <c r="KB155" s="22"/>
      <c r="KC155" s="22"/>
      <c r="KD155" s="22"/>
      <c r="KE155" s="22"/>
      <c r="KF155" s="22"/>
      <c r="KG155" s="22"/>
      <c r="KH155" s="22"/>
      <c r="KI155" s="22"/>
      <c r="KJ155" s="22"/>
      <c r="KK155" s="22"/>
      <c r="KL155" s="22"/>
      <c r="KM155" s="22"/>
      <c r="KN155" s="22"/>
      <c r="KO155" s="22"/>
      <c r="KP155" s="22"/>
      <c r="KQ155" s="22"/>
      <c r="KR155" s="22"/>
      <c r="KS155" s="22"/>
      <c r="KT155" s="22"/>
      <c r="KU155" s="22"/>
      <c r="KV155" s="22"/>
      <c r="KW155" s="22"/>
      <c r="KX155" s="22"/>
      <c r="KY155" s="22"/>
      <c r="KZ155" s="22"/>
      <c r="LA155" s="22"/>
      <c r="LB155" s="22"/>
      <c r="LC155" s="22"/>
      <c r="LD155" s="22"/>
      <c r="LE155" s="22"/>
      <c r="LF155" s="22"/>
      <c r="LG155" s="22"/>
      <c r="LH155" s="22"/>
      <c r="LI155" s="22"/>
      <c r="LJ155" s="22"/>
      <c r="LK155" s="22"/>
      <c r="LL155" s="22"/>
      <c r="LM155" s="22"/>
      <c r="LN155" s="22"/>
      <c r="LO155" s="22"/>
      <c r="LP155" s="22"/>
      <c r="LQ155" s="22"/>
      <c r="LR155" s="22"/>
      <c r="LS155" s="22"/>
      <c r="LT155" s="22"/>
      <c r="LU155" s="22"/>
      <c r="LV155" s="22"/>
      <c r="LW155" s="22"/>
      <c r="LX155" s="22"/>
      <c r="LY155" s="22"/>
      <c r="LZ155" s="22"/>
      <c r="MA155" s="22"/>
      <c r="MB155" s="22"/>
      <c r="MC155" s="22"/>
      <c r="MD155" s="22"/>
      <c r="ME155" s="22"/>
      <c r="MF155" s="22"/>
      <c r="MG155" s="22"/>
      <c r="MH155" s="22"/>
      <c r="MI155" s="22"/>
      <c r="MJ155" s="22"/>
      <c r="MK155" s="22"/>
      <c r="ML155" s="22"/>
      <c r="MM155" s="22"/>
      <c r="MN155" s="22"/>
      <c r="MO155" s="22"/>
      <c r="MP155" s="22"/>
      <c r="MQ155" s="22"/>
      <c r="MR155" s="22"/>
      <c r="MS155" s="22"/>
      <c r="MT155" s="22"/>
      <c r="MU155" s="22"/>
      <c r="MV155" s="22"/>
      <c r="MW155" s="22"/>
      <c r="MX155" s="22"/>
      <c r="MY155" s="22"/>
      <c r="MZ155" s="22"/>
      <c r="NA155" s="22"/>
      <c r="NB155" s="22"/>
      <c r="NC155" s="22"/>
      <c r="ND155" s="22"/>
      <c r="NE155" s="22"/>
      <c r="NF155" s="22"/>
      <c r="NG155" s="22"/>
      <c r="NH155" s="22"/>
      <c r="NI155" s="22"/>
      <c r="NJ155" s="22"/>
      <c r="NK155" s="22"/>
      <c r="NL155" s="22"/>
      <c r="NM155" s="22"/>
      <c r="NN155" s="22"/>
      <c r="NO155" s="22"/>
      <c r="NP155" s="22"/>
      <c r="NQ155" s="22"/>
      <c r="NR155" s="22"/>
      <c r="NS155" s="22"/>
      <c r="NT155" s="22"/>
      <c r="NU155" s="22"/>
      <c r="NV155" s="22"/>
      <c r="NW155" s="22"/>
      <c r="NX155" s="22"/>
      <c r="NY155" s="22"/>
      <c r="NZ155" s="22"/>
      <c r="OA155" s="22"/>
      <c r="OB155" s="22"/>
      <c r="OC155" s="22"/>
      <c r="OD155" s="22"/>
      <c r="OE155" s="22"/>
      <c r="OF155" s="22"/>
      <c r="OG155" s="22"/>
      <c r="OH155" s="22"/>
      <c r="OI155" s="22"/>
      <c r="OJ155" s="22"/>
      <c r="OK155" s="22"/>
      <c r="OL155" s="22"/>
      <c r="OM155" s="22"/>
      <c r="ON155" s="22"/>
      <c r="OO155" s="22"/>
      <c r="OP155" s="22"/>
      <c r="OQ155" s="22"/>
      <c r="OR155" s="22"/>
      <c r="OS155" s="22"/>
      <c r="OT155" s="22"/>
      <c r="OU155" s="22"/>
      <c r="OV155" s="22"/>
      <c r="OW155" s="22"/>
      <c r="OX155" s="22"/>
      <c r="OY155" s="22"/>
      <c r="OZ155" s="22"/>
      <c r="PA155" s="22"/>
      <c r="PB155" s="22"/>
      <c r="PC155" s="22"/>
      <c r="PD155" s="22"/>
      <c r="PE155" s="22"/>
      <c r="PF155" s="22"/>
      <c r="PG155" s="22"/>
      <c r="PH155" s="22"/>
      <c r="PI155" s="22"/>
      <c r="PJ155" s="22"/>
      <c r="PK155" s="22"/>
      <c r="PL155" s="22"/>
      <c r="PM155" s="22"/>
      <c r="PN155" s="22"/>
      <c r="PO155" s="22"/>
      <c r="PP155" s="22"/>
      <c r="PQ155" s="22"/>
      <c r="PR155" s="22"/>
      <c r="PS155" s="22"/>
      <c r="PT155" s="22"/>
      <c r="PU155" s="22"/>
      <c r="PV155" s="22"/>
      <c r="PW155" s="22"/>
      <c r="PX155" s="22"/>
      <c r="PY155" s="22"/>
      <c r="PZ155" s="22"/>
      <c r="QA155" s="22"/>
      <c r="QB155" s="22"/>
      <c r="QC155" s="22"/>
      <c r="QD155" s="22"/>
      <c r="QE155" s="22"/>
      <c r="QF155" s="22"/>
      <c r="QG155" s="22"/>
      <c r="QH155" s="22"/>
      <c r="QI155" s="22"/>
      <c r="QJ155" s="22"/>
      <c r="QK155" s="22"/>
      <c r="QL155" s="22"/>
      <c r="QM155" s="22"/>
      <c r="QN155" s="22"/>
      <c r="QO155" s="22"/>
      <c r="QP155" s="22"/>
      <c r="QQ155" s="22"/>
      <c r="QR155" s="22"/>
      <c r="QS155" s="22"/>
      <c r="QT155" s="22"/>
      <c r="QU155" s="22"/>
      <c r="QV155" s="22"/>
      <c r="QW155" s="22"/>
      <c r="QX155" s="22"/>
      <c r="QY155" s="22"/>
      <c r="QZ155" s="22"/>
      <c r="RA155" s="22"/>
      <c r="RB155" s="22"/>
      <c r="RC155" s="22"/>
      <c r="RD155" s="22"/>
      <c r="RE155" s="22"/>
      <c r="RF155" s="22"/>
      <c r="RG155" s="22"/>
      <c r="RH155" s="22"/>
      <c r="RI155" s="22"/>
      <c r="RJ155" s="22"/>
      <c r="RK155" s="22"/>
      <c r="RL155" s="22"/>
      <c r="RM155" s="22"/>
      <c r="RN155" s="22"/>
      <c r="RO155" s="22"/>
      <c r="RP155" s="22"/>
      <c r="RQ155" s="22"/>
      <c r="RR155" s="22"/>
      <c r="RS155" s="22"/>
      <c r="RT155" s="22"/>
      <c r="RU155" s="22"/>
      <c r="RV155" s="22"/>
      <c r="RW155" s="22"/>
      <c r="RX155" s="22"/>
      <c r="RY155" s="22"/>
      <c r="RZ155" s="22"/>
      <c r="SA155" s="22"/>
      <c r="SB155" s="22"/>
      <c r="SC155" s="22"/>
      <c r="SD155" s="22"/>
      <c r="SE155" s="22"/>
      <c r="SF155" s="22"/>
      <c r="SG155" s="22"/>
      <c r="SH155" s="22"/>
      <c r="SI155" s="22"/>
      <c r="SJ155" s="22"/>
      <c r="SK155" s="22"/>
      <c r="SL155" s="22"/>
      <c r="SM155" s="22"/>
      <c r="SN155" s="22"/>
      <c r="SO155" s="22"/>
      <c r="SP155" s="22"/>
      <c r="SQ155" s="22"/>
      <c r="SR155" s="22"/>
      <c r="SS155" s="22"/>
      <c r="ST155" s="22"/>
      <c r="SU155" s="22"/>
      <c r="SV155" s="22"/>
      <c r="SW155" s="22"/>
      <c r="SX155" s="22"/>
      <c r="SY155" s="22"/>
      <c r="SZ155" s="22"/>
      <c r="TA155" s="22"/>
      <c r="TB155" s="22"/>
      <c r="TC155" s="22"/>
      <c r="TD155" s="22"/>
      <c r="TE155" s="22"/>
      <c r="TF155" s="22"/>
      <c r="TG155" s="22"/>
      <c r="TH155" s="22"/>
      <c r="TI155" s="22"/>
      <c r="TJ155" s="22"/>
      <c r="TK155" s="22"/>
      <c r="TL155" s="22"/>
      <c r="TM155" s="22"/>
      <c r="TN155" s="22"/>
      <c r="TO155" s="22"/>
      <c r="TP155" s="22"/>
      <c r="TQ155" s="22"/>
      <c r="TR155" s="22"/>
      <c r="TS155" s="22"/>
      <c r="TT155" s="22"/>
      <c r="TU155" s="22"/>
      <c r="TV155" s="22"/>
      <c r="TW155" s="22"/>
      <c r="TX155" s="22"/>
      <c r="TY155" s="22"/>
      <c r="TZ155" s="22"/>
      <c r="UA155" s="22"/>
      <c r="UB155" s="22"/>
      <c r="UC155" s="22"/>
      <c r="UD155" s="22"/>
      <c r="UE155" s="22"/>
      <c r="UF155" s="22"/>
      <c r="UG155" s="22"/>
      <c r="UH155" s="22"/>
      <c r="UI155" s="22"/>
      <c r="UJ155" s="22"/>
      <c r="UK155" s="22"/>
      <c r="UL155" s="22"/>
      <c r="UM155" s="22"/>
      <c r="UN155" s="22"/>
      <c r="UO155" s="22"/>
      <c r="UP155" s="22"/>
      <c r="UQ155" s="22"/>
      <c r="UR155" s="22"/>
      <c r="US155" s="22"/>
      <c r="UT155" s="22"/>
      <c r="UU155" s="22"/>
      <c r="UV155" s="22"/>
      <c r="UW155" s="22"/>
      <c r="UX155" s="22"/>
      <c r="UY155" s="22"/>
      <c r="UZ155" s="22"/>
      <c r="VA155" s="22"/>
      <c r="VB155" s="22"/>
      <c r="VC155" s="22"/>
      <c r="VD155" s="22"/>
      <c r="VE155" s="22"/>
      <c r="VF155" s="22"/>
      <c r="VG155" s="22"/>
      <c r="VH155" s="22"/>
      <c r="VI155" s="22"/>
      <c r="VJ155" s="22"/>
      <c r="VK155" s="22"/>
      <c r="VL155" s="22"/>
      <c r="VM155" s="22"/>
      <c r="VN155" s="22"/>
      <c r="VO155" s="22"/>
      <c r="VP155" s="22"/>
      <c r="VQ155" s="22"/>
      <c r="VR155" s="22"/>
      <c r="VS155" s="22"/>
      <c r="VT155" s="22"/>
      <c r="VU155" s="22"/>
      <c r="VV155" s="22"/>
      <c r="VW155" s="22"/>
      <c r="VX155" s="22"/>
      <c r="VY155" s="22"/>
      <c r="VZ155" s="22"/>
      <c r="WA155" s="22"/>
      <c r="WB155" s="22"/>
      <c r="WC155" s="22"/>
      <c r="WD155" s="22"/>
      <c r="WE155" s="22"/>
      <c r="WF155" s="22"/>
      <c r="WG155" s="22"/>
      <c r="WH155" s="22"/>
      <c r="WI155" s="22"/>
      <c r="WJ155" s="22"/>
      <c r="WK155" s="22"/>
      <c r="WL155" s="22"/>
      <c r="WM155" s="22"/>
      <c r="WN155" s="22"/>
      <c r="WO155" s="22"/>
      <c r="WP155" s="22"/>
      <c r="WQ155" s="22"/>
      <c r="WR155" s="22"/>
      <c r="WS155" s="22"/>
      <c r="WT155" s="22"/>
      <c r="WU155" s="22"/>
      <c r="WV155" s="22"/>
      <c r="WW155" s="22"/>
      <c r="WX155" s="22"/>
      <c r="WY155" s="22"/>
      <c r="WZ155" s="22"/>
      <c r="XA155" s="22"/>
      <c r="XB155" s="22"/>
      <c r="XC155" s="22"/>
      <c r="XD155" s="22"/>
      <c r="XE155" s="22"/>
      <c r="XF155" s="22"/>
      <c r="XG155" s="22"/>
      <c r="XH155" s="22"/>
      <c r="XI155" s="22"/>
      <c r="XJ155" s="22"/>
      <c r="XK155" s="22"/>
      <c r="XL155" s="22"/>
      <c r="XM155" s="22"/>
      <c r="XN155" s="22"/>
      <c r="XO155" s="22"/>
      <c r="XP155" s="22"/>
      <c r="XQ155" s="22"/>
      <c r="XR155" s="22"/>
      <c r="XS155" s="22"/>
      <c r="XT155" s="22"/>
      <c r="XU155" s="22"/>
      <c r="XV155" s="22"/>
      <c r="XW155" s="22"/>
      <c r="XX155" s="22"/>
      <c r="XY155" s="22"/>
      <c r="XZ155" s="22"/>
      <c r="YA155" s="22"/>
      <c r="YB155" s="22"/>
      <c r="YC155" s="22"/>
      <c r="YD155" s="22"/>
      <c r="YE155" s="22"/>
      <c r="YF155" s="22"/>
      <c r="YG155" s="22"/>
      <c r="YH155" s="22"/>
      <c r="YI155" s="22"/>
      <c r="YJ155" s="22"/>
      <c r="YK155" s="22"/>
      <c r="YL155" s="22"/>
      <c r="YM155" s="22"/>
      <c r="YN155" s="22"/>
      <c r="YO155" s="22"/>
      <c r="YP155" s="22"/>
      <c r="YQ155" s="22"/>
      <c r="YR155" s="22"/>
      <c r="YS155" s="22"/>
      <c r="YT155" s="22"/>
      <c r="YU155" s="22"/>
      <c r="YV155" s="22"/>
      <c r="YW155" s="22"/>
      <c r="YX155" s="22"/>
      <c r="YY155" s="22"/>
      <c r="YZ155" s="22"/>
      <c r="ZA155" s="22"/>
      <c r="ZB155" s="22"/>
      <c r="ZC155" s="22"/>
      <c r="ZD155" s="22"/>
      <c r="ZE155" s="22"/>
      <c r="ZF155" s="22"/>
      <c r="ZG155" s="22"/>
      <c r="ZH155" s="22"/>
      <c r="ZI155" s="22"/>
      <c r="ZJ155" s="22"/>
      <c r="ZK155" s="22"/>
      <c r="ZL155" s="22"/>
      <c r="ZM155" s="22"/>
      <c r="ZN155" s="22"/>
      <c r="ZO155" s="22"/>
      <c r="ZP155" s="22"/>
      <c r="ZQ155" s="22"/>
      <c r="ZR155" s="22"/>
      <c r="ZS155" s="22"/>
      <c r="ZT155" s="22"/>
      <c r="ZU155" s="22"/>
      <c r="ZV155" s="22"/>
      <c r="ZW155" s="22"/>
      <c r="ZX155" s="22"/>
      <c r="ZY155" s="22"/>
      <c r="ZZ155" s="22"/>
      <c r="AAA155" s="22"/>
      <c r="AAB155" s="22"/>
      <c r="AAC155" s="22"/>
      <c r="AAD155" s="22"/>
      <c r="AAE155" s="22"/>
      <c r="AAF155" s="22"/>
      <c r="AAG155" s="22"/>
      <c r="AAH155" s="22"/>
      <c r="AAI155" s="22"/>
      <c r="AAJ155" s="22"/>
      <c r="AAK155" s="22"/>
      <c r="AAL155" s="22"/>
      <c r="AAM155" s="22"/>
      <c r="AAN155" s="22"/>
      <c r="AAO155" s="22"/>
      <c r="AAP155" s="22"/>
      <c r="AAQ155" s="22"/>
      <c r="AAR155" s="22"/>
      <c r="AAS155" s="22"/>
      <c r="AAT155" s="22"/>
      <c r="AAU155" s="22"/>
      <c r="AAV155" s="22"/>
      <c r="AAW155" s="22"/>
      <c r="AAX155" s="22"/>
      <c r="AAY155" s="22"/>
      <c r="AAZ155" s="22"/>
      <c r="ABA155" s="22"/>
      <c r="ABB155" s="22"/>
      <c r="ABC155" s="22"/>
      <c r="ABD155" s="22"/>
      <c r="ABE155" s="22"/>
      <c r="ABF155" s="22"/>
      <c r="ABG155" s="22"/>
      <c r="ABH155" s="22"/>
      <c r="ABI155" s="22"/>
      <c r="ABJ155" s="22"/>
      <c r="ABK155" s="22"/>
      <c r="ABL155" s="22"/>
      <c r="ABM155" s="22"/>
      <c r="ABN155" s="22"/>
      <c r="ABO155" s="22"/>
      <c r="ABP155" s="22"/>
      <c r="ABQ155" s="22"/>
      <c r="ABR155" s="22"/>
      <c r="ABS155" s="22"/>
      <c r="ABT155" s="22"/>
      <c r="ABU155" s="22"/>
      <c r="ABV155" s="22"/>
      <c r="ABW155" s="22"/>
      <c r="ABX155" s="22"/>
      <c r="ABY155" s="22"/>
      <c r="ABZ155" s="22"/>
      <c r="ACA155" s="22"/>
      <c r="ACB155" s="22"/>
      <c r="ACC155" s="22"/>
      <c r="ACD155" s="22"/>
      <c r="ACE155" s="22"/>
      <c r="ACF155" s="22"/>
      <c r="ACG155" s="22"/>
      <c r="ACH155" s="22"/>
      <c r="ACI155" s="22"/>
      <c r="ACJ155" s="22"/>
      <c r="ACK155" s="22"/>
      <c r="ACL155" s="22"/>
      <c r="ACM155" s="22"/>
      <c r="ACN155" s="22"/>
      <c r="ACO155" s="22"/>
      <c r="ACP155" s="22"/>
      <c r="ACQ155" s="22"/>
      <c r="ACR155" s="22"/>
      <c r="ACS155" s="22"/>
      <c r="ACT155" s="22"/>
      <c r="ACU155" s="22"/>
      <c r="ACV155" s="22"/>
      <c r="ACW155" s="22"/>
      <c r="ACX155" s="22"/>
      <c r="ACY155" s="22"/>
      <c r="ACZ155" s="22"/>
      <c r="ADA155" s="22"/>
      <c r="ADB155" s="22"/>
      <c r="ADC155" s="22"/>
      <c r="ADD155" s="22"/>
      <c r="ADE155" s="22"/>
      <c r="ADF155" s="22"/>
      <c r="ADG155" s="22"/>
      <c r="ADH155" s="22"/>
      <c r="ADI155" s="22"/>
      <c r="ADJ155" s="22"/>
      <c r="ADK155" s="22"/>
      <c r="ADL155" s="22"/>
      <c r="ADM155" s="22"/>
      <c r="ADN155" s="22"/>
      <c r="ADO155" s="22"/>
      <c r="ADP155" s="22"/>
      <c r="ADQ155" s="22"/>
      <c r="ADR155" s="22"/>
      <c r="ADS155" s="22"/>
      <c r="ADT155" s="22"/>
      <c r="ADU155" s="22"/>
      <c r="ADV155" s="22"/>
      <c r="ADW155" s="22"/>
      <c r="ADX155" s="22"/>
      <c r="ADY155" s="22"/>
      <c r="ADZ155" s="22"/>
      <c r="AEA155" s="22"/>
      <c r="AEB155" s="22"/>
      <c r="AEC155" s="22"/>
      <c r="AED155" s="22"/>
      <c r="AEE155" s="22"/>
      <c r="AEF155" s="22"/>
      <c r="AEG155" s="22"/>
      <c r="AEH155" s="22"/>
      <c r="AEI155" s="22"/>
      <c r="AEJ155" s="22"/>
      <c r="AEK155" s="22"/>
      <c r="AEL155" s="22"/>
      <c r="AEM155" s="22"/>
      <c r="AEN155" s="22"/>
      <c r="AEO155" s="22"/>
      <c r="AEP155" s="22"/>
      <c r="AEQ155" s="22"/>
      <c r="AER155" s="22"/>
      <c r="AES155" s="22"/>
      <c r="AET155" s="22"/>
      <c r="AEU155" s="22"/>
      <c r="AEV155" s="22"/>
      <c r="AEW155" s="22"/>
      <c r="AEX155" s="22"/>
      <c r="AEY155" s="22"/>
      <c r="AEZ155" s="22"/>
      <c r="AFA155" s="22"/>
      <c r="AFB155" s="22"/>
      <c r="AFC155" s="22"/>
      <c r="AFD155" s="22"/>
      <c r="AFE155" s="22"/>
      <c r="AFF155" s="22"/>
      <c r="AFG155" s="22"/>
      <c r="AFH155" s="22"/>
      <c r="AFI155" s="22"/>
      <c r="AFJ155" s="22"/>
      <c r="AFK155" s="22"/>
      <c r="AFL155" s="22"/>
      <c r="AFM155" s="22"/>
      <c r="AFN155" s="22"/>
      <c r="AFO155" s="22"/>
      <c r="AFP155" s="22"/>
      <c r="AFQ155" s="22"/>
      <c r="AFR155" s="22"/>
      <c r="AFS155" s="22"/>
      <c r="AFT155" s="22"/>
      <c r="AFU155" s="22"/>
      <c r="AFV155" s="22"/>
      <c r="AFW155" s="22"/>
      <c r="AFX155" s="22"/>
      <c r="AFY155" s="22"/>
      <c r="AFZ155" s="22"/>
      <c r="AGA155" s="22"/>
      <c r="AGB155" s="22"/>
      <c r="AGC155" s="22"/>
      <c r="AGD155" s="22"/>
      <c r="AGE155" s="22"/>
      <c r="AGF155" s="22"/>
      <c r="AGG155" s="22"/>
      <c r="AGH155" s="22"/>
      <c r="AGI155" s="22"/>
      <c r="AGJ155" s="22"/>
      <c r="AGK155" s="22"/>
      <c r="AGL155" s="22"/>
      <c r="AGM155" s="22"/>
      <c r="AGN155" s="22"/>
      <c r="AGO155" s="22"/>
      <c r="AGP155" s="22"/>
      <c r="AGQ155" s="22"/>
      <c r="AGR155" s="22"/>
      <c r="AGS155" s="22"/>
      <c r="AGT155" s="22"/>
      <c r="AGU155" s="22"/>
      <c r="AGV155" s="22"/>
      <c r="AGW155" s="22"/>
      <c r="AGX155" s="22"/>
      <c r="AGY155" s="22"/>
      <c r="AGZ155" s="22"/>
      <c r="AHA155" s="22"/>
      <c r="AHB155" s="22"/>
      <c r="AHC155" s="22"/>
      <c r="AHD155" s="22"/>
      <c r="AHE155" s="22"/>
      <c r="AHF155" s="22"/>
      <c r="AHG155" s="22"/>
      <c r="AHH155" s="22"/>
      <c r="AHI155" s="22"/>
      <c r="AHJ155" s="22"/>
      <c r="AHK155" s="22"/>
      <c r="AHL155" s="22"/>
      <c r="AHM155" s="22"/>
      <c r="AHN155" s="22"/>
      <c r="AHO155" s="22"/>
      <c r="AHP155" s="22"/>
      <c r="AHQ155" s="22"/>
      <c r="AHR155" s="22"/>
      <c r="AHS155" s="22"/>
      <c r="AHT155" s="22"/>
      <c r="AHU155" s="22"/>
      <c r="AHV155" s="22"/>
      <c r="AHW155" s="22"/>
      <c r="AHX155" s="22"/>
      <c r="AHY155" s="22"/>
      <c r="AHZ155" s="22"/>
      <c r="AIA155" s="22"/>
      <c r="AIB155" s="22"/>
      <c r="AIC155" s="22"/>
      <c r="AID155" s="22"/>
      <c r="AIE155" s="22"/>
      <c r="AIF155" s="22"/>
      <c r="AIG155" s="22"/>
      <c r="AIH155" s="22"/>
      <c r="AII155" s="22"/>
      <c r="AIJ155" s="22"/>
      <c r="AIK155" s="22"/>
      <c r="AIL155" s="22"/>
      <c r="AIM155" s="22"/>
      <c r="AIN155" s="22"/>
      <c r="AIO155" s="22"/>
      <c r="AIP155" s="22"/>
      <c r="AIQ155" s="22"/>
      <c r="AIR155" s="22"/>
      <c r="AIS155" s="22"/>
      <c r="AIT155" s="22"/>
      <c r="AIU155" s="22"/>
      <c r="AIV155" s="22"/>
      <c r="AIW155" s="22"/>
      <c r="AIX155" s="22"/>
      <c r="AIY155" s="22"/>
      <c r="AIZ155" s="22"/>
      <c r="AJA155" s="22"/>
      <c r="AJB155" s="22"/>
      <c r="AJC155" s="22"/>
      <c r="AJD155" s="22"/>
      <c r="AJE155" s="22"/>
      <c r="AJF155" s="22"/>
      <c r="AJG155" s="22"/>
      <c r="AJH155" s="22"/>
      <c r="AJI155" s="22"/>
      <c r="AJJ155" s="22"/>
      <c r="AJK155" s="22"/>
      <c r="AJL155" s="22"/>
      <c r="AJM155" s="22"/>
      <c r="AJN155" s="22"/>
      <c r="AJO155" s="22"/>
      <c r="AJP155" s="22"/>
      <c r="AJQ155" s="22"/>
      <c r="AJR155" s="22"/>
      <c r="AJS155" s="22"/>
      <c r="AJT155" s="22"/>
      <c r="AJU155" s="22"/>
      <c r="AJV155" s="22"/>
      <c r="AJW155" s="22"/>
      <c r="AJX155" s="22"/>
      <c r="AJY155" s="22"/>
      <c r="AJZ155" s="22"/>
      <c r="AKA155" s="22"/>
      <c r="AKB155" s="22"/>
      <c r="AKC155" s="22"/>
      <c r="AKD155" s="22"/>
      <c r="AKE155" s="22"/>
      <c r="AKF155" s="22"/>
      <c r="AKG155" s="22"/>
      <c r="AKH155" s="22"/>
      <c r="AKI155" s="22"/>
      <c r="AKJ155" s="22"/>
      <c r="AKK155" s="22"/>
      <c r="AKL155" s="22"/>
      <c r="AKM155" s="22"/>
      <c r="AKN155" s="22"/>
      <c r="AKO155" s="22"/>
      <c r="AKP155" s="22"/>
      <c r="AKQ155" s="22"/>
      <c r="AKR155" s="22"/>
      <c r="AKS155" s="22"/>
      <c r="AKT155" s="22"/>
      <c r="AKU155" s="22"/>
      <c r="AKV155" s="22"/>
      <c r="AKW155" s="22"/>
      <c r="AKX155" s="22"/>
      <c r="AKY155" s="22"/>
      <c r="AKZ155" s="22"/>
      <c r="ALA155" s="22"/>
      <c r="ALB155" s="22"/>
      <c r="ALC155" s="22"/>
      <c r="ALD155" s="22"/>
      <c r="ALE155" s="22"/>
      <c r="ALF155" s="22"/>
      <c r="ALG155" s="22"/>
      <c r="ALH155" s="22"/>
      <c r="ALI155" s="22"/>
      <c r="ALJ155" s="22"/>
      <c r="ALK155" s="22"/>
      <c r="ALL155" s="22"/>
      <c r="ALM155" s="22"/>
      <c r="ALN155" s="22"/>
      <c r="ALO155" s="22"/>
      <c r="ALP155" s="22"/>
      <c r="ALQ155" s="22"/>
      <c r="ALR155" s="22"/>
      <c r="ALS155" s="22"/>
      <c r="ALT155" s="22"/>
      <c r="ALU155" s="22"/>
      <c r="ALV155" s="22"/>
      <c r="ALW155" s="22"/>
      <c r="ALX155" s="22"/>
      <c r="ALY155" s="22"/>
      <c r="ALZ155" s="22"/>
      <c r="AMA155" s="22"/>
      <c r="AMB155" s="22"/>
      <c r="AMC155" s="22"/>
      <c r="AMD155" s="22"/>
      <c r="AME155" s="22"/>
      <c r="AMF155" s="22"/>
      <c r="AMG155" s="22"/>
      <c r="AMH155" s="22"/>
      <c r="AMI155" s="22"/>
      <c r="AMJ155" s="22"/>
      <c r="AMK155" s="22"/>
      <c r="AML155" s="22"/>
      <c r="AMM155" s="22"/>
      <c r="AMN155" s="22"/>
      <c r="AMO155" s="22"/>
      <c r="AMP155" s="22"/>
      <c r="AMQ155" s="22"/>
      <c r="AMR155" s="22"/>
      <c r="AMS155" s="22"/>
      <c r="AMT155" s="22"/>
      <c r="AMU155" s="22"/>
      <c r="AMV155" s="22"/>
      <c r="AMW155" s="22"/>
      <c r="AMX155" s="22"/>
      <c r="AMY155" s="22"/>
      <c r="AMZ155" s="22"/>
      <c r="ANA155" s="22"/>
      <c r="ANB155" s="22"/>
      <c r="ANC155" s="22"/>
      <c r="AND155" s="22"/>
      <c r="ANE155" s="22"/>
      <c r="ANF155" s="22"/>
      <c r="ANG155" s="22"/>
      <c r="ANH155" s="22"/>
      <c r="ANI155" s="22"/>
      <c r="ANJ155" s="22"/>
      <c r="ANK155" s="22"/>
      <c r="ANL155" s="22"/>
      <c r="ANM155" s="22"/>
      <c r="ANN155" s="22"/>
      <c r="ANO155" s="22"/>
      <c r="ANP155" s="22"/>
      <c r="ANQ155" s="22"/>
      <c r="ANR155" s="22"/>
      <c r="ANS155" s="22"/>
      <c r="ANT155" s="22"/>
      <c r="ANU155" s="22"/>
      <c r="ANV155" s="22"/>
      <c r="ANW155" s="22"/>
      <c r="ANX155" s="22"/>
      <c r="ANY155" s="22"/>
      <c r="ANZ155" s="22"/>
      <c r="AOA155" s="22"/>
      <c r="AOB155" s="22"/>
      <c r="AOC155" s="22"/>
      <c r="AOD155" s="22"/>
      <c r="AOE155" s="22"/>
      <c r="AOF155" s="22"/>
      <c r="AOG155" s="22"/>
      <c r="AOH155" s="22"/>
      <c r="AOI155" s="22"/>
      <c r="AOJ155" s="22"/>
      <c r="AOK155" s="22"/>
      <c r="AOL155" s="22"/>
      <c r="AOM155" s="22"/>
      <c r="AON155" s="22"/>
      <c r="AOO155" s="22"/>
      <c r="AOP155" s="22"/>
      <c r="AOQ155" s="22"/>
      <c r="AOR155" s="22"/>
      <c r="AOS155" s="22"/>
      <c r="AOT155" s="22"/>
      <c r="AOU155" s="22"/>
      <c r="AOV155" s="22"/>
      <c r="AOW155" s="22"/>
      <c r="AOX155" s="22"/>
      <c r="AOY155" s="22"/>
      <c r="AOZ155" s="22"/>
      <c r="APA155" s="22"/>
      <c r="APB155" s="22"/>
      <c r="APC155" s="22"/>
      <c r="APD155" s="22"/>
      <c r="APE155" s="22"/>
      <c r="APF155" s="22"/>
      <c r="APG155" s="22"/>
      <c r="APH155" s="22"/>
      <c r="API155" s="22"/>
      <c r="APJ155" s="22"/>
      <c r="APK155" s="22"/>
      <c r="APL155" s="22"/>
      <c r="APM155" s="22"/>
      <c r="APN155" s="22"/>
      <c r="APO155" s="22"/>
      <c r="APP155" s="22"/>
      <c r="APQ155" s="22"/>
      <c r="APR155" s="22"/>
      <c r="APS155" s="22"/>
      <c r="APT155" s="22"/>
      <c r="APU155" s="22"/>
      <c r="APV155" s="22"/>
      <c r="APW155" s="22"/>
      <c r="APX155" s="22"/>
      <c r="APY155" s="22"/>
      <c r="APZ155" s="22"/>
      <c r="AQA155" s="22"/>
      <c r="AQB155" s="22"/>
      <c r="AQC155" s="22"/>
      <c r="AQD155" s="22"/>
      <c r="AQE155" s="22"/>
      <c r="AQF155" s="22"/>
      <c r="AQG155" s="22"/>
      <c r="AQH155" s="22"/>
      <c r="AQI155" s="22"/>
      <c r="AQJ155" s="22"/>
      <c r="AQK155" s="22"/>
      <c r="AQL155" s="22"/>
      <c r="AQM155" s="22"/>
      <c r="AQN155" s="22"/>
      <c r="AQO155" s="22"/>
      <c r="AQP155" s="22"/>
      <c r="AQQ155" s="22"/>
      <c r="AQR155" s="22"/>
      <c r="AQS155" s="22"/>
      <c r="AQT155" s="22"/>
      <c r="AQU155" s="22"/>
      <c r="AQV155" s="22"/>
      <c r="AQW155" s="22"/>
      <c r="AQX155" s="22"/>
      <c r="AQY155" s="22"/>
      <c r="AQZ155" s="22"/>
      <c r="ARA155" s="22"/>
      <c r="ARB155" s="22"/>
      <c r="ARC155" s="22"/>
      <c r="ARD155" s="22"/>
      <c r="ARE155" s="22"/>
      <c r="ARF155" s="22"/>
      <c r="ARG155" s="22"/>
      <c r="ARH155" s="22"/>
      <c r="ARI155" s="22"/>
      <c r="ARJ155" s="22"/>
      <c r="ARK155" s="22"/>
      <c r="ARL155" s="22"/>
      <c r="ARM155" s="22"/>
      <c r="ARN155" s="22"/>
      <c r="ARO155" s="22"/>
      <c r="ARP155" s="22"/>
      <c r="ARQ155" s="22"/>
      <c r="ARR155" s="22"/>
      <c r="ARS155" s="22"/>
      <c r="ART155" s="22"/>
      <c r="ARU155" s="22"/>
      <c r="ARV155" s="22"/>
      <c r="ARW155" s="22"/>
      <c r="ARX155" s="22"/>
      <c r="ARY155" s="22"/>
      <c r="ARZ155" s="22"/>
      <c r="ASA155" s="22"/>
      <c r="ASB155" s="22"/>
      <c r="ASC155" s="22"/>
      <c r="ASD155" s="22"/>
      <c r="ASE155" s="22"/>
      <c r="ASF155" s="22"/>
      <c r="ASG155" s="22"/>
      <c r="ASH155" s="22"/>
      <c r="ASI155" s="22"/>
      <c r="ASJ155" s="22"/>
      <c r="ASK155" s="22"/>
      <c r="ASL155" s="22"/>
      <c r="ASM155" s="22"/>
      <c r="ASN155" s="22"/>
      <c r="ASO155" s="22"/>
      <c r="ASP155" s="22"/>
      <c r="ASQ155" s="22"/>
      <c r="ASR155" s="22"/>
      <c r="ASS155" s="22"/>
      <c r="AST155" s="22"/>
      <c r="ASU155" s="22"/>
      <c r="ASV155" s="22"/>
      <c r="ASW155" s="22"/>
      <c r="ASX155" s="22"/>
      <c r="ASY155" s="22"/>
      <c r="ASZ155" s="22"/>
      <c r="ATA155" s="22"/>
      <c r="ATB155" s="22"/>
      <c r="ATC155" s="22"/>
      <c r="ATD155" s="22"/>
      <c r="ATE155" s="22"/>
      <c r="ATF155" s="22"/>
      <c r="ATG155" s="22"/>
      <c r="ATH155" s="22"/>
      <c r="ATI155" s="22"/>
      <c r="ATJ155" s="22"/>
      <c r="ATK155" s="22"/>
      <c r="ATL155" s="22"/>
      <c r="ATM155" s="22"/>
      <c r="ATN155" s="22"/>
      <c r="ATO155" s="22"/>
      <c r="ATP155" s="22"/>
      <c r="ATQ155" s="22"/>
      <c r="ATR155" s="22"/>
      <c r="ATS155" s="22"/>
      <c r="ATT155" s="22"/>
      <c r="ATU155" s="22"/>
      <c r="ATV155" s="22"/>
      <c r="ATW155" s="22"/>
      <c r="ATX155" s="22"/>
      <c r="ATY155" s="22"/>
      <c r="ATZ155" s="22"/>
      <c r="AUA155" s="22"/>
      <c r="AUB155" s="22"/>
      <c r="AUC155" s="22"/>
      <c r="AUD155" s="22"/>
      <c r="AUE155" s="22"/>
      <c r="AUF155" s="22"/>
      <c r="AUG155" s="22"/>
      <c r="AUH155" s="22"/>
      <c r="AUI155" s="22"/>
      <c r="AUJ155" s="22"/>
      <c r="AUK155" s="22"/>
      <c r="AUL155" s="22"/>
      <c r="AUM155" s="22"/>
      <c r="AUN155" s="22"/>
      <c r="AUO155" s="22"/>
      <c r="AUP155" s="22"/>
      <c r="AUQ155" s="22"/>
      <c r="AUR155" s="22"/>
      <c r="AUS155" s="22"/>
      <c r="AUT155" s="22"/>
      <c r="AUU155" s="22"/>
      <c r="AUV155" s="22"/>
      <c r="AUW155" s="22"/>
      <c r="AUX155" s="22"/>
      <c r="AUY155" s="22"/>
      <c r="AUZ155" s="22"/>
      <c r="AVA155" s="22"/>
      <c r="AVB155" s="22"/>
      <c r="AVC155" s="22"/>
      <c r="AVD155" s="22"/>
      <c r="AVE155" s="22"/>
      <c r="AVF155" s="22"/>
      <c r="AVG155" s="22"/>
      <c r="AVH155" s="22"/>
      <c r="AVI155" s="22"/>
      <c r="AVJ155" s="22"/>
      <c r="AVK155" s="22"/>
      <c r="AVL155" s="22"/>
      <c r="AVM155" s="22"/>
      <c r="AVN155" s="22"/>
      <c r="AVO155" s="22"/>
      <c r="AVP155" s="22"/>
      <c r="AVQ155" s="22"/>
      <c r="AVR155" s="22"/>
      <c r="AVS155" s="22"/>
      <c r="AVT155" s="22"/>
      <c r="AVU155" s="22"/>
      <c r="AVV155" s="22"/>
      <c r="AVW155" s="22"/>
      <c r="AVX155" s="22"/>
      <c r="AVY155" s="22"/>
      <c r="AVZ155" s="22"/>
      <c r="AWA155" s="22"/>
      <c r="AWB155" s="22"/>
      <c r="AWC155" s="22"/>
      <c r="AWD155" s="22"/>
      <c r="AWE155" s="22"/>
      <c r="AWF155" s="22"/>
      <c r="AWG155" s="22"/>
      <c r="AWH155" s="22"/>
      <c r="AWI155" s="22"/>
      <c r="AWJ155" s="22"/>
      <c r="AWK155" s="22"/>
      <c r="AWL155" s="22"/>
      <c r="AWM155" s="22"/>
      <c r="AWN155" s="22"/>
      <c r="AWO155" s="22"/>
      <c r="AWP155" s="22"/>
      <c r="AWQ155" s="22"/>
      <c r="AWR155" s="22"/>
      <c r="AWS155" s="22"/>
      <c r="AWT155" s="22"/>
      <c r="AWU155" s="22"/>
      <c r="AWV155" s="22"/>
      <c r="AWW155" s="22"/>
      <c r="AWX155" s="22"/>
      <c r="AWY155" s="22"/>
      <c r="AWZ155" s="22"/>
      <c r="AXA155" s="22"/>
      <c r="AXB155" s="22"/>
      <c r="AXC155" s="22"/>
      <c r="AXD155" s="22"/>
      <c r="AXE155" s="22"/>
      <c r="AXF155" s="22"/>
      <c r="AXG155" s="22"/>
      <c r="AXH155" s="22"/>
      <c r="AXI155" s="22"/>
      <c r="AXJ155" s="22"/>
      <c r="AXK155" s="22"/>
      <c r="AXL155" s="22"/>
      <c r="AXM155" s="22"/>
      <c r="AXN155" s="22"/>
      <c r="AXO155" s="22"/>
      <c r="AXP155" s="22"/>
      <c r="AXQ155" s="22"/>
      <c r="AXR155" s="22"/>
      <c r="AXS155" s="22"/>
      <c r="AXT155" s="22"/>
      <c r="AXU155" s="22"/>
      <c r="AXV155" s="22"/>
      <c r="AXW155" s="22"/>
      <c r="AXX155" s="22"/>
      <c r="AXY155" s="22"/>
      <c r="AXZ155" s="22"/>
      <c r="AYA155" s="22"/>
      <c r="AYB155" s="22"/>
      <c r="AYC155" s="22"/>
      <c r="AYD155" s="22"/>
      <c r="AYE155" s="22"/>
      <c r="AYF155" s="22"/>
      <c r="AYG155" s="22"/>
      <c r="AYH155" s="22"/>
      <c r="AYI155" s="22"/>
      <c r="AYJ155" s="22"/>
      <c r="AYK155" s="22"/>
      <c r="AYL155" s="22"/>
      <c r="AYM155" s="22"/>
      <c r="AYN155" s="22"/>
      <c r="AYO155" s="22"/>
      <c r="AYP155" s="22"/>
      <c r="AYQ155" s="22"/>
      <c r="AYR155" s="22"/>
      <c r="AYS155" s="22"/>
      <c r="AYT155" s="22"/>
      <c r="AYU155" s="22"/>
      <c r="AYV155" s="22"/>
      <c r="AYW155" s="22"/>
      <c r="AYX155" s="22"/>
      <c r="AYY155" s="22"/>
      <c r="AYZ155" s="22"/>
      <c r="AZA155" s="22"/>
      <c r="AZB155" s="22"/>
      <c r="AZC155" s="22"/>
      <c r="AZD155" s="22"/>
      <c r="AZE155" s="22"/>
      <c r="AZF155" s="22"/>
      <c r="AZG155" s="22"/>
      <c r="AZH155" s="22"/>
      <c r="AZI155" s="22"/>
      <c r="AZJ155" s="22"/>
      <c r="AZK155" s="22"/>
      <c r="AZL155" s="22"/>
      <c r="AZM155" s="22"/>
      <c r="AZN155" s="22"/>
      <c r="AZO155" s="22"/>
      <c r="AZP155" s="22"/>
      <c r="AZQ155" s="22"/>
      <c r="AZR155" s="22"/>
      <c r="AZS155" s="22"/>
      <c r="AZT155" s="22"/>
      <c r="AZU155" s="22"/>
      <c r="AZV155" s="22"/>
      <c r="AZW155" s="22"/>
      <c r="AZX155" s="22"/>
      <c r="AZY155" s="22"/>
      <c r="AZZ155" s="22"/>
      <c r="BAA155" s="22"/>
      <c r="BAB155" s="22"/>
      <c r="BAC155" s="22"/>
      <c r="BAD155" s="22"/>
      <c r="BAE155" s="22"/>
      <c r="BAF155" s="22"/>
      <c r="BAG155" s="22"/>
      <c r="BAH155" s="22"/>
      <c r="BAI155" s="22"/>
      <c r="BAJ155" s="22"/>
      <c r="BAK155" s="22"/>
      <c r="BAL155" s="22"/>
      <c r="BAM155" s="22"/>
      <c r="BAN155" s="22"/>
      <c r="BAO155" s="22"/>
      <c r="BAP155" s="22"/>
      <c r="BAQ155" s="22"/>
      <c r="BAR155" s="22"/>
      <c r="BAS155" s="22"/>
      <c r="BAT155" s="22"/>
      <c r="BAU155" s="22"/>
      <c r="BAV155" s="22"/>
      <c r="BAW155" s="22"/>
      <c r="BAX155" s="22"/>
      <c r="BAY155" s="22"/>
      <c r="BAZ155" s="22"/>
      <c r="BBA155" s="22"/>
      <c r="BBB155" s="22"/>
      <c r="BBC155" s="22"/>
      <c r="BBD155" s="22"/>
      <c r="BBE155" s="22"/>
      <c r="BBF155" s="22"/>
      <c r="BBG155" s="22"/>
      <c r="BBH155" s="22"/>
      <c r="BBI155" s="22"/>
      <c r="BBJ155" s="22"/>
      <c r="BBK155" s="22"/>
      <c r="BBL155" s="22"/>
      <c r="BBM155" s="22"/>
      <c r="BBN155" s="22"/>
      <c r="BBO155" s="22"/>
      <c r="BBP155" s="22"/>
      <c r="BBQ155" s="22"/>
      <c r="BBR155" s="22"/>
      <c r="BBS155" s="22"/>
      <c r="BBT155" s="22"/>
      <c r="BBU155" s="22"/>
      <c r="BBV155" s="22"/>
      <c r="BBW155" s="22"/>
      <c r="BBX155" s="22"/>
      <c r="BBY155" s="22"/>
      <c r="BBZ155" s="22"/>
      <c r="BCA155" s="22"/>
      <c r="BCB155" s="22"/>
      <c r="BCC155" s="22"/>
      <c r="BCD155" s="22"/>
      <c r="BCE155" s="22"/>
      <c r="BCF155" s="22"/>
      <c r="BCG155" s="22"/>
      <c r="BCH155" s="22"/>
      <c r="BCI155" s="22"/>
      <c r="BCJ155" s="22"/>
      <c r="BCK155" s="22"/>
      <c r="BCL155" s="22"/>
      <c r="BCM155" s="22"/>
      <c r="BCN155" s="22"/>
      <c r="BCO155" s="22"/>
      <c r="BCP155" s="22"/>
      <c r="BCQ155" s="22"/>
      <c r="BCR155" s="22"/>
      <c r="BCS155" s="22"/>
      <c r="BCT155" s="22"/>
      <c r="BCU155" s="22"/>
      <c r="BCV155" s="22"/>
      <c r="BCW155" s="22"/>
      <c r="BCX155" s="22"/>
      <c r="BCY155" s="22"/>
      <c r="BCZ155" s="22"/>
      <c r="BDA155" s="22"/>
      <c r="BDB155" s="22"/>
      <c r="BDC155" s="22"/>
      <c r="BDD155" s="22"/>
      <c r="BDE155" s="22"/>
      <c r="BDF155" s="22"/>
      <c r="BDG155" s="22"/>
      <c r="BDH155" s="22"/>
      <c r="BDI155" s="22"/>
      <c r="BDJ155" s="22"/>
      <c r="BDK155" s="22"/>
      <c r="BDL155" s="22"/>
      <c r="BDM155" s="22"/>
      <c r="BDN155" s="22"/>
      <c r="BDO155" s="22"/>
      <c r="BDP155" s="22"/>
      <c r="BDQ155" s="22"/>
      <c r="BDR155" s="22"/>
      <c r="BDS155" s="22"/>
      <c r="BDT155" s="22"/>
      <c r="BDU155" s="22"/>
      <c r="BDV155" s="22"/>
      <c r="BDW155" s="22"/>
      <c r="BDX155" s="22"/>
      <c r="BDY155" s="22"/>
      <c r="BDZ155" s="22"/>
      <c r="BEA155" s="22"/>
      <c r="BEB155" s="22"/>
      <c r="BEC155" s="22"/>
      <c r="BED155" s="22"/>
      <c r="BEE155" s="22"/>
      <c r="BEF155" s="22"/>
      <c r="BEG155" s="22"/>
      <c r="BEH155" s="22"/>
      <c r="BEI155" s="22"/>
      <c r="BEJ155" s="22"/>
      <c r="BEK155" s="22"/>
      <c r="BEL155" s="22"/>
      <c r="BEM155" s="22"/>
      <c r="BEN155" s="22"/>
      <c r="BEO155" s="22"/>
      <c r="BEP155" s="22"/>
      <c r="BEQ155" s="22"/>
      <c r="BER155" s="22"/>
      <c r="BES155" s="22"/>
      <c r="BET155" s="22"/>
      <c r="BEU155" s="22"/>
      <c r="BEV155" s="22"/>
      <c r="BEW155" s="22"/>
      <c r="BEX155" s="22"/>
      <c r="BEY155" s="22"/>
      <c r="BEZ155" s="22"/>
      <c r="BFA155" s="22"/>
      <c r="BFB155" s="22"/>
      <c r="BFC155" s="22"/>
      <c r="BFD155" s="22"/>
      <c r="BFE155" s="22"/>
      <c r="BFF155" s="22"/>
      <c r="BFG155" s="22"/>
      <c r="BFH155" s="22"/>
      <c r="BFI155" s="22"/>
      <c r="BFJ155" s="22"/>
      <c r="BFK155" s="22"/>
      <c r="BFL155" s="22"/>
      <c r="BFM155" s="22"/>
      <c r="BFN155" s="22"/>
      <c r="BFO155" s="22"/>
      <c r="BFP155" s="22"/>
      <c r="BFQ155" s="22"/>
      <c r="BFR155" s="22"/>
      <c r="BFS155" s="22"/>
      <c r="BFT155" s="22"/>
      <c r="BFU155" s="22"/>
      <c r="BFV155" s="22"/>
      <c r="BFW155" s="22"/>
      <c r="BFX155" s="22"/>
      <c r="BFY155" s="22"/>
      <c r="BFZ155" s="22"/>
      <c r="BGA155" s="22"/>
      <c r="BGB155" s="22"/>
      <c r="BGC155" s="22"/>
      <c r="BGD155" s="22"/>
      <c r="BGE155" s="22"/>
      <c r="BGF155" s="22"/>
      <c r="BGG155" s="22"/>
      <c r="BGH155" s="22"/>
      <c r="BGI155" s="22"/>
      <c r="BGJ155" s="22"/>
      <c r="BGK155" s="22"/>
      <c r="BGL155" s="22"/>
      <c r="BGM155" s="22"/>
      <c r="BGN155" s="22"/>
      <c r="BGO155" s="22"/>
      <c r="BGP155" s="22"/>
      <c r="BGQ155" s="22"/>
      <c r="BGR155" s="22"/>
      <c r="BGS155" s="22"/>
      <c r="BGT155" s="22"/>
      <c r="BGU155" s="22"/>
      <c r="BGV155" s="22"/>
      <c r="BGW155" s="22"/>
      <c r="BGX155" s="22"/>
      <c r="BGY155" s="22"/>
      <c r="BGZ155" s="22"/>
      <c r="BHA155" s="22"/>
      <c r="BHB155" s="22"/>
      <c r="BHC155" s="22"/>
      <c r="BHD155" s="22"/>
      <c r="BHE155" s="22"/>
      <c r="BHF155" s="22"/>
      <c r="BHG155" s="22"/>
      <c r="BHH155" s="22"/>
      <c r="BHI155" s="22"/>
      <c r="BHJ155" s="22"/>
      <c r="BHK155" s="22"/>
      <c r="BHL155" s="22"/>
      <c r="BHM155" s="22"/>
      <c r="BHN155" s="22"/>
      <c r="BHO155" s="22"/>
      <c r="BHP155" s="22"/>
      <c r="BHQ155" s="22"/>
      <c r="BHR155" s="22"/>
      <c r="BHS155" s="22"/>
      <c r="BHT155" s="22"/>
      <c r="BHU155" s="22"/>
      <c r="BHV155" s="22"/>
      <c r="BHW155" s="22"/>
      <c r="BHX155" s="22"/>
      <c r="BHY155" s="22"/>
      <c r="BHZ155" s="22"/>
      <c r="BIA155" s="22"/>
      <c r="BIB155" s="22"/>
      <c r="BIC155" s="22"/>
      <c r="BID155" s="22"/>
      <c r="BIE155" s="22"/>
      <c r="BIF155" s="22"/>
      <c r="BIG155" s="22"/>
      <c r="BIH155" s="22"/>
      <c r="BII155" s="22"/>
      <c r="BIJ155" s="22"/>
      <c r="BIK155" s="22"/>
      <c r="BIL155" s="22"/>
      <c r="BIM155" s="22"/>
      <c r="BIN155" s="22"/>
      <c r="BIO155" s="22"/>
      <c r="BIP155" s="22"/>
      <c r="BIQ155" s="22"/>
      <c r="BIR155" s="22"/>
      <c r="BIS155" s="22"/>
      <c r="BIT155" s="22"/>
      <c r="BIU155" s="22"/>
      <c r="BIV155" s="22"/>
      <c r="BIW155" s="22"/>
      <c r="BIX155" s="22"/>
      <c r="BIY155" s="22"/>
      <c r="BIZ155" s="22"/>
      <c r="BJA155" s="22"/>
      <c r="BJB155" s="22"/>
      <c r="BJC155" s="22"/>
      <c r="BJD155" s="22"/>
      <c r="BJE155" s="22"/>
      <c r="BJF155" s="22"/>
      <c r="BJG155" s="22"/>
      <c r="BJH155" s="22"/>
      <c r="BJI155" s="22"/>
      <c r="BJJ155" s="22"/>
      <c r="BJK155" s="22"/>
      <c r="BJL155" s="22"/>
      <c r="BJM155" s="22"/>
      <c r="BJN155" s="22"/>
      <c r="BJO155" s="22"/>
      <c r="BJP155" s="22"/>
      <c r="BJQ155" s="22"/>
      <c r="BJR155" s="22"/>
      <c r="BJS155" s="22"/>
      <c r="BJT155" s="22"/>
      <c r="BJU155" s="22"/>
      <c r="BJV155" s="22"/>
      <c r="BJW155" s="22"/>
      <c r="BJX155" s="22"/>
      <c r="BJY155" s="22"/>
      <c r="BJZ155" s="22"/>
      <c r="BKA155" s="22"/>
      <c r="BKB155" s="22"/>
      <c r="BKC155" s="22"/>
      <c r="BKD155" s="22"/>
      <c r="BKE155" s="22"/>
      <c r="BKF155" s="22"/>
      <c r="BKG155" s="22"/>
      <c r="BKH155" s="22"/>
      <c r="BKI155" s="22"/>
      <c r="BKJ155" s="22"/>
      <c r="BKK155" s="22"/>
      <c r="BKL155" s="22"/>
      <c r="BKM155" s="22"/>
      <c r="BKN155" s="22"/>
      <c r="BKO155" s="22"/>
      <c r="BKP155" s="22"/>
      <c r="BKQ155" s="22"/>
      <c r="BKR155" s="22"/>
      <c r="BKS155" s="22"/>
      <c r="BKT155" s="22"/>
      <c r="BKU155" s="22"/>
      <c r="BKV155" s="22"/>
      <c r="BKW155" s="22"/>
      <c r="BKX155" s="22"/>
      <c r="BKY155" s="22"/>
      <c r="BKZ155" s="22"/>
      <c r="BLA155" s="22"/>
      <c r="BLB155" s="22"/>
      <c r="BLC155" s="22"/>
      <c r="BLD155" s="22"/>
      <c r="BLE155" s="22"/>
      <c r="BLF155" s="22"/>
      <c r="BLG155" s="22"/>
      <c r="BLH155" s="22"/>
      <c r="BLI155" s="22"/>
      <c r="BLJ155" s="22"/>
      <c r="BLK155" s="22"/>
      <c r="BLL155" s="22"/>
      <c r="BLM155" s="22"/>
      <c r="BLN155" s="22"/>
      <c r="BLO155" s="22"/>
      <c r="BLP155" s="22"/>
      <c r="BLQ155" s="22"/>
      <c r="BLR155" s="22"/>
      <c r="BLS155" s="22"/>
      <c r="BLT155" s="22"/>
      <c r="BLU155" s="22"/>
      <c r="BLV155" s="22"/>
      <c r="BLW155" s="22"/>
      <c r="BLX155" s="22"/>
      <c r="BLY155" s="22"/>
      <c r="BLZ155" s="22"/>
      <c r="BMA155" s="22"/>
      <c r="BMB155" s="22"/>
      <c r="BMC155" s="22"/>
      <c r="BMD155" s="22"/>
      <c r="BME155" s="22"/>
      <c r="BMF155" s="22"/>
      <c r="BMG155" s="22"/>
      <c r="BMH155" s="22"/>
      <c r="BMI155" s="22"/>
      <c r="BMJ155" s="22"/>
      <c r="BMK155" s="22"/>
      <c r="BML155" s="22"/>
      <c r="BMM155" s="22"/>
      <c r="BMN155" s="22"/>
      <c r="BMO155" s="22"/>
      <c r="BMP155" s="22"/>
      <c r="BMQ155" s="22"/>
      <c r="BMR155" s="22"/>
      <c r="BMS155" s="22"/>
      <c r="BMT155" s="22"/>
      <c r="BMU155" s="22"/>
      <c r="BMV155" s="22"/>
      <c r="BMW155" s="22"/>
      <c r="BMX155" s="22"/>
      <c r="BMY155" s="22"/>
      <c r="BMZ155" s="22"/>
      <c r="BNA155" s="22"/>
      <c r="BNB155" s="22"/>
      <c r="BNC155" s="22"/>
      <c r="BND155" s="22"/>
      <c r="BNE155" s="22"/>
      <c r="BNF155" s="22"/>
      <c r="BNG155" s="22"/>
      <c r="BNH155" s="22"/>
      <c r="BNI155" s="22"/>
      <c r="BNJ155" s="22"/>
      <c r="BNK155" s="22"/>
      <c r="BNL155" s="22"/>
      <c r="BNM155" s="22"/>
      <c r="BNN155" s="22"/>
      <c r="BNO155" s="22"/>
      <c r="BNP155" s="22"/>
      <c r="BNQ155" s="22"/>
      <c r="BNR155" s="22"/>
      <c r="BNS155" s="22"/>
      <c r="BNT155" s="22"/>
      <c r="BNU155" s="22"/>
      <c r="BNV155" s="22"/>
      <c r="BNW155" s="22"/>
      <c r="BNX155" s="22"/>
      <c r="BNY155" s="22"/>
      <c r="BNZ155" s="22"/>
      <c r="BOA155" s="22"/>
      <c r="BOB155" s="22"/>
      <c r="BOC155" s="22"/>
      <c r="BOD155" s="22"/>
      <c r="BOE155" s="22"/>
      <c r="BOF155" s="22"/>
      <c r="BOG155" s="22"/>
      <c r="BOH155" s="22"/>
      <c r="BOI155" s="22"/>
      <c r="BOJ155" s="22"/>
      <c r="BOK155" s="22"/>
      <c r="BOL155" s="22"/>
      <c r="BOM155" s="22"/>
      <c r="BON155" s="22"/>
      <c r="BOO155" s="22"/>
      <c r="BOP155" s="22"/>
      <c r="BOQ155" s="22"/>
      <c r="BOR155" s="22"/>
      <c r="BOS155" s="22"/>
      <c r="BOT155" s="22"/>
      <c r="BOU155" s="22"/>
      <c r="BOV155" s="22"/>
      <c r="BOW155" s="22"/>
      <c r="BOX155" s="22"/>
      <c r="BOY155" s="22"/>
      <c r="BOZ155" s="22"/>
      <c r="BPA155" s="22"/>
      <c r="BPB155" s="22"/>
      <c r="BPC155" s="22"/>
      <c r="BPD155" s="22"/>
      <c r="BPE155" s="22"/>
      <c r="BPF155" s="22"/>
      <c r="BPG155" s="22"/>
      <c r="BPH155" s="22"/>
      <c r="BPI155" s="22"/>
      <c r="BPJ155" s="22"/>
      <c r="BPK155" s="22"/>
      <c r="BPL155" s="22"/>
      <c r="BPM155" s="22"/>
      <c r="BPN155" s="22"/>
      <c r="BPO155" s="22"/>
      <c r="BPP155" s="22"/>
      <c r="BPQ155" s="22"/>
      <c r="BPR155" s="22"/>
      <c r="BPS155" s="22"/>
      <c r="BPT155" s="22"/>
      <c r="BPU155" s="22"/>
      <c r="BPV155" s="22"/>
      <c r="BPW155" s="22"/>
      <c r="BPX155" s="22"/>
      <c r="BPY155" s="22"/>
      <c r="BPZ155" s="22"/>
      <c r="BQA155" s="22"/>
      <c r="BQB155" s="22"/>
      <c r="BQC155" s="22"/>
      <c r="BQD155" s="22"/>
      <c r="BQE155" s="22"/>
      <c r="BQF155" s="22"/>
      <c r="BQG155" s="22"/>
      <c r="BQH155" s="22"/>
      <c r="BQI155" s="22"/>
      <c r="BQJ155" s="22"/>
      <c r="BQK155" s="22"/>
      <c r="BQL155" s="22"/>
      <c r="BQM155" s="22"/>
      <c r="BQN155" s="22"/>
      <c r="BQO155" s="22"/>
      <c r="BQP155" s="22"/>
      <c r="BQQ155" s="22"/>
      <c r="BQR155" s="22"/>
      <c r="BQS155" s="22"/>
      <c r="BQT155" s="22"/>
      <c r="BQU155" s="22"/>
      <c r="BQV155" s="22"/>
      <c r="BQW155" s="22"/>
      <c r="BQX155" s="22"/>
      <c r="BQY155" s="22"/>
      <c r="BQZ155" s="22"/>
      <c r="BRA155" s="22"/>
      <c r="BRB155" s="22"/>
      <c r="BRC155" s="22"/>
      <c r="BRD155" s="22"/>
      <c r="BRE155" s="22"/>
      <c r="BRF155" s="22"/>
      <c r="BRG155" s="22"/>
      <c r="BRH155" s="22"/>
      <c r="BRI155" s="22"/>
      <c r="BRJ155" s="22"/>
      <c r="BRK155" s="22"/>
      <c r="BRL155" s="22"/>
      <c r="BRM155" s="22"/>
      <c r="BRN155" s="22"/>
      <c r="BRO155" s="22"/>
      <c r="BRP155" s="22"/>
      <c r="BRQ155" s="22"/>
      <c r="BRR155" s="22"/>
      <c r="BRS155" s="22"/>
      <c r="BRT155" s="22"/>
      <c r="BRU155" s="22"/>
      <c r="BRV155" s="22"/>
      <c r="BRW155" s="22"/>
      <c r="BRX155" s="22"/>
      <c r="BRY155" s="22"/>
      <c r="BRZ155" s="22"/>
      <c r="BSA155" s="22"/>
      <c r="BSB155" s="22"/>
      <c r="BSC155" s="22"/>
      <c r="BSD155" s="22"/>
      <c r="BSE155" s="22"/>
      <c r="BSF155" s="22"/>
      <c r="BSG155" s="22"/>
      <c r="BSH155" s="22"/>
      <c r="BSI155" s="22"/>
      <c r="BSJ155" s="22"/>
      <c r="BSK155" s="22"/>
      <c r="BSL155" s="22"/>
      <c r="BSM155" s="22"/>
      <c r="BSN155" s="22"/>
      <c r="BSO155" s="22"/>
      <c r="BSP155" s="22"/>
      <c r="BSQ155" s="22"/>
      <c r="BSR155" s="22"/>
      <c r="BSS155" s="22"/>
      <c r="BST155" s="22"/>
      <c r="BSU155" s="22"/>
      <c r="BSV155" s="22"/>
      <c r="BSW155" s="22"/>
      <c r="BSX155" s="22"/>
      <c r="BSY155" s="22"/>
      <c r="BSZ155" s="22"/>
      <c r="BTA155" s="22"/>
      <c r="BTB155" s="22"/>
      <c r="BTC155" s="22"/>
      <c r="BTD155" s="22"/>
      <c r="BTE155" s="22"/>
      <c r="BTF155" s="22"/>
      <c r="BTG155" s="22"/>
      <c r="BTH155" s="22"/>
      <c r="BTI155" s="22"/>
      <c r="BTJ155" s="22"/>
      <c r="BTK155" s="22"/>
      <c r="BTL155" s="22"/>
      <c r="BTM155" s="22"/>
      <c r="BTN155" s="22"/>
      <c r="BTO155" s="22"/>
      <c r="BTP155" s="22"/>
      <c r="BTQ155" s="22"/>
      <c r="BTR155" s="22"/>
      <c r="BTS155" s="22"/>
      <c r="BTT155" s="22"/>
      <c r="BTU155" s="22"/>
      <c r="BTV155" s="22"/>
      <c r="BTW155" s="22"/>
      <c r="BTX155" s="22"/>
      <c r="BTY155" s="22"/>
      <c r="BTZ155" s="22"/>
      <c r="BUA155" s="22"/>
      <c r="BUB155" s="22"/>
      <c r="BUC155" s="22"/>
      <c r="BUD155" s="22"/>
      <c r="BUE155" s="22"/>
      <c r="BUF155" s="22"/>
      <c r="BUG155" s="22"/>
      <c r="BUH155" s="22"/>
      <c r="BUI155" s="22"/>
      <c r="BUJ155" s="22"/>
      <c r="BUK155" s="22"/>
      <c r="BUL155" s="22"/>
      <c r="BUM155" s="22"/>
      <c r="BUN155" s="22"/>
      <c r="BUO155" s="22"/>
      <c r="BUP155" s="22"/>
      <c r="BUQ155" s="22"/>
      <c r="BUR155" s="22"/>
      <c r="BUS155" s="22"/>
      <c r="BUT155" s="22"/>
      <c r="BUU155" s="22"/>
      <c r="BUV155" s="22"/>
      <c r="BUW155" s="22"/>
      <c r="BUX155" s="22"/>
      <c r="BUY155" s="22"/>
      <c r="BUZ155" s="22"/>
      <c r="BVA155" s="22"/>
      <c r="BVB155" s="22"/>
      <c r="BVC155" s="22"/>
      <c r="BVD155" s="22"/>
      <c r="BVE155" s="22"/>
      <c r="BVF155" s="22"/>
      <c r="BVG155" s="22"/>
      <c r="BVH155" s="22"/>
      <c r="BVI155" s="22"/>
      <c r="BVJ155" s="22"/>
      <c r="BVK155" s="22"/>
      <c r="BVL155" s="22"/>
      <c r="BVM155" s="22"/>
      <c r="BVN155" s="22"/>
      <c r="BVO155" s="22"/>
      <c r="BVP155" s="22"/>
      <c r="BVQ155" s="22"/>
      <c r="BVR155" s="22"/>
      <c r="BVS155" s="22"/>
      <c r="BVT155" s="22"/>
      <c r="BVU155" s="22"/>
      <c r="BVV155" s="22"/>
      <c r="BVW155" s="22"/>
      <c r="BVX155" s="22"/>
      <c r="BVY155" s="22"/>
      <c r="BVZ155" s="22"/>
      <c r="BWA155" s="22"/>
      <c r="BWB155" s="22"/>
      <c r="BWC155" s="22"/>
      <c r="BWD155" s="22"/>
      <c r="BWE155" s="22"/>
      <c r="BWF155" s="22"/>
      <c r="BWG155" s="22"/>
      <c r="BWH155" s="22"/>
      <c r="BWI155" s="22"/>
      <c r="BWJ155" s="22"/>
      <c r="BWK155" s="22"/>
      <c r="BWL155" s="22"/>
      <c r="BWM155" s="22"/>
      <c r="BWN155" s="22"/>
      <c r="BWO155" s="22"/>
      <c r="BWP155" s="22"/>
      <c r="BWQ155" s="22"/>
      <c r="BWR155" s="22"/>
      <c r="BWS155" s="22"/>
      <c r="BWT155" s="22"/>
      <c r="BWU155" s="22"/>
      <c r="BWV155" s="22"/>
      <c r="BWW155" s="22"/>
      <c r="BWX155" s="22"/>
      <c r="BWY155" s="22"/>
      <c r="BWZ155" s="22"/>
      <c r="BXA155" s="22"/>
      <c r="BXB155" s="22"/>
      <c r="BXC155" s="22"/>
      <c r="BXD155" s="22"/>
      <c r="BXE155" s="22"/>
      <c r="BXF155" s="22"/>
      <c r="BXG155" s="22"/>
      <c r="BXH155" s="22"/>
      <c r="BXI155" s="22"/>
      <c r="BXJ155" s="22"/>
      <c r="BXK155" s="22"/>
      <c r="BXL155" s="22"/>
      <c r="BXM155" s="22"/>
      <c r="BXN155" s="22"/>
      <c r="BXO155" s="22"/>
      <c r="BXP155" s="22"/>
      <c r="BXQ155" s="22"/>
      <c r="BXR155" s="22"/>
      <c r="BXS155" s="22"/>
      <c r="BXT155" s="22"/>
      <c r="BXU155" s="22"/>
      <c r="BXV155" s="22"/>
      <c r="BXW155" s="22"/>
      <c r="BXX155" s="22"/>
      <c r="BXY155" s="22"/>
      <c r="BXZ155" s="22"/>
      <c r="BYA155" s="22"/>
      <c r="BYB155" s="22"/>
      <c r="BYC155" s="22"/>
      <c r="BYD155" s="22"/>
      <c r="BYE155" s="22"/>
      <c r="BYF155" s="22"/>
      <c r="BYG155" s="22"/>
      <c r="BYH155" s="22"/>
      <c r="BYI155" s="22"/>
      <c r="BYJ155" s="22"/>
      <c r="BYK155" s="22"/>
      <c r="BYL155" s="22"/>
      <c r="BYM155" s="22"/>
      <c r="BYN155" s="22"/>
      <c r="BYO155" s="22"/>
      <c r="BYP155" s="22"/>
      <c r="BYQ155" s="22"/>
      <c r="BYR155" s="22"/>
      <c r="BYS155" s="22"/>
      <c r="BYT155" s="22"/>
      <c r="BYU155" s="22"/>
      <c r="BYV155" s="22"/>
      <c r="BYW155" s="22"/>
      <c r="BYX155" s="22"/>
      <c r="BYY155" s="22"/>
      <c r="BYZ155" s="22"/>
      <c r="BZA155" s="22"/>
      <c r="BZB155" s="22"/>
      <c r="BZC155" s="22"/>
      <c r="BZD155" s="22"/>
      <c r="BZE155" s="22"/>
      <c r="BZF155" s="22"/>
      <c r="BZG155" s="22"/>
      <c r="BZH155" s="22"/>
      <c r="BZI155" s="22"/>
      <c r="BZJ155" s="22"/>
      <c r="BZK155" s="22"/>
      <c r="BZL155" s="22"/>
      <c r="BZM155" s="22"/>
      <c r="BZN155" s="22"/>
      <c r="BZO155" s="22"/>
      <c r="BZP155" s="22"/>
      <c r="BZQ155" s="22"/>
      <c r="BZR155" s="22"/>
      <c r="BZS155" s="22"/>
      <c r="BZT155" s="22"/>
      <c r="BZU155" s="22"/>
      <c r="BZV155" s="22"/>
      <c r="BZW155" s="22"/>
      <c r="BZX155" s="22"/>
      <c r="BZY155" s="22"/>
      <c r="BZZ155" s="22"/>
      <c r="CAA155" s="22"/>
      <c r="CAB155" s="22"/>
      <c r="CAC155" s="22"/>
      <c r="CAD155" s="22"/>
      <c r="CAE155" s="22"/>
      <c r="CAF155" s="22"/>
      <c r="CAG155" s="22"/>
      <c r="CAH155" s="22"/>
      <c r="CAI155" s="22"/>
      <c r="CAJ155" s="22"/>
      <c r="CAK155" s="22"/>
      <c r="CAL155" s="22"/>
      <c r="CAM155" s="22"/>
      <c r="CAN155" s="22"/>
      <c r="CAO155" s="22"/>
      <c r="CAP155" s="22"/>
      <c r="CAQ155" s="22"/>
      <c r="CAR155" s="22"/>
      <c r="CAS155" s="22"/>
      <c r="CAT155" s="22"/>
      <c r="CAU155" s="22"/>
      <c r="CAV155" s="22"/>
      <c r="CAW155" s="22"/>
      <c r="CAX155" s="22"/>
      <c r="CAY155" s="22"/>
      <c r="CAZ155" s="22"/>
      <c r="CBA155" s="22"/>
      <c r="CBB155" s="22"/>
      <c r="CBC155" s="22"/>
      <c r="CBD155" s="22"/>
      <c r="CBE155" s="22"/>
      <c r="CBF155" s="22"/>
      <c r="CBG155" s="22"/>
      <c r="CBH155" s="22"/>
      <c r="CBI155" s="22"/>
      <c r="CBJ155" s="22"/>
      <c r="CBK155" s="22"/>
      <c r="CBL155" s="22"/>
      <c r="CBM155" s="22"/>
      <c r="CBN155" s="22"/>
      <c r="CBO155" s="22"/>
      <c r="CBP155" s="22"/>
      <c r="CBQ155" s="22"/>
      <c r="CBR155" s="22"/>
      <c r="CBS155" s="22"/>
      <c r="CBT155" s="22"/>
      <c r="CBU155" s="22"/>
      <c r="CBV155" s="22"/>
      <c r="CBW155" s="22"/>
      <c r="CBX155" s="22"/>
      <c r="CBY155" s="22"/>
      <c r="CBZ155" s="22"/>
      <c r="CCA155" s="22"/>
      <c r="CCB155" s="22"/>
      <c r="CCC155" s="22"/>
      <c r="CCD155" s="22"/>
      <c r="CCE155" s="22"/>
      <c r="CCF155" s="22"/>
      <c r="CCG155" s="22"/>
      <c r="CCH155" s="22"/>
      <c r="CCI155" s="22"/>
      <c r="CCJ155" s="22"/>
      <c r="CCK155" s="22"/>
      <c r="CCL155" s="22"/>
      <c r="CCM155" s="22"/>
      <c r="CCN155" s="22"/>
      <c r="CCO155" s="22"/>
      <c r="CCP155" s="22"/>
      <c r="CCQ155" s="22"/>
      <c r="CCR155" s="22"/>
      <c r="CCS155" s="22"/>
      <c r="CCT155" s="22"/>
      <c r="CCU155" s="22"/>
      <c r="CCV155" s="22"/>
      <c r="CCW155" s="22"/>
      <c r="CCX155" s="22"/>
      <c r="CCY155" s="22"/>
      <c r="CCZ155" s="22"/>
      <c r="CDA155" s="22"/>
      <c r="CDB155" s="22"/>
      <c r="CDC155" s="22"/>
      <c r="CDD155" s="22"/>
      <c r="CDE155" s="22"/>
      <c r="CDF155" s="22"/>
      <c r="CDG155" s="22"/>
      <c r="CDH155" s="22"/>
      <c r="CDI155" s="22"/>
      <c r="CDJ155" s="22"/>
      <c r="CDK155" s="22"/>
      <c r="CDL155" s="22"/>
      <c r="CDM155" s="22"/>
      <c r="CDN155" s="22"/>
      <c r="CDO155" s="22"/>
      <c r="CDP155" s="22"/>
      <c r="CDQ155" s="22"/>
      <c r="CDR155" s="22"/>
      <c r="CDS155" s="22"/>
      <c r="CDT155" s="22"/>
      <c r="CDU155" s="22"/>
      <c r="CDV155" s="22"/>
      <c r="CDW155" s="22"/>
      <c r="CDX155" s="22"/>
      <c r="CDY155" s="22"/>
      <c r="CDZ155" s="22"/>
      <c r="CEA155" s="22"/>
      <c r="CEB155" s="22"/>
      <c r="CEC155" s="22"/>
      <c r="CED155" s="22"/>
      <c r="CEE155" s="22"/>
      <c r="CEF155" s="22"/>
      <c r="CEG155" s="22"/>
      <c r="CEH155" s="22"/>
      <c r="CEI155" s="22"/>
      <c r="CEJ155" s="22"/>
      <c r="CEK155" s="22"/>
      <c r="CEL155" s="22"/>
      <c r="CEM155" s="22"/>
      <c r="CEN155" s="22"/>
      <c r="CEO155" s="22"/>
      <c r="CEP155" s="22"/>
      <c r="CEQ155" s="22"/>
      <c r="CER155" s="22"/>
      <c r="CES155" s="22"/>
      <c r="CET155" s="22"/>
      <c r="CEU155" s="22"/>
      <c r="CEV155" s="22"/>
      <c r="CEW155" s="22"/>
      <c r="CEX155" s="22"/>
      <c r="CEY155" s="22"/>
      <c r="CEZ155" s="22"/>
      <c r="CFA155" s="22"/>
      <c r="CFB155" s="22"/>
      <c r="CFC155" s="22"/>
      <c r="CFD155" s="22"/>
      <c r="CFE155" s="22"/>
      <c r="CFF155" s="22"/>
      <c r="CFG155" s="22"/>
      <c r="CFH155" s="22"/>
      <c r="CFI155" s="22"/>
      <c r="CFJ155" s="22"/>
      <c r="CFK155" s="22"/>
      <c r="CFL155" s="22"/>
      <c r="CFM155" s="22"/>
      <c r="CFN155" s="22"/>
      <c r="CFO155" s="22"/>
      <c r="CFP155" s="22"/>
      <c r="CFQ155" s="22"/>
      <c r="CFR155" s="22"/>
      <c r="CFS155" s="22"/>
      <c r="CFT155" s="22"/>
      <c r="CFU155" s="22"/>
      <c r="CFV155" s="22"/>
      <c r="CFW155" s="22"/>
      <c r="CFX155" s="22"/>
      <c r="CFY155" s="22"/>
      <c r="CFZ155" s="22"/>
      <c r="CGA155" s="22"/>
      <c r="CGB155" s="22"/>
      <c r="CGC155" s="22"/>
      <c r="CGD155" s="22"/>
      <c r="CGE155" s="22"/>
      <c r="CGF155" s="22"/>
      <c r="CGG155" s="22"/>
      <c r="CGH155" s="22"/>
      <c r="CGI155" s="22"/>
      <c r="CGJ155" s="22"/>
      <c r="CGK155" s="22"/>
      <c r="CGL155" s="22"/>
      <c r="CGM155" s="22"/>
      <c r="CGN155" s="22"/>
      <c r="CGO155" s="22"/>
      <c r="CGP155" s="22"/>
      <c r="CGQ155" s="22"/>
      <c r="CGR155" s="22"/>
      <c r="CGS155" s="22"/>
      <c r="CGT155" s="22"/>
      <c r="CGU155" s="22"/>
      <c r="CGV155" s="22"/>
      <c r="CGW155" s="22"/>
      <c r="CGX155" s="22"/>
      <c r="CGY155" s="22"/>
      <c r="CGZ155" s="22"/>
      <c r="CHA155" s="22"/>
      <c r="CHB155" s="22"/>
      <c r="CHC155" s="22"/>
      <c r="CHD155" s="22"/>
      <c r="CHE155" s="22"/>
      <c r="CHF155" s="22"/>
      <c r="CHG155" s="22"/>
      <c r="CHH155" s="22"/>
      <c r="CHI155" s="22"/>
      <c r="CHJ155" s="22"/>
      <c r="CHK155" s="22"/>
      <c r="CHL155" s="22"/>
      <c r="CHM155" s="22"/>
      <c r="CHN155" s="22"/>
      <c r="CHO155" s="22"/>
      <c r="CHP155" s="22"/>
      <c r="CHQ155" s="22"/>
      <c r="CHR155" s="22"/>
      <c r="CHS155" s="22"/>
      <c r="CHT155" s="22"/>
      <c r="CHU155" s="22"/>
      <c r="CHV155" s="22"/>
      <c r="CHW155" s="22"/>
      <c r="CHX155" s="22"/>
      <c r="CHY155" s="22"/>
      <c r="CHZ155" s="22"/>
      <c r="CIA155" s="22"/>
      <c r="CIB155" s="22"/>
      <c r="CIC155" s="22"/>
      <c r="CID155" s="22"/>
      <c r="CIE155" s="22"/>
      <c r="CIF155" s="22"/>
      <c r="CIG155" s="22"/>
      <c r="CIH155" s="22"/>
      <c r="CII155" s="22"/>
      <c r="CIJ155" s="22"/>
      <c r="CIK155" s="22"/>
      <c r="CIL155" s="22"/>
      <c r="CIM155" s="22"/>
      <c r="CIN155" s="22"/>
      <c r="CIO155" s="22"/>
      <c r="CIP155" s="22"/>
      <c r="CIQ155" s="22"/>
      <c r="CIR155" s="22"/>
      <c r="CIS155" s="22"/>
      <c r="CIT155" s="22"/>
      <c r="CIU155" s="22"/>
      <c r="CIV155" s="22"/>
      <c r="CIW155" s="22"/>
      <c r="CIX155" s="22"/>
      <c r="CIY155" s="22"/>
      <c r="CIZ155" s="22"/>
      <c r="CJA155" s="22"/>
      <c r="CJB155" s="22"/>
      <c r="CJC155" s="22"/>
      <c r="CJD155" s="22"/>
      <c r="CJE155" s="22"/>
      <c r="CJF155" s="22"/>
      <c r="CJG155" s="22"/>
      <c r="CJH155" s="22"/>
      <c r="CJI155" s="22"/>
      <c r="CJJ155" s="22"/>
      <c r="CJK155" s="22"/>
      <c r="CJL155" s="22"/>
      <c r="CJM155" s="22"/>
      <c r="CJN155" s="22"/>
      <c r="CJO155" s="22"/>
      <c r="CJP155" s="22"/>
      <c r="CJQ155" s="22"/>
      <c r="CJR155" s="22"/>
      <c r="CJS155" s="22"/>
      <c r="CJT155" s="22"/>
      <c r="CJU155" s="22"/>
      <c r="CJV155" s="22"/>
      <c r="CJW155" s="22"/>
      <c r="CJX155" s="22"/>
      <c r="CJY155" s="22"/>
      <c r="CJZ155" s="22"/>
      <c r="CKA155" s="22"/>
      <c r="CKB155" s="22"/>
      <c r="CKC155" s="22"/>
      <c r="CKD155" s="22"/>
      <c r="CKE155" s="22"/>
      <c r="CKF155" s="22"/>
      <c r="CKG155" s="22"/>
      <c r="CKH155" s="22"/>
      <c r="CKI155" s="22"/>
      <c r="CKJ155" s="22"/>
      <c r="CKK155" s="22"/>
      <c r="CKL155" s="22"/>
      <c r="CKM155" s="22"/>
      <c r="CKN155" s="22"/>
      <c r="CKO155" s="22"/>
      <c r="CKP155" s="22"/>
      <c r="CKQ155" s="22"/>
      <c r="CKR155" s="22"/>
      <c r="CKS155" s="22"/>
      <c r="CKT155" s="22"/>
      <c r="CKU155" s="22"/>
      <c r="CKV155" s="22"/>
      <c r="CKW155" s="22"/>
      <c r="CKX155" s="22"/>
      <c r="CKY155" s="22"/>
      <c r="CKZ155" s="22"/>
      <c r="CLA155" s="22"/>
      <c r="CLB155" s="22"/>
      <c r="CLC155" s="22"/>
      <c r="CLD155" s="22"/>
      <c r="CLE155" s="22"/>
      <c r="CLF155" s="22"/>
      <c r="CLG155" s="22"/>
      <c r="CLH155" s="22"/>
      <c r="CLI155" s="22"/>
      <c r="CLJ155" s="22"/>
      <c r="CLK155" s="22"/>
      <c r="CLL155" s="22"/>
      <c r="CLM155" s="22"/>
      <c r="CLN155" s="22"/>
      <c r="CLO155" s="22"/>
      <c r="CLP155" s="22"/>
      <c r="CLQ155" s="22"/>
      <c r="CLR155" s="22"/>
      <c r="CLS155" s="22"/>
      <c r="CLT155" s="22"/>
      <c r="CLU155" s="22"/>
      <c r="CLV155" s="22"/>
      <c r="CLW155" s="22"/>
      <c r="CLX155" s="22"/>
      <c r="CLY155" s="22"/>
      <c r="CLZ155" s="22"/>
      <c r="CMA155" s="22"/>
      <c r="CMB155" s="22"/>
      <c r="CMC155" s="22"/>
      <c r="CMD155" s="22"/>
      <c r="CME155" s="22"/>
      <c r="CMF155" s="22"/>
      <c r="CMG155" s="22"/>
      <c r="CMH155" s="22"/>
      <c r="CMI155" s="22"/>
      <c r="CMJ155" s="22"/>
      <c r="CMK155" s="22"/>
      <c r="CML155" s="22"/>
      <c r="CMM155" s="22"/>
      <c r="CMN155" s="22"/>
      <c r="CMO155" s="22"/>
      <c r="CMP155" s="22"/>
      <c r="CMQ155" s="22"/>
      <c r="CMR155" s="22"/>
      <c r="CMS155" s="22"/>
      <c r="CMT155" s="22"/>
      <c r="CMU155" s="22"/>
      <c r="CMV155" s="22"/>
      <c r="CMW155" s="22"/>
      <c r="CMX155" s="22"/>
      <c r="CMY155" s="22"/>
      <c r="CMZ155" s="22"/>
      <c r="CNA155" s="22"/>
      <c r="CNB155" s="22"/>
      <c r="CNC155" s="22"/>
      <c r="CND155" s="22"/>
      <c r="CNE155" s="22"/>
      <c r="CNF155" s="22"/>
      <c r="CNG155" s="22"/>
      <c r="CNH155" s="22"/>
      <c r="CNI155" s="22"/>
      <c r="CNJ155" s="22"/>
      <c r="CNK155" s="22"/>
      <c r="CNL155" s="22"/>
      <c r="CNM155" s="22"/>
      <c r="CNN155" s="22"/>
      <c r="CNO155" s="22"/>
      <c r="CNP155" s="22"/>
      <c r="CNQ155" s="22"/>
      <c r="CNR155" s="22"/>
      <c r="CNS155" s="22"/>
      <c r="CNT155" s="22"/>
      <c r="CNU155" s="22"/>
      <c r="CNV155" s="22"/>
      <c r="CNW155" s="22"/>
      <c r="CNX155" s="22"/>
      <c r="CNY155" s="22"/>
      <c r="CNZ155" s="22"/>
      <c r="COA155" s="22"/>
      <c r="COB155" s="22"/>
      <c r="COC155" s="22"/>
      <c r="COD155" s="22"/>
      <c r="COE155" s="22"/>
      <c r="COF155" s="22"/>
      <c r="COG155" s="22"/>
      <c r="COH155" s="22"/>
      <c r="COI155" s="22"/>
      <c r="COJ155" s="22"/>
      <c r="COK155" s="22"/>
      <c r="COL155" s="22"/>
      <c r="COM155" s="22"/>
      <c r="CON155" s="22"/>
      <c r="COO155" s="22"/>
      <c r="COP155" s="22"/>
      <c r="COQ155" s="22"/>
      <c r="COR155" s="22"/>
      <c r="COS155" s="22"/>
      <c r="COT155" s="22"/>
      <c r="COU155" s="22"/>
      <c r="COV155" s="22"/>
      <c r="COW155" s="22"/>
      <c r="COX155" s="22"/>
      <c r="COY155" s="22"/>
      <c r="COZ155" s="22"/>
      <c r="CPA155" s="22"/>
      <c r="CPB155" s="22"/>
      <c r="CPC155" s="22"/>
      <c r="CPD155" s="22"/>
      <c r="CPE155" s="22"/>
      <c r="CPF155" s="22"/>
      <c r="CPG155" s="22"/>
      <c r="CPH155" s="22"/>
      <c r="CPI155" s="22"/>
      <c r="CPJ155" s="22"/>
      <c r="CPK155" s="22"/>
      <c r="CPL155" s="22"/>
      <c r="CPM155" s="22"/>
      <c r="CPN155" s="22"/>
      <c r="CPO155" s="22"/>
      <c r="CPP155" s="22"/>
      <c r="CPQ155" s="22"/>
      <c r="CPR155" s="22"/>
      <c r="CPS155" s="22"/>
      <c r="CPT155" s="22"/>
      <c r="CPU155" s="22"/>
      <c r="CPV155" s="22"/>
      <c r="CPW155" s="22"/>
      <c r="CPX155" s="22"/>
      <c r="CPY155" s="22"/>
      <c r="CPZ155" s="22"/>
      <c r="CQA155" s="22"/>
      <c r="CQB155" s="22"/>
      <c r="CQC155" s="22"/>
      <c r="CQD155" s="22"/>
      <c r="CQE155" s="22"/>
      <c r="CQF155" s="22"/>
      <c r="CQG155" s="22"/>
      <c r="CQH155" s="22"/>
      <c r="CQI155" s="22"/>
      <c r="CQJ155" s="22"/>
      <c r="CQK155" s="22"/>
      <c r="CQL155" s="22"/>
      <c r="CQM155" s="22"/>
      <c r="CQN155" s="22"/>
      <c r="CQO155" s="22"/>
      <c r="CQP155" s="22"/>
      <c r="CQQ155" s="22"/>
      <c r="CQR155" s="22"/>
      <c r="CQS155" s="22"/>
      <c r="CQT155" s="22"/>
      <c r="CQU155" s="22"/>
      <c r="CQV155" s="22"/>
      <c r="CQW155" s="22"/>
      <c r="CQX155" s="22"/>
      <c r="CQY155" s="22"/>
      <c r="CQZ155" s="22"/>
      <c r="CRA155" s="22"/>
      <c r="CRB155" s="22"/>
      <c r="CRC155" s="22"/>
      <c r="CRD155" s="22"/>
      <c r="CRE155" s="22"/>
      <c r="CRF155" s="22"/>
      <c r="CRG155" s="22"/>
      <c r="CRH155" s="22"/>
      <c r="CRI155" s="22"/>
      <c r="CRJ155" s="22"/>
      <c r="CRK155" s="22"/>
      <c r="CRL155" s="22"/>
      <c r="CRM155" s="22"/>
      <c r="CRN155" s="22"/>
      <c r="CRO155" s="22"/>
      <c r="CRP155" s="22"/>
      <c r="CRQ155" s="22"/>
      <c r="CRR155" s="22"/>
      <c r="CRS155" s="22"/>
      <c r="CRT155" s="22"/>
      <c r="CRU155" s="22"/>
      <c r="CRV155" s="22"/>
      <c r="CRW155" s="22"/>
      <c r="CRX155" s="22"/>
      <c r="CRY155" s="22"/>
      <c r="CRZ155" s="22"/>
      <c r="CSA155" s="22"/>
      <c r="CSB155" s="22"/>
      <c r="CSC155" s="22"/>
      <c r="CSD155" s="22"/>
      <c r="CSE155" s="22"/>
      <c r="CSF155" s="22"/>
      <c r="CSG155" s="22"/>
      <c r="CSH155" s="22"/>
      <c r="CSI155" s="22"/>
      <c r="CSJ155" s="22"/>
      <c r="CSK155" s="22"/>
      <c r="CSL155" s="22"/>
      <c r="CSM155" s="22"/>
      <c r="CSN155" s="22"/>
      <c r="CSO155" s="22"/>
      <c r="CSP155" s="22"/>
      <c r="CSQ155" s="22"/>
      <c r="CSR155" s="22"/>
      <c r="CSS155" s="22"/>
      <c r="CST155" s="22"/>
      <c r="CSU155" s="22"/>
      <c r="CSV155" s="22"/>
      <c r="CSW155" s="22"/>
      <c r="CSX155" s="22"/>
      <c r="CSY155" s="22"/>
      <c r="CSZ155" s="22"/>
      <c r="CTA155" s="22"/>
      <c r="CTB155" s="22"/>
      <c r="CTC155" s="22"/>
      <c r="CTD155" s="22"/>
      <c r="CTE155" s="22"/>
      <c r="CTF155" s="22"/>
      <c r="CTG155" s="22"/>
      <c r="CTH155" s="22"/>
      <c r="CTI155" s="22"/>
      <c r="CTJ155" s="22"/>
      <c r="CTK155" s="22"/>
      <c r="CTL155" s="22"/>
      <c r="CTM155" s="22"/>
      <c r="CTN155" s="22"/>
      <c r="CTO155" s="22"/>
      <c r="CTP155" s="22"/>
      <c r="CTQ155" s="22"/>
      <c r="CTR155" s="22"/>
      <c r="CTS155" s="22"/>
      <c r="CTT155" s="22"/>
      <c r="CTU155" s="22"/>
      <c r="CTV155" s="22"/>
      <c r="CTW155" s="22"/>
      <c r="CTX155" s="22"/>
      <c r="CTY155" s="22"/>
      <c r="CTZ155" s="22"/>
      <c r="CUA155" s="22"/>
      <c r="CUB155" s="22"/>
      <c r="CUC155" s="22"/>
      <c r="CUD155" s="22"/>
      <c r="CUE155" s="22"/>
      <c r="CUF155" s="22"/>
      <c r="CUG155" s="22"/>
      <c r="CUH155" s="22"/>
      <c r="CUI155" s="22"/>
      <c r="CUJ155" s="22"/>
      <c r="CUK155" s="22"/>
      <c r="CUL155" s="22"/>
      <c r="CUM155" s="22"/>
      <c r="CUN155" s="22"/>
      <c r="CUO155" s="22"/>
      <c r="CUP155" s="22"/>
      <c r="CUQ155" s="22"/>
      <c r="CUR155" s="22"/>
      <c r="CUS155" s="22"/>
      <c r="CUT155" s="22"/>
      <c r="CUU155" s="22"/>
      <c r="CUV155" s="22"/>
      <c r="CUW155" s="22"/>
      <c r="CUX155" s="22"/>
      <c r="CUY155" s="22"/>
      <c r="CUZ155" s="22"/>
      <c r="CVA155" s="22"/>
      <c r="CVB155" s="22"/>
      <c r="CVC155" s="22"/>
      <c r="CVD155" s="22"/>
      <c r="CVE155" s="22"/>
      <c r="CVF155" s="22"/>
      <c r="CVG155" s="22"/>
      <c r="CVH155" s="22"/>
      <c r="CVI155" s="22"/>
      <c r="CVJ155" s="22"/>
      <c r="CVK155" s="22"/>
      <c r="CVL155" s="22"/>
      <c r="CVM155" s="22"/>
      <c r="CVN155" s="22"/>
      <c r="CVO155" s="22"/>
      <c r="CVP155" s="22"/>
      <c r="CVQ155" s="22"/>
      <c r="CVR155" s="22"/>
      <c r="CVS155" s="22"/>
      <c r="CVT155" s="22"/>
      <c r="CVU155" s="22"/>
      <c r="CVV155" s="22"/>
      <c r="CVW155" s="22"/>
      <c r="CVX155" s="22"/>
      <c r="CVY155" s="22"/>
      <c r="CVZ155" s="22"/>
      <c r="CWA155" s="22"/>
      <c r="CWB155" s="22"/>
      <c r="CWC155" s="22"/>
      <c r="CWD155" s="22"/>
      <c r="CWE155" s="22"/>
      <c r="CWF155" s="22"/>
      <c r="CWG155" s="22"/>
      <c r="CWH155" s="22"/>
      <c r="CWI155" s="22"/>
      <c r="CWJ155" s="22"/>
      <c r="CWK155" s="22"/>
      <c r="CWL155" s="22"/>
      <c r="CWM155" s="22"/>
      <c r="CWN155" s="22"/>
      <c r="CWO155" s="22"/>
      <c r="CWP155" s="22"/>
      <c r="CWQ155" s="22"/>
      <c r="CWR155" s="22"/>
      <c r="CWS155" s="22"/>
      <c r="CWT155" s="22"/>
      <c r="CWU155" s="22"/>
      <c r="CWV155" s="22"/>
      <c r="CWW155" s="22"/>
      <c r="CWX155" s="22"/>
      <c r="CWY155" s="22"/>
      <c r="CWZ155" s="22"/>
      <c r="CXA155" s="22"/>
      <c r="CXB155" s="22"/>
      <c r="CXC155" s="22"/>
      <c r="CXD155" s="22"/>
      <c r="CXE155" s="22"/>
      <c r="CXF155" s="22"/>
      <c r="CXG155" s="22"/>
      <c r="CXH155" s="22"/>
      <c r="CXI155" s="22"/>
      <c r="CXJ155" s="22"/>
      <c r="CXK155" s="22"/>
      <c r="CXL155" s="22"/>
      <c r="CXM155" s="22"/>
      <c r="CXN155" s="22"/>
      <c r="CXO155" s="22"/>
      <c r="CXP155" s="22"/>
      <c r="CXQ155" s="22"/>
      <c r="CXR155" s="22"/>
      <c r="CXS155" s="22"/>
      <c r="CXT155" s="22"/>
      <c r="CXU155" s="22"/>
      <c r="CXV155" s="22"/>
      <c r="CXW155" s="22"/>
      <c r="CXX155" s="22"/>
      <c r="CXY155" s="22"/>
      <c r="CXZ155" s="22"/>
      <c r="CYA155" s="22"/>
      <c r="CYB155" s="22"/>
      <c r="CYC155" s="22"/>
      <c r="CYD155" s="22"/>
      <c r="CYE155" s="22"/>
      <c r="CYF155" s="22"/>
      <c r="CYG155" s="22"/>
      <c r="CYH155" s="22"/>
      <c r="CYI155" s="22"/>
      <c r="CYJ155" s="22"/>
      <c r="CYK155" s="22"/>
      <c r="CYL155" s="22"/>
      <c r="CYM155" s="22"/>
      <c r="CYN155" s="22"/>
      <c r="CYO155" s="22"/>
      <c r="CYP155" s="22"/>
      <c r="CYQ155" s="22"/>
      <c r="CYR155" s="22"/>
      <c r="CYS155" s="22"/>
      <c r="CYT155" s="22"/>
      <c r="CYU155" s="22"/>
      <c r="CYV155" s="22"/>
      <c r="CYW155" s="22"/>
      <c r="CYX155" s="22"/>
      <c r="CYY155" s="22"/>
      <c r="CYZ155" s="22"/>
      <c r="CZA155" s="22"/>
      <c r="CZB155" s="22"/>
      <c r="CZC155" s="22"/>
      <c r="CZD155" s="22"/>
      <c r="CZE155" s="22"/>
      <c r="CZF155" s="22"/>
      <c r="CZG155" s="22"/>
      <c r="CZH155" s="22"/>
      <c r="CZI155" s="22"/>
      <c r="CZJ155" s="22"/>
      <c r="CZK155" s="22"/>
      <c r="CZL155" s="22"/>
      <c r="CZM155" s="22"/>
      <c r="CZN155" s="22"/>
      <c r="CZO155" s="22"/>
      <c r="CZP155" s="22"/>
      <c r="CZQ155" s="22"/>
      <c r="CZR155" s="22"/>
      <c r="CZS155" s="22"/>
      <c r="CZT155" s="22"/>
      <c r="CZU155" s="22"/>
      <c r="CZV155" s="22"/>
      <c r="CZW155" s="22"/>
      <c r="CZX155" s="22"/>
      <c r="CZY155" s="22"/>
      <c r="CZZ155" s="22"/>
      <c r="DAA155" s="22"/>
      <c r="DAB155" s="22"/>
      <c r="DAC155" s="22"/>
      <c r="DAD155" s="22"/>
      <c r="DAE155" s="22"/>
      <c r="DAF155" s="22"/>
      <c r="DAG155" s="22"/>
      <c r="DAH155" s="22"/>
      <c r="DAI155" s="22"/>
      <c r="DAJ155" s="22"/>
      <c r="DAK155" s="22"/>
      <c r="DAL155" s="22"/>
      <c r="DAM155" s="22"/>
      <c r="DAN155" s="22"/>
      <c r="DAO155" s="22"/>
      <c r="DAP155" s="22"/>
      <c r="DAQ155" s="22"/>
      <c r="DAR155" s="22"/>
      <c r="DAS155" s="22"/>
      <c r="DAT155" s="22"/>
      <c r="DAU155" s="22"/>
      <c r="DAV155" s="22"/>
      <c r="DAW155" s="22"/>
      <c r="DAX155" s="22"/>
      <c r="DAY155" s="22"/>
      <c r="DAZ155" s="22"/>
      <c r="DBA155" s="22"/>
      <c r="DBB155" s="22"/>
      <c r="DBC155" s="22"/>
      <c r="DBD155" s="22"/>
      <c r="DBE155" s="22"/>
      <c r="DBF155" s="22"/>
      <c r="DBG155" s="22"/>
      <c r="DBH155" s="22"/>
      <c r="DBI155" s="22"/>
      <c r="DBJ155" s="22"/>
      <c r="DBK155" s="22"/>
      <c r="DBL155" s="22"/>
      <c r="DBM155" s="22"/>
      <c r="DBN155" s="22"/>
      <c r="DBO155" s="22"/>
      <c r="DBP155" s="22"/>
      <c r="DBQ155" s="22"/>
      <c r="DBR155" s="22"/>
      <c r="DBS155" s="22"/>
      <c r="DBT155" s="22"/>
      <c r="DBU155" s="22"/>
      <c r="DBV155" s="22"/>
      <c r="DBW155" s="22"/>
      <c r="DBX155" s="22"/>
      <c r="DBY155" s="22"/>
      <c r="DBZ155" s="22"/>
      <c r="DCA155" s="22"/>
      <c r="DCB155" s="22"/>
      <c r="DCC155" s="22"/>
      <c r="DCD155" s="22"/>
      <c r="DCE155" s="22"/>
      <c r="DCF155" s="22"/>
      <c r="DCG155" s="22"/>
      <c r="DCH155" s="22"/>
      <c r="DCI155" s="22"/>
      <c r="DCJ155" s="22"/>
      <c r="DCK155" s="22"/>
      <c r="DCL155" s="22"/>
      <c r="DCM155" s="22"/>
      <c r="DCN155" s="22"/>
      <c r="DCO155" s="22"/>
      <c r="DCP155" s="22"/>
      <c r="DCQ155" s="22"/>
      <c r="DCR155" s="22"/>
      <c r="DCS155" s="22"/>
      <c r="DCT155" s="22"/>
      <c r="DCU155" s="22"/>
      <c r="DCV155" s="22"/>
      <c r="DCW155" s="22"/>
      <c r="DCX155" s="22"/>
      <c r="DCY155" s="22"/>
      <c r="DCZ155" s="22"/>
      <c r="DDA155" s="22"/>
      <c r="DDB155" s="22"/>
      <c r="DDC155" s="22"/>
      <c r="DDD155" s="22"/>
      <c r="DDE155" s="22"/>
      <c r="DDF155" s="22"/>
      <c r="DDG155" s="22"/>
      <c r="DDH155" s="22"/>
      <c r="DDI155" s="22"/>
      <c r="DDJ155" s="22"/>
      <c r="DDK155" s="22"/>
      <c r="DDL155" s="22"/>
      <c r="DDM155" s="22"/>
      <c r="DDN155" s="22"/>
      <c r="DDO155" s="22"/>
      <c r="DDP155" s="22"/>
      <c r="DDQ155" s="22"/>
      <c r="DDR155" s="22"/>
      <c r="DDS155" s="22"/>
      <c r="DDT155" s="22"/>
      <c r="DDU155" s="22"/>
      <c r="DDV155" s="22"/>
      <c r="DDW155" s="22"/>
      <c r="DDX155" s="22"/>
      <c r="DDY155" s="22"/>
      <c r="DDZ155" s="22"/>
      <c r="DEA155" s="22"/>
      <c r="DEB155" s="22"/>
      <c r="DEC155" s="22"/>
      <c r="DED155" s="22"/>
      <c r="DEE155" s="22"/>
      <c r="DEF155" s="22"/>
      <c r="DEG155" s="22"/>
      <c r="DEH155" s="22"/>
      <c r="DEI155" s="22"/>
      <c r="DEJ155" s="22"/>
      <c r="DEK155" s="22"/>
      <c r="DEL155" s="22"/>
      <c r="DEM155" s="22"/>
      <c r="DEN155" s="22"/>
      <c r="DEO155" s="22"/>
      <c r="DEP155" s="22"/>
      <c r="DEQ155" s="22"/>
      <c r="DER155" s="22"/>
      <c r="DES155" s="22"/>
      <c r="DET155" s="22"/>
      <c r="DEU155" s="22"/>
      <c r="DEV155" s="22"/>
      <c r="DEW155" s="22"/>
      <c r="DEX155" s="22"/>
      <c r="DEY155" s="22"/>
      <c r="DEZ155" s="22"/>
      <c r="DFA155" s="22"/>
      <c r="DFB155" s="22"/>
      <c r="DFC155" s="22"/>
      <c r="DFD155" s="22"/>
      <c r="DFE155" s="22"/>
      <c r="DFF155" s="22"/>
      <c r="DFG155" s="22"/>
      <c r="DFH155" s="22"/>
      <c r="DFI155" s="22"/>
      <c r="DFJ155" s="22"/>
      <c r="DFK155" s="22"/>
      <c r="DFL155" s="22"/>
      <c r="DFM155" s="22"/>
      <c r="DFN155" s="22"/>
      <c r="DFO155" s="22"/>
      <c r="DFP155" s="22"/>
      <c r="DFQ155" s="22"/>
      <c r="DFR155" s="22"/>
      <c r="DFS155" s="22"/>
      <c r="DFT155" s="22"/>
      <c r="DFU155" s="22"/>
      <c r="DFV155" s="22"/>
      <c r="DFW155" s="22"/>
      <c r="DFX155" s="22"/>
      <c r="DFY155" s="22"/>
      <c r="DFZ155" s="22"/>
      <c r="DGA155" s="22"/>
      <c r="DGB155" s="22"/>
      <c r="DGC155" s="22"/>
      <c r="DGD155" s="22"/>
      <c r="DGE155" s="22"/>
      <c r="DGF155" s="22"/>
      <c r="DGG155" s="22"/>
      <c r="DGH155" s="22"/>
      <c r="DGI155" s="22"/>
      <c r="DGJ155" s="22"/>
      <c r="DGK155" s="22"/>
      <c r="DGL155" s="22"/>
      <c r="DGM155" s="22"/>
      <c r="DGN155" s="22"/>
      <c r="DGO155" s="22"/>
      <c r="DGP155" s="22"/>
      <c r="DGQ155" s="22"/>
      <c r="DGR155" s="22"/>
      <c r="DGS155" s="22"/>
      <c r="DGT155" s="22"/>
      <c r="DGU155" s="22"/>
      <c r="DGV155" s="22"/>
      <c r="DGW155" s="22"/>
      <c r="DGX155" s="22"/>
      <c r="DGY155" s="22"/>
      <c r="DGZ155" s="22"/>
      <c r="DHA155" s="22"/>
      <c r="DHB155" s="22"/>
      <c r="DHC155" s="22"/>
      <c r="DHD155" s="22"/>
      <c r="DHE155" s="22"/>
      <c r="DHF155" s="22"/>
      <c r="DHG155" s="22"/>
      <c r="DHH155" s="22"/>
      <c r="DHI155" s="22"/>
      <c r="DHJ155" s="22"/>
      <c r="DHK155" s="22"/>
      <c r="DHL155" s="22"/>
      <c r="DHM155" s="22"/>
      <c r="DHN155" s="22"/>
      <c r="DHO155" s="22"/>
      <c r="DHP155" s="22"/>
      <c r="DHQ155" s="22"/>
      <c r="DHR155" s="22"/>
      <c r="DHS155" s="22"/>
      <c r="DHT155" s="22"/>
      <c r="DHU155" s="22"/>
      <c r="DHV155" s="22"/>
      <c r="DHW155" s="22"/>
      <c r="DHX155" s="22"/>
      <c r="DHY155" s="22"/>
      <c r="DHZ155" s="22"/>
      <c r="DIA155" s="22"/>
      <c r="DIB155" s="22"/>
      <c r="DIC155" s="22"/>
      <c r="DID155" s="22"/>
      <c r="DIE155" s="22"/>
      <c r="DIF155" s="22"/>
      <c r="DIG155" s="22"/>
      <c r="DIH155" s="22"/>
      <c r="DII155" s="22"/>
      <c r="DIJ155" s="22"/>
      <c r="DIK155" s="22"/>
      <c r="DIL155" s="22"/>
      <c r="DIM155" s="22"/>
      <c r="DIN155" s="22"/>
      <c r="DIO155" s="22"/>
      <c r="DIP155" s="22"/>
      <c r="DIQ155" s="22"/>
      <c r="DIR155" s="22"/>
      <c r="DIS155" s="22"/>
      <c r="DIT155" s="22"/>
      <c r="DIU155" s="22"/>
      <c r="DIV155" s="22"/>
      <c r="DIW155" s="22"/>
      <c r="DIX155" s="22"/>
      <c r="DIY155" s="22"/>
      <c r="DIZ155" s="22"/>
      <c r="DJA155" s="22"/>
      <c r="DJB155" s="22"/>
      <c r="DJC155" s="22"/>
      <c r="DJD155" s="22"/>
      <c r="DJE155" s="22"/>
      <c r="DJF155" s="22"/>
      <c r="DJG155" s="22"/>
      <c r="DJH155" s="22"/>
      <c r="DJI155" s="22"/>
      <c r="DJJ155" s="22"/>
      <c r="DJK155" s="22"/>
      <c r="DJL155" s="22"/>
      <c r="DJM155" s="22"/>
      <c r="DJN155" s="22"/>
      <c r="DJO155" s="22"/>
      <c r="DJP155" s="22"/>
      <c r="DJQ155" s="22"/>
      <c r="DJR155" s="22"/>
      <c r="DJS155" s="22"/>
      <c r="DJT155" s="22"/>
      <c r="DJU155" s="22"/>
      <c r="DJV155" s="22"/>
      <c r="DJW155" s="22"/>
      <c r="DJX155" s="22"/>
      <c r="DJY155" s="22"/>
      <c r="DJZ155" s="22"/>
      <c r="DKA155" s="22"/>
      <c r="DKB155" s="22"/>
      <c r="DKC155" s="22"/>
      <c r="DKD155" s="22"/>
      <c r="DKE155" s="22"/>
      <c r="DKF155" s="22"/>
      <c r="DKG155" s="22"/>
      <c r="DKH155" s="22"/>
      <c r="DKI155" s="22"/>
      <c r="DKJ155" s="22"/>
      <c r="DKK155" s="22"/>
      <c r="DKL155" s="22"/>
      <c r="DKM155" s="22"/>
      <c r="DKN155" s="22"/>
      <c r="DKO155" s="22"/>
      <c r="DKP155" s="22"/>
      <c r="DKQ155" s="22"/>
      <c r="DKR155" s="22"/>
      <c r="DKS155" s="22"/>
      <c r="DKT155" s="22"/>
      <c r="DKU155" s="22"/>
      <c r="DKV155" s="22"/>
      <c r="DKW155" s="22"/>
      <c r="DKX155" s="22"/>
      <c r="DKY155" s="22"/>
      <c r="DKZ155" s="22"/>
      <c r="DLA155" s="22"/>
      <c r="DLB155" s="22"/>
      <c r="DLC155" s="22"/>
      <c r="DLD155" s="22"/>
      <c r="DLE155" s="22"/>
      <c r="DLF155" s="22"/>
      <c r="DLG155" s="22"/>
      <c r="DLH155" s="22"/>
      <c r="DLI155" s="22"/>
      <c r="DLJ155" s="22"/>
      <c r="DLK155" s="22"/>
      <c r="DLL155" s="22"/>
      <c r="DLM155" s="22"/>
      <c r="DLN155" s="22"/>
      <c r="DLO155" s="22"/>
      <c r="DLP155" s="22"/>
      <c r="DLQ155" s="22"/>
      <c r="DLR155" s="22"/>
      <c r="DLS155" s="22"/>
      <c r="DLT155" s="22"/>
      <c r="DLU155" s="22"/>
      <c r="DLV155" s="22"/>
      <c r="DLW155" s="22"/>
      <c r="DLX155" s="22"/>
      <c r="DLY155" s="22"/>
      <c r="DLZ155" s="22"/>
      <c r="DMA155" s="22"/>
      <c r="DMB155" s="22"/>
      <c r="DMC155" s="22"/>
      <c r="DMD155" s="22"/>
      <c r="DME155" s="22"/>
      <c r="DMF155" s="22"/>
      <c r="DMG155" s="22"/>
      <c r="DMH155" s="22"/>
      <c r="DMI155" s="22"/>
      <c r="DMJ155" s="22"/>
      <c r="DMK155" s="22"/>
      <c r="DML155" s="22"/>
      <c r="DMM155" s="22"/>
      <c r="DMN155" s="22"/>
      <c r="DMO155" s="22"/>
      <c r="DMP155" s="22"/>
      <c r="DMQ155" s="22"/>
      <c r="DMR155" s="22"/>
      <c r="DMS155" s="22"/>
      <c r="DMT155" s="22"/>
      <c r="DMU155" s="22"/>
      <c r="DMV155" s="22"/>
      <c r="DMW155" s="22"/>
      <c r="DMX155" s="22"/>
      <c r="DMY155" s="22"/>
      <c r="DMZ155" s="22"/>
      <c r="DNA155" s="22"/>
      <c r="DNB155" s="22"/>
      <c r="DNC155" s="22"/>
      <c r="DND155" s="22"/>
      <c r="DNE155" s="22"/>
      <c r="DNF155" s="22"/>
      <c r="DNG155" s="22"/>
      <c r="DNH155" s="22"/>
      <c r="DNI155" s="22"/>
      <c r="DNJ155" s="22"/>
      <c r="DNK155" s="22"/>
      <c r="DNL155" s="22"/>
      <c r="DNM155" s="22"/>
      <c r="DNN155" s="22"/>
      <c r="DNO155" s="22"/>
      <c r="DNP155" s="22"/>
      <c r="DNQ155" s="22"/>
      <c r="DNR155" s="22"/>
      <c r="DNS155" s="22"/>
      <c r="DNT155" s="22"/>
      <c r="DNU155" s="22"/>
      <c r="DNV155" s="22"/>
      <c r="DNW155" s="22"/>
      <c r="DNX155" s="22"/>
      <c r="DNY155" s="22"/>
      <c r="DNZ155" s="22"/>
      <c r="DOA155" s="22"/>
      <c r="DOB155" s="22"/>
      <c r="DOC155" s="22"/>
      <c r="DOD155" s="22"/>
      <c r="DOE155" s="22"/>
      <c r="DOF155" s="22"/>
      <c r="DOG155" s="22"/>
      <c r="DOH155" s="22"/>
      <c r="DOI155" s="22"/>
      <c r="DOJ155" s="22"/>
      <c r="DOK155" s="22"/>
      <c r="DOL155" s="22"/>
      <c r="DOM155" s="22"/>
      <c r="DON155" s="22"/>
      <c r="DOO155" s="22"/>
      <c r="DOP155" s="22"/>
      <c r="DOQ155" s="22"/>
      <c r="DOR155" s="22"/>
      <c r="DOS155" s="22"/>
      <c r="DOT155" s="22"/>
      <c r="DOU155" s="22"/>
      <c r="DOV155" s="22"/>
      <c r="DOW155" s="22"/>
      <c r="DOX155" s="22"/>
      <c r="DOY155" s="22"/>
      <c r="DOZ155" s="22"/>
      <c r="DPA155" s="22"/>
      <c r="DPB155" s="22"/>
      <c r="DPC155" s="22"/>
      <c r="DPD155" s="22"/>
      <c r="DPE155" s="22"/>
      <c r="DPF155" s="22"/>
      <c r="DPG155" s="22"/>
      <c r="DPH155" s="22"/>
      <c r="DPI155" s="22"/>
      <c r="DPJ155" s="22"/>
      <c r="DPK155" s="22"/>
      <c r="DPL155" s="22"/>
      <c r="DPM155" s="22"/>
      <c r="DPN155" s="22"/>
      <c r="DPO155" s="22"/>
      <c r="DPP155" s="22"/>
      <c r="DPQ155" s="22"/>
      <c r="DPR155" s="22"/>
      <c r="DPS155" s="22"/>
      <c r="DPT155" s="22"/>
      <c r="DPU155" s="22"/>
      <c r="DPV155" s="22"/>
      <c r="DPW155" s="22"/>
      <c r="DPX155" s="22"/>
      <c r="DPY155" s="22"/>
      <c r="DPZ155" s="22"/>
      <c r="DQA155" s="22"/>
      <c r="DQB155" s="22"/>
      <c r="DQC155" s="22"/>
      <c r="DQD155" s="22"/>
      <c r="DQE155" s="22"/>
      <c r="DQF155" s="22"/>
      <c r="DQG155" s="22"/>
      <c r="DQH155" s="22"/>
      <c r="DQI155" s="22"/>
      <c r="DQJ155" s="22"/>
      <c r="DQK155" s="22"/>
      <c r="DQL155" s="22"/>
      <c r="DQM155" s="22"/>
      <c r="DQN155" s="22"/>
      <c r="DQO155" s="22"/>
      <c r="DQP155" s="22"/>
      <c r="DQQ155" s="22"/>
      <c r="DQR155" s="22"/>
      <c r="DQS155" s="22"/>
      <c r="DQT155" s="22"/>
      <c r="DQU155" s="22"/>
      <c r="DQV155" s="22"/>
      <c r="DQW155" s="22"/>
      <c r="DQX155" s="22"/>
      <c r="DQY155" s="22"/>
      <c r="DQZ155" s="22"/>
      <c r="DRA155" s="22"/>
      <c r="DRB155" s="22"/>
      <c r="DRC155" s="22"/>
      <c r="DRD155" s="22"/>
      <c r="DRE155" s="22"/>
      <c r="DRF155" s="22"/>
      <c r="DRG155" s="22"/>
      <c r="DRH155" s="22"/>
      <c r="DRI155" s="22"/>
      <c r="DRJ155" s="22"/>
      <c r="DRK155" s="22"/>
      <c r="DRL155" s="22"/>
      <c r="DRM155" s="22"/>
      <c r="DRN155" s="22"/>
      <c r="DRO155" s="22"/>
      <c r="DRP155" s="22"/>
      <c r="DRQ155" s="22"/>
      <c r="DRR155" s="22"/>
      <c r="DRS155" s="22"/>
      <c r="DRT155" s="22"/>
      <c r="DRU155" s="22"/>
      <c r="DRV155" s="22"/>
      <c r="DRW155" s="22"/>
      <c r="DRX155" s="22"/>
      <c r="DRY155" s="22"/>
      <c r="DRZ155" s="22"/>
      <c r="DSA155" s="22"/>
      <c r="DSB155" s="22"/>
      <c r="DSC155" s="22"/>
      <c r="DSD155" s="22"/>
      <c r="DSE155" s="22"/>
      <c r="DSF155" s="22"/>
      <c r="DSG155" s="22"/>
      <c r="DSH155" s="22"/>
      <c r="DSI155" s="22"/>
      <c r="DSJ155" s="22"/>
      <c r="DSK155" s="22"/>
      <c r="DSL155" s="22"/>
      <c r="DSM155" s="22"/>
      <c r="DSN155" s="22"/>
      <c r="DSO155" s="22"/>
      <c r="DSP155" s="22"/>
      <c r="DSQ155" s="22"/>
      <c r="DSR155" s="22"/>
      <c r="DSS155" s="22"/>
      <c r="DST155" s="22"/>
      <c r="DSU155" s="22"/>
      <c r="DSV155" s="22"/>
      <c r="DSW155" s="22"/>
      <c r="DSX155" s="22"/>
      <c r="DSY155" s="22"/>
      <c r="DSZ155" s="22"/>
      <c r="DTA155" s="22"/>
      <c r="DTB155" s="22"/>
      <c r="DTC155" s="22"/>
      <c r="DTD155" s="22"/>
      <c r="DTE155" s="22"/>
      <c r="DTF155" s="22"/>
      <c r="DTG155" s="22"/>
      <c r="DTH155" s="22"/>
      <c r="DTI155" s="22"/>
      <c r="DTJ155" s="22"/>
      <c r="DTK155" s="22"/>
      <c r="DTL155" s="22"/>
      <c r="DTM155" s="22"/>
      <c r="DTN155" s="22"/>
      <c r="DTO155" s="22"/>
      <c r="DTP155" s="22"/>
      <c r="DTQ155" s="22"/>
      <c r="DTR155" s="22"/>
      <c r="DTS155" s="22"/>
      <c r="DTT155" s="22"/>
      <c r="DTU155" s="22"/>
      <c r="DTV155" s="22"/>
      <c r="DTW155" s="22"/>
      <c r="DTX155" s="22"/>
      <c r="DTY155" s="22"/>
      <c r="DTZ155" s="22"/>
      <c r="DUA155" s="22"/>
      <c r="DUB155" s="22"/>
      <c r="DUC155" s="22"/>
      <c r="DUD155" s="22"/>
      <c r="DUE155" s="22"/>
      <c r="DUF155" s="22"/>
      <c r="DUG155" s="22"/>
      <c r="DUH155" s="22"/>
      <c r="DUI155" s="22"/>
      <c r="DUJ155" s="22"/>
      <c r="DUK155" s="22"/>
      <c r="DUL155" s="22"/>
      <c r="DUM155" s="22"/>
      <c r="DUN155" s="22"/>
      <c r="DUO155" s="22"/>
      <c r="DUP155" s="22"/>
      <c r="DUQ155" s="22"/>
      <c r="DUR155" s="22"/>
      <c r="DUS155" s="22"/>
      <c r="DUT155" s="22"/>
      <c r="DUU155" s="22"/>
      <c r="DUV155" s="22"/>
      <c r="DUW155" s="22"/>
      <c r="DUX155" s="22"/>
      <c r="DUY155" s="22"/>
      <c r="DUZ155" s="22"/>
      <c r="DVA155" s="22"/>
      <c r="DVB155" s="22"/>
      <c r="DVC155" s="22"/>
      <c r="DVD155" s="22"/>
      <c r="DVE155" s="22"/>
      <c r="DVF155" s="22"/>
      <c r="DVG155" s="22"/>
      <c r="DVH155" s="22"/>
      <c r="DVI155" s="22"/>
      <c r="DVJ155" s="22"/>
      <c r="DVK155" s="22"/>
      <c r="DVL155" s="22"/>
      <c r="DVM155" s="22"/>
      <c r="DVN155" s="22"/>
      <c r="DVO155" s="22"/>
      <c r="DVP155" s="22"/>
      <c r="DVQ155" s="22"/>
      <c r="DVR155" s="22"/>
      <c r="DVS155" s="22"/>
      <c r="DVT155" s="22"/>
      <c r="DVU155" s="22"/>
      <c r="DVV155" s="22"/>
      <c r="DVW155" s="22"/>
      <c r="DVX155" s="22"/>
      <c r="DVY155" s="22"/>
      <c r="DVZ155" s="22"/>
      <c r="DWA155" s="22"/>
      <c r="DWB155" s="22"/>
      <c r="DWC155" s="22"/>
      <c r="DWD155" s="22"/>
      <c r="DWE155" s="22"/>
      <c r="DWF155" s="22"/>
      <c r="DWG155" s="22"/>
      <c r="DWH155" s="22"/>
      <c r="DWI155" s="22"/>
      <c r="DWJ155" s="22"/>
      <c r="DWK155" s="22"/>
      <c r="DWL155" s="22"/>
      <c r="DWM155" s="22"/>
      <c r="DWN155" s="22"/>
      <c r="DWO155" s="22"/>
      <c r="DWP155" s="22"/>
      <c r="DWQ155" s="22"/>
      <c r="DWR155" s="22"/>
      <c r="DWS155" s="22"/>
      <c r="DWT155" s="22"/>
      <c r="DWU155" s="22"/>
      <c r="DWV155" s="22"/>
      <c r="DWW155" s="22"/>
      <c r="DWX155" s="22"/>
      <c r="DWY155" s="22"/>
      <c r="DWZ155" s="22"/>
      <c r="DXA155" s="22"/>
      <c r="DXB155" s="22"/>
      <c r="DXC155" s="22"/>
      <c r="DXD155" s="22"/>
      <c r="DXE155" s="22"/>
      <c r="DXF155" s="22"/>
      <c r="DXG155" s="22"/>
      <c r="DXH155" s="22"/>
      <c r="DXI155" s="22"/>
      <c r="DXJ155" s="22"/>
      <c r="DXK155" s="22"/>
      <c r="DXL155" s="22"/>
      <c r="DXM155" s="22"/>
      <c r="DXN155" s="22"/>
      <c r="DXO155" s="22"/>
      <c r="DXP155" s="22"/>
      <c r="DXQ155" s="22"/>
      <c r="DXR155" s="22"/>
      <c r="DXS155" s="22"/>
      <c r="DXT155" s="22"/>
      <c r="DXU155" s="22"/>
      <c r="DXV155" s="22"/>
      <c r="DXW155" s="22"/>
      <c r="DXX155" s="22"/>
      <c r="DXY155" s="22"/>
      <c r="DXZ155" s="22"/>
      <c r="DYA155" s="22"/>
      <c r="DYB155" s="22"/>
      <c r="DYC155" s="22"/>
      <c r="DYD155" s="22"/>
      <c r="DYE155" s="22"/>
      <c r="DYF155" s="22"/>
      <c r="DYG155" s="22"/>
      <c r="DYH155" s="22"/>
      <c r="DYI155" s="22"/>
      <c r="DYJ155" s="22"/>
      <c r="DYK155" s="22"/>
      <c r="DYL155" s="22"/>
      <c r="DYM155" s="22"/>
      <c r="DYN155" s="22"/>
      <c r="DYO155" s="22"/>
      <c r="DYP155" s="22"/>
      <c r="DYQ155" s="22"/>
      <c r="DYR155" s="22"/>
      <c r="DYS155" s="22"/>
      <c r="DYT155" s="22"/>
      <c r="DYU155" s="22"/>
      <c r="DYV155" s="22"/>
      <c r="DYW155" s="22"/>
      <c r="DYX155" s="22"/>
      <c r="DYY155" s="22"/>
      <c r="DYZ155" s="22"/>
      <c r="DZA155" s="22"/>
      <c r="DZB155" s="22"/>
      <c r="DZC155" s="22"/>
      <c r="DZD155" s="22"/>
      <c r="DZE155" s="22"/>
      <c r="DZF155" s="22"/>
      <c r="DZG155" s="22"/>
      <c r="DZH155" s="22"/>
      <c r="DZI155" s="22"/>
      <c r="DZJ155" s="22"/>
      <c r="DZK155" s="22"/>
      <c r="DZL155" s="22"/>
      <c r="DZM155" s="22"/>
      <c r="DZN155" s="22"/>
      <c r="DZO155" s="22"/>
      <c r="DZP155" s="22"/>
      <c r="DZQ155" s="22"/>
      <c r="DZR155" s="22"/>
      <c r="DZS155" s="22"/>
      <c r="DZT155" s="22"/>
      <c r="DZU155" s="22"/>
      <c r="DZV155" s="22"/>
      <c r="DZW155" s="22"/>
      <c r="DZX155" s="22"/>
      <c r="DZY155" s="22"/>
      <c r="DZZ155" s="22"/>
      <c r="EAA155" s="22"/>
      <c r="EAB155" s="22"/>
      <c r="EAC155" s="22"/>
      <c r="EAD155" s="22"/>
      <c r="EAE155" s="22"/>
      <c r="EAF155" s="22"/>
      <c r="EAG155" s="22"/>
      <c r="EAH155" s="22"/>
      <c r="EAI155" s="22"/>
      <c r="EAJ155" s="22"/>
      <c r="EAK155" s="22"/>
      <c r="EAL155" s="22"/>
      <c r="EAM155" s="22"/>
      <c r="EAN155" s="22"/>
      <c r="EAO155" s="22"/>
      <c r="EAP155" s="22"/>
      <c r="EAQ155" s="22"/>
      <c r="EAR155" s="22"/>
      <c r="EAS155" s="22"/>
      <c r="EAT155" s="22"/>
      <c r="EAU155" s="22"/>
      <c r="EAV155" s="22"/>
      <c r="EAW155" s="22"/>
      <c r="EAX155" s="22"/>
      <c r="EAY155" s="22"/>
      <c r="EAZ155" s="22"/>
      <c r="EBA155" s="22"/>
      <c r="EBB155" s="22"/>
      <c r="EBC155" s="22"/>
      <c r="EBD155" s="22"/>
      <c r="EBE155" s="22"/>
      <c r="EBF155" s="22"/>
      <c r="EBG155" s="22"/>
      <c r="EBH155" s="22"/>
      <c r="EBI155" s="22"/>
      <c r="EBJ155" s="22"/>
      <c r="EBK155" s="22"/>
      <c r="EBL155" s="22"/>
      <c r="EBM155" s="22"/>
      <c r="EBN155" s="22"/>
      <c r="EBO155" s="22"/>
      <c r="EBP155" s="22"/>
      <c r="EBQ155" s="22"/>
      <c r="EBR155" s="22"/>
      <c r="EBS155" s="22"/>
      <c r="EBT155" s="22"/>
      <c r="EBU155" s="22"/>
      <c r="EBV155" s="22"/>
      <c r="EBW155" s="22"/>
      <c r="EBX155" s="22"/>
      <c r="EBY155" s="22"/>
      <c r="EBZ155" s="22"/>
      <c r="ECA155" s="22"/>
      <c r="ECB155" s="22"/>
      <c r="ECC155" s="22"/>
      <c r="ECD155" s="22"/>
      <c r="ECE155" s="22"/>
      <c r="ECF155" s="22"/>
      <c r="ECG155" s="22"/>
      <c r="ECH155" s="22"/>
      <c r="ECI155" s="22"/>
      <c r="ECJ155" s="22"/>
      <c r="ECK155" s="22"/>
      <c r="ECL155" s="22"/>
      <c r="ECM155" s="22"/>
      <c r="ECN155" s="22"/>
      <c r="ECO155" s="22"/>
      <c r="ECP155" s="22"/>
      <c r="ECQ155" s="22"/>
      <c r="ECR155" s="22"/>
      <c r="ECS155" s="22"/>
      <c r="ECT155" s="22"/>
      <c r="ECU155" s="22"/>
      <c r="ECV155" s="22"/>
      <c r="ECW155" s="22"/>
      <c r="ECX155" s="22"/>
      <c r="ECY155" s="22"/>
      <c r="ECZ155" s="22"/>
      <c r="EDA155" s="22"/>
      <c r="EDB155" s="22"/>
      <c r="EDC155" s="22"/>
      <c r="EDD155" s="22"/>
      <c r="EDE155" s="22"/>
      <c r="EDF155" s="22"/>
      <c r="EDG155" s="22"/>
      <c r="EDH155" s="22"/>
      <c r="EDI155" s="22"/>
      <c r="EDJ155" s="22"/>
      <c r="EDK155" s="22"/>
      <c r="EDL155" s="22"/>
      <c r="EDM155" s="22"/>
      <c r="EDN155" s="22"/>
      <c r="EDO155" s="22"/>
      <c r="EDP155" s="22"/>
      <c r="EDQ155" s="22"/>
      <c r="EDR155" s="22"/>
      <c r="EDS155" s="22"/>
      <c r="EDT155" s="22"/>
      <c r="EDU155" s="22"/>
      <c r="EDV155" s="22"/>
      <c r="EDW155" s="22"/>
      <c r="EDX155" s="22"/>
      <c r="EDY155" s="22"/>
      <c r="EDZ155" s="22"/>
      <c r="EEA155" s="22"/>
      <c r="EEB155" s="22"/>
      <c r="EEC155" s="22"/>
      <c r="EED155" s="22"/>
      <c r="EEE155" s="22"/>
      <c r="EEF155" s="22"/>
      <c r="EEG155" s="22"/>
      <c r="EEH155" s="22"/>
      <c r="EEI155" s="22"/>
      <c r="EEJ155" s="22"/>
      <c r="EEK155" s="22"/>
      <c r="EEL155" s="22"/>
      <c r="EEM155" s="22"/>
      <c r="EEN155" s="22"/>
      <c r="EEO155" s="22"/>
      <c r="EEP155" s="22"/>
      <c r="EEQ155" s="22"/>
      <c r="EER155" s="22"/>
      <c r="EES155" s="22"/>
      <c r="EET155" s="22"/>
      <c r="EEU155" s="22"/>
      <c r="EEV155" s="22"/>
      <c r="EEW155" s="22"/>
      <c r="EEX155" s="22"/>
      <c r="EEY155" s="22"/>
      <c r="EEZ155" s="22"/>
      <c r="EFA155" s="22"/>
      <c r="EFB155" s="22"/>
      <c r="EFC155" s="22"/>
      <c r="EFD155" s="22"/>
      <c r="EFE155" s="22"/>
      <c r="EFF155" s="22"/>
      <c r="EFG155" s="22"/>
      <c r="EFH155" s="22"/>
      <c r="EFI155" s="22"/>
      <c r="EFJ155" s="22"/>
      <c r="EFK155" s="22"/>
      <c r="EFL155" s="22"/>
      <c r="EFM155" s="22"/>
      <c r="EFN155" s="22"/>
      <c r="EFO155" s="22"/>
      <c r="EFP155" s="22"/>
      <c r="EFQ155" s="22"/>
      <c r="EFR155" s="22"/>
      <c r="EFS155" s="22"/>
      <c r="EFT155" s="22"/>
      <c r="EFU155" s="22"/>
      <c r="EFV155" s="22"/>
      <c r="EFW155" s="22"/>
      <c r="EFX155" s="22"/>
      <c r="EFY155" s="22"/>
      <c r="EFZ155" s="22"/>
      <c r="EGA155" s="22"/>
      <c r="EGB155" s="22"/>
      <c r="EGC155" s="22"/>
      <c r="EGD155" s="22"/>
      <c r="EGE155" s="22"/>
      <c r="EGF155" s="22"/>
      <c r="EGG155" s="22"/>
      <c r="EGH155" s="22"/>
      <c r="EGI155" s="22"/>
      <c r="EGJ155" s="22"/>
      <c r="EGK155" s="22"/>
      <c r="EGL155" s="22"/>
      <c r="EGM155" s="22"/>
      <c r="EGN155" s="22"/>
      <c r="EGO155" s="22"/>
      <c r="EGP155" s="22"/>
      <c r="EGQ155" s="22"/>
      <c r="EGR155" s="22"/>
      <c r="EGS155" s="22"/>
      <c r="EGT155" s="22"/>
      <c r="EGU155" s="22"/>
      <c r="EGV155" s="22"/>
      <c r="EGW155" s="22"/>
      <c r="EGX155" s="22"/>
      <c r="EGY155" s="22"/>
      <c r="EGZ155" s="22"/>
      <c r="EHA155" s="22"/>
      <c r="EHB155" s="22"/>
      <c r="EHC155" s="22"/>
      <c r="EHD155" s="22"/>
      <c r="EHE155" s="22"/>
      <c r="EHF155" s="22"/>
      <c r="EHG155" s="22"/>
      <c r="EHH155" s="22"/>
      <c r="EHI155" s="22"/>
      <c r="EHJ155" s="22"/>
      <c r="EHK155" s="22"/>
      <c r="EHL155" s="22"/>
      <c r="EHM155" s="22"/>
      <c r="EHN155" s="22"/>
      <c r="EHO155" s="22"/>
      <c r="EHP155" s="22"/>
      <c r="EHQ155" s="22"/>
      <c r="EHR155" s="22"/>
      <c r="EHS155" s="22"/>
      <c r="EHT155" s="22"/>
      <c r="EHU155" s="22"/>
      <c r="EHV155" s="22"/>
      <c r="EHW155" s="22"/>
      <c r="EHX155" s="22"/>
      <c r="EHY155" s="22"/>
      <c r="EHZ155" s="22"/>
      <c r="EIA155" s="22"/>
      <c r="EIB155" s="22"/>
      <c r="EIC155" s="22"/>
      <c r="EID155" s="22"/>
      <c r="EIE155" s="22"/>
      <c r="EIF155" s="22"/>
      <c r="EIG155" s="22"/>
      <c r="EIH155" s="22"/>
      <c r="EII155" s="22"/>
      <c r="EIJ155" s="22"/>
      <c r="EIK155" s="22"/>
      <c r="EIL155" s="22"/>
      <c r="EIM155" s="22"/>
      <c r="EIN155" s="22"/>
      <c r="EIO155" s="22"/>
      <c r="EIP155" s="22"/>
      <c r="EIQ155" s="22"/>
      <c r="EIR155" s="22"/>
      <c r="EIS155" s="22"/>
      <c r="EIT155" s="22"/>
      <c r="EIU155" s="22"/>
      <c r="EIV155" s="22"/>
      <c r="EIW155" s="22"/>
      <c r="EIX155" s="22"/>
      <c r="EIY155" s="22"/>
      <c r="EIZ155" s="22"/>
      <c r="EJA155" s="22"/>
      <c r="EJB155" s="22"/>
      <c r="EJC155" s="22"/>
      <c r="EJD155" s="22"/>
      <c r="EJE155" s="22"/>
      <c r="EJF155" s="22"/>
      <c r="EJG155" s="22"/>
      <c r="EJH155" s="22"/>
      <c r="EJI155" s="22"/>
      <c r="EJJ155" s="22"/>
      <c r="EJK155" s="22"/>
      <c r="EJL155" s="22"/>
      <c r="EJM155" s="22"/>
      <c r="EJN155" s="22"/>
      <c r="EJO155" s="22"/>
      <c r="EJP155" s="22"/>
      <c r="EJQ155" s="22"/>
      <c r="EJR155" s="22"/>
      <c r="EJS155" s="22"/>
      <c r="EJT155" s="22"/>
      <c r="EJU155" s="22"/>
      <c r="EJV155" s="22"/>
      <c r="EJW155" s="22"/>
      <c r="EJX155" s="22"/>
      <c r="EJY155" s="22"/>
      <c r="EJZ155" s="22"/>
      <c r="EKA155" s="22"/>
      <c r="EKB155" s="22"/>
      <c r="EKC155" s="22"/>
      <c r="EKD155" s="22"/>
      <c r="EKE155" s="22"/>
      <c r="EKF155" s="22"/>
      <c r="EKG155" s="22"/>
      <c r="EKH155" s="22"/>
      <c r="EKI155" s="22"/>
      <c r="EKJ155" s="22"/>
      <c r="EKK155" s="22"/>
      <c r="EKL155" s="22"/>
      <c r="EKM155" s="22"/>
      <c r="EKN155" s="22"/>
      <c r="EKO155" s="22"/>
      <c r="EKP155" s="22"/>
      <c r="EKQ155" s="22"/>
      <c r="EKR155" s="22"/>
      <c r="EKS155" s="22"/>
      <c r="EKT155" s="22"/>
      <c r="EKU155" s="22"/>
      <c r="EKV155" s="22"/>
      <c r="EKW155" s="22"/>
      <c r="EKX155" s="22"/>
      <c r="EKY155" s="22"/>
      <c r="EKZ155" s="22"/>
      <c r="ELA155" s="22"/>
      <c r="ELB155" s="22"/>
      <c r="ELC155" s="22"/>
      <c r="ELD155" s="22"/>
      <c r="ELE155" s="22"/>
      <c r="ELF155" s="22"/>
      <c r="ELG155" s="22"/>
      <c r="ELH155" s="22"/>
      <c r="ELI155" s="22"/>
      <c r="ELJ155" s="22"/>
      <c r="ELK155" s="22"/>
      <c r="ELL155" s="22"/>
      <c r="ELM155" s="22"/>
      <c r="ELN155" s="22"/>
      <c r="ELO155" s="22"/>
      <c r="ELP155" s="22"/>
      <c r="ELQ155" s="22"/>
      <c r="ELR155" s="22"/>
      <c r="ELS155" s="22"/>
      <c r="ELT155" s="22"/>
      <c r="ELU155" s="22"/>
      <c r="ELV155" s="22"/>
      <c r="ELW155" s="22"/>
      <c r="ELX155" s="22"/>
      <c r="ELY155" s="22"/>
      <c r="ELZ155" s="22"/>
      <c r="EMA155" s="22"/>
      <c r="EMB155" s="22"/>
      <c r="EMC155" s="22"/>
      <c r="EMD155" s="22"/>
      <c r="EME155" s="22"/>
      <c r="EMF155" s="22"/>
      <c r="EMG155" s="22"/>
      <c r="EMH155" s="22"/>
      <c r="EMI155" s="22"/>
      <c r="EMJ155" s="22"/>
      <c r="EMK155" s="22"/>
      <c r="EML155" s="22"/>
      <c r="EMM155" s="22"/>
      <c r="EMN155" s="22"/>
      <c r="EMO155" s="22"/>
      <c r="EMP155" s="22"/>
      <c r="EMQ155" s="22"/>
      <c r="EMR155" s="22"/>
      <c r="EMS155" s="22"/>
      <c r="EMT155" s="22"/>
      <c r="EMU155" s="22"/>
      <c r="EMV155" s="22"/>
      <c r="EMW155" s="22"/>
      <c r="EMX155" s="22"/>
      <c r="EMY155" s="22"/>
      <c r="EMZ155" s="22"/>
      <c r="ENA155" s="22"/>
      <c r="ENB155" s="22"/>
      <c r="ENC155" s="22"/>
      <c r="END155" s="22"/>
      <c r="ENE155" s="22"/>
      <c r="ENF155" s="22"/>
      <c r="ENG155" s="22"/>
      <c r="ENH155" s="22"/>
      <c r="ENI155" s="22"/>
      <c r="ENJ155" s="22"/>
      <c r="ENK155" s="22"/>
      <c r="ENL155" s="22"/>
      <c r="ENM155" s="22"/>
      <c r="ENN155" s="22"/>
      <c r="ENO155" s="22"/>
      <c r="ENP155" s="22"/>
      <c r="ENQ155" s="22"/>
      <c r="ENR155" s="22"/>
      <c r="ENS155" s="22"/>
      <c r="ENT155" s="22"/>
      <c r="ENU155" s="22"/>
      <c r="ENV155" s="22"/>
      <c r="ENW155" s="22"/>
      <c r="ENX155" s="22"/>
      <c r="ENY155" s="22"/>
      <c r="ENZ155" s="22"/>
      <c r="EOA155" s="22"/>
      <c r="EOB155" s="22"/>
      <c r="EOC155" s="22"/>
      <c r="EOD155" s="22"/>
      <c r="EOE155" s="22"/>
      <c r="EOF155" s="22"/>
      <c r="EOG155" s="22"/>
      <c r="EOH155" s="22"/>
      <c r="EOI155" s="22"/>
      <c r="EOJ155" s="22"/>
      <c r="EOK155" s="22"/>
      <c r="EOL155" s="22"/>
      <c r="EOM155" s="22"/>
      <c r="EON155" s="22"/>
      <c r="EOO155" s="22"/>
      <c r="EOP155" s="22"/>
      <c r="EOQ155" s="22"/>
      <c r="EOR155" s="22"/>
      <c r="EOS155" s="22"/>
      <c r="EOT155" s="22"/>
      <c r="EOU155" s="22"/>
      <c r="EOV155" s="22"/>
      <c r="EOW155" s="22"/>
      <c r="EOX155" s="22"/>
      <c r="EOY155" s="22"/>
      <c r="EOZ155" s="22"/>
      <c r="EPA155" s="22"/>
      <c r="EPB155" s="22"/>
      <c r="EPC155" s="22"/>
      <c r="EPD155" s="22"/>
      <c r="EPE155" s="22"/>
      <c r="EPF155" s="22"/>
      <c r="EPG155" s="22"/>
      <c r="EPH155" s="22"/>
      <c r="EPI155" s="22"/>
      <c r="EPJ155" s="22"/>
      <c r="EPK155" s="22"/>
      <c r="EPL155" s="22"/>
      <c r="EPM155" s="22"/>
      <c r="EPN155" s="22"/>
      <c r="EPO155" s="22"/>
      <c r="EPP155" s="22"/>
      <c r="EPQ155" s="22"/>
      <c r="EPR155" s="22"/>
      <c r="EPS155" s="22"/>
      <c r="EPT155" s="22"/>
      <c r="EPU155" s="22"/>
      <c r="EPV155" s="22"/>
      <c r="EPW155" s="22"/>
      <c r="EPX155" s="22"/>
      <c r="EPY155" s="22"/>
      <c r="EPZ155" s="22"/>
      <c r="EQA155" s="22"/>
      <c r="EQB155" s="22"/>
      <c r="EQC155" s="22"/>
      <c r="EQD155" s="22"/>
      <c r="EQE155" s="22"/>
      <c r="EQF155" s="22"/>
      <c r="EQG155" s="22"/>
      <c r="EQH155" s="22"/>
      <c r="EQI155" s="22"/>
      <c r="EQJ155" s="22"/>
      <c r="EQK155" s="22"/>
      <c r="EQL155" s="22"/>
      <c r="EQM155" s="22"/>
      <c r="EQN155" s="22"/>
      <c r="EQO155" s="22"/>
      <c r="EQP155" s="22"/>
      <c r="EQQ155" s="22"/>
      <c r="EQR155" s="22"/>
      <c r="EQS155" s="22"/>
      <c r="EQT155" s="22"/>
      <c r="EQU155" s="22"/>
      <c r="EQV155" s="22"/>
      <c r="EQW155" s="22"/>
      <c r="EQX155" s="22"/>
      <c r="EQY155" s="22"/>
      <c r="EQZ155" s="22"/>
      <c r="ERA155" s="22"/>
      <c r="ERB155" s="22"/>
      <c r="ERC155" s="22"/>
      <c r="ERD155" s="22"/>
      <c r="ERE155" s="22"/>
      <c r="ERF155" s="22"/>
      <c r="ERG155" s="22"/>
      <c r="ERH155" s="22"/>
      <c r="ERI155" s="22"/>
      <c r="ERJ155" s="22"/>
      <c r="ERK155" s="22"/>
      <c r="ERL155" s="22"/>
      <c r="ERM155" s="22"/>
      <c r="ERN155" s="22"/>
      <c r="ERO155" s="22"/>
      <c r="ERP155" s="22"/>
      <c r="ERQ155" s="22"/>
      <c r="ERR155" s="22"/>
      <c r="ERS155" s="22"/>
      <c r="ERT155" s="22"/>
      <c r="ERU155" s="22"/>
      <c r="ERV155" s="22"/>
      <c r="ERW155" s="22"/>
      <c r="ERX155" s="22"/>
      <c r="ERY155" s="22"/>
      <c r="ERZ155" s="22"/>
      <c r="ESA155" s="22"/>
      <c r="ESB155" s="22"/>
      <c r="ESC155" s="22"/>
      <c r="ESD155" s="22"/>
      <c r="ESE155" s="22"/>
      <c r="ESF155" s="22"/>
      <c r="ESG155" s="22"/>
      <c r="ESH155" s="22"/>
      <c r="ESI155" s="22"/>
      <c r="ESJ155" s="22"/>
      <c r="ESK155" s="22"/>
      <c r="ESL155" s="22"/>
      <c r="ESM155" s="22"/>
      <c r="ESN155" s="22"/>
      <c r="ESO155" s="22"/>
      <c r="ESP155" s="22"/>
      <c r="ESQ155" s="22"/>
      <c r="ESR155" s="22"/>
      <c r="ESS155" s="22"/>
      <c r="EST155" s="22"/>
      <c r="ESU155" s="22"/>
      <c r="ESV155" s="22"/>
      <c r="ESW155" s="22"/>
      <c r="ESX155" s="22"/>
      <c r="ESY155" s="22"/>
      <c r="ESZ155" s="22"/>
      <c r="ETA155" s="22"/>
      <c r="ETB155" s="22"/>
      <c r="ETC155" s="22"/>
      <c r="ETD155" s="22"/>
      <c r="ETE155" s="22"/>
      <c r="ETF155" s="22"/>
      <c r="ETG155" s="22"/>
      <c r="ETH155" s="22"/>
      <c r="ETI155" s="22"/>
      <c r="ETJ155" s="22"/>
      <c r="ETK155" s="22"/>
      <c r="ETL155" s="22"/>
      <c r="ETM155" s="22"/>
      <c r="ETN155" s="22"/>
      <c r="ETO155" s="22"/>
      <c r="ETP155" s="22"/>
      <c r="ETQ155" s="22"/>
      <c r="ETR155" s="22"/>
      <c r="ETS155" s="22"/>
      <c r="ETT155" s="22"/>
      <c r="ETU155" s="22"/>
      <c r="ETV155" s="22"/>
      <c r="ETW155" s="22"/>
      <c r="ETX155" s="22"/>
      <c r="ETY155" s="22"/>
      <c r="ETZ155" s="22"/>
      <c r="EUA155" s="22"/>
      <c r="EUB155" s="22"/>
      <c r="EUC155" s="22"/>
      <c r="EUD155" s="22"/>
      <c r="EUE155" s="22"/>
      <c r="EUF155" s="22"/>
      <c r="EUG155" s="22"/>
      <c r="EUH155" s="22"/>
      <c r="EUI155" s="22"/>
      <c r="EUJ155" s="22"/>
      <c r="EUK155" s="22"/>
      <c r="EUL155" s="22"/>
      <c r="EUM155" s="22"/>
      <c r="EUN155" s="22"/>
      <c r="EUO155" s="22"/>
      <c r="EUP155" s="22"/>
      <c r="EUQ155" s="22"/>
      <c r="EUR155" s="22"/>
      <c r="EUS155" s="22"/>
      <c r="EUT155" s="22"/>
      <c r="EUU155" s="22"/>
      <c r="EUV155" s="22"/>
      <c r="EUW155" s="22"/>
      <c r="EUX155" s="22"/>
      <c r="EUY155" s="22"/>
      <c r="EUZ155" s="22"/>
      <c r="EVA155" s="22"/>
      <c r="EVB155" s="22"/>
      <c r="EVC155" s="22"/>
      <c r="EVD155" s="22"/>
      <c r="EVE155" s="22"/>
      <c r="EVF155" s="22"/>
      <c r="EVG155" s="22"/>
      <c r="EVH155" s="22"/>
      <c r="EVI155" s="22"/>
      <c r="EVJ155" s="22"/>
      <c r="EVK155" s="22"/>
      <c r="EVL155" s="22"/>
      <c r="EVM155" s="22"/>
      <c r="EVN155" s="22"/>
      <c r="EVO155" s="22"/>
      <c r="EVP155" s="22"/>
      <c r="EVQ155" s="22"/>
      <c r="EVR155" s="22"/>
      <c r="EVS155" s="22"/>
      <c r="EVT155" s="22"/>
      <c r="EVU155" s="22"/>
      <c r="EVV155" s="22"/>
      <c r="EVW155" s="22"/>
      <c r="EVX155" s="22"/>
      <c r="EVY155" s="22"/>
      <c r="EVZ155" s="22"/>
      <c r="EWA155" s="22"/>
      <c r="EWB155" s="22"/>
      <c r="EWC155" s="22"/>
      <c r="EWD155" s="22"/>
      <c r="EWE155" s="22"/>
      <c r="EWF155" s="22"/>
      <c r="EWG155" s="22"/>
      <c r="EWH155" s="22"/>
      <c r="EWI155" s="22"/>
      <c r="EWJ155" s="22"/>
      <c r="EWK155" s="22"/>
      <c r="EWL155" s="22"/>
      <c r="EWM155" s="22"/>
      <c r="EWN155" s="22"/>
      <c r="EWO155" s="22"/>
      <c r="EWP155" s="22"/>
      <c r="EWQ155" s="22"/>
      <c r="EWR155" s="22"/>
      <c r="EWS155" s="22"/>
      <c r="EWT155" s="22"/>
      <c r="EWU155" s="22"/>
      <c r="EWV155" s="22"/>
      <c r="EWW155" s="22"/>
      <c r="EWX155" s="22"/>
      <c r="EWY155" s="22"/>
      <c r="EWZ155" s="22"/>
      <c r="EXA155" s="22"/>
      <c r="EXB155" s="22"/>
      <c r="EXC155" s="22"/>
      <c r="EXD155" s="22"/>
      <c r="EXE155" s="22"/>
      <c r="EXF155" s="22"/>
      <c r="EXG155" s="22"/>
      <c r="EXH155" s="22"/>
      <c r="EXI155" s="22"/>
      <c r="EXJ155" s="22"/>
      <c r="EXK155" s="22"/>
      <c r="EXL155" s="22"/>
      <c r="EXM155" s="22"/>
      <c r="EXN155" s="22"/>
      <c r="EXO155" s="22"/>
      <c r="EXP155" s="22"/>
      <c r="EXQ155" s="22"/>
      <c r="EXR155" s="22"/>
      <c r="EXS155" s="22"/>
      <c r="EXT155" s="22"/>
      <c r="EXU155" s="22"/>
      <c r="EXV155" s="22"/>
      <c r="EXW155" s="22"/>
      <c r="EXX155" s="22"/>
      <c r="EXY155" s="22"/>
      <c r="EXZ155" s="22"/>
      <c r="EYA155" s="22"/>
      <c r="EYB155" s="22"/>
      <c r="EYC155" s="22"/>
      <c r="EYD155" s="22"/>
      <c r="EYE155" s="22"/>
      <c r="EYF155" s="22"/>
      <c r="EYG155" s="22"/>
      <c r="EYH155" s="22"/>
      <c r="EYI155" s="22"/>
      <c r="EYJ155" s="22"/>
      <c r="EYK155" s="22"/>
      <c r="EYL155" s="22"/>
      <c r="EYM155" s="22"/>
      <c r="EYN155" s="22"/>
      <c r="EYO155" s="22"/>
      <c r="EYP155" s="22"/>
      <c r="EYQ155" s="22"/>
      <c r="EYR155" s="22"/>
      <c r="EYS155" s="22"/>
      <c r="EYT155" s="22"/>
      <c r="EYU155" s="22"/>
      <c r="EYV155" s="22"/>
      <c r="EYW155" s="22"/>
      <c r="EYX155" s="22"/>
      <c r="EYY155" s="22"/>
      <c r="EYZ155" s="22"/>
      <c r="EZA155" s="22"/>
      <c r="EZB155" s="22"/>
      <c r="EZC155" s="22"/>
      <c r="EZD155" s="22"/>
      <c r="EZE155" s="22"/>
      <c r="EZF155" s="22"/>
      <c r="EZG155" s="22"/>
      <c r="EZH155" s="22"/>
      <c r="EZI155" s="22"/>
      <c r="EZJ155" s="22"/>
      <c r="EZK155" s="22"/>
      <c r="EZL155" s="22"/>
      <c r="EZM155" s="22"/>
      <c r="EZN155" s="22"/>
      <c r="EZO155" s="22"/>
      <c r="EZP155" s="22"/>
      <c r="EZQ155" s="22"/>
      <c r="EZR155" s="22"/>
      <c r="EZS155" s="22"/>
      <c r="EZT155" s="22"/>
      <c r="EZU155" s="22"/>
      <c r="EZV155" s="22"/>
      <c r="EZW155" s="22"/>
      <c r="EZX155" s="22"/>
      <c r="EZY155" s="22"/>
      <c r="EZZ155" s="22"/>
      <c r="FAA155" s="22"/>
      <c r="FAB155" s="22"/>
      <c r="FAC155" s="22"/>
      <c r="FAD155" s="22"/>
      <c r="FAE155" s="22"/>
      <c r="FAF155" s="22"/>
      <c r="FAG155" s="22"/>
      <c r="FAH155" s="22"/>
      <c r="FAI155" s="22"/>
      <c r="FAJ155" s="22"/>
      <c r="FAK155" s="22"/>
      <c r="FAL155" s="22"/>
      <c r="FAM155" s="22"/>
      <c r="FAN155" s="22"/>
      <c r="FAO155" s="22"/>
      <c r="FAP155" s="22"/>
      <c r="FAQ155" s="22"/>
      <c r="FAR155" s="22"/>
      <c r="FAS155" s="22"/>
      <c r="FAT155" s="22"/>
      <c r="FAU155" s="22"/>
      <c r="FAV155" s="22"/>
      <c r="FAW155" s="22"/>
      <c r="FAX155" s="22"/>
      <c r="FAY155" s="22"/>
      <c r="FAZ155" s="22"/>
      <c r="FBA155" s="22"/>
      <c r="FBB155" s="22"/>
      <c r="FBC155" s="22"/>
      <c r="FBD155" s="22"/>
      <c r="FBE155" s="22"/>
      <c r="FBF155" s="22"/>
      <c r="FBG155" s="22"/>
      <c r="FBH155" s="22"/>
      <c r="FBI155" s="22"/>
      <c r="FBJ155" s="22"/>
      <c r="FBK155" s="22"/>
      <c r="FBL155" s="22"/>
      <c r="FBM155" s="22"/>
      <c r="FBN155" s="22"/>
      <c r="FBO155" s="22"/>
      <c r="FBP155" s="22"/>
      <c r="FBQ155" s="22"/>
      <c r="FBR155" s="22"/>
      <c r="FBS155" s="22"/>
      <c r="FBT155" s="22"/>
      <c r="FBU155" s="22"/>
      <c r="FBV155" s="22"/>
      <c r="FBW155" s="22"/>
      <c r="FBX155" s="22"/>
      <c r="FBY155" s="22"/>
      <c r="FBZ155" s="22"/>
      <c r="FCA155" s="22"/>
      <c r="FCB155" s="22"/>
      <c r="FCC155" s="22"/>
      <c r="FCD155" s="22"/>
      <c r="FCE155" s="22"/>
      <c r="FCF155" s="22"/>
      <c r="FCG155" s="22"/>
      <c r="FCH155" s="22"/>
      <c r="FCI155" s="22"/>
      <c r="FCJ155" s="22"/>
      <c r="FCK155" s="22"/>
      <c r="FCL155" s="22"/>
      <c r="FCM155" s="22"/>
      <c r="FCN155" s="22"/>
      <c r="FCO155" s="22"/>
      <c r="FCP155" s="22"/>
      <c r="FCQ155" s="22"/>
      <c r="FCR155" s="22"/>
      <c r="FCS155" s="22"/>
      <c r="FCT155" s="22"/>
      <c r="FCU155" s="22"/>
      <c r="FCV155" s="22"/>
      <c r="FCW155" s="22"/>
      <c r="FCX155" s="22"/>
      <c r="FCY155" s="22"/>
      <c r="FCZ155" s="22"/>
      <c r="FDA155" s="22"/>
      <c r="FDB155" s="22"/>
      <c r="FDC155" s="22"/>
      <c r="FDD155" s="22"/>
      <c r="FDE155" s="22"/>
      <c r="FDF155" s="22"/>
      <c r="FDG155" s="22"/>
      <c r="FDH155" s="22"/>
      <c r="FDI155" s="22"/>
      <c r="FDJ155" s="22"/>
      <c r="FDK155" s="22"/>
      <c r="FDL155" s="22"/>
      <c r="FDM155" s="22"/>
      <c r="FDN155" s="22"/>
      <c r="FDO155" s="22"/>
      <c r="FDP155" s="22"/>
      <c r="FDQ155" s="22"/>
      <c r="FDR155" s="22"/>
      <c r="FDS155" s="22"/>
      <c r="FDT155" s="22"/>
      <c r="FDU155" s="22"/>
      <c r="FDV155" s="22"/>
      <c r="FDW155" s="22"/>
      <c r="FDX155" s="22"/>
      <c r="FDY155" s="22"/>
      <c r="FDZ155" s="22"/>
      <c r="FEA155" s="22"/>
      <c r="FEB155" s="22"/>
      <c r="FEC155" s="22"/>
      <c r="FED155" s="22"/>
      <c r="FEE155" s="22"/>
      <c r="FEF155" s="22"/>
      <c r="FEG155" s="22"/>
      <c r="FEH155" s="22"/>
      <c r="FEI155" s="22"/>
      <c r="FEJ155" s="22"/>
      <c r="FEK155" s="22"/>
      <c r="FEL155" s="22"/>
      <c r="FEM155" s="22"/>
      <c r="FEN155" s="22"/>
      <c r="FEO155" s="22"/>
      <c r="FEP155" s="22"/>
      <c r="FEQ155" s="22"/>
      <c r="FER155" s="22"/>
      <c r="FES155" s="22"/>
      <c r="FET155" s="22"/>
      <c r="FEU155" s="22"/>
      <c r="FEV155" s="22"/>
      <c r="FEW155" s="22"/>
      <c r="FEX155" s="22"/>
      <c r="FEY155" s="22"/>
      <c r="FEZ155" s="22"/>
      <c r="FFA155" s="22"/>
      <c r="FFB155" s="22"/>
      <c r="FFC155" s="22"/>
      <c r="FFD155" s="22"/>
      <c r="FFE155" s="22"/>
      <c r="FFF155" s="22"/>
      <c r="FFG155" s="22"/>
      <c r="FFH155" s="22"/>
      <c r="FFI155" s="22"/>
      <c r="FFJ155" s="22"/>
      <c r="FFK155" s="22"/>
      <c r="FFL155" s="22"/>
      <c r="FFM155" s="22"/>
      <c r="FFN155" s="22"/>
      <c r="FFO155" s="22"/>
      <c r="FFP155" s="22"/>
      <c r="FFQ155" s="22"/>
      <c r="FFR155" s="22"/>
      <c r="FFS155" s="22"/>
      <c r="FFT155" s="22"/>
      <c r="FFU155" s="22"/>
      <c r="FFV155" s="22"/>
      <c r="FFW155" s="22"/>
      <c r="FFX155" s="22"/>
      <c r="FFY155" s="22"/>
      <c r="FFZ155" s="22"/>
      <c r="FGA155" s="22"/>
      <c r="FGB155" s="22"/>
      <c r="FGC155" s="22"/>
      <c r="FGD155" s="22"/>
      <c r="FGE155" s="22"/>
      <c r="FGF155" s="22"/>
      <c r="FGG155" s="22"/>
      <c r="FGH155" s="22"/>
      <c r="FGI155" s="22"/>
      <c r="FGJ155" s="22"/>
      <c r="FGK155" s="22"/>
      <c r="FGL155" s="22"/>
      <c r="FGM155" s="22"/>
      <c r="FGN155" s="22"/>
      <c r="FGO155" s="22"/>
      <c r="FGP155" s="22"/>
      <c r="FGQ155" s="22"/>
      <c r="FGR155" s="22"/>
      <c r="FGS155" s="22"/>
      <c r="FGT155" s="22"/>
      <c r="FGU155" s="22"/>
      <c r="FGV155" s="22"/>
      <c r="FGW155" s="22"/>
      <c r="FGX155" s="22"/>
      <c r="FGY155" s="22"/>
      <c r="FGZ155" s="22"/>
      <c r="FHA155" s="22"/>
      <c r="FHB155" s="22"/>
      <c r="FHC155" s="22"/>
      <c r="FHD155" s="22"/>
      <c r="FHE155" s="22"/>
      <c r="FHF155" s="22"/>
      <c r="FHG155" s="22"/>
      <c r="FHH155" s="22"/>
      <c r="FHI155" s="22"/>
      <c r="FHJ155" s="22"/>
      <c r="FHK155" s="22"/>
      <c r="FHL155" s="22"/>
      <c r="FHM155" s="22"/>
      <c r="FHN155" s="22"/>
      <c r="FHO155" s="22"/>
      <c r="FHP155" s="22"/>
      <c r="FHQ155" s="22"/>
      <c r="FHR155" s="22"/>
      <c r="FHS155" s="22"/>
      <c r="FHT155" s="22"/>
      <c r="FHU155" s="22"/>
      <c r="FHV155" s="22"/>
      <c r="FHW155" s="22"/>
      <c r="FHX155" s="22"/>
      <c r="FHY155" s="22"/>
      <c r="FHZ155" s="22"/>
      <c r="FIA155" s="22"/>
      <c r="FIB155" s="22"/>
      <c r="FIC155" s="22"/>
      <c r="FID155" s="22"/>
      <c r="FIE155" s="22"/>
      <c r="FIF155" s="22"/>
      <c r="FIG155" s="22"/>
      <c r="FIH155" s="22"/>
      <c r="FII155" s="22"/>
      <c r="FIJ155" s="22"/>
      <c r="FIK155" s="22"/>
      <c r="FIL155" s="22"/>
      <c r="FIM155" s="22"/>
      <c r="FIN155" s="22"/>
      <c r="FIO155" s="22"/>
      <c r="FIP155" s="22"/>
      <c r="FIQ155" s="22"/>
      <c r="FIR155" s="22"/>
      <c r="FIS155" s="22"/>
      <c r="FIT155" s="22"/>
      <c r="FIU155" s="22"/>
      <c r="FIV155" s="22"/>
      <c r="FIW155" s="22"/>
      <c r="FIX155" s="22"/>
      <c r="FIY155" s="22"/>
      <c r="FIZ155" s="22"/>
      <c r="FJA155" s="22"/>
      <c r="FJB155" s="22"/>
      <c r="FJC155" s="22"/>
      <c r="FJD155" s="22"/>
      <c r="FJE155" s="22"/>
      <c r="FJF155" s="22"/>
      <c r="FJG155" s="22"/>
      <c r="FJH155" s="22"/>
      <c r="FJI155" s="22"/>
      <c r="FJJ155" s="22"/>
      <c r="FJK155" s="22"/>
      <c r="FJL155" s="22"/>
      <c r="FJM155" s="22"/>
      <c r="FJN155" s="22"/>
      <c r="FJO155" s="22"/>
      <c r="FJP155" s="22"/>
      <c r="FJQ155" s="22"/>
      <c r="FJR155" s="22"/>
      <c r="FJS155" s="22"/>
      <c r="FJT155" s="22"/>
      <c r="FJU155" s="22"/>
      <c r="FJV155" s="22"/>
      <c r="FJW155" s="22"/>
      <c r="FJX155" s="22"/>
      <c r="FJY155" s="22"/>
      <c r="FJZ155" s="22"/>
      <c r="FKA155" s="22"/>
      <c r="FKB155" s="22"/>
      <c r="FKC155" s="22"/>
      <c r="FKD155" s="22"/>
      <c r="FKE155" s="22"/>
      <c r="FKF155" s="22"/>
      <c r="FKG155" s="22"/>
      <c r="FKH155" s="22"/>
      <c r="FKI155" s="22"/>
      <c r="FKJ155" s="22"/>
      <c r="FKK155" s="22"/>
      <c r="FKL155" s="22"/>
      <c r="FKM155" s="22"/>
      <c r="FKN155" s="22"/>
      <c r="FKO155" s="22"/>
      <c r="FKP155" s="22"/>
      <c r="FKQ155" s="22"/>
      <c r="FKR155" s="22"/>
      <c r="FKS155" s="22"/>
      <c r="FKT155" s="22"/>
      <c r="FKU155" s="22"/>
      <c r="FKV155" s="22"/>
      <c r="FKW155" s="22"/>
      <c r="FKX155" s="22"/>
      <c r="FKY155" s="22"/>
      <c r="FKZ155" s="22"/>
      <c r="FLA155" s="22"/>
      <c r="FLB155" s="22"/>
      <c r="FLC155" s="22"/>
      <c r="FLD155" s="22"/>
      <c r="FLE155" s="22"/>
      <c r="FLF155" s="22"/>
      <c r="FLG155" s="22"/>
      <c r="FLH155" s="22"/>
      <c r="FLI155" s="22"/>
      <c r="FLJ155" s="22"/>
      <c r="FLK155" s="22"/>
      <c r="FLL155" s="22"/>
      <c r="FLM155" s="22"/>
      <c r="FLN155" s="22"/>
      <c r="FLO155" s="22"/>
      <c r="FLP155" s="22"/>
      <c r="FLQ155" s="22"/>
      <c r="FLR155" s="22"/>
      <c r="FLS155" s="22"/>
      <c r="FLT155" s="22"/>
      <c r="FLU155" s="22"/>
      <c r="FLV155" s="22"/>
      <c r="FLW155" s="22"/>
      <c r="FLX155" s="22"/>
      <c r="FLY155" s="22"/>
      <c r="FLZ155" s="22"/>
      <c r="FMA155" s="22"/>
      <c r="FMB155" s="22"/>
      <c r="FMC155" s="22"/>
      <c r="FMD155" s="22"/>
      <c r="FME155" s="22"/>
      <c r="FMF155" s="22"/>
      <c r="FMG155" s="22"/>
      <c r="FMH155" s="22"/>
      <c r="FMI155" s="22"/>
      <c r="FMJ155" s="22"/>
      <c r="FMK155" s="22"/>
      <c r="FML155" s="22"/>
      <c r="FMM155" s="22"/>
      <c r="FMN155" s="22"/>
      <c r="FMO155" s="22"/>
      <c r="FMP155" s="22"/>
      <c r="FMQ155" s="22"/>
      <c r="FMR155" s="22"/>
      <c r="FMS155" s="22"/>
      <c r="FMT155" s="22"/>
      <c r="FMU155" s="22"/>
      <c r="FMV155" s="22"/>
      <c r="FMW155" s="22"/>
      <c r="FMX155" s="22"/>
      <c r="FMY155" s="22"/>
      <c r="FMZ155" s="22"/>
      <c r="FNA155" s="22"/>
      <c r="FNB155" s="22"/>
      <c r="FNC155" s="22"/>
      <c r="FND155" s="22"/>
      <c r="FNE155" s="22"/>
      <c r="FNF155" s="22"/>
      <c r="FNG155" s="22"/>
      <c r="FNH155" s="22"/>
      <c r="FNI155" s="22"/>
      <c r="FNJ155" s="22"/>
      <c r="FNK155" s="22"/>
      <c r="FNL155" s="22"/>
      <c r="FNM155" s="22"/>
      <c r="FNN155" s="22"/>
      <c r="FNO155" s="22"/>
      <c r="FNP155" s="22"/>
      <c r="FNQ155" s="22"/>
      <c r="FNR155" s="22"/>
      <c r="FNS155" s="22"/>
      <c r="FNT155" s="22"/>
      <c r="FNU155" s="22"/>
      <c r="FNV155" s="22"/>
      <c r="FNW155" s="22"/>
      <c r="FNX155" s="22"/>
      <c r="FNY155" s="22"/>
      <c r="FNZ155" s="22"/>
      <c r="FOA155" s="22"/>
      <c r="FOB155" s="22"/>
      <c r="FOC155" s="22"/>
      <c r="FOD155" s="22"/>
      <c r="FOE155" s="22"/>
      <c r="FOF155" s="22"/>
      <c r="FOG155" s="22"/>
      <c r="FOH155" s="22"/>
      <c r="FOI155" s="22"/>
      <c r="FOJ155" s="22"/>
      <c r="FOK155" s="22"/>
      <c r="FOL155" s="22"/>
      <c r="FOM155" s="22"/>
      <c r="FON155" s="22"/>
      <c r="FOO155" s="22"/>
      <c r="FOP155" s="22"/>
      <c r="FOQ155" s="22"/>
      <c r="FOR155" s="22"/>
      <c r="FOS155" s="22"/>
      <c r="FOT155" s="22"/>
      <c r="FOU155" s="22"/>
      <c r="FOV155" s="22"/>
      <c r="FOW155" s="22"/>
      <c r="FOX155" s="22"/>
      <c r="FOY155" s="22"/>
      <c r="FOZ155" s="22"/>
      <c r="FPA155" s="22"/>
      <c r="FPB155" s="22"/>
      <c r="FPC155" s="22"/>
      <c r="FPD155" s="22"/>
      <c r="FPE155" s="22"/>
      <c r="FPF155" s="22"/>
      <c r="FPG155" s="22"/>
      <c r="FPH155" s="22"/>
      <c r="FPI155" s="22"/>
      <c r="FPJ155" s="22"/>
      <c r="FPK155" s="22"/>
      <c r="FPL155" s="22"/>
      <c r="FPM155" s="22"/>
      <c r="FPN155" s="22"/>
      <c r="FPO155" s="22"/>
      <c r="FPP155" s="22"/>
      <c r="FPQ155" s="22"/>
      <c r="FPR155" s="22"/>
      <c r="FPS155" s="22"/>
      <c r="FPT155" s="22"/>
      <c r="FPU155" s="22"/>
      <c r="FPV155" s="22"/>
      <c r="FPW155" s="22"/>
      <c r="FPX155" s="22"/>
      <c r="FPY155" s="22"/>
      <c r="FPZ155" s="22"/>
      <c r="FQA155" s="22"/>
      <c r="FQB155" s="22"/>
      <c r="FQC155" s="22"/>
      <c r="FQD155" s="22"/>
      <c r="FQE155" s="22"/>
      <c r="FQF155" s="22"/>
      <c r="FQG155" s="22"/>
      <c r="FQH155" s="22"/>
      <c r="FQI155" s="22"/>
      <c r="FQJ155" s="22"/>
      <c r="FQK155" s="22"/>
      <c r="FQL155" s="22"/>
      <c r="FQM155" s="22"/>
      <c r="FQN155" s="22"/>
      <c r="FQO155" s="22"/>
      <c r="FQP155" s="22"/>
      <c r="FQQ155" s="22"/>
      <c r="FQR155" s="22"/>
      <c r="FQS155" s="22"/>
      <c r="FQT155" s="22"/>
      <c r="FQU155" s="22"/>
      <c r="FQV155" s="22"/>
      <c r="FQW155" s="22"/>
      <c r="FQX155" s="22"/>
      <c r="FQY155" s="22"/>
      <c r="FQZ155" s="22"/>
      <c r="FRA155" s="22"/>
      <c r="FRB155" s="22"/>
      <c r="FRC155" s="22"/>
      <c r="FRD155" s="22"/>
      <c r="FRE155" s="22"/>
      <c r="FRF155" s="22"/>
      <c r="FRG155" s="22"/>
      <c r="FRH155" s="22"/>
      <c r="FRI155" s="22"/>
      <c r="FRJ155" s="22"/>
      <c r="FRK155" s="22"/>
      <c r="FRL155" s="22"/>
      <c r="FRM155" s="22"/>
      <c r="FRN155" s="22"/>
      <c r="FRO155" s="22"/>
      <c r="FRP155" s="22"/>
      <c r="FRQ155" s="22"/>
      <c r="FRR155" s="22"/>
      <c r="FRS155" s="22"/>
      <c r="FRT155" s="22"/>
      <c r="FRU155" s="22"/>
      <c r="FRV155" s="22"/>
      <c r="FRW155" s="22"/>
      <c r="FRX155" s="22"/>
      <c r="FRY155" s="22"/>
      <c r="FRZ155" s="22"/>
      <c r="FSA155" s="22"/>
      <c r="FSB155" s="22"/>
      <c r="FSC155" s="22"/>
      <c r="FSD155" s="22"/>
      <c r="FSE155" s="22"/>
      <c r="FSF155" s="22"/>
      <c r="FSG155" s="22"/>
      <c r="FSH155" s="22"/>
      <c r="FSI155" s="22"/>
      <c r="FSJ155" s="22"/>
      <c r="FSK155" s="22"/>
      <c r="FSL155" s="22"/>
      <c r="FSM155" s="22"/>
      <c r="FSN155" s="22"/>
      <c r="FSO155" s="22"/>
      <c r="FSP155" s="22"/>
      <c r="FSQ155" s="22"/>
      <c r="FSR155" s="22"/>
      <c r="FSS155" s="22"/>
      <c r="FST155" s="22"/>
      <c r="FSU155" s="22"/>
      <c r="FSV155" s="22"/>
      <c r="FSW155" s="22"/>
      <c r="FSX155" s="22"/>
      <c r="FSY155" s="22"/>
      <c r="FSZ155" s="22"/>
      <c r="FTA155" s="22"/>
      <c r="FTB155" s="22"/>
      <c r="FTC155" s="22"/>
      <c r="FTD155" s="22"/>
      <c r="FTE155" s="22"/>
      <c r="FTF155" s="22"/>
      <c r="FTG155" s="22"/>
      <c r="FTH155" s="22"/>
      <c r="FTI155" s="22"/>
      <c r="FTJ155" s="22"/>
      <c r="FTK155" s="22"/>
      <c r="FTL155" s="22"/>
      <c r="FTM155" s="22"/>
      <c r="FTN155" s="22"/>
      <c r="FTO155" s="22"/>
      <c r="FTP155" s="22"/>
      <c r="FTQ155" s="22"/>
      <c r="FTR155" s="22"/>
      <c r="FTS155" s="22"/>
      <c r="FTT155" s="22"/>
      <c r="FTU155" s="22"/>
      <c r="FTV155" s="22"/>
      <c r="FTW155" s="22"/>
      <c r="FTX155" s="22"/>
      <c r="FTY155" s="22"/>
      <c r="FTZ155" s="22"/>
      <c r="FUA155" s="22"/>
      <c r="FUB155" s="22"/>
      <c r="FUC155" s="22"/>
      <c r="FUD155" s="22"/>
      <c r="FUE155" s="22"/>
      <c r="FUF155" s="22"/>
      <c r="FUG155" s="22"/>
      <c r="FUH155" s="22"/>
      <c r="FUI155" s="22"/>
      <c r="FUJ155" s="22"/>
      <c r="FUK155" s="22"/>
      <c r="FUL155" s="22"/>
      <c r="FUM155" s="22"/>
      <c r="FUN155" s="22"/>
      <c r="FUO155" s="22"/>
      <c r="FUP155" s="22"/>
      <c r="FUQ155" s="22"/>
      <c r="FUR155" s="22"/>
      <c r="FUS155" s="22"/>
      <c r="FUT155" s="22"/>
      <c r="FUU155" s="22"/>
      <c r="FUV155" s="22"/>
      <c r="FUW155" s="22"/>
      <c r="FUX155" s="22"/>
      <c r="FUY155" s="22"/>
      <c r="FUZ155" s="22"/>
      <c r="FVA155" s="22"/>
      <c r="FVB155" s="22"/>
      <c r="FVC155" s="22"/>
      <c r="FVD155" s="22"/>
      <c r="FVE155" s="22"/>
      <c r="FVF155" s="22"/>
      <c r="FVG155" s="22"/>
      <c r="FVH155" s="22"/>
      <c r="FVI155" s="22"/>
      <c r="FVJ155" s="22"/>
      <c r="FVK155" s="22"/>
      <c r="FVL155" s="22"/>
      <c r="FVM155" s="22"/>
      <c r="FVN155" s="22"/>
      <c r="FVO155" s="22"/>
      <c r="FVP155" s="22"/>
      <c r="FVQ155" s="22"/>
      <c r="FVR155" s="22"/>
      <c r="FVS155" s="22"/>
      <c r="FVT155" s="22"/>
      <c r="FVU155" s="22"/>
      <c r="FVV155" s="22"/>
      <c r="FVW155" s="22"/>
      <c r="FVX155" s="22"/>
      <c r="FVY155" s="22"/>
      <c r="FVZ155" s="22"/>
      <c r="FWA155" s="22"/>
      <c r="FWB155" s="22"/>
      <c r="FWC155" s="22"/>
      <c r="FWD155" s="22"/>
      <c r="FWE155" s="22"/>
      <c r="FWF155" s="22"/>
      <c r="FWG155" s="22"/>
      <c r="FWH155" s="22"/>
      <c r="FWI155" s="22"/>
      <c r="FWJ155" s="22"/>
      <c r="FWK155" s="22"/>
      <c r="FWL155" s="22"/>
      <c r="FWM155" s="22"/>
      <c r="FWN155" s="22"/>
      <c r="FWO155" s="22"/>
      <c r="FWP155" s="22"/>
      <c r="FWQ155" s="22"/>
      <c r="FWR155" s="22"/>
      <c r="FWS155" s="22"/>
      <c r="FWT155" s="22"/>
      <c r="FWU155" s="22"/>
      <c r="FWV155" s="22"/>
      <c r="FWW155" s="22"/>
      <c r="FWX155" s="22"/>
      <c r="FWY155" s="22"/>
      <c r="FWZ155" s="22"/>
      <c r="FXA155" s="22"/>
      <c r="FXB155" s="22"/>
      <c r="FXC155" s="22"/>
      <c r="FXD155" s="22"/>
      <c r="FXE155" s="22"/>
      <c r="FXF155" s="22"/>
      <c r="FXG155" s="22"/>
      <c r="FXH155" s="22"/>
      <c r="FXI155" s="22"/>
      <c r="FXJ155" s="22"/>
      <c r="FXK155" s="22"/>
      <c r="FXL155" s="22"/>
      <c r="FXM155" s="22"/>
      <c r="FXN155" s="22"/>
      <c r="FXO155" s="22"/>
      <c r="FXP155" s="22"/>
      <c r="FXQ155" s="22"/>
      <c r="FXR155" s="22"/>
      <c r="FXS155" s="22"/>
      <c r="FXT155" s="22"/>
      <c r="FXU155" s="22"/>
      <c r="FXV155" s="22"/>
      <c r="FXW155" s="22"/>
      <c r="FXX155" s="22"/>
      <c r="FXY155" s="22"/>
      <c r="FXZ155" s="22"/>
      <c r="FYA155" s="22"/>
      <c r="FYB155" s="22"/>
      <c r="FYC155" s="22"/>
      <c r="FYD155" s="22"/>
      <c r="FYE155" s="22"/>
      <c r="FYF155" s="22"/>
      <c r="FYG155" s="22"/>
      <c r="FYH155" s="22"/>
      <c r="FYI155" s="22"/>
      <c r="FYJ155" s="22"/>
      <c r="FYK155" s="22"/>
      <c r="FYL155" s="22"/>
      <c r="FYM155" s="22"/>
      <c r="FYN155" s="22"/>
      <c r="FYO155" s="22"/>
      <c r="FYP155" s="22"/>
      <c r="FYQ155" s="22"/>
      <c r="FYR155" s="22"/>
      <c r="FYS155" s="22"/>
      <c r="FYT155" s="22"/>
      <c r="FYU155" s="22"/>
      <c r="FYV155" s="22"/>
      <c r="FYW155" s="22"/>
      <c r="FYX155" s="22"/>
      <c r="FYY155" s="22"/>
      <c r="FYZ155" s="22"/>
      <c r="FZA155" s="22"/>
      <c r="FZB155" s="22"/>
      <c r="FZC155" s="22"/>
      <c r="FZD155" s="22"/>
      <c r="FZE155" s="22"/>
      <c r="FZF155" s="22"/>
      <c r="FZG155" s="22"/>
      <c r="FZH155" s="22"/>
      <c r="FZI155" s="22"/>
      <c r="FZJ155" s="22"/>
      <c r="FZK155" s="22"/>
      <c r="FZL155" s="22"/>
      <c r="FZM155" s="22"/>
      <c r="FZN155" s="22"/>
      <c r="FZO155" s="22"/>
      <c r="FZP155" s="22"/>
      <c r="FZQ155" s="22"/>
      <c r="FZR155" s="22"/>
      <c r="FZS155" s="22"/>
      <c r="FZT155" s="22"/>
      <c r="FZU155" s="22"/>
      <c r="FZV155" s="22"/>
      <c r="FZW155" s="22"/>
      <c r="FZX155" s="22"/>
      <c r="FZY155" s="22"/>
      <c r="FZZ155" s="22"/>
      <c r="GAA155" s="22"/>
      <c r="GAB155" s="22"/>
      <c r="GAC155" s="22"/>
      <c r="GAD155" s="22"/>
      <c r="GAE155" s="22"/>
      <c r="GAF155" s="22"/>
      <c r="GAG155" s="22"/>
      <c r="GAH155" s="22"/>
      <c r="GAI155" s="22"/>
      <c r="GAJ155" s="22"/>
      <c r="GAK155" s="22"/>
      <c r="GAL155" s="22"/>
      <c r="GAM155" s="22"/>
      <c r="GAN155" s="22"/>
      <c r="GAO155" s="22"/>
      <c r="GAP155" s="22"/>
      <c r="GAQ155" s="22"/>
      <c r="GAR155" s="22"/>
      <c r="GAS155" s="22"/>
      <c r="GAT155" s="22"/>
      <c r="GAU155" s="22"/>
      <c r="GAV155" s="22"/>
      <c r="GAW155" s="22"/>
      <c r="GAX155" s="22"/>
      <c r="GAY155" s="22"/>
      <c r="GAZ155" s="22"/>
      <c r="GBA155" s="22"/>
      <c r="GBB155" s="22"/>
      <c r="GBC155" s="22"/>
      <c r="GBD155" s="22"/>
      <c r="GBE155" s="22"/>
      <c r="GBF155" s="22"/>
      <c r="GBG155" s="22"/>
      <c r="GBH155" s="22"/>
      <c r="GBI155" s="22"/>
      <c r="GBJ155" s="22"/>
      <c r="GBK155" s="22"/>
      <c r="GBL155" s="22"/>
      <c r="GBM155" s="22"/>
      <c r="GBN155" s="22"/>
      <c r="GBO155" s="22"/>
      <c r="GBP155" s="22"/>
      <c r="GBQ155" s="22"/>
      <c r="GBR155" s="22"/>
      <c r="GBS155" s="22"/>
      <c r="GBT155" s="22"/>
      <c r="GBU155" s="22"/>
      <c r="GBV155" s="22"/>
      <c r="GBW155" s="22"/>
      <c r="GBX155" s="22"/>
      <c r="GBY155" s="22"/>
      <c r="GBZ155" s="22"/>
      <c r="GCA155" s="22"/>
      <c r="GCB155" s="22"/>
      <c r="GCC155" s="22"/>
      <c r="GCD155" s="22"/>
      <c r="GCE155" s="22"/>
      <c r="GCF155" s="22"/>
      <c r="GCG155" s="22"/>
      <c r="GCH155" s="22"/>
      <c r="GCI155" s="22"/>
      <c r="GCJ155" s="22"/>
      <c r="GCK155" s="22"/>
      <c r="GCL155" s="22"/>
      <c r="GCM155" s="22"/>
      <c r="GCN155" s="22"/>
      <c r="GCO155" s="22"/>
      <c r="GCP155" s="22"/>
      <c r="GCQ155" s="22"/>
      <c r="GCR155" s="22"/>
      <c r="GCS155" s="22"/>
      <c r="GCT155" s="22"/>
      <c r="GCU155" s="22"/>
      <c r="GCV155" s="22"/>
      <c r="GCW155" s="22"/>
      <c r="GCX155" s="22"/>
      <c r="GCY155" s="22"/>
      <c r="GCZ155" s="22"/>
      <c r="GDA155" s="22"/>
      <c r="GDB155" s="22"/>
      <c r="GDC155" s="22"/>
      <c r="GDD155" s="22"/>
      <c r="GDE155" s="22"/>
      <c r="GDF155" s="22"/>
      <c r="GDG155" s="22"/>
      <c r="GDH155" s="22"/>
      <c r="GDI155" s="22"/>
      <c r="GDJ155" s="22"/>
      <c r="GDK155" s="22"/>
      <c r="GDL155" s="22"/>
      <c r="GDM155" s="22"/>
      <c r="GDN155" s="22"/>
      <c r="GDO155" s="22"/>
      <c r="GDP155" s="22"/>
      <c r="GDQ155" s="22"/>
      <c r="GDR155" s="22"/>
      <c r="GDS155" s="22"/>
      <c r="GDT155" s="22"/>
      <c r="GDU155" s="22"/>
      <c r="GDV155" s="22"/>
      <c r="GDW155" s="22"/>
      <c r="GDX155" s="22"/>
      <c r="GDY155" s="22"/>
      <c r="GDZ155" s="22"/>
      <c r="GEA155" s="22"/>
      <c r="GEB155" s="22"/>
      <c r="GEC155" s="22"/>
      <c r="GED155" s="22"/>
      <c r="GEE155" s="22"/>
      <c r="GEF155" s="22"/>
      <c r="GEG155" s="22"/>
      <c r="GEH155" s="22"/>
      <c r="GEI155" s="22"/>
      <c r="GEJ155" s="22"/>
      <c r="GEK155" s="22"/>
      <c r="GEL155" s="22"/>
      <c r="GEM155" s="22"/>
      <c r="GEN155" s="22"/>
      <c r="GEO155" s="22"/>
      <c r="GEP155" s="22"/>
      <c r="GEQ155" s="22"/>
      <c r="GER155" s="22"/>
      <c r="GES155" s="22"/>
      <c r="GET155" s="22"/>
      <c r="GEU155" s="22"/>
      <c r="GEV155" s="22"/>
      <c r="GEW155" s="22"/>
      <c r="GEX155" s="22"/>
      <c r="GEY155" s="22"/>
      <c r="GEZ155" s="22"/>
      <c r="GFA155" s="22"/>
      <c r="GFB155" s="22"/>
      <c r="GFC155" s="22"/>
      <c r="GFD155" s="22"/>
      <c r="GFE155" s="22"/>
      <c r="GFF155" s="22"/>
      <c r="GFG155" s="22"/>
      <c r="GFH155" s="22"/>
      <c r="GFI155" s="22"/>
      <c r="GFJ155" s="22"/>
      <c r="GFK155" s="22"/>
      <c r="GFL155" s="22"/>
      <c r="GFM155" s="22"/>
      <c r="GFN155" s="22"/>
      <c r="GFO155" s="22"/>
      <c r="GFP155" s="22"/>
      <c r="GFQ155" s="22"/>
      <c r="GFR155" s="22"/>
      <c r="GFS155" s="22"/>
      <c r="GFT155" s="22"/>
      <c r="GFU155" s="22"/>
      <c r="GFV155" s="22"/>
      <c r="GFW155" s="22"/>
      <c r="GFX155" s="22"/>
      <c r="GFY155" s="22"/>
      <c r="GFZ155" s="22"/>
      <c r="GGA155" s="22"/>
      <c r="GGB155" s="22"/>
      <c r="GGC155" s="22"/>
      <c r="GGD155" s="22"/>
      <c r="GGE155" s="22"/>
      <c r="GGF155" s="22"/>
      <c r="GGG155" s="22"/>
      <c r="GGH155" s="22"/>
      <c r="GGI155" s="22"/>
      <c r="GGJ155" s="22"/>
      <c r="GGK155" s="22"/>
      <c r="GGL155" s="22"/>
      <c r="GGM155" s="22"/>
      <c r="GGN155" s="22"/>
      <c r="GGO155" s="22"/>
      <c r="GGP155" s="22"/>
      <c r="GGQ155" s="22"/>
      <c r="GGR155" s="22"/>
      <c r="GGS155" s="22"/>
      <c r="GGT155" s="22"/>
      <c r="GGU155" s="22"/>
      <c r="GGV155" s="22"/>
      <c r="GGW155" s="22"/>
      <c r="GGX155" s="22"/>
      <c r="GGY155" s="22"/>
      <c r="GGZ155" s="22"/>
      <c r="GHA155" s="22"/>
      <c r="GHB155" s="22"/>
      <c r="GHC155" s="22"/>
      <c r="GHD155" s="22"/>
      <c r="GHE155" s="22"/>
      <c r="GHF155" s="22"/>
      <c r="GHG155" s="22"/>
      <c r="GHH155" s="22"/>
      <c r="GHI155" s="22"/>
      <c r="GHJ155" s="22"/>
      <c r="GHK155" s="22"/>
      <c r="GHL155" s="22"/>
      <c r="GHM155" s="22"/>
      <c r="GHN155" s="22"/>
      <c r="GHO155" s="22"/>
      <c r="GHP155" s="22"/>
      <c r="GHQ155" s="22"/>
      <c r="GHR155" s="22"/>
      <c r="GHS155" s="22"/>
      <c r="GHT155" s="22"/>
      <c r="GHU155" s="22"/>
      <c r="GHV155" s="22"/>
      <c r="GHW155" s="22"/>
      <c r="GHX155" s="22"/>
      <c r="GHY155" s="22"/>
      <c r="GHZ155" s="22"/>
      <c r="GIA155" s="22"/>
      <c r="GIB155" s="22"/>
      <c r="GIC155" s="22"/>
      <c r="GID155" s="22"/>
      <c r="GIE155" s="22"/>
      <c r="GIF155" s="22"/>
      <c r="GIG155" s="22"/>
      <c r="GIH155" s="22"/>
      <c r="GII155" s="22"/>
      <c r="GIJ155" s="22"/>
      <c r="GIK155" s="22"/>
      <c r="GIL155" s="22"/>
      <c r="GIM155" s="22"/>
      <c r="GIN155" s="22"/>
      <c r="GIO155" s="22"/>
      <c r="GIP155" s="22"/>
      <c r="GIQ155" s="22"/>
      <c r="GIR155" s="22"/>
      <c r="GIS155" s="22"/>
      <c r="GIT155" s="22"/>
      <c r="GIU155" s="22"/>
      <c r="GIV155" s="22"/>
      <c r="GIW155" s="22"/>
      <c r="GIX155" s="22"/>
      <c r="GIY155" s="22"/>
      <c r="GIZ155" s="22"/>
      <c r="GJA155" s="22"/>
      <c r="GJB155" s="22"/>
      <c r="GJC155" s="22"/>
      <c r="GJD155" s="22"/>
      <c r="GJE155" s="22"/>
      <c r="GJF155" s="22"/>
      <c r="GJG155" s="22"/>
      <c r="GJH155" s="22"/>
      <c r="GJI155" s="22"/>
      <c r="GJJ155" s="22"/>
      <c r="GJK155" s="22"/>
      <c r="GJL155" s="22"/>
      <c r="GJM155" s="22"/>
      <c r="GJN155" s="22"/>
      <c r="GJO155" s="22"/>
      <c r="GJP155" s="22"/>
      <c r="GJQ155" s="22"/>
      <c r="GJR155" s="22"/>
      <c r="GJS155" s="22"/>
      <c r="GJT155" s="22"/>
      <c r="GJU155" s="22"/>
      <c r="GJV155" s="22"/>
      <c r="GJW155" s="22"/>
      <c r="GJX155" s="22"/>
      <c r="GJY155" s="22"/>
      <c r="GJZ155" s="22"/>
      <c r="GKA155" s="22"/>
      <c r="GKB155" s="22"/>
      <c r="GKC155" s="22"/>
      <c r="GKD155" s="22"/>
      <c r="GKE155" s="22"/>
      <c r="GKF155" s="22"/>
      <c r="GKG155" s="22"/>
      <c r="GKH155" s="22"/>
      <c r="GKI155" s="22"/>
      <c r="GKJ155" s="22"/>
      <c r="GKK155" s="22"/>
      <c r="GKL155" s="22"/>
      <c r="GKM155" s="22"/>
      <c r="GKN155" s="22"/>
      <c r="GKO155" s="22"/>
      <c r="GKP155" s="22"/>
      <c r="GKQ155" s="22"/>
      <c r="GKR155" s="22"/>
      <c r="GKS155" s="22"/>
      <c r="GKT155" s="22"/>
      <c r="GKU155" s="22"/>
      <c r="GKV155" s="22"/>
      <c r="GKW155" s="22"/>
      <c r="GKX155" s="22"/>
      <c r="GKY155" s="22"/>
      <c r="GKZ155" s="22"/>
      <c r="GLA155" s="22"/>
      <c r="GLB155" s="22"/>
      <c r="GLC155" s="22"/>
      <c r="GLD155" s="22"/>
      <c r="GLE155" s="22"/>
      <c r="GLF155" s="22"/>
      <c r="GLG155" s="22"/>
      <c r="GLH155" s="22"/>
      <c r="GLI155" s="22"/>
      <c r="GLJ155" s="22"/>
      <c r="GLK155" s="22"/>
      <c r="GLL155" s="22"/>
      <c r="GLM155" s="22"/>
      <c r="GLN155" s="22"/>
      <c r="GLO155" s="22"/>
      <c r="GLP155" s="22"/>
      <c r="GLQ155" s="22"/>
      <c r="GLR155" s="22"/>
      <c r="GLS155" s="22"/>
      <c r="GLT155" s="22"/>
      <c r="GLU155" s="22"/>
      <c r="GLV155" s="22"/>
      <c r="GLW155" s="22"/>
      <c r="GLX155" s="22"/>
      <c r="GLY155" s="22"/>
      <c r="GLZ155" s="22"/>
      <c r="GMA155" s="22"/>
      <c r="GMB155" s="22"/>
      <c r="GMC155" s="22"/>
      <c r="GMD155" s="22"/>
      <c r="GME155" s="22"/>
      <c r="GMF155" s="22"/>
      <c r="GMG155" s="22"/>
      <c r="GMH155" s="22"/>
      <c r="GMI155" s="22"/>
      <c r="GMJ155" s="22"/>
      <c r="GMK155" s="22"/>
      <c r="GML155" s="22"/>
      <c r="GMM155" s="22"/>
      <c r="GMN155" s="22"/>
      <c r="GMO155" s="22"/>
      <c r="GMP155" s="22"/>
      <c r="GMQ155" s="22"/>
      <c r="GMR155" s="22"/>
      <c r="GMS155" s="22"/>
      <c r="GMT155" s="22"/>
      <c r="GMU155" s="22"/>
      <c r="GMV155" s="22"/>
      <c r="GMW155" s="22"/>
      <c r="GMX155" s="22"/>
      <c r="GMY155" s="22"/>
      <c r="GMZ155" s="22"/>
      <c r="GNA155" s="22"/>
      <c r="GNB155" s="22"/>
      <c r="GNC155" s="22"/>
      <c r="GND155" s="22"/>
      <c r="GNE155" s="22"/>
      <c r="GNF155" s="22"/>
      <c r="GNG155" s="22"/>
      <c r="GNH155" s="22"/>
      <c r="GNI155" s="22"/>
      <c r="GNJ155" s="22"/>
      <c r="GNK155" s="22"/>
      <c r="GNL155" s="22"/>
      <c r="GNM155" s="22"/>
      <c r="GNN155" s="22"/>
      <c r="GNO155" s="22"/>
      <c r="GNP155" s="22"/>
      <c r="GNQ155" s="22"/>
      <c r="GNR155" s="22"/>
      <c r="GNS155" s="22"/>
      <c r="GNT155" s="22"/>
      <c r="GNU155" s="22"/>
      <c r="GNV155" s="22"/>
      <c r="GNW155" s="22"/>
      <c r="GNX155" s="22"/>
      <c r="GNY155" s="22"/>
      <c r="GNZ155" s="22"/>
      <c r="GOA155" s="22"/>
      <c r="GOB155" s="22"/>
      <c r="GOC155" s="22"/>
      <c r="GOD155" s="22"/>
      <c r="GOE155" s="22"/>
      <c r="GOF155" s="22"/>
      <c r="GOG155" s="22"/>
      <c r="GOH155" s="22"/>
      <c r="GOI155" s="22"/>
      <c r="GOJ155" s="22"/>
      <c r="GOK155" s="22"/>
      <c r="GOL155" s="22"/>
      <c r="GOM155" s="22"/>
      <c r="GON155" s="22"/>
      <c r="GOO155" s="22"/>
      <c r="GOP155" s="22"/>
      <c r="GOQ155" s="22"/>
      <c r="GOR155" s="22"/>
      <c r="GOS155" s="22"/>
      <c r="GOT155" s="22"/>
      <c r="GOU155" s="22"/>
      <c r="GOV155" s="22"/>
      <c r="GOW155" s="22"/>
      <c r="GOX155" s="22"/>
      <c r="GOY155" s="22"/>
      <c r="GOZ155" s="22"/>
      <c r="GPA155" s="22"/>
      <c r="GPB155" s="22"/>
      <c r="GPC155" s="22"/>
      <c r="GPD155" s="22"/>
      <c r="GPE155" s="22"/>
      <c r="GPF155" s="22"/>
      <c r="GPG155" s="22"/>
      <c r="GPH155" s="22"/>
      <c r="GPI155" s="22"/>
      <c r="GPJ155" s="22"/>
      <c r="GPK155" s="22"/>
      <c r="GPL155" s="22"/>
      <c r="GPM155" s="22"/>
      <c r="GPN155" s="22"/>
      <c r="GPO155" s="22"/>
      <c r="GPP155" s="22"/>
      <c r="GPQ155" s="22"/>
      <c r="GPR155" s="22"/>
      <c r="GPS155" s="22"/>
      <c r="GPT155" s="22"/>
      <c r="GPU155" s="22"/>
      <c r="GPV155" s="22"/>
      <c r="GPW155" s="22"/>
      <c r="GPX155" s="22"/>
      <c r="GPY155" s="22"/>
      <c r="GPZ155" s="22"/>
      <c r="GQA155" s="22"/>
      <c r="GQB155" s="22"/>
      <c r="GQC155" s="22"/>
      <c r="GQD155" s="22"/>
      <c r="GQE155" s="22"/>
      <c r="GQF155" s="22"/>
      <c r="GQG155" s="22"/>
      <c r="GQH155" s="22"/>
      <c r="GQI155" s="22"/>
      <c r="GQJ155" s="22"/>
      <c r="GQK155" s="22"/>
      <c r="GQL155" s="22"/>
      <c r="GQM155" s="22"/>
      <c r="GQN155" s="22"/>
      <c r="GQO155" s="22"/>
      <c r="GQP155" s="22"/>
      <c r="GQQ155" s="22"/>
      <c r="GQR155" s="22"/>
      <c r="GQS155" s="22"/>
      <c r="GQT155" s="22"/>
      <c r="GQU155" s="22"/>
      <c r="GQV155" s="22"/>
      <c r="GQW155" s="22"/>
      <c r="GQX155" s="22"/>
      <c r="GQY155" s="22"/>
      <c r="GQZ155" s="22"/>
      <c r="GRA155" s="22"/>
      <c r="GRB155" s="22"/>
      <c r="GRC155" s="22"/>
      <c r="GRD155" s="22"/>
      <c r="GRE155" s="22"/>
      <c r="GRF155" s="22"/>
      <c r="GRG155" s="22"/>
      <c r="GRH155" s="22"/>
      <c r="GRI155" s="22"/>
      <c r="GRJ155" s="22"/>
      <c r="GRK155" s="22"/>
      <c r="GRL155" s="22"/>
      <c r="GRM155" s="22"/>
      <c r="GRN155" s="22"/>
      <c r="GRO155" s="22"/>
      <c r="GRP155" s="22"/>
      <c r="GRQ155" s="22"/>
      <c r="GRR155" s="22"/>
      <c r="GRS155" s="22"/>
      <c r="GRT155" s="22"/>
      <c r="GRU155" s="22"/>
      <c r="GRV155" s="22"/>
      <c r="GRW155" s="22"/>
      <c r="GRX155" s="22"/>
      <c r="GRY155" s="22"/>
      <c r="GRZ155" s="22"/>
      <c r="GSA155" s="22"/>
      <c r="GSB155" s="22"/>
      <c r="GSC155" s="22"/>
      <c r="GSD155" s="22"/>
      <c r="GSE155" s="22"/>
      <c r="GSF155" s="22"/>
      <c r="GSG155" s="22"/>
      <c r="GSH155" s="22"/>
      <c r="GSI155" s="22"/>
      <c r="GSJ155" s="22"/>
      <c r="GSK155" s="22"/>
      <c r="GSL155" s="22"/>
      <c r="GSM155" s="22"/>
      <c r="GSN155" s="22"/>
      <c r="GSO155" s="22"/>
      <c r="GSP155" s="22"/>
      <c r="GSQ155" s="22"/>
      <c r="GSR155" s="22"/>
      <c r="GSS155" s="22"/>
      <c r="GST155" s="22"/>
      <c r="GSU155" s="22"/>
      <c r="GSV155" s="22"/>
      <c r="GSW155" s="22"/>
      <c r="GSX155" s="22"/>
      <c r="GSY155" s="22"/>
      <c r="GSZ155" s="22"/>
      <c r="GTA155" s="22"/>
      <c r="GTB155" s="22"/>
      <c r="GTC155" s="22"/>
      <c r="GTD155" s="22"/>
      <c r="GTE155" s="22"/>
      <c r="GTF155" s="22"/>
      <c r="GTG155" s="22"/>
      <c r="GTH155" s="22"/>
      <c r="GTI155" s="22"/>
      <c r="GTJ155" s="22"/>
      <c r="GTK155" s="22"/>
      <c r="GTL155" s="22"/>
      <c r="GTM155" s="22"/>
      <c r="GTN155" s="22"/>
      <c r="GTO155" s="22"/>
      <c r="GTP155" s="22"/>
      <c r="GTQ155" s="22"/>
      <c r="GTR155" s="22"/>
      <c r="GTS155" s="22"/>
      <c r="GTT155" s="22"/>
      <c r="GTU155" s="22"/>
      <c r="GTV155" s="22"/>
      <c r="GTW155" s="22"/>
      <c r="GTX155" s="22"/>
      <c r="GTY155" s="22"/>
      <c r="GTZ155" s="22"/>
      <c r="GUA155" s="22"/>
      <c r="GUB155" s="22"/>
      <c r="GUC155" s="22"/>
      <c r="GUD155" s="22"/>
      <c r="GUE155" s="22"/>
      <c r="GUF155" s="22"/>
      <c r="GUG155" s="22"/>
      <c r="GUH155" s="22"/>
      <c r="GUI155" s="22"/>
      <c r="GUJ155" s="22"/>
      <c r="GUK155" s="22"/>
      <c r="GUL155" s="22"/>
      <c r="GUM155" s="22"/>
      <c r="GUN155" s="22"/>
      <c r="GUO155" s="22"/>
      <c r="GUP155" s="22"/>
      <c r="GUQ155" s="22"/>
      <c r="GUR155" s="22"/>
      <c r="GUS155" s="22"/>
      <c r="GUT155" s="22"/>
      <c r="GUU155" s="22"/>
      <c r="GUV155" s="22"/>
      <c r="GUW155" s="22"/>
      <c r="GUX155" s="22"/>
      <c r="GUY155" s="22"/>
      <c r="GUZ155" s="22"/>
      <c r="GVA155" s="22"/>
      <c r="GVB155" s="22"/>
      <c r="GVC155" s="22"/>
      <c r="GVD155" s="22"/>
      <c r="GVE155" s="22"/>
      <c r="GVF155" s="22"/>
      <c r="GVG155" s="22"/>
      <c r="GVH155" s="22"/>
      <c r="GVI155" s="22"/>
      <c r="GVJ155" s="22"/>
      <c r="GVK155" s="22"/>
      <c r="GVL155" s="22"/>
      <c r="GVM155" s="22"/>
      <c r="GVN155" s="22"/>
      <c r="GVO155" s="22"/>
      <c r="GVP155" s="22"/>
      <c r="GVQ155" s="22"/>
      <c r="GVR155" s="22"/>
      <c r="GVS155" s="22"/>
      <c r="GVT155" s="22"/>
      <c r="GVU155" s="22"/>
      <c r="GVV155" s="22"/>
      <c r="GVW155" s="22"/>
      <c r="GVX155" s="22"/>
      <c r="GVY155" s="22"/>
      <c r="GVZ155" s="22"/>
      <c r="GWA155" s="22"/>
      <c r="GWB155" s="22"/>
      <c r="GWC155" s="22"/>
      <c r="GWD155" s="22"/>
      <c r="GWE155" s="22"/>
      <c r="GWF155" s="22"/>
      <c r="GWG155" s="22"/>
      <c r="GWH155" s="22"/>
      <c r="GWI155" s="22"/>
      <c r="GWJ155" s="22"/>
      <c r="GWK155" s="22"/>
      <c r="GWL155" s="22"/>
      <c r="GWM155" s="22"/>
      <c r="GWN155" s="22"/>
      <c r="GWO155" s="22"/>
      <c r="GWP155" s="22"/>
      <c r="GWQ155" s="22"/>
      <c r="GWR155" s="22"/>
      <c r="GWS155" s="22"/>
      <c r="GWT155" s="22"/>
      <c r="GWU155" s="22"/>
      <c r="GWV155" s="22"/>
      <c r="GWW155" s="22"/>
      <c r="GWX155" s="22"/>
      <c r="GWY155" s="22"/>
      <c r="GWZ155" s="22"/>
      <c r="GXA155" s="22"/>
      <c r="GXB155" s="22"/>
      <c r="GXC155" s="22"/>
      <c r="GXD155" s="22"/>
      <c r="GXE155" s="22"/>
      <c r="GXF155" s="22"/>
      <c r="GXG155" s="22"/>
      <c r="GXH155" s="22"/>
      <c r="GXI155" s="22"/>
      <c r="GXJ155" s="22"/>
      <c r="GXK155" s="22"/>
      <c r="GXL155" s="22"/>
      <c r="GXM155" s="22"/>
      <c r="GXN155" s="22"/>
      <c r="GXO155" s="22"/>
      <c r="GXP155" s="22"/>
      <c r="GXQ155" s="22"/>
      <c r="GXR155" s="22"/>
      <c r="GXS155" s="22"/>
      <c r="GXT155" s="22"/>
      <c r="GXU155" s="22"/>
      <c r="GXV155" s="22"/>
      <c r="GXW155" s="22"/>
      <c r="GXX155" s="22"/>
      <c r="GXY155" s="22"/>
      <c r="GXZ155" s="22"/>
      <c r="GYA155" s="22"/>
      <c r="GYB155" s="22"/>
      <c r="GYC155" s="22"/>
      <c r="GYD155" s="22"/>
      <c r="GYE155" s="22"/>
      <c r="GYF155" s="22"/>
      <c r="GYG155" s="22"/>
      <c r="GYH155" s="22"/>
      <c r="GYI155" s="22"/>
      <c r="GYJ155" s="22"/>
      <c r="GYK155" s="22"/>
      <c r="GYL155" s="22"/>
      <c r="GYM155" s="22"/>
      <c r="GYN155" s="22"/>
      <c r="GYO155" s="22"/>
      <c r="GYP155" s="22"/>
      <c r="GYQ155" s="22"/>
      <c r="GYR155" s="22"/>
      <c r="GYS155" s="22"/>
      <c r="GYT155" s="22"/>
      <c r="GYU155" s="22"/>
      <c r="GYV155" s="22"/>
      <c r="GYW155" s="22"/>
      <c r="GYX155" s="22"/>
      <c r="GYY155" s="22"/>
      <c r="GYZ155" s="22"/>
      <c r="GZA155" s="22"/>
      <c r="GZB155" s="22"/>
      <c r="GZC155" s="22"/>
      <c r="GZD155" s="22"/>
      <c r="GZE155" s="22"/>
      <c r="GZF155" s="22"/>
      <c r="GZG155" s="22"/>
      <c r="GZH155" s="22"/>
      <c r="GZI155" s="22"/>
      <c r="GZJ155" s="22"/>
      <c r="GZK155" s="22"/>
      <c r="GZL155" s="22"/>
      <c r="GZM155" s="22"/>
      <c r="GZN155" s="22"/>
      <c r="GZO155" s="22"/>
      <c r="GZP155" s="22"/>
      <c r="GZQ155" s="22"/>
      <c r="GZR155" s="22"/>
      <c r="GZS155" s="22"/>
      <c r="GZT155" s="22"/>
      <c r="GZU155" s="22"/>
      <c r="GZV155" s="22"/>
      <c r="GZW155" s="22"/>
      <c r="GZX155" s="22"/>
      <c r="GZY155" s="22"/>
      <c r="GZZ155" s="22"/>
      <c r="HAA155" s="22"/>
      <c r="HAB155" s="22"/>
      <c r="HAC155" s="22"/>
      <c r="HAD155" s="22"/>
      <c r="HAE155" s="22"/>
      <c r="HAF155" s="22"/>
      <c r="HAG155" s="22"/>
      <c r="HAH155" s="22"/>
      <c r="HAI155" s="22"/>
      <c r="HAJ155" s="22"/>
      <c r="HAK155" s="22"/>
      <c r="HAL155" s="22"/>
      <c r="HAM155" s="22"/>
      <c r="HAN155" s="22"/>
      <c r="HAO155" s="22"/>
      <c r="HAP155" s="22"/>
      <c r="HAQ155" s="22"/>
      <c r="HAR155" s="22"/>
      <c r="HAS155" s="22"/>
      <c r="HAT155" s="22"/>
      <c r="HAU155" s="22"/>
      <c r="HAV155" s="22"/>
      <c r="HAW155" s="22"/>
      <c r="HAX155" s="22"/>
      <c r="HAY155" s="22"/>
      <c r="HAZ155" s="22"/>
      <c r="HBA155" s="22"/>
      <c r="HBB155" s="22"/>
      <c r="HBC155" s="22"/>
      <c r="HBD155" s="22"/>
      <c r="HBE155" s="22"/>
      <c r="HBF155" s="22"/>
      <c r="HBG155" s="22"/>
      <c r="HBH155" s="22"/>
      <c r="HBI155" s="22"/>
      <c r="HBJ155" s="22"/>
      <c r="HBK155" s="22"/>
      <c r="HBL155" s="22"/>
      <c r="HBM155" s="22"/>
      <c r="HBN155" s="22"/>
      <c r="HBO155" s="22"/>
      <c r="HBP155" s="22"/>
      <c r="HBQ155" s="22"/>
      <c r="HBR155" s="22"/>
      <c r="HBS155" s="22"/>
      <c r="HBT155" s="22"/>
      <c r="HBU155" s="22"/>
      <c r="HBV155" s="22"/>
      <c r="HBW155" s="22"/>
      <c r="HBX155" s="22"/>
      <c r="HBY155" s="22"/>
      <c r="HBZ155" s="22"/>
      <c r="HCA155" s="22"/>
      <c r="HCB155" s="22"/>
      <c r="HCC155" s="22"/>
      <c r="HCD155" s="22"/>
      <c r="HCE155" s="22"/>
      <c r="HCF155" s="22"/>
      <c r="HCG155" s="22"/>
      <c r="HCH155" s="22"/>
      <c r="HCI155" s="22"/>
      <c r="HCJ155" s="22"/>
      <c r="HCK155" s="22"/>
      <c r="HCL155" s="22"/>
      <c r="HCM155" s="22"/>
      <c r="HCN155" s="22"/>
      <c r="HCO155" s="22"/>
      <c r="HCP155" s="22"/>
      <c r="HCQ155" s="22"/>
      <c r="HCR155" s="22"/>
      <c r="HCS155" s="22"/>
      <c r="HCT155" s="22"/>
      <c r="HCU155" s="22"/>
      <c r="HCV155" s="22"/>
      <c r="HCW155" s="22"/>
      <c r="HCX155" s="22"/>
      <c r="HCY155" s="22"/>
      <c r="HCZ155" s="22"/>
      <c r="HDA155" s="22"/>
      <c r="HDB155" s="22"/>
      <c r="HDC155" s="22"/>
      <c r="HDD155" s="22"/>
      <c r="HDE155" s="22"/>
      <c r="HDF155" s="22"/>
      <c r="HDG155" s="22"/>
      <c r="HDH155" s="22"/>
      <c r="HDI155" s="22"/>
      <c r="HDJ155" s="22"/>
      <c r="HDK155" s="22"/>
      <c r="HDL155" s="22"/>
      <c r="HDM155" s="22"/>
      <c r="HDN155" s="22"/>
      <c r="HDO155" s="22"/>
      <c r="HDP155" s="22"/>
      <c r="HDQ155" s="22"/>
      <c r="HDR155" s="22"/>
      <c r="HDS155" s="22"/>
      <c r="HDT155" s="22"/>
      <c r="HDU155" s="22"/>
      <c r="HDV155" s="22"/>
      <c r="HDW155" s="22"/>
      <c r="HDX155" s="22"/>
      <c r="HDY155" s="22"/>
      <c r="HDZ155" s="22"/>
      <c r="HEA155" s="22"/>
      <c r="HEB155" s="22"/>
      <c r="HEC155" s="22"/>
      <c r="HED155" s="22"/>
      <c r="HEE155" s="22"/>
      <c r="HEF155" s="22"/>
      <c r="HEG155" s="22"/>
      <c r="HEH155" s="22"/>
      <c r="HEI155" s="22"/>
      <c r="HEJ155" s="22"/>
      <c r="HEK155" s="22"/>
      <c r="HEL155" s="22"/>
      <c r="HEM155" s="22"/>
      <c r="HEN155" s="22"/>
      <c r="HEO155" s="22"/>
      <c r="HEP155" s="22"/>
      <c r="HEQ155" s="22"/>
      <c r="HER155" s="22"/>
      <c r="HES155" s="22"/>
      <c r="HET155" s="22"/>
      <c r="HEU155" s="22"/>
      <c r="HEV155" s="22"/>
      <c r="HEW155" s="22"/>
      <c r="HEX155" s="22"/>
      <c r="HEY155" s="22"/>
      <c r="HEZ155" s="22"/>
      <c r="HFA155" s="22"/>
      <c r="HFB155" s="22"/>
      <c r="HFC155" s="22"/>
      <c r="HFD155" s="22"/>
      <c r="HFE155" s="22"/>
      <c r="HFF155" s="22"/>
      <c r="HFG155" s="22"/>
      <c r="HFH155" s="22"/>
      <c r="HFI155" s="22"/>
      <c r="HFJ155" s="22"/>
      <c r="HFK155" s="22"/>
      <c r="HFL155" s="22"/>
      <c r="HFM155" s="22"/>
      <c r="HFN155" s="22"/>
      <c r="HFO155" s="22"/>
      <c r="HFP155" s="22"/>
      <c r="HFQ155" s="22"/>
      <c r="HFR155" s="22"/>
      <c r="HFS155" s="22"/>
      <c r="HFT155" s="22"/>
      <c r="HFU155" s="22"/>
      <c r="HFV155" s="22"/>
      <c r="HFW155" s="22"/>
      <c r="HFX155" s="22"/>
      <c r="HFY155" s="22"/>
      <c r="HFZ155" s="22"/>
      <c r="HGA155" s="22"/>
      <c r="HGB155" s="22"/>
      <c r="HGC155" s="22"/>
      <c r="HGD155" s="22"/>
      <c r="HGE155" s="22"/>
      <c r="HGF155" s="22"/>
      <c r="HGG155" s="22"/>
      <c r="HGH155" s="22"/>
      <c r="HGI155" s="22"/>
      <c r="HGJ155" s="22"/>
      <c r="HGK155" s="22"/>
      <c r="HGL155" s="22"/>
      <c r="HGM155" s="22"/>
      <c r="HGN155" s="22"/>
      <c r="HGO155" s="22"/>
      <c r="HGP155" s="22"/>
      <c r="HGQ155" s="22"/>
      <c r="HGR155" s="22"/>
      <c r="HGS155" s="22"/>
      <c r="HGT155" s="22"/>
      <c r="HGU155" s="22"/>
      <c r="HGV155" s="22"/>
      <c r="HGW155" s="22"/>
      <c r="HGX155" s="22"/>
      <c r="HGY155" s="22"/>
      <c r="HGZ155" s="22"/>
      <c r="HHA155" s="22"/>
      <c r="HHB155" s="22"/>
      <c r="HHC155" s="22"/>
      <c r="HHD155" s="22"/>
      <c r="HHE155" s="22"/>
      <c r="HHF155" s="22"/>
      <c r="HHG155" s="22"/>
      <c r="HHH155" s="22"/>
      <c r="HHI155" s="22"/>
      <c r="HHJ155" s="22"/>
      <c r="HHK155" s="22"/>
      <c r="HHL155" s="22"/>
      <c r="HHM155" s="22"/>
      <c r="HHN155" s="22"/>
      <c r="HHO155" s="22"/>
      <c r="HHP155" s="22"/>
      <c r="HHQ155" s="22"/>
      <c r="HHR155" s="22"/>
      <c r="HHS155" s="22"/>
      <c r="HHT155" s="22"/>
      <c r="HHU155" s="22"/>
      <c r="HHV155" s="22"/>
      <c r="HHW155" s="22"/>
      <c r="HHX155" s="22"/>
      <c r="HHY155" s="22"/>
      <c r="HHZ155" s="22"/>
      <c r="HIA155" s="22"/>
      <c r="HIB155" s="22"/>
      <c r="HIC155" s="22"/>
      <c r="HID155" s="22"/>
      <c r="HIE155" s="22"/>
      <c r="HIF155" s="22"/>
      <c r="HIG155" s="22"/>
      <c r="HIH155" s="22"/>
      <c r="HII155" s="22"/>
      <c r="HIJ155" s="22"/>
      <c r="HIK155" s="22"/>
      <c r="HIL155" s="22"/>
      <c r="HIM155" s="22"/>
      <c r="HIN155" s="22"/>
      <c r="HIO155" s="22"/>
      <c r="HIP155" s="22"/>
      <c r="HIQ155" s="22"/>
      <c r="HIR155" s="22"/>
      <c r="HIS155" s="22"/>
      <c r="HIT155" s="22"/>
      <c r="HIU155" s="22"/>
      <c r="HIV155" s="22"/>
      <c r="HIW155" s="22"/>
      <c r="HIX155" s="22"/>
      <c r="HIY155" s="22"/>
      <c r="HIZ155" s="22"/>
      <c r="HJA155" s="22"/>
      <c r="HJB155" s="22"/>
      <c r="HJC155" s="22"/>
      <c r="HJD155" s="22"/>
      <c r="HJE155" s="22"/>
      <c r="HJF155" s="22"/>
      <c r="HJG155" s="22"/>
      <c r="HJH155" s="22"/>
      <c r="HJI155" s="22"/>
      <c r="HJJ155" s="22"/>
      <c r="HJK155" s="22"/>
      <c r="HJL155" s="22"/>
      <c r="HJM155" s="22"/>
      <c r="HJN155" s="22"/>
      <c r="HJO155" s="22"/>
      <c r="HJP155" s="22"/>
      <c r="HJQ155" s="22"/>
      <c r="HJR155" s="22"/>
      <c r="HJS155" s="22"/>
      <c r="HJT155" s="22"/>
      <c r="HJU155" s="22"/>
      <c r="HJV155" s="22"/>
      <c r="HJW155" s="22"/>
      <c r="HJX155" s="22"/>
      <c r="HJY155" s="22"/>
      <c r="HJZ155" s="22"/>
      <c r="HKA155" s="22"/>
      <c r="HKB155" s="22"/>
      <c r="HKC155" s="22"/>
      <c r="HKD155" s="22"/>
      <c r="HKE155" s="22"/>
      <c r="HKF155" s="22"/>
      <c r="HKG155" s="22"/>
      <c r="HKH155" s="22"/>
      <c r="HKI155" s="22"/>
      <c r="HKJ155" s="22"/>
      <c r="HKK155" s="22"/>
      <c r="HKL155" s="22"/>
      <c r="HKM155" s="22"/>
      <c r="HKN155" s="22"/>
      <c r="HKO155" s="22"/>
      <c r="HKP155" s="22"/>
      <c r="HKQ155" s="22"/>
      <c r="HKR155" s="22"/>
      <c r="HKS155" s="22"/>
      <c r="HKT155" s="22"/>
      <c r="HKU155" s="22"/>
      <c r="HKV155" s="22"/>
      <c r="HKW155" s="22"/>
      <c r="HKX155" s="22"/>
      <c r="HKY155" s="22"/>
      <c r="HKZ155" s="22"/>
      <c r="HLA155" s="22"/>
      <c r="HLB155" s="22"/>
      <c r="HLC155" s="22"/>
      <c r="HLD155" s="22"/>
      <c r="HLE155" s="22"/>
      <c r="HLF155" s="22"/>
      <c r="HLG155" s="22"/>
      <c r="HLH155" s="22"/>
      <c r="HLI155" s="22"/>
      <c r="HLJ155" s="22"/>
      <c r="HLK155" s="22"/>
      <c r="HLL155" s="22"/>
      <c r="HLM155" s="22"/>
      <c r="HLN155" s="22"/>
      <c r="HLO155" s="22"/>
      <c r="HLP155" s="22"/>
      <c r="HLQ155" s="22"/>
      <c r="HLR155" s="22"/>
      <c r="HLS155" s="22"/>
      <c r="HLT155" s="22"/>
      <c r="HLU155" s="22"/>
      <c r="HLV155" s="22"/>
      <c r="HLW155" s="22"/>
      <c r="HLX155" s="22"/>
      <c r="HLY155" s="22"/>
      <c r="HLZ155" s="22"/>
      <c r="HMA155" s="22"/>
      <c r="HMB155" s="22"/>
      <c r="HMC155" s="22"/>
      <c r="HMD155" s="22"/>
      <c r="HME155" s="22"/>
      <c r="HMF155" s="22"/>
      <c r="HMG155" s="22"/>
      <c r="HMH155" s="22"/>
      <c r="HMI155" s="22"/>
      <c r="HMJ155" s="22"/>
      <c r="HMK155" s="22"/>
      <c r="HML155" s="22"/>
      <c r="HMM155" s="22"/>
      <c r="HMN155" s="22"/>
      <c r="HMO155" s="22"/>
      <c r="HMP155" s="22"/>
      <c r="HMQ155" s="22"/>
      <c r="HMR155" s="22"/>
      <c r="HMS155" s="22"/>
      <c r="HMT155" s="22"/>
      <c r="HMU155" s="22"/>
      <c r="HMV155" s="22"/>
      <c r="HMW155" s="22"/>
      <c r="HMX155" s="22"/>
      <c r="HMY155" s="22"/>
      <c r="HMZ155" s="22"/>
      <c r="HNA155" s="22"/>
      <c r="HNB155" s="22"/>
      <c r="HNC155" s="22"/>
      <c r="HND155" s="22"/>
      <c r="HNE155" s="22"/>
      <c r="HNF155" s="22"/>
      <c r="HNG155" s="22"/>
      <c r="HNH155" s="22"/>
      <c r="HNI155" s="22"/>
      <c r="HNJ155" s="22"/>
      <c r="HNK155" s="22"/>
      <c r="HNL155" s="22"/>
      <c r="HNM155" s="22"/>
      <c r="HNN155" s="22"/>
      <c r="HNO155" s="22"/>
      <c r="HNP155" s="22"/>
      <c r="HNQ155" s="22"/>
      <c r="HNR155" s="22"/>
      <c r="HNS155" s="22"/>
      <c r="HNT155" s="22"/>
      <c r="HNU155" s="22"/>
      <c r="HNV155" s="22"/>
      <c r="HNW155" s="22"/>
      <c r="HNX155" s="22"/>
      <c r="HNY155" s="22"/>
      <c r="HNZ155" s="22"/>
      <c r="HOA155" s="22"/>
      <c r="HOB155" s="22"/>
      <c r="HOC155" s="22"/>
      <c r="HOD155" s="22"/>
      <c r="HOE155" s="22"/>
      <c r="HOF155" s="22"/>
      <c r="HOG155" s="22"/>
      <c r="HOH155" s="22"/>
      <c r="HOI155" s="22"/>
      <c r="HOJ155" s="22"/>
      <c r="HOK155" s="22"/>
      <c r="HOL155" s="22"/>
      <c r="HOM155" s="22"/>
      <c r="HON155" s="22"/>
      <c r="HOO155" s="22"/>
      <c r="HOP155" s="22"/>
      <c r="HOQ155" s="22"/>
      <c r="HOR155" s="22"/>
      <c r="HOS155" s="22"/>
      <c r="HOT155" s="22"/>
      <c r="HOU155" s="22"/>
      <c r="HOV155" s="22"/>
      <c r="HOW155" s="22"/>
      <c r="HOX155" s="22"/>
      <c r="HOY155" s="22"/>
      <c r="HOZ155" s="22"/>
      <c r="HPA155" s="22"/>
      <c r="HPB155" s="22"/>
      <c r="HPC155" s="22"/>
      <c r="HPD155" s="22"/>
      <c r="HPE155" s="22"/>
      <c r="HPF155" s="22"/>
      <c r="HPG155" s="22"/>
      <c r="HPH155" s="22"/>
      <c r="HPI155" s="22"/>
      <c r="HPJ155" s="22"/>
      <c r="HPK155" s="22"/>
      <c r="HPL155" s="22"/>
      <c r="HPM155" s="22"/>
      <c r="HPN155" s="22"/>
      <c r="HPO155" s="22"/>
      <c r="HPP155" s="22"/>
      <c r="HPQ155" s="22"/>
      <c r="HPR155" s="22"/>
      <c r="HPS155" s="22"/>
      <c r="HPT155" s="22"/>
      <c r="HPU155" s="22"/>
      <c r="HPV155" s="22"/>
      <c r="HPW155" s="22"/>
      <c r="HPX155" s="22"/>
      <c r="HPY155" s="22"/>
      <c r="HPZ155" s="22"/>
      <c r="HQA155" s="22"/>
      <c r="HQB155" s="22"/>
      <c r="HQC155" s="22"/>
      <c r="HQD155" s="22"/>
      <c r="HQE155" s="22"/>
      <c r="HQF155" s="22"/>
      <c r="HQG155" s="22"/>
      <c r="HQH155" s="22"/>
      <c r="HQI155" s="22"/>
      <c r="HQJ155" s="22"/>
      <c r="HQK155" s="22"/>
      <c r="HQL155" s="22"/>
      <c r="HQM155" s="22"/>
      <c r="HQN155" s="22"/>
      <c r="HQO155" s="22"/>
      <c r="HQP155" s="22"/>
      <c r="HQQ155" s="22"/>
      <c r="HQR155" s="22"/>
      <c r="HQS155" s="22"/>
      <c r="HQT155" s="22"/>
      <c r="HQU155" s="22"/>
      <c r="HQV155" s="22"/>
      <c r="HQW155" s="22"/>
      <c r="HQX155" s="22"/>
      <c r="HQY155" s="22"/>
      <c r="HQZ155" s="22"/>
      <c r="HRA155" s="22"/>
      <c r="HRB155" s="22"/>
      <c r="HRC155" s="22"/>
      <c r="HRD155" s="22"/>
      <c r="HRE155" s="22"/>
      <c r="HRF155" s="22"/>
      <c r="HRG155" s="22"/>
      <c r="HRH155" s="22"/>
      <c r="HRI155" s="22"/>
      <c r="HRJ155" s="22"/>
      <c r="HRK155" s="22"/>
      <c r="HRL155" s="22"/>
      <c r="HRM155" s="22"/>
      <c r="HRN155" s="22"/>
      <c r="HRO155" s="22"/>
      <c r="HRP155" s="22"/>
      <c r="HRQ155" s="22"/>
      <c r="HRR155" s="22"/>
      <c r="HRS155" s="22"/>
      <c r="HRT155" s="22"/>
      <c r="HRU155" s="22"/>
      <c r="HRV155" s="22"/>
      <c r="HRW155" s="22"/>
      <c r="HRX155" s="22"/>
      <c r="HRY155" s="22"/>
      <c r="HRZ155" s="22"/>
      <c r="HSA155" s="22"/>
      <c r="HSB155" s="22"/>
      <c r="HSC155" s="22"/>
      <c r="HSD155" s="22"/>
      <c r="HSE155" s="22"/>
      <c r="HSF155" s="22"/>
      <c r="HSG155" s="22"/>
      <c r="HSH155" s="22"/>
      <c r="HSI155" s="22"/>
      <c r="HSJ155" s="22"/>
      <c r="HSK155" s="22"/>
      <c r="HSL155" s="22"/>
      <c r="HSM155" s="22"/>
      <c r="HSN155" s="22"/>
      <c r="HSO155" s="22"/>
      <c r="HSP155" s="22"/>
      <c r="HSQ155" s="22"/>
      <c r="HSR155" s="22"/>
      <c r="HSS155" s="22"/>
      <c r="HST155" s="22"/>
      <c r="HSU155" s="22"/>
      <c r="HSV155" s="22"/>
      <c r="HSW155" s="22"/>
      <c r="HSX155" s="22"/>
      <c r="HSY155" s="22"/>
      <c r="HSZ155" s="22"/>
      <c r="HTA155" s="22"/>
      <c r="HTB155" s="22"/>
      <c r="HTC155" s="22"/>
      <c r="HTD155" s="22"/>
      <c r="HTE155" s="22"/>
      <c r="HTF155" s="22"/>
      <c r="HTG155" s="22"/>
      <c r="HTH155" s="22"/>
      <c r="HTI155" s="22"/>
      <c r="HTJ155" s="22"/>
      <c r="HTK155" s="22"/>
      <c r="HTL155" s="22"/>
      <c r="HTM155" s="22"/>
      <c r="HTN155" s="22"/>
      <c r="HTO155" s="22"/>
      <c r="HTP155" s="22"/>
      <c r="HTQ155" s="22"/>
      <c r="HTR155" s="22"/>
      <c r="HTS155" s="22"/>
      <c r="HTT155" s="22"/>
      <c r="HTU155" s="22"/>
      <c r="HTV155" s="22"/>
      <c r="HTW155" s="22"/>
      <c r="HTX155" s="22"/>
      <c r="HTY155" s="22"/>
      <c r="HTZ155" s="22"/>
      <c r="HUA155" s="22"/>
      <c r="HUB155" s="22"/>
      <c r="HUC155" s="22"/>
      <c r="HUD155" s="22"/>
      <c r="HUE155" s="22"/>
      <c r="HUF155" s="22"/>
      <c r="HUG155" s="22"/>
      <c r="HUH155" s="22"/>
      <c r="HUI155" s="22"/>
      <c r="HUJ155" s="22"/>
      <c r="HUK155" s="22"/>
      <c r="HUL155" s="22"/>
      <c r="HUM155" s="22"/>
      <c r="HUN155" s="22"/>
      <c r="HUO155" s="22"/>
      <c r="HUP155" s="22"/>
      <c r="HUQ155" s="22"/>
      <c r="HUR155" s="22"/>
      <c r="HUS155" s="22"/>
      <c r="HUT155" s="22"/>
      <c r="HUU155" s="22"/>
      <c r="HUV155" s="22"/>
      <c r="HUW155" s="22"/>
      <c r="HUX155" s="22"/>
      <c r="HUY155" s="22"/>
      <c r="HUZ155" s="22"/>
      <c r="HVA155" s="22"/>
      <c r="HVB155" s="22"/>
      <c r="HVC155" s="22"/>
      <c r="HVD155" s="22"/>
      <c r="HVE155" s="22"/>
      <c r="HVF155" s="22"/>
      <c r="HVG155" s="22"/>
      <c r="HVH155" s="22"/>
      <c r="HVI155" s="22"/>
      <c r="HVJ155" s="22"/>
      <c r="HVK155" s="22"/>
      <c r="HVL155" s="22"/>
      <c r="HVM155" s="22"/>
      <c r="HVN155" s="22"/>
      <c r="HVO155" s="22"/>
      <c r="HVP155" s="22"/>
      <c r="HVQ155" s="22"/>
      <c r="HVR155" s="22"/>
      <c r="HVS155" s="22"/>
      <c r="HVT155" s="22"/>
      <c r="HVU155" s="22"/>
      <c r="HVV155" s="22"/>
      <c r="HVW155" s="22"/>
      <c r="HVX155" s="22"/>
      <c r="HVY155" s="22"/>
      <c r="HVZ155" s="22"/>
      <c r="HWA155" s="22"/>
      <c r="HWB155" s="22"/>
      <c r="HWC155" s="22"/>
      <c r="HWD155" s="22"/>
      <c r="HWE155" s="22"/>
      <c r="HWF155" s="22"/>
      <c r="HWG155" s="22"/>
      <c r="HWH155" s="22"/>
      <c r="HWI155" s="22"/>
      <c r="HWJ155" s="22"/>
      <c r="HWK155" s="22"/>
      <c r="HWL155" s="22"/>
      <c r="HWM155" s="22"/>
      <c r="HWN155" s="22"/>
      <c r="HWO155" s="22"/>
      <c r="HWP155" s="22"/>
      <c r="HWQ155" s="22"/>
      <c r="HWR155" s="22"/>
      <c r="HWS155" s="22"/>
      <c r="HWT155" s="22"/>
      <c r="HWU155" s="22"/>
      <c r="HWV155" s="22"/>
      <c r="HWW155" s="22"/>
      <c r="HWX155" s="22"/>
      <c r="HWY155" s="22"/>
      <c r="HWZ155" s="22"/>
      <c r="HXA155" s="22"/>
      <c r="HXB155" s="22"/>
      <c r="HXC155" s="22"/>
      <c r="HXD155" s="22"/>
      <c r="HXE155" s="22"/>
      <c r="HXF155" s="22"/>
      <c r="HXG155" s="22"/>
      <c r="HXH155" s="22"/>
      <c r="HXI155" s="22"/>
      <c r="HXJ155" s="22"/>
      <c r="HXK155" s="22"/>
      <c r="HXL155" s="22"/>
      <c r="HXM155" s="22"/>
      <c r="HXN155" s="22"/>
      <c r="HXO155" s="22"/>
      <c r="HXP155" s="22"/>
      <c r="HXQ155" s="22"/>
      <c r="HXR155" s="22"/>
      <c r="HXS155" s="22"/>
      <c r="HXT155" s="22"/>
      <c r="HXU155" s="22"/>
      <c r="HXV155" s="22"/>
      <c r="HXW155" s="22"/>
      <c r="HXX155" s="22"/>
      <c r="HXY155" s="22"/>
      <c r="HXZ155" s="22"/>
      <c r="HYA155" s="22"/>
      <c r="HYB155" s="22"/>
      <c r="HYC155" s="22"/>
      <c r="HYD155" s="22"/>
      <c r="HYE155" s="22"/>
      <c r="HYF155" s="22"/>
      <c r="HYG155" s="22"/>
      <c r="HYH155" s="22"/>
      <c r="HYI155" s="22"/>
      <c r="HYJ155" s="22"/>
      <c r="HYK155" s="22"/>
      <c r="HYL155" s="22"/>
      <c r="HYM155" s="22"/>
      <c r="HYN155" s="22"/>
      <c r="HYO155" s="22"/>
      <c r="HYP155" s="22"/>
      <c r="HYQ155" s="22"/>
      <c r="HYR155" s="22"/>
      <c r="HYS155" s="22"/>
      <c r="HYT155" s="22"/>
      <c r="HYU155" s="22"/>
      <c r="HYV155" s="22"/>
      <c r="HYW155" s="22"/>
      <c r="HYX155" s="22"/>
      <c r="HYY155" s="22"/>
      <c r="HYZ155" s="22"/>
      <c r="HZA155" s="22"/>
      <c r="HZB155" s="22"/>
      <c r="HZC155" s="22"/>
      <c r="HZD155" s="22"/>
      <c r="HZE155" s="22"/>
      <c r="HZF155" s="22"/>
      <c r="HZG155" s="22"/>
      <c r="HZH155" s="22"/>
      <c r="HZI155" s="22"/>
      <c r="HZJ155" s="22"/>
      <c r="HZK155" s="22"/>
      <c r="HZL155" s="22"/>
      <c r="HZM155" s="22"/>
      <c r="HZN155" s="22"/>
      <c r="HZO155" s="22"/>
      <c r="HZP155" s="22"/>
      <c r="HZQ155" s="22"/>
      <c r="HZR155" s="22"/>
      <c r="HZS155" s="22"/>
      <c r="HZT155" s="22"/>
      <c r="HZU155" s="22"/>
      <c r="HZV155" s="22"/>
      <c r="HZW155" s="22"/>
      <c r="HZX155" s="22"/>
      <c r="HZY155" s="22"/>
      <c r="HZZ155" s="22"/>
      <c r="IAA155" s="22"/>
      <c r="IAB155" s="22"/>
      <c r="IAC155" s="22"/>
      <c r="IAD155" s="22"/>
      <c r="IAE155" s="22"/>
      <c r="IAF155" s="22"/>
      <c r="IAG155" s="22"/>
      <c r="IAH155" s="22"/>
      <c r="IAI155" s="22"/>
      <c r="IAJ155" s="22"/>
      <c r="IAK155" s="22"/>
      <c r="IAL155" s="22"/>
      <c r="IAM155" s="22"/>
      <c r="IAN155" s="22"/>
      <c r="IAO155" s="22"/>
      <c r="IAP155" s="22"/>
      <c r="IAQ155" s="22"/>
      <c r="IAR155" s="22"/>
      <c r="IAS155" s="22"/>
      <c r="IAT155" s="22"/>
      <c r="IAU155" s="22"/>
      <c r="IAV155" s="22"/>
      <c r="IAW155" s="22"/>
      <c r="IAX155" s="22"/>
      <c r="IAY155" s="22"/>
      <c r="IAZ155" s="22"/>
      <c r="IBA155" s="22"/>
      <c r="IBB155" s="22"/>
      <c r="IBC155" s="22"/>
      <c r="IBD155" s="22"/>
      <c r="IBE155" s="22"/>
      <c r="IBF155" s="22"/>
      <c r="IBG155" s="22"/>
      <c r="IBH155" s="22"/>
      <c r="IBI155" s="22"/>
      <c r="IBJ155" s="22"/>
      <c r="IBK155" s="22"/>
      <c r="IBL155" s="22"/>
      <c r="IBM155" s="22"/>
      <c r="IBN155" s="22"/>
      <c r="IBO155" s="22"/>
      <c r="IBP155" s="22"/>
      <c r="IBQ155" s="22"/>
      <c r="IBR155" s="22"/>
      <c r="IBS155" s="22"/>
      <c r="IBT155" s="22"/>
      <c r="IBU155" s="22"/>
      <c r="IBV155" s="22"/>
      <c r="IBW155" s="22"/>
      <c r="IBX155" s="22"/>
      <c r="IBY155" s="22"/>
      <c r="IBZ155" s="22"/>
      <c r="ICA155" s="22"/>
      <c r="ICB155" s="22"/>
      <c r="ICC155" s="22"/>
      <c r="ICD155" s="22"/>
      <c r="ICE155" s="22"/>
      <c r="ICF155" s="22"/>
      <c r="ICG155" s="22"/>
      <c r="ICH155" s="22"/>
      <c r="ICI155" s="22"/>
      <c r="ICJ155" s="22"/>
      <c r="ICK155" s="22"/>
      <c r="ICL155" s="22"/>
      <c r="ICM155" s="22"/>
      <c r="ICN155" s="22"/>
      <c r="ICO155" s="22"/>
      <c r="ICP155" s="22"/>
      <c r="ICQ155" s="22"/>
      <c r="ICR155" s="22"/>
      <c r="ICS155" s="22"/>
      <c r="ICT155" s="22"/>
      <c r="ICU155" s="22"/>
      <c r="ICV155" s="22"/>
      <c r="ICW155" s="22"/>
      <c r="ICX155" s="22"/>
      <c r="ICY155" s="22"/>
      <c r="ICZ155" s="22"/>
      <c r="IDA155" s="22"/>
      <c r="IDB155" s="22"/>
      <c r="IDC155" s="22"/>
      <c r="IDD155" s="22"/>
      <c r="IDE155" s="22"/>
      <c r="IDF155" s="22"/>
      <c r="IDG155" s="22"/>
      <c r="IDH155" s="22"/>
      <c r="IDI155" s="22"/>
      <c r="IDJ155" s="22"/>
      <c r="IDK155" s="22"/>
      <c r="IDL155" s="22"/>
      <c r="IDM155" s="22"/>
      <c r="IDN155" s="22"/>
      <c r="IDO155" s="22"/>
      <c r="IDP155" s="22"/>
      <c r="IDQ155" s="22"/>
      <c r="IDR155" s="22"/>
      <c r="IDS155" s="22"/>
      <c r="IDT155" s="22"/>
      <c r="IDU155" s="22"/>
      <c r="IDV155" s="22"/>
      <c r="IDW155" s="22"/>
      <c r="IDX155" s="22"/>
      <c r="IDY155" s="22"/>
      <c r="IDZ155" s="22"/>
      <c r="IEA155" s="22"/>
      <c r="IEB155" s="22"/>
      <c r="IEC155" s="22"/>
      <c r="IED155" s="22"/>
      <c r="IEE155" s="22"/>
      <c r="IEF155" s="22"/>
      <c r="IEG155" s="22"/>
      <c r="IEH155" s="22"/>
      <c r="IEI155" s="22"/>
      <c r="IEJ155" s="22"/>
      <c r="IEK155" s="22"/>
      <c r="IEL155" s="22"/>
      <c r="IEM155" s="22"/>
      <c r="IEN155" s="22"/>
      <c r="IEO155" s="22"/>
      <c r="IEP155" s="22"/>
      <c r="IEQ155" s="22"/>
      <c r="IER155" s="22"/>
      <c r="IES155" s="22"/>
      <c r="IET155" s="22"/>
      <c r="IEU155" s="22"/>
      <c r="IEV155" s="22"/>
      <c r="IEW155" s="22"/>
      <c r="IEX155" s="22"/>
      <c r="IEY155" s="22"/>
      <c r="IEZ155" s="22"/>
      <c r="IFA155" s="22"/>
      <c r="IFB155" s="22"/>
      <c r="IFC155" s="22"/>
      <c r="IFD155" s="22"/>
      <c r="IFE155" s="22"/>
      <c r="IFF155" s="22"/>
      <c r="IFG155" s="22"/>
      <c r="IFH155" s="22"/>
      <c r="IFI155" s="22"/>
      <c r="IFJ155" s="22"/>
      <c r="IFK155" s="22"/>
      <c r="IFL155" s="22"/>
      <c r="IFM155" s="22"/>
      <c r="IFN155" s="22"/>
      <c r="IFO155" s="22"/>
      <c r="IFP155" s="22"/>
      <c r="IFQ155" s="22"/>
      <c r="IFR155" s="22"/>
      <c r="IFS155" s="22"/>
      <c r="IFT155" s="22"/>
      <c r="IFU155" s="22"/>
      <c r="IFV155" s="22"/>
      <c r="IFW155" s="22"/>
      <c r="IFX155" s="22"/>
      <c r="IFY155" s="22"/>
      <c r="IFZ155" s="22"/>
      <c r="IGA155" s="22"/>
      <c r="IGB155" s="22"/>
      <c r="IGC155" s="22"/>
      <c r="IGD155" s="22"/>
      <c r="IGE155" s="22"/>
      <c r="IGF155" s="22"/>
      <c r="IGG155" s="22"/>
      <c r="IGH155" s="22"/>
      <c r="IGI155" s="22"/>
      <c r="IGJ155" s="22"/>
      <c r="IGK155" s="22"/>
      <c r="IGL155" s="22"/>
      <c r="IGM155" s="22"/>
      <c r="IGN155" s="22"/>
      <c r="IGO155" s="22"/>
      <c r="IGP155" s="22"/>
      <c r="IGQ155" s="22"/>
      <c r="IGR155" s="22"/>
      <c r="IGS155" s="22"/>
      <c r="IGT155" s="22"/>
      <c r="IGU155" s="22"/>
      <c r="IGV155" s="22"/>
      <c r="IGW155" s="22"/>
      <c r="IGX155" s="22"/>
      <c r="IGY155" s="22"/>
      <c r="IGZ155" s="22"/>
      <c r="IHA155" s="22"/>
      <c r="IHB155" s="22"/>
      <c r="IHC155" s="22"/>
      <c r="IHD155" s="22"/>
      <c r="IHE155" s="22"/>
      <c r="IHF155" s="22"/>
      <c r="IHG155" s="22"/>
      <c r="IHH155" s="22"/>
      <c r="IHI155" s="22"/>
      <c r="IHJ155" s="22"/>
      <c r="IHK155" s="22"/>
      <c r="IHL155" s="22"/>
      <c r="IHM155" s="22"/>
      <c r="IHN155" s="22"/>
      <c r="IHO155" s="22"/>
      <c r="IHP155" s="22"/>
      <c r="IHQ155" s="22"/>
      <c r="IHR155" s="22"/>
      <c r="IHS155" s="22"/>
      <c r="IHT155" s="22"/>
      <c r="IHU155" s="22"/>
      <c r="IHV155" s="22"/>
      <c r="IHW155" s="22"/>
      <c r="IHX155" s="22"/>
      <c r="IHY155" s="22"/>
      <c r="IHZ155" s="22"/>
      <c r="IIA155" s="22"/>
      <c r="IIB155" s="22"/>
      <c r="IIC155" s="22"/>
      <c r="IID155" s="22"/>
      <c r="IIE155" s="22"/>
      <c r="IIF155" s="22"/>
      <c r="IIG155" s="22"/>
      <c r="IIH155" s="22"/>
      <c r="III155" s="22"/>
      <c r="IIJ155" s="22"/>
      <c r="IIK155" s="22"/>
      <c r="IIL155" s="22"/>
      <c r="IIM155" s="22"/>
      <c r="IIN155" s="22"/>
      <c r="IIO155" s="22"/>
      <c r="IIP155" s="22"/>
      <c r="IIQ155" s="22"/>
      <c r="IIR155" s="22"/>
      <c r="IIS155" s="22"/>
      <c r="IIT155" s="22"/>
      <c r="IIU155" s="22"/>
      <c r="IIV155" s="22"/>
      <c r="IIW155" s="22"/>
      <c r="IIX155" s="22"/>
      <c r="IIY155" s="22"/>
      <c r="IIZ155" s="22"/>
      <c r="IJA155" s="22"/>
      <c r="IJB155" s="22"/>
      <c r="IJC155" s="22"/>
      <c r="IJD155" s="22"/>
      <c r="IJE155" s="22"/>
      <c r="IJF155" s="22"/>
      <c r="IJG155" s="22"/>
      <c r="IJH155" s="22"/>
      <c r="IJI155" s="22"/>
      <c r="IJJ155" s="22"/>
      <c r="IJK155" s="22"/>
      <c r="IJL155" s="22"/>
      <c r="IJM155" s="22"/>
      <c r="IJN155" s="22"/>
      <c r="IJO155" s="22"/>
      <c r="IJP155" s="22"/>
      <c r="IJQ155" s="22"/>
      <c r="IJR155" s="22"/>
      <c r="IJS155" s="22"/>
      <c r="IJT155" s="22"/>
      <c r="IJU155" s="22"/>
      <c r="IJV155" s="22"/>
      <c r="IJW155" s="22"/>
      <c r="IJX155" s="22"/>
      <c r="IJY155" s="22"/>
      <c r="IJZ155" s="22"/>
      <c r="IKA155" s="22"/>
      <c r="IKB155" s="22"/>
      <c r="IKC155" s="22"/>
      <c r="IKD155" s="22"/>
      <c r="IKE155" s="22"/>
      <c r="IKF155" s="22"/>
      <c r="IKG155" s="22"/>
      <c r="IKH155" s="22"/>
      <c r="IKI155" s="22"/>
      <c r="IKJ155" s="22"/>
      <c r="IKK155" s="22"/>
      <c r="IKL155" s="22"/>
      <c r="IKM155" s="22"/>
      <c r="IKN155" s="22"/>
      <c r="IKO155" s="22"/>
      <c r="IKP155" s="22"/>
      <c r="IKQ155" s="22"/>
      <c r="IKR155" s="22"/>
      <c r="IKS155" s="22"/>
      <c r="IKT155" s="22"/>
      <c r="IKU155" s="22"/>
      <c r="IKV155" s="22"/>
      <c r="IKW155" s="22"/>
      <c r="IKX155" s="22"/>
      <c r="IKY155" s="22"/>
      <c r="IKZ155" s="22"/>
      <c r="ILA155" s="22"/>
      <c r="ILB155" s="22"/>
      <c r="ILC155" s="22"/>
      <c r="ILD155" s="22"/>
      <c r="ILE155" s="22"/>
      <c r="ILF155" s="22"/>
      <c r="ILG155" s="22"/>
      <c r="ILH155" s="22"/>
      <c r="ILI155" s="22"/>
      <c r="ILJ155" s="22"/>
      <c r="ILK155" s="22"/>
      <c r="ILL155" s="22"/>
      <c r="ILM155" s="22"/>
      <c r="ILN155" s="22"/>
      <c r="ILO155" s="22"/>
      <c r="ILP155" s="22"/>
      <c r="ILQ155" s="22"/>
      <c r="ILR155" s="22"/>
      <c r="ILS155" s="22"/>
      <c r="ILT155" s="22"/>
      <c r="ILU155" s="22"/>
      <c r="ILV155" s="22"/>
      <c r="ILW155" s="22"/>
      <c r="ILX155" s="22"/>
      <c r="ILY155" s="22"/>
      <c r="ILZ155" s="22"/>
      <c r="IMA155" s="22"/>
      <c r="IMB155" s="22"/>
      <c r="IMC155" s="22"/>
      <c r="IMD155" s="22"/>
      <c r="IME155" s="22"/>
      <c r="IMF155" s="22"/>
      <c r="IMG155" s="22"/>
      <c r="IMH155" s="22"/>
      <c r="IMI155" s="22"/>
      <c r="IMJ155" s="22"/>
      <c r="IMK155" s="22"/>
      <c r="IML155" s="22"/>
      <c r="IMM155" s="22"/>
      <c r="IMN155" s="22"/>
      <c r="IMO155" s="22"/>
      <c r="IMP155" s="22"/>
      <c r="IMQ155" s="22"/>
      <c r="IMR155" s="22"/>
      <c r="IMS155" s="22"/>
      <c r="IMT155" s="22"/>
      <c r="IMU155" s="22"/>
      <c r="IMV155" s="22"/>
      <c r="IMW155" s="22"/>
      <c r="IMX155" s="22"/>
      <c r="IMY155" s="22"/>
      <c r="IMZ155" s="22"/>
      <c r="INA155" s="22"/>
      <c r="INB155" s="22"/>
      <c r="INC155" s="22"/>
      <c r="IND155" s="22"/>
      <c r="INE155" s="22"/>
      <c r="INF155" s="22"/>
      <c r="ING155" s="22"/>
      <c r="INH155" s="22"/>
      <c r="INI155" s="22"/>
      <c r="INJ155" s="22"/>
      <c r="INK155" s="22"/>
      <c r="INL155" s="22"/>
      <c r="INM155" s="22"/>
      <c r="INN155" s="22"/>
      <c r="INO155" s="22"/>
      <c r="INP155" s="22"/>
      <c r="INQ155" s="22"/>
      <c r="INR155" s="22"/>
      <c r="INS155" s="22"/>
      <c r="INT155" s="22"/>
      <c r="INU155" s="22"/>
      <c r="INV155" s="22"/>
      <c r="INW155" s="22"/>
      <c r="INX155" s="22"/>
      <c r="INY155" s="22"/>
      <c r="INZ155" s="22"/>
      <c r="IOA155" s="22"/>
      <c r="IOB155" s="22"/>
      <c r="IOC155" s="22"/>
      <c r="IOD155" s="22"/>
      <c r="IOE155" s="22"/>
      <c r="IOF155" s="22"/>
      <c r="IOG155" s="22"/>
      <c r="IOH155" s="22"/>
      <c r="IOI155" s="22"/>
      <c r="IOJ155" s="22"/>
      <c r="IOK155" s="22"/>
      <c r="IOL155" s="22"/>
      <c r="IOM155" s="22"/>
      <c r="ION155" s="22"/>
      <c r="IOO155" s="22"/>
      <c r="IOP155" s="22"/>
      <c r="IOQ155" s="22"/>
      <c r="IOR155" s="22"/>
      <c r="IOS155" s="22"/>
      <c r="IOT155" s="22"/>
      <c r="IOU155" s="22"/>
      <c r="IOV155" s="22"/>
      <c r="IOW155" s="22"/>
      <c r="IOX155" s="22"/>
      <c r="IOY155" s="22"/>
      <c r="IOZ155" s="22"/>
      <c r="IPA155" s="22"/>
      <c r="IPB155" s="22"/>
      <c r="IPC155" s="22"/>
      <c r="IPD155" s="22"/>
      <c r="IPE155" s="22"/>
      <c r="IPF155" s="22"/>
      <c r="IPG155" s="22"/>
      <c r="IPH155" s="22"/>
      <c r="IPI155" s="22"/>
      <c r="IPJ155" s="22"/>
      <c r="IPK155" s="22"/>
      <c r="IPL155" s="22"/>
      <c r="IPM155" s="22"/>
      <c r="IPN155" s="22"/>
      <c r="IPO155" s="22"/>
      <c r="IPP155" s="22"/>
      <c r="IPQ155" s="22"/>
      <c r="IPR155" s="22"/>
      <c r="IPS155" s="22"/>
      <c r="IPT155" s="22"/>
      <c r="IPU155" s="22"/>
      <c r="IPV155" s="22"/>
      <c r="IPW155" s="22"/>
      <c r="IPX155" s="22"/>
      <c r="IPY155" s="22"/>
      <c r="IPZ155" s="22"/>
      <c r="IQA155" s="22"/>
      <c r="IQB155" s="22"/>
      <c r="IQC155" s="22"/>
      <c r="IQD155" s="22"/>
      <c r="IQE155" s="22"/>
      <c r="IQF155" s="22"/>
      <c r="IQG155" s="22"/>
      <c r="IQH155" s="22"/>
      <c r="IQI155" s="22"/>
      <c r="IQJ155" s="22"/>
      <c r="IQK155" s="22"/>
      <c r="IQL155" s="22"/>
      <c r="IQM155" s="22"/>
      <c r="IQN155" s="22"/>
      <c r="IQO155" s="22"/>
      <c r="IQP155" s="22"/>
      <c r="IQQ155" s="22"/>
      <c r="IQR155" s="22"/>
      <c r="IQS155" s="22"/>
      <c r="IQT155" s="22"/>
      <c r="IQU155" s="22"/>
      <c r="IQV155" s="22"/>
      <c r="IQW155" s="22"/>
      <c r="IQX155" s="22"/>
      <c r="IQY155" s="22"/>
      <c r="IQZ155" s="22"/>
      <c r="IRA155" s="22"/>
      <c r="IRB155" s="22"/>
      <c r="IRC155" s="22"/>
      <c r="IRD155" s="22"/>
      <c r="IRE155" s="22"/>
      <c r="IRF155" s="22"/>
      <c r="IRG155" s="22"/>
      <c r="IRH155" s="22"/>
      <c r="IRI155" s="22"/>
      <c r="IRJ155" s="22"/>
      <c r="IRK155" s="22"/>
      <c r="IRL155" s="22"/>
      <c r="IRM155" s="22"/>
      <c r="IRN155" s="22"/>
      <c r="IRO155" s="22"/>
      <c r="IRP155" s="22"/>
      <c r="IRQ155" s="22"/>
      <c r="IRR155" s="22"/>
      <c r="IRS155" s="22"/>
      <c r="IRT155" s="22"/>
      <c r="IRU155" s="22"/>
      <c r="IRV155" s="22"/>
      <c r="IRW155" s="22"/>
      <c r="IRX155" s="22"/>
      <c r="IRY155" s="22"/>
      <c r="IRZ155" s="22"/>
      <c r="ISA155" s="22"/>
      <c r="ISB155" s="22"/>
      <c r="ISC155" s="22"/>
      <c r="ISD155" s="22"/>
      <c r="ISE155" s="22"/>
      <c r="ISF155" s="22"/>
      <c r="ISG155" s="22"/>
      <c r="ISH155" s="22"/>
      <c r="ISI155" s="22"/>
      <c r="ISJ155" s="22"/>
      <c r="ISK155" s="22"/>
      <c r="ISL155" s="22"/>
      <c r="ISM155" s="22"/>
      <c r="ISN155" s="22"/>
      <c r="ISO155" s="22"/>
      <c r="ISP155" s="22"/>
      <c r="ISQ155" s="22"/>
      <c r="ISR155" s="22"/>
      <c r="ISS155" s="22"/>
      <c r="IST155" s="22"/>
      <c r="ISU155" s="22"/>
      <c r="ISV155" s="22"/>
      <c r="ISW155" s="22"/>
      <c r="ISX155" s="22"/>
      <c r="ISY155" s="22"/>
      <c r="ISZ155" s="22"/>
      <c r="ITA155" s="22"/>
      <c r="ITB155" s="22"/>
      <c r="ITC155" s="22"/>
      <c r="ITD155" s="22"/>
      <c r="ITE155" s="22"/>
      <c r="ITF155" s="22"/>
      <c r="ITG155" s="22"/>
      <c r="ITH155" s="22"/>
      <c r="ITI155" s="22"/>
      <c r="ITJ155" s="22"/>
      <c r="ITK155" s="22"/>
      <c r="ITL155" s="22"/>
      <c r="ITM155" s="22"/>
      <c r="ITN155" s="22"/>
      <c r="ITO155" s="22"/>
      <c r="ITP155" s="22"/>
      <c r="ITQ155" s="22"/>
      <c r="ITR155" s="22"/>
      <c r="ITS155" s="22"/>
      <c r="ITT155" s="22"/>
      <c r="ITU155" s="22"/>
      <c r="ITV155" s="22"/>
      <c r="ITW155" s="22"/>
      <c r="ITX155" s="22"/>
      <c r="ITY155" s="22"/>
      <c r="ITZ155" s="22"/>
      <c r="IUA155" s="22"/>
      <c r="IUB155" s="22"/>
      <c r="IUC155" s="22"/>
      <c r="IUD155" s="22"/>
      <c r="IUE155" s="22"/>
      <c r="IUF155" s="22"/>
      <c r="IUG155" s="22"/>
      <c r="IUH155" s="22"/>
      <c r="IUI155" s="22"/>
      <c r="IUJ155" s="22"/>
      <c r="IUK155" s="22"/>
      <c r="IUL155" s="22"/>
      <c r="IUM155" s="22"/>
      <c r="IUN155" s="22"/>
      <c r="IUO155" s="22"/>
      <c r="IUP155" s="22"/>
      <c r="IUQ155" s="22"/>
      <c r="IUR155" s="22"/>
      <c r="IUS155" s="22"/>
      <c r="IUT155" s="22"/>
      <c r="IUU155" s="22"/>
      <c r="IUV155" s="22"/>
      <c r="IUW155" s="22"/>
      <c r="IUX155" s="22"/>
      <c r="IUY155" s="22"/>
      <c r="IUZ155" s="22"/>
      <c r="IVA155" s="22"/>
      <c r="IVB155" s="22"/>
      <c r="IVC155" s="22"/>
      <c r="IVD155" s="22"/>
      <c r="IVE155" s="22"/>
      <c r="IVF155" s="22"/>
      <c r="IVG155" s="22"/>
      <c r="IVH155" s="22"/>
      <c r="IVI155" s="22"/>
      <c r="IVJ155" s="22"/>
      <c r="IVK155" s="22"/>
      <c r="IVL155" s="22"/>
      <c r="IVM155" s="22"/>
      <c r="IVN155" s="22"/>
      <c r="IVO155" s="22"/>
      <c r="IVP155" s="22"/>
      <c r="IVQ155" s="22"/>
      <c r="IVR155" s="22"/>
      <c r="IVS155" s="22"/>
      <c r="IVT155" s="22"/>
      <c r="IVU155" s="22"/>
      <c r="IVV155" s="22"/>
      <c r="IVW155" s="22"/>
      <c r="IVX155" s="22"/>
      <c r="IVY155" s="22"/>
      <c r="IVZ155" s="22"/>
      <c r="IWA155" s="22"/>
      <c r="IWB155" s="22"/>
      <c r="IWC155" s="22"/>
      <c r="IWD155" s="22"/>
      <c r="IWE155" s="22"/>
      <c r="IWF155" s="22"/>
      <c r="IWG155" s="22"/>
      <c r="IWH155" s="22"/>
      <c r="IWI155" s="22"/>
      <c r="IWJ155" s="22"/>
      <c r="IWK155" s="22"/>
      <c r="IWL155" s="22"/>
      <c r="IWM155" s="22"/>
      <c r="IWN155" s="22"/>
      <c r="IWO155" s="22"/>
      <c r="IWP155" s="22"/>
      <c r="IWQ155" s="22"/>
      <c r="IWR155" s="22"/>
      <c r="IWS155" s="22"/>
      <c r="IWT155" s="22"/>
      <c r="IWU155" s="22"/>
      <c r="IWV155" s="22"/>
      <c r="IWW155" s="22"/>
      <c r="IWX155" s="22"/>
      <c r="IWY155" s="22"/>
      <c r="IWZ155" s="22"/>
      <c r="IXA155" s="22"/>
      <c r="IXB155" s="22"/>
      <c r="IXC155" s="22"/>
      <c r="IXD155" s="22"/>
      <c r="IXE155" s="22"/>
      <c r="IXF155" s="22"/>
      <c r="IXG155" s="22"/>
      <c r="IXH155" s="22"/>
      <c r="IXI155" s="22"/>
      <c r="IXJ155" s="22"/>
      <c r="IXK155" s="22"/>
      <c r="IXL155" s="22"/>
      <c r="IXM155" s="22"/>
      <c r="IXN155" s="22"/>
      <c r="IXO155" s="22"/>
      <c r="IXP155" s="22"/>
      <c r="IXQ155" s="22"/>
      <c r="IXR155" s="22"/>
      <c r="IXS155" s="22"/>
      <c r="IXT155" s="22"/>
      <c r="IXU155" s="22"/>
      <c r="IXV155" s="22"/>
      <c r="IXW155" s="22"/>
      <c r="IXX155" s="22"/>
      <c r="IXY155" s="22"/>
      <c r="IXZ155" s="22"/>
      <c r="IYA155" s="22"/>
      <c r="IYB155" s="22"/>
      <c r="IYC155" s="22"/>
      <c r="IYD155" s="22"/>
      <c r="IYE155" s="22"/>
      <c r="IYF155" s="22"/>
      <c r="IYG155" s="22"/>
      <c r="IYH155" s="22"/>
      <c r="IYI155" s="22"/>
      <c r="IYJ155" s="22"/>
      <c r="IYK155" s="22"/>
      <c r="IYL155" s="22"/>
      <c r="IYM155" s="22"/>
      <c r="IYN155" s="22"/>
      <c r="IYO155" s="22"/>
      <c r="IYP155" s="22"/>
      <c r="IYQ155" s="22"/>
      <c r="IYR155" s="22"/>
      <c r="IYS155" s="22"/>
      <c r="IYT155" s="22"/>
      <c r="IYU155" s="22"/>
      <c r="IYV155" s="22"/>
      <c r="IYW155" s="22"/>
      <c r="IYX155" s="22"/>
      <c r="IYY155" s="22"/>
      <c r="IYZ155" s="22"/>
      <c r="IZA155" s="22"/>
      <c r="IZB155" s="22"/>
      <c r="IZC155" s="22"/>
      <c r="IZD155" s="22"/>
      <c r="IZE155" s="22"/>
      <c r="IZF155" s="22"/>
      <c r="IZG155" s="22"/>
      <c r="IZH155" s="22"/>
      <c r="IZI155" s="22"/>
      <c r="IZJ155" s="22"/>
      <c r="IZK155" s="22"/>
      <c r="IZL155" s="22"/>
      <c r="IZM155" s="22"/>
      <c r="IZN155" s="22"/>
      <c r="IZO155" s="22"/>
      <c r="IZP155" s="22"/>
      <c r="IZQ155" s="22"/>
      <c r="IZR155" s="22"/>
      <c r="IZS155" s="22"/>
      <c r="IZT155" s="22"/>
      <c r="IZU155" s="22"/>
      <c r="IZV155" s="22"/>
      <c r="IZW155" s="22"/>
      <c r="IZX155" s="22"/>
      <c r="IZY155" s="22"/>
      <c r="IZZ155" s="22"/>
      <c r="JAA155" s="22"/>
      <c r="JAB155" s="22"/>
      <c r="JAC155" s="22"/>
      <c r="JAD155" s="22"/>
      <c r="JAE155" s="22"/>
      <c r="JAF155" s="22"/>
      <c r="JAG155" s="22"/>
      <c r="JAH155" s="22"/>
      <c r="JAI155" s="22"/>
      <c r="JAJ155" s="22"/>
      <c r="JAK155" s="22"/>
      <c r="JAL155" s="22"/>
      <c r="JAM155" s="22"/>
      <c r="JAN155" s="22"/>
      <c r="JAO155" s="22"/>
      <c r="JAP155" s="22"/>
      <c r="JAQ155" s="22"/>
      <c r="JAR155" s="22"/>
      <c r="JAS155" s="22"/>
      <c r="JAT155" s="22"/>
      <c r="JAU155" s="22"/>
      <c r="JAV155" s="22"/>
      <c r="JAW155" s="22"/>
      <c r="JAX155" s="22"/>
      <c r="JAY155" s="22"/>
      <c r="JAZ155" s="22"/>
      <c r="JBA155" s="22"/>
      <c r="JBB155" s="22"/>
      <c r="JBC155" s="22"/>
      <c r="JBD155" s="22"/>
      <c r="JBE155" s="22"/>
      <c r="JBF155" s="22"/>
      <c r="JBG155" s="22"/>
      <c r="JBH155" s="22"/>
      <c r="JBI155" s="22"/>
      <c r="JBJ155" s="22"/>
      <c r="JBK155" s="22"/>
      <c r="JBL155" s="22"/>
      <c r="JBM155" s="22"/>
      <c r="JBN155" s="22"/>
      <c r="JBO155" s="22"/>
      <c r="JBP155" s="22"/>
      <c r="JBQ155" s="22"/>
      <c r="JBR155" s="22"/>
      <c r="JBS155" s="22"/>
      <c r="JBT155" s="22"/>
      <c r="JBU155" s="22"/>
      <c r="JBV155" s="22"/>
      <c r="JBW155" s="22"/>
      <c r="JBX155" s="22"/>
      <c r="JBY155" s="22"/>
      <c r="JBZ155" s="22"/>
      <c r="JCA155" s="22"/>
      <c r="JCB155" s="22"/>
      <c r="JCC155" s="22"/>
      <c r="JCD155" s="22"/>
      <c r="JCE155" s="22"/>
      <c r="JCF155" s="22"/>
      <c r="JCG155" s="22"/>
      <c r="JCH155" s="22"/>
      <c r="JCI155" s="22"/>
      <c r="JCJ155" s="22"/>
      <c r="JCK155" s="22"/>
      <c r="JCL155" s="22"/>
      <c r="JCM155" s="22"/>
      <c r="JCN155" s="22"/>
      <c r="JCO155" s="22"/>
      <c r="JCP155" s="22"/>
      <c r="JCQ155" s="22"/>
      <c r="JCR155" s="22"/>
      <c r="JCS155" s="22"/>
      <c r="JCT155" s="22"/>
      <c r="JCU155" s="22"/>
      <c r="JCV155" s="22"/>
      <c r="JCW155" s="22"/>
      <c r="JCX155" s="22"/>
      <c r="JCY155" s="22"/>
      <c r="JCZ155" s="22"/>
      <c r="JDA155" s="22"/>
      <c r="JDB155" s="22"/>
      <c r="JDC155" s="22"/>
      <c r="JDD155" s="22"/>
      <c r="JDE155" s="22"/>
      <c r="JDF155" s="22"/>
      <c r="JDG155" s="22"/>
      <c r="JDH155" s="22"/>
      <c r="JDI155" s="22"/>
      <c r="JDJ155" s="22"/>
      <c r="JDK155" s="22"/>
      <c r="JDL155" s="22"/>
      <c r="JDM155" s="22"/>
      <c r="JDN155" s="22"/>
      <c r="JDO155" s="22"/>
      <c r="JDP155" s="22"/>
      <c r="JDQ155" s="22"/>
      <c r="JDR155" s="22"/>
      <c r="JDS155" s="22"/>
      <c r="JDT155" s="22"/>
      <c r="JDU155" s="22"/>
      <c r="JDV155" s="22"/>
      <c r="JDW155" s="22"/>
      <c r="JDX155" s="22"/>
      <c r="JDY155" s="22"/>
      <c r="JDZ155" s="22"/>
      <c r="JEA155" s="22"/>
      <c r="JEB155" s="22"/>
      <c r="JEC155" s="22"/>
      <c r="JED155" s="22"/>
      <c r="JEE155" s="22"/>
      <c r="JEF155" s="22"/>
      <c r="JEG155" s="22"/>
      <c r="JEH155" s="22"/>
      <c r="JEI155" s="22"/>
      <c r="JEJ155" s="22"/>
      <c r="JEK155" s="22"/>
      <c r="JEL155" s="22"/>
      <c r="JEM155" s="22"/>
      <c r="JEN155" s="22"/>
      <c r="JEO155" s="22"/>
      <c r="JEP155" s="22"/>
      <c r="JEQ155" s="22"/>
      <c r="JER155" s="22"/>
      <c r="JES155" s="22"/>
      <c r="JET155" s="22"/>
      <c r="JEU155" s="22"/>
      <c r="JEV155" s="22"/>
      <c r="JEW155" s="22"/>
      <c r="JEX155" s="22"/>
      <c r="JEY155" s="22"/>
      <c r="JEZ155" s="22"/>
      <c r="JFA155" s="22"/>
      <c r="JFB155" s="22"/>
      <c r="JFC155" s="22"/>
      <c r="JFD155" s="22"/>
      <c r="JFE155" s="22"/>
      <c r="JFF155" s="22"/>
      <c r="JFG155" s="22"/>
      <c r="JFH155" s="22"/>
      <c r="JFI155" s="22"/>
      <c r="JFJ155" s="22"/>
      <c r="JFK155" s="22"/>
      <c r="JFL155" s="22"/>
      <c r="JFM155" s="22"/>
      <c r="JFN155" s="22"/>
      <c r="JFO155" s="22"/>
      <c r="JFP155" s="22"/>
      <c r="JFQ155" s="22"/>
      <c r="JFR155" s="22"/>
      <c r="JFS155" s="22"/>
      <c r="JFT155" s="22"/>
      <c r="JFU155" s="22"/>
      <c r="JFV155" s="22"/>
      <c r="JFW155" s="22"/>
      <c r="JFX155" s="22"/>
      <c r="JFY155" s="22"/>
      <c r="JFZ155" s="22"/>
      <c r="JGA155" s="22"/>
      <c r="JGB155" s="22"/>
      <c r="JGC155" s="22"/>
      <c r="JGD155" s="22"/>
      <c r="JGE155" s="22"/>
      <c r="JGF155" s="22"/>
      <c r="JGG155" s="22"/>
      <c r="JGH155" s="22"/>
      <c r="JGI155" s="22"/>
      <c r="JGJ155" s="22"/>
      <c r="JGK155" s="22"/>
      <c r="JGL155" s="22"/>
      <c r="JGM155" s="22"/>
      <c r="JGN155" s="22"/>
      <c r="JGO155" s="22"/>
      <c r="JGP155" s="22"/>
      <c r="JGQ155" s="22"/>
      <c r="JGR155" s="22"/>
      <c r="JGS155" s="22"/>
      <c r="JGT155" s="22"/>
      <c r="JGU155" s="22"/>
      <c r="JGV155" s="22"/>
      <c r="JGW155" s="22"/>
      <c r="JGX155" s="22"/>
      <c r="JGY155" s="22"/>
      <c r="JGZ155" s="22"/>
      <c r="JHA155" s="22"/>
      <c r="JHB155" s="22"/>
      <c r="JHC155" s="22"/>
      <c r="JHD155" s="22"/>
      <c r="JHE155" s="22"/>
      <c r="JHF155" s="22"/>
      <c r="JHG155" s="22"/>
      <c r="JHH155" s="22"/>
      <c r="JHI155" s="22"/>
      <c r="JHJ155" s="22"/>
      <c r="JHK155" s="22"/>
      <c r="JHL155" s="22"/>
      <c r="JHM155" s="22"/>
      <c r="JHN155" s="22"/>
      <c r="JHO155" s="22"/>
      <c r="JHP155" s="22"/>
      <c r="JHQ155" s="22"/>
      <c r="JHR155" s="22"/>
      <c r="JHS155" s="22"/>
      <c r="JHT155" s="22"/>
      <c r="JHU155" s="22"/>
      <c r="JHV155" s="22"/>
      <c r="JHW155" s="22"/>
      <c r="JHX155" s="22"/>
      <c r="JHY155" s="22"/>
      <c r="JHZ155" s="22"/>
      <c r="JIA155" s="22"/>
      <c r="JIB155" s="22"/>
      <c r="JIC155" s="22"/>
      <c r="JID155" s="22"/>
      <c r="JIE155" s="22"/>
      <c r="JIF155" s="22"/>
      <c r="JIG155" s="22"/>
      <c r="JIH155" s="22"/>
      <c r="JII155" s="22"/>
      <c r="JIJ155" s="22"/>
      <c r="JIK155" s="22"/>
      <c r="JIL155" s="22"/>
      <c r="JIM155" s="22"/>
      <c r="JIN155" s="22"/>
      <c r="JIO155" s="22"/>
      <c r="JIP155" s="22"/>
      <c r="JIQ155" s="22"/>
      <c r="JIR155" s="22"/>
      <c r="JIS155" s="22"/>
      <c r="JIT155" s="22"/>
      <c r="JIU155" s="22"/>
      <c r="JIV155" s="22"/>
      <c r="JIW155" s="22"/>
      <c r="JIX155" s="22"/>
      <c r="JIY155" s="22"/>
      <c r="JIZ155" s="22"/>
      <c r="JJA155" s="22"/>
      <c r="JJB155" s="22"/>
      <c r="JJC155" s="22"/>
      <c r="JJD155" s="22"/>
      <c r="JJE155" s="22"/>
      <c r="JJF155" s="22"/>
      <c r="JJG155" s="22"/>
      <c r="JJH155" s="22"/>
      <c r="JJI155" s="22"/>
      <c r="JJJ155" s="22"/>
      <c r="JJK155" s="22"/>
      <c r="JJL155" s="22"/>
      <c r="JJM155" s="22"/>
      <c r="JJN155" s="22"/>
      <c r="JJO155" s="22"/>
      <c r="JJP155" s="22"/>
      <c r="JJQ155" s="22"/>
      <c r="JJR155" s="22"/>
      <c r="JJS155" s="22"/>
      <c r="JJT155" s="22"/>
      <c r="JJU155" s="22"/>
      <c r="JJV155" s="22"/>
      <c r="JJW155" s="22"/>
      <c r="JJX155" s="22"/>
      <c r="JJY155" s="22"/>
      <c r="JJZ155" s="22"/>
      <c r="JKA155" s="22"/>
      <c r="JKB155" s="22"/>
      <c r="JKC155" s="22"/>
      <c r="JKD155" s="22"/>
      <c r="JKE155" s="22"/>
      <c r="JKF155" s="22"/>
      <c r="JKG155" s="22"/>
      <c r="JKH155" s="22"/>
      <c r="JKI155" s="22"/>
      <c r="JKJ155" s="22"/>
      <c r="JKK155" s="22"/>
      <c r="JKL155" s="22"/>
      <c r="JKM155" s="22"/>
      <c r="JKN155" s="22"/>
      <c r="JKO155" s="22"/>
      <c r="JKP155" s="22"/>
      <c r="JKQ155" s="22"/>
      <c r="JKR155" s="22"/>
      <c r="JKS155" s="22"/>
      <c r="JKT155" s="22"/>
      <c r="JKU155" s="22"/>
      <c r="JKV155" s="22"/>
      <c r="JKW155" s="22"/>
      <c r="JKX155" s="22"/>
      <c r="JKY155" s="22"/>
      <c r="JKZ155" s="22"/>
      <c r="JLA155" s="22"/>
      <c r="JLB155" s="22"/>
      <c r="JLC155" s="22"/>
      <c r="JLD155" s="22"/>
      <c r="JLE155" s="22"/>
      <c r="JLF155" s="22"/>
      <c r="JLG155" s="22"/>
      <c r="JLH155" s="22"/>
      <c r="JLI155" s="22"/>
      <c r="JLJ155" s="22"/>
      <c r="JLK155" s="22"/>
      <c r="JLL155" s="22"/>
      <c r="JLM155" s="22"/>
      <c r="JLN155" s="22"/>
      <c r="JLO155" s="22"/>
      <c r="JLP155" s="22"/>
      <c r="JLQ155" s="22"/>
      <c r="JLR155" s="22"/>
      <c r="JLS155" s="22"/>
      <c r="JLT155" s="22"/>
      <c r="JLU155" s="22"/>
      <c r="JLV155" s="22"/>
      <c r="JLW155" s="22"/>
      <c r="JLX155" s="22"/>
      <c r="JLY155" s="22"/>
      <c r="JLZ155" s="22"/>
      <c r="JMA155" s="22"/>
      <c r="JMB155" s="22"/>
      <c r="JMC155" s="22"/>
      <c r="JMD155" s="22"/>
      <c r="JME155" s="22"/>
      <c r="JMF155" s="22"/>
      <c r="JMG155" s="22"/>
      <c r="JMH155" s="22"/>
      <c r="JMI155" s="22"/>
      <c r="JMJ155" s="22"/>
      <c r="JMK155" s="22"/>
      <c r="JML155" s="22"/>
      <c r="JMM155" s="22"/>
      <c r="JMN155" s="22"/>
      <c r="JMO155" s="22"/>
      <c r="JMP155" s="22"/>
      <c r="JMQ155" s="22"/>
      <c r="JMR155" s="22"/>
      <c r="JMS155" s="22"/>
      <c r="JMT155" s="22"/>
      <c r="JMU155" s="22"/>
      <c r="JMV155" s="22"/>
      <c r="JMW155" s="22"/>
      <c r="JMX155" s="22"/>
      <c r="JMY155" s="22"/>
      <c r="JMZ155" s="22"/>
      <c r="JNA155" s="22"/>
      <c r="JNB155" s="22"/>
      <c r="JNC155" s="22"/>
      <c r="JND155" s="22"/>
      <c r="JNE155" s="22"/>
      <c r="JNF155" s="22"/>
      <c r="JNG155" s="22"/>
      <c r="JNH155" s="22"/>
      <c r="JNI155" s="22"/>
      <c r="JNJ155" s="22"/>
      <c r="JNK155" s="22"/>
      <c r="JNL155" s="22"/>
      <c r="JNM155" s="22"/>
      <c r="JNN155" s="22"/>
      <c r="JNO155" s="22"/>
      <c r="JNP155" s="22"/>
      <c r="JNQ155" s="22"/>
      <c r="JNR155" s="22"/>
      <c r="JNS155" s="22"/>
      <c r="JNT155" s="22"/>
      <c r="JNU155" s="22"/>
      <c r="JNV155" s="22"/>
      <c r="JNW155" s="22"/>
      <c r="JNX155" s="22"/>
      <c r="JNY155" s="22"/>
      <c r="JNZ155" s="22"/>
      <c r="JOA155" s="22"/>
      <c r="JOB155" s="22"/>
      <c r="JOC155" s="22"/>
      <c r="JOD155" s="22"/>
      <c r="JOE155" s="22"/>
      <c r="JOF155" s="22"/>
      <c r="JOG155" s="22"/>
      <c r="JOH155" s="22"/>
      <c r="JOI155" s="22"/>
      <c r="JOJ155" s="22"/>
      <c r="JOK155" s="22"/>
      <c r="JOL155" s="22"/>
      <c r="JOM155" s="22"/>
      <c r="JON155" s="22"/>
      <c r="JOO155" s="22"/>
      <c r="JOP155" s="22"/>
      <c r="JOQ155" s="22"/>
      <c r="JOR155" s="22"/>
      <c r="JOS155" s="22"/>
      <c r="JOT155" s="22"/>
      <c r="JOU155" s="22"/>
      <c r="JOV155" s="22"/>
      <c r="JOW155" s="22"/>
      <c r="JOX155" s="22"/>
      <c r="JOY155" s="22"/>
      <c r="JOZ155" s="22"/>
      <c r="JPA155" s="22"/>
      <c r="JPB155" s="22"/>
      <c r="JPC155" s="22"/>
      <c r="JPD155" s="22"/>
      <c r="JPE155" s="22"/>
      <c r="JPF155" s="22"/>
      <c r="JPG155" s="22"/>
      <c r="JPH155" s="22"/>
      <c r="JPI155" s="22"/>
      <c r="JPJ155" s="22"/>
      <c r="JPK155" s="22"/>
      <c r="JPL155" s="22"/>
      <c r="JPM155" s="22"/>
      <c r="JPN155" s="22"/>
      <c r="JPO155" s="22"/>
      <c r="JPP155" s="22"/>
      <c r="JPQ155" s="22"/>
      <c r="JPR155" s="22"/>
      <c r="JPS155" s="22"/>
      <c r="JPT155" s="22"/>
      <c r="JPU155" s="22"/>
      <c r="JPV155" s="22"/>
      <c r="JPW155" s="22"/>
      <c r="JPX155" s="22"/>
      <c r="JPY155" s="22"/>
      <c r="JPZ155" s="22"/>
      <c r="JQA155" s="22"/>
      <c r="JQB155" s="22"/>
      <c r="JQC155" s="22"/>
      <c r="JQD155" s="22"/>
      <c r="JQE155" s="22"/>
      <c r="JQF155" s="22"/>
      <c r="JQG155" s="22"/>
      <c r="JQH155" s="22"/>
      <c r="JQI155" s="22"/>
      <c r="JQJ155" s="22"/>
      <c r="JQK155" s="22"/>
      <c r="JQL155" s="22"/>
      <c r="JQM155" s="22"/>
      <c r="JQN155" s="22"/>
      <c r="JQO155" s="22"/>
      <c r="JQP155" s="22"/>
      <c r="JQQ155" s="22"/>
      <c r="JQR155" s="22"/>
      <c r="JQS155" s="22"/>
      <c r="JQT155" s="22"/>
      <c r="JQU155" s="22"/>
      <c r="JQV155" s="22"/>
      <c r="JQW155" s="22"/>
      <c r="JQX155" s="22"/>
      <c r="JQY155" s="22"/>
      <c r="JQZ155" s="22"/>
      <c r="JRA155" s="22"/>
      <c r="JRB155" s="22"/>
      <c r="JRC155" s="22"/>
      <c r="JRD155" s="22"/>
      <c r="JRE155" s="22"/>
      <c r="JRF155" s="22"/>
      <c r="JRG155" s="22"/>
      <c r="JRH155" s="22"/>
      <c r="JRI155" s="22"/>
      <c r="JRJ155" s="22"/>
      <c r="JRK155" s="22"/>
      <c r="JRL155" s="22"/>
      <c r="JRM155" s="22"/>
      <c r="JRN155" s="22"/>
      <c r="JRO155" s="22"/>
      <c r="JRP155" s="22"/>
      <c r="JRQ155" s="22"/>
      <c r="JRR155" s="22"/>
      <c r="JRS155" s="22"/>
      <c r="JRT155" s="22"/>
      <c r="JRU155" s="22"/>
      <c r="JRV155" s="22"/>
      <c r="JRW155" s="22"/>
      <c r="JRX155" s="22"/>
      <c r="JRY155" s="22"/>
      <c r="JRZ155" s="22"/>
      <c r="JSA155" s="22"/>
      <c r="JSB155" s="22"/>
      <c r="JSC155" s="22"/>
      <c r="JSD155" s="22"/>
      <c r="JSE155" s="22"/>
      <c r="JSF155" s="22"/>
      <c r="JSG155" s="22"/>
      <c r="JSH155" s="22"/>
      <c r="JSI155" s="22"/>
      <c r="JSJ155" s="22"/>
      <c r="JSK155" s="22"/>
      <c r="JSL155" s="22"/>
      <c r="JSM155" s="22"/>
      <c r="JSN155" s="22"/>
      <c r="JSO155" s="22"/>
      <c r="JSP155" s="22"/>
      <c r="JSQ155" s="22"/>
      <c r="JSR155" s="22"/>
      <c r="JSS155" s="22"/>
      <c r="JST155" s="22"/>
      <c r="JSU155" s="22"/>
      <c r="JSV155" s="22"/>
      <c r="JSW155" s="22"/>
      <c r="JSX155" s="22"/>
      <c r="JSY155" s="22"/>
      <c r="JSZ155" s="22"/>
      <c r="JTA155" s="22"/>
      <c r="JTB155" s="22"/>
      <c r="JTC155" s="22"/>
      <c r="JTD155" s="22"/>
      <c r="JTE155" s="22"/>
      <c r="JTF155" s="22"/>
      <c r="JTG155" s="22"/>
      <c r="JTH155" s="22"/>
      <c r="JTI155" s="22"/>
      <c r="JTJ155" s="22"/>
      <c r="JTK155" s="22"/>
      <c r="JTL155" s="22"/>
      <c r="JTM155" s="22"/>
      <c r="JTN155" s="22"/>
      <c r="JTO155" s="22"/>
      <c r="JTP155" s="22"/>
      <c r="JTQ155" s="22"/>
      <c r="JTR155" s="22"/>
      <c r="JTS155" s="22"/>
      <c r="JTT155" s="22"/>
      <c r="JTU155" s="22"/>
      <c r="JTV155" s="22"/>
      <c r="JTW155" s="22"/>
      <c r="JTX155" s="22"/>
      <c r="JTY155" s="22"/>
      <c r="JTZ155" s="22"/>
      <c r="JUA155" s="22"/>
      <c r="JUB155" s="22"/>
      <c r="JUC155" s="22"/>
      <c r="JUD155" s="22"/>
      <c r="JUE155" s="22"/>
      <c r="JUF155" s="22"/>
      <c r="JUG155" s="22"/>
      <c r="JUH155" s="22"/>
      <c r="JUI155" s="22"/>
      <c r="JUJ155" s="22"/>
      <c r="JUK155" s="22"/>
      <c r="JUL155" s="22"/>
      <c r="JUM155" s="22"/>
      <c r="JUN155" s="22"/>
      <c r="JUO155" s="22"/>
      <c r="JUP155" s="22"/>
      <c r="JUQ155" s="22"/>
      <c r="JUR155" s="22"/>
      <c r="JUS155" s="22"/>
      <c r="JUT155" s="22"/>
      <c r="JUU155" s="22"/>
      <c r="JUV155" s="22"/>
      <c r="JUW155" s="22"/>
      <c r="JUX155" s="22"/>
      <c r="JUY155" s="22"/>
      <c r="JUZ155" s="22"/>
      <c r="JVA155" s="22"/>
      <c r="JVB155" s="22"/>
      <c r="JVC155" s="22"/>
      <c r="JVD155" s="22"/>
      <c r="JVE155" s="22"/>
      <c r="JVF155" s="22"/>
      <c r="JVG155" s="22"/>
      <c r="JVH155" s="22"/>
      <c r="JVI155" s="22"/>
      <c r="JVJ155" s="22"/>
      <c r="JVK155" s="22"/>
      <c r="JVL155" s="22"/>
      <c r="JVM155" s="22"/>
      <c r="JVN155" s="22"/>
      <c r="JVO155" s="22"/>
      <c r="JVP155" s="22"/>
      <c r="JVQ155" s="22"/>
      <c r="JVR155" s="22"/>
      <c r="JVS155" s="22"/>
      <c r="JVT155" s="22"/>
      <c r="JVU155" s="22"/>
      <c r="JVV155" s="22"/>
      <c r="JVW155" s="22"/>
      <c r="JVX155" s="22"/>
      <c r="JVY155" s="22"/>
      <c r="JVZ155" s="22"/>
      <c r="JWA155" s="22"/>
      <c r="JWB155" s="22"/>
      <c r="JWC155" s="22"/>
      <c r="JWD155" s="22"/>
      <c r="JWE155" s="22"/>
      <c r="JWF155" s="22"/>
      <c r="JWG155" s="22"/>
      <c r="JWH155" s="22"/>
      <c r="JWI155" s="22"/>
      <c r="JWJ155" s="22"/>
      <c r="JWK155" s="22"/>
      <c r="JWL155" s="22"/>
      <c r="JWM155" s="22"/>
      <c r="JWN155" s="22"/>
      <c r="JWO155" s="22"/>
      <c r="JWP155" s="22"/>
      <c r="JWQ155" s="22"/>
      <c r="JWR155" s="22"/>
      <c r="JWS155" s="22"/>
      <c r="JWT155" s="22"/>
      <c r="JWU155" s="22"/>
      <c r="JWV155" s="22"/>
      <c r="JWW155" s="22"/>
      <c r="JWX155" s="22"/>
      <c r="JWY155" s="22"/>
      <c r="JWZ155" s="22"/>
      <c r="JXA155" s="22"/>
      <c r="JXB155" s="22"/>
      <c r="JXC155" s="22"/>
      <c r="JXD155" s="22"/>
      <c r="JXE155" s="22"/>
      <c r="JXF155" s="22"/>
      <c r="JXG155" s="22"/>
      <c r="JXH155" s="22"/>
      <c r="JXI155" s="22"/>
      <c r="JXJ155" s="22"/>
      <c r="JXK155" s="22"/>
      <c r="JXL155" s="22"/>
      <c r="JXM155" s="22"/>
      <c r="JXN155" s="22"/>
      <c r="JXO155" s="22"/>
      <c r="JXP155" s="22"/>
      <c r="JXQ155" s="22"/>
      <c r="JXR155" s="22"/>
      <c r="JXS155" s="22"/>
      <c r="JXT155" s="22"/>
      <c r="JXU155" s="22"/>
      <c r="JXV155" s="22"/>
      <c r="JXW155" s="22"/>
      <c r="JXX155" s="22"/>
      <c r="JXY155" s="22"/>
      <c r="JXZ155" s="22"/>
      <c r="JYA155" s="22"/>
      <c r="JYB155" s="22"/>
      <c r="JYC155" s="22"/>
      <c r="JYD155" s="22"/>
      <c r="JYE155" s="22"/>
      <c r="JYF155" s="22"/>
      <c r="JYG155" s="22"/>
      <c r="JYH155" s="22"/>
      <c r="JYI155" s="22"/>
      <c r="JYJ155" s="22"/>
      <c r="JYK155" s="22"/>
      <c r="JYL155" s="22"/>
      <c r="JYM155" s="22"/>
      <c r="JYN155" s="22"/>
      <c r="JYO155" s="22"/>
      <c r="JYP155" s="22"/>
      <c r="JYQ155" s="22"/>
      <c r="JYR155" s="22"/>
      <c r="JYS155" s="22"/>
      <c r="JYT155" s="22"/>
      <c r="JYU155" s="22"/>
      <c r="JYV155" s="22"/>
      <c r="JYW155" s="22"/>
      <c r="JYX155" s="22"/>
      <c r="JYY155" s="22"/>
      <c r="JYZ155" s="22"/>
      <c r="JZA155" s="22"/>
      <c r="JZB155" s="22"/>
      <c r="JZC155" s="22"/>
      <c r="JZD155" s="22"/>
      <c r="JZE155" s="22"/>
      <c r="JZF155" s="22"/>
      <c r="JZG155" s="22"/>
      <c r="JZH155" s="22"/>
      <c r="JZI155" s="22"/>
      <c r="JZJ155" s="22"/>
      <c r="JZK155" s="22"/>
      <c r="JZL155" s="22"/>
      <c r="JZM155" s="22"/>
      <c r="JZN155" s="22"/>
      <c r="JZO155" s="22"/>
      <c r="JZP155" s="22"/>
      <c r="JZQ155" s="22"/>
      <c r="JZR155" s="22"/>
      <c r="JZS155" s="22"/>
      <c r="JZT155" s="22"/>
      <c r="JZU155" s="22"/>
      <c r="JZV155" s="22"/>
      <c r="JZW155" s="22"/>
      <c r="JZX155" s="22"/>
      <c r="JZY155" s="22"/>
      <c r="JZZ155" s="22"/>
      <c r="KAA155" s="22"/>
      <c r="KAB155" s="22"/>
      <c r="KAC155" s="22"/>
      <c r="KAD155" s="22"/>
      <c r="KAE155" s="22"/>
      <c r="KAF155" s="22"/>
      <c r="KAG155" s="22"/>
      <c r="KAH155" s="22"/>
      <c r="KAI155" s="22"/>
      <c r="KAJ155" s="22"/>
      <c r="KAK155" s="22"/>
      <c r="KAL155" s="22"/>
      <c r="KAM155" s="22"/>
      <c r="KAN155" s="22"/>
      <c r="KAO155" s="22"/>
      <c r="KAP155" s="22"/>
      <c r="KAQ155" s="22"/>
      <c r="KAR155" s="22"/>
      <c r="KAS155" s="22"/>
      <c r="KAT155" s="22"/>
      <c r="KAU155" s="22"/>
      <c r="KAV155" s="22"/>
      <c r="KAW155" s="22"/>
      <c r="KAX155" s="22"/>
      <c r="KAY155" s="22"/>
      <c r="KAZ155" s="22"/>
      <c r="KBA155" s="22"/>
      <c r="KBB155" s="22"/>
      <c r="KBC155" s="22"/>
      <c r="KBD155" s="22"/>
      <c r="KBE155" s="22"/>
      <c r="KBF155" s="22"/>
      <c r="KBG155" s="22"/>
      <c r="KBH155" s="22"/>
      <c r="KBI155" s="22"/>
      <c r="KBJ155" s="22"/>
      <c r="KBK155" s="22"/>
      <c r="KBL155" s="22"/>
      <c r="KBM155" s="22"/>
      <c r="KBN155" s="22"/>
      <c r="KBO155" s="22"/>
      <c r="KBP155" s="22"/>
      <c r="KBQ155" s="22"/>
      <c r="KBR155" s="22"/>
      <c r="KBS155" s="22"/>
      <c r="KBT155" s="22"/>
      <c r="KBU155" s="22"/>
      <c r="KBV155" s="22"/>
      <c r="KBW155" s="22"/>
      <c r="KBX155" s="22"/>
      <c r="KBY155" s="22"/>
      <c r="KBZ155" s="22"/>
      <c r="KCA155" s="22"/>
      <c r="KCB155" s="22"/>
      <c r="KCC155" s="22"/>
      <c r="KCD155" s="22"/>
      <c r="KCE155" s="22"/>
      <c r="KCF155" s="22"/>
      <c r="KCG155" s="22"/>
      <c r="KCH155" s="22"/>
      <c r="KCI155" s="22"/>
      <c r="KCJ155" s="22"/>
      <c r="KCK155" s="22"/>
      <c r="KCL155" s="22"/>
      <c r="KCM155" s="22"/>
      <c r="KCN155" s="22"/>
      <c r="KCO155" s="22"/>
      <c r="KCP155" s="22"/>
      <c r="KCQ155" s="22"/>
      <c r="KCR155" s="22"/>
      <c r="KCS155" s="22"/>
      <c r="KCT155" s="22"/>
      <c r="KCU155" s="22"/>
      <c r="KCV155" s="22"/>
      <c r="KCW155" s="22"/>
      <c r="KCX155" s="22"/>
      <c r="KCY155" s="22"/>
      <c r="KCZ155" s="22"/>
      <c r="KDA155" s="22"/>
      <c r="KDB155" s="22"/>
      <c r="KDC155" s="22"/>
      <c r="KDD155" s="22"/>
      <c r="KDE155" s="22"/>
      <c r="KDF155" s="22"/>
      <c r="KDG155" s="22"/>
      <c r="KDH155" s="22"/>
      <c r="KDI155" s="22"/>
      <c r="KDJ155" s="22"/>
      <c r="KDK155" s="22"/>
      <c r="KDL155" s="22"/>
      <c r="KDM155" s="22"/>
      <c r="KDN155" s="22"/>
      <c r="KDO155" s="22"/>
      <c r="KDP155" s="22"/>
      <c r="KDQ155" s="22"/>
      <c r="KDR155" s="22"/>
      <c r="KDS155" s="22"/>
      <c r="KDT155" s="22"/>
      <c r="KDU155" s="22"/>
      <c r="KDV155" s="22"/>
      <c r="KDW155" s="22"/>
      <c r="KDX155" s="22"/>
      <c r="KDY155" s="22"/>
      <c r="KDZ155" s="22"/>
      <c r="KEA155" s="22"/>
      <c r="KEB155" s="22"/>
      <c r="KEC155" s="22"/>
      <c r="KED155" s="22"/>
      <c r="KEE155" s="22"/>
      <c r="KEF155" s="22"/>
      <c r="KEG155" s="22"/>
      <c r="KEH155" s="22"/>
      <c r="KEI155" s="22"/>
      <c r="KEJ155" s="22"/>
      <c r="KEK155" s="22"/>
      <c r="KEL155" s="22"/>
      <c r="KEM155" s="22"/>
      <c r="KEN155" s="22"/>
      <c r="KEO155" s="22"/>
      <c r="KEP155" s="22"/>
      <c r="KEQ155" s="22"/>
      <c r="KER155" s="22"/>
      <c r="KES155" s="22"/>
      <c r="KET155" s="22"/>
      <c r="KEU155" s="22"/>
      <c r="KEV155" s="22"/>
      <c r="KEW155" s="22"/>
      <c r="KEX155" s="22"/>
      <c r="KEY155" s="22"/>
      <c r="KEZ155" s="22"/>
      <c r="KFA155" s="22"/>
      <c r="KFB155" s="22"/>
      <c r="KFC155" s="22"/>
      <c r="KFD155" s="22"/>
      <c r="KFE155" s="22"/>
      <c r="KFF155" s="22"/>
      <c r="KFG155" s="22"/>
      <c r="KFH155" s="22"/>
      <c r="KFI155" s="22"/>
      <c r="KFJ155" s="22"/>
      <c r="KFK155" s="22"/>
      <c r="KFL155" s="22"/>
      <c r="KFM155" s="22"/>
      <c r="KFN155" s="22"/>
      <c r="KFO155" s="22"/>
      <c r="KFP155" s="22"/>
      <c r="KFQ155" s="22"/>
      <c r="KFR155" s="22"/>
      <c r="KFS155" s="22"/>
      <c r="KFT155" s="22"/>
      <c r="KFU155" s="22"/>
      <c r="KFV155" s="22"/>
      <c r="KFW155" s="22"/>
      <c r="KFX155" s="22"/>
      <c r="KFY155" s="22"/>
      <c r="KFZ155" s="22"/>
      <c r="KGA155" s="22"/>
      <c r="KGB155" s="22"/>
      <c r="KGC155" s="22"/>
      <c r="KGD155" s="22"/>
      <c r="KGE155" s="22"/>
      <c r="KGF155" s="22"/>
      <c r="KGG155" s="22"/>
      <c r="KGH155" s="22"/>
      <c r="KGI155" s="22"/>
      <c r="KGJ155" s="22"/>
      <c r="KGK155" s="22"/>
      <c r="KGL155" s="22"/>
      <c r="KGM155" s="22"/>
      <c r="KGN155" s="22"/>
      <c r="KGO155" s="22"/>
      <c r="KGP155" s="22"/>
      <c r="KGQ155" s="22"/>
      <c r="KGR155" s="22"/>
      <c r="KGS155" s="22"/>
      <c r="KGT155" s="22"/>
      <c r="KGU155" s="22"/>
      <c r="KGV155" s="22"/>
      <c r="KGW155" s="22"/>
      <c r="KGX155" s="22"/>
      <c r="KGY155" s="22"/>
      <c r="KGZ155" s="22"/>
      <c r="KHA155" s="22"/>
      <c r="KHB155" s="22"/>
      <c r="KHC155" s="22"/>
      <c r="KHD155" s="22"/>
      <c r="KHE155" s="22"/>
      <c r="KHF155" s="22"/>
      <c r="KHG155" s="22"/>
      <c r="KHH155" s="22"/>
      <c r="KHI155" s="22"/>
      <c r="KHJ155" s="22"/>
      <c r="KHK155" s="22"/>
      <c r="KHL155" s="22"/>
      <c r="KHM155" s="22"/>
      <c r="KHN155" s="22"/>
      <c r="KHO155" s="22"/>
      <c r="KHP155" s="22"/>
      <c r="KHQ155" s="22"/>
      <c r="KHR155" s="22"/>
      <c r="KHS155" s="22"/>
      <c r="KHT155" s="22"/>
      <c r="KHU155" s="22"/>
      <c r="KHV155" s="22"/>
      <c r="KHW155" s="22"/>
      <c r="KHX155" s="22"/>
      <c r="KHY155" s="22"/>
      <c r="KHZ155" s="22"/>
      <c r="KIA155" s="22"/>
      <c r="KIB155" s="22"/>
      <c r="KIC155" s="22"/>
      <c r="KID155" s="22"/>
      <c r="KIE155" s="22"/>
      <c r="KIF155" s="22"/>
      <c r="KIG155" s="22"/>
      <c r="KIH155" s="22"/>
      <c r="KII155" s="22"/>
      <c r="KIJ155" s="22"/>
      <c r="KIK155" s="22"/>
      <c r="KIL155" s="22"/>
      <c r="KIM155" s="22"/>
      <c r="KIN155" s="22"/>
      <c r="KIO155" s="22"/>
      <c r="KIP155" s="22"/>
      <c r="KIQ155" s="22"/>
      <c r="KIR155" s="22"/>
      <c r="KIS155" s="22"/>
      <c r="KIT155" s="22"/>
      <c r="KIU155" s="22"/>
      <c r="KIV155" s="22"/>
      <c r="KIW155" s="22"/>
      <c r="KIX155" s="22"/>
      <c r="KIY155" s="22"/>
      <c r="KIZ155" s="22"/>
      <c r="KJA155" s="22"/>
      <c r="KJB155" s="22"/>
      <c r="KJC155" s="22"/>
      <c r="KJD155" s="22"/>
      <c r="KJE155" s="22"/>
      <c r="KJF155" s="22"/>
      <c r="KJG155" s="22"/>
      <c r="KJH155" s="22"/>
      <c r="KJI155" s="22"/>
      <c r="KJJ155" s="22"/>
      <c r="KJK155" s="22"/>
      <c r="KJL155" s="22"/>
      <c r="KJM155" s="22"/>
      <c r="KJN155" s="22"/>
      <c r="KJO155" s="22"/>
      <c r="KJP155" s="22"/>
      <c r="KJQ155" s="22"/>
      <c r="KJR155" s="22"/>
      <c r="KJS155" s="22"/>
      <c r="KJT155" s="22"/>
      <c r="KJU155" s="22"/>
      <c r="KJV155" s="22"/>
      <c r="KJW155" s="22"/>
      <c r="KJX155" s="22"/>
      <c r="KJY155" s="22"/>
      <c r="KJZ155" s="22"/>
      <c r="KKA155" s="22"/>
      <c r="KKB155" s="22"/>
      <c r="KKC155" s="22"/>
      <c r="KKD155" s="22"/>
      <c r="KKE155" s="22"/>
      <c r="KKF155" s="22"/>
      <c r="KKG155" s="22"/>
      <c r="KKH155" s="22"/>
      <c r="KKI155" s="22"/>
      <c r="KKJ155" s="22"/>
      <c r="KKK155" s="22"/>
      <c r="KKL155" s="22"/>
      <c r="KKM155" s="22"/>
      <c r="KKN155" s="22"/>
      <c r="KKO155" s="22"/>
      <c r="KKP155" s="22"/>
      <c r="KKQ155" s="22"/>
      <c r="KKR155" s="22"/>
      <c r="KKS155" s="22"/>
      <c r="KKT155" s="22"/>
      <c r="KKU155" s="22"/>
      <c r="KKV155" s="22"/>
      <c r="KKW155" s="22"/>
      <c r="KKX155" s="22"/>
      <c r="KKY155" s="22"/>
      <c r="KKZ155" s="22"/>
      <c r="KLA155" s="22"/>
      <c r="KLB155" s="22"/>
      <c r="KLC155" s="22"/>
      <c r="KLD155" s="22"/>
      <c r="KLE155" s="22"/>
      <c r="KLF155" s="22"/>
      <c r="KLG155" s="22"/>
      <c r="KLH155" s="22"/>
      <c r="KLI155" s="22"/>
      <c r="KLJ155" s="22"/>
      <c r="KLK155" s="22"/>
      <c r="KLL155" s="22"/>
      <c r="KLM155" s="22"/>
      <c r="KLN155" s="22"/>
      <c r="KLO155" s="22"/>
      <c r="KLP155" s="22"/>
      <c r="KLQ155" s="22"/>
      <c r="KLR155" s="22"/>
      <c r="KLS155" s="22"/>
      <c r="KLT155" s="22"/>
      <c r="KLU155" s="22"/>
      <c r="KLV155" s="22"/>
      <c r="KLW155" s="22"/>
      <c r="KLX155" s="22"/>
      <c r="KLY155" s="22"/>
      <c r="KLZ155" s="22"/>
      <c r="KMA155" s="22"/>
      <c r="KMB155" s="22"/>
      <c r="KMC155" s="22"/>
      <c r="KMD155" s="22"/>
      <c r="KME155" s="22"/>
      <c r="KMF155" s="22"/>
      <c r="KMG155" s="22"/>
      <c r="KMH155" s="22"/>
      <c r="KMI155" s="22"/>
      <c r="KMJ155" s="22"/>
      <c r="KMK155" s="22"/>
      <c r="KML155" s="22"/>
      <c r="KMM155" s="22"/>
      <c r="KMN155" s="22"/>
      <c r="KMO155" s="22"/>
      <c r="KMP155" s="22"/>
      <c r="KMQ155" s="22"/>
      <c r="KMR155" s="22"/>
      <c r="KMS155" s="22"/>
      <c r="KMT155" s="22"/>
      <c r="KMU155" s="22"/>
      <c r="KMV155" s="22"/>
      <c r="KMW155" s="22"/>
      <c r="KMX155" s="22"/>
      <c r="KMY155" s="22"/>
      <c r="KMZ155" s="22"/>
      <c r="KNA155" s="22"/>
      <c r="KNB155" s="22"/>
      <c r="KNC155" s="22"/>
      <c r="KND155" s="22"/>
      <c r="KNE155" s="22"/>
      <c r="KNF155" s="22"/>
      <c r="KNG155" s="22"/>
      <c r="KNH155" s="22"/>
      <c r="KNI155" s="22"/>
      <c r="KNJ155" s="22"/>
      <c r="KNK155" s="22"/>
      <c r="KNL155" s="22"/>
      <c r="KNM155" s="22"/>
      <c r="KNN155" s="22"/>
      <c r="KNO155" s="22"/>
      <c r="KNP155" s="22"/>
      <c r="KNQ155" s="22"/>
      <c r="KNR155" s="22"/>
      <c r="KNS155" s="22"/>
      <c r="KNT155" s="22"/>
      <c r="KNU155" s="22"/>
      <c r="KNV155" s="22"/>
      <c r="KNW155" s="22"/>
      <c r="KNX155" s="22"/>
      <c r="KNY155" s="22"/>
      <c r="KNZ155" s="22"/>
      <c r="KOA155" s="22"/>
      <c r="KOB155" s="22"/>
      <c r="KOC155" s="22"/>
      <c r="KOD155" s="22"/>
      <c r="KOE155" s="22"/>
      <c r="KOF155" s="22"/>
      <c r="KOG155" s="22"/>
      <c r="KOH155" s="22"/>
      <c r="KOI155" s="22"/>
      <c r="KOJ155" s="22"/>
      <c r="KOK155" s="22"/>
      <c r="KOL155" s="22"/>
      <c r="KOM155" s="22"/>
      <c r="KON155" s="22"/>
      <c r="KOO155" s="22"/>
      <c r="KOP155" s="22"/>
      <c r="KOQ155" s="22"/>
      <c r="KOR155" s="22"/>
      <c r="KOS155" s="22"/>
      <c r="KOT155" s="22"/>
      <c r="KOU155" s="22"/>
      <c r="KOV155" s="22"/>
      <c r="KOW155" s="22"/>
      <c r="KOX155" s="22"/>
      <c r="KOY155" s="22"/>
      <c r="KOZ155" s="22"/>
      <c r="KPA155" s="22"/>
      <c r="KPB155" s="22"/>
      <c r="KPC155" s="22"/>
      <c r="KPD155" s="22"/>
      <c r="KPE155" s="22"/>
      <c r="KPF155" s="22"/>
      <c r="KPG155" s="22"/>
      <c r="KPH155" s="22"/>
      <c r="KPI155" s="22"/>
      <c r="KPJ155" s="22"/>
      <c r="KPK155" s="22"/>
      <c r="KPL155" s="22"/>
      <c r="KPM155" s="22"/>
      <c r="KPN155" s="22"/>
      <c r="KPO155" s="22"/>
      <c r="KPP155" s="22"/>
      <c r="KPQ155" s="22"/>
      <c r="KPR155" s="22"/>
      <c r="KPS155" s="22"/>
      <c r="KPT155" s="22"/>
      <c r="KPU155" s="22"/>
      <c r="KPV155" s="22"/>
      <c r="KPW155" s="22"/>
      <c r="KPX155" s="22"/>
      <c r="KPY155" s="22"/>
      <c r="KPZ155" s="22"/>
      <c r="KQA155" s="22"/>
      <c r="KQB155" s="22"/>
      <c r="KQC155" s="22"/>
      <c r="KQD155" s="22"/>
      <c r="KQE155" s="22"/>
      <c r="KQF155" s="22"/>
      <c r="KQG155" s="22"/>
      <c r="KQH155" s="22"/>
      <c r="KQI155" s="22"/>
      <c r="KQJ155" s="22"/>
      <c r="KQK155" s="22"/>
      <c r="KQL155" s="22"/>
      <c r="KQM155" s="22"/>
      <c r="KQN155" s="22"/>
      <c r="KQO155" s="22"/>
      <c r="KQP155" s="22"/>
      <c r="KQQ155" s="22"/>
      <c r="KQR155" s="22"/>
      <c r="KQS155" s="22"/>
      <c r="KQT155" s="22"/>
      <c r="KQU155" s="22"/>
      <c r="KQV155" s="22"/>
      <c r="KQW155" s="22"/>
      <c r="KQX155" s="22"/>
      <c r="KQY155" s="22"/>
      <c r="KQZ155" s="22"/>
      <c r="KRA155" s="22"/>
      <c r="KRB155" s="22"/>
      <c r="KRC155" s="22"/>
      <c r="KRD155" s="22"/>
      <c r="KRE155" s="22"/>
      <c r="KRF155" s="22"/>
      <c r="KRG155" s="22"/>
      <c r="KRH155" s="22"/>
      <c r="KRI155" s="22"/>
      <c r="KRJ155" s="22"/>
      <c r="KRK155" s="22"/>
      <c r="KRL155" s="22"/>
      <c r="KRM155" s="22"/>
      <c r="KRN155" s="22"/>
      <c r="KRO155" s="22"/>
      <c r="KRP155" s="22"/>
      <c r="KRQ155" s="22"/>
      <c r="KRR155" s="22"/>
      <c r="KRS155" s="22"/>
      <c r="KRT155" s="22"/>
      <c r="KRU155" s="22"/>
      <c r="KRV155" s="22"/>
      <c r="KRW155" s="22"/>
      <c r="KRX155" s="22"/>
      <c r="KRY155" s="22"/>
      <c r="KRZ155" s="22"/>
      <c r="KSA155" s="22"/>
      <c r="KSB155" s="22"/>
      <c r="KSC155" s="22"/>
      <c r="KSD155" s="22"/>
      <c r="KSE155" s="22"/>
      <c r="KSF155" s="22"/>
      <c r="KSG155" s="22"/>
      <c r="KSH155" s="22"/>
      <c r="KSI155" s="22"/>
      <c r="KSJ155" s="22"/>
      <c r="KSK155" s="22"/>
      <c r="KSL155" s="22"/>
      <c r="KSM155" s="22"/>
      <c r="KSN155" s="22"/>
      <c r="KSO155" s="22"/>
      <c r="KSP155" s="22"/>
      <c r="KSQ155" s="22"/>
      <c r="KSR155" s="22"/>
      <c r="KSS155" s="22"/>
      <c r="KST155" s="22"/>
      <c r="KSU155" s="22"/>
      <c r="KSV155" s="22"/>
      <c r="KSW155" s="22"/>
      <c r="KSX155" s="22"/>
      <c r="KSY155" s="22"/>
      <c r="KSZ155" s="22"/>
      <c r="KTA155" s="22"/>
      <c r="KTB155" s="22"/>
      <c r="KTC155" s="22"/>
      <c r="KTD155" s="22"/>
      <c r="KTE155" s="22"/>
      <c r="KTF155" s="22"/>
      <c r="KTG155" s="22"/>
      <c r="KTH155" s="22"/>
      <c r="KTI155" s="22"/>
      <c r="KTJ155" s="22"/>
      <c r="KTK155" s="22"/>
      <c r="KTL155" s="22"/>
      <c r="KTM155" s="22"/>
      <c r="KTN155" s="22"/>
      <c r="KTO155" s="22"/>
      <c r="KTP155" s="22"/>
      <c r="KTQ155" s="22"/>
      <c r="KTR155" s="22"/>
      <c r="KTS155" s="22"/>
      <c r="KTT155" s="22"/>
      <c r="KTU155" s="22"/>
      <c r="KTV155" s="22"/>
      <c r="KTW155" s="22"/>
      <c r="KTX155" s="22"/>
      <c r="KTY155" s="22"/>
      <c r="KTZ155" s="22"/>
      <c r="KUA155" s="22"/>
      <c r="KUB155" s="22"/>
      <c r="KUC155" s="22"/>
      <c r="KUD155" s="22"/>
      <c r="KUE155" s="22"/>
      <c r="KUF155" s="22"/>
      <c r="KUG155" s="22"/>
      <c r="KUH155" s="22"/>
      <c r="KUI155" s="22"/>
      <c r="KUJ155" s="22"/>
      <c r="KUK155" s="22"/>
      <c r="KUL155" s="22"/>
      <c r="KUM155" s="22"/>
      <c r="KUN155" s="22"/>
      <c r="KUO155" s="22"/>
      <c r="KUP155" s="22"/>
      <c r="KUQ155" s="22"/>
      <c r="KUR155" s="22"/>
      <c r="KUS155" s="22"/>
      <c r="KUT155" s="22"/>
      <c r="KUU155" s="22"/>
      <c r="KUV155" s="22"/>
      <c r="KUW155" s="22"/>
      <c r="KUX155" s="22"/>
      <c r="KUY155" s="22"/>
      <c r="KUZ155" s="22"/>
      <c r="KVA155" s="22"/>
      <c r="KVB155" s="22"/>
      <c r="KVC155" s="22"/>
      <c r="KVD155" s="22"/>
      <c r="KVE155" s="22"/>
      <c r="KVF155" s="22"/>
      <c r="KVG155" s="22"/>
      <c r="KVH155" s="22"/>
      <c r="KVI155" s="22"/>
      <c r="KVJ155" s="22"/>
      <c r="KVK155" s="22"/>
      <c r="KVL155" s="22"/>
      <c r="KVM155" s="22"/>
      <c r="KVN155" s="22"/>
      <c r="KVO155" s="22"/>
      <c r="KVP155" s="22"/>
      <c r="KVQ155" s="22"/>
      <c r="KVR155" s="22"/>
      <c r="KVS155" s="22"/>
      <c r="KVT155" s="22"/>
      <c r="KVU155" s="22"/>
      <c r="KVV155" s="22"/>
      <c r="KVW155" s="22"/>
      <c r="KVX155" s="22"/>
      <c r="KVY155" s="22"/>
      <c r="KVZ155" s="22"/>
      <c r="KWA155" s="22"/>
      <c r="KWB155" s="22"/>
      <c r="KWC155" s="22"/>
      <c r="KWD155" s="22"/>
      <c r="KWE155" s="22"/>
      <c r="KWF155" s="22"/>
      <c r="KWG155" s="22"/>
      <c r="KWH155" s="22"/>
      <c r="KWI155" s="22"/>
      <c r="KWJ155" s="22"/>
      <c r="KWK155" s="22"/>
      <c r="KWL155" s="22"/>
      <c r="KWM155" s="22"/>
      <c r="KWN155" s="22"/>
      <c r="KWO155" s="22"/>
      <c r="KWP155" s="22"/>
      <c r="KWQ155" s="22"/>
      <c r="KWR155" s="22"/>
      <c r="KWS155" s="22"/>
      <c r="KWT155" s="22"/>
      <c r="KWU155" s="22"/>
      <c r="KWV155" s="22"/>
      <c r="KWW155" s="22"/>
      <c r="KWX155" s="22"/>
      <c r="KWY155" s="22"/>
      <c r="KWZ155" s="22"/>
      <c r="KXA155" s="22"/>
      <c r="KXB155" s="22"/>
      <c r="KXC155" s="22"/>
      <c r="KXD155" s="22"/>
      <c r="KXE155" s="22"/>
      <c r="KXF155" s="22"/>
      <c r="KXG155" s="22"/>
      <c r="KXH155" s="22"/>
      <c r="KXI155" s="22"/>
      <c r="KXJ155" s="22"/>
      <c r="KXK155" s="22"/>
      <c r="KXL155" s="22"/>
      <c r="KXM155" s="22"/>
      <c r="KXN155" s="22"/>
      <c r="KXO155" s="22"/>
      <c r="KXP155" s="22"/>
      <c r="KXQ155" s="22"/>
      <c r="KXR155" s="22"/>
      <c r="KXS155" s="22"/>
      <c r="KXT155" s="22"/>
      <c r="KXU155" s="22"/>
      <c r="KXV155" s="22"/>
      <c r="KXW155" s="22"/>
      <c r="KXX155" s="22"/>
      <c r="KXY155" s="22"/>
      <c r="KXZ155" s="22"/>
      <c r="KYA155" s="22"/>
      <c r="KYB155" s="22"/>
      <c r="KYC155" s="22"/>
      <c r="KYD155" s="22"/>
      <c r="KYE155" s="22"/>
      <c r="KYF155" s="22"/>
      <c r="KYG155" s="22"/>
      <c r="KYH155" s="22"/>
      <c r="KYI155" s="22"/>
      <c r="KYJ155" s="22"/>
      <c r="KYK155" s="22"/>
      <c r="KYL155" s="22"/>
      <c r="KYM155" s="22"/>
      <c r="KYN155" s="22"/>
      <c r="KYO155" s="22"/>
      <c r="KYP155" s="22"/>
      <c r="KYQ155" s="22"/>
      <c r="KYR155" s="22"/>
      <c r="KYS155" s="22"/>
      <c r="KYT155" s="22"/>
      <c r="KYU155" s="22"/>
      <c r="KYV155" s="22"/>
      <c r="KYW155" s="22"/>
      <c r="KYX155" s="22"/>
      <c r="KYY155" s="22"/>
      <c r="KYZ155" s="22"/>
      <c r="KZA155" s="22"/>
      <c r="KZB155" s="22"/>
      <c r="KZC155" s="22"/>
      <c r="KZD155" s="22"/>
      <c r="KZE155" s="22"/>
      <c r="KZF155" s="22"/>
      <c r="KZG155" s="22"/>
      <c r="KZH155" s="22"/>
      <c r="KZI155" s="22"/>
      <c r="KZJ155" s="22"/>
      <c r="KZK155" s="22"/>
      <c r="KZL155" s="22"/>
      <c r="KZM155" s="22"/>
      <c r="KZN155" s="22"/>
      <c r="KZO155" s="22"/>
      <c r="KZP155" s="22"/>
      <c r="KZQ155" s="22"/>
      <c r="KZR155" s="22"/>
      <c r="KZS155" s="22"/>
      <c r="KZT155" s="22"/>
      <c r="KZU155" s="22"/>
      <c r="KZV155" s="22"/>
      <c r="KZW155" s="22"/>
      <c r="KZX155" s="22"/>
      <c r="KZY155" s="22"/>
      <c r="KZZ155" s="22"/>
      <c r="LAA155" s="22"/>
      <c r="LAB155" s="22"/>
      <c r="LAC155" s="22"/>
      <c r="LAD155" s="22"/>
      <c r="LAE155" s="22"/>
      <c r="LAF155" s="22"/>
      <c r="LAG155" s="22"/>
      <c r="LAH155" s="22"/>
      <c r="LAI155" s="22"/>
      <c r="LAJ155" s="22"/>
      <c r="LAK155" s="22"/>
      <c r="LAL155" s="22"/>
      <c r="LAM155" s="22"/>
      <c r="LAN155" s="22"/>
      <c r="LAO155" s="22"/>
      <c r="LAP155" s="22"/>
      <c r="LAQ155" s="22"/>
      <c r="LAR155" s="22"/>
      <c r="LAS155" s="22"/>
      <c r="LAT155" s="22"/>
      <c r="LAU155" s="22"/>
      <c r="LAV155" s="22"/>
      <c r="LAW155" s="22"/>
      <c r="LAX155" s="22"/>
      <c r="LAY155" s="22"/>
      <c r="LAZ155" s="22"/>
      <c r="LBA155" s="22"/>
      <c r="LBB155" s="22"/>
      <c r="LBC155" s="22"/>
      <c r="LBD155" s="22"/>
      <c r="LBE155" s="22"/>
      <c r="LBF155" s="22"/>
      <c r="LBG155" s="22"/>
      <c r="LBH155" s="22"/>
      <c r="LBI155" s="22"/>
      <c r="LBJ155" s="22"/>
      <c r="LBK155" s="22"/>
      <c r="LBL155" s="22"/>
      <c r="LBM155" s="22"/>
      <c r="LBN155" s="22"/>
      <c r="LBO155" s="22"/>
      <c r="LBP155" s="22"/>
      <c r="LBQ155" s="22"/>
      <c r="LBR155" s="22"/>
      <c r="LBS155" s="22"/>
      <c r="LBT155" s="22"/>
      <c r="LBU155" s="22"/>
      <c r="LBV155" s="22"/>
      <c r="LBW155" s="22"/>
      <c r="LBX155" s="22"/>
      <c r="LBY155" s="22"/>
      <c r="LBZ155" s="22"/>
      <c r="LCA155" s="22"/>
      <c r="LCB155" s="22"/>
      <c r="LCC155" s="22"/>
      <c r="LCD155" s="22"/>
      <c r="LCE155" s="22"/>
      <c r="LCF155" s="22"/>
      <c r="LCG155" s="22"/>
      <c r="LCH155" s="22"/>
      <c r="LCI155" s="22"/>
      <c r="LCJ155" s="22"/>
      <c r="LCK155" s="22"/>
      <c r="LCL155" s="22"/>
      <c r="LCM155" s="22"/>
      <c r="LCN155" s="22"/>
      <c r="LCO155" s="22"/>
      <c r="LCP155" s="22"/>
      <c r="LCQ155" s="22"/>
      <c r="LCR155" s="22"/>
      <c r="LCS155" s="22"/>
      <c r="LCT155" s="22"/>
      <c r="LCU155" s="22"/>
      <c r="LCV155" s="22"/>
      <c r="LCW155" s="22"/>
      <c r="LCX155" s="22"/>
      <c r="LCY155" s="22"/>
      <c r="LCZ155" s="22"/>
      <c r="LDA155" s="22"/>
      <c r="LDB155" s="22"/>
      <c r="LDC155" s="22"/>
      <c r="LDD155" s="22"/>
      <c r="LDE155" s="22"/>
      <c r="LDF155" s="22"/>
      <c r="LDG155" s="22"/>
      <c r="LDH155" s="22"/>
      <c r="LDI155" s="22"/>
      <c r="LDJ155" s="22"/>
      <c r="LDK155" s="22"/>
      <c r="LDL155" s="22"/>
      <c r="LDM155" s="22"/>
      <c r="LDN155" s="22"/>
      <c r="LDO155" s="22"/>
      <c r="LDP155" s="22"/>
      <c r="LDQ155" s="22"/>
      <c r="LDR155" s="22"/>
      <c r="LDS155" s="22"/>
      <c r="LDT155" s="22"/>
      <c r="LDU155" s="22"/>
      <c r="LDV155" s="22"/>
      <c r="LDW155" s="22"/>
      <c r="LDX155" s="22"/>
      <c r="LDY155" s="22"/>
      <c r="LDZ155" s="22"/>
      <c r="LEA155" s="22"/>
      <c r="LEB155" s="22"/>
      <c r="LEC155" s="22"/>
      <c r="LED155" s="22"/>
      <c r="LEE155" s="22"/>
      <c r="LEF155" s="22"/>
      <c r="LEG155" s="22"/>
      <c r="LEH155" s="22"/>
      <c r="LEI155" s="22"/>
      <c r="LEJ155" s="22"/>
      <c r="LEK155" s="22"/>
      <c r="LEL155" s="22"/>
      <c r="LEM155" s="22"/>
      <c r="LEN155" s="22"/>
      <c r="LEO155" s="22"/>
      <c r="LEP155" s="22"/>
      <c r="LEQ155" s="22"/>
      <c r="LER155" s="22"/>
      <c r="LES155" s="22"/>
      <c r="LET155" s="22"/>
      <c r="LEU155" s="22"/>
      <c r="LEV155" s="22"/>
      <c r="LEW155" s="22"/>
      <c r="LEX155" s="22"/>
      <c r="LEY155" s="22"/>
      <c r="LEZ155" s="22"/>
      <c r="LFA155" s="22"/>
      <c r="LFB155" s="22"/>
      <c r="LFC155" s="22"/>
      <c r="LFD155" s="22"/>
      <c r="LFE155" s="22"/>
      <c r="LFF155" s="22"/>
      <c r="LFG155" s="22"/>
      <c r="LFH155" s="22"/>
      <c r="LFI155" s="22"/>
      <c r="LFJ155" s="22"/>
      <c r="LFK155" s="22"/>
      <c r="LFL155" s="22"/>
      <c r="LFM155" s="22"/>
      <c r="LFN155" s="22"/>
      <c r="LFO155" s="22"/>
      <c r="LFP155" s="22"/>
      <c r="LFQ155" s="22"/>
      <c r="LFR155" s="22"/>
      <c r="LFS155" s="22"/>
      <c r="LFT155" s="22"/>
      <c r="LFU155" s="22"/>
      <c r="LFV155" s="22"/>
      <c r="LFW155" s="22"/>
      <c r="LFX155" s="22"/>
      <c r="LFY155" s="22"/>
      <c r="LFZ155" s="22"/>
      <c r="LGA155" s="22"/>
      <c r="LGB155" s="22"/>
      <c r="LGC155" s="22"/>
      <c r="LGD155" s="22"/>
      <c r="LGE155" s="22"/>
      <c r="LGF155" s="22"/>
      <c r="LGG155" s="22"/>
      <c r="LGH155" s="22"/>
      <c r="LGI155" s="22"/>
      <c r="LGJ155" s="22"/>
      <c r="LGK155" s="22"/>
      <c r="LGL155" s="22"/>
      <c r="LGM155" s="22"/>
      <c r="LGN155" s="22"/>
      <c r="LGO155" s="22"/>
      <c r="LGP155" s="22"/>
      <c r="LGQ155" s="22"/>
      <c r="LGR155" s="22"/>
      <c r="LGS155" s="22"/>
      <c r="LGT155" s="22"/>
      <c r="LGU155" s="22"/>
      <c r="LGV155" s="22"/>
      <c r="LGW155" s="22"/>
      <c r="LGX155" s="22"/>
      <c r="LGY155" s="22"/>
      <c r="LGZ155" s="22"/>
      <c r="LHA155" s="22"/>
      <c r="LHB155" s="22"/>
      <c r="LHC155" s="22"/>
      <c r="LHD155" s="22"/>
      <c r="LHE155" s="22"/>
      <c r="LHF155" s="22"/>
      <c r="LHG155" s="22"/>
      <c r="LHH155" s="22"/>
      <c r="LHI155" s="22"/>
      <c r="LHJ155" s="22"/>
      <c r="LHK155" s="22"/>
      <c r="LHL155" s="22"/>
      <c r="LHM155" s="22"/>
      <c r="LHN155" s="22"/>
      <c r="LHO155" s="22"/>
      <c r="LHP155" s="22"/>
      <c r="LHQ155" s="22"/>
      <c r="LHR155" s="22"/>
      <c r="LHS155" s="22"/>
      <c r="LHT155" s="22"/>
      <c r="LHU155" s="22"/>
      <c r="LHV155" s="22"/>
      <c r="LHW155" s="22"/>
      <c r="LHX155" s="22"/>
      <c r="LHY155" s="22"/>
      <c r="LHZ155" s="22"/>
      <c r="LIA155" s="22"/>
      <c r="LIB155" s="22"/>
      <c r="LIC155" s="22"/>
      <c r="LID155" s="22"/>
      <c r="LIE155" s="22"/>
      <c r="LIF155" s="22"/>
      <c r="LIG155" s="22"/>
      <c r="LIH155" s="22"/>
      <c r="LII155" s="22"/>
      <c r="LIJ155" s="22"/>
      <c r="LIK155" s="22"/>
      <c r="LIL155" s="22"/>
      <c r="LIM155" s="22"/>
      <c r="LIN155" s="22"/>
      <c r="LIO155" s="22"/>
      <c r="LIP155" s="22"/>
      <c r="LIQ155" s="22"/>
      <c r="LIR155" s="22"/>
      <c r="LIS155" s="22"/>
      <c r="LIT155" s="22"/>
      <c r="LIU155" s="22"/>
      <c r="LIV155" s="22"/>
      <c r="LIW155" s="22"/>
      <c r="LIX155" s="22"/>
      <c r="LIY155" s="22"/>
      <c r="LIZ155" s="22"/>
      <c r="LJA155" s="22"/>
      <c r="LJB155" s="22"/>
      <c r="LJC155" s="22"/>
      <c r="LJD155" s="22"/>
      <c r="LJE155" s="22"/>
      <c r="LJF155" s="22"/>
      <c r="LJG155" s="22"/>
      <c r="LJH155" s="22"/>
      <c r="LJI155" s="22"/>
      <c r="LJJ155" s="22"/>
      <c r="LJK155" s="22"/>
      <c r="LJL155" s="22"/>
      <c r="LJM155" s="22"/>
      <c r="LJN155" s="22"/>
      <c r="LJO155" s="22"/>
      <c r="LJP155" s="22"/>
      <c r="LJQ155" s="22"/>
      <c r="LJR155" s="22"/>
      <c r="LJS155" s="22"/>
      <c r="LJT155" s="22"/>
      <c r="LJU155" s="22"/>
      <c r="LJV155" s="22"/>
      <c r="LJW155" s="22"/>
      <c r="LJX155" s="22"/>
      <c r="LJY155" s="22"/>
      <c r="LJZ155" s="22"/>
      <c r="LKA155" s="22"/>
      <c r="LKB155" s="22"/>
      <c r="LKC155" s="22"/>
      <c r="LKD155" s="22"/>
      <c r="LKE155" s="22"/>
      <c r="LKF155" s="22"/>
      <c r="LKG155" s="22"/>
      <c r="LKH155" s="22"/>
      <c r="LKI155" s="22"/>
      <c r="LKJ155" s="22"/>
      <c r="LKK155" s="22"/>
      <c r="LKL155" s="22"/>
      <c r="LKM155" s="22"/>
      <c r="LKN155" s="22"/>
      <c r="LKO155" s="22"/>
      <c r="LKP155" s="22"/>
      <c r="LKQ155" s="22"/>
      <c r="LKR155" s="22"/>
      <c r="LKS155" s="22"/>
      <c r="LKT155" s="22"/>
      <c r="LKU155" s="22"/>
      <c r="LKV155" s="22"/>
      <c r="LKW155" s="22"/>
      <c r="LKX155" s="22"/>
      <c r="LKY155" s="22"/>
      <c r="LKZ155" s="22"/>
      <c r="LLA155" s="22"/>
      <c r="LLB155" s="22"/>
      <c r="LLC155" s="22"/>
      <c r="LLD155" s="22"/>
      <c r="LLE155" s="22"/>
      <c r="LLF155" s="22"/>
      <c r="LLG155" s="22"/>
      <c r="LLH155" s="22"/>
      <c r="LLI155" s="22"/>
      <c r="LLJ155" s="22"/>
      <c r="LLK155" s="22"/>
      <c r="LLL155" s="22"/>
      <c r="LLM155" s="22"/>
      <c r="LLN155" s="22"/>
      <c r="LLO155" s="22"/>
      <c r="LLP155" s="22"/>
      <c r="LLQ155" s="22"/>
      <c r="LLR155" s="22"/>
      <c r="LLS155" s="22"/>
      <c r="LLT155" s="22"/>
      <c r="LLU155" s="22"/>
      <c r="LLV155" s="22"/>
      <c r="LLW155" s="22"/>
      <c r="LLX155" s="22"/>
      <c r="LLY155" s="22"/>
      <c r="LLZ155" s="22"/>
      <c r="LMA155" s="22"/>
      <c r="LMB155" s="22"/>
      <c r="LMC155" s="22"/>
      <c r="LMD155" s="22"/>
      <c r="LME155" s="22"/>
      <c r="LMF155" s="22"/>
      <c r="LMG155" s="22"/>
      <c r="LMH155" s="22"/>
      <c r="LMI155" s="22"/>
      <c r="LMJ155" s="22"/>
      <c r="LMK155" s="22"/>
      <c r="LML155" s="22"/>
      <c r="LMM155" s="22"/>
      <c r="LMN155" s="22"/>
      <c r="LMO155" s="22"/>
      <c r="LMP155" s="22"/>
      <c r="LMQ155" s="22"/>
      <c r="LMR155" s="22"/>
      <c r="LMS155" s="22"/>
      <c r="LMT155" s="22"/>
      <c r="LMU155" s="22"/>
      <c r="LMV155" s="22"/>
      <c r="LMW155" s="22"/>
      <c r="LMX155" s="22"/>
      <c r="LMY155" s="22"/>
      <c r="LMZ155" s="22"/>
      <c r="LNA155" s="22"/>
      <c r="LNB155" s="22"/>
      <c r="LNC155" s="22"/>
      <c r="LND155" s="22"/>
      <c r="LNE155" s="22"/>
      <c r="LNF155" s="22"/>
      <c r="LNG155" s="22"/>
      <c r="LNH155" s="22"/>
      <c r="LNI155" s="22"/>
      <c r="LNJ155" s="22"/>
      <c r="LNK155" s="22"/>
      <c r="LNL155" s="22"/>
      <c r="LNM155" s="22"/>
      <c r="LNN155" s="22"/>
      <c r="LNO155" s="22"/>
      <c r="LNP155" s="22"/>
      <c r="LNQ155" s="22"/>
      <c r="LNR155" s="22"/>
      <c r="LNS155" s="22"/>
      <c r="LNT155" s="22"/>
      <c r="LNU155" s="22"/>
      <c r="LNV155" s="22"/>
      <c r="LNW155" s="22"/>
      <c r="LNX155" s="22"/>
      <c r="LNY155" s="22"/>
      <c r="LNZ155" s="22"/>
      <c r="LOA155" s="22"/>
      <c r="LOB155" s="22"/>
      <c r="LOC155" s="22"/>
      <c r="LOD155" s="22"/>
      <c r="LOE155" s="22"/>
      <c r="LOF155" s="22"/>
      <c r="LOG155" s="22"/>
      <c r="LOH155" s="22"/>
      <c r="LOI155" s="22"/>
      <c r="LOJ155" s="22"/>
      <c r="LOK155" s="22"/>
      <c r="LOL155" s="22"/>
      <c r="LOM155" s="22"/>
      <c r="LON155" s="22"/>
      <c r="LOO155" s="22"/>
      <c r="LOP155" s="22"/>
      <c r="LOQ155" s="22"/>
      <c r="LOR155" s="22"/>
      <c r="LOS155" s="22"/>
      <c r="LOT155" s="22"/>
      <c r="LOU155" s="22"/>
      <c r="LOV155" s="22"/>
      <c r="LOW155" s="22"/>
      <c r="LOX155" s="22"/>
      <c r="LOY155" s="22"/>
      <c r="LOZ155" s="22"/>
      <c r="LPA155" s="22"/>
      <c r="LPB155" s="22"/>
      <c r="LPC155" s="22"/>
      <c r="LPD155" s="22"/>
      <c r="LPE155" s="22"/>
      <c r="LPF155" s="22"/>
      <c r="LPG155" s="22"/>
      <c r="LPH155" s="22"/>
      <c r="LPI155" s="22"/>
      <c r="LPJ155" s="22"/>
      <c r="LPK155" s="22"/>
      <c r="LPL155" s="22"/>
      <c r="LPM155" s="22"/>
      <c r="LPN155" s="22"/>
      <c r="LPO155" s="22"/>
      <c r="LPP155" s="22"/>
      <c r="LPQ155" s="22"/>
      <c r="LPR155" s="22"/>
      <c r="LPS155" s="22"/>
      <c r="LPT155" s="22"/>
      <c r="LPU155" s="22"/>
      <c r="LPV155" s="22"/>
      <c r="LPW155" s="22"/>
      <c r="LPX155" s="22"/>
      <c r="LPY155" s="22"/>
      <c r="LPZ155" s="22"/>
      <c r="LQA155" s="22"/>
      <c r="LQB155" s="22"/>
      <c r="LQC155" s="22"/>
      <c r="LQD155" s="22"/>
      <c r="LQE155" s="22"/>
      <c r="LQF155" s="22"/>
      <c r="LQG155" s="22"/>
      <c r="LQH155" s="22"/>
      <c r="LQI155" s="22"/>
      <c r="LQJ155" s="22"/>
      <c r="LQK155" s="22"/>
      <c r="LQL155" s="22"/>
      <c r="LQM155" s="22"/>
      <c r="LQN155" s="22"/>
      <c r="LQO155" s="22"/>
      <c r="LQP155" s="22"/>
      <c r="LQQ155" s="22"/>
      <c r="LQR155" s="22"/>
      <c r="LQS155" s="22"/>
      <c r="LQT155" s="22"/>
      <c r="LQU155" s="22"/>
      <c r="LQV155" s="22"/>
      <c r="LQW155" s="22"/>
      <c r="LQX155" s="22"/>
      <c r="LQY155" s="22"/>
      <c r="LQZ155" s="22"/>
      <c r="LRA155" s="22"/>
      <c r="LRB155" s="22"/>
      <c r="LRC155" s="22"/>
      <c r="LRD155" s="22"/>
      <c r="LRE155" s="22"/>
      <c r="LRF155" s="22"/>
      <c r="LRG155" s="22"/>
      <c r="LRH155" s="22"/>
      <c r="LRI155" s="22"/>
      <c r="LRJ155" s="22"/>
      <c r="LRK155" s="22"/>
      <c r="LRL155" s="22"/>
      <c r="LRM155" s="22"/>
      <c r="LRN155" s="22"/>
      <c r="LRO155" s="22"/>
      <c r="LRP155" s="22"/>
      <c r="LRQ155" s="22"/>
      <c r="LRR155" s="22"/>
      <c r="LRS155" s="22"/>
      <c r="LRT155" s="22"/>
      <c r="LRU155" s="22"/>
      <c r="LRV155" s="22"/>
      <c r="LRW155" s="22"/>
      <c r="LRX155" s="22"/>
      <c r="LRY155" s="22"/>
      <c r="LRZ155" s="22"/>
      <c r="LSA155" s="22"/>
      <c r="LSB155" s="22"/>
      <c r="LSC155" s="22"/>
      <c r="LSD155" s="22"/>
      <c r="LSE155" s="22"/>
      <c r="LSF155" s="22"/>
      <c r="LSG155" s="22"/>
      <c r="LSH155" s="22"/>
      <c r="LSI155" s="22"/>
      <c r="LSJ155" s="22"/>
      <c r="LSK155" s="22"/>
      <c r="LSL155" s="22"/>
      <c r="LSM155" s="22"/>
      <c r="LSN155" s="22"/>
      <c r="LSO155" s="22"/>
      <c r="LSP155" s="22"/>
      <c r="LSQ155" s="22"/>
      <c r="LSR155" s="22"/>
      <c r="LSS155" s="22"/>
      <c r="LST155" s="22"/>
      <c r="LSU155" s="22"/>
      <c r="LSV155" s="22"/>
      <c r="LSW155" s="22"/>
      <c r="LSX155" s="22"/>
      <c r="LSY155" s="22"/>
      <c r="LSZ155" s="22"/>
      <c r="LTA155" s="22"/>
      <c r="LTB155" s="22"/>
      <c r="LTC155" s="22"/>
      <c r="LTD155" s="22"/>
      <c r="LTE155" s="22"/>
      <c r="LTF155" s="22"/>
      <c r="LTG155" s="22"/>
      <c r="LTH155" s="22"/>
      <c r="LTI155" s="22"/>
      <c r="LTJ155" s="22"/>
      <c r="LTK155" s="22"/>
      <c r="LTL155" s="22"/>
      <c r="LTM155" s="22"/>
      <c r="LTN155" s="22"/>
      <c r="LTO155" s="22"/>
      <c r="LTP155" s="22"/>
      <c r="LTQ155" s="22"/>
      <c r="LTR155" s="22"/>
      <c r="LTS155" s="22"/>
      <c r="LTT155" s="22"/>
      <c r="LTU155" s="22"/>
      <c r="LTV155" s="22"/>
      <c r="LTW155" s="22"/>
      <c r="LTX155" s="22"/>
      <c r="LTY155" s="22"/>
      <c r="LTZ155" s="22"/>
      <c r="LUA155" s="22"/>
      <c r="LUB155" s="22"/>
      <c r="LUC155" s="22"/>
      <c r="LUD155" s="22"/>
      <c r="LUE155" s="22"/>
      <c r="LUF155" s="22"/>
      <c r="LUG155" s="22"/>
      <c r="LUH155" s="22"/>
      <c r="LUI155" s="22"/>
      <c r="LUJ155" s="22"/>
      <c r="LUK155" s="22"/>
      <c r="LUL155" s="22"/>
      <c r="LUM155" s="22"/>
      <c r="LUN155" s="22"/>
      <c r="LUO155" s="22"/>
      <c r="LUP155" s="22"/>
      <c r="LUQ155" s="22"/>
      <c r="LUR155" s="22"/>
      <c r="LUS155" s="22"/>
      <c r="LUT155" s="22"/>
      <c r="LUU155" s="22"/>
      <c r="LUV155" s="22"/>
      <c r="LUW155" s="22"/>
      <c r="LUX155" s="22"/>
      <c r="LUY155" s="22"/>
      <c r="LUZ155" s="22"/>
      <c r="LVA155" s="22"/>
      <c r="LVB155" s="22"/>
      <c r="LVC155" s="22"/>
      <c r="LVD155" s="22"/>
      <c r="LVE155" s="22"/>
      <c r="LVF155" s="22"/>
      <c r="LVG155" s="22"/>
      <c r="LVH155" s="22"/>
      <c r="LVI155" s="22"/>
      <c r="LVJ155" s="22"/>
      <c r="LVK155" s="22"/>
      <c r="LVL155" s="22"/>
      <c r="LVM155" s="22"/>
      <c r="LVN155" s="22"/>
      <c r="LVO155" s="22"/>
      <c r="LVP155" s="22"/>
      <c r="LVQ155" s="22"/>
      <c r="LVR155" s="22"/>
      <c r="LVS155" s="22"/>
      <c r="LVT155" s="22"/>
      <c r="LVU155" s="22"/>
      <c r="LVV155" s="22"/>
      <c r="LVW155" s="22"/>
      <c r="LVX155" s="22"/>
      <c r="LVY155" s="22"/>
      <c r="LVZ155" s="22"/>
      <c r="LWA155" s="22"/>
      <c r="LWB155" s="22"/>
      <c r="LWC155" s="22"/>
      <c r="LWD155" s="22"/>
      <c r="LWE155" s="22"/>
      <c r="LWF155" s="22"/>
      <c r="LWG155" s="22"/>
      <c r="LWH155" s="22"/>
      <c r="LWI155" s="22"/>
      <c r="LWJ155" s="22"/>
      <c r="LWK155" s="22"/>
      <c r="LWL155" s="22"/>
      <c r="LWM155" s="22"/>
      <c r="LWN155" s="22"/>
      <c r="LWO155" s="22"/>
      <c r="LWP155" s="22"/>
      <c r="LWQ155" s="22"/>
      <c r="LWR155" s="22"/>
      <c r="LWS155" s="22"/>
      <c r="LWT155" s="22"/>
      <c r="LWU155" s="22"/>
      <c r="LWV155" s="22"/>
      <c r="LWW155" s="22"/>
      <c r="LWX155" s="22"/>
      <c r="LWY155" s="22"/>
      <c r="LWZ155" s="22"/>
      <c r="LXA155" s="22"/>
      <c r="LXB155" s="22"/>
      <c r="LXC155" s="22"/>
      <c r="LXD155" s="22"/>
      <c r="LXE155" s="22"/>
      <c r="LXF155" s="22"/>
      <c r="LXG155" s="22"/>
      <c r="LXH155" s="22"/>
      <c r="LXI155" s="22"/>
      <c r="LXJ155" s="22"/>
      <c r="LXK155" s="22"/>
      <c r="LXL155" s="22"/>
      <c r="LXM155" s="22"/>
      <c r="LXN155" s="22"/>
      <c r="LXO155" s="22"/>
      <c r="LXP155" s="22"/>
      <c r="LXQ155" s="22"/>
      <c r="LXR155" s="22"/>
      <c r="LXS155" s="22"/>
      <c r="LXT155" s="22"/>
      <c r="LXU155" s="22"/>
      <c r="LXV155" s="22"/>
      <c r="LXW155" s="22"/>
      <c r="LXX155" s="22"/>
      <c r="LXY155" s="22"/>
      <c r="LXZ155" s="22"/>
      <c r="LYA155" s="22"/>
      <c r="LYB155" s="22"/>
      <c r="LYC155" s="22"/>
      <c r="LYD155" s="22"/>
      <c r="LYE155" s="22"/>
      <c r="LYF155" s="22"/>
      <c r="LYG155" s="22"/>
      <c r="LYH155" s="22"/>
      <c r="LYI155" s="22"/>
      <c r="LYJ155" s="22"/>
      <c r="LYK155" s="22"/>
      <c r="LYL155" s="22"/>
      <c r="LYM155" s="22"/>
      <c r="LYN155" s="22"/>
      <c r="LYO155" s="22"/>
      <c r="LYP155" s="22"/>
      <c r="LYQ155" s="22"/>
      <c r="LYR155" s="22"/>
      <c r="LYS155" s="22"/>
      <c r="LYT155" s="22"/>
      <c r="LYU155" s="22"/>
      <c r="LYV155" s="22"/>
      <c r="LYW155" s="22"/>
      <c r="LYX155" s="22"/>
      <c r="LYY155" s="22"/>
      <c r="LYZ155" s="22"/>
      <c r="LZA155" s="22"/>
      <c r="LZB155" s="22"/>
      <c r="LZC155" s="22"/>
      <c r="LZD155" s="22"/>
      <c r="LZE155" s="22"/>
      <c r="LZF155" s="22"/>
      <c r="LZG155" s="22"/>
      <c r="LZH155" s="22"/>
      <c r="LZI155" s="22"/>
      <c r="LZJ155" s="22"/>
      <c r="LZK155" s="22"/>
      <c r="LZL155" s="22"/>
      <c r="LZM155" s="22"/>
      <c r="LZN155" s="22"/>
      <c r="LZO155" s="22"/>
      <c r="LZP155" s="22"/>
      <c r="LZQ155" s="22"/>
      <c r="LZR155" s="22"/>
      <c r="LZS155" s="22"/>
      <c r="LZT155" s="22"/>
      <c r="LZU155" s="22"/>
      <c r="LZV155" s="22"/>
      <c r="LZW155" s="22"/>
      <c r="LZX155" s="22"/>
      <c r="LZY155" s="22"/>
      <c r="LZZ155" s="22"/>
      <c r="MAA155" s="22"/>
      <c r="MAB155" s="22"/>
      <c r="MAC155" s="22"/>
      <c r="MAD155" s="22"/>
      <c r="MAE155" s="22"/>
      <c r="MAF155" s="22"/>
      <c r="MAG155" s="22"/>
      <c r="MAH155" s="22"/>
      <c r="MAI155" s="22"/>
      <c r="MAJ155" s="22"/>
      <c r="MAK155" s="22"/>
      <c r="MAL155" s="22"/>
      <c r="MAM155" s="22"/>
      <c r="MAN155" s="22"/>
      <c r="MAO155" s="22"/>
      <c r="MAP155" s="22"/>
      <c r="MAQ155" s="22"/>
      <c r="MAR155" s="22"/>
      <c r="MAS155" s="22"/>
      <c r="MAT155" s="22"/>
      <c r="MAU155" s="22"/>
      <c r="MAV155" s="22"/>
      <c r="MAW155" s="22"/>
      <c r="MAX155" s="22"/>
      <c r="MAY155" s="22"/>
      <c r="MAZ155" s="22"/>
      <c r="MBA155" s="22"/>
      <c r="MBB155" s="22"/>
      <c r="MBC155" s="22"/>
      <c r="MBD155" s="22"/>
      <c r="MBE155" s="22"/>
      <c r="MBF155" s="22"/>
      <c r="MBG155" s="22"/>
      <c r="MBH155" s="22"/>
      <c r="MBI155" s="22"/>
      <c r="MBJ155" s="22"/>
      <c r="MBK155" s="22"/>
      <c r="MBL155" s="22"/>
      <c r="MBM155" s="22"/>
      <c r="MBN155" s="22"/>
      <c r="MBO155" s="22"/>
      <c r="MBP155" s="22"/>
      <c r="MBQ155" s="22"/>
      <c r="MBR155" s="22"/>
      <c r="MBS155" s="22"/>
      <c r="MBT155" s="22"/>
      <c r="MBU155" s="22"/>
      <c r="MBV155" s="22"/>
      <c r="MBW155" s="22"/>
      <c r="MBX155" s="22"/>
      <c r="MBY155" s="22"/>
      <c r="MBZ155" s="22"/>
      <c r="MCA155" s="22"/>
      <c r="MCB155" s="22"/>
      <c r="MCC155" s="22"/>
      <c r="MCD155" s="22"/>
      <c r="MCE155" s="22"/>
      <c r="MCF155" s="22"/>
      <c r="MCG155" s="22"/>
      <c r="MCH155" s="22"/>
      <c r="MCI155" s="22"/>
      <c r="MCJ155" s="22"/>
      <c r="MCK155" s="22"/>
      <c r="MCL155" s="22"/>
      <c r="MCM155" s="22"/>
      <c r="MCN155" s="22"/>
      <c r="MCO155" s="22"/>
      <c r="MCP155" s="22"/>
      <c r="MCQ155" s="22"/>
      <c r="MCR155" s="22"/>
      <c r="MCS155" s="22"/>
      <c r="MCT155" s="22"/>
      <c r="MCU155" s="22"/>
      <c r="MCV155" s="22"/>
      <c r="MCW155" s="22"/>
      <c r="MCX155" s="22"/>
      <c r="MCY155" s="22"/>
      <c r="MCZ155" s="22"/>
      <c r="MDA155" s="22"/>
      <c r="MDB155" s="22"/>
      <c r="MDC155" s="22"/>
      <c r="MDD155" s="22"/>
      <c r="MDE155" s="22"/>
      <c r="MDF155" s="22"/>
      <c r="MDG155" s="22"/>
      <c r="MDH155" s="22"/>
      <c r="MDI155" s="22"/>
      <c r="MDJ155" s="22"/>
      <c r="MDK155" s="22"/>
      <c r="MDL155" s="22"/>
      <c r="MDM155" s="22"/>
      <c r="MDN155" s="22"/>
      <c r="MDO155" s="22"/>
      <c r="MDP155" s="22"/>
      <c r="MDQ155" s="22"/>
      <c r="MDR155" s="22"/>
      <c r="MDS155" s="22"/>
      <c r="MDT155" s="22"/>
      <c r="MDU155" s="22"/>
      <c r="MDV155" s="22"/>
      <c r="MDW155" s="22"/>
      <c r="MDX155" s="22"/>
      <c r="MDY155" s="22"/>
      <c r="MDZ155" s="22"/>
      <c r="MEA155" s="22"/>
      <c r="MEB155" s="22"/>
      <c r="MEC155" s="22"/>
      <c r="MED155" s="22"/>
      <c r="MEE155" s="22"/>
      <c r="MEF155" s="22"/>
      <c r="MEG155" s="22"/>
      <c r="MEH155" s="22"/>
      <c r="MEI155" s="22"/>
      <c r="MEJ155" s="22"/>
      <c r="MEK155" s="22"/>
      <c r="MEL155" s="22"/>
      <c r="MEM155" s="22"/>
      <c r="MEN155" s="22"/>
      <c r="MEO155" s="22"/>
      <c r="MEP155" s="22"/>
      <c r="MEQ155" s="22"/>
      <c r="MER155" s="22"/>
      <c r="MES155" s="22"/>
      <c r="MET155" s="22"/>
      <c r="MEU155" s="22"/>
      <c r="MEV155" s="22"/>
      <c r="MEW155" s="22"/>
      <c r="MEX155" s="22"/>
      <c r="MEY155" s="22"/>
      <c r="MEZ155" s="22"/>
      <c r="MFA155" s="22"/>
      <c r="MFB155" s="22"/>
      <c r="MFC155" s="22"/>
      <c r="MFD155" s="22"/>
      <c r="MFE155" s="22"/>
      <c r="MFF155" s="22"/>
      <c r="MFG155" s="22"/>
      <c r="MFH155" s="22"/>
      <c r="MFI155" s="22"/>
      <c r="MFJ155" s="22"/>
      <c r="MFK155" s="22"/>
      <c r="MFL155" s="22"/>
      <c r="MFM155" s="22"/>
      <c r="MFN155" s="22"/>
      <c r="MFO155" s="22"/>
      <c r="MFP155" s="22"/>
      <c r="MFQ155" s="22"/>
      <c r="MFR155" s="22"/>
      <c r="MFS155" s="22"/>
      <c r="MFT155" s="22"/>
      <c r="MFU155" s="22"/>
      <c r="MFV155" s="22"/>
      <c r="MFW155" s="22"/>
      <c r="MFX155" s="22"/>
      <c r="MFY155" s="22"/>
      <c r="MFZ155" s="22"/>
      <c r="MGA155" s="22"/>
      <c r="MGB155" s="22"/>
      <c r="MGC155" s="22"/>
      <c r="MGD155" s="22"/>
      <c r="MGE155" s="22"/>
      <c r="MGF155" s="22"/>
      <c r="MGG155" s="22"/>
      <c r="MGH155" s="22"/>
      <c r="MGI155" s="22"/>
      <c r="MGJ155" s="22"/>
      <c r="MGK155" s="22"/>
      <c r="MGL155" s="22"/>
      <c r="MGM155" s="22"/>
      <c r="MGN155" s="22"/>
      <c r="MGO155" s="22"/>
      <c r="MGP155" s="22"/>
      <c r="MGQ155" s="22"/>
      <c r="MGR155" s="22"/>
      <c r="MGS155" s="22"/>
      <c r="MGT155" s="22"/>
      <c r="MGU155" s="22"/>
      <c r="MGV155" s="22"/>
      <c r="MGW155" s="22"/>
      <c r="MGX155" s="22"/>
      <c r="MGY155" s="22"/>
      <c r="MGZ155" s="22"/>
      <c r="MHA155" s="22"/>
      <c r="MHB155" s="22"/>
      <c r="MHC155" s="22"/>
      <c r="MHD155" s="22"/>
      <c r="MHE155" s="22"/>
      <c r="MHF155" s="22"/>
      <c r="MHG155" s="22"/>
      <c r="MHH155" s="22"/>
      <c r="MHI155" s="22"/>
      <c r="MHJ155" s="22"/>
      <c r="MHK155" s="22"/>
      <c r="MHL155" s="22"/>
      <c r="MHM155" s="22"/>
      <c r="MHN155" s="22"/>
      <c r="MHO155" s="22"/>
      <c r="MHP155" s="22"/>
      <c r="MHQ155" s="22"/>
      <c r="MHR155" s="22"/>
      <c r="MHS155" s="22"/>
      <c r="MHT155" s="22"/>
      <c r="MHU155" s="22"/>
      <c r="MHV155" s="22"/>
      <c r="MHW155" s="22"/>
      <c r="MHX155" s="22"/>
      <c r="MHY155" s="22"/>
      <c r="MHZ155" s="22"/>
      <c r="MIA155" s="22"/>
      <c r="MIB155" s="22"/>
      <c r="MIC155" s="22"/>
      <c r="MID155" s="22"/>
      <c r="MIE155" s="22"/>
      <c r="MIF155" s="22"/>
      <c r="MIG155" s="22"/>
      <c r="MIH155" s="22"/>
      <c r="MII155" s="22"/>
      <c r="MIJ155" s="22"/>
      <c r="MIK155" s="22"/>
      <c r="MIL155" s="22"/>
      <c r="MIM155" s="22"/>
      <c r="MIN155" s="22"/>
      <c r="MIO155" s="22"/>
      <c r="MIP155" s="22"/>
      <c r="MIQ155" s="22"/>
      <c r="MIR155" s="22"/>
      <c r="MIS155" s="22"/>
      <c r="MIT155" s="22"/>
      <c r="MIU155" s="22"/>
      <c r="MIV155" s="22"/>
      <c r="MIW155" s="22"/>
      <c r="MIX155" s="22"/>
      <c r="MIY155" s="22"/>
      <c r="MIZ155" s="22"/>
      <c r="MJA155" s="22"/>
      <c r="MJB155" s="22"/>
      <c r="MJC155" s="22"/>
      <c r="MJD155" s="22"/>
      <c r="MJE155" s="22"/>
      <c r="MJF155" s="22"/>
      <c r="MJG155" s="22"/>
      <c r="MJH155" s="22"/>
      <c r="MJI155" s="22"/>
      <c r="MJJ155" s="22"/>
      <c r="MJK155" s="22"/>
      <c r="MJL155" s="22"/>
      <c r="MJM155" s="22"/>
      <c r="MJN155" s="22"/>
      <c r="MJO155" s="22"/>
      <c r="MJP155" s="22"/>
      <c r="MJQ155" s="22"/>
      <c r="MJR155" s="22"/>
      <c r="MJS155" s="22"/>
      <c r="MJT155" s="22"/>
      <c r="MJU155" s="22"/>
      <c r="MJV155" s="22"/>
      <c r="MJW155" s="22"/>
      <c r="MJX155" s="22"/>
      <c r="MJY155" s="22"/>
      <c r="MJZ155" s="22"/>
      <c r="MKA155" s="22"/>
      <c r="MKB155" s="22"/>
      <c r="MKC155" s="22"/>
      <c r="MKD155" s="22"/>
      <c r="MKE155" s="22"/>
      <c r="MKF155" s="22"/>
      <c r="MKG155" s="22"/>
      <c r="MKH155" s="22"/>
      <c r="MKI155" s="22"/>
      <c r="MKJ155" s="22"/>
      <c r="MKK155" s="22"/>
      <c r="MKL155" s="22"/>
      <c r="MKM155" s="22"/>
      <c r="MKN155" s="22"/>
      <c r="MKO155" s="22"/>
      <c r="MKP155" s="22"/>
      <c r="MKQ155" s="22"/>
      <c r="MKR155" s="22"/>
      <c r="MKS155" s="22"/>
      <c r="MKT155" s="22"/>
      <c r="MKU155" s="22"/>
      <c r="MKV155" s="22"/>
      <c r="MKW155" s="22"/>
      <c r="MKX155" s="22"/>
      <c r="MKY155" s="22"/>
      <c r="MKZ155" s="22"/>
      <c r="MLA155" s="22"/>
      <c r="MLB155" s="22"/>
      <c r="MLC155" s="22"/>
      <c r="MLD155" s="22"/>
      <c r="MLE155" s="22"/>
      <c r="MLF155" s="22"/>
      <c r="MLG155" s="22"/>
      <c r="MLH155" s="22"/>
      <c r="MLI155" s="22"/>
      <c r="MLJ155" s="22"/>
      <c r="MLK155" s="22"/>
      <c r="MLL155" s="22"/>
      <c r="MLM155" s="22"/>
      <c r="MLN155" s="22"/>
      <c r="MLO155" s="22"/>
      <c r="MLP155" s="22"/>
      <c r="MLQ155" s="22"/>
      <c r="MLR155" s="22"/>
      <c r="MLS155" s="22"/>
      <c r="MLT155" s="22"/>
      <c r="MLU155" s="22"/>
      <c r="MLV155" s="22"/>
      <c r="MLW155" s="22"/>
      <c r="MLX155" s="22"/>
      <c r="MLY155" s="22"/>
      <c r="MLZ155" s="22"/>
      <c r="MMA155" s="22"/>
      <c r="MMB155" s="22"/>
      <c r="MMC155" s="22"/>
      <c r="MMD155" s="22"/>
      <c r="MME155" s="22"/>
      <c r="MMF155" s="22"/>
      <c r="MMG155" s="22"/>
      <c r="MMH155" s="22"/>
      <c r="MMI155" s="22"/>
      <c r="MMJ155" s="22"/>
      <c r="MMK155" s="22"/>
      <c r="MML155" s="22"/>
      <c r="MMM155" s="22"/>
      <c r="MMN155" s="22"/>
      <c r="MMO155" s="22"/>
      <c r="MMP155" s="22"/>
      <c r="MMQ155" s="22"/>
      <c r="MMR155" s="22"/>
      <c r="MMS155" s="22"/>
      <c r="MMT155" s="22"/>
      <c r="MMU155" s="22"/>
      <c r="MMV155" s="22"/>
      <c r="MMW155" s="22"/>
      <c r="MMX155" s="22"/>
      <c r="MMY155" s="22"/>
      <c r="MMZ155" s="22"/>
      <c r="MNA155" s="22"/>
      <c r="MNB155" s="22"/>
      <c r="MNC155" s="22"/>
      <c r="MND155" s="22"/>
      <c r="MNE155" s="22"/>
      <c r="MNF155" s="22"/>
      <c r="MNG155" s="22"/>
      <c r="MNH155" s="22"/>
      <c r="MNI155" s="22"/>
      <c r="MNJ155" s="22"/>
      <c r="MNK155" s="22"/>
      <c r="MNL155" s="22"/>
      <c r="MNM155" s="22"/>
      <c r="MNN155" s="22"/>
      <c r="MNO155" s="22"/>
      <c r="MNP155" s="22"/>
      <c r="MNQ155" s="22"/>
      <c r="MNR155" s="22"/>
      <c r="MNS155" s="22"/>
      <c r="MNT155" s="22"/>
      <c r="MNU155" s="22"/>
      <c r="MNV155" s="22"/>
      <c r="MNW155" s="22"/>
      <c r="MNX155" s="22"/>
      <c r="MNY155" s="22"/>
      <c r="MNZ155" s="22"/>
      <c r="MOA155" s="22"/>
      <c r="MOB155" s="22"/>
      <c r="MOC155" s="22"/>
      <c r="MOD155" s="22"/>
      <c r="MOE155" s="22"/>
      <c r="MOF155" s="22"/>
      <c r="MOG155" s="22"/>
      <c r="MOH155" s="22"/>
      <c r="MOI155" s="22"/>
      <c r="MOJ155" s="22"/>
      <c r="MOK155" s="22"/>
      <c r="MOL155" s="22"/>
      <c r="MOM155" s="22"/>
      <c r="MON155" s="22"/>
      <c r="MOO155" s="22"/>
      <c r="MOP155" s="22"/>
      <c r="MOQ155" s="22"/>
      <c r="MOR155" s="22"/>
      <c r="MOS155" s="22"/>
      <c r="MOT155" s="22"/>
      <c r="MOU155" s="22"/>
      <c r="MOV155" s="22"/>
      <c r="MOW155" s="22"/>
      <c r="MOX155" s="22"/>
      <c r="MOY155" s="22"/>
      <c r="MOZ155" s="22"/>
      <c r="MPA155" s="22"/>
      <c r="MPB155" s="22"/>
      <c r="MPC155" s="22"/>
      <c r="MPD155" s="22"/>
      <c r="MPE155" s="22"/>
      <c r="MPF155" s="22"/>
      <c r="MPG155" s="22"/>
      <c r="MPH155" s="22"/>
      <c r="MPI155" s="22"/>
      <c r="MPJ155" s="22"/>
      <c r="MPK155" s="22"/>
      <c r="MPL155" s="22"/>
      <c r="MPM155" s="22"/>
      <c r="MPN155" s="22"/>
      <c r="MPO155" s="22"/>
      <c r="MPP155" s="22"/>
      <c r="MPQ155" s="22"/>
      <c r="MPR155" s="22"/>
      <c r="MPS155" s="22"/>
      <c r="MPT155" s="22"/>
      <c r="MPU155" s="22"/>
      <c r="MPV155" s="22"/>
      <c r="MPW155" s="22"/>
      <c r="MPX155" s="22"/>
      <c r="MPY155" s="22"/>
      <c r="MPZ155" s="22"/>
      <c r="MQA155" s="22"/>
      <c r="MQB155" s="22"/>
      <c r="MQC155" s="22"/>
      <c r="MQD155" s="22"/>
      <c r="MQE155" s="22"/>
      <c r="MQF155" s="22"/>
      <c r="MQG155" s="22"/>
      <c r="MQH155" s="22"/>
      <c r="MQI155" s="22"/>
      <c r="MQJ155" s="22"/>
      <c r="MQK155" s="22"/>
      <c r="MQL155" s="22"/>
      <c r="MQM155" s="22"/>
      <c r="MQN155" s="22"/>
      <c r="MQO155" s="22"/>
      <c r="MQP155" s="22"/>
      <c r="MQQ155" s="22"/>
      <c r="MQR155" s="22"/>
      <c r="MQS155" s="22"/>
      <c r="MQT155" s="22"/>
      <c r="MQU155" s="22"/>
      <c r="MQV155" s="22"/>
      <c r="MQW155" s="22"/>
      <c r="MQX155" s="22"/>
      <c r="MQY155" s="22"/>
      <c r="MQZ155" s="22"/>
      <c r="MRA155" s="22"/>
      <c r="MRB155" s="22"/>
      <c r="MRC155" s="22"/>
      <c r="MRD155" s="22"/>
      <c r="MRE155" s="22"/>
      <c r="MRF155" s="22"/>
      <c r="MRG155" s="22"/>
      <c r="MRH155" s="22"/>
      <c r="MRI155" s="22"/>
      <c r="MRJ155" s="22"/>
      <c r="MRK155" s="22"/>
      <c r="MRL155" s="22"/>
      <c r="MRM155" s="22"/>
      <c r="MRN155" s="22"/>
      <c r="MRO155" s="22"/>
      <c r="MRP155" s="22"/>
      <c r="MRQ155" s="22"/>
      <c r="MRR155" s="22"/>
      <c r="MRS155" s="22"/>
      <c r="MRT155" s="22"/>
      <c r="MRU155" s="22"/>
      <c r="MRV155" s="22"/>
      <c r="MRW155" s="22"/>
      <c r="MRX155" s="22"/>
      <c r="MRY155" s="22"/>
      <c r="MRZ155" s="22"/>
      <c r="MSA155" s="22"/>
      <c r="MSB155" s="22"/>
      <c r="MSC155" s="22"/>
      <c r="MSD155" s="22"/>
      <c r="MSE155" s="22"/>
      <c r="MSF155" s="22"/>
      <c r="MSG155" s="22"/>
      <c r="MSH155" s="22"/>
      <c r="MSI155" s="22"/>
      <c r="MSJ155" s="22"/>
      <c r="MSK155" s="22"/>
      <c r="MSL155" s="22"/>
      <c r="MSM155" s="22"/>
      <c r="MSN155" s="22"/>
      <c r="MSO155" s="22"/>
      <c r="MSP155" s="22"/>
      <c r="MSQ155" s="22"/>
      <c r="MSR155" s="22"/>
      <c r="MSS155" s="22"/>
      <c r="MST155" s="22"/>
      <c r="MSU155" s="22"/>
      <c r="MSV155" s="22"/>
      <c r="MSW155" s="22"/>
      <c r="MSX155" s="22"/>
      <c r="MSY155" s="22"/>
      <c r="MSZ155" s="22"/>
      <c r="MTA155" s="22"/>
      <c r="MTB155" s="22"/>
      <c r="MTC155" s="22"/>
      <c r="MTD155" s="22"/>
      <c r="MTE155" s="22"/>
      <c r="MTF155" s="22"/>
      <c r="MTG155" s="22"/>
      <c r="MTH155" s="22"/>
      <c r="MTI155" s="22"/>
      <c r="MTJ155" s="22"/>
      <c r="MTK155" s="22"/>
      <c r="MTL155" s="22"/>
      <c r="MTM155" s="22"/>
      <c r="MTN155" s="22"/>
      <c r="MTO155" s="22"/>
      <c r="MTP155" s="22"/>
      <c r="MTQ155" s="22"/>
      <c r="MTR155" s="22"/>
      <c r="MTS155" s="22"/>
      <c r="MTT155" s="22"/>
      <c r="MTU155" s="22"/>
      <c r="MTV155" s="22"/>
      <c r="MTW155" s="22"/>
      <c r="MTX155" s="22"/>
      <c r="MTY155" s="22"/>
      <c r="MTZ155" s="22"/>
      <c r="MUA155" s="22"/>
      <c r="MUB155" s="22"/>
      <c r="MUC155" s="22"/>
      <c r="MUD155" s="22"/>
      <c r="MUE155" s="22"/>
      <c r="MUF155" s="22"/>
      <c r="MUG155" s="22"/>
      <c r="MUH155" s="22"/>
      <c r="MUI155" s="22"/>
      <c r="MUJ155" s="22"/>
      <c r="MUK155" s="22"/>
      <c r="MUL155" s="22"/>
      <c r="MUM155" s="22"/>
      <c r="MUN155" s="22"/>
      <c r="MUO155" s="22"/>
      <c r="MUP155" s="22"/>
      <c r="MUQ155" s="22"/>
      <c r="MUR155" s="22"/>
      <c r="MUS155" s="22"/>
      <c r="MUT155" s="22"/>
      <c r="MUU155" s="22"/>
      <c r="MUV155" s="22"/>
      <c r="MUW155" s="22"/>
      <c r="MUX155" s="22"/>
      <c r="MUY155" s="22"/>
      <c r="MUZ155" s="22"/>
      <c r="MVA155" s="22"/>
      <c r="MVB155" s="22"/>
      <c r="MVC155" s="22"/>
      <c r="MVD155" s="22"/>
      <c r="MVE155" s="22"/>
      <c r="MVF155" s="22"/>
      <c r="MVG155" s="22"/>
      <c r="MVH155" s="22"/>
      <c r="MVI155" s="22"/>
      <c r="MVJ155" s="22"/>
      <c r="MVK155" s="22"/>
      <c r="MVL155" s="22"/>
      <c r="MVM155" s="22"/>
      <c r="MVN155" s="22"/>
      <c r="MVO155" s="22"/>
      <c r="MVP155" s="22"/>
      <c r="MVQ155" s="22"/>
      <c r="MVR155" s="22"/>
      <c r="MVS155" s="22"/>
      <c r="MVT155" s="22"/>
      <c r="MVU155" s="22"/>
      <c r="MVV155" s="22"/>
      <c r="MVW155" s="22"/>
      <c r="MVX155" s="22"/>
      <c r="MVY155" s="22"/>
      <c r="MVZ155" s="22"/>
      <c r="MWA155" s="22"/>
      <c r="MWB155" s="22"/>
      <c r="MWC155" s="22"/>
      <c r="MWD155" s="22"/>
      <c r="MWE155" s="22"/>
      <c r="MWF155" s="22"/>
      <c r="MWG155" s="22"/>
      <c r="MWH155" s="22"/>
      <c r="MWI155" s="22"/>
      <c r="MWJ155" s="22"/>
      <c r="MWK155" s="22"/>
      <c r="MWL155" s="22"/>
      <c r="MWM155" s="22"/>
      <c r="MWN155" s="22"/>
      <c r="MWO155" s="22"/>
      <c r="MWP155" s="22"/>
      <c r="MWQ155" s="22"/>
      <c r="MWR155" s="22"/>
      <c r="MWS155" s="22"/>
      <c r="MWT155" s="22"/>
      <c r="MWU155" s="22"/>
      <c r="MWV155" s="22"/>
      <c r="MWW155" s="22"/>
      <c r="MWX155" s="22"/>
      <c r="MWY155" s="22"/>
      <c r="MWZ155" s="22"/>
      <c r="MXA155" s="22"/>
      <c r="MXB155" s="22"/>
      <c r="MXC155" s="22"/>
      <c r="MXD155" s="22"/>
      <c r="MXE155" s="22"/>
      <c r="MXF155" s="22"/>
      <c r="MXG155" s="22"/>
      <c r="MXH155" s="22"/>
      <c r="MXI155" s="22"/>
      <c r="MXJ155" s="22"/>
      <c r="MXK155" s="22"/>
      <c r="MXL155" s="22"/>
      <c r="MXM155" s="22"/>
      <c r="MXN155" s="22"/>
      <c r="MXO155" s="22"/>
      <c r="MXP155" s="22"/>
      <c r="MXQ155" s="22"/>
      <c r="MXR155" s="22"/>
      <c r="MXS155" s="22"/>
      <c r="MXT155" s="22"/>
      <c r="MXU155" s="22"/>
      <c r="MXV155" s="22"/>
      <c r="MXW155" s="22"/>
      <c r="MXX155" s="22"/>
      <c r="MXY155" s="22"/>
      <c r="MXZ155" s="22"/>
      <c r="MYA155" s="22"/>
      <c r="MYB155" s="22"/>
      <c r="MYC155" s="22"/>
      <c r="MYD155" s="22"/>
      <c r="MYE155" s="22"/>
      <c r="MYF155" s="22"/>
      <c r="MYG155" s="22"/>
      <c r="MYH155" s="22"/>
      <c r="MYI155" s="22"/>
      <c r="MYJ155" s="22"/>
      <c r="MYK155" s="22"/>
      <c r="MYL155" s="22"/>
      <c r="MYM155" s="22"/>
      <c r="MYN155" s="22"/>
      <c r="MYO155" s="22"/>
      <c r="MYP155" s="22"/>
      <c r="MYQ155" s="22"/>
      <c r="MYR155" s="22"/>
      <c r="MYS155" s="22"/>
      <c r="MYT155" s="22"/>
      <c r="MYU155" s="22"/>
      <c r="MYV155" s="22"/>
      <c r="MYW155" s="22"/>
      <c r="MYX155" s="22"/>
      <c r="MYY155" s="22"/>
      <c r="MYZ155" s="22"/>
      <c r="MZA155" s="22"/>
      <c r="MZB155" s="22"/>
      <c r="MZC155" s="22"/>
      <c r="MZD155" s="22"/>
      <c r="MZE155" s="22"/>
      <c r="MZF155" s="22"/>
      <c r="MZG155" s="22"/>
      <c r="MZH155" s="22"/>
      <c r="MZI155" s="22"/>
      <c r="MZJ155" s="22"/>
      <c r="MZK155" s="22"/>
      <c r="MZL155" s="22"/>
      <c r="MZM155" s="22"/>
      <c r="MZN155" s="22"/>
      <c r="MZO155" s="22"/>
      <c r="MZP155" s="22"/>
      <c r="MZQ155" s="22"/>
      <c r="MZR155" s="22"/>
      <c r="MZS155" s="22"/>
      <c r="MZT155" s="22"/>
      <c r="MZU155" s="22"/>
      <c r="MZV155" s="22"/>
      <c r="MZW155" s="22"/>
      <c r="MZX155" s="22"/>
      <c r="MZY155" s="22"/>
      <c r="MZZ155" s="22"/>
      <c r="NAA155" s="22"/>
      <c r="NAB155" s="22"/>
      <c r="NAC155" s="22"/>
      <c r="NAD155" s="22"/>
      <c r="NAE155" s="22"/>
      <c r="NAF155" s="22"/>
      <c r="NAG155" s="22"/>
      <c r="NAH155" s="22"/>
      <c r="NAI155" s="22"/>
      <c r="NAJ155" s="22"/>
      <c r="NAK155" s="22"/>
      <c r="NAL155" s="22"/>
      <c r="NAM155" s="22"/>
      <c r="NAN155" s="22"/>
      <c r="NAO155" s="22"/>
      <c r="NAP155" s="22"/>
      <c r="NAQ155" s="22"/>
      <c r="NAR155" s="22"/>
      <c r="NAS155" s="22"/>
      <c r="NAT155" s="22"/>
      <c r="NAU155" s="22"/>
      <c r="NAV155" s="22"/>
      <c r="NAW155" s="22"/>
      <c r="NAX155" s="22"/>
      <c r="NAY155" s="22"/>
      <c r="NAZ155" s="22"/>
      <c r="NBA155" s="22"/>
      <c r="NBB155" s="22"/>
      <c r="NBC155" s="22"/>
      <c r="NBD155" s="22"/>
      <c r="NBE155" s="22"/>
      <c r="NBF155" s="22"/>
      <c r="NBG155" s="22"/>
      <c r="NBH155" s="22"/>
      <c r="NBI155" s="22"/>
      <c r="NBJ155" s="22"/>
      <c r="NBK155" s="22"/>
      <c r="NBL155" s="22"/>
      <c r="NBM155" s="22"/>
      <c r="NBN155" s="22"/>
      <c r="NBO155" s="22"/>
      <c r="NBP155" s="22"/>
      <c r="NBQ155" s="22"/>
      <c r="NBR155" s="22"/>
      <c r="NBS155" s="22"/>
      <c r="NBT155" s="22"/>
      <c r="NBU155" s="22"/>
      <c r="NBV155" s="22"/>
      <c r="NBW155" s="22"/>
      <c r="NBX155" s="22"/>
      <c r="NBY155" s="22"/>
      <c r="NBZ155" s="22"/>
      <c r="NCA155" s="22"/>
      <c r="NCB155" s="22"/>
      <c r="NCC155" s="22"/>
      <c r="NCD155" s="22"/>
      <c r="NCE155" s="22"/>
      <c r="NCF155" s="22"/>
      <c r="NCG155" s="22"/>
      <c r="NCH155" s="22"/>
      <c r="NCI155" s="22"/>
      <c r="NCJ155" s="22"/>
      <c r="NCK155" s="22"/>
      <c r="NCL155" s="22"/>
      <c r="NCM155" s="22"/>
      <c r="NCN155" s="22"/>
      <c r="NCO155" s="22"/>
      <c r="NCP155" s="22"/>
      <c r="NCQ155" s="22"/>
      <c r="NCR155" s="22"/>
      <c r="NCS155" s="22"/>
      <c r="NCT155" s="22"/>
      <c r="NCU155" s="22"/>
      <c r="NCV155" s="22"/>
      <c r="NCW155" s="22"/>
      <c r="NCX155" s="22"/>
      <c r="NCY155" s="22"/>
      <c r="NCZ155" s="22"/>
      <c r="NDA155" s="22"/>
      <c r="NDB155" s="22"/>
      <c r="NDC155" s="22"/>
      <c r="NDD155" s="22"/>
      <c r="NDE155" s="22"/>
      <c r="NDF155" s="22"/>
      <c r="NDG155" s="22"/>
      <c r="NDH155" s="22"/>
      <c r="NDI155" s="22"/>
      <c r="NDJ155" s="22"/>
      <c r="NDK155" s="22"/>
      <c r="NDL155" s="22"/>
      <c r="NDM155" s="22"/>
      <c r="NDN155" s="22"/>
      <c r="NDO155" s="22"/>
      <c r="NDP155" s="22"/>
      <c r="NDQ155" s="22"/>
      <c r="NDR155" s="22"/>
      <c r="NDS155" s="22"/>
      <c r="NDT155" s="22"/>
      <c r="NDU155" s="22"/>
      <c r="NDV155" s="22"/>
      <c r="NDW155" s="22"/>
      <c r="NDX155" s="22"/>
      <c r="NDY155" s="22"/>
      <c r="NDZ155" s="22"/>
      <c r="NEA155" s="22"/>
      <c r="NEB155" s="22"/>
      <c r="NEC155" s="22"/>
      <c r="NED155" s="22"/>
      <c r="NEE155" s="22"/>
      <c r="NEF155" s="22"/>
      <c r="NEG155" s="22"/>
      <c r="NEH155" s="22"/>
      <c r="NEI155" s="22"/>
      <c r="NEJ155" s="22"/>
      <c r="NEK155" s="22"/>
      <c r="NEL155" s="22"/>
      <c r="NEM155" s="22"/>
      <c r="NEN155" s="22"/>
      <c r="NEO155" s="22"/>
      <c r="NEP155" s="22"/>
      <c r="NEQ155" s="22"/>
      <c r="NER155" s="22"/>
      <c r="NES155" s="22"/>
      <c r="NET155" s="22"/>
      <c r="NEU155" s="22"/>
      <c r="NEV155" s="22"/>
      <c r="NEW155" s="22"/>
      <c r="NEX155" s="22"/>
      <c r="NEY155" s="22"/>
      <c r="NEZ155" s="22"/>
      <c r="NFA155" s="22"/>
      <c r="NFB155" s="22"/>
      <c r="NFC155" s="22"/>
      <c r="NFD155" s="22"/>
      <c r="NFE155" s="22"/>
      <c r="NFF155" s="22"/>
      <c r="NFG155" s="22"/>
      <c r="NFH155" s="22"/>
      <c r="NFI155" s="22"/>
      <c r="NFJ155" s="22"/>
      <c r="NFK155" s="22"/>
      <c r="NFL155" s="22"/>
      <c r="NFM155" s="22"/>
      <c r="NFN155" s="22"/>
      <c r="NFO155" s="22"/>
      <c r="NFP155" s="22"/>
      <c r="NFQ155" s="22"/>
      <c r="NFR155" s="22"/>
      <c r="NFS155" s="22"/>
      <c r="NFT155" s="22"/>
      <c r="NFU155" s="22"/>
      <c r="NFV155" s="22"/>
      <c r="NFW155" s="22"/>
      <c r="NFX155" s="22"/>
      <c r="NFY155" s="22"/>
      <c r="NFZ155" s="22"/>
      <c r="NGA155" s="22"/>
      <c r="NGB155" s="22"/>
      <c r="NGC155" s="22"/>
      <c r="NGD155" s="22"/>
      <c r="NGE155" s="22"/>
      <c r="NGF155" s="22"/>
      <c r="NGG155" s="22"/>
      <c r="NGH155" s="22"/>
      <c r="NGI155" s="22"/>
      <c r="NGJ155" s="22"/>
      <c r="NGK155" s="22"/>
      <c r="NGL155" s="22"/>
      <c r="NGM155" s="22"/>
      <c r="NGN155" s="22"/>
      <c r="NGO155" s="22"/>
      <c r="NGP155" s="22"/>
      <c r="NGQ155" s="22"/>
      <c r="NGR155" s="22"/>
      <c r="NGS155" s="22"/>
      <c r="NGT155" s="22"/>
      <c r="NGU155" s="22"/>
      <c r="NGV155" s="22"/>
      <c r="NGW155" s="22"/>
      <c r="NGX155" s="22"/>
      <c r="NGY155" s="22"/>
      <c r="NGZ155" s="22"/>
      <c r="NHA155" s="22"/>
      <c r="NHB155" s="22"/>
      <c r="NHC155" s="22"/>
      <c r="NHD155" s="22"/>
      <c r="NHE155" s="22"/>
      <c r="NHF155" s="22"/>
      <c r="NHG155" s="22"/>
      <c r="NHH155" s="22"/>
      <c r="NHI155" s="22"/>
      <c r="NHJ155" s="22"/>
      <c r="NHK155" s="22"/>
      <c r="NHL155" s="22"/>
      <c r="NHM155" s="22"/>
      <c r="NHN155" s="22"/>
      <c r="NHO155" s="22"/>
      <c r="NHP155" s="22"/>
      <c r="NHQ155" s="22"/>
      <c r="NHR155" s="22"/>
      <c r="NHS155" s="22"/>
      <c r="NHT155" s="22"/>
      <c r="NHU155" s="22"/>
      <c r="NHV155" s="22"/>
      <c r="NHW155" s="22"/>
      <c r="NHX155" s="22"/>
      <c r="NHY155" s="22"/>
      <c r="NHZ155" s="22"/>
      <c r="NIA155" s="22"/>
      <c r="NIB155" s="22"/>
      <c r="NIC155" s="22"/>
      <c r="NID155" s="22"/>
      <c r="NIE155" s="22"/>
      <c r="NIF155" s="22"/>
      <c r="NIG155" s="22"/>
      <c r="NIH155" s="22"/>
      <c r="NII155" s="22"/>
      <c r="NIJ155" s="22"/>
      <c r="NIK155" s="22"/>
      <c r="NIL155" s="22"/>
      <c r="NIM155" s="22"/>
      <c r="NIN155" s="22"/>
      <c r="NIO155" s="22"/>
      <c r="NIP155" s="22"/>
      <c r="NIQ155" s="22"/>
      <c r="NIR155" s="22"/>
      <c r="NIS155" s="22"/>
      <c r="NIT155" s="22"/>
      <c r="NIU155" s="22"/>
      <c r="NIV155" s="22"/>
      <c r="NIW155" s="22"/>
      <c r="NIX155" s="22"/>
      <c r="NIY155" s="22"/>
      <c r="NIZ155" s="22"/>
      <c r="NJA155" s="22"/>
      <c r="NJB155" s="22"/>
      <c r="NJC155" s="22"/>
      <c r="NJD155" s="22"/>
      <c r="NJE155" s="22"/>
      <c r="NJF155" s="22"/>
      <c r="NJG155" s="22"/>
      <c r="NJH155" s="22"/>
      <c r="NJI155" s="22"/>
      <c r="NJJ155" s="22"/>
      <c r="NJK155" s="22"/>
      <c r="NJL155" s="22"/>
      <c r="NJM155" s="22"/>
      <c r="NJN155" s="22"/>
      <c r="NJO155" s="22"/>
      <c r="NJP155" s="22"/>
      <c r="NJQ155" s="22"/>
      <c r="NJR155" s="22"/>
      <c r="NJS155" s="22"/>
      <c r="NJT155" s="22"/>
      <c r="NJU155" s="22"/>
      <c r="NJV155" s="22"/>
      <c r="NJW155" s="22"/>
      <c r="NJX155" s="22"/>
      <c r="NJY155" s="22"/>
      <c r="NJZ155" s="22"/>
      <c r="NKA155" s="22"/>
      <c r="NKB155" s="22"/>
      <c r="NKC155" s="22"/>
      <c r="NKD155" s="22"/>
      <c r="NKE155" s="22"/>
      <c r="NKF155" s="22"/>
      <c r="NKG155" s="22"/>
      <c r="NKH155" s="22"/>
      <c r="NKI155" s="22"/>
      <c r="NKJ155" s="22"/>
      <c r="NKK155" s="22"/>
      <c r="NKL155" s="22"/>
      <c r="NKM155" s="22"/>
      <c r="NKN155" s="22"/>
      <c r="NKO155" s="22"/>
      <c r="NKP155" s="22"/>
      <c r="NKQ155" s="22"/>
      <c r="NKR155" s="22"/>
      <c r="NKS155" s="22"/>
      <c r="NKT155" s="22"/>
      <c r="NKU155" s="22"/>
      <c r="NKV155" s="22"/>
      <c r="NKW155" s="22"/>
      <c r="NKX155" s="22"/>
      <c r="NKY155" s="22"/>
      <c r="NKZ155" s="22"/>
      <c r="NLA155" s="22"/>
      <c r="NLB155" s="22"/>
      <c r="NLC155" s="22"/>
      <c r="NLD155" s="22"/>
      <c r="NLE155" s="22"/>
      <c r="NLF155" s="22"/>
      <c r="NLG155" s="22"/>
      <c r="NLH155" s="22"/>
      <c r="NLI155" s="22"/>
      <c r="NLJ155" s="22"/>
      <c r="NLK155" s="22"/>
      <c r="NLL155" s="22"/>
      <c r="NLM155" s="22"/>
      <c r="NLN155" s="22"/>
      <c r="NLO155" s="22"/>
      <c r="NLP155" s="22"/>
      <c r="NLQ155" s="22"/>
      <c r="NLR155" s="22"/>
      <c r="NLS155" s="22"/>
      <c r="NLT155" s="22"/>
      <c r="NLU155" s="22"/>
      <c r="NLV155" s="22"/>
      <c r="NLW155" s="22"/>
      <c r="NLX155" s="22"/>
      <c r="NLY155" s="22"/>
      <c r="NLZ155" s="22"/>
      <c r="NMA155" s="22"/>
      <c r="NMB155" s="22"/>
      <c r="NMC155" s="22"/>
      <c r="NMD155" s="22"/>
      <c r="NME155" s="22"/>
      <c r="NMF155" s="22"/>
      <c r="NMG155" s="22"/>
      <c r="NMH155" s="22"/>
      <c r="NMI155" s="22"/>
      <c r="NMJ155" s="22"/>
      <c r="NMK155" s="22"/>
      <c r="NML155" s="22"/>
      <c r="NMM155" s="22"/>
      <c r="NMN155" s="22"/>
      <c r="NMO155" s="22"/>
      <c r="NMP155" s="22"/>
      <c r="NMQ155" s="22"/>
      <c r="NMR155" s="22"/>
      <c r="NMS155" s="22"/>
      <c r="NMT155" s="22"/>
      <c r="NMU155" s="22"/>
      <c r="NMV155" s="22"/>
      <c r="NMW155" s="22"/>
      <c r="NMX155" s="22"/>
      <c r="NMY155" s="22"/>
      <c r="NMZ155" s="22"/>
      <c r="NNA155" s="22"/>
      <c r="NNB155" s="22"/>
      <c r="NNC155" s="22"/>
      <c r="NND155" s="22"/>
      <c r="NNE155" s="22"/>
      <c r="NNF155" s="22"/>
      <c r="NNG155" s="22"/>
      <c r="NNH155" s="22"/>
      <c r="NNI155" s="22"/>
      <c r="NNJ155" s="22"/>
      <c r="NNK155" s="22"/>
      <c r="NNL155" s="22"/>
      <c r="NNM155" s="22"/>
      <c r="NNN155" s="22"/>
      <c r="NNO155" s="22"/>
      <c r="NNP155" s="22"/>
      <c r="NNQ155" s="22"/>
      <c r="NNR155" s="22"/>
      <c r="NNS155" s="22"/>
      <c r="NNT155" s="22"/>
      <c r="NNU155" s="22"/>
      <c r="NNV155" s="22"/>
      <c r="NNW155" s="22"/>
      <c r="NNX155" s="22"/>
      <c r="NNY155" s="22"/>
      <c r="NNZ155" s="22"/>
      <c r="NOA155" s="22"/>
      <c r="NOB155" s="22"/>
      <c r="NOC155" s="22"/>
      <c r="NOD155" s="22"/>
      <c r="NOE155" s="22"/>
      <c r="NOF155" s="22"/>
      <c r="NOG155" s="22"/>
      <c r="NOH155" s="22"/>
      <c r="NOI155" s="22"/>
      <c r="NOJ155" s="22"/>
      <c r="NOK155" s="22"/>
      <c r="NOL155" s="22"/>
      <c r="NOM155" s="22"/>
      <c r="NON155" s="22"/>
      <c r="NOO155" s="22"/>
      <c r="NOP155" s="22"/>
      <c r="NOQ155" s="22"/>
      <c r="NOR155" s="22"/>
      <c r="NOS155" s="22"/>
      <c r="NOT155" s="22"/>
      <c r="NOU155" s="22"/>
      <c r="NOV155" s="22"/>
      <c r="NOW155" s="22"/>
      <c r="NOX155" s="22"/>
      <c r="NOY155" s="22"/>
      <c r="NOZ155" s="22"/>
      <c r="NPA155" s="22"/>
      <c r="NPB155" s="22"/>
      <c r="NPC155" s="22"/>
      <c r="NPD155" s="22"/>
      <c r="NPE155" s="22"/>
      <c r="NPF155" s="22"/>
      <c r="NPG155" s="22"/>
      <c r="NPH155" s="22"/>
      <c r="NPI155" s="22"/>
      <c r="NPJ155" s="22"/>
      <c r="NPK155" s="22"/>
      <c r="NPL155" s="22"/>
      <c r="NPM155" s="22"/>
      <c r="NPN155" s="22"/>
      <c r="NPO155" s="22"/>
      <c r="NPP155" s="22"/>
      <c r="NPQ155" s="22"/>
      <c r="NPR155" s="22"/>
      <c r="NPS155" s="22"/>
      <c r="NPT155" s="22"/>
      <c r="NPU155" s="22"/>
      <c r="NPV155" s="22"/>
      <c r="NPW155" s="22"/>
      <c r="NPX155" s="22"/>
      <c r="NPY155" s="22"/>
      <c r="NPZ155" s="22"/>
      <c r="NQA155" s="22"/>
      <c r="NQB155" s="22"/>
      <c r="NQC155" s="22"/>
      <c r="NQD155" s="22"/>
      <c r="NQE155" s="22"/>
      <c r="NQF155" s="22"/>
      <c r="NQG155" s="22"/>
      <c r="NQH155" s="22"/>
      <c r="NQI155" s="22"/>
      <c r="NQJ155" s="22"/>
      <c r="NQK155" s="22"/>
      <c r="NQL155" s="22"/>
      <c r="NQM155" s="22"/>
      <c r="NQN155" s="22"/>
      <c r="NQO155" s="22"/>
      <c r="NQP155" s="22"/>
      <c r="NQQ155" s="22"/>
      <c r="NQR155" s="22"/>
      <c r="NQS155" s="22"/>
      <c r="NQT155" s="22"/>
      <c r="NQU155" s="22"/>
      <c r="NQV155" s="22"/>
      <c r="NQW155" s="22"/>
      <c r="NQX155" s="22"/>
      <c r="NQY155" s="22"/>
      <c r="NQZ155" s="22"/>
      <c r="NRA155" s="22"/>
      <c r="NRB155" s="22"/>
      <c r="NRC155" s="22"/>
      <c r="NRD155" s="22"/>
      <c r="NRE155" s="22"/>
      <c r="NRF155" s="22"/>
      <c r="NRG155" s="22"/>
      <c r="NRH155" s="22"/>
      <c r="NRI155" s="22"/>
      <c r="NRJ155" s="22"/>
      <c r="NRK155" s="22"/>
      <c r="NRL155" s="22"/>
      <c r="NRM155" s="22"/>
      <c r="NRN155" s="22"/>
      <c r="NRO155" s="22"/>
      <c r="NRP155" s="22"/>
      <c r="NRQ155" s="22"/>
      <c r="NRR155" s="22"/>
      <c r="NRS155" s="22"/>
      <c r="NRT155" s="22"/>
      <c r="NRU155" s="22"/>
      <c r="NRV155" s="22"/>
      <c r="NRW155" s="22"/>
      <c r="NRX155" s="22"/>
      <c r="NRY155" s="22"/>
      <c r="NRZ155" s="22"/>
      <c r="NSA155" s="22"/>
      <c r="NSB155" s="22"/>
      <c r="NSC155" s="22"/>
      <c r="NSD155" s="22"/>
      <c r="NSE155" s="22"/>
      <c r="NSF155" s="22"/>
      <c r="NSG155" s="22"/>
      <c r="NSH155" s="22"/>
      <c r="NSI155" s="22"/>
      <c r="NSJ155" s="22"/>
      <c r="NSK155" s="22"/>
      <c r="NSL155" s="22"/>
      <c r="NSM155" s="22"/>
      <c r="NSN155" s="22"/>
      <c r="NSO155" s="22"/>
      <c r="NSP155" s="22"/>
      <c r="NSQ155" s="22"/>
      <c r="NSR155" s="22"/>
      <c r="NSS155" s="22"/>
      <c r="NST155" s="22"/>
      <c r="NSU155" s="22"/>
      <c r="NSV155" s="22"/>
      <c r="NSW155" s="22"/>
      <c r="NSX155" s="22"/>
      <c r="NSY155" s="22"/>
      <c r="NSZ155" s="22"/>
      <c r="NTA155" s="22"/>
      <c r="NTB155" s="22"/>
      <c r="NTC155" s="22"/>
      <c r="NTD155" s="22"/>
      <c r="NTE155" s="22"/>
      <c r="NTF155" s="22"/>
      <c r="NTG155" s="22"/>
      <c r="NTH155" s="22"/>
      <c r="NTI155" s="22"/>
      <c r="NTJ155" s="22"/>
      <c r="NTK155" s="22"/>
      <c r="NTL155" s="22"/>
      <c r="NTM155" s="22"/>
      <c r="NTN155" s="22"/>
      <c r="NTO155" s="22"/>
      <c r="NTP155" s="22"/>
      <c r="NTQ155" s="22"/>
      <c r="NTR155" s="22"/>
      <c r="NTS155" s="22"/>
      <c r="NTT155" s="22"/>
      <c r="NTU155" s="22"/>
      <c r="NTV155" s="22"/>
      <c r="NTW155" s="22"/>
      <c r="NTX155" s="22"/>
      <c r="NTY155" s="22"/>
      <c r="NTZ155" s="22"/>
      <c r="NUA155" s="22"/>
      <c r="NUB155" s="22"/>
      <c r="NUC155" s="22"/>
      <c r="NUD155" s="22"/>
      <c r="NUE155" s="22"/>
      <c r="NUF155" s="22"/>
      <c r="NUG155" s="22"/>
      <c r="NUH155" s="22"/>
      <c r="NUI155" s="22"/>
      <c r="NUJ155" s="22"/>
      <c r="NUK155" s="22"/>
      <c r="NUL155" s="22"/>
      <c r="NUM155" s="22"/>
      <c r="NUN155" s="22"/>
      <c r="NUO155" s="22"/>
      <c r="NUP155" s="22"/>
      <c r="NUQ155" s="22"/>
      <c r="NUR155" s="22"/>
      <c r="NUS155" s="22"/>
      <c r="NUT155" s="22"/>
      <c r="NUU155" s="22"/>
      <c r="NUV155" s="22"/>
      <c r="NUW155" s="22"/>
      <c r="NUX155" s="22"/>
      <c r="NUY155" s="22"/>
      <c r="NUZ155" s="22"/>
      <c r="NVA155" s="22"/>
      <c r="NVB155" s="22"/>
      <c r="NVC155" s="22"/>
      <c r="NVD155" s="22"/>
      <c r="NVE155" s="22"/>
      <c r="NVF155" s="22"/>
      <c r="NVG155" s="22"/>
      <c r="NVH155" s="22"/>
      <c r="NVI155" s="22"/>
      <c r="NVJ155" s="22"/>
      <c r="NVK155" s="22"/>
      <c r="NVL155" s="22"/>
      <c r="NVM155" s="22"/>
      <c r="NVN155" s="22"/>
      <c r="NVO155" s="22"/>
      <c r="NVP155" s="22"/>
      <c r="NVQ155" s="22"/>
      <c r="NVR155" s="22"/>
      <c r="NVS155" s="22"/>
      <c r="NVT155" s="22"/>
      <c r="NVU155" s="22"/>
      <c r="NVV155" s="22"/>
      <c r="NVW155" s="22"/>
      <c r="NVX155" s="22"/>
      <c r="NVY155" s="22"/>
      <c r="NVZ155" s="22"/>
      <c r="NWA155" s="22"/>
      <c r="NWB155" s="22"/>
      <c r="NWC155" s="22"/>
      <c r="NWD155" s="22"/>
      <c r="NWE155" s="22"/>
      <c r="NWF155" s="22"/>
      <c r="NWG155" s="22"/>
      <c r="NWH155" s="22"/>
      <c r="NWI155" s="22"/>
      <c r="NWJ155" s="22"/>
      <c r="NWK155" s="22"/>
      <c r="NWL155" s="22"/>
      <c r="NWM155" s="22"/>
      <c r="NWN155" s="22"/>
      <c r="NWO155" s="22"/>
      <c r="NWP155" s="22"/>
      <c r="NWQ155" s="22"/>
      <c r="NWR155" s="22"/>
      <c r="NWS155" s="22"/>
      <c r="NWT155" s="22"/>
      <c r="NWU155" s="22"/>
      <c r="NWV155" s="22"/>
      <c r="NWW155" s="22"/>
      <c r="NWX155" s="22"/>
      <c r="NWY155" s="22"/>
      <c r="NWZ155" s="22"/>
      <c r="NXA155" s="22"/>
      <c r="NXB155" s="22"/>
      <c r="NXC155" s="22"/>
      <c r="NXD155" s="22"/>
      <c r="NXE155" s="22"/>
      <c r="NXF155" s="22"/>
      <c r="NXG155" s="22"/>
      <c r="NXH155" s="22"/>
      <c r="NXI155" s="22"/>
      <c r="NXJ155" s="22"/>
      <c r="NXK155" s="22"/>
      <c r="NXL155" s="22"/>
      <c r="NXM155" s="22"/>
      <c r="NXN155" s="22"/>
      <c r="NXO155" s="22"/>
      <c r="NXP155" s="22"/>
      <c r="NXQ155" s="22"/>
      <c r="NXR155" s="22"/>
      <c r="NXS155" s="22"/>
      <c r="NXT155" s="22"/>
      <c r="NXU155" s="22"/>
      <c r="NXV155" s="22"/>
      <c r="NXW155" s="22"/>
      <c r="NXX155" s="22"/>
      <c r="NXY155" s="22"/>
      <c r="NXZ155" s="22"/>
      <c r="NYA155" s="22"/>
      <c r="NYB155" s="22"/>
      <c r="NYC155" s="22"/>
      <c r="NYD155" s="22"/>
      <c r="NYE155" s="22"/>
      <c r="NYF155" s="22"/>
      <c r="NYG155" s="22"/>
      <c r="NYH155" s="22"/>
      <c r="NYI155" s="22"/>
      <c r="NYJ155" s="22"/>
      <c r="NYK155" s="22"/>
      <c r="NYL155" s="22"/>
      <c r="NYM155" s="22"/>
      <c r="NYN155" s="22"/>
      <c r="NYO155" s="22"/>
      <c r="NYP155" s="22"/>
      <c r="NYQ155" s="22"/>
      <c r="NYR155" s="22"/>
      <c r="NYS155" s="22"/>
      <c r="NYT155" s="22"/>
      <c r="NYU155" s="22"/>
      <c r="NYV155" s="22"/>
      <c r="NYW155" s="22"/>
      <c r="NYX155" s="22"/>
      <c r="NYY155" s="22"/>
      <c r="NYZ155" s="22"/>
      <c r="NZA155" s="22"/>
      <c r="NZB155" s="22"/>
      <c r="NZC155" s="22"/>
      <c r="NZD155" s="22"/>
      <c r="NZE155" s="22"/>
      <c r="NZF155" s="22"/>
      <c r="NZG155" s="22"/>
      <c r="NZH155" s="22"/>
      <c r="NZI155" s="22"/>
      <c r="NZJ155" s="22"/>
      <c r="NZK155" s="22"/>
      <c r="NZL155" s="22"/>
      <c r="NZM155" s="22"/>
      <c r="NZN155" s="22"/>
      <c r="NZO155" s="22"/>
      <c r="NZP155" s="22"/>
      <c r="NZQ155" s="22"/>
      <c r="NZR155" s="22"/>
      <c r="NZS155" s="22"/>
      <c r="NZT155" s="22"/>
      <c r="NZU155" s="22"/>
      <c r="NZV155" s="22"/>
      <c r="NZW155" s="22"/>
      <c r="NZX155" s="22"/>
      <c r="NZY155" s="22"/>
      <c r="NZZ155" s="22"/>
      <c r="OAA155" s="22"/>
      <c r="OAB155" s="22"/>
      <c r="OAC155" s="22"/>
      <c r="OAD155" s="22"/>
      <c r="OAE155" s="22"/>
      <c r="OAF155" s="22"/>
      <c r="OAG155" s="22"/>
      <c r="OAH155" s="22"/>
      <c r="OAI155" s="22"/>
      <c r="OAJ155" s="22"/>
      <c r="OAK155" s="22"/>
      <c r="OAL155" s="22"/>
      <c r="OAM155" s="22"/>
      <c r="OAN155" s="22"/>
      <c r="OAO155" s="22"/>
      <c r="OAP155" s="22"/>
      <c r="OAQ155" s="22"/>
      <c r="OAR155" s="22"/>
      <c r="OAS155" s="22"/>
      <c r="OAT155" s="22"/>
      <c r="OAU155" s="22"/>
      <c r="OAV155" s="22"/>
      <c r="OAW155" s="22"/>
      <c r="OAX155" s="22"/>
      <c r="OAY155" s="22"/>
      <c r="OAZ155" s="22"/>
      <c r="OBA155" s="22"/>
      <c r="OBB155" s="22"/>
      <c r="OBC155" s="22"/>
      <c r="OBD155" s="22"/>
      <c r="OBE155" s="22"/>
      <c r="OBF155" s="22"/>
      <c r="OBG155" s="22"/>
      <c r="OBH155" s="22"/>
      <c r="OBI155" s="22"/>
      <c r="OBJ155" s="22"/>
      <c r="OBK155" s="22"/>
      <c r="OBL155" s="22"/>
      <c r="OBM155" s="22"/>
      <c r="OBN155" s="22"/>
      <c r="OBO155" s="22"/>
      <c r="OBP155" s="22"/>
      <c r="OBQ155" s="22"/>
      <c r="OBR155" s="22"/>
      <c r="OBS155" s="22"/>
      <c r="OBT155" s="22"/>
      <c r="OBU155" s="22"/>
      <c r="OBV155" s="22"/>
      <c r="OBW155" s="22"/>
      <c r="OBX155" s="22"/>
      <c r="OBY155" s="22"/>
      <c r="OBZ155" s="22"/>
      <c r="OCA155" s="22"/>
      <c r="OCB155" s="22"/>
      <c r="OCC155" s="22"/>
      <c r="OCD155" s="22"/>
      <c r="OCE155" s="22"/>
      <c r="OCF155" s="22"/>
      <c r="OCG155" s="22"/>
      <c r="OCH155" s="22"/>
      <c r="OCI155" s="22"/>
      <c r="OCJ155" s="22"/>
      <c r="OCK155" s="22"/>
      <c r="OCL155" s="22"/>
      <c r="OCM155" s="22"/>
      <c r="OCN155" s="22"/>
      <c r="OCO155" s="22"/>
      <c r="OCP155" s="22"/>
      <c r="OCQ155" s="22"/>
      <c r="OCR155" s="22"/>
      <c r="OCS155" s="22"/>
      <c r="OCT155" s="22"/>
      <c r="OCU155" s="22"/>
      <c r="OCV155" s="22"/>
      <c r="OCW155" s="22"/>
      <c r="OCX155" s="22"/>
      <c r="OCY155" s="22"/>
      <c r="OCZ155" s="22"/>
      <c r="ODA155" s="22"/>
      <c r="ODB155" s="22"/>
      <c r="ODC155" s="22"/>
      <c r="ODD155" s="22"/>
      <c r="ODE155" s="22"/>
      <c r="ODF155" s="22"/>
      <c r="ODG155" s="22"/>
      <c r="ODH155" s="22"/>
      <c r="ODI155" s="22"/>
      <c r="ODJ155" s="22"/>
      <c r="ODK155" s="22"/>
      <c r="ODL155" s="22"/>
      <c r="ODM155" s="22"/>
      <c r="ODN155" s="22"/>
      <c r="ODO155" s="22"/>
      <c r="ODP155" s="22"/>
      <c r="ODQ155" s="22"/>
      <c r="ODR155" s="22"/>
      <c r="ODS155" s="22"/>
      <c r="ODT155" s="22"/>
      <c r="ODU155" s="22"/>
      <c r="ODV155" s="22"/>
      <c r="ODW155" s="22"/>
      <c r="ODX155" s="22"/>
      <c r="ODY155" s="22"/>
      <c r="ODZ155" s="22"/>
      <c r="OEA155" s="22"/>
      <c r="OEB155" s="22"/>
      <c r="OEC155" s="22"/>
      <c r="OED155" s="22"/>
      <c r="OEE155" s="22"/>
      <c r="OEF155" s="22"/>
      <c r="OEG155" s="22"/>
      <c r="OEH155" s="22"/>
      <c r="OEI155" s="22"/>
      <c r="OEJ155" s="22"/>
      <c r="OEK155" s="22"/>
      <c r="OEL155" s="22"/>
      <c r="OEM155" s="22"/>
      <c r="OEN155" s="22"/>
      <c r="OEO155" s="22"/>
      <c r="OEP155" s="22"/>
      <c r="OEQ155" s="22"/>
      <c r="OER155" s="22"/>
      <c r="OES155" s="22"/>
      <c r="OET155" s="22"/>
      <c r="OEU155" s="22"/>
      <c r="OEV155" s="22"/>
      <c r="OEW155" s="22"/>
      <c r="OEX155" s="22"/>
      <c r="OEY155" s="22"/>
      <c r="OEZ155" s="22"/>
      <c r="OFA155" s="22"/>
      <c r="OFB155" s="22"/>
      <c r="OFC155" s="22"/>
      <c r="OFD155" s="22"/>
      <c r="OFE155" s="22"/>
      <c r="OFF155" s="22"/>
      <c r="OFG155" s="22"/>
      <c r="OFH155" s="22"/>
      <c r="OFI155" s="22"/>
      <c r="OFJ155" s="22"/>
      <c r="OFK155" s="22"/>
      <c r="OFL155" s="22"/>
      <c r="OFM155" s="22"/>
      <c r="OFN155" s="22"/>
      <c r="OFO155" s="22"/>
      <c r="OFP155" s="22"/>
      <c r="OFQ155" s="22"/>
      <c r="OFR155" s="22"/>
      <c r="OFS155" s="22"/>
      <c r="OFT155" s="22"/>
      <c r="OFU155" s="22"/>
      <c r="OFV155" s="22"/>
      <c r="OFW155" s="22"/>
      <c r="OFX155" s="22"/>
      <c r="OFY155" s="22"/>
      <c r="OFZ155" s="22"/>
      <c r="OGA155" s="22"/>
      <c r="OGB155" s="22"/>
      <c r="OGC155" s="22"/>
      <c r="OGD155" s="22"/>
      <c r="OGE155" s="22"/>
      <c r="OGF155" s="22"/>
      <c r="OGG155" s="22"/>
      <c r="OGH155" s="22"/>
      <c r="OGI155" s="22"/>
      <c r="OGJ155" s="22"/>
      <c r="OGK155" s="22"/>
      <c r="OGL155" s="22"/>
      <c r="OGM155" s="22"/>
      <c r="OGN155" s="22"/>
      <c r="OGO155" s="22"/>
      <c r="OGP155" s="22"/>
      <c r="OGQ155" s="22"/>
      <c r="OGR155" s="22"/>
      <c r="OGS155" s="22"/>
      <c r="OGT155" s="22"/>
      <c r="OGU155" s="22"/>
      <c r="OGV155" s="22"/>
      <c r="OGW155" s="22"/>
      <c r="OGX155" s="22"/>
      <c r="OGY155" s="22"/>
      <c r="OGZ155" s="22"/>
      <c r="OHA155" s="22"/>
      <c r="OHB155" s="22"/>
      <c r="OHC155" s="22"/>
      <c r="OHD155" s="22"/>
      <c r="OHE155" s="22"/>
      <c r="OHF155" s="22"/>
      <c r="OHG155" s="22"/>
      <c r="OHH155" s="22"/>
      <c r="OHI155" s="22"/>
      <c r="OHJ155" s="22"/>
      <c r="OHK155" s="22"/>
      <c r="OHL155" s="22"/>
      <c r="OHM155" s="22"/>
      <c r="OHN155" s="22"/>
      <c r="OHO155" s="22"/>
      <c r="OHP155" s="22"/>
      <c r="OHQ155" s="22"/>
      <c r="OHR155" s="22"/>
      <c r="OHS155" s="22"/>
      <c r="OHT155" s="22"/>
      <c r="OHU155" s="22"/>
      <c r="OHV155" s="22"/>
      <c r="OHW155" s="22"/>
      <c r="OHX155" s="22"/>
      <c r="OHY155" s="22"/>
      <c r="OHZ155" s="22"/>
      <c r="OIA155" s="22"/>
      <c r="OIB155" s="22"/>
      <c r="OIC155" s="22"/>
      <c r="OID155" s="22"/>
      <c r="OIE155" s="22"/>
      <c r="OIF155" s="22"/>
      <c r="OIG155" s="22"/>
      <c r="OIH155" s="22"/>
      <c r="OII155" s="22"/>
      <c r="OIJ155" s="22"/>
      <c r="OIK155" s="22"/>
      <c r="OIL155" s="22"/>
      <c r="OIM155" s="22"/>
      <c r="OIN155" s="22"/>
      <c r="OIO155" s="22"/>
      <c r="OIP155" s="22"/>
      <c r="OIQ155" s="22"/>
      <c r="OIR155" s="22"/>
      <c r="OIS155" s="22"/>
      <c r="OIT155" s="22"/>
      <c r="OIU155" s="22"/>
      <c r="OIV155" s="22"/>
      <c r="OIW155" s="22"/>
      <c r="OIX155" s="22"/>
      <c r="OIY155" s="22"/>
      <c r="OIZ155" s="22"/>
      <c r="OJA155" s="22"/>
      <c r="OJB155" s="22"/>
      <c r="OJC155" s="22"/>
      <c r="OJD155" s="22"/>
      <c r="OJE155" s="22"/>
      <c r="OJF155" s="22"/>
      <c r="OJG155" s="22"/>
      <c r="OJH155" s="22"/>
      <c r="OJI155" s="22"/>
      <c r="OJJ155" s="22"/>
      <c r="OJK155" s="22"/>
      <c r="OJL155" s="22"/>
      <c r="OJM155" s="22"/>
      <c r="OJN155" s="22"/>
      <c r="OJO155" s="22"/>
      <c r="OJP155" s="22"/>
      <c r="OJQ155" s="22"/>
      <c r="OJR155" s="22"/>
      <c r="OJS155" s="22"/>
      <c r="OJT155" s="22"/>
      <c r="OJU155" s="22"/>
      <c r="OJV155" s="22"/>
      <c r="OJW155" s="22"/>
      <c r="OJX155" s="22"/>
      <c r="OJY155" s="22"/>
      <c r="OJZ155" s="22"/>
      <c r="OKA155" s="22"/>
      <c r="OKB155" s="22"/>
      <c r="OKC155" s="22"/>
      <c r="OKD155" s="22"/>
      <c r="OKE155" s="22"/>
      <c r="OKF155" s="22"/>
      <c r="OKG155" s="22"/>
      <c r="OKH155" s="22"/>
      <c r="OKI155" s="22"/>
      <c r="OKJ155" s="22"/>
      <c r="OKK155" s="22"/>
      <c r="OKL155" s="22"/>
      <c r="OKM155" s="22"/>
      <c r="OKN155" s="22"/>
      <c r="OKO155" s="22"/>
      <c r="OKP155" s="22"/>
      <c r="OKQ155" s="22"/>
      <c r="OKR155" s="22"/>
      <c r="OKS155" s="22"/>
      <c r="OKT155" s="22"/>
      <c r="OKU155" s="22"/>
      <c r="OKV155" s="22"/>
      <c r="OKW155" s="22"/>
      <c r="OKX155" s="22"/>
      <c r="OKY155" s="22"/>
      <c r="OKZ155" s="22"/>
      <c r="OLA155" s="22"/>
      <c r="OLB155" s="22"/>
      <c r="OLC155" s="22"/>
      <c r="OLD155" s="22"/>
      <c r="OLE155" s="22"/>
      <c r="OLF155" s="22"/>
      <c r="OLG155" s="22"/>
      <c r="OLH155" s="22"/>
      <c r="OLI155" s="22"/>
      <c r="OLJ155" s="22"/>
      <c r="OLK155" s="22"/>
      <c r="OLL155" s="22"/>
      <c r="OLM155" s="22"/>
      <c r="OLN155" s="22"/>
      <c r="OLO155" s="22"/>
      <c r="OLP155" s="22"/>
      <c r="OLQ155" s="22"/>
      <c r="OLR155" s="22"/>
      <c r="OLS155" s="22"/>
      <c r="OLT155" s="22"/>
      <c r="OLU155" s="22"/>
      <c r="OLV155" s="22"/>
      <c r="OLW155" s="22"/>
      <c r="OLX155" s="22"/>
      <c r="OLY155" s="22"/>
      <c r="OLZ155" s="22"/>
      <c r="OMA155" s="22"/>
      <c r="OMB155" s="22"/>
      <c r="OMC155" s="22"/>
      <c r="OMD155" s="22"/>
      <c r="OME155" s="22"/>
      <c r="OMF155" s="22"/>
      <c r="OMG155" s="22"/>
      <c r="OMH155" s="22"/>
      <c r="OMI155" s="22"/>
      <c r="OMJ155" s="22"/>
      <c r="OMK155" s="22"/>
      <c r="OML155" s="22"/>
      <c r="OMM155" s="22"/>
      <c r="OMN155" s="22"/>
      <c r="OMO155" s="22"/>
      <c r="OMP155" s="22"/>
      <c r="OMQ155" s="22"/>
      <c r="OMR155" s="22"/>
      <c r="OMS155" s="22"/>
      <c r="OMT155" s="22"/>
      <c r="OMU155" s="22"/>
      <c r="OMV155" s="22"/>
      <c r="OMW155" s="22"/>
      <c r="OMX155" s="22"/>
      <c r="OMY155" s="22"/>
      <c r="OMZ155" s="22"/>
      <c r="ONA155" s="22"/>
      <c r="ONB155" s="22"/>
      <c r="ONC155" s="22"/>
      <c r="OND155" s="22"/>
      <c r="ONE155" s="22"/>
      <c r="ONF155" s="22"/>
      <c r="ONG155" s="22"/>
      <c r="ONH155" s="22"/>
      <c r="ONI155" s="22"/>
      <c r="ONJ155" s="22"/>
      <c r="ONK155" s="22"/>
      <c r="ONL155" s="22"/>
      <c r="ONM155" s="22"/>
      <c r="ONN155" s="22"/>
      <c r="ONO155" s="22"/>
      <c r="ONP155" s="22"/>
      <c r="ONQ155" s="22"/>
      <c r="ONR155" s="22"/>
      <c r="ONS155" s="22"/>
      <c r="ONT155" s="22"/>
      <c r="ONU155" s="22"/>
      <c r="ONV155" s="22"/>
      <c r="ONW155" s="22"/>
      <c r="ONX155" s="22"/>
      <c r="ONY155" s="22"/>
      <c r="ONZ155" s="22"/>
      <c r="OOA155" s="22"/>
      <c r="OOB155" s="22"/>
      <c r="OOC155" s="22"/>
      <c r="OOD155" s="22"/>
      <c r="OOE155" s="22"/>
      <c r="OOF155" s="22"/>
      <c r="OOG155" s="22"/>
      <c r="OOH155" s="22"/>
      <c r="OOI155" s="22"/>
      <c r="OOJ155" s="22"/>
      <c r="OOK155" s="22"/>
      <c r="OOL155" s="22"/>
      <c r="OOM155" s="22"/>
      <c r="OON155" s="22"/>
      <c r="OOO155" s="22"/>
      <c r="OOP155" s="22"/>
      <c r="OOQ155" s="22"/>
      <c r="OOR155" s="22"/>
      <c r="OOS155" s="22"/>
      <c r="OOT155" s="22"/>
      <c r="OOU155" s="22"/>
      <c r="OOV155" s="22"/>
      <c r="OOW155" s="22"/>
      <c r="OOX155" s="22"/>
      <c r="OOY155" s="22"/>
      <c r="OOZ155" s="22"/>
      <c r="OPA155" s="22"/>
      <c r="OPB155" s="22"/>
      <c r="OPC155" s="22"/>
      <c r="OPD155" s="22"/>
      <c r="OPE155" s="22"/>
      <c r="OPF155" s="22"/>
      <c r="OPG155" s="22"/>
      <c r="OPH155" s="22"/>
      <c r="OPI155" s="22"/>
      <c r="OPJ155" s="22"/>
      <c r="OPK155" s="22"/>
      <c r="OPL155" s="22"/>
      <c r="OPM155" s="22"/>
      <c r="OPN155" s="22"/>
      <c r="OPO155" s="22"/>
      <c r="OPP155" s="22"/>
      <c r="OPQ155" s="22"/>
      <c r="OPR155" s="22"/>
      <c r="OPS155" s="22"/>
      <c r="OPT155" s="22"/>
      <c r="OPU155" s="22"/>
      <c r="OPV155" s="22"/>
      <c r="OPW155" s="22"/>
      <c r="OPX155" s="22"/>
      <c r="OPY155" s="22"/>
      <c r="OPZ155" s="22"/>
      <c r="OQA155" s="22"/>
      <c r="OQB155" s="22"/>
      <c r="OQC155" s="22"/>
      <c r="OQD155" s="22"/>
      <c r="OQE155" s="22"/>
      <c r="OQF155" s="22"/>
      <c r="OQG155" s="22"/>
      <c r="OQH155" s="22"/>
      <c r="OQI155" s="22"/>
      <c r="OQJ155" s="22"/>
      <c r="OQK155" s="22"/>
      <c r="OQL155" s="22"/>
      <c r="OQM155" s="22"/>
      <c r="OQN155" s="22"/>
      <c r="OQO155" s="22"/>
      <c r="OQP155" s="22"/>
      <c r="OQQ155" s="22"/>
      <c r="OQR155" s="22"/>
      <c r="OQS155" s="22"/>
      <c r="OQT155" s="22"/>
      <c r="OQU155" s="22"/>
      <c r="OQV155" s="22"/>
      <c r="OQW155" s="22"/>
      <c r="OQX155" s="22"/>
      <c r="OQY155" s="22"/>
      <c r="OQZ155" s="22"/>
      <c r="ORA155" s="22"/>
      <c r="ORB155" s="22"/>
      <c r="ORC155" s="22"/>
      <c r="ORD155" s="22"/>
      <c r="ORE155" s="22"/>
      <c r="ORF155" s="22"/>
      <c r="ORG155" s="22"/>
      <c r="ORH155" s="22"/>
      <c r="ORI155" s="22"/>
      <c r="ORJ155" s="22"/>
      <c r="ORK155" s="22"/>
      <c r="ORL155" s="22"/>
      <c r="ORM155" s="22"/>
      <c r="ORN155" s="22"/>
      <c r="ORO155" s="22"/>
      <c r="ORP155" s="22"/>
      <c r="ORQ155" s="22"/>
      <c r="ORR155" s="22"/>
      <c r="ORS155" s="22"/>
      <c r="ORT155" s="22"/>
      <c r="ORU155" s="22"/>
      <c r="ORV155" s="22"/>
      <c r="ORW155" s="22"/>
      <c r="ORX155" s="22"/>
      <c r="ORY155" s="22"/>
      <c r="ORZ155" s="22"/>
      <c r="OSA155" s="22"/>
      <c r="OSB155" s="22"/>
      <c r="OSC155" s="22"/>
      <c r="OSD155" s="22"/>
      <c r="OSE155" s="22"/>
      <c r="OSF155" s="22"/>
      <c r="OSG155" s="22"/>
      <c r="OSH155" s="22"/>
      <c r="OSI155" s="22"/>
      <c r="OSJ155" s="22"/>
      <c r="OSK155" s="22"/>
      <c r="OSL155" s="22"/>
      <c r="OSM155" s="22"/>
      <c r="OSN155" s="22"/>
      <c r="OSO155" s="22"/>
      <c r="OSP155" s="22"/>
      <c r="OSQ155" s="22"/>
      <c r="OSR155" s="22"/>
      <c r="OSS155" s="22"/>
      <c r="OST155" s="22"/>
      <c r="OSU155" s="22"/>
      <c r="OSV155" s="22"/>
      <c r="OSW155" s="22"/>
      <c r="OSX155" s="22"/>
      <c r="OSY155" s="22"/>
      <c r="OSZ155" s="22"/>
      <c r="OTA155" s="22"/>
      <c r="OTB155" s="22"/>
      <c r="OTC155" s="22"/>
      <c r="OTD155" s="22"/>
      <c r="OTE155" s="22"/>
      <c r="OTF155" s="22"/>
      <c r="OTG155" s="22"/>
      <c r="OTH155" s="22"/>
      <c r="OTI155" s="22"/>
      <c r="OTJ155" s="22"/>
      <c r="OTK155" s="22"/>
      <c r="OTL155" s="22"/>
      <c r="OTM155" s="22"/>
      <c r="OTN155" s="22"/>
      <c r="OTO155" s="22"/>
      <c r="OTP155" s="22"/>
      <c r="OTQ155" s="22"/>
      <c r="OTR155" s="22"/>
      <c r="OTS155" s="22"/>
      <c r="OTT155" s="22"/>
      <c r="OTU155" s="22"/>
      <c r="OTV155" s="22"/>
      <c r="OTW155" s="22"/>
      <c r="OTX155" s="22"/>
      <c r="OTY155" s="22"/>
      <c r="OTZ155" s="22"/>
      <c r="OUA155" s="22"/>
      <c r="OUB155" s="22"/>
      <c r="OUC155" s="22"/>
      <c r="OUD155" s="22"/>
      <c r="OUE155" s="22"/>
      <c r="OUF155" s="22"/>
      <c r="OUG155" s="22"/>
      <c r="OUH155" s="22"/>
      <c r="OUI155" s="22"/>
      <c r="OUJ155" s="22"/>
      <c r="OUK155" s="22"/>
      <c r="OUL155" s="22"/>
      <c r="OUM155" s="22"/>
      <c r="OUN155" s="22"/>
      <c r="OUO155" s="22"/>
      <c r="OUP155" s="22"/>
      <c r="OUQ155" s="22"/>
      <c r="OUR155" s="22"/>
      <c r="OUS155" s="22"/>
      <c r="OUT155" s="22"/>
      <c r="OUU155" s="22"/>
      <c r="OUV155" s="22"/>
      <c r="OUW155" s="22"/>
      <c r="OUX155" s="22"/>
      <c r="OUY155" s="22"/>
      <c r="OUZ155" s="22"/>
      <c r="OVA155" s="22"/>
      <c r="OVB155" s="22"/>
      <c r="OVC155" s="22"/>
      <c r="OVD155" s="22"/>
      <c r="OVE155" s="22"/>
      <c r="OVF155" s="22"/>
      <c r="OVG155" s="22"/>
      <c r="OVH155" s="22"/>
      <c r="OVI155" s="22"/>
      <c r="OVJ155" s="22"/>
      <c r="OVK155" s="22"/>
      <c r="OVL155" s="22"/>
      <c r="OVM155" s="22"/>
      <c r="OVN155" s="22"/>
      <c r="OVO155" s="22"/>
      <c r="OVP155" s="22"/>
      <c r="OVQ155" s="22"/>
      <c r="OVR155" s="22"/>
      <c r="OVS155" s="22"/>
      <c r="OVT155" s="22"/>
      <c r="OVU155" s="22"/>
      <c r="OVV155" s="22"/>
      <c r="OVW155" s="22"/>
      <c r="OVX155" s="22"/>
      <c r="OVY155" s="22"/>
      <c r="OVZ155" s="22"/>
      <c r="OWA155" s="22"/>
      <c r="OWB155" s="22"/>
      <c r="OWC155" s="22"/>
      <c r="OWD155" s="22"/>
      <c r="OWE155" s="22"/>
      <c r="OWF155" s="22"/>
      <c r="OWG155" s="22"/>
      <c r="OWH155" s="22"/>
      <c r="OWI155" s="22"/>
      <c r="OWJ155" s="22"/>
      <c r="OWK155" s="22"/>
      <c r="OWL155" s="22"/>
      <c r="OWM155" s="22"/>
      <c r="OWN155" s="22"/>
      <c r="OWO155" s="22"/>
      <c r="OWP155" s="22"/>
      <c r="OWQ155" s="22"/>
      <c r="OWR155" s="22"/>
      <c r="OWS155" s="22"/>
      <c r="OWT155" s="22"/>
      <c r="OWU155" s="22"/>
      <c r="OWV155" s="22"/>
      <c r="OWW155" s="22"/>
      <c r="OWX155" s="22"/>
      <c r="OWY155" s="22"/>
      <c r="OWZ155" s="22"/>
      <c r="OXA155" s="22"/>
      <c r="OXB155" s="22"/>
      <c r="OXC155" s="22"/>
      <c r="OXD155" s="22"/>
      <c r="OXE155" s="22"/>
      <c r="OXF155" s="22"/>
      <c r="OXG155" s="22"/>
      <c r="OXH155" s="22"/>
      <c r="OXI155" s="22"/>
      <c r="OXJ155" s="22"/>
      <c r="OXK155" s="22"/>
      <c r="OXL155" s="22"/>
      <c r="OXM155" s="22"/>
      <c r="OXN155" s="22"/>
      <c r="OXO155" s="22"/>
      <c r="OXP155" s="22"/>
      <c r="OXQ155" s="22"/>
      <c r="OXR155" s="22"/>
      <c r="OXS155" s="22"/>
      <c r="OXT155" s="22"/>
      <c r="OXU155" s="22"/>
      <c r="OXV155" s="22"/>
      <c r="OXW155" s="22"/>
      <c r="OXX155" s="22"/>
      <c r="OXY155" s="22"/>
      <c r="OXZ155" s="22"/>
      <c r="OYA155" s="22"/>
      <c r="OYB155" s="22"/>
      <c r="OYC155" s="22"/>
      <c r="OYD155" s="22"/>
      <c r="OYE155" s="22"/>
      <c r="OYF155" s="22"/>
      <c r="OYG155" s="22"/>
      <c r="OYH155" s="22"/>
      <c r="OYI155" s="22"/>
      <c r="OYJ155" s="22"/>
      <c r="OYK155" s="22"/>
      <c r="OYL155" s="22"/>
      <c r="OYM155" s="22"/>
      <c r="OYN155" s="22"/>
      <c r="OYO155" s="22"/>
      <c r="OYP155" s="22"/>
      <c r="OYQ155" s="22"/>
      <c r="OYR155" s="22"/>
      <c r="OYS155" s="22"/>
      <c r="OYT155" s="22"/>
      <c r="OYU155" s="22"/>
      <c r="OYV155" s="22"/>
      <c r="OYW155" s="22"/>
      <c r="OYX155" s="22"/>
      <c r="OYY155" s="22"/>
      <c r="OYZ155" s="22"/>
      <c r="OZA155" s="22"/>
      <c r="OZB155" s="22"/>
      <c r="OZC155" s="22"/>
      <c r="OZD155" s="22"/>
      <c r="OZE155" s="22"/>
      <c r="OZF155" s="22"/>
      <c r="OZG155" s="22"/>
      <c r="OZH155" s="22"/>
      <c r="OZI155" s="22"/>
      <c r="OZJ155" s="22"/>
      <c r="OZK155" s="22"/>
      <c r="OZL155" s="22"/>
      <c r="OZM155" s="22"/>
      <c r="OZN155" s="22"/>
      <c r="OZO155" s="22"/>
      <c r="OZP155" s="22"/>
      <c r="OZQ155" s="22"/>
      <c r="OZR155" s="22"/>
      <c r="OZS155" s="22"/>
      <c r="OZT155" s="22"/>
      <c r="OZU155" s="22"/>
      <c r="OZV155" s="22"/>
      <c r="OZW155" s="22"/>
      <c r="OZX155" s="22"/>
      <c r="OZY155" s="22"/>
      <c r="OZZ155" s="22"/>
      <c r="PAA155" s="22"/>
      <c r="PAB155" s="22"/>
      <c r="PAC155" s="22"/>
      <c r="PAD155" s="22"/>
      <c r="PAE155" s="22"/>
      <c r="PAF155" s="22"/>
      <c r="PAG155" s="22"/>
      <c r="PAH155" s="22"/>
      <c r="PAI155" s="22"/>
      <c r="PAJ155" s="22"/>
      <c r="PAK155" s="22"/>
      <c r="PAL155" s="22"/>
      <c r="PAM155" s="22"/>
      <c r="PAN155" s="22"/>
      <c r="PAO155" s="22"/>
      <c r="PAP155" s="22"/>
      <c r="PAQ155" s="22"/>
      <c r="PAR155" s="22"/>
      <c r="PAS155" s="22"/>
      <c r="PAT155" s="22"/>
      <c r="PAU155" s="22"/>
      <c r="PAV155" s="22"/>
      <c r="PAW155" s="22"/>
      <c r="PAX155" s="22"/>
      <c r="PAY155" s="22"/>
      <c r="PAZ155" s="22"/>
      <c r="PBA155" s="22"/>
      <c r="PBB155" s="22"/>
      <c r="PBC155" s="22"/>
      <c r="PBD155" s="22"/>
      <c r="PBE155" s="22"/>
      <c r="PBF155" s="22"/>
      <c r="PBG155" s="22"/>
      <c r="PBH155" s="22"/>
      <c r="PBI155" s="22"/>
      <c r="PBJ155" s="22"/>
      <c r="PBK155" s="22"/>
      <c r="PBL155" s="22"/>
      <c r="PBM155" s="22"/>
      <c r="PBN155" s="22"/>
      <c r="PBO155" s="22"/>
      <c r="PBP155" s="22"/>
      <c r="PBQ155" s="22"/>
      <c r="PBR155" s="22"/>
      <c r="PBS155" s="22"/>
      <c r="PBT155" s="22"/>
      <c r="PBU155" s="22"/>
      <c r="PBV155" s="22"/>
      <c r="PBW155" s="22"/>
      <c r="PBX155" s="22"/>
      <c r="PBY155" s="22"/>
      <c r="PBZ155" s="22"/>
      <c r="PCA155" s="22"/>
      <c r="PCB155" s="22"/>
      <c r="PCC155" s="22"/>
      <c r="PCD155" s="22"/>
      <c r="PCE155" s="22"/>
      <c r="PCF155" s="22"/>
      <c r="PCG155" s="22"/>
      <c r="PCH155" s="22"/>
      <c r="PCI155" s="22"/>
      <c r="PCJ155" s="22"/>
      <c r="PCK155" s="22"/>
      <c r="PCL155" s="22"/>
      <c r="PCM155" s="22"/>
      <c r="PCN155" s="22"/>
      <c r="PCO155" s="22"/>
      <c r="PCP155" s="22"/>
      <c r="PCQ155" s="22"/>
      <c r="PCR155" s="22"/>
      <c r="PCS155" s="22"/>
      <c r="PCT155" s="22"/>
      <c r="PCU155" s="22"/>
      <c r="PCV155" s="22"/>
      <c r="PCW155" s="22"/>
      <c r="PCX155" s="22"/>
      <c r="PCY155" s="22"/>
      <c r="PCZ155" s="22"/>
      <c r="PDA155" s="22"/>
      <c r="PDB155" s="22"/>
      <c r="PDC155" s="22"/>
      <c r="PDD155" s="22"/>
      <c r="PDE155" s="22"/>
      <c r="PDF155" s="22"/>
      <c r="PDG155" s="22"/>
      <c r="PDH155" s="22"/>
      <c r="PDI155" s="22"/>
      <c r="PDJ155" s="22"/>
      <c r="PDK155" s="22"/>
      <c r="PDL155" s="22"/>
      <c r="PDM155" s="22"/>
      <c r="PDN155" s="22"/>
      <c r="PDO155" s="22"/>
      <c r="PDP155" s="22"/>
      <c r="PDQ155" s="22"/>
      <c r="PDR155" s="22"/>
      <c r="PDS155" s="22"/>
      <c r="PDT155" s="22"/>
      <c r="PDU155" s="22"/>
      <c r="PDV155" s="22"/>
      <c r="PDW155" s="22"/>
      <c r="PDX155" s="22"/>
      <c r="PDY155" s="22"/>
      <c r="PDZ155" s="22"/>
      <c r="PEA155" s="22"/>
      <c r="PEB155" s="22"/>
      <c r="PEC155" s="22"/>
      <c r="PED155" s="22"/>
      <c r="PEE155" s="22"/>
      <c r="PEF155" s="22"/>
      <c r="PEG155" s="22"/>
      <c r="PEH155" s="22"/>
      <c r="PEI155" s="22"/>
      <c r="PEJ155" s="22"/>
      <c r="PEK155" s="22"/>
      <c r="PEL155" s="22"/>
      <c r="PEM155" s="22"/>
      <c r="PEN155" s="22"/>
      <c r="PEO155" s="22"/>
      <c r="PEP155" s="22"/>
      <c r="PEQ155" s="22"/>
      <c r="PER155" s="22"/>
      <c r="PES155" s="22"/>
      <c r="PET155" s="22"/>
      <c r="PEU155" s="22"/>
      <c r="PEV155" s="22"/>
      <c r="PEW155" s="22"/>
      <c r="PEX155" s="22"/>
      <c r="PEY155" s="22"/>
      <c r="PEZ155" s="22"/>
      <c r="PFA155" s="22"/>
      <c r="PFB155" s="22"/>
      <c r="PFC155" s="22"/>
      <c r="PFD155" s="22"/>
      <c r="PFE155" s="22"/>
      <c r="PFF155" s="22"/>
      <c r="PFG155" s="22"/>
      <c r="PFH155" s="22"/>
      <c r="PFI155" s="22"/>
      <c r="PFJ155" s="22"/>
      <c r="PFK155" s="22"/>
      <c r="PFL155" s="22"/>
      <c r="PFM155" s="22"/>
      <c r="PFN155" s="22"/>
      <c r="PFO155" s="22"/>
      <c r="PFP155" s="22"/>
      <c r="PFQ155" s="22"/>
      <c r="PFR155" s="22"/>
      <c r="PFS155" s="22"/>
      <c r="PFT155" s="22"/>
      <c r="PFU155" s="22"/>
      <c r="PFV155" s="22"/>
      <c r="PFW155" s="22"/>
      <c r="PFX155" s="22"/>
      <c r="PFY155" s="22"/>
      <c r="PFZ155" s="22"/>
      <c r="PGA155" s="22"/>
      <c r="PGB155" s="22"/>
      <c r="PGC155" s="22"/>
      <c r="PGD155" s="22"/>
      <c r="PGE155" s="22"/>
      <c r="PGF155" s="22"/>
      <c r="PGG155" s="22"/>
      <c r="PGH155" s="22"/>
      <c r="PGI155" s="22"/>
      <c r="PGJ155" s="22"/>
      <c r="PGK155" s="22"/>
      <c r="PGL155" s="22"/>
      <c r="PGM155" s="22"/>
      <c r="PGN155" s="22"/>
      <c r="PGO155" s="22"/>
      <c r="PGP155" s="22"/>
      <c r="PGQ155" s="22"/>
      <c r="PGR155" s="22"/>
      <c r="PGS155" s="22"/>
      <c r="PGT155" s="22"/>
      <c r="PGU155" s="22"/>
      <c r="PGV155" s="22"/>
      <c r="PGW155" s="22"/>
      <c r="PGX155" s="22"/>
      <c r="PGY155" s="22"/>
      <c r="PGZ155" s="22"/>
      <c r="PHA155" s="22"/>
      <c r="PHB155" s="22"/>
      <c r="PHC155" s="22"/>
      <c r="PHD155" s="22"/>
      <c r="PHE155" s="22"/>
      <c r="PHF155" s="22"/>
      <c r="PHG155" s="22"/>
      <c r="PHH155" s="22"/>
      <c r="PHI155" s="22"/>
      <c r="PHJ155" s="22"/>
      <c r="PHK155" s="22"/>
      <c r="PHL155" s="22"/>
      <c r="PHM155" s="22"/>
      <c r="PHN155" s="22"/>
      <c r="PHO155" s="22"/>
      <c r="PHP155" s="22"/>
      <c r="PHQ155" s="22"/>
      <c r="PHR155" s="22"/>
      <c r="PHS155" s="22"/>
      <c r="PHT155" s="22"/>
      <c r="PHU155" s="22"/>
      <c r="PHV155" s="22"/>
      <c r="PHW155" s="22"/>
      <c r="PHX155" s="22"/>
      <c r="PHY155" s="22"/>
      <c r="PHZ155" s="22"/>
      <c r="PIA155" s="22"/>
      <c r="PIB155" s="22"/>
      <c r="PIC155" s="22"/>
      <c r="PID155" s="22"/>
      <c r="PIE155" s="22"/>
      <c r="PIF155" s="22"/>
      <c r="PIG155" s="22"/>
      <c r="PIH155" s="22"/>
      <c r="PII155" s="22"/>
      <c r="PIJ155" s="22"/>
      <c r="PIK155" s="22"/>
      <c r="PIL155" s="22"/>
      <c r="PIM155" s="22"/>
      <c r="PIN155" s="22"/>
      <c r="PIO155" s="22"/>
      <c r="PIP155" s="22"/>
      <c r="PIQ155" s="22"/>
      <c r="PIR155" s="22"/>
      <c r="PIS155" s="22"/>
      <c r="PIT155" s="22"/>
      <c r="PIU155" s="22"/>
      <c r="PIV155" s="22"/>
      <c r="PIW155" s="22"/>
      <c r="PIX155" s="22"/>
      <c r="PIY155" s="22"/>
      <c r="PIZ155" s="22"/>
      <c r="PJA155" s="22"/>
      <c r="PJB155" s="22"/>
      <c r="PJC155" s="22"/>
      <c r="PJD155" s="22"/>
      <c r="PJE155" s="22"/>
      <c r="PJF155" s="22"/>
      <c r="PJG155" s="22"/>
      <c r="PJH155" s="22"/>
      <c r="PJI155" s="22"/>
      <c r="PJJ155" s="22"/>
      <c r="PJK155" s="22"/>
      <c r="PJL155" s="22"/>
      <c r="PJM155" s="22"/>
      <c r="PJN155" s="22"/>
      <c r="PJO155" s="22"/>
      <c r="PJP155" s="22"/>
      <c r="PJQ155" s="22"/>
      <c r="PJR155" s="22"/>
      <c r="PJS155" s="22"/>
      <c r="PJT155" s="22"/>
      <c r="PJU155" s="22"/>
      <c r="PJV155" s="22"/>
      <c r="PJW155" s="22"/>
      <c r="PJX155" s="22"/>
      <c r="PJY155" s="22"/>
      <c r="PJZ155" s="22"/>
      <c r="PKA155" s="22"/>
      <c r="PKB155" s="22"/>
      <c r="PKC155" s="22"/>
      <c r="PKD155" s="22"/>
      <c r="PKE155" s="22"/>
      <c r="PKF155" s="22"/>
      <c r="PKG155" s="22"/>
      <c r="PKH155" s="22"/>
      <c r="PKI155" s="22"/>
      <c r="PKJ155" s="22"/>
      <c r="PKK155" s="22"/>
      <c r="PKL155" s="22"/>
      <c r="PKM155" s="22"/>
      <c r="PKN155" s="22"/>
      <c r="PKO155" s="22"/>
      <c r="PKP155" s="22"/>
      <c r="PKQ155" s="22"/>
      <c r="PKR155" s="22"/>
      <c r="PKS155" s="22"/>
      <c r="PKT155" s="22"/>
      <c r="PKU155" s="22"/>
      <c r="PKV155" s="22"/>
      <c r="PKW155" s="22"/>
      <c r="PKX155" s="22"/>
      <c r="PKY155" s="22"/>
      <c r="PKZ155" s="22"/>
      <c r="PLA155" s="22"/>
      <c r="PLB155" s="22"/>
      <c r="PLC155" s="22"/>
      <c r="PLD155" s="22"/>
      <c r="PLE155" s="22"/>
      <c r="PLF155" s="22"/>
      <c r="PLG155" s="22"/>
      <c r="PLH155" s="22"/>
      <c r="PLI155" s="22"/>
      <c r="PLJ155" s="22"/>
      <c r="PLK155" s="22"/>
      <c r="PLL155" s="22"/>
      <c r="PLM155" s="22"/>
      <c r="PLN155" s="22"/>
      <c r="PLO155" s="22"/>
      <c r="PLP155" s="22"/>
      <c r="PLQ155" s="22"/>
      <c r="PLR155" s="22"/>
      <c r="PLS155" s="22"/>
      <c r="PLT155" s="22"/>
      <c r="PLU155" s="22"/>
      <c r="PLV155" s="22"/>
      <c r="PLW155" s="22"/>
      <c r="PLX155" s="22"/>
      <c r="PLY155" s="22"/>
      <c r="PLZ155" s="22"/>
      <c r="PMA155" s="22"/>
      <c r="PMB155" s="22"/>
      <c r="PMC155" s="22"/>
      <c r="PMD155" s="22"/>
      <c r="PME155" s="22"/>
      <c r="PMF155" s="22"/>
      <c r="PMG155" s="22"/>
      <c r="PMH155" s="22"/>
      <c r="PMI155" s="22"/>
      <c r="PMJ155" s="22"/>
      <c r="PMK155" s="22"/>
      <c r="PML155" s="22"/>
      <c r="PMM155" s="22"/>
      <c r="PMN155" s="22"/>
      <c r="PMO155" s="22"/>
      <c r="PMP155" s="22"/>
      <c r="PMQ155" s="22"/>
      <c r="PMR155" s="22"/>
      <c r="PMS155" s="22"/>
      <c r="PMT155" s="22"/>
      <c r="PMU155" s="22"/>
      <c r="PMV155" s="22"/>
      <c r="PMW155" s="22"/>
      <c r="PMX155" s="22"/>
      <c r="PMY155" s="22"/>
      <c r="PMZ155" s="22"/>
      <c r="PNA155" s="22"/>
      <c r="PNB155" s="22"/>
      <c r="PNC155" s="22"/>
      <c r="PND155" s="22"/>
      <c r="PNE155" s="22"/>
      <c r="PNF155" s="22"/>
      <c r="PNG155" s="22"/>
      <c r="PNH155" s="22"/>
      <c r="PNI155" s="22"/>
      <c r="PNJ155" s="22"/>
      <c r="PNK155" s="22"/>
      <c r="PNL155" s="22"/>
      <c r="PNM155" s="22"/>
      <c r="PNN155" s="22"/>
      <c r="PNO155" s="22"/>
      <c r="PNP155" s="22"/>
      <c r="PNQ155" s="22"/>
      <c r="PNR155" s="22"/>
      <c r="PNS155" s="22"/>
      <c r="PNT155" s="22"/>
      <c r="PNU155" s="22"/>
      <c r="PNV155" s="22"/>
      <c r="PNW155" s="22"/>
      <c r="PNX155" s="22"/>
      <c r="PNY155" s="22"/>
      <c r="PNZ155" s="22"/>
      <c r="POA155" s="22"/>
      <c r="POB155" s="22"/>
      <c r="POC155" s="22"/>
      <c r="POD155" s="22"/>
      <c r="POE155" s="22"/>
      <c r="POF155" s="22"/>
      <c r="POG155" s="22"/>
      <c r="POH155" s="22"/>
      <c r="POI155" s="22"/>
      <c r="POJ155" s="22"/>
      <c r="POK155" s="22"/>
      <c r="POL155" s="22"/>
      <c r="POM155" s="22"/>
      <c r="PON155" s="22"/>
      <c r="POO155" s="22"/>
      <c r="POP155" s="22"/>
      <c r="POQ155" s="22"/>
      <c r="POR155" s="22"/>
      <c r="POS155" s="22"/>
      <c r="POT155" s="22"/>
      <c r="POU155" s="22"/>
      <c r="POV155" s="22"/>
      <c r="POW155" s="22"/>
      <c r="POX155" s="22"/>
      <c r="POY155" s="22"/>
      <c r="POZ155" s="22"/>
      <c r="PPA155" s="22"/>
      <c r="PPB155" s="22"/>
      <c r="PPC155" s="22"/>
      <c r="PPD155" s="22"/>
      <c r="PPE155" s="22"/>
      <c r="PPF155" s="22"/>
      <c r="PPG155" s="22"/>
      <c r="PPH155" s="22"/>
      <c r="PPI155" s="22"/>
      <c r="PPJ155" s="22"/>
      <c r="PPK155" s="22"/>
      <c r="PPL155" s="22"/>
      <c r="PPM155" s="22"/>
      <c r="PPN155" s="22"/>
      <c r="PPO155" s="22"/>
      <c r="PPP155" s="22"/>
      <c r="PPQ155" s="22"/>
      <c r="PPR155" s="22"/>
      <c r="PPS155" s="22"/>
      <c r="PPT155" s="22"/>
      <c r="PPU155" s="22"/>
      <c r="PPV155" s="22"/>
      <c r="PPW155" s="22"/>
      <c r="PPX155" s="22"/>
      <c r="PPY155" s="22"/>
      <c r="PPZ155" s="22"/>
      <c r="PQA155" s="22"/>
      <c r="PQB155" s="22"/>
      <c r="PQC155" s="22"/>
      <c r="PQD155" s="22"/>
      <c r="PQE155" s="22"/>
      <c r="PQF155" s="22"/>
      <c r="PQG155" s="22"/>
      <c r="PQH155" s="22"/>
      <c r="PQI155" s="22"/>
      <c r="PQJ155" s="22"/>
      <c r="PQK155" s="22"/>
      <c r="PQL155" s="22"/>
      <c r="PQM155" s="22"/>
      <c r="PQN155" s="22"/>
      <c r="PQO155" s="22"/>
      <c r="PQP155" s="22"/>
      <c r="PQQ155" s="22"/>
      <c r="PQR155" s="22"/>
      <c r="PQS155" s="22"/>
      <c r="PQT155" s="22"/>
      <c r="PQU155" s="22"/>
      <c r="PQV155" s="22"/>
      <c r="PQW155" s="22"/>
      <c r="PQX155" s="22"/>
      <c r="PQY155" s="22"/>
      <c r="PQZ155" s="22"/>
      <c r="PRA155" s="22"/>
      <c r="PRB155" s="22"/>
      <c r="PRC155" s="22"/>
      <c r="PRD155" s="22"/>
      <c r="PRE155" s="22"/>
      <c r="PRF155" s="22"/>
      <c r="PRG155" s="22"/>
      <c r="PRH155" s="22"/>
      <c r="PRI155" s="22"/>
      <c r="PRJ155" s="22"/>
      <c r="PRK155" s="22"/>
      <c r="PRL155" s="22"/>
      <c r="PRM155" s="22"/>
      <c r="PRN155" s="22"/>
      <c r="PRO155" s="22"/>
      <c r="PRP155" s="22"/>
      <c r="PRQ155" s="22"/>
      <c r="PRR155" s="22"/>
      <c r="PRS155" s="22"/>
      <c r="PRT155" s="22"/>
      <c r="PRU155" s="22"/>
      <c r="PRV155" s="22"/>
      <c r="PRW155" s="22"/>
      <c r="PRX155" s="22"/>
      <c r="PRY155" s="22"/>
      <c r="PRZ155" s="22"/>
      <c r="PSA155" s="22"/>
      <c r="PSB155" s="22"/>
      <c r="PSC155" s="22"/>
      <c r="PSD155" s="22"/>
      <c r="PSE155" s="22"/>
      <c r="PSF155" s="22"/>
      <c r="PSG155" s="22"/>
      <c r="PSH155" s="22"/>
      <c r="PSI155" s="22"/>
      <c r="PSJ155" s="22"/>
      <c r="PSK155" s="22"/>
      <c r="PSL155" s="22"/>
      <c r="PSM155" s="22"/>
      <c r="PSN155" s="22"/>
      <c r="PSO155" s="22"/>
      <c r="PSP155" s="22"/>
      <c r="PSQ155" s="22"/>
      <c r="PSR155" s="22"/>
      <c r="PSS155" s="22"/>
      <c r="PST155" s="22"/>
      <c r="PSU155" s="22"/>
      <c r="PSV155" s="22"/>
      <c r="PSW155" s="22"/>
      <c r="PSX155" s="22"/>
      <c r="PSY155" s="22"/>
      <c r="PSZ155" s="22"/>
      <c r="PTA155" s="22"/>
      <c r="PTB155" s="22"/>
      <c r="PTC155" s="22"/>
      <c r="PTD155" s="22"/>
      <c r="PTE155" s="22"/>
      <c r="PTF155" s="22"/>
      <c r="PTG155" s="22"/>
      <c r="PTH155" s="22"/>
      <c r="PTI155" s="22"/>
      <c r="PTJ155" s="22"/>
      <c r="PTK155" s="22"/>
      <c r="PTL155" s="22"/>
      <c r="PTM155" s="22"/>
      <c r="PTN155" s="22"/>
      <c r="PTO155" s="22"/>
      <c r="PTP155" s="22"/>
      <c r="PTQ155" s="22"/>
      <c r="PTR155" s="22"/>
      <c r="PTS155" s="22"/>
      <c r="PTT155" s="22"/>
      <c r="PTU155" s="22"/>
      <c r="PTV155" s="22"/>
      <c r="PTW155" s="22"/>
      <c r="PTX155" s="22"/>
      <c r="PTY155" s="22"/>
      <c r="PTZ155" s="22"/>
      <c r="PUA155" s="22"/>
      <c r="PUB155" s="22"/>
      <c r="PUC155" s="22"/>
      <c r="PUD155" s="22"/>
      <c r="PUE155" s="22"/>
      <c r="PUF155" s="22"/>
      <c r="PUG155" s="22"/>
      <c r="PUH155" s="22"/>
      <c r="PUI155" s="22"/>
      <c r="PUJ155" s="22"/>
      <c r="PUK155" s="22"/>
      <c r="PUL155" s="22"/>
      <c r="PUM155" s="22"/>
      <c r="PUN155" s="22"/>
      <c r="PUO155" s="22"/>
      <c r="PUP155" s="22"/>
      <c r="PUQ155" s="22"/>
      <c r="PUR155" s="22"/>
      <c r="PUS155" s="22"/>
      <c r="PUT155" s="22"/>
      <c r="PUU155" s="22"/>
      <c r="PUV155" s="22"/>
      <c r="PUW155" s="22"/>
      <c r="PUX155" s="22"/>
      <c r="PUY155" s="22"/>
      <c r="PUZ155" s="22"/>
      <c r="PVA155" s="22"/>
      <c r="PVB155" s="22"/>
      <c r="PVC155" s="22"/>
      <c r="PVD155" s="22"/>
      <c r="PVE155" s="22"/>
      <c r="PVF155" s="22"/>
      <c r="PVG155" s="22"/>
      <c r="PVH155" s="22"/>
      <c r="PVI155" s="22"/>
      <c r="PVJ155" s="22"/>
      <c r="PVK155" s="22"/>
      <c r="PVL155" s="22"/>
      <c r="PVM155" s="22"/>
      <c r="PVN155" s="22"/>
      <c r="PVO155" s="22"/>
      <c r="PVP155" s="22"/>
      <c r="PVQ155" s="22"/>
      <c r="PVR155" s="22"/>
      <c r="PVS155" s="22"/>
      <c r="PVT155" s="22"/>
      <c r="PVU155" s="22"/>
      <c r="PVV155" s="22"/>
      <c r="PVW155" s="22"/>
      <c r="PVX155" s="22"/>
      <c r="PVY155" s="22"/>
      <c r="PVZ155" s="22"/>
      <c r="PWA155" s="22"/>
      <c r="PWB155" s="22"/>
      <c r="PWC155" s="22"/>
      <c r="PWD155" s="22"/>
      <c r="PWE155" s="22"/>
      <c r="PWF155" s="22"/>
      <c r="PWG155" s="22"/>
      <c r="PWH155" s="22"/>
      <c r="PWI155" s="22"/>
      <c r="PWJ155" s="22"/>
      <c r="PWK155" s="22"/>
      <c r="PWL155" s="22"/>
      <c r="PWM155" s="22"/>
      <c r="PWN155" s="22"/>
      <c r="PWO155" s="22"/>
      <c r="PWP155" s="22"/>
      <c r="PWQ155" s="22"/>
      <c r="PWR155" s="22"/>
      <c r="PWS155" s="22"/>
      <c r="PWT155" s="22"/>
      <c r="PWU155" s="22"/>
      <c r="PWV155" s="22"/>
      <c r="PWW155" s="22"/>
      <c r="PWX155" s="22"/>
      <c r="PWY155" s="22"/>
      <c r="PWZ155" s="22"/>
      <c r="PXA155" s="22"/>
      <c r="PXB155" s="22"/>
      <c r="PXC155" s="22"/>
      <c r="PXD155" s="22"/>
      <c r="PXE155" s="22"/>
      <c r="PXF155" s="22"/>
      <c r="PXG155" s="22"/>
      <c r="PXH155" s="22"/>
      <c r="PXI155" s="22"/>
      <c r="PXJ155" s="22"/>
      <c r="PXK155" s="22"/>
      <c r="PXL155" s="22"/>
      <c r="PXM155" s="22"/>
      <c r="PXN155" s="22"/>
      <c r="PXO155" s="22"/>
      <c r="PXP155" s="22"/>
      <c r="PXQ155" s="22"/>
      <c r="PXR155" s="22"/>
      <c r="PXS155" s="22"/>
      <c r="PXT155" s="22"/>
      <c r="PXU155" s="22"/>
      <c r="PXV155" s="22"/>
      <c r="PXW155" s="22"/>
      <c r="PXX155" s="22"/>
      <c r="PXY155" s="22"/>
      <c r="PXZ155" s="22"/>
      <c r="PYA155" s="22"/>
      <c r="PYB155" s="22"/>
      <c r="PYC155" s="22"/>
      <c r="PYD155" s="22"/>
      <c r="PYE155" s="22"/>
      <c r="PYF155" s="22"/>
      <c r="PYG155" s="22"/>
      <c r="PYH155" s="22"/>
      <c r="PYI155" s="22"/>
      <c r="PYJ155" s="22"/>
      <c r="PYK155" s="22"/>
      <c r="PYL155" s="22"/>
      <c r="PYM155" s="22"/>
      <c r="PYN155" s="22"/>
      <c r="PYO155" s="22"/>
      <c r="PYP155" s="22"/>
      <c r="PYQ155" s="22"/>
      <c r="PYR155" s="22"/>
      <c r="PYS155" s="22"/>
      <c r="PYT155" s="22"/>
      <c r="PYU155" s="22"/>
      <c r="PYV155" s="22"/>
      <c r="PYW155" s="22"/>
      <c r="PYX155" s="22"/>
      <c r="PYY155" s="22"/>
      <c r="PYZ155" s="22"/>
      <c r="PZA155" s="22"/>
      <c r="PZB155" s="22"/>
      <c r="PZC155" s="22"/>
      <c r="PZD155" s="22"/>
      <c r="PZE155" s="22"/>
      <c r="PZF155" s="22"/>
      <c r="PZG155" s="22"/>
      <c r="PZH155" s="22"/>
      <c r="PZI155" s="22"/>
      <c r="PZJ155" s="22"/>
      <c r="PZK155" s="22"/>
      <c r="PZL155" s="22"/>
      <c r="PZM155" s="22"/>
      <c r="PZN155" s="22"/>
      <c r="PZO155" s="22"/>
      <c r="PZP155" s="22"/>
      <c r="PZQ155" s="22"/>
      <c r="PZR155" s="22"/>
      <c r="PZS155" s="22"/>
      <c r="PZT155" s="22"/>
      <c r="PZU155" s="22"/>
      <c r="PZV155" s="22"/>
      <c r="PZW155" s="22"/>
      <c r="PZX155" s="22"/>
      <c r="PZY155" s="22"/>
      <c r="PZZ155" s="22"/>
      <c r="QAA155" s="22"/>
      <c r="QAB155" s="22"/>
      <c r="QAC155" s="22"/>
      <c r="QAD155" s="22"/>
      <c r="QAE155" s="22"/>
      <c r="QAF155" s="22"/>
      <c r="QAG155" s="22"/>
      <c r="QAH155" s="22"/>
      <c r="QAI155" s="22"/>
      <c r="QAJ155" s="22"/>
      <c r="QAK155" s="22"/>
      <c r="QAL155" s="22"/>
      <c r="QAM155" s="22"/>
      <c r="QAN155" s="22"/>
      <c r="QAO155" s="22"/>
      <c r="QAP155" s="22"/>
      <c r="QAQ155" s="22"/>
      <c r="QAR155" s="22"/>
      <c r="QAS155" s="22"/>
      <c r="QAT155" s="22"/>
      <c r="QAU155" s="22"/>
      <c r="QAV155" s="22"/>
      <c r="QAW155" s="22"/>
      <c r="QAX155" s="22"/>
      <c r="QAY155" s="22"/>
      <c r="QAZ155" s="22"/>
      <c r="QBA155" s="22"/>
      <c r="QBB155" s="22"/>
      <c r="QBC155" s="22"/>
      <c r="QBD155" s="22"/>
      <c r="QBE155" s="22"/>
      <c r="QBF155" s="22"/>
      <c r="QBG155" s="22"/>
      <c r="QBH155" s="22"/>
      <c r="QBI155" s="22"/>
      <c r="QBJ155" s="22"/>
      <c r="QBK155" s="22"/>
      <c r="QBL155" s="22"/>
      <c r="QBM155" s="22"/>
      <c r="QBN155" s="22"/>
      <c r="QBO155" s="22"/>
      <c r="QBP155" s="22"/>
      <c r="QBQ155" s="22"/>
      <c r="QBR155" s="22"/>
      <c r="QBS155" s="22"/>
      <c r="QBT155" s="22"/>
      <c r="QBU155" s="22"/>
      <c r="QBV155" s="22"/>
      <c r="QBW155" s="22"/>
      <c r="QBX155" s="22"/>
      <c r="QBY155" s="22"/>
      <c r="QBZ155" s="22"/>
      <c r="QCA155" s="22"/>
      <c r="QCB155" s="22"/>
      <c r="QCC155" s="22"/>
      <c r="QCD155" s="22"/>
      <c r="QCE155" s="22"/>
      <c r="QCF155" s="22"/>
      <c r="QCG155" s="22"/>
      <c r="QCH155" s="22"/>
      <c r="QCI155" s="22"/>
      <c r="QCJ155" s="22"/>
      <c r="QCK155" s="22"/>
      <c r="QCL155" s="22"/>
      <c r="QCM155" s="22"/>
      <c r="QCN155" s="22"/>
      <c r="QCO155" s="22"/>
      <c r="QCP155" s="22"/>
      <c r="QCQ155" s="22"/>
      <c r="QCR155" s="22"/>
      <c r="QCS155" s="22"/>
      <c r="QCT155" s="22"/>
      <c r="QCU155" s="22"/>
      <c r="QCV155" s="22"/>
      <c r="QCW155" s="22"/>
      <c r="QCX155" s="22"/>
      <c r="QCY155" s="22"/>
      <c r="QCZ155" s="22"/>
      <c r="QDA155" s="22"/>
      <c r="QDB155" s="22"/>
      <c r="QDC155" s="22"/>
      <c r="QDD155" s="22"/>
      <c r="QDE155" s="22"/>
      <c r="QDF155" s="22"/>
      <c r="QDG155" s="22"/>
      <c r="QDH155" s="22"/>
      <c r="QDI155" s="22"/>
      <c r="QDJ155" s="22"/>
      <c r="QDK155" s="22"/>
      <c r="QDL155" s="22"/>
      <c r="QDM155" s="22"/>
      <c r="QDN155" s="22"/>
      <c r="QDO155" s="22"/>
      <c r="QDP155" s="22"/>
      <c r="QDQ155" s="22"/>
      <c r="QDR155" s="22"/>
      <c r="QDS155" s="22"/>
      <c r="QDT155" s="22"/>
      <c r="QDU155" s="22"/>
      <c r="QDV155" s="22"/>
      <c r="QDW155" s="22"/>
      <c r="QDX155" s="22"/>
      <c r="QDY155" s="22"/>
      <c r="QDZ155" s="22"/>
      <c r="QEA155" s="22"/>
      <c r="QEB155" s="22"/>
      <c r="QEC155" s="22"/>
      <c r="QED155" s="22"/>
      <c r="QEE155" s="22"/>
      <c r="QEF155" s="22"/>
      <c r="QEG155" s="22"/>
      <c r="QEH155" s="22"/>
      <c r="QEI155" s="22"/>
      <c r="QEJ155" s="22"/>
      <c r="QEK155" s="22"/>
      <c r="QEL155" s="22"/>
      <c r="QEM155" s="22"/>
      <c r="QEN155" s="22"/>
      <c r="QEO155" s="22"/>
      <c r="QEP155" s="22"/>
      <c r="QEQ155" s="22"/>
      <c r="QER155" s="22"/>
      <c r="QES155" s="22"/>
      <c r="QET155" s="22"/>
      <c r="QEU155" s="22"/>
      <c r="QEV155" s="22"/>
      <c r="QEW155" s="22"/>
      <c r="QEX155" s="22"/>
      <c r="QEY155" s="22"/>
      <c r="QEZ155" s="22"/>
      <c r="QFA155" s="22"/>
      <c r="QFB155" s="22"/>
      <c r="QFC155" s="22"/>
      <c r="QFD155" s="22"/>
      <c r="QFE155" s="22"/>
      <c r="QFF155" s="22"/>
      <c r="QFG155" s="22"/>
      <c r="QFH155" s="22"/>
      <c r="QFI155" s="22"/>
      <c r="QFJ155" s="22"/>
      <c r="QFK155" s="22"/>
      <c r="QFL155" s="22"/>
      <c r="QFM155" s="22"/>
      <c r="QFN155" s="22"/>
      <c r="QFO155" s="22"/>
      <c r="QFP155" s="22"/>
      <c r="QFQ155" s="22"/>
      <c r="QFR155" s="22"/>
      <c r="QFS155" s="22"/>
      <c r="QFT155" s="22"/>
      <c r="QFU155" s="22"/>
      <c r="QFV155" s="22"/>
      <c r="QFW155" s="22"/>
      <c r="QFX155" s="22"/>
      <c r="QFY155" s="22"/>
      <c r="QFZ155" s="22"/>
      <c r="QGA155" s="22"/>
      <c r="QGB155" s="22"/>
      <c r="QGC155" s="22"/>
      <c r="QGD155" s="22"/>
      <c r="QGE155" s="22"/>
      <c r="QGF155" s="22"/>
      <c r="QGG155" s="22"/>
      <c r="QGH155" s="22"/>
      <c r="QGI155" s="22"/>
      <c r="QGJ155" s="22"/>
      <c r="QGK155" s="22"/>
      <c r="QGL155" s="22"/>
      <c r="QGM155" s="22"/>
      <c r="QGN155" s="22"/>
      <c r="QGO155" s="22"/>
      <c r="QGP155" s="22"/>
      <c r="QGQ155" s="22"/>
      <c r="QGR155" s="22"/>
      <c r="QGS155" s="22"/>
      <c r="QGT155" s="22"/>
      <c r="QGU155" s="22"/>
      <c r="QGV155" s="22"/>
      <c r="QGW155" s="22"/>
      <c r="QGX155" s="22"/>
      <c r="QGY155" s="22"/>
      <c r="QGZ155" s="22"/>
      <c r="QHA155" s="22"/>
      <c r="QHB155" s="22"/>
      <c r="QHC155" s="22"/>
      <c r="QHD155" s="22"/>
      <c r="QHE155" s="22"/>
      <c r="QHF155" s="22"/>
      <c r="QHG155" s="22"/>
      <c r="QHH155" s="22"/>
      <c r="QHI155" s="22"/>
      <c r="QHJ155" s="22"/>
      <c r="QHK155" s="22"/>
      <c r="QHL155" s="22"/>
      <c r="QHM155" s="22"/>
      <c r="QHN155" s="22"/>
      <c r="QHO155" s="22"/>
      <c r="QHP155" s="22"/>
      <c r="QHQ155" s="22"/>
      <c r="QHR155" s="22"/>
      <c r="QHS155" s="22"/>
      <c r="QHT155" s="22"/>
      <c r="QHU155" s="22"/>
      <c r="QHV155" s="22"/>
      <c r="QHW155" s="22"/>
      <c r="QHX155" s="22"/>
      <c r="QHY155" s="22"/>
      <c r="QHZ155" s="22"/>
      <c r="QIA155" s="22"/>
      <c r="QIB155" s="22"/>
      <c r="QIC155" s="22"/>
      <c r="QID155" s="22"/>
      <c r="QIE155" s="22"/>
      <c r="QIF155" s="22"/>
      <c r="QIG155" s="22"/>
      <c r="QIH155" s="22"/>
      <c r="QII155" s="22"/>
      <c r="QIJ155" s="22"/>
      <c r="QIK155" s="22"/>
      <c r="QIL155" s="22"/>
      <c r="QIM155" s="22"/>
      <c r="QIN155" s="22"/>
      <c r="QIO155" s="22"/>
      <c r="QIP155" s="22"/>
      <c r="QIQ155" s="22"/>
      <c r="QIR155" s="22"/>
      <c r="QIS155" s="22"/>
      <c r="QIT155" s="22"/>
      <c r="QIU155" s="22"/>
      <c r="QIV155" s="22"/>
      <c r="QIW155" s="22"/>
      <c r="QIX155" s="22"/>
      <c r="QIY155" s="22"/>
      <c r="QIZ155" s="22"/>
      <c r="QJA155" s="22"/>
      <c r="QJB155" s="22"/>
      <c r="QJC155" s="22"/>
      <c r="QJD155" s="22"/>
      <c r="QJE155" s="22"/>
      <c r="QJF155" s="22"/>
      <c r="QJG155" s="22"/>
      <c r="QJH155" s="22"/>
      <c r="QJI155" s="22"/>
      <c r="QJJ155" s="22"/>
      <c r="QJK155" s="22"/>
      <c r="QJL155" s="22"/>
      <c r="QJM155" s="22"/>
      <c r="QJN155" s="22"/>
      <c r="QJO155" s="22"/>
      <c r="QJP155" s="22"/>
      <c r="QJQ155" s="22"/>
      <c r="QJR155" s="22"/>
      <c r="QJS155" s="22"/>
      <c r="QJT155" s="22"/>
      <c r="QJU155" s="22"/>
      <c r="QJV155" s="22"/>
      <c r="QJW155" s="22"/>
      <c r="QJX155" s="22"/>
      <c r="QJY155" s="22"/>
      <c r="QJZ155" s="22"/>
      <c r="QKA155" s="22"/>
      <c r="QKB155" s="22"/>
      <c r="QKC155" s="22"/>
      <c r="QKD155" s="22"/>
      <c r="QKE155" s="22"/>
      <c r="QKF155" s="22"/>
      <c r="QKG155" s="22"/>
      <c r="QKH155" s="22"/>
      <c r="QKI155" s="22"/>
      <c r="QKJ155" s="22"/>
      <c r="QKK155" s="22"/>
      <c r="QKL155" s="22"/>
      <c r="QKM155" s="22"/>
      <c r="QKN155" s="22"/>
      <c r="QKO155" s="22"/>
      <c r="QKP155" s="22"/>
      <c r="QKQ155" s="22"/>
      <c r="QKR155" s="22"/>
      <c r="QKS155" s="22"/>
      <c r="QKT155" s="22"/>
      <c r="QKU155" s="22"/>
      <c r="QKV155" s="22"/>
      <c r="QKW155" s="22"/>
      <c r="QKX155" s="22"/>
      <c r="QKY155" s="22"/>
      <c r="QKZ155" s="22"/>
      <c r="QLA155" s="22"/>
      <c r="QLB155" s="22"/>
      <c r="QLC155" s="22"/>
      <c r="QLD155" s="22"/>
      <c r="QLE155" s="22"/>
      <c r="QLF155" s="22"/>
      <c r="QLG155" s="22"/>
      <c r="QLH155" s="22"/>
      <c r="QLI155" s="22"/>
      <c r="QLJ155" s="22"/>
      <c r="QLK155" s="22"/>
      <c r="QLL155" s="22"/>
      <c r="QLM155" s="22"/>
      <c r="QLN155" s="22"/>
      <c r="QLO155" s="22"/>
      <c r="QLP155" s="22"/>
      <c r="QLQ155" s="22"/>
      <c r="QLR155" s="22"/>
      <c r="QLS155" s="22"/>
      <c r="QLT155" s="22"/>
      <c r="QLU155" s="22"/>
      <c r="QLV155" s="22"/>
      <c r="QLW155" s="22"/>
      <c r="QLX155" s="22"/>
      <c r="QLY155" s="22"/>
      <c r="QLZ155" s="22"/>
      <c r="QMA155" s="22"/>
      <c r="QMB155" s="22"/>
      <c r="QMC155" s="22"/>
      <c r="QMD155" s="22"/>
      <c r="QME155" s="22"/>
      <c r="QMF155" s="22"/>
      <c r="QMG155" s="22"/>
      <c r="QMH155" s="22"/>
      <c r="QMI155" s="22"/>
      <c r="QMJ155" s="22"/>
      <c r="QMK155" s="22"/>
      <c r="QML155" s="22"/>
      <c r="QMM155" s="22"/>
      <c r="QMN155" s="22"/>
      <c r="QMO155" s="22"/>
      <c r="QMP155" s="22"/>
      <c r="QMQ155" s="22"/>
      <c r="QMR155" s="22"/>
      <c r="QMS155" s="22"/>
      <c r="QMT155" s="22"/>
      <c r="QMU155" s="22"/>
      <c r="QMV155" s="22"/>
      <c r="QMW155" s="22"/>
      <c r="QMX155" s="22"/>
      <c r="QMY155" s="22"/>
      <c r="QMZ155" s="22"/>
      <c r="QNA155" s="22"/>
      <c r="QNB155" s="22"/>
      <c r="QNC155" s="22"/>
      <c r="QND155" s="22"/>
      <c r="QNE155" s="22"/>
      <c r="QNF155" s="22"/>
      <c r="QNG155" s="22"/>
      <c r="QNH155" s="22"/>
      <c r="QNI155" s="22"/>
      <c r="QNJ155" s="22"/>
      <c r="QNK155" s="22"/>
      <c r="QNL155" s="22"/>
      <c r="QNM155" s="22"/>
      <c r="QNN155" s="22"/>
      <c r="QNO155" s="22"/>
      <c r="QNP155" s="22"/>
      <c r="QNQ155" s="22"/>
      <c r="QNR155" s="22"/>
      <c r="QNS155" s="22"/>
      <c r="QNT155" s="22"/>
      <c r="QNU155" s="22"/>
      <c r="QNV155" s="22"/>
      <c r="QNW155" s="22"/>
      <c r="QNX155" s="22"/>
      <c r="QNY155" s="22"/>
      <c r="QNZ155" s="22"/>
      <c r="QOA155" s="22"/>
      <c r="QOB155" s="22"/>
      <c r="QOC155" s="22"/>
      <c r="QOD155" s="22"/>
      <c r="QOE155" s="22"/>
      <c r="QOF155" s="22"/>
      <c r="QOG155" s="22"/>
      <c r="QOH155" s="22"/>
      <c r="QOI155" s="22"/>
      <c r="QOJ155" s="22"/>
      <c r="QOK155" s="22"/>
      <c r="QOL155" s="22"/>
      <c r="QOM155" s="22"/>
      <c r="QON155" s="22"/>
      <c r="QOO155" s="22"/>
      <c r="QOP155" s="22"/>
      <c r="QOQ155" s="22"/>
      <c r="QOR155" s="22"/>
      <c r="QOS155" s="22"/>
      <c r="QOT155" s="22"/>
      <c r="QOU155" s="22"/>
      <c r="QOV155" s="22"/>
      <c r="QOW155" s="22"/>
      <c r="QOX155" s="22"/>
      <c r="QOY155" s="22"/>
      <c r="QOZ155" s="22"/>
      <c r="QPA155" s="22"/>
      <c r="QPB155" s="22"/>
      <c r="QPC155" s="22"/>
      <c r="QPD155" s="22"/>
      <c r="QPE155" s="22"/>
      <c r="QPF155" s="22"/>
      <c r="QPG155" s="22"/>
      <c r="QPH155" s="22"/>
      <c r="QPI155" s="22"/>
      <c r="QPJ155" s="22"/>
      <c r="QPK155" s="22"/>
      <c r="QPL155" s="22"/>
      <c r="QPM155" s="22"/>
      <c r="QPN155" s="22"/>
      <c r="QPO155" s="22"/>
      <c r="QPP155" s="22"/>
      <c r="QPQ155" s="22"/>
      <c r="QPR155" s="22"/>
      <c r="QPS155" s="22"/>
      <c r="QPT155" s="22"/>
      <c r="QPU155" s="22"/>
      <c r="QPV155" s="22"/>
      <c r="QPW155" s="22"/>
      <c r="QPX155" s="22"/>
      <c r="QPY155" s="22"/>
      <c r="QPZ155" s="22"/>
      <c r="QQA155" s="22"/>
      <c r="QQB155" s="22"/>
      <c r="QQC155" s="22"/>
      <c r="QQD155" s="22"/>
      <c r="QQE155" s="22"/>
      <c r="QQF155" s="22"/>
      <c r="QQG155" s="22"/>
      <c r="QQH155" s="22"/>
      <c r="QQI155" s="22"/>
      <c r="QQJ155" s="22"/>
      <c r="QQK155" s="22"/>
      <c r="QQL155" s="22"/>
      <c r="QQM155" s="22"/>
      <c r="QQN155" s="22"/>
      <c r="QQO155" s="22"/>
      <c r="QQP155" s="22"/>
      <c r="QQQ155" s="22"/>
      <c r="QQR155" s="22"/>
      <c r="QQS155" s="22"/>
      <c r="QQT155" s="22"/>
      <c r="QQU155" s="22"/>
      <c r="QQV155" s="22"/>
      <c r="QQW155" s="22"/>
      <c r="QQX155" s="22"/>
      <c r="QQY155" s="22"/>
      <c r="QQZ155" s="22"/>
      <c r="QRA155" s="22"/>
      <c r="QRB155" s="22"/>
      <c r="QRC155" s="22"/>
      <c r="QRD155" s="22"/>
      <c r="QRE155" s="22"/>
      <c r="QRF155" s="22"/>
      <c r="QRG155" s="22"/>
      <c r="QRH155" s="22"/>
      <c r="QRI155" s="22"/>
      <c r="QRJ155" s="22"/>
      <c r="QRK155" s="22"/>
      <c r="QRL155" s="22"/>
      <c r="QRM155" s="22"/>
      <c r="QRN155" s="22"/>
      <c r="QRO155" s="22"/>
      <c r="QRP155" s="22"/>
      <c r="QRQ155" s="22"/>
      <c r="QRR155" s="22"/>
      <c r="QRS155" s="22"/>
      <c r="QRT155" s="22"/>
      <c r="QRU155" s="22"/>
      <c r="QRV155" s="22"/>
      <c r="QRW155" s="22"/>
      <c r="QRX155" s="22"/>
      <c r="QRY155" s="22"/>
      <c r="QRZ155" s="22"/>
      <c r="QSA155" s="22"/>
      <c r="QSB155" s="22"/>
      <c r="QSC155" s="22"/>
      <c r="QSD155" s="22"/>
      <c r="QSE155" s="22"/>
      <c r="QSF155" s="22"/>
      <c r="QSG155" s="22"/>
      <c r="QSH155" s="22"/>
      <c r="QSI155" s="22"/>
      <c r="QSJ155" s="22"/>
      <c r="QSK155" s="22"/>
      <c r="QSL155" s="22"/>
      <c r="QSM155" s="22"/>
      <c r="QSN155" s="22"/>
      <c r="QSO155" s="22"/>
      <c r="QSP155" s="22"/>
      <c r="QSQ155" s="22"/>
      <c r="QSR155" s="22"/>
      <c r="QSS155" s="22"/>
      <c r="QST155" s="22"/>
      <c r="QSU155" s="22"/>
      <c r="QSV155" s="22"/>
      <c r="QSW155" s="22"/>
      <c r="QSX155" s="22"/>
      <c r="QSY155" s="22"/>
      <c r="QSZ155" s="22"/>
      <c r="QTA155" s="22"/>
      <c r="QTB155" s="22"/>
      <c r="QTC155" s="22"/>
      <c r="QTD155" s="22"/>
      <c r="QTE155" s="22"/>
      <c r="QTF155" s="22"/>
      <c r="QTG155" s="22"/>
      <c r="QTH155" s="22"/>
      <c r="QTI155" s="22"/>
      <c r="QTJ155" s="22"/>
      <c r="QTK155" s="22"/>
      <c r="QTL155" s="22"/>
      <c r="QTM155" s="22"/>
      <c r="QTN155" s="22"/>
      <c r="QTO155" s="22"/>
      <c r="QTP155" s="22"/>
      <c r="QTQ155" s="22"/>
      <c r="QTR155" s="22"/>
      <c r="QTS155" s="22"/>
      <c r="QTT155" s="22"/>
      <c r="QTU155" s="22"/>
      <c r="QTV155" s="22"/>
      <c r="QTW155" s="22"/>
      <c r="QTX155" s="22"/>
      <c r="QTY155" s="22"/>
      <c r="QTZ155" s="22"/>
      <c r="QUA155" s="22"/>
      <c r="QUB155" s="22"/>
      <c r="QUC155" s="22"/>
      <c r="QUD155" s="22"/>
      <c r="QUE155" s="22"/>
      <c r="QUF155" s="22"/>
      <c r="QUG155" s="22"/>
      <c r="QUH155" s="22"/>
      <c r="QUI155" s="22"/>
      <c r="QUJ155" s="22"/>
      <c r="QUK155" s="22"/>
      <c r="QUL155" s="22"/>
      <c r="QUM155" s="22"/>
      <c r="QUN155" s="22"/>
      <c r="QUO155" s="22"/>
      <c r="QUP155" s="22"/>
      <c r="QUQ155" s="22"/>
      <c r="QUR155" s="22"/>
      <c r="QUS155" s="22"/>
      <c r="QUT155" s="22"/>
      <c r="QUU155" s="22"/>
      <c r="QUV155" s="22"/>
      <c r="QUW155" s="22"/>
      <c r="QUX155" s="22"/>
      <c r="QUY155" s="22"/>
      <c r="QUZ155" s="22"/>
      <c r="QVA155" s="22"/>
      <c r="QVB155" s="22"/>
      <c r="QVC155" s="22"/>
      <c r="QVD155" s="22"/>
      <c r="QVE155" s="22"/>
      <c r="QVF155" s="22"/>
      <c r="QVG155" s="22"/>
      <c r="QVH155" s="22"/>
      <c r="QVI155" s="22"/>
      <c r="QVJ155" s="22"/>
      <c r="QVK155" s="22"/>
      <c r="QVL155" s="22"/>
      <c r="QVM155" s="22"/>
      <c r="QVN155" s="22"/>
      <c r="QVO155" s="22"/>
      <c r="QVP155" s="22"/>
      <c r="QVQ155" s="22"/>
      <c r="QVR155" s="22"/>
      <c r="QVS155" s="22"/>
      <c r="QVT155" s="22"/>
      <c r="QVU155" s="22"/>
      <c r="QVV155" s="22"/>
      <c r="QVW155" s="22"/>
      <c r="QVX155" s="22"/>
      <c r="QVY155" s="22"/>
      <c r="QVZ155" s="22"/>
      <c r="QWA155" s="22"/>
      <c r="QWB155" s="22"/>
      <c r="QWC155" s="22"/>
      <c r="QWD155" s="22"/>
      <c r="QWE155" s="22"/>
      <c r="QWF155" s="22"/>
      <c r="QWG155" s="22"/>
      <c r="QWH155" s="22"/>
      <c r="QWI155" s="22"/>
      <c r="QWJ155" s="22"/>
      <c r="QWK155" s="22"/>
      <c r="QWL155" s="22"/>
      <c r="QWM155" s="22"/>
      <c r="QWN155" s="22"/>
      <c r="QWO155" s="22"/>
      <c r="QWP155" s="22"/>
      <c r="QWQ155" s="22"/>
      <c r="QWR155" s="22"/>
      <c r="QWS155" s="22"/>
      <c r="QWT155" s="22"/>
      <c r="QWU155" s="22"/>
      <c r="QWV155" s="22"/>
      <c r="QWW155" s="22"/>
      <c r="QWX155" s="22"/>
      <c r="QWY155" s="22"/>
      <c r="QWZ155" s="22"/>
      <c r="QXA155" s="22"/>
      <c r="QXB155" s="22"/>
      <c r="QXC155" s="22"/>
      <c r="QXD155" s="22"/>
      <c r="QXE155" s="22"/>
      <c r="QXF155" s="22"/>
      <c r="QXG155" s="22"/>
      <c r="QXH155" s="22"/>
      <c r="QXI155" s="22"/>
      <c r="QXJ155" s="22"/>
      <c r="QXK155" s="22"/>
      <c r="QXL155" s="22"/>
      <c r="QXM155" s="22"/>
      <c r="QXN155" s="22"/>
      <c r="QXO155" s="22"/>
      <c r="QXP155" s="22"/>
      <c r="QXQ155" s="22"/>
      <c r="QXR155" s="22"/>
      <c r="QXS155" s="22"/>
      <c r="QXT155" s="22"/>
      <c r="QXU155" s="22"/>
      <c r="QXV155" s="22"/>
      <c r="QXW155" s="22"/>
      <c r="QXX155" s="22"/>
      <c r="QXY155" s="22"/>
      <c r="QXZ155" s="22"/>
      <c r="QYA155" s="22"/>
      <c r="QYB155" s="22"/>
      <c r="QYC155" s="22"/>
      <c r="QYD155" s="22"/>
      <c r="QYE155" s="22"/>
      <c r="QYF155" s="22"/>
      <c r="QYG155" s="22"/>
      <c r="QYH155" s="22"/>
      <c r="QYI155" s="22"/>
      <c r="QYJ155" s="22"/>
      <c r="QYK155" s="22"/>
      <c r="QYL155" s="22"/>
      <c r="QYM155" s="22"/>
      <c r="QYN155" s="22"/>
      <c r="QYO155" s="22"/>
      <c r="QYP155" s="22"/>
      <c r="QYQ155" s="22"/>
      <c r="QYR155" s="22"/>
      <c r="QYS155" s="22"/>
      <c r="QYT155" s="22"/>
      <c r="QYU155" s="22"/>
      <c r="QYV155" s="22"/>
      <c r="QYW155" s="22"/>
      <c r="QYX155" s="22"/>
      <c r="QYY155" s="22"/>
      <c r="QYZ155" s="22"/>
      <c r="QZA155" s="22"/>
      <c r="QZB155" s="22"/>
      <c r="QZC155" s="22"/>
      <c r="QZD155" s="22"/>
      <c r="QZE155" s="22"/>
      <c r="QZF155" s="22"/>
      <c r="QZG155" s="22"/>
      <c r="QZH155" s="22"/>
      <c r="QZI155" s="22"/>
      <c r="QZJ155" s="22"/>
      <c r="QZK155" s="22"/>
      <c r="QZL155" s="22"/>
      <c r="QZM155" s="22"/>
      <c r="QZN155" s="22"/>
      <c r="QZO155" s="22"/>
      <c r="QZP155" s="22"/>
      <c r="QZQ155" s="22"/>
      <c r="QZR155" s="22"/>
      <c r="QZS155" s="22"/>
      <c r="QZT155" s="22"/>
      <c r="QZU155" s="22"/>
      <c r="QZV155" s="22"/>
      <c r="QZW155" s="22"/>
      <c r="QZX155" s="22"/>
      <c r="QZY155" s="22"/>
      <c r="QZZ155" s="22"/>
      <c r="RAA155" s="22"/>
      <c r="RAB155" s="22"/>
      <c r="RAC155" s="22"/>
      <c r="RAD155" s="22"/>
      <c r="RAE155" s="22"/>
      <c r="RAF155" s="22"/>
      <c r="RAG155" s="22"/>
      <c r="RAH155" s="22"/>
      <c r="RAI155" s="22"/>
      <c r="RAJ155" s="22"/>
      <c r="RAK155" s="22"/>
      <c r="RAL155" s="22"/>
      <c r="RAM155" s="22"/>
      <c r="RAN155" s="22"/>
      <c r="RAO155" s="22"/>
      <c r="RAP155" s="22"/>
      <c r="RAQ155" s="22"/>
      <c r="RAR155" s="22"/>
      <c r="RAS155" s="22"/>
      <c r="RAT155" s="22"/>
      <c r="RAU155" s="22"/>
      <c r="RAV155" s="22"/>
      <c r="RAW155" s="22"/>
      <c r="RAX155" s="22"/>
      <c r="RAY155" s="22"/>
      <c r="RAZ155" s="22"/>
      <c r="RBA155" s="22"/>
      <c r="RBB155" s="22"/>
      <c r="RBC155" s="22"/>
      <c r="RBD155" s="22"/>
      <c r="RBE155" s="22"/>
      <c r="RBF155" s="22"/>
      <c r="RBG155" s="22"/>
      <c r="RBH155" s="22"/>
      <c r="RBI155" s="22"/>
      <c r="RBJ155" s="22"/>
      <c r="RBK155" s="22"/>
      <c r="RBL155" s="22"/>
      <c r="RBM155" s="22"/>
      <c r="RBN155" s="22"/>
      <c r="RBO155" s="22"/>
      <c r="RBP155" s="22"/>
      <c r="RBQ155" s="22"/>
      <c r="RBR155" s="22"/>
      <c r="RBS155" s="22"/>
      <c r="RBT155" s="22"/>
      <c r="RBU155" s="22"/>
      <c r="RBV155" s="22"/>
      <c r="RBW155" s="22"/>
      <c r="RBX155" s="22"/>
      <c r="RBY155" s="22"/>
      <c r="RBZ155" s="22"/>
      <c r="RCA155" s="22"/>
      <c r="RCB155" s="22"/>
      <c r="RCC155" s="22"/>
      <c r="RCD155" s="22"/>
      <c r="RCE155" s="22"/>
      <c r="RCF155" s="22"/>
      <c r="RCG155" s="22"/>
      <c r="RCH155" s="22"/>
      <c r="RCI155" s="22"/>
      <c r="RCJ155" s="22"/>
      <c r="RCK155" s="22"/>
      <c r="RCL155" s="22"/>
      <c r="RCM155" s="22"/>
      <c r="RCN155" s="22"/>
      <c r="RCO155" s="22"/>
      <c r="RCP155" s="22"/>
      <c r="RCQ155" s="22"/>
      <c r="RCR155" s="22"/>
      <c r="RCS155" s="22"/>
      <c r="RCT155" s="22"/>
      <c r="RCU155" s="22"/>
      <c r="RCV155" s="22"/>
      <c r="RCW155" s="22"/>
      <c r="RCX155" s="22"/>
      <c r="RCY155" s="22"/>
      <c r="RCZ155" s="22"/>
      <c r="RDA155" s="22"/>
      <c r="RDB155" s="22"/>
      <c r="RDC155" s="22"/>
      <c r="RDD155" s="22"/>
      <c r="RDE155" s="22"/>
      <c r="RDF155" s="22"/>
      <c r="RDG155" s="22"/>
      <c r="RDH155" s="22"/>
      <c r="RDI155" s="22"/>
      <c r="RDJ155" s="22"/>
      <c r="RDK155" s="22"/>
      <c r="RDL155" s="22"/>
      <c r="RDM155" s="22"/>
      <c r="RDN155" s="22"/>
      <c r="RDO155" s="22"/>
      <c r="RDP155" s="22"/>
      <c r="RDQ155" s="22"/>
      <c r="RDR155" s="22"/>
      <c r="RDS155" s="22"/>
      <c r="RDT155" s="22"/>
      <c r="RDU155" s="22"/>
      <c r="RDV155" s="22"/>
      <c r="RDW155" s="22"/>
      <c r="RDX155" s="22"/>
      <c r="RDY155" s="22"/>
      <c r="RDZ155" s="22"/>
      <c r="REA155" s="22"/>
      <c r="REB155" s="22"/>
      <c r="REC155" s="22"/>
      <c r="RED155" s="22"/>
      <c r="REE155" s="22"/>
      <c r="REF155" s="22"/>
      <c r="REG155" s="22"/>
      <c r="REH155" s="22"/>
      <c r="REI155" s="22"/>
      <c r="REJ155" s="22"/>
      <c r="REK155" s="22"/>
      <c r="REL155" s="22"/>
      <c r="REM155" s="22"/>
      <c r="REN155" s="22"/>
      <c r="REO155" s="22"/>
      <c r="REP155" s="22"/>
      <c r="REQ155" s="22"/>
      <c r="RER155" s="22"/>
      <c r="RES155" s="22"/>
      <c r="RET155" s="22"/>
      <c r="REU155" s="22"/>
      <c r="REV155" s="22"/>
      <c r="REW155" s="22"/>
      <c r="REX155" s="22"/>
      <c r="REY155" s="22"/>
      <c r="REZ155" s="22"/>
      <c r="RFA155" s="22"/>
      <c r="RFB155" s="22"/>
      <c r="RFC155" s="22"/>
      <c r="RFD155" s="22"/>
      <c r="RFE155" s="22"/>
      <c r="RFF155" s="22"/>
      <c r="RFG155" s="22"/>
      <c r="RFH155" s="22"/>
      <c r="RFI155" s="22"/>
      <c r="RFJ155" s="22"/>
      <c r="RFK155" s="22"/>
      <c r="RFL155" s="22"/>
      <c r="RFM155" s="22"/>
      <c r="RFN155" s="22"/>
      <c r="RFO155" s="22"/>
      <c r="RFP155" s="22"/>
      <c r="RFQ155" s="22"/>
      <c r="RFR155" s="22"/>
      <c r="RFS155" s="22"/>
      <c r="RFT155" s="22"/>
      <c r="RFU155" s="22"/>
      <c r="RFV155" s="22"/>
      <c r="RFW155" s="22"/>
      <c r="RFX155" s="22"/>
      <c r="RFY155" s="22"/>
      <c r="RFZ155" s="22"/>
      <c r="RGA155" s="22"/>
      <c r="RGB155" s="22"/>
      <c r="RGC155" s="22"/>
      <c r="RGD155" s="22"/>
      <c r="RGE155" s="22"/>
      <c r="RGF155" s="22"/>
      <c r="RGG155" s="22"/>
      <c r="RGH155" s="22"/>
      <c r="RGI155" s="22"/>
      <c r="RGJ155" s="22"/>
      <c r="RGK155" s="22"/>
      <c r="RGL155" s="22"/>
      <c r="RGM155" s="22"/>
      <c r="RGN155" s="22"/>
      <c r="RGO155" s="22"/>
      <c r="RGP155" s="22"/>
      <c r="RGQ155" s="22"/>
      <c r="RGR155" s="22"/>
      <c r="RGS155" s="22"/>
      <c r="RGT155" s="22"/>
      <c r="RGU155" s="22"/>
      <c r="RGV155" s="22"/>
      <c r="RGW155" s="22"/>
      <c r="RGX155" s="22"/>
      <c r="RGY155" s="22"/>
      <c r="RGZ155" s="22"/>
      <c r="RHA155" s="22"/>
      <c r="RHB155" s="22"/>
      <c r="RHC155" s="22"/>
      <c r="RHD155" s="22"/>
      <c r="RHE155" s="22"/>
      <c r="RHF155" s="22"/>
      <c r="RHG155" s="22"/>
      <c r="RHH155" s="22"/>
      <c r="RHI155" s="22"/>
      <c r="RHJ155" s="22"/>
      <c r="RHK155" s="22"/>
      <c r="RHL155" s="22"/>
      <c r="RHM155" s="22"/>
      <c r="RHN155" s="22"/>
      <c r="RHO155" s="22"/>
      <c r="RHP155" s="22"/>
      <c r="RHQ155" s="22"/>
      <c r="RHR155" s="22"/>
      <c r="RHS155" s="22"/>
      <c r="RHT155" s="22"/>
      <c r="RHU155" s="22"/>
      <c r="RHV155" s="22"/>
      <c r="RHW155" s="22"/>
      <c r="RHX155" s="22"/>
      <c r="RHY155" s="22"/>
      <c r="RHZ155" s="22"/>
      <c r="RIA155" s="22"/>
      <c r="RIB155" s="22"/>
      <c r="RIC155" s="22"/>
      <c r="RID155" s="22"/>
      <c r="RIE155" s="22"/>
      <c r="RIF155" s="22"/>
      <c r="RIG155" s="22"/>
      <c r="RIH155" s="22"/>
      <c r="RII155" s="22"/>
      <c r="RIJ155" s="22"/>
      <c r="RIK155" s="22"/>
      <c r="RIL155" s="22"/>
      <c r="RIM155" s="22"/>
      <c r="RIN155" s="22"/>
      <c r="RIO155" s="22"/>
      <c r="RIP155" s="22"/>
      <c r="RIQ155" s="22"/>
      <c r="RIR155" s="22"/>
      <c r="RIS155" s="22"/>
      <c r="RIT155" s="22"/>
      <c r="RIU155" s="22"/>
      <c r="RIV155" s="22"/>
      <c r="RIW155" s="22"/>
      <c r="RIX155" s="22"/>
      <c r="RIY155" s="22"/>
      <c r="RIZ155" s="22"/>
      <c r="RJA155" s="22"/>
      <c r="RJB155" s="22"/>
      <c r="RJC155" s="22"/>
      <c r="RJD155" s="22"/>
      <c r="RJE155" s="22"/>
      <c r="RJF155" s="22"/>
      <c r="RJG155" s="22"/>
      <c r="RJH155" s="22"/>
      <c r="RJI155" s="22"/>
      <c r="RJJ155" s="22"/>
      <c r="RJK155" s="22"/>
      <c r="RJL155" s="22"/>
      <c r="RJM155" s="22"/>
      <c r="RJN155" s="22"/>
      <c r="RJO155" s="22"/>
      <c r="RJP155" s="22"/>
      <c r="RJQ155" s="22"/>
      <c r="RJR155" s="22"/>
      <c r="RJS155" s="22"/>
      <c r="RJT155" s="22"/>
      <c r="RJU155" s="22"/>
      <c r="RJV155" s="22"/>
      <c r="RJW155" s="22"/>
      <c r="RJX155" s="22"/>
      <c r="RJY155" s="22"/>
      <c r="RJZ155" s="22"/>
      <c r="RKA155" s="22"/>
      <c r="RKB155" s="22"/>
      <c r="RKC155" s="22"/>
      <c r="RKD155" s="22"/>
      <c r="RKE155" s="22"/>
      <c r="RKF155" s="22"/>
      <c r="RKG155" s="22"/>
      <c r="RKH155" s="22"/>
      <c r="RKI155" s="22"/>
      <c r="RKJ155" s="22"/>
      <c r="RKK155" s="22"/>
      <c r="RKL155" s="22"/>
      <c r="RKM155" s="22"/>
      <c r="RKN155" s="22"/>
      <c r="RKO155" s="22"/>
      <c r="RKP155" s="22"/>
      <c r="RKQ155" s="22"/>
      <c r="RKR155" s="22"/>
      <c r="RKS155" s="22"/>
      <c r="RKT155" s="22"/>
      <c r="RKU155" s="22"/>
      <c r="RKV155" s="22"/>
      <c r="RKW155" s="22"/>
      <c r="RKX155" s="22"/>
      <c r="RKY155" s="22"/>
      <c r="RKZ155" s="22"/>
      <c r="RLA155" s="22"/>
      <c r="RLB155" s="22"/>
      <c r="RLC155" s="22"/>
      <c r="RLD155" s="22"/>
      <c r="RLE155" s="22"/>
      <c r="RLF155" s="22"/>
      <c r="RLG155" s="22"/>
      <c r="RLH155" s="22"/>
      <c r="RLI155" s="22"/>
      <c r="RLJ155" s="22"/>
      <c r="RLK155" s="22"/>
      <c r="RLL155" s="22"/>
      <c r="RLM155" s="22"/>
      <c r="RLN155" s="22"/>
      <c r="RLO155" s="22"/>
      <c r="RLP155" s="22"/>
      <c r="RLQ155" s="22"/>
      <c r="RLR155" s="22"/>
      <c r="RLS155" s="22"/>
      <c r="RLT155" s="22"/>
      <c r="RLU155" s="22"/>
      <c r="RLV155" s="22"/>
      <c r="RLW155" s="22"/>
      <c r="RLX155" s="22"/>
      <c r="RLY155" s="22"/>
      <c r="RLZ155" s="22"/>
      <c r="RMA155" s="22"/>
      <c r="RMB155" s="22"/>
      <c r="RMC155" s="22"/>
      <c r="RMD155" s="22"/>
      <c r="RME155" s="22"/>
      <c r="RMF155" s="22"/>
      <c r="RMG155" s="22"/>
      <c r="RMH155" s="22"/>
      <c r="RMI155" s="22"/>
      <c r="RMJ155" s="22"/>
      <c r="RMK155" s="22"/>
      <c r="RML155" s="22"/>
      <c r="RMM155" s="22"/>
      <c r="RMN155" s="22"/>
      <c r="RMO155" s="22"/>
      <c r="RMP155" s="22"/>
      <c r="RMQ155" s="22"/>
      <c r="RMR155" s="22"/>
      <c r="RMS155" s="22"/>
      <c r="RMT155" s="22"/>
      <c r="RMU155" s="22"/>
      <c r="RMV155" s="22"/>
      <c r="RMW155" s="22"/>
      <c r="RMX155" s="22"/>
      <c r="RMY155" s="22"/>
      <c r="RMZ155" s="22"/>
      <c r="RNA155" s="22"/>
      <c r="RNB155" s="22"/>
      <c r="RNC155" s="22"/>
      <c r="RND155" s="22"/>
      <c r="RNE155" s="22"/>
      <c r="RNF155" s="22"/>
      <c r="RNG155" s="22"/>
      <c r="RNH155" s="22"/>
      <c r="RNI155" s="22"/>
      <c r="RNJ155" s="22"/>
      <c r="RNK155" s="22"/>
      <c r="RNL155" s="22"/>
      <c r="RNM155" s="22"/>
      <c r="RNN155" s="22"/>
      <c r="RNO155" s="22"/>
      <c r="RNP155" s="22"/>
      <c r="RNQ155" s="22"/>
      <c r="RNR155" s="22"/>
      <c r="RNS155" s="22"/>
      <c r="RNT155" s="22"/>
      <c r="RNU155" s="22"/>
      <c r="RNV155" s="22"/>
      <c r="RNW155" s="22"/>
      <c r="RNX155" s="22"/>
      <c r="RNY155" s="22"/>
      <c r="RNZ155" s="22"/>
      <c r="ROA155" s="22"/>
      <c r="ROB155" s="22"/>
      <c r="ROC155" s="22"/>
      <c r="ROD155" s="22"/>
      <c r="ROE155" s="22"/>
      <c r="ROF155" s="22"/>
      <c r="ROG155" s="22"/>
      <c r="ROH155" s="22"/>
      <c r="ROI155" s="22"/>
      <c r="ROJ155" s="22"/>
      <c r="ROK155" s="22"/>
      <c r="ROL155" s="22"/>
      <c r="ROM155" s="22"/>
      <c r="RON155" s="22"/>
      <c r="ROO155" s="22"/>
      <c r="ROP155" s="22"/>
      <c r="ROQ155" s="22"/>
      <c r="ROR155" s="22"/>
      <c r="ROS155" s="22"/>
      <c r="ROT155" s="22"/>
      <c r="ROU155" s="22"/>
      <c r="ROV155" s="22"/>
      <c r="ROW155" s="22"/>
      <c r="ROX155" s="22"/>
      <c r="ROY155" s="22"/>
      <c r="ROZ155" s="22"/>
      <c r="RPA155" s="22"/>
      <c r="RPB155" s="22"/>
      <c r="RPC155" s="22"/>
      <c r="RPD155" s="22"/>
      <c r="RPE155" s="22"/>
      <c r="RPF155" s="22"/>
      <c r="RPG155" s="22"/>
      <c r="RPH155" s="22"/>
      <c r="RPI155" s="22"/>
      <c r="RPJ155" s="22"/>
      <c r="RPK155" s="22"/>
      <c r="RPL155" s="22"/>
      <c r="RPM155" s="22"/>
      <c r="RPN155" s="22"/>
      <c r="RPO155" s="22"/>
      <c r="RPP155" s="22"/>
      <c r="RPQ155" s="22"/>
      <c r="RPR155" s="22"/>
      <c r="RPS155" s="22"/>
      <c r="RPT155" s="22"/>
      <c r="RPU155" s="22"/>
      <c r="RPV155" s="22"/>
      <c r="RPW155" s="22"/>
      <c r="RPX155" s="22"/>
      <c r="RPY155" s="22"/>
      <c r="RPZ155" s="22"/>
      <c r="RQA155" s="22"/>
      <c r="RQB155" s="22"/>
      <c r="RQC155" s="22"/>
      <c r="RQD155" s="22"/>
      <c r="RQE155" s="22"/>
      <c r="RQF155" s="22"/>
      <c r="RQG155" s="22"/>
      <c r="RQH155" s="22"/>
      <c r="RQI155" s="22"/>
      <c r="RQJ155" s="22"/>
      <c r="RQK155" s="22"/>
      <c r="RQL155" s="22"/>
      <c r="RQM155" s="22"/>
      <c r="RQN155" s="22"/>
      <c r="RQO155" s="22"/>
      <c r="RQP155" s="22"/>
      <c r="RQQ155" s="22"/>
      <c r="RQR155" s="22"/>
      <c r="RQS155" s="22"/>
      <c r="RQT155" s="22"/>
      <c r="RQU155" s="22"/>
      <c r="RQV155" s="22"/>
      <c r="RQW155" s="22"/>
      <c r="RQX155" s="22"/>
      <c r="RQY155" s="22"/>
      <c r="RQZ155" s="22"/>
      <c r="RRA155" s="22"/>
      <c r="RRB155" s="22"/>
      <c r="RRC155" s="22"/>
      <c r="RRD155" s="22"/>
      <c r="RRE155" s="22"/>
      <c r="RRF155" s="22"/>
      <c r="RRG155" s="22"/>
      <c r="RRH155" s="22"/>
      <c r="RRI155" s="22"/>
      <c r="RRJ155" s="22"/>
      <c r="RRK155" s="22"/>
      <c r="RRL155" s="22"/>
      <c r="RRM155" s="22"/>
      <c r="RRN155" s="22"/>
      <c r="RRO155" s="22"/>
      <c r="RRP155" s="22"/>
      <c r="RRQ155" s="22"/>
      <c r="RRR155" s="22"/>
      <c r="RRS155" s="22"/>
      <c r="RRT155" s="22"/>
      <c r="RRU155" s="22"/>
      <c r="RRV155" s="22"/>
      <c r="RRW155" s="22"/>
      <c r="RRX155" s="22"/>
      <c r="RRY155" s="22"/>
      <c r="RRZ155" s="22"/>
      <c r="RSA155" s="22"/>
      <c r="RSB155" s="22"/>
      <c r="RSC155" s="22"/>
      <c r="RSD155" s="22"/>
      <c r="RSE155" s="22"/>
      <c r="RSF155" s="22"/>
      <c r="RSG155" s="22"/>
      <c r="RSH155" s="22"/>
      <c r="RSI155" s="22"/>
      <c r="RSJ155" s="22"/>
      <c r="RSK155" s="22"/>
      <c r="RSL155" s="22"/>
      <c r="RSM155" s="22"/>
      <c r="RSN155" s="22"/>
      <c r="RSO155" s="22"/>
      <c r="RSP155" s="22"/>
      <c r="RSQ155" s="22"/>
      <c r="RSR155" s="22"/>
      <c r="RSS155" s="22"/>
      <c r="RST155" s="22"/>
      <c r="RSU155" s="22"/>
      <c r="RSV155" s="22"/>
      <c r="RSW155" s="22"/>
      <c r="RSX155" s="22"/>
      <c r="RSY155" s="22"/>
      <c r="RSZ155" s="22"/>
      <c r="RTA155" s="22"/>
      <c r="RTB155" s="22"/>
      <c r="RTC155" s="22"/>
      <c r="RTD155" s="22"/>
      <c r="RTE155" s="22"/>
      <c r="RTF155" s="22"/>
      <c r="RTG155" s="22"/>
      <c r="RTH155" s="22"/>
      <c r="RTI155" s="22"/>
      <c r="RTJ155" s="22"/>
      <c r="RTK155" s="22"/>
      <c r="RTL155" s="22"/>
      <c r="RTM155" s="22"/>
      <c r="RTN155" s="22"/>
      <c r="RTO155" s="22"/>
      <c r="RTP155" s="22"/>
      <c r="RTQ155" s="22"/>
      <c r="RTR155" s="22"/>
      <c r="RTS155" s="22"/>
      <c r="RTT155" s="22"/>
      <c r="RTU155" s="22"/>
      <c r="RTV155" s="22"/>
      <c r="RTW155" s="22"/>
      <c r="RTX155" s="22"/>
      <c r="RTY155" s="22"/>
      <c r="RTZ155" s="22"/>
      <c r="RUA155" s="22"/>
      <c r="RUB155" s="22"/>
      <c r="RUC155" s="22"/>
      <c r="RUD155" s="22"/>
      <c r="RUE155" s="22"/>
      <c r="RUF155" s="22"/>
      <c r="RUG155" s="22"/>
      <c r="RUH155" s="22"/>
      <c r="RUI155" s="22"/>
      <c r="RUJ155" s="22"/>
      <c r="RUK155" s="22"/>
      <c r="RUL155" s="22"/>
      <c r="RUM155" s="22"/>
      <c r="RUN155" s="22"/>
      <c r="RUO155" s="22"/>
      <c r="RUP155" s="22"/>
      <c r="RUQ155" s="22"/>
      <c r="RUR155" s="22"/>
      <c r="RUS155" s="22"/>
      <c r="RUT155" s="22"/>
      <c r="RUU155" s="22"/>
      <c r="RUV155" s="22"/>
      <c r="RUW155" s="22"/>
      <c r="RUX155" s="22"/>
      <c r="RUY155" s="22"/>
      <c r="RUZ155" s="22"/>
      <c r="RVA155" s="22"/>
      <c r="RVB155" s="22"/>
      <c r="RVC155" s="22"/>
      <c r="RVD155" s="22"/>
      <c r="RVE155" s="22"/>
      <c r="RVF155" s="22"/>
      <c r="RVG155" s="22"/>
      <c r="RVH155" s="22"/>
      <c r="RVI155" s="22"/>
      <c r="RVJ155" s="22"/>
      <c r="RVK155" s="22"/>
      <c r="RVL155" s="22"/>
      <c r="RVM155" s="22"/>
      <c r="RVN155" s="22"/>
      <c r="RVO155" s="22"/>
      <c r="RVP155" s="22"/>
      <c r="RVQ155" s="22"/>
      <c r="RVR155" s="22"/>
      <c r="RVS155" s="22"/>
      <c r="RVT155" s="22"/>
      <c r="RVU155" s="22"/>
      <c r="RVV155" s="22"/>
      <c r="RVW155" s="22"/>
      <c r="RVX155" s="22"/>
      <c r="RVY155" s="22"/>
      <c r="RVZ155" s="22"/>
      <c r="RWA155" s="22"/>
      <c r="RWB155" s="22"/>
      <c r="RWC155" s="22"/>
      <c r="RWD155" s="22"/>
      <c r="RWE155" s="22"/>
      <c r="RWF155" s="22"/>
      <c r="RWG155" s="22"/>
      <c r="RWH155" s="22"/>
      <c r="RWI155" s="22"/>
      <c r="RWJ155" s="22"/>
      <c r="RWK155" s="22"/>
      <c r="RWL155" s="22"/>
      <c r="RWM155" s="22"/>
      <c r="RWN155" s="22"/>
      <c r="RWO155" s="22"/>
      <c r="RWP155" s="22"/>
      <c r="RWQ155" s="22"/>
      <c r="RWR155" s="22"/>
      <c r="RWS155" s="22"/>
      <c r="RWT155" s="22"/>
      <c r="RWU155" s="22"/>
      <c r="RWV155" s="22"/>
      <c r="RWW155" s="22"/>
      <c r="RWX155" s="22"/>
      <c r="RWY155" s="22"/>
      <c r="RWZ155" s="22"/>
      <c r="RXA155" s="22"/>
      <c r="RXB155" s="22"/>
      <c r="RXC155" s="22"/>
      <c r="RXD155" s="22"/>
      <c r="RXE155" s="22"/>
      <c r="RXF155" s="22"/>
      <c r="RXG155" s="22"/>
      <c r="RXH155" s="22"/>
      <c r="RXI155" s="22"/>
      <c r="RXJ155" s="22"/>
      <c r="RXK155" s="22"/>
      <c r="RXL155" s="22"/>
      <c r="RXM155" s="22"/>
      <c r="RXN155" s="22"/>
      <c r="RXO155" s="22"/>
      <c r="RXP155" s="22"/>
      <c r="RXQ155" s="22"/>
      <c r="RXR155" s="22"/>
      <c r="RXS155" s="22"/>
      <c r="RXT155" s="22"/>
      <c r="RXU155" s="22"/>
      <c r="RXV155" s="22"/>
      <c r="RXW155" s="22"/>
      <c r="RXX155" s="22"/>
      <c r="RXY155" s="22"/>
      <c r="RXZ155" s="22"/>
      <c r="RYA155" s="22"/>
      <c r="RYB155" s="22"/>
      <c r="RYC155" s="22"/>
      <c r="RYD155" s="22"/>
      <c r="RYE155" s="22"/>
      <c r="RYF155" s="22"/>
      <c r="RYG155" s="22"/>
      <c r="RYH155" s="22"/>
      <c r="RYI155" s="22"/>
      <c r="RYJ155" s="22"/>
      <c r="RYK155" s="22"/>
      <c r="RYL155" s="22"/>
      <c r="RYM155" s="22"/>
      <c r="RYN155" s="22"/>
      <c r="RYO155" s="22"/>
      <c r="RYP155" s="22"/>
      <c r="RYQ155" s="22"/>
      <c r="RYR155" s="22"/>
      <c r="RYS155" s="22"/>
      <c r="RYT155" s="22"/>
      <c r="RYU155" s="22"/>
      <c r="RYV155" s="22"/>
      <c r="RYW155" s="22"/>
      <c r="RYX155" s="22"/>
      <c r="RYY155" s="22"/>
      <c r="RYZ155" s="22"/>
      <c r="RZA155" s="22"/>
      <c r="RZB155" s="22"/>
      <c r="RZC155" s="22"/>
      <c r="RZD155" s="22"/>
      <c r="RZE155" s="22"/>
      <c r="RZF155" s="22"/>
      <c r="RZG155" s="22"/>
      <c r="RZH155" s="22"/>
      <c r="RZI155" s="22"/>
      <c r="RZJ155" s="22"/>
      <c r="RZK155" s="22"/>
      <c r="RZL155" s="22"/>
      <c r="RZM155" s="22"/>
      <c r="RZN155" s="22"/>
      <c r="RZO155" s="22"/>
      <c r="RZP155" s="22"/>
      <c r="RZQ155" s="22"/>
      <c r="RZR155" s="22"/>
      <c r="RZS155" s="22"/>
      <c r="RZT155" s="22"/>
      <c r="RZU155" s="22"/>
      <c r="RZV155" s="22"/>
      <c r="RZW155" s="22"/>
      <c r="RZX155" s="22"/>
      <c r="RZY155" s="22"/>
      <c r="RZZ155" s="22"/>
      <c r="SAA155" s="22"/>
      <c r="SAB155" s="22"/>
      <c r="SAC155" s="22"/>
      <c r="SAD155" s="22"/>
      <c r="SAE155" s="22"/>
      <c r="SAF155" s="22"/>
      <c r="SAG155" s="22"/>
      <c r="SAH155" s="22"/>
      <c r="SAI155" s="22"/>
      <c r="SAJ155" s="22"/>
      <c r="SAK155" s="22"/>
      <c r="SAL155" s="22"/>
      <c r="SAM155" s="22"/>
      <c r="SAN155" s="22"/>
      <c r="SAO155" s="22"/>
      <c r="SAP155" s="22"/>
      <c r="SAQ155" s="22"/>
      <c r="SAR155" s="22"/>
      <c r="SAS155" s="22"/>
      <c r="SAT155" s="22"/>
      <c r="SAU155" s="22"/>
      <c r="SAV155" s="22"/>
      <c r="SAW155" s="22"/>
      <c r="SAX155" s="22"/>
      <c r="SAY155" s="22"/>
      <c r="SAZ155" s="22"/>
      <c r="SBA155" s="22"/>
      <c r="SBB155" s="22"/>
      <c r="SBC155" s="22"/>
      <c r="SBD155" s="22"/>
      <c r="SBE155" s="22"/>
      <c r="SBF155" s="22"/>
      <c r="SBG155" s="22"/>
      <c r="SBH155" s="22"/>
      <c r="SBI155" s="22"/>
      <c r="SBJ155" s="22"/>
      <c r="SBK155" s="22"/>
      <c r="SBL155" s="22"/>
      <c r="SBM155" s="22"/>
      <c r="SBN155" s="22"/>
      <c r="SBO155" s="22"/>
      <c r="SBP155" s="22"/>
      <c r="SBQ155" s="22"/>
      <c r="SBR155" s="22"/>
      <c r="SBS155" s="22"/>
      <c r="SBT155" s="22"/>
      <c r="SBU155" s="22"/>
      <c r="SBV155" s="22"/>
      <c r="SBW155" s="22"/>
      <c r="SBX155" s="22"/>
      <c r="SBY155" s="22"/>
      <c r="SBZ155" s="22"/>
      <c r="SCA155" s="22"/>
      <c r="SCB155" s="22"/>
      <c r="SCC155" s="22"/>
      <c r="SCD155" s="22"/>
      <c r="SCE155" s="22"/>
      <c r="SCF155" s="22"/>
      <c r="SCG155" s="22"/>
      <c r="SCH155" s="22"/>
      <c r="SCI155" s="22"/>
      <c r="SCJ155" s="22"/>
      <c r="SCK155" s="22"/>
      <c r="SCL155" s="22"/>
      <c r="SCM155" s="22"/>
      <c r="SCN155" s="22"/>
      <c r="SCO155" s="22"/>
      <c r="SCP155" s="22"/>
      <c r="SCQ155" s="22"/>
      <c r="SCR155" s="22"/>
      <c r="SCS155" s="22"/>
      <c r="SCT155" s="22"/>
      <c r="SCU155" s="22"/>
      <c r="SCV155" s="22"/>
      <c r="SCW155" s="22"/>
      <c r="SCX155" s="22"/>
      <c r="SCY155" s="22"/>
      <c r="SCZ155" s="22"/>
      <c r="SDA155" s="22"/>
      <c r="SDB155" s="22"/>
      <c r="SDC155" s="22"/>
      <c r="SDD155" s="22"/>
      <c r="SDE155" s="22"/>
      <c r="SDF155" s="22"/>
      <c r="SDG155" s="22"/>
      <c r="SDH155" s="22"/>
      <c r="SDI155" s="22"/>
      <c r="SDJ155" s="22"/>
      <c r="SDK155" s="22"/>
      <c r="SDL155" s="22"/>
      <c r="SDM155" s="22"/>
      <c r="SDN155" s="22"/>
      <c r="SDO155" s="22"/>
      <c r="SDP155" s="22"/>
      <c r="SDQ155" s="22"/>
      <c r="SDR155" s="22"/>
      <c r="SDS155" s="22"/>
      <c r="SDT155" s="22"/>
      <c r="SDU155" s="22"/>
      <c r="SDV155" s="22"/>
      <c r="SDW155" s="22"/>
      <c r="SDX155" s="22"/>
      <c r="SDY155" s="22"/>
      <c r="SDZ155" s="22"/>
      <c r="SEA155" s="22"/>
      <c r="SEB155" s="22"/>
      <c r="SEC155" s="22"/>
      <c r="SED155" s="22"/>
      <c r="SEE155" s="22"/>
      <c r="SEF155" s="22"/>
      <c r="SEG155" s="22"/>
      <c r="SEH155" s="22"/>
      <c r="SEI155" s="22"/>
      <c r="SEJ155" s="22"/>
      <c r="SEK155" s="22"/>
      <c r="SEL155" s="22"/>
      <c r="SEM155" s="22"/>
      <c r="SEN155" s="22"/>
      <c r="SEO155" s="22"/>
      <c r="SEP155" s="22"/>
      <c r="SEQ155" s="22"/>
      <c r="SER155" s="22"/>
      <c r="SES155" s="22"/>
      <c r="SET155" s="22"/>
      <c r="SEU155" s="22"/>
      <c r="SEV155" s="22"/>
      <c r="SEW155" s="22"/>
      <c r="SEX155" s="22"/>
      <c r="SEY155" s="22"/>
      <c r="SEZ155" s="22"/>
      <c r="SFA155" s="22"/>
      <c r="SFB155" s="22"/>
      <c r="SFC155" s="22"/>
      <c r="SFD155" s="22"/>
      <c r="SFE155" s="22"/>
      <c r="SFF155" s="22"/>
      <c r="SFG155" s="22"/>
      <c r="SFH155" s="22"/>
      <c r="SFI155" s="22"/>
      <c r="SFJ155" s="22"/>
      <c r="SFK155" s="22"/>
      <c r="SFL155" s="22"/>
      <c r="SFM155" s="22"/>
      <c r="SFN155" s="22"/>
      <c r="SFO155" s="22"/>
      <c r="SFP155" s="22"/>
      <c r="SFQ155" s="22"/>
      <c r="SFR155" s="22"/>
      <c r="SFS155" s="22"/>
      <c r="SFT155" s="22"/>
      <c r="SFU155" s="22"/>
      <c r="SFV155" s="22"/>
      <c r="SFW155" s="22"/>
      <c r="SFX155" s="22"/>
      <c r="SFY155" s="22"/>
      <c r="SFZ155" s="22"/>
      <c r="SGA155" s="22"/>
      <c r="SGB155" s="22"/>
      <c r="SGC155" s="22"/>
      <c r="SGD155" s="22"/>
      <c r="SGE155" s="22"/>
      <c r="SGF155" s="22"/>
      <c r="SGG155" s="22"/>
      <c r="SGH155" s="22"/>
      <c r="SGI155" s="22"/>
      <c r="SGJ155" s="22"/>
      <c r="SGK155" s="22"/>
      <c r="SGL155" s="22"/>
      <c r="SGM155" s="22"/>
      <c r="SGN155" s="22"/>
      <c r="SGO155" s="22"/>
      <c r="SGP155" s="22"/>
      <c r="SGQ155" s="22"/>
      <c r="SGR155" s="22"/>
      <c r="SGS155" s="22"/>
      <c r="SGT155" s="22"/>
      <c r="SGU155" s="22"/>
      <c r="SGV155" s="22"/>
      <c r="SGW155" s="22"/>
      <c r="SGX155" s="22"/>
      <c r="SGY155" s="22"/>
      <c r="SGZ155" s="22"/>
      <c r="SHA155" s="22"/>
      <c r="SHB155" s="22"/>
      <c r="SHC155" s="22"/>
      <c r="SHD155" s="22"/>
      <c r="SHE155" s="22"/>
      <c r="SHF155" s="22"/>
      <c r="SHG155" s="22"/>
      <c r="SHH155" s="22"/>
      <c r="SHI155" s="22"/>
      <c r="SHJ155" s="22"/>
      <c r="SHK155" s="22"/>
      <c r="SHL155" s="22"/>
      <c r="SHM155" s="22"/>
      <c r="SHN155" s="22"/>
      <c r="SHO155" s="22"/>
      <c r="SHP155" s="22"/>
      <c r="SHQ155" s="22"/>
      <c r="SHR155" s="22"/>
      <c r="SHS155" s="22"/>
      <c r="SHT155" s="22"/>
      <c r="SHU155" s="22"/>
      <c r="SHV155" s="22"/>
      <c r="SHW155" s="22"/>
      <c r="SHX155" s="22"/>
      <c r="SHY155" s="22"/>
      <c r="SHZ155" s="22"/>
      <c r="SIA155" s="22"/>
      <c r="SIB155" s="22"/>
      <c r="SIC155" s="22"/>
      <c r="SID155" s="22"/>
      <c r="SIE155" s="22"/>
      <c r="SIF155" s="22"/>
      <c r="SIG155" s="22"/>
      <c r="SIH155" s="22"/>
      <c r="SII155" s="22"/>
      <c r="SIJ155" s="22"/>
      <c r="SIK155" s="22"/>
      <c r="SIL155" s="22"/>
      <c r="SIM155" s="22"/>
      <c r="SIN155" s="22"/>
      <c r="SIO155" s="22"/>
      <c r="SIP155" s="22"/>
      <c r="SIQ155" s="22"/>
      <c r="SIR155" s="22"/>
      <c r="SIS155" s="22"/>
      <c r="SIT155" s="22"/>
      <c r="SIU155" s="22"/>
      <c r="SIV155" s="22"/>
      <c r="SIW155" s="22"/>
      <c r="SIX155" s="22"/>
      <c r="SIY155" s="22"/>
      <c r="SIZ155" s="22"/>
      <c r="SJA155" s="22"/>
      <c r="SJB155" s="22"/>
      <c r="SJC155" s="22"/>
      <c r="SJD155" s="22"/>
      <c r="SJE155" s="22"/>
      <c r="SJF155" s="22"/>
      <c r="SJG155" s="22"/>
      <c r="SJH155" s="22"/>
      <c r="SJI155" s="22"/>
      <c r="SJJ155" s="22"/>
      <c r="SJK155" s="22"/>
      <c r="SJL155" s="22"/>
      <c r="SJM155" s="22"/>
      <c r="SJN155" s="22"/>
      <c r="SJO155" s="22"/>
      <c r="SJP155" s="22"/>
      <c r="SJQ155" s="22"/>
      <c r="SJR155" s="22"/>
      <c r="SJS155" s="22"/>
      <c r="SJT155" s="22"/>
      <c r="SJU155" s="22"/>
      <c r="SJV155" s="22"/>
      <c r="SJW155" s="22"/>
      <c r="SJX155" s="22"/>
      <c r="SJY155" s="22"/>
      <c r="SJZ155" s="22"/>
      <c r="SKA155" s="22"/>
      <c r="SKB155" s="22"/>
      <c r="SKC155" s="22"/>
      <c r="SKD155" s="22"/>
      <c r="SKE155" s="22"/>
      <c r="SKF155" s="22"/>
      <c r="SKG155" s="22"/>
      <c r="SKH155" s="22"/>
      <c r="SKI155" s="22"/>
      <c r="SKJ155" s="22"/>
      <c r="SKK155" s="22"/>
      <c r="SKL155" s="22"/>
      <c r="SKM155" s="22"/>
      <c r="SKN155" s="22"/>
      <c r="SKO155" s="22"/>
      <c r="SKP155" s="22"/>
      <c r="SKQ155" s="22"/>
      <c r="SKR155" s="22"/>
      <c r="SKS155" s="22"/>
      <c r="SKT155" s="22"/>
      <c r="SKU155" s="22"/>
      <c r="SKV155" s="22"/>
      <c r="SKW155" s="22"/>
      <c r="SKX155" s="22"/>
      <c r="SKY155" s="22"/>
      <c r="SKZ155" s="22"/>
      <c r="SLA155" s="22"/>
      <c r="SLB155" s="22"/>
      <c r="SLC155" s="22"/>
      <c r="SLD155" s="22"/>
      <c r="SLE155" s="22"/>
      <c r="SLF155" s="22"/>
      <c r="SLG155" s="22"/>
      <c r="SLH155" s="22"/>
      <c r="SLI155" s="22"/>
      <c r="SLJ155" s="22"/>
      <c r="SLK155" s="22"/>
      <c r="SLL155" s="22"/>
      <c r="SLM155" s="22"/>
      <c r="SLN155" s="22"/>
      <c r="SLO155" s="22"/>
      <c r="SLP155" s="22"/>
      <c r="SLQ155" s="22"/>
      <c r="SLR155" s="22"/>
      <c r="SLS155" s="22"/>
      <c r="SLT155" s="22"/>
      <c r="SLU155" s="22"/>
      <c r="SLV155" s="22"/>
      <c r="SLW155" s="22"/>
      <c r="SLX155" s="22"/>
      <c r="SLY155" s="22"/>
      <c r="SLZ155" s="22"/>
      <c r="SMA155" s="22"/>
      <c r="SMB155" s="22"/>
      <c r="SMC155" s="22"/>
      <c r="SMD155" s="22"/>
      <c r="SME155" s="22"/>
      <c r="SMF155" s="22"/>
      <c r="SMG155" s="22"/>
      <c r="SMH155" s="22"/>
      <c r="SMI155" s="22"/>
      <c r="SMJ155" s="22"/>
      <c r="SMK155" s="22"/>
      <c r="SML155" s="22"/>
      <c r="SMM155" s="22"/>
      <c r="SMN155" s="22"/>
      <c r="SMO155" s="22"/>
      <c r="SMP155" s="22"/>
      <c r="SMQ155" s="22"/>
      <c r="SMR155" s="22"/>
      <c r="SMS155" s="22"/>
      <c r="SMT155" s="22"/>
      <c r="SMU155" s="22"/>
      <c r="SMV155" s="22"/>
      <c r="SMW155" s="22"/>
      <c r="SMX155" s="22"/>
      <c r="SMY155" s="22"/>
      <c r="SMZ155" s="22"/>
      <c r="SNA155" s="22"/>
      <c r="SNB155" s="22"/>
      <c r="SNC155" s="22"/>
      <c r="SND155" s="22"/>
      <c r="SNE155" s="22"/>
      <c r="SNF155" s="22"/>
      <c r="SNG155" s="22"/>
      <c r="SNH155" s="22"/>
      <c r="SNI155" s="22"/>
      <c r="SNJ155" s="22"/>
      <c r="SNK155" s="22"/>
      <c r="SNL155" s="22"/>
      <c r="SNM155" s="22"/>
      <c r="SNN155" s="22"/>
      <c r="SNO155" s="22"/>
      <c r="SNP155" s="22"/>
      <c r="SNQ155" s="22"/>
      <c r="SNR155" s="22"/>
      <c r="SNS155" s="22"/>
      <c r="SNT155" s="22"/>
      <c r="SNU155" s="22"/>
      <c r="SNV155" s="22"/>
      <c r="SNW155" s="22"/>
      <c r="SNX155" s="22"/>
      <c r="SNY155" s="22"/>
      <c r="SNZ155" s="22"/>
      <c r="SOA155" s="22"/>
      <c r="SOB155" s="22"/>
      <c r="SOC155" s="22"/>
      <c r="SOD155" s="22"/>
      <c r="SOE155" s="22"/>
      <c r="SOF155" s="22"/>
      <c r="SOG155" s="22"/>
      <c r="SOH155" s="22"/>
      <c r="SOI155" s="22"/>
      <c r="SOJ155" s="22"/>
      <c r="SOK155" s="22"/>
      <c r="SOL155" s="22"/>
      <c r="SOM155" s="22"/>
      <c r="SON155" s="22"/>
      <c r="SOO155" s="22"/>
      <c r="SOP155" s="22"/>
      <c r="SOQ155" s="22"/>
      <c r="SOR155" s="22"/>
      <c r="SOS155" s="22"/>
      <c r="SOT155" s="22"/>
      <c r="SOU155" s="22"/>
      <c r="SOV155" s="22"/>
      <c r="SOW155" s="22"/>
      <c r="SOX155" s="22"/>
      <c r="SOY155" s="22"/>
      <c r="SOZ155" s="22"/>
      <c r="SPA155" s="22"/>
      <c r="SPB155" s="22"/>
      <c r="SPC155" s="22"/>
      <c r="SPD155" s="22"/>
      <c r="SPE155" s="22"/>
      <c r="SPF155" s="22"/>
      <c r="SPG155" s="22"/>
      <c r="SPH155" s="22"/>
      <c r="SPI155" s="22"/>
      <c r="SPJ155" s="22"/>
      <c r="SPK155" s="22"/>
      <c r="SPL155" s="22"/>
      <c r="SPM155" s="22"/>
      <c r="SPN155" s="22"/>
      <c r="SPO155" s="22"/>
      <c r="SPP155" s="22"/>
      <c r="SPQ155" s="22"/>
      <c r="SPR155" s="22"/>
      <c r="SPS155" s="22"/>
      <c r="SPT155" s="22"/>
      <c r="SPU155" s="22"/>
      <c r="SPV155" s="22"/>
      <c r="SPW155" s="22"/>
      <c r="SPX155" s="22"/>
      <c r="SPY155" s="22"/>
      <c r="SPZ155" s="22"/>
      <c r="SQA155" s="22"/>
      <c r="SQB155" s="22"/>
      <c r="SQC155" s="22"/>
      <c r="SQD155" s="22"/>
      <c r="SQE155" s="22"/>
      <c r="SQF155" s="22"/>
      <c r="SQG155" s="22"/>
      <c r="SQH155" s="22"/>
      <c r="SQI155" s="22"/>
      <c r="SQJ155" s="22"/>
      <c r="SQK155" s="22"/>
      <c r="SQL155" s="22"/>
      <c r="SQM155" s="22"/>
      <c r="SQN155" s="22"/>
      <c r="SQO155" s="22"/>
      <c r="SQP155" s="22"/>
      <c r="SQQ155" s="22"/>
      <c r="SQR155" s="22"/>
      <c r="SQS155" s="22"/>
      <c r="SQT155" s="22"/>
      <c r="SQU155" s="22"/>
      <c r="SQV155" s="22"/>
      <c r="SQW155" s="22"/>
      <c r="SQX155" s="22"/>
      <c r="SQY155" s="22"/>
      <c r="SQZ155" s="22"/>
      <c r="SRA155" s="22"/>
      <c r="SRB155" s="22"/>
      <c r="SRC155" s="22"/>
      <c r="SRD155" s="22"/>
      <c r="SRE155" s="22"/>
      <c r="SRF155" s="22"/>
      <c r="SRG155" s="22"/>
      <c r="SRH155" s="22"/>
      <c r="SRI155" s="22"/>
      <c r="SRJ155" s="22"/>
      <c r="SRK155" s="22"/>
      <c r="SRL155" s="22"/>
      <c r="SRM155" s="22"/>
      <c r="SRN155" s="22"/>
      <c r="SRO155" s="22"/>
      <c r="SRP155" s="22"/>
      <c r="SRQ155" s="22"/>
      <c r="SRR155" s="22"/>
      <c r="SRS155" s="22"/>
      <c r="SRT155" s="22"/>
      <c r="SRU155" s="22"/>
      <c r="SRV155" s="22"/>
      <c r="SRW155" s="22"/>
      <c r="SRX155" s="22"/>
      <c r="SRY155" s="22"/>
      <c r="SRZ155" s="22"/>
      <c r="SSA155" s="22"/>
      <c r="SSB155" s="22"/>
      <c r="SSC155" s="22"/>
      <c r="SSD155" s="22"/>
      <c r="SSE155" s="22"/>
      <c r="SSF155" s="22"/>
      <c r="SSG155" s="22"/>
      <c r="SSH155" s="22"/>
      <c r="SSI155" s="22"/>
      <c r="SSJ155" s="22"/>
      <c r="SSK155" s="22"/>
      <c r="SSL155" s="22"/>
      <c r="SSM155" s="22"/>
      <c r="SSN155" s="22"/>
      <c r="SSO155" s="22"/>
      <c r="SSP155" s="22"/>
      <c r="SSQ155" s="22"/>
      <c r="SSR155" s="22"/>
      <c r="SSS155" s="22"/>
      <c r="SST155" s="22"/>
      <c r="SSU155" s="22"/>
      <c r="SSV155" s="22"/>
      <c r="SSW155" s="22"/>
      <c r="SSX155" s="22"/>
      <c r="SSY155" s="22"/>
      <c r="SSZ155" s="22"/>
      <c r="STA155" s="22"/>
      <c r="STB155" s="22"/>
      <c r="STC155" s="22"/>
      <c r="STD155" s="22"/>
      <c r="STE155" s="22"/>
      <c r="STF155" s="22"/>
      <c r="STG155" s="22"/>
      <c r="STH155" s="22"/>
      <c r="STI155" s="22"/>
      <c r="STJ155" s="22"/>
      <c r="STK155" s="22"/>
      <c r="STL155" s="22"/>
      <c r="STM155" s="22"/>
      <c r="STN155" s="22"/>
      <c r="STO155" s="22"/>
      <c r="STP155" s="22"/>
      <c r="STQ155" s="22"/>
      <c r="STR155" s="22"/>
      <c r="STS155" s="22"/>
      <c r="STT155" s="22"/>
      <c r="STU155" s="22"/>
      <c r="STV155" s="22"/>
      <c r="STW155" s="22"/>
      <c r="STX155" s="22"/>
      <c r="STY155" s="22"/>
      <c r="STZ155" s="22"/>
      <c r="SUA155" s="22"/>
      <c r="SUB155" s="22"/>
      <c r="SUC155" s="22"/>
      <c r="SUD155" s="22"/>
      <c r="SUE155" s="22"/>
      <c r="SUF155" s="22"/>
      <c r="SUG155" s="22"/>
      <c r="SUH155" s="22"/>
      <c r="SUI155" s="22"/>
      <c r="SUJ155" s="22"/>
      <c r="SUK155" s="22"/>
      <c r="SUL155" s="22"/>
      <c r="SUM155" s="22"/>
      <c r="SUN155" s="22"/>
      <c r="SUO155" s="22"/>
      <c r="SUP155" s="22"/>
      <c r="SUQ155" s="22"/>
      <c r="SUR155" s="22"/>
      <c r="SUS155" s="22"/>
      <c r="SUT155" s="22"/>
      <c r="SUU155" s="22"/>
      <c r="SUV155" s="22"/>
      <c r="SUW155" s="22"/>
      <c r="SUX155" s="22"/>
      <c r="SUY155" s="22"/>
      <c r="SUZ155" s="22"/>
      <c r="SVA155" s="22"/>
      <c r="SVB155" s="22"/>
      <c r="SVC155" s="22"/>
      <c r="SVD155" s="22"/>
      <c r="SVE155" s="22"/>
      <c r="SVF155" s="22"/>
      <c r="SVG155" s="22"/>
      <c r="SVH155" s="22"/>
      <c r="SVI155" s="22"/>
      <c r="SVJ155" s="22"/>
      <c r="SVK155" s="22"/>
      <c r="SVL155" s="22"/>
      <c r="SVM155" s="22"/>
      <c r="SVN155" s="22"/>
      <c r="SVO155" s="22"/>
      <c r="SVP155" s="22"/>
      <c r="SVQ155" s="22"/>
      <c r="SVR155" s="22"/>
      <c r="SVS155" s="22"/>
      <c r="SVT155" s="22"/>
      <c r="SVU155" s="22"/>
      <c r="SVV155" s="22"/>
      <c r="SVW155" s="22"/>
      <c r="SVX155" s="22"/>
      <c r="SVY155" s="22"/>
      <c r="SVZ155" s="22"/>
      <c r="SWA155" s="22"/>
      <c r="SWB155" s="22"/>
      <c r="SWC155" s="22"/>
      <c r="SWD155" s="22"/>
      <c r="SWE155" s="22"/>
      <c r="SWF155" s="22"/>
      <c r="SWG155" s="22"/>
      <c r="SWH155" s="22"/>
      <c r="SWI155" s="22"/>
      <c r="SWJ155" s="22"/>
      <c r="SWK155" s="22"/>
      <c r="SWL155" s="22"/>
      <c r="SWM155" s="22"/>
      <c r="SWN155" s="22"/>
      <c r="SWO155" s="22"/>
      <c r="SWP155" s="22"/>
      <c r="SWQ155" s="22"/>
      <c r="SWR155" s="22"/>
      <c r="SWS155" s="22"/>
      <c r="SWT155" s="22"/>
      <c r="SWU155" s="22"/>
      <c r="SWV155" s="22"/>
      <c r="SWW155" s="22"/>
      <c r="SWX155" s="22"/>
      <c r="SWY155" s="22"/>
      <c r="SWZ155" s="22"/>
      <c r="SXA155" s="22"/>
      <c r="SXB155" s="22"/>
      <c r="SXC155" s="22"/>
      <c r="SXD155" s="22"/>
      <c r="SXE155" s="22"/>
      <c r="SXF155" s="22"/>
      <c r="SXG155" s="22"/>
      <c r="SXH155" s="22"/>
      <c r="SXI155" s="22"/>
      <c r="SXJ155" s="22"/>
      <c r="SXK155" s="22"/>
      <c r="SXL155" s="22"/>
      <c r="SXM155" s="22"/>
      <c r="SXN155" s="22"/>
      <c r="SXO155" s="22"/>
      <c r="SXP155" s="22"/>
      <c r="SXQ155" s="22"/>
      <c r="SXR155" s="22"/>
      <c r="SXS155" s="22"/>
      <c r="SXT155" s="22"/>
      <c r="SXU155" s="22"/>
      <c r="SXV155" s="22"/>
      <c r="SXW155" s="22"/>
      <c r="SXX155" s="22"/>
      <c r="SXY155" s="22"/>
      <c r="SXZ155" s="22"/>
      <c r="SYA155" s="22"/>
      <c r="SYB155" s="22"/>
      <c r="SYC155" s="22"/>
      <c r="SYD155" s="22"/>
      <c r="SYE155" s="22"/>
      <c r="SYF155" s="22"/>
      <c r="SYG155" s="22"/>
      <c r="SYH155" s="22"/>
      <c r="SYI155" s="22"/>
      <c r="SYJ155" s="22"/>
      <c r="SYK155" s="22"/>
      <c r="SYL155" s="22"/>
      <c r="SYM155" s="22"/>
      <c r="SYN155" s="22"/>
      <c r="SYO155" s="22"/>
      <c r="SYP155" s="22"/>
      <c r="SYQ155" s="22"/>
      <c r="SYR155" s="22"/>
      <c r="SYS155" s="22"/>
      <c r="SYT155" s="22"/>
      <c r="SYU155" s="22"/>
      <c r="SYV155" s="22"/>
      <c r="SYW155" s="22"/>
      <c r="SYX155" s="22"/>
      <c r="SYY155" s="22"/>
      <c r="SYZ155" s="22"/>
      <c r="SZA155" s="22"/>
      <c r="SZB155" s="22"/>
      <c r="SZC155" s="22"/>
      <c r="SZD155" s="22"/>
      <c r="SZE155" s="22"/>
      <c r="SZF155" s="22"/>
      <c r="SZG155" s="22"/>
      <c r="SZH155" s="22"/>
      <c r="SZI155" s="22"/>
      <c r="SZJ155" s="22"/>
      <c r="SZK155" s="22"/>
      <c r="SZL155" s="22"/>
      <c r="SZM155" s="22"/>
      <c r="SZN155" s="22"/>
      <c r="SZO155" s="22"/>
      <c r="SZP155" s="22"/>
      <c r="SZQ155" s="22"/>
      <c r="SZR155" s="22"/>
      <c r="SZS155" s="22"/>
      <c r="SZT155" s="22"/>
      <c r="SZU155" s="22"/>
      <c r="SZV155" s="22"/>
      <c r="SZW155" s="22"/>
      <c r="SZX155" s="22"/>
      <c r="SZY155" s="22"/>
      <c r="SZZ155" s="22"/>
      <c r="TAA155" s="22"/>
      <c r="TAB155" s="22"/>
      <c r="TAC155" s="22"/>
      <c r="TAD155" s="22"/>
      <c r="TAE155" s="22"/>
      <c r="TAF155" s="22"/>
      <c r="TAG155" s="22"/>
      <c r="TAH155" s="22"/>
      <c r="TAI155" s="22"/>
      <c r="TAJ155" s="22"/>
      <c r="TAK155" s="22"/>
      <c r="TAL155" s="22"/>
      <c r="TAM155" s="22"/>
      <c r="TAN155" s="22"/>
      <c r="TAO155" s="22"/>
      <c r="TAP155" s="22"/>
      <c r="TAQ155" s="22"/>
      <c r="TAR155" s="22"/>
      <c r="TAS155" s="22"/>
      <c r="TAT155" s="22"/>
      <c r="TAU155" s="22"/>
      <c r="TAV155" s="22"/>
      <c r="TAW155" s="22"/>
      <c r="TAX155" s="22"/>
      <c r="TAY155" s="22"/>
      <c r="TAZ155" s="22"/>
      <c r="TBA155" s="22"/>
      <c r="TBB155" s="22"/>
      <c r="TBC155" s="22"/>
      <c r="TBD155" s="22"/>
      <c r="TBE155" s="22"/>
      <c r="TBF155" s="22"/>
      <c r="TBG155" s="22"/>
      <c r="TBH155" s="22"/>
      <c r="TBI155" s="22"/>
      <c r="TBJ155" s="22"/>
      <c r="TBK155" s="22"/>
      <c r="TBL155" s="22"/>
      <c r="TBM155" s="22"/>
      <c r="TBN155" s="22"/>
      <c r="TBO155" s="22"/>
      <c r="TBP155" s="22"/>
      <c r="TBQ155" s="22"/>
      <c r="TBR155" s="22"/>
      <c r="TBS155" s="22"/>
      <c r="TBT155" s="22"/>
      <c r="TBU155" s="22"/>
      <c r="TBV155" s="22"/>
      <c r="TBW155" s="22"/>
      <c r="TBX155" s="22"/>
      <c r="TBY155" s="22"/>
      <c r="TBZ155" s="22"/>
      <c r="TCA155" s="22"/>
      <c r="TCB155" s="22"/>
      <c r="TCC155" s="22"/>
      <c r="TCD155" s="22"/>
      <c r="TCE155" s="22"/>
      <c r="TCF155" s="22"/>
      <c r="TCG155" s="22"/>
      <c r="TCH155" s="22"/>
      <c r="TCI155" s="22"/>
      <c r="TCJ155" s="22"/>
      <c r="TCK155" s="22"/>
      <c r="TCL155" s="22"/>
      <c r="TCM155" s="22"/>
      <c r="TCN155" s="22"/>
      <c r="TCO155" s="22"/>
      <c r="TCP155" s="22"/>
      <c r="TCQ155" s="22"/>
      <c r="TCR155" s="22"/>
      <c r="TCS155" s="22"/>
      <c r="TCT155" s="22"/>
      <c r="TCU155" s="22"/>
      <c r="TCV155" s="22"/>
      <c r="TCW155" s="22"/>
      <c r="TCX155" s="22"/>
      <c r="TCY155" s="22"/>
      <c r="TCZ155" s="22"/>
      <c r="TDA155" s="22"/>
      <c r="TDB155" s="22"/>
      <c r="TDC155" s="22"/>
      <c r="TDD155" s="22"/>
      <c r="TDE155" s="22"/>
      <c r="TDF155" s="22"/>
      <c r="TDG155" s="22"/>
      <c r="TDH155" s="22"/>
      <c r="TDI155" s="22"/>
      <c r="TDJ155" s="22"/>
      <c r="TDK155" s="22"/>
      <c r="TDL155" s="22"/>
      <c r="TDM155" s="22"/>
      <c r="TDN155" s="22"/>
      <c r="TDO155" s="22"/>
      <c r="TDP155" s="22"/>
      <c r="TDQ155" s="22"/>
      <c r="TDR155" s="22"/>
      <c r="TDS155" s="22"/>
      <c r="TDT155" s="22"/>
      <c r="TDU155" s="22"/>
      <c r="TDV155" s="22"/>
      <c r="TDW155" s="22"/>
      <c r="TDX155" s="22"/>
      <c r="TDY155" s="22"/>
      <c r="TDZ155" s="22"/>
      <c r="TEA155" s="22"/>
      <c r="TEB155" s="22"/>
      <c r="TEC155" s="22"/>
      <c r="TED155" s="22"/>
      <c r="TEE155" s="22"/>
      <c r="TEF155" s="22"/>
      <c r="TEG155" s="22"/>
      <c r="TEH155" s="22"/>
      <c r="TEI155" s="22"/>
      <c r="TEJ155" s="22"/>
      <c r="TEK155" s="22"/>
      <c r="TEL155" s="22"/>
      <c r="TEM155" s="22"/>
      <c r="TEN155" s="22"/>
      <c r="TEO155" s="22"/>
      <c r="TEP155" s="22"/>
      <c r="TEQ155" s="22"/>
      <c r="TER155" s="22"/>
      <c r="TES155" s="22"/>
      <c r="TET155" s="22"/>
      <c r="TEU155" s="22"/>
      <c r="TEV155" s="22"/>
      <c r="TEW155" s="22"/>
      <c r="TEX155" s="22"/>
      <c r="TEY155" s="22"/>
      <c r="TEZ155" s="22"/>
      <c r="TFA155" s="22"/>
      <c r="TFB155" s="22"/>
      <c r="TFC155" s="22"/>
      <c r="TFD155" s="22"/>
      <c r="TFE155" s="22"/>
      <c r="TFF155" s="22"/>
      <c r="TFG155" s="22"/>
      <c r="TFH155" s="22"/>
      <c r="TFI155" s="22"/>
      <c r="TFJ155" s="22"/>
      <c r="TFK155" s="22"/>
      <c r="TFL155" s="22"/>
      <c r="TFM155" s="22"/>
      <c r="TFN155" s="22"/>
      <c r="TFO155" s="22"/>
      <c r="TFP155" s="22"/>
      <c r="TFQ155" s="22"/>
      <c r="TFR155" s="22"/>
      <c r="TFS155" s="22"/>
      <c r="TFT155" s="22"/>
      <c r="TFU155" s="22"/>
      <c r="TFV155" s="22"/>
      <c r="TFW155" s="22"/>
      <c r="TFX155" s="22"/>
      <c r="TFY155" s="22"/>
      <c r="TFZ155" s="22"/>
      <c r="TGA155" s="22"/>
      <c r="TGB155" s="22"/>
      <c r="TGC155" s="22"/>
      <c r="TGD155" s="22"/>
      <c r="TGE155" s="22"/>
      <c r="TGF155" s="22"/>
      <c r="TGG155" s="22"/>
      <c r="TGH155" s="22"/>
      <c r="TGI155" s="22"/>
      <c r="TGJ155" s="22"/>
      <c r="TGK155" s="22"/>
      <c r="TGL155" s="22"/>
      <c r="TGM155" s="22"/>
      <c r="TGN155" s="22"/>
      <c r="TGO155" s="22"/>
      <c r="TGP155" s="22"/>
      <c r="TGQ155" s="22"/>
      <c r="TGR155" s="22"/>
      <c r="TGS155" s="22"/>
      <c r="TGT155" s="22"/>
      <c r="TGU155" s="22"/>
      <c r="TGV155" s="22"/>
      <c r="TGW155" s="22"/>
      <c r="TGX155" s="22"/>
      <c r="TGY155" s="22"/>
      <c r="TGZ155" s="22"/>
      <c r="THA155" s="22"/>
      <c r="THB155" s="22"/>
      <c r="THC155" s="22"/>
      <c r="THD155" s="22"/>
      <c r="THE155" s="22"/>
      <c r="THF155" s="22"/>
      <c r="THG155" s="22"/>
      <c r="THH155" s="22"/>
      <c r="THI155" s="22"/>
      <c r="THJ155" s="22"/>
      <c r="THK155" s="22"/>
      <c r="THL155" s="22"/>
      <c r="THM155" s="22"/>
      <c r="THN155" s="22"/>
      <c r="THO155" s="22"/>
      <c r="THP155" s="22"/>
      <c r="THQ155" s="22"/>
      <c r="THR155" s="22"/>
      <c r="THS155" s="22"/>
      <c r="THT155" s="22"/>
      <c r="THU155" s="22"/>
      <c r="THV155" s="22"/>
      <c r="THW155" s="22"/>
      <c r="THX155" s="22"/>
      <c r="THY155" s="22"/>
      <c r="THZ155" s="22"/>
      <c r="TIA155" s="22"/>
      <c r="TIB155" s="22"/>
      <c r="TIC155" s="22"/>
      <c r="TID155" s="22"/>
      <c r="TIE155" s="22"/>
      <c r="TIF155" s="22"/>
      <c r="TIG155" s="22"/>
      <c r="TIH155" s="22"/>
      <c r="TII155" s="22"/>
      <c r="TIJ155" s="22"/>
      <c r="TIK155" s="22"/>
      <c r="TIL155" s="22"/>
      <c r="TIM155" s="22"/>
      <c r="TIN155" s="22"/>
      <c r="TIO155" s="22"/>
      <c r="TIP155" s="22"/>
      <c r="TIQ155" s="22"/>
      <c r="TIR155" s="22"/>
      <c r="TIS155" s="22"/>
      <c r="TIT155" s="22"/>
      <c r="TIU155" s="22"/>
      <c r="TIV155" s="22"/>
      <c r="TIW155" s="22"/>
      <c r="TIX155" s="22"/>
      <c r="TIY155" s="22"/>
      <c r="TIZ155" s="22"/>
      <c r="TJA155" s="22"/>
      <c r="TJB155" s="22"/>
      <c r="TJC155" s="22"/>
      <c r="TJD155" s="22"/>
      <c r="TJE155" s="22"/>
      <c r="TJF155" s="22"/>
      <c r="TJG155" s="22"/>
      <c r="TJH155" s="22"/>
      <c r="TJI155" s="22"/>
      <c r="TJJ155" s="22"/>
      <c r="TJK155" s="22"/>
      <c r="TJL155" s="22"/>
      <c r="TJM155" s="22"/>
      <c r="TJN155" s="22"/>
      <c r="TJO155" s="22"/>
      <c r="TJP155" s="22"/>
      <c r="TJQ155" s="22"/>
      <c r="TJR155" s="22"/>
      <c r="TJS155" s="22"/>
      <c r="TJT155" s="22"/>
      <c r="TJU155" s="22"/>
      <c r="TJV155" s="22"/>
      <c r="TJW155" s="22"/>
      <c r="TJX155" s="22"/>
      <c r="TJY155" s="22"/>
      <c r="TJZ155" s="22"/>
      <c r="TKA155" s="22"/>
      <c r="TKB155" s="22"/>
      <c r="TKC155" s="22"/>
      <c r="TKD155" s="22"/>
      <c r="TKE155" s="22"/>
      <c r="TKF155" s="22"/>
      <c r="TKG155" s="22"/>
      <c r="TKH155" s="22"/>
      <c r="TKI155" s="22"/>
      <c r="TKJ155" s="22"/>
      <c r="TKK155" s="22"/>
      <c r="TKL155" s="22"/>
      <c r="TKM155" s="22"/>
      <c r="TKN155" s="22"/>
      <c r="TKO155" s="22"/>
      <c r="TKP155" s="22"/>
      <c r="TKQ155" s="22"/>
      <c r="TKR155" s="22"/>
      <c r="TKS155" s="22"/>
      <c r="TKT155" s="22"/>
      <c r="TKU155" s="22"/>
      <c r="TKV155" s="22"/>
      <c r="TKW155" s="22"/>
      <c r="TKX155" s="22"/>
      <c r="TKY155" s="22"/>
      <c r="TKZ155" s="22"/>
      <c r="TLA155" s="22"/>
      <c r="TLB155" s="22"/>
      <c r="TLC155" s="22"/>
      <c r="TLD155" s="22"/>
      <c r="TLE155" s="22"/>
      <c r="TLF155" s="22"/>
      <c r="TLG155" s="22"/>
      <c r="TLH155" s="22"/>
      <c r="TLI155" s="22"/>
      <c r="TLJ155" s="22"/>
      <c r="TLK155" s="22"/>
      <c r="TLL155" s="22"/>
      <c r="TLM155" s="22"/>
      <c r="TLN155" s="22"/>
      <c r="TLO155" s="22"/>
      <c r="TLP155" s="22"/>
      <c r="TLQ155" s="22"/>
      <c r="TLR155" s="22"/>
      <c r="TLS155" s="22"/>
      <c r="TLT155" s="22"/>
      <c r="TLU155" s="22"/>
      <c r="TLV155" s="22"/>
      <c r="TLW155" s="22"/>
      <c r="TLX155" s="22"/>
      <c r="TLY155" s="22"/>
      <c r="TLZ155" s="22"/>
      <c r="TMA155" s="22"/>
      <c r="TMB155" s="22"/>
      <c r="TMC155" s="22"/>
      <c r="TMD155" s="22"/>
      <c r="TME155" s="22"/>
      <c r="TMF155" s="22"/>
      <c r="TMG155" s="22"/>
      <c r="TMH155" s="22"/>
      <c r="TMI155" s="22"/>
      <c r="TMJ155" s="22"/>
      <c r="TMK155" s="22"/>
      <c r="TML155" s="22"/>
      <c r="TMM155" s="22"/>
      <c r="TMN155" s="22"/>
      <c r="TMO155" s="22"/>
      <c r="TMP155" s="22"/>
      <c r="TMQ155" s="22"/>
      <c r="TMR155" s="22"/>
      <c r="TMS155" s="22"/>
      <c r="TMT155" s="22"/>
      <c r="TMU155" s="22"/>
      <c r="TMV155" s="22"/>
      <c r="TMW155" s="22"/>
      <c r="TMX155" s="22"/>
      <c r="TMY155" s="22"/>
      <c r="TMZ155" s="22"/>
      <c r="TNA155" s="22"/>
      <c r="TNB155" s="22"/>
      <c r="TNC155" s="22"/>
      <c r="TND155" s="22"/>
      <c r="TNE155" s="22"/>
      <c r="TNF155" s="22"/>
      <c r="TNG155" s="22"/>
      <c r="TNH155" s="22"/>
      <c r="TNI155" s="22"/>
      <c r="TNJ155" s="22"/>
      <c r="TNK155" s="22"/>
      <c r="TNL155" s="22"/>
      <c r="TNM155" s="22"/>
      <c r="TNN155" s="22"/>
      <c r="TNO155" s="22"/>
      <c r="TNP155" s="22"/>
      <c r="TNQ155" s="22"/>
      <c r="TNR155" s="22"/>
      <c r="TNS155" s="22"/>
      <c r="TNT155" s="22"/>
      <c r="TNU155" s="22"/>
      <c r="TNV155" s="22"/>
      <c r="TNW155" s="22"/>
      <c r="TNX155" s="22"/>
      <c r="TNY155" s="22"/>
      <c r="TNZ155" s="22"/>
      <c r="TOA155" s="22"/>
      <c r="TOB155" s="22"/>
      <c r="TOC155" s="22"/>
      <c r="TOD155" s="22"/>
      <c r="TOE155" s="22"/>
      <c r="TOF155" s="22"/>
      <c r="TOG155" s="22"/>
      <c r="TOH155" s="22"/>
      <c r="TOI155" s="22"/>
      <c r="TOJ155" s="22"/>
      <c r="TOK155" s="22"/>
      <c r="TOL155" s="22"/>
      <c r="TOM155" s="22"/>
      <c r="TON155" s="22"/>
      <c r="TOO155" s="22"/>
      <c r="TOP155" s="22"/>
      <c r="TOQ155" s="22"/>
      <c r="TOR155" s="22"/>
      <c r="TOS155" s="22"/>
      <c r="TOT155" s="22"/>
      <c r="TOU155" s="22"/>
      <c r="TOV155" s="22"/>
      <c r="TOW155" s="22"/>
      <c r="TOX155" s="22"/>
      <c r="TOY155" s="22"/>
      <c r="TOZ155" s="22"/>
      <c r="TPA155" s="22"/>
      <c r="TPB155" s="22"/>
      <c r="TPC155" s="22"/>
      <c r="TPD155" s="22"/>
      <c r="TPE155" s="22"/>
      <c r="TPF155" s="22"/>
      <c r="TPG155" s="22"/>
      <c r="TPH155" s="22"/>
      <c r="TPI155" s="22"/>
      <c r="TPJ155" s="22"/>
      <c r="TPK155" s="22"/>
      <c r="TPL155" s="22"/>
      <c r="TPM155" s="22"/>
      <c r="TPN155" s="22"/>
      <c r="TPO155" s="22"/>
      <c r="TPP155" s="22"/>
      <c r="TPQ155" s="22"/>
      <c r="TPR155" s="22"/>
      <c r="TPS155" s="22"/>
      <c r="TPT155" s="22"/>
      <c r="TPU155" s="22"/>
      <c r="TPV155" s="22"/>
      <c r="TPW155" s="22"/>
      <c r="TPX155" s="22"/>
      <c r="TPY155" s="22"/>
      <c r="TPZ155" s="22"/>
      <c r="TQA155" s="22"/>
      <c r="TQB155" s="22"/>
      <c r="TQC155" s="22"/>
      <c r="TQD155" s="22"/>
      <c r="TQE155" s="22"/>
      <c r="TQF155" s="22"/>
      <c r="TQG155" s="22"/>
      <c r="TQH155" s="22"/>
      <c r="TQI155" s="22"/>
      <c r="TQJ155" s="22"/>
      <c r="TQK155" s="22"/>
      <c r="TQL155" s="22"/>
      <c r="TQM155" s="22"/>
      <c r="TQN155" s="22"/>
      <c r="TQO155" s="22"/>
      <c r="TQP155" s="22"/>
      <c r="TQQ155" s="22"/>
      <c r="TQR155" s="22"/>
      <c r="TQS155" s="22"/>
      <c r="TQT155" s="22"/>
      <c r="TQU155" s="22"/>
      <c r="TQV155" s="22"/>
      <c r="TQW155" s="22"/>
      <c r="TQX155" s="22"/>
      <c r="TQY155" s="22"/>
      <c r="TQZ155" s="22"/>
      <c r="TRA155" s="22"/>
      <c r="TRB155" s="22"/>
      <c r="TRC155" s="22"/>
      <c r="TRD155" s="22"/>
      <c r="TRE155" s="22"/>
      <c r="TRF155" s="22"/>
      <c r="TRG155" s="22"/>
      <c r="TRH155" s="22"/>
      <c r="TRI155" s="22"/>
      <c r="TRJ155" s="22"/>
      <c r="TRK155" s="22"/>
      <c r="TRL155" s="22"/>
      <c r="TRM155" s="22"/>
      <c r="TRN155" s="22"/>
      <c r="TRO155" s="22"/>
      <c r="TRP155" s="22"/>
      <c r="TRQ155" s="22"/>
      <c r="TRR155" s="22"/>
      <c r="TRS155" s="22"/>
      <c r="TRT155" s="22"/>
      <c r="TRU155" s="22"/>
      <c r="TRV155" s="22"/>
      <c r="TRW155" s="22"/>
      <c r="TRX155" s="22"/>
      <c r="TRY155" s="22"/>
      <c r="TRZ155" s="22"/>
      <c r="TSA155" s="22"/>
      <c r="TSB155" s="22"/>
      <c r="TSC155" s="22"/>
      <c r="TSD155" s="22"/>
      <c r="TSE155" s="22"/>
      <c r="TSF155" s="22"/>
      <c r="TSG155" s="22"/>
      <c r="TSH155" s="22"/>
      <c r="TSI155" s="22"/>
      <c r="TSJ155" s="22"/>
      <c r="TSK155" s="22"/>
      <c r="TSL155" s="22"/>
      <c r="TSM155" s="22"/>
      <c r="TSN155" s="22"/>
      <c r="TSO155" s="22"/>
      <c r="TSP155" s="22"/>
      <c r="TSQ155" s="22"/>
      <c r="TSR155" s="22"/>
      <c r="TSS155" s="22"/>
      <c r="TST155" s="22"/>
      <c r="TSU155" s="22"/>
      <c r="TSV155" s="22"/>
      <c r="TSW155" s="22"/>
      <c r="TSX155" s="22"/>
      <c r="TSY155" s="22"/>
      <c r="TSZ155" s="22"/>
      <c r="TTA155" s="22"/>
      <c r="TTB155" s="22"/>
      <c r="TTC155" s="22"/>
      <c r="TTD155" s="22"/>
      <c r="TTE155" s="22"/>
      <c r="TTF155" s="22"/>
      <c r="TTG155" s="22"/>
      <c r="TTH155" s="22"/>
      <c r="TTI155" s="22"/>
      <c r="TTJ155" s="22"/>
      <c r="TTK155" s="22"/>
      <c r="TTL155" s="22"/>
      <c r="TTM155" s="22"/>
      <c r="TTN155" s="22"/>
      <c r="TTO155" s="22"/>
      <c r="TTP155" s="22"/>
      <c r="TTQ155" s="22"/>
      <c r="TTR155" s="22"/>
      <c r="TTS155" s="22"/>
      <c r="TTT155" s="22"/>
      <c r="TTU155" s="22"/>
      <c r="TTV155" s="22"/>
      <c r="TTW155" s="22"/>
      <c r="TTX155" s="22"/>
      <c r="TTY155" s="22"/>
      <c r="TTZ155" s="22"/>
      <c r="TUA155" s="22"/>
      <c r="TUB155" s="22"/>
      <c r="TUC155" s="22"/>
      <c r="TUD155" s="22"/>
      <c r="TUE155" s="22"/>
      <c r="TUF155" s="22"/>
      <c r="TUG155" s="22"/>
      <c r="TUH155" s="22"/>
      <c r="TUI155" s="22"/>
      <c r="TUJ155" s="22"/>
      <c r="TUK155" s="22"/>
      <c r="TUL155" s="22"/>
      <c r="TUM155" s="22"/>
      <c r="TUN155" s="22"/>
      <c r="TUO155" s="22"/>
      <c r="TUP155" s="22"/>
      <c r="TUQ155" s="22"/>
      <c r="TUR155" s="22"/>
      <c r="TUS155" s="22"/>
      <c r="TUT155" s="22"/>
      <c r="TUU155" s="22"/>
      <c r="TUV155" s="22"/>
      <c r="TUW155" s="22"/>
      <c r="TUX155" s="22"/>
      <c r="TUY155" s="22"/>
      <c r="TUZ155" s="22"/>
      <c r="TVA155" s="22"/>
      <c r="TVB155" s="22"/>
      <c r="TVC155" s="22"/>
      <c r="TVD155" s="22"/>
      <c r="TVE155" s="22"/>
      <c r="TVF155" s="22"/>
      <c r="TVG155" s="22"/>
      <c r="TVH155" s="22"/>
      <c r="TVI155" s="22"/>
      <c r="TVJ155" s="22"/>
      <c r="TVK155" s="22"/>
      <c r="TVL155" s="22"/>
      <c r="TVM155" s="22"/>
      <c r="TVN155" s="22"/>
      <c r="TVO155" s="22"/>
      <c r="TVP155" s="22"/>
      <c r="TVQ155" s="22"/>
      <c r="TVR155" s="22"/>
      <c r="TVS155" s="22"/>
      <c r="TVT155" s="22"/>
      <c r="TVU155" s="22"/>
      <c r="TVV155" s="22"/>
      <c r="TVW155" s="22"/>
      <c r="TVX155" s="22"/>
      <c r="TVY155" s="22"/>
      <c r="TVZ155" s="22"/>
      <c r="TWA155" s="22"/>
      <c r="TWB155" s="22"/>
      <c r="TWC155" s="22"/>
      <c r="TWD155" s="22"/>
      <c r="TWE155" s="22"/>
      <c r="TWF155" s="22"/>
      <c r="TWG155" s="22"/>
      <c r="TWH155" s="22"/>
      <c r="TWI155" s="22"/>
      <c r="TWJ155" s="22"/>
      <c r="TWK155" s="22"/>
      <c r="TWL155" s="22"/>
      <c r="TWM155" s="22"/>
      <c r="TWN155" s="22"/>
      <c r="TWO155" s="22"/>
      <c r="TWP155" s="22"/>
      <c r="TWQ155" s="22"/>
      <c r="TWR155" s="22"/>
      <c r="TWS155" s="22"/>
      <c r="TWT155" s="22"/>
      <c r="TWU155" s="22"/>
      <c r="TWV155" s="22"/>
      <c r="TWW155" s="22"/>
      <c r="TWX155" s="22"/>
      <c r="TWY155" s="22"/>
      <c r="TWZ155" s="22"/>
      <c r="TXA155" s="22"/>
      <c r="TXB155" s="22"/>
      <c r="TXC155" s="22"/>
      <c r="TXD155" s="22"/>
      <c r="TXE155" s="22"/>
      <c r="TXF155" s="22"/>
      <c r="TXG155" s="22"/>
      <c r="TXH155" s="22"/>
      <c r="TXI155" s="22"/>
      <c r="TXJ155" s="22"/>
      <c r="TXK155" s="22"/>
      <c r="TXL155" s="22"/>
      <c r="TXM155" s="22"/>
      <c r="TXN155" s="22"/>
      <c r="TXO155" s="22"/>
      <c r="TXP155" s="22"/>
      <c r="TXQ155" s="22"/>
      <c r="TXR155" s="22"/>
      <c r="TXS155" s="22"/>
      <c r="TXT155" s="22"/>
      <c r="TXU155" s="22"/>
      <c r="TXV155" s="22"/>
      <c r="TXW155" s="22"/>
      <c r="TXX155" s="22"/>
      <c r="TXY155" s="22"/>
      <c r="TXZ155" s="22"/>
      <c r="TYA155" s="22"/>
      <c r="TYB155" s="22"/>
      <c r="TYC155" s="22"/>
      <c r="TYD155" s="22"/>
      <c r="TYE155" s="22"/>
      <c r="TYF155" s="22"/>
      <c r="TYG155" s="22"/>
      <c r="TYH155" s="22"/>
      <c r="TYI155" s="22"/>
      <c r="TYJ155" s="22"/>
      <c r="TYK155" s="22"/>
      <c r="TYL155" s="22"/>
      <c r="TYM155" s="22"/>
      <c r="TYN155" s="22"/>
      <c r="TYO155" s="22"/>
      <c r="TYP155" s="22"/>
      <c r="TYQ155" s="22"/>
      <c r="TYR155" s="22"/>
      <c r="TYS155" s="22"/>
      <c r="TYT155" s="22"/>
      <c r="TYU155" s="22"/>
      <c r="TYV155" s="22"/>
      <c r="TYW155" s="22"/>
      <c r="TYX155" s="22"/>
      <c r="TYY155" s="22"/>
      <c r="TYZ155" s="22"/>
      <c r="TZA155" s="22"/>
      <c r="TZB155" s="22"/>
      <c r="TZC155" s="22"/>
      <c r="TZD155" s="22"/>
      <c r="TZE155" s="22"/>
      <c r="TZF155" s="22"/>
      <c r="TZG155" s="22"/>
      <c r="TZH155" s="22"/>
      <c r="TZI155" s="22"/>
      <c r="TZJ155" s="22"/>
      <c r="TZK155" s="22"/>
      <c r="TZL155" s="22"/>
      <c r="TZM155" s="22"/>
      <c r="TZN155" s="22"/>
      <c r="TZO155" s="22"/>
      <c r="TZP155" s="22"/>
      <c r="TZQ155" s="22"/>
      <c r="TZR155" s="22"/>
      <c r="TZS155" s="22"/>
      <c r="TZT155" s="22"/>
      <c r="TZU155" s="22"/>
      <c r="TZV155" s="22"/>
      <c r="TZW155" s="22"/>
      <c r="TZX155" s="22"/>
      <c r="TZY155" s="22"/>
      <c r="TZZ155" s="22"/>
      <c r="UAA155" s="22"/>
      <c r="UAB155" s="22"/>
      <c r="UAC155" s="22"/>
      <c r="UAD155" s="22"/>
      <c r="UAE155" s="22"/>
      <c r="UAF155" s="22"/>
      <c r="UAG155" s="22"/>
      <c r="UAH155" s="22"/>
      <c r="UAI155" s="22"/>
      <c r="UAJ155" s="22"/>
      <c r="UAK155" s="22"/>
      <c r="UAL155" s="22"/>
      <c r="UAM155" s="22"/>
      <c r="UAN155" s="22"/>
      <c r="UAO155" s="22"/>
      <c r="UAP155" s="22"/>
      <c r="UAQ155" s="22"/>
      <c r="UAR155" s="22"/>
      <c r="UAS155" s="22"/>
      <c r="UAT155" s="22"/>
      <c r="UAU155" s="22"/>
      <c r="UAV155" s="22"/>
      <c r="UAW155" s="22"/>
      <c r="UAX155" s="22"/>
      <c r="UAY155" s="22"/>
      <c r="UAZ155" s="22"/>
      <c r="UBA155" s="22"/>
      <c r="UBB155" s="22"/>
      <c r="UBC155" s="22"/>
      <c r="UBD155" s="22"/>
      <c r="UBE155" s="22"/>
      <c r="UBF155" s="22"/>
      <c r="UBG155" s="22"/>
      <c r="UBH155" s="22"/>
      <c r="UBI155" s="22"/>
      <c r="UBJ155" s="22"/>
      <c r="UBK155" s="22"/>
      <c r="UBL155" s="22"/>
      <c r="UBM155" s="22"/>
      <c r="UBN155" s="22"/>
      <c r="UBO155" s="22"/>
      <c r="UBP155" s="22"/>
      <c r="UBQ155" s="22"/>
      <c r="UBR155" s="22"/>
      <c r="UBS155" s="22"/>
      <c r="UBT155" s="22"/>
      <c r="UBU155" s="22"/>
      <c r="UBV155" s="22"/>
      <c r="UBW155" s="22"/>
      <c r="UBX155" s="22"/>
      <c r="UBY155" s="22"/>
      <c r="UBZ155" s="22"/>
      <c r="UCA155" s="22"/>
      <c r="UCB155" s="22"/>
      <c r="UCC155" s="22"/>
      <c r="UCD155" s="22"/>
      <c r="UCE155" s="22"/>
      <c r="UCF155" s="22"/>
      <c r="UCG155" s="22"/>
      <c r="UCH155" s="22"/>
      <c r="UCI155" s="22"/>
      <c r="UCJ155" s="22"/>
      <c r="UCK155" s="22"/>
      <c r="UCL155" s="22"/>
      <c r="UCM155" s="22"/>
      <c r="UCN155" s="22"/>
      <c r="UCO155" s="22"/>
      <c r="UCP155" s="22"/>
      <c r="UCQ155" s="22"/>
      <c r="UCR155" s="22"/>
      <c r="UCS155" s="22"/>
      <c r="UCT155" s="22"/>
      <c r="UCU155" s="22"/>
      <c r="UCV155" s="22"/>
      <c r="UCW155" s="22"/>
      <c r="UCX155" s="22"/>
      <c r="UCY155" s="22"/>
      <c r="UCZ155" s="22"/>
      <c r="UDA155" s="22"/>
      <c r="UDB155" s="22"/>
      <c r="UDC155" s="22"/>
      <c r="UDD155" s="22"/>
      <c r="UDE155" s="22"/>
      <c r="UDF155" s="22"/>
      <c r="UDG155" s="22"/>
      <c r="UDH155" s="22"/>
      <c r="UDI155" s="22"/>
      <c r="UDJ155" s="22"/>
      <c r="UDK155" s="22"/>
      <c r="UDL155" s="22"/>
      <c r="UDM155" s="22"/>
      <c r="UDN155" s="22"/>
      <c r="UDO155" s="22"/>
      <c r="UDP155" s="22"/>
      <c r="UDQ155" s="22"/>
      <c r="UDR155" s="22"/>
      <c r="UDS155" s="22"/>
      <c r="UDT155" s="22"/>
      <c r="UDU155" s="22"/>
      <c r="UDV155" s="22"/>
      <c r="UDW155" s="22"/>
      <c r="UDX155" s="22"/>
      <c r="UDY155" s="22"/>
      <c r="UDZ155" s="22"/>
      <c r="UEA155" s="22"/>
      <c r="UEB155" s="22"/>
      <c r="UEC155" s="22"/>
      <c r="UED155" s="22"/>
      <c r="UEE155" s="22"/>
      <c r="UEF155" s="22"/>
      <c r="UEG155" s="22"/>
      <c r="UEH155" s="22"/>
      <c r="UEI155" s="22"/>
      <c r="UEJ155" s="22"/>
      <c r="UEK155" s="22"/>
      <c r="UEL155" s="22"/>
      <c r="UEM155" s="22"/>
      <c r="UEN155" s="22"/>
      <c r="UEO155" s="22"/>
      <c r="UEP155" s="22"/>
      <c r="UEQ155" s="22"/>
      <c r="UER155" s="22"/>
      <c r="UES155" s="22"/>
      <c r="UET155" s="22"/>
      <c r="UEU155" s="22"/>
      <c r="UEV155" s="22"/>
      <c r="UEW155" s="22"/>
      <c r="UEX155" s="22"/>
      <c r="UEY155" s="22"/>
      <c r="UEZ155" s="22"/>
      <c r="UFA155" s="22"/>
      <c r="UFB155" s="22"/>
      <c r="UFC155" s="22"/>
      <c r="UFD155" s="22"/>
      <c r="UFE155" s="22"/>
      <c r="UFF155" s="22"/>
      <c r="UFG155" s="22"/>
      <c r="UFH155" s="22"/>
      <c r="UFI155" s="22"/>
      <c r="UFJ155" s="22"/>
      <c r="UFK155" s="22"/>
      <c r="UFL155" s="22"/>
      <c r="UFM155" s="22"/>
      <c r="UFN155" s="22"/>
      <c r="UFO155" s="22"/>
      <c r="UFP155" s="22"/>
      <c r="UFQ155" s="22"/>
      <c r="UFR155" s="22"/>
      <c r="UFS155" s="22"/>
      <c r="UFT155" s="22"/>
      <c r="UFU155" s="22"/>
      <c r="UFV155" s="22"/>
      <c r="UFW155" s="22"/>
      <c r="UFX155" s="22"/>
      <c r="UFY155" s="22"/>
      <c r="UFZ155" s="22"/>
      <c r="UGA155" s="22"/>
      <c r="UGB155" s="22"/>
      <c r="UGC155" s="22"/>
      <c r="UGD155" s="22"/>
      <c r="UGE155" s="22"/>
      <c r="UGF155" s="22"/>
      <c r="UGG155" s="22"/>
      <c r="UGH155" s="22"/>
      <c r="UGI155" s="22"/>
      <c r="UGJ155" s="22"/>
      <c r="UGK155" s="22"/>
      <c r="UGL155" s="22"/>
      <c r="UGM155" s="22"/>
      <c r="UGN155" s="22"/>
      <c r="UGO155" s="22"/>
      <c r="UGP155" s="22"/>
      <c r="UGQ155" s="22"/>
      <c r="UGR155" s="22"/>
      <c r="UGS155" s="22"/>
      <c r="UGT155" s="22"/>
      <c r="UGU155" s="22"/>
      <c r="UGV155" s="22"/>
      <c r="UGW155" s="22"/>
      <c r="UGX155" s="22"/>
      <c r="UGY155" s="22"/>
      <c r="UGZ155" s="22"/>
      <c r="UHA155" s="22"/>
      <c r="UHB155" s="22"/>
      <c r="UHC155" s="22"/>
      <c r="UHD155" s="22"/>
      <c r="UHE155" s="22"/>
      <c r="UHF155" s="22"/>
      <c r="UHG155" s="22"/>
      <c r="UHH155" s="22"/>
      <c r="UHI155" s="22"/>
      <c r="UHJ155" s="22"/>
      <c r="UHK155" s="22"/>
      <c r="UHL155" s="22"/>
      <c r="UHM155" s="22"/>
      <c r="UHN155" s="22"/>
      <c r="UHO155" s="22"/>
      <c r="UHP155" s="22"/>
      <c r="UHQ155" s="22"/>
      <c r="UHR155" s="22"/>
      <c r="UHS155" s="22"/>
      <c r="UHT155" s="22"/>
      <c r="UHU155" s="22"/>
      <c r="UHV155" s="22"/>
      <c r="UHW155" s="22"/>
      <c r="UHX155" s="22"/>
      <c r="UHY155" s="22"/>
      <c r="UHZ155" s="22"/>
      <c r="UIA155" s="22"/>
      <c r="UIB155" s="22"/>
      <c r="UIC155" s="22"/>
      <c r="UID155" s="22"/>
      <c r="UIE155" s="22"/>
      <c r="UIF155" s="22"/>
      <c r="UIG155" s="22"/>
      <c r="UIH155" s="22"/>
      <c r="UII155" s="22"/>
      <c r="UIJ155" s="22"/>
      <c r="UIK155" s="22"/>
      <c r="UIL155" s="22"/>
      <c r="UIM155" s="22"/>
      <c r="UIN155" s="22"/>
      <c r="UIO155" s="22"/>
      <c r="UIP155" s="22"/>
      <c r="UIQ155" s="22"/>
      <c r="UIR155" s="22"/>
      <c r="UIS155" s="22"/>
      <c r="UIT155" s="22"/>
      <c r="UIU155" s="22"/>
      <c r="UIV155" s="22"/>
      <c r="UIW155" s="22"/>
      <c r="UIX155" s="22"/>
      <c r="UIY155" s="22"/>
      <c r="UIZ155" s="22"/>
      <c r="UJA155" s="22"/>
      <c r="UJB155" s="22"/>
      <c r="UJC155" s="22"/>
      <c r="UJD155" s="22"/>
      <c r="UJE155" s="22"/>
      <c r="UJF155" s="22"/>
      <c r="UJG155" s="22"/>
      <c r="UJH155" s="22"/>
      <c r="UJI155" s="22"/>
      <c r="UJJ155" s="22"/>
      <c r="UJK155" s="22"/>
      <c r="UJL155" s="22"/>
      <c r="UJM155" s="22"/>
      <c r="UJN155" s="22"/>
      <c r="UJO155" s="22"/>
      <c r="UJP155" s="22"/>
      <c r="UJQ155" s="22"/>
      <c r="UJR155" s="22"/>
      <c r="UJS155" s="22"/>
      <c r="UJT155" s="22"/>
      <c r="UJU155" s="22"/>
      <c r="UJV155" s="22"/>
      <c r="UJW155" s="22"/>
      <c r="UJX155" s="22"/>
      <c r="UJY155" s="22"/>
      <c r="UJZ155" s="22"/>
      <c r="UKA155" s="22"/>
      <c r="UKB155" s="22"/>
      <c r="UKC155" s="22"/>
      <c r="UKD155" s="22"/>
      <c r="UKE155" s="22"/>
      <c r="UKF155" s="22"/>
      <c r="UKG155" s="22"/>
      <c r="UKH155" s="22"/>
      <c r="UKI155" s="22"/>
      <c r="UKJ155" s="22"/>
      <c r="UKK155" s="22"/>
      <c r="UKL155" s="22"/>
      <c r="UKM155" s="22"/>
      <c r="UKN155" s="22"/>
      <c r="UKO155" s="22"/>
      <c r="UKP155" s="22"/>
      <c r="UKQ155" s="22"/>
      <c r="UKR155" s="22"/>
      <c r="UKS155" s="22"/>
      <c r="UKT155" s="22"/>
      <c r="UKU155" s="22"/>
      <c r="UKV155" s="22"/>
      <c r="UKW155" s="22"/>
      <c r="UKX155" s="22"/>
      <c r="UKY155" s="22"/>
      <c r="UKZ155" s="22"/>
      <c r="ULA155" s="22"/>
      <c r="ULB155" s="22"/>
      <c r="ULC155" s="22"/>
      <c r="ULD155" s="22"/>
      <c r="ULE155" s="22"/>
      <c r="ULF155" s="22"/>
      <c r="ULG155" s="22"/>
      <c r="ULH155" s="22"/>
      <c r="ULI155" s="22"/>
      <c r="ULJ155" s="22"/>
      <c r="ULK155" s="22"/>
      <c r="ULL155" s="22"/>
      <c r="ULM155" s="22"/>
      <c r="ULN155" s="22"/>
      <c r="ULO155" s="22"/>
      <c r="ULP155" s="22"/>
      <c r="ULQ155" s="22"/>
      <c r="ULR155" s="22"/>
      <c r="ULS155" s="22"/>
      <c r="ULT155" s="22"/>
      <c r="ULU155" s="22"/>
      <c r="ULV155" s="22"/>
      <c r="ULW155" s="22"/>
      <c r="ULX155" s="22"/>
      <c r="ULY155" s="22"/>
      <c r="ULZ155" s="22"/>
      <c r="UMA155" s="22"/>
      <c r="UMB155" s="22"/>
      <c r="UMC155" s="22"/>
      <c r="UMD155" s="22"/>
      <c r="UME155" s="22"/>
      <c r="UMF155" s="22"/>
      <c r="UMG155" s="22"/>
      <c r="UMH155" s="22"/>
      <c r="UMI155" s="22"/>
      <c r="UMJ155" s="22"/>
      <c r="UMK155" s="22"/>
      <c r="UML155" s="22"/>
      <c r="UMM155" s="22"/>
      <c r="UMN155" s="22"/>
      <c r="UMO155" s="22"/>
      <c r="UMP155" s="22"/>
      <c r="UMQ155" s="22"/>
      <c r="UMR155" s="22"/>
      <c r="UMS155" s="22"/>
      <c r="UMT155" s="22"/>
      <c r="UMU155" s="22"/>
      <c r="UMV155" s="22"/>
      <c r="UMW155" s="22"/>
      <c r="UMX155" s="22"/>
      <c r="UMY155" s="22"/>
      <c r="UMZ155" s="22"/>
      <c r="UNA155" s="22"/>
      <c r="UNB155" s="22"/>
      <c r="UNC155" s="22"/>
      <c r="UND155" s="22"/>
      <c r="UNE155" s="22"/>
      <c r="UNF155" s="22"/>
      <c r="UNG155" s="22"/>
      <c r="UNH155" s="22"/>
      <c r="UNI155" s="22"/>
      <c r="UNJ155" s="22"/>
      <c r="UNK155" s="22"/>
      <c r="UNL155" s="22"/>
      <c r="UNM155" s="22"/>
      <c r="UNN155" s="22"/>
      <c r="UNO155" s="22"/>
      <c r="UNP155" s="22"/>
      <c r="UNQ155" s="22"/>
      <c r="UNR155" s="22"/>
      <c r="UNS155" s="22"/>
      <c r="UNT155" s="22"/>
      <c r="UNU155" s="22"/>
      <c r="UNV155" s="22"/>
      <c r="UNW155" s="22"/>
      <c r="UNX155" s="22"/>
      <c r="UNY155" s="22"/>
      <c r="UNZ155" s="22"/>
      <c r="UOA155" s="22"/>
      <c r="UOB155" s="22"/>
      <c r="UOC155" s="22"/>
      <c r="UOD155" s="22"/>
      <c r="UOE155" s="22"/>
      <c r="UOF155" s="22"/>
      <c r="UOG155" s="22"/>
      <c r="UOH155" s="22"/>
      <c r="UOI155" s="22"/>
      <c r="UOJ155" s="22"/>
      <c r="UOK155" s="22"/>
      <c r="UOL155" s="22"/>
      <c r="UOM155" s="22"/>
      <c r="UON155" s="22"/>
      <c r="UOO155" s="22"/>
      <c r="UOP155" s="22"/>
      <c r="UOQ155" s="22"/>
      <c r="UOR155" s="22"/>
      <c r="UOS155" s="22"/>
      <c r="UOT155" s="22"/>
      <c r="UOU155" s="22"/>
      <c r="UOV155" s="22"/>
      <c r="UOW155" s="22"/>
      <c r="UOX155" s="22"/>
      <c r="UOY155" s="22"/>
      <c r="UOZ155" s="22"/>
      <c r="UPA155" s="22"/>
      <c r="UPB155" s="22"/>
      <c r="UPC155" s="22"/>
      <c r="UPD155" s="22"/>
      <c r="UPE155" s="22"/>
      <c r="UPF155" s="22"/>
      <c r="UPG155" s="22"/>
      <c r="UPH155" s="22"/>
      <c r="UPI155" s="22"/>
      <c r="UPJ155" s="22"/>
      <c r="UPK155" s="22"/>
      <c r="UPL155" s="22"/>
      <c r="UPM155" s="22"/>
      <c r="UPN155" s="22"/>
      <c r="UPO155" s="22"/>
      <c r="UPP155" s="22"/>
      <c r="UPQ155" s="22"/>
      <c r="UPR155" s="22"/>
      <c r="UPS155" s="22"/>
      <c r="UPT155" s="22"/>
      <c r="UPU155" s="22"/>
      <c r="UPV155" s="22"/>
      <c r="UPW155" s="22"/>
      <c r="UPX155" s="22"/>
      <c r="UPY155" s="22"/>
      <c r="UPZ155" s="22"/>
      <c r="UQA155" s="22"/>
      <c r="UQB155" s="22"/>
      <c r="UQC155" s="22"/>
      <c r="UQD155" s="22"/>
      <c r="UQE155" s="22"/>
      <c r="UQF155" s="22"/>
      <c r="UQG155" s="22"/>
      <c r="UQH155" s="22"/>
      <c r="UQI155" s="22"/>
      <c r="UQJ155" s="22"/>
      <c r="UQK155" s="22"/>
      <c r="UQL155" s="22"/>
      <c r="UQM155" s="22"/>
      <c r="UQN155" s="22"/>
      <c r="UQO155" s="22"/>
      <c r="UQP155" s="22"/>
      <c r="UQQ155" s="22"/>
      <c r="UQR155" s="22"/>
      <c r="UQS155" s="22"/>
      <c r="UQT155" s="22"/>
      <c r="UQU155" s="22"/>
      <c r="UQV155" s="22"/>
      <c r="UQW155" s="22"/>
      <c r="UQX155" s="22"/>
      <c r="UQY155" s="22"/>
      <c r="UQZ155" s="22"/>
      <c r="URA155" s="22"/>
      <c r="URB155" s="22"/>
      <c r="URC155" s="22"/>
      <c r="URD155" s="22"/>
      <c r="URE155" s="22"/>
      <c r="URF155" s="22"/>
      <c r="URG155" s="22"/>
      <c r="URH155" s="22"/>
      <c r="URI155" s="22"/>
      <c r="URJ155" s="22"/>
      <c r="URK155" s="22"/>
      <c r="URL155" s="22"/>
      <c r="URM155" s="22"/>
      <c r="URN155" s="22"/>
      <c r="URO155" s="22"/>
      <c r="URP155" s="22"/>
      <c r="URQ155" s="22"/>
      <c r="URR155" s="22"/>
      <c r="URS155" s="22"/>
      <c r="URT155" s="22"/>
      <c r="URU155" s="22"/>
      <c r="URV155" s="22"/>
      <c r="URW155" s="22"/>
      <c r="URX155" s="22"/>
      <c r="URY155" s="22"/>
      <c r="URZ155" s="22"/>
      <c r="USA155" s="22"/>
      <c r="USB155" s="22"/>
      <c r="USC155" s="22"/>
      <c r="USD155" s="22"/>
      <c r="USE155" s="22"/>
      <c r="USF155" s="22"/>
      <c r="USG155" s="22"/>
      <c r="USH155" s="22"/>
      <c r="USI155" s="22"/>
      <c r="USJ155" s="22"/>
      <c r="USK155" s="22"/>
      <c r="USL155" s="22"/>
      <c r="USM155" s="22"/>
      <c r="USN155" s="22"/>
      <c r="USO155" s="22"/>
      <c r="USP155" s="22"/>
      <c r="USQ155" s="22"/>
      <c r="USR155" s="22"/>
      <c r="USS155" s="22"/>
      <c r="UST155" s="22"/>
      <c r="USU155" s="22"/>
      <c r="USV155" s="22"/>
      <c r="USW155" s="22"/>
      <c r="USX155" s="22"/>
      <c r="USY155" s="22"/>
      <c r="USZ155" s="22"/>
      <c r="UTA155" s="22"/>
      <c r="UTB155" s="22"/>
      <c r="UTC155" s="22"/>
      <c r="UTD155" s="22"/>
      <c r="UTE155" s="22"/>
      <c r="UTF155" s="22"/>
      <c r="UTG155" s="22"/>
      <c r="UTH155" s="22"/>
      <c r="UTI155" s="22"/>
      <c r="UTJ155" s="22"/>
      <c r="UTK155" s="22"/>
      <c r="UTL155" s="22"/>
      <c r="UTM155" s="22"/>
      <c r="UTN155" s="22"/>
      <c r="UTO155" s="22"/>
      <c r="UTP155" s="22"/>
      <c r="UTQ155" s="22"/>
      <c r="UTR155" s="22"/>
      <c r="UTS155" s="22"/>
      <c r="UTT155" s="22"/>
      <c r="UTU155" s="22"/>
      <c r="UTV155" s="22"/>
      <c r="UTW155" s="22"/>
      <c r="UTX155" s="22"/>
      <c r="UTY155" s="22"/>
      <c r="UTZ155" s="22"/>
      <c r="UUA155" s="22"/>
      <c r="UUB155" s="22"/>
      <c r="UUC155" s="22"/>
      <c r="UUD155" s="22"/>
      <c r="UUE155" s="22"/>
      <c r="UUF155" s="22"/>
      <c r="UUG155" s="22"/>
      <c r="UUH155" s="22"/>
      <c r="UUI155" s="22"/>
      <c r="UUJ155" s="22"/>
      <c r="UUK155" s="22"/>
      <c r="UUL155" s="22"/>
      <c r="UUM155" s="22"/>
      <c r="UUN155" s="22"/>
      <c r="UUO155" s="22"/>
      <c r="UUP155" s="22"/>
      <c r="UUQ155" s="22"/>
      <c r="UUR155" s="22"/>
      <c r="UUS155" s="22"/>
      <c r="UUT155" s="22"/>
      <c r="UUU155" s="22"/>
      <c r="UUV155" s="22"/>
      <c r="UUW155" s="22"/>
      <c r="UUX155" s="22"/>
      <c r="UUY155" s="22"/>
      <c r="UUZ155" s="22"/>
      <c r="UVA155" s="22"/>
      <c r="UVB155" s="22"/>
      <c r="UVC155" s="22"/>
      <c r="UVD155" s="22"/>
      <c r="UVE155" s="22"/>
      <c r="UVF155" s="22"/>
      <c r="UVG155" s="22"/>
      <c r="UVH155" s="22"/>
      <c r="UVI155" s="22"/>
      <c r="UVJ155" s="22"/>
      <c r="UVK155" s="22"/>
      <c r="UVL155" s="22"/>
      <c r="UVM155" s="22"/>
      <c r="UVN155" s="22"/>
      <c r="UVO155" s="22"/>
      <c r="UVP155" s="22"/>
      <c r="UVQ155" s="22"/>
      <c r="UVR155" s="22"/>
      <c r="UVS155" s="22"/>
      <c r="UVT155" s="22"/>
      <c r="UVU155" s="22"/>
      <c r="UVV155" s="22"/>
      <c r="UVW155" s="22"/>
      <c r="UVX155" s="22"/>
      <c r="UVY155" s="22"/>
      <c r="UVZ155" s="22"/>
      <c r="UWA155" s="22"/>
      <c r="UWB155" s="22"/>
      <c r="UWC155" s="22"/>
      <c r="UWD155" s="22"/>
      <c r="UWE155" s="22"/>
      <c r="UWF155" s="22"/>
      <c r="UWG155" s="22"/>
      <c r="UWH155" s="22"/>
      <c r="UWI155" s="22"/>
      <c r="UWJ155" s="22"/>
      <c r="UWK155" s="22"/>
      <c r="UWL155" s="22"/>
      <c r="UWM155" s="22"/>
      <c r="UWN155" s="22"/>
      <c r="UWO155" s="22"/>
      <c r="UWP155" s="22"/>
      <c r="UWQ155" s="22"/>
      <c r="UWR155" s="22"/>
      <c r="UWS155" s="22"/>
      <c r="UWT155" s="22"/>
      <c r="UWU155" s="22"/>
      <c r="UWV155" s="22"/>
      <c r="UWW155" s="22"/>
      <c r="UWX155" s="22"/>
      <c r="UWY155" s="22"/>
      <c r="UWZ155" s="22"/>
      <c r="UXA155" s="22"/>
      <c r="UXB155" s="22"/>
      <c r="UXC155" s="22"/>
      <c r="UXD155" s="22"/>
      <c r="UXE155" s="22"/>
      <c r="UXF155" s="22"/>
      <c r="UXG155" s="22"/>
      <c r="UXH155" s="22"/>
      <c r="UXI155" s="22"/>
      <c r="UXJ155" s="22"/>
      <c r="UXK155" s="22"/>
      <c r="UXL155" s="22"/>
      <c r="UXM155" s="22"/>
      <c r="UXN155" s="22"/>
      <c r="UXO155" s="22"/>
      <c r="UXP155" s="22"/>
      <c r="UXQ155" s="22"/>
      <c r="UXR155" s="22"/>
      <c r="UXS155" s="22"/>
      <c r="UXT155" s="22"/>
      <c r="UXU155" s="22"/>
      <c r="UXV155" s="22"/>
      <c r="UXW155" s="22"/>
      <c r="UXX155" s="22"/>
      <c r="UXY155" s="22"/>
      <c r="UXZ155" s="22"/>
      <c r="UYA155" s="22"/>
      <c r="UYB155" s="22"/>
      <c r="UYC155" s="22"/>
      <c r="UYD155" s="22"/>
      <c r="UYE155" s="22"/>
      <c r="UYF155" s="22"/>
      <c r="UYG155" s="22"/>
      <c r="UYH155" s="22"/>
      <c r="UYI155" s="22"/>
      <c r="UYJ155" s="22"/>
      <c r="UYK155" s="22"/>
      <c r="UYL155" s="22"/>
      <c r="UYM155" s="22"/>
      <c r="UYN155" s="22"/>
      <c r="UYO155" s="22"/>
      <c r="UYP155" s="22"/>
      <c r="UYQ155" s="22"/>
      <c r="UYR155" s="22"/>
      <c r="UYS155" s="22"/>
      <c r="UYT155" s="22"/>
      <c r="UYU155" s="22"/>
      <c r="UYV155" s="22"/>
      <c r="UYW155" s="22"/>
      <c r="UYX155" s="22"/>
      <c r="UYY155" s="22"/>
      <c r="UYZ155" s="22"/>
      <c r="UZA155" s="22"/>
      <c r="UZB155" s="22"/>
      <c r="UZC155" s="22"/>
      <c r="UZD155" s="22"/>
      <c r="UZE155" s="22"/>
      <c r="UZF155" s="22"/>
      <c r="UZG155" s="22"/>
      <c r="UZH155" s="22"/>
      <c r="UZI155" s="22"/>
      <c r="UZJ155" s="22"/>
      <c r="UZK155" s="22"/>
      <c r="UZL155" s="22"/>
      <c r="UZM155" s="22"/>
      <c r="UZN155" s="22"/>
      <c r="UZO155" s="22"/>
      <c r="UZP155" s="22"/>
      <c r="UZQ155" s="22"/>
      <c r="UZR155" s="22"/>
      <c r="UZS155" s="22"/>
      <c r="UZT155" s="22"/>
      <c r="UZU155" s="22"/>
      <c r="UZV155" s="22"/>
      <c r="UZW155" s="22"/>
      <c r="UZX155" s="22"/>
      <c r="UZY155" s="22"/>
      <c r="UZZ155" s="22"/>
      <c r="VAA155" s="22"/>
      <c r="VAB155" s="22"/>
      <c r="VAC155" s="22"/>
      <c r="VAD155" s="22"/>
      <c r="VAE155" s="22"/>
      <c r="VAF155" s="22"/>
      <c r="VAG155" s="22"/>
      <c r="VAH155" s="22"/>
      <c r="VAI155" s="22"/>
      <c r="VAJ155" s="22"/>
      <c r="VAK155" s="22"/>
      <c r="VAL155" s="22"/>
      <c r="VAM155" s="22"/>
      <c r="VAN155" s="22"/>
      <c r="VAO155" s="22"/>
      <c r="VAP155" s="22"/>
      <c r="VAQ155" s="22"/>
      <c r="VAR155" s="22"/>
      <c r="VAS155" s="22"/>
      <c r="VAT155" s="22"/>
      <c r="VAU155" s="22"/>
      <c r="VAV155" s="22"/>
      <c r="VAW155" s="22"/>
      <c r="VAX155" s="22"/>
      <c r="VAY155" s="22"/>
      <c r="VAZ155" s="22"/>
      <c r="VBA155" s="22"/>
      <c r="VBB155" s="22"/>
      <c r="VBC155" s="22"/>
      <c r="VBD155" s="22"/>
      <c r="VBE155" s="22"/>
      <c r="VBF155" s="22"/>
      <c r="VBG155" s="22"/>
      <c r="VBH155" s="22"/>
      <c r="VBI155" s="22"/>
      <c r="VBJ155" s="22"/>
      <c r="VBK155" s="22"/>
      <c r="VBL155" s="22"/>
      <c r="VBM155" s="22"/>
      <c r="VBN155" s="22"/>
      <c r="VBO155" s="22"/>
      <c r="VBP155" s="22"/>
      <c r="VBQ155" s="22"/>
      <c r="VBR155" s="22"/>
      <c r="VBS155" s="22"/>
      <c r="VBT155" s="22"/>
      <c r="VBU155" s="22"/>
      <c r="VBV155" s="22"/>
      <c r="VBW155" s="22"/>
      <c r="VBX155" s="22"/>
      <c r="VBY155" s="22"/>
      <c r="VBZ155" s="22"/>
      <c r="VCA155" s="22"/>
      <c r="VCB155" s="22"/>
      <c r="VCC155" s="22"/>
      <c r="VCD155" s="22"/>
      <c r="VCE155" s="22"/>
      <c r="VCF155" s="22"/>
      <c r="VCG155" s="22"/>
      <c r="VCH155" s="22"/>
      <c r="VCI155" s="22"/>
      <c r="VCJ155" s="22"/>
      <c r="VCK155" s="22"/>
      <c r="VCL155" s="22"/>
      <c r="VCM155" s="22"/>
      <c r="VCN155" s="22"/>
      <c r="VCO155" s="22"/>
      <c r="VCP155" s="22"/>
      <c r="VCQ155" s="22"/>
      <c r="VCR155" s="22"/>
      <c r="VCS155" s="22"/>
      <c r="VCT155" s="22"/>
      <c r="VCU155" s="22"/>
      <c r="VCV155" s="22"/>
      <c r="VCW155" s="22"/>
      <c r="VCX155" s="22"/>
      <c r="VCY155" s="22"/>
      <c r="VCZ155" s="22"/>
      <c r="VDA155" s="22"/>
      <c r="VDB155" s="22"/>
      <c r="VDC155" s="22"/>
      <c r="VDD155" s="22"/>
      <c r="VDE155" s="22"/>
      <c r="VDF155" s="22"/>
      <c r="VDG155" s="22"/>
      <c r="VDH155" s="22"/>
      <c r="VDI155" s="22"/>
      <c r="VDJ155" s="22"/>
      <c r="VDK155" s="22"/>
      <c r="VDL155" s="22"/>
      <c r="VDM155" s="22"/>
      <c r="VDN155" s="22"/>
      <c r="VDO155" s="22"/>
      <c r="VDP155" s="22"/>
      <c r="VDQ155" s="22"/>
      <c r="VDR155" s="22"/>
      <c r="VDS155" s="22"/>
      <c r="VDT155" s="22"/>
      <c r="VDU155" s="22"/>
      <c r="VDV155" s="22"/>
      <c r="VDW155" s="22"/>
      <c r="VDX155" s="22"/>
      <c r="VDY155" s="22"/>
      <c r="VDZ155" s="22"/>
      <c r="VEA155" s="22"/>
      <c r="VEB155" s="22"/>
      <c r="VEC155" s="22"/>
      <c r="VED155" s="22"/>
      <c r="VEE155" s="22"/>
      <c r="VEF155" s="22"/>
      <c r="VEG155" s="22"/>
      <c r="VEH155" s="22"/>
      <c r="VEI155" s="22"/>
      <c r="VEJ155" s="22"/>
      <c r="VEK155" s="22"/>
      <c r="VEL155" s="22"/>
      <c r="VEM155" s="22"/>
      <c r="VEN155" s="22"/>
      <c r="VEO155" s="22"/>
      <c r="VEP155" s="22"/>
      <c r="VEQ155" s="22"/>
      <c r="VER155" s="22"/>
      <c r="VES155" s="22"/>
      <c r="VET155" s="22"/>
      <c r="VEU155" s="22"/>
      <c r="VEV155" s="22"/>
      <c r="VEW155" s="22"/>
      <c r="VEX155" s="22"/>
      <c r="VEY155" s="22"/>
      <c r="VEZ155" s="22"/>
      <c r="VFA155" s="22"/>
      <c r="VFB155" s="22"/>
      <c r="VFC155" s="22"/>
      <c r="VFD155" s="22"/>
      <c r="VFE155" s="22"/>
      <c r="VFF155" s="22"/>
      <c r="VFG155" s="22"/>
      <c r="VFH155" s="22"/>
      <c r="VFI155" s="22"/>
      <c r="VFJ155" s="22"/>
      <c r="VFK155" s="22"/>
      <c r="VFL155" s="22"/>
      <c r="VFM155" s="22"/>
      <c r="VFN155" s="22"/>
      <c r="VFO155" s="22"/>
      <c r="VFP155" s="22"/>
      <c r="VFQ155" s="22"/>
      <c r="VFR155" s="22"/>
      <c r="VFS155" s="22"/>
      <c r="VFT155" s="22"/>
      <c r="VFU155" s="22"/>
      <c r="VFV155" s="22"/>
      <c r="VFW155" s="22"/>
      <c r="VFX155" s="22"/>
      <c r="VFY155" s="22"/>
      <c r="VFZ155" s="22"/>
      <c r="VGA155" s="22"/>
      <c r="VGB155" s="22"/>
      <c r="VGC155" s="22"/>
      <c r="VGD155" s="22"/>
      <c r="VGE155" s="22"/>
      <c r="VGF155" s="22"/>
      <c r="VGG155" s="22"/>
      <c r="VGH155" s="22"/>
      <c r="VGI155" s="22"/>
      <c r="VGJ155" s="22"/>
      <c r="VGK155" s="22"/>
      <c r="VGL155" s="22"/>
      <c r="VGM155" s="22"/>
      <c r="VGN155" s="22"/>
      <c r="VGO155" s="22"/>
      <c r="VGP155" s="22"/>
      <c r="VGQ155" s="22"/>
      <c r="VGR155" s="22"/>
      <c r="VGS155" s="22"/>
      <c r="VGT155" s="22"/>
      <c r="VGU155" s="22"/>
      <c r="VGV155" s="22"/>
      <c r="VGW155" s="22"/>
      <c r="VGX155" s="22"/>
      <c r="VGY155" s="22"/>
      <c r="VGZ155" s="22"/>
      <c r="VHA155" s="22"/>
      <c r="VHB155" s="22"/>
      <c r="VHC155" s="22"/>
      <c r="VHD155" s="22"/>
      <c r="VHE155" s="22"/>
      <c r="VHF155" s="22"/>
      <c r="VHG155" s="22"/>
      <c r="VHH155" s="22"/>
      <c r="VHI155" s="22"/>
      <c r="VHJ155" s="22"/>
      <c r="VHK155" s="22"/>
      <c r="VHL155" s="22"/>
      <c r="VHM155" s="22"/>
      <c r="VHN155" s="22"/>
      <c r="VHO155" s="22"/>
      <c r="VHP155" s="22"/>
      <c r="VHQ155" s="22"/>
      <c r="VHR155" s="22"/>
      <c r="VHS155" s="22"/>
      <c r="VHT155" s="22"/>
      <c r="VHU155" s="22"/>
      <c r="VHV155" s="22"/>
      <c r="VHW155" s="22"/>
      <c r="VHX155" s="22"/>
      <c r="VHY155" s="22"/>
      <c r="VHZ155" s="22"/>
      <c r="VIA155" s="22"/>
      <c r="VIB155" s="22"/>
      <c r="VIC155" s="22"/>
      <c r="VID155" s="22"/>
      <c r="VIE155" s="22"/>
      <c r="VIF155" s="22"/>
      <c r="VIG155" s="22"/>
      <c r="VIH155" s="22"/>
      <c r="VII155" s="22"/>
      <c r="VIJ155" s="22"/>
      <c r="VIK155" s="22"/>
      <c r="VIL155" s="22"/>
      <c r="VIM155" s="22"/>
      <c r="VIN155" s="22"/>
      <c r="VIO155" s="22"/>
      <c r="VIP155" s="22"/>
      <c r="VIQ155" s="22"/>
      <c r="VIR155" s="22"/>
      <c r="VIS155" s="22"/>
      <c r="VIT155" s="22"/>
      <c r="VIU155" s="22"/>
      <c r="VIV155" s="22"/>
      <c r="VIW155" s="22"/>
      <c r="VIX155" s="22"/>
      <c r="VIY155" s="22"/>
      <c r="VIZ155" s="22"/>
      <c r="VJA155" s="22"/>
      <c r="VJB155" s="22"/>
      <c r="VJC155" s="22"/>
      <c r="VJD155" s="22"/>
      <c r="VJE155" s="22"/>
      <c r="VJF155" s="22"/>
      <c r="VJG155" s="22"/>
      <c r="VJH155" s="22"/>
      <c r="VJI155" s="22"/>
      <c r="VJJ155" s="22"/>
      <c r="VJK155" s="22"/>
      <c r="VJL155" s="22"/>
      <c r="VJM155" s="22"/>
      <c r="VJN155" s="22"/>
      <c r="VJO155" s="22"/>
      <c r="VJP155" s="22"/>
      <c r="VJQ155" s="22"/>
      <c r="VJR155" s="22"/>
      <c r="VJS155" s="22"/>
      <c r="VJT155" s="22"/>
      <c r="VJU155" s="22"/>
      <c r="VJV155" s="22"/>
      <c r="VJW155" s="22"/>
      <c r="VJX155" s="22"/>
      <c r="VJY155" s="22"/>
      <c r="VJZ155" s="22"/>
      <c r="VKA155" s="22"/>
      <c r="VKB155" s="22"/>
      <c r="VKC155" s="22"/>
      <c r="VKD155" s="22"/>
      <c r="VKE155" s="22"/>
      <c r="VKF155" s="22"/>
      <c r="VKG155" s="22"/>
      <c r="VKH155" s="22"/>
      <c r="VKI155" s="22"/>
      <c r="VKJ155" s="22"/>
      <c r="VKK155" s="22"/>
      <c r="VKL155" s="22"/>
      <c r="VKM155" s="22"/>
      <c r="VKN155" s="22"/>
      <c r="VKO155" s="22"/>
      <c r="VKP155" s="22"/>
      <c r="VKQ155" s="22"/>
      <c r="VKR155" s="22"/>
      <c r="VKS155" s="22"/>
      <c r="VKT155" s="22"/>
      <c r="VKU155" s="22"/>
      <c r="VKV155" s="22"/>
      <c r="VKW155" s="22"/>
      <c r="VKX155" s="22"/>
      <c r="VKY155" s="22"/>
      <c r="VKZ155" s="22"/>
      <c r="VLA155" s="22"/>
      <c r="VLB155" s="22"/>
      <c r="VLC155" s="22"/>
      <c r="VLD155" s="22"/>
      <c r="VLE155" s="22"/>
      <c r="VLF155" s="22"/>
      <c r="VLG155" s="22"/>
      <c r="VLH155" s="22"/>
      <c r="VLI155" s="22"/>
      <c r="VLJ155" s="22"/>
      <c r="VLK155" s="22"/>
      <c r="VLL155" s="22"/>
      <c r="VLM155" s="22"/>
      <c r="VLN155" s="22"/>
      <c r="VLO155" s="22"/>
      <c r="VLP155" s="22"/>
      <c r="VLQ155" s="22"/>
      <c r="VLR155" s="22"/>
      <c r="VLS155" s="22"/>
      <c r="VLT155" s="22"/>
      <c r="VLU155" s="22"/>
      <c r="VLV155" s="22"/>
      <c r="VLW155" s="22"/>
      <c r="VLX155" s="22"/>
      <c r="VLY155" s="22"/>
      <c r="VLZ155" s="22"/>
      <c r="VMA155" s="22"/>
      <c r="VMB155" s="22"/>
      <c r="VMC155" s="22"/>
      <c r="VMD155" s="22"/>
      <c r="VME155" s="22"/>
      <c r="VMF155" s="22"/>
      <c r="VMG155" s="22"/>
      <c r="VMH155" s="22"/>
      <c r="VMI155" s="22"/>
      <c r="VMJ155" s="22"/>
      <c r="VMK155" s="22"/>
      <c r="VML155" s="22"/>
      <c r="VMM155" s="22"/>
      <c r="VMN155" s="22"/>
      <c r="VMO155" s="22"/>
      <c r="VMP155" s="22"/>
      <c r="VMQ155" s="22"/>
      <c r="VMR155" s="22"/>
      <c r="VMS155" s="22"/>
      <c r="VMT155" s="22"/>
      <c r="VMU155" s="22"/>
      <c r="VMV155" s="22"/>
      <c r="VMW155" s="22"/>
      <c r="VMX155" s="22"/>
      <c r="VMY155" s="22"/>
      <c r="VMZ155" s="22"/>
      <c r="VNA155" s="22"/>
      <c r="VNB155" s="22"/>
      <c r="VNC155" s="22"/>
      <c r="VND155" s="22"/>
      <c r="VNE155" s="22"/>
      <c r="VNF155" s="22"/>
      <c r="VNG155" s="22"/>
      <c r="VNH155" s="22"/>
      <c r="VNI155" s="22"/>
      <c r="VNJ155" s="22"/>
      <c r="VNK155" s="22"/>
      <c r="VNL155" s="22"/>
      <c r="VNM155" s="22"/>
      <c r="VNN155" s="22"/>
      <c r="VNO155" s="22"/>
      <c r="VNP155" s="22"/>
      <c r="VNQ155" s="22"/>
      <c r="VNR155" s="22"/>
      <c r="VNS155" s="22"/>
      <c r="VNT155" s="22"/>
      <c r="VNU155" s="22"/>
      <c r="VNV155" s="22"/>
      <c r="VNW155" s="22"/>
      <c r="VNX155" s="22"/>
      <c r="VNY155" s="22"/>
      <c r="VNZ155" s="22"/>
      <c r="VOA155" s="22"/>
      <c r="VOB155" s="22"/>
      <c r="VOC155" s="22"/>
      <c r="VOD155" s="22"/>
      <c r="VOE155" s="22"/>
      <c r="VOF155" s="22"/>
      <c r="VOG155" s="22"/>
      <c r="VOH155" s="22"/>
      <c r="VOI155" s="22"/>
      <c r="VOJ155" s="22"/>
      <c r="VOK155" s="22"/>
      <c r="VOL155" s="22"/>
      <c r="VOM155" s="22"/>
      <c r="VON155" s="22"/>
      <c r="VOO155" s="22"/>
      <c r="VOP155" s="22"/>
      <c r="VOQ155" s="22"/>
      <c r="VOR155" s="22"/>
      <c r="VOS155" s="22"/>
      <c r="VOT155" s="22"/>
      <c r="VOU155" s="22"/>
      <c r="VOV155" s="22"/>
      <c r="VOW155" s="22"/>
      <c r="VOX155" s="22"/>
      <c r="VOY155" s="22"/>
      <c r="VOZ155" s="22"/>
      <c r="VPA155" s="22"/>
      <c r="VPB155" s="22"/>
      <c r="VPC155" s="22"/>
      <c r="VPD155" s="22"/>
      <c r="VPE155" s="22"/>
      <c r="VPF155" s="22"/>
      <c r="VPG155" s="22"/>
      <c r="VPH155" s="22"/>
      <c r="VPI155" s="22"/>
      <c r="VPJ155" s="22"/>
      <c r="VPK155" s="22"/>
      <c r="VPL155" s="22"/>
      <c r="VPM155" s="22"/>
      <c r="VPN155" s="22"/>
      <c r="VPO155" s="22"/>
      <c r="VPP155" s="22"/>
      <c r="VPQ155" s="22"/>
      <c r="VPR155" s="22"/>
      <c r="VPS155" s="22"/>
      <c r="VPT155" s="22"/>
      <c r="VPU155" s="22"/>
      <c r="VPV155" s="22"/>
      <c r="VPW155" s="22"/>
      <c r="VPX155" s="22"/>
      <c r="VPY155" s="22"/>
      <c r="VPZ155" s="22"/>
      <c r="VQA155" s="22"/>
      <c r="VQB155" s="22"/>
      <c r="VQC155" s="22"/>
      <c r="VQD155" s="22"/>
      <c r="VQE155" s="22"/>
      <c r="VQF155" s="22"/>
      <c r="VQG155" s="22"/>
      <c r="VQH155" s="22"/>
      <c r="VQI155" s="22"/>
      <c r="VQJ155" s="22"/>
      <c r="VQK155" s="22"/>
      <c r="VQL155" s="22"/>
      <c r="VQM155" s="22"/>
      <c r="VQN155" s="22"/>
      <c r="VQO155" s="22"/>
      <c r="VQP155" s="22"/>
      <c r="VQQ155" s="22"/>
      <c r="VQR155" s="22"/>
      <c r="VQS155" s="22"/>
      <c r="VQT155" s="22"/>
      <c r="VQU155" s="22"/>
      <c r="VQV155" s="22"/>
      <c r="VQW155" s="22"/>
      <c r="VQX155" s="22"/>
      <c r="VQY155" s="22"/>
      <c r="VQZ155" s="22"/>
      <c r="VRA155" s="22"/>
      <c r="VRB155" s="22"/>
      <c r="VRC155" s="22"/>
      <c r="VRD155" s="22"/>
      <c r="VRE155" s="22"/>
      <c r="VRF155" s="22"/>
      <c r="VRG155" s="22"/>
      <c r="VRH155" s="22"/>
      <c r="VRI155" s="22"/>
      <c r="VRJ155" s="22"/>
      <c r="VRK155" s="22"/>
      <c r="VRL155" s="22"/>
      <c r="VRM155" s="22"/>
      <c r="VRN155" s="22"/>
      <c r="VRO155" s="22"/>
      <c r="VRP155" s="22"/>
      <c r="VRQ155" s="22"/>
      <c r="VRR155" s="22"/>
      <c r="VRS155" s="22"/>
      <c r="VRT155" s="22"/>
      <c r="VRU155" s="22"/>
      <c r="VRV155" s="22"/>
      <c r="VRW155" s="22"/>
      <c r="VRX155" s="22"/>
      <c r="VRY155" s="22"/>
      <c r="VRZ155" s="22"/>
      <c r="VSA155" s="22"/>
      <c r="VSB155" s="22"/>
      <c r="VSC155" s="22"/>
      <c r="VSD155" s="22"/>
      <c r="VSE155" s="22"/>
      <c r="VSF155" s="22"/>
      <c r="VSG155" s="22"/>
      <c r="VSH155" s="22"/>
      <c r="VSI155" s="22"/>
      <c r="VSJ155" s="22"/>
      <c r="VSK155" s="22"/>
      <c r="VSL155" s="22"/>
      <c r="VSM155" s="22"/>
      <c r="VSN155" s="22"/>
      <c r="VSO155" s="22"/>
      <c r="VSP155" s="22"/>
      <c r="VSQ155" s="22"/>
      <c r="VSR155" s="22"/>
      <c r="VSS155" s="22"/>
      <c r="VST155" s="22"/>
      <c r="VSU155" s="22"/>
      <c r="VSV155" s="22"/>
      <c r="VSW155" s="22"/>
      <c r="VSX155" s="22"/>
      <c r="VSY155" s="22"/>
      <c r="VSZ155" s="22"/>
      <c r="VTA155" s="22"/>
      <c r="VTB155" s="22"/>
      <c r="VTC155" s="22"/>
      <c r="VTD155" s="22"/>
      <c r="VTE155" s="22"/>
      <c r="VTF155" s="22"/>
      <c r="VTG155" s="22"/>
      <c r="VTH155" s="22"/>
      <c r="VTI155" s="22"/>
      <c r="VTJ155" s="22"/>
      <c r="VTK155" s="22"/>
      <c r="VTL155" s="22"/>
      <c r="VTM155" s="22"/>
      <c r="VTN155" s="22"/>
      <c r="VTO155" s="22"/>
      <c r="VTP155" s="22"/>
      <c r="VTQ155" s="22"/>
      <c r="VTR155" s="22"/>
      <c r="VTS155" s="22"/>
      <c r="VTT155" s="22"/>
      <c r="VTU155" s="22"/>
      <c r="VTV155" s="22"/>
      <c r="VTW155" s="22"/>
      <c r="VTX155" s="22"/>
      <c r="VTY155" s="22"/>
      <c r="VTZ155" s="22"/>
      <c r="VUA155" s="22"/>
      <c r="VUB155" s="22"/>
      <c r="VUC155" s="22"/>
      <c r="VUD155" s="22"/>
      <c r="VUE155" s="22"/>
      <c r="VUF155" s="22"/>
      <c r="VUG155" s="22"/>
      <c r="VUH155" s="22"/>
      <c r="VUI155" s="22"/>
      <c r="VUJ155" s="22"/>
      <c r="VUK155" s="22"/>
      <c r="VUL155" s="22"/>
      <c r="VUM155" s="22"/>
      <c r="VUN155" s="22"/>
      <c r="VUO155" s="22"/>
      <c r="VUP155" s="22"/>
      <c r="VUQ155" s="22"/>
      <c r="VUR155" s="22"/>
      <c r="VUS155" s="22"/>
      <c r="VUT155" s="22"/>
      <c r="VUU155" s="22"/>
      <c r="VUV155" s="22"/>
      <c r="VUW155" s="22"/>
      <c r="VUX155" s="22"/>
      <c r="VUY155" s="22"/>
      <c r="VUZ155" s="22"/>
      <c r="VVA155" s="22"/>
      <c r="VVB155" s="22"/>
      <c r="VVC155" s="22"/>
      <c r="VVD155" s="22"/>
      <c r="VVE155" s="22"/>
      <c r="VVF155" s="22"/>
      <c r="VVG155" s="22"/>
      <c r="VVH155" s="22"/>
      <c r="VVI155" s="22"/>
      <c r="VVJ155" s="22"/>
      <c r="VVK155" s="22"/>
      <c r="VVL155" s="22"/>
      <c r="VVM155" s="22"/>
      <c r="VVN155" s="22"/>
      <c r="VVO155" s="22"/>
      <c r="VVP155" s="22"/>
      <c r="VVQ155" s="22"/>
      <c r="VVR155" s="22"/>
      <c r="VVS155" s="22"/>
      <c r="VVT155" s="22"/>
      <c r="VVU155" s="22"/>
      <c r="VVV155" s="22"/>
      <c r="VVW155" s="22"/>
      <c r="VVX155" s="22"/>
      <c r="VVY155" s="22"/>
      <c r="VVZ155" s="22"/>
      <c r="VWA155" s="22"/>
      <c r="VWB155" s="22"/>
      <c r="VWC155" s="22"/>
      <c r="VWD155" s="22"/>
      <c r="VWE155" s="22"/>
      <c r="VWF155" s="22"/>
      <c r="VWG155" s="22"/>
      <c r="VWH155" s="22"/>
      <c r="VWI155" s="22"/>
      <c r="VWJ155" s="22"/>
      <c r="VWK155" s="22"/>
      <c r="VWL155" s="22"/>
      <c r="VWM155" s="22"/>
      <c r="VWN155" s="22"/>
      <c r="VWO155" s="22"/>
      <c r="VWP155" s="22"/>
      <c r="VWQ155" s="22"/>
      <c r="VWR155" s="22"/>
      <c r="VWS155" s="22"/>
      <c r="VWT155" s="22"/>
      <c r="VWU155" s="22"/>
      <c r="VWV155" s="22"/>
      <c r="VWW155" s="22"/>
      <c r="VWX155" s="22"/>
      <c r="VWY155" s="22"/>
      <c r="VWZ155" s="22"/>
      <c r="VXA155" s="22"/>
      <c r="VXB155" s="22"/>
      <c r="VXC155" s="22"/>
      <c r="VXD155" s="22"/>
      <c r="VXE155" s="22"/>
      <c r="VXF155" s="22"/>
      <c r="VXG155" s="22"/>
      <c r="VXH155" s="22"/>
      <c r="VXI155" s="22"/>
      <c r="VXJ155" s="22"/>
      <c r="VXK155" s="22"/>
      <c r="VXL155" s="22"/>
      <c r="VXM155" s="22"/>
      <c r="VXN155" s="22"/>
      <c r="VXO155" s="22"/>
      <c r="VXP155" s="22"/>
      <c r="VXQ155" s="22"/>
      <c r="VXR155" s="22"/>
      <c r="VXS155" s="22"/>
      <c r="VXT155" s="22"/>
      <c r="VXU155" s="22"/>
      <c r="VXV155" s="22"/>
      <c r="VXW155" s="22"/>
      <c r="VXX155" s="22"/>
      <c r="VXY155" s="22"/>
      <c r="VXZ155" s="22"/>
      <c r="VYA155" s="22"/>
      <c r="VYB155" s="22"/>
      <c r="VYC155" s="22"/>
      <c r="VYD155" s="22"/>
      <c r="VYE155" s="22"/>
      <c r="VYF155" s="22"/>
      <c r="VYG155" s="22"/>
      <c r="VYH155" s="22"/>
      <c r="VYI155" s="22"/>
      <c r="VYJ155" s="22"/>
      <c r="VYK155" s="22"/>
      <c r="VYL155" s="22"/>
      <c r="VYM155" s="22"/>
      <c r="VYN155" s="22"/>
      <c r="VYO155" s="22"/>
      <c r="VYP155" s="22"/>
      <c r="VYQ155" s="22"/>
      <c r="VYR155" s="22"/>
      <c r="VYS155" s="22"/>
      <c r="VYT155" s="22"/>
      <c r="VYU155" s="22"/>
      <c r="VYV155" s="22"/>
      <c r="VYW155" s="22"/>
      <c r="VYX155" s="22"/>
      <c r="VYY155" s="22"/>
      <c r="VYZ155" s="22"/>
      <c r="VZA155" s="22"/>
      <c r="VZB155" s="22"/>
      <c r="VZC155" s="22"/>
      <c r="VZD155" s="22"/>
      <c r="VZE155" s="22"/>
      <c r="VZF155" s="22"/>
      <c r="VZG155" s="22"/>
      <c r="VZH155" s="22"/>
      <c r="VZI155" s="22"/>
      <c r="VZJ155" s="22"/>
      <c r="VZK155" s="22"/>
      <c r="VZL155" s="22"/>
      <c r="VZM155" s="22"/>
      <c r="VZN155" s="22"/>
      <c r="VZO155" s="22"/>
      <c r="VZP155" s="22"/>
      <c r="VZQ155" s="22"/>
      <c r="VZR155" s="22"/>
      <c r="VZS155" s="22"/>
      <c r="VZT155" s="22"/>
      <c r="VZU155" s="22"/>
      <c r="VZV155" s="22"/>
      <c r="VZW155" s="22"/>
      <c r="VZX155" s="22"/>
      <c r="VZY155" s="22"/>
      <c r="VZZ155" s="22"/>
      <c r="WAA155" s="22"/>
      <c r="WAB155" s="22"/>
      <c r="WAC155" s="22"/>
      <c r="WAD155" s="22"/>
      <c r="WAE155" s="22"/>
      <c r="WAF155" s="22"/>
      <c r="WAG155" s="22"/>
      <c r="WAH155" s="22"/>
      <c r="WAI155" s="22"/>
      <c r="WAJ155" s="22"/>
      <c r="WAK155" s="22"/>
      <c r="WAL155" s="22"/>
      <c r="WAM155" s="22"/>
      <c r="WAN155" s="22"/>
      <c r="WAO155" s="22"/>
      <c r="WAP155" s="22"/>
      <c r="WAQ155" s="22"/>
      <c r="WAR155" s="22"/>
      <c r="WAS155" s="22"/>
      <c r="WAT155" s="22"/>
      <c r="WAU155" s="22"/>
      <c r="WAV155" s="22"/>
      <c r="WAW155" s="22"/>
      <c r="WAX155" s="22"/>
      <c r="WAY155" s="22"/>
      <c r="WAZ155" s="22"/>
      <c r="WBA155" s="22"/>
      <c r="WBB155" s="22"/>
      <c r="WBC155" s="22"/>
      <c r="WBD155" s="22"/>
      <c r="WBE155" s="22"/>
      <c r="WBF155" s="22"/>
      <c r="WBG155" s="22"/>
      <c r="WBH155" s="22"/>
      <c r="WBI155" s="22"/>
      <c r="WBJ155" s="22"/>
      <c r="WBK155" s="22"/>
      <c r="WBL155" s="22"/>
      <c r="WBM155" s="22"/>
      <c r="WBN155" s="22"/>
      <c r="WBO155" s="22"/>
      <c r="WBP155" s="22"/>
      <c r="WBQ155" s="22"/>
      <c r="WBR155" s="22"/>
      <c r="WBS155" s="22"/>
      <c r="WBT155" s="22"/>
      <c r="WBU155" s="22"/>
      <c r="WBV155" s="22"/>
      <c r="WBW155" s="22"/>
      <c r="WBX155" s="22"/>
      <c r="WBY155" s="22"/>
      <c r="WBZ155" s="22"/>
      <c r="WCA155" s="22"/>
      <c r="WCB155" s="22"/>
      <c r="WCC155" s="22"/>
      <c r="WCD155" s="22"/>
      <c r="WCE155" s="22"/>
      <c r="WCF155" s="22"/>
      <c r="WCG155" s="22"/>
      <c r="WCH155" s="22"/>
      <c r="WCI155" s="22"/>
      <c r="WCJ155" s="22"/>
      <c r="WCK155" s="22"/>
      <c r="WCL155" s="22"/>
      <c r="WCM155" s="22"/>
      <c r="WCN155" s="22"/>
      <c r="WCO155" s="22"/>
      <c r="WCP155" s="22"/>
      <c r="WCQ155" s="22"/>
      <c r="WCR155" s="22"/>
      <c r="WCS155" s="22"/>
      <c r="WCT155" s="22"/>
      <c r="WCU155" s="22"/>
      <c r="WCV155" s="22"/>
      <c r="WCW155" s="22"/>
      <c r="WCX155" s="22"/>
      <c r="WCY155" s="22"/>
      <c r="WCZ155" s="22"/>
      <c r="WDA155" s="22"/>
      <c r="WDB155" s="22"/>
      <c r="WDC155" s="22"/>
      <c r="WDD155" s="22"/>
      <c r="WDE155" s="22"/>
      <c r="WDF155" s="22"/>
      <c r="WDG155" s="22"/>
      <c r="WDH155" s="22"/>
      <c r="WDI155" s="22"/>
      <c r="WDJ155" s="22"/>
      <c r="WDK155" s="22"/>
      <c r="WDL155" s="22"/>
      <c r="WDM155" s="22"/>
      <c r="WDN155" s="22"/>
      <c r="WDO155" s="22"/>
      <c r="WDP155" s="22"/>
      <c r="WDQ155" s="22"/>
      <c r="WDR155" s="22"/>
      <c r="WDS155" s="22"/>
      <c r="WDT155" s="22"/>
      <c r="WDU155" s="22"/>
      <c r="WDV155" s="22"/>
      <c r="WDW155" s="22"/>
      <c r="WDX155" s="22"/>
      <c r="WDY155" s="22"/>
      <c r="WDZ155" s="22"/>
      <c r="WEA155" s="22"/>
      <c r="WEB155" s="22"/>
      <c r="WEC155" s="22"/>
      <c r="WED155" s="22"/>
      <c r="WEE155" s="22"/>
      <c r="WEF155" s="22"/>
      <c r="WEG155" s="22"/>
      <c r="WEH155" s="22"/>
      <c r="WEI155" s="22"/>
      <c r="WEJ155" s="22"/>
      <c r="WEK155" s="22"/>
      <c r="WEL155" s="22"/>
      <c r="WEM155" s="22"/>
      <c r="WEN155" s="22"/>
      <c r="WEO155" s="22"/>
      <c r="WEP155" s="22"/>
      <c r="WEQ155" s="22"/>
      <c r="WER155" s="22"/>
      <c r="WES155" s="22"/>
      <c r="WET155" s="22"/>
      <c r="WEU155" s="22"/>
      <c r="WEV155" s="22"/>
      <c r="WEW155" s="22"/>
      <c r="WEX155" s="22"/>
      <c r="WEY155" s="22"/>
      <c r="WEZ155" s="22"/>
      <c r="WFA155" s="22"/>
      <c r="WFB155" s="22"/>
      <c r="WFC155" s="22"/>
      <c r="WFD155" s="22"/>
      <c r="WFE155" s="22"/>
      <c r="WFF155" s="22"/>
      <c r="WFG155" s="22"/>
      <c r="WFH155" s="22"/>
      <c r="WFI155" s="22"/>
      <c r="WFJ155" s="22"/>
      <c r="WFK155" s="22"/>
      <c r="WFL155" s="22"/>
      <c r="WFM155" s="22"/>
      <c r="WFN155" s="22"/>
      <c r="WFO155" s="22"/>
      <c r="WFP155" s="22"/>
      <c r="WFQ155" s="22"/>
      <c r="WFR155" s="22"/>
      <c r="WFS155" s="22"/>
      <c r="WFT155" s="22"/>
      <c r="WFU155" s="22"/>
      <c r="WFV155" s="22"/>
      <c r="WFW155" s="22"/>
      <c r="WFX155" s="22"/>
      <c r="WFY155" s="22"/>
      <c r="WFZ155" s="22"/>
      <c r="WGA155" s="22"/>
      <c r="WGB155" s="22"/>
      <c r="WGC155" s="22"/>
      <c r="WGD155" s="22"/>
      <c r="WGE155" s="22"/>
      <c r="WGF155" s="22"/>
      <c r="WGG155" s="22"/>
      <c r="WGH155" s="22"/>
      <c r="WGI155" s="22"/>
      <c r="WGJ155" s="22"/>
      <c r="WGK155" s="22"/>
      <c r="WGL155" s="22"/>
      <c r="WGM155" s="22"/>
      <c r="WGN155" s="22"/>
      <c r="WGO155" s="22"/>
      <c r="WGP155" s="22"/>
      <c r="WGQ155" s="22"/>
      <c r="WGR155" s="22"/>
      <c r="WGS155" s="22"/>
      <c r="WGT155" s="22"/>
      <c r="WGU155" s="22"/>
      <c r="WGV155" s="22"/>
      <c r="WGW155" s="22"/>
      <c r="WGX155" s="22"/>
      <c r="WGY155" s="22"/>
      <c r="WGZ155" s="22"/>
      <c r="WHA155" s="22"/>
      <c r="WHB155" s="22"/>
      <c r="WHC155" s="22"/>
      <c r="WHD155" s="22"/>
      <c r="WHE155" s="22"/>
      <c r="WHF155" s="22"/>
      <c r="WHG155" s="22"/>
      <c r="WHH155" s="22"/>
      <c r="WHI155" s="22"/>
      <c r="WHJ155" s="22"/>
      <c r="WHK155" s="22"/>
      <c r="WHL155" s="22"/>
      <c r="WHM155" s="22"/>
      <c r="WHN155" s="22"/>
      <c r="WHO155" s="22"/>
      <c r="WHP155" s="22"/>
      <c r="WHQ155" s="22"/>
      <c r="WHR155" s="22"/>
      <c r="WHS155" s="22"/>
      <c r="WHT155" s="22"/>
      <c r="WHU155" s="22"/>
      <c r="WHV155" s="22"/>
      <c r="WHW155" s="22"/>
      <c r="WHX155" s="22"/>
      <c r="WHY155" s="22"/>
      <c r="WHZ155" s="22"/>
      <c r="WIA155" s="22"/>
      <c r="WIB155" s="22"/>
      <c r="WIC155" s="22"/>
      <c r="WID155" s="22"/>
      <c r="WIE155" s="22"/>
      <c r="WIF155" s="22"/>
      <c r="WIG155" s="22"/>
      <c r="WIH155" s="22"/>
      <c r="WII155" s="22"/>
      <c r="WIJ155" s="22"/>
      <c r="WIK155" s="22"/>
      <c r="WIL155" s="22"/>
      <c r="WIM155" s="22"/>
      <c r="WIN155" s="22"/>
      <c r="WIO155" s="22"/>
      <c r="WIP155" s="22"/>
      <c r="WIQ155" s="22"/>
      <c r="WIR155" s="22"/>
      <c r="WIS155" s="22"/>
      <c r="WIT155" s="22"/>
      <c r="WIU155" s="22"/>
      <c r="WIV155" s="22"/>
      <c r="WIW155" s="22"/>
      <c r="WIX155" s="22"/>
      <c r="WIY155" s="22"/>
      <c r="WIZ155" s="22"/>
      <c r="WJA155" s="22"/>
      <c r="WJB155" s="22"/>
      <c r="WJC155" s="22"/>
      <c r="WJD155" s="22"/>
      <c r="WJE155" s="22"/>
      <c r="WJF155" s="22"/>
      <c r="WJG155" s="22"/>
      <c r="WJH155" s="22"/>
      <c r="WJI155" s="22"/>
      <c r="WJJ155" s="22"/>
      <c r="WJK155" s="22"/>
      <c r="WJL155" s="22"/>
      <c r="WJM155" s="22"/>
      <c r="WJN155" s="22"/>
      <c r="WJO155" s="22"/>
      <c r="WJP155" s="22"/>
      <c r="WJQ155" s="22"/>
      <c r="WJR155" s="22"/>
      <c r="WJS155" s="22"/>
      <c r="WJT155" s="22"/>
      <c r="WJU155" s="22"/>
      <c r="WJV155" s="22"/>
      <c r="WJW155" s="22"/>
      <c r="WJX155" s="22"/>
      <c r="WJY155" s="22"/>
      <c r="WJZ155" s="22"/>
      <c r="WKA155" s="22"/>
      <c r="WKB155" s="22"/>
      <c r="WKC155" s="22"/>
      <c r="WKD155" s="22"/>
      <c r="WKE155" s="22"/>
      <c r="WKF155" s="22"/>
      <c r="WKG155" s="22"/>
      <c r="WKH155" s="22"/>
      <c r="WKI155" s="22"/>
      <c r="WKJ155" s="22"/>
      <c r="WKK155" s="22"/>
      <c r="WKL155" s="22"/>
      <c r="WKM155" s="22"/>
      <c r="WKN155" s="22"/>
      <c r="WKO155" s="22"/>
      <c r="WKP155" s="22"/>
      <c r="WKQ155" s="22"/>
      <c r="WKR155" s="22"/>
      <c r="WKS155" s="22"/>
      <c r="WKT155" s="22"/>
      <c r="WKU155" s="22"/>
      <c r="WKV155" s="22"/>
      <c r="WKW155" s="22"/>
      <c r="WKX155" s="22"/>
      <c r="WKY155" s="22"/>
      <c r="WKZ155" s="22"/>
      <c r="WLA155" s="22"/>
      <c r="WLB155" s="22"/>
      <c r="WLC155" s="22"/>
      <c r="WLD155" s="22"/>
      <c r="WLE155" s="22"/>
      <c r="WLF155" s="22"/>
      <c r="WLG155" s="22"/>
      <c r="WLH155" s="22"/>
      <c r="WLI155" s="22"/>
      <c r="WLJ155" s="22"/>
      <c r="WLK155" s="22"/>
      <c r="WLL155" s="22"/>
      <c r="WLM155" s="22"/>
      <c r="WLN155" s="22"/>
      <c r="WLO155" s="22"/>
      <c r="WLP155" s="22"/>
      <c r="WLQ155" s="22"/>
      <c r="WLR155" s="22"/>
      <c r="WLS155" s="22"/>
      <c r="WLT155" s="22"/>
      <c r="WLU155" s="22"/>
      <c r="WLV155" s="22"/>
      <c r="WLW155" s="22"/>
      <c r="WLX155" s="22"/>
      <c r="WLY155" s="22"/>
      <c r="WLZ155" s="22"/>
      <c r="WMA155" s="22"/>
      <c r="WMB155" s="22"/>
      <c r="WMC155" s="22"/>
      <c r="WMD155" s="22"/>
      <c r="WME155" s="22"/>
      <c r="WMF155" s="22"/>
      <c r="WMG155" s="22"/>
      <c r="WMH155" s="22"/>
      <c r="WMI155" s="22"/>
      <c r="WMJ155" s="22"/>
      <c r="WMK155" s="22"/>
      <c r="WML155" s="22"/>
      <c r="WMM155" s="22"/>
      <c r="WMN155" s="22"/>
      <c r="WMO155" s="22"/>
      <c r="WMP155" s="22"/>
      <c r="WMQ155" s="22"/>
      <c r="WMR155" s="22"/>
      <c r="WMS155" s="22"/>
      <c r="WMT155" s="22"/>
      <c r="WMU155" s="22"/>
      <c r="WMV155" s="22"/>
      <c r="WMW155" s="22"/>
      <c r="WMX155" s="22"/>
      <c r="WMY155" s="22"/>
      <c r="WMZ155" s="22"/>
      <c r="WNA155" s="22"/>
      <c r="WNB155" s="22"/>
      <c r="WNC155" s="22"/>
      <c r="WND155" s="22"/>
      <c r="WNE155" s="22"/>
      <c r="WNF155" s="22"/>
      <c r="WNG155" s="22"/>
      <c r="WNH155" s="22"/>
      <c r="WNI155" s="22"/>
      <c r="WNJ155" s="22"/>
      <c r="WNK155" s="22"/>
      <c r="WNL155" s="22"/>
      <c r="WNM155" s="22"/>
      <c r="WNN155" s="22"/>
      <c r="WNO155" s="22"/>
      <c r="WNP155" s="22"/>
      <c r="WNQ155" s="22"/>
      <c r="WNR155" s="22"/>
      <c r="WNS155" s="22"/>
      <c r="WNT155" s="22"/>
      <c r="WNU155" s="22"/>
      <c r="WNV155" s="22"/>
      <c r="WNW155" s="22"/>
      <c r="WNX155" s="22"/>
      <c r="WNY155" s="22"/>
      <c r="WNZ155" s="22"/>
      <c r="WOA155" s="22"/>
      <c r="WOB155" s="22"/>
      <c r="WOC155" s="22"/>
      <c r="WOD155" s="22"/>
      <c r="WOE155" s="22"/>
      <c r="WOF155" s="22"/>
      <c r="WOG155" s="22"/>
      <c r="WOH155" s="22"/>
      <c r="WOI155" s="22"/>
      <c r="WOJ155" s="22"/>
      <c r="WOK155" s="22"/>
      <c r="WOL155" s="22"/>
      <c r="WOM155" s="22"/>
      <c r="WON155" s="22"/>
      <c r="WOO155" s="22"/>
      <c r="WOP155" s="22"/>
      <c r="WOQ155" s="22"/>
      <c r="WOR155" s="22"/>
      <c r="WOS155" s="22"/>
      <c r="WOT155" s="22"/>
      <c r="WOU155" s="22"/>
      <c r="WOV155" s="22"/>
      <c r="WOW155" s="22"/>
      <c r="WOX155" s="22"/>
      <c r="WOY155" s="22"/>
      <c r="WOZ155" s="22"/>
      <c r="WPA155" s="22"/>
      <c r="WPB155" s="22"/>
      <c r="WPC155" s="22"/>
      <c r="WPD155" s="22"/>
      <c r="WPE155" s="22"/>
      <c r="WPF155" s="22"/>
      <c r="WPG155" s="22"/>
      <c r="WPH155" s="22"/>
      <c r="WPI155" s="22"/>
      <c r="WPJ155" s="22"/>
      <c r="WPK155" s="22"/>
      <c r="WPL155" s="22"/>
      <c r="WPM155" s="22"/>
      <c r="WPN155" s="22"/>
      <c r="WPO155" s="22"/>
      <c r="WPP155" s="22"/>
      <c r="WPQ155" s="22"/>
      <c r="WPR155" s="22"/>
      <c r="WPS155" s="22"/>
      <c r="WPT155" s="22"/>
      <c r="WPU155" s="22"/>
      <c r="WPV155" s="22"/>
      <c r="WPW155" s="22"/>
      <c r="WPX155" s="22"/>
      <c r="WPY155" s="22"/>
      <c r="WPZ155" s="22"/>
      <c r="WQA155" s="22"/>
      <c r="WQB155" s="22"/>
      <c r="WQC155" s="22"/>
      <c r="WQD155" s="22"/>
      <c r="WQE155" s="22"/>
      <c r="WQF155" s="22"/>
      <c r="WQG155" s="22"/>
      <c r="WQH155" s="22"/>
      <c r="WQI155" s="22"/>
      <c r="WQJ155" s="22"/>
      <c r="WQK155" s="22"/>
      <c r="WQL155" s="22"/>
      <c r="WQM155" s="22"/>
      <c r="WQN155" s="22"/>
      <c r="WQO155" s="22"/>
      <c r="WQP155" s="22"/>
      <c r="WQQ155" s="22"/>
      <c r="WQR155" s="22"/>
      <c r="WQS155" s="22"/>
      <c r="WQT155" s="22"/>
      <c r="WQU155" s="22"/>
      <c r="WQV155" s="22"/>
      <c r="WQW155" s="22"/>
      <c r="WQX155" s="22"/>
      <c r="WQY155" s="22"/>
      <c r="WQZ155" s="22"/>
      <c r="WRA155" s="22"/>
      <c r="WRB155" s="22"/>
      <c r="WRC155" s="22"/>
      <c r="WRD155" s="22"/>
      <c r="WRE155" s="22"/>
      <c r="WRF155" s="22"/>
      <c r="WRG155" s="22"/>
      <c r="WRH155" s="22"/>
      <c r="WRI155" s="22"/>
      <c r="WRJ155" s="22"/>
      <c r="WRK155" s="22"/>
      <c r="WRL155" s="22"/>
      <c r="WRM155" s="22"/>
      <c r="WRN155" s="22"/>
      <c r="WRO155" s="22"/>
      <c r="WRP155" s="22"/>
      <c r="WRQ155" s="22"/>
      <c r="WRR155" s="22"/>
      <c r="WRS155" s="22"/>
      <c r="WRT155" s="22"/>
      <c r="WRU155" s="22"/>
      <c r="WRV155" s="22"/>
      <c r="WRW155" s="22"/>
      <c r="WRX155" s="22"/>
      <c r="WRY155" s="22"/>
      <c r="WRZ155" s="22"/>
      <c r="WSA155" s="22"/>
      <c r="WSB155" s="22"/>
      <c r="WSC155" s="22"/>
      <c r="WSD155" s="22"/>
      <c r="WSE155" s="22"/>
      <c r="WSF155" s="22"/>
      <c r="WSG155" s="22"/>
      <c r="WSH155" s="22"/>
      <c r="WSI155" s="22"/>
      <c r="WSJ155" s="22"/>
      <c r="WSK155" s="22"/>
      <c r="WSL155" s="22"/>
      <c r="WSM155" s="22"/>
      <c r="WSN155" s="22"/>
      <c r="WSO155" s="22"/>
      <c r="WSP155" s="22"/>
      <c r="WSQ155" s="22"/>
      <c r="WSR155" s="22"/>
      <c r="WSS155" s="22"/>
      <c r="WST155" s="22"/>
      <c r="WSU155" s="22"/>
      <c r="WSV155" s="22"/>
      <c r="WSW155" s="22"/>
      <c r="WSX155" s="22"/>
      <c r="WSY155" s="22"/>
      <c r="WSZ155" s="22"/>
      <c r="WTA155" s="22"/>
      <c r="WTB155" s="22"/>
      <c r="WTC155" s="22"/>
      <c r="WTD155" s="22"/>
      <c r="WTE155" s="22"/>
      <c r="WTF155" s="22"/>
      <c r="WTG155" s="22"/>
      <c r="WTH155" s="22"/>
      <c r="WTI155" s="22"/>
      <c r="WTJ155" s="22"/>
      <c r="WTK155" s="22"/>
      <c r="WTL155" s="22"/>
      <c r="WTM155" s="22"/>
      <c r="WTN155" s="22"/>
      <c r="WTO155" s="22"/>
      <c r="WTP155" s="22"/>
      <c r="WTQ155" s="22"/>
      <c r="WTR155" s="22"/>
      <c r="WTS155" s="22"/>
      <c r="WTT155" s="22"/>
      <c r="WTU155" s="22"/>
      <c r="WTV155" s="22"/>
      <c r="WTW155" s="22"/>
      <c r="WTX155" s="22"/>
      <c r="WTY155" s="22"/>
      <c r="WTZ155" s="22"/>
      <c r="WUA155" s="22"/>
      <c r="WUB155" s="22"/>
      <c r="WUC155" s="22"/>
      <c r="WUD155" s="22"/>
      <c r="WUE155" s="22"/>
      <c r="WUF155" s="22"/>
      <c r="WUG155" s="22"/>
      <c r="WUH155" s="22"/>
      <c r="WUI155" s="22"/>
      <c r="WUJ155" s="22"/>
      <c r="WUK155" s="22"/>
      <c r="WUL155" s="22"/>
      <c r="WUM155" s="22"/>
      <c r="WUN155" s="22"/>
      <c r="WUO155" s="22"/>
      <c r="WUP155" s="22"/>
      <c r="WUQ155" s="22"/>
      <c r="WUR155" s="22"/>
      <c r="WUS155" s="22"/>
      <c r="WUT155" s="22"/>
      <c r="WUU155" s="22"/>
      <c r="WUV155" s="22"/>
      <c r="WUW155" s="22"/>
      <c r="WUX155" s="22"/>
      <c r="WUY155" s="22"/>
      <c r="WUZ155" s="22"/>
      <c r="WVA155" s="22"/>
      <c r="WVB155" s="22"/>
      <c r="WVC155" s="22"/>
      <c r="WVD155" s="22"/>
      <c r="WVE155" s="22"/>
      <c r="WVF155" s="22"/>
      <c r="WVG155" s="22"/>
      <c r="WVH155" s="22"/>
      <c r="WVI155" s="22"/>
      <c r="WVJ155" s="22"/>
      <c r="WVK155" s="22"/>
      <c r="WVL155" s="22"/>
      <c r="WVM155" s="22"/>
      <c r="WVN155" s="22"/>
      <c r="WVO155" s="22"/>
      <c r="WVP155" s="22"/>
      <c r="WVQ155" s="22"/>
      <c r="WVR155" s="22"/>
      <c r="WVS155" s="22"/>
      <c r="WVT155" s="22"/>
      <c r="WVU155" s="22"/>
      <c r="WVV155" s="22"/>
      <c r="WVW155" s="22"/>
      <c r="WVX155" s="22"/>
      <c r="WVY155" s="22"/>
      <c r="WVZ155" s="22"/>
      <c r="WWA155" s="22"/>
      <c r="WWB155" s="22"/>
      <c r="WWC155" s="22"/>
      <c r="WWD155" s="22"/>
      <c r="WWE155" s="22"/>
      <c r="WWF155" s="22"/>
      <c r="WWG155" s="22"/>
      <c r="WWH155" s="22"/>
      <c r="WWI155" s="22"/>
      <c r="WWJ155" s="22"/>
      <c r="WWK155" s="22"/>
      <c r="WWL155" s="22"/>
      <c r="WWM155" s="22"/>
      <c r="WWN155" s="22"/>
      <c r="WWO155" s="22"/>
      <c r="WWP155" s="22"/>
      <c r="WWQ155" s="22"/>
      <c r="WWR155" s="22"/>
      <c r="WWS155" s="22"/>
      <c r="WWT155" s="22"/>
      <c r="WWU155" s="22"/>
      <c r="WWV155" s="22"/>
      <c r="WWW155" s="22"/>
      <c r="WWX155" s="22"/>
      <c r="WWY155" s="22"/>
      <c r="WWZ155" s="22"/>
      <c r="WXA155" s="22"/>
      <c r="WXB155" s="22"/>
      <c r="WXC155" s="22"/>
      <c r="WXD155" s="22"/>
      <c r="WXE155" s="22"/>
      <c r="WXF155" s="22"/>
      <c r="WXG155" s="22"/>
      <c r="WXH155" s="22"/>
      <c r="WXI155" s="22"/>
      <c r="WXJ155" s="22"/>
      <c r="WXK155" s="22"/>
      <c r="WXL155" s="22"/>
      <c r="WXM155" s="22"/>
      <c r="WXN155" s="22"/>
      <c r="WXO155" s="22"/>
      <c r="WXP155" s="22"/>
      <c r="WXQ155" s="22"/>
      <c r="WXR155" s="22"/>
      <c r="WXS155" s="22"/>
      <c r="WXT155" s="22"/>
      <c r="WXU155" s="22"/>
      <c r="WXV155" s="22"/>
      <c r="WXW155" s="22"/>
      <c r="WXX155" s="22"/>
      <c r="WXY155" s="22"/>
      <c r="WXZ155" s="22"/>
      <c r="WYA155" s="22"/>
      <c r="WYB155" s="22"/>
      <c r="WYC155" s="22"/>
      <c r="WYD155" s="22"/>
      <c r="WYE155" s="22"/>
      <c r="WYF155" s="22"/>
      <c r="WYG155" s="22"/>
      <c r="WYH155" s="22"/>
      <c r="WYI155" s="22"/>
      <c r="WYJ155" s="22"/>
      <c r="WYK155" s="22"/>
      <c r="WYL155" s="22"/>
      <c r="WYM155" s="22"/>
      <c r="WYN155" s="22"/>
      <c r="WYO155" s="22"/>
      <c r="WYP155" s="22"/>
      <c r="WYQ155" s="22"/>
      <c r="WYR155" s="22"/>
      <c r="WYS155" s="22"/>
      <c r="WYT155" s="22"/>
      <c r="WYU155" s="22"/>
      <c r="WYV155" s="22"/>
      <c r="WYW155" s="22"/>
      <c r="WYX155" s="22"/>
      <c r="WYY155" s="22"/>
      <c r="WYZ155" s="22"/>
      <c r="WZA155" s="22"/>
      <c r="WZB155" s="22"/>
      <c r="WZC155" s="22"/>
      <c r="WZD155" s="22"/>
      <c r="WZE155" s="22"/>
      <c r="WZF155" s="22"/>
      <c r="WZG155" s="22"/>
      <c r="WZH155" s="22"/>
      <c r="WZI155" s="22"/>
      <c r="WZJ155" s="22"/>
      <c r="WZK155" s="22"/>
      <c r="WZL155" s="22"/>
      <c r="WZM155" s="22"/>
      <c r="WZN155" s="22"/>
      <c r="WZO155" s="22"/>
      <c r="WZP155" s="22"/>
      <c r="WZQ155" s="22"/>
      <c r="WZR155" s="22"/>
      <c r="WZS155" s="22"/>
      <c r="WZT155" s="22"/>
      <c r="WZU155" s="22"/>
      <c r="WZV155" s="22"/>
      <c r="WZW155" s="22"/>
      <c r="WZX155" s="22"/>
      <c r="WZY155" s="22"/>
      <c r="WZZ155" s="22"/>
      <c r="XAA155" s="22"/>
      <c r="XAB155" s="22"/>
      <c r="XAC155" s="22"/>
      <c r="XAD155" s="22"/>
      <c r="XAE155" s="22"/>
      <c r="XAF155" s="22"/>
      <c r="XAG155" s="22"/>
      <c r="XAH155" s="22"/>
      <c r="XAI155" s="22"/>
      <c r="XAJ155" s="22"/>
      <c r="XAK155" s="22"/>
      <c r="XAL155" s="22"/>
      <c r="XAM155" s="22"/>
      <c r="XAN155" s="22"/>
      <c r="XAO155" s="22"/>
      <c r="XAP155" s="22"/>
      <c r="XAQ155" s="22"/>
      <c r="XAR155" s="22"/>
      <c r="XAS155" s="22"/>
      <c r="XAT155" s="22"/>
      <c r="XAU155" s="22"/>
      <c r="XAV155" s="22"/>
      <c r="XAW155" s="22"/>
      <c r="XAX155" s="22"/>
      <c r="XAY155" s="22"/>
      <c r="XAZ155" s="22"/>
      <c r="XBA155" s="22"/>
      <c r="XBB155" s="22"/>
      <c r="XBC155" s="22"/>
      <c r="XBD155" s="22"/>
      <c r="XBE155" s="22"/>
      <c r="XBF155" s="22"/>
      <c r="XBG155" s="22"/>
      <c r="XBH155" s="22"/>
      <c r="XBI155" s="22"/>
      <c r="XBJ155" s="22"/>
      <c r="XBK155" s="22"/>
      <c r="XBL155" s="22"/>
      <c r="XBM155" s="22"/>
      <c r="XBN155" s="22"/>
      <c r="XBO155" s="22"/>
      <c r="XBP155" s="22"/>
      <c r="XBQ155" s="22"/>
      <c r="XBR155" s="22"/>
      <c r="XBS155" s="22"/>
      <c r="XBT155" s="22"/>
      <c r="XBU155" s="22"/>
      <c r="XBV155" s="22"/>
      <c r="XBW155" s="22"/>
      <c r="XBX155" s="22"/>
      <c r="XBY155" s="22"/>
      <c r="XBZ155" s="22"/>
      <c r="XCA155" s="22"/>
      <c r="XCB155" s="22"/>
      <c r="XCC155" s="22"/>
      <c r="XCD155" s="22"/>
      <c r="XCE155" s="22"/>
      <c r="XCF155" s="22"/>
      <c r="XCG155" s="22"/>
      <c r="XCH155" s="22"/>
      <c r="XCI155" s="22"/>
      <c r="XCJ155" s="22"/>
      <c r="XCK155" s="22"/>
      <c r="XCL155" s="22"/>
      <c r="XCM155" s="22"/>
      <c r="XCN155" s="22"/>
      <c r="XCO155" s="22"/>
      <c r="XCP155" s="22"/>
      <c r="XCQ155" s="22"/>
      <c r="XCR155" s="22"/>
      <c r="XCS155" s="22"/>
      <c r="XCT155" s="22"/>
      <c r="XCU155" s="22"/>
      <c r="XCV155" s="22"/>
      <c r="XCW155" s="22"/>
      <c r="XCX155" s="22"/>
      <c r="XCY155" s="22"/>
      <c r="XCZ155" s="22"/>
      <c r="XDA155" s="22"/>
      <c r="XDB155" s="22"/>
      <c r="XDC155" s="22"/>
      <c r="XDD155" s="22"/>
      <c r="XDE155" s="22"/>
      <c r="XDF155" s="22"/>
      <c r="XDG155" s="22"/>
      <c r="XDH155" s="22"/>
      <c r="XDI155" s="22"/>
      <c r="XDJ155" s="22"/>
      <c r="XDK155" s="22"/>
      <c r="XDL155" s="22"/>
      <c r="XDM155" s="22"/>
      <c r="XDN155" s="22"/>
      <c r="XDO155" s="22"/>
      <c r="XDP155" s="22"/>
      <c r="XDQ155" s="22"/>
      <c r="XDR155" s="22"/>
      <c r="XDS155" s="22"/>
      <c r="XDT155" s="22"/>
      <c r="XDU155" s="22"/>
      <c r="XDV155" s="22"/>
      <c r="XDW155" s="22"/>
      <c r="XDX155" s="22"/>
      <c r="XDY155" s="22"/>
      <c r="XDZ155" s="22"/>
      <c r="XEA155" s="22"/>
      <c r="XEB155" s="22"/>
      <c r="XEC155" s="22"/>
      <c r="XED155" s="22"/>
      <c r="XEE155" s="22"/>
      <c r="XEF155" s="22"/>
      <c r="XEG155" s="22"/>
      <c r="XEH155" s="22"/>
      <c r="XEI155" s="22"/>
      <c r="XEJ155" s="22"/>
      <c r="XEK155" s="22"/>
      <c r="XEL155" s="22"/>
      <c r="XEM155" s="22"/>
      <c r="XEN155" s="22"/>
      <c r="XEO155" s="22"/>
      <c r="XEP155" s="22"/>
      <c r="XEQ155" s="22"/>
      <c r="XER155" s="22"/>
      <c r="XES155" s="22"/>
      <c r="XET155" s="22"/>
      <c r="XEU155" s="22"/>
      <c r="XEV155" s="22"/>
      <c r="XEW155" s="22"/>
      <c r="XEX155" s="22"/>
      <c r="XEY155" s="22"/>
      <c r="XEZ155" s="22"/>
      <c r="XFA155" s="22"/>
      <c r="XFB155" s="22"/>
      <c r="XFC155" s="22"/>
      <c r="XFD155" s="22"/>
    </row>
    <row r="156" spans="1:16384" ht="15.75" x14ac:dyDescent="0.25">
      <c r="A156" s="22" t="s">
        <v>86</v>
      </c>
      <c r="B156" s="23" t="e">
        <f>(B14+B27+B40+B54+B67+B80+B93+B106+B119+B136+B149)/Inputs!B5</f>
        <v>#DIV/0!</v>
      </c>
      <c r="C156" s="23" t="e">
        <f>(C14+C27+C40+C54+C67+C80+C93+C106+C119+C136+C149)/Inputs!C5</f>
        <v>#DIV/0!</v>
      </c>
      <c r="D156" s="23" t="e">
        <f>(D14+D27+D40+D54+D67+D80+D93+D106+D119+D136+D149)/Inputs!D5</f>
        <v>#DIV/0!</v>
      </c>
      <c r="E156" s="23" t="e">
        <f>(E14+E27+E40+E54+E67+E80+E93+E106+E119+E136+E149)/Inputs!E5</f>
        <v>#DIV/0!</v>
      </c>
      <c r="F156" s="23" t="e">
        <f>(F14+F27+F40+F54+F67+F80+F93+F106+F119+F136+F149)/Inputs!F5</f>
        <v>#DIV/0!</v>
      </c>
      <c r="G156" s="23" t="e">
        <f>(G14+G27+G40+G54+G67+G80+G93+G106+G119+G136+G149)/Inputs!G5</f>
        <v>#DIV/0!</v>
      </c>
      <c r="H156" s="23" t="e">
        <f>(H14+H27+H40+H54+H67+H80+H93+H106+H119+H136+H149)/Inputs!H5</f>
        <v>#DIV/0!</v>
      </c>
      <c r="I156" s="23" t="e">
        <f>(I14+I27+I40+I54+I67+I80+I93+I106+I119+I136+I149)/Inputs!I5</f>
        <v>#DIV/0!</v>
      </c>
      <c r="J156" s="23" t="e">
        <f>(J14+J27+J40+J54+J67+J80+J93+J106+J119+J136+J149)/Inputs!J5</f>
        <v>#DIV/0!</v>
      </c>
      <c r="K156" s="23" t="e">
        <f>(K14+K27+K40+K54+K67+K80+K93+K106+K119+K136+K149)/Inputs!K5</f>
        <v>#DIV/0!</v>
      </c>
      <c r="L156" s="23" t="e">
        <f>(L14+L27+L40+L54+L67+L80+L93+L106+L119+L136+L149)/Inputs!L5</f>
        <v>#DIV/0!</v>
      </c>
      <c r="M156" s="23" t="e">
        <f>(M14+M27+M40+M54+M67+M80+M93+M106+M119+M136+M149)/Inputs!M5</f>
        <v>#DIV/0!</v>
      </c>
      <c r="N156" s="23" t="e">
        <f>(N14+N27+N40+N54+N67+N80+N93+N106+N119+N136+N149)/Inputs!N5</f>
        <v>#DIV/0!</v>
      </c>
      <c r="O156" s="23" t="e">
        <f>(O14+O27+O40+O54+O67+O80+O93+O106+O119+O136+O149)/Inputs!O5</f>
        <v>#DIV/0!</v>
      </c>
      <c r="P156" s="23" t="e">
        <f>(P14+P27+P40+P54+P67+P80+P93+P106+P119+P136+P149)/Inputs!P5</f>
        <v>#DIV/0!</v>
      </c>
      <c r="Q156" s="23" t="e">
        <f>(Q14+Q27+Q40+Q54+Q67+Q80+Q93+Q106+Q119+Q136+Q149)/Inputs!Q5</f>
        <v>#DIV/0!</v>
      </c>
      <c r="R156" s="23" t="e">
        <f>(R14+R27+R40+R54+R67+R80+R93+R106+R119+R136+R149)/Inputs!R5</f>
        <v>#DIV/0!</v>
      </c>
      <c r="S156" s="23" t="e">
        <f>(S14+S27+S40+S54+S67+S80+S93+S106+S119+S136+S149)/Inputs!S5</f>
        <v>#DIV/0!</v>
      </c>
      <c r="T156" s="23" t="e">
        <f>(T14+T27+T40+T54+T67+T80+T93+T106+T119+T136+T149)/Inputs!T5</f>
        <v>#DIV/0!</v>
      </c>
      <c r="U156" s="23" t="e">
        <f>(U14+U27+U40+U54+U67+U80+U93+U106+U119+U136+U149)/Inputs!U5</f>
        <v>#DIV/0!</v>
      </c>
      <c r="V156" s="23" t="e">
        <f>(V14+V27+V40+V54+V67+V80+V93+V106+V119+V136+V149)/Inputs!V5</f>
        <v>#DIV/0!</v>
      </c>
      <c r="W156" s="23" t="e">
        <f>(W14+W27+W40+W54+W67+W80+W93+W106+W119+W136+W149)/Inputs!W5</f>
        <v>#DIV/0!</v>
      </c>
      <c r="X156" s="23" t="e">
        <f>(X14+X27+X40+X54+X67+X80+X93+X106+X119+X136+X149)/Inputs!X5</f>
        <v>#DIV/0!</v>
      </c>
      <c r="Y156" s="23" t="e">
        <f>(Y14+Y27+Y40+Y54+Y67+Y80+Y93+Y106+Y119+Y136+Y149)/Inputs!Y5</f>
        <v>#DIV/0!</v>
      </c>
      <c r="Z156" s="23" t="e">
        <f>(Z14+Z27+Z40+Z54+Z67+Z80+Z93+Z106+Z119+Z136+Z149)/Inputs!Z5</f>
        <v>#DIV/0!</v>
      </c>
      <c r="AA156" s="23" t="e">
        <f>(AA14+AA27+AA40+AA54+AA67+AA80+AA93+AA106+AA119+AA136+AA149)/Inputs!AA5</f>
        <v>#DIV/0!</v>
      </c>
      <c r="AB156" s="23" t="e">
        <f>(AB14+AB27+AB40+AB54+AB67+AB80+AB93+AB106+AB119+AB136+AB149)/Inputs!AB5</f>
        <v>#DIV/0!</v>
      </c>
      <c r="AC156" s="23" t="e">
        <f>(AC14+AC27+AC40+AC54+AC67+AC80+AC93+AC106+AC119+AC136+AC149)/Inputs!AC5</f>
        <v>#DIV/0!</v>
      </c>
      <c r="AD156" s="23" t="e">
        <f>(AD14+AD27+AD40+AD54+AD67+AD80+AD93+AD106+AD119+AD136+AD149)/Inputs!AD5</f>
        <v>#DIV/0!</v>
      </c>
      <c r="AE156" s="23" t="e">
        <f>(AE14+AE27+AE40+AE54+AE67+AE80+AE93+AE106+AE119+AE136+AE149)/Inputs!AE5</f>
        <v>#DIV/0!</v>
      </c>
      <c r="AF156" s="23" t="e">
        <f>(AF14+AF27+AF40+AF54+AF67+AF80+AF93+AF106+AF119+AF136+AF149)/Inputs!AF5</f>
        <v>#DIV/0!</v>
      </c>
      <c r="AG156" s="23" t="e">
        <f>(AG14+AG27+AG40+AG54+AG67+AG80+AG93+AG106+AG119+AG136+AG149)/Inputs!AG5</f>
        <v>#DIV/0!</v>
      </c>
      <c r="AH156" s="23" t="e">
        <f>(AH14+AH27+AH40+AH54+AH67+AH80+AH93+AH106+AH119+AH136+AH149)/Inputs!AH5</f>
        <v>#DIV/0!</v>
      </c>
      <c r="AI156" s="23" t="e">
        <f>(AI14+AI27+AI40+AI54+AI67+AI80+AI93+AI106+AI119+AI136+AI149)/Inputs!AI5</f>
        <v>#DIV/0!</v>
      </c>
      <c r="AJ156" s="23" t="e">
        <f>(AJ14+AJ27+AJ40+AJ54+AJ67+AJ80+AJ93+AJ106+AJ119+AJ136+AJ149)/Inputs!AJ5</f>
        <v>#DIV/0!</v>
      </c>
      <c r="AK156" s="23" t="e">
        <f>(AK14+AK27+AK40+AK54+AK67+AK80+AK93+AK106+AK119+AK136+AK149)/Inputs!AK5</f>
        <v>#DIV/0!</v>
      </c>
      <c r="AL156" s="23" t="e">
        <f>(AL14+AL27+AL40+AL54+AL67+AL80+AL93+AL106+AL119+AL136+AL149)/Inputs!AL5</f>
        <v>#DIV/0!</v>
      </c>
      <c r="AM156" s="23" t="e">
        <f>(AM14+AM27+AM40+AM54+AM67+AM80+AM93+AM106+AM119+AM136+AM149)/Inputs!AM5</f>
        <v>#DIV/0!</v>
      </c>
      <c r="AN156" s="23" t="e">
        <f>(AN14+AN27+AN40+AN54+AN67+AN80+AN93+AN106+AN119+AN136+AN149)/Inputs!AN5</f>
        <v>#DIV/0!</v>
      </c>
      <c r="AO156" s="23" t="e">
        <f>(AO14+AO27+AO40+AO54+AO67+AO80+AO93+AO106+AO119+AO136+AO149)/Inputs!AO5</f>
        <v>#DIV/0!</v>
      </c>
      <c r="AP156" s="23" t="e">
        <f>(AP14+AP27+AP40+AP54+AP67+AP80+AP93+AP106+AP119+AP136+AP149)/Inputs!AP5</f>
        <v>#DIV/0!</v>
      </c>
      <c r="AQ156" s="23" t="e">
        <f>(AQ14+AQ27+AQ40+AQ54+AQ67+AQ80+AQ93+AQ106+AQ119+AQ136+AQ149)/Inputs!AQ5</f>
        <v>#DIV/0!</v>
      </c>
      <c r="AR156" s="23" t="e">
        <f>(AR14+AR27+AR40+AR54+AR67+AR80+AR93+AR106+AR119+AR136+AR149)/Inputs!AR5</f>
        <v>#DIV/0!</v>
      </c>
      <c r="AS156" s="23" t="e">
        <f>(AS14+AS27+AS40+AS54+AS67+AS80+AS93+AS106+AS119+AS136+AS149)/Inputs!AS5</f>
        <v>#DIV/0!</v>
      </c>
      <c r="AT156" s="23" t="e">
        <f>(AT14+AT27+AT40+AT54+AT67+AT80+AT93+AT106+AT119+AT136+AT149)/Inputs!AT5</f>
        <v>#DIV/0!</v>
      </c>
      <c r="AU156" s="23" t="e">
        <f>(AU14+AU27+AU40+AU54+AU67+AU80+AU93+AU106+AU119+AU136+AU149)/Inputs!AU5</f>
        <v>#DIV/0!</v>
      </c>
      <c r="AV156" s="23" t="e">
        <f>(AV14+AV27+AV40+AV54+AV67+AV80+AV93+AV106+AV119+AV136+AV149)/Inputs!AV5</f>
        <v>#DIV/0!</v>
      </c>
      <c r="AW156" s="23" t="e">
        <f>(AW14+AW27+AW40+AW54+AW67+AW80+AW93+AW106+AW119+AW136+AW149)/Inputs!AW5</f>
        <v>#DIV/0!</v>
      </c>
      <c r="AX156" s="23" t="e">
        <f>(AX14+AX27+AX40+AX54+AX67+AX80+AX93+AX106+AX119+AX136+AX149)/Inputs!AX5</f>
        <v>#DIV/0!</v>
      </c>
      <c r="AY156" s="23" t="e">
        <f>(AY14+AY27+AY40+AY54+AY67+AY80+AY93+AY106+AY119+AY136+AY149)/Inputs!AY5</f>
        <v>#DIV/0!</v>
      </c>
      <c r="AZ156" s="23" t="e">
        <f>(AZ14+AZ27+AZ40+AZ54+AZ67+AZ80+AZ93+AZ106+AZ119+AZ136+AZ149)/Inputs!AZ5</f>
        <v>#DIV/0!</v>
      </c>
      <c r="BA156" s="23" t="e">
        <f>(BA14+BA27+BA40+BA54+BA67+BA80+BA93+BA106+BA119+BA136+BA149)/Inputs!BA5</f>
        <v>#DIV/0!</v>
      </c>
      <c r="BB156" s="23" t="e">
        <f>(BB14+BB27+BB40+BB54+BB67+BB80+BB93+BB106+BB119+BB136+BB149)/Inputs!BB5</f>
        <v>#DIV/0!</v>
      </c>
      <c r="BC156" s="23" t="e">
        <f>(BC14+BC27+BC40+BC54+BC67+BC80+BC93+BC106+BC119+BC136+BC149)/Inputs!BC5</f>
        <v>#DIV/0!</v>
      </c>
      <c r="BD156" s="23" t="e">
        <f>(BD14+BD27+BD40+BD54+BD67+BD80+BD93+BD106+BD119+BD136+BD149)/Inputs!BD5</f>
        <v>#DIV/0!</v>
      </c>
      <c r="BE156" s="23" t="e">
        <f>(BE14+BE27+BE40+BE54+BE67+BE80+BE93+BE106+BE119+BE136+BE149)/Inputs!BE5</f>
        <v>#DIV/0!</v>
      </c>
      <c r="BF156" s="23" t="e">
        <f>(BF14+BF27+BF40+BF54+BF67+BF80+BF93+BF106+BF119+BF136+BF149)/Inputs!BF5</f>
        <v>#DIV/0!</v>
      </c>
      <c r="BG156" s="23" t="e">
        <f>(BG14+BG27+BG40+BG54+BG67+BG80+BG93+BG106+BG119+BG136+BG149)/Inputs!BG5</f>
        <v>#DIV/0!</v>
      </c>
      <c r="BH156" s="23" t="e">
        <f>(BH14+BH27+BH40+BH54+BH67+BH80+BH93+BH106+BH119+BH136+BH149)/Inputs!BH5</f>
        <v>#DIV/0!</v>
      </c>
      <c r="BI156" s="23" t="e">
        <f>(BI14+BI27+BI40+BI54+BI67+BI80+BI93+BI106+BI119+BI136+BI149)/Inputs!BI5</f>
        <v>#DIV/0!</v>
      </c>
      <c r="BJ156" s="23" t="e">
        <f>(BJ14+BJ27+BJ40+BJ54+BJ67+BJ80+BJ93+BJ106+BJ119+BJ136+BJ149)/Inputs!BJ5</f>
        <v>#DIV/0!</v>
      </c>
      <c r="BK156" s="23" t="e">
        <f>(BK14+BK27+BK40+BK54+BK67+BK80+BK93+BK106+BK119+BK136+BK149)/Inputs!BK5</f>
        <v>#DIV/0!</v>
      </c>
      <c r="BL156" s="23" t="e">
        <f>(BL14+BL27+BL40+BL54+BL67+BL80+BL93+BL106+BL119+BL136+BL149)/Inputs!BL5</f>
        <v>#DIV/0!</v>
      </c>
      <c r="BM156" s="23" t="e">
        <f>(BM14+BM27+BM40+BM54+BM67+BM80+BM93+BM106+BM119+BM136+BM149)/Inputs!BM5</f>
        <v>#DIV/0!</v>
      </c>
      <c r="BN156" s="23" t="e">
        <f>(BN14+BN27+BN40+BN54+BN67+BN80+BN93+BN106+BN119+BN136+BN149)/Inputs!BN5</f>
        <v>#DIV/0!</v>
      </c>
      <c r="BO156" s="23" t="e">
        <f>(BO14+BO27+BO40+BO54+BO67+BO80+BO93+BO106+BO119+BO136+BO149)/Inputs!BO5</f>
        <v>#DIV/0!</v>
      </c>
      <c r="BP156" s="23" t="e">
        <f>(BP14+BP27+BP40+BP54+BP67+BP80+BP93+BP106+BP119+BP136+BP149)/Inputs!BP5</f>
        <v>#DIV/0!</v>
      </c>
      <c r="BQ156" s="23" t="e">
        <f>(BQ14+BQ27+BQ40+BQ54+BQ67+BQ80+BQ93+BQ106+BQ119+BQ136+BQ149)/Inputs!BQ5</f>
        <v>#DIV/0!</v>
      </c>
      <c r="BR156" s="23" t="e">
        <f>(BR14+BR27+BR40+BR54+BR67+BR80+BR93+BR106+BR119+BR136+BR149)/Inputs!BR5</f>
        <v>#DIV/0!</v>
      </c>
      <c r="BS156" s="23" t="e">
        <f>(BS14+BS27+BS40+BS54+BS67+BS80+BS93+BS106+BS119+BS136+BS149)/Inputs!BS5</f>
        <v>#DIV/0!</v>
      </c>
      <c r="BT156" s="23" t="e">
        <f>(BT14+BT27+BT40+BT54+BT67+BT80+BT93+BT106+BT119+BT136+BT149)/Inputs!BT5</f>
        <v>#DIV/0!</v>
      </c>
      <c r="BU156" s="23" t="e">
        <f>(BU14+BU27+BU40+BU54+BU67+BU80+BU93+BU106+BU119+BU136+BU149)/Inputs!BU5</f>
        <v>#DIV/0!</v>
      </c>
      <c r="BV156" s="23" t="e">
        <f>(BV14+BV27+BV40+BV54+BV67+BV80+BV93+BV106+BV119+BV136+BV149)/Inputs!BV5</f>
        <v>#DIV/0!</v>
      </c>
      <c r="BW156" s="23" t="e">
        <f>(BW14+BW27+BW40+BW54+BW67+BW80+BW93+BW106+BW119+BW136+BW149)/Inputs!BW5</f>
        <v>#DIV/0!</v>
      </c>
      <c r="BX156" s="23" t="e">
        <f>(BX14+BX27+BX40+BX54+BX67+BX80+BX93+BX106+BX119+BX136+BX149)/Inputs!BX5</f>
        <v>#DIV/0!</v>
      </c>
      <c r="BY156" s="23" t="e">
        <f>(BY14+BY27+BY40+BY54+BY67+BY80+BY93+BY106+BY119+BY136+BY149)/Inputs!BY5</f>
        <v>#DIV/0!</v>
      </c>
      <c r="BZ156" s="23" t="e">
        <f>(BZ14+BZ27+BZ40+BZ54+BZ67+BZ80+BZ93+BZ106+BZ119+BZ136+BZ149)/Inputs!BZ5</f>
        <v>#DIV/0!</v>
      </c>
      <c r="CA156" s="23" t="e">
        <f>(CA14+CA27+CA40+CA54+CA67+CA80+CA93+CA106+CA119+CA136+CA149)/Inputs!CA5</f>
        <v>#DIV/0!</v>
      </c>
      <c r="CB156" s="23" t="e">
        <f>(CB14+CB27+CB40+CB54+CB67+CB80+CB93+CB106+CB119+CB136+CB149)/Inputs!CB5</f>
        <v>#DIV/0!</v>
      </c>
      <c r="CC156" s="23" t="e">
        <f>(CC14+CC27+CC40+CC54+CC67+CC80+CC93+CC106+CC119+CC136+CC149)/Inputs!CC5</f>
        <v>#DIV/0!</v>
      </c>
      <c r="CD156" s="23" t="e">
        <f>(CD14+CD27+CD40+CD54+CD67+CD80+CD93+CD106+CD119+CD136+CD149)/Inputs!CD5</f>
        <v>#DIV/0!</v>
      </c>
      <c r="CE156" s="23" t="e">
        <f>(CE14+CE27+CE40+CE54+CE67+CE80+CE93+CE106+CE119+CE136+CE149)/Inputs!CE5</f>
        <v>#DIV/0!</v>
      </c>
      <c r="CF156" s="23" t="e">
        <f>(CF14+CF27+CF40+CF54+CF67+CF80+CF93+CF106+CF119+CF136+CF149)/Inputs!CF5</f>
        <v>#DIV/0!</v>
      </c>
      <c r="CG156" s="23" t="e">
        <f>(CG14+CG27+CG40+CG54+CG67+CG80+CG93+CG106+CG119+CG136+CG149)/Inputs!CG5</f>
        <v>#DIV/0!</v>
      </c>
      <c r="CH156" s="23" t="e">
        <f>(CH14+CH27+CH40+CH54+CH67+CH80+CH93+CH106+CH119+CH136+CH149)/Inputs!CH5</f>
        <v>#DIV/0!</v>
      </c>
      <c r="CI156" s="23" t="e">
        <f>(CI14+CI27+CI40+CI54+CI67+CI80+CI93+CI106+CI119+CI136+CI149)/Inputs!CI5</f>
        <v>#DIV/0!</v>
      </c>
      <c r="CJ156" s="23" t="e">
        <f>(CJ14+CJ27+CJ40+CJ54+CJ67+CJ80+CJ93+CJ106+CJ119+CJ136+CJ149)/Inputs!CJ5</f>
        <v>#DIV/0!</v>
      </c>
      <c r="CK156" s="23" t="e">
        <f>(CK14+CK27+CK40+CK54+CK67+CK80+CK93+CK106+CK119+CK136+CK149)/Inputs!CK5</f>
        <v>#DIV/0!</v>
      </c>
      <c r="CL156" s="23" t="e">
        <f>(CL14+CL27+CL40+CL54+CL67+CL80+CL93+CL106+CL119+CL136+CL149)/Inputs!CL5</f>
        <v>#DIV/0!</v>
      </c>
      <c r="CM156" s="23" t="e">
        <f>(CM14+CM27+CM40+CM54+CM67+CM80+CM93+CM106+CM119+CM136+CM149)/Inputs!CM5</f>
        <v>#DIV/0!</v>
      </c>
      <c r="CN156" s="23" t="e">
        <f>(CN14+CN27+CN40+CN54+CN67+CN80+CN93+CN106+CN119+CN136+CN149)/Inputs!CN5</f>
        <v>#DIV/0!</v>
      </c>
      <c r="CO156" s="23" t="e">
        <f>(CO14+CO27+CO40+CO54+CO67+CO80+CO93+CO106+CO119+CO136+CO149)/Inputs!CO5</f>
        <v>#DIV/0!</v>
      </c>
      <c r="CP156" s="23" t="e">
        <f>(CP14+CP27+CP40+CP54+CP67+CP80+CP93+CP106+CP119+CP136+CP149)/Inputs!CP5</f>
        <v>#DIV/0!</v>
      </c>
      <c r="CQ156" s="23" t="e">
        <f>(CQ14+CQ27+CQ40+CQ54+CQ67+CQ80+CQ93+CQ106+CQ119+CQ136+CQ149)/Inputs!CQ5</f>
        <v>#DIV/0!</v>
      </c>
      <c r="CR156" s="23" t="e">
        <f>(CR14+CR27+CR40+CR54+CR67+CR80+CR93+CR106+CR119+CR136+CR149)/Inputs!CR5</f>
        <v>#DIV/0!</v>
      </c>
      <c r="CS156" s="23" t="e">
        <f>(CS14+CS27+CS40+CS54+CS67+CS80+CS93+CS106+CS119+CS136+CS149)/Inputs!CS5</f>
        <v>#DIV/0!</v>
      </c>
      <c r="CT156" s="23" t="e">
        <f>(CT14+CT27+CT40+CT54+CT67+CT80+CT93+CT106+CT119+CT136+CT149)/Inputs!CT5</f>
        <v>#DIV/0!</v>
      </c>
      <c r="CU156" s="23" t="e">
        <f>(CU14+CU27+CU40+CU54+CU67+CU80+CU93+CU106+CU119+CU136+CU149)/Inputs!CU5</f>
        <v>#DIV/0!</v>
      </c>
      <c r="CV156" s="23" t="e">
        <f>(CV14+CV27+CV40+CV54+CV67+CV80+CV93+CV106+CV119+CV136+CV149)/Inputs!CV5</f>
        <v>#DIV/0!</v>
      </c>
      <c r="CW156" s="23" t="e">
        <f>(CW14+CW27+CW40+CW54+CW67+CW80+CW93+CW106+CW119+CW136+CW149)/Inputs!CW5</f>
        <v>#DIV/0!</v>
      </c>
      <c r="CX156" s="23" t="e">
        <f>(CX14+CX27+CX40+CX54+CX67+CX80+CX93+CX106+CX119+CX136+CX149)/Inputs!CX5</f>
        <v>#DIV/0!</v>
      </c>
      <c r="CY156" s="23" t="e">
        <f>(CY14+CY27+CY40+CY54+CY67+CY80+CY93+CY106+CY119+CY136+CY149)/Inputs!CY5</f>
        <v>#DIV/0!</v>
      </c>
      <c r="CZ156" s="23" t="e">
        <f>(CZ14+CZ27+CZ40+CZ54+CZ67+CZ80+CZ93+CZ106+CZ119+CZ136+CZ149)/Inputs!CZ5</f>
        <v>#DIV/0!</v>
      </c>
      <c r="DA156" s="23" t="e">
        <f>(DA14+DA27+DA40+DA54+DA67+DA80+DA93+DA106+DA119+DA136+DA149)/Inputs!DA5</f>
        <v>#DIV/0!</v>
      </c>
      <c r="DB156" s="23" t="e">
        <f>(DB14+DB27+DB40+DB54+DB67+DB80+DB93+DB106+DB119+DB136+DB149)/Inputs!DB5</f>
        <v>#DIV/0!</v>
      </c>
      <c r="DC156" s="23" t="e">
        <f>(DC14+DC27+DC40+DC54+DC67+DC80+DC93+DC106+DC119+DC136+DC149)/Inputs!DC5</f>
        <v>#DIV/0!</v>
      </c>
      <c r="DD156" s="23" t="e">
        <f>(DD14+DD27+DD40+DD54+DD67+DD80+DD93+DD106+DD119+DD136+DD149)/Inputs!DD5</f>
        <v>#DIV/0!</v>
      </c>
      <c r="DE156" s="23" t="e">
        <f>(DE14+DE27+DE40+DE54+DE67+DE80+DE93+DE106+DE119+DE136+DE149)/Inputs!DE5</f>
        <v>#DIV/0!</v>
      </c>
      <c r="DF156" s="23" t="e">
        <f>(DF14+DF27+DF40+DF54+DF67+DF80+DF93+DF106+DF119+DF136+DF149)/Inputs!DF5</f>
        <v>#DIV/0!</v>
      </c>
      <c r="DG156" s="23" t="e">
        <f>(DG14+DG27+DG40+DG54+DG67+DG80+DG93+DG106+DG119+DG136+DG149)/Inputs!DG5</f>
        <v>#DIV/0!</v>
      </c>
      <c r="DH156" s="23" t="e">
        <f>(DH14+DH27+DH40+DH54+DH67+DH80+DH93+DH106+DH119+DH136+DH149)/Inputs!DH5</f>
        <v>#DIV/0!</v>
      </c>
      <c r="DI156" s="23" t="e">
        <f>(DI14+DI27+DI40+DI54+DI67+DI80+DI93+DI106+DI119+DI136+DI149)/Inputs!DI5</f>
        <v>#DIV/0!</v>
      </c>
      <c r="DJ156" s="23" t="e">
        <f>(DJ14+DJ27+DJ40+DJ54+DJ67+DJ80+DJ93+DJ106+DJ119+DJ136+DJ149)/Inputs!DJ5</f>
        <v>#DIV/0!</v>
      </c>
      <c r="DK156" s="23" t="e">
        <f>(DK14+DK27+DK40+DK54+DK67+DK80+DK93+DK106+DK119+DK136+DK149)/Inputs!DK5</f>
        <v>#DIV/0!</v>
      </c>
      <c r="DL156" s="23" t="e">
        <f>(DL14+DL27+DL40+DL54+DL67+DL80+DL93+DL106+DL119+DL136+DL149)/Inputs!DL5</f>
        <v>#DIV/0!</v>
      </c>
      <c r="DM156" s="23" t="e">
        <f>(DM14+DM27+DM40+DM54+DM67+DM80+DM93+DM106+DM119+DM136+DM149)/Inputs!DM5</f>
        <v>#DIV/0!</v>
      </c>
      <c r="DN156" s="23" t="e">
        <f>(DN14+DN27+DN40+DN54+DN67+DN80+DN93+DN106+DN119+DN136+DN149)/Inputs!DN5</f>
        <v>#DIV/0!</v>
      </c>
      <c r="DO156" s="23" t="e">
        <f>(DO14+DO27+DO40+DO54+DO67+DO80+DO93+DO106+DO119+DO136+DO149)/Inputs!DO5</f>
        <v>#DIV/0!</v>
      </c>
      <c r="DP156" s="23" t="e">
        <f>(DP14+DP27+DP40+DP54+DP67+DP80+DP93+DP106+DP119+DP136+DP149)/Inputs!DP5</f>
        <v>#DIV/0!</v>
      </c>
      <c r="DQ156" s="23" t="e">
        <f>(DQ14+DQ27+DQ40+DQ54+DQ67+DQ80+DQ93+DQ106+DQ119+DQ136+DQ149)/Inputs!DQ5</f>
        <v>#DIV/0!</v>
      </c>
      <c r="DR156" s="23" t="e">
        <f>(DR14+DR27+DR40+DR54+DR67+DR80+DR93+DR106+DR119+DR136+DR149)/Inputs!DR5</f>
        <v>#DIV/0!</v>
      </c>
      <c r="DS156" s="23" t="e">
        <f>(DS14+DS27+DS40+DS54+DS67+DS80+DS93+DS106+DS119+DS136+DS149)/Inputs!DS5</f>
        <v>#DIV/0!</v>
      </c>
      <c r="DT156" s="23" t="e">
        <f>(DT14+DT27+DT40+DT54+DT67+DT80+DT93+DT106+DT119+DT136+DT149)/Inputs!DT5</f>
        <v>#DIV/0!</v>
      </c>
      <c r="DU156" s="23" t="e">
        <f>(DU14+DU27+DU40+DU54+DU67+DU80+DU93+DU106+DU119+DU136+DU149)/Inputs!DU5</f>
        <v>#DIV/0!</v>
      </c>
      <c r="DV156" s="23" t="e">
        <f>(DV14+DV27+DV40+DV54+DV67+DV80+DV93+DV106+DV119+DV136+DV149)/Inputs!DV5</f>
        <v>#DIV/0!</v>
      </c>
      <c r="DW156" s="23" t="e">
        <f>(DW14+DW27+DW40+DW54+DW67+DW80+DW93+DW106+DW119+DW136+DW149)/Inputs!DW5</f>
        <v>#DIV/0!</v>
      </c>
      <c r="DX156" s="23" t="e">
        <f>(DX14+DX27+DX40+DX54+DX67+DX80+DX93+DX106+DX119+DX136+DX149)/Inputs!DX5</f>
        <v>#DIV/0!</v>
      </c>
      <c r="DY156" s="23" t="e">
        <f>(DY14+DY27+DY40+DY54+DY67+DY80+DY93+DY106+DY119+DY136+DY149)/Inputs!DY5</f>
        <v>#DIV/0!</v>
      </c>
      <c r="DZ156" s="23" t="e">
        <f>(DZ14+DZ27+DZ40+DZ54+DZ67+DZ80+DZ93+DZ106+DZ119+DZ136+DZ149)/Inputs!DZ5</f>
        <v>#DIV/0!</v>
      </c>
      <c r="EA156" s="23" t="e">
        <f>(EA14+EA27+EA40+EA54+EA67+EA80+EA93+EA106+EA119+EA136+EA149)/Inputs!EA5</f>
        <v>#DIV/0!</v>
      </c>
      <c r="EB156" s="23" t="e">
        <f>(EB14+EB27+EB40+EB54+EB67+EB80+EB93+EB106+EB119+EB136+EB149)/Inputs!EB5</f>
        <v>#DIV/0!</v>
      </c>
      <c r="EC156" s="23" t="e">
        <f>(EC14+EC27+EC40+EC54+EC67+EC80+EC93+EC106+EC119+EC136+EC149)/Inputs!EC5</f>
        <v>#DIV/0!</v>
      </c>
      <c r="ED156" s="23" t="e">
        <f>(ED14+ED27+ED40+ED54+ED67+ED80+ED93+ED106+ED119+ED136+ED149)/Inputs!ED5</f>
        <v>#DIV/0!</v>
      </c>
      <c r="EE156" s="23" t="e">
        <f>(EE14+EE27+EE40+EE54+EE67+EE80+EE93+EE106+EE119+EE136+EE149)/Inputs!EE5</f>
        <v>#DIV/0!</v>
      </c>
      <c r="EF156" s="23" t="e">
        <f>(EF14+EF27+EF40+EF54+EF67+EF80+EF93+EF106+EF119+EF136+EF149)/Inputs!EF5</f>
        <v>#DIV/0!</v>
      </c>
      <c r="EG156" s="23" t="e">
        <f>(EG14+EG27+EG40+EG54+EG67+EG80+EG93+EG106+EG119+EG136+EG149)/Inputs!EG5</f>
        <v>#DIV/0!</v>
      </c>
      <c r="EH156" s="23" t="e">
        <f>(EH14+EH27+EH40+EH54+EH67+EH80+EH93+EH106+EH119+EH136+EH149)/Inputs!EH5</f>
        <v>#DIV/0!</v>
      </c>
      <c r="EI156" s="23" t="e">
        <f>(EI14+EI27+EI40+EI54+EI67+EI80+EI93+EI106+EI119+EI136+EI149)/Inputs!EI5</f>
        <v>#DIV/0!</v>
      </c>
      <c r="EJ156" s="23" t="e">
        <f>(EJ14+EJ27+EJ40+EJ54+EJ67+EJ80+EJ93+EJ106+EJ119+EJ136+EJ149)/Inputs!EJ5</f>
        <v>#DIV/0!</v>
      </c>
      <c r="EK156" s="23" t="e">
        <f>(EK14+EK27+EK40+EK54+EK67+EK80+EK93+EK106+EK119+EK136+EK149)/Inputs!EK5</f>
        <v>#DIV/0!</v>
      </c>
      <c r="EL156" s="23" t="e">
        <f>(EL14+EL27+EL40+EL54+EL67+EL80+EL93+EL106+EL119+EL136+EL149)/Inputs!EL5</f>
        <v>#DIV/0!</v>
      </c>
      <c r="EM156" s="23" t="e">
        <f>(EM14+EM27+EM40+EM54+EM67+EM80+EM93+EM106+EM119+EM136+EM149)/Inputs!EM5</f>
        <v>#DIV/0!</v>
      </c>
      <c r="EN156" s="23" t="e">
        <f>(EN14+EN27+EN40+EN54+EN67+EN80+EN93+EN106+EN119+EN136+EN149)/Inputs!EN5</f>
        <v>#DIV/0!</v>
      </c>
      <c r="EO156" s="23" t="e">
        <f>(EO14+EO27+EO40+EO54+EO67+EO80+EO93+EO106+EO119+EO136+EO149)/Inputs!EO5</f>
        <v>#DIV/0!</v>
      </c>
      <c r="EP156" s="23" t="e">
        <f>(EP14+EP27+EP40+EP54+EP67+EP80+EP93+EP106+EP119+EP136+EP149)/Inputs!EP5</f>
        <v>#DIV/0!</v>
      </c>
      <c r="EQ156" s="23" t="e">
        <f>(EQ14+EQ27+EQ40+EQ54+EQ67+EQ80+EQ93+EQ106+EQ119+EQ136+EQ149)/Inputs!EQ5</f>
        <v>#DIV/0!</v>
      </c>
      <c r="ER156" s="23" t="e">
        <f>(ER14+ER27+ER40+ER54+ER67+ER80+ER93+ER106+ER119+ER136+ER149)/Inputs!ER5</f>
        <v>#DIV/0!</v>
      </c>
      <c r="ES156" s="23" t="e">
        <f>(ES14+ES27+ES40+ES54+ES67+ES80+ES93+ES106+ES119+ES136+ES149)/Inputs!ES5</f>
        <v>#DIV/0!</v>
      </c>
      <c r="ET156" s="23" t="e">
        <f>(ET14+ET27+ET40+ET54+ET67+ET80+ET93+ET106+ET119+ET136+ET149)/Inputs!ET5</f>
        <v>#DIV/0!</v>
      </c>
      <c r="EU156" s="23" t="e">
        <f>(EU14+EU27+EU40+EU54+EU67+EU80+EU93+EU106+EU119+EU136+EU149)/Inputs!EU5</f>
        <v>#DIV/0!</v>
      </c>
      <c r="EV156" s="23" t="e">
        <f>(EV14+EV27+EV40+EV54+EV67+EV80+EV93+EV106+EV119+EV136+EV149)/Inputs!EV5</f>
        <v>#DIV/0!</v>
      </c>
      <c r="EW156" s="23" t="e">
        <f>(EW14+EW27+EW40+EW54+EW67+EW80+EW93+EW106+EW119+EW136+EW149)/Inputs!EW5</f>
        <v>#DIV/0!</v>
      </c>
      <c r="EX156" s="23" t="e">
        <f>(EX14+EX27+EX40+EX54+EX67+EX80+EX93+EX106+EX119+EX136+EX149)/Inputs!EX5</f>
        <v>#DIV/0!</v>
      </c>
      <c r="EY156" s="23" t="e">
        <f>(EY14+EY27+EY40+EY54+EY67+EY80+EY93+EY106+EY119+EY136+EY149)/Inputs!EY5</f>
        <v>#DIV/0!</v>
      </c>
      <c r="EZ156" s="23" t="e">
        <f>(EZ14+EZ27+EZ40+EZ54+EZ67+EZ80+EZ93+EZ106+EZ119+EZ136+EZ149)/Inputs!EZ5</f>
        <v>#DIV/0!</v>
      </c>
      <c r="FA156" s="23" t="e">
        <f>(FA14+FA27+FA40+FA54+FA67+FA80+FA93+FA106+FA119+FA136+FA149)/Inputs!FA5</f>
        <v>#DIV/0!</v>
      </c>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c r="IW156" s="22"/>
      <c r="IX156" s="22"/>
      <c r="IY156" s="22"/>
      <c r="IZ156" s="22"/>
      <c r="JA156" s="22"/>
      <c r="JB156" s="22"/>
      <c r="JC156" s="22"/>
      <c r="JD156" s="22"/>
      <c r="JE156" s="22"/>
      <c r="JF156" s="22"/>
      <c r="JG156" s="22"/>
      <c r="JH156" s="22"/>
      <c r="JI156" s="22"/>
      <c r="JJ156" s="22"/>
      <c r="JK156" s="22"/>
      <c r="JL156" s="22"/>
      <c r="JM156" s="22"/>
      <c r="JN156" s="22"/>
      <c r="JO156" s="22"/>
      <c r="JP156" s="22"/>
      <c r="JQ156" s="22"/>
      <c r="JR156" s="22"/>
      <c r="JS156" s="22"/>
      <c r="JT156" s="22"/>
      <c r="JU156" s="22"/>
      <c r="JV156" s="22"/>
      <c r="JW156" s="22"/>
      <c r="JX156" s="22"/>
      <c r="JY156" s="22"/>
      <c r="JZ156" s="22"/>
      <c r="KA156" s="22"/>
      <c r="KB156" s="22"/>
      <c r="KC156" s="22"/>
      <c r="KD156" s="22"/>
      <c r="KE156" s="22"/>
      <c r="KF156" s="22"/>
      <c r="KG156" s="22"/>
      <c r="KH156" s="22"/>
      <c r="KI156" s="22"/>
      <c r="KJ156" s="22"/>
      <c r="KK156" s="22"/>
      <c r="KL156" s="22"/>
      <c r="KM156" s="22"/>
      <c r="KN156" s="22"/>
      <c r="KO156" s="22"/>
      <c r="KP156" s="22"/>
      <c r="KQ156" s="22"/>
      <c r="KR156" s="22"/>
      <c r="KS156" s="22"/>
      <c r="KT156" s="22"/>
      <c r="KU156" s="22"/>
      <c r="KV156" s="22"/>
      <c r="KW156" s="22"/>
      <c r="KX156" s="22"/>
      <c r="KY156" s="22"/>
      <c r="KZ156" s="22"/>
      <c r="LA156" s="22"/>
      <c r="LB156" s="22"/>
      <c r="LC156" s="22"/>
      <c r="LD156" s="22"/>
      <c r="LE156" s="22"/>
      <c r="LF156" s="22"/>
      <c r="LG156" s="22"/>
      <c r="LH156" s="22"/>
      <c r="LI156" s="22"/>
      <c r="LJ156" s="22"/>
      <c r="LK156" s="22"/>
      <c r="LL156" s="22"/>
      <c r="LM156" s="22"/>
      <c r="LN156" s="22"/>
      <c r="LO156" s="22"/>
      <c r="LP156" s="22"/>
      <c r="LQ156" s="22"/>
      <c r="LR156" s="22"/>
      <c r="LS156" s="22"/>
      <c r="LT156" s="22"/>
      <c r="LU156" s="22"/>
      <c r="LV156" s="22"/>
      <c r="LW156" s="22"/>
      <c r="LX156" s="22"/>
      <c r="LY156" s="22"/>
      <c r="LZ156" s="22"/>
      <c r="MA156" s="22"/>
      <c r="MB156" s="22"/>
      <c r="MC156" s="22"/>
      <c r="MD156" s="22"/>
      <c r="ME156" s="22"/>
      <c r="MF156" s="22"/>
      <c r="MG156" s="22"/>
      <c r="MH156" s="22"/>
      <c r="MI156" s="22"/>
      <c r="MJ156" s="22"/>
      <c r="MK156" s="22"/>
      <c r="ML156" s="22"/>
      <c r="MM156" s="22"/>
      <c r="MN156" s="22"/>
      <c r="MO156" s="22"/>
      <c r="MP156" s="22"/>
      <c r="MQ156" s="22"/>
      <c r="MR156" s="22"/>
      <c r="MS156" s="22"/>
      <c r="MT156" s="22"/>
      <c r="MU156" s="22"/>
      <c r="MV156" s="22"/>
      <c r="MW156" s="22"/>
      <c r="MX156" s="22"/>
      <c r="MY156" s="22"/>
      <c r="MZ156" s="22"/>
      <c r="NA156" s="22"/>
      <c r="NB156" s="22"/>
      <c r="NC156" s="22"/>
      <c r="ND156" s="22"/>
      <c r="NE156" s="22"/>
      <c r="NF156" s="22"/>
      <c r="NG156" s="22"/>
      <c r="NH156" s="22"/>
      <c r="NI156" s="22"/>
      <c r="NJ156" s="22"/>
      <c r="NK156" s="22"/>
      <c r="NL156" s="22"/>
      <c r="NM156" s="22"/>
      <c r="NN156" s="22"/>
      <c r="NO156" s="22"/>
      <c r="NP156" s="22"/>
      <c r="NQ156" s="22"/>
      <c r="NR156" s="22"/>
      <c r="NS156" s="22"/>
      <c r="NT156" s="22"/>
      <c r="NU156" s="22"/>
      <c r="NV156" s="22"/>
      <c r="NW156" s="22"/>
      <c r="NX156" s="22"/>
      <c r="NY156" s="22"/>
      <c r="NZ156" s="22"/>
      <c r="OA156" s="22"/>
      <c r="OB156" s="22"/>
      <c r="OC156" s="22"/>
      <c r="OD156" s="22"/>
      <c r="OE156" s="22"/>
      <c r="OF156" s="22"/>
      <c r="OG156" s="22"/>
      <c r="OH156" s="22"/>
      <c r="OI156" s="22"/>
      <c r="OJ156" s="22"/>
      <c r="OK156" s="22"/>
      <c r="OL156" s="22"/>
      <c r="OM156" s="22"/>
      <c r="ON156" s="22"/>
      <c r="OO156" s="22"/>
      <c r="OP156" s="22"/>
      <c r="OQ156" s="22"/>
      <c r="OR156" s="22"/>
      <c r="OS156" s="22"/>
      <c r="OT156" s="22"/>
      <c r="OU156" s="22"/>
      <c r="OV156" s="22"/>
      <c r="OW156" s="22"/>
      <c r="OX156" s="22"/>
      <c r="OY156" s="22"/>
      <c r="OZ156" s="22"/>
      <c r="PA156" s="22"/>
      <c r="PB156" s="22"/>
      <c r="PC156" s="22"/>
      <c r="PD156" s="22"/>
      <c r="PE156" s="22"/>
      <c r="PF156" s="22"/>
      <c r="PG156" s="22"/>
      <c r="PH156" s="22"/>
      <c r="PI156" s="22"/>
      <c r="PJ156" s="22"/>
      <c r="PK156" s="22"/>
      <c r="PL156" s="22"/>
      <c r="PM156" s="22"/>
      <c r="PN156" s="22"/>
      <c r="PO156" s="22"/>
      <c r="PP156" s="22"/>
      <c r="PQ156" s="22"/>
      <c r="PR156" s="22"/>
      <c r="PS156" s="22"/>
      <c r="PT156" s="22"/>
      <c r="PU156" s="22"/>
      <c r="PV156" s="22"/>
      <c r="PW156" s="22"/>
      <c r="PX156" s="22"/>
      <c r="PY156" s="22"/>
      <c r="PZ156" s="22"/>
      <c r="QA156" s="22"/>
      <c r="QB156" s="22"/>
      <c r="QC156" s="22"/>
      <c r="QD156" s="22"/>
      <c r="QE156" s="22"/>
      <c r="QF156" s="22"/>
      <c r="QG156" s="22"/>
      <c r="QH156" s="22"/>
      <c r="QI156" s="22"/>
      <c r="QJ156" s="22"/>
      <c r="QK156" s="22"/>
      <c r="QL156" s="22"/>
      <c r="QM156" s="22"/>
      <c r="QN156" s="22"/>
      <c r="QO156" s="22"/>
      <c r="QP156" s="22"/>
      <c r="QQ156" s="22"/>
      <c r="QR156" s="22"/>
      <c r="QS156" s="22"/>
      <c r="QT156" s="22"/>
      <c r="QU156" s="22"/>
      <c r="QV156" s="22"/>
      <c r="QW156" s="22"/>
      <c r="QX156" s="22"/>
      <c r="QY156" s="22"/>
      <c r="QZ156" s="22"/>
      <c r="RA156" s="22"/>
      <c r="RB156" s="22"/>
      <c r="RC156" s="22"/>
      <c r="RD156" s="22"/>
      <c r="RE156" s="22"/>
      <c r="RF156" s="22"/>
      <c r="RG156" s="22"/>
      <c r="RH156" s="22"/>
      <c r="RI156" s="22"/>
      <c r="RJ156" s="22"/>
      <c r="RK156" s="22"/>
      <c r="RL156" s="22"/>
      <c r="RM156" s="22"/>
      <c r="RN156" s="22"/>
      <c r="RO156" s="22"/>
      <c r="RP156" s="22"/>
      <c r="RQ156" s="22"/>
      <c r="RR156" s="22"/>
      <c r="RS156" s="22"/>
      <c r="RT156" s="22"/>
      <c r="RU156" s="22"/>
      <c r="RV156" s="22"/>
      <c r="RW156" s="22"/>
      <c r="RX156" s="22"/>
      <c r="RY156" s="22"/>
      <c r="RZ156" s="22"/>
      <c r="SA156" s="22"/>
      <c r="SB156" s="22"/>
      <c r="SC156" s="22"/>
      <c r="SD156" s="22"/>
      <c r="SE156" s="22"/>
      <c r="SF156" s="22"/>
      <c r="SG156" s="22"/>
      <c r="SH156" s="22"/>
      <c r="SI156" s="22"/>
      <c r="SJ156" s="22"/>
      <c r="SK156" s="22"/>
      <c r="SL156" s="22"/>
      <c r="SM156" s="22"/>
      <c r="SN156" s="22"/>
      <c r="SO156" s="22"/>
      <c r="SP156" s="22"/>
      <c r="SQ156" s="22"/>
      <c r="SR156" s="22"/>
      <c r="SS156" s="22"/>
      <c r="ST156" s="22"/>
      <c r="SU156" s="22"/>
      <c r="SV156" s="22"/>
      <c r="SW156" s="22"/>
      <c r="SX156" s="22"/>
      <c r="SY156" s="22"/>
      <c r="SZ156" s="22"/>
      <c r="TA156" s="22"/>
      <c r="TB156" s="22"/>
      <c r="TC156" s="22"/>
      <c r="TD156" s="22"/>
      <c r="TE156" s="22"/>
      <c r="TF156" s="22"/>
      <c r="TG156" s="22"/>
      <c r="TH156" s="22"/>
      <c r="TI156" s="22"/>
      <c r="TJ156" s="22"/>
      <c r="TK156" s="22"/>
      <c r="TL156" s="22"/>
      <c r="TM156" s="22"/>
      <c r="TN156" s="22"/>
      <c r="TO156" s="22"/>
      <c r="TP156" s="22"/>
      <c r="TQ156" s="22"/>
      <c r="TR156" s="22"/>
      <c r="TS156" s="22"/>
      <c r="TT156" s="22"/>
      <c r="TU156" s="22"/>
      <c r="TV156" s="22"/>
      <c r="TW156" s="22"/>
      <c r="TX156" s="22"/>
      <c r="TY156" s="22"/>
      <c r="TZ156" s="22"/>
      <c r="UA156" s="22"/>
      <c r="UB156" s="22"/>
      <c r="UC156" s="22"/>
      <c r="UD156" s="22"/>
      <c r="UE156" s="22"/>
      <c r="UF156" s="22"/>
      <c r="UG156" s="22"/>
      <c r="UH156" s="22"/>
      <c r="UI156" s="22"/>
      <c r="UJ156" s="22"/>
      <c r="UK156" s="22"/>
      <c r="UL156" s="22"/>
      <c r="UM156" s="22"/>
      <c r="UN156" s="22"/>
      <c r="UO156" s="22"/>
      <c r="UP156" s="22"/>
      <c r="UQ156" s="22"/>
      <c r="UR156" s="22"/>
      <c r="US156" s="22"/>
      <c r="UT156" s="22"/>
      <c r="UU156" s="22"/>
      <c r="UV156" s="22"/>
      <c r="UW156" s="22"/>
      <c r="UX156" s="22"/>
      <c r="UY156" s="22"/>
      <c r="UZ156" s="22"/>
      <c r="VA156" s="22"/>
      <c r="VB156" s="22"/>
      <c r="VC156" s="22"/>
      <c r="VD156" s="22"/>
      <c r="VE156" s="22"/>
      <c r="VF156" s="22"/>
      <c r="VG156" s="22"/>
      <c r="VH156" s="22"/>
      <c r="VI156" s="22"/>
      <c r="VJ156" s="22"/>
      <c r="VK156" s="22"/>
      <c r="VL156" s="22"/>
      <c r="VM156" s="22"/>
      <c r="VN156" s="22"/>
      <c r="VO156" s="22"/>
      <c r="VP156" s="22"/>
      <c r="VQ156" s="22"/>
      <c r="VR156" s="22"/>
      <c r="VS156" s="22"/>
      <c r="VT156" s="22"/>
      <c r="VU156" s="22"/>
      <c r="VV156" s="22"/>
      <c r="VW156" s="22"/>
      <c r="VX156" s="22"/>
      <c r="VY156" s="22"/>
      <c r="VZ156" s="22"/>
      <c r="WA156" s="22"/>
      <c r="WB156" s="22"/>
      <c r="WC156" s="22"/>
      <c r="WD156" s="22"/>
      <c r="WE156" s="22"/>
      <c r="WF156" s="22"/>
      <c r="WG156" s="22"/>
      <c r="WH156" s="22"/>
      <c r="WI156" s="22"/>
      <c r="WJ156" s="22"/>
      <c r="WK156" s="22"/>
      <c r="WL156" s="22"/>
      <c r="WM156" s="22"/>
      <c r="WN156" s="22"/>
      <c r="WO156" s="22"/>
      <c r="WP156" s="22"/>
      <c r="WQ156" s="22"/>
      <c r="WR156" s="22"/>
      <c r="WS156" s="22"/>
      <c r="WT156" s="22"/>
      <c r="WU156" s="22"/>
      <c r="WV156" s="22"/>
      <c r="WW156" s="22"/>
      <c r="WX156" s="22"/>
      <c r="WY156" s="22"/>
      <c r="WZ156" s="22"/>
      <c r="XA156" s="22"/>
      <c r="XB156" s="22"/>
      <c r="XC156" s="22"/>
      <c r="XD156" s="22"/>
      <c r="XE156" s="22"/>
      <c r="XF156" s="22"/>
      <c r="XG156" s="22"/>
      <c r="XH156" s="22"/>
      <c r="XI156" s="22"/>
      <c r="XJ156" s="22"/>
      <c r="XK156" s="22"/>
      <c r="XL156" s="22"/>
      <c r="XM156" s="22"/>
      <c r="XN156" s="22"/>
      <c r="XO156" s="22"/>
      <c r="XP156" s="22"/>
      <c r="XQ156" s="22"/>
      <c r="XR156" s="22"/>
      <c r="XS156" s="22"/>
      <c r="XT156" s="22"/>
      <c r="XU156" s="22"/>
      <c r="XV156" s="22"/>
      <c r="XW156" s="22"/>
      <c r="XX156" s="22"/>
      <c r="XY156" s="22"/>
      <c r="XZ156" s="22"/>
      <c r="YA156" s="22"/>
      <c r="YB156" s="22"/>
      <c r="YC156" s="22"/>
      <c r="YD156" s="22"/>
      <c r="YE156" s="22"/>
      <c r="YF156" s="22"/>
      <c r="YG156" s="22"/>
      <c r="YH156" s="22"/>
      <c r="YI156" s="22"/>
      <c r="YJ156" s="22"/>
      <c r="YK156" s="22"/>
      <c r="YL156" s="22"/>
      <c r="YM156" s="22"/>
      <c r="YN156" s="22"/>
      <c r="YO156" s="22"/>
      <c r="YP156" s="22"/>
      <c r="YQ156" s="22"/>
      <c r="YR156" s="22"/>
      <c r="YS156" s="22"/>
      <c r="YT156" s="22"/>
      <c r="YU156" s="22"/>
      <c r="YV156" s="22"/>
      <c r="YW156" s="22"/>
      <c r="YX156" s="22"/>
      <c r="YY156" s="22"/>
      <c r="YZ156" s="22"/>
      <c r="ZA156" s="22"/>
      <c r="ZB156" s="22"/>
      <c r="ZC156" s="22"/>
      <c r="ZD156" s="22"/>
      <c r="ZE156" s="22"/>
      <c r="ZF156" s="22"/>
      <c r="ZG156" s="22"/>
      <c r="ZH156" s="22"/>
      <c r="ZI156" s="22"/>
      <c r="ZJ156" s="22"/>
      <c r="ZK156" s="22"/>
      <c r="ZL156" s="22"/>
      <c r="ZM156" s="22"/>
      <c r="ZN156" s="22"/>
      <c r="ZO156" s="22"/>
      <c r="ZP156" s="22"/>
      <c r="ZQ156" s="22"/>
      <c r="ZR156" s="22"/>
      <c r="ZS156" s="22"/>
      <c r="ZT156" s="22"/>
      <c r="ZU156" s="22"/>
      <c r="ZV156" s="22"/>
      <c r="ZW156" s="22"/>
      <c r="ZX156" s="22"/>
      <c r="ZY156" s="22"/>
      <c r="ZZ156" s="22"/>
      <c r="AAA156" s="22"/>
      <c r="AAB156" s="22"/>
      <c r="AAC156" s="22"/>
      <c r="AAD156" s="22"/>
      <c r="AAE156" s="22"/>
      <c r="AAF156" s="22"/>
      <c r="AAG156" s="22"/>
      <c r="AAH156" s="22"/>
      <c r="AAI156" s="22"/>
      <c r="AAJ156" s="22"/>
      <c r="AAK156" s="22"/>
      <c r="AAL156" s="22"/>
      <c r="AAM156" s="22"/>
      <c r="AAN156" s="22"/>
      <c r="AAO156" s="22"/>
      <c r="AAP156" s="22"/>
      <c r="AAQ156" s="22"/>
      <c r="AAR156" s="22"/>
      <c r="AAS156" s="22"/>
      <c r="AAT156" s="22"/>
      <c r="AAU156" s="22"/>
      <c r="AAV156" s="22"/>
      <c r="AAW156" s="22"/>
      <c r="AAX156" s="22"/>
      <c r="AAY156" s="22"/>
      <c r="AAZ156" s="22"/>
      <c r="ABA156" s="22"/>
      <c r="ABB156" s="22"/>
      <c r="ABC156" s="22"/>
      <c r="ABD156" s="22"/>
      <c r="ABE156" s="22"/>
      <c r="ABF156" s="22"/>
      <c r="ABG156" s="22"/>
      <c r="ABH156" s="22"/>
      <c r="ABI156" s="22"/>
      <c r="ABJ156" s="22"/>
      <c r="ABK156" s="22"/>
      <c r="ABL156" s="22"/>
      <c r="ABM156" s="22"/>
      <c r="ABN156" s="22"/>
      <c r="ABO156" s="22"/>
      <c r="ABP156" s="22"/>
      <c r="ABQ156" s="22"/>
      <c r="ABR156" s="22"/>
      <c r="ABS156" s="22"/>
      <c r="ABT156" s="22"/>
      <c r="ABU156" s="22"/>
      <c r="ABV156" s="22"/>
      <c r="ABW156" s="22"/>
      <c r="ABX156" s="22"/>
      <c r="ABY156" s="22"/>
      <c r="ABZ156" s="22"/>
      <c r="ACA156" s="22"/>
      <c r="ACB156" s="22"/>
      <c r="ACC156" s="22"/>
      <c r="ACD156" s="22"/>
      <c r="ACE156" s="22"/>
      <c r="ACF156" s="22"/>
      <c r="ACG156" s="22"/>
      <c r="ACH156" s="22"/>
      <c r="ACI156" s="22"/>
      <c r="ACJ156" s="22"/>
      <c r="ACK156" s="22"/>
      <c r="ACL156" s="22"/>
      <c r="ACM156" s="22"/>
      <c r="ACN156" s="22"/>
      <c r="ACO156" s="22"/>
      <c r="ACP156" s="22"/>
      <c r="ACQ156" s="22"/>
      <c r="ACR156" s="22"/>
      <c r="ACS156" s="22"/>
      <c r="ACT156" s="22"/>
      <c r="ACU156" s="22"/>
      <c r="ACV156" s="22"/>
      <c r="ACW156" s="22"/>
      <c r="ACX156" s="22"/>
      <c r="ACY156" s="22"/>
      <c r="ACZ156" s="22"/>
      <c r="ADA156" s="22"/>
      <c r="ADB156" s="22"/>
      <c r="ADC156" s="22"/>
      <c r="ADD156" s="22"/>
      <c r="ADE156" s="22"/>
      <c r="ADF156" s="22"/>
      <c r="ADG156" s="22"/>
      <c r="ADH156" s="22"/>
      <c r="ADI156" s="22"/>
      <c r="ADJ156" s="22"/>
      <c r="ADK156" s="22"/>
      <c r="ADL156" s="22"/>
      <c r="ADM156" s="22"/>
      <c r="ADN156" s="22"/>
      <c r="ADO156" s="22"/>
      <c r="ADP156" s="22"/>
      <c r="ADQ156" s="22"/>
      <c r="ADR156" s="22"/>
      <c r="ADS156" s="22"/>
      <c r="ADT156" s="22"/>
      <c r="ADU156" s="22"/>
      <c r="ADV156" s="22"/>
      <c r="ADW156" s="22"/>
      <c r="ADX156" s="22"/>
      <c r="ADY156" s="22"/>
      <c r="ADZ156" s="22"/>
      <c r="AEA156" s="22"/>
      <c r="AEB156" s="22"/>
      <c r="AEC156" s="22"/>
      <c r="AED156" s="22"/>
      <c r="AEE156" s="22"/>
      <c r="AEF156" s="22"/>
      <c r="AEG156" s="22"/>
      <c r="AEH156" s="22"/>
      <c r="AEI156" s="22"/>
      <c r="AEJ156" s="22"/>
      <c r="AEK156" s="22"/>
      <c r="AEL156" s="22"/>
      <c r="AEM156" s="22"/>
      <c r="AEN156" s="22"/>
      <c r="AEO156" s="22"/>
      <c r="AEP156" s="22"/>
      <c r="AEQ156" s="22"/>
      <c r="AER156" s="22"/>
      <c r="AES156" s="22"/>
      <c r="AET156" s="22"/>
      <c r="AEU156" s="22"/>
      <c r="AEV156" s="22"/>
      <c r="AEW156" s="22"/>
      <c r="AEX156" s="22"/>
      <c r="AEY156" s="22"/>
      <c r="AEZ156" s="22"/>
      <c r="AFA156" s="22"/>
      <c r="AFB156" s="22"/>
      <c r="AFC156" s="22"/>
      <c r="AFD156" s="22"/>
      <c r="AFE156" s="22"/>
      <c r="AFF156" s="22"/>
      <c r="AFG156" s="22"/>
      <c r="AFH156" s="22"/>
      <c r="AFI156" s="22"/>
      <c r="AFJ156" s="22"/>
      <c r="AFK156" s="22"/>
      <c r="AFL156" s="22"/>
      <c r="AFM156" s="22"/>
      <c r="AFN156" s="22"/>
      <c r="AFO156" s="22"/>
      <c r="AFP156" s="22"/>
      <c r="AFQ156" s="22"/>
      <c r="AFR156" s="22"/>
      <c r="AFS156" s="22"/>
      <c r="AFT156" s="22"/>
      <c r="AFU156" s="22"/>
      <c r="AFV156" s="22"/>
      <c r="AFW156" s="22"/>
      <c r="AFX156" s="22"/>
      <c r="AFY156" s="22"/>
      <c r="AFZ156" s="22"/>
      <c r="AGA156" s="22"/>
      <c r="AGB156" s="22"/>
      <c r="AGC156" s="22"/>
      <c r="AGD156" s="22"/>
      <c r="AGE156" s="22"/>
      <c r="AGF156" s="22"/>
      <c r="AGG156" s="22"/>
      <c r="AGH156" s="22"/>
      <c r="AGI156" s="22"/>
      <c r="AGJ156" s="22"/>
      <c r="AGK156" s="22"/>
      <c r="AGL156" s="22"/>
      <c r="AGM156" s="22"/>
      <c r="AGN156" s="22"/>
      <c r="AGO156" s="22"/>
      <c r="AGP156" s="22"/>
      <c r="AGQ156" s="22"/>
      <c r="AGR156" s="22"/>
      <c r="AGS156" s="22"/>
      <c r="AGT156" s="22"/>
      <c r="AGU156" s="22"/>
      <c r="AGV156" s="22"/>
      <c r="AGW156" s="22"/>
      <c r="AGX156" s="22"/>
      <c r="AGY156" s="22"/>
      <c r="AGZ156" s="22"/>
      <c r="AHA156" s="22"/>
      <c r="AHB156" s="22"/>
      <c r="AHC156" s="22"/>
      <c r="AHD156" s="22"/>
      <c r="AHE156" s="22"/>
      <c r="AHF156" s="22"/>
      <c r="AHG156" s="22"/>
      <c r="AHH156" s="22"/>
      <c r="AHI156" s="22"/>
      <c r="AHJ156" s="22"/>
      <c r="AHK156" s="22"/>
      <c r="AHL156" s="22"/>
      <c r="AHM156" s="22"/>
      <c r="AHN156" s="22"/>
      <c r="AHO156" s="22"/>
      <c r="AHP156" s="22"/>
      <c r="AHQ156" s="22"/>
      <c r="AHR156" s="22"/>
      <c r="AHS156" s="22"/>
      <c r="AHT156" s="22"/>
      <c r="AHU156" s="22"/>
      <c r="AHV156" s="22"/>
      <c r="AHW156" s="22"/>
      <c r="AHX156" s="22"/>
      <c r="AHY156" s="22"/>
      <c r="AHZ156" s="22"/>
      <c r="AIA156" s="22"/>
      <c r="AIB156" s="22"/>
      <c r="AIC156" s="22"/>
      <c r="AID156" s="22"/>
      <c r="AIE156" s="22"/>
      <c r="AIF156" s="22"/>
      <c r="AIG156" s="22"/>
      <c r="AIH156" s="22"/>
      <c r="AII156" s="22"/>
      <c r="AIJ156" s="22"/>
      <c r="AIK156" s="22"/>
      <c r="AIL156" s="22"/>
      <c r="AIM156" s="22"/>
      <c r="AIN156" s="22"/>
      <c r="AIO156" s="22"/>
      <c r="AIP156" s="22"/>
      <c r="AIQ156" s="22"/>
      <c r="AIR156" s="22"/>
      <c r="AIS156" s="22"/>
      <c r="AIT156" s="22"/>
      <c r="AIU156" s="22"/>
      <c r="AIV156" s="22"/>
      <c r="AIW156" s="22"/>
      <c r="AIX156" s="22"/>
      <c r="AIY156" s="22"/>
      <c r="AIZ156" s="22"/>
      <c r="AJA156" s="22"/>
      <c r="AJB156" s="22"/>
      <c r="AJC156" s="22"/>
      <c r="AJD156" s="22"/>
      <c r="AJE156" s="22"/>
      <c r="AJF156" s="22"/>
      <c r="AJG156" s="22"/>
      <c r="AJH156" s="22"/>
      <c r="AJI156" s="22"/>
      <c r="AJJ156" s="22"/>
      <c r="AJK156" s="22"/>
      <c r="AJL156" s="22"/>
      <c r="AJM156" s="22"/>
      <c r="AJN156" s="22"/>
      <c r="AJO156" s="22"/>
      <c r="AJP156" s="22"/>
      <c r="AJQ156" s="22"/>
      <c r="AJR156" s="22"/>
      <c r="AJS156" s="22"/>
      <c r="AJT156" s="22"/>
      <c r="AJU156" s="22"/>
      <c r="AJV156" s="22"/>
      <c r="AJW156" s="22"/>
      <c r="AJX156" s="22"/>
      <c r="AJY156" s="22"/>
      <c r="AJZ156" s="22"/>
      <c r="AKA156" s="22"/>
      <c r="AKB156" s="22"/>
      <c r="AKC156" s="22"/>
      <c r="AKD156" s="22"/>
      <c r="AKE156" s="22"/>
      <c r="AKF156" s="22"/>
      <c r="AKG156" s="22"/>
      <c r="AKH156" s="22"/>
      <c r="AKI156" s="22"/>
      <c r="AKJ156" s="22"/>
      <c r="AKK156" s="22"/>
      <c r="AKL156" s="22"/>
      <c r="AKM156" s="22"/>
      <c r="AKN156" s="22"/>
      <c r="AKO156" s="22"/>
      <c r="AKP156" s="22"/>
      <c r="AKQ156" s="22"/>
      <c r="AKR156" s="22"/>
      <c r="AKS156" s="22"/>
      <c r="AKT156" s="22"/>
      <c r="AKU156" s="22"/>
      <c r="AKV156" s="22"/>
      <c r="AKW156" s="22"/>
      <c r="AKX156" s="22"/>
      <c r="AKY156" s="22"/>
      <c r="AKZ156" s="22"/>
      <c r="ALA156" s="22"/>
      <c r="ALB156" s="22"/>
      <c r="ALC156" s="22"/>
      <c r="ALD156" s="22"/>
      <c r="ALE156" s="22"/>
      <c r="ALF156" s="22"/>
      <c r="ALG156" s="22"/>
      <c r="ALH156" s="22"/>
      <c r="ALI156" s="22"/>
      <c r="ALJ156" s="22"/>
      <c r="ALK156" s="22"/>
      <c r="ALL156" s="22"/>
      <c r="ALM156" s="22"/>
      <c r="ALN156" s="22"/>
      <c r="ALO156" s="22"/>
      <c r="ALP156" s="22"/>
      <c r="ALQ156" s="22"/>
      <c r="ALR156" s="22"/>
      <c r="ALS156" s="22"/>
      <c r="ALT156" s="22"/>
      <c r="ALU156" s="22"/>
      <c r="ALV156" s="22"/>
      <c r="ALW156" s="22"/>
      <c r="ALX156" s="22"/>
      <c r="ALY156" s="22"/>
      <c r="ALZ156" s="22"/>
      <c r="AMA156" s="22"/>
      <c r="AMB156" s="22"/>
      <c r="AMC156" s="22"/>
      <c r="AMD156" s="22"/>
      <c r="AME156" s="22"/>
      <c r="AMF156" s="22"/>
      <c r="AMG156" s="22"/>
      <c r="AMH156" s="22"/>
      <c r="AMI156" s="22"/>
      <c r="AMJ156" s="22"/>
      <c r="AMK156" s="22"/>
      <c r="AML156" s="22"/>
      <c r="AMM156" s="22"/>
      <c r="AMN156" s="22"/>
      <c r="AMO156" s="22"/>
      <c r="AMP156" s="22"/>
      <c r="AMQ156" s="22"/>
      <c r="AMR156" s="22"/>
      <c r="AMS156" s="22"/>
      <c r="AMT156" s="22"/>
      <c r="AMU156" s="22"/>
      <c r="AMV156" s="22"/>
      <c r="AMW156" s="22"/>
      <c r="AMX156" s="22"/>
      <c r="AMY156" s="22"/>
      <c r="AMZ156" s="22"/>
      <c r="ANA156" s="22"/>
      <c r="ANB156" s="22"/>
      <c r="ANC156" s="22"/>
      <c r="AND156" s="22"/>
      <c r="ANE156" s="22"/>
      <c r="ANF156" s="22"/>
      <c r="ANG156" s="22"/>
      <c r="ANH156" s="22"/>
      <c r="ANI156" s="22"/>
      <c r="ANJ156" s="22"/>
      <c r="ANK156" s="22"/>
      <c r="ANL156" s="22"/>
      <c r="ANM156" s="22"/>
      <c r="ANN156" s="22"/>
      <c r="ANO156" s="22"/>
      <c r="ANP156" s="22"/>
      <c r="ANQ156" s="22"/>
      <c r="ANR156" s="22"/>
      <c r="ANS156" s="22"/>
      <c r="ANT156" s="22"/>
      <c r="ANU156" s="22"/>
      <c r="ANV156" s="22"/>
      <c r="ANW156" s="22"/>
      <c r="ANX156" s="22"/>
      <c r="ANY156" s="22"/>
      <c r="ANZ156" s="22"/>
      <c r="AOA156" s="22"/>
      <c r="AOB156" s="22"/>
      <c r="AOC156" s="22"/>
      <c r="AOD156" s="22"/>
      <c r="AOE156" s="22"/>
      <c r="AOF156" s="22"/>
      <c r="AOG156" s="22"/>
      <c r="AOH156" s="22"/>
      <c r="AOI156" s="22"/>
      <c r="AOJ156" s="22"/>
      <c r="AOK156" s="22"/>
      <c r="AOL156" s="22"/>
      <c r="AOM156" s="22"/>
      <c r="AON156" s="22"/>
      <c r="AOO156" s="22"/>
      <c r="AOP156" s="22"/>
      <c r="AOQ156" s="22"/>
      <c r="AOR156" s="22"/>
      <c r="AOS156" s="22"/>
      <c r="AOT156" s="22"/>
      <c r="AOU156" s="22"/>
      <c r="AOV156" s="22"/>
      <c r="AOW156" s="22"/>
      <c r="AOX156" s="22"/>
      <c r="AOY156" s="22"/>
      <c r="AOZ156" s="22"/>
      <c r="APA156" s="22"/>
      <c r="APB156" s="22"/>
      <c r="APC156" s="22"/>
      <c r="APD156" s="22"/>
      <c r="APE156" s="22"/>
      <c r="APF156" s="22"/>
      <c r="APG156" s="22"/>
      <c r="APH156" s="22"/>
      <c r="API156" s="22"/>
      <c r="APJ156" s="22"/>
      <c r="APK156" s="22"/>
      <c r="APL156" s="22"/>
      <c r="APM156" s="22"/>
      <c r="APN156" s="22"/>
      <c r="APO156" s="22"/>
      <c r="APP156" s="22"/>
      <c r="APQ156" s="22"/>
      <c r="APR156" s="22"/>
      <c r="APS156" s="22"/>
      <c r="APT156" s="22"/>
      <c r="APU156" s="22"/>
      <c r="APV156" s="22"/>
      <c r="APW156" s="22"/>
      <c r="APX156" s="22"/>
      <c r="APY156" s="22"/>
      <c r="APZ156" s="22"/>
      <c r="AQA156" s="22"/>
      <c r="AQB156" s="22"/>
      <c r="AQC156" s="22"/>
      <c r="AQD156" s="22"/>
      <c r="AQE156" s="22"/>
      <c r="AQF156" s="22"/>
      <c r="AQG156" s="22"/>
      <c r="AQH156" s="22"/>
      <c r="AQI156" s="22"/>
      <c r="AQJ156" s="22"/>
      <c r="AQK156" s="22"/>
      <c r="AQL156" s="22"/>
      <c r="AQM156" s="22"/>
      <c r="AQN156" s="22"/>
      <c r="AQO156" s="22"/>
      <c r="AQP156" s="22"/>
      <c r="AQQ156" s="22"/>
      <c r="AQR156" s="22"/>
      <c r="AQS156" s="22"/>
      <c r="AQT156" s="22"/>
      <c r="AQU156" s="22"/>
      <c r="AQV156" s="22"/>
      <c r="AQW156" s="22"/>
      <c r="AQX156" s="22"/>
      <c r="AQY156" s="22"/>
      <c r="AQZ156" s="22"/>
      <c r="ARA156" s="22"/>
      <c r="ARB156" s="22"/>
      <c r="ARC156" s="22"/>
      <c r="ARD156" s="22"/>
      <c r="ARE156" s="22"/>
      <c r="ARF156" s="22"/>
      <c r="ARG156" s="22"/>
      <c r="ARH156" s="22"/>
      <c r="ARI156" s="22"/>
      <c r="ARJ156" s="22"/>
      <c r="ARK156" s="22"/>
      <c r="ARL156" s="22"/>
      <c r="ARM156" s="22"/>
      <c r="ARN156" s="22"/>
      <c r="ARO156" s="22"/>
      <c r="ARP156" s="22"/>
      <c r="ARQ156" s="22"/>
      <c r="ARR156" s="22"/>
      <c r="ARS156" s="22"/>
      <c r="ART156" s="22"/>
      <c r="ARU156" s="22"/>
      <c r="ARV156" s="22"/>
      <c r="ARW156" s="22"/>
      <c r="ARX156" s="22"/>
      <c r="ARY156" s="22"/>
      <c r="ARZ156" s="22"/>
      <c r="ASA156" s="22"/>
      <c r="ASB156" s="22"/>
      <c r="ASC156" s="22"/>
      <c r="ASD156" s="22"/>
      <c r="ASE156" s="22"/>
      <c r="ASF156" s="22"/>
      <c r="ASG156" s="22"/>
      <c r="ASH156" s="22"/>
      <c r="ASI156" s="22"/>
      <c r="ASJ156" s="22"/>
      <c r="ASK156" s="22"/>
      <c r="ASL156" s="22"/>
      <c r="ASM156" s="22"/>
      <c r="ASN156" s="22"/>
      <c r="ASO156" s="22"/>
      <c r="ASP156" s="22"/>
      <c r="ASQ156" s="22"/>
      <c r="ASR156" s="22"/>
      <c r="ASS156" s="22"/>
      <c r="AST156" s="22"/>
      <c r="ASU156" s="22"/>
      <c r="ASV156" s="22"/>
      <c r="ASW156" s="22"/>
      <c r="ASX156" s="22"/>
      <c r="ASY156" s="22"/>
      <c r="ASZ156" s="22"/>
      <c r="ATA156" s="22"/>
      <c r="ATB156" s="22"/>
      <c r="ATC156" s="22"/>
      <c r="ATD156" s="22"/>
      <c r="ATE156" s="22"/>
      <c r="ATF156" s="22"/>
      <c r="ATG156" s="22"/>
      <c r="ATH156" s="22"/>
      <c r="ATI156" s="22"/>
      <c r="ATJ156" s="22"/>
      <c r="ATK156" s="22"/>
      <c r="ATL156" s="22"/>
      <c r="ATM156" s="22"/>
      <c r="ATN156" s="22"/>
      <c r="ATO156" s="22"/>
      <c r="ATP156" s="22"/>
      <c r="ATQ156" s="22"/>
      <c r="ATR156" s="22"/>
      <c r="ATS156" s="22"/>
      <c r="ATT156" s="22"/>
      <c r="ATU156" s="22"/>
      <c r="ATV156" s="22"/>
      <c r="ATW156" s="22"/>
      <c r="ATX156" s="22"/>
      <c r="ATY156" s="22"/>
      <c r="ATZ156" s="22"/>
      <c r="AUA156" s="22"/>
      <c r="AUB156" s="22"/>
      <c r="AUC156" s="22"/>
      <c r="AUD156" s="22"/>
      <c r="AUE156" s="22"/>
      <c r="AUF156" s="22"/>
      <c r="AUG156" s="22"/>
      <c r="AUH156" s="22"/>
      <c r="AUI156" s="22"/>
      <c r="AUJ156" s="22"/>
      <c r="AUK156" s="22"/>
      <c r="AUL156" s="22"/>
      <c r="AUM156" s="22"/>
      <c r="AUN156" s="22"/>
      <c r="AUO156" s="22"/>
      <c r="AUP156" s="22"/>
      <c r="AUQ156" s="22"/>
      <c r="AUR156" s="22"/>
      <c r="AUS156" s="22"/>
      <c r="AUT156" s="22"/>
      <c r="AUU156" s="22"/>
      <c r="AUV156" s="22"/>
      <c r="AUW156" s="22"/>
      <c r="AUX156" s="22"/>
      <c r="AUY156" s="22"/>
      <c r="AUZ156" s="22"/>
      <c r="AVA156" s="22"/>
      <c r="AVB156" s="22"/>
      <c r="AVC156" s="22"/>
      <c r="AVD156" s="22"/>
      <c r="AVE156" s="22"/>
      <c r="AVF156" s="22"/>
      <c r="AVG156" s="22"/>
      <c r="AVH156" s="22"/>
      <c r="AVI156" s="22"/>
      <c r="AVJ156" s="22"/>
      <c r="AVK156" s="22"/>
      <c r="AVL156" s="22"/>
      <c r="AVM156" s="22"/>
      <c r="AVN156" s="22"/>
      <c r="AVO156" s="22"/>
      <c r="AVP156" s="22"/>
      <c r="AVQ156" s="22"/>
      <c r="AVR156" s="22"/>
      <c r="AVS156" s="22"/>
      <c r="AVT156" s="22"/>
      <c r="AVU156" s="22"/>
      <c r="AVV156" s="22"/>
      <c r="AVW156" s="22"/>
      <c r="AVX156" s="22"/>
      <c r="AVY156" s="22"/>
      <c r="AVZ156" s="22"/>
      <c r="AWA156" s="22"/>
      <c r="AWB156" s="22"/>
      <c r="AWC156" s="22"/>
      <c r="AWD156" s="22"/>
      <c r="AWE156" s="22"/>
      <c r="AWF156" s="22"/>
      <c r="AWG156" s="22"/>
      <c r="AWH156" s="22"/>
      <c r="AWI156" s="22"/>
      <c r="AWJ156" s="22"/>
      <c r="AWK156" s="22"/>
      <c r="AWL156" s="22"/>
      <c r="AWM156" s="22"/>
      <c r="AWN156" s="22"/>
      <c r="AWO156" s="22"/>
      <c r="AWP156" s="22"/>
      <c r="AWQ156" s="22"/>
      <c r="AWR156" s="22"/>
      <c r="AWS156" s="22"/>
      <c r="AWT156" s="22"/>
      <c r="AWU156" s="22"/>
      <c r="AWV156" s="22"/>
      <c r="AWW156" s="22"/>
      <c r="AWX156" s="22"/>
      <c r="AWY156" s="22"/>
      <c r="AWZ156" s="22"/>
      <c r="AXA156" s="22"/>
      <c r="AXB156" s="22"/>
      <c r="AXC156" s="22"/>
      <c r="AXD156" s="22"/>
      <c r="AXE156" s="22"/>
      <c r="AXF156" s="22"/>
      <c r="AXG156" s="22"/>
      <c r="AXH156" s="22"/>
      <c r="AXI156" s="22"/>
      <c r="AXJ156" s="22"/>
      <c r="AXK156" s="22"/>
      <c r="AXL156" s="22"/>
      <c r="AXM156" s="22"/>
      <c r="AXN156" s="22"/>
      <c r="AXO156" s="22"/>
      <c r="AXP156" s="22"/>
      <c r="AXQ156" s="22"/>
      <c r="AXR156" s="22"/>
      <c r="AXS156" s="22"/>
      <c r="AXT156" s="22"/>
      <c r="AXU156" s="22"/>
      <c r="AXV156" s="22"/>
      <c r="AXW156" s="22"/>
      <c r="AXX156" s="22"/>
      <c r="AXY156" s="22"/>
      <c r="AXZ156" s="22"/>
      <c r="AYA156" s="22"/>
      <c r="AYB156" s="22"/>
      <c r="AYC156" s="22"/>
      <c r="AYD156" s="22"/>
      <c r="AYE156" s="22"/>
      <c r="AYF156" s="22"/>
      <c r="AYG156" s="22"/>
      <c r="AYH156" s="22"/>
      <c r="AYI156" s="22"/>
      <c r="AYJ156" s="22"/>
      <c r="AYK156" s="22"/>
      <c r="AYL156" s="22"/>
      <c r="AYM156" s="22"/>
      <c r="AYN156" s="22"/>
      <c r="AYO156" s="22"/>
      <c r="AYP156" s="22"/>
      <c r="AYQ156" s="22"/>
      <c r="AYR156" s="22"/>
      <c r="AYS156" s="22"/>
      <c r="AYT156" s="22"/>
      <c r="AYU156" s="22"/>
      <c r="AYV156" s="22"/>
      <c r="AYW156" s="22"/>
      <c r="AYX156" s="22"/>
      <c r="AYY156" s="22"/>
      <c r="AYZ156" s="22"/>
      <c r="AZA156" s="22"/>
      <c r="AZB156" s="22"/>
      <c r="AZC156" s="22"/>
      <c r="AZD156" s="22"/>
      <c r="AZE156" s="22"/>
      <c r="AZF156" s="22"/>
      <c r="AZG156" s="22"/>
      <c r="AZH156" s="22"/>
      <c r="AZI156" s="22"/>
      <c r="AZJ156" s="22"/>
      <c r="AZK156" s="22"/>
      <c r="AZL156" s="22"/>
      <c r="AZM156" s="22"/>
      <c r="AZN156" s="22"/>
      <c r="AZO156" s="22"/>
      <c r="AZP156" s="22"/>
      <c r="AZQ156" s="22"/>
      <c r="AZR156" s="22"/>
      <c r="AZS156" s="22"/>
      <c r="AZT156" s="22"/>
      <c r="AZU156" s="22"/>
      <c r="AZV156" s="22"/>
      <c r="AZW156" s="22"/>
      <c r="AZX156" s="22"/>
      <c r="AZY156" s="22"/>
      <c r="AZZ156" s="22"/>
      <c r="BAA156" s="22"/>
      <c r="BAB156" s="22"/>
      <c r="BAC156" s="22"/>
      <c r="BAD156" s="22"/>
      <c r="BAE156" s="22"/>
      <c r="BAF156" s="22"/>
      <c r="BAG156" s="22"/>
      <c r="BAH156" s="22"/>
      <c r="BAI156" s="22"/>
      <c r="BAJ156" s="22"/>
      <c r="BAK156" s="22"/>
      <c r="BAL156" s="22"/>
      <c r="BAM156" s="22"/>
      <c r="BAN156" s="22"/>
      <c r="BAO156" s="22"/>
      <c r="BAP156" s="22"/>
      <c r="BAQ156" s="22"/>
      <c r="BAR156" s="22"/>
      <c r="BAS156" s="22"/>
      <c r="BAT156" s="22"/>
      <c r="BAU156" s="22"/>
      <c r="BAV156" s="22"/>
      <c r="BAW156" s="22"/>
      <c r="BAX156" s="22"/>
      <c r="BAY156" s="22"/>
      <c r="BAZ156" s="22"/>
      <c r="BBA156" s="22"/>
      <c r="BBB156" s="22"/>
      <c r="BBC156" s="22"/>
      <c r="BBD156" s="22"/>
      <c r="BBE156" s="22"/>
      <c r="BBF156" s="22"/>
      <c r="BBG156" s="22"/>
      <c r="BBH156" s="22"/>
      <c r="BBI156" s="22"/>
      <c r="BBJ156" s="22"/>
      <c r="BBK156" s="22"/>
      <c r="BBL156" s="22"/>
      <c r="BBM156" s="22"/>
      <c r="BBN156" s="22"/>
      <c r="BBO156" s="22"/>
      <c r="BBP156" s="22"/>
      <c r="BBQ156" s="22"/>
      <c r="BBR156" s="22"/>
      <c r="BBS156" s="22"/>
      <c r="BBT156" s="22"/>
      <c r="BBU156" s="22"/>
      <c r="BBV156" s="22"/>
      <c r="BBW156" s="22"/>
      <c r="BBX156" s="22"/>
      <c r="BBY156" s="22"/>
      <c r="BBZ156" s="22"/>
      <c r="BCA156" s="22"/>
      <c r="BCB156" s="22"/>
      <c r="BCC156" s="22"/>
      <c r="BCD156" s="22"/>
      <c r="BCE156" s="22"/>
      <c r="BCF156" s="22"/>
      <c r="BCG156" s="22"/>
      <c r="BCH156" s="22"/>
      <c r="BCI156" s="22"/>
      <c r="BCJ156" s="22"/>
      <c r="BCK156" s="22"/>
      <c r="BCL156" s="22"/>
      <c r="BCM156" s="22"/>
      <c r="BCN156" s="22"/>
      <c r="BCO156" s="22"/>
      <c r="BCP156" s="22"/>
      <c r="BCQ156" s="22"/>
      <c r="BCR156" s="22"/>
      <c r="BCS156" s="22"/>
      <c r="BCT156" s="22"/>
      <c r="BCU156" s="22"/>
      <c r="BCV156" s="22"/>
      <c r="BCW156" s="22"/>
      <c r="BCX156" s="22"/>
      <c r="BCY156" s="22"/>
      <c r="BCZ156" s="22"/>
      <c r="BDA156" s="22"/>
      <c r="BDB156" s="22"/>
      <c r="BDC156" s="22"/>
      <c r="BDD156" s="22"/>
      <c r="BDE156" s="22"/>
      <c r="BDF156" s="22"/>
      <c r="BDG156" s="22"/>
      <c r="BDH156" s="22"/>
      <c r="BDI156" s="22"/>
      <c r="BDJ156" s="22"/>
      <c r="BDK156" s="22"/>
      <c r="BDL156" s="22"/>
      <c r="BDM156" s="22"/>
      <c r="BDN156" s="22"/>
      <c r="BDO156" s="22"/>
      <c r="BDP156" s="22"/>
      <c r="BDQ156" s="22"/>
      <c r="BDR156" s="22"/>
      <c r="BDS156" s="22"/>
      <c r="BDT156" s="22"/>
      <c r="BDU156" s="22"/>
      <c r="BDV156" s="22"/>
      <c r="BDW156" s="22"/>
      <c r="BDX156" s="22"/>
      <c r="BDY156" s="22"/>
      <c r="BDZ156" s="22"/>
      <c r="BEA156" s="22"/>
      <c r="BEB156" s="22"/>
      <c r="BEC156" s="22"/>
      <c r="BED156" s="22"/>
      <c r="BEE156" s="22"/>
      <c r="BEF156" s="22"/>
      <c r="BEG156" s="22"/>
      <c r="BEH156" s="22"/>
      <c r="BEI156" s="22"/>
      <c r="BEJ156" s="22"/>
      <c r="BEK156" s="22"/>
      <c r="BEL156" s="22"/>
      <c r="BEM156" s="22"/>
      <c r="BEN156" s="22"/>
      <c r="BEO156" s="22"/>
      <c r="BEP156" s="22"/>
      <c r="BEQ156" s="22"/>
      <c r="BER156" s="22"/>
      <c r="BES156" s="22"/>
      <c r="BET156" s="22"/>
      <c r="BEU156" s="22"/>
      <c r="BEV156" s="22"/>
      <c r="BEW156" s="22"/>
      <c r="BEX156" s="22"/>
      <c r="BEY156" s="22"/>
      <c r="BEZ156" s="22"/>
      <c r="BFA156" s="22"/>
      <c r="BFB156" s="22"/>
      <c r="BFC156" s="22"/>
      <c r="BFD156" s="22"/>
      <c r="BFE156" s="22"/>
      <c r="BFF156" s="22"/>
      <c r="BFG156" s="22"/>
      <c r="BFH156" s="22"/>
      <c r="BFI156" s="22"/>
      <c r="BFJ156" s="22"/>
      <c r="BFK156" s="22"/>
      <c r="BFL156" s="22"/>
      <c r="BFM156" s="22"/>
      <c r="BFN156" s="22"/>
      <c r="BFO156" s="22"/>
      <c r="BFP156" s="22"/>
      <c r="BFQ156" s="22"/>
      <c r="BFR156" s="22"/>
      <c r="BFS156" s="22"/>
      <c r="BFT156" s="22"/>
      <c r="BFU156" s="22"/>
      <c r="BFV156" s="22"/>
      <c r="BFW156" s="22"/>
      <c r="BFX156" s="22"/>
      <c r="BFY156" s="22"/>
      <c r="BFZ156" s="22"/>
      <c r="BGA156" s="22"/>
      <c r="BGB156" s="22"/>
      <c r="BGC156" s="22"/>
      <c r="BGD156" s="22"/>
      <c r="BGE156" s="22"/>
      <c r="BGF156" s="22"/>
      <c r="BGG156" s="22"/>
      <c r="BGH156" s="22"/>
      <c r="BGI156" s="22"/>
      <c r="BGJ156" s="22"/>
      <c r="BGK156" s="22"/>
      <c r="BGL156" s="22"/>
      <c r="BGM156" s="22"/>
      <c r="BGN156" s="22"/>
      <c r="BGO156" s="22"/>
      <c r="BGP156" s="22"/>
      <c r="BGQ156" s="22"/>
      <c r="BGR156" s="22"/>
      <c r="BGS156" s="22"/>
      <c r="BGT156" s="22"/>
      <c r="BGU156" s="22"/>
      <c r="BGV156" s="22"/>
      <c r="BGW156" s="22"/>
      <c r="BGX156" s="22"/>
      <c r="BGY156" s="22"/>
      <c r="BGZ156" s="22"/>
      <c r="BHA156" s="22"/>
      <c r="BHB156" s="22"/>
      <c r="BHC156" s="22"/>
      <c r="BHD156" s="22"/>
      <c r="BHE156" s="22"/>
      <c r="BHF156" s="22"/>
      <c r="BHG156" s="22"/>
      <c r="BHH156" s="22"/>
      <c r="BHI156" s="22"/>
      <c r="BHJ156" s="22"/>
      <c r="BHK156" s="22"/>
      <c r="BHL156" s="22"/>
      <c r="BHM156" s="22"/>
      <c r="BHN156" s="22"/>
      <c r="BHO156" s="22"/>
      <c r="BHP156" s="22"/>
      <c r="BHQ156" s="22"/>
      <c r="BHR156" s="22"/>
      <c r="BHS156" s="22"/>
      <c r="BHT156" s="22"/>
      <c r="BHU156" s="22"/>
      <c r="BHV156" s="22"/>
      <c r="BHW156" s="22"/>
      <c r="BHX156" s="22"/>
      <c r="BHY156" s="22"/>
      <c r="BHZ156" s="22"/>
      <c r="BIA156" s="22"/>
      <c r="BIB156" s="22"/>
      <c r="BIC156" s="22"/>
      <c r="BID156" s="22"/>
      <c r="BIE156" s="22"/>
      <c r="BIF156" s="22"/>
      <c r="BIG156" s="22"/>
      <c r="BIH156" s="22"/>
      <c r="BII156" s="22"/>
      <c r="BIJ156" s="22"/>
      <c r="BIK156" s="22"/>
      <c r="BIL156" s="22"/>
      <c r="BIM156" s="22"/>
      <c r="BIN156" s="22"/>
      <c r="BIO156" s="22"/>
      <c r="BIP156" s="22"/>
      <c r="BIQ156" s="22"/>
      <c r="BIR156" s="22"/>
      <c r="BIS156" s="22"/>
      <c r="BIT156" s="22"/>
      <c r="BIU156" s="22"/>
      <c r="BIV156" s="22"/>
      <c r="BIW156" s="22"/>
      <c r="BIX156" s="22"/>
      <c r="BIY156" s="22"/>
      <c r="BIZ156" s="22"/>
      <c r="BJA156" s="22"/>
      <c r="BJB156" s="22"/>
      <c r="BJC156" s="22"/>
      <c r="BJD156" s="22"/>
      <c r="BJE156" s="22"/>
      <c r="BJF156" s="22"/>
      <c r="BJG156" s="22"/>
      <c r="BJH156" s="22"/>
      <c r="BJI156" s="22"/>
      <c r="BJJ156" s="22"/>
      <c r="BJK156" s="22"/>
      <c r="BJL156" s="22"/>
      <c r="BJM156" s="22"/>
      <c r="BJN156" s="22"/>
      <c r="BJO156" s="22"/>
      <c r="BJP156" s="22"/>
      <c r="BJQ156" s="22"/>
      <c r="BJR156" s="22"/>
      <c r="BJS156" s="22"/>
      <c r="BJT156" s="22"/>
      <c r="BJU156" s="22"/>
      <c r="BJV156" s="22"/>
      <c r="BJW156" s="22"/>
      <c r="BJX156" s="22"/>
      <c r="BJY156" s="22"/>
      <c r="BJZ156" s="22"/>
      <c r="BKA156" s="22"/>
      <c r="BKB156" s="22"/>
      <c r="BKC156" s="22"/>
      <c r="BKD156" s="22"/>
      <c r="BKE156" s="22"/>
      <c r="BKF156" s="22"/>
      <c r="BKG156" s="22"/>
      <c r="BKH156" s="22"/>
      <c r="BKI156" s="22"/>
      <c r="BKJ156" s="22"/>
      <c r="BKK156" s="22"/>
      <c r="BKL156" s="22"/>
      <c r="BKM156" s="22"/>
      <c r="BKN156" s="22"/>
      <c r="BKO156" s="22"/>
      <c r="BKP156" s="22"/>
      <c r="BKQ156" s="22"/>
      <c r="BKR156" s="22"/>
      <c r="BKS156" s="22"/>
      <c r="BKT156" s="22"/>
      <c r="BKU156" s="22"/>
      <c r="BKV156" s="22"/>
      <c r="BKW156" s="22"/>
      <c r="BKX156" s="22"/>
      <c r="BKY156" s="22"/>
      <c r="BKZ156" s="22"/>
      <c r="BLA156" s="22"/>
      <c r="BLB156" s="22"/>
      <c r="BLC156" s="22"/>
      <c r="BLD156" s="22"/>
      <c r="BLE156" s="22"/>
      <c r="BLF156" s="22"/>
      <c r="BLG156" s="22"/>
      <c r="BLH156" s="22"/>
      <c r="BLI156" s="22"/>
      <c r="BLJ156" s="22"/>
      <c r="BLK156" s="22"/>
      <c r="BLL156" s="22"/>
      <c r="BLM156" s="22"/>
      <c r="BLN156" s="22"/>
      <c r="BLO156" s="22"/>
      <c r="BLP156" s="22"/>
      <c r="BLQ156" s="22"/>
      <c r="BLR156" s="22"/>
      <c r="BLS156" s="22"/>
      <c r="BLT156" s="22"/>
      <c r="BLU156" s="22"/>
      <c r="BLV156" s="22"/>
      <c r="BLW156" s="22"/>
      <c r="BLX156" s="22"/>
      <c r="BLY156" s="22"/>
      <c r="BLZ156" s="22"/>
      <c r="BMA156" s="22"/>
      <c r="BMB156" s="22"/>
      <c r="BMC156" s="22"/>
      <c r="BMD156" s="22"/>
      <c r="BME156" s="22"/>
      <c r="BMF156" s="22"/>
      <c r="BMG156" s="22"/>
      <c r="BMH156" s="22"/>
      <c r="BMI156" s="22"/>
      <c r="BMJ156" s="22"/>
      <c r="BMK156" s="22"/>
      <c r="BML156" s="22"/>
      <c r="BMM156" s="22"/>
      <c r="BMN156" s="22"/>
      <c r="BMO156" s="22"/>
      <c r="BMP156" s="22"/>
      <c r="BMQ156" s="22"/>
      <c r="BMR156" s="22"/>
      <c r="BMS156" s="22"/>
      <c r="BMT156" s="22"/>
      <c r="BMU156" s="22"/>
      <c r="BMV156" s="22"/>
      <c r="BMW156" s="22"/>
      <c r="BMX156" s="22"/>
      <c r="BMY156" s="22"/>
      <c r="BMZ156" s="22"/>
      <c r="BNA156" s="22"/>
      <c r="BNB156" s="22"/>
      <c r="BNC156" s="22"/>
      <c r="BND156" s="22"/>
      <c r="BNE156" s="22"/>
      <c r="BNF156" s="22"/>
      <c r="BNG156" s="22"/>
      <c r="BNH156" s="22"/>
      <c r="BNI156" s="22"/>
      <c r="BNJ156" s="22"/>
      <c r="BNK156" s="22"/>
      <c r="BNL156" s="22"/>
      <c r="BNM156" s="22"/>
      <c r="BNN156" s="22"/>
      <c r="BNO156" s="22"/>
      <c r="BNP156" s="22"/>
      <c r="BNQ156" s="22"/>
      <c r="BNR156" s="22"/>
      <c r="BNS156" s="22"/>
      <c r="BNT156" s="22"/>
      <c r="BNU156" s="22"/>
      <c r="BNV156" s="22"/>
      <c r="BNW156" s="22"/>
      <c r="BNX156" s="22"/>
      <c r="BNY156" s="22"/>
      <c r="BNZ156" s="22"/>
      <c r="BOA156" s="22"/>
      <c r="BOB156" s="22"/>
      <c r="BOC156" s="22"/>
      <c r="BOD156" s="22"/>
      <c r="BOE156" s="22"/>
      <c r="BOF156" s="22"/>
      <c r="BOG156" s="22"/>
      <c r="BOH156" s="22"/>
      <c r="BOI156" s="22"/>
      <c r="BOJ156" s="22"/>
      <c r="BOK156" s="22"/>
      <c r="BOL156" s="22"/>
      <c r="BOM156" s="22"/>
      <c r="BON156" s="22"/>
      <c r="BOO156" s="22"/>
      <c r="BOP156" s="22"/>
      <c r="BOQ156" s="22"/>
      <c r="BOR156" s="22"/>
      <c r="BOS156" s="22"/>
      <c r="BOT156" s="22"/>
      <c r="BOU156" s="22"/>
      <c r="BOV156" s="22"/>
      <c r="BOW156" s="22"/>
      <c r="BOX156" s="22"/>
      <c r="BOY156" s="22"/>
      <c r="BOZ156" s="22"/>
      <c r="BPA156" s="22"/>
      <c r="BPB156" s="22"/>
      <c r="BPC156" s="22"/>
      <c r="BPD156" s="22"/>
      <c r="BPE156" s="22"/>
      <c r="BPF156" s="22"/>
      <c r="BPG156" s="22"/>
      <c r="BPH156" s="22"/>
      <c r="BPI156" s="22"/>
      <c r="BPJ156" s="22"/>
      <c r="BPK156" s="22"/>
      <c r="BPL156" s="22"/>
      <c r="BPM156" s="22"/>
      <c r="BPN156" s="22"/>
      <c r="BPO156" s="22"/>
      <c r="BPP156" s="22"/>
      <c r="BPQ156" s="22"/>
      <c r="BPR156" s="22"/>
      <c r="BPS156" s="22"/>
      <c r="BPT156" s="22"/>
      <c r="BPU156" s="22"/>
      <c r="BPV156" s="22"/>
      <c r="BPW156" s="22"/>
      <c r="BPX156" s="22"/>
      <c r="BPY156" s="22"/>
      <c r="BPZ156" s="22"/>
      <c r="BQA156" s="22"/>
      <c r="BQB156" s="22"/>
      <c r="BQC156" s="22"/>
      <c r="BQD156" s="22"/>
      <c r="BQE156" s="22"/>
      <c r="BQF156" s="22"/>
      <c r="BQG156" s="22"/>
      <c r="BQH156" s="22"/>
      <c r="BQI156" s="22"/>
      <c r="BQJ156" s="22"/>
      <c r="BQK156" s="22"/>
      <c r="BQL156" s="22"/>
      <c r="BQM156" s="22"/>
      <c r="BQN156" s="22"/>
      <c r="BQO156" s="22"/>
      <c r="BQP156" s="22"/>
      <c r="BQQ156" s="22"/>
      <c r="BQR156" s="22"/>
      <c r="BQS156" s="22"/>
      <c r="BQT156" s="22"/>
      <c r="BQU156" s="22"/>
      <c r="BQV156" s="22"/>
      <c r="BQW156" s="22"/>
      <c r="BQX156" s="22"/>
      <c r="BQY156" s="22"/>
      <c r="BQZ156" s="22"/>
      <c r="BRA156" s="22"/>
      <c r="BRB156" s="22"/>
      <c r="BRC156" s="22"/>
      <c r="BRD156" s="22"/>
      <c r="BRE156" s="22"/>
      <c r="BRF156" s="22"/>
      <c r="BRG156" s="22"/>
      <c r="BRH156" s="22"/>
      <c r="BRI156" s="22"/>
      <c r="BRJ156" s="22"/>
      <c r="BRK156" s="22"/>
      <c r="BRL156" s="22"/>
      <c r="BRM156" s="22"/>
      <c r="BRN156" s="22"/>
      <c r="BRO156" s="22"/>
      <c r="BRP156" s="22"/>
      <c r="BRQ156" s="22"/>
      <c r="BRR156" s="22"/>
      <c r="BRS156" s="22"/>
      <c r="BRT156" s="22"/>
      <c r="BRU156" s="22"/>
      <c r="BRV156" s="22"/>
      <c r="BRW156" s="22"/>
      <c r="BRX156" s="22"/>
      <c r="BRY156" s="22"/>
      <c r="BRZ156" s="22"/>
      <c r="BSA156" s="22"/>
      <c r="BSB156" s="22"/>
      <c r="BSC156" s="22"/>
      <c r="BSD156" s="22"/>
      <c r="BSE156" s="22"/>
      <c r="BSF156" s="22"/>
      <c r="BSG156" s="22"/>
      <c r="BSH156" s="22"/>
      <c r="BSI156" s="22"/>
      <c r="BSJ156" s="22"/>
      <c r="BSK156" s="22"/>
      <c r="BSL156" s="22"/>
      <c r="BSM156" s="22"/>
      <c r="BSN156" s="22"/>
      <c r="BSO156" s="22"/>
      <c r="BSP156" s="22"/>
      <c r="BSQ156" s="22"/>
      <c r="BSR156" s="22"/>
      <c r="BSS156" s="22"/>
      <c r="BST156" s="22"/>
      <c r="BSU156" s="22"/>
      <c r="BSV156" s="22"/>
      <c r="BSW156" s="22"/>
      <c r="BSX156" s="22"/>
      <c r="BSY156" s="22"/>
      <c r="BSZ156" s="22"/>
      <c r="BTA156" s="22"/>
      <c r="BTB156" s="22"/>
      <c r="BTC156" s="22"/>
      <c r="BTD156" s="22"/>
      <c r="BTE156" s="22"/>
      <c r="BTF156" s="22"/>
      <c r="BTG156" s="22"/>
      <c r="BTH156" s="22"/>
      <c r="BTI156" s="22"/>
      <c r="BTJ156" s="22"/>
      <c r="BTK156" s="22"/>
      <c r="BTL156" s="22"/>
      <c r="BTM156" s="22"/>
      <c r="BTN156" s="22"/>
      <c r="BTO156" s="22"/>
      <c r="BTP156" s="22"/>
      <c r="BTQ156" s="22"/>
      <c r="BTR156" s="22"/>
      <c r="BTS156" s="22"/>
      <c r="BTT156" s="22"/>
      <c r="BTU156" s="22"/>
      <c r="BTV156" s="22"/>
      <c r="BTW156" s="22"/>
      <c r="BTX156" s="22"/>
      <c r="BTY156" s="22"/>
      <c r="BTZ156" s="22"/>
      <c r="BUA156" s="22"/>
      <c r="BUB156" s="22"/>
      <c r="BUC156" s="22"/>
      <c r="BUD156" s="22"/>
      <c r="BUE156" s="22"/>
      <c r="BUF156" s="22"/>
      <c r="BUG156" s="22"/>
      <c r="BUH156" s="22"/>
      <c r="BUI156" s="22"/>
      <c r="BUJ156" s="22"/>
      <c r="BUK156" s="22"/>
      <c r="BUL156" s="22"/>
      <c r="BUM156" s="22"/>
      <c r="BUN156" s="22"/>
      <c r="BUO156" s="22"/>
      <c r="BUP156" s="22"/>
      <c r="BUQ156" s="22"/>
      <c r="BUR156" s="22"/>
      <c r="BUS156" s="22"/>
      <c r="BUT156" s="22"/>
      <c r="BUU156" s="22"/>
      <c r="BUV156" s="22"/>
      <c r="BUW156" s="22"/>
      <c r="BUX156" s="22"/>
      <c r="BUY156" s="22"/>
      <c r="BUZ156" s="22"/>
      <c r="BVA156" s="22"/>
      <c r="BVB156" s="22"/>
      <c r="BVC156" s="22"/>
      <c r="BVD156" s="22"/>
      <c r="BVE156" s="22"/>
      <c r="BVF156" s="22"/>
      <c r="BVG156" s="22"/>
      <c r="BVH156" s="22"/>
      <c r="BVI156" s="22"/>
      <c r="BVJ156" s="22"/>
      <c r="BVK156" s="22"/>
      <c r="BVL156" s="22"/>
      <c r="BVM156" s="22"/>
      <c r="BVN156" s="22"/>
      <c r="BVO156" s="22"/>
      <c r="BVP156" s="22"/>
      <c r="BVQ156" s="22"/>
      <c r="BVR156" s="22"/>
      <c r="BVS156" s="22"/>
      <c r="BVT156" s="22"/>
      <c r="BVU156" s="22"/>
      <c r="BVV156" s="22"/>
      <c r="BVW156" s="22"/>
      <c r="BVX156" s="22"/>
      <c r="BVY156" s="22"/>
      <c r="BVZ156" s="22"/>
      <c r="BWA156" s="22"/>
      <c r="BWB156" s="22"/>
      <c r="BWC156" s="22"/>
      <c r="BWD156" s="22"/>
      <c r="BWE156" s="22"/>
      <c r="BWF156" s="22"/>
      <c r="BWG156" s="22"/>
      <c r="BWH156" s="22"/>
      <c r="BWI156" s="22"/>
      <c r="BWJ156" s="22"/>
      <c r="BWK156" s="22"/>
      <c r="BWL156" s="22"/>
      <c r="BWM156" s="22"/>
      <c r="BWN156" s="22"/>
      <c r="BWO156" s="22"/>
      <c r="BWP156" s="22"/>
      <c r="BWQ156" s="22"/>
      <c r="BWR156" s="22"/>
      <c r="BWS156" s="22"/>
      <c r="BWT156" s="22"/>
      <c r="BWU156" s="22"/>
      <c r="BWV156" s="22"/>
      <c r="BWW156" s="22"/>
      <c r="BWX156" s="22"/>
      <c r="BWY156" s="22"/>
      <c r="BWZ156" s="22"/>
      <c r="BXA156" s="22"/>
      <c r="BXB156" s="22"/>
      <c r="BXC156" s="22"/>
      <c r="BXD156" s="22"/>
      <c r="BXE156" s="22"/>
      <c r="BXF156" s="22"/>
      <c r="BXG156" s="22"/>
      <c r="BXH156" s="22"/>
      <c r="BXI156" s="22"/>
      <c r="BXJ156" s="22"/>
      <c r="BXK156" s="22"/>
      <c r="BXL156" s="22"/>
      <c r="BXM156" s="22"/>
      <c r="BXN156" s="22"/>
      <c r="BXO156" s="22"/>
      <c r="BXP156" s="22"/>
      <c r="BXQ156" s="22"/>
      <c r="BXR156" s="22"/>
      <c r="BXS156" s="22"/>
      <c r="BXT156" s="22"/>
      <c r="BXU156" s="22"/>
      <c r="BXV156" s="22"/>
      <c r="BXW156" s="22"/>
      <c r="BXX156" s="22"/>
      <c r="BXY156" s="22"/>
      <c r="BXZ156" s="22"/>
      <c r="BYA156" s="22"/>
      <c r="BYB156" s="22"/>
      <c r="BYC156" s="22"/>
      <c r="BYD156" s="22"/>
      <c r="BYE156" s="22"/>
      <c r="BYF156" s="22"/>
      <c r="BYG156" s="22"/>
      <c r="BYH156" s="22"/>
      <c r="BYI156" s="22"/>
      <c r="BYJ156" s="22"/>
      <c r="BYK156" s="22"/>
      <c r="BYL156" s="22"/>
      <c r="BYM156" s="22"/>
      <c r="BYN156" s="22"/>
      <c r="BYO156" s="22"/>
      <c r="BYP156" s="22"/>
      <c r="BYQ156" s="22"/>
      <c r="BYR156" s="22"/>
      <c r="BYS156" s="22"/>
      <c r="BYT156" s="22"/>
      <c r="BYU156" s="22"/>
      <c r="BYV156" s="22"/>
      <c r="BYW156" s="22"/>
      <c r="BYX156" s="22"/>
      <c r="BYY156" s="22"/>
      <c r="BYZ156" s="22"/>
      <c r="BZA156" s="22"/>
      <c r="BZB156" s="22"/>
      <c r="BZC156" s="22"/>
      <c r="BZD156" s="22"/>
      <c r="BZE156" s="22"/>
      <c r="BZF156" s="22"/>
      <c r="BZG156" s="22"/>
      <c r="BZH156" s="22"/>
      <c r="BZI156" s="22"/>
      <c r="BZJ156" s="22"/>
      <c r="BZK156" s="22"/>
      <c r="BZL156" s="22"/>
      <c r="BZM156" s="22"/>
      <c r="BZN156" s="22"/>
      <c r="BZO156" s="22"/>
      <c r="BZP156" s="22"/>
      <c r="BZQ156" s="22"/>
      <c r="BZR156" s="22"/>
      <c r="BZS156" s="22"/>
      <c r="BZT156" s="22"/>
      <c r="BZU156" s="22"/>
      <c r="BZV156" s="22"/>
      <c r="BZW156" s="22"/>
      <c r="BZX156" s="22"/>
      <c r="BZY156" s="22"/>
      <c r="BZZ156" s="22"/>
      <c r="CAA156" s="22"/>
      <c r="CAB156" s="22"/>
      <c r="CAC156" s="22"/>
      <c r="CAD156" s="22"/>
      <c r="CAE156" s="22"/>
      <c r="CAF156" s="22"/>
      <c r="CAG156" s="22"/>
      <c r="CAH156" s="22"/>
      <c r="CAI156" s="22"/>
      <c r="CAJ156" s="22"/>
      <c r="CAK156" s="22"/>
      <c r="CAL156" s="22"/>
      <c r="CAM156" s="22"/>
      <c r="CAN156" s="22"/>
      <c r="CAO156" s="22"/>
      <c r="CAP156" s="22"/>
      <c r="CAQ156" s="22"/>
      <c r="CAR156" s="22"/>
      <c r="CAS156" s="22"/>
      <c r="CAT156" s="22"/>
      <c r="CAU156" s="22"/>
      <c r="CAV156" s="22"/>
      <c r="CAW156" s="22"/>
      <c r="CAX156" s="22"/>
      <c r="CAY156" s="22"/>
      <c r="CAZ156" s="22"/>
      <c r="CBA156" s="22"/>
      <c r="CBB156" s="22"/>
      <c r="CBC156" s="22"/>
      <c r="CBD156" s="22"/>
      <c r="CBE156" s="22"/>
      <c r="CBF156" s="22"/>
      <c r="CBG156" s="22"/>
      <c r="CBH156" s="22"/>
      <c r="CBI156" s="22"/>
      <c r="CBJ156" s="22"/>
      <c r="CBK156" s="22"/>
      <c r="CBL156" s="22"/>
      <c r="CBM156" s="22"/>
      <c r="CBN156" s="22"/>
      <c r="CBO156" s="22"/>
      <c r="CBP156" s="22"/>
      <c r="CBQ156" s="22"/>
      <c r="CBR156" s="22"/>
      <c r="CBS156" s="22"/>
      <c r="CBT156" s="22"/>
      <c r="CBU156" s="22"/>
      <c r="CBV156" s="22"/>
      <c r="CBW156" s="22"/>
      <c r="CBX156" s="22"/>
      <c r="CBY156" s="22"/>
      <c r="CBZ156" s="22"/>
      <c r="CCA156" s="22"/>
      <c r="CCB156" s="22"/>
      <c r="CCC156" s="22"/>
      <c r="CCD156" s="22"/>
      <c r="CCE156" s="22"/>
      <c r="CCF156" s="22"/>
      <c r="CCG156" s="22"/>
      <c r="CCH156" s="22"/>
      <c r="CCI156" s="22"/>
      <c r="CCJ156" s="22"/>
      <c r="CCK156" s="22"/>
      <c r="CCL156" s="22"/>
      <c r="CCM156" s="22"/>
      <c r="CCN156" s="22"/>
      <c r="CCO156" s="22"/>
      <c r="CCP156" s="22"/>
      <c r="CCQ156" s="22"/>
      <c r="CCR156" s="22"/>
      <c r="CCS156" s="22"/>
      <c r="CCT156" s="22"/>
      <c r="CCU156" s="22"/>
      <c r="CCV156" s="22"/>
      <c r="CCW156" s="22"/>
      <c r="CCX156" s="22"/>
      <c r="CCY156" s="22"/>
      <c r="CCZ156" s="22"/>
      <c r="CDA156" s="22"/>
      <c r="CDB156" s="22"/>
      <c r="CDC156" s="22"/>
      <c r="CDD156" s="22"/>
      <c r="CDE156" s="22"/>
      <c r="CDF156" s="22"/>
      <c r="CDG156" s="22"/>
      <c r="CDH156" s="22"/>
      <c r="CDI156" s="22"/>
      <c r="CDJ156" s="22"/>
      <c r="CDK156" s="22"/>
      <c r="CDL156" s="22"/>
      <c r="CDM156" s="22"/>
      <c r="CDN156" s="22"/>
      <c r="CDO156" s="22"/>
      <c r="CDP156" s="22"/>
      <c r="CDQ156" s="22"/>
      <c r="CDR156" s="22"/>
      <c r="CDS156" s="22"/>
      <c r="CDT156" s="22"/>
      <c r="CDU156" s="22"/>
      <c r="CDV156" s="22"/>
      <c r="CDW156" s="22"/>
      <c r="CDX156" s="22"/>
      <c r="CDY156" s="22"/>
      <c r="CDZ156" s="22"/>
      <c r="CEA156" s="22"/>
      <c r="CEB156" s="22"/>
      <c r="CEC156" s="22"/>
      <c r="CED156" s="22"/>
      <c r="CEE156" s="22"/>
      <c r="CEF156" s="22"/>
      <c r="CEG156" s="22"/>
      <c r="CEH156" s="22"/>
      <c r="CEI156" s="22"/>
      <c r="CEJ156" s="22"/>
      <c r="CEK156" s="22"/>
      <c r="CEL156" s="22"/>
      <c r="CEM156" s="22"/>
      <c r="CEN156" s="22"/>
      <c r="CEO156" s="22"/>
      <c r="CEP156" s="22"/>
      <c r="CEQ156" s="22"/>
      <c r="CER156" s="22"/>
      <c r="CES156" s="22"/>
      <c r="CET156" s="22"/>
      <c r="CEU156" s="22"/>
      <c r="CEV156" s="22"/>
      <c r="CEW156" s="22"/>
      <c r="CEX156" s="22"/>
      <c r="CEY156" s="22"/>
      <c r="CEZ156" s="22"/>
      <c r="CFA156" s="22"/>
      <c r="CFB156" s="22"/>
      <c r="CFC156" s="22"/>
      <c r="CFD156" s="22"/>
      <c r="CFE156" s="22"/>
      <c r="CFF156" s="22"/>
      <c r="CFG156" s="22"/>
      <c r="CFH156" s="22"/>
      <c r="CFI156" s="22"/>
      <c r="CFJ156" s="22"/>
      <c r="CFK156" s="22"/>
      <c r="CFL156" s="22"/>
      <c r="CFM156" s="22"/>
      <c r="CFN156" s="22"/>
      <c r="CFO156" s="22"/>
      <c r="CFP156" s="22"/>
      <c r="CFQ156" s="22"/>
      <c r="CFR156" s="22"/>
      <c r="CFS156" s="22"/>
      <c r="CFT156" s="22"/>
      <c r="CFU156" s="22"/>
      <c r="CFV156" s="22"/>
      <c r="CFW156" s="22"/>
      <c r="CFX156" s="22"/>
      <c r="CFY156" s="22"/>
      <c r="CFZ156" s="22"/>
      <c r="CGA156" s="22"/>
      <c r="CGB156" s="22"/>
      <c r="CGC156" s="22"/>
      <c r="CGD156" s="22"/>
      <c r="CGE156" s="22"/>
      <c r="CGF156" s="22"/>
      <c r="CGG156" s="22"/>
      <c r="CGH156" s="22"/>
      <c r="CGI156" s="22"/>
      <c r="CGJ156" s="22"/>
      <c r="CGK156" s="22"/>
      <c r="CGL156" s="22"/>
      <c r="CGM156" s="22"/>
      <c r="CGN156" s="22"/>
      <c r="CGO156" s="22"/>
      <c r="CGP156" s="22"/>
      <c r="CGQ156" s="22"/>
      <c r="CGR156" s="22"/>
      <c r="CGS156" s="22"/>
      <c r="CGT156" s="22"/>
      <c r="CGU156" s="22"/>
      <c r="CGV156" s="22"/>
      <c r="CGW156" s="22"/>
      <c r="CGX156" s="22"/>
      <c r="CGY156" s="22"/>
      <c r="CGZ156" s="22"/>
      <c r="CHA156" s="22"/>
      <c r="CHB156" s="22"/>
      <c r="CHC156" s="22"/>
      <c r="CHD156" s="22"/>
      <c r="CHE156" s="22"/>
      <c r="CHF156" s="22"/>
      <c r="CHG156" s="22"/>
      <c r="CHH156" s="22"/>
      <c r="CHI156" s="22"/>
      <c r="CHJ156" s="22"/>
      <c r="CHK156" s="22"/>
      <c r="CHL156" s="22"/>
      <c r="CHM156" s="22"/>
      <c r="CHN156" s="22"/>
      <c r="CHO156" s="22"/>
      <c r="CHP156" s="22"/>
      <c r="CHQ156" s="22"/>
      <c r="CHR156" s="22"/>
      <c r="CHS156" s="22"/>
      <c r="CHT156" s="22"/>
      <c r="CHU156" s="22"/>
      <c r="CHV156" s="22"/>
      <c r="CHW156" s="22"/>
      <c r="CHX156" s="22"/>
      <c r="CHY156" s="22"/>
      <c r="CHZ156" s="22"/>
      <c r="CIA156" s="22"/>
      <c r="CIB156" s="22"/>
      <c r="CIC156" s="22"/>
      <c r="CID156" s="22"/>
      <c r="CIE156" s="22"/>
      <c r="CIF156" s="22"/>
      <c r="CIG156" s="22"/>
      <c r="CIH156" s="22"/>
      <c r="CII156" s="22"/>
      <c r="CIJ156" s="22"/>
      <c r="CIK156" s="22"/>
      <c r="CIL156" s="22"/>
      <c r="CIM156" s="22"/>
      <c r="CIN156" s="22"/>
      <c r="CIO156" s="22"/>
      <c r="CIP156" s="22"/>
      <c r="CIQ156" s="22"/>
      <c r="CIR156" s="22"/>
      <c r="CIS156" s="22"/>
      <c r="CIT156" s="22"/>
      <c r="CIU156" s="22"/>
      <c r="CIV156" s="22"/>
      <c r="CIW156" s="22"/>
      <c r="CIX156" s="22"/>
      <c r="CIY156" s="22"/>
      <c r="CIZ156" s="22"/>
      <c r="CJA156" s="22"/>
      <c r="CJB156" s="22"/>
      <c r="CJC156" s="22"/>
      <c r="CJD156" s="22"/>
      <c r="CJE156" s="22"/>
      <c r="CJF156" s="22"/>
      <c r="CJG156" s="22"/>
      <c r="CJH156" s="22"/>
      <c r="CJI156" s="22"/>
      <c r="CJJ156" s="22"/>
      <c r="CJK156" s="22"/>
      <c r="CJL156" s="22"/>
      <c r="CJM156" s="22"/>
      <c r="CJN156" s="22"/>
      <c r="CJO156" s="22"/>
      <c r="CJP156" s="22"/>
      <c r="CJQ156" s="22"/>
      <c r="CJR156" s="22"/>
      <c r="CJS156" s="22"/>
      <c r="CJT156" s="22"/>
      <c r="CJU156" s="22"/>
      <c r="CJV156" s="22"/>
      <c r="CJW156" s="22"/>
      <c r="CJX156" s="22"/>
      <c r="CJY156" s="22"/>
      <c r="CJZ156" s="22"/>
      <c r="CKA156" s="22"/>
      <c r="CKB156" s="22"/>
      <c r="CKC156" s="22"/>
      <c r="CKD156" s="22"/>
      <c r="CKE156" s="22"/>
      <c r="CKF156" s="22"/>
      <c r="CKG156" s="22"/>
      <c r="CKH156" s="22"/>
      <c r="CKI156" s="22"/>
      <c r="CKJ156" s="22"/>
      <c r="CKK156" s="22"/>
      <c r="CKL156" s="22"/>
      <c r="CKM156" s="22"/>
      <c r="CKN156" s="22"/>
      <c r="CKO156" s="22"/>
      <c r="CKP156" s="22"/>
      <c r="CKQ156" s="22"/>
      <c r="CKR156" s="22"/>
      <c r="CKS156" s="22"/>
      <c r="CKT156" s="22"/>
      <c r="CKU156" s="22"/>
      <c r="CKV156" s="22"/>
      <c r="CKW156" s="22"/>
      <c r="CKX156" s="22"/>
      <c r="CKY156" s="22"/>
      <c r="CKZ156" s="22"/>
      <c r="CLA156" s="22"/>
      <c r="CLB156" s="22"/>
      <c r="CLC156" s="22"/>
      <c r="CLD156" s="22"/>
      <c r="CLE156" s="22"/>
      <c r="CLF156" s="22"/>
      <c r="CLG156" s="22"/>
      <c r="CLH156" s="22"/>
      <c r="CLI156" s="22"/>
      <c r="CLJ156" s="22"/>
      <c r="CLK156" s="22"/>
      <c r="CLL156" s="22"/>
      <c r="CLM156" s="22"/>
      <c r="CLN156" s="22"/>
      <c r="CLO156" s="22"/>
      <c r="CLP156" s="22"/>
      <c r="CLQ156" s="22"/>
      <c r="CLR156" s="22"/>
      <c r="CLS156" s="22"/>
      <c r="CLT156" s="22"/>
      <c r="CLU156" s="22"/>
      <c r="CLV156" s="22"/>
      <c r="CLW156" s="22"/>
      <c r="CLX156" s="22"/>
      <c r="CLY156" s="22"/>
      <c r="CLZ156" s="22"/>
      <c r="CMA156" s="22"/>
      <c r="CMB156" s="22"/>
      <c r="CMC156" s="22"/>
      <c r="CMD156" s="22"/>
      <c r="CME156" s="22"/>
      <c r="CMF156" s="22"/>
      <c r="CMG156" s="22"/>
      <c r="CMH156" s="22"/>
      <c r="CMI156" s="22"/>
      <c r="CMJ156" s="22"/>
      <c r="CMK156" s="22"/>
      <c r="CML156" s="22"/>
      <c r="CMM156" s="22"/>
      <c r="CMN156" s="22"/>
      <c r="CMO156" s="22"/>
      <c r="CMP156" s="22"/>
      <c r="CMQ156" s="22"/>
      <c r="CMR156" s="22"/>
      <c r="CMS156" s="22"/>
      <c r="CMT156" s="22"/>
      <c r="CMU156" s="22"/>
      <c r="CMV156" s="22"/>
      <c r="CMW156" s="22"/>
      <c r="CMX156" s="22"/>
      <c r="CMY156" s="22"/>
      <c r="CMZ156" s="22"/>
      <c r="CNA156" s="22"/>
      <c r="CNB156" s="22"/>
      <c r="CNC156" s="22"/>
      <c r="CND156" s="22"/>
      <c r="CNE156" s="22"/>
      <c r="CNF156" s="22"/>
      <c r="CNG156" s="22"/>
      <c r="CNH156" s="22"/>
      <c r="CNI156" s="22"/>
      <c r="CNJ156" s="22"/>
      <c r="CNK156" s="22"/>
      <c r="CNL156" s="22"/>
      <c r="CNM156" s="22"/>
      <c r="CNN156" s="22"/>
      <c r="CNO156" s="22"/>
      <c r="CNP156" s="22"/>
      <c r="CNQ156" s="22"/>
      <c r="CNR156" s="22"/>
      <c r="CNS156" s="22"/>
      <c r="CNT156" s="22"/>
      <c r="CNU156" s="22"/>
      <c r="CNV156" s="22"/>
      <c r="CNW156" s="22"/>
      <c r="CNX156" s="22"/>
      <c r="CNY156" s="22"/>
      <c r="CNZ156" s="22"/>
      <c r="COA156" s="22"/>
      <c r="COB156" s="22"/>
      <c r="COC156" s="22"/>
      <c r="COD156" s="22"/>
      <c r="COE156" s="22"/>
      <c r="COF156" s="22"/>
      <c r="COG156" s="22"/>
      <c r="COH156" s="22"/>
      <c r="COI156" s="22"/>
      <c r="COJ156" s="22"/>
      <c r="COK156" s="22"/>
      <c r="COL156" s="22"/>
      <c r="COM156" s="22"/>
      <c r="CON156" s="22"/>
      <c r="COO156" s="22"/>
      <c r="COP156" s="22"/>
      <c r="COQ156" s="22"/>
      <c r="COR156" s="22"/>
      <c r="COS156" s="22"/>
      <c r="COT156" s="22"/>
      <c r="COU156" s="22"/>
      <c r="COV156" s="22"/>
      <c r="COW156" s="22"/>
      <c r="COX156" s="22"/>
      <c r="COY156" s="22"/>
      <c r="COZ156" s="22"/>
      <c r="CPA156" s="22"/>
      <c r="CPB156" s="22"/>
      <c r="CPC156" s="22"/>
      <c r="CPD156" s="22"/>
      <c r="CPE156" s="22"/>
      <c r="CPF156" s="22"/>
      <c r="CPG156" s="22"/>
      <c r="CPH156" s="22"/>
      <c r="CPI156" s="22"/>
      <c r="CPJ156" s="22"/>
      <c r="CPK156" s="22"/>
      <c r="CPL156" s="22"/>
      <c r="CPM156" s="22"/>
      <c r="CPN156" s="22"/>
      <c r="CPO156" s="22"/>
      <c r="CPP156" s="22"/>
      <c r="CPQ156" s="22"/>
      <c r="CPR156" s="22"/>
      <c r="CPS156" s="22"/>
      <c r="CPT156" s="22"/>
      <c r="CPU156" s="22"/>
      <c r="CPV156" s="22"/>
      <c r="CPW156" s="22"/>
      <c r="CPX156" s="22"/>
      <c r="CPY156" s="22"/>
      <c r="CPZ156" s="22"/>
      <c r="CQA156" s="22"/>
      <c r="CQB156" s="22"/>
      <c r="CQC156" s="22"/>
      <c r="CQD156" s="22"/>
      <c r="CQE156" s="22"/>
      <c r="CQF156" s="22"/>
      <c r="CQG156" s="22"/>
      <c r="CQH156" s="22"/>
      <c r="CQI156" s="22"/>
      <c r="CQJ156" s="22"/>
      <c r="CQK156" s="22"/>
      <c r="CQL156" s="22"/>
      <c r="CQM156" s="22"/>
      <c r="CQN156" s="22"/>
      <c r="CQO156" s="22"/>
      <c r="CQP156" s="22"/>
      <c r="CQQ156" s="22"/>
      <c r="CQR156" s="22"/>
      <c r="CQS156" s="22"/>
      <c r="CQT156" s="22"/>
      <c r="CQU156" s="22"/>
      <c r="CQV156" s="22"/>
      <c r="CQW156" s="22"/>
      <c r="CQX156" s="22"/>
      <c r="CQY156" s="22"/>
      <c r="CQZ156" s="22"/>
      <c r="CRA156" s="22"/>
      <c r="CRB156" s="22"/>
      <c r="CRC156" s="22"/>
      <c r="CRD156" s="22"/>
      <c r="CRE156" s="22"/>
      <c r="CRF156" s="22"/>
      <c r="CRG156" s="22"/>
      <c r="CRH156" s="22"/>
      <c r="CRI156" s="22"/>
      <c r="CRJ156" s="22"/>
      <c r="CRK156" s="22"/>
      <c r="CRL156" s="22"/>
      <c r="CRM156" s="22"/>
      <c r="CRN156" s="22"/>
      <c r="CRO156" s="22"/>
      <c r="CRP156" s="22"/>
      <c r="CRQ156" s="22"/>
      <c r="CRR156" s="22"/>
      <c r="CRS156" s="22"/>
      <c r="CRT156" s="22"/>
      <c r="CRU156" s="22"/>
      <c r="CRV156" s="22"/>
      <c r="CRW156" s="22"/>
      <c r="CRX156" s="22"/>
      <c r="CRY156" s="22"/>
      <c r="CRZ156" s="22"/>
      <c r="CSA156" s="22"/>
      <c r="CSB156" s="22"/>
      <c r="CSC156" s="22"/>
      <c r="CSD156" s="22"/>
      <c r="CSE156" s="22"/>
      <c r="CSF156" s="22"/>
      <c r="CSG156" s="22"/>
      <c r="CSH156" s="22"/>
      <c r="CSI156" s="22"/>
      <c r="CSJ156" s="22"/>
      <c r="CSK156" s="22"/>
      <c r="CSL156" s="22"/>
      <c r="CSM156" s="22"/>
      <c r="CSN156" s="22"/>
      <c r="CSO156" s="22"/>
      <c r="CSP156" s="22"/>
      <c r="CSQ156" s="22"/>
      <c r="CSR156" s="22"/>
      <c r="CSS156" s="22"/>
      <c r="CST156" s="22"/>
      <c r="CSU156" s="22"/>
      <c r="CSV156" s="22"/>
      <c r="CSW156" s="22"/>
      <c r="CSX156" s="22"/>
      <c r="CSY156" s="22"/>
      <c r="CSZ156" s="22"/>
      <c r="CTA156" s="22"/>
      <c r="CTB156" s="22"/>
      <c r="CTC156" s="22"/>
      <c r="CTD156" s="22"/>
      <c r="CTE156" s="22"/>
      <c r="CTF156" s="22"/>
      <c r="CTG156" s="22"/>
      <c r="CTH156" s="22"/>
      <c r="CTI156" s="22"/>
      <c r="CTJ156" s="22"/>
      <c r="CTK156" s="22"/>
      <c r="CTL156" s="22"/>
      <c r="CTM156" s="22"/>
      <c r="CTN156" s="22"/>
      <c r="CTO156" s="22"/>
      <c r="CTP156" s="22"/>
      <c r="CTQ156" s="22"/>
      <c r="CTR156" s="22"/>
      <c r="CTS156" s="22"/>
      <c r="CTT156" s="22"/>
      <c r="CTU156" s="22"/>
      <c r="CTV156" s="22"/>
      <c r="CTW156" s="22"/>
      <c r="CTX156" s="22"/>
      <c r="CTY156" s="22"/>
      <c r="CTZ156" s="22"/>
      <c r="CUA156" s="22"/>
      <c r="CUB156" s="22"/>
      <c r="CUC156" s="22"/>
      <c r="CUD156" s="22"/>
      <c r="CUE156" s="22"/>
      <c r="CUF156" s="22"/>
      <c r="CUG156" s="22"/>
      <c r="CUH156" s="22"/>
      <c r="CUI156" s="22"/>
      <c r="CUJ156" s="22"/>
      <c r="CUK156" s="22"/>
      <c r="CUL156" s="22"/>
      <c r="CUM156" s="22"/>
      <c r="CUN156" s="22"/>
      <c r="CUO156" s="22"/>
      <c r="CUP156" s="22"/>
      <c r="CUQ156" s="22"/>
      <c r="CUR156" s="22"/>
      <c r="CUS156" s="22"/>
      <c r="CUT156" s="22"/>
      <c r="CUU156" s="22"/>
      <c r="CUV156" s="22"/>
      <c r="CUW156" s="22"/>
      <c r="CUX156" s="22"/>
      <c r="CUY156" s="22"/>
      <c r="CUZ156" s="22"/>
      <c r="CVA156" s="22"/>
      <c r="CVB156" s="22"/>
      <c r="CVC156" s="22"/>
      <c r="CVD156" s="22"/>
      <c r="CVE156" s="22"/>
      <c r="CVF156" s="22"/>
      <c r="CVG156" s="22"/>
      <c r="CVH156" s="22"/>
      <c r="CVI156" s="22"/>
      <c r="CVJ156" s="22"/>
      <c r="CVK156" s="22"/>
      <c r="CVL156" s="22"/>
      <c r="CVM156" s="22"/>
      <c r="CVN156" s="22"/>
      <c r="CVO156" s="22"/>
      <c r="CVP156" s="22"/>
      <c r="CVQ156" s="22"/>
      <c r="CVR156" s="22"/>
      <c r="CVS156" s="22"/>
      <c r="CVT156" s="22"/>
      <c r="CVU156" s="22"/>
      <c r="CVV156" s="22"/>
      <c r="CVW156" s="22"/>
      <c r="CVX156" s="22"/>
      <c r="CVY156" s="22"/>
      <c r="CVZ156" s="22"/>
      <c r="CWA156" s="22"/>
      <c r="CWB156" s="22"/>
      <c r="CWC156" s="22"/>
      <c r="CWD156" s="22"/>
      <c r="CWE156" s="22"/>
      <c r="CWF156" s="22"/>
      <c r="CWG156" s="22"/>
      <c r="CWH156" s="22"/>
      <c r="CWI156" s="22"/>
      <c r="CWJ156" s="22"/>
      <c r="CWK156" s="22"/>
      <c r="CWL156" s="22"/>
      <c r="CWM156" s="22"/>
      <c r="CWN156" s="22"/>
      <c r="CWO156" s="22"/>
      <c r="CWP156" s="22"/>
      <c r="CWQ156" s="22"/>
      <c r="CWR156" s="22"/>
      <c r="CWS156" s="22"/>
      <c r="CWT156" s="22"/>
      <c r="CWU156" s="22"/>
      <c r="CWV156" s="22"/>
      <c r="CWW156" s="22"/>
      <c r="CWX156" s="22"/>
      <c r="CWY156" s="22"/>
      <c r="CWZ156" s="22"/>
      <c r="CXA156" s="22"/>
      <c r="CXB156" s="22"/>
      <c r="CXC156" s="22"/>
      <c r="CXD156" s="22"/>
      <c r="CXE156" s="22"/>
      <c r="CXF156" s="22"/>
      <c r="CXG156" s="22"/>
      <c r="CXH156" s="22"/>
      <c r="CXI156" s="22"/>
      <c r="CXJ156" s="22"/>
      <c r="CXK156" s="22"/>
      <c r="CXL156" s="22"/>
      <c r="CXM156" s="22"/>
      <c r="CXN156" s="22"/>
      <c r="CXO156" s="22"/>
      <c r="CXP156" s="22"/>
      <c r="CXQ156" s="22"/>
      <c r="CXR156" s="22"/>
      <c r="CXS156" s="22"/>
      <c r="CXT156" s="22"/>
      <c r="CXU156" s="22"/>
      <c r="CXV156" s="22"/>
      <c r="CXW156" s="22"/>
      <c r="CXX156" s="22"/>
      <c r="CXY156" s="22"/>
      <c r="CXZ156" s="22"/>
      <c r="CYA156" s="22"/>
      <c r="CYB156" s="22"/>
      <c r="CYC156" s="22"/>
      <c r="CYD156" s="22"/>
      <c r="CYE156" s="22"/>
      <c r="CYF156" s="22"/>
      <c r="CYG156" s="22"/>
      <c r="CYH156" s="22"/>
      <c r="CYI156" s="22"/>
      <c r="CYJ156" s="22"/>
      <c r="CYK156" s="22"/>
      <c r="CYL156" s="22"/>
      <c r="CYM156" s="22"/>
      <c r="CYN156" s="22"/>
      <c r="CYO156" s="22"/>
      <c r="CYP156" s="22"/>
      <c r="CYQ156" s="22"/>
      <c r="CYR156" s="22"/>
      <c r="CYS156" s="22"/>
      <c r="CYT156" s="22"/>
      <c r="CYU156" s="22"/>
      <c r="CYV156" s="22"/>
      <c r="CYW156" s="22"/>
      <c r="CYX156" s="22"/>
      <c r="CYY156" s="22"/>
      <c r="CYZ156" s="22"/>
      <c r="CZA156" s="22"/>
      <c r="CZB156" s="22"/>
      <c r="CZC156" s="22"/>
      <c r="CZD156" s="22"/>
      <c r="CZE156" s="22"/>
      <c r="CZF156" s="22"/>
      <c r="CZG156" s="22"/>
      <c r="CZH156" s="22"/>
      <c r="CZI156" s="22"/>
      <c r="CZJ156" s="22"/>
      <c r="CZK156" s="22"/>
      <c r="CZL156" s="22"/>
      <c r="CZM156" s="22"/>
      <c r="CZN156" s="22"/>
      <c r="CZO156" s="22"/>
      <c r="CZP156" s="22"/>
      <c r="CZQ156" s="22"/>
      <c r="CZR156" s="22"/>
      <c r="CZS156" s="22"/>
      <c r="CZT156" s="22"/>
      <c r="CZU156" s="22"/>
      <c r="CZV156" s="22"/>
      <c r="CZW156" s="22"/>
      <c r="CZX156" s="22"/>
      <c r="CZY156" s="22"/>
      <c r="CZZ156" s="22"/>
      <c r="DAA156" s="22"/>
      <c r="DAB156" s="22"/>
      <c r="DAC156" s="22"/>
      <c r="DAD156" s="22"/>
      <c r="DAE156" s="22"/>
      <c r="DAF156" s="22"/>
      <c r="DAG156" s="22"/>
      <c r="DAH156" s="22"/>
      <c r="DAI156" s="22"/>
      <c r="DAJ156" s="22"/>
      <c r="DAK156" s="22"/>
      <c r="DAL156" s="22"/>
      <c r="DAM156" s="22"/>
      <c r="DAN156" s="22"/>
      <c r="DAO156" s="22"/>
      <c r="DAP156" s="22"/>
      <c r="DAQ156" s="22"/>
      <c r="DAR156" s="22"/>
      <c r="DAS156" s="22"/>
      <c r="DAT156" s="22"/>
      <c r="DAU156" s="22"/>
      <c r="DAV156" s="22"/>
      <c r="DAW156" s="22"/>
      <c r="DAX156" s="22"/>
      <c r="DAY156" s="22"/>
      <c r="DAZ156" s="22"/>
      <c r="DBA156" s="22"/>
      <c r="DBB156" s="22"/>
      <c r="DBC156" s="22"/>
      <c r="DBD156" s="22"/>
      <c r="DBE156" s="22"/>
      <c r="DBF156" s="22"/>
      <c r="DBG156" s="22"/>
      <c r="DBH156" s="22"/>
      <c r="DBI156" s="22"/>
      <c r="DBJ156" s="22"/>
      <c r="DBK156" s="22"/>
      <c r="DBL156" s="22"/>
      <c r="DBM156" s="22"/>
      <c r="DBN156" s="22"/>
      <c r="DBO156" s="22"/>
      <c r="DBP156" s="22"/>
      <c r="DBQ156" s="22"/>
      <c r="DBR156" s="22"/>
      <c r="DBS156" s="22"/>
      <c r="DBT156" s="22"/>
      <c r="DBU156" s="22"/>
      <c r="DBV156" s="22"/>
      <c r="DBW156" s="22"/>
      <c r="DBX156" s="22"/>
      <c r="DBY156" s="22"/>
      <c r="DBZ156" s="22"/>
      <c r="DCA156" s="22"/>
      <c r="DCB156" s="22"/>
      <c r="DCC156" s="22"/>
      <c r="DCD156" s="22"/>
      <c r="DCE156" s="22"/>
      <c r="DCF156" s="22"/>
      <c r="DCG156" s="22"/>
      <c r="DCH156" s="22"/>
      <c r="DCI156" s="22"/>
      <c r="DCJ156" s="22"/>
      <c r="DCK156" s="22"/>
      <c r="DCL156" s="22"/>
      <c r="DCM156" s="22"/>
      <c r="DCN156" s="22"/>
      <c r="DCO156" s="22"/>
      <c r="DCP156" s="22"/>
      <c r="DCQ156" s="22"/>
      <c r="DCR156" s="22"/>
      <c r="DCS156" s="22"/>
      <c r="DCT156" s="22"/>
      <c r="DCU156" s="22"/>
      <c r="DCV156" s="22"/>
      <c r="DCW156" s="22"/>
      <c r="DCX156" s="22"/>
      <c r="DCY156" s="22"/>
      <c r="DCZ156" s="22"/>
      <c r="DDA156" s="22"/>
      <c r="DDB156" s="22"/>
      <c r="DDC156" s="22"/>
      <c r="DDD156" s="22"/>
      <c r="DDE156" s="22"/>
      <c r="DDF156" s="22"/>
      <c r="DDG156" s="22"/>
      <c r="DDH156" s="22"/>
      <c r="DDI156" s="22"/>
      <c r="DDJ156" s="22"/>
      <c r="DDK156" s="22"/>
      <c r="DDL156" s="22"/>
      <c r="DDM156" s="22"/>
      <c r="DDN156" s="22"/>
      <c r="DDO156" s="22"/>
      <c r="DDP156" s="22"/>
      <c r="DDQ156" s="22"/>
      <c r="DDR156" s="22"/>
      <c r="DDS156" s="22"/>
      <c r="DDT156" s="22"/>
      <c r="DDU156" s="22"/>
      <c r="DDV156" s="22"/>
      <c r="DDW156" s="22"/>
      <c r="DDX156" s="22"/>
      <c r="DDY156" s="22"/>
      <c r="DDZ156" s="22"/>
      <c r="DEA156" s="22"/>
      <c r="DEB156" s="22"/>
      <c r="DEC156" s="22"/>
      <c r="DED156" s="22"/>
      <c r="DEE156" s="22"/>
      <c r="DEF156" s="22"/>
      <c r="DEG156" s="22"/>
      <c r="DEH156" s="22"/>
      <c r="DEI156" s="22"/>
      <c r="DEJ156" s="22"/>
      <c r="DEK156" s="22"/>
      <c r="DEL156" s="22"/>
      <c r="DEM156" s="22"/>
      <c r="DEN156" s="22"/>
      <c r="DEO156" s="22"/>
      <c r="DEP156" s="22"/>
      <c r="DEQ156" s="22"/>
      <c r="DER156" s="22"/>
      <c r="DES156" s="22"/>
      <c r="DET156" s="22"/>
      <c r="DEU156" s="22"/>
      <c r="DEV156" s="22"/>
      <c r="DEW156" s="22"/>
      <c r="DEX156" s="22"/>
      <c r="DEY156" s="22"/>
      <c r="DEZ156" s="22"/>
      <c r="DFA156" s="22"/>
      <c r="DFB156" s="22"/>
      <c r="DFC156" s="22"/>
      <c r="DFD156" s="22"/>
      <c r="DFE156" s="22"/>
      <c r="DFF156" s="22"/>
      <c r="DFG156" s="22"/>
      <c r="DFH156" s="22"/>
      <c r="DFI156" s="22"/>
      <c r="DFJ156" s="22"/>
      <c r="DFK156" s="22"/>
      <c r="DFL156" s="22"/>
      <c r="DFM156" s="22"/>
      <c r="DFN156" s="22"/>
      <c r="DFO156" s="22"/>
      <c r="DFP156" s="22"/>
      <c r="DFQ156" s="22"/>
      <c r="DFR156" s="22"/>
      <c r="DFS156" s="22"/>
      <c r="DFT156" s="22"/>
      <c r="DFU156" s="22"/>
      <c r="DFV156" s="22"/>
      <c r="DFW156" s="22"/>
      <c r="DFX156" s="22"/>
      <c r="DFY156" s="22"/>
      <c r="DFZ156" s="22"/>
      <c r="DGA156" s="22"/>
      <c r="DGB156" s="22"/>
      <c r="DGC156" s="22"/>
      <c r="DGD156" s="22"/>
      <c r="DGE156" s="22"/>
      <c r="DGF156" s="22"/>
      <c r="DGG156" s="22"/>
      <c r="DGH156" s="22"/>
      <c r="DGI156" s="22"/>
      <c r="DGJ156" s="22"/>
      <c r="DGK156" s="22"/>
      <c r="DGL156" s="22"/>
      <c r="DGM156" s="22"/>
      <c r="DGN156" s="22"/>
      <c r="DGO156" s="22"/>
      <c r="DGP156" s="22"/>
      <c r="DGQ156" s="22"/>
      <c r="DGR156" s="22"/>
      <c r="DGS156" s="22"/>
      <c r="DGT156" s="22"/>
      <c r="DGU156" s="22"/>
      <c r="DGV156" s="22"/>
      <c r="DGW156" s="22"/>
      <c r="DGX156" s="22"/>
      <c r="DGY156" s="22"/>
      <c r="DGZ156" s="22"/>
      <c r="DHA156" s="22"/>
      <c r="DHB156" s="22"/>
      <c r="DHC156" s="22"/>
      <c r="DHD156" s="22"/>
      <c r="DHE156" s="22"/>
      <c r="DHF156" s="22"/>
      <c r="DHG156" s="22"/>
      <c r="DHH156" s="22"/>
      <c r="DHI156" s="22"/>
      <c r="DHJ156" s="22"/>
      <c r="DHK156" s="22"/>
      <c r="DHL156" s="22"/>
      <c r="DHM156" s="22"/>
      <c r="DHN156" s="22"/>
      <c r="DHO156" s="22"/>
      <c r="DHP156" s="22"/>
      <c r="DHQ156" s="22"/>
      <c r="DHR156" s="22"/>
      <c r="DHS156" s="22"/>
      <c r="DHT156" s="22"/>
      <c r="DHU156" s="22"/>
      <c r="DHV156" s="22"/>
      <c r="DHW156" s="22"/>
      <c r="DHX156" s="22"/>
      <c r="DHY156" s="22"/>
      <c r="DHZ156" s="22"/>
      <c r="DIA156" s="22"/>
      <c r="DIB156" s="22"/>
      <c r="DIC156" s="22"/>
      <c r="DID156" s="22"/>
      <c r="DIE156" s="22"/>
      <c r="DIF156" s="22"/>
      <c r="DIG156" s="22"/>
      <c r="DIH156" s="22"/>
      <c r="DII156" s="22"/>
      <c r="DIJ156" s="22"/>
      <c r="DIK156" s="22"/>
      <c r="DIL156" s="22"/>
      <c r="DIM156" s="22"/>
      <c r="DIN156" s="22"/>
      <c r="DIO156" s="22"/>
      <c r="DIP156" s="22"/>
      <c r="DIQ156" s="22"/>
      <c r="DIR156" s="22"/>
      <c r="DIS156" s="22"/>
      <c r="DIT156" s="22"/>
      <c r="DIU156" s="22"/>
      <c r="DIV156" s="22"/>
      <c r="DIW156" s="22"/>
      <c r="DIX156" s="22"/>
      <c r="DIY156" s="22"/>
      <c r="DIZ156" s="22"/>
      <c r="DJA156" s="22"/>
      <c r="DJB156" s="22"/>
      <c r="DJC156" s="22"/>
      <c r="DJD156" s="22"/>
      <c r="DJE156" s="22"/>
      <c r="DJF156" s="22"/>
      <c r="DJG156" s="22"/>
      <c r="DJH156" s="22"/>
      <c r="DJI156" s="22"/>
      <c r="DJJ156" s="22"/>
      <c r="DJK156" s="22"/>
      <c r="DJL156" s="22"/>
      <c r="DJM156" s="22"/>
      <c r="DJN156" s="22"/>
      <c r="DJO156" s="22"/>
      <c r="DJP156" s="22"/>
      <c r="DJQ156" s="22"/>
      <c r="DJR156" s="22"/>
      <c r="DJS156" s="22"/>
      <c r="DJT156" s="22"/>
      <c r="DJU156" s="22"/>
      <c r="DJV156" s="22"/>
      <c r="DJW156" s="22"/>
      <c r="DJX156" s="22"/>
      <c r="DJY156" s="22"/>
      <c r="DJZ156" s="22"/>
      <c r="DKA156" s="22"/>
      <c r="DKB156" s="22"/>
      <c r="DKC156" s="22"/>
      <c r="DKD156" s="22"/>
      <c r="DKE156" s="22"/>
      <c r="DKF156" s="22"/>
      <c r="DKG156" s="22"/>
      <c r="DKH156" s="22"/>
      <c r="DKI156" s="22"/>
      <c r="DKJ156" s="22"/>
      <c r="DKK156" s="22"/>
      <c r="DKL156" s="22"/>
      <c r="DKM156" s="22"/>
      <c r="DKN156" s="22"/>
      <c r="DKO156" s="22"/>
      <c r="DKP156" s="22"/>
      <c r="DKQ156" s="22"/>
      <c r="DKR156" s="22"/>
      <c r="DKS156" s="22"/>
      <c r="DKT156" s="22"/>
      <c r="DKU156" s="22"/>
      <c r="DKV156" s="22"/>
      <c r="DKW156" s="22"/>
      <c r="DKX156" s="22"/>
      <c r="DKY156" s="22"/>
      <c r="DKZ156" s="22"/>
      <c r="DLA156" s="22"/>
      <c r="DLB156" s="22"/>
      <c r="DLC156" s="22"/>
      <c r="DLD156" s="22"/>
      <c r="DLE156" s="22"/>
      <c r="DLF156" s="22"/>
      <c r="DLG156" s="22"/>
      <c r="DLH156" s="22"/>
      <c r="DLI156" s="22"/>
      <c r="DLJ156" s="22"/>
      <c r="DLK156" s="22"/>
      <c r="DLL156" s="22"/>
      <c r="DLM156" s="22"/>
      <c r="DLN156" s="22"/>
      <c r="DLO156" s="22"/>
      <c r="DLP156" s="22"/>
      <c r="DLQ156" s="22"/>
      <c r="DLR156" s="22"/>
      <c r="DLS156" s="22"/>
      <c r="DLT156" s="22"/>
      <c r="DLU156" s="22"/>
      <c r="DLV156" s="22"/>
      <c r="DLW156" s="22"/>
      <c r="DLX156" s="22"/>
      <c r="DLY156" s="22"/>
      <c r="DLZ156" s="22"/>
      <c r="DMA156" s="22"/>
      <c r="DMB156" s="22"/>
      <c r="DMC156" s="22"/>
      <c r="DMD156" s="22"/>
      <c r="DME156" s="22"/>
      <c r="DMF156" s="22"/>
      <c r="DMG156" s="22"/>
      <c r="DMH156" s="22"/>
      <c r="DMI156" s="22"/>
      <c r="DMJ156" s="22"/>
      <c r="DMK156" s="22"/>
      <c r="DML156" s="22"/>
      <c r="DMM156" s="22"/>
      <c r="DMN156" s="22"/>
      <c r="DMO156" s="22"/>
      <c r="DMP156" s="22"/>
      <c r="DMQ156" s="22"/>
      <c r="DMR156" s="22"/>
      <c r="DMS156" s="22"/>
      <c r="DMT156" s="22"/>
      <c r="DMU156" s="22"/>
      <c r="DMV156" s="22"/>
      <c r="DMW156" s="22"/>
      <c r="DMX156" s="22"/>
      <c r="DMY156" s="22"/>
      <c r="DMZ156" s="22"/>
      <c r="DNA156" s="22"/>
      <c r="DNB156" s="22"/>
      <c r="DNC156" s="22"/>
      <c r="DND156" s="22"/>
      <c r="DNE156" s="22"/>
      <c r="DNF156" s="22"/>
      <c r="DNG156" s="22"/>
      <c r="DNH156" s="22"/>
      <c r="DNI156" s="22"/>
      <c r="DNJ156" s="22"/>
      <c r="DNK156" s="22"/>
      <c r="DNL156" s="22"/>
      <c r="DNM156" s="22"/>
      <c r="DNN156" s="22"/>
      <c r="DNO156" s="22"/>
      <c r="DNP156" s="22"/>
      <c r="DNQ156" s="22"/>
      <c r="DNR156" s="22"/>
      <c r="DNS156" s="22"/>
      <c r="DNT156" s="22"/>
      <c r="DNU156" s="22"/>
      <c r="DNV156" s="22"/>
      <c r="DNW156" s="22"/>
      <c r="DNX156" s="22"/>
      <c r="DNY156" s="22"/>
      <c r="DNZ156" s="22"/>
      <c r="DOA156" s="22"/>
      <c r="DOB156" s="22"/>
      <c r="DOC156" s="22"/>
      <c r="DOD156" s="22"/>
      <c r="DOE156" s="22"/>
      <c r="DOF156" s="22"/>
      <c r="DOG156" s="22"/>
      <c r="DOH156" s="22"/>
      <c r="DOI156" s="22"/>
      <c r="DOJ156" s="22"/>
      <c r="DOK156" s="22"/>
      <c r="DOL156" s="22"/>
      <c r="DOM156" s="22"/>
      <c r="DON156" s="22"/>
      <c r="DOO156" s="22"/>
      <c r="DOP156" s="22"/>
      <c r="DOQ156" s="22"/>
      <c r="DOR156" s="22"/>
      <c r="DOS156" s="22"/>
      <c r="DOT156" s="22"/>
      <c r="DOU156" s="22"/>
      <c r="DOV156" s="22"/>
      <c r="DOW156" s="22"/>
      <c r="DOX156" s="22"/>
      <c r="DOY156" s="22"/>
      <c r="DOZ156" s="22"/>
      <c r="DPA156" s="22"/>
      <c r="DPB156" s="22"/>
      <c r="DPC156" s="22"/>
      <c r="DPD156" s="22"/>
      <c r="DPE156" s="22"/>
      <c r="DPF156" s="22"/>
      <c r="DPG156" s="22"/>
      <c r="DPH156" s="22"/>
      <c r="DPI156" s="22"/>
      <c r="DPJ156" s="22"/>
      <c r="DPK156" s="22"/>
      <c r="DPL156" s="22"/>
      <c r="DPM156" s="22"/>
      <c r="DPN156" s="22"/>
      <c r="DPO156" s="22"/>
      <c r="DPP156" s="22"/>
      <c r="DPQ156" s="22"/>
      <c r="DPR156" s="22"/>
      <c r="DPS156" s="22"/>
      <c r="DPT156" s="22"/>
      <c r="DPU156" s="22"/>
      <c r="DPV156" s="22"/>
      <c r="DPW156" s="22"/>
      <c r="DPX156" s="22"/>
      <c r="DPY156" s="22"/>
      <c r="DPZ156" s="22"/>
      <c r="DQA156" s="22"/>
      <c r="DQB156" s="22"/>
      <c r="DQC156" s="22"/>
      <c r="DQD156" s="22"/>
      <c r="DQE156" s="22"/>
      <c r="DQF156" s="22"/>
      <c r="DQG156" s="22"/>
      <c r="DQH156" s="22"/>
      <c r="DQI156" s="22"/>
      <c r="DQJ156" s="22"/>
      <c r="DQK156" s="22"/>
      <c r="DQL156" s="22"/>
      <c r="DQM156" s="22"/>
      <c r="DQN156" s="22"/>
      <c r="DQO156" s="22"/>
      <c r="DQP156" s="22"/>
      <c r="DQQ156" s="22"/>
      <c r="DQR156" s="22"/>
      <c r="DQS156" s="22"/>
      <c r="DQT156" s="22"/>
      <c r="DQU156" s="22"/>
      <c r="DQV156" s="22"/>
      <c r="DQW156" s="22"/>
      <c r="DQX156" s="22"/>
      <c r="DQY156" s="22"/>
      <c r="DQZ156" s="22"/>
      <c r="DRA156" s="22"/>
      <c r="DRB156" s="22"/>
      <c r="DRC156" s="22"/>
      <c r="DRD156" s="22"/>
      <c r="DRE156" s="22"/>
      <c r="DRF156" s="22"/>
      <c r="DRG156" s="22"/>
      <c r="DRH156" s="22"/>
      <c r="DRI156" s="22"/>
      <c r="DRJ156" s="22"/>
      <c r="DRK156" s="22"/>
      <c r="DRL156" s="22"/>
      <c r="DRM156" s="22"/>
      <c r="DRN156" s="22"/>
      <c r="DRO156" s="22"/>
      <c r="DRP156" s="22"/>
      <c r="DRQ156" s="22"/>
      <c r="DRR156" s="22"/>
      <c r="DRS156" s="22"/>
      <c r="DRT156" s="22"/>
      <c r="DRU156" s="22"/>
      <c r="DRV156" s="22"/>
      <c r="DRW156" s="22"/>
      <c r="DRX156" s="22"/>
      <c r="DRY156" s="22"/>
      <c r="DRZ156" s="22"/>
      <c r="DSA156" s="22"/>
      <c r="DSB156" s="22"/>
      <c r="DSC156" s="22"/>
      <c r="DSD156" s="22"/>
      <c r="DSE156" s="22"/>
      <c r="DSF156" s="22"/>
      <c r="DSG156" s="22"/>
      <c r="DSH156" s="22"/>
      <c r="DSI156" s="22"/>
      <c r="DSJ156" s="22"/>
      <c r="DSK156" s="22"/>
      <c r="DSL156" s="22"/>
      <c r="DSM156" s="22"/>
      <c r="DSN156" s="22"/>
      <c r="DSO156" s="22"/>
      <c r="DSP156" s="22"/>
      <c r="DSQ156" s="22"/>
      <c r="DSR156" s="22"/>
      <c r="DSS156" s="22"/>
      <c r="DST156" s="22"/>
      <c r="DSU156" s="22"/>
      <c r="DSV156" s="22"/>
      <c r="DSW156" s="22"/>
      <c r="DSX156" s="22"/>
      <c r="DSY156" s="22"/>
      <c r="DSZ156" s="22"/>
      <c r="DTA156" s="22"/>
      <c r="DTB156" s="22"/>
      <c r="DTC156" s="22"/>
      <c r="DTD156" s="22"/>
      <c r="DTE156" s="22"/>
      <c r="DTF156" s="22"/>
      <c r="DTG156" s="22"/>
      <c r="DTH156" s="22"/>
      <c r="DTI156" s="22"/>
      <c r="DTJ156" s="22"/>
      <c r="DTK156" s="22"/>
      <c r="DTL156" s="22"/>
      <c r="DTM156" s="22"/>
      <c r="DTN156" s="22"/>
      <c r="DTO156" s="22"/>
      <c r="DTP156" s="22"/>
      <c r="DTQ156" s="22"/>
      <c r="DTR156" s="22"/>
      <c r="DTS156" s="22"/>
      <c r="DTT156" s="22"/>
      <c r="DTU156" s="22"/>
      <c r="DTV156" s="22"/>
      <c r="DTW156" s="22"/>
      <c r="DTX156" s="22"/>
      <c r="DTY156" s="22"/>
      <c r="DTZ156" s="22"/>
      <c r="DUA156" s="22"/>
      <c r="DUB156" s="22"/>
      <c r="DUC156" s="22"/>
      <c r="DUD156" s="22"/>
      <c r="DUE156" s="22"/>
      <c r="DUF156" s="22"/>
      <c r="DUG156" s="22"/>
      <c r="DUH156" s="22"/>
      <c r="DUI156" s="22"/>
      <c r="DUJ156" s="22"/>
      <c r="DUK156" s="22"/>
      <c r="DUL156" s="22"/>
      <c r="DUM156" s="22"/>
      <c r="DUN156" s="22"/>
      <c r="DUO156" s="22"/>
      <c r="DUP156" s="22"/>
      <c r="DUQ156" s="22"/>
      <c r="DUR156" s="22"/>
      <c r="DUS156" s="22"/>
      <c r="DUT156" s="22"/>
      <c r="DUU156" s="22"/>
      <c r="DUV156" s="22"/>
      <c r="DUW156" s="22"/>
      <c r="DUX156" s="22"/>
      <c r="DUY156" s="22"/>
      <c r="DUZ156" s="22"/>
      <c r="DVA156" s="22"/>
      <c r="DVB156" s="22"/>
      <c r="DVC156" s="22"/>
      <c r="DVD156" s="22"/>
      <c r="DVE156" s="22"/>
      <c r="DVF156" s="22"/>
      <c r="DVG156" s="22"/>
      <c r="DVH156" s="22"/>
      <c r="DVI156" s="22"/>
      <c r="DVJ156" s="22"/>
      <c r="DVK156" s="22"/>
      <c r="DVL156" s="22"/>
      <c r="DVM156" s="22"/>
      <c r="DVN156" s="22"/>
      <c r="DVO156" s="22"/>
      <c r="DVP156" s="22"/>
      <c r="DVQ156" s="22"/>
      <c r="DVR156" s="22"/>
      <c r="DVS156" s="22"/>
      <c r="DVT156" s="22"/>
      <c r="DVU156" s="22"/>
      <c r="DVV156" s="22"/>
      <c r="DVW156" s="22"/>
      <c r="DVX156" s="22"/>
      <c r="DVY156" s="22"/>
      <c r="DVZ156" s="22"/>
      <c r="DWA156" s="22"/>
      <c r="DWB156" s="22"/>
      <c r="DWC156" s="22"/>
      <c r="DWD156" s="22"/>
      <c r="DWE156" s="22"/>
      <c r="DWF156" s="22"/>
      <c r="DWG156" s="22"/>
      <c r="DWH156" s="22"/>
      <c r="DWI156" s="22"/>
      <c r="DWJ156" s="22"/>
      <c r="DWK156" s="22"/>
      <c r="DWL156" s="22"/>
      <c r="DWM156" s="22"/>
      <c r="DWN156" s="22"/>
      <c r="DWO156" s="22"/>
      <c r="DWP156" s="22"/>
      <c r="DWQ156" s="22"/>
      <c r="DWR156" s="22"/>
      <c r="DWS156" s="22"/>
      <c r="DWT156" s="22"/>
      <c r="DWU156" s="22"/>
      <c r="DWV156" s="22"/>
      <c r="DWW156" s="22"/>
      <c r="DWX156" s="22"/>
      <c r="DWY156" s="22"/>
      <c r="DWZ156" s="22"/>
      <c r="DXA156" s="22"/>
      <c r="DXB156" s="22"/>
      <c r="DXC156" s="22"/>
      <c r="DXD156" s="22"/>
      <c r="DXE156" s="22"/>
      <c r="DXF156" s="22"/>
      <c r="DXG156" s="22"/>
      <c r="DXH156" s="22"/>
      <c r="DXI156" s="22"/>
      <c r="DXJ156" s="22"/>
      <c r="DXK156" s="22"/>
      <c r="DXL156" s="22"/>
      <c r="DXM156" s="22"/>
      <c r="DXN156" s="22"/>
      <c r="DXO156" s="22"/>
      <c r="DXP156" s="22"/>
      <c r="DXQ156" s="22"/>
      <c r="DXR156" s="22"/>
      <c r="DXS156" s="22"/>
      <c r="DXT156" s="22"/>
      <c r="DXU156" s="22"/>
      <c r="DXV156" s="22"/>
      <c r="DXW156" s="22"/>
      <c r="DXX156" s="22"/>
      <c r="DXY156" s="22"/>
      <c r="DXZ156" s="22"/>
      <c r="DYA156" s="22"/>
      <c r="DYB156" s="22"/>
      <c r="DYC156" s="22"/>
      <c r="DYD156" s="22"/>
      <c r="DYE156" s="22"/>
      <c r="DYF156" s="22"/>
      <c r="DYG156" s="22"/>
      <c r="DYH156" s="22"/>
      <c r="DYI156" s="22"/>
      <c r="DYJ156" s="22"/>
      <c r="DYK156" s="22"/>
      <c r="DYL156" s="22"/>
      <c r="DYM156" s="22"/>
      <c r="DYN156" s="22"/>
      <c r="DYO156" s="22"/>
      <c r="DYP156" s="22"/>
      <c r="DYQ156" s="22"/>
      <c r="DYR156" s="22"/>
      <c r="DYS156" s="22"/>
      <c r="DYT156" s="22"/>
      <c r="DYU156" s="22"/>
      <c r="DYV156" s="22"/>
      <c r="DYW156" s="22"/>
      <c r="DYX156" s="22"/>
      <c r="DYY156" s="22"/>
      <c r="DYZ156" s="22"/>
      <c r="DZA156" s="22"/>
      <c r="DZB156" s="22"/>
      <c r="DZC156" s="22"/>
      <c r="DZD156" s="22"/>
      <c r="DZE156" s="22"/>
      <c r="DZF156" s="22"/>
      <c r="DZG156" s="22"/>
      <c r="DZH156" s="22"/>
      <c r="DZI156" s="22"/>
      <c r="DZJ156" s="22"/>
      <c r="DZK156" s="22"/>
      <c r="DZL156" s="22"/>
      <c r="DZM156" s="22"/>
      <c r="DZN156" s="22"/>
      <c r="DZO156" s="22"/>
      <c r="DZP156" s="22"/>
      <c r="DZQ156" s="22"/>
      <c r="DZR156" s="22"/>
      <c r="DZS156" s="22"/>
      <c r="DZT156" s="22"/>
      <c r="DZU156" s="22"/>
      <c r="DZV156" s="22"/>
      <c r="DZW156" s="22"/>
      <c r="DZX156" s="22"/>
      <c r="DZY156" s="22"/>
      <c r="DZZ156" s="22"/>
      <c r="EAA156" s="22"/>
      <c r="EAB156" s="22"/>
      <c r="EAC156" s="22"/>
      <c r="EAD156" s="22"/>
      <c r="EAE156" s="22"/>
      <c r="EAF156" s="22"/>
      <c r="EAG156" s="22"/>
      <c r="EAH156" s="22"/>
      <c r="EAI156" s="22"/>
      <c r="EAJ156" s="22"/>
      <c r="EAK156" s="22"/>
      <c r="EAL156" s="22"/>
      <c r="EAM156" s="22"/>
      <c r="EAN156" s="22"/>
      <c r="EAO156" s="22"/>
      <c r="EAP156" s="22"/>
      <c r="EAQ156" s="22"/>
      <c r="EAR156" s="22"/>
      <c r="EAS156" s="22"/>
      <c r="EAT156" s="22"/>
      <c r="EAU156" s="22"/>
      <c r="EAV156" s="22"/>
      <c r="EAW156" s="22"/>
      <c r="EAX156" s="22"/>
      <c r="EAY156" s="22"/>
      <c r="EAZ156" s="22"/>
      <c r="EBA156" s="22"/>
      <c r="EBB156" s="22"/>
      <c r="EBC156" s="22"/>
      <c r="EBD156" s="22"/>
      <c r="EBE156" s="22"/>
      <c r="EBF156" s="22"/>
      <c r="EBG156" s="22"/>
      <c r="EBH156" s="22"/>
      <c r="EBI156" s="22"/>
      <c r="EBJ156" s="22"/>
      <c r="EBK156" s="22"/>
      <c r="EBL156" s="22"/>
      <c r="EBM156" s="22"/>
      <c r="EBN156" s="22"/>
      <c r="EBO156" s="22"/>
      <c r="EBP156" s="22"/>
      <c r="EBQ156" s="22"/>
      <c r="EBR156" s="22"/>
      <c r="EBS156" s="22"/>
      <c r="EBT156" s="22"/>
      <c r="EBU156" s="22"/>
      <c r="EBV156" s="22"/>
      <c r="EBW156" s="22"/>
      <c r="EBX156" s="22"/>
      <c r="EBY156" s="22"/>
      <c r="EBZ156" s="22"/>
      <c r="ECA156" s="22"/>
      <c r="ECB156" s="22"/>
      <c r="ECC156" s="22"/>
      <c r="ECD156" s="22"/>
      <c r="ECE156" s="22"/>
      <c r="ECF156" s="22"/>
      <c r="ECG156" s="22"/>
      <c r="ECH156" s="22"/>
      <c r="ECI156" s="22"/>
      <c r="ECJ156" s="22"/>
      <c r="ECK156" s="22"/>
      <c r="ECL156" s="22"/>
      <c r="ECM156" s="22"/>
      <c r="ECN156" s="22"/>
      <c r="ECO156" s="22"/>
      <c r="ECP156" s="22"/>
      <c r="ECQ156" s="22"/>
      <c r="ECR156" s="22"/>
      <c r="ECS156" s="22"/>
      <c r="ECT156" s="22"/>
      <c r="ECU156" s="22"/>
      <c r="ECV156" s="22"/>
      <c r="ECW156" s="22"/>
      <c r="ECX156" s="22"/>
      <c r="ECY156" s="22"/>
      <c r="ECZ156" s="22"/>
      <c r="EDA156" s="22"/>
      <c r="EDB156" s="22"/>
      <c r="EDC156" s="22"/>
      <c r="EDD156" s="22"/>
      <c r="EDE156" s="22"/>
      <c r="EDF156" s="22"/>
      <c r="EDG156" s="22"/>
      <c r="EDH156" s="22"/>
      <c r="EDI156" s="22"/>
      <c r="EDJ156" s="22"/>
      <c r="EDK156" s="22"/>
      <c r="EDL156" s="22"/>
      <c r="EDM156" s="22"/>
      <c r="EDN156" s="22"/>
      <c r="EDO156" s="22"/>
      <c r="EDP156" s="22"/>
      <c r="EDQ156" s="22"/>
      <c r="EDR156" s="22"/>
      <c r="EDS156" s="22"/>
      <c r="EDT156" s="22"/>
      <c r="EDU156" s="22"/>
      <c r="EDV156" s="22"/>
      <c r="EDW156" s="22"/>
      <c r="EDX156" s="22"/>
      <c r="EDY156" s="22"/>
      <c r="EDZ156" s="22"/>
      <c r="EEA156" s="22"/>
      <c r="EEB156" s="22"/>
      <c r="EEC156" s="22"/>
      <c r="EED156" s="22"/>
      <c r="EEE156" s="22"/>
      <c r="EEF156" s="22"/>
      <c r="EEG156" s="22"/>
      <c r="EEH156" s="22"/>
      <c r="EEI156" s="22"/>
      <c r="EEJ156" s="22"/>
      <c r="EEK156" s="22"/>
      <c r="EEL156" s="22"/>
      <c r="EEM156" s="22"/>
      <c r="EEN156" s="22"/>
      <c r="EEO156" s="22"/>
      <c r="EEP156" s="22"/>
      <c r="EEQ156" s="22"/>
      <c r="EER156" s="22"/>
      <c r="EES156" s="22"/>
      <c r="EET156" s="22"/>
      <c r="EEU156" s="22"/>
      <c r="EEV156" s="22"/>
      <c r="EEW156" s="22"/>
      <c r="EEX156" s="22"/>
      <c r="EEY156" s="22"/>
      <c r="EEZ156" s="22"/>
      <c r="EFA156" s="22"/>
      <c r="EFB156" s="22"/>
      <c r="EFC156" s="22"/>
      <c r="EFD156" s="22"/>
      <c r="EFE156" s="22"/>
      <c r="EFF156" s="22"/>
      <c r="EFG156" s="22"/>
      <c r="EFH156" s="22"/>
      <c r="EFI156" s="22"/>
      <c r="EFJ156" s="22"/>
      <c r="EFK156" s="22"/>
      <c r="EFL156" s="22"/>
      <c r="EFM156" s="22"/>
      <c r="EFN156" s="22"/>
      <c r="EFO156" s="22"/>
      <c r="EFP156" s="22"/>
      <c r="EFQ156" s="22"/>
      <c r="EFR156" s="22"/>
      <c r="EFS156" s="22"/>
      <c r="EFT156" s="22"/>
      <c r="EFU156" s="22"/>
      <c r="EFV156" s="22"/>
      <c r="EFW156" s="22"/>
      <c r="EFX156" s="22"/>
      <c r="EFY156" s="22"/>
      <c r="EFZ156" s="22"/>
      <c r="EGA156" s="22"/>
      <c r="EGB156" s="22"/>
      <c r="EGC156" s="22"/>
      <c r="EGD156" s="22"/>
      <c r="EGE156" s="22"/>
      <c r="EGF156" s="22"/>
      <c r="EGG156" s="22"/>
      <c r="EGH156" s="22"/>
      <c r="EGI156" s="22"/>
      <c r="EGJ156" s="22"/>
      <c r="EGK156" s="22"/>
      <c r="EGL156" s="22"/>
      <c r="EGM156" s="22"/>
      <c r="EGN156" s="22"/>
      <c r="EGO156" s="22"/>
      <c r="EGP156" s="22"/>
      <c r="EGQ156" s="22"/>
      <c r="EGR156" s="22"/>
      <c r="EGS156" s="22"/>
      <c r="EGT156" s="22"/>
      <c r="EGU156" s="22"/>
      <c r="EGV156" s="22"/>
      <c r="EGW156" s="22"/>
      <c r="EGX156" s="22"/>
      <c r="EGY156" s="22"/>
      <c r="EGZ156" s="22"/>
      <c r="EHA156" s="22"/>
      <c r="EHB156" s="22"/>
      <c r="EHC156" s="22"/>
      <c r="EHD156" s="22"/>
      <c r="EHE156" s="22"/>
      <c r="EHF156" s="22"/>
      <c r="EHG156" s="22"/>
      <c r="EHH156" s="22"/>
      <c r="EHI156" s="22"/>
      <c r="EHJ156" s="22"/>
      <c r="EHK156" s="22"/>
      <c r="EHL156" s="22"/>
      <c r="EHM156" s="22"/>
      <c r="EHN156" s="22"/>
      <c r="EHO156" s="22"/>
      <c r="EHP156" s="22"/>
      <c r="EHQ156" s="22"/>
      <c r="EHR156" s="22"/>
      <c r="EHS156" s="22"/>
      <c r="EHT156" s="22"/>
      <c r="EHU156" s="22"/>
      <c r="EHV156" s="22"/>
      <c r="EHW156" s="22"/>
      <c r="EHX156" s="22"/>
      <c r="EHY156" s="22"/>
      <c r="EHZ156" s="22"/>
      <c r="EIA156" s="22"/>
      <c r="EIB156" s="22"/>
      <c r="EIC156" s="22"/>
      <c r="EID156" s="22"/>
      <c r="EIE156" s="22"/>
      <c r="EIF156" s="22"/>
      <c r="EIG156" s="22"/>
      <c r="EIH156" s="22"/>
      <c r="EII156" s="22"/>
      <c r="EIJ156" s="22"/>
      <c r="EIK156" s="22"/>
      <c r="EIL156" s="22"/>
      <c r="EIM156" s="22"/>
      <c r="EIN156" s="22"/>
      <c r="EIO156" s="22"/>
      <c r="EIP156" s="22"/>
      <c r="EIQ156" s="22"/>
      <c r="EIR156" s="22"/>
      <c r="EIS156" s="22"/>
      <c r="EIT156" s="22"/>
      <c r="EIU156" s="22"/>
      <c r="EIV156" s="22"/>
      <c r="EIW156" s="22"/>
      <c r="EIX156" s="22"/>
      <c r="EIY156" s="22"/>
      <c r="EIZ156" s="22"/>
      <c r="EJA156" s="22"/>
      <c r="EJB156" s="22"/>
      <c r="EJC156" s="22"/>
      <c r="EJD156" s="22"/>
      <c r="EJE156" s="22"/>
      <c r="EJF156" s="22"/>
      <c r="EJG156" s="22"/>
      <c r="EJH156" s="22"/>
      <c r="EJI156" s="22"/>
      <c r="EJJ156" s="22"/>
      <c r="EJK156" s="22"/>
      <c r="EJL156" s="22"/>
      <c r="EJM156" s="22"/>
      <c r="EJN156" s="22"/>
      <c r="EJO156" s="22"/>
      <c r="EJP156" s="22"/>
      <c r="EJQ156" s="22"/>
      <c r="EJR156" s="22"/>
      <c r="EJS156" s="22"/>
      <c r="EJT156" s="22"/>
      <c r="EJU156" s="22"/>
      <c r="EJV156" s="22"/>
      <c r="EJW156" s="22"/>
      <c r="EJX156" s="22"/>
      <c r="EJY156" s="22"/>
      <c r="EJZ156" s="22"/>
      <c r="EKA156" s="22"/>
      <c r="EKB156" s="22"/>
      <c r="EKC156" s="22"/>
      <c r="EKD156" s="22"/>
      <c r="EKE156" s="22"/>
      <c r="EKF156" s="22"/>
      <c r="EKG156" s="22"/>
      <c r="EKH156" s="22"/>
      <c r="EKI156" s="22"/>
      <c r="EKJ156" s="22"/>
      <c r="EKK156" s="22"/>
      <c r="EKL156" s="22"/>
      <c r="EKM156" s="22"/>
      <c r="EKN156" s="22"/>
      <c r="EKO156" s="22"/>
      <c r="EKP156" s="22"/>
      <c r="EKQ156" s="22"/>
      <c r="EKR156" s="22"/>
      <c r="EKS156" s="22"/>
      <c r="EKT156" s="22"/>
      <c r="EKU156" s="22"/>
      <c r="EKV156" s="22"/>
      <c r="EKW156" s="22"/>
      <c r="EKX156" s="22"/>
      <c r="EKY156" s="22"/>
      <c r="EKZ156" s="22"/>
      <c r="ELA156" s="22"/>
      <c r="ELB156" s="22"/>
      <c r="ELC156" s="22"/>
      <c r="ELD156" s="22"/>
      <c r="ELE156" s="22"/>
      <c r="ELF156" s="22"/>
      <c r="ELG156" s="22"/>
      <c r="ELH156" s="22"/>
      <c r="ELI156" s="22"/>
      <c r="ELJ156" s="22"/>
      <c r="ELK156" s="22"/>
      <c r="ELL156" s="22"/>
      <c r="ELM156" s="22"/>
      <c r="ELN156" s="22"/>
      <c r="ELO156" s="22"/>
      <c r="ELP156" s="22"/>
      <c r="ELQ156" s="22"/>
      <c r="ELR156" s="22"/>
      <c r="ELS156" s="22"/>
      <c r="ELT156" s="22"/>
      <c r="ELU156" s="22"/>
      <c r="ELV156" s="22"/>
      <c r="ELW156" s="22"/>
      <c r="ELX156" s="22"/>
      <c r="ELY156" s="22"/>
      <c r="ELZ156" s="22"/>
      <c r="EMA156" s="22"/>
      <c r="EMB156" s="22"/>
      <c r="EMC156" s="22"/>
      <c r="EMD156" s="22"/>
      <c r="EME156" s="22"/>
      <c r="EMF156" s="22"/>
      <c r="EMG156" s="22"/>
      <c r="EMH156" s="22"/>
      <c r="EMI156" s="22"/>
      <c r="EMJ156" s="22"/>
      <c r="EMK156" s="22"/>
      <c r="EML156" s="22"/>
      <c r="EMM156" s="22"/>
      <c r="EMN156" s="22"/>
      <c r="EMO156" s="22"/>
      <c r="EMP156" s="22"/>
      <c r="EMQ156" s="22"/>
      <c r="EMR156" s="22"/>
      <c r="EMS156" s="22"/>
      <c r="EMT156" s="22"/>
      <c r="EMU156" s="22"/>
      <c r="EMV156" s="22"/>
      <c r="EMW156" s="22"/>
      <c r="EMX156" s="22"/>
      <c r="EMY156" s="22"/>
      <c r="EMZ156" s="22"/>
      <c r="ENA156" s="22"/>
      <c r="ENB156" s="22"/>
      <c r="ENC156" s="22"/>
      <c r="END156" s="22"/>
      <c r="ENE156" s="22"/>
      <c r="ENF156" s="22"/>
      <c r="ENG156" s="22"/>
      <c r="ENH156" s="22"/>
      <c r="ENI156" s="22"/>
      <c r="ENJ156" s="22"/>
      <c r="ENK156" s="22"/>
      <c r="ENL156" s="22"/>
      <c r="ENM156" s="22"/>
      <c r="ENN156" s="22"/>
      <c r="ENO156" s="22"/>
      <c r="ENP156" s="22"/>
      <c r="ENQ156" s="22"/>
      <c r="ENR156" s="22"/>
      <c r="ENS156" s="22"/>
      <c r="ENT156" s="22"/>
      <c r="ENU156" s="22"/>
      <c r="ENV156" s="22"/>
      <c r="ENW156" s="22"/>
      <c r="ENX156" s="22"/>
      <c r="ENY156" s="22"/>
      <c r="ENZ156" s="22"/>
      <c r="EOA156" s="22"/>
      <c r="EOB156" s="22"/>
      <c r="EOC156" s="22"/>
      <c r="EOD156" s="22"/>
      <c r="EOE156" s="22"/>
      <c r="EOF156" s="22"/>
      <c r="EOG156" s="22"/>
      <c r="EOH156" s="22"/>
      <c r="EOI156" s="22"/>
      <c r="EOJ156" s="22"/>
      <c r="EOK156" s="22"/>
      <c r="EOL156" s="22"/>
      <c r="EOM156" s="22"/>
      <c r="EON156" s="22"/>
      <c r="EOO156" s="22"/>
      <c r="EOP156" s="22"/>
      <c r="EOQ156" s="22"/>
      <c r="EOR156" s="22"/>
      <c r="EOS156" s="22"/>
      <c r="EOT156" s="22"/>
      <c r="EOU156" s="22"/>
      <c r="EOV156" s="22"/>
      <c r="EOW156" s="22"/>
      <c r="EOX156" s="22"/>
      <c r="EOY156" s="22"/>
      <c r="EOZ156" s="22"/>
      <c r="EPA156" s="22"/>
      <c r="EPB156" s="22"/>
      <c r="EPC156" s="22"/>
      <c r="EPD156" s="22"/>
      <c r="EPE156" s="22"/>
      <c r="EPF156" s="22"/>
      <c r="EPG156" s="22"/>
      <c r="EPH156" s="22"/>
      <c r="EPI156" s="22"/>
      <c r="EPJ156" s="22"/>
      <c r="EPK156" s="22"/>
      <c r="EPL156" s="22"/>
      <c r="EPM156" s="22"/>
      <c r="EPN156" s="22"/>
      <c r="EPO156" s="22"/>
      <c r="EPP156" s="22"/>
      <c r="EPQ156" s="22"/>
      <c r="EPR156" s="22"/>
      <c r="EPS156" s="22"/>
      <c r="EPT156" s="22"/>
      <c r="EPU156" s="22"/>
      <c r="EPV156" s="22"/>
      <c r="EPW156" s="22"/>
      <c r="EPX156" s="22"/>
      <c r="EPY156" s="22"/>
      <c r="EPZ156" s="22"/>
      <c r="EQA156" s="22"/>
      <c r="EQB156" s="22"/>
      <c r="EQC156" s="22"/>
      <c r="EQD156" s="22"/>
      <c r="EQE156" s="22"/>
      <c r="EQF156" s="22"/>
      <c r="EQG156" s="22"/>
      <c r="EQH156" s="22"/>
      <c r="EQI156" s="22"/>
      <c r="EQJ156" s="22"/>
      <c r="EQK156" s="22"/>
      <c r="EQL156" s="22"/>
      <c r="EQM156" s="22"/>
      <c r="EQN156" s="22"/>
      <c r="EQO156" s="22"/>
      <c r="EQP156" s="22"/>
      <c r="EQQ156" s="22"/>
      <c r="EQR156" s="22"/>
      <c r="EQS156" s="22"/>
      <c r="EQT156" s="22"/>
      <c r="EQU156" s="22"/>
      <c r="EQV156" s="22"/>
      <c r="EQW156" s="22"/>
      <c r="EQX156" s="22"/>
      <c r="EQY156" s="22"/>
      <c r="EQZ156" s="22"/>
      <c r="ERA156" s="22"/>
      <c r="ERB156" s="22"/>
      <c r="ERC156" s="22"/>
      <c r="ERD156" s="22"/>
      <c r="ERE156" s="22"/>
      <c r="ERF156" s="22"/>
      <c r="ERG156" s="22"/>
      <c r="ERH156" s="22"/>
      <c r="ERI156" s="22"/>
      <c r="ERJ156" s="22"/>
      <c r="ERK156" s="22"/>
      <c r="ERL156" s="22"/>
      <c r="ERM156" s="22"/>
      <c r="ERN156" s="22"/>
      <c r="ERO156" s="22"/>
      <c r="ERP156" s="22"/>
      <c r="ERQ156" s="22"/>
      <c r="ERR156" s="22"/>
      <c r="ERS156" s="22"/>
      <c r="ERT156" s="22"/>
      <c r="ERU156" s="22"/>
      <c r="ERV156" s="22"/>
      <c r="ERW156" s="22"/>
      <c r="ERX156" s="22"/>
      <c r="ERY156" s="22"/>
      <c r="ERZ156" s="22"/>
      <c r="ESA156" s="22"/>
      <c r="ESB156" s="22"/>
      <c r="ESC156" s="22"/>
      <c r="ESD156" s="22"/>
      <c r="ESE156" s="22"/>
      <c r="ESF156" s="22"/>
      <c r="ESG156" s="22"/>
      <c r="ESH156" s="22"/>
      <c r="ESI156" s="22"/>
      <c r="ESJ156" s="22"/>
      <c r="ESK156" s="22"/>
      <c r="ESL156" s="22"/>
      <c r="ESM156" s="22"/>
      <c r="ESN156" s="22"/>
      <c r="ESO156" s="22"/>
      <c r="ESP156" s="22"/>
      <c r="ESQ156" s="22"/>
      <c r="ESR156" s="22"/>
      <c r="ESS156" s="22"/>
      <c r="EST156" s="22"/>
      <c r="ESU156" s="22"/>
      <c r="ESV156" s="22"/>
      <c r="ESW156" s="22"/>
      <c r="ESX156" s="22"/>
      <c r="ESY156" s="22"/>
      <c r="ESZ156" s="22"/>
      <c r="ETA156" s="22"/>
      <c r="ETB156" s="22"/>
      <c r="ETC156" s="22"/>
      <c r="ETD156" s="22"/>
      <c r="ETE156" s="22"/>
      <c r="ETF156" s="22"/>
      <c r="ETG156" s="22"/>
      <c r="ETH156" s="22"/>
      <c r="ETI156" s="22"/>
      <c r="ETJ156" s="22"/>
      <c r="ETK156" s="22"/>
      <c r="ETL156" s="22"/>
      <c r="ETM156" s="22"/>
      <c r="ETN156" s="22"/>
      <c r="ETO156" s="22"/>
      <c r="ETP156" s="22"/>
      <c r="ETQ156" s="22"/>
      <c r="ETR156" s="22"/>
      <c r="ETS156" s="22"/>
      <c r="ETT156" s="22"/>
      <c r="ETU156" s="22"/>
      <c r="ETV156" s="22"/>
      <c r="ETW156" s="22"/>
      <c r="ETX156" s="22"/>
      <c r="ETY156" s="22"/>
      <c r="ETZ156" s="22"/>
      <c r="EUA156" s="22"/>
      <c r="EUB156" s="22"/>
      <c r="EUC156" s="22"/>
      <c r="EUD156" s="22"/>
      <c r="EUE156" s="22"/>
      <c r="EUF156" s="22"/>
      <c r="EUG156" s="22"/>
      <c r="EUH156" s="22"/>
      <c r="EUI156" s="22"/>
      <c r="EUJ156" s="22"/>
      <c r="EUK156" s="22"/>
      <c r="EUL156" s="22"/>
      <c r="EUM156" s="22"/>
      <c r="EUN156" s="22"/>
      <c r="EUO156" s="22"/>
      <c r="EUP156" s="22"/>
      <c r="EUQ156" s="22"/>
      <c r="EUR156" s="22"/>
      <c r="EUS156" s="22"/>
      <c r="EUT156" s="22"/>
      <c r="EUU156" s="22"/>
      <c r="EUV156" s="22"/>
      <c r="EUW156" s="22"/>
      <c r="EUX156" s="22"/>
      <c r="EUY156" s="22"/>
      <c r="EUZ156" s="22"/>
      <c r="EVA156" s="22"/>
      <c r="EVB156" s="22"/>
      <c r="EVC156" s="22"/>
      <c r="EVD156" s="22"/>
      <c r="EVE156" s="22"/>
      <c r="EVF156" s="22"/>
      <c r="EVG156" s="22"/>
      <c r="EVH156" s="22"/>
      <c r="EVI156" s="22"/>
      <c r="EVJ156" s="22"/>
      <c r="EVK156" s="22"/>
      <c r="EVL156" s="22"/>
      <c r="EVM156" s="22"/>
      <c r="EVN156" s="22"/>
      <c r="EVO156" s="22"/>
      <c r="EVP156" s="22"/>
      <c r="EVQ156" s="22"/>
      <c r="EVR156" s="22"/>
      <c r="EVS156" s="22"/>
      <c r="EVT156" s="22"/>
      <c r="EVU156" s="22"/>
      <c r="EVV156" s="22"/>
      <c r="EVW156" s="22"/>
      <c r="EVX156" s="22"/>
      <c r="EVY156" s="22"/>
      <c r="EVZ156" s="22"/>
      <c r="EWA156" s="22"/>
      <c r="EWB156" s="22"/>
      <c r="EWC156" s="22"/>
      <c r="EWD156" s="22"/>
      <c r="EWE156" s="22"/>
      <c r="EWF156" s="22"/>
      <c r="EWG156" s="22"/>
      <c r="EWH156" s="22"/>
      <c r="EWI156" s="22"/>
      <c r="EWJ156" s="22"/>
      <c r="EWK156" s="22"/>
      <c r="EWL156" s="22"/>
      <c r="EWM156" s="22"/>
      <c r="EWN156" s="22"/>
      <c r="EWO156" s="22"/>
      <c r="EWP156" s="22"/>
      <c r="EWQ156" s="22"/>
      <c r="EWR156" s="22"/>
      <c r="EWS156" s="22"/>
      <c r="EWT156" s="22"/>
      <c r="EWU156" s="22"/>
      <c r="EWV156" s="22"/>
      <c r="EWW156" s="22"/>
      <c r="EWX156" s="22"/>
      <c r="EWY156" s="22"/>
      <c r="EWZ156" s="22"/>
      <c r="EXA156" s="22"/>
      <c r="EXB156" s="22"/>
      <c r="EXC156" s="22"/>
      <c r="EXD156" s="22"/>
      <c r="EXE156" s="22"/>
      <c r="EXF156" s="22"/>
      <c r="EXG156" s="22"/>
      <c r="EXH156" s="22"/>
      <c r="EXI156" s="22"/>
      <c r="EXJ156" s="22"/>
      <c r="EXK156" s="22"/>
      <c r="EXL156" s="22"/>
      <c r="EXM156" s="22"/>
      <c r="EXN156" s="22"/>
      <c r="EXO156" s="22"/>
      <c r="EXP156" s="22"/>
      <c r="EXQ156" s="22"/>
      <c r="EXR156" s="22"/>
      <c r="EXS156" s="22"/>
      <c r="EXT156" s="22"/>
      <c r="EXU156" s="22"/>
      <c r="EXV156" s="22"/>
      <c r="EXW156" s="22"/>
      <c r="EXX156" s="22"/>
      <c r="EXY156" s="22"/>
      <c r="EXZ156" s="22"/>
      <c r="EYA156" s="22"/>
      <c r="EYB156" s="22"/>
      <c r="EYC156" s="22"/>
      <c r="EYD156" s="22"/>
      <c r="EYE156" s="22"/>
      <c r="EYF156" s="22"/>
      <c r="EYG156" s="22"/>
      <c r="EYH156" s="22"/>
      <c r="EYI156" s="22"/>
      <c r="EYJ156" s="22"/>
      <c r="EYK156" s="22"/>
      <c r="EYL156" s="22"/>
      <c r="EYM156" s="22"/>
      <c r="EYN156" s="22"/>
      <c r="EYO156" s="22"/>
      <c r="EYP156" s="22"/>
      <c r="EYQ156" s="22"/>
      <c r="EYR156" s="22"/>
      <c r="EYS156" s="22"/>
      <c r="EYT156" s="22"/>
      <c r="EYU156" s="22"/>
      <c r="EYV156" s="22"/>
      <c r="EYW156" s="22"/>
      <c r="EYX156" s="22"/>
      <c r="EYY156" s="22"/>
      <c r="EYZ156" s="22"/>
      <c r="EZA156" s="22"/>
      <c r="EZB156" s="22"/>
      <c r="EZC156" s="22"/>
      <c r="EZD156" s="22"/>
      <c r="EZE156" s="22"/>
      <c r="EZF156" s="22"/>
      <c r="EZG156" s="22"/>
      <c r="EZH156" s="22"/>
      <c r="EZI156" s="22"/>
      <c r="EZJ156" s="22"/>
      <c r="EZK156" s="22"/>
      <c r="EZL156" s="22"/>
      <c r="EZM156" s="22"/>
      <c r="EZN156" s="22"/>
      <c r="EZO156" s="22"/>
      <c r="EZP156" s="22"/>
      <c r="EZQ156" s="22"/>
      <c r="EZR156" s="22"/>
      <c r="EZS156" s="22"/>
      <c r="EZT156" s="22"/>
      <c r="EZU156" s="22"/>
      <c r="EZV156" s="22"/>
      <c r="EZW156" s="22"/>
      <c r="EZX156" s="22"/>
      <c r="EZY156" s="22"/>
      <c r="EZZ156" s="22"/>
      <c r="FAA156" s="22"/>
      <c r="FAB156" s="22"/>
      <c r="FAC156" s="22"/>
      <c r="FAD156" s="22"/>
      <c r="FAE156" s="22"/>
      <c r="FAF156" s="22"/>
      <c r="FAG156" s="22"/>
      <c r="FAH156" s="22"/>
      <c r="FAI156" s="22"/>
      <c r="FAJ156" s="22"/>
      <c r="FAK156" s="22"/>
      <c r="FAL156" s="22"/>
      <c r="FAM156" s="22"/>
      <c r="FAN156" s="22"/>
      <c r="FAO156" s="22"/>
      <c r="FAP156" s="22"/>
      <c r="FAQ156" s="22"/>
      <c r="FAR156" s="22"/>
      <c r="FAS156" s="22"/>
      <c r="FAT156" s="22"/>
      <c r="FAU156" s="22"/>
      <c r="FAV156" s="22"/>
      <c r="FAW156" s="22"/>
      <c r="FAX156" s="22"/>
      <c r="FAY156" s="22"/>
      <c r="FAZ156" s="22"/>
      <c r="FBA156" s="22"/>
      <c r="FBB156" s="22"/>
      <c r="FBC156" s="22"/>
      <c r="FBD156" s="22"/>
      <c r="FBE156" s="22"/>
      <c r="FBF156" s="22"/>
      <c r="FBG156" s="22"/>
      <c r="FBH156" s="22"/>
      <c r="FBI156" s="22"/>
      <c r="FBJ156" s="22"/>
      <c r="FBK156" s="22"/>
      <c r="FBL156" s="22"/>
      <c r="FBM156" s="22"/>
      <c r="FBN156" s="22"/>
      <c r="FBO156" s="22"/>
      <c r="FBP156" s="22"/>
      <c r="FBQ156" s="22"/>
      <c r="FBR156" s="22"/>
      <c r="FBS156" s="22"/>
      <c r="FBT156" s="22"/>
      <c r="FBU156" s="22"/>
      <c r="FBV156" s="22"/>
      <c r="FBW156" s="22"/>
      <c r="FBX156" s="22"/>
      <c r="FBY156" s="22"/>
      <c r="FBZ156" s="22"/>
      <c r="FCA156" s="22"/>
      <c r="FCB156" s="22"/>
      <c r="FCC156" s="22"/>
      <c r="FCD156" s="22"/>
      <c r="FCE156" s="22"/>
      <c r="FCF156" s="22"/>
      <c r="FCG156" s="22"/>
      <c r="FCH156" s="22"/>
      <c r="FCI156" s="22"/>
      <c r="FCJ156" s="22"/>
      <c r="FCK156" s="22"/>
      <c r="FCL156" s="22"/>
      <c r="FCM156" s="22"/>
      <c r="FCN156" s="22"/>
      <c r="FCO156" s="22"/>
      <c r="FCP156" s="22"/>
      <c r="FCQ156" s="22"/>
      <c r="FCR156" s="22"/>
      <c r="FCS156" s="22"/>
      <c r="FCT156" s="22"/>
      <c r="FCU156" s="22"/>
      <c r="FCV156" s="22"/>
      <c r="FCW156" s="22"/>
      <c r="FCX156" s="22"/>
      <c r="FCY156" s="22"/>
      <c r="FCZ156" s="22"/>
      <c r="FDA156" s="22"/>
      <c r="FDB156" s="22"/>
      <c r="FDC156" s="22"/>
      <c r="FDD156" s="22"/>
      <c r="FDE156" s="22"/>
      <c r="FDF156" s="22"/>
      <c r="FDG156" s="22"/>
      <c r="FDH156" s="22"/>
      <c r="FDI156" s="22"/>
      <c r="FDJ156" s="22"/>
      <c r="FDK156" s="22"/>
      <c r="FDL156" s="22"/>
      <c r="FDM156" s="22"/>
      <c r="FDN156" s="22"/>
      <c r="FDO156" s="22"/>
      <c r="FDP156" s="22"/>
      <c r="FDQ156" s="22"/>
      <c r="FDR156" s="22"/>
      <c r="FDS156" s="22"/>
      <c r="FDT156" s="22"/>
      <c r="FDU156" s="22"/>
      <c r="FDV156" s="22"/>
      <c r="FDW156" s="22"/>
      <c r="FDX156" s="22"/>
      <c r="FDY156" s="22"/>
      <c r="FDZ156" s="22"/>
      <c r="FEA156" s="22"/>
      <c r="FEB156" s="22"/>
      <c r="FEC156" s="22"/>
      <c r="FED156" s="22"/>
      <c r="FEE156" s="22"/>
      <c r="FEF156" s="22"/>
      <c r="FEG156" s="22"/>
      <c r="FEH156" s="22"/>
      <c r="FEI156" s="22"/>
      <c r="FEJ156" s="22"/>
      <c r="FEK156" s="22"/>
      <c r="FEL156" s="22"/>
      <c r="FEM156" s="22"/>
      <c r="FEN156" s="22"/>
      <c r="FEO156" s="22"/>
      <c r="FEP156" s="22"/>
      <c r="FEQ156" s="22"/>
      <c r="FER156" s="22"/>
      <c r="FES156" s="22"/>
      <c r="FET156" s="22"/>
      <c r="FEU156" s="22"/>
      <c r="FEV156" s="22"/>
      <c r="FEW156" s="22"/>
      <c r="FEX156" s="22"/>
      <c r="FEY156" s="22"/>
      <c r="FEZ156" s="22"/>
      <c r="FFA156" s="22"/>
      <c r="FFB156" s="22"/>
      <c r="FFC156" s="22"/>
      <c r="FFD156" s="22"/>
      <c r="FFE156" s="22"/>
      <c r="FFF156" s="22"/>
      <c r="FFG156" s="22"/>
      <c r="FFH156" s="22"/>
      <c r="FFI156" s="22"/>
      <c r="FFJ156" s="22"/>
      <c r="FFK156" s="22"/>
      <c r="FFL156" s="22"/>
      <c r="FFM156" s="22"/>
      <c r="FFN156" s="22"/>
      <c r="FFO156" s="22"/>
      <c r="FFP156" s="22"/>
      <c r="FFQ156" s="22"/>
      <c r="FFR156" s="22"/>
      <c r="FFS156" s="22"/>
      <c r="FFT156" s="22"/>
      <c r="FFU156" s="22"/>
      <c r="FFV156" s="22"/>
      <c r="FFW156" s="22"/>
      <c r="FFX156" s="22"/>
      <c r="FFY156" s="22"/>
      <c r="FFZ156" s="22"/>
      <c r="FGA156" s="22"/>
      <c r="FGB156" s="22"/>
      <c r="FGC156" s="22"/>
      <c r="FGD156" s="22"/>
      <c r="FGE156" s="22"/>
      <c r="FGF156" s="22"/>
      <c r="FGG156" s="22"/>
      <c r="FGH156" s="22"/>
      <c r="FGI156" s="22"/>
      <c r="FGJ156" s="22"/>
      <c r="FGK156" s="22"/>
      <c r="FGL156" s="22"/>
      <c r="FGM156" s="22"/>
      <c r="FGN156" s="22"/>
      <c r="FGO156" s="22"/>
      <c r="FGP156" s="22"/>
      <c r="FGQ156" s="22"/>
      <c r="FGR156" s="22"/>
      <c r="FGS156" s="22"/>
      <c r="FGT156" s="22"/>
      <c r="FGU156" s="22"/>
      <c r="FGV156" s="22"/>
      <c r="FGW156" s="22"/>
      <c r="FGX156" s="22"/>
      <c r="FGY156" s="22"/>
      <c r="FGZ156" s="22"/>
      <c r="FHA156" s="22"/>
      <c r="FHB156" s="22"/>
      <c r="FHC156" s="22"/>
      <c r="FHD156" s="22"/>
      <c r="FHE156" s="22"/>
      <c r="FHF156" s="22"/>
      <c r="FHG156" s="22"/>
      <c r="FHH156" s="22"/>
      <c r="FHI156" s="22"/>
      <c r="FHJ156" s="22"/>
      <c r="FHK156" s="22"/>
      <c r="FHL156" s="22"/>
      <c r="FHM156" s="22"/>
      <c r="FHN156" s="22"/>
      <c r="FHO156" s="22"/>
      <c r="FHP156" s="22"/>
      <c r="FHQ156" s="22"/>
      <c r="FHR156" s="22"/>
      <c r="FHS156" s="22"/>
      <c r="FHT156" s="22"/>
      <c r="FHU156" s="22"/>
      <c r="FHV156" s="22"/>
      <c r="FHW156" s="22"/>
      <c r="FHX156" s="22"/>
      <c r="FHY156" s="22"/>
      <c r="FHZ156" s="22"/>
      <c r="FIA156" s="22"/>
      <c r="FIB156" s="22"/>
      <c r="FIC156" s="22"/>
      <c r="FID156" s="22"/>
      <c r="FIE156" s="22"/>
      <c r="FIF156" s="22"/>
      <c r="FIG156" s="22"/>
      <c r="FIH156" s="22"/>
      <c r="FII156" s="22"/>
      <c r="FIJ156" s="22"/>
      <c r="FIK156" s="22"/>
      <c r="FIL156" s="22"/>
      <c r="FIM156" s="22"/>
      <c r="FIN156" s="22"/>
      <c r="FIO156" s="22"/>
      <c r="FIP156" s="22"/>
      <c r="FIQ156" s="22"/>
      <c r="FIR156" s="22"/>
      <c r="FIS156" s="22"/>
      <c r="FIT156" s="22"/>
      <c r="FIU156" s="22"/>
      <c r="FIV156" s="22"/>
      <c r="FIW156" s="22"/>
      <c r="FIX156" s="22"/>
      <c r="FIY156" s="22"/>
      <c r="FIZ156" s="22"/>
      <c r="FJA156" s="22"/>
      <c r="FJB156" s="22"/>
      <c r="FJC156" s="22"/>
      <c r="FJD156" s="22"/>
      <c r="FJE156" s="22"/>
      <c r="FJF156" s="22"/>
      <c r="FJG156" s="22"/>
      <c r="FJH156" s="22"/>
      <c r="FJI156" s="22"/>
      <c r="FJJ156" s="22"/>
      <c r="FJK156" s="22"/>
      <c r="FJL156" s="22"/>
      <c r="FJM156" s="22"/>
      <c r="FJN156" s="22"/>
      <c r="FJO156" s="22"/>
      <c r="FJP156" s="22"/>
      <c r="FJQ156" s="22"/>
      <c r="FJR156" s="22"/>
      <c r="FJS156" s="22"/>
      <c r="FJT156" s="22"/>
      <c r="FJU156" s="22"/>
      <c r="FJV156" s="22"/>
      <c r="FJW156" s="22"/>
      <c r="FJX156" s="22"/>
      <c r="FJY156" s="22"/>
      <c r="FJZ156" s="22"/>
      <c r="FKA156" s="22"/>
      <c r="FKB156" s="22"/>
      <c r="FKC156" s="22"/>
      <c r="FKD156" s="22"/>
      <c r="FKE156" s="22"/>
      <c r="FKF156" s="22"/>
      <c r="FKG156" s="22"/>
      <c r="FKH156" s="22"/>
      <c r="FKI156" s="22"/>
      <c r="FKJ156" s="22"/>
      <c r="FKK156" s="22"/>
      <c r="FKL156" s="22"/>
      <c r="FKM156" s="22"/>
      <c r="FKN156" s="22"/>
      <c r="FKO156" s="22"/>
      <c r="FKP156" s="22"/>
      <c r="FKQ156" s="22"/>
      <c r="FKR156" s="22"/>
      <c r="FKS156" s="22"/>
      <c r="FKT156" s="22"/>
      <c r="FKU156" s="22"/>
      <c r="FKV156" s="22"/>
      <c r="FKW156" s="22"/>
      <c r="FKX156" s="22"/>
      <c r="FKY156" s="22"/>
      <c r="FKZ156" s="22"/>
      <c r="FLA156" s="22"/>
      <c r="FLB156" s="22"/>
      <c r="FLC156" s="22"/>
      <c r="FLD156" s="22"/>
      <c r="FLE156" s="22"/>
      <c r="FLF156" s="22"/>
      <c r="FLG156" s="22"/>
      <c r="FLH156" s="22"/>
      <c r="FLI156" s="22"/>
      <c r="FLJ156" s="22"/>
      <c r="FLK156" s="22"/>
      <c r="FLL156" s="22"/>
      <c r="FLM156" s="22"/>
      <c r="FLN156" s="22"/>
      <c r="FLO156" s="22"/>
      <c r="FLP156" s="22"/>
      <c r="FLQ156" s="22"/>
      <c r="FLR156" s="22"/>
      <c r="FLS156" s="22"/>
      <c r="FLT156" s="22"/>
      <c r="FLU156" s="22"/>
      <c r="FLV156" s="22"/>
      <c r="FLW156" s="22"/>
      <c r="FLX156" s="22"/>
      <c r="FLY156" s="22"/>
      <c r="FLZ156" s="22"/>
      <c r="FMA156" s="22"/>
      <c r="FMB156" s="22"/>
      <c r="FMC156" s="22"/>
      <c r="FMD156" s="22"/>
      <c r="FME156" s="22"/>
      <c r="FMF156" s="22"/>
      <c r="FMG156" s="22"/>
      <c r="FMH156" s="22"/>
      <c r="FMI156" s="22"/>
      <c r="FMJ156" s="22"/>
      <c r="FMK156" s="22"/>
      <c r="FML156" s="22"/>
      <c r="FMM156" s="22"/>
      <c r="FMN156" s="22"/>
      <c r="FMO156" s="22"/>
      <c r="FMP156" s="22"/>
      <c r="FMQ156" s="22"/>
      <c r="FMR156" s="22"/>
      <c r="FMS156" s="22"/>
      <c r="FMT156" s="22"/>
      <c r="FMU156" s="22"/>
      <c r="FMV156" s="22"/>
      <c r="FMW156" s="22"/>
      <c r="FMX156" s="22"/>
      <c r="FMY156" s="22"/>
      <c r="FMZ156" s="22"/>
      <c r="FNA156" s="22"/>
      <c r="FNB156" s="22"/>
      <c r="FNC156" s="22"/>
      <c r="FND156" s="22"/>
      <c r="FNE156" s="22"/>
      <c r="FNF156" s="22"/>
      <c r="FNG156" s="22"/>
      <c r="FNH156" s="22"/>
      <c r="FNI156" s="22"/>
      <c r="FNJ156" s="22"/>
      <c r="FNK156" s="22"/>
      <c r="FNL156" s="22"/>
      <c r="FNM156" s="22"/>
      <c r="FNN156" s="22"/>
      <c r="FNO156" s="22"/>
      <c r="FNP156" s="22"/>
      <c r="FNQ156" s="22"/>
      <c r="FNR156" s="22"/>
      <c r="FNS156" s="22"/>
      <c r="FNT156" s="22"/>
      <c r="FNU156" s="22"/>
      <c r="FNV156" s="22"/>
      <c r="FNW156" s="22"/>
      <c r="FNX156" s="22"/>
      <c r="FNY156" s="22"/>
      <c r="FNZ156" s="22"/>
      <c r="FOA156" s="22"/>
      <c r="FOB156" s="22"/>
      <c r="FOC156" s="22"/>
      <c r="FOD156" s="22"/>
      <c r="FOE156" s="22"/>
      <c r="FOF156" s="22"/>
      <c r="FOG156" s="22"/>
      <c r="FOH156" s="22"/>
      <c r="FOI156" s="22"/>
      <c r="FOJ156" s="22"/>
      <c r="FOK156" s="22"/>
      <c r="FOL156" s="22"/>
      <c r="FOM156" s="22"/>
      <c r="FON156" s="22"/>
      <c r="FOO156" s="22"/>
      <c r="FOP156" s="22"/>
      <c r="FOQ156" s="22"/>
      <c r="FOR156" s="22"/>
      <c r="FOS156" s="22"/>
      <c r="FOT156" s="22"/>
      <c r="FOU156" s="22"/>
      <c r="FOV156" s="22"/>
      <c r="FOW156" s="22"/>
      <c r="FOX156" s="22"/>
      <c r="FOY156" s="22"/>
      <c r="FOZ156" s="22"/>
      <c r="FPA156" s="22"/>
      <c r="FPB156" s="22"/>
      <c r="FPC156" s="22"/>
      <c r="FPD156" s="22"/>
      <c r="FPE156" s="22"/>
      <c r="FPF156" s="22"/>
      <c r="FPG156" s="22"/>
      <c r="FPH156" s="22"/>
      <c r="FPI156" s="22"/>
      <c r="FPJ156" s="22"/>
      <c r="FPK156" s="22"/>
      <c r="FPL156" s="22"/>
      <c r="FPM156" s="22"/>
      <c r="FPN156" s="22"/>
      <c r="FPO156" s="22"/>
      <c r="FPP156" s="22"/>
      <c r="FPQ156" s="22"/>
      <c r="FPR156" s="22"/>
      <c r="FPS156" s="22"/>
      <c r="FPT156" s="22"/>
      <c r="FPU156" s="22"/>
      <c r="FPV156" s="22"/>
      <c r="FPW156" s="22"/>
      <c r="FPX156" s="22"/>
      <c r="FPY156" s="22"/>
      <c r="FPZ156" s="22"/>
      <c r="FQA156" s="22"/>
      <c r="FQB156" s="22"/>
      <c r="FQC156" s="22"/>
      <c r="FQD156" s="22"/>
      <c r="FQE156" s="22"/>
      <c r="FQF156" s="22"/>
      <c r="FQG156" s="22"/>
      <c r="FQH156" s="22"/>
      <c r="FQI156" s="22"/>
      <c r="FQJ156" s="22"/>
      <c r="FQK156" s="22"/>
      <c r="FQL156" s="22"/>
      <c r="FQM156" s="22"/>
      <c r="FQN156" s="22"/>
      <c r="FQO156" s="22"/>
      <c r="FQP156" s="22"/>
      <c r="FQQ156" s="22"/>
      <c r="FQR156" s="22"/>
      <c r="FQS156" s="22"/>
      <c r="FQT156" s="22"/>
      <c r="FQU156" s="22"/>
      <c r="FQV156" s="22"/>
      <c r="FQW156" s="22"/>
      <c r="FQX156" s="22"/>
      <c r="FQY156" s="22"/>
      <c r="FQZ156" s="22"/>
      <c r="FRA156" s="22"/>
      <c r="FRB156" s="22"/>
      <c r="FRC156" s="22"/>
      <c r="FRD156" s="22"/>
      <c r="FRE156" s="22"/>
      <c r="FRF156" s="22"/>
      <c r="FRG156" s="22"/>
      <c r="FRH156" s="22"/>
      <c r="FRI156" s="22"/>
      <c r="FRJ156" s="22"/>
      <c r="FRK156" s="22"/>
      <c r="FRL156" s="22"/>
      <c r="FRM156" s="22"/>
      <c r="FRN156" s="22"/>
      <c r="FRO156" s="22"/>
      <c r="FRP156" s="22"/>
      <c r="FRQ156" s="22"/>
      <c r="FRR156" s="22"/>
      <c r="FRS156" s="22"/>
      <c r="FRT156" s="22"/>
      <c r="FRU156" s="22"/>
      <c r="FRV156" s="22"/>
      <c r="FRW156" s="22"/>
      <c r="FRX156" s="22"/>
      <c r="FRY156" s="22"/>
      <c r="FRZ156" s="22"/>
      <c r="FSA156" s="22"/>
      <c r="FSB156" s="22"/>
      <c r="FSC156" s="22"/>
      <c r="FSD156" s="22"/>
      <c r="FSE156" s="22"/>
      <c r="FSF156" s="22"/>
      <c r="FSG156" s="22"/>
      <c r="FSH156" s="22"/>
      <c r="FSI156" s="22"/>
      <c r="FSJ156" s="22"/>
      <c r="FSK156" s="22"/>
      <c r="FSL156" s="22"/>
      <c r="FSM156" s="22"/>
      <c r="FSN156" s="22"/>
      <c r="FSO156" s="22"/>
      <c r="FSP156" s="22"/>
      <c r="FSQ156" s="22"/>
      <c r="FSR156" s="22"/>
      <c r="FSS156" s="22"/>
      <c r="FST156" s="22"/>
      <c r="FSU156" s="22"/>
      <c r="FSV156" s="22"/>
      <c r="FSW156" s="22"/>
      <c r="FSX156" s="22"/>
      <c r="FSY156" s="22"/>
      <c r="FSZ156" s="22"/>
      <c r="FTA156" s="22"/>
      <c r="FTB156" s="22"/>
      <c r="FTC156" s="22"/>
      <c r="FTD156" s="22"/>
      <c r="FTE156" s="22"/>
      <c r="FTF156" s="22"/>
      <c r="FTG156" s="22"/>
      <c r="FTH156" s="22"/>
      <c r="FTI156" s="22"/>
      <c r="FTJ156" s="22"/>
      <c r="FTK156" s="22"/>
      <c r="FTL156" s="22"/>
      <c r="FTM156" s="22"/>
      <c r="FTN156" s="22"/>
      <c r="FTO156" s="22"/>
      <c r="FTP156" s="22"/>
      <c r="FTQ156" s="22"/>
      <c r="FTR156" s="22"/>
      <c r="FTS156" s="22"/>
      <c r="FTT156" s="22"/>
      <c r="FTU156" s="22"/>
      <c r="FTV156" s="22"/>
      <c r="FTW156" s="22"/>
      <c r="FTX156" s="22"/>
      <c r="FTY156" s="22"/>
      <c r="FTZ156" s="22"/>
      <c r="FUA156" s="22"/>
      <c r="FUB156" s="22"/>
      <c r="FUC156" s="22"/>
      <c r="FUD156" s="22"/>
      <c r="FUE156" s="22"/>
      <c r="FUF156" s="22"/>
      <c r="FUG156" s="22"/>
      <c r="FUH156" s="22"/>
      <c r="FUI156" s="22"/>
      <c r="FUJ156" s="22"/>
      <c r="FUK156" s="22"/>
      <c r="FUL156" s="22"/>
      <c r="FUM156" s="22"/>
      <c r="FUN156" s="22"/>
      <c r="FUO156" s="22"/>
      <c r="FUP156" s="22"/>
      <c r="FUQ156" s="22"/>
      <c r="FUR156" s="22"/>
      <c r="FUS156" s="22"/>
      <c r="FUT156" s="22"/>
      <c r="FUU156" s="22"/>
      <c r="FUV156" s="22"/>
      <c r="FUW156" s="22"/>
      <c r="FUX156" s="22"/>
      <c r="FUY156" s="22"/>
      <c r="FUZ156" s="22"/>
      <c r="FVA156" s="22"/>
      <c r="FVB156" s="22"/>
      <c r="FVC156" s="22"/>
      <c r="FVD156" s="22"/>
      <c r="FVE156" s="22"/>
      <c r="FVF156" s="22"/>
      <c r="FVG156" s="22"/>
      <c r="FVH156" s="22"/>
      <c r="FVI156" s="22"/>
      <c r="FVJ156" s="22"/>
      <c r="FVK156" s="22"/>
      <c r="FVL156" s="22"/>
      <c r="FVM156" s="22"/>
      <c r="FVN156" s="22"/>
      <c r="FVO156" s="22"/>
      <c r="FVP156" s="22"/>
      <c r="FVQ156" s="22"/>
      <c r="FVR156" s="22"/>
      <c r="FVS156" s="22"/>
      <c r="FVT156" s="22"/>
      <c r="FVU156" s="22"/>
      <c r="FVV156" s="22"/>
      <c r="FVW156" s="22"/>
      <c r="FVX156" s="22"/>
      <c r="FVY156" s="22"/>
      <c r="FVZ156" s="22"/>
      <c r="FWA156" s="22"/>
      <c r="FWB156" s="22"/>
      <c r="FWC156" s="22"/>
      <c r="FWD156" s="22"/>
      <c r="FWE156" s="22"/>
      <c r="FWF156" s="22"/>
      <c r="FWG156" s="22"/>
      <c r="FWH156" s="22"/>
      <c r="FWI156" s="22"/>
      <c r="FWJ156" s="22"/>
      <c r="FWK156" s="22"/>
      <c r="FWL156" s="22"/>
      <c r="FWM156" s="22"/>
      <c r="FWN156" s="22"/>
      <c r="FWO156" s="22"/>
      <c r="FWP156" s="22"/>
      <c r="FWQ156" s="22"/>
      <c r="FWR156" s="22"/>
      <c r="FWS156" s="22"/>
      <c r="FWT156" s="22"/>
      <c r="FWU156" s="22"/>
      <c r="FWV156" s="22"/>
      <c r="FWW156" s="22"/>
      <c r="FWX156" s="22"/>
      <c r="FWY156" s="22"/>
      <c r="FWZ156" s="22"/>
      <c r="FXA156" s="22"/>
      <c r="FXB156" s="22"/>
      <c r="FXC156" s="22"/>
      <c r="FXD156" s="22"/>
      <c r="FXE156" s="22"/>
      <c r="FXF156" s="22"/>
      <c r="FXG156" s="22"/>
      <c r="FXH156" s="22"/>
      <c r="FXI156" s="22"/>
      <c r="FXJ156" s="22"/>
      <c r="FXK156" s="22"/>
      <c r="FXL156" s="22"/>
      <c r="FXM156" s="22"/>
      <c r="FXN156" s="22"/>
      <c r="FXO156" s="22"/>
      <c r="FXP156" s="22"/>
      <c r="FXQ156" s="22"/>
      <c r="FXR156" s="22"/>
      <c r="FXS156" s="22"/>
      <c r="FXT156" s="22"/>
      <c r="FXU156" s="22"/>
      <c r="FXV156" s="22"/>
      <c r="FXW156" s="22"/>
      <c r="FXX156" s="22"/>
      <c r="FXY156" s="22"/>
      <c r="FXZ156" s="22"/>
      <c r="FYA156" s="22"/>
      <c r="FYB156" s="22"/>
      <c r="FYC156" s="22"/>
      <c r="FYD156" s="22"/>
      <c r="FYE156" s="22"/>
      <c r="FYF156" s="22"/>
      <c r="FYG156" s="22"/>
      <c r="FYH156" s="22"/>
      <c r="FYI156" s="22"/>
      <c r="FYJ156" s="22"/>
      <c r="FYK156" s="22"/>
      <c r="FYL156" s="22"/>
      <c r="FYM156" s="22"/>
      <c r="FYN156" s="22"/>
      <c r="FYO156" s="22"/>
      <c r="FYP156" s="22"/>
      <c r="FYQ156" s="22"/>
      <c r="FYR156" s="22"/>
      <c r="FYS156" s="22"/>
      <c r="FYT156" s="22"/>
      <c r="FYU156" s="22"/>
      <c r="FYV156" s="22"/>
      <c r="FYW156" s="22"/>
      <c r="FYX156" s="22"/>
      <c r="FYY156" s="22"/>
      <c r="FYZ156" s="22"/>
      <c r="FZA156" s="22"/>
      <c r="FZB156" s="22"/>
      <c r="FZC156" s="22"/>
      <c r="FZD156" s="22"/>
      <c r="FZE156" s="22"/>
      <c r="FZF156" s="22"/>
      <c r="FZG156" s="22"/>
      <c r="FZH156" s="22"/>
      <c r="FZI156" s="22"/>
      <c r="FZJ156" s="22"/>
      <c r="FZK156" s="22"/>
      <c r="FZL156" s="22"/>
      <c r="FZM156" s="22"/>
      <c r="FZN156" s="22"/>
      <c r="FZO156" s="22"/>
      <c r="FZP156" s="22"/>
      <c r="FZQ156" s="22"/>
      <c r="FZR156" s="22"/>
      <c r="FZS156" s="22"/>
      <c r="FZT156" s="22"/>
      <c r="FZU156" s="22"/>
      <c r="FZV156" s="22"/>
      <c r="FZW156" s="22"/>
      <c r="FZX156" s="22"/>
      <c r="FZY156" s="22"/>
      <c r="FZZ156" s="22"/>
      <c r="GAA156" s="22"/>
      <c r="GAB156" s="22"/>
      <c r="GAC156" s="22"/>
      <c r="GAD156" s="22"/>
      <c r="GAE156" s="22"/>
      <c r="GAF156" s="22"/>
      <c r="GAG156" s="22"/>
      <c r="GAH156" s="22"/>
      <c r="GAI156" s="22"/>
      <c r="GAJ156" s="22"/>
      <c r="GAK156" s="22"/>
      <c r="GAL156" s="22"/>
      <c r="GAM156" s="22"/>
      <c r="GAN156" s="22"/>
      <c r="GAO156" s="22"/>
      <c r="GAP156" s="22"/>
      <c r="GAQ156" s="22"/>
      <c r="GAR156" s="22"/>
      <c r="GAS156" s="22"/>
      <c r="GAT156" s="22"/>
      <c r="GAU156" s="22"/>
      <c r="GAV156" s="22"/>
      <c r="GAW156" s="22"/>
      <c r="GAX156" s="22"/>
      <c r="GAY156" s="22"/>
      <c r="GAZ156" s="22"/>
      <c r="GBA156" s="22"/>
      <c r="GBB156" s="22"/>
      <c r="GBC156" s="22"/>
      <c r="GBD156" s="22"/>
      <c r="GBE156" s="22"/>
      <c r="GBF156" s="22"/>
      <c r="GBG156" s="22"/>
      <c r="GBH156" s="22"/>
      <c r="GBI156" s="22"/>
      <c r="GBJ156" s="22"/>
      <c r="GBK156" s="22"/>
      <c r="GBL156" s="22"/>
      <c r="GBM156" s="22"/>
      <c r="GBN156" s="22"/>
      <c r="GBO156" s="22"/>
      <c r="GBP156" s="22"/>
      <c r="GBQ156" s="22"/>
      <c r="GBR156" s="22"/>
      <c r="GBS156" s="22"/>
      <c r="GBT156" s="22"/>
      <c r="GBU156" s="22"/>
      <c r="GBV156" s="22"/>
      <c r="GBW156" s="22"/>
      <c r="GBX156" s="22"/>
      <c r="GBY156" s="22"/>
      <c r="GBZ156" s="22"/>
      <c r="GCA156" s="22"/>
      <c r="GCB156" s="22"/>
      <c r="GCC156" s="22"/>
      <c r="GCD156" s="22"/>
      <c r="GCE156" s="22"/>
      <c r="GCF156" s="22"/>
      <c r="GCG156" s="22"/>
      <c r="GCH156" s="22"/>
      <c r="GCI156" s="22"/>
      <c r="GCJ156" s="22"/>
      <c r="GCK156" s="22"/>
      <c r="GCL156" s="22"/>
      <c r="GCM156" s="22"/>
      <c r="GCN156" s="22"/>
      <c r="GCO156" s="22"/>
      <c r="GCP156" s="22"/>
      <c r="GCQ156" s="22"/>
      <c r="GCR156" s="22"/>
      <c r="GCS156" s="22"/>
      <c r="GCT156" s="22"/>
      <c r="GCU156" s="22"/>
      <c r="GCV156" s="22"/>
      <c r="GCW156" s="22"/>
      <c r="GCX156" s="22"/>
      <c r="GCY156" s="22"/>
      <c r="GCZ156" s="22"/>
      <c r="GDA156" s="22"/>
      <c r="GDB156" s="22"/>
      <c r="GDC156" s="22"/>
      <c r="GDD156" s="22"/>
      <c r="GDE156" s="22"/>
      <c r="GDF156" s="22"/>
      <c r="GDG156" s="22"/>
      <c r="GDH156" s="22"/>
      <c r="GDI156" s="22"/>
      <c r="GDJ156" s="22"/>
      <c r="GDK156" s="22"/>
      <c r="GDL156" s="22"/>
      <c r="GDM156" s="22"/>
      <c r="GDN156" s="22"/>
      <c r="GDO156" s="22"/>
      <c r="GDP156" s="22"/>
      <c r="GDQ156" s="22"/>
      <c r="GDR156" s="22"/>
      <c r="GDS156" s="22"/>
      <c r="GDT156" s="22"/>
      <c r="GDU156" s="22"/>
      <c r="GDV156" s="22"/>
      <c r="GDW156" s="22"/>
      <c r="GDX156" s="22"/>
      <c r="GDY156" s="22"/>
      <c r="GDZ156" s="22"/>
      <c r="GEA156" s="22"/>
      <c r="GEB156" s="22"/>
      <c r="GEC156" s="22"/>
      <c r="GED156" s="22"/>
      <c r="GEE156" s="22"/>
      <c r="GEF156" s="22"/>
      <c r="GEG156" s="22"/>
      <c r="GEH156" s="22"/>
      <c r="GEI156" s="22"/>
      <c r="GEJ156" s="22"/>
      <c r="GEK156" s="22"/>
      <c r="GEL156" s="22"/>
      <c r="GEM156" s="22"/>
      <c r="GEN156" s="22"/>
      <c r="GEO156" s="22"/>
      <c r="GEP156" s="22"/>
      <c r="GEQ156" s="22"/>
      <c r="GER156" s="22"/>
      <c r="GES156" s="22"/>
      <c r="GET156" s="22"/>
      <c r="GEU156" s="22"/>
      <c r="GEV156" s="22"/>
      <c r="GEW156" s="22"/>
      <c r="GEX156" s="22"/>
      <c r="GEY156" s="22"/>
      <c r="GEZ156" s="22"/>
      <c r="GFA156" s="22"/>
      <c r="GFB156" s="22"/>
      <c r="GFC156" s="22"/>
      <c r="GFD156" s="22"/>
      <c r="GFE156" s="22"/>
      <c r="GFF156" s="22"/>
      <c r="GFG156" s="22"/>
      <c r="GFH156" s="22"/>
      <c r="GFI156" s="22"/>
      <c r="GFJ156" s="22"/>
      <c r="GFK156" s="22"/>
      <c r="GFL156" s="22"/>
      <c r="GFM156" s="22"/>
      <c r="GFN156" s="22"/>
      <c r="GFO156" s="22"/>
      <c r="GFP156" s="22"/>
      <c r="GFQ156" s="22"/>
      <c r="GFR156" s="22"/>
      <c r="GFS156" s="22"/>
      <c r="GFT156" s="22"/>
      <c r="GFU156" s="22"/>
      <c r="GFV156" s="22"/>
      <c r="GFW156" s="22"/>
      <c r="GFX156" s="22"/>
      <c r="GFY156" s="22"/>
      <c r="GFZ156" s="22"/>
      <c r="GGA156" s="22"/>
      <c r="GGB156" s="22"/>
      <c r="GGC156" s="22"/>
      <c r="GGD156" s="22"/>
      <c r="GGE156" s="22"/>
      <c r="GGF156" s="22"/>
      <c r="GGG156" s="22"/>
      <c r="GGH156" s="22"/>
      <c r="GGI156" s="22"/>
      <c r="GGJ156" s="22"/>
      <c r="GGK156" s="22"/>
      <c r="GGL156" s="22"/>
      <c r="GGM156" s="22"/>
      <c r="GGN156" s="22"/>
      <c r="GGO156" s="22"/>
      <c r="GGP156" s="22"/>
      <c r="GGQ156" s="22"/>
      <c r="GGR156" s="22"/>
      <c r="GGS156" s="22"/>
      <c r="GGT156" s="22"/>
      <c r="GGU156" s="22"/>
      <c r="GGV156" s="22"/>
      <c r="GGW156" s="22"/>
      <c r="GGX156" s="22"/>
      <c r="GGY156" s="22"/>
      <c r="GGZ156" s="22"/>
      <c r="GHA156" s="22"/>
      <c r="GHB156" s="22"/>
      <c r="GHC156" s="22"/>
      <c r="GHD156" s="22"/>
      <c r="GHE156" s="22"/>
      <c r="GHF156" s="22"/>
      <c r="GHG156" s="22"/>
      <c r="GHH156" s="22"/>
      <c r="GHI156" s="22"/>
      <c r="GHJ156" s="22"/>
      <c r="GHK156" s="22"/>
      <c r="GHL156" s="22"/>
      <c r="GHM156" s="22"/>
      <c r="GHN156" s="22"/>
      <c r="GHO156" s="22"/>
      <c r="GHP156" s="22"/>
      <c r="GHQ156" s="22"/>
      <c r="GHR156" s="22"/>
      <c r="GHS156" s="22"/>
      <c r="GHT156" s="22"/>
      <c r="GHU156" s="22"/>
      <c r="GHV156" s="22"/>
      <c r="GHW156" s="22"/>
      <c r="GHX156" s="22"/>
      <c r="GHY156" s="22"/>
      <c r="GHZ156" s="22"/>
      <c r="GIA156" s="22"/>
      <c r="GIB156" s="22"/>
      <c r="GIC156" s="22"/>
      <c r="GID156" s="22"/>
      <c r="GIE156" s="22"/>
      <c r="GIF156" s="22"/>
      <c r="GIG156" s="22"/>
      <c r="GIH156" s="22"/>
      <c r="GII156" s="22"/>
      <c r="GIJ156" s="22"/>
      <c r="GIK156" s="22"/>
      <c r="GIL156" s="22"/>
      <c r="GIM156" s="22"/>
      <c r="GIN156" s="22"/>
      <c r="GIO156" s="22"/>
      <c r="GIP156" s="22"/>
      <c r="GIQ156" s="22"/>
      <c r="GIR156" s="22"/>
      <c r="GIS156" s="22"/>
      <c r="GIT156" s="22"/>
      <c r="GIU156" s="22"/>
      <c r="GIV156" s="22"/>
      <c r="GIW156" s="22"/>
      <c r="GIX156" s="22"/>
      <c r="GIY156" s="22"/>
      <c r="GIZ156" s="22"/>
      <c r="GJA156" s="22"/>
      <c r="GJB156" s="22"/>
      <c r="GJC156" s="22"/>
      <c r="GJD156" s="22"/>
      <c r="GJE156" s="22"/>
      <c r="GJF156" s="22"/>
      <c r="GJG156" s="22"/>
      <c r="GJH156" s="22"/>
      <c r="GJI156" s="22"/>
      <c r="GJJ156" s="22"/>
      <c r="GJK156" s="22"/>
      <c r="GJL156" s="22"/>
      <c r="GJM156" s="22"/>
      <c r="GJN156" s="22"/>
      <c r="GJO156" s="22"/>
      <c r="GJP156" s="22"/>
      <c r="GJQ156" s="22"/>
      <c r="GJR156" s="22"/>
      <c r="GJS156" s="22"/>
      <c r="GJT156" s="22"/>
      <c r="GJU156" s="22"/>
      <c r="GJV156" s="22"/>
      <c r="GJW156" s="22"/>
      <c r="GJX156" s="22"/>
      <c r="GJY156" s="22"/>
      <c r="GJZ156" s="22"/>
      <c r="GKA156" s="22"/>
      <c r="GKB156" s="22"/>
      <c r="GKC156" s="22"/>
      <c r="GKD156" s="22"/>
      <c r="GKE156" s="22"/>
      <c r="GKF156" s="22"/>
      <c r="GKG156" s="22"/>
      <c r="GKH156" s="22"/>
      <c r="GKI156" s="22"/>
      <c r="GKJ156" s="22"/>
      <c r="GKK156" s="22"/>
      <c r="GKL156" s="22"/>
      <c r="GKM156" s="22"/>
      <c r="GKN156" s="22"/>
      <c r="GKO156" s="22"/>
      <c r="GKP156" s="22"/>
      <c r="GKQ156" s="22"/>
      <c r="GKR156" s="22"/>
      <c r="GKS156" s="22"/>
      <c r="GKT156" s="22"/>
      <c r="GKU156" s="22"/>
      <c r="GKV156" s="22"/>
      <c r="GKW156" s="22"/>
      <c r="GKX156" s="22"/>
      <c r="GKY156" s="22"/>
      <c r="GKZ156" s="22"/>
      <c r="GLA156" s="22"/>
      <c r="GLB156" s="22"/>
      <c r="GLC156" s="22"/>
      <c r="GLD156" s="22"/>
      <c r="GLE156" s="22"/>
      <c r="GLF156" s="22"/>
      <c r="GLG156" s="22"/>
      <c r="GLH156" s="22"/>
      <c r="GLI156" s="22"/>
      <c r="GLJ156" s="22"/>
      <c r="GLK156" s="22"/>
      <c r="GLL156" s="22"/>
      <c r="GLM156" s="22"/>
      <c r="GLN156" s="22"/>
      <c r="GLO156" s="22"/>
      <c r="GLP156" s="22"/>
      <c r="GLQ156" s="22"/>
      <c r="GLR156" s="22"/>
      <c r="GLS156" s="22"/>
      <c r="GLT156" s="22"/>
      <c r="GLU156" s="22"/>
      <c r="GLV156" s="22"/>
      <c r="GLW156" s="22"/>
      <c r="GLX156" s="22"/>
      <c r="GLY156" s="22"/>
      <c r="GLZ156" s="22"/>
      <c r="GMA156" s="22"/>
      <c r="GMB156" s="22"/>
      <c r="GMC156" s="22"/>
      <c r="GMD156" s="22"/>
      <c r="GME156" s="22"/>
      <c r="GMF156" s="22"/>
      <c r="GMG156" s="22"/>
      <c r="GMH156" s="22"/>
      <c r="GMI156" s="22"/>
      <c r="GMJ156" s="22"/>
      <c r="GMK156" s="22"/>
      <c r="GML156" s="22"/>
      <c r="GMM156" s="22"/>
      <c r="GMN156" s="22"/>
      <c r="GMO156" s="22"/>
      <c r="GMP156" s="22"/>
      <c r="GMQ156" s="22"/>
      <c r="GMR156" s="22"/>
      <c r="GMS156" s="22"/>
      <c r="GMT156" s="22"/>
      <c r="GMU156" s="22"/>
      <c r="GMV156" s="22"/>
      <c r="GMW156" s="22"/>
      <c r="GMX156" s="22"/>
      <c r="GMY156" s="22"/>
      <c r="GMZ156" s="22"/>
      <c r="GNA156" s="22"/>
      <c r="GNB156" s="22"/>
      <c r="GNC156" s="22"/>
      <c r="GND156" s="22"/>
      <c r="GNE156" s="22"/>
      <c r="GNF156" s="22"/>
      <c r="GNG156" s="22"/>
      <c r="GNH156" s="22"/>
      <c r="GNI156" s="22"/>
      <c r="GNJ156" s="22"/>
      <c r="GNK156" s="22"/>
      <c r="GNL156" s="22"/>
      <c r="GNM156" s="22"/>
      <c r="GNN156" s="22"/>
      <c r="GNO156" s="22"/>
      <c r="GNP156" s="22"/>
      <c r="GNQ156" s="22"/>
      <c r="GNR156" s="22"/>
      <c r="GNS156" s="22"/>
      <c r="GNT156" s="22"/>
      <c r="GNU156" s="22"/>
      <c r="GNV156" s="22"/>
      <c r="GNW156" s="22"/>
      <c r="GNX156" s="22"/>
      <c r="GNY156" s="22"/>
      <c r="GNZ156" s="22"/>
      <c r="GOA156" s="22"/>
      <c r="GOB156" s="22"/>
      <c r="GOC156" s="22"/>
      <c r="GOD156" s="22"/>
      <c r="GOE156" s="22"/>
      <c r="GOF156" s="22"/>
      <c r="GOG156" s="22"/>
      <c r="GOH156" s="22"/>
      <c r="GOI156" s="22"/>
      <c r="GOJ156" s="22"/>
      <c r="GOK156" s="22"/>
      <c r="GOL156" s="22"/>
      <c r="GOM156" s="22"/>
      <c r="GON156" s="22"/>
      <c r="GOO156" s="22"/>
      <c r="GOP156" s="22"/>
      <c r="GOQ156" s="22"/>
      <c r="GOR156" s="22"/>
      <c r="GOS156" s="22"/>
      <c r="GOT156" s="22"/>
      <c r="GOU156" s="22"/>
      <c r="GOV156" s="22"/>
      <c r="GOW156" s="22"/>
      <c r="GOX156" s="22"/>
      <c r="GOY156" s="22"/>
      <c r="GOZ156" s="22"/>
      <c r="GPA156" s="22"/>
      <c r="GPB156" s="22"/>
      <c r="GPC156" s="22"/>
      <c r="GPD156" s="22"/>
      <c r="GPE156" s="22"/>
      <c r="GPF156" s="22"/>
      <c r="GPG156" s="22"/>
      <c r="GPH156" s="22"/>
      <c r="GPI156" s="22"/>
      <c r="GPJ156" s="22"/>
      <c r="GPK156" s="22"/>
      <c r="GPL156" s="22"/>
      <c r="GPM156" s="22"/>
      <c r="GPN156" s="22"/>
      <c r="GPO156" s="22"/>
      <c r="GPP156" s="22"/>
      <c r="GPQ156" s="22"/>
      <c r="GPR156" s="22"/>
      <c r="GPS156" s="22"/>
      <c r="GPT156" s="22"/>
      <c r="GPU156" s="22"/>
      <c r="GPV156" s="22"/>
      <c r="GPW156" s="22"/>
      <c r="GPX156" s="22"/>
      <c r="GPY156" s="22"/>
      <c r="GPZ156" s="22"/>
      <c r="GQA156" s="22"/>
      <c r="GQB156" s="22"/>
      <c r="GQC156" s="22"/>
      <c r="GQD156" s="22"/>
      <c r="GQE156" s="22"/>
      <c r="GQF156" s="22"/>
      <c r="GQG156" s="22"/>
      <c r="GQH156" s="22"/>
      <c r="GQI156" s="22"/>
      <c r="GQJ156" s="22"/>
      <c r="GQK156" s="22"/>
      <c r="GQL156" s="22"/>
      <c r="GQM156" s="22"/>
      <c r="GQN156" s="22"/>
      <c r="GQO156" s="22"/>
      <c r="GQP156" s="22"/>
      <c r="GQQ156" s="22"/>
      <c r="GQR156" s="22"/>
      <c r="GQS156" s="22"/>
      <c r="GQT156" s="22"/>
      <c r="GQU156" s="22"/>
      <c r="GQV156" s="22"/>
      <c r="GQW156" s="22"/>
      <c r="GQX156" s="22"/>
      <c r="GQY156" s="22"/>
      <c r="GQZ156" s="22"/>
      <c r="GRA156" s="22"/>
      <c r="GRB156" s="22"/>
      <c r="GRC156" s="22"/>
      <c r="GRD156" s="22"/>
      <c r="GRE156" s="22"/>
      <c r="GRF156" s="22"/>
      <c r="GRG156" s="22"/>
      <c r="GRH156" s="22"/>
      <c r="GRI156" s="22"/>
      <c r="GRJ156" s="22"/>
      <c r="GRK156" s="22"/>
      <c r="GRL156" s="22"/>
      <c r="GRM156" s="22"/>
      <c r="GRN156" s="22"/>
      <c r="GRO156" s="22"/>
      <c r="GRP156" s="22"/>
      <c r="GRQ156" s="22"/>
      <c r="GRR156" s="22"/>
      <c r="GRS156" s="22"/>
      <c r="GRT156" s="22"/>
      <c r="GRU156" s="22"/>
      <c r="GRV156" s="22"/>
      <c r="GRW156" s="22"/>
      <c r="GRX156" s="22"/>
      <c r="GRY156" s="22"/>
      <c r="GRZ156" s="22"/>
      <c r="GSA156" s="22"/>
      <c r="GSB156" s="22"/>
      <c r="GSC156" s="22"/>
      <c r="GSD156" s="22"/>
      <c r="GSE156" s="22"/>
      <c r="GSF156" s="22"/>
      <c r="GSG156" s="22"/>
      <c r="GSH156" s="22"/>
      <c r="GSI156" s="22"/>
      <c r="GSJ156" s="22"/>
      <c r="GSK156" s="22"/>
      <c r="GSL156" s="22"/>
      <c r="GSM156" s="22"/>
      <c r="GSN156" s="22"/>
      <c r="GSO156" s="22"/>
      <c r="GSP156" s="22"/>
      <c r="GSQ156" s="22"/>
      <c r="GSR156" s="22"/>
      <c r="GSS156" s="22"/>
      <c r="GST156" s="22"/>
      <c r="GSU156" s="22"/>
      <c r="GSV156" s="22"/>
      <c r="GSW156" s="22"/>
      <c r="GSX156" s="22"/>
      <c r="GSY156" s="22"/>
      <c r="GSZ156" s="22"/>
      <c r="GTA156" s="22"/>
      <c r="GTB156" s="22"/>
      <c r="GTC156" s="22"/>
      <c r="GTD156" s="22"/>
      <c r="GTE156" s="22"/>
      <c r="GTF156" s="22"/>
      <c r="GTG156" s="22"/>
      <c r="GTH156" s="22"/>
      <c r="GTI156" s="22"/>
      <c r="GTJ156" s="22"/>
      <c r="GTK156" s="22"/>
      <c r="GTL156" s="22"/>
      <c r="GTM156" s="22"/>
      <c r="GTN156" s="22"/>
      <c r="GTO156" s="22"/>
      <c r="GTP156" s="22"/>
      <c r="GTQ156" s="22"/>
      <c r="GTR156" s="22"/>
      <c r="GTS156" s="22"/>
      <c r="GTT156" s="22"/>
      <c r="GTU156" s="22"/>
      <c r="GTV156" s="22"/>
      <c r="GTW156" s="22"/>
      <c r="GTX156" s="22"/>
      <c r="GTY156" s="22"/>
      <c r="GTZ156" s="22"/>
      <c r="GUA156" s="22"/>
      <c r="GUB156" s="22"/>
      <c r="GUC156" s="22"/>
      <c r="GUD156" s="22"/>
      <c r="GUE156" s="22"/>
      <c r="GUF156" s="22"/>
      <c r="GUG156" s="22"/>
      <c r="GUH156" s="22"/>
      <c r="GUI156" s="22"/>
      <c r="GUJ156" s="22"/>
      <c r="GUK156" s="22"/>
      <c r="GUL156" s="22"/>
      <c r="GUM156" s="22"/>
      <c r="GUN156" s="22"/>
      <c r="GUO156" s="22"/>
      <c r="GUP156" s="22"/>
      <c r="GUQ156" s="22"/>
      <c r="GUR156" s="22"/>
      <c r="GUS156" s="22"/>
      <c r="GUT156" s="22"/>
      <c r="GUU156" s="22"/>
      <c r="GUV156" s="22"/>
      <c r="GUW156" s="22"/>
      <c r="GUX156" s="22"/>
      <c r="GUY156" s="22"/>
      <c r="GUZ156" s="22"/>
      <c r="GVA156" s="22"/>
      <c r="GVB156" s="22"/>
      <c r="GVC156" s="22"/>
      <c r="GVD156" s="22"/>
      <c r="GVE156" s="22"/>
      <c r="GVF156" s="22"/>
      <c r="GVG156" s="22"/>
      <c r="GVH156" s="22"/>
      <c r="GVI156" s="22"/>
      <c r="GVJ156" s="22"/>
      <c r="GVK156" s="22"/>
      <c r="GVL156" s="22"/>
      <c r="GVM156" s="22"/>
      <c r="GVN156" s="22"/>
      <c r="GVO156" s="22"/>
      <c r="GVP156" s="22"/>
      <c r="GVQ156" s="22"/>
      <c r="GVR156" s="22"/>
      <c r="GVS156" s="22"/>
      <c r="GVT156" s="22"/>
      <c r="GVU156" s="22"/>
      <c r="GVV156" s="22"/>
      <c r="GVW156" s="22"/>
      <c r="GVX156" s="22"/>
      <c r="GVY156" s="22"/>
      <c r="GVZ156" s="22"/>
      <c r="GWA156" s="22"/>
      <c r="GWB156" s="22"/>
      <c r="GWC156" s="22"/>
      <c r="GWD156" s="22"/>
      <c r="GWE156" s="22"/>
      <c r="GWF156" s="22"/>
      <c r="GWG156" s="22"/>
      <c r="GWH156" s="22"/>
      <c r="GWI156" s="22"/>
      <c r="GWJ156" s="22"/>
      <c r="GWK156" s="22"/>
      <c r="GWL156" s="22"/>
      <c r="GWM156" s="22"/>
      <c r="GWN156" s="22"/>
      <c r="GWO156" s="22"/>
      <c r="GWP156" s="22"/>
      <c r="GWQ156" s="22"/>
      <c r="GWR156" s="22"/>
      <c r="GWS156" s="22"/>
      <c r="GWT156" s="22"/>
      <c r="GWU156" s="22"/>
      <c r="GWV156" s="22"/>
      <c r="GWW156" s="22"/>
      <c r="GWX156" s="22"/>
      <c r="GWY156" s="22"/>
      <c r="GWZ156" s="22"/>
      <c r="GXA156" s="22"/>
      <c r="GXB156" s="22"/>
      <c r="GXC156" s="22"/>
      <c r="GXD156" s="22"/>
      <c r="GXE156" s="22"/>
      <c r="GXF156" s="22"/>
      <c r="GXG156" s="22"/>
      <c r="GXH156" s="22"/>
      <c r="GXI156" s="22"/>
      <c r="GXJ156" s="22"/>
      <c r="GXK156" s="22"/>
      <c r="GXL156" s="22"/>
      <c r="GXM156" s="22"/>
      <c r="GXN156" s="22"/>
      <c r="GXO156" s="22"/>
      <c r="GXP156" s="22"/>
      <c r="GXQ156" s="22"/>
      <c r="GXR156" s="22"/>
      <c r="GXS156" s="22"/>
      <c r="GXT156" s="22"/>
      <c r="GXU156" s="22"/>
      <c r="GXV156" s="22"/>
      <c r="GXW156" s="22"/>
      <c r="GXX156" s="22"/>
      <c r="GXY156" s="22"/>
      <c r="GXZ156" s="22"/>
      <c r="GYA156" s="22"/>
      <c r="GYB156" s="22"/>
      <c r="GYC156" s="22"/>
      <c r="GYD156" s="22"/>
      <c r="GYE156" s="22"/>
      <c r="GYF156" s="22"/>
      <c r="GYG156" s="22"/>
      <c r="GYH156" s="22"/>
      <c r="GYI156" s="22"/>
      <c r="GYJ156" s="22"/>
      <c r="GYK156" s="22"/>
      <c r="GYL156" s="22"/>
      <c r="GYM156" s="22"/>
      <c r="GYN156" s="22"/>
      <c r="GYO156" s="22"/>
      <c r="GYP156" s="22"/>
      <c r="GYQ156" s="22"/>
      <c r="GYR156" s="22"/>
      <c r="GYS156" s="22"/>
      <c r="GYT156" s="22"/>
      <c r="GYU156" s="22"/>
      <c r="GYV156" s="22"/>
      <c r="GYW156" s="22"/>
      <c r="GYX156" s="22"/>
      <c r="GYY156" s="22"/>
      <c r="GYZ156" s="22"/>
      <c r="GZA156" s="22"/>
      <c r="GZB156" s="22"/>
      <c r="GZC156" s="22"/>
      <c r="GZD156" s="22"/>
      <c r="GZE156" s="22"/>
      <c r="GZF156" s="22"/>
      <c r="GZG156" s="22"/>
      <c r="GZH156" s="22"/>
      <c r="GZI156" s="22"/>
      <c r="GZJ156" s="22"/>
      <c r="GZK156" s="22"/>
      <c r="GZL156" s="22"/>
      <c r="GZM156" s="22"/>
      <c r="GZN156" s="22"/>
      <c r="GZO156" s="22"/>
      <c r="GZP156" s="22"/>
      <c r="GZQ156" s="22"/>
      <c r="GZR156" s="22"/>
      <c r="GZS156" s="22"/>
      <c r="GZT156" s="22"/>
      <c r="GZU156" s="22"/>
      <c r="GZV156" s="22"/>
      <c r="GZW156" s="22"/>
      <c r="GZX156" s="22"/>
      <c r="GZY156" s="22"/>
      <c r="GZZ156" s="22"/>
      <c r="HAA156" s="22"/>
      <c r="HAB156" s="22"/>
      <c r="HAC156" s="22"/>
      <c r="HAD156" s="22"/>
      <c r="HAE156" s="22"/>
      <c r="HAF156" s="22"/>
      <c r="HAG156" s="22"/>
      <c r="HAH156" s="22"/>
      <c r="HAI156" s="22"/>
      <c r="HAJ156" s="22"/>
      <c r="HAK156" s="22"/>
      <c r="HAL156" s="22"/>
      <c r="HAM156" s="22"/>
      <c r="HAN156" s="22"/>
      <c r="HAO156" s="22"/>
      <c r="HAP156" s="22"/>
      <c r="HAQ156" s="22"/>
      <c r="HAR156" s="22"/>
      <c r="HAS156" s="22"/>
      <c r="HAT156" s="22"/>
      <c r="HAU156" s="22"/>
      <c r="HAV156" s="22"/>
      <c r="HAW156" s="22"/>
      <c r="HAX156" s="22"/>
      <c r="HAY156" s="22"/>
      <c r="HAZ156" s="22"/>
      <c r="HBA156" s="22"/>
      <c r="HBB156" s="22"/>
      <c r="HBC156" s="22"/>
      <c r="HBD156" s="22"/>
      <c r="HBE156" s="22"/>
      <c r="HBF156" s="22"/>
      <c r="HBG156" s="22"/>
      <c r="HBH156" s="22"/>
      <c r="HBI156" s="22"/>
      <c r="HBJ156" s="22"/>
      <c r="HBK156" s="22"/>
      <c r="HBL156" s="22"/>
      <c r="HBM156" s="22"/>
      <c r="HBN156" s="22"/>
      <c r="HBO156" s="22"/>
      <c r="HBP156" s="22"/>
      <c r="HBQ156" s="22"/>
      <c r="HBR156" s="22"/>
      <c r="HBS156" s="22"/>
      <c r="HBT156" s="22"/>
      <c r="HBU156" s="22"/>
      <c r="HBV156" s="22"/>
      <c r="HBW156" s="22"/>
      <c r="HBX156" s="22"/>
      <c r="HBY156" s="22"/>
      <c r="HBZ156" s="22"/>
      <c r="HCA156" s="22"/>
      <c r="HCB156" s="22"/>
      <c r="HCC156" s="22"/>
      <c r="HCD156" s="22"/>
      <c r="HCE156" s="22"/>
      <c r="HCF156" s="22"/>
      <c r="HCG156" s="22"/>
      <c r="HCH156" s="22"/>
      <c r="HCI156" s="22"/>
      <c r="HCJ156" s="22"/>
      <c r="HCK156" s="22"/>
      <c r="HCL156" s="22"/>
      <c r="HCM156" s="22"/>
      <c r="HCN156" s="22"/>
      <c r="HCO156" s="22"/>
      <c r="HCP156" s="22"/>
      <c r="HCQ156" s="22"/>
      <c r="HCR156" s="22"/>
      <c r="HCS156" s="22"/>
      <c r="HCT156" s="22"/>
      <c r="HCU156" s="22"/>
      <c r="HCV156" s="22"/>
      <c r="HCW156" s="22"/>
      <c r="HCX156" s="22"/>
      <c r="HCY156" s="22"/>
      <c r="HCZ156" s="22"/>
      <c r="HDA156" s="22"/>
      <c r="HDB156" s="22"/>
      <c r="HDC156" s="22"/>
      <c r="HDD156" s="22"/>
      <c r="HDE156" s="22"/>
      <c r="HDF156" s="22"/>
      <c r="HDG156" s="22"/>
      <c r="HDH156" s="22"/>
      <c r="HDI156" s="22"/>
      <c r="HDJ156" s="22"/>
      <c r="HDK156" s="22"/>
      <c r="HDL156" s="22"/>
      <c r="HDM156" s="22"/>
      <c r="HDN156" s="22"/>
      <c r="HDO156" s="22"/>
      <c r="HDP156" s="22"/>
      <c r="HDQ156" s="22"/>
      <c r="HDR156" s="22"/>
      <c r="HDS156" s="22"/>
      <c r="HDT156" s="22"/>
      <c r="HDU156" s="22"/>
      <c r="HDV156" s="22"/>
      <c r="HDW156" s="22"/>
      <c r="HDX156" s="22"/>
      <c r="HDY156" s="22"/>
      <c r="HDZ156" s="22"/>
      <c r="HEA156" s="22"/>
      <c r="HEB156" s="22"/>
      <c r="HEC156" s="22"/>
      <c r="HED156" s="22"/>
      <c r="HEE156" s="22"/>
      <c r="HEF156" s="22"/>
      <c r="HEG156" s="22"/>
      <c r="HEH156" s="22"/>
      <c r="HEI156" s="22"/>
      <c r="HEJ156" s="22"/>
      <c r="HEK156" s="22"/>
      <c r="HEL156" s="22"/>
      <c r="HEM156" s="22"/>
      <c r="HEN156" s="22"/>
      <c r="HEO156" s="22"/>
      <c r="HEP156" s="22"/>
      <c r="HEQ156" s="22"/>
      <c r="HER156" s="22"/>
      <c r="HES156" s="22"/>
      <c r="HET156" s="22"/>
      <c r="HEU156" s="22"/>
      <c r="HEV156" s="22"/>
      <c r="HEW156" s="22"/>
      <c r="HEX156" s="22"/>
      <c r="HEY156" s="22"/>
      <c r="HEZ156" s="22"/>
      <c r="HFA156" s="22"/>
      <c r="HFB156" s="22"/>
      <c r="HFC156" s="22"/>
      <c r="HFD156" s="22"/>
      <c r="HFE156" s="22"/>
      <c r="HFF156" s="22"/>
      <c r="HFG156" s="22"/>
      <c r="HFH156" s="22"/>
      <c r="HFI156" s="22"/>
      <c r="HFJ156" s="22"/>
      <c r="HFK156" s="22"/>
      <c r="HFL156" s="22"/>
      <c r="HFM156" s="22"/>
      <c r="HFN156" s="22"/>
      <c r="HFO156" s="22"/>
      <c r="HFP156" s="22"/>
      <c r="HFQ156" s="22"/>
      <c r="HFR156" s="22"/>
      <c r="HFS156" s="22"/>
      <c r="HFT156" s="22"/>
      <c r="HFU156" s="22"/>
      <c r="HFV156" s="22"/>
      <c r="HFW156" s="22"/>
      <c r="HFX156" s="22"/>
      <c r="HFY156" s="22"/>
      <c r="HFZ156" s="22"/>
      <c r="HGA156" s="22"/>
      <c r="HGB156" s="22"/>
      <c r="HGC156" s="22"/>
      <c r="HGD156" s="22"/>
      <c r="HGE156" s="22"/>
      <c r="HGF156" s="22"/>
      <c r="HGG156" s="22"/>
      <c r="HGH156" s="22"/>
      <c r="HGI156" s="22"/>
      <c r="HGJ156" s="22"/>
      <c r="HGK156" s="22"/>
      <c r="HGL156" s="22"/>
      <c r="HGM156" s="22"/>
      <c r="HGN156" s="22"/>
      <c r="HGO156" s="22"/>
      <c r="HGP156" s="22"/>
      <c r="HGQ156" s="22"/>
      <c r="HGR156" s="22"/>
      <c r="HGS156" s="22"/>
      <c r="HGT156" s="22"/>
      <c r="HGU156" s="22"/>
      <c r="HGV156" s="22"/>
      <c r="HGW156" s="22"/>
      <c r="HGX156" s="22"/>
      <c r="HGY156" s="22"/>
      <c r="HGZ156" s="22"/>
      <c r="HHA156" s="22"/>
      <c r="HHB156" s="22"/>
      <c r="HHC156" s="22"/>
      <c r="HHD156" s="22"/>
      <c r="HHE156" s="22"/>
      <c r="HHF156" s="22"/>
      <c r="HHG156" s="22"/>
      <c r="HHH156" s="22"/>
      <c r="HHI156" s="22"/>
      <c r="HHJ156" s="22"/>
      <c r="HHK156" s="22"/>
      <c r="HHL156" s="22"/>
      <c r="HHM156" s="22"/>
      <c r="HHN156" s="22"/>
      <c r="HHO156" s="22"/>
      <c r="HHP156" s="22"/>
      <c r="HHQ156" s="22"/>
      <c r="HHR156" s="22"/>
      <c r="HHS156" s="22"/>
      <c r="HHT156" s="22"/>
      <c r="HHU156" s="22"/>
      <c r="HHV156" s="22"/>
      <c r="HHW156" s="22"/>
      <c r="HHX156" s="22"/>
      <c r="HHY156" s="22"/>
      <c r="HHZ156" s="22"/>
      <c r="HIA156" s="22"/>
      <c r="HIB156" s="22"/>
      <c r="HIC156" s="22"/>
      <c r="HID156" s="22"/>
      <c r="HIE156" s="22"/>
      <c r="HIF156" s="22"/>
      <c r="HIG156" s="22"/>
      <c r="HIH156" s="22"/>
      <c r="HII156" s="22"/>
      <c r="HIJ156" s="22"/>
      <c r="HIK156" s="22"/>
      <c r="HIL156" s="22"/>
      <c r="HIM156" s="22"/>
      <c r="HIN156" s="22"/>
      <c r="HIO156" s="22"/>
      <c r="HIP156" s="22"/>
      <c r="HIQ156" s="22"/>
      <c r="HIR156" s="22"/>
      <c r="HIS156" s="22"/>
      <c r="HIT156" s="22"/>
      <c r="HIU156" s="22"/>
      <c r="HIV156" s="22"/>
      <c r="HIW156" s="22"/>
      <c r="HIX156" s="22"/>
      <c r="HIY156" s="22"/>
      <c r="HIZ156" s="22"/>
      <c r="HJA156" s="22"/>
      <c r="HJB156" s="22"/>
      <c r="HJC156" s="22"/>
      <c r="HJD156" s="22"/>
      <c r="HJE156" s="22"/>
      <c r="HJF156" s="22"/>
      <c r="HJG156" s="22"/>
      <c r="HJH156" s="22"/>
      <c r="HJI156" s="22"/>
      <c r="HJJ156" s="22"/>
      <c r="HJK156" s="22"/>
      <c r="HJL156" s="22"/>
      <c r="HJM156" s="22"/>
      <c r="HJN156" s="22"/>
      <c r="HJO156" s="22"/>
      <c r="HJP156" s="22"/>
      <c r="HJQ156" s="22"/>
      <c r="HJR156" s="22"/>
      <c r="HJS156" s="22"/>
      <c r="HJT156" s="22"/>
      <c r="HJU156" s="22"/>
      <c r="HJV156" s="22"/>
      <c r="HJW156" s="22"/>
      <c r="HJX156" s="22"/>
      <c r="HJY156" s="22"/>
      <c r="HJZ156" s="22"/>
      <c r="HKA156" s="22"/>
      <c r="HKB156" s="22"/>
      <c r="HKC156" s="22"/>
      <c r="HKD156" s="22"/>
      <c r="HKE156" s="22"/>
      <c r="HKF156" s="22"/>
      <c r="HKG156" s="22"/>
      <c r="HKH156" s="22"/>
      <c r="HKI156" s="22"/>
      <c r="HKJ156" s="22"/>
      <c r="HKK156" s="22"/>
      <c r="HKL156" s="22"/>
      <c r="HKM156" s="22"/>
      <c r="HKN156" s="22"/>
      <c r="HKO156" s="22"/>
      <c r="HKP156" s="22"/>
      <c r="HKQ156" s="22"/>
      <c r="HKR156" s="22"/>
      <c r="HKS156" s="22"/>
      <c r="HKT156" s="22"/>
      <c r="HKU156" s="22"/>
      <c r="HKV156" s="22"/>
      <c r="HKW156" s="22"/>
      <c r="HKX156" s="22"/>
      <c r="HKY156" s="22"/>
      <c r="HKZ156" s="22"/>
      <c r="HLA156" s="22"/>
      <c r="HLB156" s="22"/>
      <c r="HLC156" s="22"/>
      <c r="HLD156" s="22"/>
      <c r="HLE156" s="22"/>
      <c r="HLF156" s="22"/>
      <c r="HLG156" s="22"/>
      <c r="HLH156" s="22"/>
      <c r="HLI156" s="22"/>
      <c r="HLJ156" s="22"/>
      <c r="HLK156" s="22"/>
      <c r="HLL156" s="22"/>
      <c r="HLM156" s="22"/>
      <c r="HLN156" s="22"/>
      <c r="HLO156" s="22"/>
      <c r="HLP156" s="22"/>
      <c r="HLQ156" s="22"/>
      <c r="HLR156" s="22"/>
      <c r="HLS156" s="22"/>
      <c r="HLT156" s="22"/>
      <c r="HLU156" s="22"/>
      <c r="HLV156" s="22"/>
      <c r="HLW156" s="22"/>
      <c r="HLX156" s="22"/>
      <c r="HLY156" s="22"/>
      <c r="HLZ156" s="22"/>
      <c r="HMA156" s="22"/>
      <c r="HMB156" s="22"/>
      <c r="HMC156" s="22"/>
      <c r="HMD156" s="22"/>
      <c r="HME156" s="22"/>
      <c r="HMF156" s="22"/>
      <c r="HMG156" s="22"/>
      <c r="HMH156" s="22"/>
      <c r="HMI156" s="22"/>
      <c r="HMJ156" s="22"/>
      <c r="HMK156" s="22"/>
      <c r="HML156" s="22"/>
      <c r="HMM156" s="22"/>
      <c r="HMN156" s="22"/>
      <c r="HMO156" s="22"/>
      <c r="HMP156" s="22"/>
      <c r="HMQ156" s="22"/>
      <c r="HMR156" s="22"/>
      <c r="HMS156" s="22"/>
      <c r="HMT156" s="22"/>
      <c r="HMU156" s="22"/>
      <c r="HMV156" s="22"/>
      <c r="HMW156" s="22"/>
      <c r="HMX156" s="22"/>
      <c r="HMY156" s="22"/>
      <c r="HMZ156" s="22"/>
      <c r="HNA156" s="22"/>
      <c r="HNB156" s="22"/>
      <c r="HNC156" s="22"/>
      <c r="HND156" s="22"/>
      <c r="HNE156" s="22"/>
      <c r="HNF156" s="22"/>
      <c r="HNG156" s="22"/>
      <c r="HNH156" s="22"/>
      <c r="HNI156" s="22"/>
      <c r="HNJ156" s="22"/>
      <c r="HNK156" s="22"/>
      <c r="HNL156" s="22"/>
      <c r="HNM156" s="22"/>
      <c r="HNN156" s="22"/>
      <c r="HNO156" s="22"/>
      <c r="HNP156" s="22"/>
      <c r="HNQ156" s="22"/>
      <c r="HNR156" s="22"/>
      <c r="HNS156" s="22"/>
      <c r="HNT156" s="22"/>
      <c r="HNU156" s="22"/>
      <c r="HNV156" s="22"/>
      <c r="HNW156" s="22"/>
      <c r="HNX156" s="22"/>
      <c r="HNY156" s="22"/>
      <c r="HNZ156" s="22"/>
      <c r="HOA156" s="22"/>
      <c r="HOB156" s="22"/>
      <c r="HOC156" s="22"/>
      <c r="HOD156" s="22"/>
      <c r="HOE156" s="22"/>
      <c r="HOF156" s="22"/>
      <c r="HOG156" s="22"/>
      <c r="HOH156" s="22"/>
      <c r="HOI156" s="22"/>
      <c r="HOJ156" s="22"/>
      <c r="HOK156" s="22"/>
      <c r="HOL156" s="22"/>
      <c r="HOM156" s="22"/>
      <c r="HON156" s="22"/>
      <c r="HOO156" s="22"/>
      <c r="HOP156" s="22"/>
      <c r="HOQ156" s="22"/>
      <c r="HOR156" s="22"/>
      <c r="HOS156" s="22"/>
      <c r="HOT156" s="22"/>
      <c r="HOU156" s="22"/>
      <c r="HOV156" s="22"/>
      <c r="HOW156" s="22"/>
      <c r="HOX156" s="22"/>
      <c r="HOY156" s="22"/>
      <c r="HOZ156" s="22"/>
      <c r="HPA156" s="22"/>
      <c r="HPB156" s="22"/>
      <c r="HPC156" s="22"/>
      <c r="HPD156" s="22"/>
      <c r="HPE156" s="22"/>
      <c r="HPF156" s="22"/>
      <c r="HPG156" s="22"/>
      <c r="HPH156" s="22"/>
      <c r="HPI156" s="22"/>
      <c r="HPJ156" s="22"/>
      <c r="HPK156" s="22"/>
      <c r="HPL156" s="22"/>
      <c r="HPM156" s="22"/>
      <c r="HPN156" s="22"/>
      <c r="HPO156" s="22"/>
      <c r="HPP156" s="22"/>
      <c r="HPQ156" s="22"/>
      <c r="HPR156" s="22"/>
      <c r="HPS156" s="22"/>
      <c r="HPT156" s="22"/>
      <c r="HPU156" s="22"/>
      <c r="HPV156" s="22"/>
      <c r="HPW156" s="22"/>
      <c r="HPX156" s="22"/>
      <c r="HPY156" s="22"/>
      <c r="HPZ156" s="22"/>
      <c r="HQA156" s="22"/>
      <c r="HQB156" s="22"/>
      <c r="HQC156" s="22"/>
      <c r="HQD156" s="22"/>
      <c r="HQE156" s="22"/>
      <c r="HQF156" s="22"/>
      <c r="HQG156" s="22"/>
      <c r="HQH156" s="22"/>
      <c r="HQI156" s="22"/>
      <c r="HQJ156" s="22"/>
      <c r="HQK156" s="22"/>
      <c r="HQL156" s="22"/>
      <c r="HQM156" s="22"/>
      <c r="HQN156" s="22"/>
      <c r="HQO156" s="22"/>
      <c r="HQP156" s="22"/>
      <c r="HQQ156" s="22"/>
      <c r="HQR156" s="22"/>
      <c r="HQS156" s="22"/>
      <c r="HQT156" s="22"/>
      <c r="HQU156" s="22"/>
      <c r="HQV156" s="22"/>
      <c r="HQW156" s="22"/>
      <c r="HQX156" s="22"/>
      <c r="HQY156" s="22"/>
      <c r="HQZ156" s="22"/>
      <c r="HRA156" s="22"/>
      <c r="HRB156" s="22"/>
      <c r="HRC156" s="22"/>
      <c r="HRD156" s="22"/>
      <c r="HRE156" s="22"/>
      <c r="HRF156" s="22"/>
      <c r="HRG156" s="22"/>
      <c r="HRH156" s="22"/>
      <c r="HRI156" s="22"/>
      <c r="HRJ156" s="22"/>
      <c r="HRK156" s="22"/>
      <c r="HRL156" s="22"/>
      <c r="HRM156" s="22"/>
      <c r="HRN156" s="22"/>
      <c r="HRO156" s="22"/>
      <c r="HRP156" s="22"/>
      <c r="HRQ156" s="22"/>
      <c r="HRR156" s="22"/>
      <c r="HRS156" s="22"/>
      <c r="HRT156" s="22"/>
      <c r="HRU156" s="22"/>
      <c r="HRV156" s="22"/>
      <c r="HRW156" s="22"/>
      <c r="HRX156" s="22"/>
      <c r="HRY156" s="22"/>
      <c r="HRZ156" s="22"/>
      <c r="HSA156" s="22"/>
      <c r="HSB156" s="22"/>
      <c r="HSC156" s="22"/>
      <c r="HSD156" s="22"/>
      <c r="HSE156" s="22"/>
      <c r="HSF156" s="22"/>
      <c r="HSG156" s="22"/>
      <c r="HSH156" s="22"/>
      <c r="HSI156" s="22"/>
      <c r="HSJ156" s="22"/>
      <c r="HSK156" s="22"/>
      <c r="HSL156" s="22"/>
      <c r="HSM156" s="22"/>
      <c r="HSN156" s="22"/>
      <c r="HSO156" s="22"/>
      <c r="HSP156" s="22"/>
      <c r="HSQ156" s="22"/>
      <c r="HSR156" s="22"/>
      <c r="HSS156" s="22"/>
      <c r="HST156" s="22"/>
      <c r="HSU156" s="22"/>
      <c r="HSV156" s="22"/>
      <c r="HSW156" s="22"/>
      <c r="HSX156" s="22"/>
      <c r="HSY156" s="22"/>
      <c r="HSZ156" s="22"/>
      <c r="HTA156" s="22"/>
      <c r="HTB156" s="22"/>
      <c r="HTC156" s="22"/>
      <c r="HTD156" s="22"/>
      <c r="HTE156" s="22"/>
      <c r="HTF156" s="22"/>
      <c r="HTG156" s="22"/>
      <c r="HTH156" s="22"/>
      <c r="HTI156" s="22"/>
      <c r="HTJ156" s="22"/>
      <c r="HTK156" s="22"/>
      <c r="HTL156" s="22"/>
      <c r="HTM156" s="22"/>
      <c r="HTN156" s="22"/>
      <c r="HTO156" s="22"/>
      <c r="HTP156" s="22"/>
      <c r="HTQ156" s="22"/>
      <c r="HTR156" s="22"/>
      <c r="HTS156" s="22"/>
      <c r="HTT156" s="22"/>
      <c r="HTU156" s="22"/>
      <c r="HTV156" s="22"/>
      <c r="HTW156" s="22"/>
      <c r="HTX156" s="22"/>
      <c r="HTY156" s="22"/>
      <c r="HTZ156" s="22"/>
      <c r="HUA156" s="22"/>
      <c r="HUB156" s="22"/>
      <c r="HUC156" s="22"/>
      <c r="HUD156" s="22"/>
      <c r="HUE156" s="22"/>
      <c r="HUF156" s="22"/>
      <c r="HUG156" s="22"/>
      <c r="HUH156" s="22"/>
      <c r="HUI156" s="22"/>
      <c r="HUJ156" s="22"/>
      <c r="HUK156" s="22"/>
      <c r="HUL156" s="22"/>
      <c r="HUM156" s="22"/>
      <c r="HUN156" s="22"/>
      <c r="HUO156" s="22"/>
      <c r="HUP156" s="22"/>
      <c r="HUQ156" s="22"/>
      <c r="HUR156" s="22"/>
      <c r="HUS156" s="22"/>
      <c r="HUT156" s="22"/>
      <c r="HUU156" s="22"/>
      <c r="HUV156" s="22"/>
      <c r="HUW156" s="22"/>
      <c r="HUX156" s="22"/>
      <c r="HUY156" s="22"/>
      <c r="HUZ156" s="22"/>
      <c r="HVA156" s="22"/>
      <c r="HVB156" s="22"/>
      <c r="HVC156" s="22"/>
      <c r="HVD156" s="22"/>
      <c r="HVE156" s="22"/>
      <c r="HVF156" s="22"/>
      <c r="HVG156" s="22"/>
      <c r="HVH156" s="22"/>
      <c r="HVI156" s="22"/>
      <c r="HVJ156" s="22"/>
      <c r="HVK156" s="22"/>
      <c r="HVL156" s="22"/>
      <c r="HVM156" s="22"/>
      <c r="HVN156" s="22"/>
      <c r="HVO156" s="22"/>
      <c r="HVP156" s="22"/>
      <c r="HVQ156" s="22"/>
      <c r="HVR156" s="22"/>
      <c r="HVS156" s="22"/>
      <c r="HVT156" s="22"/>
      <c r="HVU156" s="22"/>
      <c r="HVV156" s="22"/>
      <c r="HVW156" s="22"/>
      <c r="HVX156" s="22"/>
      <c r="HVY156" s="22"/>
      <c r="HVZ156" s="22"/>
      <c r="HWA156" s="22"/>
      <c r="HWB156" s="22"/>
      <c r="HWC156" s="22"/>
      <c r="HWD156" s="22"/>
      <c r="HWE156" s="22"/>
      <c r="HWF156" s="22"/>
      <c r="HWG156" s="22"/>
      <c r="HWH156" s="22"/>
      <c r="HWI156" s="22"/>
      <c r="HWJ156" s="22"/>
      <c r="HWK156" s="22"/>
      <c r="HWL156" s="22"/>
      <c r="HWM156" s="22"/>
      <c r="HWN156" s="22"/>
      <c r="HWO156" s="22"/>
      <c r="HWP156" s="22"/>
      <c r="HWQ156" s="22"/>
      <c r="HWR156" s="22"/>
      <c r="HWS156" s="22"/>
      <c r="HWT156" s="22"/>
      <c r="HWU156" s="22"/>
      <c r="HWV156" s="22"/>
      <c r="HWW156" s="22"/>
      <c r="HWX156" s="22"/>
      <c r="HWY156" s="22"/>
      <c r="HWZ156" s="22"/>
      <c r="HXA156" s="22"/>
      <c r="HXB156" s="22"/>
      <c r="HXC156" s="22"/>
      <c r="HXD156" s="22"/>
      <c r="HXE156" s="22"/>
      <c r="HXF156" s="22"/>
      <c r="HXG156" s="22"/>
      <c r="HXH156" s="22"/>
      <c r="HXI156" s="22"/>
      <c r="HXJ156" s="22"/>
      <c r="HXK156" s="22"/>
      <c r="HXL156" s="22"/>
      <c r="HXM156" s="22"/>
      <c r="HXN156" s="22"/>
      <c r="HXO156" s="22"/>
      <c r="HXP156" s="22"/>
      <c r="HXQ156" s="22"/>
      <c r="HXR156" s="22"/>
      <c r="HXS156" s="22"/>
      <c r="HXT156" s="22"/>
      <c r="HXU156" s="22"/>
      <c r="HXV156" s="22"/>
      <c r="HXW156" s="22"/>
      <c r="HXX156" s="22"/>
      <c r="HXY156" s="22"/>
      <c r="HXZ156" s="22"/>
      <c r="HYA156" s="22"/>
      <c r="HYB156" s="22"/>
      <c r="HYC156" s="22"/>
      <c r="HYD156" s="22"/>
      <c r="HYE156" s="22"/>
      <c r="HYF156" s="22"/>
      <c r="HYG156" s="22"/>
      <c r="HYH156" s="22"/>
      <c r="HYI156" s="22"/>
      <c r="HYJ156" s="22"/>
      <c r="HYK156" s="22"/>
      <c r="HYL156" s="22"/>
      <c r="HYM156" s="22"/>
      <c r="HYN156" s="22"/>
      <c r="HYO156" s="22"/>
      <c r="HYP156" s="22"/>
      <c r="HYQ156" s="22"/>
      <c r="HYR156" s="22"/>
      <c r="HYS156" s="22"/>
      <c r="HYT156" s="22"/>
      <c r="HYU156" s="22"/>
      <c r="HYV156" s="22"/>
      <c r="HYW156" s="22"/>
      <c r="HYX156" s="22"/>
      <c r="HYY156" s="22"/>
      <c r="HYZ156" s="22"/>
      <c r="HZA156" s="22"/>
      <c r="HZB156" s="22"/>
      <c r="HZC156" s="22"/>
      <c r="HZD156" s="22"/>
      <c r="HZE156" s="22"/>
      <c r="HZF156" s="22"/>
      <c r="HZG156" s="22"/>
      <c r="HZH156" s="22"/>
      <c r="HZI156" s="22"/>
      <c r="HZJ156" s="22"/>
      <c r="HZK156" s="22"/>
      <c r="HZL156" s="22"/>
      <c r="HZM156" s="22"/>
      <c r="HZN156" s="22"/>
      <c r="HZO156" s="22"/>
      <c r="HZP156" s="22"/>
      <c r="HZQ156" s="22"/>
      <c r="HZR156" s="22"/>
      <c r="HZS156" s="22"/>
      <c r="HZT156" s="22"/>
      <c r="HZU156" s="22"/>
      <c r="HZV156" s="22"/>
      <c r="HZW156" s="22"/>
      <c r="HZX156" s="22"/>
      <c r="HZY156" s="22"/>
      <c r="HZZ156" s="22"/>
      <c r="IAA156" s="22"/>
      <c r="IAB156" s="22"/>
      <c r="IAC156" s="22"/>
      <c r="IAD156" s="22"/>
      <c r="IAE156" s="22"/>
      <c r="IAF156" s="22"/>
      <c r="IAG156" s="22"/>
      <c r="IAH156" s="22"/>
      <c r="IAI156" s="22"/>
      <c r="IAJ156" s="22"/>
      <c r="IAK156" s="22"/>
      <c r="IAL156" s="22"/>
      <c r="IAM156" s="22"/>
      <c r="IAN156" s="22"/>
      <c r="IAO156" s="22"/>
      <c r="IAP156" s="22"/>
      <c r="IAQ156" s="22"/>
      <c r="IAR156" s="22"/>
      <c r="IAS156" s="22"/>
      <c r="IAT156" s="22"/>
      <c r="IAU156" s="22"/>
      <c r="IAV156" s="22"/>
      <c r="IAW156" s="22"/>
      <c r="IAX156" s="22"/>
      <c r="IAY156" s="22"/>
      <c r="IAZ156" s="22"/>
      <c r="IBA156" s="22"/>
      <c r="IBB156" s="22"/>
      <c r="IBC156" s="22"/>
      <c r="IBD156" s="22"/>
      <c r="IBE156" s="22"/>
      <c r="IBF156" s="22"/>
      <c r="IBG156" s="22"/>
      <c r="IBH156" s="22"/>
      <c r="IBI156" s="22"/>
      <c r="IBJ156" s="22"/>
      <c r="IBK156" s="22"/>
      <c r="IBL156" s="22"/>
      <c r="IBM156" s="22"/>
      <c r="IBN156" s="22"/>
      <c r="IBO156" s="22"/>
      <c r="IBP156" s="22"/>
      <c r="IBQ156" s="22"/>
      <c r="IBR156" s="22"/>
      <c r="IBS156" s="22"/>
      <c r="IBT156" s="22"/>
      <c r="IBU156" s="22"/>
      <c r="IBV156" s="22"/>
      <c r="IBW156" s="22"/>
      <c r="IBX156" s="22"/>
      <c r="IBY156" s="22"/>
      <c r="IBZ156" s="22"/>
      <c r="ICA156" s="22"/>
      <c r="ICB156" s="22"/>
      <c r="ICC156" s="22"/>
      <c r="ICD156" s="22"/>
      <c r="ICE156" s="22"/>
      <c r="ICF156" s="22"/>
      <c r="ICG156" s="22"/>
      <c r="ICH156" s="22"/>
      <c r="ICI156" s="22"/>
      <c r="ICJ156" s="22"/>
      <c r="ICK156" s="22"/>
      <c r="ICL156" s="22"/>
      <c r="ICM156" s="22"/>
      <c r="ICN156" s="22"/>
      <c r="ICO156" s="22"/>
      <c r="ICP156" s="22"/>
      <c r="ICQ156" s="22"/>
      <c r="ICR156" s="22"/>
      <c r="ICS156" s="22"/>
      <c r="ICT156" s="22"/>
      <c r="ICU156" s="22"/>
      <c r="ICV156" s="22"/>
      <c r="ICW156" s="22"/>
      <c r="ICX156" s="22"/>
      <c r="ICY156" s="22"/>
      <c r="ICZ156" s="22"/>
      <c r="IDA156" s="22"/>
      <c r="IDB156" s="22"/>
      <c r="IDC156" s="22"/>
      <c r="IDD156" s="22"/>
      <c r="IDE156" s="22"/>
      <c r="IDF156" s="22"/>
      <c r="IDG156" s="22"/>
      <c r="IDH156" s="22"/>
      <c r="IDI156" s="22"/>
      <c r="IDJ156" s="22"/>
      <c r="IDK156" s="22"/>
      <c r="IDL156" s="22"/>
      <c r="IDM156" s="22"/>
      <c r="IDN156" s="22"/>
      <c r="IDO156" s="22"/>
      <c r="IDP156" s="22"/>
      <c r="IDQ156" s="22"/>
      <c r="IDR156" s="22"/>
      <c r="IDS156" s="22"/>
      <c r="IDT156" s="22"/>
      <c r="IDU156" s="22"/>
      <c r="IDV156" s="22"/>
      <c r="IDW156" s="22"/>
      <c r="IDX156" s="22"/>
      <c r="IDY156" s="22"/>
      <c r="IDZ156" s="22"/>
      <c r="IEA156" s="22"/>
      <c r="IEB156" s="22"/>
      <c r="IEC156" s="22"/>
      <c r="IED156" s="22"/>
      <c r="IEE156" s="22"/>
      <c r="IEF156" s="22"/>
      <c r="IEG156" s="22"/>
      <c r="IEH156" s="22"/>
      <c r="IEI156" s="22"/>
      <c r="IEJ156" s="22"/>
      <c r="IEK156" s="22"/>
      <c r="IEL156" s="22"/>
      <c r="IEM156" s="22"/>
      <c r="IEN156" s="22"/>
      <c r="IEO156" s="22"/>
      <c r="IEP156" s="22"/>
      <c r="IEQ156" s="22"/>
      <c r="IER156" s="22"/>
      <c r="IES156" s="22"/>
      <c r="IET156" s="22"/>
      <c r="IEU156" s="22"/>
      <c r="IEV156" s="22"/>
      <c r="IEW156" s="22"/>
      <c r="IEX156" s="22"/>
      <c r="IEY156" s="22"/>
      <c r="IEZ156" s="22"/>
      <c r="IFA156" s="22"/>
      <c r="IFB156" s="22"/>
      <c r="IFC156" s="22"/>
      <c r="IFD156" s="22"/>
      <c r="IFE156" s="22"/>
      <c r="IFF156" s="22"/>
      <c r="IFG156" s="22"/>
      <c r="IFH156" s="22"/>
      <c r="IFI156" s="22"/>
      <c r="IFJ156" s="22"/>
      <c r="IFK156" s="22"/>
      <c r="IFL156" s="22"/>
      <c r="IFM156" s="22"/>
      <c r="IFN156" s="22"/>
      <c r="IFO156" s="22"/>
      <c r="IFP156" s="22"/>
      <c r="IFQ156" s="22"/>
      <c r="IFR156" s="22"/>
      <c r="IFS156" s="22"/>
      <c r="IFT156" s="22"/>
      <c r="IFU156" s="22"/>
      <c r="IFV156" s="22"/>
      <c r="IFW156" s="22"/>
      <c r="IFX156" s="22"/>
      <c r="IFY156" s="22"/>
      <c r="IFZ156" s="22"/>
      <c r="IGA156" s="22"/>
      <c r="IGB156" s="22"/>
      <c r="IGC156" s="22"/>
      <c r="IGD156" s="22"/>
      <c r="IGE156" s="22"/>
      <c r="IGF156" s="22"/>
      <c r="IGG156" s="22"/>
      <c r="IGH156" s="22"/>
      <c r="IGI156" s="22"/>
      <c r="IGJ156" s="22"/>
      <c r="IGK156" s="22"/>
      <c r="IGL156" s="22"/>
      <c r="IGM156" s="22"/>
      <c r="IGN156" s="22"/>
      <c r="IGO156" s="22"/>
      <c r="IGP156" s="22"/>
      <c r="IGQ156" s="22"/>
      <c r="IGR156" s="22"/>
      <c r="IGS156" s="22"/>
      <c r="IGT156" s="22"/>
      <c r="IGU156" s="22"/>
      <c r="IGV156" s="22"/>
      <c r="IGW156" s="22"/>
      <c r="IGX156" s="22"/>
      <c r="IGY156" s="22"/>
      <c r="IGZ156" s="22"/>
      <c r="IHA156" s="22"/>
      <c r="IHB156" s="22"/>
      <c r="IHC156" s="22"/>
      <c r="IHD156" s="22"/>
      <c r="IHE156" s="22"/>
      <c r="IHF156" s="22"/>
      <c r="IHG156" s="22"/>
      <c r="IHH156" s="22"/>
      <c r="IHI156" s="22"/>
      <c r="IHJ156" s="22"/>
      <c r="IHK156" s="22"/>
      <c r="IHL156" s="22"/>
      <c r="IHM156" s="22"/>
      <c r="IHN156" s="22"/>
      <c r="IHO156" s="22"/>
      <c r="IHP156" s="22"/>
      <c r="IHQ156" s="22"/>
      <c r="IHR156" s="22"/>
      <c r="IHS156" s="22"/>
      <c r="IHT156" s="22"/>
      <c r="IHU156" s="22"/>
      <c r="IHV156" s="22"/>
      <c r="IHW156" s="22"/>
      <c r="IHX156" s="22"/>
      <c r="IHY156" s="22"/>
      <c r="IHZ156" s="22"/>
      <c r="IIA156" s="22"/>
      <c r="IIB156" s="22"/>
      <c r="IIC156" s="22"/>
      <c r="IID156" s="22"/>
      <c r="IIE156" s="22"/>
      <c r="IIF156" s="22"/>
      <c r="IIG156" s="22"/>
      <c r="IIH156" s="22"/>
      <c r="III156" s="22"/>
      <c r="IIJ156" s="22"/>
      <c r="IIK156" s="22"/>
      <c r="IIL156" s="22"/>
      <c r="IIM156" s="22"/>
      <c r="IIN156" s="22"/>
      <c r="IIO156" s="22"/>
      <c r="IIP156" s="22"/>
      <c r="IIQ156" s="22"/>
      <c r="IIR156" s="22"/>
      <c r="IIS156" s="22"/>
      <c r="IIT156" s="22"/>
      <c r="IIU156" s="22"/>
      <c r="IIV156" s="22"/>
      <c r="IIW156" s="22"/>
      <c r="IIX156" s="22"/>
      <c r="IIY156" s="22"/>
      <c r="IIZ156" s="22"/>
      <c r="IJA156" s="22"/>
      <c r="IJB156" s="22"/>
      <c r="IJC156" s="22"/>
      <c r="IJD156" s="22"/>
      <c r="IJE156" s="22"/>
      <c r="IJF156" s="22"/>
      <c r="IJG156" s="22"/>
      <c r="IJH156" s="22"/>
      <c r="IJI156" s="22"/>
      <c r="IJJ156" s="22"/>
      <c r="IJK156" s="22"/>
      <c r="IJL156" s="22"/>
      <c r="IJM156" s="22"/>
      <c r="IJN156" s="22"/>
      <c r="IJO156" s="22"/>
      <c r="IJP156" s="22"/>
      <c r="IJQ156" s="22"/>
      <c r="IJR156" s="22"/>
      <c r="IJS156" s="22"/>
      <c r="IJT156" s="22"/>
      <c r="IJU156" s="22"/>
      <c r="IJV156" s="22"/>
      <c r="IJW156" s="22"/>
      <c r="IJX156" s="22"/>
      <c r="IJY156" s="22"/>
      <c r="IJZ156" s="22"/>
      <c r="IKA156" s="22"/>
      <c r="IKB156" s="22"/>
      <c r="IKC156" s="22"/>
      <c r="IKD156" s="22"/>
      <c r="IKE156" s="22"/>
      <c r="IKF156" s="22"/>
      <c r="IKG156" s="22"/>
      <c r="IKH156" s="22"/>
      <c r="IKI156" s="22"/>
      <c r="IKJ156" s="22"/>
      <c r="IKK156" s="22"/>
      <c r="IKL156" s="22"/>
      <c r="IKM156" s="22"/>
      <c r="IKN156" s="22"/>
      <c r="IKO156" s="22"/>
      <c r="IKP156" s="22"/>
      <c r="IKQ156" s="22"/>
      <c r="IKR156" s="22"/>
      <c r="IKS156" s="22"/>
      <c r="IKT156" s="22"/>
      <c r="IKU156" s="22"/>
      <c r="IKV156" s="22"/>
      <c r="IKW156" s="22"/>
      <c r="IKX156" s="22"/>
      <c r="IKY156" s="22"/>
      <c r="IKZ156" s="22"/>
      <c r="ILA156" s="22"/>
      <c r="ILB156" s="22"/>
      <c r="ILC156" s="22"/>
      <c r="ILD156" s="22"/>
      <c r="ILE156" s="22"/>
      <c r="ILF156" s="22"/>
      <c r="ILG156" s="22"/>
      <c r="ILH156" s="22"/>
      <c r="ILI156" s="22"/>
      <c r="ILJ156" s="22"/>
      <c r="ILK156" s="22"/>
      <c r="ILL156" s="22"/>
      <c r="ILM156" s="22"/>
      <c r="ILN156" s="22"/>
      <c r="ILO156" s="22"/>
      <c r="ILP156" s="22"/>
      <c r="ILQ156" s="22"/>
      <c r="ILR156" s="22"/>
      <c r="ILS156" s="22"/>
      <c r="ILT156" s="22"/>
      <c r="ILU156" s="22"/>
      <c r="ILV156" s="22"/>
      <c r="ILW156" s="22"/>
      <c r="ILX156" s="22"/>
      <c r="ILY156" s="22"/>
      <c r="ILZ156" s="22"/>
      <c r="IMA156" s="22"/>
      <c r="IMB156" s="22"/>
      <c r="IMC156" s="22"/>
      <c r="IMD156" s="22"/>
      <c r="IME156" s="22"/>
      <c r="IMF156" s="22"/>
      <c r="IMG156" s="22"/>
      <c r="IMH156" s="22"/>
      <c r="IMI156" s="22"/>
      <c r="IMJ156" s="22"/>
      <c r="IMK156" s="22"/>
      <c r="IML156" s="22"/>
      <c r="IMM156" s="22"/>
      <c r="IMN156" s="22"/>
      <c r="IMO156" s="22"/>
      <c r="IMP156" s="22"/>
      <c r="IMQ156" s="22"/>
      <c r="IMR156" s="22"/>
      <c r="IMS156" s="22"/>
      <c r="IMT156" s="22"/>
      <c r="IMU156" s="22"/>
      <c r="IMV156" s="22"/>
      <c r="IMW156" s="22"/>
      <c r="IMX156" s="22"/>
      <c r="IMY156" s="22"/>
      <c r="IMZ156" s="22"/>
      <c r="INA156" s="22"/>
      <c r="INB156" s="22"/>
      <c r="INC156" s="22"/>
      <c r="IND156" s="22"/>
      <c r="INE156" s="22"/>
      <c r="INF156" s="22"/>
      <c r="ING156" s="22"/>
      <c r="INH156" s="22"/>
      <c r="INI156" s="22"/>
      <c r="INJ156" s="22"/>
      <c r="INK156" s="22"/>
      <c r="INL156" s="22"/>
      <c r="INM156" s="22"/>
      <c r="INN156" s="22"/>
      <c r="INO156" s="22"/>
      <c r="INP156" s="22"/>
      <c r="INQ156" s="22"/>
      <c r="INR156" s="22"/>
      <c r="INS156" s="22"/>
      <c r="INT156" s="22"/>
      <c r="INU156" s="22"/>
      <c r="INV156" s="22"/>
      <c r="INW156" s="22"/>
      <c r="INX156" s="22"/>
      <c r="INY156" s="22"/>
      <c r="INZ156" s="22"/>
      <c r="IOA156" s="22"/>
      <c r="IOB156" s="22"/>
      <c r="IOC156" s="22"/>
      <c r="IOD156" s="22"/>
      <c r="IOE156" s="22"/>
      <c r="IOF156" s="22"/>
      <c r="IOG156" s="22"/>
      <c r="IOH156" s="22"/>
      <c r="IOI156" s="22"/>
      <c r="IOJ156" s="22"/>
      <c r="IOK156" s="22"/>
      <c r="IOL156" s="22"/>
      <c r="IOM156" s="22"/>
      <c r="ION156" s="22"/>
      <c r="IOO156" s="22"/>
      <c r="IOP156" s="22"/>
      <c r="IOQ156" s="22"/>
      <c r="IOR156" s="22"/>
      <c r="IOS156" s="22"/>
      <c r="IOT156" s="22"/>
      <c r="IOU156" s="22"/>
      <c r="IOV156" s="22"/>
      <c r="IOW156" s="22"/>
      <c r="IOX156" s="22"/>
      <c r="IOY156" s="22"/>
      <c r="IOZ156" s="22"/>
      <c r="IPA156" s="22"/>
      <c r="IPB156" s="22"/>
      <c r="IPC156" s="22"/>
      <c r="IPD156" s="22"/>
      <c r="IPE156" s="22"/>
      <c r="IPF156" s="22"/>
      <c r="IPG156" s="22"/>
      <c r="IPH156" s="22"/>
      <c r="IPI156" s="22"/>
      <c r="IPJ156" s="22"/>
      <c r="IPK156" s="22"/>
      <c r="IPL156" s="22"/>
      <c r="IPM156" s="22"/>
      <c r="IPN156" s="22"/>
      <c r="IPO156" s="22"/>
      <c r="IPP156" s="22"/>
      <c r="IPQ156" s="22"/>
      <c r="IPR156" s="22"/>
      <c r="IPS156" s="22"/>
      <c r="IPT156" s="22"/>
      <c r="IPU156" s="22"/>
      <c r="IPV156" s="22"/>
      <c r="IPW156" s="22"/>
      <c r="IPX156" s="22"/>
      <c r="IPY156" s="22"/>
      <c r="IPZ156" s="22"/>
      <c r="IQA156" s="22"/>
      <c r="IQB156" s="22"/>
      <c r="IQC156" s="22"/>
      <c r="IQD156" s="22"/>
      <c r="IQE156" s="22"/>
      <c r="IQF156" s="22"/>
      <c r="IQG156" s="22"/>
      <c r="IQH156" s="22"/>
      <c r="IQI156" s="22"/>
      <c r="IQJ156" s="22"/>
      <c r="IQK156" s="22"/>
      <c r="IQL156" s="22"/>
      <c r="IQM156" s="22"/>
      <c r="IQN156" s="22"/>
      <c r="IQO156" s="22"/>
      <c r="IQP156" s="22"/>
      <c r="IQQ156" s="22"/>
      <c r="IQR156" s="22"/>
      <c r="IQS156" s="22"/>
      <c r="IQT156" s="22"/>
      <c r="IQU156" s="22"/>
      <c r="IQV156" s="22"/>
      <c r="IQW156" s="22"/>
      <c r="IQX156" s="22"/>
      <c r="IQY156" s="22"/>
      <c r="IQZ156" s="22"/>
      <c r="IRA156" s="22"/>
      <c r="IRB156" s="22"/>
      <c r="IRC156" s="22"/>
      <c r="IRD156" s="22"/>
      <c r="IRE156" s="22"/>
      <c r="IRF156" s="22"/>
      <c r="IRG156" s="22"/>
      <c r="IRH156" s="22"/>
      <c r="IRI156" s="22"/>
      <c r="IRJ156" s="22"/>
      <c r="IRK156" s="22"/>
      <c r="IRL156" s="22"/>
      <c r="IRM156" s="22"/>
      <c r="IRN156" s="22"/>
      <c r="IRO156" s="22"/>
      <c r="IRP156" s="22"/>
      <c r="IRQ156" s="22"/>
      <c r="IRR156" s="22"/>
      <c r="IRS156" s="22"/>
      <c r="IRT156" s="22"/>
      <c r="IRU156" s="22"/>
      <c r="IRV156" s="22"/>
      <c r="IRW156" s="22"/>
      <c r="IRX156" s="22"/>
      <c r="IRY156" s="22"/>
      <c r="IRZ156" s="22"/>
      <c r="ISA156" s="22"/>
      <c r="ISB156" s="22"/>
      <c r="ISC156" s="22"/>
      <c r="ISD156" s="22"/>
      <c r="ISE156" s="22"/>
      <c r="ISF156" s="22"/>
      <c r="ISG156" s="22"/>
      <c r="ISH156" s="22"/>
      <c r="ISI156" s="22"/>
      <c r="ISJ156" s="22"/>
      <c r="ISK156" s="22"/>
      <c r="ISL156" s="22"/>
      <c r="ISM156" s="22"/>
      <c r="ISN156" s="22"/>
      <c r="ISO156" s="22"/>
      <c r="ISP156" s="22"/>
      <c r="ISQ156" s="22"/>
      <c r="ISR156" s="22"/>
      <c r="ISS156" s="22"/>
      <c r="IST156" s="22"/>
      <c r="ISU156" s="22"/>
      <c r="ISV156" s="22"/>
      <c r="ISW156" s="22"/>
      <c r="ISX156" s="22"/>
      <c r="ISY156" s="22"/>
      <c r="ISZ156" s="22"/>
      <c r="ITA156" s="22"/>
      <c r="ITB156" s="22"/>
      <c r="ITC156" s="22"/>
      <c r="ITD156" s="22"/>
      <c r="ITE156" s="22"/>
      <c r="ITF156" s="22"/>
      <c r="ITG156" s="22"/>
      <c r="ITH156" s="22"/>
      <c r="ITI156" s="22"/>
      <c r="ITJ156" s="22"/>
      <c r="ITK156" s="22"/>
      <c r="ITL156" s="22"/>
      <c r="ITM156" s="22"/>
      <c r="ITN156" s="22"/>
      <c r="ITO156" s="22"/>
      <c r="ITP156" s="22"/>
      <c r="ITQ156" s="22"/>
      <c r="ITR156" s="22"/>
      <c r="ITS156" s="22"/>
      <c r="ITT156" s="22"/>
      <c r="ITU156" s="22"/>
      <c r="ITV156" s="22"/>
      <c r="ITW156" s="22"/>
      <c r="ITX156" s="22"/>
      <c r="ITY156" s="22"/>
      <c r="ITZ156" s="22"/>
      <c r="IUA156" s="22"/>
      <c r="IUB156" s="22"/>
      <c r="IUC156" s="22"/>
      <c r="IUD156" s="22"/>
      <c r="IUE156" s="22"/>
      <c r="IUF156" s="22"/>
      <c r="IUG156" s="22"/>
      <c r="IUH156" s="22"/>
      <c r="IUI156" s="22"/>
      <c r="IUJ156" s="22"/>
      <c r="IUK156" s="22"/>
      <c r="IUL156" s="22"/>
      <c r="IUM156" s="22"/>
      <c r="IUN156" s="22"/>
      <c r="IUO156" s="22"/>
      <c r="IUP156" s="22"/>
      <c r="IUQ156" s="22"/>
      <c r="IUR156" s="22"/>
      <c r="IUS156" s="22"/>
      <c r="IUT156" s="22"/>
      <c r="IUU156" s="22"/>
      <c r="IUV156" s="22"/>
      <c r="IUW156" s="22"/>
      <c r="IUX156" s="22"/>
      <c r="IUY156" s="22"/>
      <c r="IUZ156" s="22"/>
      <c r="IVA156" s="22"/>
      <c r="IVB156" s="22"/>
      <c r="IVC156" s="22"/>
      <c r="IVD156" s="22"/>
      <c r="IVE156" s="22"/>
      <c r="IVF156" s="22"/>
      <c r="IVG156" s="22"/>
      <c r="IVH156" s="22"/>
      <c r="IVI156" s="22"/>
      <c r="IVJ156" s="22"/>
      <c r="IVK156" s="22"/>
      <c r="IVL156" s="22"/>
      <c r="IVM156" s="22"/>
      <c r="IVN156" s="22"/>
      <c r="IVO156" s="22"/>
      <c r="IVP156" s="22"/>
      <c r="IVQ156" s="22"/>
      <c r="IVR156" s="22"/>
      <c r="IVS156" s="22"/>
      <c r="IVT156" s="22"/>
      <c r="IVU156" s="22"/>
      <c r="IVV156" s="22"/>
      <c r="IVW156" s="22"/>
      <c r="IVX156" s="22"/>
      <c r="IVY156" s="22"/>
      <c r="IVZ156" s="22"/>
      <c r="IWA156" s="22"/>
      <c r="IWB156" s="22"/>
      <c r="IWC156" s="22"/>
      <c r="IWD156" s="22"/>
      <c r="IWE156" s="22"/>
      <c r="IWF156" s="22"/>
      <c r="IWG156" s="22"/>
      <c r="IWH156" s="22"/>
      <c r="IWI156" s="22"/>
      <c r="IWJ156" s="22"/>
      <c r="IWK156" s="22"/>
      <c r="IWL156" s="22"/>
      <c r="IWM156" s="22"/>
      <c r="IWN156" s="22"/>
      <c r="IWO156" s="22"/>
      <c r="IWP156" s="22"/>
      <c r="IWQ156" s="22"/>
      <c r="IWR156" s="22"/>
      <c r="IWS156" s="22"/>
      <c r="IWT156" s="22"/>
      <c r="IWU156" s="22"/>
      <c r="IWV156" s="22"/>
      <c r="IWW156" s="22"/>
      <c r="IWX156" s="22"/>
      <c r="IWY156" s="22"/>
      <c r="IWZ156" s="22"/>
      <c r="IXA156" s="22"/>
      <c r="IXB156" s="22"/>
      <c r="IXC156" s="22"/>
      <c r="IXD156" s="22"/>
      <c r="IXE156" s="22"/>
      <c r="IXF156" s="22"/>
      <c r="IXG156" s="22"/>
      <c r="IXH156" s="22"/>
      <c r="IXI156" s="22"/>
      <c r="IXJ156" s="22"/>
      <c r="IXK156" s="22"/>
      <c r="IXL156" s="22"/>
      <c r="IXM156" s="22"/>
      <c r="IXN156" s="22"/>
      <c r="IXO156" s="22"/>
      <c r="IXP156" s="22"/>
      <c r="IXQ156" s="22"/>
      <c r="IXR156" s="22"/>
      <c r="IXS156" s="22"/>
      <c r="IXT156" s="22"/>
      <c r="IXU156" s="22"/>
      <c r="IXV156" s="22"/>
      <c r="IXW156" s="22"/>
      <c r="IXX156" s="22"/>
      <c r="IXY156" s="22"/>
      <c r="IXZ156" s="22"/>
      <c r="IYA156" s="22"/>
      <c r="IYB156" s="22"/>
      <c r="IYC156" s="22"/>
      <c r="IYD156" s="22"/>
      <c r="IYE156" s="22"/>
      <c r="IYF156" s="22"/>
      <c r="IYG156" s="22"/>
      <c r="IYH156" s="22"/>
      <c r="IYI156" s="22"/>
      <c r="IYJ156" s="22"/>
      <c r="IYK156" s="22"/>
      <c r="IYL156" s="22"/>
      <c r="IYM156" s="22"/>
      <c r="IYN156" s="22"/>
      <c r="IYO156" s="22"/>
      <c r="IYP156" s="22"/>
      <c r="IYQ156" s="22"/>
      <c r="IYR156" s="22"/>
      <c r="IYS156" s="22"/>
      <c r="IYT156" s="22"/>
      <c r="IYU156" s="22"/>
      <c r="IYV156" s="22"/>
      <c r="IYW156" s="22"/>
      <c r="IYX156" s="22"/>
      <c r="IYY156" s="22"/>
      <c r="IYZ156" s="22"/>
      <c r="IZA156" s="22"/>
      <c r="IZB156" s="22"/>
      <c r="IZC156" s="22"/>
      <c r="IZD156" s="22"/>
      <c r="IZE156" s="22"/>
      <c r="IZF156" s="22"/>
      <c r="IZG156" s="22"/>
      <c r="IZH156" s="22"/>
      <c r="IZI156" s="22"/>
      <c r="IZJ156" s="22"/>
      <c r="IZK156" s="22"/>
      <c r="IZL156" s="22"/>
      <c r="IZM156" s="22"/>
      <c r="IZN156" s="22"/>
      <c r="IZO156" s="22"/>
      <c r="IZP156" s="22"/>
      <c r="IZQ156" s="22"/>
      <c r="IZR156" s="22"/>
      <c r="IZS156" s="22"/>
      <c r="IZT156" s="22"/>
      <c r="IZU156" s="22"/>
      <c r="IZV156" s="22"/>
      <c r="IZW156" s="22"/>
      <c r="IZX156" s="22"/>
      <c r="IZY156" s="22"/>
      <c r="IZZ156" s="22"/>
      <c r="JAA156" s="22"/>
      <c r="JAB156" s="22"/>
      <c r="JAC156" s="22"/>
      <c r="JAD156" s="22"/>
      <c r="JAE156" s="22"/>
      <c r="JAF156" s="22"/>
      <c r="JAG156" s="22"/>
      <c r="JAH156" s="22"/>
      <c r="JAI156" s="22"/>
      <c r="JAJ156" s="22"/>
      <c r="JAK156" s="22"/>
      <c r="JAL156" s="22"/>
      <c r="JAM156" s="22"/>
      <c r="JAN156" s="22"/>
      <c r="JAO156" s="22"/>
      <c r="JAP156" s="22"/>
      <c r="JAQ156" s="22"/>
      <c r="JAR156" s="22"/>
      <c r="JAS156" s="22"/>
      <c r="JAT156" s="22"/>
      <c r="JAU156" s="22"/>
      <c r="JAV156" s="22"/>
      <c r="JAW156" s="22"/>
      <c r="JAX156" s="22"/>
      <c r="JAY156" s="22"/>
      <c r="JAZ156" s="22"/>
      <c r="JBA156" s="22"/>
      <c r="JBB156" s="22"/>
      <c r="JBC156" s="22"/>
      <c r="JBD156" s="22"/>
      <c r="JBE156" s="22"/>
      <c r="JBF156" s="22"/>
      <c r="JBG156" s="22"/>
      <c r="JBH156" s="22"/>
      <c r="JBI156" s="22"/>
      <c r="JBJ156" s="22"/>
      <c r="JBK156" s="22"/>
      <c r="JBL156" s="22"/>
      <c r="JBM156" s="22"/>
      <c r="JBN156" s="22"/>
      <c r="JBO156" s="22"/>
      <c r="JBP156" s="22"/>
      <c r="JBQ156" s="22"/>
      <c r="JBR156" s="22"/>
      <c r="JBS156" s="22"/>
      <c r="JBT156" s="22"/>
      <c r="JBU156" s="22"/>
      <c r="JBV156" s="22"/>
      <c r="JBW156" s="22"/>
      <c r="JBX156" s="22"/>
      <c r="JBY156" s="22"/>
      <c r="JBZ156" s="22"/>
      <c r="JCA156" s="22"/>
      <c r="JCB156" s="22"/>
      <c r="JCC156" s="22"/>
      <c r="JCD156" s="22"/>
      <c r="JCE156" s="22"/>
      <c r="JCF156" s="22"/>
      <c r="JCG156" s="22"/>
      <c r="JCH156" s="22"/>
      <c r="JCI156" s="22"/>
      <c r="JCJ156" s="22"/>
      <c r="JCK156" s="22"/>
      <c r="JCL156" s="22"/>
      <c r="JCM156" s="22"/>
      <c r="JCN156" s="22"/>
      <c r="JCO156" s="22"/>
      <c r="JCP156" s="22"/>
      <c r="JCQ156" s="22"/>
      <c r="JCR156" s="22"/>
      <c r="JCS156" s="22"/>
      <c r="JCT156" s="22"/>
      <c r="JCU156" s="22"/>
      <c r="JCV156" s="22"/>
      <c r="JCW156" s="22"/>
      <c r="JCX156" s="22"/>
      <c r="JCY156" s="22"/>
      <c r="JCZ156" s="22"/>
      <c r="JDA156" s="22"/>
      <c r="JDB156" s="22"/>
      <c r="JDC156" s="22"/>
      <c r="JDD156" s="22"/>
      <c r="JDE156" s="22"/>
      <c r="JDF156" s="22"/>
      <c r="JDG156" s="22"/>
      <c r="JDH156" s="22"/>
      <c r="JDI156" s="22"/>
      <c r="JDJ156" s="22"/>
      <c r="JDK156" s="22"/>
      <c r="JDL156" s="22"/>
      <c r="JDM156" s="22"/>
      <c r="JDN156" s="22"/>
      <c r="JDO156" s="22"/>
      <c r="JDP156" s="22"/>
      <c r="JDQ156" s="22"/>
      <c r="JDR156" s="22"/>
      <c r="JDS156" s="22"/>
      <c r="JDT156" s="22"/>
      <c r="JDU156" s="22"/>
      <c r="JDV156" s="22"/>
      <c r="JDW156" s="22"/>
      <c r="JDX156" s="22"/>
      <c r="JDY156" s="22"/>
      <c r="JDZ156" s="22"/>
      <c r="JEA156" s="22"/>
      <c r="JEB156" s="22"/>
      <c r="JEC156" s="22"/>
      <c r="JED156" s="22"/>
      <c r="JEE156" s="22"/>
      <c r="JEF156" s="22"/>
      <c r="JEG156" s="22"/>
      <c r="JEH156" s="22"/>
      <c r="JEI156" s="22"/>
      <c r="JEJ156" s="22"/>
      <c r="JEK156" s="22"/>
      <c r="JEL156" s="22"/>
      <c r="JEM156" s="22"/>
      <c r="JEN156" s="22"/>
      <c r="JEO156" s="22"/>
      <c r="JEP156" s="22"/>
      <c r="JEQ156" s="22"/>
      <c r="JER156" s="22"/>
      <c r="JES156" s="22"/>
      <c r="JET156" s="22"/>
      <c r="JEU156" s="22"/>
      <c r="JEV156" s="22"/>
      <c r="JEW156" s="22"/>
      <c r="JEX156" s="22"/>
      <c r="JEY156" s="22"/>
      <c r="JEZ156" s="22"/>
      <c r="JFA156" s="22"/>
      <c r="JFB156" s="22"/>
      <c r="JFC156" s="22"/>
      <c r="JFD156" s="22"/>
      <c r="JFE156" s="22"/>
      <c r="JFF156" s="22"/>
      <c r="JFG156" s="22"/>
      <c r="JFH156" s="22"/>
      <c r="JFI156" s="22"/>
      <c r="JFJ156" s="22"/>
      <c r="JFK156" s="22"/>
      <c r="JFL156" s="22"/>
      <c r="JFM156" s="22"/>
      <c r="JFN156" s="22"/>
      <c r="JFO156" s="22"/>
      <c r="JFP156" s="22"/>
      <c r="JFQ156" s="22"/>
      <c r="JFR156" s="22"/>
      <c r="JFS156" s="22"/>
      <c r="JFT156" s="22"/>
      <c r="JFU156" s="22"/>
      <c r="JFV156" s="22"/>
      <c r="JFW156" s="22"/>
      <c r="JFX156" s="22"/>
      <c r="JFY156" s="22"/>
      <c r="JFZ156" s="22"/>
      <c r="JGA156" s="22"/>
      <c r="JGB156" s="22"/>
      <c r="JGC156" s="22"/>
      <c r="JGD156" s="22"/>
      <c r="JGE156" s="22"/>
      <c r="JGF156" s="22"/>
      <c r="JGG156" s="22"/>
      <c r="JGH156" s="22"/>
      <c r="JGI156" s="22"/>
      <c r="JGJ156" s="22"/>
      <c r="JGK156" s="22"/>
      <c r="JGL156" s="22"/>
      <c r="JGM156" s="22"/>
      <c r="JGN156" s="22"/>
      <c r="JGO156" s="22"/>
      <c r="JGP156" s="22"/>
      <c r="JGQ156" s="22"/>
      <c r="JGR156" s="22"/>
      <c r="JGS156" s="22"/>
      <c r="JGT156" s="22"/>
      <c r="JGU156" s="22"/>
      <c r="JGV156" s="22"/>
      <c r="JGW156" s="22"/>
      <c r="JGX156" s="22"/>
      <c r="JGY156" s="22"/>
      <c r="JGZ156" s="22"/>
      <c r="JHA156" s="22"/>
      <c r="JHB156" s="22"/>
      <c r="JHC156" s="22"/>
      <c r="JHD156" s="22"/>
      <c r="JHE156" s="22"/>
      <c r="JHF156" s="22"/>
      <c r="JHG156" s="22"/>
      <c r="JHH156" s="22"/>
      <c r="JHI156" s="22"/>
      <c r="JHJ156" s="22"/>
      <c r="JHK156" s="22"/>
      <c r="JHL156" s="22"/>
      <c r="JHM156" s="22"/>
      <c r="JHN156" s="22"/>
      <c r="JHO156" s="22"/>
      <c r="JHP156" s="22"/>
      <c r="JHQ156" s="22"/>
      <c r="JHR156" s="22"/>
      <c r="JHS156" s="22"/>
      <c r="JHT156" s="22"/>
      <c r="JHU156" s="22"/>
      <c r="JHV156" s="22"/>
      <c r="JHW156" s="22"/>
      <c r="JHX156" s="22"/>
      <c r="JHY156" s="22"/>
      <c r="JHZ156" s="22"/>
      <c r="JIA156" s="22"/>
      <c r="JIB156" s="22"/>
      <c r="JIC156" s="22"/>
      <c r="JID156" s="22"/>
      <c r="JIE156" s="22"/>
      <c r="JIF156" s="22"/>
      <c r="JIG156" s="22"/>
      <c r="JIH156" s="22"/>
      <c r="JII156" s="22"/>
      <c r="JIJ156" s="22"/>
      <c r="JIK156" s="22"/>
      <c r="JIL156" s="22"/>
      <c r="JIM156" s="22"/>
      <c r="JIN156" s="22"/>
      <c r="JIO156" s="22"/>
      <c r="JIP156" s="22"/>
      <c r="JIQ156" s="22"/>
      <c r="JIR156" s="22"/>
      <c r="JIS156" s="22"/>
      <c r="JIT156" s="22"/>
      <c r="JIU156" s="22"/>
      <c r="JIV156" s="22"/>
      <c r="JIW156" s="22"/>
      <c r="JIX156" s="22"/>
      <c r="JIY156" s="22"/>
      <c r="JIZ156" s="22"/>
      <c r="JJA156" s="22"/>
      <c r="JJB156" s="22"/>
      <c r="JJC156" s="22"/>
      <c r="JJD156" s="22"/>
      <c r="JJE156" s="22"/>
      <c r="JJF156" s="22"/>
      <c r="JJG156" s="22"/>
      <c r="JJH156" s="22"/>
      <c r="JJI156" s="22"/>
      <c r="JJJ156" s="22"/>
      <c r="JJK156" s="22"/>
      <c r="JJL156" s="22"/>
      <c r="JJM156" s="22"/>
      <c r="JJN156" s="22"/>
      <c r="JJO156" s="22"/>
      <c r="JJP156" s="22"/>
      <c r="JJQ156" s="22"/>
      <c r="JJR156" s="22"/>
      <c r="JJS156" s="22"/>
      <c r="JJT156" s="22"/>
      <c r="JJU156" s="22"/>
      <c r="JJV156" s="22"/>
      <c r="JJW156" s="22"/>
      <c r="JJX156" s="22"/>
      <c r="JJY156" s="22"/>
      <c r="JJZ156" s="22"/>
      <c r="JKA156" s="22"/>
      <c r="JKB156" s="22"/>
      <c r="JKC156" s="22"/>
      <c r="JKD156" s="22"/>
      <c r="JKE156" s="22"/>
      <c r="JKF156" s="22"/>
      <c r="JKG156" s="22"/>
      <c r="JKH156" s="22"/>
      <c r="JKI156" s="22"/>
      <c r="JKJ156" s="22"/>
      <c r="JKK156" s="22"/>
      <c r="JKL156" s="22"/>
      <c r="JKM156" s="22"/>
      <c r="JKN156" s="22"/>
      <c r="JKO156" s="22"/>
      <c r="JKP156" s="22"/>
      <c r="JKQ156" s="22"/>
      <c r="JKR156" s="22"/>
      <c r="JKS156" s="22"/>
      <c r="JKT156" s="22"/>
      <c r="JKU156" s="22"/>
      <c r="JKV156" s="22"/>
      <c r="JKW156" s="22"/>
      <c r="JKX156" s="22"/>
      <c r="JKY156" s="22"/>
      <c r="JKZ156" s="22"/>
      <c r="JLA156" s="22"/>
      <c r="JLB156" s="22"/>
      <c r="JLC156" s="22"/>
      <c r="JLD156" s="22"/>
      <c r="JLE156" s="22"/>
      <c r="JLF156" s="22"/>
      <c r="JLG156" s="22"/>
      <c r="JLH156" s="22"/>
      <c r="JLI156" s="22"/>
      <c r="JLJ156" s="22"/>
      <c r="JLK156" s="22"/>
      <c r="JLL156" s="22"/>
      <c r="JLM156" s="22"/>
      <c r="JLN156" s="22"/>
      <c r="JLO156" s="22"/>
      <c r="JLP156" s="22"/>
      <c r="JLQ156" s="22"/>
      <c r="JLR156" s="22"/>
      <c r="JLS156" s="22"/>
      <c r="JLT156" s="22"/>
      <c r="JLU156" s="22"/>
      <c r="JLV156" s="22"/>
      <c r="JLW156" s="22"/>
      <c r="JLX156" s="22"/>
      <c r="JLY156" s="22"/>
      <c r="JLZ156" s="22"/>
      <c r="JMA156" s="22"/>
      <c r="JMB156" s="22"/>
      <c r="JMC156" s="22"/>
      <c r="JMD156" s="22"/>
      <c r="JME156" s="22"/>
      <c r="JMF156" s="22"/>
      <c r="JMG156" s="22"/>
      <c r="JMH156" s="22"/>
      <c r="JMI156" s="22"/>
      <c r="JMJ156" s="22"/>
      <c r="JMK156" s="22"/>
      <c r="JML156" s="22"/>
      <c r="JMM156" s="22"/>
      <c r="JMN156" s="22"/>
      <c r="JMO156" s="22"/>
      <c r="JMP156" s="22"/>
      <c r="JMQ156" s="22"/>
      <c r="JMR156" s="22"/>
      <c r="JMS156" s="22"/>
      <c r="JMT156" s="22"/>
      <c r="JMU156" s="22"/>
      <c r="JMV156" s="22"/>
      <c r="JMW156" s="22"/>
      <c r="JMX156" s="22"/>
      <c r="JMY156" s="22"/>
      <c r="JMZ156" s="22"/>
      <c r="JNA156" s="22"/>
      <c r="JNB156" s="22"/>
      <c r="JNC156" s="22"/>
      <c r="JND156" s="22"/>
      <c r="JNE156" s="22"/>
      <c r="JNF156" s="22"/>
      <c r="JNG156" s="22"/>
      <c r="JNH156" s="22"/>
      <c r="JNI156" s="22"/>
      <c r="JNJ156" s="22"/>
      <c r="JNK156" s="22"/>
      <c r="JNL156" s="22"/>
      <c r="JNM156" s="22"/>
      <c r="JNN156" s="22"/>
      <c r="JNO156" s="22"/>
      <c r="JNP156" s="22"/>
      <c r="JNQ156" s="22"/>
      <c r="JNR156" s="22"/>
      <c r="JNS156" s="22"/>
      <c r="JNT156" s="22"/>
      <c r="JNU156" s="22"/>
      <c r="JNV156" s="22"/>
      <c r="JNW156" s="22"/>
      <c r="JNX156" s="22"/>
      <c r="JNY156" s="22"/>
      <c r="JNZ156" s="22"/>
      <c r="JOA156" s="22"/>
      <c r="JOB156" s="22"/>
      <c r="JOC156" s="22"/>
      <c r="JOD156" s="22"/>
      <c r="JOE156" s="22"/>
      <c r="JOF156" s="22"/>
      <c r="JOG156" s="22"/>
      <c r="JOH156" s="22"/>
      <c r="JOI156" s="22"/>
      <c r="JOJ156" s="22"/>
      <c r="JOK156" s="22"/>
      <c r="JOL156" s="22"/>
      <c r="JOM156" s="22"/>
      <c r="JON156" s="22"/>
      <c r="JOO156" s="22"/>
      <c r="JOP156" s="22"/>
      <c r="JOQ156" s="22"/>
      <c r="JOR156" s="22"/>
      <c r="JOS156" s="22"/>
      <c r="JOT156" s="22"/>
      <c r="JOU156" s="22"/>
      <c r="JOV156" s="22"/>
      <c r="JOW156" s="22"/>
      <c r="JOX156" s="22"/>
      <c r="JOY156" s="22"/>
      <c r="JOZ156" s="22"/>
      <c r="JPA156" s="22"/>
      <c r="JPB156" s="22"/>
      <c r="JPC156" s="22"/>
      <c r="JPD156" s="22"/>
      <c r="JPE156" s="22"/>
      <c r="JPF156" s="22"/>
      <c r="JPG156" s="22"/>
      <c r="JPH156" s="22"/>
      <c r="JPI156" s="22"/>
      <c r="JPJ156" s="22"/>
      <c r="JPK156" s="22"/>
      <c r="JPL156" s="22"/>
      <c r="JPM156" s="22"/>
      <c r="JPN156" s="22"/>
      <c r="JPO156" s="22"/>
      <c r="JPP156" s="22"/>
      <c r="JPQ156" s="22"/>
      <c r="JPR156" s="22"/>
      <c r="JPS156" s="22"/>
      <c r="JPT156" s="22"/>
      <c r="JPU156" s="22"/>
      <c r="JPV156" s="22"/>
      <c r="JPW156" s="22"/>
      <c r="JPX156" s="22"/>
      <c r="JPY156" s="22"/>
      <c r="JPZ156" s="22"/>
      <c r="JQA156" s="22"/>
      <c r="JQB156" s="22"/>
      <c r="JQC156" s="22"/>
      <c r="JQD156" s="22"/>
      <c r="JQE156" s="22"/>
      <c r="JQF156" s="22"/>
      <c r="JQG156" s="22"/>
      <c r="JQH156" s="22"/>
      <c r="JQI156" s="22"/>
      <c r="JQJ156" s="22"/>
      <c r="JQK156" s="22"/>
      <c r="JQL156" s="22"/>
      <c r="JQM156" s="22"/>
      <c r="JQN156" s="22"/>
      <c r="JQO156" s="22"/>
      <c r="JQP156" s="22"/>
      <c r="JQQ156" s="22"/>
      <c r="JQR156" s="22"/>
      <c r="JQS156" s="22"/>
      <c r="JQT156" s="22"/>
      <c r="JQU156" s="22"/>
      <c r="JQV156" s="22"/>
      <c r="JQW156" s="22"/>
      <c r="JQX156" s="22"/>
      <c r="JQY156" s="22"/>
      <c r="JQZ156" s="22"/>
      <c r="JRA156" s="22"/>
      <c r="JRB156" s="22"/>
      <c r="JRC156" s="22"/>
      <c r="JRD156" s="22"/>
      <c r="JRE156" s="22"/>
      <c r="JRF156" s="22"/>
      <c r="JRG156" s="22"/>
      <c r="JRH156" s="22"/>
      <c r="JRI156" s="22"/>
      <c r="JRJ156" s="22"/>
      <c r="JRK156" s="22"/>
      <c r="JRL156" s="22"/>
      <c r="JRM156" s="22"/>
      <c r="JRN156" s="22"/>
      <c r="JRO156" s="22"/>
      <c r="JRP156" s="22"/>
      <c r="JRQ156" s="22"/>
      <c r="JRR156" s="22"/>
      <c r="JRS156" s="22"/>
      <c r="JRT156" s="22"/>
      <c r="JRU156" s="22"/>
      <c r="JRV156" s="22"/>
      <c r="JRW156" s="22"/>
      <c r="JRX156" s="22"/>
      <c r="JRY156" s="22"/>
      <c r="JRZ156" s="22"/>
      <c r="JSA156" s="22"/>
      <c r="JSB156" s="22"/>
      <c r="JSC156" s="22"/>
      <c r="JSD156" s="22"/>
      <c r="JSE156" s="22"/>
      <c r="JSF156" s="22"/>
      <c r="JSG156" s="22"/>
      <c r="JSH156" s="22"/>
      <c r="JSI156" s="22"/>
      <c r="JSJ156" s="22"/>
      <c r="JSK156" s="22"/>
      <c r="JSL156" s="22"/>
      <c r="JSM156" s="22"/>
      <c r="JSN156" s="22"/>
      <c r="JSO156" s="22"/>
      <c r="JSP156" s="22"/>
      <c r="JSQ156" s="22"/>
      <c r="JSR156" s="22"/>
      <c r="JSS156" s="22"/>
      <c r="JST156" s="22"/>
      <c r="JSU156" s="22"/>
      <c r="JSV156" s="22"/>
      <c r="JSW156" s="22"/>
      <c r="JSX156" s="22"/>
      <c r="JSY156" s="22"/>
      <c r="JSZ156" s="22"/>
      <c r="JTA156" s="22"/>
      <c r="JTB156" s="22"/>
      <c r="JTC156" s="22"/>
      <c r="JTD156" s="22"/>
      <c r="JTE156" s="22"/>
      <c r="JTF156" s="22"/>
      <c r="JTG156" s="22"/>
      <c r="JTH156" s="22"/>
      <c r="JTI156" s="22"/>
      <c r="JTJ156" s="22"/>
      <c r="JTK156" s="22"/>
      <c r="JTL156" s="22"/>
      <c r="JTM156" s="22"/>
      <c r="JTN156" s="22"/>
      <c r="JTO156" s="22"/>
      <c r="JTP156" s="22"/>
      <c r="JTQ156" s="22"/>
      <c r="JTR156" s="22"/>
      <c r="JTS156" s="22"/>
      <c r="JTT156" s="22"/>
      <c r="JTU156" s="22"/>
      <c r="JTV156" s="22"/>
      <c r="JTW156" s="22"/>
      <c r="JTX156" s="22"/>
      <c r="JTY156" s="22"/>
      <c r="JTZ156" s="22"/>
      <c r="JUA156" s="22"/>
      <c r="JUB156" s="22"/>
      <c r="JUC156" s="22"/>
      <c r="JUD156" s="22"/>
      <c r="JUE156" s="22"/>
      <c r="JUF156" s="22"/>
      <c r="JUG156" s="22"/>
      <c r="JUH156" s="22"/>
      <c r="JUI156" s="22"/>
      <c r="JUJ156" s="22"/>
      <c r="JUK156" s="22"/>
      <c r="JUL156" s="22"/>
      <c r="JUM156" s="22"/>
      <c r="JUN156" s="22"/>
      <c r="JUO156" s="22"/>
      <c r="JUP156" s="22"/>
      <c r="JUQ156" s="22"/>
      <c r="JUR156" s="22"/>
      <c r="JUS156" s="22"/>
      <c r="JUT156" s="22"/>
      <c r="JUU156" s="22"/>
      <c r="JUV156" s="22"/>
      <c r="JUW156" s="22"/>
      <c r="JUX156" s="22"/>
      <c r="JUY156" s="22"/>
      <c r="JUZ156" s="22"/>
      <c r="JVA156" s="22"/>
      <c r="JVB156" s="22"/>
      <c r="JVC156" s="22"/>
      <c r="JVD156" s="22"/>
      <c r="JVE156" s="22"/>
      <c r="JVF156" s="22"/>
      <c r="JVG156" s="22"/>
      <c r="JVH156" s="22"/>
      <c r="JVI156" s="22"/>
      <c r="JVJ156" s="22"/>
      <c r="JVK156" s="22"/>
      <c r="JVL156" s="22"/>
      <c r="JVM156" s="22"/>
      <c r="JVN156" s="22"/>
      <c r="JVO156" s="22"/>
      <c r="JVP156" s="22"/>
      <c r="JVQ156" s="22"/>
      <c r="JVR156" s="22"/>
      <c r="JVS156" s="22"/>
      <c r="JVT156" s="22"/>
      <c r="JVU156" s="22"/>
      <c r="JVV156" s="22"/>
      <c r="JVW156" s="22"/>
      <c r="JVX156" s="22"/>
      <c r="JVY156" s="22"/>
      <c r="JVZ156" s="22"/>
      <c r="JWA156" s="22"/>
      <c r="JWB156" s="22"/>
      <c r="JWC156" s="22"/>
      <c r="JWD156" s="22"/>
      <c r="JWE156" s="22"/>
      <c r="JWF156" s="22"/>
      <c r="JWG156" s="22"/>
      <c r="JWH156" s="22"/>
      <c r="JWI156" s="22"/>
      <c r="JWJ156" s="22"/>
      <c r="JWK156" s="22"/>
      <c r="JWL156" s="22"/>
      <c r="JWM156" s="22"/>
      <c r="JWN156" s="22"/>
      <c r="JWO156" s="22"/>
      <c r="JWP156" s="22"/>
      <c r="JWQ156" s="22"/>
      <c r="JWR156" s="22"/>
      <c r="JWS156" s="22"/>
      <c r="JWT156" s="22"/>
      <c r="JWU156" s="22"/>
      <c r="JWV156" s="22"/>
      <c r="JWW156" s="22"/>
      <c r="JWX156" s="22"/>
      <c r="JWY156" s="22"/>
      <c r="JWZ156" s="22"/>
      <c r="JXA156" s="22"/>
      <c r="JXB156" s="22"/>
      <c r="JXC156" s="22"/>
      <c r="JXD156" s="22"/>
      <c r="JXE156" s="22"/>
      <c r="JXF156" s="22"/>
      <c r="JXG156" s="22"/>
      <c r="JXH156" s="22"/>
      <c r="JXI156" s="22"/>
      <c r="JXJ156" s="22"/>
      <c r="JXK156" s="22"/>
      <c r="JXL156" s="22"/>
      <c r="JXM156" s="22"/>
      <c r="JXN156" s="22"/>
      <c r="JXO156" s="22"/>
      <c r="JXP156" s="22"/>
      <c r="JXQ156" s="22"/>
      <c r="JXR156" s="22"/>
      <c r="JXS156" s="22"/>
      <c r="JXT156" s="22"/>
      <c r="JXU156" s="22"/>
      <c r="JXV156" s="22"/>
      <c r="JXW156" s="22"/>
      <c r="JXX156" s="22"/>
      <c r="JXY156" s="22"/>
      <c r="JXZ156" s="22"/>
      <c r="JYA156" s="22"/>
      <c r="JYB156" s="22"/>
      <c r="JYC156" s="22"/>
      <c r="JYD156" s="22"/>
      <c r="JYE156" s="22"/>
      <c r="JYF156" s="22"/>
      <c r="JYG156" s="22"/>
      <c r="JYH156" s="22"/>
      <c r="JYI156" s="22"/>
      <c r="JYJ156" s="22"/>
      <c r="JYK156" s="22"/>
      <c r="JYL156" s="22"/>
      <c r="JYM156" s="22"/>
      <c r="JYN156" s="22"/>
      <c r="JYO156" s="22"/>
      <c r="JYP156" s="22"/>
      <c r="JYQ156" s="22"/>
      <c r="JYR156" s="22"/>
      <c r="JYS156" s="22"/>
      <c r="JYT156" s="22"/>
      <c r="JYU156" s="22"/>
      <c r="JYV156" s="22"/>
      <c r="JYW156" s="22"/>
      <c r="JYX156" s="22"/>
      <c r="JYY156" s="22"/>
      <c r="JYZ156" s="22"/>
      <c r="JZA156" s="22"/>
      <c r="JZB156" s="22"/>
      <c r="JZC156" s="22"/>
      <c r="JZD156" s="22"/>
      <c r="JZE156" s="22"/>
      <c r="JZF156" s="22"/>
      <c r="JZG156" s="22"/>
      <c r="JZH156" s="22"/>
      <c r="JZI156" s="22"/>
      <c r="JZJ156" s="22"/>
      <c r="JZK156" s="22"/>
      <c r="JZL156" s="22"/>
      <c r="JZM156" s="22"/>
      <c r="JZN156" s="22"/>
      <c r="JZO156" s="22"/>
      <c r="JZP156" s="22"/>
      <c r="JZQ156" s="22"/>
      <c r="JZR156" s="22"/>
      <c r="JZS156" s="22"/>
      <c r="JZT156" s="22"/>
      <c r="JZU156" s="22"/>
      <c r="JZV156" s="22"/>
      <c r="JZW156" s="22"/>
      <c r="JZX156" s="22"/>
      <c r="JZY156" s="22"/>
      <c r="JZZ156" s="22"/>
      <c r="KAA156" s="22"/>
      <c r="KAB156" s="22"/>
      <c r="KAC156" s="22"/>
      <c r="KAD156" s="22"/>
      <c r="KAE156" s="22"/>
      <c r="KAF156" s="22"/>
      <c r="KAG156" s="22"/>
      <c r="KAH156" s="22"/>
      <c r="KAI156" s="22"/>
      <c r="KAJ156" s="22"/>
      <c r="KAK156" s="22"/>
      <c r="KAL156" s="22"/>
      <c r="KAM156" s="22"/>
      <c r="KAN156" s="22"/>
      <c r="KAO156" s="22"/>
      <c r="KAP156" s="22"/>
      <c r="KAQ156" s="22"/>
      <c r="KAR156" s="22"/>
      <c r="KAS156" s="22"/>
      <c r="KAT156" s="22"/>
      <c r="KAU156" s="22"/>
      <c r="KAV156" s="22"/>
      <c r="KAW156" s="22"/>
      <c r="KAX156" s="22"/>
      <c r="KAY156" s="22"/>
      <c r="KAZ156" s="22"/>
      <c r="KBA156" s="22"/>
      <c r="KBB156" s="22"/>
      <c r="KBC156" s="22"/>
      <c r="KBD156" s="22"/>
      <c r="KBE156" s="22"/>
      <c r="KBF156" s="22"/>
      <c r="KBG156" s="22"/>
      <c r="KBH156" s="22"/>
      <c r="KBI156" s="22"/>
      <c r="KBJ156" s="22"/>
      <c r="KBK156" s="22"/>
      <c r="KBL156" s="22"/>
      <c r="KBM156" s="22"/>
      <c r="KBN156" s="22"/>
      <c r="KBO156" s="22"/>
      <c r="KBP156" s="22"/>
      <c r="KBQ156" s="22"/>
      <c r="KBR156" s="22"/>
      <c r="KBS156" s="22"/>
      <c r="KBT156" s="22"/>
      <c r="KBU156" s="22"/>
      <c r="KBV156" s="22"/>
      <c r="KBW156" s="22"/>
      <c r="KBX156" s="22"/>
      <c r="KBY156" s="22"/>
      <c r="KBZ156" s="22"/>
      <c r="KCA156" s="22"/>
      <c r="KCB156" s="22"/>
      <c r="KCC156" s="22"/>
      <c r="KCD156" s="22"/>
      <c r="KCE156" s="22"/>
      <c r="KCF156" s="22"/>
      <c r="KCG156" s="22"/>
      <c r="KCH156" s="22"/>
      <c r="KCI156" s="22"/>
      <c r="KCJ156" s="22"/>
      <c r="KCK156" s="22"/>
      <c r="KCL156" s="22"/>
      <c r="KCM156" s="22"/>
      <c r="KCN156" s="22"/>
      <c r="KCO156" s="22"/>
      <c r="KCP156" s="22"/>
      <c r="KCQ156" s="22"/>
      <c r="KCR156" s="22"/>
      <c r="KCS156" s="22"/>
      <c r="KCT156" s="22"/>
      <c r="KCU156" s="22"/>
      <c r="KCV156" s="22"/>
      <c r="KCW156" s="22"/>
      <c r="KCX156" s="22"/>
      <c r="KCY156" s="22"/>
      <c r="KCZ156" s="22"/>
      <c r="KDA156" s="22"/>
      <c r="KDB156" s="22"/>
      <c r="KDC156" s="22"/>
      <c r="KDD156" s="22"/>
      <c r="KDE156" s="22"/>
      <c r="KDF156" s="22"/>
      <c r="KDG156" s="22"/>
      <c r="KDH156" s="22"/>
      <c r="KDI156" s="22"/>
      <c r="KDJ156" s="22"/>
      <c r="KDK156" s="22"/>
      <c r="KDL156" s="22"/>
      <c r="KDM156" s="22"/>
      <c r="KDN156" s="22"/>
      <c r="KDO156" s="22"/>
      <c r="KDP156" s="22"/>
      <c r="KDQ156" s="22"/>
      <c r="KDR156" s="22"/>
      <c r="KDS156" s="22"/>
      <c r="KDT156" s="22"/>
      <c r="KDU156" s="22"/>
      <c r="KDV156" s="22"/>
      <c r="KDW156" s="22"/>
      <c r="KDX156" s="22"/>
      <c r="KDY156" s="22"/>
      <c r="KDZ156" s="22"/>
      <c r="KEA156" s="22"/>
      <c r="KEB156" s="22"/>
      <c r="KEC156" s="22"/>
      <c r="KED156" s="22"/>
      <c r="KEE156" s="22"/>
      <c r="KEF156" s="22"/>
      <c r="KEG156" s="22"/>
      <c r="KEH156" s="22"/>
      <c r="KEI156" s="22"/>
      <c r="KEJ156" s="22"/>
      <c r="KEK156" s="22"/>
      <c r="KEL156" s="22"/>
      <c r="KEM156" s="22"/>
      <c r="KEN156" s="22"/>
      <c r="KEO156" s="22"/>
      <c r="KEP156" s="22"/>
      <c r="KEQ156" s="22"/>
      <c r="KER156" s="22"/>
      <c r="KES156" s="22"/>
      <c r="KET156" s="22"/>
      <c r="KEU156" s="22"/>
      <c r="KEV156" s="22"/>
      <c r="KEW156" s="22"/>
      <c r="KEX156" s="22"/>
      <c r="KEY156" s="22"/>
      <c r="KEZ156" s="22"/>
      <c r="KFA156" s="22"/>
      <c r="KFB156" s="22"/>
      <c r="KFC156" s="22"/>
      <c r="KFD156" s="22"/>
      <c r="KFE156" s="22"/>
      <c r="KFF156" s="22"/>
      <c r="KFG156" s="22"/>
      <c r="KFH156" s="22"/>
      <c r="KFI156" s="22"/>
      <c r="KFJ156" s="22"/>
      <c r="KFK156" s="22"/>
      <c r="KFL156" s="22"/>
      <c r="KFM156" s="22"/>
      <c r="KFN156" s="22"/>
      <c r="KFO156" s="22"/>
      <c r="KFP156" s="22"/>
      <c r="KFQ156" s="22"/>
      <c r="KFR156" s="22"/>
      <c r="KFS156" s="22"/>
      <c r="KFT156" s="22"/>
      <c r="KFU156" s="22"/>
      <c r="KFV156" s="22"/>
      <c r="KFW156" s="22"/>
      <c r="KFX156" s="22"/>
      <c r="KFY156" s="22"/>
      <c r="KFZ156" s="22"/>
      <c r="KGA156" s="22"/>
      <c r="KGB156" s="22"/>
      <c r="KGC156" s="22"/>
      <c r="KGD156" s="22"/>
      <c r="KGE156" s="22"/>
      <c r="KGF156" s="22"/>
      <c r="KGG156" s="22"/>
      <c r="KGH156" s="22"/>
      <c r="KGI156" s="22"/>
      <c r="KGJ156" s="22"/>
      <c r="KGK156" s="22"/>
      <c r="KGL156" s="22"/>
      <c r="KGM156" s="22"/>
      <c r="KGN156" s="22"/>
      <c r="KGO156" s="22"/>
      <c r="KGP156" s="22"/>
      <c r="KGQ156" s="22"/>
      <c r="KGR156" s="22"/>
      <c r="KGS156" s="22"/>
      <c r="KGT156" s="22"/>
      <c r="KGU156" s="22"/>
      <c r="KGV156" s="22"/>
      <c r="KGW156" s="22"/>
      <c r="KGX156" s="22"/>
      <c r="KGY156" s="22"/>
      <c r="KGZ156" s="22"/>
      <c r="KHA156" s="22"/>
      <c r="KHB156" s="22"/>
      <c r="KHC156" s="22"/>
      <c r="KHD156" s="22"/>
      <c r="KHE156" s="22"/>
      <c r="KHF156" s="22"/>
      <c r="KHG156" s="22"/>
      <c r="KHH156" s="22"/>
      <c r="KHI156" s="22"/>
      <c r="KHJ156" s="22"/>
      <c r="KHK156" s="22"/>
      <c r="KHL156" s="22"/>
      <c r="KHM156" s="22"/>
      <c r="KHN156" s="22"/>
      <c r="KHO156" s="22"/>
      <c r="KHP156" s="22"/>
      <c r="KHQ156" s="22"/>
      <c r="KHR156" s="22"/>
      <c r="KHS156" s="22"/>
      <c r="KHT156" s="22"/>
      <c r="KHU156" s="22"/>
      <c r="KHV156" s="22"/>
      <c r="KHW156" s="22"/>
      <c r="KHX156" s="22"/>
      <c r="KHY156" s="22"/>
      <c r="KHZ156" s="22"/>
      <c r="KIA156" s="22"/>
      <c r="KIB156" s="22"/>
      <c r="KIC156" s="22"/>
      <c r="KID156" s="22"/>
      <c r="KIE156" s="22"/>
      <c r="KIF156" s="22"/>
      <c r="KIG156" s="22"/>
      <c r="KIH156" s="22"/>
      <c r="KII156" s="22"/>
      <c r="KIJ156" s="22"/>
      <c r="KIK156" s="22"/>
      <c r="KIL156" s="22"/>
      <c r="KIM156" s="22"/>
      <c r="KIN156" s="22"/>
      <c r="KIO156" s="22"/>
      <c r="KIP156" s="22"/>
      <c r="KIQ156" s="22"/>
      <c r="KIR156" s="22"/>
      <c r="KIS156" s="22"/>
      <c r="KIT156" s="22"/>
      <c r="KIU156" s="22"/>
      <c r="KIV156" s="22"/>
      <c r="KIW156" s="22"/>
      <c r="KIX156" s="22"/>
      <c r="KIY156" s="22"/>
      <c r="KIZ156" s="22"/>
      <c r="KJA156" s="22"/>
      <c r="KJB156" s="22"/>
      <c r="KJC156" s="22"/>
      <c r="KJD156" s="22"/>
      <c r="KJE156" s="22"/>
      <c r="KJF156" s="22"/>
      <c r="KJG156" s="22"/>
      <c r="KJH156" s="22"/>
      <c r="KJI156" s="22"/>
      <c r="KJJ156" s="22"/>
      <c r="KJK156" s="22"/>
      <c r="KJL156" s="22"/>
      <c r="KJM156" s="22"/>
      <c r="KJN156" s="22"/>
      <c r="KJO156" s="22"/>
      <c r="KJP156" s="22"/>
      <c r="KJQ156" s="22"/>
      <c r="KJR156" s="22"/>
      <c r="KJS156" s="22"/>
      <c r="KJT156" s="22"/>
      <c r="KJU156" s="22"/>
      <c r="KJV156" s="22"/>
      <c r="KJW156" s="22"/>
      <c r="KJX156" s="22"/>
      <c r="KJY156" s="22"/>
      <c r="KJZ156" s="22"/>
      <c r="KKA156" s="22"/>
      <c r="KKB156" s="22"/>
      <c r="KKC156" s="22"/>
      <c r="KKD156" s="22"/>
      <c r="KKE156" s="22"/>
      <c r="KKF156" s="22"/>
      <c r="KKG156" s="22"/>
      <c r="KKH156" s="22"/>
      <c r="KKI156" s="22"/>
      <c r="KKJ156" s="22"/>
      <c r="KKK156" s="22"/>
      <c r="KKL156" s="22"/>
      <c r="KKM156" s="22"/>
      <c r="KKN156" s="22"/>
      <c r="KKO156" s="22"/>
      <c r="KKP156" s="22"/>
      <c r="KKQ156" s="22"/>
      <c r="KKR156" s="22"/>
      <c r="KKS156" s="22"/>
      <c r="KKT156" s="22"/>
      <c r="KKU156" s="22"/>
      <c r="KKV156" s="22"/>
      <c r="KKW156" s="22"/>
      <c r="KKX156" s="22"/>
      <c r="KKY156" s="22"/>
      <c r="KKZ156" s="22"/>
      <c r="KLA156" s="22"/>
      <c r="KLB156" s="22"/>
      <c r="KLC156" s="22"/>
      <c r="KLD156" s="22"/>
      <c r="KLE156" s="22"/>
      <c r="KLF156" s="22"/>
      <c r="KLG156" s="22"/>
      <c r="KLH156" s="22"/>
      <c r="KLI156" s="22"/>
      <c r="KLJ156" s="22"/>
      <c r="KLK156" s="22"/>
      <c r="KLL156" s="22"/>
      <c r="KLM156" s="22"/>
      <c r="KLN156" s="22"/>
      <c r="KLO156" s="22"/>
      <c r="KLP156" s="22"/>
      <c r="KLQ156" s="22"/>
      <c r="KLR156" s="22"/>
      <c r="KLS156" s="22"/>
      <c r="KLT156" s="22"/>
      <c r="KLU156" s="22"/>
      <c r="KLV156" s="22"/>
      <c r="KLW156" s="22"/>
      <c r="KLX156" s="22"/>
      <c r="KLY156" s="22"/>
      <c r="KLZ156" s="22"/>
      <c r="KMA156" s="22"/>
      <c r="KMB156" s="22"/>
      <c r="KMC156" s="22"/>
      <c r="KMD156" s="22"/>
      <c r="KME156" s="22"/>
      <c r="KMF156" s="22"/>
      <c r="KMG156" s="22"/>
      <c r="KMH156" s="22"/>
      <c r="KMI156" s="22"/>
      <c r="KMJ156" s="22"/>
      <c r="KMK156" s="22"/>
      <c r="KML156" s="22"/>
      <c r="KMM156" s="22"/>
      <c r="KMN156" s="22"/>
      <c r="KMO156" s="22"/>
      <c r="KMP156" s="22"/>
      <c r="KMQ156" s="22"/>
      <c r="KMR156" s="22"/>
      <c r="KMS156" s="22"/>
      <c r="KMT156" s="22"/>
      <c r="KMU156" s="22"/>
      <c r="KMV156" s="22"/>
      <c r="KMW156" s="22"/>
      <c r="KMX156" s="22"/>
      <c r="KMY156" s="22"/>
      <c r="KMZ156" s="22"/>
      <c r="KNA156" s="22"/>
      <c r="KNB156" s="22"/>
      <c r="KNC156" s="22"/>
      <c r="KND156" s="22"/>
      <c r="KNE156" s="22"/>
      <c r="KNF156" s="22"/>
      <c r="KNG156" s="22"/>
      <c r="KNH156" s="22"/>
      <c r="KNI156" s="22"/>
      <c r="KNJ156" s="22"/>
      <c r="KNK156" s="22"/>
      <c r="KNL156" s="22"/>
      <c r="KNM156" s="22"/>
      <c r="KNN156" s="22"/>
      <c r="KNO156" s="22"/>
      <c r="KNP156" s="22"/>
      <c r="KNQ156" s="22"/>
      <c r="KNR156" s="22"/>
      <c r="KNS156" s="22"/>
      <c r="KNT156" s="22"/>
      <c r="KNU156" s="22"/>
      <c r="KNV156" s="22"/>
      <c r="KNW156" s="22"/>
      <c r="KNX156" s="22"/>
      <c r="KNY156" s="22"/>
      <c r="KNZ156" s="22"/>
      <c r="KOA156" s="22"/>
      <c r="KOB156" s="22"/>
      <c r="KOC156" s="22"/>
      <c r="KOD156" s="22"/>
      <c r="KOE156" s="22"/>
      <c r="KOF156" s="22"/>
      <c r="KOG156" s="22"/>
      <c r="KOH156" s="22"/>
      <c r="KOI156" s="22"/>
      <c r="KOJ156" s="22"/>
      <c r="KOK156" s="22"/>
      <c r="KOL156" s="22"/>
      <c r="KOM156" s="22"/>
      <c r="KON156" s="22"/>
      <c r="KOO156" s="22"/>
      <c r="KOP156" s="22"/>
      <c r="KOQ156" s="22"/>
      <c r="KOR156" s="22"/>
      <c r="KOS156" s="22"/>
      <c r="KOT156" s="22"/>
      <c r="KOU156" s="22"/>
      <c r="KOV156" s="22"/>
      <c r="KOW156" s="22"/>
      <c r="KOX156" s="22"/>
      <c r="KOY156" s="22"/>
      <c r="KOZ156" s="22"/>
      <c r="KPA156" s="22"/>
      <c r="KPB156" s="22"/>
      <c r="KPC156" s="22"/>
      <c r="KPD156" s="22"/>
      <c r="KPE156" s="22"/>
      <c r="KPF156" s="22"/>
      <c r="KPG156" s="22"/>
      <c r="KPH156" s="22"/>
      <c r="KPI156" s="22"/>
      <c r="KPJ156" s="22"/>
      <c r="KPK156" s="22"/>
      <c r="KPL156" s="22"/>
      <c r="KPM156" s="22"/>
      <c r="KPN156" s="22"/>
      <c r="KPO156" s="22"/>
      <c r="KPP156" s="22"/>
      <c r="KPQ156" s="22"/>
      <c r="KPR156" s="22"/>
      <c r="KPS156" s="22"/>
      <c r="KPT156" s="22"/>
      <c r="KPU156" s="22"/>
      <c r="KPV156" s="22"/>
      <c r="KPW156" s="22"/>
      <c r="KPX156" s="22"/>
      <c r="KPY156" s="22"/>
      <c r="KPZ156" s="22"/>
      <c r="KQA156" s="22"/>
      <c r="KQB156" s="22"/>
      <c r="KQC156" s="22"/>
      <c r="KQD156" s="22"/>
      <c r="KQE156" s="22"/>
      <c r="KQF156" s="22"/>
      <c r="KQG156" s="22"/>
      <c r="KQH156" s="22"/>
      <c r="KQI156" s="22"/>
      <c r="KQJ156" s="22"/>
      <c r="KQK156" s="22"/>
      <c r="KQL156" s="22"/>
      <c r="KQM156" s="22"/>
      <c r="KQN156" s="22"/>
      <c r="KQO156" s="22"/>
      <c r="KQP156" s="22"/>
      <c r="KQQ156" s="22"/>
      <c r="KQR156" s="22"/>
      <c r="KQS156" s="22"/>
      <c r="KQT156" s="22"/>
      <c r="KQU156" s="22"/>
      <c r="KQV156" s="22"/>
      <c r="KQW156" s="22"/>
      <c r="KQX156" s="22"/>
      <c r="KQY156" s="22"/>
      <c r="KQZ156" s="22"/>
      <c r="KRA156" s="22"/>
      <c r="KRB156" s="22"/>
      <c r="KRC156" s="22"/>
      <c r="KRD156" s="22"/>
      <c r="KRE156" s="22"/>
      <c r="KRF156" s="22"/>
      <c r="KRG156" s="22"/>
      <c r="KRH156" s="22"/>
      <c r="KRI156" s="22"/>
      <c r="KRJ156" s="22"/>
      <c r="KRK156" s="22"/>
      <c r="KRL156" s="22"/>
      <c r="KRM156" s="22"/>
      <c r="KRN156" s="22"/>
      <c r="KRO156" s="22"/>
      <c r="KRP156" s="22"/>
      <c r="KRQ156" s="22"/>
      <c r="KRR156" s="22"/>
      <c r="KRS156" s="22"/>
      <c r="KRT156" s="22"/>
      <c r="KRU156" s="22"/>
      <c r="KRV156" s="22"/>
      <c r="KRW156" s="22"/>
      <c r="KRX156" s="22"/>
      <c r="KRY156" s="22"/>
      <c r="KRZ156" s="22"/>
      <c r="KSA156" s="22"/>
      <c r="KSB156" s="22"/>
      <c r="KSC156" s="22"/>
      <c r="KSD156" s="22"/>
      <c r="KSE156" s="22"/>
      <c r="KSF156" s="22"/>
      <c r="KSG156" s="22"/>
      <c r="KSH156" s="22"/>
      <c r="KSI156" s="22"/>
      <c r="KSJ156" s="22"/>
      <c r="KSK156" s="22"/>
      <c r="KSL156" s="22"/>
      <c r="KSM156" s="22"/>
      <c r="KSN156" s="22"/>
      <c r="KSO156" s="22"/>
      <c r="KSP156" s="22"/>
      <c r="KSQ156" s="22"/>
      <c r="KSR156" s="22"/>
      <c r="KSS156" s="22"/>
      <c r="KST156" s="22"/>
      <c r="KSU156" s="22"/>
      <c r="KSV156" s="22"/>
      <c r="KSW156" s="22"/>
      <c r="KSX156" s="22"/>
      <c r="KSY156" s="22"/>
      <c r="KSZ156" s="22"/>
      <c r="KTA156" s="22"/>
      <c r="KTB156" s="22"/>
      <c r="KTC156" s="22"/>
      <c r="KTD156" s="22"/>
      <c r="KTE156" s="22"/>
      <c r="KTF156" s="22"/>
      <c r="KTG156" s="22"/>
      <c r="KTH156" s="22"/>
      <c r="KTI156" s="22"/>
      <c r="KTJ156" s="22"/>
      <c r="KTK156" s="22"/>
      <c r="KTL156" s="22"/>
      <c r="KTM156" s="22"/>
      <c r="KTN156" s="22"/>
      <c r="KTO156" s="22"/>
      <c r="KTP156" s="22"/>
      <c r="KTQ156" s="22"/>
      <c r="KTR156" s="22"/>
      <c r="KTS156" s="22"/>
      <c r="KTT156" s="22"/>
      <c r="KTU156" s="22"/>
      <c r="KTV156" s="22"/>
      <c r="KTW156" s="22"/>
      <c r="KTX156" s="22"/>
      <c r="KTY156" s="22"/>
      <c r="KTZ156" s="22"/>
      <c r="KUA156" s="22"/>
      <c r="KUB156" s="22"/>
      <c r="KUC156" s="22"/>
      <c r="KUD156" s="22"/>
      <c r="KUE156" s="22"/>
      <c r="KUF156" s="22"/>
      <c r="KUG156" s="22"/>
      <c r="KUH156" s="22"/>
      <c r="KUI156" s="22"/>
      <c r="KUJ156" s="22"/>
      <c r="KUK156" s="22"/>
      <c r="KUL156" s="22"/>
      <c r="KUM156" s="22"/>
      <c r="KUN156" s="22"/>
      <c r="KUO156" s="22"/>
      <c r="KUP156" s="22"/>
      <c r="KUQ156" s="22"/>
      <c r="KUR156" s="22"/>
      <c r="KUS156" s="22"/>
      <c r="KUT156" s="22"/>
      <c r="KUU156" s="22"/>
      <c r="KUV156" s="22"/>
      <c r="KUW156" s="22"/>
      <c r="KUX156" s="22"/>
      <c r="KUY156" s="22"/>
      <c r="KUZ156" s="22"/>
      <c r="KVA156" s="22"/>
      <c r="KVB156" s="22"/>
      <c r="KVC156" s="22"/>
      <c r="KVD156" s="22"/>
      <c r="KVE156" s="22"/>
      <c r="KVF156" s="22"/>
      <c r="KVG156" s="22"/>
      <c r="KVH156" s="22"/>
      <c r="KVI156" s="22"/>
      <c r="KVJ156" s="22"/>
      <c r="KVK156" s="22"/>
      <c r="KVL156" s="22"/>
      <c r="KVM156" s="22"/>
      <c r="KVN156" s="22"/>
      <c r="KVO156" s="22"/>
      <c r="KVP156" s="22"/>
      <c r="KVQ156" s="22"/>
      <c r="KVR156" s="22"/>
      <c r="KVS156" s="22"/>
      <c r="KVT156" s="22"/>
      <c r="KVU156" s="22"/>
      <c r="KVV156" s="22"/>
      <c r="KVW156" s="22"/>
      <c r="KVX156" s="22"/>
      <c r="KVY156" s="22"/>
      <c r="KVZ156" s="22"/>
      <c r="KWA156" s="22"/>
      <c r="KWB156" s="22"/>
      <c r="KWC156" s="22"/>
      <c r="KWD156" s="22"/>
      <c r="KWE156" s="22"/>
      <c r="KWF156" s="22"/>
      <c r="KWG156" s="22"/>
      <c r="KWH156" s="22"/>
      <c r="KWI156" s="22"/>
      <c r="KWJ156" s="22"/>
      <c r="KWK156" s="22"/>
      <c r="KWL156" s="22"/>
      <c r="KWM156" s="22"/>
      <c r="KWN156" s="22"/>
      <c r="KWO156" s="22"/>
      <c r="KWP156" s="22"/>
      <c r="KWQ156" s="22"/>
      <c r="KWR156" s="22"/>
      <c r="KWS156" s="22"/>
      <c r="KWT156" s="22"/>
      <c r="KWU156" s="22"/>
      <c r="KWV156" s="22"/>
      <c r="KWW156" s="22"/>
      <c r="KWX156" s="22"/>
      <c r="KWY156" s="22"/>
      <c r="KWZ156" s="22"/>
      <c r="KXA156" s="22"/>
      <c r="KXB156" s="22"/>
      <c r="KXC156" s="22"/>
      <c r="KXD156" s="22"/>
      <c r="KXE156" s="22"/>
      <c r="KXF156" s="22"/>
      <c r="KXG156" s="22"/>
      <c r="KXH156" s="22"/>
      <c r="KXI156" s="22"/>
      <c r="KXJ156" s="22"/>
      <c r="KXK156" s="22"/>
      <c r="KXL156" s="22"/>
      <c r="KXM156" s="22"/>
      <c r="KXN156" s="22"/>
      <c r="KXO156" s="22"/>
      <c r="KXP156" s="22"/>
      <c r="KXQ156" s="22"/>
      <c r="KXR156" s="22"/>
      <c r="KXS156" s="22"/>
      <c r="KXT156" s="22"/>
      <c r="KXU156" s="22"/>
      <c r="KXV156" s="22"/>
      <c r="KXW156" s="22"/>
      <c r="KXX156" s="22"/>
      <c r="KXY156" s="22"/>
      <c r="KXZ156" s="22"/>
      <c r="KYA156" s="22"/>
      <c r="KYB156" s="22"/>
      <c r="KYC156" s="22"/>
      <c r="KYD156" s="22"/>
      <c r="KYE156" s="22"/>
      <c r="KYF156" s="22"/>
      <c r="KYG156" s="22"/>
      <c r="KYH156" s="22"/>
      <c r="KYI156" s="22"/>
      <c r="KYJ156" s="22"/>
      <c r="KYK156" s="22"/>
      <c r="KYL156" s="22"/>
      <c r="KYM156" s="22"/>
      <c r="KYN156" s="22"/>
      <c r="KYO156" s="22"/>
      <c r="KYP156" s="22"/>
      <c r="KYQ156" s="22"/>
      <c r="KYR156" s="22"/>
      <c r="KYS156" s="22"/>
      <c r="KYT156" s="22"/>
      <c r="KYU156" s="22"/>
      <c r="KYV156" s="22"/>
      <c r="KYW156" s="22"/>
      <c r="KYX156" s="22"/>
      <c r="KYY156" s="22"/>
      <c r="KYZ156" s="22"/>
      <c r="KZA156" s="22"/>
      <c r="KZB156" s="22"/>
      <c r="KZC156" s="22"/>
      <c r="KZD156" s="22"/>
      <c r="KZE156" s="22"/>
      <c r="KZF156" s="22"/>
      <c r="KZG156" s="22"/>
      <c r="KZH156" s="22"/>
      <c r="KZI156" s="22"/>
      <c r="KZJ156" s="22"/>
      <c r="KZK156" s="22"/>
      <c r="KZL156" s="22"/>
      <c r="KZM156" s="22"/>
      <c r="KZN156" s="22"/>
      <c r="KZO156" s="22"/>
      <c r="KZP156" s="22"/>
      <c r="KZQ156" s="22"/>
      <c r="KZR156" s="22"/>
      <c r="KZS156" s="22"/>
      <c r="KZT156" s="22"/>
      <c r="KZU156" s="22"/>
      <c r="KZV156" s="22"/>
      <c r="KZW156" s="22"/>
      <c r="KZX156" s="22"/>
      <c r="KZY156" s="22"/>
      <c r="KZZ156" s="22"/>
      <c r="LAA156" s="22"/>
      <c r="LAB156" s="22"/>
      <c r="LAC156" s="22"/>
      <c r="LAD156" s="22"/>
      <c r="LAE156" s="22"/>
      <c r="LAF156" s="22"/>
      <c r="LAG156" s="22"/>
      <c r="LAH156" s="22"/>
      <c r="LAI156" s="22"/>
      <c r="LAJ156" s="22"/>
      <c r="LAK156" s="22"/>
      <c r="LAL156" s="22"/>
      <c r="LAM156" s="22"/>
      <c r="LAN156" s="22"/>
      <c r="LAO156" s="22"/>
      <c r="LAP156" s="22"/>
      <c r="LAQ156" s="22"/>
      <c r="LAR156" s="22"/>
      <c r="LAS156" s="22"/>
      <c r="LAT156" s="22"/>
      <c r="LAU156" s="22"/>
      <c r="LAV156" s="22"/>
      <c r="LAW156" s="22"/>
      <c r="LAX156" s="22"/>
      <c r="LAY156" s="22"/>
      <c r="LAZ156" s="22"/>
      <c r="LBA156" s="22"/>
      <c r="LBB156" s="22"/>
      <c r="LBC156" s="22"/>
      <c r="LBD156" s="22"/>
      <c r="LBE156" s="22"/>
      <c r="LBF156" s="22"/>
      <c r="LBG156" s="22"/>
      <c r="LBH156" s="22"/>
      <c r="LBI156" s="22"/>
      <c r="LBJ156" s="22"/>
      <c r="LBK156" s="22"/>
      <c r="LBL156" s="22"/>
      <c r="LBM156" s="22"/>
      <c r="LBN156" s="22"/>
      <c r="LBO156" s="22"/>
      <c r="LBP156" s="22"/>
      <c r="LBQ156" s="22"/>
      <c r="LBR156" s="22"/>
      <c r="LBS156" s="22"/>
      <c r="LBT156" s="22"/>
      <c r="LBU156" s="22"/>
      <c r="LBV156" s="22"/>
      <c r="LBW156" s="22"/>
      <c r="LBX156" s="22"/>
      <c r="LBY156" s="22"/>
      <c r="LBZ156" s="22"/>
      <c r="LCA156" s="22"/>
      <c r="LCB156" s="22"/>
      <c r="LCC156" s="22"/>
      <c r="LCD156" s="22"/>
      <c r="LCE156" s="22"/>
      <c r="LCF156" s="22"/>
      <c r="LCG156" s="22"/>
      <c r="LCH156" s="22"/>
      <c r="LCI156" s="22"/>
      <c r="LCJ156" s="22"/>
      <c r="LCK156" s="22"/>
      <c r="LCL156" s="22"/>
      <c r="LCM156" s="22"/>
      <c r="LCN156" s="22"/>
      <c r="LCO156" s="22"/>
      <c r="LCP156" s="22"/>
      <c r="LCQ156" s="22"/>
      <c r="LCR156" s="22"/>
      <c r="LCS156" s="22"/>
      <c r="LCT156" s="22"/>
      <c r="LCU156" s="22"/>
      <c r="LCV156" s="22"/>
      <c r="LCW156" s="22"/>
      <c r="LCX156" s="22"/>
      <c r="LCY156" s="22"/>
      <c r="LCZ156" s="22"/>
      <c r="LDA156" s="22"/>
      <c r="LDB156" s="22"/>
      <c r="LDC156" s="22"/>
      <c r="LDD156" s="22"/>
      <c r="LDE156" s="22"/>
      <c r="LDF156" s="22"/>
      <c r="LDG156" s="22"/>
      <c r="LDH156" s="22"/>
      <c r="LDI156" s="22"/>
      <c r="LDJ156" s="22"/>
      <c r="LDK156" s="22"/>
      <c r="LDL156" s="22"/>
      <c r="LDM156" s="22"/>
      <c r="LDN156" s="22"/>
      <c r="LDO156" s="22"/>
      <c r="LDP156" s="22"/>
      <c r="LDQ156" s="22"/>
      <c r="LDR156" s="22"/>
      <c r="LDS156" s="22"/>
      <c r="LDT156" s="22"/>
      <c r="LDU156" s="22"/>
      <c r="LDV156" s="22"/>
      <c r="LDW156" s="22"/>
      <c r="LDX156" s="22"/>
      <c r="LDY156" s="22"/>
      <c r="LDZ156" s="22"/>
      <c r="LEA156" s="22"/>
      <c r="LEB156" s="22"/>
      <c r="LEC156" s="22"/>
      <c r="LED156" s="22"/>
      <c r="LEE156" s="22"/>
      <c r="LEF156" s="22"/>
      <c r="LEG156" s="22"/>
      <c r="LEH156" s="22"/>
      <c r="LEI156" s="22"/>
      <c r="LEJ156" s="22"/>
      <c r="LEK156" s="22"/>
      <c r="LEL156" s="22"/>
      <c r="LEM156" s="22"/>
      <c r="LEN156" s="22"/>
      <c r="LEO156" s="22"/>
      <c r="LEP156" s="22"/>
      <c r="LEQ156" s="22"/>
      <c r="LER156" s="22"/>
      <c r="LES156" s="22"/>
      <c r="LET156" s="22"/>
      <c r="LEU156" s="22"/>
      <c r="LEV156" s="22"/>
      <c r="LEW156" s="22"/>
      <c r="LEX156" s="22"/>
      <c r="LEY156" s="22"/>
      <c r="LEZ156" s="22"/>
      <c r="LFA156" s="22"/>
      <c r="LFB156" s="22"/>
      <c r="LFC156" s="22"/>
      <c r="LFD156" s="22"/>
      <c r="LFE156" s="22"/>
      <c r="LFF156" s="22"/>
      <c r="LFG156" s="22"/>
      <c r="LFH156" s="22"/>
      <c r="LFI156" s="22"/>
      <c r="LFJ156" s="22"/>
      <c r="LFK156" s="22"/>
      <c r="LFL156" s="22"/>
      <c r="LFM156" s="22"/>
      <c r="LFN156" s="22"/>
      <c r="LFO156" s="22"/>
      <c r="LFP156" s="22"/>
      <c r="LFQ156" s="22"/>
      <c r="LFR156" s="22"/>
      <c r="LFS156" s="22"/>
      <c r="LFT156" s="22"/>
      <c r="LFU156" s="22"/>
      <c r="LFV156" s="22"/>
      <c r="LFW156" s="22"/>
      <c r="LFX156" s="22"/>
      <c r="LFY156" s="22"/>
      <c r="LFZ156" s="22"/>
      <c r="LGA156" s="22"/>
      <c r="LGB156" s="22"/>
      <c r="LGC156" s="22"/>
      <c r="LGD156" s="22"/>
      <c r="LGE156" s="22"/>
      <c r="LGF156" s="22"/>
      <c r="LGG156" s="22"/>
      <c r="LGH156" s="22"/>
      <c r="LGI156" s="22"/>
      <c r="LGJ156" s="22"/>
      <c r="LGK156" s="22"/>
      <c r="LGL156" s="22"/>
      <c r="LGM156" s="22"/>
      <c r="LGN156" s="22"/>
      <c r="LGO156" s="22"/>
      <c r="LGP156" s="22"/>
      <c r="LGQ156" s="22"/>
      <c r="LGR156" s="22"/>
      <c r="LGS156" s="22"/>
      <c r="LGT156" s="22"/>
      <c r="LGU156" s="22"/>
      <c r="LGV156" s="22"/>
      <c r="LGW156" s="22"/>
      <c r="LGX156" s="22"/>
      <c r="LGY156" s="22"/>
      <c r="LGZ156" s="22"/>
      <c r="LHA156" s="22"/>
      <c r="LHB156" s="22"/>
      <c r="LHC156" s="22"/>
      <c r="LHD156" s="22"/>
      <c r="LHE156" s="22"/>
      <c r="LHF156" s="22"/>
      <c r="LHG156" s="22"/>
      <c r="LHH156" s="22"/>
      <c r="LHI156" s="22"/>
      <c r="LHJ156" s="22"/>
      <c r="LHK156" s="22"/>
      <c r="LHL156" s="22"/>
      <c r="LHM156" s="22"/>
      <c r="LHN156" s="22"/>
      <c r="LHO156" s="22"/>
      <c r="LHP156" s="22"/>
      <c r="LHQ156" s="22"/>
      <c r="LHR156" s="22"/>
      <c r="LHS156" s="22"/>
      <c r="LHT156" s="22"/>
      <c r="LHU156" s="22"/>
      <c r="LHV156" s="22"/>
      <c r="LHW156" s="22"/>
      <c r="LHX156" s="22"/>
      <c r="LHY156" s="22"/>
      <c r="LHZ156" s="22"/>
      <c r="LIA156" s="22"/>
      <c r="LIB156" s="22"/>
      <c r="LIC156" s="22"/>
      <c r="LID156" s="22"/>
      <c r="LIE156" s="22"/>
      <c r="LIF156" s="22"/>
      <c r="LIG156" s="22"/>
      <c r="LIH156" s="22"/>
      <c r="LII156" s="22"/>
      <c r="LIJ156" s="22"/>
      <c r="LIK156" s="22"/>
      <c r="LIL156" s="22"/>
      <c r="LIM156" s="22"/>
      <c r="LIN156" s="22"/>
      <c r="LIO156" s="22"/>
      <c r="LIP156" s="22"/>
      <c r="LIQ156" s="22"/>
      <c r="LIR156" s="22"/>
      <c r="LIS156" s="22"/>
      <c r="LIT156" s="22"/>
      <c r="LIU156" s="22"/>
      <c r="LIV156" s="22"/>
      <c r="LIW156" s="22"/>
      <c r="LIX156" s="22"/>
      <c r="LIY156" s="22"/>
      <c r="LIZ156" s="22"/>
      <c r="LJA156" s="22"/>
      <c r="LJB156" s="22"/>
      <c r="LJC156" s="22"/>
      <c r="LJD156" s="22"/>
      <c r="LJE156" s="22"/>
      <c r="LJF156" s="22"/>
      <c r="LJG156" s="22"/>
      <c r="LJH156" s="22"/>
      <c r="LJI156" s="22"/>
      <c r="LJJ156" s="22"/>
      <c r="LJK156" s="22"/>
      <c r="LJL156" s="22"/>
      <c r="LJM156" s="22"/>
      <c r="LJN156" s="22"/>
      <c r="LJO156" s="22"/>
      <c r="LJP156" s="22"/>
      <c r="LJQ156" s="22"/>
      <c r="LJR156" s="22"/>
      <c r="LJS156" s="22"/>
      <c r="LJT156" s="22"/>
      <c r="LJU156" s="22"/>
      <c r="LJV156" s="22"/>
      <c r="LJW156" s="22"/>
      <c r="LJX156" s="22"/>
      <c r="LJY156" s="22"/>
      <c r="LJZ156" s="22"/>
      <c r="LKA156" s="22"/>
      <c r="LKB156" s="22"/>
      <c r="LKC156" s="22"/>
      <c r="LKD156" s="22"/>
      <c r="LKE156" s="22"/>
      <c r="LKF156" s="22"/>
      <c r="LKG156" s="22"/>
      <c r="LKH156" s="22"/>
      <c r="LKI156" s="22"/>
      <c r="LKJ156" s="22"/>
      <c r="LKK156" s="22"/>
      <c r="LKL156" s="22"/>
      <c r="LKM156" s="22"/>
      <c r="LKN156" s="22"/>
      <c r="LKO156" s="22"/>
      <c r="LKP156" s="22"/>
      <c r="LKQ156" s="22"/>
      <c r="LKR156" s="22"/>
      <c r="LKS156" s="22"/>
      <c r="LKT156" s="22"/>
      <c r="LKU156" s="22"/>
      <c r="LKV156" s="22"/>
      <c r="LKW156" s="22"/>
      <c r="LKX156" s="22"/>
      <c r="LKY156" s="22"/>
      <c r="LKZ156" s="22"/>
      <c r="LLA156" s="22"/>
      <c r="LLB156" s="22"/>
      <c r="LLC156" s="22"/>
      <c r="LLD156" s="22"/>
      <c r="LLE156" s="22"/>
      <c r="LLF156" s="22"/>
      <c r="LLG156" s="22"/>
      <c r="LLH156" s="22"/>
      <c r="LLI156" s="22"/>
      <c r="LLJ156" s="22"/>
      <c r="LLK156" s="22"/>
      <c r="LLL156" s="22"/>
      <c r="LLM156" s="22"/>
      <c r="LLN156" s="22"/>
      <c r="LLO156" s="22"/>
      <c r="LLP156" s="22"/>
      <c r="LLQ156" s="22"/>
      <c r="LLR156" s="22"/>
      <c r="LLS156" s="22"/>
      <c r="LLT156" s="22"/>
      <c r="LLU156" s="22"/>
      <c r="LLV156" s="22"/>
      <c r="LLW156" s="22"/>
      <c r="LLX156" s="22"/>
      <c r="LLY156" s="22"/>
      <c r="LLZ156" s="22"/>
      <c r="LMA156" s="22"/>
      <c r="LMB156" s="22"/>
      <c r="LMC156" s="22"/>
      <c r="LMD156" s="22"/>
      <c r="LME156" s="22"/>
      <c r="LMF156" s="22"/>
      <c r="LMG156" s="22"/>
      <c r="LMH156" s="22"/>
      <c r="LMI156" s="22"/>
      <c r="LMJ156" s="22"/>
      <c r="LMK156" s="22"/>
      <c r="LML156" s="22"/>
      <c r="LMM156" s="22"/>
      <c r="LMN156" s="22"/>
      <c r="LMO156" s="22"/>
      <c r="LMP156" s="22"/>
      <c r="LMQ156" s="22"/>
      <c r="LMR156" s="22"/>
      <c r="LMS156" s="22"/>
      <c r="LMT156" s="22"/>
      <c r="LMU156" s="22"/>
      <c r="LMV156" s="22"/>
      <c r="LMW156" s="22"/>
      <c r="LMX156" s="22"/>
      <c r="LMY156" s="22"/>
      <c r="LMZ156" s="22"/>
      <c r="LNA156" s="22"/>
      <c r="LNB156" s="22"/>
      <c r="LNC156" s="22"/>
      <c r="LND156" s="22"/>
      <c r="LNE156" s="22"/>
      <c r="LNF156" s="22"/>
      <c r="LNG156" s="22"/>
      <c r="LNH156" s="22"/>
      <c r="LNI156" s="22"/>
      <c r="LNJ156" s="22"/>
      <c r="LNK156" s="22"/>
      <c r="LNL156" s="22"/>
      <c r="LNM156" s="22"/>
      <c r="LNN156" s="22"/>
      <c r="LNO156" s="22"/>
      <c r="LNP156" s="22"/>
      <c r="LNQ156" s="22"/>
      <c r="LNR156" s="22"/>
      <c r="LNS156" s="22"/>
      <c r="LNT156" s="22"/>
      <c r="LNU156" s="22"/>
      <c r="LNV156" s="22"/>
      <c r="LNW156" s="22"/>
      <c r="LNX156" s="22"/>
      <c r="LNY156" s="22"/>
      <c r="LNZ156" s="22"/>
      <c r="LOA156" s="22"/>
      <c r="LOB156" s="22"/>
      <c r="LOC156" s="22"/>
      <c r="LOD156" s="22"/>
      <c r="LOE156" s="22"/>
      <c r="LOF156" s="22"/>
      <c r="LOG156" s="22"/>
      <c r="LOH156" s="22"/>
      <c r="LOI156" s="22"/>
      <c r="LOJ156" s="22"/>
      <c r="LOK156" s="22"/>
      <c r="LOL156" s="22"/>
      <c r="LOM156" s="22"/>
      <c r="LON156" s="22"/>
      <c r="LOO156" s="22"/>
      <c r="LOP156" s="22"/>
      <c r="LOQ156" s="22"/>
      <c r="LOR156" s="22"/>
      <c r="LOS156" s="22"/>
      <c r="LOT156" s="22"/>
      <c r="LOU156" s="22"/>
      <c r="LOV156" s="22"/>
      <c r="LOW156" s="22"/>
      <c r="LOX156" s="22"/>
      <c r="LOY156" s="22"/>
      <c r="LOZ156" s="22"/>
      <c r="LPA156" s="22"/>
      <c r="LPB156" s="22"/>
      <c r="LPC156" s="22"/>
      <c r="LPD156" s="22"/>
      <c r="LPE156" s="22"/>
      <c r="LPF156" s="22"/>
      <c r="LPG156" s="22"/>
      <c r="LPH156" s="22"/>
      <c r="LPI156" s="22"/>
      <c r="LPJ156" s="22"/>
      <c r="LPK156" s="22"/>
      <c r="LPL156" s="22"/>
      <c r="LPM156" s="22"/>
      <c r="LPN156" s="22"/>
      <c r="LPO156" s="22"/>
      <c r="LPP156" s="22"/>
      <c r="LPQ156" s="22"/>
      <c r="LPR156" s="22"/>
      <c r="LPS156" s="22"/>
      <c r="LPT156" s="22"/>
      <c r="LPU156" s="22"/>
      <c r="LPV156" s="22"/>
      <c r="LPW156" s="22"/>
      <c r="LPX156" s="22"/>
      <c r="LPY156" s="22"/>
      <c r="LPZ156" s="22"/>
      <c r="LQA156" s="22"/>
      <c r="LQB156" s="22"/>
      <c r="LQC156" s="22"/>
      <c r="LQD156" s="22"/>
      <c r="LQE156" s="22"/>
      <c r="LQF156" s="22"/>
      <c r="LQG156" s="22"/>
      <c r="LQH156" s="22"/>
      <c r="LQI156" s="22"/>
      <c r="LQJ156" s="22"/>
      <c r="LQK156" s="22"/>
      <c r="LQL156" s="22"/>
      <c r="LQM156" s="22"/>
      <c r="LQN156" s="22"/>
      <c r="LQO156" s="22"/>
      <c r="LQP156" s="22"/>
      <c r="LQQ156" s="22"/>
      <c r="LQR156" s="22"/>
      <c r="LQS156" s="22"/>
      <c r="LQT156" s="22"/>
      <c r="LQU156" s="22"/>
      <c r="LQV156" s="22"/>
      <c r="LQW156" s="22"/>
      <c r="LQX156" s="22"/>
      <c r="LQY156" s="22"/>
      <c r="LQZ156" s="22"/>
      <c r="LRA156" s="22"/>
      <c r="LRB156" s="22"/>
      <c r="LRC156" s="22"/>
      <c r="LRD156" s="22"/>
      <c r="LRE156" s="22"/>
      <c r="LRF156" s="22"/>
      <c r="LRG156" s="22"/>
      <c r="LRH156" s="22"/>
      <c r="LRI156" s="22"/>
      <c r="LRJ156" s="22"/>
      <c r="LRK156" s="22"/>
      <c r="LRL156" s="22"/>
      <c r="LRM156" s="22"/>
      <c r="LRN156" s="22"/>
      <c r="LRO156" s="22"/>
      <c r="LRP156" s="22"/>
      <c r="LRQ156" s="22"/>
      <c r="LRR156" s="22"/>
      <c r="LRS156" s="22"/>
      <c r="LRT156" s="22"/>
      <c r="LRU156" s="22"/>
      <c r="LRV156" s="22"/>
      <c r="LRW156" s="22"/>
      <c r="LRX156" s="22"/>
      <c r="LRY156" s="22"/>
      <c r="LRZ156" s="22"/>
      <c r="LSA156" s="22"/>
      <c r="LSB156" s="22"/>
      <c r="LSC156" s="22"/>
      <c r="LSD156" s="22"/>
      <c r="LSE156" s="22"/>
      <c r="LSF156" s="22"/>
      <c r="LSG156" s="22"/>
      <c r="LSH156" s="22"/>
      <c r="LSI156" s="22"/>
      <c r="LSJ156" s="22"/>
      <c r="LSK156" s="22"/>
      <c r="LSL156" s="22"/>
      <c r="LSM156" s="22"/>
      <c r="LSN156" s="22"/>
      <c r="LSO156" s="22"/>
      <c r="LSP156" s="22"/>
      <c r="LSQ156" s="22"/>
      <c r="LSR156" s="22"/>
      <c r="LSS156" s="22"/>
      <c r="LST156" s="22"/>
      <c r="LSU156" s="22"/>
      <c r="LSV156" s="22"/>
      <c r="LSW156" s="22"/>
      <c r="LSX156" s="22"/>
      <c r="LSY156" s="22"/>
      <c r="LSZ156" s="22"/>
      <c r="LTA156" s="22"/>
      <c r="LTB156" s="22"/>
      <c r="LTC156" s="22"/>
      <c r="LTD156" s="22"/>
      <c r="LTE156" s="22"/>
      <c r="LTF156" s="22"/>
      <c r="LTG156" s="22"/>
      <c r="LTH156" s="22"/>
      <c r="LTI156" s="22"/>
      <c r="LTJ156" s="22"/>
      <c r="LTK156" s="22"/>
      <c r="LTL156" s="22"/>
      <c r="LTM156" s="22"/>
      <c r="LTN156" s="22"/>
      <c r="LTO156" s="22"/>
      <c r="LTP156" s="22"/>
      <c r="LTQ156" s="22"/>
      <c r="LTR156" s="22"/>
      <c r="LTS156" s="22"/>
      <c r="LTT156" s="22"/>
      <c r="LTU156" s="22"/>
      <c r="LTV156" s="22"/>
      <c r="LTW156" s="22"/>
      <c r="LTX156" s="22"/>
      <c r="LTY156" s="22"/>
      <c r="LTZ156" s="22"/>
      <c r="LUA156" s="22"/>
      <c r="LUB156" s="22"/>
      <c r="LUC156" s="22"/>
      <c r="LUD156" s="22"/>
      <c r="LUE156" s="22"/>
      <c r="LUF156" s="22"/>
      <c r="LUG156" s="22"/>
      <c r="LUH156" s="22"/>
      <c r="LUI156" s="22"/>
      <c r="LUJ156" s="22"/>
      <c r="LUK156" s="22"/>
      <c r="LUL156" s="22"/>
      <c r="LUM156" s="22"/>
      <c r="LUN156" s="22"/>
      <c r="LUO156" s="22"/>
      <c r="LUP156" s="22"/>
      <c r="LUQ156" s="22"/>
      <c r="LUR156" s="22"/>
      <c r="LUS156" s="22"/>
      <c r="LUT156" s="22"/>
      <c r="LUU156" s="22"/>
      <c r="LUV156" s="22"/>
      <c r="LUW156" s="22"/>
      <c r="LUX156" s="22"/>
      <c r="LUY156" s="22"/>
      <c r="LUZ156" s="22"/>
      <c r="LVA156" s="22"/>
      <c r="LVB156" s="22"/>
      <c r="LVC156" s="22"/>
      <c r="LVD156" s="22"/>
      <c r="LVE156" s="22"/>
      <c r="LVF156" s="22"/>
      <c r="LVG156" s="22"/>
      <c r="LVH156" s="22"/>
      <c r="LVI156" s="22"/>
      <c r="LVJ156" s="22"/>
      <c r="LVK156" s="22"/>
      <c r="LVL156" s="22"/>
      <c r="LVM156" s="22"/>
      <c r="LVN156" s="22"/>
      <c r="LVO156" s="22"/>
      <c r="LVP156" s="22"/>
      <c r="LVQ156" s="22"/>
      <c r="LVR156" s="22"/>
      <c r="LVS156" s="22"/>
      <c r="LVT156" s="22"/>
      <c r="LVU156" s="22"/>
      <c r="LVV156" s="22"/>
      <c r="LVW156" s="22"/>
      <c r="LVX156" s="22"/>
      <c r="LVY156" s="22"/>
      <c r="LVZ156" s="22"/>
      <c r="LWA156" s="22"/>
      <c r="LWB156" s="22"/>
      <c r="LWC156" s="22"/>
      <c r="LWD156" s="22"/>
      <c r="LWE156" s="22"/>
      <c r="LWF156" s="22"/>
      <c r="LWG156" s="22"/>
      <c r="LWH156" s="22"/>
      <c r="LWI156" s="22"/>
      <c r="LWJ156" s="22"/>
      <c r="LWK156" s="22"/>
      <c r="LWL156" s="22"/>
      <c r="LWM156" s="22"/>
      <c r="LWN156" s="22"/>
      <c r="LWO156" s="22"/>
      <c r="LWP156" s="22"/>
      <c r="LWQ156" s="22"/>
      <c r="LWR156" s="22"/>
      <c r="LWS156" s="22"/>
      <c r="LWT156" s="22"/>
      <c r="LWU156" s="22"/>
      <c r="LWV156" s="22"/>
      <c r="LWW156" s="22"/>
      <c r="LWX156" s="22"/>
      <c r="LWY156" s="22"/>
      <c r="LWZ156" s="22"/>
      <c r="LXA156" s="22"/>
      <c r="LXB156" s="22"/>
      <c r="LXC156" s="22"/>
      <c r="LXD156" s="22"/>
      <c r="LXE156" s="22"/>
      <c r="LXF156" s="22"/>
      <c r="LXG156" s="22"/>
      <c r="LXH156" s="22"/>
      <c r="LXI156" s="22"/>
      <c r="LXJ156" s="22"/>
      <c r="LXK156" s="22"/>
      <c r="LXL156" s="22"/>
      <c r="LXM156" s="22"/>
      <c r="LXN156" s="22"/>
      <c r="LXO156" s="22"/>
      <c r="LXP156" s="22"/>
      <c r="LXQ156" s="22"/>
      <c r="LXR156" s="22"/>
      <c r="LXS156" s="22"/>
      <c r="LXT156" s="22"/>
      <c r="LXU156" s="22"/>
      <c r="LXV156" s="22"/>
      <c r="LXW156" s="22"/>
      <c r="LXX156" s="22"/>
      <c r="LXY156" s="22"/>
      <c r="LXZ156" s="22"/>
      <c r="LYA156" s="22"/>
      <c r="LYB156" s="22"/>
      <c r="LYC156" s="22"/>
      <c r="LYD156" s="22"/>
      <c r="LYE156" s="22"/>
      <c r="LYF156" s="22"/>
      <c r="LYG156" s="22"/>
      <c r="LYH156" s="22"/>
      <c r="LYI156" s="22"/>
      <c r="LYJ156" s="22"/>
      <c r="LYK156" s="22"/>
      <c r="LYL156" s="22"/>
      <c r="LYM156" s="22"/>
      <c r="LYN156" s="22"/>
      <c r="LYO156" s="22"/>
      <c r="LYP156" s="22"/>
      <c r="LYQ156" s="22"/>
      <c r="LYR156" s="22"/>
      <c r="LYS156" s="22"/>
      <c r="LYT156" s="22"/>
      <c r="LYU156" s="22"/>
      <c r="LYV156" s="22"/>
      <c r="LYW156" s="22"/>
      <c r="LYX156" s="22"/>
      <c r="LYY156" s="22"/>
      <c r="LYZ156" s="22"/>
      <c r="LZA156" s="22"/>
      <c r="LZB156" s="22"/>
      <c r="LZC156" s="22"/>
      <c r="LZD156" s="22"/>
      <c r="LZE156" s="22"/>
      <c r="LZF156" s="22"/>
      <c r="LZG156" s="22"/>
      <c r="LZH156" s="22"/>
      <c r="LZI156" s="22"/>
      <c r="LZJ156" s="22"/>
      <c r="LZK156" s="22"/>
      <c r="LZL156" s="22"/>
      <c r="LZM156" s="22"/>
      <c r="LZN156" s="22"/>
      <c r="LZO156" s="22"/>
      <c r="LZP156" s="22"/>
      <c r="LZQ156" s="22"/>
      <c r="LZR156" s="22"/>
      <c r="LZS156" s="22"/>
      <c r="LZT156" s="22"/>
      <c r="LZU156" s="22"/>
      <c r="LZV156" s="22"/>
      <c r="LZW156" s="22"/>
      <c r="LZX156" s="22"/>
      <c r="LZY156" s="22"/>
      <c r="LZZ156" s="22"/>
      <c r="MAA156" s="22"/>
      <c r="MAB156" s="22"/>
      <c r="MAC156" s="22"/>
      <c r="MAD156" s="22"/>
      <c r="MAE156" s="22"/>
      <c r="MAF156" s="22"/>
      <c r="MAG156" s="22"/>
      <c r="MAH156" s="22"/>
      <c r="MAI156" s="22"/>
      <c r="MAJ156" s="22"/>
      <c r="MAK156" s="22"/>
      <c r="MAL156" s="22"/>
      <c r="MAM156" s="22"/>
      <c r="MAN156" s="22"/>
      <c r="MAO156" s="22"/>
      <c r="MAP156" s="22"/>
      <c r="MAQ156" s="22"/>
      <c r="MAR156" s="22"/>
      <c r="MAS156" s="22"/>
      <c r="MAT156" s="22"/>
      <c r="MAU156" s="22"/>
      <c r="MAV156" s="22"/>
      <c r="MAW156" s="22"/>
      <c r="MAX156" s="22"/>
      <c r="MAY156" s="22"/>
      <c r="MAZ156" s="22"/>
      <c r="MBA156" s="22"/>
      <c r="MBB156" s="22"/>
      <c r="MBC156" s="22"/>
      <c r="MBD156" s="22"/>
      <c r="MBE156" s="22"/>
      <c r="MBF156" s="22"/>
      <c r="MBG156" s="22"/>
      <c r="MBH156" s="22"/>
      <c r="MBI156" s="22"/>
      <c r="MBJ156" s="22"/>
      <c r="MBK156" s="22"/>
      <c r="MBL156" s="22"/>
      <c r="MBM156" s="22"/>
      <c r="MBN156" s="22"/>
      <c r="MBO156" s="22"/>
      <c r="MBP156" s="22"/>
      <c r="MBQ156" s="22"/>
      <c r="MBR156" s="22"/>
      <c r="MBS156" s="22"/>
      <c r="MBT156" s="22"/>
      <c r="MBU156" s="22"/>
      <c r="MBV156" s="22"/>
      <c r="MBW156" s="22"/>
      <c r="MBX156" s="22"/>
      <c r="MBY156" s="22"/>
      <c r="MBZ156" s="22"/>
      <c r="MCA156" s="22"/>
      <c r="MCB156" s="22"/>
      <c r="MCC156" s="22"/>
      <c r="MCD156" s="22"/>
      <c r="MCE156" s="22"/>
      <c r="MCF156" s="22"/>
      <c r="MCG156" s="22"/>
      <c r="MCH156" s="22"/>
      <c r="MCI156" s="22"/>
      <c r="MCJ156" s="22"/>
      <c r="MCK156" s="22"/>
      <c r="MCL156" s="22"/>
      <c r="MCM156" s="22"/>
      <c r="MCN156" s="22"/>
      <c r="MCO156" s="22"/>
      <c r="MCP156" s="22"/>
      <c r="MCQ156" s="22"/>
      <c r="MCR156" s="22"/>
      <c r="MCS156" s="22"/>
      <c r="MCT156" s="22"/>
      <c r="MCU156" s="22"/>
      <c r="MCV156" s="22"/>
      <c r="MCW156" s="22"/>
      <c r="MCX156" s="22"/>
      <c r="MCY156" s="22"/>
      <c r="MCZ156" s="22"/>
      <c r="MDA156" s="22"/>
      <c r="MDB156" s="22"/>
      <c r="MDC156" s="22"/>
      <c r="MDD156" s="22"/>
      <c r="MDE156" s="22"/>
      <c r="MDF156" s="22"/>
      <c r="MDG156" s="22"/>
      <c r="MDH156" s="22"/>
      <c r="MDI156" s="22"/>
      <c r="MDJ156" s="22"/>
      <c r="MDK156" s="22"/>
      <c r="MDL156" s="22"/>
      <c r="MDM156" s="22"/>
      <c r="MDN156" s="22"/>
      <c r="MDO156" s="22"/>
      <c r="MDP156" s="22"/>
      <c r="MDQ156" s="22"/>
      <c r="MDR156" s="22"/>
      <c r="MDS156" s="22"/>
      <c r="MDT156" s="22"/>
      <c r="MDU156" s="22"/>
      <c r="MDV156" s="22"/>
      <c r="MDW156" s="22"/>
      <c r="MDX156" s="22"/>
      <c r="MDY156" s="22"/>
      <c r="MDZ156" s="22"/>
      <c r="MEA156" s="22"/>
      <c r="MEB156" s="22"/>
      <c r="MEC156" s="22"/>
      <c r="MED156" s="22"/>
      <c r="MEE156" s="22"/>
      <c r="MEF156" s="22"/>
      <c r="MEG156" s="22"/>
      <c r="MEH156" s="22"/>
      <c r="MEI156" s="22"/>
      <c r="MEJ156" s="22"/>
      <c r="MEK156" s="22"/>
      <c r="MEL156" s="22"/>
      <c r="MEM156" s="22"/>
      <c r="MEN156" s="22"/>
      <c r="MEO156" s="22"/>
      <c r="MEP156" s="22"/>
      <c r="MEQ156" s="22"/>
      <c r="MER156" s="22"/>
      <c r="MES156" s="22"/>
      <c r="MET156" s="22"/>
      <c r="MEU156" s="22"/>
      <c r="MEV156" s="22"/>
      <c r="MEW156" s="22"/>
      <c r="MEX156" s="22"/>
      <c r="MEY156" s="22"/>
      <c r="MEZ156" s="22"/>
      <c r="MFA156" s="22"/>
      <c r="MFB156" s="22"/>
      <c r="MFC156" s="22"/>
      <c r="MFD156" s="22"/>
      <c r="MFE156" s="22"/>
      <c r="MFF156" s="22"/>
      <c r="MFG156" s="22"/>
      <c r="MFH156" s="22"/>
      <c r="MFI156" s="22"/>
      <c r="MFJ156" s="22"/>
      <c r="MFK156" s="22"/>
      <c r="MFL156" s="22"/>
      <c r="MFM156" s="22"/>
      <c r="MFN156" s="22"/>
      <c r="MFO156" s="22"/>
      <c r="MFP156" s="22"/>
      <c r="MFQ156" s="22"/>
      <c r="MFR156" s="22"/>
      <c r="MFS156" s="22"/>
      <c r="MFT156" s="22"/>
      <c r="MFU156" s="22"/>
      <c r="MFV156" s="22"/>
      <c r="MFW156" s="22"/>
      <c r="MFX156" s="22"/>
      <c r="MFY156" s="22"/>
      <c r="MFZ156" s="22"/>
      <c r="MGA156" s="22"/>
      <c r="MGB156" s="22"/>
      <c r="MGC156" s="22"/>
      <c r="MGD156" s="22"/>
      <c r="MGE156" s="22"/>
      <c r="MGF156" s="22"/>
      <c r="MGG156" s="22"/>
      <c r="MGH156" s="22"/>
      <c r="MGI156" s="22"/>
      <c r="MGJ156" s="22"/>
      <c r="MGK156" s="22"/>
      <c r="MGL156" s="22"/>
      <c r="MGM156" s="22"/>
      <c r="MGN156" s="22"/>
      <c r="MGO156" s="22"/>
      <c r="MGP156" s="22"/>
      <c r="MGQ156" s="22"/>
      <c r="MGR156" s="22"/>
      <c r="MGS156" s="22"/>
      <c r="MGT156" s="22"/>
      <c r="MGU156" s="22"/>
      <c r="MGV156" s="22"/>
      <c r="MGW156" s="22"/>
      <c r="MGX156" s="22"/>
      <c r="MGY156" s="22"/>
      <c r="MGZ156" s="22"/>
      <c r="MHA156" s="22"/>
      <c r="MHB156" s="22"/>
      <c r="MHC156" s="22"/>
      <c r="MHD156" s="22"/>
      <c r="MHE156" s="22"/>
      <c r="MHF156" s="22"/>
      <c r="MHG156" s="22"/>
      <c r="MHH156" s="22"/>
      <c r="MHI156" s="22"/>
      <c r="MHJ156" s="22"/>
      <c r="MHK156" s="22"/>
      <c r="MHL156" s="22"/>
      <c r="MHM156" s="22"/>
      <c r="MHN156" s="22"/>
      <c r="MHO156" s="22"/>
      <c r="MHP156" s="22"/>
      <c r="MHQ156" s="22"/>
      <c r="MHR156" s="22"/>
      <c r="MHS156" s="22"/>
      <c r="MHT156" s="22"/>
      <c r="MHU156" s="22"/>
      <c r="MHV156" s="22"/>
      <c r="MHW156" s="22"/>
      <c r="MHX156" s="22"/>
      <c r="MHY156" s="22"/>
      <c r="MHZ156" s="22"/>
      <c r="MIA156" s="22"/>
      <c r="MIB156" s="22"/>
      <c r="MIC156" s="22"/>
      <c r="MID156" s="22"/>
      <c r="MIE156" s="22"/>
      <c r="MIF156" s="22"/>
      <c r="MIG156" s="22"/>
      <c r="MIH156" s="22"/>
      <c r="MII156" s="22"/>
      <c r="MIJ156" s="22"/>
      <c r="MIK156" s="22"/>
      <c r="MIL156" s="22"/>
      <c r="MIM156" s="22"/>
      <c r="MIN156" s="22"/>
      <c r="MIO156" s="22"/>
      <c r="MIP156" s="22"/>
      <c r="MIQ156" s="22"/>
      <c r="MIR156" s="22"/>
      <c r="MIS156" s="22"/>
      <c r="MIT156" s="22"/>
      <c r="MIU156" s="22"/>
      <c r="MIV156" s="22"/>
      <c r="MIW156" s="22"/>
      <c r="MIX156" s="22"/>
      <c r="MIY156" s="22"/>
      <c r="MIZ156" s="22"/>
      <c r="MJA156" s="22"/>
      <c r="MJB156" s="22"/>
      <c r="MJC156" s="22"/>
      <c r="MJD156" s="22"/>
      <c r="MJE156" s="22"/>
      <c r="MJF156" s="22"/>
      <c r="MJG156" s="22"/>
      <c r="MJH156" s="22"/>
      <c r="MJI156" s="22"/>
      <c r="MJJ156" s="22"/>
      <c r="MJK156" s="22"/>
      <c r="MJL156" s="22"/>
      <c r="MJM156" s="22"/>
      <c r="MJN156" s="22"/>
      <c r="MJO156" s="22"/>
      <c r="MJP156" s="22"/>
      <c r="MJQ156" s="22"/>
      <c r="MJR156" s="22"/>
      <c r="MJS156" s="22"/>
      <c r="MJT156" s="22"/>
      <c r="MJU156" s="22"/>
      <c r="MJV156" s="22"/>
      <c r="MJW156" s="22"/>
      <c r="MJX156" s="22"/>
      <c r="MJY156" s="22"/>
      <c r="MJZ156" s="22"/>
      <c r="MKA156" s="22"/>
      <c r="MKB156" s="22"/>
      <c r="MKC156" s="22"/>
      <c r="MKD156" s="22"/>
      <c r="MKE156" s="22"/>
      <c r="MKF156" s="22"/>
      <c r="MKG156" s="22"/>
      <c r="MKH156" s="22"/>
      <c r="MKI156" s="22"/>
      <c r="MKJ156" s="22"/>
      <c r="MKK156" s="22"/>
      <c r="MKL156" s="22"/>
      <c r="MKM156" s="22"/>
      <c r="MKN156" s="22"/>
      <c r="MKO156" s="22"/>
      <c r="MKP156" s="22"/>
      <c r="MKQ156" s="22"/>
      <c r="MKR156" s="22"/>
      <c r="MKS156" s="22"/>
      <c r="MKT156" s="22"/>
      <c r="MKU156" s="22"/>
      <c r="MKV156" s="22"/>
      <c r="MKW156" s="22"/>
      <c r="MKX156" s="22"/>
      <c r="MKY156" s="22"/>
      <c r="MKZ156" s="22"/>
      <c r="MLA156" s="22"/>
      <c r="MLB156" s="22"/>
      <c r="MLC156" s="22"/>
      <c r="MLD156" s="22"/>
      <c r="MLE156" s="22"/>
      <c r="MLF156" s="22"/>
      <c r="MLG156" s="22"/>
      <c r="MLH156" s="22"/>
      <c r="MLI156" s="22"/>
      <c r="MLJ156" s="22"/>
      <c r="MLK156" s="22"/>
      <c r="MLL156" s="22"/>
      <c r="MLM156" s="22"/>
      <c r="MLN156" s="22"/>
      <c r="MLO156" s="22"/>
      <c r="MLP156" s="22"/>
      <c r="MLQ156" s="22"/>
      <c r="MLR156" s="22"/>
      <c r="MLS156" s="22"/>
      <c r="MLT156" s="22"/>
      <c r="MLU156" s="22"/>
      <c r="MLV156" s="22"/>
      <c r="MLW156" s="22"/>
      <c r="MLX156" s="22"/>
      <c r="MLY156" s="22"/>
      <c r="MLZ156" s="22"/>
      <c r="MMA156" s="22"/>
      <c r="MMB156" s="22"/>
      <c r="MMC156" s="22"/>
      <c r="MMD156" s="22"/>
      <c r="MME156" s="22"/>
      <c r="MMF156" s="22"/>
      <c r="MMG156" s="22"/>
      <c r="MMH156" s="22"/>
      <c r="MMI156" s="22"/>
      <c r="MMJ156" s="22"/>
      <c r="MMK156" s="22"/>
      <c r="MML156" s="22"/>
      <c r="MMM156" s="22"/>
      <c r="MMN156" s="22"/>
      <c r="MMO156" s="22"/>
      <c r="MMP156" s="22"/>
      <c r="MMQ156" s="22"/>
      <c r="MMR156" s="22"/>
      <c r="MMS156" s="22"/>
      <c r="MMT156" s="22"/>
      <c r="MMU156" s="22"/>
      <c r="MMV156" s="22"/>
      <c r="MMW156" s="22"/>
      <c r="MMX156" s="22"/>
      <c r="MMY156" s="22"/>
      <c r="MMZ156" s="22"/>
      <c r="MNA156" s="22"/>
      <c r="MNB156" s="22"/>
      <c r="MNC156" s="22"/>
      <c r="MND156" s="22"/>
      <c r="MNE156" s="22"/>
      <c r="MNF156" s="22"/>
      <c r="MNG156" s="22"/>
      <c r="MNH156" s="22"/>
      <c r="MNI156" s="22"/>
      <c r="MNJ156" s="22"/>
      <c r="MNK156" s="22"/>
      <c r="MNL156" s="22"/>
      <c r="MNM156" s="22"/>
      <c r="MNN156" s="22"/>
      <c r="MNO156" s="22"/>
      <c r="MNP156" s="22"/>
      <c r="MNQ156" s="22"/>
      <c r="MNR156" s="22"/>
      <c r="MNS156" s="22"/>
      <c r="MNT156" s="22"/>
      <c r="MNU156" s="22"/>
      <c r="MNV156" s="22"/>
      <c r="MNW156" s="22"/>
      <c r="MNX156" s="22"/>
      <c r="MNY156" s="22"/>
      <c r="MNZ156" s="22"/>
      <c r="MOA156" s="22"/>
      <c r="MOB156" s="22"/>
      <c r="MOC156" s="22"/>
      <c r="MOD156" s="22"/>
      <c r="MOE156" s="22"/>
      <c r="MOF156" s="22"/>
      <c r="MOG156" s="22"/>
      <c r="MOH156" s="22"/>
      <c r="MOI156" s="22"/>
      <c r="MOJ156" s="22"/>
      <c r="MOK156" s="22"/>
      <c r="MOL156" s="22"/>
      <c r="MOM156" s="22"/>
      <c r="MON156" s="22"/>
      <c r="MOO156" s="22"/>
      <c r="MOP156" s="22"/>
      <c r="MOQ156" s="22"/>
      <c r="MOR156" s="22"/>
      <c r="MOS156" s="22"/>
      <c r="MOT156" s="22"/>
      <c r="MOU156" s="22"/>
      <c r="MOV156" s="22"/>
      <c r="MOW156" s="22"/>
      <c r="MOX156" s="22"/>
      <c r="MOY156" s="22"/>
      <c r="MOZ156" s="22"/>
      <c r="MPA156" s="22"/>
      <c r="MPB156" s="22"/>
      <c r="MPC156" s="22"/>
      <c r="MPD156" s="22"/>
      <c r="MPE156" s="22"/>
      <c r="MPF156" s="22"/>
      <c r="MPG156" s="22"/>
      <c r="MPH156" s="22"/>
      <c r="MPI156" s="22"/>
      <c r="MPJ156" s="22"/>
      <c r="MPK156" s="22"/>
      <c r="MPL156" s="22"/>
      <c r="MPM156" s="22"/>
      <c r="MPN156" s="22"/>
      <c r="MPO156" s="22"/>
      <c r="MPP156" s="22"/>
      <c r="MPQ156" s="22"/>
      <c r="MPR156" s="22"/>
      <c r="MPS156" s="22"/>
      <c r="MPT156" s="22"/>
      <c r="MPU156" s="22"/>
      <c r="MPV156" s="22"/>
      <c r="MPW156" s="22"/>
      <c r="MPX156" s="22"/>
      <c r="MPY156" s="22"/>
      <c r="MPZ156" s="22"/>
      <c r="MQA156" s="22"/>
      <c r="MQB156" s="22"/>
      <c r="MQC156" s="22"/>
      <c r="MQD156" s="22"/>
      <c r="MQE156" s="22"/>
      <c r="MQF156" s="22"/>
      <c r="MQG156" s="22"/>
      <c r="MQH156" s="22"/>
      <c r="MQI156" s="22"/>
      <c r="MQJ156" s="22"/>
      <c r="MQK156" s="22"/>
      <c r="MQL156" s="22"/>
      <c r="MQM156" s="22"/>
      <c r="MQN156" s="22"/>
      <c r="MQO156" s="22"/>
      <c r="MQP156" s="22"/>
      <c r="MQQ156" s="22"/>
      <c r="MQR156" s="22"/>
      <c r="MQS156" s="22"/>
      <c r="MQT156" s="22"/>
      <c r="MQU156" s="22"/>
      <c r="MQV156" s="22"/>
      <c r="MQW156" s="22"/>
      <c r="MQX156" s="22"/>
      <c r="MQY156" s="22"/>
      <c r="MQZ156" s="22"/>
      <c r="MRA156" s="22"/>
      <c r="MRB156" s="22"/>
      <c r="MRC156" s="22"/>
      <c r="MRD156" s="22"/>
      <c r="MRE156" s="22"/>
      <c r="MRF156" s="22"/>
      <c r="MRG156" s="22"/>
      <c r="MRH156" s="22"/>
      <c r="MRI156" s="22"/>
      <c r="MRJ156" s="22"/>
      <c r="MRK156" s="22"/>
      <c r="MRL156" s="22"/>
      <c r="MRM156" s="22"/>
      <c r="MRN156" s="22"/>
      <c r="MRO156" s="22"/>
      <c r="MRP156" s="22"/>
      <c r="MRQ156" s="22"/>
      <c r="MRR156" s="22"/>
      <c r="MRS156" s="22"/>
      <c r="MRT156" s="22"/>
      <c r="MRU156" s="22"/>
      <c r="MRV156" s="22"/>
      <c r="MRW156" s="22"/>
      <c r="MRX156" s="22"/>
      <c r="MRY156" s="22"/>
      <c r="MRZ156" s="22"/>
      <c r="MSA156" s="22"/>
      <c r="MSB156" s="22"/>
      <c r="MSC156" s="22"/>
      <c r="MSD156" s="22"/>
      <c r="MSE156" s="22"/>
      <c r="MSF156" s="22"/>
      <c r="MSG156" s="22"/>
      <c r="MSH156" s="22"/>
      <c r="MSI156" s="22"/>
      <c r="MSJ156" s="22"/>
      <c r="MSK156" s="22"/>
      <c r="MSL156" s="22"/>
      <c r="MSM156" s="22"/>
      <c r="MSN156" s="22"/>
      <c r="MSO156" s="22"/>
      <c r="MSP156" s="22"/>
      <c r="MSQ156" s="22"/>
      <c r="MSR156" s="22"/>
      <c r="MSS156" s="22"/>
      <c r="MST156" s="22"/>
      <c r="MSU156" s="22"/>
      <c r="MSV156" s="22"/>
      <c r="MSW156" s="22"/>
      <c r="MSX156" s="22"/>
      <c r="MSY156" s="22"/>
      <c r="MSZ156" s="22"/>
      <c r="MTA156" s="22"/>
      <c r="MTB156" s="22"/>
      <c r="MTC156" s="22"/>
      <c r="MTD156" s="22"/>
      <c r="MTE156" s="22"/>
      <c r="MTF156" s="22"/>
      <c r="MTG156" s="22"/>
      <c r="MTH156" s="22"/>
      <c r="MTI156" s="22"/>
      <c r="MTJ156" s="22"/>
      <c r="MTK156" s="22"/>
      <c r="MTL156" s="22"/>
      <c r="MTM156" s="22"/>
      <c r="MTN156" s="22"/>
      <c r="MTO156" s="22"/>
      <c r="MTP156" s="22"/>
      <c r="MTQ156" s="22"/>
      <c r="MTR156" s="22"/>
      <c r="MTS156" s="22"/>
      <c r="MTT156" s="22"/>
      <c r="MTU156" s="22"/>
      <c r="MTV156" s="22"/>
      <c r="MTW156" s="22"/>
      <c r="MTX156" s="22"/>
      <c r="MTY156" s="22"/>
      <c r="MTZ156" s="22"/>
      <c r="MUA156" s="22"/>
      <c r="MUB156" s="22"/>
      <c r="MUC156" s="22"/>
      <c r="MUD156" s="22"/>
      <c r="MUE156" s="22"/>
      <c r="MUF156" s="22"/>
      <c r="MUG156" s="22"/>
      <c r="MUH156" s="22"/>
      <c r="MUI156" s="22"/>
      <c r="MUJ156" s="22"/>
      <c r="MUK156" s="22"/>
      <c r="MUL156" s="22"/>
      <c r="MUM156" s="22"/>
      <c r="MUN156" s="22"/>
      <c r="MUO156" s="22"/>
      <c r="MUP156" s="22"/>
      <c r="MUQ156" s="22"/>
      <c r="MUR156" s="22"/>
      <c r="MUS156" s="22"/>
      <c r="MUT156" s="22"/>
      <c r="MUU156" s="22"/>
      <c r="MUV156" s="22"/>
      <c r="MUW156" s="22"/>
      <c r="MUX156" s="22"/>
      <c r="MUY156" s="22"/>
      <c r="MUZ156" s="22"/>
      <c r="MVA156" s="22"/>
      <c r="MVB156" s="22"/>
      <c r="MVC156" s="22"/>
      <c r="MVD156" s="22"/>
      <c r="MVE156" s="22"/>
      <c r="MVF156" s="22"/>
      <c r="MVG156" s="22"/>
      <c r="MVH156" s="22"/>
      <c r="MVI156" s="22"/>
      <c r="MVJ156" s="22"/>
      <c r="MVK156" s="22"/>
      <c r="MVL156" s="22"/>
      <c r="MVM156" s="22"/>
      <c r="MVN156" s="22"/>
      <c r="MVO156" s="22"/>
      <c r="MVP156" s="22"/>
      <c r="MVQ156" s="22"/>
      <c r="MVR156" s="22"/>
      <c r="MVS156" s="22"/>
      <c r="MVT156" s="22"/>
      <c r="MVU156" s="22"/>
      <c r="MVV156" s="22"/>
      <c r="MVW156" s="22"/>
      <c r="MVX156" s="22"/>
      <c r="MVY156" s="22"/>
      <c r="MVZ156" s="22"/>
      <c r="MWA156" s="22"/>
      <c r="MWB156" s="22"/>
      <c r="MWC156" s="22"/>
      <c r="MWD156" s="22"/>
      <c r="MWE156" s="22"/>
      <c r="MWF156" s="22"/>
      <c r="MWG156" s="22"/>
      <c r="MWH156" s="22"/>
      <c r="MWI156" s="22"/>
      <c r="MWJ156" s="22"/>
      <c r="MWK156" s="22"/>
      <c r="MWL156" s="22"/>
      <c r="MWM156" s="22"/>
      <c r="MWN156" s="22"/>
      <c r="MWO156" s="22"/>
      <c r="MWP156" s="22"/>
      <c r="MWQ156" s="22"/>
      <c r="MWR156" s="22"/>
      <c r="MWS156" s="22"/>
      <c r="MWT156" s="22"/>
      <c r="MWU156" s="22"/>
      <c r="MWV156" s="22"/>
      <c r="MWW156" s="22"/>
      <c r="MWX156" s="22"/>
      <c r="MWY156" s="22"/>
      <c r="MWZ156" s="22"/>
      <c r="MXA156" s="22"/>
      <c r="MXB156" s="22"/>
      <c r="MXC156" s="22"/>
      <c r="MXD156" s="22"/>
      <c r="MXE156" s="22"/>
      <c r="MXF156" s="22"/>
      <c r="MXG156" s="22"/>
      <c r="MXH156" s="22"/>
      <c r="MXI156" s="22"/>
      <c r="MXJ156" s="22"/>
      <c r="MXK156" s="22"/>
      <c r="MXL156" s="22"/>
      <c r="MXM156" s="22"/>
      <c r="MXN156" s="22"/>
      <c r="MXO156" s="22"/>
      <c r="MXP156" s="22"/>
      <c r="MXQ156" s="22"/>
      <c r="MXR156" s="22"/>
      <c r="MXS156" s="22"/>
      <c r="MXT156" s="22"/>
      <c r="MXU156" s="22"/>
      <c r="MXV156" s="22"/>
      <c r="MXW156" s="22"/>
      <c r="MXX156" s="22"/>
      <c r="MXY156" s="22"/>
      <c r="MXZ156" s="22"/>
      <c r="MYA156" s="22"/>
      <c r="MYB156" s="22"/>
      <c r="MYC156" s="22"/>
      <c r="MYD156" s="22"/>
      <c r="MYE156" s="22"/>
      <c r="MYF156" s="22"/>
      <c r="MYG156" s="22"/>
      <c r="MYH156" s="22"/>
      <c r="MYI156" s="22"/>
      <c r="MYJ156" s="22"/>
      <c r="MYK156" s="22"/>
      <c r="MYL156" s="22"/>
      <c r="MYM156" s="22"/>
      <c r="MYN156" s="22"/>
      <c r="MYO156" s="22"/>
      <c r="MYP156" s="22"/>
      <c r="MYQ156" s="22"/>
      <c r="MYR156" s="22"/>
      <c r="MYS156" s="22"/>
      <c r="MYT156" s="22"/>
      <c r="MYU156" s="22"/>
      <c r="MYV156" s="22"/>
      <c r="MYW156" s="22"/>
      <c r="MYX156" s="22"/>
      <c r="MYY156" s="22"/>
      <c r="MYZ156" s="22"/>
      <c r="MZA156" s="22"/>
      <c r="MZB156" s="22"/>
      <c r="MZC156" s="22"/>
      <c r="MZD156" s="22"/>
      <c r="MZE156" s="22"/>
      <c r="MZF156" s="22"/>
      <c r="MZG156" s="22"/>
      <c r="MZH156" s="22"/>
      <c r="MZI156" s="22"/>
      <c r="MZJ156" s="22"/>
      <c r="MZK156" s="22"/>
      <c r="MZL156" s="22"/>
      <c r="MZM156" s="22"/>
      <c r="MZN156" s="22"/>
      <c r="MZO156" s="22"/>
      <c r="MZP156" s="22"/>
      <c r="MZQ156" s="22"/>
      <c r="MZR156" s="22"/>
      <c r="MZS156" s="22"/>
      <c r="MZT156" s="22"/>
      <c r="MZU156" s="22"/>
      <c r="MZV156" s="22"/>
      <c r="MZW156" s="22"/>
      <c r="MZX156" s="22"/>
      <c r="MZY156" s="22"/>
      <c r="MZZ156" s="22"/>
      <c r="NAA156" s="22"/>
      <c r="NAB156" s="22"/>
      <c r="NAC156" s="22"/>
      <c r="NAD156" s="22"/>
      <c r="NAE156" s="22"/>
      <c r="NAF156" s="22"/>
      <c r="NAG156" s="22"/>
      <c r="NAH156" s="22"/>
      <c r="NAI156" s="22"/>
      <c r="NAJ156" s="22"/>
      <c r="NAK156" s="22"/>
      <c r="NAL156" s="22"/>
      <c r="NAM156" s="22"/>
      <c r="NAN156" s="22"/>
      <c r="NAO156" s="22"/>
      <c r="NAP156" s="22"/>
      <c r="NAQ156" s="22"/>
      <c r="NAR156" s="22"/>
      <c r="NAS156" s="22"/>
      <c r="NAT156" s="22"/>
      <c r="NAU156" s="22"/>
      <c r="NAV156" s="22"/>
      <c r="NAW156" s="22"/>
      <c r="NAX156" s="22"/>
      <c r="NAY156" s="22"/>
      <c r="NAZ156" s="22"/>
      <c r="NBA156" s="22"/>
      <c r="NBB156" s="22"/>
      <c r="NBC156" s="22"/>
      <c r="NBD156" s="22"/>
      <c r="NBE156" s="22"/>
      <c r="NBF156" s="22"/>
      <c r="NBG156" s="22"/>
      <c r="NBH156" s="22"/>
      <c r="NBI156" s="22"/>
      <c r="NBJ156" s="22"/>
      <c r="NBK156" s="22"/>
      <c r="NBL156" s="22"/>
      <c r="NBM156" s="22"/>
      <c r="NBN156" s="22"/>
      <c r="NBO156" s="22"/>
      <c r="NBP156" s="22"/>
      <c r="NBQ156" s="22"/>
      <c r="NBR156" s="22"/>
      <c r="NBS156" s="22"/>
      <c r="NBT156" s="22"/>
      <c r="NBU156" s="22"/>
      <c r="NBV156" s="22"/>
      <c r="NBW156" s="22"/>
      <c r="NBX156" s="22"/>
      <c r="NBY156" s="22"/>
      <c r="NBZ156" s="22"/>
      <c r="NCA156" s="22"/>
      <c r="NCB156" s="22"/>
      <c r="NCC156" s="22"/>
      <c r="NCD156" s="22"/>
      <c r="NCE156" s="22"/>
      <c r="NCF156" s="22"/>
      <c r="NCG156" s="22"/>
      <c r="NCH156" s="22"/>
      <c r="NCI156" s="22"/>
      <c r="NCJ156" s="22"/>
      <c r="NCK156" s="22"/>
      <c r="NCL156" s="22"/>
      <c r="NCM156" s="22"/>
      <c r="NCN156" s="22"/>
      <c r="NCO156" s="22"/>
      <c r="NCP156" s="22"/>
      <c r="NCQ156" s="22"/>
      <c r="NCR156" s="22"/>
      <c r="NCS156" s="22"/>
      <c r="NCT156" s="22"/>
      <c r="NCU156" s="22"/>
      <c r="NCV156" s="22"/>
      <c r="NCW156" s="22"/>
      <c r="NCX156" s="22"/>
      <c r="NCY156" s="22"/>
      <c r="NCZ156" s="22"/>
      <c r="NDA156" s="22"/>
      <c r="NDB156" s="22"/>
      <c r="NDC156" s="22"/>
      <c r="NDD156" s="22"/>
      <c r="NDE156" s="22"/>
      <c r="NDF156" s="22"/>
      <c r="NDG156" s="22"/>
      <c r="NDH156" s="22"/>
      <c r="NDI156" s="22"/>
      <c r="NDJ156" s="22"/>
      <c r="NDK156" s="22"/>
      <c r="NDL156" s="22"/>
      <c r="NDM156" s="22"/>
      <c r="NDN156" s="22"/>
      <c r="NDO156" s="22"/>
      <c r="NDP156" s="22"/>
      <c r="NDQ156" s="22"/>
      <c r="NDR156" s="22"/>
      <c r="NDS156" s="22"/>
      <c r="NDT156" s="22"/>
      <c r="NDU156" s="22"/>
      <c r="NDV156" s="22"/>
      <c r="NDW156" s="22"/>
      <c r="NDX156" s="22"/>
      <c r="NDY156" s="22"/>
      <c r="NDZ156" s="22"/>
      <c r="NEA156" s="22"/>
      <c r="NEB156" s="22"/>
      <c r="NEC156" s="22"/>
      <c r="NED156" s="22"/>
      <c r="NEE156" s="22"/>
      <c r="NEF156" s="22"/>
      <c r="NEG156" s="22"/>
      <c r="NEH156" s="22"/>
      <c r="NEI156" s="22"/>
      <c r="NEJ156" s="22"/>
      <c r="NEK156" s="22"/>
      <c r="NEL156" s="22"/>
      <c r="NEM156" s="22"/>
      <c r="NEN156" s="22"/>
      <c r="NEO156" s="22"/>
      <c r="NEP156" s="22"/>
      <c r="NEQ156" s="22"/>
      <c r="NER156" s="22"/>
      <c r="NES156" s="22"/>
      <c r="NET156" s="22"/>
      <c r="NEU156" s="22"/>
      <c r="NEV156" s="22"/>
      <c r="NEW156" s="22"/>
      <c r="NEX156" s="22"/>
      <c r="NEY156" s="22"/>
      <c r="NEZ156" s="22"/>
      <c r="NFA156" s="22"/>
      <c r="NFB156" s="22"/>
      <c r="NFC156" s="22"/>
      <c r="NFD156" s="22"/>
      <c r="NFE156" s="22"/>
      <c r="NFF156" s="22"/>
      <c r="NFG156" s="22"/>
      <c r="NFH156" s="22"/>
      <c r="NFI156" s="22"/>
      <c r="NFJ156" s="22"/>
      <c r="NFK156" s="22"/>
      <c r="NFL156" s="22"/>
      <c r="NFM156" s="22"/>
      <c r="NFN156" s="22"/>
      <c r="NFO156" s="22"/>
      <c r="NFP156" s="22"/>
      <c r="NFQ156" s="22"/>
      <c r="NFR156" s="22"/>
      <c r="NFS156" s="22"/>
      <c r="NFT156" s="22"/>
      <c r="NFU156" s="22"/>
      <c r="NFV156" s="22"/>
      <c r="NFW156" s="22"/>
      <c r="NFX156" s="22"/>
      <c r="NFY156" s="22"/>
      <c r="NFZ156" s="22"/>
      <c r="NGA156" s="22"/>
      <c r="NGB156" s="22"/>
      <c r="NGC156" s="22"/>
      <c r="NGD156" s="22"/>
      <c r="NGE156" s="22"/>
      <c r="NGF156" s="22"/>
      <c r="NGG156" s="22"/>
      <c r="NGH156" s="22"/>
      <c r="NGI156" s="22"/>
      <c r="NGJ156" s="22"/>
      <c r="NGK156" s="22"/>
      <c r="NGL156" s="22"/>
      <c r="NGM156" s="22"/>
      <c r="NGN156" s="22"/>
      <c r="NGO156" s="22"/>
      <c r="NGP156" s="22"/>
      <c r="NGQ156" s="22"/>
      <c r="NGR156" s="22"/>
      <c r="NGS156" s="22"/>
      <c r="NGT156" s="22"/>
      <c r="NGU156" s="22"/>
      <c r="NGV156" s="22"/>
      <c r="NGW156" s="22"/>
      <c r="NGX156" s="22"/>
      <c r="NGY156" s="22"/>
      <c r="NGZ156" s="22"/>
      <c r="NHA156" s="22"/>
      <c r="NHB156" s="22"/>
      <c r="NHC156" s="22"/>
      <c r="NHD156" s="22"/>
      <c r="NHE156" s="22"/>
      <c r="NHF156" s="22"/>
      <c r="NHG156" s="22"/>
      <c r="NHH156" s="22"/>
      <c r="NHI156" s="22"/>
      <c r="NHJ156" s="22"/>
      <c r="NHK156" s="22"/>
      <c r="NHL156" s="22"/>
      <c r="NHM156" s="22"/>
      <c r="NHN156" s="22"/>
      <c r="NHO156" s="22"/>
      <c r="NHP156" s="22"/>
      <c r="NHQ156" s="22"/>
      <c r="NHR156" s="22"/>
      <c r="NHS156" s="22"/>
      <c r="NHT156" s="22"/>
      <c r="NHU156" s="22"/>
      <c r="NHV156" s="22"/>
      <c r="NHW156" s="22"/>
      <c r="NHX156" s="22"/>
      <c r="NHY156" s="22"/>
      <c r="NHZ156" s="22"/>
      <c r="NIA156" s="22"/>
      <c r="NIB156" s="22"/>
      <c r="NIC156" s="22"/>
      <c r="NID156" s="22"/>
      <c r="NIE156" s="22"/>
      <c r="NIF156" s="22"/>
      <c r="NIG156" s="22"/>
      <c r="NIH156" s="22"/>
      <c r="NII156" s="22"/>
      <c r="NIJ156" s="22"/>
      <c r="NIK156" s="22"/>
      <c r="NIL156" s="22"/>
      <c r="NIM156" s="22"/>
      <c r="NIN156" s="22"/>
      <c r="NIO156" s="22"/>
      <c r="NIP156" s="22"/>
      <c r="NIQ156" s="22"/>
      <c r="NIR156" s="22"/>
      <c r="NIS156" s="22"/>
      <c r="NIT156" s="22"/>
      <c r="NIU156" s="22"/>
      <c r="NIV156" s="22"/>
      <c r="NIW156" s="22"/>
      <c r="NIX156" s="22"/>
      <c r="NIY156" s="22"/>
      <c r="NIZ156" s="22"/>
      <c r="NJA156" s="22"/>
      <c r="NJB156" s="22"/>
      <c r="NJC156" s="22"/>
      <c r="NJD156" s="22"/>
      <c r="NJE156" s="22"/>
      <c r="NJF156" s="22"/>
      <c r="NJG156" s="22"/>
      <c r="NJH156" s="22"/>
      <c r="NJI156" s="22"/>
      <c r="NJJ156" s="22"/>
      <c r="NJK156" s="22"/>
      <c r="NJL156" s="22"/>
      <c r="NJM156" s="22"/>
      <c r="NJN156" s="22"/>
      <c r="NJO156" s="22"/>
      <c r="NJP156" s="22"/>
      <c r="NJQ156" s="22"/>
      <c r="NJR156" s="22"/>
      <c r="NJS156" s="22"/>
      <c r="NJT156" s="22"/>
      <c r="NJU156" s="22"/>
      <c r="NJV156" s="22"/>
      <c r="NJW156" s="22"/>
      <c r="NJX156" s="22"/>
      <c r="NJY156" s="22"/>
      <c r="NJZ156" s="22"/>
      <c r="NKA156" s="22"/>
      <c r="NKB156" s="22"/>
      <c r="NKC156" s="22"/>
      <c r="NKD156" s="22"/>
      <c r="NKE156" s="22"/>
      <c r="NKF156" s="22"/>
      <c r="NKG156" s="22"/>
      <c r="NKH156" s="22"/>
      <c r="NKI156" s="22"/>
      <c r="NKJ156" s="22"/>
      <c r="NKK156" s="22"/>
      <c r="NKL156" s="22"/>
      <c r="NKM156" s="22"/>
      <c r="NKN156" s="22"/>
      <c r="NKO156" s="22"/>
      <c r="NKP156" s="22"/>
      <c r="NKQ156" s="22"/>
      <c r="NKR156" s="22"/>
      <c r="NKS156" s="22"/>
      <c r="NKT156" s="22"/>
      <c r="NKU156" s="22"/>
      <c r="NKV156" s="22"/>
      <c r="NKW156" s="22"/>
      <c r="NKX156" s="22"/>
      <c r="NKY156" s="22"/>
      <c r="NKZ156" s="22"/>
      <c r="NLA156" s="22"/>
      <c r="NLB156" s="22"/>
      <c r="NLC156" s="22"/>
      <c r="NLD156" s="22"/>
      <c r="NLE156" s="22"/>
      <c r="NLF156" s="22"/>
      <c r="NLG156" s="22"/>
      <c r="NLH156" s="22"/>
      <c r="NLI156" s="22"/>
      <c r="NLJ156" s="22"/>
      <c r="NLK156" s="22"/>
      <c r="NLL156" s="22"/>
      <c r="NLM156" s="22"/>
      <c r="NLN156" s="22"/>
      <c r="NLO156" s="22"/>
      <c r="NLP156" s="22"/>
      <c r="NLQ156" s="22"/>
      <c r="NLR156" s="22"/>
      <c r="NLS156" s="22"/>
      <c r="NLT156" s="22"/>
      <c r="NLU156" s="22"/>
      <c r="NLV156" s="22"/>
      <c r="NLW156" s="22"/>
      <c r="NLX156" s="22"/>
      <c r="NLY156" s="22"/>
      <c r="NLZ156" s="22"/>
      <c r="NMA156" s="22"/>
      <c r="NMB156" s="22"/>
      <c r="NMC156" s="22"/>
      <c r="NMD156" s="22"/>
      <c r="NME156" s="22"/>
      <c r="NMF156" s="22"/>
      <c r="NMG156" s="22"/>
      <c r="NMH156" s="22"/>
      <c r="NMI156" s="22"/>
      <c r="NMJ156" s="22"/>
      <c r="NMK156" s="22"/>
      <c r="NML156" s="22"/>
      <c r="NMM156" s="22"/>
      <c r="NMN156" s="22"/>
      <c r="NMO156" s="22"/>
      <c r="NMP156" s="22"/>
      <c r="NMQ156" s="22"/>
      <c r="NMR156" s="22"/>
      <c r="NMS156" s="22"/>
      <c r="NMT156" s="22"/>
      <c r="NMU156" s="22"/>
      <c r="NMV156" s="22"/>
      <c r="NMW156" s="22"/>
      <c r="NMX156" s="22"/>
      <c r="NMY156" s="22"/>
      <c r="NMZ156" s="22"/>
      <c r="NNA156" s="22"/>
      <c r="NNB156" s="22"/>
      <c r="NNC156" s="22"/>
      <c r="NND156" s="22"/>
      <c r="NNE156" s="22"/>
      <c r="NNF156" s="22"/>
      <c r="NNG156" s="22"/>
      <c r="NNH156" s="22"/>
      <c r="NNI156" s="22"/>
      <c r="NNJ156" s="22"/>
      <c r="NNK156" s="22"/>
      <c r="NNL156" s="22"/>
      <c r="NNM156" s="22"/>
      <c r="NNN156" s="22"/>
      <c r="NNO156" s="22"/>
      <c r="NNP156" s="22"/>
      <c r="NNQ156" s="22"/>
      <c r="NNR156" s="22"/>
      <c r="NNS156" s="22"/>
      <c r="NNT156" s="22"/>
      <c r="NNU156" s="22"/>
      <c r="NNV156" s="22"/>
      <c r="NNW156" s="22"/>
      <c r="NNX156" s="22"/>
      <c r="NNY156" s="22"/>
      <c r="NNZ156" s="22"/>
      <c r="NOA156" s="22"/>
      <c r="NOB156" s="22"/>
      <c r="NOC156" s="22"/>
      <c r="NOD156" s="22"/>
      <c r="NOE156" s="22"/>
      <c r="NOF156" s="22"/>
      <c r="NOG156" s="22"/>
      <c r="NOH156" s="22"/>
      <c r="NOI156" s="22"/>
      <c r="NOJ156" s="22"/>
      <c r="NOK156" s="22"/>
      <c r="NOL156" s="22"/>
      <c r="NOM156" s="22"/>
      <c r="NON156" s="22"/>
      <c r="NOO156" s="22"/>
      <c r="NOP156" s="22"/>
      <c r="NOQ156" s="22"/>
      <c r="NOR156" s="22"/>
      <c r="NOS156" s="22"/>
      <c r="NOT156" s="22"/>
      <c r="NOU156" s="22"/>
      <c r="NOV156" s="22"/>
      <c r="NOW156" s="22"/>
      <c r="NOX156" s="22"/>
      <c r="NOY156" s="22"/>
      <c r="NOZ156" s="22"/>
      <c r="NPA156" s="22"/>
      <c r="NPB156" s="22"/>
      <c r="NPC156" s="22"/>
      <c r="NPD156" s="22"/>
      <c r="NPE156" s="22"/>
      <c r="NPF156" s="22"/>
      <c r="NPG156" s="22"/>
      <c r="NPH156" s="22"/>
      <c r="NPI156" s="22"/>
      <c r="NPJ156" s="22"/>
      <c r="NPK156" s="22"/>
      <c r="NPL156" s="22"/>
      <c r="NPM156" s="22"/>
      <c r="NPN156" s="22"/>
      <c r="NPO156" s="22"/>
      <c r="NPP156" s="22"/>
      <c r="NPQ156" s="22"/>
      <c r="NPR156" s="22"/>
      <c r="NPS156" s="22"/>
      <c r="NPT156" s="22"/>
      <c r="NPU156" s="22"/>
      <c r="NPV156" s="22"/>
      <c r="NPW156" s="22"/>
      <c r="NPX156" s="22"/>
      <c r="NPY156" s="22"/>
      <c r="NPZ156" s="22"/>
      <c r="NQA156" s="22"/>
      <c r="NQB156" s="22"/>
      <c r="NQC156" s="22"/>
      <c r="NQD156" s="22"/>
      <c r="NQE156" s="22"/>
      <c r="NQF156" s="22"/>
      <c r="NQG156" s="22"/>
      <c r="NQH156" s="22"/>
      <c r="NQI156" s="22"/>
      <c r="NQJ156" s="22"/>
      <c r="NQK156" s="22"/>
      <c r="NQL156" s="22"/>
      <c r="NQM156" s="22"/>
      <c r="NQN156" s="22"/>
      <c r="NQO156" s="22"/>
      <c r="NQP156" s="22"/>
      <c r="NQQ156" s="22"/>
      <c r="NQR156" s="22"/>
      <c r="NQS156" s="22"/>
      <c r="NQT156" s="22"/>
      <c r="NQU156" s="22"/>
      <c r="NQV156" s="22"/>
      <c r="NQW156" s="22"/>
      <c r="NQX156" s="22"/>
      <c r="NQY156" s="22"/>
      <c r="NQZ156" s="22"/>
      <c r="NRA156" s="22"/>
      <c r="NRB156" s="22"/>
      <c r="NRC156" s="22"/>
      <c r="NRD156" s="22"/>
      <c r="NRE156" s="22"/>
      <c r="NRF156" s="22"/>
      <c r="NRG156" s="22"/>
      <c r="NRH156" s="22"/>
      <c r="NRI156" s="22"/>
      <c r="NRJ156" s="22"/>
      <c r="NRK156" s="22"/>
      <c r="NRL156" s="22"/>
      <c r="NRM156" s="22"/>
      <c r="NRN156" s="22"/>
      <c r="NRO156" s="22"/>
      <c r="NRP156" s="22"/>
      <c r="NRQ156" s="22"/>
      <c r="NRR156" s="22"/>
      <c r="NRS156" s="22"/>
      <c r="NRT156" s="22"/>
      <c r="NRU156" s="22"/>
      <c r="NRV156" s="22"/>
      <c r="NRW156" s="22"/>
      <c r="NRX156" s="22"/>
      <c r="NRY156" s="22"/>
      <c r="NRZ156" s="22"/>
      <c r="NSA156" s="22"/>
      <c r="NSB156" s="22"/>
      <c r="NSC156" s="22"/>
      <c r="NSD156" s="22"/>
      <c r="NSE156" s="22"/>
      <c r="NSF156" s="22"/>
      <c r="NSG156" s="22"/>
      <c r="NSH156" s="22"/>
      <c r="NSI156" s="22"/>
      <c r="NSJ156" s="22"/>
      <c r="NSK156" s="22"/>
      <c r="NSL156" s="22"/>
      <c r="NSM156" s="22"/>
      <c r="NSN156" s="22"/>
      <c r="NSO156" s="22"/>
      <c r="NSP156" s="22"/>
      <c r="NSQ156" s="22"/>
      <c r="NSR156" s="22"/>
      <c r="NSS156" s="22"/>
      <c r="NST156" s="22"/>
      <c r="NSU156" s="22"/>
      <c r="NSV156" s="22"/>
      <c r="NSW156" s="22"/>
      <c r="NSX156" s="22"/>
      <c r="NSY156" s="22"/>
      <c r="NSZ156" s="22"/>
      <c r="NTA156" s="22"/>
      <c r="NTB156" s="22"/>
      <c r="NTC156" s="22"/>
      <c r="NTD156" s="22"/>
      <c r="NTE156" s="22"/>
      <c r="NTF156" s="22"/>
      <c r="NTG156" s="22"/>
      <c r="NTH156" s="22"/>
      <c r="NTI156" s="22"/>
      <c r="NTJ156" s="22"/>
      <c r="NTK156" s="22"/>
      <c r="NTL156" s="22"/>
      <c r="NTM156" s="22"/>
      <c r="NTN156" s="22"/>
      <c r="NTO156" s="22"/>
      <c r="NTP156" s="22"/>
      <c r="NTQ156" s="22"/>
      <c r="NTR156" s="22"/>
      <c r="NTS156" s="22"/>
      <c r="NTT156" s="22"/>
      <c r="NTU156" s="22"/>
      <c r="NTV156" s="22"/>
      <c r="NTW156" s="22"/>
      <c r="NTX156" s="22"/>
      <c r="NTY156" s="22"/>
      <c r="NTZ156" s="22"/>
      <c r="NUA156" s="22"/>
      <c r="NUB156" s="22"/>
      <c r="NUC156" s="22"/>
      <c r="NUD156" s="22"/>
      <c r="NUE156" s="22"/>
      <c r="NUF156" s="22"/>
      <c r="NUG156" s="22"/>
      <c r="NUH156" s="22"/>
      <c r="NUI156" s="22"/>
      <c r="NUJ156" s="22"/>
      <c r="NUK156" s="22"/>
      <c r="NUL156" s="22"/>
      <c r="NUM156" s="22"/>
      <c r="NUN156" s="22"/>
      <c r="NUO156" s="22"/>
      <c r="NUP156" s="22"/>
      <c r="NUQ156" s="22"/>
      <c r="NUR156" s="22"/>
      <c r="NUS156" s="22"/>
      <c r="NUT156" s="22"/>
      <c r="NUU156" s="22"/>
      <c r="NUV156" s="22"/>
      <c r="NUW156" s="22"/>
      <c r="NUX156" s="22"/>
      <c r="NUY156" s="22"/>
      <c r="NUZ156" s="22"/>
      <c r="NVA156" s="22"/>
      <c r="NVB156" s="22"/>
      <c r="NVC156" s="22"/>
      <c r="NVD156" s="22"/>
      <c r="NVE156" s="22"/>
      <c r="NVF156" s="22"/>
      <c r="NVG156" s="22"/>
      <c r="NVH156" s="22"/>
      <c r="NVI156" s="22"/>
      <c r="NVJ156" s="22"/>
      <c r="NVK156" s="22"/>
      <c r="NVL156" s="22"/>
      <c r="NVM156" s="22"/>
      <c r="NVN156" s="22"/>
      <c r="NVO156" s="22"/>
      <c r="NVP156" s="22"/>
      <c r="NVQ156" s="22"/>
      <c r="NVR156" s="22"/>
      <c r="NVS156" s="22"/>
      <c r="NVT156" s="22"/>
      <c r="NVU156" s="22"/>
      <c r="NVV156" s="22"/>
      <c r="NVW156" s="22"/>
      <c r="NVX156" s="22"/>
      <c r="NVY156" s="22"/>
      <c r="NVZ156" s="22"/>
      <c r="NWA156" s="22"/>
      <c r="NWB156" s="22"/>
      <c r="NWC156" s="22"/>
      <c r="NWD156" s="22"/>
      <c r="NWE156" s="22"/>
      <c r="NWF156" s="22"/>
      <c r="NWG156" s="22"/>
      <c r="NWH156" s="22"/>
      <c r="NWI156" s="22"/>
      <c r="NWJ156" s="22"/>
      <c r="NWK156" s="22"/>
      <c r="NWL156" s="22"/>
      <c r="NWM156" s="22"/>
      <c r="NWN156" s="22"/>
      <c r="NWO156" s="22"/>
      <c r="NWP156" s="22"/>
      <c r="NWQ156" s="22"/>
      <c r="NWR156" s="22"/>
      <c r="NWS156" s="22"/>
      <c r="NWT156" s="22"/>
      <c r="NWU156" s="22"/>
      <c r="NWV156" s="22"/>
      <c r="NWW156" s="22"/>
      <c r="NWX156" s="22"/>
      <c r="NWY156" s="22"/>
      <c r="NWZ156" s="22"/>
      <c r="NXA156" s="22"/>
      <c r="NXB156" s="22"/>
      <c r="NXC156" s="22"/>
      <c r="NXD156" s="22"/>
      <c r="NXE156" s="22"/>
      <c r="NXF156" s="22"/>
      <c r="NXG156" s="22"/>
      <c r="NXH156" s="22"/>
      <c r="NXI156" s="22"/>
      <c r="NXJ156" s="22"/>
      <c r="NXK156" s="22"/>
      <c r="NXL156" s="22"/>
      <c r="NXM156" s="22"/>
      <c r="NXN156" s="22"/>
      <c r="NXO156" s="22"/>
      <c r="NXP156" s="22"/>
      <c r="NXQ156" s="22"/>
      <c r="NXR156" s="22"/>
      <c r="NXS156" s="22"/>
      <c r="NXT156" s="22"/>
      <c r="NXU156" s="22"/>
      <c r="NXV156" s="22"/>
      <c r="NXW156" s="22"/>
      <c r="NXX156" s="22"/>
      <c r="NXY156" s="22"/>
      <c r="NXZ156" s="22"/>
      <c r="NYA156" s="22"/>
      <c r="NYB156" s="22"/>
      <c r="NYC156" s="22"/>
      <c r="NYD156" s="22"/>
      <c r="NYE156" s="22"/>
      <c r="NYF156" s="22"/>
      <c r="NYG156" s="22"/>
      <c r="NYH156" s="22"/>
      <c r="NYI156" s="22"/>
      <c r="NYJ156" s="22"/>
      <c r="NYK156" s="22"/>
      <c r="NYL156" s="22"/>
      <c r="NYM156" s="22"/>
      <c r="NYN156" s="22"/>
      <c r="NYO156" s="22"/>
      <c r="NYP156" s="22"/>
      <c r="NYQ156" s="22"/>
      <c r="NYR156" s="22"/>
      <c r="NYS156" s="22"/>
      <c r="NYT156" s="22"/>
      <c r="NYU156" s="22"/>
      <c r="NYV156" s="22"/>
      <c r="NYW156" s="22"/>
      <c r="NYX156" s="22"/>
      <c r="NYY156" s="22"/>
      <c r="NYZ156" s="22"/>
      <c r="NZA156" s="22"/>
      <c r="NZB156" s="22"/>
      <c r="NZC156" s="22"/>
      <c r="NZD156" s="22"/>
      <c r="NZE156" s="22"/>
      <c r="NZF156" s="22"/>
      <c r="NZG156" s="22"/>
      <c r="NZH156" s="22"/>
      <c r="NZI156" s="22"/>
      <c r="NZJ156" s="22"/>
      <c r="NZK156" s="22"/>
      <c r="NZL156" s="22"/>
      <c r="NZM156" s="22"/>
      <c r="NZN156" s="22"/>
      <c r="NZO156" s="22"/>
      <c r="NZP156" s="22"/>
      <c r="NZQ156" s="22"/>
      <c r="NZR156" s="22"/>
      <c r="NZS156" s="22"/>
      <c r="NZT156" s="22"/>
      <c r="NZU156" s="22"/>
      <c r="NZV156" s="22"/>
      <c r="NZW156" s="22"/>
      <c r="NZX156" s="22"/>
      <c r="NZY156" s="22"/>
      <c r="NZZ156" s="22"/>
      <c r="OAA156" s="22"/>
      <c r="OAB156" s="22"/>
      <c r="OAC156" s="22"/>
      <c r="OAD156" s="22"/>
      <c r="OAE156" s="22"/>
      <c r="OAF156" s="22"/>
      <c r="OAG156" s="22"/>
      <c r="OAH156" s="22"/>
      <c r="OAI156" s="22"/>
      <c r="OAJ156" s="22"/>
      <c r="OAK156" s="22"/>
      <c r="OAL156" s="22"/>
      <c r="OAM156" s="22"/>
      <c r="OAN156" s="22"/>
      <c r="OAO156" s="22"/>
      <c r="OAP156" s="22"/>
      <c r="OAQ156" s="22"/>
      <c r="OAR156" s="22"/>
      <c r="OAS156" s="22"/>
      <c r="OAT156" s="22"/>
      <c r="OAU156" s="22"/>
      <c r="OAV156" s="22"/>
      <c r="OAW156" s="22"/>
      <c r="OAX156" s="22"/>
      <c r="OAY156" s="22"/>
      <c r="OAZ156" s="22"/>
      <c r="OBA156" s="22"/>
      <c r="OBB156" s="22"/>
      <c r="OBC156" s="22"/>
      <c r="OBD156" s="22"/>
      <c r="OBE156" s="22"/>
      <c r="OBF156" s="22"/>
      <c r="OBG156" s="22"/>
      <c r="OBH156" s="22"/>
      <c r="OBI156" s="22"/>
      <c r="OBJ156" s="22"/>
      <c r="OBK156" s="22"/>
      <c r="OBL156" s="22"/>
      <c r="OBM156" s="22"/>
      <c r="OBN156" s="22"/>
      <c r="OBO156" s="22"/>
      <c r="OBP156" s="22"/>
      <c r="OBQ156" s="22"/>
      <c r="OBR156" s="22"/>
      <c r="OBS156" s="22"/>
      <c r="OBT156" s="22"/>
      <c r="OBU156" s="22"/>
      <c r="OBV156" s="22"/>
      <c r="OBW156" s="22"/>
      <c r="OBX156" s="22"/>
      <c r="OBY156" s="22"/>
      <c r="OBZ156" s="22"/>
      <c r="OCA156" s="22"/>
      <c r="OCB156" s="22"/>
      <c r="OCC156" s="22"/>
      <c r="OCD156" s="22"/>
      <c r="OCE156" s="22"/>
      <c r="OCF156" s="22"/>
      <c r="OCG156" s="22"/>
      <c r="OCH156" s="22"/>
      <c r="OCI156" s="22"/>
      <c r="OCJ156" s="22"/>
      <c r="OCK156" s="22"/>
      <c r="OCL156" s="22"/>
      <c r="OCM156" s="22"/>
      <c r="OCN156" s="22"/>
      <c r="OCO156" s="22"/>
      <c r="OCP156" s="22"/>
      <c r="OCQ156" s="22"/>
      <c r="OCR156" s="22"/>
      <c r="OCS156" s="22"/>
      <c r="OCT156" s="22"/>
      <c r="OCU156" s="22"/>
      <c r="OCV156" s="22"/>
      <c r="OCW156" s="22"/>
      <c r="OCX156" s="22"/>
      <c r="OCY156" s="22"/>
      <c r="OCZ156" s="22"/>
      <c r="ODA156" s="22"/>
      <c r="ODB156" s="22"/>
      <c r="ODC156" s="22"/>
      <c r="ODD156" s="22"/>
      <c r="ODE156" s="22"/>
      <c r="ODF156" s="22"/>
      <c r="ODG156" s="22"/>
      <c r="ODH156" s="22"/>
      <c r="ODI156" s="22"/>
      <c r="ODJ156" s="22"/>
      <c r="ODK156" s="22"/>
      <c r="ODL156" s="22"/>
      <c r="ODM156" s="22"/>
      <c r="ODN156" s="22"/>
      <c r="ODO156" s="22"/>
      <c r="ODP156" s="22"/>
      <c r="ODQ156" s="22"/>
      <c r="ODR156" s="22"/>
      <c r="ODS156" s="22"/>
      <c r="ODT156" s="22"/>
      <c r="ODU156" s="22"/>
      <c r="ODV156" s="22"/>
      <c r="ODW156" s="22"/>
      <c r="ODX156" s="22"/>
      <c r="ODY156" s="22"/>
      <c r="ODZ156" s="22"/>
      <c r="OEA156" s="22"/>
      <c r="OEB156" s="22"/>
      <c r="OEC156" s="22"/>
      <c r="OED156" s="22"/>
      <c r="OEE156" s="22"/>
      <c r="OEF156" s="22"/>
      <c r="OEG156" s="22"/>
      <c r="OEH156" s="22"/>
      <c r="OEI156" s="22"/>
      <c r="OEJ156" s="22"/>
      <c r="OEK156" s="22"/>
      <c r="OEL156" s="22"/>
      <c r="OEM156" s="22"/>
      <c r="OEN156" s="22"/>
      <c r="OEO156" s="22"/>
      <c r="OEP156" s="22"/>
      <c r="OEQ156" s="22"/>
      <c r="OER156" s="22"/>
      <c r="OES156" s="22"/>
      <c r="OET156" s="22"/>
      <c r="OEU156" s="22"/>
      <c r="OEV156" s="22"/>
      <c r="OEW156" s="22"/>
      <c r="OEX156" s="22"/>
      <c r="OEY156" s="22"/>
      <c r="OEZ156" s="22"/>
      <c r="OFA156" s="22"/>
      <c r="OFB156" s="22"/>
      <c r="OFC156" s="22"/>
      <c r="OFD156" s="22"/>
      <c r="OFE156" s="22"/>
      <c r="OFF156" s="22"/>
      <c r="OFG156" s="22"/>
      <c r="OFH156" s="22"/>
      <c r="OFI156" s="22"/>
      <c r="OFJ156" s="22"/>
      <c r="OFK156" s="22"/>
      <c r="OFL156" s="22"/>
      <c r="OFM156" s="22"/>
      <c r="OFN156" s="22"/>
      <c r="OFO156" s="22"/>
      <c r="OFP156" s="22"/>
      <c r="OFQ156" s="22"/>
      <c r="OFR156" s="22"/>
      <c r="OFS156" s="22"/>
      <c r="OFT156" s="22"/>
      <c r="OFU156" s="22"/>
      <c r="OFV156" s="22"/>
      <c r="OFW156" s="22"/>
      <c r="OFX156" s="22"/>
      <c r="OFY156" s="22"/>
      <c r="OFZ156" s="22"/>
      <c r="OGA156" s="22"/>
      <c r="OGB156" s="22"/>
      <c r="OGC156" s="22"/>
      <c r="OGD156" s="22"/>
      <c r="OGE156" s="22"/>
      <c r="OGF156" s="22"/>
      <c r="OGG156" s="22"/>
      <c r="OGH156" s="22"/>
      <c r="OGI156" s="22"/>
      <c r="OGJ156" s="22"/>
      <c r="OGK156" s="22"/>
      <c r="OGL156" s="22"/>
      <c r="OGM156" s="22"/>
      <c r="OGN156" s="22"/>
      <c r="OGO156" s="22"/>
      <c r="OGP156" s="22"/>
      <c r="OGQ156" s="22"/>
      <c r="OGR156" s="22"/>
      <c r="OGS156" s="22"/>
      <c r="OGT156" s="22"/>
      <c r="OGU156" s="22"/>
      <c r="OGV156" s="22"/>
      <c r="OGW156" s="22"/>
      <c r="OGX156" s="22"/>
      <c r="OGY156" s="22"/>
      <c r="OGZ156" s="22"/>
      <c r="OHA156" s="22"/>
      <c r="OHB156" s="22"/>
      <c r="OHC156" s="22"/>
      <c r="OHD156" s="22"/>
      <c r="OHE156" s="22"/>
      <c r="OHF156" s="22"/>
      <c r="OHG156" s="22"/>
      <c r="OHH156" s="22"/>
      <c r="OHI156" s="22"/>
      <c r="OHJ156" s="22"/>
      <c r="OHK156" s="22"/>
      <c r="OHL156" s="22"/>
      <c r="OHM156" s="22"/>
      <c r="OHN156" s="22"/>
      <c r="OHO156" s="22"/>
      <c r="OHP156" s="22"/>
      <c r="OHQ156" s="22"/>
      <c r="OHR156" s="22"/>
      <c r="OHS156" s="22"/>
      <c r="OHT156" s="22"/>
      <c r="OHU156" s="22"/>
      <c r="OHV156" s="22"/>
      <c r="OHW156" s="22"/>
      <c r="OHX156" s="22"/>
      <c r="OHY156" s="22"/>
      <c r="OHZ156" s="22"/>
      <c r="OIA156" s="22"/>
      <c r="OIB156" s="22"/>
      <c r="OIC156" s="22"/>
      <c r="OID156" s="22"/>
      <c r="OIE156" s="22"/>
      <c r="OIF156" s="22"/>
      <c r="OIG156" s="22"/>
      <c r="OIH156" s="22"/>
      <c r="OII156" s="22"/>
      <c r="OIJ156" s="22"/>
      <c r="OIK156" s="22"/>
      <c r="OIL156" s="22"/>
      <c r="OIM156" s="22"/>
      <c r="OIN156" s="22"/>
      <c r="OIO156" s="22"/>
      <c r="OIP156" s="22"/>
      <c r="OIQ156" s="22"/>
      <c r="OIR156" s="22"/>
      <c r="OIS156" s="22"/>
      <c r="OIT156" s="22"/>
      <c r="OIU156" s="22"/>
      <c r="OIV156" s="22"/>
      <c r="OIW156" s="22"/>
      <c r="OIX156" s="22"/>
      <c r="OIY156" s="22"/>
      <c r="OIZ156" s="22"/>
      <c r="OJA156" s="22"/>
      <c r="OJB156" s="22"/>
      <c r="OJC156" s="22"/>
      <c r="OJD156" s="22"/>
      <c r="OJE156" s="22"/>
      <c r="OJF156" s="22"/>
      <c r="OJG156" s="22"/>
      <c r="OJH156" s="22"/>
      <c r="OJI156" s="22"/>
      <c r="OJJ156" s="22"/>
      <c r="OJK156" s="22"/>
      <c r="OJL156" s="22"/>
      <c r="OJM156" s="22"/>
      <c r="OJN156" s="22"/>
      <c r="OJO156" s="22"/>
      <c r="OJP156" s="22"/>
      <c r="OJQ156" s="22"/>
      <c r="OJR156" s="22"/>
      <c r="OJS156" s="22"/>
      <c r="OJT156" s="22"/>
      <c r="OJU156" s="22"/>
      <c r="OJV156" s="22"/>
      <c r="OJW156" s="22"/>
      <c r="OJX156" s="22"/>
      <c r="OJY156" s="22"/>
      <c r="OJZ156" s="22"/>
      <c r="OKA156" s="22"/>
      <c r="OKB156" s="22"/>
      <c r="OKC156" s="22"/>
      <c r="OKD156" s="22"/>
      <c r="OKE156" s="22"/>
      <c r="OKF156" s="22"/>
      <c r="OKG156" s="22"/>
      <c r="OKH156" s="22"/>
      <c r="OKI156" s="22"/>
      <c r="OKJ156" s="22"/>
      <c r="OKK156" s="22"/>
      <c r="OKL156" s="22"/>
      <c r="OKM156" s="22"/>
      <c r="OKN156" s="22"/>
      <c r="OKO156" s="22"/>
      <c r="OKP156" s="22"/>
      <c r="OKQ156" s="22"/>
      <c r="OKR156" s="22"/>
      <c r="OKS156" s="22"/>
      <c r="OKT156" s="22"/>
      <c r="OKU156" s="22"/>
      <c r="OKV156" s="22"/>
      <c r="OKW156" s="22"/>
      <c r="OKX156" s="22"/>
      <c r="OKY156" s="22"/>
      <c r="OKZ156" s="22"/>
      <c r="OLA156" s="22"/>
      <c r="OLB156" s="22"/>
      <c r="OLC156" s="22"/>
      <c r="OLD156" s="22"/>
      <c r="OLE156" s="22"/>
      <c r="OLF156" s="22"/>
      <c r="OLG156" s="22"/>
      <c r="OLH156" s="22"/>
      <c r="OLI156" s="22"/>
      <c r="OLJ156" s="22"/>
      <c r="OLK156" s="22"/>
      <c r="OLL156" s="22"/>
      <c r="OLM156" s="22"/>
      <c r="OLN156" s="22"/>
      <c r="OLO156" s="22"/>
      <c r="OLP156" s="22"/>
      <c r="OLQ156" s="22"/>
      <c r="OLR156" s="22"/>
      <c r="OLS156" s="22"/>
      <c r="OLT156" s="22"/>
      <c r="OLU156" s="22"/>
      <c r="OLV156" s="22"/>
      <c r="OLW156" s="22"/>
      <c r="OLX156" s="22"/>
      <c r="OLY156" s="22"/>
      <c r="OLZ156" s="22"/>
      <c r="OMA156" s="22"/>
      <c r="OMB156" s="22"/>
      <c r="OMC156" s="22"/>
      <c r="OMD156" s="22"/>
      <c r="OME156" s="22"/>
      <c r="OMF156" s="22"/>
      <c r="OMG156" s="22"/>
      <c r="OMH156" s="22"/>
      <c r="OMI156" s="22"/>
      <c r="OMJ156" s="22"/>
      <c r="OMK156" s="22"/>
      <c r="OML156" s="22"/>
      <c r="OMM156" s="22"/>
      <c r="OMN156" s="22"/>
      <c r="OMO156" s="22"/>
      <c r="OMP156" s="22"/>
      <c r="OMQ156" s="22"/>
      <c r="OMR156" s="22"/>
      <c r="OMS156" s="22"/>
      <c r="OMT156" s="22"/>
      <c r="OMU156" s="22"/>
      <c r="OMV156" s="22"/>
      <c r="OMW156" s="22"/>
      <c r="OMX156" s="22"/>
      <c r="OMY156" s="22"/>
      <c r="OMZ156" s="22"/>
      <c r="ONA156" s="22"/>
      <c r="ONB156" s="22"/>
      <c r="ONC156" s="22"/>
      <c r="OND156" s="22"/>
      <c r="ONE156" s="22"/>
      <c r="ONF156" s="22"/>
      <c r="ONG156" s="22"/>
      <c r="ONH156" s="22"/>
      <c r="ONI156" s="22"/>
      <c r="ONJ156" s="22"/>
      <c r="ONK156" s="22"/>
      <c r="ONL156" s="22"/>
      <c r="ONM156" s="22"/>
      <c r="ONN156" s="22"/>
      <c r="ONO156" s="22"/>
      <c r="ONP156" s="22"/>
      <c r="ONQ156" s="22"/>
      <c r="ONR156" s="22"/>
      <c r="ONS156" s="22"/>
      <c r="ONT156" s="22"/>
      <c r="ONU156" s="22"/>
      <c r="ONV156" s="22"/>
      <c r="ONW156" s="22"/>
      <c r="ONX156" s="22"/>
      <c r="ONY156" s="22"/>
      <c r="ONZ156" s="22"/>
      <c r="OOA156" s="22"/>
      <c r="OOB156" s="22"/>
      <c r="OOC156" s="22"/>
      <c r="OOD156" s="22"/>
      <c r="OOE156" s="22"/>
      <c r="OOF156" s="22"/>
      <c r="OOG156" s="22"/>
      <c r="OOH156" s="22"/>
      <c r="OOI156" s="22"/>
      <c r="OOJ156" s="22"/>
      <c r="OOK156" s="22"/>
      <c r="OOL156" s="22"/>
      <c r="OOM156" s="22"/>
      <c r="OON156" s="22"/>
      <c r="OOO156" s="22"/>
      <c r="OOP156" s="22"/>
      <c r="OOQ156" s="22"/>
      <c r="OOR156" s="22"/>
      <c r="OOS156" s="22"/>
      <c r="OOT156" s="22"/>
      <c r="OOU156" s="22"/>
      <c r="OOV156" s="22"/>
      <c r="OOW156" s="22"/>
      <c r="OOX156" s="22"/>
      <c r="OOY156" s="22"/>
      <c r="OOZ156" s="22"/>
      <c r="OPA156" s="22"/>
      <c r="OPB156" s="22"/>
      <c r="OPC156" s="22"/>
      <c r="OPD156" s="22"/>
      <c r="OPE156" s="22"/>
      <c r="OPF156" s="22"/>
      <c r="OPG156" s="22"/>
      <c r="OPH156" s="22"/>
      <c r="OPI156" s="22"/>
      <c r="OPJ156" s="22"/>
      <c r="OPK156" s="22"/>
      <c r="OPL156" s="22"/>
      <c r="OPM156" s="22"/>
      <c r="OPN156" s="22"/>
      <c r="OPO156" s="22"/>
      <c r="OPP156" s="22"/>
      <c r="OPQ156" s="22"/>
      <c r="OPR156" s="22"/>
      <c r="OPS156" s="22"/>
      <c r="OPT156" s="22"/>
      <c r="OPU156" s="22"/>
      <c r="OPV156" s="22"/>
      <c r="OPW156" s="22"/>
      <c r="OPX156" s="22"/>
      <c r="OPY156" s="22"/>
      <c r="OPZ156" s="22"/>
      <c r="OQA156" s="22"/>
      <c r="OQB156" s="22"/>
      <c r="OQC156" s="22"/>
      <c r="OQD156" s="22"/>
      <c r="OQE156" s="22"/>
      <c r="OQF156" s="22"/>
      <c r="OQG156" s="22"/>
      <c r="OQH156" s="22"/>
      <c r="OQI156" s="22"/>
      <c r="OQJ156" s="22"/>
      <c r="OQK156" s="22"/>
      <c r="OQL156" s="22"/>
      <c r="OQM156" s="22"/>
      <c r="OQN156" s="22"/>
      <c r="OQO156" s="22"/>
      <c r="OQP156" s="22"/>
      <c r="OQQ156" s="22"/>
      <c r="OQR156" s="22"/>
      <c r="OQS156" s="22"/>
      <c r="OQT156" s="22"/>
      <c r="OQU156" s="22"/>
      <c r="OQV156" s="22"/>
      <c r="OQW156" s="22"/>
      <c r="OQX156" s="22"/>
      <c r="OQY156" s="22"/>
      <c r="OQZ156" s="22"/>
      <c r="ORA156" s="22"/>
      <c r="ORB156" s="22"/>
      <c r="ORC156" s="22"/>
      <c r="ORD156" s="22"/>
      <c r="ORE156" s="22"/>
      <c r="ORF156" s="22"/>
      <c r="ORG156" s="22"/>
      <c r="ORH156" s="22"/>
      <c r="ORI156" s="22"/>
      <c r="ORJ156" s="22"/>
      <c r="ORK156" s="22"/>
      <c r="ORL156" s="22"/>
      <c r="ORM156" s="22"/>
      <c r="ORN156" s="22"/>
      <c r="ORO156" s="22"/>
      <c r="ORP156" s="22"/>
      <c r="ORQ156" s="22"/>
      <c r="ORR156" s="22"/>
      <c r="ORS156" s="22"/>
      <c r="ORT156" s="22"/>
      <c r="ORU156" s="22"/>
      <c r="ORV156" s="22"/>
      <c r="ORW156" s="22"/>
      <c r="ORX156" s="22"/>
      <c r="ORY156" s="22"/>
      <c r="ORZ156" s="22"/>
      <c r="OSA156" s="22"/>
      <c r="OSB156" s="22"/>
      <c r="OSC156" s="22"/>
      <c r="OSD156" s="22"/>
      <c r="OSE156" s="22"/>
      <c r="OSF156" s="22"/>
      <c r="OSG156" s="22"/>
      <c r="OSH156" s="22"/>
      <c r="OSI156" s="22"/>
      <c r="OSJ156" s="22"/>
      <c r="OSK156" s="22"/>
      <c r="OSL156" s="22"/>
      <c r="OSM156" s="22"/>
      <c r="OSN156" s="22"/>
      <c r="OSO156" s="22"/>
      <c r="OSP156" s="22"/>
      <c r="OSQ156" s="22"/>
      <c r="OSR156" s="22"/>
      <c r="OSS156" s="22"/>
      <c r="OST156" s="22"/>
      <c r="OSU156" s="22"/>
      <c r="OSV156" s="22"/>
      <c r="OSW156" s="22"/>
      <c r="OSX156" s="22"/>
      <c r="OSY156" s="22"/>
      <c r="OSZ156" s="22"/>
      <c r="OTA156" s="22"/>
      <c r="OTB156" s="22"/>
      <c r="OTC156" s="22"/>
      <c r="OTD156" s="22"/>
      <c r="OTE156" s="22"/>
      <c r="OTF156" s="22"/>
      <c r="OTG156" s="22"/>
      <c r="OTH156" s="22"/>
      <c r="OTI156" s="22"/>
      <c r="OTJ156" s="22"/>
      <c r="OTK156" s="22"/>
      <c r="OTL156" s="22"/>
      <c r="OTM156" s="22"/>
      <c r="OTN156" s="22"/>
      <c r="OTO156" s="22"/>
      <c r="OTP156" s="22"/>
      <c r="OTQ156" s="22"/>
      <c r="OTR156" s="22"/>
      <c r="OTS156" s="22"/>
      <c r="OTT156" s="22"/>
      <c r="OTU156" s="22"/>
      <c r="OTV156" s="22"/>
      <c r="OTW156" s="22"/>
      <c r="OTX156" s="22"/>
      <c r="OTY156" s="22"/>
      <c r="OTZ156" s="22"/>
      <c r="OUA156" s="22"/>
      <c r="OUB156" s="22"/>
      <c r="OUC156" s="22"/>
      <c r="OUD156" s="22"/>
      <c r="OUE156" s="22"/>
      <c r="OUF156" s="22"/>
      <c r="OUG156" s="22"/>
      <c r="OUH156" s="22"/>
      <c r="OUI156" s="22"/>
      <c r="OUJ156" s="22"/>
      <c r="OUK156" s="22"/>
      <c r="OUL156" s="22"/>
      <c r="OUM156" s="22"/>
      <c r="OUN156" s="22"/>
      <c r="OUO156" s="22"/>
      <c r="OUP156" s="22"/>
      <c r="OUQ156" s="22"/>
      <c r="OUR156" s="22"/>
      <c r="OUS156" s="22"/>
      <c r="OUT156" s="22"/>
      <c r="OUU156" s="22"/>
      <c r="OUV156" s="22"/>
      <c r="OUW156" s="22"/>
      <c r="OUX156" s="22"/>
      <c r="OUY156" s="22"/>
      <c r="OUZ156" s="22"/>
      <c r="OVA156" s="22"/>
      <c r="OVB156" s="22"/>
      <c r="OVC156" s="22"/>
      <c r="OVD156" s="22"/>
      <c r="OVE156" s="22"/>
      <c r="OVF156" s="22"/>
      <c r="OVG156" s="22"/>
      <c r="OVH156" s="22"/>
      <c r="OVI156" s="22"/>
      <c r="OVJ156" s="22"/>
      <c r="OVK156" s="22"/>
      <c r="OVL156" s="22"/>
      <c r="OVM156" s="22"/>
      <c r="OVN156" s="22"/>
      <c r="OVO156" s="22"/>
      <c r="OVP156" s="22"/>
      <c r="OVQ156" s="22"/>
      <c r="OVR156" s="22"/>
      <c r="OVS156" s="22"/>
      <c r="OVT156" s="22"/>
      <c r="OVU156" s="22"/>
      <c r="OVV156" s="22"/>
      <c r="OVW156" s="22"/>
      <c r="OVX156" s="22"/>
      <c r="OVY156" s="22"/>
      <c r="OVZ156" s="22"/>
      <c r="OWA156" s="22"/>
      <c r="OWB156" s="22"/>
      <c r="OWC156" s="22"/>
      <c r="OWD156" s="22"/>
      <c r="OWE156" s="22"/>
      <c r="OWF156" s="22"/>
      <c r="OWG156" s="22"/>
      <c r="OWH156" s="22"/>
      <c r="OWI156" s="22"/>
      <c r="OWJ156" s="22"/>
      <c r="OWK156" s="22"/>
      <c r="OWL156" s="22"/>
      <c r="OWM156" s="22"/>
      <c r="OWN156" s="22"/>
      <c r="OWO156" s="22"/>
      <c r="OWP156" s="22"/>
      <c r="OWQ156" s="22"/>
      <c r="OWR156" s="22"/>
      <c r="OWS156" s="22"/>
      <c r="OWT156" s="22"/>
      <c r="OWU156" s="22"/>
      <c r="OWV156" s="22"/>
      <c r="OWW156" s="22"/>
      <c r="OWX156" s="22"/>
      <c r="OWY156" s="22"/>
      <c r="OWZ156" s="22"/>
      <c r="OXA156" s="22"/>
      <c r="OXB156" s="22"/>
      <c r="OXC156" s="22"/>
      <c r="OXD156" s="22"/>
      <c r="OXE156" s="22"/>
      <c r="OXF156" s="22"/>
      <c r="OXG156" s="22"/>
      <c r="OXH156" s="22"/>
      <c r="OXI156" s="22"/>
      <c r="OXJ156" s="22"/>
      <c r="OXK156" s="22"/>
      <c r="OXL156" s="22"/>
      <c r="OXM156" s="22"/>
      <c r="OXN156" s="22"/>
      <c r="OXO156" s="22"/>
      <c r="OXP156" s="22"/>
      <c r="OXQ156" s="22"/>
      <c r="OXR156" s="22"/>
      <c r="OXS156" s="22"/>
      <c r="OXT156" s="22"/>
      <c r="OXU156" s="22"/>
      <c r="OXV156" s="22"/>
      <c r="OXW156" s="22"/>
      <c r="OXX156" s="22"/>
      <c r="OXY156" s="22"/>
      <c r="OXZ156" s="22"/>
      <c r="OYA156" s="22"/>
      <c r="OYB156" s="22"/>
      <c r="OYC156" s="22"/>
      <c r="OYD156" s="22"/>
      <c r="OYE156" s="22"/>
      <c r="OYF156" s="22"/>
      <c r="OYG156" s="22"/>
      <c r="OYH156" s="22"/>
      <c r="OYI156" s="22"/>
      <c r="OYJ156" s="22"/>
      <c r="OYK156" s="22"/>
      <c r="OYL156" s="22"/>
      <c r="OYM156" s="22"/>
      <c r="OYN156" s="22"/>
      <c r="OYO156" s="22"/>
      <c r="OYP156" s="22"/>
      <c r="OYQ156" s="22"/>
      <c r="OYR156" s="22"/>
      <c r="OYS156" s="22"/>
      <c r="OYT156" s="22"/>
      <c r="OYU156" s="22"/>
      <c r="OYV156" s="22"/>
      <c r="OYW156" s="22"/>
      <c r="OYX156" s="22"/>
      <c r="OYY156" s="22"/>
      <c r="OYZ156" s="22"/>
      <c r="OZA156" s="22"/>
      <c r="OZB156" s="22"/>
      <c r="OZC156" s="22"/>
      <c r="OZD156" s="22"/>
      <c r="OZE156" s="22"/>
      <c r="OZF156" s="22"/>
      <c r="OZG156" s="22"/>
      <c r="OZH156" s="22"/>
      <c r="OZI156" s="22"/>
      <c r="OZJ156" s="22"/>
      <c r="OZK156" s="22"/>
      <c r="OZL156" s="22"/>
      <c r="OZM156" s="22"/>
      <c r="OZN156" s="22"/>
      <c r="OZO156" s="22"/>
      <c r="OZP156" s="22"/>
      <c r="OZQ156" s="22"/>
      <c r="OZR156" s="22"/>
      <c r="OZS156" s="22"/>
      <c r="OZT156" s="22"/>
      <c r="OZU156" s="22"/>
      <c r="OZV156" s="22"/>
      <c r="OZW156" s="22"/>
      <c r="OZX156" s="22"/>
      <c r="OZY156" s="22"/>
      <c r="OZZ156" s="22"/>
      <c r="PAA156" s="22"/>
      <c r="PAB156" s="22"/>
      <c r="PAC156" s="22"/>
      <c r="PAD156" s="22"/>
      <c r="PAE156" s="22"/>
      <c r="PAF156" s="22"/>
      <c r="PAG156" s="22"/>
      <c r="PAH156" s="22"/>
      <c r="PAI156" s="22"/>
      <c r="PAJ156" s="22"/>
      <c r="PAK156" s="22"/>
      <c r="PAL156" s="22"/>
      <c r="PAM156" s="22"/>
      <c r="PAN156" s="22"/>
      <c r="PAO156" s="22"/>
      <c r="PAP156" s="22"/>
      <c r="PAQ156" s="22"/>
      <c r="PAR156" s="22"/>
      <c r="PAS156" s="22"/>
      <c r="PAT156" s="22"/>
      <c r="PAU156" s="22"/>
      <c r="PAV156" s="22"/>
      <c r="PAW156" s="22"/>
      <c r="PAX156" s="22"/>
      <c r="PAY156" s="22"/>
      <c r="PAZ156" s="22"/>
      <c r="PBA156" s="22"/>
      <c r="PBB156" s="22"/>
      <c r="PBC156" s="22"/>
      <c r="PBD156" s="22"/>
      <c r="PBE156" s="22"/>
      <c r="PBF156" s="22"/>
      <c r="PBG156" s="22"/>
      <c r="PBH156" s="22"/>
      <c r="PBI156" s="22"/>
      <c r="PBJ156" s="22"/>
      <c r="PBK156" s="22"/>
      <c r="PBL156" s="22"/>
      <c r="PBM156" s="22"/>
      <c r="PBN156" s="22"/>
      <c r="PBO156" s="22"/>
      <c r="PBP156" s="22"/>
      <c r="PBQ156" s="22"/>
      <c r="PBR156" s="22"/>
      <c r="PBS156" s="22"/>
      <c r="PBT156" s="22"/>
      <c r="PBU156" s="22"/>
      <c r="PBV156" s="22"/>
      <c r="PBW156" s="22"/>
      <c r="PBX156" s="22"/>
      <c r="PBY156" s="22"/>
      <c r="PBZ156" s="22"/>
      <c r="PCA156" s="22"/>
      <c r="PCB156" s="22"/>
      <c r="PCC156" s="22"/>
      <c r="PCD156" s="22"/>
      <c r="PCE156" s="22"/>
      <c r="PCF156" s="22"/>
      <c r="PCG156" s="22"/>
      <c r="PCH156" s="22"/>
      <c r="PCI156" s="22"/>
      <c r="PCJ156" s="22"/>
      <c r="PCK156" s="22"/>
      <c r="PCL156" s="22"/>
      <c r="PCM156" s="22"/>
      <c r="PCN156" s="22"/>
      <c r="PCO156" s="22"/>
      <c r="PCP156" s="22"/>
      <c r="PCQ156" s="22"/>
      <c r="PCR156" s="22"/>
      <c r="PCS156" s="22"/>
      <c r="PCT156" s="22"/>
      <c r="PCU156" s="22"/>
      <c r="PCV156" s="22"/>
      <c r="PCW156" s="22"/>
      <c r="PCX156" s="22"/>
      <c r="PCY156" s="22"/>
      <c r="PCZ156" s="22"/>
      <c r="PDA156" s="22"/>
      <c r="PDB156" s="22"/>
      <c r="PDC156" s="22"/>
      <c r="PDD156" s="22"/>
      <c r="PDE156" s="22"/>
      <c r="PDF156" s="22"/>
      <c r="PDG156" s="22"/>
      <c r="PDH156" s="22"/>
      <c r="PDI156" s="22"/>
      <c r="PDJ156" s="22"/>
      <c r="PDK156" s="22"/>
      <c r="PDL156" s="22"/>
      <c r="PDM156" s="22"/>
      <c r="PDN156" s="22"/>
      <c r="PDO156" s="22"/>
      <c r="PDP156" s="22"/>
      <c r="PDQ156" s="22"/>
      <c r="PDR156" s="22"/>
      <c r="PDS156" s="22"/>
      <c r="PDT156" s="22"/>
      <c r="PDU156" s="22"/>
      <c r="PDV156" s="22"/>
      <c r="PDW156" s="22"/>
      <c r="PDX156" s="22"/>
      <c r="PDY156" s="22"/>
      <c r="PDZ156" s="22"/>
      <c r="PEA156" s="22"/>
      <c r="PEB156" s="22"/>
      <c r="PEC156" s="22"/>
      <c r="PED156" s="22"/>
      <c r="PEE156" s="22"/>
      <c r="PEF156" s="22"/>
      <c r="PEG156" s="22"/>
      <c r="PEH156" s="22"/>
      <c r="PEI156" s="22"/>
      <c r="PEJ156" s="22"/>
      <c r="PEK156" s="22"/>
      <c r="PEL156" s="22"/>
      <c r="PEM156" s="22"/>
      <c r="PEN156" s="22"/>
      <c r="PEO156" s="22"/>
      <c r="PEP156" s="22"/>
      <c r="PEQ156" s="22"/>
      <c r="PER156" s="22"/>
      <c r="PES156" s="22"/>
      <c r="PET156" s="22"/>
      <c r="PEU156" s="22"/>
      <c r="PEV156" s="22"/>
      <c r="PEW156" s="22"/>
      <c r="PEX156" s="22"/>
      <c r="PEY156" s="22"/>
      <c r="PEZ156" s="22"/>
      <c r="PFA156" s="22"/>
      <c r="PFB156" s="22"/>
      <c r="PFC156" s="22"/>
      <c r="PFD156" s="22"/>
      <c r="PFE156" s="22"/>
      <c r="PFF156" s="22"/>
      <c r="PFG156" s="22"/>
      <c r="PFH156" s="22"/>
      <c r="PFI156" s="22"/>
      <c r="PFJ156" s="22"/>
      <c r="PFK156" s="22"/>
      <c r="PFL156" s="22"/>
      <c r="PFM156" s="22"/>
      <c r="PFN156" s="22"/>
      <c r="PFO156" s="22"/>
      <c r="PFP156" s="22"/>
      <c r="PFQ156" s="22"/>
      <c r="PFR156" s="22"/>
      <c r="PFS156" s="22"/>
      <c r="PFT156" s="22"/>
      <c r="PFU156" s="22"/>
      <c r="PFV156" s="22"/>
      <c r="PFW156" s="22"/>
      <c r="PFX156" s="22"/>
      <c r="PFY156" s="22"/>
      <c r="PFZ156" s="22"/>
      <c r="PGA156" s="22"/>
      <c r="PGB156" s="22"/>
      <c r="PGC156" s="22"/>
      <c r="PGD156" s="22"/>
      <c r="PGE156" s="22"/>
      <c r="PGF156" s="22"/>
      <c r="PGG156" s="22"/>
      <c r="PGH156" s="22"/>
      <c r="PGI156" s="22"/>
      <c r="PGJ156" s="22"/>
      <c r="PGK156" s="22"/>
      <c r="PGL156" s="22"/>
      <c r="PGM156" s="22"/>
      <c r="PGN156" s="22"/>
      <c r="PGO156" s="22"/>
      <c r="PGP156" s="22"/>
      <c r="PGQ156" s="22"/>
      <c r="PGR156" s="22"/>
      <c r="PGS156" s="22"/>
      <c r="PGT156" s="22"/>
      <c r="PGU156" s="22"/>
      <c r="PGV156" s="22"/>
      <c r="PGW156" s="22"/>
      <c r="PGX156" s="22"/>
      <c r="PGY156" s="22"/>
      <c r="PGZ156" s="22"/>
      <c r="PHA156" s="22"/>
      <c r="PHB156" s="22"/>
      <c r="PHC156" s="22"/>
      <c r="PHD156" s="22"/>
      <c r="PHE156" s="22"/>
      <c r="PHF156" s="22"/>
      <c r="PHG156" s="22"/>
      <c r="PHH156" s="22"/>
      <c r="PHI156" s="22"/>
      <c r="PHJ156" s="22"/>
      <c r="PHK156" s="22"/>
      <c r="PHL156" s="22"/>
      <c r="PHM156" s="22"/>
      <c r="PHN156" s="22"/>
      <c r="PHO156" s="22"/>
      <c r="PHP156" s="22"/>
      <c r="PHQ156" s="22"/>
      <c r="PHR156" s="22"/>
      <c r="PHS156" s="22"/>
      <c r="PHT156" s="22"/>
      <c r="PHU156" s="22"/>
      <c r="PHV156" s="22"/>
      <c r="PHW156" s="22"/>
      <c r="PHX156" s="22"/>
      <c r="PHY156" s="22"/>
      <c r="PHZ156" s="22"/>
      <c r="PIA156" s="22"/>
      <c r="PIB156" s="22"/>
      <c r="PIC156" s="22"/>
      <c r="PID156" s="22"/>
      <c r="PIE156" s="22"/>
      <c r="PIF156" s="22"/>
      <c r="PIG156" s="22"/>
      <c r="PIH156" s="22"/>
      <c r="PII156" s="22"/>
      <c r="PIJ156" s="22"/>
      <c r="PIK156" s="22"/>
      <c r="PIL156" s="22"/>
      <c r="PIM156" s="22"/>
      <c r="PIN156" s="22"/>
      <c r="PIO156" s="22"/>
      <c r="PIP156" s="22"/>
      <c r="PIQ156" s="22"/>
      <c r="PIR156" s="22"/>
      <c r="PIS156" s="22"/>
      <c r="PIT156" s="22"/>
      <c r="PIU156" s="22"/>
      <c r="PIV156" s="22"/>
      <c r="PIW156" s="22"/>
      <c r="PIX156" s="22"/>
      <c r="PIY156" s="22"/>
      <c r="PIZ156" s="22"/>
      <c r="PJA156" s="22"/>
      <c r="PJB156" s="22"/>
      <c r="PJC156" s="22"/>
      <c r="PJD156" s="22"/>
      <c r="PJE156" s="22"/>
      <c r="PJF156" s="22"/>
      <c r="PJG156" s="22"/>
      <c r="PJH156" s="22"/>
      <c r="PJI156" s="22"/>
      <c r="PJJ156" s="22"/>
      <c r="PJK156" s="22"/>
      <c r="PJL156" s="22"/>
      <c r="PJM156" s="22"/>
      <c r="PJN156" s="22"/>
      <c r="PJO156" s="22"/>
      <c r="PJP156" s="22"/>
      <c r="PJQ156" s="22"/>
      <c r="PJR156" s="22"/>
      <c r="PJS156" s="22"/>
      <c r="PJT156" s="22"/>
      <c r="PJU156" s="22"/>
      <c r="PJV156" s="22"/>
      <c r="PJW156" s="22"/>
      <c r="PJX156" s="22"/>
      <c r="PJY156" s="22"/>
      <c r="PJZ156" s="22"/>
      <c r="PKA156" s="22"/>
      <c r="PKB156" s="22"/>
      <c r="PKC156" s="22"/>
      <c r="PKD156" s="22"/>
      <c r="PKE156" s="22"/>
      <c r="PKF156" s="22"/>
      <c r="PKG156" s="22"/>
      <c r="PKH156" s="22"/>
      <c r="PKI156" s="22"/>
      <c r="PKJ156" s="22"/>
      <c r="PKK156" s="22"/>
      <c r="PKL156" s="22"/>
      <c r="PKM156" s="22"/>
      <c r="PKN156" s="22"/>
      <c r="PKO156" s="22"/>
      <c r="PKP156" s="22"/>
      <c r="PKQ156" s="22"/>
      <c r="PKR156" s="22"/>
      <c r="PKS156" s="22"/>
      <c r="PKT156" s="22"/>
      <c r="PKU156" s="22"/>
      <c r="PKV156" s="22"/>
      <c r="PKW156" s="22"/>
      <c r="PKX156" s="22"/>
      <c r="PKY156" s="22"/>
      <c r="PKZ156" s="22"/>
      <c r="PLA156" s="22"/>
      <c r="PLB156" s="22"/>
      <c r="PLC156" s="22"/>
      <c r="PLD156" s="22"/>
      <c r="PLE156" s="22"/>
      <c r="PLF156" s="22"/>
      <c r="PLG156" s="22"/>
      <c r="PLH156" s="22"/>
      <c r="PLI156" s="22"/>
      <c r="PLJ156" s="22"/>
      <c r="PLK156" s="22"/>
      <c r="PLL156" s="22"/>
      <c r="PLM156" s="22"/>
      <c r="PLN156" s="22"/>
      <c r="PLO156" s="22"/>
      <c r="PLP156" s="22"/>
      <c r="PLQ156" s="22"/>
      <c r="PLR156" s="22"/>
      <c r="PLS156" s="22"/>
      <c r="PLT156" s="22"/>
      <c r="PLU156" s="22"/>
      <c r="PLV156" s="22"/>
      <c r="PLW156" s="22"/>
      <c r="PLX156" s="22"/>
      <c r="PLY156" s="22"/>
      <c r="PLZ156" s="22"/>
      <c r="PMA156" s="22"/>
      <c r="PMB156" s="22"/>
      <c r="PMC156" s="22"/>
      <c r="PMD156" s="22"/>
      <c r="PME156" s="22"/>
      <c r="PMF156" s="22"/>
      <c r="PMG156" s="22"/>
      <c r="PMH156" s="22"/>
      <c r="PMI156" s="22"/>
      <c r="PMJ156" s="22"/>
      <c r="PMK156" s="22"/>
      <c r="PML156" s="22"/>
      <c r="PMM156" s="22"/>
      <c r="PMN156" s="22"/>
      <c r="PMO156" s="22"/>
      <c r="PMP156" s="22"/>
      <c r="PMQ156" s="22"/>
      <c r="PMR156" s="22"/>
      <c r="PMS156" s="22"/>
      <c r="PMT156" s="22"/>
      <c r="PMU156" s="22"/>
      <c r="PMV156" s="22"/>
      <c r="PMW156" s="22"/>
      <c r="PMX156" s="22"/>
      <c r="PMY156" s="22"/>
      <c r="PMZ156" s="22"/>
      <c r="PNA156" s="22"/>
      <c r="PNB156" s="22"/>
      <c r="PNC156" s="22"/>
      <c r="PND156" s="22"/>
      <c r="PNE156" s="22"/>
      <c r="PNF156" s="22"/>
      <c r="PNG156" s="22"/>
      <c r="PNH156" s="22"/>
      <c r="PNI156" s="22"/>
      <c r="PNJ156" s="22"/>
      <c r="PNK156" s="22"/>
      <c r="PNL156" s="22"/>
      <c r="PNM156" s="22"/>
      <c r="PNN156" s="22"/>
      <c r="PNO156" s="22"/>
      <c r="PNP156" s="22"/>
      <c r="PNQ156" s="22"/>
      <c r="PNR156" s="22"/>
      <c r="PNS156" s="22"/>
      <c r="PNT156" s="22"/>
      <c r="PNU156" s="22"/>
      <c r="PNV156" s="22"/>
      <c r="PNW156" s="22"/>
      <c r="PNX156" s="22"/>
      <c r="PNY156" s="22"/>
      <c r="PNZ156" s="22"/>
      <c r="POA156" s="22"/>
      <c r="POB156" s="22"/>
      <c r="POC156" s="22"/>
      <c r="POD156" s="22"/>
      <c r="POE156" s="22"/>
      <c r="POF156" s="22"/>
      <c r="POG156" s="22"/>
      <c r="POH156" s="22"/>
      <c r="POI156" s="22"/>
      <c r="POJ156" s="22"/>
      <c r="POK156" s="22"/>
      <c r="POL156" s="22"/>
      <c r="POM156" s="22"/>
      <c r="PON156" s="22"/>
      <c r="POO156" s="22"/>
      <c r="POP156" s="22"/>
      <c r="POQ156" s="22"/>
      <c r="POR156" s="22"/>
      <c r="POS156" s="22"/>
      <c r="POT156" s="22"/>
      <c r="POU156" s="22"/>
      <c r="POV156" s="22"/>
      <c r="POW156" s="22"/>
      <c r="POX156" s="22"/>
      <c r="POY156" s="22"/>
      <c r="POZ156" s="22"/>
      <c r="PPA156" s="22"/>
      <c r="PPB156" s="22"/>
      <c r="PPC156" s="22"/>
      <c r="PPD156" s="22"/>
      <c r="PPE156" s="22"/>
      <c r="PPF156" s="22"/>
      <c r="PPG156" s="22"/>
      <c r="PPH156" s="22"/>
      <c r="PPI156" s="22"/>
      <c r="PPJ156" s="22"/>
      <c r="PPK156" s="22"/>
      <c r="PPL156" s="22"/>
      <c r="PPM156" s="22"/>
      <c r="PPN156" s="22"/>
      <c r="PPO156" s="22"/>
      <c r="PPP156" s="22"/>
      <c r="PPQ156" s="22"/>
      <c r="PPR156" s="22"/>
      <c r="PPS156" s="22"/>
      <c r="PPT156" s="22"/>
      <c r="PPU156" s="22"/>
      <c r="PPV156" s="22"/>
      <c r="PPW156" s="22"/>
      <c r="PPX156" s="22"/>
      <c r="PPY156" s="22"/>
      <c r="PPZ156" s="22"/>
      <c r="PQA156" s="22"/>
      <c r="PQB156" s="22"/>
      <c r="PQC156" s="22"/>
      <c r="PQD156" s="22"/>
      <c r="PQE156" s="22"/>
      <c r="PQF156" s="22"/>
      <c r="PQG156" s="22"/>
      <c r="PQH156" s="22"/>
      <c r="PQI156" s="22"/>
      <c r="PQJ156" s="22"/>
      <c r="PQK156" s="22"/>
      <c r="PQL156" s="22"/>
      <c r="PQM156" s="22"/>
      <c r="PQN156" s="22"/>
      <c r="PQO156" s="22"/>
      <c r="PQP156" s="22"/>
      <c r="PQQ156" s="22"/>
      <c r="PQR156" s="22"/>
      <c r="PQS156" s="22"/>
      <c r="PQT156" s="22"/>
      <c r="PQU156" s="22"/>
      <c r="PQV156" s="22"/>
      <c r="PQW156" s="22"/>
      <c r="PQX156" s="22"/>
      <c r="PQY156" s="22"/>
      <c r="PQZ156" s="22"/>
      <c r="PRA156" s="22"/>
      <c r="PRB156" s="22"/>
      <c r="PRC156" s="22"/>
      <c r="PRD156" s="22"/>
      <c r="PRE156" s="22"/>
      <c r="PRF156" s="22"/>
      <c r="PRG156" s="22"/>
      <c r="PRH156" s="22"/>
      <c r="PRI156" s="22"/>
      <c r="PRJ156" s="22"/>
      <c r="PRK156" s="22"/>
      <c r="PRL156" s="22"/>
      <c r="PRM156" s="22"/>
      <c r="PRN156" s="22"/>
      <c r="PRO156" s="22"/>
      <c r="PRP156" s="22"/>
      <c r="PRQ156" s="22"/>
      <c r="PRR156" s="22"/>
      <c r="PRS156" s="22"/>
      <c r="PRT156" s="22"/>
      <c r="PRU156" s="22"/>
      <c r="PRV156" s="22"/>
      <c r="PRW156" s="22"/>
      <c r="PRX156" s="22"/>
      <c r="PRY156" s="22"/>
      <c r="PRZ156" s="22"/>
      <c r="PSA156" s="22"/>
      <c r="PSB156" s="22"/>
      <c r="PSC156" s="22"/>
      <c r="PSD156" s="22"/>
      <c r="PSE156" s="22"/>
      <c r="PSF156" s="22"/>
      <c r="PSG156" s="22"/>
      <c r="PSH156" s="22"/>
      <c r="PSI156" s="22"/>
      <c r="PSJ156" s="22"/>
      <c r="PSK156" s="22"/>
      <c r="PSL156" s="22"/>
      <c r="PSM156" s="22"/>
      <c r="PSN156" s="22"/>
      <c r="PSO156" s="22"/>
      <c r="PSP156" s="22"/>
      <c r="PSQ156" s="22"/>
      <c r="PSR156" s="22"/>
      <c r="PSS156" s="22"/>
      <c r="PST156" s="22"/>
      <c r="PSU156" s="22"/>
      <c r="PSV156" s="22"/>
      <c r="PSW156" s="22"/>
      <c r="PSX156" s="22"/>
      <c r="PSY156" s="22"/>
      <c r="PSZ156" s="22"/>
      <c r="PTA156" s="22"/>
      <c r="PTB156" s="22"/>
      <c r="PTC156" s="22"/>
      <c r="PTD156" s="22"/>
      <c r="PTE156" s="22"/>
      <c r="PTF156" s="22"/>
      <c r="PTG156" s="22"/>
      <c r="PTH156" s="22"/>
      <c r="PTI156" s="22"/>
      <c r="PTJ156" s="22"/>
      <c r="PTK156" s="22"/>
      <c r="PTL156" s="22"/>
      <c r="PTM156" s="22"/>
      <c r="PTN156" s="22"/>
      <c r="PTO156" s="22"/>
      <c r="PTP156" s="22"/>
      <c r="PTQ156" s="22"/>
      <c r="PTR156" s="22"/>
      <c r="PTS156" s="22"/>
      <c r="PTT156" s="22"/>
      <c r="PTU156" s="22"/>
      <c r="PTV156" s="22"/>
      <c r="PTW156" s="22"/>
      <c r="PTX156" s="22"/>
      <c r="PTY156" s="22"/>
      <c r="PTZ156" s="22"/>
      <c r="PUA156" s="22"/>
      <c r="PUB156" s="22"/>
      <c r="PUC156" s="22"/>
      <c r="PUD156" s="22"/>
      <c r="PUE156" s="22"/>
      <c r="PUF156" s="22"/>
      <c r="PUG156" s="22"/>
      <c r="PUH156" s="22"/>
      <c r="PUI156" s="22"/>
      <c r="PUJ156" s="22"/>
      <c r="PUK156" s="22"/>
      <c r="PUL156" s="22"/>
      <c r="PUM156" s="22"/>
      <c r="PUN156" s="22"/>
      <c r="PUO156" s="22"/>
      <c r="PUP156" s="22"/>
      <c r="PUQ156" s="22"/>
      <c r="PUR156" s="22"/>
      <c r="PUS156" s="22"/>
      <c r="PUT156" s="22"/>
      <c r="PUU156" s="22"/>
      <c r="PUV156" s="22"/>
      <c r="PUW156" s="22"/>
      <c r="PUX156" s="22"/>
      <c r="PUY156" s="22"/>
      <c r="PUZ156" s="22"/>
      <c r="PVA156" s="22"/>
      <c r="PVB156" s="22"/>
      <c r="PVC156" s="22"/>
      <c r="PVD156" s="22"/>
      <c r="PVE156" s="22"/>
      <c r="PVF156" s="22"/>
      <c r="PVG156" s="22"/>
      <c r="PVH156" s="22"/>
      <c r="PVI156" s="22"/>
      <c r="PVJ156" s="22"/>
      <c r="PVK156" s="22"/>
      <c r="PVL156" s="22"/>
      <c r="PVM156" s="22"/>
      <c r="PVN156" s="22"/>
      <c r="PVO156" s="22"/>
      <c r="PVP156" s="22"/>
      <c r="PVQ156" s="22"/>
      <c r="PVR156" s="22"/>
      <c r="PVS156" s="22"/>
      <c r="PVT156" s="22"/>
      <c r="PVU156" s="22"/>
      <c r="PVV156" s="22"/>
      <c r="PVW156" s="22"/>
      <c r="PVX156" s="22"/>
      <c r="PVY156" s="22"/>
      <c r="PVZ156" s="22"/>
      <c r="PWA156" s="22"/>
      <c r="PWB156" s="22"/>
      <c r="PWC156" s="22"/>
      <c r="PWD156" s="22"/>
      <c r="PWE156" s="22"/>
      <c r="PWF156" s="22"/>
      <c r="PWG156" s="22"/>
      <c r="PWH156" s="22"/>
      <c r="PWI156" s="22"/>
      <c r="PWJ156" s="22"/>
      <c r="PWK156" s="22"/>
      <c r="PWL156" s="22"/>
      <c r="PWM156" s="22"/>
      <c r="PWN156" s="22"/>
      <c r="PWO156" s="22"/>
      <c r="PWP156" s="22"/>
      <c r="PWQ156" s="22"/>
      <c r="PWR156" s="22"/>
      <c r="PWS156" s="22"/>
      <c r="PWT156" s="22"/>
      <c r="PWU156" s="22"/>
      <c r="PWV156" s="22"/>
      <c r="PWW156" s="22"/>
      <c r="PWX156" s="22"/>
      <c r="PWY156" s="22"/>
      <c r="PWZ156" s="22"/>
      <c r="PXA156" s="22"/>
      <c r="PXB156" s="22"/>
      <c r="PXC156" s="22"/>
      <c r="PXD156" s="22"/>
      <c r="PXE156" s="22"/>
      <c r="PXF156" s="22"/>
      <c r="PXG156" s="22"/>
      <c r="PXH156" s="22"/>
      <c r="PXI156" s="22"/>
      <c r="PXJ156" s="22"/>
      <c r="PXK156" s="22"/>
      <c r="PXL156" s="22"/>
      <c r="PXM156" s="22"/>
      <c r="PXN156" s="22"/>
      <c r="PXO156" s="22"/>
      <c r="PXP156" s="22"/>
      <c r="PXQ156" s="22"/>
      <c r="PXR156" s="22"/>
      <c r="PXS156" s="22"/>
      <c r="PXT156" s="22"/>
      <c r="PXU156" s="22"/>
      <c r="PXV156" s="22"/>
      <c r="PXW156" s="22"/>
      <c r="PXX156" s="22"/>
      <c r="PXY156" s="22"/>
      <c r="PXZ156" s="22"/>
      <c r="PYA156" s="22"/>
      <c r="PYB156" s="22"/>
      <c r="PYC156" s="22"/>
      <c r="PYD156" s="22"/>
      <c r="PYE156" s="22"/>
      <c r="PYF156" s="22"/>
      <c r="PYG156" s="22"/>
      <c r="PYH156" s="22"/>
      <c r="PYI156" s="22"/>
      <c r="PYJ156" s="22"/>
      <c r="PYK156" s="22"/>
      <c r="PYL156" s="22"/>
      <c r="PYM156" s="22"/>
      <c r="PYN156" s="22"/>
      <c r="PYO156" s="22"/>
      <c r="PYP156" s="22"/>
      <c r="PYQ156" s="22"/>
      <c r="PYR156" s="22"/>
      <c r="PYS156" s="22"/>
      <c r="PYT156" s="22"/>
      <c r="PYU156" s="22"/>
      <c r="PYV156" s="22"/>
      <c r="PYW156" s="22"/>
      <c r="PYX156" s="22"/>
      <c r="PYY156" s="22"/>
      <c r="PYZ156" s="22"/>
      <c r="PZA156" s="22"/>
      <c r="PZB156" s="22"/>
      <c r="PZC156" s="22"/>
      <c r="PZD156" s="22"/>
      <c r="PZE156" s="22"/>
      <c r="PZF156" s="22"/>
      <c r="PZG156" s="22"/>
      <c r="PZH156" s="22"/>
      <c r="PZI156" s="22"/>
      <c r="PZJ156" s="22"/>
      <c r="PZK156" s="22"/>
      <c r="PZL156" s="22"/>
      <c r="PZM156" s="22"/>
      <c r="PZN156" s="22"/>
      <c r="PZO156" s="22"/>
      <c r="PZP156" s="22"/>
      <c r="PZQ156" s="22"/>
      <c r="PZR156" s="22"/>
      <c r="PZS156" s="22"/>
      <c r="PZT156" s="22"/>
      <c r="PZU156" s="22"/>
      <c r="PZV156" s="22"/>
      <c r="PZW156" s="22"/>
      <c r="PZX156" s="22"/>
      <c r="PZY156" s="22"/>
      <c r="PZZ156" s="22"/>
      <c r="QAA156" s="22"/>
      <c r="QAB156" s="22"/>
      <c r="QAC156" s="22"/>
      <c r="QAD156" s="22"/>
      <c r="QAE156" s="22"/>
      <c r="QAF156" s="22"/>
      <c r="QAG156" s="22"/>
      <c r="QAH156" s="22"/>
      <c r="QAI156" s="22"/>
      <c r="QAJ156" s="22"/>
      <c r="QAK156" s="22"/>
      <c r="QAL156" s="22"/>
      <c r="QAM156" s="22"/>
      <c r="QAN156" s="22"/>
      <c r="QAO156" s="22"/>
      <c r="QAP156" s="22"/>
      <c r="QAQ156" s="22"/>
      <c r="QAR156" s="22"/>
      <c r="QAS156" s="22"/>
      <c r="QAT156" s="22"/>
      <c r="QAU156" s="22"/>
      <c r="QAV156" s="22"/>
      <c r="QAW156" s="22"/>
      <c r="QAX156" s="22"/>
      <c r="QAY156" s="22"/>
      <c r="QAZ156" s="22"/>
      <c r="QBA156" s="22"/>
      <c r="QBB156" s="22"/>
      <c r="QBC156" s="22"/>
      <c r="QBD156" s="22"/>
      <c r="QBE156" s="22"/>
      <c r="QBF156" s="22"/>
      <c r="QBG156" s="22"/>
      <c r="QBH156" s="22"/>
      <c r="QBI156" s="22"/>
      <c r="QBJ156" s="22"/>
      <c r="QBK156" s="22"/>
      <c r="QBL156" s="22"/>
      <c r="QBM156" s="22"/>
      <c r="QBN156" s="22"/>
      <c r="QBO156" s="22"/>
      <c r="QBP156" s="22"/>
      <c r="QBQ156" s="22"/>
      <c r="QBR156" s="22"/>
      <c r="QBS156" s="22"/>
      <c r="QBT156" s="22"/>
      <c r="QBU156" s="22"/>
      <c r="QBV156" s="22"/>
      <c r="QBW156" s="22"/>
      <c r="QBX156" s="22"/>
      <c r="QBY156" s="22"/>
      <c r="QBZ156" s="22"/>
      <c r="QCA156" s="22"/>
      <c r="QCB156" s="22"/>
      <c r="QCC156" s="22"/>
      <c r="QCD156" s="22"/>
      <c r="QCE156" s="22"/>
      <c r="QCF156" s="22"/>
      <c r="QCG156" s="22"/>
      <c r="QCH156" s="22"/>
      <c r="QCI156" s="22"/>
      <c r="QCJ156" s="22"/>
      <c r="QCK156" s="22"/>
      <c r="QCL156" s="22"/>
      <c r="QCM156" s="22"/>
      <c r="QCN156" s="22"/>
      <c r="QCO156" s="22"/>
      <c r="QCP156" s="22"/>
      <c r="QCQ156" s="22"/>
      <c r="QCR156" s="22"/>
      <c r="QCS156" s="22"/>
      <c r="QCT156" s="22"/>
      <c r="QCU156" s="22"/>
      <c r="QCV156" s="22"/>
      <c r="QCW156" s="22"/>
      <c r="QCX156" s="22"/>
      <c r="QCY156" s="22"/>
      <c r="QCZ156" s="22"/>
      <c r="QDA156" s="22"/>
      <c r="QDB156" s="22"/>
      <c r="QDC156" s="22"/>
      <c r="QDD156" s="22"/>
      <c r="QDE156" s="22"/>
      <c r="QDF156" s="22"/>
      <c r="QDG156" s="22"/>
      <c r="QDH156" s="22"/>
      <c r="QDI156" s="22"/>
      <c r="QDJ156" s="22"/>
      <c r="QDK156" s="22"/>
      <c r="QDL156" s="22"/>
      <c r="QDM156" s="22"/>
      <c r="QDN156" s="22"/>
      <c r="QDO156" s="22"/>
      <c r="QDP156" s="22"/>
      <c r="QDQ156" s="22"/>
      <c r="QDR156" s="22"/>
      <c r="QDS156" s="22"/>
      <c r="QDT156" s="22"/>
      <c r="QDU156" s="22"/>
      <c r="QDV156" s="22"/>
      <c r="QDW156" s="22"/>
      <c r="QDX156" s="22"/>
      <c r="QDY156" s="22"/>
      <c r="QDZ156" s="22"/>
      <c r="QEA156" s="22"/>
      <c r="QEB156" s="22"/>
      <c r="QEC156" s="22"/>
      <c r="QED156" s="22"/>
      <c r="QEE156" s="22"/>
      <c r="QEF156" s="22"/>
      <c r="QEG156" s="22"/>
      <c r="QEH156" s="22"/>
      <c r="QEI156" s="22"/>
      <c r="QEJ156" s="22"/>
      <c r="QEK156" s="22"/>
      <c r="QEL156" s="22"/>
      <c r="QEM156" s="22"/>
      <c r="QEN156" s="22"/>
      <c r="QEO156" s="22"/>
      <c r="QEP156" s="22"/>
      <c r="QEQ156" s="22"/>
      <c r="QER156" s="22"/>
      <c r="QES156" s="22"/>
      <c r="QET156" s="22"/>
      <c r="QEU156" s="22"/>
      <c r="QEV156" s="22"/>
      <c r="QEW156" s="22"/>
      <c r="QEX156" s="22"/>
      <c r="QEY156" s="22"/>
      <c r="QEZ156" s="22"/>
      <c r="QFA156" s="22"/>
      <c r="QFB156" s="22"/>
      <c r="QFC156" s="22"/>
      <c r="QFD156" s="22"/>
      <c r="QFE156" s="22"/>
      <c r="QFF156" s="22"/>
      <c r="QFG156" s="22"/>
      <c r="QFH156" s="22"/>
      <c r="QFI156" s="22"/>
      <c r="QFJ156" s="22"/>
      <c r="QFK156" s="22"/>
      <c r="QFL156" s="22"/>
      <c r="QFM156" s="22"/>
      <c r="QFN156" s="22"/>
      <c r="QFO156" s="22"/>
      <c r="QFP156" s="22"/>
      <c r="QFQ156" s="22"/>
      <c r="QFR156" s="22"/>
      <c r="QFS156" s="22"/>
      <c r="QFT156" s="22"/>
      <c r="QFU156" s="22"/>
      <c r="QFV156" s="22"/>
      <c r="QFW156" s="22"/>
      <c r="QFX156" s="22"/>
      <c r="QFY156" s="22"/>
      <c r="QFZ156" s="22"/>
      <c r="QGA156" s="22"/>
      <c r="QGB156" s="22"/>
      <c r="QGC156" s="22"/>
      <c r="QGD156" s="22"/>
      <c r="QGE156" s="22"/>
      <c r="QGF156" s="22"/>
      <c r="QGG156" s="22"/>
      <c r="QGH156" s="22"/>
      <c r="QGI156" s="22"/>
      <c r="QGJ156" s="22"/>
      <c r="QGK156" s="22"/>
      <c r="QGL156" s="22"/>
      <c r="QGM156" s="22"/>
      <c r="QGN156" s="22"/>
      <c r="QGO156" s="22"/>
      <c r="QGP156" s="22"/>
      <c r="QGQ156" s="22"/>
      <c r="QGR156" s="22"/>
      <c r="QGS156" s="22"/>
      <c r="QGT156" s="22"/>
      <c r="QGU156" s="22"/>
      <c r="QGV156" s="22"/>
      <c r="QGW156" s="22"/>
      <c r="QGX156" s="22"/>
      <c r="QGY156" s="22"/>
      <c r="QGZ156" s="22"/>
      <c r="QHA156" s="22"/>
      <c r="QHB156" s="22"/>
      <c r="QHC156" s="22"/>
      <c r="QHD156" s="22"/>
      <c r="QHE156" s="22"/>
      <c r="QHF156" s="22"/>
      <c r="QHG156" s="22"/>
      <c r="QHH156" s="22"/>
      <c r="QHI156" s="22"/>
      <c r="QHJ156" s="22"/>
      <c r="QHK156" s="22"/>
      <c r="QHL156" s="22"/>
      <c r="QHM156" s="22"/>
      <c r="QHN156" s="22"/>
      <c r="QHO156" s="22"/>
      <c r="QHP156" s="22"/>
      <c r="QHQ156" s="22"/>
      <c r="QHR156" s="22"/>
      <c r="QHS156" s="22"/>
      <c r="QHT156" s="22"/>
      <c r="QHU156" s="22"/>
      <c r="QHV156" s="22"/>
      <c r="QHW156" s="22"/>
      <c r="QHX156" s="22"/>
      <c r="QHY156" s="22"/>
      <c r="QHZ156" s="22"/>
      <c r="QIA156" s="22"/>
      <c r="QIB156" s="22"/>
      <c r="QIC156" s="22"/>
      <c r="QID156" s="22"/>
      <c r="QIE156" s="22"/>
      <c r="QIF156" s="22"/>
      <c r="QIG156" s="22"/>
      <c r="QIH156" s="22"/>
      <c r="QII156" s="22"/>
      <c r="QIJ156" s="22"/>
      <c r="QIK156" s="22"/>
      <c r="QIL156" s="22"/>
      <c r="QIM156" s="22"/>
      <c r="QIN156" s="22"/>
      <c r="QIO156" s="22"/>
      <c r="QIP156" s="22"/>
      <c r="QIQ156" s="22"/>
      <c r="QIR156" s="22"/>
      <c r="QIS156" s="22"/>
      <c r="QIT156" s="22"/>
      <c r="QIU156" s="22"/>
      <c r="QIV156" s="22"/>
      <c r="QIW156" s="22"/>
      <c r="QIX156" s="22"/>
      <c r="QIY156" s="22"/>
      <c r="QIZ156" s="22"/>
      <c r="QJA156" s="22"/>
      <c r="QJB156" s="22"/>
      <c r="QJC156" s="22"/>
      <c r="QJD156" s="22"/>
      <c r="QJE156" s="22"/>
      <c r="QJF156" s="22"/>
      <c r="QJG156" s="22"/>
      <c r="QJH156" s="22"/>
      <c r="QJI156" s="22"/>
      <c r="QJJ156" s="22"/>
      <c r="QJK156" s="22"/>
      <c r="QJL156" s="22"/>
      <c r="QJM156" s="22"/>
      <c r="QJN156" s="22"/>
      <c r="QJO156" s="22"/>
      <c r="QJP156" s="22"/>
      <c r="QJQ156" s="22"/>
      <c r="QJR156" s="22"/>
      <c r="QJS156" s="22"/>
      <c r="QJT156" s="22"/>
      <c r="QJU156" s="22"/>
      <c r="QJV156" s="22"/>
      <c r="QJW156" s="22"/>
      <c r="QJX156" s="22"/>
      <c r="QJY156" s="22"/>
      <c r="QJZ156" s="22"/>
      <c r="QKA156" s="22"/>
      <c r="QKB156" s="22"/>
      <c r="QKC156" s="22"/>
      <c r="QKD156" s="22"/>
      <c r="QKE156" s="22"/>
      <c r="QKF156" s="22"/>
      <c r="QKG156" s="22"/>
      <c r="QKH156" s="22"/>
      <c r="QKI156" s="22"/>
      <c r="QKJ156" s="22"/>
      <c r="QKK156" s="22"/>
      <c r="QKL156" s="22"/>
      <c r="QKM156" s="22"/>
      <c r="QKN156" s="22"/>
      <c r="QKO156" s="22"/>
      <c r="QKP156" s="22"/>
      <c r="QKQ156" s="22"/>
      <c r="QKR156" s="22"/>
      <c r="QKS156" s="22"/>
      <c r="QKT156" s="22"/>
      <c r="QKU156" s="22"/>
      <c r="QKV156" s="22"/>
      <c r="QKW156" s="22"/>
      <c r="QKX156" s="22"/>
      <c r="QKY156" s="22"/>
      <c r="QKZ156" s="22"/>
      <c r="QLA156" s="22"/>
      <c r="QLB156" s="22"/>
      <c r="QLC156" s="22"/>
      <c r="QLD156" s="22"/>
      <c r="QLE156" s="22"/>
      <c r="QLF156" s="22"/>
      <c r="QLG156" s="22"/>
      <c r="QLH156" s="22"/>
      <c r="QLI156" s="22"/>
      <c r="QLJ156" s="22"/>
      <c r="QLK156" s="22"/>
      <c r="QLL156" s="22"/>
      <c r="QLM156" s="22"/>
      <c r="QLN156" s="22"/>
      <c r="QLO156" s="22"/>
      <c r="QLP156" s="22"/>
      <c r="QLQ156" s="22"/>
      <c r="QLR156" s="22"/>
      <c r="QLS156" s="22"/>
      <c r="QLT156" s="22"/>
      <c r="QLU156" s="22"/>
      <c r="QLV156" s="22"/>
      <c r="QLW156" s="22"/>
      <c r="QLX156" s="22"/>
      <c r="QLY156" s="22"/>
      <c r="QLZ156" s="22"/>
      <c r="QMA156" s="22"/>
      <c r="QMB156" s="22"/>
      <c r="QMC156" s="22"/>
      <c r="QMD156" s="22"/>
      <c r="QME156" s="22"/>
      <c r="QMF156" s="22"/>
      <c r="QMG156" s="22"/>
      <c r="QMH156" s="22"/>
      <c r="QMI156" s="22"/>
      <c r="QMJ156" s="22"/>
      <c r="QMK156" s="22"/>
      <c r="QML156" s="22"/>
      <c r="QMM156" s="22"/>
      <c r="QMN156" s="22"/>
      <c r="QMO156" s="22"/>
      <c r="QMP156" s="22"/>
      <c r="QMQ156" s="22"/>
      <c r="QMR156" s="22"/>
      <c r="QMS156" s="22"/>
      <c r="QMT156" s="22"/>
      <c r="QMU156" s="22"/>
      <c r="QMV156" s="22"/>
      <c r="QMW156" s="22"/>
      <c r="QMX156" s="22"/>
      <c r="QMY156" s="22"/>
      <c r="QMZ156" s="22"/>
      <c r="QNA156" s="22"/>
      <c r="QNB156" s="22"/>
      <c r="QNC156" s="22"/>
      <c r="QND156" s="22"/>
      <c r="QNE156" s="22"/>
      <c r="QNF156" s="22"/>
      <c r="QNG156" s="22"/>
      <c r="QNH156" s="22"/>
      <c r="QNI156" s="22"/>
      <c r="QNJ156" s="22"/>
      <c r="QNK156" s="22"/>
      <c r="QNL156" s="22"/>
      <c r="QNM156" s="22"/>
      <c r="QNN156" s="22"/>
      <c r="QNO156" s="22"/>
      <c r="QNP156" s="22"/>
      <c r="QNQ156" s="22"/>
      <c r="QNR156" s="22"/>
      <c r="QNS156" s="22"/>
      <c r="QNT156" s="22"/>
      <c r="QNU156" s="22"/>
      <c r="QNV156" s="22"/>
      <c r="QNW156" s="22"/>
      <c r="QNX156" s="22"/>
      <c r="QNY156" s="22"/>
      <c r="QNZ156" s="22"/>
      <c r="QOA156" s="22"/>
      <c r="QOB156" s="22"/>
      <c r="QOC156" s="22"/>
      <c r="QOD156" s="22"/>
      <c r="QOE156" s="22"/>
      <c r="QOF156" s="22"/>
      <c r="QOG156" s="22"/>
      <c r="QOH156" s="22"/>
      <c r="QOI156" s="22"/>
      <c r="QOJ156" s="22"/>
      <c r="QOK156" s="22"/>
      <c r="QOL156" s="22"/>
      <c r="QOM156" s="22"/>
      <c r="QON156" s="22"/>
      <c r="QOO156" s="22"/>
      <c r="QOP156" s="22"/>
      <c r="QOQ156" s="22"/>
      <c r="QOR156" s="22"/>
      <c r="QOS156" s="22"/>
      <c r="QOT156" s="22"/>
      <c r="QOU156" s="22"/>
      <c r="QOV156" s="22"/>
      <c r="QOW156" s="22"/>
      <c r="QOX156" s="22"/>
      <c r="QOY156" s="22"/>
      <c r="QOZ156" s="22"/>
      <c r="QPA156" s="22"/>
      <c r="QPB156" s="22"/>
      <c r="QPC156" s="22"/>
      <c r="QPD156" s="22"/>
      <c r="QPE156" s="22"/>
      <c r="QPF156" s="22"/>
      <c r="QPG156" s="22"/>
      <c r="QPH156" s="22"/>
      <c r="QPI156" s="22"/>
      <c r="QPJ156" s="22"/>
      <c r="QPK156" s="22"/>
      <c r="QPL156" s="22"/>
      <c r="QPM156" s="22"/>
      <c r="QPN156" s="22"/>
      <c r="QPO156" s="22"/>
      <c r="QPP156" s="22"/>
      <c r="QPQ156" s="22"/>
      <c r="QPR156" s="22"/>
      <c r="QPS156" s="22"/>
      <c r="QPT156" s="22"/>
      <c r="QPU156" s="22"/>
      <c r="QPV156" s="22"/>
      <c r="QPW156" s="22"/>
      <c r="QPX156" s="22"/>
      <c r="QPY156" s="22"/>
      <c r="QPZ156" s="22"/>
      <c r="QQA156" s="22"/>
      <c r="QQB156" s="22"/>
      <c r="QQC156" s="22"/>
      <c r="QQD156" s="22"/>
      <c r="QQE156" s="22"/>
      <c r="QQF156" s="22"/>
      <c r="QQG156" s="22"/>
      <c r="QQH156" s="22"/>
      <c r="QQI156" s="22"/>
      <c r="QQJ156" s="22"/>
      <c r="QQK156" s="22"/>
      <c r="QQL156" s="22"/>
      <c r="QQM156" s="22"/>
      <c r="QQN156" s="22"/>
      <c r="QQO156" s="22"/>
      <c r="QQP156" s="22"/>
      <c r="QQQ156" s="22"/>
      <c r="QQR156" s="22"/>
      <c r="QQS156" s="22"/>
      <c r="QQT156" s="22"/>
      <c r="QQU156" s="22"/>
      <c r="QQV156" s="22"/>
      <c r="QQW156" s="22"/>
      <c r="QQX156" s="22"/>
      <c r="QQY156" s="22"/>
      <c r="QQZ156" s="22"/>
      <c r="QRA156" s="22"/>
      <c r="QRB156" s="22"/>
      <c r="QRC156" s="22"/>
      <c r="QRD156" s="22"/>
      <c r="QRE156" s="22"/>
      <c r="QRF156" s="22"/>
      <c r="QRG156" s="22"/>
      <c r="QRH156" s="22"/>
      <c r="QRI156" s="22"/>
      <c r="QRJ156" s="22"/>
      <c r="QRK156" s="22"/>
      <c r="QRL156" s="22"/>
      <c r="QRM156" s="22"/>
      <c r="QRN156" s="22"/>
      <c r="QRO156" s="22"/>
      <c r="QRP156" s="22"/>
      <c r="QRQ156" s="22"/>
      <c r="QRR156" s="22"/>
      <c r="QRS156" s="22"/>
      <c r="QRT156" s="22"/>
      <c r="QRU156" s="22"/>
      <c r="QRV156" s="22"/>
      <c r="QRW156" s="22"/>
      <c r="QRX156" s="22"/>
      <c r="QRY156" s="22"/>
      <c r="QRZ156" s="22"/>
      <c r="QSA156" s="22"/>
      <c r="QSB156" s="22"/>
      <c r="QSC156" s="22"/>
      <c r="QSD156" s="22"/>
      <c r="QSE156" s="22"/>
      <c r="QSF156" s="22"/>
      <c r="QSG156" s="22"/>
      <c r="QSH156" s="22"/>
      <c r="QSI156" s="22"/>
      <c r="QSJ156" s="22"/>
      <c r="QSK156" s="22"/>
      <c r="QSL156" s="22"/>
      <c r="QSM156" s="22"/>
      <c r="QSN156" s="22"/>
      <c r="QSO156" s="22"/>
      <c r="QSP156" s="22"/>
      <c r="QSQ156" s="22"/>
      <c r="QSR156" s="22"/>
      <c r="QSS156" s="22"/>
      <c r="QST156" s="22"/>
      <c r="QSU156" s="22"/>
      <c r="QSV156" s="22"/>
      <c r="QSW156" s="22"/>
      <c r="QSX156" s="22"/>
      <c r="QSY156" s="22"/>
      <c r="QSZ156" s="22"/>
      <c r="QTA156" s="22"/>
      <c r="QTB156" s="22"/>
      <c r="QTC156" s="22"/>
      <c r="QTD156" s="22"/>
      <c r="QTE156" s="22"/>
      <c r="QTF156" s="22"/>
      <c r="QTG156" s="22"/>
      <c r="QTH156" s="22"/>
      <c r="QTI156" s="22"/>
      <c r="QTJ156" s="22"/>
      <c r="QTK156" s="22"/>
      <c r="QTL156" s="22"/>
      <c r="QTM156" s="22"/>
      <c r="QTN156" s="22"/>
      <c r="QTO156" s="22"/>
      <c r="QTP156" s="22"/>
      <c r="QTQ156" s="22"/>
      <c r="QTR156" s="22"/>
      <c r="QTS156" s="22"/>
      <c r="QTT156" s="22"/>
      <c r="QTU156" s="22"/>
      <c r="QTV156" s="22"/>
      <c r="QTW156" s="22"/>
      <c r="QTX156" s="22"/>
      <c r="QTY156" s="22"/>
      <c r="QTZ156" s="22"/>
      <c r="QUA156" s="22"/>
      <c r="QUB156" s="22"/>
      <c r="QUC156" s="22"/>
      <c r="QUD156" s="22"/>
      <c r="QUE156" s="22"/>
      <c r="QUF156" s="22"/>
      <c r="QUG156" s="22"/>
      <c r="QUH156" s="22"/>
      <c r="QUI156" s="22"/>
      <c r="QUJ156" s="22"/>
      <c r="QUK156" s="22"/>
      <c r="QUL156" s="22"/>
      <c r="QUM156" s="22"/>
      <c r="QUN156" s="22"/>
      <c r="QUO156" s="22"/>
      <c r="QUP156" s="22"/>
      <c r="QUQ156" s="22"/>
      <c r="QUR156" s="22"/>
      <c r="QUS156" s="22"/>
      <c r="QUT156" s="22"/>
      <c r="QUU156" s="22"/>
      <c r="QUV156" s="22"/>
      <c r="QUW156" s="22"/>
      <c r="QUX156" s="22"/>
      <c r="QUY156" s="22"/>
      <c r="QUZ156" s="22"/>
      <c r="QVA156" s="22"/>
      <c r="QVB156" s="22"/>
      <c r="QVC156" s="22"/>
      <c r="QVD156" s="22"/>
      <c r="QVE156" s="22"/>
      <c r="QVF156" s="22"/>
      <c r="QVG156" s="22"/>
      <c r="QVH156" s="22"/>
      <c r="QVI156" s="22"/>
      <c r="QVJ156" s="22"/>
      <c r="QVK156" s="22"/>
      <c r="QVL156" s="22"/>
      <c r="QVM156" s="22"/>
      <c r="QVN156" s="22"/>
      <c r="QVO156" s="22"/>
      <c r="QVP156" s="22"/>
      <c r="QVQ156" s="22"/>
      <c r="QVR156" s="22"/>
      <c r="QVS156" s="22"/>
      <c r="QVT156" s="22"/>
      <c r="QVU156" s="22"/>
      <c r="QVV156" s="22"/>
      <c r="QVW156" s="22"/>
      <c r="QVX156" s="22"/>
      <c r="QVY156" s="22"/>
      <c r="QVZ156" s="22"/>
      <c r="QWA156" s="22"/>
      <c r="QWB156" s="22"/>
      <c r="QWC156" s="22"/>
      <c r="QWD156" s="22"/>
      <c r="QWE156" s="22"/>
      <c r="QWF156" s="22"/>
      <c r="QWG156" s="22"/>
      <c r="QWH156" s="22"/>
      <c r="QWI156" s="22"/>
      <c r="QWJ156" s="22"/>
      <c r="QWK156" s="22"/>
      <c r="QWL156" s="22"/>
      <c r="QWM156" s="22"/>
      <c r="QWN156" s="22"/>
      <c r="QWO156" s="22"/>
      <c r="QWP156" s="22"/>
      <c r="QWQ156" s="22"/>
      <c r="QWR156" s="22"/>
      <c r="QWS156" s="22"/>
      <c r="QWT156" s="22"/>
      <c r="QWU156" s="22"/>
      <c r="QWV156" s="22"/>
      <c r="QWW156" s="22"/>
      <c r="QWX156" s="22"/>
      <c r="QWY156" s="22"/>
      <c r="QWZ156" s="22"/>
      <c r="QXA156" s="22"/>
      <c r="QXB156" s="22"/>
      <c r="QXC156" s="22"/>
      <c r="QXD156" s="22"/>
      <c r="QXE156" s="22"/>
      <c r="QXF156" s="22"/>
      <c r="QXG156" s="22"/>
      <c r="QXH156" s="22"/>
      <c r="QXI156" s="22"/>
      <c r="QXJ156" s="22"/>
      <c r="QXK156" s="22"/>
      <c r="QXL156" s="22"/>
      <c r="QXM156" s="22"/>
      <c r="QXN156" s="22"/>
      <c r="QXO156" s="22"/>
      <c r="QXP156" s="22"/>
      <c r="QXQ156" s="22"/>
      <c r="QXR156" s="22"/>
      <c r="QXS156" s="22"/>
      <c r="QXT156" s="22"/>
      <c r="QXU156" s="22"/>
      <c r="QXV156" s="22"/>
      <c r="QXW156" s="22"/>
      <c r="QXX156" s="22"/>
      <c r="QXY156" s="22"/>
      <c r="QXZ156" s="22"/>
      <c r="QYA156" s="22"/>
      <c r="QYB156" s="22"/>
      <c r="QYC156" s="22"/>
      <c r="QYD156" s="22"/>
      <c r="QYE156" s="22"/>
      <c r="QYF156" s="22"/>
      <c r="QYG156" s="22"/>
      <c r="QYH156" s="22"/>
      <c r="QYI156" s="22"/>
      <c r="QYJ156" s="22"/>
      <c r="QYK156" s="22"/>
      <c r="QYL156" s="22"/>
      <c r="QYM156" s="22"/>
      <c r="QYN156" s="22"/>
      <c r="QYO156" s="22"/>
      <c r="QYP156" s="22"/>
      <c r="QYQ156" s="22"/>
      <c r="QYR156" s="22"/>
      <c r="QYS156" s="22"/>
      <c r="QYT156" s="22"/>
      <c r="QYU156" s="22"/>
      <c r="QYV156" s="22"/>
      <c r="QYW156" s="22"/>
      <c r="QYX156" s="22"/>
      <c r="QYY156" s="22"/>
      <c r="QYZ156" s="22"/>
      <c r="QZA156" s="22"/>
      <c r="QZB156" s="22"/>
      <c r="QZC156" s="22"/>
      <c r="QZD156" s="22"/>
      <c r="QZE156" s="22"/>
      <c r="QZF156" s="22"/>
      <c r="QZG156" s="22"/>
      <c r="QZH156" s="22"/>
      <c r="QZI156" s="22"/>
      <c r="QZJ156" s="22"/>
      <c r="QZK156" s="22"/>
      <c r="QZL156" s="22"/>
      <c r="QZM156" s="22"/>
      <c r="QZN156" s="22"/>
      <c r="QZO156" s="22"/>
      <c r="QZP156" s="22"/>
      <c r="QZQ156" s="22"/>
      <c r="QZR156" s="22"/>
      <c r="QZS156" s="22"/>
      <c r="QZT156" s="22"/>
      <c r="QZU156" s="22"/>
      <c r="QZV156" s="22"/>
      <c r="QZW156" s="22"/>
      <c r="QZX156" s="22"/>
      <c r="QZY156" s="22"/>
      <c r="QZZ156" s="22"/>
      <c r="RAA156" s="22"/>
      <c r="RAB156" s="22"/>
      <c r="RAC156" s="22"/>
      <c r="RAD156" s="22"/>
      <c r="RAE156" s="22"/>
      <c r="RAF156" s="22"/>
      <c r="RAG156" s="22"/>
      <c r="RAH156" s="22"/>
      <c r="RAI156" s="22"/>
      <c r="RAJ156" s="22"/>
      <c r="RAK156" s="22"/>
      <c r="RAL156" s="22"/>
      <c r="RAM156" s="22"/>
      <c r="RAN156" s="22"/>
      <c r="RAO156" s="22"/>
      <c r="RAP156" s="22"/>
      <c r="RAQ156" s="22"/>
      <c r="RAR156" s="22"/>
      <c r="RAS156" s="22"/>
      <c r="RAT156" s="22"/>
      <c r="RAU156" s="22"/>
      <c r="RAV156" s="22"/>
      <c r="RAW156" s="22"/>
      <c r="RAX156" s="22"/>
      <c r="RAY156" s="22"/>
      <c r="RAZ156" s="22"/>
      <c r="RBA156" s="22"/>
      <c r="RBB156" s="22"/>
      <c r="RBC156" s="22"/>
      <c r="RBD156" s="22"/>
      <c r="RBE156" s="22"/>
      <c r="RBF156" s="22"/>
      <c r="RBG156" s="22"/>
      <c r="RBH156" s="22"/>
      <c r="RBI156" s="22"/>
      <c r="RBJ156" s="22"/>
      <c r="RBK156" s="22"/>
      <c r="RBL156" s="22"/>
      <c r="RBM156" s="22"/>
      <c r="RBN156" s="22"/>
      <c r="RBO156" s="22"/>
      <c r="RBP156" s="22"/>
      <c r="RBQ156" s="22"/>
      <c r="RBR156" s="22"/>
      <c r="RBS156" s="22"/>
      <c r="RBT156" s="22"/>
      <c r="RBU156" s="22"/>
      <c r="RBV156" s="22"/>
      <c r="RBW156" s="22"/>
      <c r="RBX156" s="22"/>
      <c r="RBY156" s="22"/>
      <c r="RBZ156" s="22"/>
      <c r="RCA156" s="22"/>
      <c r="RCB156" s="22"/>
      <c r="RCC156" s="22"/>
      <c r="RCD156" s="22"/>
      <c r="RCE156" s="22"/>
      <c r="RCF156" s="22"/>
      <c r="RCG156" s="22"/>
      <c r="RCH156" s="22"/>
      <c r="RCI156" s="22"/>
      <c r="RCJ156" s="22"/>
      <c r="RCK156" s="22"/>
      <c r="RCL156" s="22"/>
      <c r="RCM156" s="22"/>
      <c r="RCN156" s="22"/>
      <c r="RCO156" s="22"/>
      <c r="RCP156" s="22"/>
      <c r="RCQ156" s="22"/>
      <c r="RCR156" s="22"/>
      <c r="RCS156" s="22"/>
      <c r="RCT156" s="22"/>
      <c r="RCU156" s="22"/>
      <c r="RCV156" s="22"/>
      <c r="RCW156" s="22"/>
      <c r="RCX156" s="22"/>
      <c r="RCY156" s="22"/>
      <c r="RCZ156" s="22"/>
      <c r="RDA156" s="22"/>
      <c r="RDB156" s="22"/>
      <c r="RDC156" s="22"/>
      <c r="RDD156" s="22"/>
      <c r="RDE156" s="22"/>
      <c r="RDF156" s="22"/>
      <c r="RDG156" s="22"/>
      <c r="RDH156" s="22"/>
      <c r="RDI156" s="22"/>
      <c r="RDJ156" s="22"/>
      <c r="RDK156" s="22"/>
      <c r="RDL156" s="22"/>
      <c r="RDM156" s="22"/>
      <c r="RDN156" s="22"/>
      <c r="RDO156" s="22"/>
      <c r="RDP156" s="22"/>
      <c r="RDQ156" s="22"/>
      <c r="RDR156" s="22"/>
      <c r="RDS156" s="22"/>
      <c r="RDT156" s="22"/>
      <c r="RDU156" s="22"/>
      <c r="RDV156" s="22"/>
      <c r="RDW156" s="22"/>
      <c r="RDX156" s="22"/>
      <c r="RDY156" s="22"/>
      <c r="RDZ156" s="22"/>
      <c r="REA156" s="22"/>
      <c r="REB156" s="22"/>
      <c r="REC156" s="22"/>
      <c r="RED156" s="22"/>
      <c r="REE156" s="22"/>
      <c r="REF156" s="22"/>
      <c r="REG156" s="22"/>
      <c r="REH156" s="22"/>
      <c r="REI156" s="22"/>
      <c r="REJ156" s="22"/>
      <c r="REK156" s="22"/>
      <c r="REL156" s="22"/>
      <c r="REM156" s="22"/>
      <c r="REN156" s="22"/>
      <c r="REO156" s="22"/>
      <c r="REP156" s="22"/>
      <c r="REQ156" s="22"/>
      <c r="RER156" s="22"/>
      <c r="RES156" s="22"/>
      <c r="RET156" s="22"/>
      <c r="REU156" s="22"/>
      <c r="REV156" s="22"/>
      <c r="REW156" s="22"/>
      <c r="REX156" s="22"/>
      <c r="REY156" s="22"/>
      <c r="REZ156" s="22"/>
      <c r="RFA156" s="22"/>
      <c r="RFB156" s="22"/>
      <c r="RFC156" s="22"/>
      <c r="RFD156" s="22"/>
      <c r="RFE156" s="22"/>
      <c r="RFF156" s="22"/>
      <c r="RFG156" s="22"/>
      <c r="RFH156" s="22"/>
      <c r="RFI156" s="22"/>
      <c r="RFJ156" s="22"/>
      <c r="RFK156" s="22"/>
      <c r="RFL156" s="22"/>
      <c r="RFM156" s="22"/>
      <c r="RFN156" s="22"/>
      <c r="RFO156" s="22"/>
      <c r="RFP156" s="22"/>
      <c r="RFQ156" s="22"/>
      <c r="RFR156" s="22"/>
      <c r="RFS156" s="22"/>
      <c r="RFT156" s="22"/>
      <c r="RFU156" s="22"/>
      <c r="RFV156" s="22"/>
      <c r="RFW156" s="22"/>
      <c r="RFX156" s="22"/>
      <c r="RFY156" s="22"/>
      <c r="RFZ156" s="22"/>
      <c r="RGA156" s="22"/>
      <c r="RGB156" s="22"/>
      <c r="RGC156" s="22"/>
      <c r="RGD156" s="22"/>
      <c r="RGE156" s="22"/>
      <c r="RGF156" s="22"/>
      <c r="RGG156" s="22"/>
      <c r="RGH156" s="22"/>
      <c r="RGI156" s="22"/>
      <c r="RGJ156" s="22"/>
      <c r="RGK156" s="22"/>
      <c r="RGL156" s="22"/>
      <c r="RGM156" s="22"/>
      <c r="RGN156" s="22"/>
      <c r="RGO156" s="22"/>
      <c r="RGP156" s="22"/>
      <c r="RGQ156" s="22"/>
      <c r="RGR156" s="22"/>
      <c r="RGS156" s="22"/>
      <c r="RGT156" s="22"/>
      <c r="RGU156" s="22"/>
      <c r="RGV156" s="22"/>
      <c r="RGW156" s="22"/>
      <c r="RGX156" s="22"/>
      <c r="RGY156" s="22"/>
      <c r="RGZ156" s="22"/>
      <c r="RHA156" s="22"/>
      <c r="RHB156" s="22"/>
      <c r="RHC156" s="22"/>
      <c r="RHD156" s="22"/>
      <c r="RHE156" s="22"/>
      <c r="RHF156" s="22"/>
      <c r="RHG156" s="22"/>
      <c r="RHH156" s="22"/>
      <c r="RHI156" s="22"/>
      <c r="RHJ156" s="22"/>
      <c r="RHK156" s="22"/>
      <c r="RHL156" s="22"/>
      <c r="RHM156" s="22"/>
      <c r="RHN156" s="22"/>
      <c r="RHO156" s="22"/>
      <c r="RHP156" s="22"/>
      <c r="RHQ156" s="22"/>
      <c r="RHR156" s="22"/>
      <c r="RHS156" s="22"/>
      <c r="RHT156" s="22"/>
      <c r="RHU156" s="22"/>
      <c r="RHV156" s="22"/>
      <c r="RHW156" s="22"/>
      <c r="RHX156" s="22"/>
      <c r="RHY156" s="22"/>
      <c r="RHZ156" s="22"/>
      <c r="RIA156" s="22"/>
      <c r="RIB156" s="22"/>
      <c r="RIC156" s="22"/>
      <c r="RID156" s="22"/>
      <c r="RIE156" s="22"/>
      <c r="RIF156" s="22"/>
      <c r="RIG156" s="22"/>
      <c r="RIH156" s="22"/>
      <c r="RII156" s="22"/>
      <c r="RIJ156" s="22"/>
      <c r="RIK156" s="22"/>
      <c r="RIL156" s="22"/>
      <c r="RIM156" s="22"/>
      <c r="RIN156" s="22"/>
      <c r="RIO156" s="22"/>
      <c r="RIP156" s="22"/>
      <c r="RIQ156" s="22"/>
      <c r="RIR156" s="22"/>
      <c r="RIS156" s="22"/>
      <c r="RIT156" s="22"/>
      <c r="RIU156" s="22"/>
      <c r="RIV156" s="22"/>
      <c r="RIW156" s="22"/>
      <c r="RIX156" s="22"/>
      <c r="RIY156" s="22"/>
      <c r="RIZ156" s="22"/>
      <c r="RJA156" s="22"/>
      <c r="RJB156" s="22"/>
      <c r="RJC156" s="22"/>
      <c r="RJD156" s="22"/>
      <c r="RJE156" s="22"/>
      <c r="RJF156" s="22"/>
      <c r="RJG156" s="22"/>
      <c r="RJH156" s="22"/>
      <c r="RJI156" s="22"/>
      <c r="RJJ156" s="22"/>
      <c r="RJK156" s="22"/>
      <c r="RJL156" s="22"/>
      <c r="RJM156" s="22"/>
      <c r="RJN156" s="22"/>
      <c r="RJO156" s="22"/>
      <c r="RJP156" s="22"/>
      <c r="RJQ156" s="22"/>
      <c r="RJR156" s="22"/>
      <c r="RJS156" s="22"/>
      <c r="RJT156" s="22"/>
      <c r="RJU156" s="22"/>
      <c r="RJV156" s="22"/>
      <c r="RJW156" s="22"/>
      <c r="RJX156" s="22"/>
      <c r="RJY156" s="22"/>
      <c r="RJZ156" s="22"/>
      <c r="RKA156" s="22"/>
      <c r="RKB156" s="22"/>
      <c r="RKC156" s="22"/>
      <c r="RKD156" s="22"/>
      <c r="RKE156" s="22"/>
      <c r="RKF156" s="22"/>
      <c r="RKG156" s="22"/>
      <c r="RKH156" s="22"/>
      <c r="RKI156" s="22"/>
      <c r="RKJ156" s="22"/>
      <c r="RKK156" s="22"/>
      <c r="RKL156" s="22"/>
      <c r="RKM156" s="22"/>
      <c r="RKN156" s="22"/>
      <c r="RKO156" s="22"/>
      <c r="RKP156" s="22"/>
      <c r="RKQ156" s="22"/>
      <c r="RKR156" s="22"/>
      <c r="RKS156" s="22"/>
      <c r="RKT156" s="22"/>
      <c r="RKU156" s="22"/>
      <c r="RKV156" s="22"/>
      <c r="RKW156" s="22"/>
      <c r="RKX156" s="22"/>
      <c r="RKY156" s="22"/>
      <c r="RKZ156" s="22"/>
      <c r="RLA156" s="22"/>
      <c r="RLB156" s="22"/>
      <c r="RLC156" s="22"/>
      <c r="RLD156" s="22"/>
      <c r="RLE156" s="22"/>
      <c r="RLF156" s="22"/>
      <c r="RLG156" s="22"/>
      <c r="RLH156" s="22"/>
      <c r="RLI156" s="22"/>
      <c r="RLJ156" s="22"/>
      <c r="RLK156" s="22"/>
      <c r="RLL156" s="22"/>
      <c r="RLM156" s="22"/>
      <c r="RLN156" s="22"/>
      <c r="RLO156" s="22"/>
      <c r="RLP156" s="22"/>
      <c r="RLQ156" s="22"/>
      <c r="RLR156" s="22"/>
      <c r="RLS156" s="22"/>
      <c r="RLT156" s="22"/>
      <c r="RLU156" s="22"/>
      <c r="RLV156" s="22"/>
      <c r="RLW156" s="22"/>
      <c r="RLX156" s="22"/>
      <c r="RLY156" s="22"/>
      <c r="RLZ156" s="22"/>
      <c r="RMA156" s="22"/>
      <c r="RMB156" s="22"/>
      <c r="RMC156" s="22"/>
      <c r="RMD156" s="22"/>
      <c r="RME156" s="22"/>
      <c r="RMF156" s="22"/>
      <c r="RMG156" s="22"/>
      <c r="RMH156" s="22"/>
      <c r="RMI156" s="22"/>
      <c r="RMJ156" s="22"/>
      <c r="RMK156" s="22"/>
      <c r="RML156" s="22"/>
      <c r="RMM156" s="22"/>
      <c r="RMN156" s="22"/>
      <c r="RMO156" s="22"/>
      <c r="RMP156" s="22"/>
      <c r="RMQ156" s="22"/>
      <c r="RMR156" s="22"/>
      <c r="RMS156" s="22"/>
      <c r="RMT156" s="22"/>
      <c r="RMU156" s="22"/>
      <c r="RMV156" s="22"/>
      <c r="RMW156" s="22"/>
      <c r="RMX156" s="22"/>
      <c r="RMY156" s="22"/>
      <c r="RMZ156" s="22"/>
      <c r="RNA156" s="22"/>
      <c r="RNB156" s="22"/>
      <c r="RNC156" s="22"/>
      <c r="RND156" s="22"/>
      <c r="RNE156" s="22"/>
      <c r="RNF156" s="22"/>
      <c r="RNG156" s="22"/>
      <c r="RNH156" s="22"/>
      <c r="RNI156" s="22"/>
      <c r="RNJ156" s="22"/>
      <c r="RNK156" s="22"/>
      <c r="RNL156" s="22"/>
      <c r="RNM156" s="22"/>
      <c r="RNN156" s="22"/>
      <c r="RNO156" s="22"/>
      <c r="RNP156" s="22"/>
      <c r="RNQ156" s="22"/>
      <c r="RNR156" s="22"/>
      <c r="RNS156" s="22"/>
      <c r="RNT156" s="22"/>
      <c r="RNU156" s="22"/>
      <c r="RNV156" s="22"/>
      <c r="RNW156" s="22"/>
      <c r="RNX156" s="22"/>
      <c r="RNY156" s="22"/>
      <c r="RNZ156" s="22"/>
      <c r="ROA156" s="22"/>
      <c r="ROB156" s="22"/>
      <c r="ROC156" s="22"/>
      <c r="ROD156" s="22"/>
      <c r="ROE156" s="22"/>
      <c r="ROF156" s="22"/>
      <c r="ROG156" s="22"/>
      <c r="ROH156" s="22"/>
      <c r="ROI156" s="22"/>
      <c r="ROJ156" s="22"/>
      <c r="ROK156" s="22"/>
      <c r="ROL156" s="22"/>
      <c r="ROM156" s="22"/>
      <c r="RON156" s="22"/>
      <c r="ROO156" s="22"/>
      <c r="ROP156" s="22"/>
      <c r="ROQ156" s="22"/>
      <c r="ROR156" s="22"/>
      <c r="ROS156" s="22"/>
      <c r="ROT156" s="22"/>
      <c r="ROU156" s="22"/>
      <c r="ROV156" s="22"/>
      <c r="ROW156" s="22"/>
      <c r="ROX156" s="22"/>
      <c r="ROY156" s="22"/>
      <c r="ROZ156" s="22"/>
      <c r="RPA156" s="22"/>
      <c r="RPB156" s="22"/>
      <c r="RPC156" s="22"/>
      <c r="RPD156" s="22"/>
      <c r="RPE156" s="22"/>
      <c r="RPF156" s="22"/>
      <c r="RPG156" s="22"/>
      <c r="RPH156" s="22"/>
      <c r="RPI156" s="22"/>
      <c r="RPJ156" s="22"/>
      <c r="RPK156" s="22"/>
      <c r="RPL156" s="22"/>
      <c r="RPM156" s="22"/>
      <c r="RPN156" s="22"/>
      <c r="RPO156" s="22"/>
      <c r="RPP156" s="22"/>
      <c r="RPQ156" s="22"/>
      <c r="RPR156" s="22"/>
      <c r="RPS156" s="22"/>
      <c r="RPT156" s="22"/>
      <c r="RPU156" s="22"/>
      <c r="RPV156" s="22"/>
      <c r="RPW156" s="22"/>
      <c r="RPX156" s="22"/>
      <c r="RPY156" s="22"/>
      <c r="RPZ156" s="22"/>
      <c r="RQA156" s="22"/>
      <c r="RQB156" s="22"/>
      <c r="RQC156" s="22"/>
      <c r="RQD156" s="22"/>
      <c r="RQE156" s="22"/>
      <c r="RQF156" s="22"/>
      <c r="RQG156" s="22"/>
      <c r="RQH156" s="22"/>
      <c r="RQI156" s="22"/>
      <c r="RQJ156" s="22"/>
      <c r="RQK156" s="22"/>
      <c r="RQL156" s="22"/>
      <c r="RQM156" s="22"/>
      <c r="RQN156" s="22"/>
      <c r="RQO156" s="22"/>
      <c r="RQP156" s="22"/>
      <c r="RQQ156" s="22"/>
      <c r="RQR156" s="22"/>
      <c r="RQS156" s="22"/>
      <c r="RQT156" s="22"/>
      <c r="RQU156" s="22"/>
      <c r="RQV156" s="22"/>
      <c r="RQW156" s="22"/>
      <c r="RQX156" s="22"/>
      <c r="RQY156" s="22"/>
      <c r="RQZ156" s="22"/>
      <c r="RRA156" s="22"/>
      <c r="RRB156" s="22"/>
      <c r="RRC156" s="22"/>
      <c r="RRD156" s="22"/>
      <c r="RRE156" s="22"/>
      <c r="RRF156" s="22"/>
      <c r="RRG156" s="22"/>
      <c r="RRH156" s="22"/>
      <c r="RRI156" s="22"/>
      <c r="RRJ156" s="22"/>
      <c r="RRK156" s="22"/>
      <c r="RRL156" s="22"/>
      <c r="RRM156" s="22"/>
      <c r="RRN156" s="22"/>
      <c r="RRO156" s="22"/>
      <c r="RRP156" s="22"/>
      <c r="RRQ156" s="22"/>
      <c r="RRR156" s="22"/>
      <c r="RRS156" s="22"/>
      <c r="RRT156" s="22"/>
      <c r="RRU156" s="22"/>
      <c r="RRV156" s="22"/>
      <c r="RRW156" s="22"/>
      <c r="RRX156" s="22"/>
      <c r="RRY156" s="22"/>
      <c r="RRZ156" s="22"/>
      <c r="RSA156" s="22"/>
      <c r="RSB156" s="22"/>
      <c r="RSC156" s="22"/>
      <c r="RSD156" s="22"/>
      <c r="RSE156" s="22"/>
      <c r="RSF156" s="22"/>
      <c r="RSG156" s="22"/>
      <c r="RSH156" s="22"/>
      <c r="RSI156" s="22"/>
      <c r="RSJ156" s="22"/>
      <c r="RSK156" s="22"/>
      <c r="RSL156" s="22"/>
      <c r="RSM156" s="22"/>
      <c r="RSN156" s="22"/>
      <c r="RSO156" s="22"/>
      <c r="RSP156" s="22"/>
      <c r="RSQ156" s="22"/>
      <c r="RSR156" s="22"/>
      <c r="RSS156" s="22"/>
      <c r="RST156" s="22"/>
      <c r="RSU156" s="22"/>
      <c r="RSV156" s="22"/>
      <c r="RSW156" s="22"/>
      <c r="RSX156" s="22"/>
      <c r="RSY156" s="22"/>
      <c r="RSZ156" s="22"/>
      <c r="RTA156" s="22"/>
      <c r="RTB156" s="22"/>
      <c r="RTC156" s="22"/>
      <c r="RTD156" s="22"/>
      <c r="RTE156" s="22"/>
      <c r="RTF156" s="22"/>
      <c r="RTG156" s="22"/>
      <c r="RTH156" s="22"/>
      <c r="RTI156" s="22"/>
      <c r="RTJ156" s="22"/>
      <c r="RTK156" s="22"/>
      <c r="RTL156" s="22"/>
      <c r="RTM156" s="22"/>
      <c r="RTN156" s="22"/>
      <c r="RTO156" s="22"/>
      <c r="RTP156" s="22"/>
      <c r="RTQ156" s="22"/>
      <c r="RTR156" s="22"/>
      <c r="RTS156" s="22"/>
      <c r="RTT156" s="22"/>
      <c r="RTU156" s="22"/>
      <c r="RTV156" s="22"/>
      <c r="RTW156" s="22"/>
      <c r="RTX156" s="22"/>
      <c r="RTY156" s="22"/>
      <c r="RTZ156" s="22"/>
      <c r="RUA156" s="22"/>
      <c r="RUB156" s="22"/>
      <c r="RUC156" s="22"/>
      <c r="RUD156" s="22"/>
      <c r="RUE156" s="22"/>
      <c r="RUF156" s="22"/>
      <c r="RUG156" s="22"/>
      <c r="RUH156" s="22"/>
      <c r="RUI156" s="22"/>
      <c r="RUJ156" s="22"/>
      <c r="RUK156" s="22"/>
      <c r="RUL156" s="22"/>
      <c r="RUM156" s="22"/>
      <c r="RUN156" s="22"/>
      <c r="RUO156" s="22"/>
      <c r="RUP156" s="22"/>
      <c r="RUQ156" s="22"/>
      <c r="RUR156" s="22"/>
      <c r="RUS156" s="22"/>
      <c r="RUT156" s="22"/>
      <c r="RUU156" s="22"/>
      <c r="RUV156" s="22"/>
      <c r="RUW156" s="22"/>
      <c r="RUX156" s="22"/>
      <c r="RUY156" s="22"/>
      <c r="RUZ156" s="22"/>
      <c r="RVA156" s="22"/>
      <c r="RVB156" s="22"/>
      <c r="RVC156" s="22"/>
      <c r="RVD156" s="22"/>
      <c r="RVE156" s="22"/>
      <c r="RVF156" s="22"/>
      <c r="RVG156" s="22"/>
      <c r="RVH156" s="22"/>
      <c r="RVI156" s="22"/>
      <c r="RVJ156" s="22"/>
      <c r="RVK156" s="22"/>
      <c r="RVL156" s="22"/>
      <c r="RVM156" s="22"/>
      <c r="RVN156" s="22"/>
      <c r="RVO156" s="22"/>
      <c r="RVP156" s="22"/>
      <c r="RVQ156" s="22"/>
      <c r="RVR156" s="22"/>
      <c r="RVS156" s="22"/>
      <c r="RVT156" s="22"/>
      <c r="RVU156" s="22"/>
      <c r="RVV156" s="22"/>
      <c r="RVW156" s="22"/>
      <c r="RVX156" s="22"/>
      <c r="RVY156" s="22"/>
      <c r="RVZ156" s="22"/>
      <c r="RWA156" s="22"/>
      <c r="RWB156" s="22"/>
      <c r="RWC156" s="22"/>
      <c r="RWD156" s="22"/>
      <c r="RWE156" s="22"/>
      <c r="RWF156" s="22"/>
      <c r="RWG156" s="22"/>
      <c r="RWH156" s="22"/>
      <c r="RWI156" s="22"/>
      <c r="RWJ156" s="22"/>
      <c r="RWK156" s="22"/>
      <c r="RWL156" s="22"/>
      <c r="RWM156" s="22"/>
      <c r="RWN156" s="22"/>
      <c r="RWO156" s="22"/>
      <c r="RWP156" s="22"/>
      <c r="RWQ156" s="22"/>
      <c r="RWR156" s="22"/>
      <c r="RWS156" s="22"/>
      <c r="RWT156" s="22"/>
      <c r="RWU156" s="22"/>
      <c r="RWV156" s="22"/>
      <c r="RWW156" s="22"/>
      <c r="RWX156" s="22"/>
      <c r="RWY156" s="22"/>
      <c r="RWZ156" s="22"/>
      <c r="RXA156" s="22"/>
      <c r="RXB156" s="22"/>
      <c r="RXC156" s="22"/>
      <c r="RXD156" s="22"/>
      <c r="RXE156" s="22"/>
      <c r="RXF156" s="22"/>
      <c r="RXG156" s="22"/>
      <c r="RXH156" s="22"/>
      <c r="RXI156" s="22"/>
      <c r="RXJ156" s="22"/>
      <c r="RXK156" s="22"/>
      <c r="RXL156" s="22"/>
      <c r="RXM156" s="22"/>
      <c r="RXN156" s="22"/>
      <c r="RXO156" s="22"/>
      <c r="RXP156" s="22"/>
      <c r="RXQ156" s="22"/>
      <c r="RXR156" s="22"/>
      <c r="RXS156" s="22"/>
      <c r="RXT156" s="22"/>
      <c r="RXU156" s="22"/>
      <c r="RXV156" s="22"/>
      <c r="RXW156" s="22"/>
      <c r="RXX156" s="22"/>
      <c r="RXY156" s="22"/>
      <c r="RXZ156" s="22"/>
      <c r="RYA156" s="22"/>
      <c r="RYB156" s="22"/>
      <c r="RYC156" s="22"/>
      <c r="RYD156" s="22"/>
      <c r="RYE156" s="22"/>
      <c r="RYF156" s="22"/>
      <c r="RYG156" s="22"/>
      <c r="RYH156" s="22"/>
      <c r="RYI156" s="22"/>
      <c r="RYJ156" s="22"/>
      <c r="RYK156" s="22"/>
      <c r="RYL156" s="22"/>
      <c r="RYM156" s="22"/>
      <c r="RYN156" s="22"/>
      <c r="RYO156" s="22"/>
      <c r="RYP156" s="22"/>
      <c r="RYQ156" s="22"/>
      <c r="RYR156" s="22"/>
      <c r="RYS156" s="22"/>
      <c r="RYT156" s="22"/>
      <c r="RYU156" s="22"/>
      <c r="RYV156" s="22"/>
      <c r="RYW156" s="22"/>
      <c r="RYX156" s="22"/>
      <c r="RYY156" s="22"/>
      <c r="RYZ156" s="22"/>
      <c r="RZA156" s="22"/>
      <c r="RZB156" s="22"/>
      <c r="RZC156" s="22"/>
      <c r="RZD156" s="22"/>
      <c r="RZE156" s="22"/>
      <c r="RZF156" s="22"/>
      <c r="RZG156" s="22"/>
      <c r="RZH156" s="22"/>
      <c r="RZI156" s="22"/>
      <c r="RZJ156" s="22"/>
      <c r="RZK156" s="22"/>
      <c r="RZL156" s="22"/>
      <c r="RZM156" s="22"/>
      <c r="RZN156" s="22"/>
      <c r="RZO156" s="22"/>
      <c r="RZP156" s="22"/>
      <c r="RZQ156" s="22"/>
      <c r="RZR156" s="22"/>
      <c r="RZS156" s="22"/>
      <c r="RZT156" s="22"/>
      <c r="RZU156" s="22"/>
      <c r="RZV156" s="22"/>
      <c r="RZW156" s="22"/>
      <c r="RZX156" s="22"/>
      <c r="RZY156" s="22"/>
      <c r="RZZ156" s="22"/>
      <c r="SAA156" s="22"/>
      <c r="SAB156" s="22"/>
      <c r="SAC156" s="22"/>
      <c r="SAD156" s="22"/>
      <c r="SAE156" s="22"/>
      <c r="SAF156" s="22"/>
      <c r="SAG156" s="22"/>
      <c r="SAH156" s="22"/>
      <c r="SAI156" s="22"/>
      <c r="SAJ156" s="22"/>
      <c r="SAK156" s="22"/>
      <c r="SAL156" s="22"/>
      <c r="SAM156" s="22"/>
      <c r="SAN156" s="22"/>
      <c r="SAO156" s="22"/>
      <c r="SAP156" s="22"/>
      <c r="SAQ156" s="22"/>
      <c r="SAR156" s="22"/>
      <c r="SAS156" s="22"/>
      <c r="SAT156" s="22"/>
      <c r="SAU156" s="22"/>
      <c r="SAV156" s="22"/>
      <c r="SAW156" s="22"/>
      <c r="SAX156" s="22"/>
      <c r="SAY156" s="22"/>
      <c r="SAZ156" s="22"/>
      <c r="SBA156" s="22"/>
      <c r="SBB156" s="22"/>
      <c r="SBC156" s="22"/>
      <c r="SBD156" s="22"/>
      <c r="SBE156" s="22"/>
      <c r="SBF156" s="22"/>
      <c r="SBG156" s="22"/>
      <c r="SBH156" s="22"/>
      <c r="SBI156" s="22"/>
      <c r="SBJ156" s="22"/>
      <c r="SBK156" s="22"/>
      <c r="SBL156" s="22"/>
      <c r="SBM156" s="22"/>
      <c r="SBN156" s="22"/>
      <c r="SBO156" s="22"/>
      <c r="SBP156" s="22"/>
      <c r="SBQ156" s="22"/>
      <c r="SBR156" s="22"/>
      <c r="SBS156" s="22"/>
      <c r="SBT156" s="22"/>
      <c r="SBU156" s="22"/>
      <c r="SBV156" s="22"/>
      <c r="SBW156" s="22"/>
      <c r="SBX156" s="22"/>
      <c r="SBY156" s="22"/>
      <c r="SBZ156" s="22"/>
      <c r="SCA156" s="22"/>
      <c r="SCB156" s="22"/>
      <c r="SCC156" s="22"/>
      <c r="SCD156" s="22"/>
      <c r="SCE156" s="22"/>
      <c r="SCF156" s="22"/>
      <c r="SCG156" s="22"/>
      <c r="SCH156" s="22"/>
      <c r="SCI156" s="22"/>
      <c r="SCJ156" s="22"/>
      <c r="SCK156" s="22"/>
      <c r="SCL156" s="22"/>
      <c r="SCM156" s="22"/>
      <c r="SCN156" s="22"/>
      <c r="SCO156" s="22"/>
      <c r="SCP156" s="22"/>
      <c r="SCQ156" s="22"/>
      <c r="SCR156" s="22"/>
      <c r="SCS156" s="22"/>
      <c r="SCT156" s="22"/>
      <c r="SCU156" s="22"/>
      <c r="SCV156" s="22"/>
      <c r="SCW156" s="22"/>
      <c r="SCX156" s="22"/>
      <c r="SCY156" s="22"/>
      <c r="SCZ156" s="22"/>
      <c r="SDA156" s="22"/>
      <c r="SDB156" s="22"/>
      <c r="SDC156" s="22"/>
      <c r="SDD156" s="22"/>
      <c r="SDE156" s="22"/>
      <c r="SDF156" s="22"/>
      <c r="SDG156" s="22"/>
      <c r="SDH156" s="22"/>
      <c r="SDI156" s="22"/>
      <c r="SDJ156" s="22"/>
      <c r="SDK156" s="22"/>
      <c r="SDL156" s="22"/>
      <c r="SDM156" s="22"/>
      <c r="SDN156" s="22"/>
      <c r="SDO156" s="22"/>
      <c r="SDP156" s="22"/>
      <c r="SDQ156" s="22"/>
      <c r="SDR156" s="22"/>
      <c r="SDS156" s="22"/>
      <c r="SDT156" s="22"/>
      <c r="SDU156" s="22"/>
      <c r="SDV156" s="22"/>
      <c r="SDW156" s="22"/>
      <c r="SDX156" s="22"/>
      <c r="SDY156" s="22"/>
      <c r="SDZ156" s="22"/>
      <c r="SEA156" s="22"/>
      <c r="SEB156" s="22"/>
      <c r="SEC156" s="22"/>
      <c r="SED156" s="22"/>
      <c r="SEE156" s="22"/>
      <c r="SEF156" s="22"/>
      <c r="SEG156" s="22"/>
      <c r="SEH156" s="22"/>
      <c r="SEI156" s="22"/>
      <c r="SEJ156" s="22"/>
      <c r="SEK156" s="22"/>
      <c r="SEL156" s="22"/>
      <c r="SEM156" s="22"/>
      <c r="SEN156" s="22"/>
      <c r="SEO156" s="22"/>
      <c r="SEP156" s="22"/>
      <c r="SEQ156" s="22"/>
      <c r="SER156" s="22"/>
      <c r="SES156" s="22"/>
      <c r="SET156" s="22"/>
      <c r="SEU156" s="22"/>
      <c r="SEV156" s="22"/>
      <c r="SEW156" s="22"/>
      <c r="SEX156" s="22"/>
      <c r="SEY156" s="22"/>
      <c r="SEZ156" s="22"/>
      <c r="SFA156" s="22"/>
      <c r="SFB156" s="22"/>
      <c r="SFC156" s="22"/>
      <c r="SFD156" s="22"/>
      <c r="SFE156" s="22"/>
      <c r="SFF156" s="22"/>
      <c r="SFG156" s="22"/>
      <c r="SFH156" s="22"/>
      <c r="SFI156" s="22"/>
      <c r="SFJ156" s="22"/>
      <c r="SFK156" s="22"/>
      <c r="SFL156" s="22"/>
      <c r="SFM156" s="22"/>
      <c r="SFN156" s="22"/>
      <c r="SFO156" s="22"/>
      <c r="SFP156" s="22"/>
      <c r="SFQ156" s="22"/>
      <c r="SFR156" s="22"/>
      <c r="SFS156" s="22"/>
      <c r="SFT156" s="22"/>
      <c r="SFU156" s="22"/>
      <c r="SFV156" s="22"/>
      <c r="SFW156" s="22"/>
      <c r="SFX156" s="22"/>
      <c r="SFY156" s="22"/>
      <c r="SFZ156" s="22"/>
      <c r="SGA156" s="22"/>
      <c r="SGB156" s="22"/>
      <c r="SGC156" s="22"/>
      <c r="SGD156" s="22"/>
      <c r="SGE156" s="22"/>
      <c r="SGF156" s="22"/>
      <c r="SGG156" s="22"/>
      <c r="SGH156" s="22"/>
      <c r="SGI156" s="22"/>
      <c r="SGJ156" s="22"/>
      <c r="SGK156" s="22"/>
      <c r="SGL156" s="22"/>
      <c r="SGM156" s="22"/>
      <c r="SGN156" s="22"/>
      <c r="SGO156" s="22"/>
      <c r="SGP156" s="22"/>
      <c r="SGQ156" s="22"/>
      <c r="SGR156" s="22"/>
      <c r="SGS156" s="22"/>
      <c r="SGT156" s="22"/>
      <c r="SGU156" s="22"/>
      <c r="SGV156" s="22"/>
      <c r="SGW156" s="22"/>
      <c r="SGX156" s="22"/>
      <c r="SGY156" s="22"/>
      <c r="SGZ156" s="22"/>
      <c r="SHA156" s="22"/>
      <c r="SHB156" s="22"/>
      <c r="SHC156" s="22"/>
      <c r="SHD156" s="22"/>
      <c r="SHE156" s="22"/>
      <c r="SHF156" s="22"/>
      <c r="SHG156" s="22"/>
      <c r="SHH156" s="22"/>
      <c r="SHI156" s="22"/>
      <c r="SHJ156" s="22"/>
      <c r="SHK156" s="22"/>
      <c r="SHL156" s="22"/>
      <c r="SHM156" s="22"/>
      <c r="SHN156" s="22"/>
      <c r="SHO156" s="22"/>
      <c r="SHP156" s="22"/>
      <c r="SHQ156" s="22"/>
      <c r="SHR156" s="22"/>
      <c r="SHS156" s="22"/>
      <c r="SHT156" s="22"/>
      <c r="SHU156" s="22"/>
      <c r="SHV156" s="22"/>
      <c r="SHW156" s="22"/>
      <c r="SHX156" s="22"/>
      <c r="SHY156" s="22"/>
      <c r="SHZ156" s="22"/>
      <c r="SIA156" s="22"/>
      <c r="SIB156" s="22"/>
      <c r="SIC156" s="22"/>
      <c r="SID156" s="22"/>
      <c r="SIE156" s="22"/>
      <c r="SIF156" s="22"/>
      <c r="SIG156" s="22"/>
      <c r="SIH156" s="22"/>
      <c r="SII156" s="22"/>
      <c r="SIJ156" s="22"/>
      <c r="SIK156" s="22"/>
      <c r="SIL156" s="22"/>
      <c r="SIM156" s="22"/>
      <c r="SIN156" s="22"/>
      <c r="SIO156" s="22"/>
      <c r="SIP156" s="22"/>
      <c r="SIQ156" s="22"/>
      <c r="SIR156" s="22"/>
      <c r="SIS156" s="22"/>
      <c r="SIT156" s="22"/>
      <c r="SIU156" s="22"/>
      <c r="SIV156" s="22"/>
      <c r="SIW156" s="22"/>
      <c r="SIX156" s="22"/>
      <c r="SIY156" s="22"/>
      <c r="SIZ156" s="22"/>
      <c r="SJA156" s="22"/>
      <c r="SJB156" s="22"/>
      <c r="SJC156" s="22"/>
      <c r="SJD156" s="22"/>
      <c r="SJE156" s="22"/>
      <c r="SJF156" s="22"/>
      <c r="SJG156" s="22"/>
      <c r="SJH156" s="22"/>
      <c r="SJI156" s="22"/>
      <c r="SJJ156" s="22"/>
      <c r="SJK156" s="22"/>
      <c r="SJL156" s="22"/>
      <c r="SJM156" s="22"/>
      <c r="SJN156" s="22"/>
      <c r="SJO156" s="22"/>
      <c r="SJP156" s="22"/>
      <c r="SJQ156" s="22"/>
      <c r="SJR156" s="22"/>
      <c r="SJS156" s="22"/>
      <c r="SJT156" s="22"/>
      <c r="SJU156" s="22"/>
      <c r="SJV156" s="22"/>
      <c r="SJW156" s="22"/>
      <c r="SJX156" s="22"/>
      <c r="SJY156" s="22"/>
      <c r="SJZ156" s="22"/>
      <c r="SKA156" s="22"/>
      <c r="SKB156" s="22"/>
      <c r="SKC156" s="22"/>
      <c r="SKD156" s="22"/>
      <c r="SKE156" s="22"/>
      <c r="SKF156" s="22"/>
      <c r="SKG156" s="22"/>
      <c r="SKH156" s="22"/>
      <c r="SKI156" s="22"/>
      <c r="SKJ156" s="22"/>
      <c r="SKK156" s="22"/>
      <c r="SKL156" s="22"/>
      <c r="SKM156" s="22"/>
      <c r="SKN156" s="22"/>
      <c r="SKO156" s="22"/>
      <c r="SKP156" s="22"/>
      <c r="SKQ156" s="22"/>
      <c r="SKR156" s="22"/>
      <c r="SKS156" s="22"/>
      <c r="SKT156" s="22"/>
      <c r="SKU156" s="22"/>
      <c r="SKV156" s="22"/>
      <c r="SKW156" s="22"/>
      <c r="SKX156" s="22"/>
      <c r="SKY156" s="22"/>
      <c r="SKZ156" s="22"/>
      <c r="SLA156" s="22"/>
      <c r="SLB156" s="22"/>
      <c r="SLC156" s="22"/>
      <c r="SLD156" s="22"/>
      <c r="SLE156" s="22"/>
      <c r="SLF156" s="22"/>
      <c r="SLG156" s="22"/>
      <c r="SLH156" s="22"/>
      <c r="SLI156" s="22"/>
      <c r="SLJ156" s="22"/>
      <c r="SLK156" s="22"/>
      <c r="SLL156" s="22"/>
      <c r="SLM156" s="22"/>
      <c r="SLN156" s="22"/>
      <c r="SLO156" s="22"/>
      <c r="SLP156" s="22"/>
      <c r="SLQ156" s="22"/>
      <c r="SLR156" s="22"/>
      <c r="SLS156" s="22"/>
      <c r="SLT156" s="22"/>
      <c r="SLU156" s="22"/>
      <c r="SLV156" s="22"/>
      <c r="SLW156" s="22"/>
      <c r="SLX156" s="22"/>
      <c r="SLY156" s="22"/>
      <c r="SLZ156" s="22"/>
      <c r="SMA156" s="22"/>
      <c r="SMB156" s="22"/>
      <c r="SMC156" s="22"/>
      <c r="SMD156" s="22"/>
      <c r="SME156" s="22"/>
      <c r="SMF156" s="22"/>
      <c r="SMG156" s="22"/>
      <c r="SMH156" s="22"/>
      <c r="SMI156" s="22"/>
      <c r="SMJ156" s="22"/>
      <c r="SMK156" s="22"/>
      <c r="SML156" s="22"/>
      <c r="SMM156" s="22"/>
      <c r="SMN156" s="22"/>
      <c r="SMO156" s="22"/>
      <c r="SMP156" s="22"/>
      <c r="SMQ156" s="22"/>
      <c r="SMR156" s="22"/>
      <c r="SMS156" s="22"/>
      <c r="SMT156" s="22"/>
      <c r="SMU156" s="22"/>
      <c r="SMV156" s="22"/>
      <c r="SMW156" s="22"/>
      <c r="SMX156" s="22"/>
      <c r="SMY156" s="22"/>
      <c r="SMZ156" s="22"/>
      <c r="SNA156" s="22"/>
      <c r="SNB156" s="22"/>
      <c r="SNC156" s="22"/>
      <c r="SND156" s="22"/>
      <c r="SNE156" s="22"/>
      <c r="SNF156" s="22"/>
      <c r="SNG156" s="22"/>
      <c r="SNH156" s="22"/>
      <c r="SNI156" s="22"/>
      <c r="SNJ156" s="22"/>
      <c r="SNK156" s="22"/>
      <c r="SNL156" s="22"/>
      <c r="SNM156" s="22"/>
      <c r="SNN156" s="22"/>
      <c r="SNO156" s="22"/>
      <c r="SNP156" s="22"/>
      <c r="SNQ156" s="22"/>
      <c r="SNR156" s="22"/>
      <c r="SNS156" s="22"/>
      <c r="SNT156" s="22"/>
      <c r="SNU156" s="22"/>
      <c r="SNV156" s="22"/>
      <c r="SNW156" s="22"/>
      <c r="SNX156" s="22"/>
      <c r="SNY156" s="22"/>
      <c r="SNZ156" s="22"/>
      <c r="SOA156" s="22"/>
      <c r="SOB156" s="22"/>
      <c r="SOC156" s="22"/>
      <c r="SOD156" s="22"/>
      <c r="SOE156" s="22"/>
      <c r="SOF156" s="22"/>
      <c r="SOG156" s="22"/>
      <c r="SOH156" s="22"/>
      <c r="SOI156" s="22"/>
      <c r="SOJ156" s="22"/>
      <c r="SOK156" s="22"/>
      <c r="SOL156" s="22"/>
      <c r="SOM156" s="22"/>
      <c r="SON156" s="22"/>
      <c r="SOO156" s="22"/>
      <c r="SOP156" s="22"/>
      <c r="SOQ156" s="22"/>
      <c r="SOR156" s="22"/>
      <c r="SOS156" s="22"/>
      <c r="SOT156" s="22"/>
      <c r="SOU156" s="22"/>
      <c r="SOV156" s="22"/>
      <c r="SOW156" s="22"/>
      <c r="SOX156" s="22"/>
      <c r="SOY156" s="22"/>
      <c r="SOZ156" s="22"/>
      <c r="SPA156" s="22"/>
      <c r="SPB156" s="22"/>
      <c r="SPC156" s="22"/>
      <c r="SPD156" s="22"/>
      <c r="SPE156" s="22"/>
      <c r="SPF156" s="22"/>
      <c r="SPG156" s="22"/>
      <c r="SPH156" s="22"/>
      <c r="SPI156" s="22"/>
      <c r="SPJ156" s="22"/>
      <c r="SPK156" s="22"/>
      <c r="SPL156" s="22"/>
      <c r="SPM156" s="22"/>
      <c r="SPN156" s="22"/>
      <c r="SPO156" s="22"/>
      <c r="SPP156" s="22"/>
      <c r="SPQ156" s="22"/>
      <c r="SPR156" s="22"/>
      <c r="SPS156" s="22"/>
      <c r="SPT156" s="22"/>
      <c r="SPU156" s="22"/>
      <c r="SPV156" s="22"/>
      <c r="SPW156" s="22"/>
      <c r="SPX156" s="22"/>
      <c r="SPY156" s="22"/>
      <c r="SPZ156" s="22"/>
      <c r="SQA156" s="22"/>
      <c r="SQB156" s="22"/>
      <c r="SQC156" s="22"/>
      <c r="SQD156" s="22"/>
      <c r="SQE156" s="22"/>
      <c r="SQF156" s="22"/>
      <c r="SQG156" s="22"/>
      <c r="SQH156" s="22"/>
      <c r="SQI156" s="22"/>
      <c r="SQJ156" s="22"/>
      <c r="SQK156" s="22"/>
      <c r="SQL156" s="22"/>
      <c r="SQM156" s="22"/>
      <c r="SQN156" s="22"/>
      <c r="SQO156" s="22"/>
      <c r="SQP156" s="22"/>
      <c r="SQQ156" s="22"/>
      <c r="SQR156" s="22"/>
      <c r="SQS156" s="22"/>
      <c r="SQT156" s="22"/>
      <c r="SQU156" s="22"/>
      <c r="SQV156" s="22"/>
      <c r="SQW156" s="22"/>
      <c r="SQX156" s="22"/>
      <c r="SQY156" s="22"/>
      <c r="SQZ156" s="22"/>
      <c r="SRA156" s="22"/>
      <c r="SRB156" s="22"/>
      <c r="SRC156" s="22"/>
      <c r="SRD156" s="22"/>
      <c r="SRE156" s="22"/>
      <c r="SRF156" s="22"/>
      <c r="SRG156" s="22"/>
      <c r="SRH156" s="22"/>
      <c r="SRI156" s="22"/>
      <c r="SRJ156" s="22"/>
      <c r="SRK156" s="22"/>
      <c r="SRL156" s="22"/>
      <c r="SRM156" s="22"/>
      <c r="SRN156" s="22"/>
      <c r="SRO156" s="22"/>
      <c r="SRP156" s="22"/>
      <c r="SRQ156" s="22"/>
      <c r="SRR156" s="22"/>
      <c r="SRS156" s="22"/>
      <c r="SRT156" s="22"/>
      <c r="SRU156" s="22"/>
      <c r="SRV156" s="22"/>
      <c r="SRW156" s="22"/>
      <c r="SRX156" s="22"/>
      <c r="SRY156" s="22"/>
      <c r="SRZ156" s="22"/>
      <c r="SSA156" s="22"/>
      <c r="SSB156" s="22"/>
      <c r="SSC156" s="22"/>
      <c r="SSD156" s="22"/>
      <c r="SSE156" s="22"/>
      <c r="SSF156" s="22"/>
      <c r="SSG156" s="22"/>
      <c r="SSH156" s="22"/>
      <c r="SSI156" s="22"/>
      <c r="SSJ156" s="22"/>
      <c r="SSK156" s="22"/>
      <c r="SSL156" s="22"/>
      <c r="SSM156" s="22"/>
      <c r="SSN156" s="22"/>
      <c r="SSO156" s="22"/>
      <c r="SSP156" s="22"/>
      <c r="SSQ156" s="22"/>
      <c r="SSR156" s="22"/>
      <c r="SSS156" s="22"/>
      <c r="SST156" s="22"/>
      <c r="SSU156" s="22"/>
      <c r="SSV156" s="22"/>
      <c r="SSW156" s="22"/>
      <c r="SSX156" s="22"/>
      <c r="SSY156" s="22"/>
      <c r="SSZ156" s="22"/>
      <c r="STA156" s="22"/>
      <c r="STB156" s="22"/>
      <c r="STC156" s="22"/>
      <c r="STD156" s="22"/>
      <c r="STE156" s="22"/>
      <c r="STF156" s="22"/>
      <c r="STG156" s="22"/>
      <c r="STH156" s="22"/>
      <c r="STI156" s="22"/>
      <c r="STJ156" s="22"/>
      <c r="STK156" s="22"/>
      <c r="STL156" s="22"/>
      <c r="STM156" s="22"/>
      <c r="STN156" s="22"/>
      <c r="STO156" s="22"/>
      <c r="STP156" s="22"/>
      <c r="STQ156" s="22"/>
      <c r="STR156" s="22"/>
      <c r="STS156" s="22"/>
      <c r="STT156" s="22"/>
      <c r="STU156" s="22"/>
      <c r="STV156" s="22"/>
      <c r="STW156" s="22"/>
      <c r="STX156" s="22"/>
      <c r="STY156" s="22"/>
      <c r="STZ156" s="22"/>
      <c r="SUA156" s="22"/>
      <c r="SUB156" s="22"/>
      <c r="SUC156" s="22"/>
      <c r="SUD156" s="22"/>
      <c r="SUE156" s="22"/>
      <c r="SUF156" s="22"/>
      <c r="SUG156" s="22"/>
      <c r="SUH156" s="22"/>
      <c r="SUI156" s="22"/>
      <c r="SUJ156" s="22"/>
      <c r="SUK156" s="22"/>
      <c r="SUL156" s="22"/>
      <c r="SUM156" s="22"/>
      <c r="SUN156" s="22"/>
      <c r="SUO156" s="22"/>
      <c r="SUP156" s="22"/>
      <c r="SUQ156" s="22"/>
      <c r="SUR156" s="22"/>
      <c r="SUS156" s="22"/>
      <c r="SUT156" s="22"/>
      <c r="SUU156" s="22"/>
      <c r="SUV156" s="22"/>
      <c r="SUW156" s="22"/>
      <c r="SUX156" s="22"/>
      <c r="SUY156" s="22"/>
      <c r="SUZ156" s="22"/>
      <c r="SVA156" s="22"/>
      <c r="SVB156" s="22"/>
      <c r="SVC156" s="22"/>
      <c r="SVD156" s="22"/>
      <c r="SVE156" s="22"/>
      <c r="SVF156" s="22"/>
      <c r="SVG156" s="22"/>
      <c r="SVH156" s="22"/>
      <c r="SVI156" s="22"/>
      <c r="SVJ156" s="22"/>
      <c r="SVK156" s="22"/>
      <c r="SVL156" s="22"/>
      <c r="SVM156" s="22"/>
      <c r="SVN156" s="22"/>
      <c r="SVO156" s="22"/>
      <c r="SVP156" s="22"/>
      <c r="SVQ156" s="22"/>
      <c r="SVR156" s="22"/>
      <c r="SVS156" s="22"/>
      <c r="SVT156" s="22"/>
      <c r="SVU156" s="22"/>
      <c r="SVV156" s="22"/>
      <c r="SVW156" s="22"/>
      <c r="SVX156" s="22"/>
      <c r="SVY156" s="22"/>
      <c r="SVZ156" s="22"/>
      <c r="SWA156" s="22"/>
      <c r="SWB156" s="22"/>
      <c r="SWC156" s="22"/>
      <c r="SWD156" s="22"/>
      <c r="SWE156" s="22"/>
      <c r="SWF156" s="22"/>
      <c r="SWG156" s="22"/>
      <c r="SWH156" s="22"/>
      <c r="SWI156" s="22"/>
      <c r="SWJ156" s="22"/>
      <c r="SWK156" s="22"/>
      <c r="SWL156" s="22"/>
      <c r="SWM156" s="22"/>
      <c r="SWN156" s="22"/>
      <c r="SWO156" s="22"/>
      <c r="SWP156" s="22"/>
      <c r="SWQ156" s="22"/>
      <c r="SWR156" s="22"/>
      <c r="SWS156" s="22"/>
      <c r="SWT156" s="22"/>
      <c r="SWU156" s="22"/>
      <c r="SWV156" s="22"/>
      <c r="SWW156" s="22"/>
      <c r="SWX156" s="22"/>
      <c r="SWY156" s="22"/>
      <c r="SWZ156" s="22"/>
      <c r="SXA156" s="22"/>
      <c r="SXB156" s="22"/>
      <c r="SXC156" s="22"/>
      <c r="SXD156" s="22"/>
      <c r="SXE156" s="22"/>
      <c r="SXF156" s="22"/>
      <c r="SXG156" s="22"/>
      <c r="SXH156" s="22"/>
      <c r="SXI156" s="22"/>
      <c r="SXJ156" s="22"/>
      <c r="SXK156" s="22"/>
      <c r="SXL156" s="22"/>
      <c r="SXM156" s="22"/>
      <c r="SXN156" s="22"/>
      <c r="SXO156" s="22"/>
      <c r="SXP156" s="22"/>
      <c r="SXQ156" s="22"/>
      <c r="SXR156" s="22"/>
      <c r="SXS156" s="22"/>
      <c r="SXT156" s="22"/>
      <c r="SXU156" s="22"/>
      <c r="SXV156" s="22"/>
      <c r="SXW156" s="22"/>
      <c r="SXX156" s="22"/>
      <c r="SXY156" s="22"/>
      <c r="SXZ156" s="22"/>
      <c r="SYA156" s="22"/>
      <c r="SYB156" s="22"/>
      <c r="SYC156" s="22"/>
      <c r="SYD156" s="22"/>
      <c r="SYE156" s="22"/>
      <c r="SYF156" s="22"/>
      <c r="SYG156" s="22"/>
      <c r="SYH156" s="22"/>
      <c r="SYI156" s="22"/>
      <c r="SYJ156" s="22"/>
      <c r="SYK156" s="22"/>
      <c r="SYL156" s="22"/>
      <c r="SYM156" s="22"/>
      <c r="SYN156" s="22"/>
      <c r="SYO156" s="22"/>
      <c r="SYP156" s="22"/>
      <c r="SYQ156" s="22"/>
      <c r="SYR156" s="22"/>
      <c r="SYS156" s="22"/>
      <c r="SYT156" s="22"/>
      <c r="SYU156" s="22"/>
      <c r="SYV156" s="22"/>
      <c r="SYW156" s="22"/>
      <c r="SYX156" s="22"/>
      <c r="SYY156" s="22"/>
      <c r="SYZ156" s="22"/>
      <c r="SZA156" s="22"/>
      <c r="SZB156" s="22"/>
      <c r="SZC156" s="22"/>
      <c r="SZD156" s="22"/>
      <c r="SZE156" s="22"/>
      <c r="SZF156" s="22"/>
      <c r="SZG156" s="22"/>
      <c r="SZH156" s="22"/>
      <c r="SZI156" s="22"/>
      <c r="SZJ156" s="22"/>
      <c r="SZK156" s="22"/>
      <c r="SZL156" s="22"/>
      <c r="SZM156" s="22"/>
      <c r="SZN156" s="22"/>
      <c r="SZO156" s="22"/>
      <c r="SZP156" s="22"/>
      <c r="SZQ156" s="22"/>
      <c r="SZR156" s="22"/>
      <c r="SZS156" s="22"/>
      <c r="SZT156" s="22"/>
      <c r="SZU156" s="22"/>
      <c r="SZV156" s="22"/>
      <c r="SZW156" s="22"/>
      <c r="SZX156" s="22"/>
      <c r="SZY156" s="22"/>
      <c r="SZZ156" s="22"/>
      <c r="TAA156" s="22"/>
      <c r="TAB156" s="22"/>
      <c r="TAC156" s="22"/>
      <c r="TAD156" s="22"/>
      <c r="TAE156" s="22"/>
      <c r="TAF156" s="22"/>
      <c r="TAG156" s="22"/>
      <c r="TAH156" s="22"/>
      <c r="TAI156" s="22"/>
      <c r="TAJ156" s="22"/>
      <c r="TAK156" s="22"/>
      <c r="TAL156" s="22"/>
      <c r="TAM156" s="22"/>
      <c r="TAN156" s="22"/>
      <c r="TAO156" s="22"/>
      <c r="TAP156" s="22"/>
      <c r="TAQ156" s="22"/>
      <c r="TAR156" s="22"/>
      <c r="TAS156" s="22"/>
      <c r="TAT156" s="22"/>
      <c r="TAU156" s="22"/>
      <c r="TAV156" s="22"/>
      <c r="TAW156" s="22"/>
      <c r="TAX156" s="22"/>
      <c r="TAY156" s="22"/>
      <c r="TAZ156" s="22"/>
      <c r="TBA156" s="22"/>
      <c r="TBB156" s="22"/>
      <c r="TBC156" s="22"/>
      <c r="TBD156" s="22"/>
      <c r="TBE156" s="22"/>
      <c r="TBF156" s="22"/>
      <c r="TBG156" s="22"/>
      <c r="TBH156" s="22"/>
      <c r="TBI156" s="22"/>
      <c r="TBJ156" s="22"/>
      <c r="TBK156" s="22"/>
      <c r="TBL156" s="22"/>
      <c r="TBM156" s="22"/>
      <c r="TBN156" s="22"/>
      <c r="TBO156" s="22"/>
      <c r="TBP156" s="22"/>
      <c r="TBQ156" s="22"/>
      <c r="TBR156" s="22"/>
      <c r="TBS156" s="22"/>
      <c r="TBT156" s="22"/>
      <c r="TBU156" s="22"/>
      <c r="TBV156" s="22"/>
      <c r="TBW156" s="22"/>
      <c r="TBX156" s="22"/>
      <c r="TBY156" s="22"/>
      <c r="TBZ156" s="22"/>
      <c r="TCA156" s="22"/>
      <c r="TCB156" s="22"/>
      <c r="TCC156" s="22"/>
      <c r="TCD156" s="22"/>
      <c r="TCE156" s="22"/>
      <c r="TCF156" s="22"/>
      <c r="TCG156" s="22"/>
      <c r="TCH156" s="22"/>
      <c r="TCI156" s="22"/>
      <c r="TCJ156" s="22"/>
      <c r="TCK156" s="22"/>
      <c r="TCL156" s="22"/>
      <c r="TCM156" s="22"/>
      <c r="TCN156" s="22"/>
      <c r="TCO156" s="22"/>
      <c r="TCP156" s="22"/>
      <c r="TCQ156" s="22"/>
      <c r="TCR156" s="22"/>
      <c r="TCS156" s="22"/>
      <c r="TCT156" s="22"/>
      <c r="TCU156" s="22"/>
      <c r="TCV156" s="22"/>
      <c r="TCW156" s="22"/>
      <c r="TCX156" s="22"/>
      <c r="TCY156" s="22"/>
      <c r="TCZ156" s="22"/>
      <c r="TDA156" s="22"/>
      <c r="TDB156" s="22"/>
      <c r="TDC156" s="22"/>
      <c r="TDD156" s="22"/>
      <c r="TDE156" s="22"/>
      <c r="TDF156" s="22"/>
      <c r="TDG156" s="22"/>
      <c r="TDH156" s="22"/>
      <c r="TDI156" s="22"/>
      <c r="TDJ156" s="22"/>
      <c r="TDK156" s="22"/>
      <c r="TDL156" s="22"/>
      <c r="TDM156" s="22"/>
      <c r="TDN156" s="22"/>
      <c r="TDO156" s="22"/>
      <c r="TDP156" s="22"/>
      <c r="TDQ156" s="22"/>
      <c r="TDR156" s="22"/>
      <c r="TDS156" s="22"/>
      <c r="TDT156" s="22"/>
      <c r="TDU156" s="22"/>
      <c r="TDV156" s="22"/>
      <c r="TDW156" s="22"/>
      <c r="TDX156" s="22"/>
      <c r="TDY156" s="22"/>
      <c r="TDZ156" s="22"/>
      <c r="TEA156" s="22"/>
      <c r="TEB156" s="22"/>
      <c r="TEC156" s="22"/>
      <c r="TED156" s="22"/>
      <c r="TEE156" s="22"/>
      <c r="TEF156" s="22"/>
      <c r="TEG156" s="22"/>
      <c r="TEH156" s="22"/>
      <c r="TEI156" s="22"/>
      <c r="TEJ156" s="22"/>
      <c r="TEK156" s="22"/>
      <c r="TEL156" s="22"/>
      <c r="TEM156" s="22"/>
      <c r="TEN156" s="22"/>
      <c r="TEO156" s="22"/>
      <c r="TEP156" s="22"/>
      <c r="TEQ156" s="22"/>
      <c r="TER156" s="22"/>
      <c r="TES156" s="22"/>
      <c r="TET156" s="22"/>
      <c r="TEU156" s="22"/>
      <c r="TEV156" s="22"/>
      <c r="TEW156" s="22"/>
      <c r="TEX156" s="22"/>
      <c r="TEY156" s="22"/>
      <c r="TEZ156" s="22"/>
      <c r="TFA156" s="22"/>
      <c r="TFB156" s="22"/>
      <c r="TFC156" s="22"/>
      <c r="TFD156" s="22"/>
      <c r="TFE156" s="22"/>
      <c r="TFF156" s="22"/>
      <c r="TFG156" s="22"/>
      <c r="TFH156" s="22"/>
      <c r="TFI156" s="22"/>
      <c r="TFJ156" s="22"/>
      <c r="TFK156" s="22"/>
      <c r="TFL156" s="22"/>
      <c r="TFM156" s="22"/>
      <c r="TFN156" s="22"/>
      <c r="TFO156" s="22"/>
      <c r="TFP156" s="22"/>
      <c r="TFQ156" s="22"/>
      <c r="TFR156" s="22"/>
      <c r="TFS156" s="22"/>
      <c r="TFT156" s="22"/>
      <c r="TFU156" s="22"/>
      <c r="TFV156" s="22"/>
      <c r="TFW156" s="22"/>
      <c r="TFX156" s="22"/>
      <c r="TFY156" s="22"/>
      <c r="TFZ156" s="22"/>
      <c r="TGA156" s="22"/>
      <c r="TGB156" s="22"/>
      <c r="TGC156" s="22"/>
      <c r="TGD156" s="22"/>
      <c r="TGE156" s="22"/>
      <c r="TGF156" s="22"/>
      <c r="TGG156" s="22"/>
      <c r="TGH156" s="22"/>
      <c r="TGI156" s="22"/>
      <c r="TGJ156" s="22"/>
      <c r="TGK156" s="22"/>
      <c r="TGL156" s="22"/>
      <c r="TGM156" s="22"/>
      <c r="TGN156" s="22"/>
      <c r="TGO156" s="22"/>
      <c r="TGP156" s="22"/>
      <c r="TGQ156" s="22"/>
      <c r="TGR156" s="22"/>
      <c r="TGS156" s="22"/>
      <c r="TGT156" s="22"/>
      <c r="TGU156" s="22"/>
      <c r="TGV156" s="22"/>
      <c r="TGW156" s="22"/>
      <c r="TGX156" s="22"/>
      <c r="TGY156" s="22"/>
      <c r="TGZ156" s="22"/>
      <c r="THA156" s="22"/>
      <c r="THB156" s="22"/>
      <c r="THC156" s="22"/>
      <c r="THD156" s="22"/>
      <c r="THE156" s="22"/>
      <c r="THF156" s="22"/>
      <c r="THG156" s="22"/>
      <c r="THH156" s="22"/>
      <c r="THI156" s="22"/>
      <c r="THJ156" s="22"/>
      <c r="THK156" s="22"/>
      <c r="THL156" s="22"/>
      <c r="THM156" s="22"/>
      <c r="THN156" s="22"/>
      <c r="THO156" s="22"/>
      <c r="THP156" s="22"/>
      <c r="THQ156" s="22"/>
      <c r="THR156" s="22"/>
      <c r="THS156" s="22"/>
      <c r="THT156" s="22"/>
      <c r="THU156" s="22"/>
      <c r="THV156" s="22"/>
      <c r="THW156" s="22"/>
      <c r="THX156" s="22"/>
      <c r="THY156" s="22"/>
      <c r="THZ156" s="22"/>
      <c r="TIA156" s="22"/>
      <c r="TIB156" s="22"/>
      <c r="TIC156" s="22"/>
      <c r="TID156" s="22"/>
      <c r="TIE156" s="22"/>
      <c r="TIF156" s="22"/>
      <c r="TIG156" s="22"/>
      <c r="TIH156" s="22"/>
      <c r="TII156" s="22"/>
      <c r="TIJ156" s="22"/>
      <c r="TIK156" s="22"/>
      <c r="TIL156" s="22"/>
      <c r="TIM156" s="22"/>
      <c r="TIN156" s="22"/>
      <c r="TIO156" s="22"/>
      <c r="TIP156" s="22"/>
      <c r="TIQ156" s="22"/>
      <c r="TIR156" s="22"/>
      <c r="TIS156" s="22"/>
      <c r="TIT156" s="22"/>
      <c r="TIU156" s="22"/>
      <c r="TIV156" s="22"/>
      <c r="TIW156" s="22"/>
      <c r="TIX156" s="22"/>
      <c r="TIY156" s="22"/>
      <c r="TIZ156" s="22"/>
      <c r="TJA156" s="22"/>
      <c r="TJB156" s="22"/>
      <c r="TJC156" s="22"/>
      <c r="TJD156" s="22"/>
      <c r="TJE156" s="22"/>
      <c r="TJF156" s="22"/>
      <c r="TJG156" s="22"/>
      <c r="TJH156" s="22"/>
      <c r="TJI156" s="22"/>
      <c r="TJJ156" s="22"/>
      <c r="TJK156" s="22"/>
      <c r="TJL156" s="22"/>
      <c r="TJM156" s="22"/>
      <c r="TJN156" s="22"/>
      <c r="TJO156" s="22"/>
      <c r="TJP156" s="22"/>
      <c r="TJQ156" s="22"/>
      <c r="TJR156" s="22"/>
      <c r="TJS156" s="22"/>
      <c r="TJT156" s="22"/>
      <c r="TJU156" s="22"/>
      <c r="TJV156" s="22"/>
      <c r="TJW156" s="22"/>
      <c r="TJX156" s="22"/>
      <c r="TJY156" s="22"/>
      <c r="TJZ156" s="22"/>
      <c r="TKA156" s="22"/>
      <c r="TKB156" s="22"/>
      <c r="TKC156" s="22"/>
      <c r="TKD156" s="22"/>
      <c r="TKE156" s="22"/>
      <c r="TKF156" s="22"/>
      <c r="TKG156" s="22"/>
      <c r="TKH156" s="22"/>
      <c r="TKI156" s="22"/>
      <c r="TKJ156" s="22"/>
      <c r="TKK156" s="22"/>
      <c r="TKL156" s="22"/>
      <c r="TKM156" s="22"/>
      <c r="TKN156" s="22"/>
      <c r="TKO156" s="22"/>
      <c r="TKP156" s="22"/>
      <c r="TKQ156" s="22"/>
      <c r="TKR156" s="22"/>
      <c r="TKS156" s="22"/>
      <c r="TKT156" s="22"/>
      <c r="TKU156" s="22"/>
      <c r="TKV156" s="22"/>
      <c r="TKW156" s="22"/>
      <c r="TKX156" s="22"/>
      <c r="TKY156" s="22"/>
      <c r="TKZ156" s="22"/>
      <c r="TLA156" s="22"/>
      <c r="TLB156" s="22"/>
      <c r="TLC156" s="22"/>
      <c r="TLD156" s="22"/>
      <c r="TLE156" s="22"/>
      <c r="TLF156" s="22"/>
      <c r="TLG156" s="22"/>
      <c r="TLH156" s="22"/>
      <c r="TLI156" s="22"/>
      <c r="TLJ156" s="22"/>
      <c r="TLK156" s="22"/>
      <c r="TLL156" s="22"/>
      <c r="TLM156" s="22"/>
      <c r="TLN156" s="22"/>
      <c r="TLO156" s="22"/>
      <c r="TLP156" s="22"/>
      <c r="TLQ156" s="22"/>
      <c r="TLR156" s="22"/>
      <c r="TLS156" s="22"/>
      <c r="TLT156" s="22"/>
      <c r="TLU156" s="22"/>
      <c r="TLV156" s="22"/>
      <c r="TLW156" s="22"/>
      <c r="TLX156" s="22"/>
      <c r="TLY156" s="22"/>
      <c r="TLZ156" s="22"/>
      <c r="TMA156" s="22"/>
      <c r="TMB156" s="22"/>
      <c r="TMC156" s="22"/>
      <c r="TMD156" s="22"/>
      <c r="TME156" s="22"/>
      <c r="TMF156" s="22"/>
      <c r="TMG156" s="22"/>
      <c r="TMH156" s="22"/>
      <c r="TMI156" s="22"/>
      <c r="TMJ156" s="22"/>
      <c r="TMK156" s="22"/>
      <c r="TML156" s="22"/>
      <c r="TMM156" s="22"/>
      <c r="TMN156" s="22"/>
      <c r="TMO156" s="22"/>
      <c r="TMP156" s="22"/>
      <c r="TMQ156" s="22"/>
      <c r="TMR156" s="22"/>
      <c r="TMS156" s="22"/>
      <c r="TMT156" s="22"/>
      <c r="TMU156" s="22"/>
      <c r="TMV156" s="22"/>
      <c r="TMW156" s="22"/>
      <c r="TMX156" s="22"/>
      <c r="TMY156" s="22"/>
      <c r="TMZ156" s="22"/>
      <c r="TNA156" s="22"/>
      <c r="TNB156" s="22"/>
      <c r="TNC156" s="22"/>
      <c r="TND156" s="22"/>
      <c r="TNE156" s="22"/>
      <c r="TNF156" s="22"/>
      <c r="TNG156" s="22"/>
      <c r="TNH156" s="22"/>
      <c r="TNI156" s="22"/>
      <c r="TNJ156" s="22"/>
      <c r="TNK156" s="22"/>
      <c r="TNL156" s="22"/>
      <c r="TNM156" s="22"/>
      <c r="TNN156" s="22"/>
      <c r="TNO156" s="22"/>
      <c r="TNP156" s="22"/>
      <c r="TNQ156" s="22"/>
      <c r="TNR156" s="22"/>
      <c r="TNS156" s="22"/>
      <c r="TNT156" s="22"/>
      <c r="TNU156" s="22"/>
      <c r="TNV156" s="22"/>
      <c r="TNW156" s="22"/>
      <c r="TNX156" s="22"/>
      <c r="TNY156" s="22"/>
      <c r="TNZ156" s="22"/>
      <c r="TOA156" s="22"/>
      <c r="TOB156" s="22"/>
      <c r="TOC156" s="22"/>
      <c r="TOD156" s="22"/>
      <c r="TOE156" s="22"/>
      <c r="TOF156" s="22"/>
      <c r="TOG156" s="22"/>
      <c r="TOH156" s="22"/>
      <c r="TOI156" s="22"/>
      <c r="TOJ156" s="22"/>
      <c r="TOK156" s="22"/>
      <c r="TOL156" s="22"/>
      <c r="TOM156" s="22"/>
      <c r="TON156" s="22"/>
      <c r="TOO156" s="22"/>
      <c r="TOP156" s="22"/>
      <c r="TOQ156" s="22"/>
      <c r="TOR156" s="22"/>
      <c r="TOS156" s="22"/>
      <c r="TOT156" s="22"/>
      <c r="TOU156" s="22"/>
      <c r="TOV156" s="22"/>
      <c r="TOW156" s="22"/>
      <c r="TOX156" s="22"/>
      <c r="TOY156" s="22"/>
      <c r="TOZ156" s="22"/>
      <c r="TPA156" s="22"/>
      <c r="TPB156" s="22"/>
      <c r="TPC156" s="22"/>
      <c r="TPD156" s="22"/>
      <c r="TPE156" s="22"/>
      <c r="TPF156" s="22"/>
      <c r="TPG156" s="22"/>
      <c r="TPH156" s="22"/>
      <c r="TPI156" s="22"/>
      <c r="TPJ156" s="22"/>
      <c r="TPK156" s="22"/>
      <c r="TPL156" s="22"/>
      <c r="TPM156" s="22"/>
      <c r="TPN156" s="22"/>
      <c r="TPO156" s="22"/>
      <c r="TPP156" s="22"/>
      <c r="TPQ156" s="22"/>
      <c r="TPR156" s="22"/>
      <c r="TPS156" s="22"/>
      <c r="TPT156" s="22"/>
      <c r="TPU156" s="22"/>
      <c r="TPV156" s="22"/>
      <c r="TPW156" s="22"/>
      <c r="TPX156" s="22"/>
      <c r="TPY156" s="22"/>
      <c r="TPZ156" s="22"/>
      <c r="TQA156" s="22"/>
      <c r="TQB156" s="22"/>
      <c r="TQC156" s="22"/>
      <c r="TQD156" s="22"/>
      <c r="TQE156" s="22"/>
      <c r="TQF156" s="22"/>
      <c r="TQG156" s="22"/>
      <c r="TQH156" s="22"/>
      <c r="TQI156" s="22"/>
      <c r="TQJ156" s="22"/>
      <c r="TQK156" s="22"/>
      <c r="TQL156" s="22"/>
      <c r="TQM156" s="22"/>
      <c r="TQN156" s="22"/>
      <c r="TQO156" s="22"/>
      <c r="TQP156" s="22"/>
      <c r="TQQ156" s="22"/>
      <c r="TQR156" s="22"/>
      <c r="TQS156" s="22"/>
      <c r="TQT156" s="22"/>
      <c r="TQU156" s="22"/>
      <c r="TQV156" s="22"/>
      <c r="TQW156" s="22"/>
      <c r="TQX156" s="22"/>
      <c r="TQY156" s="22"/>
      <c r="TQZ156" s="22"/>
      <c r="TRA156" s="22"/>
      <c r="TRB156" s="22"/>
      <c r="TRC156" s="22"/>
      <c r="TRD156" s="22"/>
      <c r="TRE156" s="22"/>
      <c r="TRF156" s="22"/>
      <c r="TRG156" s="22"/>
      <c r="TRH156" s="22"/>
      <c r="TRI156" s="22"/>
      <c r="TRJ156" s="22"/>
      <c r="TRK156" s="22"/>
      <c r="TRL156" s="22"/>
      <c r="TRM156" s="22"/>
      <c r="TRN156" s="22"/>
      <c r="TRO156" s="22"/>
      <c r="TRP156" s="22"/>
      <c r="TRQ156" s="22"/>
      <c r="TRR156" s="22"/>
      <c r="TRS156" s="22"/>
      <c r="TRT156" s="22"/>
      <c r="TRU156" s="22"/>
      <c r="TRV156" s="22"/>
      <c r="TRW156" s="22"/>
      <c r="TRX156" s="22"/>
      <c r="TRY156" s="22"/>
      <c r="TRZ156" s="22"/>
      <c r="TSA156" s="22"/>
      <c r="TSB156" s="22"/>
      <c r="TSC156" s="22"/>
      <c r="TSD156" s="22"/>
      <c r="TSE156" s="22"/>
      <c r="TSF156" s="22"/>
      <c r="TSG156" s="22"/>
      <c r="TSH156" s="22"/>
      <c r="TSI156" s="22"/>
      <c r="TSJ156" s="22"/>
      <c r="TSK156" s="22"/>
      <c r="TSL156" s="22"/>
      <c r="TSM156" s="22"/>
      <c r="TSN156" s="22"/>
      <c r="TSO156" s="22"/>
      <c r="TSP156" s="22"/>
      <c r="TSQ156" s="22"/>
      <c r="TSR156" s="22"/>
      <c r="TSS156" s="22"/>
      <c r="TST156" s="22"/>
      <c r="TSU156" s="22"/>
      <c r="TSV156" s="22"/>
      <c r="TSW156" s="22"/>
      <c r="TSX156" s="22"/>
      <c r="TSY156" s="22"/>
      <c r="TSZ156" s="22"/>
      <c r="TTA156" s="22"/>
      <c r="TTB156" s="22"/>
      <c r="TTC156" s="22"/>
      <c r="TTD156" s="22"/>
      <c r="TTE156" s="22"/>
      <c r="TTF156" s="22"/>
      <c r="TTG156" s="22"/>
      <c r="TTH156" s="22"/>
      <c r="TTI156" s="22"/>
      <c r="TTJ156" s="22"/>
      <c r="TTK156" s="22"/>
      <c r="TTL156" s="22"/>
      <c r="TTM156" s="22"/>
      <c r="TTN156" s="22"/>
      <c r="TTO156" s="22"/>
      <c r="TTP156" s="22"/>
      <c r="TTQ156" s="22"/>
      <c r="TTR156" s="22"/>
      <c r="TTS156" s="22"/>
      <c r="TTT156" s="22"/>
      <c r="TTU156" s="22"/>
      <c r="TTV156" s="22"/>
      <c r="TTW156" s="22"/>
      <c r="TTX156" s="22"/>
      <c r="TTY156" s="22"/>
      <c r="TTZ156" s="22"/>
      <c r="TUA156" s="22"/>
      <c r="TUB156" s="22"/>
      <c r="TUC156" s="22"/>
      <c r="TUD156" s="22"/>
      <c r="TUE156" s="22"/>
      <c r="TUF156" s="22"/>
      <c r="TUG156" s="22"/>
      <c r="TUH156" s="22"/>
      <c r="TUI156" s="22"/>
      <c r="TUJ156" s="22"/>
      <c r="TUK156" s="22"/>
      <c r="TUL156" s="22"/>
      <c r="TUM156" s="22"/>
      <c r="TUN156" s="22"/>
      <c r="TUO156" s="22"/>
      <c r="TUP156" s="22"/>
      <c r="TUQ156" s="22"/>
      <c r="TUR156" s="22"/>
      <c r="TUS156" s="22"/>
      <c r="TUT156" s="22"/>
      <c r="TUU156" s="22"/>
      <c r="TUV156" s="22"/>
      <c r="TUW156" s="22"/>
      <c r="TUX156" s="22"/>
      <c r="TUY156" s="22"/>
      <c r="TUZ156" s="22"/>
      <c r="TVA156" s="22"/>
      <c r="TVB156" s="22"/>
      <c r="TVC156" s="22"/>
      <c r="TVD156" s="22"/>
      <c r="TVE156" s="22"/>
      <c r="TVF156" s="22"/>
      <c r="TVG156" s="22"/>
      <c r="TVH156" s="22"/>
      <c r="TVI156" s="22"/>
      <c r="TVJ156" s="22"/>
      <c r="TVK156" s="22"/>
      <c r="TVL156" s="22"/>
      <c r="TVM156" s="22"/>
      <c r="TVN156" s="22"/>
      <c r="TVO156" s="22"/>
      <c r="TVP156" s="22"/>
      <c r="TVQ156" s="22"/>
      <c r="TVR156" s="22"/>
      <c r="TVS156" s="22"/>
      <c r="TVT156" s="22"/>
      <c r="TVU156" s="22"/>
      <c r="TVV156" s="22"/>
      <c r="TVW156" s="22"/>
      <c r="TVX156" s="22"/>
      <c r="TVY156" s="22"/>
      <c r="TVZ156" s="22"/>
      <c r="TWA156" s="22"/>
      <c r="TWB156" s="22"/>
      <c r="TWC156" s="22"/>
      <c r="TWD156" s="22"/>
      <c r="TWE156" s="22"/>
      <c r="TWF156" s="22"/>
      <c r="TWG156" s="22"/>
      <c r="TWH156" s="22"/>
      <c r="TWI156" s="22"/>
      <c r="TWJ156" s="22"/>
      <c r="TWK156" s="22"/>
      <c r="TWL156" s="22"/>
      <c r="TWM156" s="22"/>
      <c r="TWN156" s="22"/>
      <c r="TWO156" s="22"/>
      <c r="TWP156" s="22"/>
      <c r="TWQ156" s="22"/>
      <c r="TWR156" s="22"/>
      <c r="TWS156" s="22"/>
      <c r="TWT156" s="22"/>
      <c r="TWU156" s="22"/>
      <c r="TWV156" s="22"/>
      <c r="TWW156" s="22"/>
      <c r="TWX156" s="22"/>
      <c r="TWY156" s="22"/>
      <c r="TWZ156" s="22"/>
      <c r="TXA156" s="22"/>
      <c r="TXB156" s="22"/>
      <c r="TXC156" s="22"/>
      <c r="TXD156" s="22"/>
      <c r="TXE156" s="22"/>
      <c r="TXF156" s="22"/>
      <c r="TXG156" s="22"/>
      <c r="TXH156" s="22"/>
      <c r="TXI156" s="22"/>
      <c r="TXJ156" s="22"/>
      <c r="TXK156" s="22"/>
      <c r="TXL156" s="22"/>
      <c r="TXM156" s="22"/>
      <c r="TXN156" s="22"/>
      <c r="TXO156" s="22"/>
      <c r="TXP156" s="22"/>
      <c r="TXQ156" s="22"/>
      <c r="TXR156" s="22"/>
      <c r="TXS156" s="22"/>
      <c r="TXT156" s="22"/>
      <c r="TXU156" s="22"/>
      <c r="TXV156" s="22"/>
      <c r="TXW156" s="22"/>
      <c r="TXX156" s="22"/>
      <c r="TXY156" s="22"/>
      <c r="TXZ156" s="22"/>
      <c r="TYA156" s="22"/>
      <c r="TYB156" s="22"/>
      <c r="TYC156" s="22"/>
      <c r="TYD156" s="22"/>
      <c r="TYE156" s="22"/>
      <c r="TYF156" s="22"/>
      <c r="TYG156" s="22"/>
      <c r="TYH156" s="22"/>
      <c r="TYI156" s="22"/>
      <c r="TYJ156" s="22"/>
      <c r="TYK156" s="22"/>
      <c r="TYL156" s="22"/>
      <c r="TYM156" s="22"/>
      <c r="TYN156" s="22"/>
      <c r="TYO156" s="22"/>
      <c r="TYP156" s="22"/>
      <c r="TYQ156" s="22"/>
      <c r="TYR156" s="22"/>
      <c r="TYS156" s="22"/>
      <c r="TYT156" s="22"/>
      <c r="TYU156" s="22"/>
      <c r="TYV156" s="22"/>
      <c r="TYW156" s="22"/>
      <c r="TYX156" s="22"/>
      <c r="TYY156" s="22"/>
      <c r="TYZ156" s="22"/>
      <c r="TZA156" s="22"/>
      <c r="TZB156" s="22"/>
      <c r="TZC156" s="22"/>
      <c r="TZD156" s="22"/>
      <c r="TZE156" s="22"/>
      <c r="TZF156" s="22"/>
      <c r="TZG156" s="22"/>
      <c r="TZH156" s="22"/>
      <c r="TZI156" s="22"/>
      <c r="TZJ156" s="22"/>
      <c r="TZK156" s="22"/>
      <c r="TZL156" s="22"/>
      <c r="TZM156" s="22"/>
      <c r="TZN156" s="22"/>
      <c r="TZO156" s="22"/>
      <c r="TZP156" s="22"/>
      <c r="TZQ156" s="22"/>
      <c r="TZR156" s="22"/>
      <c r="TZS156" s="22"/>
      <c r="TZT156" s="22"/>
      <c r="TZU156" s="22"/>
      <c r="TZV156" s="22"/>
      <c r="TZW156" s="22"/>
      <c r="TZX156" s="22"/>
      <c r="TZY156" s="22"/>
      <c r="TZZ156" s="22"/>
      <c r="UAA156" s="22"/>
      <c r="UAB156" s="22"/>
      <c r="UAC156" s="22"/>
      <c r="UAD156" s="22"/>
      <c r="UAE156" s="22"/>
      <c r="UAF156" s="22"/>
      <c r="UAG156" s="22"/>
      <c r="UAH156" s="22"/>
      <c r="UAI156" s="22"/>
      <c r="UAJ156" s="22"/>
      <c r="UAK156" s="22"/>
      <c r="UAL156" s="22"/>
      <c r="UAM156" s="22"/>
      <c r="UAN156" s="22"/>
      <c r="UAO156" s="22"/>
      <c r="UAP156" s="22"/>
      <c r="UAQ156" s="22"/>
      <c r="UAR156" s="22"/>
      <c r="UAS156" s="22"/>
      <c r="UAT156" s="22"/>
      <c r="UAU156" s="22"/>
      <c r="UAV156" s="22"/>
      <c r="UAW156" s="22"/>
      <c r="UAX156" s="22"/>
      <c r="UAY156" s="22"/>
      <c r="UAZ156" s="22"/>
      <c r="UBA156" s="22"/>
      <c r="UBB156" s="22"/>
      <c r="UBC156" s="22"/>
      <c r="UBD156" s="22"/>
      <c r="UBE156" s="22"/>
      <c r="UBF156" s="22"/>
      <c r="UBG156" s="22"/>
      <c r="UBH156" s="22"/>
      <c r="UBI156" s="22"/>
      <c r="UBJ156" s="22"/>
      <c r="UBK156" s="22"/>
      <c r="UBL156" s="22"/>
      <c r="UBM156" s="22"/>
      <c r="UBN156" s="22"/>
      <c r="UBO156" s="22"/>
      <c r="UBP156" s="22"/>
      <c r="UBQ156" s="22"/>
      <c r="UBR156" s="22"/>
      <c r="UBS156" s="22"/>
      <c r="UBT156" s="22"/>
      <c r="UBU156" s="22"/>
      <c r="UBV156" s="22"/>
      <c r="UBW156" s="22"/>
      <c r="UBX156" s="22"/>
      <c r="UBY156" s="22"/>
      <c r="UBZ156" s="22"/>
      <c r="UCA156" s="22"/>
      <c r="UCB156" s="22"/>
      <c r="UCC156" s="22"/>
      <c r="UCD156" s="22"/>
      <c r="UCE156" s="22"/>
      <c r="UCF156" s="22"/>
      <c r="UCG156" s="22"/>
      <c r="UCH156" s="22"/>
      <c r="UCI156" s="22"/>
      <c r="UCJ156" s="22"/>
      <c r="UCK156" s="22"/>
      <c r="UCL156" s="22"/>
      <c r="UCM156" s="22"/>
      <c r="UCN156" s="22"/>
      <c r="UCO156" s="22"/>
      <c r="UCP156" s="22"/>
      <c r="UCQ156" s="22"/>
      <c r="UCR156" s="22"/>
      <c r="UCS156" s="22"/>
      <c r="UCT156" s="22"/>
      <c r="UCU156" s="22"/>
      <c r="UCV156" s="22"/>
      <c r="UCW156" s="22"/>
      <c r="UCX156" s="22"/>
      <c r="UCY156" s="22"/>
      <c r="UCZ156" s="22"/>
      <c r="UDA156" s="22"/>
      <c r="UDB156" s="22"/>
      <c r="UDC156" s="22"/>
      <c r="UDD156" s="22"/>
      <c r="UDE156" s="22"/>
      <c r="UDF156" s="22"/>
      <c r="UDG156" s="22"/>
      <c r="UDH156" s="22"/>
      <c r="UDI156" s="22"/>
      <c r="UDJ156" s="22"/>
      <c r="UDK156" s="22"/>
      <c r="UDL156" s="22"/>
      <c r="UDM156" s="22"/>
      <c r="UDN156" s="22"/>
      <c r="UDO156" s="22"/>
      <c r="UDP156" s="22"/>
      <c r="UDQ156" s="22"/>
      <c r="UDR156" s="22"/>
      <c r="UDS156" s="22"/>
      <c r="UDT156" s="22"/>
      <c r="UDU156" s="22"/>
      <c r="UDV156" s="22"/>
      <c r="UDW156" s="22"/>
      <c r="UDX156" s="22"/>
      <c r="UDY156" s="22"/>
      <c r="UDZ156" s="22"/>
      <c r="UEA156" s="22"/>
      <c r="UEB156" s="22"/>
      <c r="UEC156" s="22"/>
      <c r="UED156" s="22"/>
      <c r="UEE156" s="22"/>
      <c r="UEF156" s="22"/>
      <c r="UEG156" s="22"/>
      <c r="UEH156" s="22"/>
      <c r="UEI156" s="22"/>
      <c r="UEJ156" s="22"/>
      <c r="UEK156" s="22"/>
      <c r="UEL156" s="22"/>
      <c r="UEM156" s="22"/>
      <c r="UEN156" s="22"/>
      <c r="UEO156" s="22"/>
      <c r="UEP156" s="22"/>
      <c r="UEQ156" s="22"/>
      <c r="UER156" s="22"/>
      <c r="UES156" s="22"/>
      <c r="UET156" s="22"/>
      <c r="UEU156" s="22"/>
      <c r="UEV156" s="22"/>
      <c r="UEW156" s="22"/>
      <c r="UEX156" s="22"/>
      <c r="UEY156" s="22"/>
      <c r="UEZ156" s="22"/>
      <c r="UFA156" s="22"/>
      <c r="UFB156" s="22"/>
      <c r="UFC156" s="22"/>
      <c r="UFD156" s="22"/>
      <c r="UFE156" s="22"/>
      <c r="UFF156" s="22"/>
      <c r="UFG156" s="22"/>
      <c r="UFH156" s="22"/>
      <c r="UFI156" s="22"/>
      <c r="UFJ156" s="22"/>
      <c r="UFK156" s="22"/>
      <c r="UFL156" s="22"/>
      <c r="UFM156" s="22"/>
      <c r="UFN156" s="22"/>
      <c r="UFO156" s="22"/>
      <c r="UFP156" s="22"/>
      <c r="UFQ156" s="22"/>
      <c r="UFR156" s="22"/>
      <c r="UFS156" s="22"/>
      <c r="UFT156" s="22"/>
      <c r="UFU156" s="22"/>
      <c r="UFV156" s="22"/>
      <c r="UFW156" s="22"/>
      <c r="UFX156" s="22"/>
      <c r="UFY156" s="22"/>
      <c r="UFZ156" s="22"/>
      <c r="UGA156" s="22"/>
      <c r="UGB156" s="22"/>
      <c r="UGC156" s="22"/>
      <c r="UGD156" s="22"/>
      <c r="UGE156" s="22"/>
      <c r="UGF156" s="22"/>
      <c r="UGG156" s="22"/>
      <c r="UGH156" s="22"/>
      <c r="UGI156" s="22"/>
      <c r="UGJ156" s="22"/>
      <c r="UGK156" s="22"/>
      <c r="UGL156" s="22"/>
      <c r="UGM156" s="22"/>
      <c r="UGN156" s="22"/>
      <c r="UGO156" s="22"/>
      <c r="UGP156" s="22"/>
      <c r="UGQ156" s="22"/>
      <c r="UGR156" s="22"/>
      <c r="UGS156" s="22"/>
      <c r="UGT156" s="22"/>
      <c r="UGU156" s="22"/>
      <c r="UGV156" s="22"/>
      <c r="UGW156" s="22"/>
      <c r="UGX156" s="22"/>
      <c r="UGY156" s="22"/>
      <c r="UGZ156" s="22"/>
      <c r="UHA156" s="22"/>
      <c r="UHB156" s="22"/>
      <c r="UHC156" s="22"/>
      <c r="UHD156" s="22"/>
      <c r="UHE156" s="22"/>
      <c r="UHF156" s="22"/>
      <c r="UHG156" s="22"/>
      <c r="UHH156" s="22"/>
      <c r="UHI156" s="22"/>
      <c r="UHJ156" s="22"/>
      <c r="UHK156" s="22"/>
      <c r="UHL156" s="22"/>
      <c r="UHM156" s="22"/>
      <c r="UHN156" s="22"/>
      <c r="UHO156" s="22"/>
      <c r="UHP156" s="22"/>
      <c r="UHQ156" s="22"/>
      <c r="UHR156" s="22"/>
      <c r="UHS156" s="22"/>
      <c r="UHT156" s="22"/>
      <c r="UHU156" s="22"/>
      <c r="UHV156" s="22"/>
      <c r="UHW156" s="22"/>
      <c r="UHX156" s="22"/>
      <c r="UHY156" s="22"/>
      <c r="UHZ156" s="22"/>
      <c r="UIA156" s="22"/>
      <c r="UIB156" s="22"/>
      <c r="UIC156" s="22"/>
      <c r="UID156" s="22"/>
      <c r="UIE156" s="22"/>
      <c r="UIF156" s="22"/>
      <c r="UIG156" s="22"/>
      <c r="UIH156" s="22"/>
      <c r="UII156" s="22"/>
      <c r="UIJ156" s="22"/>
      <c r="UIK156" s="22"/>
      <c r="UIL156" s="22"/>
      <c r="UIM156" s="22"/>
      <c r="UIN156" s="22"/>
      <c r="UIO156" s="22"/>
      <c r="UIP156" s="22"/>
      <c r="UIQ156" s="22"/>
      <c r="UIR156" s="22"/>
      <c r="UIS156" s="22"/>
      <c r="UIT156" s="22"/>
      <c r="UIU156" s="22"/>
      <c r="UIV156" s="22"/>
      <c r="UIW156" s="22"/>
      <c r="UIX156" s="22"/>
      <c r="UIY156" s="22"/>
      <c r="UIZ156" s="22"/>
      <c r="UJA156" s="22"/>
      <c r="UJB156" s="22"/>
      <c r="UJC156" s="22"/>
      <c r="UJD156" s="22"/>
      <c r="UJE156" s="22"/>
      <c r="UJF156" s="22"/>
      <c r="UJG156" s="22"/>
      <c r="UJH156" s="22"/>
      <c r="UJI156" s="22"/>
      <c r="UJJ156" s="22"/>
      <c r="UJK156" s="22"/>
      <c r="UJL156" s="22"/>
      <c r="UJM156" s="22"/>
      <c r="UJN156" s="22"/>
      <c r="UJO156" s="22"/>
      <c r="UJP156" s="22"/>
      <c r="UJQ156" s="22"/>
      <c r="UJR156" s="22"/>
      <c r="UJS156" s="22"/>
      <c r="UJT156" s="22"/>
      <c r="UJU156" s="22"/>
      <c r="UJV156" s="22"/>
      <c r="UJW156" s="22"/>
      <c r="UJX156" s="22"/>
      <c r="UJY156" s="22"/>
      <c r="UJZ156" s="22"/>
      <c r="UKA156" s="22"/>
      <c r="UKB156" s="22"/>
      <c r="UKC156" s="22"/>
      <c r="UKD156" s="22"/>
      <c r="UKE156" s="22"/>
      <c r="UKF156" s="22"/>
      <c r="UKG156" s="22"/>
      <c r="UKH156" s="22"/>
      <c r="UKI156" s="22"/>
      <c r="UKJ156" s="22"/>
      <c r="UKK156" s="22"/>
      <c r="UKL156" s="22"/>
      <c r="UKM156" s="22"/>
      <c r="UKN156" s="22"/>
      <c r="UKO156" s="22"/>
      <c r="UKP156" s="22"/>
      <c r="UKQ156" s="22"/>
      <c r="UKR156" s="22"/>
      <c r="UKS156" s="22"/>
      <c r="UKT156" s="22"/>
      <c r="UKU156" s="22"/>
      <c r="UKV156" s="22"/>
      <c r="UKW156" s="22"/>
      <c r="UKX156" s="22"/>
      <c r="UKY156" s="22"/>
      <c r="UKZ156" s="22"/>
      <c r="ULA156" s="22"/>
      <c r="ULB156" s="22"/>
      <c r="ULC156" s="22"/>
      <c r="ULD156" s="22"/>
      <c r="ULE156" s="22"/>
      <c r="ULF156" s="22"/>
      <c r="ULG156" s="22"/>
      <c r="ULH156" s="22"/>
      <c r="ULI156" s="22"/>
      <c r="ULJ156" s="22"/>
      <c r="ULK156" s="22"/>
      <c r="ULL156" s="22"/>
      <c r="ULM156" s="22"/>
      <c r="ULN156" s="22"/>
      <c r="ULO156" s="22"/>
      <c r="ULP156" s="22"/>
      <c r="ULQ156" s="22"/>
      <c r="ULR156" s="22"/>
      <c r="ULS156" s="22"/>
      <c r="ULT156" s="22"/>
      <c r="ULU156" s="22"/>
      <c r="ULV156" s="22"/>
      <c r="ULW156" s="22"/>
      <c r="ULX156" s="22"/>
      <c r="ULY156" s="22"/>
      <c r="ULZ156" s="22"/>
      <c r="UMA156" s="22"/>
      <c r="UMB156" s="22"/>
      <c r="UMC156" s="22"/>
      <c r="UMD156" s="22"/>
      <c r="UME156" s="22"/>
      <c r="UMF156" s="22"/>
      <c r="UMG156" s="22"/>
      <c r="UMH156" s="22"/>
      <c r="UMI156" s="22"/>
      <c r="UMJ156" s="22"/>
      <c r="UMK156" s="22"/>
      <c r="UML156" s="22"/>
      <c r="UMM156" s="22"/>
      <c r="UMN156" s="22"/>
      <c r="UMO156" s="22"/>
      <c r="UMP156" s="22"/>
      <c r="UMQ156" s="22"/>
      <c r="UMR156" s="22"/>
      <c r="UMS156" s="22"/>
      <c r="UMT156" s="22"/>
      <c r="UMU156" s="22"/>
      <c r="UMV156" s="22"/>
      <c r="UMW156" s="22"/>
      <c r="UMX156" s="22"/>
      <c r="UMY156" s="22"/>
      <c r="UMZ156" s="22"/>
      <c r="UNA156" s="22"/>
      <c r="UNB156" s="22"/>
      <c r="UNC156" s="22"/>
      <c r="UND156" s="22"/>
      <c r="UNE156" s="22"/>
      <c r="UNF156" s="22"/>
      <c r="UNG156" s="22"/>
      <c r="UNH156" s="22"/>
      <c r="UNI156" s="22"/>
      <c r="UNJ156" s="22"/>
      <c r="UNK156" s="22"/>
      <c r="UNL156" s="22"/>
      <c r="UNM156" s="22"/>
      <c r="UNN156" s="22"/>
      <c r="UNO156" s="22"/>
      <c r="UNP156" s="22"/>
      <c r="UNQ156" s="22"/>
      <c r="UNR156" s="22"/>
      <c r="UNS156" s="22"/>
      <c r="UNT156" s="22"/>
      <c r="UNU156" s="22"/>
      <c r="UNV156" s="22"/>
      <c r="UNW156" s="22"/>
      <c r="UNX156" s="22"/>
      <c r="UNY156" s="22"/>
      <c r="UNZ156" s="22"/>
      <c r="UOA156" s="22"/>
      <c r="UOB156" s="22"/>
      <c r="UOC156" s="22"/>
      <c r="UOD156" s="22"/>
      <c r="UOE156" s="22"/>
      <c r="UOF156" s="22"/>
      <c r="UOG156" s="22"/>
      <c r="UOH156" s="22"/>
      <c r="UOI156" s="22"/>
      <c r="UOJ156" s="22"/>
      <c r="UOK156" s="22"/>
      <c r="UOL156" s="22"/>
      <c r="UOM156" s="22"/>
      <c r="UON156" s="22"/>
      <c r="UOO156" s="22"/>
      <c r="UOP156" s="22"/>
      <c r="UOQ156" s="22"/>
      <c r="UOR156" s="22"/>
      <c r="UOS156" s="22"/>
      <c r="UOT156" s="22"/>
      <c r="UOU156" s="22"/>
      <c r="UOV156" s="22"/>
      <c r="UOW156" s="22"/>
      <c r="UOX156" s="22"/>
      <c r="UOY156" s="22"/>
      <c r="UOZ156" s="22"/>
      <c r="UPA156" s="22"/>
      <c r="UPB156" s="22"/>
      <c r="UPC156" s="22"/>
      <c r="UPD156" s="22"/>
      <c r="UPE156" s="22"/>
      <c r="UPF156" s="22"/>
      <c r="UPG156" s="22"/>
      <c r="UPH156" s="22"/>
      <c r="UPI156" s="22"/>
      <c r="UPJ156" s="22"/>
      <c r="UPK156" s="22"/>
      <c r="UPL156" s="22"/>
      <c r="UPM156" s="22"/>
      <c r="UPN156" s="22"/>
      <c r="UPO156" s="22"/>
      <c r="UPP156" s="22"/>
      <c r="UPQ156" s="22"/>
      <c r="UPR156" s="22"/>
      <c r="UPS156" s="22"/>
      <c r="UPT156" s="22"/>
      <c r="UPU156" s="22"/>
      <c r="UPV156" s="22"/>
      <c r="UPW156" s="22"/>
      <c r="UPX156" s="22"/>
      <c r="UPY156" s="22"/>
      <c r="UPZ156" s="22"/>
      <c r="UQA156" s="22"/>
      <c r="UQB156" s="22"/>
      <c r="UQC156" s="22"/>
      <c r="UQD156" s="22"/>
      <c r="UQE156" s="22"/>
      <c r="UQF156" s="22"/>
      <c r="UQG156" s="22"/>
      <c r="UQH156" s="22"/>
      <c r="UQI156" s="22"/>
      <c r="UQJ156" s="22"/>
      <c r="UQK156" s="22"/>
      <c r="UQL156" s="22"/>
      <c r="UQM156" s="22"/>
      <c r="UQN156" s="22"/>
      <c r="UQO156" s="22"/>
      <c r="UQP156" s="22"/>
      <c r="UQQ156" s="22"/>
      <c r="UQR156" s="22"/>
      <c r="UQS156" s="22"/>
      <c r="UQT156" s="22"/>
      <c r="UQU156" s="22"/>
      <c r="UQV156" s="22"/>
      <c r="UQW156" s="22"/>
      <c r="UQX156" s="22"/>
      <c r="UQY156" s="22"/>
      <c r="UQZ156" s="22"/>
      <c r="URA156" s="22"/>
      <c r="URB156" s="22"/>
      <c r="URC156" s="22"/>
      <c r="URD156" s="22"/>
      <c r="URE156" s="22"/>
      <c r="URF156" s="22"/>
      <c r="URG156" s="22"/>
      <c r="URH156" s="22"/>
      <c r="URI156" s="22"/>
      <c r="URJ156" s="22"/>
      <c r="URK156" s="22"/>
      <c r="URL156" s="22"/>
      <c r="URM156" s="22"/>
      <c r="URN156" s="22"/>
      <c r="URO156" s="22"/>
      <c r="URP156" s="22"/>
      <c r="URQ156" s="22"/>
      <c r="URR156" s="22"/>
      <c r="URS156" s="22"/>
      <c r="URT156" s="22"/>
      <c r="URU156" s="22"/>
      <c r="URV156" s="22"/>
      <c r="URW156" s="22"/>
      <c r="URX156" s="22"/>
      <c r="URY156" s="22"/>
      <c r="URZ156" s="22"/>
      <c r="USA156" s="22"/>
      <c r="USB156" s="22"/>
      <c r="USC156" s="22"/>
      <c r="USD156" s="22"/>
      <c r="USE156" s="22"/>
      <c r="USF156" s="22"/>
      <c r="USG156" s="22"/>
      <c r="USH156" s="22"/>
      <c r="USI156" s="22"/>
      <c r="USJ156" s="22"/>
      <c r="USK156" s="22"/>
      <c r="USL156" s="22"/>
      <c r="USM156" s="22"/>
      <c r="USN156" s="22"/>
      <c r="USO156" s="22"/>
      <c r="USP156" s="22"/>
      <c r="USQ156" s="22"/>
      <c r="USR156" s="22"/>
      <c r="USS156" s="22"/>
      <c r="UST156" s="22"/>
      <c r="USU156" s="22"/>
      <c r="USV156" s="22"/>
      <c r="USW156" s="22"/>
      <c r="USX156" s="22"/>
      <c r="USY156" s="22"/>
      <c r="USZ156" s="22"/>
      <c r="UTA156" s="22"/>
      <c r="UTB156" s="22"/>
      <c r="UTC156" s="22"/>
      <c r="UTD156" s="22"/>
      <c r="UTE156" s="22"/>
      <c r="UTF156" s="22"/>
      <c r="UTG156" s="22"/>
      <c r="UTH156" s="22"/>
      <c r="UTI156" s="22"/>
      <c r="UTJ156" s="22"/>
      <c r="UTK156" s="22"/>
      <c r="UTL156" s="22"/>
      <c r="UTM156" s="22"/>
      <c r="UTN156" s="22"/>
      <c r="UTO156" s="22"/>
      <c r="UTP156" s="22"/>
      <c r="UTQ156" s="22"/>
      <c r="UTR156" s="22"/>
      <c r="UTS156" s="22"/>
      <c r="UTT156" s="22"/>
      <c r="UTU156" s="22"/>
      <c r="UTV156" s="22"/>
      <c r="UTW156" s="22"/>
      <c r="UTX156" s="22"/>
      <c r="UTY156" s="22"/>
      <c r="UTZ156" s="22"/>
      <c r="UUA156" s="22"/>
      <c r="UUB156" s="22"/>
      <c r="UUC156" s="22"/>
      <c r="UUD156" s="22"/>
      <c r="UUE156" s="22"/>
      <c r="UUF156" s="22"/>
      <c r="UUG156" s="22"/>
      <c r="UUH156" s="22"/>
      <c r="UUI156" s="22"/>
      <c r="UUJ156" s="22"/>
      <c r="UUK156" s="22"/>
      <c r="UUL156" s="22"/>
      <c r="UUM156" s="22"/>
      <c r="UUN156" s="22"/>
      <c r="UUO156" s="22"/>
      <c r="UUP156" s="22"/>
      <c r="UUQ156" s="22"/>
      <c r="UUR156" s="22"/>
      <c r="UUS156" s="22"/>
      <c r="UUT156" s="22"/>
      <c r="UUU156" s="22"/>
      <c r="UUV156" s="22"/>
      <c r="UUW156" s="22"/>
      <c r="UUX156" s="22"/>
      <c r="UUY156" s="22"/>
      <c r="UUZ156" s="22"/>
      <c r="UVA156" s="22"/>
      <c r="UVB156" s="22"/>
      <c r="UVC156" s="22"/>
      <c r="UVD156" s="22"/>
      <c r="UVE156" s="22"/>
      <c r="UVF156" s="22"/>
      <c r="UVG156" s="22"/>
      <c r="UVH156" s="22"/>
      <c r="UVI156" s="22"/>
      <c r="UVJ156" s="22"/>
      <c r="UVK156" s="22"/>
      <c r="UVL156" s="22"/>
      <c r="UVM156" s="22"/>
      <c r="UVN156" s="22"/>
      <c r="UVO156" s="22"/>
      <c r="UVP156" s="22"/>
      <c r="UVQ156" s="22"/>
      <c r="UVR156" s="22"/>
      <c r="UVS156" s="22"/>
      <c r="UVT156" s="22"/>
      <c r="UVU156" s="22"/>
      <c r="UVV156" s="22"/>
      <c r="UVW156" s="22"/>
      <c r="UVX156" s="22"/>
      <c r="UVY156" s="22"/>
      <c r="UVZ156" s="22"/>
      <c r="UWA156" s="22"/>
      <c r="UWB156" s="22"/>
      <c r="UWC156" s="22"/>
      <c r="UWD156" s="22"/>
      <c r="UWE156" s="22"/>
      <c r="UWF156" s="22"/>
      <c r="UWG156" s="22"/>
      <c r="UWH156" s="22"/>
      <c r="UWI156" s="22"/>
      <c r="UWJ156" s="22"/>
      <c r="UWK156" s="22"/>
      <c r="UWL156" s="22"/>
      <c r="UWM156" s="22"/>
      <c r="UWN156" s="22"/>
      <c r="UWO156" s="22"/>
      <c r="UWP156" s="22"/>
      <c r="UWQ156" s="22"/>
      <c r="UWR156" s="22"/>
      <c r="UWS156" s="22"/>
      <c r="UWT156" s="22"/>
      <c r="UWU156" s="22"/>
      <c r="UWV156" s="22"/>
      <c r="UWW156" s="22"/>
      <c r="UWX156" s="22"/>
      <c r="UWY156" s="22"/>
      <c r="UWZ156" s="22"/>
      <c r="UXA156" s="22"/>
      <c r="UXB156" s="22"/>
      <c r="UXC156" s="22"/>
      <c r="UXD156" s="22"/>
      <c r="UXE156" s="22"/>
      <c r="UXF156" s="22"/>
      <c r="UXG156" s="22"/>
      <c r="UXH156" s="22"/>
      <c r="UXI156" s="22"/>
      <c r="UXJ156" s="22"/>
      <c r="UXK156" s="22"/>
      <c r="UXL156" s="22"/>
      <c r="UXM156" s="22"/>
      <c r="UXN156" s="22"/>
      <c r="UXO156" s="22"/>
      <c r="UXP156" s="22"/>
      <c r="UXQ156" s="22"/>
      <c r="UXR156" s="22"/>
      <c r="UXS156" s="22"/>
      <c r="UXT156" s="22"/>
      <c r="UXU156" s="22"/>
      <c r="UXV156" s="22"/>
      <c r="UXW156" s="22"/>
      <c r="UXX156" s="22"/>
      <c r="UXY156" s="22"/>
      <c r="UXZ156" s="22"/>
      <c r="UYA156" s="22"/>
      <c r="UYB156" s="22"/>
      <c r="UYC156" s="22"/>
      <c r="UYD156" s="22"/>
      <c r="UYE156" s="22"/>
      <c r="UYF156" s="22"/>
      <c r="UYG156" s="22"/>
      <c r="UYH156" s="22"/>
      <c r="UYI156" s="22"/>
      <c r="UYJ156" s="22"/>
      <c r="UYK156" s="22"/>
      <c r="UYL156" s="22"/>
      <c r="UYM156" s="22"/>
      <c r="UYN156" s="22"/>
      <c r="UYO156" s="22"/>
      <c r="UYP156" s="22"/>
      <c r="UYQ156" s="22"/>
      <c r="UYR156" s="22"/>
      <c r="UYS156" s="22"/>
      <c r="UYT156" s="22"/>
      <c r="UYU156" s="22"/>
      <c r="UYV156" s="22"/>
      <c r="UYW156" s="22"/>
      <c r="UYX156" s="22"/>
      <c r="UYY156" s="22"/>
      <c r="UYZ156" s="22"/>
      <c r="UZA156" s="22"/>
      <c r="UZB156" s="22"/>
      <c r="UZC156" s="22"/>
      <c r="UZD156" s="22"/>
      <c r="UZE156" s="22"/>
      <c r="UZF156" s="22"/>
      <c r="UZG156" s="22"/>
      <c r="UZH156" s="22"/>
      <c r="UZI156" s="22"/>
      <c r="UZJ156" s="22"/>
      <c r="UZK156" s="22"/>
      <c r="UZL156" s="22"/>
      <c r="UZM156" s="22"/>
      <c r="UZN156" s="22"/>
      <c r="UZO156" s="22"/>
      <c r="UZP156" s="22"/>
      <c r="UZQ156" s="22"/>
      <c r="UZR156" s="22"/>
      <c r="UZS156" s="22"/>
      <c r="UZT156" s="22"/>
      <c r="UZU156" s="22"/>
      <c r="UZV156" s="22"/>
      <c r="UZW156" s="22"/>
      <c r="UZX156" s="22"/>
      <c r="UZY156" s="22"/>
      <c r="UZZ156" s="22"/>
      <c r="VAA156" s="22"/>
      <c r="VAB156" s="22"/>
      <c r="VAC156" s="22"/>
      <c r="VAD156" s="22"/>
      <c r="VAE156" s="22"/>
      <c r="VAF156" s="22"/>
      <c r="VAG156" s="22"/>
      <c r="VAH156" s="22"/>
      <c r="VAI156" s="22"/>
      <c r="VAJ156" s="22"/>
      <c r="VAK156" s="22"/>
      <c r="VAL156" s="22"/>
      <c r="VAM156" s="22"/>
      <c r="VAN156" s="22"/>
      <c r="VAO156" s="22"/>
      <c r="VAP156" s="22"/>
      <c r="VAQ156" s="22"/>
      <c r="VAR156" s="22"/>
      <c r="VAS156" s="22"/>
      <c r="VAT156" s="22"/>
      <c r="VAU156" s="22"/>
      <c r="VAV156" s="22"/>
      <c r="VAW156" s="22"/>
      <c r="VAX156" s="22"/>
      <c r="VAY156" s="22"/>
      <c r="VAZ156" s="22"/>
      <c r="VBA156" s="22"/>
      <c r="VBB156" s="22"/>
      <c r="VBC156" s="22"/>
      <c r="VBD156" s="22"/>
      <c r="VBE156" s="22"/>
      <c r="VBF156" s="22"/>
      <c r="VBG156" s="22"/>
      <c r="VBH156" s="22"/>
      <c r="VBI156" s="22"/>
      <c r="VBJ156" s="22"/>
      <c r="VBK156" s="22"/>
      <c r="VBL156" s="22"/>
      <c r="VBM156" s="22"/>
      <c r="VBN156" s="22"/>
      <c r="VBO156" s="22"/>
      <c r="VBP156" s="22"/>
      <c r="VBQ156" s="22"/>
      <c r="VBR156" s="22"/>
      <c r="VBS156" s="22"/>
      <c r="VBT156" s="22"/>
      <c r="VBU156" s="22"/>
      <c r="VBV156" s="22"/>
      <c r="VBW156" s="22"/>
      <c r="VBX156" s="22"/>
      <c r="VBY156" s="22"/>
      <c r="VBZ156" s="22"/>
      <c r="VCA156" s="22"/>
      <c r="VCB156" s="22"/>
      <c r="VCC156" s="22"/>
      <c r="VCD156" s="22"/>
      <c r="VCE156" s="22"/>
      <c r="VCF156" s="22"/>
      <c r="VCG156" s="22"/>
      <c r="VCH156" s="22"/>
      <c r="VCI156" s="22"/>
      <c r="VCJ156" s="22"/>
      <c r="VCK156" s="22"/>
      <c r="VCL156" s="22"/>
      <c r="VCM156" s="22"/>
      <c r="VCN156" s="22"/>
      <c r="VCO156" s="22"/>
      <c r="VCP156" s="22"/>
      <c r="VCQ156" s="22"/>
      <c r="VCR156" s="22"/>
      <c r="VCS156" s="22"/>
      <c r="VCT156" s="22"/>
      <c r="VCU156" s="22"/>
      <c r="VCV156" s="22"/>
      <c r="VCW156" s="22"/>
      <c r="VCX156" s="22"/>
      <c r="VCY156" s="22"/>
      <c r="VCZ156" s="22"/>
      <c r="VDA156" s="22"/>
      <c r="VDB156" s="22"/>
      <c r="VDC156" s="22"/>
      <c r="VDD156" s="22"/>
      <c r="VDE156" s="22"/>
      <c r="VDF156" s="22"/>
      <c r="VDG156" s="22"/>
      <c r="VDH156" s="22"/>
      <c r="VDI156" s="22"/>
      <c r="VDJ156" s="22"/>
      <c r="VDK156" s="22"/>
      <c r="VDL156" s="22"/>
      <c r="VDM156" s="22"/>
      <c r="VDN156" s="22"/>
      <c r="VDO156" s="22"/>
      <c r="VDP156" s="22"/>
      <c r="VDQ156" s="22"/>
      <c r="VDR156" s="22"/>
      <c r="VDS156" s="22"/>
      <c r="VDT156" s="22"/>
      <c r="VDU156" s="22"/>
      <c r="VDV156" s="22"/>
      <c r="VDW156" s="22"/>
      <c r="VDX156" s="22"/>
      <c r="VDY156" s="22"/>
      <c r="VDZ156" s="22"/>
      <c r="VEA156" s="22"/>
      <c r="VEB156" s="22"/>
      <c r="VEC156" s="22"/>
      <c r="VED156" s="22"/>
      <c r="VEE156" s="22"/>
      <c r="VEF156" s="22"/>
      <c r="VEG156" s="22"/>
      <c r="VEH156" s="22"/>
      <c r="VEI156" s="22"/>
      <c r="VEJ156" s="22"/>
      <c r="VEK156" s="22"/>
      <c r="VEL156" s="22"/>
      <c r="VEM156" s="22"/>
      <c r="VEN156" s="22"/>
      <c r="VEO156" s="22"/>
      <c r="VEP156" s="22"/>
      <c r="VEQ156" s="22"/>
      <c r="VER156" s="22"/>
      <c r="VES156" s="22"/>
      <c r="VET156" s="22"/>
      <c r="VEU156" s="22"/>
      <c r="VEV156" s="22"/>
      <c r="VEW156" s="22"/>
      <c r="VEX156" s="22"/>
      <c r="VEY156" s="22"/>
      <c r="VEZ156" s="22"/>
      <c r="VFA156" s="22"/>
      <c r="VFB156" s="22"/>
      <c r="VFC156" s="22"/>
      <c r="VFD156" s="22"/>
      <c r="VFE156" s="22"/>
      <c r="VFF156" s="22"/>
      <c r="VFG156" s="22"/>
      <c r="VFH156" s="22"/>
      <c r="VFI156" s="22"/>
      <c r="VFJ156" s="22"/>
      <c r="VFK156" s="22"/>
      <c r="VFL156" s="22"/>
      <c r="VFM156" s="22"/>
      <c r="VFN156" s="22"/>
      <c r="VFO156" s="22"/>
      <c r="VFP156" s="22"/>
      <c r="VFQ156" s="22"/>
      <c r="VFR156" s="22"/>
      <c r="VFS156" s="22"/>
      <c r="VFT156" s="22"/>
      <c r="VFU156" s="22"/>
      <c r="VFV156" s="22"/>
      <c r="VFW156" s="22"/>
      <c r="VFX156" s="22"/>
      <c r="VFY156" s="22"/>
      <c r="VFZ156" s="22"/>
      <c r="VGA156" s="22"/>
      <c r="VGB156" s="22"/>
      <c r="VGC156" s="22"/>
      <c r="VGD156" s="22"/>
      <c r="VGE156" s="22"/>
      <c r="VGF156" s="22"/>
      <c r="VGG156" s="22"/>
      <c r="VGH156" s="22"/>
      <c r="VGI156" s="22"/>
      <c r="VGJ156" s="22"/>
      <c r="VGK156" s="22"/>
      <c r="VGL156" s="22"/>
      <c r="VGM156" s="22"/>
      <c r="VGN156" s="22"/>
      <c r="VGO156" s="22"/>
      <c r="VGP156" s="22"/>
      <c r="VGQ156" s="22"/>
      <c r="VGR156" s="22"/>
      <c r="VGS156" s="22"/>
      <c r="VGT156" s="22"/>
      <c r="VGU156" s="22"/>
      <c r="VGV156" s="22"/>
      <c r="VGW156" s="22"/>
      <c r="VGX156" s="22"/>
      <c r="VGY156" s="22"/>
      <c r="VGZ156" s="22"/>
      <c r="VHA156" s="22"/>
      <c r="VHB156" s="22"/>
      <c r="VHC156" s="22"/>
      <c r="VHD156" s="22"/>
      <c r="VHE156" s="22"/>
      <c r="VHF156" s="22"/>
      <c r="VHG156" s="22"/>
      <c r="VHH156" s="22"/>
      <c r="VHI156" s="22"/>
      <c r="VHJ156" s="22"/>
      <c r="VHK156" s="22"/>
      <c r="VHL156" s="22"/>
      <c r="VHM156" s="22"/>
      <c r="VHN156" s="22"/>
      <c r="VHO156" s="22"/>
      <c r="VHP156" s="22"/>
      <c r="VHQ156" s="22"/>
      <c r="VHR156" s="22"/>
      <c r="VHS156" s="22"/>
      <c r="VHT156" s="22"/>
      <c r="VHU156" s="22"/>
      <c r="VHV156" s="22"/>
      <c r="VHW156" s="22"/>
      <c r="VHX156" s="22"/>
      <c r="VHY156" s="22"/>
      <c r="VHZ156" s="22"/>
      <c r="VIA156" s="22"/>
      <c r="VIB156" s="22"/>
      <c r="VIC156" s="22"/>
      <c r="VID156" s="22"/>
      <c r="VIE156" s="22"/>
      <c r="VIF156" s="22"/>
      <c r="VIG156" s="22"/>
      <c r="VIH156" s="22"/>
      <c r="VII156" s="22"/>
      <c r="VIJ156" s="22"/>
      <c r="VIK156" s="22"/>
      <c r="VIL156" s="22"/>
      <c r="VIM156" s="22"/>
      <c r="VIN156" s="22"/>
      <c r="VIO156" s="22"/>
      <c r="VIP156" s="22"/>
      <c r="VIQ156" s="22"/>
      <c r="VIR156" s="22"/>
      <c r="VIS156" s="22"/>
      <c r="VIT156" s="22"/>
      <c r="VIU156" s="22"/>
      <c r="VIV156" s="22"/>
      <c r="VIW156" s="22"/>
      <c r="VIX156" s="22"/>
      <c r="VIY156" s="22"/>
      <c r="VIZ156" s="22"/>
      <c r="VJA156" s="22"/>
      <c r="VJB156" s="22"/>
      <c r="VJC156" s="22"/>
      <c r="VJD156" s="22"/>
      <c r="VJE156" s="22"/>
      <c r="VJF156" s="22"/>
      <c r="VJG156" s="22"/>
      <c r="VJH156" s="22"/>
      <c r="VJI156" s="22"/>
      <c r="VJJ156" s="22"/>
      <c r="VJK156" s="22"/>
      <c r="VJL156" s="22"/>
      <c r="VJM156" s="22"/>
      <c r="VJN156" s="22"/>
      <c r="VJO156" s="22"/>
      <c r="VJP156" s="22"/>
      <c r="VJQ156" s="22"/>
      <c r="VJR156" s="22"/>
      <c r="VJS156" s="22"/>
      <c r="VJT156" s="22"/>
      <c r="VJU156" s="22"/>
      <c r="VJV156" s="22"/>
      <c r="VJW156" s="22"/>
      <c r="VJX156" s="22"/>
      <c r="VJY156" s="22"/>
      <c r="VJZ156" s="22"/>
      <c r="VKA156" s="22"/>
      <c r="VKB156" s="22"/>
      <c r="VKC156" s="22"/>
      <c r="VKD156" s="22"/>
      <c r="VKE156" s="22"/>
      <c r="VKF156" s="22"/>
      <c r="VKG156" s="22"/>
      <c r="VKH156" s="22"/>
      <c r="VKI156" s="22"/>
      <c r="VKJ156" s="22"/>
      <c r="VKK156" s="22"/>
      <c r="VKL156" s="22"/>
      <c r="VKM156" s="22"/>
      <c r="VKN156" s="22"/>
      <c r="VKO156" s="22"/>
      <c r="VKP156" s="22"/>
      <c r="VKQ156" s="22"/>
      <c r="VKR156" s="22"/>
      <c r="VKS156" s="22"/>
      <c r="VKT156" s="22"/>
      <c r="VKU156" s="22"/>
      <c r="VKV156" s="22"/>
      <c r="VKW156" s="22"/>
      <c r="VKX156" s="22"/>
      <c r="VKY156" s="22"/>
      <c r="VKZ156" s="22"/>
      <c r="VLA156" s="22"/>
      <c r="VLB156" s="22"/>
      <c r="VLC156" s="22"/>
      <c r="VLD156" s="22"/>
      <c r="VLE156" s="22"/>
      <c r="VLF156" s="22"/>
      <c r="VLG156" s="22"/>
      <c r="VLH156" s="22"/>
      <c r="VLI156" s="22"/>
      <c r="VLJ156" s="22"/>
      <c r="VLK156" s="22"/>
      <c r="VLL156" s="22"/>
      <c r="VLM156" s="22"/>
      <c r="VLN156" s="22"/>
      <c r="VLO156" s="22"/>
      <c r="VLP156" s="22"/>
      <c r="VLQ156" s="22"/>
      <c r="VLR156" s="22"/>
      <c r="VLS156" s="22"/>
      <c r="VLT156" s="22"/>
      <c r="VLU156" s="22"/>
      <c r="VLV156" s="22"/>
      <c r="VLW156" s="22"/>
      <c r="VLX156" s="22"/>
      <c r="VLY156" s="22"/>
      <c r="VLZ156" s="22"/>
      <c r="VMA156" s="22"/>
      <c r="VMB156" s="22"/>
      <c r="VMC156" s="22"/>
      <c r="VMD156" s="22"/>
      <c r="VME156" s="22"/>
      <c r="VMF156" s="22"/>
      <c r="VMG156" s="22"/>
      <c r="VMH156" s="22"/>
      <c r="VMI156" s="22"/>
      <c r="VMJ156" s="22"/>
      <c r="VMK156" s="22"/>
      <c r="VML156" s="22"/>
      <c r="VMM156" s="22"/>
      <c r="VMN156" s="22"/>
      <c r="VMO156" s="22"/>
      <c r="VMP156" s="22"/>
      <c r="VMQ156" s="22"/>
      <c r="VMR156" s="22"/>
      <c r="VMS156" s="22"/>
      <c r="VMT156" s="22"/>
      <c r="VMU156" s="22"/>
      <c r="VMV156" s="22"/>
      <c r="VMW156" s="22"/>
      <c r="VMX156" s="22"/>
      <c r="VMY156" s="22"/>
      <c r="VMZ156" s="22"/>
      <c r="VNA156" s="22"/>
      <c r="VNB156" s="22"/>
      <c r="VNC156" s="22"/>
      <c r="VND156" s="22"/>
      <c r="VNE156" s="22"/>
      <c r="VNF156" s="22"/>
      <c r="VNG156" s="22"/>
      <c r="VNH156" s="22"/>
      <c r="VNI156" s="22"/>
      <c r="VNJ156" s="22"/>
      <c r="VNK156" s="22"/>
      <c r="VNL156" s="22"/>
      <c r="VNM156" s="22"/>
      <c r="VNN156" s="22"/>
      <c r="VNO156" s="22"/>
      <c r="VNP156" s="22"/>
      <c r="VNQ156" s="22"/>
      <c r="VNR156" s="22"/>
      <c r="VNS156" s="22"/>
      <c r="VNT156" s="22"/>
      <c r="VNU156" s="22"/>
      <c r="VNV156" s="22"/>
      <c r="VNW156" s="22"/>
      <c r="VNX156" s="22"/>
      <c r="VNY156" s="22"/>
      <c r="VNZ156" s="22"/>
      <c r="VOA156" s="22"/>
      <c r="VOB156" s="22"/>
      <c r="VOC156" s="22"/>
      <c r="VOD156" s="22"/>
      <c r="VOE156" s="22"/>
      <c r="VOF156" s="22"/>
      <c r="VOG156" s="22"/>
      <c r="VOH156" s="22"/>
      <c r="VOI156" s="22"/>
      <c r="VOJ156" s="22"/>
      <c r="VOK156" s="22"/>
      <c r="VOL156" s="22"/>
      <c r="VOM156" s="22"/>
      <c r="VON156" s="22"/>
      <c r="VOO156" s="22"/>
      <c r="VOP156" s="22"/>
      <c r="VOQ156" s="22"/>
      <c r="VOR156" s="22"/>
      <c r="VOS156" s="22"/>
      <c r="VOT156" s="22"/>
      <c r="VOU156" s="22"/>
      <c r="VOV156" s="22"/>
      <c r="VOW156" s="22"/>
      <c r="VOX156" s="22"/>
      <c r="VOY156" s="22"/>
      <c r="VOZ156" s="22"/>
      <c r="VPA156" s="22"/>
      <c r="VPB156" s="22"/>
      <c r="VPC156" s="22"/>
      <c r="VPD156" s="22"/>
      <c r="VPE156" s="22"/>
      <c r="VPF156" s="22"/>
      <c r="VPG156" s="22"/>
      <c r="VPH156" s="22"/>
      <c r="VPI156" s="22"/>
      <c r="VPJ156" s="22"/>
      <c r="VPK156" s="22"/>
      <c r="VPL156" s="22"/>
      <c r="VPM156" s="22"/>
      <c r="VPN156" s="22"/>
      <c r="VPO156" s="22"/>
      <c r="VPP156" s="22"/>
      <c r="VPQ156" s="22"/>
      <c r="VPR156" s="22"/>
      <c r="VPS156" s="22"/>
      <c r="VPT156" s="22"/>
      <c r="VPU156" s="22"/>
      <c r="VPV156" s="22"/>
      <c r="VPW156" s="22"/>
      <c r="VPX156" s="22"/>
      <c r="VPY156" s="22"/>
      <c r="VPZ156" s="22"/>
      <c r="VQA156" s="22"/>
      <c r="VQB156" s="22"/>
      <c r="VQC156" s="22"/>
      <c r="VQD156" s="22"/>
      <c r="VQE156" s="22"/>
      <c r="VQF156" s="22"/>
      <c r="VQG156" s="22"/>
      <c r="VQH156" s="22"/>
      <c r="VQI156" s="22"/>
      <c r="VQJ156" s="22"/>
      <c r="VQK156" s="22"/>
      <c r="VQL156" s="22"/>
      <c r="VQM156" s="22"/>
      <c r="VQN156" s="22"/>
      <c r="VQO156" s="22"/>
      <c r="VQP156" s="22"/>
      <c r="VQQ156" s="22"/>
      <c r="VQR156" s="22"/>
      <c r="VQS156" s="22"/>
      <c r="VQT156" s="22"/>
      <c r="VQU156" s="22"/>
      <c r="VQV156" s="22"/>
      <c r="VQW156" s="22"/>
      <c r="VQX156" s="22"/>
      <c r="VQY156" s="22"/>
      <c r="VQZ156" s="22"/>
      <c r="VRA156" s="22"/>
      <c r="VRB156" s="22"/>
      <c r="VRC156" s="22"/>
      <c r="VRD156" s="22"/>
      <c r="VRE156" s="22"/>
      <c r="VRF156" s="22"/>
      <c r="VRG156" s="22"/>
      <c r="VRH156" s="22"/>
      <c r="VRI156" s="22"/>
      <c r="VRJ156" s="22"/>
      <c r="VRK156" s="22"/>
      <c r="VRL156" s="22"/>
      <c r="VRM156" s="22"/>
      <c r="VRN156" s="22"/>
      <c r="VRO156" s="22"/>
      <c r="VRP156" s="22"/>
      <c r="VRQ156" s="22"/>
      <c r="VRR156" s="22"/>
      <c r="VRS156" s="22"/>
      <c r="VRT156" s="22"/>
      <c r="VRU156" s="22"/>
      <c r="VRV156" s="22"/>
      <c r="VRW156" s="22"/>
      <c r="VRX156" s="22"/>
      <c r="VRY156" s="22"/>
      <c r="VRZ156" s="22"/>
      <c r="VSA156" s="22"/>
      <c r="VSB156" s="22"/>
      <c r="VSC156" s="22"/>
      <c r="VSD156" s="22"/>
      <c r="VSE156" s="22"/>
      <c r="VSF156" s="22"/>
      <c r="VSG156" s="22"/>
      <c r="VSH156" s="22"/>
      <c r="VSI156" s="22"/>
      <c r="VSJ156" s="22"/>
      <c r="VSK156" s="22"/>
      <c r="VSL156" s="22"/>
      <c r="VSM156" s="22"/>
      <c r="VSN156" s="22"/>
      <c r="VSO156" s="22"/>
      <c r="VSP156" s="22"/>
      <c r="VSQ156" s="22"/>
      <c r="VSR156" s="22"/>
      <c r="VSS156" s="22"/>
      <c r="VST156" s="22"/>
      <c r="VSU156" s="22"/>
      <c r="VSV156" s="22"/>
      <c r="VSW156" s="22"/>
      <c r="VSX156" s="22"/>
      <c r="VSY156" s="22"/>
      <c r="VSZ156" s="22"/>
      <c r="VTA156" s="22"/>
      <c r="VTB156" s="22"/>
      <c r="VTC156" s="22"/>
      <c r="VTD156" s="22"/>
      <c r="VTE156" s="22"/>
      <c r="VTF156" s="22"/>
      <c r="VTG156" s="22"/>
      <c r="VTH156" s="22"/>
      <c r="VTI156" s="22"/>
      <c r="VTJ156" s="22"/>
      <c r="VTK156" s="22"/>
      <c r="VTL156" s="22"/>
      <c r="VTM156" s="22"/>
      <c r="VTN156" s="22"/>
      <c r="VTO156" s="22"/>
      <c r="VTP156" s="22"/>
      <c r="VTQ156" s="22"/>
      <c r="VTR156" s="22"/>
      <c r="VTS156" s="22"/>
      <c r="VTT156" s="22"/>
      <c r="VTU156" s="22"/>
      <c r="VTV156" s="22"/>
      <c r="VTW156" s="22"/>
      <c r="VTX156" s="22"/>
      <c r="VTY156" s="22"/>
      <c r="VTZ156" s="22"/>
      <c r="VUA156" s="22"/>
      <c r="VUB156" s="22"/>
      <c r="VUC156" s="22"/>
      <c r="VUD156" s="22"/>
      <c r="VUE156" s="22"/>
      <c r="VUF156" s="22"/>
      <c r="VUG156" s="22"/>
      <c r="VUH156" s="22"/>
      <c r="VUI156" s="22"/>
      <c r="VUJ156" s="22"/>
      <c r="VUK156" s="22"/>
      <c r="VUL156" s="22"/>
      <c r="VUM156" s="22"/>
      <c r="VUN156" s="22"/>
      <c r="VUO156" s="22"/>
      <c r="VUP156" s="22"/>
      <c r="VUQ156" s="22"/>
      <c r="VUR156" s="22"/>
      <c r="VUS156" s="22"/>
      <c r="VUT156" s="22"/>
      <c r="VUU156" s="22"/>
      <c r="VUV156" s="22"/>
      <c r="VUW156" s="22"/>
      <c r="VUX156" s="22"/>
      <c r="VUY156" s="22"/>
      <c r="VUZ156" s="22"/>
      <c r="VVA156" s="22"/>
      <c r="VVB156" s="22"/>
      <c r="VVC156" s="22"/>
      <c r="VVD156" s="22"/>
      <c r="VVE156" s="22"/>
      <c r="VVF156" s="22"/>
      <c r="VVG156" s="22"/>
      <c r="VVH156" s="22"/>
      <c r="VVI156" s="22"/>
      <c r="VVJ156" s="22"/>
      <c r="VVK156" s="22"/>
      <c r="VVL156" s="22"/>
      <c r="VVM156" s="22"/>
      <c r="VVN156" s="22"/>
      <c r="VVO156" s="22"/>
      <c r="VVP156" s="22"/>
      <c r="VVQ156" s="22"/>
      <c r="VVR156" s="22"/>
      <c r="VVS156" s="22"/>
      <c r="VVT156" s="22"/>
      <c r="VVU156" s="22"/>
      <c r="VVV156" s="22"/>
      <c r="VVW156" s="22"/>
      <c r="VVX156" s="22"/>
      <c r="VVY156" s="22"/>
      <c r="VVZ156" s="22"/>
      <c r="VWA156" s="22"/>
      <c r="VWB156" s="22"/>
      <c r="VWC156" s="22"/>
      <c r="VWD156" s="22"/>
      <c r="VWE156" s="22"/>
      <c r="VWF156" s="22"/>
      <c r="VWG156" s="22"/>
      <c r="VWH156" s="22"/>
      <c r="VWI156" s="22"/>
      <c r="VWJ156" s="22"/>
      <c r="VWK156" s="22"/>
      <c r="VWL156" s="22"/>
      <c r="VWM156" s="22"/>
      <c r="VWN156" s="22"/>
      <c r="VWO156" s="22"/>
      <c r="VWP156" s="22"/>
      <c r="VWQ156" s="22"/>
      <c r="VWR156" s="22"/>
      <c r="VWS156" s="22"/>
      <c r="VWT156" s="22"/>
      <c r="VWU156" s="22"/>
      <c r="VWV156" s="22"/>
      <c r="VWW156" s="22"/>
      <c r="VWX156" s="22"/>
      <c r="VWY156" s="22"/>
      <c r="VWZ156" s="22"/>
      <c r="VXA156" s="22"/>
      <c r="VXB156" s="22"/>
      <c r="VXC156" s="22"/>
      <c r="VXD156" s="22"/>
      <c r="VXE156" s="22"/>
      <c r="VXF156" s="22"/>
      <c r="VXG156" s="22"/>
      <c r="VXH156" s="22"/>
      <c r="VXI156" s="22"/>
      <c r="VXJ156" s="22"/>
      <c r="VXK156" s="22"/>
      <c r="VXL156" s="22"/>
      <c r="VXM156" s="22"/>
      <c r="VXN156" s="22"/>
      <c r="VXO156" s="22"/>
      <c r="VXP156" s="22"/>
      <c r="VXQ156" s="22"/>
      <c r="VXR156" s="22"/>
      <c r="VXS156" s="22"/>
      <c r="VXT156" s="22"/>
      <c r="VXU156" s="22"/>
      <c r="VXV156" s="22"/>
      <c r="VXW156" s="22"/>
      <c r="VXX156" s="22"/>
      <c r="VXY156" s="22"/>
      <c r="VXZ156" s="22"/>
      <c r="VYA156" s="22"/>
      <c r="VYB156" s="22"/>
      <c r="VYC156" s="22"/>
      <c r="VYD156" s="22"/>
      <c r="VYE156" s="22"/>
      <c r="VYF156" s="22"/>
      <c r="VYG156" s="22"/>
      <c r="VYH156" s="22"/>
      <c r="VYI156" s="22"/>
      <c r="VYJ156" s="22"/>
      <c r="VYK156" s="22"/>
      <c r="VYL156" s="22"/>
      <c r="VYM156" s="22"/>
      <c r="VYN156" s="22"/>
      <c r="VYO156" s="22"/>
      <c r="VYP156" s="22"/>
      <c r="VYQ156" s="22"/>
      <c r="VYR156" s="22"/>
      <c r="VYS156" s="22"/>
      <c r="VYT156" s="22"/>
      <c r="VYU156" s="22"/>
      <c r="VYV156" s="22"/>
      <c r="VYW156" s="22"/>
      <c r="VYX156" s="22"/>
      <c r="VYY156" s="22"/>
      <c r="VYZ156" s="22"/>
      <c r="VZA156" s="22"/>
      <c r="VZB156" s="22"/>
      <c r="VZC156" s="22"/>
      <c r="VZD156" s="22"/>
      <c r="VZE156" s="22"/>
      <c r="VZF156" s="22"/>
      <c r="VZG156" s="22"/>
      <c r="VZH156" s="22"/>
      <c r="VZI156" s="22"/>
      <c r="VZJ156" s="22"/>
      <c r="VZK156" s="22"/>
      <c r="VZL156" s="22"/>
      <c r="VZM156" s="22"/>
      <c r="VZN156" s="22"/>
      <c r="VZO156" s="22"/>
      <c r="VZP156" s="22"/>
      <c r="VZQ156" s="22"/>
      <c r="VZR156" s="22"/>
      <c r="VZS156" s="22"/>
      <c r="VZT156" s="22"/>
      <c r="VZU156" s="22"/>
      <c r="VZV156" s="22"/>
      <c r="VZW156" s="22"/>
      <c r="VZX156" s="22"/>
      <c r="VZY156" s="22"/>
      <c r="VZZ156" s="22"/>
      <c r="WAA156" s="22"/>
      <c r="WAB156" s="22"/>
      <c r="WAC156" s="22"/>
      <c r="WAD156" s="22"/>
      <c r="WAE156" s="22"/>
      <c r="WAF156" s="22"/>
      <c r="WAG156" s="22"/>
      <c r="WAH156" s="22"/>
      <c r="WAI156" s="22"/>
      <c r="WAJ156" s="22"/>
      <c r="WAK156" s="22"/>
      <c r="WAL156" s="22"/>
      <c r="WAM156" s="22"/>
      <c r="WAN156" s="22"/>
      <c r="WAO156" s="22"/>
      <c r="WAP156" s="22"/>
      <c r="WAQ156" s="22"/>
      <c r="WAR156" s="22"/>
      <c r="WAS156" s="22"/>
      <c r="WAT156" s="22"/>
      <c r="WAU156" s="22"/>
      <c r="WAV156" s="22"/>
      <c r="WAW156" s="22"/>
      <c r="WAX156" s="22"/>
      <c r="WAY156" s="22"/>
      <c r="WAZ156" s="22"/>
      <c r="WBA156" s="22"/>
      <c r="WBB156" s="22"/>
      <c r="WBC156" s="22"/>
      <c r="WBD156" s="22"/>
      <c r="WBE156" s="22"/>
      <c r="WBF156" s="22"/>
      <c r="WBG156" s="22"/>
      <c r="WBH156" s="22"/>
      <c r="WBI156" s="22"/>
      <c r="WBJ156" s="22"/>
      <c r="WBK156" s="22"/>
      <c r="WBL156" s="22"/>
      <c r="WBM156" s="22"/>
      <c r="WBN156" s="22"/>
      <c r="WBO156" s="22"/>
      <c r="WBP156" s="22"/>
      <c r="WBQ156" s="22"/>
      <c r="WBR156" s="22"/>
      <c r="WBS156" s="22"/>
      <c r="WBT156" s="22"/>
      <c r="WBU156" s="22"/>
      <c r="WBV156" s="22"/>
      <c r="WBW156" s="22"/>
      <c r="WBX156" s="22"/>
      <c r="WBY156" s="22"/>
      <c r="WBZ156" s="22"/>
      <c r="WCA156" s="22"/>
      <c r="WCB156" s="22"/>
      <c r="WCC156" s="22"/>
      <c r="WCD156" s="22"/>
      <c r="WCE156" s="22"/>
      <c r="WCF156" s="22"/>
      <c r="WCG156" s="22"/>
      <c r="WCH156" s="22"/>
      <c r="WCI156" s="22"/>
      <c r="WCJ156" s="22"/>
      <c r="WCK156" s="22"/>
      <c r="WCL156" s="22"/>
      <c r="WCM156" s="22"/>
      <c r="WCN156" s="22"/>
      <c r="WCO156" s="22"/>
      <c r="WCP156" s="22"/>
      <c r="WCQ156" s="22"/>
      <c r="WCR156" s="22"/>
      <c r="WCS156" s="22"/>
      <c r="WCT156" s="22"/>
      <c r="WCU156" s="22"/>
      <c r="WCV156" s="22"/>
      <c r="WCW156" s="22"/>
      <c r="WCX156" s="22"/>
      <c r="WCY156" s="22"/>
      <c r="WCZ156" s="22"/>
      <c r="WDA156" s="22"/>
      <c r="WDB156" s="22"/>
      <c r="WDC156" s="22"/>
      <c r="WDD156" s="22"/>
      <c r="WDE156" s="22"/>
      <c r="WDF156" s="22"/>
      <c r="WDG156" s="22"/>
      <c r="WDH156" s="22"/>
      <c r="WDI156" s="22"/>
      <c r="WDJ156" s="22"/>
      <c r="WDK156" s="22"/>
      <c r="WDL156" s="22"/>
      <c r="WDM156" s="22"/>
      <c r="WDN156" s="22"/>
      <c r="WDO156" s="22"/>
      <c r="WDP156" s="22"/>
      <c r="WDQ156" s="22"/>
      <c r="WDR156" s="22"/>
      <c r="WDS156" s="22"/>
      <c r="WDT156" s="22"/>
      <c r="WDU156" s="22"/>
      <c r="WDV156" s="22"/>
      <c r="WDW156" s="22"/>
      <c r="WDX156" s="22"/>
      <c r="WDY156" s="22"/>
      <c r="WDZ156" s="22"/>
      <c r="WEA156" s="22"/>
      <c r="WEB156" s="22"/>
      <c r="WEC156" s="22"/>
      <c r="WED156" s="22"/>
      <c r="WEE156" s="22"/>
      <c r="WEF156" s="22"/>
      <c r="WEG156" s="22"/>
      <c r="WEH156" s="22"/>
      <c r="WEI156" s="22"/>
      <c r="WEJ156" s="22"/>
      <c r="WEK156" s="22"/>
      <c r="WEL156" s="22"/>
      <c r="WEM156" s="22"/>
      <c r="WEN156" s="22"/>
      <c r="WEO156" s="22"/>
      <c r="WEP156" s="22"/>
      <c r="WEQ156" s="22"/>
      <c r="WER156" s="22"/>
      <c r="WES156" s="22"/>
      <c r="WET156" s="22"/>
      <c r="WEU156" s="22"/>
      <c r="WEV156" s="22"/>
      <c r="WEW156" s="22"/>
      <c r="WEX156" s="22"/>
      <c r="WEY156" s="22"/>
      <c r="WEZ156" s="22"/>
      <c r="WFA156" s="22"/>
      <c r="WFB156" s="22"/>
      <c r="WFC156" s="22"/>
      <c r="WFD156" s="22"/>
      <c r="WFE156" s="22"/>
      <c r="WFF156" s="22"/>
      <c r="WFG156" s="22"/>
      <c r="WFH156" s="22"/>
      <c r="WFI156" s="22"/>
      <c r="WFJ156" s="22"/>
      <c r="WFK156" s="22"/>
      <c r="WFL156" s="22"/>
      <c r="WFM156" s="22"/>
      <c r="WFN156" s="22"/>
      <c r="WFO156" s="22"/>
      <c r="WFP156" s="22"/>
      <c r="WFQ156" s="22"/>
      <c r="WFR156" s="22"/>
      <c r="WFS156" s="22"/>
      <c r="WFT156" s="22"/>
      <c r="WFU156" s="22"/>
      <c r="WFV156" s="22"/>
      <c r="WFW156" s="22"/>
      <c r="WFX156" s="22"/>
      <c r="WFY156" s="22"/>
      <c r="WFZ156" s="22"/>
      <c r="WGA156" s="22"/>
      <c r="WGB156" s="22"/>
      <c r="WGC156" s="22"/>
      <c r="WGD156" s="22"/>
      <c r="WGE156" s="22"/>
      <c r="WGF156" s="22"/>
      <c r="WGG156" s="22"/>
      <c r="WGH156" s="22"/>
      <c r="WGI156" s="22"/>
      <c r="WGJ156" s="22"/>
      <c r="WGK156" s="22"/>
      <c r="WGL156" s="22"/>
      <c r="WGM156" s="22"/>
      <c r="WGN156" s="22"/>
      <c r="WGO156" s="22"/>
      <c r="WGP156" s="22"/>
      <c r="WGQ156" s="22"/>
      <c r="WGR156" s="22"/>
      <c r="WGS156" s="22"/>
      <c r="WGT156" s="22"/>
      <c r="WGU156" s="22"/>
      <c r="WGV156" s="22"/>
      <c r="WGW156" s="22"/>
      <c r="WGX156" s="22"/>
      <c r="WGY156" s="22"/>
      <c r="WGZ156" s="22"/>
      <c r="WHA156" s="22"/>
      <c r="WHB156" s="22"/>
      <c r="WHC156" s="22"/>
      <c r="WHD156" s="22"/>
      <c r="WHE156" s="22"/>
      <c r="WHF156" s="22"/>
      <c r="WHG156" s="22"/>
      <c r="WHH156" s="22"/>
      <c r="WHI156" s="22"/>
      <c r="WHJ156" s="22"/>
      <c r="WHK156" s="22"/>
      <c r="WHL156" s="22"/>
      <c r="WHM156" s="22"/>
      <c r="WHN156" s="22"/>
      <c r="WHO156" s="22"/>
      <c r="WHP156" s="22"/>
      <c r="WHQ156" s="22"/>
      <c r="WHR156" s="22"/>
      <c r="WHS156" s="22"/>
      <c r="WHT156" s="22"/>
      <c r="WHU156" s="22"/>
      <c r="WHV156" s="22"/>
      <c r="WHW156" s="22"/>
      <c r="WHX156" s="22"/>
      <c r="WHY156" s="22"/>
      <c r="WHZ156" s="22"/>
      <c r="WIA156" s="22"/>
      <c r="WIB156" s="22"/>
      <c r="WIC156" s="22"/>
      <c r="WID156" s="22"/>
      <c r="WIE156" s="22"/>
      <c r="WIF156" s="22"/>
      <c r="WIG156" s="22"/>
      <c r="WIH156" s="22"/>
      <c r="WII156" s="22"/>
      <c r="WIJ156" s="22"/>
      <c r="WIK156" s="22"/>
      <c r="WIL156" s="22"/>
      <c r="WIM156" s="22"/>
      <c r="WIN156" s="22"/>
      <c r="WIO156" s="22"/>
      <c r="WIP156" s="22"/>
      <c r="WIQ156" s="22"/>
      <c r="WIR156" s="22"/>
      <c r="WIS156" s="22"/>
      <c r="WIT156" s="22"/>
      <c r="WIU156" s="22"/>
      <c r="WIV156" s="22"/>
      <c r="WIW156" s="22"/>
      <c r="WIX156" s="22"/>
      <c r="WIY156" s="22"/>
      <c r="WIZ156" s="22"/>
      <c r="WJA156" s="22"/>
      <c r="WJB156" s="22"/>
      <c r="WJC156" s="22"/>
      <c r="WJD156" s="22"/>
      <c r="WJE156" s="22"/>
      <c r="WJF156" s="22"/>
      <c r="WJG156" s="22"/>
      <c r="WJH156" s="22"/>
      <c r="WJI156" s="22"/>
      <c r="WJJ156" s="22"/>
      <c r="WJK156" s="22"/>
      <c r="WJL156" s="22"/>
      <c r="WJM156" s="22"/>
      <c r="WJN156" s="22"/>
      <c r="WJO156" s="22"/>
      <c r="WJP156" s="22"/>
      <c r="WJQ156" s="22"/>
      <c r="WJR156" s="22"/>
      <c r="WJS156" s="22"/>
      <c r="WJT156" s="22"/>
      <c r="WJU156" s="22"/>
      <c r="WJV156" s="22"/>
      <c r="WJW156" s="22"/>
      <c r="WJX156" s="22"/>
      <c r="WJY156" s="22"/>
      <c r="WJZ156" s="22"/>
      <c r="WKA156" s="22"/>
      <c r="WKB156" s="22"/>
      <c r="WKC156" s="22"/>
      <c r="WKD156" s="22"/>
      <c r="WKE156" s="22"/>
      <c r="WKF156" s="22"/>
      <c r="WKG156" s="22"/>
      <c r="WKH156" s="22"/>
      <c r="WKI156" s="22"/>
      <c r="WKJ156" s="22"/>
      <c r="WKK156" s="22"/>
      <c r="WKL156" s="22"/>
      <c r="WKM156" s="22"/>
      <c r="WKN156" s="22"/>
      <c r="WKO156" s="22"/>
      <c r="WKP156" s="22"/>
      <c r="WKQ156" s="22"/>
      <c r="WKR156" s="22"/>
      <c r="WKS156" s="22"/>
      <c r="WKT156" s="22"/>
      <c r="WKU156" s="22"/>
      <c r="WKV156" s="22"/>
      <c r="WKW156" s="22"/>
      <c r="WKX156" s="22"/>
      <c r="WKY156" s="22"/>
      <c r="WKZ156" s="22"/>
      <c r="WLA156" s="22"/>
      <c r="WLB156" s="22"/>
      <c r="WLC156" s="22"/>
      <c r="WLD156" s="22"/>
      <c r="WLE156" s="22"/>
      <c r="WLF156" s="22"/>
      <c r="WLG156" s="22"/>
      <c r="WLH156" s="22"/>
      <c r="WLI156" s="22"/>
      <c r="WLJ156" s="22"/>
      <c r="WLK156" s="22"/>
      <c r="WLL156" s="22"/>
      <c r="WLM156" s="22"/>
      <c r="WLN156" s="22"/>
      <c r="WLO156" s="22"/>
      <c r="WLP156" s="22"/>
      <c r="WLQ156" s="22"/>
      <c r="WLR156" s="22"/>
      <c r="WLS156" s="22"/>
      <c r="WLT156" s="22"/>
      <c r="WLU156" s="22"/>
      <c r="WLV156" s="22"/>
      <c r="WLW156" s="22"/>
      <c r="WLX156" s="22"/>
      <c r="WLY156" s="22"/>
      <c r="WLZ156" s="22"/>
      <c r="WMA156" s="22"/>
      <c r="WMB156" s="22"/>
      <c r="WMC156" s="22"/>
      <c r="WMD156" s="22"/>
      <c r="WME156" s="22"/>
      <c r="WMF156" s="22"/>
      <c r="WMG156" s="22"/>
      <c r="WMH156" s="22"/>
      <c r="WMI156" s="22"/>
      <c r="WMJ156" s="22"/>
      <c r="WMK156" s="22"/>
      <c r="WML156" s="22"/>
      <c r="WMM156" s="22"/>
      <c r="WMN156" s="22"/>
      <c r="WMO156" s="22"/>
      <c r="WMP156" s="22"/>
      <c r="WMQ156" s="22"/>
      <c r="WMR156" s="22"/>
      <c r="WMS156" s="22"/>
      <c r="WMT156" s="22"/>
      <c r="WMU156" s="22"/>
      <c r="WMV156" s="22"/>
      <c r="WMW156" s="22"/>
      <c r="WMX156" s="22"/>
      <c r="WMY156" s="22"/>
      <c r="WMZ156" s="22"/>
      <c r="WNA156" s="22"/>
      <c r="WNB156" s="22"/>
      <c r="WNC156" s="22"/>
      <c r="WND156" s="22"/>
      <c r="WNE156" s="22"/>
      <c r="WNF156" s="22"/>
      <c r="WNG156" s="22"/>
      <c r="WNH156" s="22"/>
      <c r="WNI156" s="22"/>
      <c r="WNJ156" s="22"/>
      <c r="WNK156" s="22"/>
      <c r="WNL156" s="22"/>
      <c r="WNM156" s="22"/>
      <c r="WNN156" s="22"/>
      <c r="WNO156" s="22"/>
      <c r="WNP156" s="22"/>
      <c r="WNQ156" s="22"/>
      <c r="WNR156" s="22"/>
      <c r="WNS156" s="22"/>
      <c r="WNT156" s="22"/>
      <c r="WNU156" s="22"/>
      <c r="WNV156" s="22"/>
      <c r="WNW156" s="22"/>
      <c r="WNX156" s="22"/>
      <c r="WNY156" s="22"/>
      <c r="WNZ156" s="22"/>
      <c r="WOA156" s="22"/>
      <c r="WOB156" s="22"/>
      <c r="WOC156" s="22"/>
      <c r="WOD156" s="22"/>
      <c r="WOE156" s="22"/>
      <c r="WOF156" s="22"/>
      <c r="WOG156" s="22"/>
      <c r="WOH156" s="22"/>
      <c r="WOI156" s="22"/>
      <c r="WOJ156" s="22"/>
      <c r="WOK156" s="22"/>
      <c r="WOL156" s="22"/>
      <c r="WOM156" s="22"/>
      <c r="WON156" s="22"/>
      <c r="WOO156" s="22"/>
      <c r="WOP156" s="22"/>
      <c r="WOQ156" s="22"/>
      <c r="WOR156" s="22"/>
      <c r="WOS156" s="22"/>
      <c r="WOT156" s="22"/>
      <c r="WOU156" s="22"/>
      <c r="WOV156" s="22"/>
      <c r="WOW156" s="22"/>
      <c r="WOX156" s="22"/>
      <c r="WOY156" s="22"/>
      <c r="WOZ156" s="22"/>
      <c r="WPA156" s="22"/>
      <c r="WPB156" s="22"/>
      <c r="WPC156" s="22"/>
      <c r="WPD156" s="22"/>
      <c r="WPE156" s="22"/>
      <c r="WPF156" s="22"/>
      <c r="WPG156" s="22"/>
      <c r="WPH156" s="22"/>
      <c r="WPI156" s="22"/>
      <c r="WPJ156" s="22"/>
      <c r="WPK156" s="22"/>
      <c r="WPL156" s="22"/>
      <c r="WPM156" s="22"/>
      <c r="WPN156" s="22"/>
      <c r="WPO156" s="22"/>
      <c r="WPP156" s="22"/>
      <c r="WPQ156" s="22"/>
      <c r="WPR156" s="22"/>
      <c r="WPS156" s="22"/>
      <c r="WPT156" s="22"/>
      <c r="WPU156" s="22"/>
      <c r="WPV156" s="22"/>
      <c r="WPW156" s="22"/>
      <c r="WPX156" s="22"/>
      <c r="WPY156" s="22"/>
      <c r="WPZ156" s="22"/>
      <c r="WQA156" s="22"/>
      <c r="WQB156" s="22"/>
      <c r="WQC156" s="22"/>
      <c r="WQD156" s="22"/>
      <c r="WQE156" s="22"/>
      <c r="WQF156" s="22"/>
      <c r="WQG156" s="22"/>
      <c r="WQH156" s="22"/>
      <c r="WQI156" s="22"/>
      <c r="WQJ156" s="22"/>
      <c r="WQK156" s="22"/>
      <c r="WQL156" s="22"/>
      <c r="WQM156" s="22"/>
      <c r="WQN156" s="22"/>
      <c r="WQO156" s="22"/>
      <c r="WQP156" s="22"/>
      <c r="WQQ156" s="22"/>
      <c r="WQR156" s="22"/>
      <c r="WQS156" s="22"/>
      <c r="WQT156" s="22"/>
      <c r="WQU156" s="22"/>
      <c r="WQV156" s="22"/>
      <c r="WQW156" s="22"/>
      <c r="WQX156" s="22"/>
      <c r="WQY156" s="22"/>
      <c r="WQZ156" s="22"/>
      <c r="WRA156" s="22"/>
      <c r="WRB156" s="22"/>
      <c r="WRC156" s="22"/>
      <c r="WRD156" s="22"/>
      <c r="WRE156" s="22"/>
      <c r="WRF156" s="22"/>
      <c r="WRG156" s="22"/>
      <c r="WRH156" s="22"/>
      <c r="WRI156" s="22"/>
      <c r="WRJ156" s="22"/>
      <c r="WRK156" s="22"/>
      <c r="WRL156" s="22"/>
      <c r="WRM156" s="22"/>
      <c r="WRN156" s="22"/>
      <c r="WRO156" s="22"/>
      <c r="WRP156" s="22"/>
      <c r="WRQ156" s="22"/>
      <c r="WRR156" s="22"/>
      <c r="WRS156" s="22"/>
      <c r="WRT156" s="22"/>
      <c r="WRU156" s="22"/>
      <c r="WRV156" s="22"/>
      <c r="WRW156" s="22"/>
      <c r="WRX156" s="22"/>
      <c r="WRY156" s="22"/>
      <c r="WRZ156" s="22"/>
      <c r="WSA156" s="22"/>
      <c r="WSB156" s="22"/>
      <c r="WSC156" s="22"/>
      <c r="WSD156" s="22"/>
      <c r="WSE156" s="22"/>
      <c r="WSF156" s="22"/>
      <c r="WSG156" s="22"/>
      <c r="WSH156" s="22"/>
      <c r="WSI156" s="22"/>
      <c r="WSJ156" s="22"/>
      <c r="WSK156" s="22"/>
      <c r="WSL156" s="22"/>
      <c r="WSM156" s="22"/>
      <c r="WSN156" s="22"/>
      <c r="WSO156" s="22"/>
      <c r="WSP156" s="22"/>
      <c r="WSQ156" s="22"/>
      <c r="WSR156" s="22"/>
      <c r="WSS156" s="22"/>
      <c r="WST156" s="22"/>
      <c r="WSU156" s="22"/>
      <c r="WSV156" s="22"/>
      <c r="WSW156" s="22"/>
      <c r="WSX156" s="22"/>
      <c r="WSY156" s="22"/>
      <c r="WSZ156" s="22"/>
      <c r="WTA156" s="22"/>
      <c r="WTB156" s="22"/>
      <c r="WTC156" s="22"/>
      <c r="WTD156" s="22"/>
      <c r="WTE156" s="22"/>
      <c r="WTF156" s="22"/>
      <c r="WTG156" s="22"/>
      <c r="WTH156" s="22"/>
      <c r="WTI156" s="22"/>
      <c r="WTJ156" s="22"/>
      <c r="WTK156" s="22"/>
      <c r="WTL156" s="22"/>
      <c r="WTM156" s="22"/>
      <c r="WTN156" s="22"/>
      <c r="WTO156" s="22"/>
      <c r="WTP156" s="22"/>
      <c r="WTQ156" s="22"/>
      <c r="WTR156" s="22"/>
      <c r="WTS156" s="22"/>
      <c r="WTT156" s="22"/>
      <c r="WTU156" s="22"/>
      <c r="WTV156" s="22"/>
      <c r="WTW156" s="22"/>
      <c r="WTX156" s="22"/>
      <c r="WTY156" s="22"/>
      <c r="WTZ156" s="22"/>
      <c r="WUA156" s="22"/>
      <c r="WUB156" s="22"/>
      <c r="WUC156" s="22"/>
      <c r="WUD156" s="22"/>
      <c r="WUE156" s="22"/>
      <c r="WUF156" s="22"/>
      <c r="WUG156" s="22"/>
      <c r="WUH156" s="22"/>
      <c r="WUI156" s="22"/>
      <c r="WUJ156" s="22"/>
      <c r="WUK156" s="22"/>
      <c r="WUL156" s="22"/>
      <c r="WUM156" s="22"/>
      <c r="WUN156" s="22"/>
      <c r="WUO156" s="22"/>
      <c r="WUP156" s="22"/>
      <c r="WUQ156" s="22"/>
      <c r="WUR156" s="22"/>
      <c r="WUS156" s="22"/>
      <c r="WUT156" s="22"/>
      <c r="WUU156" s="22"/>
      <c r="WUV156" s="22"/>
      <c r="WUW156" s="22"/>
      <c r="WUX156" s="22"/>
      <c r="WUY156" s="22"/>
      <c r="WUZ156" s="22"/>
      <c r="WVA156" s="22"/>
      <c r="WVB156" s="22"/>
      <c r="WVC156" s="22"/>
      <c r="WVD156" s="22"/>
      <c r="WVE156" s="22"/>
      <c r="WVF156" s="22"/>
      <c r="WVG156" s="22"/>
      <c r="WVH156" s="22"/>
      <c r="WVI156" s="22"/>
      <c r="WVJ156" s="22"/>
      <c r="WVK156" s="22"/>
      <c r="WVL156" s="22"/>
      <c r="WVM156" s="22"/>
      <c r="WVN156" s="22"/>
      <c r="WVO156" s="22"/>
      <c r="WVP156" s="22"/>
      <c r="WVQ156" s="22"/>
      <c r="WVR156" s="22"/>
      <c r="WVS156" s="22"/>
      <c r="WVT156" s="22"/>
      <c r="WVU156" s="22"/>
      <c r="WVV156" s="22"/>
      <c r="WVW156" s="22"/>
      <c r="WVX156" s="22"/>
      <c r="WVY156" s="22"/>
      <c r="WVZ156" s="22"/>
      <c r="WWA156" s="22"/>
      <c r="WWB156" s="22"/>
      <c r="WWC156" s="22"/>
      <c r="WWD156" s="22"/>
      <c r="WWE156" s="22"/>
      <c r="WWF156" s="22"/>
      <c r="WWG156" s="22"/>
      <c r="WWH156" s="22"/>
      <c r="WWI156" s="22"/>
      <c r="WWJ156" s="22"/>
      <c r="WWK156" s="22"/>
      <c r="WWL156" s="22"/>
      <c r="WWM156" s="22"/>
      <c r="WWN156" s="22"/>
      <c r="WWO156" s="22"/>
      <c r="WWP156" s="22"/>
      <c r="WWQ156" s="22"/>
      <c r="WWR156" s="22"/>
      <c r="WWS156" s="22"/>
      <c r="WWT156" s="22"/>
      <c r="WWU156" s="22"/>
      <c r="WWV156" s="22"/>
      <c r="WWW156" s="22"/>
      <c r="WWX156" s="22"/>
      <c r="WWY156" s="22"/>
      <c r="WWZ156" s="22"/>
      <c r="WXA156" s="22"/>
      <c r="WXB156" s="22"/>
      <c r="WXC156" s="22"/>
      <c r="WXD156" s="22"/>
      <c r="WXE156" s="22"/>
      <c r="WXF156" s="22"/>
      <c r="WXG156" s="22"/>
      <c r="WXH156" s="22"/>
      <c r="WXI156" s="22"/>
      <c r="WXJ156" s="22"/>
      <c r="WXK156" s="22"/>
      <c r="WXL156" s="22"/>
      <c r="WXM156" s="22"/>
      <c r="WXN156" s="22"/>
      <c r="WXO156" s="22"/>
      <c r="WXP156" s="22"/>
      <c r="WXQ156" s="22"/>
      <c r="WXR156" s="22"/>
      <c r="WXS156" s="22"/>
      <c r="WXT156" s="22"/>
      <c r="WXU156" s="22"/>
      <c r="WXV156" s="22"/>
      <c r="WXW156" s="22"/>
      <c r="WXX156" s="22"/>
      <c r="WXY156" s="22"/>
      <c r="WXZ156" s="22"/>
      <c r="WYA156" s="22"/>
      <c r="WYB156" s="22"/>
      <c r="WYC156" s="22"/>
      <c r="WYD156" s="22"/>
      <c r="WYE156" s="22"/>
      <c r="WYF156" s="22"/>
      <c r="WYG156" s="22"/>
      <c r="WYH156" s="22"/>
      <c r="WYI156" s="22"/>
      <c r="WYJ156" s="22"/>
      <c r="WYK156" s="22"/>
      <c r="WYL156" s="22"/>
      <c r="WYM156" s="22"/>
      <c r="WYN156" s="22"/>
      <c r="WYO156" s="22"/>
      <c r="WYP156" s="22"/>
      <c r="WYQ156" s="22"/>
      <c r="WYR156" s="22"/>
      <c r="WYS156" s="22"/>
      <c r="WYT156" s="22"/>
      <c r="WYU156" s="22"/>
      <c r="WYV156" s="22"/>
      <c r="WYW156" s="22"/>
      <c r="WYX156" s="22"/>
      <c r="WYY156" s="22"/>
      <c r="WYZ156" s="22"/>
      <c r="WZA156" s="22"/>
      <c r="WZB156" s="22"/>
      <c r="WZC156" s="22"/>
      <c r="WZD156" s="22"/>
      <c r="WZE156" s="22"/>
      <c r="WZF156" s="22"/>
      <c r="WZG156" s="22"/>
      <c r="WZH156" s="22"/>
      <c r="WZI156" s="22"/>
      <c r="WZJ156" s="22"/>
      <c r="WZK156" s="22"/>
      <c r="WZL156" s="22"/>
      <c r="WZM156" s="22"/>
      <c r="WZN156" s="22"/>
      <c r="WZO156" s="22"/>
      <c r="WZP156" s="22"/>
      <c r="WZQ156" s="22"/>
      <c r="WZR156" s="22"/>
      <c r="WZS156" s="22"/>
      <c r="WZT156" s="22"/>
      <c r="WZU156" s="22"/>
      <c r="WZV156" s="22"/>
      <c r="WZW156" s="22"/>
      <c r="WZX156" s="22"/>
      <c r="WZY156" s="22"/>
      <c r="WZZ156" s="22"/>
      <c r="XAA156" s="22"/>
      <c r="XAB156" s="22"/>
      <c r="XAC156" s="22"/>
      <c r="XAD156" s="22"/>
      <c r="XAE156" s="22"/>
      <c r="XAF156" s="22"/>
      <c r="XAG156" s="22"/>
      <c r="XAH156" s="22"/>
      <c r="XAI156" s="22"/>
      <c r="XAJ156" s="22"/>
      <c r="XAK156" s="22"/>
      <c r="XAL156" s="22"/>
      <c r="XAM156" s="22"/>
      <c r="XAN156" s="22"/>
      <c r="XAO156" s="22"/>
      <c r="XAP156" s="22"/>
      <c r="XAQ156" s="22"/>
      <c r="XAR156" s="22"/>
      <c r="XAS156" s="22"/>
      <c r="XAT156" s="22"/>
      <c r="XAU156" s="22"/>
      <c r="XAV156" s="22"/>
      <c r="XAW156" s="22"/>
      <c r="XAX156" s="22"/>
      <c r="XAY156" s="22"/>
      <c r="XAZ156" s="22"/>
      <c r="XBA156" s="22"/>
      <c r="XBB156" s="22"/>
      <c r="XBC156" s="22"/>
      <c r="XBD156" s="22"/>
      <c r="XBE156" s="22"/>
      <c r="XBF156" s="22"/>
      <c r="XBG156" s="22"/>
      <c r="XBH156" s="22"/>
      <c r="XBI156" s="22"/>
      <c r="XBJ156" s="22"/>
      <c r="XBK156" s="22"/>
      <c r="XBL156" s="22"/>
      <c r="XBM156" s="22"/>
      <c r="XBN156" s="22"/>
      <c r="XBO156" s="22"/>
      <c r="XBP156" s="22"/>
      <c r="XBQ156" s="22"/>
      <c r="XBR156" s="22"/>
      <c r="XBS156" s="22"/>
      <c r="XBT156" s="22"/>
      <c r="XBU156" s="22"/>
      <c r="XBV156" s="22"/>
      <c r="XBW156" s="22"/>
      <c r="XBX156" s="22"/>
      <c r="XBY156" s="22"/>
      <c r="XBZ156" s="22"/>
      <c r="XCA156" s="22"/>
      <c r="XCB156" s="22"/>
      <c r="XCC156" s="22"/>
      <c r="XCD156" s="22"/>
      <c r="XCE156" s="22"/>
      <c r="XCF156" s="22"/>
      <c r="XCG156" s="22"/>
      <c r="XCH156" s="22"/>
      <c r="XCI156" s="22"/>
      <c r="XCJ156" s="22"/>
      <c r="XCK156" s="22"/>
      <c r="XCL156" s="22"/>
      <c r="XCM156" s="22"/>
      <c r="XCN156" s="22"/>
      <c r="XCO156" s="22"/>
      <c r="XCP156" s="22"/>
      <c r="XCQ156" s="22"/>
      <c r="XCR156" s="22"/>
      <c r="XCS156" s="22"/>
      <c r="XCT156" s="22"/>
      <c r="XCU156" s="22"/>
      <c r="XCV156" s="22"/>
      <c r="XCW156" s="22"/>
      <c r="XCX156" s="22"/>
      <c r="XCY156" s="22"/>
      <c r="XCZ156" s="22"/>
      <c r="XDA156" s="22"/>
      <c r="XDB156" s="22"/>
      <c r="XDC156" s="22"/>
      <c r="XDD156" s="22"/>
      <c r="XDE156" s="22"/>
      <c r="XDF156" s="22"/>
      <c r="XDG156" s="22"/>
      <c r="XDH156" s="22"/>
      <c r="XDI156" s="22"/>
      <c r="XDJ156" s="22"/>
      <c r="XDK156" s="22"/>
      <c r="XDL156" s="22"/>
      <c r="XDM156" s="22"/>
      <c r="XDN156" s="22"/>
      <c r="XDO156" s="22"/>
      <c r="XDP156" s="22"/>
      <c r="XDQ156" s="22"/>
      <c r="XDR156" s="22"/>
      <c r="XDS156" s="22"/>
      <c r="XDT156" s="22"/>
      <c r="XDU156" s="22"/>
      <c r="XDV156" s="22"/>
      <c r="XDW156" s="22"/>
      <c r="XDX156" s="22"/>
      <c r="XDY156" s="22"/>
      <c r="XDZ156" s="22"/>
      <c r="XEA156" s="22"/>
      <c r="XEB156" s="22"/>
      <c r="XEC156" s="22"/>
      <c r="XED156" s="22"/>
      <c r="XEE156" s="22"/>
      <c r="XEF156" s="22"/>
      <c r="XEG156" s="22"/>
      <c r="XEH156" s="22"/>
      <c r="XEI156" s="22"/>
      <c r="XEJ156" s="22"/>
      <c r="XEK156" s="22"/>
      <c r="XEL156" s="22"/>
      <c r="XEM156" s="22"/>
      <c r="XEN156" s="22"/>
      <c r="XEO156" s="22"/>
      <c r="XEP156" s="22"/>
      <c r="XEQ156" s="22"/>
      <c r="XER156" s="22"/>
      <c r="XES156" s="22"/>
      <c r="XET156" s="22"/>
      <c r="XEU156" s="22"/>
      <c r="XEV156" s="22"/>
      <c r="XEW156" s="22"/>
      <c r="XEX156" s="22"/>
      <c r="XEY156" s="22"/>
      <c r="XEZ156" s="22"/>
      <c r="XFA156" s="22"/>
      <c r="XFB156" s="22"/>
      <c r="XFC156" s="22"/>
      <c r="XFD156" s="22"/>
    </row>
    <row r="157" spans="1:16384" ht="15.75" x14ac:dyDescent="0.25">
      <c r="A157" s="22" t="s">
        <v>197</v>
      </c>
      <c r="B157" s="24" t="e">
        <f>(B11+B24+B37+B51+B64+B77+B90+B103+B116+B133+B146)/((Inputs!B8/7)*365.25)</f>
        <v>#DIV/0!</v>
      </c>
      <c r="C157" s="24" t="e">
        <f>(C11+C24+C37+C51+C64+C77+C90+C103+C116+C133+C146)/((Inputs!C8/7)*365.25)</f>
        <v>#DIV/0!</v>
      </c>
      <c r="D157" s="24" t="e">
        <f>(D11+D24+D37+D51+D64+D77+D90+D103+D116+D133+D146)/((Inputs!D8/7)*365.25)</f>
        <v>#DIV/0!</v>
      </c>
      <c r="E157" s="24" t="e">
        <f>(E11+E24+E37+E51+E64+E77+E90+E103+E116+E133+E146)/((Inputs!E8/7)*365.25)</f>
        <v>#DIV/0!</v>
      </c>
      <c r="F157" s="24" t="e">
        <f>(F11+F24+F37+F51+F64+F77+F90+F103+F116+F133+F146)/((Inputs!F8/7)*365.25)</f>
        <v>#DIV/0!</v>
      </c>
      <c r="G157" s="24" t="e">
        <f>(G11+G24+G37+G51+G64+G77+G90+G103+G116+G133+G146)/((Inputs!G8/7)*365.25)</f>
        <v>#DIV/0!</v>
      </c>
      <c r="H157" s="24" t="e">
        <f>(H11+H24+H37+H51+H64+H77+H90+H103+H116+H133+H146)/((Inputs!H8/7)*365.25)</f>
        <v>#DIV/0!</v>
      </c>
      <c r="I157" s="24" t="e">
        <f>(I11+I24+I37+I51+I64+I77+I90+I103+I116+I133+I146)/((Inputs!I8/7)*365.25)</f>
        <v>#DIV/0!</v>
      </c>
      <c r="J157" s="24" t="e">
        <f>(J11+J24+J37+J51+J64+J77+J90+J103+J116+J133+J146)/((Inputs!J8/7)*365.25)</f>
        <v>#DIV/0!</v>
      </c>
      <c r="K157" s="24" t="e">
        <f>(K11+K24+K37+K51+K64+K77+K90+K103+K116+K133+K146)/((Inputs!K8/7)*365.25)</f>
        <v>#DIV/0!</v>
      </c>
      <c r="L157" s="24" t="e">
        <f>(L11+L24+L37+L51+L64+L77+L90+L103+L116+L133+L146)/((Inputs!L8/7)*365.25)</f>
        <v>#DIV/0!</v>
      </c>
      <c r="M157" s="24" t="e">
        <f>(M11+M24+M37+M51+M64+M77+M90+M103+M116+M133+M146)/((Inputs!M8/7)*365.25)</f>
        <v>#DIV/0!</v>
      </c>
      <c r="N157" s="24" t="e">
        <f>(N11+N24+N37+N51+N64+N77+N90+N103+N116+N133+N146)/((Inputs!N8/7)*365.25)</f>
        <v>#DIV/0!</v>
      </c>
      <c r="O157" s="24" t="e">
        <f>(O11+O24+O37+O51+O64+O77+O90+O103+O116+O133+O146)/((Inputs!O8/7)*365.25)</f>
        <v>#DIV/0!</v>
      </c>
      <c r="P157" s="24" t="e">
        <f>(P11+P24+P37+P51+P64+P77+P90+P103+P116+P133+P146)/((Inputs!P8/7)*365.25)</f>
        <v>#DIV/0!</v>
      </c>
      <c r="Q157" s="24" t="e">
        <f>(Q11+Q24+Q37+Q51+Q64+Q77+Q90+Q103+Q116+Q133+Q146)/((Inputs!Q8/7)*365.25)</f>
        <v>#DIV/0!</v>
      </c>
      <c r="R157" s="24" t="e">
        <f>(R11+R24+R37+R51+R64+R77+R90+R103+R116+R133+R146)/((Inputs!R8/7)*365.25)</f>
        <v>#DIV/0!</v>
      </c>
      <c r="S157" s="24" t="e">
        <f>(S11+S24+S37+S51+S64+S77+S90+S103+S116+S133+S146)/((Inputs!S8/7)*365.25)</f>
        <v>#DIV/0!</v>
      </c>
      <c r="T157" s="24" t="e">
        <f>(T11+T24+T37+T51+T64+T77+T90+T103+T116+T133+T146)/((Inputs!T8/7)*365.25)</f>
        <v>#DIV/0!</v>
      </c>
      <c r="U157" s="24" t="e">
        <f>(U11+U24+U37+U51+U64+U77+U90+U103+U116+U133+U146)/((Inputs!U8/7)*365.25)</f>
        <v>#DIV/0!</v>
      </c>
      <c r="V157" s="24" t="e">
        <f>(V11+V24+V37+V51+V64+V77+V90+V103+V116+V133+V146)/((Inputs!V8/7)*365.25)</f>
        <v>#DIV/0!</v>
      </c>
      <c r="W157" s="24" t="e">
        <f>(W11+W24+W37+W51+W64+W77+W90+W103+W116+W133+W146)/((Inputs!W8/7)*365.25)</f>
        <v>#DIV/0!</v>
      </c>
      <c r="X157" s="24" t="e">
        <f>(X11+X24+X37+X51+X64+X77+X90+X103+X116+X133+X146)/((Inputs!X8/7)*365.25)</f>
        <v>#DIV/0!</v>
      </c>
      <c r="Y157" s="24" t="e">
        <f>(Y11+Y24+Y37+Y51+Y64+Y77+Y90+Y103+Y116+Y133+Y146)/((Inputs!Y8/7)*365.25)</f>
        <v>#DIV/0!</v>
      </c>
      <c r="Z157" s="24" t="e">
        <f>(Z11+Z24+Z37+Z51+Z64+Z77+Z90+Z103+Z116+Z133+Z146)/((Inputs!Z8/7)*365.25)</f>
        <v>#DIV/0!</v>
      </c>
      <c r="AA157" s="24" t="e">
        <f>(AA11+AA24+AA37+AA51+AA64+AA77+AA90+AA103+AA116+AA133+AA146)/((Inputs!AA8/7)*365.25)</f>
        <v>#DIV/0!</v>
      </c>
      <c r="AB157" s="24" t="e">
        <f>(AB11+AB24+AB37+AB51+AB64+AB77+AB90+AB103+AB116+AB133+AB146)/((Inputs!AB8/7)*365.25)</f>
        <v>#DIV/0!</v>
      </c>
      <c r="AC157" s="24" t="e">
        <f>(AC11+AC24+AC37+AC51+AC64+AC77+AC90+AC103+AC116+AC133+AC146)/((Inputs!AC8/7)*365.25)</f>
        <v>#DIV/0!</v>
      </c>
      <c r="AD157" s="24" t="e">
        <f>(AD11+AD24+AD37+AD51+AD64+AD77+AD90+AD103+AD116+AD133+AD146)/((Inputs!AD8/7)*365.25)</f>
        <v>#DIV/0!</v>
      </c>
      <c r="AE157" s="24" t="e">
        <f>(AE11+AE24+AE37+AE51+AE64+AE77+AE90+AE103+AE116+AE133+AE146)/((Inputs!AE8/7)*365.25)</f>
        <v>#DIV/0!</v>
      </c>
      <c r="AF157" s="24" t="e">
        <f>(AF11+AF24+AF37+AF51+AF64+AF77+AF90+AF103+AF116+AF133+AF146)/((Inputs!AF8/7)*365.25)</f>
        <v>#DIV/0!</v>
      </c>
      <c r="AG157" s="24" t="e">
        <f>(AG11+AG24+AG37+AG51+AG64+AG77+AG90+AG103+AG116+AG133+AG146)/((Inputs!AG8/7)*365.25)</f>
        <v>#DIV/0!</v>
      </c>
      <c r="AH157" s="24" t="e">
        <f>(AH11+AH24+AH37+AH51+AH64+AH77+AH90+AH103+AH116+AH133+AH146)/((Inputs!AH8/7)*365.25)</f>
        <v>#DIV/0!</v>
      </c>
      <c r="AI157" s="24" t="e">
        <f>(AI11+AI24+AI37+AI51+AI64+AI77+AI90+AI103+AI116+AI133+AI146)/((Inputs!AI8/7)*365.25)</f>
        <v>#DIV/0!</v>
      </c>
      <c r="AJ157" s="24" t="e">
        <f>(AJ11+AJ24+AJ37+AJ51+AJ64+AJ77+AJ90+AJ103+AJ116+AJ133+AJ146)/((Inputs!AJ8/7)*365.25)</f>
        <v>#DIV/0!</v>
      </c>
      <c r="AK157" s="24" t="e">
        <f>(AK11+AK24+AK37+AK51+AK64+AK77+AK90+AK103+AK116+AK133+AK146)/((Inputs!AK8/7)*365.25)</f>
        <v>#DIV/0!</v>
      </c>
      <c r="AL157" s="24" t="e">
        <f>(AL11+AL24+AL37+AL51+AL64+AL77+AL90+AL103+AL116+AL133+AL146)/((Inputs!AL8/7)*365.25)</f>
        <v>#DIV/0!</v>
      </c>
      <c r="AM157" s="24" t="e">
        <f>(AM11+AM24+AM37+AM51+AM64+AM77+AM90+AM103+AM116+AM133+AM146)/((Inputs!AM8/7)*365.25)</f>
        <v>#DIV/0!</v>
      </c>
      <c r="AN157" s="24" t="e">
        <f>(AN11+AN24+AN37+AN51+AN64+AN77+AN90+AN103+AN116+AN133+AN146)/((Inputs!AN8/7)*365.25)</f>
        <v>#DIV/0!</v>
      </c>
      <c r="AO157" s="24" t="e">
        <f>(AO11+AO24+AO37+AO51+AO64+AO77+AO90+AO103+AO116+AO133+AO146)/((Inputs!AO8/7)*365.25)</f>
        <v>#DIV/0!</v>
      </c>
      <c r="AP157" s="24" t="e">
        <f>(AP11+AP24+AP37+AP51+AP64+AP77+AP90+AP103+AP116+AP133+AP146)/((Inputs!AP8/7)*365.25)</f>
        <v>#DIV/0!</v>
      </c>
      <c r="AQ157" s="24" t="e">
        <f>(AQ11+AQ24+AQ37+AQ51+AQ64+AQ77+AQ90+AQ103+AQ116+AQ133+AQ146)/((Inputs!AQ8/7)*365.25)</f>
        <v>#DIV/0!</v>
      </c>
      <c r="AR157" s="24" t="e">
        <f>(AR11+AR24+AR37+AR51+AR64+AR77+AR90+AR103+AR116+AR133+AR146)/((Inputs!AR8/7)*365.25)</f>
        <v>#DIV/0!</v>
      </c>
      <c r="AS157" s="24" t="e">
        <f>(AS11+AS24+AS37+AS51+AS64+AS77+AS90+AS103+AS116+AS133+AS146)/((Inputs!AS8/7)*365.25)</f>
        <v>#DIV/0!</v>
      </c>
      <c r="AT157" s="24" t="e">
        <f>(AT11+AT24+AT37+AT51+AT64+AT77+AT90+AT103+AT116+AT133+AT146)/((Inputs!AT8/7)*365.25)</f>
        <v>#DIV/0!</v>
      </c>
      <c r="AU157" s="24" t="e">
        <f>(AU11+AU24+AU37+AU51+AU64+AU77+AU90+AU103+AU116+AU133+AU146)/((Inputs!AU8/7)*365.25)</f>
        <v>#DIV/0!</v>
      </c>
      <c r="AV157" s="24" t="e">
        <f>(AV11+AV24+AV37+AV51+AV64+AV77+AV90+AV103+AV116+AV133+AV146)/((Inputs!AV8/7)*365.25)</f>
        <v>#DIV/0!</v>
      </c>
      <c r="AW157" s="24" t="e">
        <f>(AW11+AW24+AW37+AW51+AW64+AW77+AW90+AW103+AW116+AW133+AW146)/((Inputs!AW8/7)*365.25)</f>
        <v>#DIV/0!</v>
      </c>
      <c r="AX157" s="24" t="e">
        <f>(AX11+AX24+AX37+AX51+AX64+AX77+AX90+AX103+AX116+AX133+AX146)/((Inputs!AX8/7)*365.25)</f>
        <v>#DIV/0!</v>
      </c>
      <c r="AY157" s="24" t="e">
        <f>(AY11+AY24+AY37+AY51+AY64+AY77+AY90+AY103+AY116+AY133+AY146)/((Inputs!AY8/7)*365.25)</f>
        <v>#DIV/0!</v>
      </c>
      <c r="AZ157" s="24" t="e">
        <f>(AZ11+AZ24+AZ37+AZ51+AZ64+AZ77+AZ90+AZ103+AZ116+AZ133+AZ146)/((Inputs!AZ8/7)*365.25)</f>
        <v>#DIV/0!</v>
      </c>
      <c r="BA157" s="24" t="e">
        <f>(BA11+BA24+BA37+BA51+BA64+BA77+BA90+BA103+BA116+BA133+BA146)/((Inputs!BA8/7)*365.25)</f>
        <v>#DIV/0!</v>
      </c>
      <c r="BB157" s="24" t="e">
        <f>(BB11+BB24+BB37+BB51+BB64+BB77+BB90+BB103+BB116+BB133+BB146)/((Inputs!BB8/7)*365.25)</f>
        <v>#DIV/0!</v>
      </c>
      <c r="BC157" s="24" t="e">
        <f>(BC11+BC24+BC37+BC51+BC64+BC77+BC90+BC103+BC116+BC133+BC146)/((Inputs!BC8/7)*365.25)</f>
        <v>#DIV/0!</v>
      </c>
      <c r="BD157" s="24" t="e">
        <f>(BD11+BD24+BD37+BD51+BD64+BD77+BD90+BD103+BD116+BD133+BD146)/((Inputs!BD8/7)*365.25)</f>
        <v>#DIV/0!</v>
      </c>
      <c r="BE157" s="24" t="e">
        <f>(BE11+BE24+BE37+BE51+BE64+BE77+BE90+BE103+BE116+BE133+BE146)/((Inputs!BE8/7)*365.25)</f>
        <v>#DIV/0!</v>
      </c>
      <c r="BF157" s="24" t="e">
        <f>(BF11+BF24+BF37+BF51+BF64+BF77+BF90+BF103+BF116+BF133+BF146)/((Inputs!BF8/7)*365.25)</f>
        <v>#DIV/0!</v>
      </c>
      <c r="BG157" s="24" t="e">
        <f>(BG11+BG24+BG37+BG51+BG64+BG77+BG90+BG103+BG116+BG133+BG146)/((Inputs!BG8/7)*365.25)</f>
        <v>#DIV/0!</v>
      </c>
      <c r="BH157" s="24" t="e">
        <f>(BH11+BH24+BH37+BH51+BH64+BH77+BH90+BH103+BH116+BH133+BH146)/((Inputs!BH8/7)*365.25)</f>
        <v>#DIV/0!</v>
      </c>
      <c r="BI157" s="24" t="e">
        <f>(BI11+BI24+BI37+BI51+BI64+BI77+BI90+BI103+BI116+BI133+BI146)/((Inputs!BI8/7)*365.25)</f>
        <v>#DIV/0!</v>
      </c>
      <c r="BJ157" s="24" t="e">
        <f>(BJ11+BJ24+BJ37+BJ51+BJ64+BJ77+BJ90+BJ103+BJ116+BJ133+BJ146)/((Inputs!BJ8/7)*365.25)</f>
        <v>#DIV/0!</v>
      </c>
      <c r="BK157" s="24" t="e">
        <f>(BK11+BK24+BK37+BK51+BK64+BK77+BK90+BK103+BK116+BK133+BK146)/((Inputs!BK8/7)*365.25)</f>
        <v>#DIV/0!</v>
      </c>
      <c r="BL157" s="24" t="e">
        <f>(BL11+BL24+BL37+BL51+BL64+BL77+BL90+BL103+BL116+BL133+BL146)/((Inputs!BL8/7)*365.25)</f>
        <v>#DIV/0!</v>
      </c>
      <c r="BM157" s="24" t="e">
        <f>(BM11+BM24+BM37+BM51+BM64+BM77+BM90+BM103+BM116+BM133+BM146)/((Inputs!BM8/7)*365.25)</f>
        <v>#DIV/0!</v>
      </c>
      <c r="BN157" s="24" t="e">
        <f>(BN11+BN24+BN37+BN51+BN64+BN77+BN90+BN103+BN116+BN133+BN146)/((Inputs!BN8/7)*365.25)</f>
        <v>#DIV/0!</v>
      </c>
      <c r="BO157" s="24" t="e">
        <f>(BO11+BO24+BO37+BO51+BO64+BO77+BO90+BO103+BO116+BO133+BO146)/((Inputs!BO8/7)*365.25)</f>
        <v>#DIV/0!</v>
      </c>
      <c r="BP157" s="24" t="e">
        <f>(BP11+BP24+BP37+BP51+BP64+BP77+BP90+BP103+BP116+BP133+BP146)/((Inputs!BP8/7)*365.25)</f>
        <v>#DIV/0!</v>
      </c>
      <c r="BQ157" s="24" t="e">
        <f>(BQ11+BQ24+BQ37+BQ51+BQ64+BQ77+BQ90+BQ103+BQ116+BQ133+BQ146)/((Inputs!BQ8/7)*365.25)</f>
        <v>#DIV/0!</v>
      </c>
      <c r="BR157" s="24" t="e">
        <f>(BR11+BR24+BR37+BR51+BR64+BR77+BR90+BR103+BR116+BR133+BR146)/((Inputs!BR8/7)*365.25)</f>
        <v>#DIV/0!</v>
      </c>
      <c r="BS157" s="24" t="e">
        <f>(BS11+BS24+BS37+BS51+BS64+BS77+BS90+BS103+BS116+BS133+BS146)/((Inputs!BS8/7)*365.25)</f>
        <v>#DIV/0!</v>
      </c>
      <c r="BT157" s="24" t="e">
        <f>(BT11+BT24+BT37+BT51+BT64+BT77+BT90+BT103+BT116+BT133+BT146)/((Inputs!BT8/7)*365.25)</f>
        <v>#DIV/0!</v>
      </c>
      <c r="BU157" s="24" t="e">
        <f>(BU11+BU24+BU37+BU51+BU64+BU77+BU90+BU103+BU116+BU133+BU146)/((Inputs!BU8/7)*365.25)</f>
        <v>#DIV/0!</v>
      </c>
      <c r="BV157" s="24" t="e">
        <f>(BV11+BV24+BV37+BV51+BV64+BV77+BV90+BV103+BV116+BV133+BV146)/((Inputs!BV8/7)*365.25)</f>
        <v>#DIV/0!</v>
      </c>
      <c r="BW157" s="24" t="e">
        <f>(BW11+BW24+BW37+BW51+BW64+BW77+BW90+BW103+BW116+BW133+BW146)/((Inputs!BW8/7)*365.25)</f>
        <v>#DIV/0!</v>
      </c>
      <c r="BX157" s="24" t="e">
        <f>(BX11+BX24+BX37+BX51+BX64+BX77+BX90+BX103+BX116+BX133+BX146)/((Inputs!BX8/7)*365.25)</f>
        <v>#DIV/0!</v>
      </c>
      <c r="BY157" s="24" t="e">
        <f>(BY11+BY24+BY37+BY51+BY64+BY77+BY90+BY103+BY116+BY133+BY146)/((Inputs!BY8/7)*365.25)</f>
        <v>#DIV/0!</v>
      </c>
      <c r="BZ157" s="24" t="e">
        <f>(BZ11+BZ24+BZ37+BZ51+BZ64+BZ77+BZ90+BZ103+BZ116+BZ133+BZ146)/((Inputs!BZ8/7)*365.25)</f>
        <v>#DIV/0!</v>
      </c>
      <c r="CA157" s="24" t="e">
        <f>(CA11+CA24+CA37+CA51+CA64+CA77+CA90+CA103+CA116+CA133+CA146)/((Inputs!CA8/7)*365.25)</f>
        <v>#DIV/0!</v>
      </c>
      <c r="CB157" s="24" t="e">
        <f>(CB11+CB24+CB37+CB51+CB64+CB77+CB90+CB103+CB116+CB133+CB146)/((Inputs!CB8/7)*365.25)</f>
        <v>#DIV/0!</v>
      </c>
      <c r="CC157" s="24" t="e">
        <f>(CC11+CC24+CC37+CC51+CC64+CC77+CC90+CC103+CC116+CC133+CC146)/((Inputs!CC8/7)*365.25)</f>
        <v>#DIV/0!</v>
      </c>
      <c r="CD157" s="24" t="e">
        <f>(CD11+CD24+CD37+CD51+CD64+CD77+CD90+CD103+CD116+CD133+CD146)/((Inputs!CD8/7)*365.25)</f>
        <v>#DIV/0!</v>
      </c>
      <c r="CE157" s="24" t="e">
        <f>(CE11+CE24+CE37+CE51+CE64+CE77+CE90+CE103+CE116+CE133+CE146)/((Inputs!CE8/7)*365.25)</f>
        <v>#DIV/0!</v>
      </c>
      <c r="CF157" s="24" t="e">
        <f>(CF11+CF24+CF37+CF51+CF64+CF77+CF90+CF103+CF116+CF133+CF146)/((Inputs!CF8/7)*365.25)</f>
        <v>#DIV/0!</v>
      </c>
      <c r="CG157" s="24" t="e">
        <f>(CG11+CG24+CG37+CG51+CG64+CG77+CG90+CG103+CG116+CG133+CG146)/((Inputs!CG8/7)*365.25)</f>
        <v>#DIV/0!</v>
      </c>
      <c r="CH157" s="24" t="e">
        <f>(CH11+CH24+CH37+CH51+CH64+CH77+CH90+CH103+CH116+CH133+CH146)/((Inputs!CH8/7)*365.25)</f>
        <v>#DIV/0!</v>
      </c>
      <c r="CI157" s="24" t="e">
        <f>(CI11+CI24+CI37+CI51+CI64+CI77+CI90+CI103+CI116+CI133+CI146)/((Inputs!CI8/7)*365.25)</f>
        <v>#DIV/0!</v>
      </c>
      <c r="CJ157" s="24" t="e">
        <f>(CJ11+CJ24+CJ37+CJ51+CJ64+CJ77+CJ90+CJ103+CJ116+CJ133+CJ146)/((Inputs!CJ8/7)*365.25)</f>
        <v>#DIV/0!</v>
      </c>
      <c r="CK157" s="24" t="e">
        <f>(CK11+CK24+CK37+CK51+CK64+CK77+CK90+CK103+CK116+CK133+CK146)/((Inputs!CK8/7)*365.25)</f>
        <v>#DIV/0!</v>
      </c>
      <c r="CL157" s="24" t="e">
        <f>(CL11+CL24+CL37+CL51+CL64+CL77+CL90+CL103+CL116+CL133+CL146)/((Inputs!CL8/7)*365.25)</f>
        <v>#DIV/0!</v>
      </c>
      <c r="CM157" s="24" t="e">
        <f>(CM11+CM24+CM37+CM51+CM64+CM77+CM90+CM103+CM116+CM133+CM146)/((Inputs!CM8/7)*365.25)</f>
        <v>#DIV/0!</v>
      </c>
      <c r="CN157" s="24" t="e">
        <f>(CN11+CN24+CN37+CN51+CN64+CN77+CN90+CN103+CN116+CN133+CN146)/((Inputs!CN8/7)*365.25)</f>
        <v>#DIV/0!</v>
      </c>
      <c r="CO157" s="24" t="e">
        <f>(CO11+CO24+CO37+CO51+CO64+CO77+CO90+CO103+CO116+CO133+CO146)/((Inputs!CO8/7)*365.25)</f>
        <v>#DIV/0!</v>
      </c>
      <c r="CP157" s="24" t="e">
        <f>(CP11+CP24+CP37+CP51+CP64+CP77+CP90+CP103+CP116+CP133+CP146)/((Inputs!CP8/7)*365.25)</f>
        <v>#DIV/0!</v>
      </c>
      <c r="CQ157" s="24" t="e">
        <f>(CQ11+CQ24+CQ37+CQ51+CQ64+CQ77+CQ90+CQ103+CQ116+CQ133+CQ146)/((Inputs!CQ8/7)*365.25)</f>
        <v>#DIV/0!</v>
      </c>
      <c r="CR157" s="24" t="e">
        <f>(CR11+CR24+CR37+CR51+CR64+CR77+CR90+CR103+CR116+CR133+CR146)/((Inputs!CR8/7)*365.25)</f>
        <v>#DIV/0!</v>
      </c>
      <c r="CS157" s="24" t="e">
        <f>(CS11+CS24+CS37+CS51+CS64+CS77+CS90+CS103+CS116+CS133+CS146)/((Inputs!CS8/7)*365.25)</f>
        <v>#DIV/0!</v>
      </c>
      <c r="CT157" s="24" t="e">
        <f>(CT11+CT24+CT37+CT51+CT64+CT77+CT90+CT103+CT116+CT133+CT146)/((Inputs!CT8/7)*365.25)</f>
        <v>#DIV/0!</v>
      </c>
      <c r="CU157" s="24" t="e">
        <f>(CU11+CU24+CU37+CU51+CU64+CU77+CU90+CU103+CU116+CU133+CU146)/((Inputs!CU8/7)*365.25)</f>
        <v>#DIV/0!</v>
      </c>
      <c r="CV157" s="24" t="e">
        <f>(CV11+CV24+CV37+CV51+CV64+CV77+CV90+CV103+CV116+CV133+CV146)/((Inputs!CV8/7)*365.25)</f>
        <v>#DIV/0!</v>
      </c>
      <c r="CW157" s="24" t="e">
        <f>(CW11+CW24+CW37+CW51+CW64+CW77+CW90+CW103+CW116+CW133+CW146)/((Inputs!CW8/7)*365.25)</f>
        <v>#DIV/0!</v>
      </c>
      <c r="CX157" s="24" t="e">
        <f>(CX11+CX24+CX37+CX51+CX64+CX77+CX90+CX103+CX116+CX133+CX146)/((Inputs!CX8/7)*365.25)</f>
        <v>#DIV/0!</v>
      </c>
      <c r="CY157" s="24" t="e">
        <f>(CY11+CY24+CY37+CY51+CY64+CY77+CY90+CY103+CY116+CY133+CY146)/((Inputs!CY8/7)*365.25)</f>
        <v>#DIV/0!</v>
      </c>
      <c r="CZ157" s="24" t="e">
        <f>(CZ11+CZ24+CZ37+CZ51+CZ64+CZ77+CZ90+CZ103+CZ116+CZ133+CZ146)/((Inputs!CZ8/7)*365.25)</f>
        <v>#DIV/0!</v>
      </c>
      <c r="DA157" s="24" t="e">
        <f>(DA11+DA24+DA37+DA51+DA64+DA77+DA90+DA103+DA116+DA133+DA146)/((Inputs!DA8/7)*365.25)</f>
        <v>#DIV/0!</v>
      </c>
      <c r="DB157" s="24" t="e">
        <f>(DB11+DB24+DB37+DB51+DB64+DB77+DB90+DB103+DB116+DB133+DB146)/((Inputs!DB8/7)*365.25)</f>
        <v>#DIV/0!</v>
      </c>
      <c r="DC157" s="24" t="e">
        <f>(DC11+DC24+DC37+DC51+DC64+DC77+DC90+DC103+DC116+DC133+DC146)/((Inputs!DC8/7)*365.25)</f>
        <v>#DIV/0!</v>
      </c>
      <c r="DD157" s="24" t="e">
        <f>(DD11+DD24+DD37+DD51+DD64+DD77+DD90+DD103+DD116+DD133+DD146)/((Inputs!DD8/7)*365.25)</f>
        <v>#DIV/0!</v>
      </c>
      <c r="DE157" s="24" t="e">
        <f>(DE11+DE24+DE37+DE51+DE64+DE77+DE90+DE103+DE116+DE133+DE146)/((Inputs!DE8/7)*365.25)</f>
        <v>#DIV/0!</v>
      </c>
      <c r="DF157" s="24" t="e">
        <f>(DF11+DF24+DF37+DF51+DF64+DF77+DF90+DF103+DF116+DF133+DF146)/((Inputs!DF8/7)*365.25)</f>
        <v>#DIV/0!</v>
      </c>
      <c r="DG157" s="24" t="e">
        <f>(DG11+DG24+DG37+DG51+DG64+DG77+DG90+DG103+DG116+DG133+DG146)/((Inputs!DG8/7)*365.25)</f>
        <v>#DIV/0!</v>
      </c>
      <c r="DH157" s="24" t="e">
        <f>(DH11+DH24+DH37+DH51+DH64+DH77+DH90+DH103+DH116+DH133+DH146)/((Inputs!DH8/7)*365.25)</f>
        <v>#DIV/0!</v>
      </c>
      <c r="DI157" s="24" t="e">
        <f>(DI11+DI24+DI37+DI51+DI64+DI77+DI90+DI103+DI116+DI133+DI146)/((Inputs!DI8/7)*365.25)</f>
        <v>#DIV/0!</v>
      </c>
      <c r="DJ157" s="24" t="e">
        <f>(DJ11+DJ24+DJ37+DJ51+DJ64+DJ77+DJ90+DJ103+DJ116+DJ133+DJ146)/((Inputs!DJ8/7)*365.25)</f>
        <v>#DIV/0!</v>
      </c>
      <c r="DK157" s="24" t="e">
        <f>(DK11+DK24+DK37+DK51+DK64+DK77+DK90+DK103+DK116+DK133+DK146)/((Inputs!DK8/7)*365.25)</f>
        <v>#DIV/0!</v>
      </c>
      <c r="DL157" s="24" t="e">
        <f>(DL11+DL24+DL37+DL51+DL64+DL77+DL90+DL103+DL116+DL133+DL146)/((Inputs!DL8/7)*365.25)</f>
        <v>#DIV/0!</v>
      </c>
      <c r="DM157" s="24" t="e">
        <f>(DM11+DM24+DM37+DM51+DM64+DM77+DM90+DM103+DM116+DM133+DM146)/((Inputs!DM8/7)*365.25)</f>
        <v>#DIV/0!</v>
      </c>
      <c r="DN157" s="24" t="e">
        <f>(DN11+DN24+DN37+DN51+DN64+DN77+DN90+DN103+DN116+DN133+DN146)/((Inputs!DN8/7)*365.25)</f>
        <v>#DIV/0!</v>
      </c>
      <c r="DO157" s="24" t="e">
        <f>(DO11+DO24+DO37+DO51+DO64+DO77+DO90+DO103+DO116+DO133+DO146)/((Inputs!DO8/7)*365.25)</f>
        <v>#DIV/0!</v>
      </c>
      <c r="DP157" s="24" t="e">
        <f>(DP11+DP24+DP37+DP51+DP64+DP77+DP90+DP103+DP116+DP133+DP146)/((Inputs!DP8/7)*365.25)</f>
        <v>#DIV/0!</v>
      </c>
      <c r="DQ157" s="24" t="e">
        <f>(DQ11+DQ24+DQ37+DQ51+DQ64+DQ77+DQ90+DQ103+DQ116+DQ133+DQ146)/((Inputs!DQ8/7)*365.25)</f>
        <v>#DIV/0!</v>
      </c>
      <c r="DR157" s="24" t="e">
        <f>(DR11+DR24+DR37+DR51+DR64+DR77+DR90+DR103+DR116+DR133+DR146)/((Inputs!DR8/7)*365.25)</f>
        <v>#DIV/0!</v>
      </c>
      <c r="DS157" s="24" t="e">
        <f>(DS11+DS24+DS37+DS51+DS64+DS77+DS90+DS103+DS116+DS133+DS146)/((Inputs!DS8/7)*365.25)</f>
        <v>#DIV/0!</v>
      </c>
      <c r="DT157" s="24" t="e">
        <f>(DT11+DT24+DT37+DT51+DT64+DT77+DT90+DT103+DT116+DT133+DT146)/((Inputs!DT8/7)*365.25)</f>
        <v>#DIV/0!</v>
      </c>
      <c r="DU157" s="24" t="e">
        <f>(DU11+DU24+DU37+DU51+DU64+DU77+DU90+DU103+DU116+DU133+DU146)/((Inputs!DU8/7)*365.25)</f>
        <v>#DIV/0!</v>
      </c>
      <c r="DV157" s="24" t="e">
        <f>(DV11+DV24+DV37+DV51+DV64+DV77+DV90+DV103+DV116+DV133+DV146)/((Inputs!DV8/7)*365.25)</f>
        <v>#DIV/0!</v>
      </c>
      <c r="DW157" s="24" t="e">
        <f>(DW11+DW24+DW37+DW51+DW64+DW77+DW90+DW103+DW116+DW133+DW146)/((Inputs!DW8/7)*365.25)</f>
        <v>#DIV/0!</v>
      </c>
      <c r="DX157" s="24" t="e">
        <f>(DX11+DX24+DX37+DX51+DX64+DX77+DX90+DX103+DX116+DX133+DX146)/((Inputs!DX8/7)*365.25)</f>
        <v>#DIV/0!</v>
      </c>
      <c r="DY157" s="24" t="e">
        <f>(DY11+DY24+DY37+DY51+DY64+DY77+DY90+DY103+DY116+DY133+DY146)/((Inputs!DY8/7)*365.25)</f>
        <v>#DIV/0!</v>
      </c>
      <c r="DZ157" s="24" t="e">
        <f>(DZ11+DZ24+DZ37+DZ51+DZ64+DZ77+DZ90+DZ103+DZ116+DZ133+DZ146)/((Inputs!DZ8/7)*365.25)</f>
        <v>#DIV/0!</v>
      </c>
      <c r="EA157" s="24" t="e">
        <f>(EA11+EA24+EA37+EA51+EA64+EA77+EA90+EA103+EA116+EA133+EA146)/((Inputs!EA8/7)*365.25)</f>
        <v>#DIV/0!</v>
      </c>
      <c r="EB157" s="24" t="e">
        <f>(EB11+EB24+EB37+EB51+EB64+EB77+EB90+EB103+EB116+EB133+EB146)/((Inputs!EB8/7)*365.25)</f>
        <v>#DIV/0!</v>
      </c>
      <c r="EC157" s="24" t="e">
        <f>(EC11+EC24+EC37+EC51+EC64+EC77+EC90+EC103+EC116+EC133+EC146)/((Inputs!EC8/7)*365.25)</f>
        <v>#DIV/0!</v>
      </c>
      <c r="ED157" s="24" t="e">
        <f>(ED11+ED24+ED37+ED51+ED64+ED77+ED90+ED103+ED116+ED133+ED146)/((Inputs!ED8/7)*365.25)</f>
        <v>#DIV/0!</v>
      </c>
      <c r="EE157" s="24" t="e">
        <f>(EE11+EE24+EE37+EE51+EE64+EE77+EE90+EE103+EE116+EE133+EE146)/((Inputs!EE8/7)*365.25)</f>
        <v>#DIV/0!</v>
      </c>
      <c r="EF157" s="24" t="e">
        <f>(EF11+EF24+EF37+EF51+EF64+EF77+EF90+EF103+EF116+EF133+EF146)/((Inputs!EF8/7)*365.25)</f>
        <v>#DIV/0!</v>
      </c>
      <c r="EG157" s="24" t="e">
        <f>(EG11+EG24+EG37+EG51+EG64+EG77+EG90+EG103+EG116+EG133+EG146)/((Inputs!EG8/7)*365.25)</f>
        <v>#DIV/0!</v>
      </c>
      <c r="EH157" s="24" t="e">
        <f>(EH11+EH24+EH37+EH51+EH64+EH77+EH90+EH103+EH116+EH133+EH146)/((Inputs!EH8/7)*365.25)</f>
        <v>#DIV/0!</v>
      </c>
      <c r="EI157" s="24" t="e">
        <f>(EI11+EI24+EI37+EI51+EI64+EI77+EI90+EI103+EI116+EI133+EI146)/((Inputs!EI8/7)*365.25)</f>
        <v>#DIV/0!</v>
      </c>
      <c r="EJ157" s="24" t="e">
        <f>(EJ11+EJ24+EJ37+EJ51+EJ64+EJ77+EJ90+EJ103+EJ116+EJ133+EJ146)/((Inputs!EJ8/7)*365.25)</f>
        <v>#DIV/0!</v>
      </c>
      <c r="EK157" s="24" t="e">
        <f>(EK11+EK24+EK37+EK51+EK64+EK77+EK90+EK103+EK116+EK133+EK146)/((Inputs!EK8/7)*365.25)</f>
        <v>#DIV/0!</v>
      </c>
      <c r="EL157" s="24" t="e">
        <f>(EL11+EL24+EL37+EL51+EL64+EL77+EL90+EL103+EL116+EL133+EL146)/((Inputs!EL8/7)*365.25)</f>
        <v>#DIV/0!</v>
      </c>
      <c r="EM157" s="24" t="e">
        <f>(EM11+EM24+EM37+EM51+EM64+EM77+EM90+EM103+EM116+EM133+EM146)/((Inputs!EM8/7)*365.25)</f>
        <v>#DIV/0!</v>
      </c>
      <c r="EN157" s="24" t="e">
        <f>(EN11+EN24+EN37+EN51+EN64+EN77+EN90+EN103+EN116+EN133+EN146)/((Inputs!EN8/7)*365.25)</f>
        <v>#DIV/0!</v>
      </c>
      <c r="EO157" s="24" t="e">
        <f>(EO11+EO24+EO37+EO51+EO64+EO77+EO90+EO103+EO116+EO133+EO146)/((Inputs!EO8/7)*365.25)</f>
        <v>#DIV/0!</v>
      </c>
      <c r="EP157" s="24" t="e">
        <f>(EP11+EP24+EP37+EP51+EP64+EP77+EP90+EP103+EP116+EP133+EP146)/((Inputs!EP8/7)*365.25)</f>
        <v>#DIV/0!</v>
      </c>
      <c r="EQ157" s="24" t="e">
        <f>(EQ11+EQ24+EQ37+EQ51+EQ64+EQ77+EQ90+EQ103+EQ116+EQ133+EQ146)/((Inputs!EQ8/7)*365.25)</f>
        <v>#DIV/0!</v>
      </c>
      <c r="ER157" s="24" t="e">
        <f>(ER11+ER24+ER37+ER51+ER64+ER77+ER90+ER103+ER116+ER133+ER146)/((Inputs!ER8/7)*365.25)</f>
        <v>#DIV/0!</v>
      </c>
      <c r="ES157" s="24" t="e">
        <f>(ES11+ES24+ES37+ES51+ES64+ES77+ES90+ES103+ES116+ES133+ES146)/((Inputs!ES8/7)*365.25)</f>
        <v>#DIV/0!</v>
      </c>
      <c r="ET157" s="24" t="e">
        <f>(ET11+ET24+ET37+ET51+ET64+ET77+ET90+ET103+ET116+ET133+ET146)/((Inputs!ET8/7)*365.25)</f>
        <v>#DIV/0!</v>
      </c>
      <c r="EU157" s="24" t="e">
        <f>(EU11+EU24+EU37+EU51+EU64+EU77+EU90+EU103+EU116+EU133+EU146)/((Inputs!EU8/7)*365.25)</f>
        <v>#DIV/0!</v>
      </c>
      <c r="EV157" s="24" t="e">
        <f>(EV11+EV24+EV37+EV51+EV64+EV77+EV90+EV103+EV116+EV133+EV146)/((Inputs!EV8/7)*365.25)</f>
        <v>#DIV/0!</v>
      </c>
      <c r="EW157" s="24" t="e">
        <f>(EW11+EW24+EW37+EW51+EW64+EW77+EW90+EW103+EW116+EW133+EW146)/((Inputs!EW8/7)*365.25)</f>
        <v>#DIV/0!</v>
      </c>
      <c r="EX157" s="24" t="e">
        <f>(EX11+EX24+EX37+EX51+EX64+EX77+EX90+EX103+EX116+EX133+EX146)/((Inputs!EX8/7)*365.25)</f>
        <v>#DIV/0!</v>
      </c>
      <c r="EY157" s="24" t="e">
        <f>(EY11+EY24+EY37+EY51+EY64+EY77+EY90+EY103+EY116+EY133+EY146)/((Inputs!EY8/7)*365.25)</f>
        <v>#DIV/0!</v>
      </c>
      <c r="EZ157" s="24" t="e">
        <f>(EZ11+EZ24+EZ37+EZ51+EZ64+EZ77+EZ90+EZ103+EZ116+EZ133+EZ146)/((Inputs!EZ8/7)*365.25)</f>
        <v>#DIV/0!</v>
      </c>
      <c r="FA157" s="24" t="e">
        <f>(FA11+FA24+FA37+FA51+FA64+FA77+FA90+FA103+FA116+FA133+FA146)/((Inputs!FA8/7)*365.25)</f>
        <v>#DIV/0!</v>
      </c>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c r="IW157" s="22"/>
      <c r="IX157" s="22"/>
      <c r="IY157" s="22"/>
      <c r="IZ157" s="22"/>
      <c r="JA157" s="22"/>
      <c r="JB157" s="22"/>
      <c r="JC157" s="22"/>
      <c r="JD157" s="22"/>
      <c r="JE157" s="22"/>
      <c r="JF157" s="22"/>
      <c r="JG157" s="22"/>
      <c r="JH157" s="22"/>
      <c r="JI157" s="22"/>
      <c r="JJ157" s="22"/>
      <c r="JK157" s="22"/>
      <c r="JL157" s="22"/>
      <c r="JM157" s="22"/>
      <c r="JN157" s="22"/>
      <c r="JO157" s="22"/>
      <c r="JP157" s="22"/>
      <c r="JQ157" s="22"/>
      <c r="JR157" s="22"/>
      <c r="JS157" s="22"/>
      <c r="JT157" s="22"/>
      <c r="JU157" s="22"/>
      <c r="JV157" s="22"/>
      <c r="JW157" s="22"/>
      <c r="JX157" s="22"/>
      <c r="JY157" s="22"/>
      <c r="JZ157" s="22"/>
      <c r="KA157" s="22"/>
      <c r="KB157" s="22"/>
      <c r="KC157" s="22"/>
      <c r="KD157" s="22"/>
      <c r="KE157" s="22"/>
      <c r="KF157" s="22"/>
      <c r="KG157" s="22"/>
      <c r="KH157" s="22"/>
      <c r="KI157" s="22"/>
      <c r="KJ157" s="22"/>
      <c r="KK157" s="22"/>
      <c r="KL157" s="22"/>
      <c r="KM157" s="22"/>
      <c r="KN157" s="22"/>
      <c r="KO157" s="22"/>
      <c r="KP157" s="22"/>
      <c r="KQ157" s="22"/>
      <c r="KR157" s="22"/>
      <c r="KS157" s="22"/>
      <c r="KT157" s="22"/>
      <c r="KU157" s="22"/>
      <c r="KV157" s="22"/>
      <c r="KW157" s="22"/>
      <c r="KX157" s="22"/>
      <c r="KY157" s="22"/>
      <c r="KZ157" s="22"/>
      <c r="LA157" s="22"/>
      <c r="LB157" s="22"/>
      <c r="LC157" s="22"/>
      <c r="LD157" s="22"/>
      <c r="LE157" s="22"/>
      <c r="LF157" s="22"/>
      <c r="LG157" s="22"/>
      <c r="LH157" s="22"/>
      <c r="LI157" s="22"/>
      <c r="LJ157" s="22"/>
      <c r="LK157" s="22"/>
      <c r="LL157" s="22"/>
      <c r="LM157" s="22"/>
      <c r="LN157" s="22"/>
      <c r="LO157" s="22"/>
      <c r="LP157" s="22"/>
      <c r="LQ157" s="22"/>
      <c r="LR157" s="22"/>
      <c r="LS157" s="22"/>
      <c r="LT157" s="22"/>
      <c r="LU157" s="22"/>
      <c r="LV157" s="22"/>
      <c r="LW157" s="22"/>
      <c r="LX157" s="22"/>
      <c r="LY157" s="22"/>
      <c r="LZ157" s="22"/>
      <c r="MA157" s="22"/>
      <c r="MB157" s="22"/>
      <c r="MC157" s="22"/>
      <c r="MD157" s="22"/>
      <c r="ME157" s="22"/>
      <c r="MF157" s="22"/>
      <c r="MG157" s="22"/>
      <c r="MH157" s="22"/>
      <c r="MI157" s="22"/>
      <c r="MJ157" s="22"/>
      <c r="MK157" s="22"/>
      <c r="ML157" s="22"/>
      <c r="MM157" s="22"/>
      <c r="MN157" s="22"/>
      <c r="MO157" s="22"/>
      <c r="MP157" s="22"/>
      <c r="MQ157" s="22"/>
      <c r="MR157" s="22"/>
      <c r="MS157" s="22"/>
      <c r="MT157" s="22"/>
      <c r="MU157" s="22"/>
      <c r="MV157" s="22"/>
      <c r="MW157" s="22"/>
      <c r="MX157" s="22"/>
      <c r="MY157" s="22"/>
      <c r="MZ157" s="22"/>
      <c r="NA157" s="22"/>
      <c r="NB157" s="22"/>
      <c r="NC157" s="22"/>
      <c r="ND157" s="22"/>
      <c r="NE157" s="22"/>
      <c r="NF157" s="22"/>
      <c r="NG157" s="22"/>
      <c r="NH157" s="22"/>
      <c r="NI157" s="22"/>
      <c r="NJ157" s="22"/>
      <c r="NK157" s="22"/>
      <c r="NL157" s="22"/>
      <c r="NM157" s="22"/>
      <c r="NN157" s="22"/>
      <c r="NO157" s="22"/>
      <c r="NP157" s="22"/>
      <c r="NQ157" s="22"/>
      <c r="NR157" s="22"/>
      <c r="NS157" s="22"/>
      <c r="NT157" s="22"/>
      <c r="NU157" s="22"/>
      <c r="NV157" s="22"/>
      <c r="NW157" s="22"/>
      <c r="NX157" s="22"/>
      <c r="NY157" s="22"/>
      <c r="NZ157" s="22"/>
      <c r="OA157" s="22"/>
      <c r="OB157" s="22"/>
      <c r="OC157" s="22"/>
      <c r="OD157" s="22"/>
      <c r="OE157" s="22"/>
      <c r="OF157" s="22"/>
      <c r="OG157" s="22"/>
      <c r="OH157" s="22"/>
      <c r="OI157" s="22"/>
      <c r="OJ157" s="22"/>
      <c r="OK157" s="22"/>
      <c r="OL157" s="22"/>
      <c r="OM157" s="22"/>
      <c r="ON157" s="22"/>
      <c r="OO157" s="22"/>
      <c r="OP157" s="22"/>
      <c r="OQ157" s="22"/>
      <c r="OR157" s="22"/>
      <c r="OS157" s="22"/>
      <c r="OT157" s="22"/>
      <c r="OU157" s="22"/>
      <c r="OV157" s="22"/>
      <c r="OW157" s="22"/>
      <c r="OX157" s="22"/>
      <c r="OY157" s="22"/>
      <c r="OZ157" s="22"/>
      <c r="PA157" s="22"/>
      <c r="PB157" s="22"/>
      <c r="PC157" s="22"/>
      <c r="PD157" s="22"/>
      <c r="PE157" s="22"/>
      <c r="PF157" s="22"/>
      <c r="PG157" s="22"/>
      <c r="PH157" s="22"/>
      <c r="PI157" s="22"/>
      <c r="PJ157" s="22"/>
      <c r="PK157" s="22"/>
      <c r="PL157" s="22"/>
      <c r="PM157" s="22"/>
      <c r="PN157" s="22"/>
      <c r="PO157" s="22"/>
      <c r="PP157" s="22"/>
      <c r="PQ157" s="22"/>
      <c r="PR157" s="22"/>
      <c r="PS157" s="22"/>
      <c r="PT157" s="22"/>
      <c r="PU157" s="22"/>
      <c r="PV157" s="22"/>
      <c r="PW157" s="22"/>
      <c r="PX157" s="22"/>
      <c r="PY157" s="22"/>
      <c r="PZ157" s="22"/>
      <c r="QA157" s="22"/>
      <c r="QB157" s="22"/>
      <c r="QC157" s="22"/>
      <c r="QD157" s="22"/>
      <c r="QE157" s="22"/>
      <c r="QF157" s="22"/>
      <c r="QG157" s="22"/>
      <c r="QH157" s="22"/>
      <c r="QI157" s="22"/>
      <c r="QJ157" s="22"/>
      <c r="QK157" s="22"/>
      <c r="QL157" s="22"/>
      <c r="QM157" s="22"/>
      <c r="QN157" s="22"/>
      <c r="QO157" s="22"/>
      <c r="QP157" s="22"/>
      <c r="QQ157" s="22"/>
      <c r="QR157" s="22"/>
      <c r="QS157" s="22"/>
      <c r="QT157" s="22"/>
      <c r="QU157" s="22"/>
      <c r="QV157" s="22"/>
      <c r="QW157" s="22"/>
      <c r="QX157" s="22"/>
      <c r="QY157" s="22"/>
      <c r="QZ157" s="22"/>
      <c r="RA157" s="22"/>
      <c r="RB157" s="22"/>
      <c r="RC157" s="22"/>
      <c r="RD157" s="22"/>
      <c r="RE157" s="22"/>
      <c r="RF157" s="22"/>
      <c r="RG157" s="22"/>
      <c r="RH157" s="22"/>
      <c r="RI157" s="22"/>
      <c r="RJ157" s="22"/>
      <c r="RK157" s="22"/>
      <c r="RL157" s="22"/>
      <c r="RM157" s="22"/>
      <c r="RN157" s="22"/>
      <c r="RO157" s="22"/>
      <c r="RP157" s="22"/>
      <c r="RQ157" s="22"/>
      <c r="RR157" s="22"/>
      <c r="RS157" s="22"/>
      <c r="RT157" s="22"/>
      <c r="RU157" s="22"/>
      <c r="RV157" s="22"/>
      <c r="RW157" s="22"/>
      <c r="RX157" s="22"/>
      <c r="RY157" s="22"/>
      <c r="RZ157" s="22"/>
      <c r="SA157" s="22"/>
      <c r="SB157" s="22"/>
      <c r="SC157" s="22"/>
      <c r="SD157" s="22"/>
      <c r="SE157" s="22"/>
      <c r="SF157" s="22"/>
      <c r="SG157" s="22"/>
      <c r="SH157" s="22"/>
      <c r="SI157" s="22"/>
      <c r="SJ157" s="22"/>
      <c r="SK157" s="22"/>
      <c r="SL157" s="22"/>
      <c r="SM157" s="22"/>
      <c r="SN157" s="22"/>
      <c r="SO157" s="22"/>
      <c r="SP157" s="22"/>
      <c r="SQ157" s="22"/>
      <c r="SR157" s="22"/>
      <c r="SS157" s="22"/>
      <c r="ST157" s="22"/>
      <c r="SU157" s="22"/>
      <c r="SV157" s="22"/>
      <c r="SW157" s="22"/>
      <c r="SX157" s="22"/>
      <c r="SY157" s="22"/>
      <c r="SZ157" s="22"/>
      <c r="TA157" s="22"/>
      <c r="TB157" s="22"/>
      <c r="TC157" s="22"/>
      <c r="TD157" s="22"/>
      <c r="TE157" s="22"/>
      <c r="TF157" s="22"/>
      <c r="TG157" s="22"/>
      <c r="TH157" s="22"/>
      <c r="TI157" s="22"/>
      <c r="TJ157" s="22"/>
      <c r="TK157" s="22"/>
      <c r="TL157" s="22"/>
      <c r="TM157" s="22"/>
      <c r="TN157" s="22"/>
      <c r="TO157" s="22"/>
      <c r="TP157" s="22"/>
      <c r="TQ157" s="22"/>
      <c r="TR157" s="22"/>
      <c r="TS157" s="22"/>
      <c r="TT157" s="22"/>
      <c r="TU157" s="22"/>
      <c r="TV157" s="22"/>
      <c r="TW157" s="22"/>
      <c r="TX157" s="22"/>
      <c r="TY157" s="22"/>
      <c r="TZ157" s="22"/>
      <c r="UA157" s="22"/>
      <c r="UB157" s="22"/>
      <c r="UC157" s="22"/>
      <c r="UD157" s="22"/>
      <c r="UE157" s="22"/>
      <c r="UF157" s="22"/>
      <c r="UG157" s="22"/>
      <c r="UH157" s="22"/>
      <c r="UI157" s="22"/>
      <c r="UJ157" s="22"/>
      <c r="UK157" s="22"/>
      <c r="UL157" s="22"/>
      <c r="UM157" s="22"/>
      <c r="UN157" s="22"/>
      <c r="UO157" s="22"/>
      <c r="UP157" s="22"/>
      <c r="UQ157" s="22"/>
      <c r="UR157" s="22"/>
      <c r="US157" s="22"/>
      <c r="UT157" s="22"/>
      <c r="UU157" s="22"/>
      <c r="UV157" s="22"/>
      <c r="UW157" s="22"/>
      <c r="UX157" s="22"/>
      <c r="UY157" s="22"/>
      <c r="UZ157" s="22"/>
      <c r="VA157" s="22"/>
      <c r="VB157" s="22"/>
      <c r="VC157" s="22"/>
      <c r="VD157" s="22"/>
      <c r="VE157" s="22"/>
      <c r="VF157" s="22"/>
      <c r="VG157" s="22"/>
      <c r="VH157" s="22"/>
      <c r="VI157" s="22"/>
      <c r="VJ157" s="22"/>
      <c r="VK157" s="22"/>
      <c r="VL157" s="22"/>
      <c r="VM157" s="22"/>
      <c r="VN157" s="22"/>
      <c r="VO157" s="22"/>
      <c r="VP157" s="22"/>
      <c r="VQ157" s="22"/>
      <c r="VR157" s="22"/>
      <c r="VS157" s="22"/>
      <c r="VT157" s="22"/>
      <c r="VU157" s="22"/>
      <c r="VV157" s="22"/>
      <c r="VW157" s="22"/>
      <c r="VX157" s="22"/>
      <c r="VY157" s="22"/>
      <c r="VZ157" s="22"/>
      <c r="WA157" s="22"/>
      <c r="WB157" s="22"/>
      <c r="WC157" s="22"/>
      <c r="WD157" s="22"/>
      <c r="WE157" s="22"/>
      <c r="WF157" s="22"/>
      <c r="WG157" s="22"/>
      <c r="WH157" s="22"/>
      <c r="WI157" s="22"/>
      <c r="WJ157" s="22"/>
      <c r="WK157" s="22"/>
      <c r="WL157" s="22"/>
      <c r="WM157" s="22"/>
      <c r="WN157" s="22"/>
      <c r="WO157" s="22"/>
      <c r="WP157" s="22"/>
      <c r="WQ157" s="22"/>
      <c r="WR157" s="22"/>
      <c r="WS157" s="22"/>
      <c r="WT157" s="22"/>
      <c r="WU157" s="22"/>
      <c r="WV157" s="22"/>
      <c r="WW157" s="22"/>
      <c r="WX157" s="22"/>
      <c r="WY157" s="22"/>
      <c r="WZ157" s="22"/>
      <c r="XA157" s="22"/>
      <c r="XB157" s="22"/>
      <c r="XC157" s="22"/>
      <c r="XD157" s="22"/>
      <c r="XE157" s="22"/>
      <c r="XF157" s="22"/>
      <c r="XG157" s="22"/>
      <c r="XH157" s="22"/>
      <c r="XI157" s="22"/>
      <c r="XJ157" s="22"/>
      <c r="XK157" s="22"/>
      <c r="XL157" s="22"/>
      <c r="XM157" s="22"/>
      <c r="XN157" s="22"/>
      <c r="XO157" s="22"/>
      <c r="XP157" s="22"/>
      <c r="XQ157" s="22"/>
      <c r="XR157" s="22"/>
      <c r="XS157" s="22"/>
      <c r="XT157" s="22"/>
      <c r="XU157" s="22"/>
      <c r="XV157" s="22"/>
      <c r="XW157" s="22"/>
      <c r="XX157" s="22"/>
      <c r="XY157" s="22"/>
      <c r="XZ157" s="22"/>
      <c r="YA157" s="22"/>
      <c r="YB157" s="22"/>
      <c r="YC157" s="22"/>
      <c r="YD157" s="22"/>
      <c r="YE157" s="22"/>
      <c r="YF157" s="22"/>
      <c r="YG157" s="22"/>
      <c r="YH157" s="22"/>
      <c r="YI157" s="22"/>
      <c r="YJ157" s="22"/>
      <c r="YK157" s="22"/>
      <c r="YL157" s="22"/>
      <c r="YM157" s="22"/>
      <c r="YN157" s="22"/>
      <c r="YO157" s="22"/>
      <c r="YP157" s="22"/>
      <c r="YQ157" s="22"/>
      <c r="YR157" s="22"/>
      <c r="YS157" s="22"/>
      <c r="YT157" s="22"/>
      <c r="YU157" s="22"/>
      <c r="YV157" s="22"/>
      <c r="YW157" s="22"/>
      <c r="YX157" s="22"/>
      <c r="YY157" s="22"/>
      <c r="YZ157" s="22"/>
      <c r="ZA157" s="22"/>
      <c r="ZB157" s="22"/>
      <c r="ZC157" s="22"/>
      <c r="ZD157" s="22"/>
      <c r="ZE157" s="22"/>
      <c r="ZF157" s="22"/>
      <c r="ZG157" s="22"/>
      <c r="ZH157" s="22"/>
      <c r="ZI157" s="22"/>
      <c r="ZJ157" s="22"/>
      <c r="ZK157" s="22"/>
      <c r="ZL157" s="22"/>
      <c r="ZM157" s="22"/>
      <c r="ZN157" s="22"/>
      <c r="ZO157" s="22"/>
      <c r="ZP157" s="22"/>
      <c r="ZQ157" s="22"/>
      <c r="ZR157" s="22"/>
      <c r="ZS157" s="22"/>
      <c r="ZT157" s="22"/>
      <c r="ZU157" s="22"/>
      <c r="ZV157" s="22"/>
      <c r="ZW157" s="22"/>
      <c r="ZX157" s="22"/>
      <c r="ZY157" s="22"/>
      <c r="ZZ157" s="22"/>
      <c r="AAA157" s="22"/>
      <c r="AAB157" s="22"/>
      <c r="AAC157" s="22"/>
      <c r="AAD157" s="22"/>
      <c r="AAE157" s="22"/>
      <c r="AAF157" s="22"/>
      <c r="AAG157" s="22"/>
      <c r="AAH157" s="22"/>
      <c r="AAI157" s="22"/>
      <c r="AAJ157" s="22"/>
      <c r="AAK157" s="22"/>
      <c r="AAL157" s="22"/>
      <c r="AAM157" s="22"/>
      <c r="AAN157" s="22"/>
      <c r="AAO157" s="22"/>
      <c r="AAP157" s="22"/>
      <c r="AAQ157" s="22"/>
      <c r="AAR157" s="22"/>
      <c r="AAS157" s="22"/>
      <c r="AAT157" s="22"/>
      <c r="AAU157" s="22"/>
      <c r="AAV157" s="22"/>
      <c r="AAW157" s="22"/>
      <c r="AAX157" s="22"/>
      <c r="AAY157" s="22"/>
      <c r="AAZ157" s="22"/>
      <c r="ABA157" s="22"/>
      <c r="ABB157" s="22"/>
      <c r="ABC157" s="22"/>
      <c r="ABD157" s="22"/>
      <c r="ABE157" s="22"/>
      <c r="ABF157" s="22"/>
      <c r="ABG157" s="22"/>
      <c r="ABH157" s="22"/>
      <c r="ABI157" s="22"/>
      <c r="ABJ157" s="22"/>
      <c r="ABK157" s="22"/>
      <c r="ABL157" s="22"/>
      <c r="ABM157" s="22"/>
      <c r="ABN157" s="22"/>
      <c r="ABO157" s="22"/>
      <c r="ABP157" s="22"/>
      <c r="ABQ157" s="22"/>
      <c r="ABR157" s="22"/>
      <c r="ABS157" s="22"/>
      <c r="ABT157" s="22"/>
      <c r="ABU157" s="22"/>
      <c r="ABV157" s="22"/>
      <c r="ABW157" s="22"/>
      <c r="ABX157" s="22"/>
      <c r="ABY157" s="22"/>
      <c r="ABZ157" s="22"/>
      <c r="ACA157" s="22"/>
      <c r="ACB157" s="22"/>
      <c r="ACC157" s="22"/>
      <c r="ACD157" s="22"/>
      <c r="ACE157" s="22"/>
      <c r="ACF157" s="22"/>
      <c r="ACG157" s="22"/>
      <c r="ACH157" s="22"/>
      <c r="ACI157" s="22"/>
      <c r="ACJ157" s="22"/>
      <c r="ACK157" s="22"/>
      <c r="ACL157" s="22"/>
      <c r="ACM157" s="22"/>
      <c r="ACN157" s="22"/>
      <c r="ACO157" s="22"/>
      <c r="ACP157" s="22"/>
      <c r="ACQ157" s="22"/>
      <c r="ACR157" s="22"/>
      <c r="ACS157" s="22"/>
      <c r="ACT157" s="22"/>
      <c r="ACU157" s="22"/>
      <c r="ACV157" s="22"/>
      <c r="ACW157" s="22"/>
      <c r="ACX157" s="22"/>
      <c r="ACY157" s="22"/>
      <c r="ACZ157" s="22"/>
      <c r="ADA157" s="22"/>
      <c r="ADB157" s="22"/>
      <c r="ADC157" s="22"/>
      <c r="ADD157" s="22"/>
      <c r="ADE157" s="22"/>
      <c r="ADF157" s="22"/>
      <c r="ADG157" s="22"/>
      <c r="ADH157" s="22"/>
      <c r="ADI157" s="22"/>
      <c r="ADJ157" s="22"/>
      <c r="ADK157" s="22"/>
      <c r="ADL157" s="22"/>
      <c r="ADM157" s="22"/>
      <c r="ADN157" s="22"/>
      <c r="ADO157" s="22"/>
      <c r="ADP157" s="22"/>
      <c r="ADQ157" s="22"/>
      <c r="ADR157" s="22"/>
      <c r="ADS157" s="22"/>
      <c r="ADT157" s="22"/>
      <c r="ADU157" s="22"/>
      <c r="ADV157" s="22"/>
      <c r="ADW157" s="22"/>
      <c r="ADX157" s="22"/>
      <c r="ADY157" s="22"/>
      <c r="ADZ157" s="22"/>
      <c r="AEA157" s="22"/>
      <c r="AEB157" s="22"/>
      <c r="AEC157" s="22"/>
      <c r="AED157" s="22"/>
      <c r="AEE157" s="22"/>
      <c r="AEF157" s="22"/>
      <c r="AEG157" s="22"/>
      <c r="AEH157" s="22"/>
      <c r="AEI157" s="22"/>
      <c r="AEJ157" s="22"/>
      <c r="AEK157" s="22"/>
      <c r="AEL157" s="22"/>
      <c r="AEM157" s="22"/>
      <c r="AEN157" s="22"/>
      <c r="AEO157" s="22"/>
      <c r="AEP157" s="22"/>
      <c r="AEQ157" s="22"/>
      <c r="AER157" s="22"/>
      <c r="AES157" s="22"/>
      <c r="AET157" s="22"/>
      <c r="AEU157" s="22"/>
      <c r="AEV157" s="22"/>
      <c r="AEW157" s="22"/>
      <c r="AEX157" s="22"/>
      <c r="AEY157" s="22"/>
      <c r="AEZ157" s="22"/>
      <c r="AFA157" s="22"/>
      <c r="AFB157" s="22"/>
      <c r="AFC157" s="22"/>
      <c r="AFD157" s="22"/>
      <c r="AFE157" s="22"/>
      <c r="AFF157" s="22"/>
      <c r="AFG157" s="22"/>
      <c r="AFH157" s="22"/>
      <c r="AFI157" s="22"/>
      <c r="AFJ157" s="22"/>
      <c r="AFK157" s="22"/>
      <c r="AFL157" s="22"/>
      <c r="AFM157" s="22"/>
      <c r="AFN157" s="22"/>
      <c r="AFO157" s="22"/>
      <c r="AFP157" s="22"/>
      <c r="AFQ157" s="22"/>
      <c r="AFR157" s="22"/>
      <c r="AFS157" s="22"/>
      <c r="AFT157" s="22"/>
      <c r="AFU157" s="22"/>
      <c r="AFV157" s="22"/>
      <c r="AFW157" s="22"/>
      <c r="AFX157" s="22"/>
      <c r="AFY157" s="22"/>
      <c r="AFZ157" s="22"/>
      <c r="AGA157" s="22"/>
      <c r="AGB157" s="22"/>
      <c r="AGC157" s="22"/>
      <c r="AGD157" s="22"/>
      <c r="AGE157" s="22"/>
      <c r="AGF157" s="22"/>
      <c r="AGG157" s="22"/>
      <c r="AGH157" s="22"/>
      <c r="AGI157" s="22"/>
      <c r="AGJ157" s="22"/>
      <c r="AGK157" s="22"/>
      <c r="AGL157" s="22"/>
      <c r="AGM157" s="22"/>
      <c r="AGN157" s="22"/>
      <c r="AGO157" s="22"/>
      <c r="AGP157" s="22"/>
      <c r="AGQ157" s="22"/>
      <c r="AGR157" s="22"/>
      <c r="AGS157" s="22"/>
      <c r="AGT157" s="22"/>
      <c r="AGU157" s="22"/>
      <c r="AGV157" s="22"/>
      <c r="AGW157" s="22"/>
      <c r="AGX157" s="22"/>
      <c r="AGY157" s="22"/>
      <c r="AGZ157" s="22"/>
      <c r="AHA157" s="22"/>
      <c r="AHB157" s="22"/>
      <c r="AHC157" s="22"/>
      <c r="AHD157" s="22"/>
      <c r="AHE157" s="22"/>
      <c r="AHF157" s="22"/>
      <c r="AHG157" s="22"/>
      <c r="AHH157" s="22"/>
      <c r="AHI157" s="22"/>
      <c r="AHJ157" s="22"/>
      <c r="AHK157" s="22"/>
      <c r="AHL157" s="22"/>
      <c r="AHM157" s="22"/>
      <c r="AHN157" s="22"/>
      <c r="AHO157" s="22"/>
      <c r="AHP157" s="22"/>
      <c r="AHQ157" s="22"/>
      <c r="AHR157" s="22"/>
      <c r="AHS157" s="22"/>
      <c r="AHT157" s="22"/>
      <c r="AHU157" s="22"/>
      <c r="AHV157" s="22"/>
      <c r="AHW157" s="22"/>
      <c r="AHX157" s="22"/>
      <c r="AHY157" s="22"/>
      <c r="AHZ157" s="22"/>
      <c r="AIA157" s="22"/>
      <c r="AIB157" s="22"/>
      <c r="AIC157" s="22"/>
      <c r="AID157" s="22"/>
      <c r="AIE157" s="22"/>
      <c r="AIF157" s="22"/>
      <c r="AIG157" s="22"/>
      <c r="AIH157" s="22"/>
      <c r="AII157" s="22"/>
      <c r="AIJ157" s="22"/>
      <c r="AIK157" s="22"/>
      <c r="AIL157" s="22"/>
      <c r="AIM157" s="22"/>
      <c r="AIN157" s="22"/>
      <c r="AIO157" s="22"/>
      <c r="AIP157" s="22"/>
      <c r="AIQ157" s="22"/>
      <c r="AIR157" s="22"/>
      <c r="AIS157" s="22"/>
      <c r="AIT157" s="22"/>
      <c r="AIU157" s="22"/>
      <c r="AIV157" s="22"/>
      <c r="AIW157" s="22"/>
      <c r="AIX157" s="22"/>
      <c r="AIY157" s="22"/>
      <c r="AIZ157" s="22"/>
      <c r="AJA157" s="22"/>
      <c r="AJB157" s="22"/>
      <c r="AJC157" s="22"/>
      <c r="AJD157" s="22"/>
      <c r="AJE157" s="22"/>
      <c r="AJF157" s="22"/>
      <c r="AJG157" s="22"/>
      <c r="AJH157" s="22"/>
      <c r="AJI157" s="22"/>
      <c r="AJJ157" s="22"/>
      <c r="AJK157" s="22"/>
      <c r="AJL157" s="22"/>
      <c r="AJM157" s="22"/>
      <c r="AJN157" s="22"/>
      <c r="AJO157" s="22"/>
      <c r="AJP157" s="22"/>
      <c r="AJQ157" s="22"/>
      <c r="AJR157" s="22"/>
      <c r="AJS157" s="22"/>
      <c r="AJT157" s="22"/>
      <c r="AJU157" s="22"/>
      <c r="AJV157" s="22"/>
      <c r="AJW157" s="22"/>
      <c r="AJX157" s="22"/>
      <c r="AJY157" s="22"/>
      <c r="AJZ157" s="22"/>
      <c r="AKA157" s="22"/>
      <c r="AKB157" s="22"/>
      <c r="AKC157" s="22"/>
      <c r="AKD157" s="22"/>
      <c r="AKE157" s="22"/>
      <c r="AKF157" s="22"/>
      <c r="AKG157" s="22"/>
      <c r="AKH157" s="22"/>
      <c r="AKI157" s="22"/>
      <c r="AKJ157" s="22"/>
      <c r="AKK157" s="22"/>
      <c r="AKL157" s="22"/>
      <c r="AKM157" s="22"/>
      <c r="AKN157" s="22"/>
      <c r="AKO157" s="22"/>
      <c r="AKP157" s="22"/>
      <c r="AKQ157" s="22"/>
      <c r="AKR157" s="22"/>
      <c r="AKS157" s="22"/>
      <c r="AKT157" s="22"/>
      <c r="AKU157" s="22"/>
      <c r="AKV157" s="22"/>
      <c r="AKW157" s="22"/>
      <c r="AKX157" s="22"/>
      <c r="AKY157" s="22"/>
      <c r="AKZ157" s="22"/>
      <c r="ALA157" s="22"/>
      <c r="ALB157" s="22"/>
      <c r="ALC157" s="22"/>
      <c r="ALD157" s="22"/>
      <c r="ALE157" s="22"/>
      <c r="ALF157" s="22"/>
      <c r="ALG157" s="22"/>
      <c r="ALH157" s="22"/>
      <c r="ALI157" s="22"/>
      <c r="ALJ157" s="22"/>
      <c r="ALK157" s="22"/>
      <c r="ALL157" s="22"/>
      <c r="ALM157" s="22"/>
      <c r="ALN157" s="22"/>
      <c r="ALO157" s="22"/>
      <c r="ALP157" s="22"/>
      <c r="ALQ157" s="22"/>
      <c r="ALR157" s="22"/>
      <c r="ALS157" s="22"/>
      <c r="ALT157" s="22"/>
      <c r="ALU157" s="22"/>
      <c r="ALV157" s="22"/>
      <c r="ALW157" s="22"/>
      <c r="ALX157" s="22"/>
      <c r="ALY157" s="22"/>
      <c r="ALZ157" s="22"/>
      <c r="AMA157" s="22"/>
      <c r="AMB157" s="22"/>
      <c r="AMC157" s="22"/>
      <c r="AMD157" s="22"/>
      <c r="AME157" s="22"/>
      <c r="AMF157" s="22"/>
      <c r="AMG157" s="22"/>
      <c r="AMH157" s="22"/>
      <c r="AMI157" s="22"/>
      <c r="AMJ157" s="22"/>
      <c r="AMK157" s="22"/>
      <c r="AML157" s="22"/>
      <c r="AMM157" s="22"/>
      <c r="AMN157" s="22"/>
      <c r="AMO157" s="22"/>
      <c r="AMP157" s="22"/>
      <c r="AMQ157" s="22"/>
      <c r="AMR157" s="22"/>
      <c r="AMS157" s="22"/>
      <c r="AMT157" s="22"/>
      <c r="AMU157" s="22"/>
      <c r="AMV157" s="22"/>
      <c r="AMW157" s="22"/>
      <c r="AMX157" s="22"/>
      <c r="AMY157" s="22"/>
      <c r="AMZ157" s="22"/>
      <c r="ANA157" s="22"/>
      <c r="ANB157" s="22"/>
      <c r="ANC157" s="22"/>
      <c r="AND157" s="22"/>
      <c r="ANE157" s="22"/>
      <c r="ANF157" s="22"/>
      <c r="ANG157" s="22"/>
      <c r="ANH157" s="22"/>
      <c r="ANI157" s="22"/>
      <c r="ANJ157" s="22"/>
      <c r="ANK157" s="22"/>
      <c r="ANL157" s="22"/>
      <c r="ANM157" s="22"/>
      <c r="ANN157" s="22"/>
      <c r="ANO157" s="22"/>
      <c r="ANP157" s="22"/>
      <c r="ANQ157" s="22"/>
      <c r="ANR157" s="22"/>
      <c r="ANS157" s="22"/>
      <c r="ANT157" s="22"/>
      <c r="ANU157" s="22"/>
      <c r="ANV157" s="22"/>
      <c r="ANW157" s="22"/>
      <c r="ANX157" s="22"/>
      <c r="ANY157" s="22"/>
      <c r="ANZ157" s="22"/>
      <c r="AOA157" s="22"/>
      <c r="AOB157" s="22"/>
      <c r="AOC157" s="22"/>
      <c r="AOD157" s="22"/>
      <c r="AOE157" s="22"/>
      <c r="AOF157" s="22"/>
      <c r="AOG157" s="22"/>
      <c r="AOH157" s="22"/>
      <c r="AOI157" s="22"/>
      <c r="AOJ157" s="22"/>
      <c r="AOK157" s="22"/>
      <c r="AOL157" s="22"/>
      <c r="AOM157" s="22"/>
      <c r="AON157" s="22"/>
      <c r="AOO157" s="22"/>
      <c r="AOP157" s="22"/>
      <c r="AOQ157" s="22"/>
      <c r="AOR157" s="22"/>
      <c r="AOS157" s="22"/>
      <c r="AOT157" s="22"/>
      <c r="AOU157" s="22"/>
      <c r="AOV157" s="22"/>
      <c r="AOW157" s="22"/>
      <c r="AOX157" s="22"/>
      <c r="AOY157" s="22"/>
      <c r="AOZ157" s="22"/>
      <c r="APA157" s="22"/>
      <c r="APB157" s="22"/>
      <c r="APC157" s="22"/>
      <c r="APD157" s="22"/>
      <c r="APE157" s="22"/>
      <c r="APF157" s="22"/>
      <c r="APG157" s="22"/>
      <c r="APH157" s="22"/>
      <c r="API157" s="22"/>
      <c r="APJ157" s="22"/>
      <c r="APK157" s="22"/>
      <c r="APL157" s="22"/>
      <c r="APM157" s="22"/>
      <c r="APN157" s="22"/>
      <c r="APO157" s="22"/>
      <c r="APP157" s="22"/>
      <c r="APQ157" s="22"/>
      <c r="APR157" s="22"/>
      <c r="APS157" s="22"/>
      <c r="APT157" s="22"/>
      <c r="APU157" s="22"/>
      <c r="APV157" s="22"/>
      <c r="APW157" s="22"/>
      <c r="APX157" s="22"/>
      <c r="APY157" s="22"/>
      <c r="APZ157" s="22"/>
      <c r="AQA157" s="22"/>
      <c r="AQB157" s="22"/>
      <c r="AQC157" s="22"/>
      <c r="AQD157" s="22"/>
      <c r="AQE157" s="22"/>
      <c r="AQF157" s="22"/>
      <c r="AQG157" s="22"/>
      <c r="AQH157" s="22"/>
      <c r="AQI157" s="22"/>
      <c r="AQJ157" s="22"/>
      <c r="AQK157" s="22"/>
      <c r="AQL157" s="22"/>
      <c r="AQM157" s="22"/>
      <c r="AQN157" s="22"/>
      <c r="AQO157" s="22"/>
      <c r="AQP157" s="22"/>
      <c r="AQQ157" s="22"/>
      <c r="AQR157" s="22"/>
      <c r="AQS157" s="22"/>
      <c r="AQT157" s="22"/>
      <c r="AQU157" s="22"/>
      <c r="AQV157" s="22"/>
      <c r="AQW157" s="22"/>
      <c r="AQX157" s="22"/>
      <c r="AQY157" s="22"/>
      <c r="AQZ157" s="22"/>
      <c r="ARA157" s="22"/>
      <c r="ARB157" s="22"/>
      <c r="ARC157" s="22"/>
      <c r="ARD157" s="22"/>
      <c r="ARE157" s="22"/>
      <c r="ARF157" s="22"/>
      <c r="ARG157" s="22"/>
      <c r="ARH157" s="22"/>
      <c r="ARI157" s="22"/>
      <c r="ARJ157" s="22"/>
      <c r="ARK157" s="22"/>
      <c r="ARL157" s="22"/>
      <c r="ARM157" s="22"/>
      <c r="ARN157" s="22"/>
      <c r="ARO157" s="22"/>
      <c r="ARP157" s="22"/>
      <c r="ARQ157" s="22"/>
      <c r="ARR157" s="22"/>
      <c r="ARS157" s="22"/>
      <c r="ART157" s="22"/>
      <c r="ARU157" s="22"/>
      <c r="ARV157" s="22"/>
      <c r="ARW157" s="22"/>
      <c r="ARX157" s="22"/>
      <c r="ARY157" s="22"/>
      <c r="ARZ157" s="22"/>
      <c r="ASA157" s="22"/>
      <c r="ASB157" s="22"/>
      <c r="ASC157" s="22"/>
      <c r="ASD157" s="22"/>
      <c r="ASE157" s="22"/>
      <c r="ASF157" s="22"/>
      <c r="ASG157" s="22"/>
      <c r="ASH157" s="22"/>
      <c r="ASI157" s="22"/>
      <c r="ASJ157" s="22"/>
      <c r="ASK157" s="22"/>
      <c r="ASL157" s="22"/>
      <c r="ASM157" s="22"/>
      <c r="ASN157" s="22"/>
      <c r="ASO157" s="22"/>
      <c r="ASP157" s="22"/>
      <c r="ASQ157" s="22"/>
      <c r="ASR157" s="22"/>
      <c r="ASS157" s="22"/>
      <c r="AST157" s="22"/>
      <c r="ASU157" s="22"/>
      <c r="ASV157" s="22"/>
      <c r="ASW157" s="22"/>
      <c r="ASX157" s="22"/>
      <c r="ASY157" s="22"/>
      <c r="ASZ157" s="22"/>
      <c r="ATA157" s="22"/>
      <c r="ATB157" s="22"/>
      <c r="ATC157" s="22"/>
      <c r="ATD157" s="22"/>
      <c r="ATE157" s="22"/>
      <c r="ATF157" s="22"/>
      <c r="ATG157" s="22"/>
      <c r="ATH157" s="22"/>
      <c r="ATI157" s="22"/>
      <c r="ATJ157" s="22"/>
      <c r="ATK157" s="22"/>
      <c r="ATL157" s="22"/>
      <c r="ATM157" s="22"/>
      <c r="ATN157" s="22"/>
      <c r="ATO157" s="22"/>
      <c r="ATP157" s="22"/>
      <c r="ATQ157" s="22"/>
      <c r="ATR157" s="22"/>
      <c r="ATS157" s="22"/>
      <c r="ATT157" s="22"/>
      <c r="ATU157" s="22"/>
      <c r="ATV157" s="22"/>
      <c r="ATW157" s="22"/>
      <c r="ATX157" s="22"/>
      <c r="ATY157" s="22"/>
      <c r="ATZ157" s="22"/>
      <c r="AUA157" s="22"/>
      <c r="AUB157" s="22"/>
      <c r="AUC157" s="22"/>
      <c r="AUD157" s="22"/>
      <c r="AUE157" s="22"/>
      <c r="AUF157" s="22"/>
      <c r="AUG157" s="22"/>
      <c r="AUH157" s="22"/>
      <c r="AUI157" s="22"/>
      <c r="AUJ157" s="22"/>
      <c r="AUK157" s="22"/>
      <c r="AUL157" s="22"/>
      <c r="AUM157" s="22"/>
      <c r="AUN157" s="22"/>
      <c r="AUO157" s="22"/>
      <c r="AUP157" s="22"/>
      <c r="AUQ157" s="22"/>
      <c r="AUR157" s="22"/>
      <c r="AUS157" s="22"/>
      <c r="AUT157" s="22"/>
      <c r="AUU157" s="22"/>
      <c r="AUV157" s="22"/>
      <c r="AUW157" s="22"/>
      <c r="AUX157" s="22"/>
      <c r="AUY157" s="22"/>
      <c r="AUZ157" s="22"/>
      <c r="AVA157" s="22"/>
      <c r="AVB157" s="22"/>
      <c r="AVC157" s="22"/>
      <c r="AVD157" s="22"/>
      <c r="AVE157" s="22"/>
      <c r="AVF157" s="22"/>
      <c r="AVG157" s="22"/>
      <c r="AVH157" s="22"/>
      <c r="AVI157" s="22"/>
      <c r="AVJ157" s="22"/>
      <c r="AVK157" s="22"/>
      <c r="AVL157" s="22"/>
      <c r="AVM157" s="22"/>
      <c r="AVN157" s="22"/>
      <c r="AVO157" s="22"/>
      <c r="AVP157" s="22"/>
      <c r="AVQ157" s="22"/>
      <c r="AVR157" s="22"/>
      <c r="AVS157" s="22"/>
      <c r="AVT157" s="22"/>
      <c r="AVU157" s="22"/>
      <c r="AVV157" s="22"/>
      <c r="AVW157" s="22"/>
      <c r="AVX157" s="22"/>
      <c r="AVY157" s="22"/>
      <c r="AVZ157" s="22"/>
      <c r="AWA157" s="22"/>
      <c r="AWB157" s="22"/>
      <c r="AWC157" s="22"/>
      <c r="AWD157" s="22"/>
      <c r="AWE157" s="22"/>
      <c r="AWF157" s="22"/>
      <c r="AWG157" s="22"/>
      <c r="AWH157" s="22"/>
      <c r="AWI157" s="22"/>
      <c r="AWJ157" s="22"/>
      <c r="AWK157" s="22"/>
      <c r="AWL157" s="22"/>
      <c r="AWM157" s="22"/>
      <c r="AWN157" s="22"/>
      <c r="AWO157" s="22"/>
      <c r="AWP157" s="22"/>
      <c r="AWQ157" s="22"/>
      <c r="AWR157" s="22"/>
      <c r="AWS157" s="22"/>
      <c r="AWT157" s="22"/>
      <c r="AWU157" s="22"/>
      <c r="AWV157" s="22"/>
      <c r="AWW157" s="22"/>
      <c r="AWX157" s="22"/>
      <c r="AWY157" s="22"/>
      <c r="AWZ157" s="22"/>
      <c r="AXA157" s="22"/>
      <c r="AXB157" s="22"/>
      <c r="AXC157" s="22"/>
      <c r="AXD157" s="22"/>
      <c r="AXE157" s="22"/>
      <c r="AXF157" s="22"/>
      <c r="AXG157" s="22"/>
      <c r="AXH157" s="22"/>
      <c r="AXI157" s="22"/>
      <c r="AXJ157" s="22"/>
      <c r="AXK157" s="22"/>
      <c r="AXL157" s="22"/>
      <c r="AXM157" s="22"/>
      <c r="AXN157" s="22"/>
      <c r="AXO157" s="22"/>
      <c r="AXP157" s="22"/>
      <c r="AXQ157" s="22"/>
      <c r="AXR157" s="22"/>
      <c r="AXS157" s="22"/>
      <c r="AXT157" s="22"/>
      <c r="AXU157" s="22"/>
      <c r="AXV157" s="22"/>
      <c r="AXW157" s="22"/>
      <c r="AXX157" s="22"/>
      <c r="AXY157" s="22"/>
      <c r="AXZ157" s="22"/>
      <c r="AYA157" s="22"/>
      <c r="AYB157" s="22"/>
      <c r="AYC157" s="22"/>
      <c r="AYD157" s="22"/>
      <c r="AYE157" s="22"/>
      <c r="AYF157" s="22"/>
      <c r="AYG157" s="22"/>
      <c r="AYH157" s="22"/>
      <c r="AYI157" s="22"/>
      <c r="AYJ157" s="22"/>
      <c r="AYK157" s="22"/>
      <c r="AYL157" s="22"/>
      <c r="AYM157" s="22"/>
      <c r="AYN157" s="22"/>
      <c r="AYO157" s="22"/>
      <c r="AYP157" s="22"/>
      <c r="AYQ157" s="22"/>
      <c r="AYR157" s="22"/>
      <c r="AYS157" s="22"/>
      <c r="AYT157" s="22"/>
      <c r="AYU157" s="22"/>
      <c r="AYV157" s="22"/>
      <c r="AYW157" s="22"/>
      <c r="AYX157" s="22"/>
      <c r="AYY157" s="22"/>
      <c r="AYZ157" s="22"/>
      <c r="AZA157" s="22"/>
      <c r="AZB157" s="22"/>
      <c r="AZC157" s="22"/>
      <c r="AZD157" s="22"/>
      <c r="AZE157" s="22"/>
      <c r="AZF157" s="22"/>
      <c r="AZG157" s="22"/>
      <c r="AZH157" s="22"/>
      <c r="AZI157" s="22"/>
      <c r="AZJ157" s="22"/>
      <c r="AZK157" s="22"/>
      <c r="AZL157" s="22"/>
      <c r="AZM157" s="22"/>
      <c r="AZN157" s="22"/>
      <c r="AZO157" s="22"/>
      <c r="AZP157" s="22"/>
      <c r="AZQ157" s="22"/>
      <c r="AZR157" s="22"/>
      <c r="AZS157" s="22"/>
      <c r="AZT157" s="22"/>
      <c r="AZU157" s="22"/>
      <c r="AZV157" s="22"/>
      <c r="AZW157" s="22"/>
      <c r="AZX157" s="22"/>
      <c r="AZY157" s="22"/>
      <c r="AZZ157" s="22"/>
      <c r="BAA157" s="22"/>
      <c r="BAB157" s="22"/>
      <c r="BAC157" s="22"/>
      <c r="BAD157" s="22"/>
      <c r="BAE157" s="22"/>
      <c r="BAF157" s="22"/>
      <c r="BAG157" s="22"/>
      <c r="BAH157" s="22"/>
      <c r="BAI157" s="22"/>
      <c r="BAJ157" s="22"/>
      <c r="BAK157" s="22"/>
      <c r="BAL157" s="22"/>
      <c r="BAM157" s="22"/>
      <c r="BAN157" s="22"/>
      <c r="BAO157" s="22"/>
      <c r="BAP157" s="22"/>
      <c r="BAQ157" s="22"/>
      <c r="BAR157" s="22"/>
      <c r="BAS157" s="22"/>
      <c r="BAT157" s="22"/>
      <c r="BAU157" s="22"/>
      <c r="BAV157" s="22"/>
      <c r="BAW157" s="22"/>
      <c r="BAX157" s="22"/>
      <c r="BAY157" s="22"/>
      <c r="BAZ157" s="22"/>
      <c r="BBA157" s="22"/>
      <c r="BBB157" s="22"/>
      <c r="BBC157" s="22"/>
      <c r="BBD157" s="22"/>
      <c r="BBE157" s="22"/>
      <c r="BBF157" s="22"/>
      <c r="BBG157" s="22"/>
      <c r="BBH157" s="22"/>
      <c r="BBI157" s="22"/>
      <c r="BBJ157" s="22"/>
      <c r="BBK157" s="22"/>
      <c r="BBL157" s="22"/>
      <c r="BBM157" s="22"/>
      <c r="BBN157" s="22"/>
      <c r="BBO157" s="22"/>
      <c r="BBP157" s="22"/>
      <c r="BBQ157" s="22"/>
      <c r="BBR157" s="22"/>
      <c r="BBS157" s="22"/>
      <c r="BBT157" s="22"/>
      <c r="BBU157" s="22"/>
      <c r="BBV157" s="22"/>
      <c r="BBW157" s="22"/>
      <c r="BBX157" s="22"/>
      <c r="BBY157" s="22"/>
      <c r="BBZ157" s="22"/>
      <c r="BCA157" s="22"/>
      <c r="BCB157" s="22"/>
      <c r="BCC157" s="22"/>
      <c r="BCD157" s="22"/>
      <c r="BCE157" s="22"/>
      <c r="BCF157" s="22"/>
      <c r="BCG157" s="22"/>
      <c r="BCH157" s="22"/>
      <c r="BCI157" s="22"/>
      <c r="BCJ157" s="22"/>
      <c r="BCK157" s="22"/>
      <c r="BCL157" s="22"/>
      <c r="BCM157" s="22"/>
      <c r="BCN157" s="22"/>
      <c r="BCO157" s="22"/>
      <c r="BCP157" s="22"/>
      <c r="BCQ157" s="22"/>
      <c r="BCR157" s="22"/>
      <c r="BCS157" s="22"/>
      <c r="BCT157" s="22"/>
      <c r="BCU157" s="22"/>
      <c r="BCV157" s="22"/>
      <c r="BCW157" s="22"/>
      <c r="BCX157" s="22"/>
      <c r="BCY157" s="22"/>
      <c r="BCZ157" s="22"/>
      <c r="BDA157" s="22"/>
      <c r="BDB157" s="22"/>
      <c r="BDC157" s="22"/>
      <c r="BDD157" s="22"/>
      <c r="BDE157" s="22"/>
      <c r="BDF157" s="22"/>
      <c r="BDG157" s="22"/>
      <c r="BDH157" s="22"/>
      <c r="BDI157" s="22"/>
      <c r="BDJ157" s="22"/>
      <c r="BDK157" s="22"/>
      <c r="BDL157" s="22"/>
      <c r="BDM157" s="22"/>
      <c r="BDN157" s="22"/>
      <c r="BDO157" s="22"/>
      <c r="BDP157" s="22"/>
      <c r="BDQ157" s="22"/>
      <c r="BDR157" s="22"/>
      <c r="BDS157" s="22"/>
      <c r="BDT157" s="22"/>
      <c r="BDU157" s="22"/>
      <c r="BDV157" s="22"/>
      <c r="BDW157" s="22"/>
      <c r="BDX157" s="22"/>
      <c r="BDY157" s="22"/>
      <c r="BDZ157" s="22"/>
      <c r="BEA157" s="22"/>
      <c r="BEB157" s="22"/>
      <c r="BEC157" s="22"/>
      <c r="BED157" s="22"/>
      <c r="BEE157" s="22"/>
      <c r="BEF157" s="22"/>
      <c r="BEG157" s="22"/>
      <c r="BEH157" s="22"/>
      <c r="BEI157" s="22"/>
      <c r="BEJ157" s="22"/>
      <c r="BEK157" s="22"/>
      <c r="BEL157" s="22"/>
      <c r="BEM157" s="22"/>
      <c r="BEN157" s="22"/>
      <c r="BEO157" s="22"/>
      <c r="BEP157" s="22"/>
      <c r="BEQ157" s="22"/>
      <c r="BER157" s="22"/>
      <c r="BES157" s="22"/>
      <c r="BET157" s="22"/>
      <c r="BEU157" s="22"/>
      <c r="BEV157" s="22"/>
      <c r="BEW157" s="22"/>
      <c r="BEX157" s="22"/>
      <c r="BEY157" s="22"/>
      <c r="BEZ157" s="22"/>
      <c r="BFA157" s="22"/>
      <c r="BFB157" s="22"/>
      <c r="BFC157" s="22"/>
      <c r="BFD157" s="22"/>
      <c r="BFE157" s="22"/>
      <c r="BFF157" s="22"/>
      <c r="BFG157" s="22"/>
      <c r="BFH157" s="22"/>
      <c r="BFI157" s="22"/>
      <c r="BFJ157" s="22"/>
      <c r="BFK157" s="22"/>
      <c r="BFL157" s="22"/>
      <c r="BFM157" s="22"/>
      <c r="BFN157" s="22"/>
      <c r="BFO157" s="22"/>
      <c r="BFP157" s="22"/>
      <c r="BFQ157" s="22"/>
      <c r="BFR157" s="22"/>
      <c r="BFS157" s="22"/>
      <c r="BFT157" s="22"/>
      <c r="BFU157" s="22"/>
      <c r="BFV157" s="22"/>
      <c r="BFW157" s="22"/>
      <c r="BFX157" s="22"/>
      <c r="BFY157" s="22"/>
      <c r="BFZ157" s="22"/>
      <c r="BGA157" s="22"/>
      <c r="BGB157" s="22"/>
      <c r="BGC157" s="22"/>
      <c r="BGD157" s="22"/>
      <c r="BGE157" s="22"/>
      <c r="BGF157" s="22"/>
      <c r="BGG157" s="22"/>
      <c r="BGH157" s="22"/>
      <c r="BGI157" s="22"/>
      <c r="BGJ157" s="22"/>
      <c r="BGK157" s="22"/>
      <c r="BGL157" s="22"/>
      <c r="BGM157" s="22"/>
      <c r="BGN157" s="22"/>
      <c r="BGO157" s="22"/>
      <c r="BGP157" s="22"/>
      <c r="BGQ157" s="22"/>
      <c r="BGR157" s="22"/>
      <c r="BGS157" s="22"/>
      <c r="BGT157" s="22"/>
      <c r="BGU157" s="22"/>
      <c r="BGV157" s="22"/>
      <c r="BGW157" s="22"/>
      <c r="BGX157" s="22"/>
      <c r="BGY157" s="22"/>
      <c r="BGZ157" s="22"/>
      <c r="BHA157" s="22"/>
      <c r="BHB157" s="22"/>
      <c r="BHC157" s="22"/>
      <c r="BHD157" s="22"/>
      <c r="BHE157" s="22"/>
      <c r="BHF157" s="22"/>
      <c r="BHG157" s="22"/>
      <c r="BHH157" s="22"/>
      <c r="BHI157" s="22"/>
      <c r="BHJ157" s="22"/>
      <c r="BHK157" s="22"/>
      <c r="BHL157" s="22"/>
      <c r="BHM157" s="22"/>
      <c r="BHN157" s="22"/>
      <c r="BHO157" s="22"/>
      <c r="BHP157" s="22"/>
      <c r="BHQ157" s="22"/>
      <c r="BHR157" s="22"/>
      <c r="BHS157" s="22"/>
      <c r="BHT157" s="22"/>
      <c r="BHU157" s="22"/>
      <c r="BHV157" s="22"/>
      <c r="BHW157" s="22"/>
      <c r="BHX157" s="22"/>
      <c r="BHY157" s="22"/>
      <c r="BHZ157" s="22"/>
      <c r="BIA157" s="22"/>
      <c r="BIB157" s="22"/>
      <c r="BIC157" s="22"/>
      <c r="BID157" s="22"/>
      <c r="BIE157" s="22"/>
      <c r="BIF157" s="22"/>
      <c r="BIG157" s="22"/>
      <c r="BIH157" s="22"/>
      <c r="BII157" s="22"/>
      <c r="BIJ157" s="22"/>
      <c r="BIK157" s="22"/>
      <c r="BIL157" s="22"/>
      <c r="BIM157" s="22"/>
      <c r="BIN157" s="22"/>
      <c r="BIO157" s="22"/>
      <c r="BIP157" s="22"/>
      <c r="BIQ157" s="22"/>
      <c r="BIR157" s="22"/>
      <c r="BIS157" s="22"/>
      <c r="BIT157" s="22"/>
      <c r="BIU157" s="22"/>
      <c r="BIV157" s="22"/>
      <c r="BIW157" s="22"/>
      <c r="BIX157" s="22"/>
      <c r="BIY157" s="22"/>
      <c r="BIZ157" s="22"/>
      <c r="BJA157" s="22"/>
      <c r="BJB157" s="22"/>
      <c r="BJC157" s="22"/>
      <c r="BJD157" s="22"/>
      <c r="BJE157" s="22"/>
      <c r="BJF157" s="22"/>
      <c r="BJG157" s="22"/>
      <c r="BJH157" s="22"/>
      <c r="BJI157" s="22"/>
      <c r="BJJ157" s="22"/>
      <c r="BJK157" s="22"/>
      <c r="BJL157" s="22"/>
      <c r="BJM157" s="22"/>
      <c r="BJN157" s="22"/>
      <c r="BJO157" s="22"/>
      <c r="BJP157" s="22"/>
      <c r="BJQ157" s="22"/>
      <c r="BJR157" s="22"/>
      <c r="BJS157" s="22"/>
      <c r="BJT157" s="22"/>
      <c r="BJU157" s="22"/>
      <c r="BJV157" s="22"/>
      <c r="BJW157" s="22"/>
      <c r="BJX157" s="22"/>
      <c r="BJY157" s="22"/>
      <c r="BJZ157" s="22"/>
      <c r="BKA157" s="22"/>
      <c r="BKB157" s="22"/>
      <c r="BKC157" s="22"/>
      <c r="BKD157" s="22"/>
      <c r="BKE157" s="22"/>
      <c r="BKF157" s="22"/>
      <c r="BKG157" s="22"/>
      <c r="BKH157" s="22"/>
      <c r="BKI157" s="22"/>
      <c r="BKJ157" s="22"/>
      <c r="BKK157" s="22"/>
      <c r="BKL157" s="22"/>
      <c r="BKM157" s="22"/>
      <c r="BKN157" s="22"/>
      <c r="BKO157" s="22"/>
      <c r="BKP157" s="22"/>
      <c r="BKQ157" s="22"/>
      <c r="BKR157" s="22"/>
      <c r="BKS157" s="22"/>
      <c r="BKT157" s="22"/>
      <c r="BKU157" s="22"/>
      <c r="BKV157" s="22"/>
      <c r="BKW157" s="22"/>
      <c r="BKX157" s="22"/>
      <c r="BKY157" s="22"/>
      <c r="BKZ157" s="22"/>
      <c r="BLA157" s="22"/>
      <c r="BLB157" s="22"/>
      <c r="BLC157" s="22"/>
      <c r="BLD157" s="22"/>
      <c r="BLE157" s="22"/>
      <c r="BLF157" s="22"/>
      <c r="BLG157" s="22"/>
      <c r="BLH157" s="22"/>
      <c r="BLI157" s="22"/>
      <c r="BLJ157" s="22"/>
      <c r="BLK157" s="22"/>
      <c r="BLL157" s="22"/>
      <c r="BLM157" s="22"/>
      <c r="BLN157" s="22"/>
      <c r="BLO157" s="22"/>
      <c r="BLP157" s="22"/>
      <c r="BLQ157" s="22"/>
      <c r="BLR157" s="22"/>
      <c r="BLS157" s="22"/>
      <c r="BLT157" s="22"/>
      <c r="BLU157" s="22"/>
      <c r="BLV157" s="22"/>
      <c r="BLW157" s="22"/>
      <c r="BLX157" s="22"/>
      <c r="BLY157" s="22"/>
      <c r="BLZ157" s="22"/>
      <c r="BMA157" s="22"/>
      <c r="BMB157" s="22"/>
      <c r="BMC157" s="22"/>
      <c r="BMD157" s="22"/>
      <c r="BME157" s="22"/>
      <c r="BMF157" s="22"/>
      <c r="BMG157" s="22"/>
      <c r="BMH157" s="22"/>
      <c r="BMI157" s="22"/>
      <c r="BMJ157" s="22"/>
      <c r="BMK157" s="22"/>
      <c r="BML157" s="22"/>
      <c r="BMM157" s="22"/>
      <c r="BMN157" s="22"/>
      <c r="BMO157" s="22"/>
      <c r="BMP157" s="22"/>
      <c r="BMQ157" s="22"/>
      <c r="BMR157" s="22"/>
      <c r="BMS157" s="22"/>
      <c r="BMT157" s="22"/>
      <c r="BMU157" s="22"/>
      <c r="BMV157" s="22"/>
      <c r="BMW157" s="22"/>
      <c r="BMX157" s="22"/>
      <c r="BMY157" s="22"/>
      <c r="BMZ157" s="22"/>
      <c r="BNA157" s="22"/>
      <c r="BNB157" s="22"/>
      <c r="BNC157" s="22"/>
      <c r="BND157" s="22"/>
      <c r="BNE157" s="22"/>
      <c r="BNF157" s="22"/>
      <c r="BNG157" s="22"/>
      <c r="BNH157" s="22"/>
      <c r="BNI157" s="22"/>
      <c r="BNJ157" s="22"/>
      <c r="BNK157" s="22"/>
      <c r="BNL157" s="22"/>
      <c r="BNM157" s="22"/>
      <c r="BNN157" s="22"/>
      <c r="BNO157" s="22"/>
      <c r="BNP157" s="22"/>
      <c r="BNQ157" s="22"/>
      <c r="BNR157" s="22"/>
      <c r="BNS157" s="22"/>
      <c r="BNT157" s="22"/>
      <c r="BNU157" s="22"/>
      <c r="BNV157" s="22"/>
      <c r="BNW157" s="22"/>
      <c r="BNX157" s="22"/>
      <c r="BNY157" s="22"/>
      <c r="BNZ157" s="22"/>
      <c r="BOA157" s="22"/>
      <c r="BOB157" s="22"/>
      <c r="BOC157" s="22"/>
      <c r="BOD157" s="22"/>
      <c r="BOE157" s="22"/>
      <c r="BOF157" s="22"/>
      <c r="BOG157" s="22"/>
      <c r="BOH157" s="22"/>
      <c r="BOI157" s="22"/>
      <c r="BOJ157" s="22"/>
      <c r="BOK157" s="22"/>
      <c r="BOL157" s="22"/>
      <c r="BOM157" s="22"/>
      <c r="BON157" s="22"/>
      <c r="BOO157" s="22"/>
      <c r="BOP157" s="22"/>
      <c r="BOQ157" s="22"/>
      <c r="BOR157" s="22"/>
      <c r="BOS157" s="22"/>
      <c r="BOT157" s="22"/>
      <c r="BOU157" s="22"/>
      <c r="BOV157" s="22"/>
      <c r="BOW157" s="22"/>
      <c r="BOX157" s="22"/>
      <c r="BOY157" s="22"/>
      <c r="BOZ157" s="22"/>
      <c r="BPA157" s="22"/>
      <c r="BPB157" s="22"/>
      <c r="BPC157" s="22"/>
      <c r="BPD157" s="22"/>
      <c r="BPE157" s="22"/>
      <c r="BPF157" s="22"/>
      <c r="BPG157" s="22"/>
      <c r="BPH157" s="22"/>
      <c r="BPI157" s="22"/>
      <c r="BPJ157" s="22"/>
      <c r="BPK157" s="22"/>
      <c r="BPL157" s="22"/>
      <c r="BPM157" s="22"/>
      <c r="BPN157" s="22"/>
      <c r="BPO157" s="22"/>
      <c r="BPP157" s="22"/>
      <c r="BPQ157" s="22"/>
      <c r="BPR157" s="22"/>
      <c r="BPS157" s="22"/>
      <c r="BPT157" s="22"/>
      <c r="BPU157" s="22"/>
      <c r="BPV157" s="22"/>
      <c r="BPW157" s="22"/>
      <c r="BPX157" s="22"/>
      <c r="BPY157" s="22"/>
      <c r="BPZ157" s="22"/>
      <c r="BQA157" s="22"/>
      <c r="BQB157" s="22"/>
      <c r="BQC157" s="22"/>
      <c r="BQD157" s="22"/>
      <c r="BQE157" s="22"/>
      <c r="BQF157" s="22"/>
      <c r="BQG157" s="22"/>
      <c r="BQH157" s="22"/>
      <c r="BQI157" s="22"/>
      <c r="BQJ157" s="22"/>
      <c r="BQK157" s="22"/>
      <c r="BQL157" s="22"/>
      <c r="BQM157" s="22"/>
      <c r="BQN157" s="22"/>
      <c r="BQO157" s="22"/>
      <c r="BQP157" s="22"/>
      <c r="BQQ157" s="22"/>
      <c r="BQR157" s="22"/>
      <c r="BQS157" s="22"/>
      <c r="BQT157" s="22"/>
      <c r="BQU157" s="22"/>
      <c r="BQV157" s="22"/>
      <c r="BQW157" s="22"/>
      <c r="BQX157" s="22"/>
      <c r="BQY157" s="22"/>
      <c r="BQZ157" s="22"/>
      <c r="BRA157" s="22"/>
      <c r="BRB157" s="22"/>
      <c r="BRC157" s="22"/>
      <c r="BRD157" s="22"/>
      <c r="BRE157" s="22"/>
      <c r="BRF157" s="22"/>
      <c r="BRG157" s="22"/>
      <c r="BRH157" s="22"/>
      <c r="BRI157" s="22"/>
      <c r="BRJ157" s="22"/>
      <c r="BRK157" s="22"/>
      <c r="BRL157" s="22"/>
      <c r="BRM157" s="22"/>
      <c r="BRN157" s="22"/>
      <c r="BRO157" s="22"/>
      <c r="BRP157" s="22"/>
      <c r="BRQ157" s="22"/>
      <c r="BRR157" s="22"/>
      <c r="BRS157" s="22"/>
      <c r="BRT157" s="22"/>
      <c r="BRU157" s="22"/>
      <c r="BRV157" s="22"/>
      <c r="BRW157" s="22"/>
      <c r="BRX157" s="22"/>
      <c r="BRY157" s="22"/>
      <c r="BRZ157" s="22"/>
      <c r="BSA157" s="22"/>
      <c r="BSB157" s="22"/>
      <c r="BSC157" s="22"/>
      <c r="BSD157" s="22"/>
      <c r="BSE157" s="22"/>
      <c r="BSF157" s="22"/>
      <c r="BSG157" s="22"/>
      <c r="BSH157" s="22"/>
      <c r="BSI157" s="22"/>
      <c r="BSJ157" s="22"/>
      <c r="BSK157" s="22"/>
      <c r="BSL157" s="22"/>
      <c r="BSM157" s="22"/>
      <c r="BSN157" s="22"/>
      <c r="BSO157" s="22"/>
      <c r="BSP157" s="22"/>
      <c r="BSQ157" s="22"/>
      <c r="BSR157" s="22"/>
      <c r="BSS157" s="22"/>
      <c r="BST157" s="22"/>
      <c r="BSU157" s="22"/>
      <c r="BSV157" s="22"/>
      <c r="BSW157" s="22"/>
      <c r="BSX157" s="22"/>
      <c r="BSY157" s="22"/>
      <c r="BSZ157" s="22"/>
      <c r="BTA157" s="22"/>
      <c r="BTB157" s="22"/>
      <c r="BTC157" s="22"/>
      <c r="BTD157" s="22"/>
      <c r="BTE157" s="22"/>
      <c r="BTF157" s="22"/>
      <c r="BTG157" s="22"/>
      <c r="BTH157" s="22"/>
      <c r="BTI157" s="22"/>
      <c r="BTJ157" s="22"/>
      <c r="BTK157" s="22"/>
      <c r="BTL157" s="22"/>
      <c r="BTM157" s="22"/>
      <c r="BTN157" s="22"/>
      <c r="BTO157" s="22"/>
      <c r="BTP157" s="22"/>
      <c r="BTQ157" s="22"/>
      <c r="BTR157" s="22"/>
      <c r="BTS157" s="22"/>
      <c r="BTT157" s="22"/>
      <c r="BTU157" s="22"/>
      <c r="BTV157" s="22"/>
      <c r="BTW157" s="22"/>
      <c r="BTX157" s="22"/>
      <c r="BTY157" s="22"/>
      <c r="BTZ157" s="22"/>
      <c r="BUA157" s="22"/>
      <c r="BUB157" s="22"/>
      <c r="BUC157" s="22"/>
      <c r="BUD157" s="22"/>
      <c r="BUE157" s="22"/>
      <c r="BUF157" s="22"/>
      <c r="BUG157" s="22"/>
      <c r="BUH157" s="22"/>
      <c r="BUI157" s="22"/>
      <c r="BUJ157" s="22"/>
      <c r="BUK157" s="22"/>
      <c r="BUL157" s="22"/>
      <c r="BUM157" s="22"/>
      <c r="BUN157" s="22"/>
      <c r="BUO157" s="22"/>
      <c r="BUP157" s="22"/>
      <c r="BUQ157" s="22"/>
      <c r="BUR157" s="22"/>
      <c r="BUS157" s="22"/>
      <c r="BUT157" s="22"/>
      <c r="BUU157" s="22"/>
      <c r="BUV157" s="22"/>
      <c r="BUW157" s="22"/>
      <c r="BUX157" s="22"/>
      <c r="BUY157" s="22"/>
      <c r="BUZ157" s="22"/>
      <c r="BVA157" s="22"/>
      <c r="BVB157" s="22"/>
      <c r="BVC157" s="22"/>
      <c r="BVD157" s="22"/>
      <c r="BVE157" s="22"/>
      <c r="BVF157" s="22"/>
      <c r="BVG157" s="22"/>
      <c r="BVH157" s="22"/>
      <c r="BVI157" s="22"/>
      <c r="BVJ157" s="22"/>
      <c r="BVK157" s="22"/>
      <c r="BVL157" s="22"/>
      <c r="BVM157" s="22"/>
      <c r="BVN157" s="22"/>
      <c r="BVO157" s="22"/>
      <c r="BVP157" s="22"/>
      <c r="BVQ157" s="22"/>
      <c r="BVR157" s="22"/>
      <c r="BVS157" s="22"/>
      <c r="BVT157" s="22"/>
      <c r="BVU157" s="22"/>
      <c r="BVV157" s="22"/>
      <c r="BVW157" s="22"/>
      <c r="BVX157" s="22"/>
      <c r="BVY157" s="22"/>
      <c r="BVZ157" s="22"/>
      <c r="BWA157" s="22"/>
      <c r="BWB157" s="22"/>
      <c r="BWC157" s="22"/>
      <c r="BWD157" s="22"/>
      <c r="BWE157" s="22"/>
      <c r="BWF157" s="22"/>
      <c r="BWG157" s="22"/>
      <c r="BWH157" s="22"/>
      <c r="BWI157" s="22"/>
      <c r="BWJ157" s="22"/>
      <c r="BWK157" s="22"/>
      <c r="BWL157" s="22"/>
      <c r="BWM157" s="22"/>
      <c r="BWN157" s="22"/>
      <c r="BWO157" s="22"/>
      <c r="BWP157" s="22"/>
      <c r="BWQ157" s="22"/>
      <c r="BWR157" s="22"/>
      <c r="BWS157" s="22"/>
      <c r="BWT157" s="22"/>
      <c r="BWU157" s="22"/>
      <c r="BWV157" s="22"/>
      <c r="BWW157" s="22"/>
      <c r="BWX157" s="22"/>
      <c r="BWY157" s="22"/>
      <c r="BWZ157" s="22"/>
      <c r="BXA157" s="22"/>
      <c r="BXB157" s="22"/>
      <c r="BXC157" s="22"/>
      <c r="BXD157" s="22"/>
      <c r="BXE157" s="22"/>
      <c r="BXF157" s="22"/>
      <c r="BXG157" s="22"/>
      <c r="BXH157" s="22"/>
      <c r="BXI157" s="22"/>
      <c r="BXJ157" s="22"/>
      <c r="BXK157" s="22"/>
      <c r="BXL157" s="22"/>
      <c r="BXM157" s="22"/>
      <c r="BXN157" s="22"/>
      <c r="BXO157" s="22"/>
      <c r="BXP157" s="22"/>
      <c r="BXQ157" s="22"/>
      <c r="BXR157" s="22"/>
      <c r="BXS157" s="22"/>
      <c r="BXT157" s="22"/>
      <c r="BXU157" s="22"/>
      <c r="BXV157" s="22"/>
      <c r="BXW157" s="22"/>
      <c r="BXX157" s="22"/>
      <c r="BXY157" s="22"/>
      <c r="BXZ157" s="22"/>
      <c r="BYA157" s="22"/>
      <c r="BYB157" s="22"/>
      <c r="BYC157" s="22"/>
      <c r="BYD157" s="22"/>
      <c r="BYE157" s="22"/>
      <c r="BYF157" s="22"/>
      <c r="BYG157" s="22"/>
      <c r="BYH157" s="22"/>
      <c r="BYI157" s="22"/>
      <c r="BYJ157" s="22"/>
      <c r="BYK157" s="22"/>
      <c r="BYL157" s="22"/>
      <c r="BYM157" s="22"/>
      <c r="BYN157" s="22"/>
      <c r="BYO157" s="22"/>
      <c r="BYP157" s="22"/>
      <c r="BYQ157" s="22"/>
      <c r="BYR157" s="22"/>
      <c r="BYS157" s="22"/>
      <c r="BYT157" s="22"/>
      <c r="BYU157" s="22"/>
      <c r="BYV157" s="22"/>
      <c r="BYW157" s="22"/>
      <c r="BYX157" s="22"/>
      <c r="BYY157" s="22"/>
      <c r="BYZ157" s="22"/>
      <c r="BZA157" s="22"/>
      <c r="BZB157" s="22"/>
      <c r="BZC157" s="22"/>
      <c r="BZD157" s="22"/>
      <c r="BZE157" s="22"/>
      <c r="BZF157" s="22"/>
      <c r="BZG157" s="22"/>
      <c r="BZH157" s="22"/>
      <c r="BZI157" s="22"/>
      <c r="BZJ157" s="22"/>
      <c r="BZK157" s="22"/>
      <c r="BZL157" s="22"/>
      <c r="BZM157" s="22"/>
      <c r="BZN157" s="22"/>
      <c r="BZO157" s="22"/>
      <c r="BZP157" s="22"/>
      <c r="BZQ157" s="22"/>
      <c r="BZR157" s="22"/>
      <c r="BZS157" s="22"/>
      <c r="BZT157" s="22"/>
      <c r="BZU157" s="22"/>
      <c r="BZV157" s="22"/>
      <c r="BZW157" s="22"/>
      <c r="BZX157" s="22"/>
      <c r="BZY157" s="22"/>
      <c r="BZZ157" s="22"/>
      <c r="CAA157" s="22"/>
      <c r="CAB157" s="22"/>
      <c r="CAC157" s="22"/>
      <c r="CAD157" s="22"/>
      <c r="CAE157" s="22"/>
      <c r="CAF157" s="22"/>
      <c r="CAG157" s="22"/>
      <c r="CAH157" s="22"/>
      <c r="CAI157" s="22"/>
      <c r="CAJ157" s="22"/>
      <c r="CAK157" s="22"/>
      <c r="CAL157" s="22"/>
      <c r="CAM157" s="22"/>
      <c r="CAN157" s="22"/>
      <c r="CAO157" s="22"/>
      <c r="CAP157" s="22"/>
      <c r="CAQ157" s="22"/>
      <c r="CAR157" s="22"/>
      <c r="CAS157" s="22"/>
      <c r="CAT157" s="22"/>
      <c r="CAU157" s="22"/>
      <c r="CAV157" s="22"/>
      <c r="CAW157" s="22"/>
      <c r="CAX157" s="22"/>
      <c r="CAY157" s="22"/>
      <c r="CAZ157" s="22"/>
      <c r="CBA157" s="22"/>
      <c r="CBB157" s="22"/>
      <c r="CBC157" s="22"/>
      <c r="CBD157" s="22"/>
      <c r="CBE157" s="22"/>
      <c r="CBF157" s="22"/>
      <c r="CBG157" s="22"/>
      <c r="CBH157" s="22"/>
      <c r="CBI157" s="22"/>
      <c r="CBJ157" s="22"/>
      <c r="CBK157" s="22"/>
      <c r="CBL157" s="22"/>
      <c r="CBM157" s="22"/>
      <c r="CBN157" s="22"/>
      <c r="CBO157" s="22"/>
      <c r="CBP157" s="22"/>
      <c r="CBQ157" s="22"/>
      <c r="CBR157" s="22"/>
      <c r="CBS157" s="22"/>
      <c r="CBT157" s="22"/>
      <c r="CBU157" s="22"/>
      <c r="CBV157" s="22"/>
      <c r="CBW157" s="22"/>
      <c r="CBX157" s="22"/>
      <c r="CBY157" s="22"/>
      <c r="CBZ157" s="22"/>
      <c r="CCA157" s="22"/>
      <c r="CCB157" s="22"/>
      <c r="CCC157" s="22"/>
      <c r="CCD157" s="22"/>
      <c r="CCE157" s="22"/>
      <c r="CCF157" s="22"/>
      <c r="CCG157" s="22"/>
      <c r="CCH157" s="22"/>
      <c r="CCI157" s="22"/>
      <c r="CCJ157" s="22"/>
      <c r="CCK157" s="22"/>
      <c r="CCL157" s="22"/>
      <c r="CCM157" s="22"/>
      <c r="CCN157" s="22"/>
      <c r="CCO157" s="22"/>
      <c r="CCP157" s="22"/>
      <c r="CCQ157" s="22"/>
      <c r="CCR157" s="22"/>
      <c r="CCS157" s="22"/>
      <c r="CCT157" s="22"/>
      <c r="CCU157" s="22"/>
      <c r="CCV157" s="22"/>
      <c r="CCW157" s="22"/>
      <c r="CCX157" s="22"/>
      <c r="CCY157" s="22"/>
      <c r="CCZ157" s="22"/>
      <c r="CDA157" s="22"/>
      <c r="CDB157" s="22"/>
      <c r="CDC157" s="22"/>
      <c r="CDD157" s="22"/>
      <c r="CDE157" s="22"/>
      <c r="CDF157" s="22"/>
      <c r="CDG157" s="22"/>
      <c r="CDH157" s="22"/>
      <c r="CDI157" s="22"/>
      <c r="CDJ157" s="22"/>
      <c r="CDK157" s="22"/>
      <c r="CDL157" s="22"/>
      <c r="CDM157" s="22"/>
      <c r="CDN157" s="22"/>
      <c r="CDO157" s="22"/>
      <c r="CDP157" s="22"/>
      <c r="CDQ157" s="22"/>
      <c r="CDR157" s="22"/>
      <c r="CDS157" s="22"/>
      <c r="CDT157" s="22"/>
      <c r="CDU157" s="22"/>
      <c r="CDV157" s="22"/>
      <c r="CDW157" s="22"/>
      <c r="CDX157" s="22"/>
      <c r="CDY157" s="22"/>
      <c r="CDZ157" s="22"/>
      <c r="CEA157" s="22"/>
      <c r="CEB157" s="22"/>
      <c r="CEC157" s="22"/>
      <c r="CED157" s="22"/>
      <c r="CEE157" s="22"/>
      <c r="CEF157" s="22"/>
      <c r="CEG157" s="22"/>
      <c r="CEH157" s="22"/>
      <c r="CEI157" s="22"/>
      <c r="CEJ157" s="22"/>
      <c r="CEK157" s="22"/>
      <c r="CEL157" s="22"/>
      <c r="CEM157" s="22"/>
      <c r="CEN157" s="22"/>
      <c r="CEO157" s="22"/>
      <c r="CEP157" s="22"/>
      <c r="CEQ157" s="22"/>
      <c r="CER157" s="22"/>
      <c r="CES157" s="22"/>
      <c r="CET157" s="22"/>
      <c r="CEU157" s="22"/>
      <c r="CEV157" s="22"/>
      <c r="CEW157" s="22"/>
      <c r="CEX157" s="22"/>
      <c r="CEY157" s="22"/>
      <c r="CEZ157" s="22"/>
      <c r="CFA157" s="22"/>
      <c r="CFB157" s="22"/>
      <c r="CFC157" s="22"/>
      <c r="CFD157" s="22"/>
      <c r="CFE157" s="22"/>
      <c r="CFF157" s="22"/>
      <c r="CFG157" s="22"/>
      <c r="CFH157" s="22"/>
      <c r="CFI157" s="22"/>
      <c r="CFJ157" s="22"/>
      <c r="CFK157" s="22"/>
      <c r="CFL157" s="22"/>
      <c r="CFM157" s="22"/>
      <c r="CFN157" s="22"/>
      <c r="CFO157" s="22"/>
      <c r="CFP157" s="22"/>
      <c r="CFQ157" s="22"/>
      <c r="CFR157" s="22"/>
      <c r="CFS157" s="22"/>
      <c r="CFT157" s="22"/>
      <c r="CFU157" s="22"/>
      <c r="CFV157" s="22"/>
      <c r="CFW157" s="22"/>
      <c r="CFX157" s="22"/>
      <c r="CFY157" s="22"/>
      <c r="CFZ157" s="22"/>
      <c r="CGA157" s="22"/>
      <c r="CGB157" s="22"/>
      <c r="CGC157" s="22"/>
      <c r="CGD157" s="22"/>
      <c r="CGE157" s="22"/>
      <c r="CGF157" s="22"/>
      <c r="CGG157" s="22"/>
      <c r="CGH157" s="22"/>
      <c r="CGI157" s="22"/>
      <c r="CGJ157" s="22"/>
      <c r="CGK157" s="22"/>
      <c r="CGL157" s="22"/>
      <c r="CGM157" s="22"/>
      <c r="CGN157" s="22"/>
      <c r="CGO157" s="22"/>
      <c r="CGP157" s="22"/>
      <c r="CGQ157" s="22"/>
      <c r="CGR157" s="22"/>
      <c r="CGS157" s="22"/>
      <c r="CGT157" s="22"/>
      <c r="CGU157" s="22"/>
      <c r="CGV157" s="22"/>
      <c r="CGW157" s="22"/>
      <c r="CGX157" s="22"/>
      <c r="CGY157" s="22"/>
      <c r="CGZ157" s="22"/>
      <c r="CHA157" s="22"/>
      <c r="CHB157" s="22"/>
      <c r="CHC157" s="22"/>
      <c r="CHD157" s="22"/>
      <c r="CHE157" s="22"/>
      <c r="CHF157" s="22"/>
      <c r="CHG157" s="22"/>
      <c r="CHH157" s="22"/>
      <c r="CHI157" s="22"/>
      <c r="CHJ157" s="22"/>
      <c r="CHK157" s="22"/>
      <c r="CHL157" s="22"/>
      <c r="CHM157" s="22"/>
      <c r="CHN157" s="22"/>
      <c r="CHO157" s="22"/>
      <c r="CHP157" s="22"/>
      <c r="CHQ157" s="22"/>
      <c r="CHR157" s="22"/>
      <c r="CHS157" s="22"/>
      <c r="CHT157" s="22"/>
      <c r="CHU157" s="22"/>
      <c r="CHV157" s="22"/>
      <c r="CHW157" s="22"/>
      <c r="CHX157" s="22"/>
      <c r="CHY157" s="22"/>
      <c r="CHZ157" s="22"/>
      <c r="CIA157" s="22"/>
      <c r="CIB157" s="22"/>
      <c r="CIC157" s="22"/>
      <c r="CID157" s="22"/>
      <c r="CIE157" s="22"/>
      <c r="CIF157" s="22"/>
      <c r="CIG157" s="22"/>
      <c r="CIH157" s="22"/>
      <c r="CII157" s="22"/>
      <c r="CIJ157" s="22"/>
      <c r="CIK157" s="22"/>
      <c r="CIL157" s="22"/>
      <c r="CIM157" s="22"/>
      <c r="CIN157" s="22"/>
      <c r="CIO157" s="22"/>
      <c r="CIP157" s="22"/>
      <c r="CIQ157" s="22"/>
      <c r="CIR157" s="22"/>
      <c r="CIS157" s="22"/>
      <c r="CIT157" s="22"/>
      <c r="CIU157" s="22"/>
      <c r="CIV157" s="22"/>
      <c r="CIW157" s="22"/>
      <c r="CIX157" s="22"/>
      <c r="CIY157" s="22"/>
      <c r="CIZ157" s="22"/>
      <c r="CJA157" s="22"/>
      <c r="CJB157" s="22"/>
      <c r="CJC157" s="22"/>
      <c r="CJD157" s="22"/>
      <c r="CJE157" s="22"/>
      <c r="CJF157" s="22"/>
      <c r="CJG157" s="22"/>
      <c r="CJH157" s="22"/>
      <c r="CJI157" s="22"/>
      <c r="CJJ157" s="22"/>
      <c r="CJK157" s="22"/>
      <c r="CJL157" s="22"/>
      <c r="CJM157" s="22"/>
      <c r="CJN157" s="22"/>
      <c r="CJO157" s="22"/>
      <c r="CJP157" s="22"/>
      <c r="CJQ157" s="22"/>
      <c r="CJR157" s="22"/>
      <c r="CJS157" s="22"/>
      <c r="CJT157" s="22"/>
      <c r="CJU157" s="22"/>
      <c r="CJV157" s="22"/>
      <c r="CJW157" s="22"/>
      <c r="CJX157" s="22"/>
      <c r="CJY157" s="22"/>
      <c r="CJZ157" s="22"/>
      <c r="CKA157" s="22"/>
      <c r="CKB157" s="22"/>
      <c r="CKC157" s="22"/>
      <c r="CKD157" s="22"/>
      <c r="CKE157" s="22"/>
      <c r="CKF157" s="22"/>
      <c r="CKG157" s="22"/>
      <c r="CKH157" s="22"/>
      <c r="CKI157" s="22"/>
      <c r="CKJ157" s="22"/>
      <c r="CKK157" s="22"/>
      <c r="CKL157" s="22"/>
      <c r="CKM157" s="22"/>
      <c r="CKN157" s="22"/>
      <c r="CKO157" s="22"/>
      <c r="CKP157" s="22"/>
      <c r="CKQ157" s="22"/>
      <c r="CKR157" s="22"/>
      <c r="CKS157" s="22"/>
      <c r="CKT157" s="22"/>
      <c r="CKU157" s="22"/>
      <c r="CKV157" s="22"/>
      <c r="CKW157" s="22"/>
      <c r="CKX157" s="22"/>
      <c r="CKY157" s="22"/>
      <c r="CKZ157" s="22"/>
      <c r="CLA157" s="22"/>
      <c r="CLB157" s="22"/>
      <c r="CLC157" s="22"/>
      <c r="CLD157" s="22"/>
      <c r="CLE157" s="22"/>
      <c r="CLF157" s="22"/>
      <c r="CLG157" s="22"/>
      <c r="CLH157" s="22"/>
      <c r="CLI157" s="22"/>
      <c r="CLJ157" s="22"/>
      <c r="CLK157" s="22"/>
      <c r="CLL157" s="22"/>
      <c r="CLM157" s="22"/>
      <c r="CLN157" s="22"/>
      <c r="CLO157" s="22"/>
      <c r="CLP157" s="22"/>
      <c r="CLQ157" s="22"/>
      <c r="CLR157" s="22"/>
      <c r="CLS157" s="22"/>
      <c r="CLT157" s="22"/>
      <c r="CLU157" s="22"/>
      <c r="CLV157" s="22"/>
      <c r="CLW157" s="22"/>
      <c r="CLX157" s="22"/>
      <c r="CLY157" s="22"/>
      <c r="CLZ157" s="22"/>
      <c r="CMA157" s="22"/>
      <c r="CMB157" s="22"/>
      <c r="CMC157" s="22"/>
      <c r="CMD157" s="22"/>
      <c r="CME157" s="22"/>
      <c r="CMF157" s="22"/>
      <c r="CMG157" s="22"/>
      <c r="CMH157" s="22"/>
      <c r="CMI157" s="22"/>
      <c r="CMJ157" s="22"/>
      <c r="CMK157" s="22"/>
      <c r="CML157" s="22"/>
      <c r="CMM157" s="22"/>
      <c r="CMN157" s="22"/>
      <c r="CMO157" s="22"/>
      <c r="CMP157" s="22"/>
      <c r="CMQ157" s="22"/>
      <c r="CMR157" s="22"/>
      <c r="CMS157" s="22"/>
      <c r="CMT157" s="22"/>
      <c r="CMU157" s="22"/>
      <c r="CMV157" s="22"/>
      <c r="CMW157" s="22"/>
      <c r="CMX157" s="22"/>
      <c r="CMY157" s="22"/>
      <c r="CMZ157" s="22"/>
      <c r="CNA157" s="22"/>
      <c r="CNB157" s="22"/>
      <c r="CNC157" s="22"/>
      <c r="CND157" s="22"/>
      <c r="CNE157" s="22"/>
      <c r="CNF157" s="22"/>
      <c r="CNG157" s="22"/>
      <c r="CNH157" s="22"/>
      <c r="CNI157" s="22"/>
      <c r="CNJ157" s="22"/>
      <c r="CNK157" s="22"/>
      <c r="CNL157" s="22"/>
      <c r="CNM157" s="22"/>
      <c r="CNN157" s="22"/>
      <c r="CNO157" s="22"/>
      <c r="CNP157" s="22"/>
      <c r="CNQ157" s="22"/>
      <c r="CNR157" s="22"/>
      <c r="CNS157" s="22"/>
      <c r="CNT157" s="22"/>
      <c r="CNU157" s="22"/>
      <c r="CNV157" s="22"/>
      <c r="CNW157" s="22"/>
      <c r="CNX157" s="22"/>
      <c r="CNY157" s="22"/>
      <c r="CNZ157" s="22"/>
      <c r="COA157" s="22"/>
      <c r="COB157" s="22"/>
      <c r="COC157" s="22"/>
      <c r="COD157" s="22"/>
      <c r="COE157" s="22"/>
      <c r="COF157" s="22"/>
      <c r="COG157" s="22"/>
      <c r="COH157" s="22"/>
      <c r="COI157" s="22"/>
      <c r="COJ157" s="22"/>
      <c r="COK157" s="22"/>
      <c r="COL157" s="22"/>
      <c r="COM157" s="22"/>
      <c r="CON157" s="22"/>
      <c r="COO157" s="22"/>
      <c r="COP157" s="22"/>
      <c r="COQ157" s="22"/>
      <c r="COR157" s="22"/>
      <c r="COS157" s="22"/>
      <c r="COT157" s="22"/>
      <c r="COU157" s="22"/>
      <c r="COV157" s="22"/>
      <c r="COW157" s="22"/>
      <c r="COX157" s="22"/>
      <c r="COY157" s="22"/>
      <c r="COZ157" s="22"/>
      <c r="CPA157" s="22"/>
      <c r="CPB157" s="22"/>
      <c r="CPC157" s="22"/>
      <c r="CPD157" s="22"/>
      <c r="CPE157" s="22"/>
      <c r="CPF157" s="22"/>
      <c r="CPG157" s="22"/>
      <c r="CPH157" s="22"/>
      <c r="CPI157" s="22"/>
      <c r="CPJ157" s="22"/>
      <c r="CPK157" s="22"/>
      <c r="CPL157" s="22"/>
      <c r="CPM157" s="22"/>
      <c r="CPN157" s="22"/>
      <c r="CPO157" s="22"/>
      <c r="CPP157" s="22"/>
      <c r="CPQ157" s="22"/>
      <c r="CPR157" s="22"/>
      <c r="CPS157" s="22"/>
      <c r="CPT157" s="22"/>
      <c r="CPU157" s="22"/>
      <c r="CPV157" s="22"/>
      <c r="CPW157" s="22"/>
      <c r="CPX157" s="22"/>
      <c r="CPY157" s="22"/>
      <c r="CPZ157" s="22"/>
      <c r="CQA157" s="22"/>
      <c r="CQB157" s="22"/>
      <c r="CQC157" s="22"/>
      <c r="CQD157" s="22"/>
      <c r="CQE157" s="22"/>
      <c r="CQF157" s="22"/>
      <c r="CQG157" s="22"/>
      <c r="CQH157" s="22"/>
      <c r="CQI157" s="22"/>
      <c r="CQJ157" s="22"/>
      <c r="CQK157" s="22"/>
      <c r="CQL157" s="22"/>
      <c r="CQM157" s="22"/>
      <c r="CQN157" s="22"/>
      <c r="CQO157" s="22"/>
      <c r="CQP157" s="22"/>
      <c r="CQQ157" s="22"/>
      <c r="CQR157" s="22"/>
      <c r="CQS157" s="22"/>
      <c r="CQT157" s="22"/>
      <c r="CQU157" s="22"/>
      <c r="CQV157" s="22"/>
      <c r="CQW157" s="22"/>
      <c r="CQX157" s="22"/>
      <c r="CQY157" s="22"/>
      <c r="CQZ157" s="22"/>
      <c r="CRA157" s="22"/>
      <c r="CRB157" s="22"/>
      <c r="CRC157" s="22"/>
      <c r="CRD157" s="22"/>
      <c r="CRE157" s="22"/>
      <c r="CRF157" s="22"/>
      <c r="CRG157" s="22"/>
      <c r="CRH157" s="22"/>
      <c r="CRI157" s="22"/>
      <c r="CRJ157" s="22"/>
      <c r="CRK157" s="22"/>
      <c r="CRL157" s="22"/>
      <c r="CRM157" s="22"/>
      <c r="CRN157" s="22"/>
      <c r="CRO157" s="22"/>
      <c r="CRP157" s="22"/>
      <c r="CRQ157" s="22"/>
      <c r="CRR157" s="22"/>
      <c r="CRS157" s="22"/>
      <c r="CRT157" s="22"/>
      <c r="CRU157" s="22"/>
      <c r="CRV157" s="22"/>
      <c r="CRW157" s="22"/>
      <c r="CRX157" s="22"/>
      <c r="CRY157" s="22"/>
      <c r="CRZ157" s="22"/>
      <c r="CSA157" s="22"/>
      <c r="CSB157" s="22"/>
      <c r="CSC157" s="22"/>
      <c r="CSD157" s="22"/>
      <c r="CSE157" s="22"/>
      <c r="CSF157" s="22"/>
      <c r="CSG157" s="22"/>
      <c r="CSH157" s="22"/>
      <c r="CSI157" s="22"/>
      <c r="CSJ157" s="22"/>
      <c r="CSK157" s="22"/>
      <c r="CSL157" s="22"/>
      <c r="CSM157" s="22"/>
      <c r="CSN157" s="22"/>
      <c r="CSO157" s="22"/>
      <c r="CSP157" s="22"/>
      <c r="CSQ157" s="22"/>
      <c r="CSR157" s="22"/>
      <c r="CSS157" s="22"/>
      <c r="CST157" s="22"/>
      <c r="CSU157" s="22"/>
      <c r="CSV157" s="22"/>
      <c r="CSW157" s="22"/>
      <c r="CSX157" s="22"/>
      <c r="CSY157" s="22"/>
      <c r="CSZ157" s="22"/>
      <c r="CTA157" s="22"/>
      <c r="CTB157" s="22"/>
      <c r="CTC157" s="22"/>
      <c r="CTD157" s="22"/>
      <c r="CTE157" s="22"/>
      <c r="CTF157" s="22"/>
      <c r="CTG157" s="22"/>
      <c r="CTH157" s="22"/>
      <c r="CTI157" s="22"/>
      <c r="CTJ157" s="22"/>
      <c r="CTK157" s="22"/>
      <c r="CTL157" s="22"/>
      <c r="CTM157" s="22"/>
      <c r="CTN157" s="22"/>
      <c r="CTO157" s="22"/>
      <c r="CTP157" s="22"/>
      <c r="CTQ157" s="22"/>
      <c r="CTR157" s="22"/>
      <c r="CTS157" s="22"/>
      <c r="CTT157" s="22"/>
      <c r="CTU157" s="22"/>
      <c r="CTV157" s="22"/>
      <c r="CTW157" s="22"/>
      <c r="CTX157" s="22"/>
      <c r="CTY157" s="22"/>
      <c r="CTZ157" s="22"/>
      <c r="CUA157" s="22"/>
      <c r="CUB157" s="22"/>
      <c r="CUC157" s="22"/>
      <c r="CUD157" s="22"/>
      <c r="CUE157" s="22"/>
      <c r="CUF157" s="22"/>
      <c r="CUG157" s="22"/>
      <c r="CUH157" s="22"/>
      <c r="CUI157" s="22"/>
      <c r="CUJ157" s="22"/>
      <c r="CUK157" s="22"/>
      <c r="CUL157" s="22"/>
      <c r="CUM157" s="22"/>
      <c r="CUN157" s="22"/>
      <c r="CUO157" s="22"/>
      <c r="CUP157" s="22"/>
      <c r="CUQ157" s="22"/>
      <c r="CUR157" s="22"/>
      <c r="CUS157" s="22"/>
      <c r="CUT157" s="22"/>
      <c r="CUU157" s="22"/>
      <c r="CUV157" s="22"/>
      <c r="CUW157" s="22"/>
      <c r="CUX157" s="22"/>
      <c r="CUY157" s="22"/>
      <c r="CUZ157" s="22"/>
      <c r="CVA157" s="22"/>
      <c r="CVB157" s="22"/>
      <c r="CVC157" s="22"/>
      <c r="CVD157" s="22"/>
      <c r="CVE157" s="22"/>
      <c r="CVF157" s="22"/>
      <c r="CVG157" s="22"/>
      <c r="CVH157" s="22"/>
      <c r="CVI157" s="22"/>
      <c r="CVJ157" s="22"/>
      <c r="CVK157" s="22"/>
      <c r="CVL157" s="22"/>
      <c r="CVM157" s="22"/>
      <c r="CVN157" s="22"/>
      <c r="CVO157" s="22"/>
      <c r="CVP157" s="22"/>
      <c r="CVQ157" s="22"/>
      <c r="CVR157" s="22"/>
      <c r="CVS157" s="22"/>
      <c r="CVT157" s="22"/>
      <c r="CVU157" s="22"/>
      <c r="CVV157" s="22"/>
      <c r="CVW157" s="22"/>
      <c r="CVX157" s="22"/>
      <c r="CVY157" s="22"/>
      <c r="CVZ157" s="22"/>
      <c r="CWA157" s="22"/>
      <c r="CWB157" s="22"/>
      <c r="CWC157" s="22"/>
      <c r="CWD157" s="22"/>
      <c r="CWE157" s="22"/>
      <c r="CWF157" s="22"/>
      <c r="CWG157" s="22"/>
      <c r="CWH157" s="22"/>
      <c r="CWI157" s="22"/>
      <c r="CWJ157" s="22"/>
      <c r="CWK157" s="22"/>
      <c r="CWL157" s="22"/>
      <c r="CWM157" s="22"/>
      <c r="CWN157" s="22"/>
      <c r="CWO157" s="22"/>
      <c r="CWP157" s="22"/>
      <c r="CWQ157" s="22"/>
      <c r="CWR157" s="22"/>
      <c r="CWS157" s="22"/>
      <c r="CWT157" s="22"/>
      <c r="CWU157" s="22"/>
      <c r="CWV157" s="22"/>
      <c r="CWW157" s="22"/>
      <c r="CWX157" s="22"/>
      <c r="CWY157" s="22"/>
      <c r="CWZ157" s="22"/>
      <c r="CXA157" s="22"/>
      <c r="CXB157" s="22"/>
      <c r="CXC157" s="22"/>
      <c r="CXD157" s="22"/>
      <c r="CXE157" s="22"/>
      <c r="CXF157" s="22"/>
      <c r="CXG157" s="22"/>
      <c r="CXH157" s="22"/>
      <c r="CXI157" s="22"/>
      <c r="CXJ157" s="22"/>
      <c r="CXK157" s="22"/>
      <c r="CXL157" s="22"/>
      <c r="CXM157" s="22"/>
      <c r="CXN157" s="22"/>
      <c r="CXO157" s="22"/>
      <c r="CXP157" s="22"/>
      <c r="CXQ157" s="22"/>
      <c r="CXR157" s="22"/>
      <c r="CXS157" s="22"/>
      <c r="CXT157" s="22"/>
      <c r="CXU157" s="22"/>
      <c r="CXV157" s="22"/>
      <c r="CXW157" s="22"/>
      <c r="CXX157" s="22"/>
      <c r="CXY157" s="22"/>
      <c r="CXZ157" s="22"/>
      <c r="CYA157" s="22"/>
      <c r="CYB157" s="22"/>
      <c r="CYC157" s="22"/>
      <c r="CYD157" s="22"/>
      <c r="CYE157" s="22"/>
      <c r="CYF157" s="22"/>
      <c r="CYG157" s="22"/>
      <c r="CYH157" s="22"/>
      <c r="CYI157" s="22"/>
      <c r="CYJ157" s="22"/>
      <c r="CYK157" s="22"/>
      <c r="CYL157" s="22"/>
      <c r="CYM157" s="22"/>
      <c r="CYN157" s="22"/>
      <c r="CYO157" s="22"/>
      <c r="CYP157" s="22"/>
      <c r="CYQ157" s="22"/>
      <c r="CYR157" s="22"/>
      <c r="CYS157" s="22"/>
      <c r="CYT157" s="22"/>
      <c r="CYU157" s="22"/>
      <c r="CYV157" s="22"/>
      <c r="CYW157" s="22"/>
      <c r="CYX157" s="22"/>
      <c r="CYY157" s="22"/>
      <c r="CYZ157" s="22"/>
      <c r="CZA157" s="22"/>
      <c r="CZB157" s="22"/>
      <c r="CZC157" s="22"/>
      <c r="CZD157" s="22"/>
      <c r="CZE157" s="22"/>
      <c r="CZF157" s="22"/>
      <c r="CZG157" s="22"/>
      <c r="CZH157" s="22"/>
      <c r="CZI157" s="22"/>
      <c r="CZJ157" s="22"/>
      <c r="CZK157" s="22"/>
      <c r="CZL157" s="22"/>
      <c r="CZM157" s="22"/>
      <c r="CZN157" s="22"/>
      <c r="CZO157" s="22"/>
      <c r="CZP157" s="22"/>
      <c r="CZQ157" s="22"/>
      <c r="CZR157" s="22"/>
      <c r="CZS157" s="22"/>
      <c r="CZT157" s="22"/>
      <c r="CZU157" s="22"/>
      <c r="CZV157" s="22"/>
      <c r="CZW157" s="22"/>
      <c r="CZX157" s="22"/>
      <c r="CZY157" s="22"/>
      <c r="CZZ157" s="22"/>
      <c r="DAA157" s="22"/>
      <c r="DAB157" s="22"/>
      <c r="DAC157" s="22"/>
      <c r="DAD157" s="22"/>
      <c r="DAE157" s="22"/>
      <c r="DAF157" s="22"/>
      <c r="DAG157" s="22"/>
      <c r="DAH157" s="22"/>
      <c r="DAI157" s="22"/>
      <c r="DAJ157" s="22"/>
      <c r="DAK157" s="22"/>
      <c r="DAL157" s="22"/>
      <c r="DAM157" s="22"/>
      <c r="DAN157" s="22"/>
      <c r="DAO157" s="22"/>
      <c r="DAP157" s="22"/>
      <c r="DAQ157" s="22"/>
      <c r="DAR157" s="22"/>
      <c r="DAS157" s="22"/>
      <c r="DAT157" s="22"/>
      <c r="DAU157" s="22"/>
      <c r="DAV157" s="22"/>
      <c r="DAW157" s="22"/>
      <c r="DAX157" s="22"/>
      <c r="DAY157" s="22"/>
      <c r="DAZ157" s="22"/>
      <c r="DBA157" s="22"/>
      <c r="DBB157" s="22"/>
      <c r="DBC157" s="22"/>
      <c r="DBD157" s="22"/>
      <c r="DBE157" s="22"/>
      <c r="DBF157" s="22"/>
      <c r="DBG157" s="22"/>
      <c r="DBH157" s="22"/>
      <c r="DBI157" s="22"/>
      <c r="DBJ157" s="22"/>
      <c r="DBK157" s="22"/>
      <c r="DBL157" s="22"/>
      <c r="DBM157" s="22"/>
      <c r="DBN157" s="22"/>
      <c r="DBO157" s="22"/>
      <c r="DBP157" s="22"/>
      <c r="DBQ157" s="22"/>
      <c r="DBR157" s="22"/>
      <c r="DBS157" s="22"/>
      <c r="DBT157" s="22"/>
      <c r="DBU157" s="22"/>
      <c r="DBV157" s="22"/>
      <c r="DBW157" s="22"/>
      <c r="DBX157" s="22"/>
      <c r="DBY157" s="22"/>
      <c r="DBZ157" s="22"/>
      <c r="DCA157" s="22"/>
      <c r="DCB157" s="22"/>
      <c r="DCC157" s="22"/>
      <c r="DCD157" s="22"/>
      <c r="DCE157" s="22"/>
      <c r="DCF157" s="22"/>
      <c r="DCG157" s="22"/>
      <c r="DCH157" s="22"/>
      <c r="DCI157" s="22"/>
      <c r="DCJ157" s="22"/>
      <c r="DCK157" s="22"/>
      <c r="DCL157" s="22"/>
      <c r="DCM157" s="22"/>
      <c r="DCN157" s="22"/>
      <c r="DCO157" s="22"/>
      <c r="DCP157" s="22"/>
      <c r="DCQ157" s="22"/>
      <c r="DCR157" s="22"/>
      <c r="DCS157" s="22"/>
      <c r="DCT157" s="22"/>
      <c r="DCU157" s="22"/>
      <c r="DCV157" s="22"/>
      <c r="DCW157" s="22"/>
      <c r="DCX157" s="22"/>
      <c r="DCY157" s="22"/>
      <c r="DCZ157" s="22"/>
      <c r="DDA157" s="22"/>
      <c r="DDB157" s="22"/>
      <c r="DDC157" s="22"/>
      <c r="DDD157" s="22"/>
      <c r="DDE157" s="22"/>
      <c r="DDF157" s="22"/>
      <c r="DDG157" s="22"/>
      <c r="DDH157" s="22"/>
      <c r="DDI157" s="22"/>
      <c r="DDJ157" s="22"/>
      <c r="DDK157" s="22"/>
      <c r="DDL157" s="22"/>
      <c r="DDM157" s="22"/>
      <c r="DDN157" s="22"/>
      <c r="DDO157" s="22"/>
      <c r="DDP157" s="22"/>
      <c r="DDQ157" s="22"/>
      <c r="DDR157" s="22"/>
      <c r="DDS157" s="22"/>
      <c r="DDT157" s="22"/>
      <c r="DDU157" s="22"/>
      <c r="DDV157" s="22"/>
      <c r="DDW157" s="22"/>
      <c r="DDX157" s="22"/>
      <c r="DDY157" s="22"/>
      <c r="DDZ157" s="22"/>
      <c r="DEA157" s="22"/>
      <c r="DEB157" s="22"/>
      <c r="DEC157" s="22"/>
      <c r="DED157" s="22"/>
      <c r="DEE157" s="22"/>
      <c r="DEF157" s="22"/>
      <c r="DEG157" s="22"/>
      <c r="DEH157" s="22"/>
      <c r="DEI157" s="22"/>
      <c r="DEJ157" s="22"/>
      <c r="DEK157" s="22"/>
      <c r="DEL157" s="22"/>
      <c r="DEM157" s="22"/>
      <c r="DEN157" s="22"/>
      <c r="DEO157" s="22"/>
      <c r="DEP157" s="22"/>
      <c r="DEQ157" s="22"/>
      <c r="DER157" s="22"/>
      <c r="DES157" s="22"/>
      <c r="DET157" s="22"/>
      <c r="DEU157" s="22"/>
      <c r="DEV157" s="22"/>
      <c r="DEW157" s="22"/>
      <c r="DEX157" s="22"/>
      <c r="DEY157" s="22"/>
      <c r="DEZ157" s="22"/>
      <c r="DFA157" s="22"/>
      <c r="DFB157" s="22"/>
      <c r="DFC157" s="22"/>
      <c r="DFD157" s="22"/>
      <c r="DFE157" s="22"/>
      <c r="DFF157" s="22"/>
      <c r="DFG157" s="22"/>
      <c r="DFH157" s="22"/>
      <c r="DFI157" s="22"/>
      <c r="DFJ157" s="22"/>
      <c r="DFK157" s="22"/>
      <c r="DFL157" s="22"/>
      <c r="DFM157" s="22"/>
      <c r="DFN157" s="22"/>
      <c r="DFO157" s="22"/>
      <c r="DFP157" s="22"/>
      <c r="DFQ157" s="22"/>
      <c r="DFR157" s="22"/>
      <c r="DFS157" s="22"/>
      <c r="DFT157" s="22"/>
      <c r="DFU157" s="22"/>
      <c r="DFV157" s="22"/>
      <c r="DFW157" s="22"/>
      <c r="DFX157" s="22"/>
      <c r="DFY157" s="22"/>
      <c r="DFZ157" s="22"/>
      <c r="DGA157" s="22"/>
      <c r="DGB157" s="22"/>
      <c r="DGC157" s="22"/>
      <c r="DGD157" s="22"/>
      <c r="DGE157" s="22"/>
      <c r="DGF157" s="22"/>
      <c r="DGG157" s="22"/>
      <c r="DGH157" s="22"/>
      <c r="DGI157" s="22"/>
      <c r="DGJ157" s="22"/>
      <c r="DGK157" s="22"/>
      <c r="DGL157" s="22"/>
      <c r="DGM157" s="22"/>
      <c r="DGN157" s="22"/>
      <c r="DGO157" s="22"/>
      <c r="DGP157" s="22"/>
      <c r="DGQ157" s="22"/>
      <c r="DGR157" s="22"/>
      <c r="DGS157" s="22"/>
      <c r="DGT157" s="22"/>
      <c r="DGU157" s="22"/>
      <c r="DGV157" s="22"/>
      <c r="DGW157" s="22"/>
      <c r="DGX157" s="22"/>
      <c r="DGY157" s="22"/>
      <c r="DGZ157" s="22"/>
      <c r="DHA157" s="22"/>
      <c r="DHB157" s="22"/>
      <c r="DHC157" s="22"/>
      <c r="DHD157" s="22"/>
      <c r="DHE157" s="22"/>
      <c r="DHF157" s="22"/>
      <c r="DHG157" s="22"/>
      <c r="DHH157" s="22"/>
      <c r="DHI157" s="22"/>
      <c r="DHJ157" s="22"/>
      <c r="DHK157" s="22"/>
      <c r="DHL157" s="22"/>
      <c r="DHM157" s="22"/>
      <c r="DHN157" s="22"/>
      <c r="DHO157" s="22"/>
      <c r="DHP157" s="22"/>
      <c r="DHQ157" s="22"/>
      <c r="DHR157" s="22"/>
      <c r="DHS157" s="22"/>
      <c r="DHT157" s="22"/>
      <c r="DHU157" s="22"/>
      <c r="DHV157" s="22"/>
      <c r="DHW157" s="22"/>
      <c r="DHX157" s="22"/>
      <c r="DHY157" s="22"/>
      <c r="DHZ157" s="22"/>
      <c r="DIA157" s="22"/>
      <c r="DIB157" s="22"/>
      <c r="DIC157" s="22"/>
      <c r="DID157" s="22"/>
      <c r="DIE157" s="22"/>
      <c r="DIF157" s="22"/>
      <c r="DIG157" s="22"/>
      <c r="DIH157" s="22"/>
      <c r="DII157" s="22"/>
      <c r="DIJ157" s="22"/>
      <c r="DIK157" s="22"/>
      <c r="DIL157" s="22"/>
      <c r="DIM157" s="22"/>
      <c r="DIN157" s="22"/>
      <c r="DIO157" s="22"/>
      <c r="DIP157" s="22"/>
      <c r="DIQ157" s="22"/>
      <c r="DIR157" s="22"/>
      <c r="DIS157" s="22"/>
      <c r="DIT157" s="22"/>
      <c r="DIU157" s="22"/>
      <c r="DIV157" s="22"/>
      <c r="DIW157" s="22"/>
      <c r="DIX157" s="22"/>
      <c r="DIY157" s="22"/>
      <c r="DIZ157" s="22"/>
      <c r="DJA157" s="22"/>
      <c r="DJB157" s="22"/>
      <c r="DJC157" s="22"/>
      <c r="DJD157" s="22"/>
      <c r="DJE157" s="22"/>
      <c r="DJF157" s="22"/>
      <c r="DJG157" s="22"/>
      <c r="DJH157" s="22"/>
      <c r="DJI157" s="22"/>
      <c r="DJJ157" s="22"/>
      <c r="DJK157" s="22"/>
      <c r="DJL157" s="22"/>
      <c r="DJM157" s="22"/>
      <c r="DJN157" s="22"/>
      <c r="DJO157" s="22"/>
      <c r="DJP157" s="22"/>
      <c r="DJQ157" s="22"/>
      <c r="DJR157" s="22"/>
      <c r="DJS157" s="22"/>
      <c r="DJT157" s="22"/>
      <c r="DJU157" s="22"/>
      <c r="DJV157" s="22"/>
      <c r="DJW157" s="22"/>
      <c r="DJX157" s="22"/>
      <c r="DJY157" s="22"/>
      <c r="DJZ157" s="22"/>
      <c r="DKA157" s="22"/>
      <c r="DKB157" s="22"/>
      <c r="DKC157" s="22"/>
      <c r="DKD157" s="22"/>
      <c r="DKE157" s="22"/>
      <c r="DKF157" s="22"/>
      <c r="DKG157" s="22"/>
      <c r="DKH157" s="22"/>
      <c r="DKI157" s="22"/>
      <c r="DKJ157" s="22"/>
      <c r="DKK157" s="22"/>
      <c r="DKL157" s="22"/>
      <c r="DKM157" s="22"/>
      <c r="DKN157" s="22"/>
      <c r="DKO157" s="22"/>
      <c r="DKP157" s="22"/>
      <c r="DKQ157" s="22"/>
      <c r="DKR157" s="22"/>
      <c r="DKS157" s="22"/>
      <c r="DKT157" s="22"/>
      <c r="DKU157" s="22"/>
      <c r="DKV157" s="22"/>
      <c r="DKW157" s="22"/>
      <c r="DKX157" s="22"/>
      <c r="DKY157" s="22"/>
      <c r="DKZ157" s="22"/>
      <c r="DLA157" s="22"/>
      <c r="DLB157" s="22"/>
      <c r="DLC157" s="22"/>
      <c r="DLD157" s="22"/>
      <c r="DLE157" s="22"/>
      <c r="DLF157" s="22"/>
      <c r="DLG157" s="22"/>
      <c r="DLH157" s="22"/>
      <c r="DLI157" s="22"/>
      <c r="DLJ157" s="22"/>
      <c r="DLK157" s="22"/>
      <c r="DLL157" s="22"/>
      <c r="DLM157" s="22"/>
      <c r="DLN157" s="22"/>
      <c r="DLO157" s="22"/>
      <c r="DLP157" s="22"/>
      <c r="DLQ157" s="22"/>
      <c r="DLR157" s="22"/>
      <c r="DLS157" s="22"/>
      <c r="DLT157" s="22"/>
      <c r="DLU157" s="22"/>
      <c r="DLV157" s="22"/>
      <c r="DLW157" s="22"/>
      <c r="DLX157" s="22"/>
      <c r="DLY157" s="22"/>
      <c r="DLZ157" s="22"/>
      <c r="DMA157" s="22"/>
      <c r="DMB157" s="22"/>
      <c r="DMC157" s="22"/>
      <c r="DMD157" s="22"/>
      <c r="DME157" s="22"/>
      <c r="DMF157" s="22"/>
      <c r="DMG157" s="22"/>
      <c r="DMH157" s="22"/>
      <c r="DMI157" s="22"/>
      <c r="DMJ157" s="22"/>
      <c r="DMK157" s="22"/>
      <c r="DML157" s="22"/>
      <c r="DMM157" s="22"/>
      <c r="DMN157" s="22"/>
      <c r="DMO157" s="22"/>
      <c r="DMP157" s="22"/>
      <c r="DMQ157" s="22"/>
      <c r="DMR157" s="22"/>
      <c r="DMS157" s="22"/>
      <c r="DMT157" s="22"/>
      <c r="DMU157" s="22"/>
      <c r="DMV157" s="22"/>
      <c r="DMW157" s="22"/>
      <c r="DMX157" s="22"/>
      <c r="DMY157" s="22"/>
      <c r="DMZ157" s="22"/>
      <c r="DNA157" s="22"/>
      <c r="DNB157" s="22"/>
      <c r="DNC157" s="22"/>
      <c r="DND157" s="22"/>
      <c r="DNE157" s="22"/>
      <c r="DNF157" s="22"/>
      <c r="DNG157" s="22"/>
      <c r="DNH157" s="22"/>
      <c r="DNI157" s="22"/>
      <c r="DNJ157" s="22"/>
      <c r="DNK157" s="22"/>
      <c r="DNL157" s="22"/>
      <c r="DNM157" s="22"/>
      <c r="DNN157" s="22"/>
      <c r="DNO157" s="22"/>
      <c r="DNP157" s="22"/>
      <c r="DNQ157" s="22"/>
      <c r="DNR157" s="22"/>
      <c r="DNS157" s="22"/>
      <c r="DNT157" s="22"/>
      <c r="DNU157" s="22"/>
      <c r="DNV157" s="22"/>
      <c r="DNW157" s="22"/>
      <c r="DNX157" s="22"/>
      <c r="DNY157" s="22"/>
      <c r="DNZ157" s="22"/>
      <c r="DOA157" s="22"/>
      <c r="DOB157" s="22"/>
      <c r="DOC157" s="22"/>
      <c r="DOD157" s="22"/>
      <c r="DOE157" s="22"/>
      <c r="DOF157" s="22"/>
      <c r="DOG157" s="22"/>
      <c r="DOH157" s="22"/>
      <c r="DOI157" s="22"/>
      <c r="DOJ157" s="22"/>
      <c r="DOK157" s="22"/>
      <c r="DOL157" s="22"/>
      <c r="DOM157" s="22"/>
      <c r="DON157" s="22"/>
      <c r="DOO157" s="22"/>
      <c r="DOP157" s="22"/>
      <c r="DOQ157" s="22"/>
      <c r="DOR157" s="22"/>
      <c r="DOS157" s="22"/>
      <c r="DOT157" s="22"/>
      <c r="DOU157" s="22"/>
      <c r="DOV157" s="22"/>
      <c r="DOW157" s="22"/>
      <c r="DOX157" s="22"/>
      <c r="DOY157" s="22"/>
      <c r="DOZ157" s="22"/>
      <c r="DPA157" s="22"/>
      <c r="DPB157" s="22"/>
      <c r="DPC157" s="22"/>
      <c r="DPD157" s="22"/>
      <c r="DPE157" s="22"/>
      <c r="DPF157" s="22"/>
      <c r="DPG157" s="22"/>
      <c r="DPH157" s="22"/>
      <c r="DPI157" s="22"/>
      <c r="DPJ157" s="22"/>
      <c r="DPK157" s="22"/>
      <c r="DPL157" s="22"/>
      <c r="DPM157" s="22"/>
      <c r="DPN157" s="22"/>
      <c r="DPO157" s="22"/>
      <c r="DPP157" s="22"/>
      <c r="DPQ157" s="22"/>
      <c r="DPR157" s="22"/>
      <c r="DPS157" s="22"/>
      <c r="DPT157" s="22"/>
      <c r="DPU157" s="22"/>
      <c r="DPV157" s="22"/>
      <c r="DPW157" s="22"/>
      <c r="DPX157" s="22"/>
      <c r="DPY157" s="22"/>
      <c r="DPZ157" s="22"/>
      <c r="DQA157" s="22"/>
      <c r="DQB157" s="22"/>
      <c r="DQC157" s="22"/>
      <c r="DQD157" s="22"/>
      <c r="DQE157" s="22"/>
      <c r="DQF157" s="22"/>
      <c r="DQG157" s="22"/>
      <c r="DQH157" s="22"/>
      <c r="DQI157" s="22"/>
      <c r="DQJ157" s="22"/>
      <c r="DQK157" s="22"/>
      <c r="DQL157" s="22"/>
      <c r="DQM157" s="22"/>
      <c r="DQN157" s="22"/>
      <c r="DQO157" s="22"/>
      <c r="DQP157" s="22"/>
      <c r="DQQ157" s="22"/>
      <c r="DQR157" s="22"/>
      <c r="DQS157" s="22"/>
      <c r="DQT157" s="22"/>
      <c r="DQU157" s="22"/>
      <c r="DQV157" s="22"/>
      <c r="DQW157" s="22"/>
      <c r="DQX157" s="22"/>
      <c r="DQY157" s="22"/>
      <c r="DQZ157" s="22"/>
      <c r="DRA157" s="22"/>
      <c r="DRB157" s="22"/>
      <c r="DRC157" s="22"/>
      <c r="DRD157" s="22"/>
      <c r="DRE157" s="22"/>
      <c r="DRF157" s="22"/>
      <c r="DRG157" s="22"/>
      <c r="DRH157" s="22"/>
      <c r="DRI157" s="22"/>
      <c r="DRJ157" s="22"/>
      <c r="DRK157" s="22"/>
      <c r="DRL157" s="22"/>
      <c r="DRM157" s="22"/>
      <c r="DRN157" s="22"/>
      <c r="DRO157" s="22"/>
      <c r="DRP157" s="22"/>
      <c r="DRQ157" s="22"/>
      <c r="DRR157" s="22"/>
      <c r="DRS157" s="22"/>
      <c r="DRT157" s="22"/>
      <c r="DRU157" s="22"/>
      <c r="DRV157" s="22"/>
      <c r="DRW157" s="22"/>
      <c r="DRX157" s="22"/>
      <c r="DRY157" s="22"/>
      <c r="DRZ157" s="22"/>
      <c r="DSA157" s="22"/>
      <c r="DSB157" s="22"/>
      <c r="DSC157" s="22"/>
      <c r="DSD157" s="22"/>
      <c r="DSE157" s="22"/>
      <c r="DSF157" s="22"/>
      <c r="DSG157" s="22"/>
      <c r="DSH157" s="22"/>
      <c r="DSI157" s="22"/>
      <c r="DSJ157" s="22"/>
      <c r="DSK157" s="22"/>
      <c r="DSL157" s="22"/>
      <c r="DSM157" s="22"/>
      <c r="DSN157" s="22"/>
      <c r="DSO157" s="22"/>
      <c r="DSP157" s="22"/>
      <c r="DSQ157" s="22"/>
      <c r="DSR157" s="22"/>
      <c r="DSS157" s="22"/>
      <c r="DST157" s="22"/>
      <c r="DSU157" s="22"/>
      <c r="DSV157" s="22"/>
      <c r="DSW157" s="22"/>
      <c r="DSX157" s="22"/>
      <c r="DSY157" s="22"/>
      <c r="DSZ157" s="22"/>
      <c r="DTA157" s="22"/>
      <c r="DTB157" s="22"/>
      <c r="DTC157" s="22"/>
      <c r="DTD157" s="22"/>
      <c r="DTE157" s="22"/>
      <c r="DTF157" s="22"/>
      <c r="DTG157" s="22"/>
      <c r="DTH157" s="22"/>
      <c r="DTI157" s="22"/>
      <c r="DTJ157" s="22"/>
      <c r="DTK157" s="22"/>
      <c r="DTL157" s="22"/>
      <c r="DTM157" s="22"/>
      <c r="DTN157" s="22"/>
      <c r="DTO157" s="22"/>
      <c r="DTP157" s="22"/>
      <c r="DTQ157" s="22"/>
      <c r="DTR157" s="22"/>
      <c r="DTS157" s="22"/>
      <c r="DTT157" s="22"/>
      <c r="DTU157" s="22"/>
      <c r="DTV157" s="22"/>
      <c r="DTW157" s="22"/>
      <c r="DTX157" s="22"/>
      <c r="DTY157" s="22"/>
      <c r="DTZ157" s="22"/>
      <c r="DUA157" s="22"/>
      <c r="DUB157" s="22"/>
      <c r="DUC157" s="22"/>
      <c r="DUD157" s="22"/>
      <c r="DUE157" s="22"/>
      <c r="DUF157" s="22"/>
      <c r="DUG157" s="22"/>
      <c r="DUH157" s="22"/>
      <c r="DUI157" s="22"/>
      <c r="DUJ157" s="22"/>
      <c r="DUK157" s="22"/>
      <c r="DUL157" s="22"/>
      <c r="DUM157" s="22"/>
      <c r="DUN157" s="22"/>
      <c r="DUO157" s="22"/>
      <c r="DUP157" s="22"/>
      <c r="DUQ157" s="22"/>
      <c r="DUR157" s="22"/>
      <c r="DUS157" s="22"/>
      <c r="DUT157" s="22"/>
      <c r="DUU157" s="22"/>
      <c r="DUV157" s="22"/>
      <c r="DUW157" s="22"/>
      <c r="DUX157" s="22"/>
      <c r="DUY157" s="22"/>
      <c r="DUZ157" s="22"/>
      <c r="DVA157" s="22"/>
      <c r="DVB157" s="22"/>
      <c r="DVC157" s="22"/>
      <c r="DVD157" s="22"/>
      <c r="DVE157" s="22"/>
      <c r="DVF157" s="22"/>
      <c r="DVG157" s="22"/>
      <c r="DVH157" s="22"/>
      <c r="DVI157" s="22"/>
      <c r="DVJ157" s="22"/>
      <c r="DVK157" s="22"/>
      <c r="DVL157" s="22"/>
      <c r="DVM157" s="22"/>
      <c r="DVN157" s="22"/>
      <c r="DVO157" s="22"/>
      <c r="DVP157" s="22"/>
      <c r="DVQ157" s="22"/>
      <c r="DVR157" s="22"/>
      <c r="DVS157" s="22"/>
      <c r="DVT157" s="22"/>
      <c r="DVU157" s="22"/>
      <c r="DVV157" s="22"/>
      <c r="DVW157" s="22"/>
      <c r="DVX157" s="22"/>
      <c r="DVY157" s="22"/>
      <c r="DVZ157" s="22"/>
      <c r="DWA157" s="22"/>
      <c r="DWB157" s="22"/>
      <c r="DWC157" s="22"/>
      <c r="DWD157" s="22"/>
      <c r="DWE157" s="22"/>
      <c r="DWF157" s="22"/>
      <c r="DWG157" s="22"/>
      <c r="DWH157" s="22"/>
      <c r="DWI157" s="22"/>
      <c r="DWJ157" s="22"/>
      <c r="DWK157" s="22"/>
      <c r="DWL157" s="22"/>
      <c r="DWM157" s="22"/>
      <c r="DWN157" s="22"/>
      <c r="DWO157" s="22"/>
      <c r="DWP157" s="22"/>
      <c r="DWQ157" s="22"/>
      <c r="DWR157" s="22"/>
      <c r="DWS157" s="22"/>
      <c r="DWT157" s="22"/>
      <c r="DWU157" s="22"/>
      <c r="DWV157" s="22"/>
      <c r="DWW157" s="22"/>
      <c r="DWX157" s="22"/>
      <c r="DWY157" s="22"/>
      <c r="DWZ157" s="22"/>
      <c r="DXA157" s="22"/>
      <c r="DXB157" s="22"/>
      <c r="DXC157" s="22"/>
      <c r="DXD157" s="22"/>
      <c r="DXE157" s="22"/>
      <c r="DXF157" s="22"/>
      <c r="DXG157" s="22"/>
      <c r="DXH157" s="22"/>
      <c r="DXI157" s="22"/>
      <c r="DXJ157" s="22"/>
      <c r="DXK157" s="22"/>
      <c r="DXL157" s="22"/>
      <c r="DXM157" s="22"/>
      <c r="DXN157" s="22"/>
      <c r="DXO157" s="22"/>
      <c r="DXP157" s="22"/>
      <c r="DXQ157" s="22"/>
      <c r="DXR157" s="22"/>
      <c r="DXS157" s="22"/>
      <c r="DXT157" s="22"/>
      <c r="DXU157" s="22"/>
      <c r="DXV157" s="22"/>
      <c r="DXW157" s="22"/>
      <c r="DXX157" s="22"/>
      <c r="DXY157" s="22"/>
      <c r="DXZ157" s="22"/>
      <c r="DYA157" s="22"/>
      <c r="DYB157" s="22"/>
      <c r="DYC157" s="22"/>
      <c r="DYD157" s="22"/>
      <c r="DYE157" s="22"/>
      <c r="DYF157" s="22"/>
      <c r="DYG157" s="22"/>
      <c r="DYH157" s="22"/>
      <c r="DYI157" s="22"/>
      <c r="DYJ157" s="22"/>
      <c r="DYK157" s="22"/>
      <c r="DYL157" s="22"/>
      <c r="DYM157" s="22"/>
      <c r="DYN157" s="22"/>
      <c r="DYO157" s="22"/>
      <c r="DYP157" s="22"/>
      <c r="DYQ157" s="22"/>
      <c r="DYR157" s="22"/>
      <c r="DYS157" s="22"/>
      <c r="DYT157" s="22"/>
      <c r="DYU157" s="22"/>
      <c r="DYV157" s="22"/>
      <c r="DYW157" s="22"/>
      <c r="DYX157" s="22"/>
      <c r="DYY157" s="22"/>
      <c r="DYZ157" s="22"/>
      <c r="DZA157" s="22"/>
      <c r="DZB157" s="22"/>
      <c r="DZC157" s="22"/>
      <c r="DZD157" s="22"/>
      <c r="DZE157" s="22"/>
      <c r="DZF157" s="22"/>
      <c r="DZG157" s="22"/>
      <c r="DZH157" s="22"/>
      <c r="DZI157" s="22"/>
      <c r="DZJ157" s="22"/>
      <c r="DZK157" s="22"/>
      <c r="DZL157" s="22"/>
      <c r="DZM157" s="22"/>
      <c r="DZN157" s="22"/>
      <c r="DZO157" s="22"/>
      <c r="DZP157" s="22"/>
      <c r="DZQ157" s="22"/>
      <c r="DZR157" s="22"/>
      <c r="DZS157" s="22"/>
      <c r="DZT157" s="22"/>
      <c r="DZU157" s="22"/>
      <c r="DZV157" s="22"/>
      <c r="DZW157" s="22"/>
      <c r="DZX157" s="22"/>
      <c r="DZY157" s="22"/>
      <c r="DZZ157" s="22"/>
      <c r="EAA157" s="22"/>
      <c r="EAB157" s="22"/>
      <c r="EAC157" s="22"/>
      <c r="EAD157" s="22"/>
      <c r="EAE157" s="22"/>
      <c r="EAF157" s="22"/>
      <c r="EAG157" s="22"/>
      <c r="EAH157" s="22"/>
      <c r="EAI157" s="22"/>
      <c r="EAJ157" s="22"/>
      <c r="EAK157" s="22"/>
      <c r="EAL157" s="22"/>
      <c r="EAM157" s="22"/>
      <c r="EAN157" s="22"/>
      <c r="EAO157" s="22"/>
      <c r="EAP157" s="22"/>
      <c r="EAQ157" s="22"/>
      <c r="EAR157" s="22"/>
      <c r="EAS157" s="22"/>
      <c r="EAT157" s="22"/>
      <c r="EAU157" s="22"/>
      <c r="EAV157" s="22"/>
      <c r="EAW157" s="22"/>
      <c r="EAX157" s="22"/>
      <c r="EAY157" s="22"/>
      <c r="EAZ157" s="22"/>
      <c r="EBA157" s="22"/>
      <c r="EBB157" s="22"/>
      <c r="EBC157" s="22"/>
      <c r="EBD157" s="22"/>
      <c r="EBE157" s="22"/>
      <c r="EBF157" s="22"/>
      <c r="EBG157" s="22"/>
      <c r="EBH157" s="22"/>
      <c r="EBI157" s="22"/>
      <c r="EBJ157" s="22"/>
      <c r="EBK157" s="22"/>
      <c r="EBL157" s="22"/>
      <c r="EBM157" s="22"/>
      <c r="EBN157" s="22"/>
      <c r="EBO157" s="22"/>
      <c r="EBP157" s="22"/>
      <c r="EBQ157" s="22"/>
      <c r="EBR157" s="22"/>
      <c r="EBS157" s="22"/>
      <c r="EBT157" s="22"/>
      <c r="EBU157" s="22"/>
      <c r="EBV157" s="22"/>
      <c r="EBW157" s="22"/>
      <c r="EBX157" s="22"/>
      <c r="EBY157" s="22"/>
      <c r="EBZ157" s="22"/>
      <c r="ECA157" s="22"/>
      <c r="ECB157" s="22"/>
      <c r="ECC157" s="22"/>
      <c r="ECD157" s="22"/>
      <c r="ECE157" s="22"/>
      <c r="ECF157" s="22"/>
      <c r="ECG157" s="22"/>
      <c r="ECH157" s="22"/>
      <c r="ECI157" s="22"/>
      <c r="ECJ157" s="22"/>
      <c r="ECK157" s="22"/>
      <c r="ECL157" s="22"/>
      <c r="ECM157" s="22"/>
      <c r="ECN157" s="22"/>
      <c r="ECO157" s="22"/>
      <c r="ECP157" s="22"/>
      <c r="ECQ157" s="22"/>
      <c r="ECR157" s="22"/>
      <c r="ECS157" s="22"/>
      <c r="ECT157" s="22"/>
      <c r="ECU157" s="22"/>
      <c r="ECV157" s="22"/>
      <c r="ECW157" s="22"/>
      <c r="ECX157" s="22"/>
      <c r="ECY157" s="22"/>
      <c r="ECZ157" s="22"/>
      <c r="EDA157" s="22"/>
      <c r="EDB157" s="22"/>
      <c r="EDC157" s="22"/>
      <c r="EDD157" s="22"/>
      <c r="EDE157" s="22"/>
      <c r="EDF157" s="22"/>
      <c r="EDG157" s="22"/>
      <c r="EDH157" s="22"/>
      <c r="EDI157" s="22"/>
      <c r="EDJ157" s="22"/>
      <c r="EDK157" s="22"/>
      <c r="EDL157" s="22"/>
      <c r="EDM157" s="22"/>
      <c r="EDN157" s="22"/>
      <c r="EDO157" s="22"/>
      <c r="EDP157" s="22"/>
      <c r="EDQ157" s="22"/>
      <c r="EDR157" s="22"/>
      <c r="EDS157" s="22"/>
      <c r="EDT157" s="22"/>
      <c r="EDU157" s="22"/>
      <c r="EDV157" s="22"/>
      <c r="EDW157" s="22"/>
      <c r="EDX157" s="22"/>
      <c r="EDY157" s="22"/>
      <c r="EDZ157" s="22"/>
      <c r="EEA157" s="22"/>
      <c r="EEB157" s="22"/>
      <c r="EEC157" s="22"/>
      <c r="EED157" s="22"/>
      <c r="EEE157" s="22"/>
      <c r="EEF157" s="22"/>
      <c r="EEG157" s="22"/>
      <c r="EEH157" s="22"/>
      <c r="EEI157" s="22"/>
      <c r="EEJ157" s="22"/>
      <c r="EEK157" s="22"/>
      <c r="EEL157" s="22"/>
      <c r="EEM157" s="22"/>
      <c r="EEN157" s="22"/>
      <c r="EEO157" s="22"/>
      <c r="EEP157" s="22"/>
      <c r="EEQ157" s="22"/>
      <c r="EER157" s="22"/>
      <c r="EES157" s="22"/>
      <c r="EET157" s="22"/>
      <c r="EEU157" s="22"/>
      <c r="EEV157" s="22"/>
      <c r="EEW157" s="22"/>
      <c r="EEX157" s="22"/>
      <c r="EEY157" s="22"/>
      <c r="EEZ157" s="22"/>
      <c r="EFA157" s="22"/>
      <c r="EFB157" s="22"/>
      <c r="EFC157" s="22"/>
      <c r="EFD157" s="22"/>
      <c r="EFE157" s="22"/>
      <c r="EFF157" s="22"/>
      <c r="EFG157" s="22"/>
      <c r="EFH157" s="22"/>
      <c r="EFI157" s="22"/>
      <c r="EFJ157" s="22"/>
      <c r="EFK157" s="22"/>
      <c r="EFL157" s="22"/>
      <c r="EFM157" s="22"/>
      <c r="EFN157" s="22"/>
      <c r="EFO157" s="22"/>
      <c r="EFP157" s="22"/>
      <c r="EFQ157" s="22"/>
      <c r="EFR157" s="22"/>
      <c r="EFS157" s="22"/>
      <c r="EFT157" s="22"/>
      <c r="EFU157" s="22"/>
      <c r="EFV157" s="22"/>
      <c r="EFW157" s="22"/>
      <c r="EFX157" s="22"/>
      <c r="EFY157" s="22"/>
      <c r="EFZ157" s="22"/>
      <c r="EGA157" s="22"/>
      <c r="EGB157" s="22"/>
      <c r="EGC157" s="22"/>
      <c r="EGD157" s="22"/>
      <c r="EGE157" s="22"/>
      <c r="EGF157" s="22"/>
      <c r="EGG157" s="22"/>
      <c r="EGH157" s="22"/>
      <c r="EGI157" s="22"/>
      <c r="EGJ157" s="22"/>
      <c r="EGK157" s="22"/>
      <c r="EGL157" s="22"/>
      <c r="EGM157" s="22"/>
      <c r="EGN157" s="22"/>
      <c r="EGO157" s="22"/>
      <c r="EGP157" s="22"/>
      <c r="EGQ157" s="22"/>
      <c r="EGR157" s="22"/>
      <c r="EGS157" s="22"/>
      <c r="EGT157" s="22"/>
      <c r="EGU157" s="22"/>
      <c r="EGV157" s="22"/>
      <c r="EGW157" s="22"/>
      <c r="EGX157" s="22"/>
      <c r="EGY157" s="22"/>
      <c r="EGZ157" s="22"/>
      <c r="EHA157" s="22"/>
      <c r="EHB157" s="22"/>
      <c r="EHC157" s="22"/>
      <c r="EHD157" s="22"/>
      <c r="EHE157" s="22"/>
      <c r="EHF157" s="22"/>
      <c r="EHG157" s="22"/>
      <c r="EHH157" s="22"/>
      <c r="EHI157" s="22"/>
      <c r="EHJ157" s="22"/>
      <c r="EHK157" s="22"/>
      <c r="EHL157" s="22"/>
      <c r="EHM157" s="22"/>
      <c r="EHN157" s="22"/>
      <c r="EHO157" s="22"/>
      <c r="EHP157" s="22"/>
      <c r="EHQ157" s="22"/>
      <c r="EHR157" s="22"/>
      <c r="EHS157" s="22"/>
      <c r="EHT157" s="22"/>
      <c r="EHU157" s="22"/>
      <c r="EHV157" s="22"/>
      <c r="EHW157" s="22"/>
      <c r="EHX157" s="22"/>
      <c r="EHY157" s="22"/>
      <c r="EHZ157" s="22"/>
      <c r="EIA157" s="22"/>
      <c r="EIB157" s="22"/>
      <c r="EIC157" s="22"/>
      <c r="EID157" s="22"/>
      <c r="EIE157" s="22"/>
      <c r="EIF157" s="22"/>
      <c r="EIG157" s="22"/>
      <c r="EIH157" s="22"/>
      <c r="EII157" s="22"/>
      <c r="EIJ157" s="22"/>
      <c r="EIK157" s="22"/>
      <c r="EIL157" s="22"/>
      <c r="EIM157" s="22"/>
      <c r="EIN157" s="22"/>
      <c r="EIO157" s="22"/>
      <c r="EIP157" s="22"/>
      <c r="EIQ157" s="22"/>
      <c r="EIR157" s="22"/>
      <c r="EIS157" s="22"/>
      <c r="EIT157" s="22"/>
      <c r="EIU157" s="22"/>
      <c r="EIV157" s="22"/>
      <c r="EIW157" s="22"/>
      <c r="EIX157" s="22"/>
      <c r="EIY157" s="22"/>
      <c r="EIZ157" s="22"/>
      <c r="EJA157" s="22"/>
      <c r="EJB157" s="22"/>
      <c r="EJC157" s="22"/>
      <c r="EJD157" s="22"/>
      <c r="EJE157" s="22"/>
      <c r="EJF157" s="22"/>
      <c r="EJG157" s="22"/>
      <c r="EJH157" s="22"/>
      <c r="EJI157" s="22"/>
      <c r="EJJ157" s="22"/>
      <c r="EJK157" s="22"/>
      <c r="EJL157" s="22"/>
      <c r="EJM157" s="22"/>
      <c r="EJN157" s="22"/>
      <c r="EJO157" s="22"/>
      <c r="EJP157" s="22"/>
      <c r="EJQ157" s="22"/>
      <c r="EJR157" s="22"/>
      <c r="EJS157" s="22"/>
      <c r="EJT157" s="22"/>
      <c r="EJU157" s="22"/>
      <c r="EJV157" s="22"/>
      <c r="EJW157" s="22"/>
      <c r="EJX157" s="22"/>
      <c r="EJY157" s="22"/>
      <c r="EJZ157" s="22"/>
      <c r="EKA157" s="22"/>
      <c r="EKB157" s="22"/>
      <c r="EKC157" s="22"/>
      <c r="EKD157" s="22"/>
      <c r="EKE157" s="22"/>
      <c r="EKF157" s="22"/>
      <c r="EKG157" s="22"/>
      <c r="EKH157" s="22"/>
      <c r="EKI157" s="22"/>
      <c r="EKJ157" s="22"/>
      <c r="EKK157" s="22"/>
      <c r="EKL157" s="22"/>
      <c r="EKM157" s="22"/>
      <c r="EKN157" s="22"/>
      <c r="EKO157" s="22"/>
      <c r="EKP157" s="22"/>
      <c r="EKQ157" s="22"/>
      <c r="EKR157" s="22"/>
      <c r="EKS157" s="22"/>
      <c r="EKT157" s="22"/>
      <c r="EKU157" s="22"/>
      <c r="EKV157" s="22"/>
      <c r="EKW157" s="22"/>
      <c r="EKX157" s="22"/>
      <c r="EKY157" s="22"/>
      <c r="EKZ157" s="22"/>
      <c r="ELA157" s="22"/>
      <c r="ELB157" s="22"/>
      <c r="ELC157" s="22"/>
      <c r="ELD157" s="22"/>
      <c r="ELE157" s="22"/>
      <c r="ELF157" s="22"/>
      <c r="ELG157" s="22"/>
      <c r="ELH157" s="22"/>
      <c r="ELI157" s="22"/>
      <c r="ELJ157" s="22"/>
      <c r="ELK157" s="22"/>
      <c r="ELL157" s="22"/>
      <c r="ELM157" s="22"/>
      <c r="ELN157" s="22"/>
      <c r="ELO157" s="22"/>
      <c r="ELP157" s="22"/>
      <c r="ELQ157" s="22"/>
      <c r="ELR157" s="22"/>
      <c r="ELS157" s="22"/>
      <c r="ELT157" s="22"/>
      <c r="ELU157" s="22"/>
      <c r="ELV157" s="22"/>
      <c r="ELW157" s="22"/>
      <c r="ELX157" s="22"/>
      <c r="ELY157" s="22"/>
      <c r="ELZ157" s="22"/>
      <c r="EMA157" s="22"/>
      <c r="EMB157" s="22"/>
      <c r="EMC157" s="22"/>
      <c r="EMD157" s="22"/>
      <c r="EME157" s="22"/>
      <c r="EMF157" s="22"/>
      <c r="EMG157" s="22"/>
      <c r="EMH157" s="22"/>
      <c r="EMI157" s="22"/>
      <c r="EMJ157" s="22"/>
      <c r="EMK157" s="22"/>
      <c r="EML157" s="22"/>
      <c r="EMM157" s="22"/>
      <c r="EMN157" s="22"/>
      <c r="EMO157" s="22"/>
      <c r="EMP157" s="22"/>
      <c r="EMQ157" s="22"/>
      <c r="EMR157" s="22"/>
      <c r="EMS157" s="22"/>
      <c r="EMT157" s="22"/>
      <c r="EMU157" s="22"/>
      <c r="EMV157" s="22"/>
      <c r="EMW157" s="22"/>
      <c r="EMX157" s="22"/>
      <c r="EMY157" s="22"/>
      <c r="EMZ157" s="22"/>
      <c r="ENA157" s="22"/>
      <c r="ENB157" s="22"/>
      <c r="ENC157" s="22"/>
      <c r="END157" s="22"/>
      <c r="ENE157" s="22"/>
      <c r="ENF157" s="22"/>
      <c r="ENG157" s="22"/>
      <c r="ENH157" s="22"/>
      <c r="ENI157" s="22"/>
      <c r="ENJ157" s="22"/>
      <c r="ENK157" s="22"/>
      <c r="ENL157" s="22"/>
      <c r="ENM157" s="22"/>
      <c r="ENN157" s="22"/>
      <c r="ENO157" s="22"/>
      <c r="ENP157" s="22"/>
      <c r="ENQ157" s="22"/>
      <c r="ENR157" s="22"/>
      <c r="ENS157" s="22"/>
      <c r="ENT157" s="22"/>
      <c r="ENU157" s="22"/>
      <c r="ENV157" s="22"/>
      <c r="ENW157" s="22"/>
      <c r="ENX157" s="22"/>
      <c r="ENY157" s="22"/>
      <c r="ENZ157" s="22"/>
      <c r="EOA157" s="22"/>
      <c r="EOB157" s="22"/>
      <c r="EOC157" s="22"/>
      <c r="EOD157" s="22"/>
      <c r="EOE157" s="22"/>
      <c r="EOF157" s="22"/>
      <c r="EOG157" s="22"/>
      <c r="EOH157" s="22"/>
      <c r="EOI157" s="22"/>
      <c r="EOJ157" s="22"/>
      <c r="EOK157" s="22"/>
      <c r="EOL157" s="22"/>
      <c r="EOM157" s="22"/>
      <c r="EON157" s="22"/>
      <c r="EOO157" s="22"/>
      <c r="EOP157" s="22"/>
      <c r="EOQ157" s="22"/>
      <c r="EOR157" s="22"/>
      <c r="EOS157" s="22"/>
      <c r="EOT157" s="22"/>
      <c r="EOU157" s="22"/>
      <c r="EOV157" s="22"/>
      <c r="EOW157" s="22"/>
      <c r="EOX157" s="22"/>
      <c r="EOY157" s="22"/>
      <c r="EOZ157" s="22"/>
      <c r="EPA157" s="22"/>
      <c r="EPB157" s="22"/>
      <c r="EPC157" s="22"/>
      <c r="EPD157" s="22"/>
      <c r="EPE157" s="22"/>
      <c r="EPF157" s="22"/>
      <c r="EPG157" s="22"/>
      <c r="EPH157" s="22"/>
      <c r="EPI157" s="22"/>
      <c r="EPJ157" s="22"/>
      <c r="EPK157" s="22"/>
      <c r="EPL157" s="22"/>
      <c r="EPM157" s="22"/>
      <c r="EPN157" s="22"/>
      <c r="EPO157" s="22"/>
      <c r="EPP157" s="22"/>
      <c r="EPQ157" s="22"/>
      <c r="EPR157" s="22"/>
      <c r="EPS157" s="22"/>
      <c r="EPT157" s="22"/>
      <c r="EPU157" s="22"/>
      <c r="EPV157" s="22"/>
      <c r="EPW157" s="22"/>
      <c r="EPX157" s="22"/>
      <c r="EPY157" s="22"/>
      <c r="EPZ157" s="22"/>
      <c r="EQA157" s="22"/>
      <c r="EQB157" s="22"/>
      <c r="EQC157" s="22"/>
      <c r="EQD157" s="22"/>
      <c r="EQE157" s="22"/>
      <c r="EQF157" s="22"/>
      <c r="EQG157" s="22"/>
      <c r="EQH157" s="22"/>
      <c r="EQI157" s="22"/>
      <c r="EQJ157" s="22"/>
      <c r="EQK157" s="22"/>
      <c r="EQL157" s="22"/>
      <c r="EQM157" s="22"/>
      <c r="EQN157" s="22"/>
      <c r="EQO157" s="22"/>
      <c r="EQP157" s="22"/>
      <c r="EQQ157" s="22"/>
      <c r="EQR157" s="22"/>
      <c r="EQS157" s="22"/>
      <c r="EQT157" s="22"/>
      <c r="EQU157" s="22"/>
      <c r="EQV157" s="22"/>
      <c r="EQW157" s="22"/>
      <c r="EQX157" s="22"/>
      <c r="EQY157" s="22"/>
      <c r="EQZ157" s="22"/>
      <c r="ERA157" s="22"/>
      <c r="ERB157" s="22"/>
      <c r="ERC157" s="22"/>
      <c r="ERD157" s="22"/>
      <c r="ERE157" s="22"/>
      <c r="ERF157" s="22"/>
      <c r="ERG157" s="22"/>
      <c r="ERH157" s="22"/>
      <c r="ERI157" s="22"/>
      <c r="ERJ157" s="22"/>
      <c r="ERK157" s="22"/>
      <c r="ERL157" s="22"/>
      <c r="ERM157" s="22"/>
      <c r="ERN157" s="22"/>
      <c r="ERO157" s="22"/>
      <c r="ERP157" s="22"/>
      <c r="ERQ157" s="22"/>
      <c r="ERR157" s="22"/>
      <c r="ERS157" s="22"/>
      <c r="ERT157" s="22"/>
      <c r="ERU157" s="22"/>
      <c r="ERV157" s="22"/>
      <c r="ERW157" s="22"/>
      <c r="ERX157" s="22"/>
      <c r="ERY157" s="22"/>
      <c r="ERZ157" s="22"/>
      <c r="ESA157" s="22"/>
      <c r="ESB157" s="22"/>
      <c r="ESC157" s="22"/>
      <c r="ESD157" s="22"/>
      <c r="ESE157" s="22"/>
      <c r="ESF157" s="22"/>
      <c r="ESG157" s="22"/>
      <c r="ESH157" s="22"/>
      <c r="ESI157" s="22"/>
      <c r="ESJ157" s="22"/>
      <c r="ESK157" s="22"/>
      <c r="ESL157" s="22"/>
      <c r="ESM157" s="22"/>
      <c r="ESN157" s="22"/>
      <c r="ESO157" s="22"/>
      <c r="ESP157" s="22"/>
      <c r="ESQ157" s="22"/>
      <c r="ESR157" s="22"/>
      <c r="ESS157" s="22"/>
      <c r="EST157" s="22"/>
      <c r="ESU157" s="22"/>
      <c r="ESV157" s="22"/>
      <c r="ESW157" s="22"/>
      <c r="ESX157" s="22"/>
      <c r="ESY157" s="22"/>
      <c r="ESZ157" s="22"/>
      <c r="ETA157" s="22"/>
      <c r="ETB157" s="22"/>
      <c r="ETC157" s="22"/>
      <c r="ETD157" s="22"/>
      <c r="ETE157" s="22"/>
      <c r="ETF157" s="22"/>
      <c r="ETG157" s="22"/>
      <c r="ETH157" s="22"/>
      <c r="ETI157" s="22"/>
      <c r="ETJ157" s="22"/>
      <c r="ETK157" s="22"/>
      <c r="ETL157" s="22"/>
      <c r="ETM157" s="22"/>
      <c r="ETN157" s="22"/>
      <c r="ETO157" s="22"/>
      <c r="ETP157" s="22"/>
      <c r="ETQ157" s="22"/>
      <c r="ETR157" s="22"/>
      <c r="ETS157" s="22"/>
      <c r="ETT157" s="22"/>
      <c r="ETU157" s="22"/>
      <c r="ETV157" s="22"/>
      <c r="ETW157" s="22"/>
      <c r="ETX157" s="22"/>
      <c r="ETY157" s="22"/>
      <c r="ETZ157" s="22"/>
      <c r="EUA157" s="22"/>
      <c r="EUB157" s="22"/>
      <c r="EUC157" s="22"/>
      <c r="EUD157" s="22"/>
      <c r="EUE157" s="22"/>
      <c r="EUF157" s="22"/>
      <c r="EUG157" s="22"/>
      <c r="EUH157" s="22"/>
      <c r="EUI157" s="22"/>
      <c r="EUJ157" s="22"/>
      <c r="EUK157" s="22"/>
      <c r="EUL157" s="22"/>
      <c r="EUM157" s="22"/>
      <c r="EUN157" s="22"/>
      <c r="EUO157" s="22"/>
      <c r="EUP157" s="22"/>
      <c r="EUQ157" s="22"/>
      <c r="EUR157" s="22"/>
      <c r="EUS157" s="22"/>
      <c r="EUT157" s="22"/>
      <c r="EUU157" s="22"/>
      <c r="EUV157" s="22"/>
      <c r="EUW157" s="22"/>
      <c r="EUX157" s="22"/>
      <c r="EUY157" s="22"/>
      <c r="EUZ157" s="22"/>
      <c r="EVA157" s="22"/>
      <c r="EVB157" s="22"/>
      <c r="EVC157" s="22"/>
      <c r="EVD157" s="22"/>
      <c r="EVE157" s="22"/>
      <c r="EVF157" s="22"/>
      <c r="EVG157" s="22"/>
      <c r="EVH157" s="22"/>
      <c r="EVI157" s="22"/>
      <c r="EVJ157" s="22"/>
      <c r="EVK157" s="22"/>
      <c r="EVL157" s="22"/>
      <c r="EVM157" s="22"/>
      <c r="EVN157" s="22"/>
      <c r="EVO157" s="22"/>
      <c r="EVP157" s="22"/>
      <c r="EVQ157" s="22"/>
      <c r="EVR157" s="22"/>
      <c r="EVS157" s="22"/>
      <c r="EVT157" s="22"/>
      <c r="EVU157" s="22"/>
      <c r="EVV157" s="22"/>
      <c r="EVW157" s="22"/>
      <c r="EVX157" s="22"/>
      <c r="EVY157" s="22"/>
      <c r="EVZ157" s="22"/>
      <c r="EWA157" s="22"/>
      <c r="EWB157" s="22"/>
      <c r="EWC157" s="22"/>
      <c r="EWD157" s="22"/>
      <c r="EWE157" s="22"/>
      <c r="EWF157" s="22"/>
      <c r="EWG157" s="22"/>
      <c r="EWH157" s="22"/>
      <c r="EWI157" s="22"/>
      <c r="EWJ157" s="22"/>
      <c r="EWK157" s="22"/>
      <c r="EWL157" s="22"/>
      <c r="EWM157" s="22"/>
      <c r="EWN157" s="22"/>
      <c r="EWO157" s="22"/>
      <c r="EWP157" s="22"/>
      <c r="EWQ157" s="22"/>
      <c r="EWR157" s="22"/>
      <c r="EWS157" s="22"/>
      <c r="EWT157" s="22"/>
      <c r="EWU157" s="22"/>
      <c r="EWV157" s="22"/>
      <c r="EWW157" s="22"/>
      <c r="EWX157" s="22"/>
      <c r="EWY157" s="22"/>
      <c r="EWZ157" s="22"/>
      <c r="EXA157" s="22"/>
      <c r="EXB157" s="22"/>
      <c r="EXC157" s="22"/>
      <c r="EXD157" s="22"/>
      <c r="EXE157" s="22"/>
      <c r="EXF157" s="22"/>
      <c r="EXG157" s="22"/>
      <c r="EXH157" s="22"/>
      <c r="EXI157" s="22"/>
      <c r="EXJ157" s="22"/>
      <c r="EXK157" s="22"/>
      <c r="EXL157" s="22"/>
      <c r="EXM157" s="22"/>
      <c r="EXN157" s="22"/>
      <c r="EXO157" s="22"/>
      <c r="EXP157" s="22"/>
      <c r="EXQ157" s="22"/>
      <c r="EXR157" s="22"/>
      <c r="EXS157" s="22"/>
      <c r="EXT157" s="22"/>
      <c r="EXU157" s="22"/>
      <c r="EXV157" s="22"/>
      <c r="EXW157" s="22"/>
      <c r="EXX157" s="22"/>
      <c r="EXY157" s="22"/>
      <c r="EXZ157" s="22"/>
      <c r="EYA157" s="22"/>
      <c r="EYB157" s="22"/>
      <c r="EYC157" s="22"/>
      <c r="EYD157" s="22"/>
      <c r="EYE157" s="22"/>
      <c r="EYF157" s="22"/>
      <c r="EYG157" s="22"/>
      <c r="EYH157" s="22"/>
      <c r="EYI157" s="22"/>
      <c r="EYJ157" s="22"/>
      <c r="EYK157" s="22"/>
      <c r="EYL157" s="22"/>
      <c r="EYM157" s="22"/>
      <c r="EYN157" s="22"/>
      <c r="EYO157" s="22"/>
      <c r="EYP157" s="22"/>
      <c r="EYQ157" s="22"/>
      <c r="EYR157" s="22"/>
      <c r="EYS157" s="22"/>
      <c r="EYT157" s="22"/>
      <c r="EYU157" s="22"/>
      <c r="EYV157" s="22"/>
      <c r="EYW157" s="22"/>
      <c r="EYX157" s="22"/>
      <c r="EYY157" s="22"/>
      <c r="EYZ157" s="22"/>
      <c r="EZA157" s="22"/>
      <c r="EZB157" s="22"/>
      <c r="EZC157" s="22"/>
      <c r="EZD157" s="22"/>
      <c r="EZE157" s="22"/>
      <c r="EZF157" s="22"/>
      <c r="EZG157" s="22"/>
      <c r="EZH157" s="22"/>
      <c r="EZI157" s="22"/>
      <c r="EZJ157" s="22"/>
      <c r="EZK157" s="22"/>
      <c r="EZL157" s="22"/>
      <c r="EZM157" s="22"/>
      <c r="EZN157" s="22"/>
      <c r="EZO157" s="22"/>
      <c r="EZP157" s="22"/>
      <c r="EZQ157" s="22"/>
      <c r="EZR157" s="22"/>
      <c r="EZS157" s="22"/>
      <c r="EZT157" s="22"/>
      <c r="EZU157" s="22"/>
      <c r="EZV157" s="22"/>
      <c r="EZW157" s="22"/>
      <c r="EZX157" s="22"/>
      <c r="EZY157" s="22"/>
      <c r="EZZ157" s="22"/>
      <c r="FAA157" s="22"/>
      <c r="FAB157" s="22"/>
      <c r="FAC157" s="22"/>
      <c r="FAD157" s="22"/>
      <c r="FAE157" s="22"/>
      <c r="FAF157" s="22"/>
      <c r="FAG157" s="22"/>
      <c r="FAH157" s="22"/>
      <c r="FAI157" s="22"/>
      <c r="FAJ157" s="22"/>
      <c r="FAK157" s="22"/>
      <c r="FAL157" s="22"/>
      <c r="FAM157" s="22"/>
      <c r="FAN157" s="22"/>
      <c r="FAO157" s="22"/>
      <c r="FAP157" s="22"/>
      <c r="FAQ157" s="22"/>
      <c r="FAR157" s="22"/>
      <c r="FAS157" s="22"/>
      <c r="FAT157" s="22"/>
      <c r="FAU157" s="22"/>
      <c r="FAV157" s="22"/>
      <c r="FAW157" s="22"/>
      <c r="FAX157" s="22"/>
      <c r="FAY157" s="22"/>
      <c r="FAZ157" s="22"/>
      <c r="FBA157" s="22"/>
      <c r="FBB157" s="22"/>
      <c r="FBC157" s="22"/>
      <c r="FBD157" s="22"/>
      <c r="FBE157" s="22"/>
      <c r="FBF157" s="22"/>
      <c r="FBG157" s="22"/>
      <c r="FBH157" s="22"/>
      <c r="FBI157" s="22"/>
      <c r="FBJ157" s="22"/>
      <c r="FBK157" s="22"/>
      <c r="FBL157" s="22"/>
      <c r="FBM157" s="22"/>
      <c r="FBN157" s="22"/>
      <c r="FBO157" s="22"/>
      <c r="FBP157" s="22"/>
      <c r="FBQ157" s="22"/>
      <c r="FBR157" s="22"/>
      <c r="FBS157" s="22"/>
      <c r="FBT157" s="22"/>
      <c r="FBU157" s="22"/>
      <c r="FBV157" s="22"/>
      <c r="FBW157" s="22"/>
      <c r="FBX157" s="22"/>
      <c r="FBY157" s="22"/>
      <c r="FBZ157" s="22"/>
      <c r="FCA157" s="22"/>
      <c r="FCB157" s="22"/>
      <c r="FCC157" s="22"/>
      <c r="FCD157" s="22"/>
      <c r="FCE157" s="22"/>
      <c r="FCF157" s="22"/>
      <c r="FCG157" s="22"/>
      <c r="FCH157" s="22"/>
      <c r="FCI157" s="22"/>
      <c r="FCJ157" s="22"/>
      <c r="FCK157" s="22"/>
      <c r="FCL157" s="22"/>
      <c r="FCM157" s="22"/>
      <c r="FCN157" s="22"/>
      <c r="FCO157" s="22"/>
      <c r="FCP157" s="22"/>
      <c r="FCQ157" s="22"/>
      <c r="FCR157" s="22"/>
      <c r="FCS157" s="22"/>
      <c r="FCT157" s="22"/>
      <c r="FCU157" s="22"/>
      <c r="FCV157" s="22"/>
      <c r="FCW157" s="22"/>
      <c r="FCX157" s="22"/>
      <c r="FCY157" s="22"/>
      <c r="FCZ157" s="22"/>
      <c r="FDA157" s="22"/>
      <c r="FDB157" s="22"/>
      <c r="FDC157" s="22"/>
      <c r="FDD157" s="22"/>
      <c r="FDE157" s="22"/>
      <c r="FDF157" s="22"/>
      <c r="FDG157" s="22"/>
      <c r="FDH157" s="22"/>
      <c r="FDI157" s="22"/>
      <c r="FDJ157" s="22"/>
      <c r="FDK157" s="22"/>
      <c r="FDL157" s="22"/>
      <c r="FDM157" s="22"/>
      <c r="FDN157" s="22"/>
      <c r="FDO157" s="22"/>
      <c r="FDP157" s="22"/>
      <c r="FDQ157" s="22"/>
      <c r="FDR157" s="22"/>
      <c r="FDS157" s="22"/>
      <c r="FDT157" s="22"/>
      <c r="FDU157" s="22"/>
      <c r="FDV157" s="22"/>
      <c r="FDW157" s="22"/>
      <c r="FDX157" s="22"/>
      <c r="FDY157" s="22"/>
      <c r="FDZ157" s="22"/>
      <c r="FEA157" s="22"/>
      <c r="FEB157" s="22"/>
      <c r="FEC157" s="22"/>
      <c r="FED157" s="22"/>
      <c r="FEE157" s="22"/>
      <c r="FEF157" s="22"/>
      <c r="FEG157" s="22"/>
      <c r="FEH157" s="22"/>
      <c r="FEI157" s="22"/>
      <c r="FEJ157" s="22"/>
      <c r="FEK157" s="22"/>
      <c r="FEL157" s="22"/>
      <c r="FEM157" s="22"/>
      <c r="FEN157" s="22"/>
      <c r="FEO157" s="22"/>
      <c r="FEP157" s="22"/>
      <c r="FEQ157" s="22"/>
      <c r="FER157" s="22"/>
      <c r="FES157" s="22"/>
      <c r="FET157" s="22"/>
      <c r="FEU157" s="22"/>
      <c r="FEV157" s="22"/>
      <c r="FEW157" s="22"/>
      <c r="FEX157" s="22"/>
      <c r="FEY157" s="22"/>
      <c r="FEZ157" s="22"/>
      <c r="FFA157" s="22"/>
      <c r="FFB157" s="22"/>
      <c r="FFC157" s="22"/>
      <c r="FFD157" s="22"/>
      <c r="FFE157" s="22"/>
      <c r="FFF157" s="22"/>
      <c r="FFG157" s="22"/>
      <c r="FFH157" s="22"/>
      <c r="FFI157" s="22"/>
      <c r="FFJ157" s="22"/>
      <c r="FFK157" s="22"/>
      <c r="FFL157" s="22"/>
      <c r="FFM157" s="22"/>
      <c r="FFN157" s="22"/>
      <c r="FFO157" s="22"/>
      <c r="FFP157" s="22"/>
      <c r="FFQ157" s="22"/>
      <c r="FFR157" s="22"/>
      <c r="FFS157" s="22"/>
      <c r="FFT157" s="22"/>
      <c r="FFU157" s="22"/>
      <c r="FFV157" s="22"/>
      <c r="FFW157" s="22"/>
      <c r="FFX157" s="22"/>
      <c r="FFY157" s="22"/>
      <c r="FFZ157" s="22"/>
      <c r="FGA157" s="22"/>
      <c r="FGB157" s="22"/>
      <c r="FGC157" s="22"/>
      <c r="FGD157" s="22"/>
      <c r="FGE157" s="22"/>
      <c r="FGF157" s="22"/>
      <c r="FGG157" s="22"/>
      <c r="FGH157" s="22"/>
      <c r="FGI157" s="22"/>
      <c r="FGJ157" s="22"/>
      <c r="FGK157" s="22"/>
      <c r="FGL157" s="22"/>
      <c r="FGM157" s="22"/>
      <c r="FGN157" s="22"/>
      <c r="FGO157" s="22"/>
      <c r="FGP157" s="22"/>
      <c r="FGQ157" s="22"/>
      <c r="FGR157" s="22"/>
      <c r="FGS157" s="22"/>
      <c r="FGT157" s="22"/>
      <c r="FGU157" s="22"/>
      <c r="FGV157" s="22"/>
      <c r="FGW157" s="22"/>
      <c r="FGX157" s="22"/>
      <c r="FGY157" s="22"/>
      <c r="FGZ157" s="22"/>
      <c r="FHA157" s="22"/>
      <c r="FHB157" s="22"/>
      <c r="FHC157" s="22"/>
      <c r="FHD157" s="22"/>
      <c r="FHE157" s="22"/>
      <c r="FHF157" s="22"/>
      <c r="FHG157" s="22"/>
      <c r="FHH157" s="22"/>
      <c r="FHI157" s="22"/>
      <c r="FHJ157" s="22"/>
      <c r="FHK157" s="22"/>
      <c r="FHL157" s="22"/>
      <c r="FHM157" s="22"/>
      <c r="FHN157" s="22"/>
      <c r="FHO157" s="22"/>
      <c r="FHP157" s="22"/>
      <c r="FHQ157" s="22"/>
      <c r="FHR157" s="22"/>
      <c r="FHS157" s="22"/>
      <c r="FHT157" s="22"/>
      <c r="FHU157" s="22"/>
      <c r="FHV157" s="22"/>
      <c r="FHW157" s="22"/>
      <c r="FHX157" s="22"/>
      <c r="FHY157" s="22"/>
      <c r="FHZ157" s="22"/>
      <c r="FIA157" s="22"/>
      <c r="FIB157" s="22"/>
      <c r="FIC157" s="22"/>
      <c r="FID157" s="22"/>
      <c r="FIE157" s="22"/>
      <c r="FIF157" s="22"/>
      <c r="FIG157" s="22"/>
      <c r="FIH157" s="22"/>
      <c r="FII157" s="22"/>
      <c r="FIJ157" s="22"/>
      <c r="FIK157" s="22"/>
      <c r="FIL157" s="22"/>
      <c r="FIM157" s="22"/>
      <c r="FIN157" s="22"/>
      <c r="FIO157" s="22"/>
      <c r="FIP157" s="22"/>
      <c r="FIQ157" s="22"/>
      <c r="FIR157" s="22"/>
      <c r="FIS157" s="22"/>
      <c r="FIT157" s="22"/>
      <c r="FIU157" s="22"/>
      <c r="FIV157" s="22"/>
      <c r="FIW157" s="22"/>
      <c r="FIX157" s="22"/>
      <c r="FIY157" s="22"/>
      <c r="FIZ157" s="22"/>
      <c r="FJA157" s="22"/>
      <c r="FJB157" s="22"/>
      <c r="FJC157" s="22"/>
      <c r="FJD157" s="22"/>
      <c r="FJE157" s="22"/>
      <c r="FJF157" s="22"/>
      <c r="FJG157" s="22"/>
      <c r="FJH157" s="22"/>
      <c r="FJI157" s="22"/>
      <c r="FJJ157" s="22"/>
      <c r="FJK157" s="22"/>
      <c r="FJL157" s="22"/>
      <c r="FJM157" s="22"/>
      <c r="FJN157" s="22"/>
      <c r="FJO157" s="22"/>
      <c r="FJP157" s="22"/>
      <c r="FJQ157" s="22"/>
      <c r="FJR157" s="22"/>
      <c r="FJS157" s="22"/>
      <c r="FJT157" s="22"/>
      <c r="FJU157" s="22"/>
      <c r="FJV157" s="22"/>
      <c r="FJW157" s="22"/>
      <c r="FJX157" s="22"/>
      <c r="FJY157" s="22"/>
      <c r="FJZ157" s="22"/>
      <c r="FKA157" s="22"/>
      <c r="FKB157" s="22"/>
      <c r="FKC157" s="22"/>
      <c r="FKD157" s="22"/>
      <c r="FKE157" s="22"/>
      <c r="FKF157" s="22"/>
      <c r="FKG157" s="22"/>
      <c r="FKH157" s="22"/>
      <c r="FKI157" s="22"/>
      <c r="FKJ157" s="22"/>
      <c r="FKK157" s="22"/>
      <c r="FKL157" s="22"/>
      <c r="FKM157" s="22"/>
      <c r="FKN157" s="22"/>
      <c r="FKO157" s="22"/>
      <c r="FKP157" s="22"/>
      <c r="FKQ157" s="22"/>
      <c r="FKR157" s="22"/>
      <c r="FKS157" s="22"/>
      <c r="FKT157" s="22"/>
      <c r="FKU157" s="22"/>
      <c r="FKV157" s="22"/>
      <c r="FKW157" s="22"/>
      <c r="FKX157" s="22"/>
      <c r="FKY157" s="22"/>
      <c r="FKZ157" s="22"/>
      <c r="FLA157" s="22"/>
      <c r="FLB157" s="22"/>
      <c r="FLC157" s="22"/>
      <c r="FLD157" s="22"/>
      <c r="FLE157" s="22"/>
      <c r="FLF157" s="22"/>
      <c r="FLG157" s="22"/>
      <c r="FLH157" s="22"/>
      <c r="FLI157" s="22"/>
      <c r="FLJ157" s="22"/>
      <c r="FLK157" s="22"/>
      <c r="FLL157" s="22"/>
      <c r="FLM157" s="22"/>
      <c r="FLN157" s="22"/>
      <c r="FLO157" s="22"/>
      <c r="FLP157" s="22"/>
      <c r="FLQ157" s="22"/>
      <c r="FLR157" s="22"/>
      <c r="FLS157" s="22"/>
      <c r="FLT157" s="22"/>
      <c r="FLU157" s="22"/>
      <c r="FLV157" s="22"/>
      <c r="FLW157" s="22"/>
      <c r="FLX157" s="22"/>
      <c r="FLY157" s="22"/>
      <c r="FLZ157" s="22"/>
      <c r="FMA157" s="22"/>
      <c r="FMB157" s="22"/>
      <c r="FMC157" s="22"/>
      <c r="FMD157" s="22"/>
      <c r="FME157" s="22"/>
      <c r="FMF157" s="22"/>
      <c r="FMG157" s="22"/>
      <c r="FMH157" s="22"/>
      <c r="FMI157" s="22"/>
      <c r="FMJ157" s="22"/>
      <c r="FMK157" s="22"/>
      <c r="FML157" s="22"/>
      <c r="FMM157" s="22"/>
      <c r="FMN157" s="22"/>
      <c r="FMO157" s="22"/>
      <c r="FMP157" s="22"/>
      <c r="FMQ157" s="22"/>
      <c r="FMR157" s="22"/>
      <c r="FMS157" s="22"/>
      <c r="FMT157" s="22"/>
      <c r="FMU157" s="22"/>
      <c r="FMV157" s="22"/>
      <c r="FMW157" s="22"/>
      <c r="FMX157" s="22"/>
      <c r="FMY157" s="22"/>
      <c r="FMZ157" s="22"/>
      <c r="FNA157" s="22"/>
      <c r="FNB157" s="22"/>
      <c r="FNC157" s="22"/>
      <c r="FND157" s="22"/>
      <c r="FNE157" s="22"/>
      <c r="FNF157" s="22"/>
      <c r="FNG157" s="22"/>
      <c r="FNH157" s="22"/>
      <c r="FNI157" s="22"/>
      <c r="FNJ157" s="22"/>
      <c r="FNK157" s="22"/>
      <c r="FNL157" s="22"/>
      <c r="FNM157" s="22"/>
      <c r="FNN157" s="22"/>
      <c r="FNO157" s="22"/>
      <c r="FNP157" s="22"/>
      <c r="FNQ157" s="22"/>
      <c r="FNR157" s="22"/>
      <c r="FNS157" s="22"/>
      <c r="FNT157" s="22"/>
      <c r="FNU157" s="22"/>
      <c r="FNV157" s="22"/>
      <c r="FNW157" s="22"/>
      <c r="FNX157" s="22"/>
      <c r="FNY157" s="22"/>
      <c r="FNZ157" s="22"/>
      <c r="FOA157" s="22"/>
      <c r="FOB157" s="22"/>
      <c r="FOC157" s="22"/>
      <c r="FOD157" s="22"/>
      <c r="FOE157" s="22"/>
      <c r="FOF157" s="22"/>
      <c r="FOG157" s="22"/>
      <c r="FOH157" s="22"/>
      <c r="FOI157" s="22"/>
      <c r="FOJ157" s="22"/>
      <c r="FOK157" s="22"/>
      <c r="FOL157" s="22"/>
      <c r="FOM157" s="22"/>
      <c r="FON157" s="22"/>
      <c r="FOO157" s="22"/>
      <c r="FOP157" s="22"/>
      <c r="FOQ157" s="22"/>
      <c r="FOR157" s="22"/>
      <c r="FOS157" s="22"/>
      <c r="FOT157" s="22"/>
      <c r="FOU157" s="22"/>
      <c r="FOV157" s="22"/>
      <c r="FOW157" s="22"/>
      <c r="FOX157" s="22"/>
      <c r="FOY157" s="22"/>
      <c r="FOZ157" s="22"/>
      <c r="FPA157" s="22"/>
      <c r="FPB157" s="22"/>
      <c r="FPC157" s="22"/>
      <c r="FPD157" s="22"/>
      <c r="FPE157" s="22"/>
      <c r="FPF157" s="22"/>
      <c r="FPG157" s="22"/>
      <c r="FPH157" s="22"/>
      <c r="FPI157" s="22"/>
      <c r="FPJ157" s="22"/>
      <c r="FPK157" s="22"/>
      <c r="FPL157" s="22"/>
      <c r="FPM157" s="22"/>
      <c r="FPN157" s="22"/>
      <c r="FPO157" s="22"/>
      <c r="FPP157" s="22"/>
      <c r="FPQ157" s="22"/>
      <c r="FPR157" s="22"/>
      <c r="FPS157" s="22"/>
      <c r="FPT157" s="22"/>
      <c r="FPU157" s="22"/>
      <c r="FPV157" s="22"/>
      <c r="FPW157" s="22"/>
      <c r="FPX157" s="22"/>
      <c r="FPY157" s="22"/>
      <c r="FPZ157" s="22"/>
      <c r="FQA157" s="22"/>
      <c r="FQB157" s="22"/>
      <c r="FQC157" s="22"/>
      <c r="FQD157" s="22"/>
      <c r="FQE157" s="22"/>
      <c r="FQF157" s="22"/>
      <c r="FQG157" s="22"/>
      <c r="FQH157" s="22"/>
      <c r="FQI157" s="22"/>
      <c r="FQJ157" s="22"/>
      <c r="FQK157" s="22"/>
      <c r="FQL157" s="22"/>
      <c r="FQM157" s="22"/>
      <c r="FQN157" s="22"/>
      <c r="FQO157" s="22"/>
      <c r="FQP157" s="22"/>
      <c r="FQQ157" s="22"/>
      <c r="FQR157" s="22"/>
      <c r="FQS157" s="22"/>
      <c r="FQT157" s="22"/>
      <c r="FQU157" s="22"/>
      <c r="FQV157" s="22"/>
      <c r="FQW157" s="22"/>
      <c r="FQX157" s="22"/>
      <c r="FQY157" s="22"/>
      <c r="FQZ157" s="22"/>
      <c r="FRA157" s="22"/>
      <c r="FRB157" s="22"/>
      <c r="FRC157" s="22"/>
      <c r="FRD157" s="22"/>
      <c r="FRE157" s="22"/>
      <c r="FRF157" s="22"/>
      <c r="FRG157" s="22"/>
      <c r="FRH157" s="22"/>
      <c r="FRI157" s="22"/>
      <c r="FRJ157" s="22"/>
      <c r="FRK157" s="22"/>
      <c r="FRL157" s="22"/>
      <c r="FRM157" s="22"/>
      <c r="FRN157" s="22"/>
      <c r="FRO157" s="22"/>
      <c r="FRP157" s="22"/>
      <c r="FRQ157" s="22"/>
      <c r="FRR157" s="22"/>
      <c r="FRS157" s="22"/>
      <c r="FRT157" s="22"/>
      <c r="FRU157" s="22"/>
      <c r="FRV157" s="22"/>
      <c r="FRW157" s="22"/>
      <c r="FRX157" s="22"/>
      <c r="FRY157" s="22"/>
      <c r="FRZ157" s="22"/>
      <c r="FSA157" s="22"/>
      <c r="FSB157" s="22"/>
      <c r="FSC157" s="22"/>
      <c r="FSD157" s="22"/>
      <c r="FSE157" s="22"/>
      <c r="FSF157" s="22"/>
      <c r="FSG157" s="22"/>
      <c r="FSH157" s="22"/>
      <c r="FSI157" s="22"/>
      <c r="FSJ157" s="22"/>
      <c r="FSK157" s="22"/>
      <c r="FSL157" s="22"/>
      <c r="FSM157" s="22"/>
      <c r="FSN157" s="22"/>
      <c r="FSO157" s="22"/>
      <c r="FSP157" s="22"/>
      <c r="FSQ157" s="22"/>
      <c r="FSR157" s="22"/>
      <c r="FSS157" s="22"/>
      <c r="FST157" s="22"/>
      <c r="FSU157" s="22"/>
      <c r="FSV157" s="22"/>
      <c r="FSW157" s="22"/>
      <c r="FSX157" s="22"/>
      <c r="FSY157" s="22"/>
      <c r="FSZ157" s="22"/>
      <c r="FTA157" s="22"/>
      <c r="FTB157" s="22"/>
      <c r="FTC157" s="22"/>
      <c r="FTD157" s="22"/>
      <c r="FTE157" s="22"/>
      <c r="FTF157" s="22"/>
      <c r="FTG157" s="22"/>
      <c r="FTH157" s="22"/>
      <c r="FTI157" s="22"/>
      <c r="FTJ157" s="22"/>
      <c r="FTK157" s="22"/>
      <c r="FTL157" s="22"/>
      <c r="FTM157" s="22"/>
      <c r="FTN157" s="22"/>
      <c r="FTO157" s="22"/>
      <c r="FTP157" s="22"/>
      <c r="FTQ157" s="22"/>
      <c r="FTR157" s="22"/>
      <c r="FTS157" s="22"/>
      <c r="FTT157" s="22"/>
      <c r="FTU157" s="22"/>
      <c r="FTV157" s="22"/>
      <c r="FTW157" s="22"/>
      <c r="FTX157" s="22"/>
      <c r="FTY157" s="22"/>
      <c r="FTZ157" s="22"/>
      <c r="FUA157" s="22"/>
      <c r="FUB157" s="22"/>
      <c r="FUC157" s="22"/>
      <c r="FUD157" s="22"/>
      <c r="FUE157" s="22"/>
      <c r="FUF157" s="22"/>
      <c r="FUG157" s="22"/>
      <c r="FUH157" s="22"/>
      <c r="FUI157" s="22"/>
      <c r="FUJ157" s="22"/>
      <c r="FUK157" s="22"/>
      <c r="FUL157" s="22"/>
      <c r="FUM157" s="22"/>
      <c r="FUN157" s="22"/>
      <c r="FUO157" s="22"/>
      <c r="FUP157" s="22"/>
      <c r="FUQ157" s="22"/>
      <c r="FUR157" s="22"/>
      <c r="FUS157" s="22"/>
      <c r="FUT157" s="22"/>
      <c r="FUU157" s="22"/>
      <c r="FUV157" s="22"/>
      <c r="FUW157" s="22"/>
      <c r="FUX157" s="22"/>
      <c r="FUY157" s="22"/>
      <c r="FUZ157" s="22"/>
      <c r="FVA157" s="22"/>
      <c r="FVB157" s="22"/>
      <c r="FVC157" s="22"/>
      <c r="FVD157" s="22"/>
      <c r="FVE157" s="22"/>
      <c r="FVF157" s="22"/>
      <c r="FVG157" s="22"/>
      <c r="FVH157" s="22"/>
      <c r="FVI157" s="22"/>
      <c r="FVJ157" s="22"/>
      <c r="FVK157" s="22"/>
      <c r="FVL157" s="22"/>
      <c r="FVM157" s="22"/>
      <c r="FVN157" s="22"/>
      <c r="FVO157" s="22"/>
      <c r="FVP157" s="22"/>
      <c r="FVQ157" s="22"/>
      <c r="FVR157" s="22"/>
      <c r="FVS157" s="22"/>
      <c r="FVT157" s="22"/>
      <c r="FVU157" s="22"/>
      <c r="FVV157" s="22"/>
      <c r="FVW157" s="22"/>
      <c r="FVX157" s="22"/>
      <c r="FVY157" s="22"/>
      <c r="FVZ157" s="22"/>
      <c r="FWA157" s="22"/>
      <c r="FWB157" s="22"/>
      <c r="FWC157" s="22"/>
      <c r="FWD157" s="22"/>
      <c r="FWE157" s="22"/>
      <c r="FWF157" s="22"/>
      <c r="FWG157" s="22"/>
      <c r="FWH157" s="22"/>
      <c r="FWI157" s="22"/>
      <c r="FWJ157" s="22"/>
      <c r="FWK157" s="22"/>
      <c r="FWL157" s="22"/>
      <c r="FWM157" s="22"/>
      <c r="FWN157" s="22"/>
      <c r="FWO157" s="22"/>
      <c r="FWP157" s="22"/>
      <c r="FWQ157" s="22"/>
      <c r="FWR157" s="22"/>
      <c r="FWS157" s="22"/>
      <c r="FWT157" s="22"/>
      <c r="FWU157" s="22"/>
      <c r="FWV157" s="22"/>
      <c r="FWW157" s="22"/>
      <c r="FWX157" s="22"/>
      <c r="FWY157" s="22"/>
      <c r="FWZ157" s="22"/>
      <c r="FXA157" s="22"/>
      <c r="FXB157" s="22"/>
      <c r="FXC157" s="22"/>
      <c r="FXD157" s="22"/>
      <c r="FXE157" s="22"/>
      <c r="FXF157" s="22"/>
      <c r="FXG157" s="22"/>
      <c r="FXH157" s="22"/>
      <c r="FXI157" s="22"/>
      <c r="FXJ157" s="22"/>
      <c r="FXK157" s="22"/>
      <c r="FXL157" s="22"/>
      <c r="FXM157" s="22"/>
      <c r="FXN157" s="22"/>
      <c r="FXO157" s="22"/>
      <c r="FXP157" s="22"/>
      <c r="FXQ157" s="22"/>
      <c r="FXR157" s="22"/>
      <c r="FXS157" s="22"/>
      <c r="FXT157" s="22"/>
      <c r="FXU157" s="22"/>
      <c r="FXV157" s="22"/>
      <c r="FXW157" s="22"/>
      <c r="FXX157" s="22"/>
      <c r="FXY157" s="22"/>
      <c r="FXZ157" s="22"/>
      <c r="FYA157" s="22"/>
      <c r="FYB157" s="22"/>
      <c r="FYC157" s="22"/>
      <c r="FYD157" s="22"/>
      <c r="FYE157" s="22"/>
      <c r="FYF157" s="22"/>
      <c r="FYG157" s="22"/>
      <c r="FYH157" s="22"/>
      <c r="FYI157" s="22"/>
      <c r="FYJ157" s="22"/>
      <c r="FYK157" s="22"/>
      <c r="FYL157" s="22"/>
      <c r="FYM157" s="22"/>
      <c r="FYN157" s="22"/>
      <c r="FYO157" s="22"/>
      <c r="FYP157" s="22"/>
      <c r="FYQ157" s="22"/>
      <c r="FYR157" s="22"/>
      <c r="FYS157" s="22"/>
      <c r="FYT157" s="22"/>
      <c r="FYU157" s="22"/>
      <c r="FYV157" s="22"/>
      <c r="FYW157" s="22"/>
      <c r="FYX157" s="22"/>
      <c r="FYY157" s="22"/>
      <c r="FYZ157" s="22"/>
      <c r="FZA157" s="22"/>
      <c r="FZB157" s="22"/>
      <c r="FZC157" s="22"/>
      <c r="FZD157" s="22"/>
      <c r="FZE157" s="22"/>
      <c r="FZF157" s="22"/>
      <c r="FZG157" s="22"/>
      <c r="FZH157" s="22"/>
      <c r="FZI157" s="22"/>
      <c r="FZJ157" s="22"/>
      <c r="FZK157" s="22"/>
      <c r="FZL157" s="22"/>
      <c r="FZM157" s="22"/>
      <c r="FZN157" s="22"/>
      <c r="FZO157" s="22"/>
      <c r="FZP157" s="22"/>
      <c r="FZQ157" s="22"/>
      <c r="FZR157" s="22"/>
      <c r="FZS157" s="22"/>
      <c r="FZT157" s="22"/>
      <c r="FZU157" s="22"/>
      <c r="FZV157" s="22"/>
      <c r="FZW157" s="22"/>
      <c r="FZX157" s="22"/>
      <c r="FZY157" s="22"/>
      <c r="FZZ157" s="22"/>
      <c r="GAA157" s="22"/>
      <c r="GAB157" s="22"/>
      <c r="GAC157" s="22"/>
      <c r="GAD157" s="22"/>
      <c r="GAE157" s="22"/>
      <c r="GAF157" s="22"/>
      <c r="GAG157" s="22"/>
      <c r="GAH157" s="22"/>
      <c r="GAI157" s="22"/>
      <c r="GAJ157" s="22"/>
      <c r="GAK157" s="22"/>
      <c r="GAL157" s="22"/>
      <c r="GAM157" s="22"/>
      <c r="GAN157" s="22"/>
      <c r="GAO157" s="22"/>
      <c r="GAP157" s="22"/>
      <c r="GAQ157" s="22"/>
      <c r="GAR157" s="22"/>
      <c r="GAS157" s="22"/>
      <c r="GAT157" s="22"/>
      <c r="GAU157" s="22"/>
      <c r="GAV157" s="22"/>
      <c r="GAW157" s="22"/>
      <c r="GAX157" s="22"/>
      <c r="GAY157" s="22"/>
      <c r="GAZ157" s="22"/>
      <c r="GBA157" s="22"/>
      <c r="GBB157" s="22"/>
      <c r="GBC157" s="22"/>
      <c r="GBD157" s="22"/>
      <c r="GBE157" s="22"/>
      <c r="GBF157" s="22"/>
      <c r="GBG157" s="22"/>
      <c r="GBH157" s="22"/>
      <c r="GBI157" s="22"/>
      <c r="GBJ157" s="22"/>
      <c r="GBK157" s="22"/>
      <c r="GBL157" s="22"/>
      <c r="GBM157" s="22"/>
      <c r="GBN157" s="22"/>
      <c r="GBO157" s="22"/>
      <c r="GBP157" s="22"/>
      <c r="GBQ157" s="22"/>
      <c r="GBR157" s="22"/>
      <c r="GBS157" s="22"/>
      <c r="GBT157" s="22"/>
      <c r="GBU157" s="22"/>
      <c r="GBV157" s="22"/>
      <c r="GBW157" s="22"/>
      <c r="GBX157" s="22"/>
      <c r="GBY157" s="22"/>
      <c r="GBZ157" s="22"/>
      <c r="GCA157" s="22"/>
      <c r="GCB157" s="22"/>
      <c r="GCC157" s="22"/>
      <c r="GCD157" s="22"/>
      <c r="GCE157" s="22"/>
      <c r="GCF157" s="22"/>
      <c r="GCG157" s="22"/>
      <c r="GCH157" s="22"/>
      <c r="GCI157" s="22"/>
      <c r="GCJ157" s="22"/>
      <c r="GCK157" s="22"/>
      <c r="GCL157" s="22"/>
      <c r="GCM157" s="22"/>
      <c r="GCN157" s="22"/>
      <c r="GCO157" s="22"/>
      <c r="GCP157" s="22"/>
      <c r="GCQ157" s="22"/>
      <c r="GCR157" s="22"/>
      <c r="GCS157" s="22"/>
      <c r="GCT157" s="22"/>
      <c r="GCU157" s="22"/>
      <c r="GCV157" s="22"/>
      <c r="GCW157" s="22"/>
      <c r="GCX157" s="22"/>
      <c r="GCY157" s="22"/>
      <c r="GCZ157" s="22"/>
      <c r="GDA157" s="22"/>
      <c r="GDB157" s="22"/>
      <c r="GDC157" s="22"/>
      <c r="GDD157" s="22"/>
      <c r="GDE157" s="22"/>
      <c r="GDF157" s="22"/>
      <c r="GDG157" s="22"/>
      <c r="GDH157" s="22"/>
      <c r="GDI157" s="22"/>
      <c r="GDJ157" s="22"/>
      <c r="GDK157" s="22"/>
      <c r="GDL157" s="22"/>
      <c r="GDM157" s="22"/>
      <c r="GDN157" s="22"/>
      <c r="GDO157" s="22"/>
      <c r="GDP157" s="22"/>
      <c r="GDQ157" s="22"/>
      <c r="GDR157" s="22"/>
      <c r="GDS157" s="22"/>
      <c r="GDT157" s="22"/>
      <c r="GDU157" s="22"/>
      <c r="GDV157" s="22"/>
      <c r="GDW157" s="22"/>
      <c r="GDX157" s="22"/>
      <c r="GDY157" s="22"/>
      <c r="GDZ157" s="22"/>
      <c r="GEA157" s="22"/>
      <c r="GEB157" s="22"/>
      <c r="GEC157" s="22"/>
      <c r="GED157" s="22"/>
      <c r="GEE157" s="22"/>
      <c r="GEF157" s="22"/>
      <c r="GEG157" s="22"/>
      <c r="GEH157" s="22"/>
      <c r="GEI157" s="22"/>
      <c r="GEJ157" s="22"/>
      <c r="GEK157" s="22"/>
      <c r="GEL157" s="22"/>
      <c r="GEM157" s="22"/>
      <c r="GEN157" s="22"/>
      <c r="GEO157" s="22"/>
      <c r="GEP157" s="22"/>
      <c r="GEQ157" s="22"/>
      <c r="GER157" s="22"/>
      <c r="GES157" s="22"/>
      <c r="GET157" s="22"/>
      <c r="GEU157" s="22"/>
      <c r="GEV157" s="22"/>
      <c r="GEW157" s="22"/>
      <c r="GEX157" s="22"/>
      <c r="GEY157" s="22"/>
      <c r="GEZ157" s="22"/>
      <c r="GFA157" s="22"/>
      <c r="GFB157" s="22"/>
      <c r="GFC157" s="22"/>
      <c r="GFD157" s="22"/>
      <c r="GFE157" s="22"/>
      <c r="GFF157" s="22"/>
      <c r="GFG157" s="22"/>
      <c r="GFH157" s="22"/>
      <c r="GFI157" s="22"/>
      <c r="GFJ157" s="22"/>
      <c r="GFK157" s="22"/>
      <c r="GFL157" s="22"/>
      <c r="GFM157" s="22"/>
      <c r="GFN157" s="22"/>
      <c r="GFO157" s="22"/>
      <c r="GFP157" s="22"/>
      <c r="GFQ157" s="22"/>
      <c r="GFR157" s="22"/>
      <c r="GFS157" s="22"/>
      <c r="GFT157" s="22"/>
      <c r="GFU157" s="22"/>
      <c r="GFV157" s="22"/>
      <c r="GFW157" s="22"/>
      <c r="GFX157" s="22"/>
      <c r="GFY157" s="22"/>
      <c r="GFZ157" s="22"/>
      <c r="GGA157" s="22"/>
      <c r="GGB157" s="22"/>
      <c r="GGC157" s="22"/>
      <c r="GGD157" s="22"/>
      <c r="GGE157" s="22"/>
      <c r="GGF157" s="22"/>
      <c r="GGG157" s="22"/>
      <c r="GGH157" s="22"/>
      <c r="GGI157" s="22"/>
      <c r="GGJ157" s="22"/>
      <c r="GGK157" s="22"/>
      <c r="GGL157" s="22"/>
      <c r="GGM157" s="22"/>
      <c r="GGN157" s="22"/>
      <c r="GGO157" s="22"/>
      <c r="GGP157" s="22"/>
      <c r="GGQ157" s="22"/>
      <c r="GGR157" s="22"/>
      <c r="GGS157" s="22"/>
      <c r="GGT157" s="22"/>
      <c r="GGU157" s="22"/>
      <c r="GGV157" s="22"/>
      <c r="GGW157" s="22"/>
      <c r="GGX157" s="22"/>
      <c r="GGY157" s="22"/>
      <c r="GGZ157" s="22"/>
      <c r="GHA157" s="22"/>
      <c r="GHB157" s="22"/>
      <c r="GHC157" s="22"/>
      <c r="GHD157" s="22"/>
      <c r="GHE157" s="22"/>
      <c r="GHF157" s="22"/>
      <c r="GHG157" s="22"/>
      <c r="GHH157" s="22"/>
      <c r="GHI157" s="22"/>
      <c r="GHJ157" s="22"/>
      <c r="GHK157" s="22"/>
      <c r="GHL157" s="22"/>
      <c r="GHM157" s="22"/>
      <c r="GHN157" s="22"/>
      <c r="GHO157" s="22"/>
      <c r="GHP157" s="22"/>
      <c r="GHQ157" s="22"/>
      <c r="GHR157" s="22"/>
      <c r="GHS157" s="22"/>
      <c r="GHT157" s="22"/>
      <c r="GHU157" s="22"/>
      <c r="GHV157" s="22"/>
      <c r="GHW157" s="22"/>
      <c r="GHX157" s="22"/>
      <c r="GHY157" s="22"/>
      <c r="GHZ157" s="22"/>
      <c r="GIA157" s="22"/>
      <c r="GIB157" s="22"/>
      <c r="GIC157" s="22"/>
      <c r="GID157" s="22"/>
      <c r="GIE157" s="22"/>
      <c r="GIF157" s="22"/>
      <c r="GIG157" s="22"/>
      <c r="GIH157" s="22"/>
      <c r="GII157" s="22"/>
      <c r="GIJ157" s="22"/>
      <c r="GIK157" s="22"/>
      <c r="GIL157" s="22"/>
      <c r="GIM157" s="22"/>
      <c r="GIN157" s="22"/>
      <c r="GIO157" s="22"/>
      <c r="GIP157" s="22"/>
      <c r="GIQ157" s="22"/>
      <c r="GIR157" s="22"/>
      <c r="GIS157" s="22"/>
      <c r="GIT157" s="22"/>
      <c r="GIU157" s="22"/>
      <c r="GIV157" s="22"/>
      <c r="GIW157" s="22"/>
      <c r="GIX157" s="22"/>
      <c r="GIY157" s="22"/>
      <c r="GIZ157" s="22"/>
      <c r="GJA157" s="22"/>
      <c r="GJB157" s="22"/>
      <c r="GJC157" s="22"/>
      <c r="GJD157" s="22"/>
      <c r="GJE157" s="22"/>
      <c r="GJF157" s="22"/>
      <c r="GJG157" s="22"/>
      <c r="GJH157" s="22"/>
      <c r="GJI157" s="22"/>
      <c r="GJJ157" s="22"/>
      <c r="GJK157" s="22"/>
      <c r="GJL157" s="22"/>
      <c r="GJM157" s="22"/>
      <c r="GJN157" s="22"/>
      <c r="GJO157" s="22"/>
      <c r="GJP157" s="22"/>
      <c r="GJQ157" s="22"/>
      <c r="GJR157" s="22"/>
      <c r="GJS157" s="22"/>
      <c r="GJT157" s="22"/>
      <c r="GJU157" s="22"/>
      <c r="GJV157" s="22"/>
      <c r="GJW157" s="22"/>
      <c r="GJX157" s="22"/>
      <c r="GJY157" s="22"/>
      <c r="GJZ157" s="22"/>
      <c r="GKA157" s="22"/>
      <c r="GKB157" s="22"/>
      <c r="GKC157" s="22"/>
      <c r="GKD157" s="22"/>
      <c r="GKE157" s="22"/>
      <c r="GKF157" s="22"/>
      <c r="GKG157" s="22"/>
      <c r="GKH157" s="22"/>
      <c r="GKI157" s="22"/>
      <c r="GKJ157" s="22"/>
      <c r="GKK157" s="22"/>
      <c r="GKL157" s="22"/>
      <c r="GKM157" s="22"/>
      <c r="GKN157" s="22"/>
      <c r="GKO157" s="22"/>
      <c r="GKP157" s="22"/>
      <c r="GKQ157" s="22"/>
      <c r="GKR157" s="22"/>
      <c r="GKS157" s="22"/>
      <c r="GKT157" s="22"/>
      <c r="GKU157" s="22"/>
      <c r="GKV157" s="22"/>
      <c r="GKW157" s="22"/>
      <c r="GKX157" s="22"/>
      <c r="GKY157" s="22"/>
      <c r="GKZ157" s="22"/>
      <c r="GLA157" s="22"/>
      <c r="GLB157" s="22"/>
      <c r="GLC157" s="22"/>
      <c r="GLD157" s="22"/>
      <c r="GLE157" s="22"/>
      <c r="GLF157" s="22"/>
      <c r="GLG157" s="22"/>
      <c r="GLH157" s="22"/>
      <c r="GLI157" s="22"/>
      <c r="GLJ157" s="22"/>
      <c r="GLK157" s="22"/>
      <c r="GLL157" s="22"/>
      <c r="GLM157" s="22"/>
      <c r="GLN157" s="22"/>
      <c r="GLO157" s="22"/>
      <c r="GLP157" s="22"/>
      <c r="GLQ157" s="22"/>
      <c r="GLR157" s="22"/>
      <c r="GLS157" s="22"/>
      <c r="GLT157" s="22"/>
      <c r="GLU157" s="22"/>
      <c r="GLV157" s="22"/>
      <c r="GLW157" s="22"/>
      <c r="GLX157" s="22"/>
      <c r="GLY157" s="22"/>
      <c r="GLZ157" s="22"/>
      <c r="GMA157" s="22"/>
      <c r="GMB157" s="22"/>
      <c r="GMC157" s="22"/>
      <c r="GMD157" s="22"/>
      <c r="GME157" s="22"/>
      <c r="GMF157" s="22"/>
      <c r="GMG157" s="22"/>
      <c r="GMH157" s="22"/>
      <c r="GMI157" s="22"/>
      <c r="GMJ157" s="22"/>
      <c r="GMK157" s="22"/>
      <c r="GML157" s="22"/>
      <c r="GMM157" s="22"/>
      <c r="GMN157" s="22"/>
      <c r="GMO157" s="22"/>
      <c r="GMP157" s="22"/>
      <c r="GMQ157" s="22"/>
      <c r="GMR157" s="22"/>
      <c r="GMS157" s="22"/>
      <c r="GMT157" s="22"/>
      <c r="GMU157" s="22"/>
      <c r="GMV157" s="22"/>
      <c r="GMW157" s="22"/>
      <c r="GMX157" s="22"/>
      <c r="GMY157" s="22"/>
      <c r="GMZ157" s="22"/>
      <c r="GNA157" s="22"/>
      <c r="GNB157" s="22"/>
      <c r="GNC157" s="22"/>
      <c r="GND157" s="22"/>
      <c r="GNE157" s="22"/>
      <c r="GNF157" s="22"/>
      <c r="GNG157" s="22"/>
      <c r="GNH157" s="22"/>
      <c r="GNI157" s="22"/>
      <c r="GNJ157" s="22"/>
      <c r="GNK157" s="22"/>
      <c r="GNL157" s="22"/>
      <c r="GNM157" s="22"/>
      <c r="GNN157" s="22"/>
      <c r="GNO157" s="22"/>
      <c r="GNP157" s="22"/>
      <c r="GNQ157" s="22"/>
      <c r="GNR157" s="22"/>
      <c r="GNS157" s="22"/>
      <c r="GNT157" s="22"/>
      <c r="GNU157" s="22"/>
      <c r="GNV157" s="22"/>
      <c r="GNW157" s="22"/>
      <c r="GNX157" s="22"/>
      <c r="GNY157" s="22"/>
      <c r="GNZ157" s="22"/>
      <c r="GOA157" s="22"/>
      <c r="GOB157" s="22"/>
      <c r="GOC157" s="22"/>
      <c r="GOD157" s="22"/>
      <c r="GOE157" s="22"/>
      <c r="GOF157" s="22"/>
      <c r="GOG157" s="22"/>
      <c r="GOH157" s="22"/>
      <c r="GOI157" s="22"/>
      <c r="GOJ157" s="22"/>
      <c r="GOK157" s="22"/>
      <c r="GOL157" s="22"/>
      <c r="GOM157" s="22"/>
      <c r="GON157" s="22"/>
      <c r="GOO157" s="22"/>
      <c r="GOP157" s="22"/>
      <c r="GOQ157" s="22"/>
      <c r="GOR157" s="22"/>
      <c r="GOS157" s="22"/>
      <c r="GOT157" s="22"/>
      <c r="GOU157" s="22"/>
      <c r="GOV157" s="22"/>
      <c r="GOW157" s="22"/>
      <c r="GOX157" s="22"/>
      <c r="GOY157" s="22"/>
      <c r="GOZ157" s="22"/>
      <c r="GPA157" s="22"/>
      <c r="GPB157" s="22"/>
      <c r="GPC157" s="22"/>
      <c r="GPD157" s="22"/>
      <c r="GPE157" s="22"/>
      <c r="GPF157" s="22"/>
      <c r="GPG157" s="22"/>
      <c r="GPH157" s="22"/>
      <c r="GPI157" s="22"/>
      <c r="GPJ157" s="22"/>
      <c r="GPK157" s="22"/>
      <c r="GPL157" s="22"/>
      <c r="GPM157" s="22"/>
      <c r="GPN157" s="22"/>
      <c r="GPO157" s="22"/>
      <c r="GPP157" s="22"/>
      <c r="GPQ157" s="22"/>
      <c r="GPR157" s="22"/>
      <c r="GPS157" s="22"/>
      <c r="GPT157" s="22"/>
      <c r="GPU157" s="22"/>
      <c r="GPV157" s="22"/>
      <c r="GPW157" s="22"/>
      <c r="GPX157" s="22"/>
      <c r="GPY157" s="22"/>
      <c r="GPZ157" s="22"/>
      <c r="GQA157" s="22"/>
      <c r="GQB157" s="22"/>
      <c r="GQC157" s="22"/>
      <c r="GQD157" s="22"/>
      <c r="GQE157" s="22"/>
      <c r="GQF157" s="22"/>
      <c r="GQG157" s="22"/>
      <c r="GQH157" s="22"/>
      <c r="GQI157" s="22"/>
      <c r="GQJ157" s="22"/>
      <c r="GQK157" s="22"/>
      <c r="GQL157" s="22"/>
      <c r="GQM157" s="22"/>
      <c r="GQN157" s="22"/>
      <c r="GQO157" s="22"/>
      <c r="GQP157" s="22"/>
      <c r="GQQ157" s="22"/>
      <c r="GQR157" s="22"/>
      <c r="GQS157" s="22"/>
      <c r="GQT157" s="22"/>
      <c r="GQU157" s="22"/>
      <c r="GQV157" s="22"/>
      <c r="GQW157" s="22"/>
      <c r="GQX157" s="22"/>
      <c r="GQY157" s="22"/>
      <c r="GQZ157" s="22"/>
      <c r="GRA157" s="22"/>
      <c r="GRB157" s="22"/>
      <c r="GRC157" s="22"/>
      <c r="GRD157" s="22"/>
      <c r="GRE157" s="22"/>
      <c r="GRF157" s="22"/>
      <c r="GRG157" s="22"/>
      <c r="GRH157" s="22"/>
      <c r="GRI157" s="22"/>
      <c r="GRJ157" s="22"/>
      <c r="GRK157" s="22"/>
      <c r="GRL157" s="22"/>
      <c r="GRM157" s="22"/>
      <c r="GRN157" s="22"/>
      <c r="GRO157" s="22"/>
      <c r="GRP157" s="22"/>
      <c r="GRQ157" s="22"/>
      <c r="GRR157" s="22"/>
      <c r="GRS157" s="22"/>
      <c r="GRT157" s="22"/>
      <c r="GRU157" s="22"/>
      <c r="GRV157" s="22"/>
      <c r="GRW157" s="22"/>
      <c r="GRX157" s="22"/>
      <c r="GRY157" s="22"/>
      <c r="GRZ157" s="22"/>
      <c r="GSA157" s="22"/>
      <c r="GSB157" s="22"/>
      <c r="GSC157" s="22"/>
      <c r="GSD157" s="22"/>
      <c r="GSE157" s="22"/>
      <c r="GSF157" s="22"/>
      <c r="GSG157" s="22"/>
      <c r="GSH157" s="22"/>
      <c r="GSI157" s="22"/>
      <c r="GSJ157" s="22"/>
      <c r="GSK157" s="22"/>
      <c r="GSL157" s="22"/>
      <c r="GSM157" s="22"/>
      <c r="GSN157" s="22"/>
      <c r="GSO157" s="22"/>
      <c r="GSP157" s="22"/>
      <c r="GSQ157" s="22"/>
      <c r="GSR157" s="22"/>
      <c r="GSS157" s="22"/>
      <c r="GST157" s="22"/>
      <c r="GSU157" s="22"/>
      <c r="GSV157" s="22"/>
      <c r="GSW157" s="22"/>
      <c r="GSX157" s="22"/>
      <c r="GSY157" s="22"/>
      <c r="GSZ157" s="22"/>
      <c r="GTA157" s="22"/>
      <c r="GTB157" s="22"/>
      <c r="GTC157" s="22"/>
      <c r="GTD157" s="22"/>
      <c r="GTE157" s="22"/>
      <c r="GTF157" s="22"/>
      <c r="GTG157" s="22"/>
      <c r="GTH157" s="22"/>
      <c r="GTI157" s="22"/>
      <c r="GTJ157" s="22"/>
      <c r="GTK157" s="22"/>
      <c r="GTL157" s="22"/>
      <c r="GTM157" s="22"/>
      <c r="GTN157" s="22"/>
      <c r="GTO157" s="22"/>
      <c r="GTP157" s="22"/>
      <c r="GTQ157" s="22"/>
      <c r="GTR157" s="22"/>
      <c r="GTS157" s="22"/>
      <c r="GTT157" s="22"/>
      <c r="GTU157" s="22"/>
      <c r="GTV157" s="22"/>
      <c r="GTW157" s="22"/>
      <c r="GTX157" s="22"/>
      <c r="GTY157" s="22"/>
      <c r="GTZ157" s="22"/>
      <c r="GUA157" s="22"/>
      <c r="GUB157" s="22"/>
      <c r="GUC157" s="22"/>
      <c r="GUD157" s="22"/>
      <c r="GUE157" s="22"/>
      <c r="GUF157" s="22"/>
      <c r="GUG157" s="22"/>
      <c r="GUH157" s="22"/>
      <c r="GUI157" s="22"/>
      <c r="GUJ157" s="22"/>
      <c r="GUK157" s="22"/>
      <c r="GUL157" s="22"/>
      <c r="GUM157" s="22"/>
      <c r="GUN157" s="22"/>
      <c r="GUO157" s="22"/>
      <c r="GUP157" s="22"/>
      <c r="GUQ157" s="22"/>
      <c r="GUR157" s="22"/>
      <c r="GUS157" s="22"/>
      <c r="GUT157" s="22"/>
      <c r="GUU157" s="22"/>
      <c r="GUV157" s="22"/>
      <c r="GUW157" s="22"/>
      <c r="GUX157" s="22"/>
      <c r="GUY157" s="22"/>
      <c r="GUZ157" s="22"/>
      <c r="GVA157" s="22"/>
      <c r="GVB157" s="22"/>
      <c r="GVC157" s="22"/>
      <c r="GVD157" s="22"/>
      <c r="GVE157" s="22"/>
      <c r="GVF157" s="22"/>
      <c r="GVG157" s="22"/>
      <c r="GVH157" s="22"/>
      <c r="GVI157" s="22"/>
      <c r="GVJ157" s="22"/>
      <c r="GVK157" s="22"/>
      <c r="GVL157" s="22"/>
      <c r="GVM157" s="22"/>
      <c r="GVN157" s="22"/>
      <c r="GVO157" s="22"/>
      <c r="GVP157" s="22"/>
      <c r="GVQ157" s="22"/>
      <c r="GVR157" s="22"/>
      <c r="GVS157" s="22"/>
      <c r="GVT157" s="22"/>
      <c r="GVU157" s="22"/>
      <c r="GVV157" s="22"/>
      <c r="GVW157" s="22"/>
      <c r="GVX157" s="22"/>
      <c r="GVY157" s="22"/>
      <c r="GVZ157" s="22"/>
      <c r="GWA157" s="22"/>
      <c r="GWB157" s="22"/>
      <c r="GWC157" s="22"/>
      <c r="GWD157" s="22"/>
      <c r="GWE157" s="22"/>
      <c r="GWF157" s="22"/>
      <c r="GWG157" s="22"/>
      <c r="GWH157" s="22"/>
      <c r="GWI157" s="22"/>
      <c r="GWJ157" s="22"/>
      <c r="GWK157" s="22"/>
      <c r="GWL157" s="22"/>
      <c r="GWM157" s="22"/>
      <c r="GWN157" s="22"/>
      <c r="GWO157" s="22"/>
      <c r="GWP157" s="22"/>
      <c r="GWQ157" s="22"/>
      <c r="GWR157" s="22"/>
      <c r="GWS157" s="22"/>
      <c r="GWT157" s="22"/>
      <c r="GWU157" s="22"/>
      <c r="GWV157" s="22"/>
      <c r="GWW157" s="22"/>
      <c r="GWX157" s="22"/>
      <c r="GWY157" s="22"/>
      <c r="GWZ157" s="22"/>
      <c r="GXA157" s="22"/>
      <c r="GXB157" s="22"/>
      <c r="GXC157" s="22"/>
      <c r="GXD157" s="22"/>
      <c r="GXE157" s="22"/>
      <c r="GXF157" s="22"/>
      <c r="GXG157" s="22"/>
      <c r="GXH157" s="22"/>
      <c r="GXI157" s="22"/>
      <c r="GXJ157" s="22"/>
      <c r="GXK157" s="22"/>
      <c r="GXL157" s="22"/>
      <c r="GXM157" s="22"/>
      <c r="GXN157" s="22"/>
      <c r="GXO157" s="22"/>
      <c r="GXP157" s="22"/>
      <c r="GXQ157" s="22"/>
      <c r="GXR157" s="22"/>
      <c r="GXS157" s="22"/>
      <c r="GXT157" s="22"/>
      <c r="GXU157" s="22"/>
      <c r="GXV157" s="22"/>
      <c r="GXW157" s="22"/>
      <c r="GXX157" s="22"/>
      <c r="GXY157" s="22"/>
      <c r="GXZ157" s="22"/>
      <c r="GYA157" s="22"/>
      <c r="GYB157" s="22"/>
      <c r="GYC157" s="22"/>
      <c r="GYD157" s="22"/>
      <c r="GYE157" s="22"/>
      <c r="GYF157" s="22"/>
      <c r="GYG157" s="22"/>
      <c r="GYH157" s="22"/>
      <c r="GYI157" s="22"/>
      <c r="GYJ157" s="22"/>
      <c r="GYK157" s="22"/>
      <c r="GYL157" s="22"/>
      <c r="GYM157" s="22"/>
      <c r="GYN157" s="22"/>
      <c r="GYO157" s="22"/>
      <c r="GYP157" s="22"/>
      <c r="GYQ157" s="22"/>
      <c r="GYR157" s="22"/>
      <c r="GYS157" s="22"/>
      <c r="GYT157" s="22"/>
      <c r="GYU157" s="22"/>
      <c r="GYV157" s="22"/>
      <c r="GYW157" s="22"/>
      <c r="GYX157" s="22"/>
      <c r="GYY157" s="22"/>
      <c r="GYZ157" s="22"/>
      <c r="GZA157" s="22"/>
      <c r="GZB157" s="22"/>
      <c r="GZC157" s="22"/>
      <c r="GZD157" s="22"/>
      <c r="GZE157" s="22"/>
      <c r="GZF157" s="22"/>
      <c r="GZG157" s="22"/>
      <c r="GZH157" s="22"/>
      <c r="GZI157" s="22"/>
      <c r="GZJ157" s="22"/>
      <c r="GZK157" s="22"/>
      <c r="GZL157" s="22"/>
      <c r="GZM157" s="22"/>
      <c r="GZN157" s="22"/>
      <c r="GZO157" s="22"/>
      <c r="GZP157" s="22"/>
      <c r="GZQ157" s="22"/>
      <c r="GZR157" s="22"/>
      <c r="GZS157" s="22"/>
      <c r="GZT157" s="22"/>
      <c r="GZU157" s="22"/>
      <c r="GZV157" s="22"/>
      <c r="GZW157" s="22"/>
      <c r="GZX157" s="22"/>
      <c r="GZY157" s="22"/>
      <c r="GZZ157" s="22"/>
      <c r="HAA157" s="22"/>
      <c r="HAB157" s="22"/>
      <c r="HAC157" s="22"/>
      <c r="HAD157" s="22"/>
      <c r="HAE157" s="22"/>
      <c r="HAF157" s="22"/>
      <c r="HAG157" s="22"/>
      <c r="HAH157" s="22"/>
      <c r="HAI157" s="22"/>
      <c r="HAJ157" s="22"/>
      <c r="HAK157" s="22"/>
      <c r="HAL157" s="22"/>
      <c r="HAM157" s="22"/>
      <c r="HAN157" s="22"/>
      <c r="HAO157" s="22"/>
      <c r="HAP157" s="22"/>
      <c r="HAQ157" s="22"/>
      <c r="HAR157" s="22"/>
      <c r="HAS157" s="22"/>
      <c r="HAT157" s="22"/>
      <c r="HAU157" s="22"/>
      <c r="HAV157" s="22"/>
      <c r="HAW157" s="22"/>
      <c r="HAX157" s="22"/>
      <c r="HAY157" s="22"/>
      <c r="HAZ157" s="22"/>
      <c r="HBA157" s="22"/>
      <c r="HBB157" s="22"/>
      <c r="HBC157" s="22"/>
      <c r="HBD157" s="22"/>
      <c r="HBE157" s="22"/>
      <c r="HBF157" s="22"/>
      <c r="HBG157" s="22"/>
      <c r="HBH157" s="22"/>
      <c r="HBI157" s="22"/>
      <c r="HBJ157" s="22"/>
      <c r="HBK157" s="22"/>
      <c r="HBL157" s="22"/>
      <c r="HBM157" s="22"/>
      <c r="HBN157" s="22"/>
      <c r="HBO157" s="22"/>
      <c r="HBP157" s="22"/>
      <c r="HBQ157" s="22"/>
      <c r="HBR157" s="22"/>
      <c r="HBS157" s="22"/>
      <c r="HBT157" s="22"/>
      <c r="HBU157" s="22"/>
      <c r="HBV157" s="22"/>
      <c r="HBW157" s="22"/>
      <c r="HBX157" s="22"/>
      <c r="HBY157" s="22"/>
      <c r="HBZ157" s="22"/>
      <c r="HCA157" s="22"/>
      <c r="HCB157" s="22"/>
      <c r="HCC157" s="22"/>
      <c r="HCD157" s="22"/>
      <c r="HCE157" s="22"/>
      <c r="HCF157" s="22"/>
      <c r="HCG157" s="22"/>
      <c r="HCH157" s="22"/>
      <c r="HCI157" s="22"/>
      <c r="HCJ157" s="22"/>
      <c r="HCK157" s="22"/>
      <c r="HCL157" s="22"/>
      <c r="HCM157" s="22"/>
      <c r="HCN157" s="22"/>
      <c r="HCO157" s="22"/>
      <c r="HCP157" s="22"/>
      <c r="HCQ157" s="22"/>
      <c r="HCR157" s="22"/>
      <c r="HCS157" s="22"/>
      <c r="HCT157" s="22"/>
      <c r="HCU157" s="22"/>
      <c r="HCV157" s="22"/>
      <c r="HCW157" s="22"/>
      <c r="HCX157" s="22"/>
      <c r="HCY157" s="22"/>
      <c r="HCZ157" s="22"/>
      <c r="HDA157" s="22"/>
      <c r="HDB157" s="22"/>
      <c r="HDC157" s="22"/>
      <c r="HDD157" s="22"/>
      <c r="HDE157" s="22"/>
      <c r="HDF157" s="22"/>
      <c r="HDG157" s="22"/>
      <c r="HDH157" s="22"/>
      <c r="HDI157" s="22"/>
      <c r="HDJ157" s="22"/>
      <c r="HDK157" s="22"/>
      <c r="HDL157" s="22"/>
      <c r="HDM157" s="22"/>
      <c r="HDN157" s="22"/>
      <c r="HDO157" s="22"/>
      <c r="HDP157" s="22"/>
      <c r="HDQ157" s="22"/>
      <c r="HDR157" s="22"/>
      <c r="HDS157" s="22"/>
      <c r="HDT157" s="22"/>
      <c r="HDU157" s="22"/>
      <c r="HDV157" s="22"/>
      <c r="HDW157" s="22"/>
      <c r="HDX157" s="22"/>
      <c r="HDY157" s="22"/>
      <c r="HDZ157" s="22"/>
      <c r="HEA157" s="22"/>
      <c r="HEB157" s="22"/>
      <c r="HEC157" s="22"/>
      <c r="HED157" s="22"/>
      <c r="HEE157" s="22"/>
      <c r="HEF157" s="22"/>
      <c r="HEG157" s="22"/>
      <c r="HEH157" s="22"/>
      <c r="HEI157" s="22"/>
      <c r="HEJ157" s="22"/>
      <c r="HEK157" s="22"/>
      <c r="HEL157" s="22"/>
      <c r="HEM157" s="22"/>
      <c r="HEN157" s="22"/>
      <c r="HEO157" s="22"/>
      <c r="HEP157" s="22"/>
      <c r="HEQ157" s="22"/>
      <c r="HER157" s="22"/>
      <c r="HES157" s="22"/>
      <c r="HET157" s="22"/>
      <c r="HEU157" s="22"/>
      <c r="HEV157" s="22"/>
      <c r="HEW157" s="22"/>
      <c r="HEX157" s="22"/>
      <c r="HEY157" s="22"/>
      <c r="HEZ157" s="22"/>
      <c r="HFA157" s="22"/>
      <c r="HFB157" s="22"/>
      <c r="HFC157" s="22"/>
      <c r="HFD157" s="22"/>
      <c r="HFE157" s="22"/>
      <c r="HFF157" s="22"/>
      <c r="HFG157" s="22"/>
      <c r="HFH157" s="22"/>
      <c r="HFI157" s="22"/>
      <c r="HFJ157" s="22"/>
      <c r="HFK157" s="22"/>
      <c r="HFL157" s="22"/>
      <c r="HFM157" s="22"/>
      <c r="HFN157" s="22"/>
      <c r="HFO157" s="22"/>
      <c r="HFP157" s="22"/>
      <c r="HFQ157" s="22"/>
      <c r="HFR157" s="22"/>
      <c r="HFS157" s="22"/>
      <c r="HFT157" s="22"/>
      <c r="HFU157" s="22"/>
      <c r="HFV157" s="22"/>
      <c r="HFW157" s="22"/>
      <c r="HFX157" s="22"/>
      <c r="HFY157" s="22"/>
      <c r="HFZ157" s="22"/>
      <c r="HGA157" s="22"/>
      <c r="HGB157" s="22"/>
      <c r="HGC157" s="22"/>
      <c r="HGD157" s="22"/>
      <c r="HGE157" s="22"/>
      <c r="HGF157" s="22"/>
      <c r="HGG157" s="22"/>
      <c r="HGH157" s="22"/>
      <c r="HGI157" s="22"/>
      <c r="HGJ157" s="22"/>
      <c r="HGK157" s="22"/>
      <c r="HGL157" s="22"/>
      <c r="HGM157" s="22"/>
      <c r="HGN157" s="22"/>
      <c r="HGO157" s="22"/>
      <c r="HGP157" s="22"/>
      <c r="HGQ157" s="22"/>
      <c r="HGR157" s="22"/>
      <c r="HGS157" s="22"/>
      <c r="HGT157" s="22"/>
      <c r="HGU157" s="22"/>
      <c r="HGV157" s="22"/>
      <c r="HGW157" s="22"/>
      <c r="HGX157" s="22"/>
      <c r="HGY157" s="22"/>
      <c r="HGZ157" s="22"/>
      <c r="HHA157" s="22"/>
      <c r="HHB157" s="22"/>
      <c r="HHC157" s="22"/>
      <c r="HHD157" s="22"/>
      <c r="HHE157" s="22"/>
      <c r="HHF157" s="22"/>
      <c r="HHG157" s="22"/>
      <c r="HHH157" s="22"/>
      <c r="HHI157" s="22"/>
      <c r="HHJ157" s="22"/>
      <c r="HHK157" s="22"/>
      <c r="HHL157" s="22"/>
      <c r="HHM157" s="22"/>
      <c r="HHN157" s="22"/>
      <c r="HHO157" s="22"/>
      <c r="HHP157" s="22"/>
      <c r="HHQ157" s="22"/>
      <c r="HHR157" s="22"/>
      <c r="HHS157" s="22"/>
      <c r="HHT157" s="22"/>
      <c r="HHU157" s="22"/>
      <c r="HHV157" s="22"/>
      <c r="HHW157" s="22"/>
      <c r="HHX157" s="22"/>
      <c r="HHY157" s="22"/>
      <c r="HHZ157" s="22"/>
      <c r="HIA157" s="22"/>
      <c r="HIB157" s="22"/>
      <c r="HIC157" s="22"/>
      <c r="HID157" s="22"/>
      <c r="HIE157" s="22"/>
      <c r="HIF157" s="22"/>
      <c r="HIG157" s="22"/>
      <c r="HIH157" s="22"/>
      <c r="HII157" s="22"/>
      <c r="HIJ157" s="22"/>
      <c r="HIK157" s="22"/>
      <c r="HIL157" s="22"/>
      <c r="HIM157" s="22"/>
      <c r="HIN157" s="22"/>
      <c r="HIO157" s="22"/>
      <c r="HIP157" s="22"/>
      <c r="HIQ157" s="22"/>
      <c r="HIR157" s="22"/>
      <c r="HIS157" s="22"/>
      <c r="HIT157" s="22"/>
      <c r="HIU157" s="22"/>
      <c r="HIV157" s="22"/>
      <c r="HIW157" s="22"/>
      <c r="HIX157" s="22"/>
      <c r="HIY157" s="22"/>
      <c r="HIZ157" s="22"/>
      <c r="HJA157" s="22"/>
      <c r="HJB157" s="22"/>
      <c r="HJC157" s="22"/>
      <c r="HJD157" s="22"/>
      <c r="HJE157" s="22"/>
      <c r="HJF157" s="22"/>
      <c r="HJG157" s="22"/>
      <c r="HJH157" s="22"/>
      <c r="HJI157" s="22"/>
      <c r="HJJ157" s="22"/>
      <c r="HJK157" s="22"/>
      <c r="HJL157" s="22"/>
      <c r="HJM157" s="22"/>
      <c r="HJN157" s="22"/>
      <c r="HJO157" s="22"/>
      <c r="HJP157" s="22"/>
      <c r="HJQ157" s="22"/>
      <c r="HJR157" s="22"/>
      <c r="HJS157" s="22"/>
      <c r="HJT157" s="22"/>
      <c r="HJU157" s="22"/>
      <c r="HJV157" s="22"/>
      <c r="HJW157" s="22"/>
      <c r="HJX157" s="22"/>
      <c r="HJY157" s="22"/>
      <c r="HJZ157" s="22"/>
      <c r="HKA157" s="22"/>
      <c r="HKB157" s="22"/>
      <c r="HKC157" s="22"/>
      <c r="HKD157" s="22"/>
      <c r="HKE157" s="22"/>
      <c r="HKF157" s="22"/>
      <c r="HKG157" s="22"/>
      <c r="HKH157" s="22"/>
      <c r="HKI157" s="22"/>
      <c r="HKJ157" s="22"/>
      <c r="HKK157" s="22"/>
      <c r="HKL157" s="22"/>
      <c r="HKM157" s="22"/>
      <c r="HKN157" s="22"/>
      <c r="HKO157" s="22"/>
      <c r="HKP157" s="22"/>
      <c r="HKQ157" s="22"/>
      <c r="HKR157" s="22"/>
      <c r="HKS157" s="22"/>
      <c r="HKT157" s="22"/>
      <c r="HKU157" s="22"/>
      <c r="HKV157" s="22"/>
      <c r="HKW157" s="22"/>
      <c r="HKX157" s="22"/>
      <c r="HKY157" s="22"/>
      <c r="HKZ157" s="22"/>
      <c r="HLA157" s="22"/>
      <c r="HLB157" s="22"/>
      <c r="HLC157" s="22"/>
      <c r="HLD157" s="22"/>
      <c r="HLE157" s="22"/>
      <c r="HLF157" s="22"/>
      <c r="HLG157" s="22"/>
      <c r="HLH157" s="22"/>
      <c r="HLI157" s="22"/>
      <c r="HLJ157" s="22"/>
      <c r="HLK157" s="22"/>
      <c r="HLL157" s="22"/>
      <c r="HLM157" s="22"/>
      <c r="HLN157" s="22"/>
      <c r="HLO157" s="22"/>
      <c r="HLP157" s="22"/>
      <c r="HLQ157" s="22"/>
      <c r="HLR157" s="22"/>
      <c r="HLS157" s="22"/>
      <c r="HLT157" s="22"/>
      <c r="HLU157" s="22"/>
      <c r="HLV157" s="22"/>
      <c r="HLW157" s="22"/>
      <c r="HLX157" s="22"/>
      <c r="HLY157" s="22"/>
      <c r="HLZ157" s="22"/>
      <c r="HMA157" s="22"/>
      <c r="HMB157" s="22"/>
      <c r="HMC157" s="22"/>
      <c r="HMD157" s="22"/>
      <c r="HME157" s="22"/>
      <c r="HMF157" s="22"/>
      <c r="HMG157" s="22"/>
      <c r="HMH157" s="22"/>
      <c r="HMI157" s="22"/>
      <c r="HMJ157" s="22"/>
      <c r="HMK157" s="22"/>
      <c r="HML157" s="22"/>
      <c r="HMM157" s="22"/>
      <c r="HMN157" s="22"/>
      <c r="HMO157" s="22"/>
      <c r="HMP157" s="22"/>
      <c r="HMQ157" s="22"/>
      <c r="HMR157" s="22"/>
      <c r="HMS157" s="22"/>
      <c r="HMT157" s="22"/>
      <c r="HMU157" s="22"/>
      <c r="HMV157" s="22"/>
      <c r="HMW157" s="22"/>
      <c r="HMX157" s="22"/>
      <c r="HMY157" s="22"/>
      <c r="HMZ157" s="22"/>
      <c r="HNA157" s="22"/>
      <c r="HNB157" s="22"/>
      <c r="HNC157" s="22"/>
      <c r="HND157" s="22"/>
      <c r="HNE157" s="22"/>
      <c r="HNF157" s="22"/>
      <c r="HNG157" s="22"/>
      <c r="HNH157" s="22"/>
      <c r="HNI157" s="22"/>
      <c r="HNJ157" s="22"/>
      <c r="HNK157" s="22"/>
      <c r="HNL157" s="22"/>
      <c r="HNM157" s="22"/>
      <c r="HNN157" s="22"/>
      <c r="HNO157" s="22"/>
      <c r="HNP157" s="22"/>
      <c r="HNQ157" s="22"/>
      <c r="HNR157" s="22"/>
      <c r="HNS157" s="22"/>
      <c r="HNT157" s="22"/>
      <c r="HNU157" s="22"/>
      <c r="HNV157" s="22"/>
      <c r="HNW157" s="22"/>
      <c r="HNX157" s="22"/>
      <c r="HNY157" s="22"/>
      <c r="HNZ157" s="22"/>
      <c r="HOA157" s="22"/>
      <c r="HOB157" s="22"/>
      <c r="HOC157" s="22"/>
      <c r="HOD157" s="22"/>
      <c r="HOE157" s="22"/>
      <c r="HOF157" s="22"/>
      <c r="HOG157" s="22"/>
      <c r="HOH157" s="22"/>
      <c r="HOI157" s="22"/>
      <c r="HOJ157" s="22"/>
      <c r="HOK157" s="22"/>
      <c r="HOL157" s="22"/>
      <c r="HOM157" s="22"/>
      <c r="HON157" s="22"/>
      <c r="HOO157" s="22"/>
      <c r="HOP157" s="22"/>
      <c r="HOQ157" s="22"/>
      <c r="HOR157" s="22"/>
      <c r="HOS157" s="22"/>
      <c r="HOT157" s="22"/>
      <c r="HOU157" s="22"/>
      <c r="HOV157" s="22"/>
      <c r="HOW157" s="22"/>
      <c r="HOX157" s="22"/>
      <c r="HOY157" s="22"/>
      <c r="HOZ157" s="22"/>
      <c r="HPA157" s="22"/>
      <c r="HPB157" s="22"/>
      <c r="HPC157" s="22"/>
      <c r="HPD157" s="22"/>
      <c r="HPE157" s="22"/>
      <c r="HPF157" s="22"/>
      <c r="HPG157" s="22"/>
      <c r="HPH157" s="22"/>
      <c r="HPI157" s="22"/>
      <c r="HPJ157" s="22"/>
      <c r="HPK157" s="22"/>
      <c r="HPL157" s="22"/>
      <c r="HPM157" s="22"/>
      <c r="HPN157" s="22"/>
      <c r="HPO157" s="22"/>
      <c r="HPP157" s="22"/>
      <c r="HPQ157" s="22"/>
      <c r="HPR157" s="22"/>
      <c r="HPS157" s="22"/>
      <c r="HPT157" s="22"/>
      <c r="HPU157" s="22"/>
      <c r="HPV157" s="22"/>
      <c r="HPW157" s="22"/>
      <c r="HPX157" s="22"/>
      <c r="HPY157" s="22"/>
      <c r="HPZ157" s="22"/>
      <c r="HQA157" s="22"/>
      <c r="HQB157" s="22"/>
      <c r="HQC157" s="22"/>
      <c r="HQD157" s="22"/>
      <c r="HQE157" s="22"/>
      <c r="HQF157" s="22"/>
      <c r="HQG157" s="22"/>
      <c r="HQH157" s="22"/>
      <c r="HQI157" s="22"/>
      <c r="HQJ157" s="22"/>
      <c r="HQK157" s="22"/>
      <c r="HQL157" s="22"/>
      <c r="HQM157" s="22"/>
      <c r="HQN157" s="22"/>
      <c r="HQO157" s="22"/>
      <c r="HQP157" s="22"/>
      <c r="HQQ157" s="22"/>
      <c r="HQR157" s="22"/>
      <c r="HQS157" s="22"/>
      <c r="HQT157" s="22"/>
      <c r="HQU157" s="22"/>
      <c r="HQV157" s="22"/>
      <c r="HQW157" s="22"/>
      <c r="HQX157" s="22"/>
      <c r="HQY157" s="22"/>
      <c r="HQZ157" s="22"/>
      <c r="HRA157" s="22"/>
      <c r="HRB157" s="22"/>
      <c r="HRC157" s="22"/>
      <c r="HRD157" s="22"/>
      <c r="HRE157" s="22"/>
      <c r="HRF157" s="22"/>
      <c r="HRG157" s="22"/>
      <c r="HRH157" s="22"/>
      <c r="HRI157" s="22"/>
      <c r="HRJ157" s="22"/>
      <c r="HRK157" s="22"/>
      <c r="HRL157" s="22"/>
      <c r="HRM157" s="22"/>
      <c r="HRN157" s="22"/>
      <c r="HRO157" s="22"/>
      <c r="HRP157" s="22"/>
      <c r="HRQ157" s="22"/>
      <c r="HRR157" s="22"/>
      <c r="HRS157" s="22"/>
      <c r="HRT157" s="22"/>
      <c r="HRU157" s="22"/>
      <c r="HRV157" s="22"/>
      <c r="HRW157" s="22"/>
      <c r="HRX157" s="22"/>
      <c r="HRY157" s="22"/>
      <c r="HRZ157" s="22"/>
      <c r="HSA157" s="22"/>
      <c r="HSB157" s="22"/>
      <c r="HSC157" s="22"/>
      <c r="HSD157" s="22"/>
      <c r="HSE157" s="22"/>
      <c r="HSF157" s="22"/>
      <c r="HSG157" s="22"/>
      <c r="HSH157" s="22"/>
      <c r="HSI157" s="22"/>
      <c r="HSJ157" s="22"/>
      <c r="HSK157" s="22"/>
      <c r="HSL157" s="22"/>
      <c r="HSM157" s="22"/>
      <c r="HSN157" s="22"/>
      <c r="HSO157" s="22"/>
      <c r="HSP157" s="22"/>
      <c r="HSQ157" s="22"/>
      <c r="HSR157" s="22"/>
      <c r="HSS157" s="22"/>
      <c r="HST157" s="22"/>
      <c r="HSU157" s="22"/>
      <c r="HSV157" s="22"/>
      <c r="HSW157" s="22"/>
      <c r="HSX157" s="22"/>
      <c r="HSY157" s="22"/>
      <c r="HSZ157" s="22"/>
      <c r="HTA157" s="22"/>
      <c r="HTB157" s="22"/>
      <c r="HTC157" s="22"/>
      <c r="HTD157" s="22"/>
      <c r="HTE157" s="22"/>
      <c r="HTF157" s="22"/>
      <c r="HTG157" s="22"/>
      <c r="HTH157" s="22"/>
      <c r="HTI157" s="22"/>
      <c r="HTJ157" s="22"/>
      <c r="HTK157" s="22"/>
      <c r="HTL157" s="22"/>
      <c r="HTM157" s="22"/>
      <c r="HTN157" s="22"/>
      <c r="HTO157" s="22"/>
      <c r="HTP157" s="22"/>
      <c r="HTQ157" s="22"/>
      <c r="HTR157" s="22"/>
      <c r="HTS157" s="22"/>
      <c r="HTT157" s="22"/>
      <c r="HTU157" s="22"/>
      <c r="HTV157" s="22"/>
      <c r="HTW157" s="22"/>
      <c r="HTX157" s="22"/>
      <c r="HTY157" s="22"/>
      <c r="HTZ157" s="22"/>
      <c r="HUA157" s="22"/>
      <c r="HUB157" s="22"/>
      <c r="HUC157" s="22"/>
      <c r="HUD157" s="22"/>
      <c r="HUE157" s="22"/>
      <c r="HUF157" s="22"/>
      <c r="HUG157" s="22"/>
      <c r="HUH157" s="22"/>
      <c r="HUI157" s="22"/>
      <c r="HUJ157" s="22"/>
      <c r="HUK157" s="22"/>
      <c r="HUL157" s="22"/>
      <c r="HUM157" s="22"/>
      <c r="HUN157" s="22"/>
      <c r="HUO157" s="22"/>
      <c r="HUP157" s="22"/>
      <c r="HUQ157" s="22"/>
      <c r="HUR157" s="22"/>
      <c r="HUS157" s="22"/>
      <c r="HUT157" s="22"/>
      <c r="HUU157" s="22"/>
      <c r="HUV157" s="22"/>
      <c r="HUW157" s="22"/>
      <c r="HUX157" s="22"/>
      <c r="HUY157" s="22"/>
      <c r="HUZ157" s="22"/>
      <c r="HVA157" s="22"/>
      <c r="HVB157" s="22"/>
      <c r="HVC157" s="22"/>
      <c r="HVD157" s="22"/>
      <c r="HVE157" s="22"/>
      <c r="HVF157" s="22"/>
      <c r="HVG157" s="22"/>
      <c r="HVH157" s="22"/>
      <c r="HVI157" s="22"/>
      <c r="HVJ157" s="22"/>
      <c r="HVK157" s="22"/>
      <c r="HVL157" s="22"/>
      <c r="HVM157" s="22"/>
      <c r="HVN157" s="22"/>
      <c r="HVO157" s="22"/>
      <c r="HVP157" s="22"/>
      <c r="HVQ157" s="22"/>
      <c r="HVR157" s="22"/>
      <c r="HVS157" s="22"/>
      <c r="HVT157" s="22"/>
      <c r="HVU157" s="22"/>
      <c r="HVV157" s="22"/>
      <c r="HVW157" s="22"/>
      <c r="HVX157" s="22"/>
      <c r="HVY157" s="22"/>
      <c r="HVZ157" s="22"/>
      <c r="HWA157" s="22"/>
      <c r="HWB157" s="22"/>
      <c r="HWC157" s="22"/>
      <c r="HWD157" s="22"/>
      <c r="HWE157" s="22"/>
      <c r="HWF157" s="22"/>
      <c r="HWG157" s="22"/>
      <c r="HWH157" s="22"/>
      <c r="HWI157" s="22"/>
      <c r="HWJ157" s="22"/>
      <c r="HWK157" s="22"/>
      <c r="HWL157" s="22"/>
      <c r="HWM157" s="22"/>
      <c r="HWN157" s="22"/>
      <c r="HWO157" s="22"/>
      <c r="HWP157" s="22"/>
      <c r="HWQ157" s="22"/>
      <c r="HWR157" s="22"/>
      <c r="HWS157" s="22"/>
      <c r="HWT157" s="22"/>
      <c r="HWU157" s="22"/>
      <c r="HWV157" s="22"/>
      <c r="HWW157" s="22"/>
      <c r="HWX157" s="22"/>
      <c r="HWY157" s="22"/>
      <c r="HWZ157" s="22"/>
      <c r="HXA157" s="22"/>
      <c r="HXB157" s="22"/>
      <c r="HXC157" s="22"/>
      <c r="HXD157" s="22"/>
      <c r="HXE157" s="22"/>
      <c r="HXF157" s="22"/>
      <c r="HXG157" s="22"/>
      <c r="HXH157" s="22"/>
      <c r="HXI157" s="22"/>
      <c r="HXJ157" s="22"/>
      <c r="HXK157" s="22"/>
      <c r="HXL157" s="22"/>
      <c r="HXM157" s="22"/>
      <c r="HXN157" s="22"/>
      <c r="HXO157" s="22"/>
      <c r="HXP157" s="22"/>
      <c r="HXQ157" s="22"/>
      <c r="HXR157" s="22"/>
      <c r="HXS157" s="22"/>
      <c r="HXT157" s="22"/>
      <c r="HXU157" s="22"/>
      <c r="HXV157" s="22"/>
      <c r="HXW157" s="22"/>
      <c r="HXX157" s="22"/>
      <c r="HXY157" s="22"/>
      <c r="HXZ157" s="22"/>
      <c r="HYA157" s="22"/>
      <c r="HYB157" s="22"/>
      <c r="HYC157" s="22"/>
      <c r="HYD157" s="22"/>
      <c r="HYE157" s="22"/>
      <c r="HYF157" s="22"/>
      <c r="HYG157" s="22"/>
      <c r="HYH157" s="22"/>
      <c r="HYI157" s="22"/>
      <c r="HYJ157" s="22"/>
      <c r="HYK157" s="22"/>
      <c r="HYL157" s="22"/>
      <c r="HYM157" s="22"/>
      <c r="HYN157" s="22"/>
      <c r="HYO157" s="22"/>
      <c r="HYP157" s="22"/>
      <c r="HYQ157" s="22"/>
      <c r="HYR157" s="22"/>
      <c r="HYS157" s="22"/>
      <c r="HYT157" s="22"/>
      <c r="HYU157" s="22"/>
      <c r="HYV157" s="22"/>
      <c r="HYW157" s="22"/>
      <c r="HYX157" s="22"/>
      <c r="HYY157" s="22"/>
      <c r="HYZ157" s="22"/>
      <c r="HZA157" s="22"/>
      <c r="HZB157" s="22"/>
      <c r="HZC157" s="22"/>
      <c r="HZD157" s="22"/>
      <c r="HZE157" s="22"/>
      <c r="HZF157" s="22"/>
      <c r="HZG157" s="22"/>
      <c r="HZH157" s="22"/>
      <c r="HZI157" s="22"/>
      <c r="HZJ157" s="22"/>
      <c r="HZK157" s="22"/>
      <c r="HZL157" s="22"/>
      <c r="HZM157" s="22"/>
      <c r="HZN157" s="22"/>
      <c r="HZO157" s="22"/>
      <c r="HZP157" s="22"/>
      <c r="HZQ157" s="22"/>
      <c r="HZR157" s="22"/>
      <c r="HZS157" s="22"/>
      <c r="HZT157" s="22"/>
      <c r="HZU157" s="22"/>
      <c r="HZV157" s="22"/>
      <c r="HZW157" s="22"/>
      <c r="HZX157" s="22"/>
      <c r="HZY157" s="22"/>
      <c r="HZZ157" s="22"/>
      <c r="IAA157" s="22"/>
      <c r="IAB157" s="22"/>
      <c r="IAC157" s="22"/>
      <c r="IAD157" s="22"/>
      <c r="IAE157" s="22"/>
      <c r="IAF157" s="22"/>
      <c r="IAG157" s="22"/>
      <c r="IAH157" s="22"/>
      <c r="IAI157" s="22"/>
      <c r="IAJ157" s="22"/>
      <c r="IAK157" s="22"/>
      <c r="IAL157" s="22"/>
      <c r="IAM157" s="22"/>
      <c r="IAN157" s="22"/>
      <c r="IAO157" s="22"/>
      <c r="IAP157" s="22"/>
      <c r="IAQ157" s="22"/>
      <c r="IAR157" s="22"/>
      <c r="IAS157" s="22"/>
      <c r="IAT157" s="22"/>
      <c r="IAU157" s="22"/>
      <c r="IAV157" s="22"/>
      <c r="IAW157" s="22"/>
      <c r="IAX157" s="22"/>
      <c r="IAY157" s="22"/>
      <c r="IAZ157" s="22"/>
      <c r="IBA157" s="22"/>
      <c r="IBB157" s="22"/>
      <c r="IBC157" s="22"/>
      <c r="IBD157" s="22"/>
      <c r="IBE157" s="22"/>
      <c r="IBF157" s="22"/>
      <c r="IBG157" s="22"/>
      <c r="IBH157" s="22"/>
      <c r="IBI157" s="22"/>
      <c r="IBJ157" s="22"/>
      <c r="IBK157" s="22"/>
      <c r="IBL157" s="22"/>
      <c r="IBM157" s="22"/>
      <c r="IBN157" s="22"/>
      <c r="IBO157" s="22"/>
      <c r="IBP157" s="22"/>
      <c r="IBQ157" s="22"/>
      <c r="IBR157" s="22"/>
      <c r="IBS157" s="22"/>
      <c r="IBT157" s="22"/>
      <c r="IBU157" s="22"/>
      <c r="IBV157" s="22"/>
      <c r="IBW157" s="22"/>
      <c r="IBX157" s="22"/>
      <c r="IBY157" s="22"/>
      <c r="IBZ157" s="22"/>
      <c r="ICA157" s="22"/>
      <c r="ICB157" s="22"/>
      <c r="ICC157" s="22"/>
      <c r="ICD157" s="22"/>
      <c r="ICE157" s="22"/>
      <c r="ICF157" s="22"/>
      <c r="ICG157" s="22"/>
      <c r="ICH157" s="22"/>
      <c r="ICI157" s="22"/>
      <c r="ICJ157" s="22"/>
      <c r="ICK157" s="22"/>
      <c r="ICL157" s="22"/>
      <c r="ICM157" s="22"/>
      <c r="ICN157" s="22"/>
      <c r="ICO157" s="22"/>
      <c r="ICP157" s="22"/>
      <c r="ICQ157" s="22"/>
      <c r="ICR157" s="22"/>
      <c r="ICS157" s="22"/>
      <c r="ICT157" s="22"/>
      <c r="ICU157" s="22"/>
      <c r="ICV157" s="22"/>
      <c r="ICW157" s="22"/>
      <c r="ICX157" s="22"/>
      <c r="ICY157" s="22"/>
      <c r="ICZ157" s="22"/>
      <c r="IDA157" s="22"/>
      <c r="IDB157" s="22"/>
      <c r="IDC157" s="22"/>
      <c r="IDD157" s="22"/>
      <c r="IDE157" s="22"/>
      <c r="IDF157" s="22"/>
      <c r="IDG157" s="22"/>
      <c r="IDH157" s="22"/>
      <c r="IDI157" s="22"/>
      <c r="IDJ157" s="22"/>
      <c r="IDK157" s="22"/>
      <c r="IDL157" s="22"/>
      <c r="IDM157" s="22"/>
      <c r="IDN157" s="22"/>
      <c r="IDO157" s="22"/>
      <c r="IDP157" s="22"/>
      <c r="IDQ157" s="22"/>
      <c r="IDR157" s="22"/>
      <c r="IDS157" s="22"/>
      <c r="IDT157" s="22"/>
      <c r="IDU157" s="22"/>
      <c r="IDV157" s="22"/>
      <c r="IDW157" s="22"/>
      <c r="IDX157" s="22"/>
      <c r="IDY157" s="22"/>
      <c r="IDZ157" s="22"/>
      <c r="IEA157" s="22"/>
      <c r="IEB157" s="22"/>
      <c r="IEC157" s="22"/>
      <c r="IED157" s="22"/>
      <c r="IEE157" s="22"/>
      <c r="IEF157" s="22"/>
      <c r="IEG157" s="22"/>
      <c r="IEH157" s="22"/>
      <c r="IEI157" s="22"/>
      <c r="IEJ157" s="22"/>
      <c r="IEK157" s="22"/>
      <c r="IEL157" s="22"/>
      <c r="IEM157" s="22"/>
      <c r="IEN157" s="22"/>
      <c r="IEO157" s="22"/>
      <c r="IEP157" s="22"/>
      <c r="IEQ157" s="22"/>
      <c r="IER157" s="22"/>
      <c r="IES157" s="22"/>
      <c r="IET157" s="22"/>
      <c r="IEU157" s="22"/>
      <c r="IEV157" s="22"/>
      <c r="IEW157" s="22"/>
      <c r="IEX157" s="22"/>
      <c r="IEY157" s="22"/>
      <c r="IEZ157" s="22"/>
      <c r="IFA157" s="22"/>
      <c r="IFB157" s="22"/>
      <c r="IFC157" s="22"/>
      <c r="IFD157" s="22"/>
      <c r="IFE157" s="22"/>
      <c r="IFF157" s="22"/>
      <c r="IFG157" s="22"/>
      <c r="IFH157" s="22"/>
      <c r="IFI157" s="22"/>
      <c r="IFJ157" s="22"/>
      <c r="IFK157" s="22"/>
      <c r="IFL157" s="22"/>
      <c r="IFM157" s="22"/>
      <c r="IFN157" s="22"/>
      <c r="IFO157" s="22"/>
      <c r="IFP157" s="22"/>
      <c r="IFQ157" s="22"/>
      <c r="IFR157" s="22"/>
      <c r="IFS157" s="22"/>
      <c r="IFT157" s="22"/>
      <c r="IFU157" s="22"/>
      <c r="IFV157" s="22"/>
      <c r="IFW157" s="22"/>
      <c r="IFX157" s="22"/>
      <c r="IFY157" s="22"/>
      <c r="IFZ157" s="22"/>
      <c r="IGA157" s="22"/>
      <c r="IGB157" s="22"/>
      <c r="IGC157" s="22"/>
      <c r="IGD157" s="22"/>
      <c r="IGE157" s="22"/>
      <c r="IGF157" s="22"/>
      <c r="IGG157" s="22"/>
      <c r="IGH157" s="22"/>
      <c r="IGI157" s="22"/>
      <c r="IGJ157" s="22"/>
      <c r="IGK157" s="22"/>
      <c r="IGL157" s="22"/>
      <c r="IGM157" s="22"/>
      <c r="IGN157" s="22"/>
      <c r="IGO157" s="22"/>
      <c r="IGP157" s="22"/>
      <c r="IGQ157" s="22"/>
      <c r="IGR157" s="22"/>
      <c r="IGS157" s="22"/>
      <c r="IGT157" s="22"/>
      <c r="IGU157" s="22"/>
      <c r="IGV157" s="22"/>
      <c r="IGW157" s="22"/>
      <c r="IGX157" s="22"/>
      <c r="IGY157" s="22"/>
      <c r="IGZ157" s="22"/>
      <c r="IHA157" s="22"/>
      <c r="IHB157" s="22"/>
      <c r="IHC157" s="22"/>
      <c r="IHD157" s="22"/>
      <c r="IHE157" s="22"/>
      <c r="IHF157" s="22"/>
      <c r="IHG157" s="22"/>
      <c r="IHH157" s="22"/>
      <c r="IHI157" s="22"/>
      <c r="IHJ157" s="22"/>
      <c r="IHK157" s="22"/>
      <c r="IHL157" s="22"/>
      <c r="IHM157" s="22"/>
      <c r="IHN157" s="22"/>
      <c r="IHO157" s="22"/>
      <c r="IHP157" s="22"/>
      <c r="IHQ157" s="22"/>
      <c r="IHR157" s="22"/>
      <c r="IHS157" s="22"/>
      <c r="IHT157" s="22"/>
      <c r="IHU157" s="22"/>
      <c r="IHV157" s="22"/>
      <c r="IHW157" s="22"/>
      <c r="IHX157" s="22"/>
      <c r="IHY157" s="22"/>
      <c r="IHZ157" s="22"/>
      <c r="IIA157" s="22"/>
      <c r="IIB157" s="22"/>
      <c r="IIC157" s="22"/>
      <c r="IID157" s="22"/>
      <c r="IIE157" s="22"/>
      <c r="IIF157" s="22"/>
      <c r="IIG157" s="22"/>
      <c r="IIH157" s="22"/>
      <c r="III157" s="22"/>
      <c r="IIJ157" s="22"/>
      <c r="IIK157" s="22"/>
      <c r="IIL157" s="22"/>
      <c r="IIM157" s="22"/>
      <c r="IIN157" s="22"/>
      <c r="IIO157" s="22"/>
      <c r="IIP157" s="22"/>
      <c r="IIQ157" s="22"/>
      <c r="IIR157" s="22"/>
      <c r="IIS157" s="22"/>
      <c r="IIT157" s="22"/>
      <c r="IIU157" s="22"/>
      <c r="IIV157" s="22"/>
      <c r="IIW157" s="22"/>
      <c r="IIX157" s="22"/>
      <c r="IIY157" s="22"/>
      <c r="IIZ157" s="22"/>
      <c r="IJA157" s="22"/>
      <c r="IJB157" s="22"/>
      <c r="IJC157" s="22"/>
      <c r="IJD157" s="22"/>
      <c r="IJE157" s="22"/>
      <c r="IJF157" s="22"/>
      <c r="IJG157" s="22"/>
      <c r="IJH157" s="22"/>
      <c r="IJI157" s="22"/>
      <c r="IJJ157" s="22"/>
      <c r="IJK157" s="22"/>
      <c r="IJL157" s="22"/>
      <c r="IJM157" s="22"/>
      <c r="IJN157" s="22"/>
      <c r="IJO157" s="22"/>
      <c r="IJP157" s="22"/>
      <c r="IJQ157" s="22"/>
      <c r="IJR157" s="22"/>
      <c r="IJS157" s="22"/>
      <c r="IJT157" s="22"/>
      <c r="IJU157" s="22"/>
      <c r="IJV157" s="22"/>
      <c r="IJW157" s="22"/>
      <c r="IJX157" s="22"/>
      <c r="IJY157" s="22"/>
      <c r="IJZ157" s="22"/>
      <c r="IKA157" s="22"/>
      <c r="IKB157" s="22"/>
      <c r="IKC157" s="22"/>
      <c r="IKD157" s="22"/>
      <c r="IKE157" s="22"/>
      <c r="IKF157" s="22"/>
      <c r="IKG157" s="22"/>
      <c r="IKH157" s="22"/>
      <c r="IKI157" s="22"/>
      <c r="IKJ157" s="22"/>
      <c r="IKK157" s="22"/>
      <c r="IKL157" s="22"/>
      <c r="IKM157" s="22"/>
      <c r="IKN157" s="22"/>
      <c r="IKO157" s="22"/>
      <c r="IKP157" s="22"/>
      <c r="IKQ157" s="22"/>
      <c r="IKR157" s="22"/>
      <c r="IKS157" s="22"/>
      <c r="IKT157" s="22"/>
      <c r="IKU157" s="22"/>
      <c r="IKV157" s="22"/>
      <c r="IKW157" s="22"/>
      <c r="IKX157" s="22"/>
      <c r="IKY157" s="22"/>
      <c r="IKZ157" s="22"/>
      <c r="ILA157" s="22"/>
      <c r="ILB157" s="22"/>
      <c r="ILC157" s="22"/>
      <c r="ILD157" s="22"/>
      <c r="ILE157" s="22"/>
      <c r="ILF157" s="22"/>
      <c r="ILG157" s="22"/>
      <c r="ILH157" s="22"/>
      <c r="ILI157" s="22"/>
      <c r="ILJ157" s="22"/>
      <c r="ILK157" s="22"/>
      <c r="ILL157" s="22"/>
      <c r="ILM157" s="22"/>
      <c r="ILN157" s="22"/>
      <c r="ILO157" s="22"/>
      <c r="ILP157" s="22"/>
      <c r="ILQ157" s="22"/>
      <c r="ILR157" s="22"/>
      <c r="ILS157" s="22"/>
      <c r="ILT157" s="22"/>
      <c r="ILU157" s="22"/>
      <c r="ILV157" s="22"/>
      <c r="ILW157" s="22"/>
      <c r="ILX157" s="22"/>
      <c r="ILY157" s="22"/>
      <c r="ILZ157" s="22"/>
      <c r="IMA157" s="22"/>
      <c r="IMB157" s="22"/>
      <c r="IMC157" s="22"/>
      <c r="IMD157" s="22"/>
      <c r="IME157" s="22"/>
      <c r="IMF157" s="22"/>
      <c r="IMG157" s="22"/>
      <c r="IMH157" s="22"/>
      <c r="IMI157" s="22"/>
      <c r="IMJ157" s="22"/>
      <c r="IMK157" s="22"/>
      <c r="IML157" s="22"/>
      <c r="IMM157" s="22"/>
      <c r="IMN157" s="22"/>
      <c r="IMO157" s="22"/>
      <c r="IMP157" s="22"/>
      <c r="IMQ157" s="22"/>
      <c r="IMR157" s="22"/>
      <c r="IMS157" s="22"/>
      <c r="IMT157" s="22"/>
      <c r="IMU157" s="22"/>
      <c r="IMV157" s="22"/>
      <c r="IMW157" s="22"/>
      <c r="IMX157" s="22"/>
      <c r="IMY157" s="22"/>
      <c r="IMZ157" s="22"/>
      <c r="INA157" s="22"/>
      <c r="INB157" s="22"/>
      <c r="INC157" s="22"/>
      <c r="IND157" s="22"/>
      <c r="INE157" s="22"/>
      <c r="INF157" s="22"/>
      <c r="ING157" s="22"/>
      <c r="INH157" s="22"/>
      <c r="INI157" s="22"/>
      <c r="INJ157" s="22"/>
      <c r="INK157" s="22"/>
      <c r="INL157" s="22"/>
      <c r="INM157" s="22"/>
      <c r="INN157" s="22"/>
      <c r="INO157" s="22"/>
      <c r="INP157" s="22"/>
      <c r="INQ157" s="22"/>
      <c r="INR157" s="22"/>
      <c r="INS157" s="22"/>
      <c r="INT157" s="22"/>
      <c r="INU157" s="22"/>
      <c r="INV157" s="22"/>
      <c r="INW157" s="22"/>
      <c r="INX157" s="22"/>
      <c r="INY157" s="22"/>
      <c r="INZ157" s="22"/>
      <c r="IOA157" s="22"/>
      <c r="IOB157" s="22"/>
      <c r="IOC157" s="22"/>
      <c r="IOD157" s="22"/>
      <c r="IOE157" s="22"/>
      <c r="IOF157" s="22"/>
      <c r="IOG157" s="22"/>
      <c r="IOH157" s="22"/>
      <c r="IOI157" s="22"/>
      <c r="IOJ157" s="22"/>
      <c r="IOK157" s="22"/>
      <c r="IOL157" s="22"/>
      <c r="IOM157" s="22"/>
      <c r="ION157" s="22"/>
      <c r="IOO157" s="22"/>
      <c r="IOP157" s="22"/>
      <c r="IOQ157" s="22"/>
      <c r="IOR157" s="22"/>
      <c r="IOS157" s="22"/>
      <c r="IOT157" s="22"/>
      <c r="IOU157" s="22"/>
      <c r="IOV157" s="22"/>
      <c r="IOW157" s="22"/>
      <c r="IOX157" s="22"/>
      <c r="IOY157" s="22"/>
      <c r="IOZ157" s="22"/>
      <c r="IPA157" s="22"/>
      <c r="IPB157" s="22"/>
      <c r="IPC157" s="22"/>
      <c r="IPD157" s="22"/>
      <c r="IPE157" s="22"/>
      <c r="IPF157" s="22"/>
      <c r="IPG157" s="22"/>
      <c r="IPH157" s="22"/>
      <c r="IPI157" s="22"/>
      <c r="IPJ157" s="22"/>
      <c r="IPK157" s="22"/>
      <c r="IPL157" s="22"/>
      <c r="IPM157" s="22"/>
      <c r="IPN157" s="22"/>
      <c r="IPO157" s="22"/>
      <c r="IPP157" s="22"/>
      <c r="IPQ157" s="22"/>
      <c r="IPR157" s="22"/>
      <c r="IPS157" s="22"/>
      <c r="IPT157" s="22"/>
      <c r="IPU157" s="22"/>
      <c r="IPV157" s="22"/>
      <c r="IPW157" s="22"/>
      <c r="IPX157" s="22"/>
      <c r="IPY157" s="22"/>
      <c r="IPZ157" s="22"/>
      <c r="IQA157" s="22"/>
      <c r="IQB157" s="22"/>
      <c r="IQC157" s="22"/>
      <c r="IQD157" s="22"/>
      <c r="IQE157" s="22"/>
      <c r="IQF157" s="22"/>
      <c r="IQG157" s="22"/>
      <c r="IQH157" s="22"/>
      <c r="IQI157" s="22"/>
      <c r="IQJ157" s="22"/>
      <c r="IQK157" s="22"/>
      <c r="IQL157" s="22"/>
      <c r="IQM157" s="22"/>
      <c r="IQN157" s="22"/>
      <c r="IQO157" s="22"/>
      <c r="IQP157" s="22"/>
      <c r="IQQ157" s="22"/>
      <c r="IQR157" s="22"/>
      <c r="IQS157" s="22"/>
      <c r="IQT157" s="22"/>
      <c r="IQU157" s="22"/>
      <c r="IQV157" s="22"/>
      <c r="IQW157" s="22"/>
      <c r="IQX157" s="22"/>
      <c r="IQY157" s="22"/>
      <c r="IQZ157" s="22"/>
      <c r="IRA157" s="22"/>
      <c r="IRB157" s="22"/>
      <c r="IRC157" s="22"/>
      <c r="IRD157" s="22"/>
      <c r="IRE157" s="22"/>
      <c r="IRF157" s="22"/>
      <c r="IRG157" s="22"/>
      <c r="IRH157" s="22"/>
      <c r="IRI157" s="22"/>
      <c r="IRJ157" s="22"/>
      <c r="IRK157" s="22"/>
      <c r="IRL157" s="22"/>
      <c r="IRM157" s="22"/>
      <c r="IRN157" s="22"/>
      <c r="IRO157" s="22"/>
      <c r="IRP157" s="22"/>
      <c r="IRQ157" s="22"/>
      <c r="IRR157" s="22"/>
      <c r="IRS157" s="22"/>
      <c r="IRT157" s="22"/>
      <c r="IRU157" s="22"/>
      <c r="IRV157" s="22"/>
      <c r="IRW157" s="22"/>
      <c r="IRX157" s="22"/>
      <c r="IRY157" s="22"/>
      <c r="IRZ157" s="22"/>
      <c r="ISA157" s="22"/>
      <c r="ISB157" s="22"/>
      <c r="ISC157" s="22"/>
      <c r="ISD157" s="22"/>
      <c r="ISE157" s="22"/>
      <c r="ISF157" s="22"/>
      <c r="ISG157" s="22"/>
      <c r="ISH157" s="22"/>
      <c r="ISI157" s="22"/>
      <c r="ISJ157" s="22"/>
      <c r="ISK157" s="22"/>
      <c r="ISL157" s="22"/>
      <c r="ISM157" s="22"/>
      <c r="ISN157" s="22"/>
      <c r="ISO157" s="22"/>
      <c r="ISP157" s="22"/>
      <c r="ISQ157" s="22"/>
      <c r="ISR157" s="22"/>
      <c r="ISS157" s="22"/>
      <c r="IST157" s="22"/>
      <c r="ISU157" s="22"/>
      <c r="ISV157" s="22"/>
      <c r="ISW157" s="22"/>
      <c r="ISX157" s="22"/>
      <c r="ISY157" s="22"/>
      <c r="ISZ157" s="22"/>
      <c r="ITA157" s="22"/>
      <c r="ITB157" s="22"/>
      <c r="ITC157" s="22"/>
      <c r="ITD157" s="22"/>
      <c r="ITE157" s="22"/>
      <c r="ITF157" s="22"/>
      <c r="ITG157" s="22"/>
      <c r="ITH157" s="22"/>
      <c r="ITI157" s="22"/>
      <c r="ITJ157" s="22"/>
      <c r="ITK157" s="22"/>
      <c r="ITL157" s="22"/>
      <c r="ITM157" s="22"/>
      <c r="ITN157" s="22"/>
      <c r="ITO157" s="22"/>
      <c r="ITP157" s="22"/>
      <c r="ITQ157" s="22"/>
      <c r="ITR157" s="22"/>
      <c r="ITS157" s="22"/>
      <c r="ITT157" s="22"/>
      <c r="ITU157" s="22"/>
      <c r="ITV157" s="22"/>
      <c r="ITW157" s="22"/>
      <c r="ITX157" s="22"/>
      <c r="ITY157" s="22"/>
      <c r="ITZ157" s="22"/>
      <c r="IUA157" s="22"/>
      <c r="IUB157" s="22"/>
      <c r="IUC157" s="22"/>
      <c r="IUD157" s="22"/>
      <c r="IUE157" s="22"/>
      <c r="IUF157" s="22"/>
      <c r="IUG157" s="22"/>
      <c r="IUH157" s="22"/>
      <c r="IUI157" s="22"/>
      <c r="IUJ157" s="22"/>
      <c r="IUK157" s="22"/>
      <c r="IUL157" s="22"/>
      <c r="IUM157" s="22"/>
      <c r="IUN157" s="22"/>
      <c r="IUO157" s="22"/>
      <c r="IUP157" s="22"/>
      <c r="IUQ157" s="22"/>
      <c r="IUR157" s="22"/>
      <c r="IUS157" s="22"/>
      <c r="IUT157" s="22"/>
      <c r="IUU157" s="22"/>
      <c r="IUV157" s="22"/>
      <c r="IUW157" s="22"/>
      <c r="IUX157" s="22"/>
      <c r="IUY157" s="22"/>
      <c r="IUZ157" s="22"/>
      <c r="IVA157" s="22"/>
      <c r="IVB157" s="22"/>
      <c r="IVC157" s="22"/>
      <c r="IVD157" s="22"/>
      <c r="IVE157" s="22"/>
      <c r="IVF157" s="22"/>
      <c r="IVG157" s="22"/>
      <c r="IVH157" s="22"/>
      <c r="IVI157" s="22"/>
      <c r="IVJ157" s="22"/>
      <c r="IVK157" s="22"/>
      <c r="IVL157" s="22"/>
      <c r="IVM157" s="22"/>
      <c r="IVN157" s="22"/>
      <c r="IVO157" s="22"/>
      <c r="IVP157" s="22"/>
      <c r="IVQ157" s="22"/>
      <c r="IVR157" s="22"/>
      <c r="IVS157" s="22"/>
      <c r="IVT157" s="22"/>
      <c r="IVU157" s="22"/>
      <c r="IVV157" s="22"/>
      <c r="IVW157" s="22"/>
      <c r="IVX157" s="22"/>
      <c r="IVY157" s="22"/>
      <c r="IVZ157" s="22"/>
      <c r="IWA157" s="22"/>
      <c r="IWB157" s="22"/>
      <c r="IWC157" s="22"/>
      <c r="IWD157" s="22"/>
      <c r="IWE157" s="22"/>
      <c r="IWF157" s="22"/>
      <c r="IWG157" s="22"/>
      <c r="IWH157" s="22"/>
      <c r="IWI157" s="22"/>
      <c r="IWJ157" s="22"/>
      <c r="IWK157" s="22"/>
      <c r="IWL157" s="22"/>
      <c r="IWM157" s="22"/>
      <c r="IWN157" s="22"/>
      <c r="IWO157" s="22"/>
      <c r="IWP157" s="22"/>
      <c r="IWQ157" s="22"/>
      <c r="IWR157" s="22"/>
      <c r="IWS157" s="22"/>
      <c r="IWT157" s="22"/>
      <c r="IWU157" s="22"/>
      <c r="IWV157" s="22"/>
      <c r="IWW157" s="22"/>
      <c r="IWX157" s="22"/>
      <c r="IWY157" s="22"/>
      <c r="IWZ157" s="22"/>
      <c r="IXA157" s="22"/>
      <c r="IXB157" s="22"/>
      <c r="IXC157" s="22"/>
      <c r="IXD157" s="22"/>
      <c r="IXE157" s="22"/>
      <c r="IXF157" s="22"/>
      <c r="IXG157" s="22"/>
      <c r="IXH157" s="22"/>
      <c r="IXI157" s="22"/>
      <c r="IXJ157" s="22"/>
      <c r="IXK157" s="22"/>
      <c r="IXL157" s="22"/>
      <c r="IXM157" s="22"/>
      <c r="IXN157" s="22"/>
      <c r="IXO157" s="22"/>
      <c r="IXP157" s="22"/>
      <c r="IXQ157" s="22"/>
      <c r="IXR157" s="22"/>
      <c r="IXS157" s="22"/>
      <c r="IXT157" s="22"/>
      <c r="IXU157" s="22"/>
      <c r="IXV157" s="22"/>
      <c r="IXW157" s="22"/>
      <c r="IXX157" s="22"/>
      <c r="IXY157" s="22"/>
      <c r="IXZ157" s="22"/>
      <c r="IYA157" s="22"/>
      <c r="IYB157" s="22"/>
      <c r="IYC157" s="22"/>
      <c r="IYD157" s="22"/>
      <c r="IYE157" s="22"/>
      <c r="IYF157" s="22"/>
      <c r="IYG157" s="22"/>
      <c r="IYH157" s="22"/>
      <c r="IYI157" s="22"/>
      <c r="IYJ157" s="22"/>
      <c r="IYK157" s="22"/>
      <c r="IYL157" s="22"/>
      <c r="IYM157" s="22"/>
      <c r="IYN157" s="22"/>
      <c r="IYO157" s="22"/>
      <c r="IYP157" s="22"/>
      <c r="IYQ157" s="22"/>
      <c r="IYR157" s="22"/>
      <c r="IYS157" s="22"/>
      <c r="IYT157" s="22"/>
      <c r="IYU157" s="22"/>
      <c r="IYV157" s="22"/>
      <c r="IYW157" s="22"/>
      <c r="IYX157" s="22"/>
      <c r="IYY157" s="22"/>
      <c r="IYZ157" s="22"/>
      <c r="IZA157" s="22"/>
      <c r="IZB157" s="22"/>
      <c r="IZC157" s="22"/>
      <c r="IZD157" s="22"/>
      <c r="IZE157" s="22"/>
      <c r="IZF157" s="22"/>
      <c r="IZG157" s="22"/>
      <c r="IZH157" s="22"/>
      <c r="IZI157" s="22"/>
      <c r="IZJ157" s="22"/>
      <c r="IZK157" s="22"/>
      <c r="IZL157" s="22"/>
      <c r="IZM157" s="22"/>
      <c r="IZN157" s="22"/>
      <c r="IZO157" s="22"/>
      <c r="IZP157" s="22"/>
      <c r="IZQ157" s="22"/>
      <c r="IZR157" s="22"/>
      <c r="IZS157" s="22"/>
      <c r="IZT157" s="22"/>
      <c r="IZU157" s="22"/>
      <c r="IZV157" s="22"/>
      <c r="IZW157" s="22"/>
      <c r="IZX157" s="22"/>
      <c r="IZY157" s="22"/>
      <c r="IZZ157" s="22"/>
      <c r="JAA157" s="22"/>
      <c r="JAB157" s="22"/>
      <c r="JAC157" s="22"/>
      <c r="JAD157" s="22"/>
      <c r="JAE157" s="22"/>
      <c r="JAF157" s="22"/>
      <c r="JAG157" s="22"/>
      <c r="JAH157" s="22"/>
      <c r="JAI157" s="22"/>
      <c r="JAJ157" s="22"/>
      <c r="JAK157" s="22"/>
      <c r="JAL157" s="22"/>
      <c r="JAM157" s="22"/>
      <c r="JAN157" s="22"/>
      <c r="JAO157" s="22"/>
      <c r="JAP157" s="22"/>
      <c r="JAQ157" s="22"/>
      <c r="JAR157" s="22"/>
      <c r="JAS157" s="22"/>
      <c r="JAT157" s="22"/>
      <c r="JAU157" s="22"/>
      <c r="JAV157" s="22"/>
      <c r="JAW157" s="22"/>
      <c r="JAX157" s="22"/>
      <c r="JAY157" s="22"/>
      <c r="JAZ157" s="22"/>
      <c r="JBA157" s="22"/>
      <c r="JBB157" s="22"/>
      <c r="JBC157" s="22"/>
      <c r="JBD157" s="22"/>
      <c r="JBE157" s="22"/>
      <c r="JBF157" s="22"/>
      <c r="JBG157" s="22"/>
      <c r="JBH157" s="22"/>
      <c r="JBI157" s="22"/>
      <c r="JBJ157" s="22"/>
      <c r="JBK157" s="22"/>
      <c r="JBL157" s="22"/>
      <c r="JBM157" s="22"/>
      <c r="JBN157" s="22"/>
      <c r="JBO157" s="22"/>
      <c r="JBP157" s="22"/>
      <c r="JBQ157" s="22"/>
      <c r="JBR157" s="22"/>
      <c r="JBS157" s="22"/>
      <c r="JBT157" s="22"/>
      <c r="JBU157" s="22"/>
      <c r="JBV157" s="22"/>
      <c r="JBW157" s="22"/>
      <c r="JBX157" s="22"/>
      <c r="JBY157" s="22"/>
      <c r="JBZ157" s="22"/>
      <c r="JCA157" s="22"/>
      <c r="JCB157" s="22"/>
      <c r="JCC157" s="22"/>
      <c r="JCD157" s="22"/>
      <c r="JCE157" s="22"/>
      <c r="JCF157" s="22"/>
      <c r="JCG157" s="22"/>
      <c r="JCH157" s="22"/>
      <c r="JCI157" s="22"/>
      <c r="JCJ157" s="22"/>
      <c r="JCK157" s="22"/>
      <c r="JCL157" s="22"/>
      <c r="JCM157" s="22"/>
      <c r="JCN157" s="22"/>
      <c r="JCO157" s="22"/>
      <c r="JCP157" s="22"/>
      <c r="JCQ157" s="22"/>
      <c r="JCR157" s="22"/>
      <c r="JCS157" s="22"/>
      <c r="JCT157" s="22"/>
      <c r="JCU157" s="22"/>
      <c r="JCV157" s="22"/>
      <c r="JCW157" s="22"/>
      <c r="JCX157" s="22"/>
      <c r="JCY157" s="22"/>
      <c r="JCZ157" s="22"/>
      <c r="JDA157" s="22"/>
      <c r="JDB157" s="22"/>
      <c r="JDC157" s="22"/>
      <c r="JDD157" s="22"/>
      <c r="JDE157" s="22"/>
      <c r="JDF157" s="22"/>
      <c r="JDG157" s="22"/>
      <c r="JDH157" s="22"/>
      <c r="JDI157" s="22"/>
      <c r="JDJ157" s="22"/>
      <c r="JDK157" s="22"/>
      <c r="JDL157" s="22"/>
      <c r="JDM157" s="22"/>
      <c r="JDN157" s="22"/>
      <c r="JDO157" s="22"/>
      <c r="JDP157" s="22"/>
      <c r="JDQ157" s="22"/>
      <c r="JDR157" s="22"/>
      <c r="JDS157" s="22"/>
      <c r="JDT157" s="22"/>
      <c r="JDU157" s="22"/>
      <c r="JDV157" s="22"/>
      <c r="JDW157" s="22"/>
      <c r="JDX157" s="22"/>
      <c r="JDY157" s="22"/>
      <c r="JDZ157" s="22"/>
      <c r="JEA157" s="22"/>
      <c r="JEB157" s="22"/>
      <c r="JEC157" s="22"/>
      <c r="JED157" s="22"/>
      <c r="JEE157" s="22"/>
      <c r="JEF157" s="22"/>
      <c r="JEG157" s="22"/>
      <c r="JEH157" s="22"/>
      <c r="JEI157" s="22"/>
      <c r="JEJ157" s="22"/>
      <c r="JEK157" s="22"/>
      <c r="JEL157" s="22"/>
      <c r="JEM157" s="22"/>
      <c r="JEN157" s="22"/>
      <c r="JEO157" s="22"/>
      <c r="JEP157" s="22"/>
      <c r="JEQ157" s="22"/>
      <c r="JER157" s="22"/>
      <c r="JES157" s="22"/>
      <c r="JET157" s="22"/>
      <c r="JEU157" s="22"/>
      <c r="JEV157" s="22"/>
      <c r="JEW157" s="22"/>
      <c r="JEX157" s="22"/>
      <c r="JEY157" s="22"/>
      <c r="JEZ157" s="22"/>
      <c r="JFA157" s="22"/>
      <c r="JFB157" s="22"/>
      <c r="JFC157" s="22"/>
      <c r="JFD157" s="22"/>
      <c r="JFE157" s="22"/>
      <c r="JFF157" s="22"/>
      <c r="JFG157" s="22"/>
      <c r="JFH157" s="22"/>
      <c r="JFI157" s="22"/>
      <c r="JFJ157" s="22"/>
      <c r="JFK157" s="22"/>
      <c r="JFL157" s="22"/>
      <c r="JFM157" s="22"/>
      <c r="JFN157" s="22"/>
      <c r="JFO157" s="22"/>
      <c r="JFP157" s="22"/>
      <c r="JFQ157" s="22"/>
      <c r="JFR157" s="22"/>
      <c r="JFS157" s="22"/>
      <c r="JFT157" s="22"/>
      <c r="JFU157" s="22"/>
      <c r="JFV157" s="22"/>
      <c r="JFW157" s="22"/>
      <c r="JFX157" s="22"/>
      <c r="JFY157" s="22"/>
      <c r="JFZ157" s="22"/>
      <c r="JGA157" s="22"/>
      <c r="JGB157" s="22"/>
      <c r="JGC157" s="22"/>
      <c r="JGD157" s="22"/>
      <c r="JGE157" s="22"/>
      <c r="JGF157" s="22"/>
      <c r="JGG157" s="22"/>
      <c r="JGH157" s="22"/>
      <c r="JGI157" s="22"/>
      <c r="JGJ157" s="22"/>
      <c r="JGK157" s="22"/>
      <c r="JGL157" s="22"/>
      <c r="JGM157" s="22"/>
      <c r="JGN157" s="22"/>
      <c r="JGO157" s="22"/>
      <c r="JGP157" s="22"/>
      <c r="JGQ157" s="22"/>
      <c r="JGR157" s="22"/>
      <c r="JGS157" s="22"/>
      <c r="JGT157" s="22"/>
      <c r="JGU157" s="22"/>
      <c r="JGV157" s="22"/>
      <c r="JGW157" s="22"/>
      <c r="JGX157" s="22"/>
      <c r="JGY157" s="22"/>
      <c r="JGZ157" s="22"/>
      <c r="JHA157" s="22"/>
      <c r="JHB157" s="22"/>
      <c r="JHC157" s="22"/>
      <c r="JHD157" s="22"/>
      <c r="JHE157" s="22"/>
      <c r="JHF157" s="22"/>
      <c r="JHG157" s="22"/>
      <c r="JHH157" s="22"/>
      <c r="JHI157" s="22"/>
      <c r="JHJ157" s="22"/>
      <c r="JHK157" s="22"/>
      <c r="JHL157" s="22"/>
      <c r="JHM157" s="22"/>
      <c r="JHN157" s="22"/>
      <c r="JHO157" s="22"/>
      <c r="JHP157" s="22"/>
      <c r="JHQ157" s="22"/>
      <c r="JHR157" s="22"/>
      <c r="JHS157" s="22"/>
      <c r="JHT157" s="22"/>
      <c r="JHU157" s="22"/>
      <c r="JHV157" s="22"/>
      <c r="JHW157" s="22"/>
      <c r="JHX157" s="22"/>
      <c r="JHY157" s="22"/>
      <c r="JHZ157" s="22"/>
      <c r="JIA157" s="22"/>
      <c r="JIB157" s="22"/>
      <c r="JIC157" s="22"/>
      <c r="JID157" s="22"/>
      <c r="JIE157" s="22"/>
      <c r="JIF157" s="22"/>
      <c r="JIG157" s="22"/>
      <c r="JIH157" s="22"/>
      <c r="JII157" s="22"/>
      <c r="JIJ157" s="22"/>
      <c r="JIK157" s="22"/>
      <c r="JIL157" s="22"/>
      <c r="JIM157" s="22"/>
      <c r="JIN157" s="22"/>
      <c r="JIO157" s="22"/>
      <c r="JIP157" s="22"/>
      <c r="JIQ157" s="22"/>
      <c r="JIR157" s="22"/>
      <c r="JIS157" s="22"/>
      <c r="JIT157" s="22"/>
      <c r="JIU157" s="22"/>
      <c r="JIV157" s="22"/>
      <c r="JIW157" s="22"/>
      <c r="JIX157" s="22"/>
      <c r="JIY157" s="22"/>
      <c r="JIZ157" s="22"/>
      <c r="JJA157" s="22"/>
      <c r="JJB157" s="22"/>
      <c r="JJC157" s="22"/>
      <c r="JJD157" s="22"/>
      <c r="JJE157" s="22"/>
      <c r="JJF157" s="22"/>
      <c r="JJG157" s="22"/>
      <c r="JJH157" s="22"/>
      <c r="JJI157" s="22"/>
      <c r="JJJ157" s="22"/>
      <c r="JJK157" s="22"/>
      <c r="JJL157" s="22"/>
      <c r="JJM157" s="22"/>
      <c r="JJN157" s="22"/>
      <c r="JJO157" s="22"/>
      <c r="JJP157" s="22"/>
      <c r="JJQ157" s="22"/>
      <c r="JJR157" s="22"/>
      <c r="JJS157" s="22"/>
      <c r="JJT157" s="22"/>
      <c r="JJU157" s="22"/>
      <c r="JJV157" s="22"/>
      <c r="JJW157" s="22"/>
      <c r="JJX157" s="22"/>
      <c r="JJY157" s="22"/>
      <c r="JJZ157" s="22"/>
      <c r="JKA157" s="22"/>
      <c r="JKB157" s="22"/>
      <c r="JKC157" s="22"/>
      <c r="JKD157" s="22"/>
      <c r="JKE157" s="22"/>
      <c r="JKF157" s="22"/>
      <c r="JKG157" s="22"/>
      <c r="JKH157" s="22"/>
      <c r="JKI157" s="22"/>
      <c r="JKJ157" s="22"/>
      <c r="JKK157" s="22"/>
      <c r="JKL157" s="22"/>
      <c r="JKM157" s="22"/>
      <c r="JKN157" s="22"/>
      <c r="JKO157" s="22"/>
      <c r="JKP157" s="22"/>
      <c r="JKQ157" s="22"/>
      <c r="JKR157" s="22"/>
      <c r="JKS157" s="22"/>
      <c r="JKT157" s="22"/>
      <c r="JKU157" s="22"/>
      <c r="JKV157" s="22"/>
      <c r="JKW157" s="22"/>
      <c r="JKX157" s="22"/>
      <c r="JKY157" s="22"/>
      <c r="JKZ157" s="22"/>
      <c r="JLA157" s="22"/>
      <c r="JLB157" s="22"/>
      <c r="JLC157" s="22"/>
      <c r="JLD157" s="22"/>
      <c r="JLE157" s="22"/>
      <c r="JLF157" s="22"/>
      <c r="JLG157" s="22"/>
      <c r="JLH157" s="22"/>
      <c r="JLI157" s="22"/>
      <c r="JLJ157" s="22"/>
      <c r="JLK157" s="22"/>
      <c r="JLL157" s="22"/>
      <c r="JLM157" s="22"/>
      <c r="JLN157" s="22"/>
      <c r="JLO157" s="22"/>
      <c r="JLP157" s="22"/>
      <c r="JLQ157" s="22"/>
      <c r="JLR157" s="22"/>
      <c r="JLS157" s="22"/>
      <c r="JLT157" s="22"/>
      <c r="JLU157" s="22"/>
      <c r="JLV157" s="22"/>
      <c r="JLW157" s="22"/>
      <c r="JLX157" s="22"/>
      <c r="JLY157" s="22"/>
      <c r="JLZ157" s="22"/>
      <c r="JMA157" s="22"/>
      <c r="JMB157" s="22"/>
      <c r="JMC157" s="22"/>
      <c r="JMD157" s="22"/>
      <c r="JME157" s="22"/>
      <c r="JMF157" s="22"/>
      <c r="JMG157" s="22"/>
      <c r="JMH157" s="22"/>
      <c r="JMI157" s="22"/>
      <c r="JMJ157" s="22"/>
      <c r="JMK157" s="22"/>
      <c r="JML157" s="22"/>
      <c r="JMM157" s="22"/>
      <c r="JMN157" s="22"/>
      <c r="JMO157" s="22"/>
      <c r="JMP157" s="22"/>
      <c r="JMQ157" s="22"/>
      <c r="JMR157" s="22"/>
      <c r="JMS157" s="22"/>
      <c r="JMT157" s="22"/>
      <c r="JMU157" s="22"/>
      <c r="JMV157" s="22"/>
      <c r="JMW157" s="22"/>
      <c r="JMX157" s="22"/>
      <c r="JMY157" s="22"/>
      <c r="JMZ157" s="22"/>
      <c r="JNA157" s="22"/>
      <c r="JNB157" s="22"/>
      <c r="JNC157" s="22"/>
      <c r="JND157" s="22"/>
      <c r="JNE157" s="22"/>
      <c r="JNF157" s="22"/>
      <c r="JNG157" s="22"/>
      <c r="JNH157" s="22"/>
      <c r="JNI157" s="22"/>
      <c r="JNJ157" s="22"/>
      <c r="JNK157" s="22"/>
      <c r="JNL157" s="22"/>
      <c r="JNM157" s="22"/>
      <c r="JNN157" s="22"/>
      <c r="JNO157" s="22"/>
      <c r="JNP157" s="22"/>
      <c r="JNQ157" s="22"/>
      <c r="JNR157" s="22"/>
      <c r="JNS157" s="22"/>
      <c r="JNT157" s="22"/>
      <c r="JNU157" s="22"/>
      <c r="JNV157" s="22"/>
      <c r="JNW157" s="22"/>
      <c r="JNX157" s="22"/>
      <c r="JNY157" s="22"/>
      <c r="JNZ157" s="22"/>
      <c r="JOA157" s="22"/>
      <c r="JOB157" s="22"/>
      <c r="JOC157" s="22"/>
      <c r="JOD157" s="22"/>
      <c r="JOE157" s="22"/>
      <c r="JOF157" s="22"/>
      <c r="JOG157" s="22"/>
      <c r="JOH157" s="22"/>
      <c r="JOI157" s="22"/>
      <c r="JOJ157" s="22"/>
      <c r="JOK157" s="22"/>
      <c r="JOL157" s="22"/>
      <c r="JOM157" s="22"/>
      <c r="JON157" s="22"/>
      <c r="JOO157" s="22"/>
      <c r="JOP157" s="22"/>
      <c r="JOQ157" s="22"/>
      <c r="JOR157" s="22"/>
      <c r="JOS157" s="22"/>
      <c r="JOT157" s="22"/>
      <c r="JOU157" s="22"/>
      <c r="JOV157" s="22"/>
      <c r="JOW157" s="22"/>
      <c r="JOX157" s="22"/>
      <c r="JOY157" s="22"/>
      <c r="JOZ157" s="22"/>
      <c r="JPA157" s="22"/>
      <c r="JPB157" s="22"/>
      <c r="JPC157" s="22"/>
      <c r="JPD157" s="22"/>
      <c r="JPE157" s="22"/>
      <c r="JPF157" s="22"/>
      <c r="JPG157" s="22"/>
      <c r="JPH157" s="22"/>
      <c r="JPI157" s="22"/>
      <c r="JPJ157" s="22"/>
      <c r="JPK157" s="22"/>
      <c r="JPL157" s="22"/>
      <c r="JPM157" s="22"/>
      <c r="JPN157" s="22"/>
      <c r="JPO157" s="22"/>
      <c r="JPP157" s="22"/>
      <c r="JPQ157" s="22"/>
      <c r="JPR157" s="22"/>
      <c r="JPS157" s="22"/>
      <c r="JPT157" s="22"/>
      <c r="JPU157" s="22"/>
      <c r="JPV157" s="22"/>
      <c r="JPW157" s="22"/>
      <c r="JPX157" s="22"/>
      <c r="JPY157" s="22"/>
      <c r="JPZ157" s="22"/>
      <c r="JQA157" s="22"/>
      <c r="JQB157" s="22"/>
      <c r="JQC157" s="22"/>
      <c r="JQD157" s="22"/>
      <c r="JQE157" s="22"/>
      <c r="JQF157" s="22"/>
      <c r="JQG157" s="22"/>
      <c r="JQH157" s="22"/>
      <c r="JQI157" s="22"/>
      <c r="JQJ157" s="22"/>
      <c r="JQK157" s="22"/>
      <c r="JQL157" s="22"/>
      <c r="JQM157" s="22"/>
      <c r="JQN157" s="22"/>
      <c r="JQO157" s="22"/>
      <c r="JQP157" s="22"/>
      <c r="JQQ157" s="22"/>
      <c r="JQR157" s="22"/>
      <c r="JQS157" s="22"/>
      <c r="JQT157" s="22"/>
      <c r="JQU157" s="22"/>
      <c r="JQV157" s="22"/>
      <c r="JQW157" s="22"/>
      <c r="JQX157" s="22"/>
      <c r="JQY157" s="22"/>
      <c r="JQZ157" s="22"/>
      <c r="JRA157" s="22"/>
      <c r="JRB157" s="22"/>
      <c r="JRC157" s="22"/>
      <c r="JRD157" s="22"/>
      <c r="JRE157" s="22"/>
      <c r="JRF157" s="22"/>
      <c r="JRG157" s="22"/>
      <c r="JRH157" s="22"/>
      <c r="JRI157" s="22"/>
      <c r="JRJ157" s="22"/>
      <c r="JRK157" s="22"/>
      <c r="JRL157" s="22"/>
      <c r="JRM157" s="22"/>
      <c r="JRN157" s="22"/>
      <c r="JRO157" s="22"/>
      <c r="JRP157" s="22"/>
      <c r="JRQ157" s="22"/>
      <c r="JRR157" s="22"/>
      <c r="JRS157" s="22"/>
      <c r="JRT157" s="22"/>
      <c r="JRU157" s="22"/>
      <c r="JRV157" s="22"/>
      <c r="JRW157" s="22"/>
      <c r="JRX157" s="22"/>
      <c r="JRY157" s="22"/>
      <c r="JRZ157" s="22"/>
      <c r="JSA157" s="22"/>
      <c r="JSB157" s="22"/>
      <c r="JSC157" s="22"/>
      <c r="JSD157" s="22"/>
      <c r="JSE157" s="22"/>
      <c r="JSF157" s="22"/>
      <c r="JSG157" s="22"/>
      <c r="JSH157" s="22"/>
      <c r="JSI157" s="22"/>
      <c r="JSJ157" s="22"/>
      <c r="JSK157" s="22"/>
      <c r="JSL157" s="22"/>
      <c r="JSM157" s="22"/>
      <c r="JSN157" s="22"/>
      <c r="JSO157" s="22"/>
      <c r="JSP157" s="22"/>
      <c r="JSQ157" s="22"/>
      <c r="JSR157" s="22"/>
      <c r="JSS157" s="22"/>
      <c r="JST157" s="22"/>
      <c r="JSU157" s="22"/>
      <c r="JSV157" s="22"/>
      <c r="JSW157" s="22"/>
      <c r="JSX157" s="22"/>
      <c r="JSY157" s="22"/>
      <c r="JSZ157" s="22"/>
      <c r="JTA157" s="22"/>
      <c r="JTB157" s="22"/>
      <c r="JTC157" s="22"/>
      <c r="JTD157" s="22"/>
      <c r="JTE157" s="22"/>
      <c r="JTF157" s="22"/>
      <c r="JTG157" s="22"/>
      <c r="JTH157" s="22"/>
      <c r="JTI157" s="22"/>
      <c r="JTJ157" s="22"/>
      <c r="JTK157" s="22"/>
      <c r="JTL157" s="22"/>
      <c r="JTM157" s="22"/>
      <c r="JTN157" s="22"/>
      <c r="JTO157" s="22"/>
      <c r="JTP157" s="22"/>
      <c r="JTQ157" s="22"/>
      <c r="JTR157" s="22"/>
      <c r="JTS157" s="22"/>
      <c r="JTT157" s="22"/>
      <c r="JTU157" s="22"/>
      <c r="JTV157" s="22"/>
      <c r="JTW157" s="22"/>
      <c r="JTX157" s="22"/>
      <c r="JTY157" s="22"/>
      <c r="JTZ157" s="22"/>
      <c r="JUA157" s="22"/>
      <c r="JUB157" s="22"/>
      <c r="JUC157" s="22"/>
      <c r="JUD157" s="22"/>
      <c r="JUE157" s="22"/>
      <c r="JUF157" s="22"/>
      <c r="JUG157" s="22"/>
      <c r="JUH157" s="22"/>
      <c r="JUI157" s="22"/>
      <c r="JUJ157" s="22"/>
      <c r="JUK157" s="22"/>
      <c r="JUL157" s="22"/>
      <c r="JUM157" s="22"/>
      <c r="JUN157" s="22"/>
      <c r="JUO157" s="22"/>
      <c r="JUP157" s="22"/>
      <c r="JUQ157" s="22"/>
      <c r="JUR157" s="22"/>
      <c r="JUS157" s="22"/>
      <c r="JUT157" s="22"/>
      <c r="JUU157" s="22"/>
      <c r="JUV157" s="22"/>
      <c r="JUW157" s="22"/>
      <c r="JUX157" s="22"/>
      <c r="JUY157" s="22"/>
      <c r="JUZ157" s="22"/>
      <c r="JVA157" s="22"/>
      <c r="JVB157" s="22"/>
      <c r="JVC157" s="22"/>
      <c r="JVD157" s="22"/>
      <c r="JVE157" s="22"/>
      <c r="JVF157" s="22"/>
      <c r="JVG157" s="22"/>
      <c r="JVH157" s="22"/>
      <c r="JVI157" s="22"/>
      <c r="JVJ157" s="22"/>
      <c r="JVK157" s="22"/>
      <c r="JVL157" s="22"/>
      <c r="JVM157" s="22"/>
      <c r="JVN157" s="22"/>
      <c r="JVO157" s="22"/>
      <c r="JVP157" s="22"/>
      <c r="JVQ157" s="22"/>
      <c r="JVR157" s="22"/>
      <c r="JVS157" s="22"/>
      <c r="JVT157" s="22"/>
      <c r="JVU157" s="22"/>
      <c r="JVV157" s="22"/>
      <c r="JVW157" s="22"/>
      <c r="JVX157" s="22"/>
      <c r="JVY157" s="22"/>
      <c r="JVZ157" s="22"/>
      <c r="JWA157" s="22"/>
      <c r="JWB157" s="22"/>
      <c r="JWC157" s="22"/>
      <c r="JWD157" s="22"/>
      <c r="JWE157" s="22"/>
      <c r="JWF157" s="22"/>
      <c r="JWG157" s="22"/>
      <c r="JWH157" s="22"/>
      <c r="JWI157" s="22"/>
      <c r="JWJ157" s="22"/>
      <c r="JWK157" s="22"/>
      <c r="JWL157" s="22"/>
      <c r="JWM157" s="22"/>
      <c r="JWN157" s="22"/>
      <c r="JWO157" s="22"/>
      <c r="JWP157" s="22"/>
      <c r="JWQ157" s="22"/>
      <c r="JWR157" s="22"/>
      <c r="JWS157" s="22"/>
      <c r="JWT157" s="22"/>
      <c r="JWU157" s="22"/>
      <c r="JWV157" s="22"/>
      <c r="JWW157" s="22"/>
      <c r="JWX157" s="22"/>
      <c r="JWY157" s="22"/>
      <c r="JWZ157" s="22"/>
      <c r="JXA157" s="22"/>
      <c r="JXB157" s="22"/>
      <c r="JXC157" s="22"/>
      <c r="JXD157" s="22"/>
      <c r="JXE157" s="22"/>
      <c r="JXF157" s="22"/>
      <c r="JXG157" s="22"/>
      <c r="JXH157" s="22"/>
      <c r="JXI157" s="22"/>
      <c r="JXJ157" s="22"/>
      <c r="JXK157" s="22"/>
      <c r="JXL157" s="22"/>
      <c r="JXM157" s="22"/>
      <c r="JXN157" s="22"/>
      <c r="JXO157" s="22"/>
      <c r="JXP157" s="22"/>
      <c r="JXQ157" s="22"/>
      <c r="JXR157" s="22"/>
      <c r="JXS157" s="22"/>
      <c r="JXT157" s="22"/>
      <c r="JXU157" s="22"/>
      <c r="JXV157" s="22"/>
      <c r="JXW157" s="22"/>
      <c r="JXX157" s="22"/>
      <c r="JXY157" s="22"/>
      <c r="JXZ157" s="22"/>
      <c r="JYA157" s="22"/>
      <c r="JYB157" s="22"/>
      <c r="JYC157" s="22"/>
      <c r="JYD157" s="22"/>
      <c r="JYE157" s="22"/>
      <c r="JYF157" s="22"/>
      <c r="JYG157" s="22"/>
      <c r="JYH157" s="22"/>
      <c r="JYI157" s="22"/>
      <c r="JYJ157" s="22"/>
      <c r="JYK157" s="22"/>
      <c r="JYL157" s="22"/>
      <c r="JYM157" s="22"/>
      <c r="JYN157" s="22"/>
      <c r="JYO157" s="22"/>
      <c r="JYP157" s="22"/>
      <c r="JYQ157" s="22"/>
      <c r="JYR157" s="22"/>
      <c r="JYS157" s="22"/>
      <c r="JYT157" s="22"/>
      <c r="JYU157" s="22"/>
      <c r="JYV157" s="22"/>
      <c r="JYW157" s="22"/>
      <c r="JYX157" s="22"/>
      <c r="JYY157" s="22"/>
      <c r="JYZ157" s="22"/>
      <c r="JZA157" s="22"/>
      <c r="JZB157" s="22"/>
      <c r="JZC157" s="22"/>
      <c r="JZD157" s="22"/>
      <c r="JZE157" s="22"/>
      <c r="JZF157" s="22"/>
      <c r="JZG157" s="22"/>
      <c r="JZH157" s="22"/>
      <c r="JZI157" s="22"/>
      <c r="JZJ157" s="22"/>
      <c r="JZK157" s="22"/>
      <c r="JZL157" s="22"/>
      <c r="JZM157" s="22"/>
      <c r="JZN157" s="22"/>
      <c r="JZO157" s="22"/>
      <c r="JZP157" s="22"/>
      <c r="JZQ157" s="22"/>
      <c r="JZR157" s="22"/>
      <c r="JZS157" s="22"/>
      <c r="JZT157" s="22"/>
      <c r="JZU157" s="22"/>
      <c r="JZV157" s="22"/>
      <c r="JZW157" s="22"/>
      <c r="JZX157" s="22"/>
      <c r="JZY157" s="22"/>
      <c r="JZZ157" s="22"/>
      <c r="KAA157" s="22"/>
      <c r="KAB157" s="22"/>
      <c r="KAC157" s="22"/>
      <c r="KAD157" s="22"/>
      <c r="KAE157" s="22"/>
      <c r="KAF157" s="22"/>
      <c r="KAG157" s="22"/>
      <c r="KAH157" s="22"/>
      <c r="KAI157" s="22"/>
      <c r="KAJ157" s="22"/>
      <c r="KAK157" s="22"/>
      <c r="KAL157" s="22"/>
      <c r="KAM157" s="22"/>
      <c r="KAN157" s="22"/>
      <c r="KAO157" s="22"/>
      <c r="KAP157" s="22"/>
      <c r="KAQ157" s="22"/>
      <c r="KAR157" s="22"/>
      <c r="KAS157" s="22"/>
      <c r="KAT157" s="22"/>
      <c r="KAU157" s="22"/>
      <c r="KAV157" s="22"/>
      <c r="KAW157" s="22"/>
      <c r="KAX157" s="22"/>
      <c r="KAY157" s="22"/>
      <c r="KAZ157" s="22"/>
      <c r="KBA157" s="22"/>
      <c r="KBB157" s="22"/>
      <c r="KBC157" s="22"/>
      <c r="KBD157" s="22"/>
      <c r="KBE157" s="22"/>
      <c r="KBF157" s="22"/>
      <c r="KBG157" s="22"/>
      <c r="KBH157" s="22"/>
      <c r="KBI157" s="22"/>
      <c r="KBJ157" s="22"/>
      <c r="KBK157" s="22"/>
      <c r="KBL157" s="22"/>
      <c r="KBM157" s="22"/>
      <c r="KBN157" s="22"/>
      <c r="KBO157" s="22"/>
      <c r="KBP157" s="22"/>
      <c r="KBQ157" s="22"/>
      <c r="KBR157" s="22"/>
      <c r="KBS157" s="22"/>
      <c r="KBT157" s="22"/>
      <c r="KBU157" s="22"/>
      <c r="KBV157" s="22"/>
      <c r="KBW157" s="22"/>
      <c r="KBX157" s="22"/>
      <c r="KBY157" s="22"/>
      <c r="KBZ157" s="22"/>
      <c r="KCA157" s="22"/>
      <c r="KCB157" s="22"/>
      <c r="KCC157" s="22"/>
      <c r="KCD157" s="22"/>
      <c r="KCE157" s="22"/>
      <c r="KCF157" s="22"/>
      <c r="KCG157" s="22"/>
      <c r="KCH157" s="22"/>
      <c r="KCI157" s="22"/>
      <c r="KCJ157" s="22"/>
      <c r="KCK157" s="22"/>
      <c r="KCL157" s="22"/>
      <c r="KCM157" s="22"/>
      <c r="KCN157" s="22"/>
      <c r="KCO157" s="22"/>
      <c r="KCP157" s="22"/>
      <c r="KCQ157" s="22"/>
      <c r="KCR157" s="22"/>
      <c r="KCS157" s="22"/>
      <c r="KCT157" s="22"/>
      <c r="KCU157" s="22"/>
      <c r="KCV157" s="22"/>
      <c r="KCW157" s="22"/>
      <c r="KCX157" s="22"/>
      <c r="KCY157" s="22"/>
      <c r="KCZ157" s="22"/>
      <c r="KDA157" s="22"/>
      <c r="KDB157" s="22"/>
      <c r="KDC157" s="22"/>
      <c r="KDD157" s="22"/>
      <c r="KDE157" s="22"/>
      <c r="KDF157" s="22"/>
      <c r="KDG157" s="22"/>
      <c r="KDH157" s="22"/>
      <c r="KDI157" s="22"/>
      <c r="KDJ157" s="22"/>
      <c r="KDK157" s="22"/>
      <c r="KDL157" s="22"/>
      <c r="KDM157" s="22"/>
      <c r="KDN157" s="22"/>
      <c r="KDO157" s="22"/>
      <c r="KDP157" s="22"/>
      <c r="KDQ157" s="22"/>
      <c r="KDR157" s="22"/>
      <c r="KDS157" s="22"/>
      <c r="KDT157" s="22"/>
      <c r="KDU157" s="22"/>
      <c r="KDV157" s="22"/>
      <c r="KDW157" s="22"/>
      <c r="KDX157" s="22"/>
      <c r="KDY157" s="22"/>
      <c r="KDZ157" s="22"/>
      <c r="KEA157" s="22"/>
      <c r="KEB157" s="22"/>
      <c r="KEC157" s="22"/>
      <c r="KED157" s="22"/>
      <c r="KEE157" s="22"/>
      <c r="KEF157" s="22"/>
      <c r="KEG157" s="22"/>
      <c r="KEH157" s="22"/>
      <c r="KEI157" s="22"/>
      <c r="KEJ157" s="22"/>
      <c r="KEK157" s="22"/>
      <c r="KEL157" s="22"/>
      <c r="KEM157" s="22"/>
      <c r="KEN157" s="22"/>
      <c r="KEO157" s="22"/>
      <c r="KEP157" s="22"/>
      <c r="KEQ157" s="22"/>
      <c r="KER157" s="22"/>
      <c r="KES157" s="22"/>
      <c r="KET157" s="22"/>
      <c r="KEU157" s="22"/>
      <c r="KEV157" s="22"/>
      <c r="KEW157" s="22"/>
      <c r="KEX157" s="22"/>
      <c r="KEY157" s="22"/>
      <c r="KEZ157" s="22"/>
      <c r="KFA157" s="22"/>
      <c r="KFB157" s="22"/>
      <c r="KFC157" s="22"/>
      <c r="KFD157" s="22"/>
      <c r="KFE157" s="22"/>
      <c r="KFF157" s="22"/>
      <c r="KFG157" s="22"/>
      <c r="KFH157" s="22"/>
      <c r="KFI157" s="22"/>
      <c r="KFJ157" s="22"/>
      <c r="KFK157" s="22"/>
      <c r="KFL157" s="22"/>
      <c r="KFM157" s="22"/>
      <c r="KFN157" s="22"/>
      <c r="KFO157" s="22"/>
      <c r="KFP157" s="22"/>
      <c r="KFQ157" s="22"/>
      <c r="KFR157" s="22"/>
      <c r="KFS157" s="22"/>
      <c r="KFT157" s="22"/>
      <c r="KFU157" s="22"/>
      <c r="KFV157" s="22"/>
      <c r="KFW157" s="22"/>
      <c r="KFX157" s="22"/>
      <c r="KFY157" s="22"/>
      <c r="KFZ157" s="22"/>
      <c r="KGA157" s="22"/>
      <c r="KGB157" s="22"/>
      <c r="KGC157" s="22"/>
      <c r="KGD157" s="22"/>
      <c r="KGE157" s="22"/>
      <c r="KGF157" s="22"/>
      <c r="KGG157" s="22"/>
      <c r="KGH157" s="22"/>
      <c r="KGI157" s="22"/>
      <c r="KGJ157" s="22"/>
      <c r="KGK157" s="22"/>
      <c r="KGL157" s="22"/>
      <c r="KGM157" s="22"/>
      <c r="KGN157" s="22"/>
      <c r="KGO157" s="22"/>
      <c r="KGP157" s="22"/>
      <c r="KGQ157" s="22"/>
      <c r="KGR157" s="22"/>
      <c r="KGS157" s="22"/>
      <c r="KGT157" s="22"/>
      <c r="KGU157" s="22"/>
      <c r="KGV157" s="22"/>
      <c r="KGW157" s="22"/>
      <c r="KGX157" s="22"/>
      <c r="KGY157" s="22"/>
      <c r="KGZ157" s="22"/>
      <c r="KHA157" s="22"/>
      <c r="KHB157" s="22"/>
      <c r="KHC157" s="22"/>
      <c r="KHD157" s="22"/>
      <c r="KHE157" s="22"/>
      <c r="KHF157" s="22"/>
      <c r="KHG157" s="22"/>
      <c r="KHH157" s="22"/>
      <c r="KHI157" s="22"/>
      <c r="KHJ157" s="22"/>
      <c r="KHK157" s="22"/>
      <c r="KHL157" s="22"/>
      <c r="KHM157" s="22"/>
      <c r="KHN157" s="22"/>
      <c r="KHO157" s="22"/>
      <c r="KHP157" s="22"/>
      <c r="KHQ157" s="22"/>
      <c r="KHR157" s="22"/>
      <c r="KHS157" s="22"/>
      <c r="KHT157" s="22"/>
      <c r="KHU157" s="22"/>
      <c r="KHV157" s="22"/>
      <c r="KHW157" s="22"/>
      <c r="KHX157" s="22"/>
      <c r="KHY157" s="22"/>
      <c r="KHZ157" s="22"/>
      <c r="KIA157" s="22"/>
      <c r="KIB157" s="22"/>
      <c r="KIC157" s="22"/>
      <c r="KID157" s="22"/>
      <c r="KIE157" s="22"/>
      <c r="KIF157" s="22"/>
      <c r="KIG157" s="22"/>
      <c r="KIH157" s="22"/>
      <c r="KII157" s="22"/>
      <c r="KIJ157" s="22"/>
      <c r="KIK157" s="22"/>
      <c r="KIL157" s="22"/>
      <c r="KIM157" s="22"/>
      <c r="KIN157" s="22"/>
      <c r="KIO157" s="22"/>
      <c r="KIP157" s="22"/>
      <c r="KIQ157" s="22"/>
      <c r="KIR157" s="22"/>
      <c r="KIS157" s="22"/>
      <c r="KIT157" s="22"/>
      <c r="KIU157" s="22"/>
      <c r="KIV157" s="22"/>
      <c r="KIW157" s="22"/>
      <c r="KIX157" s="22"/>
      <c r="KIY157" s="22"/>
      <c r="KIZ157" s="22"/>
      <c r="KJA157" s="22"/>
      <c r="KJB157" s="22"/>
      <c r="KJC157" s="22"/>
      <c r="KJD157" s="22"/>
      <c r="KJE157" s="22"/>
      <c r="KJF157" s="22"/>
      <c r="KJG157" s="22"/>
      <c r="KJH157" s="22"/>
      <c r="KJI157" s="22"/>
      <c r="KJJ157" s="22"/>
      <c r="KJK157" s="22"/>
      <c r="KJL157" s="22"/>
      <c r="KJM157" s="22"/>
      <c r="KJN157" s="22"/>
      <c r="KJO157" s="22"/>
      <c r="KJP157" s="22"/>
      <c r="KJQ157" s="22"/>
      <c r="KJR157" s="22"/>
      <c r="KJS157" s="22"/>
      <c r="KJT157" s="22"/>
      <c r="KJU157" s="22"/>
      <c r="KJV157" s="22"/>
      <c r="KJW157" s="22"/>
      <c r="KJX157" s="22"/>
      <c r="KJY157" s="22"/>
      <c r="KJZ157" s="22"/>
      <c r="KKA157" s="22"/>
      <c r="KKB157" s="22"/>
      <c r="KKC157" s="22"/>
      <c r="KKD157" s="22"/>
      <c r="KKE157" s="22"/>
      <c r="KKF157" s="22"/>
      <c r="KKG157" s="22"/>
      <c r="KKH157" s="22"/>
      <c r="KKI157" s="22"/>
      <c r="KKJ157" s="22"/>
      <c r="KKK157" s="22"/>
      <c r="KKL157" s="22"/>
      <c r="KKM157" s="22"/>
      <c r="KKN157" s="22"/>
      <c r="KKO157" s="22"/>
      <c r="KKP157" s="22"/>
      <c r="KKQ157" s="22"/>
      <c r="KKR157" s="22"/>
      <c r="KKS157" s="22"/>
      <c r="KKT157" s="22"/>
      <c r="KKU157" s="22"/>
      <c r="KKV157" s="22"/>
      <c r="KKW157" s="22"/>
      <c r="KKX157" s="22"/>
      <c r="KKY157" s="22"/>
      <c r="KKZ157" s="22"/>
      <c r="KLA157" s="22"/>
      <c r="KLB157" s="22"/>
      <c r="KLC157" s="22"/>
      <c r="KLD157" s="22"/>
      <c r="KLE157" s="22"/>
      <c r="KLF157" s="22"/>
      <c r="KLG157" s="22"/>
      <c r="KLH157" s="22"/>
      <c r="KLI157" s="22"/>
      <c r="KLJ157" s="22"/>
      <c r="KLK157" s="22"/>
      <c r="KLL157" s="22"/>
      <c r="KLM157" s="22"/>
      <c r="KLN157" s="22"/>
      <c r="KLO157" s="22"/>
      <c r="KLP157" s="22"/>
      <c r="KLQ157" s="22"/>
      <c r="KLR157" s="22"/>
      <c r="KLS157" s="22"/>
      <c r="KLT157" s="22"/>
      <c r="KLU157" s="22"/>
      <c r="KLV157" s="22"/>
      <c r="KLW157" s="22"/>
      <c r="KLX157" s="22"/>
      <c r="KLY157" s="22"/>
      <c r="KLZ157" s="22"/>
      <c r="KMA157" s="22"/>
      <c r="KMB157" s="22"/>
      <c r="KMC157" s="22"/>
      <c r="KMD157" s="22"/>
      <c r="KME157" s="22"/>
      <c r="KMF157" s="22"/>
      <c r="KMG157" s="22"/>
      <c r="KMH157" s="22"/>
      <c r="KMI157" s="22"/>
      <c r="KMJ157" s="22"/>
      <c r="KMK157" s="22"/>
      <c r="KML157" s="22"/>
      <c r="KMM157" s="22"/>
      <c r="KMN157" s="22"/>
      <c r="KMO157" s="22"/>
      <c r="KMP157" s="22"/>
      <c r="KMQ157" s="22"/>
      <c r="KMR157" s="22"/>
      <c r="KMS157" s="22"/>
      <c r="KMT157" s="22"/>
      <c r="KMU157" s="22"/>
      <c r="KMV157" s="22"/>
      <c r="KMW157" s="22"/>
      <c r="KMX157" s="22"/>
      <c r="KMY157" s="22"/>
      <c r="KMZ157" s="22"/>
      <c r="KNA157" s="22"/>
      <c r="KNB157" s="22"/>
      <c r="KNC157" s="22"/>
      <c r="KND157" s="22"/>
      <c r="KNE157" s="22"/>
      <c r="KNF157" s="22"/>
      <c r="KNG157" s="22"/>
      <c r="KNH157" s="22"/>
      <c r="KNI157" s="22"/>
      <c r="KNJ157" s="22"/>
      <c r="KNK157" s="22"/>
      <c r="KNL157" s="22"/>
      <c r="KNM157" s="22"/>
      <c r="KNN157" s="22"/>
      <c r="KNO157" s="22"/>
      <c r="KNP157" s="22"/>
      <c r="KNQ157" s="22"/>
      <c r="KNR157" s="22"/>
      <c r="KNS157" s="22"/>
      <c r="KNT157" s="22"/>
      <c r="KNU157" s="22"/>
      <c r="KNV157" s="22"/>
      <c r="KNW157" s="22"/>
      <c r="KNX157" s="22"/>
      <c r="KNY157" s="22"/>
      <c r="KNZ157" s="22"/>
      <c r="KOA157" s="22"/>
      <c r="KOB157" s="22"/>
      <c r="KOC157" s="22"/>
      <c r="KOD157" s="22"/>
      <c r="KOE157" s="22"/>
      <c r="KOF157" s="22"/>
      <c r="KOG157" s="22"/>
      <c r="KOH157" s="22"/>
      <c r="KOI157" s="22"/>
      <c r="KOJ157" s="22"/>
      <c r="KOK157" s="22"/>
      <c r="KOL157" s="22"/>
      <c r="KOM157" s="22"/>
      <c r="KON157" s="22"/>
      <c r="KOO157" s="22"/>
      <c r="KOP157" s="22"/>
      <c r="KOQ157" s="22"/>
      <c r="KOR157" s="22"/>
      <c r="KOS157" s="22"/>
      <c r="KOT157" s="22"/>
      <c r="KOU157" s="22"/>
      <c r="KOV157" s="22"/>
      <c r="KOW157" s="22"/>
      <c r="KOX157" s="22"/>
      <c r="KOY157" s="22"/>
      <c r="KOZ157" s="22"/>
      <c r="KPA157" s="22"/>
      <c r="KPB157" s="22"/>
      <c r="KPC157" s="22"/>
      <c r="KPD157" s="22"/>
      <c r="KPE157" s="22"/>
      <c r="KPF157" s="22"/>
      <c r="KPG157" s="22"/>
      <c r="KPH157" s="22"/>
      <c r="KPI157" s="22"/>
      <c r="KPJ157" s="22"/>
      <c r="KPK157" s="22"/>
      <c r="KPL157" s="22"/>
      <c r="KPM157" s="22"/>
      <c r="KPN157" s="22"/>
      <c r="KPO157" s="22"/>
      <c r="KPP157" s="22"/>
      <c r="KPQ157" s="22"/>
      <c r="KPR157" s="22"/>
      <c r="KPS157" s="22"/>
      <c r="KPT157" s="22"/>
      <c r="KPU157" s="22"/>
      <c r="KPV157" s="22"/>
      <c r="KPW157" s="22"/>
      <c r="KPX157" s="22"/>
      <c r="KPY157" s="22"/>
      <c r="KPZ157" s="22"/>
      <c r="KQA157" s="22"/>
      <c r="KQB157" s="22"/>
      <c r="KQC157" s="22"/>
      <c r="KQD157" s="22"/>
      <c r="KQE157" s="22"/>
      <c r="KQF157" s="22"/>
      <c r="KQG157" s="22"/>
      <c r="KQH157" s="22"/>
      <c r="KQI157" s="22"/>
      <c r="KQJ157" s="22"/>
      <c r="KQK157" s="22"/>
      <c r="KQL157" s="22"/>
      <c r="KQM157" s="22"/>
      <c r="KQN157" s="22"/>
      <c r="KQO157" s="22"/>
      <c r="KQP157" s="22"/>
      <c r="KQQ157" s="22"/>
      <c r="KQR157" s="22"/>
      <c r="KQS157" s="22"/>
      <c r="KQT157" s="22"/>
      <c r="KQU157" s="22"/>
      <c r="KQV157" s="22"/>
      <c r="KQW157" s="22"/>
      <c r="KQX157" s="22"/>
      <c r="KQY157" s="22"/>
      <c r="KQZ157" s="22"/>
      <c r="KRA157" s="22"/>
      <c r="KRB157" s="22"/>
      <c r="KRC157" s="22"/>
      <c r="KRD157" s="22"/>
      <c r="KRE157" s="22"/>
      <c r="KRF157" s="22"/>
      <c r="KRG157" s="22"/>
      <c r="KRH157" s="22"/>
      <c r="KRI157" s="22"/>
      <c r="KRJ157" s="22"/>
      <c r="KRK157" s="22"/>
      <c r="KRL157" s="22"/>
      <c r="KRM157" s="22"/>
      <c r="KRN157" s="22"/>
      <c r="KRO157" s="22"/>
      <c r="KRP157" s="22"/>
      <c r="KRQ157" s="22"/>
      <c r="KRR157" s="22"/>
      <c r="KRS157" s="22"/>
      <c r="KRT157" s="22"/>
      <c r="KRU157" s="22"/>
      <c r="KRV157" s="22"/>
      <c r="KRW157" s="22"/>
      <c r="KRX157" s="22"/>
      <c r="KRY157" s="22"/>
      <c r="KRZ157" s="22"/>
      <c r="KSA157" s="22"/>
      <c r="KSB157" s="22"/>
      <c r="KSC157" s="22"/>
      <c r="KSD157" s="22"/>
      <c r="KSE157" s="22"/>
      <c r="KSF157" s="22"/>
      <c r="KSG157" s="22"/>
      <c r="KSH157" s="22"/>
      <c r="KSI157" s="22"/>
      <c r="KSJ157" s="22"/>
      <c r="KSK157" s="22"/>
      <c r="KSL157" s="22"/>
      <c r="KSM157" s="22"/>
      <c r="KSN157" s="22"/>
      <c r="KSO157" s="22"/>
      <c r="KSP157" s="22"/>
      <c r="KSQ157" s="22"/>
      <c r="KSR157" s="22"/>
      <c r="KSS157" s="22"/>
      <c r="KST157" s="22"/>
      <c r="KSU157" s="22"/>
      <c r="KSV157" s="22"/>
      <c r="KSW157" s="22"/>
      <c r="KSX157" s="22"/>
      <c r="KSY157" s="22"/>
      <c r="KSZ157" s="22"/>
      <c r="KTA157" s="22"/>
      <c r="KTB157" s="22"/>
      <c r="KTC157" s="22"/>
      <c r="KTD157" s="22"/>
      <c r="KTE157" s="22"/>
      <c r="KTF157" s="22"/>
      <c r="KTG157" s="22"/>
      <c r="KTH157" s="22"/>
      <c r="KTI157" s="22"/>
      <c r="KTJ157" s="22"/>
      <c r="KTK157" s="22"/>
      <c r="KTL157" s="22"/>
      <c r="KTM157" s="22"/>
      <c r="KTN157" s="22"/>
      <c r="KTO157" s="22"/>
      <c r="KTP157" s="22"/>
      <c r="KTQ157" s="22"/>
      <c r="KTR157" s="22"/>
      <c r="KTS157" s="22"/>
      <c r="KTT157" s="22"/>
      <c r="KTU157" s="22"/>
      <c r="KTV157" s="22"/>
      <c r="KTW157" s="22"/>
      <c r="KTX157" s="22"/>
      <c r="KTY157" s="22"/>
      <c r="KTZ157" s="22"/>
      <c r="KUA157" s="22"/>
      <c r="KUB157" s="22"/>
      <c r="KUC157" s="22"/>
      <c r="KUD157" s="22"/>
      <c r="KUE157" s="22"/>
      <c r="KUF157" s="22"/>
      <c r="KUG157" s="22"/>
      <c r="KUH157" s="22"/>
      <c r="KUI157" s="22"/>
      <c r="KUJ157" s="22"/>
      <c r="KUK157" s="22"/>
      <c r="KUL157" s="22"/>
      <c r="KUM157" s="22"/>
      <c r="KUN157" s="22"/>
      <c r="KUO157" s="22"/>
      <c r="KUP157" s="22"/>
      <c r="KUQ157" s="22"/>
      <c r="KUR157" s="22"/>
      <c r="KUS157" s="22"/>
      <c r="KUT157" s="22"/>
      <c r="KUU157" s="22"/>
      <c r="KUV157" s="22"/>
      <c r="KUW157" s="22"/>
      <c r="KUX157" s="22"/>
      <c r="KUY157" s="22"/>
      <c r="KUZ157" s="22"/>
      <c r="KVA157" s="22"/>
      <c r="KVB157" s="22"/>
      <c r="KVC157" s="22"/>
      <c r="KVD157" s="22"/>
      <c r="KVE157" s="22"/>
      <c r="KVF157" s="22"/>
      <c r="KVG157" s="22"/>
      <c r="KVH157" s="22"/>
      <c r="KVI157" s="22"/>
      <c r="KVJ157" s="22"/>
      <c r="KVK157" s="22"/>
      <c r="KVL157" s="22"/>
      <c r="KVM157" s="22"/>
      <c r="KVN157" s="22"/>
      <c r="KVO157" s="22"/>
      <c r="KVP157" s="22"/>
      <c r="KVQ157" s="22"/>
      <c r="KVR157" s="22"/>
      <c r="KVS157" s="22"/>
      <c r="KVT157" s="22"/>
      <c r="KVU157" s="22"/>
      <c r="KVV157" s="22"/>
      <c r="KVW157" s="22"/>
      <c r="KVX157" s="22"/>
      <c r="KVY157" s="22"/>
      <c r="KVZ157" s="22"/>
      <c r="KWA157" s="22"/>
      <c r="KWB157" s="22"/>
      <c r="KWC157" s="22"/>
      <c r="KWD157" s="22"/>
      <c r="KWE157" s="22"/>
      <c r="KWF157" s="22"/>
      <c r="KWG157" s="22"/>
      <c r="KWH157" s="22"/>
      <c r="KWI157" s="22"/>
      <c r="KWJ157" s="22"/>
      <c r="KWK157" s="22"/>
      <c r="KWL157" s="22"/>
      <c r="KWM157" s="22"/>
      <c r="KWN157" s="22"/>
      <c r="KWO157" s="22"/>
      <c r="KWP157" s="22"/>
      <c r="KWQ157" s="22"/>
      <c r="KWR157" s="22"/>
      <c r="KWS157" s="22"/>
      <c r="KWT157" s="22"/>
      <c r="KWU157" s="22"/>
      <c r="KWV157" s="22"/>
      <c r="KWW157" s="22"/>
      <c r="KWX157" s="22"/>
      <c r="KWY157" s="22"/>
      <c r="KWZ157" s="22"/>
      <c r="KXA157" s="22"/>
      <c r="KXB157" s="22"/>
      <c r="KXC157" s="22"/>
      <c r="KXD157" s="22"/>
      <c r="KXE157" s="22"/>
      <c r="KXF157" s="22"/>
      <c r="KXG157" s="22"/>
      <c r="KXH157" s="22"/>
      <c r="KXI157" s="22"/>
      <c r="KXJ157" s="22"/>
      <c r="KXK157" s="22"/>
      <c r="KXL157" s="22"/>
      <c r="KXM157" s="22"/>
      <c r="KXN157" s="22"/>
      <c r="KXO157" s="22"/>
      <c r="KXP157" s="22"/>
      <c r="KXQ157" s="22"/>
      <c r="KXR157" s="22"/>
      <c r="KXS157" s="22"/>
      <c r="KXT157" s="22"/>
      <c r="KXU157" s="22"/>
      <c r="KXV157" s="22"/>
      <c r="KXW157" s="22"/>
      <c r="KXX157" s="22"/>
      <c r="KXY157" s="22"/>
      <c r="KXZ157" s="22"/>
      <c r="KYA157" s="22"/>
      <c r="KYB157" s="22"/>
      <c r="KYC157" s="22"/>
      <c r="KYD157" s="22"/>
      <c r="KYE157" s="22"/>
      <c r="KYF157" s="22"/>
      <c r="KYG157" s="22"/>
      <c r="KYH157" s="22"/>
      <c r="KYI157" s="22"/>
      <c r="KYJ157" s="22"/>
      <c r="KYK157" s="22"/>
      <c r="KYL157" s="22"/>
      <c r="KYM157" s="22"/>
      <c r="KYN157" s="22"/>
      <c r="KYO157" s="22"/>
      <c r="KYP157" s="22"/>
      <c r="KYQ157" s="22"/>
      <c r="KYR157" s="22"/>
      <c r="KYS157" s="22"/>
      <c r="KYT157" s="22"/>
      <c r="KYU157" s="22"/>
      <c r="KYV157" s="22"/>
      <c r="KYW157" s="22"/>
      <c r="KYX157" s="22"/>
      <c r="KYY157" s="22"/>
      <c r="KYZ157" s="22"/>
      <c r="KZA157" s="22"/>
      <c r="KZB157" s="22"/>
      <c r="KZC157" s="22"/>
      <c r="KZD157" s="22"/>
      <c r="KZE157" s="22"/>
      <c r="KZF157" s="22"/>
      <c r="KZG157" s="22"/>
      <c r="KZH157" s="22"/>
      <c r="KZI157" s="22"/>
      <c r="KZJ157" s="22"/>
      <c r="KZK157" s="22"/>
      <c r="KZL157" s="22"/>
      <c r="KZM157" s="22"/>
      <c r="KZN157" s="22"/>
      <c r="KZO157" s="22"/>
      <c r="KZP157" s="22"/>
      <c r="KZQ157" s="22"/>
      <c r="KZR157" s="22"/>
      <c r="KZS157" s="22"/>
      <c r="KZT157" s="22"/>
      <c r="KZU157" s="22"/>
      <c r="KZV157" s="22"/>
      <c r="KZW157" s="22"/>
      <c r="KZX157" s="22"/>
      <c r="KZY157" s="22"/>
      <c r="KZZ157" s="22"/>
      <c r="LAA157" s="22"/>
      <c r="LAB157" s="22"/>
      <c r="LAC157" s="22"/>
      <c r="LAD157" s="22"/>
      <c r="LAE157" s="22"/>
      <c r="LAF157" s="22"/>
      <c r="LAG157" s="22"/>
      <c r="LAH157" s="22"/>
      <c r="LAI157" s="22"/>
      <c r="LAJ157" s="22"/>
      <c r="LAK157" s="22"/>
      <c r="LAL157" s="22"/>
      <c r="LAM157" s="22"/>
      <c r="LAN157" s="22"/>
      <c r="LAO157" s="22"/>
      <c r="LAP157" s="22"/>
      <c r="LAQ157" s="22"/>
      <c r="LAR157" s="22"/>
      <c r="LAS157" s="22"/>
      <c r="LAT157" s="22"/>
      <c r="LAU157" s="22"/>
      <c r="LAV157" s="22"/>
      <c r="LAW157" s="22"/>
      <c r="LAX157" s="22"/>
      <c r="LAY157" s="22"/>
      <c r="LAZ157" s="22"/>
      <c r="LBA157" s="22"/>
      <c r="LBB157" s="22"/>
      <c r="LBC157" s="22"/>
      <c r="LBD157" s="22"/>
      <c r="LBE157" s="22"/>
      <c r="LBF157" s="22"/>
      <c r="LBG157" s="22"/>
      <c r="LBH157" s="22"/>
      <c r="LBI157" s="22"/>
      <c r="LBJ157" s="22"/>
      <c r="LBK157" s="22"/>
      <c r="LBL157" s="22"/>
      <c r="LBM157" s="22"/>
      <c r="LBN157" s="22"/>
      <c r="LBO157" s="22"/>
      <c r="LBP157" s="22"/>
      <c r="LBQ157" s="22"/>
      <c r="LBR157" s="22"/>
      <c r="LBS157" s="22"/>
      <c r="LBT157" s="22"/>
      <c r="LBU157" s="22"/>
      <c r="LBV157" s="22"/>
      <c r="LBW157" s="22"/>
      <c r="LBX157" s="22"/>
      <c r="LBY157" s="22"/>
      <c r="LBZ157" s="22"/>
      <c r="LCA157" s="22"/>
      <c r="LCB157" s="22"/>
      <c r="LCC157" s="22"/>
      <c r="LCD157" s="22"/>
      <c r="LCE157" s="22"/>
      <c r="LCF157" s="22"/>
      <c r="LCG157" s="22"/>
      <c r="LCH157" s="22"/>
      <c r="LCI157" s="22"/>
      <c r="LCJ157" s="22"/>
      <c r="LCK157" s="22"/>
      <c r="LCL157" s="22"/>
      <c r="LCM157" s="22"/>
      <c r="LCN157" s="22"/>
      <c r="LCO157" s="22"/>
      <c r="LCP157" s="22"/>
      <c r="LCQ157" s="22"/>
      <c r="LCR157" s="22"/>
      <c r="LCS157" s="22"/>
      <c r="LCT157" s="22"/>
      <c r="LCU157" s="22"/>
      <c r="LCV157" s="22"/>
      <c r="LCW157" s="22"/>
      <c r="LCX157" s="22"/>
      <c r="LCY157" s="22"/>
      <c r="LCZ157" s="22"/>
      <c r="LDA157" s="22"/>
      <c r="LDB157" s="22"/>
      <c r="LDC157" s="22"/>
      <c r="LDD157" s="22"/>
      <c r="LDE157" s="22"/>
      <c r="LDF157" s="22"/>
      <c r="LDG157" s="22"/>
      <c r="LDH157" s="22"/>
      <c r="LDI157" s="22"/>
      <c r="LDJ157" s="22"/>
      <c r="LDK157" s="22"/>
      <c r="LDL157" s="22"/>
      <c r="LDM157" s="22"/>
      <c r="LDN157" s="22"/>
      <c r="LDO157" s="22"/>
      <c r="LDP157" s="22"/>
      <c r="LDQ157" s="22"/>
      <c r="LDR157" s="22"/>
      <c r="LDS157" s="22"/>
      <c r="LDT157" s="22"/>
      <c r="LDU157" s="22"/>
      <c r="LDV157" s="22"/>
      <c r="LDW157" s="22"/>
      <c r="LDX157" s="22"/>
      <c r="LDY157" s="22"/>
      <c r="LDZ157" s="22"/>
      <c r="LEA157" s="22"/>
      <c r="LEB157" s="22"/>
      <c r="LEC157" s="22"/>
      <c r="LED157" s="22"/>
      <c r="LEE157" s="22"/>
      <c r="LEF157" s="22"/>
      <c r="LEG157" s="22"/>
      <c r="LEH157" s="22"/>
      <c r="LEI157" s="22"/>
      <c r="LEJ157" s="22"/>
      <c r="LEK157" s="22"/>
      <c r="LEL157" s="22"/>
      <c r="LEM157" s="22"/>
      <c r="LEN157" s="22"/>
      <c r="LEO157" s="22"/>
      <c r="LEP157" s="22"/>
      <c r="LEQ157" s="22"/>
      <c r="LER157" s="22"/>
      <c r="LES157" s="22"/>
      <c r="LET157" s="22"/>
      <c r="LEU157" s="22"/>
      <c r="LEV157" s="22"/>
      <c r="LEW157" s="22"/>
      <c r="LEX157" s="22"/>
      <c r="LEY157" s="22"/>
      <c r="LEZ157" s="22"/>
      <c r="LFA157" s="22"/>
      <c r="LFB157" s="22"/>
      <c r="LFC157" s="22"/>
      <c r="LFD157" s="22"/>
      <c r="LFE157" s="22"/>
      <c r="LFF157" s="22"/>
      <c r="LFG157" s="22"/>
      <c r="LFH157" s="22"/>
      <c r="LFI157" s="22"/>
      <c r="LFJ157" s="22"/>
      <c r="LFK157" s="22"/>
      <c r="LFL157" s="22"/>
      <c r="LFM157" s="22"/>
      <c r="LFN157" s="22"/>
      <c r="LFO157" s="22"/>
      <c r="LFP157" s="22"/>
      <c r="LFQ157" s="22"/>
      <c r="LFR157" s="22"/>
      <c r="LFS157" s="22"/>
      <c r="LFT157" s="22"/>
      <c r="LFU157" s="22"/>
      <c r="LFV157" s="22"/>
      <c r="LFW157" s="22"/>
      <c r="LFX157" s="22"/>
      <c r="LFY157" s="22"/>
      <c r="LFZ157" s="22"/>
      <c r="LGA157" s="22"/>
      <c r="LGB157" s="22"/>
      <c r="LGC157" s="22"/>
      <c r="LGD157" s="22"/>
      <c r="LGE157" s="22"/>
      <c r="LGF157" s="22"/>
      <c r="LGG157" s="22"/>
      <c r="LGH157" s="22"/>
      <c r="LGI157" s="22"/>
      <c r="LGJ157" s="22"/>
      <c r="LGK157" s="22"/>
      <c r="LGL157" s="22"/>
      <c r="LGM157" s="22"/>
      <c r="LGN157" s="22"/>
      <c r="LGO157" s="22"/>
      <c r="LGP157" s="22"/>
      <c r="LGQ157" s="22"/>
      <c r="LGR157" s="22"/>
      <c r="LGS157" s="22"/>
      <c r="LGT157" s="22"/>
      <c r="LGU157" s="22"/>
      <c r="LGV157" s="22"/>
      <c r="LGW157" s="22"/>
      <c r="LGX157" s="22"/>
      <c r="LGY157" s="22"/>
      <c r="LGZ157" s="22"/>
      <c r="LHA157" s="22"/>
      <c r="LHB157" s="22"/>
      <c r="LHC157" s="22"/>
      <c r="LHD157" s="22"/>
      <c r="LHE157" s="22"/>
      <c r="LHF157" s="22"/>
      <c r="LHG157" s="22"/>
      <c r="LHH157" s="22"/>
      <c r="LHI157" s="22"/>
      <c r="LHJ157" s="22"/>
      <c r="LHK157" s="22"/>
      <c r="LHL157" s="22"/>
      <c r="LHM157" s="22"/>
      <c r="LHN157" s="22"/>
      <c r="LHO157" s="22"/>
      <c r="LHP157" s="22"/>
      <c r="LHQ157" s="22"/>
      <c r="LHR157" s="22"/>
      <c r="LHS157" s="22"/>
      <c r="LHT157" s="22"/>
      <c r="LHU157" s="22"/>
      <c r="LHV157" s="22"/>
      <c r="LHW157" s="22"/>
      <c r="LHX157" s="22"/>
      <c r="LHY157" s="22"/>
      <c r="LHZ157" s="22"/>
      <c r="LIA157" s="22"/>
      <c r="LIB157" s="22"/>
      <c r="LIC157" s="22"/>
      <c r="LID157" s="22"/>
      <c r="LIE157" s="22"/>
      <c r="LIF157" s="22"/>
      <c r="LIG157" s="22"/>
      <c r="LIH157" s="22"/>
      <c r="LII157" s="22"/>
      <c r="LIJ157" s="22"/>
      <c r="LIK157" s="22"/>
      <c r="LIL157" s="22"/>
      <c r="LIM157" s="22"/>
      <c r="LIN157" s="22"/>
      <c r="LIO157" s="22"/>
      <c r="LIP157" s="22"/>
      <c r="LIQ157" s="22"/>
      <c r="LIR157" s="22"/>
      <c r="LIS157" s="22"/>
      <c r="LIT157" s="22"/>
      <c r="LIU157" s="22"/>
      <c r="LIV157" s="22"/>
      <c r="LIW157" s="22"/>
      <c r="LIX157" s="22"/>
      <c r="LIY157" s="22"/>
      <c r="LIZ157" s="22"/>
      <c r="LJA157" s="22"/>
      <c r="LJB157" s="22"/>
      <c r="LJC157" s="22"/>
      <c r="LJD157" s="22"/>
      <c r="LJE157" s="22"/>
      <c r="LJF157" s="22"/>
      <c r="LJG157" s="22"/>
      <c r="LJH157" s="22"/>
      <c r="LJI157" s="22"/>
      <c r="LJJ157" s="22"/>
      <c r="LJK157" s="22"/>
      <c r="LJL157" s="22"/>
      <c r="LJM157" s="22"/>
      <c r="LJN157" s="22"/>
      <c r="LJO157" s="22"/>
      <c r="LJP157" s="22"/>
      <c r="LJQ157" s="22"/>
      <c r="LJR157" s="22"/>
      <c r="LJS157" s="22"/>
      <c r="LJT157" s="22"/>
      <c r="LJU157" s="22"/>
      <c r="LJV157" s="22"/>
      <c r="LJW157" s="22"/>
      <c r="LJX157" s="22"/>
      <c r="LJY157" s="22"/>
      <c r="LJZ157" s="22"/>
      <c r="LKA157" s="22"/>
      <c r="LKB157" s="22"/>
      <c r="LKC157" s="22"/>
      <c r="LKD157" s="22"/>
      <c r="LKE157" s="22"/>
      <c r="LKF157" s="22"/>
      <c r="LKG157" s="22"/>
      <c r="LKH157" s="22"/>
      <c r="LKI157" s="22"/>
      <c r="LKJ157" s="22"/>
      <c r="LKK157" s="22"/>
      <c r="LKL157" s="22"/>
      <c r="LKM157" s="22"/>
      <c r="LKN157" s="22"/>
      <c r="LKO157" s="22"/>
      <c r="LKP157" s="22"/>
      <c r="LKQ157" s="22"/>
      <c r="LKR157" s="22"/>
      <c r="LKS157" s="22"/>
      <c r="LKT157" s="22"/>
      <c r="LKU157" s="22"/>
      <c r="LKV157" s="22"/>
      <c r="LKW157" s="22"/>
      <c r="LKX157" s="22"/>
      <c r="LKY157" s="22"/>
      <c r="LKZ157" s="22"/>
      <c r="LLA157" s="22"/>
      <c r="LLB157" s="22"/>
      <c r="LLC157" s="22"/>
      <c r="LLD157" s="22"/>
      <c r="LLE157" s="22"/>
      <c r="LLF157" s="22"/>
      <c r="LLG157" s="22"/>
      <c r="LLH157" s="22"/>
      <c r="LLI157" s="22"/>
      <c r="LLJ157" s="22"/>
      <c r="LLK157" s="22"/>
      <c r="LLL157" s="22"/>
      <c r="LLM157" s="22"/>
      <c r="LLN157" s="22"/>
      <c r="LLO157" s="22"/>
      <c r="LLP157" s="22"/>
      <c r="LLQ157" s="22"/>
      <c r="LLR157" s="22"/>
      <c r="LLS157" s="22"/>
      <c r="LLT157" s="22"/>
      <c r="LLU157" s="22"/>
      <c r="LLV157" s="22"/>
      <c r="LLW157" s="22"/>
      <c r="LLX157" s="22"/>
      <c r="LLY157" s="22"/>
      <c r="LLZ157" s="22"/>
      <c r="LMA157" s="22"/>
      <c r="LMB157" s="22"/>
      <c r="LMC157" s="22"/>
      <c r="LMD157" s="22"/>
      <c r="LME157" s="22"/>
      <c r="LMF157" s="22"/>
      <c r="LMG157" s="22"/>
      <c r="LMH157" s="22"/>
      <c r="LMI157" s="22"/>
      <c r="LMJ157" s="22"/>
      <c r="LMK157" s="22"/>
      <c r="LML157" s="22"/>
      <c r="LMM157" s="22"/>
      <c r="LMN157" s="22"/>
      <c r="LMO157" s="22"/>
      <c r="LMP157" s="22"/>
      <c r="LMQ157" s="22"/>
      <c r="LMR157" s="22"/>
      <c r="LMS157" s="22"/>
      <c r="LMT157" s="22"/>
      <c r="LMU157" s="22"/>
      <c r="LMV157" s="22"/>
      <c r="LMW157" s="22"/>
      <c r="LMX157" s="22"/>
      <c r="LMY157" s="22"/>
      <c r="LMZ157" s="22"/>
      <c r="LNA157" s="22"/>
      <c r="LNB157" s="22"/>
      <c r="LNC157" s="22"/>
      <c r="LND157" s="22"/>
      <c r="LNE157" s="22"/>
      <c r="LNF157" s="22"/>
      <c r="LNG157" s="22"/>
      <c r="LNH157" s="22"/>
      <c r="LNI157" s="22"/>
      <c r="LNJ157" s="22"/>
      <c r="LNK157" s="22"/>
      <c r="LNL157" s="22"/>
      <c r="LNM157" s="22"/>
      <c r="LNN157" s="22"/>
      <c r="LNO157" s="22"/>
      <c r="LNP157" s="22"/>
      <c r="LNQ157" s="22"/>
      <c r="LNR157" s="22"/>
      <c r="LNS157" s="22"/>
      <c r="LNT157" s="22"/>
      <c r="LNU157" s="22"/>
      <c r="LNV157" s="22"/>
      <c r="LNW157" s="22"/>
      <c r="LNX157" s="22"/>
      <c r="LNY157" s="22"/>
      <c r="LNZ157" s="22"/>
      <c r="LOA157" s="22"/>
      <c r="LOB157" s="22"/>
      <c r="LOC157" s="22"/>
      <c r="LOD157" s="22"/>
      <c r="LOE157" s="22"/>
      <c r="LOF157" s="22"/>
      <c r="LOG157" s="22"/>
      <c r="LOH157" s="22"/>
      <c r="LOI157" s="22"/>
      <c r="LOJ157" s="22"/>
      <c r="LOK157" s="22"/>
      <c r="LOL157" s="22"/>
      <c r="LOM157" s="22"/>
      <c r="LON157" s="22"/>
      <c r="LOO157" s="22"/>
      <c r="LOP157" s="22"/>
      <c r="LOQ157" s="22"/>
      <c r="LOR157" s="22"/>
      <c r="LOS157" s="22"/>
      <c r="LOT157" s="22"/>
      <c r="LOU157" s="22"/>
      <c r="LOV157" s="22"/>
      <c r="LOW157" s="22"/>
      <c r="LOX157" s="22"/>
      <c r="LOY157" s="22"/>
      <c r="LOZ157" s="22"/>
      <c r="LPA157" s="22"/>
      <c r="LPB157" s="22"/>
      <c r="LPC157" s="22"/>
      <c r="LPD157" s="22"/>
      <c r="LPE157" s="22"/>
      <c r="LPF157" s="22"/>
      <c r="LPG157" s="22"/>
      <c r="LPH157" s="22"/>
      <c r="LPI157" s="22"/>
      <c r="LPJ157" s="22"/>
      <c r="LPK157" s="22"/>
      <c r="LPL157" s="22"/>
      <c r="LPM157" s="22"/>
      <c r="LPN157" s="22"/>
      <c r="LPO157" s="22"/>
      <c r="LPP157" s="22"/>
      <c r="LPQ157" s="22"/>
      <c r="LPR157" s="22"/>
      <c r="LPS157" s="22"/>
      <c r="LPT157" s="22"/>
      <c r="LPU157" s="22"/>
      <c r="LPV157" s="22"/>
      <c r="LPW157" s="22"/>
      <c r="LPX157" s="22"/>
      <c r="LPY157" s="22"/>
      <c r="LPZ157" s="22"/>
      <c r="LQA157" s="22"/>
      <c r="LQB157" s="22"/>
      <c r="LQC157" s="22"/>
      <c r="LQD157" s="22"/>
      <c r="LQE157" s="22"/>
      <c r="LQF157" s="22"/>
      <c r="LQG157" s="22"/>
      <c r="LQH157" s="22"/>
      <c r="LQI157" s="22"/>
      <c r="LQJ157" s="22"/>
      <c r="LQK157" s="22"/>
      <c r="LQL157" s="22"/>
      <c r="LQM157" s="22"/>
      <c r="LQN157" s="22"/>
      <c r="LQO157" s="22"/>
      <c r="LQP157" s="22"/>
      <c r="LQQ157" s="22"/>
      <c r="LQR157" s="22"/>
      <c r="LQS157" s="22"/>
      <c r="LQT157" s="22"/>
      <c r="LQU157" s="22"/>
      <c r="LQV157" s="22"/>
      <c r="LQW157" s="22"/>
      <c r="LQX157" s="22"/>
      <c r="LQY157" s="22"/>
      <c r="LQZ157" s="22"/>
      <c r="LRA157" s="22"/>
      <c r="LRB157" s="22"/>
      <c r="LRC157" s="22"/>
      <c r="LRD157" s="22"/>
      <c r="LRE157" s="22"/>
      <c r="LRF157" s="22"/>
      <c r="LRG157" s="22"/>
      <c r="LRH157" s="22"/>
      <c r="LRI157" s="22"/>
      <c r="LRJ157" s="22"/>
      <c r="LRK157" s="22"/>
      <c r="LRL157" s="22"/>
      <c r="LRM157" s="22"/>
      <c r="LRN157" s="22"/>
      <c r="LRO157" s="22"/>
      <c r="LRP157" s="22"/>
      <c r="LRQ157" s="22"/>
      <c r="LRR157" s="22"/>
      <c r="LRS157" s="22"/>
      <c r="LRT157" s="22"/>
      <c r="LRU157" s="22"/>
      <c r="LRV157" s="22"/>
      <c r="LRW157" s="22"/>
      <c r="LRX157" s="22"/>
      <c r="LRY157" s="22"/>
      <c r="LRZ157" s="22"/>
      <c r="LSA157" s="22"/>
      <c r="LSB157" s="22"/>
      <c r="LSC157" s="22"/>
      <c r="LSD157" s="22"/>
      <c r="LSE157" s="22"/>
      <c r="LSF157" s="22"/>
      <c r="LSG157" s="22"/>
      <c r="LSH157" s="22"/>
      <c r="LSI157" s="22"/>
      <c r="LSJ157" s="22"/>
      <c r="LSK157" s="22"/>
      <c r="LSL157" s="22"/>
      <c r="LSM157" s="22"/>
      <c r="LSN157" s="22"/>
      <c r="LSO157" s="22"/>
      <c r="LSP157" s="22"/>
      <c r="LSQ157" s="22"/>
      <c r="LSR157" s="22"/>
      <c r="LSS157" s="22"/>
      <c r="LST157" s="22"/>
      <c r="LSU157" s="22"/>
      <c r="LSV157" s="22"/>
      <c r="LSW157" s="22"/>
      <c r="LSX157" s="22"/>
      <c r="LSY157" s="22"/>
      <c r="LSZ157" s="22"/>
      <c r="LTA157" s="22"/>
      <c r="LTB157" s="22"/>
      <c r="LTC157" s="22"/>
      <c r="LTD157" s="22"/>
      <c r="LTE157" s="22"/>
      <c r="LTF157" s="22"/>
      <c r="LTG157" s="22"/>
      <c r="LTH157" s="22"/>
      <c r="LTI157" s="22"/>
      <c r="LTJ157" s="22"/>
      <c r="LTK157" s="22"/>
      <c r="LTL157" s="22"/>
      <c r="LTM157" s="22"/>
      <c r="LTN157" s="22"/>
      <c r="LTO157" s="22"/>
      <c r="LTP157" s="22"/>
      <c r="LTQ157" s="22"/>
      <c r="LTR157" s="22"/>
      <c r="LTS157" s="22"/>
      <c r="LTT157" s="22"/>
      <c r="LTU157" s="22"/>
      <c r="LTV157" s="22"/>
      <c r="LTW157" s="22"/>
      <c r="LTX157" s="22"/>
      <c r="LTY157" s="22"/>
      <c r="LTZ157" s="22"/>
      <c r="LUA157" s="22"/>
      <c r="LUB157" s="22"/>
      <c r="LUC157" s="22"/>
      <c r="LUD157" s="22"/>
      <c r="LUE157" s="22"/>
      <c r="LUF157" s="22"/>
      <c r="LUG157" s="22"/>
      <c r="LUH157" s="22"/>
      <c r="LUI157" s="22"/>
      <c r="LUJ157" s="22"/>
      <c r="LUK157" s="22"/>
      <c r="LUL157" s="22"/>
      <c r="LUM157" s="22"/>
      <c r="LUN157" s="22"/>
      <c r="LUO157" s="22"/>
      <c r="LUP157" s="22"/>
      <c r="LUQ157" s="22"/>
      <c r="LUR157" s="22"/>
      <c r="LUS157" s="22"/>
      <c r="LUT157" s="22"/>
      <c r="LUU157" s="22"/>
      <c r="LUV157" s="22"/>
      <c r="LUW157" s="22"/>
      <c r="LUX157" s="22"/>
      <c r="LUY157" s="22"/>
      <c r="LUZ157" s="22"/>
      <c r="LVA157" s="22"/>
      <c r="LVB157" s="22"/>
      <c r="LVC157" s="22"/>
      <c r="LVD157" s="22"/>
      <c r="LVE157" s="22"/>
      <c r="LVF157" s="22"/>
      <c r="LVG157" s="22"/>
      <c r="LVH157" s="22"/>
      <c r="LVI157" s="22"/>
      <c r="LVJ157" s="22"/>
      <c r="LVK157" s="22"/>
      <c r="LVL157" s="22"/>
      <c r="LVM157" s="22"/>
      <c r="LVN157" s="22"/>
      <c r="LVO157" s="22"/>
      <c r="LVP157" s="22"/>
      <c r="LVQ157" s="22"/>
      <c r="LVR157" s="22"/>
      <c r="LVS157" s="22"/>
      <c r="LVT157" s="22"/>
      <c r="LVU157" s="22"/>
      <c r="LVV157" s="22"/>
      <c r="LVW157" s="22"/>
      <c r="LVX157" s="22"/>
      <c r="LVY157" s="22"/>
      <c r="LVZ157" s="22"/>
      <c r="LWA157" s="22"/>
      <c r="LWB157" s="22"/>
      <c r="LWC157" s="22"/>
      <c r="LWD157" s="22"/>
      <c r="LWE157" s="22"/>
      <c r="LWF157" s="22"/>
      <c r="LWG157" s="22"/>
      <c r="LWH157" s="22"/>
      <c r="LWI157" s="22"/>
      <c r="LWJ157" s="22"/>
      <c r="LWK157" s="22"/>
      <c r="LWL157" s="22"/>
      <c r="LWM157" s="22"/>
      <c r="LWN157" s="22"/>
      <c r="LWO157" s="22"/>
      <c r="LWP157" s="22"/>
      <c r="LWQ157" s="22"/>
      <c r="LWR157" s="22"/>
      <c r="LWS157" s="22"/>
      <c r="LWT157" s="22"/>
      <c r="LWU157" s="22"/>
      <c r="LWV157" s="22"/>
      <c r="LWW157" s="22"/>
      <c r="LWX157" s="22"/>
      <c r="LWY157" s="22"/>
      <c r="LWZ157" s="22"/>
      <c r="LXA157" s="22"/>
      <c r="LXB157" s="22"/>
      <c r="LXC157" s="22"/>
      <c r="LXD157" s="22"/>
      <c r="LXE157" s="22"/>
      <c r="LXF157" s="22"/>
      <c r="LXG157" s="22"/>
      <c r="LXH157" s="22"/>
      <c r="LXI157" s="22"/>
      <c r="LXJ157" s="22"/>
      <c r="LXK157" s="22"/>
      <c r="LXL157" s="22"/>
      <c r="LXM157" s="22"/>
      <c r="LXN157" s="22"/>
      <c r="LXO157" s="22"/>
      <c r="LXP157" s="22"/>
      <c r="LXQ157" s="22"/>
      <c r="LXR157" s="22"/>
      <c r="LXS157" s="22"/>
      <c r="LXT157" s="22"/>
      <c r="LXU157" s="22"/>
      <c r="LXV157" s="22"/>
      <c r="LXW157" s="22"/>
      <c r="LXX157" s="22"/>
      <c r="LXY157" s="22"/>
      <c r="LXZ157" s="22"/>
      <c r="LYA157" s="22"/>
      <c r="LYB157" s="22"/>
      <c r="LYC157" s="22"/>
      <c r="LYD157" s="22"/>
      <c r="LYE157" s="22"/>
      <c r="LYF157" s="22"/>
      <c r="LYG157" s="22"/>
      <c r="LYH157" s="22"/>
      <c r="LYI157" s="22"/>
      <c r="LYJ157" s="22"/>
      <c r="LYK157" s="22"/>
      <c r="LYL157" s="22"/>
      <c r="LYM157" s="22"/>
      <c r="LYN157" s="22"/>
      <c r="LYO157" s="22"/>
      <c r="LYP157" s="22"/>
      <c r="LYQ157" s="22"/>
      <c r="LYR157" s="22"/>
      <c r="LYS157" s="22"/>
      <c r="LYT157" s="22"/>
      <c r="LYU157" s="22"/>
      <c r="LYV157" s="22"/>
      <c r="LYW157" s="22"/>
      <c r="LYX157" s="22"/>
      <c r="LYY157" s="22"/>
      <c r="LYZ157" s="22"/>
      <c r="LZA157" s="22"/>
      <c r="LZB157" s="22"/>
      <c r="LZC157" s="22"/>
      <c r="LZD157" s="22"/>
      <c r="LZE157" s="22"/>
      <c r="LZF157" s="22"/>
      <c r="LZG157" s="22"/>
      <c r="LZH157" s="22"/>
      <c r="LZI157" s="22"/>
      <c r="LZJ157" s="22"/>
      <c r="LZK157" s="22"/>
      <c r="LZL157" s="22"/>
      <c r="LZM157" s="22"/>
      <c r="LZN157" s="22"/>
      <c r="LZO157" s="22"/>
      <c r="LZP157" s="22"/>
      <c r="LZQ157" s="22"/>
      <c r="LZR157" s="22"/>
      <c r="LZS157" s="22"/>
      <c r="LZT157" s="22"/>
      <c r="LZU157" s="22"/>
      <c r="LZV157" s="22"/>
      <c r="LZW157" s="22"/>
      <c r="LZX157" s="22"/>
      <c r="LZY157" s="22"/>
      <c r="LZZ157" s="22"/>
      <c r="MAA157" s="22"/>
      <c r="MAB157" s="22"/>
      <c r="MAC157" s="22"/>
      <c r="MAD157" s="22"/>
      <c r="MAE157" s="22"/>
      <c r="MAF157" s="22"/>
      <c r="MAG157" s="22"/>
      <c r="MAH157" s="22"/>
      <c r="MAI157" s="22"/>
      <c r="MAJ157" s="22"/>
      <c r="MAK157" s="22"/>
      <c r="MAL157" s="22"/>
      <c r="MAM157" s="22"/>
      <c r="MAN157" s="22"/>
      <c r="MAO157" s="22"/>
      <c r="MAP157" s="22"/>
      <c r="MAQ157" s="22"/>
      <c r="MAR157" s="22"/>
      <c r="MAS157" s="22"/>
      <c r="MAT157" s="22"/>
      <c r="MAU157" s="22"/>
      <c r="MAV157" s="22"/>
      <c r="MAW157" s="22"/>
      <c r="MAX157" s="22"/>
      <c r="MAY157" s="22"/>
      <c r="MAZ157" s="22"/>
      <c r="MBA157" s="22"/>
      <c r="MBB157" s="22"/>
      <c r="MBC157" s="22"/>
      <c r="MBD157" s="22"/>
      <c r="MBE157" s="22"/>
      <c r="MBF157" s="22"/>
      <c r="MBG157" s="22"/>
      <c r="MBH157" s="22"/>
      <c r="MBI157" s="22"/>
      <c r="MBJ157" s="22"/>
      <c r="MBK157" s="22"/>
      <c r="MBL157" s="22"/>
      <c r="MBM157" s="22"/>
      <c r="MBN157" s="22"/>
      <c r="MBO157" s="22"/>
      <c r="MBP157" s="22"/>
      <c r="MBQ157" s="22"/>
      <c r="MBR157" s="22"/>
      <c r="MBS157" s="22"/>
      <c r="MBT157" s="22"/>
      <c r="MBU157" s="22"/>
      <c r="MBV157" s="22"/>
      <c r="MBW157" s="22"/>
      <c r="MBX157" s="22"/>
      <c r="MBY157" s="22"/>
      <c r="MBZ157" s="22"/>
      <c r="MCA157" s="22"/>
      <c r="MCB157" s="22"/>
      <c r="MCC157" s="22"/>
      <c r="MCD157" s="22"/>
      <c r="MCE157" s="22"/>
      <c r="MCF157" s="22"/>
      <c r="MCG157" s="22"/>
      <c r="MCH157" s="22"/>
      <c r="MCI157" s="22"/>
      <c r="MCJ157" s="22"/>
      <c r="MCK157" s="22"/>
      <c r="MCL157" s="22"/>
      <c r="MCM157" s="22"/>
      <c r="MCN157" s="22"/>
      <c r="MCO157" s="22"/>
      <c r="MCP157" s="22"/>
      <c r="MCQ157" s="22"/>
      <c r="MCR157" s="22"/>
      <c r="MCS157" s="22"/>
      <c r="MCT157" s="22"/>
      <c r="MCU157" s="22"/>
      <c r="MCV157" s="22"/>
      <c r="MCW157" s="22"/>
      <c r="MCX157" s="22"/>
      <c r="MCY157" s="22"/>
      <c r="MCZ157" s="22"/>
      <c r="MDA157" s="22"/>
      <c r="MDB157" s="22"/>
      <c r="MDC157" s="22"/>
      <c r="MDD157" s="22"/>
      <c r="MDE157" s="22"/>
      <c r="MDF157" s="22"/>
      <c r="MDG157" s="22"/>
      <c r="MDH157" s="22"/>
      <c r="MDI157" s="22"/>
      <c r="MDJ157" s="22"/>
      <c r="MDK157" s="22"/>
      <c r="MDL157" s="22"/>
      <c r="MDM157" s="22"/>
      <c r="MDN157" s="22"/>
      <c r="MDO157" s="22"/>
      <c r="MDP157" s="22"/>
      <c r="MDQ157" s="22"/>
      <c r="MDR157" s="22"/>
      <c r="MDS157" s="22"/>
      <c r="MDT157" s="22"/>
      <c r="MDU157" s="22"/>
      <c r="MDV157" s="22"/>
      <c r="MDW157" s="22"/>
      <c r="MDX157" s="22"/>
      <c r="MDY157" s="22"/>
      <c r="MDZ157" s="22"/>
      <c r="MEA157" s="22"/>
      <c r="MEB157" s="22"/>
      <c r="MEC157" s="22"/>
      <c r="MED157" s="22"/>
      <c r="MEE157" s="22"/>
      <c r="MEF157" s="22"/>
      <c r="MEG157" s="22"/>
      <c r="MEH157" s="22"/>
      <c r="MEI157" s="22"/>
      <c r="MEJ157" s="22"/>
      <c r="MEK157" s="22"/>
      <c r="MEL157" s="22"/>
      <c r="MEM157" s="22"/>
      <c r="MEN157" s="22"/>
      <c r="MEO157" s="22"/>
      <c r="MEP157" s="22"/>
      <c r="MEQ157" s="22"/>
      <c r="MER157" s="22"/>
      <c r="MES157" s="22"/>
      <c r="MET157" s="22"/>
      <c r="MEU157" s="22"/>
      <c r="MEV157" s="22"/>
      <c r="MEW157" s="22"/>
      <c r="MEX157" s="22"/>
      <c r="MEY157" s="22"/>
      <c r="MEZ157" s="22"/>
      <c r="MFA157" s="22"/>
      <c r="MFB157" s="22"/>
      <c r="MFC157" s="22"/>
      <c r="MFD157" s="22"/>
      <c r="MFE157" s="22"/>
      <c r="MFF157" s="22"/>
      <c r="MFG157" s="22"/>
      <c r="MFH157" s="22"/>
      <c r="MFI157" s="22"/>
      <c r="MFJ157" s="22"/>
      <c r="MFK157" s="22"/>
      <c r="MFL157" s="22"/>
      <c r="MFM157" s="22"/>
      <c r="MFN157" s="22"/>
      <c r="MFO157" s="22"/>
      <c r="MFP157" s="22"/>
      <c r="MFQ157" s="22"/>
      <c r="MFR157" s="22"/>
      <c r="MFS157" s="22"/>
      <c r="MFT157" s="22"/>
      <c r="MFU157" s="22"/>
      <c r="MFV157" s="22"/>
      <c r="MFW157" s="22"/>
      <c r="MFX157" s="22"/>
      <c r="MFY157" s="22"/>
      <c r="MFZ157" s="22"/>
      <c r="MGA157" s="22"/>
      <c r="MGB157" s="22"/>
      <c r="MGC157" s="22"/>
      <c r="MGD157" s="22"/>
      <c r="MGE157" s="22"/>
      <c r="MGF157" s="22"/>
      <c r="MGG157" s="22"/>
      <c r="MGH157" s="22"/>
      <c r="MGI157" s="22"/>
      <c r="MGJ157" s="22"/>
      <c r="MGK157" s="22"/>
      <c r="MGL157" s="22"/>
      <c r="MGM157" s="22"/>
      <c r="MGN157" s="22"/>
      <c r="MGO157" s="22"/>
      <c r="MGP157" s="22"/>
      <c r="MGQ157" s="22"/>
      <c r="MGR157" s="22"/>
      <c r="MGS157" s="22"/>
      <c r="MGT157" s="22"/>
      <c r="MGU157" s="22"/>
      <c r="MGV157" s="22"/>
      <c r="MGW157" s="22"/>
      <c r="MGX157" s="22"/>
      <c r="MGY157" s="22"/>
      <c r="MGZ157" s="22"/>
      <c r="MHA157" s="22"/>
      <c r="MHB157" s="22"/>
      <c r="MHC157" s="22"/>
      <c r="MHD157" s="22"/>
      <c r="MHE157" s="22"/>
      <c r="MHF157" s="22"/>
      <c r="MHG157" s="22"/>
      <c r="MHH157" s="22"/>
      <c r="MHI157" s="22"/>
      <c r="MHJ157" s="22"/>
      <c r="MHK157" s="22"/>
      <c r="MHL157" s="22"/>
      <c r="MHM157" s="22"/>
      <c r="MHN157" s="22"/>
      <c r="MHO157" s="22"/>
      <c r="MHP157" s="22"/>
      <c r="MHQ157" s="22"/>
      <c r="MHR157" s="22"/>
      <c r="MHS157" s="22"/>
      <c r="MHT157" s="22"/>
      <c r="MHU157" s="22"/>
      <c r="MHV157" s="22"/>
      <c r="MHW157" s="22"/>
      <c r="MHX157" s="22"/>
      <c r="MHY157" s="22"/>
      <c r="MHZ157" s="22"/>
      <c r="MIA157" s="22"/>
      <c r="MIB157" s="22"/>
      <c r="MIC157" s="22"/>
      <c r="MID157" s="22"/>
      <c r="MIE157" s="22"/>
      <c r="MIF157" s="22"/>
      <c r="MIG157" s="22"/>
      <c r="MIH157" s="22"/>
      <c r="MII157" s="22"/>
      <c r="MIJ157" s="22"/>
      <c r="MIK157" s="22"/>
      <c r="MIL157" s="22"/>
      <c r="MIM157" s="22"/>
      <c r="MIN157" s="22"/>
      <c r="MIO157" s="22"/>
      <c r="MIP157" s="22"/>
      <c r="MIQ157" s="22"/>
      <c r="MIR157" s="22"/>
      <c r="MIS157" s="22"/>
      <c r="MIT157" s="22"/>
      <c r="MIU157" s="22"/>
      <c r="MIV157" s="22"/>
      <c r="MIW157" s="22"/>
      <c r="MIX157" s="22"/>
      <c r="MIY157" s="22"/>
      <c r="MIZ157" s="22"/>
      <c r="MJA157" s="22"/>
      <c r="MJB157" s="22"/>
      <c r="MJC157" s="22"/>
      <c r="MJD157" s="22"/>
      <c r="MJE157" s="22"/>
      <c r="MJF157" s="22"/>
      <c r="MJG157" s="22"/>
      <c r="MJH157" s="22"/>
      <c r="MJI157" s="22"/>
      <c r="MJJ157" s="22"/>
      <c r="MJK157" s="22"/>
      <c r="MJL157" s="22"/>
      <c r="MJM157" s="22"/>
      <c r="MJN157" s="22"/>
      <c r="MJO157" s="22"/>
      <c r="MJP157" s="22"/>
      <c r="MJQ157" s="22"/>
      <c r="MJR157" s="22"/>
      <c r="MJS157" s="22"/>
      <c r="MJT157" s="22"/>
      <c r="MJU157" s="22"/>
      <c r="MJV157" s="22"/>
      <c r="MJW157" s="22"/>
      <c r="MJX157" s="22"/>
      <c r="MJY157" s="22"/>
      <c r="MJZ157" s="22"/>
      <c r="MKA157" s="22"/>
      <c r="MKB157" s="22"/>
      <c r="MKC157" s="22"/>
      <c r="MKD157" s="22"/>
      <c r="MKE157" s="22"/>
      <c r="MKF157" s="22"/>
      <c r="MKG157" s="22"/>
      <c r="MKH157" s="22"/>
      <c r="MKI157" s="22"/>
      <c r="MKJ157" s="22"/>
      <c r="MKK157" s="22"/>
      <c r="MKL157" s="22"/>
      <c r="MKM157" s="22"/>
      <c r="MKN157" s="22"/>
      <c r="MKO157" s="22"/>
      <c r="MKP157" s="22"/>
      <c r="MKQ157" s="22"/>
      <c r="MKR157" s="22"/>
      <c r="MKS157" s="22"/>
      <c r="MKT157" s="22"/>
      <c r="MKU157" s="22"/>
      <c r="MKV157" s="22"/>
      <c r="MKW157" s="22"/>
      <c r="MKX157" s="22"/>
      <c r="MKY157" s="22"/>
      <c r="MKZ157" s="22"/>
      <c r="MLA157" s="22"/>
      <c r="MLB157" s="22"/>
      <c r="MLC157" s="22"/>
      <c r="MLD157" s="22"/>
      <c r="MLE157" s="22"/>
      <c r="MLF157" s="22"/>
      <c r="MLG157" s="22"/>
      <c r="MLH157" s="22"/>
      <c r="MLI157" s="22"/>
      <c r="MLJ157" s="22"/>
      <c r="MLK157" s="22"/>
      <c r="MLL157" s="22"/>
      <c r="MLM157" s="22"/>
      <c r="MLN157" s="22"/>
      <c r="MLO157" s="22"/>
      <c r="MLP157" s="22"/>
      <c r="MLQ157" s="22"/>
      <c r="MLR157" s="22"/>
      <c r="MLS157" s="22"/>
      <c r="MLT157" s="22"/>
      <c r="MLU157" s="22"/>
      <c r="MLV157" s="22"/>
      <c r="MLW157" s="22"/>
      <c r="MLX157" s="22"/>
      <c r="MLY157" s="22"/>
      <c r="MLZ157" s="22"/>
      <c r="MMA157" s="22"/>
      <c r="MMB157" s="22"/>
      <c r="MMC157" s="22"/>
      <c r="MMD157" s="22"/>
      <c r="MME157" s="22"/>
      <c r="MMF157" s="22"/>
      <c r="MMG157" s="22"/>
      <c r="MMH157" s="22"/>
      <c r="MMI157" s="22"/>
      <c r="MMJ157" s="22"/>
      <c r="MMK157" s="22"/>
      <c r="MML157" s="22"/>
      <c r="MMM157" s="22"/>
      <c r="MMN157" s="22"/>
      <c r="MMO157" s="22"/>
      <c r="MMP157" s="22"/>
      <c r="MMQ157" s="22"/>
      <c r="MMR157" s="22"/>
      <c r="MMS157" s="22"/>
      <c r="MMT157" s="22"/>
      <c r="MMU157" s="22"/>
      <c r="MMV157" s="22"/>
      <c r="MMW157" s="22"/>
      <c r="MMX157" s="22"/>
      <c r="MMY157" s="22"/>
      <c r="MMZ157" s="22"/>
      <c r="MNA157" s="22"/>
      <c r="MNB157" s="22"/>
      <c r="MNC157" s="22"/>
      <c r="MND157" s="22"/>
      <c r="MNE157" s="22"/>
      <c r="MNF157" s="22"/>
      <c r="MNG157" s="22"/>
      <c r="MNH157" s="22"/>
      <c r="MNI157" s="22"/>
      <c r="MNJ157" s="22"/>
      <c r="MNK157" s="22"/>
      <c r="MNL157" s="22"/>
      <c r="MNM157" s="22"/>
      <c r="MNN157" s="22"/>
      <c r="MNO157" s="22"/>
      <c r="MNP157" s="22"/>
      <c r="MNQ157" s="22"/>
      <c r="MNR157" s="22"/>
      <c r="MNS157" s="22"/>
      <c r="MNT157" s="22"/>
      <c r="MNU157" s="22"/>
      <c r="MNV157" s="22"/>
      <c r="MNW157" s="22"/>
      <c r="MNX157" s="22"/>
      <c r="MNY157" s="22"/>
      <c r="MNZ157" s="22"/>
      <c r="MOA157" s="22"/>
      <c r="MOB157" s="22"/>
      <c r="MOC157" s="22"/>
      <c r="MOD157" s="22"/>
      <c r="MOE157" s="22"/>
      <c r="MOF157" s="22"/>
      <c r="MOG157" s="22"/>
      <c r="MOH157" s="22"/>
      <c r="MOI157" s="22"/>
      <c r="MOJ157" s="22"/>
      <c r="MOK157" s="22"/>
      <c r="MOL157" s="22"/>
      <c r="MOM157" s="22"/>
      <c r="MON157" s="22"/>
      <c r="MOO157" s="22"/>
      <c r="MOP157" s="22"/>
      <c r="MOQ157" s="22"/>
      <c r="MOR157" s="22"/>
      <c r="MOS157" s="22"/>
      <c r="MOT157" s="22"/>
      <c r="MOU157" s="22"/>
      <c r="MOV157" s="22"/>
      <c r="MOW157" s="22"/>
      <c r="MOX157" s="22"/>
      <c r="MOY157" s="22"/>
      <c r="MOZ157" s="22"/>
      <c r="MPA157" s="22"/>
      <c r="MPB157" s="22"/>
      <c r="MPC157" s="22"/>
      <c r="MPD157" s="22"/>
      <c r="MPE157" s="22"/>
      <c r="MPF157" s="22"/>
      <c r="MPG157" s="22"/>
      <c r="MPH157" s="22"/>
      <c r="MPI157" s="22"/>
      <c r="MPJ157" s="22"/>
      <c r="MPK157" s="22"/>
      <c r="MPL157" s="22"/>
      <c r="MPM157" s="22"/>
      <c r="MPN157" s="22"/>
      <c r="MPO157" s="22"/>
      <c r="MPP157" s="22"/>
      <c r="MPQ157" s="22"/>
      <c r="MPR157" s="22"/>
      <c r="MPS157" s="22"/>
      <c r="MPT157" s="22"/>
      <c r="MPU157" s="22"/>
      <c r="MPV157" s="22"/>
      <c r="MPW157" s="22"/>
      <c r="MPX157" s="22"/>
      <c r="MPY157" s="22"/>
      <c r="MPZ157" s="22"/>
      <c r="MQA157" s="22"/>
      <c r="MQB157" s="22"/>
      <c r="MQC157" s="22"/>
      <c r="MQD157" s="22"/>
      <c r="MQE157" s="22"/>
      <c r="MQF157" s="22"/>
      <c r="MQG157" s="22"/>
      <c r="MQH157" s="22"/>
      <c r="MQI157" s="22"/>
      <c r="MQJ157" s="22"/>
      <c r="MQK157" s="22"/>
      <c r="MQL157" s="22"/>
      <c r="MQM157" s="22"/>
      <c r="MQN157" s="22"/>
      <c r="MQO157" s="22"/>
      <c r="MQP157" s="22"/>
      <c r="MQQ157" s="22"/>
      <c r="MQR157" s="22"/>
      <c r="MQS157" s="22"/>
      <c r="MQT157" s="22"/>
      <c r="MQU157" s="22"/>
      <c r="MQV157" s="22"/>
      <c r="MQW157" s="22"/>
      <c r="MQX157" s="22"/>
      <c r="MQY157" s="22"/>
      <c r="MQZ157" s="22"/>
      <c r="MRA157" s="22"/>
      <c r="MRB157" s="22"/>
      <c r="MRC157" s="22"/>
      <c r="MRD157" s="22"/>
      <c r="MRE157" s="22"/>
      <c r="MRF157" s="22"/>
      <c r="MRG157" s="22"/>
      <c r="MRH157" s="22"/>
      <c r="MRI157" s="22"/>
      <c r="MRJ157" s="22"/>
      <c r="MRK157" s="22"/>
      <c r="MRL157" s="22"/>
      <c r="MRM157" s="22"/>
      <c r="MRN157" s="22"/>
      <c r="MRO157" s="22"/>
      <c r="MRP157" s="22"/>
      <c r="MRQ157" s="22"/>
      <c r="MRR157" s="22"/>
      <c r="MRS157" s="22"/>
      <c r="MRT157" s="22"/>
      <c r="MRU157" s="22"/>
      <c r="MRV157" s="22"/>
      <c r="MRW157" s="22"/>
      <c r="MRX157" s="22"/>
      <c r="MRY157" s="22"/>
      <c r="MRZ157" s="22"/>
      <c r="MSA157" s="22"/>
      <c r="MSB157" s="22"/>
      <c r="MSC157" s="22"/>
      <c r="MSD157" s="22"/>
      <c r="MSE157" s="22"/>
      <c r="MSF157" s="22"/>
      <c r="MSG157" s="22"/>
      <c r="MSH157" s="22"/>
      <c r="MSI157" s="22"/>
      <c r="MSJ157" s="22"/>
      <c r="MSK157" s="22"/>
      <c r="MSL157" s="22"/>
      <c r="MSM157" s="22"/>
      <c r="MSN157" s="22"/>
      <c r="MSO157" s="22"/>
      <c r="MSP157" s="22"/>
      <c r="MSQ157" s="22"/>
      <c r="MSR157" s="22"/>
      <c r="MSS157" s="22"/>
      <c r="MST157" s="22"/>
      <c r="MSU157" s="22"/>
      <c r="MSV157" s="22"/>
      <c r="MSW157" s="22"/>
      <c r="MSX157" s="22"/>
      <c r="MSY157" s="22"/>
      <c r="MSZ157" s="22"/>
      <c r="MTA157" s="22"/>
      <c r="MTB157" s="22"/>
      <c r="MTC157" s="22"/>
      <c r="MTD157" s="22"/>
      <c r="MTE157" s="22"/>
      <c r="MTF157" s="22"/>
      <c r="MTG157" s="22"/>
      <c r="MTH157" s="22"/>
      <c r="MTI157" s="22"/>
      <c r="MTJ157" s="22"/>
      <c r="MTK157" s="22"/>
      <c r="MTL157" s="22"/>
      <c r="MTM157" s="22"/>
      <c r="MTN157" s="22"/>
      <c r="MTO157" s="22"/>
      <c r="MTP157" s="22"/>
      <c r="MTQ157" s="22"/>
      <c r="MTR157" s="22"/>
      <c r="MTS157" s="22"/>
      <c r="MTT157" s="22"/>
      <c r="MTU157" s="22"/>
      <c r="MTV157" s="22"/>
      <c r="MTW157" s="22"/>
      <c r="MTX157" s="22"/>
      <c r="MTY157" s="22"/>
      <c r="MTZ157" s="22"/>
      <c r="MUA157" s="22"/>
      <c r="MUB157" s="22"/>
      <c r="MUC157" s="22"/>
      <c r="MUD157" s="22"/>
      <c r="MUE157" s="22"/>
      <c r="MUF157" s="22"/>
      <c r="MUG157" s="22"/>
      <c r="MUH157" s="22"/>
      <c r="MUI157" s="22"/>
      <c r="MUJ157" s="22"/>
      <c r="MUK157" s="22"/>
      <c r="MUL157" s="22"/>
      <c r="MUM157" s="22"/>
      <c r="MUN157" s="22"/>
      <c r="MUO157" s="22"/>
      <c r="MUP157" s="22"/>
      <c r="MUQ157" s="22"/>
      <c r="MUR157" s="22"/>
      <c r="MUS157" s="22"/>
      <c r="MUT157" s="22"/>
      <c r="MUU157" s="22"/>
      <c r="MUV157" s="22"/>
      <c r="MUW157" s="22"/>
      <c r="MUX157" s="22"/>
      <c r="MUY157" s="22"/>
      <c r="MUZ157" s="22"/>
      <c r="MVA157" s="22"/>
      <c r="MVB157" s="22"/>
      <c r="MVC157" s="22"/>
      <c r="MVD157" s="22"/>
      <c r="MVE157" s="22"/>
      <c r="MVF157" s="22"/>
      <c r="MVG157" s="22"/>
      <c r="MVH157" s="22"/>
      <c r="MVI157" s="22"/>
      <c r="MVJ157" s="22"/>
      <c r="MVK157" s="22"/>
      <c r="MVL157" s="22"/>
      <c r="MVM157" s="22"/>
      <c r="MVN157" s="22"/>
      <c r="MVO157" s="22"/>
      <c r="MVP157" s="22"/>
      <c r="MVQ157" s="22"/>
      <c r="MVR157" s="22"/>
      <c r="MVS157" s="22"/>
      <c r="MVT157" s="22"/>
      <c r="MVU157" s="22"/>
      <c r="MVV157" s="22"/>
      <c r="MVW157" s="22"/>
      <c r="MVX157" s="22"/>
      <c r="MVY157" s="22"/>
      <c r="MVZ157" s="22"/>
      <c r="MWA157" s="22"/>
      <c r="MWB157" s="22"/>
      <c r="MWC157" s="22"/>
      <c r="MWD157" s="22"/>
      <c r="MWE157" s="22"/>
      <c r="MWF157" s="22"/>
      <c r="MWG157" s="22"/>
      <c r="MWH157" s="22"/>
      <c r="MWI157" s="22"/>
      <c r="MWJ157" s="22"/>
      <c r="MWK157" s="22"/>
      <c r="MWL157" s="22"/>
      <c r="MWM157" s="22"/>
      <c r="MWN157" s="22"/>
      <c r="MWO157" s="22"/>
      <c r="MWP157" s="22"/>
      <c r="MWQ157" s="22"/>
      <c r="MWR157" s="22"/>
      <c r="MWS157" s="22"/>
      <c r="MWT157" s="22"/>
      <c r="MWU157" s="22"/>
      <c r="MWV157" s="22"/>
      <c r="MWW157" s="22"/>
      <c r="MWX157" s="22"/>
      <c r="MWY157" s="22"/>
      <c r="MWZ157" s="22"/>
      <c r="MXA157" s="22"/>
      <c r="MXB157" s="22"/>
      <c r="MXC157" s="22"/>
      <c r="MXD157" s="22"/>
      <c r="MXE157" s="22"/>
      <c r="MXF157" s="22"/>
      <c r="MXG157" s="22"/>
      <c r="MXH157" s="22"/>
      <c r="MXI157" s="22"/>
      <c r="MXJ157" s="22"/>
      <c r="MXK157" s="22"/>
      <c r="MXL157" s="22"/>
      <c r="MXM157" s="22"/>
      <c r="MXN157" s="22"/>
      <c r="MXO157" s="22"/>
      <c r="MXP157" s="22"/>
      <c r="MXQ157" s="22"/>
      <c r="MXR157" s="22"/>
      <c r="MXS157" s="22"/>
      <c r="MXT157" s="22"/>
      <c r="MXU157" s="22"/>
      <c r="MXV157" s="22"/>
      <c r="MXW157" s="22"/>
      <c r="MXX157" s="22"/>
      <c r="MXY157" s="22"/>
      <c r="MXZ157" s="22"/>
      <c r="MYA157" s="22"/>
      <c r="MYB157" s="22"/>
      <c r="MYC157" s="22"/>
      <c r="MYD157" s="22"/>
      <c r="MYE157" s="22"/>
      <c r="MYF157" s="22"/>
      <c r="MYG157" s="22"/>
      <c r="MYH157" s="22"/>
      <c r="MYI157" s="22"/>
      <c r="MYJ157" s="22"/>
      <c r="MYK157" s="22"/>
      <c r="MYL157" s="22"/>
      <c r="MYM157" s="22"/>
      <c r="MYN157" s="22"/>
      <c r="MYO157" s="22"/>
      <c r="MYP157" s="22"/>
      <c r="MYQ157" s="22"/>
      <c r="MYR157" s="22"/>
      <c r="MYS157" s="22"/>
      <c r="MYT157" s="22"/>
      <c r="MYU157" s="22"/>
      <c r="MYV157" s="22"/>
      <c r="MYW157" s="22"/>
      <c r="MYX157" s="22"/>
      <c r="MYY157" s="22"/>
      <c r="MYZ157" s="22"/>
      <c r="MZA157" s="22"/>
      <c r="MZB157" s="22"/>
      <c r="MZC157" s="22"/>
      <c r="MZD157" s="22"/>
      <c r="MZE157" s="22"/>
      <c r="MZF157" s="22"/>
      <c r="MZG157" s="22"/>
      <c r="MZH157" s="22"/>
      <c r="MZI157" s="22"/>
      <c r="MZJ157" s="22"/>
      <c r="MZK157" s="22"/>
      <c r="MZL157" s="22"/>
      <c r="MZM157" s="22"/>
      <c r="MZN157" s="22"/>
      <c r="MZO157" s="22"/>
      <c r="MZP157" s="22"/>
      <c r="MZQ157" s="22"/>
      <c r="MZR157" s="22"/>
      <c r="MZS157" s="22"/>
      <c r="MZT157" s="22"/>
      <c r="MZU157" s="22"/>
      <c r="MZV157" s="22"/>
      <c r="MZW157" s="22"/>
      <c r="MZX157" s="22"/>
      <c r="MZY157" s="22"/>
      <c r="MZZ157" s="22"/>
      <c r="NAA157" s="22"/>
      <c r="NAB157" s="22"/>
      <c r="NAC157" s="22"/>
      <c r="NAD157" s="22"/>
      <c r="NAE157" s="22"/>
      <c r="NAF157" s="22"/>
      <c r="NAG157" s="22"/>
      <c r="NAH157" s="22"/>
      <c r="NAI157" s="22"/>
      <c r="NAJ157" s="22"/>
      <c r="NAK157" s="22"/>
      <c r="NAL157" s="22"/>
      <c r="NAM157" s="22"/>
      <c r="NAN157" s="22"/>
      <c r="NAO157" s="22"/>
      <c r="NAP157" s="22"/>
      <c r="NAQ157" s="22"/>
      <c r="NAR157" s="22"/>
      <c r="NAS157" s="22"/>
      <c r="NAT157" s="22"/>
      <c r="NAU157" s="22"/>
      <c r="NAV157" s="22"/>
      <c r="NAW157" s="22"/>
      <c r="NAX157" s="22"/>
      <c r="NAY157" s="22"/>
      <c r="NAZ157" s="22"/>
      <c r="NBA157" s="22"/>
      <c r="NBB157" s="22"/>
      <c r="NBC157" s="22"/>
      <c r="NBD157" s="22"/>
      <c r="NBE157" s="22"/>
      <c r="NBF157" s="22"/>
      <c r="NBG157" s="22"/>
      <c r="NBH157" s="22"/>
      <c r="NBI157" s="22"/>
      <c r="NBJ157" s="22"/>
      <c r="NBK157" s="22"/>
      <c r="NBL157" s="22"/>
      <c r="NBM157" s="22"/>
      <c r="NBN157" s="22"/>
      <c r="NBO157" s="22"/>
      <c r="NBP157" s="22"/>
      <c r="NBQ157" s="22"/>
      <c r="NBR157" s="22"/>
      <c r="NBS157" s="22"/>
      <c r="NBT157" s="22"/>
      <c r="NBU157" s="22"/>
      <c r="NBV157" s="22"/>
      <c r="NBW157" s="22"/>
      <c r="NBX157" s="22"/>
      <c r="NBY157" s="22"/>
      <c r="NBZ157" s="22"/>
      <c r="NCA157" s="22"/>
      <c r="NCB157" s="22"/>
      <c r="NCC157" s="22"/>
      <c r="NCD157" s="22"/>
      <c r="NCE157" s="22"/>
      <c r="NCF157" s="22"/>
      <c r="NCG157" s="22"/>
      <c r="NCH157" s="22"/>
      <c r="NCI157" s="22"/>
      <c r="NCJ157" s="22"/>
      <c r="NCK157" s="22"/>
      <c r="NCL157" s="22"/>
      <c r="NCM157" s="22"/>
      <c r="NCN157" s="22"/>
      <c r="NCO157" s="22"/>
      <c r="NCP157" s="22"/>
      <c r="NCQ157" s="22"/>
      <c r="NCR157" s="22"/>
      <c r="NCS157" s="22"/>
      <c r="NCT157" s="22"/>
      <c r="NCU157" s="22"/>
      <c r="NCV157" s="22"/>
      <c r="NCW157" s="22"/>
      <c r="NCX157" s="22"/>
      <c r="NCY157" s="22"/>
      <c r="NCZ157" s="22"/>
      <c r="NDA157" s="22"/>
      <c r="NDB157" s="22"/>
      <c r="NDC157" s="22"/>
      <c r="NDD157" s="22"/>
      <c r="NDE157" s="22"/>
      <c r="NDF157" s="22"/>
      <c r="NDG157" s="22"/>
      <c r="NDH157" s="22"/>
      <c r="NDI157" s="22"/>
      <c r="NDJ157" s="22"/>
      <c r="NDK157" s="22"/>
      <c r="NDL157" s="22"/>
      <c r="NDM157" s="22"/>
      <c r="NDN157" s="22"/>
      <c r="NDO157" s="22"/>
      <c r="NDP157" s="22"/>
      <c r="NDQ157" s="22"/>
      <c r="NDR157" s="22"/>
      <c r="NDS157" s="22"/>
      <c r="NDT157" s="22"/>
      <c r="NDU157" s="22"/>
      <c r="NDV157" s="22"/>
      <c r="NDW157" s="22"/>
      <c r="NDX157" s="22"/>
      <c r="NDY157" s="22"/>
      <c r="NDZ157" s="22"/>
      <c r="NEA157" s="22"/>
      <c r="NEB157" s="22"/>
      <c r="NEC157" s="22"/>
      <c r="NED157" s="22"/>
      <c r="NEE157" s="22"/>
      <c r="NEF157" s="22"/>
      <c r="NEG157" s="22"/>
      <c r="NEH157" s="22"/>
      <c r="NEI157" s="22"/>
      <c r="NEJ157" s="22"/>
      <c r="NEK157" s="22"/>
      <c r="NEL157" s="22"/>
      <c r="NEM157" s="22"/>
      <c r="NEN157" s="22"/>
      <c r="NEO157" s="22"/>
      <c r="NEP157" s="22"/>
      <c r="NEQ157" s="22"/>
      <c r="NER157" s="22"/>
      <c r="NES157" s="22"/>
      <c r="NET157" s="22"/>
      <c r="NEU157" s="22"/>
      <c r="NEV157" s="22"/>
      <c r="NEW157" s="22"/>
      <c r="NEX157" s="22"/>
      <c r="NEY157" s="22"/>
      <c r="NEZ157" s="22"/>
      <c r="NFA157" s="22"/>
      <c r="NFB157" s="22"/>
      <c r="NFC157" s="22"/>
      <c r="NFD157" s="22"/>
      <c r="NFE157" s="22"/>
      <c r="NFF157" s="22"/>
      <c r="NFG157" s="22"/>
      <c r="NFH157" s="22"/>
      <c r="NFI157" s="22"/>
      <c r="NFJ157" s="22"/>
      <c r="NFK157" s="22"/>
      <c r="NFL157" s="22"/>
      <c r="NFM157" s="22"/>
      <c r="NFN157" s="22"/>
      <c r="NFO157" s="22"/>
      <c r="NFP157" s="22"/>
      <c r="NFQ157" s="22"/>
      <c r="NFR157" s="22"/>
      <c r="NFS157" s="22"/>
      <c r="NFT157" s="22"/>
      <c r="NFU157" s="22"/>
      <c r="NFV157" s="22"/>
      <c r="NFW157" s="22"/>
      <c r="NFX157" s="22"/>
      <c r="NFY157" s="22"/>
      <c r="NFZ157" s="22"/>
      <c r="NGA157" s="22"/>
      <c r="NGB157" s="22"/>
      <c r="NGC157" s="22"/>
      <c r="NGD157" s="22"/>
      <c r="NGE157" s="22"/>
      <c r="NGF157" s="22"/>
      <c r="NGG157" s="22"/>
      <c r="NGH157" s="22"/>
      <c r="NGI157" s="22"/>
      <c r="NGJ157" s="22"/>
      <c r="NGK157" s="22"/>
      <c r="NGL157" s="22"/>
      <c r="NGM157" s="22"/>
      <c r="NGN157" s="22"/>
      <c r="NGO157" s="22"/>
      <c r="NGP157" s="22"/>
      <c r="NGQ157" s="22"/>
      <c r="NGR157" s="22"/>
      <c r="NGS157" s="22"/>
      <c r="NGT157" s="22"/>
      <c r="NGU157" s="22"/>
      <c r="NGV157" s="22"/>
      <c r="NGW157" s="22"/>
      <c r="NGX157" s="22"/>
      <c r="NGY157" s="22"/>
      <c r="NGZ157" s="22"/>
      <c r="NHA157" s="22"/>
      <c r="NHB157" s="22"/>
      <c r="NHC157" s="22"/>
      <c r="NHD157" s="22"/>
      <c r="NHE157" s="22"/>
      <c r="NHF157" s="22"/>
      <c r="NHG157" s="22"/>
      <c r="NHH157" s="22"/>
      <c r="NHI157" s="22"/>
      <c r="NHJ157" s="22"/>
      <c r="NHK157" s="22"/>
      <c r="NHL157" s="22"/>
      <c r="NHM157" s="22"/>
      <c r="NHN157" s="22"/>
      <c r="NHO157" s="22"/>
      <c r="NHP157" s="22"/>
      <c r="NHQ157" s="22"/>
      <c r="NHR157" s="22"/>
      <c r="NHS157" s="22"/>
      <c r="NHT157" s="22"/>
      <c r="NHU157" s="22"/>
      <c r="NHV157" s="22"/>
      <c r="NHW157" s="22"/>
      <c r="NHX157" s="22"/>
      <c r="NHY157" s="22"/>
      <c r="NHZ157" s="22"/>
      <c r="NIA157" s="22"/>
      <c r="NIB157" s="22"/>
      <c r="NIC157" s="22"/>
      <c r="NID157" s="22"/>
      <c r="NIE157" s="22"/>
      <c r="NIF157" s="22"/>
      <c r="NIG157" s="22"/>
      <c r="NIH157" s="22"/>
      <c r="NII157" s="22"/>
      <c r="NIJ157" s="22"/>
      <c r="NIK157" s="22"/>
      <c r="NIL157" s="22"/>
      <c r="NIM157" s="22"/>
      <c r="NIN157" s="22"/>
      <c r="NIO157" s="22"/>
      <c r="NIP157" s="22"/>
      <c r="NIQ157" s="22"/>
      <c r="NIR157" s="22"/>
      <c r="NIS157" s="22"/>
      <c r="NIT157" s="22"/>
      <c r="NIU157" s="22"/>
      <c r="NIV157" s="22"/>
      <c r="NIW157" s="22"/>
      <c r="NIX157" s="22"/>
      <c r="NIY157" s="22"/>
      <c r="NIZ157" s="22"/>
      <c r="NJA157" s="22"/>
      <c r="NJB157" s="22"/>
      <c r="NJC157" s="22"/>
      <c r="NJD157" s="22"/>
      <c r="NJE157" s="22"/>
      <c r="NJF157" s="22"/>
      <c r="NJG157" s="22"/>
      <c r="NJH157" s="22"/>
      <c r="NJI157" s="22"/>
      <c r="NJJ157" s="22"/>
      <c r="NJK157" s="22"/>
      <c r="NJL157" s="22"/>
      <c r="NJM157" s="22"/>
      <c r="NJN157" s="22"/>
      <c r="NJO157" s="22"/>
      <c r="NJP157" s="22"/>
      <c r="NJQ157" s="22"/>
      <c r="NJR157" s="22"/>
      <c r="NJS157" s="22"/>
      <c r="NJT157" s="22"/>
      <c r="NJU157" s="22"/>
      <c r="NJV157" s="22"/>
      <c r="NJW157" s="22"/>
      <c r="NJX157" s="22"/>
      <c r="NJY157" s="22"/>
      <c r="NJZ157" s="22"/>
      <c r="NKA157" s="22"/>
      <c r="NKB157" s="22"/>
      <c r="NKC157" s="22"/>
      <c r="NKD157" s="22"/>
      <c r="NKE157" s="22"/>
      <c r="NKF157" s="22"/>
      <c r="NKG157" s="22"/>
      <c r="NKH157" s="22"/>
      <c r="NKI157" s="22"/>
      <c r="NKJ157" s="22"/>
      <c r="NKK157" s="22"/>
      <c r="NKL157" s="22"/>
      <c r="NKM157" s="22"/>
      <c r="NKN157" s="22"/>
      <c r="NKO157" s="22"/>
      <c r="NKP157" s="22"/>
      <c r="NKQ157" s="22"/>
      <c r="NKR157" s="22"/>
      <c r="NKS157" s="22"/>
      <c r="NKT157" s="22"/>
      <c r="NKU157" s="22"/>
      <c r="NKV157" s="22"/>
      <c r="NKW157" s="22"/>
      <c r="NKX157" s="22"/>
      <c r="NKY157" s="22"/>
      <c r="NKZ157" s="22"/>
      <c r="NLA157" s="22"/>
      <c r="NLB157" s="22"/>
      <c r="NLC157" s="22"/>
      <c r="NLD157" s="22"/>
      <c r="NLE157" s="22"/>
      <c r="NLF157" s="22"/>
      <c r="NLG157" s="22"/>
      <c r="NLH157" s="22"/>
      <c r="NLI157" s="22"/>
      <c r="NLJ157" s="22"/>
      <c r="NLK157" s="22"/>
      <c r="NLL157" s="22"/>
      <c r="NLM157" s="22"/>
      <c r="NLN157" s="22"/>
      <c r="NLO157" s="22"/>
      <c r="NLP157" s="22"/>
      <c r="NLQ157" s="22"/>
      <c r="NLR157" s="22"/>
      <c r="NLS157" s="22"/>
      <c r="NLT157" s="22"/>
      <c r="NLU157" s="22"/>
      <c r="NLV157" s="22"/>
      <c r="NLW157" s="22"/>
      <c r="NLX157" s="22"/>
      <c r="NLY157" s="22"/>
      <c r="NLZ157" s="22"/>
      <c r="NMA157" s="22"/>
      <c r="NMB157" s="22"/>
      <c r="NMC157" s="22"/>
      <c r="NMD157" s="22"/>
      <c r="NME157" s="22"/>
      <c r="NMF157" s="22"/>
      <c r="NMG157" s="22"/>
      <c r="NMH157" s="22"/>
      <c r="NMI157" s="22"/>
      <c r="NMJ157" s="22"/>
      <c r="NMK157" s="22"/>
      <c r="NML157" s="22"/>
      <c r="NMM157" s="22"/>
      <c r="NMN157" s="22"/>
      <c r="NMO157" s="22"/>
      <c r="NMP157" s="22"/>
      <c r="NMQ157" s="22"/>
      <c r="NMR157" s="22"/>
      <c r="NMS157" s="22"/>
      <c r="NMT157" s="22"/>
      <c r="NMU157" s="22"/>
      <c r="NMV157" s="22"/>
      <c r="NMW157" s="22"/>
      <c r="NMX157" s="22"/>
      <c r="NMY157" s="22"/>
      <c r="NMZ157" s="22"/>
      <c r="NNA157" s="22"/>
      <c r="NNB157" s="22"/>
      <c r="NNC157" s="22"/>
      <c r="NND157" s="22"/>
      <c r="NNE157" s="22"/>
      <c r="NNF157" s="22"/>
      <c r="NNG157" s="22"/>
      <c r="NNH157" s="22"/>
      <c r="NNI157" s="22"/>
      <c r="NNJ157" s="22"/>
      <c r="NNK157" s="22"/>
      <c r="NNL157" s="22"/>
      <c r="NNM157" s="22"/>
      <c r="NNN157" s="22"/>
      <c r="NNO157" s="22"/>
      <c r="NNP157" s="22"/>
      <c r="NNQ157" s="22"/>
      <c r="NNR157" s="22"/>
      <c r="NNS157" s="22"/>
      <c r="NNT157" s="22"/>
      <c r="NNU157" s="22"/>
      <c r="NNV157" s="22"/>
      <c r="NNW157" s="22"/>
      <c r="NNX157" s="22"/>
      <c r="NNY157" s="22"/>
      <c r="NNZ157" s="22"/>
      <c r="NOA157" s="22"/>
      <c r="NOB157" s="22"/>
      <c r="NOC157" s="22"/>
      <c r="NOD157" s="22"/>
      <c r="NOE157" s="22"/>
      <c r="NOF157" s="22"/>
      <c r="NOG157" s="22"/>
      <c r="NOH157" s="22"/>
      <c r="NOI157" s="22"/>
      <c r="NOJ157" s="22"/>
      <c r="NOK157" s="22"/>
      <c r="NOL157" s="22"/>
      <c r="NOM157" s="22"/>
      <c r="NON157" s="22"/>
      <c r="NOO157" s="22"/>
      <c r="NOP157" s="22"/>
      <c r="NOQ157" s="22"/>
      <c r="NOR157" s="22"/>
      <c r="NOS157" s="22"/>
      <c r="NOT157" s="22"/>
      <c r="NOU157" s="22"/>
      <c r="NOV157" s="22"/>
      <c r="NOW157" s="22"/>
      <c r="NOX157" s="22"/>
      <c r="NOY157" s="22"/>
      <c r="NOZ157" s="22"/>
      <c r="NPA157" s="22"/>
      <c r="NPB157" s="22"/>
      <c r="NPC157" s="22"/>
      <c r="NPD157" s="22"/>
      <c r="NPE157" s="22"/>
      <c r="NPF157" s="22"/>
      <c r="NPG157" s="22"/>
      <c r="NPH157" s="22"/>
      <c r="NPI157" s="22"/>
      <c r="NPJ157" s="22"/>
      <c r="NPK157" s="22"/>
      <c r="NPL157" s="22"/>
      <c r="NPM157" s="22"/>
      <c r="NPN157" s="22"/>
      <c r="NPO157" s="22"/>
      <c r="NPP157" s="22"/>
      <c r="NPQ157" s="22"/>
      <c r="NPR157" s="22"/>
      <c r="NPS157" s="22"/>
      <c r="NPT157" s="22"/>
      <c r="NPU157" s="22"/>
      <c r="NPV157" s="22"/>
      <c r="NPW157" s="22"/>
      <c r="NPX157" s="22"/>
      <c r="NPY157" s="22"/>
      <c r="NPZ157" s="22"/>
      <c r="NQA157" s="22"/>
      <c r="NQB157" s="22"/>
      <c r="NQC157" s="22"/>
      <c r="NQD157" s="22"/>
      <c r="NQE157" s="22"/>
      <c r="NQF157" s="22"/>
      <c r="NQG157" s="22"/>
      <c r="NQH157" s="22"/>
      <c r="NQI157" s="22"/>
      <c r="NQJ157" s="22"/>
      <c r="NQK157" s="22"/>
      <c r="NQL157" s="22"/>
      <c r="NQM157" s="22"/>
      <c r="NQN157" s="22"/>
      <c r="NQO157" s="22"/>
      <c r="NQP157" s="22"/>
      <c r="NQQ157" s="22"/>
      <c r="NQR157" s="22"/>
      <c r="NQS157" s="22"/>
      <c r="NQT157" s="22"/>
      <c r="NQU157" s="22"/>
      <c r="NQV157" s="22"/>
      <c r="NQW157" s="22"/>
      <c r="NQX157" s="22"/>
      <c r="NQY157" s="22"/>
      <c r="NQZ157" s="22"/>
      <c r="NRA157" s="22"/>
      <c r="NRB157" s="22"/>
      <c r="NRC157" s="22"/>
      <c r="NRD157" s="22"/>
      <c r="NRE157" s="22"/>
      <c r="NRF157" s="22"/>
      <c r="NRG157" s="22"/>
      <c r="NRH157" s="22"/>
      <c r="NRI157" s="22"/>
      <c r="NRJ157" s="22"/>
      <c r="NRK157" s="22"/>
      <c r="NRL157" s="22"/>
      <c r="NRM157" s="22"/>
      <c r="NRN157" s="22"/>
      <c r="NRO157" s="22"/>
      <c r="NRP157" s="22"/>
      <c r="NRQ157" s="22"/>
      <c r="NRR157" s="22"/>
      <c r="NRS157" s="22"/>
      <c r="NRT157" s="22"/>
      <c r="NRU157" s="22"/>
      <c r="NRV157" s="22"/>
      <c r="NRW157" s="22"/>
      <c r="NRX157" s="22"/>
      <c r="NRY157" s="22"/>
      <c r="NRZ157" s="22"/>
      <c r="NSA157" s="22"/>
      <c r="NSB157" s="22"/>
      <c r="NSC157" s="22"/>
      <c r="NSD157" s="22"/>
      <c r="NSE157" s="22"/>
      <c r="NSF157" s="22"/>
      <c r="NSG157" s="22"/>
      <c r="NSH157" s="22"/>
      <c r="NSI157" s="22"/>
      <c r="NSJ157" s="22"/>
      <c r="NSK157" s="22"/>
      <c r="NSL157" s="22"/>
      <c r="NSM157" s="22"/>
      <c r="NSN157" s="22"/>
      <c r="NSO157" s="22"/>
      <c r="NSP157" s="22"/>
      <c r="NSQ157" s="22"/>
      <c r="NSR157" s="22"/>
      <c r="NSS157" s="22"/>
      <c r="NST157" s="22"/>
      <c r="NSU157" s="22"/>
      <c r="NSV157" s="22"/>
      <c r="NSW157" s="22"/>
      <c r="NSX157" s="22"/>
      <c r="NSY157" s="22"/>
      <c r="NSZ157" s="22"/>
      <c r="NTA157" s="22"/>
      <c r="NTB157" s="22"/>
      <c r="NTC157" s="22"/>
      <c r="NTD157" s="22"/>
      <c r="NTE157" s="22"/>
      <c r="NTF157" s="22"/>
      <c r="NTG157" s="22"/>
      <c r="NTH157" s="22"/>
      <c r="NTI157" s="22"/>
      <c r="NTJ157" s="22"/>
      <c r="NTK157" s="22"/>
      <c r="NTL157" s="22"/>
      <c r="NTM157" s="22"/>
      <c r="NTN157" s="22"/>
      <c r="NTO157" s="22"/>
      <c r="NTP157" s="22"/>
      <c r="NTQ157" s="22"/>
      <c r="NTR157" s="22"/>
      <c r="NTS157" s="22"/>
      <c r="NTT157" s="22"/>
      <c r="NTU157" s="22"/>
      <c r="NTV157" s="22"/>
      <c r="NTW157" s="22"/>
      <c r="NTX157" s="22"/>
      <c r="NTY157" s="22"/>
      <c r="NTZ157" s="22"/>
      <c r="NUA157" s="22"/>
      <c r="NUB157" s="22"/>
      <c r="NUC157" s="22"/>
      <c r="NUD157" s="22"/>
      <c r="NUE157" s="22"/>
      <c r="NUF157" s="22"/>
      <c r="NUG157" s="22"/>
      <c r="NUH157" s="22"/>
      <c r="NUI157" s="22"/>
      <c r="NUJ157" s="22"/>
      <c r="NUK157" s="22"/>
      <c r="NUL157" s="22"/>
      <c r="NUM157" s="22"/>
      <c r="NUN157" s="22"/>
      <c r="NUO157" s="22"/>
      <c r="NUP157" s="22"/>
      <c r="NUQ157" s="22"/>
      <c r="NUR157" s="22"/>
      <c r="NUS157" s="22"/>
      <c r="NUT157" s="22"/>
      <c r="NUU157" s="22"/>
      <c r="NUV157" s="22"/>
      <c r="NUW157" s="22"/>
      <c r="NUX157" s="22"/>
      <c r="NUY157" s="22"/>
      <c r="NUZ157" s="22"/>
      <c r="NVA157" s="22"/>
      <c r="NVB157" s="22"/>
      <c r="NVC157" s="22"/>
      <c r="NVD157" s="22"/>
      <c r="NVE157" s="22"/>
      <c r="NVF157" s="22"/>
      <c r="NVG157" s="22"/>
      <c r="NVH157" s="22"/>
      <c r="NVI157" s="22"/>
      <c r="NVJ157" s="22"/>
      <c r="NVK157" s="22"/>
      <c r="NVL157" s="22"/>
      <c r="NVM157" s="22"/>
      <c r="NVN157" s="22"/>
      <c r="NVO157" s="22"/>
      <c r="NVP157" s="22"/>
      <c r="NVQ157" s="22"/>
      <c r="NVR157" s="22"/>
      <c r="NVS157" s="22"/>
      <c r="NVT157" s="22"/>
      <c r="NVU157" s="22"/>
      <c r="NVV157" s="22"/>
      <c r="NVW157" s="22"/>
      <c r="NVX157" s="22"/>
      <c r="NVY157" s="22"/>
      <c r="NVZ157" s="22"/>
      <c r="NWA157" s="22"/>
      <c r="NWB157" s="22"/>
      <c r="NWC157" s="22"/>
      <c r="NWD157" s="22"/>
      <c r="NWE157" s="22"/>
      <c r="NWF157" s="22"/>
      <c r="NWG157" s="22"/>
      <c r="NWH157" s="22"/>
      <c r="NWI157" s="22"/>
      <c r="NWJ157" s="22"/>
      <c r="NWK157" s="22"/>
      <c r="NWL157" s="22"/>
      <c r="NWM157" s="22"/>
      <c r="NWN157" s="22"/>
      <c r="NWO157" s="22"/>
      <c r="NWP157" s="22"/>
      <c r="NWQ157" s="22"/>
      <c r="NWR157" s="22"/>
      <c r="NWS157" s="22"/>
      <c r="NWT157" s="22"/>
      <c r="NWU157" s="22"/>
      <c r="NWV157" s="22"/>
      <c r="NWW157" s="22"/>
      <c r="NWX157" s="22"/>
      <c r="NWY157" s="22"/>
      <c r="NWZ157" s="22"/>
      <c r="NXA157" s="22"/>
      <c r="NXB157" s="22"/>
      <c r="NXC157" s="22"/>
      <c r="NXD157" s="22"/>
      <c r="NXE157" s="22"/>
      <c r="NXF157" s="22"/>
      <c r="NXG157" s="22"/>
      <c r="NXH157" s="22"/>
      <c r="NXI157" s="22"/>
      <c r="NXJ157" s="22"/>
      <c r="NXK157" s="22"/>
      <c r="NXL157" s="22"/>
      <c r="NXM157" s="22"/>
      <c r="NXN157" s="22"/>
      <c r="NXO157" s="22"/>
      <c r="NXP157" s="22"/>
      <c r="NXQ157" s="22"/>
      <c r="NXR157" s="22"/>
      <c r="NXS157" s="22"/>
      <c r="NXT157" s="22"/>
      <c r="NXU157" s="22"/>
      <c r="NXV157" s="22"/>
      <c r="NXW157" s="22"/>
      <c r="NXX157" s="22"/>
      <c r="NXY157" s="22"/>
      <c r="NXZ157" s="22"/>
      <c r="NYA157" s="22"/>
      <c r="NYB157" s="22"/>
      <c r="NYC157" s="22"/>
      <c r="NYD157" s="22"/>
      <c r="NYE157" s="22"/>
      <c r="NYF157" s="22"/>
      <c r="NYG157" s="22"/>
      <c r="NYH157" s="22"/>
      <c r="NYI157" s="22"/>
      <c r="NYJ157" s="22"/>
      <c r="NYK157" s="22"/>
      <c r="NYL157" s="22"/>
      <c r="NYM157" s="22"/>
      <c r="NYN157" s="22"/>
      <c r="NYO157" s="22"/>
      <c r="NYP157" s="22"/>
      <c r="NYQ157" s="22"/>
      <c r="NYR157" s="22"/>
      <c r="NYS157" s="22"/>
      <c r="NYT157" s="22"/>
      <c r="NYU157" s="22"/>
      <c r="NYV157" s="22"/>
      <c r="NYW157" s="22"/>
      <c r="NYX157" s="22"/>
      <c r="NYY157" s="22"/>
      <c r="NYZ157" s="22"/>
      <c r="NZA157" s="22"/>
      <c r="NZB157" s="22"/>
      <c r="NZC157" s="22"/>
      <c r="NZD157" s="22"/>
      <c r="NZE157" s="22"/>
      <c r="NZF157" s="22"/>
      <c r="NZG157" s="22"/>
      <c r="NZH157" s="22"/>
      <c r="NZI157" s="22"/>
      <c r="NZJ157" s="22"/>
      <c r="NZK157" s="22"/>
      <c r="NZL157" s="22"/>
      <c r="NZM157" s="22"/>
      <c r="NZN157" s="22"/>
      <c r="NZO157" s="22"/>
      <c r="NZP157" s="22"/>
      <c r="NZQ157" s="22"/>
      <c r="NZR157" s="22"/>
      <c r="NZS157" s="22"/>
      <c r="NZT157" s="22"/>
      <c r="NZU157" s="22"/>
      <c r="NZV157" s="22"/>
      <c r="NZW157" s="22"/>
      <c r="NZX157" s="22"/>
      <c r="NZY157" s="22"/>
      <c r="NZZ157" s="22"/>
      <c r="OAA157" s="22"/>
      <c r="OAB157" s="22"/>
      <c r="OAC157" s="22"/>
      <c r="OAD157" s="22"/>
      <c r="OAE157" s="22"/>
      <c r="OAF157" s="22"/>
      <c r="OAG157" s="22"/>
      <c r="OAH157" s="22"/>
      <c r="OAI157" s="22"/>
      <c r="OAJ157" s="22"/>
      <c r="OAK157" s="22"/>
      <c r="OAL157" s="22"/>
      <c r="OAM157" s="22"/>
      <c r="OAN157" s="22"/>
      <c r="OAO157" s="22"/>
      <c r="OAP157" s="22"/>
      <c r="OAQ157" s="22"/>
      <c r="OAR157" s="22"/>
      <c r="OAS157" s="22"/>
      <c r="OAT157" s="22"/>
      <c r="OAU157" s="22"/>
      <c r="OAV157" s="22"/>
      <c r="OAW157" s="22"/>
      <c r="OAX157" s="22"/>
      <c r="OAY157" s="22"/>
      <c r="OAZ157" s="22"/>
      <c r="OBA157" s="22"/>
      <c r="OBB157" s="22"/>
      <c r="OBC157" s="22"/>
      <c r="OBD157" s="22"/>
      <c r="OBE157" s="22"/>
      <c r="OBF157" s="22"/>
      <c r="OBG157" s="22"/>
      <c r="OBH157" s="22"/>
      <c r="OBI157" s="22"/>
      <c r="OBJ157" s="22"/>
      <c r="OBK157" s="22"/>
      <c r="OBL157" s="22"/>
      <c r="OBM157" s="22"/>
      <c r="OBN157" s="22"/>
      <c r="OBO157" s="22"/>
      <c r="OBP157" s="22"/>
      <c r="OBQ157" s="22"/>
      <c r="OBR157" s="22"/>
      <c r="OBS157" s="22"/>
      <c r="OBT157" s="22"/>
      <c r="OBU157" s="22"/>
      <c r="OBV157" s="22"/>
      <c r="OBW157" s="22"/>
      <c r="OBX157" s="22"/>
      <c r="OBY157" s="22"/>
      <c r="OBZ157" s="22"/>
      <c r="OCA157" s="22"/>
      <c r="OCB157" s="22"/>
      <c r="OCC157" s="22"/>
      <c r="OCD157" s="22"/>
      <c r="OCE157" s="22"/>
      <c r="OCF157" s="22"/>
      <c r="OCG157" s="22"/>
      <c r="OCH157" s="22"/>
      <c r="OCI157" s="22"/>
      <c r="OCJ157" s="22"/>
      <c r="OCK157" s="22"/>
      <c r="OCL157" s="22"/>
      <c r="OCM157" s="22"/>
      <c r="OCN157" s="22"/>
      <c r="OCO157" s="22"/>
      <c r="OCP157" s="22"/>
      <c r="OCQ157" s="22"/>
      <c r="OCR157" s="22"/>
      <c r="OCS157" s="22"/>
      <c r="OCT157" s="22"/>
      <c r="OCU157" s="22"/>
      <c r="OCV157" s="22"/>
      <c r="OCW157" s="22"/>
      <c r="OCX157" s="22"/>
      <c r="OCY157" s="22"/>
      <c r="OCZ157" s="22"/>
      <c r="ODA157" s="22"/>
      <c r="ODB157" s="22"/>
      <c r="ODC157" s="22"/>
      <c r="ODD157" s="22"/>
      <c r="ODE157" s="22"/>
      <c r="ODF157" s="22"/>
      <c r="ODG157" s="22"/>
      <c r="ODH157" s="22"/>
      <c r="ODI157" s="22"/>
      <c r="ODJ157" s="22"/>
      <c r="ODK157" s="22"/>
      <c r="ODL157" s="22"/>
      <c r="ODM157" s="22"/>
      <c r="ODN157" s="22"/>
      <c r="ODO157" s="22"/>
      <c r="ODP157" s="22"/>
      <c r="ODQ157" s="22"/>
      <c r="ODR157" s="22"/>
      <c r="ODS157" s="22"/>
      <c r="ODT157" s="22"/>
      <c r="ODU157" s="22"/>
      <c r="ODV157" s="22"/>
      <c r="ODW157" s="22"/>
      <c r="ODX157" s="22"/>
      <c r="ODY157" s="22"/>
      <c r="ODZ157" s="22"/>
      <c r="OEA157" s="22"/>
      <c r="OEB157" s="22"/>
      <c r="OEC157" s="22"/>
      <c r="OED157" s="22"/>
      <c r="OEE157" s="22"/>
      <c r="OEF157" s="22"/>
      <c r="OEG157" s="22"/>
      <c r="OEH157" s="22"/>
      <c r="OEI157" s="22"/>
      <c r="OEJ157" s="22"/>
      <c r="OEK157" s="22"/>
      <c r="OEL157" s="22"/>
      <c r="OEM157" s="22"/>
      <c r="OEN157" s="22"/>
      <c r="OEO157" s="22"/>
      <c r="OEP157" s="22"/>
      <c r="OEQ157" s="22"/>
      <c r="OER157" s="22"/>
      <c r="OES157" s="22"/>
      <c r="OET157" s="22"/>
      <c r="OEU157" s="22"/>
      <c r="OEV157" s="22"/>
      <c r="OEW157" s="22"/>
      <c r="OEX157" s="22"/>
      <c r="OEY157" s="22"/>
      <c r="OEZ157" s="22"/>
      <c r="OFA157" s="22"/>
      <c r="OFB157" s="22"/>
      <c r="OFC157" s="22"/>
      <c r="OFD157" s="22"/>
      <c r="OFE157" s="22"/>
      <c r="OFF157" s="22"/>
      <c r="OFG157" s="22"/>
      <c r="OFH157" s="22"/>
      <c r="OFI157" s="22"/>
      <c r="OFJ157" s="22"/>
      <c r="OFK157" s="22"/>
      <c r="OFL157" s="22"/>
      <c r="OFM157" s="22"/>
      <c r="OFN157" s="22"/>
      <c r="OFO157" s="22"/>
      <c r="OFP157" s="22"/>
      <c r="OFQ157" s="22"/>
      <c r="OFR157" s="22"/>
      <c r="OFS157" s="22"/>
      <c r="OFT157" s="22"/>
      <c r="OFU157" s="22"/>
      <c r="OFV157" s="22"/>
      <c r="OFW157" s="22"/>
      <c r="OFX157" s="22"/>
      <c r="OFY157" s="22"/>
      <c r="OFZ157" s="22"/>
      <c r="OGA157" s="22"/>
      <c r="OGB157" s="22"/>
      <c r="OGC157" s="22"/>
      <c r="OGD157" s="22"/>
      <c r="OGE157" s="22"/>
      <c r="OGF157" s="22"/>
      <c r="OGG157" s="22"/>
      <c r="OGH157" s="22"/>
      <c r="OGI157" s="22"/>
      <c r="OGJ157" s="22"/>
      <c r="OGK157" s="22"/>
      <c r="OGL157" s="22"/>
      <c r="OGM157" s="22"/>
      <c r="OGN157" s="22"/>
      <c r="OGO157" s="22"/>
      <c r="OGP157" s="22"/>
      <c r="OGQ157" s="22"/>
      <c r="OGR157" s="22"/>
      <c r="OGS157" s="22"/>
      <c r="OGT157" s="22"/>
      <c r="OGU157" s="22"/>
      <c r="OGV157" s="22"/>
      <c r="OGW157" s="22"/>
      <c r="OGX157" s="22"/>
      <c r="OGY157" s="22"/>
      <c r="OGZ157" s="22"/>
      <c r="OHA157" s="22"/>
      <c r="OHB157" s="22"/>
      <c r="OHC157" s="22"/>
      <c r="OHD157" s="22"/>
      <c r="OHE157" s="22"/>
      <c r="OHF157" s="22"/>
      <c r="OHG157" s="22"/>
      <c r="OHH157" s="22"/>
      <c r="OHI157" s="22"/>
      <c r="OHJ157" s="22"/>
      <c r="OHK157" s="22"/>
      <c r="OHL157" s="22"/>
      <c r="OHM157" s="22"/>
      <c r="OHN157" s="22"/>
      <c r="OHO157" s="22"/>
      <c r="OHP157" s="22"/>
      <c r="OHQ157" s="22"/>
      <c r="OHR157" s="22"/>
      <c r="OHS157" s="22"/>
      <c r="OHT157" s="22"/>
      <c r="OHU157" s="22"/>
      <c r="OHV157" s="22"/>
      <c r="OHW157" s="22"/>
      <c r="OHX157" s="22"/>
      <c r="OHY157" s="22"/>
      <c r="OHZ157" s="22"/>
      <c r="OIA157" s="22"/>
      <c r="OIB157" s="22"/>
      <c r="OIC157" s="22"/>
      <c r="OID157" s="22"/>
      <c r="OIE157" s="22"/>
      <c r="OIF157" s="22"/>
      <c r="OIG157" s="22"/>
      <c r="OIH157" s="22"/>
      <c r="OII157" s="22"/>
      <c r="OIJ157" s="22"/>
      <c r="OIK157" s="22"/>
      <c r="OIL157" s="22"/>
      <c r="OIM157" s="22"/>
      <c r="OIN157" s="22"/>
      <c r="OIO157" s="22"/>
      <c r="OIP157" s="22"/>
      <c r="OIQ157" s="22"/>
      <c r="OIR157" s="22"/>
      <c r="OIS157" s="22"/>
      <c r="OIT157" s="22"/>
      <c r="OIU157" s="22"/>
      <c r="OIV157" s="22"/>
      <c r="OIW157" s="22"/>
      <c r="OIX157" s="22"/>
      <c r="OIY157" s="22"/>
      <c r="OIZ157" s="22"/>
      <c r="OJA157" s="22"/>
      <c r="OJB157" s="22"/>
      <c r="OJC157" s="22"/>
      <c r="OJD157" s="22"/>
      <c r="OJE157" s="22"/>
      <c r="OJF157" s="22"/>
      <c r="OJG157" s="22"/>
      <c r="OJH157" s="22"/>
      <c r="OJI157" s="22"/>
      <c r="OJJ157" s="22"/>
      <c r="OJK157" s="22"/>
      <c r="OJL157" s="22"/>
      <c r="OJM157" s="22"/>
      <c r="OJN157" s="22"/>
      <c r="OJO157" s="22"/>
      <c r="OJP157" s="22"/>
      <c r="OJQ157" s="22"/>
      <c r="OJR157" s="22"/>
      <c r="OJS157" s="22"/>
      <c r="OJT157" s="22"/>
      <c r="OJU157" s="22"/>
      <c r="OJV157" s="22"/>
      <c r="OJW157" s="22"/>
      <c r="OJX157" s="22"/>
      <c r="OJY157" s="22"/>
      <c r="OJZ157" s="22"/>
      <c r="OKA157" s="22"/>
      <c r="OKB157" s="22"/>
      <c r="OKC157" s="22"/>
      <c r="OKD157" s="22"/>
      <c r="OKE157" s="22"/>
      <c r="OKF157" s="22"/>
      <c r="OKG157" s="22"/>
      <c r="OKH157" s="22"/>
      <c r="OKI157" s="22"/>
      <c r="OKJ157" s="22"/>
      <c r="OKK157" s="22"/>
      <c r="OKL157" s="22"/>
      <c r="OKM157" s="22"/>
      <c r="OKN157" s="22"/>
      <c r="OKO157" s="22"/>
      <c r="OKP157" s="22"/>
      <c r="OKQ157" s="22"/>
      <c r="OKR157" s="22"/>
      <c r="OKS157" s="22"/>
      <c r="OKT157" s="22"/>
      <c r="OKU157" s="22"/>
      <c r="OKV157" s="22"/>
      <c r="OKW157" s="22"/>
      <c r="OKX157" s="22"/>
      <c r="OKY157" s="22"/>
      <c r="OKZ157" s="22"/>
      <c r="OLA157" s="22"/>
      <c r="OLB157" s="22"/>
      <c r="OLC157" s="22"/>
      <c r="OLD157" s="22"/>
      <c r="OLE157" s="22"/>
      <c r="OLF157" s="22"/>
      <c r="OLG157" s="22"/>
      <c r="OLH157" s="22"/>
      <c r="OLI157" s="22"/>
      <c r="OLJ157" s="22"/>
      <c r="OLK157" s="22"/>
      <c r="OLL157" s="22"/>
      <c r="OLM157" s="22"/>
      <c r="OLN157" s="22"/>
      <c r="OLO157" s="22"/>
      <c r="OLP157" s="22"/>
      <c r="OLQ157" s="22"/>
      <c r="OLR157" s="22"/>
      <c r="OLS157" s="22"/>
      <c r="OLT157" s="22"/>
      <c r="OLU157" s="22"/>
      <c r="OLV157" s="22"/>
      <c r="OLW157" s="22"/>
      <c r="OLX157" s="22"/>
      <c r="OLY157" s="22"/>
      <c r="OLZ157" s="22"/>
      <c r="OMA157" s="22"/>
      <c r="OMB157" s="22"/>
      <c r="OMC157" s="22"/>
      <c r="OMD157" s="22"/>
      <c r="OME157" s="22"/>
      <c r="OMF157" s="22"/>
      <c r="OMG157" s="22"/>
      <c r="OMH157" s="22"/>
      <c r="OMI157" s="22"/>
      <c r="OMJ157" s="22"/>
      <c r="OMK157" s="22"/>
      <c r="OML157" s="22"/>
      <c r="OMM157" s="22"/>
      <c r="OMN157" s="22"/>
      <c r="OMO157" s="22"/>
      <c r="OMP157" s="22"/>
      <c r="OMQ157" s="22"/>
      <c r="OMR157" s="22"/>
      <c r="OMS157" s="22"/>
      <c r="OMT157" s="22"/>
      <c r="OMU157" s="22"/>
      <c r="OMV157" s="22"/>
      <c r="OMW157" s="22"/>
      <c r="OMX157" s="22"/>
      <c r="OMY157" s="22"/>
      <c r="OMZ157" s="22"/>
      <c r="ONA157" s="22"/>
      <c r="ONB157" s="22"/>
      <c r="ONC157" s="22"/>
      <c r="OND157" s="22"/>
      <c r="ONE157" s="22"/>
      <c r="ONF157" s="22"/>
      <c r="ONG157" s="22"/>
      <c r="ONH157" s="22"/>
      <c r="ONI157" s="22"/>
      <c r="ONJ157" s="22"/>
      <c r="ONK157" s="22"/>
      <c r="ONL157" s="22"/>
      <c r="ONM157" s="22"/>
      <c r="ONN157" s="22"/>
      <c r="ONO157" s="22"/>
      <c r="ONP157" s="22"/>
      <c r="ONQ157" s="22"/>
      <c r="ONR157" s="22"/>
      <c r="ONS157" s="22"/>
      <c r="ONT157" s="22"/>
      <c r="ONU157" s="22"/>
      <c r="ONV157" s="22"/>
      <c r="ONW157" s="22"/>
      <c r="ONX157" s="22"/>
      <c r="ONY157" s="22"/>
      <c r="ONZ157" s="22"/>
      <c r="OOA157" s="22"/>
      <c r="OOB157" s="22"/>
      <c r="OOC157" s="22"/>
      <c r="OOD157" s="22"/>
      <c r="OOE157" s="22"/>
      <c r="OOF157" s="22"/>
      <c r="OOG157" s="22"/>
      <c r="OOH157" s="22"/>
      <c r="OOI157" s="22"/>
      <c r="OOJ157" s="22"/>
      <c r="OOK157" s="22"/>
      <c r="OOL157" s="22"/>
      <c r="OOM157" s="22"/>
      <c r="OON157" s="22"/>
      <c r="OOO157" s="22"/>
      <c r="OOP157" s="22"/>
      <c r="OOQ157" s="22"/>
      <c r="OOR157" s="22"/>
      <c r="OOS157" s="22"/>
      <c r="OOT157" s="22"/>
      <c r="OOU157" s="22"/>
      <c r="OOV157" s="22"/>
      <c r="OOW157" s="22"/>
      <c r="OOX157" s="22"/>
      <c r="OOY157" s="22"/>
      <c r="OOZ157" s="22"/>
      <c r="OPA157" s="22"/>
      <c r="OPB157" s="22"/>
      <c r="OPC157" s="22"/>
      <c r="OPD157" s="22"/>
      <c r="OPE157" s="22"/>
      <c r="OPF157" s="22"/>
      <c r="OPG157" s="22"/>
      <c r="OPH157" s="22"/>
      <c r="OPI157" s="22"/>
      <c r="OPJ157" s="22"/>
      <c r="OPK157" s="22"/>
      <c r="OPL157" s="22"/>
      <c r="OPM157" s="22"/>
      <c r="OPN157" s="22"/>
      <c r="OPO157" s="22"/>
      <c r="OPP157" s="22"/>
      <c r="OPQ157" s="22"/>
      <c r="OPR157" s="22"/>
      <c r="OPS157" s="22"/>
      <c r="OPT157" s="22"/>
      <c r="OPU157" s="22"/>
      <c r="OPV157" s="22"/>
      <c r="OPW157" s="22"/>
      <c r="OPX157" s="22"/>
      <c r="OPY157" s="22"/>
      <c r="OPZ157" s="22"/>
      <c r="OQA157" s="22"/>
      <c r="OQB157" s="22"/>
      <c r="OQC157" s="22"/>
      <c r="OQD157" s="22"/>
      <c r="OQE157" s="22"/>
      <c r="OQF157" s="22"/>
      <c r="OQG157" s="22"/>
      <c r="OQH157" s="22"/>
      <c r="OQI157" s="22"/>
      <c r="OQJ157" s="22"/>
      <c r="OQK157" s="22"/>
      <c r="OQL157" s="22"/>
      <c r="OQM157" s="22"/>
      <c r="OQN157" s="22"/>
      <c r="OQO157" s="22"/>
      <c r="OQP157" s="22"/>
      <c r="OQQ157" s="22"/>
      <c r="OQR157" s="22"/>
      <c r="OQS157" s="22"/>
      <c r="OQT157" s="22"/>
      <c r="OQU157" s="22"/>
      <c r="OQV157" s="22"/>
      <c r="OQW157" s="22"/>
      <c r="OQX157" s="22"/>
      <c r="OQY157" s="22"/>
      <c r="OQZ157" s="22"/>
      <c r="ORA157" s="22"/>
      <c r="ORB157" s="22"/>
      <c r="ORC157" s="22"/>
      <c r="ORD157" s="22"/>
      <c r="ORE157" s="22"/>
      <c r="ORF157" s="22"/>
      <c r="ORG157" s="22"/>
      <c r="ORH157" s="22"/>
      <c r="ORI157" s="22"/>
      <c r="ORJ157" s="22"/>
      <c r="ORK157" s="22"/>
      <c r="ORL157" s="22"/>
      <c r="ORM157" s="22"/>
      <c r="ORN157" s="22"/>
      <c r="ORO157" s="22"/>
      <c r="ORP157" s="22"/>
      <c r="ORQ157" s="22"/>
      <c r="ORR157" s="22"/>
      <c r="ORS157" s="22"/>
      <c r="ORT157" s="22"/>
      <c r="ORU157" s="22"/>
      <c r="ORV157" s="22"/>
      <c r="ORW157" s="22"/>
      <c r="ORX157" s="22"/>
      <c r="ORY157" s="22"/>
      <c r="ORZ157" s="22"/>
      <c r="OSA157" s="22"/>
      <c r="OSB157" s="22"/>
      <c r="OSC157" s="22"/>
      <c r="OSD157" s="22"/>
      <c r="OSE157" s="22"/>
      <c r="OSF157" s="22"/>
      <c r="OSG157" s="22"/>
      <c r="OSH157" s="22"/>
      <c r="OSI157" s="22"/>
      <c r="OSJ157" s="22"/>
      <c r="OSK157" s="22"/>
      <c r="OSL157" s="22"/>
      <c r="OSM157" s="22"/>
      <c r="OSN157" s="22"/>
      <c r="OSO157" s="22"/>
      <c r="OSP157" s="22"/>
      <c r="OSQ157" s="22"/>
      <c r="OSR157" s="22"/>
      <c r="OSS157" s="22"/>
      <c r="OST157" s="22"/>
      <c r="OSU157" s="22"/>
      <c r="OSV157" s="22"/>
      <c r="OSW157" s="22"/>
      <c r="OSX157" s="22"/>
      <c r="OSY157" s="22"/>
      <c r="OSZ157" s="22"/>
      <c r="OTA157" s="22"/>
      <c r="OTB157" s="22"/>
      <c r="OTC157" s="22"/>
      <c r="OTD157" s="22"/>
      <c r="OTE157" s="22"/>
      <c r="OTF157" s="22"/>
      <c r="OTG157" s="22"/>
      <c r="OTH157" s="22"/>
      <c r="OTI157" s="22"/>
      <c r="OTJ157" s="22"/>
      <c r="OTK157" s="22"/>
      <c r="OTL157" s="22"/>
      <c r="OTM157" s="22"/>
      <c r="OTN157" s="22"/>
      <c r="OTO157" s="22"/>
      <c r="OTP157" s="22"/>
      <c r="OTQ157" s="22"/>
      <c r="OTR157" s="22"/>
      <c r="OTS157" s="22"/>
      <c r="OTT157" s="22"/>
      <c r="OTU157" s="22"/>
      <c r="OTV157" s="22"/>
      <c r="OTW157" s="22"/>
      <c r="OTX157" s="22"/>
      <c r="OTY157" s="22"/>
      <c r="OTZ157" s="22"/>
      <c r="OUA157" s="22"/>
      <c r="OUB157" s="22"/>
      <c r="OUC157" s="22"/>
      <c r="OUD157" s="22"/>
      <c r="OUE157" s="22"/>
      <c r="OUF157" s="22"/>
      <c r="OUG157" s="22"/>
      <c r="OUH157" s="22"/>
      <c r="OUI157" s="22"/>
      <c r="OUJ157" s="22"/>
      <c r="OUK157" s="22"/>
      <c r="OUL157" s="22"/>
      <c r="OUM157" s="22"/>
      <c r="OUN157" s="22"/>
      <c r="OUO157" s="22"/>
      <c r="OUP157" s="22"/>
      <c r="OUQ157" s="22"/>
      <c r="OUR157" s="22"/>
      <c r="OUS157" s="22"/>
      <c r="OUT157" s="22"/>
      <c r="OUU157" s="22"/>
      <c r="OUV157" s="22"/>
      <c r="OUW157" s="22"/>
      <c r="OUX157" s="22"/>
      <c r="OUY157" s="22"/>
      <c r="OUZ157" s="22"/>
      <c r="OVA157" s="22"/>
      <c r="OVB157" s="22"/>
      <c r="OVC157" s="22"/>
      <c r="OVD157" s="22"/>
      <c r="OVE157" s="22"/>
      <c r="OVF157" s="22"/>
      <c r="OVG157" s="22"/>
      <c r="OVH157" s="22"/>
      <c r="OVI157" s="22"/>
      <c r="OVJ157" s="22"/>
      <c r="OVK157" s="22"/>
      <c r="OVL157" s="22"/>
      <c r="OVM157" s="22"/>
      <c r="OVN157" s="22"/>
      <c r="OVO157" s="22"/>
      <c r="OVP157" s="22"/>
      <c r="OVQ157" s="22"/>
      <c r="OVR157" s="22"/>
      <c r="OVS157" s="22"/>
      <c r="OVT157" s="22"/>
      <c r="OVU157" s="22"/>
      <c r="OVV157" s="22"/>
      <c r="OVW157" s="22"/>
      <c r="OVX157" s="22"/>
      <c r="OVY157" s="22"/>
      <c r="OVZ157" s="22"/>
      <c r="OWA157" s="22"/>
      <c r="OWB157" s="22"/>
      <c r="OWC157" s="22"/>
      <c r="OWD157" s="22"/>
      <c r="OWE157" s="22"/>
      <c r="OWF157" s="22"/>
      <c r="OWG157" s="22"/>
      <c r="OWH157" s="22"/>
      <c r="OWI157" s="22"/>
      <c r="OWJ157" s="22"/>
      <c r="OWK157" s="22"/>
      <c r="OWL157" s="22"/>
      <c r="OWM157" s="22"/>
      <c r="OWN157" s="22"/>
      <c r="OWO157" s="22"/>
      <c r="OWP157" s="22"/>
      <c r="OWQ157" s="22"/>
      <c r="OWR157" s="22"/>
      <c r="OWS157" s="22"/>
      <c r="OWT157" s="22"/>
      <c r="OWU157" s="22"/>
      <c r="OWV157" s="22"/>
      <c r="OWW157" s="22"/>
      <c r="OWX157" s="22"/>
      <c r="OWY157" s="22"/>
      <c r="OWZ157" s="22"/>
      <c r="OXA157" s="22"/>
      <c r="OXB157" s="22"/>
      <c r="OXC157" s="22"/>
      <c r="OXD157" s="22"/>
      <c r="OXE157" s="22"/>
      <c r="OXF157" s="22"/>
      <c r="OXG157" s="22"/>
      <c r="OXH157" s="22"/>
      <c r="OXI157" s="22"/>
      <c r="OXJ157" s="22"/>
      <c r="OXK157" s="22"/>
      <c r="OXL157" s="22"/>
      <c r="OXM157" s="22"/>
      <c r="OXN157" s="22"/>
      <c r="OXO157" s="22"/>
      <c r="OXP157" s="22"/>
      <c r="OXQ157" s="22"/>
      <c r="OXR157" s="22"/>
      <c r="OXS157" s="22"/>
      <c r="OXT157" s="22"/>
      <c r="OXU157" s="22"/>
      <c r="OXV157" s="22"/>
      <c r="OXW157" s="22"/>
      <c r="OXX157" s="22"/>
      <c r="OXY157" s="22"/>
      <c r="OXZ157" s="22"/>
      <c r="OYA157" s="22"/>
      <c r="OYB157" s="22"/>
      <c r="OYC157" s="22"/>
      <c r="OYD157" s="22"/>
      <c r="OYE157" s="22"/>
      <c r="OYF157" s="22"/>
      <c r="OYG157" s="22"/>
      <c r="OYH157" s="22"/>
      <c r="OYI157" s="22"/>
      <c r="OYJ157" s="22"/>
      <c r="OYK157" s="22"/>
      <c r="OYL157" s="22"/>
      <c r="OYM157" s="22"/>
      <c r="OYN157" s="22"/>
      <c r="OYO157" s="22"/>
      <c r="OYP157" s="22"/>
      <c r="OYQ157" s="22"/>
      <c r="OYR157" s="22"/>
      <c r="OYS157" s="22"/>
      <c r="OYT157" s="22"/>
      <c r="OYU157" s="22"/>
      <c r="OYV157" s="22"/>
      <c r="OYW157" s="22"/>
      <c r="OYX157" s="22"/>
      <c r="OYY157" s="22"/>
      <c r="OYZ157" s="22"/>
      <c r="OZA157" s="22"/>
      <c r="OZB157" s="22"/>
      <c r="OZC157" s="22"/>
      <c r="OZD157" s="22"/>
      <c r="OZE157" s="22"/>
      <c r="OZF157" s="22"/>
      <c r="OZG157" s="22"/>
      <c r="OZH157" s="22"/>
      <c r="OZI157" s="22"/>
      <c r="OZJ157" s="22"/>
      <c r="OZK157" s="22"/>
      <c r="OZL157" s="22"/>
      <c r="OZM157" s="22"/>
      <c r="OZN157" s="22"/>
      <c r="OZO157" s="22"/>
      <c r="OZP157" s="22"/>
      <c r="OZQ157" s="22"/>
      <c r="OZR157" s="22"/>
      <c r="OZS157" s="22"/>
      <c r="OZT157" s="22"/>
      <c r="OZU157" s="22"/>
      <c r="OZV157" s="22"/>
      <c r="OZW157" s="22"/>
      <c r="OZX157" s="22"/>
      <c r="OZY157" s="22"/>
      <c r="OZZ157" s="22"/>
      <c r="PAA157" s="22"/>
      <c r="PAB157" s="22"/>
      <c r="PAC157" s="22"/>
      <c r="PAD157" s="22"/>
      <c r="PAE157" s="22"/>
      <c r="PAF157" s="22"/>
      <c r="PAG157" s="22"/>
      <c r="PAH157" s="22"/>
      <c r="PAI157" s="22"/>
      <c r="PAJ157" s="22"/>
      <c r="PAK157" s="22"/>
      <c r="PAL157" s="22"/>
      <c r="PAM157" s="22"/>
      <c r="PAN157" s="22"/>
      <c r="PAO157" s="22"/>
      <c r="PAP157" s="22"/>
      <c r="PAQ157" s="22"/>
      <c r="PAR157" s="22"/>
      <c r="PAS157" s="22"/>
      <c r="PAT157" s="22"/>
      <c r="PAU157" s="22"/>
      <c r="PAV157" s="22"/>
      <c r="PAW157" s="22"/>
      <c r="PAX157" s="22"/>
      <c r="PAY157" s="22"/>
      <c r="PAZ157" s="22"/>
      <c r="PBA157" s="22"/>
      <c r="PBB157" s="22"/>
      <c r="PBC157" s="22"/>
      <c r="PBD157" s="22"/>
      <c r="PBE157" s="22"/>
      <c r="PBF157" s="22"/>
      <c r="PBG157" s="22"/>
      <c r="PBH157" s="22"/>
      <c r="PBI157" s="22"/>
      <c r="PBJ157" s="22"/>
      <c r="PBK157" s="22"/>
      <c r="PBL157" s="22"/>
      <c r="PBM157" s="22"/>
      <c r="PBN157" s="22"/>
      <c r="PBO157" s="22"/>
      <c r="PBP157" s="22"/>
      <c r="PBQ157" s="22"/>
      <c r="PBR157" s="22"/>
      <c r="PBS157" s="22"/>
      <c r="PBT157" s="22"/>
      <c r="PBU157" s="22"/>
      <c r="PBV157" s="22"/>
      <c r="PBW157" s="22"/>
      <c r="PBX157" s="22"/>
      <c r="PBY157" s="22"/>
      <c r="PBZ157" s="22"/>
      <c r="PCA157" s="22"/>
      <c r="PCB157" s="22"/>
      <c r="PCC157" s="22"/>
      <c r="PCD157" s="22"/>
      <c r="PCE157" s="22"/>
      <c r="PCF157" s="22"/>
      <c r="PCG157" s="22"/>
      <c r="PCH157" s="22"/>
      <c r="PCI157" s="22"/>
      <c r="PCJ157" s="22"/>
      <c r="PCK157" s="22"/>
      <c r="PCL157" s="22"/>
      <c r="PCM157" s="22"/>
      <c r="PCN157" s="22"/>
      <c r="PCO157" s="22"/>
      <c r="PCP157" s="22"/>
      <c r="PCQ157" s="22"/>
      <c r="PCR157" s="22"/>
      <c r="PCS157" s="22"/>
      <c r="PCT157" s="22"/>
      <c r="PCU157" s="22"/>
      <c r="PCV157" s="22"/>
      <c r="PCW157" s="22"/>
      <c r="PCX157" s="22"/>
      <c r="PCY157" s="22"/>
      <c r="PCZ157" s="22"/>
      <c r="PDA157" s="22"/>
      <c r="PDB157" s="22"/>
      <c r="PDC157" s="22"/>
      <c r="PDD157" s="22"/>
      <c r="PDE157" s="22"/>
      <c r="PDF157" s="22"/>
      <c r="PDG157" s="22"/>
      <c r="PDH157" s="22"/>
      <c r="PDI157" s="22"/>
      <c r="PDJ157" s="22"/>
      <c r="PDK157" s="22"/>
      <c r="PDL157" s="22"/>
      <c r="PDM157" s="22"/>
      <c r="PDN157" s="22"/>
      <c r="PDO157" s="22"/>
      <c r="PDP157" s="22"/>
      <c r="PDQ157" s="22"/>
      <c r="PDR157" s="22"/>
      <c r="PDS157" s="22"/>
      <c r="PDT157" s="22"/>
      <c r="PDU157" s="22"/>
      <c r="PDV157" s="22"/>
      <c r="PDW157" s="22"/>
      <c r="PDX157" s="22"/>
      <c r="PDY157" s="22"/>
      <c r="PDZ157" s="22"/>
      <c r="PEA157" s="22"/>
      <c r="PEB157" s="22"/>
      <c r="PEC157" s="22"/>
      <c r="PED157" s="22"/>
      <c r="PEE157" s="22"/>
      <c r="PEF157" s="22"/>
      <c r="PEG157" s="22"/>
      <c r="PEH157" s="22"/>
      <c r="PEI157" s="22"/>
      <c r="PEJ157" s="22"/>
      <c r="PEK157" s="22"/>
      <c r="PEL157" s="22"/>
      <c r="PEM157" s="22"/>
      <c r="PEN157" s="22"/>
      <c r="PEO157" s="22"/>
      <c r="PEP157" s="22"/>
      <c r="PEQ157" s="22"/>
      <c r="PER157" s="22"/>
      <c r="PES157" s="22"/>
      <c r="PET157" s="22"/>
      <c r="PEU157" s="22"/>
      <c r="PEV157" s="22"/>
      <c r="PEW157" s="22"/>
      <c r="PEX157" s="22"/>
      <c r="PEY157" s="22"/>
      <c r="PEZ157" s="22"/>
      <c r="PFA157" s="22"/>
      <c r="PFB157" s="22"/>
      <c r="PFC157" s="22"/>
      <c r="PFD157" s="22"/>
      <c r="PFE157" s="22"/>
      <c r="PFF157" s="22"/>
      <c r="PFG157" s="22"/>
      <c r="PFH157" s="22"/>
      <c r="PFI157" s="22"/>
      <c r="PFJ157" s="22"/>
      <c r="PFK157" s="22"/>
      <c r="PFL157" s="22"/>
      <c r="PFM157" s="22"/>
      <c r="PFN157" s="22"/>
      <c r="PFO157" s="22"/>
      <c r="PFP157" s="22"/>
      <c r="PFQ157" s="22"/>
      <c r="PFR157" s="22"/>
      <c r="PFS157" s="22"/>
      <c r="PFT157" s="22"/>
      <c r="PFU157" s="22"/>
      <c r="PFV157" s="22"/>
      <c r="PFW157" s="22"/>
      <c r="PFX157" s="22"/>
      <c r="PFY157" s="22"/>
      <c r="PFZ157" s="22"/>
      <c r="PGA157" s="22"/>
      <c r="PGB157" s="22"/>
      <c r="PGC157" s="22"/>
      <c r="PGD157" s="22"/>
      <c r="PGE157" s="22"/>
      <c r="PGF157" s="22"/>
      <c r="PGG157" s="22"/>
      <c r="PGH157" s="22"/>
      <c r="PGI157" s="22"/>
      <c r="PGJ157" s="22"/>
      <c r="PGK157" s="22"/>
      <c r="PGL157" s="22"/>
      <c r="PGM157" s="22"/>
      <c r="PGN157" s="22"/>
      <c r="PGO157" s="22"/>
      <c r="PGP157" s="22"/>
      <c r="PGQ157" s="22"/>
      <c r="PGR157" s="22"/>
      <c r="PGS157" s="22"/>
      <c r="PGT157" s="22"/>
      <c r="PGU157" s="22"/>
      <c r="PGV157" s="22"/>
      <c r="PGW157" s="22"/>
      <c r="PGX157" s="22"/>
      <c r="PGY157" s="22"/>
      <c r="PGZ157" s="22"/>
      <c r="PHA157" s="22"/>
      <c r="PHB157" s="22"/>
      <c r="PHC157" s="22"/>
      <c r="PHD157" s="22"/>
      <c r="PHE157" s="22"/>
      <c r="PHF157" s="22"/>
      <c r="PHG157" s="22"/>
      <c r="PHH157" s="22"/>
      <c r="PHI157" s="22"/>
      <c r="PHJ157" s="22"/>
      <c r="PHK157" s="22"/>
      <c r="PHL157" s="22"/>
      <c r="PHM157" s="22"/>
      <c r="PHN157" s="22"/>
      <c r="PHO157" s="22"/>
      <c r="PHP157" s="22"/>
      <c r="PHQ157" s="22"/>
      <c r="PHR157" s="22"/>
      <c r="PHS157" s="22"/>
      <c r="PHT157" s="22"/>
      <c r="PHU157" s="22"/>
      <c r="PHV157" s="22"/>
      <c r="PHW157" s="22"/>
      <c r="PHX157" s="22"/>
      <c r="PHY157" s="22"/>
      <c r="PHZ157" s="22"/>
      <c r="PIA157" s="22"/>
      <c r="PIB157" s="22"/>
      <c r="PIC157" s="22"/>
      <c r="PID157" s="22"/>
      <c r="PIE157" s="22"/>
      <c r="PIF157" s="22"/>
      <c r="PIG157" s="22"/>
      <c r="PIH157" s="22"/>
      <c r="PII157" s="22"/>
      <c r="PIJ157" s="22"/>
      <c r="PIK157" s="22"/>
      <c r="PIL157" s="22"/>
      <c r="PIM157" s="22"/>
      <c r="PIN157" s="22"/>
      <c r="PIO157" s="22"/>
      <c r="PIP157" s="22"/>
      <c r="PIQ157" s="22"/>
      <c r="PIR157" s="22"/>
      <c r="PIS157" s="22"/>
      <c r="PIT157" s="22"/>
      <c r="PIU157" s="22"/>
      <c r="PIV157" s="22"/>
      <c r="PIW157" s="22"/>
      <c r="PIX157" s="22"/>
      <c r="PIY157" s="22"/>
      <c r="PIZ157" s="22"/>
      <c r="PJA157" s="22"/>
      <c r="PJB157" s="22"/>
      <c r="PJC157" s="22"/>
      <c r="PJD157" s="22"/>
      <c r="PJE157" s="22"/>
      <c r="PJF157" s="22"/>
      <c r="PJG157" s="22"/>
      <c r="PJH157" s="22"/>
      <c r="PJI157" s="22"/>
      <c r="PJJ157" s="22"/>
      <c r="PJK157" s="22"/>
      <c r="PJL157" s="22"/>
      <c r="PJM157" s="22"/>
      <c r="PJN157" s="22"/>
      <c r="PJO157" s="22"/>
      <c r="PJP157" s="22"/>
      <c r="PJQ157" s="22"/>
      <c r="PJR157" s="22"/>
      <c r="PJS157" s="22"/>
      <c r="PJT157" s="22"/>
      <c r="PJU157" s="22"/>
      <c r="PJV157" s="22"/>
      <c r="PJW157" s="22"/>
      <c r="PJX157" s="22"/>
      <c r="PJY157" s="22"/>
      <c r="PJZ157" s="22"/>
      <c r="PKA157" s="22"/>
      <c r="PKB157" s="22"/>
      <c r="PKC157" s="22"/>
      <c r="PKD157" s="22"/>
      <c r="PKE157" s="22"/>
      <c r="PKF157" s="22"/>
      <c r="PKG157" s="22"/>
      <c r="PKH157" s="22"/>
      <c r="PKI157" s="22"/>
      <c r="PKJ157" s="22"/>
      <c r="PKK157" s="22"/>
      <c r="PKL157" s="22"/>
      <c r="PKM157" s="22"/>
      <c r="PKN157" s="22"/>
      <c r="PKO157" s="22"/>
      <c r="PKP157" s="22"/>
      <c r="PKQ157" s="22"/>
      <c r="PKR157" s="22"/>
      <c r="PKS157" s="22"/>
      <c r="PKT157" s="22"/>
      <c r="PKU157" s="22"/>
      <c r="PKV157" s="22"/>
      <c r="PKW157" s="22"/>
      <c r="PKX157" s="22"/>
      <c r="PKY157" s="22"/>
      <c r="PKZ157" s="22"/>
      <c r="PLA157" s="22"/>
      <c r="PLB157" s="22"/>
      <c r="PLC157" s="22"/>
      <c r="PLD157" s="22"/>
      <c r="PLE157" s="22"/>
      <c r="PLF157" s="22"/>
      <c r="PLG157" s="22"/>
      <c r="PLH157" s="22"/>
      <c r="PLI157" s="22"/>
      <c r="PLJ157" s="22"/>
      <c r="PLK157" s="22"/>
      <c r="PLL157" s="22"/>
      <c r="PLM157" s="22"/>
      <c r="PLN157" s="22"/>
      <c r="PLO157" s="22"/>
      <c r="PLP157" s="22"/>
      <c r="PLQ157" s="22"/>
      <c r="PLR157" s="22"/>
      <c r="PLS157" s="22"/>
      <c r="PLT157" s="22"/>
      <c r="PLU157" s="22"/>
      <c r="PLV157" s="22"/>
      <c r="PLW157" s="22"/>
      <c r="PLX157" s="22"/>
      <c r="PLY157" s="22"/>
      <c r="PLZ157" s="22"/>
      <c r="PMA157" s="22"/>
      <c r="PMB157" s="22"/>
      <c r="PMC157" s="22"/>
      <c r="PMD157" s="22"/>
      <c r="PME157" s="22"/>
      <c r="PMF157" s="22"/>
      <c r="PMG157" s="22"/>
      <c r="PMH157" s="22"/>
      <c r="PMI157" s="22"/>
      <c r="PMJ157" s="22"/>
      <c r="PMK157" s="22"/>
      <c r="PML157" s="22"/>
      <c r="PMM157" s="22"/>
      <c r="PMN157" s="22"/>
      <c r="PMO157" s="22"/>
      <c r="PMP157" s="22"/>
      <c r="PMQ157" s="22"/>
      <c r="PMR157" s="22"/>
      <c r="PMS157" s="22"/>
      <c r="PMT157" s="22"/>
      <c r="PMU157" s="22"/>
      <c r="PMV157" s="22"/>
      <c r="PMW157" s="22"/>
      <c r="PMX157" s="22"/>
      <c r="PMY157" s="22"/>
      <c r="PMZ157" s="22"/>
      <c r="PNA157" s="22"/>
      <c r="PNB157" s="22"/>
      <c r="PNC157" s="22"/>
      <c r="PND157" s="22"/>
      <c r="PNE157" s="22"/>
      <c r="PNF157" s="22"/>
      <c r="PNG157" s="22"/>
      <c r="PNH157" s="22"/>
      <c r="PNI157" s="22"/>
      <c r="PNJ157" s="22"/>
      <c r="PNK157" s="22"/>
      <c r="PNL157" s="22"/>
      <c r="PNM157" s="22"/>
      <c r="PNN157" s="22"/>
      <c r="PNO157" s="22"/>
      <c r="PNP157" s="22"/>
      <c r="PNQ157" s="22"/>
      <c r="PNR157" s="22"/>
      <c r="PNS157" s="22"/>
      <c r="PNT157" s="22"/>
      <c r="PNU157" s="22"/>
      <c r="PNV157" s="22"/>
      <c r="PNW157" s="22"/>
      <c r="PNX157" s="22"/>
      <c r="PNY157" s="22"/>
      <c r="PNZ157" s="22"/>
      <c r="POA157" s="22"/>
      <c r="POB157" s="22"/>
      <c r="POC157" s="22"/>
      <c r="POD157" s="22"/>
      <c r="POE157" s="22"/>
      <c r="POF157" s="22"/>
      <c r="POG157" s="22"/>
      <c r="POH157" s="22"/>
      <c r="POI157" s="22"/>
      <c r="POJ157" s="22"/>
      <c r="POK157" s="22"/>
      <c r="POL157" s="22"/>
      <c r="POM157" s="22"/>
      <c r="PON157" s="22"/>
      <c r="POO157" s="22"/>
      <c r="POP157" s="22"/>
      <c r="POQ157" s="22"/>
      <c r="POR157" s="22"/>
      <c r="POS157" s="22"/>
      <c r="POT157" s="22"/>
      <c r="POU157" s="22"/>
      <c r="POV157" s="22"/>
      <c r="POW157" s="22"/>
      <c r="POX157" s="22"/>
      <c r="POY157" s="22"/>
      <c r="POZ157" s="22"/>
      <c r="PPA157" s="22"/>
      <c r="PPB157" s="22"/>
      <c r="PPC157" s="22"/>
      <c r="PPD157" s="22"/>
      <c r="PPE157" s="22"/>
      <c r="PPF157" s="22"/>
      <c r="PPG157" s="22"/>
      <c r="PPH157" s="22"/>
      <c r="PPI157" s="22"/>
      <c r="PPJ157" s="22"/>
      <c r="PPK157" s="22"/>
      <c r="PPL157" s="22"/>
      <c r="PPM157" s="22"/>
      <c r="PPN157" s="22"/>
      <c r="PPO157" s="22"/>
      <c r="PPP157" s="22"/>
      <c r="PPQ157" s="22"/>
      <c r="PPR157" s="22"/>
      <c r="PPS157" s="22"/>
      <c r="PPT157" s="22"/>
      <c r="PPU157" s="22"/>
      <c r="PPV157" s="22"/>
      <c r="PPW157" s="22"/>
      <c r="PPX157" s="22"/>
      <c r="PPY157" s="22"/>
      <c r="PPZ157" s="22"/>
      <c r="PQA157" s="22"/>
      <c r="PQB157" s="22"/>
      <c r="PQC157" s="22"/>
      <c r="PQD157" s="22"/>
      <c r="PQE157" s="22"/>
      <c r="PQF157" s="22"/>
      <c r="PQG157" s="22"/>
      <c r="PQH157" s="22"/>
      <c r="PQI157" s="22"/>
      <c r="PQJ157" s="22"/>
      <c r="PQK157" s="22"/>
      <c r="PQL157" s="22"/>
      <c r="PQM157" s="22"/>
      <c r="PQN157" s="22"/>
      <c r="PQO157" s="22"/>
      <c r="PQP157" s="22"/>
      <c r="PQQ157" s="22"/>
      <c r="PQR157" s="22"/>
      <c r="PQS157" s="22"/>
      <c r="PQT157" s="22"/>
      <c r="PQU157" s="22"/>
      <c r="PQV157" s="22"/>
      <c r="PQW157" s="22"/>
      <c r="PQX157" s="22"/>
      <c r="PQY157" s="22"/>
      <c r="PQZ157" s="22"/>
      <c r="PRA157" s="22"/>
      <c r="PRB157" s="22"/>
      <c r="PRC157" s="22"/>
      <c r="PRD157" s="22"/>
      <c r="PRE157" s="22"/>
      <c r="PRF157" s="22"/>
      <c r="PRG157" s="22"/>
      <c r="PRH157" s="22"/>
      <c r="PRI157" s="22"/>
      <c r="PRJ157" s="22"/>
      <c r="PRK157" s="22"/>
      <c r="PRL157" s="22"/>
      <c r="PRM157" s="22"/>
      <c r="PRN157" s="22"/>
      <c r="PRO157" s="22"/>
      <c r="PRP157" s="22"/>
      <c r="PRQ157" s="22"/>
      <c r="PRR157" s="22"/>
      <c r="PRS157" s="22"/>
      <c r="PRT157" s="22"/>
      <c r="PRU157" s="22"/>
      <c r="PRV157" s="22"/>
      <c r="PRW157" s="22"/>
      <c r="PRX157" s="22"/>
      <c r="PRY157" s="22"/>
      <c r="PRZ157" s="22"/>
      <c r="PSA157" s="22"/>
      <c r="PSB157" s="22"/>
      <c r="PSC157" s="22"/>
      <c r="PSD157" s="22"/>
      <c r="PSE157" s="22"/>
      <c r="PSF157" s="22"/>
      <c r="PSG157" s="22"/>
      <c r="PSH157" s="22"/>
      <c r="PSI157" s="22"/>
      <c r="PSJ157" s="22"/>
      <c r="PSK157" s="22"/>
      <c r="PSL157" s="22"/>
      <c r="PSM157" s="22"/>
      <c r="PSN157" s="22"/>
      <c r="PSO157" s="22"/>
      <c r="PSP157" s="22"/>
      <c r="PSQ157" s="22"/>
      <c r="PSR157" s="22"/>
      <c r="PSS157" s="22"/>
      <c r="PST157" s="22"/>
      <c r="PSU157" s="22"/>
      <c r="PSV157" s="22"/>
      <c r="PSW157" s="22"/>
      <c r="PSX157" s="22"/>
      <c r="PSY157" s="22"/>
      <c r="PSZ157" s="22"/>
      <c r="PTA157" s="22"/>
      <c r="PTB157" s="22"/>
      <c r="PTC157" s="22"/>
      <c r="PTD157" s="22"/>
      <c r="PTE157" s="22"/>
      <c r="PTF157" s="22"/>
      <c r="PTG157" s="22"/>
      <c r="PTH157" s="22"/>
      <c r="PTI157" s="22"/>
      <c r="PTJ157" s="22"/>
      <c r="PTK157" s="22"/>
      <c r="PTL157" s="22"/>
      <c r="PTM157" s="22"/>
      <c r="PTN157" s="22"/>
      <c r="PTO157" s="22"/>
      <c r="PTP157" s="22"/>
      <c r="PTQ157" s="22"/>
      <c r="PTR157" s="22"/>
      <c r="PTS157" s="22"/>
      <c r="PTT157" s="22"/>
      <c r="PTU157" s="22"/>
      <c r="PTV157" s="22"/>
      <c r="PTW157" s="22"/>
      <c r="PTX157" s="22"/>
      <c r="PTY157" s="22"/>
      <c r="PTZ157" s="22"/>
      <c r="PUA157" s="22"/>
      <c r="PUB157" s="22"/>
      <c r="PUC157" s="22"/>
      <c r="PUD157" s="22"/>
      <c r="PUE157" s="22"/>
      <c r="PUF157" s="22"/>
      <c r="PUG157" s="22"/>
      <c r="PUH157" s="22"/>
      <c r="PUI157" s="22"/>
      <c r="PUJ157" s="22"/>
      <c r="PUK157" s="22"/>
      <c r="PUL157" s="22"/>
      <c r="PUM157" s="22"/>
      <c r="PUN157" s="22"/>
      <c r="PUO157" s="22"/>
      <c r="PUP157" s="22"/>
      <c r="PUQ157" s="22"/>
      <c r="PUR157" s="22"/>
      <c r="PUS157" s="22"/>
      <c r="PUT157" s="22"/>
      <c r="PUU157" s="22"/>
      <c r="PUV157" s="22"/>
      <c r="PUW157" s="22"/>
      <c r="PUX157" s="22"/>
      <c r="PUY157" s="22"/>
      <c r="PUZ157" s="22"/>
      <c r="PVA157" s="22"/>
      <c r="PVB157" s="22"/>
      <c r="PVC157" s="22"/>
      <c r="PVD157" s="22"/>
      <c r="PVE157" s="22"/>
      <c r="PVF157" s="22"/>
      <c r="PVG157" s="22"/>
      <c r="PVH157" s="22"/>
      <c r="PVI157" s="22"/>
      <c r="PVJ157" s="22"/>
      <c r="PVK157" s="22"/>
      <c r="PVL157" s="22"/>
      <c r="PVM157" s="22"/>
      <c r="PVN157" s="22"/>
      <c r="PVO157" s="22"/>
      <c r="PVP157" s="22"/>
      <c r="PVQ157" s="22"/>
      <c r="PVR157" s="22"/>
      <c r="PVS157" s="22"/>
      <c r="PVT157" s="22"/>
      <c r="PVU157" s="22"/>
      <c r="PVV157" s="22"/>
      <c r="PVW157" s="22"/>
      <c r="PVX157" s="22"/>
      <c r="PVY157" s="22"/>
      <c r="PVZ157" s="22"/>
      <c r="PWA157" s="22"/>
      <c r="PWB157" s="22"/>
      <c r="PWC157" s="22"/>
      <c r="PWD157" s="22"/>
      <c r="PWE157" s="22"/>
      <c r="PWF157" s="22"/>
      <c r="PWG157" s="22"/>
      <c r="PWH157" s="22"/>
      <c r="PWI157" s="22"/>
      <c r="PWJ157" s="22"/>
      <c r="PWK157" s="22"/>
      <c r="PWL157" s="22"/>
      <c r="PWM157" s="22"/>
      <c r="PWN157" s="22"/>
      <c r="PWO157" s="22"/>
      <c r="PWP157" s="22"/>
      <c r="PWQ157" s="22"/>
      <c r="PWR157" s="22"/>
      <c r="PWS157" s="22"/>
      <c r="PWT157" s="22"/>
      <c r="PWU157" s="22"/>
      <c r="PWV157" s="22"/>
      <c r="PWW157" s="22"/>
      <c r="PWX157" s="22"/>
      <c r="PWY157" s="22"/>
      <c r="PWZ157" s="22"/>
      <c r="PXA157" s="22"/>
      <c r="PXB157" s="22"/>
      <c r="PXC157" s="22"/>
      <c r="PXD157" s="22"/>
      <c r="PXE157" s="22"/>
      <c r="PXF157" s="22"/>
      <c r="PXG157" s="22"/>
      <c r="PXH157" s="22"/>
      <c r="PXI157" s="22"/>
      <c r="PXJ157" s="22"/>
      <c r="PXK157" s="22"/>
      <c r="PXL157" s="22"/>
      <c r="PXM157" s="22"/>
      <c r="PXN157" s="22"/>
      <c r="PXO157" s="22"/>
      <c r="PXP157" s="22"/>
      <c r="PXQ157" s="22"/>
      <c r="PXR157" s="22"/>
      <c r="PXS157" s="22"/>
      <c r="PXT157" s="22"/>
      <c r="PXU157" s="22"/>
      <c r="PXV157" s="22"/>
      <c r="PXW157" s="22"/>
      <c r="PXX157" s="22"/>
      <c r="PXY157" s="22"/>
      <c r="PXZ157" s="22"/>
      <c r="PYA157" s="22"/>
      <c r="PYB157" s="22"/>
      <c r="PYC157" s="22"/>
      <c r="PYD157" s="22"/>
      <c r="PYE157" s="22"/>
      <c r="PYF157" s="22"/>
      <c r="PYG157" s="22"/>
      <c r="PYH157" s="22"/>
      <c r="PYI157" s="22"/>
      <c r="PYJ157" s="22"/>
      <c r="PYK157" s="22"/>
      <c r="PYL157" s="22"/>
      <c r="PYM157" s="22"/>
      <c r="PYN157" s="22"/>
      <c r="PYO157" s="22"/>
      <c r="PYP157" s="22"/>
      <c r="PYQ157" s="22"/>
      <c r="PYR157" s="22"/>
      <c r="PYS157" s="22"/>
      <c r="PYT157" s="22"/>
      <c r="PYU157" s="22"/>
      <c r="PYV157" s="22"/>
      <c r="PYW157" s="22"/>
      <c r="PYX157" s="22"/>
      <c r="PYY157" s="22"/>
      <c r="PYZ157" s="22"/>
      <c r="PZA157" s="22"/>
      <c r="PZB157" s="22"/>
      <c r="PZC157" s="22"/>
      <c r="PZD157" s="22"/>
      <c r="PZE157" s="22"/>
      <c r="PZF157" s="22"/>
      <c r="PZG157" s="22"/>
      <c r="PZH157" s="22"/>
      <c r="PZI157" s="22"/>
      <c r="PZJ157" s="22"/>
      <c r="PZK157" s="22"/>
      <c r="PZL157" s="22"/>
      <c r="PZM157" s="22"/>
      <c r="PZN157" s="22"/>
      <c r="PZO157" s="22"/>
      <c r="PZP157" s="22"/>
      <c r="PZQ157" s="22"/>
      <c r="PZR157" s="22"/>
      <c r="PZS157" s="22"/>
      <c r="PZT157" s="22"/>
      <c r="PZU157" s="22"/>
      <c r="PZV157" s="22"/>
      <c r="PZW157" s="22"/>
      <c r="PZX157" s="22"/>
      <c r="PZY157" s="22"/>
      <c r="PZZ157" s="22"/>
      <c r="QAA157" s="22"/>
      <c r="QAB157" s="22"/>
      <c r="QAC157" s="22"/>
      <c r="QAD157" s="22"/>
      <c r="QAE157" s="22"/>
      <c r="QAF157" s="22"/>
      <c r="QAG157" s="22"/>
      <c r="QAH157" s="22"/>
      <c r="QAI157" s="22"/>
      <c r="QAJ157" s="22"/>
      <c r="QAK157" s="22"/>
      <c r="QAL157" s="22"/>
      <c r="QAM157" s="22"/>
      <c r="QAN157" s="22"/>
      <c r="QAO157" s="22"/>
      <c r="QAP157" s="22"/>
      <c r="QAQ157" s="22"/>
      <c r="QAR157" s="22"/>
      <c r="QAS157" s="22"/>
      <c r="QAT157" s="22"/>
      <c r="QAU157" s="22"/>
      <c r="QAV157" s="22"/>
      <c r="QAW157" s="22"/>
      <c r="QAX157" s="22"/>
      <c r="QAY157" s="22"/>
      <c r="QAZ157" s="22"/>
      <c r="QBA157" s="22"/>
      <c r="QBB157" s="22"/>
      <c r="QBC157" s="22"/>
      <c r="QBD157" s="22"/>
      <c r="QBE157" s="22"/>
      <c r="QBF157" s="22"/>
      <c r="QBG157" s="22"/>
      <c r="QBH157" s="22"/>
      <c r="QBI157" s="22"/>
      <c r="QBJ157" s="22"/>
      <c r="QBK157" s="22"/>
      <c r="QBL157" s="22"/>
      <c r="QBM157" s="22"/>
      <c r="QBN157" s="22"/>
      <c r="QBO157" s="22"/>
      <c r="QBP157" s="22"/>
      <c r="QBQ157" s="22"/>
      <c r="QBR157" s="22"/>
      <c r="QBS157" s="22"/>
      <c r="QBT157" s="22"/>
      <c r="QBU157" s="22"/>
      <c r="QBV157" s="22"/>
      <c r="QBW157" s="22"/>
      <c r="QBX157" s="22"/>
      <c r="QBY157" s="22"/>
      <c r="QBZ157" s="22"/>
      <c r="QCA157" s="22"/>
      <c r="QCB157" s="22"/>
      <c r="QCC157" s="22"/>
      <c r="QCD157" s="22"/>
      <c r="QCE157" s="22"/>
      <c r="QCF157" s="22"/>
      <c r="QCG157" s="22"/>
      <c r="QCH157" s="22"/>
      <c r="QCI157" s="22"/>
      <c r="QCJ157" s="22"/>
      <c r="QCK157" s="22"/>
      <c r="QCL157" s="22"/>
      <c r="QCM157" s="22"/>
      <c r="QCN157" s="22"/>
      <c r="QCO157" s="22"/>
      <c r="QCP157" s="22"/>
      <c r="QCQ157" s="22"/>
      <c r="QCR157" s="22"/>
      <c r="QCS157" s="22"/>
      <c r="QCT157" s="22"/>
      <c r="QCU157" s="22"/>
      <c r="QCV157" s="22"/>
      <c r="QCW157" s="22"/>
      <c r="QCX157" s="22"/>
      <c r="QCY157" s="22"/>
      <c r="QCZ157" s="22"/>
      <c r="QDA157" s="22"/>
      <c r="QDB157" s="22"/>
      <c r="QDC157" s="22"/>
      <c r="QDD157" s="22"/>
      <c r="QDE157" s="22"/>
      <c r="QDF157" s="22"/>
      <c r="QDG157" s="22"/>
      <c r="QDH157" s="22"/>
      <c r="QDI157" s="22"/>
      <c r="QDJ157" s="22"/>
      <c r="QDK157" s="22"/>
      <c r="QDL157" s="22"/>
      <c r="QDM157" s="22"/>
      <c r="QDN157" s="22"/>
      <c r="QDO157" s="22"/>
      <c r="QDP157" s="22"/>
      <c r="QDQ157" s="22"/>
      <c r="QDR157" s="22"/>
      <c r="QDS157" s="22"/>
      <c r="QDT157" s="22"/>
      <c r="QDU157" s="22"/>
      <c r="QDV157" s="22"/>
      <c r="QDW157" s="22"/>
      <c r="QDX157" s="22"/>
      <c r="QDY157" s="22"/>
      <c r="QDZ157" s="22"/>
      <c r="QEA157" s="22"/>
      <c r="QEB157" s="22"/>
      <c r="QEC157" s="22"/>
      <c r="QED157" s="22"/>
      <c r="QEE157" s="22"/>
      <c r="QEF157" s="22"/>
      <c r="QEG157" s="22"/>
      <c r="QEH157" s="22"/>
      <c r="QEI157" s="22"/>
      <c r="QEJ157" s="22"/>
      <c r="QEK157" s="22"/>
      <c r="QEL157" s="22"/>
      <c r="QEM157" s="22"/>
      <c r="QEN157" s="22"/>
      <c r="QEO157" s="22"/>
      <c r="QEP157" s="22"/>
      <c r="QEQ157" s="22"/>
      <c r="QER157" s="22"/>
      <c r="QES157" s="22"/>
      <c r="QET157" s="22"/>
      <c r="QEU157" s="22"/>
      <c r="QEV157" s="22"/>
      <c r="QEW157" s="22"/>
      <c r="QEX157" s="22"/>
      <c r="QEY157" s="22"/>
      <c r="QEZ157" s="22"/>
      <c r="QFA157" s="22"/>
      <c r="QFB157" s="22"/>
      <c r="QFC157" s="22"/>
      <c r="QFD157" s="22"/>
      <c r="QFE157" s="22"/>
      <c r="QFF157" s="22"/>
      <c r="QFG157" s="22"/>
      <c r="QFH157" s="22"/>
      <c r="QFI157" s="22"/>
      <c r="QFJ157" s="22"/>
      <c r="QFK157" s="22"/>
      <c r="QFL157" s="22"/>
      <c r="QFM157" s="22"/>
      <c r="QFN157" s="22"/>
      <c r="QFO157" s="22"/>
      <c r="QFP157" s="22"/>
      <c r="QFQ157" s="22"/>
      <c r="QFR157" s="22"/>
      <c r="QFS157" s="22"/>
      <c r="QFT157" s="22"/>
      <c r="QFU157" s="22"/>
      <c r="QFV157" s="22"/>
      <c r="QFW157" s="22"/>
      <c r="QFX157" s="22"/>
      <c r="QFY157" s="22"/>
      <c r="QFZ157" s="22"/>
      <c r="QGA157" s="22"/>
      <c r="QGB157" s="22"/>
      <c r="QGC157" s="22"/>
      <c r="QGD157" s="22"/>
      <c r="QGE157" s="22"/>
      <c r="QGF157" s="22"/>
      <c r="QGG157" s="22"/>
      <c r="QGH157" s="22"/>
      <c r="QGI157" s="22"/>
      <c r="QGJ157" s="22"/>
      <c r="QGK157" s="22"/>
      <c r="QGL157" s="22"/>
      <c r="QGM157" s="22"/>
      <c r="QGN157" s="22"/>
      <c r="QGO157" s="22"/>
      <c r="QGP157" s="22"/>
      <c r="QGQ157" s="22"/>
      <c r="QGR157" s="22"/>
      <c r="QGS157" s="22"/>
      <c r="QGT157" s="22"/>
      <c r="QGU157" s="22"/>
      <c r="QGV157" s="22"/>
      <c r="QGW157" s="22"/>
      <c r="QGX157" s="22"/>
      <c r="QGY157" s="22"/>
      <c r="QGZ157" s="22"/>
      <c r="QHA157" s="22"/>
      <c r="QHB157" s="22"/>
      <c r="QHC157" s="22"/>
      <c r="QHD157" s="22"/>
      <c r="QHE157" s="22"/>
      <c r="QHF157" s="22"/>
      <c r="QHG157" s="22"/>
      <c r="QHH157" s="22"/>
      <c r="QHI157" s="22"/>
      <c r="QHJ157" s="22"/>
      <c r="QHK157" s="22"/>
      <c r="QHL157" s="22"/>
      <c r="QHM157" s="22"/>
      <c r="QHN157" s="22"/>
      <c r="QHO157" s="22"/>
      <c r="QHP157" s="22"/>
      <c r="QHQ157" s="22"/>
      <c r="QHR157" s="22"/>
      <c r="QHS157" s="22"/>
      <c r="QHT157" s="22"/>
      <c r="QHU157" s="22"/>
      <c r="QHV157" s="22"/>
      <c r="QHW157" s="22"/>
      <c r="QHX157" s="22"/>
      <c r="QHY157" s="22"/>
      <c r="QHZ157" s="22"/>
      <c r="QIA157" s="22"/>
      <c r="QIB157" s="22"/>
      <c r="QIC157" s="22"/>
      <c r="QID157" s="22"/>
      <c r="QIE157" s="22"/>
      <c r="QIF157" s="22"/>
      <c r="QIG157" s="22"/>
      <c r="QIH157" s="22"/>
      <c r="QII157" s="22"/>
      <c r="QIJ157" s="22"/>
      <c r="QIK157" s="22"/>
      <c r="QIL157" s="22"/>
      <c r="QIM157" s="22"/>
      <c r="QIN157" s="22"/>
      <c r="QIO157" s="22"/>
      <c r="QIP157" s="22"/>
      <c r="QIQ157" s="22"/>
      <c r="QIR157" s="22"/>
      <c r="QIS157" s="22"/>
      <c r="QIT157" s="22"/>
      <c r="QIU157" s="22"/>
      <c r="QIV157" s="22"/>
      <c r="QIW157" s="22"/>
      <c r="QIX157" s="22"/>
      <c r="QIY157" s="22"/>
      <c r="QIZ157" s="22"/>
      <c r="QJA157" s="22"/>
      <c r="QJB157" s="22"/>
      <c r="QJC157" s="22"/>
      <c r="QJD157" s="22"/>
      <c r="QJE157" s="22"/>
      <c r="QJF157" s="22"/>
      <c r="QJG157" s="22"/>
      <c r="QJH157" s="22"/>
      <c r="QJI157" s="22"/>
      <c r="QJJ157" s="22"/>
      <c r="QJK157" s="22"/>
      <c r="QJL157" s="22"/>
      <c r="QJM157" s="22"/>
      <c r="QJN157" s="22"/>
      <c r="QJO157" s="22"/>
      <c r="QJP157" s="22"/>
      <c r="QJQ157" s="22"/>
      <c r="QJR157" s="22"/>
      <c r="QJS157" s="22"/>
      <c r="QJT157" s="22"/>
      <c r="QJU157" s="22"/>
      <c r="QJV157" s="22"/>
      <c r="QJW157" s="22"/>
      <c r="QJX157" s="22"/>
      <c r="QJY157" s="22"/>
      <c r="QJZ157" s="22"/>
      <c r="QKA157" s="22"/>
      <c r="QKB157" s="22"/>
      <c r="QKC157" s="22"/>
      <c r="QKD157" s="22"/>
      <c r="QKE157" s="22"/>
      <c r="QKF157" s="22"/>
      <c r="QKG157" s="22"/>
      <c r="QKH157" s="22"/>
      <c r="QKI157" s="22"/>
      <c r="QKJ157" s="22"/>
      <c r="QKK157" s="22"/>
      <c r="QKL157" s="22"/>
      <c r="QKM157" s="22"/>
      <c r="QKN157" s="22"/>
      <c r="QKO157" s="22"/>
      <c r="QKP157" s="22"/>
      <c r="QKQ157" s="22"/>
      <c r="QKR157" s="22"/>
      <c r="QKS157" s="22"/>
      <c r="QKT157" s="22"/>
      <c r="QKU157" s="22"/>
      <c r="QKV157" s="22"/>
      <c r="QKW157" s="22"/>
      <c r="QKX157" s="22"/>
      <c r="QKY157" s="22"/>
      <c r="QKZ157" s="22"/>
      <c r="QLA157" s="22"/>
      <c r="QLB157" s="22"/>
      <c r="QLC157" s="22"/>
      <c r="QLD157" s="22"/>
      <c r="QLE157" s="22"/>
      <c r="QLF157" s="22"/>
      <c r="QLG157" s="22"/>
      <c r="QLH157" s="22"/>
      <c r="QLI157" s="22"/>
      <c r="QLJ157" s="22"/>
      <c r="QLK157" s="22"/>
      <c r="QLL157" s="22"/>
      <c r="QLM157" s="22"/>
      <c r="QLN157" s="22"/>
      <c r="QLO157" s="22"/>
      <c r="QLP157" s="22"/>
      <c r="QLQ157" s="22"/>
      <c r="QLR157" s="22"/>
      <c r="QLS157" s="22"/>
      <c r="QLT157" s="22"/>
      <c r="QLU157" s="22"/>
      <c r="QLV157" s="22"/>
      <c r="QLW157" s="22"/>
      <c r="QLX157" s="22"/>
      <c r="QLY157" s="22"/>
      <c r="QLZ157" s="22"/>
      <c r="QMA157" s="22"/>
      <c r="QMB157" s="22"/>
      <c r="QMC157" s="22"/>
      <c r="QMD157" s="22"/>
      <c r="QME157" s="22"/>
      <c r="QMF157" s="22"/>
      <c r="QMG157" s="22"/>
      <c r="QMH157" s="22"/>
      <c r="QMI157" s="22"/>
      <c r="QMJ157" s="22"/>
      <c r="QMK157" s="22"/>
      <c r="QML157" s="22"/>
      <c r="QMM157" s="22"/>
      <c r="QMN157" s="22"/>
      <c r="QMO157" s="22"/>
      <c r="QMP157" s="22"/>
      <c r="QMQ157" s="22"/>
      <c r="QMR157" s="22"/>
      <c r="QMS157" s="22"/>
      <c r="QMT157" s="22"/>
      <c r="QMU157" s="22"/>
      <c r="QMV157" s="22"/>
      <c r="QMW157" s="22"/>
      <c r="QMX157" s="22"/>
      <c r="QMY157" s="22"/>
      <c r="QMZ157" s="22"/>
      <c r="QNA157" s="22"/>
      <c r="QNB157" s="22"/>
      <c r="QNC157" s="22"/>
      <c r="QND157" s="22"/>
      <c r="QNE157" s="22"/>
      <c r="QNF157" s="22"/>
      <c r="QNG157" s="22"/>
      <c r="QNH157" s="22"/>
      <c r="QNI157" s="22"/>
      <c r="QNJ157" s="22"/>
      <c r="QNK157" s="22"/>
      <c r="QNL157" s="22"/>
      <c r="QNM157" s="22"/>
      <c r="QNN157" s="22"/>
      <c r="QNO157" s="22"/>
      <c r="QNP157" s="22"/>
      <c r="QNQ157" s="22"/>
      <c r="QNR157" s="22"/>
      <c r="QNS157" s="22"/>
      <c r="QNT157" s="22"/>
      <c r="QNU157" s="22"/>
      <c r="QNV157" s="22"/>
      <c r="QNW157" s="22"/>
      <c r="QNX157" s="22"/>
      <c r="QNY157" s="22"/>
      <c r="QNZ157" s="22"/>
      <c r="QOA157" s="22"/>
      <c r="QOB157" s="22"/>
      <c r="QOC157" s="22"/>
      <c r="QOD157" s="22"/>
      <c r="QOE157" s="22"/>
      <c r="QOF157" s="22"/>
      <c r="QOG157" s="22"/>
      <c r="QOH157" s="22"/>
      <c r="QOI157" s="22"/>
      <c r="QOJ157" s="22"/>
      <c r="QOK157" s="22"/>
      <c r="QOL157" s="22"/>
      <c r="QOM157" s="22"/>
      <c r="QON157" s="22"/>
      <c r="QOO157" s="22"/>
      <c r="QOP157" s="22"/>
      <c r="QOQ157" s="22"/>
      <c r="QOR157" s="22"/>
      <c r="QOS157" s="22"/>
      <c r="QOT157" s="22"/>
      <c r="QOU157" s="22"/>
      <c r="QOV157" s="22"/>
      <c r="QOW157" s="22"/>
      <c r="QOX157" s="22"/>
      <c r="QOY157" s="22"/>
      <c r="QOZ157" s="22"/>
      <c r="QPA157" s="22"/>
      <c r="QPB157" s="22"/>
      <c r="QPC157" s="22"/>
      <c r="QPD157" s="22"/>
      <c r="QPE157" s="22"/>
      <c r="QPF157" s="22"/>
      <c r="QPG157" s="22"/>
      <c r="QPH157" s="22"/>
      <c r="QPI157" s="22"/>
      <c r="QPJ157" s="22"/>
      <c r="QPK157" s="22"/>
      <c r="QPL157" s="22"/>
      <c r="QPM157" s="22"/>
      <c r="QPN157" s="22"/>
      <c r="QPO157" s="22"/>
      <c r="QPP157" s="22"/>
      <c r="QPQ157" s="22"/>
      <c r="QPR157" s="22"/>
      <c r="QPS157" s="22"/>
      <c r="QPT157" s="22"/>
      <c r="QPU157" s="22"/>
      <c r="QPV157" s="22"/>
      <c r="QPW157" s="22"/>
      <c r="QPX157" s="22"/>
      <c r="QPY157" s="22"/>
      <c r="QPZ157" s="22"/>
      <c r="QQA157" s="22"/>
      <c r="QQB157" s="22"/>
      <c r="QQC157" s="22"/>
      <c r="QQD157" s="22"/>
      <c r="QQE157" s="22"/>
      <c r="QQF157" s="22"/>
      <c r="QQG157" s="22"/>
      <c r="QQH157" s="22"/>
      <c r="QQI157" s="22"/>
      <c r="QQJ157" s="22"/>
      <c r="QQK157" s="22"/>
      <c r="QQL157" s="22"/>
      <c r="QQM157" s="22"/>
      <c r="QQN157" s="22"/>
      <c r="QQO157" s="22"/>
      <c r="QQP157" s="22"/>
      <c r="QQQ157" s="22"/>
      <c r="QQR157" s="22"/>
      <c r="QQS157" s="22"/>
      <c r="QQT157" s="22"/>
      <c r="QQU157" s="22"/>
      <c r="QQV157" s="22"/>
      <c r="QQW157" s="22"/>
      <c r="QQX157" s="22"/>
      <c r="QQY157" s="22"/>
      <c r="QQZ157" s="22"/>
      <c r="QRA157" s="22"/>
      <c r="QRB157" s="22"/>
      <c r="QRC157" s="22"/>
      <c r="QRD157" s="22"/>
      <c r="QRE157" s="22"/>
      <c r="QRF157" s="22"/>
      <c r="QRG157" s="22"/>
      <c r="QRH157" s="22"/>
      <c r="QRI157" s="22"/>
      <c r="QRJ157" s="22"/>
      <c r="QRK157" s="22"/>
      <c r="QRL157" s="22"/>
      <c r="QRM157" s="22"/>
      <c r="QRN157" s="22"/>
      <c r="QRO157" s="22"/>
      <c r="QRP157" s="22"/>
      <c r="QRQ157" s="22"/>
      <c r="QRR157" s="22"/>
      <c r="QRS157" s="22"/>
      <c r="QRT157" s="22"/>
      <c r="QRU157" s="22"/>
      <c r="QRV157" s="22"/>
      <c r="QRW157" s="22"/>
      <c r="QRX157" s="22"/>
      <c r="QRY157" s="22"/>
      <c r="QRZ157" s="22"/>
      <c r="QSA157" s="22"/>
      <c r="QSB157" s="22"/>
      <c r="QSC157" s="22"/>
      <c r="QSD157" s="22"/>
      <c r="QSE157" s="22"/>
      <c r="QSF157" s="22"/>
      <c r="QSG157" s="22"/>
      <c r="QSH157" s="22"/>
      <c r="QSI157" s="22"/>
      <c r="QSJ157" s="22"/>
      <c r="QSK157" s="22"/>
      <c r="QSL157" s="22"/>
      <c r="QSM157" s="22"/>
      <c r="QSN157" s="22"/>
      <c r="QSO157" s="22"/>
      <c r="QSP157" s="22"/>
      <c r="QSQ157" s="22"/>
      <c r="QSR157" s="22"/>
      <c r="QSS157" s="22"/>
      <c r="QST157" s="22"/>
      <c r="QSU157" s="22"/>
      <c r="QSV157" s="22"/>
      <c r="QSW157" s="22"/>
      <c r="QSX157" s="22"/>
      <c r="QSY157" s="22"/>
      <c r="QSZ157" s="22"/>
      <c r="QTA157" s="22"/>
      <c r="QTB157" s="22"/>
      <c r="QTC157" s="22"/>
      <c r="QTD157" s="22"/>
      <c r="QTE157" s="22"/>
      <c r="QTF157" s="22"/>
      <c r="QTG157" s="22"/>
      <c r="QTH157" s="22"/>
      <c r="QTI157" s="22"/>
      <c r="QTJ157" s="22"/>
      <c r="QTK157" s="22"/>
      <c r="QTL157" s="22"/>
      <c r="QTM157" s="22"/>
      <c r="QTN157" s="22"/>
      <c r="QTO157" s="22"/>
      <c r="QTP157" s="22"/>
      <c r="QTQ157" s="22"/>
      <c r="QTR157" s="22"/>
      <c r="QTS157" s="22"/>
      <c r="QTT157" s="22"/>
      <c r="QTU157" s="22"/>
      <c r="QTV157" s="22"/>
      <c r="QTW157" s="22"/>
      <c r="QTX157" s="22"/>
      <c r="QTY157" s="22"/>
      <c r="QTZ157" s="22"/>
      <c r="QUA157" s="22"/>
      <c r="QUB157" s="22"/>
      <c r="QUC157" s="22"/>
      <c r="QUD157" s="22"/>
      <c r="QUE157" s="22"/>
      <c r="QUF157" s="22"/>
      <c r="QUG157" s="22"/>
      <c r="QUH157" s="22"/>
      <c r="QUI157" s="22"/>
      <c r="QUJ157" s="22"/>
      <c r="QUK157" s="22"/>
      <c r="QUL157" s="22"/>
      <c r="QUM157" s="22"/>
      <c r="QUN157" s="22"/>
      <c r="QUO157" s="22"/>
      <c r="QUP157" s="22"/>
      <c r="QUQ157" s="22"/>
      <c r="QUR157" s="22"/>
      <c r="QUS157" s="22"/>
      <c r="QUT157" s="22"/>
      <c r="QUU157" s="22"/>
      <c r="QUV157" s="22"/>
      <c r="QUW157" s="22"/>
      <c r="QUX157" s="22"/>
      <c r="QUY157" s="22"/>
      <c r="QUZ157" s="22"/>
      <c r="QVA157" s="22"/>
      <c r="QVB157" s="22"/>
      <c r="QVC157" s="22"/>
      <c r="QVD157" s="22"/>
      <c r="QVE157" s="22"/>
      <c r="QVF157" s="22"/>
      <c r="QVG157" s="22"/>
      <c r="QVH157" s="22"/>
      <c r="QVI157" s="22"/>
      <c r="QVJ157" s="22"/>
      <c r="QVK157" s="22"/>
      <c r="QVL157" s="22"/>
      <c r="QVM157" s="22"/>
      <c r="QVN157" s="22"/>
      <c r="QVO157" s="22"/>
      <c r="QVP157" s="22"/>
      <c r="QVQ157" s="22"/>
      <c r="QVR157" s="22"/>
      <c r="QVS157" s="22"/>
      <c r="QVT157" s="22"/>
      <c r="QVU157" s="22"/>
      <c r="QVV157" s="22"/>
      <c r="QVW157" s="22"/>
      <c r="QVX157" s="22"/>
      <c r="QVY157" s="22"/>
      <c r="QVZ157" s="22"/>
      <c r="QWA157" s="22"/>
      <c r="QWB157" s="22"/>
      <c r="QWC157" s="22"/>
      <c r="QWD157" s="22"/>
      <c r="QWE157" s="22"/>
      <c r="QWF157" s="22"/>
      <c r="QWG157" s="22"/>
      <c r="QWH157" s="22"/>
      <c r="QWI157" s="22"/>
      <c r="QWJ157" s="22"/>
      <c r="QWK157" s="22"/>
      <c r="QWL157" s="22"/>
      <c r="QWM157" s="22"/>
      <c r="QWN157" s="22"/>
      <c r="QWO157" s="22"/>
      <c r="QWP157" s="22"/>
      <c r="QWQ157" s="22"/>
      <c r="QWR157" s="22"/>
      <c r="QWS157" s="22"/>
      <c r="QWT157" s="22"/>
      <c r="QWU157" s="22"/>
      <c r="QWV157" s="22"/>
      <c r="QWW157" s="22"/>
      <c r="QWX157" s="22"/>
      <c r="QWY157" s="22"/>
      <c r="QWZ157" s="22"/>
      <c r="QXA157" s="22"/>
      <c r="QXB157" s="22"/>
      <c r="QXC157" s="22"/>
      <c r="QXD157" s="22"/>
      <c r="QXE157" s="22"/>
      <c r="QXF157" s="22"/>
      <c r="QXG157" s="22"/>
      <c r="QXH157" s="22"/>
      <c r="QXI157" s="22"/>
      <c r="QXJ157" s="22"/>
      <c r="QXK157" s="22"/>
      <c r="QXL157" s="22"/>
      <c r="QXM157" s="22"/>
      <c r="QXN157" s="22"/>
      <c r="QXO157" s="22"/>
      <c r="QXP157" s="22"/>
      <c r="QXQ157" s="22"/>
      <c r="QXR157" s="22"/>
      <c r="QXS157" s="22"/>
      <c r="QXT157" s="22"/>
      <c r="QXU157" s="22"/>
      <c r="QXV157" s="22"/>
      <c r="QXW157" s="22"/>
      <c r="QXX157" s="22"/>
      <c r="QXY157" s="22"/>
      <c r="QXZ157" s="22"/>
      <c r="QYA157" s="22"/>
      <c r="QYB157" s="22"/>
      <c r="QYC157" s="22"/>
      <c r="QYD157" s="22"/>
      <c r="QYE157" s="22"/>
      <c r="QYF157" s="22"/>
      <c r="QYG157" s="22"/>
      <c r="QYH157" s="22"/>
      <c r="QYI157" s="22"/>
      <c r="QYJ157" s="22"/>
      <c r="QYK157" s="22"/>
      <c r="QYL157" s="22"/>
      <c r="QYM157" s="22"/>
      <c r="QYN157" s="22"/>
      <c r="QYO157" s="22"/>
      <c r="QYP157" s="22"/>
      <c r="QYQ157" s="22"/>
      <c r="QYR157" s="22"/>
      <c r="QYS157" s="22"/>
      <c r="QYT157" s="22"/>
      <c r="QYU157" s="22"/>
      <c r="QYV157" s="22"/>
      <c r="QYW157" s="22"/>
      <c r="QYX157" s="22"/>
      <c r="QYY157" s="22"/>
      <c r="QYZ157" s="22"/>
      <c r="QZA157" s="22"/>
      <c r="QZB157" s="22"/>
      <c r="QZC157" s="22"/>
      <c r="QZD157" s="22"/>
      <c r="QZE157" s="22"/>
      <c r="QZF157" s="22"/>
      <c r="QZG157" s="22"/>
      <c r="QZH157" s="22"/>
      <c r="QZI157" s="22"/>
      <c r="QZJ157" s="22"/>
      <c r="QZK157" s="22"/>
      <c r="QZL157" s="22"/>
      <c r="QZM157" s="22"/>
      <c r="QZN157" s="22"/>
      <c r="QZO157" s="22"/>
      <c r="QZP157" s="22"/>
      <c r="QZQ157" s="22"/>
      <c r="QZR157" s="22"/>
      <c r="QZS157" s="22"/>
      <c r="QZT157" s="22"/>
      <c r="QZU157" s="22"/>
      <c r="QZV157" s="22"/>
      <c r="QZW157" s="22"/>
      <c r="QZX157" s="22"/>
      <c r="QZY157" s="22"/>
      <c r="QZZ157" s="22"/>
      <c r="RAA157" s="22"/>
      <c r="RAB157" s="22"/>
      <c r="RAC157" s="22"/>
      <c r="RAD157" s="22"/>
      <c r="RAE157" s="22"/>
      <c r="RAF157" s="22"/>
      <c r="RAG157" s="22"/>
      <c r="RAH157" s="22"/>
      <c r="RAI157" s="22"/>
      <c r="RAJ157" s="22"/>
      <c r="RAK157" s="22"/>
      <c r="RAL157" s="22"/>
      <c r="RAM157" s="22"/>
      <c r="RAN157" s="22"/>
      <c r="RAO157" s="22"/>
      <c r="RAP157" s="22"/>
      <c r="RAQ157" s="22"/>
      <c r="RAR157" s="22"/>
      <c r="RAS157" s="22"/>
      <c r="RAT157" s="22"/>
      <c r="RAU157" s="22"/>
      <c r="RAV157" s="22"/>
      <c r="RAW157" s="22"/>
      <c r="RAX157" s="22"/>
      <c r="RAY157" s="22"/>
      <c r="RAZ157" s="22"/>
      <c r="RBA157" s="22"/>
      <c r="RBB157" s="22"/>
      <c r="RBC157" s="22"/>
      <c r="RBD157" s="22"/>
      <c r="RBE157" s="22"/>
      <c r="RBF157" s="22"/>
      <c r="RBG157" s="22"/>
      <c r="RBH157" s="22"/>
      <c r="RBI157" s="22"/>
      <c r="RBJ157" s="22"/>
      <c r="RBK157" s="22"/>
      <c r="RBL157" s="22"/>
      <c r="RBM157" s="22"/>
      <c r="RBN157" s="22"/>
      <c r="RBO157" s="22"/>
      <c r="RBP157" s="22"/>
      <c r="RBQ157" s="22"/>
      <c r="RBR157" s="22"/>
      <c r="RBS157" s="22"/>
      <c r="RBT157" s="22"/>
      <c r="RBU157" s="22"/>
      <c r="RBV157" s="22"/>
      <c r="RBW157" s="22"/>
      <c r="RBX157" s="22"/>
      <c r="RBY157" s="22"/>
      <c r="RBZ157" s="22"/>
      <c r="RCA157" s="22"/>
      <c r="RCB157" s="22"/>
      <c r="RCC157" s="22"/>
      <c r="RCD157" s="22"/>
      <c r="RCE157" s="22"/>
      <c r="RCF157" s="22"/>
      <c r="RCG157" s="22"/>
      <c r="RCH157" s="22"/>
      <c r="RCI157" s="22"/>
      <c r="RCJ157" s="22"/>
      <c r="RCK157" s="22"/>
      <c r="RCL157" s="22"/>
      <c r="RCM157" s="22"/>
      <c r="RCN157" s="22"/>
      <c r="RCO157" s="22"/>
      <c r="RCP157" s="22"/>
      <c r="RCQ157" s="22"/>
      <c r="RCR157" s="22"/>
      <c r="RCS157" s="22"/>
      <c r="RCT157" s="22"/>
      <c r="RCU157" s="22"/>
      <c r="RCV157" s="22"/>
      <c r="RCW157" s="22"/>
      <c r="RCX157" s="22"/>
      <c r="RCY157" s="22"/>
      <c r="RCZ157" s="22"/>
      <c r="RDA157" s="22"/>
      <c r="RDB157" s="22"/>
      <c r="RDC157" s="22"/>
      <c r="RDD157" s="22"/>
      <c r="RDE157" s="22"/>
      <c r="RDF157" s="22"/>
      <c r="RDG157" s="22"/>
      <c r="RDH157" s="22"/>
      <c r="RDI157" s="22"/>
      <c r="RDJ157" s="22"/>
      <c r="RDK157" s="22"/>
      <c r="RDL157" s="22"/>
      <c r="RDM157" s="22"/>
      <c r="RDN157" s="22"/>
      <c r="RDO157" s="22"/>
      <c r="RDP157" s="22"/>
      <c r="RDQ157" s="22"/>
      <c r="RDR157" s="22"/>
      <c r="RDS157" s="22"/>
      <c r="RDT157" s="22"/>
      <c r="RDU157" s="22"/>
      <c r="RDV157" s="22"/>
      <c r="RDW157" s="22"/>
      <c r="RDX157" s="22"/>
      <c r="RDY157" s="22"/>
      <c r="RDZ157" s="22"/>
      <c r="REA157" s="22"/>
      <c r="REB157" s="22"/>
      <c r="REC157" s="22"/>
      <c r="RED157" s="22"/>
      <c r="REE157" s="22"/>
      <c r="REF157" s="22"/>
      <c r="REG157" s="22"/>
      <c r="REH157" s="22"/>
      <c r="REI157" s="22"/>
      <c r="REJ157" s="22"/>
      <c r="REK157" s="22"/>
      <c r="REL157" s="22"/>
      <c r="REM157" s="22"/>
      <c r="REN157" s="22"/>
      <c r="REO157" s="22"/>
      <c r="REP157" s="22"/>
      <c r="REQ157" s="22"/>
      <c r="RER157" s="22"/>
      <c r="RES157" s="22"/>
      <c r="RET157" s="22"/>
      <c r="REU157" s="22"/>
      <c r="REV157" s="22"/>
      <c r="REW157" s="22"/>
      <c r="REX157" s="22"/>
      <c r="REY157" s="22"/>
      <c r="REZ157" s="22"/>
      <c r="RFA157" s="22"/>
      <c r="RFB157" s="22"/>
      <c r="RFC157" s="22"/>
      <c r="RFD157" s="22"/>
      <c r="RFE157" s="22"/>
      <c r="RFF157" s="22"/>
      <c r="RFG157" s="22"/>
      <c r="RFH157" s="22"/>
      <c r="RFI157" s="22"/>
      <c r="RFJ157" s="22"/>
      <c r="RFK157" s="22"/>
      <c r="RFL157" s="22"/>
      <c r="RFM157" s="22"/>
      <c r="RFN157" s="22"/>
      <c r="RFO157" s="22"/>
      <c r="RFP157" s="22"/>
      <c r="RFQ157" s="22"/>
      <c r="RFR157" s="22"/>
      <c r="RFS157" s="22"/>
      <c r="RFT157" s="22"/>
      <c r="RFU157" s="22"/>
      <c r="RFV157" s="22"/>
      <c r="RFW157" s="22"/>
      <c r="RFX157" s="22"/>
      <c r="RFY157" s="22"/>
      <c r="RFZ157" s="22"/>
      <c r="RGA157" s="22"/>
      <c r="RGB157" s="22"/>
      <c r="RGC157" s="22"/>
      <c r="RGD157" s="22"/>
      <c r="RGE157" s="22"/>
      <c r="RGF157" s="22"/>
      <c r="RGG157" s="22"/>
      <c r="RGH157" s="22"/>
      <c r="RGI157" s="22"/>
      <c r="RGJ157" s="22"/>
      <c r="RGK157" s="22"/>
      <c r="RGL157" s="22"/>
      <c r="RGM157" s="22"/>
      <c r="RGN157" s="22"/>
      <c r="RGO157" s="22"/>
      <c r="RGP157" s="22"/>
      <c r="RGQ157" s="22"/>
      <c r="RGR157" s="22"/>
      <c r="RGS157" s="22"/>
      <c r="RGT157" s="22"/>
      <c r="RGU157" s="22"/>
      <c r="RGV157" s="22"/>
      <c r="RGW157" s="22"/>
      <c r="RGX157" s="22"/>
      <c r="RGY157" s="22"/>
      <c r="RGZ157" s="22"/>
      <c r="RHA157" s="22"/>
      <c r="RHB157" s="22"/>
      <c r="RHC157" s="22"/>
      <c r="RHD157" s="22"/>
      <c r="RHE157" s="22"/>
      <c r="RHF157" s="22"/>
      <c r="RHG157" s="22"/>
      <c r="RHH157" s="22"/>
      <c r="RHI157" s="22"/>
      <c r="RHJ157" s="22"/>
      <c r="RHK157" s="22"/>
      <c r="RHL157" s="22"/>
      <c r="RHM157" s="22"/>
      <c r="RHN157" s="22"/>
      <c r="RHO157" s="22"/>
      <c r="RHP157" s="22"/>
      <c r="RHQ157" s="22"/>
      <c r="RHR157" s="22"/>
      <c r="RHS157" s="22"/>
      <c r="RHT157" s="22"/>
      <c r="RHU157" s="22"/>
      <c r="RHV157" s="22"/>
      <c r="RHW157" s="22"/>
      <c r="RHX157" s="22"/>
      <c r="RHY157" s="22"/>
      <c r="RHZ157" s="22"/>
      <c r="RIA157" s="22"/>
      <c r="RIB157" s="22"/>
      <c r="RIC157" s="22"/>
      <c r="RID157" s="22"/>
      <c r="RIE157" s="22"/>
      <c r="RIF157" s="22"/>
      <c r="RIG157" s="22"/>
      <c r="RIH157" s="22"/>
      <c r="RII157" s="22"/>
      <c r="RIJ157" s="22"/>
      <c r="RIK157" s="22"/>
      <c r="RIL157" s="22"/>
      <c r="RIM157" s="22"/>
      <c r="RIN157" s="22"/>
      <c r="RIO157" s="22"/>
      <c r="RIP157" s="22"/>
      <c r="RIQ157" s="22"/>
      <c r="RIR157" s="22"/>
      <c r="RIS157" s="22"/>
      <c r="RIT157" s="22"/>
      <c r="RIU157" s="22"/>
      <c r="RIV157" s="22"/>
      <c r="RIW157" s="22"/>
      <c r="RIX157" s="22"/>
      <c r="RIY157" s="22"/>
      <c r="RIZ157" s="22"/>
      <c r="RJA157" s="22"/>
      <c r="RJB157" s="22"/>
      <c r="RJC157" s="22"/>
      <c r="RJD157" s="22"/>
      <c r="RJE157" s="22"/>
      <c r="RJF157" s="22"/>
      <c r="RJG157" s="22"/>
      <c r="RJH157" s="22"/>
      <c r="RJI157" s="22"/>
      <c r="RJJ157" s="22"/>
      <c r="RJK157" s="22"/>
      <c r="RJL157" s="22"/>
      <c r="RJM157" s="22"/>
      <c r="RJN157" s="22"/>
      <c r="RJO157" s="22"/>
      <c r="RJP157" s="22"/>
      <c r="RJQ157" s="22"/>
      <c r="RJR157" s="22"/>
      <c r="RJS157" s="22"/>
      <c r="RJT157" s="22"/>
      <c r="RJU157" s="22"/>
      <c r="RJV157" s="22"/>
      <c r="RJW157" s="22"/>
      <c r="RJX157" s="22"/>
      <c r="RJY157" s="22"/>
      <c r="RJZ157" s="22"/>
      <c r="RKA157" s="22"/>
      <c r="RKB157" s="22"/>
      <c r="RKC157" s="22"/>
      <c r="RKD157" s="22"/>
      <c r="RKE157" s="22"/>
      <c r="RKF157" s="22"/>
      <c r="RKG157" s="22"/>
      <c r="RKH157" s="22"/>
      <c r="RKI157" s="22"/>
      <c r="RKJ157" s="22"/>
      <c r="RKK157" s="22"/>
      <c r="RKL157" s="22"/>
      <c r="RKM157" s="22"/>
      <c r="RKN157" s="22"/>
      <c r="RKO157" s="22"/>
      <c r="RKP157" s="22"/>
      <c r="RKQ157" s="22"/>
      <c r="RKR157" s="22"/>
      <c r="RKS157" s="22"/>
      <c r="RKT157" s="22"/>
      <c r="RKU157" s="22"/>
      <c r="RKV157" s="22"/>
      <c r="RKW157" s="22"/>
      <c r="RKX157" s="22"/>
      <c r="RKY157" s="22"/>
      <c r="RKZ157" s="22"/>
      <c r="RLA157" s="22"/>
      <c r="RLB157" s="22"/>
      <c r="RLC157" s="22"/>
      <c r="RLD157" s="22"/>
      <c r="RLE157" s="22"/>
      <c r="RLF157" s="22"/>
      <c r="RLG157" s="22"/>
      <c r="RLH157" s="22"/>
      <c r="RLI157" s="22"/>
      <c r="RLJ157" s="22"/>
      <c r="RLK157" s="22"/>
      <c r="RLL157" s="22"/>
      <c r="RLM157" s="22"/>
      <c r="RLN157" s="22"/>
      <c r="RLO157" s="22"/>
      <c r="RLP157" s="22"/>
      <c r="RLQ157" s="22"/>
      <c r="RLR157" s="22"/>
      <c r="RLS157" s="22"/>
      <c r="RLT157" s="22"/>
      <c r="RLU157" s="22"/>
      <c r="RLV157" s="22"/>
      <c r="RLW157" s="22"/>
      <c r="RLX157" s="22"/>
      <c r="RLY157" s="22"/>
      <c r="RLZ157" s="22"/>
      <c r="RMA157" s="22"/>
      <c r="RMB157" s="22"/>
      <c r="RMC157" s="22"/>
      <c r="RMD157" s="22"/>
      <c r="RME157" s="22"/>
      <c r="RMF157" s="22"/>
      <c r="RMG157" s="22"/>
      <c r="RMH157" s="22"/>
      <c r="RMI157" s="22"/>
      <c r="RMJ157" s="22"/>
      <c r="RMK157" s="22"/>
      <c r="RML157" s="22"/>
      <c r="RMM157" s="22"/>
      <c r="RMN157" s="22"/>
      <c r="RMO157" s="22"/>
      <c r="RMP157" s="22"/>
      <c r="RMQ157" s="22"/>
      <c r="RMR157" s="22"/>
      <c r="RMS157" s="22"/>
      <c r="RMT157" s="22"/>
      <c r="RMU157" s="22"/>
      <c r="RMV157" s="22"/>
      <c r="RMW157" s="22"/>
      <c r="RMX157" s="22"/>
      <c r="RMY157" s="22"/>
      <c r="RMZ157" s="22"/>
      <c r="RNA157" s="22"/>
      <c r="RNB157" s="22"/>
      <c r="RNC157" s="22"/>
      <c r="RND157" s="22"/>
      <c r="RNE157" s="22"/>
      <c r="RNF157" s="22"/>
      <c r="RNG157" s="22"/>
      <c r="RNH157" s="22"/>
      <c r="RNI157" s="22"/>
      <c r="RNJ157" s="22"/>
      <c r="RNK157" s="22"/>
      <c r="RNL157" s="22"/>
      <c r="RNM157" s="22"/>
      <c r="RNN157" s="22"/>
      <c r="RNO157" s="22"/>
      <c r="RNP157" s="22"/>
      <c r="RNQ157" s="22"/>
      <c r="RNR157" s="22"/>
      <c r="RNS157" s="22"/>
      <c r="RNT157" s="22"/>
      <c r="RNU157" s="22"/>
      <c r="RNV157" s="22"/>
      <c r="RNW157" s="22"/>
      <c r="RNX157" s="22"/>
      <c r="RNY157" s="22"/>
      <c r="RNZ157" s="22"/>
      <c r="ROA157" s="22"/>
      <c r="ROB157" s="22"/>
      <c r="ROC157" s="22"/>
      <c r="ROD157" s="22"/>
      <c r="ROE157" s="22"/>
      <c r="ROF157" s="22"/>
      <c r="ROG157" s="22"/>
      <c r="ROH157" s="22"/>
      <c r="ROI157" s="22"/>
      <c r="ROJ157" s="22"/>
      <c r="ROK157" s="22"/>
      <c r="ROL157" s="22"/>
      <c r="ROM157" s="22"/>
      <c r="RON157" s="22"/>
      <c r="ROO157" s="22"/>
      <c r="ROP157" s="22"/>
      <c r="ROQ157" s="22"/>
      <c r="ROR157" s="22"/>
      <c r="ROS157" s="22"/>
      <c r="ROT157" s="22"/>
      <c r="ROU157" s="22"/>
      <c r="ROV157" s="22"/>
      <c r="ROW157" s="22"/>
      <c r="ROX157" s="22"/>
      <c r="ROY157" s="22"/>
      <c r="ROZ157" s="22"/>
      <c r="RPA157" s="22"/>
      <c r="RPB157" s="22"/>
      <c r="RPC157" s="22"/>
      <c r="RPD157" s="22"/>
      <c r="RPE157" s="22"/>
      <c r="RPF157" s="22"/>
      <c r="RPG157" s="22"/>
      <c r="RPH157" s="22"/>
      <c r="RPI157" s="22"/>
      <c r="RPJ157" s="22"/>
      <c r="RPK157" s="22"/>
      <c r="RPL157" s="22"/>
      <c r="RPM157" s="22"/>
      <c r="RPN157" s="22"/>
      <c r="RPO157" s="22"/>
      <c r="RPP157" s="22"/>
      <c r="RPQ157" s="22"/>
      <c r="RPR157" s="22"/>
      <c r="RPS157" s="22"/>
      <c r="RPT157" s="22"/>
      <c r="RPU157" s="22"/>
      <c r="RPV157" s="22"/>
      <c r="RPW157" s="22"/>
      <c r="RPX157" s="22"/>
      <c r="RPY157" s="22"/>
      <c r="RPZ157" s="22"/>
      <c r="RQA157" s="22"/>
      <c r="RQB157" s="22"/>
      <c r="RQC157" s="22"/>
      <c r="RQD157" s="22"/>
      <c r="RQE157" s="22"/>
      <c r="RQF157" s="22"/>
      <c r="RQG157" s="22"/>
      <c r="RQH157" s="22"/>
      <c r="RQI157" s="22"/>
      <c r="RQJ157" s="22"/>
      <c r="RQK157" s="22"/>
      <c r="RQL157" s="22"/>
      <c r="RQM157" s="22"/>
      <c r="RQN157" s="22"/>
      <c r="RQO157" s="22"/>
      <c r="RQP157" s="22"/>
      <c r="RQQ157" s="22"/>
      <c r="RQR157" s="22"/>
      <c r="RQS157" s="22"/>
      <c r="RQT157" s="22"/>
      <c r="RQU157" s="22"/>
      <c r="RQV157" s="22"/>
      <c r="RQW157" s="22"/>
      <c r="RQX157" s="22"/>
      <c r="RQY157" s="22"/>
      <c r="RQZ157" s="22"/>
      <c r="RRA157" s="22"/>
      <c r="RRB157" s="22"/>
      <c r="RRC157" s="22"/>
      <c r="RRD157" s="22"/>
      <c r="RRE157" s="22"/>
      <c r="RRF157" s="22"/>
      <c r="RRG157" s="22"/>
      <c r="RRH157" s="22"/>
      <c r="RRI157" s="22"/>
      <c r="RRJ157" s="22"/>
      <c r="RRK157" s="22"/>
      <c r="RRL157" s="22"/>
      <c r="RRM157" s="22"/>
      <c r="RRN157" s="22"/>
      <c r="RRO157" s="22"/>
      <c r="RRP157" s="22"/>
      <c r="RRQ157" s="22"/>
      <c r="RRR157" s="22"/>
      <c r="RRS157" s="22"/>
      <c r="RRT157" s="22"/>
      <c r="RRU157" s="22"/>
      <c r="RRV157" s="22"/>
      <c r="RRW157" s="22"/>
      <c r="RRX157" s="22"/>
      <c r="RRY157" s="22"/>
      <c r="RRZ157" s="22"/>
      <c r="RSA157" s="22"/>
      <c r="RSB157" s="22"/>
      <c r="RSC157" s="22"/>
      <c r="RSD157" s="22"/>
      <c r="RSE157" s="22"/>
      <c r="RSF157" s="22"/>
      <c r="RSG157" s="22"/>
      <c r="RSH157" s="22"/>
      <c r="RSI157" s="22"/>
      <c r="RSJ157" s="22"/>
      <c r="RSK157" s="22"/>
      <c r="RSL157" s="22"/>
      <c r="RSM157" s="22"/>
      <c r="RSN157" s="22"/>
      <c r="RSO157" s="22"/>
      <c r="RSP157" s="22"/>
      <c r="RSQ157" s="22"/>
      <c r="RSR157" s="22"/>
      <c r="RSS157" s="22"/>
      <c r="RST157" s="22"/>
      <c r="RSU157" s="22"/>
      <c r="RSV157" s="22"/>
      <c r="RSW157" s="22"/>
      <c r="RSX157" s="22"/>
      <c r="RSY157" s="22"/>
      <c r="RSZ157" s="22"/>
      <c r="RTA157" s="22"/>
      <c r="RTB157" s="22"/>
      <c r="RTC157" s="22"/>
      <c r="RTD157" s="22"/>
      <c r="RTE157" s="22"/>
      <c r="RTF157" s="22"/>
      <c r="RTG157" s="22"/>
      <c r="RTH157" s="22"/>
      <c r="RTI157" s="22"/>
      <c r="RTJ157" s="22"/>
      <c r="RTK157" s="22"/>
      <c r="RTL157" s="22"/>
      <c r="RTM157" s="22"/>
      <c r="RTN157" s="22"/>
      <c r="RTO157" s="22"/>
      <c r="RTP157" s="22"/>
      <c r="RTQ157" s="22"/>
      <c r="RTR157" s="22"/>
      <c r="RTS157" s="22"/>
      <c r="RTT157" s="22"/>
      <c r="RTU157" s="22"/>
      <c r="RTV157" s="22"/>
      <c r="RTW157" s="22"/>
      <c r="RTX157" s="22"/>
      <c r="RTY157" s="22"/>
      <c r="RTZ157" s="22"/>
      <c r="RUA157" s="22"/>
      <c r="RUB157" s="22"/>
      <c r="RUC157" s="22"/>
      <c r="RUD157" s="22"/>
      <c r="RUE157" s="22"/>
      <c r="RUF157" s="22"/>
      <c r="RUG157" s="22"/>
      <c r="RUH157" s="22"/>
      <c r="RUI157" s="22"/>
      <c r="RUJ157" s="22"/>
      <c r="RUK157" s="22"/>
      <c r="RUL157" s="22"/>
      <c r="RUM157" s="22"/>
      <c r="RUN157" s="22"/>
      <c r="RUO157" s="22"/>
      <c r="RUP157" s="22"/>
      <c r="RUQ157" s="22"/>
      <c r="RUR157" s="22"/>
      <c r="RUS157" s="22"/>
      <c r="RUT157" s="22"/>
      <c r="RUU157" s="22"/>
      <c r="RUV157" s="22"/>
      <c r="RUW157" s="22"/>
      <c r="RUX157" s="22"/>
      <c r="RUY157" s="22"/>
      <c r="RUZ157" s="22"/>
      <c r="RVA157" s="22"/>
      <c r="RVB157" s="22"/>
      <c r="RVC157" s="22"/>
      <c r="RVD157" s="22"/>
      <c r="RVE157" s="22"/>
      <c r="RVF157" s="22"/>
      <c r="RVG157" s="22"/>
      <c r="RVH157" s="22"/>
      <c r="RVI157" s="22"/>
      <c r="RVJ157" s="22"/>
      <c r="RVK157" s="22"/>
      <c r="RVL157" s="22"/>
      <c r="RVM157" s="22"/>
      <c r="RVN157" s="22"/>
      <c r="RVO157" s="22"/>
      <c r="RVP157" s="22"/>
      <c r="RVQ157" s="22"/>
      <c r="RVR157" s="22"/>
      <c r="RVS157" s="22"/>
      <c r="RVT157" s="22"/>
      <c r="RVU157" s="22"/>
      <c r="RVV157" s="22"/>
      <c r="RVW157" s="22"/>
      <c r="RVX157" s="22"/>
      <c r="RVY157" s="22"/>
      <c r="RVZ157" s="22"/>
      <c r="RWA157" s="22"/>
      <c r="RWB157" s="22"/>
      <c r="RWC157" s="22"/>
      <c r="RWD157" s="22"/>
      <c r="RWE157" s="22"/>
      <c r="RWF157" s="22"/>
      <c r="RWG157" s="22"/>
      <c r="RWH157" s="22"/>
      <c r="RWI157" s="22"/>
      <c r="RWJ157" s="22"/>
      <c r="RWK157" s="22"/>
      <c r="RWL157" s="22"/>
      <c r="RWM157" s="22"/>
      <c r="RWN157" s="22"/>
      <c r="RWO157" s="22"/>
      <c r="RWP157" s="22"/>
      <c r="RWQ157" s="22"/>
      <c r="RWR157" s="22"/>
      <c r="RWS157" s="22"/>
      <c r="RWT157" s="22"/>
      <c r="RWU157" s="22"/>
      <c r="RWV157" s="22"/>
      <c r="RWW157" s="22"/>
      <c r="RWX157" s="22"/>
      <c r="RWY157" s="22"/>
      <c r="RWZ157" s="22"/>
      <c r="RXA157" s="22"/>
      <c r="RXB157" s="22"/>
      <c r="RXC157" s="22"/>
      <c r="RXD157" s="22"/>
      <c r="RXE157" s="22"/>
      <c r="RXF157" s="22"/>
      <c r="RXG157" s="22"/>
      <c r="RXH157" s="22"/>
      <c r="RXI157" s="22"/>
      <c r="RXJ157" s="22"/>
      <c r="RXK157" s="22"/>
      <c r="RXL157" s="22"/>
      <c r="RXM157" s="22"/>
      <c r="RXN157" s="22"/>
      <c r="RXO157" s="22"/>
      <c r="RXP157" s="22"/>
      <c r="RXQ157" s="22"/>
      <c r="RXR157" s="22"/>
      <c r="RXS157" s="22"/>
      <c r="RXT157" s="22"/>
      <c r="RXU157" s="22"/>
      <c r="RXV157" s="22"/>
      <c r="RXW157" s="22"/>
      <c r="RXX157" s="22"/>
      <c r="RXY157" s="22"/>
      <c r="RXZ157" s="22"/>
      <c r="RYA157" s="22"/>
      <c r="RYB157" s="22"/>
      <c r="RYC157" s="22"/>
      <c r="RYD157" s="22"/>
      <c r="RYE157" s="22"/>
      <c r="RYF157" s="22"/>
      <c r="RYG157" s="22"/>
      <c r="RYH157" s="22"/>
      <c r="RYI157" s="22"/>
      <c r="RYJ157" s="22"/>
      <c r="RYK157" s="22"/>
      <c r="RYL157" s="22"/>
      <c r="RYM157" s="22"/>
      <c r="RYN157" s="22"/>
      <c r="RYO157" s="22"/>
      <c r="RYP157" s="22"/>
      <c r="RYQ157" s="22"/>
      <c r="RYR157" s="22"/>
      <c r="RYS157" s="22"/>
      <c r="RYT157" s="22"/>
      <c r="RYU157" s="22"/>
      <c r="RYV157" s="22"/>
      <c r="RYW157" s="22"/>
      <c r="RYX157" s="22"/>
      <c r="RYY157" s="22"/>
      <c r="RYZ157" s="22"/>
      <c r="RZA157" s="22"/>
      <c r="RZB157" s="22"/>
      <c r="RZC157" s="22"/>
      <c r="RZD157" s="22"/>
      <c r="RZE157" s="22"/>
      <c r="RZF157" s="22"/>
      <c r="RZG157" s="22"/>
      <c r="RZH157" s="22"/>
      <c r="RZI157" s="22"/>
      <c r="RZJ157" s="22"/>
      <c r="RZK157" s="22"/>
      <c r="RZL157" s="22"/>
      <c r="RZM157" s="22"/>
      <c r="RZN157" s="22"/>
      <c r="RZO157" s="22"/>
      <c r="RZP157" s="22"/>
      <c r="RZQ157" s="22"/>
      <c r="RZR157" s="22"/>
      <c r="RZS157" s="22"/>
      <c r="RZT157" s="22"/>
      <c r="RZU157" s="22"/>
      <c r="RZV157" s="22"/>
      <c r="RZW157" s="22"/>
      <c r="RZX157" s="22"/>
      <c r="RZY157" s="22"/>
      <c r="RZZ157" s="22"/>
      <c r="SAA157" s="22"/>
      <c r="SAB157" s="22"/>
      <c r="SAC157" s="22"/>
      <c r="SAD157" s="22"/>
      <c r="SAE157" s="22"/>
      <c r="SAF157" s="22"/>
      <c r="SAG157" s="22"/>
      <c r="SAH157" s="22"/>
      <c r="SAI157" s="22"/>
      <c r="SAJ157" s="22"/>
      <c r="SAK157" s="22"/>
      <c r="SAL157" s="22"/>
      <c r="SAM157" s="22"/>
      <c r="SAN157" s="22"/>
      <c r="SAO157" s="22"/>
      <c r="SAP157" s="22"/>
      <c r="SAQ157" s="22"/>
      <c r="SAR157" s="22"/>
      <c r="SAS157" s="22"/>
      <c r="SAT157" s="22"/>
      <c r="SAU157" s="22"/>
      <c r="SAV157" s="22"/>
      <c r="SAW157" s="22"/>
      <c r="SAX157" s="22"/>
      <c r="SAY157" s="22"/>
      <c r="SAZ157" s="22"/>
      <c r="SBA157" s="22"/>
      <c r="SBB157" s="22"/>
      <c r="SBC157" s="22"/>
      <c r="SBD157" s="22"/>
      <c r="SBE157" s="22"/>
      <c r="SBF157" s="22"/>
      <c r="SBG157" s="22"/>
      <c r="SBH157" s="22"/>
      <c r="SBI157" s="22"/>
      <c r="SBJ157" s="22"/>
      <c r="SBK157" s="22"/>
      <c r="SBL157" s="22"/>
      <c r="SBM157" s="22"/>
      <c r="SBN157" s="22"/>
      <c r="SBO157" s="22"/>
      <c r="SBP157" s="22"/>
      <c r="SBQ157" s="22"/>
      <c r="SBR157" s="22"/>
      <c r="SBS157" s="22"/>
      <c r="SBT157" s="22"/>
      <c r="SBU157" s="22"/>
      <c r="SBV157" s="22"/>
      <c r="SBW157" s="22"/>
      <c r="SBX157" s="22"/>
      <c r="SBY157" s="22"/>
      <c r="SBZ157" s="22"/>
      <c r="SCA157" s="22"/>
      <c r="SCB157" s="22"/>
      <c r="SCC157" s="22"/>
      <c r="SCD157" s="22"/>
      <c r="SCE157" s="22"/>
      <c r="SCF157" s="22"/>
      <c r="SCG157" s="22"/>
      <c r="SCH157" s="22"/>
      <c r="SCI157" s="22"/>
      <c r="SCJ157" s="22"/>
      <c r="SCK157" s="22"/>
      <c r="SCL157" s="22"/>
      <c r="SCM157" s="22"/>
      <c r="SCN157" s="22"/>
      <c r="SCO157" s="22"/>
      <c r="SCP157" s="22"/>
      <c r="SCQ157" s="22"/>
      <c r="SCR157" s="22"/>
      <c r="SCS157" s="22"/>
      <c r="SCT157" s="22"/>
      <c r="SCU157" s="22"/>
      <c r="SCV157" s="22"/>
      <c r="SCW157" s="22"/>
      <c r="SCX157" s="22"/>
      <c r="SCY157" s="22"/>
      <c r="SCZ157" s="22"/>
      <c r="SDA157" s="22"/>
      <c r="SDB157" s="22"/>
      <c r="SDC157" s="22"/>
      <c r="SDD157" s="22"/>
      <c r="SDE157" s="22"/>
      <c r="SDF157" s="22"/>
      <c r="SDG157" s="22"/>
      <c r="SDH157" s="22"/>
      <c r="SDI157" s="22"/>
      <c r="SDJ157" s="22"/>
      <c r="SDK157" s="22"/>
      <c r="SDL157" s="22"/>
      <c r="SDM157" s="22"/>
      <c r="SDN157" s="22"/>
      <c r="SDO157" s="22"/>
      <c r="SDP157" s="22"/>
      <c r="SDQ157" s="22"/>
      <c r="SDR157" s="22"/>
      <c r="SDS157" s="22"/>
      <c r="SDT157" s="22"/>
      <c r="SDU157" s="22"/>
      <c r="SDV157" s="22"/>
      <c r="SDW157" s="22"/>
      <c r="SDX157" s="22"/>
      <c r="SDY157" s="22"/>
      <c r="SDZ157" s="22"/>
      <c r="SEA157" s="22"/>
      <c r="SEB157" s="22"/>
      <c r="SEC157" s="22"/>
      <c r="SED157" s="22"/>
      <c r="SEE157" s="22"/>
      <c r="SEF157" s="22"/>
      <c r="SEG157" s="22"/>
      <c r="SEH157" s="22"/>
      <c r="SEI157" s="22"/>
      <c r="SEJ157" s="22"/>
      <c r="SEK157" s="22"/>
      <c r="SEL157" s="22"/>
      <c r="SEM157" s="22"/>
      <c r="SEN157" s="22"/>
      <c r="SEO157" s="22"/>
      <c r="SEP157" s="22"/>
      <c r="SEQ157" s="22"/>
      <c r="SER157" s="22"/>
      <c r="SES157" s="22"/>
      <c r="SET157" s="22"/>
      <c r="SEU157" s="22"/>
      <c r="SEV157" s="22"/>
      <c r="SEW157" s="22"/>
      <c r="SEX157" s="22"/>
      <c r="SEY157" s="22"/>
      <c r="SEZ157" s="22"/>
      <c r="SFA157" s="22"/>
      <c r="SFB157" s="22"/>
      <c r="SFC157" s="22"/>
      <c r="SFD157" s="22"/>
      <c r="SFE157" s="22"/>
      <c r="SFF157" s="22"/>
      <c r="SFG157" s="22"/>
      <c r="SFH157" s="22"/>
      <c r="SFI157" s="22"/>
      <c r="SFJ157" s="22"/>
      <c r="SFK157" s="22"/>
      <c r="SFL157" s="22"/>
      <c r="SFM157" s="22"/>
      <c r="SFN157" s="22"/>
      <c r="SFO157" s="22"/>
      <c r="SFP157" s="22"/>
      <c r="SFQ157" s="22"/>
      <c r="SFR157" s="22"/>
      <c r="SFS157" s="22"/>
      <c r="SFT157" s="22"/>
      <c r="SFU157" s="22"/>
      <c r="SFV157" s="22"/>
      <c r="SFW157" s="22"/>
      <c r="SFX157" s="22"/>
      <c r="SFY157" s="22"/>
      <c r="SFZ157" s="22"/>
      <c r="SGA157" s="22"/>
      <c r="SGB157" s="22"/>
      <c r="SGC157" s="22"/>
      <c r="SGD157" s="22"/>
      <c r="SGE157" s="22"/>
      <c r="SGF157" s="22"/>
      <c r="SGG157" s="22"/>
      <c r="SGH157" s="22"/>
      <c r="SGI157" s="22"/>
      <c r="SGJ157" s="22"/>
      <c r="SGK157" s="22"/>
      <c r="SGL157" s="22"/>
      <c r="SGM157" s="22"/>
      <c r="SGN157" s="22"/>
      <c r="SGO157" s="22"/>
      <c r="SGP157" s="22"/>
      <c r="SGQ157" s="22"/>
      <c r="SGR157" s="22"/>
      <c r="SGS157" s="22"/>
      <c r="SGT157" s="22"/>
      <c r="SGU157" s="22"/>
      <c r="SGV157" s="22"/>
      <c r="SGW157" s="22"/>
      <c r="SGX157" s="22"/>
      <c r="SGY157" s="22"/>
      <c r="SGZ157" s="22"/>
      <c r="SHA157" s="22"/>
      <c r="SHB157" s="22"/>
      <c r="SHC157" s="22"/>
      <c r="SHD157" s="22"/>
      <c r="SHE157" s="22"/>
      <c r="SHF157" s="22"/>
      <c r="SHG157" s="22"/>
      <c r="SHH157" s="22"/>
      <c r="SHI157" s="22"/>
      <c r="SHJ157" s="22"/>
      <c r="SHK157" s="22"/>
      <c r="SHL157" s="22"/>
      <c r="SHM157" s="22"/>
      <c r="SHN157" s="22"/>
      <c r="SHO157" s="22"/>
      <c r="SHP157" s="22"/>
      <c r="SHQ157" s="22"/>
      <c r="SHR157" s="22"/>
      <c r="SHS157" s="22"/>
      <c r="SHT157" s="22"/>
      <c r="SHU157" s="22"/>
      <c r="SHV157" s="22"/>
      <c r="SHW157" s="22"/>
      <c r="SHX157" s="22"/>
      <c r="SHY157" s="22"/>
      <c r="SHZ157" s="22"/>
      <c r="SIA157" s="22"/>
      <c r="SIB157" s="22"/>
      <c r="SIC157" s="22"/>
      <c r="SID157" s="22"/>
      <c r="SIE157" s="22"/>
      <c r="SIF157" s="22"/>
      <c r="SIG157" s="22"/>
      <c r="SIH157" s="22"/>
      <c r="SII157" s="22"/>
      <c r="SIJ157" s="22"/>
      <c r="SIK157" s="22"/>
      <c r="SIL157" s="22"/>
      <c r="SIM157" s="22"/>
      <c r="SIN157" s="22"/>
      <c r="SIO157" s="22"/>
      <c r="SIP157" s="22"/>
      <c r="SIQ157" s="22"/>
      <c r="SIR157" s="22"/>
      <c r="SIS157" s="22"/>
      <c r="SIT157" s="22"/>
      <c r="SIU157" s="22"/>
      <c r="SIV157" s="22"/>
      <c r="SIW157" s="22"/>
      <c r="SIX157" s="22"/>
      <c r="SIY157" s="22"/>
      <c r="SIZ157" s="22"/>
      <c r="SJA157" s="22"/>
      <c r="SJB157" s="22"/>
      <c r="SJC157" s="22"/>
      <c r="SJD157" s="22"/>
      <c r="SJE157" s="22"/>
      <c r="SJF157" s="22"/>
      <c r="SJG157" s="22"/>
      <c r="SJH157" s="22"/>
      <c r="SJI157" s="22"/>
      <c r="SJJ157" s="22"/>
      <c r="SJK157" s="22"/>
      <c r="SJL157" s="22"/>
      <c r="SJM157" s="22"/>
      <c r="SJN157" s="22"/>
      <c r="SJO157" s="22"/>
      <c r="SJP157" s="22"/>
      <c r="SJQ157" s="22"/>
      <c r="SJR157" s="22"/>
      <c r="SJS157" s="22"/>
      <c r="SJT157" s="22"/>
      <c r="SJU157" s="22"/>
      <c r="SJV157" s="22"/>
      <c r="SJW157" s="22"/>
      <c r="SJX157" s="22"/>
      <c r="SJY157" s="22"/>
      <c r="SJZ157" s="22"/>
      <c r="SKA157" s="22"/>
      <c r="SKB157" s="22"/>
      <c r="SKC157" s="22"/>
      <c r="SKD157" s="22"/>
      <c r="SKE157" s="22"/>
      <c r="SKF157" s="22"/>
      <c r="SKG157" s="22"/>
      <c r="SKH157" s="22"/>
      <c r="SKI157" s="22"/>
      <c r="SKJ157" s="22"/>
      <c r="SKK157" s="22"/>
      <c r="SKL157" s="22"/>
      <c r="SKM157" s="22"/>
      <c r="SKN157" s="22"/>
      <c r="SKO157" s="22"/>
      <c r="SKP157" s="22"/>
      <c r="SKQ157" s="22"/>
      <c r="SKR157" s="22"/>
      <c r="SKS157" s="22"/>
      <c r="SKT157" s="22"/>
      <c r="SKU157" s="22"/>
      <c r="SKV157" s="22"/>
      <c r="SKW157" s="22"/>
      <c r="SKX157" s="22"/>
      <c r="SKY157" s="22"/>
      <c r="SKZ157" s="22"/>
      <c r="SLA157" s="22"/>
      <c r="SLB157" s="22"/>
      <c r="SLC157" s="22"/>
      <c r="SLD157" s="22"/>
      <c r="SLE157" s="22"/>
      <c r="SLF157" s="22"/>
      <c r="SLG157" s="22"/>
      <c r="SLH157" s="22"/>
      <c r="SLI157" s="22"/>
      <c r="SLJ157" s="22"/>
      <c r="SLK157" s="22"/>
      <c r="SLL157" s="22"/>
      <c r="SLM157" s="22"/>
      <c r="SLN157" s="22"/>
      <c r="SLO157" s="22"/>
      <c r="SLP157" s="22"/>
      <c r="SLQ157" s="22"/>
      <c r="SLR157" s="22"/>
      <c r="SLS157" s="22"/>
      <c r="SLT157" s="22"/>
      <c r="SLU157" s="22"/>
      <c r="SLV157" s="22"/>
      <c r="SLW157" s="22"/>
      <c r="SLX157" s="22"/>
      <c r="SLY157" s="22"/>
      <c r="SLZ157" s="22"/>
      <c r="SMA157" s="22"/>
      <c r="SMB157" s="22"/>
      <c r="SMC157" s="22"/>
      <c r="SMD157" s="22"/>
      <c r="SME157" s="22"/>
      <c r="SMF157" s="22"/>
      <c r="SMG157" s="22"/>
      <c r="SMH157" s="22"/>
      <c r="SMI157" s="22"/>
      <c r="SMJ157" s="22"/>
      <c r="SMK157" s="22"/>
      <c r="SML157" s="22"/>
      <c r="SMM157" s="22"/>
      <c r="SMN157" s="22"/>
      <c r="SMO157" s="22"/>
      <c r="SMP157" s="22"/>
      <c r="SMQ157" s="22"/>
      <c r="SMR157" s="22"/>
      <c r="SMS157" s="22"/>
      <c r="SMT157" s="22"/>
      <c r="SMU157" s="22"/>
      <c r="SMV157" s="22"/>
      <c r="SMW157" s="22"/>
      <c r="SMX157" s="22"/>
      <c r="SMY157" s="22"/>
      <c r="SMZ157" s="22"/>
      <c r="SNA157" s="22"/>
      <c r="SNB157" s="22"/>
      <c r="SNC157" s="22"/>
      <c r="SND157" s="22"/>
      <c r="SNE157" s="22"/>
      <c r="SNF157" s="22"/>
      <c r="SNG157" s="22"/>
      <c r="SNH157" s="22"/>
      <c r="SNI157" s="22"/>
      <c r="SNJ157" s="22"/>
      <c r="SNK157" s="22"/>
      <c r="SNL157" s="22"/>
      <c r="SNM157" s="22"/>
      <c r="SNN157" s="22"/>
      <c r="SNO157" s="22"/>
      <c r="SNP157" s="22"/>
      <c r="SNQ157" s="22"/>
      <c r="SNR157" s="22"/>
      <c r="SNS157" s="22"/>
      <c r="SNT157" s="22"/>
      <c r="SNU157" s="22"/>
      <c r="SNV157" s="22"/>
      <c r="SNW157" s="22"/>
      <c r="SNX157" s="22"/>
      <c r="SNY157" s="22"/>
      <c r="SNZ157" s="22"/>
      <c r="SOA157" s="22"/>
      <c r="SOB157" s="22"/>
      <c r="SOC157" s="22"/>
      <c r="SOD157" s="22"/>
      <c r="SOE157" s="22"/>
      <c r="SOF157" s="22"/>
      <c r="SOG157" s="22"/>
      <c r="SOH157" s="22"/>
      <c r="SOI157" s="22"/>
      <c r="SOJ157" s="22"/>
      <c r="SOK157" s="22"/>
      <c r="SOL157" s="22"/>
      <c r="SOM157" s="22"/>
      <c r="SON157" s="22"/>
      <c r="SOO157" s="22"/>
      <c r="SOP157" s="22"/>
      <c r="SOQ157" s="22"/>
      <c r="SOR157" s="22"/>
      <c r="SOS157" s="22"/>
      <c r="SOT157" s="22"/>
      <c r="SOU157" s="22"/>
      <c r="SOV157" s="22"/>
      <c r="SOW157" s="22"/>
      <c r="SOX157" s="22"/>
      <c r="SOY157" s="22"/>
      <c r="SOZ157" s="22"/>
      <c r="SPA157" s="22"/>
      <c r="SPB157" s="22"/>
      <c r="SPC157" s="22"/>
      <c r="SPD157" s="22"/>
      <c r="SPE157" s="22"/>
      <c r="SPF157" s="22"/>
      <c r="SPG157" s="22"/>
      <c r="SPH157" s="22"/>
      <c r="SPI157" s="22"/>
      <c r="SPJ157" s="22"/>
      <c r="SPK157" s="22"/>
      <c r="SPL157" s="22"/>
      <c r="SPM157" s="22"/>
      <c r="SPN157" s="22"/>
      <c r="SPO157" s="22"/>
      <c r="SPP157" s="22"/>
      <c r="SPQ157" s="22"/>
      <c r="SPR157" s="22"/>
      <c r="SPS157" s="22"/>
      <c r="SPT157" s="22"/>
      <c r="SPU157" s="22"/>
      <c r="SPV157" s="22"/>
      <c r="SPW157" s="22"/>
      <c r="SPX157" s="22"/>
      <c r="SPY157" s="22"/>
      <c r="SPZ157" s="22"/>
      <c r="SQA157" s="22"/>
      <c r="SQB157" s="22"/>
      <c r="SQC157" s="22"/>
      <c r="SQD157" s="22"/>
      <c r="SQE157" s="22"/>
      <c r="SQF157" s="22"/>
      <c r="SQG157" s="22"/>
      <c r="SQH157" s="22"/>
      <c r="SQI157" s="22"/>
      <c r="SQJ157" s="22"/>
      <c r="SQK157" s="22"/>
      <c r="SQL157" s="22"/>
      <c r="SQM157" s="22"/>
      <c r="SQN157" s="22"/>
      <c r="SQO157" s="22"/>
      <c r="SQP157" s="22"/>
      <c r="SQQ157" s="22"/>
      <c r="SQR157" s="22"/>
      <c r="SQS157" s="22"/>
      <c r="SQT157" s="22"/>
      <c r="SQU157" s="22"/>
      <c r="SQV157" s="22"/>
      <c r="SQW157" s="22"/>
      <c r="SQX157" s="22"/>
      <c r="SQY157" s="22"/>
      <c r="SQZ157" s="22"/>
      <c r="SRA157" s="22"/>
      <c r="SRB157" s="22"/>
      <c r="SRC157" s="22"/>
      <c r="SRD157" s="22"/>
      <c r="SRE157" s="22"/>
      <c r="SRF157" s="22"/>
      <c r="SRG157" s="22"/>
      <c r="SRH157" s="22"/>
      <c r="SRI157" s="22"/>
      <c r="SRJ157" s="22"/>
      <c r="SRK157" s="22"/>
      <c r="SRL157" s="22"/>
      <c r="SRM157" s="22"/>
      <c r="SRN157" s="22"/>
      <c r="SRO157" s="22"/>
      <c r="SRP157" s="22"/>
      <c r="SRQ157" s="22"/>
      <c r="SRR157" s="22"/>
      <c r="SRS157" s="22"/>
      <c r="SRT157" s="22"/>
      <c r="SRU157" s="22"/>
      <c r="SRV157" s="22"/>
      <c r="SRW157" s="22"/>
      <c r="SRX157" s="22"/>
      <c r="SRY157" s="22"/>
      <c r="SRZ157" s="22"/>
      <c r="SSA157" s="22"/>
      <c r="SSB157" s="22"/>
      <c r="SSC157" s="22"/>
      <c r="SSD157" s="22"/>
      <c r="SSE157" s="22"/>
      <c r="SSF157" s="22"/>
      <c r="SSG157" s="22"/>
      <c r="SSH157" s="22"/>
      <c r="SSI157" s="22"/>
      <c r="SSJ157" s="22"/>
      <c r="SSK157" s="22"/>
      <c r="SSL157" s="22"/>
      <c r="SSM157" s="22"/>
      <c r="SSN157" s="22"/>
      <c r="SSO157" s="22"/>
      <c r="SSP157" s="22"/>
      <c r="SSQ157" s="22"/>
      <c r="SSR157" s="22"/>
      <c r="SSS157" s="22"/>
      <c r="SST157" s="22"/>
      <c r="SSU157" s="22"/>
      <c r="SSV157" s="22"/>
      <c r="SSW157" s="22"/>
      <c r="SSX157" s="22"/>
      <c r="SSY157" s="22"/>
      <c r="SSZ157" s="22"/>
      <c r="STA157" s="22"/>
      <c r="STB157" s="22"/>
      <c r="STC157" s="22"/>
      <c r="STD157" s="22"/>
      <c r="STE157" s="22"/>
      <c r="STF157" s="22"/>
      <c r="STG157" s="22"/>
      <c r="STH157" s="22"/>
      <c r="STI157" s="22"/>
      <c r="STJ157" s="22"/>
      <c r="STK157" s="22"/>
      <c r="STL157" s="22"/>
      <c r="STM157" s="22"/>
      <c r="STN157" s="22"/>
      <c r="STO157" s="22"/>
      <c r="STP157" s="22"/>
      <c r="STQ157" s="22"/>
      <c r="STR157" s="22"/>
      <c r="STS157" s="22"/>
      <c r="STT157" s="22"/>
      <c r="STU157" s="22"/>
      <c r="STV157" s="22"/>
      <c r="STW157" s="22"/>
      <c r="STX157" s="22"/>
      <c r="STY157" s="22"/>
      <c r="STZ157" s="22"/>
      <c r="SUA157" s="22"/>
      <c r="SUB157" s="22"/>
      <c r="SUC157" s="22"/>
      <c r="SUD157" s="22"/>
      <c r="SUE157" s="22"/>
      <c r="SUF157" s="22"/>
      <c r="SUG157" s="22"/>
      <c r="SUH157" s="22"/>
      <c r="SUI157" s="22"/>
      <c r="SUJ157" s="22"/>
      <c r="SUK157" s="22"/>
      <c r="SUL157" s="22"/>
      <c r="SUM157" s="22"/>
      <c r="SUN157" s="22"/>
      <c r="SUO157" s="22"/>
      <c r="SUP157" s="22"/>
      <c r="SUQ157" s="22"/>
      <c r="SUR157" s="22"/>
      <c r="SUS157" s="22"/>
      <c r="SUT157" s="22"/>
      <c r="SUU157" s="22"/>
      <c r="SUV157" s="22"/>
      <c r="SUW157" s="22"/>
      <c r="SUX157" s="22"/>
      <c r="SUY157" s="22"/>
      <c r="SUZ157" s="22"/>
      <c r="SVA157" s="22"/>
      <c r="SVB157" s="22"/>
      <c r="SVC157" s="22"/>
      <c r="SVD157" s="22"/>
      <c r="SVE157" s="22"/>
      <c r="SVF157" s="22"/>
      <c r="SVG157" s="22"/>
      <c r="SVH157" s="22"/>
      <c r="SVI157" s="22"/>
      <c r="SVJ157" s="22"/>
      <c r="SVK157" s="22"/>
      <c r="SVL157" s="22"/>
      <c r="SVM157" s="22"/>
      <c r="SVN157" s="22"/>
      <c r="SVO157" s="22"/>
      <c r="SVP157" s="22"/>
      <c r="SVQ157" s="22"/>
      <c r="SVR157" s="22"/>
      <c r="SVS157" s="22"/>
      <c r="SVT157" s="22"/>
      <c r="SVU157" s="22"/>
      <c r="SVV157" s="22"/>
      <c r="SVW157" s="22"/>
      <c r="SVX157" s="22"/>
      <c r="SVY157" s="22"/>
      <c r="SVZ157" s="22"/>
      <c r="SWA157" s="22"/>
      <c r="SWB157" s="22"/>
      <c r="SWC157" s="22"/>
      <c r="SWD157" s="22"/>
      <c r="SWE157" s="22"/>
      <c r="SWF157" s="22"/>
      <c r="SWG157" s="22"/>
      <c r="SWH157" s="22"/>
      <c r="SWI157" s="22"/>
      <c r="SWJ157" s="22"/>
      <c r="SWK157" s="22"/>
      <c r="SWL157" s="22"/>
      <c r="SWM157" s="22"/>
      <c r="SWN157" s="22"/>
      <c r="SWO157" s="22"/>
      <c r="SWP157" s="22"/>
      <c r="SWQ157" s="22"/>
      <c r="SWR157" s="22"/>
      <c r="SWS157" s="22"/>
      <c r="SWT157" s="22"/>
      <c r="SWU157" s="22"/>
      <c r="SWV157" s="22"/>
      <c r="SWW157" s="22"/>
      <c r="SWX157" s="22"/>
      <c r="SWY157" s="22"/>
      <c r="SWZ157" s="22"/>
      <c r="SXA157" s="22"/>
      <c r="SXB157" s="22"/>
      <c r="SXC157" s="22"/>
      <c r="SXD157" s="22"/>
      <c r="SXE157" s="22"/>
      <c r="SXF157" s="22"/>
      <c r="SXG157" s="22"/>
      <c r="SXH157" s="22"/>
      <c r="SXI157" s="22"/>
      <c r="SXJ157" s="22"/>
      <c r="SXK157" s="22"/>
      <c r="SXL157" s="22"/>
      <c r="SXM157" s="22"/>
      <c r="SXN157" s="22"/>
      <c r="SXO157" s="22"/>
      <c r="SXP157" s="22"/>
      <c r="SXQ157" s="22"/>
      <c r="SXR157" s="22"/>
      <c r="SXS157" s="22"/>
      <c r="SXT157" s="22"/>
      <c r="SXU157" s="22"/>
      <c r="SXV157" s="22"/>
      <c r="SXW157" s="22"/>
      <c r="SXX157" s="22"/>
      <c r="SXY157" s="22"/>
      <c r="SXZ157" s="22"/>
      <c r="SYA157" s="22"/>
      <c r="SYB157" s="22"/>
      <c r="SYC157" s="22"/>
      <c r="SYD157" s="22"/>
      <c r="SYE157" s="22"/>
      <c r="SYF157" s="22"/>
      <c r="SYG157" s="22"/>
      <c r="SYH157" s="22"/>
      <c r="SYI157" s="22"/>
      <c r="SYJ157" s="22"/>
      <c r="SYK157" s="22"/>
      <c r="SYL157" s="22"/>
      <c r="SYM157" s="22"/>
      <c r="SYN157" s="22"/>
      <c r="SYO157" s="22"/>
      <c r="SYP157" s="22"/>
      <c r="SYQ157" s="22"/>
      <c r="SYR157" s="22"/>
      <c r="SYS157" s="22"/>
      <c r="SYT157" s="22"/>
      <c r="SYU157" s="22"/>
      <c r="SYV157" s="22"/>
      <c r="SYW157" s="22"/>
      <c r="SYX157" s="22"/>
      <c r="SYY157" s="22"/>
      <c r="SYZ157" s="22"/>
      <c r="SZA157" s="22"/>
      <c r="SZB157" s="22"/>
      <c r="SZC157" s="22"/>
      <c r="SZD157" s="22"/>
      <c r="SZE157" s="22"/>
      <c r="SZF157" s="22"/>
      <c r="SZG157" s="22"/>
      <c r="SZH157" s="22"/>
      <c r="SZI157" s="22"/>
      <c r="SZJ157" s="22"/>
      <c r="SZK157" s="22"/>
      <c r="SZL157" s="22"/>
      <c r="SZM157" s="22"/>
      <c r="SZN157" s="22"/>
      <c r="SZO157" s="22"/>
      <c r="SZP157" s="22"/>
      <c r="SZQ157" s="22"/>
      <c r="SZR157" s="22"/>
      <c r="SZS157" s="22"/>
      <c r="SZT157" s="22"/>
      <c r="SZU157" s="22"/>
      <c r="SZV157" s="22"/>
      <c r="SZW157" s="22"/>
      <c r="SZX157" s="22"/>
      <c r="SZY157" s="22"/>
      <c r="SZZ157" s="22"/>
      <c r="TAA157" s="22"/>
      <c r="TAB157" s="22"/>
      <c r="TAC157" s="22"/>
      <c r="TAD157" s="22"/>
      <c r="TAE157" s="22"/>
      <c r="TAF157" s="22"/>
      <c r="TAG157" s="22"/>
      <c r="TAH157" s="22"/>
      <c r="TAI157" s="22"/>
      <c r="TAJ157" s="22"/>
      <c r="TAK157" s="22"/>
      <c r="TAL157" s="22"/>
      <c r="TAM157" s="22"/>
      <c r="TAN157" s="22"/>
      <c r="TAO157" s="22"/>
      <c r="TAP157" s="22"/>
      <c r="TAQ157" s="22"/>
      <c r="TAR157" s="22"/>
      <c r="TAS157" s="22"/>
      <c r="TAT157" s="22"/>
      <c r="TAU157" s="22"/>
      <c r="TAV157" s="22"/>
      <c r="TAW157" s="22"/>
      <c r="TAX157" s="22"/>
      <c r="TAY157" s="22"/>
      <c r="TAZ157" s="22"/>
      <c r="TBA157" s="22"/>
      <c r="TBB157" s="22"/>
      <c r="TBC157" s="22"/>
      <c r="TBD157" s="22"/>
      <c r="TBE157" s="22"/>
      <c r="TBF157" s="22"/>
      <c r="TBG157" s="22"/>
      <c r="TBH157" s="22"/>
      <c r="TBI157" s="22"/>
      <c r="TBJ157" s="22"/>
      <c r="TBK157" s="22"/>
      <c r="TBL157" s="22"/>
      <c r="TBM157" s="22"/>
      <c r="TBN157" s="22"/>
      <c r="TBO157" s="22"/>
      <c r="TBP157" s="22"/>
      <c r="TBQ157" s="22"/>
      <c r="TBR157" s="22"/>
      <c r="TBS157" s="22"/>
      <c r="TBT157" s="22"/>
      <c r="TBU157" s="22"/>
      <c r="TBV157" s="22"/>
      <c r="TBW157" s="22"/>
      <c r="TBX157" s="22"/>
      <c r="TBY157" s="22"/>
      <c r="TBZ157" s="22"/>
      <c r="TCA157" s="22"/>
      <c r="TCB157" s="22"/>
      <c r="TCC157" s="22"/>
      <c r="TCD157" s="22"/>
      <c r="TCE157" s="22"/>
      <c r="TCF157" s="22"/>
      <c r="TCG157" s="22"/>
      <c r="TCH157" s="22"/>
      <c r="TCI157" s="22"/>
      <c r="TCJ157" s="22"/>
      <c r="TCK157" s="22"/>
      <c r="TCL157" s="22"/>
      <c r="TCM157" s="22"/>
      <c r="TCN157" s="22"/>
      <c r="TCO157" s="22"/>
      <c r="TCP157" s="22"/>
      <c r="TCQ157" s="22"/>
      <c r="TCR157" s="22"/>
      <c r="TCS157" s="22"/>
      <c r="TCT157" s="22"/>
      <c r="TCU157" s="22"/>
      <c r="TCV157" s="22"/>
      <c r="TCW157" s="22"/>
      <c r="TCX157" s="22"/>
      <c r="TCY157" s="22"/>
      <c r="TCZ157" s="22"/>
      <c r="TDA157" s="22"/>
      <c r="TDB157" s="22"/>
      <c r="TDC157" s="22"/>
      <c r="TDD157" s="22"/>
      <c r="TDE157" s="22"/>
      <c r="TDF157" s="22"/>
      <c r="TDG157" s="22"/>
      <c r="TDH157" s="22"/>
      <c r="TDI157" s="22"/>
      <c r="TDJ157" s="22"/>
      <c r="TDK157" s="22"/>
      <c r="TDL157" s="22"/>
      <c r="TDM157" s="22"/>
      <c r="TDN157" s="22"/>
      <c r="TDO157" s="22"/>
      <c r="TDP157" s="22"/>
      <c r="TDQ157" s="22"/>
      <c r="TDR157" s="22"/>
      <c r="TDS157" s="22"/>
      <c r="TDT157" s="22"/>
      <c r="TDU157" s="22"/>
      <c r="TDV157" s="22"/>
      <c r="TDW157" s="22"/>
      <c r="TDX157" s="22"/>
      <c r="TDY157" s="22"/>
      <c r="TDZ157" s="22"/>
      <c r="TEA157" s="22"/>
      <c r="TEB157" s="22"/>
      <c r="TEC157" s="22"/>
      <c r="TED157" s="22"/>
      <c r="TEE157" s="22"/>
      <c r="TEF157" s="22"/>
      <c r="TEG157" s="22"/>
      <c r="TEH157" s="22"/>
      <c r="TEI157" s="22"/>
      <c r="TEJ157" s="22"/>
      <c r="TEK157" s="22"/>
      <c r="TEL157" s="22"/>
      <c r="TEM157" s="22"/>
      <c r="TEN157" s="22"/>
      <c r="TEO157" s="22"/>
      <c r="TEP157" s="22"/>
      <c r="TEQ157" s="22"/>
      <c r="TER157" s="22"/>
      <c r="TES157" s="22"/>
      <c r="TET157" s="22"/>
      <c r="TEU157" s="22"/>
      <c r="TEV157" s="22"/>
      <c r="TEW157" s="22"/>
      <c r="TEX157" s="22"/>
      <c r="TEY157" s="22"/>
      <c r="TEZ157" s="22"/>
      <c r="TFA157" s="22"/>
      <c r="TFB157" s="22"/>
      <c r="TFC157" s="22"/>
      <c r="TFD157" s="22"/>
      <c r="TFE157" s="22"/>
      <c r="TFF157" s="22"/>
      <c r="TFG157" s="22"/>
      <c r="TFH157" s="22"/>
      <c r="TFI157" s="22"/>
      <c r="TFJ157" s="22"/>
      <c r="TFK157" s="22"/>
      <c r="TFL157" s="22"/>
      <c r="TFM157" s="22"/>
      <c r="TFN157" s="22"/>
      <c r="TFO157" s="22"/>
      <c r="TFP157" s="22"/>
      <c r="TFQ157" s="22"/>
      <c r="TFR157" s="22"/>
      <c r="TFS157" s="22"/>
      <c r="TFT157" s="22"/>
      <c r="TFU157" s="22"/>
      <c r="TFV157" s="22"/>
      <c r="TFW157" s="22"/>
      <c r="TFX157" s="22"/>
      <c r="TFY157" s="22"/>
      <c r="TFZ157" s="22"/>
      <c r="TGA157" s="22"/>
      <c r="TGB157" s="22"/>
      <c r="TGC157" s="22"/>
      <c r="TGD157" s="22"/>
      <c r="TGE157" s="22"/>
      <c r="TGF157" s="22"/>
      <c r="TGG157" s="22"/>
      <c r="TGH157" s="22"/>
      <c r="TGI157" s="22"/>
      <c r="TGJ157" s="22"/>
      <c r="TGK157" s="22"/>
      <c r="TGL157" s="22"/>
      <c r="TGM157" s="22"/>
      <c r="TGN157" s="22"/>
      <c r="TGO157" s="22"/>
      <c r="TGP157" s="22"/>
      <c r="TGQ157" s="22"/>
      <c r="TGR157" s="22"/>
      <c r="TGS157" s="22"/>
      <c r="TGT157" s="22"/>
      <c r="TGU157" s="22"/>
      <c r="TGV157" s="22"/>
      <c r="TGW157" s="22"/>
      <c r="TGX157" s="22"/>
      <c r="TGY157" s="22"/>
      <c r="TGZ157" s="22"/>
      <c r="THA157" s="22"/>
      <c r="THB157" s="22"/>
      <c r="THC157" s="22"/>
      <c r="THD157" s="22"/>
      <c r="THE157" s="22"/>
      <c r="THF157" s="22"/>
      <c r="THG157" s="22"/>
      <c r="THH157" s="22"/>
      <c r="THI157" s="22"/>
      <c r="THJ157" s="22"/>
      <c r="THK157" s="22"/>
      <c r="THL157" s="22"/>
      <c r="THM157" s="22"/>
      <c r="THN157" s="22"/>
      <c r="THO157" s="22"/>
      <c r="THP157" s="22"/>
      <c r="THQ157" s="22"/>
      <c r="THR157" s="22"/>
      <c r="THS157" s="22"/>
      <c r="THT157" s="22"/>
      <c r="THU157" s="22"/>
      <c r="THV157" s="22"/>
      <c r="THW157" s="22"/>
      <c r="THX157" s="22"/>
      <c r="THY157" s="22"/>
      <c r="THZ157" s="22"/>
      <c r="TIA157" s="22"/>
      <c r="TIB157" s="22"/>
      <c r="TIC157" s="22"/>
      <c r="TID157" s="22"/>
      <c r="TIE157" s="22"/>
      <c r="TIF157" s="22"/>
      <c r="TIG157" s="22"/>
      <c r="TIH157" s="22"/>
      <c r="TII157" s="22"/>
      <c r="TIJ157" s="22"/>
      <c r="TIK157" s="22"/>
      <c r="TIL157" s="22"/>
      <c r="TIM157" s="22"/>
      <c r="TIN157" s="22"/>
      <c r="TIO157" s="22"/>
      <c r="TIP157" s="22"/>
      <c r="TIQ157" s="22"/>
      <c r="TIR157" s="22"/>
      <c r="TIS157" s="22"/>
      <c r="TIT157" s="22"/>
      <c r="TIU157" s="22"/>
      <c r="TIV157" s="22"/>
      <c r="TIW157" s="22"/>
      <c r="TIX157" s="22"/>
      <c r="TIY157" s="22"/>
      <c r="TIZ157" s="22"/>
      <c r="TJA157" s="22"/>
      <c r="TJB157" s="22"/>
      <c r="TJC157" s="22"/>
      <c r="TJD157" s="22"/>
      <c r="TJE157" s="22"/>
      <c r="TJF157" s="22"/>
      <c r="TJG157" s="22"/>
      <c r="TJH157" s="22"/>
      <c r="TJI157" s="22"/>
      <c r="TJJ157" s="22"/>
      <c r="TJK157" s="22"/>
      <c r="TJL157" s="22"/>
      <c r="TJM157" s="22"/>
      <c r="TJN157" s="22"/>
      <c r="TJO157" s="22"/>
      <c r="TJP157" s="22"/>
      <c r="TJQ157" s="22"/>
      <c r="TJR157" s="22"/>
      <c r="TJS157" s="22"/>
      <c r="TJT157" s="22"/>
      <c r="TJU157" s="22"/>
      <c r="TJV157" s="22"/>
      <c r="TJW157" s="22"/>
      <c r="TJX157" s="22"/>
      <c r="TJY157" s="22"/>
      <c r="TJZ157" s="22"/>
      <c r="TKA157" s="22"/>
      <c r="TKB157" s="22"/>
      <c r="TKC157" s="22"/>
      <c r="TKD157" s="22"/>
      <c r="TKE157" s="22"/>
      <c r="TKF157" s="22"/>
      <c r="TKG157" s="22"/>
      <c r="TKH157" s="22"/>
      <c r="TKI157" s="22"/>
      <c r="TKJ157" s="22"/>
      <c r="TKK157" s="22"/>
      <c r="TKL157" s="22"/>
      <c r="TKM157" s="22"/>
      <c r="TKN157" s="22"/>
      <c r="TKO157" s="22"/>
      <c r="TKP157" s="22"/>
      <c r="TKQ157" s="22"/>
      <c r="TKR157" s="22"/>
      <c r="TKS157" s="22"/>
      <c r="TKT157" s="22"/>
      <c r="TKU157" s="22"/>
      <c r="TKV157" s="22"/>
      <c r="TKW157" s="22"/>
      <c r="TKX157" s="22"/>
      <c r="TKY157" s="22"/>
      <c r="TKZ157" s="22"/>
      <c r="TLA157" s="22"/>
      <c r="TLB157" s="22"/>
      <c r="TLC157" s="22"/>
      <c r="TLD157" s="22"/>
      <c r="TLE157" s="22"/>
      <c r="TLF157" s="22"/>
      <c r="TLG157" s="22"/>
      <c r="TLH157" s="22"/>
      <c r="TLI157" s="22"/>
      <c r="TLJ157" s="22"/>
      <c r="TLK157" s="22"/>
      <c r="TLL157" s="22"/>
      <c r="TLM157" s="22"/>
      <c r="TLN157" s="22"/>
      <c r="TLO157" s="22"/>
      <c r="TLP157" s="22"/>
      <c r="TLQ157" s="22"/>
      <c r="TLR157" s="22"/>
      <c r="TLS157" s="22"/>
      <c r="TLT157" s="22"/>
      <c r="TLU157" s="22"/>
      <c r="TLV157" s="22"/>
      <c r="TLW157" s="22"/>
      <c r="TLX157" s="22"/>
      <c r="TLY157" s="22"/>
      <c r="TLZ157" s="22"/>
      <c r="TMA157" s="22"/>
      <c r="TMB157" s="22"/>
      <c r="TMC157" s="22"/>
      <c r="TMD157" s="22"/>
      <c r="TME157" s="22"/>
      <c r="TMF157" s="22"/>
      <c r="TMG157" s="22"/>
      <c r="TMH157" s="22"/>
      <c r="TMI157" s="22"/>
      <c r="TMJ157" s="22"/>
      <c r="TMK157" s="22"/>
      <c r="TML157" s="22"/>
      <c r="TMM157" s="22"/>
      <c r="TMN157" s="22"/>
      <c r="TMO157" s="22"/>
      <c r="TMP157" s="22"/>
      <c r="TMQ157" s="22"/>
      <c r="TMR157" s="22"/>
      <c r="TMS157" s="22"/>
      <c r="TMT157" s="22"/>
      <c r="TMU157" s="22"/>
      <c r="TMV157" s="22"/>
      <c r="TMW157" s="22"/>
      <c r="TMX157" s="22"/>
      <c r="TMY157" s="22"/>
      <c r="TMZ157" s="22"/>
      <c r="TNA157" s="22"/>
      <c r="TNB157" s="22"/>
      <c r="TNC157" s="22"/>
      <c r="TND157" s="22"/>
      <c r="TNE157" s="22"/>
      <c r="TNF157" s="22"/>
      <c r="TNG157" s="22"/>
      <c r="TNH157" s="22"/>
      <c r="TNI157" s="22"/>
      <c r="TNJ157" s="22"/>
      <c r="TNK157" s="22"/>
      <c r="TNL157" s="22"/>
      <c r="TNM157" s="22"/>
      <c r="TNN157" s="22"/>
      <c r="TNO157" s="22"/>
      <c r="TNP157" s="22"/>
      <c r="TNQ157" s="22"/>
      <c r="TNR157" s="22"/>
      <c r="TNS157" s="22"/>
      <c r="TNT157" s="22"/>
      <c r="TNU157" s="22"/>
      <c r="TNV157" s="22"/>
      <c r="TNW157" s="22"/>
      <c r="TNX157" s="22"/>
      <c r="TNY157" s="22"/>
      <c r="TNZ157" s="22"/>
      <c r="TOA157" s="22"/>
      <c r="TOB157" s="22"/>
      <c r="TOC157" s="22"/>
      <c r="TOD157" s="22"/>
      <c r="TOE157" s="22"/>
      <c r="TOF157" s="22"/>
      <c r="TOG157" s="22"/>
      <c r="TOH157" s="22"/>
      <c r="TOI157" s="22"/>
      <c r="TOJ157" s="22"/>
      <c r="TOK157" s="22"/>
      <c r="TOL157" s="22"/>
      <c r="TOM157" s="22"/>
      <c r="TON157" s="22"/>
      <c r="TOO157" s="22"/>
      <c r="TOP157" s="22"/>
      <c r="TOQ157" s="22"/>
      <c r="TOR157" s="22"/>
      <c r="TOS157" s="22"/>
      <c r="TOT157" s="22"/>
      <c r="TOU157" s="22"/>
      <c r="TOV157" s="22"/>
      <c r="TOW157" s="22"/>
      <c r="TOX157" s="22"/>
      <c r="TOY157" s="22"/>
      <c r="TOZ157" s="22"/>
      <c r="TPA157" s="22"/>
      <c r="TPB157" s="22"/>
      <c r="TPC157" s="22"/>
      <c r="TPD157" s="22"/>
      <c r="TPE157" s="22"/>
      <c r="TPF157" s="22"/>
      <c r="TPG157" s="22"/>
      <c r="TPH157" s="22"/>
      <c r="TPI157" s="22"/>
      <c r="TPJ157" s="22"/>
      <c r="TPK157" s="22"/>
      <c r="TPL157" s="22"/>
      <c r="TPM157" s="22"/>
      <c r="TPN157" s="22"/>
      <c r="TPO157" s="22"/>
      <c r="TPP157" s="22"/>
      <c r="TPQ157" s="22"/>
      <c r="TPR157" s="22"/>
      <c r="TPS157" s="22"/>
      <c r="TPT157" s="22"/>
      <c r="TPU157" s="22"/>
      <c r="TPV157" s="22"/>
      <c r="TPW157" s="22"/>
      <c r="TPX157" s="22"/>
      <c r="TPY157" s="22"/>
      <c r="TPZ157" s="22"/>
      <c r="TQA157" s="22"/>
      <c r="TQB157" s="22"/>
      <c r="TQC157" s="22"/>
      <c r="TQD157" s="22"/>
      <c r="TQE157" s="22"/>
      <c r="TQF157" s="22"/>
      <c r="TQG157" s="22"/>
      <c r="TQH157" s="22"/>
      <c r="TQI157" s="22"/>
      <c r="TQJ157" s="22"/>
      <c r="TQK157" s="22"/>
      <c r="TQL157" s="22"/>
      <c r="TQM157" s="22"/>
      <c r="TQN157" s="22"/>
      <c r="TQO157" s="22"/>
      <c r="TQP157" s="22"/>
      <c r="TQQ157" s="22"/>
      <c r="TQR157" s="22"/>
      <c r="TQS157" s="22"/>
      <c r="TQT157" s="22"/>
      <c r="TQU157" s="22"/>
      <c r="TQV157" s="22"/>
      <c r="TQW157" s="22"/>
      <c r="TQX157" s="22"/>
      <c r="TQY157" s="22"/>
      <c r="TQZ157" s="22"/>
      <c r="TRA157" s="22"/>
      <c r="TRB157" s="22"/>
      <c r="TRC157" s="22"/>
      <c r="TRD157" s="22"/>
      <c r="TRE157" s="22"/>
      <c r="TRF157" s="22"/>
      <c r="TRG157" s="22"/>
      <c r="TRH157" s="22"/>
      <c r="TRI157" s="22"/>
      <c r="TRJ157" s="22"/>
      <c r="TRK157" s="22"/>
      <c r="TRL157" s="22"/>
      <c r="TRM157" s="22"/>
      <c r="TRN157" s="22"/>
      <c r="TRO157" s="22"/>
      <c r="TRP157" s="22"/>
      <c r="TRQ157" s="22"/>
      <c r="TRR157" s="22"/>
      <c r="TRS157" s="22"/>
      <c r="TRT157" s="22"/>
      <c r="TRU157" s="22"/>
      <c r="TRV157" s="22"/>
      <c r="TRW157" s="22"/>
      <c r="TRX157" s="22"/>
      <c r="TRY157" s="22"/>
      <c r="TRZ157" s="22"/>
      <c r="TSA157" s="22"/>
      <c r="TSB157" s="22"/>
      <c r="TSC157" s="22"/>
      <c r="TSD157" s="22"/>
      <c r="TSE157" s="22"/>
      <c r="TSF157" s="22"/>
      <c r="TSG157" s="22"/>
      <c r="TSH157" s="22"/>
      <c r="TSI157" s="22"/>
      <c r="TSJ157" s="22"/>
      <c r="TSK157" s="22"/>
      <c r="TSL157" s="22"/>
      <c r="TSM157" s="22"/>
      <c r="TSN157" s="22"/>
      <c r="TSO157" s="22"/>
      <c r="TSP157" s="22"/>
      <c r="TSQ157" s="22"/>
      <c r="TSR157" s="22"/>
      <c r="TSS157" s="22"/>
      <c r="TST157" s="22"/>
      <c r="TSU157" s="22"/>
      <c r="TSV157" s="22"/>
      <c r="TSW157" s="22"/>
      <c r="TSX157" s="22"/>
      <c r="TSY157" s="22"/>
      <c r="TSZ157" s="22"/>
      <c r="TTA157" s="22"/>
      <c r="TTB157" s="22"/>
      <c r="TTC157" s="22"/>
      <c r="TTD157" s="22"/>
      <c r="TTE157" s="22"/>
      <c r="TTF157" s="22"/>
      <c r="TTG157" s="22"/>
      <c r="TTH157" s="22"/>
      <c r="TTI157" s="22"/>
      <c r="TTJ157" s="22"/>
      <c r="TTK157" s="22"/>
      <c r="TTL157" s="22"/>
      <c r="TTM157" s="22"/>
      <c r="TTN157" s="22"/>
      <c r="TTO157" s="22"/>
      <c r="TTP157" s="22"/>
      <c r="TTQ157" s="22"/>
      <c r="TTR157" s="22"/>
      <c r="TTS157" s="22"/>
      <c r="TTT157" s="22"/>
      <c r="TTU157" s="22"/>
      <c r="TTV157" s="22"/>
      <c r="TTW157" s="22"/>
      <c r="TTX157" s="22"/>
      <c r="TTY157" s="22"/>
      <c r="TTZ157" s="22"/>
      <c r="TUA157" s="22"/>
      <c r="TUB157" s="22"/>
      <c r="TUC157" s="22"/>
      <c r="TUD157" s="22"/>
      <c r="TUE157" s="22"/>
      <c r="TUF157" s="22"/>
      <c r="TUG157" s="22"/>
      <c r="TUH157" s="22"/>
      <c r="TUI157" s="22"/>
      <c r="TUJ157" s="22"/>
      <c r="TUK157" s="22"/>
      <c r="TUL157" s="22"/>
      <c r="TUM157" s="22"/>
      <c r="TUN157" s="22"/>
      <c r="TUO157" s="22"/>
      <c r="TUP157" s="22"/>
      <c r="TUQ157" s="22"/>
      <c r="TUR157" s="22"/>
      <c r="TUS157" s="22"/>
      <c r="TUT157" s="22"/>
      <c r="TUU157" s="22"/>
      <c r="TUV157" s="22"/>
      <c r="TUW157" s="22"/>
      <c r="TUX157" s="22"/>
      <c r="TUY157" s="22"/>
      <c r="TUZ157" s="22"/>
      <c r="TVA157" s="22"/>
      <c r="TVB157" s="22"/>
      <c r="TVC157" s="22"/>
      <c r="TVD157" s="22"/>
      <c r="TVE157" s="22"/>
      <c r="TVF157" s="22"/>
      <c r="TVG157" s="22"/>
      <c r="TVH157" s="22"/>
      <c r="TVI157" s="22"/>
      <c r="TVJ157" s="22"/>
      <c r="TVK157" s="22"/>
      <c r="TVL157" s="22"/>
      <c r="TVM157" s="22"/>
      <c r="TVN157" s="22"/>
      <c r="TVO157" s="22"/>
      <c r="TVP157" s="22"/>
      <c r="TVQ157" s="22"/>
      <c r="TVR157" s="22"/>
      <c r="TVS157" s="22"/>
      <c r="TVT157" s="22"/>
      <c r="TVU157" s="22"/>
      <c r="TVV157" s="22"/>
      <c r="TVW157" s="22"/>
      <c r="TVX157" s="22"/>
      <c r="TVY157" s="22"/>
      <c r="TVZ157" s="22"/>
      <c r="TWA157" s="22"/>
      <c r="TWB157" s="22"/>
      <c r="TWC157" s="22"/>
      <c r="TWD157" s="22"/>
      <c r="TWE157" s="22"/>
      <c r="TWF157" s="22"/>
      <c r="TWG157" s="22"/>
      <c r="TWH157" s="22"/>
      <c r="TWI157" s="22"/>
      <c r="TWJ157" s="22"/>
      <c r="TWK157" s="22"/>
      <c r="TWL157" s="22"/>
      <c r="TWM157" s="22"/>
      <c r="TWN157" s="22"/>
      <c r="TWO157" s="22"/>
      <c r="TWP157" s="22"/>
      <c r="TWQ157" s="22"/>
      <c r="TWR157" s="22"/>
      <c r="TWS157" s="22"/>
      <c r="TWT157" s="22"/>
      <c r="TWU157" s="22"/>
      <c r="TWV157" s="22"/>
      <c r="TWW157" s="22"/>
      <c r="TWX157" s="22"/>
      <c r="TWY157" s="22"/>
      <c r="TWZ157" s="22"/>
      <c r="TXA157" s="22"/>
      <c r="TXB157" s="22"/>
      <c r="TXC157" s="22"/>
      <c r="TXD157" s="22"/>
      <c r="TXE157" s="22"/>
      <c r="TXF157" s="22"/>
      <c r="TXG157" s="22"/>
      <c r="TXH157" s="22"/>
      <c r="TXI157" s="22"/>
      <c r="TXJ157" s="22"/>
      <c r="TXK157" s="22"/>
      <c r="TXL157" s="22"/>
      <c r="TXM157" s="22"/>
      <c r="TXN157" s="22"/>
      <c r="TXO157" s="22"/>
      <c r="TXP157" s="22"/>
      <c r="TXQ157" s="22"/>
      <c r="TXR157" s="22"/>
      <c r="TXS157" s="22"/>
      <c r="TXT157" s="22"/>
      <c r="TXU157" s="22"/>
      <c r="TXV157" s="22"/>
      <c r="TXW157" s="22"/>
      <c r="TXX157" s="22"/>
      <c r="TXY157" s="22"/>
      <c r="TXZ157" s="22"/>
      <c r="TYA157" s="22"/>
      <c r="TYB157" s="22"/>
      <c r="TYC157" s="22"/>
      <c r="TYD157" s="22"/>
      <c r="TYE157" s="22"/>
      <c r="TYF157" s="22"/>
      <c r="TYG157" s="22"/>
      <c r="TYH157" s="22"/>
      <c r="TYI157" s="22"/>
      <c r="TYJ157" s="22"/>
      <c r="TYK157" s="22"/>
      <c r="TYL157" s="22"/>
      <c r="TYM157" s="22"/>
      <c r="TYN157" s="22"/>
      <c r="TYO157" s="22"/>
      <c r="TYP157" s="22"/>
      <c r="TYQ157" s="22"/>
      <c r="TYR157" s="22"/>
      <c r="TYS157" s="22"/>
      <c r="TYT157" s="22"/>
      <c r="TYU157" s="22"/>
      <c r="TYV157" s="22"/>
      <c r="TYW157" s="22"/>
      <c r="TYX157" s="22"/>
      <c r="TYY157" s="22"/>
      <c r="TYZ157" s="22"/>
      <c r="TZA157" s="22"/>
      <c r="TZB157" s="22"/>
      <c r="TZC157" s="22"/>
      <c r="TZD157" s="22"/>
      <c r="TZE157" s="22"/>
      <c r="TZF157" s="22"/>
      <c r="TZG157" s="22"/>
      <c r="TZH157" s="22"/>
      <c r="TZI157" s="22"/>
      <c r="TZJ157" s="22"/>
      <c r="TZK157" s="22"/>
      <c r="TZL157" s="22"/>
      <c r="TZM157" s="22"/>
      <c r="TZN157" s="22"/>
      <c r="TZO157" s="22"/>
      <c r="TZP157" s="22"/>
      <c r="TZQ157" s="22"/>
      <c r="TZR157" s="22"/>
      <c r="TZS157" s="22"/>
      <c r="TZT157" s="22"/>
      <c r="TZU157" s="22"/>
      <c r="TZV157" s="22"/>
      <c r="TZW157" s="22"/>
      <c r="TZX157" s="22"/>
      <c r="TZY157" s="22"/>
      <c r="TZZ157" s="22"/>
      <c r="UAA157" s="22"/>
      <c r="UAB157" s="22"/>
      <c r="UAC157" s="22"/>
      <c r="UAD157" s="22"/>
      <c r="UAE157" s="22"/>
      <c r="UAF157" s="22"/>
      <c r="UAG157" s="22"/>
      <c r="UAH157" s="22"/>
      <c r="UAI157" s="22"/>
      <c r="UAJ157" s="22"/>
      <c r="UAK157" s="22"/>
      <c r="UAL157" s="22"/>
      <c r="UAM157" s="22"/>
      <c r="UAN157" s="22"/>
      <c r="UAO157" s="22"/>
      <c r="UAP157" s="22"/>
      <c r="UAQ157" s="22"/>
      <c r="UAR157" s="22"/>
      <c r="UAS157" s="22"/>
      <c r="UAT157" s="22"/>
      <c r="UAU157" s="22"/>
      <c r="UAV157" s="22"/>
      <c r="UAW157" s="22"/>
      <c r="UAX157" s="22"/>
      <c r="UAY157" s="22"/>
      <c r="UAZ157" s="22"/>
      <c r="UBA157" s="22"/>
      <c r="UBB157" s="22"/>
      <c r="UBC157" s="22"/>
      <c r="UBD157" s="22"/>
      <c r="UBE157" s="22"/>
      <c r="UBF157" s="22"/>
      <c r="UBG157" s="22"/>
      <c r="UBH157" s="22"/>
      <c r="UBI157" s="22"/>
      <c r="UBJ157" s="22"/>
      <c r="UBK157" s="22"/>
      <c r="UBL157" s="22"/>
      <c r="UBM157" s="22"/>
      <c r="UBN157" s="22"/>
      <c r="UBO157" s="22"/>
      <c r="UBP157" s="22"/>
      <c r="UBQ157" s="22"/>
      <c r="UBR157" s="22"/>
      <c r="UBS157" s="22"/>
      <c r="UBT157" s="22"/>
      <c r="UBU157" s="22"/>
      <c r="UBV157" s="22"/>
      <c r="UBW157" s="22"/>
      <c r="UBX157" s="22"/>
      <c r="UBY157" s="22"/>
      <c r="UBZ157" s="22"/>
      <c r="UCA157" s="22"/>
      <c r="UCB157" s="22"/>
      <c r="UCC157" s="22"/>
      <c r="UCD157" s="22"/>
      <c r="UCE157" s="22"/>
      <c r="UCF157" s="22"/>
      <c r="UCG157" s="22"/>
      <c r="UCH157" s="22"/>
      <c r="UCI157" s="22"/>
      <c r="UCJ157" s="22"/>
      <c r="UCK157" s="22"/>
      <c r="UCL157" s="22"/>
      <c r="UCM157" s="22"/>
      <c r="UCN157" s="22"/>
      <c r="UCO157" s="22"/>
      <c r="UCP157" s="22"/>
      <c r="UCQ157" s="22"/>
      <c r="UCR157" s="22"/>
      <c r="UCS157" s="22"/>
      <c r="UCT157" s="22"/>
      <c r="UCU157" s="22"/>
      <c r="UCV157" s="22"/>
      <c r="UCW157" s="22"/>
      <c r="UCX157" s="22"/>
      <c r="UCY157" s="22"/>
      <c r="UCZ157" s="22"/>
      <c r="UDA157" s="22"/>
      <c r="UDB157" s="22"/>
      <c r="UDC157" s="22"/>
      <c r="UDD157" s="22"/>
      <c r="UDE157" s="22"/>
      <c r="UDF157" s="22"/>
      <c r="UDG157" s="22"/>
      <c r="UDH157" s="22"/>
      <c r="UDI157" s="22"/>
      <c r="UDJ157" s="22"/>
      <c r="UDK157" s="22"/>
      <c r="UDL157" s="22"/>
      <c r="UDM157" s="22"/>
      <c r="UDN157" s="22"/>
      <c r="UDO157" s="22"/>
      <c r="UDP157" s="22"/>
      <c r="UDQ157" s="22"/>
      <c r="UDR157" s="22"/>
      <c r="UDS157" s="22"/>
      <c r="UDT157" s="22"/>
      <c r="UDU157" s="22"/>
      <c r="UDV157" s="22"/>
      <c r="UDW157" s="22"/>
      <c r="UDX157" s="22"/>
      <c r="UDY157" s="22"/>
      <c r="UDZ157" s="22"/>
      <c r="UEA157" s="22"/>
      <c r="UEB157" s="22"/>
      <c r="UEC157" s="22"/>
      <c r="UED157" s="22"/>
      <c r="UEE157" s="22"/>
      <c r="UEF157" s="22"/>
      <c r="UEG157" s="22"/>
      <c r="UEH157" s="22"/>
      <c r="UEI157" s="22"/>
      <c r="UEJ157" s="22"/>
      <c r="UEK157" s="22"/>
      <c r="UEL157" s="22"/>
      <c r="UEM157" s="22"/>
      <c r="UEN157" s="22"/>
      <c r="UEO157" s="22"/>
      <c r="UEP157" s="22"/>
      <c r="UEQ157" s="22"/>
      <c r="UER157" s="22"/>
      <c r="UES157" s="22"/>
      <c r="UET157" s="22"/>
      <c r="UEU157" s="22"/>
      <c r="UEV157" s="22"/>
      <c r="UEW157" s="22"/>
      <c r="UEX157" s="22"/>
      <c r="UEY157" s="22"/>
      <c r="UEZ157" s="22"/>
      <c r="UFA157" s="22"/>
      <c r="UFB157" s="22"/>
      <c r="UFC157" s="22"/>
      <c r="UFD157" s="22"/>
      <c r="UFE157" s="22"/>
      <c r="UFF157" s="22"/>
      <c r="UFG157" s="22"/>
      <c r="UFH157" s="22"/>
      <c r="UFI157" s="22"/>
      <c r="UFJ157" s="22"/>
      <c r="UFK157" s="22"/>
      <c r="UFL157" s="22"/>
      <c r="UFM157" s="22"/>
      <c r="UFN157" s="22"/>
      <c r="UFO157" s="22"/>
      <c r="UFP157" s="22"/>
      <c r="UFQ157" s="22"/>
      <c r="UFR157" s="22"/>
      <c r="UFS157" s="22"/>
      <c r="UFT157" s="22"/>
      <c r="UFU157" s="22"/>
      <c r="UFV157" s="22"/>
      <c r="UFW157" s="22"/>
      <c r="UFX157" s="22"/>
      <c r="UFY157" s="22"/>
      <c r="UFZ157" s="22"/>
      <c r="UGA157" s="22"/>
      <c r="UGB157" s="22"/>
      <c r="UGC157" s="22"/>
      <c r="UGD157" s="22"/>
      <c r="UGE157" s="22"/>
      <c r="UGF157" s="22"/>
      <c r="UGG157" s="22"/>
      <c r="UGH157" s="22"/>
      <c r="UGI157" s="22"/>
      <c r="UGJ157" s="22"/>
      <c r="UGK157" s="22"/>
      <c r="UGL157" s="22"/>
      <c r="UGM157" s="22"/>
      <c r="UGN157" s="22"/>
      <c r="UGO157" s="22"/>
      <c r="UGP157" s="22"/>
      <c r="UGQ157" s="22"/>
      <c r="UGR157" s="22"/>
      <c r="UGS157" s="22"/>
      <c r="UGT157" s="22"/>
      <c r="UGU157" s="22"/>
      <c r="UGV157" s="22"/>
      <c r="UGW157" s="22"/>
      <c r="UGX157" s="22"/>
      <c r="UGY157" s="22"/>
      <c r="UGZ157" s="22"/>
      <c r="UHA157" s="22"/>
      <c r="UHB157" s="22"/>
      <c r="UHC157" s="22"/>
      <c r="UHD157" s="22"/>
      <c r="UHE157" s="22"/>
      <c r="UHF157" s="22"/>
      <c r="UHG157" s="22"/>
      <c r="UHH157" s="22"/>
      <c r="UHI157" s="22"/>
      <c r="UHJ157" s="22"/>
      <c r="UHK157" s="22"/>
      <c r="UHL157" s="22"/>
      <c r="UHM157" s="22"/>
      <c r="UHN157" s="22"/>
      <c r="UHO157" s="22"/>
      <c r="UHP157" s="22"/>
      <c r="UHQ157" s="22"/>
      <c r="UHR157" s="22"/>
      <c r="UHS157" s="22"/>
      <c r="UHT157" s="22"/>
      <c r="UHU157" s="22"/>
      <c r="UHV157" s="22"/>
      <c r="UHW157" s="22"/>
      <c r="UHX157" s="22"/>
      <c r="UHY157" s="22"/>
      <c r="UHZ157" s="22"/>
      <c r="UIA157" s="22"/>
      <c r="UIB157" s="22"/>
      <c r="UIC157" s="22"/>
      <c r="UID157" s="22"/>
      <c r="UIE157" s="22"/>
      <c r="UIF157" s="22"/>
      <c r="UIG157" s="22"/>
      <c r="UIH157" s="22"/>
      <c r="UII157" s="22"/>
      <c r="UIJ157" s="22"/>
      <c r="UIK157" s="22"/>
      <c r="UIL157" s="22"/>
      <c r="UIM157" s="22"/>
      <c r="UIN157" s="22"/>
      <c r="UIO157" s="22"/>
      <c r="UIP157" s="22"/>
      <c r="UIQ157" s="22"/>
      <c r="UIR157" s="22"/>
      <c r="UIS157" s="22"/>
      <c r="UIT157" s="22"/>
      <c r="UIU157" s="22"/>
      <c r="UIV157" s="22"/>
      <c r="UIW157" s="22"/>
      <c r="UIX157" s="22"/>
      <c r="UIY157" s="22"/>
      <c r="UIZ157" s="22"/>
      <c r="UJA157" s="22"/>
      <c r="UJB157" s="22"/>
      <c r="UJC157" s="22"/>
      <c r="UJD157" s="22"/>
      <c r="UJE157" s="22"/>
      <c r="UJF157" s="22"/>
      <c r="UJG157" s="22"/>
      <c r="UJH157" s="22"/>
      <c r="UJI157" s="22"/>
      <c r="UJJ157" s="22"/>
      <c r="UJK157" s="22"/>
      <c r="UJL157" s="22"/>
      <c r="UJM157" s="22"/>
      <c r="UJN157" s="22"/>
      <c r="UJO157" s="22"/>
      <c r="UJP157" s="22"/>
      <c r="UJQ157" s="22"/>
      <c r="UJR157" s="22"/>
      <c r="UJS157" s="22"/>
      <c r="UJT157" s="22"/>
      <c r="UJU157" s="22"/>
      <c r="UJV157" s="22"/>
      <c r="UJW157" s="22"/>
      <c r="UJX157" s="22"/>
      <c r="UJY157" s="22"/>
      <c r="UJZ157" s="22"/>
      <c r="UKA157" s="22"/>
      <c r="UKB157" s="22"/>
      <c r="UKC157" s="22"/>
      <c r="UKD157" s="22"/>
      <c r="UKE157" s="22"/>
      <c r="UKF157" s="22"/>
      <c r="UKG157" s="22"/>
      <c r="UKH157" s="22"/>
      <c r="UKI157" s="22"/>
      <c r="UKJ157" s="22"/>
      <c r="UKK157" s="22"/>
      <c r="UKL157" s="22"/>
      <c r="UKM157" s="22"/>
      <c r="UKN157" s="22"/>
      <c r="UKO157" s="22"/>
      <c r="UKP157" s="22"/>
      <c r="UKQ157" s="22"/>
      <c r="UKR157" s="22"/>
      <c r="UKS157" s="22"/>
      <c r="UKT157" s="22"/>
      <c r="UKU157" s="22"/>
      <c r="UKV157" s="22"/>
      <c r="UKW157" s="22"/>
      <c r="UKX157" s="22"/>
      <c r="UKY157" s="22"/>
      <c r="UKZ157" s="22"/>
      <c r="ULA157" s="22"/>
      <c r="ULB157" s="22"/>
      <c r="ULC157" s="22"/>
      <c r="ULD157" s="22"/>
      <c r="ULE157" s="22"/>
      <c r="ULF157" s="22"/>
      <c r="ULG157" s="22"/>
      <c r="ULH157" s="22"/>
      <c r="ULI157" s="22"/>
      <c r="ULJ157" s="22"/>
      <c r="ULK157" s="22"/>
      <c r="ULL157" s="22"/>
      <c r="ULM157" s="22"/>
      <c r="ULN157" s="22"/>
      <c r="ULO157" s="22"/>
      <c r="ULP157" s="22"/>
      <c r="ULQ157" s="22"/>
      <c r="ULR157" s="22"/>
      <c r="ULS157" s="22"/>
      <c r="ULT157" s="22"/>
      <c r="ULU157" s="22"/>
      <c r="ULV157" s="22"/>
      <c r="ULW157" s="22"/>
      <c r="ULX157" s="22"/>
      <c r="ULY157" s="22"/>
      <c r="ULZ157" s="22"/>
      <c r="UMA157" s="22"/>
      <c r="UMB157" s="22"/>
      <c r="UMC157" s="22"/>
      <c r="UMD157" s="22"/>
      <c r="UME157" s="22"/>
      <c r="UMF157" s="22"/>
      <c r="UMG157" s="22"/>
      <c r="UMH157" s="22"/>
      <c r="UMI157" s="22"/>
      <c r="UMJ157" s="22"/>
      <c r="UMK157" s="22"/>
      <c r="UML157" s="22"/>
      <c r="UMM157" s="22"/>
      <c r="UMN157" s="22"/>
      <c r="UMO157" s="22"/>
      <c r="UMP157" s="22"/>
      <c r="UMQ157" s="22"/>
      <c r="UMR157" s="22"/>
      <c r="UMS157" s="22"/>
      <c r="UMT157" s="22"/>
      <c r="UMU157" s="22"/>
      <c r="UMV157" s="22"/>
      <c r="UMW157" s="22"/>
      <c r="UMX157" s="22"/>
      <c r="UMY157" s="22"/>
      <c r="UMZ157" s="22"/>
      <c r="UNA157" s="22"/>
      <c r="UNB157" s="22"/>
      <c r="UNC157" s="22"/>
      <c r="UND157" s="22"/>
      <c r="UNE157" s="22"/>
      <c r="UNF157" s="22"/>
      <c r="UNG157" s="22"/>
      <c r="UNH157" s="22"/>
      <c r="UNI157" s="22"/>
      <c r="UNJ157" s="22"/>
      <c r="UNK157" s="22"/>
      <c r="UNL157" s="22"/>
      <c r="UNM157" s="22"/>
      <c r="UNN157" s="22"/>
      <c r="UNO157" s="22"/>
      <c r="UNP157" s="22"/>
      <c r="UNQ157" s="22"/>
      <c r="UNR157" s="22"/>
      <c r="UNS157" s="22"/>
      <c r="UNT157" s="22"/>
      <c r="UNU157" s="22"/>
      <c r="UNV157" s="22"/>
      <c r="UNW157" s="22"/>
      <c r="UNX157" s="22"/>
      <c r="UNY157" s="22"/>
      <c r="UNZ157" s="22"/>
      <c r="UOA157" s="22"/>
      <c r="UOB157" s="22"/>
      <c r="UOC157" s="22"/>
      <c r="UOD157" s="22"/>
      <c r="UOE157" s="22"/>
      <c r="UOF157" s="22"/>
      <c r="UOG157" s="22"/>
      <c r="UOH157" s="22"/>
      <c r="UOI157" s="22"/>
      <c r="UOJ157" s="22"/>
      <c r="UOK157" s="22"/>
      <c r="UOL157" s="22"/>
      <c r="UOM157" s="22"/>
      <c r="UON157" s="22"/>
      <c r="UOO157" s="22"/>
      <c r="UOP157" s="22"/>
      <c r="UOQ157" s="22"/>
      <c r="UOR157" s="22"/>
      <c r="UOS157" s="22"/>
      <c r="UOT157" s="22"/>
      <c r="UOU157" s="22"/>
      <c r="UOV157" s="22"/>
      <c r="UOW157" s="22"/>
      <c r="UOX157" s="22"/>
      <c r="UOY157" s="22"/>
      <c r="UOZ157" s="22"/>
      <c r="UPA157" s="22"/>
      <c r="UPB157" s="22"/>
      <c r="UPC157" s="22"/>
      <c r="UPD157" s="22"/>
      <c r="UPE157" s="22"/>
      <c r="UPF157" s="22"/>
      <c r="UPG157" s="22"/>
      <c r="UPH157" s="22"/>
      <c r="UPI157" s="22"/>
      <c r="UPJ157" s="22"/>
      <c r="UPK157" s="22"/>
      <c r="UPL157" s="22"/>
      <c r="UPM157" s="22"/>
      <c r="UPN157" s="22"/>
      <c r="UPO157" s="22"/>
      <c r="UPP157" s="22"/>
      <c r="UPQ157" s="22"/>
      <c r="UPR157" s="22"/>
      <c r="UPS157" s="22"/>
      <c r="UPT157" s="22"/>
      <c r="UPU157" s="22"/>
      <c r="UPV157" s="22"/>
      <c r="UPW157" s="22"/>
      <c r="UPX157" s="22"/>
      <c r="UPY157" s="22"/>
      <c r="UPZ157" s="22"/>
      <c r="UQA157" s="22"/>
      <c r="UQB157" s="22"/>
      <c r="UQC157" s="22"/>
      <c r="UQD157" s="22"/>
      <c r="UQE157" s="22"/>
      <c r="UQF157" s="22"/>
      <c r="UQG157" s="22"/>
      <c r="UQH157" s="22"/>
      <c r="UQI157" s="22"/>
      <c r="UQJ157" s="22"/>
      <c r="UQK157" s="22"/>
      <c r="UQL157" s="22"/>
      <c r="UQM157" s="22"/>
      <c r="UQN157" s="22"/>
      <c r="UQO157" s="22"/>
      <c r="UQP157" s="22"/>
      <c r="UQQ157" s="22"/>
      <c r="UQR157" s="22"/>
      <c r="UQS157" s="22"/>
      <c r="UQT157" s="22"/>
      <c r="UQU157" s="22"/>
      <c r="UQV157" s="22"/>
      <c r="UQW157" s="22"/>
      <c r="UQX157" s="22"/>
      <c r="UQY157" s="22"/>
      <c r="UQZ157" s="22"/>
      <c r="URA157" s="22"/>
      <c r="URB157" s="22"/>
      <c r="URC157" s="22"/>
      <c r="URD157" s="22"/>
      <c r="URE157" s="22"/>
      <c r="URF157" s="22"/>
      <c r="URG157" s="22"/>
      <c r="URH157" s="22"/>
      <c r="URI157" s="22"/>
      <c r="URJ157" s="22"/>
      <c r="URK157" s="22"/>
      <c r="URL157" s="22"/>
      <c r="URM157" s="22"/>
      <c r="URN157" s="22"/>
      <c r="URO157" s="22"/>
      <c r="URP157" s="22"/>
      <c r="URQ157" s="22"/>
      <c r="URR157" s="22"/>
      <c r="URS157" s="22"/>
      <c r="URT157" s="22"/>
      <c r="URU157" s="22"/>
      <c r="URV157" s="22"/>
      <c r="URW157" s="22"/>
      <c r="URX157" s="22"/>
      <c r="URY157" s="22"/>
      <c r="URZ157" s="22"/>
      <c r="USA157" s="22"/>
      <c r="USB157" s="22"/>
      <c r="USC157" s="22"/>
      <c r="USD157" s="22"/>
      <c r="USE157" s="22"/>
      <c r="USF157" s="22"/>
      <c r="USG157" s="22"/>
      <c r="USH157" s="22"/>
      <c r="USI157" s="22"/>
      <c r="USJ157" s="22"/>
      <c r="USK157" s="22"/>
      <c r="USL157" s="22"/>
      <c r="USM157" s="22"/>
      <c r="USN157" s="22"/>
      <c r="USO157" s="22"/>
      <c r="USP157" s="22"/>
      <c r="USQ157" s="22"/>
      <c r="USR157" s="22"/>
      <c r="USS157" s="22"/>
      <c r="UST157" s="22"/>
      <c r="USU157" s="22"/>
      <c r="USV157" s="22"/>
      <c r="USW157" s="22"/>
      <c r="USX157" s="22"/>
      <c r="USY157" s="22"/>
      <c r="USZ157" s="22"/>
      <c r="UTA157" s="22"/>
      <c r="UTB157" s="22"/>
      <c r="UTC157" s="22"/>
      <c r="UTD157" s="22"/>
      <c r="UTE157" s="22"/>
      <c r="UTF157" s="22"/>
      <c r="UTG157" s="22"/>
      <c r="UTH157" s="22"/>
      <c r="UTI157" s="22"/>
      <c r="UTJ157" s="22"/>
      <c r="UTK157" s="22"/>
      <c r="UTL157" s="22"/>
      <c r="UTM157" s="22"/>
      <c r="UTN157" s="22"/>
      <c r="UTO157" s="22"/>
      <c r="UTP157" s="22"/>
      <c r="UTQ157" s="22"/>
      <c r="UTR157" s="22"/>
      <c r="UTS157" s="22"/>
      <c r="UTT157" s="22"/>
      <c r="UTU157" s="22"/>
      <c r="UTV157" s="22"/>
      <c r="UTW157" s="22"/>
      <c r="UTX157" s="22"/>
      <c r="UTY157" s="22"/>
      <c r="UTZ157" s="22"/>
      <c r="UUA157" s="22"/>
      <c r="UUB157" s="22"/>
      <c r="UUC157" s="22"/>
      <c r="UUD157" s="22"/>
      <c r="UUE157" s="22"/>
      <c r="UUF157" s="22"/>
      <c r="UUG157" s="22"/>
      <c r="UUH157" s="22"/>
      <c r="UUI157" s="22"/>
      <c r="UUJ157" s="22"/>
      <c r="UUK157" s="22"/>
      <c r="UUL157" s="22"/>
      <c r="UUM157" s="22"/>
      <c r="UUN157" s="22"/>
      <c r="UUO157" s="22"/>
      <c r="UUP157" s="22"/>
      <c r="UUQ157" s="22"/>
      <c r="UUR157" s="22"/>
      <c r="UUS157" s="22"/>
      <c r="UUT157" s="22"/>
      <c r="UUU157" s="22"/>
      <c r="UUV157" s="22"/>
      <c r="UUW157" s="22"/>
      <c r="UUX157" s="22"/>
      <c r="UUY157" s="22"/>
      <c r="UUZ157" s="22"/>
      <c r="UVA157" s="22"/>
      <c r="UVB157" s="22"/>
      <c r="UVC157" s="22"/>
      <c r="UVD157" s="22"/>
      <c r="UVE157" s="22"/>
      <c r="UVF157" s="22"/>
      <c r="UVG157" s="22"/>
      <c r="UVH157" s="22"/>
      <c r="UVI157" s="22"/>
      <c r="UVJ157" s="22"/>
      <c r="UVK157" s="22"/>
      <c r="UVL157" s="22"/>
      <c r="UVM157" s="22"/>
      <c r="UVN157" s="22"/>
      <c r="UVO157" s="22"/>
      <c r="UVP157" s="22"/>
      <c r="UVQ157" s="22"/>
      <c r="UVR157" s="22"/>
      <c r="UVS157" s="22"/>
      <c r="UVT157" s="22"/>
      <c r="UVU157" s="22"/>
      <c r="UVV157" s="22"/>
      <c r="UVW157" s="22"/>
      <c r="UVX157" s="22"/>
      <c r="UVY157" s="22"/>
      <c r="UVZ157" s="22"/>
      <c r="UWA157" s="22"/>
      <c r="UWB157" s="22"/>
      <c r="UWC157" s="22"/>
      <c r="UWD157" s="22"/>
      <c r="UWE157" s="22"/>
      <c r="UWF157" s="22"/>
      <c r="UWG157" s="22"/>
      <c r="UWH157" s="22"/>
      <c r="UWI157" s="22"/>
      <c r="UWJ157" s="22"/>
      <c r="UWK157" s="22"/>
      <c r="UWL157" s="22"/>
      <c r="UWM157" s="22"/>
      <c r="UWN157" s="22"/>
      <c r="UWO157" s="22"/>
      <c r="UWP157" s="22"/>
      <c r="UWQ157" s="22"/>
      <c r="UWR157" s="22"/>
      <c r="UWS157" s="22"/>
      <c r="UWT157" s="22"/>
      <c r="UWU157" s="22"/>
      <c r="UWV157" s="22"/>
      <c r="UWW157" s="22"/>
      <c r="UWX157" s="22"/>
      <c r="UWY157" s="22"/>
      <c r="UWZ157" s="22"/>
      <c r="UXA157" s="22"/>
      <c r="UXB157" s="22"/>
      <c r="UXC157" s="22"/>
      <c r="UXD157" s="22"/>
      <c r="UXE157" s="22"/>
      <c r="UXF157" s="22"/>
      <c r="UXG157" s="22"/>
      <c r="UXH157" s="22"/>
      <c r="UXI157" s="22"/>
      <c r="UXJ157" s="22"/>
      <c r="UXK157" s="22"/>
      <c r="UXL157" s="22"/>
      <c r="UXM157" s="22"/>
      <c r="UXN157" s="22"/>
      <c r="UXO157" s="22"/>
      <c r="UXP157" s="22"/>
      <c r="UXQ157" s="22"/>
      <c r="UXR157" s="22"/>
      <c r="UXS157" s="22"/>
      <c r="UXT157" s="22"/>
      <c r="UXU157" s="22"/>
      <c r="UXV157" s="22"/>
      <c r="UXW157" s="22"/>
      <c r="UXX157" s="22"/>
      <c r="UXY157" s="22"/>
      <c r="UXZ157" s="22"/>
      <c r="UYA157" s="22"/>
      <c r="UYB157" s="22"/>
      <c r="UYC157" s="22"/>
      <c r="UYD157" s="22"/>
      <c r="UYE157" s="22"/>
      <c r="UYF157" s="22"/>
      <c r="UYG157" s="22"/>
      <c r="UYH157" s="22"/>
      <c r="UYI157" s="22"/>
      <c r="UYJ157" s="22"/>
      <c r="UYK157" s="22"/>
      <c r="UYL157" s="22"/>
      <c r="UYM157" s="22"/>
      <c r="UYN157" s="22"/>
      <c r="UYO157" s="22"/>
      <c r="UYP157" s="22"/>
      <c r="UYQ157" s="22"/>
      <c r="UYR157" s="22"/>
      <c r="UYS157" s="22"/>
      <c r="UYT157" s="22"/>
      <c r="UYU157" s="22"/>
      <c r="UYV157" s="22"/>
      <c r="UYW157" s="22"/>
      <c r="UYX157" s="22"/>
      <c r="UYY157" s="22"/>
      <c r="UYZ157" s="22"/>
      <c r="UZA157" s="22"/>
      <c r="UZB157" s="22"/>
      <c r="UZC157" s="22"/>
      <c r="UZD157" s="22"/>
      <c r="UZE157" s="22"/>
      <c r="UZF157" s="22"/>
      <c r="UZG157" s="22"/>
      <c r="UZH157" s="22"/>
      <c r="UZI157" s="22"/>
      <c r="UZJ157" s="22"/>
      <c r="UZK157" s="22"/>
      <c r="UZL157" s="22"/>
      <c r="UZM157" s="22"/>
      <c r="UZN157" s="22"/>
      <c r="UZO157" s="22"/>
      <c r="UZP157" s="22"/>
      <c r="UZQ157" s="22"/>
      <c r="UZR157" s="22"/>
      <c r="UZS157" s="22"/>
      <c r="UZT157" s="22"/>
      <c r="UZU157" s="22"/>
      <c r="UZV157" s="22"/>
      <c r="UZW157" s="22"/>
      <c r="UZX157" s="22"/>
      <c r="UZY157" s="22"/>
      <c r="UZZ157" s="22"/>
      <c r="VAA157" s="22"/>
      <c r="VAB157" s="22"/>
      <c r="VAC157" s="22"/>
      <c r="VAD157" s="22"/>
      <c r="VAE157" s="22"/>
      <c r="VAF157" s="22"/>
      <c r="VAG157" s="22"/>
      <c r="VAH157" s="22"/>
      <c r="VAI157" s="22"/>
      <c r="VAJ157" s="22"/>
      <c r="VAK157" s="22"/>
      <c r="VAL157" s="22"/>
      <c r="VAM157" s="22"/>
      <c r="VAN157" s="22"/>
      <c r="VAO157" s="22"/>
      <c r="VAP157" s="22"/>
      <c r="VAQ157" s="22"/>
      <c r="VAR157" s="22"/>
      <c r="VAS157" s="22"/>
      <c r="VAT157" s="22"/>
      <c r="VAU157" s="22"/>
      <c r="VAV157" s="22"/>
      <c r="VAW157" s="22"/>
      <c r="VAX157" s="22"/>
      <c r="VAY157" s="22"/>
      <c r="VAZ157" s="22"/>
      <c r="VBA157" s="22"/>
      <c r="VBB157" s="22"/>
      <c r="VBC157" s="22"/>
      <c r="VBD157" s="22"/>
      <c r="VBE157" s="22"/>
      <c r="VBF157" s="22"/>
      <c r="VBG157" s="22"/>
      <c r="VBH157" s="22"/>
      <c r="VBI157" s="22"/>
      <c r="VBJ157" s="22"/>
      <c r="VBK157" s="22"/>
      <c r="VBL157" s="22"/>
      <c r="VBM157" s="22"/>
      <c r="VBN157" s="22"/>
      <c r="VBO157" s="22"/>
      <c r="VBP157" s="22"/>
      <c r="VBQ157" s="22"/>
      <c r="VBR157" s="22"/>
      <c r="VBS157" s="22"/>
      <c r="VBT157" s="22"/>
      <c r="VBU157" s="22"/>
      <c r="VBV157" s="22"/>
      <c r="VBW157" s="22"/>
      <c r="VBX157" s="22"/>
      <c r="VBY157" s="22"/>
      <c r="VBZ157" s="22"/>
      <c r="VCA157" s="22"/>
      <c r="VCB157" s="22"/>
      <c r="VCC157" s="22"/>
      <c r="VCD157" s="22"/>
      <c r="VCE157" s="22"/>
      <c r="VCF157" s="22"/>
      <c r="VCG157" s="22"/>
      <c r="VCH157" s="22"/>
      <c r="VCI157" s="22"/>
      <c r="VCJ157" s="22"/>
      <c r="VCK157" s="22"/>
      <c r="VCL157" s="22"/>
      <c r="VCM157" s="22"/>
      <c r="VCN157" s="22"/>
      <c r="VCO157" s="22"/>
      <c r="VCP157" s="22"/>
      <c r="VCQ157" s="22"/>
      <c r="VCR157" s="22"/>
      <c r="VCS157" s="22"/>
      <c r="VCT157" s="22"/>
      <c r="VCU157" s="22"/>
      <c r="VCV157" s="22"/>
      <c r="VCW157" s="22"/>
      <c r="VCX157" s="22"/>
      <c r="VCY157" s="22"/>
      <c r="VCZ157" s="22"/>
      <c r="VDA157" s="22"/>
      <c r="VDB157" s="22"/>
      <c r="VDC157" s="22"/>
      <c r="VDD157" s="22"/>
      <c r="VDE157" s="22"/>
      <c r="VDF157" s="22"/>
      <c r="VDG157" s="22"/>
      <c r="VDH157" s="22"/>
      <c r="VDI157" s="22"/>
      <c r="VDJ157" s="22"/>
      <c r="VDK157" s="22"/>
      <c r="VDL157" s="22"/>
      <c r="VDM157" s="22"/>
      <c r="VDN157" s="22"/>
      <c r="VDO157" s="22"/>
      <c r="VDP157" s="22"/>
      <c r="VDQ157" s="22"/>
      <c r="VDR157" s="22"/>
      <c r="VDS157" s="22"/>
      <c r="VDT157" s="22"/>
      <c r="VDU157" s="22"/>
      <c r="VDV157" s="22"/>
      <c r="VDW157" s="22"/>
      <c r="VDX157" s="22"/>
      <c r="VDY157" s="22"/>
      <c r="VDZ157" s="22"/>
      <c r="VEA157" s="22"/>
      <c r="VEB157" s="22"/>
      <c r="VEC157" s="22"/>
      <c r="VED157" s="22"/>
      <c r="VEE157" s="22"/>
      <c r="VEF157" s="22"/>
      <c r="VEG157" s="22"/>
      <c r="VEH157" s="22"/>
      <c r="VEI157" s="22"/>
      <c r="VEJ157" s="22"/>
      <c r="VEK157" s="22"/>
      <c r="VEL157" s="22"/>
      <c r="VEM157" s="22"/>
      <c r="VEN157" s="22"/>
      <c r="VEO157" s="22"/>
      <c r="VEP157" s="22"/>
      <c r="VEQ157" s="22"/>
      <c r="VER157" s="22"/>
      <c r="VES157" s="22"/>
      <c r="VET157" s="22"/>
      <c r="VEU157" s="22"/>
      <c r="VEV157" s="22"/>
      <c r="VEW157" s="22"/>
      <c r="VEX157" s="22"/>
      <c r="VEY157" s="22"/>
      <c r="VEZ157" s="22"/>
      <c r="VFA157" s="22"/>
      <c r="VFB157" s="22"/>
      <c r="VFC157" s="22"/>
      <c r="VFD157" s="22"/>
      <c r="VFE157" s="22"/>
      <c r="VFF157" s="22"/>
      <c r="VFG157" s="22"/>
      <c r="VFH157" s="22"/>
      <c r="VFI157" s="22"/>
      <c r="VFJ157" s="22"/>
      <c r="VFK157" s="22"/>
      <c r="VFL157" s="22"/>
      <c r="VFM157" s="22"/>
      <c r="VFN157" s="22"/>
      <c r="VFO157" s="22"/>
      <c r="VFP157" s="22"/>
      <c r="VFQ157" s="22"/>
      <c r="VFR157" s="22"/>
      <c r="VFS157" s="22"/>
      <c r="VFT157" s="22"/>
      <c r="VFU157" s="22"/>
      <c r="VFV157" s="22"/>
      <c r="VFW157" s="22"/>
      <c r="VFX157" s="22"/>
      <c r="VFY157" s="22"/>
      <c r="VFZ157" s="22"/>
      <c r="VGA157" s="22"/>
      <c r="VGB157" s="22"/>
      <c r="VGC157" s="22"/>
      <c r="VGD157" s="22"/>
      <c r="VGE157" s="22"/>
      <c r="VGF157" s="22"/>
      <c r="VGG157" s="22"/>
      <c r="VGH157" s="22"/>
      <c r="VGI157" s="22"/>
      <c r="VGJ157" s="22"/>
      <c r="VGK157" s="22"/>
      <c r="VGL157" s="22"/>
      <c r="VGM157" s="22"/>
      <c r="VGN157" s="22"/>
      <c r="VGO157" s="22"/>
      <c r="VGP157" s="22"/>
      <c r="VGQ157" s="22"/>
      <c r="VGR157" s="22"/>
      <c r="VGS157" s="22"/>
      <c r="VGT157" s="22"/>
      <c r="VGU157" s="22"/>
      <c r="VGV157" s="22"/>
      <c r="VGW157" s="22"/>
      <c r="VGX157" s="22"/>
      <c r="VGY157" s="22"/>
      <c r="VGZ157" s="22"/>
      <c r="VHA157" s="22"/>
      <c r="VHB157" s="22"/>
      <c r="VHC157" s="22"/>
      <c r="VHD157" s="22"/>
      <c r="VHE157" s="22"/>
      <c r="VHF157" s="22"/>
      <c r="VHG157" s="22"/>
      <c r="VHH157" s="22"/>
      <c r="VHI157" s="22"/>
      <c r="VHJ157" s="22"/>
      <c r="VHK157" s="22"/>
      <c r="VHL157" s="22"/>
      <c r="VHM157" s="22"/>
      <c r="VHN157" s="22"/>
      <c r="VHO157" s="22"/>
      <c r="VHP157" s="22"/>
      <c r="VHQ157" s="22"/>
      <c r="VHR157" s="22"/>
      <c r="VHS157" s="22"/>
      <c r="VHT157" s="22"/>
      <c r="VHU157" s="22"/>
      <c r="VHV157" s="22"/>
      <c r="VHW157" s="22"/>
      <c r="VHX157" s="22"/>
      <c r="VHY157" s="22"/>
      <c r="VHZ157" s="22"/>
      <c r="VIA157" s="22"/>
      <c r="VIB157" s="22"/>
      <c r="VIC157" s="22"/>
      <c r="VID157" s="22"/>
      <c r="VIE157" s="22"/>
      <c r="VIF157" s="22"/>
      <c r="VIG157" s="22"/>
      <c r="VIH157" s="22"/>
      <c r="VII157" s="22"/>
      <c r="VIJ157" s="22"/>
      <c r="VIK157" s="22"/>
      <c r="VIL157" s="22"/>
      <c r="VIM157" s="22"/>
      <c r="VIN157" s="22"/>
      <c r="VIO157" s="22"/>
      <c r="VIP157" s="22"/>
      <c r="VIQ157" s="22"/>
      <c r="VIR157" s="22"/>
      <c r="VIS157" s="22"/>
      <c r="VIT157" s="22"/>
      <c r="VIU157" s="22"/>
      <c r="VIV157" s="22"/>
      <c r="VIW157" s="22"/>
      <c r="VIX157" s="22"/>
      <c r="VIY157" s="22"/>
      <c r="VIZ157" s="22"/>
      <c r="VJA157" s="22"/>
      <c r="VJB157" s="22"/>
      <c r="VJC157" s="22"/>
      <c r="VJD157" s="22"/>
      <c r="VJE157" s="22"/>
      <c r="VJF157" s="22"/>
      <c r="VJG157" s="22"/>
      <c r="VJH157" s="22"/>
      <c r="VJI157" s="22"/>
      <c r="VJJ157" s="22"/>
      <c r="VJK157" s="22"/>
      <c r="VJL157" s="22"/>
      <c r="VJM157" s="22"/>
      <c r="VJN157" s="22"/>
      <c r="VJO157" s="22"/>
      <c r="VJP157" s="22"/>
      <c r="VJQ157" s="22"/>
      <c r="VJR157" s="22"/>
      <c r="VJS157" s="22"/>
      <c r="VJT157" s="22"/>
      <c r="VJU157" s="22"/>
      <c r="VJV157" s="22"/>
      <c r="VJW157" s="22"/>
      <c r="VJX157" s="22"/>
      <c r="VJY157" s="22"/>
      <c r="VJZ157" s="22"/>
      <c r="VKA157" s="22"/>
      <c r="VKB157" s="22"/>
      <c r="VKC157" s="22"/>
      <c r="VKD157" s="22"/>
      <c r="VKE157" s="22"/>
      <c r="VKF157" s="22"/>
      <c r="VKG157" s="22"/>
      <c r="VKH157" s="22"/>
      <c r="VKI157" s="22"/>
      <c r="VKJ157" s="22"/>
      <c r="VKK157" s="22"/>
      <c r="VKL157" s="22"/>
      <c r="VKM157" s="22"/>
      <c r="VKN157" s="22"/>
      <c r="VKO157" s="22"/>
      <c r="VKP157" s="22"/>
      <c r="VKQ157" s="22"/>
      <c r="VKR157" s="22"/>
      <c r="VKS157" s="22"/>
      <c r="VKT157" s="22"/>
      <c r="VKU157" s="22"/>
      <c r="VKV157" s="22"/>
      <c r="VKW157" s="22"/>
      <c r="VKX157" s="22"/>
      <c r="VKY157" s="22"/>
      <c r="VKZ157" s="22"/>
      <c r="VLA157" s="22"/>
      <c r="VLB157" s="22"/>
      <c r="VLC157" s="22"/>
      <c r="VLD157" s="22"/>
      <c r="VLE157" s="22"/>
      <c r="VLF157" s="22"/>
      <c r="VLG157" s="22"/>
      <c r="VLH157" s="22"/>
      <c r="VLI157" s="22"/>
      <c r="VLJ157" s="22"/>
      <c r="VLK157" s="22"/>
      <c r="VLL157" s="22"/>
      <c r="VLM157" s="22"/>
      <c r="VLN157" s="22"/>
      <c r="VLO157" s="22"/>
      <c r="VLP157" s="22"/>
      <c r="VLQ157" s="22"/>
      <c r="VLR157" s="22"/>
      <c r="VLS157" s="22"/>
      <c r="VLT157" s="22"/>
      <c r="VLU157" s="22"/>
      <c r="VLV157" s="22"/>
      <c r="VLW157" s="22"/>
      <c r="VLX157" s="22"/>
      <c r="VLY157" s="22"/>
      <c r="VLZ157" s="22"/>
      <c r="VMA157" s="22"/>
      <c r="VMB157" s="22"/>
      <c r="VMC157" s="22"/>
      <c r="VMD157" s="22"/>
      <c r="VME157" s="22"/>
      <c r="VMF157" s="22"/>
      <c r="VMG157" s="22"/>
      <c r="VMH157" s="22"/>
      <c r="VMI157" s="22"/>
      <c r="VMJ157" s="22"/>
      <c r="VMK157" s="22"/>
      <c r="VML157" s="22"/>
      <c r="VMM157" s="22"/>
      <c r="VMN157" s="22"/>
      <c r="VMO157" s="22"/>
      <c r="VMP157" s="22"/>
      <c r="VMQ157" s="22"/>
      <c r="VMR157" s="22"/>
      <c r="VMS157" s="22"/>
      <c r="VMT157" s="22"/>
      <c r="VMU157" s="22"/>
      <c r="VMV157" s="22"/>
      <c r="VMW157" s="22"/>
      <c r="VMX157" s="22"/>
      <c r="VMY157" s="22"/>
      <c r="VMZ157" s="22"/>
      <c r="VNA157" s="22"/>
      <c r="VNB157" s="22"/>
      <c r="VNC157" s="22"/>
      <c r="VND157" s="22"/>
      <c r="VNE157" s="22"/>
      <c r="VNF157" s="22"/>
      <c r="VNG157" s="22"/>
      <c r="VNH157" s="22"/>
      <c r="VNI157" s="22"/>
      <c r="VNJ157" s="22"/>
      <c r="VNK157" s="22"/>
      <c r="VNL157" s="22"/>
      <c r="VNM157" s="22"/>
      <c r="VNN157" s="22"/>
      <c r="VNO157" s="22"/>
      <c r="VNP157" s="22"/>
      <c r="VNQ157" s="22"/>
      <c r="VNR157" s="22"/>
      <c r="VNS157" s="22"/>
      <c r="VNT157" s="22"/>
      <c r="VNU157" s="22"/>
      <c r="VNV157" s="22"/>
      <c r="VNW157" s="22"/>
      <c r="VNX157" s="22"/>
      <c r="VNY157" s="22"/>
      <c r="VNZ157" s="22"/>
      <c r="VOA157" s="22"/>
      <c r="VOB157" s="22"/>
      <c r="VOC157" s="22"/>
      <c r="VOD157" s="22"/>
      <c r="VOE157" s="22"/>
      <c r="VOF157" s="22"/>
      <c r="VOG157" s="22"/>
      <c r="VOH157" s="22"/>
      <c r="VOI157" s="22"/>
      <c r="VOJ157" s="22"/>
      <c r="VOK157" s="22"/>
      <c r="VOL157" s="22"/>
      <c r="VOM157" s="22"/>
      <c r="VON157" s="22"/>
      <c r="VOO157" s="22"/>
      <c r="VOP157" s="22"/>
      <c r="VOQ157" s="22"/>
      <c r="VOR157" s="22"/>
      <c r="VOS157" s="22"/>
      <c r="VOT157" s="22"/>
      <c r="VOU157" s="22"/>
      <c r="VOV157" s="22"/>
      <c r="VOW157" s="22"/>
      <c r="VOX157" s="22"/>
      <c r="VOY157" s="22"/>
      <c r="VOZ157" s="22"/>
      <c r="VPA157" s="22"/>
      <c r="VPB157" s="22"/>
      <c r="VPC157" s="22"/>
      <c r="VPD157" s="22"/>
      <c r="VPE157" s="22"/>
      <c r="VPF157" s="22"/>
      <c r="VPG157" s="22"/>
      <c r="VPH157" s="22"/>
      <c r="VPI157" s="22"/>
      <c r="VPJ157" s="22"/>
      <c r="VPK157" s="22"/>
      <c r="VPL157" s="22"/>
      <c r="VPM157" s="22"/>
      <c r="VPN157" s="22"/>
      <c r="VPO157" s="22"/>
      <c r="VPP157" s="22"/>
      <c r="VPQ157" s="22"/>
      <c r="VPR157" s="22"/>
      <c r="VPS157" s="22"/>
      <c r="VPT157" s="22"/>
      <c r="VPU157" s="22"/>
      <c r="VPV157" s="22"/>
      <c r="VPW157" s="22"/>
      <c r="VPX157" s="22"/>
      <c r="VPY157" s="22"/>
      <c r="VPZ157" s="22"/>
      <c r="VQA157" s="22"/>
      <c r="VQB157" s="22"/>
      <c r="VQC157" s="22"/>
      <c r="VQD157" s="22"/>
      <c r="VQE157" s="22"/>
      <c r="VQF157" s="22"/>
      <c r="VQG157" s="22"/>
      <c r="VQH157" s="22"/>
      <c r="VQI157" s="22"/>
      <c r="VQJ157" s="22"/>
      <c r="VQK157" s="22"/>
      <c r="VQL157" s="22"/>
      <c r="VQM157" s="22"/>
      <c r="VQN157" s="22"/>
      <c r="VQO157" s="22"/>
      <c r="VQP157" s="22"/>
      <c r="VQQ157" s="22"/>
      <c r="VQR157" s="22"/>
      <c r="VQS157" s="22"/>
      <c r="VQT157" s="22"/>
      <c r="VQU157" s="22"/>
      <c r="VQV157" s="22"/>
      <c r="VQW157" s="22"/>
      <c r="VQX157" s="22"/>
      <c r="VQY157" s="22"/>
      <c r="VQZ157" s="22"/>
      <c r="VRA157" s="22"/>
      <c r="VRB157" s="22"/>
      <c r="VRC157" s="22"/>
      <c r="VRD157" s="22"/>
      <c r="VRE157" s="22"/>
      <c r="VRF157" s="22"/>
      <c r="VRG157" s="22"/>
      <c r="VRH157" s="22"/>
      <c r="VRI157" s="22"/>
      <c r="VRJ157" s="22"/>
      <c r="VRK157" s="22"/>
      <c r="VRL157" s="22"/>
      <c r="VRM157" s="22"/>
      <c r="VRN157" s="22"/>
      <c r="VRO157" s="22"/>
      <c r="VRP157" s="22"/>
      <c r="VRQ157" s="22"/>
      <c r="VRR157" s="22"/>
      <c r="VRS157" s="22"/>
      <c r="VRT157" s="22"/>
      <c r="VRU157" s="22"/>
      <c r="VRV157" s="22"/>
      <c r="VRW157" s="22"/>
      <c r="VRX157" s="22"/>
      <c r="VRY157" s="22"/>
      <c r="VRZ157" s="22"/>
      <c r="VSA157" s="22"/>
      <c r="VSB157" s="22"/>
      <c r="VSC157" s="22"/>
      <c r="VSD157" s="22"/>
      <c r="VSE157" s="22"/>
      <c r="VSF157" s="22"/>
      <c r="VSG157" s="22"/>
      <c r="VSH157" s="22"/>
      <c r="VSI157" s="22"/>
      <c r="VSJ157" s="22"/>
      <c r="VSK157" s="22"/>
      <c r="VSL157" s="22"/>
      <c r="VSM157" s="22"/>
      <c r="VSN157" s="22"/>
      <c r="VSO157" s="22"/>
      <c r="VSP157" s="22"/>
      <c r="VSQ157" s="22"/>
      <c r="VSR157" s="22"/>
      <c r="VSS157" s="22"/>
      <c r="VST157" s="22"/>
      <c r="VSU157" s="22"/>
      <c r="VSV157" s="22"/>
      <c r="VSW157" s="22"/>
      <c r="VSX157" s="22"/>
      <c r="VSY157" s="22"/>
      <c r="VSZ157" s="22"/>
      <c r="VTA157" s="22"/>
      <c r="VTB157" s="22"/>
      <c r="VTC157" s="22"/>
      <c r="VTD157" s="22"/>
      <c r="VTE157" s="22"/>
      <c r="VTF157" s="22"/>
      <c r="VTG157" s="22"/>
      <c r="VTH157" s="22"/>
      <c r="VTI157" s="22"/>
      <c r="VTJ157" s="22"/>
      <c r="VTK157" s="22"/>
      <c r="VTL157" s="22"/>
      <c r="VTM157" s="22"/>
      <c r="VTN157" s="22"/>
      <c r="VTO157" s="22"/>
      <c r="VTP157" s="22"/>
      <c r="VTQ157" s="22"/>
      <c r="VTR157" s="22"/>
      <c r="VTS157" s="22"/>
      <c r="VTT157" s="22"/>
      <c r="VTU157" s="22"/>
      <c r="VTV157" s="22"/>
      <c r="VTW157" s="22"/>
      <c r="VTX157" s="22"/>
      <c r="VTY157" s="22"/>
      <c r="VTZ157" s="22"/>
      <c r="VUA157" s="22"/>
      <c r="VUB157" s="22"/>
      <c r="VUC157" s="22"/>
      <c r="VUD157" s="22"/>
      <c r="VUE157" s="22"/>
      <c r="VUF157" s="22"/>
      <c r="VUG157" s="22"/>
      <c r="VUH157" s="22"/>
      <c r="VUI157" s="22"/>
      <c r="VUJ157" s="22"/>
      <c r="VUK157" s="22"/>
      <c r="VUL157" s="22"/>
      <c r="VUM157" s="22"/>
      <c r="VUN157" s="22"/>
      <c r="VUO157" s="22"/>
      <c r="VUP157" s="22"/>
      <c r="VUQ157" s="22"/>
      <c r="VUR157" s="22"/>
      <c r="VUS157" s="22"/>
      <c r="VUT157" s="22"/>
      <c r="VUU157" s="22"/>
      <c r="VUV157" s="22"/>
      <c r="VUW157" s="22"/>
      <c r="VUX157" s="22"/>
      <c r="VUY157" s="22"/>
      <c r="VUZ157" s="22"/>
      <c r="VVA157" s="22"/>
      <c r="VVB157" s="22"/>
      <c r="VVC157" s="22"/>
      <c r="VVD157" s="22"/>
      <c r="VVE157" s="22"/>
      <c r="VVF157" s="22"/>
      <c r="VVG157" s="22"/>
      <c r="VVH157" s="22"/>
      <c r="VVI157" s="22"/>
      <c r="VVJ157" s="22"/>
      <c r="VVK157" s="22"/>
      <c r="VVL157" s="22"/>
      <c r="VVM157" s="22"/>
      <c r="VVN157" s="22"/>
      <c r="VVO157" s="22"/>
      <c r="VVP157" s="22"/>
      <c r="VVQ157" s="22"/>
      <c r="VVR157" s="22"/>
      <c r="VVS157" s="22"/>
      <c r="VVT157" s="22"/>
      <c r="VVU157" s="22"/>
      <c r="VVV157" s="22"/>
      <c r="VVW157" s="22"/>
      <c r="VVX157" s="22"/>
      <c r="VVY157" s="22"/>
      <c r="VVZ157" s="22"/>
      <c r="VWA157" s="22"/>
      <c r="VWB157" s="22"/>
      <c r="VWC157" s="22"/>
      <c r="VWD157" s="22"/>
      <c r="VWE157" s="22"/>
      <c r="VWF157" s="22"/>
      <c r="VWG157" s="22"/>
      <c r="VWH157" s="22"/>
      <c r="VWI157" s="22"/>
      <c r="VWJ157" s="22"/>
      <c r="VWK157" s="22"/>
      <c r="VWL157" s="22"/>
      <c r="VWM157" s="22"/>
      <c r="VWN157" s="22"/>
      <c r="VWO157" s="22"/>
      <c r="VWP157" s="22"/>
      <c r="VWQ157" s="22"/>
      <c r="VWR157" s="22"/>
      <c r="VWS157" s="22"/>
      <c r="VWT157" s="22"/>
      <c r="VWU157" s="22"/>
      <c r="VWV157" s="22"/>
      <c r="VWW157" s="22"/>
      <c r="VWX157" s="22"/>
      <c r="VWY157" s="22"/>
      <c r="VWZ157" s="22"/>
      <c r="VXA157" s="22"/>
      <c r="VXB157" s="22"/>
      <c r="VXC157" s="22"/>
      <c r="VXD157" s="22"/>
      <c r="VXE157" s="22"/>
      <c r="VXF157" s="22"/>
      <c r="VXG157" s="22"/>
      <c r="VXH157" s="22"/>
      <c r="VXI157" s="22"/>
      <c r="VXJ157" s="22"/>
      <c r="VXK157" s="22"/>
      <c r="VXL157" s="22"/>
      <c r="VXM157" s="22"/>
      <c r="VXN157" s="22"/>
      <c r="VXO157" s="22"/>
      <c r="VXP157" s="22"/>
      <c r="VXQ157" s="22"/>
      <c r="VXR157" s="22"/>
      <c r="VXS157" s="22"/>
      <c r="VXT157" s="22"/>
      <c r="VXU157" s="22"/>
      <c r="VXV157" s="22"/>
      <c r="VXW157" s="22"/>
      <c r="VXX157" s="22"/>
      <c r="VXY157" s="22"/>
      <c r="VXZ157" s="22"/>
      <c r="VYA157" s="22"/>
      <c r="VYB157" s="22"/>
      <c r="VYC157" s="22"/>
      <c r="VYD157" s="22"/>
      <c r="VYE157" s="22"/>
      <c r="VYF157" s="22"/>
      <c r="VYG157" s="22"/>
      <c r="VYH157" s="22"/>
      <c r="VYI157" s="22"/>
      <c r="VYJ157" s="22"/>
      <c r="VYK157" s="22"/>
      <c r="VYL157" s="22"/>
      <c r="VYM157" s="22"/>
      <c r="VYN157" s="22"/>
      <c r="VYO157" s="22"/>
      <c r="VYP157" s="22"/>
      <c r="VYQ157" s="22"/>
      <c r="VYR157" s="22"/>
      <c r="VYS157" s="22"/>
      <c r="VYT157" s="22"/>
      <c r="VYU157" s="22"/>
      <c r="VYV157" s="22"/>
      <c r="VYW157" s="22"/>
      <c r="VYX157" s="22"/>
      <c r="VYY157" s="22"/>
      <c r="VYZ157" s="22"/>
      <c r="VZA157" s="22"/>
      <c r="VZB157" s="22"/>
      <c r="VZC157" s="22"/>
      <c r="VZD157" s="22"/>
      <c r="VZE157" s="22"/>
      <c r="VZF157" s="22"/>
      <c r="VZG157" s="22"/>
      <c r="VZH157" s="22"/>
      <c r="VZI157" s="22"/>
      <c r="VZJ157" s="22"/>
      <c r="VZK157" s="22"/>
      <c r="VZL157" s="22"/>
      <c r="VZM157" s="22"/>
      <c r="VZN157" s="22"/>
      <c r="VZO157" s="22"/>
      <c r="VZP157" s="22"/>
      <c r="VZQ157" s="22"/>
      <c r="VZR157" s="22"/>
      <c r="VZS157" s="22"/>
      <c r="VZT157" s="22"/>
      <c r="VZU157" s="22"/>
      <c r="VZV157" s="22"/>
      <c r="VZW157" s="22"/>
      <c r="VZX157" s="22"/>
      <c r="VZY157" s="22"/>
      <c r="VZZ157" s="22"/>
      <c r="WAA157" s="22"/>
      <c r="WAB157" s="22"/>
      <c r="WAC157" s="22"/>
      <c r="WAD157" s="22"/>
      <c r="WAE157" s="22"/>
      <c r="WAF157" s="22"/>
      <c r="WAG157" s="22"/>
      <c r="WAH157" s="22"/>
      <c r="WAI157" s="22"/>
      <c r="WAJ157" s="22"/>
      <c r="WAK157" s="22"/>
      <c r="WAL157" s="22"/>
      <c r="WAM157" s="22"/>
      <c r="WAN157" s="22"/>
      <c r="WAO157" s="22"/>
      <c r="WAP157" s="22"/>
      <c r="WAQ157" s="22"/>
      <c r="WAR157" s="22"/>
      <c r="WAS157" s="22"/>
      <c r="WAT157" s="22"/>
      <c r="WAU157" s="22"/>
      <c r="WAV157" s="22"/>
      <c r="WAW157" s="22"/>
      <c r="WAX157" s="22"/>
      <c r="WAY157" s="22"/>
      <c r="WAZ157" s="22"/>
      <c r="WBA157" s="22"/>
      <c r="WBB157" s="22"/>
      <c r="WBC157" s="22"/>
      <c r="WBD157" s="22"/>
      <c r="WBE157" s="22"/>
      <c r="WBF157" s="22"/>
      <c r="WBG157" s="22"/>
      <c r="WBH157" s="22"/>
      <c r="WBI157" s="22"/>
      <c r="WBJ157" s="22"/>
      <c r="WBK157" s="22"/>
      <c r="WBL157" s="22"/>
      <c r="WBM157" s="22"/>
      <c r="WBN157" s="22"/>
      <c r="WBO157" s="22"/>
      <c r="WBP157" s="22"/>
      <c r="WBQ157" s="22"/>
      <c r="WBR157" s="22"/>
      <c r="WBS157" s="22"/>
      <c r="WBT157" s="22"/>
      <c r="WBU157" s="22"/>
      <c r="WBV157" s="22"/>
      <c r="WBW157" s="22"/>
      <c r="WBX157" s="22"/>
      <c r="WBY157" s="22"/>
      <c r="WBZ157" s="22"/>
      <c r="WCA157" s="22"/>
      <c r="WCB157" s="22"/>
      <c r="WCC157" s="22"/>
      <c r="WCD157" s="22"/>
      <c r="WCE157" s="22"/>
      <c r="WCF157" s="22"/>
      <c r="WCG157" s="22"/>
      <c r="WCH157" s="22"/>
      <c r="WCI157" s="22"/>
      <c r="WCJ157" s="22"/>
      <c r="WCK157" s="22"/>
      <c r="WCL157" s="22"/>
      <c r="WCM157" s="22"/>
      <c r="WCN157" s="22"/>
      <c r="WCO157" s="22"/>
      <c r="WCP157" s="22"/>
      <c r="WCQ157" s="22"/>
      <c r="WCR157" s="22"/>
      <c r="WCS157" s="22"/>
      <c r="WCT157" s="22"/>
      <c r="WCU157" s="22"/>
      <c r="WCV157" s="22"/>
      <c r="WCW157" s="22"/>
      <c r="WCX157" s="22"/>
      <c r="WCY157" s="22"/>
      <c r="WCZ157" s="22"/>
      <c r="WDA157" s="22"/>
      <c r="WDB157" s="22"/>
      <c r="WDC157" s="22"/>
      <c r="WDD157" s="22"/>
      <c r="WDE157" s="22"/>
      <c r="WDF157" s="22"/>
      <c r="WDG157" s="22"/>
      <c r="WDH157" s="22"/>
      <c r="WDI157" s="22"/>
      <c r="WDJ157" s="22"/>
      <c r="WDK157" s="22"/>
      <c r="WDL157" s="22"/>
      <c r="WDM157" s="22"/>
      <c r="WDN157" s="22"/>
      <c r="WDO157" s="22"/>
      <c r="WDP157" s="22"/>
      <c r="WDQ157" s="22"/>
      <c r="WDR157" s="22"/>
      <c r="WDS157" s="22"/>
      <c r="WDT157" s="22"/>
      <c r="WDU157" s="22"/>
      <c r="WDV157" s="22"/>
      <c r="WDW157" s="22"/>
      <c r="WDX157" s="22"/>
      <c r="WDY157" s="22"/>
      <c r="WDZ157" s="22"/>
      <c r="WEA157" s="22"/>
      <c r="WEB157" s="22"/>
      <c r="WEC157" s="22"/>
      <c r="WED157" s="22"/>
      <c r="WEE157" s="22"/>
      <c r="WEF157" s="22"/>
      <c r="WEG157" s="22"/>
      <c r="WEH157" s="22"/>
      <c r="WEI157" s="22"/>
      <c r="WEJ157" s="22"/>
      <c r="WEK157" s="22"/>
      <c r="WEL157" s="22"/>
      <c r="WEM157" s="22"/>
      <c r="WEN157" s="22"/>
      <c r="WEO157" s="22"/>
      <c r="WEP157" s="22"/>
      <c r="WEQ157" s="22"/>
      <c r="WER157" s="22"/>
      <c r="WES157" s="22"/>
      <c r="WET157" s="22"/>
      <c r="WEU157" s="22"/>
      <c r="WEV157" s="22"/>
      <c r="WEW157" s="22"/>
      <c r="WEX157" s="22"/>
      <c r="WEY157" s="22"/>
      <c r="WEZ157" s="22"/>
      <c r="WFA157" s="22"/>
      <c r="WFB157" s="22"/>
      <c r="WFC157" s="22"/>
      <c r="WFD157" s="22"/>
      <c r="WFE157" s="22"/>
      <c r="WFF157" s="22"/>
      <c r="WFG157" s="22"/>
      <c r="WFH157" s="22"/>
      <c r="WFI157" s="22"/>
      <c r="WFJ157" s="22"/>
      <c r="WFK157" s="22"/>
      <c r="WFL157" s="22"/>
      <c r="WFM157" s="22"/>
      <c r="WFN157" s="22"/>
      <c r="WFO157" s="22"/>
      <c r="WFP157" s="22"/>
      <c r="WFQ157" s="22"/>
      <c r="WFR157" s="22"/>
      <c r="WFS157" s="22"/>
      <c r="WFT157" s="22"/>
      <c r="WFU157" s="22"/>
      <c r="WFV157" s="22"/>
      <c r="WFW157" s="22"/>
      <c r="WFX157" s="22"/>
      <c r="WFY157" s="22"/>
      <c r="WFZ157" s="22"/>
      <c r="WGA157" s="22"/>
      <c r="WGB157" s="22"/>
      <c r="WGC157" s="22"/>
      <c r="WGD157" s="22"/>
      <c r="WGE157" s="22"/>
      <c r="WGF157" s="22"/>
      <c r="WGG157" s="22"/>
      <c r="WGH157" s="22"/>
      <c r="WGI157" s="22"/>
      <c r="WGJ157" s="22"/>
      <c r="WGK157" s="22"/>
      <c r="WGL157" s="22"/>
      <c r="WGM157" s="22"/>
      <c r="WGN157" s="22"/>
      <c r="WGO157" s="22"/>
      <c r="WGP157" s="22"/>
      <c r="WGQ157" s="22"/>
      <c r="WGR157" s="22"/>
      <c r="WGS157" s="22"/>
      <c r="WGT157" s="22"/>
      <c r="WGU157" s="22"/>
      <c r="WGV157" s="22"/>
      <c r="WGW157" s="22"/>
      <c r="WGX157" s="22"/>
      <c r="WGY157" s="22"/>
      <c r="WGZ157" s="22"/>
      <c r="WHA157" s="22"/>
      <c r="WHB157" s="22"/>
      <c r="WHC157" s="22"/>
      <c r="WHD157" s="22"/>
      <c r="WHE157" s="22"/>
      <c r="WHF157" s="22"/>
      <c r="WHG157" s="22"/>
      <c r="WHH157" s="22"/>
      <c r="WHI157" s="22"/>
      <c r="WHJ157" s="22"/>
      <c r="WHK157" s="22"/>
      <c r="WHL157" s="22"/>
      <c r="WHM157" s="22"/>
      <c r="WHN157" s="22"/>
      <c r="WHO157" s="22"/>
      <c r="WHP157" s="22"/>
      <c r="WHQ157" s="22"/>
      <c r="WHR157" s="22"/>
      <c r="WHS157" s="22"/>
      <c r="WHT157" s="22"/>
      <c r="WHU157" s="22"/>
      <c r="WHV157" s="22"/>
      <c r="WHW157" s="22"/>
      <c r="WHX157" s="22"/>
      <c r="WHY157" s="22"/>
      <c r="WHZ157" s="22"/>
      <c r="WIA157" s="22"/>
      <c r="WIB157" s="22"/>
      <c r="WIC157" s="22"/>
      <c r="WID157" s="22"/>
      <c r="WIE157" s="22"/>
      <c r="WIF157" s="22"/>
      <c r="WIG157" s="22"/>
      <c r="WIH157" s="22"/>
      <c r="WII157" s="22"/>
      <c r="WIJ157" s="22"/>
      <c r="WIK157" s="22"/>
      <c r="WIL157" s="22"/>
      <c r="WIM157" s="22"/>
      <c r="WIN157" s="22"/>
      <c r="WIO157" s="22"/>
      <c r="WIP157" s="22"/>
      <c r="WIQ157" s="22"/>
      <c r="WIR157" s="22"/>
      <c r="WIS157" s="22"/>
      <c r="WIT157" s="22"/>
      <c r="WIU157" s="22"/>
      <c r="WIV157" s="22"/>
      <c r="WIW157" s="22"/>
      <c r="WIX157" s="22"/>
      <c r="WIY157" s="22"/>
      <c r="WIZ157" s="22"/>
      <c r="WJA157" s="22"/>
      <c r="WJB157" s="22"/>
      <c r="WJC157" s="22"/>
      <c r="WJD157" s="22"/>
      <c r="WJE157" s="22"/>
      <c r="WJF157" s="22"/>
      <c r="WJG157" s="22"/>
      <c r="WJH157" s="22"/>
      <c r="WJI157" s="22"/>
      <c r="WJJ157" s="22"/>
      <c r="WJK157" s="22"/>
      <c r="WJL157" s="22"/>
      <c r="WJM157" s="22"/>
      <c r="WJN157" s="22"/>
      <c r="WJO157" s="22"/>
      <c r="WJP157" s="22"/>
      <c r="WJQ157" s="22"/>
      <c r="WJR157" s="22"/>
      <c r="WJS157" s="22"/>
      <c r="WJT157" s="22"/>
      <c r="WJU157" s="22"/>
      <c r="WJV157" s="22"/>
      <c r="WJW157" s="22"/>
      <c r="WJX157" s="22"/>
      <c r="WJY157" s="22"/>
      <c r="WJZ157" s="22"/>
      <c r="WKA157" s="22"/>
      <c r="WKB157" s="22"/>
      <c r="WKC157" s="22"/>
      <c r="WKD157" s="22"/>
      <c r="WKE157" s="22"/>
      <c r="WKF157" s="22"/>
      <c r="WKG157" s="22"/>
      <c r="WKH157" s="22"/>
      <c r="WKI157" s="22"/>
      <c r="WKJ157" s="22"/>
      <c r="WKK157" s="22"/>
      <c r="WKL157" s="22"/>
      <c r="WKM157" s="22"/>
      <c r="WKN157" s="22"/>
      <c r="WKO157" s="22"/>
      <c r="WKP157" s="22"/>
      <c r="WKQ157" s="22"/>
      <c r="WKR157" s="22"/>
      <c r="WKS157" s="22"/>
      <c r="WKT157" s="22"/>
      <c r="WKU157" s="22"/>
      <c r="WKV157" s="22"/>
      <c r="WKW157" s="22"/>
      <c r="WKX157" s="22"/>
      <c r="WKY157" s="22"/>
      <c r="WKZ157" s="22"/>
      <c r="WLA157" s="22"/>
      <c r="WLB157" s="22"/>
      <c r="WLC157" s="22"/>
      <c r="WLD157" s="22"/>
      <c r="WLE157" s="22"/>
      <c r="WLF157" s="22"/>
      <c r="WLG157" s="22"/>
      <c r="WLH157" s="22"/>
      <c r="WLI157" s="22"/>
      <c r="WLJ157" s="22"/>
      <c r="WLK157" s="22"/>
      <c r="WLL157" s="22"/>
      <c r="WLM157" s="22"/>
      <c r="WLN157" s="22"/>
      <c r="WLO157" s="22"/>
      <c r="WLP157" s="22"/>
      <c r="WLQ157" s="22"/>
      <c r="WLR157" s="22"/>
      <c r="WLS157" s="22"/>
      <c r="WLT157" s="22"/>
      <c r="WLU157" s="22"/>
      <c r="WLV157" s="22"/>
      <c r="WLW157" s="22"/>
      <c r="WLX157" s="22"/>
      <c r="WLY157" s="22"/>
      <c r="WLZ157" s="22"/>
      <c r="WMA157" s="22"/>
      <c r="WMB157" s="22"/>
      <c r="WMC157" s="22"/>
      <c r="WMD157" s="22"/>
      <c r="WME157" s="22"/>
      <c r="WMF157" s="22"/>
      <c r="WMG157" s="22"/>
      <c r="WMH157" s="22"/>
      <c r="WMI157" s="22"/>
      <c r="WMJ157" s="22"/>
      <c r="WMK157" s="22"/>
      <c r="WML157" s="22"/>
      <c r="WMM157" s="22"/>
      <c r="WMN157" s="22"/>
      <c r="WMO157" s="22"/>
      <c r="WMP157" s="22"/>
      <c r="WMQ157" s="22"/>
      <c r="WMR157" s="22"/>
      <c r="WMS157" s="22"/>
      <c r="WMT157" s="22"/>
      <c r="WMU157" s="22"/>
      <c r="WMV157" s="22"/>
      <c r="WMW157" s="22"/>
      <c r="WMX157" s="22"/>
      <c r="WMY157" s="22"/>
      <c r="WMZ157" s="22"/>
      <c r="WNA157" s="22"/>
      <c r="WNB157" s="22"/>
      <c r="WNC157" s="22"/>
      <c r="WND157" s="22"/>
      <c r="WNE157" s="22"/>
      <c r="WNF157" s="22"/>
      <c r="WNG157" s="22"/>
      <c r="WNH157" s="22"/>
      <c r="WNI157" s="22"/>
      <c r="WNJ157" s="22"/>
      <c r="WNK157" s="22"/>
      <c r="WNL157" s="22"/>
      <c r="WNM157" s="22"/>
      <c r="WNN157" s="22"/>
      <c r="WNO157" s="22"/>
      <c r="WNP157" s="22"/>
      <c r="WNQ157" s="22"/>
      <c r="WNR157" s="22"/>
      <c r="WNS157" s="22"/>
      <c r="WNT157" s="22"/>
      <c r="WNU157" s="22"/>
      <c r="WNV157" s="22"/>
      <c r="WNW157" s="22"/>
      <c r="WNX157" s="22"/>
      <c r="WNY157" s="22"/>
      <c r="WNZ157" s="22"/>
      <c r="WOA157" s="22"/>
      <c r="WOB157" s="22"/>
      <c r="WOC157" s="22"/>
      <c r="WOD157" s="22"/>
      <c r="WOE157" s="22"/>
      <c r="WOF157" s="22"/>
      <c r="WOG157" s="22"/>
      <c r="WOH157" s="22"/>
      <c r="WOI157" s="22"/>
      <c r="WOJ157" s="22"/>
      <c r="WOK157" s="22"/>
      <c r="WOL157" s="22"/>
      <c r="WOM157" s="22"/>
      <c r="WON157" s="22"/>
      <c r="WOO157" s="22"/>
      <c r="WOP157" s="22"/>
      <c r="WOQ157" s="22"/>
      <c r="WOR157" s="22"/>
      <c r="WOS157" s="22"/>
      <c r="WOT157" s="22"/>
      <c r="WOU157" s="22"/>
      <c r="WOV157" s="22"/>
      <c r="WOW157" s="22"/>
      <c r="WOX157" s="22"/>
      <c r="WOY157" s="22"/>
      <c r="WOZ157" s="22"/>
      <c r="WPA157" s="22"/>
      <c r="WPB157" s="22"/>
      <c r="WPC157" s="22"/>
      <c r="WPD157" s="22"/>
      <c r="WPE157" s="22"/>
      <c r="WPF157" s="22"/>
      <c r="WPG157" s="22"/>
      <c r="WPH157" s="22"/>
      <c r="WPI157" s="22"/>
      <c r="WPJ157" s="22"/>
      <c r="WPK157" s="22"/>
      <c r="WPL157" s="22"/>
      <c r="WPM157" s="22"/>
      <c r="WPN157" s="22"/>
      <c r="WPO157" s="22"/>
      <c r="WPP157" s="22"/>
      <c r="WPQ157" s="22"/>
      <c r="WPR157" s="22"/>
      <c r="WPS157" s="22"/>
      <c r="WPT157" s="22"/>
      <c r="WPU157" s="22"/>
      <c r="WPV157" s="22"/>
      <c r="WPW157" s="22"/>
      <c r="WPX157" s="22"/>
      <c r="WPY157" s="22"/>
      <c r="WPZ157" s="22"/>
      <c r="WQA157" s="22"/>
      <c r="WQB157" s="22"/>
      <c r="WQC157" s="22"/>
      <c r="WQD157" s="22"/>
      <c r="WQE157" s="22"/>
      <c r="WQF157" s="22"/>
      <c r="WQG157" s="22"/>
      <c r="WQH157" s="22"/>
      <c r="WQI157" s="22"/>
      <c r="WQJ157" s="22"/>
      <c r="WQK157" s="22"/>
      <c r="WQL157" s="22"/>
      <c r="WQM157" s="22"/>
      <c r="WQN157" s="22"/>
      <c r="WQO157" s="22"/>
      <c r="WQP157" s="22"/>
      <c r="WQQ157" s="22"/>
      <c r="WQR157" s="22"/>
      <c r="WQS157" s="22"/>
      <c r="WQT157" s="22"/>
      <c r="WQU157" s="22"/>
      <c r="WQV157" s="22"/>
      <c r="WQW157" s="22"/>
      <c r="WQX157" s="22"/>
      <c r="WQY157" s="22"/>
      <c r="WQZ157" s="22"/>
      <c r="WRA157" s="22"/>
      <c r="WRB157" s="22"/>
      <c r="WRC157" s="22"/>
      <c r="WRD157" s="22"/>
      <c r="WRE157" s="22"/>
      <c r="WRF157" s="22"/>
      <c r="WRG157" s="22"/>
      <c r="WRH157" s="22"/>
      <c r="WRI157" s="22"/>
      <c r="WRJ157" s="22"/>
      <c r="WRK157" s="22"/>
      <c r="WRL157" s="22"/>
      <c r="WRM157" s="22"/>
      <c r="WRN157" s="22"/>
      <c r="WRO157" s="22"/>
      <c r="WRP157" s="22"/>
      <c r="WRQ157" s="22"/>
      <c r="WRR157" s="22"/>
      <c r="WRS157" s="22"/>
      <c r="WRT157" s="22"/>
      <c r="WRU157" s="22"/>
      <c r="WRV157" s="22"/>
      <c r="WRW157" s="22"/>
      <c r="WRX157" s="22"/>
      <c r="WRY157" s="22"/>
      <c r="WRZ157" s="22"/>
      <c r="WSA157" s="22"/>
      <c r="WSB157" s="22"/>
      <c r="WSC157" s="22"/>
      <c r="WSD157" s="22"/>
      <c r="WSE157" s="22"/>
      <c r="WSF157" s="22"/>
      <c r="WSG157" s="22"/>
      <c r="WSH157" s="22"/>
      <c r="WSI157" s="22"/>
      <c r="WSJ157" s="22"/>
      <c r="WSK157" s="22"/>
      <c r="WSL157" s="22"/>
      <c r="WSM157" s="22"/>
      <c r="WSN157" s="22"/>
      <c r="WSO157" s="22"/>
      <c r="WSP157" s="22"/>
      <c r="WSQ157" s="22"/>
      <c r="WSR157" s="22"/>
      <c r="WSS157" s="22"/>
      <c r="WST157" s="22"/>
      <c r="WSU157" s="22"/>
      <c r="WSV157" s="22"/>
      <c r="WSW157" s="22"/>
      <c r="WSX157" s="22"/>
      <c r="WSY157" s="22"/>
      <c r="WSZ157" s="22"/>
      <c r="WTA157" s="22"/>
      <c r="WTB157" s="22"/>
      <c r="WTC157" s="22"/>
      <c r="WTD157" s="22"/>
      <c r="WTE157" s="22"/>
      <c r="WTF157" s="22"/>
      <c r="WTG157" s="22"/>
      <c r="WTH157" s="22"/>
      <c r="WTI157" s="22"/>
      <c r="WTJ157" s="22"/>
      <c r="WTK157" s="22"/>
      <c r="WTL157" s="22"/>
      <c r="WTM157" s="22"/>
      <c r="WTN157" s="22"/>
      <c r="WTO157" s="22"/>
      <c r="WTP157" s="22"/>
      <c r="WTQ157" s="22"/>
      <c r="WTR157" s="22"/>
      <c r="WTS157" s="22"/>
      <c r="WTT157" s="22"/>
      <c r="WTU157" s="22"/>
      <c r="WTV157" s="22"/>
      <c r="WTW157" s="22"/>
      <c r="WTX157" s="22"/>
      <c r="WTY157" s="22"/>
      <c r="WTZ157" s="22"/>
      <c r="WUA157" s="22"/>
      <c r="WUB157" s="22"/>
      <c r="WUC157" s="22"/>
      <c r="WUD157" s="22"/>
      <c r="WUE157" s="22"/>
      <c r="WUF157" s="22"/>
      <c r="WUG157" s="22"/>
      <c r="WUH157" s="22"/>
      <c r="WUI157" s="22"/>
      <c r="WUJ157" s="22"/>
      <c r="WUK157" s="22"/>
      <c r="WUL157" s="22"/>
      <c r="WUM157" s="22"/>
      <c r="WUN157" s="22"/>
      <c r="WUO157" s="22"/>
      <c r="WUP157" s="22"/>
      <c r="WUQ157" s="22"/>
      <c r="WUR157" s="22"/>
      <c r="WUS157" s="22"/>
      <c r="WUT157" s="22"/>
      <c r="WUU157" s="22"/>
      <c r="WUV157" s="22"/>
      <c r="WUW157" s="22"/>
      <c r="WUX157" s="22"/>
      <c r="WUY157" s="22"/>
      <c r="WUZ157" s="22"/>
      <c r="WVA157" s="22"/>
      <c r="WVB157" s="22"/>
      <c r="WVC157" s="22"/>
      <c r="WVD157" s="22"/>
      <c r="WVE157" s="22"/>
      <c r="WVF157" s="22"/>
      <c r="WVG157" s="22"/>
      <c r="WVH157" s="22"/>
      <c r="WVI157" s="22"/>
      <c r="WVJ157" s="22"/>
      <c r="WVK157" s="22"/>
      <c r="WVL157" s="22"/>
      <c r="WVM157" s="22"/>
      <c r="WVN157" s="22"/>
      <c r="WVO157" s="22"/>
      <c r="WVP157" s="22"/>
      <c r="WVQ157" s="22"/>
      <c r="WVR157" s="22"/>
      <c r="WVS157" s="22"/>
      <c r="WVT157" s="22"/>
      <c r="WVU157" s="22"/>
      <c r="WVV157" s="22"/>
      <c r="WVW157" s="22"/>
      <c r="WVX157" s="22"/>
      <c r="WVY157" s="22"/>
      <c r="WVZ157" s="22"/>
      <c r="WWA157" s="22"/>
      <c r="WWB157" s="22"/>
      <c r="WWC157" s="22"/>
      <c r="WWD157" s="22"/>
      <c r="WWE157" s="22"/>
      <c r="WWF157" s="22"/>
      <c r="WWG157" s="22"/>
      <c r="WWH157" s="22"/>
      <c r="WWI157" s="22"/>
      <c r="WWJ157" s="22"/>
      <c r="WWK157" s="22"/>
      <c r="WWL157" s="22"/>
      <c r="WWM157" s="22"/>
      <c r="WWN157" s="22"/>
      <c r="WWO157" s="22"/>
      <c r="WWP157" s="22"/>
      <c r="WWQ157" s="22"/>
      <c r="WWR157" s="22"/>
      <c r="WWS157" s="22"/>
      <c r="WWT157" s="22"/>
      <c r="WWU157" s="22"/>
      <c r="WWV157" s="22"/>
      <c r="WWW157" s="22"/>
      <c r="WWX157" s="22"/>
      <c r="WWY157" s="22"/>
      <c r="WWZ157" s="22"/>
      <c r="WXA157" s="22"/>
      <c r="WXB157" s="22"/>
      <c r="WXC157" s="22"/>
      <c r="WXD157" s="22"/>
      <c r="WXE157" s="22"/>
      <c r="WXF157" s="22"/>
      <c r="WXG157" s="22"/>
      <c r="WXH157" s="22"/>
      <c r="WXI157" s="22"/>
      <c r="WXJ157" s="22"/>
      <c r="WXK157" s="22"/>
      <c r="WXL157" s="22"/>
      <c r="WXM157" s="22"/>
      <c r="WXN157" s="22"/>
      <c r="WXO157" s="22"/>
      <c r="WXP157" s="22"/>
      <c r="WXQ157" s="22"/>
      <c r="WXR157" s="22"/>
      <c r="WXS157" s="22"/>
      <c r="WXT157" s="22"/>
      <c r="WXU157" s="22"/>
      <c r="WXV157" s="22"/>
      <c r="WXW157" s="22"/>
      <c r="WXX157" s="22"/>
      <c r="WXY157" s="22"/>
      <c r="WXZ157" s="22"/>
      <c r="WYA157" s="22"/>
      <c r="WYB157" s="22"/>
      <c r="WYC157" s="22"/>
      <c r="WYD157" s="22"/>
      <c r="WYE157" s="22"/>
      <c r="WYF157" s="22"/>
      <c r="WYG157" s="22"/>
      <c r="WYH157" s="22"/>
      <c r="WYI157" s="22"/>
      <c r="WYJ157" s="22"/>
      <c r="WYK157" s="22"/>
      <c r="WYL157" s="22"/>
      <c r="WYM157" s="22"/>
      <c r="WYN157" s="22"/>
      <c r="WYO157" s="22"/>
      <c r="WYP157" s="22"/>
      <c r="WYQ157" s="22"/>
      <c r="WYR157" s="22"/>
      <c r="WYS157" s="22"/>
      <c r="WYT157" s="22"/>
      <c r="WYU157" s="22"/>
      <c r="WYV157" s="22"/>
      <c r="WYW157" s="22"/>
      <c r="WYX157" s="22"/>
      <c r="WYY157" s="22"/>
      <c r="WYZ157" s="22"/>
      <c r="WZA157" s="22"/>
      <c r="WZB157" s="22"/>
      <c r="WZC157" s="22"/>
      <c r="WZD157" s="22"/>
      <c r="WZE157" s="22"/>
      <c r="WZF157" s="22"/>
      <c r="WZG157" s="22"/>
      <c r="WZH157" s="22"/>
      <c r="WZI157" s="22"/>
      <c r="WZJ157" s="22"/>
      <c r="WZK157" s="22"/>
      <c r="WZL157" s="22"/>
      <c r="WZM157" s="22"/>
      <c r="WZN157" s="22"/>
      <c r="WZO157" s="22"/>
      <c r="WZP157" s="22"/>
      <c r="WZQ157" s="22"/>
      <c r="WZR157" s="22"/>
      <c r="WZS157" s="22"/>
      <c r="WZT157" s="22"/>
      <c r="WZU157" s="22"/>
      <c r="WZV157" s="22"/>
      <c r="WZW157" s="22"/>
      <c r="WZX157" s="22"/>
      <c r="WZY157" s="22"/>
      <c r="WZZ157" s="22"/>
      <c r="XAA157" s="22"/>
      <c r="XAB157" s="22"/>
      <c r="XAC157" s="22"/>
      <c r="XAD157" s="22"/>
      <c r="XAE157" s="22"/>
      <c r="XAF157" s="22"/>
      <c r="XAG157" s="22"/>
      <c r="XAH157" s="22"/>
      <c r="XAI157" s="22"/>
      <c r="XAJ157" s="22"/>
      <c r="XAK157" s="22"/>
      <c r="XAL157" s="22"/>
      <c r="XAM157" s="22"/>
      <c r="XAN157" s="22"/>
      <c r="XAO157" s="22"/>
      <c r="XAP157" s="22"/>
      <c r="XAQ157" s="22"/>
      <c r="XAR157" s="22"/>
      <c r="XAS157" s="22"/>
      <c r="XAT157" s="22"/>
      <c r="XAU157" s="22"/>
      <c r="XAV157" s="22"/>
      <c r="XAW157" s="22"/>
      <c r="XAX157" s="22"/>
      <c r="XAY157" s="22"/>
      <c r="XAZ157" s="22"/>
      <c r="XBA157" s="22"/>
      <c r="XBB157" s="22"/>
      <c r="XBC157" s="22"/>
      <c r="XBD157" s="22"/>
      <c r="XBE157" s="22"/>
      <c r="XBF157" s="22"/>
      <c r="XBG157" s="22"/>
      <c r="XBH157" s="22"/>
      <c r="XBI157" s="22"/>
      <c r="XBJ157" s="22"/>
      <c r="XBK157" s="22"/>
      <c r="XBL157" s="22"/>
      <c r="XBM157" s="22"/>
      <c r="XBN157" s="22"/>
      <c r="XBO157" s="22"/>
      <c r="XBP157" s="22"/>
      <c r="XBQ157" s="22"/>
      <c r="XBR157" s="22"/>
      <c r="XBS157" s="22"/>
      <c r="XBT157" s="22"/>
      <c r="XBU157" s="22"/>
      <c r="XBV157" s="22"/>
      <c r="XBW157" s="22"/>
      <c r="XBX157" s="22"/>
      <c r="XBY157" s="22"/>
      <c r="XBZ157" s="22"/>
      <c r="XCA157" s="22"/>
      <c r="XCB157" s="22"/>
      <c r="XCC157" s="22"/>
      <c r="XCD157" s="22"/>
      <c r="XCE157" s="22"/>
      <c r="XCF157" s="22"/>
      <c r="XCG157" s="22"/>
      <c r="XCH157" s="22"/>
      <c r="XCI157" s="22"/>
      <c r="XCJ157" s="22"/>
      <c r="XCK157" s="22"/>
      <c r="XCL157" s="22"/>
      <c r="XCM157" s="22"/>
      <c r="XCN157" s="22"/>
      <c r="XCO157" s="22"/>
      <c r="XCP157" s="22"/>
      <c r="XCQ157" s="22"/>
      <c r="XCR157" s="22"/>
      <c r="XCS157" s="22"/>
      <c r="XCT157" s="22"/>
      <c r="XCU157" s="22"/>
      <c r="XCV157" s="22"/>
      <c r="XCW157" s="22"/>
      <c r="XCX157" s="22"/>
      <c r="XCY157" s="22"/>
      <c r="XCZ157" s="22"/>
      <c r="XDA157" s="22"/>
      <c r="XDB157" s="22"/>
      <c r="XDC157" s="22"/>
      <c r="XDD157" s="22"/>
      <c r="XDE157" s="22"/>
      <c r="XDF157" s="22"/>
      <c r="XDG157" s="22"/>
      <c r="XDH157" s="22"/>
      <c r="XDI157" s="22"/>
      <c r="XDJ157" s="22"/>
      <c r="XDK157" s="22"/>
      <c r="XDL157" s="22"/>
      <c r="XDM157" s="22"/>
      <c r="XDN157" s="22"/>
      <c r="XDO157" s="22"/>
      <c r="XDP157" s="22"/>
      <c r="XDQ157" s="22"/>
      <c r="XDR157" s="22"/>
      <c r="XDS157" s="22"/>
      <c r="XDT157" s="22"/>
      <c r="XDU157" s="22"/>
      <c r="XDV157" s="22"/>
      <c r="XDW157" s="22"/>
      <c r="XDX157" s="22"/>
      <c r="XDY157" s="22"/>
      <c r="XDZ157" s="22"/>
      <c r="XEA157" s="22"/>
      <c r="XEB157" s="22"/>
      <c r="XEC157" s="22"/>
      <c r="XED157" s="22"/>
      <c r="XEE157" s="22"/>
      <c r="XEF157" s="22"/>
      <c r="XEG157" s="22"/>
      <c r="XEH157" s="22"/>
      <c r="XEI157" s="22"/>
      <c r="XEJ157" s="22"/>
      <c r="XEK157" s="22"/>
      <c r="XEL157" s="22"/>
      <c r="XEM157" s="22"/>
      <c r="XEN157" s="22"/>
      <c r="XEO157" s="22"/>
      <c r="XEP157" s="22"/>
      <c r="XEQ157" s="22"/>
      <c r="XER157" s="22"/>
      <c r="XES157" s="22"/>
      <c r="XET157" s="22"/>
      <c r="XEU157" s="22"/>
      <c r="XEV157" s="22"/>
      <c r="XEW157" s="22"/>
      <c r="XEX157" s="22"/>
      <c r="XEY157" s="22"/>
      <c r="XEZ157" s="22"/>
      <c r="XFA157" s="22"/>
      <c r="XFB157" s="22"/>
      <c r="XFC157" s="22"/>
      <c r="XFD157" s="22"/>
    </row>
    <row r="158" spans="1:16384" s="152" customFormat="1" ht="16.5" thickBot="1" x14ac:dyDescent="0.3">
      <c r="A158" s="150" t="s">
        <v>21</v>
      </c>
      <c r="B158" s="151" t="e">
        <f>(B14+B27+B40+B54+B67+B80+B93+B106+B119+B136+B149)/((Inputs!B8/7)*365.25)</f>
        <v>#DIV/0!</v>
      </c>
      <c r="C158" s="151" t="e">
        <f>(C14+C27+C40+C54+C67+C80+C93+C106+C119+C136+C149)/((Inputs!C8/7)*365.25)</f>
        <v>#DIV/0!</v>
      </c>
      <c r="D158" s="151" t="e">
        <f>(D14+D27+D40+D54+D67+D80+D93+D106+D119+D136+D149)/((Inputs!D8/7)*365.25)</f>
        <v>#DIV/0!</v>
      </c>
      <c r="E158" s="151" t="e">
        <f>(E14+E27+E40+E54+E67+E80+E93+E106+E119+E136+E149)/((Inputs!E8/7)*365.25)</f>
        <v>#DIV/0!</v>
      </c>
      <c r="F158" s="151" t="e">
        <f>(F14+F27+F40+F54+F67+F80+F93+F106+F119+F136+F149)/((Inputs!F8/7)*365.25)</f>
        <v>#DIV/0!</v>
      </c>
      <c r="G158" s="151" t="e">
        <f>(G14+G27+G40+G54+G67+G80+G93+G106+G119+G136+G149)/((Inputs!G8/7)*365.25)</f>
        <v>#DIV/0!</v>
      </c>
      <c r="H158" s="151" t="e">
        <f>(H14+H27+H40+H54+H67+H80+H93+H106+H119+H136+H149)/((Inputs!H8/7)*365.25)</f>
        <v>#DIV/0!</v>
      </c>
      <c r="I158" s="151" t="e">
        <f>(I14+I27+I40+I54+I67+I80+I93+I106+I119+I136+I149)/((Inputs!I8/7)*365.25)</f>
        <v>#DIV/0!</v>
      </c>
      <c r="J158" s="151" t="e">
        <f>(J14+J27+J40+J54+J67+J80+J93+J106+J119+J136+J149)/((Inputs!J8/7)*365.25)</f>
        <v>#DIV/0!</v>
      </c>
      <c r="K158" s="151" t="e">
        <f>(K14+K27+K40+K54+K67+K80+K93+K106+K119+K136+K149)/((Inputs!K8/7)*365.25)</f>
        <v>#DIV/0!</v>
      </c>
      <c r="L158" s="151" t="e">
        <f>(L14+L27+L40+L54+L67+L80+L93+L106+L119+L136+L149)/((Inputs!L8/7)*365.25)</f>
        <v>#DIV/0!</v>
      </c>
      <c r="M158" s="151" t="e">
        <f>(M14+M27+M40+M54+M67+M80+M93+M106+M119+M136+M149)/((Inputs!M8/7)*365.25)</f>
        <v>#DIV/0!</v>
      </c>
      <c r="N158" s="151" t="e">
        <f>(N14+N27+N40+N54+N67+N80+N93+N106+N119+N136+N149)/((Inputs!N8/7)*365.25)</f>
        <v>#DIV/0!</v>
      </c>
      <c r="O158" s="151" t="e">
        <f>(O14+O27+O40+O54+O67+O80+O93+O106+O119+O136+O149)/((Inputs!O8/7)*365.25)</f>
        <v>#DIV/0!</v>
      </c>
      <c r="P158" s="151" t="e">
        <f>(P14+P27+P40+P54+P67+P80+P93+P106+P119+P136+P149)/((Inputs!P8/7)*365.25)</f>
        <v>#DIV/0!</v>
      </c>
      <c r="Q158" s="151" t="e">
        <f>(Q14+Q27+Q40+Q54+Q67+Q80+Q93+Q106+Q119+Q136+Q149)/((Inputs!Q8/7)*365.25)</f>
        <v>#DIV/0!</v>
      </c>
      <c r="R158" s="151" t="e">
        <f>(R14+R27+R40+R54+R67+R80+R93+R106+R119+R136+R149)/((Inputs!R8/7)*365.25)</f>
        <v>#DIV/0!</v>
      </c>
      <c r="S158" s="151" t="e">
        <f>(S14+S27+S40+S54+S67+S80+S93+S106+S119+S136+S149)/((Inputs!S8/7)*365.25)</f>
        <v>#DIV/0!</v>
      </c>
      <c r="T158" s="151" t="e">
        <f>(T14+T27+T40+T54+T67+T80+T93+T106+T119+T136+T149)/((Inputs!T8/7)*365.25)</f>
        <v>#DIV/0!</v>
      </c>
      <c r="U158" s="151" t="e">
        <f>(U14+U27+U40+U54+U67+U80+U93+U106+U119+U136+U149)/((Inputs!U8/7)*365.25)</f>
        <v>#DIV/0!</v>
      </c>
      <c r="V158" s="151" t="e">
        <f>(V14+V27+V40+V54+V67+V80+V93+V106+V119+V136+V149)/((Inputs!V8/7)*365.25)</f>
        <v>#DIV/0!</v>
      </c>
      <c r="W158" s="151" t="e">
        <f>(W14+W27+W40+W54+W67+W80+W93+W106+W119+W136+W149)/((Inputs!W8/7)*365.25)</f>
        <v>#DIV/0!</v>
      </c>
      <c r="X158" s="151" t="e">
        <f>(X14+X27+X40+X54+X67+X80+X93+X106+X119+X136+X149)/((Inputs!X8/7)*365.25)</f>
        <v>#DIV/0!</v>
      </c>
      <c r="Y158" s="151" t="e">
        <f>(Y14+Y27+Y40+Y54+Y67+Y80+Y93+Y106+Y119+Y136+Y149)/((Inputs!Y8/7)*365.25)</f>
        <v>#DIV/0!</v>
      </c>
      <c r="Z158" s="151" t="e">
        <f>(Z14+Z27+Z40+Z54+Z67+Z80+Z93+Z106+Z119+Z136+Z149)/((Inputs!Z8/7)*365.25)</f>
        <v>#DIV/0!</v>
      </c>
      <c r="AA158" s="151" t="e">
        <f>(AA14+AA27+AA40+AA54+AA67+AA80+AA93+AA106+AA119+AA136+AA149)/((Inputs!AA8/7)*365.25)</f>
        <v>#DIV/0!</v>
      </c>
      <c r="AB158" s="151" t="e">
        <f>(AB14+AB27+AB40+AB54+AB67+AB80+AB93+AB106+AB119+AB136+AB149)/((Inputs!AB8/7)*365.25)</f>
        <v>#DIV/0!</v>
      </c>
      <c r="AC158" s="151" t="e">
        <f>(AC14+AC27+AC40+AC54+AC67+AC80+AC93+AC106+AC119+AC136+AC149)/((Inputs!AC8/7)*365.25)</f>
        <v>#DIV/0!</v>
      </c>
      <c r="AD158" s="151" t="e">
        <f>(AD14+AD27+AD40+AD54+AD67+AD80+AD93+AD106+AD119+AD136+AD149)/((Inputs!AD8/7)*365.25)</f>
        <v>#DIV/0!</v>
      </c>
      <c r="AE158" s="151" t="e">
        <f>(AE14+AE27+AE40+AE54+AE67+AE80+AE93+AE106+AE119+AE136+AE149)/((Inputs!AE8/7)*365.25)</f>
        <v>#DIV/0!</v>
      </c>
      <c r="AF158" s="151" t="e">
        <f>(AF14+AF27+AF40+AF54+AF67+AF80+AF93+AF106+AF119+AF136+AF149)/((Inputs!AF8/7)*365.25)</f>
        <v>#DIV/0!</v>
      </c>
      <c r="AG158" s="151" t="e">
        <f>(AG14+AG27+AG40+AG54+AG67+AG80+AG93+AG106+AG119+AG136+AG149)/((Inputs!AG8/7)*365.25)</f>
        <v>#DIV/0!</v>
      </c>
      <c r="AH158" s="151" t="e">
        <f>(AH14+AH27+AH40+AH54+AH67+AH80+AH93+AH106+AH119+AH136+AH149)/((Inputs!AH8/7)*365.25)</f>
        <v>#DIV/0!</v>
      </c>
      <c r="AI158" s="151" t="e">
        <f>(AI14+AI27+AI40+AI54+AI67+AI80+AI93+AI106+AI119+AI136+AI149)/((Inputs!AI8/7)*365.25)</f>
        <v>#DIV/0!</v>
      </c>
      <c r="AJ158" s="151" t="e">
        <f>(AJ14+AJ27+AJ40+AJ54+AJ67+AJ80+AJ93+AJ106+AJ119+AJ136+AJ149)/((Inputs!AJ8/7)*365.25)</f>
        <v>#DIV/0!</v>
      </c>
      <c r="AK158" s="151" t="e">
        <f>(AK14+AK27+AK40+AK54+AK67+AK80+AK93+AK106+AK119+AK136+AK149)/((Inputs!AK8/7)*365.25)</f>
        <v>#DIV/0!</v>
      </c>
      <c r="AL158" s="151" t="e">
        <f>(AL14+AL27+AL40+AL54+AL67+AL80+AL93+AL106+AL119+AL136+AL149)/((Inputs!AL8/7)*365.25)</f>
        <v>#DIV/0!</v>
      </c>
      <c r="AM158" s="151" t="e">
        <f>(AM14+AM27+AM40+AM54+AM67+AM80+AM93+AM106+AM119+AM136+AM149)/((Inputs!AM8/7)*365.25)</f>
        <v>#DIV/0!</v>
      </c>
      <c r="AN158" s="151" t="e">
        <f>(AN14+AN27+AN40+AN54+AN67+AN80+AN93+AN106+AN119+AN136+AN149)/((Inputs!AN8/7)*365.25)</f>
        <v>#DIV/0!</v>
      </c>
      <c r="AO158" s="151" t="e">
        <f>(AO14+AO27+AO40+AO54+AO67+AO80+AO93+AO106+AO119+AO136+AO149)/((Inputs!AO8/7)*365.25)</f>
        <v>#DIV/0!</v>
      </c>
      <c r="AP158" s="151" t="e">
        <f>(AP14+AP27+AP40+AP54+AP67+AP80+AP93+AP106+AP119+AP136+AP149)/((Inputs!AP8/7)*365.25)</f>
        <v>#DIV/0!</v>
      </c>
      <c r="AQ158" s="151" t="e">
        <f>(AQ14+AQ27+AQ40+AQ54+AQ67+AQ80+AQ93+AQ106+AQ119+AQ136+AQ149)/((Inputs!AQ8/7)*365.25)</f>
        <v>#DIV/0!</v>
      </c>
      <c r="AR158" s="151" t="e">
        <f>(AR14+AR27+AR40+AR54+AR67+AR80+AR93+AR106+AR119+AR136+AR149)/((Inputs!AR8/7)*365.25)</f>
        <v>#DIV/0!</v>
      </c>
      <c r="AS158" s="151" t="e">
        <f>(AS14+AS27+AS40+AS54+AS67+AS80+AS93+AS106+AS119+AS136+AS149)/((Inputs!AS8/7)*365.25)</f>
        <v>#DIV/0!</v>
      </c>
      <c r="AT158" s="151" t="e">
        <f>(AT14+AT27+AT40+AT54+AT67+AT80+AT93+AT106+AT119+AT136+AT149)/((Inputs!AT8/7)*365.25)</f>
        <v>#DIV/0!</v>
      </c>
      <c r="AU158" s="151" t="e">
        <f>(AU14+AU27+AU40+AU54+AU67+AU80+AU93+AU106+AU119+AU136+AU149)/((Inputs!AU8/7)*365.25)</f>
        <v>#DIV/0!</v>
      </c>
      <c r="AV158" s="151" t="e">
        <f>(AV14+AV27+AV40+AV54+AV67+AV80+AV93+AV106+AV119+AV136+AV149)/((Inputs!AV8/7)*365.25)</f>
        <v>#DIV/0!</v>
      </c>
      <c r="AW158" s="151" t="e">
        <f>(AW14+AW27+AW40+AW54+AW67+AW80+AW93+AW106+AW119+AW136+AW149)/((Inputs!AW8/7)*365.25)</f>
        <v>#DIV/0!</v>
      </c>
      <c r="AX158" s="151" t="e">
        <f>(AX14+AX27+AX40+AX54+AX67+AX80+AX93+AX106+AX119+AX136+AX149)/((Inputs!AX8/7)*365.25)</f>
        <v>#DIV/0!</v>
      </c>
      <c r="AY158" s="151" t="e">
        <f>(AY14+AY27+AY40+AY54+AY67+AY80+AY93+AY106+AY119+AY136+AY149)/((Inputs!AY8/7)*365.25)</f>
        <v>#DIV/0!</v>
      </c>
      <c r="AZ158" s="151" t="e">
        <f>(AZ14+AZ27+AZ40+AZ54+AZ67+AZ80+AZ93+AZ106+AZ119+AZ136+AZ149)/((Inputs!AZ8/7)*365.25)</f>
        <v>#DIV/0!</v>
      </c>
      <c r="BA158" s="151" t="e">
        <f>(BA14+BA27+BA40+BA54+BA67+BA80+BA93+BA106+BA119+BA136+BA149)/((Inputs!BA8/7)*365.25)</f>
        <v>#DIV/0!</v>
      </c>
      <c r="BB158" s="151" t="e">
        <f>(BB14+BB27+BB40+BB54+BB67+BB80+BB93+BB106+BB119+BB136+BB149)/((Inputs!BB8/7)*365.25)</f>
        <v>#DIV/0!</v>
      </c>
      <c r="BC158" s="151" t="e">
        <f>(BC14+BC27+BC40+BC54+BC67+BC80+BC93+BC106+BC119+BC136+BC149)/((Inputs!BC8/7)*365.25)</f>
        <v>#DIV/0!</v>
      </c>
      <c r="BD158" s="151" t="e">
        <f>(BD14+BD27+BD40+BD54+BD67+BD80+BD93+BD106+BD119+BD136+BD149)/((Inputs!BD8/7)*365.25)</f>
        <v>#DIV/0!</v>
      </c>
      <c r="BE158" s="151" t="e">
        <f>(BE14+BE27+BE40+BE54+BE67+BE80+BE93+BE106+BE119+BE136+BE149)/((Inputs!BE8/7)*365.25)</f>
        <v>#DIV/0!</v>
      </c>
      <c r="BF158" s="151" t="e">
        <f>(BF14+BF27+BF40+BF54+BF67+BF80+BF93+BF106+BF119+BF136+BF149)/((Inputs!BF8/7)*365.25)</f>
        <v>#DIV/0!</v>
      </c>
      <c r="BG158" s="151" t="e">
        <f>(BG14+BG27+BG40+BG54+BG67+BG80+BG93+BG106+BG119+BG136+BG149)/((Inputs!BG8/7)*365.25)</f>
        <v>#DIV/0!</v>
      </c>
      <c r="BH158" s="151" t="e">
        <f>(BH14+BH27+BH40+BH54+BH67+BH80+BH93+BH106+BH119+BH136+BH149)/((Inputs!BH8/7)*365.25)</f>
        <v>#DIV/0!</v>
      </c>
      <c r="BI158" s="151" t="e">
        <f>(BI14+BI27+BI40+BI54+BI67+BI80+BI93+BI106+BI119+BI136+BI149)/((Inputs!BI8/7)*365.25)</f>
        <v>#DIV/0!</v>
      </c>
      <c r="BJ158" s="151" t="e">
        <f>(BJ14+BJ27+BJ40+BJ54+BJ67+BJ80+BJ93+BJ106+BJ119+BJ136+BJ149)/((Inputs!BJ8/7)*365.25)</f>
        <v>#DIV/0!</v>
      </c>
      <c r="BK158" s="151" t="e">
        <f>(BK14+BK27+BK40+BK54+BK67+BK80+BK93+BK106+BK119+BK136+BK149)/((Inputs!BK8/7)*365.25)</f>
        <v>#DIV/0!</v>
      </c>
      <c r="BL158" s="151" t="e">
        <f>(BL14+BL27+BL40+BL54+BL67+BL80+BL93+BL106+BL119+BL136+BL149)/((Inputs!BL8/7)*365.25)</f>
        <v>#DIV/0!</v>
      </c>
      <c r="BM158" s="151" t="e">
        <f>(BM14+BM27+BM40+BM54+BM67+BM80+BM93+BM106+BM119+BM136+BM149)/((Inputs!BM8/7)*365.25)</f>
        <v>#DIV/0!</v>
      </c>
      <c r="BN158" s="151" t="e">
        <f>(BN14+BN27+BN40+BN54+BN67+BN80+BN93+BN106+BN119+BN136+BN149)/((Inputs!BN8/7)*365.25)</f>
        <v>#DIV/0!</v>
      </c>
      <c r="BO158" s="151" t="e">
        <f>(BO14+BO27+BO40+BO54+BO67+BO80+BO93+BO106+BO119+BO136+BO149)/((Inputs!BO8/7)*365.25)</f>
        <v>#DIV/0!</v>
      </c>
      <c r="BP158" s="151" t="e">
        <f>(BP14+BP27+BP40+BP54+BP67+BP80+BP93+BP106+BP119+BP136+BP149)/((Inputs!BP8/7)*365.25)</f>
        <v>#DIV/0!</v>
      </c>
      <c r="BQ158" s="151" t="e">
        <f>(BQ14+BQ27+BQ40+BQ54+BQ67+BQ80+BQ93+BQ106+BQ119+BQ136+BQ149)/((Inputs!BQ8/7)*365.25)</f>
        <v>#DIV/0!</v>
      </c>
      <c r="BR158" s="151" t="e">
        <f>(BR14+BR27+BR40+BR54+BR67+BR80+BR93+BR106+BR119+BR136+BR149)/((Inputs!BR8/7)*365.25)</f>
        <v>#DIV/0!</v>
      </c>
      <c r="BS158" s="151" t="e">
        <f>(BS14+BS27+BS40+BS54+BS67+BS80+BS93+BS106+BS119+BS136+BS149)/((Inputs!BS8/7)*365.25)</f>
        <v>#DIV/0!</v>
      </c>
      <c r="BT158" s="151" t="e">
        <f>(BT14+BT27+BT40+BT54+BT67+BT80+BT93+BT106+BT119+BT136+BT149)/((Inputs!BT8/7)*365.25)</f>
        <v>#DIV/0!</v>
      </c>
      <c r="BU158" s="151" t="e">
        <f>(BU14+BU27+BU40+BU54+BU67+BU80+BU93+BU106+BU119+BU136+BU149)/((Inputs!BU8/7)*365.25)</f>
        <v>#DIV/0!</v>
      </c>
      <c r="BV158" s="151" t="e">
        <f>(BV14+BV27+BV40+BV54+BV67+BV80+BV93+BV106+BV119+BV136+BV149)/((Inputs!BV8/7)*365.25)</f>
        <v>#DIV/0!</v>
      </c>
      <c r="BW158" s="151" t="e">
        <f>(BW14+BW27+BW40+BW54+BW67+BW80+BW93+BW106+BW119+BW136+BW149)/((Inputs!BW8/7)*365.25)</f>
        <v>#DIV/0!</v>
      </c>
      <c r="BX158" s="151" t="e">
        <f>(BX14+BX27+BX40+BX54+BX67+BX80+BX93+BX106+BX119+BX136+BX149)/((Inputs!BX8/7)*365.25)</f>
        <v>#DIV/0!</v>
      </c>
      <c r="BY158" s="151" t="e">
        <f>(BY14+BY27+BY40+BY54+BY67+BY80+BY93+BY106+BY119+BY136+BY149)/((Inputs!BY8/7)*365.25)</f>
        <v>#DIV/0!</v>
      </c>
      <c r="BZ158" s="151" t="e">
        <f>(BZ14+BZ27+BZ40+BZ54+BZ67+BZ80+BZ93+BZ106+BZ119+BZ136+BZ149)/((Inputs!BZ8/7)*365.25)</f>
        <v>#DIV/0!</v>
      </c>
      <c r="CA158" s="151" t="e">
        <f>(CA14+CA27+CA40+CA54+CA67+CA80+CA93+CA106+CA119+CA136+CA149)/((Inputs!CA8/7)*365.25)</f>
        <v>#DIV/0!</v>
      </c>
      <c r="CB158" s="151" t="e">
        <f>(CB14+CB27+CB40+CB54+CB67+CB80+CB93+CB106+CB119+CB136+CB149)/((Inputs!CB8/7)*365.25)</f>
        <v>#DIV/0!</v>
      </c>
      <c r="CC158" s="151" t="e">
        <f>(CC14+CC27+CC40+CC54+CC67+CC80+CC93+CC106+CC119+CC136+CC149)/((Inputs!CC8/7)*365.25)</f>
        <v>#DIV/0!</v>
      </c>
      <c r="CD158" s="151" t="e">
        <f>(CD14+CD27+CD40+CD54+CD67+CD80+CD93+CD106+CD119+CD136+CD149)/((Inputs!CD8/7)*365.25)</f>
        <v>#DIV/0!</v>
      </c>
      <c r="CE158" s="151" t="e">
        <f>(CE14+CE27+CE40+CE54+CE67+CE80+CE93+CE106+CE119+CE136+CE149)/((Inputs!CE8/7)*365.25)</f>
        <v>#DIV/0!</v>
      </c>
      <c r="CF158" s="151" t="e">
        <f>(CF14+CF27+CF40+CF54+CF67+CF80+CF93+CF106+CF119+CF136+CF149)/((Inputs!CF8/7)*365.25)</f>
        <v>#DIV/0!</v>
      </c>
      <c r="CG158" s="151" t="e">
        <f>(CG14+CG27+CG40+CG54+CG67+CG80+CG93+CG106+CG119+CG136+CG149)/((Inputs!CG8/7)*365.25)</f>
        <v>#DIV/0!</v>
      </c>
      <c r="CH158" s="151" t="e">
        <f>(CH14+CH27+CH40+CH54+CH67+CH80+CH93+CH106+CH119+CH136+CH149)/((Inputs!CH8/7)*365.25)</f>
        <v>#DIV/0!</v>
      </c>
      <c r="CI158" s="151" t="e">
        <f>(CI14+CI27+CI40+CI54+CI67+CI80+CI93+CI106+CI119+CI136+CI149)/((Inputs!CI8/7)*365.25)</f>
        <v>#DIV/0!</v>
      </c>
      <c r="CJ158" s="151" t="e">
        <f>(CJ14+CJ27+CJ40+CJ54+CJ67+CJ80+CJ93+CJ106+CJ119+CJ136+CJ149)/((Inputs!CJ8/7)*365.25)</f>
        <v>#DIV/0!</v>
      </c>
      <c r="CK158" s="151" t="e">
        <f>(CK14+CK27+CK40+CK54+CK67+CK80+CK93+CK106+CK119+CK136+CK149)/((Inputs!CK8/7)*365.25)</f>
        <v>#DIV/0!</v>
      </c>
      <c r="CL158" s="151" t="e">
        <f>(CL14+CL27+CL40+CL54+CL67+CL80+CL93+CL106+CL119+CL136+CL149)/((Inputs!CL8/7)*365.25)</f>
        <v>#DIV/0!</v>
      </c>
      <c r="CM158" s="151" t="e">
        <f>(CM14+CM27+CM40+CM54+CM67+CM80+CM93+CM106+CM119+CM136+CM149)/((Inputs!CM8/7)*365.25)</f>
        <v>#DIV/0!</v>
      </c>
      <c r="CN158" s="151" t="e">
        <f>(CN14+CN27+CN40+CN54+CN67+CN80+CN93+CN106+CN119+CN136+CN149)/((Inputs!CN8/7)*365.25)</f>
        <v>#DIV/0!</v>
      </c>
      <c r="CO158" s="151" t="e">
        <f>(CO14+CO27+CO40+CO54+CO67+CO80+CO93+CO106+CO119+CO136+CO149)/((Inputs!CO8/7)*365.25)</f>
        <v>#DIV/0!</v>
      </c>
      <c r="CP158" s="151" t="e">
        <f>(CP14+CP27+CP40+CP54+CP67+CP80+CP93+CP106+CP119+CP136+CP149)/((Inputs!CP8/7)*365.25)</f>
        <v>#DIV/0!</v>
      </c>
      <c r="CQ158" s="151" t="e">
        <f>(CQ14+CQ27+CQ40+CQ54+CQ67+CQ80+CQ93+CQ106+CQ119+CQ136+CQ149)/((Inputs!CQ8/7)*365.25)</f>
        <v>#DIV/0!</v>
      </c>
      <c r="CR158" s="151" t="e">
        <f>(CR14+CR27+CR40+CR54+CR67+CR80+CR93+CR106+CR119+CR136+CR149)/((Inputs!CR8/7)*365.25)</f>
        <v>#DIV/0!</v>
      </c>
      <c r="CS158" s="151" t="e">
        <f>(CS14+CS27+CS40+CS54+CS67+CS80+CS93+CS106+CS119+CS136+CS149)/((Inputs!CS8/7)*365.25)</f>
        <v>#DIV/0!</v>
      </c>
      <c r="CT158" s="151" t="e">
        <f>(CT14+CT27+CT40+CT54+CT67+CT80+CT93+CT106+CT119+CT136+CT149)/((Inputs!CT8/7)*365.25)</f>
        <v>#DIV/0!</v>
      </c>
      <c r="CU158" s="151" t="e">
        <f>(CU14+CU27+CU40+CU54+CU67+CU80+CU93+CU106+CU119+CU136+CU149)/((Inputs!CU8/7)*365.25)</f>
        <v>#DIV/0!</v>
      </c>
      <c r="CV158" s="151" t="e">
        <f>(CV14+CV27+CV40+CV54+CV67+CV80+CV93+CV106+CV119+CV136+CV149)/((Inputs!CV8/7)*365.25)</f>
        <v>#DIV/0!</v>
      </c>
      <c r="CW158" s="151" t="e">
        <f>(CW14+CW27+CW40+CW54+CW67+CW80+CW93+CW106+CW119+CW136+CW149)/((Inputs!CW8/7)*365.25)</f>
        <v>#DIV/0!</v>
      </c>
      <c r="CX158" s="151" t="e">
        <f>(CX14+CX27+CX40+CX54+CX67+CX80+CX93+CX106+CX119+CX136+CX149)/((Inputs!CX8/7)*365.25)</f>
        <v>#DIV/0!</v>
      </c>
      <c r="CY158" s="151" t="e">
        <f>(CY14+CY27+CY40+CY54+CY67+CY80+CY93+CY106+CY119+CY136+CY149)/((Inputs!CY8/7)*365.25)</f>
        <v>#DIV/0!</v>
      </c>
      <c r="CZ158" s="151" t="e">
        <f>(CZ14+CZ27+CZ40+CZ54+CZ67+CZ80+CZ93+CZ106+CZ119+CZ136+CZ149)/((Inputs!CZ8/7)*365.25)</f>
        <v>#DIV/0!</v>
      </c>
      <c r="DA158" s="151" t="e">
        <f>(DA14+DA27+DA40+DA54+DA67+DA80+DA93+DA106+DA119+DA136+DA149)/((Inputs!DA8/7)*365.25)</f>
        <v>#DIV/0!</v>
      </c>
      <c r="DB158" s="151" t="e">
        <f>(DB14+DB27+DB40+DB54+DB67+DB80+DB93+DB106+DB119+DB136+DB149)/((Inputs!DB8/7)*365.25)</f>
        <v>#DIV/0!</v>
      </c>
      <c r="DC158" s="151" t="e">
        <f>(DC14+DC27+DC40+DC54+DC67+DC80+DC93+DC106+DC119+DC136+DC149)/((Inputs!DC8/7)*365.25)</f>
        <v>#DIV/0!</v>
      </c>
      <c r="DD158" s="151" t="e">
        <f>(DD14+DD27+DD40+DD54+DD67+DD80+DD93+DD106+DD119+DD136+DD149)/((Inputs!DD8/7)*365.25)</f>
        <v>#DIV/0!</v>
      </c>
      <c r="DE158" s="151" t="e">
        <f>(DE14+DE27+DE40+DE54+DE67+DE80+DE93+DE106+DE119+DE136+DE149)/((Inputs!DE8/7)*365.25)</f>
        <v>#DIV/0!</v>
      </c>
      <c r="DF158" s="151" t="e">
        <f>(DF14+DF27+DF40+DF54+DF67+DF80+DF93+DF106+DF119+DF136+DF149)/((Inputs!DF8/7)*365.25)</f>
        <v>#DIV/0!</v>
      </c>
      <c r="DG158" s="151" t="e">
        <f>(DG14+DG27+DG40+DG54+DG67+DG80+DG93+DG106+DG119+DG136+DG149)/((Inputs!DG8/7)*365.25)</f>
        <v>#DIV/0!</v>
      </c>
      <c r="DH158" s="151" t="e">
        <f>(DH14+DH27+DH40+DH54+DH67+DH80+DH93+DH106+DH119+DH136+DH149)/((Inputs!DH8/7)*365.25)</f>
        <v>#DIV/0!</v>
      </c>
      <c r="DI158" s="151" t="e">
        <f>(DI14+DI27+DI40+DI54+DI67+DI80+DI93+DI106+DI119+DI136+DI149)/((Inputs!DI8/7)*365.25)</f>
        <v>#DIV/0!</v>
      </c>
      <c r="DJ158" s="151" t="e">
        <f>(DJ14+DJ27+DJ40+DJ54+DJ67+DJ80+DJ93+DJ106+DJ119+DJ136+DJ149)/((Inputs!DJ8/7)*365.25)</f>
        <v>#DIV/0!</v>
      </c>
      <c r="DK158" s="151" t="e">
        <f>(DK14+DK27+DK40+DK54+DK67+DK80+DK93+DK106+DK119+DK136+DK149)/((Inputs!DK8/7)*365.25)</f>
        <v>#DIV/0!</v>
      </c>
      <c r="DL158" s="151" t="e">
        <f>(DL14+DL27+DL40+DL54+DL67+DL80+DL93+DL106+DL119+DL136+DL149)/((Inputs!DL8/7)*365.25)</f>
        <v>#DIV/0!</v>
      </c>
      <c r="DM158" s="151" t="e">
        <f>(DM14+DM27+DM40+DM54+DM67+DM80+DM93+DM106+DM119+DM136+DM149)/((Inputs!DM8/7)*365.25)</f>
        <v>#DIV/0!</v>
      </c>
      <c r="DN158" s="151" t="e">
        <f>(DN14+DN27+DN40+DN54+DN67+DN80+DN93+DN106+DN119+DN136+DN149)/((Inputs!DN8/7)*365.25)</f>
        <v>#DIV/0!</v>
      </c>
      <c r="DO158" s="151" t="e">
        <f>(DO14+DO27+DO40+DO54+DO67+DO80+DO93+DO106+DO119+DO136+DO149)/((Inputs!DO8/7)*365.25)</f>
        <v>#DIV/0!</v>
      </c>
      <c r="DP158" s="151" t="e">
        <f>(DP14+DP27+DP40+DP54+DP67+DP80+DP93+DP106+DP119+DP136+DP149)/((Inputs!DP8/7)*365.25)</f>
        <v>#DIV/0!</v>
      </c>
      <c r="DQ158" s="151" t="e">
        <f>(DQ14+DQ27+DQ40+DQ54+DQ67+DQ80+DQ93+DQ106+DQ119+DQ136+DQ149)/((Inputs!DQ8/7)*365.25)</f>
        <v>#DIV/0!</v>
      </c>
      <c r="DR158" s="151" t="e">
        <f>(DR14+DR27+DR40+DR54+DR67+DR80+DR93+DR106+DR119+DR136+DR149)/((Inputs!DR8/7)*365.25)</f>
        <v>#DIV/0!</v>
      </c>
      <c r="DS158" s="151" t="e">
        <f>(DS14+DS27+DS40+DS54+DS67+DS80+DS93+DS106+DS119+DS136+DS149)/((Inputs!DS8/7)*365.25)</f>
        <v>#DIV/0!</v>
      </c>
      <c r="DT158" s="151" t="e">
        <f>(DT14+DT27+DT40+DT54+DT67+DT80+DT93+DT106+DT119+DT136+DT149)/((Inputs!DT8/7)*365.25)</f>
        <v>#DIV/0!</v>
      </c>
      <c r="DU158" s="151" t="e">
        <f>(DU14+DU27+DU40+DU54+DU67+DU80+DU93+DU106+DU119+DU136+DU149)/((Inputs!DU8/7)*365.25)</f>
        <v>#DIV/0!</v>
      </c>
      <c r="DV158" s="151" t="e">
        <f>(DV14+DV27+DV40+DV54+DV67+DV80+DV93+DV106+DV119+DV136+DV149)/((Inputs!DV8/7)*365.25)</f>
        <v>#DIV/0!</v>
      </c>
      <c r="DW158" s="151" t="e">
        <f>(DW14+DW27+DW40+DW54+DW67+DW80+DW93+DW106+DW119+DW136+DW149)/((Inputs!DW8/7)*365.25)</f>
        <v>#DIV/0!</v>
      </c>
      <c r="DX158" s="151" t="e">
        <f>(DX14+DX27+DX40+DX54+DX67+DX80+DX93+DX106+DX119+DX136+DX149)/((Inputs!DX8/7)*365.25)</f>
        <v>#DIV/0!</v>
      </c>
      <c r="DY158" s="151" t="e">
        <f>(DY14+DY27+DY40+DY54+DY67+DY80+DY93+DY106+DY119+DY136+DY149)/((Inputs!DY8/7)*365.25)</f>
        <v>#DIV/0!</v>
      </c>
      <c r="DZ158" s="151" t="e">
        <f>(DZ14+DZ27+DZ40+DZ54+DZ67+DZ80+DZ93+DZ106+DZ119+DZ136+DZ149)/((Inputs!DZ8/7)*365.25)</f>
        <v>#DIV/0!</v>
      </c>
      <c r="EA158" s="151" t="e">
        <f>(EA14+EA27+EA40+EA54+EA67+EA80+EA93+EA106+EA119+EA136+EA149)/((Inputs!EA8/7)*365.25)</f>
        <v>#DIV/0!</v>
      </c>
      <c r="EB158" s="151" t="e">
        <f>(EB14+EB27+EB40+EB54+EB67+EB80+EB93+EB106+EB119+EB136+EB149)/((Inputs!EB8/7)*365.25)</f>
        <v>#DIV/0!</v>
      </c>
      <c r="EC158" s="151" t="e">
        <f>(EC14+EC27+EC40+EC54+EC67+EC80+EC93+EC106+EC119+EC136+EC149)/((Inputs!EC8/7)*365.25)</f>
        <v>#DIV/0!</v>
      </c>
      <c r="ED158" s="151" t="e">
        <f>(ED14+ED27+ED40+ED54+ED67+ED80+ED93+ED106+ED119+ED136+ED149)/((Inputs!ED8/7)*365.25)</f>
        <v>#DIV/0!</v>
      </c>
      <c r="EE158" s="151" t="e">
        <f>(EE14+EE27+EE40+EE54+EE67+EE80+EE93+EE106+EE119+EE136+EE149)/((Inputs!EE8/7)*365.25)</f>
        <v>#DIV/0!</v>
      </c>
      <c r="EF158" s="151" t="e">
        <f>(EF14+EF27+EF40+EF54+EF67+EF80+EF93+EF106+EF119+EF136+EF149)/((Inputs!EF8/7)*365.25)</f>
        <v>#DIV/0!</v>
      </c>
      <c r="EG158" s="151" t="e">
        <f>(EG14+EG27+EG40+EG54+EG67+EG80+EG93+EG106+EG119+EG136+EG149)/((Inputs!EG8/7)*365.25)</f>
        <v>#DIV/0!</v>
      </c>
      <c r="EH158" s="151" t="e">
        <f>(EH14+EH27+EH40+EH54+EH67+EH80+EH93+EH106+EH119+EH136+EH149)/((Inputs!EH8/7)*365.25)</f>
        <v>#DIV/0!</v>
      </c>
      <c r="EI158" s="151" t="e">
        <f>(EI14+EI27+EI40+EI54+EI67+EI80+EI93+EI106+EI119+EI136+EI149)/((Inputs!EI8/7)*365.25)</f>
        <v>#DIV/0!</v>
      </c>
      <c r="EJ158" s="151" t="e">
        <f>(EJ14+EJ27+EJ40+EJ54+EJ67+EJ80+EJ93+EJ106+EJ119+EJ136+EJ149)/((Inputs!EJ8/7)*365.25)</f>
        <v>#DIV/0!</v>
      </c>
      <c r="EK158" s="151" t="e">
        <f>(EK14+EK27+EK40+EK54+EK67+EK80+EK93+EK106+EK119+EK136+EK149)/((Inputs!EK8/7)*365.25)</f>
        <v>#DIV/0!</v>
      </c>
      <c r="EL158" s="151" t="e">
        <f>(EL14+EL27+EL40+EL54+EL67+EL80+EL93+EL106+EL119+EL136+EL149)/((Inputs!EL8/7)*365.25)</f>
        <v>#DIV/0!</v>
      </c>
      <c r="EM158" s="151" t="e">
        <f>(EM14+EM27+EM40+EM54+EM67+EM80+EM93+EM106+EM119+EM136+EM149)/((Inputs!EM8/7)*365.25)</f>
        <v>#DIV/0!</v>
      </c>
      <c r="EN158" s="151" t="e">
        <f>(EN14+EN27+EN40+EN54+EN67+EN80+EN93+EN106+EN119+EN136+EN149)/((Inputs!EN8/7)*365.25)</f>
        <v>#DIV/0!</v>
      </c>
      <c r="EO158" s="151" t="e">
        <f>(EO14+EO27+EO40+EO54+EO67+EO80+EO93+EO106+EO119+EO136+EO149)/((Inputs!EO8/7)*365.25)</f>
        <v>#DIV/0!</v>
      </c>
      <c r="EP158" s="151" t="e">
        <f>(EP14+EP27+EP40+EP54+EP67+EP80+EP93+EP106+EP119+EP136+EP149)/((Inputs!EP8/7)*365.25)</f>
        <v>#DIV/0!</v>
      </c>
      <c r="EQ158" s="151" t="e">
        <f>(EQ14+EQ27+EQ40+EQ54+EQ67+EQ80+EQ93+EQ106+EQ119+EQ136+EQ149)/((Inputs!EQ8/7)*365.25)</f>
        <v>#DIV/0!</v>
      </c>
      <c r="ER158" s="151" t="e">
        <f>(ER14+ER27+ER40+ER54+ER67+ER80+ER93+ER106+ER119+ER136+ER149)/((Inputs!ER8/7)*365.25)</f>
        <v>#DIV/0!</v>
      </c>
      <c r="ES158" s="151" t="e">
        <f>(ES14+ES27+ES40+ES54+ES67+ES80+ES93+ES106+ES119+ES136+ES149)/((Inputs!ES8/7)*365.25)</f>
        <v>#DIV/0!</v>
      </c>
      <c r="ET158" s="151" t="e">
        <f>(ET14+ET27+ET40+ET54+ET67+ET80+ET93+ET106+ET119+ET136+ET149)/((Inputs!ET8/7)*365.25)</f>
        <v>#DIV/0!</v>
      </c>
      <c r="EU158" s="151" t="e">
        <f>(EU14+EU27+EU40+EU54+EU67+EU80+EU93+EU106+EU119+EU136+EU149)/((Inputs!EU8/7)*365.25)</f>
        <v>#DIV/0!</v>
      </c>
      <c r="EV158" s="151" t="e">
        <f>(EV14+EV27+EV40+EV54+EV67+EV80+EV93+EV106+EV119+EV136+EV149)/((Inputs!EV8/7)*365.25)</f>
        <v>#DIV/0!</v>
      </c>
      <c r="EW158" s="151" t="e">
        <f>(EW14+EW27+EW40+EW54+EW67+EW80+EW93+EW106+EW119+EW136+EW149)/((Inputs!EW8/7)*365.25)</f>
        <v>#DIV/0!</v>
      </c>
      <c r="EX158" s="151" t="e">
        <f>(EX14+EX27+EX40+EX54+EX67+EX80+EX93+EX106+EX119+EX136+EX149)/((Inputs!EX8/7)*365.25)</f>
        <v>#DIV/0!</v>
      </c>
      <c r="EY158" s="151" t="e">
        <f>(EY14+EY27+EY40+EY54+EY67+EY80+EY93+EY106+EY119+EY136+EY149)/((Inputs!EY8/7)*365.25)</f>
        <v>#DIV/0!</v>
      </c>
      <c r="EZ158" s="151" t="e">
        <f>(EZ14+EZ27+EZ40+EZ54+EZ67+EZ80+EZ93+EZ106+EZ119+EZ136+EZ149)/((Inputs!EZ8/7)*365.25)</f>
        <v>#DIV/0!</v>
      </c>
      <c r="FA158" s="151" t="e">
        <f>(FA14+FA27+FA40+FA54+FA67+FA80+FA93+FA106+FA119+FA136+FA149)/((Inputs!FA8/7)*365.25)</f>
        <v>#DIV/0!</v>
      </c>
      <c r="FB158" s="150"/>
      <c r="FC158" s="150"/>
      <c r="FD158" s="150"/>
      <c r="FE158" s="150"/>
      <c r="FF158" s="150"/>
      <c r="FG158" s="150"/>
      <c r="FH158" s="150"/>
      <c r="FI158" s="150"/>
      <c r="FJ158" s="150"/>
      <c r="FK158" s="150"/>
      <c r="FL158" s="150"/>
      <c r="FM158" s="150"/>
      <c r="FN158" s="150"/>
      <c r="FO158" s="150"/>
      <c r="FP158" s="150"/>
      <c r="FQ158" s="150"/>
      <c r="FR158" s="150"/>
      <c r="FS158" s="150"/>
      <c r="FT158" s="150"/>
      <c r="FU158" s="150"/>
      <c r="FV158" s="150"/>
      <c r="FW158" s="150"/>
      <c r="FX158" s="150"/>
      <c r="FY158" s="150"/>
      <c r="FZ158" s="150"/>
      <c r="GA158" s="150"/>
      <c r="GB158" s="150"/>
      <c r="GC158" s="150"/>
      <c r="GD158" s="150"/>
      <c r="GE158" s="150"/>
      <c r="GF158" s="150"/>
      <c r="GG158" s="150"/>
      <c r="GH158" s="150"/>
      <c r="GI158" s="150"/>
      <c r="GJ158" s="150"/>
      <c r="GK158" s="150"/>
      <c r="GL158" s="150"/>
      <c r="GM158" s="150"/>
      <c r="GN158" s="150"/>
      <c r="GO158" s="150"/>
      <c r="GP158" s="150"/>
      <c r="GQ158" s="150"/>
      <c r="GR158" s="150"/>
      <c r="GS158" s="150"/>
      <c r="GT158" s="150"/>
      <c r="GU158" s="150"/>
      <c r="GV158" s="150"/>
      <c r="GW158" s="150"/>
      <c r="GX158" s="150"/>
      <c r="GY158" s="150"/>
      <c r="GZ158" s="150"/>
      <c r="HA158" s="150"/>
      <c r="HB158" s="150"/>
      <c r="HC158" s="150"/>
      <c r="HD158" s="150"/>
      <c r="HE158" s="150"/>
      <c r="HF158" s="150"/>
      <c r="HG158" s="150"/>
      <c r="HH158" s="150"/>
      <c r="HI158" s="150"/>
      <c r="HJ158" s="150"/>
      <c r="HK158" s="150"/>
      <c r="HL158" s="150"/>
      <c r="HM158" s="150"/>
      <c r="HN158" s="150"/>
      <c r="HO158" s="150"/>
      <c r="HP158" s="150"/>
      <c r="HQ158" s="150"/>
      <c r="HR158" s="150"/>
      <c r="HS158" s="150"/>
      <c r="HT158" s="150"/>
      <c r="HU158" s="150"/>
      <c r="HV158" s="150"/>
      <c r="HW158" s="150"/>
      <c r="HX158" s="150"/>
      <c r="HY158" s="150"/>
      <c r="HZ158" s="150"/>
      <c r="IA158" s="150"/>
      <c r="IB158" s="150"/>
      <c r="IC158" s="150"/>
      <c r="ID158" s="150"/>
      <c r="IE158" s="150"/>
      <c r="IF158" s="150"/>
      <c r="IG158" s="150"/>
      <c r="IH158" s="150"/>
      <c r="II158" s="150"/>
      <c r="IJ158" s="150"/>
      <c r="IK158" s="150"/>
      <c r="IL158" s="150"/>
      <c r="IM158" s="150"/>
      <c r="IN158" s="150"/>
      <c r="IO158" s="150"/>
      <c r="IP158" s="150"/>
      <c r="IQ158" s="150"/>
      <c r="IR158" s="150"/>
      <c r="IS158" s="150"/>
      <c r="IT158" s="150"/>
      <c r="IU158" s="150"/>
      <c r="IV158" s="150"/>
      <c r="IW158" s="150"/>
      <c r="IX158" s="150"/>
      <c r="IY158" s="150"/>
      <c r="IZ158" s="150"/>
      <c r="JA158" s="150"/>
      <c r="JB158" s="150"/>
      <c r="JC158" s="150"/>
      <c r="JD158" s="150"/>
      <c r="JE158" s="150"/>
      <c r="JF158" s="150"/>
      <c r="JG158" s="150"/>
      <c r="JH158" s="150"/>
      <c r="JI158" s="150"/>
      <c r="JJ158" s="150"/>
      <c r="JK158" s="150"/>
      <c r="JL158" s="150"/>
      <c r="JM158" s="150"/>
      <c r="JN158" s="150"/>
      <c r="JO158" s="150"/>
      <c r="JP158" s="150"/>
      <c r="JQ158" s="150"/>
      <c r="JR158" s="150"/>
      <c r="JS158" s="150"/>
      <c r="JT158" s="150"/>
      <c r="JU158" s="150"/>
      <c r="JV158" s="150"/>
      <c r="JW158" s="150"/>
      <c r="JX158" s="150"/>
      <c r="JY158" s="150"/>
      <c r="JZ158" s="150"/>
      <c r="KA158" s="150"/>
      <c r="KB158" s="150"/>
      <c r="KC158" s="150"/>
      <c r="KD158" s="150"/>
      <c r="KE158" s="150"/>
      <c r="KF158" s="150"/>
      <c r="KG158" s="150"/>
      <c r="KH158" s="150"/>
      <c r="KI158" s="150"/>
      <c r="KJ158" s="150"/>
      <c r="KK158" s="150"/>
      <c r="KL158" s="150"/>
      <c r="KM158" s="150"/>
      <c r="KN158" s="150"/>
      <c r="KO158" s="150"/>
      <c r="KP158" s="150"/>
      <c r="KQ158" s="150"/>
      <c r="KR158" s="150"/>
      <c r="KS158" s="150"/>
      <c r="KT158" s="150"/>
      <c r="KU158" s="150"/>
      <c r="KV158" s="150"/>
      <c r="KW158" s="150"/>
      <c r="KX158" s="150"/>
      <c r="KY158" s="150"/>
      <c r="KZ158" s="150"/>
      <c r="LA158" s="150"/>
      <c r="LB158" s="150"/>
      <c r="LC158" s="150"/>
      <c r="LD158" s="150"/>
      <c r="LE158" s="150"/>
      <c r="LF158" s="150"/>
      <c r="LG158" s="150"/>
      <c r="LH158" s="150"/>
      <c r="LI158" s="150"/>
      <c r="LJ158" s="150"/>
      <c r="LK158" s="150"/>
      <c r="LL158" s="150"/>
      <c r="LM158" s="150"/>
      <c r="LN158" s="150"/>
      <c r="LO158" s="150"/>
      <c r="LP158" s="150"/>
      <c r="LQ158" s="150"/>
      <c r="LR158" s="150"/>
      <c r="LS158" s="150"/>
      <c r="LT158" s="150"/>
      <c r="LU158" s="150"/>
      <c r="LV158" s="150"/>
      <c r="LW158" s="150"/>
      <c r="LX158" s="150"/>
      <c r="LY158" s="150"/>
      <c r="LZ158" s="150"/>
      <c r="MA158" s="150"/>
      <c r="MB158" s="150"/>
      <c r="MC158" s="150"/>
      <c r="MD158" s="150"/>
      <c r="ME158" s="150"/>
      <c r="MF158" s="150"/>
      <c r="MG158" s="150"/>
      <c r="MH158" s="150"/>
      <c r="MI158" s="150"/>
      <c r="MJ158" s="150"/>
      <c r="MK158" s="150"/>
      <c r="ML158" s="150"/>
      <c r="MM158" s="150"/>
      <c r="MN158" s="150"/>
      <c r="MO158" s="150"/>
      <c r="MP158" s="150"/>
      <c r="MQ158" s="150"/>
      <c r="MR158" s="150"/>
      <c r="MS158" s="150"/>
      <c r="MT158" s="150"/>
      <c r="MU158" s="150"/>
      <c r="MV158" s="150"/>
      <c r="MW158" s="150"/>
      <c r="MX158" s="150"/>
      <c r="MY158" s="150"/>
      <c r="MZ158" s="150"/>
      <c r="NA158" s="150"/>
      <c r="NB158" s="150"/>
      <c r="NC158" s="150"/>
      <c r="ND158" s="150"/>
      <c r="NE158" s="150"/>
      <c r="NF158" s="150"/>
      <c r="NG158" s="150"/>
      <c r="NH158" s="150"/>
      <c r="NI158" s="150"/>
      <c r="NJ158" s="150"/>
      <c r="NK158" s="150"/>
      <c r="NL158" s="150"/>
      <c r="NM158" s="150"/>
      <c r="NN158" s="150"/>
      <c r="NO158" s="150"/>
      <c r="NP158" s="150"/>
      <c r="NQ158" s="150"/>
      <c r="NR158" s="150"/>
      <c r="NS158" s="150"/>
      <c r="NT158" s="150"/>
      <c r="NU158" s="150"/>
      <c r="NV158" s="150"/>
      <c r="NW158" s="150"/>
      <c r="NX158" s="150"/>
      <c r="NY158" s="150"/>
      <c r="NZ158" s="150"/>
      <c r="OA158" s="150"/>
      <c r="OB158" s="150"/>
      <c r="OC158" s="150"/>
      <c r="OD158" s="150"/>
      <c r="OE158" s="150"/>
      <c r="OF158" s="150"/>
      <c r="OG158" s="150"/>
      <c r="OH158" s="150"/>
      <c r="OI158" s="150"/>
      <c r="OJ158" s="150"/>
      <c r="OK158" s="150"/>
      <c r="OL158" s="150"/>
      <c r="OM158" s="150"/>
      <c r="ON158" s="150"/>
      <c r="OO158" s="150"/>
      <c r="OP158" s="150"/>
      <c r="OQ158" s="150"/>
      <c r="OR158" s="150"/>
      <c r="OS158" s="150"/>
      <c r="OT158" s="150"/>
      <c r="OU158" s="150"/>
      <c r="OV158" s="150"/>
      <c r="OW158" s="150"/>
      <c r="OX158" s="150"/>
      <c r="OY158" s="150"/>
      <c r="OZ158" s="150"/>
      <c r="PA158" s="150"/>
      <c r="PB158" s="150"/>
      <c r="PC158" s="150"/>
      <c r="PD158" s="150"/>
      <c r="PE158" s="150"/>
      <c r="PF158" s="150"/>
      <c r="PG158" s="150"/>
      <c r="PH158" s="150"/>
      <c r="PI158" s="150"/>
      <c r="PJ158" s="150"/>
      <c r="PK158" s="150"/>
      <c r="PL158" s="150"/>
      <c r="PM158" s="150"/>
      <c r="PN158" s="150"/>
      <c r="PO158" s="150"/>
      <c r="PP158" s="150"/>
      <c r="PQ158" s="150"/>
      <c r="PR158" s="150"/>
      <c r="PS158" s="150"/>
      <c r="PT158" s="150"/>
      <c r="PU158" s="150"/>
      <c r="PV158" s="150"/>
      <c r="PW158" s="150"/>
      <c r="PX158" s="150"/>
      <c r="PY158" s="150"/>
      <c r="PZ158" s="150"/>
      <c r="QA158" s="150"/>
      <c r="QB158" s="150"/>
      <c r="QC158" s="150"/>
      <c r="QD158" s="150"/>
      <c r="QE158" s="150"/>
      <c r="QF158" s="150"/>
      <c r="QG158" s="150"/>
      <c r="QH158" s="150"/>
      <c r="QI158" s="150"/>
      <c r="QJ158" s="150"/>
      <c r="QK158" s="150"/>
      <c r="QL158" s="150"/>
      <c r="QM158" s="150"/>
      <c r="QN158" s="150"/>
      <c r="QO158" s="150"/>
      <c r="QP158" s="150"/>
      <c r="QQ158" s="150"/>
      <c r="QR158" s="150"/>
      <c r="QS158" s="150"/>
      <c r="QT158" s="150"/>
      <c r="QU158" s="150"/>
      <c r="QV158" s="150"/>
      <c r="QW158" s="150"/>
      <c r="QX158" s="150"/>
      <c r="QY158" s="150"/>
      <c r="QZ158" s="150"/>
      <c r="RA158" s="150"/>
      <c r="RB158" s="150"/>
      <c r="RC158" s="150"/>
      <c r="RD158" s="150"/>
      <c r="RE158" s="150"/>
      <c r="RF158" s="150"/>
      <c r="RG158" s="150"/>
      <c r="RH158" s="150"/>
      <c r="RI158" s="150"/>
      <c r="RJ158" s="150"/>
      <c r="RK158" s="150"/>
      <c r="RL158" s="150"/>
      <c r="RM158" s="150"/>
      <c r="RN158" s="150"/>
      <c r="RO158" s="150"/>
      <c r="RP158" s="150"/>
      <c r="RQ158" s="150"/>
      <c r="RR158" s="150"/>
      <c r="RS158" s="150"/>
      <c r="RT158" s="150"/>
      <c r="RU158" s="150"/>
      <c r="RV158" s="150"/>
      <c r="RW158" s="150"/>
      <c r="RX158" s="150"/>
      <c r="RY158" s="150"/>
      <c r="RZ158" s="150"/>
      <c r="SA158" s="150"/>
      <c r="SB158" s="150"/>
      <c r="SC158" s="150"/>
      <c r="SD158" s="150"/>
      <c r="SE158" s="150"/>
      <c r="SF158" s="150"/>
      <c r="SG158" s="150"/>
      <c r="SH158" s="150"/>
      <c r="SI158" s="150"/>
      <c r="SJ158" s="150"/>
      <c r="SK158" s="150"/>
      <c r="SL158" s="150"/>
      <c r="SM158" s="150"/>
      <c r="SN158" s="150"/>
      <c r="SO158" s="150"/>
      <c r="SP158" s="150"/>
      <c r="SQ158" s="150"/>
      <c r="SR158" s="150"/>
      <c r="SS158" s="150"/>
      <c r="ST158" s="150"/>
      <c r="SU158" s="150"/>
      <c r="SV158" s="150"/>
      <c r="SW158" s="150"/>
      <c r="SX158" s="150"/>
      <c r="SY158" s="150"/>
      <c r="SZ158" s="150"/>
      <c r="TA158" s="150"/>
      <c r="TB158" s="150"/>
      <c r="TC158" s="150"/>
      <c r="TD158" s="150"/>
      <c r="TE158" s="150"/>
      <c r="TF158" s="150"/>
      <c r="TG158" s="150"/>
      <c r="TH158" s="150"/>
      <c r="TI158" s="150"/>
      <c r="TJ158" s="150"/>
      <c r="TK158" s="150"/>
      <c r="TL158" s="150"/>
      <c r="TM158" s="150"/>
      <c r="TN158" s="150"/>
      <c r="TO158" s="150"/>
      <c r="TP158" s="150"/>
      <c r="TQ158" s="150"/>
      <c r="TR158" s="150"/>
      <c r="TS158" s="150"/>
      <c r="TT158" s="150"/>
      <c r="TU158" s="150"/>
      <c r="TV158" s="150"/>
      <c r="TW158" s="150"/>
      <c r="TX158" s="150"/>
      <c r="TY158" s="150"/>
      <c r="TZ158" s="150"/>
      <c r="UA158" s="150"/>
      <c r="UB158" s="150"/>
      <c r="UC158" s="150"/>
      <c r="UD158" s="150"/>
      <c r="UE158" s="150"/>
      <c r="UF158" s="150"/>
      <c r="UG158" s="150"/>
      <c r="UH158" s="150"/>
      <c r="UI158" s="150"/>
      <c r="UJ158" s="150"/>
      <c r="UK158" s="150"/>
      <c r="UL158" s="150"/>
      <c r="UM158" s="150"/>
      <c r="UN158" s="150"/>
      <c r="UO158" s="150"/>
      <c r="UP158" s="150"/>
      <c r="UQ158" s="150"/>
      <c r="UR158" s="150"/>
      <c r="US158" s="150"/>
      <c r="UT158" s="150"/>
      <c r="UU158" s="150"/>
      <c r="UV158" s="150"/>
      <c r="UW158" s="150"/>
      <c r="UX158" s="150"/>
      <c r="UY158" s="150"/>
      <c r="UZ158" s="150"/>
      <c r="VA158" s="150"/>
      <c r="VB158" s="150"/>
      <c r="VC158" s="150"/>
      <c r="VD158" s="150"/>
      <c r="VE158" s="150"/>
      <c r="VF158" s="150"/>
      <c r="VG158" s="150"/>
      <c r="VH158" s="150"/>
      <c r="VI158" s="150"/>
      <c r="VJ158" s="150"/>
      <c r="VK158" s="150"/>
      <c r="VL158" s="150"/>
      <c r="VM158" s="150"/>
      <c r="VN158" s="150"/>
      <c r="VO158" s="150"/>
      <c r="VP158" s="150"/>
      <c r="VQ158" s="150"/>
      <c r="VR158" s="150"/>
      <c r="VS158" s="150"/>
      <c r="VT158" s="150"/>
      <c r="VU158" s="150"/>
      <c r="VV158" s="150"/>
      <c r="VW158" s="150"/>
      <c r="VX158" s="150"/>
      <c r="VY158" s="150"/>
      <c r="VZ158" s="150"/>
      <c r="WA158" s="150"/>
      <c r="WB158" s="150"/>
      <c r="WC158" s="150"/>
      <c r="WD158" s="150"/>
      <c r="WE158" s="150"/>
      <c r="WF158" s="150"/>
      <c r="WG158" s="150"/>
      <c r="WH158" s="150"/>
      <c r="WI158" s="150"/>
      <c r="WJ158" s="150"/>
      <c r="WK158" s="150"/>
      <c r="WL158" s="150"/>
      <c r="WM158" s="150"/>
      <c r="WN158" s="150"/>
      <c r="WO158" s="150"/>
      <c r="WP158" s="150"/>
      <c r="WQ158" s="150"/>
      <c r="WR158" s="150"/>
      <c r="WS158" s="150"/>
      <c r="WT158" s="150"/>
      <c r="WU158" s="150"/>
      <c r="WV158" s="150"/>
      <c r="WW158" s="150"/>
      <c r="WX158" s="150"/>
      <c r="WY158" s="150"/>
      <c r="WZ158" s="150"/>
      <c r="XA158" s="150"/>
      <c r="XB158" s="150"/>
      <c r="XC158" s="150"/>
      <c r="XD158" s="150"/>
      <c r="XE158" s="150"/>
      <c r="XF158" s="150"/>
      <c r="XG158" s="150"/>
      <c r="XH158" s="150"/>
      <c r="XI158" s="150"/>
      <c r="XJ158" s="150"/>
      <c r="XK158" s="150"/>
      <c r="XL158" s="150"/>
      <c r="XM158" s="150"/>
      <c r="XN158" s="150"/>
      <c r="XO158" s="150"/>
      <c r="XP158" s="150"/>
      <c r="XQ158" s="150"/>
      <c r="XR158" s="150"/>
      <c r="XS158" s="150"/>
      <c r="XT158" s="150"/>
      <c r="XU158" s="150"/>
      <c r="XV158" s="150"/>
      <c r="XW158" s="150"/>
      <c r="XX158" s="150"/>
      <c r="XY158" s="150"/>
      <c r="XZ158" s="150"/>
      <c r="YA158" s="150"/>
      <c r="YB158" s="150"/>
      <c r="YC158" s="150"/>
      <c r="YD158" s="150"/>
      <c r="YE158" s="150"/>
      <c r="YF158" s="150"/>
      <c r="YG158" s="150"/>
      <c r="YH158" s="150"/>
      <c r="YI158" s="150"/>
      <c r="YJ158" s="150"/>
      <c r="YK158" s="150"/>
      <c r="YL158" s="150"/>
      <c r="YM158" s="150"/>
      <c r="YN158" s="150"/>
      <c r="YO158" s="150"/>
      <c r="YP158" s="150"/>
      <c r="YQ158" s="150"/>
      <c r="YR158" s="150"/>
      <c r="YS158" s="150"/>
      <c r="YT158" s="150"/>
      <c r="YU158" s="150"/>
      <c r="YV158" s="150"/>
      <c r="YW158" s="150"/>
      <c r="YX158" s="150"/>
      <c r="YY158" s="150"/>
      <c r="YZ158" s="150"/>
      <c r="ZA158" s="150"/>
      <c r="ZB158" s="150"/>
      <c r="ZC158" s="150"/>
      <c r="ZD158" s="150"/>
      <c r="ZE158" s="150"/>
      <c r="ZF158" s="150"/>
      <c r="ZG158" s="150"/>
      <c r="ZH158" s="150"/>
      <c r="ZI158" s="150"/>
      <c r="ZJ158" s="150"/>
      <c r="ZK158" s="150"/>
      <c r="ZL158" s="150"/>
      <c r="ZM158" s="150"/>
      <c r="ZN158" s="150"/>
      <c r="ZO158" s="150"/>
      <c r="ZP158" s="150"/>
      <c r="ZQ158" s="150"/>
      <c r="ZR158" s="150"/>
      <c r="ZS158" s="150"/>
      <c r="ZT158" s="150"/>
      <c r="ZU158" s="150"/>
      <c r="ZV158" s="150"/>
      <c r="ZW158" s="150"/>
      <c r="ZX158" s="150"/>
      <c r="ZY158" s="150"/>
      <c r="ZZ158" s="150"/>
      <c r="AAA158" s="150"/>
      <c r="AAB158" s="150"/>
      <c r="AAC158" s="150"/>
      <c r="AAD158" s="150"/>
      <c r="AAE158" s="150"/>
      <c r="AAF158" s="150"/>
      <c r="AAG158" s="150"/>
      <c r="AAH158" s="150"/>
      <c r="AAI158" s="150"/>
      <c r="AAJ158" s="150"/>
      <c r="AAK158" s="150"/>
      <c r="AAL158" s="150"/>
      <c r="AAM158" s="150"/>
      <c r="AAN158" s="150"/>
      <c r="AAO158" s="150"/>
      <c r="AAP158" s="150"/>
      <c r="AAQ158" s="150"/>
      <c r="AAR158" s="150"/>
      <c r="AAS158" s="150"/>
      <c r="AAT158" s="150"/>
      <c r="AAU158" s="150"/>
      <c r="AAV158" s="150"/>
      <c r="AAW158" s="150"/>
      <c r="AAX158" s="150"/>
      <c r="AAY158" s="150"/>
      <c r="AAZ158" s="150"/>
      <c r="ABA158" s="150"/>
      <c r="ABB158" s="150"/>
      <c r="ABC158" s="150"/>
      <c r="ABD158" s="150"/>
      <c r="ABE158" s="150"/>
      <c r="ABF158" s="150"/>
      <c r="ABG158" s="150"/>
      <c r="ABH158" s="150"/>
      <c r="ABI158" s="150"/>
      <c r="ABJ158" s="150"/>
      <c r="ABK158" s="150"/>
      <c r="ABL158" s="150"/>
      <c r="ABM158" s="150"/>
      <c r="ABN158" s="150"/>
      <c r="ABO158" s="150"/>
      <c r="ABP158" s="150"/>
      <c r="ABQ158" s="150"/>
      <c r="ABR158" s="150"/>
      <c r="ABS158" s="150"/>
      <c r="ABT158" s="150"/>
      <c r="ABU158" s="150"/>
      <c r="ABV158" s="150"/>
      <c r="ABW158" s="150"/>
      <c r="ABX158" s="150"/>
      <c r="ABY158" s="150"/>
      <c r="ABZ158" s="150"/>
      <c r="ACA158" s="150"/>
      <c r="ACB158" s="150"/>
      <c r="ACC158" s="150"/>
      <c r="ACD158" s="150"/>
      <c r="ACE158" s="150"/>
      <c r="ACF158" s="150"/>
      <c r="ACG158" s="150"/>
      <c r="ACH158" s="150"/>
      <c r="ACI158" s="150"/>
      <c r="ACJ158" s="150"/>
      <c r="ACK158" s="150"/>
      <c r="ACL158" s="150"/>
      <c r="ACM158" s="150"/>
      <c r="ACN158" s="150"/>
      <c r="ACO158" s="150"/>
      <c r="ACP158" s="150"/>
      <c r="ACQ158" s="150"/>
      <c r="ACR158" s="150"/>
      <c r="ACS158" s="150"/>
      <c r="ACT158" s="150"/>
      <c r="ACU158" s="150"/>
      <c r="ACV158" s="150"/>
      <c r="ACW158" s="150"/>
      <c r="ACX158" s="150"/>
      <c r="ACY158" s="150"/>
      <c r="ACZ158" s="150"/>
      <c r="ADA158" s="150"/>
      <c r="ADB158" s="150"/>
      <c r="ADC158" s="150"/>
      <c r="ADD158" s="150"/>
      <c r="ADE158" s="150"/>
      <c r="ADF158" s="150"/>
      <c r="ADG158" s="150"/>
      <c r="ADH158" s="150"/>
      <c r="ADI158" s="150"/>
      <c r="ADJ158" s="150"/>
      <c r="ADK158" s="150"/>
      <c r="ADL158" s="150"/>
      <c r="ADM158" s="150"/>
      <c r="ADN158" s="150"/>
      <c r="ADO158" s="150"/>
      <c r="ADP158" s="150"/>
      <c r="ADQ158" s="150"/>
      <c r="ADR158" s="150"/>
      <c r="ADS158" s="150"/>
      <c r="ADT158" s="150"/>
      <c r="ADU158" s="150"/>
      <c r="ADV158" s="150"/>
      <c r="ADW158" s="150"/>
      <c r="ADX158" s="150"/>
      <c r="ADY158" s="150"/>
      <c r="ADZ158" s="150"/>
      <c r="AEA158" s="150"/>
      <c r="AEB158" s="150"/>
      <c r="AEC158" s="150"/>
      <c r="AED158" s="150"/>
      <c r="AEE158" s="150"/>
      <c r="AEF158" s="150"/>
      <c r="AEG158" s="150"/>
      <c r="AEH158" s="150"/>
      <c r="AEI158" s="150"/>
      <c r="AEJ158" s="150"/>
      <c r="AEK158" s="150"/>
      <c r="AEL158" s="150"/>
      <c r="AEM158" s="150"/>
      <c r="AEN158" s="150"/>
      <c r="AEO158" s="150"/>
      <c r="AEP158" s="150"/>
      <c r="AEQ158" s="150"/>
      <c r="AER158" s="150"/>
      <c r="AES158" s="150"/>
      <c r="AET158" s="150"/>
      <c r="AEU158" s="150"/>
      <c r="AEV158" s="150"/>
      <c r="AEW158" s="150"/>
      <c r="AEX158" s="150"/>
      <c r="AEY158" s="150"/>
      <c r="AEZ158" s="150"/>
      <c r="AFA158" s="150"/>
      <c r="AFB158" s="150"/>
      <c r="AFC158" s="150"/>
      <c r="AFD158" s="150"/>
      <c r="AFE158" s="150"/>
      <c r="AFF158" s="150"/>
      <c r="AFG158" s="150"/>
      <c r="AFH158" s="150"/>
      <c r="AFI158" s="150"/>
      <c r="AFJ158" s="150"/>
      <c r="AFK158" s="150"/>
      <c r="AFL158" s="150"/>
      <c r="AFM158" s="150"/>
      <c r="AFN158" s="150"/>
      <c r="AFO158" s="150"/>
      <c r="AFP158" s="150"/>
      <c r="AFQ158" s="150"/>
      <c r="AFR158" s="150"/>
      <c r="AFS158" s="150"/>
      <c r="AFT158" s="150"/>
      <c r="AFU158" s="150"/>
      <c r="AFV158" s="150"/>
      <c r="AFW158" s="150"/>
      <c r="AFX158" s="150"/>
      <c r="AFY158" s="150"/>
      <c r="AFZ158" s="150"/>
      <c r="AGA158" s="150"/>
      <c r="AGB158" s="150"/>
      <c r="AGC158" s="150"/>
      <c r="AGD158" s="150"/>
      <c r="AGE158" s="150"/>
      <c r="AGF158" s="150"/>
      <c r="AGG158" s="150"/>
      <c r="AGH158" s="150"/>
      <c r="AGI158" s="150"/>
      <c r="AGJ158" s="150"/>
      <c r="AGK158" s="150"/>
      <c r="AGL158" s="150"/>
      <c r="AGM158" s="150"/>
      <c r="AGN158" s="150"/>
      <c r="AGO158" s="150"/>
      <c r="AGP158" s="150"/>
      <c r="AGQ158" s="150"/>
      <c r="AGR158" s="150"/>
      <c r="AGS158" s="150"/>
      <c r="AGT158" s="150"/>
      <c r="AGU158" s="150"/>
      <c r="AGV158" s="150"/>
      <c r="AGW158" s="150"/>
      <c r="AGX158" s="150"/>
      <c r="AGY158" s="150"/>
      <c r="AGZ158" s="150"/>
      <c r="AHA158" s="150"/>
      <c r="AHB158" s="150"/>
      <c r="AHC158" s="150"/>
      <c r="AHD158" s="150"/>
      <c r="AHE158" s="150"/>
      <c r="AHF158" s="150"/>
      <c r="AHG158" s="150"/>
      <c r="AHH158" s="150"/>
      <c r="AHI158" s="150"/>
      <c r="AHJ158" s="150"/>
      <c r="AHK158" s="150"/>
      <c r="AHL158" s="150"/>
      <c r="AHM158" s="150"/>
      <c r="AHN158" s="150"/>
      <c r="AHO158" s="150"/>
      <c r="AHP158" s="150"/>
      <c r="AHQ158" s="150"/>
      <c r="AHR158" s="150"/>
      <c r="AHS158" s="150"/>
      <c r="AHT158" s="150"/>
      <c r="AHU158" s="150"/>
      <c r="AHV158" s="150"/>
      <c r="AHW158" s="150"/>
      <c r="AHX158" s="150"/>
      <c r="AHY158" s="150"/>
      <c r="AHZ158" s="150"/>
      <c r="AIA158" s="150"/>
      <c r="AIB158" s="150"/>
      <c r="AIC158" s="150"/>
      <c r="AID158" s="150"/>
      <c r="AIE158" s="150"/>
      <c r="AIF158" s="150"/>
      <c r="AIG158" s="150"/>
      <c r="AIH158" s="150"/>
      <c r="AII158" s="150"/>
      <c r="AIJ158" s="150"/>
      <c r="AIK158" s="150"/>
      <c r="AIL158" s="150"/>
      <c r="AIM158" s="150"/>
      <c r="AIN158" s="150"/>
      <c r="AIO158" s="150"/>
      <c r="AIP158" s="150"/>
      <c r="AIQ158" s="150"/>
      <c r="AIR158" s="150"/>
      <c r="AIS158" s="150"/>
      <c r="AIT158" s="150"/>
      <c r="AIU158" s="150"/>
      <c r="AIV158" s="150"/>
      <c r="AIW158" s="150"/>
      <c r="AIX158" s="150"/>
      <c r="AIY158" s="150"/>
      <c r="AIZ158" s="150"/>
      <c r="AJA158" s="150"/>
      <c r="AJB158" s="150"/>
      <c r="AJC158" s="150"/>
      <c r="AJD158" s="150"/>
      <c r="AJE158" s="150"/>
      <c r="AJF158" s="150"/>
      <c r="AJG158" s="150"/>
      <c r="AJH158" s="150"/>
      <c r="AJI158" s="150"/>
      <c r="AJJ158" s="150"/>
      <c r="AJK158" s="150"/>
      <c r="AJL158" s="150"/>
      <c r="AJM158" s="150"/>
      <c r="AJN158" s="150"/>
      <c r="AJO158" s="150"/>
      <c r="AJP158" s="150"/>
      <c r="AJQ158" s="150"/>
      <c r="AJR158" s="150"/>
      <c r="AJS158" s="150"/>
      <c r="AJT158" s="150"/>
      <c r="AJU158" s="150"/>
      <c r="AJV158" s="150"/>
      <c r="AJW158" s="150"/>
      <c r="AJX158" s="150"/>
      <c r="AJY158" s="150"/>
      <c r="AJZ158" s="150"/>
      <c r="AKA158" s="150"/>
      <c r="AKB158" s="150"/>
      <c r="AKC158" s="150"/>
      <c r="AKD158" s="150"/>
      <c r="AKE158" s="150"/>
      <c r="AKF158" s="150"/>
      <c r="AKG158" s="150"/>
      <c r="AKH158" s="150"/>
      <c r="AKI158" s="150"/>
      <c r="AKJ158" s="150"/>
      <c r="AKK158" s="150"/>
      <c r="AKL158" s="150"/>
      <c r="AKM158" s="150"/>
      <c r="AKN158" s="150"/>
      <c r="AKO158" s="150"/>
      <c r="AKP158" s="150"/>
      <c r="AKQ158" s="150"/>
      <c r="AKR158" s="150"/>
      <c r="AKS158" s="150"/>
      <c r="AKT158" s="150"/>
      <c r="AKU158" s="150"/>
      <c r="AKV158" s="150"/>
      <c r="AKW158" s="150"/>
      <c r="AKX158" s="150"/>
      <c r="AKY158" s="150"/>
      <c r="AKZ158" s="150"/>
      <c r="ALA158" s="150"/>
      <c r="ALB158" s="150"/>
      <c r="ALC158" s="150"/>
      <c r="ALD158" s="150"/>
      <c r="ALE158" s="150"/>
      <c r="ALF158" s="150"/>
      <c r="ALG158" s="150"/>
      <c r="ALH158" s="150"/>
      <c r="ALI158" s="150"/>
      <c r="ALJ158" s="150"/>
      <c r="ALK158" s="150"/>
      <c r="ALL158" s="150"/>
      <c r="ALM158" s="150"/>
      <c r="ALN158" s="150"/>
      <c r="ALO158" s="150"/>
      <c r="ALP158" s="150"/>
      <c r="ALQ158" s="150"/>
      <c r="ALR158" s="150"/>
      <c r="ALS158" s="150"/>
      <c r="ALT158" s="150"/>
      <c r="ALU158" s="150"/>
      <c r="ALV158" s="150"/>
      <c r="ALW158" s="150"/>
      <c r="ALX158" s="150"/>
      <c r="ALY158" s="150"/>
      <c r="ALZ158" s="150"/>
      <c r="AMA158" s="150"/>
      <c r="AMB158" s="150"/>
      <c r="AMC158" s="150"/>
      <c r="AMD158" s="150"/>
      <c r="AME158" s="150"/>
      <c r="AMF158" s="150"/>
      <c r="AMG158" s="150"/>
      <c r="AMH158" s="150"/>
      <c r="AMI158" s="150"/>
      <c r="AMJ158" s="150"/>
      <c r="AMK158" s="150"/>
      <c r="AML158" s="150"/>
      <c r="AMM158" s="150"/>
      <c r="AMN158" s="150"/>
      <c r="AMO158" s="150"/>
      <c r="AMP158" s="150"/>
      <c r="AMQ158" s="150"/>
      <c r="AMR158" s="150"/>
      <c r="AMS158" s="150"/>
      <c r="AMT158" s="150"/>
      <c r="AMU158" s="150"/>
      <c r="AMV158" s="150"/>
      <c r="AMW158" s="150"/>
      <c r="AMX158" s="150"/>
      <c r="AMY158" s="150"/>
      <c r="AMZ158" s="150"/>
      <c r="ANA158" s="150"/>
      <c r="ANB158" s="150"/>
      <c r="ANC158" s="150"/>
      <c r="AND158" s="150"/>
      <c r="ANE158" s="150"/>
      <c r="ANF158" s="150"/>
      <c r="ANG158" s="150"/>
      <c r="ANH158" s="150"/>
      <c r="ANI158" s="150"/>
      <c r="ANJ158" s="150"/>
      <c r="ANK158" s="150"/>
      <c r="ANL158" s="150"/>
      <c r="ANM158" s="150"/>
      <c r="ANN158" s="150"/>
      <c r="ANO158" s="150"/>
      <c r="ANP158" s="150"/>
      <c r="ANQ158" s="150"/>
      <c r="ANR158" s="150"/>
      <c r="ANS158" s="150"/>
      <c r="ANT158" s="150"/>
      <c r="ANU158" s="150"/>
      <c r="ANV158" s="150"/>
      <c r="ANW158" s="150"/>
      <c r="ANX158" s="150"/>
      <c r="ANY158" s="150"/>
      <c r="ANZ158" s="150"/>
      <c r="AOA158" s="150"/>
      <c r="AOB158" s="150"/>
      <c r="AOC158" s="150"/>
      <c r="AOD158" s="150"/>
      <c r="AOE158" s="150"/>
      <c r="AOF158" s="150"/>
      <c r="AOG158" s="150"/>
      <c r="AOH158" s="150"/>
      <c r="AOI158" s="150"/>
      <c r="AOJ158" s="150"/>
      <c r="AOK158" s="150"/>
      <c r="AOL158" s="150"/>
      <c r="AOM158" s="150"/>
      <c r="AON158" s="150"/>
      <c r="AOO158" s="150"/>
      <c r="AOP158" s="150"/>
      <c r="AOQ158" s="150"/>
      <c r="AOR158" s="150"/>
      <c r="AOS158" s="150"/>
      <c r="AOT158" s="150"/>
      <c r="AOU158" s="150"/>
      <c r="AOV158" s="150"/>
      <c r="AOW158" s="150"/>
      <c r="AOX158" s="150"/>
      <c r="AOY158" s="150"/>
      <c r="AOZ158" s="150"/>
      <c r="APA158" s="150"/>
      <c r="APB158" s="150"/>
      <c r="APC158" s="150"/>
      <c r="APD158" s="150"/>
      <c r="APE158" s="150"/>
      <c r="APF158" s="150"/>
      <c r="APG158" s="150"/>
      <c r="APH158" s="150"/>
      <c r="API158" s="150"/>
      <c r="APJ158" s="150"/>
      <c r="APK158" s="150"/>
      <c r="APL158" s="150"/>
      <c r="APM158" s="150"/>
      <c r="APN158" s="150"/>
      <c r="APO158" s="150"/>
      <c r="APP158" s="150"/>
      <c r="APQ158" s="150"/>
      <c r="APR158" s="150"/>
      <c r="APS158" s="150"/>
      <c r="APT158" s="150"/>
      <c r="APU158" s="150"/>
      <c r="APV158" s="150"/>
      <c r="APW158" s="150"/>
      <c r="APX158" s="150"/>
      <c r="APY158" s="150"/>
      <c r="APZ158" s="150"/>
      <c r="AQA158" s="150"/>
      <c r="AQB158" s="150"/>
      <c r="AQC158" s="150"/>
      <c r="AQD158" s="150"/>
      <c r="AQE158" s="150"/>
      <c r="AQF158" s="150"/>
      <c r="AQG158" s="150"/>
      <c r="AQH158" s="150"/>
      <c r="AQI158" s="150"/>
      <c r="AQJ158" s="150"/>
      <c r="AQK158" s="150"/>
      <c r="AQL158" s="150"/>
      <c r="AQM158" s="150"/>
      <c r="AQN158" s="150"/>
      <c r="AQO158" s="150"/>
      <c r="AQP158" s="150"/>
      <c r="AQQ158" s="150"/>
      <c r="AQR158" s="150"/>
      <c r="AQS158" s="150"/>
      <c r="AQT158" s="150"/>
      <c r="AQU158" s="150"/>
      <c r="AQV158" s="150"/>
      <c r="AQW158" s="150"/>
      <c r="AQX158" s="150"/>
      <c r="AQY158" s="150"/>
      <c r="AQZ158" s="150"/>
      <c r="ARA158" s="150"/>
      <c r="ARB158" s="150"/>
      <c r="ARC158" s="150"/>
      <c r="ARD158" s="150"/>
      <c r="ARE158" s="150"/>
      <c r="ARF158" s="150"/>
      <c r="ARG158" s="150"/>
      <c r="ARH158" s="150"/>
      <c r="ARI158" s="150"/>
      <c r="ARJ158" s="150"/>
      <c r="ARK158" s="150"/>
      <c r="ARL158" s="150"/>
      <c r="ARM158" s="150"/>
      <c r="ARN158" s="150"/>
      <c r="ARO158" s="150"/>
      <c r="ARP158" s="150"/>
      <c r="ARQ158" s="150"/>
      <c r="ARR158" s="150"/>
      <c r="ARS158" s="150"/>
      <c r="ART158" s="150"/>
      <c r="ARU158" s="150"/>
      <c r="ARV158" s="150"/>
      <c r="ARW158" s="150"/>
      <c r="ARX158" s="150"/>
      <c r="ARY158" s="150"/>
      <c r="ARZ158" s="150"/>
      <c r="ASA158" s="150"/>
      <c r="ASB158" s="150"/>
      <c r="ASC158" s="150"/>
      <c r="ASD158" s="150"/>
      <c r="ASE158" s="150"/>
      <c r="ASF158" s="150"/>
      <c r="ASG158" s="150"/>
      <c r="ASH158" s="150"/>
      <c r="ASI158" s="150"/>
      <c r="ASJ158" s="150"/>
      <c r="ASK158" s="150"/>
      <c r="ASL158" s="150"/>
      <c r="ASM158" s="150"/>
      <c r="ASN158" s="150"/>
      <c r="ASO158" s="150"/>
      <c r="ASP158" s="150"/>
      <c r="ASQ158" s="150"/>
      <c r="ASR158" s="150"/>
      <c r="ASS158" s="150"/>
      <c r="AST158" s="150"/>
      <c r="ASU158" s="150"/>
      <c r="ASV158" s="150"/>
      <c r="ASW158" s="150"/>
      <c r="ASX158" s="150"/>
      <c r="ASY158" s="150"/>
      <c r="ASZ158" s="150"/>
      <c r="ATA158" s="150"/>
      <c r="ATB158" s="150"/>
      <c r="ATC158" s="150"/>
      <c r="ATD158" s="150"/>
      <c r="ATE158" s="150"/>
      <c r="ATF158" s="150"/>
      <c r="ATG158" s="150"/>
      <c r="ATH158" s="150"/>
      <c r="ATI158" s="150"/>
      <c r="ATJ158" s="150"/>
      <c r="ATK158" s="150"/>
      <c r="ATL158" s="150"/>
      <c r="ATM158" s="150"/>
      <c r="ATN158" s="150"/>
      <c r="ATO158" s="150"/>
      <c r="ATP158" s="150"/>
      <c r="ATQ158" s="150"/>
      <c r="ATR158" s="150"/>
      <c r="ATS158" s="150"/>
      <c r="ATT158" s="150"/>
      <c r="ATU158" s="150"/>
      <c r="ATV158" s="150"/>
      <c r="ATW158" s="150"/>
      <c r="ATX158" s="150"/>
      <c r="ATY158" s="150"/>
      <c r="ATZ158" s="150"/>
      <c r="AUA158" s="150"/>
      <c r="AUB158" s="150"/>
      <c r="AUC158" s="150"/>
      <c r="AUD158" s="150"/>
      <c r="AUE158" s="150"/>
      <c r="AUF158" s="150"/>
      <c r="AUG158" s="150"/>
      <c r="AUH158" s="150"/>
      <c r="AUI158" s="150"/>
      <c r="AUJ158" s="150"/>
      <c r="AUK158" s="150"/>
      <c r="AUL158" s="150"/>
      <c r="AUM158" s="150"/>
      <c r="AUN158" s="150"/>
      <c r="AUO158" s="150"/>
      <c r="AUP158" s="150"/>
      <c r="AUQ158" s="150"/>
      <c r="AUR158" s="150"/>
      <c r="AUS158" s="150"/>
      <c r="AUT158" s="150"/>
      <c r="AUU158" s="150"/>
      <c r="AUV158" s="150"/>
      <c r="AUW158" s="150"/>
      <c r="AUX158" s="150"/>
      <c r="AUY158" s="150"/>
      <c r="AUZ158" s="150"/>
      <c r="AVA158" s="150"/>
      <c r="AVB158" s="150"/>
      <c r="AVC158" s="150"/>
      <c r="AVD158" s="150"/>
      <c r="AVE158" s="150"/>
      <c r="AVF158" s="150"/>
      <c r="AVG158" s="150"/>
      <c r="AVH158" s="150"/>
      <c r="AVI158" s="150"/>
      <c r="AVJ158" s="150"/>
      <c r="AVK158" s="150"/>
      <c r="AVL158" s="150"/>
      <c r="AVM158" s="150"/>
      <c r="AVN158" s="150"/>
      <c r="AVO158" s="150"/>
      <c r="AVP158" s="150"/>
      <c r="AVQ158" s="150"/>
      <c r="AVR158" s="150"/>
      <c r="AVS158" s="150"/>
      <c r="AVT158" s="150"/>
      <c r="AVU158" s="150"/>
      <c r="AVV158" s="150"/>
      <c r="AVW158" s="150"/>
      <c r="AVX158" s="150"/>
      <c r="AVY158" s="150"/>
      <c r="AVZ158" s="150"/>
      <c r="AWA158" s="150"/>
      <c r="AWB158" s="150"/>
      <c r="AWC158" s="150"/>
      <c r="AWD158" s="150"/>
      <c r="AWE158" s="150"/>
      <c r="AWF158" s="150"/>
      <c r="AWG158" s="150"/>
      <c r="AWH158" s="150"/>
      <c r="AWI158" s="150"/>
      <c r="AWJ158" s="150"/>
      <c r="AWK158" s="150"/>
      <c r="AWL158" s="150"/>
      <c r="AWM158" s="150"/>
      <c r="AWN158" s="150"/>
      <c r="AWO158" s="150"/>
      <c r="AWP158" s="150"/>
      <c r="AWQ158" s="150"/>
      <c r="AWR158" s="150"/>
      <c r="AWS158" s="150"/>
      <c r="AWT158" s="150"/>
      <c r="AWU158" s="150"/>
      <c r="AWV158" s="150"/>
      <c r="AWW158" s="150"/>
      <c r="AWX158" s="150"/>
      <c r="AWY158" s="150"/>
      <c r="AWZ158" s="150"/>
      <c r="AXA158" s="150"/>
      <c r="AXB158" s="150"/>
      <c r="AXC158" s="150"/>
      <c r="AXD158" s="150"/>
      <c r="AXE158" s="150"/>
      <c r="AXF158" s="150"/>
      <c r="AXG158" s="150"/>
      <c r="AXH158" s="150"/>
      <c r="AXI158" s="150"/>
      <c r="AXJ158" s="150"/>
      <c r="AXK158" s="150"/>
      <c r="AXL158" s="150"/>
      <c r="AXM158" s="150"/>
      <c r="AXN158" s="150"/>
      <c r="AXO158" s="150"/>
      <c r="AXP158" s="150"/>
      <c r="AXQ158" s="150"/>
      <c r="AXR158" s="150"/>
      <c r="AXS158" s="150"/>
      <c r="AXT158" s="150"/>
      <c r="AXU158" s="150"/>
      <c r="AXV158" s="150"/>
      <c r="AXW158" s="150"/>
      <c r="AXX158" s="150"/>
      <c r="AXY158" s="150"/>
      <c r="AXZ158" s="150"/>
      <c r="AYA158" s="150"/>
      <c r="AYB158" s="150"/>
      <c r="AYC158" s="150"/>
      <c r="AYD158" s="150"/>
      <c r="AYE158" s="150"/>
      <c r="AYF158" s="150"/>
      <c r="AYG158" s="150"/>
      <c r="AYH158" s="150"/>
      <c r="AYI158" s="150"/>
      <c r="AYJ158" s="150"/>
      <c r="AYK158" s="150"/>
      <c r="AYL158" s="150"/>
      <c r="AYM158" s="150"/>
      <c r="AYN158" s="150"/>
      <c r="AYO158" s="150"/>
      <c r="AYP158" s="150"/>
      <c r="AYQ158" s="150"/>
      <c r="AYR158" s="150"/>
      <c r="AYS158" s="150"/>
      <c r="AYT158" s="150"/>
      <c r="AYU158" s="150"/>
      <c r="AYV158" s="150"/>
      <c r="AYW158" s="150"/>
      <c r="AYX158" s="150"/>
      <c r="AYY158" s="150"/>
      <c r="AYZ158" s="150"/>
      <c r="AZA158" s="150"/>
      <c r="AZB158" s="150"/>
      <c r="AZC158" s="150"/>
      <c r="AZD158" s="150"/>
      <c r="AZE158" s="150"/>
      <c r="AZF158" s="150"/>
      <c r="AZG158" s="150"/>
      <c r="AZH158" s="150"/>
      <c r="AZI158" s="150"/>
      <c r="AZJ158" s="150"/>
      <c r="AZK158" s="150"/>
      <c r="AZL158" s="150"/>
      <c r="AZM158" s="150"/>
      <c r="AZN158" s="150"/>
      <c r="AZO158" s="150"/>
      <c r="AZP158" s="150"/>
      <c r="AZQ158" s="150"/>
      <c r="AZR158" s="150"/>
      <c r="AZS158" s="150"/>
      <c r="AZT158" s="150"/>
      <c r="AZU158" s="150"/>
      <c r="AZV158" s="150"/>
      <c r="AZW158" s="150"/>
      <c r="AZX158" s="150"/>
      <c r="AZY158" s="150"/>
      <c r="AZZ158" s="150"/>
      <c r="BAA158" s="150"/>
      <c r="BAB158" s="150"/>
      <c r="BAC158" s="150"/>
      <c r="BAD158" s="150"/>
      <c r="BAE158" s="150"/>
      <c r="BAF158" s="150"/>
      <c r="BAG158" s="150"/>
      <c r="BAH158" s="150"/>
      <c r="BAI158" s="150"/>
      <c r="BAJ158" s="150"/>
      <c r="BAK158" s="150"/>
      <c r="BAL158" s="150"/>
      <c r="BAM158" s="150"/>
      <c r="BAN158" s="150"/>
      <c r="BAO158" s="150"/>
      <c r="BAP158" s="150"/>
      <c r="BAQ158" s="150"/>
      <c r="BAR158" s="150"/>
      <c r="BAS158" s="150"/>
      <c r="BAT158" s="150"/>
      <c r="BAU158" s="150"/>
      <c r="BAV158" s="150"/>
      <c r="BAW158" s="150"/>
      <c r="BAX158" s="150"/>
      <c r="BAY158" s="150"/>
      <c r="BAZ158" s="150"/>
      <c r="BBA158" s="150"/>
      <c r="BBB158" s="150"/>
      <c r="BBC158" s="150"/>
      <c r="BBD158" s="150"/>
      <c r="BBE158" s="150"/>
      <c r="BBF158" s="150"/>
      <c r="BBG158" s="150"/>
      <c r="BBH158" s="150"/>
      <c r="BBI158" s="150"/>
      <c r="BBJ158" s="150"/>
      <c r="BBK158" s="150"/>
      <c r="BBL158" s="150"/>
      <c r="BBM158" s="150"/>
      <c r="BBN158" s="150"/>
      <c r="BBO158" s="150"/>
      <c r="BBP158" s="150"/>
      <c r="BBQ158" s="150"/>
      <c r="BBR158" s="150"/>
      <c r="BBS158" s="150"/>
      <c r="BBT158" s="150"/>
      <c r="BBU158" s="150"/>
      <c r="BBV158" s="150"/>
      <c r="BBW158" s="150"/>
      <c r="BBX158" s="150"/>
      <c r="BBY158" s="150"/>
      <c r="BBZ158" s="150"/>
      <c r="BCA158" s="150"/>
      <c r="BCB158" s="150"/>
      <c r="BCC158" s="150"/>
      <c r="BCD158" s="150"/>
      <c r="BCE158" s="150"/>
      <c r="BCF158" s="150"/>
      <c r="BCG158" s="150"/>
      <c r="BCH158" s="150"/>
      <c r="BCI158" s="150"/>
      <c r="BCJ158" s="150"/>
      <c r="BCK158" s="150"/>
      <c r="BCL158" s="150"/>
      <c r="BCM158" s="150"/>
      <c r="BCN158" s="150"/>
      <c r="BCO158" s="150"/>
      <c r="BCP158" s="150"/>
      <c r="BCQ158" s="150"/>
      <c r="BCR158" s="150"/>
      <c r="BCS158" s="150"/>
      <c r="BCT158" s="150"/>
      <c r="BCU158" s="150"/>
      <c r="BCV158" s="150"/>
      <c r="BCW158" s="150"/>
      <c r="BCX158" s="150"/>
      <c r="BCY158" s="150"/>
      <c r="BCZ158" s="150"/>
      <c r="BDA158" s="150"/>
      <c r="BDB158" s="150"/>
      <c r="BDC158" s="150"/>
      <c r="BDD158" s="150"/>
      <c r="BDE158" s="150"/>
      <c r="BDF158" s="150"/>
      <c r="BDG158" s="150"/>
      <c r="BDH158" s="150"/>
      <c r="BDI158" s="150"/>
      <c r="BDJ158" s="150"/>
      <c r="BDK158" s="150"/>
      <c r="BDL158" s="150"/>
      <c r="BDM158" s="150"/>
      <c r="BDN158" s="150"/>
      <c r="BDO158" s="150"/>
      <c r="BDP158" s="150"/>
      <c r="BDQ158" s="150"/>
      <c r="BDR158" s="150"/>
      <c r="BDS158" s="150"/>
      <c r="BDT158" s="150"/>
      <c r="BDU158" s="150"/>
      <c r="BDV158" s="150"/>
      <c r="BDW158" s="150"/>
      <c r="BDX158" s="150"/>
      <c r="BDY158" s="150"/>
      <c r="BDZ158" s="150"/>
      <c r="BEA158" s="150"/>
      <c r="BEB158" s="150"/>
      <c r="BEC158" s="150"/>
      <c r="BED158" s="150"/>
      <c r="BEE158" s="150"/>
      <c r="BEF158" s="150"/>
      <c r="BEG158" s="150"/>
      <c r="BEH158" s="150"/>
      <c r="BEI158" s="150"/>
      <c r="BEJ158" s="150"/>
      <c r="BEK158" s="150"/>
      <c r="BEL158" s="150"/>
      <c r="BEM158" s="150"/>
      <c r="BEN158" s="150"/>
      <c r="BEO158" s="150"/>
      <c r="BEP158" s="150"/>
      <c r="BEQ158" s="150"/>
      <c r="BER158" s="150"/>
      <c r="BES158" s="150"/>
      <c r="BET158" s="150"/>
      <c r="BEU158" s="150"/>
      <c r="BEV158" s="150"/>
      <c r="BEW158" s="150"/>
      <c r="BEX158" s="150"/>
      <c r="BEY158" s="150"/>
      <c r="BEZ158" s="150"/>
      <c r="BFA158" s="150"/>
      <c r="BFB158" s="150"/>
      <c r="BFC158" s="150"/>
      <c r="BFD158" s="150"/>
      <c r="BFE158" s="150"/>
      <c r="BFF158" s="150"/>
      <c r="BFG158" s="150"/>
      <c r="BFH158" s="150"/>
      <c r="BFI158" s="150"/>
      <c r="BFJ158" s="150"/>
      <c r="BFK158" s="150"/>
      <c r="BFL158" s="150"/>
      <c r="BFM158" s="150"/>
      <c r="BFN158" s="150"/>
      <c r="BFO158" s="150"/>
      <c r="BFP158" s="150"/>
      <c r="BFQ158" s="150"/>
      <c r="BFR158" s="150"/>
      <c r="BFS158" s="150"/>
      <c r="BFT158" s="150"/>
      <c r="BFU158" s="150"/>
      <c r="BFV158" s="150"/>
      <c r="BFW158" s="150"/>
      <c r="BFX158" s="150"/>
      <c r="BFY158" s="150"/>
      <c r="BFZ158" s="150"/>
      <c r="BGA158" s="150"/>
      <c r="BGB158" s="150"/>
      <c r="BGC158" s="150"/>
      <c r="BGD158" s="150"/>
      <c r="BGE158" s="150"/>
      <c r="BGF158" s="150"/>
      <c r="BGG158" s="150"/>
      <c r="BGH158" s="150"/>
      <c r="BGI158" s="150"/>
      <c r="BGJ158" s="150"/>
      <c r="BGK158" s="150"/>
      <c r="BGL158" s="150"/>
      <c r="BGM158" s="150"/>
      <c r="BGN158" s="150"/>
      <c r="BGO158" s="150"/>
      <c r="BGP158" s="150"/>
      <c r="BGQ158" s="150"/>
      <c r="BGR158" s="150"/>
      <c r="BGS158" s="150"/>
      <c r="BGT158" s="150"/>
      <c r="BGU158" s="150"/>
      <c r="BGV158" s="150"/>
      <c r="BGW158" s="150"/>
      <c r="BGX158" s="150"/>
      <c r="BGY158" s="150"/>
      <c r="BGZ158" s="150"/>
      <c r="BHA158" s="150"/>
      <c r="BHB158" s="150"/>
      <c r="BHC158" s="150"/>
      <c r="BHD158" s="150"/>
      <c r="BHE158" s="150"/>
      <c r="BHF158" s="150"/>
      <c r="BHG158" s="150"/>
      <c r="BHH158" s="150"/>
      <c r="BHI158" s="150"/>
      <c r="BHJ158" s="150"/>
      <c r="BHK158" s="150"/>
      <c r="BHL158" s="150"/>
      <c r="BHM158" s="150"/>
      <c r="BHN158" s="150"/>
      <c r="BHO158" s="150"/>
      <c r="BHP158" s="150"/>
      <c r="BHQ158" s="150"/>
      <c r="BHR158" s="150"/>
      <c r="BHS158" s="150"/>
      <c r="BHT158" s="150"/>
      <c r="BHU158" s="150"/>
      <c r="BHV158" s="150"/>
      <c r="BHW158" s="150"/>
      <c r="BHX158" s="150"/>
      <c r="BHY158" s="150"/>
      <c r="BHZ158" s="150"/>
      <c r="BIA158" s="150"/>
      <c r="BIB158" s="150"/>
      <c r="BIC158" s="150"/>
      <c r="BID158" s="150"/>
      <c r="BIE158" s="150"/>
      <c r="BIF158" s="150"/>
      <c r="BIG158" s="150"/>
      <c r="BIH158" s="150"/>
      <c r="BII158" s="150"/>
      <c r="BIJ158" s="150"/>
      <c r="BIK158" s="150"/>
      <c r="BIL158" s="150"/>
      <c r="BIM158" s="150"/>
      <c r="BIN158" s="150"/>
      <c r="BIO158" s="150"/>
      <c r="BIP158" s="150"/>
      <c r="BIQ158" s="150"/>
      <c r="BIR158" s="150"/>
      <c r="BIS158" s="150"/>
      <c r="BIT158" s="150"/>
      <c r="BIU158" s="150"/>
      <c r="BIV158" s="150"/>
      <c r="BIW158" s="150"/>
      <c r="BIX158" s="150"/>
      <c r="BIY158" s="150"/>
      <c r="BIZ158" s="150"/>
      <c r="BJA158" s="150"/>
      <c r="BJB158" s="150"/>
      <c r="BJC158" s="150"/>
      <c r="BJD158" s="150"/>
      <c r="BJE158" s="150"/>
      <c r="BJF158" s="150"/>
      <c r="BJG158" s="150"/>
      <c r="BJH158" s="150"/>
      <c r="BJI158" s="150"/>
      <c r="BJJ158" s="150"/>
      <c r="BJK158" s="150"/>
      <c r="BJL158" s="150"/>
      <c r="BJM158" s="150"/>
      <c r="BJN158" s="150"/>
      <c r="BJO158" s="150"/>
      <c r="BJP158" s="150"/>
      <c r="BJQ158" s="150"/>
      <c r="BJR158" s="150"/>
      <c r="BJS158" s="150"/>
      <c r="BJT158" s="150"/>
      <c r="BJU158" s="150"/>
      <c r="BJV158" s="150"/>
      <c r="BJW158" s="150"/>
      <c r="BJX158" s="150"/>
      <c r="BJY158" s="150"/>
      <c r="BJZ158" s="150"/>
      <c r="BKA158" s="150"/>
      <c r="BKB158" s="150"/>
      <c r="BKC158" s="150"/>
      <c r="BKD158" s="150"/>
      <c r="BKE158" s="150"/>
      <c r="BKF158" s="150"/>
      <c r="BKG158" s="150"/>
      <c r="BKH158" s="150"/>
      <c r="BKI158" s="150"/>
      <c r="BKJ158" s="150"/>
      <c r="BKK158" s="150"/>
      <c r="BKL158" s="150"/>
      <c r="BKM158" s="150"/>
      <c r="BKN158" s="150"/>
      <c r="BKO158" s="150"/>
      <c r="BKP158" s="150"/>
      <c r="BKQ158" s="150"/>
      <c r="BKR158" s="150"/>
      <c r="BKS158" s="150"/>
      <c r="BKT158" s="150"/>
      <c r="BKU158" s="150"/>
      <c r="BKV158" s="150"/>
      <c r="BKW158" s="150"/>
      <c r="BKX158" s="150"/>
      <c r="BKY158" s="150"/>
      <c r="BKZ158" s="150"/>
      <c r="BLA158" s="150"/>
      <c r="BLB158" s="150"/>
      <c r="BLC158" s="150"/>
      <c r="BLD158" s="150"/>
      <c r="BLE158" s="150"/>
      <c r="BLF158" s="150"/>
      <c r="BLG158" s="150"/>
      <c r="BLH158" s="150"/>
      <c r="BLI158" s="150"/>
      <c r="BLJ158" s="150"/>
      <c r="BLK158" s="150"/>
      <c r="BLL158" s="150"/>
      <c r="BLM158" s="150"/>
      <c r="BLN158" s="150"/>
      <c r="BLO158" s="150"/>
      <c r="BLP158" s="150"/>
      <c r="BLQ158" s="150"/>
      <c r="BLR158" s="150"/>
      <c r="BLS158" s="150"/>
      <c r="BLT158" s="150"/>
      <c r="BLU158" s="150"/>
      <c r="BLV158" s="150"/>
      <c r="BLW158" s="150"/>
      <c r="BLX158" s="150"/>
      <c r="BLY158" s="150"/>
      <c r="BLZ158" s="150"/>
      <c r="BMA158" s="150"/>
      <c r="BMB158" s="150"/>
      <c r="BMC158" s="150"/>
      <c r="BMD158" s="150"/>
      <c r="BME158" s="150"/>
      <c r="BMF158" s="150"/>
      <c r="BMG158" s="150"/>
      <c r="BMH158" s="150"/>
      <c r="BMI158" s="150"/>
      <c r="BMJ158" s="150"/>
      <c r="BMK158" s="150"/>
      <c r="BML158" s="150"/>
      <c r="BMM158" s="150"/>
      <c r="BMN158" s="150"/>
      <c r="BMO158" s="150"/>
      <c r="BMP158" s="150"/>
      <c r="BMQ158" s="150"/>
      <c r="BMR158" s="150"/>
      <c r="BMS158" s="150"/>
      <c r="BMT158" s="150"/>
      <c r="BMU158" s="150"/>
      <c r="BMV158" s="150"/>
      <c r="BMW158" s="150"/>
      <c r="BMX158" s="150"/>
      <c r="BMY158" s="150"/>
      <c r="BMZ158" s="150"/>
      <c r="BNA158" s="150"/>
      <c r="BNB158" s="150"/>
      <c r="BNC158" s="150"/>
      <c r="BND158" s="150"/>
      <c r="BNE158" s="150"/>
      <c r="BNF158" s="150"/>
      <c r="BNG158" s="150"/>
      <c r="BNH158" s="150"/>
      <c r="BNI158" s="150"/>
      <c r="BNJ158" s="150"/>
      <c r="BNK158" s="150"/>
      <c r="BNL158" s="150"/>
      <c r="BNM158" s="150"/>
      <c r="BNN158" s="150"/>
      <c r="BNO158" s="150"/>
      <c r="BNP158" s="150"/>
      <c r="BNQ158" s="150"/>
      <c r="BNR158" s="150"/>
      <c r="BNS158" s="150"/>
      <c r="BNT158" s="150"/>
      <c r="BNU158" s="150"/>
      <c r="BNV158" s="150"/>
      <c r="BNW158" s="150"/>
      <c r="BNX158" s="150"/>
      <c r="BNY158" s="150"/>
      <c r="BNZ158" s="150"/>
      <c r="BOA158" s="150"/>
      <c r="BOB158" s="150"/>
      <c r="BOC158" s="150"/>
      <c r="BOD158" s="150"/>
      <c r="BOE158" s="150"/>
      <c r="BOF158" s="150"/>
      <c r="BOG158" s="150"/>
      <c r="BOH158" s="150"/>
      <c r="BOI158" s="150"/>
      <c r="BOJ158" s="150"/>
      <c r="BOK158" s="150"/>
      <c r="BOL158" s="150"/>
      <c r="BOM158" s="150"/>
      <c r="BON158" s="150"/>
      <c r="BOO158" s="150"/>
      <c r="BOP158" s="150"/>
      <c r="BOQ158" s="150"/>
      <c r="BOR158" s="150"/>
      <c r="BOS158" s="150"/>
      <c r="BOT158" s="150"/>
      <c r="BOU158" s="150"/>
      <c r="BOV158" s="150"/>
      <c r="BOW158" s="150"/>
      <c r="BOX158" s="150"/>
      <c r="BOY158" s="150"/>
      <c r="BOZ158" s="150"/>
      <c r="BPA158" s="150"/>
      <c r="BPB158" s="150"/>
      <c r="BPC158" s="150"/>
      <c r="BPD158" s="150"/>
      <c r="BPE158" s="150"/>
      <c r="BPF158" s="150"/>
      <c r="BPG158" s="150"/>
      <c r="BPH158" s="150"/>
      <c r="BPI158" s="150"/>
      <c r="BPJ158" s="150"/>
      <c r="BPK158" s="150"/>
      <c r="BPL158" s="150"/>
      <c r="BPM158" s="150"/>
      <c r="BPN158" s="150"/>
      <c r="BPO158" s="150"/>
      <c r="BPP158" s="150"/>
      <c r="BPQ158" s="150"/>
      <c r="BPR158" s="150"/>
      <c r="BPS158" s="150"/>
      <c r="BPT158" s="150"/>
      <c r="BPU158" s="150"/>
      <c r="BPV158" s="150"/>
      <c r="BPW158" s="150"/>
      <c r="BPX158" s="150"/>
      <c r="BPY158" s="150"/>
      <c r="BPZ158" s="150"/>
      <c r="BQA158" s="150"/>
      <c r="BQB158" s="150"/>
      <c r="BQC158" s="150"/>
      <c r="BQD158" s="150"/>
      <c r="BQE158" s="150"/>
      <c r="BQF158" s="150"/>
      <c r="BQG158" s="150"/>
      <c r="BQH158" s="150"/>
      <c r="BQI158" s="150"/>
      <c r="BQJ158" s="150"/>
      <c r="BQK158" s="150"/>
      <c r="BQL158" s="150"/>
      <c r="BQM158" s="150"/>
      <c r="BQN158" s="150"/>
      <c r="BQO158" s="150"/>
      <c r="BQP158" s="150"/>
      <c r="BQQ158" s="150"/>
      <c r="BQR158" s="150"/>
      <c r="BQS158" s="150"/>
      <c r="BQT158" s="150"/>
      <c r="BQU158" s="150"/>
      <c r="BQV158" s="150"/>
      <c r="BQW158" s="150"/>
      <c r="BQX158" s="150"/>
      <c r="BQY158" s="150"/>
      <c r="BQZ158" s="150"/>
      <c r="BRA158" s="150"/>
      <c r="BRB158" s="150"/>
      <c r="BRC158" s="150"/>
      <c r="BRD158" s="150"/>
      <c r="BRE158" s="150"/>
      <c r="BRF158" s="150"/>
      <c r="BRG158" s="150"/>
      <c r="BRH158" s="150"/>
      <c r="BRI158" s="150"/>
      <c r="BRJ158" s="150"/>
      <c r="BRK158" s="150"/>
      <c r="BRL158" s="150"/>
      <c r="BRM158" s="150"/>
      <c r="BRN158" s="150"/>
      <c r="BRO158" s="150"/>
      <c r="BRP158" s="150"/>
      <c r="BRQ158" s="150"/>
      <c r="BRR158" s="150"/>
      <c r="BRS158" s="150"/>
      <c r="BRT158" s="150"/>
      <c r="BRU158" s="150"/>
      <c r="BRV158" s="150"/>
      <c r="BRW158" s="150"/>
      <c r="BRX158" s="150"/>
      <c r="BRY158" s="150"/>
      <c r="BRZ158" s="150"/>
      <c r="BSA158" s="150"/>
      <c r="BSB158" s="150"/>
      <c r="BSC158" s="150"/>
      <c r="BSD158" s="150"/>
      <c r="BSE158" s="150"/>
      <c r="BSF158" s="150"/>
      <c r="BSG158" s="150"/>
      <c r="BSH158" s="150"/>
      <c r="BSI158" s="150"/>
      <c r="BSJ158" s="150"/>
      <c r="BSK158" s="150"/>
      <c r="BSL158" s="150"/>
      <c r="BSM158" s="150"/>
      <c r="BSN158" s="150"/>
      <c r="BSO158" s="150"/>
      <c r="BSP158" s="150"/>
      <c r="BSQ158" s="150"/>
      <c r="BSR158" s="150"/>
      <c r="BSS158" s="150"/>
      <c r="BST158" s="150"/>
      <c r="BSU158" s="150"/>
      <c r="BSV158" s="150"/>
      <c r="BSW158" s="150"/>
      <c r="BSX158" s="150"/>
      <c r="BSY158" s="150"/>
      <c r="BSZ158" s="150"/>
      <c r="BTA158" s="150"/>
      <c r="BTB158" s="150"/>
      <c r="BTC158" s="150"/>
      <c r="BTD158" s="150"/>
      <c r="BTE158" s="150"/>
      <c r="BTF158" s="150"/>
      <c r="BTG158" s="150"/>
      <c r="BTH158" s="150"/>
      <c r="BTI158" s="150"/>
      <c r="BTJ158" s="150"/>
      <c r="BTK158" s="150"/>
      <c r="BTL158" s="150"/>
      <c r="BTM158" s="150"/>
      <c r="BTN158" s="150"/>
      <c r="BTO158" s="150"/>
      <c r="BTP158" s="150"/>
      <c r="BTQ158" s="150"/>
      <c r="BTR158" s="150"/>
      <c r="BTS158" s="150"/>
      <c r="BTT158" s="150"/>
      <c r="BTU158" s="150"/>
      <c r="BTV158" s="150"/>
      <c r="BTW158" s="150"/>
      <c r="BTX158" s="150"/>
      <c r="BTY158" s="150"/>
      <c r="BTZ158" s="150"/>
      <c r="BUA158" s="150"/>
      <c r="BUB158" s="150"/>
      <c r="BUC158" s="150"/>
      <c r="BUD158" s="150"/>
      <c r="BUE158" s="150"/>
      <c r="BUF158" s="150"/>
      <c r="BUG158" s="150"/>
      <c r="BUH158" s="150"/>
      <c r="BUI158" s="150"/>
      <c r="BUJ158" s="150"/>
      <c r="BUK158" s="150"/>
      <c r="BUL158" s="150"/>
      <c r="BUM158" s="150"/>
      <c r="BUN158" s="150"/>
      <c r="BUO158" s="150"/>
      <c r="BUP158" s="150"/>
      <c r="BUQ158" s="150"/>
      <c r="BUR158" s="150"/>
      <c r="BUS158" s="150"/>
      <c r="BUT158" s="150"/>
      <c r="BUU158" s="150"/>
      <c r="BUV158" s="150"/>
      <c r="BUW158" s="150"/>
      <c r="BUX158" s="150"/>
      <c r="BUY158" s="150"/>
      <c r="BUZ158" s="150"/>
      <c r="BVA158" s="150"/>
      <c r="BVB158" s="150"/>
      <c r="BVC158" s="150"/>
      <c r="BVD158" s="150"/>
      <c r="BVE158" s="150"/>
      <c r="BVF158" s="150"/>
      <c r="BVG158" s="150"/>
      <c r="BVH158" s="150"/>
      <c r="BVI158" s="150"/>
      <c r="BVJ158" s="150"/>
      <c r="BVK158" s="150"/>
      <c r="BVL158" s="150"/>
      <c r="BVM158" s="150"/>
      <c r="BVN158" s="150"/>
      <c r="BVO158" s="150"/>
      <c r="BVP158" s="150"/>
      <c r="BVQ158" s="150"/>
      <c r="BVR158" s="150"/>
      <c r="BVS158" s="150"/>
      <c r="BVT158" s="150"/>
      <c r="BVU158" s="150"/>
      <c r="BVV158" s="150"/>
      <c r="BVW158" s="150"/>
      <c r="BVX158" s="150"/>
      <c r="BVY158" s="150"/>
      <c r="BVZ158" s="150"/>
      <c r="BWA158" s="150"/>
      <c r="BWB158" s="150"/>
      <c r="BWC158" s="150"/>
      <c r="BWD158" s="150"/>
      <c r="BWE158" s="150"/>
      <c r="BWF158" s="150"/>
      <c r="BWG158" s="150"/>
      <c r="BWH158" s="150"/>
      <c r="BWI158" s="150"/>
      <c r="BWJ158" s="150"/>
      <c r="BWK158" s="150"/>
      <c r="BWL158" s="150"/>
      <c r="BWM158" s="150"/>
      <c r="BWN158" s="150"/>
      <c r="BWO158" s="150"/>
      <c r="BWP158" s="150"/>
      <c r="BWQ158" s="150"/>
      <c r="BWR158" s="150"/>
      <c r="BWS158" s="150"/>
      <c r="BWT158" s="150"/>
      <c r="BWU158" s="150"/>
      <c r="BWV158" s="150"/>
      <c r="BWW158" s="150"/>
      <c r="BWX158" s="150"/>
      <c r="BWY158" s="150"/>
      <c r="BWZ158" s="150"/>
      <c r="BXA158" s="150"/>
      <c r="BXB158" s="150"/>
      <c r="BXC158" s="150"/>
      <c r="BXD158" s="150"/>
      <c r="BXE158" s="150"/>
      <c r="BXF158" s="150"/>
      <c r="BXG158" s="150"/>
      <c r="BXH158" s="150"/>
      <c r="BXI158" s="150"/>
      <c r="BXJ158" s="150"/>
      <c r="BXK158" s="150"/>
      <c r="BXL158" s="150"/>
      <c r="BXM158" s="150"/>
      <c r="BXN158" s="150"/>
      <c r="BXO158" s="150"/>
      <c r="BXP158" s="150"/>
      <c r="BXQ158" s="150"/>
      <c r="BXR158" s="150"/>
      <c r="BXS158" s="150"/>
      <c r="BXT158" s="150"/>
      <c r="BXU158" s="150"/>
      <c r="BXV158" s="150"/>
      <c r="BXW158" s="150"/>
      <c r="BXX158" s="150"/>
      <c r="BXY158" s="150"/>
      <c r="BXZ158" s="150"/>
      <c r="BYA158" s="150"/>
      <c r="BYB158" s="150"/>
      <c r="BYC158" s="150"/>
      <c r="BYD158" s="150"/>
      <c r="BYE158" s="150"/>
      <c r="BYF158" s="150"/>
      <c r="BYG158" s="150"/>
      <c r="BYH158" s="150"/>
      <c r="BYI158" s="150"/>
      <c r="BYJ158" s="150"/>
      <c r="BYK158" s="150"/>
      <c r="BYL158" s="150"/>
      <c r="BYM158" s="150"/>
      <c r="BYN158" s="150"/>
      <c r="BYO158" s="150"/>
      <c r="BYP158" s="150"/>
      <c r="BYQ158" s="150"/>
      <c r="BYR158" s="150"/>
      <c r="BYS158" s="150"/>
      <c r="BYT158" s="150"/>
      <c r="BYU158" s="150"/>
      <c r="BYV158" s="150"/>
      <c r="BYW158" s="150"/>
      <c r="BYX158" s="150"/>
      <c r="BYY158" s="150"/>
      <c r="BYZ158" s="150"/>
      <c r="BZA158" s="150"/>
      <c r="BZB158" s="150"/>
      <c r="BZC158" s="150"/>
      <c r="BZD158" s="150"/>
      <c r="BZE158" s="150"/>
      <c r="BZF158" s="150"/>
      <c r="BZG158" s="150"/>
      <c r="BZH158" s="150"/>
      <c r="BZI158" s="150"/>
      <c r="BZJ158" s="150"/>
      <c r="BZK158" s="150"/>
      <c r="BZL158" s="150"/>
      <c r="BZM158" s="150"/>
      <c r="BZN158" s="150"/>
      <c r="BZO158" s="150"/>
      <c r="BZP158" s="150"/>
      <c r="BZQ158" s="150"/>
      <c r="BZR158" s="150"/>
      <c r="BZS158" s="150"/>
      <c r="BZT158" s="150"/>
      <c r="BZU158" s="150"/>
      <c r="BZV158" s="150"/>
      <c r="BZW158" s="150"/>
      <c r="BZX158" s="150"/>
      <c r="BZY158" s="150"/>
      <c r="BZZ158" s="150"/>
      <c r="CAA158" s="150"/>
      <c r="CAB158" s="150"/>
      <c r="CAC158" s="150"/>
      <c r="CAD158" s="150"/>
      <c r="CAE158" s="150"/>
      <c r="CAF158" s="150"/>
      <c r="CAG158" s="150"/>
      <c r="CAH158" s="150"/>
      <c r="CAI158" s="150"/>
      <c r="CAJ158" s="150"/>
      <c r="CAK158" s="150"/>
      <c r="CAL158" s="150"/>
      <c r="CAM158" s="150"/>
      <c r="CAN158" s="150"/>
      <c r="CAO158" s="150"/>
      <c r="CAP158" s="150"/>
      <c r="CAQ158" s="150"/>
      <c r="CAR158" s="150"/>
      <c r="CAS158" s="150"/>
      <c r="CAT158" s="150"/>
      <c r="CAU158" s="150"/>
      <c r="CAV158" s="150"/>
      <c r="CAW158" s="150"/>
      <c r="CAX158" s="150"/>
      <c r="CAY158" s="150"/>
      <c r="CAZ158" s="150"/>
      <c r="CBA158" s="150"/>
      <c r="CBB158" s="150"/>
      <c r="CBC158" s="150"/>
      <c r="CBD158" s="150"/>
      <c r="CBE158" s="150"/>
      <c r="CBF158" s="150"/>
      <c r="CBG158" s="150"/>
      <c r="CBH158" s="150"/>
      <c r="CBI158" s="150"/>
      <c r="CBJ158" s="150"/>
      <c r="CBK158" s="150"/>
      <c r="CBL158" s="150"/>
      <c r="CBM158" s="150"/>
      <c r="CBN158" s="150"/>
      <c r="CBO158" s="150"/>
      <c r="CBP158" s="150"/>
      <c r="CBQ158" s="150"/>
      <c r="CBR158" s="150"/>
      <c r="CBS158" s="150"/>
      <c r="CBT158" s="150"/>
      <c r="CBU158" s="150"/>
      <c r="CBV158" s="150"/>
      <c r="CBW158" s="150"/>
      <c r="CBX158" s="150"/>
      <c r="CBY158" s="150"/>
      <c r="CBZ158" s="150"/>
      <c r="CCA158" s="150"/>
      <c r="CCB158" s="150"/>
      <c r="CCC158" s="150"/>
      <c r="CCD158" s="150"/>
      <c r="CCE158" s="150"/>
      <c r="CCF158" s="150"/>
      <c r="CCG158" s="150"/>
      <c r="CCH158" s="150"/>
      <c r="CCI158" s="150"/>
      <c r="CCJ158" s="150"/>
      <c r="CCK158" s="150"/>
      <c r="CCL158" s="150"/>
      <c r="CCM158" s="150"/>
      <c r="CCN158" s="150"/>
      <c r="CCO158" s="150"/>
      <c r="CCP158" s="150"/>
      <c r="CCQ158" s="150"/>
      <c r="CCR158" s="150"/>
      <c r="CCS158" s="150"/>
      <c r="CCT158" s="150"/>
      <c r="CCU158" s="150"/>
      <c r="CCV158" s="150"/>
      <c r="CCW158" s="150"/>
      <c r="CCX158" s="150"/>
      <c r="CCY158" s="150"/>
      <c r="CCZ158" s="150"/>
      <c r="CDA158" s="150"/>
      <c r="CDB158" s="150"/>
      <c r="CDC158" s="150"/>
      <c r="CDD158" s="150"/>
      <c r="CDE158" s="150"/>
      <c r="CDF158" s="150"/>
      <c r="CDG158" s="150"/>
      <c r="CDH158" s="150"/>
      <c r="CDI158" s="150"/>
      <c r="CDJ158" s="150"/>
      <c r="CDK158" s="150"/>
      <c r="CDL158" s="150"/>
      <c r="CDM158" s="150"/>
      <c r="CDN158" s="150"/>
      <c r="CDO158" s="150"/>
      <c r="CDP158" s="150"/>
      <c r="CDQ158" s="150"/>
      <c r="CDR158" s="150"/>
      <c r="CDS158" s="150"/>
      <c r="CDT158" s="150"/>
      <c r="CDU158" s="150"/>
      <c r="CDV158" s="150"/>
      <c r="CDW158" s="150"/>
      <c r="CDX158" s="150"/>
      <c r="CDY158" s="150"/>
      <c r="CDZ158" s="150"/>
      <c r="CEA158" s="150"/>
      <c r="CEB158" s="150"/>
      <c r="CEC158" s="150"/>
      <c r="CED158" s="150"/>
      <c r="CEE158" s="150"/>
      <c r="CEF158" s="150"/>
      <c r="CEG158" s="150"/>
      <c r="CEH158" s="150"/>
      <c r="CEI158" s="150"/>
      <c r="CEJ158" s="150"/>
      <c r="CEK158" s="150"/>
      <c r="CEL158" s="150"/>
      <c r="CEM158" s="150"/>
      <c r="CEN158" s="150"/>
      <c r="CEO158" s="150"/>
      <c r="CEP158" s="150"/>
      <c r="CEQ158" s="150"/>
      <c r="CER158" s="150"/>
      <c r="CES158" s="150"/>
      <c r="CET158" s="150"/>
      <c r="CEU158" s="150"/>
      <c r="CEV158" s="150"/>
      <c r="CEW158" s="150"/>
      <c r="CEX158" s="150"/>
      <c r="CEY158" s="150"/>
      <c r="CEZ158" s="150"/>
      <c r="CFA158" s="150"/>
      <c r="CFB158" s="150"/>
      <c r="CFC158" s="150"/>
      <c r="CFD158" s="150"/>
      <c r="CFE158" s="150"/>
      <c r="CFF158" s="150"/>
      <c r="CFG158" s="150"/>
      <c r="CFH158" s="150"/>
      <c r="CFI158" s="150"/>
      <c r="CFJ158" s="150"/>
      <c r="CFK158" s="150"/>
      <c r="CFL158" s="150"/>
      <c r="CFM158" s="150"/>
      <c r="CFN158" s="150"/>
      <c r="CFO158" s="150"/>
      <c r="CFP158" s="150"/>
      <c r="CFQ158" s="150"/>
      <c r="CFR158" s="150"/>
      <c r="CFS158" s="150"/>
      <c r="CFT158" s="150"/>
      <c r="CFU158" s="150"/>
      <c r="CFV158" s="150"/>
      <c r="CFW158" s="150"/>
      <c r="CFX158" s="150"/>
      <c r="CFY158" s="150"/>
      <c r="CFZ158" s="150"/>
      <c r="CGA158" s="150"/>
      <c r="CGB158" s="150"/>
      <c r="CGC158" s="150"/>
      <c r="CGD158" s="150"/>
      <c r="CGE158" s="150"/>
      <c r="CGF158" s="150"/>
      <c r="CGG158" s="150"/>
      <c r="CGH158" s="150"/>
      <c r="CGI158" s="150"/>
      <c r="CGJ158" s="150"/>
      <c r="CGK158" s="150"/>
      <c r="CGL158" s="150"/>
      <c r="CGM158" s="150"/>
      <c r="CGN158" s="150"/>
      <c r="CGO158" s="150"/>
      <c r="CGP158" s="150"/>
      <c r="CGQ158" s="150"/>
      <c r="CGR158" s="150"/>
      <c r="CGS158" s="150"/>
      <c r="CGT158" s="150"/>
      <c r="CGU158" s="150"/>
      <c r="CGV158" s="150"/>
      <c r="CGW158" s="150"/>
      <c r="CGX158" s="150"/>
      <c r="CGY158" s="150"/>
      <c r="CGZ158" s="150"/>
      <c r="CHA158" s="150"/>
      <c r="CHB158" s="150"/>
      <c r="CHC158" s="150"/>
      <c r="CHD158" s="150"/>
      <c r="CHE158" s="150"/>
      <c r="CHF158" s="150"/>
      <c r="CHG158" s="150"/>
      <c r="CHH158" s="150"/>
      <c r="CHI158" s="150"/>
      <c r="CHJ158" s="150"/>
      <c r="CHK158" s="150"/>
      <c r="CHL158" s="150"/>
      <c r="CHM158" s="150"/>
      <c r="CHN158" s="150"/>
      <c r="CHO158" s="150"/>
      <c r="CHP158" s="150"/>
      <c r="CHQ158" s="150"/>
      <c r="CHR158" s="150"/>
      <c r="CHS158" s="150"/>
      <c r="CHT158" s="150"/>
      <c r="CHU158" s="150"/>
      <c r="CHV158" s="150"/>
      <c r="CHW158" s="150"/>
      <c r="CHX158" s="150"/>
      <c r="CHY158" s="150"/>
      <c r="CHZ158" s="150"/>
      <c r="CIA158" s="150"/>
      <c r="CIB158" s="150"/>
      <c r="CIC158" s="150"/>
      <c r="CID158" s="150"/>
      <c r="CIE158" s="150"/>
      <c r="CIF158" s="150"/>
      <c r="CIG158" s="150"/>
      <c r="CIH158" s="150"/>
      <c r="CII158" s="150"/>
      <c r="CIJ158" s="150"/>
      <c r="CIK158" s="150"/>
      <c r="CIL158" s="150"/>
      <c r="CIM158" s="150"/>
      <c r="CIN158" s="150"/>
      <c r="CIO158" s="150"/>
      <c r="CIP158" s="150"/>
      <c r="CIQ158" s="150"/>
      <c r="CIR158" s="150"/>
      <c r="CIS158" s="150"/>
      <c r="CIT158" s="150"/>
      <c r="CIU158" s="150"/>
      <c r="CIV158" s="150"/>
      <c r="CIW158" s="150"/>
      <c r="CIX158" s="150"/>
      <c r="CIY158" s="150"/>
      <c r="CIZ158" s="150"/>
      <c r="CJA158" s="150"/>
      <c r="CJB158" s="150"/>
      <c r="CJC158" s="150"/>
      <c r="CJD158" s="150"/>
      <c r="CJE158" s="150"/>
      <c r="CJF158" s="150"/>
      <c r="CJG158" s="150"/>
      <c r="CJH158" s="150"/>
      <c r="CJI158" s="150"/>
      <c r="CJJ158" s="150"/>
      <c r="CJK158" s="150"/>
      <c r="CJL158" s="150"/>
      <c r="CJM158" s="150"/>
      <c r="CJN158" s="150"/>
      <c r="CJO158" s="150"/>
      <c r="CJP158" s="150"/>
      <c r="CJQ158" s="150"/>
      <c r="CJR158" s="150"/>
      <c r="CJS158" s="150"/>
      <c r="CJT158" s="150"/>
      <c r="CJU158" s="150"/>
      <c r="CJV158" s="150"/>
      <c r="CJW158" s="150"/>
      <c r="CJX158" s="150"/>
      <c r="CJY158" s="150"/>
      <c r="CJZ158" s="150"/>
      <c r="CKA158" s="150"/>
      <c r="CKB158" s="150"/>
      <c r="CKC158" s="150"/>
      <c r="CKD158" s="150"/>
      <c r="CKE158" s="150"/>
      <c r="CKF158" s="150"/>
      <c r="CKG158" s="150"/>
      <c r="CKH158" s="150"/>
      <c r="CKI158" s="150"/>
      <c r="CKJ158" s="150"/>
      <c r="CKK158" s="150"/>
      <c r="CKL158" s="150"/>
      <c r="CKM158" s="150"/>
      <c r="CKN158" s="150"/>
      <c r="CKO158" s="150"/>
      <c r="CKP158" s="150"/>
      <c r="CKQ158" s="150"/>
      <c r="CKR158" s="150"/>
      <c r="CKS158" s="150"/>
      <c r="CKT158" s="150"/>
      <c r="CKU158" s="150"/>
      <c r="CKV158" s="150"/>
      <c r="CKW158" s="150"/>
      <c r="CKX158" s="150"/>
      <c r="CKY158" s="150"/>
      <c r="CKZ158" s="150"/>
      <c r="CLA158" s="150"/>
      <c r="CLB158" s="150"/>
      <c r="CLC158" s="150"/>
      <c r="CLD158" s="150"/>
      <c r="CLE158" s="150"/>
      <c r="CLF158" s="150"/>
      <c r="CLG158" s="150"/>
      <c r="CLH158" s="150"/>
      <c r="CLI158" s="150"/>
      <c r="CLJ158" s="150"/>
      <c r="CLK158" s="150"/>
      <c r="CLL158" s="150"/>
      <c r="CLM158" s="150"/>
      <c r="CLN158" s="150"/>
      <c r="CLO158" s="150"/>
      <c r="CLP158" s="150"/>
      <c r="CLQ158" s="150"/>
      <c r="CLR158" s="150"/>
      <c r="CLS158" s="150"/>
      <c r="CLT158" s="150"/>
      <c r="CLU158" s="150"/>
      <c r="CLV158" s="150"/>
      <c r="CLW158" s="150"/>
      <c r="CLX158" s="150"/>
      <c r="CLY158" s="150"/>
      <c r="CLZ158" s="150"/>
      <c r="CMA158" s="150"/>
      <c r="CMB158" s="150"/>
      <c r="CMC158" s="150"/>
      <c r="CMD158" s="150"/>
      <c r="CME158" s="150"/>
      <c r="CMF158" s="150"/>
      <c r="CMG158" s="150"/>
      <c r="CMH158" s="150"/>
      <c r="CMI158" s="150"/>
      <c r="CMJ158" s="150"/>
      <c r="CMK158" s="150"/>
      <c r="CML158" s="150"/>
      <c r="CMM158" s="150"/>
      <c r="CMN158" s="150"/>
      <c r="CMO158" s="150"/>
      <c r="CMP158" s="150"/>
      <c r="CMQ158" s="150"/>
      <c r="CMR158" s="150"/>
      <c r="CMS158" s="150"/>
      <c r="CMT158" s="150"/>
      <c r="CMU158" s="150"/>
      <c r="CMV158" s="150"/>
      <c r="CMW158" s="150"/>
      <c r="CMX158" s="150"/>
      <c r="CMY158" s="150"/>
      <c r="CMZ158" s="150"/>
      <c r="CNA158" s="150"/>
      <c r="CNB158" s="150"/>
      <c r="CNC158" s="150"/>
      <c r="CND158" s="150"/>
      <c r="CNE158" s="150"/>
      <c r="CNF158" s="150"/>
      <c r="CNG158" s="150"/>
      <c r="CNH158" s="150"/>
      <c r="CNI158" s="150"/>
      <c r="CNJ158" s="150"/>
      <c r="CNK158" s="150"/>
      <c r="CNL158" s="150"/>
      <c r="CNM158" s="150"/>
      <c r="CNN158" s="150"/>
      <c r="CNO158" s="150"/>
      <c r="CNP158" s="150"/>
      <c r="CNQ158" s="150"/>
      <c r="CNR158" s="150"/>
      <c r="CNS158" s="150"/>
      <c r="CNT158" s="150"/>
      <c r="CNU158" s="150"/>
      <c r="CNV158" s="150"/>
      <c r="CNW158" s="150"/>
      <c r="CNX158" s="150"/>
      <c r="CNY158" s="150"/>
      <c r="CNZ158" s="150"/>
      <c r="COA158" s="150"/>
      <c r="COB158" s="150"/>
      <c r="COC158" s="150"/>
      <c r="COD158" s="150"/>
      <c r="COE158" s="150"/>
      <c r="COF158" s="150"/>
      <c r="COG158" s="150"/>
      <c r="COH158" s="150"/>
      <c r="COI158" s="150"/>
      <c r="COJ158" s="150"/>
      <c r="COK158" s="150"/>
      <c r="COL158" s="150"/>
      <c r="COM158" s="150"/>
      <c r="CON158" s="150"/>
      <c r="COO158" s="150"/>
      <c r="COP158" s="150"/>
      <c r="COQ158" s="150"/>
      <c r="COR158" s="150"/>
      <c r="COS158" s="150"/>
      <c r="COT158" s="150"/>
      <c r="COU158" s="150"/>
      <c r="COV158" s="150"/>
      <c r="COW158" s="150"/>
      <c r="COX158" s="150"/>
      <c r="COY158" s="150"/>
      <c r="COZ158" s="150"/>
      <c r="CPA158" s="150"/>
      <c r="CPB158" s="150"/>
      <c r="CPC158" s="150"/>
      <c r="CPD158" s="150"/>
      <c r="CPE158" s="150"/>
      <c r="CPF158" s="150"/>
      <c r="CPG158" s="150"/>
      <c r="CPH158" s="150"/>
      <c r="CPI158" s="150"/>
      <c r="CPJ158" s="150"/>
      <c r="CPK158" s="150"/>
      <c r="CPL158" s="150"/>
      <c r="CPM158" s="150"/>
      <c r="CPN158" s="150"/>
      <c r="CPO158" s="150"/>
      <c r="CPP158" s="150"/>
      <c r="CPQ158" s="150"/>
      <c r="CPR158" s="150"/>
      <c r="CPS158" s="150"/>
      <c r="CPT158" s="150"/>
      <c r="CPU158" s="150"/>
      <c r="CPV158" s="150"/>
      <c r="CPW158" s="150"/>
      <c r="CPX158" s="150"/>
      <c r="CPY158" s="150"/>
      <c r="CPZ158" s="150"/>
      <c r="CQA158" s="150"/>
      <c r="CQB158" s="150"/>
      <c r="CQC158" s="150"/>
      <c r="CQD158" s="150"/>
      <c r="CQE158" s="150"/>
      <c r="CQF158" s="150"/>
      <c r="CQG158" s="150"/>
      <c r="CQH158" s="150"/>
      <c r="CQI158" s="150"/>
      <c r="CQJ158" s="150"/>
      <c r="CQK158" s="150"/>
      <c r="CQL158" s="150"/>
      <c r="CQM158" s="150"/>
      <c r="CQN158" s="150"/>
      <c r="CQO158" s="150"/>
      <c r="CQP158" s="150"/>
      <c r="CQQ158" s="150"/>
      <c r="CQR158" s="150"/>
      <c r="CQS158" s="150"/>
      <c r="CQT158" s="150"/>
      <c r="CQU158" s="150"/>
      <c r="CQV158" s="150"/>
      <c r="CQW158" s="150"/>
      <c r="CQX158" s="150"/>
      <c r="CQY158" s="150"/>
      <c r="CQZ158" s="150"/>
      <c r="CRA158" s="150"/>
      <c r="CRB158" s="150"/>
      <c r="CRC158" s="150"/>
      <c r="CRD158" s="150"/>
      <c r="CRE158" s="150"/>
      <c r="CRF158" s="150"/>
      <c r="CRG158" s="150"/>
      <c r="CRH158" s="150"/>
      <c r="CRI158" s="150"/>
      <c r="CRJ158" s="150"/>
      <c r="CRK158" s="150"/>
      <c r="CRL158" s="150"/>
      <c r="CRM158" s="150"/>
      <c r="CRN158" s="150"/>
      <c r="CRO158" s="150"/>
      <c r="CRP158" s="150"/>
      <c r="CRQ158" s="150"/>
      <c r="CRR158" s="150"/>
      <c r="CRS158" s="150"/>
      <c r="CRT158" s="150"/>
      <c r="CRU158" s="150"/>
      <c r="CRV158" s="150"/>
      <c r="CRW158" s="150"/>
      <c r="CRX158" s="150"/>
      <c r="CRY158" s="150"/>
      <c r="CRZ158" s="150"/>
      <c r="CSA158" s="150"/>
      <c r="CSB158" s="150"/>
      <c r="CSC158" s="150"/>
      <c r="CSD158" s="150"/>
      <c r="CSE158" s="150"/>
      <c r="CSF158" s="150"/>
      <c r="CSG158" s="150"/>
      <c r="CSH158" s="150"/>
      <c r="CSI158" s="150"/>
      <c r="CSJ158" s="150"/>
      <c r="CSK158" s="150"/>
      <c r="CSL158" s="150"/>
      <c r="CSM158" s="150"/>
      <c r="CSN158" s="150"/>
      <c r="CSO158" s="150"/>
      <c r="CSP158" s="150"/>
      <c r="CSQ158" s="150"/>
      <c r="CSR158" s="150"/>
      <c r="CSS158" s="150"/>
      <c r="CST158" s="150"/>
      <c r="CSU158" s="150"/>
      <c r="CSV158" s="150"/>
      <c r="CSW158" s="150"/>
      <c r="CSX158" s="150"/>
      <c r="CSY158" s="150"/>
      <c r="CSZ158" s="150"/>
      <c r="CTA158" s="150"/>
      <c r="CTB158" s="150"/>
      <c r="CTC158" s="150"/>
      <c r="CTD158" s="150"/>
      <c r="CTE158" s="150"/>
      <c r="CTF158" s="150"/>
      <c r="CTG158" s="150"/>
      <c r="CTH158" s="150"/>
      <c r="CTI158" s="150"/>
      <c r="CTJ158" s="150"/>
      <c r="CTK158" s="150"/>
      <c r="CTL158" s="150"/>
      <c r="CTM158" s="150"/>
      <c r="CTN158" s="150"/>
      <c r="CTO158" s="150"/>
      <c r="CTP158" s="150"/>
      <c r="CTQ158" s="150"/>
      <c r="CTR158" s="150"/>
      <c r="CTS158" s="150"/>
      <c r="CTT158" s="150"/>
      <c r="CTU158" s="150"/>
      <c r="CTV158" s="150"/>
      <c r="CTW158" s="150"/>
      <c r="CTX158" s="150"/>
      <c r="CTY158" s="150"/>
      <c r="CTZ158" s="150"/>
      <c r="CUA158" s="150"/>
      <c r="CUB158" s="150"/>
      <c r="CUC158" s="150"/>
      <c r="CUD158" s="150"/>
      <c r="CUE158" s="150"/>
      <c r="CUF158" s="150"/>
      <c r="CUG158" s="150"/>
      <c r="CUH158" s="150"/>
      <c r="CUI158" s="150"/>
      <c r="CUJ158" s="150"/>
      <c r="CUK158" s="150"/>
      <c r="CUL158" s="150"/>
      <c r="CUM158" s="150"/>
      <c r="CUN158" s="150"/>
      <c r="CUO158" s="150"/>
      <c r="CUP158" s="150"/>
      <c r="CUQ158" s="150"/>
      <c r="CUR158" s="150"/>
      <c r="CUS158" s="150"/>
      <c r="CUT158" s="150"/>
      <c r="CUU158" s="150"/>
      <c r="CUV158" s="150"/>
      <c r="CUW158" s="150"/>
      <c r="CUX158" s="150"/>
      <c r="CUY158" s="150"/>
      <c r="CUZ158" s="150"/>
      <c r="CVA158" s="150"/>
      <c r="CVB158" s="150"/>
      <c r="CVC158" s="150"/>
      <c r="CVD158" s="150"/>
      <c r="CVE158" s="150"/>
      <c r="CVF158" s="150"/>
      <c r="CVG158" s="150"/>
      <c r="CVH158" s="150"/>
      <c r="CVI158" s="150"/>
      <c r="CVJ158" s="150"/>
      <c r="CVK158" s="150"/>
      <c r="CVL158" s="150"/>
      <c r="CVM158" s="150"/>
      <c r="CVN158" s="150"/>
      <c r="CVO158" s="150"/>
      <c r="CVP158" s="150"/>
      <c r="CVQ158" s="150"/>
      <c r="CVR158" s="150"/>
      <c r="CVS158" s="150"/>
      <c r="CVT158" s="150"/>
      <c r="CVU158" s="150"/>
      <c r="CVV158" s="150"/>
      <c r="CVW158" s="150"/>
      <c r="CVX158" s="150"/>
      <c r="CVY158" s="150"/>
      <c r="CVZ158" s="150"/>
      <c r="CWA158" s="150"/>
      <c r="CWB158" s="150"/>
      <c r="CWC158" s="150"/>
      <c r="CWD158" s="150"/>
      <c r="CWE158" s="150"/>
      <c r="CWF158" s="150"/>
      <c r="CWG158" s="150"/>
      <c r="CWH158" s="150"/>
      <c r="CWI158" s="150"/>
      <c r="CWJ158" s="150"/>
      <c r="CWK158" s="150"/>
      <c r="CWL158" s="150"/>
      <c r="CWM158" s="150"/>
      <c r="CWN158" s="150"/>
      <c r="CWO158" s="150"/>
      <c r="CWP158" s="150"/>
      <c r="CWQ158" s="150"/>
      <c r="CWR158" s="150"/>
      <c r="CWS158" s="150"/>
      <c r="CWT158" s="150"/>
      <c r="CWU158" s="150"/>
      <c r="CWV158" s="150"/>
      <c r="CWW158" s="150"/>
      <c r="CWX158" s="150"/>
      <c r="CWY158" s="150"/>
      <c r="CWZ158" s="150"/>
      <c r="CXA158" s="150"/>
      <c r="CXB158" s="150"/>
      <c r="CXC158" s="150"/>
      <c r="CXD158" s="150"/>
      <c r="CXE158" s="150"/>
      <c r="CXF158" s="150"/>
      <c r="CXG158" s="150"/>
      <c r="CXH158" s="150"/>
      <c r="CXI158" s="150"/>
      <c r="CXJ158" s="150"/>
      <c r="CXK158" s="150"/>
      <c r="CXL158" s="150"/>
      <c r="CXM158" s="150"/>
      <c r="CXN158" s="150"/>
      <c r="CXO158" s="150"/>
      <c r="CXP158" s="150"/>
      <c r="CXQ158" s="150"/>
      <c r="CXR158" s="150"/>
      <c r="CXS158" s="150"/>
      <c r="CXT158" s="150"/>
      <c r="CXU158" s="150"/>
      <c r="CXV158" s="150"/>
      <c r="CXW158" s="150"/>
      <c r="CXX158" s="150"/>
      <c r="CXY158" s="150"/>
      <c r="CXZ158" s="150"/>
      <c r="CYA158" s="150"/>
      <c r="CYB158" s="150"/>
      <c r="CYC158" s="150"/>
      <c r="CYD158" s="150"/>
      <c r="CYE158" s="150"/>
      <c r="CYF158" s="150"/>
      <c r="CYG158" s="150"/>
      <c r="CYH158" s="150"/>
      <c r="CYI158" s="150"/>
      <c r="CYJ158" s="150"/>
      <c r="CYK158" s="150"/>
      <c r="CYL158" s="150"/>
      <c r="CYM158" s="150"/>
      <c r="CYN158" s="150"/>
      <c r="CYO158" s="150"/>
      <c r="CYP158" s="150"/>
      <c r="CYQ158" s="150"/>
      <c r="CYR158" s="150"/>
      <c r="CYS158" s="150"/>
      <c r="CYT158" s="150"/>
      <c r="CYU158" s="150"/>
      <c r="CYV158" s="150"/>
      <c r="CYW158" s="150"/>
      <c r="CYX158" s="150"/>
      <c r="CYY158" s="150"/>
      <c r="CYZ158" s="150"/>
      <c r="CZA158" s="150"/>
      <c r="CZB158" s="150"/>
      <c r="CZC158" s="150"/>
      <c r="CZD158" s="150"/>
      <c r="CZE158" s="150"/>
      <c r="CZF158" s="150"/>
      <c r="CZG158" s="150"/>
      <c r="CZH158" s="150"/>
      <c r="CZI158" s="150"/>
      <c r="CZJ158" s="150"/>
      <c r="CZK158" s="150"/>
      <c r="CZL158" s="150"/>
      <c r="CZM158" s="150"/>
      <c r="CZN158" s="150"/>
      <c r="CZO158" s="150"/>
      <c r="CZP158" s="150"/>
      <c r="CZQ158" s="150"/>
      <c r="CZR158" s="150"/>
      <c r="CZS158" s="150"/>
      <c r="CZT158" s="150"/>
      <c r="CZU158" s="150"/>
      <c r="CZV158" s="150"/>
      <c r="CZW158" s="150"/>
      <c r="CZX158" s="150"/>
      <c r="CZY158" s="150"/>
      <c r="CZZ158" s="150"/>
      <c r="DAA158" s="150"/>
      <c r="DAB158" s="150"/>
      <c r="DAC158" s="150"/>
      <c r="DAD158" s="150"/>
      <c r="DAE158" s="150"/>
      <c r="DAF158" s="150"/>
      <c r="DAG158" s="150"/>
      <c r="DAH158" s="150"/>
      <c r="DAI158" s="150"/>
      <c r="DAJ158" s="150"/>
      <c r="DAK158" s="150"/>
      <c r="DAL158" s="150"/>
      <c r="DAM158" s="150"/>
      <c r="DAN158" s="150"/>
      <c r="DAO158" s="150"/>
      <c r="DAP158" s="150"/>
      <c r="DAQ158" s="150"/>
      <c r="DAR158" s="150"/>
      <c r="DAS158" s="150"/>
      <c r="DAT158" s="150"/>
      <c r="DAU158" s="150"/>
      <c r="DAV158" s="150"/>
      <c r="DAW158" s="150"/>
      <c r="DAX158" s="150"/>
      <c r="DAY158" s="150"/>
      <c r="DAZ158" s="150"/>
      <c r="DBA158" s="150"/>
      <c r="DBB158" s="150"/>
      <c r="DBC158" s="150"/>
      <c r="DBD158" s="150"/>
      <c r="DBE158" s="150"/>
      <c r="DBF158" s="150"/>
      <c r="DBG158" s="150"/>
      <c r="DBH158" s="150"/>
      <c r="DBI158" s="150"/>
      <c r="DBJ158" s="150"/>
      <c r="DBK158" s="150"/>
      <c r="DBL158" s="150"/>
      <c r="DBM158" s="150"/>
      <c r="DBN158" s="150"/>
      <c r="DBO158" s="150"/>
      <c r="DBP158" s="150"/>
      <c r="DBQ158" s="150"/>
      <c r="DBR158" s="150"/>
      <c r="DBS158" s="150"/>
      <c r="DBT158" s="150"/>
      <c r="DBU158" s="150"/>
      <c r="DBV158" s="150"/>
      <c r="DBW158" s="150"/>
      <c r="DBX158" s="150"/>
      <c r="DBY158" s="150"/>
      <c r="DBZ158" s="150"/>
      <c r="DCA158" s="150"/>
      <c r="DCB158" s="150"/>
      <c r="DCC158" s="150"/>
      <c r="DCD158" s="150"/>
      <c r="DCE158" s="150"/>
      <c r="DCF158" s="150"/>
      <c r="DCG158" s="150"/>
      <c r="DCH158" s="150"/>
      <c r="DCI158" s="150"/>
      <c r="DCJ158" s="150"/>
      <c r="DCK158" s="150"/>
      <c r="DCL158" s="150"/>
      <c r="DCM158" s="150"/>
      <c r="DCN158" s="150"/>
      <c r="DCO158" s="150"/>
      <c r="DCP158" s="150"/>
      <c r="DCQ158" s="150"/>
      <c r="DCR158" s="150"/>
      <c r="DCS158" s="150"/>
      <c r="DCT158" s="150"/>
      <c r="DCU158" s="150"/>
      <c r="DCV158" s="150"/>
      <c r="DCW158" s="150"/>
      <c r="DCX158" s="150"/>
      <c r="DCY158" s="150"/>
      <c r="DCZ158" s="150"/>
      <c r="DDA158" s="150"/>
      <c r="DDB158" s="150"/>
      <c r="DDC158" s="150"/>
      <c r="DDD158" s="150"/>
      <c r="DDE158" s="150"/>
      <c r="DDF158" s="150"/>
      <c r="DDG158" s="150"/>
      <c r="DDH158" s="150"/>
      <c r="DDI158" s="150"/>
      <c r="DDJ158" s="150"/>
      <c r="DDK158" s="150"/>
      <c r="DDL158" s="150"/>
      <c r="DDM158" s="150"/>
      <c r="DDN158" s="150"/>
      <c r="DDO158" s="150"/>
      <c r="DDP158" s="150"/>
      <c r="DDQ158" s="150"/>
      <c r="DDR158" s="150"/>
      <c r="DDS158" s="150"/>
      <c r="DDT158" s="150"/>
      <c r="DDU158" s="150"/>
      <c r="DDV158" s="150"/>
      <c r="DDW158" s="150"/>
      <c r="DDX158" s="150"/>
      <c r="DDY158" s="150"/>
      <c r="DDZ158" s="150"/>
      <c r="DEA158" s="150"/>
      <c r="DEB158" s="150"/>
      <c r="DEC158" s="150"/>
      <c r="DED158" s="150"/>
      <c r="DEE158" s="150"/>
      <c r="DEF158" s="150"/>
      <c r="DEG158" s="150"/>
      <c r="DEH158" s="150"/>
      <c r="DEI158" s="150"/>
      <c r="DEJ158" s="150"/>
      <c r="DEK158" s="150"/>
      <c r="DEL158" s="150"/>
      <c r="DEM158" s="150"/>
      <c r="DEN158" s="150"/>
      <c r="DEO158" s="150"/>
      <c r="DEP158" s="150"/>
      <c r="DEQ158" s="150"/>
      <c r="DER158" s="150"/>
      <c r="DES158" s="150"/>
      <c r="DET158" s="150"/>
      <c r="DEU158" s="150"/>
      <c r="DEV158" s="150"/>
      <c r="DEW158" s="150"/>
      <c r="DEX158" s="150"/>
      <c r="DEY158" s="150"/>
      <c r="DEZ158" s="150"/>
      <c r="DFA158" s="150"/>
      <c r="DFB158" s="150"/>
      <c r="DFC158" s="150"/>
      <c r="DFD158" s="150"/>
      <c r="DFE158" s="150"/>
      <c r="DFF158" s="150"/>
      <c r="DFG158" s="150"/>
      <c r="DFH158" s="150"/>
      <c r="DFI158" s="150"/>
      <c r="DFJ158" s="150"/>
      <c r="DFK158" s="150"/>
      <c r="DFL158" s="150"/>
      <c r="DFM158" s="150"/>
      <c r="DFN158" s="150"/>
      <c r="DFO158" s="150"/>
      <c r="DFP158" s="150"/>
      <c r="DFQ158" s="150"/>
      <c r="DFR158" s="150"/>
      <c r="DFS158" s="150"/>
      <c r="DFT158" s="150"/>
      <c r="DFU158" s="150"/>
      <c r="DFV158" s="150"/>
      <c r="DFW158" s="150"/>
      <c r="DFX158" s="150"/>
      <c r="DFY158" s="150"/>
      <c r="DFZ158" s="150"/>
      <c r="DGA158" s="150"/>
      <c r="DGB158" s="150"/>
      <c r="DGC158" s="150"/>
      <c r="DGD158" s="150"/>
      <c r="DGE158" s="150"/>
      <c r="DGF158" s="150"/>
      <c r="DGG158" s="150"/>
      <c r="DGH158" s="150"/>
      <c r="DGI158" s="150"/>
      <c r="DGJ158" s="150"/>
      <c r="DGK158" s="150"/>
      <c r="DGL158" s="150"/>
      <c r="DGM158" s="150"/>
      <c r="DGN158" s="150"/>
      <c r="DGO158" s="150"/>
      <c r="DGP158" s="150"/>
      <c r="DGQ158" s="150"/>
      <c r="DGR158" s="150"/>
      <c r="DGS158" s="150"/>
      <c r="DGT158" s="150"/>
      <c r="DGU158" s="150"/>
      <c r="DGV158" s="150"/>
      <c r="DGW158" s="150"/>
      <c r="DGX158" s="150"/>
      <c r="DGY158" s="150"/>
      <c r="DGZ158" s="150"/>
      <c r="DHA158" s="150"/>
      <c r="DHB158" s="150"/>
      <c r="DHC158" s="150"/>
      <c r="DHD158" s="150"/>
      <c r="DHE158" s="150"/>
      <c r="DHF158" s="150"/>
      <c r="DHG158" s="150"/>
      <c r="DHH158" s="150"/>
      <c r="DHI158" s="150"/>
      <c r="DHJ158" s="150"/>
      <c r="DHK158" s="150"/>
      <c r="DHL158" s="150"/>
      <c r="DHM158" s="150"/>
      <c r="DHN158" s="150"/>
      <c r="DHO158" s="150"/>
      <c r="DHP158" s="150"/>
      <c r="DHQ158" s="150"/>
      <c r="DHR158" s="150"/>
      <c r="DHS158" s="150"/>
      <c r="DHT158" s="150"/>
      <c r="DHU158" s="150"/>
      <c r="DHV158" s="150"/>
      <c r="DHW158" s="150"/>
      <c r="DHX158" s="150"/>
      <c r="DHY158" s="150"/>
      <c r="DHZ158" s="150"/>
      <c r="DIA158" s="150"/>
      <c r="DIB158" s="150"/>
      <c r="DIC158" s="150"/>
      <c r="DID158" s="150"/>
      <c r="DIE158" s="150"/>
      <c r="DIF158" s="150"/>
      <c r="DIG158" s="150"/>
      <c r="DIH158" s="150"/>
      <c r="DII158" s="150"/>
      <c r="DIJ158" s="150"/>
      <c r="DIK158" s="150"/>
      <c r="DIL158" s="150"/>
      <c r="DIM158" s="150"/>
      <c r="DIN158" s="150"/>
      <c r="DIO158" s="150"/>
      <c r="DIP158" s="150"/>
      <c r="DIQ158" s="150"/>
      <c r="DIR158" s="150"/>
      <c r="DIS158" s="150"/>
      <c r="DIT158" s="150"/>
      <c r="DIU158" s="150"/>
      <c r="DIV158" s="150"/>
      <c r="DIW158" s="150"/>
      <c r="DIX158" s="150"/>
      <c r="DIY158" s="150"/>
      <c r="DIZ158" s="150"/>
      <c r="DJA158" s="150"/>
      <c r="DJB158" s="150"/>
      <c r="DJC158" s="150"/>
      <c r="DJD158" s="150"/>
      <c r="DJE158" s="150"/>
      <c r="DJF158" s="150"/>
      <c r="DJG158" s="150"/>
      <c r="DJH158" s="150"/>
      <c r="DJI158" s="150"/>
      <c r="DJJ158" s="150"/>
      <c r="DJK158" s="150"/>
      <c r="DJL158" s="150"/>
      <c r="DJM158" s="150"/>
      <c r="DJN158" s="150"/>
      <c r="DJO158" s="150"/>
      <c r="DJP158" s="150"/>
      <c r="DJQ158" s="150"/>
      <c r="DJR158" s="150"/>
      <c r="DJS158" s="150"/>
      <c r="DJT158" s="150"/>
      <c r="DJU158" s="150"/>
      <c r="DJV158" s="150"/>
      <c r="DJW158" s="150"/>
      <c r="DJX158" s="150"/>
      <c r="DJY158" s="150"/>
      <c r="DJZ158" s="150"/>
      <c r="DKA158" s="150"/>
      <c r="DKB158" s="150"/>
      <c r="DKC158" s="150"/>
      <c r="DKD158" s="150"/>
      <c r="DKE158" s="150"/>
      <c r="DKF158" s="150"/>
      <c r="DKG158" s="150"/>
      <c r="DKH158" s="150"/>
      <c r="DKI158" s="150"/>
      <c r="DKJ158" s="150"/>
      <c r="DKK158" s="150"/>
      <c r="DKL158" s="150"/>
      <c r="DKM158" s="150"/>
      <c r="DKN158" s="150"/>
      <c r="DKO158" s="150"/>
      <c r="DKP158" s="150"/>
      <c r="DKQ158" s="150"/>
      <c r="DKR158" s="150"/>
      <c r="DKS158" s="150"/>
      <c r="DKT158" s="150"/>
      <c r="DKU158" s="150"/>
      <c r="DKV158" s="150"/>
      <c r="DKW158" s="150"/>
      <c r="DKX158" s="150"/>
      <c r="DKY158" s="150"/>
      <c r="DKZ158" s="150"/>
      <c r="DLA158" s="150"/>
      <c r="DLB158" s="150"/>
      <c r="DLC158" s="150"/>
      <c r="DLD158" s="150"/>
      <c r="DLE158" s="150"/>
      <c r="DLF158" s="150"/>
      <c r="DLG158" s="150"/>
      <c r="DLH158" s="150"/>
      <c r="DLI158" s="150"/>
      <c r="DLJ158" s="150"/>
      <c r="DLK158" s="150"/>
      <c r="DLL158" s="150"/>
      <c r="DLM158" s="150"/>
      <c r="DLN158" s="150"/>
      <c r="DLO158" s="150"/>
      <c r="DLP158" s="150"/>
      <c r="DLQ158" s="150"/>
      <c r="DLR158" s="150"/>
      <c r="DLS158" s="150"/>
      <c r="DLT158" s="150"/>
      <c r="DLU158" s="150"/>
      <c r="DLV158" s="150"/>
      <c r="DLW158" s="150"/>
      <c r="DLX158" s="150"/>
      <c r="DLY158" s="150"/>
      <c r="DLZ158" s="150"/>
      <c r="DMA158" s="150"/>
      <c r="DMB158" s="150"/>
      <c r="DMC158" s="150"/>
      <c r="DMD158" s="150"/>
      <c r="DME158" s="150"/>
      <c r="DMF158" s="150"/>
      <c r="DMG158" s="150"/>
      <c r="DMH158" s="150"/>
      <c r="DMI158" s="150"/>
      <c r="DMJ158" s="150"/>
      <c r="DMK158" s="150"/>
      <c r="DML158" s="150"/>
      <c r="DMM158" s="150"/>
      <c r="DMN158" s="150"/>
      <c r="DMO158" s="150"/>
      <c r="DMP158" s="150"/>
      <c r="DMQ158" s="150"/>
      <c r="DMR158" s="150"/>
      <c r="DMS158" s="150"/>
      <c r="DMT158" s="150"/>
      <c r="DMU158" s="150"/>
      <c r="DMV158" s="150"/>
      <c r="DMW158" s="150"/>
      <c r="DMX158" s="150"/>
      <c r="DMY158" s="150"/>
      <c r="DMZ158" s="150"/>
      <c r="DNA158" s="150"/>
      <c r="DNB158" s="150"/>
      <c r="DNC158" s="150"/>
      <c r="DND158" s="150"/>
      <c r="DNE158" s="150"/>
      <c r="DNF158" s="150"/>
      <c r="DNG158" s="150"/>
      <c r="DNH158" s="150"/>
      <c r="DNI158" s="150"/>
      <c r="DNJ158" s="150"/>
      <c r="DNK158" s="150"/>
      <c r="DNL158" s="150"/>
      <c r="DNM158" s="150"/>
      <c r="DNN158" s="150"/>
      <c r="DNO158" s="150"/>
      <c r="DNP158" s="150"/>
      <c r="DNQ158" s="150"/>
      <c r="DNR158" s="150"/>
      <c r="DNS158" s="150"/>
      <c r="DNT158" s="150"/>
      <c r="DNU158" s="150"/>
      <c r="DNV158" s="150"/>
      <c r="DNW158" s="150"/>
      <c r="DNX158" s="150"/>
      <c r="DNY158" s="150"/>
      <c r="DNZ158" s="150"/>
      <c r="DOA158" s="150"/>
      <c r="DOB158" s="150"/>
      <c r="DOC158" s="150"/>
      <c r="DOD158" s="150"/>
      <c r="DOE158" s="150"/>
      <c r="DOF158" s="150"/>
      <c r="DOG158" s="150"/>
      <c r="DOH158" s="150"/>
      <c r="DOI158" s="150"/>
      <c r="DOJ158" s="150"/>
      <c r="DOK158" s="150"/>
      <c r="DOL158" s="150"/>
      <c r="DOM158" s="150"/>
      <c r="DON158" s="150"/>
      <c r="DOO158" s="150"/>
      <c r="DOP158" s="150"/>
      <c r="DOQ158" s="150"/>
      <c r="DOR158" s="150"/>
      <c r="DOS158" s="150"/>
      <c r="DOT158" s="150"/>
      <c r="DOU158" s="150"/>
      <c r="DOV158" s="150"/>
      <c r="DOW158" s="150"/>
      <c r="DOX158" s="150"/>
      <c r="DOY158" s="150"/>
      <c r="DOZ158" s="150"/>
      <c r="DPA158" s="150"/>
      <c r="DPB158" s="150"/>
      <c r="DPC158" s="150"/>
      <c r="DPD158" s="150"/>
      <c r="DPE158" s="150"/>
      <c r="DPF158" s="150"/>
      <c r="DPG158" s="150"/>
      <c r="DPH158" s="150"/>
      <c r="DPI158" s="150"/>
      <c r="DPJ158" s="150"/>
      <c r="DPK158" s="150"/>
      <c r="DPL158" s="150"/>
      <c r="DPM158" s="150"/>
      <c r="DPN158" s="150"/>
      <c r="DPO158" s="150"/>
      <c r="DPP158" s="150"/>
      <c r="DPQ158" s="150"/>
      <c r="DPR158" s="150"/>
      <c r="DPS158" s="150"/>
      <c r="DPT158" s="150"/>
      <c r="DPU158" s="150"/>
      <c r="DPV158" s="150"/>
      <c r="DPW158" s="150"/>
      <c r="DPX158" s="150"/>
      <c r="DPY158" s="150"/>
      <c r="DPZ158" s="150"/>
      <c r="DQA158" s="150"/>
      <c r="DQB158" s="150"/>
      <c r="DQC158" s="150"/>
      <c r="DQD158" s="150"/>
      <c r="DQE158" s="150"/>
      <c r="DQF158" s="150"/>
      <c r="DQG158" s="150"/>
      <c r="DQH158" s="150"/>
      <c r="DQI158" s="150"/>
      <c r="DQJ158" s="150"/>
      <c r="DQK158" s="150"/>
      <c r="DQL158" s="150"/>
      <c r="DQM158" s="150"/>
      <c r="DQN158" s="150"/>
      <c r="DQO158" s="150"/>
      <c r="DQP158" s="150"/>
      <c r="DQQ158" s="150"/>
      <c r="DQR158" s="150"/>
      <c r="DQS158" s="150"/>
      <c r="DQT158" s="150"/>
      <c r="DQU158" s="150"/>
      <c r="DQV158" s="150"/>
      <c r="DQW158" s="150"/>
      <c r="DQX158" s="150"/>
      <c r="DQY158" s="150"/>
      <c r="DQZ158" s="150"/>
      <c r="DRA158" s="150"/>
      <c r="DRB158" s="150"/>
      <c r="DRC158" s="150"/>
      <c r="DRD158" s="150"/>
      <c r="DRE158" s="150"/>
      <c r="DRF158" s="150"/>
      <c r="DRG158" s="150"/>
      <c r="DRH158" s="150"/>
      <c r="DRI158" s="150"/>
      <c r="DRJ158" s="150"/>
      <c r="DRK158" s="150"/>
      <c r="DRL158" s="150"/>
      <c r="DRM158" s="150"/>
      <c r="DRN158" s="150"/>
      <c r="DRO158" s="150"/>
      <c r="DRP158" s="150"/>
      <c r="DRQ158" s="150"/>
      <c r="DRR158" s="150"/>
      <c r="DRS158" s="150"/>
      <c r="DRT158" s="150"/>
      <c r="DRU158" s="150"/>
      <c r="DRV158" s="150"/>
      <c r="DRW158" s="150"/>
      <c r="DRX158" s="150"/>
      <c r="DRY158" s="150"/>
      <c r="DRZ158" s="150"/>
      <c r="DSA158" s="150"/>
      <c r="DSB158" s="150"/>
      <c r="DSC158" s="150"/>
      <c r="DSD158" s="150"/>
      <c r="DSE158" s="150"/>
      <c r="DSF158" s="150"/>
      <c r="DSG158" s="150"/>
      <c r="DSH158" s="150"/>
      <c r="DSI158" s="150"/>
      <c r="DSJ158" s="150"/>
      <c r="DSK158" s="150"/>
      <c r="DSL158" s="150"/>
      <c r="DSM158" s="150"/>
      <c r="DSN158" s="150"/>
      <c r="DSO158" s="150"/>
      <c r="DSP158" s="150"/>
      <c r="DSQ158" s="150"/>
      <c r="DSR158" s="150"/>
      <c r="DSS158" s="150"/>
      <c r="DST158" s="150"/>
      <c r="DSU158" s="150"/>
      <c r="DSV158" s="150"/>
      <c r="DSW158" s="150"/>
      <c r="DSX158" s="150"/>
      <c r="DSY158" s="150"/>
      <c r="DSZ158" s="150"/>
      <c r="DTA158" s="150"/>
      <c r="DTB158" s="150"/>
      <c r="DTC158" s="150"/>
      <c r="DTD158" s="150"/>
      <c r="DTE158" s="150"/>
      <c r="DTF158" s="150"/>
      <c r="DTG158" s="150"/>
      <c r="DTH158" s="150"/>
      <c r="DTI158" s="150"/>
      <c r="DTJ158" s="150"/>
      <c r="DTK158" s="150"/>
      <c r="DTL158" s="150"/>
      <c r="DTM158" s="150"/>
      <c r="DTN158" s="150"/>
      <c r="DTO158" s="150"/>
      <c r="DTP158" s="150"/>
      <c r="DTQ158" s="150"/>
      <c r="DTR158" s="150"/>
      <c r="DTS158" s="150"/>
      <c r="DTT158" s="150"/>
      <c r="DTU158" s="150"/>
      <c r="DTV158" s="150"/>
      <c r="DTW158" s="150"/>
      <c r="DTX158" s="150"/>
      <c r="DTY158" s="150"/>
      <c r="DTZ158" s="150"/>
      <c r="DUA158" s="150"/>
      <c r="DUB158" s="150"/>
      <c r="DUC158" s="150"/>
      <c r="DUD158" s="150"/>
      <c r="DUE158" s="150"/>
      <c r="DUF158" s="150"/>
      <c r="DUG158" s="150"/>
      <c r="DUH158" s="150"/>
      <c r="DUI158" s="150"/>
      <c r="DUJ158" s="150"/>
      <c r="DUK158" s="150"/>
      <c r="DUL158" s="150"/>
      <c r="DUM158" s="150"/>
      <c r="DUN158" s="150"/>
      <c r="DUO158" s="150"/>
      <c r="DUP158" s="150"/>
      <c r="DUQ158" s="150"/>
      <c r="DUR158" s="150"/>
      <c r="DUS158" s="150"/>
      <c r="DUT158" s="150"/>
      <c r="DUU158" s="150"/>
      <c r="DUV158" s="150"/>
      <c r="DUW158" s="150"/>
      <c r="DUX158" s="150"/>
      <c r="DUY158" s="150"/>
      <c r="DUZ158" s="150"/>
      <c r="DVA158" s="150"/>
      <c r="DVB158" s="150"/>
      <c r="DVC158" s="150"/>
      <c r="DVD158" s="150"/>
      <c r="DVE158" s="150"/>
      <c r="DVF158" s="150"/>
      <c r="DVG158" s="150"/>
      <c r="DVH158" s="150"/>
      <c r="DVI158" s="150"/>
      <c r="DVJ158" s="150"/>
      <c r="DVK158" s="150"/>
      <c r="DVL158" s="150"/>
      <c r="DVM158" s="150"/>
      <c r="DVN158" s="150"/>
      <c r="DVO158" s="150"/>
      <c r="DVP158" s="150"/>
      <c r="DVQ158" s="150"/>
      <c r="DVR158" s="150"/>
      <c r="DVS158" s="150"/>
      <c r="DVT158" s="150"/>
      <c r="DVU158" s="150"/>
      <c r="DVV158" s="150"/>
      <c r="DVW158" s="150"/>
      <c r="DVX158" s="150"/>
      <c r="DVY158" s="150"/>
      <c r="DVZ158" s="150"/>
      <c r="DWA158" s="150"/>
      <c r="DWB158" s="150"/>
      <c r="DWC158" s="150"/>
      <c r="DWD158" s="150"/>
      <c r="DWE158" s="150"/>
      <c r="DWF158" s="150"/>
      <c r="DWG158" s="150"/>
      <c r="DWH158" s="150"/>
      <c r="DWI158" s="150"/>
      <c r="DWJ158" s="150"/>
      <c r="DWK158" s="150"/>
      <c r="DWL158" s="150"/>
      <c r="DWM158" s="150"/>
      <c r="DWN158" s="150"/>
      <c r="DWO158" s="150"/>
      <c r="DWP158" s="150"/>
      <c r="DWQ158" s="150"/>
      <c r="DWR158" s="150"/>
      <c r="DWS158" s="150"/>
      <c r="DWT158" s="150"/>
      <c r="DWU158" s="150"/>
      <c r="DWV158" s="150"/>
      <c r="DWW158" s="150"/>
      <c r="DWX158" s="150"/>
      <c r="DWY158" s="150"/>
      <c r="DWZ158" s="150"/>
      <c r="DXA158" s="150"/>
      <c r="DXB158" s="150"/>
      <c r="DXC158" s="150"/>
      <c r="DXD158" s="150"/>
      <c r="DXE158" s="150"/>
      <c r="DXF158" s="150"/>
      <c r="DXG158" s="150"/>
      <c r="DXH158" s="150"/>
      <c r="DXI158" s="150"/>
      <c r="DXJ158" s="150"/>
      <c r="DXK158" s="150"/>
      <c r="DXL158" s="150"/>
      <c r="DXM158" s="150"/>
      <c r="DXN158" s="150"/>
      <c r="DXO158" s="150"/>
      <c r="DXP158" s="150"/>
      <c r="DXQ158" s="150"/>
      <c r="DXR158" s="150"/>
      <c r="DXS158" s="150"/>
      <c r="DXT158" s="150"/>
      <c r="DXU158" s="150"/>
      <c r="DXV158" s="150"/>
      <c r="DXW158" s="150"/>
      <c r="DXX158" s="150"/>
      <c r="DXY158" s="150"/>
      <c r="DXZ158" s="150"/>
      <c r="DYA158" s="150"/>
      <c r="DYB158" s="150"/>
      <c r="DYC158" s="150"/>
      <c r="DYD158" s="150"/>
      <c r="DYE158" s="150"/>
      <c r="DYF158" s="150"/>
      <c r="DYG158" s="150"/>
      <c r="DYH158" s="150"/>
      <c r="DYI158" s="150"/>
      <c r="DYJ158" s="150"/>
      <c r="DYK158" s="150"/>
      <c r="DYL158" s="150"/>
      <c r="DYM158" s="150"/>
      <c r="DYN158" s="150"/>
      <c r="DYO158" s="150"/>
      <c r="DYP158" s="150"/>
      <c r="DYQ158" s="150"/>
      <c r="DYR158" s="150"/>
      <c r="DYS158" s="150"/>
      <c r="DYT158" s="150"/>
      <c r="DYU158" s="150"/>
      <c r="DYV158" s="150"/>
      <c r="DYW158" s="150"/>
      <c r="DYX158" s="150"/>
      <c r="DYY158" s="150"/>
      <c r="DYZ158" s="150"/>
      <c r="DZA158" s="150"/>
      <c r="DZB158" s="150"/>
      <c r="DZC158" s="150"/>
      <c r="DZD158" s="150"/>
      <c r="DZE158" s="150"/>
      <c r="DZF158" s="150"/>
      <c r="DZG158" s="150"/>
      <c r="DZH158" s="150"/>
      <c r="DZI158" s="150"/>
      <c r="DZJ158" s="150"/>
      <c r="DZK158" s="150"/>
      <c r="DZL158" s="150"/>
      <c r="DZM158" s="150"/>
      <c r="DZN158" s="150"/>
      <c r="DZO158" s="150"/>
      <c r="DZP158" s="150"/>
      <c r="DZQ158" s="150"/>
      <c r="DZR158" s="150"/>
      <c r="DZS158" s="150"/>
      <c r="DZT158" s="150"/>
      <c r="DZU158" s="150"/>
      <c r="DZV158" s="150"/>
      <c r="DZW158" s="150"/>
      <c r="DZX158" s="150"/>
      <c r="DZY158" s="150"/>
      <c r="DZZ158" s="150"/>
      <c r="EAA158" s="150"/>
      <c r="EAB158" s="150"/>
      <c r="EAC158" s="150"/>
      <c r="EAD158" s="150"/>
      <c r="EAE158" s="150"/>
      <c r="EAF158" s="150"/>
      <c r="EAG158" s="150"/>
      <c r="EAH158" s="150"/>
      <c r="EAI158" s="150"/>
      <c r="EAJ158" s="150"/>
      <c r="EAK158" s="150"/>
      <c r="EAL158" s="150"/>
      <c r="EAM158" s="150"/>
      <c r="EAN158" s="150"/>
      <c r="EAO158" s="150"/>
      <c r="EAP158" s="150"/>
      <c r="EAQ158" s="150"/>
      <c r="EAR158" s="150"/>
      <c r="EAS158" s="150"/>
      <c r="EAT158" s="150"/>
      <c r="EAU158" s="150"/>
      <c r="EAV158" s="150"/>
      <c r="EAW158" s="150"/>
      <c r="EAX158" s="150"/>
      <c r="EAY158" s="150"/>
      <c r="EAZ158" s="150"/>
      <c r="EBA158" s="150"/>
      <c r="EBB158" s="150"/>
      <c r="EBC158" s="150"/>
      <c r="EBD158" s="150"/>
      <c r="EBE158" s="150"/>
      <c r="EBF158" s="150"/>
      <c r="EBG158" s="150"/>
      <c r="EBH158" s="150"/>
      <c r="EBI158" s="150"/>
      <c r="EBJ158" s="150"/>
      <c r="EBK158" s="150"/>
      <c r="EBL158" s="150"/>
      <c r="EBM158" s="150"/>
      <c r="EBN158" s="150"/>
      <c r="EBO158" s="150"/>
      <c r="EBP158" s="150"/>
      <c r="EBQ158" s="150"/>
      <c r="EBR158" s="150"/>
      <c r="EBS158" s="150"/>
      <c r="EBT158" s="150"/>
      <c r="EBU158" s="150"/>
      <c r="EBV158" s="150"/>
      <c r="EBW158" s="150"/>
      <c r="EBX158" s="150"/>
      <c r="EBY158" s="150"/>
      <c r="EBZ158" s="150"/>
      <c r="ECA158" s="150"/>
      <c r="ECB158" s="150"/>
      <c r="ECC158" s="150"/>
      <c r="ECD158" s="150"/>
      <c r="ECE158" s="150"/>
      <c r="ECF158" s="150"/>
      <c r="ECG158" s="150"/>
      <c r="ECH158" s="150"/>
      <c r="ECI158" s="150"/>
      <c r="ECJ158" s="150"/>
      <c r="ECK158" s="150"/>
      <c r="ECL158" s="150"/>
      <c r="ECM158" s="150"/>
      <c r="ECN158" s="150"/>
      <c r="ECO158" s="150"/>
      <c r="ECP158" s="150"/>
      <c r="ECQ158" s="150"/>
      <c r="ECR158" s="150"/>
      <c r="ECS158" s="150"/>
      <c r="ECT158" s="150"/>
      <c r="ECU158" s="150"/>
      <c r="ECV158" s="150"/>
      <c r="ECW158" s="150"/>
      <c r="ECX158" s="150"/>
      <c r="ECY158" s="150"/>
      <c r="ECZ158" s="150"/>
      <c r="EDA158" s="150"/>
      <c r="EDB158" s="150"/>
      <c r="EDC158" s="150"/>
      <c r="EDD158" s="150"/>
      <c r="EDE158" s="150"/>
      <c r="EDF158" s="150"/>
      <c r="EDG158" s="150"/>
      <c r="EDH158" s="150"/>
      <c r="EDI158" s="150"/>
      <c r="EDJ158" s="150"/>
      <c r="EDK158" s="150"/>
      <c r="EDL158" s="150"/>
      <c r="EDM158" s="150"/>
      <c r="EDN158" s="150"/>
      <c r="EDO158" s="150"/>
      <c r="EDP158" s="150"/>
      <c r="EDQ158" s="150"/>
      <c r="EDR158" s="150"/>
      <c r="EDS158" s="150"/>
      <c r="EDT158" s="150"/>
      <c r="EDU158" s="150"/>
      <c r="EDV158" s="150"/>
      <c r="EDW158" s="150"/>
      <c r="EDX158" s="150"/>
      <c r="EDY158" s="150"/>
      <c r="EDZ158" s="150"/>
      <c r="EEA158" s="150"/>
      <c r="EEB158" s="150"/>
      <c r="EEC158" s="150"/>
      <c r="EED158" s="150"/>
      <c r="EEE158" s="150"/>
      <c r="EEF158" s="150"/>
      <c r="EEG158" s="150"/>
      <c r="EEH158" s="150"/>
      <c r="EEI158" s="150"/>
      <c r="EEJ158" s="150"/>
      <c r="EEK158" s="150"/>
      <c r="EEL158" s="150"/>
      <c r="EEM158" s="150"/>
      <c r="EEN158" s="150"/>
      <c r="EEO158" s="150"/>
      <c r="EEP158" s="150"/>
      <c r="EEQ158" s="150"/>
      <c r="EER158" s="150"/>
      <c r="EES158" s="150"/>
      <c r="EET158" s="150"/>
      <c r="EEU158" s="150"/>
      <c r="EEV158" s="150"/>
      <c r="EEW158" s="150"/>
      <c r="EEX158" s="150"/>
      <c r="EEY158" s="150"/>
      <c r="EEZ158" s="150"/>
      <c r="EFA158" s="150"/>
      <c r="EFB158" s="150"/>
      <c r="EFC158" s="150"/>
      <c r="EFD158" s="150"/>
      <c r="EFE158" s="150"/>
      <c r="EFF158" s="150"/>
      <c r="EFG158" s="150"/>
      <c r="EFH158" s="150"/>
      <c r="EFI158" s="150"/>
      <c r="EFJ158" s="150"/>
      <c r="EFK158" s="150"/>
      <c r="EFL158" s="150"/>
      <c r="EFM158" s="150"/>
      <c r="EFN158" s="150"/>
      <c r="EFO158" s="150"/>
      <c r="EFP158" s="150"/>
      <c r="EFQ158" s="150"/>
      <c r="EFR158" s="150"/>
      <c r="EFS158" s="150"/>
      <c r="EFT158" s="150"/>
      <c r="EFU158" s="150"/>
      <c r="EFV158" s="150"/>
      <c r="EFW158" s="150"/>
      <c r="EFX158" s="150"/>
      <c r="EFY158" s="150"/>
      <c r="EFZ158" s="150"/>
      <c r="EGA158" s="150"/>
      <c r="EGB158" s="150"/>
      <c r="EGC158" s="150"/>
      <c r="EGD158" s="150"/>
      <c r="EGE158" s="150"/>
      <c r="EGF158" s="150"/>
      <c r="EGG158" s="150"/>
      <c r="EGH158" s="150"/>
      <c r="EGI158" s="150"/>
      <c r="EGJ158" s="150"/>
      <c r="EGK158" s="150"/>
      <c r="EGL158" s="150"/>
      <c r="EGM158" s="150"/>
      <c r="EGN158" s="150"/>
      <c r="EGO158" s="150"/>
      <c r="EGP158" s="150"/>
      <c r="EGQ158" s="150"/>
      <c r="EGR158" s="150"/>
      <c r="EGS158" s="150"/>
      <c r="EGT158" s="150"/>
      <c r="EGU158" s="150"/>
      <c r="EGV158" s="150"/>
      <c r="EGW158" s="150"/>
      <c r="EGX158" s="150"/>
      <c r="EGY158" s="150"/>
      <c r="EGZ158" s="150"/>
      <c r="EHA158" s="150"/>
      <c r="EHB158" s="150"/>
      <c r="EHC158" s="150"/>
      <c r="EHD158" s="150"/>
      <c r="EHE158" s="150"/>
      <c r="EHF158" s="150"/>
      <c r="EHG158" s="150"/>
      <c r="EHH158" s="150"/>
      <c r="EHI158" s="150"/>
      <c r="EHJ158" s="150"/>
      <c r="EHK158" s="150"/>
      <c r="EHL158" s="150"/>
      <c r="EHM158" s="150"/>
      <c r="EHN158" s="150"/>
      <c r="EHO158" s="150"/>
      <c r="EHP158" s="150"/>
      <c r="EHQ158" s="150"/>
      <c r="EHR158" s="150"/>
      <c r="EHS158" s="150"/>
      <c r="EHT158" s="150"/>
      <c r="EHU158" s="150"/>
      <c r="EHV158" s="150"/>
      <c r="EHW158" s="150"/>
      <c r="EHX158" s="150"/>
      <c r="EHY158" s="150"/>
      <c r="EHZ158" s="150"/>
      <c r="EIA158" s="150"/>
      <c r="EIB158" s="150"/>
      <c r="EIC158" s="150"/>
      <c r="EID158" s="150"/>
      <c r="EIE158" s="150"/>
      <c r="EIF158" s="150"/>
      <c r="EIG158" s="150"/>
      <c r="EIH158" s="150"/>
      <c r="EII158" s="150"/>
      <c r="EIJ158" s="150"/>
      <c r="EIK158" s="150"/>
      <c r="EIL158" s="150"/>
      <c r="EIM158" s="150"/>
      <c r="EIN158" s="150"/>
      <c r="EIO158" s="150"/>
      <c r="EIP158" s="150"/>
      <c r="EIQ158" s="150"/>
      <c r="EIR158" s="150"/>
      <c r="EIS158" s="150"/>
      <c r="EIT158" s="150"/>
      <c r="EIU158" s="150"/>
      <c r="EIV158" s="150"/>
      <c r="EIW158" s="150"/>
      <c r="EIX158" s="150"/>
      <c r="EIY158" s="150"/>
      <c r="EIZ158" s="150"/>
      <c r="EJA158" s="150"/>
      <c r="EJB158" s="150"/>
      <c r="EJC158" s="150"/>
      <c r="EJD158" s="150"/>
      <c r="EJE158" s="150"/>
      <c r="EJF158" s="150"/>
      <c r="EJG158" s="150"/>
      <c r="EJH158" s="150"/>
      <c r="EJI158" s="150"/>
      <c r="EJJ158" s="150"/>
      <c r="EJK158" s="150"/>
      <c r="EJL158" s="150"/>
      <c r="EJM158" s="150"/>
      <c r="EJN158" s="150"/>
      <c r="EJO158" s="150"/>
      <c r="EJP158" s="150"/>
      <c r="EJQ158" s="150"/>
      <c r="EJR158" s="150"/>
      <c r="EJS158" s="150"/>
      <c r="EJT158" s="150"/>
      <c r="EJU158" s="150"/>
      <c r="EJV158" s="150"/>
      <c r="EJW158" s="150"/>
      <c r="EJX158" s="150"/>
      <c r="EJY158" s="150"/>
      <c r="EJZ158" s="150"/>
      <c r="EKA158" s="150"/>
      <c r="EKB158" s="150"/>
      <c r="EKC158" s="150"/>
      <c r="EKD158" s="150"/>
      <c r="EKE158" s="150"/>
      <c r="EKF158" s="150"/>
      <c r="EKG158" s="150"/>
      <c r="EKH158" s="150"/>
      <c r="EKI158" s="150"/>
      <c r="EKJ158" s="150"/>
      <c r="EKK158" s="150"/>
      <c r="EKL158" s="150"/>
      <c r="EKM158" s="150"/>
      <c r="EKN158" s="150"/>
      <c r="EKO158" s="150"/>
      <c r="EKP158" s="150"/>
      <c r="EKQ158" s="150"/>
      <c r="EKR158" s="150"/>
      <c r="EKS158" s="150"/>
      <c r="EKT158" s="150"/>
      <c r="EKU158" s="150"/>
      <c r="EKV158" s="150"/>
      <c r="EKW158" s="150"/>
      <c r="EKX158" s="150"/>
      <c r="EKY158" s="150"/>
      <c r="EKZ158" s="150"/>
      <c r="ELA158" s="150"/>
      <c r="ELB158" s="150"/>
      <c r="ELC158" s="150"/>
      <c r="ELD158" s="150"/>
      <c r="ELE158" s="150"/>
      <c r="ELF158" s="150"/>
      <c r="ELG158" s="150"/>
      <c r="ELH158" s="150"/>
      <c r="ELI158" s="150"/>
      <c r="ELJ158" s="150"/>
      <c r="ELK158" s="150"/>
      <c r="ELL158" s="150"/>
      <c r="ELM158" s="150"/>
      <c r="ELN158" s="150"/>
      <c r="ELO158" s="150"/>
      <c r="ELP158" s="150"/>
      <c r="ELQ158" s="150"/>
      <c r="ELR158" s="150"/>
      <c r="ELS158" s="150"/>
      <c r="ELT158" s="150"/>
      <c r="ELU158" s="150"/>
      <c r="ELV158" s="150"/>
      <c r="ELW158" s="150"/>
      <c r="ELX158" s="150"/>
      <c r="ELY158" s="150"/>
      <c r="ELZ158" s="150"/>
      <c r="EMA158" s="150"/>
      <c r="EMB158" s="150"/>
      <c r="EMC158" s="150"/>
      <c r="EMD158" s="150"/>
      <c r="EME158" s="150"/>
      <c r="EMF158" s="150"/>
      <c r="EMG158" s="150"/>
      <c r="EMH158" s="150"/>
      <c r="EMI158" s="150"/>
      <c r="EMJ158" s="150"/>
      <c r="EMK158" s="150"/>
      <c r="EML158" s="150"/>
      <c r="EMM158" s="150"/>
      <c r="EMN158" s="150"/>
      <c r="EMO158" s="150"/>
      <c r="EMP158" s="150"/>
      <c r="EMQ158" s="150"/>
      <c r="EMR158" s="150"/>
      <c r="EMS158" s="150"/>
      <c r="EMT158" s="150"/>
      <c r="EMU158" s="150"/>
      <c r="EMV158" s="150"/>
      <c r="EMW158" s="150"/>
      <c r="EMX158" s="150"/>
      <c r="EMY158" s="150"/>
      <c r="EMZ158" s="150"/>
      <c r="ENA158" s="150"/>
      <c r="ENB158" s="150"/>
      <c r="ENC158" s="150"/>
      <c r="END158" s="150"/>
      <c r="ENE158" s="150"/>
      <c r="ENF158" s="150"/>
      <c r="ENG158" s="150"/>
      <c r="ENH158" s="150"/>
      <c r="ENI158" s="150"/>
      <c r="ENJ158" s="150"/>
      <c r="ENK158" s="150"/>
      <c r="ENL158" s="150"/>
      <c r="ENM158" s="150"/>
      <c r="ENN158" s="150"/>
      <c r="ENO158" s="150"/>
      <c r="ENP158" s="150"/>
      <c r="ENQ158" s="150"/>
      <c r="ENR158" s="150"/>
      <c r="ENS158" s="150"/>
      <c r="ENT158" s="150"/>
      <c r="ENU158" s="150"/>
      <c r="ENV158" s="150"/>
      <c r="ENW158" s="150"/>
      <c r="ENX158" s="150"/>
      <c r="ENY158" s="150"/>
      <c r="ENZ158" s="150"/>
      <c r="EOA158" s="150"/>
      <c r="EOB158" s="150"/>
      <c r="EOC158" s="150"/>
      <c r="EOD158" s="150"/>
      <c r="EOE158" s="150"/>
      <c r="EOF158" s="150"/>
      <c r="EOG158" s="150"/>
      <c r="EOH158" s="150"/>
      <c r="EOI158" s="150"/>
      <c r="EOJ158" s="150"/>
      <c r="EOK158" s="150"/>
      <c r="EOL158" s="150"/>
      <c r="EOM158" s="150"/>
      <c r="EON158" s="150"/>
      <c r="EOO158" s="150"/>
      <c r="EOP158" s="150"/>
      <c r="EOQ158" s="150"/>
      <c r="EOR158" s="150"/>
      <c r="EOS158" s="150"/>
      <c r="EOT158" s="150"/>
      <c r="EOU158" s="150"/>
      <c r="EOV158" s="150"/>
      <c r="EOW158" s="150"/>
      <c r="EOX158" s="150"/>
      <c r="EOY158" s="150"/>
      <c r="EOZ158" s="150"/>
      <c r="EPA158" s="150"/>
      <c r="EPB158" s="150"/>
      <c r="EPC158" s="150"/>
      <c r="EPD158" s="150"/>
      <c r="EPE158" s="150"/>
      <c r="EPF158" s="150"/>
      <c r="EPG158" s="150"/>
      <c r="EPH158" s="150"/>
      <c r="EPI158" s="150"/>
      <c r="EPJ158" s="150"/>
      <c r="EPK158" s="150"/>
      <c r="EPL158" s="150"/>
      <c r="EPM158" s="150"/>
      <c r="EPN158" s="150"/>
      <c r="EPO158" s="150"/>
      <c r="EPP158" s="150"/>
      <c r="EPQ158" s="150"/>
      <c r="EPR158" s="150"/>
      <c r="EPS158" s="150"/>
      <c r="EPT158" s="150"/>
      <c r="EPU158" s="150"/>
      <c r="EPV158" s="150"/>
      <c r="EPW158" s="150"/>
      <c r="EPX158" s="150"/>
      <c r="EPY158" s="150"/>
      <c r="EPZ158" s="150"/>
      <c r="EQA158" s="150"/>
      <c r="EQB158" s="150"/>
      <c r="EQC158" s="150"/>
      <c r="EQD158" s="150"/>
      <c r="EQE158" s="150"/>
      <c r="EQF158" s="150"/>
      <c r="EQG158" s="150"/>
      <c r="EQH158" s="150"/>
      <c r="EQI158" s="150"/>
      <c r="EQJ158" s="150"/>
      <c r="EQK158" s="150"/>
      <c r="EQL158" s="150"/>
      <c r="EQM158" s="150"/>
      <c r="EQN158" s="150"/>
      <c r="EQO158" s="150"/>
      <c r="EQP158" s="150"/>
      <c r="EQQ158" s="150"/>
      <c r="EQR158" s="150"/>
      <c r="EQS158" s="150"/>
      <c r="EQT158" s="150"/>
      <c r="EQU158" s="150"/>
      <c r="EQV158" s="150"/>
      <c r="EQW158" s="150"/>
      <c r="EQX158" s="150"/>
      <c r="EQY158" s="150"/>
      <c r="EQZ158" s="150"/>
      <c r="ERA158" s="150"/>
      <c r="ERB158" s="150"/>
      <c r="ERC158" s="150"/>
      <c r="ERD158" s="150"/>
      <c r="ERE158" s="150"/>
      <c r="ERF158" s="150"/>
      <c r="ERG158" s="150"/>
      <c r="ERH158" s="150"/>
      <c r="ERI158" s="150"/>
      <c r="ERJ158" s="150"/>
      <c r="ERK158" s="150"/>
      <c r="ERL158" s="150"/>
      <c r="ERM158" s="150"/>
      <c r="ERN158" s="150"/>
      <c r="ERO158" s="150"/>
      <c r="ERP158" s="150"/>
      <c r="ERQ158" s="150"/>
      <c r="ERR158" s="150"/>
      <c r="ERS158" s="150"/>
      <c r="ERT158" s="150"/>
      <c r="ERU158" s="150"/>
      <c r="ERV158" s="150"/>
      <c r="ERW158" s="150"/>
      <c r="ERX158" s="150"/>
      <c r="ERY158" s="150"/>
      <c r="ERZ158" s="150"/>
      <c r="ESA158" s="150"/>
      <c r="ESB158" s="150"/>
      <c r="ESC158" s="150"/>
      <c r="ESD158" s="150"/>
      <c r="ESE158" s="150"/>
      <c r="ESF158" s="150"/>
      <c r="ESG158" s="150"/>
      <c r="ESH158" s="150"/>
      <c r="ESI158" s="150"/>
      <c r="ESJ158" s="150"/>
      <c r="ESK158" s="150"/>
      <c r="ESL158" s="150"/>
      <c r="ESM158" s="150"/>
      <c r="ESN158" s="150"/>
      <c r="ESO158" s="150"/>
      <c r="ESP158" s="150"/>
      <c r="ESQ158" s="150"/>
      <c r="ESR158" s="150"/>
      <c r="ESS158" s="150"/>
      <c r="EST158" s="150"/>
      <c r="ESU158" s="150"/>
      <c r="ESV158" s="150"/>
      <c r="ESW158" s="150"/>
      <c r="ESX158" s="150"/>
      <c r="ESY158" s="150"/>
      <c r="ESZ158" s="150"/>
      <c r="ETA158" s="150"/>
      <c r="ETB158" s="150"/>
      <c r="ETC158" s="150"/>
      <c r="ETD158" s="150"/>
      <c r="ETE158" s="150"/>
      <c r="ETF158" s="150"/>
      <c r="ETG158" s="150"/>
      <c r="ETH158" s="150"/>
      <c r="ETI158" s="150"/>
      <c r="ETJ158" s="150"/>
      <c r="ETK158" s="150"/>
      <c r="ETL158" s="150"/>
      <c r="ETM158" s="150"/>
      <c r="ETN158" s="150"/>
      <c r="ETO158" s="150"/>
      <c r="ETP158" s="150"/>
      <c r="ETQ158" s="150"/>
      <c r="ETR158" s="150"/>
      <c r="ETS158" s="150"/>
      <c r="ETT158" s="150"/>
      <c r="ETU158" s="150"/>
      <c r="ETV158" s="150"/>
      <c r="ETW158" s="150"/>
      <c r="ETX158" s="150"/>
      <c r="ETY158" s="150"/>
      <c r="ETZ158" s="150"/>
      <c r="EUA158" s="150"/>
      <c r="EUB158" s="150"/>
      <c r="EUC158" s="150"/>
      <c r="EUD158" s="150"/>
      <c r="EUE158" s="150"/>
      <c r="EUF158" s="150"/>
      <c r="EUG158" s="150"/>
      <c r="EUH158" s="150"/>
      <c r="EUI158" s="150"/>
      <c r="EUJ158" s="150"/>
      <c r="EUK158" s="150"/>
      <c r="EUL158" s="150"/>
      <c r="EUM158" s="150"/>
      <c r="EUN158" s="150"/>
      <c r="EUO158" s="150"/>
      <c r="EUP158" s="150"/>
      <c r="EUQ158" s="150"/>
      <c r="EUR158" s="150"/>
      <c r="EUS158" s="150"/>
      <c r="EUT158" s="150"/>
      <c r="EUU158" s="150"/>
      <c r="EUV158" s="150"/>
      <c r="EUW158" s="150"/>
      <c r="EUX158" s="150"/>
      <c r="EUY158" s="150"/>
      <c r="EUZ158" s="150"/>
      <c r="EVA158" s="150"/>
      <c r="EVB158" s="150"/>
      <c r="EVC158" s="150"/>
      <c r="EVD158" s="150"/>
      <c r="EVE158" s="150"/>
      <c r="EVF158" s="150"/>
      <c r="EVG158" s="150"/>
      <c r="EVH158" s="150"/>
      <c r="EVI158" s="150"/>
      <c r="EVJ158" s="150"/>
      <c r="EVK158" s="150"/>
      <c r="EVL158" s="150"/>
      <c r="EVM158" s="150"/>
      <c r="EVN158" s="150"/>
      <c r="EVO158" s="150"/>
      <c r="EVP158" s="150"/>
      <c r="EVQ158" s="150"/>
      <c r="EVR158" s="150"/>
      <c r="EVS158" s="150"/>
      <c r="EVT158" s="150"/>
      <c r="EVU158" s="150"/>
      <c r="EVV158" s="150"/>
      <c r="EVW158" s="150"/>
      <c r="EVX158" s="150"/>
      <c r="EVY158" s="150"/>
      <c r="EVZ158" s="150"/>
      <c r="EWA158" s="150"/>
      <c r="EWB158" s="150"/>
      <c r="EWC158" s="150"/>
      <c r="EWD158" s="150"/>
      <c r="EWE158" s="150"/>
      <c r="EWF158" s="150"/>
      <c r="EWG158" s="150"/>
      <c r="EWH158" s="150"/>
      <c r="EWI158" s="150"/>
      <c r="EWJ158" s="150"/>
      <c r="EWK158" s="150"/>
      <c r="EWL158" s="150"/>
      <c r="EWM158" s="150"/>
      <c r="EWN158" s="150"/>
      <c r="EWO158" s="150"/>
      <c r="EWP158" s="150"/>
      <c r="EWQ158" s="150"/>
      <c r="EWR158" s="150"/>
      <c r="EWS158" s="150"/>
      <c r="EWT158" s="150"/>
      <c r="EWU158" s="150"/>
      <c r="EWV158" s="150"/>
      <c r="EWW158" s="150"/>
      <c r="EWX158" s="150"/>
      <c r="EWY158" s="150"/>
      <c r="EWZ158" s="150"/>
      <c r="EXA158" s="150"/>
      <c r="EXB158" s="150"/>
      <c r="EXC158" s="150"/>
      <c r="EXD158" s="150"/>
      <c r="EXE158" s="150"/>
      <c r="EXF158" s="150"/>
      <c r="EXG158" s="150"/>
      <c r="EXH158" s="150"/>
      <c r="EXI158" s="150"/>
      <c r="EXJ158" s="150"/>
      <c r="EXK158" s="150"/>
      <c r="EXL158" s="150"/>
      <c r="EXM158" s="150"/>
      <c r="EXN158" s="150"/>
      <c r="EXO158" s="150"/>
      <c r="EXP158" s="150"/>
      <c r="EXQ158" s="150"/>
      <c r="EXR158" s="150"/>
      <c r="EXS158" s="150"/>
      <c r="EXT158" s="150"/>
      <c r="EXU158" s="150"/>
      <c r="EXV158" s="150"/>
      <c r="EXW158" s="150"/>
      <c r="EXX158" s="150"/>
      <c r="EXY158" s="150"/>
      <c r="EXZ158" s="150"/>
      <c r="EYA158" s="150"/>
      <c r="EYB158" s="150"/>
      <c r="EYC158" s="150"/>
      <c r="EYD158" s="150"/>
      <c r="EYE158" s="150"/>
      <c r="EYF158" s="150"/>
      <c r="EYG158" s="150"/>
      <c r="EYH158" s="150"/>
      <c r="EYI158" s="150"/>
      <c r="EYJ158" s="150"/>
      <c r="EYK158" s="150"/>
      <c r="EYL158" s="150"/>
      <c r="EYM158" s="150"/>
      <c r="EYN158" s="150"/>
      <c r="EYO158" s="150"/>
      <c r="EYP158" s="150"/>
      <c r="EYQ158" s="150"/>
      <c r="EYR158" s="150"/>
      <c r="EYS158" s="150"/>
      <c r="EYT158" s="150"/>
      <c r="EYU158" s="150"/>
      <c r="EYV158" s="150"/>
      <c r="EYW158" s="150"/>
      <c r="EYX158" s="150"/>
      <c r="EYY158" s="150"/>
      <c r="EYZ158" s="150"/>
      <c r="EZA158" s="150"/>
      <c r="EZB158" s="150"/>
      <c r="EZC158" s="150"/>
      <c r="EZD158" s="150"/>
      <c r="EZE158" s="150"/>
      <c r="EZF158" s="150"/>
      <c r="EZG158" s="150"/>
      <c r="EZH158" s="150"/>
      <c r="EZI158" s="150"/>
      <c r="EZJ158" s="150"/>
      <c r="EZK158" s="150"/>
      <c r="EZL158" s="150"/>
      <c r="EZM158" s="150"/>
      <c r="EZN158" s="150"/>
      <c r="EZO158" s="150"/>
      <c r="EZP158" s="150"/>
      <c r="EZQ158" s="150"/>
      <c r="EZR158" s="150"/>
      <c r="EZS158" s="150"/>
      <c r="EZT158" s="150"/>
      <c r="EZU158" s="150"/>
      <c r="EZV158" s="150"/>
      <c r="EZW158" s="150"/>
      <c r="EZX158" s="150"/>
      <c r="EZY158" s="150"/>
      <c r="EZZ158" s="150"/>
      <c r="FAA158" s="150"/>
      <c r="FAB158" s="150"/>
      <c r="FAC158" s="150"/>
      <c r="FAD158" s="150"/>
      <c r="FAE158" s="150"/>
      <c r="FAF158" s="150"/>
      <c r="FAG158" s="150"/>
      <c r="FAH158" s="150"/>
      <c r="FAI158" s="150"/>
      <c r="FAJ158" s="150"/>
      <c r="FAK158" s="150"/>
      <c r="FAL158" s="150"/>
      <c r="FAM158" s="150"/>
      <c r="FAN158" s="150"/>
      <c r="FAO158" s="150"/>
      <c r="FAP158" s="150"/>
      <c r="FAQ158" s="150"/>
      <c r="FAR158" s="150"/>
      <c r="FAS158" s="150"/>
      <c r="FAT158" s="150"/>
      <c r="FAU158" s="150"/>
      <c r="FAV158" s="150"/>
      <c r="FAW158" s="150"/>
      <c r="FAX158" s="150"/>
      <c r="FAY158" s="150"/>
      <c r="FAZ158" s="150"/>
      <c r="FBA158" s="150"/>
      <c r="FBB158" s="150"/>
      <c r="FBC158" s="150"/>
      <c r="FBD158" s="150"/>
      <c r="FBE158" s="150"/>
      <c r="FBF158" s="150"/>
      <c r="FBG158" s="150"/>
      <c r="FBH158" s="150"/>
      <c r="FBI158" s="150"/>
      <c r="FBJ158" s="150"/>
      <c r="FBK158" s="150"/>
      <c r="FBL158" s="150"/>
      <c r="FBM158" s="150"/>
      <c r="FBN158" s="150"/>
      <c r="FBO158" s="150"/>
      <c r="FBP158" s="150"/>
      <c r="FBQ158" s="150"/>
      <c r="FBR158" s="150"/>
      <c r="FBS158" s="150"/>
      <c r="FBT158" s="150"/>
      <c r="FBU158" s="150"/>
      <c r="FBV158" s="150"/>
      <c r="FBW158" s="150"/>
      <c r="FBX158" s="150"/>
      <c r="FBY158" s="150"/>
      <c r="FBZ158" s="150"/>
      <c r="FCA158" s="150"/>
      <c r="FCB158" s="150"/>
      <c r="FCC158" s="150"/>
      <c r="FCD158" s="150"/>
      <c r="FCE158" s="150"/>
      <c r="FCF158" s="150"/>
      <c r="FCG158" s="150"/>
      <c r="FCH158" s="150"/>
      <c r="FCI158" s="150"/>
      <c r="FCJ158" s="150"/>
      <c r="FCK158" s="150"/>
      <c r="FCL158" s="150"/>
      <c r="FCM158" s="150"/>
      <c r="FCN158" s="150"/>
      <c r="FCO158" s="150"/>
      <c r="FCP158" s="150"/>
      <c r="FCQ158" s="150"/>
      <c r="FCR158" s="150"/>
      <c r="FCS158" s="150"/>
      <c r="FCT158" s="150"/>
      <c r="FCU158" s="150"/>
      <c r="FCV158" s="150"/>
      <c r="FCW158" s="150"/>
      <c r="FCX158" s="150"/>
      <c r="FCY158" s="150"/>
      <c r="FCZ158" s="150"/>
      <c r="FDA158" s="150"/>
      <c r="FDB158" s="150"/>
      <c r="FDC158" s="150"/>
      <c r="FDD158" s="150"/>
      <c r="FDE158" s="150"/>
      <c r="FDF158" s="150"/>
      <c r="FDG158" s="150"/>
      <c r="FDH158" s="150"/>
      <c r="FDI158" s="150"/>
      <c r="FDJ158" s="150"/>
      <c r="FDK158" s="150"/>
      <c r="FDL158" s="150"/>
      <c r="FDM158" s="150"/>
      <c r="FDN158" s="150"/>
      <c r="FDO158" s="150"/>
      <c r="FDP158" s="150"/>
      <c r="FDQ158" s="150"/>
      <c r="FDR158" s="150"/>
      <c r="FDS158" s="150"/>
      <c r="FDT158" s="150"/>
      <c r="FDU158" s="150"/>
      <c r="FDV158" s="150"/>
      <c r="FDW158" s="150"/>
      <c r="FDX158" s="150"/>
      <c r="FDY158" s="150"/>
      <c r="FDZ158" s="150"/>
      <c r="FEA158" s="150"/>
      <c r="FEB158" s="150"/>
      <c r="FEC158" s="150"/>
      <c r="FED158" s="150"/>
      <c r="FEE158" s="150"/>
      <c r="FEF158" s="150"/>
      <c r="FEG158" s="150"/>
      <c r="FEH158" s="150"/>
      <c r="FEI158" s="150"/>
      <c r="FEJ158" s="150"/>
      <c r="FEK158" s="150"/>
      <c r="FEL158" s="150"/>
      <c r="FEM158" s="150"/>
      <c r="FEN158" s="150"/>
      <c r="FEO158" s="150"/>
      <c r="FEP158" s="150"/>
      <c r="FEQ158" s="150"/>
      <c r="FER158" s="150"/>
      <c r="FES158" s="150"/>
      <c r="FET158" s="150"/>
      <c r="FEU158" s="150"/>
      <c r="FEV158" s="150"/>
      <c r="FEW158" s="150"/>
      <c r="FEX158" s="150"/>
      <c r="FEY158" s="150"/>
      <c r="FEZ158" s="150"/>
      <c r="FFA158" s="150"/>
      <c r="FFB158" s="150"/>
      <c r="FFC158" s="150"/>
      <c r="FFD158" s="150"/>
      <c r="FFE158" s="150"/>
      <c r="FFF158" s="150"/>
      <c r="FFG158" s="150"/>
      <c r="FFH158" s="150"/>
      <c r="FFI158" s="150"/>
      <c r="FFJ158" s="150"/>
      <c r="FFK158" s="150"/>
      <c r="FFL158" s="150"/>
      <c r="FFM158" s="150"/>
      <c r="FFN158" s="150"/>
      <c r="FFO158" s="150"/>
      <c r="FFP158" s="150"/>
      <c r="FFQ158" s="150"/>
      <c r="FFR158" s="150"/>
      <c r="FFS158" s="150"/>
      <c r="FFT158" s="150"/>
      <c r="FFU158" s="150"/>
      <c r="FFV158" s="150"/>
      <c r="FFW158" s="150"/>
      <c r="FFX158" s="150"/>
      <c r="FFY158" s="150"/>
      <c r="FFZ158" s="150"/>
      <c r="FGA158" s="150"/>
      <c r="FGB158" s="150"/>
      <c r="FGC158" s="150"/>
      <c r="FGD158" s="150"/>
      <c r="FGE158" s="150"/>
      <c r="FGF158" s="150"/>
      <c r="FGG158" s="150"/>
      <c r="FGH158" s="150"/>
      <c r="FGI158" s="150"/>
      <c r="FGJ158" s="150"/>
      <c r="FGK158" s="150"/>
      <c r="FGL158" s="150"/>
      <c r="FGM158" s="150"/>
      <c r="FGN158" s="150"/>
      <c r="FGO158" s="150"/>
      <c r="FGP158" s="150"/>
      <c r="FGQ158" s="150"/>
      <c r="FGR158" s="150"/>
      <c r="FGS158" s="150"/>
      <c r="FGT158" s="150"/>
      <c r="FGU158" s="150"/>
      <c r="FGV158" s="150"/>
      <c r="FGW158" s="150"/>
      <c r="FGX158" s="150"/>
      <c r="FGY158" s="150"/>
      <c r="FGZ158" s="150"/>
      <c r="FHA158" s="150"/>
      <c r="FHB158" s="150"/>
      <c r="FHC158" s="150"/>
      <c r="FHD158" s="150"/>
      <c r="FHE158" s="150"/>
      <c r="FHF158" s="150"/>
      <c r="FHG158" s="150"/>
      <c r="FHH158" s="150"/>
      <c r="FHI158" s="150"/>
      <c r="FHJ158" s="150"/>
      <c r="FHK158" s="150"/>
      <c r="FHL158" s="150"/>
      <c r="FHM158" s="150"/>
      <c r="FHN158" s="150"/>
      <c r="FHO158" s="150"/>
      <c r="FHP158" s="150"/>
      <c r="FHQ158" s="150"/>
      <c r="FHR158" s="150"/>
      <c r="FHS158" s="150"/>
      <c r="FHT158" s="150"/>
      <c r="FHU158" s="150"/>
      <c r="FHV158" s="150"/>
      <c r="FHW158" s="150"/>
      <c r="FHX158" s="150"/>
      <c r="FHY158" s="150"/>
      <c r="FHZ158" s="150"/>
      <c r="FIA158" s="150"/>
      <c r="FIB158" s="150"/>
      <c r="FIC158" s="150"/>
      <c r="FID158" s="150"/>
      <c r="FIE158" s="150"/>
      <c r="FIF158" s="150"/>
      <c r="FIG158" s="150"/>
      <c r="FIH158" s="150"/>
      <c r="FII158" s="150"/>
      <c r="FIJ158" s="150"/>
      <c r="FIK158" s="150"/>
      <c r="FIL158" s="150"/>
      <c r="FIM158" s="150"/>
      <c r="FIN158" s="150"/>
      <c r="FIO158" s="150"/>
      <c r="FIP158" s="150"/>
      <c r="FIQ158" s="150"/>
      <c r="FIR158" s="150"/>
      <c r="FIS158" s="150"/>
      <c r="FIT158" s="150"/>
      <c r="FIU158" s="150"/>
      <c r="FIV158" s="150"/>
      <c r="FIW158" s="150"/>
      <c r="FIX158" s="150"/>
      <c r="FIY158" s="150"/>
      <c r="FIZ158" s="150"/>
      <c r="FJA158" s="150"/>
      <c r="FJB158" s="150"/>
      <c r="FJC158" s="150"/>
      <c r="FJD158" s="150"/>
      <c r="FJE158" s="150"/>
      <c r="FJF158" s="150"/>
      <c r="FJG158" s="150"/>
      <c r="FJH158" s="150"/>
      <c r="FJI158" s="150"/>
      <c r="FJJ158" s="150"/>
      <c r="FJK158" s="150"/>
      <c r="FJL158" s="150"/>
      <c r="FJM158" s="150"/>
      <c r="FJN158" s="150"/>
      <c r="FJO158" s="150"/>
      <c r="FJP158" s="150"/>
      <c r="FJQ158" s="150"/>
      <c r="FJR158" s="150"/>
      <c r="FJS158" s="150"/>
      <c r="FJT158" s="150"/>
      <c r="FJU158" s="150"/>
      <c r="FJV158" s="150"/>
      <c r="FJW158" s="150"/>
      <c r="FJX158" s="150"/>
      <c r="FJY158" s="150"/>
      <c r="FJZ158" s="150"/>
      <c r="FKA158" s="150"/>
      <c r="FKB158" s="150"/>
      <c r="FKC158" s="150"/>
      <c r="FKD158" s="150"/>
      <c r="FKE158" s="150"/>
      <c r="FKF158" s="150"/>
      <c r="FKG158" s="150"/>
      <c r="FKH158" s="150"/>
      <c r="FKI158" s="150"/>
      <c r="FKJ158" s="150"/>
      <c r="FKK158" s="150"/>
      <c r="FKL158" s="150"/>
      <c r="FKM158" s="150"/>
      <c r="FKN158" s="150"/>
      <c r="FKO158" s="150"/>
      <c r="FKP158" s="150"/>
      <c r="FKQ158" s="150"/>
      <c r="FKR158" s="150"/>
      <c r="FKS158" s="150"/>
      <c r="FKT158" s="150"/>
      <c r="FKU158" s="150"/>
      <c r="FKV158" s="150"/>
      <c r="FKW158" s="150"/>
      <c r="FKX158" s="150"/>
      <c r="FKY158" s="150"/>
      <c r="FKZ158" s="150"/>
      <c r="FLA158" s="150"/>
      <c r="FLB158" s="150"/>
      <c r="FLC158" s="150"/>
      <c r="FLD158" s="150"/>
      <c r="FLE158" s="150"/>
      <c r="FLF158" s="150"/>
      <c r="FLG158" s="150"/>
      <c r="FLH158" s="150"/>
      <c r="FLI158" s="150"/>
      <c r="FLJ158" s="150"/>
      <c r="FLK158" s="150"/>
      <c r="FLL158" s="150"/>
      <c r="FLM158" s="150"/>
      <c r="FLN158" s="150"/>
      <c r="FLO158" s="150"/>
      <c r="FLP158" s="150"/>
      <c r="FLQ158" s="150"/>
      <c r="FLR158" s="150"/>
      <c r="FLS158" s="150"/>
      <c r="FLT158" s="150"/>
      <c r="FLU158" s="150"/>
      <c r="FLV158" s="150"/>
      <c r="FLW158" s="150"/>
      <c r="FLX158" s="150"/>
      <c r="FLY158" s="150"/>
      <c r="FLZ158" s="150"/>
      <c r="FMA158" s="150"/>
      <c r="FMB158" s="150"/>
      <c r="FMC158" s="150"/>
      <c r="FMD158" s="150"/>
      <c r="FME158" s="150"/>
      <c r="FMF158" s="150"/>
      <c r="FMG158" s="150"/>
      <c r="FMH158" s="150"/>
      <c r="FMI158" s="150"/>
      <c r="FMJ158" s="150"/>
      <c r="FMK158" s="150"/>
      <c r="FML158" s="150"/>
      <c r="FMM158" s="150"/>
      <c r="FMN158" s="150"/>
      <c r="FMO158" s="150"/>
      <c r="FMP158" s="150"/>
      <c r="FMQ158" s="150"/>
      <c r="FMR158" s="150"/>
      <c r="FMS158" s="150"/>
      <c r="FMT158" s="150"/>
      <c r="FMU158" s="150"/>
      <c r="FMV158" s="150"/>
      <c r="FMW158" s="150"/>
      <c r="FMX158" s="150"/>
      <c r="FMY158" s="150"/>
      <c r="FMZ158" s="150"/>
      <c r="FNA158" s="150"/>
      <c r="FNB158" s="150"/>
      <c r="FNC158" s="150"/>
      <c r="FND158" s="150"/>
      <c r="FNE158" s="150"/>
      <c r="FNF158" s="150"/>
      <c r="FNG158" s="150"/>
      <c r="FNH158" s="150"/>
      <c r="FNI158" s="150"/>
      <c r="FNJ158" s="150"/>
      <c r="FNK158" s="150"/>
      <c r="FNL158" s="150"/>
      <c r="FNM158" s="150"/>
      <c r="FNN158" s="150"/>
      <c r="FNO158" s="150"/>
      <c r="FNP158" s="150"/>
      <c r="FNQ158" s="150"/>
      <c r="FNR158" s="150"/>
      <c r="FNS158" s="150"/>
      <c r="FNT158" s="150"/>
      <c r="FNU158" s="150"/>
      <c r="FNV158" s="150"/>
      <c r="FNW158" s="150"/>
      <c r="FNX158" s="150"/>
      <c r="FNY158" s="150"/>
      <c r="FNZ158" s="150"/>
      <c r="FOA158" s="150"/>
      <c r="FOB158" s="150"/>
      <c r="FOC158" s="150"/>
      <c r="FOD158" s="150"/>
      <c r="FOE158" s="150"/>
      <c r="FOF158" s="150"/>
      <c r="FOG158" s="150"/>
      <c r="FOH158" s="150"/>
      <c r="FOI158" s="150"/>
      <c r="FOJ158" s="150"/>
      <c r="FOK158" s="150"/>
      <c r="FOL158" s="150"/>
      <c r="FOM158" s="150"/>
      <c r="FON158" s="150"/>
      <c r="FOO158" s="150"/>
      <c r="FOP158" s="150"/>
      <c r="FOQ158" s="150"/>
      <c r="FOR158" s="150"/>
      <c r="FOS158" s="150"/>
      <c r="FOT158" s="150"/>
      <c r="FOU158" s="150"/>
      <c r="FOV158" s="150"/>
      <c r="FOW158" s="150"/>
      <c r="FOX158" s="150"/>
      <c r="FOY158" s="150"/>
      <c r="FOZ158" s="150"/>
      <c r="FPA158" s="150"/>
      <c r="FPB158" s="150"/>
      <c r="FPC158" s="150"/>
      <c r="FPD158" s="150"/>
      <c r="FPE158" s="150"/>
      <c r="FPF158" s="150"/>
      <c r="FPG158" s="150"/>
      <c r="FPH158" s="150"/>
      <c r="FPI158" s="150"/>
      <c r="FPJ158" s="150"/>
      <c r="FPK158" s="150"/>
      <c r="FPL158" s="150"/>
      <c r="FPM158" s="150"/>
      <c r="FPN158" s="150"/>
      <c r="FPO158" s="150"/>
      <c r="FPP158" s="150"/>
      <c r="FPQ158" s="150"/>
      <c r="FPR158" s="150"/>
      <c r="FPS158" s="150"/>
      <c r="FPT158" s="150"/>
      <c r="FPU158" s="150"/>
      <c r="FPV158" s="150"/>
      <c r="FPW158" s="150"/>
      <c r="FPX158" s="150"/>
      <c r="FPY158" s="150"/>
      <c r="FPZ158" s="150"/>
      <c r="FQA158" s="150"/>
      <c r="FQB158" s="150"/>
      <c r="FQC158" s="150"/>
      <c r="FQD158" s="150"/>
      <c r="FQE158" s="150"/>
      <c r="FQF158" s="150"/>
      <c r="FQG158" s="150"/>
      <c r="FQH158" s="150"/>
      <c r="FQI158" s="150"/>
      <c r="FQJ158" s="150"/>
      <c r="FQK158" s="150"/>
      <c r="FQL158" s="150"/>
      <c r="FQM158" s="150"/>
      <c r="FQN158" s="150"/>
      <c r="FQO158" s="150"/>
      <c r="FQP158" s="150"/>
      <c r="FQQ158" s="150"/>
      <c r="FQR158" s="150"/>
      <c r="FQS158" s="150"/>
      <c r="FQT158" s="150"/>
      <c r="FQU158" s="150"/>
      <c r="FQV158" s="150"/>
      <c r="FQW158" s="150"/>
      <c r="FQX158" s="150"/>
      <c r="FQY158" s="150"/>
      <c r="FQZ158" s="150"/>
      <c r="FRA158" s="150"/>
      <c r="FRB158" s="150"/>
      <c r="FRC158" s="150"/>
      <c r="FRD158" s="150"/>
      <c r="FRE158" s="150"/>
      <c r="FRF158" s="150"/>
      <c r="FRG158" s="150"/>
      <c r="FRH158" s="150"/>
      <c r="FRI158" s="150"/>
      <c r="FRJ158" s="150"/>
      <c r="FRK158" s="150"/>
      <c r="FRL158" s="150"/>
      <c r="FRM158" s="150"/>
      <c r="FRN158" s="150"/>
      <c r="FRO158" s="150"/>
      <c r="FRP158" s="150"/>
      <c r="FRQ158" s="150"/>
      <c r="FRR158" s="150"/>
      <c r="FRS158" s="150"/>
      <c r="FRT158" s="150"/>
      <c r="FRU158" s="150"/>
      <c r="FRV158" s="150"/>
      <c r="FRW158" s="150"/>
      <c r="FRX158" s="150"/>
      <c r="FRY158" s="150"/>
      <c r="FRZ158" s="150"/>
      <c r="FSA158" s="150"/>
      <c r="FSB158" s="150"/>
      <c r="FSC158" s="150"/>
      <c r="FSD158" s="150"/>
      <c r="FSE158" s="150"/>
      <c r="FSF158" s="150"/>
      <c r="FSG158" s="150"/>
      <c r="FSH158" s="150"/>
      <c r="FSI158" s="150"/>
      <c r="FSJ158" s="150"/>
      <c r="FSK158" s="150"/>
      <c r="FSL158" s="150"/>
      <c r="FSM158" s="150"/>
      <c r="FSN158" s="150"/>
      <c r="FSO158" s="150"/>
      <c r="FSP158" s="150"/>
      <c r="FSQ158" s="150"/>
      <c r="FSR158" s="150"/>
      <c r="FSS158" s="150"/>
      <c r="FST158" s="150"/>
      <c r="FSU158" s="150"/>
      <c r="FSV158" s="150"/>
      <c r="FSW158" s="150"/>
      <c r="FSX158" s="150"/>
      <c r="FSY158" s="150"/>
      <c r="FSZ158" s="150"/>
      <c r="FTA158" s="150"/>
      <c r="FTB158" s="150"/>
      <c r="FTC158" s="150"/>
      <c r="FTD158" s="150"/>
      <c r="FTE158" s="150"/>
      <c r="FTF158" s="150"/>
      <c r="FTG158" s="150"/>
      <c r="FTH158" s="150"/>
      <c r="FTI158" s="150"/>
      <c r="FTJ158" s="150"/>
      <c r="FTK158" s="150"/>
      <c r="FTL158" s="150"/>
      <c r="FTM158" s="150"/>
      <c r="FTN158" s="150"/>
      <c r="FTO158" s="150"/>
      <c r="FTP158" s="150"/>
      <c r="FTQ158" s="150"/>
      <c r="FTR158" s="150"/>
      <c r="FTS158" s="150"/>
      <c r="FTT158" s="150"/>
      <c r="FTU158" s="150"/>
      <c r="FTV158" s="150"/>
      <c r="FTW158" s="150"/>
      <c r="FTX158" s="150"/>
      <c r="FTY158" s="150"/>
      <c r="FTZ158" s="150"/>
      <c r="FUA158" s="150"/>
      <c r="FUB158" s="150"/>
      <c r="FUC158" s="150"/>
      <c r="FUD158" s="150"/>
      <c r="FUE158" s="150"/>
      <c r="FUF158" s="150"/>
      <c r="FUG158" s="150"/>
      <c r="FUH158" s="150"/>
      <c r="FUI158" s="150"/>
      <c r="FUJ158" s="150"/>
      <c r="FUK158" s="150"/>
      <c r="FUL158" s="150"/>
      <c r="FUM158" s="150"/>
      <c r="FUN158" s="150"/>
      <c r="FUO158" s="150"/>
      <c r="FUP158" s="150"/>
      <c r="FUQ158" s="150"/>
      <c r="FUR158" s="150"/>
      <c r="FUS158" s="150"/>
      <c r="FUT158" s="150"/>
      <c r="FUU158" s="150"/>
      <c r="FUV158" s="150"/>
      <c r="FUW158" s="150"/>
      <c r="FUX158" s="150"/>
      <c r="FUY158" s="150"/>
      <c r="FUZ158" s="150"/>
      <c r="FVA158" s="150"/>
      <c r="FVB158" s="150"/>
      <c r="FVC158" s="150"/>
      <c r="FVD158" s="150"/>
      <c r="FVE158" s="150"/>
      <c r="FVF158" s="150"/>
      <c r="FVG158" s="150"/>
      <c r="FVH158" s="150"/>
      <c r="FVI158" s="150"/>
      <c r="FVJ158" s="150"/>
      <c r="FVK158" s="150"/>
      <c r="FVL158" s="150"/>
      <c r="FVM158" s="150"/>
      <c r="FVN158" s="150"/>
      <c r="FVO158" s="150"/>
      <c r="FVP158" s="150"/>
      <c r="FVQ158" s="150"/>
      <c r="FVR158" s="150"/>
      <c r="FVS158" s="150"/>
      <c r="FVT158" s="150"/>
      <c r="FVU158" s="150"/>
      <c r="FVV158" s="150"/>
      <c r="FVW158" s="150"/>
      <c r="FVX158" s="150"/>
      <c r="FVY158" s="150"/>
      <c r="FVZ158" s="150"/>
      <c r="FWA158" s="150"/>
      <c r="FWB158" s="150"/>
      <c r="FWC158" s="150"/>
      <c r="FWD158" s="150"/>
      <c r="FWE158" s="150"/>
      <c r="FWF158" s="150"/>
      <c r="FWG158" s="150"/>
      <c r="FWH158" s="150"/>
      <c r="FWI158" s="150"/>
      <c r="FWJ158" s="150"/>
      <c r="FWK158" s="150"/>
      <c r="FWL158" s="150"/>
      <c r="FWM158" s="150"/>
      <c r="FWN158" s="150"/>
      <c r="FWO158" s="150"/>
      <c r="FWP158" s="150"/>
      <c r="FWQ158" s="150"/>
      <c r="FWR158" s="150"/>
      <c r="FWS158" s="150"/>
      <c r="FWT158" s="150"/>
      <c r="FWU158" s="150"/>
      <c r="FWV158" s="150"/>
      <c r="FWW158" s="150"/>
      <c r="FWX158" s="150"/>
      <c r="FWY158" s="150"/>
      <c r="FWZ158" s="150"/>
      <c r="FXA158" s="150"/>
      <c r="FXB158" s="150"/>
      <c r="FXC158" s="150"/>
      <c r="FXD158" s="150"/>
      <c r="FXE158" s="150"/>
      <c r="FXF158" s="150"/>
      <c r="FXG158" s="150"/>
      <c r="FXH158" s="150"/>
      <c r="FXI158" s="150"/>
      <c r="FXJ158" s="150"/>
      <c r="FXK158" s="150"/>
      <c r="FXL158" s="150"/>
      <c r="FXM158" s="150"/>
      <c r="FXN158" s="150"/>
      <c r="FXO158" s="150"/>
      <c r="FXP158" s="150"/>
      <c r="FXQ158" s="150"/>
      <c r="FXR158" s="150"/>
      <c r="FXS158" s="150"/>
      <c r="FXT158" s="150"/>
      <c r="FXU158" s="150"/>
      <c r="FXV158" s="150"/>
      <c r="FXW158" s="150"/>
      <c r="FXX158" s="150"/>
      <c r="FXY158" s="150"/>
      <c r="FXZ158" s="150"/>
      <c r="FYA158" s="150"/>
      <c r="FYB158" s="150"/>
      <c r="FYC158" s="150"/>
      <c r="FYD158" s="150"/>
      <c r="FYE158" s="150"/>
      <c r="FYF158" s="150"/>
      <c r="FYG158" s="150"/>
      <c r="FYH158" s="150"/>
      <c r="FYI158" s="150"/>
      <c r="FYJ158" s="150"/>
      <c r="FYK158" s="150"/>
      <c r="FYL158" s="150"/>
      <c r="FYM158" s="150"/>
      <c r="FYN158" s="150"/>
      <c r="FYO158" s="150"/>
      <c r="FYP158" s="150"/>
      <c r="FYQ158" s="150"/>
      <c r="FYR158" s="150"/>
      <c r="FYS158" s="150"/>
      <c r="FYT158" s="150"/>
      <c r="FYU158" s="150"/>
      <c r="FYV158" s="150"/>
      <c r="FYW158" s="150"/>
      <c r="FYX158" s="150"/>
      <c r="FYY158" s="150"/>
      <c r="FYZ158" s="150"/>
      <c r="FZA158" s="150"/>
      <c r="FZB158" s="150"/>
      <c r="FZC158" s="150"/>
      <c r="FZD158" s="150"/>
      <c r="FZE158" s="150"/>
      <c r="FZF158" s="150"/>
      <c r="FZG158" s="150"/>
      <c r="FZH158" s="150"/>
      <c r="FZI158" s="150"/>
      <c r="FZJ158" s="150"/>
      <c r="FZK158" s="150"/>
      <c r="FZL158" s="150"/>
      <c r="FZM158" s="150"/>
      <c r="FZN158" s="150"/>
      <c r="FZO158" s="150"/>
      <c r="FZP158" s="150"/>
      <c r="FZQ158" s="150"/>
      <c r="FZR158" s="150"/>
      <c r="FZS158" s="150"/>
      <c r="FZT158" s="150"/>
      <c r="FZU158" s="150"/>
      <c r="FZV158" s="150"/>
      <c r="FZW158" s="150"/>
      <c r="FZX158" s="150"/>
      <c r="FZY158" s="150"/>
      <c r="FZZ158" s="150"/>
      <c r="GAA158" s="150"/>
      <c r="GAB158" s="150"/>
      <c r="GAC158" s="150"/>
      <c r="GAD158" s="150"/>
      <c r="GAE158" s="150"/>
      <c r="GAF158" s="150"/>
      <c r="GAG158" s="150"/>
      <c r="GAH158" s="150"/>
      <c r="GAI158" s="150"/>
      <c r="GAJ158" s="150"/>
      <c r="GAK158" s="150"/>
      <c r="GAL158" s="150"/>
      <c r="GAM158" s="150"/>
      <c r="GAN158" s="150"/>
      <c r="GAO158" s="150"/>
      <c r="GAP158" s="150"/>
      <c r="GAQ158" s="150"/>
      <c r="GAR158" s="150"/>
      <c r="GAS158" s="150"/>
      <c r="GAT158" s="150"/>
      <c r="GAU158" s="150"/>
      <c r="GAV158" s="150"/>
      <c r="GAW158" s="150"/>
      <c r="GAX158" s="150"/>
      <c r="GAY158" s="150"/>
      <c r="GAZ158" s="150"/>
      <c r="GBA158" s="150"/>
      <c r="GBB158" s="150"/>
      <c r="GBC158" s="150"/>
      <c r="GBD158" s="150"/>
      <c r="GBE158" s="150"/>
      <c r="GBF158" s="150"/>
      <c r="GBG158" s="150"/>
      <c r="GBH158" s="150"/>
      <c r="GBI158" s="150"/>
      <c r="GBJ158" s="150"/>
      <c r="GBK158" s="150"/>
      <c r="GBL158" s="150"/>
      <c r="GBM158" s="150"/>
      <c r="GBN158" s="150"/>
      <c r="GBO158" s="150"/>
      <c r="GBP158" s="150"/>
      <c r="GBQ158" s="150"/>
      <c r="GBR158" s="150"/>
      <c r="GBS158" s="150"/>
      <c r="GBT158" s="150"/>
      <c r="GBU158" s="150"/>
      <c r="GBV158" s="150"/>
      <c r="GBW158" s="150"/>
      <c r="GBX158" s="150"/>
      <c r="GBY158" s="150"/>
      <c r="GBZ158" s="150"/>
      <c r="GCA158" s="150"/>
      <c r="GCB158" s="150"/>
      <c r="GCC158" s="150"/>
      <c r="GCD158" s="150"/>
      <c r="GCE158" s="150"/>
      <c r="GCF158" s="150"/>
      <c r="GCG158" s="150"/>
      <c r="GCH158" s="150"/>
      <c r="GCI158" s="150"/>
      <c r="GCJ158" s="150"/>
      <c r="GCK158" s="150"/>
      <c r="GCL158" s="150"/>
      <c r="GCM158" s="150"/>
      <c r="GCN158" s="150"/>
      <c r="GCO158" s="150"/>
      <c r="GCP158" s="150"/>
      <c r="GCQ158" s="150"/>
      <c r="GCR158" s="150"/>
      <c r="GCS158" s="150"/>
      <c r="GCT158" s="150"/>
      <c r="GCU158" s="150"/>
      <c r="GCV158" s="150"/>
      <c r="GCW158" s="150"/>
      <c r="GCX158" s="150"/>
      <c r="GCY158" s="150"/>
      <c r="GCZ158" s="150"/>
      <c r="GDA158" s="150"/>
      <c r="GDB158" s="150"/>
      <c r="GDC158" s="150"/>
      <c r="GDD158" s="150"/>
      <c r="GDE158" s="150"/>
      <c r="GDF158" s="150"/>
      <c r="GDG158" s="150"/>
      <c r="GDH158" s="150"/>
      <c r="GDI158" s="150"/>
      <c r="GDJ158" s="150"/>
      <c r="GDK158" s="150"/>
      <c r="GDL158" s="150"/>
      <c r="GDM158" s="150"/>
      <c r="GDN158" s="150"/>
      <c r="GDO158" s="150"/>
      <c r="GDP158" s="150"/>
      <c r="GDQ158" s="150"/>
      <c r="GDR158" s="150"/>
      <c r="GDS158" s="150"/>
      <c r="GDT158" s="150"/>
      <c r="GDU158" s="150"/>
      <c r="GDV158" s="150"/>
      <c r="GDW158" s="150"/>
      <c r="GDX158" s="150"/>
      <c r="GDY158" s="150"/>
      <c r="GDZ158" s="150"/>
      <c r="GEA158" s="150"/>
      <c r="GEB158" s="150"/>
      <c r="GEC158" s="150"/>
      <c r="GED158" s="150"/>
      <c r="GEE158" s="150"/>
      <c r="GEF158" s="150"/>
      <c r="GEG158" s="150"/>
      <c r="GEH158" s="150"/>
      <c r="GEI158" s="150"/>
      <c r="GEJ158" s="150"/>
      <c r="GEK158" s="150"/>
      <c r="GEL158" s="150"/>
      <c r="GEM158" s="150"/>
      <c r="GEN158" s="150"/>
      <c r="GEO158" s="150"/>
      <c r="GEP158" s="150"/>
      <c r="GEQ158" s="150"/>
      <c r="GER158" s="150"/>
      <c r="GES158" s="150"/>
      <c r="GET158" s="150"/>
      <c r="GEU158" s="150"/>
      <c r="GEV158" s="150"/>
      <c r="GEW158" s="150"/>
      <c r="GEX158" s="150"/>
      <c r="GEY158" s="150"/>
      <c r="GEZ158" s="150"/>
      <c r="GFA158" s="150"/>
      <c r="GFB158" s="150"/>
      <c r="GFC158" s="150"/>
      <c r="GFD158" s="150"/>
      <c r="GFE158" s="150"/>
      <c r="GFF158" s="150"/>
      <c r="GFG158" s="150"/>
      <c r="GFH158" s="150"/>
      <c r="GFI158" s="150"/>
      <c r="GFJ158" s="150"/>
      <c r="GFK158" s="150"/>
      <c r="GFL158" s="150"/>
      <c r="GFM158" s="150"/>
      <c r="GFN158" s="150"/>
      <c r="GFO158" s="150"/>
      <c r="GFP158" s="150"/>
      <c r="GFQ158" s="150"/>
      <c r="GFR158" s="150"/>
      <c r="GFS158" s="150"/>
      <c r="GFT158" s="150"/>
      <c r="GFU158" s="150"/>
      <c r="GFV158" s="150"/>
      <c r="GFW158" s="150"/>
      <c r="GFX158" s="150"/>
      <c r="GFY158" s="150"/>
      <c r="GFZ158" s="150"/>
      <c r="GGA158" s="150"/>
      <c r="GGB158" s="150"/>
      <c r="GGC158" s="150"/>
      <c r="GGD158" s="150"/>
      <c r="GGE158" s="150"/>
      <c r="GGF158" s="150"/>
      <c r="GGG158" s="150"/>
      <c r="GGH158" s="150"/>
      <c r="GGI158" s="150"/>
      <c r="GGJ158" s="150"/>
      <c r="GGK158" s="150"/>
      <c r="GGL158" s="150"/>
      <c r="GGM158" s="150"/>
      <c r="GGN158" s="150"/>
      <c r="GGO158" s="150"/>
      <c r="GGP158" s="150"/>
      <c r="GGQ158" s="150"/>
      <c r="GGR158" s="150"/>
      <c r="GGS158" s="150"/>
      <c r="GGT158" s="150"/>
      <c r="GGU158" s="150"/>
      <c r="GGV158" s="150"/>
      <c r="GGW158" s="150"/>
      <c r="GGX158" s="150"/>
      <c r="GGY158" s="150"/>
      <c r="GGZ158" s="150"/>
      <c r="GHA158" s="150"/>
      <c r="GHB158" s="150"/>
      <c r="GHC158" s="150"/>
      <c r="GHD158" s="150"/>
      <c r="GHE158" s="150"/>
      <c r="GHF158" s="150"/>
      <c r="GHG158" s="150"/>
      <c r="GHH158" s="150"/>
      <c r="GHI158" s="150"/>
      <c r="GHJ158" s="150"/>
      <c r="GHK158" s="150"/>
      <c r="GHL158" s="150"/>
      <c r="GHM158" s="150"/>
      <c r="GHN158" s="150"/>
      <c r="GHO158" s="150"/>
      <c r="GHP158" s="150"/>
      <c r="GHQ158" s="150"/>
      <c r="GHR158" s="150"/>
      <c r="GHS158" s="150"/>
      <c r="GHT158" s="150"/>
      <c r="GHU158" s="150"/>
      <c r="GHV158" s="150"/>
      <c r="GHW158" s="150"/>
      <c r="GHX158" s="150"/>
      <c r="GHY158" s="150"/>
      <c r="GHZ158" s="150"/>
      <c r="GIA158" s="150"/>
      <c r="GIB158" s="150"/>
      <c r="GIC158" s="150"/>
      <c r="GID158" s="150"/>
      <c r="GIE158" s="150"/>
      <c r="GIF158" s="150"/>
      <c r="GIG158" s="150"/>
      <c r="GIH158" s="150"/>
      <c r="GII158" s="150"/>
      <c r="GIJ158" s="150"/>
      <c r="GIK158" s="150"/>
      <c r="GIL158" s="150"/>
      <c r="GIM158" s="150"/>
      <c r="GIN158" s="150"/>
      <c r="GIO158" s="150"/>
      <c r="GIP158" s="150"/>
      <c r="GIQ158" s="150"/>
      <c r="GIR158" s="150"/>
      <c r="GIS158" s="150"/>
      <c r="GIT158" s="150"/>
      <c r="GIU158" s="150"/>
      <c r="GIV158" s="150"/>
      <c r="GIW158" s="150"/>
      <c r="GIX158" s="150"/>
      <c r="GIY158" s="150"/>
      <c r="GIZ158" s="150"/>
      <c r="GJA158" s="150"/>
      <c r="GJB158" s="150"/>
      <c r="GJC158" s="150"/>
      <c r="GJD158" s="150"/>
      <c r="GJE158" s="150"/>
      <c r="GJF158" s="150"/>
      <c r="GJG158" s="150"/>
      <c r="GJH158" s="150"/>
      <c r="GJI158" s="150"/>
      <c r="GJJ158" s="150"/>
      <c r="GJK158" s="150"/>
      <c r="GJL158" s="150"/>
      <c r="GJM158" s="150"/>
      <c r="GJN158" s="150"/>
      <c r="GJO158" s="150"/>
      <c r="GJP158" s="150"/>
      <c r="GJQ158" s="150"/>
      <c r="GJR158" s="150"/>
      <c r="GJS158" s="150"/>
      <c r="GJT158" s="150"/>
      <c r="GJU158" s="150"/>
      <c r="GJV158" s="150"/>
      <c r="GJW158" s="150"/>
      <c r="GJX158" s="150"/>
      <c r="GJY158" s="150"/>
      <c r="GJZ158" s="150"/>
      <c r="GKA158" s="150"/>
      <c r="GKB158" s="150"/>
      <c r="GKC158" s="150"/>
      <c r="GKD158" s="150"/>
      <c r="GKE158" s="150"/>
      <c r="GKF158" s="150"/>
      <c r="GKG158" s="150"/>
      <c r="GKH158" s="150"/>
      <c r="GKI158" s="150"/>
      <c r="GKJ158" s="150"/>
      <c r="GKK158" s="150"/>
      <c r="GKL158" s="150"/>
      <c r="GKM158" s="150"/>
      <c r="GKN158" s="150"/>
      <c r="GKO158" s="150"/>
      <c r="GKP158" s="150"/>
      <c r="GKQ158" s="150"/>
      <c r="GKR158" s="150"/>
      <c r="GKS158" s="150"/>
      <c r="GKT158" s="150"/>
      <c r="GKU158" s="150"/>
      <c r="GKV158" s="150"/>
      <c r="GKW158" s="150"/>
      <c r="GKX158" s="150"/>
      <c r="GKY158" s="150"/>
      <c r="GKZ158" s="150"/>
      <c r="GLA158" s="150"/>
      <c r="GLB158" s="150"/>
      <c r="GLC158" s="150"/>
      <c r="GLD158" s="150"/>
      <c r="GLE158" s="150"/>
      <c r="GLF158" s="150"/>
      <c r="GLG158" s="150"/>
      <c r="GLH158" s="150"/>
      <c r="GLI158" s="150"/>
      <c r="GLJ158" s="150"/>
      <c r="GLK158" s="150"/>
      <c r="GLL158" s="150"/>
      <c r="GLM158" s="150"/>
      <c r="GLN158" s="150"/>
      <c r="GLO158" s="150"/>
      <c r="GLP158" s="150"/>
      <c r="GLQ158" s="150"/>
      <c r="GLR158" s="150"/>
      <c r="GLS158" s="150"/>
      <c r="GLT158" s="150"/>
      <c r="GLU158" s="150"/>
      <c r="GLV158" s="150"/>
      <c r="GLW158" s="150"/>
      <c r="GLX158" s="150"/>
      <c r="GLY158" s="150"/>
      <c r="GLZ158" s="150"/>
      <c r="GMA158" s="150"/>
      <c r="GMB158" s="150"/>
      <c r="GMC158" s="150"/>
      <c r="GMD158" s="150"/>
      <c r="GME158" s="150"/>
      <c r="GMF158" s="150"/>
      <c r="GMG158" s="150"/>
      <c r="GMH158" s="150"/>
      <c r="GMI158" s="150"/>
      <c r="GMJ158" s="150"/>
      <c r="GMK158" s="150"/>
      <c r="GML158" s="150"/>
      <c r="GMM158" s="150"/>
      <c r="GMN158" s="150"/>
      <c r="GMO158" s="150"/>
      <c r="GMP158" s="150"/>
      <c r="GMQ158" s="150"/>
      <c r="GMR158" s="150"/>
      <c r="GMS158" s="150"/>
      <c r="GMT158" s="150"/>
      <c r="GMU158" s="150"/>
      <c r="GMV158" s="150"/>
      <c r="GMW158" s="150"/>
      <c r="GMX158" s="150"/>
      <c r="GMY158" s="150"/>
      <c r="GMZ158" s="150"/>
      <c r="GNA158" s="150"/>
      <c r="GNB158" s="150"/>
      <c r="GNC158" s="150"/>
      <c r="GND158" s="150"/>
      <c r="GNE158" s="150"/>
      <c r="GNF158" s="150"/>
      <c r="GNG158" s="150"/>
      <c r="GNH158" s="150"/>
      <c r="GNI158" s="150"/>
      <c r="GNJ158" s="150"/>
      <c r="GNK158" s="150"/>
      <c r="GNL158" s="150"/>
      <c r="GNM158" s="150"/>
      <c r="GNN158" s="150"/>
      <c r="GNO158" s="150"/>
      <c r="GNP158" s="150"/>
      <c r="GNQ158" s="150"/>
      <c r="GNR158" s="150"/>
      <c r="GNS158" s="150"/>
      <c r="GNT158" s="150"/>
      <c r="GNU158" s="150"/>
      <c r="GNV158" s="150"/>
      <c r="GNW158" s="150"/>
      <c r="GNX158" s="150"/>
      <c r="GNY158" s="150"/>
      <c r="GNZ158" s="150"/>
      <c r="GOA158" s="150"/>
      <c r="GOB158" s="150"/>
      <c r="GOC158" s="150"/>
      <c r="GOD158" s="150"/>
      <c r="GOE158" s="150"/>
      <c r="GOF158" s="150"/>
      <c r="GOG158" s="150"/>
      <c r="GOH158" s="150"/>
      <c r="GOI158" s="150"/>
      <c r="GOJ158" s="150"/>
      <c r="GOK158" s="150"/>
      <c r="GOL158" s="150"/>
      <c r="GOM158" s="150"/>
      <c r="GON158" s="150"/>
      <c r="GOO158" s="150"/>
      <c r="GOP158" s="150"/>
      <c r="GOQ158" s="150"/>
      <c r="GOR158" s="150"/>
      <c r="GOS158" s="150"/>
      <c r="GOT158" s="150"/>
      <c r="GOU158" s="150"/>
      <c r="GOV158" s="150"/>
      <c r="GOW158" s="150"/>
      <c r="GOX158" s="150"/>
      <c r="GOY158" s="150"/>
      <c r="GOZ158" s="150"/>
      <c r="GPA158" s="150"/>
      <c r="GPB158" s="150"/>
      <c r="GPC158" s="150"/>
      <c r="GPD158" s="150"/>
      <c r="GPE158" s="150"/>
      <c r="GPF158" s="150"/>
      <c r="GPG158" s="150"/>
      <c r="GPH158" s="150"/>
      <c r="GPI158" s="150"/>
      <c r="GPJ158" s="150"/>
      <c r="GPK158" s="150"/>
      <c r="GPL158" s="150"/>
      <c r="GPM158" s="150"/>
      <c r="GPN158" s="150"/>
      <c r="GPO158" s="150"/>
      <c r="GPP158" s="150"/>
      <c r="GPQ158" s="150"/>
      <c r="GPR158" s="150"/>
      <c r="GPS158" s="150"/>
      <c r="GPT158" s="150"/>
      <c r="GPU158" s="150"/>
      <c r="GPV158" s="150"/>
      <c r="GPW158" s="150"/>
      <c r="GPX158" s="150"/>
      <c r="GPY158" s="150"/>
      <c r="GPZ158" s="150"/>
      <c r="GQA158" s="150"/>
      <c r="GQB158" s="150"/>
      <c r="GQC158" s="150"/>
      <c r="GQD158" s="150"/>
      <c r="GQE158" s="150"/>
      <c r="GQF158" s="150"/>
      <c r="GQG158" s="150"/>
      <c r="GQH158" s="150"/>
      <c r="GQI158" s="150"/>
      <c r="GQJ158" s="150"/>
      <c r="GQK158" s="150"/>
      <c r="GQL158" s="150"/>
      <c r="GQM158" s="150"/>
      <c r="GQN158" s="150"/>
      <c r="GQO158" s="150"/>
      <c r="GQP158" s="150"/>
      <c r="GQQ158" s="150"/>
      <c r="GQR158" s="150"/>
      <c r="GQS158" s="150"/>
      <c r="GQT158" s="150"/>
      <c r="GQU158" s="150"/>
      <c r="GQV158" s="150"/>
      <c r="GQW158" s="150"/>
      <c r="GQX158" s="150"/>
      <c r="GQY158" s="150"/>
      <c r="GQZ158" s="150"/>
      <c r="GRA158" s="150"/>
      <c r="GRB158" s="150"/>
      <c r="GRC158" s="150"/>
      <c r="GRD158" s="150"/>
      <c r="GRE158" s="150"/>
      <c r="GRF158" s="150"/>
      <c r="GRG158" s="150"/>
      <c r="GRH158" s="150"/>
      <c r="GRI158" s="150"/>
      <c r="GRJ158" s="150"/>
      <c r="GRK158" s="150"/>
      <c r="GRL158" s="150"/>
      <c r="GRM158" s="150"/>
      <c r="GRN158" s="150"/>
      <c r="GRO158" s="150"/>
      <c r="GRP158" s="150"/>
      <c r="GRQ158" s="150"/>
      <c r="GRR158" s="150"/>
      <c r="GRS158" s="150"/>
      <c r="GRT158" s="150"/>
      <c r="GRU158" s="150"/>
      <c r="GRV158" s="150"/>
      <c r="GRW158" s="150"/>
      <c r="GRX158" s="150"/>
      <c r="GRY158" s="150"/>
      <c r="GRZ158" s="150"/>
      <c r="GSA158" s="150"/>
      <c r="GSB158" s="150"/>
      <c r="GSC158" s="150"/>
      <c r="GSD158" s="150"/>
      <c r="GSE158" s="150"/>
      <c r="GSF158" s="150"/>
      <c r="GSG158" s="150"/>
      <c r="GSH158" s="150"/>
      <c r="GSI158" s="150"/>
      <c r="GSJ158" s="150"/>
      <c r="GSK158" s="150"/>
      <c r="GSL158" s="150"/>
      <c r="GSM158" s="150"/>
      <c r="GSN158" s="150"/>
      <c r="GSO158" s="150"/>
      <c r="GSP158" s="150"/>
      <c r="GSQ158" s="150"/>
      <c r="GSR158" s="150"/>
      <c r="GSS158" s="150"/>
      <c r="GST158" s="150"/>
      <c r="GSU158" s="150"/>
      <c r="GSV158" s="150"/>
      <c r="GSW158" s="150"/>
      <c r="GSX158" s="150"/>
      <c r="GSY158" s="150"/>
      <c r="GSZ158" s="150"/>
      <c r="GTA158" s="150"/>
      <c r="GTB158" s="150"/>
      <c r="GTC158" s="150"/>
      <c r="GTD158" s="150"/>
      <c r="GTE158" s="150"/>
      <c r="GTF158" s="150"/>
      <c r="GTG158" s="150"/>
      <c r="GTH158" s="150"/>
      <c r="GTI158" s="150"/>
      <c r="GTJ158" s="150"/>
      <c r="GTK158" s="150"/>
      <c r="GTL158" s="150"/>
      <c r="GTM158" s="150"/>
      <c r="GTN158" s="150"/>
      <c r="GTO158" s="150"/>
      <c r="GTP158" s="150"/>
      <c r="GTQ158" s="150"/>
      <c r="GTR158" s="150"/>
      <c r="GTS158" s="150"/>
      <c r="GTT158" s="150"/>
      <c r="GTU158" s="150"/>
      <c r="GTV158" s="150"/>
      <c r="GTW158" s="150"/>
      <c r="GTX158" s="150"/>
      <c r="GTY158" s="150"/>
      <c r="GTZ158" s="150"/>
      <c r="GUA158" s="150"/>
      <c r="GUB158" s="150"/>
      <c r="GUC158" s="150"/>
      <c r="GUD158" s="150"/>
      <c r="GUE158" s="150"/>
      <c r="GUF158" s="150"/>
      <c r="GUG158" s="150"/>
      <c r="GUH158" s="150"/>
      <c r="GUI158" s="150"/>
      <c r="GUJ158" s="150"/>
      <c r="GUK158" s="150"/>
      <c r="GUL158" s="150"/>
      <c r="GUM158" s="150"/>
      <c r="GUN158" s="150"/>
      <c r="GUO158" s="150"/>
      <c r="GUP158" s="150"/>
      <c r="GUQ158" s="150"/>
      <c r="GUR158" s="150"/>
      <c r="GUS158" s="150"/>
      <c r="GUT158" s="150"/>
      <c r="GUU158" s="150"/>
      <c r="GUV158" s="150"/>
      <c r="GUW158" s="150"/>
      <c r="GUX158" s="150"/>
      <c r="GUY158" s="150"/>
      <c r="GUZ158" s="150"/>
      <c r="GVA158" s="150"/>
      <c r="GVB158" s="150"/>
      <c r="GVC158" s="150"/>
      <c r="GVD158" s="150"/>
      <c r="GVE158" s="150"/>
      <c r="GVF158" s="150"/>
      <c r="GVG158" s="150"/>
      <c r="GVH158" s="150"/>
      <c r="GVI158" s="150"/>
      <c r="GVJ158" s="150"/>
      <c r="GVK158" s="150"/>
      <c r="GVL158" s="150"/>
      <c r="GVM158" s="150"/>
      <c r="GVN158" s="150"/>
      <c r="GVO158" s="150"/>
      <c r="GVP158" s="150"/>
      <c r="GVQ158" s="150"/>
      <c r="GVR158" s="150"/>
      <c r="GVS158" s="150"/>
      <c r="GVT158" s="150"/>
      <c r="GVU158" s="150"/>
      <c r="GVV158" s="150"/>
      <c r="GVW158" s="150"/>
      <c r="GVX158" s="150"/>
      <c r="GVY158" s="150"/>
      <c r="GVZ158" s="150"/>
      <c r="GWA158" s="150"/>
      <c r="GWB158" s="150"/>
      <c r="GWC158" s="150"/>
      <c r="GWD158" s="150"/>
      <c r="GWE158" s="150"/>
      <c r="GWF158" s="150"/>
      <c r="GWG158" s="150"/>
      <c r="GWH158" s="150"/>
      <c r="GWI158" s="150"/>
      <c r="GWJ158" s="150"/>
      <c r="GWK158" s="150"/>
      <c r="GWL158" s="150"/>
      <c r="GWM158" s="150"/>
      <c r="GWN158" s="150"/>
      <c r="GWO158" s="150"/>
      <c r="GWP158" s="150"/>
      <c r="GWQ158" s="150"/>
      <c r="GWR158" s="150"/>
      <c r="GWS158" s="150"/>
      <c r="GWT158" s="150"/>
      <c r="GWU158" s="150"/>
      <c r="GWV158" s="150"/>
      <c r="GWW158" s="150"/>
      <c r="GWX158" s="150"/>
      <c r="GWY158" s="150"/>
      <c r="GWZ158" s="150"/>
      <c r="GXA158" s="150"/>
      <c r="GXB158" s="150"/>
      <c r="GXC158" s="150"/>
      <c r="GXD158" s="150"/>
      <c r="GXE158" s="150"/>
      <c r="GXF158" s="150"/>
      <c r="GXG158" s="150"/>
      <c r="GXH158" s="150"/>
      <c r="GXI158" s="150"/>
      <c r="GXJ158" s="150"/>
      <c r="GXK158" s="150"/>
      <c r="GXL158" s="150"/>
      <c r="GXM158" s="150"/>
      <c r="GXN158" s="150"/>
      <c r="GXO158" s="150"/>
      <c r="GXP158" s="150"/>
      <c r="GXQ158" s="150"/>
      <c r="GXR158" s="150"/>
      <c r="GXS158" s="150"/>
      <c r="GXT158" s="150"/>
      <c r="GXU158" s="150"/>
      <c r="GXV158" s="150"/>
      <c r="GXW158" s="150"/>
      <c r="GXX158" s="150"/>
      <c r="GXY158" s="150"/>
      <c r="GXZ158" s="150"/>
      <c r="GYA158" s="150"/>
      <c r="GYB158" s="150"/>
      <c r="GYC158" s="150"/>
      <c r="GYD158" s="150"/>
      <c r="GYE158" s="150"/>
      <c r="GYF158" s="150"/>
      <c r="GYG158" s="150"/>
      <c r="GYH158" s="150"/>
      <c r="GYI158" s="150"/>
      <c r="GYJ158" s="150"/>
      <c r="GYK158" s="150"/>
      <c r="GYL158" s="150"/>
      <c r="GYM158" s="150"/>
      <c r="GYN158" s="150"/>
      <c r="GYO158" s="150"/>
      <c r="GYP158" s="150"/>
      <c r="GYQ158" s="150"/>
      <c r="GYR158" s="150"/>
      <c r="GYS158" s="150"/>
      <c r="GYT158" s="150"/>
      <c r="GYU158" s="150"/>
      <c r="GYV158" s="150"/>
      <c r="GYW158" s="150"/>
      <c r="GYX158" s="150"/>
      <c r="GYY158" s="150"/>
      <c r="GYZ158" s="150"/>
      <c r="GZA158" s="150"/>
      <c r="GZB158" s="150"/>
      <c r="GZC158" s="150"/>
      <c r="GZD158" s="150"/>
      <c r="GZE158" s="150"/>
      <c r="GZF158" s="150"/>
      <c r="GZG158" s="150"/>
      <c r="GZH158" s="150"/>
      <c r="GZI158" s="150"/>
      <c r="GZJ158" s="150"/>
      <c r="GZK158" s="150"/>
      <c r="GZL158" s="150"/>
      <c r="GZM158" s="150"/>
      <c r="GZN158" s="150"/>
      <c r="GZO158" s="150"/>
      <c r="GZP158" s="150"/>
      <c r="GZQ158" s="150"/>
      <c r="GZR158" s="150"/>
      <c r="GZS158" s="150"/>
      <c r="GZT158" s="150"/>
      <c r="GZU158" s="150"/>
      <c r="GZV158" s="150"/>
      <c r="GZW158" s="150"/>
      <c r="GZX158" s="150"/>
      <c r="GZY158" s="150"/>
      <c r="GZZ158" s="150"/>
      <c r="HAA158" s="150"/>
      <c r="HAB158" s="150"/>
      <c r="HAC158" s="150"/>
      <c r="HAD158" s="150"/>
      <c r="HAE158" s="150"/>
      <c r="HAF158" s="150"/>
      <c r="HAG158" s="150"/>
      <c r="HAH158" s="150"/>
      <c r="HAI158" s="150"/>
      <c r="HAJ158" s="150"/>
      <c r="HAK158" s="150"/>
      <c r="HAL158" s="150"/>
      <c r="HAM158" s="150"/>
      <c r="HAN158" s="150"/>
      <c r="HAO158" s="150"/>
      <c r="HAP158" s="150"/>
      <c r="HAQ158" s="150"/>
      <c r="HAR158" s="150"/>
      <c r="HAS158" s="150"/>
      <c r="HAT158" s="150"/>
      <c r="HAU158" s="150"/>
      <c r="HAV158" s="150"/>
      <c r="HAW158" s="150"/>
      <c r="HAX158" s="150"/>
      <c r="HAY158" s="150"/>
      <c r="HAZ158" s="150"/>
      <c r="HBA158" s="150"/>
      <c r="HBB158" s="150"/>
      <c r="HBC158" s="150"/>
      <c r="HBD158" s="150"/>
      <c r="HBE158" s="150"/>
      <c r="HBF158" s="150"/>
      <c r="HBG158" s="150"/>
      <c r="HBH158" s="150"/>
      <c r="HBI158" s="150"/>
      <c r="HBJ158" s="150"/>
      <c r="HBK158" s="150"/>
      <c r="HBL158" s="150"/>
      <c r="HBM158" s="150"/>
      <c r="HBN158" s="150"/>
      <c r="HBO158" s="150"/>
      <c r="HBP158" s="150"/>
      <c r="HBQ158" s="150"/>
      <c r="HBR158" s="150"/>
      <c r="HBS158" s="150"/>
      <c r="HBT158" s="150"/>
      <c r="HBU158" s="150"/>
      <c r="HBV158" s="150"/>
      <c r="HBW158" s="150"/>
      <c r="HBX158" s="150"/>
      <c r="HBY158" s="150"/>
      <c r="HBZ158" s="150"/>
      <c r="HCA158" s="150"/>
      <c r="HCB158" s="150"/>
      <c r="HCC158" s="150"/>
      <c r="HCD158" s="150"/>
      <c r="HCE158" s="150"/>
      <c r="HCF158" s="150"/>
      <c r="HCG158" s="150"/>
      <c r="HCH158" s="150"/>
      <c r="HCI158" s="150"/>
      <c r="HCJ158" s="150"/>
      <c r="HCK158" s="150"/>
      <c r="HCL158" s="150"/>
      <c r="HCM158" s="150"/>
      <c r="HCN158" s="150"/>
      <c r="HCO158" s="150"/>
      <c r="HCP158" s="150"/>
      <c r="HCQ158" s="150"/>
      <c r="HCR158" s="150"/>
      <c r="HCS158" s="150"/>
      <c r="HCT158" s="150"/>
      <c r="HCU158" s="150"/>
      <c r="HCV158" s="150"/>
      <c r="HCW158" s="150"/>
      <c r="HCX158" s="150"/>
      <c r="HCY158" s="150"/>
      <c r="HCZ158" s="150"/>
      <c r="HDA158" s="150"/>
      <c r="HDB158" s="150"/>
      <c r="HDC158" s="150"/>
      <c r="HDD158" s="150"/>
      <c r="HDE158" s="150"/>
      <c r="HDF158" s="150"/>
      <c r="HDG158" s="150"/>
      <c r="HDH158" s="150"/>
      <c r="HDI158" s="150"/>
      <c r="HDJ158" s="150"/>
      <c r="HDK158" s="150"/>
      <c r="HDL158" s="150"/>
      <c r="HDM158" s="150"/>
      <c r="HDN158" s="150"/>
      <c r="HDO158" s="150"/>
      <c r="HDP158" s="150"/>
      <c r="HDQ158" s="150"/>
      <c r="HDR158" s="150"/>
      <c r="HDS158" s="150"/>
      <c r="HDT158" s="150"/>
      <c r="HDU158" s="150"/>
      <c r="HDV158" s="150"/>
      <c r="HDW158" s="150"/>
      <c r="HDX158" s="150"/>
      <c r="HDY158" s="150"/>
      <c r="HDZ158" s="150"/>
      <c r="HEA158" s="150"/>
      <c r="HEB158" s="150"/>
      <c r="HEC158" s="150"/>
      <c r="HED158" s="150"/>
      <c r="HEE158" s="150"/>
      <c r="HEF158" s="150"/>
      <c r="HEG158" s="150"/>
      <c r="HEH158" s="150"/>
      <c r="HEI158" s="150"/>
      <c r="HEJ158" s="150"/>
      <c r="HEK158" s="150"/>
      <c r="HEL158" s="150"/>
      <c r="HEM158" s="150"/>
      <c r="HEN158" s="150"/>
      <c r="HEO158" s="150"/>
      <c r="HEP158" s="150"/>
      <c r="HEQ158" s="150"/>
      <c r="HER158" s="150"/>
      <c r="HES158" s="150"/>
      <c r="HET158" s="150"/>
      <c r="HEU158" s="150"/>
      <c r="HEV158" s="150"/>
      <c r="HEW158" s="150"/>
      <c r="HEX158" s="150"/>
      <c r="HEY158" s="150"/>
      <c r="HEZ158" s="150"/>
      <c r="HFA158" s="150"/>
      <c r="HFB158" s="150"/>
      <c r="HFC158" s="150"/>
      <c r="HFD158" s="150"/>
      <c r="HFE158" s="150"/>
      <c r="HFF158" s="150"/>
      <c r="HFG158" s="150"/>
      <c r="HFH158" s="150"/>
      <c r="HFI158" s="150"/>
      <c r="HFJ158" s="150"/>
      <c r="HFK158" s="150"/>
      <c r="HFL158" s="150"/>
      <c r="HFM158" s="150"/>
      <c r="HFN158" s="150"/>
      <c r="HFO158" s="150"/>
      <c r="HFP158" s="150"/>
      <c r="HFQ158" s="150"/>
      <c r="HFR158" s="150"/>
      <c r="HFS158" s="150"/>
      <c r="HFT158" s="150"/>
      <c r="HFU158" s="150"/>
      <c r="HFV158" s="150"/>
      <c r="HFW158" s="150"/>
      <c r="HFX158" s="150"/>
      <c r="HFY158" s="150"/>
      <c r="HFZ158" s="150"/>
      <c r="HGA158" s="150"/>
      <c r="HGB158" s="150"/>
      <c r="HGC158" s="150"/>
      <c r="HGD158" s="150"/>
      <c r="HGE158" s="150"/>
      <c r="HGF158" s="150"/>
      <c r="HGG158" s="150"/>
      <c r="HGH158" s="150"/>
      <c r="HGI158" s="150"/>
      <c r="HGJ158" s="150"/>
      <c r="HGK158" s="150"/>
      <c r="HGL158" s="150"/>
      <c r="HGM158" s="150"/>
      <c r="HGN158" s="150"/>
      <c r="HGO158" s="150"/>
      <c r="HGP158" s="150"/>
      <c r="HGQ158" s="150"/>
      <c r="HGR158" s="150"/>
      <c r="HGS158" s="150"/>
      <c r="HGT158" s="150"/>
      <c r="HGU158" s="150"/>
      <c r="HGV158" s="150"/>
      <c r="HGW158" s="150"/>
      <c r="HGX158" s="150"/>
      <c r="HGY158" s="150"/>
      <c r="HGZ158" s="150"/>
      <c r="HHA158" s="150"/>
      <c r="HHB158" s="150"/>
      <c r="HHC158" s="150"/>
      <c r="HHD158" s="150"/>
      <c r="HHE158" s="150"/>
      <c r="HHF158" s="150"/>
      <c r="HHG158" s="150"/>
      <c r="HHH158" s="150"/>
      <c r="HHI158" s="150"/>
      <c r="HHJ158" s="150"/>
      <c r="HHK158" s="150"/>
      <c r="HHL158" s="150"/>
      <c r="HHM158" s="150"/>
      <c r="HHN158" s="150"/>
      <c r="HHO158" s="150"/>
      <c r="HHP158" s="150"/>
      <c r="HHQ158" s="150"/>
      <c r="HHR158" s="150"/>
      <c r="HHS158" s="150"/>
      <c r="HHT158" s="150"/>
      <c r="HHU158" s="150"/>
      <c r="HHV158" s="150"/>
      <c r="HHW158" s="150"/>
      <c r="HHX158" s="150"/>
      <c r="HHY158" s="150"/>
      <c r="HHZ158" s="150"/>
      <c r="HIA158" s="150"/>
      <c r="HIB158" s="150"/>
      <c r="HIC158" s="150"/>
      <c r="HID158" s="150"/>
      <c r="HIE158" s="150"/>
      <c r="HIF158" s="150"/>
      <c r="HIG158" s="150"/>
      <c r="HIH158" s="150"/>
      <c r="HII158" s="150"/>
      <c r="HIJ158" s="150"/>
      <c r="HIK158" s="150"/>
      <c r="HIL158" s="150"/>
      <c r="HIM158" s="150"/>
      <c r="HIN158" s="150"/>
      <c r="HIO158" s="150"/>
      <c r="HIP158" s="150"/>
      <c r="HIQ158" s="150"/>
      <c r="HIR158" s="150"/>
      <c r="HIS158" s="150"/>
      <c r="HIT158" s="150"/>
      <c r="HIU158" s="150"/>
      <c r="HIV158" s="150"/>
      <c r="HIW158" s="150"/>
      <c r="HIX158" s="150"/>
      <c r="HIY158" s="150"/>
      <c r="HIZ158" s="150"/>
      <c r="HJA158" s="150"/>
      <c r="HJB158" s="150"/>
      <c r="HJC158" s="150"/>
      <c r="HJD158" s="150"/>
      <c r="HJE158" s="150"/>
      <c r="HJF158" s="150"/>
      <c r="HJG158" s="150"/>
      <c r="HJH158" s="150"/>
      <c r="HJI158" s="150"/>
      <c r="HJJ158" s="150"/>
      <c r="HJK158" s="150"/>
      <c r="HJL158" s="150"/>
      <c r="HJM158" s="150"/>
      <c r="HJN158" s="150"/>
      <c r="HJO158" s="150"/>
      <c r="HJP158" s="150"/>
      <c r="HJQ158" s="150"/>
      <c r="HJR158" s="150"/>
      <c r="HJS158" s="150"/>
      <c r="HJT158" s="150"/>
      <c r="HJU158" s="150"/>
      <c r="HJV158" s="150"/>
      <c r="HJW158" s="150"/>
      <c r="HJX158" s="150"/>
      <c r="HJY158" s="150"/>
      <c r="HJZ158" s="150"/>
      <c r="HKA158" s="150"/>
      <c r="HKB158" s="150"/>
      <c r="HKC158" s="150"/>
      <c r="HKD158" s="150"/>
      <c r="HKE158" s="150"/>
      <c r="HKF158" s="150"/>
      <c r="HKG158" s="150"/>
      <c r="HKH158" s="150"/>
      <c r="HKI158" s="150"/>
      <c r="HKJ158" s="150"/>
      <c r="HKK158" s="150"/>
      <c r="HKL158" s="150"/>
      <c r="HKM158" s="150"/>
      <c r="HKN158" s="150"/>
      <c r="HKO158" s="150"/>
      <c r="HKP158" s="150"/>
      <c r="HKQ158" s="150"/>
      <c r="HKR158" s="150"/>
      <c r="HKS158" s="150"/>
      <c r="HKT158" s="150"/>
      <c r="HKU158" s="150"/>
      <c r="HKV158" s="150"/>
      <c r="HKW158" s="150"/>
      <c r="HKX158" s="150"/>
      <c r="HKY158" s="150"/>
      <c r="HKZ158" s="150"/>
      <c r="HLA158" s="150"/>
      <c r="HLB158" s="150"/>
      <c r="HLC158" s="150"/>
      <c r="HLD158" s="150"/>
      <c r="HLE158" s="150"/>
      <c r="HLF158" s="150"/>
      <c r="HLG158" s="150"/>
      <c r="HLH158" s="150"/>
      <c r="HLI158" s="150"/>
      <c r="HLJ158" s="150"/>
      <c r="HLK158" s="150"/>
      <c r="HLL158" s="150"/>
      <c r="HLM158" s="150"/>
      <c r="HLN158" s="150"/>
      <c r="HLO158" s="150"/>
      <c r="HLP158" s="150"/>
      <c r="HLQ158" s="150"/>
      <c r="HLR158" s="150"/>
      <c r="HLS158" s="150"/>
      <c r="HLT158" s="150"/>
      <c r="HLU158" s="150"/>
      <c r="HLV158" s="150"/>
      <c r="HLW158" s="150"/>
      <c r="HLX158" s="150"/>
      <c r="HLY158" s="150"/>
      <c r="HLZ158" s="150"/>
      <c r="HMA158" s="150"/>
      <c r="HMB158" s="150"/>
      <c r="HMC158" s="150"/>
      <c r="HMD158" s="150"/>
      <c r="HME158" s="150"/>
      <c r="HMF158" s="150"/>
      <c r="HMG158" s="150"/>
      <c r="HMH158" s="150"/>
      <c r="HMI158" s="150"/>
      <c r="HMJ158" s="150"/>
      <c r="HMK158" s="150"/>
      <c r="HML158" s="150"/>
      <c r="HMM158" s="150"/>
      <c r="HMN158" s="150"/>
      <c r="HMO158" s="150"/>
      <c r="HMP158" s="150"/>
      <c r="HMQ158" s="150"/>
      <c r="HMR158" s="150"/>
      <c r="HMS158" s="150"/>
      <c r="HMT158" s="150"/>
      <c r="HMU158" s="150"/>
      <c r="HMV158" s="150"/>
      <c r="HMW158" s="150"/>
      <c r="HMX158" s="150"/>
      <c r="HMY158" s="150"/>
      <c r="HMZ158" s="150"/>
      <c r="HNA158" s="150"/>
      <c r="HNB158" s="150"/>
      <c r="HNC158" s="150"/>
      <c r="HND158" s="150"/>
      <c r="HNE158" s="150"/>
      <c r="HNF158" s="150"/>
      <c r="HNG158" s="150"/>
      <c r="HNH158" s="150"/>
      <c r="HNI158" s="150"/>
      <c r="HNJ158" s="150"/>
      <c r="HNK158" s="150"/>
      <c r="HNL158" s="150"/>
      <c r="HNM158" s="150"/>
      <c r="HNN158" s="150"/>
      <c r="HNO158" s="150"/>
      <c r="HNP158" s="150"/>
      <c r="HNQ158" s="150"/>
      <c r="HNR158" s="150"/>
      <c r="HNS158" s="150"/>
      <c r="HNT158" s="150"/>
      <c r="HNU158" s="150"/>
      <c r="HNV158" s="150"/>
      <c r="HNW158" s="150"/>
      <c r="HNX158" s="150"/>
      <c r="HNY158" s="150"/>
      <c r="HNZ158" s="150"/>
      <c r="HOA158" s="150"/>
      <c r="HOB158" s="150"/>
      <c r="HOC158" s="150"/>
      <c r="HOD158" s="150"/>
      <c r="HOE158" s="150"/>
      <c r="HOF158" s="150"/>
      <c r="HOG158" s="150"/>
      <c r="HOH158" s="150"/>
      <c r="HOI158" s="150"/>
      <c r="HOJ158" s="150"/>
      <c r="HOK158" s="150"/>
      <c r="HOL158" s="150"/>
      <c r="HOM158" s="150"/>
      <c r="HON158" s="150"/>
      <c r="HOO158" s="150"/>
      <c r="HOP158" s="150"/>
      <c r="HOQ158" s="150"/>
      <c r="HOR158" s="150"/>
      <c r="HOS158" s="150"/>
      <c r="HOT158" s="150"/>
      <c r="HOU158" s="150"/>
      <c r="HOV158" s="150"/>
      <c r="HOW158" s="150"/>
      <c r="HOX158" s="150"/>
      <c r="HOY158" s="150"/>
      <c r="HOZ158" s="150"/>
      <c r="HPA158" s="150"/>
      <c r="HPB158" s="150"/>
      <c r="HPC158" s="150"/>
      <c r="HPD158" s="150"/>
      <c r="HPE158" s="150"/>
      <c r="HPF158" s="150"/>
      <c r="HPG158" s="150"/>
      <c r="HPH158" s="150"/>
      <c r="HPI158" s="150"/>
      <c r="HPJ158" s="150"/>
      <c r="HPK158" s="150"/>
      <c r="HPL158" s="150"/>
      <c r="HPM158" s="150"/>
      <c r="HPN158" s="150"/>
      <c r="HPO158" s="150"/>
      <c r="HPP158" s="150"/>
      <c r="HPQ158" s="150"/>
      <c r="HPR158" s="150"/>
      <c r="HPS158" s="150"/>
      <c r="HPT158" s="150"/>
      <c r="HPU158" s="150"/>
      <c r="HPV158" s="150"/>
      <c r="HPW158" s="150"/>
      <c r="HPX158" s="150"/>
      <c r="HPY158" s="150"/>
      <c r="HPZ158" s="150"/>
      <c r="HQA158" s="150"/>
      <c r="HQB158" s="150"/>
      <c r="HQC158" s="150"/>
      <c r="HQD158" s="150"/>
      <c r="HQE158" s="150"/>
      <c r="HQF158" s="150"/>
      <c r="HQG158" s="150"/>
      <c r="HQH158" s="150"/>
      <c r="HQI158" s="150"/>
      <c r="HQJ158" s="150"/>
      <c r="HQK158" s="150"/>
      <c r="HQL158" s="150"/>
      <c r="HQM158" s="150"/>
      <c r="HQN158" s="150"/>
      <c r="HQO158" s="150"/>
      <c r="HQP158" s="150"/>
      <c r="HQQ158" s="150"/>
      <c r="HQR158" s="150"/>
      <c r="HQS158" s="150"/>
      <c r="HQT158" s="150"/>
      <c r="HQU158" s="150"/>
      <c r="HQV158" s="150"/>
      <c r="HQW158" s="150"/>
      <c r="HQX158" s="150"/>
      <c r="HQY158" s="150"/>
      <c r="HQZ158" s="150"/>
      <c r="HRA158" s="150"/>
      <c r="HRB158" s="150"/>
      <c r="HRC158" s="150"/>
      <c r="HRD158" s="150"/>
      <c r="HRE158" s="150"/>
      <c r="HRF158" s="150"/>
      <c r="HRG158" s="150"/>
      <c r="HRH158" s="150"/>
      <c r="HRI158" s="150"/>
      <c r="HRJ158" s="150"/>
      <c r="HRK158" s="150"/>
      <c r="HRL158" s="150"/>
      <c r="HRM158" s="150"/>
      <c r="HRN158" s="150"/>
      <c r="HRO158" s="150"/>
      <c r="HRP158" s="150"/>
      <c r="HRQ158" s="150"/>
      <c r="HRR158" s="150"/>
      <c r="HRS158" s="150"/>
      <c r="HRT158" s="150"/>
      <c r="HRU158" s="150"/>
      <c r="HRV158" s="150"/>
      <c r="HRW158" s="150"/>
      <c r="HRX158" s="150"/>
      <c r="HRY158" s="150"/>
      <c r="HRZ158" s="150"/>
      <c r="HSA158" s="150"/>
      <c r="HSB158" s="150"/>
      <c r="HSC158" s="150"/>
      <c r="HSD158" s="150"/>
      <c r="HSE158" s="150"/>
      <c r="HSF158" s="150"/>
      <c r="HSG158" s="150"/>
      <c r="HSH158" s="150"/>
      <c r="HSI158" s="150"/>
      <c r="HSJ158" s="150"/>
      <c r="HSK158" s="150"/>
      <c r="HSL158" s="150"/>
      <c r="HSM158" s="150"/>
      <c r="HSN158" s="150"/>
      <c r="HSO158" s="150"/>
      <c r="HSP158" s="150"/>
      <c r="HSQ158" s="150"/>
      <c r="HSR158" s="150"/>
      <c r="HSS158" s="150"/>
      <c r="HST158" s="150"/>
      <c r="HSU158" s="150"/>
      <c r="HSV158" s="150"/>
      <c r="HSW158" s="150"/>
      <c r="HSX158" s="150"/>
      <c r="HSY158" s="150"/>
      <c r="HSZ158" s="150"/>
      <c r="HTA158" s="150"/>
      <c r="HTB158" s="150"/>
      <c r="HTC158" s="150"/>
      <c r="HTD158" s="150"/>
      <c r="HTE158" s="150"/>
      <c r="HTF158" s="150"/>
      <c r="HTG158" s="150"/>
      <c r="HTH158" s="150"/>
      <c r="HTI158" s="150"/>
      <c r="HTJ158" s="150"/>
      <c r="HTK158" s="150"/>
      <c r="HTL158" s="150"/>
      <c r="HTM158" s="150"/>
      <c r="HTN158" s="150"/>
      <c r="HTO158" s="150"/>
      <c r="HTP158" s="150"/>
      <c r="HTQ158" s="150"/>
      <c r="HTR158" s="150"/>
      <c r="HTS158" s="150"/>
      <c r="HTT158" s="150"/>
      <c r="HTU158" s="150"/>
      <c r="HTV158" s="150"/>
      <c r="HTW158" s="150"/>
      <c r="HTX158" s="150"/>
      <c r="HTY158" s="150"/>
      <c r="HTZ158" s="150"/>
      <c r="HUA158" s="150"/>
      <c r="HUB158" s="150"/>
      <c r="HUC158" s="150"/>
      <c r="HUD158" s="150"/>
      <c r="HUE158" s="150"/>
      <c r="HUF158" s="150"/>
      <c r="HUG158" s="150"/>
      <c r="HUH158" s="150"/>
      <c r="HUI158" s="150"/>
      <c r="HUJ158" s="150"/>
      <c r="HUK158" s="150"/>
      <c r="HUL158" s="150"/>
      <c r="HUM158" s="150"/>
      <c r="HUN158" s="150"/>
      <c r="HUO158" s="150"/>
      <c r="HUP158" s="150"/>
      <c r="HUQ158" s="150"/>
      <c r="HUR158" s="150"/>
      <c r="HUS158" s="150"/>
      <c r="HUT158" s="150"/>
      <c r="HUU158" s="150"/>
      <c r="HUV158" s="150"/>
      <c r="HUW158" s="150"/>
      <c r="HUX158" s="150"/>
      <c r="HUY158" s="150"/>
      <c r="HUZ158" s="150"/>
      <c r="HVA158" s="150"/>
      <c r="HVB158" s="150"/>
      <c r="HVC158" s="150"/>
      <c r="HVD158" s="150"/>
      <c r="HVE158" s="150"/>
      <c r="HVF158" s="150"/>
      <c r="HVG158" s="150"/>
      <c r="HVH158" s="150"/>
      <c r="HVI158" s="150"/>
      <c r="HVJ158" s="150"/>
      <c r="HVK158" s="150"/>
      <c r="HVL158" s="150"/>
      <c r="HVM158" s="150"/>
      <c r="HVN158" s="150"/>
      <c r="HVO158" s="150"/>
      <c r="HVP158" s="150"/>
      <c r="HVQ158" s="150"/>
      <c r="HVR158" s="150"/>
      <c r="HVS158" s="150"/>
      <c r="HVT158" s="150"/>
      <c r="HVU158" s="150"/>
      <c r="HVV158" s="150"/>
      <c r="HVW158" s="150"/>
      <c r="HVX158" s="150"/>
      <c r="HVY158" s="150"/>
      <c r="HVZ158" s="150"/>
      <c r="HWA158" s="150"/>
      <c r="HWB158" s="150"/>
      <c r="HWC158" s="150"/>
      <c r="HWD158" s="150"/>
      <c r="HWE158" s="150"/>
      <c r="HWF158" s="150"/>
      <c r="HWG158" s="150"/>
      <c r="HWH158" s="150"/>
      <c r="HWI158" s="150"/>
      <c r="HWJ158" s="150"/>
      <c r="HWK158" s="150"/>
      <c r="HWL158" s="150"/>
      <c r="HWM158" s="150"/>
      <c r="HWN158" s="150"/>
      <c r="HWO158" s="150"/>
      <c r="HWP158" s="150"/>
      <c r="HWQ158" s="150"/>
      <c r="HWR158" s="150"/>
      <c r="HWS158" s="150"/>
      <c r="HWT158" s="150"/>
      <c r="HWU158" s="150"/>
      <c r="HWV158" s="150"/>
      <c r="HWW158" s="150"/>
      <c r="HWX158" s="150"/>
      <c r="HWY158" s="150"/>
      <c r="HWZ158" s="150"/>
      <c r="HXA158" s="150"/>
      <c r="HXB158" s="150"/>
      <c r="HXC158" s="150"/>
      <c r="HXD158" s="150"/>
      <c r="HXE158" s="150"/>
      <c r="HXF158" s="150"/>
      <c r="HXG158" s="150"/>
      <c r="HXH158" s="150"/>
      <c r="HXI158" s="150"/>
      <c r="HXJ158" s="150"/>
      <c r="HXK158" s="150"/>
      <c r="HXL158" s="150"/>
      <c r="HXM158" s="150"/>
      <c r="HXN158" s="150"/>
      <c r="HXO158" s="150"/>
      <c r="HXP158" s="150"/>
      <c r="HXQ158" s="150"/>
      <c r="HXR158" s="150"/>
      <c r="HXS158" s="150"/>
      <c r="HXT158" s="150"/>
      <c r="HXU158" s="150"/>
      <c r="HXV158" s="150"/>
      <c r="HXW158" s="150"/>
      <c r="HXX158" s="150"/>
      <c r="HXY158" s="150"/>
      <c r="HXZ158" s="150"/>
      <c r="HYA158" s="150"/>
      <c r="HYB158" s="150"/>
      <c r="HYC158" s="150"/>
      <c r="HYD158" s="150"/>
      <c r="HYE158" s="150"/>
      <c r="HYF158" s="150"/>
      <c r="HYG158" s="150"/>
      <c r="HYH158" s="150"/>
      <c r="HYI158" s="150"/>
      <c r="HYJ158" s="150"/>
      <c r="HYK158" s="150"/>
      <c r="HYL158" s="150"/>
      <c r="HYM158" s="150"/>
      <c r="HYN158" s="150"/>
      <c r="HYO158" s="150"/>
      <c r="HYP158" s="150"/>
      <c r="HYQ158" s="150"/>
      <c r="HYR158" s="150"/>
      <c r="HYS158" s="150"/>
      <c r="HYT158" s="150"/>
      <c r="HYU158" s="150"/>
      <c r="HYV158" s="150"/>
      <c r="HYW158" s="150"/>
      <c r="HYX158" s="150"/>
      <c r="HYY158" s="150"/>
      <c r="HYZ158" s="150"/>
      <c r="HZA158" s="150"/>
      <c r="HZB158" s="150"/>
      <c r="HZC158" s="150"/>
      <c r="HZD158" s="150"/>
      <c r="HZE158" s="150"/>
      <c r="HZF158" s="150"/>
      <c r="HZG158" s="150"/>
      <c r="HZH158" s="150"/>
      <c r="HZI158" s="150"/>
      <c r="HZJ158" s="150"/>
      <c r="HZK158" s="150"/>
      <c r="HZL158" s="150"/>
      <c r="HZM158" s="150"/>
      <c r="HZN158" s="150"/>
      <c r="HZO158" s="150"/>
      <c r="HZP158" s="150"/>
      <c r="HZQ158" s="150"/>
      <c r="HZR158" s="150"/>
      <c r="HZS158" s="150"/>
      <c r="HZT158" s="150"/>
      <c r="HZU158" s="150"/>
      <c r="HZV158" s="150"/>
      <c r="HZW158" s="150"/>
      <c r="HZX158" s="150"/>
      <c r="HZY158" s="150"/>
      <c r="HZZ158" s="150"/>
      <c r="IAA158" s="150"/>
      <c r="IAB158" s="150"/>
      <c r="IAC158" s="150"/>
      <c r="IAD158" s="150"/>
      <c r="IAE158" s="150"/>
      <c r="IAF158" s="150"/>
      <c r="IAG158" s="150"/>
      <c r="IAH158" s="150"/>
      <c r="IAI158" s="150"/>
      <c r="IAJ158" s="150"/>
      <c r="IAK158" s="150"/>
      <c r="IAL158" s="150"/>
      <c r="IAM158" s="150"/>
      <c r="IAN158" s="150"/>
      <c r="IAO158" s="150"/>
      <c r="IAP158" s="150"/>
      <c r="IAQ158" s="150"/>
      <c r="IAR158" s="150"/>
      <c r="IAS158" s="150"/>
      <c r="IAT158" s="150"/>
      <c r="IAU158" s="150"/>
      <c r="IAV158" s="150"/>
      <c r="IAW158" s="150"/>
      <c r="IAX158" s="150"/>
      <c r="IAY158" s="150"/>
      <c r="IAZ158" s="150"/>
      <c r="IBA158" s="150"/>
      <c r="IBB158" s="150"/>
      <c r="IBC158" s="150"/>
      <c r="IBD158" s="150"/>
      <c r="IBE158" s="150"/>
      <c r="IBF158" s="150"/>
      <c r="IBG158" s="150"/>
      <c r="IBH158" s="150"/>
      <c r="IBI158" s="150"/>
      <c r="IBJ158" s="150"/>
      <c r="IBK158" s="150"/>
      <c r="IBL158" s="150"/>
      <c r="IBM158" s="150"/>
      <c r="IBN158" s="150"/>
      <c r="IBO158" s="150"/>
      <c r="IBP158" s="150"/>
      <c r="IBQ158" s="150"/>
      <c r="IBR158" s="150"/>
      <c r="IBS158" s="150"/>
      <c r="IBT158" s="150"/>
      <c r="IBU158" s="150"/>
      <c r="IBV158" s="150"/>
      <c r="IBW158" s="150"/>
      <c r="IBX158" s="150"/>
      <c r="IBY158" s="150"/>
      <c r="IBZ158" s="150"/>
      <c r="ICA158" s="150"/>
      <c r="ICB158" s="150"/>
      <c r="ICC158" s="150"/>
      <c r="ICD158" s="150"/>
      <c r="ICE158" s="150"/>
      <c r="ICF158" s="150"/>
      <c r="ICG158" s="150"/>
      <c r="ICH158" s="150"/>
      <c r="ICI158" s="150"/>
      <c r="ICJ158" s="150"/>
      <c r="ICK158" s="150"/>
      <c r="ICL158" s="150"/>
      <c r="ICM158" s="150"/>
      <c r="ICN158" s="150"/>
      <c r="ICO158" s="150"/>
      <c r="ICP158" s="150"/>
      <c r="ICQ158" s="150"/>
      <c r="ICR158" s="150"/>
      <c r="ICS158" s="150"/>
      <c r="ICT158" s="150"/>
      <c r="ICU158" s="150"/>
      <c r="ICV158" s="150"/>
      <c r="ICW158" s="150"/>
      <c r="ICX158" s="150"/>
      <c r="ICY158" s="150"/>
      <c r="ICZ158" s="150"/>
      <c r="IDA158" s="150"/>
      <c r="IDB158" s="150"/>
      <c r="IDC158" s="150"/>
      <c r="IDD158" s="150"/>
      <c r="IDE158" s="150"/>
      <c r="IDF158" s="150"/>
      <c r="IDG158" s="150"/>
      <c r="IDH158" s="150"/>
      <c r="IDI158" s="150"/>
      <c r="IDJ158" s="150"/>
      <c r="IDK158" s="150"/>
      <c r="IDL158" s="150"/>
      <c r="IDM158" s="150"/>
      <c r="IDN158" s="150"/>
      <c r="IDO158" s="150"/>
      <c r="IDP158" s="150"/>
      <c r="IDQ158" s="150"/>
      <c r="IDR158" s="150"/>
      <c r="IDS158" s="150"/>
      <c r="IDT158" s="150"/>
      <c r="IDU158" s="150"/>
      <c r="IDV158" s="150"/>
      <c r="IDW158" s="150"/>
      <c r="IDX158" s="150"/>
      <c r="IDY158" s="150"/>
      <c r="IDZ158" s="150"/>
      <c r="IEA158" s="150"/>
      <c r="IEB158" s="150"/>
      <c r="IEC158" s="150"/>
      <c r="IED158" s="150"/>
      <c r="IEE158" s="150"/>
      <c r="IEF158" s="150"/>
      <c r="IEG158" s="150"/>
      <c r="IEH158" s="150"/>
      <c r="IEI158" s="150"/>
      <c r="IEJ158" s="150"/>
      <c r="IEK158" s="150"/>
      <c r="IEL158" s="150"/>
      <c r="IEM158" s="150"/>
      <c r="IEN158" s="150"/>
      <c r="IEO158" s="150"/>
      <c r="IEP158" s="150"/>
      <c r="IEQ158" s="150"/>
      <c r="IER158" s="150"/>
      <c r="IES158" s="150"/>
      <c r="IET158" s="150"/>
      <c r="IEU158" s="150"/>
      <c r="IEV158" s="150"/>
      <c r="IEW158" s="150"/>
      <c r="IEX158" s="150"/>
      <c r="IEY158" s="150"/>
      <c r="IEZ158" s="150"/>
      <c r="IFA158" s="150"/>
      <c r="IFB158" s="150"/>
      <c r="IFC158" s="150"/>
      <c r="IFD158" s="150"/>
      <c r="IFE158" s="150"/>
      <c r="IFF158" s="150"/>
      <c r="IFG158" s="150"/>
      <c r="IFH158" s="150"/>
      <c r="IFI158" s="150"/>
      <c r="IFJ158" s="150"/>
      <c r="IFK158" s="150"/>
      <c r="IFL158" s="150"/>
      <c r="IFM158" s="150"/>
      <c r="IFN158" s="150"/>
      <c r="IFO158" s="150"/>
      <c r="IFP158" s="150"/>
      <c r="IFQ158" s="150"/>
      <c r="IFR158" s="150"/>
      <c r="IFS158" s="150"/>
      <c r="IFT158" s="150"/>
      <c r="IFU158" s="150"/>
      <c r="IFV158" s="150"/>
      <c r="IFW158" s="150"/>
      <c r="IFX158" s="150"/>
      <c r="IFY158" s="150"/>
      <c r="IFZ158" s="150"/>
      <c r="IGA158" s="150"/>
      <c r="IGB158" s="150"/>
      <c r="IGC158" s="150"/>
      <c r="IGD158" s="150"/>
      <c r="IGE158" s="150"/>
      <c r="IGF158" s="150"/>
      <c r="IGG158" s="150"/>
      <c r="IGH158" s="150"/>
      <c r="IGI158" s="150"/>
      <c r="IGJ158" s="150"/>
      <c r="IGK158" s="150"/>
      <c r="IGL158" s="150"/>
      <c r="IGM158" s="150"/>
      <c r="IGN158" s="150"/>
      <c r="IGO158" s="150"/>
      <c r="IGP158" s="150"/>
      <c r="IGQ158" s="150"/>
      <c r="IGR158" s="150"/>
      <c r="IGS158" s="150"/>
      <c r="IGT158" s="150"/>
      <c r="IGU158" s="150"/>
      <c r="IGV158" s="150"/>
      <c r="IGW158" s="150"/>
      <c r="IGX158" s="150"/>
      <c r="IGY158" s="150"/>
      <c r="IGZ158" s="150"/>
      <c r="IHA158" s="150"/>
      <c r="IHB158" s="150"/>
      <c r="IHC158" s="150"/>
      <c r="IHD158" s="150"/>
      <c r="IHE158" s="150"/>
      <c r="IHF158" s="150"/>
      <c r="IHG158" s="150"/>
      <c r="IHH158" s="150"/>
      <c r="IHI158" s="150"/>
      <c r="IHJ158" s="150"/>
      <c r="IHK158" s="150"/>
      <c r="IHL158" s="150"/>
      <c r="IHM158" s="150"/>
      <c r="IHN158" s="150"/>
      <c r="IHO158" s="150"/>
      <c r="IHP158" s="150"/>
      <c r="IHQ158" s="150"/>
      <c r="IHR158" s="150"/>
      <c r="IHS158" s="150"/>
      <c r="IHT158" s="150"/>
      <c r="IHU158" s="150"/>
      <c r="IHV158" s="150"/>
      <c r="IHW158" s="150"/>
      <c r="IHX158" s="150"/>
      <c r="IHY158" s="150"/>
      <c r="IHZ158" s="150"/>
      <c r="IIA158" s="150"/>
      <c r="IIB158" s="150"/>
      <c r="IIC158" s="150"/>
      <c r="IID158" s="150"/>
      <c r="IIE158" s="150"/>
      <c r="IIF158" s="150"/>
      <c r="IIG158" s="150"/>
      <c r="IIH158" s="150"/>
      <c r="III158" s="150"/>
      <c r="IIJ158" s="150"/>
      <c r="IIK158" s="150"/>
      <c r="IIL158" s="150"/>
      <c r="IIM158" s="150"/>
      <c r="IIN158" s="150"/>
      <c r="IIO158" s="150"/>
      <c r="IIP158" s="150"/>
      <c r="IIQ158" s="150"/>
      <c r="IIR158" s="150"/>
      <c r="IIS158" s="150"/>
      <c r="IIT158" s="150"/>
      <c r="IIU158" s="150"/>
      <c r="IIV158" s="150"/>
      <c r="IIW158" s="150"/>
      <c r="IIX158" s="150"/>
      <c r="IIY158" s="150"/>
      <c r="IIZ158" s="150"/>
      <c r="IJA158" s="150"/>
      <c r="IJB158" s="150"/>
      <c r="IJC158" s="150"/>
      <c r="IJD158" s="150"/>
      <c r="IJE158" s="150"/>
      <c r="IJF158" s="150"/>
      <c r="IJG158" s="150"/>
      <c r="IJH158" s="150"/>
      <c r="IJI158" s="150"/>
      <c r="IJJ158" s="150"/>
      <c r="IJK158" s="150"/>
      <c r="IJL158" s="150"/>
      <c r="IJM158" s="150"/>
      <c r="IJN158" s="150"/>
      <c r="IJO158" s="150"/>
      <c r="IJP158" s="150"/>
      <c r="IJQ158" s="150"/>
      <c r="IJR158" s="150"/>
      <c r="IJS158" s="150"/>
      <c r="IJT158" s="150"/>
      <c r="IJU158" s="150"/>
      <c r="IJV158" s="150"/>
      <c r="IJW158" s="150"/>
      <c r="IJX158" s="150"/>
      <c r="IJY158" s="150"/>
      <c r="IJZ158" s="150"/>
      <c r="IKA158" s="150"/>
      <c r="IKB158" s="150"/>
      <c r="IKC158" s="150"/>
      <c r="IKD158" s="150"/>
      <c r="IKE158" s="150"/>
      <c r="IKF158" s="150"/>
      <c r="IKG158" s="150"/>
      <c r="IKH158" s="150"/>
      <c r="IKI158" s="150"/>
      <c r="IKJ158" s="150"/>
      <c r="IKK158" s="150"/>
      <c r="IKL158" s="150"/>
      <c r="IKM158" s="150"/>
      <c r="IKN158" s="150"/>
      <c r="IKO158" s="150"/>
      <c r="IKP158" s="150"/>
      <c r="IKQ158" s="150"/>
      <c r="IKR158" s="150"/>
      <c r="IKS158" s="150"/>
      <c r="IKT158" s="150"/>
      <c r="IKU158" s="150"/>
      <c r="IKV158" s="150"/>
      <c r="IKW158" s="150"/>
      <c r="IKX158" s="150"/>
      <c r="IKY158" s="150"/>
      <c r="IKZ158" s="150"/>
      <c r="ILA158" s="150"/>
      <c r="ILB158" s="150"/>
      <c r="ILC158" s="150"/>
      <c r="ILD158" s="150"/>
      <c r="ILE158" s="150"/>
      <c r="ILF158" s="150"/>
      <c r="ILG158" s="150"/>
      <c r="ILH158" s="150"/>
      <c r="ILI158" s="150"/>
      <c r="ILJ158" s="150"/>
      <c r="ILK158" s="150"/>
      <c r="ILL158" s="150"/>
      <c r="ILM158" s="150"/>
      <c r="ILN158" s="150"/>
      <c r="ILO158" s="150"/>
      <c r="ILP158" s="150"/>
      <c r="ILQ158" s="150"/>
      <c r="ILR158" s="150"/>
      <c r="ILS158" s="150"/>
      <c r="ILT158" s="150"/>
      <c r="ILU158" s="150"/>
      <c r="ILV158" s="150"/>
      <c r="ILW158" s="150"/>
      <c r="ILX158" s="150"/>
      <c r="ILY158" s="150"/>
      <c r="ILZ158" s="150"/>
      <c r="IMA158" s="150"/>
      <c r="IMB158" s="150"/>
      <c r="IMC158" s="150"/>
      <c r="IMD158" s="150"/>
      <c r="IME158" s="150"/>
      <c r="IMF158" s="150"/>
      <c r="IMG158" s="150"/>
      <c r="IMH158" s="150"/>
      <c r="IMI158" s="150"/>
      <c r="IMJ158" s="150"/>
      <c r="IMK158" s="150"/>
      <c r="IML158" s="150"/>
      <c r="IMM158" s="150"/>
      <c r="IMN158" s="150"/>
      <c r="IMO158" s="150"/>
      <c r="IMP158" s="150"/>
      <c r="IMQ158" s="150"/>
      <c r="IMR158" s="150"/>
      <c r="IMS158" s="150"/>
      <c r="IMT158" s="150"/>
      <c r="IMU158" s="150"/>
      <c r="IMV158" s="150"/>
      <c r="IMW158" s="150"/>
      <c r="IMX158" s="150"/>
      <c r="IMY158" s="150"/>
      <c r="IMZ158" s="150"/>
      <c r="INA158" s="150"/>
      <c r="INB158" s="150"/>
      <c r="INC158" s="150"/>
      <c r="IND158" s="150"/>
      <c r="INE158" s="150"/>
      <c r="INF158" s="150"/>
      <c r="ING158" s="150"/>
      <c r="INH158" s="150"/>
      <c r="INI158" s="150"/>
      <c r="INJ158" s="150"/>
      <c r="INK158" s="150"/>
      <c r="INL158" s="150"/>
      <c r="INM158" s="150"/>
      <c r="INN158" s="150"/>
      <c r="INO158" s="150"/>
      <c r="INP158" s="150"/>
      <c r="INQ158" s="150"/>
      <c r="INR158" s="150"/>
      <c r="INS158" s="150"/>
      <c r="INT158" s="150"/>
      <c r="INU158" s="150"/>
      <c r="INV158" s="150"/>
      <c r="INW158" s="150"/>
      <c r="INX158" s="150"/>
      <c r="INY158" s="150"/>
      <c r="INZ158" s="150"/>
      <c r="IOA158" s="150"/>
      <c r="IOB158" s="150"/>
      <c r="IOC158" s="150"/>
      <c r="IOD158" s="150"/>
      <c r="IOE158" s="150"/>
      <c r="IOF158" s="150"/>
      <c r="IOG158" s="150"/>
      <c r="IOH158" s="150"/>
      <c r="IOI158" s="150"/>
      <c r="IOJ158" s="150"/>
      <c r="IOK158" s="150"/>
      <c r="IOL158" s="150"/>
      <c r="IOM158" s="150"/>
      <c r="ION158" s="150"/>
      <c r="IOO158" s="150"/>
      <c r="IOP158" s="150"/>
      <c r="IOQ158" s="150"/>
      <c r="IOR158" s="150"/>
      <c r="IOS158" s="150"/>
      <c r="IOT158" s="150"/>
      <c r="IOU158" s="150"/>
      <c r="IOV158" s="150"/>
      <c r="IOW158" s="150"/>
      <c r="IOX158" s="150"/>
      <c r="IOY158" s="150"/>
      <c r="IOZ158" s="150"/>
      <c r="IPA158" s="150"/>
      <c r="IPB158" s="150"/>
      <c r="IPC158" s="150"/>
      <c r="IPD158" s="150"/>
      <c r="IPE158" s="150"/>
      <c r="IPF158" s="150"/>
      <c r="IPG158" s="150"/>
      <c r="IPH158" s="150"/>
      <c r="IPI158" s="150"/>
      <c r="IPJ158" s="150"/>
      <c r="IPK158" s="150"/>
      <c r="IPL158" s="150"/>
      <c r="IPM158" s="150"/>
      <c r="IPN158" s="150"/>
      <c r="IPO158" s="150"/>
      <c r="IPP158" s="150"/>
      <c r="IPQ158" s="150"/>
      <c r="IPR158" s="150"/>
      <c r="IPS158" s="150"/>
      <c r="IPT158" s="150"/>
      <c r="IPU158" s="150"/>
      <c r="IPV158" s="150"/>
      <c r="IPW158" s="150"/>
      <c r="IPX158" s="150"/>
      <c r="IPY158" s="150"/>
      <c r="IPZ158" s="150"/>
      <c r="IQA158" s="150"/>
      <c r="IQB158" s="150"/>
      <c r="IQC158" s="150"/>
      <c r="IQD158" s="150"/>
      <c r="IQE158" s="150"/>
      <c r="IQF158" s="150"/>
      <c r="IQG158" s="150"/>
      <c r="IQH158" s="150"/>
      <c r="IQI158" s="150"/>
      <c r="IQJ158" s="150"/>
      <c r="IQK158" s="150"/>
      <c r="IQL158" s="150"/>
      <c r="IQM158" s="150"/>
      <c r="IQN158" s="150"/>
      <c r="IQO158" s="150"/>
      <c r="IQP158" s="150"/>
      <c r="IQQ158" s="150"/>
      <c r="IQR158" s="150"/>
      <c r="IQS158" s="150"/>
      <c r="IQT158" s="150"/>
      <c r="IQU158" s="150"/>
      <c r="IQV158" s="150"/>
      <c r="IQW158" s="150"/>
      <c r="IQX158" s="150"/>
      <c r="IQY158" s="150"/>
      <c r="IQZ158" s="150"/>
      <c r="IRA158" s="150"/>
      <c r="IRB158" s="150"/>
      <c r="IRC158" s="150"/>
      <c r="IRD158" s="150"/>
      <c r="IRE158" s="150"/>
      <c r="IRF158" s="150"/>
      <c r="IRG158" s="150"/>
      <c r="IRH158" s="150"/>
      <c r="IRI158" s="150"/>
      <c r="IRJ158" s="150"/>
      <c r="IRK158" s="150"/>
      <c r="IRL158" s="150"/>
      <c r="IRM158" s="150"/>
      <c r="IRN158" s="150"/>
      <c r="IRO158" s="150"/>
      <c r="IRP158" s="150"/>
      <c r="IRQ158" s="150"/>
      <c r="IRR158" s="150"/>
      <c r="IRS158" s="150"/>
      <c r="IRT158" s="150"/>
      <c r="IRU158" s="150"/>
      <c r="IRV158" s="150"/>
      <c r="IRW158" s="150"/>
      <c r="IRX158" s="150"/>
      <c r="IRY158" s="150"/>
      <c r="IRZ158" s="150"/>
      <c r="ISA158" s="150"/>
      <c r="ISB158" s="150"/>
      <c r="ISC158" s="150"/>
      <c r="ISD158" s="150"/>
      <c r="ISE158" s="150"/>
      <c r="ISF158" s="150"/>
      <c r="ISG158" s="150"/>
      <c r="ISH158" s="150"/>
      <c r="ISI158" s="150"/>
      <c r="ISJ158" s="150"/>
      <c r="ISK158" s="150"/>
      <c r="ISL158" s="150"/>
      <c r="ISM158" s="150"/>
      <c r="ISN158" s="150"/>
      <c r="ISO158" s="150"/>
      <c r="ISP158" s="150"/>
      <c r="ISQ158" s="150"/>
      <c r="ISR158" s="150"/>
      <c r="ISS158" s="150"/>
      <c r="IST158" s="150"/>
      <c r="ISU158" s="150"/>
      <c r="ISV158" s="150"/>
      <c r="ISW158" s="150"/>
      <c r="ISX158" s="150"/>
      <c r="ISY158" s="150"/>
      <c r="ISZ158" s="150"/>
      <c r="ITA158" s="150"/>
      <c r="ITB158" s="150"/>
      <c r="ITC158" s="150"/>
      <c r="ITD158" s="150"/>
      <c r="ITE158" s="150"/>
      <c r="ITF158" s="150"/>
      <c r="ITG158" s="150"/>
      <c r="ITH158" s="150"/>
      <c r="ITI158" s="150"/>
      <c r="ITJ158" s="150"/>
      <c r="ITK158" s="150"/>
      <c r="ITL158" s="150"/>
      <c r="ITM158" s="150"/>
      <c r="ITN158" s="150"/>
      <c r="ITO158" s="150"/>
      <c r="ITP158" s="150"/>
      <c r="ITQ158" s="150"/>
      <c r="ITR158" s="150"/>
      <c r="ITS158" s="150"/>
      <c r="ITT158" s="150"/>
      <c r="ITU158" s="150"/>
      <c r="ITV158" s="150"/>
      <c r="ITW158" s="150"/>
      <c r="ITX158" s="150"/>
      <c r="ITY158" s="150"/>
      <c r="ITZ158" s="150"/>
      <c r="IUA158" s="150"/>
      <c r="IUB158" s="150"/>
      <c r="IUC158" s="150"/>
      <c r="IUD158" s="150"/>
      <c r="IUE158" s="150"/>
      <c r="IUF158" s="150"/>
      <c r="IUG158" s="150"/>
      <c r="IUH158" s="150"/>
      <c r="IUI158" s="150"/>
      <c r="IUJ158" s="150"/>
      <c r="IUK158" s="150"/>
      <c r="IUL158" s="150"/>
      <c r="IUM158" s="150"/>
      <c r="IUN158" s="150"/>
      <c r="IUO158" s="150"/>
      <c r="IUP158" s="150"/>
      <c r="IUQ158" s="150"/>
      <c r="IUR158" s="150"/>
      <c r="IUS158" s="150"/>
      <c r="IUT158" s="150"/>
      <c r="IUU158" s="150"/>
      <c r="IUV158" s="150"/>
      <c r="IUW158" s="150"/>
      <c r="IUX158" s="150"/>
      <c r="IUY158" s="150"/>
      <c r="IUZ158" s="150"/>
      <c r="IVA158" s="150"/>
      <c r="IVB158" s="150"/>
      <c r="IVC158" s="150"/>
      <c r="IVD158" s="150"/>
      <c r="IVE158" s="150"/>
      <c r="IVF158" s="150"/>
      <c r="IVG158" s="150"/>
      <c r="IVH158" s="150"/>
      <c r="IVI158" s="150"/>
      <c r="IVJ158" s="150"/>
      <c r="IVK158" s="150"/>
      <c r="IVL158" s="150"/>
      <c r="IVM158" s="150"/>
      <c r="IVN158" s="150"/>
      <c r="IVO158" s="150"/>
      <c r="IVP158" s="150"/>
      <c r="IVQ158" s="150"/>
      <c r="IVR158" s="150"/>
      <c r="IVS158" s="150"/>
      <c r="IVT158" s="150"/>
      <c r="IVU158" s="150"/>
      <c r="IVV158" s="150"/>
      <c r="IVW158" s="150"/>
      <c r="IVX158" s="150"/>
      <c r="IVY158" s="150"/>
      <c r="IVZ158" s="150"/>
      <c r="IWA158" s="150"/>
      <c r="IWB158" s="150"/>
      <c r="IWC158" s="150"/>
      <c r="IWD158" s="150"/>
      <c r="IWE158" s="150"/>
      <c r="IWF158" s="150"/>
      <c r="IWG158" s="150"/>
      <c r="IWH158" s="150"/>
      <c r="IWI158" s="150"/>
      <c r="IWJ158" s="150"/>
      <c r="IWK158" s="150"/>
      <c r="IWL158" s="150"/>
      <c r="IWM158" s="150"/>
      <c r="IWN158" s="150"/>
      <c r="IWO158" s="150"/>
      <c r="IWP158" s="150"/>
      <c r="IWQ158" s="150"/>
      <c r="IWR158" s="150"/>
      <c r="IWS158" s="150"/>
      <c r="IWT158" s="150"/>
      <c r="IWU158" s="150"/>
      <c r="IWV158" s="150"/>
      <c r="IWW158" s="150"/>
      <c r="IWX158" s="150"/>
      <c r="IWY158" s="150"/>
      <c r="IWZ158" s="150"/>
      <c r="IXA158" s="150"/>
      <c r="IXB158" s="150"/>
      <c r="IXC158" s="150"/>
      <c r="IXD158" s="150"/>
      <c r="IXE158" s="150"/>
      <c r="IXF158" s="150"/>
      <c r="IXG158" s="150"/>
      <c r="IXH158" s="150"/>
      <c r="IXI158" s="150"/>
      <c r="IXJ158" s="150"/>
      <c r="IXK158" s="150"/>
      <c r="IXL158" s="150"/>
      <c r="IXM158" s="150"/>
      <c r="IXN158" s="150"/>
      <c r="IXO158" s="150"/>
      <c r="IXP158" s="150"/>
      <c r="IXQ158" s="150"/>
      <c r="IXR158" s="150"/>
      <c r="IXS158" s="150"/>
      <c r="IXT158" s="150"/>
      <c r="IXU158" s="150"/>
      <c r="IXV158" s="150"/>
      <c r="IXW158" s="150"/>
      <c r="IXX158" s="150"/>
      <c r="IXY158" s="150"/>
      <c r="IXZ158" s="150"/>
      <c r="IYA158" s="150"/>
      <c r="IYB158" s="150"/>
      <c r="IYC158" s="150"/>
      <c r="IYD158" s="150"/>
      <c r="IYE158" s="150"/>
      <c r="IYF158" s="150"/>
      <c r="IYG158" s="150"/>
      <c r="IYH158" s="150"/>
      <c r="IYI158" s="150"/>
      <c r="IYJ158" s="150"/>
      <c r="IYK158" s="150"/>
      <c r="IYL158" s="150"/>
      <c r="IYM158" s="150"/>
      <c r="IYN158" s="150"/>
      <c r="IYO158" s="150"/>
      <c r="IYP158" s="150"/>
      <c r="IYQ158" s="150"/>
      <c r="IYR158" s="150"/>
      <c r="IYS158" s="150"/>
      <c r="IYT158" s="150"/>
      <c r="IYU158" s="150"/>
      <c r="IYV158" s="150"/>
      <c r="IYW158" s="150"/>
      <c r="IYX158" s="150"/>
      <c r="IYY158" s="150"/>
      <c r="IYZ158" s="150"/>
      <c r="IZA158" s="150"/>
      <c r="IZB158" s="150"/>
      <c r="IZC158" s="150"/>
      <c r="IZD158" s="150"/>
      <c r="IZE158" s="150"/>
      <c r="IZF158" s="150"/>
      <c r="IZG158" s="150"/>
      <c r="IZH158" s="150"/>
      <c r="IZI158" s="150"/>
      <c r="IZJ158" s="150"/>
      <c r="IZK158" s="150"/>
      <c r="IZL158" s="150"/>
      <c r="IZM158" s="150"/>
      <c r="IZN158" s="150"/>
      <c r="IZO158" s="150"/>
      <c r="IZP158" s="150"/>
      <c r="IZQ158" s="150"/>
      <c r="IZR158" s="150"/>
      <c r="IZS158" s="150"/>
      <c r="IZT158" s="150"/>
      <c r="IZU158" s="150"/>
      <c r="IZV158" s="150"/>
      <c r="IZW158" s="150"/>
      <c r="IZX158" s="150"/>
      <c r="IZY158" s="150"/>
      <c r="IZZ158" s="150"/>
      <c r="JAA158" s="150"/>
      <c r="JAB158" s="150"/>
      <c r="JAC158" s="150"/>
      <c r="JAD158" s="150"/>
      <c r="JAE158" s="150"/>
      <c r="JAF158" s="150"/>
      <c r="JAG158" s="150"/>
      <c r="JAH158" s="150"/>
      <c r="JAI158" s="150"/>
      <c r="JAJ158" s="150"/>
      <c r="JAK158" s="150"/>
      <c r="JAL158" s="150"/>
      <c r="JAM158" s="150"/>
      <c r="JAN158" s="150"/>
      <c r="JAO158" s="150"/>
      <c r="JAP158" s="150"/>
      <c r="JAQ158" s="150"/>
      <c r="JAR158" s="150"/>
      <c r="JAS158" s="150"/>
      <c r="JAT158" s="150"/>
      <c r="JAU158" s="150"/>
      <c r="JAV158" s="150"/>
      <c r="JAW158" s="150"/>
      <c r="JAX158" s="150"/>
      <c r="JAY158" s="150"/>
      <c r="JAZ158" s="150"/>
      <c r="JBA158" s="150"/>
      <c r="JBB158" s="150"/>
      <c r="JBC158" s="150"/>
      <c r="JBD158" s="150"/>
      <c r="JBE158" s="150"/>
      <c r="JBF158" s="150"/>
      <c r="JBG158" s="150"/>
      <c r="JBH158" s="150"/>
      <c r="JBI158" s="150"/>
      <c r="JBJ158" s="150"/>
      <c r="JBK158" s="150"/>
      <c r="JBL158" s="150"/>
      <c r="JBM158" s="150"/>
      <c r="JBN158" s="150"/>
      <c r="JBO158" s="150"/>
      <c r="JBP158" s="150"/>
      <c r="JBQ158" s="150"/>
      <c r="JBR158" s="150"/>
      <c r="JBS158" s="150"/>
      <c r="JBT158" s="150"/>
      <c r="JBU158" s="150"/>
      <c r="JBV158" s="150"/>
      <c r="JBW158" s="150"/>
      <c r="JBX158" s="150"/>
      <c r="JBY158" s="150"/>
      <c r="JBZ158" s="150"/>
      <c r="JCA158" s="150"/>
      <c r="JCB158" s="150"/>
      <c r="JCC158" s="150"/>
      <c r="JCD158" s="150"/>
      <c r="JCE158" s="150"/>
      <c r="JCF158" s="150"/>
      <c r="JCG158" s="150"/>
      <c r="JCH158" s="150"/>
      <c r="JCI158" s="150"/>
      <c r="JCJ158" s="150"/>
      <c r="JCK158" s="150"/>
      <c r="JCL158" s="150"/>
      <c r="JCM158" s="150"/>
      <c r="JCN158" s="150"/>
      <c r="JCO158" s="150"/>
      <c r="JCP158" s="150"/>
      <c r="JCQ158" s="150"/>
      <c r="JCR158" s="150"/>
      <c r="JCS158" s="150"/>
      <c r="JCT158" s="150"/>
      <c r="JCU158" s="150"/>
      <c r="JCV158" s="150"/>
      <c r="JCW158" s="150"/>
      <c r="JCX158" s="150"/>
      <c r="JCY158" s="150"/>
      <c r="JCZ158" s="150"/>
      <c r="JDA158" s="150"/>
      <c r="JDB158" s="150"/>
      <c r="JDC158" s="150"/>
      <c r="JDD158" s="150"/>
      <c r="JDE158" s="150"/>
      <c r="JDF158" s="150"/>
      <c r="JDG158" s="150"/>
      <c r="JDH158" s="150"/>
      <c r="JDI158" s="150"/>
      <c r="JDJ158" s="150"/>
      <c r="JDK158" s="150"/>
      <c r="JDL158" s="150"/>
      <c r="JDM158" s="150"/>
      <c r="JDN158" s="150"/>
      <c r="JDO158" s="150"/>
      <c r="JDP158" s="150"/>
      <c r="JDQ158" s="150"/>
      <c r="JDR158" s="150"/>
      <c r="JDS158" s="150"/>
      <c r="JDT158" s="150"/>
      <c r="JDU158" s="150"/>
      <c r="JDV158" s="150"/>
      <c r="JDW158" s="150"/>
      <c r="JDX158" s="150"/>
      <c r="JDY158" s="150"/>
      <c r="JDZ158" s="150"/>
      <c r="JEA158" s="150"/>
      <c r="JEB158" s="150"/>
      <c r="JEC158" s="150"/>
      <c r="JED158" s="150"/>
      <c r="JEE158" s="150"/>
      <c r="JEF158" s="150"/>
      <c r="JEG158" s="150"/>
      <c r="JEH158" s="150"/>
      <c r="JEI158" s="150"/>
      <c r="JEJ158" s="150"/>
      <c r="JEK158" s="150"/>
      <c r="JEL158" s="150"/>
      <c r="JEM158" s="150"/>
      <c r="JEN158" s="150"/>
      <c r="JEO158" s="150"/>
      <c r="JEP158" s="150"/>
      <c r="JEQ158" s="150"/>
      <c r="JER158" s="150"/>
      <c r="JES158" s="150"/>
      <c r="JET158" s="150"/>
      <c r="JEU158" s="150"/>
      <c r="JEV158" s="150"/>
      <c r="JEW158" s="150"/>
      <c r="JEX158" s="150"/>
      <c r="JEY158" s="150"/>
      <c r="JEZ158" s="150"/>
      <c r="JFA158" s="150"/>
      <c r="JFB158" s="150"/>
      <c r="JFC158" s="150"/>
      <c r="JFD158" s="150"/>
      <c r="JFE158" s="150"/>
      <c r="JFF158" s="150"/>
      <c r="JFG158" s="150"/>
      <c r="JFH158" s="150"/>
      <c r="JFI158" s="150"/>
      <c r="JFJ158" s="150"/>
      <c r="JFK158" s="150"/>
      <c r="JFL158" s="150"/>
      <c r="JFM158" s="150"/>
      <c r="JFN158" s="150"/>
      <c r="JFO158" s="150"/>
      <c r="JFP158" s="150"/>
      <c r="JFQ158" s="150"/>
      <c r="JFR158" s="150"/>
      <c r="JFS158" s="150"/>
      <c r="JFT158" s="150"/>
      <c r="JFU158" s="150"/>
      <c r="JFV158" s="150"/>
      <c r="JFW158" s="150"/>
      <c r="JFX158" s="150"/>
      <c r="JFY158" s="150"/>
      <c r="JFZ158" s="150"/>
      <c r="JGA158" s="150"/>
      <c r="JGB158" s="150"/>
      <c r="JGC158" s="150"/>
      <c r="JGD158" s="150"/>
      <c r="JGE158" s="150"/>
      <c r="JGF158" s="150"/>
      <c r="JGG158" s="150"/>
      <c r="JGH158" s="150"/>
      <c r="JGI158" s="150"/>
      <c r="JGJ158" s="150"/>
      <c r="JGK158" s="150"/>
      <c r="JGL158" s="150"/>
      <c r="JGM158" s="150"/>
      <c r="JGN158" s="150"/>
      <c r="JGO158" s="150"/>
      <c r="JGP158" s="150"/>
      <c r="JGQ158" s="150"/>
      <c r="JGR158" s="150"/>
      <c r="JGS158" s="150"/>
      <c r="JGT158" s="150"/>
      <c r="JGU158" s="150"/>
      <c r="JGV158" s="150"/>
      <c r="JGW158" s="150"/>
      <c r="JGX158" s="150"/>
      <c r="JGY158" s="150"/>
      <c r="JGZ158" s="150"/>
      <c r="JHA158" s="150"/>
      <c r="JHB158" s="150"/>
      <c r="JHC158" s="150"/>
      <c r="JHD158" s="150"/>
      <c r="JHE158" s="150"/>
      <c r="JHF158" s="150"/>
      <c r="JHG158" s="150"/>
      <c r="JHH158" s="150"/>
      <c r="JHI158" s="150"/>
      <c r="JHJ158" s="150"/>
      <c r="JHK158" s="150"/>
      <c r="JHL158" s="150"/>
      <c r="JHM158" s="150"/>
      <c r="JHN158" s="150"/>
      <c r="JHO158" s="150"/>
      <c r="JHP158" s="150"/>
      <c r="JHQ158" s="150"/>
      <c r="JHR158" s="150"/>
      <c r="JHS158" s="150"/>
      <c r="JHT158" s="150"/>
      <c r="JHU158" s="150"/>
      <c r="JHV158" s="150"/>
      <c r="JHW158" s="150"/>
      <c r="JHX158" s="150"/>
      <c r="JHY158" s="150"/>
      <c r="JHZ158" s="150"/>
      <c r="JIA158" s="150"/>
      <c r="JIB158" s="150"/>
      <c r="JIC158" s="150"/>
      <c r="JID158" s="150"/>
      <c r="JIE158" s="150"/>
      <c r="JIF158" s="150"/>
      <c r="JIG158" s="150"/>
      <c r="JIH158" s="150"/>
      <c r="JII158" s="150"/>
      <c r="JIJ158" s="150"/>
      <c r="JIK158" s="150"/>
      <c r="JIL158" s="150"/>
      <c r="JIM158" s="150"/>
      <c r="JIN158" s="150"/>
      <c r="JIO158" s="150"/>
      <c r="JIP158" s="150"/>
      <c r="JIQ158" s="150"/>
      <c r="JIR158" s="150"/>
      <c r="JIS158" s="150"/>
      <c r="JIT158" s="150"/>
      <c r="JIU158" s="150"/>
      <c r="JIV158" s="150"/>
      <c r="JIW158" s="150"/>
      <c r="JIX158" s="150"/>
      <c r="JIY158" s="150"/>
      <c r="JIZ158" s="150"/>
      <c r="JJA158" s="150"/>
      <c r="JJB158" s="150"/>
      <c r="JJC158" s="150"/>
      <c r="JJD158" s="150"/>
      <c r="JJE158" s="150"/>
      <c r="JJF158" s="150"/>
      <c r="JJG158" s="150"/>
      <c r="JJH158" s="150"/>
      <c r="JJI158" s="150"/>
      <c r="JJJ158" s="150"/>
      <c r="JJK158" s="150"/>
      <c r="JJL158" s="150"/>
      <c r="JJM158" s="150"/>
      <c r="JJN158" s="150"/>
      <c r="JJO158" s="150"/>
      <c r="JJP158" s="150"/>
      <c r="JJQ158" s="150"/>
      <c r="JJR158" s="150"/>
      <c r="JJS158" s="150"/>
      <c r="JJT158" s="150"/>
      <c r="JJU158" s="150"/>
      <c r="JJV158" s="150"/>
      <c r="JJW158" s="150"/>
      <c r="JJX158" s="150"/>
      <c r="JJY158" s="150"/>
      <c r="JJZ158" s="150"/>
      <c r="JKA158" s="150"/>
      <c r="JKB158" s="150"/>
      <c r="JKC158" s="150"/>
      <c r="JKD158" s="150"/>
      <c r="JKE158" s="150"/>
      <c r="JKF158" s="150"/>
      <c r="JKG158" s="150"/>
      <c r="JKH158" s="150"/>
      <c r="JKI158" s="150"/>
      <c r="JKJ158" s="150"/>
      <c r="JKK158" s="150"/>
      <c r="JKL158" s="150"/>
      <c r="JKM158" s="150"/>
      <c r="JKN158" s="150"/>
      <c r="JKO158" s="150"/>
      <c r="JKP158" s="150"/>
      <c r="JKQ158" s="150"/>
      <c r="JKR158" s="150"/>
      <c r="JKS158" s="150"/>
      <c r="JKT158" s="150"/>
      <c r="JKU158" s="150"/>
      <c r="JKV158" s="150"/>
      <c r="JKW158" s="150"/>
      <c r="JKX158" s="150"/>
      <c r="JKY158" s="150"/>
      <c r="JKZ158" s="150"/>
      <c r="JLA158" s="150"/>
      <c r="JLB158" s="150"/>
      <c r="JLC158" s="150"/>
      <c r="JLD158" s="150"/>
      <c r="JLE158" s="150"/>
      <c r="JLF158" s="150"/>
      <c r="JLG158" s="150"/>
      <c r="JLH158" s="150"/>
      <c r="JLI158" s="150"/>
      <c r="JLJ158" s="150"/>
      <c r="JLK158" s="150"/>
      <c r="JLL158" s="150"/>
      <c r="JLM158" s="150"/>
      <c r="JLN158" s="150"/>
      <c r="JLO158" s="150"/>
      <c r="JLP158" s="150"/>
      <c r="JLQ158" s="150"/>
      <c r="JLR158" s="150"/>
      <c r="JLS158" s="150"/>
      <c r="JLT158" s="150"/>
      <c r="JLU158" s="150"/>
      <c r="JLV158" s="150"/>
      <c r="JLW158" s="150"/>
      <c r="JLX158" s="150"/>
      <c r="JLY158" s="150"/>
      <c r="JLZ158" s="150"/>
      <c r="JMA158" s="150"/>
      <c r="JMB158" s="150"/>
      <c r="JMC158" s="150"/>
      <c r="JMD158" s="150"/>
      <c r="JME158" s="150"/>
      <c r="JMF158" s="150"/>
      <c r="JMG158" s="150"/>
      <c r="JMH158" s="150"/>
      <c r="JMI158" s="150"/>
      <c r="JMJ158" s="150"/>
      <c r="JMK158" s="150"/>
      <c r="JML158" s="150"/>
      <c r="JMM158" s="150"/>
      <c r="JMN158" s="150"/>
      <c r="JMO158" s="150"/>
      <c r="JMP158" s="150"/>
      <c r="JMQ158" s="150"/>
      <c r="JMR158" s="150"/>
      <c r="JMS158" s="150"/>
      <c r="JMT158" s="150"/>
      <c r="JMU158" s="150"/>
      <c r="JMV158" s="150"/>
      <c r="JMW158" s="150"/>
      <c r="JMX158" s="150"/>
      <c r="JMY158" s="150"/>
      <c r="JMZ158" s="150"/>
      <c r="JNA158" s="150"/>
      <c r="JNB158" s="150"/>
      <c r="JNC158" s="150"/>
      <c r="JND158" s="150"/>
      <c r="JNE158" s="150"/>
      <c r="JNF158" s="150"/>
      <c r="JNG158" s="150"/>
      <c r="JNH158" s="150"/>
      <c r="JNI158" s="150"/>
      <c r="JNJ158" s="150"/>
      <c r="JNK158" s="150"/>
      <c r="JNL158" s="150"/>
      <c r="JNM158" s="150"/>
      <c r="JNN158" s="150"/>
      <c r="JNO158" s="150"/>
      <c r="JNP158" s="150"/>
      <c r="JNQ158" s="150"/>
      <c r="JNR158" s="150"/>
      <c r="JNS158" s="150"/>
      <c r="JNT158" s="150"/>
      <c r="JNU158" s="150"/>
      <c r="JNV158" s="150"/>
      <c r="JNW158" s="150"/>
      <c r="JNX158" s="150"/>
      <c r="JNY158" s="150"/>
      <c r="JNZ158" s="150"/>
      <c r="JOA158" s="150"/>
      <c r="JOB158" s="150"/>
      <c r="JOC158" s="150"/>
      <c r="JOD158" s="150"/>
      <c r="JOE158" s="150"/>
      <c r="JOF158" s="150"/>
      <c r="JOG158" s="150"/>
      <c r="JOH158" s="150"/>
      <c r="JOI158" s="150"/>
      <c r="JOJ158" s="150"/>
      <c r="JOK158" s="150"/>
      <c r="JOL158" s="150"/>
      <c r="JOM158" s="150"/>
      <c r="JON158" s="150"/>
      <c r="JOO158" s="150"/>
      <c r="JOP158" s="150"/>
      <c r="JOQ158" s="150"/>
      <c r="JOR158" s="150"/>
      <c r="JOS158" s="150"/>
      <c r="JOT158" s="150"/>
      <c r="JOU158" s="150"/>
      <c r="JOV158" s="150"/>
      <c r="JOW158" s="150"/>
      <c r="JOX158" s="150"/>
      <c r="JOY158" s="150"/>
      <c r="JOZ158" s="150"/>
      <c r="JPA158" s="150"/>
      <c r="JPB158" s="150"/>
      <c r="JPC158" s="150"/>
      <c r="JPD158" s="150"/>
      <c r="JPE158" s="150"/>
      <c r="JPF158" s="150"/>
      <c r="JPG158" s="150"/>
      <c r="JPH158" s="150"/>
      <c r="JPI158" s="150"/>
      <c r="JPJ158" s="150"/>
      <c r="JPK158" s="150"/>
      <c r="JPL158" s="150"/>
      <c r="JPM158" s="150"/>
      <c r="JPN158" s="150"/>
      <c r="JPO158" s="150"/>
      <c r="JPP158" s="150"/>
      <c r="JPQ158" s="150"/>
      <c r="JPR158" s="150"/>
      <c r="JPS158" s="150"/>
      <c r="JPT158" s="150"/>
      <c r="JPU158" s="150"/>
      <c r="JPV158" s="150"/>
      <c r="JPW158" s="150"/>
      <c r="JPX158" s="150"/>
      <c r="JPY158" s="150"/>
      <c r="JPZ158" s="150"/>
      <c r="JQA158" s="150"/>
      <c r="JQB158" s="150"/>
      <c r="JQC158" s="150"/>
      <c r="JQD158" s="150"/>
      <c r="JQE158" s="150"/>
      <c r="JQF158" s="150"/>
      <c r="JQG158" s="150"/>
      <c r="JQH158" s="150"/>
      <c r="JQI158" s="150"/>
      <c r="JQJ158" s="150"/>
      <c r="JQK158" s="150"/>
      <c r="JQL158" s="150"/>
      <c r="JQM158" s="150"/>
      <c r="JQN158" s="150"/>
      <c r="JQO158" s="150"/>
      <c r="JQP158" s="150"/>
      <c r="JQQ158" s="150"/>
      <c r="JQR158" s="150"/>
      <c r="JQS158" s="150"/>
      <c r="JQT158" s="150"/>
      <c r="JQU158" s="150"/>
      <c r="JQV158" s="150"/>
      <c r="JQW158" s="150"/>
      <c r="JQX158" s="150"/>
      <c r="JQY158" s="150"/>
      <c r="JQZ158" s="150"/>
      <c r="JRA158" s="150"/>
      <c r="JRB158" s="150"/>
      <c r="JRC158" s="150"/>
      <c r="JRD158" s="150"/>
      <c r="JRE158" s="150"/>
      <c r="JRF158" s="150"/>
      <c r="JRG158" s="150"/>
      <c r="JRH158" s="150"/>
      <c r="JRI158" s="150"/>
      <c r="JRJ158" s="150"/>
      <c r="JRK158" s="150"/>
      <c r="JRL158" s="150"/>
      <c r="JRM158" s="150"/>
      <c r="JRN158" s="150"/>
      <c r="JRO158" s="150"/>
      <c r="JRP158" s="150"/>
      <c r="JRQ158" s="150"/>
      <c r="JRR158" s="150"/>
      <c r="JRS158" s="150"/>
      <c r="JRT158" s="150"/>
      <c r="JRU158" s="150"/>
      <c r="JRV158" s="150"/>
      <c r="JRW158" s="150"/>
      <c r="JRX158" s="150"/>
      <c r="JRY158" s="150"/>
      <c r="JRZ158" s="150"/>
      <c r="JSA158" s="150"/>
      <c r="JSB158" s="150"/>
      <c r="JSC158" s="150"/>
      <c r="JSD158" s="150"/>
      <c r="JSE158" s="150"/>
      <c r="JSF158" s="150"/>
      <c r="JSG158" s="150"/>
      <c r="JSH158" s="150"/>
      <c r="JSI158" s="150"/>
      <c r="JSJ158" s="150"/>
      <c r="JSK158" s="150"/>
      <c r="JSL158" s="150"/>
      <c r="JSM158" s="150"/>
      <c r="JSN158" s="150"/>
      <c r="JSO158" s="150"/>
      <c r="JSP158" s="150"/>
      <c r="JSQ158" s="150"/>
      <c r="JSR158" s="150"/>
      <c r="JSS158" s="150"/>
      <c r="JST158" s="150"/>
      <c r="JSU158" s="150"/>
      <c r="JSV158" s="150"/>
      <c r="JSW158" s="150"/>
      <c r="JSX158" s="150"/>
      <c r="JSY158" s="150"/>
      <c r="JSZ158" s="150"/>
      <c r="JTA158" s="150"/>
      <c r="JTB158" s="150"/>
      <c r="JTC158" s="150"/>
      <c r="JTD158" s="150"/>
      <c r="JTE158" s="150"/>
      <c r="JTF158" s="150"/>
      <c r="JTG158" s="150"/>
      <c r="JTH158" s="150"/>
      <c r="JTI158" s="150"/>
      <c r="JTJ158" s="150"/>
      <c r="JTK158" s="150"/>
      <c r="JTL158" s="150"/>
      <c r="JTM158" s="150"/>
      <c r="JTN158" s="150"/>
      <c r="JTO158" s="150"/>
      <c r="JTP158" s="150"/>
      <c r="JTQ158" s="150"/>
      <c r="JTR158" s="150"/>
      <c r="JTS158" s="150"/>
      <c r="JTT158" s="150"/>
      <c r="JTU158" s="150"/>
      <c r="JTV158" s="150"/>
      <c r="JTW158" s="150"/>
      <c r="JTX158" s="150"/>
      <c r="JTY158" s="150"/>
      <c r="JTZ158" s="150"/>
      <c r="JUA158" s="150"/>
      <c r="JUB158" s="150"/>
      <c r="JUC158" s="150"/>
      <c r="JUD158" s="150"/>
      <c r="JUE158" s="150"/>
      <c r="JUF158" s="150"/>
      <c r="JUG158" s="150"/>
      <c r="JUH158" s="150"/>
      <c r="JUI158" s="150"/>
      <c r="JUJ158" s="150"/>
      <c r="JUK158" s="150"/>
      <c r="JUL158" s="150"/>
      <c r="JUM158" s="150"/>
      <c r="JUN158" s="150"/>
      <c r="JUO158" s="150"/>
      <c r="JUP158" s="150"/>
      <c r="JUQ158" s="150"/>
      <c r="JUR158" s="150"/>
      <c r="JUS158" s="150"/>
      <c r="JUT158" s="150"/>
      <c r="JUU158" s="150"/>
      <c r="JUV158" s="150"/>
      <c r="JUW158" s="150"/>
      <c r="JUX158" s="150"/>
      <c r="JUY158" s="150"/>
      <c r="JUZ158" s="150"/>
      <c r="JVA158" s="150"/>
      <c r="JVB158" s="150"/>
      <c r="JVC158" s="150"/>
      <c r="JVD158" s="150"/>
      <c r="JVE158" s="150"/>
      <c r="JVF158" s="150"/>
      <c r="JVG158" s="150"/>
      <c r="JVH158" s="150"/>
      <c r="JVI158" s="150"/>
      <c r="JVJ158" s="150"/>
      <c r="JVK158" s="150"/>
      <c r="JVL158" s="150"/>
      <c r="JVM158" s="150"/>
      <c r="JVN158" s="150"/>
      <c r="JVO158" s="150"/>
      <c r="JVP158" s="150"/>
      <c r="JVQ158" s="150"/>
      <c r="JVR158" s="150"/>
      <c r="JVS158" s="150"/>
      <c r="JVT158" s="150"/>
      <c r="JVU158" s="150"/>
      <c r="JVV158" s="150"/>
      <c r="JVW158" s="150"/>
      <c r="JVX158" s="150"/>
      <c r="JVY158" s="150"/>
      <c r="JVZ158" s="150"/>
      <c r="JWA158" s="150"/>
      <c r="JWB158" s="150"/>
      <c r="JWC158" s="150"/>
      <c r="JWD158" s="150"/>
      <c r="JWE158" s="150"/>
      <c r="JWF158" s="150"/>
      <c r="JWG158" s="150"/>
      <c r="JWH158" s="150"/>
      <c r="JWI158" s="150"/>
      <c r="JWJ158" s="150"/>
      <c r="JWK158" s="150"/>
      <c r="JWL158" s="150"/>
      <c r="JWM158" s="150"/>
      <c r="JWN158" s="150"/>
      <c r="JWO158" s="150"/>
      <c r="JWP158" s="150"/>
      <c r="JWQ158" s="150"/>
      <c r="JWR158" s="150"/>
      <c r="JWS158" s="150"/>
      <c r="JWT158" s="150"/>
      <c r="JWU158" s="150"/>
      <c r="JWV158" s="150"/>
      <c r="JWW158" s="150"/>
      <c r="JWX158" s="150"/>
      <c r="JWY158" s="150"/>
      <c r="JWZ158" s="150"/>
      <c r="JXA158" s="150"/>
      <c r="JXB158" s="150"/>
      <c r="JXC158" s="150"/>
      <c r="JXD158" s="150"/>
      <c r="JXE158" s="150"/>
      <c r="JXF158" s="150"/>
      <c r="JXG158" s="150"/>
      <c r="JXH158" s="150"/>
      <c r="JXI158" s="150"/>
      <c r="JXJ158" s="150"/>
      <c r="JXK158" s="150"/>
      <c r="JXL158" s="150"/>
      <c r="JXM158" s="150"/>
      <c r="JXN158" s="150"/>
      <c r="JXO158" s="150"/>
      <c r="JXP158" s="150"/>
      <c r="JXQ158" s="150"/>
      <c r="JXR158" s="150"/>
      <c r="JXS158" s="150"/>
      <c r="JXT158" s="150"/>
      <c r="JXU158" s="150"/>
      <c r="JXV158" s="150"/>
      <c r="JXW158" s="150"/>
      <c r="JXX158" s="150"/>
      <c r="JXY158" s="150"/>
      <c r="JXZ158" s="150"/>
      <c r="JYA158" s="150"/>
      <c r="JYB158" s="150"/>
      <c r="JYC158" s="150"/>
      <c r="JYD158" s="150"/>
      <c r="JYE158" s="150"/>
      <c r="JYF158" s="150"/>
      <c r="JYG158" s="150"/>
      <c r="JYH158" s="150"/>
      <c r="JYI158" s="150"/>
      <c r="JYJ158" s="150"/>
      <c r="JYK158" s="150"/>
      <c r="JYL158" s="150"/>
      <c r="JYM158" s="150"/>
      <c r="JYN158" s="150"/>
      <c r="JYO158" s="150"/>
      <c r="JYP158" s="150"/>
      <c r="JYQ158" s="150"/>
      <c r="JYR158" s="150"/>
      <c r="JYS158" s="150"/>
      <c r="JYT158" s="150"/>
      <c r="JYU158" s="150"/>
      <c r="JYV158" s="150"/>
      <c r="JYW158" s="150"/>
      <c r="JYX158" s="150"/>
      <c r="JYY158" s="150"/>
      <c r="JYZ158" s="150"/>
      <c r="JZA158" s="150"/>
      <c r="JZB158" s="150"/>
      <c r="JZC158" s="150"/>
      <c r="JZD158" s="150"/>
      <c r="JZE158" s="150"/>
      <c r="JZF158" s="150"/>
      <c r="JZG158" s="150"/>
      <c r="JZH158" s="150"/>
      <c r="JZI158" s="150"/>
      <c r="JZJ158" s="150"/>
      <c r="JZK158" s="150"/>
      <c r="JZL158" s="150"/>
      <c r="JZM158" s="150"/>
      <c r="JZN158" s="150"/>
      <c r="JZO158" s="150"/>
      <c r="JZP158" s="150"/>
      <c r="JZQ158" s="150"/>
      <c r="JZR158" s="150"/>
      <c r="JZS158" s="150"/>
      <c r="JZT158" s="150"/>
      <c r="JZU158" s="150"/>
      <c r="JZV158" s="150"/>
      <c r="JZW158" s="150"/>
      <c r="JZX158" s="150"/>
      <c r="JZY158" s="150"/>
      <c r="JZZ158" s="150"/>
      <c r="KAA158" s="150"/>
      <c r="KAB158" s="150"/>
      <c r="KAC158" s="150"/>
      <c r="KAD158" s="150"/>
      <c r="KAE158" s="150"/>
      <c r="KAF158" s="150"/>
      <c r="KAG158" s="150"/>
      <c r="KAH158" s="150"/>
      <c r="KAI158" s="150"/>
      <c r="KAJ158" s="150"/>
      <c r="KAK158" s="150"/>
      <c r="KAL158" s="150"/>
      <c r="KAM158" s="150"/>
      <c r="KAN158" s="150"/>
      <c r="KAO158" s="150"/>
      <c r="KAP158" s="150"/>
      <c r="KAQ158" s="150"/>
      <c r="KAR158" s="150"/>
      <c r="KAS158" s="150"/>
      <c r="KAT158" s="150"/>
      <c r="KAU158" s="150"/>
      <c r="KAV158" s="150"/>
      <c r="KAW158" s="150"/>
      <c r="KAX158" s="150"/>
      <c r="KAY158" s="150"/>
      <c r="KAZ158" s="150"/>
      <c r="KBA158" s="150"/>
      <c r="KBB158" s="150"/>
      <c r="KBC158" s="150"/>
      <c r="KBD158" s="150"/>
      <c r="KBE158" s="150"/>
      <c r="KBF158" s="150"/>
      <c r="KBG158" s="150"/>
      <c r="KBH158" s="150"/>
      <c r="KBI158" s="150"/>
      <c r="KBJ158" s="150"/>
      <c r="KBK158" s="150"/>
      <c r="KBL158" s="150"/>
      <c r="KBM158" s="150"/>
      <c r="KBN158" s="150"/>
      <c r="KBO158" s="150"/>
      <c r="KBP158" s="150"/>
      <c r="KBQ158" s="150"/>
      <c r="KBR158" s="150"/>
      <c r="KBS158" s="150"/>
      <c r="KBT158" s="150"/>
      <c r="KBU158" s="150"/>
      <c r="KBV158" s="150"/>
      <c r="KBW158" s="150"/>
      <c r="KBX158" s="150"/>
      <c r="KBY158" s="150"/>
      <c r="KBZ158" s="150"/>
      <c r="KCA158" s="150"/>
      <c r="KCB158" s="150"/>
      <c r="KCC158" s="150"/>
      <c r="KCD158" s="150"/>
      <c r="KCE158" s="150"/>
      <c r="KCF158" s="150"/>
      <c r="KCG158" s="150"/>
      <c r="KCH158" s="150"/>
      <c r="KCI158" s="150"/>
      <c r="KCJ158" s="150"/>
      <c r="KCK158" s="150"/>
      <c r="KCL158" s="150"/>
      <c r="KCM158" s="150"/>
      <c r="KCN158" s="150"/>
      <c r="KCO158" s="150"/>
      <c r="KCP158" s="150"/>
      <c r="KCQ158" s="150"/>
      <c r="KCR158" s="150"/>
      <c r="KCS158" s="150"/>
      <c r="KCT158" s="150"/>
      <c r="KCU158" s="150"/>
      <c r="KCV158" s="150"/>
      <c r="KCW158" s="150"/>
      <c r="KCX158" s="150"/>
      <c r="KCY158" s="150"/>
      <c r="KCZ158" s="150"/>
      <c r="KDA158" s="150"/>
      <c r="KDB158" s="150"/>
      <c r="KDC158" s="150"/>
      <c r="KDD158" s="150"/>
      <c r="KDE158" s="150"/>
      <c r="KDF158" s="150"/>
      <c r="KDG158" s="150"/>
      <c r="KDH158" s="150"/>
      <c r="KDI158" s="150"/>
      <c r="KDJ158" s="150"/>
      <c r="KDK158" s="150"/>
      <c r="KDL158" s="150"/>
      <c r="KDM158" s="150"/>
      <c r="KDN158" s="150"/>
      <c r="KDO158" s="150"/>
      <c r="KDP158" s="150"/>
      <c r="KDQ158" s="150"/>
      <c r="KDR158" s="150"/>
      <c r="KDS158" s="150"/>
      <c r="KDT158" s="150"/>
      <c r="KDU158" s="150"/>
      <c r="KDV158" s="150"/>
      <c r="KDW158" s="150"/>
      <c r="KDX158" s="150"/>
      <c r="KDY158" s="150"/>
      <c r="KDZ158" s="150"/>
      <c r="KEA158" s="150"/>
      <c r="KEB158" s="150"/>
      <c r="KEC158" s="150"/>
      <c r="KED158" s="150"/>
      <c r="KEE158" s="150"/>
      <c r="KEF158" s="150"/>
      <c r="KEG158" s="150"/>
      <c r="KEH158" s="150"/>
      <c r="KEI158" s="150"/>
      <c r="KEJ158" s="150"/>
      <c r="KEK158" s="150"/>
      <c r="KEL158" s="150"/>
      <c r="KEM158" s="150"/>
      <c r="KEN158" s="150"/>
      <c r="KEO158" s="150"/>
      <c r="KEP158" s="150"/>
      <c r="KEQ158" s="150"/>
      <c r="KER158" s="150"/>
      <c r="KES158" s="150"/>
      <c r="KET158" s="150"/>
      <c r="KEU158" s="150"/>
      <c r="KEV158" s="150"/>
      <c r="KEW158" s="150"/>
      <c r="KEX158" s="150"/>
      <c r="KEY158" s="150"/>
      <c r="KEZ158" s="150"/>
      <c r="KFA158" s="150"/>
      <c r="KFB158" s="150"/>
      <c r="KFC158" s="150"/>
      <c r="KFD158" s="150"/>
      <c r="KFE158" s="150"/>
      <c r="KFF158" s="150"/>
      <c r="KFG158" s="150"/>
      <c r="KFH158" s="150"/>
      <c r="KFI158" s="150"/>
      <c r="KFJ158" s="150"/>
      <c r="KFK158" s="150"/>
      <c r="KFL158" s="150"/>
      <c r="KFM158" s="150"/>
      <c r="KFN158" s="150"/>
      <c r="KFO158" s="150"/>
      <c r="KFP158" s="150"/>
      <c r="KFQ158" s="150"/>
      <c r="KFR158" s="150"/>
      <c r="KFS158" s="150"/>
      <c r="KFT158" s="150"/>
      <c r="KFU158" s="150"/>
      <c r="KFV158" s="150"/>
      <c r="KFW158" s="150"/>
      <c r="KFX158" s="150"/>
      <c r="KFY158" s="150"/>
      <c r="KFZ158" s="150"/>
      <c r="KGA158" s="150"/>
      <c r="KGB158" s="150"/>
      <c r="KGC158" s="150"/>
      <c r="KGD158" s="150"/>
      <c r="KGE158" s="150"/>
      <c r="KGF158" s="150"/>
      <c r="KGG158" s="150"/>
      <c r="KGH158" s="150"/>
      <c r="KGI158" s="150"/>
      <c r="KGJ158" s="150"/>
      <c r="KGK158" s="150"/>
      <c r="KGL158" s="150"/>
      <c r="KGM158" s="150"/>
      <c r="KGN158" s="150"/>
      <c r="KGO158" s="150"/>
      <c r="KGP158" s="150"/>
      <c r="KGQ158" s="150"/>
      <c r="KGR158" s="150"/>
      <c r="KGS158" s="150"/>
      <c r="KGT158" s="150"/>
      <c r="KGU158" s="150"/>
      <c r="KGV158" s="150"/>
      <c r="KGW158" s="150"/>
      <c r="KGX158" s="150"/>
      <c r="KGY158" s="150"/>
      <c r="KGZ158" s="150"/>
      <c r="KHA158" s="150"/>
      <c r="KHB158" s="150"/>
      <c r="KHC158" s="150"/>
      <c r="KHD158" s="150"/>
      <c r="KHE158" s="150"/>
      <c r="KHF158" s="150"/>
      <c r="KHG158" s="150"/>
      <c r="KHH158" s="150"/>
      <c r="KHI158" s="150"/>
      <c r="KHJ158" s="150"/>
      <c r="KHK158" s="150"/>
      <c r="KHL158" s="150"/>
      <c r="KHM158" s="150"/>
      <c r="KHN158" s="150"/>
      <c r="KHO158" s="150"/>
      <c r="KHP158" s="150"/>
      <c r="KHQ158" s="150"/>
      <c r="KHR158" s="150"/>
      <c r="KHS158" s="150"/>
      <c r="KHT158" s="150"/>
      <c r="KHU158" s="150"/>
      <c r="KHV158" s="150"/>
      <c r="KHW158" s="150"/>
      <c r="KHX158" s="150"/>
      <c r="KHY158" s="150"/>
      <c r="KHZ158" s="150"/>
      <c r="KIA158" s="150"/>
      <c r="KIB158" s="150"/>
      <c r="KIC158" s="150"/>
      <c r="KID158" s="150"/>
      <c r="KIE158" s="150"/>
      <c r="KIF158" s="150"/>
      <c r="KIG158" s="150"/>
      <c r="KIH158" s="150"/>
      <c r="KII158" s="150"/>
      <c r="KIJ158" s="150"/>
      <c r="KIK158" s="150"/>
      <c r="KIL158" s="150"/>
      <c r="KIM158" s="150"/>
      <c r="KIN158" s="150"/>
      <c r="KIO158" s="150"/>
      <c r="KIP158" s="150"/>
      <c r="KIQ158" s="150"/>
      <c r="KIR158" s="150"/>
      <c r="KIS158" s="150"/>
      <c r="KIT158" s="150"/>
      <c r="KIU158" s="150"/>
      <c r="KIV158" s="150"/>
      <c r="KIW158" s="150"/>
      <c r="KIX158" s="150"/>
      <c r="KIY158" s="150"/>
      <c r="KIZ158" s="150"/>
      <c r="KJA158" s="150"/>
      <c r="KJB158" s="150"/>
      <c r="KJC158" s="150"/>
      <c r="KJD158" s="150"/>
      <c r="KJE158" s="150"/>
      <c r="KJF158" s="150"/>
      <c r="KJG158" s="150"/>
      <c r="KJH158" s="150"/>
      <c r="KJI158" s="150"/>
      <c r="KJJ158" s="150"/>
      <c r="KJK158" s="150"/>
      <c r="KJL158" s="150"/>
      <c r="KJM158" s="150"/>
      <c r="KJN158" s="150"/>
      <c r="KJO158" s="150"/>
      <c r="KJP158" s="150"/>
      <c r="KJQ158" s="150"/>
      <c r="KJR158" s="150"/>
      <c r="KJS158" s="150"/>
      <c r="KJT158" s="150"/>
      <c r="KJU158" s="150"/>
      <c r="KJV158" s="150"/>
      <c r="KJW158" s="150"/>
      <c r="KJX158" s="150"/>
      <c r="KJY158" s="150"/>
      <c r="KJZ158" s="150"/>
      <c r="KKA158" s="150"/>
      <c r="KKB158" s="150"/>
      <c r="KKC158" s="150"/>
      <c r="KKD158" s="150"/>
      <c r="KKE158" s="150"/>
      <c r="KKF158" s="150"/>
      <c r="KKG158" s="150"/>
      <c r="KKH158" s="150"/>
      <c r="KKI158" s="150"/>
      <c r="KKJ158" s="150"/>
      <c r="KKK158" s="150"/>
      <c r="KKL158" s="150"/>
      <c r="KKM158" s="150"/>
      <c r="KKN158" s="150"/>
      <c r="KKO158" s="150"/>
      <c r="KKP158" s="150"/>
      <c r="KKQ158" s="150"/>
      <c r="KKR158" s="150"/>
      <c r="KKS158" s="150"/>
      <c r="KKT158" s="150"/>
      <c r="KKU158" s="150"/>
      <c r="KKV158" s="150"/>
      <c r="KKW158" s="150"/>
      <c r="KKX158" s="150"/>
      <c r="KKY158" s="150"/>
      <c r="KKZ158" s="150"/>
      <c r="KLA158" s="150"/>
      <c r="KLB158" s="150"/>
      <c r="KLC158" s="150"/>
      <c r="KLD158" s="150"/>
      <c r="KLE158" s="150"/>
      <c r="KLF158" s="150"/>
      <c r="KLG158" s="150"/>
      <c r="KLH158" s="150"/>
      <c r="KLI158" s="150"/>
      <c r="KLJ158" s="150"/>
      <c r="KLK158" s="150"/>
      <c r="KLL158" s="150"/>
      <c r="KLM158" s="150"/>
      <c r="KLN158" s="150"/>
      <c r="KLO158" s="150"/>
      <c r="KLP158" s="150"/>
      <c r="KLQ158" s="150"/>
      <c r="KLR158" s="150"/>
      <c r="KLS158" s="150"/>
      <c r="KLT158" s="150"/>
      <c r="KLU158" s="150"/>
      <c r="KLV158" s="150"/>
      <c r="KLW158" s="150"/>
      <c r="KLX158" s="150"/>
      <c r="KLY158" s="150"/>
      <c r="KLZ158" s="150"/>
      <c r="KMA158" s="150"/>
      <c r="KMB158" s="150"/>
      <c r="KMC158" s="150"/>
      <c r="KMD158" s="150"/>
      <c r="KME158" s="150"/>
      <c r="KMF158" s="150"/>
      <c r="KMG158" s="150"/>
      <c r="KMH158" s="150"/>
      <c r="KMI158" s="150"/>
      <c r="KMJ158" s="150"/>
      <c r="KMK158" s="150"/>
      <c r="KML158" s="150"/>
      <c r="KMM158" s="150"/>
      <c r="KMN158" s="150"/>
      <c r="KMO158" s="150"/>
      <c r="KMP158" s="150"/>
      <c r="KMQ158" s="150"/>
      <c r="KMR158" s="150"/>
      <c r="KMS158" s="150"/>
      <c r="KMT158" s="150"/>
      <c r="KMU158" s="150"/>
      <c r="KMV158" s="150"/>
      <c r="KMW158" s="150"/>
      <c r="KMX158" s="150"/>
      <c r="KMY158" s="150"/>
      <c r="KMZ158" s="150"/>
      <c r="KNA158" s="150"/>
      <c r="KNB158" s="150"/>
      <c r="KNC158" s="150"/>
      <c r="KND158" s="150"/>
      <c r="KNE158" s="150"/>
      <c r="KNF158" s="150"/>
      <c r="KNG158" s="150"/>
      <c r="KNH158" s="150"/>
      <c r="KNI158" s="150"/>
      <c r="KNJ158" s="150"/>
      <c r="KNK158" s="150"/>
      <c r="KNL158" s="150"/>
      <c r="KNM158" s="150"/>
      <c r="KNN158" s="150"/>
      <c r="KNO158" s="150"/>
      <c r="KNP158" s="150"/>
      <c r="KNQ158" s="150"/>
      <c r="KNR158" s="150"/>
      <c r="KNS158" s="150"/>
      <c r="KNT158" s="150"/>
      <c r="KNU158" s="150"/>
      <c r="KNV158" s="150"/>
      <c r="KNW158" s="150"/>
      <c r="KNX158" s="150"/>
      <c r="KNY158" s="150"/>
      <c r="KNZ158" s="150"/>
      <c r="KOA158" s="150"/>
      <c r="KOB158" s="150"/>
      <c r="KOC158" s="150"/>
      <c r="KOD158" s="150"/>
      <c r="KOE158" s="150"/>
      <c r="KOF158" s="150"/>
      <c r="KOG158" s="150"/>
      <c r="KOH158" s="150"/>
      <c r="KOI158" s="150"/>
      <c r="KOJ158" s="150"/>
      <c r="KOK158" s="150"/>
      <c r="KOL158" s="150"/>
      <c r="KOM158" s="150"/>
      <c r="KON158" s="150"/>
      <c r="KOO158" s="150"/>
      <c r="KOP158" s="150"/>
      <c r="KOQ158" s="150"/>
      <c r="KOR158" s="150"/>
      <c r="KOS158" s="150"/>
      <c r="KOT158" s="150"/>
      <c r="KOU158" s="150"/>
      <c r="KOV158" s="150"/>
      <c r="KOW158" s="150"/>
      <c r="KOX158" s="150"/>
      <c r="KOY158" s="150"/>
      <c r="KOZ158" s="150"/>
      <c r="KPA158" s="150"/>
      <c r="KPB158" s="150"/>
      <c r="KPC158" s="150"/>
      <c r="KPD158" s="150"/>
      <c r="KPE158" s="150"/>
      <c r="KPF158" s="150"/>
      <c r="KPG158" s="150"/>
      <c r="KPH158" s="150"/>
      <c r="KPI158" s="150"/>
      <c r="KPJ158" s="150"/>
      <c r="KPK158" s="150"/>
      <c r="KPL158" s="150"/>
      <c r="KPM158" s="150"/>
      <c r="KPN158" s="150"/>
      <c r="KPO158" s="150"/>
      <c r="KPP158" s="150"/>
      <c r="KPQ158" s="150"/>
      <c r="KPR158" s="150"/>
      <c r="KPS158" s="150"/>
      <c r="KPT158" s="150"/>
      <c r="KPU158" s="150"/>
      <c r="KPV158" s="150"/>
      <c r="KPW158" s="150"/>
      <c r="KPX158" s="150"/>
      <c r="KPY158" s="150"/>
      <c r="KPZ158" s="150"/>
      <c r="KQA158" s="150"/>
      <c r="KQB158" s="150"/>
      <c r="KQC158" s="150"/>
      <c r="KQD158" s="150"/>
      <c r="KQE158" s="150"/>
      <c r="KQF158" s="150"/>
      <c r="KQG158" s="150"/>
      <c r="KQH158" s="150"/>
      <c r="KQI158" s="150"/>
      <c r="KQJ158" s="150"/>
      <c r="KQK158" s="150"/>
      <c r="KQL158" s="150"/>
      <c r="KQM158" s="150"/>
      <c r="KQN158" s="150"/>
      <c r="KQO158" s="150"/>
      <c r="KQP158" s="150"/>
      <c r="KQQ158" s="150"/>
      <c r="KQR158" s="150"/>
      <c r="KQS158" s="150"/>
      <c r="KQT158" s="150"/>
      <c r="KQU158" s="150"/>
      <c r="KQV158" s="150"/>
      <c r="KQW158" s="150"/>
      <c r="KQX158" s="150"/>
      <c r="KQY158" s="150"/>
      <c r="KQZ158" s="150"/>
      <c r="KRA158" s="150"/>
      <c r="KRB158" s="150"/>
      <c r="KRC158" s="150"/>
      <c r="KRD158" s="150"/>
      <c r="KRE158" s="150"/>
      <c r="KRF158" s="150"/>
      <c r="KRG158" s="150"/>
      <c r="KRH158" s="150"/>
      <c r="KRI158" s="150"/>
      <c r="KRJ158" s="150"/>
      <c r="KRK158" s="150"/>
      <c r="KRL158" s="150"/>
      <c r="KRM158" s="150"/>
      <c r="KRN158" s="150"/>
      <c r="KRO158" s="150"/>
      <c r="KRP158" s="150"/>
      <c r="KRQ158" s="150"/>
      <c r="KRR158" s="150"/>
      <c r="KRS158" s="150"/>
      <c r="KRT158" s="150"/>
      <c r="KRU158" s="150"/>
      <c r="KRV158" s="150"/>
      <c r="KRW158" s="150"/>
      <c r="KRX158" s="150"/>
      <c r="KRY158" s="150"/>
      <c r="KRZ158" s="150"/>
      <c r="KSA158" s="150"/>
      <c r="KSB158" s="150"/>
      <c r="KSC158" s="150"/>
      <c r="KSD158" s="150"/>
      <c r="KSE158" s="150"/>
      <c r="KSF158" s="150"/>
      <c r="KSG158" s="150"/>
      <c r="KSH158" s="150"/>
      <c r="KSI158" s="150"/>
      <c r="KSJ158" s="150"/>
      <c r="KSK158" s="150"/>
      <c r="KSL158" s="150"/>
      <c r="KSM158" s="150"/>
      <c r="KSN158" s="150"/>
      <c r="KSO158" s="150"/>
      <c r="KSP158" s="150"/>
      <c r="KSQ158" s="150"/>
      <c r="KSR158" s="150"/>
      <c r="KSS158" s="150"/>
      <c r="KST158" s="150"/>
      <c r="KSU158" s="150"/>
      <c r="KSV158" s="150"/>
      <c r="KSW158" s="150"/>
      <c r="KSX158" s="150"/>
      <c r="KSY158" s="150"/>
      <c r="KSZ158" s="150"/>
      <c r="KTA158" s="150"/>
      <c r="KTB158" s="150"/>
      <c r="KTC158" s="150"/>
      <c r="KTD158" s="150"/>
      <c r="KTE158" s="150"/>
      <c r="KTF158" s="150"/>
      <c r="KTG158" s="150"/>
      <c r="KTH158" s="150"/>
      <c r="KTI158" s="150"/>
      <c r="KTJ158" s="150"/>
      <c r="KTK158" s="150"/>
      <c r="KTL158" s="150"/>
      <c r="KTM158" s="150"/>
      <c r="KTN158" s="150"/>
      <c r="KTO158" s="150"/>
      <c r="KTP158" s="150"/>
      <c r="KTQ158" s="150"/>
      <c r="KTR158" s="150"/>
      <c r="KTS158" s="150"/>
      <c r="KTT158" s="150"/>
      <c r="KTU158" s="150"/>
      <c r="KTV158" s="150"/>
      <c r="KTW158" s="150"/>
      <c r="KTX158" s="150"/>
      <c r="KTY158" s="150"/>
      <c r="KTZ158" s="150"/>
      <c r="KUA158" s="150"/>
      <c r="KUB158" s="150"/>
      <c r="KUC158" s="150"/>
      <c r="KUD158" s="150"/>
      <c r="KUE158" s="150"/>
      <c r="KUF158" s="150"/>
      <c r="KUG158" s="150"/>
      <c r="KUH158" s="150"/>
      <c r="KUI158" s="150"/>
      <c r="KUJ158" s="150"/>
      <c r="KUK158" s="150"/>
      <c r="KUL158" s="150"/>
      <c r="KUM158" s="150"/>
      <c r="KUN158" s="150"/>
      <c r="KUO158" s="150"/>
      <c r="KUP158" s="150"/>
      <c r="KUQ158" s="150"/>
      <c r="KUR158" s="150"/>
      <c r="KUS158" s="150"/>
      <c r="KUT158" s="150"/>
      <c r="KUU158" s="150"/>
      <c r="KUV158" s="150"/>
      <c r="KUW158" s="150"/>
      <c r="KUX158" s="150"/>
      <c r="KUY158" s="150"/>
      <c r="KUZ158" s="150"/>
      <c r="KVA158" s="150"/>
      <c r="KVB158" s="150"/>
      <c r="KVC158" s="150"/>
      <c r="KVD158" s="150"/>
      <c r="KVE158" s="150"/>
      <c r="KVF158" s="150"/>
      <c r="KVG158" s="150"/>
      <c r="KVH158" s="150"/>
      <c r="KVI158" s="150"/>
      <c r="KVJ158" s="150"/>
      <c r="KVK158" s="150"/>
      <c r="KVL158" s="150"/>
      <c r="KVM158" s="150"/>
      <c r="KVN158" s="150"/>
      <c r="KVO158" s="150"/>
      <c r="KVP158" s="150"/>
      <c r="KVQ158" s="150"/>
      <c r="KVR158" s="150"/>
      <c r="KVS158" s="150"/>
      <c r="KVT158" s="150"/>
      <c r="KVU158" s="150"/>
      <c r="KVV158" s="150"/>
      <c r="KVW158" s="150"/>
      <c r="KVX158" s="150"/>
      <c r="KVY158" s="150"/>
      <c r="KVZ158" s="150"/>
      <c r="KWA158" s="150"/>
      <c r="KWB158" s="150"/>
      <c r="KWC158" s="150"/>
      <c r="KWD158" s="150"/>
      <c r="KWE158" s="150"/>
      <c r="KWF158" s="150"/>
      <c r="KWG158" s="150"/>
      <c r="KWH158" s="150"/>
      <c r="KWI158" s="150"/>
      <c r="KWJ158" s="150"/>
      <c r="KWK158" s="150"/>
      <c r="KWL158" s="150"/>
      <c r="KWM158" s="150"/>
      <c r="KWN158" s="150"/>
      <c r="KWO158" s="150"/>
      <c r="KWP158" s="150"/>
      <c r="KWQ158" s="150"/>
      <c r="KWR158" s="150"/>
      <c r="KWS158" s="150"/>
      <c r="KWT158" s="150"/>
      <c r="KWU158" s="150"/>
      <c r="KWV158" s="150"/>
      <c r="KWW158" s="150"/>
      <c r="KWX158" s="150"/>
      <c r="KWY158" s="150"/>
      <c r="KWZ158" s="150"/>
      <c r="KXA158" s="150"/>
      <c r="KXB158" s="150"/>
      <c r="KXC158" s="150"/>
      <c r="KXD158" s="150"/>
      <c r="KXE158" s="150"/>
      <c r="KXF158" s="150"/>
      <c r="KXG158" s="150"/>
      <c r="KXH158" s="150"/>
      <c r="KXI158" s="150"/>
      <c r="KXJ158" s="150"/>
      <c r="KXK158" s="150"/>
      <c r="KXL158" s="150"/>
      <c r="KXM158" s="150"/>
      <c r="KXN158" s="150"/>
      <c r="KXO158" s="150"/>
      <c r="KXP158" s="150"/>
      <c r="KXQ158" s="150"/>
      <c r="KXR158" s="150"/>
      <c r="KXS158" s="150"/>
      <c r="KXT158" s="150"/>
      <c r="KXU158" s="150"/>
      <c r="KXV158" s="150"/>
      <c r="KXW158" s="150"/>
      <c r="KXX158" s="150"/>
      <c r="KXY158" s="150"/>
      <c r="KXZ158" s="150"/>
      <c r="KYA158" s="150"/>
      <c r="KYB158" s="150"/>
      <c r="KYC158" s="150"/>
      <c r="KYD158" s="150"/>
      <c r="KYE158" s="150"/>
      <c r="KYF158" s="150"/>
      <c r="KYG158" s="150"/>
      <c r="KYH158" s="150"/>
      <c r="KYI158" s="150"/>
      <c r="KYJ158" s="150"/>
      <c r="KYK158" s="150"/>
      <c r="KYL158" s="150"/>
      <c r="KYM158" s="150"/>
      <c r="KYN158" s="150"/>
      <c r="KYO158" s="150"/>
      <c r="KYP158" s="150"/>
      <c r="KYQ158" s="150"/>
      <c r="KYR158" s="150"/>
      <c r="KYS158" s="150"/>
      <c r="KYT158" s="150"/>
      <c r="KYU158" s="150"/>
      <c r="KYV158" s="150"/>
      <c r="KYW158" s="150"/>
      <c r="KYX158" s="150"/>
      <c r="KYY158" s="150"/>
      <c r="KYZ158" s="150"/>
      <c r="KZA158" s="150"/>
      <c r="KZB158" s="150"/>
      <c r="KZC158" s="150"/>
      <c r="KZD158" s="150"/>
      <c r="KZE158" s="150"/>
      <c r="KZF158" s="150"/>
      <c r="KZG158" s="150"/>
      <c r="KZH158" s="150"/>
      <c r="KZI158" s="150"/>
      <c r="KZJ158" s="150"/>
      <c r="KZK158" s="150"/>
      <c r="KZL158" s="150"/>
      <c r="KZM158" s="150"/>
      <c r="KZN158" s="150"/>
      <c r="KZO158" s="150"/>
      <c r="KZP158" s="150"/>
      <c r="KZQ158" s="150"/>
      <c r="KZR158" s="150"/>
      <c r="KZS158" s="150"/>
      <c r="KZT158" s="150"/>
      <c r="KZU158" s="150"/>
      <c r="KZV158" s="150"/>
      <c r="KZW158" s="150"/>
      <c r="KZX158" s="150"/>
      <c r="KZY158" s="150"/>
      <c r="KZZ158" s="150"/>
      <c r="LAA158" s="150"/>
      <c r="LAB158" s="150"/>
      <c r="LAC158" s="150"/>
      <c r="LAD158" s="150"/>
      <c r="LAE158" s="150"/>
      <c r="LAF158" s="150"/>
      <c r="LAG158" s="150"/>
      <c r="LAH158" s="150"/>
      <c r="LAI158" s="150"/>
      <c r="LAJ158" s="150"/>
      <c r="LAK158" s="150"/>
      <c r="LAL158" s="150"/>
      <c r="LAM158" s="150"/>
      <c r="LAN158" s="150"/>
      <c r="LAO158" s="150"/>
      <c r="LAP158" s="150"/>
      <c r="LAQ158" s="150"/>
      <c r="LAR158" s="150"/>
      <c r="LAS158" s="150"/>
      <c r="LAT158" s="150"/>
      <c r="LAU158" s="150"/>
      <c r="LAV158" s="150"/>
      <c r="LAW158" s="150"/>
      <c r="LAX158" s="150"/>
      <c r="LAY158" s="150"/>
      <c r="LAZ158" s="150"/>
      <c r="LBA158" s="150"/>
      <c r="LBB158" s="150"/>
      <c r="LBC158" s="150"/>
      <c r="LBD158" s="150"/>
      <c r="LBE158" s="150"/>
      <c r="LBF158" s="150"/>
      <c r="LBG158" s="150"/>
      <c r="LBH158" s="150"/>
      <c r="LBI158" s="150"/>
      <c r="LBJ158" s="150"/>
      <c r="LBK158" s="150"/>
      <c r="LBL158" s="150"/>
      <c r="LBM158" s="150"/>
      <c r="LBN158" s="150"/>
      <c r="LBO158" s="150"/>
      <c r="LBP158" s="150"/>
      <c r="LBQ158" s="150"/>
      <c r="LBR158" s="150"/>
      <c r="LBS158" s="150"/>
      <c r="LBT158" s="150"/>
      <c r="LBU158" s="150"/>
      <c r="LBV158" s="150"/>
      <c r="LBW158" s="150"/>
      <c r="LBX158" s="150"/>
      <c r="LBY158" s="150"/>
      <c r="LBZ158" s="150"/>
      <c r="LCA158" s="150"/>
      <c r="LCB158" s="150"/>
      <c r="LCC158" s="150"/>
      <c r="LCD158" s="150"/>
      <c r="LCE158" s="150"/>
      <c r="LCF158" s="150"/>
      <c r="LCG158" s="150"/>
      <c r="LCH158" s="150"/>
      <c r="LCI158" s="150"/>
      <c r="LCJ158" s="150"/>
      <c r="LCK158" s="150"/>
      <c r="LCL158" s="150"/>
      <c r="LCM158" s="150"/>
      <c r="LCN158" s="150"/>
      <c r="LCO158" s="150"/>
      <c r="LCP158" s="150"/>
      <c r="LCQ158" s="150"/>
      <c r="LCR158" s="150"/>
      <c r="LCS158" s="150"/>
      <c r="LCT158" s="150"/>
      <c r="LCU158" s="150"/>
      <c r="LCV158" s="150"/>
      <c r="LCW158" s="150"/>
      <c r="LCX158" s="150"/>
      <c r="LCY158" s="150"/>
      <c r="LCZ158" s="150"/>
      <c r="LDA158" s="150"/>
      <c r="LDB158" s="150"/>
      <c r="LDC158" s="150"/>
      <c r="LDD158" s="150"/>
      <c r="LDE158" s="150"/>
      <c r="LDF158" s="150"/>
      <c r="LDG158" s="150"/>
      <c r="LDH158" s="150"/>
      <c r="LDI158" s="150"/>
      <c r="LDJ158" s="150"/>
      <c r="LDK158" s="150"/>
      <c r="LDL158" s="150"/>
      <c r="LDM158" s="150"/>
      <c r="LDN158" s="150"/>
      <c r="LDO158" s="150"/>
      <c r="LDP158" s="150"/>
      <c r="LDQ158" s="150"/>
      <c r="LDR158" s="150"/>
      <c r="LDS158" s="150"/>
      <c r="LDT158" s="150"/>
      <c r="LDU158" s="150"/>
      <c r="LDV158" s="150"/>
      <c r="LDW158" s="150"/>
      <c r="LDX158" s="150"/>
      <c r="LDY158" s="150"/>
      <c r="LDZ158" s="150"/>
      <c r="LEA158" s="150"/>
      <c r="LEB158" s="150"/>
      <c r="LEC158" s="150"/>
      <c r="LED158" s="150"/>
      <c r="LEE158" s="150"/>
      <c r="LEF158" s="150"/>
      <c r="LEG158" s="150"/>
      <c r="LEH158" s="150"/>
      <c r="LEI158" s="150"/>
      <c r="LEJ158" s="150"/>
      <c r="LEK158" s="150"/>
      <c r="LEL158" s="150"/>
      <c r="LEM158" s="150"/>
      <c r="LEN158" s="150"/>
      <c r="LEO158" s="150"/>
      <c r="LEP158" s="150"/>
      <c r="LEQ158" s="150"/>
      <c r="LER158" s="150"/>
      <c r="LES158" s="150"/>
      <c r="LET158" s="150"/>
      <c r="LEU158" s="150"/>
      <c r="LEV158" s="150"/>
      <c r="LEW158" s="150"/>
      <c r="LEX158" s="150"/>
      <c r="LEY158" s="150"/>
      <c r="LEZ158" s="150"/>
      <c r="LFA158" s="150"/>
      <c r="LFB158" s="150"/>
      <c r="LFC158" s="150"/>
      <c r="LFD158" s="150"/>
      <c r="LFE158" s="150"/>
      <c r="LFF158" s="150"/>
      <c r="LFG158" s="150"/>
      <c r="LFH158" s="150"/>
      <c r="LFI158" s="150"/>
      <c r="LFJ158" s="150"/>
      <c r="LFK158" s="150"/>
      <c r="LFL158" s="150"/>
      <c r="LFM158" s="150"/>
      <c r="LFN158" s="150"/>
      <c r="LFO158" s="150"/>
      <c r="LFP158" s="150"/>
      <c r="LFQ158" s="150"/>
      <c r="LFR158" s="150"/>
      <c r="LFS158" s="150"/>
      <c r="LFT158" s="150"/>
      <c r="LFU158" s="150"/>
      <c r="LFV158" s="150"/>
      <c r="LFW158" s="150"/>
      <c r="LFX158" s="150"/>
      <c r="LFY158" s="150"/>
      <c r="LFZ158" s="150"/>
      <c r="LGA158" s="150"/>
      <c r="LGB158" s="150"/>
      <c r="LGC158" s="150"/>
      <c r="LGD158" s="150"/>
      <c r="LGE158" s="150"/>
      <c r="LGF158" s="150"/>
      <c r="LGG158" s="150"/>
      <c r="LGH158" s="150"/>
      <c r="LGI158" s="150"/>
      <c r="LGJ158" s="150"/>
      <c r="LGK158" s="150"/>
      <c r="LGL158" s="150"/>
      <c r="LGM158" s="150"/>
      <c r="LGN158" s="150"/>
      <c r="LGO158" s="150"/>
      <c r="LGP158" s="150"/>
      <c r="LGQ158" s="150"/>
      <c r="LGR158" s="150"/>
      <c r="LGS158" s="150"/>
      <c r="LGT158" s="150"/>
      <c r="LGU158" s="150"/>
      <c r="LGV158" s="150"/>
      <c r="LGW158" s="150"/>
      <c r="LGX158" s="150"/>
      <c r="LGY158" s="150"/>
      <c r="LGZ158" s="150"/>
      <c r="LHA158" s="150"/>
      <c r="LHB158" s="150"/>
      <c r="LHC158" s="150"/>
      <c r="LHD158" s="150"/>
      <c r="LHE158" s="150"/>
      <c r="LHF158" s="150"/>
      <c r="LHG158" s="150"/>
      <c r="LHH158" s="150"/>
      <c r="LHI158" s="150"/>
      <c r="LHJ158" s="150"/>
      <c r="LHK158" s="150"/>
      <c r="LHL158" s="150"/>
      <c r="LHM158" s="150"/>
      <c r="LHN158" s="150"/>
      <c r="LHO158" s="150"/>
      <c r="LHP158" s="150"/>
      <c r="LHQ158" s="150"/>
      <c r="LHR158" s="150"/>
      <c r="LHS158" s="150"/>
      <c r="LHT158" s="150"/>
      <c r="LHU158" s="150"/>
      <c r="LHV158" s="150"/>
      <c r="LHW158" s="150"/>
      <c r="LHX158" s="150"/>
      <c r="LHY158" s="150"/>
      <c r="LHZ158" s="150"/>
      <c r="LIA158" s="150"/>
      <c r="LIB158" s="150"/>
      <c r="LIC158" s="150"/>
      <c r="LID158" s="150"/>
      <c r="LIE158" s="150"/>
      <c r="LIF158" s="150"/>
      <c r="LIG158" s="150"/>
      <c r="LIH158" s="150"/>
      <c r="LII158" s="150"/>
      <c r="LIJ158" s="150"/>
      <c r="LIK158" s="150"/>
      <c r="LIL158" s="150"/>
      <c r="LIM158" s="150"/>
      <c r="LIN158" s="150"/>
      <c r="LIO158" s="150"/>
      <c r="LIP158" s="150"/>
      <c r="LIQ158" s="150"/>
      <c r="LIR158" s="150"/>
      <c r="LIS158" s="150"/>
      <c r="LIT158" s="150"/>
      <c r="LIU158" s="150"/>
      <c r="LIV158" s="150"/>
      <c r="LIW158" s="150"/>
      <c r="LIX158" s="150"/>
      <c r="LIY158" s="150"/>
      <c r="LIZ158" s="150"/>
      <c r="LJA158" s="150"/>
      <c r="LJB158" s="150"/>
      <c r="LJC158" s="150"/>
      <c r="LJD158" s="150"/>
      <c r="LJE158" s="150"/>
      <c r="LJF158" s="150"/>
      <c r="LJG158" s="150"/>
      <c r="LJH158" s="150"/>
      <c r="LJI158" s="150"/>
      <c r="LJJ158" s="150"/>
      <c r="LJK158" s="150"/>
      <c r="LJL158" s="150"/>
      <c r="LJM158" s="150"/>
      <c r="LJN158" s="150"/>
      <c r="LJO158" s="150"/>
      <c r="LJP158" s="150"/>
      <c r="LJQ158" s="150"/>
      <c r="LJR158" s="150"/>
      <c r="LJS158" s="150"/>
      <c r="LJT158" s="150"/>
      <c r="LJU158" s="150"/>
      <c r="LJV158" s="150"/>
      <c r="LJW158" s="150"/>
      <c r="LJX158" s="150"/>
      <c r="LJY158" s="150"/>
      <c r="LJZ158" s="150"/>
      <c r="LKA158" s="150"/>
      <c r="LKB158" s="150"/>
      <c r="LKC158" s="150"/>
      <c r="LKD158" s="150"/>
      <c r="LKE158" s="150"/>
      <c r="LKF158" s="150"/>
      <c r="LKG158" s="150"/>
      <c r="LKH158" s="150"/>
      <c r="LKI158" s="150"/>
      <c r="LKJ158" s="150"/>
      <c r="LKK158" s="150"/>
      <c r="LKL158" s="150"/>
      <c r="LKM158" s="150"/>
      <c r="LKN158" s="150"/>
      <c r="LKO158" s="150"/>
      <c r="LKP158" s="150"/>
      <c r="LKQ158" s="150"/>
      <c r="LKR158" s="150"/>
      <c r="LKS158" s="150"/>
      <c r="LKT158" s="150"/>
      <c r="LKU158" s="150"/>
      <c r="LKV158" s="150"/>
      <c r="LKW158" s="150"/>
      <c r="LKX158" s="150"/>
      <c r="LKY158" s="150"/>
      <c r="LKZ158" s="150"/>
      <c r="LLA158" s="150"/>
      <c r="LLB158" s="150"/>
      <c r="LLC158" s="150"/>
      <c r="LLD158" s="150"/>
      <c r="LLE158" s="150"/>
      <c r="LLF158" s="150"/>
      <c r="LLG158" s="150"/>
      <c r="LLH158" s="150"/>
      <c r="LLI158" s="150"/>
      <c r="LLJ158" s="150"/>
      <c r="LLK158" s="150"/>
      <c r="LLL158" s="150"/>
      <c r="LLM158" s="150"/>
      <c r="LLN158" s="150"/>
      <c r="LLO158" s="150"/>
      <c r="LLP158" s="150"/>
      <c r="LLQ158" s="150"/>
      <c r="LLR158" s="150"/>
      <c r="LLS158" s="150"/>
      <c r="LLT158" s="150"/>
      <c r="LLU158" s="150"/>
      <c r="LLV158" s="150"/>
      <c r="LLW158" s="150"/>
      <c r="LLX158" s="150"/>
      <c r="LLY158" s="150"/>
      <c r="LLZ158" s="150"/>
      <c r="LMA158" s="150"/>
      <c r="LMB158" s="150"/>
      <c r="LMC158" s="150"/>
      <c r="LMD158" s="150"/>
      <c r="LME158" s="150"/>
      <c r="LMF158" s="150"/>
      <c r="LMG158" s="150"/>
      <c r="LMH158" s="150"/>
      <c r="LMI158" s="150"/>
      <c r="LMJ158" s="150"/>
      <c r="LMK158" s="150"/>
      <c r="LML158" s="150"/>
      <c r="LMM158" s="150"/>
      <c r="LMN158" s="150"/>
      <c r="LMO158" s="150"/>
      <c r="LMP158" s="150"/>
      <c r="LMQ158" s="150"/>
      <c r="LMR158" s="150"/>
      <c r="LMS158" s="150"/>
      <c r="LMT158" s="150"/>
      <c r="LMU158" s="150"/>
      <c r="LMV158" s="150"/>
      <c r="LMW158" s="150"/>
      <c r="LMX158" s="150"/>
      <c r="LMY158" s="150"/>
      <c r="LMZ158" s="150"/>
      <c r="LNA158" s="150"/>
      <c r="LNB158" s="150"/>
      <c r="LNC158" s="150"/>
      <c r="LND158" s="150"/>
      <c r="LNE158" s="150"/>
      <c r="LNF158" s="150"/>
      <c r="LNG158" s="150"/>
      <c r="LNH158" s="150"/>
      <c r="LNI158" s="150"/>
      <c r="LNJ158" s="150"/>
      <c r="LNK158" s="150"/>
      <c r="LNL158" s="150"/>
      <c r="LNM158" s="150"/>
      <c r="LNN158" s="150"/>
      <c r="LNO158" s="150"/>
      <c r="LNP158" s="150"/>
      <c r="LNQ158" s="150"/>
      <c r="LNR158" s="150"/>
      <c r="LNS158" s="150"/>
      <c r="LNT158" s="150"/>
      <c r="LNU158" s="150"/>
      <c r="LNV158" s="150"/>
      <c r="LNW158" s="150"/>
      <c r="LNX158" s="150"/>
      <c r="LNY158" s="150"/>
      <c r="LNZ158" s="150"/>
      <c r="LOA158" s="150"/>
      <c r="LOB158" s="150"/>
      <c r="LOC158" s="150"/>
      <c r="LOD158" s="150"/>
      <c r="LOE158" s="150"/>
      <c r="LOF158" s="150"/>
      <c r="LOG158" s="150"/>
      <c r="LOH158" s="150"/>
      <c r="LOI158" s="150"/>
      <c r="LOJ158" s="150"/>
      <c r="LOK158" s="150"/>
      <c r="LOL158" s="150"/>
      <c r="LOM158" s="150"/>
      <c r="LON158" s="150"/>
      <c r="LOO158" s="150"/>
      <c r="LOP158" s="150"/>
      <c r="LOQ158" s="150"/>
      <c r="LOR158" s="150"/>
      <c r="LOS158" s="150"/>
      <c r="LOT158" s="150"/>
      <c r="LOU158" s="150"/>
      <c r="LOV158" s="150"/>
      <c r="LOW158" s="150"/>
      <c r="LOX158" s="150"/>
      <c r="LOY158" s="150"/>
      <c r="LOZ158" s="150"/>
      <c r="LPA158" s="150"/>
      <c r="LPB158" s="150"/>
      <c r="LPC158" s="150"/>
      <c r="LPD158" s="150"/>
      <c r="LPE158" s="150"/>
      <c r="LPF158" s="150"/>
      <c r="LPG158" s="150"/>
      <c r="LPH158" s="150"/>
      <c r="LPI158" s="150"/>
      <c r="LPJ158" s="150"/>
      <c r="LPK158" s="150"/>
      <c r="LPL158" s="150"/>
      <c r="LPM158" s="150"/>
      <c r="LPN158" s="150"/>
      <c r="LPO158" s="150"/>
      <c r="LPP158" s="150"/>
      <c r="LPQ158" s="150"/>
      <c r="LPR158" s="150"/>
      <c r="LPS158" s="150"/>
      <c r="LPT158" s="150"/>
      <c r="LPU158" s="150"/>
      <c r="LPV158" s="150"/>
      <c r="LPW158" s="150"/>
      <c r="LPX158" s="150"/>
      <c r="LPY158" s="150"/>
      <c r="LPZ158" s="150"/>
      <c r="LQA158" s="150"/>
      <c r="LQB158" s="150"/>
      <c r="LQC158" s="150"/>
      <c r="LQD158" s="150"/>
      <c r="LQE158" s="150"/>
      <c r="LQF158" s="150"/>
      <c r="LQG158" s="150"/>
      <c r="LQH158" s="150"/>
      <c r="LQI158" s="150"/>
      <c r="LQJ158" s="150"/>
      <c r="LQK158" s="150"/>
      <c r="LQL158" s="150"/>
      <c r="LQM158" s="150"/>
      <c r="LQN158" s="150"/>
      <c r="LQO158" s="150"/>
      <c r="LQP158" s="150"/>
      <c r="LQQ158" s="150"/>
      <c r="LQR158" s="150"/>
      <c r="LQS158" s="150"/>
      <c r="LQT158" s="150"/>
      <c r="LQU158" s="150"/>
      <c r="LQV158" s="150"/>
      <c r="LQW158" s="150"/>
      <c r="LQX158" s="150"/>
      <c r="LQY158" s="150"/>
      <c r="LQZ158" s="150"/>
      <c r="LRA158" s="150"/>
      <c r="LRB158" s="150"/>
      <c r="LRC158" s="150"/>
      <c r="LRD158" s="150"/>
      <c r="LRE158" s="150"/>
      <c r="LRF158" s="150"/>
      <c r="LRG158" s="150"/>
      <c r="LRH158" s="150"/>
      <c r="LRI158" s="150"/>
      <c r="LRJ158" s="150"/>
      <c r="LRK158" s="150"/>
      <c r="LRL158" s="150"/>
      <c r="LRM158" s="150"/>
      <c r="LRN158" s="150"/>
      <c r="LRO158" s="150"/>
      <c r="LRP158" s="150"/>
      <c r="LRQ158" s="150"/>
      <c r="LRR158" s="150"/>
      <c r="LRS158" s="150"/>
      <c r="LRT158" s="150"/>
      <c r="LRU158" s="150"/>
      <c r="LRV158" s="150"/>
      <c r="LRW158" s="150"/>
      <c r="LRX158" s="150"/>
      <c r="LRY158" s="150"/>
      <c r="LRZ158" s="150"/>
      <c r="LSA158" s="150"/>
      <c r="LSB158" s="150"/>
      <c r="LSC158" s="150"/>
      <c r="LSD158" s="150"/>
      <c r="LSE158" s="150"/>
      <c r="LSF158" s="150"/>
      <c r="LSG158" s="150"/>
      <c r="LSH158" s="150"/>
      <c r="LSI158" s="150"/>
      <c r="LSJ158" s="150"/>
      <c r="LSK158" s="150"/>
      <c r="LSL158" s="150"/>
      <c r="LSM158" s="150"/>
      <c r="LSN158" s="150"/>
      <c r="LSO158" s="150"/>
      <c r="LSP158" s="150"/>
      <c r="LSQ158" s="150"/>
      <c r="LSR158" s="150"/>
      <c r="LSS158" s="150"/>
      <c r="LST158" s="150"/>
      <c r="LSU158" s="150"/>
      <c r="LSV158" s="150"/>
      <c r="LSW158" s="150"/>
      <c r="LSX158" s="150"/>
      <c r="LSY158" s="150"/>
      <c r="LSZ158" s="150"/>
      <c r="LTA158" s="150"/>
      <c r="LTB158" s="150"/>
      <c r="LTC158" s="150"/>
      <c r="LTD158" s="150"/>
      <c r="LTE158" s="150"/>
      <c r="LTF158" s="150"/>
      <c r="LTG158" s="150"/>
      <c r="LTH158" s="150"/>
      <c r="LTI158" s="150"/>
      <c r="LTJ158" s="150"/>
      <c r="LTK158" s="150"/>
      <c r="LTL158" s="150"/>
      <c r="LTM158" s="150"/>
      <c r="LTN158" s="150"/>
      <c r="LTO158" s="150"/>
      <c r="LTP158" s="150"/>
      <c r="LTQ158" s="150"/>
      <c r="LTR158" s="150"/>
      <c r="LTS158" s="150"/>
      <c r="LTT158" s="150"/>
      <c r="LTU158" s="150"/>
      <c r="LTV158" s="150"/>
      <c r="LTW158" s="150"/>
      <c r="LTX158" s="150"/>
      <c r="LTY158" s="150"/>
      <c r="LTZ158" s="150"/>
      <c r="LUA158" s="150"/>
      <c r="LUB158" s="150"/>
      <c r="LUC158" s="150"/>
      <c r="LUD158" s="150"/>
      <c r="LUE158" s="150"/>
      <c r="LUF158" s="150"/>
      <c r="LUG158" s="150"/>
      <c r="LUH158" s="150"/>
      <c r="LUI158" s="150"/>
      <c r="LUJ158" s="150"/>
      <c r="LUK158" s="150"/>
      <c r="LUL158" s="150"/>
      <c r="LUM158" s="150"/>
      <c r="LUN158" s="150"/>
      <c r="LUO158" s="150"/>
      <c r="LUP158" s="150"/>
      <c r="LUQ158" s="150"/>
      <c r="LUR158" s="150"/>
      <c r="LUS158" s="150"/>
      <c r="LUT158" s="150"/>
      <c r="LUU158" s="150"/>
      <c r="LUV158" s="150"/>
      <c r="LUW158" s="150"/>
      <c r="LUX158" s="150"/>
      <c r="LUY158" s="150"/>
      <c r="LUZ158" s="150"/>
      <c r="LVA158" s="150"/>
      <c r="LVB158" s="150"/>
      <c r="LVC158" s="150"/>
      <c r="LVD158" s="150"/>
      <c r="LVE158" s="150"/>
      <c r="LVF158" s="150"/>
      <c r="LVG158" s="150"/>
      <c r="LVH158" s="150"/>
      <c r="LVI158" s="150"/>
      <c r="LVJ158" s="150"/>
      <c r="LVK158" s="150"/>
      <c r="LVL158" s="150"/>
      <c r="LVM158" s="150"/>
      <c r="LVN158" s="150"/>
      <c r="LVO158" s="150"/>
      <c r="LVP158" s="150"/>
      <c r="LVQ158" s="150"/>
      <c r="LVR158" s="150"/>
      <c r="LVS158" s="150"/>
      <c r="LVT158" s="150"/>
      <c r="LVU158" s="150"/>
      <c r="LVV158" s="150"/>
      <c r="LVW158" s="150"/>
      <c r="LVX158" s="150"/>
      <c r="LVY158" s="150"/>
      <c r="LVZ158" s="150"/>
      <c r="LWA158" s="150"/>
      <c r="LWB158" s="150"/>
      <c r="LWC158" s="150"/>
      <c r="LWD158" s="150"/>
      <c r="LWE158" s="150"/>
      <c r="LWF158" s="150"/>
      <c r="LWG158" s="150"/>
      <c r="LWH158" s="150"/>
      <c r="LWI158" s="150"/>
      <c r="LWJ158" s="150"/>
      <c r="LWK158" s="150"/>
      <c r="LWL158" s="150"/>
      <c r="LWM158" s="150"/>
      <c r="LWN158" s="150"/>
      <c r="LWO158" s="150"/>
      <c r="LWP158" s="150"/>
      <c r="LWQ158" s="150"/>
      <c r="LWR158" s="150"/>
      <c r="LWS158" s="150"/>
      <c r="LWT158" s="150"/>
      <c r="LWU158" s="150"/>
      <c r="LWV158" s="150"/>
      <c r="LWW158" s="150"/>
      <c r="LWX158" s="150"/>
      <c r="LWY158" s="150"/>
      <c r="LWZ158" s="150"/>
      <c r="LXA158" s="150"/>
      <c r="LXB158" s="150"/>
      <c r="LXC158" s="150"/>
      <c r="LXD158" s="150"/>
      <c r="LXE158" s="150"/>
      <c r="LXF158" s="150"/>
      <c r="LXG158" s="150"/>
      <c r="LXH158" s="150"/>
      <c r="LXI158" s="150"/>
      <c r="LXJ158" s="150"/>
      <c r="LXK158" s="150"/>
      <c r="LXL158" s="150"/>
      <c r="LXM158" s="150"/>
      <c r="LXN158" s="150"/>
      <c r="LXO158" s="150"/>
      <c r="LXP158" s="150"/>
      <c r="LXQ158" s="150"/>
      <c r="LXR158" s="150"/>
      <c r="LXS158" s="150"/>
      <c r="LXT158" s="150"/>
      <c r="LXU158" s="150"/>
      <c r="LXV158" s="150"/>
      <c r="LXW158" s="150"/>
      <c r="LXX158" s="150"/>
      <c r="LXY158" s="150"/>
      <c r="LXZ158" s="150"/>
      <c r="LYA158" s="150"/>
      <c r="LYB158" s="150"/>
      <c r="LYC158" s="150"/>
      <c r="LYD158" s="150"/>
      <c r="LYE158" s="150"/>
      <c r="LYF158" s="150"/>
      <c r="LYG158" s="150"/>
      <c r="LYH158" s="150"/>
      <c r="LYI158" s="150"/>
      <c r="LYJ158" s="150"/>
      <c r="LYK158" s="150"/>
      <c r="LYL158" s="150"/>
      <c r="LYM158" s="150"/>
      <c r="LYN158" s="150"/>
      <c r="LYO158" s="150"/>
      <c r="LYP158" s="150"/>
      <c r="LYQ158" s="150"/>
      <c r="LYR158" s="150"/>
      <c r="LYS158" s="150"/>
      <c r="LYT158" s="150"/>
      <c r="LYU158" s="150"/>
      <c r="LYV158" s="150"/>
      <c r="LYW158" s="150"/>
      <c r="LYX158" s="150"/>
      <c r="LYY158" s="150"/>
      <c r="LYZ158" s="150"/>
      <c r="LZA158" s="150"/>
      <c r="LZB158" s="150"/>
      <c r="LZC158" s="150"/>
      <c r="LZD158" s="150"/>
      <c r="LZE158" s="150"/>
      <c r="LZF158" s="150"/>
      <c r="LZG158" s="150"/>
      <c r="LZH158" s="150"/>
      <c r="LZI158" s="150"/>
      <c r="LZJ158" s="150"/>
      <c r="LZK158" s="150"/>
      <c r="LZL158" s="150"/>
      <c r="LZM158" s="150"/>
      <c r="LZN158" s="150"/>
      <c r="LZO158" s="150"/>
      <c r="LZP158" s="150"/>
      <c r="LZQ158" s="150"/>
      <c r="LZR158" s="150"/>
      <c r="LZS158" s="150"/>
      <c r="LZT158" s="150"/>
      <c r="LZU158" s="150"/>
      <c r="LZV158" s="150"/>
      <c r="LZW158" s="150"/>
      <c r="LZX158" s="150"/>
      <c r="LZY158" s="150"/>
      <c r="LZZ158" s="150"/>
      <c r="MAA158" s="150"/>
      <c r="MAB158" s="150"/>
      <c r="MAC158" s="150"/>
      <c r="MAD158" s="150"/>
      <c r="MAE158" s="150"/>
      <c r="MAF158" s="150"/>
      <c r="MAG158" s="150"/>
      <c r="MAH158" s="150"/>
      <c r="MAI158" s="150"/>
      <c r="MAJ158" s="150"/>
      <c r="MAK158" s="150"/>
      <c r="MAL158" s="150"/>
      <c r="MAM158" s="150"/>
      <c r="MAN158" s="150"/>
      <c r="MAO158" s="150"/>
      <c r="MAP158" s="150"/>
      <c r="MAQ158" s="150"/>
      <c r="MAR158" s="150"/>
      <c r="MAS158" s="150"/>
      <c r="MAT158" s="150"/>
      <c r="MAU158" s="150"/>
      <c r="MAV158" s="150"/>
      <c r="MAW158" s="150"/>
      <c r="MAX158" s="150"/>
      <c r="MAY158" s="150"/>
      <c r="MAZ158" s="150"/>
      <c r="MBA158" s="150"/>
      <c r="MBB158" s="150"/>
      <c r="MBC158" s="150"/>
      <c r="MBD158" s="150"/>
      <c r="MBE158" s="150"/>
      <c r="MBF158" s="150"/>
      <c r="MBG158" s="150"/>
      <c r="MBH158" s="150"/>
      <c r="MBI158" s="150"/>
      <c r="MBJ158" s="150"/>
      <c r="MBK158" s="150"/>
      <c r="MBL158" s="150"/>
      <c r="MBM158" s="150"/>
      <c r="MBN158" s="150"/>
      <c r="MBO158" s="150"/>
      <c r="MBP158" s="150"/>
      <c r="MBQ158" s="150"/>
      <c r="MBR158" s="150"/>
      <c r="MBS158" s="150"/>
      <c r="MBT158" s="150"/>
      <c r="MBU158" s="150"/>
      <c r="MBV158" s="150"/>
      <c r="MBW158" s="150"/>
      <c r="MBX158" s="150"/>
      <c r="MBY158" s="150"/>
      <c r="MBZ158" s="150"/>
      <c r="MCA158" s="150"/>
      <c r="MCB158" s="150"/>
      <c r="MCC158" s="150"/>
      <c r="MCD158" s="150"/>
      <c r="MCE158" s="150"/>
      <c r="MCF158" s="150"/>
      <c r="MCG158" s="150"/>
      <c r="MCH158" s="150"/>
      <c r="MCI158" s="150"/>
      <c r="MCJ158" s="150"/>
      <c r="MCK158" s="150"/>
      <c r="MCL158" s="150"/>
      <c r="MCM158" s="150"/>
      <c r="MCN158" s="150"/>
      <c r="MCO158" s="150"/>
      <c r="MCP158" s="150"/>
      <c r="MCQ158" s="150"/>
      <c r="MCR158" s="150"/>
      <c r="MCS158" s="150"/>
      <c r="MCT158" s="150"/>
      <c r="MCU158" s="150"/>
      <c r="MCV158" s="150"/>
      <c r="MCW158" s="150"/>
      <c r="MCX158" s="150"/>
      <c r="MCY158" s="150"/>
      <c r="MCZ158" s="150"/>
      <c r="MDA158" s="150"/>
      <c r="MDB158" s="150"/>
      <c r="MDC158" s="150"/>
      <c r="MDD158" s="150"/>
      <c r="MDE158" s="150"/>
      <c r="MDF158" s="150"/>
      <c r="MDG158" s="150"/>
      <c r="MDH158" s="150"/>
      <c r="MDI158" s="150"/>
      <c r="MDJ158" s="150"/>
      <c r="MDK158" s="150"/>
      <c r="MDL158" s="150"/>
      <c r="MDM158" s="150"/>
      <c r="MDN158" s="150"/>
      <c r="MDO158" s="150"/>
      <c r="MDP158" s="150"/>
      <c r="MDQ158" s="150"/>
      <c r="MDR158" s="150"/>
      <c r="MDS158" s="150"/>
      <c r="MDT158" s="150"/>
      <c r="MDU158" s="150"/>
      <c r="MDV158" s="150"/>
      <c r="MDW158" s="150"/>
      <c r="MDX158" s="150"/>
      <c r="MDY158" s="150"/>
      <c r="MDZ158" s="150"/>
      <c r="MEA158" s="150"/>
      <c r="MEB158" s="150"/>
      <c r="MEC158" s="150"/>
      <c r="MED158" s="150"/>
      <c r="MEE158" s="150"/>
      <c r="MEF158" s="150"/>
      <c r="MEG158" s="150"/>
      <c r="MEH158" s="150"/>
      <c r="MEI158" s="150"/>
      <c r="MEJ158" s="150"/>
      <c r="MEK158" s="150"/>
      <c r="MEL158" s="150"/>
      <c r="MEM158" s="150"/>
      <c r="MEN158" s="150"/>
      <c r="MEO158" s="150"/>
      <c r="MEP158" s="150"/>
      <c r="MEQ158" s="150"/>
      <c r="MER158" s="150"/>
      <c r="MES158" s="150"/>
      <c r="MET158" s="150"/>
      <c r="MEU158" s="150"/>
      <c r="MEV158" s="150"/>
      <c r="MEW158" s="150"/>
      <c r="MEX158" s="150"/>
      <c r="MEY158" s="150"/>
      <c r="MEZ158" s="150"/>
      <c r="MFA158" s="150"/>
      <c r="MFB158" s="150"/>
      <c r="MFC158" s="150"/>
      <c r="MFD158" s="150"/>
      <c r="MFE158" s="150"/>
      <c r="MFF158" s="150"/>
      <c r="MFG158" s="150"/>
      <c r="MFH158" s="150"/>
      <c r="MFI158" s="150"/>
      <c r="MFJ158" s="150"/>
      <c r="MFK158" s="150"/>
      <c r="MFL158" s="150"/>
      <c r="MFM158" s="150"/>
      <c r="MFN158" s="150"/>
      <c r="MFO158" s="150"/>
      <c r="MFP158" s="150"/>
      <c r="MFQ158" s="150"/>
      <c r="MFR158" s="150"/>
      <c r="MFS158" s="150"/>
      <c r="MFT158" s="150"/>
      <c r="MFU158" s="150"/>
      <c r="MFV158" s="150"/>
      <c r="MFW158" s="150"/>
      <c r="MFX158" s="150"/>
      <c r="MFY158" s="150"/>
      <c r="MFZ158" s="150"/>
      <c r="MGA158" s="150"/>
      <c r="MGB158" s="150"/>
      <c r="MGC158" s="150"/>
      <c r="MGD158" s="150"/>
      <c r="MGE158" s="150"/>
      <c r="MGF158" s="150"/>
      <c r="MGG158" s="150"/>
      <c r="MGH158" s="150"/>
      <c r="MGI158" s="150"/>
      <c r="MGJ158" s="150"/>
      <c r="MGK158" s="150"/>
      <c r="MGL158" s="150"/>
      <c r="MGM158" s="150"/>
      <c r="MGN158" s="150"/>
      <c r="MGO158" s="150"/>
      <c r="MGP158" s="150"/>
      <c r="MGQ158" s="150"/>
      <c r="MGR158" s="150"/>
      <c r="MGS158" s="150"/>
      <c r="MGT158" s="150"/>
      <c r="MGU158" s="150"/>
      <c r="MGV158" s="150"/>
      <c r="MGW158" s="150"/>
      <c r="MGX158" s="150"/>
      <c r="MGY158" s="150"/>
      <c r="MGZ158" s="150"/>
      <c r="MHA158" s="150"/>
      <c r="MHB158" s="150"/>
      <c r="MHC158" s="150"/>
      <c r="MHD158" s="150"/>
      <c r="MHE158" s="150"/>
      <c r="MHF158" s="150"/>
      <c r="MHG158" s="150"/>
      <c r="MHH158" s="150"/>
      <c r="MHI158" s="150"/>
      <c r="MHJ158" s="150"/>
      <c r="MHK158" s="150"/>
      <c r="MHL158" s="150"/>
      <c r="MHM158" s="150"/>
      <c r="MHN158" s="150"/>
      <c r="MHO158" s="150"/>
      <c r="MHP158" s="150"/>
      <c r="MHQ158" s="150"/>
      <c r="MHR158" s="150"/>
      <c r="MHS158" s="150"/>
      <c r="MHT158" s="150"/>
      <c r="MHU158" s="150"/>
      <c r="MHV158" s="150"/>
      <c r="MHW158" s="150"/>
      <c r="MHX158" s="150"/>
      <c r="MHY158" s="150"/>
      <c r="MHZ158" s="150"/>
      <c r="MIA158" s="150"/>
      <c r="MIB158" s="150"/>
      <c r="MIC158" s="150"/>
      <c r="MID158" s="150"/>
      <c r="MIE158" s="150"/>
      <c r="MIF158" s="150"/>
      <c r="MIG158" s="150"/>
      <c r="MIH158" s="150"/>
      <c r="MII158" s="150"/>
      <c r="MIJ158" s="150"/>
      <c r="MIK158" s="150"/>
      <c r="MIL158" s="150"/>
      <c r="MIM158" s="150"/>
      <c r="MIN158" s="150"/>
      <c r="MIO158" s="150"/>
      <c r="MIP158" s="150"/>
      <c r="MIQ158" s="150"/>
      <c r="MIR158" s="150"/>
      <c r="MIS158" s="150"/>
      <c r="MIT158" s="150"/>
      <c r="MIU158" s="150"/>
      <c r="MIV158" s="150"/>
      <c r="MIW158" s="150"/>
      <c r="MIX158" s="150"/>
      <c r="MIY158" s="150"/>
      <c r="MIZ158" s="150"/>
      <c r="MJA158" s="150"/>
      <c r="MJB158" s="150"/>
      <c r="MJC158" s="150"/>
      <c r="MJD158" s="150"/>
      <c r="MJE158" s="150"/>
      <c r="MJF158" s="150"/>
      <c r="MJG158" s="150"/>
      <c r="MJH158" s="150"/>
      <c r="MJI158" s="150"/>
      <c r="MJJ158" s="150"/>
      <c r="MJK158" s="150"/>
      <c r="MJL158" s="150"/>
      <c r="MJM158" s="150"/>
      <c r="MJN158" s="150"/>
      <c r="MJO158" s="150"/>
      <c r="MJP158" s="150"/>
      <c r="MJQ158" s="150"/>
      <c r="MJR158" s="150"/>
      <c r="MJS158" s="150"/>
      <c r="MJT158" s="150"/>
      <c r="MJU158" s="150"/>
      <c r="MJV158" s="150"/>
      <c r="MJW158" s="150"/>
      <c r="MJX158" s="150"/>
      <c r="MJY158" s="150"/>
      <c r="MJZ158" s="150"/>
      <c r="MKA158" s="150"/>
      <c r="MKB158" s="150"/>
      <c r="MKC158" s="150"/>
      <c r="MKD158" s="150"/>
      <c r="MKE158" s="150"/>
      <c r="MKF158" s="150"/>
      <c r="MKG158" s="150"/>
      <c r="MKH158" s="150"/>
      <c r="MKI158" s="150"/>
      <c r="MKJ158" s="150"/>
      <c r="MKK158" s="150"/>
      <c r="MKL158" s="150"/>
      <c r="MKM158" s="150"/>
      <c r="MKN158" s="150"/>
      <c r="MKO158" s="150"/>
      <c r="MKP158" s="150"/>
      <c r="MKQ158" s="150"/>
      <c r="MKR158" s="150"/>
      <c r="MKS158" s="150"/>
      <c r="MKT158" s="150"/>
      <c r="MKU158" s="150"/>
      <c r="MKV158" s="150"/>
      <c r="MKW158" s="150"/>
      <c r="MKX158" s="150"/>
      <c r="MKY158" s="150"/>
      <c r="MKZ158" s="150"/>
      <c r="MLA158" s="150"/>
      <c r="MLB158" s="150"/>
      <c r="MLC158" s="150"/>
      <c r="MLD158" s="150"/>
      <c r="MLE158" s="150"/>
      <c r="MLF158" s="150"/>
      <c r="MLG158" s="150"/>
      <c r="MLH158" s="150"/>
      <c r="MLI158" s="150"/>
      <c r="MLJ158" s="150"/>
      <c r="MLK158" s="150"/>
      <c r="MLL158" s="150"/>
      <c r="MLM158" s="150"/>
      <c r="MLN158" s="150"/>
      <c r="MLO158" s="150"/>
      <c r="MLP158" s="150"/>
      <c r="MLQ158" s="150"/>
      <c r="MLR158" s="150"/>
      <c r="MLS158" s="150"/>
      <c r="MLT158" s="150"/>
      <c r="MLU158" s="150"/>
      <c r="MLV158" s="150"/>
      <c r="MLW158" s="150"/>
      <c r="MLX158" s="150"/>
      <c r="MLY158" s="150"/>
      <c r="MLZ158" s="150"/>
      <c r="MMA158" s="150"/>
      <c r="MMB158" s="150"/>
      <c r="MMC158" s="150"/>
      <c r="MMD158" s="150"/>
      <c r="MME158" s="150"/>
      <c r="MMF158" s="150"/>
      <c r="MMG158" s="150"/>
      <c r="MMH158" s="150"/>
      <c r="MMI158" s="150"/>
      <c r="MMJ158" s="150"/>
      <c r="MMK158" s="150"/>
      <c r="MML158" s="150"/>
      <c r="MMM158" s="150"/>
      <c r="MMN158" s="150"/>
      <c r="MMO158" s="150"/>
      <c r="MMP158" s="150"/>
      <c r="MMQ158" s="150"/>
      <c r="MMR158" s="150"/>
      <c r="MMS158" s="150"/>
      <c r="MMT158" s="150"/>
      <c r="MMU158" s="150"/>
      <c r="MMV158" s="150"/>
      <c r="MMW158" s="150"/>
      <c r="MMX158" s="150"/>
      <c r="MMY158" s="150"/>
      <c r="MMZ158" s="150"/>
      <c r="MNA158" s="150"/>
      <c r="MNB158" s="150"/>
      <c r="MNC158" s="150"/>
      <c r="MND158" s="150"/>
      <c r="MNE158" s="150"/>
      <c r="MNF158" s="150"/>
      <c r="MNG158" s="150"/>
      <c r="MNH158" s="150"/>
      <c r="MNI158" s="150"/>
      <c r="MNJ158" s="150"/>
      <c r="MNK158" s="150"/>
      <c r="MNL158" s="150"/>
      <c r="MNM158" s="150"/>
      <c r="MNN158" s="150"/>
      <c r="MNO158" s="150"/>
      <c r="MNP158" s="150"/>
      <c r="MNQ158" s="150"/>
      <c r="MNR158" s="150"/>
      <c r="MNS158" s="150"/>
      <c r="MNT158" s="150"/>
      <c r="MNU158" s="150"/>
      <c r="MNV158" s="150"/>
      <c r="MNW158" s="150"/>
      <c r="MNX158" s="150"/>
      <c r="MNY158" s="150"/>
      <c r="MNZ158" s="150"/>
      <c r="MOA158" s="150"/>
      <c r="MOB158" s="150"/>
      <c r="MOC158" s="150"/>
      <c r="MOD158" s="150"/>
      <c r="MOE158" s="150"/>
      <c r="MOF158" s="150"/>
      <c r="MOG158" s="150"/>
      <c r="MOH158" s="150"/>
      <c r="MOI158" s="150"/>
      <c r="MOJ158" s="150"/>
      <c r="MOK158" s="150"/>
      <c r="MOL158" s="150"/>
      <c r="MOM158" s="150"/>
      <c r="MON158" s="150"/>
      <c r="MOO158" s="150"/>
      <c r="MOP158" s="150"/>
      <c r="MOQ158" s="150"/>
      <c r="MOR158" s="150"/>
      <c r="MOS158" s="150"/>
      <c r="MOT158" s="150"/>
      <c r="MOU158" s="150"/>
      <c r="MOV158" s="150"/>
      <c r="MOW158" s="150"/>
      <c r="MOX158" s="150"/>
      <c r="MOY158" s="150"/>
      <c r="MOZ158" s="150"/>
      <c r="MPA158" s="150"/>
      <c r="MPB158" s="150"/>
      <c r="MPC158" s="150"/>
      <c r="MPD158" s="150"/>
      <c r="MPE158" s="150"/>
      <c r="MPF158" s="150"/>
      <c r="MPG158" s="150"/>
      <c r="MPH158" s="150"/>
      <c r="MPI158" s="150"/>
      <c r="MPJ158" s="150"/>
      <c r="MPK158" s="150"/>
      <c r="MPL158" s="150"/>
      <c r="MPM158" s="150"/>
      <c r="MPN158" s="150"/>
      <c r="MPO158" s="150"/>
      <c r="MPP158" s="150"/>
      <c r="MPQ158" s="150"/>
      <c r="MPR158" s="150"/>
      <c r="MPS158" s="150"/>
      <c r="MPT158" s="150"/>
      <c r="MPU158" s="150"/>
      <c r="MPV158" s="150"/>
      <c r="MPW158" s="150"/>
      <c r="MPX158" s="150"/>
      <c r="MPY158" s="150"/>
      <c r="MPZ158" s="150"/>
      <c r="MQA158" s="150"/>
      <c r="MQB158" s="150"/>
      <c r="MQC158" s="150"/>
      <c r="MQD158" s="150"/>
      <c r="MQE158" s="150"/>
      <c r="MQF158" s="150"/>
      <c r="MQG158" s="150"/>
      <c r="MQH158" s="150"/>
      <c r="MQI158" s="150"/>
      <c r="MQJ158" s="150"/>
      <c r="MQK158" s="150"/>
      <c r="MQL158" s="150"/>
      <c r="MQM158" s="150"/>
      <c r="MQN158" s="150"/>
      <c r="MQO158" s="150"/>
      <c r="MQP158" s="150"/>
      <c r="MQQ158" s="150"/>
      <c r="MQR158" s="150"/>
      <c r="MQS158" s="150"/>
      <c r="MQT158" s="150"/>
      <c r="MQU158" s="150"/>
      <c r="MQV158" s="150"/>
      <c r="MQW158" s="150"/>
      <c r="MQX158" s="150"/>
      <c r="MQY158" s="150"/>
      <c r="MQZ158" s="150"/>
      <c r="MRA158" s="150"/>
      <c r="MRB158" s="150"/>
      <c r="MRC158" s="150"/>
      <c r="MRD158" s="150"/>
      <c r="MRE158" s="150"/>
      <c r="MRF158" s="150"/>
      <c r="MRG158" s="150"/>
      <c r="MRH158" s="150"/>
      <c r="MRI158" s="150"/>
      <c r="MRJ158" s="150"/>
      <c r="MRK158" s="150"/>
      <c r="MRL158" s="150"/>
      <c r="MRM158" s="150"/>
      <c r="MRN158" s="150"/>
      <c r="MRO158" s="150"/>
      <c r="MRP158" s="150"/>
      <c r="MRQ158" s="150"/>
      <c r="MRR158" s="150"/>
      <c r="MRS158" s="150"/>
      <c r="MRT158" s="150"/>
      <c r="MRU158" s="150"/>
      <c r="MRV158" s="150"/>
      <c r="MRW158" s="150"/>
      <c r="MRX158" s="150"/>
      <c r="MRY158" s="150"/>
      <c r="MRZ158" s="150"/>
      <c r="MSA158" s="150"/>
      <c r="MSB158" s="150"/>
      <c r="MSC158" s="150"/>
      <c r="MSD158" s="150"/>
      <c r="MSE158" s="150"/>
      <c r="MSF158" s="150"/>
      <c r="MSG158" s="150"/>
      <c r="MSH158" s="150"/>
      <c r="MSI158" s="150"/>
      <c r="MSJ158" s="150"/>
      <c r="MSK158" s="150"/>
      <c r="MSL158" s="150"/>
      <c r="MSM158" s="150"/>
      <c r="MSN158" s="150"/>
      <c r="MSO158" s="150"/>
      <c r="MSP158" s="150"/>
      <c r="MSQ158" s="150"/>
      <c r="MSR158" s="150"/>
      <c r="MSS158" s="150"/>
      <c r="MST158" s="150"/>
      <c r="MSU158" s="150"/>
      <c r="MSV158" s="150"/>
      <c r="MSW158" s="150"/>
      <c r="MSX158" s="150"/>
      <c r="MSY158" s="150"/>
      <c r="MSZ158" s="150"/>
      <c r="MTA158" s="150"/>
      <c r="MTB158" s="150"/>
      <c r="MTC158" s="150"/>
      <c r="MTD158" s="150"/>
      <c r="MTE158" s="150"/>
      <c r="MTF158" s="150"/>
      <c r="MTG158" s="150"/>
      <c r="MTH158" s="150"/>
      <c r="MTI158" s="150"/>
      <c r="MTJ158" s="150"/>
      <c r="MTK158" s="150"/>
      <c r="MTL158" s="150"/>
      <c r="MTM158" s="150"/>
      <c r="MTN158" s="150"/>
      <c r="MTO158" s="150"/>
      <c r="MTP158" s="150"/>
      <c r="MTQ158" s="150"/>
      <c r="MTR158" s="150"/>
      <c r="MTS158" s="150"/>
      <c r="MTT158" s="150"/>
      <c r="MTU158" s="150"/>
      <c r="MTV158" s="150"/>
      <c r="MTW158" s="150"/>
      <c r="MTX158" s="150"/>
      <c r="MTY158" s="150"/>
      <c r="MTZ158" s="150"/>
      <c r="MUA158" s="150"/>
      <c r="MUB158" s="150"/>
      <c r="MUC158" s="150"/>
      <c r="MUD158" s="150"/>
      <c r="MUE158" s="150"/>
      <c r="MUF158" s="150"/>
      <c r="MUG158" s="150"/>
      <c r="MUH158" s="150"/>
      <c r="MUI158" s="150"/>
      <c r="MUJ158" s="150"/>
      <c r="MUK158" s="150"/>
      <c r="MUL158" s="150"/>
      <c r="MUM158" s="150"/>
      <c r="MUN158" s="150"/>
      <c r="MUO158" s="150"/>
      <c r="MUP158" s="150"/>
      <c r="MUQ158" s="150"/>
      <c r="MUR158" s="150"/>
      <c r="MUS158" s="150"/>
      <c r="MUT158" s="150"/>
      <c r="MUU158" s="150"/>
      <c r="MUV158" s="150"/>
      <c r="MUW158" s="150"/>
      <c r="MUX158" s="150"/>
      <c r="MUY158" s="150"/>
      <c r="MUZ158" s="150"/>
      <c r="MVA158" s="150"/>
      <c r="MVB158" s="150"/>
      <c r="MVC158" s="150"/>
      <c r="MVD158" s="150"/>
      <c r="MVE158" s="150"/>
      <c r="MVF158" s="150"/>
      <c r="MVG158" s="150"/>
      <c r="MVH158" s="150"/>
      <c r="MVI158" s="150"/>
      <c r="MVJ158" s="150"/>
      <c r="MVK158" s="150"/>
      <c r="MVL158" s="150"/>
      <c r="MVM158" s="150"/>
      <c r="MVN158" s="150"/>
      <c r="MVO158" s="150"/>
      <c r="MVP158" s="150"/>
      <c r="MVQ158" s="150"/>
      <c r="MVR158" s="150"/>
      <c r="MVS158" s="150"/>
      <c r="MVT158" s="150"/>
      <c r="MVU158" s="150"/>
      <c r="MVV158" s="150"/>
      <c r="MVW158" s="150"/>
      <c r="MVX158" s="150"/>
      <c r="MVY158" s="150"/>
      <c r="MVZ158" s="150"/>
      <c r="MWA158" s="150"/>
      <c r="MWB158" s="150"/>
      <c r="MWC158" s="150"/>
      <c r="MWD158" s="150"/>
      <c r="MWE158" s="150"/>
      <c r="MWF158" s="150"/>
      <c r="MWG158" s="150"/>
      <c r="MWH158" s="150"/>
      <c r="MWI158" s="150"/>
      <c r="MWJ158" s="150"/>
      <c r="MWK158" s="150"/>
      <c r="MWL158" s="150"/>
      <c r="MWM158" s="150"/>
      <c r="MWN158" s="150"/>
      <c r="MWO158" s="150"/>
      <c r="MWP158" s="150"/>
      <c r="MWQ158" s="150"/>
      <c r="MWR158" s="150"/>
      <c r="MWS158" s="150"/>
      <c r="MWT158" s="150"/>
      <c r="MWU158" s="150"/>
      <c r="MWV158" s="150"/>
      <c r="MWW158" s="150"/>
      <c r="MWX158" s="150"/>
      <c r="MWY158" s="150"/>
      <c r="MWZ158" s="150"/>
      <c r="MXA158" s="150"/>
      <c r="MXB158" s="150"/>
      <c r="MXC158" s="150"/>
      <c r="MXD158" s="150"/>
      <c r="MXE158" s="150"/>
      <c r="MXF158" s="150"/>
      <c r="MXG158" s="150"/>
      <c r="MXH158" s="150"/>
      <c r="MXI158" s="150"/>
      <c r="MXJ158" s="150"/>
      <c r="MXK158" s="150"/>
      <c r="MXL158" s="150"/>
      <c r="MXM158" s="150"/>
      <c r="MXN158" s="150"/>
      <c r="MXO158" s="150"/>
      <c r="MXP158" s="150"/>
      <c r="MXQ158" s="150"/>
      <c r="MXR158" s="150"/>
      <c r="MXS158" s="150"/>
      <c r="MXT158" s="150"/>
      <c r="MXU158" s="150"/>
      <c r="MXV158" s="150"/>
      <c r="MXW158" s="150"/>
      <c r="MXX158" s="150"/>
      <c r="MXY158" s="150"/>
      <c r="MXZ158" s="150"/>
      <c r="MYA158" s="150"/>
      <c r="MYB158" s="150"/>
      <c r="MYC158" s="150"/>
      <c r="MYD158" s="150"/>
      <c r="MYE158" s="150"/>
      <c r="MYF158" s="150"/>
      <c r="MYG158" s="150"/>
      <c r="MYH158" s="150"/>
      <c r="MYI158" s="150"/>
      <c r="MYJ158" s="150"/>
      <c r="MYK158" s="150"/>
      <c r="MYL158" s="150"/>
      <c r="MYM158" s="150"/>
      <c r="MYN158" s="150"/>
      <c r="MYO158" s="150"/>
      <c r="MYP158" s="150"/>
      <c r="MYQ158" s="150"/>
      <c r="MYR158" s="150"/>
      <c r="MYS158" s="150"/>
      <c r="MYT158" s="150"/>
      <c r="MYU158" s="150"/>
      <c r="MYV158" s="150"/>
      <c r="MYW158" s="150"/>
      <c r="MYX158" s="150"/>
      <c r="MYY158" s="150"/>
      <c r="MYZ158" s="150"/>
      <c r="MZA158" s="150"/>
      <c r="MZB158" s="150"/>
      <c r="MZC158" s="150"/>
      <c r="MZD158" s="150"/>
      <c r="MZE158" s="150"/>
      <c r="MZF158" s="150"/>
      <c r="MZG158" s="150"/>
      <c r="MZH158" s="150"/>
      <c r="MZI158" s="150"/>
      <c r="MZJ158" s="150"/>
      <c r="MZK158" s="150"/>
      <c r="MZL158" s="150"/>
      <c r="MZM158" s="150"/>
      <c r="MZN158" s="150"/>
      <c r="MZO158" s="150"/>
      <c r="MZP158" s="150"/>
      <c r="MZQ158" s="150"/>
      <c r="MZR158" s="150"/>
      <c r="MZS158" s="150"/>
      <c r="MZT158" s="150"/>
      <c r="MZU158" s="150"/>
      <c r="MZV158" s="150"/>
      <c r="MZW158" s="150"/>
      <c r="MZX158" s="150"/>
      <c r="MZY158" s="150"/>
      <c r="MZZ158" s="150"/>
      <c r="NAA158" s="150"/>
      <c r="NAB158" s="150"/>
      <c r="NAC158" s="150"/>
      <c r="NAD158" s="150"/>
      <c r="NAE158" s="150"/>
      <c r="NAF158" s="150"/>
      <c r="NAG158" s="150"/>
      <c r="NAH158" s="150"/>
      <c r="NAI158" s="150"/>
      <c r="NAJ158" s="150"/>
      <c r="NAK158" s="150"/>
      <c r="NAL158" s="150"/>
      <c r="NAM158" s="150"/>
      <c r="NAN158" s="150"/>
      <c r="NAO158" s="150"/>
      <c r="NAP158" s="150"/>
      <c r="NAQ158" s="150"/>
      <c r="NAR158" s="150"/>
      <c r="NAS158" s="150"/>
      <c r="NAT158" s="150"/>
      <c r="NAU158" s="150"/>
      <c r="NAV158" s="150"/>
      <c r="NAW158" s="150"/>
      <c r="NAX158" s="150"/>
      <c r="NAY158" s="150"/>
      <c r="NAZ158" s="150"/>
      <c r="NBA158" s="150"/>
      <c r="NBB158" s="150"/>
      <c r="NBC158" s="150"/>
      <c r="NBD158" s="150"/>
      <c r="NBE158" s="150"/>
      <c r="NBF158" s="150"/>
      <c r="NBG158" s="150"/>
      <c r="NBH158" s="150"/>
      <c r="NBI158" s="150"/>
      <c r="NBJ158" s="150"/>
      <c r="NBK158" s="150"/>
      <c r="NBL158" s="150"/>
      <c r="NBM158" s="150"/>
      <c r="NBN158" s="150"/>
      <c r="NBO158" s="150"/>
      <c r="NBP158" s="150"/>
      <c r="NBQ158" s="150"/>
      <c r="NBR158" s="150"/>
      <c r="NBS158" s="150"/>
      <c r="NBT158" s="150"/>
      <c r="NBU158" s="150"/>
      <c r="NBV158" s="150"/>
      <c r="NBW158" s="150"/>
      <c r="NBX158" s="150"/>
      <c r="NBY158" s="150"/>
      <c r="NBZ158" s="150"/>
      <c r="NCA158" s="150"/>
      <c r="NCB158" s="150"/>
      <c r="NCC158" s="150"/>
      <c r="NCD158" s="150"/>
      <c r="NCE158" s="150"/>
      <c r="NCF158" s="150"/>
      <c r="NCG158" s="150"/>
      <c r="NCH158" s="150"/>
      <c r="NCI158" s="150"/>
      <c r="NCJ158" s="150"/>
      <c r="NCK158" s="150"/>
      <c r="NCL158" s="150"/>
      <c r="NCM158" s="150"/>
      <c r="NCN158" s="150"/>
      <c r="NCO158" s="150"/>
      <c r="NCP158" s="150"/>
      <c r="NCQ158" s="150"/>
      <c r="NCR158" s="150"/>
      <c r="NCS158" s="150"/>
      <c r="NCT158" s="150"/>
      <c r="NCU158" s="150"/>
      <c r="NCV158" s="150"/>
      <c r="NCW158" s="150"/>
      <c r="NCX158" s="150"/>
      <c r="NCY158" s="150"/>
      <c r="NCZ158" s="150"/>
      <c r="NDA158" s="150"/>
      <c r="NDB158" s="150"/>
      <c r="NDC158" s="150"/>
      <c r="NDD158" s="150"/>
      <c r="NDE158" s="150"/>
      <c r="NDF158" s="150"/>
      <c r="NDG158" s="150"/>
      <c r="NDH158" s="150"/>
      <c r="NDI158" s="150"/>
      <c r="NDJ158" s="150"/>
      <c r="NDK158" s="150"/>
      <c r="NDL158" s="150"/>
      <c r="NDM158" s="150"/>
      <c r="NDN158" s="150"/>
      <c r="NDO158" s="150"/>
      <c r="NDP158" s="150"/>
      <c r="NDQ158" s="150"/>
      <c r="NDR158" s="150"/>
      <c r="NDS158" s="150"/>
      <c r="NDT158" s="150"/>
      <c r="NDU158" s="150"/>
      <c r="NDV158" s="150"/>
      <c r="NDW158" s="150"/>
      <c r="NDX158" s="150"/>
      <c r="NDY158" s="150"/>
      <c r="NDZ158" s="150"/>
      <c r="NEA158" s="150"/>
      <c r="NEB158" s="150"/>
      <c r="NEC158" s="150"/>
      <c r="NED158" s="150"/>
      <c r="NEE158" s="150"/>
      <c r="NEF158" s="150"/>
      <c r="NEG158" s="150"/>
      <c r="NEH158" s="150"/>
      <c r="NEI158" s="150"/>
      <c r="NEJ158" s="150"/>
      <c r="NEK158" s="150"/>
      <c r="NEL158" s="150"/>
      <c r="NEM158" s="150"/>
      <c r="NEN158" s="150"/>
      <c r="NEO158" s="150"/>
      <c r="NEP158" s="150"/>
      <c r="NEQ158" s="150"/>
      <c r="NER158" s="150"/>
      <c r="NES158" s="150"/>
      <c r="NET158" s="150"/>
      <c r="NEU158" s="150"/>
      <c r="NEV158" s="150"/>
      <c r="NEW158" s="150"/>
      <c r="NEX158" s="150"/>
      <c r="NEY158" s="150"/>
      <c r="NEZ158" s="150"/>
      <c r="NFA158" s="150"/>
      <c r="NFB158" s="150"/>
      <c r="NFC158" s="150"/>
      <c r="NFD158" s="150"/>
      <c r="NFE158" s="150"/>
      <c r="NFF158" s="150"/>
      <c r="NFG158" s="150"/>
      <c r="NFH158" s="150"/>
      <c r="NFI158" s="150"/>
      <c r="NFJ158" s="150"/>
      <c r="NFK158" s="150"/>
      <c r="NFL158" s="150"/>
      <c r="NFM158" s="150"/>
      <c r="NFN158" s="150"/>
      <c r="NFO158" s="150"/>
      <c r="NFP158" s="150"/>
      <c r="NFQ158" s="150"/>
      <c r="NFR158" s="150"/>
      <c r="NFS158" s="150"/>
      <c r="NFT158" s="150"/>
      <c r="NFU158" s="150"/>
      <c r="NFV158" s="150"/>
      <c r="NFW158" s="150"/>
      <c r="NFX158" s="150"/>
      <c r="NFY158" s="150"/>
      <c r="NFZ158" s="150"/>
      <c r="NGA158" s="150"/>
      <c r="NGB158" s="150"/>
      <c r="NGC158" s="150"/>
      <c r="NGD158" s="150"/>
      <c r="NGE158" s="150"/>
      <c r="NGF158" s="150"/>
      <c r="NGG158" s="150"/>
      <c r="NGH158" s="150"/>
      <c r="NGI158" s="150"/>
      <c r="NGJ158" s="150"/>
      <c r="NGK158" s="150"/>
      <c r="NGL158" s="150"/>
      <c r="NGM158" s="150"/>
      <c r="NGN158" s="150"/>
      <c r="NGO158" s="150"/>
      <c r="NGP158" s="150"/>
      <c r="NGQ158" s="150"/>
      <c r="NGR158" s="150"/>
      <c r="NGS158" s="150"/>
      <c r="NGT158" s="150"/>
      <c r="NGU158" s="150"/>
      <c r="NGV158" s="150"/>
      <c r="NGW158" s="150"/>
      <c r="NGX158" s="150"/>
      <c r="NGY158" s="150"/>
      <c r="NGZ158" s="150"/>
      <c r="NHA158" s="150"/>
      <c r="NHB158" s="150"/>
      <c r="NHC158" s="150"/>
      <c r="NHD158" s="150"/>
      <c r="NHE158" s="150"/>
      <c r="NHF158" s="150"/>
      <c r="NHG158" s="150"/>
      <c r="NHH158" s="150"/>
      <c r="NHI158" s="150"/>
      <c r="NHJ158" s="150"/>
      <c r="NHK158" s="150"/>
      <c r="NHL158" s="150"/>
      <c r="NHM158" s="150"/>
      <c r="NHN158" s="150"/>
      <c r="NHO158" s="150"/>
      <c r="NHP158" s="150"/>
      <c r="NHQ158" s="150"/>
      <c r="NHR158" s="150"/>
      <c r="NHS158" s="150"/>
      <c r="NHT158" s="150"/>
      <c r="NHU158" s="150"/>
      <c r="NHV158" s="150"/>
      <c r="NHW158" s="150"/>
      <c r="NHX158" s="150"/>
      <c r="NHY158" s="150"/>
      <c r="NHZ158" s="150"/>
      <c r="NIA158" s="150"/>
      <c r="NIB158" s="150"/>
      <c r="NIC158" s="150"/>
      <c r="NID158" s="150"/>
      <c r="NIE158" s="150"/>
      <c r="NIF158" s="150"/>
      <c r="NIG158" s="150"/>
      <c r="NIH158" s="150"/>
      <c r="NII158" s="150"/>
      <c r="NIJ158" s="150"/>
      <c r="NIK158" s="150"/>
      <c r="NIL158" s="150"/>
      <c r="NIM158" s="150"/>
      <c r="NIN158" s="150"/>
      <c r="NIO158" s="150"/>
      <c r="NIP158" s="150"/>
      <c r="NIQ158" s="150"/>
      <c r="NIR158" s="150"/>
      <c r="NIS158" s="150"/>
      <c r="NIT158" s="150"/>
      <c r="NIU158" s="150"/>
      <c r="NIV158" s="150"/>
      <c r="NIW158" s="150"/>
      <c r="NIX158" s="150"/>
      <c r="NIY158" s="150"/>
      <c r="NIZ158" s="150"/>
      <c r="NJA158" s="150"/>
      <c r="NJB158" s="150"/>
      <c r="NJC158" s="150"/>
      <c r="NJD158" s="150"/>
      <c r="NJE158" s="150"/>
      <c r="NJF158" s="150"/>
      <c r="NJG158" s="150"/>
      <c r="NJH158" s="150"/>
      <c r="NJI158" s="150"/>
      <c r="NJJ158" s="150"/>
      <c r="NJK158" s="150"/>
      <c r="NJL158" s="150"/>
      <c r="NJM158" s="150"/>
      <c r="NJN158" s="150"/>
      <c r="NJO158" s="150"/>
      <c r="NJP158" s="150"/>
      <c r="NJQ158" s="150"/>
      <c r="NJR158" s="150"/>
      <c r="NJS158" s="150"/>
      <c r="NJT158" s="150"/>
      <c r="NJU158" s="150"/>
      <c r="NJV158" s="150"/>
      <c r="NJW158" s="150"/>
      <c r="NJX158" s="150"/>
      <c r="NJY158" s="150"/>
      <c r="NJZ158" s="150"/>
      <c r="NKA158" s="150"/>
      <c r="NKB158" s="150"/>
      <c r="NKC158" s="150"/>
      <c r="NKD158" s="150"/>
      <c r="NKE158" s="150"/>
      <c r="NKF158" s="150"/>
      <c r="NKG158" s="150"/>
      <c r="NKH158" s="150"/>
      <c r="NKI158" s="150"/>
      <c r="NKJ158" s="150"/>
      <c r="NKK158" s="150"/>
      <c r="NKL158" s="150"/>
      <c r="NKM158" s="150"/>
      <c r="NKN158" s="150"/>
      <c r="NKO158" s="150"/>
      <c r="NKP158" s="150"/>
      <c r="NKQ158" s="150"/>
      <c r="NKR158" s="150"/>
      <c r="NKS158" s="150"/>
      <c r="NKT158" s="150"/>
      <c r="NKU158" s="150"/>
      <c r="NKV158" s="150"/>
      <c r="NKW158" s="150"/>
      <c r="NKX158" s="150"/>
      <c r="NKY158" s="150"/>
      <c r="NKZ158" s="150"/>
      <c r="NLA158" s="150"/>
      <c r="NLB158" s="150"/>
      <c r="NLC158" s="150"/>
      <c r="NLD158" s="150"/>
      <c r="NLE158" s="150"/>
      <c r="NLF158" s="150"/>
      <c r="NLG158" s="150"/>
      <c r="NLH158" s="150"/>
      <c r="NLI158" s="150"/>
      <c r="NLJ158" s="150"/>
      <c r="NLK158" s="150"/>
      <c r="NLL158" s="150"/>
      <c r="NLM158" s="150"/>
      <c r="NLN158" s="150"/>
      <c r="NLO158" s="150"/>
      <c r="NLP158" s="150"/>
      <c r="NLQ158" s="150"/>
      <c r="NLR158" s="150"/>
      <c r="NLS158" s="150"/>
      <c r="NLT158" s="150"/>
      <c r="NLU158" s="150"/>
      <c r="NLV158" s="150"/>
      <c r="NLW158" s="150"/>
      <c r="NLX158" s="150"/>
      <c r="NLY158" s="150"/>
      <c r="NLZ158" s="150"/>
      <c r="NMA158" s="150"/>
      <c r="NMB158" s="150"/>
      <c r="NMC158" s="150"/>
      <c r="NMD158" s="150"/>
      <c r="NME158" s="150"/>
      <c r="NMF158" s="150"/>
      <c r="NMG158" s="150"/>
      <c r="NMH158" s="150"/>
      <c r="NMI158" s="150"/>
      <c r="NMJ158" s="150"/>
      <c r="NMK158" s="150"/>
      <c r="NML158" s="150"/>
      <c r="NMM158" s="150"/>
      <c r="NMN158" s="150"/>
      <c r="NMO158" s="150"/>
      <c r="NMP158" s="150"/>
      <c r="NMQ158" s="150"/>
      <c r="NMR158" s="150"/>
      <c r="NMS158" s="150"/>
      <c r="NMT158" s="150"/>
      <c r="NMU158" s="150"/>
      <c r="NMV158" s="150"/>
      <c r="NMW158" s="150"/>
      <c r="NMX158" s="150"/>
      <c r="NMY158" s="150"/>
      <c r="NMZ158" s="150"/>
      <c r="NNA158" s="150"/>
      <c r="NNB158" s="150"/>
      <c r="NNC158" s="150"/>
      <c r="NND158" s="150"/>
      <c r="NNE158" s="150"/>
      <c r="NNF158" s="150"/>
      <c r="NNG158" s="150"/>
      <c r="NNH158" s="150"/>
      <c r="NNI158" s="150"/>
      <c r="NNJ158" s="150"/>
      <c r="NNK158" s="150"/>
      <c r="NNL158" s="150"/>
      <c r="NNM158" s="150"/>
      <c r="NNN158" s="150"/>
      <c r="NNO158" s="150"/>
      <c r="NNP158" s="150"/>
      <c r="NNQ158" s="150"/>
      <c r="NNR158" s="150"/>
      <c r="NNS158" s="150"/>
      <c r="NNT158" s="150"/>
      <c r="NNU158" s="150"/>
      <c r="NNV158" s="150"/>
      <c r="NNW158" s="150"/>
      <c r="NNX158" s="150"/>
      <c r="NNY158" s="150"/>
      <c r="NNZ158" s="150"/>
      <c r="NOA158" s="150"/>
      <c r="NOB158" s="150"/>
      <c r="NOC158" s="150"/>
      <c r="NOD158" s="150"/>
      <c r="NOE158" s="150"/>
      <c r="NOF158" s="150"/>
      <c r="NOG158" s="150"/>
      <c r="NOH158" s="150"/>
      <c r="NOI158" s="150"/>
      <c r="NOJ158" s="150"/>
      <c r="NOK158" s="150"/>
      <c r="NOL158" s="150"/>
      <c r="NOM158" s="150"/>
      <c r="NON158" s="150"/>
      <c r="NOO158" s="150"/>
      <c r="NOP158" s="150"/>
      <c r="NOQ158" s="150"/>
      <c r="NOR158" s="150"/>
      <c r="NOS158" s="150"/>
      <c r="NOT158" s="150"/>
      <c r="NOU158" s="150"/>
      <c r="NOV158" s="150"/>
      <c r="NOW158" s="150"/>
      <c r="NOX158" s="150"/>
      <c r="NOY158" s="150"/>
      <c r="NOZ158" s="150"/>
      <c r="NPA158" s="150"/>
      <c r="NPB158" s="150"/>
      <c r="NPC158" s="150"/>
      <c r="NPD158" s="150"/>
      <c r="NPE158" s="150"/>
      <c r="NPF158" s="150"/>
      <c r="NPG158" s="150"/>
      <c r="NPH158" s="150"/>
      <c r="NPI158" s="150"/>
      <c r="NPJ158" s="150"/>
      <c r="NPK158" s="150"/>
      <c r="NPL158" s="150"/>
      <c r="NPM158" s="150"/>
      <c r="NPN158" s="150"/>
      <c r="NPO158" s="150"/>
      <c r="NPP158" s="150"/>
      <c r="NPQ158" s="150"/>
      <c r="NPR158" s="150"/>
      <c r="NPS158" s="150"/>
      <c r="NPT158" s="150"/>
      <c r="NPU158" s="150"/>
      <c r="NPV158" s="150"/>
      <c r="NPW158" s="150"/>
      <c r="NPX158" s="150"/>
      <c r="NPY158" s="150"/>
      <c r="NPZ158" s="150"/>
      <c r="NQA158" s="150"/>
      <c r="NQB158" s="150"/>
      <c r="NQC158" s="150"/>
      <c r="NQD158" s="150"/>
      <c r="NQE158" s="150"/>
      <c r="NQF158" s="150"/>
      <c r="NQG158" s="150"/>
      <c r="NQH158" s="150"/>
      <c r="NQI158" s="150"/>
      <c r="NQJ158" s="150"/>
      <c r="NQK158" s="150"/>
      <c r="NQL158" s="150"/>
      <c r="NQM158" s="150"/>
      <c r="NQN158" s="150"/>
      <c r="NQO158" s="150"/>
      <c r="NQP158" s="150"/>
      <c r="NQQ158" s="150"/>
      <c r="NQR158" s="150"/>
      <c r="NQS158" s="150"/>
      <c r="NQT158" s="150"/>
      <c r="NQU158" s="150"/>
      <c r="NQV158" s="150"/>
      <c r="NQW158" s="150"/>
      <c r="NQX158" s="150"/>
      <c r="NQY158" s="150"/>
      <c r="NQZ158" s="150"/>
      <c r="NRA158" s="150"/>
      <c r="NRB158" s="150"/>
      <c r="NRC158" s="150"/>
      <c r="NRD158" s="150"/>
      <c r="NRE158" s="150"/>
      <c r="NRF158" s="150"/>
      <c r="NRG158" s="150"/>
      <c r="NRH158" s="150"/>
      <c r="NRI158" s="150"/>
      <c r="NRJ158" s="150"/>
      <c r="NRK158" s="150"/>
      <c r="NRL158" s="150"/>
      <c r="NRM158" s="150"/>
      <c r="NRN158" s="150"/>
      <c r="NRO158" s="150"/>
      <c r="NRP158" s="150"/>
      <c r="NRQ158" s="150"/>
      <c r="NRR158" s="150"/>
      <c r="NRS158" s="150"/>
      <c r="NRT158" s="150"/>
      <c r="NRU158" s="150"/>
      <c r="NRV158" s="150"/>
      <c r="NRW158" s="150"/>
      <c r="NRX158" s="150"/>
      <c r="NRY158" s="150"/>
      <c r="NRZ158" s="150"/>
      <c r="NSA158" s="150"/>
      <c r="NSB158" s="150"/>
      <c r="NSC158" s="150"/>
      <c r="NSD158" s="150"/>
      <c r="NSE158" s="150"/>
      <c r="NSF158" s="150"/>
      <c r="NSG158" s="150"/>
      <c r="NSH158" s="150"/>
      <c r="NSI158" s="150"/>
      <c r="NSJ158" s="150"/>
      <c r="NSK158" s="150"/>
      <c r="NSL158" s="150"/>
      <c r="NSM158" s="150"/>
      <c r="NSN158" s="150"/>
      <c r="NSO158" s="150"/>
      <c r="NSP158" s="150"/>
      <c r="NSQ158" s="150"/>
      <c r="NSR158" s="150"/>
      <c r="NSS158" s="150"/>
      <c r="NST158" s="150"/>
      <c r="NSU158" s="150"/>
      <c r="NSV158" s="150"/>
      <c r="NSW158" s="150"/>
      <c r="NSX158" s="150"/>
      <c r="NSY158" s="150"/>
      <c r="NSZ158" s="150"/>
      <c r="NTA158" s="150"/>
      <c r="NTB158" s="150"/>
      <c r="NTC158" s="150"/>
      <c r="NTD158" s="150"/>
      <c r="NTE158" s="150"/>
      <c r="NTF158" s="150"/>
      <c r="NTG158" s="150"/>
      <c r="NTH158" s="150"/>
      <c r="NTI158" s="150"/>
      <c r="NTJ158" s="150"/>
      <c r="NTK158" s="150"/>
      <c r="NTL158" s="150"/>
      <c r="NTM158" s="150"/>
      <c r="NTN158" s="150"/>
      <c r="NTO158" s="150"/>
      <c r="NTP158" s="150"/>
      <c r="NTQ158" s="150"/>
      <c r="NTR158" s="150"/>
      <c r="NTS158" s="150"/>
      <c r="NTT158" s="150"/>
      <c r="NTU158" s="150"/>
      <c r="NTV158" s="150"/>
      <c r="NTW158" s="150"/>
      <c r="NTX158" s="150"/>
      <c r="NTY158" s="150"/>
      <c r="NTZ158" s="150"/>
      <c r="NUA158" s="150"/>
      <c r="NUB158" s="150"/>
      <c r="NUC158" s="150"/>
      <c r="NUD158" s="150"/>
      <c r="NUE158" s="150"/>
      <c r="NUF158" s="150"/>
      <c r="NUG158" s="150"/>
      <c r="NUH158" s="150"/>
      <c r="NUI158" s="150"/>
      <c r="NUJ158" s="150"/>
      <c r="NUK158" s="150"/>
      <c r="NUL158" s="150"/>
      <c r="NUM158" s="150"/>
      <c r="NUN158" s="150"/>
      <c r="NUO158" s="150"/>
      <c r="NUP158" s="150"/>
      <c r="NUQ158" s="150"/>
      <c r="NUR158" s="150"/>
      <c r="NUS158" s="150"/>
      <c r="NUT158" s="150"/>
      <c r="NUU158" s="150"/>
      <c r="NUV158" s="150"/>
      <c r="NUW158" s="150"/>
      <c r="NUX158" s="150"/>
      <c r="NUY158" s="150"/>
      <c r="NUZ158" s="150"/>
      <c r="NVA158" s="150"/>
      <c r="NVB158" s="150"/>
      <c r="NVC158" s="150"/>
      <c r="NVD158" s="150"/>
      <c r="NVE158" s="150"/>
      <c r="NVF158" s="150"/>
      <c r="NVG158" s="150"/>
      <c r="NVH158" s="150"/>
      <c r="NVI158" s="150"/>
      <c r="NVJ158" s="150"/>
      <c r="NVK158" s="150"/>
      <c r="NVL158" s="150"/>
      <c r="NVM158" s="150"/>
      <c r="NVN158" s="150"/>
      <c r="NVO158" s="150"/>
      <c r="NVP158" s="150"/>
      <c r="NVQ158" s="150"/>
      <c r="NVR158" s="150"/>
      <c r="NVS158" s="150"/>
      <c r="NVT158" s="150"/>
      <c r="NVU158" s="150"/>
      <c r="NVV158" s="150"/>
      <c r="NVW158" s="150"/>
      <c r="NVX158" s="150"/>
      <c r="NVY158" s="150"/>
      <c r="NVZ158" s="150"/>
      <c r="NWA158" s="150"/>
      <c r="NWB158" s="150"/>
      <c r="NWC158" s="150"/>
      <c r="NWD158" s="150"/>
      <c r="NWE158" s="150"/>
      <c r="NWF158" s="150"/>
      <c r="NWG158" s="150"/>
      <c r="NWH158" s="150"/>
      <c r="NWI158" s="150"/>
      <c r="NWJ158" s="150"/>
      <c r="NWK158" s="150"/>
      <c r="NWL158" s="150"/>
      <c r="NWM158" s="150"/>
      <c r="NWN158" s="150"/>
      <c r="NWO158" s="150"/>
      <c r="NWP158" s="150"/>
      <c r="NWQ158" s="150"/>
      <c r="NWR158" s="150"/>
      <c r="NWS158" s="150"/>
      <c r="NWT158" s="150"/>
      <c r="NWU158" s="150"/>
      <c r="NWV158" s="150"/>
      <c r="NWW158" s="150"/>
      <c r="NWX158" s="150"/>
      <c r="NWY158" s="150"/>
      <c r="NWZ158" s="150"/>
      <c r="NXA158" s="150"/>
      <c r="NXB158" s="150"/>
      <c r="NXC158" s="150"/>
      <c r="NXD158" s="150"/>
      <c r="NXE158" s="150"/>
      <c r="NXF158" s="150"/>
      <c r="NXG158" s="150"/>
      <c r="NXH158" s="150"/>
      <c r="NXI158" s="150"/>
      <c r="NXJ158" s="150"/>
      <c r="NXK158" s="150"/>
      <c r="NXL158" s="150"/>
      <c r="NXM158" s="150"/>
      <c r="NXN158" s="150"/>
      <c r="NXO158" s="150"/>
      <c r="NXP158" s="150"/>
      <c r="NXQ158" s="150"/>
      <c r="NXR158" s="150"/>
      <c r="NXS158" s="150"/>
      <c r="NXT158" s="150"/>
      <c r="NXU158" s="150"/>
      <c r="NXV158" s="150"/>
      <c r="NXW158" s="150"/>
      <c r="NXX158" s="150"/>
      <c r="NXY158" s="150"/>
      <c r="NXZ158" s="150"/>
      <c r="NYA158" s="150"/>
      <c r="NYB158" s="150"/>
      <c r="NYC158" s="150"/>
      <c r="NYD158" s="150"/>
      <c r="NYE158" s="150"/>
      <c r="NYF158" s="150"/>
      <c r="NYG158" s="150"/>
      <c r="NYH158" s="150"/>
      <c r="NYI158" s="150"/>
      <c r="NYJ158" s="150"/>
      <c r="NYK158" s="150"/>
      <c r="NYL158" s="150"/>
      <c r="NYM158" s="150"/>
      <c r="NYN158" s="150"/>
      <c r="NYO158" s="150"/>
      <c r="NYP158" s="150"/>
      <c r="NYQ158" s="150"/>
      <c r="NYR158" s="150"/>
      <c r="NYS158" s="150"/>
      <c r="NYT158" s="150"/>
      <c r="NYU158" s="150"/>
      <c r="NYV158" s="150"/>
      <c r="NYW158" s="150"/>
      <c r="NYX158" s="150"/>
      <c r="NYY158" s="150"/>
      <c r="NYZ158" s="150"/>
      <c r="NZA158" s="150"/>
      <c r="NZB158" s="150"/>
      <c r="NZC158" s="150"/>
      <c r="NZD158" s="150"/>
      <c r="NZE158" s="150"/>
      <c r="NZF158" s="150"/>
      <c r="NZG158" s="150"/>
      <c r="NZH158" s="150"/>
      <c r="NZI158" s="150"/>
      <c r="NZJ158" s="150"/>
      <c r="NZK158" s="150"/>
      <c r="NZL158" s="150"/>
      <c r="NZM158" s="150"/>
      <c r="NZN158" s="150"/>
      <c r="NZO158" s="150"/>
      <c r="NZP158" s="150"/>
      <c r="NZQ158" s="150"/>
      <c r="NZR158" s="150"/>
      <c r="NZS158" s="150"/>
      <c r="NZT158" s="150"/>
      <c r="NZU158" s="150"/>
      <c r="NZV158" s="150"/>
      <c r="NZW158" s="150"/>
      <c r="NZX158" s="150"/>
      <c r="NZY158" s="150"/>
      <c r="NZZ158" s="150"/>
      <c r="OAA158" s="150"/>
      <c r="OAB158" s="150"/>
      <c r="OAC158" s="150"/>
      <c r="OAD158" s="150"/>
      <c r="OAE158" s="150"/>
      <c r="OAF158" s="150"/>
      <c r="OAG158" s="150"/>
      <c r="OAH158" s="150"/>
      <c r="OAI158" s="150"/>
      <c r="OAJ158" s="150"/>
      <c r="OAK158" s="150"/>
      <c r="OAL158" s="150"/>
      <c r="OAM158" s="150"/>
      <c r="OAN158" s="150"/>
      <c r="OAO158" s="150"/>
      <c r="OAP158" s="150"/>
      <c r="OAQ158" s="150"/>
      <c r="OAR158" s="150"/>
      <c r="OAS158" s="150"/>
      <c r="OAT158" s="150"/>
      <c r="OAU158" s="150"/>
      <c r="OAV158" s="150"/>
      <c r="OAW158" s="150"/>
      <c r="OAX158" s="150"/>
      <c r="OAY158" s="150"/>
      <c r="OAZ158" s="150"/>
      <c r="OBA158" s="150"/>
      <c r="OBB158" s="150"/>
      <c r="OBC158" s="150"/>
      <c r="OBD158" s="150"/>
      <c r="OBE158" s="150"/>
      <c r="OBF158" s="150"/>
      <c r="OBG158" s="150"/>
      <c r="OBH158" s="150"/>
      <c r="OBI158" s="150"/>
      <c r="OBJ158" s="150"/>
      <c r="OBK158" s="150"/>
      <c r="OBL158" s="150"/>
      <c r="OBM158" s="150"/>
      <c r="OBN158" s="150"/>
      <c r="OBO158" s="150"/>
      <c r="OBP158" s="150"/>
      <c r="OBQ158" s="150"/>
      <c r="OBR158" s="150"/>
      <c r="OBS158" s="150"/>
      <c r="OBT158" s="150"/>
      <c r="OBU158" s="150"/>
      <c r="OBV158" s="150"/>
      <c r="OBW158" s="150"/>
      <c r="OBX158" s="150"/>
      <c r="OBY158" s="150"/>
      <c r="OBZ158" s="150"/>
      <c r="OCA158" s="150"/>
      <c r="OCB158" s="150"/>
      <c r="OCC158" s="150"/>
      <c r="OCD158" s="150"/>
      <c r="OCE158" s="150"/>
      <c r="OCF158" s="150"/>
      <c r="OCG158" s="150"/>
      <c r="OCH158" s="150"/>
      <c r="OCI158" s="150"/>
      <c r="OCJ158" s="150"/>
      <c r="OCK158" s="150"/>
      <c r="OCL158" s="150"/>
      <c r="OCM158" s="150"/>
      <c r="OCN158" s="150"/>
      <c r="OCO158" s="150"/>
      <c r="OCP158" s="150"/>
      <c r="OCQ158" s="150"/>
      <c r="OCR158" s="150"/>
      <c r="OCS158" s="150"/>
      <c r="OCT158" s="150"/>
      <c r="OCU158" s="150"/>
      <c r="OCV158" s="150"/>
      <c r="OCW158" s="150"/>
      <c r="OCX158" s="150"/>
      <c r="OCY158" s="150"/>
      <c r="OCZ158" s="150"/>
      <c r="ODA158" s="150"/>
      <c r="ODB158" s="150"/>
      <c r="ODC158" s="150"/>
      <c r="ODD158" s="150"/>
      <c r="ODE158" s="150"/>
      <c r="ODF158" s="150"/>
      <c r="ODG158" s="150"/>
      <c r="ODH158" s="150"/>
      <c r="ODI158" s="150"/>
      <c r="ODJ158" s="150"/>
      <c r="ODK158" s="150"/>
      <c r="ODL158" s="150"/>
      <c r="ODM158" s="150"/>
      <c r="ODN158" s="150"/>
      <c r="ODO158" s="150"/>
      <c r="ODP158" s="150"/>
      <c r="ODQ158" s="150"/>
      <c r="ODR158" s="150"/>
      <c r="ODS158" s="150"/>
      <c r="ODT158" s="150"/>
      <c r="ODU158" s="150"/>
      <c r="ODV158" s="150"/>
      <c r="ODW158" s="150"/>
      <c r="ODX158" s="150"/>
      <c r="ODY158" s="150"/>
      <c r="ODZ158" s="150"/>
      <c r="OEA158" s="150"/>
      <c r="OEB158" s="150"/>
      <c r="OEC158" s="150"/>
      <c r="OED158" s="150"/>
      <c r="OEE158" s="150"/>
      <c r="OEF158" s="150"/>
      <c r="OEG158" s="150"/>
      <c r="OEH158" s="150"/>
      <c r="OEI158" s="150"/>
      <c r="OEJ158" s="150"/>
      <c r="OEK158" s="150"/>
      <c r="OEL158" s="150"/>
      <c r="OEM158" s="150"/>
      <c r="OEN158" s="150"/>
      <c r="OEO158" s="150"/>
      <c r="OEP158" s="150"/>
      <c r="OEQ158" s="150"/>
      <c r="OER158" s="150"/>
      <c r="OES158" s="150"/>
      <c r="OET158" s="150"/>
      <c r="OEU158" s="150"/>
      <c r="OEV158" s="150"/>
      <c r="OEW158" s="150"/>
      <c r="OEX158" s="150"/>
      <c r="OEY158" s="150"/>
      <c r="OEZ158" s="150"/>
      <c r="OFA158" s="150"/>
      <c r="OFB158" s="150"/>
      <c r="OFC158" s="150"/>
      <c r="OFD158" s="150"/>
      <c r="OFE158" s="150"/>
      <c r="OFF158" s="150"/>
      <c r="OFG158" s="150"/>
      <c r="OFH158" s="150"/>
      <c r="OFI158" s="150"/>
      <c r="OFJ158" s="150"/>
      <c r="OFK158" s="150"/>
      <c r="OFL158" s="150"/>
      <c r="OFM158" s="150"/>
      <c r="OFN158" s="150"/>
      <c r="OFO158" s="150"/>
      <c r="OFP158" s="150"/>
      <c r="OFQ158" s="150"/>
      <c r="OFR158" s="150"/>
      <c r="OFS158" s="150"/>
      <c r="OFT158" s="150"/>
      <c r="OFU158" s="150"/>
      <c r="OFV158" s="150"/>
      <c r="OFW158" s="150"/>
      <c r="OFX158" s="150"/>
      <c r="OFY158" s="150"/>
      <c r="OFZ158" s="150"/>
      <c r="OGA158" s="150"/>
      <c r="OGB158" s="150"/>
      <c r="OGC158" s="150"/>
      <c r="OGD158" s="150"/>
      <c r="OGE158" s="150"/>
      <c r="OGF158" s="150"/>
      <c r="OGG158" s="150"/>
      <c r="OGH158" s="150"/>
      <c r="OGI158" s="150"/>
      <c r="OGJ158" s="150"/>
      <c r="OGK158" s="150"/>
      <c r="OGL158" s="150"/>
      <c r="OGM158" s="150"/>
      <c r="OGN158" s="150"/>
      <c r="OGO158" s="150"/>
      <c r="OGP158" s="150"/>
      <c r="OGQ158" s="150"/>
      <c r="OGR158" s="150"/>
      <c r="OGS158" s="150"/>
      <c r="OGT158" s="150"/>
      <c r="OGU158" s="150"/>
      <c r="OGV158" s="150"/>
      <c r="OGW158" s="150"/>
      <c r="OGX158" s="150"/>
      <c r="OGY158" s="150"/>
      <c r="OGZ158" s="150"/>
      <c r="OHA158" s="150"/>
      <c r="OHB158" s="150"/>
      <c r="OHC158" s="150"/>
      <c r="OHD158" s="150"/>
      <c r="OHE158" s="150"/>
      <c r="OHF158" s="150"/>
      <c r="OHG158" s="150"/>
      <c r="OHH158" s="150"/>
      <c r="OHI158" s="150"/>
      <c r="OHJ158" s="150"/>
      <c r="OHK158" s="150"/>
      <c r="OHL158" s="150"/>
      <c r="OHM158" s="150"/>
      <c r="OHN158" s="150"/>
      <c r="OHO158" s="150"/>
      <c r="OHP158" s="150"/>
      <c r="OHQ158" s="150"/>
      <c r="OHR158" s="150"/>
      <c r="OHS158" s="150"/>
      <c r="OHT158" s="150"/>
      <c r="OHU158" s="150"/>
      <c r="OHV158" s="150"/>
      <c r="OHW158" s="150"/>
      <c r="OHX158" s="150"/>
      <c r="OHY158" s="150"/>
      <c r="OHZ158" s="150"/>
      <c r="OIA158" s="150"/>
      <c r="OIB158" s="150"/>
      <c r="OIC158" s="150"/>
      <c r="OID158" s="150"/>
      <c r="OIE158" s="150"/>
      <c r="OIF158" s="150"/>
      <c r="OIG158" s="150"/>
      <c r="OIH158" s="150"/>
      <c r="OII158" s="150"/>
      <c r="OIJ158" s="150"/>
      <c r="OIK158" s="150"/>
      <c r="OIL158" s="150"/>
      <c r="OIM158" s="150"/>
      <c r="OIN158" s="150"/>
      <c r="OIO158" s="150"/>
      <c r="OIP158" s="150"/>
      <c r="OIQ158" s="150"/>
      <c r="OIR158" s="150"/>
      <c r="OIS158" s="150"/>
      <c r="OIT158" s="150"/>
      <c r="OIU158" s="150"/>
      <c r="OIV158" s="150"/>
      <c r="OIW158" s="150"/>
      <c r="OIX158" s="150"/>
      <c r="OIY158" s="150"/>
      <c r="OIZ158" s="150"/>
      <c r="OJA158" s="150"/>
      <c r="OJB158" s="150"/>
      <c r="OJC158" s="150"/>
      <c r="OJD158" s="150"/>
      <c r="OJE158" s="150"/>
      <c r="OJF158" s="150"/>
      <c r="OJG158" s="150"/>
      <c r="OJH158" s="150"/>
      <c r="OJI158" s="150"/>
      <c r="OJJ158" s="150"/>
      <c r="OJK158" s="150"/>
      <c r="OJL158" s="150"/>
      <c r="OJM158" s="150"/>
      <c r="OJN158" s="150"/>
      <c r="OJO158" s="150"/>
      <c r="OJP158" s="150"/>
      <c r="OJQ158" s="150"/>
      <c r="OJR158" s="150"/>
      <c r="OJS158" s="150"/>
      <c r="OJT158" s="150"/>
      <c r="OJU158" s="150"/>
      <c r="OJV158" s="150"/>
      <c r="OJW158" s="150"/>
      <c r="OJX158" s="150"/>
      <c r="OJY158" s="150"/>
      <c r="OJZ158" s="150"/>
      <c r="OKA158" s="150"/>
      <c r="OKB158" s="150"/>
      <c r="OKC158" s="150"/>
      <c r="OKD158" s="150"/>
      <c r="OKE158" s="150"/>
      <c r="OKF158" s="150"/>
      <c r="OKG158" s="150"/>
      <c r="OKH158" s="150"/>
      <c r="OKI158" s="150"/>
      <c r="OKJ158" s="150"/>
      <c r="OKK158" s="150"/>
      <c r="OKL158" s="150"/>
      <c r="OKM158" s="150"/>
      <c r="OKN158" s="150"/>
      <c r="OKO158" s="150"/>
      <c r="OKP158" s="150"/>
      <c r="OKQ158" s="150"/>
      <c r="OKR158" s="150"/>
      <c r="OKS158" s="150"/>
      <c r="OKT158" s="150"/>
      <c r="OKU158" s="150"/>
      <c r="OKV158" s="150"/>
      <c r="OKW158" s="150"/>
      <c r="OKX158" s="150"/>
      <c r="OKY158" s="150"/>
      <c r="OKZ158" s="150"/>
      <c r="OLA158" s="150"/>
      <c r="OLB158" s="150"/>
      <c r="OLC158" s="150"/>
      <c r="OLD158" s="150"/>
      <c r="OLE158" s="150"/>
      <c r="OLF158" s="150"/>
      <c r="OLG158" s="150"/>
      <c r="OLH158" s="150"/>
      <c r="OLI158" s="150"/>
      <c r="OLJ158" s="150"/>
      <c r="OLK158" s="150"/>
      <c r="OLL158" s="150"/>
      <c r="OLM158" s="150"/>
      <c r="OLN158" s="150"/>
      <c r="OLO158" s="150"/>
      <c r="OLP158" s="150"/>
      <c r="OLQ158" s="150"/>
      <c r="OLR158" s="150"/>
      <c r="OLS158" s="150"/>
      <c r="OLT158" s="150"/>
      <c r="OLU158" s="150"/>
      <c r="OLV158" s="150"/>
      <c r="OLW158" s="150"/>
      <c r="OLX158" s="150"/>
      <c r="OLY158" s="150"/>
      <c r="OLZ158" s="150"/>
      <c r="OMA158" s="150"/>
      <c r="OMB158" s="150"/>
      <c r="OMC158" s="150"/>
      <c r="OMD158" s="150"/>
      <c r="OME158" s="150"/>
      <c r="OMF158" s="150"/>
      <c r="OMG158" s="150"/>
      <c r="OMH158" s="150"/>
      <c r="OMI158" s="150"/>
      <c r="OMJ158" s="150"/>
      <c r="OMK158" s="150"/>
      <c r="OML158" s="150"/>
      <c r="OMM158" s="150"/>
      <c r="OMN158" s="150"/>
      <c r="OMO158" s="150"/>
      <c r="OMP158" s="150"/>
      <c r="OMQ158" s="150"/>
      <c r="OMR158" s="150"/>
      <c r="OMS158" s="150"/>
      <c r="OMT158" s="150"/>
      <c r="OMU158" s="150"/>
      <c r="OMV158" s="150"/>
      <c r="OMW158" s="150"/>
      <c r="OMX158" s="150"/>
      <c r="OMY158" s="150"/>
      <c r="OMZ158" s="150"/>
      <c r="ONA158" s="150"/>
      <c r="ONB158" s="150"/>
      <c r="ONC158" s="150"/>
      <c r="OND158" s="150"/>
      <c r="ONE158" s="150"/>
      <c r="ONF158" s="150"/>
      <c r="ONG158" s="150"/>
      <c r="ONH158" s="150"/>
      <c r="ONI158" s="150"/>
      <c r="ONJ158" s="150"/>
      <c r="ONK158" s="150"/>
      <c r="ONL158" s="150"/>
      <c r="ONM158" s="150"/>
      <c r="ONN158" s="150"/>
      <c r="ONO158" s="150"/>
      <c r="ONP158" s="150"/>
      <c r="ONQ158" s="150"/>
      <c r="ONR158" s="150"/>
      <c r="ONS158" s="150"/>
      <c r="ONT158" s="150"/>
      <c r="ONU158" s="150"/>
      <c r="ONV158" s="150"/>
      <c r="ONW158" s="150"/>
      <c r="ONX158" s="150"/>
      <c r="ONY158" s="150"/>
      <c r="ONZ158" s="150"/>
      <c r="OOA158" s="150"/>
      <c r="OOB158" s="150"/>
      <c r="OOC158" s="150"/>
      <c r="OOD158" s="150"/>
      <c r="OOE158" s="150"/>
      <c r="OOF158" s="150"/>
      <c r="OOG158" s="150"/>
      <c r="OOH158" s="150"/>
      <c r="OOI158" s="150"/>
      <c r="OOJ158" s="150"/>
      <c r="OOK158" s="150"/>
      <c r="OOL158" s="150"/>
      <c r="OOM158" s="150"/>
      <c r="OON158" s="150"/>
      <c r="OOO158" s="150"/>
      <c r="OOP158" s="150"/>
      <c r="OOQ158" s="150"/>
      <c r="OOR158" s="150"/>
      <c r="OOS158" s="150"/>
      <c r="OOT158" s="150"/>
      <c r="OOU158" s="150"/>
      <c r="OOV158" s="150"/>
      <c r="OOW158" s="150"/>
      <c r="OOX158" s="150"/>
      <c r="OOY158" s="150"/>
      <c r="OOZ158" s="150"/>
      <c r="OPA158" s="150"/>
      <c r="OPB158" s="150"/>
      <c r="OPC158" s="150"/>
      <c r="OPD158" s="150"/>
      <c r="OPE158" s="150"/>
      <c r="OPF158" s="150"/>
      <c r="OPG158" s="150"/>
      <c r="OPH158" s="150"/>
      <c r="OPI158" s="150"/>
      <c r="OPJ158" s="150"/>
      <c r="OPK158" s="150"/>
      <c r="OPL158" s="150"/>
      <c r="OPM158" s="150"/>
      <c r="OPN158" s="150"/>
      <c r="OPO158" s="150"/>
      <c r="OPP158" s="150"/>
      <c r="OPQ158" s="150"/>
      <c r="OPR158" s="150"/>
      <c r="OPS158" s="150"/>
      <c r="OPT158" s="150"/>
      <c r="OPU158" s="150"/>
      <c r="OPV158" s="150"/>
      <c r="OPW158" s="150"/>
      <c r="OPX158" s="150"/>
      <c r="OPY158" s="150"/>
      <c r="OPZ158" s="150"/>
      <c r="OQA158" s="150"/>
      <c r="OQB158" s="150"/>
      <c r="OQC158" s="150"/>
      <c r="OQD158" s="150"/>
      <c r="OQE158" s="150"/>
      <c r="OQF158" s="150"/>
      <c r="OQG158" s="150"/>
      <c r="OQH158" s="150"/>
      <c r="OQI158" s="150"/>
      <c r="OQJ158" s="150"/>
      <c r="OQK158" s="150"/>
      <c r="OQL158" s="150"/>
      <c r="OQM158" s="150"/>
      <c r="OQN158" s="150"/>
      <c r="OQO158" s="150"/>
      <c r="OQP158" s="150"/>
      <c r="OQQ158" s="150"/>
      <c r="OQR158" s="150"/>
      <c r="OQS158" s="150"/>
      <c r="OQT158" s="150"/>
      <c r="OQU158" s="150"/>
      <c r="OQV158" s="150"/>
      <c r="OQW158" s="150"/>
      <c r="OQX158" s="150"/>
      <c r="OQY158" s="150"/>
      <c r="OQZ158" s="150"/>
      <c r="ORA158" s="150"/>
      <c r="ORB158" s="150"/>
      <c r="ORC158" s="150"/>
      <c r="ORD158" s="150"/>
      <c r="ORE158" s="150"/>
      <c r="ORF158" s="150"/>
      <c r="ORG158" s="150"/>
      <c r="ORH158" s="150"/>
      <c r="ORI158" s="150"/>
      <c r="ORJ158" s="150"/>
      <c r="ORK158" s="150"/>
      <c r="ORL158" s="150"/>
      <c r="ORM158" s="150"/>
      <c r="ORN158" s="150"/>
      <c r="ORO158" s="150"/>
      <c r="ORP158" s="150"/>
      <c r="ORQ158" s="150"/>
      <c r="ORR158" s="150"/>
      <c r="ORS158" s="150"/>
      <c r="ORT158" s="150"/>
      <c r="ORU158" s="150"/>
      <c r="ORV158" s="150"/>
      <c r="ORW158" s="150"/>
      <c r="ORX158" s="150"/>
      <c r="ORY158" s="150"/>
      <c r="ORZ158" s="150"/>
      <c r="OSA158" s="150"/>
      <c r="OSB158" s="150"/>
      <c r="OSC158" s="150"/>
      <c r="OSD158" s="150"/>
      <c r="OSE158" s="150"/>
      <c r="OSF158" s="150"/>
      <c r="OSG158" s="150"/>
      <c r="OSH158" s="150"/>
      <c r="OSI158" s="150"/>
      <c r="OSJ158" s="150"/>
      <c r="OSK158" s="150"/>
      <c r="OSL158" s="150"/>
      <c r="OSM158" s="150"/>
      <c r="OSN158" s="150"/>
      <c r="OSO158" s="150"/>
      <c r="OSP158" s="150"/>
      <c r="OSQ158" s="150"/>
      <c r="OSR158" s="150"/>
      <c r="OSS158" s="150"/>
      <c r="OST158" s="150"/>
      <c r="OSU158" s="150"/>
      <c r="OSV158" s="150"/>
      <c r="OSW158" s="150"/>
      <c r="OSX158" s="150"/>
      <c r="OSY158" s="150"/>
      <c r="OSZ158" s="150"/>
      <c r="OTA158" s="150"/>
      <c r="OTB158" s="150"/>
      <c r="OTC158" s="150"/>
      <c r="OTD158" s="150"/>
      <c r="OTE158" s="150"/>
      <c r="OTF158" s="150"/>
      <c r="OTG158" s="150"/>
      <c r="OTH158" s="150"/>
      <c r="OTI158" s="150"/>
      <c r="OTJ158" s="150"/>
      <c r="OTK158" s="150"/>
      <c r="OTL158" s="150"/>
      <c r="OTM158" s="150"/>
      <c r="OTN158" s="150"/>
      <c r="OTO158" s="150"/>
      <c r="OTP158" s="150"/>
      <c r="OTQ158" s="150"/>
      <c r="OTR158" s="150"/>
      <c r="OTS158" s="150"/>
      <c r="OTT158" s="150"/>
      <c r="OTU158" s="150"/>
      <c r="OTV158" s="150"/>
      <c r="OTW158" s="150"/>
      <c r="OTX158" s="150"/>
      <c r="OTY158" s="150"/>
      <c r="OTZ158" s="150"/>
      <c r="OUA158" s="150"/>
      <c r="OUB158" s="150"/>
      <c r="OUC158" s="150"/>
      <c r="OUD158" s="150"/>
      <c r="OUE158" s="150"/>
      <c r="OUF158" s="150"/>
      <c r="OUG158" s="150"/>
      <c r="OUH158" s="150"/>
      <c r="OUI158" s="150"/>
      <c r="OUJ158" s="150"/>
      <c r="OUK158" s="150"/>
      <c r="OUL158" s="150"/>
      <c r="OUM158" s="150"/>
      <c r="OUN158" s="150"/>
      <c r="OUO158" s="150"/>
      <c r="OUP158" s="150"/>
      <c r="OUQ158" s="150"/>
      <c r="OUR158" s="150"/>
      <c r="OUS158" s="150"/>
      <c r="OUT158" s="150"/>
      <c r="OUU158" s="150"/>
      <c r="OUV158" s="150"/>
      <c r="OUW158" s="150"/>
      <c r="OUX158" s="150"/>
      <c r="OUY158" s="150"/>
      <c r="OUZ158" s="150"/>
      <c r="OVA158" s="150"/>
      <c r="OVB158" s="150"/>
      <c r="OVC158" s="150"/>
      <c r="OVD158" s="150"/>
      <c r="OVE158" s="150"/>
      <c r="OVF158" s="150"/>
      <c r="OVG158" s="150"/>
      <c r="OVH158" s="150"/>
      <c r="OVI158" s="150"/>
      <c r="OVJ158" s="150"/>
      <c r="OVK158" s="150"/>
      <c r="OVL158" s="150"/>
      <c r="OVM158" s="150"/>
      <c r="OVN158" s="150"/>
      <c r="OVO158" s="150"/>
      <c r="OVP158" s="150"/>
      <c r="OVQ158" s="150"/>
      <c r="OVR158" s="150"/>
      <c r="OVS158" s="150"/>
      <c r="OVT158" s="150"/>
      <c r="OVU158" s="150"/>
      <c r="OVV158" s="150"/>
      <c r="OVW158" s="150"/>
      <c r="OVX158" s="150"/>
      <c r="OVY158" s="150"/>
      <c r="OVZ158" s="150"/>
      <c r="OWA158" s="150"/>
      <c r="OWB158" s="150"/>
      <c r="OWC158" s="150"/>
      <c r="OWD158" s="150"/>
      <c r="OWE158" s="150"/>
      <c r="OWF158" s="150"/>
      <c r="OWG158" s="150"/>
      <c r="OWH158" s="150"/>
      <c r="OWI158" s="150"/>
      <c r="OWJ158" s="150"/>
      <c r="OWK158" s="150"/>
      <c r="OWL158" s="150"/>
      <c r="OWM158" s="150"/>
      <c r="OWN158" s="150"/>
      <c r="OWO158" s="150"/>
      <c r="OWP158" s="150"/>
      <c r="OWQ158" s="150"/>
      <c r="OWR158" s="150"/>
      <c r="OWS158" s="150"/>
      <c r="OWT158" s="150"/>
      <c r="OWU158" s="150"/>
      <c r="OWV158" s="150"/>
      <c r="OWW158" s="150"/>
      <c r="OWX158" s="150"/>
      <c r="OWY158" s="150"/>
      <c r="OWZ158" s="150"/>
      <c r="OXA158" s="150"/>
      <c r="OXB158" s="150"/>
      <c r="OXC158" s="150"/>
      <c r="OXD158" s="150"/>
      <c r="OXE158" s="150"/>
      <c r="OXF158" s="150"/>
      <c r="OXG158" s="150"/>
      <c r="OXH158" s="150"/>
      <c r="OXI158" s="150"/>
      <c r="OXJ158" s="150"/>
      <c r="OXK158" s="150"/>
      <c r="OXL158" s="150"/>
      <c r="OXM158" s="150"/>
      <c r="OXN158" s="150"/>
      <c r="OXO158" s="150"/>
      <c r="OXP158" s="150"/>
      <c r="OXQ158" s="150"/>
      <c r="OXR158" s="150"/>
      <c r="OXS158" s="150"/>
      <c r="OXT158" s="150"/>
      <c r="OXU158" s="150"/>
      <c r="OXV158" s="150"/>
      <c r="OXW158" s="150"/>
      <c r="OXX158" s="150"/>
      <c r="OXY158" s="150"/>
      <c r="OXZ158" s="150"/>
      <c r="OYA158" s="150"/>
      <c r="OYB158" s="150"/>
      <c r="OYC158" s="150"/>
      <c r="OYD158" s="150"/>
      <c r="OYE158" s="150"/>
      <c r="OYF158" s="150"/>
      <c r="OYG158" s="150"/>
      <c r="OYH158" s="150"/>
      <c r="OYI158" s="150"/>
      <c r="OYJ158" s="150"/>
      <c r="OYK158" s="150"/>
      <c r="OYL158" s="150"/>
      <c r="OYM158" s="150"/>
      <c r="OYN158" s="150"/>
      <c r="OYO158" s="150"/>
      <c r="OYP158" s="150"/>
      <c r="OYQ158" s="150"/>
      <c r="OYR158" s="150"/>
      <c r="OYS158" s="150"/>
      <c r="OYT158" s="150"/>
      <c r="OYU158" s="150"/>
      <c r="OYV158" s="150"/>
      <c r="OYW158" s="150"/>
      <c r="OYX158" s="150"/>
      <c r="OYY158" s="150"/>
      <c r="OYZ158" s="150"/>
      <c r="OZA158" s="150"/>
      <c r="OZB158" s="150"/>
      <c r="OZC158" s="150"/>
      <c r="OZD158" s="150"/>
      <c r="OZE158" s="150"/>
      <c r="OZF158" s="150"/>
      <c r="OZG158" s="150"/>
      <c r="OZH158" s="150"/>
      <c r="OZI158" s="150"/>
      <c r="OZJ158" s="150"/>
      <c r="OZK158" s="150"/>
      <c r="OZL158" s="150"/>
      <c r="OZM158" s="150"/>
      <c r="OZN158" s="150"/>
      <c r="OZO158" s="150"/>
      <c r="OZP158" s="150"/>
      <c r="OZQ158" s="150"/>
      <c r="OZR158" s="150"/>
      <c r="OZS158" s="150"/>
      <c r="OZT158" s="150"/>
      <c r="OZU158" s="150"/>
      <c r="OZV158" s="150"/>
      <c r="OZW158" s="150"/>
      <c r="OZX158" s="150"/>
      <c r="OZY158" s="150"/>
      <c r="OZZ158" s="150"/>
      <c r="PAA158" s="150"/>
      <c r="PAB158" s="150"/>
      <c r="PAC158" s="150"/>
      <c r="PAD158" s="150"/>
      <c r="PAE158" s="150"/>
      <c r="PAF158" s="150"/>
      <c r="PAG158" s="150"/>
      <c r="PAH158" s="150"/>
      <c r="PAI158" s="150"/>
      <c r="PAJ158" s="150"/>
      <c r="PAK158" s="150"/>
      <c r="PAL158" s="150"/>
      <c r="PAM158" s="150"/>
      <c r="PAN158" s="150"/>
      <c r="PAO158" s="150"/>
      <c r="PAP158" s="150"/>
      <c r="PAQ158" s="150"/>
      <c r="PAR158" s="150"/>
      <c r="PAS158" s="150"/>
      <c r="PAT158" s="150"/>
      <c r="PAU158" s="150"/>
      <c r="PAV158" s="150"/>
      <c r="PAW158" s="150"/>
      <c r="PAX158" s="150"/>
      <c r="PAY158" s="150"/>
      <c r="PAZ158" s="150"/>
      <c r="PBA158" s="150"/>
      <c r="PBB158" s="150"/>
      <c r="PBC158" s="150"/>
      <c r="PBD158" s="150"/>
      <c r="PBE158" s="150"/>
      <c r="PBF158" s="150"/>
      <c r="PBG158" s="150"/>
      <c r="PBH158" s="150"/>
      <c r="PBI158" s="150"/>
      <c r="PBJ158" s="150"/>
      <c r="PBK158" s="150"/>
      <c r="PBL158" s="150"/>
      <c r="PBM158" s="150"/>
      <c r="PBN158" s="150"/>
      <c r="PBO158" s="150"/>
      <c r="PBP158" s="150"/>
      <c r="PBQ158" s="150"/>
      <c r="PBR158" s="150"/>
      <c r="PBS158" s="150"/>
      <c r="PBT158" s="150"/>
      <c r="PBU158" s="150"/>
      <c r="PBV158" s="150"/>
      <c r="PBW158" s="150"/>
      <c r="PBX158" s="150"/>
      <c r="PBY158" s="150"/>
      <c r="PBZ158" s="150"/>
      <c r="PCA158" s="150"/>
      <c r="PCB158" s="150"/>
      <c r="PCC158" s="150"/>
      <c r="PCD158" s="150"/>
      <c r="PCE158" s="150"/>
      <c r="PCF158" s="150"/>
      <c r="PCG158" s="150"/>
      <c r="PCH158" s="150"/>
      <c r="PCI158" s="150"/>
      <c r="PCJ158" s="150"/>
      <c r="PCK158" s="150"/>
      <c r="PCL158" s="150"/>
      <c r="PCM158" s="150"/>
      <c r="PCN158" s="150"/>
      <c r="PCO158" s="150"/>
      <c r="PCP158" s="150"/>
      <c r="PCQ158" s="150"/>
      <c r="PCR158" s="150"/>
      <c r="PCS158" s="150"/>
      <c r="PCT158" s="150"/>
      <c r="PCU158" s="150"/>
      <c r="PCV158" s="150"/>
      <c r="PCW158" s="150"/>
      <c r="PCX158" s="150"/>
      <c r="PCY158" s="150"/>
      <c r="PCZ158" s="150"/>
      <c r="PDA158" s="150"/>
      <c r="PDB158" s="150"/>
      <c r="PDC158" s="150"/>
      <c r="PDD158" s="150"/>
      <c r="PDE158" s="150"/>
      <c r="PDF158" s="150"/>
      <c r="PDG158" s="150"/>
      <c r="PDH158" s="150"/>
      <c r="PDI158" s="150"/>
      <c r="PDJ158" s="150"/>
      <c r="PDK158" s="150"/>
      <c r="PDL158" s="150"/>
      <c r="PDM158" s="150"/>
      <c r="PDN158" s="150"/>
      <c r="PDO158" s="150"/>
      <c r="PDP158" s="150"/>
      <c r="PDQ158" s="150"/>
      <c r="PDR158" s="150"/>
      <c r="PDS158" s="150"/>
      <c r="PDT158" s="150"/>
      <c r="PDU158" s="150"/>
      <c r="PDV158" s="150"/>
      <c r="PDW158" s="150"/>
      <c r="PDX158" s="150"/>
      <c r="PDY158" s="150"/>
      <c r="PDZ158" s="150"/>
      <c r="PEA158" s="150"/>
      <c r="PEB158" s="150"/>
      <c r="PEC158" s="150"/>
      <c r="PED158" s="150"/>
      <c r="PEE158" s="150"/>
      <c r="PEF158" s="150"/>
      <c r="PEG158" s="150"/>
      <c r="PEH158" s="150"/>
      <c r="PEI158" s="150"/>
      <c r="PEJ158" s="150"/>
      <c r="PEK158" s="150"/>
      <c r="PEL158" s="150"/>
      <c r="PEM158" s="150"/>
      <c r="PEN158" s="150"/>
      <c r="PEO158" s="150"/>
      <c r="PEP158" s="150"/>
      <c r="PEQ158" s="150"/>
      <c r="PER158" s="150"/>
      <c r="PES158" s="150"/>
      <c r="PET158" s="150"/>
      <c r="PEU158" s="150"/>
      <c r="PEV158" s="150"/>
      <c r="PEW158" s="150"/>
      <c r="PEX158" s="150"/>
      <c r="PEY158" s="150"/>
      <c r="PEZ158" s="150"/>
      <c r="PFA158" s="150"/>
      <c r="PFB158" s="150"/>
      <c r="PFC158" s="150"/>
      <c r="PFD158" s="150"/>
      <c r="PFE158" s="150"/>
      <c r="PFF158" s="150"/>
      <c r="PFG158" s="150"/>
      <c r="PFH158" s="150"/>
      <c r="PFI158" s="150"/>
      <c r="PFJ158" s="150"/>
      <c r="PFK158" s="150"/>
      <c r="PFL158" s="150"/>
      <c r="PFM158" s="150"/>
      <c r="PFN158" s="150"/>
      <c r="PFO158" s="150"/>
      <c r="PFP158" s="150"/>
      <c r="PFQ158" s="150"/>
      <c r="PFR158" s="150"/>
      <c r="PFS158" s="150"/>
      <c r="PFT158" s="150"/>
      <c r="PFU158" s="150"/>
      <c r="PFV158" s="150"/>
      <c r="PFW158" s="150"/>
      <c r="PFX158" s="150"/>
      <c r="PFY158" s="150"/>
      <c r="PFZ158" s="150"/>
      <c r="PGA158" s="150"/>
      <c r="PGB158" s="150"/>
      <c r="PGC158" s="150"/>
      <c r="PGD158" s="150"/>
      <c r="PGE158" s="150"/>
      <c r="PGF158" s="150"/>
      <c r="PGG158" s="150"/>
      <c r="PGH158" s="150"/>
      <c r="PGI158" s="150"/>
      <c r="PGJ158" s="150"/>
      <c r="PGK158" s="150"/>
      <c r="PGL158" s="150"/>
      <c r="PGM158" s="150"/>
      <c r="PGN158" s="150"/>
      <c r="PGO158" s="150"/>
      <c r="PGP158" s="150"/>
      <c r="PGQ158" s="150"/>
      <c r="PGR158" s="150"/>
      <c r="PGS158" s="150"/>
      <c r="PGT158" s="150"/>
      <c r="PGU158" s="150"/>
      <c r="PGV158" s="150"/>
      <c r="PGW158" s="150"/>
      <c r="PGX158" s="150"/>
      <c r="PGY158" s="150"/>
      <c r="PGZ158" s="150"/>
      <c r="PHA158" s="150"/>
      <c r="PHB158" s="150"/>
      <c r="PHC158" s="150"/>
      <c r="PHD158" s="150"/>
      <c r="PHE158" s="150"/>
      <c r="PHF158" s="150"/>
      <c r="PHG158" s="150"/>
      <c r="PHH158" s="150"/>
      <c r="PHI158" s="150"/>
      <c r="PHJ158" s="150"/>
      <c r="PHK158" s="150"/>
      <c r="PHL158" s="150"/>
      <c r="PHM158" s="150"/>
      <c r="PHN158" s="150"/>
      <c r="PHO158" s="150"/>
      <c r="PHP158" s="150"/>
      <c r="PHQ158" s="150"/>
      <c r="PHR158" s="150"/>
      <c r="PHS158" s="150"/>
      <c r="PHT158" s="150"/>
      <c r="PHU158" s="150"/>
      <c r="PHV158" s="150"/>
      <c r="PHW158" s="150"/>
      <c r="PHX158" s="150"/>
      <c r="PHY158" s="150"/>
      <c r="PHZ158" s="150"/>
      <c r="PIA158" s="150"/>
      <c r="PIB158" s="150"/>
      <c r="PIC158" s="150"/>
      <c r="PID158" s="150"/>
      <c r="PIE158" s="150"/>
      <c r="PIF158" s="150"/>
      <c r="PIG158" s="150"/>
      <c r="PIH158" s="150"/>
      <c r="PII158" s="150"/>
      <c r="PIJ158" s="150"/>
      <c r="PIK158" s="150"/>
      <c r="PIL158" s="150"/>
      <c r="PIM158" s="150"/>
      <c r="PIN158" s="150"/>
      <c r="PIO158" s="150"/>
      <c r="PIP158" s="150"/>
      <c r="PIQ158" s="150"/>
      <c r="PIR158" s="150"/>
      <c r="PIS158" s="150"/>
      <c r="PIT158" s="150"/>
      <c r="PIU158" s="150"/>
      <c r="PIV158" s="150"/>
      <c r="PIW158" s="150"/>
      <c r="PIX158" s="150"/>
      <c r="PIY158" s="150"/>
      <c r="PIZ158" s="150"/>
      <c r="PJA158" s="150"/>
      <c r="PJB158" s="150"/>
      <c r="PJC158" s="150"/>
      <c r="PJD158" s="150"/>
      <c r="PJE158" s="150"/>
      <c r="PJF158" s="150"/>
      <c r="PJG158" s="150"/>
      <c r="PJH158" s="150"/>
      <c r="PJI158" s="150"/>
      <c r="PJJ158" s="150"/>
      <c r="PJK158" s="150"/>
      <c r="PJL158" s="150"/>
      <c r="PJM158" s="150"/>
      <c r="PJN158" s="150"/>
      <c r="PJO158" s="150"/>
      <c r="PJP158" s="150"/>
      <c r="PJQ158" s="150"/>
      <c r="PJR158" s="150"/>
      <c r="PJS158" s="150"/>
      <c r="PJT158" s="150"/>
      <c r="PJU158" s="150"/>
      <c r="PJV158" s="150"/>
      <c r="PJW158" s="150"/>
      <c r="PJX158" s="150"/>
      <c r="PJY158" s="150"/>
      <c r="PJZ158" s="150"/>
      <c r="PKA158" s="150"/>
      <c r="PKB158" s="150"/>
      <c r="PKC158" s="150"/>
      <c r="PKD158" s="150"/>
      <c r="PKE158" s="150"/>
      <c r="PKF158" s="150"/>
      <c r="PKG158" s="150"/>
      <c r="PKH158" s="150"/>
      <c r="PKI158" s="150"/>
      <c r="PKJ158" s="150"/>
      <c r="PKK158" s="150"/>
      <c r="PKL158" s="150"/>
      <c r="PKM158" s="150"/>
      <c r="PKN158" s="150"/>
      <c r="PKO158" s="150"/>
      <c r="PKP158" s="150"/>
      <c r="PKQ158" s="150"/>
      <c r="PKR158" s="150"/>
      <c r="PKS158" s="150"/>
      <c r="PKT158" s="150"/>
      <c r="PKU158" s="150"/>
      <c r="PKV158" s="150"/>
      <c r="PKW158" s="150"/>
      <c r="PKX158" s="150"/>
      <c r="PKY158" s="150"/>
      <c r="PKZ158" s="150"/>
      <c r="PLA158" s="150"/>
      <c r="PLB158" s="150"/>
      <c r="PLC158" s="150"/>
      <c r="PLD158" s="150"/>
      <c r="PLE158" s="150"/>
      <c r="PLF158" s="150"/>
      <c r="PLG158" s="150"/>
      <c r="PLH158" s="150"/>
      <c r="PLI158" s="150"/>
      <c r="PLJ158" s="150"/>
      <c r="PLK158" s="150"/>
      <c r="PLL158" s="150"/>
      <c r="PLM158" s="150"/>
      <c r="PLN158" s="150"/>
      <c r="PLO158" s="150"/>
      <c r="PLP158" s="150"/>
      <c r="PLQ158" s="150"/>
      <c r="PLR158" s="150"/>
      <c r="PLS158" s="150"/>
      <c r="PLT158" s="150"/>
      <c r="PLU158" s="150"/>
      <c r="PLV158" s="150"/>
      <c r="PLW158" s="150"/>
      <c r="PLX158" s="150"/>
      <c r="PLY158" s="150"/>
      <c r="PLZ158" s="150"/>
      <c r="PMA158" s="150"/>
      <c r="PMB158" s="150"/>
      <c r="PMC158" s="150"/>
      <c r="PMD158" s="150"/>
      <c r="PME158" s="150"/>
      <c r="PMF158" s="150"/>
      <c r="PMG158" s="150"/>
      <c r="PMH158" s="150"/>
      <c r="PMI158" s="150"/>
      <c r="PMJ158" s="150"/>
      <c r="PMK158" s="150"/>
      <c r="PML158" s="150"/>
      <c r="PMM158" s="150"/>
      <c r="PMN158" s="150"/>
      <c r="PMO158" s="150"/>
      <c r="PMP158" s="150"/>
      <c r="PMQ158" s="150"/>
      <c r="PMR158" s="150"/>
      <c r="PMS158" s="150"/>
      <c r="PMT158" s="150"/>
      <c r="PMU158" s="150"/>
      <c r="PMV158" s="150"/>
      <c r="PMW158" s="150"/>
      <c r="PMX158" s="150"/>
      <c r="PMY158" s="150"/>
      <c r="PMZ158" s="150"/>
      <c r="PNA158" s="150"/>
      <c r="PNB158" s="150"/>
      <c r="PNC158" s="150"/>
      <c r="PND158" s="150"/>
      <c r="PNE158" s="150"/>
      <c r="PNF158" s="150"/>
      <c r="PNG158" s="150"/>
      <c r="PNH158" s="150"/>
      <c r="PNI158" s="150"/>
      <c r="PNJ158" s="150"/>
      <c r="PNK158" s="150"/>
      <c r="PNL158" s="150"/>
      <c r="PNM158" s="150"/>
      <c r="PNN158" s="150"/>
      <c r="PNO158" s="150"/>
      <c r="PNP158" s="150"/>
      <c r="PNQ158" s="150"/>
      <c r="PNR158" s="150"/>
      <c r="PNS158" s="150"/>
      <c r="PNT158" s="150"/>
      <c r="PNU158" s="150"/>
      <c r="PNV158" s="150"/>
      <c r="PNW158" s="150"/>
      <c r="PNX158" s="150"/>
      <c r="PNY158" s="150"/>
      <c r="PNZ158" s="150"/>
      <c r="POA158" s="150"/>
      <c r="POB158" s="150"/>
      <c r="POC158" s="150"/>
      <c r="POD158" s="150"/>
      <c r="POE158" s="150"/>
      <c r="POF158" s="150"/>
      <c r="POG158" s="150"/>
      <c r="POH158" s="150"/>
      <c r="POI158" s="150"/>
      <c r="POJ158" s="150"/>
      <c r="POK158" s="150"/>
      <c r="POL158" s="150"/>
      <c r="POM158" s="150"/>
      <c r="PON158" s="150"/>
      <c r="POO158" s="150"/>
      <c r="POP158" s="150"/>
      <c r="POQ158" s="150"/>
      <c r="POR158" s="150"/>
      <c r="POS158" s="150"/>
      <c r="POT158" s="150"/>
      <c r="POU158" s="150"/>
      <c r="POV158" s="150"/>
      <c r="POW158" s="150"/>
      <c r="POX158" s="150"/>
      <c r="POY158" s="150"/>
      <c r="POZ158" s="150"/>
      <c r="PPA158" s="150"/>
      <c r="PPB158" s="150"/>
      <c r="PPC158" s="150"/>
      <c r="PPD158" s="150"/>
      <c r="PPE158" s="150"/>
      <c r="PPF158" s="150"/>
      <c r="PPG158" s="150"/>
      <c r="PPH158" s="150"/>
      <c r="PPI158" s="150"/>
      <c r="PPJ158" s="150"/>
      <c r="PPK158" s="150"/>
      <c r="PPL158" s="150"/>
      <c r="PPM158" s="150"/>
      <c r="PPN158" s="150"/>
      <c r="PPO158" s="150"/>
      <c r="PPP158" s="150"/>
      <c r="PPQ158" s="150"/>
      <c r="PPR158" s="150"/>
      <c r="PPS158" s="150"/>
      <c r="PPT158" s="150"/>
      <c r="PPU158" s="150"/>
      <c r="PPV158" s="150"/>
      <c r="PPW158" s="150"/>
      <c r="PPX158" s="150"/>
      <c r="PPY158" s="150"/>
      <c r="PPZ158" s="150"/>
      <c r="PQA158" s="150"/>
      <c r="PQB158" s="150"/>
      <c r="PQC158" s="150"/>
      <c r="PQD158" s="150"/>
      <c r="PQE158" s="150"/>
      <c r="PQF158" s="150"/>
      <c r="PQG158" s="150"/>
      <c r="PQH158" s="150"/>
      <c r="PQI158" s="150"/>
      <c r="PQJ158" s="150"/>
      <c r="PQK158" s="150"/>
      <c r="PQL158" s="150"/>
      <c r="PQM158" s="150"/>
      <c r="PQN158" s="150"/>
      <c r="PQO158" s="150"/>
      <c r="PQP158" s="150"/>
      <c r="PQQ158" s="150"/>
      <c r="PQR158" s="150"/>
      <c r="PQS158" s="150"/>
      <c r="PQT158" s="150"/>
      <c r="PQU158" s="150"/>
      <c r="PQV158" s="150"/>
      <c r="PQW158" s="150"/>
      <c r="PQX158" s="150"/>
      <c r="PQY158" s="150"/>
      <c r="PQZ158" s="150"/>
      <c r="PRA158" s="150"/>
      <c r="PRB158" s="150"/>
      <c r="PRC158" s="150"/>
      <c r="PRD158" s="150"/>
      <c r="PRE158" s="150"/>
      <c r="PRF158" s="150"/>
      <c r="PRG158" s="150"/>
      <c r="PRH158" s="150"/>
      <c r="PRI158" s="150"/>
      <c r="PRJ158" s="150"/>
      <c r="PRK158" s="150"/>
      <c r="PRL158" s="150"/>
      <c r="PRM158" s="150"/>
      <c r="PRN158" s="150"/>
      <c r="PRO158" s="150"/>
      <c r="PRP158" s="150"/>
      <c r="PRQ158" s="150"/>
      <c r="PRR158" s="150"/>
      <c r="PRS158" s="150"/>
      <c r="PRT158" s="150"/>
      <c r="PRU158" s="150"/>
      <c r="PRV158" s="150"/>
      <c r="PRW158" s="150"/>
      <c r="PRX158" s="150"/>
      <c r="PRY158" s="150"/>
      <c r="PRZ158" s="150"/>
      <c r="PSA158" s="150"/>
      <c r="PSB158" s="150"/>
      <c r="PSC158" s="150"/>
      <c r="PSD158" s="150"/>
      <c r="PSE158" s="150"/>
      <c r="PSF158" s="150"/>
      <c r="PSG158" s="150"/>
      <c r="PSH158" s="150"/>
      <c r="PSI158" s="150"/>
      <c r="PSJ158" s="150"/>
      <c r="PSK158" s="150"/>
      <c r="PSL158" s="150"/>
      <c r="PSM158" s="150"/>
      <c r="PSN158" s="150"/>
      <c r="PSO158" s="150"/>
      <c r="PSP158" s="150"/>
      <c r="PSQ158" s="150"/>
      <c r="PSR158" s="150"/>
      <c r="PSS158" s="150"/>
      <c r="PST158" s="150"/>
      <c r="PSU158" s="150"/>
      <c r="PSV158" s="150"/>
      <c r="PSW158" s="150"/>
      <c r="PSX158" s="150"/>
      <c r="PSY158" s="150"/>
      <c r="PSZ158" s="150"/>
      <c r="PTA158" s="150"/>
      <c r="PTB158" s="150"/>
      <c r="PTC158" s="150"/>
      <c r="PTD158" s="150"/>
      <c r="PTE158" s="150"/>
      <c r="PTF158" s="150"/>
      <c r="PTG158" s="150"/>
      <c r="PTH158" s="150"/>
      <c r="PTI158" s="150"/>
      <c r="PTJ158" s="150"/>
      <c r="PTK158" s="150"/>
      <c r="PTL158" s="150"/>
      <c r="PTM158" s="150"/>
      <c r="PTN158" s="150"/>
      <c r="PTO158" s="150"/>
      <c r="PTP158" s="150"/>
      <c r="PTQ158" s="150"/>
      <c r="PTR158" s="150"/>
      <c r="PTS158" s="150"/>
      <c r="PTT158" s="150"/>
      <c r="PTU158" s="150"/>
      <c r="PTV158" s="150"/>
      <c r="PTW158" s="150"/>
      <c r="PTX158" s="150"/>
      <c r="PTY158" s="150"/>
      <c r="PTZ158" s="150"/>
      <c r="PUA158" s="150"/>
      <c r="PUB158" s="150"/>
      <c r="PUC158" s="150"/>
      <c r="PUD158" s="150"/>
      <c r="PUE158" s="150"/>
      <c r="PUF158" s="150"/>
      <c r="PUG158" s="150"/>
      <c r="PUH158" s="150"/>
      <c r="PUI158" s="150"/>
      <c r="PUJ158" s="150"/>
      <c r="PUK158" s="150"/>
      <c r="PUL158" s="150"/>
      <c r="PUM158" s="150"/>
      <c r="PUN158" s="150"/>
      <c r="PUO158" s="150"/>
      <c r="PUP158" s="150"/>
      <c r="PUQ158" s="150"/>
      <c r="PUR158" s="150"/>
      <c r="PUS158" s="150"/>
      <c r="PUT158" s="150"/>
      <c r="PUU158" s="150"/>
      <c r="PUV158" s="150"/>
      <c r="PUW158" s="150"/>
      <c r="PUX158" s="150"/>
      <c r="PUY158" s="150"/>
      <c r="PUZ158" s="150"/>
      <c r="PVA158" s="150"/>
      <c r="PVB158" s="150"/>
      <c r="PVC158" s="150"/>
      <c r="PVD158" s="150"/>
      <c r="PVE158" s="150"/>
      <c r="PVF158" s="150"/>
      <c r="PVG158" s="150"/>
      <c r="PVH158" s="150"/>
      <c r="PVI158" s="150"/>
      <c r="PVJ158" s="150"/>
      <c r="PVK158" s="150"/>
      <c r="PVL158" s="150"/>
      <c r="PVM158" s="150"/>
      <c r="PVN158" s="150"/>
      <c r="PVO158" s="150"/>
      <c r="PVP158" s="150"/>
      <c r="PVQ158" s="150"/>
      <c r="PVR158" s="150"/>
      <c r="PVS158" s="150"/>
      <c r="PVT158" s="150"/>
      <c r="PVU158" s="150"/>
      <c r="PVV158" s="150"/>
      <c r="PVW158" s="150"/>
      <c r="PVX158" s="150"/>
      <c r="PVY158" s="150"/>
      <c r="PVZ158" s="150"/>
      <c r="PWA158" s="150"/>
      <c r="PWB158" s="150"/>
      <c r="PWC158" s="150"/>
      <c r="PWD158" s="150"/>
      <c r="PWE158" s="150"/>
      <c r="PWF158" s="150"/>
      <c r="PWG158" s="150"/>
      <c r="PWH158" s="150"/>
      <c r="PWI158" s="150"/>
      <c r="PWJ158" s="150"/>
      <c r="PWK158" s="150"/>
      <c r="PWL158" s="150"/>
      <c r="PWM158" s="150"/>
      <c r="PWN158" s="150"/>
      <c r="PWO158" s="150"/>
      <c r="PWP158" s="150"/>
      <c r="PWQ158" s="150"/>
      <c r="PWR158" s="150"/>
      <c r="PWS158" s="150"/>
      <c r="PWT158" s="150"/>
      <c r="PWU158" s="150"/>
      <c r="PWV158" s="150"/>
      <c r="PWW158" s="150"/>
      <c r="PWX158" s="150"/>
      <c r="PWY158" s="150"/>
      <c r="PWZ158" s="150"/>
      <c r="PXA158" s="150"/>
      <c r="PXB158" s="150"/>
      <c r="PXC158" s="150"/>
      <c r="PXD158" s="150"/>
      <c r="PXE158" s="150"/>
      <c r="PXF158" s="150"/>
      <c r="PXG158" s="150"/>
      <c r="PXH158" s="150"/>
      <c r="PXI158" s="150"/>
      <c r="PXJ158" s="150"/>
      <c r="PXK158" s="150"/>
      <c r="PXL158" s="150"/>
      <c r="PXM158" s="150"/>
      <c r="PXN158" s="150"/>
      <c r="PXO158" s="150"/>
      <c r="PXP158" s="150"/>
      <c r="PXQ158" s="150"/>
      <c r="PXR158" s="150"/>
      <c r="PXS158" s="150"/>
      <c r="PXT158" s="150"/>
      <c r="PXU158" s="150"/>
      <c r="PXV158" s="150"/>
      <c r="PXW158" s="150"/>
      <c r="PXX158" s="150"/>
      <c r="PXY158" s="150"/>
      <c r="PXZ158" s="150"/>
      <c r="PYA158" s="150"/>
      <c r="PYB158" s="150"/>
      <c r="PYC158" s="150"/>
      <c r="PYD158" s="150"/>
      <c r="PYE158" s="150"/>
      <c r="PYF158" s="150"/>
      <c r="PYG158" s="150"/>
      <c r="PYH158" s="150"/>
      <c r="PYI158" s="150"/>
      <c r="PYJ158" s="150"/>
      <c r="PYK158" s="150"/>
      <c r="PYL158" s="150"/>
      <c r="PYM158" s="150"/>
      <c r="PYN158" s="150"/>
      <c r="PYO158" s="150"/>
      <c r="PYP158" s="150"/>
      <c r="PYQ158" s="150"/>
      <c r="PYR158" s="150"/>
      <c r="PYS158" s="150"/>
      <c r="PYT158" s="150"/>
      <c r="PYU158" s="150"/>
      <c r="PYV158" s="150"/>
      <c r="PYW158" s="150"/>
      <c r="PYX158" s="150"/>
      <c r="PYY158" s="150"/>
      <c r="PYZ158" s="150"/>
      <c r="PZA158" s="150"/>
      <c r="PZB158" s="150"/>
      <c r="PZC158" s="150"/>
      <c r="PZD158" s="150"/>
      <c r="PZE158" s="150"/>
      <c r="PZF158" s="150"/>
      <c r="PZG158" s="150"/>
      <c r="PZH158" s="150"/>
      <c r="PZI158" s="150"/>
      <c r="PZJ158" s="150"/>
      <c r="PZK158" s="150"/>
      <c r="PZL158" s="150"/>
      <c r="PZM158" s="150"/>
      <c r="PZN158" s="150"/>
      <c r="PZO158" s="150"/>
      <c r="PZP158" s="150"/>
      <c r="PZQ158" s="150"/>
      <c r="PZR158" s="150"/>
      <c r="PZS158" s="150"/>
      <c r="PZT158" s="150"/>
      <c r="PZU158" s="150"/>
      <c r="PZV158" s="150"/>
      <c r="PZW158" s="150"/>
      <c r="PZX158" s="150"/>
      <c r="PZY158" s="150"/>
      <c r="PZZ158" s="150"/>
      <c r="QAA158" s="150"/>
      <c r="QAB158" s="150"/>
      <c r="QAC158" s="150"/>
      <c r="QAD158" s="150"/>
      <c r="QAE158" s="150"/>
      <c r="QAF158" s="150"/>
      <c r="QAG158" s="150"/>
      <c r="QAH158" s="150"/>
      <c r="QAI158" s="150"/>
      <c r="QAJ158" s="150"/>
      <c r="QAK158" s="150"/>
      <c r="QAL158" s="150"/>
      <c r="QAM158" s="150"/>
      <c r="QAN158" s="150"/>
      <c r="QAO158" s="150"/>
      <c r="QAP158" s="150"/>
      <c r="QAQ158" s="150"/>
      <c r="QAR158" s="150"/>
      <c r="QAS158" s="150"/>
      <c r="QAT158" s="150"/>
      <c r="QAU158" s="150"/>
      <c r="QAV158" s="150"/>
      <c r="QAW158" s="150"/>
      <c r="QAX158" s="150"/>
      <c r="QAY158" s="150"/>
      <c r="QAZ158" s="150"/>
      <c r="QBA158" s="150"/>
      <c r="QBB158" s="150"/>
      <c r="QBC158" s="150"/>
      <c r="QBD158" s="150"/>
      <c r="QBE158" s="150"/>
      <c r="QBF158" s="150"/>
      <c r="QBG158" s="150"/>
      <c r="QBH158" s="150"/>
      <c r="QBI158" s="150"/>
      <c r="QBJ158" s="150"/>
      <c r="QBK158" s="150"/>
      <c r="QBL158" s="150"/>
      <c r="QBM158" s="150"/>
      <c r="QBN158" s="150"/>
      <c r="QBO158" s="150"/>
      <c r="QBP158" s="150"/>
      <c r="QBQ158" s="150"/>
      <c r="QBR158" s="150"/>
      <c r="QBS158" s="150"/>
      <c r="QBT158" s="150"/>
      <c r="QBU158" s="150"/>
      <c r="QBV158" s="150"/>
      <c r="QBW158" s="150"/>
      <c r="QBX158" s="150"/>
      <c r="QBY158" s="150"/>
      <c r="QBZ158" s="150"/>
      <c r="QCA158" s="150"/>
      <c r="QCB158" s="150"/>
      <c r="QCC158" s="150"/>
      <c r="QCD158" s="150"/>
      <c r="QCE158" s="150"/>
      <c r="QCF158" s="150"/>
      <c r="QCG158" s="150"/>
      <c r="QCH158" s="150"/>
      <c r="QCI158" s="150"/>
      <c r="QCJ158" s="150"/>
      <c r="QCK158" s="150"/>
      <c r="QCL158" s="150"/>
      <c r="QCM158" s="150"/>
      <c r="QCN158" s="150"/>
      <c r="QCO158" s="150"/>
      <c r="QCP158" s="150"/>
      <c r="QCQ158" s="150"/>
      <c r="QCR158" s="150"/>
      <c r="QCS158" s="150"/>
      <c r="QCT158" s="150"/>
      <c r="QCU158" s="150"/>
      <c r="QCV158" s="150"/>
      <c r="QCW158" s="150"/>
      <c r="QCX158" s="150"/>
      <c r="QCY158" s="150"/>
      <c r="QCZ158" s="150"/>
      <c r="QDA158" s="150"/>
      <c r="QDB158" s="150"/>
      <c r="QDC158" s="150"/>
      <c r="QDD158" s="150"/>
      <c r="QDE158" s="150"/>
      <c r="QDF158" s="150"/>
      <c r="QDG158" s="150"/>
      <c r="QDH158" s="150"/>
      <c r="QDI158" s="150"/>
      <c r="QDJ158" s="150"/>
      <c r="QDK158" s="150"/>
      <c r="QDL158" s="150"/>
      <c r="QDM158" s="150"/>
      <c r="QDN158" s="150"/>
      <c r="QDO158" s="150"/>
      <c r="QDP158" s="150"/>
      <c r="QDQ158" s="150"/>
      <c r="QDR158" s="150"/>
      <c r="QDS158" s="150"/>
      <c r="QDT158" s="150"/>
      <c r="QDU158" s="150"/>
      <c r="QDV158" s="150"/>
      <c r="QDW158" s="150"/>
      <c r="QDX158" s="150"/>
      <c r="QDY158" s="150"/>
      <c r="QDZ158" s="150"/>
      <c r="QEA158" s="150"/>
      <c r="QEB158" s="150"/>
      <c r="QEC158" s="150"/>
      <c r="QED158" s="150"/>
      <c r="QEE158" s="150"/>
      <c r="QEF158" s="150"/>
      <c r="QEG158" s="150"/>
      <c r="QEH158" s="150"/>
      <c r="QEI158" s="150"/>
      <c r="QEJ158" s="150"/>
      <c r="QEK158" s="150"/>
      <c r="QEL158" s="150"/>
      <c r="QEM158" s="150"/>
      <c r="QEN158" s="150"/>
      <c r="QEO158" s="150"/>
      <c r="QEP158" s="150"/>
      <c r="QEQ158" s="150"/>
      <c r="QER158" s="150"/>
      <c r="QES158" s="150"/>
      <c r="QET158" s="150"/>
      <c r="QEU158" s="150"/>
      <c r="QEV158" s="150"/>
      <c r="QEW158" s="150"/>
      <c r="QEX158" s="150"/>
      <c r="QEY158" s="150"/>
      <c r="QEZ158" s="150"/>
      <c r="QFA158" s="150"/>
      <c r="QFB158" s="150"/>
      <c r="QFC158" s="150"/>
      <c r="QFD158" s="150"/>
      <c r="QFE158" s="150"/>
      <c r="QFF158" s="150"/>
      <c r="QFG158" s="150"/>
      <c r="QFH158" s="150"/>
      <c r="QFI158" s="150"/>
      <c r="QFJ158" s="150"/>
      <c r="QFK158" s="150"/>
      <c r="QFL158" s="150"/>
      <c r="QFM158" s="150"/>
      <c r="QFN158" s="150"/>
      <c r="QFO158" s="150"/>
      <c r="QFP158" s="150"/>
      <c r="QFQ158" s="150"/>
      <c r="QFR158" s="150"/>
      <c r="QFS158" s="150"/>
      <c r="QFT158" s="150"/>
      <c r="QFU158" s="150"/>
      <c r="QFV158" s="150"/>
      <c r="QFW158" s="150"/>
      <c r="QFX158" s="150"/>
      <c r="QFY158" s="150"/>
      <c r="QFZ158" s="150"/>
      <c r="QGA158" s="150"/>
      <c r="QGB158" s="150"/>
      <c r="QGC158" s="150"/>
      <c r="QGD158" s="150"/>
      <c r="QGE158" s="150"/>
      <c r="QGF158" s="150"/>
      <c r="QGG158" s="150"/>
      <c r="QGH158" s="150"/>
      <c r="QGI158" s="150"/>
      <c r="QGJ158" s="150"/>
      <c r="QGK158" s="150"/>
      <c r="QGL158" s="150"/>
      <c r="QGM158" s="150"/>
      <c r="QGN158" s="150"/>
      <c r="QGO158" s="150"/>
      <c r="QGP158" s="150"/>
      <c r="QGQ158" s="150"/>
      <c r="QGR158" s="150"/>
      <c r="QGS158" s="150"/>
      <c r="QGT158" s="150"/>
      <c r="QGU158" s="150"/>
      <c r="QGV158" s="150"/>
      <c r="QGW158" s="150"/>
      <c r="QGX158" s="150"/>
      <c r="QGY158" s="150"/>
      <c r="QGZ158" s="150"/>
      <c r="QHA158" s="150"/>
      <c r="QHB158" s="150"/>
      <c r="QHC158" s="150"/>
      <c r="QHD158" s="150"/>
      <c r="QHE158" s="150"/>
      <c r="QHF158" s="150"/>
      <c r="QHG158" s="150"/>
      <c r="QHH158" s="150"/>
      <c r="QHI158" s="150"/>
      <c r="QHJ158" s="150"/>
      <c r="QHK158" s="150"/>
      <c r="QHL158" s="150"/>
      <c r="QHM158" s="150"/>
      <c r="QHN158" s="150"/>
      <c r="QHO158" s="150"/>
      <c r="QHP158" s="150"/>
      <c r="QHQ158" s="150"/>
      <c r="QHR158" s="150"/>
      <c r="QHS158" s="150"/>
      <c r="QHT158" s="150"/>
      <c r="QHU158" s="150"/>
      <c r="QHV158" s="150"/>
      <c r="QHW158" s="150"/>
      <c r="QHX158" s="150"/>
      <c r="QHY158" s="150"/>
      <c r="QHZ158" s="150"/>
      <c r="QIA158" s="150"/>
      <c r="QIB158" s="150"/>
      <c r="QIC158" s="150"/>
      <c r="QID158" s="150"/>
      <c r="QIE158" s="150"/>
      <c r="QIF158" s="150"/>
      <c r="QIG158" s="150"/>
      <c r="QIH158" s="150"/>
      <c r="QII158" s="150"/>
      <c r="QIJ158" s="150"/>
      <c r="QIK158" s="150"/>
      <c r="QIL158" s="150"/>
      <c r="QIM158" s="150"/>
      <c r="QIN158" s="150"/>
      <c r="QIO158" s="150"/>
      <c r="QIP158" s="150"/>
      <c r="QIQ158" s="150"/>
      <c r="QIR158" s="150"/>
      <c r="QIS158" s="150"/>
      <c r="QIT158" s="150"/>
      <c r="QIU158" s="150"/>
      <c r="QIV158" s="150"/>
      <c r="QIW158" s="150"/>
      <c r="QIX158" s="150"/>
      <c r="QIY158" s="150"/>
      <c r="QIZ158" s="150"/>
      <c r="QJA158" s="150"/>
      <c r="QJB158" s="150"/>
      <c r="QJC158" s="150"/>
      <c r="QJD158" s="150"/>
      <c r="QJE158" s="150"/>
      <c r="QJF158" s="150"/>
      <c r="QJG158" s="150"/>
      <c r="QJH158" s="150"/>
      <c r="QJI158" s="150"/>
      <c r="QJJ158" s="150"/>
      <c r="QJK158" s="150"/>
      <c r="QJL158" s="150"/>
      <c r="QJM158" s="150"/>
      <c r="QJN158" s="150"/>
      <c r="QJO158" s="150"/>
      <c r="QJP158" s="150"/>
      <c r="QJQ158" s="150"/>
      <c r="QJR158" s="150"/>
      <c r="QJS158" s="150"/>
      <c r="QJT158" s="150"/>
      <c r="QJU158" s="150"/>
      <c r="QJV158" s="150"/>
      <c r="QJW158" s="150"/>
      <c r="QJX158" s="150"/>
      <c r="QJY158" s="150"/>
      <c r="QJZ158" s="150"/>
      <c r="QKA158" s="150"/>
      <c r="QKB158" s="150"/>
      <c r="QKC158" s="150"/>
      <c r="QKD158" s="150"/>
      <c r="QKE158" s="150"/>
      <c r="QKF158" s="150"/>
      <c r="QKG158" s="150"/>
      <c r="QKH158" s="150"/>
      <c r="QKI158" s="150"/>
      <c r="QKJ158" s="150"/>
      <c r="QKK158" s="150"/>
      <c r="QKL158" s="150"/>
      <c r="QKM158" s="150"/>
      <c r="QKN158" s="150"/>
      <c r="QKO158" s="150"/>
      <c r="QKP158" s="150"/>
      <c r="QKQ158" s="150"/>
      <c r="QKR158" s="150"/>
      <c r="QKS158" s="150"/>
      <c r="QKT158" s="150"/>
      <c r="QKU158" s="150"/>
      <c r="QKV158" s="150"/>
      <c r="QKW158" s="150"/>
      <c r="QKX158" s="150"/>
      <c r="QKY158" s="150"/>
      <c r="QKZ158" s="150"/>
      <c r="QLA158" s="150"/>
      <c r="QLB158" s="150"/>
      <c r="QLC158" s="150"/>
      <c r="QLD158" s="150"/>
      <c r="QLE158" s="150"/>
      <c r="QLF158" s="150"/>
      <c r="QLG158" s="150"/>
      <c r="QLH158" s="150"/>
      <c r="QLI158" s="150"/>
      <c r="QLJ158" s="150"/>
      <c r="QLK158" s="150"/>
      <c r="QLL158" s="150"/>
      <c r="QLM158" s="150"/>
      <c r="QLN158" s="150"/>
      <c r="QLO158" s="150"/>
      <c r="QLP158" s="150"/>
      <c r="QLQ158" s="150"/>
      <c r="QLR158" s="150"/>
      <c r="QLS158" s="150"/>
      <c r="QLT158" s="150"/>
      <c r="QLU158" s="150"/>
      <c r="QLV158" s="150"/>
      <c r="QLW158" s="150"/>
      <c r="QLX158" s="150"/>
      <c r="QLY158" s="150"/>
      <c r="QLZ158" s="150"/>
      <c r="QMA158" s="150"/>
      <c r="QMB158" s="150"/>
      <c r="QMC158" s="150"/>
      <c r="QMD158" s="150"/>
      <c r="QME158" s="150"/>
      <c r="QMF158" s="150"/>
      <c r="QMG158" s="150"/>
      <c r="QMH158" s="150"/>
      <c r="QMI158" s="150"/>
      <c r="QMJ158" s="150"/>
      <c r="QMK158" s="150"/>
      <c r="QML158" s="150"/>
      <c r="QMM158" s="150"/>
      <c r="QMN158" s="150"/>
      <c r="QMO158" s="150"/>
      <c r="QMP158" s="150"/>
      <c r="QMQ158" s="150"/>
      <c r="QMR158" s="150"/>
      <c r="QMS158" s="150"/>
      <c r="QMT158" s="150"/>
      <c r="QMU158" s="150"/>
      <c r="QMV158" s="150"/>
      <c r="QMW158" s="150"/>
      <c r="QMX158" s="150"/>
      <c r="QMY158" s="150"/>
      <c r="QMZ158" s="150"/>
      <c r="QNA158" s="150"/>
      <c r="QNB158" s="150"/>
      <c r="QNC158" s="150"/>
      <c r="QND158" s="150"/>
      <c r="QNE158" s="150"/>
      <c r="QNF158" s="150"/>
      <c r="QNG158" s="150"/>
      <c r="QNH158" s="150"/>
      <c r="QNI158" s="150"/>
      <c r="QNJ158" s="150"/>
      <c r="QNK158" s="150"/>
      <c r="QNL158" s="150"/>
      <c r="QNM158" s="150"/>
      <c r="QNN158" s="150"/>
      <c r="QNO158" s="150"/>
      <c r="QNP158" s="150"/>
      <c r="QNQ158" s="150"/>
      <c r="QNR158" s="150"/>
      <c r="QNS158" s="150"/>
      <c r="QNT158" s="150"/>
      <c r="QNU158" s="150"/>
      <c r="QNV158" s="150"/>
      <c r="QNW158" s="150"/>
      <c r="QNX158" s="150"/>
      <c r="QNY158" s="150"/>
      <c r="QNZ158" s="150"/>
      <c r="QOA158" s="150"/>
      <c r="QOB158" s="150"/>
      <c r="QOC158" s="150"/>
      <c r="QOD158" s="150"/>
      <c r="QOE158" s="150"/>
      <c r="QOF158" s="150"/>
      <c r="QOG158" s="150"/>
      <c r="QOH158" s="150"/>
      <c r="QOI158" s="150"/>
      <c r="QOJ158" s="150"/>
      <c r="QOK158" s="150"/>
      <c r="QOL158" s="150"/>
      <c r="QOM158" s="150"/>
      <c r="QON158" s="150"/>
      <c r="QOO158" s="150"/>
      <c r="QOP158" s="150"/>
      <c r="QOQ158" s="150"/>
      <c r="QOR158" s="150"/>
      <c r="QOS158" s="150"/>
      <c r="QOT158" s="150"/>
      <c r="QOU158" s="150"/>
      <c r="QOV158" s="150"/>
      <c r="QOW158" s="150"/>
      <c r="QOX158" s="150"/>
      <c r="QOY158" s="150"/>
      <c r="QOZ158" s="150"/>
      <c r="QPA158" s="150"/>
      <c r="QPB158" s="150"/>
      <c r="QPC158" s="150"/>
      <c r="QPD158" s="150"/>
      <c r="QPE158" s="150"/>
      <c r="QPF158" s="150"/>
      <c r="QPG158" s="150"/>
      <c r="QPH158" s="150"/>
      <c r="QPI158" s="150"/>
      <c r="QPJ158" s="150"/>
      <c r="QPK158" s="150"/>
      <c r="QPL158" s="150"/>
      <c r="QPM158" s="150"/>
      <c r="QPN158" s="150"/>
      <c r="QPO158" s="150"/>
      <c r="QPP158" s="150"/>
      <c r="QPQ158" s="150"/>
      <c r="QPR158" s="150"/>
      <c r="QPS158" s="150"/>
      <c r="QPT158" s="150"/>
      <c r="QPU158" s="150"/>
      <c r="QPV158" s="150"/>
      <c r="QPW158" s="150"/>
      <c r="QPX158" s="150"/>
      <c r="QPY158" s="150"/>
      <c r="QPZ158" s="150"/>
      <c r="QQA158" s="150"/>
      <c r="QQB158" s="150"/>
      <c r="QQC158" s="150"/>
      <c r="QQD158" s="150"/>
      <c r="QQE158" s="150"/>
      <c r="QQF158" s="150"/>
      <c r="QQG158" s="150"/>
      <c r="QQH158" s="150"/>
      <c r="QQI158" s="150"/>
      <c r="QQJ158" s="150"/>
      <c r="QQK158" s="150"/>
      <c r="QQL158" s="150"/>
      <c r="QQM158" s="150"/>
      <c r="QQN158" s="150"/>
      <c r="QQO158" s="150"/>
      <c r="QQP158" s="150"/>
      <c r="QQQ158" s="150"/>
      <c r="QQR158" s="150"/>
      <c r="QQS158" s="150"/>
      <c r="QQT158" s="150"/>
      <c r="QQU158" s="150"/>
      <c r="QQV158" s="150"/>
      <c r="QQW158" s="150"/>
      <c r="QQX158" s="150"/>
      <c r="QQY158" s="150"/>
      <c r="QQZ158" s="150"/>
      <c r="QRA158" s="150"/>
      <c r="QRB158" s="150"/>
      <c r="QRC158" s="150"/>
      <c r="QRD158" s="150"/>
      <c r="QRE158" s="150"/>
      <c r="QRF158" s="150"/>
      <c r="QRG158" s="150"/>
      <c r="QRH158" s="150"/>
      <c r="QRI158" s="150"/>
      <c r="QRJ158" s="150"/>
      <c r="QRK158" s="150"/>
      <c r="QRL158" s="150"/>
      <c r="QRM158" s="150"/>
      <c r="QRN158" s="150"/>
      <c r="QRO158" s="150"/>
      <c r="QRP158" s="150"/>
      <c r="QRQ158" s="150"/>
      <c r="QRR158" s="150"/>
      <c r="QRS158" s="150"/>
      <c r="QRT158" s="150"/>
      <c r="QRU158" s="150"/>
      <c r="QRV158" s="150"/>
      <c r="QRW158" s="150"/>
      <c r="QRX158" s="150"/>
      <c r="QRY158" s="150"/>
      <c r="QRZ158" s="150"/>
      <c r="QSA158" s="150"/>
      <c r="QSB158" s="150"/>
      <c r="QSC158" s="150"/>
      <c r="QSD158" s="150"/>
      <c r="QSE158" s="150"/>
      <c r="QSF158" s="150"/>
      <c r="QSG158" s="150"/>
      <c r="QSH158" s="150"/>
      <c r="QSI158" s="150"/>
      <c r="QSJ158" s="150"/>
      <c r="QSK158" s="150"/>
      <c r="QSL158" s="150"/>
      <c r="QSM158" s="150"/>
      <c r="QSN158" s="150"/>
      <c r="QSO158" s="150"/>
      <c r="QSP158" s="150"/>
      <c r="QSQ158" s="150"/>
      <c r="QSR158" s="150"/>
      <c r="QSS158" s="150"/>
      <c r="QST158" s="150"/>
      <c r="QSU158" s="150"/>
      <c r="QSV158" s="150"/>
      <c r="QSW158" s="150"/>
      <c r="QSX158" s="150"/>
      <c r="QSY158" s="150"/>
      <c r="QSZ158" s="150"/>
      <c r="QTA158" s="150"/>
      <c r="QTB158" s="150"/>
      <c r="QTC158" s="150"/>
      <c r="QTD158" s="150"/>
      <c r="QTE158" s="150"/>
      <c r="QTF158" s="150"/>
      <c r="QTG158" s="150"/>
      <c r="QTH158" s="150"/>
      <c r="QTI158" s="150"/>
      <c r="QTJ158" s="150"/>
      <c r="QTK158" s="150"/>
      <c r="QTL158" s="150"/>
      <c r="QTM158" s="150"/>
      <c r="QTN158" s="150"/>
      <c r="QTO158" s="150"/>
      <c r="QTP158" s="150"/>
      <c r="QTQ158" s="150"/>
      <c r="QTR158" s="150"/>
      <c r="QTS158" s="150"/>
      <c r="QTT158" s="150"/>
      <c r="QTU158" s="150"/>
      <c r="QTV158" s="150"/>
      <c r="QTW158" s="150"/>
      <c r="QTX158" s="150"/>
      <c r="QTY158" s="150"/>
      <c r="QTZ158" s="150"/>
      <c r="QUA158" s="150"/>
      <c r="QUB158" s="150"/>
      <c r="QUC158" s="150"/>
      <c r="QUD158" s="150"/>
      <c r="QUE158" s="150"/>
      <c r="QUF158" s="150"/>
      <c r="QUG158" s="150"/>
      <c r="QUH158" s="150"/>
      <c r="QUI158" s="150"/>
      <c r="QUJ158" s="150"/>
      <c r="QUK158" s="150"/>
      <c r="QUL158" s="150"/>
      <c r="QUM158" s="150"/>
      <c r="QUN158" s="150"/>
      <c r="QUO158" s="150"/>
      <c r="QUP158" s="150"/>
      <c r="QUQ158" s="150"/>
      <c r="QUR158" s="150"/>
      <c r="QUS158" s="150"/>
      <c r="QUT158" s="150"/>
      <c r="QUU158" s="150"/>
      <c r="QUV158" s="150"/>
      <c r="QUW158" s="150"/>
      <c r="QUX158" s="150"/>
      <c r="QUY158" s="150"/>
      <c r="QUZ158" s="150"/>
      <c r="QVA158" s="150"/>
      <c r="QVB158" s="150"/>
      <c r="QVC158" s="150"/>
      <c r="QVD158" s="150"/>
      <c r="QVE158" s="150"/>
      <c r="QVF158" s="150"/>
      <c r="QVG158" s="150"/>
      <c r="QVH158" s="150"/>
      <c r="QVI158" s="150"/>
      <c r="QVJ158" s="150"/>
      <c r="QVK158" s="150"/>
      <c r="QVL158" s="150"/>
      <c r="QVM158" s="150"/>
      <c r="QVN158" s="150"/>
      <c r="QVO158" s="150"/>
      <c r="QVP158" s="150"/>
      <c r="QVQ158" s="150"/>
      <c r="QVR158" s="150"/>
      <c r="QVS158" s="150"/>
      <c r="QVT158" s="150"/>
      <c r="QVU158" s="150"/>
      <c r="QVV158" s="150"/>
      <c r="QVW158" s="150"/>
      <c r="QVX158" s="150"/>
      <c r="QVY158" s="150"/>
      <c r="QVZ158" s="150"/>
      <c r="QWA158" s="150"/>
      <c r="QWB158" s="150"/>
      <c r="QWC158" s="150"/>
      <c r="QWD158" s="150"/>
      <c r="QWE158" s="150"/>
      <c r="QWF158" s="150"/>
      <c r="QWG158" s="150"/>
      <c r="QWH158" s="150"/>
      <c r="QWI158" s="150"/>
      <c r="QWJ158" s="150"/>
      <c r="QWK158" s="150"/>
      <c r="QWL158" s="150"/>
      <c r="QWM158" s="150"/>
      <c r="QWN158" s="150"/>
      <c r="QWO158" s="150"/>
      <c r="QWP158" s="150"/>
      <c r="QWQ158" s="150"/>
      <c r="QWR158" s="150"/>
      <c r="QWS158" s="150"/>
      <c r="QWT158" s="150"/>
      <c r="QWU158" s="150"/>
      <c r="QWV158" s="150"/>
      <c r="QWW158" s="150"/>
      <c r="QWX158" s="150"/>
      <c r="QWY158" s="150"/>
      <c r="QWZ158" s="150"/>
      <c r="QXA158" s="150"/>
      <c r="QXB158" s="150"/>
      <c r="QXC158" s="150"/>
      <c r="QXD158" s="150"/>
      <c r="QXE158" s="150"/>
      <c r="QXF158" s="150"/>
      <c r="QXG158" s="150"/>
      <c r="QXH158" s="150"/>
      <c r="QXI158" s="150"/>
      <c r="QXJ158" s="150"/>
      <c r="QXK158" s="150"/>
      <c r="QXL158" s="150"/>
      <c r="QXM158" s="150"/>
      <c r="QXN158" s="150"/>
      <c r="QXO158" s="150"/>
      <c r="QXP158" s="150"/>
      <c r="QXQ158" s="150"/>
      <c r="QXR158" s="150"/>
      <c r="QXS158" s="150"/>
      <c r="QXT158" s="150"/>
      <c r="QXU158" s="150"/>
      <c r="QXV158" s="150"/>
      <c r="QXW158" s="150"/>
      <c r="QXX158" s="150"/>
      <c r="QXY158" s="150"/>
      <c r="QXZ158" s="150"/>
      <c r="QYA158" s="150"/>
      <c r="QYB158" s="150"/>
      <c r="QYC158" s="150"/>
      <c r="QYD158" s="150"/>
      <c r="QYE158" s="150"/>
      <c r="QYF158" s="150"/>
      <c r="QYG158" s="150"/>
      <c r="QYH158" s="150"/>
      <c r="QYI158" s="150"/>
      <c r="QYJ158" s="150"/>
      <c r="QYK158" s="150"/>
      <c r="QYL158" s="150"/>
      <c r="QYM158" s="150"/>
      <c r="QYN158" s="150"/>
      <c r="QYO158" s="150"/>
      <c r="QYP158" s="150"/>
      <c r="QYQ158" s="150"/>
      <c r="QYR158" s="150"/>
      <c r="QYS158" s="150"/>
      <c r="QYT158" s="150"/>
      <c r="QYU158" s="150"/>
      <c r="QYV158" s="150"/>
      <c r="QYW158" s="150"/>
      <c r="QYX158" s="150"/>
      <c r="QYY158" s="150"/>
      <c r="QYZ158" s="150"/>
      <c r="QZA158" s="150"/>
      <c r="QZB158" s="150"/>
      <c r="QZC158" s="150"/>
      <c r="QZD158" s="150"/>
      <c r="QZE158" s="150"/>
      <c r="QZF158" s="150"/>
      <c r="QZG158" s="150"/>
      <c r="QZH158" s="150"/>
      <c r="QZI158" s="150"/>
      <c r="QZJ158" s="150"/>
      <c r="QZK158" s="150"/>
      <c r="QZL158" s="150"/>
      <c r="QZM158" s="150"/>
      <c r="QZN158" s="150"/>
      <c r="QZO158" s="150"/>
      <c r="QZP158" s="150"/>
      <c r="QZQ158" s="150"/>
      <c r="QZR158" s="150"/>
      <c r="QZS158" s="150"/>
      <c r="QZT158" s="150"/>
      <c r="QZU158" s="150"/>
      <c r="QZV158" s="150"/>
      <c r="QZW158" s="150"/>
      <c r="QZX158" s="150"/>
      <c r="QZY158" s="150"/>
      <c r="QZZ158" s="150"/>
      <c r="RAA158" s="150"/>
      <c r="RAB158" s="150"/>
      <c r="RAC158" s="150"/>
      <c r="RAD158" s="150"/>
      <c r="RAE158" s="150"/>
      <c r="RAF158" s="150"/>
      <c r="RAG158" s="150"/>
      <c r="RAH158" s="150"/>
      <c r="RAI158" s="150"/>
      <c r="RAJ158" s="150"/>
      <c r="RAK158" s="150"/>
      <c r="RAL158" s="150"/>
      <c r="RAM158" s="150"/>
      <c r="RAN158" s="150"/>
      <c r="RAO158" s="150"/>
      <c r="RAP158" s="150"/>
      <c r="RAQ158" s="150"/>
      <c r="RAR158" s="150"/>
      <c r="RAS158" s="150"/>
      <c r="RAT158" s="150"/>
      <c r="RAU158" s="150"/>
      <c r="RAV158" s="150"/>
      <c r="RAW158" s="150"/>
      <c r="RAX158" s="150"/>
      <c r="RAY158" s="150"/>
      <c r="RAZ158" s="150"/>
      <c r="RBA158" s="150"/>
      <c r="RBB158" s="150"/>
      <c r="RBC158" s="150"/>
      <c r="RBD158" s="150"/>
      <c r="RBE158" s="150"/>
      <c r="RBF158" s="150"/>
      <c r="RBG158" s="150"/>
      <c r="RBH158" s="150"/>
      <c r="RBI158" s="150"/>
      <c r="RBJ158" s="150"/>
      <c r="RBK158" s="150"/>
      <c r="RBL158" s="150"/>
      <c r="RBM158" s="150"/>
      <c r="RBN158" s="150"/>
      <c r="RBO158" s="150"/>
      <c r="RBP158" s="150"/>
      <c r="RBQ158" s="150"/>
      <c r="RBR158" s="150"/>
      <c r="RBS158" s="150"/>
      <c r="RBT158" s="150"/>
      <c r="RBU158" s="150"/>
      <c r="RBV158" s="150"/>
      <c r="RBW158" s="150"/>
      <c r="RBX158" s="150"/>
      <c r="RBY158" s="150"/>
      <c r="RBZ158" s="150"/>
      <c r="RCA158" s="150"/>
      <c r="RCB158" s="150"/>
      <c r="RCC158" s="150"/>
      <c r="RCD158" s="150"/>
      <c r="RCE158" s="150"/>
      <c r="RCF158" s="150"/>
      <c r="RCG158" s="150"/>
      <c r="RCH158" s="150"/>
      <c r="RCI158" s="150"/>
      <c r="RCJ158" s="150"/>
      <c r="RCK158" s="150"/>
      <c r="RCL158" s="150"/>
      <c r="RCM158" s="150"/>
      <c r="RCN158" s="150"/>
      <c r="RCO158" s="150"/>
      <c r="RCP158" s="150"/>
      <c r="RCQ158" s="150"/>
      <c r="RCR158" s="150"/>
      <c r="RCS158" s="150"/>
      <c r="RCT158" s="150"/>
      <c r="RCU158" s="150"/>
      <c r="RCV158" s="150"/>
      <c r="RCW158" s="150"/>
      <c r="RCX158" s="150"/>
      <c r="RCY158" s="150"/>
      <c r="RCZ158" s="150"/>
      <c r="RDA158" s="150"/>
      <c r="RDB158" s="150"/>
      <c r="RDC158" s="150"/>
      <c r="RDD158" s="150"/>
      <c r="RDE158" s="150"/>
      <c r="RDF158" s="150"/>
      <c r="RDG158" s="150"/>
      <c r="RDH158" s="150"/>
      <c r="RDI158" s="150"/>
      <c r="RDJ158" s="150"/>
      <c r="RDK158" s="150"/>
      <c r="RDL158" s="150"/>
      <c r="RDM158" s="150"/>
      <c r="RDN158" s="150"/>
      <c r="RDO158" s="150"/>
      <c r="RDP158" s="150"/>
      <c r="RDQ158" s="150"/>
      <c r="RDR158" s="150"/>
      <c r="RDS158" s="150"/>
      <c r="RDT158" s="150"/>
      <c r="RDU158" s="150"/>
      <c r="RDV158" s="150"/>
      <c r="RDW158" s="150"/>
      <c r="RDX158" s="150"/>
      <c r="RDY158" s="150"/>
      <c r="RDZ158" s="150"/>
      <c r="REA158" s="150"/>
      <c r="REB158" s="150"/>
      <c r="REC158" s="150"/>
      <c r="RED158" s="150"/>
      <c r="REE158" s="150"/>
      <c r="REF158" s="150"/>
      <c r="REG158" s="150"/>
      <c r="REH158" s="150"/>
      <c r="REI158" s="150"/>
      <c r="REJ158" s="150"/>
      <c r="REK158" s="150"/>
      <c r="REL158" s="150"/>
      <c r="REM158" s="150"/>
      <c r="REN158" s="150"/>
      <c r="REO158" s="150"/>
      <c r="REP158" s="150"/>
      <c r="REQ158" s="150"/>
      <c r="RER158" s="150"/>
      <c r="RES158" s="150"/>
      <c r="RET158" s="150"/>
      <c r="REU158" s="150"/>
      <c r="REV158" s="150"/>
      <c r="REW158" s="150"/>
      <c r="REX158" s="150"/>
      <c r="REY158" s="150"/>
      <c r="REZ158" s="150"/>
      <c r="RFA158" s="150"/>
      <c r="RFB158" s="150"/>
      <c r="RFC158" s="150"/>
      <c r="RFD158" s="150"/>
      <c r="RFE158" s="150"/>
      <c r="RFF158" s="150"/>
      <c r="RFG158" s="150"/>
      <c r="RFH158" s="150"/>
      <c r="RFI158" s="150"/>
      <c r="RFJ158" s="150"/>
      <c r="RFK158" s="150"/>
      <c r="RFL158" s="150"/>
      <c r="RFM158" s="150"/>
      <c r="RFN158" s="150"/>
      <c r="RFO158" s="150"/>
      <c r="RFP158" s="150"/>
      <c r="RFQ158" s="150"/>
      <c r="RFR158" s="150"/>
      <c r="RFS158" s="150"/>
      <c r="RFT158" s="150"/>
      <c r="RFU158" s="150"/>
      <c r="RFV158" s="150"/>
      <c r="RFW158" s="150"/>
      <c r="RFX158" s="150"/>
      <c r="RFY158" s="150"/>
      <c r="RFZ158" s="150"/>
      <c r="RGA158" s="150"/>
      <c r="RGB158" s="150"/>
      <c r="RGC158" s="150"/>
      <c r="RGD158" s="150"/>
      <c r="RGE158" s="150"/>
      <c r="RGF158" s="150"/>
      <c r="RGG158" s="150"/>
      <c r="RGH158" s="150"/>
      <c r="RGI158" s="150"/>
      <c r="RGJ158" s="150"/>
      <c r="RGK158" s="150"/>
      <c r="RGL158" s="150"/>
      <c r="RGM158" s="150"/>
      <c r="RGN158" s="150"/>
      <c r="RGO158" s="150"/>
      <c r="RGP158" s="150"/>
      <c r="RGQ158" s="150"/>
      <c r="RGR158" s="150"/>
      <c r="RGS158" s="150"/>
      <c r="RGT158" s="150"/>
      <c r="RGU158" s="150"/>
      <c r="RGV158" s="150"/>
      <c r="RGW158" s="150"/>
      <c r="RGX158" s="150"/>
      <c r="RGY158" s="150"/>
      <c r="RGZ158" s="150"/>
      <c r="RHA158" s="150"/>
      <c r="RHB158" s="150"/>
      <c r="RHC158" s="150"/>
      <c r="RHD158" s="150"/>
      <c r="RHE158" s="150"/>
      <c r="RHF158" s="150"/>
      <c r="RHG158" s="150"/>
      <c r="RHH158" s="150"/>
      <c r="RHI158" s="150"/>
      <c r="RHJ158" s="150"/>
      <c r="RHK158" s="150"/>
      <c r="RHL158" s="150"/>
      <c r="RHM158" s="150"/>
      <c r="RHN158" s="150"/>
      <c r="RHO158" s="150"/>
      <c r="RHP158" s="150"/>
      <c r="RHQ158" s="150"/>
      <c r="RHR158" s="150"/>
      <c r="RHS158" s="150"/>
      <c r="RHT158" s="150"/>
      <c r="RHU158" s="150"/>
      <c r="RHV158" s="150"/>
      <c r="RHW158" s="150"/>
      <c r="RHX158" s="150"/>
      <c r="RHY158" s="150"/>
      <c r="RHZ158" s="150"/>
      <c r="RIA158" s="150"/>
      <c r="RIB158" s="150"/>
      <c r="RIC158" s="150"/>
      <c r="RID158" s="150"/>
      <c r="RIE158" s="150"/>
      <c r="RIF158" s="150"/>
      <c r="RIG158" s="150"/>
      <c r="RIH158" s="150"/>
      <c r="RII158" s="150"/>
      <c r="RIJ158" s="150"/>
      <c r="RIK158" s="150"/>
      <c r="RIL158" s="150"/>
      <c r="RIM158" s="150"/>
      <c r="RIN158" s="150"/>
      <c r="RIO158" s="150"/>
      <c r="RIP158" s="150"/>
      <c r="RIQ158" s="150"/>
      <c r="RIR158" s="150"/>
      <c r="RIS158" s="150"/>
      <c r="RIT158" s="150"/>
      <c r="RIU158" s="150"/>
      <c r="RIV158" s="150"/>
      <c r="RIW158" s="150"/>
      <c r="RIX158" s="150"/>
      <c r="RIY158" s="150"/>
      <c r="RIZ158" s="150"/>
      <c r="RJA158" s="150"/>
      <c r="RJB158" s="150"/>
      <c r="RJC158" s="150"/>
      <c r="RJD158" s="150"/>
      <c r="RJE158" s="150"/>
      <c r="RJF158" s="150"/>
      <c r="RJG158" s="150"/>
      <c r="RJH158" s="150"/>
      <c r="RJI158" s="150"/>
      <c r="RJJ158" s="150"/>
      <c r="RJK158" s="150"/>
      <c r="RJL158" s="150"/>
      <c r="RJM158" s="150"/>
      <c r="RJN158" s="150"/>
      <c r="RJO158" s="150"/>
      <c r="RJP158" s="150"/>
      <c r="RJQ158" s="150"/>
      <c r="RJR158" s="150"/>
      <c r="RJS158" s="150"/>
      <c r="RJT158" s="150"/>
      <c r="RJU158" s="150"/>
      <c r="RJV158" s="150"/>
      <c r="RJW158" s="150"/>
      <c r="RJX158" s="150"/>
      <c r="RJY158" s="150"/>
      <c r="RJZ158" s="150"/>
      <c r="RKA158" s="150"/>
      <c r="RKB158" s="150"/>
      <c r="RKC158" s="150"/>
      <c r="RKD158" s="150"/>
      <c r="RKE158" s="150"/>
      <c r="RKF158" s="150"/>
      <c r="RKG158" s="150"/>
      <c r="RKH158" s="150"/>
      <c r="RKI158" s="150"/>
      <c r="RKJ158" s="150"/>
      <c r="RKK158" s="150"/>
      <c r="RKL158" s="150"/>
      <c r="RKM158" s="150"/>
      <c r="RKN158" s="150"/>
      <c r="RKO158" s="150"/>
      <c r="RKP158" s="150"/>
      <c r="RKQ158" s="150"/>
      <c r="RKR158" s="150"/>
      <c r="RKS158" s="150"/>
      <c r="RKT158" s="150"/>
      <c r="RKU158" s="150"/>
      <c r="RKV158" s="150"/>
      <c r="RKW158" s="150"/>
      <c r="RKX158" s="150"/>
      <c r="RKY158" s="150"/>
      <c r="RKZ158" s="150"/>
      <c r="RLA158" s="150"/>
      <c r="RLB158" s="150"/>
      <c r="RLC158" s="150"/>
      <c r="RLD158" s="150"/>
      <c r="RLE158" s="150"/>
      <c r="RLF158" s="150"/>
      <c r="RLG158" s="150"/>
      <c r="RLH158" s="150"/>
      <c r="RLI158" s="150"/>
      <c r="RLJ158" s="150"/>
      <c r="RLK158" s="150"/>
      <c r="RLL158" s="150"/>
      <c r="RLM158" s="150"/>
      <c r="RLN158" s="150"/>
      <c r="RLO158" s="150"/>
      <c r="RLP158" s="150"/>
      <c r="RLQ158" s="150"/>
      <c r="RLR158" s="150"/>
      <c r="RLS158" s="150"/>
      <c r="RLT158" s="150"/>
      <c r="RLU158" s="150"/>
      <c r="RLV158" s="150"/>
      <c r="RLW158" s="150"/>
      <c r="RLX158" s="150"/>
      <c r="RLY158" s="150"/>
      <c r="RLZ158" s="150"/>
      <c r="RMA158" s="150"/>
      <c r="RMB158" s="150"/>
      <c r="RMC158" s="150"/>
      <c r="RMD158" s="150"/>
      <c r="RME158" s="150"/>
      <c r="RMF158" s="150"/>
      <c r="RMG158" s="150"/>
      <c r="RMH158" s="150"/>
      <c r="RMI158" s="150"/>
      <c r="RMJ158" s="150"/>
      <c r="RMK158" s="150"/>
      <c r="RML158" s="150"/>
      <c r="RMM158" s="150"/>
      <c r="RMN158" s="150"/>
      <c r="RMO158" s="150"/>
      <c r="RMP158" s="150"/>
      <c r="RMQ158" s="150"/>
      <c r="RMR158" s="150"/>
      <c r="RMS158" s="150"/>
      <c r="RMT158" s="150"/>
      <c r="RMU158" s="150"/>
      <c r="RMV158" s="150"/>
      <c r="RMW158" s="150"/>
      <c r="RMX158" s="150"/>
      <c r="RMY158" s="150"/>
      <c r="RMZ158" s="150"/>
      <c r="RNA158" s="150"/>
      <c r="RNB158" s="150"/>
      <c r="RNC158" s="150"/>
      <c r="RND158" s="150"/>
      <c r="RNE158" s="150"/>
      <c r="RNF158" s="150"/>
      <c r="RNG158" s="150"/>
      <c r="RNH158" s="150"/>
      <c r="RNI158" s="150"/>
      <c r="RNJ158" s="150"/>
      <c r="RNK158" s="150"/>
      <c r="RNL158" s="150"/>
      <c r="RNM158" s="150"/>
      <c r="RNN158" s="150"/>
      <c r="RNO158" s="150"/>
      <c r="RNP158" s="150"/>
      <c r="RNQ158" s="150"/>
      <c r="RNR158" s="150"/>
      <c r="RNS158" s="150"/>
      <c r="RNT158" s="150"/>
      <c r="RNU158" s="150"/>
      <c r="RNV158" s="150"/>
      <c r="RNW158" s="150"/>
      <c r="RNX158" s="150"/>
      <c r="RNY158" s="150"/>
      <c r="RNZ158" s="150"/>
      <c r="ROA158" s="150"/>
      <c r="ROB158" s="150"/>
      <c r="ROC158" s="150"/>
      <c r="ROD158" s="150"/>
      <c r="ROE158" s="150"/>
      <c r="ROF158" s="150"/>
      <c r="ROG158" s="150"/>
      <c r="ROH158" s="150"/>
      <c r="ROI158" s="150"/>
      <c r="ROJ158" s="150"/>
      <c r="ROK158" s="150"/>
      <c r="ROL158" s="150"/>
      <c r="ROM158" s="150"/>
      <c r="RON158" s="150"/>
      <c r="ROO158" s="150"/>
      <c r="ROP158" s="150"/>
      <c r="ROQ158" s="150"/>
      <c r="ROR158" s="150"/>
      <c r="ROS158" s="150"/>
      <c r="ROT158" s="150"/>
      <c r="ROU158" s="150"/>
      <c r="ROV158" s="150"/>
      <c r="ROW158" s="150"/>
      <c r="ROX158" s="150"/>
      <c r="ROY158" s="150"/>
      <c r="ROZ158" s="150"/>
      <c r="RPA158" s="150"/>
      <c r="RPB158" s="150"/>
      <c r="RPC158" s="150"/>
      <c r="RPD158" s="150"/>
      <c r="RPE158" s="150"/>
      <c r="RPF158" s="150"/>
      <c r="RPG158" s="150"/>
      <c r="RPH158" s="150"/>
      <c r="RPI158" s="150"/>
      <c r="RPJ158" s="150"/>
      <c r="RPK158" s="150"/>
      <c r="RPL158" s="150"/>
      <c r="RPM158" s="150"/>
      <c r="RPN158" s="150"/>
      <c r="RPO158" s="150"/>
      <c r="RPP158" s="150"/>
      <c r="RPQ158" s="150"/>
      <c r="RPR158" s="150"/>
      <c r="RPS158" s="150"/>
      <c r="RPT158" s="150"/>
      <c r="RPU158" s="150"/>
      <c r="RPV158" s="150"/>
      <c r="RPW158" s="150"/>
      <c r="RPX158" s="150"/>
      <c r="RPY158" s="150"/>
      <c r="RPZ158" s="150"/>
      <c r="RQA158" s="150"/>
      <c r="RQB158" s="150"/>
      <c r="RQC158" s="150"/>
      <c r="RQD158" s="150"/>
      <c r="RQE158" s="150"/>
      <c r="RQF158" s="150"/>
      <c r="RQG158" s="150"/>
      <c r="RQH158" s="150"/>
      <c r="RQI158" s="150"/>
      <c r="RQJ158" s="150"/>
      <c r="RQK158" s="150"/>
      <c r="RQL158" s="150"/>
      <c r="RQM158" s="150"/>
      <c r="RQN158" s="150"/>
      <c r="RQO158" s="150"/>
      <c r="RQP158" s="150"/>
      <c r="RQQ158" s="150"/>
      <c r="RQR158" s="150"/>
      <c r="RQS158" s="150"/>
      <c r="RQT158" s="150"/>
      <c r="RQU158" s="150"/>
      <c r="RQV158" s="150"/>
      <c r="RQW158" s="150"/>
      <c r="RQX158" s="150"/>
      <c r="RQY158" s="150"/>
      <c r="RQZ158" s="150"/>
      <c r="RRA158" s="150"/>
      <c r="RRB158" s="150"/>
      <c r="RRC158" s="150"/>
      <c r="RRD158" s="150"/>
      <c r="RRE158" s="150"/>
      <c r="RRF158" s="150"/>
      <c r="RRG158" s="150"/>
      <c r="RRH158" s="150"/>
      <c r="RRI158" s="150"/>
      <c r="RRJ158" s="150"/>
      <c r="RRK158" s="150"/>
      <c r="RRL158" s="150"/>
      <c r="RRM158" s="150"/>
      <c r="RRN158" s="150"/>
      <c r="RRO158" s="150"/>
      <c r="RRP158" s="150"/>
      <c r="RRQ158" s="150"/>
      <c r="RRR158" s="150"/>
      <c r="RRS158" s="150"/>
      <c r="RRT158" s="150"/>
      <c r="RRU158" s="150"/>
      <c r="RRV158" s="150"/>
      <c r="RRW158" s="150"/>
      <c r="RRX158" s="150"/>
      <c r="RRY158" s="150"/>
      <c r="RRZ158" s="150"/>
      <c r="RSA158" s="150"/>
      <c r="RSB158" s="150"/>
      <c r="RSC158" s="150"/>
      <c r="RSD158" s="150"/>
      <c r="RSE158" s="150"/>
      <c r="RSF158" s="150"/>
      <c r="RSG158" s="150"/>
      <c r="RSH158" s="150"/>
      <c r="RSI158" s="150"/>
      <c r="RSJ158" s="150"/>
      <c r="RSK158" s="150"/>
      <c r="RSL158" s="150"/>
      <c r="RSM158" s="150"/>
      <c r="RSN158" s="150"/>
      <c r="RSO158" s="150"/>
      <c r="RSP158" s="150"/>
      <c r="RSQ158" s="150"/>
      <c r="RSR158" s="150"/>
      <c r="RSS158" s="150"/>
      <c r="RST158" s="150"/>
      <c r="RSU158" s="150"/>
      <c r="RSV158" s="150"/>
      <c r="RSW158" s="150"/>
      <c r="RSX158" s="150"/>
      <c r="RSY158" s="150"/>
      <c r="RSZ158" s="150"/>
      <c r="RTA158" s="150"/>
      <c r="RTB158" s="150"/>
      <c r="RTC158" s="150"/>
      <c r="RTD158" s="150"/>
      <c r="RTE158" s="150"/>
      <c r="RTF158" s="150"/>
      <c r="RTG158" s="150"/>
      <c r="RTH158" s="150"/>
      <c r="RTI158" s="150"/>
      <c r="RTJ158" s="150"/>
      <c r="RTK158" s="150"/>
      <c r="RTL158" s="150"/>
      <c r="RTM158" s="150"/>
      <c r="RTN158" s="150"/>
      <c r="RTO158" s="150"/>
      <c r="RTP158" s="150"/>
      <c r="RTQ158" s="150"/>
      <c r="RTR158" s="150"/>
      <c r="RTS158" s="150"/>
      <c r="RTT158" s="150"/>
      <c r="RTU158" s="150"/>
      <c r="RTV158" s="150"/>
      <c r="RTW158" s="150"/>
      <c r="RTX158" s="150"/>
      <c r="RTY158" s="150"/>
      <c r="RTZ158" s="150"/>
      <c r="RUA158" s="150"/>
      <c r="RUB158" s="150"/>
      <c r="RUC158" s="150"/>
      <c r="RUD158" s="150"/>
      <c r="RUE158" s="150"/>
      <c r="RUF158" s="150"/>
      <c r="RUG158" s="150"/>
      <c r="RUH158" s="150"/>
      <c r="RUI158" s="150"/>
      <c r="RUJ158" s="150"/>
      <c r="RUK158" s="150"/>
      <c r="RUL158" s="150"/>
      <c r="RUM158" s="150"/>
      <c r="RUN158" s="150"/>
      <c r="RUO158" s="150"/>
      <c r="RUP158" s="150"/>
      <c r="RUQ158" s="150"/>
      <c r="RUR158" s="150"/>
      <c r="RUS158" s="150"/>
      <c r="RUT158" s="150"/>
      <c r="RUU158" s="150"/>
      <c r="RUV158" s="150"/>
      <c r="RUW158" s="150"/>
      <c r="RUX158" s="150"/>
      <c r="RUY158" s="150"/>
      <c r="RUZ158" s="150"/>
      <c r="RVA158" s="150"/>
      <c r="RVB158" s="150"/>
      <c r="RVC158" s="150"/>
      <c r="RVD158" s="150"/>
      <c r="RVE158" s="150"/>
      <c r="RVF158" s="150"/>
      <c r="RVG158" s="150"/>
      <c r="RVH158" s="150"/>
      <c r="RVI158" s="150"/>
      <c r="RVJ158" s="150"/>
      <c r="RVK158" s="150"/>
      <c r="RVL158" s="150"/>
      <c r="RVM158" s="150"/>
      <c r="RVN158" s="150"/>
      <c r="RVO158" s="150"/>
      <c r="RVP158" s="150"/>
      <c r="RVQ158" s="150"/>
      <c r="RVR158" s="150"/>
      <c r="RVS158" s="150"/>
      <c r="RVT158" s="150"/>
      <c r="RVU158" s="150"/>
      <c r="RVV158" s="150"/>
      <c r="RVW158" s="150"/>
      <c r="RVX158" s="150"/>
      <c r="RVY158" s="150"/>
      <c r="RVZ158" s="150"/>
      <c r="RWA158" s="150"/>
      <c r="RWB158" s="150"/>
      <c r="RWC158" s="150"/>
      <c r="RWD158" s="150"/>
      <c r="RWE158" s="150"/>
      <c r="RWF158" s="150"/>
      <c r="RWG158" s="150"/>
      <c r="RWH158" s="150"/>
      <c r="RWI158" s="150"/>
      <c r="RWJ158" s="150"/>
      <c r="RWK158" s="150"/>
      <c r="RWL158" s="150"/>
      <c r="RWM158" s="150"/>
      <c r="RWN158" s="150"/>
      <c r="RWO158" s="150"/>
      <c r="RWP158" s="150"/>
      <c r="RWQ158" s="150"/>
      <c r="RWR158" s="150"/>
      <c r="RWS158" s="150"/>
      <c r="RWT158" s="150"/>
      <c r="RWU158" s="150"/>
      <c r="RWV158" s="150"/>
      <c r="RWW158" s="150"/>
      <c r="RWX158" s="150"/>
      <c r="RWY158" s="150"/>
      <c r="RWZ158" s="150"/>
      <c r="RXA158" s="150"/>
      <c r="RXB158" s="150"/>
      <c r="RXC158" s="150"/>
      <c r="RXD158" s="150"/>
      <c r="RXE158" s="150"/>
      <c r="RXF158" s="150"/>
      <c r="RXG158" s="150"/>
      <c r="RXH158" s="150"/>
      <c r="RXI158" s="150"/>
      <c r="RXJ158" s="150"/>
      <c r="RXK158" s="150"/>
      <c r="RXL158" s="150"/>
      <c r="RXM158" s="150"/>
      <c r="RXN158" s="150"/>
      <c r="RXO158" s="150"/>
      <c r="RXP158" s="150"/>
      <c r="RXQ158" s="150"/>
      <c r="RXR158" s="150"/>
      <c r="RXS158" s="150"/>
      <c r="RXT158" s="150"/>
      <c r="RXU158" s="150"/>
      <c r="RXV158" s="150"/>
      <c r="RXW158" s="150"/>
      <c r="RXX158" s="150"/>
      <c r="RXY158" s="150"/>
      <c r="RXZ158" s="150"/>
      <c r="RYA158" s="150"/>
      <c r="RYB158" s="150"/>
      <c r="RYC158" s="150"/>
      <c r="RYD158" s="150"/>
      <c r="RYE158" s="150"/>
      <c r="RYF158" s="150"/>
      <c r="RYG158" s="150"/>
      <c r="RYH158" s="150"/>
      <c r="RYI158" s="150"/>
      <c r="RYJ158" s="150"/>
      <c r="RYK158" s="150"/>
      <c r="RYL158" s="150"/>
      <c r="RYM158" s="150"/>
      <c r="RYN158" s="150"/>
      <c r="RYO158" s="150"/>
      <c r="RYP158" s="150"/>
      <c r="RYQ158" s="150"/>
      <c r="RYR158" s="150"/>
      <c r="RYS158" s="150"/>
      <c r="RYT158" s="150"/>
      <c r="RYU158" s="150"/>
      <c r="RYV158" s="150"/>
      <c r="RYW158" s="150"/>
      <c r="RYX158" s="150"/>
      <c r="RYY158" s="150"/>
      <c r="RYZ158" s="150"/>
      <c r="RZA158" s="150"/>
      <c r="RZB158" s="150"/>
      <c r="RZC158" s="150"/>
      <c r="RZD158" s="150"/>
      <c r="RZE158" s="150"/>
      <c r="RZF158" s="150"/>
      <c r="RZG158" s="150"/>
      <c r="RZH158" s="150"/>
      <c r="RZI158" s="150"/>
      <c r="RZJ158" s="150"/>
      <c r="RZK158" s="150"/>
      <c r="RZL158" s="150"/>
      <c r="RZM158" s="150"/>
      <c r="RZN158" s="150"/>
      <c r="RZO158" s="150"/>
      <c r="RZP158" s="150"/>
      <c r="RZQ158" s="150"/>
      <c r="RZR158" s="150"/>
      <c r="RZS158" s="150"/>
      <c r="RZT158" s="150"/>
      <c r="RZU158" s="150"/>
      <c r="RZV158" s="150"/>
      <c r="RZW158" s="150"/>
      <c r="RZX158" s="150"/>
      <c r="RZY158" s="150"/>
      <c r="RZZ158" s="150"/>
      <c r="SAA158" s="150"/>
      <c r="SAB158" s="150"/>
      <c r="SAC158" s="150"/>
      <c r="SAD158" s="150"/>
      <c r="SAE158" s="150"/>
      <c r="SAF158" s="150"/>
      <c r="SAG158" s="150"/>
      <c r="SAH158" s="150"/>
      <c r="SAI158" s="150"/>
      <c r="SAJ158" s="150"/>
      <c r="SAK158" s="150"/>
      <c r="SAL158" s="150"/>
      <c r="SAM158" s="150"/>
      <c r="SAN158" s="150"/>
      <c r="SAO158" s="150"/>
      <c r="SAP158" s="150"/>
      <c r="SAQ158" s="150"/>
      <c r="SAR158" s="150"/>
      <c r="SAS158" s="150"/>
      <c r="SAT158" s="150"/>
      <c r="SAU158" s="150"/>
      <c r="SAV158" s="150"/>
      <c r="SAW158" s="150"/>
      <c r="SAX158" s="150"/>
      <c r="SAY158" s="150"/>
      <c r="SAZ158" s="150"/>
      <c r="SBA158" s="150"/>
      <c r="SBB158" s="150"/>
      <c r="SBC158" s="150"/>
      <c r="SBD158" s="150"/>
      <c r="SBE158" s="150"/>
      <c r="SBF158" s="150"/>
      <c r="SBG158" s="150"/>
      <c r="SBH158" s="150"/>
      <c r="SBI158" s="150"/>
      <c r="SBJ158" s="150"/>
      <c r="SBK158" s="150"/>
      <c r="SBL158" s="150"/>
      <c r="SBM158" s="150"/>
      <c r="SBN158" s="150"/>
      <c r="SBO158" s="150"/>
      <c r="SBP158" s="150"/>
      <c r="SBQ158" s="150"/>
      <c r="SBR158" s="150"/>
      <c r="SBS158" s="150"/>
      <c r="SBT158" s="150"/>
      <c r="SBU158" s="150"/>
      <c r="SBV158" s="150"/>
      <c r="SBW158" s="150"/>
      <c r="SBX158" s="150"/>
      <c r="SBY158" s="150"/>
      <c r="SBZ158" s="150"/>
      <c r="SCA158" s="150"/>
      <c r="SCB158" s="150"/>
      <c r="SCC158" s="150"/>
      <c r="SCD158" s="150"/>
      <c r="SCE158" s="150"/>
      <c r="SCF158" s="150"/>
      <c r="SCG158" s="150"/>
      <c r="SCH158" s="150"/>
      <c r="SCI158" s="150"/>
      <c r="SCJ158" s="150"/>
      <c r="SCK158" s="150"/>
      <c r="SCL158" s="150"/>
      <c r="SCM158" s="150"/>
      <c r="SCN158" s="150"/>
      <c r="SCO158" s="150"/>
      <c r="SCP158" s="150"/>
      <c r="SCQ158" s="150"/>
      <c r="SCR158" s="150"/>
      <c r="SCS158" s="150"/>
      <c r="SCT158" s="150"/>
      <c r="SCU158" s="150"/>
      <c r="SCV158" s="150"/>
      <c r="SCW158" s="150"/>
      <c r="SCX158" s="150"/>
      <c r="SCY158" s="150"/>
      <c r="SCZ158" s="150"/>
      <c r="SDA158" s="150"/>
      <c r="SDB158" s="150"/>
      <c r="SDC158" s="150"/>
      <c r="SDD158" s="150"/>
      <c r="SDE158" s="150"/>
      <c r="SDF158" s="150"/>
      <c r="SDG158" s="150"/>
      <c r="SDH158" s="150"/>
      <c r="SDI158" s="150"/>
      <c r="SDJ158" s="150"/>
      <c r="SDK158" s="150"/>
      <c r="SDL158" s="150"/>
      <c r="SDM158" s="150"/>
      <c r="SDN158" s="150"/>
      <c r="SDO158" s="150"/>
      <c r="SDP158" s="150"/>
      <c r="SDQ158" s="150"/>
      <c r="SDR158" s="150"/>
      <c r="SDS158" s="150"/>
      <c r="SDT158" s="150"/>
      <c r="SDU158" s="150"/>
      <c r="SDV158" s="150"/>
      <c r="SDW158" s="150"/>
      <c r="SDX158" s="150"/>
      <c r="SDY158" s="150"/>
      <c r="SDZ158" s="150"/>
      <c r="SEA158" s="150"/>
      <c r="SEB158" s="150"/>
      <c r="SEC158" s="150"/>
      <c r="SED158" s="150"/>
      <c r="SEE158" s="150"/>
      <c r="SEF158" s="150"/>
      <c r="SEG158" s="150"/>
      <c r="SEH158" s="150"/>
      <c r="SEI158" s="150"/>
      <c r="SEJ158" s="150"/>
      <c r="SEK158" s="150"/>
      <c r="SEL158" s="150"/>
      <c r="SEM158" s="150"/>
      <c r="SEN158" s="150"/>
      <c r="SEO158" s="150"/>
      <c r="SEP158" s="150"/>
      <c r="SEQ158" s="150"/>
      <c r="SER158" s="150"/>
      <c r="SES158" s="150"/>
      <c r="SET158" s="150"/>
      <c r="SEU158" s="150"/>
      <c r="SEV158" s="150"/>
      <c r="SEW158" s="150"/>
      <c r="SEX158" s="150"/>
      <c r="SEY158" s="150"/>
      <c r="SEZ158" s="150"/>
      <c r="SFA158" s="150"/>
      <c r="SFB158" s="150"/>
      <c r="SFC158" s="150"/>
      <c r="SFD158" s="150"/>
      <c r="SFE158" s="150"/>
      <c r="SFF158" s="150"/>
      <c r="SFG158" s="150"/>
      <c r="SFH158" s="150"/>
      <c r="SFI158" s="150"/>
      <c r="SFJ158" s="150"/>
      <c r="SFK158" s="150"/>
      <c r="SFL158" s="150"/>
      <c r="SFM158" s="150"/>
      <c r="SFN158" s="150"/>
      <c r="SFO158" s="150"/>
      <c r="SFP158" s="150"/>
      <c r="SFQ158" s="150"/>
      <c r="SFR158" s="150"/>
      <c r="SFS158" s="150"/>
      <c r="SFT158" s="150"/>
      <c r="SFU158" s="150"/>
      <c r="SFV158" s="150"/>
      <c r="SFW158" s="150"/>
      <c r="SFX158" s="150"/>
      <c r="SFY158" s="150"/>
      <c r="SFZ158" s="150"/>
      <c r="SGA158" s="150"/>
      <c r="SGB158" s="150"/>
      <c r="SGC158" s="150"/>
      <c r="SGD158" s="150"/>
      <c r="SGE158" s="150"/>
      <c r="SGF158" s="150"/>
      <c r="SGG158" s="150"/>
      <c r="SGH158" s="150"/>
      <c r="SGI158" s="150"/>
      <c r="SGJ158" s="150"/>
      <c r="SGK158" s="150"/>
      <c r="SGL158" s="150"/>
      <c r="SGM158" s="150"/>
      <c r="SGN158" s="150"/>
      <c r="SGO158" s="150"/>
      <c r="SGP158" s="150"/>
      <c r="SGQ158" s="150"/>
      <c r="SGR158" s="150"/>
      <c r="SGS158" s="150"/>
      <c r="SGT158" s="150"/>
      <c r="SGU158" s="150"/>
      <c r="SGV158" s="150"/>
      <c r="SGW158" s="150"/>
      <c r="SGX158" s="150"/>
      <c r="SGY158" s="150"/>
      <c r="SGZ158" s="150"/>
      <c r="SHA158" s="150"/>
      <c r="SHB158" s="150"/>
      <c r="SHC158" s="150"/>
      <c r="SHD158" s="150"/>
      <c r="SHE158" s="150"/>
      <c r="SHF158" s="150"/>
      <c r="SHG158" s="150"/>
      <c r="SHH158" s="150"/>
      <c r="SHI158" s="150"/>
      <c r="SHJ158" s="150"/>
      <c r="SHK158" s="150"/>
      <c r="SHL158" s="150"/>
      <c r="SHM158" s="150"/>
      <c r="SHN158" s="150"/>
      <c r="SHO158" s="150"/>
      <c r="SHP158" s="150"/>
      <c r="SHQ158" s="150"/>
      <c r="SHR158" s="150"/>
      <c r="SHS158" s="150"/>
      <c r="SHT158" s="150"/>
      <c r="SHU158" s="150"/>
      <c r="SHV158" s="150"/>
      <c r="SHW158" s="150"/>
      <c r="SHX158" s="150"/>
      <c r="SHY158" s="150"/>
      <c r="SHZ158" s="150"/>
      <c r="SIA158" s="150"/>
      <c r="SIB158" s="150"/>
      <c r="SIC158" s="150"/>
      <c r="SID158" s="150"/>
      <c r="SIE158" s="150"/>
      <c r="SIF158" s="150"/>
      <c r="SIG158" s="150"/>
      <c r="SIH158" s="150"/>
      <c r="SII158" s="150"/>
      <c r="SIJ158" s="150"/>
      <c r="SIK158" s="150"/>
      <c r="SIL158" s="150"/>
      <c r="SIM158" s="150"/>
      <c r="SIN158" s="150"/>
      <c r="SIO158" s="150"/>
      <c r="SIP158" s="150"/>
      <c r="SIQ158" s="150"/>
      <c r="SIR158" s="150"/>
      <c r="SIS158" s="150"/>
      <c r="SIT158" s="150"/>
      <c r="SIU158" s="150"/>
      <c r="SIV158" s="150"/>
      <c r="SIW158" s="150"/>
      <c r="SIX158" s="150"/>
      <c r="SIY158" s="150"/>
      <c r="SIZ158" s="150"/>
      <c r="SJA158" s="150"/>
      <c r="SJB158" s="150"/>
      <c r="SJC158" s="150"/>
      <c r="SJD158" s="150"/>
      <c r="SJE158" s="150"/>
      <c r="SJF158" s="150"/>
      <c r="SJG158" s="150"/>
      <c r="SJH158" s="150"/>
      <c r="SJI158" s="150"/>
      <c r="SJJ158" s="150"/>
      <c r="SJK158" s="150"/>
      <c r="SJL158" s="150"/>
      <c r="SJM158" s="150"/>
      <c r="SJN158" s="150"/>
      <c r="SJO158" s="150"/>
      <c r="SJP158" s="150"/>
      <c r="SJQ158" s="150"/>
      <c r="SJR158" s="150"/>
      <c r="SJS158" s="150"/>
      <c r="SJT158" s="150"/>
      <c r="SJU158" s="150"/>
      <c r="SJV158" s="150"/>
      <c r="SJW158" s="150"/>
      <c r="SJX158" s="150"/>
      <c r="SJY158" s="150"/>
      <c r="SJZ158" s="150"/>
      <c r="SKA158" s="150"/>
      <c r="SKB158" s="150"/>
      <c r="SKC158" s="150"/>
      <c r="SKD158" s="150"/>
      <c r="SKE158" s="150"/>
      <c r="SKF158" s="150"/>
      <c r="SKG158" s="150"/>
      <c r="SKH158" s="150"/>
      <c r="SKI158" s="150"/>
      <c r="SKJ158" s="150"/>
      <c r="SKK158" s="150"/>
      <c r="SKL158" s="150"/>
      <c r="SKM158" s="150"/>
      <c r="SKN158" s="150"/>
      <c r="SKO158" s="150"/>
      <c r="SKP158" s="150"/>
      <c r="SKQ158" s="150"/>
      <c r="SKR158" s="150"/>
      <c r="SKS158" s="150"/>
      <c r="SKT158" s="150"/>
      <c r="SKU158" s="150"/>
      <c r="SKV158" s="150"/>
      <c r="SKW158" s="150"/>
      <c r="SKX158" s="150"/>
      <c r="SKY158" s="150"/>
      <c r="SKZ158" s="150"/>
      <c r="SLA158" s="150"/>
      <c r="SLB158" s="150"/>
      <c r="SLC158" s="150"/>
      <c r="SLD158" s="150"/>
      <c r="SLE158" s="150"/>
      <c r="SLF158" s="150"/>
      <c r="SLG158" s="150"/>
      <c r="SLH158" s="150"/>
      <c r="SLI158" s="150"/>
      <c r="SLJ158" s="150"/>
      <c r="SLK158" s="150"/>
      <c r="SLL158" s="150"/>
      <c r="SLM158" s="150"/>
      <c r="SLN158" s="150"/>
      <c r="SLO158" s="150"/>
      <c r="SLP158" s="150"/>
      <c r="SLQ158" s="150"/>
      <c r="SLR158" s="150"/>
      <c r="SLS158" s="150"/>
      <c r="SLT158" s="150"/>
      <c r="SLU158" s="150"/>
      <c r="SLV158" s="150"/>
      <c r="SLW158" s="150"/>
      <c r="SLX158" s="150"/>
      <c r="SLY158" s="150"/>
      <c r="SLZ158" s="150"/>
      <c r="SMA158" s="150"/>
      <c r="SMB158" s="150"/>
      <c r="SMC158" s="150"/>
      <c r="SMD158" s="150"/>
      <c r="SME158" s="150"/>
      <c r="SMF158" s="150"/>
      <c r="SMG158" s="150"/>
      <c r="SMH158" s="150"/>
      <c r="SMI158" s="150"/>
      <c r="SMJ158" s="150"/>
      <c r="SMK158" s="150"/>
      <c r="SML158" s="150"/>
      <c r="SMM158" s="150"/>
      <c r="SMN158" s="150"/>
      <c r="SMO158" s="150"/>
      <c r="SMP158" s="150"/>
      <c r="SMQ158" s="150"/>
      <c r="SMR158" s="150"/>
      <c r="SMS158" s="150"/>
      <c r="SMT158" s="150"/>
      <c r="SMU158" s="150"/>
      <c r="SMV158" s="150"/>
      <c r="SMW158" s="150"/>
      <c r="SMX158" s="150"/>
      <c r="SMY158" s="150"/>
      <c r="SMZ158" s="150"/>
      <c r="SNA158" s="150"/>
      <c r="SNB158" s="150"/>
      <c r="SNC158" s="150"/>
      <c r="SND158" s="150"/>
      <c r="SNE158" s="150"/>
      <c r="SNF158" s="150"/>
      <c r="SNG158" s="150"/>
      <c r="SNH158" s="150"/>
      <c r="SNI158" s="150"/>
      <c r="SNJ158" s="150"/>
      <c r="SNK158" s="150"/>
      <c r="SNL158" s="150"/>
      <c r="SNM158" s="150"/>
      <c r="SNN158" s="150"/>
      <c r="SNO158" s="150"/>
      <c r="SNP158" s="150"/>
      <c r="SNQ158" s="150"/>
      <c r="SNR158" s="150"/>
      <c r="SNS158" s="150"/>
      <c r="SNT158" s="150"/>
      <c r="SNU158" s="150"/>
      <c r="SNV158" s="150"/>
      <c r="SNW158" s="150"/>
      <c r="SNX158" s="150"/>
      <c r="SNY158" s="150"/>
      <c r="SNZ158" s="150"/>
      <c r="SOA158" s="150"/>
      <c r="SOB158" s="150"/>
      <c r="SOC158" s="150"/>
      <c r="SOD158" s="150"/>
      <c r="SOE158" s="150"/>
      <c r="SOF158" s="150"/>
      <c r="SOG158" s="150"/>
      <c r="SOH158" s="150"/>
      <c r="SOI158" s="150"/>
      <c r="SOJ158" s="150"/>
      <c r="SOK158" s="150"/>
      <c r="SOL158" s="150"/>
      <c r="SOM158" s="150"/>
      <c r="SON158" s="150"/>
      <c r="SOO158" s="150"/>
      <c r="SOP158" s="150"/>
      <c r="SOQ158" s="150"/>
      <c r="SOR158" s="150"/>
      <c r="SOS158" s="150"/>
      <c r="SOT158" s="150"/>
      <c r="SOU158" s="150"/>
      <c r="SOV158" s="150"/>
      <c r="SOW158" s="150"/>
      <c r="SOX158" s="150"/>
      <c r="SOY158" s="150"/>
      <c r="SOZ158" s="150"/>
      <c r="SPA158" s="150"/>
      <c r="SPB158" s="150"/>
      <c r="SPC158" s="150"/>
      <c r="SPD158" s="150"/>
      <c r="SPE158" s="150"/>
      <c r="SPF158" s="150"/>
      <c r="SPG158" s="150"/>
      <c r="SPH158" s="150"/>
      <c r="SPI158" s="150"/>
      <c r="SPJ158" s="150"/>
      <c r="SPK158" s="150"/>
      <c r="SPL158" s="150"/>
      <c r="SPM158" s="150"/>
      <c r="SPN158" s="150"/>
      <c r="SPO158" s="150"/>
      <c r="SPP158" s="150"/>
      <c r="SPQ158" s="150"/>
      <c r="SPR158" s="150"/>
      <c r="SPS158" s="150"/>
      <c r="SPT158" s="150"/>
      <c r="SPU158" s="150"/>
      <c r="SPV158" s="150"/>
      <c r="SPW158" s="150"/>
      <c r="SPX158" s="150"/>
      <c r="SPY158" s="150"/>
      <c r="SPZ158" s="150"/>
      <c r="SQA158" s="150"/>
      <c r="SQB158" s="150"/>
      <c r="SQC158" s="150"/>
      <c r="SQD158" s="150"/>
      <c r="SQE158" s="150"/>
      <c r="SQF158" s="150"/>
      <c r="SQG158" s="150"/>
      <c r="SQH158" s="150"/>
      <c r="SQI158" s="150"/>
      <c r="SQJ158" s="150"/>
      <c r="SQK158" s="150"/>
      <c r="SQL158" s="150"/>
      <c r="SQM158" s="150"/>
      <c r="SQN158" s="150"/>
      <c r="SQO158" s="150"/>
      <c r="SQP158" s="150"/>
      <c r="SQQ158" s="150"/>
      <c r="SQR158" s="150"/>
      <c r="SQS158" s="150"/>
      <c r="SQT158" s="150"/>
      <c r="SQU158" s="150"/>
      <c r="SQV158" s="150"/>
      <c r="SQW158" s="150"/>
      <c r="SQX158" s="150"/>
      <c r="SQY158" s="150"/>
      <c r="SQZ158" s="150"/>
      <c r="SRA158" s="150"/>
      <c r="SRB158" s="150"/>
      <c r="SRC158" s="150"/>
      <c r="SRD158" s="150"/>
      <c r="SRE158" s="150"/>
      <c r="SRF158" s="150"/>
      <c r="SRG158" s="150"/>
      <c r="SRH158" s="150"/>
      <c r="SRI158" s="150"/>
      <c r="SRJ158" s="150"/>
      <c r="SRK158" s="150"/>
      <c r="SRL158" s="150"/>
      <c r="SRM158" s="150"/>
      <c r="SRN158" s="150"/>
      <c r="SRO158" s="150"/>
      <c r="SRP158" s="150"/>
      <c r="SRQ158" s="150"/>
      <c r="SRR158" s="150"/>
      <c r="SRS158" s="150"/>
      <c r="SRT158" s="150"/>
      <c r="SRU158" s="150"/>
      <c r="SRV158" s="150"/>
      <c r="SRW158" s="150"/>
      <c r="SRX158" s="150"/>
      <c r="SRY158" s="150"/>
      <c r="SRZ158" s="150"/>
      <c r="SSA158" s="150"/>
      <c r="SSB158" s="150"/>
      <c r="SSC158" s="150"/>
      <c r="SSD158" s="150"/>
      <c r="SSE158" s="150"/>
      <c r="SSF158" s="150"/>
      <c r="SSG158" s="150"/>
      <c r="SSH158" s="150"/>
      <c r="SSI158" s="150"/>
      <c r="SSJ158" s="150"/>
      <c r="SSK158" s="150"/>
      <c r="SSL158" s="150"/>
      <c r="SSM158" s="150"/>
      <c r="SSN158" s="150"/>
      <c r="SSO158" s="150"/>
      <c r="SSP158" s="150"/>
      <c r="SSQ158" s="150"/>
      <c r="SSR158" s="150"/>
      <c r="SSS158" s="150"/>
      <c r="SST158" s="150"/>
      <c r="SSU158" s="150"/>
      <c r="SSV158" s="150"/>
      <c r="SSW158" s="150"/>
      <c r="SSX158" s="150"/>
      <c r="SSY158" s="150"/>
      <c r="SSZ158" s="150"/>
      <c r="STA158" s="150"/>
      <c r="STB158" s="150"/>
      <c r="STC158" s="150"/>
      <c r="STD158" s="150"/>
      <c r="STE158" s="150"/>
      <c r="STF158" s="150"/>
      <c r="STG158" s="150"/>
      <c r="STH158" s="150"/>
      <c r="STI158" s="150"/>
      <c r="STJ158" s="150"/>
      <c r="STK158" s="150"/>
      <c r="STL158" s="150"/>
      <c r="STM158" s="150"/>
      <c r="STN158" s="150"/>
      <c r="STO158" s="150"/>
      <c r="STP158" s="150"/>
      <c r="STQ158" s="150"/>
      <c r="STR158" s="150"/>
      <c r="STS158" s="150"/>
      <c r="STT158" s="150"/>
      <c r="STU158" s="150"/>
      <c r="STV158" s="150"/>
      <c r="STW158" s="150"/>
      <c r="STX158" s="150"/>
      <c r="STY158" s="150"/>
      <c r="STZ158" s="150"/>
      <c r="SUA158" s="150"/>
      <c r="SUB158" s="150"/>
      <c r="SUC158" s="150"/>
      <c r="SUD158" s="150"/>
      <c r="SUE158" s="150"/>
      <c r="SUF158" s="150"/>
      <c r="SUG158" s="150"/>
      <c r="SUH158" s="150"/>
      <c r="SUI158" s="150"/>
      <c r="SUJ158" s="150"/>
      <c r="SUK158" s="150"/>
      <c r="SUL158" s="150"/>
      <c r="SUM158" s="150"/>
      <c r="SUN158" s="150"/>
      <c r="SUO158" s="150"/>
      <c r="SUP158" s="150"/>
      <c r="SUQ158" s="150"/>
      <c r="SUR158" s="150"/>
      <c r="SUS158" s="150"/>
      <c r="SUT158" s="150"/>
      <c r="SUU158" s="150"/>
      <c r="SUV158" s="150"/>
      <c r="SUW158" s="150"/>
      <c r="SUX158" s="150"/>
      <c r="SUY158" s="150"/>
      <c r="SUZ158" s="150"/>
      <c r="SVA158" s="150"/>
      <c r="SVB158" s="150"/>
      <c r="SVC158" s="150"/>
      <c r="SVD158" s="150"/>
      <c r="SVE158" s="150"/>
      <c r="SVF158" s="150"/>
      <c r="SVG158" s="150"/>
      <c r="SVH158" s="150"/>
      <c r="SVI158" s="150"/>
      <c r="SVJ158" s="150"/>
      <c r="SVK158" s="150"/>
      <c r="SVL158" s="150"/>
      <c r="SVM158" s="150"/>
      <c r="SVN158" s="150"/>
      <c r="SVO158" s="150"/>
      <c r="SVP158" s="150"/>
      <c r="SVQ158" s="150"/>
      <c r="SVR158" s="150"/>
      <c r="SVS158" s="150"/>
      <c r="SVT158" s="150"/>
      <c r="SVU158" s="150"/>
      <c r="SVV158" s="150"/>
      <c r="SVW158" s="150"/>
      <c r="SVX158" s="150"/>
      <c r="SVY158" s="150"/>
      <c r="SVZ158" s="150"/>
      <c r="SWA158" s="150"/>
      <c r="SWB158" s="150"/>
      <c r="SWC158" s="150"/>
      <c r="SWD158" s="150"/>
      <c r="SWE158" s="150"/>
      <c r="SWF158" s="150"/>
      <c r="SWG158" s="150"/>
      <c r="SWH158" s="150"/>
      <c r="SWI158" s="150"/>
      <c r="SWJ158" s="150"/>
      <c r="SWK158" s="150"/>
      <c r="SWL158" s="150"/>
      <c r="SWM158" s="150"/>
      <c r="SWN158" s="150"/>
      <c r="SWO158" s="150"/>
      <c r="SWP158" s="150"/>
      <c r="SWQ158" s="150"/>
      <c r="SWR158" s="150"/>
      <c r="SWS158" s="150"/>
      <c r="SWT158" s="150"/>
      <c r="SWU158" s="150"/>
      <c r="SWV158" s="150"/>
      <c r="SWW158" s="150"/>
      <c r="SWX158" s="150"/>
      <c r="SWY158" s="150"/>
      <c r="SWZ158" s="150"/>
      <c r="SXA158" s="150"/>
      <c r="SXB158" s="150"/>
      <c r="SXC158" s="150"/>
      <c r="SXD158" s="150"/>
      <c r="SXE158" s="150"/>
      <c r="SXF158" s="150"/>
      <c r="SXG158" s="150"/>
      <c r="SXH158" s="150"/>
      <c r="SXI158" s="150"/>
      <c r="SXJ158" s="150"/>
      <c r="SXK158" s="150"/>
      <c r="SXL158" s="150"/>
      <c r="SXM158" s="150"/>
      <c r="SXN158" s="150"/>
      <c r="SXO158" s="150"/>
      <c r="SXP158" s="150"/>
      <c r="SXQ158" s="150"/>
      <c r="SXR158" s="150"/>
      <c r="SXS158" s="150"/>
      <c r="SXT158" s="150"/>
      <c r="SXU158" s="150"/>
      <c r="SXV158" s="150"/>
      <c r="SXW158" s="150"/>
      <c r="SXX158" s="150"/>
      <c r="SXY158" s="150"/>
      <c r="SXZ158" s="150"/>
      <c r="SYA158" s="150"/>
      <c r="SYB158" s="150"/>
      <c r="SYC158" s="150"/>
      <c r="SYD158" s="150"/>
      <c r="SYE158" s="150"/>
      <c r="SYF158" s="150"/>
      <c r="SYG158" s="150"/>
      <c r="SYH158" s="150"/>
      <c r="SYI158" s="150"/>
      <c r="SYJ158" s="150"/>
      <c r="SYK158" s="150"/>
      <c r="SYL158" s="150"/>
      <c r="SYM158" s="150"/>
      <c r="SYN158" s="150"/>
      <c r="SYO158" s="150"/>
      <c r="SYP158" s="150"/>
      <c r="SYQ158" s="150"/>
      <c r="SYR158" s="150"/>
      <c r="SYS158" s="150"/>
      <c r="SYT158" s="150"/>
      <c r="SYU158" s="150"/>
      <c r="SYV158" s="150"/>
      <c r="SYW158" s="150"/>
      <c r="SYX158" s="150"/>
      <c r="SYY158" s="150"/>
      <c r="SYZ158" s="150"/>
      <c r="SZA158" s="150"/>
      <c r="SZB158" s="150"/>
      <c r="SZC158" s="150"/>
      <c r="SZD158" s="150"/>
      <c r="SZE158" s="150"/>
      <c r="SZF158" s="150"/>
      <c r="SZG158" s="150"/>
      <c r="SZH158" s="150"/>
      <c r="SZI158" s="150"/>
      <c r="SZJ158" s="150"/>
      <c r="SZK158" s="150"/>
      <c r="SZL158" s="150"/>
      <c r="SZM158" s="150"/>
      <c r="SZN158" s="150"/>
      <c r="SZO158" s="150"/>
      <c r="SZP158" s="150"/>
      <c r="SZQ158" s="150"/>
      <c r="SZR158" s="150"/>
      <c r="SZS158" s="150"/>
      <c r="SZT158" s="150"/>
      <c r="SZU158" s="150"/>
      <c r="SZV158" s="150"/>
      <c r="SZW158" s="150"/>
      <c r="SZX158" s="150"/>
      <c r="SZY158" s="150"/>
      <c r="SZZ158" s="150"/>
      <c r="TAA158" s="150"/>
      <c r="TAB158" s="150"/>
      <c r="TAC158" s="150"/>
      <c r="TAD158" s="150"/>
      <c r="TAE158" s="150"/>
      <c r="TAF158" s="150"/>
      <c r="TAG158" s="150"/>
      <c r="TAH158" s="150"/>
      <c r="TAI158" s="150"/>
      <c r="TAJ158" s="150"/>
      <c r="TAK158" s="150"/>
      <c r="TAL158" s="150"/>
      <c r="TAM158" s="150"/>
      <c r="TAN158" s="150"/>
      <c r="TAO158" s="150"/>
      <c r="TAP158" s="150"/>
      <c r="TAQ158" s="150"/>
      <c r="TAR158" s="150"/>
      <c r="TAS158" s="150"/>
      <c r="TAT158" s="150"/>
      <c r="TAU158" s="150"/>
      <c r="TAV158" s="150"/>
      <c r="TAW158" s="150"/>
      <c r="TAX158" s="150"/>
      <c r="TAY158" s="150"/>
      <c r="TAZ158" s="150"/>
      <c r="TBA158" s="150"/>
      <c r="TBB158" s="150"/>
      <c r="TBC158" s="150"/>
      <c r="TBD158" s="150"/>
      <c r="TBE158" s="150"/>
      <c r="TBF158" s="150"/>
      <c r="TBG158" s="150"/>
      <c r="TBH158" s="150"/>
      <c r="TBI158" s="150"/>
      <c r="TBJ158" s="150"/>
      <c r="TBK158" s="150"/>
      <c r="TBL158" s="150"/>
      <c r="TBM158" s="150"/>
      <c r="TBN158" s="150"/>
      <c r="TBO158" s="150"/>
      <c r="TBP158" s="150"/>
      <c r="TBQ158" s="150"/>
      <c r="TBR158" s="150"/>
      <c r="TBS158" s="150"/>
      <c r="TBT158" s="150"/>
      <c r="TBU158" s="150"/>
      <c r="TBV158" s="150"/>
      <c r="TBW158" s="150"/>
      <c r="TBX158" s="150"/>
      <c r="TBY158" s="150"/>
      <c r="TBZ158" s="150"/>
      <c r="TCA158" s="150"/>
      <c r="TCB158" s="150"/>
      <c r="TCC158" s="150"/>
      <c r="TCD158" s="150"/>
      <c r="TCE158" s="150"/>
      <c r="TCF158" s="150"/>
      <c r="TCG158" s="150"/>
      <c r="TCH158" s="150"/>
      <c r="TCI158" s="150"/>
      <c r="TCJ158" s="150"/>
      <c r="TCK158" s="150"/>
      <c r="TCL158" s="150"/>
      <c r="TCM158" s="150"/>
      <c r="TCN158" s="150"/>
      <c r="TCO158" s="150"/>
      <c r="TCP158" s="150"/>
      <c r="TCQ158" s="150"/>
      <c r="TCR158" s="150"/>
      <c r="TCS158" s="150"/>
      <c r="TCT158" s="150"/>
      <c r="TCU158" s="150"/>
      <c r="TCV158" s="150"/>
      <c r="TCW158" s="150"/>
      <c r="TCX158" s="150"/>
      <c r="TCY158" s="150"/>
      <c r="TCZ158" s="150"/>
      <c r="TDA158" s="150"/>
      <c r="TDB158" s="150"/>
      <c r="TDC158" s="150"/>
      <c r="TDD158" s="150"/>
      <c r="TDE158" s="150"/>
      <c r="TDF158" s="150"/>
      <c r="TDG158" s="150"/>
      <c r="TDH158" s="150"/>
      <c r="TDI158" s="150"/>
      <c r="TDJ158" s="150"/>
      <c r="TDK158" s="150"/>
      <c r="TDL158" s="150"/>
      <c r="TDM158" s="150"/>
      <c r="TDN158" s="150"/>
      <c r="TDO158" s="150"/>
      <c r="TDP158" s="150"/>
      <c r="TDQ158" s="150"/>
      <c r="TDR158" s="150"/>
      <c r="TDS158" s="150"/>
      <c r="TDT158" s="150"/>
      <c r="TDU158" s="150"/>
      <c r="TDV158" s="150"/>
      <c r="TDW158" s="150"/>
      <c r="TDX158" s="150"/>
      <c r="TDY158" s="150"/>
      <c r="TDZ158" s="150"/>
      <c r="TEA158" s="150"/>
      <c r="TEB158" s="150"/>
      <c r="TEC158" s="150"/>
      <c r="TED158" s="150"/>
      <c r="TEE158" s="150"/>
      <c r="TEF158" s="150"/>
      <c r="TEG158" s="150"/>
      <c r="TEH158" s="150"/>
      <c r="TEI158" s="150"/>
      <c r="TEJ158" s="150"/>
      <c r="TEK158" s="150"/>
      <c r="TEL158" s="150"/>
      <c r="TEM158" s="150"/>
      <c r="TEN158" s="150"/>
      <c r="TEO158" s="150"/>
      <c r="TEP158" s="150"/>
      <c r="TEQ158" s="150"/>
      <c r="TER158" s="150"/>
      <c r="TES158" s="150"/>
      <c r="TET158" s="150"/>
      <c r="TEU158" s="150"/>
      <c r="TEV158" s="150"/>
      <c r="TEW158" s="150"/>
      <c r="TEX158" s="150"/>
      <c r="TEY158" s="150"/>
      <c r="TEZ158" s="150"/>
      <c r="TFA158" s="150"/>
      <c r="TFB158" s="150"/>
      <c r="TFC158" s="150"/>
      <c r="TFD158" s="150"/>
      <c r="TFE158" s="150"/>
      <c r="TFF158" s="150"/>
      <c r="TFG158" s="150"/>
      <c r="TFH158" s="150"/>
      <c r="TFI158" s="150"/>
      <c r="TFJ158" s="150"/>
      <c r="TFK158" s="150"/>
      <c r="TFL158" s="150"/>
      <c r="TFM158" s="150"/>
      <c r="TFN158" s="150"/>
      <c r="TFO158" s="150"/>
      <c r="TFP158" s="150"/>
      <c r="TFQ158" s="150"/>
      <c r="TFR158" s="150"/>
      <c r="TFS158" s="150"/>
      <c r="TFT158" s="150"/>
      <c r="TFU158" s="150"/>
      <c r="TFV158" s="150"/>
      <c r="TFW158" s="150"/>
      <c r="TFX158" s="150"/>
      <c r="TFY158" s="150"/>
      <c r="TFZ158" s="150"/>
      <c r="TGA158" s="150"/>
      <c r="TGB158" s="150"/>
      <c r="TGC158" s="150"/>
      <c r="TGD158" s="150"/>
      <c r="TGE158" s="150"/>
      <c r="TGF158" s="150"/>
      <c r="TGG158" s="150"/>
      <c r="TGH158" s="150"/>
      <c r="TGI158" s="150"/>
      <c r="TGJ158" s="150"/>
      <c r="TGK158" s="150"/>
      <c r="TGL158" s="150"/>
      <c r="TGM158" s="150"/>
      <c r="TGN158" s="150"/>
      <c r="TGO158" s="150"/>
      <c r="TGP158" s="150"/>
      <c r="TGQ158" s="150"/>
      <c r="TGR158" s="150"/>
      <c r="TGS158" s="150"/>
      <c r="TGT158" s="150"/>
      <c r="TGU158" s="150"/>
      <c r="TGV158" s="150"/>
      <c r="TGW158" s="150"/>
      <c r="TGX158" s="150"/>
      <c r="TGY158" s="150"/>
      <c r="TGZ158" s="150"/>
      <c r="THA158" s="150"/>
      <c r="THB158" s="150"/>
      <c r="THC158" s="150"/>
      <c r="THD158" s="150"/>
      <c r="THE158" s="150"/>
      <c r="THF158" s="150"/>
      <c r="THG158" s="150"/>
      <c r="THH158" s="150"/>
      <c r="THI158" s="150"/>
      <c r="THJ158" s="150"/>
      <c r="THK158" s="150"/>
      <c r="THL158" s="150"/>
      <c r="THM158" s="150"/>
      <c r="THN158" s="150"/>
      <c r="THO158" s="150"/>
      <c r="THP158" s="150"/>
      <c r="THQ158" s="150"/>
      <c r="THR158" s="150"/>
      <c r="THS158" s="150"/>
      <c r="THT158" s="150"/>
      <c r="THU158" s="150"/>
      <c r="THV158" s="150"/>
      <c r="THW158" s="150"/>
      <c r="THX158" s="150"/>
      <c r="THY158" s="150"/>
      <c r="THZ158" s="150"/>
      <c r="TIA158" s="150"/>
      <c r="TIB158" s="150"/>
      <c r="TIC158" s="150"/>
      <c r="TID158" s="150"/>
      <c r="TIE158" s="150"/>
      <c r="TIF158" s="150"/>
      <c r="TIG158" s="150"/>
      <c r="TIH158" s="150"/>
      <c r="TII158" s="150"/>
      <c r="TIJ158" s="150"/>
      <c r="TIK158" s="150"/>
      <c r="TIL158" s="150"/>
      <c r="TIM158" s="150"/>
      <c r="TIN158" s="150"/>
      <c r="TIO158" s="150"/>
      <c r="TIP158" s="150"/>
      <c r="TIQ158" s="150"/>
      <c r="TIR158" s="150"/>
      <c r="TIS158" s="150"/>
      <c r="TIT158" s="150"/>
      <c r="TIU158" s="150"/>
      <c r="TIV158" s="150"/>
      <c r="TIW158" s="150"/>
      <c r="TIX158" s="150"/>
      <c r="TIY158" s="150"/>
      <c r="TIZ158" s="150"/>
      <c r="TJA158" s="150"/>
      <c r="TJB158" s="150"/>
      <c r="TJC158" s="150"/>
      <c r="TJD158" s="150"/>
      <c r="TJE158" s="150"/>
      <c r="TJF158" s="150"/>
      <c r="TJG158" s="150"/>
      <c r="TJH158" s="150"/>
      <c r="TJI158" s="150"/>
      <c r="TJJ158" s="150"/>
      <c r="TJK158" s="150"/>
      <c r="TJL158" s="150"/>
      <c r="TJM158" s="150"/>
      <c r="TJN158" s="150"/>
      <c r="TJO158" s="150"/>
      <c r="TJP158" s="150"/>
      <c r="TJQ158" s="150"/>
      <c r="TJR158" s="150"/>
      <c r="TJS158" s="150"/>
      <c r="TJT158" s="150"/>
      <c r="TJU158" s="150"/>
      <c r="TJV158" s="150"/>
      <c r="TJW158" s="150"/>
      <c r="TJX158" s="150"/>
      <c r="TJY158" s="150"/>
      <c r="TJZ158" s="150"/>
      <c r="TKA158" s="150"/>
      <c r="TKB158" s="150"/>
      <c r="TKC158" s="150"/>
      <c r="TKD158" s="150"/>
      <c r="TKE158" s="150"/>
      <c r="TKF158" s="150"/>
      <c r="TKG158" s="150"/>
      <c r="TKH158" s="150"/>
      <c r="TKI158" s="150"/>
      <c r="TKJ158" s="150"/>
      <c r="TKK158" s="150"/>
      <c r="TKL158" s="150"/>
      <c r="TKM158" s="150"/>
      <c r="TKN158" s="150"/>
      <c r="TKO158" s="150"/>
      <c r="TKP158" s="150"/>
      <c r="TKQ158" s="150"/>
      <c r="TKR158" s="150"/>
      <c r="TKS158" s="150"/>
      <c r="TKT158" s="150"/>
      <c r="TKU158" s="150"/>
      <c r="TKV158" s="150"/>
      <c r="TKW158" s="150"/>
      <c r="TKX158" s="150"/>
      <c r="TKY158" s="150"/>
      <c r="TKZ158" s="150"/>
      <c r="TLA158" s="150"/>
      <c r="TLB158" s="150"/>
      <c r="TLC158" s="150"/>
      <c r="TLD158" s="150"/>
      <c r="TLE158" s="150"/>
      <c r="TLF158" s="150"/>
      <c r="TLG158" s="150"/>
      <c r="TLH158" s="150"/>
      <c r="TLI158" s="150"/>
      <c r="TLJ158" s="150"/>
      <c r="TLK158" s="150"/>
      <c r="TLL158" s="150"/>
      <c r="TLM158" s="150"/>
      <c r="TLN158" s="150"/>
      <c r="TLO158" s="150"/>
      <c r="TLP158" s="150"/>
      <c r="TLQ158" s="150"/>
      <c r="TLR158" s="150"/>
      <c r="TLS158" s="150"/>
      <c r="TLT158" s="150"/>
      <c r="TLU158" s="150"/>
      <c r="TLV158" s="150"/>
      <c r="TLW158" s="150"/>
      <c r="TLX158" s="150"/>
      <c r="TLY158" s="150"/>
      <c r="TLZ158" s="150"/>
      <c r="TMA158" s="150"/>
      <c r="TMB158" s="150"/>
      <c r="TMC158" s="150"/>
      <c r="TMD158" s="150"/>
      <c r="TME158" s="150"/>
      <c r="TMF158" s="150"/>
      <c r="TMG158" s="150"/>
      <c r="TMH158" s="150"/>
      <c r="TMI158" s="150"/>
      <c r="TMJ158" s="150"/>
      <c r="TMK158" s="150"/>
      <c r="TML158" s="150"/>
      <c r="TMM158" s="150"/>
      <c r="TMN158" s="150"/>
      <c r="TMO158" s="150"/>
      <c r="TMP158" s="150"/>
      <c r="TMQ158" s="150"/>
      <c r="TMR158" s="150"/>
      <c r="TMS158" s="150"/>
      <c r="TMT158" s="150"/>
      <c r="TMU158" s="150"/>
      <c r="TMV158" s="150"/>
      <c r="TMW158" s="150"/>
      <c r="TMX158" s="150"/>
      <c r="TMY158" s="150"/>
      <c r="TMZ158" s="150"/>
      <c r="TNA158" s="150"/>
      <c r="TNB158" s="150"/>
      <c r="TNC158" s="150"/>
      <c r="TND158" s="150"/>
      <c r="TNE158" s="150"/>
      <c r="TNF158" s="150"/>
      <c r="TNG158" s="150"/>
      <c r="TNH158" s="150"/>
      <c r="TNI158" s="150"/>
      <c r="TNJ158" s="150"/>
      <c r="TNK158" s="150"/>
      <c r="TNL158" s="150"/>
      <c r="TNM158" s="150"/>
      <c r="TNN158" s="150"/>
      <c r="TNO158" s="150"/>
      <c r="TNP158" s="150"/>
      <c r="TNQ158" s="150"/>
      <c r="TNR158" s="150"/>
      <c r="TNS158" s="150"/>
      <c r="TNT158" s="150"/>
      <c r="TNU158" s="150"/>
      <c r="TNV158" s="150"/>
      <c r="TNW158" s="150"/>
      <c r="TNX158" s="150"/>
      <c r="TNY158" s="150"/>
      <c r="TNZ158" s="150"/>
      <c r="TOA158" s="150"/>
      <c r="TOB158" s="150"/>
      <c r="TOC158" s="150"/>
      <c r="TOD158" s="150"/>
      <c r="TOE158" s="150"/>
      <c r="TOF158" s="150"/>
      <c r="TOG158" s="150"/>
      <c r="TOH158" s="150"/>
      <c r="TOI158" s="150"/>
      <c r="TOJ158" s="150"/>
      <c r="TOK158" s="150"/>
      <c r="TOL158" s="150"/>
      <c r="TOM158" s="150"/>
      <c r="TON158" s="150"/>
      <c r="TOO158" s="150"/>
      <c r="TOP158" s="150"/>
      <c r="TOQ158" s="150"/>
      <c r="TOR158" s="150"/>
      <c r="TOS158" s="150"/>
      <c r="TOT158" s="150"/>
      <c r="TOU158" s="150"/>
      <c r="TOV158" s="150"/>
      <c r="TOW158" s="150"/>
      <c r="TOX158" s="150"/>
      <c r="TOY158" s="150"/>
      <c r="TOZ158" s="150"/>
      <c r="TPA158" s="150"/>
      <c r="TPB158" s="150"/>
      <c r="TPC158" s="150"/>
      <c r="TPD158" s="150"/>
      <c r="TPE158" s="150"/>
      <c r="TPF158" s="150"/>
      <c r="TPG158" s="150"/>
      <c r="TPH158" s="150"/>
      <c r="TPI158" s="150"/>
      <c r="TPJ158" s="150"/>
      <c r="TPK158" s="150"/>
      <c r="TPL158" s="150"/>
      <c r="TPM158" s="150"/>
      <c r="TPN158" s="150"/>
      <c r="TPO158" s="150"/>
      <c r="TPP158" s="150"/>
      <c r="TPQ158" s="150"/>
      <c r="TPR158" s="150"/>
      <c r="TPS158" s="150"/>
      <c r="TPT158" s="150"/>
      <c r="TPU158" s="150"/>
      <c r="TPV158" s="150"/>
      <c r="TPW158" s="150"/>
      <c r="TPX158" s="150"/>
      <c r="TPY158" s="150"/>
      <c r="TPZ158" s="150"/>
      <c r="TQA158" s="150"/>
      <c r="TQB158" s="150"/>
      <c r="TQC158" s="150"/>
      <c r="TQD158" s="150"/>
      <c r="TQE158" s="150"/>
      <c r="TQF158" s="150"/>
      <c r="TQG158" s="150"/>
      <c r="TQH158" s="150"/>
      <c r="TQI158" s="150"/>
      <c r="TQJ158" s="150"/>
      <c r="TQK158" s="150"/>
      <c r="TQL158" s="150"/>
      <c r="TQM158" s="150"/>
      <c r="TQN158" s="150"/>
      <c r="TQO158" s="150"/>
      <c r="TQP158" s="150"/>
      <c r="TQQ158" s="150"/>
      <c r="TQR158" s="150"/>
      <c r="TQS158" s="150"/>
      <c r="TQT158" s="150"/>
      <c r="TQU158" s="150"/>
      <c r="TQV158" s="150"/>
      <c r="TQW158" s="150"/>
      <c r="TQX158" s="150"/>
      <c r="TQY158" s="150"/>
      <c r="TQZ158" s="150"/>
      <c r="TRA158" s="150"/>
      <c r="TRB158" s="150"/>
      <c r="TRC158" s="150"/>
      <c r="TRD158" s="150"/>
      <c r="TRE158" s="150"/>
      <c r="TRF158" s="150"/>
      <c r="TRG158" s="150"/>
      <c r="TRH158" s="150"/>
      <c r="TRI158" s="150"/>
      <c r="TRJ158" s="150"/>
      <c r="TRK158" s="150"/>
      <c r="TRL158" s="150"/>
      <c r="TRM158" s="150"/>
      <c r="TRN158" s="150"/>
      <c r="TRO158" s="150"/>
      <c r="TRP158" s="150"/>
      <c r="TRQ158" s="150"/>
      <c r="TRR158" s="150"/>
      <c r="TRS158" s="150"/>
      <c r="TRT158" s="150"/>
      <c r="TRU158" s="150"/>
      <c r="TRV158" s="150"/>
      <c r="TRW158" s="150"/>
      <c r="TRX158" s="150"/>
      <c r="TRY158" s="150"/>
      <c r="TRZ158" s="150"/>
      <c r="TSA158" s="150"/>
      <c r="TSB158" s="150"/>
      <c r="TSC158" s="150"/>
      <c r="TSD158" s="150"/>
      <c r="TSE158" s="150"/>
      <c r="TSF158" s="150"/>
      <c r="TSG158" s="150"/>
      <c r="TSH158" s="150"/>
      <c r="TSI158" s="150"/>
      <c r="TSJ158" s="150"/>
      <c r="TSK158" s="150"/>
      <c r="TSL158" s="150"/>
      <c r="TSM158" s="150"/>
      <c r="TSN158" s="150"/>
      <c r="TSO158" s="150"/>
      <c r="TSP158" s="150"/>
      <c r="TSQ158" s="150"/>
      <c r="TSR158" s="150"/>
      <c r="TSS158" s="150"/>
      <c r="TST158" s="150"/>
      <c r="TSU158" s="150"/>
      <c r="TSV158" s="150"/>
      <c r="TSW158" s="150"/>
      <c r="TSX158" s="150"/>
      <c r="TSY158" s="150"/>
      <c r="TSZ158" s="150"/>
      <c r="TTA158" s="150"/>
      <c r="TTB158" s="150"/>
      <c r="TTC158" s="150"/>
      <c r="TTD158" s="150"/>
      <c r="TTE158" s="150"/>
      <c r="TTF158" s="150"/>
      <c r="TTG158" s="150"/>
      <c r="TTH158" s="150"/>
      <c r="TTI158" s="150"/>
      <c r="TTJ158" s="150"/>
      <c r="TTK158" s="150"/>
      <c r="TTL158" s="150"/>
      <c r="TTM158" s="150"/>
      <c r="TTN158" s="150"/>
      <c r="TTO158" s="150"/>
      <c r="TTP158" s="150"/>
      <c r="TTQ158" s="150"/>
      <c r="TTR158" s="150"/>
      <c r="TTS158" s="150"/>
      <c r="TTT158" s="150"/>
      <c r="TTU158" s="150"/>
      <c r="TTV158" s="150"/>
      <c r="TTW158" s="150"/>
      <c r="TTX158" s="150"/>
      <c r="TTY158" s="150"/>
      <c r="TTZ158" s="150"/>
      <c r="TUA158" s="150"/>
      <c r="TUB158" s="150"/>
      <c r="TUC158" s="150"/>
      <c r="TUD158" s="150"/>
      <c r="TUE158" s="150"/>
      <c r="TUF158" s="150"/>
      <c r="TUG158" s="150"/>
      <c r="TUH158" s="150"/>
      <c r="TUI158" s="150"/>
      <c r="TUJ158" s="150"/>
      <c r="TUK158" s="150"/>
      <c r="TUL158" s="150"/>
      <c r="TUM158" s="150"/>
      <c r="TUN158" s="150"/>
      <c r="TUO158" s="150"/>
      <c r="TUP158" s="150"/>
      <c r="TUQ158" s="150"/>
      <c r="TUR158" s="150"/>
      <c r="TUS158" s="150"/>
      <c r="TUT158" s="150"/>
      <c r="TUU158" s="150"/>
      <c r="TUV158" s="150"/>
      <c r="TUW158" s="150"/>
      <c r="TUX158" s="150"/>
      <c r="TUY158" s="150"/>
      <c r="TUZ158" s="150"/>
      <c r="TVA158" s="150"/>
      <c r="TVB158" s="150"/>
      <c r="TVC158" s="150"/>
      <c r="TVD158" s="150"/>
      <c r="TVE158" s="150"/>
      <c r="TVF158" s="150"/>
      <c r="TVG158" s="150"/>
      <c r="TVH158" s="150"/>
      <c r="TVI158" s="150"/>
      <c r="TVJ158" s="150"/>
      <c r="TVK158" s="150"/>
      <c r="TVL158" s="150"/>
      <c r="TVM158" s="150"/>
      <c r="TVN158" s="150"/>
      <c r="TVO158" s="150"/>
      <c r="TVP158" s="150"/>
      <c r="TVQ158" s="150"/>
      <c r="TVR158" s="150"/>
      <c r="TVS158" s="150"/>
      <c r="TVT158" s="150"/>
      <c r="TVU158" s="150"/>
      <c r="TVV158" s="150"/>
      <c r="TVW158" s="150"/>
      <c r="TVX158" s="150"/>
      <c r="TVY158" s="150"/>
      <c r="TVZ158" s="150"/>
      <c r="TWA158" s="150"/>
      <c r="TWB158" s="150"/>
      <c r="TWC158" s="150"/>
      <c r="TWD158" s="150"/>
      <c r="TWE158" s="150"/>
      <c r="TWF158" s="150"/>
      <c r="TWG158" s="150"/>
      <c r="TWH158" s="150"/>
      <c r="TWI158" s="150"/>
      <c r="TWJ158" s="150"/>
      <c r="TWK158" s="150"/>
      <c r="TWL158" s="150"/>
      <c r="TWM158" s="150"/>
      <c r="TWN158" s="150"/>
      <c r="TWO158" s="150"/>
      <c r="TWP158" s="150"/>
      <c r="TWQ158" s="150"/>
      <c r="TWR158" s="150"/>
      <c r="TWS158" s="150"/>
      <c r="TWT158" s="150"/>
      <c r="TWU158" s="150"/>
      <c r="TWV158" s="150"/>
      <c r="TWW158" s="150"/>
      <c r="TWX158" s="150"/>
      <c r="TWY158" s="150"/>
      <c r="TWZ158" s="150"/>
      <c r="TXA158" s="150"/>
      <c r="TXB158" s="150"/>
      <c r="TXC158" s="150"/>
      <c r="TXD158" s="150"/>
      <c r="TXE158" s="150"/>
      <c r="TXF158" s="150"/>
      <c r="TXG158" s="150"/>
      <c r="TXH158" s="150"/>
      <c r="TXI158" s="150"/>
      <c r="TXJ158" s="150"/>
      <c r="TXK158" s="150"/>
      <c r="TXL158" s="150"/>
      <c r="TXM158" s="150"/>
      <c r="TXN158" s="150"/>
      <c r="TXO158" s="150"/>
      <c r="TXP158" s="150"/>
      <c r="TXQ158" s="150"/>
      <c r="TXR158" s="150"/>
      <c r="TXS158" s="150"/>
      <c r="TXT158" s="150"/>
      <c r="TXU158" s="150"/>
      <c r="TXV158" s="150"/>
      <c r="TXW158" s="150"/>
      <c r="TXX158" s="150"/>
      <c r="TXY158" s="150"/>
      <c r="TXZ158" s="150"/>
      <c r="TYA158" s="150"/>
      <c r="TYB158" s="150"/>
      <c r="TYC158" s="150"/>
      <c r="TYD158" s="150"/>
      <c r="TYE158" s="150"/>
      <c r="TYF158" s="150"/>
      <c r="TYG158" s="150"/>
      <c r="TYH158" s="150"/>
      <c r="TYI158" s="150"/>
      <c r="TYJ158" s="150"/>
      <c r="TYK158" s="150"/>
      <c r="TYL158" s="150"/>
      <c r="TYM158" s="150"/>
      <c r="TYN158" s="150"/>
      <c r="TYO158" s="150"/>
      <c r="TYP158" s="150"/>
      <c r="TYQ158" s="150"/>
      <c r="TYR158" s="150"/>
      <c r="TYS158" s="150"/>
      <c r="TYT158" s="150"/>
      <c r="TYU158" s="150"/>
      <c r="TYV158" s="150"/>
      <c r="TYW158" s="150"/>
      <c r="TYX158" s="150"/>
      <c r="TYY158" s="150"/>
      <c r="TYZ158" s="150"/>
      <c r="TZA158" s="150"/>
      <c r="TZB158" s="150"/>
      <c r="TZC158" s="150"/>
      <c r="TZD158" s="150"/>
      <c r="TZE158" s="150"/>
      <c r="TZF158" s="150"/>
      <c r="TZG158" s="150"/>
      <c r="TZH158" s="150"/>
      <c r="TZI158" s="150"/>
      <c r="TZJ158" s="150"/>
      <c r="TZK158" s="150"/>
      <c r="TZL158" s="150"/>
      <c r="TZM158" s="150"/>
      <c r="TZN158" s="150"/>
      <c r="TZO158" s="150"/>
      <c r="TZP158" s="150"/>
      <c r="TZQ158" s="150"/>
      <c r="TZR158" s="150"/>
      <c r="TZS158" s="150"/>
      <c r="TZT158" s="150"/>
      <c r="TZU158" s="150"/>
      <c r="TZV158" s="150"/>
      <c r="TZW158" s="150"/>
      <c r="TZX158" s="150"/>
      <c r="TZY158" s="150"/>
      <c r="TZZ158" s="150"/>
      <c r="UAA158" s="150"/>
      <c r="UAB158" s="150"/>
      <c r="UAC158" s="150"/>
      <c r="UAD158" s="150"/>
      <c r="UAE158" s="150"/>
      <c r="UAF158" s="150"/>
      <c r="UAG158" s="150"/>
      <c r="UAH158" s="150"/>
      <c r="UAI158" s="150"/>
      <c r="UAJ158" s="150"/>
      <c r="UAK158" s="150"/>
      <c r="UAL158" s="150"/>
      <c r="UAM158" s="150"/>
      <c r="UAN158" s="150"/>
      <c r="UAO158" s="150"/>
      <c r="UAP158" s="150"/>
      <c r="UAQ158" s="150"/>
      <c r="UAR158" s="150"/>
      <c r="UAS158" s="150"/>
      <c r="UAT158" s="150"/>
      <c r="UAU158" s="150"/>
      <c r="UAV158" s="150"/>
      <c r="UAW158" s="150"/>
      <c r="UAX158" s="150"/>
      <c r="UAY158" s="150"/>
      <c r="UAZ158" s="150"/>
      <c r="UBA158" s="150"/>
      <c r="UBB158" s="150"/>
      <c r="UBC158" s="150"/>
      <c r="UBD158" s="150"/>
      <c r="UBE158" s="150"/>
      <c r="UBF158" s="150"/>
      <c r="UBG158" s="150"/>
      <c r="UBH158" s="150"/>
      <c r="UBI158" s="150"/>
      <c r="UBJ158" s="150"/>
      <c r="UBK158" s="150"/>
      <c r="UBL158" s="150"/>
      <c r="UBM158" s="150"/>
      <c r="UBN158" s="150"/>
      <c r="UBO158" s="150"/>
      <c r="UBP158" s="150"/>
      <c r="UBQ158" s="150"/>
      <c r="UBR158" s="150"/>
      <c r="UBS158" s="150"/>
      <c r="UBT158" s="150"/>
      <c r="UBU158" s="150"/>
      <c r="UBV158" s="150"/>
      <c r="UBW158" s="150"/>
      <c r="UBX158" s="150"/>
      <c r="UBY158" s="150"/>
      <c r="UBZ158" s="150"/>
      <c r="UCA158" s="150"/>
      <c r="UCB158" s="150"/>
      <c r="UCC158" s="150"/>
      <c r="UCD158" s="150"/>
      <c r="UCE158" s="150"/>
      <c r="UCF158" s="150"/>
      <c r="UCG158" s="150"/>
      <c r="UCH158" s="150"/>
      <c r="UCI158" s="150"/>
      <c r="UCJ158" s="150"/>
      <c r="UCK158" s="150"/>
      <c r="UCL158" s="150"/>
      <c r="UCM158" s="150"/>
      <c r="UCN158" s="150"/>
      <c r="UCO158" s="150"/>
      <c r="UCP158" s="150"/>
      <c r="UCQ158" s="150"/>
      <c r="UCR158" s="150"/>
      <c r="UCS158" s="150"/>
      <c r="UCT158" s="150"/>
      <c r="UCU158" s="150"/>
      <c r="UCV158" s="150"/>
      <c r="UCW158" s="150"/>
      <c r="UCX158" s="150"/>
      <c r="UCY158" s="150"/>
      <c r="UCZ158" s="150"/>
      <c r="UDA158" s="150"/>
      <c r="UDB158" s="150"/>
      <c r="UDC158" s="150"/>
      <c r="UDD158" s="150"/>
      <c r="UDE158" s="150"/>
      <c r="UDF158" s="150"/>
      <c r="UDG158" s="150"/>
      <c r="UDH158" s="150"/>
      <c r="UDI158" s="150"/>
      <c r="UDJ158" s="150"/>
      <c r="UDK158" s="150"/>
      <c r="UDL158" s="150"/>
      <c r="UDM158" s="150"/>
      <c r="UDN158" s="150"/>
      <c r="UDO158" s="150"/>
      <c r="UDP158" s="150"/>
      <c r="UDQ158" s="150"/>
      <c r="UDR158" s="150"/>
      <c r="UDS158" s="150"/>
      <c r="UDT158" s="150"/>
      <c r="UDU158" s="150"/>
      <c r="UDV158" s="150"/>
      <c r="UDW158" s="150"/>
      <c r="UDX158" s="150"/>
      <c r="UDY158" s="150"/>
      <c r="UDZ158" s="150"/>
      <c r="UEA158" s="150"/>
      <c r="UEB158" s="150"/>
      <c r="UEC158" s="150"/>
      <c r="UED158" s="150"/>
      <c r="UEE158" s="150"/>
      <c r="UEF158" s="150"/>
      <c r="UEG158" s="150"/>
      <c r="UEH158" s="150"/>
      <c r="UEI158" s="150"/>
      <c r="UEJ158" s="150"/>
      <c r="UEK158" s="150"/>
      <c r="UEL158" s="150"/>
      <c r="UEM158" s="150"/>
      <c r="UEN158" s="150"/>
      <c r="UEO158" s="150"/>
      <c r="UEP158" s="150"/>
      <c r="UEQ158" s="150"/>
      <c r="UER158" s="150"/>
      <c r="UES158" s="150"/>
      <c r="UET158" s="150"/>
      <c r="UEU158" s="150"/>
      <c r="UEV158" s="150"/>
      <c r="UEW158" s="150"/>
      <c r="UEX158" s="150"/>
      <c r="UEY158" s="150"/>
      <c r="UEZ158" s="150"/>
      <c r="UFA158" s="150"/>
      <c r="UFB158" s="150"/>
      <c r="UFC158" s="150"/>
      <c r="UFD158" s="150"/>
      <c r="UFE158" s="150"/>
      <c r="UFF158" s="150"/>
      <c r="UFG158" s="150"/>
      <c r="UFH158" s="150"/>
      <c r="UFI158" s="150"/>
      <c r="UFJ158" s="150"/>
      <c r="UFK158" s="150"/>
      <c r="UFL158" s="150"/>
      <c r="UFM158" s="150"/>
      <c r="UFN158" s="150"/>
      <c r="UFO158" s="150"/>
      <c r="UFP158" s="150"/>
      <c r="UFQ158" s="150"/>
      <c r="UFR158" s="150"/>
      <c r="UFS158" s="150"/>
      <c r="UFT158" s="150"/>
      <c r="UFU158" s="150"/>
      <c r="UFV158" s="150"/>
      <c r="UFW158" s="150"/>
      <c r="UFX158" s="150"/>
      <c r="UFY158" s="150"/>
      <c r="UFZ158" s="150"/>
      <c r="UGA158" s="150"/>
      <c r="UGB158" s="150"/>
      <c r="UGC158" s="150"/>
      <c r="UGD158" s="150"/>
      <c r="UGE158" s="150"/>
      <c r="UGF158" s="150"/>
      <c r="UGG158" s="150"/>
      <c r="UGH158" s="150"/>
      <c r="UGI158" s="150"/>
      <c r="UGJ158" s="150"/>
      <c r="UGK158" s="150"/>
      <c r="UGL158" s="150"/>
      <c r="UGM158" s="150"/>
      <c r="UGN158" s="150"/>
      <c r="UGO158" s="150"/>
      <c r="UGP158" s="150"/>
      <c r="UGQ158" s="150"/>
      <c r="UGR158" s="150"/>
      <c r="UGS158" s="150"/>
      <c r="UGT158" s="150"/>
      <c r="UGU158" s="150"/>
      <c r="UGV158" s="150"/>
      <c r="UGW158" s="150"/>
      <c r="UGX158" s="150"/>
      <c r="UGY158" s="150"/>
      <c r="UGZ158" s="150"/>
      <c r="UHA158" s="150"/>
      <c r="UHB158" s="150"/>
      <c r="UHC158" s="150"/>
      <c r="UHD158" s="150"/>
      <c r="UHE158" s="150"/>
      <c r="UHF158" s="150"/>
      <c r="UHG158" s="150"/>
      <c r="UHH158" s="150"/>
      <c r="UHI158" s="150"/>
      <c r="UHJ158" s="150"/>
      <c r="UHK158" s="150"/>
      <c r="UHL158" s="150"/>
      <c r="UHM158" s="150"/>
      <c r="UHN158" s="150"/>
      <c r="UHO158" s="150"/>
      <c r="UHP158" s="150"/>
      <c r="UHQ158" s="150"/>
      <c r="UHR158" s="150"/>
      <c r="UHS158" s="150"/>
      <c r="UHT158" s="150"/>
      <c r="UHU158" s="150"/>
      <c r="UHV158" s="150"/>
      <c r="UHW158" s="150"/>
      <c r="UHX158" s="150"/>
      <c r="UHY158" s="150"/>
      <c r="UHZ158" s="150"/>
      <c r="UIA158" s="150"/>
      <c r="UIB158" s="150"/>
      <c r="UIC158" s="150"/>
      <c r="UID158" s="150"/>
      <c r="UIE158" s="150"/>
      <c r="UIF158" s="150"/>
      <c r="UIG158" s="150"/>
      <c r="UIH158" s="150"/>
      <c r="UII158" s="150"/>
      <c r="UIJ158" s="150"/>
      <c r="UIK158" s="150"/>
      <c r="UIL158" s="150"/>
      <c r="UIM158" s="150"/>
      <c r="UIN158" s="150"/>
      <c r="UIO158" s="150"/>
      <c r="UIP158" s="150"/>
      <c r="UIQ158" s="150"/>
      <c r="UIR158" s="150"/>
      <c r="UIS158" s="150"/>
      <c r="UIT158" s="150"/>
      <c r="UIU158" s="150"/>
      <c r="UIV158" s="150"/>
      <c r="UIW158" s="150"/>
      <c r="UIX158" s="150"/>
      <c r="UIY158" s="150"/>
      <c r="UIZ158" s="150"/>
      <c r="UJA158" s="150"/>
      <c r="UJB158" s="150"/>
      <c r="UJC158" s="150"/>
      <c r="UJD158" s="150"/>
      <c r="UJE158" s="150"/>
      <c r="UJF158" s="150"/>
      <c r="UJG158" s="150"/>
      <c r="UJH158" s="150"/>
      <c r="UJI158" s="150"/>
      <c r="UJJ158" s="150"/>
      <c r="UJK158" s="150"/>
      <c r="UJL158" s="150"/>
      <c r="UJM158" s="150"/>
      <c r="UJN158" s="150"/>
      <c r="UJO158" s="150"/>
      <c r="UJP158" s="150"/>
      <c r="UJQ158" s="150"/>
      <c r="UJR158" s="150"/>
      <c r="UJS158" s="150"/>
      <c r="UJT158" s="150"/>
      <c r="UJU158" s="150"/>
      <c r="UJV158" s="150"/>
      <c r="UJW158" s="150"/>
      <c r="UJX158" s="150"/>
      <c r="UJY158" s="150"/>
      <c r="UJZ158" s="150"/>
      <c r="UKA158" s="150"/>
      <c r="UKB158" s="150"/>
      <c r="UKC158" s="150"/>
      <c r="UKD158" s="150"/>
      <c r="UKE158" s="150"/>
      <c r="UKF158" s="150"/>
      <c r="UKG158" s="150"/>
      <c r="UKH158" s="150"/>
      <c r="UKI158" s="150"/>
      <c r="UKJ158" s="150"/>
      <c r="UKK158" s="150"/>
      <c r="UKL158" s="150"/>
      <c r="UKM158" s="150"/>
      <c r="UKN158" s="150"/>
      <c r="UKO158" s="150"/>
      <c r="UKP158" s="150"/>
      <c r="UKQ158" s="150"/>
      <c r="UKR158" s="150"/>
      <c r="UKS158" s="150"/>
      <c r="UKT158" s="150"/>
      <c r="UKU158" s="150"/>
      <c r="UKV158" s="150"/>
      <c r="UKW158" s="150"/>
      <c r="UKX158" s="150"/>
      <c r="UKY158" s="150"/>
      <c r="UKZ158" s="150"/>
      <c r="ULA158" s="150"/>
      <c r="ULB158" s="150"/>
      <c r="ULC158" s="150"/>
      <c r="ULD158" s="150"/>
      <c r="ULE158" s="150"/>
      <c r="ULF158" s="150"/>
      <c r="ULG158" s="150"/>
      <c r="ULH158" s="150"/>
      <c r="ULI158" s="150"/>
      <c r="ULJ158" s="150"/>
      <c r="ULK158" s="150"/>
      <c r="ULL158" s="150"/>
      <c r="ULM158" s="150"/>
      <c r="ULN158" s="150"/>
      <c r="ULO158" s="150"/>
      <c r="ULP158" s="150"/>
      <c r="ULQ158" s="150"/>
      <c r="ULR158" s="150"/>
      <c r="ULS158" s="150"/>
      <c r="ULT158" s="150"/>
      <c r="ULU158" s="150"/>
      <c r="ULV158" s="150"/>
      <c r="ULW158" s="150"/>
      <c r="ULX158" s="150"/>
      <c r="ULY158" s="150"/>
      <c r="ULZ158" s="150"/>
      <c r="UMA158" s="150"/>
      <c r="UMB158" s="150"/>
      <c r="UMC158" s="150"/>
      <c r="UMD158" s="150"/>
      <c r="UME158" s="150"/>
      <c r="UMF158" s="150"/>
      <c r="UMG158" s="150"/>
      <c r="UMH158" s="150"/>
      <c r="UMI158" s="150"/>
      <c r="UMJ158" s="150"/>
      <c r="UMK158" s="150"/>
      <c r="UML158" s="150"/>
      <c r="UMM158" s="150"/>
      <c r="UMN158" s="150"/>
      <c r="UMO158" s="150"/>
      <c r="UMP158" s="150"/>
      <c r="UMQ158" s="150"/>
      <c r="UMR158" s="150"/>
      <c r="UMS158" s="150"/>
      <c r="UMT158" s="150"/>
      <c r="UMU158" s="150"/>
      <c r="UMV158" s="150"/>
      <c r="UMW158" s="150"/>
      <c r="UMX158" s="150"/>
      <c r="UMY158" s="150"/>
      <c r="UMZ158" s="150"/>
      <c r="UNA158" s="150"/>
      <c r="UNB158" s="150"/>
      <c r="UNC158" s="150"/>
      <c r="UND158" s="150"/>
      <c r="UNE158" s="150"/>
      <c r="UNF158" s="150"/>
      <c r="UNG158" s="150"/>
      <c r="UNH158" s="150"/>
      <c r="UNI158" s="150"/>
      <c r="UNJ158" s="150"/>
      <c r="UNK158" s="150"/>
      <c r="UNL158" s="150"/>
      <c r="UNM158" s="150"/>
      <c r="UNN158" s="150"/>
      <c r="UNO158" s="150"/>
      <c r="UNP158" s="150"/>
      <c r="UNQ158" s="150"/>
      <c r="UNR158" s="150"/>
      <c r="UNS158" s="150"/>
      <c r="UNT158" s="150"/>
      <c r="UNU158" s="150"/>
      <c r="UNV158" s="150"/>
      <c r="UNW158" s="150"/>
      <c r="UNX158" s="150"/>
      <c r="UNY158" s="150"/>
      <c r="UNZ158" s="150"/>
      <c r="UOA158" s="150"/>
      <c r="UOB158" s="150"/>
      <c r="UOC158" s="150"/>
      <c r="UOD158" s="150"/>
      <c r="UOE158" s="150"/>
      <c r="UOF158" s="150"/>
      <c r="UOG158" s="150"/>
      <c r="UOH158" s="150"/>
      <c r="UOI158" s="150"/>
      <c r="UOJ158" s="150"/>
      <c r="UOK158" s="150"/>
      <c r="UOL158" s="150"/>
      <c r="UOM158" s="150"/>
      <c r="UON158" s="150"/>
      <c r="UOO158" s="150"/>
      <c r="UOP158" s="150"/>
      <c r="UOQ158" s="150"/>
      <c r="UOR158" s="150"/>
      <c r="UOS158" s="150"/>
      <c r="UOT158" s="150"/>
      <c r="UOU158" s="150"/>
      <c r="UOV158" s="150"/>
      <c r="UOW158" s="150"/>
      <c r="UOX158" s="150"/>
      <c r="UOY158" s="150"/>
      <c r="UOZ158" s="150"/>
      <c r="UPA158" s="150"/>
      <c r="UPB158" s="150"/>
      <c r="UPC158" s="150"/>
      <c r="UPD158" s="150"/>
      <c r="UPE158" s="150"/>
      <c r="UPF158" s="150"/>
      <c r="UPG158" s="150"/>
      <c r="UPH158" s="150"/>
      <c r="UPI158" s="150"/>
      <c r="UPJ158" s="150"/>
      <c r="UPK158" s="150"/>
      <c r="UPL158" s="150"/>
      <c r="UPM158" s="150"/>
      <c r="UPN158" s="150"/>
      <c r="UPO158" s="150"/>
      <c r="UPP158" s="150"/>
      <c r="UPQ158" s="150"/>
      <c r="UPR158" s="150"/>
      <c r="UPS158" s="150"/>
      <c r="UPT158" s="150"/>
      <c r="UPU158" s="150"/>
      <c r="UPV158" s="150"/>
      <c r="UPW158" s="150"/>
      <c r="UPX158" s="150"/>
      <c r="UPY158" s="150"/>
      <c r="UPZ158" s="150"/>
      <c r="UQA158" s="150"/>
      <c r="UQB158" s="150"/>
      <c r="UQC158" s="150"/>
      <c r="UQD158" s="150"/>
      <c r="UQE158" s="150"/>
      <c r="UQF158" s="150"/>
      <c r="UQG158" s="150"/>
      <c r="UQH158" s="150"/>
      <c r="UQI158" s="150"/>
      <c r="UQJ158" s="150"/>
      <c r="UQK158" s="150"/>
      <c r="UQL158" s="150"/>
      <c r="UQM158" s="150"/>
      <c r="UQN158" s="150"/>
      <c r="UQO158" s="150"/>
      <c r="UQP158" s="150"/>
      <c r="UQQ158" s="150"/>
      <c r="UQR158" s="150"/>
      <c r="UQS158" s="150"/>
      <c r="UQT158" s="150"/>
      <c r="UQU158" s="150"/>
      <c r="UQV158" s="150"/>
      <c r="UQW158" s="150"/>
      <c r="UQX158" s="150"/>
      <c r="UQY158" s="150"/>
      <c r="UQZ158" s="150"/>
      <c r="URA158" s="150"/>
      <c r="URB158" s="150"/>
      <c r="URC158" s="150"/>
      <c r="URD158" s="150"/>
      <c r="URE158" s="150"/>
      <c r="URF158" s="150"/>
      <c r="URG158" s="150"/>
      <c r="URH158" s="150"/>
      <c r="URI158" s="150"/>
      <c r="URJ158" s="150"/>
      <c r="URK158" s="150"/>
      <c r="URL158" s="150"/>
      <c r="URM158" s="150"/>
      <c r="URN158" s="150"/>
      <c r="URO158" s="150"/>
      <c r="URP158" s="150"/>
      <c r="URQ158" s="150"/>
      <c r="URR158" s="150"/>
      <c r="URS158" s="150"/>
      <c r="URT158" s="150"/>
      <c r="URU158" s="150"/>
      <c r="URV158" s="150"/>
      <c r="URW158" s="150"/>
      <c r="URX158" s="150"/>
      <c r="URY158" s="150"/>
      <c r="URZ158" s="150"/>
      <c r="USA158" s="150"/>
      <c r="USB158" s="150"/>
      <c r="USC158" s="150"/>
      <c r="USD158" s="150"/>
      <c r="USE158" s="150"/>
      <c r="USF158" s="150"/>
      <c r="USG158" s="150"/>
      <c r="USH158" s="150"/>
      <c r="USI158" s="150"/>
      <c r="USJ158" s="150"/>
      <c r="USK158" s="150"/>
      <c r="USL158" s="150"/>
      <c r="USM158" s="150"/>
      <c r="USN158" s="150"/>
      <c r="USO158" s="150"/>
      <c r="USP158" s="150"/>
      <c r="USQ158" s="150"/>
      <c r="USR158" s="150"/>
      <c r="USS158" s="150"/>
      <c r="UST158" s="150"/>
      <c r="USU158" s="150"/>
      <c r="USV158" s="150"/>
      <c r="USW158" s="150"/>
      <c r="USX158" s="150"/>
      <c r="USY158" s="150"/>
      <c r="USZ158" s="150"/>
      <c r="UTA158" s="150"/>
      <c r="UTB158" s="150"/>
      <c r="UTC158" s="150"/>
      <c r="UTD158" s="150"/>
      <c r="UTE158" s="150"/>
      <c r="UTF158" s="150"/>
      <c r="UTG158" s="150"/>
      <c r="UTH158" s="150"/>
      <c r="UTI158" s="150"/>
      <c r="UTJ158" s="150"/>
      <c r="UTK158" s="150"/>
      <c r="UTL158" s="150"/>
      <c r="UTM158" s="150"/>
      <c r="UTN158" s="150"/>
      <c r="UTO158" s="150"/>
      <c r="UTP158" s="150"/>
      <c r="UTQ158" s="150"/>
      <c r="UTR158" s="150"/>
      <c r="UTS158" s="150"/>
      <c r="UTT158" s="150"/>
      <c r="UTU158" s="150"/>
      <c r="UTV158" s="150"/>
      <c r="UTW158" s="150"/>
      <c r="UTX158" s="150"/>
      <c r="UTY158" s="150"/>
      <c r="UTZ158" s="150"/>
      <c r="UUA158" s="150"/>
      <c r="UUB158" s="150"/>
      <c r="UUC158" s="150"/>
      <c r="UUD158" s="150"/>
      <c r="UUE158" s="150"/>
      <c r="UUF158" s="150"/>
      <c r="UUG158" s="150"/>
      <c r="UUH158" s="150"/>
      <c r="UUI158" s="150"/>
      <c r="UUJ158" s="150"/>
      <c r="UUK158" s="150"/>
      <c r="UUL158" s="150"/>
      <c r="UUM158" s="150"/>
      <c r="UUN158" s="150"/>
      <c r="UUO158" s="150"/>
      <c r="UUP158" s="150"/>
      <c r="UUQ158" s="150"/>
      <c r="UUR158" s="150"/>
      <c r="UUS158" s="150"/>
      <c r="UUT158" s="150"/>
      <c r="UUU158" s="150"/>
      <c r="UUV158" s="150"/>
      <c r="UUW158" s="150"/>
      <c r="UUX158" s="150"/>
      <c r="UUY158" s="150"/>
      <c r="UUZ158" s="150"/>
      <c r="UVA158" s="150"/>
      <c r="UVB158" s="150"/>
      <c r="UVC158" s="150"/>
      <c r="UVD158" s="150"/>
      <c r="UVE158" s="150"/>
      <c r="UVF158" s="150"/>
      <c r="UVG158" s="150"/>
      <c r="UVH158" s="150"/>
      <c r="UVI158" s="150"/>
      <c r="UVJ158" s="150"/>
      <c r="UVK158" s="150"/>
      <c r="UVL158" s="150"/>
      <c r="UVM158" s="150"/>
      <c r="UVN158" s="150"/>
      <c r="UVO158" s="150"/>
      <c r="UVP158" s="150"/>
      <c r="UVQ158" s="150"/>
      <c r="UVR158" s="150"/>
      <c r="UVS158" s="150"/>
      <c r="UVT158" s="150"/>
      <c r="UVU158" s="150"/>
      <c r="UVV158" s="150"/>
      <c r="UVW158" s="150"/>
      <c r="UVX158" s="150"/>
      <c r="UVY158" s="150"/>
      <c r="UVZ158" s="150"/>
      <c r="UWA158" s="150"/>
      <c r="UWB158" s="150"/>
      <c r="UWC158" s="150"/>
      <c r="UWD158" s="150"/>
      <c r="UWE158" s="150"/>
      <c r="UWF158" s="150"/>
      <c r="UWG158" s="150"/>
      <c r="UWH158" s="150"/>
      <c r="UWI158" s="150"/>
      <c r="UWJ158" s="150"/>
      <c r="UWK158" s="150"/>
      <c r="UWL158" s="150"/>
      <c r="UWM158" s="150"/>
      <c r="UWN158" s="150"/>
      <c r="UWO158" s="150"/>
      <c r="UWP158" s="150"/>
      <c r="UWQ158" s="150"/>
      <c r="UWR158" s="150"/>
      <c r="UWS158" s="150"/>
      <c r="UWT158" s="150"/>
      <c r="UWU158" s="150"/>
      <c r="UWV158" s="150"/>
      <c r="UWW158" s="150"/>
      <c r="UWX158" s="150"/>
      <c r="UWY158" s="150"/>
      <c r="UWZ158" s="150"/>
      <c r="UXA158" s="150"/>
      <c r="UXB158" s="150"/>
      <c r="UXC158" s="150"/>
      <c r="UXD158" s="150"/>
      <c r="UXE158" s="150"/>
      <c r="UXF158" s="150"/>
      <c r="UXG158" s="150"/>
      <c r="UXH158" s="150"/>
      <c r="UXI158" s="150"/>
      <c r="UXJ158" s="150"/>
      <c r="UXK158" s="150"/>
      <c r="UXL158" s="150"/>
      <c r="UXM158" s="150"/>
      <c r="UXN158" s="150"/>
      <c r="UXO158" s="150"/>
      <c r="UXP158" s="150"/>
      <c r="UXQ158" s="150"/>
      <c r="UXR158" s="150"/>
      <c r="UXS158" s="150"/>
      <c r="UXT158" s="150"/>
      <c r="UXU158" s="150"/>
      <c r="UXV158" s="150"/>
      <c r="UXW158" s="150"/>
      <c r="UXX158" s="150"/>
      <c r="UXY158" s="150"/>
      <c r="UXZ158" s="150"/>
      <c r="UYA158" s="150"/>
      <c r="UYB158" s="150"/>
      <c r="UYC158" s="150"/>
      <c r="UYD158" s="150"/>
      <c r="UYE158" s="150"/>
      <c r="UYF158" s="150"/>
      <c r="UYG158" s="150"/>
      <c r="UYH158" s="150"/>
      <c r="UYI158" s="150"/>
      <c r="UYJ158" s="150"/>
      <c r="UYK158" s="150"/>
      <c r="UYL158" s="150"/>
      <c r="UYM158" s="150"/>
      <c r="UYN158" s="150"/>
      <c r="UYO158" s="150"/>
      <c r="UYP158" s="150"/>
      <c r="UYQ158" s="150"/>
      <c r="UYR158" s="150"/>
      <c r="UYS158" s="150"/>
      <c r="UYT158" s="150"/>
      <c r="UYU158" s="150"/>
      <c r="UYV158" s="150"/>
      <c r="UYW158" s="150"/>
      <c r="UYX158" s="150"/>
      <c r="UYY158" s="150"/>
      <c r="UYZ158" s="150"/>
      <c r="UZA158" s="150"/>
      <c r="UZB158" s="150"/>
      <c r="UZC158" s="150"/>
      <c r="UZD158" s="150"/>
      <c r="UZE158" s="150"/>
      <c r="UZF158" s="150"/>
      <c r="UZG158" s="150"/>
      <c r="UZH158" s="150"/>
      <c r="UZI158" s="150"/>
      <c r="UZJ158" s="150"/>
      <c r="UZK158" s="150"/>
      <c r="UZL158" s="150"/>
      <c r="UZM158" s="150"/>
      <c r="UZN158" s="150"/>
      <c r="UZO158" s="150"/>
      <c r="UZP158" s="150"/>
      <c r="UZQ158" s="150"/>
      <c r="UZR158" s="150"/>
      <c r="UZS158" s="150"/>
      <c r="UZT158" s="150"/>
      <c r="UZU158" s="150"/>
      <c r="UZV158" s="150"/>
      <c r="UZW158" s="150"/>
      <c r="UZX158" s="150"/>
      <c r="UZY158" s="150"/>
      <c r="UZZ158" s="150"/>
      <c r="VAA158" s="150"/>
      <c r="VAB158" s="150"/>
      <c r="VAC158" s="150"/>
      <c r="VAD158" s="150"/>
      <c r="VAE158" s="150"/>
      <c r="VAF158" s="150"/>
      <c r="VAG158" s="150"/>
      <c r="VAH158" s="150"/>
      <c r="VAI158" s="150"/>
      <c r="VAJ158" s="150"/>
      <c r="VAK158" s="150"/>
      <c r="VAL158" s="150"/>
      <c r="VAM158" s="150"/>
      <c r="VAN158" s="150"/>
      <c r="VAO158" s="150"/>
      <c r="VAP158" s="150"/>
      <c r="VAQ158" s="150"/>
      <c r="VAR158" s="150"/>
      <c r="VAS158" s="150"/>
      <c r="VAT158" s="150"/>
      <c r="VAU158" s="150"/>
      <c r="VAV158" s="150"/>
      <c r="VAW158" s="150"/>
      <c r="VAX158" s="150"/>
      <c r="VAY158" s="150"/>
      <c r="VAZ158" s="150"/>
      <c r="VBA158" s="150"/>
      <c r="VBB158" s="150"/>
      <c r="VBC158" s="150"/>
      <c r="VBD158" s="150"/>
      <c r="VBE158" s="150"/>
      <c r="VBF158" s="150"/>
      <c r="VBG158" s="150"/>
      <c r="VBH158" s="150"/>
      <c r="VBI158" s="150"/>
      <c r="VBJ158" s="150"/>
      <c r="VBK158" s="150"/>
      <c r="VBL158" s="150"/>
      <c r="VBM158" s="150"/>
      <c r="VBN158" s="150"/>
      <c r="VBO158" s="150"/>
      <c r="VBP158" s="150"/>
      <c r="VBQ158" s="150"/>
      <c r="VBR158" s="150"/>
      <c r="VBS158" s="150"/>
      <c r="VBT158" s="150"/>
      <c r="VBU158" s="150"/>
      <c r="VBV158" s="150"/>
      <c r="VBW158" s="150"/>
      <c r="VBX158" s="150"/>
      <c r="VBY158" s="150"/>
      <c r="VBZ158" s="150"/>
      <c r="VCA158" s="150"/>
      <c r="VCB158" s="150"/>
      <c r="VCC158" s="150"/>
      <c r="VCD158" s="150"/>
      <c r="VCE158" s="150"/>
      <c r="VCF158" s="150"/>
      <c r="VCG158" s="150"/>
      <c r="VCH158" s="150"/>
      <c r="VCI158" s="150"/>
      <c r="VCJ158" s="150"/>
      <c r="VCK158" s="150"/>
      <c r="VCL158" s="150"/>
      <c r="VCM158" s="150"/>
      <c r="VCN158" s="150"/>
      <c r="VCO158" s="150"/>
      <c r="VCP158" s="150"/>
      <c r="VCQ158" s="150"/>
      <c r="VCR158" s="150"/>
      <c r="VCS158" s="150"/>
      <c r="VCT158" s="150"/>
      <c r="VCU158" s="150"/>
      <c r="VCV158" s="150"/>
      <c r="VCW158" s="150"/>
      <c r="VCX158" s="150"/>
      <c r="VCY158" s="150"/>
      <c r="VCZ158" s="150"/>
      <c r="VDA158" s="150"/>
      <c r="VDB158" s="150"/>
      <c r="VDC158" s="150"/>
      <c r="VDD158" s="150"/>
      <c r="VDE158" s="150"/>
      <c r="VDF158" s="150"/>
      <c r="VDG158" s="150"/>
      <c r="VDH158" s="150"/>
      <c r="VDI158" s="150"/>
      <c r="VDJ158" s="150"/>
      <c r="VDK158" s="150"/>
      <c r="VDL158" s="150"/>
      <c r="VDM158" s="150"/>
      <c r="VDN158" s="150"/>
      <c r="VDO158" s="150"/>
      <c r="VDP158" s="150"/>
      <c r="VDQ158" s="150"/>
      <c r="VDR158" s="150"/>
      <c r="VDS158" s="150"/>
      <c r="VDT158" s="150"/>
      <c r="VDU158" s="150"/>
      <c r="VDV158" s="150"/>
      <c r="VDW158" s="150"/>
      <c r="VDX158" s="150"/>
      <c r="VDY158" s="150"/>
      <c r="VDZ158" s="150"/>
      <c r="VEA158" s="150"/>
      <c r="VEB158" s="150"/>
      <c r="VEC158" s="150"/>
      <c r="VED158" s="150"/>
      <c r="VEE158" s="150"/>
      <c r="VEF158" s="150"/>
      <c r="VEG158" s="150"/>
      <c r="VEH158" s="150"/>
      <c r="VEI158" s="150"/>
      <c r="VEJ158" s="150"/>
      <c r="VEK158" s="150"/>
      <c r="VEL158" s="150"/>
      <c r="VEM158" s="150"/>
      <c r="VEN158" s="150"/>
      <c r="VEO158" s="150"/>
      <c r="VEP158" s="150"/>
      <c r="VEQ158" s="150"/>
      <c r="VER158" s="150"/>
      <c r="VES158" s="150"/>
      <c r="VET158" s="150"/>
      <c r="VEU158" s="150"/>
      <c r="VEV158" s="150"/>
      <c r="VEW158" s="150"/>
      <c r="VEX158" s="150"/>
      <c r="VEY158" s="150"/>
      <c r="VEZ158" s="150"/>
      <c r="VFA158" s="150"/>
      <c r="VFB158" s="150"/>
      <c r="VFC158" s="150"/>
      <c r="VFD158" s="150"/>
      <c r="VFE158" s="150"/>
      <c r="VFF158" s="150"/>
      <c r="VFG158" s="150"/>
      <c r="VFH158" s="150"/>
      <c r="VFI158" s="150"/>
      <c r="VFJ158" s="150"/>
      <c r="VFK158" s="150"/>
      <c r="VFL158" s="150"/>
      <c r="VFM158" s="150"/>
      <c r="VFN158" s="150"/>
      <c r="VFO158" s="150"/>
      <c r="VFP158" s="150"/>
      <c r="VFQ158" s="150"/>
      <c r="VFR158" s="150"/>
      <c r="VFS158" s="150"/>
      <c r="VFT158" s="150"/>
      <c r="VFU158" s="150"/>
      <c r="VFV158" s="150"/>
      <c r="VFW158" s="150"/>
      <c r="VFX158" s="150"/>
      <c r="VFY158" s="150"/>
      <c r="VFZ158" s="150"/>
      <c r="VGA158" s="150"/>
      <c r="VGB158" s="150"/>
      <c r="VGC158" s="150"/>
      <c r="VGD158" s="150"/>
      <c r="VGE158" s="150"/>
      <c r="VGF158" s="150"/>
      <c r="VGG158" s="150"/>
      <c r="VGH158" s="150"/>
      <c r="VGI158" s="150"/>
      <c r="VGJ158" s="150"/>
      <c r="VGK158" s="150"/>
      <c r="VGL158" s="150"/>
      <c r="VGM158" s="150"/>
      <c r="VGN158" s="150"/>
      <c r="VGO158" s="150"/>
      <c r="VGP158" s="150"/>
      <c r="VGQ158" s="150"/>
      <c r="VGR158" s="150"/>
      <c r="VGS158" s="150"/>
      <c r="VGT158" s="150"/>
      <c r="VGU158" s="150"/>
      <c r="VGV158" s="150"/>
      <c r="VGW158" s="150"/>
      <c r="VGX158" s="150"/>
      <c r="VGY158" s="150"/>
      <c r="VGZ158" s="150"/>
      <c r="VHA158" s="150"/>
      <c r="VHB158" s="150"/>
      <c r="VHC158" s="150"/>
      <c r="VHD158" s="150"/>
      <c r="VHE158" s="150"/>
      <c r="VHF158" s="150"/>
      <c r="VHG158" s="150"/>
      <c r="VHH158" s="150"/>
      <c r="VHI158" s="150"/>
      <c r="VHJ158" s="150"/>
      <c r="VHK158" s="150"/>
      <c r="VHL158" s="150"/>
      <c r="VHM158" s="150"/>
      <c r="VHN158" s="150"/>
      <c r="VHO158" s="150"/>
      <c r="VHP158" s="150"/>
      <c r="VHQ158" s="150"/>
      <c r="VHR158" s="150"/>
      <c r="VHS158" s="150"/>
      <c r="VHT158" s="150"/>
      <c r="VHU158" s="150"/>
      <c r="VHV158" s="150"/>
      <c r="VHW158" s="150"/>
      <c r="VHX158" s="150"/>
      <c r="VHY158" s="150"/>
      <c r="VHZ158" s="150"/>
      <c r="VIA158" s="150"/>
      <c r="VIB158" s="150"/>
      <c r="VIC158" s="150"/>
      <c r="VID158" s="150"/>
      <c r="VIE158" s="150"/>
      <c r="VIF158" s="150"/>
      <c r="VIG158" s="150"/>
      <c r="VIH158" s="150"/>
      <c r="VII158" s="150"/>
      <c r="VIJ158" s="150"/>
      <c r="VIK158" s="150"/>
      <c r="VIL158" s="150"/>
      <c r="VIM158" s="150"/>
      <c r="VIN158" s="150"/>
      <c r="VIO158" s="150"/>
      <c r="VIP158" s="150"/>
      <c r="VIQ158" s="150"/>
      <c r="VIR158" s="150"/>
      <c r="VIS158" s="150"/>
      <c r="VIT158" s="150"/>
      <c r="VIU158" s="150"/>
      <c r="VIV158" s="150"/>
      <c r="VIW158" s="150"/>
      <c r="VIX158" s="150"/>
      <c r="VIY158" s="150"/>
      <c r="VIZ158" s="150"/>
      <c r="VJA158" s="150"/>
      <c r="VJB158" s="150"/>
      <c r="VJC158" s="150"/>
      <c r="VJD158" s="150"/>
      <c r="VJE158" s="150"/>
      <c r="VJF158" s="150"/>
      <c r="VJG158" s="150"/>
      <c r="VJH158" s="150"/>
      <c r="VJI158" s="150"/>
      <c r="VJJ158" s="150"/>
      <c r="VJK158" s="150"/>
      <c r="VJL158" s="150"/>
      <c r="VJM158" s="150"/>
      <c r="VJN158" s="150"/>
      <c r="VJO158" s="150"/>
      <c r="VJP158" s="150"/>
      <c r="VJQ158" s="150"/>
      <c r="VJR158" s="150"/>
      <c r="VJS158" s="150"/>
      <c r="VJT158" s="150"/>
      <c r="VJU158" s="150"/>
      <c r="VJV158" s="150"/>
      <c r="VJW158" s="150"/>
      <c r="VJX158" s="150"/>
      <c r="VJY158" s="150"/>
      <c r="VJZ158" s="150"/>
      <c r="VKA158" s="150"/>
      <c r="VKB158" s="150"/>
      <c r="VKC158" s="150"/>
      <c r="VKD158" s="150"/>
      <c r="VKE158" s="150"/>
      <c r="VKF158" s="150"/>
      <c r="VKG158" s="150"/>
      <c r="VKH158" s="150"/>
      <c r="VKI158" s="150"/>
      <c r="VKJ158" s="150"/>
      <c r="VKK158" s="150"/>
      <c r="VKL158" s="150"/>
      <c r="VKM158" s="150"/>
      <c r="VKN158" s="150"/>
      <c r="VKO158" s="150"/>
      <c r="VKP158" s="150"/>
      <c r="VKQ158" s="150"/>
      <c r="VKR158" s="150"/>
      <c r="VKS158" s="150"/>
      <c r="VKT158" s="150"/>
      <c r="VKU158" s="150"/>
      <c r="VKV158" s="150"/>
      <c r="VKW158" s="150"/>
      <c r="VKX158" s="150"/>
      <c r="VKY158" s="150"/>
      <c r="VKZ158" s="150"/>
      <c r="VLA158" s="150"/>
      <c r="VLB158" s="150"/>
      <c r="VLC158" s="150"/>
      <c r="VLD158" s="150"/>
      <c r="VLE158" s="150"/>
      <c r="VLF158" s="150"/>
      <c r="VLG158" s="150"/>
      <c r="VLH158" s="150"/>
      <c r="VLI158" s="150"/>
      <c r="VLJ158" s="150"/>
      <c r="VLK158" s="150"/>
      <c r="VLL158" s="150"/>
      <c r="VLM158" s="150"/>
      <c r="VLN158" s="150"/>
      <c r="VLO158" s="150"/>
      <c r="VLP158" s="150"/>
      <c r="VLQ158" s="150"/>
      <c r="VLR158" s="150"/>
      <c r="VLS158" s="150"/>
      <c r="VLT158" s="150"/>
      <c r="VLU158" s="150"/>
      <c r="VLV158" s="150"/>
      <c r="VLW158" s="150"/>
      <c r="VLX158" s="150"/>
      <c r="VLY158" s="150"/>
      <c r="VLZ158" s="150"/>
      <c r="VMA158" s="150"/>
      <c r="VMB158" s="150"/>
      <c r="VMC158" s="150"/>
      <c r="VMD158" s="150"/>
      <c r="VME158" s="150"/>
      <c r="VMF158" s="150"/>
      <c r="VMG158" s="150"/>
      <c r="VMH158" s="150"/>
      <c r="VMI158" s="150"/>
      <c r="VMJ158" s="150"/>
      <c r="VMK158" s="150"/>
      <c r="VML158" s="150"/>
      <c r="VMM158" s="150"/>
      <c r="VMN158" s="150"/>
      <c r="VMO158" s="150"/>
      <c r="VMP158" s="150"/>
      <c r="VMQ158" s="150"/>
      <c r="VMR158" s="150"/>
      <c r="VMS158" s="150"/>
      <c r="VMT158" s="150"/>
      <c r="VMU158" s="150"/>
      <c r="VMV158" s="150"/>
      <c r="VMW158" s="150"/>
      <c r="VMX158" s="150"/>
      <c r="VMY158" s="150"/>
      <c r="VMZ158" s="150"/>
      <c r="VNA158" s="150"/>
      <c r="VNB158" s="150"/>
      <c r="VNC158" s="150"/>
      <c r="VND158" s="150"/>
      <c r="VNE158" s="150"/>
      <c r="VNF158" s="150"/>
      <c r="VNG158" s="150"/>
      <c r="VNH158" s="150"/>
      <c r="VNI158" s="150"/>
      <c r="VNJ158" s="150"/>
      <c r="VNK158" s="150"/>
      <c r="VNL158" s="150"/>
      <c r="VNM158" s="150"/>
      <c r="VNN158" s="150"/>
      <c r="VNO158" s="150"/>
      <c r="VNP158" s="150"/>
      <c r="VNQ158" s="150"/>
      <c r="VNR158" s="150"/>
      <c r="VNS158" s="150"/>
      <c r="VNT158" s="150"/>
      <c r="VNU158" s="150"/>
      <c r="VNV158" s="150"/>
      <c r="VNW158" s="150"/>
      <c r="VNX158" s="150"/>
      <c r="VNY158" s="150"/>
      <c r="VNZ158" s="150"/>
      <c r="VOA158" s="150"/>
      <c r="VOB158" s="150"/>
      <c r="VOC158" s="150"/>
      <c r="VOD158" s="150"/>
      <c r="VOE158" s="150"/>
      <c r="VOF158" s="150"/>
      <c r="VOG158" s="150"/>
      <c r="VOH158" s="150"/>
      <c r="VOI158" s="150"/>
      <c r="VOJ158" s="150"/>
      <c r="VOK158" s="150"/>
      <c r="VOL158" s="150"/>
      <c r="VOM158" s="150"/>
      <c r="VON158" s="150"/>
      <c r="VOO158" s="150"/>
      <c r="VOP158" s="150"/>
      <c r="VOQ158" s="150"/>
      <c r="VOR158" s="150"/>
      <c r="VOS158" s="150"/>
      <c r="VOT158" s="150"/>
      <c r="VOU158" s="150"/>
      <c r="VOV158" s="150"/>
      <c r="VOW158" s="150"/>
      <c r="VOX158" s="150"/>
      <c r="VOY158" s="150"/>
      <c r="VOZ158" s="150"/>
      <c r="VPA158" s="150"/>
      <c r="VPB158" s="150"/>
      <c r="VPC158" s="150"/>
      <c r="VPD158" s="150"/>
      <c r="VPE158" s="150"/>
      <c r="VPF158" s="150"/>
      <c r="VPG158" s="150"/>
      <c r="VPH158" s="150"/>
      <c r="VPI158" s="150"/>
      <c r="VPJ158" s="150"/>
      <c r="VPK158" s="150"/>
      <c r="VPL158" s="150"/>
      <c r="VPM158" s="150"/>
      <c r="VPN158" s="150"/>
      <c r="VPO158" s="150"/>
      <c r="VPP158" s="150"/>
      <c r="VPQ158" s="150"/>
      <c r="VPR158" s="150"/>
      <c r="VPS158" s="150"/>
      <c r="VPT158" s="150"/>
      <c r="VPU158" s="150"/>
      <c r="VPV158" s="150"/>
      <c r="VPW158" s="150"/>
      <c r="VPX158" s="150"/>
      <c r="VPY158" s="150"/>
      <c r="VPZ158" s="150"/>
      <c r="VQA158" s="150"/>
      <c r="VQB158" s="150"/>
      <c r="VQC158" s="150"/>
      <c r="VQD158" s="150"/>
      <c r="VQE158" s="150"/>
      <c r="VQF158" s="150"/>
      <c r="VQG158" s="150"/>
      <c r="VQH158" s="150"/>
      <c r="VQI158" s="150"/>
      <c r="VQJ158" s="150"/>
      <c r="VQK158" s="150"/>
      <c r="VQL158" s="150"/>
      <c r="VQM158" s="150"/>
      <c r="VQN158" s="150"/>
      <c r="VQO158" s="150"/>
      <c r="VQP158" s="150"/>
      <c r="VQQ158" s="150"/>
      <c r="VQR158" s="150"/>
      <c r="VQS158" s="150"/>
      <c r="VQT158" s="150"/>
      <c r="VQU158" s="150"/>
      <c r="VQV158" s="150"/>
      <c r="VQW158" s="150"/>
      <c r="VQX158" s="150"/>
      <c r="VQY158" s="150"/>
      <c r="VQZ158" s="150"/>
      <c r="VRA158" s="150"/>
      <c r="VRB158" s="150"/>
      <c r="VRC158" s="150"/>
      <c r="VRD158" s="150"/>
      <c r="VRE158" s="150"/>
      <c r="VRF158" s="150"/>
      <c r="VRG158" s="150"/>
      <c r="VRH158" s="150"/>
      <c r="VRI158" s="150"/>
      <c r="VRJ158" s="150"/>
      <c r="VRK158" s="150"/>
      <c r="VRL158" s="150"/>
      <c r="VRM158" s="150"/>
      <c r="VRN158" s="150"/>
      <c r="VRO158" s="150"/>
      <c r="VRP158" s="150"/>
      <c r="VRQ158" s="150"/>
      <c r="VRR158" s="150"/>
      <c r="VRS158" s="150"/>
      <c r="VRT158" s="150"/>
      <c r="VRU158" s="150"/>
      <c r="VRV158" s="150"/>
      <c r="VRW158" s="150"/>
      <c r="VRX158" s="150"/>
      <c r="VRY158" s="150"/>
      <c r="VRZ158" s="150"/>
      <c r="VSA158" s="150"/>
      <c r="VSB158" s="150"/>
      <c r="VSC158" s="150"/>
      <c r="VSD158" s="150"/>
      <c r="VSE158" s="150"/>
      <c r="VSF158" s="150"/>
      <c r="VSG158" s="150"/>
      <c r="VSH158" s="150"/>
      <c r="VSI158" s="150"/>
      <c r="VSJ158" s="150"/>
      <c r="VSK158" s="150"/>
      <c r="VSL158" s="150"/>
      <c r="VSM158" s="150"/>
      <c r="VSN158" s="150"/>
      <c r="VSO158" s="150"/>
      <c r="VSP158" s="150"/>
      <c r="VSQ158" s="150"/>
      <c r="VSR158" s="150"/>
      <c r="VSS158" s="150"/>
      <c r="VST158" s="150"/>
      <c r="VSU158" s="150"/>
      <c r="VSV158" s="150"/>
      <c r="VSW158" s="150"/>
      <c r="VSX158" s="150"/>
      <c r="VSY158" s="150"/>
      <c r="VSZ158" s="150"/>
      <c r="VTA158" s="150"/>
      <c r="VTB158" s="150"/>
      <c r="VTC158" s="150"/>
      <c r="VTD158" s="150"/>
      <c r="VTE158" s="150"/>
      <c r="VTF158" s="150"/>
      <c r="VTG158" s="150"/>
      <c r="VTH158" s="150"/>
      <c r="VTI158" s="150"/>
      <c r="VTJ158" s="150"/>
      <c r="VTK158" s="150"/>
      <c r="VTL158" s="150"/>
      <c r="VTM158" s="150"/>
      <c r="VTN158" s="150"/>
      <c r="VTO158" s="150"/>
      <c r="VTP158" s="150"/>
      <c r="VTQ158" s="150"/>
      <c r="VTR158" s="150"/>
      <c r="VTS158" s="150"/>
      <c r="VTT158" s="150"/>
      <c r="VTU158" s="150"/>
      <c r="VTV158" s="150"/>
      <c r="VTW158" s="150"/>
      <c r="VTX158" s="150"/>
      <c r="VTY158" s="150"/>
      <c r="VTZ158" s="150"/>
      <c r="VUA158" s="150"/>
      <c r="VUB158" s="150"/>
      <c r="VUC158" s="150"/>
      <c r="VUD158" s="150"/>
      <c r="VUE158" s="150"/>
      <c r="VUF158" s="150"/>
      <c r="VUG158" s="150"/>
      <c r="VUH158" s="150"/>
      <c r="VUI158" s="150"/>
      <c r="VUJ158" s="150"/>
      <c r="VUK158" s="150"/>
      <c r="VUL158" s="150"/>
      <c r="VUM158" s="150"/>
      <c r="VUN158" s="150"/>
      <c r="VUO158" s="150"/>
      <c r="VUP158" s="150"/>
      <c r="VUQ158" s="150"/>
      <c r="VUR158" s="150"/>
      <c r="VUS158" s="150"/>
      <c r="VUT158" s="150"/>
      <c r="VUU158" s="150"/>
      <c r="VUV158" s="150"/>
      <c r="VUW158" s="150"/>
      <c r="VUX158" s="150"/>
      <c r="VUY158" s="150"/>
      <c r="VUZ158" s="150"/>
      <c r="VVA158" s="150"/>
      <c r="VVB158" s="150"/>
      <c r="VVC158" s="150"/>
      <c r="VVD158" s="150"/>
      <c r="VVE158" s="150"/>
      <c r="VVF158" s="150"/>
      <c r="VVG158" s="150"/>
      <c r="VVH158" s="150"/>
      <c r="VVI158" s="150"/>
      <c r="VVJ158" s="150"/>
      <c r="VVK158" s="150"/>
      <c r="VVL158" s="150"/>
      <c r="VVM158" s="150"/>
      <c r="VVN158" s="150"/>
      <c r="VVO158" s="150"/>
      <c r="VVP158" s="150"/>
      <c r="VVQ158" s="150"/>
      <c r="VVR158" s="150"/>
      <c r="VVS158" s="150"/>
      <c r="VVT158" s="150"/>
      <c r="VVU158" s="150"/>
      <c r="VVV158" s="150"/>
      <c r="VVW158" s="150"/>
      <c r="VVX158" s="150"/>
      <c r="VVY158" s="150"/>
      <c r="VVZ158" s="150"/>
      <c r="VWA158" s="150"/>
      <c r="VWB158" s="150"/>
      <c r="VWC158" s="150"/>
      <c r="VWD158" s="150"/>
      <c r="VWE158" s="150"/>
      <c r="VWF158" s="150"/>
      <c r="VWG158" s="150"/>
      <c r="VWH158" s="150"/>
      <c r="VWI158" s="150"/>
      <c r="VWJ158" s="150"/>
      <c r="VWK158" s="150"/>
      <c r="VWL158" s="150"/>
      <c r="VWM158" s="150"/>
      <c r="VWN158" s="150"/>
      <c r="VWO158" s="150"/>
      <c r="VWP158" s="150"/>
      <c r="VWQ158" s="150"/>
      <c r="VWR158" s="150"/>
      <c r="VWS158" s="150"/>
      <c r="VWT158" s="150"/>
      <c r="VWU158" s="150"/>
      <c r="VWV158" s="150"/>
      <c r="VWW158" s="150"/>
      <c r="VWX158" s="150"/>
      <c r="VWY158" s="150"/>
      <c r="VWZ158" s="150"/>
      <c r="VXA158" s="150"/>
      <c r="VXB158" s="150"/>
      <c r="VXC158" s="150"/>
      <c r="VXD158" s="150"/>
      <c r="VXE158" s="150"/>
      <c r="VXF158" s="150"/>
      <c r="VXG158" s="150"/>
      <c r="VXH158" s="150"/>
      <c r="VXI158" s="150"/>
      <c r="VXJ158" s="150"/>
      <c r="VXK158" s="150"/>
      <c r="VXL158" s="150"/>
      <c r="VXM158" s="150"/>
      <c r="VXN158" s="150"/>
      <c r="VXO158" s="150"/>
      <c r="VXP158" s="150"/>
      <c r="VXQ158" s="150"/>
      <c r="VXR158" s="150"/>
      <c r="VXS158" s="150"/>
      <c r="VXT158" s="150"/>
      <c r="VXU158" s="150"/>
      <c r="VXV158" s="150"/>
      <c r="VXW158" s="150"/>
      <c r="VXX158" s="150"/>
      <c r="VXY158" s="150"/>
      <c r="VXZ158" s="150"/>
      <c r="VYA158" s="150"/>
      <c r="VYB158" s="150"/>
      <c r="VYC158" s="150"/>
      <c r="VYD158" s="150"/>
      <c r="VYE158" s="150"/>
      <c r="VYF158" s="150"/>
      <c r="VYG158" s="150"/>
      <c r="VYH158" s="150"/>
      <c r="VYI158" s="150"/>
      <c r="VYJ158" s="150"/>
      <c r="VYK158" s="150"/>
      <c r="VYL158" s="150"/>
      <c r="VYM158" s="150"/>
      <c r="VYN158" s="150"/>
      <c r="VYO158" s="150"/>
      <c r="VYP158" s="150"/>
      <c r="VYQ158" s="150"/>
      <c r="VYR158" s="150"/>
      <c r="VYS158" s="150"/>
      <c r="VYT158" s="150"/>
      <c r="VYU158" s="150"/>
      <c r="VYV158" s="150"/>
      <c r="VYW158" s="150"/>
      <c r="VYX158" s="150"/>
      <c r="VYY158" s="150"/>
      <c r="VYZ158" s="150"/>
      <c r="VZA158" s="150"/>
      <c r="VZB158" s="150"/>
      <c r="VZC158" s="150"/>
      <c r="VZD158" s="150"/>
      <c r="VZE158" s="150"/>
      <c r="VZF158" s="150"/>
      <c r="VZG158" s="150"/>
      <c r="VZH158" s="150"/>
      <c r="VZI158" s="150"/>
      <c r="VZJ158" s="150"/>
      <c r="VZK158" s="150"/>
      <c r="VZL158" s="150"/>
      <c r="VZM158" s="150"/>
      <c r="VZN158" s="150"/>
      <c r="VZO158" s="150"/>
      <c r="VZP158" s="150"/>
      <c r="VZQ158" s="150"/>
      <c r="VZR158" s="150"/>
      <c r="VZS158" s="150"/>
      <c r="VZT158" s="150"/>
      <c r="VZU158" s="150"/>
      <c r="VZV158" s="150"/>
      <c r="VZW158" s="150"/>
      <c r="VZX158" s="150"/>
      <c r="VZY158" s="150"/>
      <c r="VZZ158" s="150"/>
      <c r="WAA158" s="150"/>
      <c r="WAB158" s="150"/>
      <c r="WAC158" s="150"/>
      <c r="WAD158" s="150"/>
      <c r="WAE158" s="150"/>
      <c r="WAF158" s="150"/>
      <c r="WAG158" s="150"/>
      <c r="WAH158" s="150"/>
      <c r="WAI158" s="150"/>
      <c r="WAJ158" s="150"/>
      <c r="WAK158" s="150"/>
      <c r="WAL158" s="150"/>
      <c r="WAM158" s="150"/>
      <c r="WAN158" s="150"/>
      <c r="WAO158" s="150"/>
      <c r="WAP158" s="150"/>
      <c r="WAQ158" s="150"/>
      <c r="WAR158" s="150"/>
      <c r="WAS158" s="150"/>
      <c r="WAT158" s="150"/>
      <c r="WAU158" s="150"/>
      <c r="WAV158" s="150"/>
      <c r="WAW158" s="150"/>
      <c r="WAX158" s="150"/>
      <c r="WAY158" s="150"/>
      <c r="WAZ158" s="150"/>
      <c r="WBA158" s="150"/>
      <c r="WBB158" s="150"/>
      <c r="WBC158" s="150"/>
      <c r="WBD158" s="150"/>
      <c r="WBE158" s="150"/>
      <c r="WBF158" s="150"/>
      <c r="WBG158" s="150"/>
      <c r="WBH158" s="150"/>
      <c r="WBI158" s="150"/>
      <c r="WBJ158" s="150"/>
      <c r="WBK158" s="150"/>
      <c r="WBL158" s="150"/>
      <c r="WBM158" s="150"/>
      <c r="WBN158" s="150"/>
      <c r="WBO158" s="150"/>
      <c r="WBP158" s="150"/>
      <c r="WBQ158" s="150"/>
      <c r="WBR158" s="150"/>
      <c r="WBS158" s="150"/>
      <c r="WBT158" s="150"/>
      <c r="WBU158" s="150"/>
      <c r="WBV158" s="150"/>
      <c r="WBW158" s="150"/>
      <c r="WBX158" s="150"/>
      <c r="WBY158" s="150"/>
      <c r="WBZ158" s="150"/>
      <c r="WCA158" s="150"/>
      <c r="WCB158" s="150"/>
      <c r="WCC158" s="150"/>
      <c r="WCD158" s="150"/>
      <c r="WCE158" s="150"/>
      <c r="WCF158" s="150"/>
      <c r="WCG158" s="150"/>
      <c r="WCH158" s="150"/>
      <c r="WCI158" s="150"/>
      <c r="WCJ158" s="150"/>
      <c r="WCK158" s="150"/>
      <c r="WCL158" s="150"/>
      <c r="WCM158" s="150"/>
      <c r="WCN158" s="150"/>
      <c r="WCO158" s="150"/>
      <c r="WCP158" s="150"/>
      <c r="WCQ158" s="150"/>
      <c r="WCR158" s="150"/>
      <c r="WCS158" s="150"/>
      <c r="WCT158" s="150"/>
      <c r="WCU158" s="150"/>
      <c r="WCV158" s="150"/>
      <c r="WCW158" s="150"/>
      <c r="WCX158" s="150"/>
      <c r="WCY158" s="150"/>
      <c r="WCZ158" s="150"/>
      <c r="WDA158" s="150"/>
      <c r="WDB158" s="150"/>
      <c r="WDC158" s="150"/>
      <c r="WDD158" s="150"/>
      <c r="WDE158" s="150"/>
      <c r="WDF158" s="150"/>
      <c r="WDG158" s="150"/>
      <c r="WDH158" s="150"/>
      <c r="WDI158" s="150"/>
      <c r="WDJ158" s="150"/>
      <c r="WDK158" s="150"/>
      <c r="WDL158" s="150"/>
      <c r="WDM158" s="150"/>
      <c r="WDN158" s="150"/>
      <c r="WDO158" s="150"/>
      <c r="WDP158" s="150"/>
      <c r="WDQ158" s="150"/>
      <c r="WDR158" s="150"/>
      <c r="WDS158" s="150"/>
      <c r="WDT158" s="150"/>
      <c r="WDU158" s="150"/>
      <c r="WDV158" s="150"/>
      <c r="WDW158" s="150"/>
      <c r="WDX158" s="150"/>
      <c r="WDY158" s="150"/>
      <c r="WDZ158" s="150"/>
      <c r="WEA158" s="150"/>
      <c r="WEB158" s="150"/>
      <c r="WEC158" s="150"/>
      <c r="WED158" s="150"/>
      <c r="WEE158" s="150"/>
      <c r="WEF158" s="150"/>
      <c r="WEG158" s="150"/>
      <c r="WEH158" s="150"/>
      <c r="WEI158" s="150"/>
      <c r="WEJ158" s="150"/>
      <c r="WEK158" s="150"/>
      <c r="WEL158" s="150"/>
      <c r="WEM158" s="150"/>
      <c r="WEN158" s="150"/>
      <c r="WEO158" s="150"/>
      <c r="WEP158" s="150"/>
      <c r="WEQ158" s="150"/>
      <c r="WER158" s="150"/>
      <c r="WES158" s="150"/>
      <c r="WET158" s="150"/>
      <c r="WEU158" s="150"/>
      <c r="WEV158" s="150"/>
      <c r="WEW158" s="150"/>
      <c r="WEX158" s="150"/>
      <c r="WEY158" s="150"/>
      <c r="WEZ158" s="150"/>
      <c r="WFA158" s="150"/>
      <c r="WFB158" s="150"/>
      <c r="WFC158" s="150"/>
      <c r="WFD158" s="150"/>
      <c r="WFE158" s="150"/>
      <c r="WFF158" s="150"/>
      <c r="WFG158" s="150"/>
      <c r="WFH158" s="150"/>
      <c r="WFI158" s="150"/>
      <c r="WFJ158" s="150"/>
      <c r="WFK158" s="150"/>
      <c r="WFL158" s="150"/>
      <c r="WFM158" s="150"/>
      <c r="WFN158" s="150"/>
      <c r="WFO158" s="150"/>
      <c r="WFP158" s="150"/>
      <c r="WFQ158" s="150"/>
      <c r="WFR158" s="150"/>
      <c r="WFS158" s="150"/>
      <c r="WFT158" s="150"/>
      <c r="WFU158" s="150"/>
      <c r="WFV158" s="150"/>
      <c r="WFW158" s="150"/>
      <c r="WFX158" s="150"/>
      <c r="WFY158" s="150"/>
      <c r="WFZ158" s="150"/>
      <c r="WGA158" s="150"/>
      <c r="WGB158" s="150"/>
      <c r="WGC158" s="150"/>
      <c r="WGD158" s="150"/>
      <c r="WGE158" s="150"/>
      <c r="WGF158" s="150"/>
      <c r="WGG158" s="150"/>
      <c r="WGH158" s="150"/>
      <c r="WGI158" s="150"/>
      <c r="WGJ158" s="150"/>
      <c r="WGK158" s="150"/>
      <c r="WGL158" s="150"/>
      <c r="WGM158" s="150"/>
      <c r="WGN158" s="150"/>
      <c r="WGO158" s="150"/>
      <c r="WGP158" s="150"/>
      <c r="WGQ158" s="150"/>
      <c r="WGR158" s="150"/>
      <c r="WGS158" s="150"/>
      <c r="WGT158" s="150"/>
      <c r="WGU158" s="150"/>
      <c r="WGV158" s="150"/>
      <c r="WGW158" s="150"/>
      <c r="WGX158" s="150"/>
      <c r="WGY158" s="150"/>
      <c r="WGZ158" s="150"/>
      <c r="WHA158" s="150"/>
      <c r="WHB158" s="150"/>
      <c r="WHC158" s="150"/>
      <c r="WHD158" s="150"/>
      <c r="WHE158" s="150"/>
      <c r="WHF158" s="150"/>
      <c r="WHG158" s="150"/>
      <c r="WHH158" s="150"/>
      <c r="WHI158" s="150"/>
      <c r="WHJ158" s="150"/>
      <c r="WHK158" s="150"/>
      <c r="WHL158" s="150"/>
      <c r="WHM158" s="150"/>
      <c r="WHN158" s="150"/>
      <c r="WHO158" s="150"/>
      <c r="WHP158" s="150"/>
      <c r="WHQ158" s="150"/>
      <c r="WHR158" s="150"/>
      <c r="WHS158" s="150"/>
      <c r="WHT158" s="150"/>
      <c r="WHU158" s="150"/>
      <c r="WHV158" s="150"/>
      <c r="WHW158" s="150"/>
      <c r="WHX158" s="150"/>
      <c r="WHY158" s="150"/>
      <c r="WHZ158" s="150"/>
      <c r="WIA158" s="150"/>
      <c r="WIB158" s="150"/>
      <c r="WIC158" s="150"/>
      <c r="WID158" s="150"/>
      <c r="WIE158" s="150"/>
      <c r="WIF158" s="150"/>
      <c r="WIG158" s="150"/>
      <c r="WIH158" s="150"/>
      <c r="WII158" s="150"/>
      <c r="WIJ158" s="150"/>
      <c r="WIK158" s="150"/>
      <c r="WIL158" s="150"/>
      <c r="WIM158" s="150"/>
      <c r="WIN158" s="150"/>
      <c r="WIO158" s="150"/>
      <c r="WIP158" s="150"/>
      <c r="WIQ158" s="150"/>
      <c r="WIR158" s="150"/>
      <c r="WIS158" s="150"/>
      <c r="WIT158" s="150"/>
      <c r="WIU158" s="150"/>
      <c r="WIV158" s="150"/>
      <c r="WIW158" s="150"/>
      <c r="WIX158" s="150"/>
      <c r="WIY158" s="150"/>
      <c r="WIZ158" s="150"/>
      <c r="WJA158" s="150"/>
      <c r="WJB158" s="150"/>
      <c r="WJC158" s="150"/>
      <c r="WJD158" s="150"/>
      <c r="WJE158" s="150"/>
      <c r="WJF158" s="150"/>
      <c r="WJG158" s="150"/>
      <c r="WJH158" s="150"/>
      <c r="WJI158" s="150"/>
      <c r="WJJ158" s="150"/>
      <c r="WJK158" s="150"/>
      <c r="WJL158" s="150"/>
      <c r="WJM158" s="150"/>
      <c r="WJN158" s="150"/>
      <c r="WJO158" s="150"/>
      <c r="WJP158" s="150"/>
      <c r="WJQ158" s="150"/>
      <c r="WJR158" s="150"/>
      <c r="WJS158" s="150"/>
      <c r="WJT158" s="150"/>
      <c r="WJU158" s="150"/>
      <c r="WJV158" s="150"/>
      <c r="WJW158" s="150"/>
      <c r="WJX158" s="150"/>
      <c r="WJY158" s="150"/>
      <c r="WJZ158" s="150"/>
      <c r="WKA158" s="150"/>
      <c r="WKB158" s="150"/>
      <c r="WKC158" s="150"/>
      <c r="WKD158" s="150"/>
      <c r="WKE158" s="150"/>
      <c r="WKF158" s="150"/>
      <c r="WKG158" s="150"/>
      <c r="WKH158" s="150"/>
      <c r="WKI158" s="150"/>
      <c r="WKJ158" s="150"/>
      <c r="WKK158" s="150"/>
      <c r="WKL158" s="150"/>
      <c r="WKM158" s="150"/>
      <c r="WKN158" s="150"/>
      <c r="WKO158" s="150"/>
      <c r="WKP158" s="150"/>
      <c r="WKQ158" s="150"/>
      <c r="WKR158" s="150"/>
      <c r="WKS158" s="150"/>
      <c r="WKT158" s="150"/>
      <c r="WKU158" s="150"/>
      <c r="WKV158" s="150"/>
      <c r="WKW158" s="150"/>
      <c r="WKX158" s="150"/>
      <c r="WKY158" s="150"/>
      <c r="WKZ158" s="150"/>
      <c r="WLA158" s="150"/>
      <c r="WLB158" s="150"/>
      <c r="WLC158" s="150"/>
      <c r="WLD158" s="150"/>
      <c r="WLE158" s="150"/>
      <c r="WLF158" s="150"/>
      <c r="WLG158" s="150"/>
      <c r="WLH158" s="150"/>
      <c r="WLI158" s="150"/>
      <c r="WLJ158" s="150"/>
      <c r="WLK158" s="150"/>
      <c r="WLL158" s="150"/>
      <c r="WLM158" s="150"/>
      <c r="WLN158" s="150"/>
      <c r="WLO158" s="150"/>
      <c r="WLP158" s="150"/>
      <c r="WLQ158" s="150"/>
      <c r="WLR158" s="150"/>
      <c r="WLS158" s="150"/>
      <c r="WLT158" s="150"/>
      <c r="WLU158" s="150"/>
      <c r="WLV158" s="150"/>
      <c r="WLW158" s="150"/>
      <c r="WLX158" s="150"/>
      <c r="WLY158" s="150"/>
      <c r="WLZ158" s="150"/>
      <c r="WMA158" s="150"/>
      <c r="WMB158" s="150"/>
      <c r="WMC158" s="150"/>
      <c r="WMD158" s="150"/>
      <c r="WME158" s="150"/>
      <c r="WMF158" s="150"/>
      <c r="WMG158" s="150"/>
      <c r="WMH158" s="150"/>
      <c r="WMI158" s="150"/>
      <c r="WMJ158" s="150"/>
      <c r="WMK158" s="150"/>
      <c r="WML158" s="150"/>
      <c r="WMM158" s="150"/>
      <c r="WMN158" s="150"/>
      <c r="WMO158" s="150"/>
      <c r="WMP158" s="150"/>
      <c r="WMQ158" s="150"/>
      <c r="WMR158" s="150"/>
      <c r="WMS158" s="150"/>
      <c r="WMT158" s="150"/>
      <c r="WMU158" s="150"/>
      <c r="WMV158" s="150"/>
      <c r="WMW158" s="150"/>
      <c r="WMX158" s="150"/>
      <c r="WMY158" s="150"/>
      <c r="WMZ158" s="150"/>
      <c r="WNA158" s="150"/>
      <c r="WNB158" s="150"/>
      <c r="WNC158" s="150"/>
      <c r="WND158" s="150"/>
      <c r="WNE158" s="150"/>
      <c r="WNF158" s="150"/>
      <c r="WNG158" s="150"/>
      <c r="WNH158" s="150"/>
      <c r="WNI158" s="150"/>
      <c r="WNJ158" s="150"/>
      <c r="WNK158" s="150"/>
      <c r="WNL158" s="150"/>
      <c r="WNM158" s="150"/>
      <c r="WNN158" s="150"/>
      <c r="WNO158" s="150"/>
      <c r="WNP158" s="150"/>
      <c r="WNQ158" s="150"/>
      <c r="WNR158" s="150"/>
      <c r="WNS158" s="150"/>
      <c r="WNT158" s="150"/>
      <c r="WNU158" s="150"/>
      <c r="WNV158" s="150"/>
      <c r="WNW158" s="150"/>
      <c r="WNX158" s="150"/>
      <c r="WNY158" s="150"/>
      <c r="WNZ158" s="150"/>
      <c r="WOA158" s="150"/>
      <c r="WOB158" s="150"/>
      <c r="WOC158" s="150"/>
      <c r="WOD158" s="150"/>
      <c r="WOE158" s="150"/>
      <c r="WOF158" s="150"/>
      <c r="WOG158" s="150"/>
      <c r="WOH158" s="150"/>
      <c r="WOI158" s="150"/>
      <c r="WOJ158" s="150"/>
      <c r="WOK158" s="150"/>
      <c r="WOL158" s="150"/>
      <c r="WOM158" s="150"/>
      <c r="WON158" s="150"/>
      <c r="WOO158" s="150"/>
      <c r="WOP158" s="150"/>
      <c r="WOQ158" s="150"/>
      <c r="WOR158" s="150"/>
      <c r="WOS158" s="150"/>
      <c r="WOT158" s="150"/>
      <c r="WOU158" s="150"/>
      <c r="WOV158" s="150"/>
      <c r="WOW158" s="150"/>
      <c r="WOX158" s="150"/>
      <c r="WOY158" s="150"/>
      <c r="WOZ158" s="150"/>
      <c r="WPA158" s="150"/>
      <c r="WPB158" s="150"/>
      <c r="WPC158" s="150"/>
      <c r="WPD158" s="150"/>
      <c r="WPE158" s="150"/>
      <c r="WPF158" s="150"/>
      <c r="WPG158" s="150"/>
      <c r="WPH158" s="150"/>
      <c r="WPI158" s="150"/>
      <c r="WPJ158" s="150"/>
      <c r="WPK158" s="150"/>
      <c r="WPL158" s="150"/>
      <c r="WPM158" s="150"/>
      <c r="WPN158" s="150"/>
      <c r="WPO158" s="150"/>
      <c r="WPP158" s="150"/>
      <c r="WPQ158" s="150"/>
      <c r="WPR158" s="150"/>
      <c r="WPS158" s="150"/>
      <c r="WPT158" s="150"/>
      <c r="WPU158" s="150"/>
      <c r="WPV158" s="150"/>
      <c r="WPW158" s="150"/>
      <c r="WPX158" s="150"/>
      <c r="WPY158" s="150"/>
      <c r="WPZ158" s="150"/>
      <c r="WQA158" s="150"/>
      <c r="WQB158" s="150"/>
      <c r="WQC158" s="150"/>
      <c r="WQD158" s="150"/>
      <c r="WQE158" s="150"/>
      <c r="WQF158" s="150"/>
      <c r="WQG158" s="150"/>
      <c r="WQH158" s="150"/>
      <c r="WQI158" s="150"/>
      <c r="WQJ158" s="150"/>
      <c r="WQK158" s="150"/>
      <c r="WQL158" s="150"/>
      <c r="WQM158" s="150"/>
      <c r="WQN158" s="150"/>
      <c r="WQO158" s="150"/>
      <c r="WQP158" s="150"/>
      <c r="WQQ158" s="150"/>
      <c r="WQR158" s="150"/>
      <c r="WQS158" s="150"/>
      <c r="WQT158" s="150"/>
      <c r="WQU158" s="150"/>
      <c r="WQV158" s="150"/>
      <c r="WQW158" s="150"/>
      <c r="WQX158" s="150"/>
      <c r="WQY158" s="150"/>
      <c r="WQZ158" s="150"/>
      <c r="WRA158" s="150"/>
      <c r="WRB158" s="150"/>
      <c r="WRC158" s="150"/>
      <c r="WRD158" s="150"/>
      <c r="WRE158" s="150"/>
      <c r="WRF158" s="150"/>
      <c r="WRG158" s="150"/>
      <c r="WRH158" s="150"/>
      <c r="WRI158" s="150"/>
      <c r="WRJ158" s="150"/>
      <c r="WRK158" s="150"/>
      <c r="WRL158" s="150"/>
      <c r="WRM158" s="150"/>
      <c r="WRN158" s="150"/>
      <c r="WRO158" s="150"/>
      <c r="WRP158" s="150"/>
      <c r="WRQ158" s="150"/>
      <c r="WRR158" s="150"/>
      <c r="WRS158" s="150"/>
      <c r="WRT158" s="150"/>
      <c r="WRU158" s="150"/>
      <c r="WRV158" s="150"/>
      <c r="WRW158" s="150"/>
      <c r="WRX158" s="150"/>
      <c r="WRY158" s="150"/>
      <c r="WRZ158" s="150"/>
      <c r="WSA158" s="150"/>
      <c r="WSB158" s="150"/>
      <c r="WSC158" s="150"/>
      <c r="WSD158" s="150"/>
      <c r="WSE158" s="150"/>
      <c r="WSF158" s="150"/>
      <c r="WSG158" s="150"/>
      <c r="WSH158" s="150"/>
      <c r="WSI158" s="150"/>
      <c r="WSJ158" s="150"/>
      <c r="WSK158" s="150"/>
      <c r="WSL158" s="150"/>
      <c r="WSM158" s="150"/>
      <c r="WSN158" s="150"/>
      <c r="WSO158" s="150"/>
      <c r="WSP158" s="150"/>
      <c r="WSQ158" s="150"/>
      <c r="WSR158" s="150"/>
      <c r="WSS158" s="150"/>
      <c r="WST158" s="150"/>
      <c r="WSU158" s="150"/>
      <c r="WSV158" s="150"/>
      <c r="WSW158" s="150"/>
      <c r="WSX158" s="150"/>
      <c r="WSY158" s="150"/>
      <c r="WSZ158" s="150"/>
      <c r="WTA158" s="150"/>
      <c r="WTB158" s="150"/>
      <c r="WTC158" s="150"/>
      <c r="WTD158" s="150"/>
      <c r="WTE158" s="150"/>
      <c r="WTF158" s="150"/>
      <c r="WTG158" s="150"/>
      <c r="WTH158" s="150"/>
      <c r="WTI158" s="150"/>
      <c r="WTJ158" s="150"/>
      <c r="WTK158" s="150"/>
      <c r="WTL158" s="150"/>
      <c r="WTM158" s="150"/>
      <c r="WTN158" s="150"/>
      <c r="WTO158" s="150"/>
      <c r="WTP158" s="150"/>
      <c r="WTQ158" s="150"/>
      <c r="WTR158" s="150"/>
      <c r="WTS158" s="150"/>
      <c r="WTT158" s="150"/>
      <c r="WTU158" s="150"/>
      <c r="WTV158" s="150"/>
      <c r="WTW158" s="150"/>
      <c r="WTX158" s="150"/>
      <c r="WTY158" s="150"/>
      <c r="WTZ158" s="150"/>
      <c r="WUA158" s="150"/>
      <c r="WUB158" s="150"/>
      <c r="WUC158" s="150"/>
      <c r="WUD158" s="150"/>
      <c r="WUE158" s="150"/>
      <c r="WUF158" s="150"/>
      <c r="WUG158" s="150"/>
      <c r="WUH158" s="150"/>
      <c r="WUI158" s="150"/>
      <c r="WUJ158" s="150"/>
      <c r="WUK158" s="150"/>
      <c r="WUL158" s="150"/>
      <c r="WUM158" s="150"/>
      <c r="WUN158" s="150"/>
      <c r="WUO158" s="150"/>
      <c r="WUP158" s="150"/>
      <c r="WUQ158" s="150"/>
      <c r="WUR158" s="150"/>
      <c r="WUS158" s="150"/>
      <c r="WUT158" s="150"/>
      <c r="WUU158" s="150"/>
      <c r="WUV158" s="150"/>
      <c r="WUW158" s="150"/>
      <c r="WUX158" s="150"/>
      <c r="WUY158" s="150"/>
      <c r="WUZ158" s="150"/>
      <c r="WVA158" s="150"/>
      <c r="WVB158" s="150"/>
      <c r="WVC158" s="150"/>
      <c r="WVD158" s="150"/>
      <c r="WVE158" s="150"/>
      <c r="WVF158" s="150"/>
      <c r="WVG158" s="150"/>
      <c r="WVH158" s="150"/>
      <c r="WVI158" s="150"/>
      <c r="WVJ158" s="150"/>
      <c r="WVK158" s="150"/>
      <c r="WVL158" s="150"/>
      <c r="WVM158" s="150"/>
      <c r="WVN158" s="150"/>
      <c r="WVO158" s="150"/>
      <c r="WVP158" s="150"/>
      <c r="WVQ158" s="150"/>
      <c r="WVR158" s="150"/>
      <c r="WVS158" s="150"/>
      <c r="WVT158" s="150"/>
      <c r="WVU158" s="150"/>
      <c r="WVV158" s="150"/>
      <c r="WVW158" s="150"/>
      <c r="WVX158" s="150"/>
      <c r="WVY158" s="150"/>
      <c r="WVZ158" s="150"/>
      <c r="WWA158" s="150"/>
      <c r="WWB158" s="150"/>
      <c r="WWC158" s="150"/>
      <c r="WWD158" s="150"/>
      <c r="WWE158" s="150"/>
      <c r="WWF158" s="150"/>
      <c r="WWG158" s="150"/>
      <c r="WWH158" s="150"/>
      <c r="WWI158" s="150"/>
      <c r="WWJ158" s="150"/>
      <c r="WWK158" s="150"/>
      <c r="WWL158" s="150"/>
      <c r="WWM158" s="150"/>
      <c r="WWN158" s="150"/>
      <c r="WWO158" s="150"/>
      <c r="WWP158" s="150"/>
      <c r="WWQ158" s="150"/>
      <c r="WWR158" s="150"/>
      <c r="WWS158" s="150"/>
      <c r="WWT158" s="150"/>
      <c r="WWU158" s="150"/>
      <c r="WWV158" s="150"/>
      <c r="WWW158" s="150"/>
      <c r="WWX158" s="150"/>
      <c r="WWY158" s="150"/>
      <c r="WWZ158" s="150"/>
      <c r="WXA158" s="150"/>
      <c r="WXB158" s="150"/>
      <c r="WXC158" s="150"/>
      <c r="WXD158" s="150"/>
      <c r="WXE158" s="150"/>
      <c r="WXF158" s="150"/>
      <c r="WXG158" s="150"/>
      <c r="WXH158" s="150"/>
      <c r="WXI158" s="150"/>
      <c r="WXJ158" s="150"/>
      <c r="WXK158" s="150"/>
      <c r="WXL158" s="150"/>
      <c r="WXM158" s="150"/>
      <c r="WXN158" s="150"/>
      <c r="WXO158" s="150"/>
      <c r="WXP158" s="150"/>
      <c r="WXQ158" s="150"/>
      <c r="WXR158" s="150"/>
      <c r="WXS158" s="150"/>
      <c r="WXT158" s="150"/>
      <c r="WXU158" s="150"/>
      <c r="WXV158" s="150"/>
      <c r="WXW158" s="150"/>
      <c r="WXX158" s="150"/>
      <c r="WXY158" s="150"/>
      <c r="WXZ158" s="150"/>
      <c r="WYA158" s="150"/>
      <c r="WYB158" s="150"/>
      <c r="WYC158" s="150"/>
      <c r="WYD158" s="150"/>
      <c r="WYE158" s="150"/>
      <c r="WYF158" s="150"/>
      <c r="WYG158" s="150"/>
      <c r="WYH158" s="150"/>
      <c r="WYI158" s="150"/>
      <c r="WYJ158" s="150"/>
      <c r="WYK158" s="150"/>
      <c r="WYL158" s="150"/>
      <c r="WYM158" s="150"/>
      <c r="WYN158" s="150"/>
      <c r="WYO158" s="150"/>
      <c r="WYP158" s="150"/>
      <c r="WYQ158" s="150"/>
      <c r="WYR158" s="150"/>
      <c r="WYS158" s="150"/>
      <c r="WYT158" s="150"/>
      <c r="WYU158" s="150"/>
      <c r="WYV158" s="150"/>
      <c r="WYW158" s="150"/>
      <c r="WYX158" s="150"/>
      <c r="WYY158" s="150"/>
      <c r="WYZ158" s="150"/>
      <c r="WZA158" s="150"/>
      <c r="WZB158" s="150"/>
      <c r="WZC158" s="150"/>
      <c r="WZD158" s="150"/>
      <c r="WZE158" s="150"/>
      <c r="WZF158" s="150"/>
      <c r="WZG158" s="150"/>
      <c r="WZH158" s="150"/>
      <c r="WZI158" s="150"/>
      <c r="WZJ158" s="150"/>
      <c r="WZK158" s="150"/>
      <c r="WZL158" s="150"/>
      <c r="WZM158" s="150"/>
      <c r="WZN158" s="150"/>
      <c r="WZO158" s="150"/>
      <c r="WZP158" s="150"/>
      <c r="WZQ158" s="150"/>
      <c r="WZR158" s="150"/>
      <c r="WZS158" s="150"/>
      <c r="WZT158" s="150"/>
      <c r="WZU158" s="150"/>
      <c r="WZV158" s="150"/>
      <c r="WZW158" s="150"/>
      <c r="WZX158" s="150"/>
      <c r="WZY158" s="150"/>
      <c r="WZZ158" s="150"/>
      <c r="XAA158" s="150"/>
      <c r="XAB158" s="150"/>
      <c r="XAC158" s="150"/>
      <c r="XAD158" s="150"/>
      <c r="XAE158" s="150"/>
      <c r="XAF158" s="150"/>
      <c r="XAG158" s="150"/>
      <c r="XAH158" s="150"/>
      <c r="XAI158" s="150"/>
      <c r="XAJ158" s="150"/>
      <c r="XAK158" s="150"/>
      <c r="XAL158" s="150"/>
      <c r="XAM158" s="150"/>
      <c r="XAN158" s="150"/>
      <c r="XAO158" s="150"/>
      <c r="XAP158" s="150"/>
      <c r="XAQ158" s="150"/>
      <c r="XAR158" s="150"/>
      <c r="XAS158" s="150"/>
      <c r="XAT158" s="150"/>
      <c r="XAU158" s="150"/>
      <c r="XAV158" s="150"/>
      <c r="XAW158" s="150"/>
      <c r="XAX158" s="150"/>
      <c r="XAY158" s="150"/>
      <c r="XAZ158" s="150"/>
      <c r="XBA158" s="150"/>
      <c r="XBB158" s="150"/>
      <c r="XBC158" s="150"/>
      <c r="XBD158" s="150"/>
      <c r="XBE158" s="150"/>
      <c r="XBF158" s="150"/>
      <c r="XBG158" s="150"/>
      <c r="XBH158" s="150"/>
      <c r="XBI158" s="150"/>
      <c r="XBJ158" s="150"/>
      <c r="XBK158" s="150"/>
      <c r="XBL158" s="150"/>
      <c r="XBM158" s="150"/>
      <c r="XBN158" s="150"/>
      <c r="XBO158" s="150"/>
      <c r="XBP158" s="150"/>
      <c r="XBQ158" s="150"/>
      <c r="XBR158" s="150"/>
      <c r="XBS158" s="150"/>
      <c r="XBT158" s="150"/>
      <c r="XBU158" s="150"/>
      <c r="XBV158" s="150"/>
      <c r="XBW158" s="150"/>
      <c r="XBX158" s="150"/>
      <c r="XBY158" s="150"/>
      <c r="XBZ158" s="150"/>
      <c r="XCA158" s="150"/>
      <c r="XCB158" s="150"/>
      <c r="XCC158" s="150"/>
      <c r="XCD158" s="150"/>
      <c r="XCE158" s="150"/>
      <c r="XCF158" s="150"/>
      <c r="XCG158" s="150"/>
      <c r="XCH158" s="150"/>
      <c r="XCI158" s="150"/>
      <c r="XCJ158" s="150"/>
      <c r="XCK158" s="150"/>
      <c r="XCL158" s="150"/>
      <c r="XCM158" s="150"/>
      <c r="XCN158" s="150"/>
      <c r="XCO158" s="150"/>
      <c r="XCP158" s="150"/>
      <c r="XCQ158" s="150"/>
      <c r="XCR158" s="150"/>
      <c r="XCS158" s="150"/>
      <c r="XCT158" s="150"/>
      <c r="XCU158" s="150"/>
      <c r="XCV158" s="150"/>
      <c r="XCW158" s="150"/>
      <c r="XCX158" s="150"/>
      <c r="XCY158" s="150"/>
      <c r="XCZ158" s="150"/>
      <c r="XDA158" s="150"/>
      <c r="XDB158" s="150"/>
      <c r="XDC158" s="150"/>
      <c r="XDD158" s="150"/>
      <c r="XDE158" s="150"/>
      <c r="XDF158" s="150"/>
      <c r="XDG158" s="150"/>
      <c r="XDH158" s="150"/>
      <c r="XDI158" s="150"/>
      <c r="XDJ158" s="150"/>
      <c r="XDK158" s="150"/>
      <c r="XDL158" s="150"/>
      <c r="XDM158" s="150"/>
      <c r="XDN158" s="150"/>
      <c r="XDO158" s="150"/>
      <c r="XDP158" s="150"/>
      <c r="XDQ158" s="150"/>
      <c r="XDR158" s="150"/>
      <c r="XDS158" s="150"/>
      <c r="XDT158" s="150"/>
      <c r="XDU158" s="150"/>
      <c r="XDV158" s="150"/>
      <c r="XDW158" s="150"/>
      <c r="XDX158" s="150"/>
      <c r="XDY158" s="150"/>
      <c r="XDZ158" s="150"/>
      <c r="XEA158" s="150"/>
      <c r="XEB158" s="150"/>
      <c r="XEC158" s="150"/>
      <c r="XED158" s="150"/>
      <c r="XEE158" s="150"/>
      <c r="XEF158" s="150"/>
      <c r="XEG158" s="150"/>
      <c r="XEH158" s="150"/>
      <c r="XEI158" s="150"/>
      <c r="XEJ158" s="150"/>
      <c r="XEK158" s="150"/>
      <c r="XEL158" s="150"/>
      <c r="XEM158" s="150"/>
      <c r="XEN158" s="150"/>
      <c r="XEO158" s="150"/>
      <c r="XEP158" s="150"/>
      <c r="XEQ158" s="150"/>
      <c r="XER158" s="150"/>
      <c r="XES158" s="150"/>
      <c r="XET158" s="150"/>
      <c r="XEU158" s="150"/>
      <c r="XEV158" s="150"/>
      <c r="XEW158" s="150"/>
      <c r="XEX158" s="150"/>
      <c r="XEY158" s="150"/>
      <c r="XEZ158" s="150"/>
      <c r="XFA158" s="150"/>
      <c r="XFB158" s="150"/>
      <c r="XFC158" s="150"/>
      <c r="XFD158" s="150"/>
    </row>
    <row r="159" spans="1:16384" x14ac:dyDescent="0.25">
      <c r="A159" s="153"/>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row>
    <row r="160" spans="1:16384" ht="15.75" x14ac:dyDescent="0.25">
      <c r="A160" s="154" t="s">
        <v>19</v>
      </c>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row>
    <row r="161" spans="1:157" x14ac:dyDescent="0.25">
      <c r="A161" s="135" t="s">
        <v>35</v>
      </c>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row>
    <row r="162" spans="1:157" x14ac:dyDescent="0.25">
      <c r="A162" s="11" t="s">
        <v>150</v>
      </c>
      <c r="B162" s="7" t="e">
        <f>Inputs!B7*Inputs!B13</f>
        <v>#DIV/0!</v>
      </c>
      <c r="C162" s="7">
        <f>Inputs!C7*Inputs!C13</f>
        <v>0</v>
      </c>
      <c r="D162" s="7">
        <f>Inputs!D7*Inputs!D13</f>
        <v>0</v>
      </c>
      <c r="E162" s="7">
        <f>Inputs!E7*Inputs!E13</f>
        <v>0</v>
      </c>
      <c r="F162" s="7">
        <f>Inputs!F7*Inputs!F13</f>
        <v>0</v>
      </c>
      <c r="G162" s="7">
        <f>Inputs!G7*Inputs!G13</f>
        <v>0</v>
      </c>
      <c r="H162" s="7">
        <f>Inputs!H7*Inputs!H13</f>
        <v>0</v>
      </c>
      <c r="I162" s="7">
        <f>Inputs!I7*Inputs!I13</f>
        <v>0</v>
      </c>
      <c r="J162" s="7">
        <f>Inputs!J7*Inputs!J13</f>
        <v>0</v>
      </c>
      <c r="K162" s="7">
        <f>Inputs!K7*Inputs!K13</f>
        <v>0</v>
      </c>
      <c r="L162" s="7">
        <f>Inputs!L7*Inputs!L13</f>
        <v>0</v>
      </c>
      <c r="M162" s="7">
        <f>Inputs!M7*Inputs!M13</f>
        <v>0</v>
      </c>
      <c r="N162" s="7">
        <f>Inputs!N7*Inputs!N13</f>
        <v>0</v>
      </c>
      <c r="O162" s="7">
        <f>Inputs!O7*Inputs!O13</f>
        <v>0</v>
      </c>
      <c r="P162" s="7">
        <f>Inputs!P7*Inputs!P13</f>
        <v>0</v>
      </c>
      <c r="Q162" s="7">
        <f>Inputs!Q7*Inputs!Q13</f>
        <v>0</v>
      </c>
      <c r="R162" s="7">
        <f>Inputs!R7*Inputs!R13</f>
        <v>0</v>
      </c>
      <c r="S162" s="7">
        <f>Inputs!S7*Inputs!S13</f>
        <v>0</v>
      </c>
      <c r="T162" s="7">
        <f>Inputs!T7*Inputs!T13</f>
        <v>0</v>
      </c>
      <c r="U162" s="7">
        <f>Inputs!U7*Inputs!U13</f>
        <v>0</v>
      </c>
      <c r="V162" s="7">
        <f>Inputs!V7*Inputs!V13</f>
        <v>0</v>
      </c>
      <c r="W162" s="7">
        <f>Inputs!W7*Inputs!W13</f>
        <v>0</v>
      </c>
      <c r="X162" s="7">
        <f>Inputs!X7*Inputs!X13</f>
        <v>0</v>
      </c>
      <c r="Y162" s="7">
        <f>Inputs!Y7*Inputs!Y13</f>
        <v>0</v>
      </c>
      <c r="Z162" s="7">
        <f>Inputs!Z7*Inputs!Z13</f>
        <v>0</v>
      </c>
      <c r="AA162" s="7">
        <f>Inputs!AA7*Inputs!AA13</f>
        <v>0</v>
      </c>
      <c r="AB162" s="7">
        <f>Inputs!AB7*Inputs!AB13</f>
        <v>0</v>
      </c>
      <c r="AC162" s="7">
        <f>Inputs!AC7*Inputs!AC13</f>
        <v>0</v>
      </c>
      <c r="AD162" s="7">
        <f>Inputs!AD7*Inputs!AD13</f>
        <v>0</v>
      </c>
      <c r="AE162" s="7">
        <f>Inputs!AE7*Inputs!AE13</f>
        <v>0</v>
      </c>
      <c r="AF162" s="7">
        <f>Inputs!AF7*Inputs!AF13</f>
        <v>0</v>
      </c>
      <c r="AG162" s="7">
        <f>Inputs!AG7*Inputs!AG13</f>
        <v>0</v>
      </c>
      <c r="AH162" s="7">
        <f>Inputs!AH7*Inputs!AH13</f>
        <v>0</v>
      </c>
      <c r="AI162" s="7">
        <f>Inputs!AI7*Inputs!AI13</f>
        <v>0</v>
      </c>
      <c r="AJ162" s="7">
        <f>Inputs!AJ7*Inputs!AJ13</f>
        <v>0</v>
      </c>
      <c r="AK162" s="7">
        <f>Inputs!AK7*Inputs!AK13</f>
        <v>0</v>
      </c>
      <c r="AL162" s="7">
        <f>Inputs!AL7*Inputs!AL13</f>
        <v>0</v>
      </c>
      <c r="AM162" s="7">
        <f>Inputs!AM7*Inputs!AM13</f>
        <v>0</v>
      </c>
      <c r="AN162" s="7">
        <f>Inputs!AN7*Inputs!AN13</f>
        <v>0</v>
      </c>
      <c r="AO162" s="7">
        <f>Inputs!AO7*Inputs!AO13</f>
        <v>0</v>
      </c>
      <c r="AP162" s="7">
        <f>Inputs!AP7*Inputs!AP13</f>
        <v>0</v>
      </c>
      <c r="AQ162" s="7">
        <f>Inputs!AQ7*Inputs!AQ13</f>
        <v>0</v>
      </c>
      <c r="AR162" s="7">
        <f>Inputs!AR7*Inputs!AR13</f>
        <v>0</v>
      </c>
      <c r="AS162" s="7">
        <f>Inputs!AS7*Inputs!AS13</f>
        <v>0</v>
      </c>
      <c r="AT162" s="7">
        <f>Inputs!AT7*Inputs!AT13</f>
        <v>0</v>
      </c>
      <c r="AU162" s="7">
        <f>Inputs!AU7*Inputs!AU13</f>
        <v>0</v>
      </c>
      <c r="AV162" s="7">
        <f>Inputs!AV7*Inputs!AV13</f>
        <v>0</v>
      </c>
      <c r="AW162" s="7">
        <f>Inputs!AW7*Inputs!AW13</f>
        <v>0</v>
      </c>
      <c r="AX162" s="7">
        <f>Inputs!AX7*Inputs!AX13</f>
        <v>0</v>
      </c>
      <c r="AY162" s="7">
        <f>Inputs!AY7*Inputs!AY13</f>
        <v>0</v>
      </c>
      <c r="AZ162" s="7">
        <f>Inputs!AZ7*Inputs!AZ13</f>
        <v>0</v>
      </c>
      <c r="BA162" s="7">
        <f>Inputs!BA7*Inputs!BA13</f>
        <v>0</v>
      </c>
      <c r="BB162" s="7">
        <f>Inputs!BB7*Inputs!BB13</f>
        <v>0</v>
      </c>
      <c r="BC162" s="7">
        <f>Inputs!BC7*Inputs!BC13</f>
        <v>0</v>
      </c>
      <c r="BD162" s="7">
        <f>Inputs!BD7*Inputs!BD13</f>
        <v>0</v>
      </c>
      <c r="BE162" s="7">
        <f>Inputs!BE7*Inputs!BE13</f>
        <v>0</v>
      </c>
      <c r="BF162" s="7">
        <f>Inputs!BF7*Inputs!BF13</f>
        <v>0</v>
      </c>
      <c r="BG162" s="7">
        <f>Inputs!BG7*Inputs!BG13</f>
        <v>0</v>
      </c>
      <c r="BH162" s="7">
        <f>Inputs!BH7*Inputs!BH13</f>
        <v>0</v>
      </c>
      <c r="BI162" s="7">
        <f>Inputs!BI7*Inputs!BI13</f>
        <v>0</v>
      </c>
      <c r="BJ162" s="7">
        <f>Inputs!BJ7*Inputs!BJ13</f>
        <v>0</v>
      </c>
      <c r="BK162" s="7">
        <f>Inputs!BK7*Inputs!BK13</f>
        <v>0</v>
      </c>
      <c r="BL162" s="7">
        <f>Inputs!BL7*Inputs!BL13</f>
        <v>0</v>
      </c>
      <c r="BM162" s="7">
        <f>Inputs!BM7*Inputs!BM13</f>
        <v>0</v>
      </c>
      <c r="BN162" s="7">
        <f>Inputs!BN7*Inputs!BN13</f>
        <v>0</v>
      </c>
      <c r="BO162" s="7">
        <f>Inputs!BO7*Inputs!BO13</f>
        <v>0</v>
      </c>
      <c r="BP162" s="7">
        <f>Inputs!BP7*Inputs!BP13</f>
        <v>0</v>
      </c>
      <c r="BQ162" s="7">
        <f>Inputs!BQ7*Inputs!BQ13</f>
        <v>0</v>
      </c>
      <c r="BR162" s="7">
        <f>Inputs!BR7*Inputs!BR13</f>
        <v>0</v>
      </c>
      <c r="BS162" s="7">
        <f>Inputs!BS7*Inputs!BS13</f>
        <v>0</v>
      </c>
      <c r="BT162" s="7">
        <f>Inputs!BT7*Inputs!BT13</f>
        <v>0</v>
      </c>
      <c r="BU162" s="7">
        <f>Inputs!BU7*Inputs!BU13</f>
        <v>0</v>
      </c>
      <c r="BV162" s="7">
        <f>Inputs!BV7*Inputs!BV13</f>
        <v>0</v>
      </c>
      <c r="BW162" s="7">
        <f>Inputs!BW7*Inputs!BW13</f>
        <v>0</v>
      </c>
      <c r="BX162" s="7">
        <f>Inputs!BX7*Inputs!BX13</f>
        <v>0</v>
      </c>
      <c r="BY162" s="7">
        <f>Inputs!BY7*Inputs!BY13</f>
        <v>0</v>
      </c>
      <c r="BZ162" s="7">
        <f>Inputs!BZ7*Inputs!BZ13</f>
        <v>0</v>
      </c>
      <c r="CA162" s="7">
        <f>Inputs!CA7*Inputs!CA13</f>
        <v>0</v>
      </c>
      <c r="CB162" s="7">
        <f>Inputs!CB7*Inputs!CB13</f>
        <v>0</v>
      </c>
      <c r="CC162" s="7">
        <f>Inputs!CC7*Inputs!CC13</f>
        <v>0</v>
      </c>
      <c r="CD162" s="7">
        <f>Inputs!CD7*Inputs!CD13</f>
        <v>0</v>
      </c>
      <c r="CE162" s="7">
        <f>Inputs!CE7*Inputs!CE13</f>
        <v>0</v>
      </c>
      <c r="CF162" s="7">
        <f>Inputs!CF7*Inputs!CF13</f>
        <v>0</v>
      </c>
      <c r="CG162" s="7">
        <f>Inputs!CG7*Inputs!CG13</f>
        <v>0</v>
      </c>
      <c r="CH162" s="7">
        <f>Inputs!CH7*Inputs!CH13</f>
        <v>0</v>
      </c>
      <c r="CI162" s="7">
        <f>Inputs!CI7*Inputs!CI13</f>
        <v>0</v>
      </c>
      <c r="CJ162" s="7">
        <f>Inputs!CJ7*Inputs!CJ13</f>
        <v>0</v>
      </c>
      <c r="CK162" s="7">
        <f>Inputs!CK7*Inputs!CK13</f>
        <v>0</v>
      </c>
      <c r="CL162" s="7">
        <f>Inputs!CL7*Inputs!CL13</f>
        <v>0</v>
      </c>
      <c r="CM162" s="7">
        <f>Inputs!CM7*Inputs!CM13</f>
        <v>0</v>
      </c>
      <c r="CN162" s="7">
        <f>Inputs!CN7*Inputs!CN13</f>
        <v>0</v>
      </c>
      <c r="CO162" s="7">
        <f>Inputs!CO7*Inputs!CO13</f>
        <v>0</v>
      </c>
      <c r="CP162" s="7">
        <f>Inputs!CP7*Inputs!CP13</f>
        <v>0</v>
      </c>
      <c r="CQ162" s="7">
        <f>Inputs!CQ7*Inputs!CQ13</f>
        <v>0</v>
      </c>
      <c r="CR162" s="7">
        <f>Inputs!CR7*Inputs!CR13</f>
        <v>0</v>
      </c>
      <c r="CS162" s="7">
        <f>Inputs!CS7*Inputs!CS13</f>
        <v>0</v>
      </c>
      <c r="CT162" s="7">
        <f>Inputs!CT7*Inputs!CT13</f>
        <v>0</v>
      </c>
      <c r="CU162" s="7">
        <f>Inputs!CU7*Inputs!CU13</f>
        <v>0</v>
      </c>
      <c r="CV162" s="7">
        <f>Inputs!CV7*Inputs!CV13</f>
        <v>0</v>
      </c>
      <c r="CW162" s="7">
        <f>Inputs!CW7*Inputs!CW13</f>
        <v>0</v>
      </c>
      <c r="CX162" s="7">
        <f>Inputs!CX7*Inputs!CX13</f>
        <v>0</v>
      </c>
      <c r="CY162" s="7">
        <f>Inputs!CY7*Inputs!CY13</f>
        <v>0</v>
      </c>
      <c r="CZ162" s="7">
        <f>Inputs!CZ7*Inputs!CZ13</f>
        <v>0</v>
      </c>
      <c r="DA162" s="7">
        <f>Inputs!DA7*Inputs!DA13</f>
        <v>0</v>
      </c>
      <c r="DB162" s="7">
        <f>Inputs!DB7*Inputs!DB13</f>
        <v>0</v>
      </c>
      <c r="DC162" s="7">
        <f>Inputs!DC7*Inputs!DC13</f>
        <v>0</v>
      </c>
      <c r="DD162" s="7">
        <f>Inputs!DD7*Inputs!DD13</f>
        <v>0</v>
      </c>
      <c r="DE162" s="7">
        <f>Inputs!DE7*Inputs!DE13</f>
        <v>0</v>
      </c>
      <c r="DF162" s="7">
        <f>Inputs!DF7*Inputs!DF13</f>
        <v>0</v>
      </c>
      <c r="DG162" s="7">
        <f>Inputs!DG7*Inputs!DG13</f>
        <v>0</v>
      </c>
      <c r="DH162" s="7">
        <f>Inputs!DH7*Inputs!DH13</f>
        <v>0</v>
      </c>
      <c r="DI162" s="7">
        <f>Inputs!DI7*Inputs!DI13</f>
        <v>0</v>
      </c>
      <c r="DJ162" s="7">
        <f>Inputs!DJ7*Inputs!DJ13</f>
        <v>0</v>
      </c>
      <c r="DK162" s="7">
        <f>Inputs!DK7*Inputs!DK13</f>
        <v>0</v>
      </c>
      <c r="DL162" s="7">
        <f>Inputs!DL7*Inputs!DL13</f>
        <v>0</v>
      </c>
      <c r="DM162" s="7">
        <f>Inputs!DM7*Inputs!DM13</f>
        <v>0</v>
      </c>
      <c r="DN162" s="7">
        <f>Inputs!DN7*Inputs!DN13</f>
        <v>0</v>
      </c>
      <c r="DO162" s="7">
        <f>Inputs!DO7*Inputs!DO13</f>
        <v>0</v>
      </c>
      <c r="DP162" s="7">
        <f>Inputs!DP7*Inputs!DP13</f>
        <v>0</v>
      </c>
      <c r="DQ162" s="7">
        <f>Inputs!DQ7*Inputs!DQ13</f>
        <v>0</v>
      </c>
      <c r="DR162" s="7">
        <f>Inputs!DR7*Inputs!DR13</f>
        <v>0</v>
      </c>
      <c r="DS162" s="7">
        <f>Inputs!DS7*Inputs!DS13</f>
        <v>0</v>
      </c>
      <c r="DT162" s="7">
        <f>Inputs!DT7*Inputs!DT13</f>
        <v>0</v>
      </c>
      <c r="DU162" s="7">
        <f>Inputs!DU7*Inputs!DU13</f>
        <v>0</v>
      </c>
      <c r="DV162" s="7">
        <f>Inputs!DV7*Inputs!DV13</f>
        <v>0</v>
      </c>
      <c r="DW162" s="7">
        <f>Inputs!DW7*Inputs!DW13</f>
        <v>0</v>
      </c>
      <c r="DX162" s="7">
        <f>Inputs!DX7*Inputs!DX13</f>
        <v>0</v>
      </c>
      <c r="DY162" s="7">
        <f>Inputs!DY7*Inputs!DY13</f>
        <v>0</v>
      </c>
      <c r="DZ162" s="7">
        <f>Inputs!DZ7*Inputs!DZ13</f>
        <v>0</v>
      </c>
      <c r="EA162" s="7">
        <f>Inputs!EA7*Inputs!EA13</f>
        <v>0</v>
      </c>
      <c r="EB162" s="7">
        <f>Inputs!EB7*Inputs!EB13</f>
        <v>0</v>
      </c>
      <c r="EC162" s="7">
        <f>Inputs!EC7*Inputs!EC13</f>
        <v>0</v>
      </c>
      <c r="ED162" s="7">
        <f>Inputs!ED7*Inputs!ED13</f>
        <v>0</v>
      </c>
      <c r="EE162" s="7">
        <f>Inputs!EE7*Inputs!EE13</f>
        <v>0</v>
      </c>
      <c r="EF162" s="7">
        <f>Inputs!EF7*Inputs!EF13</f>
        <v>0</v>
      </c>
      <c r="EG162" s="7">
        <f>Inputs!EG7*Inputs!EG13</f>
        <v>0</v>
      </c>
      <c r="EH162" s="7">
        <f>Inputs!EH7*Inputs!EH13</f>
        <v>0</v>
      </c>
      <c r="EI162" s="7">
        <f>Inputs!EI7*Inputs!EI13</f>
        <v>0</v>
      </c>
      <c r="EJ162" s="7">
        <f>Inputs!EJ7*Inputs!EJ13</f>
        <v>0</v>
      </c>
      <c r="EK162" s="7">
        <f>Inputs!EK7*Inputs!EK13</f>
        <v>0</v>
      </c>
      <c r="EL162" s="7">
        <f>Inputs!EL7*Inputs!EL13</f>
        <v>0</v>
      </c>
      <c r="EM162" s="7">
        <f>Inputs!EM7*Inputs!EM13</f>
        <v>0</v>
      </c>
      <c r="EN162" s="7">
        <f>Inputs!EN7*Inputs!EN13</f>
        <v>0</v>
      </c>
      <c r="EO162" s="7">
        <f>Inputs!EO7*Inputs!EO13</f>
        <v>0</v>
      </c>
      <c r="EP162" s="7">
        <f>Inputs!EP7*Inputs!EP13</f>
        <v>0</v>
      </c>
      <c r="EQ162" s="7">
        <f>Inputs!EQ7*Inputs!EQ13</f>
        <v>0</v>
      </c>
      <c r="ER162" s="7">
        <f>Inputs!ER7*Inputs!ER13</f>
        <v>0</v>
      </c>
      <c r="ES162" s="7">
        <f>Inputs!ES7*Inputs!ES13</f>
        <v>0</v>
      </c>
      <c r="ET162" s="7">
        <f>Inputs!ET7*Inputs!ET13</f>
        <v>0</v>
      </c>
      <c r="EU162" s="7">
        <f>Inputs!EU7*Inputs!EU13</f>
        <v>0</v>
      </c>
      <c r="EV162" s="7">
        <f>Inputs!EV7*Inputs!EV13</f>
        <v>0</v>
      </c>
      <c r="EW162" s="7">
        <f>Inputs!EW7*Inputs!EW13</f>
        <v>0</v>
      </c>
      <c r="EX162" s="7">
        <f>Inputs!EX7*Inputs!EX13</f>
        <v>0</v>
      </c>
      <c r="EY162" s="7">
        <f>Inputs!EY7*Inputs!EY13</f>
        <v>0</v>
      </c>
      <c r="EZ162" s="7">
        <f>Inputs!EZ7*Inputs!EZ13</f>
        <v>0</v>
      </c>
      <c r="FA162" s="7">
        <f>Inputs!FA7*Inputs!FA13</f>
        <v>0</v>
      </c>
    </row>
    <row r="163" spans="1:157" x14ac:dyDescent="0.25">
      <c r="A163" s="11" t="s">
        <v>192</v>
      </c>
      <c r="B163" s="8" t="e">
        <f>IF('Feed Inputs'!B4="Estimated ADFI",('Feed Inputs'!B32),IF('Feed Inputs'!B8="No",'Feed Inputs'!B32,IF(AND('Feed Inputs'!B8="Yes",('Feed Inputs'!B7="No")),(((('Feed Inputs'!B38/7)*365.25)*2000)/((B164*B165)+(B177*B178)+(B190*B191)+(B203*B204))),((((('Feed Inputs'!B38/7)*365.25)*2000)-(SUM(B90,B103,B116)))/((B164*B165)+(B177*B178)+(B190*B191)+(B203*B204))))))</f>
        <v>#DIV/0!</v>
      </c>
      <c r="C163" s="8" t="e">
        <f>IF('Feed Inputs'!C4="Estimated ADFI",('Feed Inputs'!C32),IF('Feed Inputs'!C8="No",'Feed Inputs'!C32,IF(AND('Feed Inputs'!C8="Yes",('Feed Inputs'!C7="No")),(((('Feed Inputs'!C38/7)*365.25)*2000)/((C164*C165)+(C177*C178)+(C190*C191)+(C203*C204))),((((('Feed Inputs'!C38/7)*365.25)*2000)-(SUM(C90,C103,C116)))/((C164*C165)+(C177*C178)+(C190*C191)+(C203*C204))))))</f>
        <v>#DIV/0!</v>
      </c>
      <c r="D163" s="8" t="e">
        <f>IF('Feed Inputs'!D4="Estimated ADFI",('Feed Inputs'!D32),IF('Feed Inputs'!D8="No",'Feed Inputs'!D32,IF(AND('Feed Inputs'!D8="Yes",('Feed Inputs'!D7="No")),(((('Feed Inputs'!D38/7)*365.25)*2000)/((D164*D165)+(D177*D178)+(D190*D191)+(D203*D204))),((((('Feed Inputs'!D38/7)*365.25)*2000)-(SUM(D90,D103,D116)))/((D164*D165)+(D177*D178)+(D190*D191)+(D203*D204))))))</f>
        <v>#DIV/0!</v>
      </c>
      <c r="E163" s="8" t="e">
        <f>IF('Feed Inputs'!E4="Estimated ADFI",('Feed Inputs'!E32),IF('Feed Inputs'!E8="No",'Feed Inputs'!E32,IF(AND('Feed Inputs'!E8="Yes",('Feed Inputs'!E7="No")),(((('Feed Inputs'!E38/7)*365.25)*2000)/((E164*E165)+(E177*E178)+(E190*E191)+(E203*E204))),((((('Feed Inputs'!E38/7)*365.25)*2000)-(SUM(E90,E103,E116)))/((E164*E165)+(E177*E178)+(E190*E191)+(E203*E204))))))</f>
        <v>#DIV/0!</v>
      </c>
      <c r="F163" s="8" t="e">
        <f>IF('Feed Inputs'!F4="Estimated ADFI",('Feed Inputs'!F32),IF('Feed Inputs'!F8="No",'Feed Inputs'!F32,IF(AND('Feed Inputs'!F8="Yes",('Feed Inputs'!F7="No")),(((('Feed Inputs'!F38/7)*365.25)*2000)/((F164*F165)+(F177*F178)+(F190*F191)+(F203*F204))),((((('Feed Inputs'!F38/7)*365.25)*2000)-(SUM(F90,F103,F116)))/((F164*F165)+(F177*F178)+(F190*F191)+(F203*F204))))))</f>
        <v>#DIV/0!</v>
      </c>
      <c r="G163" s="8" t="e">
        <f>IF('Feed Inputs'!G4="Estimated ADFI",('Feed Inputs'!G32),IF('Feed Inputs'!G8="No",'Feed Inputs'!G32,IF(AND('Feed Inputs'!G8="Yes",('Feed Inputs'!G7="No")),(((('Feed Inputs'!G38/7)*365.25)*2000)/((G164*G165)+(G177*G178)+(G190*G191)+(G203*G204))),((((('Feed Inputs'!G38/7)*365.25)*2000)-(SUM(G90,G103,G116)))/((G164*G165)+(G177*G178)+(G190*G191)+(G203*G204))))))</f>
        <v>#DIV/0!</v>
      </c>
      <c r="H163" s="8" t="e">
        <f>IF('Feed Inputs'!H4="Estimated ADFI",('Feed Inputs'!H32),IF('Feed Inputs'!H8="No",'Feed Inputs'!H32,IF(AND('Feed Inputs'!H8="Yes",('Feed Inputs'!H7="No")),(((('Feed Inputs'!H38/7)*365.25)*2000)/((H164*H165)+(H177*H178)+(H190*H191)+(H203*H204))),((((('Feed Inputs'!H38/7)*365.25)*2000)-(SUM(H90,H103,H116)))/((H164*H165)+(H177*H178)+(H190*H191)+(H203*H204))))))</f>
        <v>#DIV/0!</v>
      </c>
      <c r="I163" s="8" t="e">
        <f>IF('Feed Inputs'!I4="Estimated ADFI",('Feed Inputs'!I32),IF('Feed Inputs'!I8="No",'Feed Inputs'!I32,IF(AND('Feed Inputs'!I8="Yes",('Feed Inputs'!I7="No")),(((('Feed Inputs'!I38/7)*365.25)*2000)/((I164*I165)+(I177*I178)+(I190*I191)+(I203*I204))),((((('Feed Inputs'!I38/7)*365.25)*2000)-(SUM(I90,I103,I116)))/((I164*I165)+(I177*I178)+(I190*I191)+(I203*I204))))))</f>
        <v>#DIV/0!</v>
      </c>
      <c r="J163" s="8" t="e">
        <f>IF('Feed Inputs'!J4="Estimated ADFI",('Feed Inputs'!J32),IF('Feed Inputs'!J8="No",'Feed Inputs'!J32,IF(AND('Feed Inputs'!J8="Yes",('Feed Inputs'!J7="No")),(((('Feed Inputs'!J38/7)*365.25)*2000)/((J164*J165)+(J177*J178)+(J190*J191)+(J203*J204))),((((('Feed Inputs'!J38/7)*365.25)*2000)-(SUM(J90,J103,J116)))/((J164*J165)+(J177*J178)+(J190*J191)+(J203*J204))))))</f>
        <v>#DIV/0!</v>
      </c>
      <c r="K163" s="8" t="e">
        <f>IF('Feed Inputs'!K4="Estimated ADFI",('Feed Inputs'!K32),IF('Feed Inputs'!K8="No",'Feed Inputs'!K32,IF(AND('Feed Inputs'!K8="Yes",('Feed Inputs'!K7="No")),(((('Feed Inputs'!K38/7)*365.25)*2000)/((K164*K165)+(K177*K178)+(K190*K191)+(K203*K204))),((((('Feed Inputs'!K38/7)*365.25)*2000)-(SUM(K90,K103,K116)))/((K164*K165)+(K177*K178)+(K190*K191)+(K203*K204))))))</f>
        <v>#DIV/0!</v>
      </c>
      <c r="L163" s="8" t="e">
        <f>IF('Feed Inputs'!L4="Estimated ADFI",('Feed Inputs'!L32),IF('Feed Inputs'!L8="No",'Feed Inputs'!L32,IF(AND('Feed Inputs'!L8="Yes",('Feed Inputs'!L7="No")),(((('Feed Inputs'!L38/7)*365.25)*2000)/((L164*L165)+(L177*L178)+(L190*L191)+(L203*L204))),((((('Feed Inputs'!L38/7)*365.25)*2000)-(SUM(L90,L103,L116)))/((L164*L165)+(L177*L178)+(L190*L191)+(L203*L204))))))</f>
        <v>#DIV/0!</v>
      </c>
      <c r="M163" s="8" t="e">
        <f>IF('Feed Inputs'!M4="Estimated ADFI",('Feed Inputs'!M32),IF('Feed Inputs'!M8="No",'Feed Inputs'!M32,IF(AND('Feed Inputs'!M8="Yes",('Feed Inputs'!M7="No")),(((('Feed Inputs'!M38/7)*365.25)*2000)/((M164*M165)+(M177*M178)+(M190*M191)+(M203*M204))),((((('Feed Inputs'!M38/7)*365.25)*2000)-(SUM(M90,M103,M116)))/((M164*M165)+(M177*M178)+(M190*M191)+(M203*M204))))))</f>
        <v>#DIV/0!</v>
      </c>
      <c r="N163" s="8" t="e">
        <f>IF('Feed Inputs'!N4="Estimated ADFI",('Feed Inputs'!N32),IF('Feed Inputs'!N8="No",'Feed Inputs'!N32,IF(AND('Feed Inputs'!N8="Yes",('Feed Inputs'!N7="No")),(((('Feed Inputs'!N38/7)*365.25)*2000)/((N164*N165)+(N177*N178)+(N190*N191)+(N203*N204))),((((('Feed Inputs'!N38/7)*365.25)*2000)-(SUM(N90,N103,N116)))/((N164*N165)+(N177*N178)+(N190*N191)+(N203*N204))))))</f>
        <v>#DIV/0!</v>
      </c>
      <c r="O163" s="8" t="e">
        <f>IF('Feed Inputs'!O4="Estimated ADFI",('Feed Inputs'!O32),IF('Feed Inputs'!O8="No",'Feed Inputs'!O32,IF(AND('Feed Inputs'!O8="Yes",('Feed Inputs'!O7="No")),(((('Feed Inputs'!O38/7)*365.25)*2000)/((O164*O165)+(O177*O178)+(O190*O191)+(O203*O204))),((((('Feed Inputs'!O38/7)*365.25)*2000)-(SUM(O90,O103,O116)))/((O164*O165)+(O177*O178)+(O190*O191)+(O203*O204))))))</f>
        <v>#DIV/0!</v>
      </c>
      <c r="P163" s="8" t="e">
        <f>IF('Feed Inputs'!P4="Estimated ADFI",('Feed Inputs'!P32),IF('Feed Inputs'!P8="No",'Feed Inputs'!P32,IF(AND('Feed Inputs'!P8="Yes",('Feed Inputs'!P7="No")),(((('Feed Inputs'!P38/7)*365.25)*2000)/((P164*P165)+(P177*P178)+(P190*P191)+(P203*P204))),((((('Feed Inputs'!P38/7)*365.25)*2000)-(SUM(P90,P103,P116)))/((P164*P165)+(P177*P178)+(P190*P191)+(P203*P204))))))</f>
        <v>#DIV/0!</v>
      </c>
      <c r="Q163" s="8" t="e">
        <f>IF('Feed Inputs'!Q4="Estimated ADFI",('Feed Inputs'!Q32),IF('Feed Inputs'!Q8="No",'Feed Inputs'!Q32,IF(AND('Feed Inputs'!Q8="Yes",('Feed Inputs'!Q7="No")),(((('Feed Inputs'!Q38/7)*365.25)*2000)/((Q164*Q165)+(Q177*Q178)+(Q190*Q191)+(Q203*Q204))),((((('Feed Inputs'!Q38/7)*365.25)*2000)-(SUM(Q90,Q103,Q116)))/((Q164*Q165)+(Q177*Q178)+(Q190*Q191)+(Q203*Q204))))))</f>
        <v>#DIV/0!</v>
      </c>
      <c r="R163" s="8" t="e">
        <f>IF('Feed Inputs'!R4="Estimated ADFI",('Feed Inputs'!R32),IF('Feed Inputs'!R8="No",'Feed Inputs'!R32,IF(AND('Feed Inputs'!R8="Yes",('Feed Inputs'!R7="No")),(((('Feed Inputs'!R38/7)*365.25)*2000)/((R164*R165)+(R177*R178)+(R190*R191)+(R203*R204))),((((('Feed Inputs'!R38/7)*365.25)*2000)-(SUM(R90,R103,R116)))/((R164*R165)+(R177*R178)+(R190*R191)+(R203*R204))))))</f>
        <v>#DIV/0!</v>
      </c>
      <c r="S163" s="8" t="e">
        <f>IF('Feed Inputs'!S4="Estimated ADFI",('Feed Inputs'!S32),IF('Feed Inputs'!S8="No",'Feed Inputs'!S32,IF(AND('Feed Inputs'!S8="Yes",('Feed Inputs'!S7="No")),(((('Feed Inputs'!S38/7)*365.25)*2000)/((S164*S165)+(S177*S178)+(S190*S191)+(S203*S204))),((((('Feed Inputs'!S38/7)*365.25)*2000)-(SUM(S90,S103,S116)))/((S164*S165)+(S177*S178)+(S190*S191)+(S203*S204))))))</f>
        <v>#DIV/0!</v>
      </c>
      <c r="T163" s="8" t="e">
        <f>IF('Feed Inputs'!T4="Estimated ADFI",('Feed Inputs'!T32),IF('Feed Inputs'!T8="No",'Feed Inputs'!T32,IF(AND('Feed Inputs'!T8="Yes",('Feed Inputs'!T7="No")),(((('Feed Inputs'!T38/7)*365.25)*2000)/((T164*T165)+(T177*T178)+(T190*T191)+(T203*T204))),((((('Feed Inputs'!T38/7)*365.25)*2000)-(SUM(T90,T103,T116)))/((T164*T165)+(T177*T178)+(T190*T191)+(T203*T204))))))</f>
        <v>#DIV/0!</v>
      </c>
      <c r="U163" s="8" t="e">
        <f>IF('Feed Inputs'!U4="Estimated ADFI",('Feed Inputs'!U32),IF('Feed Inputs'!U8="No",'Feed Inputs'!U32,IF(AND('Feed Inputs'!U8="Yes",('Feed Inputs'!U7="No")),(((('Feed Inputs'!U38/7)*365.25)*2000)/((U164*U165)+(U177*U178)+(U190*U191)+(U203*U204))),((((('Feed Inputs'!U38/7)*365.25)*2000)-(SUM(U90,U103,U116)))/((U164*U165)+(U177*U178)+(U190*U191)+(U203*U204))))))</f>
        <v>#DIV/0!</v>
      </c>
      <c r="V163" s="8" t="e">
        <f>IF('Feed Inputs'!V4="Estimated ADFI",('Feed Inputs'!V32),IF('Feed Inputs'!V8="No",'Feed Inputs'!V32,IF(AND('Feed Inputs'!V8="Yes",('Feed Inputs'!V7="No")),(((('Feed Inputs'!V38/7)*365.25)*2000)/((V164*V165)+(V177*V178)+(V190*V191)+(V203*V204))),((((('Feed Inputs'!V38/7)*365.25)*2000)-(SUM(V90,V103,V116)))/((V164*V165)+(V177*V178)+(V190*V191)+(V203*V204))))))</f>
        <v>#DIV/0!</v>
      </c>
      <c r="W163" s="8" t="e">
        <f>IF('Feed Inputs'!W4="Estimated ADFI",('Feed Inputs'!W32),IF('Feed Inputs'!W8="No",'Feed Inputs'!W32,IF(AND('Feed Inputs'!W8="Yes",('Feed Inputs'!W7="No")),(((('Feed Inputs'!W38/7)*365.25)*2000)/((W164*W165)+(W177*W178)+(W190*W191)+(W203*W204))),((((('Feed Inputs'!W38/7)*365.25)*2000)-(SUM(W90,W103,W116)))/((W164*W165)+(W177*W178)+(W190*W191)+(W203*W204))))))</f>
        <v>#DIV/0!</v>
      </c>
      <c r="X163" s="8" t="e">
        <f>IF('Feed Inputs'!X4="Estimated ADFI",('Feed Inputs'!X32),IF('Feed Inputs'!X8="No",'Feed Inputs'!X32,IF(AND('Feed Inputs'!X8="Yes",('Feed Inputs'!X7="No")),(((('Feed Inputs'!X38/7)*365.25)*2000)/((X164*X165)+(X177*X178)+(X190*X191)+(X203*X204))),((((('Feed Inputs'!X38/7)*365.25)*2000)-(SUM(X90,X103,X116)))/((X164*X165)+(X177*X178)+(X190*X191)+(X203*X204))))))</f>
        <v>#DIV/0!</v>
      </c>
      <c r="Y163" s="8" t="e">
        <f>IF('Feed Inputs'!Y4="Estimated ADFI",('Feed Inputs'!Y32),IF('Feed Inputs'!Y8="No",'Feed Inputs'!Y32,IF(AND('Feed Inputs'!Y8="Yes",('Feed Inputs'!Y7="No")),(((('Feed Inputs'!Y38/7)*365.25)*2000)/((Y164*Y165)+(Y177*Y178)+(Y190*Y191)+(Y203*Y204))),((((('Feed Inputs'!Y38/7)*365.25)*2000)-(SUM(Y90,Y103,Y116)))/((Y164*Y165)+(Y177*Y178)+(Y190*Y191)+(Y203*Y204))))))</f>
        <v>#DIV/0!</v>
      </c>
      <c r="Z163" s="8" t="e">
        <f>IF('Feed Inputs'!Z4="Estimated ADFI",('Feed Inputs'!Z32),IF('Feed Inputs'!Z8="No",'Feed Inputs'!Z32,IF(AND('Feed Inputs'!Z8="Yes",('Feed Inputs'!Z7="No")),(((('Feed Inputs'!Z38/7)*365.25)*2000)/((Z164*Z165)+(Z177*Z178)+(Z190*Z191)+(Z203*Z204))),((((('Feed Inputs'!Z38/7)*365.25)*2000)-(SUM(Z90,Z103,Z116)))/((Z164*Z165)+(Z177*Z178)+(Z190*Z191)+(Z203*Z204))))))</f>
        <v>#DIV/0!</v>
      </c>
      <c r="AA163" s="8" t="e">
        <f>IF('Feed Inputs'!AA4="Estimated ADFI",('Feed Inputs'!AA32),IF('Feed Inputs'!AA8="No",'Feed Inputs'!AA32,IF(AND('Feed Inputs'!AA8="Yes",('Feed Inputs'!AA7="No")),(((('Feed Inputs'!AA38/7)*365.25)*2000)/((AA164*AA165)+(AA177*AA178)+(AA190*AA191)+(AA203*AA204))),((((('Feed Inputs'!AA38/7)*365.25)*2000)-(SUM(AA90,AA103,AA116)))/((AA164*AA165)+(AA177*AA178)+(AA190*AA191)+(AA203*AA204))))))</f>
        <v>#DIV/0!</v>
      </c>
      <c r="AB163" s="8" t="e">
        <f>IF('Feed Inputs'!AB4="Estimated ADFI",('Feed Inputs'!AB32),IF('Feed Inputs'!AB8="No",'Feed Inputs'!AB32,IF(AND('Feed Inputs'!AB8="Yes",('Feed Inputs'!AB7="No")),(((('Feed Inputs'!AB38/7)*365.25)*2000)/((AB164*AB165)+(AB177*AB178)+(AB190*AB191)+(AB203*AB204))),((((('Feed Inputs'!AB38/7)*365.25)*2000)-(SUM(AB90,AB103,AB116)))/((AB164*AB165)+(AB177*AB178)+(AB190*AB191)+(AB203*AB204))))))</f>
        <v>#DIV/0!</v>
      </c>
      <c r="AC163" s="8" t="e">
        <f>IF('Feed Inputs'!AC4="Estimated ADFI",('Feed Inputs'!AC32),IF('Feed Inputs'!AC8="No",'Feed Inputs'!AC32,IF(AND('Feed Inputs'!AC8="Yes",('Feed Inputs'!AC7="No")),(((('Feed Inputs'!AC38/7)*365.25)*2000)/((AC164*AC165)+(AC177*AC178)+(AC190*AC191)+(AC203*AC204))),((((('Feed Inputs'!AC38/7)*365.25)*2000)-(SUM(AC90,AC103,AC116)))/((AC164*AC165)+(AC177*AC178)+(AC190*AC191)+(AC203*AC204))))))</f>
        <v>#DIV/0!</v>
      </c>
      <c r="AD163" s="8" t="e">
        <f>IF('Feed Inputs'!AD4="Estimated ADFI",('Feed Inputs'!AD32),IF('Feed Inputs'!AD8="No",'Feed Inputs'!AD32,IF(AND('Feed Inputs'!AD8="Yes",('Feed Inputs'!AD7="No")),(((('Feed Inputs'!AD38/7)*365.25)*2000)/((AD164*AD165)+(AD177*AD178)+(AD190*AD191)+(AD203*AD204))),((((('Feed Inputs'!AD38/7)*365.25)*2000)-(SUM(AD90,AD103,AD116)))/((AD164*AD165)+(AD177*AD178)+(AD190*AD191)+(AD203*AD204))))))</f>
        <v>#DIV/0!</v>
      </c>
      <c r="AE163" s="8" t="e">
        <f>IF('Feed Inputs'!AE4="Estimated ADFI",('Feed Inputs'!AE32),IF('Feed Inputs'!AE8="No",'Feed Inputs'!AE32,IF(AND('Feed Inputs'!AE8="Yes",('Feed Inputs'!AE7="No")),(((('Feed Inputs'!AE38/7)*365.25)*2000)/((AE164*AE165)+(AE177*AE178)+(AE190*AE191)+(AE203*AE204))),((((('Feed Inputs'!AE38/7)*365.25)*2000)-(SUM(AE90,AE103,AE116)))/((AE164*AE165)+(AE177*AE178)+(AE190*AE191)+(AE203*AE204))))))</f>
        <v>#DIV/0!</v>
      </c>
      <c r="AF163" s="8" t="e">
        <f>IF('Feed Inputs'!AF4="Estimated ADFI",('Feed Inputs'!AF32),IF('Feed Inputs'!AF8="No",'Feed Inputs'!AF32,IF(AND('Feed Inputs'!AF8="Yes",('Feed Inputs'!AF7="No")),(((('Feed Inputs'!AF38/7)*365.25)*2000)/((AF164*AF165)+(AF177*AF178)+(AF190*AF191)+(AF203*AF204))),((((('Feed Inputs'!AF38/7)*365.25)*2000)-(SUM(AF90,AF103,AF116)))/((AF164*AF165)+(AF177*AF178)+(AF190*AF191)+(AF203*AF204))))))</f>
        <v>#DIV/0!</v>
      </c>
      <c r="AG163" s="8" t="e">
        <f>IF('Feed Inputs'!AG4="Estimated ADFI",('Feed Inputs'!AG32),IF('Feed Inputs'!AG8="No",'Feed Inputs'!AG32,IF(AND('Feed Inputs'!AG8="Yes",('Feed Inputs'!AG7="No")),(((('Feed Inputs'!AG38/7)*365.25)*2000)/((AG164*AG165)+(AG177*AG178)+(AG190*AG191)+(AG203*AG204))),((((('Feed Inputs'!AG38/7)*365.25)*2000)-(SUM(AG90,AG103,AG116)))/((AG164*AG165)+(AG177*AG178)+(AG190*AG191)+(AG203*AG204))))))</f>
        <v>#DIV/0!</v>
      </c>
      <c r="AH163" s="8" t="e">
        <f>IF('Feed Inputs'!AH4="Estimated ADFI",('Feed Inputs'!AH32),IF('Feed Inputs'!AH8="No",'Feed Inputs'!AH32,IF(AND('Feed Inputs'!AH8="Yes",('Feed Inputs'!AH7="No")),(((('Feed Inputs'!AH38/7)*365.25)*2000)/((AH164*AH165)+(AH177*AH178)+(AH190*AH191)+(AH203*AH204))),((((('Feed Inputs'!AH38/7)*365.25)*2000)-(SUM(AH90,AH103,AH116)))/((AH164*AH165)+(AH177*AH178)+(AH190*AH191)+(AH203*AH204))))))</f>
        <v>#DIV/0!</v>
      </c>
      <c r="AI163" s="8" t="e">
        <f>IF('Feed Inputs'!AI4="Estimated ADFI",('Feed Inputs'!AI32),IF('Feed Inputs'!AI8="No",'Feed Inputs'!AI32,IF(AND('Feed Inputs'!AI8="Yes",('Feed Inputs'!AI7="No")),(((('Feed Inputs'!AI38/7)*365.25)*2000)/((AI164*AI165)+(AI177*AI178)+(AI190*AI191)+(AI203*AI204))),((((('Feed Inputs'!AI38/7)*365.25)*2000)-(SUM(AI90,AI103,AI116)))/((AI164*AI165)+(AI177*AI178)+(AI190*AI191)+(AI203*AI204))))))</f>
        <v>#DIV/0!</v>
      </c>
      <c r="AJ163" s="8" t="e">
        <f>IF('Feed Inputs'!AJ4="Estimated ADFI",('Feed Inputs'!AJ32),IF('Feed Inputs'!AJ8="No",'Feed Inputs'!AJ32,IF(AND('Feed Inputs'!AJ8="Yes",('Feed Inputs'!AJ7="No")),(((('Feed Inputs'!AJ38/7)*365.25)*2000)/((AJ164*AJ165)+(AJ177*AJ178)+(AJ190*AJ191)+(AJ203*AJ204))),((((('Feed Inputs'!AJ38/7)*365.25)*2000)-(SUM(AJ90,AJ103,AJ116)))/((AJ164*AJ165)+(AJ177*AJ178)+(AJ190*AJ191)+(AJ203*AJ204))))))</f>
        <v>#DIV/0!</v>
      </c>
      <c r="AK163" s="8" t="e">
        <f>IF('Feed Inputs'!AK4="Estimated ADFI",('Feed Inputs'!AK32),IF('Feed Inputs'!AK8="No",'Feed Inputs'!AK32,IF(AND('Feed Inputs'!AK8="Yes",('Feed Inputs'!AK7="No")),(((('Feed Inputs'!AK38/7)*365.25)*2000)/((AK164*AK165)+(AK177*AK178)+(AK190*AK191)+(AK203*AK204))),((((('Feed Inputs'!AK38/7)*365.25)*2000)-(SUM(AK90,AK103,AK116)))/((AK164*AK165)+(AK177*AK178)+(AK190*AK191)+(AK203*AK204))))))</f>
        <v>#DIV/0!</v>
      </c>
      <c r="AL163" s="8" t="e">
        <f>IF('Feed Inputs'!AL4="Estimated ADFI",('Feed Inputs'!AL32),IF('Feed Inputs'!AL8="No",'Feed Inputs'!AL32,IF(AND('Feed Inputs'!AL8="Yes",('Feed Inputs'!AL7="No")),(((('Feed Inputs'!AL38/7)*365.25)*2000)/((AL164*AL165)+(AL177*AL178)+(AL190*AL191)+(AL203*AL204))),((((('Feed Inputs'!AL38/7)*365.25)*2000)-(SUM(AL90,AL103,AL116)))/((AL164*AL165)+(AL177*AL178)+(AL190*AL191)+(AL203*AL204))))))</f>
        <v>#DIV/0!</v>
      </c>
      <c r="AM163" s="8" t="e">
        <f>IF('Feed Inputs'!AM4="Estimated ADFI",('Feed Inputs'!AM32),IF('Feed Inputs'!AM8="No",'Feed Inputs'!AM32,IF(AND('Feed Inputs'!AM8="Yes",('Feed Inputs'!AM7="No")),(((('Feed Inputs'!AM38/7)*365.25)*2000)/((AM164*AM165)+(AM177*AM178)+(AM190*AM191)+(AM203*AM204))),((((('Feed Inputs'!AM38/7)*365.25)*2000)-(SUM(AM90,AM103,AM116)))/((AM164*AM165)+(AM177*AM178)+(AM190*AM191)+(AM203*AM204))))))</f>
        <v>#DIV/0!</v>
      </c>
      <c r="AN163" s="8" t="e">
        <f>IF('Feed Inputs'!AN4="Estimated ADFI",('Feed Inputs'!AN32),IF('Feed Inputs'!AN8="No",'Feed Inputs'!AN32,IF(AND('Feed Inputs'!AN8="Yes",('Feed Inputs'!AN7="No")),(((('Feed Inputs'!AN38/7)*365.25)*2000)/((AN164*AN165)+(AN177*AN178)+(AN190*AN191)+(AN203*AN204))),((((('Feed Inputs'!AN38/7)*365.25)*2000)-(SUM(AN90,AN103,AN116)))/((AN164*AN165)+(AN177*AN178)+(AN190*AN191)+(AN203*AN204))))))</f>
        <v>#DIV/0!</v>
      </c>
      <c r="AO163" s="8" t="e">
        <f>IF('Feed Inputs'!AO4="Estimated ADFI",('Feed Inputs'!AO32),IF('Feed Inputs'!AO8="No",'Feed Inputs'!AO32,IF(AND('Feed Inputs'!AO8="Yes",('Feed Inputs'!AO7="No")),(((('Feed Inputs'!AO38/7)*365.25)*2000)/((AO164*AO165)+(AO177*AO178)+(AO190*AO191)+(AO203*AO204))),((((('Feed Inputs'!AO38/7)*365.25)*2000)-(SUM(AO90,AO103,AO116)))/((AO164*AO165)+(AO177*AO178)+(AO190*AO191)+(AO203*AO204))))))</f>
        <v>#DIV/0!</v>
      </c>
      <c r="AP163" s="8" t="e">
        <f>IF('Feed Inputs'!AP4="Estimated ADFI",('Feed Inputs'!AP32),IF('Feed Inputs'!AP8="No",'Feed Inputs'!AP32,IF(AND('Feed Inputs'!AP8="Yes",('Feed Inputs'!AP7="No")),(((('Feed Inputs'!AP38/7)*365.25)*2000)/((AP164*AP165)+(AP177*AP178)+(AP190*AP191)+(AP203*AP204))),((((('Feed Inputs'!AP38/7)*365.25)*2000)-(SUM(AP90,AP103,AP116)))/((AP164*AP165)+(AP177*AP178)+(AP190*AP191)+(AP203*AP204))))))</f>
        <v>#DIV/0!</v>
      </c>
      <c r="AQ163" s="8" t="e">
        <f>IF('Feed Inputs'!AQ4="Estimated ADFI",('Feed Inputs'!AQ32),IF('Feed Inputs'!AQ8="No",'Feed Inputs'!AQ32,IF(AND('Feed Inputs'!AQ8="Yes",('Feed Inputs'!AQ7="No")),(((('Feed Inputs'!AQ38/7)*365.25)*2000)/((AQ164*AQ165)+(AQ177*AQ178)+(AQ190*AQ191)+(AQ203*AQ204))),((((('Feed Inputs'!AQ38/7)*365.25)*2000)-(SUM(AQ90,AQ103,AQ116)))/((AQ164*AQ165)+(AQ177*AQ178)+(AQ190*AQ191)+(AQ203*AQ204))))))</f>
        <v>#DIV/0!</v>
      </c>
      <c r="AR163" s="8" t="e">
        <f>IF('Feed Inputs'!AR4="Estimated ADFI",('Feed Inputs'!AR32),IF('Feed Inputs'!AR8="No",'Feed Inputs'!AR32,IF(AND('Feed Inputs'!AR8="Yes",('Feed Inputs'!AR7="No")),(((('Feed Inputs'!AR38/7)*365.25)*2000)/((AR164*AR165)+(AR177*AR178)+(AR190*AR191)+(AR203*AR204))),((((('Feed Inputs'!AR38/7)*365.25)*2000)-(SUM(AR90,AR103,AR116)))/((AR164*AR165)+(AR177*AR178)+(AR190*AR191)+(AR203*AR204))))))</f>
        <v>#DIV/0!</v>
      </c>
      <c r="AS163" s="8" t="e">
        <f>IF('Feed Inputs'!AS4="Estimated ADFI",('Feed Inputs'!AS32),IF('Feed Inputs'!AS8="No",'Feed Inputs'!AS32,IF(AND('Feed Inputs'!AS8="Yes",('Feed Inputs'!AS7="No")),(((('Feed Inputs'!AS38/7)*365.25)*2000)/((AS164*AS165)+(AS177*AS178)+(AS190*AS191)+(AS203*AS204))),((((('Feed Inputs'!AS38/7)*365.25)*2000)-(SUM(AS90,AS103,AS116)))/((AS164*AS165)+(AS177*AS178)+(AS190*AS191)+(AS203*AS204))))))</f>
        <v>#DIV/0!</v>
      </c>
      <c r="AT163" s="8" t="e">
        <f>IF('Feed Inputs'!AT4="Estimated ADFI",('Feed Inputs'!AT32),IF('Feed Inputs'!AT8="No",'Feed Inputs'!AT32,IF(AND('Feed Inputs'!AT8="Yes",('Feed Inputs'!AT7="No")),(((('Feed Inputs'!AT38/7)*365.25)*2000)/((AT164*AT165)+(AT177*AT178)+(AT190*AT191)+(AT203*AT204))),((((('Feed Inputs'!AT38/7)*365.25)*2000)-(SUM(AT90,AT103,AT116)))/((AT164*AT165)+(AT177*AT178)+(AT190*AT191)+(AT203*AT204))))))</f>
        <v>#DIV/0!</v>
      </c>
      <c r="AU163" s="8" t="e">
        <f>IF('Feed Inputs'!AU4="Estimated ADFI",('Feed Inputs'!AU32),IF('Feed Inputs'!AU8="No",'Feed Inputs'!AU32,IF(AND('Feed Inputs'!AU8="Yes",('Feed Inputs'!AU7="No")),(((('Feed Inputs'!AU38/7)*365.25)*2000)/((AU164*AU165)+(AU177*AU178)+(AU190*AU191)+(AU203*AU204))),((((('Feed Inputs'!AU38/7)*365.25)*2000)-(SUM(AU90,AU103,AU116)))/((AU164*AU165)+(AU177*AU178)+(AU190*AU191)+(AU203*AU204))))))</f>
        <v>#DIV/0!</v>
      </c>
      <c r="AV163" s="8" t="e">
        <f>IF('Feed Inputs'!AV4="Estimated ADFI",('Feed Inputs'!AV32),IF('Feed Inputs'!AV8="No",'Feed Inputs'!AV32,IF(AND('Feed Inputs'!AV8="Yes",('Feed Inputs'!AV7="No")),(((('Feed Inputs'!AV38/7)*365.25)*2000)/((AV164*AV165)+(AV177*AV178)+(AV190*AV191)+(AV203*AV204))),((((('Feed Inputs'!AV38/7)*365.25)*2000)-(SUM(AV90,AV103,AV116)))/((AV164*AV165)+(AV177*AV178)+(AV190*AV191)+(AV203*AV204))))))</f>
        <v>#DIV/0!</v>
      </c>
      <c r="AW163" s="8" t="e">
        <f>IF('Feed Inputs'!AW4="Estimated ADFI",('Feed Inputs'!AW32),IF('Feed Inputs'!AW8="No",'Feed Inputs'!AW32,IF(AND('Feed Inputs'!AW8="Yes",('Feed Inputs'!AW7="No")),(((('Feed Inputs'!AW38/7)*365.25)*2000)/((AW164*AW165)+(AW177*AW178)+(AW190*AW191)+(AW203*AW204))),((((('Feed Inputs'!AW38/7)*365.25)*2000)-(SUM(AW90,AW103,AW116)))/((AW164*AW165)+(AW177*AW178)+(AW190*AW191)+(AW203*AW204))))))</f>
        <v>#DIV/0!</v>
      </c>
      <c r="AX163" s="8" t="e">
        <f>IF('Feed Inputs'!AX4="Estimated ADFI",('Feed Inputs'!AX32),IF('Feed Inputs'!AX8="No",'Feed Inputs'!AX32,IF(AND('Feed Inputs'!AX8="Yes",('Feed Inputs'!AX7="No")),(((('Feed Inputs'!AX38/7)*365.25)*2000)/((AX164*AX165)+(AX177*AX178)+(AX190*AX191)+(AX203*AX204))),((((('Feed Inputs'!AX38/7)*365.25)*2000)-(SUM(AX90,AX103,AX116)))/((AX164*AX165)+(AX177*AX178)+(AX190*AX191)+(AX203*AX204))))))</f>
        <v>#DIV/0!</v>
      </c>
      <c r="AY163" s="8" t="e">
        <f>IF('Feed Inputs'!AY4="Estimated ADFI",('Feed Inputs'!AY32),IF('Feed Inputs'!AY8="No",'Feed Inputs'!AY32,IF(AND('Feed Inputs'!AY8="Yes",('Feed Inputs'!AY7="No")),(((('Feed Inputs'!AY38/7)*365.25)*2000)/((AY164*AY165)+(AY177*AY178)+(AY190*AY191)+(AY203*AY204))),((((('Feed Inputs'!AY38/7)*365.25)*2000)-(SUM(AY90,AY103,AY116)))/((AY164*AY165)+(AY177*AY178)+(AY190*AY191)+(AY203*AY204))))))</f>
        <v>#DIV/0!</v>
      </c>
      <c r="AZ163" s="8" t="e">
        <f>IF('Feed Inputs'!AZ4="Estimated ADFI",('Feed Inputs'!AZ32),IF('Feed Inputs'!AZ8="No",'Feed Inputs'!AZ32,IF(AND('Feed Inputs'!AZ8="Yes",('Feed Inputs'!AZ7="No")),(((('Feed Inputs'!AZ38/7)*365.25)*2000)/((AZ164*AZ165)+(AZ177*AZ178)+(AZ190*AZ191)+(AZ203*AZ204))),((((('Feed Inputs'!AZ38/7)*365.25)*2000)-(SUM(AZ90,AZ103,AZ116)))/((AZ164*AZ165)+(AZ177*AZ178)+(AZ190*AZ191)+(AZ203*AZ204))))))</f>
        <v>#DIV/0!</v>
      </c>
      <c r="BA163" s="8" t="e">
        <f>IF('Feed Inputs'!BA4="Estimated ADFI",('Feed Inputs'!BA32),IF('Feed Inputs'!BA8="No",'Feed Inputs'!BA32,IF(AND('Feed Inputs'!BA8="Yes",('Feed Inputs'!BA7="No")),(((('Feed Inputs'!BA38/7)*365.25)*2000)/((BA164*BA165)+(BA177*BA178)+(BA190*BA191)+(BA203*BA204))),((((('Feed Inputs'!BA38/7)*365.25)*2000)-(SUM(BA90,BA103,BA116)))/((BA164*BA165)+(BA177*BA178)+(BA190*BA191)+(BA203*BA204))))))</f>
        <v>#DIV/0!</v>
      </c>
      <c r="BB163" s="8" t="e">
        <f>IF('Feed Inputs'!BB4="Estimated ADFI",('Feed Inputs'!BB32),IF('Feed Inputs'!BB8="No",'Feed Inputs'!BB32,IF(AND('Feed Inputs'!BB8="Yes",('Feed Inputs'!BB7="No")),(((('Feed Inputs'!BB38/7)*365.25)*2000)/((BB164*BB165)+(BB177*BB178)+(BB190*BB191)+(BB203*BB204))),((((('Feed Inputs'!BB38/7)*365.25)*2000)-(SUM(BB90,BB103,BB116)))/((BB164*BB165)+(BB177*BB178)+(BB190*BB191)+(BB203*BB204))))))</f>
        <v>#DIV/0!</v>
      </c>
      <c r="BC163" s="8" t="e">
        <f>IF('Feed Inputs'!BC4="Estimated ADFI",('Feed Inputs'!BC32),IF('Feed Inputs'!BC8="No",'Feed Inputs'!BC32,IF(AND('Feed Inputs'!BC8="Yes",('Feed Inputs'!BC7="No")),(((('Feed Inputs'!BC38/7)*365.25)*2000)/((BC164*BC165)+(BC177*BC178)+(BC190*BC191)+(BC203*BC204))),((((('Feed Inputs'!BC38/7)*365.25)*2000)-(SUM(BC90,BC103,BC116)))/((BC164*BC165)+(BC177*BC178)+(BC190*BC191)+(BC203*BC204))))))</f>
        <v>#DIV/0!</v>
      </c>
      <c r="BD163" s="8" t="e">
        <f>IF('Feed Inputs'!BD4="Estimated ADFI",('Feed Inputs'!BD32),IF('Feed Inputs'!BD8="No",'Feed Inputs'!BD32,IF(AND('Feed Inputs'!BD8="Yes",('Feed Inputs'!BD7="No")),(((('Feed Inputs'!BD38/7)*365.25)*2000)/((BD164*BD165)+(BD177*BD178)+(BD190*BD191)+(BD203*BD204))),((((('Feed Inputs'!BD38/7)*365.25)*2000)-(SUM(BD90,BD103,BD116)))/((BD164*BD165)+(BD177*BD178)+(BD190*BD191)+(BD203*BD204))))))</f>
        <v>#DIV/0!</v>
      </c>
      <c r="BE163" s="8" t="e">
        <f>IF('Feed Inputs'!BE4="Estimated ADFI",('Feed Inputs'!BE32),IF('Feed Inputs'!BE8="No",'Feed Inputs'!BE32,IF(AND('Feed Inputs'!BE8="Yes",('Feed Inputs'!BE7="No")),(((('Feed Inputs'!BE38/7)*365.25)*2000)/((BE164*BE165)+(BE177*BE178)+(BE190*BE191)+(BE203*BE204))),((((('Feed Inputs'!BE38/7)*365.25)*2000)-(SUM(BE90,BE103,BE116)))/((BE164*BE165)+(BE177*BE178)+(BE190*BE191)+(BE203*BE204))))))</f>
        <v>#DIV/0!</v>
      </c>
      <c r="BF163" s="8" t="e">
        <f>IF('Feed Inputs'!BF4="Estimated ADFI",('Feed Inputs'!BF32),IF('Feed Inputs'!BF8="No",'Feed Inputs'!BF32,IF(AND('Feed Inputs'!BF8="Yes",('Feed Inputs'!BF7="No")),(((('Feed Inputs'!BF38/7)*365.25)*2000)/((BF164*BF165)+(BF177*BF178)+(BF190*BF191)+(BF203*BF204))),((((('Feed Inputs'!BF38/7)*365.25)*2000)-(SUM(BF90,BF103,BF116)))/((BF164*BF165)+(BF177*BF178)+(BF190*BF191)+(BF203*BF204))))))</f>
        <v>#DIV/0!</v>
      </c>
      <c r="BG163" s="8" t="e">
        <f>IF('Feed Inputs'!BG4="Estimated ADFI",('Feed Inputs'!BG32),IF('Feed Inputs'!BG8="No",'Feed Inputs'!BG32,IF(AND('Feed Inputs'!BG8="Yes",('Feed Inputs'!BG7="No")),(((('Feed Inputs'!BG38/7)*365.25)*2000)/((BG164*BG165)+(BG177*BG178)+(BG190*BG191)+(BG203*BG204))),((((('Feed Inputs'!BG38/7)*365.25)*2000)-(SUM(BG90,BG103,BG116)))/((BG164*BG165)+(BG177*BG178)+(BG190*BG191)+(BG203*BG204))))))</f>
        <v>#DIV/0!</v>
      </c>
      <c r="BH163" s="8" t="e">
        <f>IF('Feed Inputs'!BH4="Estimated ADFI",('Feed Inputs'!BH32),IF('Feed Inputs'!BH8="No",'Feed Inputs'!BH32,IF(AND('Feed Inputs'!BH8="Yes",('Feed Inputs'!BH7="No")),(((('Feed Inputs'!BH38/7)*365.25)*2000)/((BH164*BH165)+(BH177*BH178)+(BH190*BH191)+(BH203*BH204))),((((('Feed Inputs'!BH38/7)*365.25)*2000)-(SUM(BH90,BH103,BH116)))/((BH164*BH165)+(BH177*BH178)+(BH190*BH191)+(BH203*BH204))))))</f>
        <v>#DIV/0!</v>
      </c>
      <c r="BI163" s="8" t="e">
        <f>IF('Feed Inputs'!BI4="Estimated ADFI",('Feed Inputs'!BI32),IF('Feed Inputs'!BI8="No",'Feed Inputs'!BI32,IF(AND('Feed Inputs'!BI8="Yes",('Feed Inputs'!BI7="No")),(((('Feed Inputs'!BI38/7)*365.25)*2000)/((BI164*BI165)+(BI177*BI178)+(BI190*BI191)+(BI203*BI204))),((((('Feed Inputs'!BI38/7)*365.25)*2000)-(SUM(BI90,BI103,BI116)))/((BI164*BI165)+(BI177*BI178)+(BI190*BI191)+(BI203*BI204))))))</f>
        <v>#DIV/0!</v>
      </c>
      <c r="BJ163" s="8" t="e">
        <f>IF('Feed Inputs'!BJ4="Estimated ADFI",('Feed Inputs'!BJ32),IF('Feed Inputs'!BJ8="No",'Feed Inputs'!BJ32,IF(AND('Feed Inputs'!BJ8="Yes",('Feed Inputs'!BJ7="No")),(((('Feed Inputs'!BJ38/7)*365.25)*2000)/((BJ164*BJ165)+(BJ177*BJ178)+(BJ190*BJ191)+(BJ203*BJ204))),((((('Feed Inputs'!BJ38/7)*365.25)*2000)-(SUM(BJ90,BJ103,BJ116)))/((BJ164*BJ165)+(BJ177*BJ178)+(BJ190*BJ191)+(BJ203*BJ204))))))</f>
        <v>#DIV/0!</v>
      </c>
      <c r="BK163" s="8" t="e">
        <f>IF('Feed Inputs'!BK4="Estimated ADFI",('Feed Inputs'!BK32),IF('Feed Inputs'!BK8="No",'Feed Inputs'!BK32,IF(AND('Feed Inputs'!BK8="Yes",('Feed Inputs'!BK7="No")),(((('Feed Inputs'!BK38/7)*365.25)*2000)/((BK164*BK165)+(BK177*BK178)+(BK190*BK191)+(BK203*BK204))),((((('Feed Inputs'!BK38/7)*365.25)*2000)-(SUM(BK90,BK103,BK116)))/((BK164*BK165)+(BK177*BK178)+(BK190*BK191)+(BK203*BK204))))))</f>
        <v>#DIV/0!</v>
      </c>
      <c r="BL163" s="8" t="e">
        <f>IF('Feed Inputs'!BL4="Estimated ADFI",('Feed Inputs'!BL32),IF('Feed Inputs'!BL8="No",'Feed Inputs'!BL32,IF(AND('Feed Inputs'!BL8="Yes",('Feed Inputs'!BL7="No")),(((('Feed Inputs'!BL38/7)*365.25)*2000)/((BL164*BL165)+(BL177*BL178)+(BL190*BL191)+(BL203*BL204))),((((('Feed Inputs'!BL38/7)*365.25)*2000)-(SUM(BL90,BL103,BL116)))/((BL164*BL165)+(BL177*BL178)+(BL190*BL191)+(BL203*BL204))))))</f>
        <v>#DIV/0!</v>
      </c>
      <c r="BM163" s="8" t="e">
        <f>IF('Feed Inputs'!BM4="Estimated ADFI",('Feed Inputs'!BM32),IF('Feed Inputs'!BM8="No",'Feed Inputs'!BM32,IF(AND('Feed Inputs'!BM8="Yes",('Feed Inputs'!BM7="No")),(((('Feed Inputs'!BM38/7)*365.25)*2000)/((BM164*BM165)+(BM177*BM178)+(BM190*BM191)+(BM203*BM204))),((((('Feed Inputs'!BM38/7)*365.25)*2000)-(SUM(BM90,BM103,BM116)))/((BM164*BM165)+(BM177*BM178)+(BM190*BM191)+(BM203*BM204))))))</f>
        <v>#DIV/0!</v>
      </c>
      <c r="BN163" s="8" t="e">
        <f>IF('Feed Inputs'!BN4="Estimated ADFI",('Feed Inputs'!BN32),IF('Feed Inputs'!BN8="No",'Feed Inputs'!BN32,IF(AND('Feed Inputs'!BN8="Yes",('Feed Inputs'!BN7="No")),(((('Feed Inputs'!BN38/7)*365.25)*2000)/((BN164*BN165)+(BN177*BN178)+(BN190*BN191)+(BN203*BN204))),((((('Feed Inputs'!BN38/7)*365.25)*2000)-(SUM(BN90,BN103,BN116)))/((BN164*BN165)+(BN177*BN178)+(BN190*BN191)+(BN203*BN204))))))</f>
        <v>#DIV/0!</v>
      </c>
      <c r="BO163" s="8" t="e">
        <f>IF('Feed Inputs'!BO4="Estimated ADFI",('Feed Inputs'!BO32),IF('Feed Inputs'!BO8="No",'Feed Inputs'!BO32,IF(AND('Feed Inputs'!BO8="Yes",('Feed Inputs'!BO7="No")),(((('Feed Inputs'!BO38/7)*365.25)*2000)/((BO164*BO165)+(BO177*BO178)+(BO190*BO191)+(BO203*BO204))),((((('Feed Inputs'!BO38/7)*365.25)*2000)-(SUM(BO90,BO103,BO116)))/((BO164*BO165)+(BO177*BO178)+(BO190*BO191)+(BO203*BO204))))))</f>
        <v>#DIV/0!</v>
      </c>
      <c r="BP163" s="8" t="e">
        <f>IF('Feed Inputs'!BP4="Estimated ADFI",('Feed Inputs'!BP32),IF('Feed Inputs'!BP8="No",'Feed Inputs'!BP32,IF(AND('Feed Inputs'!BP8="Yes",('Feed Inputs'!BP7="No")),(((('Feed Inputs'!BP38/7)*365.25)*2000)/((BP164*BP165)+(BP177*BP178)+(BP190*BP191)+(BP203*BP204))),((((('Feed Inputs'!BP38/7)*365.25)*2000)-(SUM(BP90,BP103,BP116)))/((BP164*BP165)+(BP177*BP178)+(BP190*BP191)+(BP203*BP204))))))</f>
        <v>#DIV/0!</v>
      </c>
      <c r="BQ163" s="8" t="e">
        <f>IF('Feed Inputs'!BQ4="Estimated ADFI",('Feed Inputs'!BQ32),IF('Feed Inputs'!BQ8="No",'Feed Inputs'!BQ32,IF(AND('Feed Inputs'!BQ8="Yes",('Feed Inputs'!BQ7="No")),(((('Feed Inputs'!BQ38/7)*365.25)*2000)/((BQ164*BQ165)+(BQ177*BQ178)+(BQ190*BQ191)+(BQ203*BQ204))),((((('Feed Inputs'!BQ38/7)*365.25)*2000)-(SUM(BQ90,BQ103,BQ116)))/((BQ164*BQ165)+(BQ177*BQ178)+(BQ190*BQ191)+(BQ203*BQ204))))))</f>
        <v>#DIV/0!</v>
      </c>
      <c r="BR163" s="8" t="e">
        <f>IF('Feed Inputs'!BR4="Estimated ADFI",('Feed Inputs'!BR32),IF('Feed Inputs'!BR8="No",'Feed Inputs'!BR32,IF(AND('Feed Inputs'!BR8="Yes",('Feed Inputs'!BR7="No")),(((('Feed Inputs'!BR38/7)*365.25)*2000)/((BR164*BR165)+(BR177*BR178)+(BR190*BR191)+(BR203*BR204))),((((('Feed Inputs'!BR38/7)*365.25)*2000)-(SUM(BR90,BR103,BR116)))/((BR164*BR165)+(BR177*BR178)+(BR190*BR191)+(BR203*BR204))))))</f>
        <v>#DIV/0!</v>
      </c>
      <c r="BS163" s="8" t="e">
        <f>IF('Feed Inputs'!BS4="Estimated ADFI",('Feed Inputs'!BS32),IF('Feed Inputs'!BS8="No",'Feed Inputs'!BS32,IF(AND('Feed Inputs'!BS8="Yes",('Feed Inputs'!BS7="No")),(((('Feed Inputs'!BS38/7)*365.25)*2000)/((BS164*BS165)+(BS177*BS178)+(BS190*BS191)+(BS203*BS204))),((((('Feed Inputs'!BS38/7)*365.25)*2000)-(SUM(BS90,BS103,BS116)))/((BS164*BS165)+(BS177*BS178)+(BS190*BS191)+(BS203*BS204))))))</f>
        <v>#DIV/0!</v>
      </c>
      <c r="BT163" s="8" t="e">
        <f>IF('Feed Inputs'!BT4="Estimated ADFI",('Feed Inputs'!BT32),IF('Feed Inputs'!BT8="No",'Feed Inputs'!BT32,IF(AND('Feed Inputs'!BT8="Yes",('Feed Inputs'!BT7="No")),(((('Feed Inputs'!BT38/7)*365.25)*2000)/((BT164*BT165)+(BT177*BT178)+(BT190*BT191)+(BT203*BT204))),((((('Feed Inputs'!BT38/7)*365.25)*2000)-(SUM(BT90,BT103,BT116)))/((BT164*BT165)+(BT177*BT178)+(BT190*BT191)+(BT203*BT204))))))</f>
        <v>#DIV/0!</v>
      </c>
      <c r="BU163" s="8" t="e">
        <f>IF('Feed Inputs'!BU4="Estimated ADFI",('Feed Inputs'!BU32),IF('Feed Inputs'!BU8="No",'Feed Inputs'!BU32,IF(AND('Feed Inputs'!BU8="Yes",('Feed Inputs'!BU7="No")),(((('Feed Inputs'!BU38/7)*365.25)*2000)/((BU164*BU165)+(BU177*BU178)+(BU190*BU191)+(BU203*BU204))),((((('Feed Inputs'!BU38/7)*365.25)*2000)-(SUM(BU90,BU103,BU116)))/((BU164*BU165)+(BU177*BU178)+(BU190*BU191)+(BU203*BU204))))))</f>
        <v>#DIV/0!</v>
      </c>
      <c r="BV163" s="8" t="e">
        <f>IF('Feed Inputs'!BV4="Estimated ADFI",('Feed Inputs'!BV32),IF('Feed Inputs'!BV8="No",'Feed Inputs'!BV32,IF(AND('Feed Inputs'!BV8="Yes",('Feed Inputs'!BV7="No")),(((('Feed Inputs'!BV38/7)*365.25)*2000)/((BV164*BV165)+(BV177*BV178)+(BV190*BV191)+(BV203*BV204))),((((('Feed Inputs'!BV38/7)*365.25)*2000)-(SUM(BV90,BV103,BV116)))/((BV164*BV165)+(BV177*BV178)+(BV190*BV191)+(BV203*BV204))))))</f>
        <v>#DIV/0!</v>
      </c>
      <c r="BW163" s="8" t="e">
        <f>IF('Feed Inputs'!BW4="Estimated ADFI",('Feed Inputs'!BW32),IF('Feed Inputs'!BW8="No",'Feed Inputs'!BW32,IF(AND('Feed Inputs'!BW8="Yes",('Feed Inputs'!BW7="No")),(((('Feed Inputs'!BW38/7)*365.25)*2000)/((BW164*BW165)+(BW177*BW178)+(BW190*BW191)+(BW203*BW204))),((((('Feed Inputs'!BW38/7)*365.25)*2000)-(SUM(BW90,BW103,BW116)))/((BW164*BW165)+(BW177*BW178)+(BW190*BW191)+(BW203*BW204))))))</f>
        <v>#DIV/0!</v>
      </c>
      <c r="BX163" s="8" t="e">
        <f>IF('Feed Inputs'!BX4="Estimated ADFI",('Feed Inputs'!BX32),IF('Feed Inputs'!BX8="No",'Feed Inputs'!BX32,IF(AND('Feed Inputs'!BX8="Yes",('Feed Inputs'!BX7="No")),(((('Feed Inputs'!BX38/7)*365.25)*2000)/((BX164*BX165)+(BX177*BX178)+(BX190*BX191)+(BX203*BX204))),((((('Feed Inputs'!BX38/7)*365.25)*2000)-(SUM(BX90,BX103,BX116)))/((BX164*BX165)+(BX177*BX178)+(BX190*BX191)+(BX203*BX204))))))</f>
        <v>#DIV/0!</v>
      </c>
      <c r="BY163" s="8" t="e">
        <f>IF('Feed Inputs'!BY4="Estimated ADFI",('Feed Inputs'!BY32),IF('Feed Inputs'!BY8="No",'Feed Inputs'!BY32,IF(AND('Feed Inputs'!BY8="Yes",('Feed Inputs'!BY7="No")),(((('Feed Inputs'!BY38/7)*365.25)*2000)/((BY164*BY165)+(BY177*BY178)+(BY190*BY191)+(BY203*BY204))),((((('Feed Inputs'!BY38/7)*365.25)*2000)-(SUM(BY90,BY103,BY116)))/((BY164*BY165)+(BY177*BY178)+(BY190*BY191)+(BY203*BY204))))))</f>
        <v>#DIV/0!</v>
      </c>
      <c r="BZ163" s="8" t="e">
        <f>IF('Feed Inputs'!BZ4="Estimated ADFI",('Feed Inputs'!BZ32),IF('Feed Inputs'!BZ8="No",'Feed Inputs'!BZ32,IF(AND('Feed Inputs'!BZ8="Yes",('Feed Inputs'!BZ7="No")),(((('Feed Inputs'!BZ38/7)*365.25)*2000)/((BZ164*BZ165)+(BZ177*BZ178)+(BZ190*BZ191)+(BZ203*BZ204))),((((('Feed Inputs'!BZ38/7)*365.25)*2000)-(SUM(BZ90,BZ103,BZ116)))/((BZ164*BZ165)+(BZ177*BZ178)+(BZ190*BZ191)+(BZ203*BZ204))))))</f>
        <v>#DIV/0!</v>
      </c>
      <c r="CA163" s="8" t="e">
        <f>IF('Feed Inputs'!CA4="Estimated ADFI",('Feed Inputs'!CA32),IF('Feed Inputs'!CA8="No",'Feed Inputs'!CA32,IF(AND('Feed Inputs'!CA8="Yes",('Feed Inputs'!CA7="No")),(((('Feed Inputs'!CA38/7)*365.25)*2000)/((CA164*CA165)+(CA177*CA178)+(CA190*CA191)+(CA203*CA204))),((((('Feed Inputs'!CA38/7)*365.25)*2000)-(SUM(CA90,CA103,CA116)))/((CA164*CA165)+(CA177*CA178)+(CA190*CA191)+(CA203*CA204))))))</f>
        <v>#DIV/0!</v>
      </c>
      <c r="CB163" s="8" t="e">
        <f>IF('Feed Inputs'!CB4="Estimated ADFI",('Feed Inputs'!CB32),IF('Feed Inputs'!CB8="No",'Feed Inputs'!CB32,IF(AND('Feed Inputs'!CB8="Yes",('Feed Inputs'!CB7="No")),(((('Feed Inputs'!CB38/7)*365.25)*2000)/((CB164*CB165)+(CB177*CB178)+(CB190*CB191)+(CB203*CB204))),((((('Feed Inputs'!CB38/7)*365.25)*2000)-(SUM(CB90,CB103,CB116)))/((CB164*CB165)+(CB177*CB178)+(CB190*CB191)+(CB203*CB204))))))</f>
        <v>#DIV/0!</v>
      </c>
      <c r="CC163" s="8" t="e">
        <f>IF('Feed Inputs'!CC4="Estimated ADFI",('Feed Inputs'!CC32),IF('Feed Inputs'!CC8="No",'Feed Inputs'!CC32,IF(AND('Feed Inputs'!CC8="Yes",('Feed Inputs'!CC7="No")),(((('Feed Inputs'!CC38/7)*365.25)*2000)/((CC164*CC165)+(CC177*CC178)+(CC190*CC191)+(CC203*CC204))),((((('Feed Inputs'!CC38/7)*365.25)*2000)-(SUM(CC90,CC103,CC116)))/((CC164*CC165)+(CC177*CC178)+(CC190*CC191)+(CC203*CC204))))))</f>
        <v>#DIV/0!</v>
      </c>
      <c r="CD163" s="8" t="e">
        <f>IF('Feed Inputs'!CD4="Estimated ADFI",('Feed Inputs'!CD32),IF('Feed Inputs'!CD8="No",'Feed Inputs'!CD32,IF(AND('Feed Inputs'!CD8="Yes",('Feed Inputs'!CD7="No")),(((('Feed Inputs'!CD38/7)*365.25)*2000)/((CD164*CD165)+(CD177*CD178)+(CD190*CD191)+(CD203*CD204))),((((('Feed Inputs'!CD38/7)*365.25)*2000)-(SUM(CD90,CD103,CD116)))/((CD164*CD165)+(CD177*CD178)+(CD190*CD191)+(CD203*CD204))))))</f>
        <v>#DIV/0!</v>
      </c>
      <c r="CE163" s="8" t="e">
        <f>IF('Feed Inputs'!CE4="Estimated ADFI",('Feed Inputs'!CE32),IF('Feed Inputs'!CE8="No",'Feed Inputs'!CE32,IF(AND('Feed Inputs'!CE8="Yes",('Feed Inputs'!CE7="No")),(((('Feed Inputs'!CE38/7)*365.25)*2000)/((CE164*CE165)+(CE177*CE178)+(CE190*CE191)+(CE203*CE204))),((((('Feed Inputs'!CE38/7)*365.25)*2000)-(SUM(CE90,CE103,CE116)))/((CE164*CE165)+(CE177*CE178)+(CE190*CE191)+(CE203*CE204))))))</f>
        <v>#DIV/0!</v>
      </c>
      <c r="CF163" s="8" t="e">
        <f>IF('Feed Inputs'!CF4="Estimated ADFI",('Feed Inputs'!CF32),IF('Feed Inputs'!CF8="No",'Feed Inputs'!CF32,IF(AND('Feed Inputs'!CF8="Yes",('Feed Inputs'!CF7="No")),(((('Feed Inputs'!CF38/7)*365.25)*2000)/((CF164*CF165)+(CF177*CF178)+(CF190*CF191)+(CF203*CF204))),((((('Feed Inputs'!CF38/7)*365.25)*2000)-(SUM(CF90,CF103,CF116)))/((CF164*CF165)+(CF177*CF178)+(CF190*CF191)+(CF203*CF204))))))</f>
        <v>#DIV/0!</v>
      </c>
      <c r="CG163" s="8" t="e">
        <f>IF('Feed Inputs'!CG4="Estimated ADFI",('Feed Inputs'!CG32),IF('Feed Inputs'!CG8="No",'Feed Inputs'!CG32,IF(AND('Feed Inputs'!CG8="Yes",('Feed Inputs'!CG7="No")),(((('Feed Inputs'!CG38/7)*365.25)*2000)/((CG164*CG165)+(CG177*CG178)+(CG190*CG191)+(CG203*CG204))),((((('Feed Inputs'!CG38/7)*365.25)*2000)-(SUM(CG90,CG103,CG116)))/((CG164*CG165)+(CG177*CG178)+(CG190*CG191)+(CG203*CG204))))))</f>
        <v>#DIV/0!</v>
      </c>
      <c r="CH163" s="8" t="e">
        <f>IF('Feed Inputs'!CH4="Estimated ADFI",('Feed Inputs'!CH32),IF('Feed Inputs'!CH8="No",'Feed Inputs'!CH32,IF(AND('Feed Inputs'!CH8="Yes",('Feed Inputs'!CH7="No")),(((('Feed Inputs'!CH38/7)*365.25)*2000)/((CH164*CH165)+(CH177*CH178)+(CH190*CH191)+(CH203*CH204))),((((('Feed Inputs'!CH38/7)*365.25)*2000)-(SUM(CH90,CH103,CH116)))/((CH164*CH165)+(CH177*CH178)+(CH190*CH191)+(CH203*CH204))))))</f>
        <v>#DIV/0!</v>
      </c>
      <c r="CI163" s="8" t="e">
        <f>IF('Feed Inputs'!CI4="Estimated ADFI",('Feed Inputs'!CI32),IF('Feed Inputs'!CI8="No",'Feed Inputs'!CI32,IF(AND('Feed Inputs'!CI8="Yes",('Feed Inputs'!CI7="No")),(((('Feed Inputs'!CI38/7)*365.25)*2000)/((CI164*CI165)+(CI177*CI178)+(CI190*CI191)+(CI203*CI204))),((((('Feed Inputs'!CI38/7)*365.25)*2000)-(SUM(CI90,CI103,CI116)))/((CI164*CI165)+(CI177*CI178)+(CI190*CI191)+(CI203*CI204))))))</f>
        <v>#DIV/0!</v>
      </c>
      <c r="CJ163" s="8" t="e">
        <f>IF('Feed Inputs'!CJ4="Estimated ADFI",('Feed Inputs'!CJ32),IF('Feed Inputs'!CJ8="No",'Feed Inputs'!CJ32,IF(AND('Feed Inputs'!CJ8="Yes",('Feed Inputs'!CJ7="No")),(((('Feed Inputs'!CJ38/7)*365.25)*2000)/((CJ164*CJ165)+(CJ177*CJ178)+(CJ190*CJ191)+(CJ203*CJ204))),((((('Feed Inputs'!CJ38/7)*365.25)*2000)-(SUM(CJ90,CJ103,CJ116)))/((CJ164*CJ165)+(CJ177*CJ178)+(CJ190*CJ191)+(CJ203*CJ204))))))</f>
        <v>#DIV/0!</v>
      </c>
      <c r="CK163" s="8" t="e">
        <f>IF('Feed Inputs'!CK4="Estimated ADFI",('Feed Inputs'!CK32),IF('Feed Inputs'!CK8="No",'Feed Inputs'!CK32,IF(AND('Feed Inputs'!CK8="Yes",('Feed Inputs'!CK7="No")),(((('Feed Inputs'!CK38/7)*365.25)*2000)/((CK164*CK165)+(CK177*CK178)+(CK190*CK191)+(CK203*CK204))),((((('Feed Inputs'!CK38/7)*365.25)*2000)-(SUM(CK90,CK103,CK116)))/((CK164*CK165)+(CK177*CK178)+(CK190*CK191)+(CK203*CK204))))))</f>
        <v>#DIV/0!</v>
      </c>
      <c r="CL163" s="8" t="e">
        <f>IF('Feed Inputs'!CL4="Estimated ADFI",('Feed Inputs'!CL32),IF('Feed Inputs'!CL8="No",'Feed Inputs'!CL32,IF(AND('Feed Inputs'!CL8="Yes",('Feed Inputs'!CL7="No")),(((('Feed Inputs'!CL38/7)*365.25)*2000)/((CL164*CL165)+(CL177*CL178)+(CL190*CL191)+(CL203*CL204))),((((('Feed Inputs'!CL38/7)*365.25)*2000)-(SUM(CL90,CL103,CL116)))/((CL164*CL165)+(CL177*CL178)+(CL190*CL191)+(CL203*CL204))))))</f>
        <v>#DIV/0!</v>
      </c>
      <c r="CM163" s="8" t="e">
        <f>IF('Feed Inputs'!CM4="Estimated ADFI",('Feed Inputs'!CM32),IF('Feed Inputs'!CM8="No",'Feed Inputs'!CM32,IF(AND('Feed Inputs'!CM8="Yes",('Feed Inputs'!CM7="No")),(((('Feed Inputs'!CM38/7)*365.25)*2000)/((CM164*CM165)+(CM177*CM178)+(CM190*CM191)+(CM203*CM204))),((((('Feed Inputs'!CM38/7)*365.25)*2000)-(SUM(CM90,CM103,CM116)))/((CM164*CM165)+(CM177*CM178)+(CM190*CM191)+(CM203*CM204))))))</f>
        <v>#DIV/0!</v>
      </c>
      <c r="CN163" s="8" t="e">
        <f>IF('Feed Inputs'!CN4="Estimated ADFI",('Feed Inputs'!CN32),IF('Feed Inputs'!CN8="No",'Feed Inputs'!CN32,IF(AND('Feed Inputs'!CN8="Yes",('Feed Inputs'!CN7="No")),(((('Feed Inputs'!CN38/7)*365.25)*2000)/((CN164*CN165)+(CN177*CN178)+(CN190*CN191)+(CN203*CN204))),((((('Feed Inputs'!CN38/7)*365.25)*2000)-(SUM(CN90,CN103,CN116)))/((CN164*CN165)+(CN177*CN178)+(CN190*CN191)+(CN203*CN204))))))</f>
        <v>#DIV/0!</v>
      </c>
      <c r="CO163" s="8" t="e">
        <f>IF('Feed Inputs'!CO4="Estimated ADFI",('Feed Inputs'!CO32),IF('Feed Inputs'!CO8="No",'Feed Inputs'!CO32,IF(AND('Feed Inputs'!CO8="Yes",('Feed Inputs'!CO7="No")),(((('Feed Inputs'!CO38/7)*365.25)*2000)/((CO164*CO165)+(CO177*CO178)+(CO190*CO191)+(CO203*CO204))),((((('Feed Inputs'!CO38/7)*365.25)*2000)-(SUM(CO90,CO103,CO116)))/((CO164*CO165)+(CO177*CO178)+(CO190*CO191)+(CO203*CO204))))))</f>
        <v>#DIV/0!</v>
      </c>
      <c r="CP163" s="8" t="e">
        <f>IF('Feed Inputs'!CP4="Estimated ADFI",('Feed Inputs'!CP32),IF('Feed Inputs'!CP8="No",'Feed Inputs'!CP32,IF(AND('Feed Inputs'!CP8="Yes",('Feed Inputs'!CP7="No")),(((('Feed Inputs'!CP38/7)*365.25)*2000)/((CP164*CP165)+(CP177*CP178)+(CP190*CP191)+(CP203*CP204))),((((('Feed Inputs'!CP38/7)*365.25)*2000)-(SUM(CP90,CP103,CP116)))/((CP164*CP165)+(CP177*CP178)+(CP190*CP191)+(CP203*CP204))))))</f>
        <v>#DIV/0!</v>
      </c>
      <c r="CQ163" s="8" t="e">
        <f>IF('Feed Inputs'!CQ4="Estimated ADFI",('Feed Inputs'!CQ32),IF('Feed Inputs'!CQ8="No",'Feed Inputs'!CQ32,IF(AND('Feed Inputs'!CQ8="Yes",('Feed Inputs'!CQ7="No")),(((('Feed Inputs'!CQ38/7)*365.25)*2000)/((CQ164*CQ165)+(CQ177*CQ178)+(CQ190*CQ191)+(CQ203*CQ204))),((((('Feed Inputs'!CQ38/7)*365.25)*2000)-(SUM(CQ90,CQ103,CQ116)))/((CQ164*CQ165)+(CQ177*CQ178)+(CQ190*CQ191)+(CQ203*CQ204))))))</f>
        <v>#DIV/0!</v>
      </c>
      <c r="CR163" s="8" t="e">
        <f>IF('Feed Inputs'!CR4="Estimated ADFI",('Feed Inputs'!CR32),IF('Feed Inputs'!CR8="No",'Feed Inputs'!CR32,IF(AND('Feed Inputs'!CR8="Yes",('Feed Inputs'!CR7="No")),(((('Feed Inputs'!CR38/7)*365.25)*2000)/((CR164*CR165)+(CR177*CR178)+(CR190*CR191)+(CR203*CR204))),((((('Feed Inputs'!CR38/7)*365.25)*2000)-(SUM(CR90,CR103,CR116)))/((CR164*CR165)+(CR177*CR178)+(CR190*CR191)+(CR203*CR204))))))</f>
        <v>#DIV/0!</v>
      </c>
      <c r="CS163" s="8" t="e">
        <f>IF('Feed Inputs'!CS4="Estimated ADFI",('Feed Inputs'!CS32),IF('Feed Inputs'!CS8="No",'Feed Inputs'!CS32,IF(AND('Feed Inputs'!CS8="Yes",('Feed Inputs'!CS7="No")),(((('Feed Inputs'!CS38/7)*365.25)*2000)/((CS164*CS165)+(CS177*CS178)+(CS190*CS191)+(CS203*CS204))),((((('Feed Inputs'!CS38/7)*365.25)*2000)-(SUM(CS90,CS103,CS116)))/((CS164*CS165)+(CS177*CS178)+(CS190*CS191)+(CS203*CS204))))))</f>
        <v>#DIV/0!</v>
      </c>
      <c r="CT163" s="8" t="e">
        <f>IF('Feed Inputs'!CT4="Estimated ADFI",('Feed Inputs'!CT32),IF('Feed Inputs'!CT8="No",'Feed Inputs'!CT32,IF(AND('Feed Inputs'!CT8="Yes",('Feed Inputs'!CT7="No")),(((('Feed Inputs'!CT38/7)*365.25)*2000)/((CT164*CT165)+(CT177*CT178)+(CT190*CT191)+(CT203*CT204))),((((('Feed Inputs'!CT38/7)*365.25)*2000)-(SUM(CT90,CT103,CT116)))/((CT164*CT165)+(CT177*CT178)+(CT190*CT191)+(CT203*CT204))))))</f>
        <v>#DIV/0!</v>
      </c>
      <c r="CU163" s="8" t="e">
        <f>IF('Feed Inputs'!CU4="Estimated ADFI",('Feed Inputs'!CU32),IF('Feed Inputs'!CU8="No",'Feed Inputs'!CU32,IF(AND('Feed Inputs'!CU8="Yes",('Feed Inputs'!CU7="No")),(((('Feed Inputs'!CU38/7)*365.25)*2000)/((CU164*CU165)+(CU177*CU178)+(CU190*CU191)+(CU203*CU204))),((((('Feed Inputs'!CU38/7)*365.25)*2000)-(SUM(CU90,CU103,CU116)))/((CU164*CU165)+(CU177*CU178)+(CU190*CU191)+(CU203*CU204))))))</f>
        <v>#DIV/0!</v>
      </c>
      <c r="CV163" s="8" t="e">
        <f>IF('Feed Inputs'!CV4="Estimated ADFI",('Feed Inputs'!CV32),IF('Feed Inputs'!CV8="No",'Feed Inputs'!CV32,IF(AND('Feed Inputs'!CV8="Yes",('Feed Inputs'!CV7="No")),(((('Feed Inputs'!CV38/7)*365.25)*2000)/((CV164*CV165)+(CV177*CV178)+(CV190*CV191)+(CV203*CV204))),((((('Feed Inputs'!CV38/7)*365.25)*2000)-(SUM(CV90,CV103,CV116)))/((CV164*CV165)+(CV177*CV178)+(CV190*CV191)+(CV203*CV204))))))</f>
        <v>#DIV/0!</v>
      </c>
      <c r="CW163" s="8" t="e">
        <f>IF('Feed Inputs'!CW4="Estimated ADFI",('Feed Inputs'!CW32),IF('Feed Inputs'!CW8="No",'Feed Inputs'!CW32,IF(AND('Feed Inputs'!CW8="Yes",('Feed Inputs'!CW7="No")),(((('Feed Inputs'!CW38/7)*365.25)*2000)/((CW164*CW165)+(CW177*CW178)+(CW190*CW191)+(CW203*CW204))),((((('Feed Inputs'!CW38/7)*365.25)*2000)-(SUM(CW90,CW103,CW116)))/((CW164*CW165)+(CW177*CW178)+(CW190*CW191)+(CW203*CW204))))))</f>
        <v>#DIV/0!</v>
      </c>
      <c r="CX163" s="8" t="e">
        <f>IF('Feed Inputs'!CX4="Estimated ADFI",('Feed Inputs'!CX32),IF('Feed Inputs'!CX8="No",'Feed Inputs'!CX32,IF(AND('Feed Inputs'!CX8="Yes",('Feed Inputs'!CX7="No")),(((('Feed Inputs'!CX38/7)*365.25)*2000)/((CX164*CX165)+(CX177*CX178)+(CX190*CX191)+(CX203*CX204))),((((('Feed Inputs'!CX38/7)*365.25)*2000)-(SUM(CX90,CX103,CX116)))/((CX164*CX165)+(CX177*CX178)+(CX190*CX191)+(CX203*CX204))))))</f>
        <v>#DIV/0!</v>
      </c>
      <c r="CY163" s="8" t="e">
        <f>IF('Feed Inputs'!CY4="Estimated ADFI",('Feed Inputs'!CY32),IF('Feed Inputs'!CY8="No",'Feed Inputs'!CY32,IF(AND('Feed Inputs'!CY8="Yes",('Feed Inputs'!CY7="No")),(((('Feed Inputs'!CY38/7)*365.25)*2000)/((CY164*CY165)+(CY177*CY178)+(CY190*CY191)+(CY203*CY204))),((((('Feed Inputs'!CY38/7)*365.25)*2000)-(SUM(CY90,CY103,CY116)))/((CY164*CY165)+(CY177*CY178)+(CY190*CY191)+(CY203*CY204))))))</f>
        <v>#DIV/0!</v>
      </c>
      <c r="CZ163" s="8" t="e">
        <f>IF('Feed Inputs'!CZ4="Estimated ADFI",('Feed Inputs'!CZ32),IF('Feed Inputs'!CZ8="No",'Feed Inputs'!CZ32,IF(AND('Feed Inputs'!CZ8="Yes",('Feed Inputs'!CZ7="No")),(((('Feed Inputs'!CZ38/7)*365.25)*2000)/((CZ164*CZ165)+(CZ177*CZ178)+(CZ190*CZ191)+(CZ203*CZ204))),((((('Feed Inputs'!CZ38/7)*365.25)*2000)-(SUM(CZ90,CZ103,CZ116)))/((CZ164*CZ165)+(CZ177*CZ178)+(CZ190*CZ191)+(CZ203*CZ204))))))</f>
        <v>#DIV/0!</v>
      </c>
      <c r="DA163" s="8" t="e">
        <f>IF('Feed Inputs'!DA4="Estimated ADFI",('Feed Inputs'!DA32),IF('Feed Inputs'!DA8="No",'Feed Inputs'!DA32,IF(AND('Feed Inputs'!DA8="Yes",('Feed Inputs'!DA7="No")),(((('Feed Inputs'!DA38/7)*365.25)*2000)/((DA164*DA165)+(DA177*DA178)+(DA190*DA191)+(DA203*DA204))),((((('Feed Inputs'!DA38/7)*365.25)*2000)-(SUM(DA90,DA103,DA116)))/((DA164*DA165)+(DA177*DA178)+(DA190*DA191)+(DA203*DA204))))))</f>
        <v>#DIV/0!</v>
      </c>
      <c r="DB163" s="8" t="e">
        <f>IF('Feed Inputs'!DB4="Estimated ADFI",('Feed Inputs'!DB32),IF('Feed Inputs'!DB8="No",'Feed Inputs'!DB32,IF(AND('Feed Inputs'!DB8="Yes",('Feed Inputs'!DB7="No")),(((('Feed Inputs'!DB38/7)*365.25)*2000)/((DB164*DB165)+(DB177*DB178)+(DB190*DB191)+(DB203*DB204))),((((('Feed Inputs'!DB38/7)*365.25)*2000)-(SUM(DB90,DB103,DB116)))/((DB164*DB165)+(DB177*DB178)+(DB190*DB191)+(DB203*DB204))))))</f>
        <v>#DIV/0!</v>
      </c>
      <c r="DC163" s="8" t="e">
        <f>IF('Feed Inputs'!DC4="Estimated ADFI",('Feed Inputs'!DC32),IF('Feed Inputs'!DC8="No",'Feed Inputs'!DC32,IF(AND('Feed Inputs'!DC8="Yes",('Feed Inputs'!DC7="No")),(((('Feed Inputs'!DC38/7)*365.25)*2000)/((DC164*DC165)+(DC177*DC178)+(DC190*DC191)+(DC203*DC204))),((((('Feed Inputs'!DC38/7)*365.25)*2000)-(SUM(DC90,DC103,DC116)))/((DC164*DC165)+(DC177*DC178)+(DC190*DC191)+(DC203*DC204))))))</f>
        <v>#DIV/0!</v>
      </c>
      <c r="DD163" s="8" t="e">
        <f>IF('Feed Inputs'!DD4="Estimated ADFI",('Feed Inputs'!DD32),IF('Feed Inputs'!DD8="No",'Feed Inputs'!DD32,IF(AND('Feed Inputs'!DD8="Yes",('Feed Inputs'!DD7="No")),(((('Feed Inputs'!DD38/7)*365.25)*2000)/((DD164*DD165)+(DD177*DD178)+(DD190*DD191)+(DD203*DD204))),((((('Feed Inputs'!DD38/7)*365.25)*2000)-(SUM(DD90,DD103,DD116)))/((DD164*DD165)+(DD177*DD178)+(DD190*DD191)+(DD203*DD204))))))</f>
        <v>#DIV/0!</v>
      </c>
      <c r="DE163" s="8" t="e">
        <f>IF('Feed Inputs'!DE4="Estimated ADFI",('Feed Inputs'!DE32),IF('Feed Inputs'!DE8="No",'Feed Inputs'!DE32,IF(AND('Feed Inputs'!DE8="Yes",('Feed Inputs'!DE7="No")),(((('Feed Inputs'!DE38/7)*365.25)*2000)/((DE164*DE165)+(DE177*DE178)+(DE190*DE191)+(DE203*DE204))),((((('Feed Inputs'!DE38/7)*365.25)*2000)-(SUM(DE90,DE103,DE116)))/((DE164*DE165)+(DE177*DE178)+(DE190*DE191)+(DE203*DE204))))))</f>
        <v>#DIV/0!</v>
      </c>
      <c r="DF163" s="8" t="e">
        <f>IF('Feed Inputs'!DF4="Estimated ADFI",('Feed Inputs'!DF32),IF('Feed Inputs'!DF8="No",'Feed Inputs'!DF32,IF(AND('Feed Inputs'!DF8="Yes",('Feed Inputs'!DF7="No")),(((('Feed Inputs'!DF38/7)*365.25)*2000)/((DF164*DF165)+(DF177*DF178)+(DF190*DF191)+(DF203*DF204))),((((('Feed Inputs'!DF38/7)*365.25)*2000)-(SUM(DF90,DF103,DF116)))/((DF164*DF165)+(DF177*DF178)+(DF190*DF191)+(DF203*DF204))))))</f>
        <v>#DIV/0!</v>
      </c>
      <c r="DG163" s="8" t="e">
        <f>IF('Feed Inputs'!DG4="Estimated ADFI",('Feed Inputs'!DG32),IF('Feed Inputs'!DG8="No",'Feed Inputs'!DG32,IF(AND('Feed Inputs'!DG8="Yes",('Feed Inputs'!DG7="No")),(((('Feed Inputs'!DG38/7)*365.25)*2000)/((DG164*DG165)+(DG177*DG178)+(DG190*DG191)+(DG203*DG204))),((((('Feed Inputs'!DG38/7)*365.25)*2000)-(SUM(DG90,DG103,DG116)))/((DG164*DG165)+(DG177*DG178)+(DG190*DG191)+(DG203*DG204))))))</f>
        <v>#DIV/0!</v>
      </c>
      <c r="DH163" s="8" t="e">
        <f>IF('Feed Inputs'!DH4="Estimated ADFI",('Feed Inputs'!DH32),IF('Feed Inputs'!DH8="No",'Feed Inputs'!DH32,IF(AND('Feed Inputs'!DH8="Yes",('Feed Inputs'!DH7="No")),(((('Feed Inputs'!DH38/7)*365.25)*2000)/((DH164*DH165)+(DH177*DH178)+(DH190*DH191)+(DH203*DH204))),((((('Feed Inputs'!DH38/7)*365.25)*2000)-(SUM(DH90,DH103,DH116)))/((DH164*DH165)+(DH177*DH178)+(DH190*DH191)+(DH203*DH204))))))</f>
        <v>#DIV/0!</v>
      </c>
      <c r="DI163" s="8" t="e">
        <f>IF('Feed Inputs'!DI4="Estimated ADFI",('Feed Inputs'!DI32),IF('Feed Inputs'!DI8="No",'Feed Inputs'!DI32,IF(AND('Feed Inputs'!DI8="Yes",('Feed Inputs'!DI7="No")),(((('Feed Inputs'!DI38/7)*365.25)*2000)/((DI164*DI165)+(DI177*DI178)+(DI190*DI191)+(DI203*DI204))),((((('Feed Inputs'!DI38/7)*365.25)*2000)-(SUM(DI90,DI103,DI116)))/((DI164*DI165)+(DI177*DI178)+(DI190*DI191)+(DI203*DI204))))))</f>
        <v>#DIV/0!</v>
      </c>
      <c r="DJ163" s="8" t="e">
        <f>IF('Feed Inputs'!DJ4="Estimated ADFI",('Feed Inputs'!DJ32),IF('Feed Inputs'!DJ8="No",'Feed Inputs'!DJ32,IF(AND('Feed Inputs'!DJ8="Yes",('Feed Inputs'!DJ7="No")),(((('Feed Inputs'!DJ38/7)*365.25)*2000)/((DJ164*DJ165)+(DJ177*DJ178)+(DJ190*DJ191)+(DJ203*DJ204))),((((('Feed Inputs'!DJ38/7)*365.25)*2000)-(SUM(DJ90,DJ103,DJ116)))/((DJ164*DJ165)+(DJ177*DJ178)+(DJ190*DJ191)+(DJ203*DJ204))))))</f>
        <v>#DIV/0!</v>
      </c>
      <c r="DK163" s="8" t="e">
        <f>IF('Feed Inputs'!DK4="Estimated ADFI",('Feed Inputs'!DK32),IF('Feed Inputs'!DK8="No",'Feed Inputs'!DK32,IF(AND('Feed Inputs'!DK8="Yes",('Feed Inputs'!DK7="No")),(((('Feed Inputs'!DK38/7)*365.25)*2000)/((DK164*DK165)+(DK177*DK178)+(DK190*DK191)+(DK203*DK204))),((((('Feed Inputs'!DK38/7)*365.25)*2000)-(SUM(DK90,DK103,DK116)))/((DK164*DK165)+(DK177*DK178)+(DK190*DK191)+(DK203*DK204))))))</f>
        <v>#DIV/0!</v>
      </c>
      <c r="DL163" s="8" t="e">
        <f>IF('Feed Inputs'!DL4="Estimated ADFI",('Feed Inputs'!DL32),IF('Feed Inputs'!DL8="No",'Feed Inputs'!DL32,IF(AND('Feed Inputs'!DL8="Yes",('Feed Inputs'!DL7="No")),(((('Feed Inputs'!DL38/7)*365.25)*2000)/((DL164*DL165)+(DL177*DL178)+(DL190*DL191)+(DL203*DL204))),((((('Feed Inputs'!DL38/7)*365.25)*2000)-(SUM(DL90,DL103,DL116)))/((DL164*DL165)+(DL177*DL178)+(DL190*DL191)+(DL203*DL204))))))</f>
        <v>#DIV/0!</v>
      </c>
      <c r="DM163" s="8" t="e">
        <f>IF('Feed Inputs'!DM4="Estimated ADFI",('Feed Inputs'!DM32),IF('Feed Inputs'!DM8="No",'Feed Inputs'!DM32,IF(AND('Feed Inputs'!DM8="Yes",('Feed Inputs'!DM7="No")),(((('Feed Inputs'!DM38/7)*365.25)*2000)/((DM164*DM165)+(DM177*DM178)+(DM190*DM191)+(DM203*DM204))),((((('Feed Inputs'!DM38/7)*365.25)*2000)-(SUM(DM90,DM103,DM116)))/((DM164*DM165)+(DM177*DM178)+(DM190*DM191)+(DM203*DM204))))))</f>
        <v>#DIV/0!</v>
      </c>
      <c r="DN163" s="8" t="e">
        <f>IF('Feed Inputs'!DN4="Estimated ADFI",('Feed Inputs'!DN32),IF('Feed Inputs'!DN8="No",'Feed Inputs'!DN32,IF(AND('Feed Inputs'!DN8="Yes",('Feed Inputs'!DN7="No")),(((('Feed Inputs'!DN38/7)*365.25)*2000)/((DN164*DN165)+(DN177*DN178)+(DN190*DN191)+(DN203*DN204))),((((('Feed Inputs'!DN38/7)*365.25)*2000)-(SUM(DN90,DN103,DN116)))/((DN164*DN165)+(DN177*DN178)+(DN190*DN191)+(DN203*DN204))))))</f>
        <v>#DIV/0!</v>
      </c>
      <c r="DO163" s="8" t="e">
        <f>IF('Feed Inputs'!DO4="Estimated ADFI",('Feed Inputs'!DO32),IF('Feed Inputs'!DO8="No",'Feed Inputs'!DO32,IF(AND('Feed Inputs'!DO8="Yes",('Feed Inputs'!DO7="No")),(((('Feed Inputs'!DO38/7)*365.25)*2000)/((DO164*DO165)+(DO177*DO178)+(DO190*DO191)+(DO203*DO204))),((((('Feed Inputs'!DO38/7)*365.25)*2000)-(SUM(DO90,DO103,DO116)))/((DO164*DO165)+(DO177*DO178)+(DO190*DO191)+(DO203*DO204))))))</f>
        <v>#DIV/0!</v>
      </c>
      <c r="DP163" s="8" t="e">
        <f>IF('Feed Inputs'!DP4="Estimated ADFI",('Feed Inputs'!DP32),IF('Feed Inputs'!DP8="No",'Feed Inputs'!DP32,IF(AND('Feed Inputs'!DP8="Yes",('Feed Inputs'!DP7="No")),(((('Feed Inputs'!DP38/7)*365.25)*2000)/((DP164*DP165)+(DP177*DP178)+(DP190*DP191)+(DP203*DP204))),((((('Feed Inputs'!DP38/7)*365.25)*2000)-(SUM(DP90,DP103,DP116)))/((DP164*DP165)+(DP177*DP178)+(DP190*DP191)+(DP203*DP204))))))</f>
        <v>#DIV/0!</v>
      </c>
      <c r="DQ163" s="8" t="e">
        <f>IF('Feed Inputs'!DQ4="Estimated ADFI",('Feed Inputs'!DQ32),IF('Feed Inputs'!DQ8="No",'Feed Inputs'!DQ32,IF(AND('Feed Inputs'!DQ8="Yes",('Feed Inputs'!DQ7="No")),(((('Feed Inputs'!DQ38/7)*365.25)*2000)/((DQ164*DQ165)+(DQ177*DQ178)+(DQ190*DQ191)+(DQ203*DQ204))),((((('Feed Inputs'!DQ38/7)*365.25)*2000)-(SUM(DQ90,DQ103,DQ116)))/((DQ164*DQ165)+(DQ177*DQ178)+(DQ190*DQ191)+(DQ203*DQ204))))))</f>
        <v>#DIV/0!</v>
      </c>
      <c r="DR163" s="8" t="e">
        <f>IF('Feed Inputs'!DR4="Estimated ADFI",('Feed Inputs'!DR32),IF('Feed Inputs'!DR8="No",'Feed Inputs'!DR32,IF(AND('Feed Inputs'!DR8="Yes",('Feed Inputs'!DR7="No")),(((('Feed Inputs'!DR38/7)*365.25)*2000)/((DR164*DR165)+(DR177*DR178)+(DR190*DR191)+(DR203*DR204))),((((('Feed Inputs'!DR38/7)*365.25)*2000)-(SUM(DR90,DR103,DR116)))/((DR164*DR165)+(DR177*DR178)+(DR190*DR191)+(DR203*DR204))))))</f>
        <v>#DIV/0!</v>
      </c>
      <c r="DS163" s="8" t="e">
        <f>IF('Feed Inputs'!DS4="Estimated ADFI",('Feed Inputs'!DS32),IF('Feed Inputs'!DS8="No",'Feed Inputs'!DS32,IF(AND('Feed Inputs'!DS8="Yes",('Feed Inputs'!DS7="No")),(((('Feed Inputs'!DS38/7)*365.25)*2000)/((DS164*DS165)+(DS177*DS178)+(DS190*DS191)+(DS203*DS204))),((((('Feed Inputs'!DS38/7)*365.25)*2000)-(SUM(DS90,DS103,DS116)))/((DS164*DS165)+(DS177*DS178)+(DS190*DS191)+(DS203*DS204))))))</f>
        <v>#DIV/0!</v>
      </c>
      <c r="DT163" s="8" t="e">
        <f>IF('Feed Inputs'!DT4="Estimated ADFI",('Feed Inputs'!DT32),IF('Feed Inputs'!DT8="No",'Feed Inputs'!DT32,IF(AND('Feed Inputs'!DT8="Yes",('Feed Inputs'!DT7="No")),(((('Feed Inputs'!DT38/7)*365.25)*2000)/((DT164*DT165)+(DT177*DT178)+(DT190*DT191)+(DT203*DT204))),((((('Feed Inputs'!DT38/7)*365.25)*2000)-(SUM(DT90,DT103,DT116)))/((DT164*DT165)+(DT177*DT178)+(DT190*DT191)+(DT203*DT204))))))</f>
        <v>#DIV/0!</v>
      </c>
      <c r="DU163" s="8" t="e">
        <f>IF('Feed Inputs'!DU4="Estimated ADFI",('Feed Inputs'!DU32),IF('Feed Inputs'!DU8="No",'Feed Inputs'!DU32,IF(AND('Feed Inputs'!DU8="Yes",('Feed Inputs'!DU7="No")),(((('Feed Inputs'!DU38/7)*365.25)*2000)/((DU164*DU165)+(DU177*DU178)+(DU190*DU191)+(DU203*DU204))),((((('Feed Inputs'!DU38/7)*365.25)*2000)-(SUM(DU90,DU103,DU116)))/((DU164*DU165)+(DU177*DU178)+(DU190*DU191)+(DU203*DU204))))))</f>
        <v>#DIV/0!</v>
      </c>
      <c r="DV163" s="8" t="e">
        <f>IF('Feed Inputs'!DV4="Estimated ADFI",('Feed Inputs'!DV32),IF('Feed Inputs'!DV8="No",'Feed Inputs'!DV32,IF(AND('Feed Inputs'!DV8="Yes",('Feed Inputs'!DV7="No")),(((('Feed Inputs'!DV38/7)*365.25)*2000)/((DV164*DV165)+(DV177*DV178)+(DV190*DV191)+(DV203*DV204))),((((('Feed Inputs'!DV38/7)*365.25)*2000)-(SUM(DV90,DV103,DV116)))/((DV164*DV165)+(DV177*DV178)+(DV190*DV191)+(DV203*DV204))))))</f>
        <v>#DIV/0!</v>
      </c>
      <c r="DW163" s="8" t="e">
        <f>IF('Feed Inputs'!DW4="Estimated ADFI",('Feed Inputs'!DW32),IF('Feed Inputs'!DW8="No",'Feed Inputs'!DW32,IF(AND('Feed Inputs'!DW8="Yes",('Feed Inputs'!DW7="No")),(((('Feed Inputs'!DW38/7)*365.25)*2000)/((DW164*DW165)+(DW177*DW178)+(DW190*DW191)+(DW203*DW204))),((((('Feed Inputs'!DW38/7)*365.25)*2000)-(SUM(DW90,DW103,DW116)))/((DW164*DW165)+(DW177*DW178)+(DW190*DW191)+(DW203*DW204))))))</f>
        <v>#DIV/0!</v>
      </c>
      <c r="DX163" s="8" t="e">
        <f>IF('Feed Inputs'!DX4="Estimated ADFI",('Feed Inputs'!DX32),IF('Feed Inputs'!DX8="No",'Feed Inputs'!DX32,IF(AND('Feed Inputs'!DX8="Yes",('Feed Inputs'!DX7="No")),(((('Feed Inputs'!DX38/7)*365.25)*2000)/((DX164*DX165)+(DX177*DX178)+(DX190*DX191)+(DX203*DX204))),((((('Feed Inputs'!DX38/7)*365.25)*2000)-(SUM(DX90,DX103,DX116)))/((DX164*DX165)+(DX177*DX178)+(DX190*DX191)+(DX203*DX204))))))</f>
        <v>#DIV/0!</v>
      </c>
      <c r="DY163" s="8" t="e">
        <f>IF('Feed Inputs'!DY4="Estimated ADFI",('Feed Inputs'!DY32),IF('Feed Inputs'!DY8="No",'Feed Inputs'!DY32,IF(AND('Feed Inputs'!DY8="Yes",('Feed Inputs'!DY7="No")),(((('Feed Inputs'!DY38/7)*365.25)*2000)/((DY164*DY165)+(DY177*DY178)+(DY190*DY191)+(DY203*DY204))),((((('Feed Inputs'!DY38/7)*365.25)*2000)-(SUM(DY90,DY103,DY116)))/((DY164*DY165)+(DY177*DY178)+(DY190*DY191)+(DY203*DY204))))))</f>
        <v>#DIV/0!</v>
      </c>
      <c r="DZ163" s="8" t="e">
        <f>IF('Feed Inputs'!DZ4="Estimated ADFI",('Feed Inputs'!DZ32),IF('Feed Inputs'!DZ8="No",'Feed Inputs'!DZ32,IF(AND('Feed Inputs'!DZ8="Yes",('Feed Inputs'!DZ7="No")),(((('Feed Inputs'!DZ38/7)*365.25)*2000)/((DZ164*DZ165)+(DZ177*DZ178)+(DZ190*DZ191)+(DZ203*DZ204))),((((('Feed Inputs'!DZ38/7)*365.25)*2000)-(SUM(DZ90,DZ103,DZ116)))/((DZ164*DZ165)+(DZ177*DZ178)+(DZ190*DZ191)+(DZ203*DZ204))))))</f>
        <v>#DIV/0!</v>
      </c>
      <c r="EA163" s="8" t="e">
        <f>IF('Feed Inputs'!EA4="Estimated ADFI",('Feed Inputs'!EA32),IF('Feed Inputs'!EA8="No",'Feed Inputs'!EA32,IF(AND('Feed Inputs'!EA8="Yes",('Feed Inputs'!EA7="No")),(((('Feed Inputs'!EA38/7)*365.25)*2000)/((EA164*EA165)+(EA177*EA178)+(EA190*EA191)+(EA203*EA204))),((((('Feed Inputs'!EA38/7)*365.25)*2000)-(SUM(EA90,EA103,EA116)))/((EA164*EA165)+(EA177*EA178)+(EA190*EA191)+(EA203*EA204))))))</f>
        <v>#DIV/0!</v>
      </c>
      <c r="EB163" s="8" t="e">
        <f>IF('Feed Inputs'!EB4="Estimated ADFI",('Feed Inputs'!EB32),IF('Feed Inputs'!EB8="No",'Feed Inputs'!EB32,IF(AND('Feed Inputs'!EB8="Yes",('Feed Inputs'!EB7="No")),(((('Feed Inputs'!EB38/7)*365.25)*2000)/((EB164*EB165)+(EB177*EB178)+(EB190*EB191)+(EB203*EB204))),((((('Feed Inputs'!EB38/7)*365.25)*2000)-(SUM(EB90,EB103,EB116)))/((EB164*EB165)+(EB177*EB178)+(EB190*EB191)+(EB203*EB204))))))</f>
        <v>#DIV/0!</v>
      </c>
      <c r="EC163" s="8" t="e">
        <f>IF('Feed Inputs'!EC4="Estimated ADFI",('Feed Inputs'!EC32),IF('Feed Inputs'!EC8="No",'Feed Inputs'!EC32,IF(AND('Feed Inputs'!EC8="Yes",('Feed Inputs'!EC7="No")),(((('Feed Inputs'!EC38/7)*365.25)*2000)/((EC164*EC165)+(EC177*EC178)+(EC190*EC191)+(EC203*EC204))),((((('Feed Inputs'!EC38/7)*365.25)*2000)-(SUM(EC90,EC103,EC116)))/((EC164*EC165)+(EC177*EC178)+(EC190*EC191)+(EC203*EC204))))))</f>
        <v>#DIV/0!</v>
      </c>
      <c r="ED163" s="8" t="e">
        <f>IF('Feed Inputs'!ED4="Estimated ADFI",('Feed Inputs'!ED32),IF('Feed Inputs'!ED8="No",'Feed Inputs'!ED32,IF(AND('Feed Inputs'!ED8="Yes",('Feed Inputs'!ED7="No")),(((('Feed Inputs'!ED38/7)*365.25)*2000)/((ED164*ED165)+(ED177*ED178)+(ED190*ED191)+(ED203*ED204))),((((('Feed Inputs'!ED38/7)*365.25)*2000)-(SUM(ED90,ED103,ED116)))/((ED164*ED165)+(ED177*ED178)+(ED190*ED191)+(ED203*ED204))))))</f>
        <v>#DIV/0!</v>
      </c>
      <c r="EE163" s="8" t="e">
        <f>IF('Feed Inputs'!EE4="Estimated ADFI",('Feed Inputs'!EE32),IF('Feed Inputs'!EE8="No",'Feed Inputs'!EE32,IF(AND('Feed Inputs'!EE8="Yes",('Feed Inputs'!EE7="No")),(((('Feed Inputs'!EE38/7)*365.25)*2000)/((EE164*EE165)+(EE177*EE178)+(EE190*EE191)+(EE203*EE204))),((((('Feed Inputs'!EE38/7)*365.25)*2000)-(SUM(EE90,EE103,EE116)))/((EE164*EE165)+(EE177*EE178)+(EE190*EE191)+(EE203*EE204))))))</f>
        <v>#DIV/0!</v>
      </c>
      <c r="EF163" s="8" t="e">
        <f>IF('Feed Inputs'!EF4="Estimated ADFI",('Feed Inputs'!EF32),IF('Feed Inputs'!EF8="No",'Feed Inputs'!EF32,IF(AND('Feed Inputs'!EF8="Yes",('Feed Inputs'!EF7="No")),(((('Feed Inputs'!EF38/7)*365.25)*2000)/((EF164*EF165)+(EF177*EF178)+(EF190*EF191)+(EF203*EF204))),((((('Feed Inputs'!EF38/7)*365.25)*2000)-(SUM(EF90,EF103,EF116)))/((EF164*EF165)+(EF177*EF178)+(EF190*EF191)+(EF203*EF204))))))</f>
        <v>#DIV/0!</v>
      </c>
      <c r="EG163" s="8" t="e">
        <f>IF('Feed Inputs'!EG4="Estimated ADFI",('Feed Inputs'!EG32),IF('Feed Inputs'!EG8="No",'Feed Inputs'!EG32,IF(AND('Feed Inputs'!EG8="Yes",('Feed Inputs'!EG7="No")),(((('Feed Inputs'!EG38/7)*365.25)*2000)/((EG164*EG165)+(EG177*EG178)+(EG190*EG191)+(EG203*EG204))),((((('Feed Inputs'!EG38/7)*365.25)*2000)-(SUM(EG90,EG103,EG116)))/((EG164*EG165)+(EG177*EG178)+(EG190*EG191)+(EG203*EG204))))))</f>
        <v>#DIV/0!</v>
      </c>
      <c r="EH163" s="8" t="e">
        <f>IF('Feed Inputs'!EH4="Estimated ADFI",('Feed Inputs'!EH32),IF('Feed Inputs'!EH8="No",'Feed Inputs'!EH32,IF(AND('Feed Inputs'!EH8="Yes",('Feed Inputs'!EH7="No")),(((('Feed Inputs'!EH38/7)*365.25)*2000)/((EH164*EH165)+(EH177*EH178)+(EH190*EH191)+(EH203*EH204))),((((('Feed Inputs'!EH38/7)*365.25)*2000)-(SUM(EH90,EH103,EH116)))/((EH164*EH165)+(EH177*EH178)+(EH190*EH191)+(EH203*EH204))))))</f>
        <v>#DIV/0!</v>
      </c>
      <c r="EI163" s="8" t="e">
        <f>IF('Feed Inputs'!EI4="Estimated ADFI",('Feed Inputs'!EI32),IF('Feed Inputs'!EI8="No",'Feed Inputs'!EI32,IF(AND('Feed Inputs'!EI8="Yes",('Feed Inputs'!EI7="No")),(((('Feed Inputs'!EI38/7)*365.25)*2000)/((EI164*EI165)+(EI177*EI178)+(EI190*EI191)+(EI203*EI204))),((((('Feed Inputs'!EI38/7)*365.25)*2000)-(SUM(EI90,EI103,EI116)))/((EI164*EI165)+(EI177*EI178)+(EI190*EI191)+(EI203*EI204))))))</f>
        <v>#DIV/0!</v>
      </c>
      <c r="EJ163" s="8" t="e">
        <f>IF('Feed Inputs'!EJ4="Estimated ADFI",('Feed Inputs'!EJ32),IF('Feed Inputs'!EJ8="No",'Feed Inputs'!EJ32,IF(AND('Feed Inputs'!EJ8="Yes",('Feed Inputs'!EJ7="No")),(((('Feed Inputs'!EJ38/7)*365.25)*2000)/((EJ164*EJ165)+(EJ177*EJ178)+(EJ190*EJ191)+(EJ203*EJ204))),((((('Feed Inputs'!EJ38/7)*365.25)*2000)-(SUM(EJ90,EJ103,EJ116)))/((EJ164*EJ165)+(EJ177*EJ178)+(EJ190*EJ191)+(EJ203*EJ204))))))</f>
        <v>#DIV/0!</v>
      </c>
      <c r="EK163" s="8" t="e">
        <f>IF('Feed Inputs'!EK4="Estimated ADFI",('Feed Inputs'!EK32),IF('Feed Inputs'!EK8="No",'Feed Inputs'!EK32,IF(AND('Feed Inputs'!EK8="Yes",('Feed Inputs'!EK7="No")),(((('Feed Inputs'!EK38/7)*365.25)*2000)/((EK164*EK165)+(EK177*EK178)+(EK190*EK191)+(EK203*EK204))),((((('Feed Inputs'!EK38/7)*365.25)*2000)-(SUM(EK90,EK103,EK116)))/((EK164*EK165)+(EK177*EK178)+(EK190*EK191)+(EK203*EK204))))))</f>
        <v>#DIV/0!</v>
      </c>
      <c r="EL163" s="8" t="e">
        <f>IF('Feed Inputs'!EL4="Estimated ADFI",('Feed Inputs'!EL32),IF('Feed Inputs'!EL8="No",'Feed Inputs'!EL32,IF(AND('Feed Inputs'!EL8="Yes",('Feed Inputs'!EL7="No")),(((('Feed Inputs'!EL38/7)*365.25)*2000)/((EL164*EL165)+(EL177*EL178)+(EL190*EL191)+(EL203*EL204))),((((('Feed Inputs'!EL38/7)*365.25)*2000)-(SUM(EL90,EL103,EL116)))/((EL164*EL165)+(EL177*EL178)+(EL190*EL191)+(EL203*EL204))))))</f>
        <v>#DIV/0!</v>
      </c>
      <c r="EM163" s="8" t="e">
        <f>IF('Feed Inputs'!EM4="Estimated ADFI",('Feed Inputs'!EM32),IF('Feed Inputs'!EM8="No",'Feed Inputs'!EM32,IF(AND('Feed Inputs'!EM8="Yes",('Feed Inputs'!EM7="No")),(((('Feed Inputs'!EM38/7)*365.25)*2000)/((EM164*EM165)+(EM177*EM178)+(EM190*EM191)+(EM203*EM204))),((((('Feed Inputs'!EM38/7)*365.25)*2000)-(SUM(EM90,EM103,EM116)))/((EM164*EM165)+(EM177*EM178)+(EM190*EM191)+(EM203*EM204))))))</f>
        <v>#DIV/0!</v>
      </c>
      <c r="EN163" s="8" t="e">
        <f>IF('Feed Inputs'!EN4="Estimated ADFI",('Feed Inputs'!EN32),IF('Feed Inputs'!EN8="No",'Feed Inputs'!EN32,IF(AND('Feed Inputs'!EN8="Yes",('Feed Inputs'!EN7="No")),(((('Feed Inputs'!EN38/7)*365.25)*2000)/((EN164*EN165)+(EN177*EN178)+(EN190*EN191)+(EN203*EN204))),((((('Feed Inputs'!EN38/7)*365.25)*2000)-(SUM(EN90,EN103,EN116)))/((EN164*EN165)+(EN177*EN178)+(EN190*EN191)+(EN203*EN204))))))</f>
        <v>#DIV/0!</v>
      </c>
      <c r="EO163" s="8" t="e">
        <f>IF('Feed Inputs'!EO4="Estimated ADFI",('Feed Inputs'!EO32),IF('Feed Inputs'!EO8="No",'Feed Inputs'!EO32,IF(AND('Feed Inputs'!EO8="Yes",('Feed Inputs'!EO7="No")),(((('Feed Inputs'!EO38/7)*365.25)*2000)/((EO164*EO165)+(EO177*EO178)+(EO190*EO191)+(EO203*EO204))),((((('Feed Inputs'!EO38/7)*365.25)*2000)-(SUM(EO90,EO103,EO116)))/((EO164*EO165)+(EO177*EO178)+(EO190*EO191)+(EO203*EO204))))))</f>
        <v>#DIV/0!</v>
      </c>
      <c r="EP163" s="8" t="e">
        <f>IF('Feed Inputs'!EP4="Estimated ADFI",('Feed Inputs'!EP32),IF('Feed Inputs'!EP8="No",'Feed Inputs'!EP32,IF(AND('Feed Inputs'!EP8="Yes",('Feed Inputs'!EP7="No")),(((('Feed Inputs'!EP38/7)*365.25)*2000)/((EP164*EP165)+(EP177*EP178)+(EP190*EP191)+(EP203*EP204))),((((('Feed Inputs'!EP38/7)*365.25)*2000)-(SUM(EP90,EP103,EP116)))/((EP164*EP165)+(EP177*EP178)+(EP190*EP191)+(EP203*EP204))))))</f>
        <v>#DIV/0!</v>
      </c>
      <c r="EQ163" s="8" t="e">
        <f>IF('Feed Inputs'!EQ4="Estimated ADFI",('Feed Inputs'!EQ32),IF('Feed Inputs'!EQ8="No",'Feed Inputs'!EQ32,IF(AND('Feed Inputs'!EQ8="Yes",('Feed Inputs'!EQ7="No")),(((('Feed Inputs'!EQ38/7)*365.25)*2000)/((EQ164*EQ165)+(EQ177*EQ178)+(EQ190*EQ191)+(EQ203*EQ204))),((((('Feed Inputs'!EQ38/7)*365.25)*2000)-(SUM(EQ90,EQ103,EQ116)))/((EQ164*EQ165)+(EQ177*EQ178)+(EQ190*EQ191)+(EQ203*EQ204))))))</f>
        <v>#DIV/0!</v>
      </c>
      <c r="ER163" s="8" t="e">
        <f>IF('Feed Inputs'!ER4="Estimated ADFI",('Feed Inputs'!ER32),IF('Feed Inputs'!ER8="No",'Feed Inputs'!ER32,IF(AND('Feed Inputs'!ER8="Yes",('Feed Inputs'!ER7="No")),(((('Feed Inputs'!ER38/7)*365.25)*2000)/((ER164*ER165)+(ER177*ER178)+(ER190*ER191)+(ER203*ER204))),((((('Feed Inputs'!ER38/7)*365.25)*2000)-(SUM(ER90,ER103,ER116)))/((ER164*ER165)+(ER177*ER178)+(ER190*ER191)+(ER203*ER204))))))</f>
        <v>#DIV/0!</v>
      </c>
      <c r="ES163" s="8" t="e">
        <f>IF('Feed Inputs'!ES4="Estimated ADFI",('Feed Inputs'!ES32),IF('Feed Inputs'!ES8="No",'Feed Inputs'!ES32,IF(AND('Feed Inputs'!ES8="Yes",('Feed Inputs'!ES7="No")),(((('Feed Inputs'!ES38/7)*365.25)*2000)/((ES164*ES165)+(ES177*ES178)+(ES190*ES191)+(ES203*ES204))),((((('Feed Inputs'!ES38/7)*365.25)*2000)-(SUM(ES90,ES103,ES116)))/((ES164*ES165)+(ES177*ES178)+(ES190*ES191)+(ES203*ES204))))))</f>
        <v>#DIV/0!</v>
      </c>
      <c r="ET163" s="8" t="e">
        <f>IF('Feed Inputs'!ET4="Estimated ADFI",('Feed Inputs'!ET32),IF('Feed Inputs'!ET8="No",'Feed Inputs'!ET32,IF(AND('Feed Inputs'!ET8="Yes",('Feed Inputs'!ET7="No")),(((('Feed Inputs'!ET38/7)*365.25)*2000)/((ET164*ET165)+(ET177*ET178)+(ET190*ET191)+(ET203*ET204))),((((('Feed Inputs'!ET38/7)*365.25)*2000)-(SUM(ET90,ET103,ET116)))/((ET164*ET165)+(ET177*ET178)+(ET190*ET191)+(ET203*ET204))))))</f>
        <v>#DIV/0!</v>
      </c>
      <c r="EU163" s="8" t="e">
        <f>IF('Feed Inputs'!EU4="Estimated ADFI",('Feed Inputs'!EU32),IF('Feed Inputs'!EU8="No",'Feed Inputs'!EU32,IF(AND('Feed Inputs'!EU8="Yes",('Feed Inputs'!EU7="No")),(((('Feed Inputs'!EU38/7)*365.25)*2000)/((EU164*EU165)+(EU177*EU178)+(EU190*EU191)+(EU203*EU204))),((((('Feed Inputs'!EU38/7)*365.25)*2000)-(SUM(EU90,EU103,EU116)))/((EU164*EU165)+(EU177*EU178)+(EU190*EU191)+(EU203*EU204))))))</f>
        <v>#DIV/0!</v>
      </c>
      <c r="EV163" s="8" t="e">
        <f>IF('Feed Inputs'!EV4="Estimated ADFI",('Feed Inputs'!EV32),IF('Feed Inputs'!EV8="No",'Feed Inputs'!EV32,IF(AND('Feed Inputs'!EV8="Yes",('Feed Inputs'!EV7="No")),(((('Feed Inputs'!EV38/7)*365.25)*2000)/((EV164*EV165)+(EV177*EV178)+(EV190*EV191)+(EV203*EV204))),((((('Feed Inputs'!EV38/7)*365.25)*2000)-(SUM(EV90,EV103,EV116)))/((EV164*EV165)+(EV177*EV178)+(EV190*EV191)+(EV203*EV204))))))</f>
        <v>#DIV/0!</v>
      </c>
      <c r="EW163" s="8" t="e">
        <f>IF('Feed Inputs'!EW4="Estimated ADFI",('Feed Inputs'!EW32),IF('Feed Inputs'!EW8="No",'Feed Inputs'!EW32,IF(AND('Feed Inputs'!EW8="Yes",('Feed Inputs'!EW7="No")),(((('Feed Inputs'!EW38/7)*365.25)*2000)/((EW164*EW165)+(EW177*EW178)+(EW190*EW191)+(EW203*EW204))),((((('Feed Inputs'!EW38/7)*365.25)*2000)-(SUM(EW90,EW103,EW116)))/((EW164*EW165)+(EW177*EW178)+(EW190*EW191)+(EW203*EW204))))))</f>
        <v>#DIV/0!</v>
      </c>
      <c r="EX163" s="8" t="e">
        <f>IF('Feed Inputs'!EX4="Estimated ADFI",('Feed Inputs'!EX32),IF('Feed Inputs'!EX8="No",'Feed Inputs'!EX32,IF(AND('Feed Inputs'!EX8="Yes",('Feed Inputs'!EX7="No")),(((('Feed Inputs'!EX38/7)*365.25)*2000)/((EX164*EX165)+(EX177*EX178)+(EX190*EX191)+(EX203*EX204))),((((('Feed Inputs'!EX38/7)*365.25)*2000)-(SUM(EX90,EX103,EX116)))/((EX164*EX165)+(EX177*EX178)+(EX190*EX191)+(EX203*EX204))))))</f>
        <v>#DIV/0!</v>
      </c>
      <c r="EY163" s="8" t="e">
        <f>IF('Feed Inputs'!EY4="Estimated ADFI",('Feed Inputs'!EY32),IF('Feed Inputs'!EY8="No",'Feed Inputs'!EY32,IF(AND('Feed Inputs'!EY8="Yes",('Feed Inputs'!EY7="No")),(((('Feed Inputs'!EY38/7)*365.25)*2000)/((EY164*EY165)+(EY177*EY178)+(EY190*EY191)+(EY203*EY204))),((((('Feed Inputs'!EY38/7)*365.25)*2000)-(SUM(EY90,EY103,EY116)))/((EY164*EY165)+(EY177*EY178)+(EY190*EY191)+(EY203*EY204))))))</f>
        <v>#DIV/0!</v>
      </c>
      <c r="EZ163" s="8" t="e">
        <f>IF('Feed Inputs'!EZ4="Estimated ADFI",('Feed Inputs'!EZ32),IF('Feed Inputs'!EZ8="No",'Feed Inputs'!EZ32,IF(AND('Feed Inputs'!EZ8="Yes",('Feed Inputs'!EZ7="No")),(((('Feed Inputs'!EZ38/7)*365.25)*2000)/((EZ164*EZ165)+(EZ177*EZ178)+(EZ190*EZ191)+(EZ203*EZ204))),((((('Feed Inputs'!EZ38/7)*365.25)*2000)-(SUM(EZ90,EZ103,EZ116)))/((EZ164*EZ165)+(EZ177*EZ178)+(EZ190*EZ191)+(EZ203*EZ204))))))</f>
        <v>#DIV/0!</v>
      </c>
      <c r="FA163" s="8" t="e">
        <f>IF('Feed Inputs'!FA4="Estimated ADFI",('Feed Inputs'!FA32),IF('Feed Inputs'!FA8="No",'Feed Inputs'!FA32,IF(AND('Feed Inputs'!FA8="Yes",('Feed Inputs'!FA7="No")),(((('Feed Inputs'!FA38/7)*365.25)*2000)/((FA164*FA165)+(FA177*FA178)+(FA190*FA191)+(FA203*FA204))),((((('Feed Inputs'!FA38/7)*365.25)*2000)-(SUM(FA90,FA103,FA116)))/((FA164*FA165)+(FA177*FA178)+(FA190*FA191)+(FA203*FA204))))))</f>
        <v>#DIV/0!</v>
      </c>
    </row>
    <row r="164" spans="1:157" x14ac:dyDescent="0.25">
      <c r="A164" s="11" t="s">
        <v>9</v>
      </c>
      <c r="B164" s="8" t="e">
        <f>Inputs!B10-Inputs!B30</f>
        <v>#DIV/0!</v>
      </c>
      <c r="C164" s="8">
        <f>Inputs!C10-Inputs!C30</f>
        <v>0</v>
      </c>
      <c r="D164" s="8">
        <f>Inputs!D10-Inputs!D30</f>
        <v>0</v>
      </c>
      <c r="E164" s="8">
        <f>Inputs!E10-Inputs!E30</f>
        <v>0</v>
      </c>
      <c r="F164" s="8">
        <f>Inputs!F10-Inputs!F30</f>
        <v>0</v>
      </c>
      <c r="G164" s="8">
        <f>Inputs!G10-Inputs!G30</f>
        <v>0</v>
      </c>
      <c r="H164" s="8">
        <f>Inputs!H10-Inputs!H30</f>
        <v>0</v>
      </c>
      <c r="I164" s="8">
        <f>Inputs!I10-Inputs!I30</f>
        <v>0</v>
      </c>
      <c r="J164" s="8">
        <f>Inputs!J10-Inputs!J30</f>
        <v>0</v>
      </c>
      <c r="K164" s="8">
        <f>Inputs!K10-Inputs!K30</f>
        <v>0</v>
      </c>
      <c r="L164" s="8">
        <f>Inputs!L10-Inputs!L30</f>
        <v>0</v>
      </c>
      <c r="M164" s="8">
        <f>Inputs!M10-Inputs!M30</f>
        <v>0</v>
      </c>
      <c r="N164" s="8">
        <f>Inputs!N10-Inputs!N30</f>
        <v>0</v>
      </c>
      <c r="O164" s="8">
        <f>Inputs!O10-Inputs!O30</f>
        <v>0</v>
      </c>
      <c r="P164" s="8">
        <f>Inputs!P10-Inputs!P30</f>
        <v>0</v>
      </c>
      <c r="Q164" s="8">
        <f>Inputs!Q10-Inputs!Q30</f>
        <v>0</v>
      </c>
      <c r="R164" s="8">
        <f>Inputs!R10-Inputs!R30</f>
        <v>0</v>
      </c>
      <c r="S164" s="8">
        <f>Inputs!S10-Inputs!S30</f>
        <v>0</v>
      </c>
      <c r="T164" s="8">
        <f>Inputs!T10-Inputs!T30</f>
        <v>0</v>
      </c>
      <c r="U164" s="8">
        <f>Inputs!U10-Inputs!U30</f>
        <v>0</v>
      </c>
      <c r="V164" s="8">
        <f>Inputs!V10-Inputs!V30</f>
        <v>0</v>
      </c>
      <c r="W164" s="8">
        <f>Inputs!W10-Inputs!W30</f>
        <v>0</v>
      </c>
      <c r="X164" s="8">
        <f>Inputs!X10-Inputs!X30</f>
        <v>0</v>
      </c>
      <c r="Y164" s="8">
        <f>Inputs!Y10-Inputs!Y30</f>
        <v>0</v>
      </c>
      <c r="Z164" s="8">
        <f>Inputs!Z10-Inputs!Z30</f>
        <v>0</v>
      </c>
      <c r="AA164" s="8">
        <f>Inputs!AA10-Inputs!AA30</f>
        <v>0</v>
      </c>
      <c r="AB164" s="8">
        <f>Inputs!AB10-Inputs!AB30</f>
        <v>0</v>
      </c>
      <c r="AC164" s="8">
        <f>Inputs!AC10-Inputs!AC30</f>
        <v>0</v>
      </c>
      <c r="AD164" s="8">
        <f>Inputs!AD10-Inputs!AD30</f>
        <v>0</v>
      </c>
      <c r="AE164" s="8">
        <f>Inputs!AE10-Inputs!AE30</f>
        <v>0</v>
      </c>
      <c r="AF164" s="8">
        <f>Inputs!AF10-Inputs!AF30</f>
        <v>0</v>
      </c>
      <c r="AG164" s="8">
        <f>Inputs!AG10-Inputs!AG30</f>
        <v>0</v>
      </c>
      <c r="AH164" s="8">
        <f>Inputs!AH10-Inputs!AH30</f>
        <v>0</v>
      </c>
      <c r="AI164" s="8">
        <f>Inputs!AI10-Inputs!AI30</f>
        <v>0</v>
      </c>
      <c r="AJ164" s="8">
        <f>Inputs!AJ10-Inputs!AJ30</f>
        <v>0</v>
      </c>
      <c r="AK164" s="8">
        <f>Inputs!AK10-Inputs!AK30</f>
        <v>0</v>
      </c>
      <c r="AL164" s="8">
        <f>Inputs!AL10-Inputs!AL30</f>
        <v>0</v>
      </c>
      <c r="AM164" s="8">
        <f>Inputs!AM10-Inputs!AM30</f>
        <v>0</v>
      </c>
      <c r="AN164" s="8">
        <f>Inputs!AN10-Inputs!AN30</f>
        <v>0</v>
      </c>
      <c r="AO164" s="8">
        <f>Inputs!AO10-Inputs!AO30</f>
        <v>0</v>
      </c>
      <c r="AP164" s="8">
        <f>Inputs!AP10-Inputs!AP30</f>
        <v>0</v>
      </c>
      <c r="AQ164" s="8">
        <f>Inputs!AQ10-Inputs!AQ30</f>
        <v>0</v>
      </c>
      <c r="AR164" s="8">
        <f>Inputs!AR10-Inputs!AR30</f>
        <v>0</v>
      </c>
      <c r="AS164" s="8">
        <f>Inputs!AS10-Inputs!AS30</f>
        <v>0</v>
      </c>
      <c r="AT164" s="8">
        <f>Inputs!AT10-Inputs!AT30</f>
        <v>0</v>
      </c>
      <c r="AU164" s="8">
        <f>Inputs!AU10-Inputs!AU30</f>
        <v>0</v>
      </c>
      <c r="AV164" s="8">
        <f>Inputs!AV10-Inputs!AV30</f>
        <v>0</v>
      </c>
      <c r="AW164" s="8">
        <f>Inputs!AW10-Inputs!AW30</f>
        <v>0</v>
      </c>
      <c r="AX164" s="8">
        <f>Inputs!AX10-Inputs!AX30</f>
        <v>0</v>
      </c>
      <c r="AY164" s="8">
        <f>Inputs!AY10-Inputs!AY30</f>
        <v>0</v>
      </c>
      <c r="AZ164" s="8">
        <f>Inputs!AZ10-Inputs!AZ30</f>
        <v>0</v>
      </c>
      <c r="BA164" s="8">
        <f>Inputs!BA10-Inputs!BA30</f>
        <v>0</v>
      </c>
      <c r="BB164" s="8">
        <f>Inputs!BB10-Inputs!BB30</f>
        <v>0</v>
      </c>
      <c r="BC164" s="8">
        <f>Inputs!BC10-Inputs!BC30</f>
        <v>0</v>
      </c>
      <c r="BD164" s="8">
        <f>Inputs!BD10-Inputs!BD30</f>
        <v>0</v>
      </c>
      <c r="BE164" s="8">
        <f>Inputs!BE10-Inputs!BE30</f>
        <v>0</v>
      </c>
      <c r="BF164" s="8">
        <f>Inputs!BF10-Inputs!BF30</f>
        <v>0</v>
      </c>
      <c r="BG164" s="8">
        <f>Inputs!BG10-Inputs!BG30</f>
        <v>0</v>
      </c>
      <c r="BH164" s="8">
        <f>Inputs!BH10-Inputs!BH30</f>
        <v>0</v>
      </c>
      <c r="BI164" s="8">
        <f>Inputs!BI10-Inputs!BI30</f>
        <v>0</v>
      </c>
      <c r="BJ164" s="8">
        <f>Inputs!BJ10-Inputs!BJ30</f>
        <v>0</v>
      </c>
      <c r="BK164" s="8">
        <f>Inputs!BK10-Inputs!BK30</f>
        <v>0</v>
      </c>
      <c r="BL164" s="8">
        <f>Inputs!BL10-Inputs!BL30</f>
        <v>0</v>
      </c>
      <c r="BM164" s="8">
        <f>Inputs!BM10-Inputs!BM30</f>
        <v>0</v>
      </c>
      <c r="BN164" s="8">
        <f>Inputs!BN10-Inputs!BN30</f>
        <v>0</v>
      </c>
      <c r="BO164" s="8">
        <f>Inputs!BO10-Inputs!BO30</f>
        <v>0</v>
      </c>
      <c r="BP164" s="8">
        <f>Inputs!BP10-Inputs!BP30</f>
        <v>0</v>
      </c>
      <c r="BQ164" s="8">
        <f>Inputs!BQ10-Inputs!BQ30</f>
        <v>0</v>
      </c>
      <c r="BR164" s="8">
        <f>Inputs!BR10-Inputs!BR30</f>
        <v>0</v>
      </c>
      <c r="BS164" s="8">
        <f>Inputs!BS10-Inputs!BS30</f>
        <v>0</v>
      </c>
      <c r="BT164" s="8">
        <f>Inputs!BT10-Inputs!BT30</f>
        <v>0</v>
      </c>
      <c r="BU164" s="8">
        <f>Inputs!BU10-Inputs!BU30</f>
        <v>0</v>
      </c>
      <c r="BV164" s="8">
        <f>Inputs!BV10-Inputs!BV30</f>
        <v>0</v>
      </c>
      <c r="BW164" s="8">
        <f>Inputs!BW10-Inputs!BW30</f>
        <v>0</v>
      </c>
      <c r="BX164" s="8">
        <f>Inputs!BX10-Inputs!BX30</f>
        <v>0</v>
      </c>
      <c r="BY164" s="8">
        <f>Inputs!BY10-Inputs!BY30</f>
        <v>0</v>
      </c>
      <c r="BZ164" s="8">
        <f>Inputs!BZ10-Inputs!BZ30</f>
        <v>0</v>
      </c>
      <c r="CA164" s="8">
        <f>Inputs!CA10-Inputs!CA30</f>
        <v>0</v>
      </c>
      <c r="CB164" s="8">
        <f>Inputs!CB10-Inputs!CB30</f>
        <v>0</v>
      </c>
      <c r="CC164" s="8">
        <f>Inputs!CC10-Inputs!CC30</f>
        <v>0</v>
      </c>
      <c r="CD164" s="8">
        <f>Inputs!CD10-Inputs!CD30</f>
        <v>0</v>
      </c>
      <c r="CE164" s="8">
        <f>Inputs!CE10-Inputs!CE30</f>
        <v>0</v>
      </c>
      <c r="CF164" s="8">
        <f>Inputs!CF10-Inputs!CF30</f>
        <v>0</v>
      </c>
      <c r="CG164" s="8">
        <f>Inputs!CG10-Inputs!CG30</f>
        <v>0</v>
      </c>
      <c r="CH164" s="8">
        <f>Inputs!CH10-Inputs!CH30</f>
        <v>0</v>
      </c>
      <c r="CI164" s="8">
        <f>Inputs!CI10-Inputs!CI30</f>
        <v>0</v>
      </c>
      <c r="CJ164" s="8">
        <f>Inputs!CJ10-Inputs!CJ30</f>
        <v>0</v>
      </c>
      <c r="CK164" s="8">
        <f>Inputs!CK10-Inputs!CK30</f>
        <v>0</v>
      </c>
      <c r="CL164" s="8">
        <f>Inputs!CL10-Inputs!CL30</f>
        <v>0</v>
      </c>
      <c r="CM164" s="8">
        <f>Inputs!CM10-Inputs!CM30</f>
        <v>0</v>
      </c>
      <c r="CN164" s="8">
        <f>Inputs!CN10-Inputs!CN30</f>
        <v>0</v>
      </c>
      <c r="CO164" s="8">
        <f>Inputs!CO10-Inputs!CO30</f>
        <v>0</v>
      </c>
      <c r="CP164" s="8">
        <f>Inputs!CP10-Inputs!CP30</f>
        <v>0</v>
      </c>
      <c r="CQ164" s="8">
        <f>Inputs!CQ10-Inputs!CQ30</f>
        <v>0</v>
      </c>
      <c r="CR164" s="8">
        <f>Inputs!CR10-Inputs!CR30</f>
        <v>0</v>
      </c>
      <c r="CS164" s="8">
        <f>Inputs!CS10-Inputs!CS30</f>
        <v>0</v>
      </c>
      <c r="CT164" s="8">
        <f>Inputs!CT10-Inputs!CT30</f>
        <v>0</v>
      </c>
      <c r="CU164" s="8">
        <f>Inputs!CU10-Inputs!CU30</f>
        <v>0</v>
      </c>
      <c r="CV164" s="8">
        <f>Inputs!CV10-Inputs!CV30</f>
        <v>0</v>
      </c>
      <c r="CW164" s="8">
        <f>Inputs!CW10-Inputs!CW30</f>
        <v>0</v>
      </c>
      <c r="CX164" s="8">
        <f>Inputs!CX10-Inputs!CX30</f>
        <v>0</v>
      </c>
      <c r="CY164" s="8">
        <f>Inputs!CY10-Inputs!CY30</f>
        <v>0</v>
      </c>
      <c r="CZ164" s="8">
        <f>Inputs!CZ10-Inputs!CZ30</f>
        <v>0</v>
      </c>
      <c r="DA164" s="8">
        <f>Inputs!DA10-Inputs!DA30</f>
        <v>0</v>
      </c>
      <c r="DB164" s="8">
        <f>Inputs!DB10-Inputs!DB30</f>
        <v>0</v>
      </c>
      <c r="DC164" s="8">
        <f>Inputs!DC10-Inputs!DC30</f>
        <v>0</v>
      </c>
      <c r="DD164" s="8">
        <f>Inputs!DD10-Inputs!DD30</f>
        <v>0</v>
      </c>
      <c r="DE164" s="8">
        <f>Inputs!DE10-Inputs!DE30</f>
        <v>0</v>
      </c>
      <c r="DF164" s="8">
        <f>Inputs!DF10-Inputs!DF30</f>
        <v>0</v>
      </c>
      <c r="DG164" s="8">
        <f>Inputs!DG10-Inputs!DG30</f>
        <v>0</v>
      </c>
      <c r="DH164" s="8">
        <f>Inputs!DH10-Inputs!DH30</f>
        <v>0</v>
      </c>
      <c r="DI164" s="8">
        <f>Inputs!DI10-Inputs!DI30</f>
        <v>0</v>
      </c>
      <c r="DJ164" s="8">
        <f>Inputs!DJ10-Inputs!DJ30</f>
        <v>0</v>
      </c>
      <c r="DK164" s="8">
        <f>Inputs!DK10-Inputs!DK30</f>
        <v>0</v>
      </c>
      <c r="DL164" s="8">
        <f>Inputs!DL10-Inputs!DL30</f>
        <v>0</v>
      </c>
      <c r="DM164" s="8">
        <f>Inputs!DM10-Inputs!DM30</f>
        <v>0</v>
      </c>
      <c r="DN164" s="8">
        <f>Inputs!DN10-Inputs!DN30</f>
        <v>0</v>
      </c>
      <c r="DO164" s="8">
        <f>Inputs!DO10-Inputs!DO30</f>
        <v>0</v>
      </c>
      <c r="DP164" s="8">
        <f>Inputs!DP10-Inputs!DP30</f>
        <v>0</v>
      </c>
      <c r="DQ164" s="8">
        <f>Inputs!DQ10-Inputs!DQ30</f>
        <v>0</v>
      </c>
      <c r="DR164" s="8">
        <f>Inputs!DR10-Inputs!DR30</f>
        <v>0</v>
      </c>
      <c r="DS164" s="8">
        <f>Inputs!DS10-Inputs!DS30</f>
        <v>0</v>
      </c>
      <c r="DT164" s="8">
        <f>Inputs!DT10-Inputs!DT30</f>
        <v>0</v>
      </c>
      <c r="DU164" s="8">
        <f>Inputs!DU10-Inputs!DU30</f>
        <v>0</v>
      </c>
      <c r="DV164" s="8">
        <f>Inputs!DV10-Inputs!DV30</f>
        <v>0</v>
      </c>
      <c r="DW164" s="8">
        <f>Inputs!DW10-Inputs!DW30</f>
        <v>0</v>
      </c>
      <c r="DX164" s="8">
        <f>Inputs!DX10-Inputs!DX30</f>
        <v>0</v>
      </c>
      <c r="DY164" s="8">
        <f>Inputs!DY10-Inputs!DY30</f>
        <v>0</v>
      </c>
      <c r="DZ164" s="8">
        <f>Inputs!DZ10-Inputs!DZ30</f>
        <v>0</v>
      </c>
      <c r="EA164" s="8">
        <f>Inputs!EA10-Inputs!EA30</f>
        <v>0</v>
      </c>
      <c r="EB164" s="8">
        <f>Inputs!EB10-Inputs!EB30</f>
        <v>0</v>
      </c>
      <c r="EC164" s="8">
        <f>Inputs!EC10-Inputs!EC30</f>
        <v>0</v>
      </c>
      <c r="ED164" s="8">
        <f>Inputs!ED10-Inputs!ED30</f>
        <v>0</v>
      </c>
      <c r="EE164" s="8">
        <f>Inputs!EE10-Inputs!EE30</f>
        <v>0</v>
      </c>
      <c r="EF164" s="8">
        <f>Inputs!EF10-Inputs!EF30</f>
        <v>0</v>
      </c>
      <c r="EG164" s="8">
        <f>Inputs!EG10-Inputs!EG30</f>
        <v>0</v>
      </c>
      <c r="EH164" s="8">
        <f>Inputs!EH10-Inputs!EH30</f>
        <v>0</v>
      </c>
      <c r="EI164" s="8">
        <f>Inputs!EI10-Inputs!EI30</f>
        <v>0</v>
      </c>
      <c r="EJ164" s="8">
        <f>Inputs!EJ10-Inputs!EJ30</f>
        <v>0</v>
      </c>
      <c r="EK164" s="8">
        <f>Inputs!EK10-Inputs!EK30</f>
        <v>0</v>
      </c>
      <c r="EL164" s="8">
        <f>Inputs!EL10-Inputs!EL30</f>
        <v>0</v>
      </c>
      <c r="EM164" s="8">
        <f>Inputs!EM10-Inputs!EM30</f>
        <v>0</v>
      </c>
      <c r="EN164" s="8">
        <f>Inputs!EN10-Inputs!EN30</f>
        <v>0</v>
      </c>
      <c r="EO164" s="8">
        <f>Inputs!EO10-Inputs!EO30</f>
        <v>0</v>
      </c>
      <c r="EP164" s="8">
        <f>Inputs!EP10-Inputs!EP30</f>
        <v>0</v>
      </c>
      <c r="EQ164" s="8">
        <f>Inputs!EQ10-Inputs!EQ30</f>
        <v>0</v>
      </c>
      <c r="ER164" s="8">
        <f>Inputs!ER10-Inputs!ER30</f>
        <v>0</v>
      </c>
      <c r="ES164" s="8">
        <f>Inputs!ES10-Inputs!ES30</f>
        <v>0</v>
      </c>
      <c r="ET164" s="8">
        <f>Inputs!ET10-Inputs!ET30</f>
        <v>0</v>
      </c>
      <c r="EU164" s="8">
        <f>Inputs!EU10-Inputs!EU30</f>
        <v>0</v>
      </c>
      <c r="EV164" s="8">
        <f>Inputs!EV10-Inputs!EV30</f>
        <v>0</v>
      </c>
      <c r="EW164" s="8">
        <f>Inputs!EW10-Inputs!EW30</f>
        <v>0</v>
      </c>
      <c r="EX164" s="8">
        <f>Inputs!EX10-Inputs!EX30</f>
        <v>0</v>
      </c>
      <c r="EY164" s="8">
        <f>Inputs!EY10-Inputs!EY30</f>
        <v>0</v>
      </c>
      <c r="EZ164" s="8">
        <f>Inputs!EZ10-Inputs!EZ30</f>
        <v>0</v>
      </c>
      <c r="FA164" s="8">
        <f>Inputs!FA10-Inputs!FA30</f>
        <v>0</v>
      </c>
    </row>
    <row r="165" spans="1:157" x14ac:dyDescent="0.25">
      <c r="A165" s="136" t="s">
        <v>148</v>
      </c>
      <c r="B165" s="26" t="e">
        <f>(B162/7)*365.25</f>
        <v>#DIV/0!</v>
      </c>
      <c r="C165" s="26">
        <f t="shared" ref="C165:BN165" si="268">(C162/7)*365.25</f>
        <v>0</v>
      </c>
      <c r="D165" s="26">
        <f t="shared" si="268"/>
        <v>0</v>
      </c>
      <c r="E165" s="26">
        <f t="shared" si="268"/>
        <v>0</v>
      </c>
      <c r="F165" s="26">
        <f t="shared" si="268"/>
        <v>0</v>
      </c>
      <c r="G165" s="26">
        <f t="shared" si="268"/>
        <v>0</v>
      </c>
      <c r="H165" s="26">
        <f t="shared" si="268"/>
        <v>0</v>
      </c>
      <c r="I165" s="26">
        <f t="shared" si="268"/>
        <v>0</v>
      </c>
      <c r="J165" s="26">
        <f t="shared" si="268"/>
        <v>0</v>
      </c>
      <c r="K165" s="26">
        <f t="shared" si="268"/>
        <v>0</v>
      </c>
      <c r="L165" s="26">
        <f t="shared" si="268"/>
        <v>0</v>
      </c>
      <c r="M165" s="26">
        <f t="shared" si="268"/>
        <v>0</v>
      </c>
      <c r="N165" s="26">
        <f t="shared" si="268"/>
        <v>0</v>
      </c>
      <c r="O165" s="26">
        <f t="shared" si="268"/>
        <v>0</v>
      </c>
      <c r="P165" s="26">
        <f t="shared" si="268"/>
        <v>0</v>
      </c>
      <c r="Q165" s="26">
        <f t="shared" si="268"/>
        <v>0</v>
      </c>
      <c r="R165" s="26">
        <f t="shared" si="268"/>
        <v>0</v>
      </c>
      <c r="S165" s="26">
        <f t="shared" si="268"/>
        <v>0</v>
      </c>
      <c r="T165" s="26">
        <f t="shared" si="268"/>
        <v>0</v>
      </c>
      <c r="U165" s="26">
        <f t="shared" si="268"/>
        <v>0</v>
      </c>
      <c r="V165" s="26">
        <f t="shared" si="268"/>
        <v>0</v>
      </c>
      <c r="W165" s="26">
        <f t="shared" si="268"/>
        <v>0</v>
      </c>
      <c r="X165" s="26">
        <f t="shared" si="268"/>
        <v>0</v>
      </c>
      <c r="Y165" s="26">
        <f t="shared" si="268"/>
        <v>0</v>
      </c>
      <c r="Z165" s="26">
        <f t="shared" si="268"/>
        <v>0</v>
      </c>
      <c r="AA165" s="26">
        <f t="shared" si="268"/>
        <v>0</v>
      </c>
      <c r="AB165" s="26">
        <f t="shared" si="268"/>
        <v>0</v>
      </c>
      <c r="AC165" s="26">
        <f t="shared" si="268"/>
        <v>0</v>
      </c>
      <c r="AD165" s="26">
        <f t="shared" si="268"/>
        <v>0</v>
      </c>
      <c r="AE165" s="26">
        <f t="shared" si="268"/>
        <v>0</v>
      </c>
      <c r="AF165" s="26">
        <f t="shared" si="268"/>
        <v>0</v>
      </c>
      <c r="AG165" s="26">
        <f t="shared" si="268"/>
        <v>0</v>
      </c>
      <c r="AH165" s="26">
        <f t="shared" si="268"/>
        <v>0</v>
      </c>
      <c r="AI165" s="26">
        <f t="shared" si="268"/>
        <v>0</v>
      </c>
      <c r="AJ165" s="26">
        <f t="shared" si="268"/>
        <v>0</v>
      </c>
      <c r="AK165" s="26">
        <f t="shared" si="268"/>
        <v>0</v>
      </c>
      <c r="AL165" s="26">
        <f t="shared" si="268"/>
        <v>0</v>
      </c>
      <c r="AM165" s="26">
        <f t="shared" si="268"/>
        <v>0</v>
      </c>
      <c r="AN165" s="26">
        <f t="shared" si="268"/>
        <v>0</v>
      </c>
      <c r="AO165" s="26">
        <f t="shared" si="268"/>
        <v>0</v>
      </c>
      <c r="AP165" s="26">
        <f t="shared" si="268"/>
        <v>0</v>
      </c>
      <c r="AQ165" s="26">
        <f t="shared" si="268"/>
        <v>0</v>
      </c>
      <c r="AR165" s="26">
        <f t="shared" si="268"/>
        <v>0</v>
      </c>
      <c r="AS165" s="26">
        <f t="shared" si="268"/>
        <v>0</v>
      </c>
      <c r="AT165" s="26">
        <f t="shared" si="268"/>
        <v>0</v>
      </c>
      <c r="AU165" s="26">
        <f t="shared" si="268"/>
        <v>0</v>
      </c>
      <c r="AV165" s="26">
        <f t="shared" si="268"/>
        <v>0</v>
      </c>
      <c r="AW165" s="26">
        <f t="shared" si="268"/>
        <v>0</v>
      </c>
      <c r="AX165" s="26">
        <f t="shared" si="268"/>
        <v>0</v>
      </c>
      <c r="AY165" s="26">
        <f t="shared" si="268"/>
        <v>0</v>
      </c>
      <c r="AZ165" s="26">
        <f t="shared" si="268"/>
        <v>0</v>
      </c>
      <c r="BA165" s="26">
        <f t="shared" si="268"/>
        <v>0</v>
      </c>
      <c r="BB165" s="26">
        <f t="shared" si="268"/>
        <v>0</v>
      </c>
      <c r="BC165" s="26">
        <f t="shared" si="268"/>
        <v>0</v>
      </c>
      <c r="BD165" s="26">
        <f t="shared" si="268"/>
        <v>0</v>
      </c>
      <c r="BE165" s="26">
        <f t="shared" si="268"/>
        <v>0</v>
      </c>
      <c r="BF165" s="26">
        <f t="shared" si="268"/>
        <v>0</v>
      </c>
      <c r="BG165" s="26">
        <f t="shared" si="268"/>
        <v>0</v>
      </c>
      <c r="BH165" s="26">
        <f t="shared" si="268"/>
        <v>0</v>
      </c>
      <c r="BI165" s="26">
        <f t="shared" si="268"/>
        <v>0</v>
      </c>
      <c r="BJ165" s="26">
        <f t="shared" si="268"/>
        <v>0</v>
      </c>
      <c r="BK165" s="26">
        <f t="shared" si="268"/>
        <v>0</v>
      </c>
      <c r="BL165" s="26">
        <f t="shared" si="268"/>
        <v>0</v>
      </c>
      <c r="BM165" s="26">
        <f t="shared" si="268"/>
        <v>0</v>
      </c>
      <c r="BN165" s="26">
        <f t="shared" si="268"/>
        <v>0</v>
      </c>
      <c r="BO165" s="26">
        <f t="shared" ref="BO165:DZ165" si="269">(BO162/7)*365.25</f>
        <v>0</v>
      </c>
      <c r="BP165" s="26">
        <f t="shared" si="269"/>
        <v>0</v>
      </c>
      <c r="BQ165" s="26">
        <f t="shared" si="269"/>
        <v>0</v>
      </c>
      <c r="BR165" s="26">
        <f t="shared" si="269"/>
        <v>0</v>
      </c>
      <c r="BS165" s="26">
        <f t="shared" si="269"/>
        <v>0</v>
      </c>
      <c r="BT165" s="26">
        <f t="shared" si="269"/>
        <v>0</v>
      </c>
      <c r="BU165" s="26">
        <f t="shared" si="269"/>
        <v>0</v>
      </c>
      <c r="BV165" s="26">
        <f t="shared" si="269"/>
        <v>0</v>
      </c>
      <c r="BW165" s="26">
        <f t="shared" si="269"/>
        <v>0</v>
      </c>
      <c r="BX165" s="26">
        <f t="shared" si="269"/>
        <v>0</v>
      </c>
      <c r="BY165" s="26">
        <f t="shared" si="269"/>
        <v>0</v>
      </c>
      <c r="BZ165" s="26">
        <f t="shared" si="269"/>
        <v>0</v>
      </c>
      <c r="CA165" s="26">
        <f t="shared" si="269"/>
        <v>0</v>
      </c>
      <c r="CB165" s="26">
        <f t="shared" si="269"/>
        <v>0</v>
      </c>
      <c r="CC165" s="26">
        <f t="shared" si="269"/>
        <v>0</v>
      </c>
      <c r="CD165" s="26">
        <f t="shared" si="269"/>
        <v>0</v>
      </c>
      <c r="CE165" s="26">
        <f t="shared" si="269"/>
        <v>0</v>
      </c>
      <c r="CF165" s="26">
        <f t="shared" si="269"/>
        <v>0</v>
      </c>
      <c r="CG165" s="26">
        <f t="shared" si="269"/>
        <v>0</v>
      </c>
      <c r="CH165" s="26">
        <f t="shared" si="269"/>
        <v>0</v>
      </c>
      <c r="CI165" s="26">
        <f t="shared" si="269"/>
        <v>0</v>
      </c>
      <c r="CJ165" s="26">
        <f t="shared" si="269"/>
        <v>0</v>
      </c>
      <c r="CK165" s="26">
        <f t="shared" si="269"/>
        <v>0</v>
      </c>
      <c r="CL165" s="26">
        <f t="shared" si="269"/>
        <v>0</v>
      </c>
      <c r="CM165" s="26">
        <f t="shared" si="269"/>
        <v>0</v>
      </c>
      <c r="CN165" s="26">
        <f t="shared" si="269"/>
        <v>0</v>
      </c>
      <c r="CO165" s="26">
        <f t="shared" si="269"/>
        <v>0</v>
      </c>
      <c r="CP165" s="26">
        <f t="shared" si="269"/>
        <v>0</v>
      </c>
      <c r="CQ165" s="26">
        <f t="shared" si="269"/>
        <v>0</v>
      </c>
      <c r="CR165" s="26">
        <f t="shared" si="269"/>
        <v>0</v>
      </c>
      <c r="CS165" s="26">
        <f t="shared" si="269"/>
        <v>0</v>
      </c>
      <c r="CT165" s="26">
        <f t="shared" si="269"/>
        <v>0</v>
      </c>
      <c r="CU165" s="26">
        <f t="shared" si="269"/>
        <v>0</v>
      </c>
      <c r="CV165" s="26">
        <f t="shared" si="269"/>
        <v>0</v>
      </c>
      <c r="CW165" s="26">
        <f t="shared" si="269"/>
        <v>0</v>
      </c>
      <c r="CX165" s="26">
        <f t="shared" si="269"/>
        <v>0</v>
      </c>
      <c r="CY165" s="26">
        <f t="shared" si="269"/>
        <v>0</v>
      </c>
      <c r="CZ165" s="26">
        <f t="shared" si="269"/>
        <v>0</v>
      </c>
      <c r="DA165" s="26">
        <f t="shared" si="269"/>
        <v>0</v>
      </c>
      <c r="DB165" s="26">
        <f t="shared" si="269"/>
        <v>0</v>
      </c>
      <c r="DC165" s="26">
        <f t="shared" si="269"/>
        <v>0</v>
      </c>
      <c r="DD165" s="26">
        <f t="shared" si="269"/>
        <v>0</v>
      </c>
      <c r="DE165" s="26">
        <f t="shared" si="269"/>
        <v>0</v>
      </c>
      <c r="DF165" s="26">
        <f t="shared" si="269"/>
        <v>0</v>
      </c>
      <c r="DG165" s="26">
        <f t="shared" si="269"/>
        <v>0</v>
      </c>
      <c r="DH165" s="26">
        <f t="shared" si="269"/>
        <v>0</v>
      </c>
      <c r="DI165" s="26">
        <f t="shared" si="269"/>
        <v>0</v>
      </c>
      <c r="DJ165" s="26">
        <f t="shared" si="269"/>
        <v>0</v>
      </c>
      <c r="DK165" s="26">
        <f t="shared" si="269"/>
        <v>0</v>
      </c>
      <c r="DL165" s="26">
        <f t="shared" si="269"/>
        <v>0</v>
      </c>
      <c r="DM165" s="26">
        <f t="shared" si="269"/>
        <v>0</v>
      </c>
      <c r="DN165" s="26">
        <f t="shared" si="269"/>
        <v>0</v>
      </c>
      <c r="DO165" s="26">
        <f t="shared" si="269"/>
        <v>0</v>
      </c>
      <c r="DP165" s="26">
        <f t="shared" si="269"/>
        <v>0</v>
      </c>
      <c r="DQ165" s="26">
        <f t="shared" si="269"/>
        <v>0</v>
      </c>
      <c r="DR165" s="26">
        <f t="shared" si="269"/>
        <v>0</v>
      </c>
      <c r="DS165" s="26">
        <f t="shared" si="269"/>
        <v>0</v>
      </c>
      <c r="DT165" s="26">
        <f t="shared" si="269"/>
        <v>0</v>
      </c>
      <c r="DU165" s="26">
        <f t="shared" si="269"/>
        <v>0</v>
      </c>
      <c r="DV165" s="26">
        <f t="shared" si="269"/>
        <v>0</v>
      </c>
      <c r="DW165" s="26">
        <f t="shared" si="269"/>
        <v>0</v>
      </c>
      <c r="DX165" s="26">
        <f t="shared" si="269"/>
        <v>0</v>
      </c>
      <c r="DY165" s="26">
        <f t="shared" si="269"/>
        <v>0</v>
      </c>
      <c r="DZ165" s="26">
        <f t="shared" si="269"/>
        <v>0</v>
      </c>
      <c r="EA165" s="26">
        <f t="shared" ref="EA165:FA165" si="270">(EA162/7)*365.25</f>
        <v>0</v>
      </c>
      <c r="EB165" s="26">
        <f t="shared" si="270"/>
        <v>0</v>
      </c>
      <c r="EC165" s="26">
        <f t="shared" si="270"/>
        <v>0</v>
      </c>
      <c r="ED165" s="26">
        <f t="shared" si="270"/>
        <v>0</v>
      </c>
      <c r="EE165" s="26">
        <f t="shared" si="270"/>
        <v>0</v>
      </c>
      <c r="EF165" s="26">
        <f t="shared" si="270"/>
        <v>0</v>
      </c>
      <c r="EG165" s="26">
        <f t="shared" si="270"/>
        <v>0</v>
      </c>
      <c r="EH165" s="26">
        <f t="shared" si="270"/>
        <v>0</v>
      </c>
      <c r="EI165" s="26">
        <f t="shared" si="270"/>
        <v>0</v>
      </c>
      <c r="EJ165" s="26">
        <f t="shared" si="270"/>
        <v>0</v>
      </c>
      <c r="EK165" s="26">
        <f t="shared" si="270"/>
        <v>0</v>
      </c>
      <c r="EL165" s="26">
        <f t="shared" si="270"/>
        <v>0</v>
      </c>
      <c r="EM165" s="26">
        <f t="shared" si="270"/>
        <v>0</v>
      </c>
      <c r="EN165" s="26">
        <f t="shared" si="270"/>
        <v>0</v>
      </c>
      <c r="EO165" s="26">
        <f t="shared" si="270"/>
        <v>0</v>
      </c>
      <c r="EP165" s="26">
        <f t="shared" si="270"/>
        <v>0</v>
      </c>
      <c r="EQ165" s="26">
        <f t="shared" si="270"/>
        <v>0</v>
      </c>
      <c r="ER165" s="26">
        <f t="shared" si="270"/>
        <v>0</v>
      </c>
      <c r="ES165" s="26">
        <f t="shared" si="270"/>
        <v>0</v>
      </c>
      <c r="ET165" s="26">
        <f t="shared" si="270"/>
        <v>0</v>
      </c>
      <c r="EU165" s="26">
        <f t="shared" si="270"/>
        <v>0</v>
      </c>
      <c r="EV165" s="26">
        <f t="shared" si="270"/>
        <v>0</v>
      </c>
      <c r="EW165" s="26">
        <f t="shared" si="270"/>
        <v>0</v>
      </c>
      <c r="EX165" s="26">
        <f t="shared" si="270"/>
        <v>0</v>
      </c>
      <c r="EY165" s="26">
        <f t="shared" si="270"/>
        <v>0</v>
      </c>
      <c r="EZ165" s="26">
        <f t="shared" si="270"/>
        <v>0</v>
      </c>
      <c r="FA165" s="26">
        <f t="shared" si="270"/>
        <v>0</v>
      </c>
    </row>
    <row r="166" spans="1:157" x14ac:dyDescent="0.25">
      <c r="A166" s="11" t="s">
        <v>193</v>
      </c>
      <c r="B166" s="26" t="e">
        <f>B165*B163*B164</f>
        <v>#DIV/0!</v>
      </c>
      <c r="C166" s="26" t="e">
        <f t="shared" ref="C166:BN166" si="271">C165*C163*C164</f>
        <v>#DIV/0!</v>
      </c>
      <c r="D166" s="26" t="e">
        <f t="shared" si="271"/>
        <v>#DIV/0!</v>
      </c>
      <c r="E166" s="26" t="e">
        <f t="shared" si="271"/>
        <v>#DIV/0!</v>
      </c>
      <c r="F166" s="26" t="e">
        <f t="shared" si="271"/>
        <v>#DIV/0!</v>
      </c>
      <c r="G166" s="26" t="e">
        <f t="shared" si="271"/>
        <v>#DIV/0!</v>
      </c>
      <c r="H166" s="26" t="e">
        <f t="shared" si="271"/>
        <v>#DIV/0!</v>
      </c>
      <c r="I166" s="26" t="e">
        <f t="shared" si="271"/>
        <v>#DIV/0!</v>
      </c>
      <c r="J166" s="26" t="e">
        <f t="shared" si="271"/>
        <v>#DIV/0!</v>
      </c>
      <c r="K166" s="26" t="e">
        <f t="shared" si="271"/>
        <v>#DIV/0!</v>
      </c>
      <c r="L166" s="26" t="e">
        <f t="shared" si="271"/>
        <v>#DIV/0!</v>
      </c>
      <c r="M166" s="26" t="e">
        <f t="shared" si="271"/>
        <v>#DIV/0!</v>
      </c>
      <c r="N166" s="26" t="e">
        <f t="shared" si="271"/>
        <v>#DIV/0!</v>
      </c>
      <c r="O166" s="26" t="e">
        <f t="shared" si="271"/>
        <v>#DIV/0!</v>
      </c>
      <c r="P166" s="26" t="e">
        <f t="shared" si="271"/>
        <v>#DIV/0!</v>
      </c>
      <c r="Q166" s="26" t="e">
        <f t="shared" si="271"/>
        <v>#DIV/0!</v>
      </c>
      <c r="R166" s="26" t="e">
        <f t="shared" si="271"/>
        <v>#DIV/0!</v>
      </c>
      <c r="S166" s="26" t="e">
        <f t="shared" si="271"/>
        <v>#DIV/0!</v>
      </c>
      <c r="T166" s="26" t="e">
        <f t="shared" si="271"/>
        <v>#DIV/0!</v>
      </c>
      <c r="U166" s="26" t="e">
        <f t="shared" si="271"/>
        <v>#DIV/0!</v>
      </c>
      <c r="V166" s="26" t="e">
        <f t="shared" si="271"/>
        <v>#DIV/0!</v>
      </c>
      <c r="W166" s="26" t="e">
        <f t="shared" si="271"/>
        <v>#DIV/0!</v>
      </c>
      <c r="X166" s="26" t="e">
        <f t="shared" si="271"/>
        <v>#DIV/0!</v>
      </c>
      <c r="Y166" s="26" t="e">
        <f t="shared" si="271"/>
        <v>#DIV/0!</v>
      </c>
      <c r="Z166" s="26" t="e">
        <f t="shared" si="271"/>
        <v>#DIV/0!</v>
      </c>
      <c r="AA166" s="26" t="e">
        <f t="shared" si="271"/>
        <v>#DIV/0!</v>
      </c>
      <c r="AB166" s="26" t="e">
        <f t="shared" si="271"/>
        <v>#DIV/0!</v>
      </c>
      <c r="AC166" s="26" t="e">
        <f t="shared" si="271"/>
        <v>#DIV/0!</v>
      </c>
      <c r="AD166" s="26" t="e">
        <f t="shared" si="271"/>
        <v>#DIV/0!</v>
      </c>
      <c r="AE166" s="26" t="e">
        <f t="shared" si="271"/>
        <v>#DIV/0!</v>
      </c>
      <c r="AF166" s="26" t="e">
        <f t="shared" si="271"/>
        <v>#DIV/0!</v>
      </c>
      <c r="AG166" s="26" t="e">
        <f t="shared" si="271"/>
        <v>#DIV/0!</v>
      </c>
      <c r="AH166" s="26" t="e">
        <f t="shared" si="271"/>
        <v>#DIV/0!</v>
      </c>
      <c r="AI166" s="26" t="e">
        <f t="shared" si="271"/>
        <v>#DIV/0!</v>
      </c>
      <c r="AJ166" s="26" t="e">
        <f t="shared" si="271"/>
        <v>#DIV/0!</v>
      </c>
      <c r="AK166" s="26" t="e">
        <f t="shared" si="271"/>
        <v>#DIV/0!</v>
      </c>
      <c r="AL166" s="26" t="e">
        <f t="shared" si="271"/>
        <v>#DIV/0!</v>
      </c>
      <c r="AM166" s="26" t="e">
        <f t="shared" si="271"/>
        <v>#DIV/0!</v>
      </c>
      <c r="AN166" s="26" t="e">
        <f t="shared" si="271"/>
        <v>#DIV/0!</v>
      </c>
      <c r="AO166" s="26" t="e">
        <f t="shared" si="271"/>
        <v>#DIV/0!</v>
      </c>
      <c r="AP166" s="26" t="e">
        <f t="shared" si="271"/>
        <v>#DIV/0!</v>
      </c>
      <c r="AQ166" s="26" t="e">
        <f t="shared" si="271"/>
        <v>#DIV/0!</v>
      </c>
      <c r="AR166" s="26" t="e">
        <f t="shared" si="271"/>
        <v>#DIV/0!</v>
      </c>
      <c r="AS166" s="26" t="e">
        <f t="shared" si="271"/>
        <v>#DIV/0!</v>
      </c>
      <c r="AT166" s="26" t="e">
        <f t="shared" si="271"/>
        <v>#DIV/0!</v>
      </c>
      <c r="AU166" s="26" t="e">
        <f t="shared" si="271"/>
        <v>#DIV/0!</v>
      </c>
      <c r="AV166" s="26" t="e">
        <f t="shared" si="271"/>
        <v>#DIV/0!</v>
      </c>
      <c r="AW166" s="26" t="e">
        <f t="shared" si="271"/>
        <v>#DIV/0!</v>
      </c>
      <c r="AX166" s="26" t="e">
        <f t="shared" si="271"/>
        <v>#DIV/0!</v>
      </c>
      <c r="AY166" s="26" t="e">
        <f t="shared" si="271"/>
        <v>#DIV/0!</v>
      </c>
      <c r="AZ166" s="26" t="e">
        <f t="shared" si="271"/>
        <v>#DIV/0!</v>
      </c>
      <c r="BA166" s="26" t="e">
        <f t="shared" si="271"/>
        <v>#DIV/0!</v>
      </c>
      <c r="BB166" s="26" t="e">
        <f t="shared" si="271"/>
        <v>#DIV/0!</v>
      </c>
      <c r="BC166" s="26" t="e">
        <f t="shared" si="271"/>
        <v>#DIV/0!</v>
      </c>
      <c r="BD166" s="26" t="e">
        <f t="shared" si="271"/>
        <v>#DIV/0!</v>
      </c>
      <c r="BE166" s="26" t="e">
        <f t="shared" si="271"/>
        <v>#DIV/0!</v>
      </c>
      <c r="BF166" s="26" t="e">
        <f t="shared" si="271"/>
        <v>#DIV/0!</v>
      </c>
      <c r="BG166" s="26" t="e">
        <f t="shared" si="271"/>
        <v>#DIV/0!</v>
      </c>
      <c r="BH166" s="26" t="e">
        <f t="shared" si="271"/>
        <v>#DIV/0!</v>
      </c>
      <c r="BI166" s="26" t="e">
        <f t="shared" si="271"/>
        <v>#DIV/0!</v>
      </c>
      <c r="BJ166" s="26" t="e">
        <f t="shared" si="271"/>
        <v>#DIV/0!</v>
      </c>
      <c r="BK166" s="26" t="e">
        <f t="shared" si="271"/>
        <v>#DIV/0!</v>
      </c>
      <c r="BL166" s="26" t="e">
        <f t="shared" si="271"/>
        <v>#DIV/0!</v>
      </c>
      <c r="BM166" s="26" t="e">
        <f t="shared" si="271"/>
        <v>#DIV/0!</v>
      </c>
      <c r="BN166" s="26" t="e">
        <f t="shared" si="271"/>
        <v>#DIV/0!</v>
      </c>
      <c r="BO166" s="26" t="e">
        <f t="shared" ref="BO166:DZ166" si="272">BO165*BO163*BO164</f>
        <v>#DIV/0!</v>
      </c>
      <c r="BP166" s="26" t="e">
        <f t="shared" si="272"/>
        <v>#DIV/0!</v>
      </c>
      <c r="BQ166" s="26" t="e">
        <f t="shared" si="272"/>
        <v>#DIV/0!</v>
      </c>
      <c r="BR166" s="26" t="e">
        <f t="shared" si="272"/>
        <v>#DIV/0!</v>
      </c>
      <c r="BS166" s="26" t="e">
        <f t="shared" si="272"/>
        <v>#DIV/0!</v>
      </c>
      <c r="BT166" s="26" t="e">
        <f t="shared" si="272"/>
        <v>#DIV/0!</v>
      </c>
      <c r="BU166" s="26" t="e">
        <f t="shared" si="272"/>
        <v>#DIV/0!</v>
      </c>
      <c r="BV166" s="26" t="e">
        <f t="shared" si="272"/>
        <v>#DIV/0!</v>
      </c>
      <c r="BW166" s="26" t="e">
        <f t="shared" si="272"/>
        <v>#DIV/0!</v>
      </c>
      <c r="BX166" s="26" t="e">
        <f t="shared" si="272"/>
        <v>#DIV/0!</v>
      </c>
      <c r="BY166" s="26" t="e">
        <f t="shared" si="272"/>
        <v>#DIV/0!</v>
      </c>
      <c r="BZ166" s="26" t="e">
        <f t="shared" si="272"/>
        <v>#DIV/0!</v>
      </c>
      <c r="CA166" s="26" t="e">
        <f t="shared" si="272"/>
        <v>#DIV/0!</v>
      </c>
      <c r="CB166" s="26" t="e">
        <f t="shared" si="272"/>
        <v>#DIV/0!</v>
      </c>
      <c r="CC166" s="26" t="e">
        <f t="shared" si="272"/>
        <v>#DIV/0!</v>
      </c>
      <c r="CD166" s="26" t="e">
        <f t="shared" si="272"/>
        <v>#DIV/0!</v>
      </c>
      <c r="CE166" s="26" t="e">
        <f t="shared" si="272"/>
        <v>#DIV/0!</v>
      </c>
      <c r="CF166" s="26" t="e">
        <f t="shared" si="272"/>
        <v>#DIV/0!</v>
      </c>
      <c r="CG166" s="26" t="e">
        <f t="shared" si="272"/>
        <v>#DIV/0!</v>
      </c>
      <c r="CH166" s="26" t="e">
        <f t="shared" si="272"/>
        <v>#DIV/0!</v>
      </c>
      <c r="CI166" s="26" t="e">
        <f t="shared" si="272"/>
        <v>#DIV/0!</v>
      </c>
      <c r="CJ166" s="26" t="e">
        <f t="shared" si="272"/>
        <v>#DIV/0!</v>
      </c>
      <c r="CK166" s="26" t="e">
        <f t="shared" si="272"/>
        <v>#DIV/0!</v>
      </c>
      <c r="CL166" s="26" t="e">
        <f t="shared" si="272"/>
        <v>#DIV/0!</v>
      </c>
      <c r="CM166" s="26" t="e">
        <f t="shared" si="272"/>
        <v>#DIV/0!</v>
      </c>
      <c r="CN166" s="26" t="e">
        <f t="shared" si="272"/>
        <v>#DIV/0!</v>
      </c>
      <c r="CO166" s="26" t="e">
        <f t="shared" si="272"/>
        <v>#DIV/0!</v>
      </c>
      <c r="CP166" s="26" t="e">
        <f t="shared" si="272"/>
        <v>#DIV/0!</v>
      </c>
      <c r="CQ166" s="26" t="e">
        <f t="shared" si="272"/>
        <v>#DIV/0!</v>
      </c>
      <c r="CR166" s="26" t="e">
        <f t="shared" si="272"/>
        <v>#DIV/0!</v>
      </c>
      <c r="CS166" s="26" t="e">
        <f t="shared" si="272"/>
        <v>#DIV/0!</v>
      </c>
      <c r="CT166" s="26" t="e">
        <f t="shared" si="272"/>
        <v>#DIV/0!</v>
      </c>
      <c r="CU166" s="26" t="e">
        <f t="shared" si="272"/>
        <v>#DIV/0!</v>
      </c>
      <c r="CV166" s="26" t="e">
        <f t="shared" si="272"/>
        <v>#DIV/0!</v>
      </c>
      <c r="CW166" s="26" t="e">
        <f t="shared" si="272"/>
        <v>#DIV/0!</v>
      </c>
      <c r="CX166" s="26" t="e">
        <f t="shared" si="272"/>
        <v>#DIV/0!</v>
      </c>
      <c r="CY166" s="26" t="e">
        <f t="shared" si="272"/>
        <v>#DIV/0!</v>
      </c>
      <c r="CZ166" s="26" t="e">
        <f t="shared" si="272"/>
        <v>#DIV/0!</v>
      </c>
      <c r="DA166" s="26" t="e">
        <f t="shared" si="272"/>
        <v>#DIV/0!</v>
      </c>
      <c r="DB166" s="26" t="e">
        <f t="shared" si="272"/>
        <v>#DIV/0!</v>
      </c>
      <c r="DC166" s="26" t="e">
        <f t="shared" si="272"/>
        <v>#DIV/0!</v>
      </c>
      <c r="DD166" s="26" t="e">
        <f t="shared" si="272"/>
        <v>#DIV/0!</v>
      </c>
      <c r="DE166" s="26" t="e">
        <f t="shared" si="272"/>
        <v>#DIV/0!</v>
      </c>
      <c r="DF166" s="26" t="e">
        <f t="shared" si="272"/>
        <v>#DIV/0!</v>
      </c>
      <c r="DG166" s="26" t="e">
        <f t="shared" si="272"/>
        <v>#DIV/0!</v>
      </c>
      <c r="DH166" s="26" t="e">
        <f t="shared" si="272"/>
        <v>#DIV/0!</v>
      </c>
      <c r="DI166" s="26" t="e">
        <f t="shared" si="272"/>
        <v>#DIV/0!</v>
      </c>
      <c r="DJ166" s="26" t="e">
        <f t="shared" si="272"/>
        <v>#DIV/0!</v>
      </c>
      <c r="DK166" s="26" t="e">
        <f t="shared" si="272"/>
        <v>#DIV/0!</v>
      </c>
      <c r="DL166" s="26" t="e">
        <f t="shared" si="272"/>
        <v>#DIV/0!</v>
      </c>
      <c r="DM166" s="26" t="e">
        <f t="shared" si="272"/>
        <v>#DIV/0!</v>
      </c>
      <c r="DN166" s="26" t="e">
        <f t="shared" si="272"/>
        <v>#DIV/0!</v>
      </c>
      <c r="DO166" s="26" t="e">
        <f t="shared" si="272"/>
        <v>#DIV/0!</v>
      </c>
      <c r="DP166" s="26" t="e">
        <f t="shared" si="272"/>
        <v>#DIV/0!</v>
      </c>
      <c r="DQ166" s="26" t="e">
        <f t="shared" si="272"/>
        <v>#DIV/0!</v>
      </c>
      <c r="DR166" s="26" t="e">
        <f t="shared" si="272"/>
        <v>#DIV/0!</v>
      </c>
      <c r="DS166" s="26" t="e">
        <f t="shared" si="272"/>
        <v>#DIV/0!</v>
      </c>
      <c r="DT166" s="26" t="e">
        <f t="shared" si="272"/>
        <v>#DIV/0!</v>
      </c>
      <c r="DU166" s="26" t="e">
        <f t="shared" si="272"/>
        <v>#DIV/0!</v>
      </c>
      <c r="DV166" s="26" t="e">
        <f t="shared" si="272"/>
        <v>#DIV/0!</v>
      </c>
      <c r="DW166" s="26" t="e">
        <f t="shared" si="272"/>
        <v>#DIV/0!</v>
      </c>
      <c r="DX166" s="26" t="e">
        <f t="shared" si="272"/>
        <v>#DIV/0!</v>
      </c>
      <c r="DY166" s="26" t="e">
        <f t="shared" si="272"/>
        <v>#DIV/0!</v>
      </c>
      <c r="DZ166" s="26" t="e">
        <f t="shared" si="272"/>
        <v>#DIV/0!</v>
      </c>
      <c r="EA166" s="26" t="e">
        <f t="shared" ref="EA166:FA166" si="273">EA165*EA163*EA164</f>
        <v>#DIV/0!</v>
      </c>
      <c r="EB166" s="26" t="e">
        <f t="shared" si="273"/>
        <v>#DIV/0!</v>
      </c>
      <c r="EC166" s="26" t="e">
        <f t="shared" si="273"/>
        <v>#DIV/0!</v>
      </c>
      <c r="ED166" s="26" t="e">
        <f t="shared" si="273"/>
        <v>#DIV/0!</v>
      </c>
      <c r="EE166" s="26" t="e">
        <f t="shared" si="273"/>
        <v>#DIV/0!</v>
      </c>
      <c r="EF166" s="26" t="e">
        <f t="shared" si="273"/>
        <v>#DIV/0!</v>
      </c>
      <c r="EG166" s="26" t="e">
        <f t="shared" si="273"/>
        <v>#DIV/0!</v>
      </c>
      <c r="EH166" s="26" t="e">
        <f t="shared" si="273"/>
        <v>#DIV/0!</v>
      </c>
      <c r="EI166" s="26" t="e">
        <f t="shared" si="273"/>
        <v>#DIV/0!</v>
      </c>
      <c r="EJ166" s="26" t="e">
        <f t="shared" si="273"/>
        <v>#DIV/0!</v>
      </c>
      <c r="EK166" s="26" t="e">
        <f t="shared" si="273"/>
        <v>#DIV/0!</v>
      </c>
      <c r="EL166" s="26" t="e">
        <f t="shared" si="273"/>
        <v>#DIV/0!</v>
      </c>
      <c r="EM166" s="26" t="e">
        <f t="shared" si="273"/>
        <v>#DIV/0!</v>
      </c>
      <c r="EN166" s="26" t="e">
        <f t="shared" si="273"/>
        <v>#DIV/0!</v>
      </c>
      <c r="EO166" s="26" t="e">
        <f t="shared" si="273"/>
        <v>#DIV/0!</v>
      </c>
      <c r="EP166" s="26" t="e">
        <f t="shared" si="273"/>
        <v>#DIV/0!</v>
      </c>
      <c r="EQ166" s="26" t="e">
        <f t="shared" si="273"/>
        <v>#DIV/0!</v>
      </c>
      <c r="ER166" s="26" t="e">
        <f t="shared" si="273"/>
        <v>#DIV/0!</v>
      </c>
      <c r="ES166" s="26" t="e">
        <f t="shared" si="273"/>
        <v>#DIV/0!</v>
      </c>
      <c r="ET166" s="26" t="e">
        <f t="shared" si="273"/>
        <v>#DIV/0!</v>
      </c>
      <c r="EU166" s="26" t="e">
        <f t="shared" si="273"/>
        <v>#DIV/0!</v>
      </c>
      <c r="EV166" s="26" t="e">
        <f t="shared" si="273"/>
        <v>#DIV/0!</v>
      </c>
      <c r="EW166" s="26" t="e">
        <f t="shared" si="273"/>
        <v>#DIV/0!</v>
      </c>
      <c r="EX166" s="26" t="e">
        <f t="shared" si="273"/>
        <v>#DIV/0!</v>
      </c>
      <c r="EY166" s="26" t="e">
        <f t="shared" si="273"/>
        <v>#DIV/0!</v>
      </c>
      <c r="EZ166" s="26" t="e">
        <f t="shared" si="273"/>
        <v>#DIV/0!</v>
      </c>
      <c r="FA166" s="26" t="e">
        <f t="shared" si="273"/>
        <v>#DIV/0!</v>
      </c>
    </row>
    <row r="167" spans="1:157" x14ac:dyDescent="0.25">
      <c r="A167" s="11" t="s">
        <v>16</v>
      </c>
      <c r="B167" s="27" t="e">
        <f>B164*B165</f>
        <v>#DIV/0!</v>
      </c>
      <c r="C167" s="27">
        <f t="shared" ref="C167:BN167" si="274">C164*C165</f>
        <v>0</v>
      </c>
      <c r="D167" s="27">
        <f t="shared" si="274"/>
        <v>0</v>
      </c>
      <c r="E167" s="27">
        <f t="shared" si="274"/>
        <v>0</v>
      </c>
      <c r="F167" s="27">
        <f t="shared" si="274"/>
        <v>0</v>
      </c>
      <c r="G167" s="27">
        <f t="shared" si="274"/>
        <v>0</v>
      </c>
      <c r="H167" s="27">
        <f t="shared" si="274"/>
        <v>0</v>
      </c>
      <c r="I167" s="27">
        <f t="shared" si="274"/>
        <v>0</v>
      </c>
      <c r="J167" s="27">
        <f t="shared" si="274"/>
        <v>0</v>
      </c>
      <c r="K167" s="27">
        <f t="shared" si="274"/>
        <v>0</v>
      </c>
      <c r="L167" s="27">
        <f t="shared" si="274"/>
        <v>0</v>
      </c>
      <c r="M167" s="27">
        <f t="shared" si="274"/>
        <v>0</v>
      </c>
      <c r="N167" s="27">
        <f t="shared" si="274"/>
        <v>0</v>
      </c>
      <c r="O167" s="27">
        <f t="shared" si="274"/>
        <v>0</v>
      </c>
      <c r="P167" s="27">
        <f t="shared" si="274"/>
        <v>0</v>
      </c>
      <c r="Q167" s="27">
        <f t="shared" si="274"/>
        <v>0</v>
      </c>
      <c r="R167" s="27">
        <f t="shared" si="274"/>
        <v>0</v>
      </c>
      <c r="S167" s="27">
        <f t="shared" si="274"/>
        <v>0</v>
      </c>
      <c r="T167" s="27">
        <f t="shared" si="274"/>
        <v>0</v>
      </c>
      <c r="U167" s="27">
        <f t="shared" si="274"/>
        <v>0</v>
      </c>
      <c r="V167" s="27">
        <f t="shared" si="274"/>
        <v>0</v>
      </c>
      <c r="W167" s="27">
        <f t="shared" si="274"/>
        <v>0</v>
      </c>
      <c r="X167" s="27">
        <f t="shared" si="274"/>
        <v>0</v>
      </c>
      <c r="Y167" s="27">
        <f t="shared" si="274"/>
        <v>0</v>
      </c>
      <c r="Z167" s="27">
        <f t="shared" si="274"/>
        <v>0</v>
      </c>
      <c r="AA167" s="27">
        <f t="shared" si="274"/>
        <v>0</v>
      </c>
      <c r="AB167" s="27">
        <f t="shared" si="274"/>
        <v>0</v>
      </c>
      <c r="AC167" s="27">
        <f t="shared" si="274"/>
        <v>0</v>
      </c>
      <c r="AD167" s="27">
        <f t="shared" si="274"/>
        <v>0</v>
      </c>
      <c r="AE167" s="27">
        <f t="shared" si="274"/>
        <v>0</v>
      </c>
      <c r="AF167" s="27">
        <f t="shared" si="274"/>
        <v>0</v>
      </c>
      <c r="AG167" s="27">
        <f t="shared" si="274"/>
        <v>0</v>
      </c>
      <c r="AH167" s="27">
        <f t="shared" si="274"/>
        <v>0</v>
      </c>
      <c r="AI167" s="27">
        <f t="shared" si="274"/>
        <v>0</v>
      </c>
      <c r="AJ167" s="27">
        <f t="shared" si="274"/>
        <v>0</v>
      </c>
      <c r="AK167" s="27">
        <f t="shared" si="274"/>
        <v>0</v>
      </c>
      <c r="AL167" s="27">
        <f t="shared" si="274"/>
        <v>0</v>
      </c>
      <c r="AM167" s="27">
        <f t="shared" si="274"/>
        <v>0</v>
      </c>
      <c r="AN167" s="27">
        <f t="shared" si="274"/>
        <v>0</v>
      </c>
      <c r="AO167" s="27">
        <f t="shared" si="274"/>
        <v>0</v>
      </c>
      <c r="AP167" s="27">
        <f t="shared" si="274"/>
        <v>0</v>
      </c>
      <c r="AQ167" s="27">
        <f t="shared" si="274"/>
        <v>0</v>
      </c>
      <c r="AR167" s="27">
        <f t="shared" si="274"/>
        <v>0</v>
      </c>
      <c r="AS167" s="27">
        <f t="shared" si="274"/>
        <v>0</v>
      </c>
      <c r="AT167" s="27">
        <f t="shared" si="274"/>
        <v>0</v>
      </c>
      <c r="AU167" s="27">
        <f t="shared" si="274"/>
        <v>0</v>
      </c>
      <c r="AV167" s="27">
        <f t="shared" si="274"/>
        <v>0</v>
      </c>
      <c r="AW167" s="27">
        <f t="shared" si="274"/>
        <v>0</v>
      </c>
      <c r="AX167" s="27">
        <f t="shared" si="274"/>
        <v>0</v>
      </c>
      <c r="AY167" s="27">
        <f t="shared" si="274"/>
        <v>0</v>
      </c>
      <c r="AZ167" s="27">
        <f t="shared" si="274"/>
        <v>0</v>
      </c>
      <c r="BA167" s="27">
        <f t="shared" si="274"/>
        <v>0</v>
      </c>
      <c r="BB167" s="27">
        <f t="shared" si="274"/>
        <v>0</v>
      </c>
      <c r="BC167" s="27">
        <f t="shared" si="274"/>
        <v>0</v>
      </c>
      <c r="BD167" s="27">
        <f t="shared" si="274"/>
        <v>0</v>
      </c>
      <c r="BE167" s="27">
        <f t="shared" si="274"/>
        <v>0</v>
      </c>
      <c r="BF167" s="27">
        <f t="shared" si="274"/>
        <v>0</v>
      </c>
      <c r="BG167" s="27">
        <f t="shared" si="274"/>
        <v>0</v>
      </c>
      <c r="BH167" s="27">
        <f t="shared" si="274"/>
        <v>0</v>
      </c>
      <c r="BI167" s="27">
        <f t="shared" si="274"/>
        <v>0</v>
      </c>
      <c r="BJ167" s="27">
        <f t="shared" si="274"/>
        <v>0</v>
      </c>
      <c r="BK167" s="27">
        <f t="shared" si="274"/>
        <v>0</v>
      </c>
      <c r="BL167" s="27">
        <f t="shared" si="274"/>
        <v>0</v>
      </c>
      <c r="BM167" s="27">
        <f t="shared" si="274"/>
        <v>0</v>
      </c>
      <c r="BN167" s="27">
        <f t="shared" si="274"/>
        <v>0</v>
      </c>
      <c r="BO167" s="27">
        <f t="shared" ref="BO167:DZ167" si="275">BO164*BO165</f>
        <v>0</v>
      </c>
      <c r="BP167" s="27">
        <f t="shared" si="275"/>
        <v>0</v>
      </c>
      <c r="BQ167" s="27">
        <f t="shared" si="275"/>
        <v>0</v>
      </c>
      <c r="BR167" s="27">
        <f t="shared" si="275"/>
        <v>0</v>
      </c>
      <c r="BS167" s="27">
        <f t="shared" si="275"/>
        <v>0</v>
      </c>
      <c r="BT167" s="27">
        <f t="shared" si="275"/>
        <v>0</v>
      </c>
      <c r="BU167" s="27">
        <f t="shared" si="275"/>
        <v>0</v>
      </c>
      <c r="BV167" s="27">
        <f t="shared" si="275"/>
        <v>0</v>
      </c>
      <c r="BW167" s="27">
        <f t="shared" si="275"/>
        <v>0</v>
      </c>
      <c r="BX167" s="27">
        <f t="shared" si="275"/>
        <v>0</v>
      </c>
      <c r="BY167" s="27">
        <f t="shared" si="275"/>
        <v>0</v>
      </c>
      <c r="BZ167" s="27">
        <f t="shared" si="275"/>
        <v>0</v>
      </c>
      <c r="CA167" s="27">
        <f t="shared" si="275"/>
        <v>0</v>
      </c>
      <c r="CB167" s="27">
        <f t="shared" si="275"/>
        <v>0</v>
      </c>
      <c r="CC167" s="27">
        <f t="shared" si="275"/>
        <v>0</v>
      </c>
      <c r="CD167" s="27">
        <f t="shared" si="275"/>
        <v>0</v>
      </c>
      <c r="CE167" s="27">
        <f t="shared" si="275"/>
        <v>0</v>
      </c>
      <c r="CF167" s="27">
        <f t="shared" si="275"/>
        <v>0</v>
      </c>
      <c r="CG167" s="27">
        <f t="shared" si="275"/>
        <v>0</v>
      </c>
      <c r="CH167" s="27">
        <f t="shared" si="275"/>
        <v>0</v>
      </c>
      <c r="CI167" s="27">
        <f t="shared" si="275"/>
        <v>0</v>
      </c>
      <c r="CJ167" s="27">
        <f t="shared" si="275"/>
        <v>0</v>
      </c>
      <c r="CK167" s="27">
        <f t="shared" si="275"/>
        <v>0</v>
      </c>
      <c r="CL167" s="27">
        <f t="shared" si="275"/>
        <v>0</v>
      </c>
      <c r="CM167" s="27">
        <f t="shared" si="275"/>
        <v>0</v>
      </c>
      <c r="CN167" s="27">
        <f t="shared" si="275"/>
        <v>0</v>
      </c>
      <c r="CO167" s="27">
        <f t="shared" si="275"/>
        <v>0</v>
      </c>
      <c r="CP167" s="27">
        <f t="shared" si="275"/>
        <v>0</v>
      </c>
      <c r="CQ167" s="27">
        <f t="shared" si="275"/>
        <v>0</v>
      </c>
      <c r="CR167" s="27">
        <f t="shared" si="275"/>
        <v>0</v>
      </c>
      <c r="CS167" s="27">
        <f t="shared" si="275"/>
        <v>0</v>
      </c>
      <c r="CT167" s="27">
        <f t="shared" si="275"/>
        <v>0</v>
      </c>
      <c r="CU167" s="27">
        <f t="shared" si="275"/>
        <v>0</v>
      </c>
      <c r="CV167" s="27">
        <f t="shared" si="275"/>
        <v>0</v>
      </c>
      <c r="CW167" s="27">
        <f t="shared" si="275"/>
        <v>0</v>
      </c>
      <c r="CX167" s="27">
        <f t="shared" si="275"/>
        <v>0</v>
      </c>
      <c r="CY167" s="27">
        <f t="shared" si="275"/>
        <v>0</v>
      </c>
      <c r="CZ167" s="27">
        <f t="shared" si="275"/>
        <v>0</v>
      </c>
      <c r="DA167" s="27">
        <f t="shared" si="275"/>
        <v>0</v>
      </c>
      <c r="DB167" s="27">
        <f t="shared" si="275"/>
        <v>0</v>
      </c>
      <c r="DC167" s="27">
        <f t="shared" si="275"/>
        <v>0</v>
      </c>
      <c r="DD167" s="27">
        <f t="shared" si="275"/>
        <v>0</v>
      </c>
      <c r="DE167" s="27">
        <f t="shared" si="275"/>
        <v>0</v>
      </c>
      <c r="DF167" s="27">
        <f t="shared" si="275"/>
        <v>0</v>
      </c>
      <c r="DG167" s="27">
        <f t="shared" si="275"/>
        <v>0</v>
      </c>
      <c r="DH167" s="27">
        <f t="shared" si="275"/>
        <v>0</v>
      </c>
      <c r="DI167" s="27">
        <f t="shared" si="275"/>
        <v>0</v>
      </c>
      <c r="DJ167" s="27">
        <f t="shared" si="275"/>
        <v>0</v>
      </c>
      <c r="DK167" s="27">
        <f t="shared" si="275"/>
        <v>0</v>
      </c>
      <c r="DL167" s="27">
        <f t="shared" si="275"/>
        <v>0</v>
      </c>
      <c r="DM167" s="27">
        <f t="shared" si="275"/>
        <v>0</v>
      </c>
      <c r="DN167" s="27">
        <f t="shared" si="275"/>
        <v>0</v>
      </c>
      <c r="DO167" s="27">
        <f t="shared" si="275"/>
        <v>0</v>
      </c>
      <c r="DP167" s="27">
        <f t="shared" si="275"/>
        <v>0</v>
      </c>
      <c r="DQ167" s="27">
        <f t="shared" si="275"/>
        <v>0</v>
      </c>
      <c r="DR167" s="27">
        <f t="shared" si="275"/>
        <v>0</v>
      </c>
      <c r="DS167" s="27">
        <f t="shared" si="275"/>
        <v>0</v>
      </c>
      <c r="DT167" s="27">
        <f t="shared" si="275"/>
        <v>0</v>
      </c>
      <c r="DU167" s="27">
        <f t="shared" si="275"/>
        <v>0</v>
      </c>
      <c r="DV167" s="27">
        <f t="shared" si="275"/>
        <v>0</v>
      </c>
      <c r="DW167" s="27">
        <f t="shared" si="275"/>
        <v>0</v>
      </c>
      <c r="DX167" s="27">
        <f t="shared" si="275"/>
        <v>0</v>
      </c>
      <c r="DY167" s="27">
        <f t="shared" si="275"/>
        <v>0</v>
      </c>
      <c r="DZ167" s="27">
        <f t="shared" si="275"/>
        <v>0</v>
      </c>
      <c r="EA167" s="27">
        <f t="shared" ref="EA167:FA167" si="276">EA164*EA165</f>
        <v>0</v>
      </c>
      <c r="EB167" s="27">
        <f t="shared" si="276"/>
        <v>0</v>
      </c>
      <c r="EC167" s="27">
        <f t="shared" si="276"/>
        <v>0</v>
      </c>
      <c r="ED167" s="27">
        <f t="shared" si="276"/>
        <v>0</v>
      </c>
      <c r="EE167" s="27">
        <f t="shared" si="276"/>
        <v>0</v>
      </c>
      <c r="EF167" s="27">
        <f t="shared" si="276"/>
        <v>0</v>
      </c>
      <c r="EG167" s="27">
        <f t="shared" si="276"/>
        <v>0</v>
      </c>
      <c r="EH167" s="27">
        <f t="shared" si="276"/>
        <v>0</v>
      </c>
      <c r="EI167" s="27">
        <f t="shared" si="276"/>
        <v>0</v>
      </c>
      <c r="EJ167" s="27">
        <f t="shared" si="276"/>
        <v>0</v>
      </c>
      <c r="EK167" s="27">
        <f t="shared" si="276"/>
        <v>0</v>
      </c>
      <c r="EL167" s="27">
        <f t="shared" si="276"/>
        <v>0</v>
      </c>
      <c r="EM167" s="27">
        <f t="shared" si="276"/>
        <v>0</v>
      </c>
      <c r="EN167" s="27">
        <f t="shared" si="276"/>
        <v>0</v>
      </c>
      <c r="EO167" s="27">
        <f t="shared" si="276"/>
        <v>0</v>
      </c>
      <c r="EP167" s="27">
        <f t="shared" si="276"/>
        <v>0</v>
      </c>
      <c r="EQ167" s="27">
        <f t="shared" si="276"/>
        <v>0</v>
      </c>
      <c r="ER167" s="27">
        <f t="shared" si="276"/>
        <v>0</v>
      </c>
      <c r="ES167" s="27">
        <f t="shared" si="276"/>
        <v>0</v>
      </c>
      <c r="ET167" s="27">
        <f t="shared" si="276"/>
        <v>0</v>
      </c>
      <c r="EU167" s="27">
        <f t="shared" si="276"/>
        <v>0</v>
      </c>
      <c r="EV167" s="27">
        <f t="shared" si="276"/>
        <v>0</v>
      </c>
      <c r="EW167" s="27">
        <f t="shared" si="276"/>
        <v>0</v>
      </c>
      <c r="EX167" s="27">
        <f t="shared" si="276"/>
        <v>0</v>
      </c>
      <c r="EY167" s="27">
        <f t="shared" si="276"/>
        <v>0</v>
      </c>
      <c r="EZ167" s="27">
        <f t="shared" si="276"/>
        <v>0</v>
      </c>
      <c r="FA167" s="27">
        <f t="shared" si="276"/>
        <v>0</v>
      </c>
    </row>
    <row r="168" spans="1:157" x14ac:dyDescent="0.25">
      <c r="A168" s="11" t="s">
        <v>204</v>
      </c>
      <c r="B168" s="4" t="e">
        <f>'Feed Inputs'!B23/2000</f>
        <v>#DIV/0!</v>
      </c>
      <c r="C168" s="4">
        <f>'Feed Inputs'!C23/2000</f>
        <v>0</v>
      </c>
      <c r="D168" s="4">
        <f>'Feed Inputs'!D23/2000</f>
        <v>0</v>
      </c>
      <c r="E168" s="4">
        <f>'Feed Inputs'!E23/2000</f>
        <v>0</v>
      </c>
      <c r="F168" s="4">
        <f>'Feed Inputs'!F23/2000</f>
        <v>0</v>
      </c>
      <c r="G168" s="4">
        <f>'Feed Inputs'!G23/2000</f>
        <v>0</v>
      </c>
      <c r="H168" s="4">
        <f>'Feed Inputs'!H23/2000</f>
        <v>0</v>
      </c>
      <c r="I168" s="4">
        <f>'Feed Inputs'!I23/2000</f>
        <v>0</v>
      </c>
      <c r="J168" s="4">
        <f>'Feed Inputs'!J23/2000</f>
        <v>0</v>
      </c>
      <c r="K168" s="4">
        <f>'Feed Inputs'!K23/2000</f>
        <v>0</v>
      </c>
      <c r="L168" s="4">
        <f>'Feed Inputs'!L23/2000</f>
        <v>0</v>
      </c>
      <c r="M168" s="4">
        <f>'Feed Inputs'!M23/2000</f>
        <v>0</v>
      </c>
      <c r="N168" s="4">
        <f>'Feed Inputs'!N23/2000</f>
        <v>0</v>
      </c>
      <c r="O168" s="4">
        <f>'Feed Inputs'!O23/2000</f>
        <v>0</v>
      </c>
      <c r="P168" s="4">
        <f>'Feed Inputs'!P23/2000</f>
        <v>0</v>
      </c>
      <c r="Q168" s="4">
        <f>'Feed Inputs'!Q23/2000</f>
        <v>0</v>
      </c>
      <c r="R168" s="4">
        <f>'Feed Inputs'!R23/2000</f>
        <v>0</v>
      </c>
      <c r="S168" s="4">
        <f>'Feed Inputs'!S23/2000</f>
        <v>0</v>
      </c>
      <c r="T168" s="4">
        <f>'Feed Inputs'!T23/2000</f>
        <v>0</v>
      </c>
      <c r="U168" s="4">
        <f>'Feed Inputs'!U23/2000</f>
        <v>0</v>
      </c>
      <c r="V168" s="4">
        <f>'Feed Inputs'!V23/2000</f>
        <v>0</v>
      </c>
      <c r="W168" s="4">
        <f>'Feed Inputs'!W23/2000</f>
        <v>0</v>
      </c>
      <c r="X168" s="4">
        <f>'Feed Inputs'!X23/2000</f>
        <v>0</v>
      </c>
      <c r="Y168" s="4">
        <f>'Feed Inputs'!Y23/2000</f>
        <v>0</v>
      </c>
      <c r="Z168" s="4">
        <f>'Feed Inputs'!Z23/2000</f>
        <v>0</v>
      </c>
      <c r="AA168" s="4">
        <f>'Feed Inputs'!AA23/2000</f>
        <v>0</v>
      </c>
      <c r="AB168" s="4">
        <f>'Feed Inputs'!AB23/2000</f>
        <v>0</v>
      </c>
      <c r="AC168" s="4">
        <f>'Feed Inputs'!AC23/2000</f>
        <v>0</v>
      </c>
      <c r="AD168" s="4">
        <f>'Feed Inputs'!AD23/2000</f>
        <v>0</v>
      </c>
      <c r="AE168" s="4">
        <f>'Feed Inputs'!AE23/2000</f>
        <v>0</v>
      </c>
      <c r="AF168" s="4">
        <f>'Feed Inputs'!AF23/2000</f>
        <v>0</v>
      </c>
      <c r="AG168" s="4">
        <f>'Feed Inputs'!AG23/2000</f>
        <v>0</v>
      </c>
      <c r="AH168" s="4">
        <f>'Feed Inputs'!AH23/2000</f>
        <v>0</v>
      </c>
      <c r="AI168" s="4">
        <f>'Feed Inputs'!AI23/2000</f>
        <v>0</v>
      </c>
      <c r="AJ168" s="4">
        <f>'Feed Inputs'!AJ23/2000</f>
        <v>0</v>
      </c>
      <c r="AK168" s="4">
        <f>'Feed Inputs'!AK23/2000</f>
        <v>0</v>
      </c>
      <c r="AL168" s="4">
        <f>'Feed Inputs'!AL23/2000</f>
        <v>0</v>
      </c>
      <c r="AM168" s="4">
        <f>'Feed Inputs'!AM23/2000</f>
        <v>0</v>
      </c>
      <c r="AN168" s="4">
        <f>'Feed Inputs'!AN23/2000</f>
        <v>0</v>
      </c>
      <c r="AO168" s="4">
        <f>'Feed Inputs'!AO23/2000</f>
        <v>0</v>
      </c>
      <c r="AP168" s="4">
        <f>'Feed Inputs'!AP23/2000</f>
        <v>0</v>
      </c>
      <c r="AQ168" s="4">
        <f>'Feed Inputs'!AQ23/2000</f>
        <v>0</v>
      </c>
      <c r="AR168" s="4">
        <f>'Feed Inputs'!AR23/2000</f>
        <v>0</v>
      </c>
      <c r="AS168" s="4">
        <f>'Feed Inputs'!AS23/2000</f>
        <v>0</v>
      </c>
      <c r="AT168" s="4">
        <f>'Feed Inputs'!AT23/2000</f>
        <v>0</v>
      </c>
      <c r="AU168" s="4">
        <f>'Feed Inputs'!AU23/2000</f>
        <v>0</v>
      </c>
      <c r="AV168" s="4">
        <f>'Feed Inputs'!AV23/2000</f>
        <v>0</v>
      </c>
      <c r="AW168" s="4">
        <f>'Feed Inputs'!AW23/2000</f>
        <v>0</v>
      </c>
      <c r="AX168" s="4">
        <f>'Feed Inputs'!AX23/2000</f>
        <v>0</v>
      </c>
      <c r="AY168" s="4">
        <f>'Feed Inputs'!AY23/2000</f>
        <v>0</v>
      </c>
      <c r="AZ168" s="4">
        <f>'Feed Inputs'!AZ23/2000</f>
        <v>0</v>
      </c>
      <c r="BA168" s="4">
        <f>'Feed Inputs'!BA23/2000</f>
        <v>0</v>
      </c>
      <c r="BB168" s="4">
        <f>'Feed Inputs'!BB23/2000</f>
        <v>0</v>
      </c>
      <c r="BC168" s="4">
        <f>'Feed Inputs'!BC23/2000</f>
        <v>0</v>
      </c>
      <c r="BD168" s="4">
        <f>'Feed Inputs'!BD23/2000</f>
        <v>0</v>
      </c>
      <c r="BE168" s="4">
        <f>'Feed Inputs'!BE23/2000</f>
        <v>0</v>
      </c>
      <c r="BF168" s="4">
        <f>'Feed Inputs'!BF23/2000</f>
        <v>0</v>
      </c>
      <c r="BG168" s="4">
        <f>'Feed Inputs'!BG23/2000</f>
        <v>0</v>
      </c>
      <c r="BH168" s="4">
        <f>'Feed Inputs'!BH23/2000</f>
        <v>0</v>
      </c>
      <c r="BI168" s="4">
        <f>'Feed Inputs'!BI23/2000</f>
        <v>0</v>
      </c>
      <c r="BJ168" s="4">
        <f>'Feed Inputs'!BJ23/2000</f>
        <v>0</v>
      </c>
      <c r="BK168" s="4">
        <f>'Feed Inputs'!BK23/2000</f>
        <v>0</v>
      </c>
      <c r="BL168" s="4">
        <f>'Feed Inputs'!BL23/2000</f>
        <v>0</v>
      </c>
      <c r="BM168" s="4">
        <f>'Feed Inputs'!BM23/2000</f>
        <v>0</v>
      </c>
      <c r="BN168" s="4">
        <f>'Feed Inputs'!BN23/2000</f>
        <v>0</v>
      </c>
      <c r="BO168" s="4">
        <f>'Feed Inputs'!BO23/2000</f>
        <v>0</v>
      </c>
      <c r="BP168" s="4">
        <f>'Feed Inputs'!BP23/2000</f>
        <v>0</v>
      </c>
      <c r="BQ168" s="4">
        <f>'Feed Inputs'!BQ23/2000</f>
        <v>0</v>
      </c>
      <c r="BR168" s="4">
        <f>'Feed Inputs'!BR23/2000</f>
        <v>0</v>
      </c>
      <c r="BS168" s="4">
        <f>'Feed Inputs'!BS23/2000</f>
        <v>0</v>
      </c>
      <c r="BT168" s="4">
        <f>'Feed Inputs'!BT23/2000</f>
        <v>0</v>
      </c>
      <c r="BU168" s="4">
        <f>'Feed Inputs'!BU23/2000</f>
        <v>0</v>
      </c>
      <c r="BV168" s="4">
        <f>'Feed Inputs'!BV23/2000</f>
        <v>0</v>
      </c>
      <c r="BW168" s="4">
        <f>'Feed Inputs'!BW23/2000</f>
        <v>0</v>
      </c>
      <c r="BX168" s="4">
        <f>'Feed Inputs'!BX23/2000</f>
        <v>0</v>
      </c>
      <c r="BY168" s="4">
        <f>'Feed Inputs'!BY23/2000</f>
        <v>0</v>
      </c>
      <c r="BZ168" s="4">
        <f>'Feed Inputs'!BZ23/2000</f>
        <v>0</v>
      </c>
      <c r="CA168" s="4">
        <f>'Feed Inputs'!CA23/2000</f>
        <v>0</v>
      </c>
      <c r="CB168" s="4">
        <f>'Feed Inputs'!CB23/2000</f>
        <v>0</v>
      </c>
      <c r="CC168" s="4">
        <f>'Feed Inputs'!CC23/2000</f>
        <v>0</v>
      </c>
      <c r="CD168" s="4">
        <f>'Feed Inputs'!CD23/2000</f>
        <v>0</v>
      </c>
      <c r="CE168" s="4">
        <f>'Feed Inputs'!CE23/2000</f>
        <v>0</v>
      </c>
      <c r="CF168" s="4">
        <f>'Feed Inputs'!CF23/2000</f>
        <v>0</v>
      </c>
      <c r="CG168" s="4">
        <f>'Feed Inputs'!CG23/2000</f>
        <v>0</v>
      </c>
      <c r="CH168" s="4">
        <f>'Feed Inputs'!CH23/2000</f>
        <v>0</v>
      </c>
      <c r="CI168" s="4">
        <f>'Feed Inputs'!CI23/2000</f>
        <v>0</v>
      </c>
      <c r="CJ168" s="4">
        <f>'Feed Inputs'!CJ23/2000</f>
        <v>0</v>
      </c>
      <c r="CK168" s="4">
        <f>'Feed Inputs'!CK23/2000</f>
        <v>0</v>
      </c>
      <c r="CL168" s="4">
        <f>'Feed Inputs'!CL23/2000</f>
        <v>0</v>
      </c>
      <c r="CM168" s="4">
        <f>'Feed Inputs'!CM23/2000</f>
        <v>0</v>
      </c>
      <c r="CN168" s="4">
        <f>'Feed Inputs'!CN23/2000</f>
        <v>0</v>
      </c>
      <c r="CO168" s="4">
        <f>'Feed Inputs'!CO23/2000</f>
        <v>0</v>
      </c>
      <c r="CP168" s="4">
        <f>'Feed Inputs'!CP23/2000</f>
        <v>0</v>
      </c>
      <c r="CQ168" s="4">
        <f>'Feed Inputs'!CQ23/2000</f>
        <v>0</v>
      </c>
      <c r="CR168" s="4">
        <f>'Feed Inputs'!CR23/2000</f>
        <v>0</v>
      </c>
      <c r="CS168" s="4">
        <f>'Feed Inputs'!CS23/2000</f>
        <v>0</v>
      </c>
      <c r="CT168" s="4">
        <f>'Feed Inputs'!CT23/2000</f>
        <v>0</v>
      </c>
      <c r="CU168" s="4">
        <f>'Feed Inputs'!CU23/2000</f>
        <v>0</v>
      </c>
      <c r="CV168" s="4">
        <f>'Feed Inputs'!CV23/2000</f>
        <v>0</v>
      </c>
      <c r="CW168" s="4">
        <f>'Feed Inputs'!CW23/2000</f>
        <v>0</v>
      </c>
      <c r="CX168" s="4">
        <f>'Feed Inputs'!CX23/2000</f>
        <v>0</v>
      </c>
      <c r="CY168" s="4">
        <f>'Feed Inputs'!CY23/2000</f>
        <v>0</v>
      </c>
      <c r="CZ168" s="4">
        <f>'Feed Inputs'!CZ23/2000</f>
        <v>0</v>
      </c>
      <c r="DA168" s="4">
        <f>'Feed Inputs'!DA23/2000</f>
        <v>0</v>
      </c>
      <c r="DB168" s="4">
        <f>'Feed Inputs'!DB23/2000</f>
        <v>0</v>
      </c>
      <c r="DC168" s="4">
        <f>'Feed Inputs'!DC23/2000</f>
        <v>0</v>
      </c>
      <c r="DD168" s="4">
        <f>'Feed Inputs'!DD23/2000</f>
        <v>0</v>
      </c>
      <c r="DE168" s="4">
        <f>'Feed Inputs'!DE23/2000</f>
        <v>0</v>
      </c>
      <c r="DF168" s="4">
        <f>'Feed Inputs'!DF23/2000</f>
        <v>0</v>
      </c>
      <c r="DG168" s="4">
        <f>'Feed Inputs'!DG23/2000</f>
        <v>0</v>
      </c>
      <c r="DH168" s="4">
        <f>'Feed Inputs'!DH23/2000</f>
        <v>0</v>
      </c>
      <c r="DI168" s="4">
        <f>'Feed Inputs'!DI23/2000</f>
        <v>0</v>
      </c>
      <c r="DJ168" s="4">
        <f>'Feed Inputs'!DJ23/2000</f>
        <v>0</v>
      </c>
      <c r="DK168" s="4">
        <f>'Feed Inputs'!DK23/2000</f>
        <v>0</v>
      </c>
      <c r="DL168" s="4">
        <f>'Feed Inputs'!DL23/2000</f>
        <v>0</v>
      </c>
      <c r="DM168" s="4">
        <f>'Feed Inputs'!DM23/2000</f>
        <v>0</v>
      </c>
      <c r="DN168" s="4">
        <f>'Feed Inputs'!DN23/2000</f>
        <v>0</v>
      </c>
      <c r="DO168" s="4">
        <f>'Feed Inputs'!DO23/2000</f>
        <v>0</v>
      </c>
      <c r="DP168" s="4">
        <f>'Feed Inputs'!DP23/2000</f>
        <v>0</v>
      </c>
      <c r="DQ168" s="4">
        <f>'Feed Inputs'!DQ23/2000</f>
        <v>0</v>
      </c>
      <c r="DR168" s="4">
        <f>'Feed Inputs'!DR23/2000</f>
        <v>0</v>
      </c>
      <c r="DS168" s="4">
        <f>'Feed Inputs'!DS23/2000</f>
        <v>0</v>
      </c>
      <c r="DT168" s="4">
        <f>'Feed Inputs'!DT23/2000</f>
        <v>0</v>
      </c>
      <c r="DU168" s="4">
        <f>'Feed Inputs'!DU23/2000</f>
        <v>0</v>
      </c>
      <c r="DV168" s="4">
        <f>'Feed Inputs'!DV23/2000</f>
        <v>0</v>
      </c>
      <c r="DW168" s="4">
        <f>'Feed Inputs'!DW23/2000</f>
        <v>0</v>
      </c>
      <c r="DX168" s="4">
        <f>'Feed Inputs'!DX23/2000</f>
        <v>0</v>
      </c>
      <c r="DY168" s="4">
        <f>'Feed Inputs'!DY23/2000</f>
        <v>0</v>
      </c>
      <c r="DZ168" s="4">
        <f>'Feed Inputs'!DZ23/2000</f>
        <v>0</v>
      </c>
      <c r="EA168" s="4">
        <f>'Feed Inputs'!EA23/2000</f>
        <v>0</v>
      </c>
      <c r="EB168" s="4">
        <f>'Feed Inputs'!EB23/2000</f>
        <v>0</v>
      </c>
      <c r="EC168" s="4">
        <f>'Feed Inputs'!EC23/2000</f>
        <v>0</v>
      </c>
      <c r="ED168" s="4">
        <f>'Feed Inputs'!ED23/2000</f>
        <v>0</v>
      </c>
      <c r="EE168" s="4">
        <f>'Feed Inputs'!EE23/2000</f>
        <v>0</v>
      </c>
      <c r="EF168" s="4">
        <f>'Feed Inputs'!EF23/2000</f>
        <v>0</v>
      </c>
      <c r="EG168" s="4">
        <f>'Feed Inputs'!EG23/2000</f>
        <v>0</v>
      </c>
      <c r="EH168" s="4">
        <f>'Feed Inputs'!EH23/2000</f>
        <v>0</v>
      </c>
      <c r="EI168" s="4">
        <f>'Feed Inputs'!EI23/2000</f>
        <v>0</v>
      </c>
      <c r="EJ168" s="4">
        <f>'Feed Inputs'!EJ23/2000</f>
        <v>0</v>
      </c>
      <c r="EK168" s="4">
        <f>'Feed Inputs'!EK23/2000</f>
        <v>0</v>
      </c>
      <c r="EL168" s="4">
        <f>'Feed Inputs'!EL23/2000</f>
        <v>0</v>
      </c>
      <c r="EM168" s="4">
        <f>'Feed Inputs'!EM23/2000</f>
        <v>0</v>
      </c>
      <c r="EN168" s="4">
        <f>'Feed Inputs'!EN23/2000</f>
        <v>0</v>
      </c>
      <c r="EO168" s="4">
        <f>'Feed Inputs'!EO23/2000</f>
        <v>0</v>
      </c>
      <c r="EP168" s="4">
        <f>'Feed Inputs'!EP23/2000</f>
        <v>0</v>
      </c>
      <c r="EQ168" s="4">
        <f>'Feed Inputs'!EQ23/2000</f>
        <v>0</v>
      </c>
      <c r="ER168" s="4">
        <f>'Feed Inputs'!ER23/2000</f>
        <v>0</v>
      </c>
      <c r="ES168" s="4">
        <f>'Feed Inputs'!ES23/2000</f>
        <v>0</v>
      </c>
      <c r="ET168" s="4">
        <f>'Feed Inputs'!ET23/2000</f>
        <v>0</v>
      </c>
      <c r="EU168" s="4">
        <f>'Feed Inputs'!EU23/2000</f>
        <v>0</v>
      </c>
      <c r="EV168" s="4">
        <f>'Feed Inputs'!EV23/2000</f>
        <v>0</v>
      </c>
      <c r="EW168" s="4">
        <f>'Feed Inputs'!EW23/2000</f>
        <v>0</v>
      </c>
      <c r="EX168" s="4">
        <f>'Feed Inputs'!EX23/2000</f>
        <v>0</v>
      </c>
      <c r="EY168" s="4">
        <f>'Feed Inputs'!EY23/2000</f>
        <v>0</v>
      </c>
      <c r="EZ168" s="4">
        <f>'Feed Inputs'!EZ23/2000</f>
        <v>0</v>
      </c>
      <c r="FA168" s="4">
        <f>'Feed Inputs'!FA23/2000</f>
        <v>0</v>
      </c>
    </row>
    <row r="169" spans="1:157" x14ac:dyDescent="0.25">
      <c r="A169" s="11" t="s">
        <v>32</v>
      </c>
      <c r="B169" s="4" t="e">
        <f>B166*B168</f>
        <v>#DIV/0!</v>
      </c>
      <c r="C169" s="4" t="e">
        <f t="shared" ref="C169:BN169" si="277">C166*C168</f>
        <v>#DIV/0!</v>
      </c>
      <c r="D169" s="4" t="e">
        <f t="shared" si="277"/>
        <v>#DIV/0!</v>
      </c>
      <c r="E169" s="4" t="e">
        <f t="shared" si="277"/>
        <v>#DIV/0!</v>
      </c>
      <c r="F169" s="4" t="e">
        <f t="shared" si="277"/>
        <v>#DIV/0!</v>
      </c>
      <c r="G169" s="4" t="e">
        <f t="shared" si="277"/>
        <v>#DIV/0!</v>
      </c>
      <c r="H169" s="4" t="e">
        <f t="shared" si="277"/>
        <v>#DIV/0!</v>
      </c>
      <c r="I169" s="4" t="e">
        <f t="shared" si="277"/>
        <v>#DIV/0!</v>
      </c>
      <c r="J169" s="4" t="e">
        <f t="shared" si="277"/>
        <v>#DIV/0!</v>
      </c>
      <c r="K169" s="4" t="e">
        <f t="shared" si="277"/>
        <v>#DIV/0!</v>
      </c>
      <c r="L169" s="4" t="e">
        <f t="shared" si="277"/>
        <v>#DIV/0!</v>
      </c>
      <c r="M169" s="4" t="e">
        <f t="shared" si="277"/>
        <v>#DIV/0!</v>
      </c>
      <c r="N169" s="4" t="e">
        <f t="shared" si="277"/>
        <v>#DIV/0!</v>
      </c>
      <c r="O169" s="4" t="e">
        <f t="shared" si="277"/>
        <v>#DIV/0!</v>
      </c>
      <c r="P169" s="4" t="e">
        <f t="shared" si="277"/>
        <v>#DIV/0!</v>
      </c>
      <c r="Q169" s="4" t="e">
        <f t="shared" si="277"/>
        <v>#DIV/0!</v>
      </c>
      <c r="R169" s="4" t="e">
        <f t="shared" si="277"/>
        <v>#DIV/0!</v>
      </c>
      <c r="S169" s="4" t="e">
        <f t="shared" si="277"/>
        <v>#DIV/0!</v>
      </c>
      <c r="T169" s="4" t="e">
        <f t="shared" si="277"/>
        <v>#DIV/0!</v>
      </c>
      <c r="U169" s="4" t="e">
        <f t="shared" si="277"/>
        <v>#DIV/0!</v>
      </c>
      <c r="V169" s="4" t="e">
        <f t="shared" si="277"/>
        <v>#DIV/0!</v>
      </c>
      <c r="W169" s="4" t="e">
        <f t="shared" si="277"/>
        <v>#DIV/0!</v>
      </c>
      <c r="X169" s="4" t="e">
        <f t="shared" si="277"/>
        <v>#DIV/0!</v>
      </c>
      <c r="Y169" s="4" t="e">
        <f t="shared" si="277"/>
        <v>#DIV/0!</v>
      </c>
      <c r="Z169" s="4" t="e">
        <f t="shared" si="277"/>
        <v>#DIV/0!</v>
      </c>
      <c r="AA169" s="4" t="e">
        <f t="shared" si="277"/>
        <v>#DIV/0!</v>
      </c>
      <c r="AB169" s="4" t="e">
        <f t="shared" si="277"/>
        <v>#DIV/0!</v>
      </c>
      <c r="AC169" s="4" t="e">
        <f t="shared" si="277"/>
        <v>#DIV/0!</v>
      </c>
      <c r="AD169" s="4" t="e">
        <f t="shared" si="277"/>
        <v>#DIV/0!</v>
      </c>
      <c r="AE169" s="4" t="e">
        <f t="shared" si="277"/>
        <v>#DIV/0!</v>
      </c>
      <c r="AF169" s="4" t="e">
        <f t="shared" si="277"/>
        <v>#DIV/0!</v>
      </c>
      <c r="AG169" s="4" t="e">
        <f t="shared" si="277"/>
        <v>#DIV/0!</v>
      </c>
      <c r="AH169" s="4" t="e">
        <f t="shared" si="277"/>
        <v>#DIV/0!</v>
      </c>
      <c r="AI169" s="4" t="e">
        <f t="shared" si="277"/>
        <v>#DIV/0!</v>
      </c>
      <c r="AJ169" s="4" t="e">
        <f t="shared" si="277"/>
        <v>#DIV/0!</v>
      </c>
      <c r="AK169" s="4" t="e">
        <f t="shared" si="277"/>
        <v>#DIV/0!</v>
      </c>
      <c r="AL169" s="4" t="e">
        <f t="shared" si="277"/>
        <v>#DIV/0!</v>
      </c>
      <c r="AM169" s="4" t="e">
        <f t="shared" si="277"/>
        <v>#DIV/0!</v>
      </c>
      <c r="AN169" s="4" t="e">
        <f t="shared" si="277"/>
        <v>#DIV/0!</v>
      </c>
      <c r="AO169" s="4" t="e">
        <f t="shared" si="277"/>
        <v>#DIV/0!</v>
      </c>
      <c r="AP169" s="4" t="e">
        <f t="shared" si="277"/>
        <v>#DIV/0!</v>
      </c>
      <c r="AQ169" s="4" t="e">
        <f t="shared" si="277"/>
        <v>#DIV/0!</v>
      </c>
      <c r="AR169" s="4" t="e">
        <f t="shared" si="277"/>
        <v>#DIV/0!</v>
      </c>
      <c r="AS169" s="4" t="e">
        <f t="shared" si="277"/>
        <v>#DIV/0!</v>
      </c>
      <c r="AT169" s="4" t="e">
        <f t="shared" si="277"/>
        <v>#DIV/0!</v>
      </c>
      <c r="AU169" s="4" t="e">
        <f t="shared" si="277"/>
        <v>#DIV/0!</v>
      </c>
      <c r="AV169" s="4" t="e">
        <f t="shared" si="277"/>
        <v>#DIV/0!</v>
      </c>
      <c r="AW169" s="4" t="e">
        <f t="shared" si="277"/>
        <v>#DIV/0!</v>
      </c>
      <c r="AX169" s="4" t="e">
        <f t="shared" si="277"/>
        <v>#DIV/0!</v>
      </c>
      <c r="AY169" s="4" t="e">
        <f t="shared" si="277"/>
        <v>#DIV/0!</v>
      </c>
      <c r="AZ169" s="4" t="e">
        <f t="shared" si="277"/>
        <v>#DIV/0!</v>
      </c>
      <c r="BA169" s="4" t="e">
        <f t="shared" si="277"/>
        <v>#DIV/0!</v>
      </c>
      <c r="BB169" s="4" t="e">
        <f t="shared" si="277"/>
        <v>#DIV/0!</v>
      </c>
      <c r="BC169" s="4" t="e">
        <f t="shared" si="277"/>
        <v>#DIV/0!</v>
      </c>
      <c r="BD169" s="4" t="e">
        <f t="shared" si="277"/>
        <v>#DIV/0!</v>
      </c>
      <c r="BE169" s="4" t="e">
        <f t="shared" si="277"/>
        <v>#DIV/0!</v>
      </c>
      <c r="BF169" s="4" t="e">
        <f t="shared" si="277"/>
        <v>#DIV/0!</v>
      </c>
      <c r="BG169" s="4" t="e">
        <f t="shared" si="277"/>
        <v>#DIV/0!</v>
      </c>
      <c r="BH169" s="4" t="e">
        <f t="shared" si="277"/>
        <v>#DIV/0!</v>
      </c>
      <c r="BI169" s="4" t="e">
        <f t="shared" si="277"/>
        <v>#DIV/0!</v>
      </c>
      <c r="BJ169" s="4" t="e">
        <f t="shared" si="277"/>
        <v>#DIV/0!</v>
      </c>
      <c r="BK169" s="4" t="e">
        <f t="shared" si="277"/>
        <v>#DIV/0!</v>
      </c>
      <c r="BL169" s="4" t="e">
        <f t="shared" si="277"/>
        <v>#DIV/0!</v>
      </c>
      <c r="BM169" s="4" t="e">
        <f t="shared" si="277"/>
        <v>#DIV/0!</v>
      </c>
      <c r="BN169" s="4" t="e">
        <f t="shared" si="277"/>
        <v>#DIV/0!</v>
      </c>
      <c r="BO169" s="4" t="e">
        <f t="shared" ref="BO169:DZ169" si="278">BO166*BO168</f>
        <v>#DIV/0!</v>
      </c>
      <c r="BP169" s="4" t="e">
        <f t="shared" si="278"/>
        <v>#DIV/0!</v>
      </c>
      <c r="BQ169" s="4" t="e">
        <f t="shared" si="278"/>
        <v>#DIV/0!</v>
      </c>
      <c r="BR169" s="4" t="e">
        <f t="shared" si="278"/>
        <v>#DIV/0!</v>
      </c>
      <c r="BS169" s="4" t="e">
        <f t="shared" si="278"/>
        <v>#DIV/0!</v>
      </c>
      <c r="BT169" s="4" t="e">
        <f t="shared" si="278"/>
        <v>#DIV/0!</v>
      </c>
      <c r="BU169" s="4" t="e">
        <f t="shared" si="278"/>
        <v>#DIV/0!</v>
      </c>
      <c r="BV169" s="4" t="e">
        <f t="shared" si="278"/>
        <v>#DIV/0!</v>
      </c>
      <c r="BW169" s="4" t="e">
        <f t="shared" si="278"/>
        <v>#DIV/0!</v>
      </c>
      <c r="BX169" s="4" t="e">
        <f t="shared" si="278"/>
        <v>#DIV/0!</v>
      </c>
      <c r="BY169" s="4" t="e">
        <f t="shared" si="278"/>
        <v>#DIV/0!</v>
      </c>
      <c r="BZ169" s="4" t="e">
        <f t="shared" si="278"/>
        <v>#DIV/0!</v>
      </c>
      <c r="CA169" s="4" t="e">
        <f t="shared" si="278"/>
        <v>#DIV/0!</v>
      </c>
      <c r="CB169" s="4" t="e">
        <f t="shared" si="278"/>
        <v>#DIV/0!</v>
      </c>
      <c r="CC169" s="4" t="e">
        <f t="shared" si="278"/>
        <v>#DIV/0!</v>
      </c>
      <c r="CD169" s="4" t="e">
        <f t="shared" si="278"/>
        <v>#DIV/0!</v>
      </c>
      <c r="CE169" s="4" t="e">
        <f t="shared" si="278"/>
        <v>#DIV/0!</v>
      </c>
      <c r="CF169" s="4" t="e">
        <f t="shared" si="278"/>
        <v>#DIV/0!</v>
      </c>
      <c r="CG169" s="4" t="e">
        <f t="shared" si="278"/>
        <v>#DIV/0!</v>
      </c>
      <c r="CH169" s="4" t="e">
        <f t="shared" si="278"/>
        <v>#DIV/0!</v>
      </c>
      <c r="CI169" s="4" t="e">
        <f t="shared" si="278"/>
        <v>#DIV/0!</v>
      </c>
      <c r="CJ169" s="4" t="e">
        <f t="shared" si="278"/>
        <v>#DIV/0!</v>
      </c>
      <c r="CK169" s="4" t="e">
        <f t="shared" si="278"/>
        <v>#DIV/0!</v>
      </c>
      <c r="CL169" s="4" t="e">
        <f t="shared" si="278"/>
        <v>#DIV/0!</v>
      </c>
      <c r="CM169" s="4" t="e">
        <f t="shared" si="278"/>
        <v>#DIV/0!</v>
      </c>
      <c r="CN169" s="4" t="e">
        <f t="shared" si="278"/>
        <v>#DIV/0!</v>
      </c>
      <c r="CO169" s="4" t="e">
        <f t="shared" si="278"/>
        <v>#DIV/0!</v>
      </c>
      <c r="CP169" s="4" t="e">
        <f t="shared" si="278"/>
        <v>#DIV/0!</v>
      </c>
      <c r="CQ169" s="4" t="e">
        <f t="shared" si="278"/>
        <v>#DIV/0!</v>
      </c>
      <c r="CR169" s="4" t="e">
        <f t="shared" si="278"/>
        <v>#DIV/0!</v>
      </c>
      <c r="CS169" s="4" t="e">
        <f t="shared" si="278"/>
        <v>#DIV/0!</v>
      </c>
      <c r="CT169" s="4" t="e">
        <f t="shared" si="278"/>
        <v>#DIV/0!</v>
      </c>
      <c r="CU169" s="4" t="e">
        <f t="shared" si="278"/>
        <v>#DIV/0!</v>
      </c>
      <c r="CV169" s="4" t="e">
        <f t="shared" si="278"/>
        <v>#DIV/0!</v>
      </c>
      <c r="CW169" s="4" t="e">
        <f t="shared" si="278"/>
        <v>#DIV/0!</v>
      </c>
      <c r="CX169" s="4" t="e">
        <f t="shared" si="278"/>
        <v>#DIV/0!</v>
      </c>
      <c r="CY169" s="4" t="e">
        <f t="shared" si="278"/>
        <v>#DIV/0!</v>
      </c>
      <c r="CZ169" s="4" t="e">
        <f t="shared" si="278"/>
        <v>#DIV/0!</v>
      </c>
      <c r="DA169" s="4" t="e">
        <f t="shared" si="278"/>
        <v>#DIV/0!</v>
      </c>
      <c r="DB169" s="4" t="e">
        <f t="shared" si="278"/>
        <v>#DIV/0!</v>
      </c>
      <c r="DC169" s="4" t="e">
        <f t="shared" si="278"/>
        <v>#DIV/0!</v>
      </c>
      <c r="DD169" s="4" t="e">
        <f t="shared" si="278"/>
        <v>#DIV/0!</v>
      </c>
      <c r="DE169" s="4" t="e">
        <f t="shared" si="278"/>
        <v>#DIV/0!</v>
      </c>
      <c r="DF169" s="4" t="e">
        <f t="shared" si="278"/>
        <v>#DIV/0!</v>
      </c>
      <c r="DG169" s="4" t="e">
        <f t="shared" si="278"/>
        <v>#DIV/0!</v>
      </c>
      <c r="DH169" s="4" t="e">
        <f t="shared" si="278"/>
        <v>#DIV/0!</v>
      </c>
      <c r="DI169" s="4" t="e">
        <f t="shared" si="278"/>
        <v>#DIV/0!</v>
      </c>
      <c r="DJ169" s="4" t="e">
        <f t="shared" si="278"/>
        <v>#DIV/0!</v>
      </c>
      <c r="DK169" s="4" t="e">
        <f t="shared" si="278"/>
        <v>#DIV/0!</v>
      </c>
      <c r="DL169" s="4" t="e">
        <f t="shared" si="278"/>
        <v>#DIV/0!</v>
      </c>
      <c r="DM169" s="4" t="e">
        <f t="shared" si="278"/>
        <v>#DIV/0!</v>
      </c>
      <c r="DN169" s="4" t="e">
        <f t="shared" si="278"/>
        <v>#DIV/0!</v>
      </c>
      <c r="DO169" s="4" t="e">
        <f t="shared" si="278"/>
        <v>#DIV/0!</v>
      </c>
      <c r="DP169" s="4" t="e">
        <f t="shared" si="278"/>
        <v>#DIV/0!</v>
      </c>
      <c r="DQ169" s="4" t="e">
        <f t="shared" si="278"/>
        <v>#DIV/0!</v>
      </c>
      <c r="DR169" s="4" t="e">
        <f t="shared" si="278"/>
        <v>#DIV/0!</v>
      </c>
      <c r="DS169" s="4" t="e">
        <f t="shared" si="278"/>
        <v>#DIV/0!</v>
      </c>
      <c r="DT169" s="4" t="e">
        <f t="shared" si="278"/>
        <v>#DIV/0!</v>
      </c>
      <c r="DU169" s="4" t="e">
        <f t="shared" si="278"/>
        <v>#DIV/0!</v>
      </c>
      <c r="DV169" s="4" t="e">
        <f t="shared" si="278"/>
        <v>#DIV/0!</v>
      </c>
      <c r="DW169" s="4" t="e">
        <f t="shared" si="278"/>
        <v>#DIV/0!</v>
      </c>
      <c r="DX169" s="4" t="e">
        <f t="shared" si="278"/>
        <v>#DIV/0!</v>
      </c>
      <c r="DY169" s="4" t="e">
        <f t="shared" si="278"/>
        <v>#DIV/0!</v>
      </c>
      <c r="DZ169" s="4" t="e">
        <f t="shared" si="278"/>
        <v>#DIV/0!</v>
      </c>
      <c r="EA169" s="4" t="e">
        <f t="shared" ref="EA169:FA169" si="279">EA166*EA168</f>
        <v>#DIV/0!</v>
      </c>
      <c r="EB169" s="4" t="e">
        <f t="shared" si="279"/>
        <v>#DIV/0!</v>
      </c>
      <c r="EC169" s="4" t="e">
        <f t="shared" si="279"/>
        <v>#DIV/0!</v>
      </c>
      <c r="ED169" s="4" t="e">
        <f t="shared" si="279"/>
        <v>#DIV/0!</v>
      </c>
      <c r="EE169" s="4" t="e">
        <f t="shared" si="279"/>
        <v>#DIV/0!</v>
      </c>
      <c r="EF169" s="4" t="e">
        <f t="shared" si="279"/>
        <v>#DIV/0!</v>
      </c>
      <c r="EG169" s="4" t="e">
        <f t="shared" si="279"/>
        <v>#DIV/0!</v>
      </c>
      <c r="EH169" s="4" t="e">
        <f t="shared" si="279"/>
        <v>#DIV/0!</v>
      </c>
      <c r="EI169" s="4" t="e">
        <f t="shared" si="279"/>
        <v>#DIV/0!</v>
      </c>
      <c r="EJ169" s="4" t="e">
        <f t="shared" si="279"/>
        <v>#DIV/0!</v>
      </c>
      <c r="EK169" s="4" t="e">
        <f t="shared" si="279"/>
        <v>#DIV/0!</v>
      </c>
      <c r="EL169" s="4" t="e">
        <f t="shared" si="279"/>
        <v>#DIV/0!</v>
      </c>
      <c r="EM169" s="4" t="e">
        <f t="shared" si="279"/>
        <v>#DIV/0!</v>
      </c>
      <c r="EN169" s="4" t="e">
        <f t="shared" si="279"/>
        <v>#DIV/0!</v>
      </c>
      <c r="EO169" s="4" t="e">
        <f t="shared" si="279"/>
        <v>#DIV/0!</v>
      </c>
      <c r="EP169" s="4" t="e">
        <f t="shared" si="279"/>
        <v>#DIV/0!</v>
      </c>
      <c r="EQ169" s="4" t="e">
        <f t="shared" si="279"/>
        <v>#DIV/0!</v>
      </c>
      <c r="ER169" s="4" t="e">
        <f t="shared" si="279"/>
        <v>#DIV/0!</v>
      </c>
      <c r="ES169" s="4" t="e">
        <f t="shared" si="279"/>
        <v>#DIV/0!</v>
      </c>
      <c r="ET169" s="4" t="e">
        <f t="shared" si="279"/>
        <v>#DIV/0!</v>
      </c>
      <c r="EU169" s="4" t="e">
        <f t="shared" si="279"/>
        <v>#DIV/0!</v>
      </c>
      <c r="EV169" s="4" t="e">
        <f t="shared" si="279"/>
        <v>#DIV/0!</v>
      </c>
      <c r="EW169" s="4" t="e">
        <f t="shared" si="279"/>
        <v>#DIV/0!</v>
      </c>
      <c r="EX169" s="4" t="e">
        <f t="shared" si="279"/>
        <v>#DIV/0!</v>
      </c>
      <c r="EY169" s="4" t="e">
        <f t="shared" si="279"/>
        <v>#DIV/0!</v>
      </c>
      <c r="EZ169" s="4" t="e">
        <f t="shared" si="279"/>
        <v>#DIV/0!</v>
      </c>
      <c r="FA169" s="4" t="e">
        <f t="shared" si="279"/>
        <v>#DIV/0!</v>
      </c>
    </row>
    <row r="170" spans="1:157" x14ac:dyDescent="0.25">
      <c r="A170" s="11" t="s">
        <v>194</v>
      </c>
      <c r="B170" s="139" t="e">
        <f>B166/B3</f>
        <v>#DIV/0!</v>
      </c>
      <c r="C170" s="139" t="e">
        <f t="shared" ref="C170:BN170" si="280">C166/C3</f>
        <v>#DIV/0!</v>
      </c>
      <c r="D170" s="139" t="e">
        <f t="shared" si="280"/>
        <v>#DIV/0!</v>
      </c>
      <c r="E170" s="139" t="e">
        <f t="shared" si="280"/>
        <v>#DIV/0!</v>
      </c>
      <c r="F170" s="139" t="e">
        <f t="shared" si="280"/>
        <v>#DIV/0!</v>
      </c>
      <c r="G170" s="139" t="e">
        <f t="shared" si="280"/>
        <v>#DIV/0!</v>
      </c>
      <c r="H170" s="139" t="e">
        <f t="shared" si="280"/>
        <v>#DIV/0!</v>
      </c>
      <c r="I170" s="139" t="e">
        <f t="shared" si="280"/>
        <v>#DIV/0!</v>
      </c>
      <c r="J170" s="139" t="e">
        <f t="shared" si="280"/>
        <v>#DIV/0!</v>
      </c>
      <c r="K170" s="139" t="e">
        <f t="shared" si="280"/>
        <v>#DIV/0!</v>
      </c>
      <c r="L170" s="139" t="e">
        <f t="shared" si="280"/>
        <v>#DIV/0!</v>
      </c>
      <c r="M170" s="139" t="e">
        <f t="shared" si="280"/>
        <v>#DIV/0!</v>
      </c>
      <c r="N170" s="139" t="e">
        <f t="shared" si="280"/>
        <v>#DIV/0!</v>
      </c>
      <c r="O170" s="139" t="e">
        <f t="shared" si="280"/>
        <v>#DIV/0!</v>
      </c>
      <c r="P170" s="139" t="e">
        <f t="shared" si="280"/>
        <v>#DIV/0!</v>
      </c>
      <c r="Q170" s="139" t="e">
        <f t="shared" si="280"/>
        <v>#DIV/0!</v>
      </c>
      <c r="R170" s="139" t="e">
        <f t="shared" si="280"/>
        <v>#DIV/0!</v>
      </c>
      <c r="S170" s="139" t="e">
        <f t="shared" si="280"/>
        <v>#DIV/0!</v>
      </c>
      <c r="T170" s="139" t="e">
        <f t="shared" si="280"/>
        <v>#DIV/0!</v>
      </c>
      <c r="U170" s="139" t="e">
        <f t="shared" si="280"/>
        <v>#DIV/0!</v>
      </c>
      <c r="V170" s="139" t="e">
        <f t="shared" si="280"/>
        <v>#DIV/0!</v>
      </c>
      <c r="W170" s="139" t="e">
        <f t="shared" si="280"/>
        <v>#DIV/0!</v>
      </c>
      <c r="X170" s="139" t="e">
        <f t="shared" si="280"/>
        <v>#DIV/0!</v>
      </c>
      <c r="Y170" s="139" t="e">
        <f t="shared" si="280"/>
        <v>#DIV/0!</v>
      </c>
      <c r="Z170" s="139" t="e">
        <f t="shared" si="280"/>
        <v>#DIV/0!</v>
      </c>
      <c r="AA170" s="139" t="e">
        <f t="shared" si="280"/>
        <v>#DIV/0!</v>
      </c>
      <c r="AB170" s="139" t="e">
        <f t="shared" si="280"/>
        <v>#DIV/0!</v>
      </c>
      <c r="AC170" s="139" t="e">
        <f t="shared" si="280"/>
        <v>#DIV/0!</v>
      </c>
      <c r="AD170" s="139" t="e">
        <f t="shared" si="280"/>
        <v>#DIV/0!</v>
      </c>
      <c r="AE170" s="139" t="e">
        <f t="shared" si="280"/>
        <v>#DIV/0!</v>
      </c>
      <c r="AF170" s="139" t="e">
        <f t="shared" si="280"/>
        <v>#DIV/0!</v>
      </c>
      <c r="AG170" s="139" t="e">
        <f t="shared" si="280"/>
        <v>#DIV/0!</v>
      </c>
      <c r="AH170" s="139" t="e">
        <f t="shared" si="280"/>
        <v>#DIV/0!</v>
      </c>
      <c r="AI170" s="139" t="e">
        <f t="shared" si="280"/>
        <v>#DIV/0!</v>
      </c>
      <c r="AJ170" s="139" t="e">
        <f t="shared" si="280"/>
        <v>#DIV/0!</v>
      </c>
      <c r="AK170" s="139" t="e">
        <f t="shared" si="280"/>
        <v>#DIV/0!</v>
      </c>
      <c r="AL170" s="139" t="e">
        <f t="shared" si="280"/>
        <v>#DIV/0!</v>
      </c>
      <c r="AM170" s="139" t="e">
        <f t="shared" si="280"/>
        <v>#DIV/0!</v>
      </c>
      <c r="AN170" s="139" t="e">
        <f t="shared" si="280"/>
        <v>#DIV/0!</v>
      </c>
      <c r="AO170" s="139" t="e">
        <f t="shared" si="280"/>
        <v>#DIV/0!</v>
      </c>
      <c r="AP170" s="139" t="e">
        <f t="shared" si="280"/>
        <v>#DIV/0!</v>
      </c>
      <c r="AQ170" s="139" t="e">
        <f t="shared" si="280"/>
        <v>#DIV/0!</v>
      </c>
      <c r="AR170" s="139" t="e">
        <f t="shared" si="280"/>
        <v>#DIV/0!</v>
      </c>
      <c r="AS170" s="139" t="e">
        <f t="shared" si="280"/>
        <v>#DIV/0!</v>
      </c>
      <c r="AT170" s="139" t="e">
        <f t="shared" si="280"/>
        <v>#DIV/0!</v>
      </c>
      <c r="AU170" s="139" t="e">
        <f t="shared" si="280"/>
        <v>#DIV/0!</v>
      </c>
      <c r="AV170" s="139" t="e">
        <f t="shared" si="280"/>
        <v>#DIV/0!</v>
      </c>
      <c r="AW170" s="139" t="e">
        <f t="shared" si="280"/>
        <v>#DIV/0!</v>
      </c>
      <c r="AX170" s="139" t="e">
        <f t="shared" si="280"/>
        <v>#DIV/0!</v>
      </c>
      <c r="AY170" s="139" t="e">
        <f t="shared" si="280"/>
        <v>#DIV/0!</v>
      </c>
      <c r="AZ170" s="139" t="e">
        <f t="shared" si="280"/>
        <v>#DIV/0!</v>
      </c>
      <c r="BA170" s="139" t="e">
        <f t="shared" si="280"/>
        <v>#DIV/0!</v>
      </c>
      <c r="BB170" s="139" t="e">
        <f t="shared" si="280"/>
        <v>#DIV/0!</v>
      </c>
      <c r="BC170" s="139" t="e">
        <f t="shared" si="280"/>
        <v>#DIV/0!</v>
      </c>
      <c r="BD170" s="139" t="e">
        <f t="shared" si="280"/>
        <v>#DIV/0!</v>
      </c>
      <c r="BE170" s="139" t="e">
        <f t="shared" si="280"/>
        <v>#DIV/0!</v>
      </c>
      <c r="BF170" s="139" t="e">
        <f t="shared" si="280"/>
        <v>#DIV/0!</v>
      </c>
      <c r="BG170" s="139" t="e">
        <f t="shared" si="280"/>
        <v>#DIV/0!</v>
      </c>
      <c r="BH170" s="139" t="e">
        <f t="shared" si="280"/>
        <v>#DIV/0!</v>
      </c>
      <c r="BI170" s="139" t="e">
        <f t="shared" si="280"/>
        <v>#DIV/0!</v>
      </c>
      <c r="BJ170" s="139" t="e">
        <f t="shared" si="280"/>
        <v>#DIV/0!</v>
      </c>
      <c r="BK170" s="139" t="e">
        <f t="shared" si="280"/>
        <v>#DIV/0!</v>
      </c>
      <c r="BL170" s="139" t="e">
        <f t="shared" si="280"/>
        <v>#DIV/0!</v>
      </c>
      <c r="BM170" s="139" t="e">
        <f t="shared" si="280"/>
        <v>#DIV/0!</v>
      </c>
      <c r="BN170" s="139" t="e">
        <f t="shared" si="280"/>
        <v>#DIV/0!</v>
      </c>
      <c r="BO170" s="139" t="e">
        <f t="shared" ref="BO170:DZ170" si="281">BO166/BO3</f>
        <v>#DIV/0!</v>
      </c>
      <c r="BP170" s="139" t="e">
        <f t="shared" si="281"/>
        <v>#DIV/0!</v>
      </c>
      <c r="BQ170" s="139" t="e">
        <f t="shared" si="281"/>
        <v>#DIV/0!</v>
      </c>
      <c r="BR170" s="139" t="e">
        <f t="shared" si="281"/>
        <v>#DIV/0!</v>
      </c>
      <c r="BS170" s="139" t="e">
        <f t="shared" si="281"/>
        <v>#DIV/0!</v>
      </c>
      <c r="BT170" s="139" t="e">
        <f t="shared" si="281"/>
        <v>#DIV/0!</v>
      </c>
      <c r="BU170" s="139" t="e">
        <f t="shared" si="281"/>
        <v>#DIV/0!</v>
      </c>
      <c r="BV170" s="139" t="e">
        <f t="shared" si="281"/>
        <v>#DIV/0!</v>
      </c>
      <c r="BW170" s="139" t="e">
        <f t="shared" si="281"/>
        <v>#DIV/0!</v>
      </c>
      <c r="BX170" s="139" t="e">
        <f t="shared" si="281"/>
        <v>#DIV/0!</v>
      </c>
      <c r="BY170" s="139" t="e">
        <f t="shared" si="281"/>
        <v>#DIV/0!</v>
      </c>
      <c r="BZ170" s="139" t="e">
        <f t="shared" si="281"/>
        <v>#DIV/0!</v>
      </c>
      <c r="CA170" s="139" t="e">
        <f t="shared" si="281"/>
        <v>#DIV/0!</v>
      </c>
      <c r="CB170" s="139" t="e">
        <f t="shared" si="281"/>
        <v>#DIV/0!</v>
      </c>
      <c r="CC170" s="139" t="e">
        <f t="shared" si="281"/>
        <v>#DIV/0!</v>
      </c>
      <c r="CD170" s="139" t="e">
        <f t="shared" si="281"/>
        <v>#DIV/0!</v>
      </c>
      <c r="CE170" s="139" t="e">
        <f t="shared" si="281"/>
        <v>#DIV/0!</v>
      </c>
      <c r="CF170" s="139" t="e">
        <f t="shared" si="281"/>
        <v>#DIV/0!</v>
      </c>
      <c r="CG170" s="139" t="e">
        <f t="shared" si="281"/>
        <v>#DIV/0!</v>
      </c>
      <c r="CH170" s="139" t="e">
        <f t="shared" si="281"/>
        <v>#DIV/0!</v>
      </c>
      <c r="CI170" s="139" t="e">
        <f t="shared" si="281"/>
        <v>#DIV/0!</v>
      </c>
      <c r="CJ170" s="139" t="e">
        <f t="shared" si="281"/>
        <v>#DIV/0!</v>
      </c>
      <c r="CK170" s="139" t="e">
        <f t="shared" si="281"/>
        <v>#DIV/0!</v>
      </c>
      <c r="CL170" s="139" t="e">
        <f t="shared" si="281"/>
        <v>#DIV/0!</v>
      </c>
      <c r="CM170" s="139" t="e">
        <f t="shared" si="281"/>
        <v>#DIV/0!</v>
      </c>
      <c r="CN170" s="139" t="e">
        <f t="shared" si="281"/>
        <v>#DIV/0!</v>
      </c>
      <c r="CO170" s="139" t="e">
        <f t="shared" si="281"/>
        <v>#DIV/0!</v>
      </c>
      <c r="CP170" s="139" t="e">
        <f t="shared" si="281"/>
        <v>#DIV/0!</v>
      </c>
      <c r="CQ170" s="139" t="e">
        <f t="shared" si="281"/>
        <v>#DIV/0!</v>
      </c>
      <c r="CR170" s="139" t="e">
        <f t="shared" si="281"/>
        <v>#DIV/0!</v>
      </c>
      <c r="CS170" s="139" t="e">
        <f t="shared" si="281"/>
        <v>#DIV/0!</v>
      </c>
      <c r="CT170" s="139" t="e">
        <f t="shared" si="281"/>
        <v>#DIV/0!</v>
      </c>
      <c r="CU170" s="139" t="e">
        <f t="shared" si="281"/>
        <v>#DIV/0!</v>
      </c>
      <c r="CV170" s="139" t="e">
        <f t="shared" si="281"/>
        <v>#DIV/0!</v>
      </c>
      <c r="CW170" s="139" t="e">
        <f t="shared" si="281"/>
        <v>#DIV/0!</v>
      </c>
      <c r="CX170" s="139" t="e">
        <f t="shared" si="281"/>
        <v>#DIV/0!</v>
      </c>
      <c r="CY170" s="139" t="e">
        <f t="shared" si="281"/>
        <v>#DIV/0!</v>
      </c>
      <c r="CZ170" s="139" t="e">
        <f t="shared" si="281"/>
        <v>#DIV/0!</v>
      </c>
      <c r="DA170" s="139" t="e">
        <f t="shared" si="281"/>
        <v>#DIV/0!</v>
      </c>
      <c r="DB170" s="139" t="e">
        <f t="shared" si="281"/>
        <v>#DIV/0!</v>
      </c>
      <c r="DC170" s="139" t="e">
        <f t="shared" si="281"/>
        <v>#DIV/0!</v>
      </c>
      <c r="DD170" s="139" t="e">
        <f t="shared" si="281"/>
        <v>#DIV/0!</v>
      </c>
      <c r="DE170" s="139" t="e">
        <f t="shared" si="281"/>
        <v>#DIV/0!</v>
      </c>
      <c r="DF170" s="139" t="e">
        <f t="shared" si="281"/>
        <v>#DIV/0!</v>
      </c>
      <c r="DG170" s="139" t="e">
        <f t="shared" si="281"/>
        <v>#DIV/0!</v>
      </c>
      <c r="DH170" s="139" t="e">
        <f t="shared" si="281"/>
        <v>#DIV/0!</v>
      </c>
      <c r="DI170" s="139" t="e">
        <f t="shared" si="281"/>
        <v>#DIV/0!</v>
      </c>
      <c r="DJ170" s="139" t="e">
        <f t="shared" si="281"/>
        <v>#DIV/0!</v>
      </c>
      <c r="DK170" s="139" t="e">
        <f t="shared" si="281"/>
        <v>#DIV/0!</v>
      </c>
      <c r="DL170" s="139" t="e">
        <f t="shared" si="281"/>
        <v>#DIV/0!</v>
      </c>
      <c r="DM170" s="139" t="e">
        <f t="shared" si="281"/>
        <v>#DIV/0!</v>
      </c>
      <c r="DN170" s="139" t="e">
        <f t="shared" si="281"/>
        <v>#DIV/0!</v>
      </c>
      <c r="DO170" s="139" t="e">
        <f t="shared" si="281"/>
        <v>#DIV/0!</v>
      </c>
      <c r="DP170" s="139" t="e">
        <f t="shared" si="281"/>
        <v>#DIV/0!</v>
      </c>
      <c r="DQ170" s="139" t="e">
        <f t="shared" si="281"/>
        <v>#DIV/0!</v>
      </c>
      <c r="DR170" s="139" t="e">
        <f t="shared" si="281"/>
        <v>#DIV/0!</v>
      </c>
      <c r="DS170" s="139" t="e">
        <f t="shared" si="281"/>
        <v>#DIV/0!</v>
      </c>
      <c r="DT170" s="139" t="e">
        <f t="shared" si="281"/>
        <v>#DIV/0!</v>
      </c>
      <c r="DU170" s="139" t="e">
        <f t="shared" si="281"/>
        <v>#DIV/0!</v>
      </c>
      <c r="DV170" s="139" t="e">
        <f t="shared" si="281"/>
        <v>#DIV/0!</v>
      </c>
      <c r="DW170" s="139" t="e">
        <f t="shared" si="281"/>
        <v>#DIV/0!</v>
      </c>
      <c r="DX170" s="139" t="e">
        <f t="shared" si="281"/>
        <v>#DIV/0!</v>
      </c>
      <c r="DY170" s="139" t="e">
        <f t="shared" si="281"/>
        <v>#DIV/0!</v>
      </c>
      <c r="DZ170" s="139" t="e">
        <f t="shared" si="281"/>
        <v>#DIV/0!</v>
      </c>
      <c r="EA170" s="139" t="e">
        <f t="shared" ref="EA170:FA170" si="282">EA166/EA3</f>
        <v>#DIV/0!</v>
      </c>
      <c r="EB170" s="139" t="e">
        <f t="shared" si="282"/>
        <v>#DIV/0!</v>
      </c>
      <c r="EC170" s="139" t="e">
        <f t="shared" si="282"/>
        <v>#DIV/0!</v>
      </c>
      <c r="ED170" s="139" t="e">
        <f t="shared" si="282"/>
        <v>#DIV/0!</v>
      </c>
      <c r="EE170" s="139" t="e">
        <f t="shared" si="282"/>
        <v>#DIV/0!</v>
      </c>
      <c r="EF170" s="139" t="e">
        <f t="shared" si="282"/>
        <v>#DIV/0!</v>
      </c>
      <c r="EG170" s="139" t="e">
        <f t="shared" si="282"/>
        <v>#DIV/0!</v>
      </c>
      <c r="EH170" s="139" t="e">
        <f t="shared" si="282"/>
        <v>#DIV/0!</v>
      </c>
      <c r="EI170" s="139" t="e">
        <f t="shared" si="282"/>
        <v>#DIV/0!</v>
      </c>
      <c r="EJ170" s="139" t="e">
        <f t="shared" si="282"/>
        <v>#DIV/0!</v>
      </c>
      <c r="EK170" s="139" t="e">
        <f t="shared" si="282"/>
        <v>#DIV/0!</v>
      </c>
      <c r="EL170" s="139" t="e">
        <f t="shared" si="282"/>
        <v>#DIV/0!</v>
      </c>
      <c r="EM170" s="139" t="e">
        <f t="shared" si="282"/>
        <v>#DIV/0!</v>
      </c>
      <c r="EN170" s="139" t="e">
        <f t="shared" si="282"/>
        <v>#DIV/0!</v>
      </c>
      <c r="EO170" s="139" t="e">
        <f t="shared" si="282"/>
        <v>#DIV/0!</v>
      </c>
      <c r="EP170" s="139" t="e">
        <f t="shared" si="282"/>
        <v>#DIV/0!</v>
      </c>
      <c r="EQ170" s="139" t="e">
        <f t="shared" si="282"/>
        <v>#DIV/0!</v>
      </c>
      <c r="ER170" s="139" t="e">
        <f t="shared" si="282"/>
        <v>#DIV/0!</v>
      </c>
      <c r="ES170" s="139" t="e">
        <f t="shared" si="282"/>
        <v>#DIV/0!</v>
      </c>
      <c r="ET170" s="139" t="e">
        <f t="shared" si="282"/>
        <v>#DIV/0!</v>
      </c>
      <c r="EU170" s="139" t="e">
        <f t="shared" si="282"/>
        <v>#DIV/0!</v>
      </c>
      <c r="EV170" s="139" t="e">
        <f t="shared" si="282"/>
        <v>#DIV/0!</v>
      </c>
      <c r="EW170" s="139" t="e">
        <f t="shared" si="282"/>
        <v>#DIV/0!</v>
      </c>
      <c r="EX170" s="139" t="e">
        <f t="shared" si="282"/>
        <v>#DIV/0!</v>
      </c>
      <c r="EY170" s="139" t="e">
        <f t="shared" si="282"/>
        <v>#DIV/0!</v>
      </c>
      <c r="EZ170" s="139" t="e">
        <f t="shared" si="282"/>
        <v>#DIV/0!</v>
      </c>
      <c r="FA170" s="139" t="e">
        <f t="shared" si="282"/>
        <v>#DIV/0!</v>
      </c>
    </row>
    <row r="171" spans="1:157" x14ac:dyDescent="0.25">
      <c r="A171" s="11" t="s">
        <v>63</v>
      </c>
      <c r="B171" s="4" t="e">
        <f>B169/B3</f>
        <v>#DIV/0!</v>
      </c>
      <c r="C171" s="4" t="e">
        <f t="shared" ref="C171:BN171" si="283">C169/C3</f>
        <v>#DIV/0!</v>
      </c>
      <c r="D171" s="4" t="e">
        <f t="shared" si="283"/>
        <v>#DIV/0!</v>
      </c>
      <c r="E171" s="4" t="e">
        <f t="shared" si="283"/>
        <v>#DIV/0!</v>
      </c>
      <c r="F171" s="4" t="e">
        <f t="shared" si="283"/>
        <v>#DIV/0!</v>
      </c>
      <c r="G171" s="4" t="e">
        <f t="shared" si="283"/>
        <v>#DIV/0!</v>
      </c>
      <c r="H171" s="4" t="e">
        <f t="shared" si="283"/>
        <v>#DIV/0!</v>
      </c>
      <c r="I171" s="4" t="e">
        <f t="shared" si="283"/>
        <v>#DIV/0!</v>
      </c>
      <c r="J171" s="4" t="e">
        <f t="shared" si="283"/>
        <v>#DIV/0!</v>
      </c>
      <c r="K171" s="4" t="e">
        <f t="shared" si="283"/>
        <v>#DIV/0!</v>
      </c>
      <c r="L171" s="4" t="e">
        <f t="shared" si="283"/>
        <v>#DIV/0!</v>
      </c>
      <c r="M171" s="4" t="e">
        <f t="shared" si="283"/>
        <v>#DIV/0!</v>
      </c>
      <c r="N171" s="4" t="e">
        <f t="shared" si="283"/>
        <v>#DIV/0!</v>
      </c>
      <c r="O171" s="4" t="e">
        <f t="shared" si="283"/>
        <v>#DIV/0!</v>
      </c>
      <c r="P171" s="4" t="e">
        <f t="shared" si="283"/>
        <v>#DIV/0!</v>
      </c>
      <c r="Q171" s="4" t="e">
        <f t="shared" si="283"/>
        <v>#DIV/0!</v>
      </c>
      <c r="R171" s="4" t="e">
        <f t="shared" si="283"/>
        <v>#DIV/0!</v>
      </c>
      <c r="S171" s="4" t="e">
        <f t="shared" si="283"/>
        <v>#DIV/0!</v>
      </c>
      <c r="T171" s="4" t="e">
        <f t="shared" si="283"/>
        <v>#DIV/0!</v>
      </c>
      <c r="U171" s="4" t="e">
        <f t="shared" si="283"/>
        <v>#DIV/0!</v>
      </c>
      <c r="V171" s="4" t="e">
        <f t="shared" si="283"/>
        <v>#DIV/0!</v>
      </c>
      <c r="W171" s="4" t="e">
        <f t="shared" si="283"/>
        <v>#DIV/0!</v>
      </c>
      <c r="X171" s="4" t="e">
        <f t="shared" si="283"/>
        <v>#DIV/0!</v>
      </c>
      <c r="Y171" s="4" t="e">
        <f t="shared" si="283"/>
        <v>#DIV/0!</v>
      </c>
      <c r="Z171" s="4" t="e">
        <f t="shared" si="283"/>
        <v>#DIV/0!</v>
      </c>
      <c r="AA171" s="4" t="e">
        <f t="shared" si="283"/>
        <v>#DIV/0!</v>
      </c>
      <c r="AB171" s="4" t="e">
        <f t="shared" si="283"/>
        <v>#DIV/0!</v>
      </c>
      <c r="AC171" s="4" t="e">
        <f t="shared" si="283"/>
        <v>#DIV/0!</v>
      </c>
      <c r="AD171" s="4" t="e">
        <f t="shared" si="283"/>
        <v>#DIV/0!</v>
      </c>
      <c r="AE171" s="4" t="e">
        <f t="shared" si="283"/>
        <v>#DIV/0!</v>
      </c>
      <c r="AF171" s="4" t="e">
        <f t="shared" si="283"/>
        <v>#DIV/0!</v>
      </c>
      <c r="AG171" s="4" t="e">
        <f t="shared" si="283"/>
        <v>#DIV/0!</v>
      </c>
      <c r="AH171" s="4" t="e">
        <f t="shared" si="283"/>
        <v>#DIV/0!</v>
      </c>
      <c r="AI171" s="4" t="e">
        <f t="shared" si="283"/>
        <v>#DIV/0!</v>
      </c>
      <c r="AJ171" s="4" t="e">
        <f t="shared" si="283"/>
        <v>#DIV/0!</v>
      </c>
      <c r="AK171" s="4" t="e">
        <f t="shared" si="283"/>
        <v>#DIV/0!</v>
      </c>
      <c r="AL171" s="4" t="e">
        <f t="shared" si="283"/>
        <v>#DIV/0!</v>
      </c>
      <c r="AM171" s="4" t="e">
        <f t="shared" si="283"/>
        <v>#DIV/0!</v>
      </c>
      <c r="AN171" s="4" t="e">
        <f t="shared" si="283"/>
        <v>#DIV/0!</v>
      </c>
      <c r="AO171" s="4" t="e">
        <f t="shared" si="283"/>
        <v>#DIV/0!</v>
      </c>
      <c r="AP171" s="4" t="e">
        <f t="shared" si="283"/>
        <v>#DIV/0!</v>
      </c>
      <c r="AQ171" s="4" t="e">
        <f t="shared" si="283"/>
        <v>#DIV/0!</v>
      </c>
      <c r="AR171" s="4" t="e">
        <f t="shared" si="283"/>
        <v>#DIV/0!</v>
      </c>
      <c r="AS171" s="4" t="e">
        <f t="shared" si="283"/>
        <v>#DIV/0!</v>
      </c>
      <c r="AT171" s="4" t="e">
        <f t="shared" si="283"/>
        <v>#DIV/0!</v>
      </c>
      <c r="AU171" s="4" t="e">
        <f t="shared" si="283"/>
        <v>#DIV/0!</v>
      </c>
      <c r="AV171" s="4" t="e">
        <f t="shared" si="283"/>
        <v>#DIV/0!</v>
      </c>
      <c r="AW171" s="4" t="e">
        <f t="shared" si="283"/>
        <v>#DIV/0!</v>
      </c>
      <c r="AX171" s="4" t="e">
        <f t="shared" si="283"/>
        <v>#DIV/0!</v>
      </c>
      <c r="AY171" s="4" t="e">
        <f t="shared" si="283"/>
        <v>#DIV/0!</v>
      </c>
      <c r="AZ171" s="4" t="e">
        <f t="shared" si="283"/>
        <v>#DIV/0!</v>
      </c>
      <c r="BA171" s="4" t="e">
        <f t="shared" si="283"/>
        <v>#DIV/0!</v>
      </c>
      <c r="BB171" s="4" t="e">
        <f t="shared" si="283"/>
        <v>#DIV/0!</v>
      </c>
      <c r="BC171" s="4" t="e">
        <f t="shared" si="283"/>
        <v>#DIV/0!</v>
      </c>
      <c r="BD171" s="4" t="e">
        <f t="shared" si="283"/>
        <v>#DIV/0!</v>
      </c>
      <c r="BE171" s="4" t="e">
        <f t="shared" si="283"/>
        <v>#DIV/0!</v>
      </c>
      <c r="BF171" s="4" t="e">
        <f t="shared" si="283"/>
        <v>#DIV/0!</v>
      </c>
      <c r="BG171" s="4" t="e">
        <f t="shared" si="283"/>
        <v>#DIV/0!</v>
      </c>
      <c r="BH171" s="4" t="e">
        <f t="shared" si="283"/>
        <v>#DIV/0!</v>
      </c>
      <c r="BI171" s="4" t="e">
        <f t="shared" si="283"/>
        <v>#DIV/0!</v>
      </c>
      <c r="BJ171" s="4" t="e">
        <f t="shared" si="283"/>
        <v>#DIV/0!</v>
      </c>
      <c r="BK171" s="4" t="e">
        <f t="shared" si="283"/>
        <v>#DIV/0!</v>
      </c>
      <c r="BL171" s="4" t="e">
        <f t="shared" si="283"/>
        <v>#DIV/0!</v>
      </c>
      <c r="BM171" s="4" t="e">
        <f t="shared" si="283"/>
        <v>#DIV/0!</v>
      </c>
      <c r="BN171" s="4" t="e">
        <f t="shared" si="283"/>
        <v>#DIV/0!</v>
      </c>
      <c r="BO171" s="4" t="e">
        <f t="shared" ref="BO171:DZ171" si="284">BO169/BO3</f>
        <v>#DIV/0!</v>
      </c>
      <c r="BP171" s="4" t="e">
        <f t="shared" si="284"/>
        <v>#DIV/0!</v>
      </c>
      <c r="BQ171" s="4" t="e">
        <f t="shared" si="284"/>
        <v>#DIV/0!</v>
      </c>
      <c r="BR171" s="4" t="e">
        <f t="shared" si="284"/>
        <v>#DIV/0!</v>
      </c>
      <c r="BS171" s="4" t="e">
        <f t="shared" si="284"/>
        <v>#DIV/0!</v>
      </c>
      <c r="BT171" s="4" t="e">
        <f t="shared" si="284"/>
        <v>#DIV/0!</v>
      </c>
      <c r="BU171" s="4" t="e">
        <f t="shared" si="284"/>
        <v>#DIV/0!</v>
      </c>
      <c r="BV171" s="4" t="e">
        <f t="shared" si="284"/>
        <v>#DIV/0!</v>
      </c>
      <c r="BW171" s="4" t="e">
        <f t="shared" si="284"/>
        <v>#DIV/0!</v>
      </c>
      <c r="BX171" s="4" t="e">
        <f t="shared" si="284"/>
        <v>#DIV/0!</v>
      </c>
      <c r="BY171" s="4" t="e">
        <f t="shared" si="284"/>
        <v>#DIV/0!</v>
      </c>
      <c r="BZ171" s="4" t="e">
        <f t="shared" si="284"/>
        <v>#DIV/0!</v>
      </c>
      <c r="CA171" s="4" t="e">
        <f t="shared" si="284"/>
        <v>#DIV/0!</v>
      </c>
      <c r="CB171" s="4" t="e">
        <f t="shared" si="284"/>
        <v>#DIV/0!</v>
      </c>
      <c r="CC171" s="4" t="e">
        <f t="shared" si="284"/>
        <v>#DIV/0!</v>
      </c>
      <c r="CD171" s="4" t="e">
        <f t="shared" si="284"/>
        <v>#DIV/0!</v>
      </c>
      <c r="CE171" s="4" t="e">
        <f t="shared" si="284"/>
        <v>#DIV/0!</v>
      </c>
      <c r="CF171" s="4" t="e">
        <f t="shared" si="284"/>
        <v>#DIV/0!</v>
      </c>
      <c r="CG171" s="4" t="e">
        <f t="shared" si="284"/>
        <v>#DIV/0!</v>
      </c>
      <c r="CH171" s="4" t="e">
        <f t="shared" si="284"/>
        <v>#DIV/0!</v>
      </c>
      <c r="CI171" s="4" t="e">
        <f t="shared" si="284"/>
        <v>#DIV/0!</v>
      </c>
      <c r="CJ171" s="4" t="e">
        <f t="shared" si="284"/>
        <v>#DIV/0!</v>
      </c>
      <c r="CK171" s="4" t="e">
        <f t="shared" si="284"/>
        <v>#DIV/0!</v>
      </c>
      <c r="CL171" s="4" t="e">
        <f t="shared" si="284"/>
        <v>#DIV/0!</v>
      </c>
      <c r="CM171" s="4" t="e">
        <f t="shared" si="284"/>
        <v>#DIV/0!</v>
      </c>
      <c r="CN171" s="4" t="e">
        <f t="shared" si="284"/>
        <v>#DIV/0!</v>
      </c>
      <c r="CO171" s="4" t="e">
        <f t="shared" si="284"/>
        <v>#DIV/0!</v>
      </c>
      <c r="CP171" s="4" t="e">
        <f t="shared" si="284"/>
        <v>#DIV/0!</v>
      </c>
      <c r="CQ171" s="4" t="e">
        <f t="shared" si="284"/>
        <v>#DIV/0!</v>
      </c>
      <c r="CR171" s="4" t="e">
        <f t="shared" si="284"/>
        <v>#DIV/0!</v>
      </c>
      <c r="CS171" s="4" t="e">
        <f t="shared" si="284"/>
        <v>#DIV/0!</v>
      </c>
      <c r="CT171" s="4" t="e">
        <f t="shared" si="284"/>
        <v>#DIV/0!</v>
      </c>
      <c r="CU171" s="4" t="e">
        <f t="shared" si="284"/>
        <v>#DIV/0!</v>
      </c>
      <c r="CV171" s="4" t="e">
        <f t="shared" si="284"/>
        <v>#DIV/0!</v>
      </c>
      <c r="CW171" s="4" t="e">
        <f t="shared" si="284"/>
        <v>#DIV/0!</v>
      </c>
      <c r="CX171" s="4" t="e">
        <f t="shared" si="284"/>
        <v>#DIV/0!</v>
      </c>
      <c r="CY171" s="4" t="e">
        <f t="shared" si="284"/>
        <v>#DIV/0!</v>
      </c>
      <c r="CZ171" s="4" t="e">
        <f t="shared" si="284"/>
        <v>#DIV/0!</v>
      </c>
      <c r="DA171" s="4" t="e">
        <f t="shared" si="284"/>
        <v>#DIV/0!</v>
      </c>
      <c r="DB171" s="4" t="e">
        <f t="shared" si="284"/>
        <v>#DIV/0!</v>
      </c>
      <c r="DC171" s="4" t="e">
        <f t="shared" si="284"/>
        <v>#DIV/0!</v>
      </c>
      <c r="DD171" s="4" t="e">
        <f t="shared" si="284"/>
        <v>#DIV/0!</v>
      </c>
      <c r="DE171" s="4" t="e">
        <f t="shared" si="284"/>
        <v>#DIV/0!</v>
      </c>
      <c r="DF171" s="4" t="e">
        <f t="shared" si="284"/>
        <v>#DIV/0!</v>
      </c>
      <c r="DG171" s="4" t="e">
        <f t="shared" si="284"/>
        <v>#DIV/0!</v>
      </c>
      <c r="DH171" s="4" t="e">
        <f t="shared" si="284"/>
        <v>#DIV/0!</v>
      </c>
      <c r="DI171" s="4" t="e">
        <f t="shared" si="284"/>
        <v>#DIV/0!</v>
      </c>
      <c r="DJ171" s="4" t="e">
        <f t="shared" si="284"/>
        <v>#DIV/0!</v>
      </c>
      <c r="DK171" s="4" t="e">
        <f t="shared" si="284"/>
        <v>#DIV/0!</v>
      </c>
      <c r="DL171" s="4" t="e">
        <f t="shared" si="284"/>
        <v>#DIV/0!</v>
      </c>
      <c r="DM171" s="4" t="e">
        <f t="shared" si="284"/>
        <v>#DIV/0!</v>
      </c>
      <c r="DN171" s="4" t="e">
        <f t="shared" si="284"/>
        <v>#DIV/0!</v>
      </c>
      <c r="DO171" s="4" t="e">
        <f t="shared" si="284"/>
        <v>#DIV/0!</v>
      </c>
      <c r="DP171" s="4" t="e">
        <f t="shared" si="284"/>
        <v>#DIV/0!</v>
      </c>
      <c r="DQ171" s="4" t="e">
        <f t="shared" si="284"/>
        <v>#DIV/0!</v>
      </c>
      <c r="DR171" s="4" t="e">
        <f t="shared" si="284"/>
        <v>#DIV/0!</v>
      </c>
      <c r="DS171" s="4" t="e">
        <f t="shared" si="284"/>
        <v>#DIV/0!</v>
      </c>
      <c r="DT171" s="4" t="e">
        <f t="shared" si="284"/>
        <v>#DIV/0!</v>
      </c>
      <c r="DU171" s="4" t="e">
        <f t="shared" si="284"/>
        <v>#DIV/0!</v>
      </c>
      <c r="DV171" s="4" t="e">
        <f t="shared" si="284"/>
        <v>#DIV/0!</v>
      </c>
      <c r="DW171" s="4" t="e">
        <f t="shared" si="284"/>
        <v>#DIV/0!</v>
      </c>
      <c r="DX171" s="4" t="e">
        <f t="shared" si="284"/>
        <v>#DIV/0!</v>
      </c>
      <c r="DY171" s="4" t="e">
        <f t="shared" si="284"/>
        <v>#DIV/0!</v>
      </c>
      <c r="DZ171" s="4" t="e">
        <f t="shared" si="284"/>
        <v>#DIV/0!</v>
      </c>
      <c r="EA171" s="4" t="e">
        <f t="shared" ref="EA171:FA171" si="285">EA169/EA3</f>
        <v>#DIV/0!</v>
      </c>
      <c r="EB171" s="4" t="e">
        <f t="shared" si="285"/>
        <v>#DIV/0!</v>
      </c>
      <c r="EC171" s="4" t="e">
        <f t="shared" si="285"/>
        <v>#DIV/0!</v>
      </c>
      <c r="ED171" s="4" t="e">
        <f t="shared" si="285"/>
        <v>#DIV/0!</v>
      </c>
      <c r="EE171" s="4" t="e">
        <f t="shared" si="285"/>
        <v>#DIV/0!</v>
      </c>
      <c r="EF171" s="4" t="e">
        <f t="shared" si="285"/>
        <v>#DIV/0!</v>
      </c>
      <c r="EG171" s="4" t="e">
        <f t="shared" si="285"/>
        <v>#DIV/0!</v>
      </c>
      <c r="EH171" s="4" t="e">
        <f t="shared" si="285"/>
        <v>#DIV/0!</v>
      </c>
      <c r="EI171" s="4" t="e">
        <f t="shared" si="285"/>
        <v>#DIV/0!</v>
      </c>
      <c r="EJ171" s="4" t="e">
        <f t="shared" si="285"/>
        <v>#DIV/0!</v>
      </c>
      <c r="EK171" s="4" t="e">
        <f t="shared" si="285"/>
        <v>#DIV/0!</v>
      </c>
      <c r="EL171" s="4" t="e">
        <f t="shared" si="285"/>
        <v>#DIV/0!</v>
      </c>
      <c r="EM171" s="4" t="e">
        <f t="shared" si="285"/>
        <v>#DIV/0!</v>
      </c>
      <c r="EN171" s="4" t="e">
        <f t="shared" si="285"/>
        <v>#DIV/0!</v>
      </c>
      <c r="EO171" s="4" t="e">
        <f t="shared" si="285"/>
        <v>#DIV/0!</v>
      </c>
      <c r="EP171" s="4" t="e">
        <f t="shared" si="285"/>
        <v>#DIV/0!</v>
      </c>
      <c r="EQ171" s="4" t="e">
        <f t="shared" si="285"/>
        <v>#DIV/0!</v>
      </c>
      <c r="ER171" s="4" t="e">
        <f t="shared" si="285"/>
        <v>#DIV/0!</v>
      </c>
      <c r="ES171" s="4" t="e">
        <f t="shared" si="285"/>
        <v>#DIV/0!</v>
      </c>
      <c r="ET171" s="4" t="e">
        <f t="shared" si="285"/>
        <v>#DIV/0!</v>
      </c>
      <c r="EU171" s="4" t="e">
        <f t="shared" si="285"/>
        <v>#DIV/0!</v>
      </c>
      <c r="EV171" s="4" t="e">
        <f t="shared" si="285"/>
        <v>#DIV/0!</v>
      </c>
      <c r="EW171" s="4" t="e">
        <f t="shared" si="285"/>
        <v>#DIV/0!</v>
      </c>
      <c r="EX171" s="4" t="e">
        <f t="shared" si="285"/>
        <v>#DIV/0!</v>
      </c>
      <c r="EY171" s="4" t="e">
        <f t="shared" si="285"/>
        <v>#DIV/0!</v>
      </c>
      <c r="EZ171" s="4" t="e">
        <f t="shared" si="285"/>
        <v>#DIV/0!</v>
      </c>
      <c r="FA171" s="4" t="e">
        <f t="shared" si="285"/>
        <v>#DIV/0!</v>
      </c>
    </row>
    <row r="172" spans="1:157" x14ac:dyDescent="0.25">
      <c r="A172" s="11" t="s">
        <v>195</v>
      </c>
      <c r="B172" s="139" t="e">
        <f>B166/B4</f>
        <v>#DIV/0!</v>
      </c>
      <c r="C172" s="139" t="e">
        <f t="shared" ref="C172:BN172" si="286">C166/C4</f>
        <v>#DIV/0!</v>
      </c>
      <c r="D172" s="139" t="e">
        <f t="shared" si="286"/>
        <v>#DIV/0!</v>
      </c>
      <c r="E172" s="139" t="e">
        <f t="shared" si="286"/>
        <v>#DIV/0!</v>
      </c>
      <c r="F172" s="139" t="e">
        <f t="shared" si="286"/>
        <v>#DIV/0!</v>
      </c>
      <c r="G172" s="139" t="e">
        <f t="shared" si="286"/>
        <v>#DIV/0!</v>
      </c>
      <c r="H172" s="139" t="e">
        <f t="shared" si="286"/>
        <v>#DIV/0!</v>
      </c>
      <c r="I172" s="139" t="e">
        <f t="shared" si="286"/>
        <v>#DIV/0!</v>
      </c>
      <c r="J172" s="139" t="e">
        <f t="shared" si="286"/>
        <v>#DIV/0!</v>
      </c>
      <c r="K172" s="139" t="e">
        <f t="shared" si="286"/>
        <v>#DIV/0!</v>
      </c>
      <c r="L172" s="139" t="e">
        <f t="shared" si="286"/>
        <v>#DIV/0!</v>
      </c>
      <c r="M172" s="139" t="e">
        <f t="shared" si="286"/>
        <v>#DIV/0!</v>
      </c>
      <c r="N172" s="139" t="e">
        <f t="shared" si="286"/>
        <v>#DIV/0!</v>
      </c>
      <c r="O172" s="139" t="e">
        <f t="shared" si="286"/>
        <v>#DIV/0!</v>
      </c>
      <c r="P172" s="139" t="e">
        <f t="shared" si="286"/>
        <v>#DIV/0!</v>
      </c>
      <c r="Q172" s="139" t="e">
        <f t="shared" si="286"/>
        <v>#DIV/0!</v>
      </c>
      <c r="R172" s="139" t="e">
        <f t="shared" si="286"/>
        <v>#DIV/0!</v>
      </c>
      <c r="S172" s="139" t="e">
        <f t="shared" si="286"/>
        <v>#DIV/0!</v>
      </c>
      <c r="T172" s="139" t="e">
        <f t="shared" si="286"/>
        <v>#DIV/0!</v>
      </c>
      <c r="U172" s="139" t="e">
        <f t="shared" si="286"/>
        <v>#DIV/0!</v>
      </c>
      <c r="V172" s="139" t="e">
        <f t="shared" si="286"/>
        <v>#DIV/0!</v>
      </c>
      <c r="W172" s="139" t="e">
        <f t="shared" si="286"/>
        <v>#DIV/0!</v>
      </c>
      <c r="X172" s="139" t="e">
        <f t="shared" si="286"/>
        <v>#DIV/0!</v>
      </c>
      <c r="Y172" s="139" t="e">
        <f t="shared" si="286"/>
        <v>#DIV/0!</v>
      </c>
      <c r="Z172" s="139" t="e">
        <f t="shared" si="286"/>
        <v>#DIV/0!</v>
      </c>
      <c r="AA172" s="139" t="e">
        <f t="shared" si="286"/>
        <v>#DIV/0!</v>
      </c>
      <c r="AB172" s="139" t="e">
        <f t="shared" si="286"/>
        <v>#DIV/0!</v>
      </c>
      <c r="AC172" s="139" t="e">
        <f t="shared" si="286"/>
        <v>#DIV/0!</v>
      </c>
      <c r="AD172" s="139" t="e">
        <f t="shared" si="286"/>
        <v>#DIV/0!</v>
      </c>
      <c r="AE172" s="139" t="e">
        <f t="shared" si="286"/>
        <v>#DIV/0!</v>
      </c>
      <c r="AF172" s="139" t="e">
        <f t="shared" si="286"/>
        <v>#DIV/0!</v>
      </c>
      <c r="AG172" s="139" t="e">
        <f t="shared" si="286"/>
        <v>#DIV/0!</v>
      </c>
      <c r="AH172" s="139" t="e">
        <f t="shared" si="286"/>
        <v>#DIV/0!</v>
      </c>
      <c r="AI172" s="139" t="e">
        <f t="shared" si="286"/>
        <v>#DIV/0!</v>
      </c>
      <c r="AJ172" s="139" t="e">
        <f t="shared" si="286"/>
        <v>#DIV/0!</v>
      </c>
      <c r="AK172" s="139" t="e">
        <f t="shared" si="286"/>
        <v>#DIV/0!</v>
      </c>
      <c r="AL172" s="139" t="e">
        <f t="shared" si="286"/>
        <v>#DIV/0!</v>
      </c>
      <c r="AM172" s="139" t="e">
        <f t="shared" si="286"/>
        <v>#DIV/0!</v>
      </c>
      <c r="AN172" s="139" t="e">
        <f t="shared" si="286"/>
        <v>#DIV/0!</v>
      </c>
      <c r="AO172" s="139" t="e">
        <f t="shared" si="286"/>
        <v>#DIV/0!</v>
      </c>
      <c r="AP172" s="139" t="e">
        <f t="shared" si="286"/>
        <v>#DIV/0!</v>
      </c>
      <c r="AQ172" s="139" t="e">
        <f t="shared" si="286"/>
        <v>#DIV/0!</v>
      </c>
      <c r="AR172" s="139" t="e">
        <f t="shared" si="286"/>
        <v>#DIV/0!</v>
      </c>
      <c r="AS172" s="139" t="e">
        <f t="shared" si="286"/>
        <v>#DIV/0!</v>
      </c>
      <c r="AT172" s="139" t="e">
        <f t="shared" si="286"/>
        <v>#DIV/0!</v>
      </c>
      <c r="AU172" s="139" t="e">
        <f t="shared" si="286"/>
        <v>#DIV/0!</v>
      </c>
      <c r="AV172" s="139" t="e">
        <f t="shared" si="286"/>
        <v>#DIV/0!</v>
      </c>
      <c r="AW172" s="139" t="e">
        <f t="shared" si="286"/>
        <v>#DIV/0!</v>
      </c>
      <c r="AX172" s="139" t="e">
        <f t="shared" si="286"/>
        <v>#DIV/0!</v>
      </c>
      <c r="AY172" s="139" t="e">
        <f t="shared" si="286"/>
        <v>#DIV/0!</v>
      </c>
      <c r="AZ172" s="139" t="e">
        <f t="shared" si="286"/>
        <v>#DIV/0!</v>
      </c>
      <c r="BA172" s="139" t="e">
        <f t="shared" si="286"/>
        <v>#DIV/0!</v>
      </c>
      <c r="BB172" s="139" t="e">
        <f t="shared" si="286"/>
        <v>#DIV/0!</v>
      </c>
      <c r="BC172" s="139" t="e">
        <f t="shared" si="286"/>
        <v>#DIV/0!</v>
      </c>
      <c r="BD172" s="139" t="e">
        <f t="shared" si="286"/>
        <v>#DIV/0!</v>
      </c>
      <c r="BE172" s="139" t="e">
        <f t="shared" si="286"/>
        <v>#DIV/0!</v>
      </c>
      <c r="BF172" s="139" t="e">
        <f t="shared" si="286"/>
        <v>#DIV/0!</v>
      </c>
      <c r="BG172" s="139" t="e">
        <f t="shared" si="286"/>
        <v>#DIV/0!</v>
      </c>
      <c r="BH172" s="139" t="e">
        <f t="shared" si="286"/>
        <v>#DIV/0!</v>
      </c>
      <c r="BI172" s="139" t="e">
        <f t="shared" si="286"/>
        <v>#DIV/0!</v>
      </c>
      <c r="BJ172" s="139" t="e">
        <f t="shared" si="286"/>
        <v>#DIV/0!</v>
      </c>
      <c r="BK172" s="139" t="e">
        <f t="shared" si="286"/>
        <v>#DIV/0!</v>
      </c>
      <c r="BL172" s="139" t="e">
        <f t="shared" si="286"/>
        <v>#DIV/0!</v>
      </c>
      <c r="BM172" s="139" t="e">
        <f t="shared" si="286"/>
        <v>#DIV/0!</v>
      </c>
      <c r="BN172" s="139" t="e">
        <f t="shared" si="286"/>
        <v>#DIV/0!</v>
      </c>
      <c r="BO172" s="139" t="e">
        <f t="shared" ref="BO172:DZ172" si="287">BO166/BO4</f>
        <v>#DIV/0!</v>
      </c>
      <c r="BP172" s="139" t="e">
        <f t="shared" si="287"/>
        <v>#DIV/0!</v>
      </c>
      <c r="BQ172" s="139" t="e">
        <f t="shared" si="287"/>
        <v>#DIV/0!</v>
      </c>
      <c r="BR172" s="139" t="e">
        <f t="shared" si="287"/>
        <v>#DIV/0!</v>
      </c>
      <c r="BS172" s="139" t="e">
        <f t="shared" si="287"/>
        <v>#DIV/0!</v>
      </c>
      <c r="BT172" s="139" t="e">
        <f t="shared" si="287"/>
        <v>#DIV/0!</v>
      </c>
      <c r="BU172" s="139" t="e">
        <f t="shared" si="287"/>
        <v>#DIV/0!</v>
      </c>
      <c r="BV172" s="139" t="e">
        <f t="shared" si="287"/>
        <v>#DIV/0!</v>
      </c>
      <c r="BW172" s="139" t="e">
        <f t="shared" si="287"/>
        <v>#DIV/0!</v>
      </c>
      <c r="BX172" s="139" t="e">
        <f t="shared" si="287"/>
        <v>#DIV/0!</v>
      </c>
      <c r="BY172" s="139" t="e">
        <f t="shared" si="287"/>
        <v>#DIV/0!</v>
      </c>
      <c r="BZ172" s="139" t="e">
        <f t="shared" si="287"/>
        <v>#DIV/0!</v>
      </c>
      <c r="CA172" s="139" t="e">
        <f t="shared" si="287"/>
        <v>#DIV/0!</v>
      </c>
      <c r="CB172" s="139" t="e">
        <f t="shared" si="287"/>
        <v>#DIV/0!</v>
      </c>
      <c r="CC172" s="139" t="e">
        <f t="shared" si="287"/>
        <v>#DIV/0!</v>
      </c>
      <c r="CD172" s="139" t="e">
        <f t="shared" si="287"/>
        <v>#DIV/0!</v>
      </c>
      <c r="CE172" s="139" t="e">
        <f t="shared" si="287"/>
        <v>#DIV/0!</v>
      </c>
      <c r="CF172" s="139" t="e">
        <f t="shared" si="287"/>
        <v>#DIV/0!</v>
      </c>
      <c r="CG172" s="139" t="e">
        <f t="shared" si="287"/>
        <v>#DIV/0!</v>
      </c>
      <c r="CH172" s="139" t="e">
        <f t="shared" si="287"/>
        <v>#DIV/0!</v>
      </c>
      <c r="CI172" s="139" t="e">
        <f t="shared" si="287"/>
        <v>#DIV/0!</v>
      </c>
      <c r="CJ172" s="139" t="e">
        <f t="shared" si="287"/>
        <v>#DIV/0!</v>
      </c>
      <c r="CK172" s="139" t="e">
        <f t="shared" si="287"/>
        <v>#DIV/0!</v>
      </c>
      <c r="CL172" s="139" t="e">
        <f t="shared" si="287"/>
        <v>#DIV/0!</v>
      </c>
      <c r="CM172" s="139" t="e">
        <f t="shared" si="287"/>
        <v>#DIV/0!</v>
      </c>
      <c r="CN172" s="139" t="e">
        <f t="shared" si="287"/>
        <v>#DIV/0!</v>
      </c>
      <c r="CO172" s="139" t="e">
        <f t="shared" si="287"/>
        <v>#DIV/0!</v>
      </c>
      <c r="CP172" s="139" t="e">
        <f t="shared" si="287"/>
        <v>#DIV/0!</v>
      </c>
      <c r="CQ172" s="139" t="e">
        <f t="shared" si="287"/>
        <v>#DIV/0!</v>
      </c>
      <c r="CR172" s="139" t="e">
        <f t="shared" si="287"/>
        <v>#DIV/0!</v>
      </c>
      <c r="CS172" s="139" t="e">
        <f t="shared" si="287"/>
        <v>#DIV/0!</v>
      </c>
      <c r="CT172" s="139" t="e">
        <f t="shared" si="287"/>
        <v>#DIV/0!</v>
      </c>
      <c r="CU172" s="139" t="e">
        <f t="shared" si="287"/>
        <v>#DIV/0!</v>
      </c>
      <c r="CV172" s="139" t="e">
        <f t="shared" si="287"/>
        <v>#DIV/0!</v>
      </c>
      <c r="CW172" s="139" t="e">
        <f t="shared" si="287"/>
        <v>#DIV/0!</v>
      </c>
      <c r="CX172" s="139" t="e">
        <f t="shared" si="287"/>
        <v>#DIV/0!</v>
      </c>
      <c r="CY172" s="139" t="e">
        <f t="shared" si="287"/>
        <v>#DIV/0!</v>
      </c>
      <c r="CZ172" s="139" t="e">
        <f t="shared" si="287"/>
        <v>#DIV/0!</v>
      </c>
      <c r="DA172" s="139" t="e">
        <f t="shared" si="287"/>
        <v>#DIV/0!</v>
      </c>
      <c r="DB172" s="139" t="e">
        <f t="shared" si="287"/>
        <v>#DIV/0!</v>
      </c>
      <c r="DC172" s="139" t="e">
        <f t="shared" si="287"/>
        <v>#DIV/0!</v>
      </c>
      <c r="DD172" s="139" t="e">
        <f t="shared" si="287"/>
        <v>#DIV/0!</v>
      </c>
      <c r="DE172" s="139" t="e">
        <f t="shared" si="287"/>
        <v>#DIV/0!</v>
      </c>
      <c r="DF172" s="139" t="e">
        <f t="shared" si="287"/>
        <v>#DIV/0!</v>
      </c>
      <c r="DG172" s="139" t="e">
        <f t="shared" si="287"/>
        <v>#DIV/0!</v>
      </c>
      <c r="DH172" s="139" t="e">
        <f t="shared" si="287"/>
        <v>#DIV/0!</v>
      </c>
      <c r="DI172" s="139" t="e">
        <f t="shared" si="287"/>
        <v>#DIV/0!</v>
      </c>
      <c r="DJ172" s="139" t="e">
        <f t="shared" si="287"/>
        <v>#DIV/0!</v>
      </c>
      <c r="DK172" s="139" t="e">
        <f t="shared" si="287"/>
        <v>#DIV/0!</v>
      </c>
      <c r="DL172" s="139" t="e">
        <f t="shared" si="287"/>
        <v>#DIV/0!</v>
      </c>
      <c r="DM172" s="139" t="e">
        <f t="shared" si="287"/>
        <v>#DIV/0!</v>
      </c>
      <c r="DN172" s="139" t="e">
        <f t="shared" si="287"/>
        <v>#DIV/0!</v>
      </c>
      <c r="DO172" s="139" t="e">
        <f t="shared" si="287"/>
        <v>#DIV/0!</v>
      </c>
      <c r="DP172" s="139" t="e">
        <f t="shared" si="287"/>
        <v>#DIV/0!</v>
      </c>
      <c r="DQ172" s="139" t="e">
        <f t="shared" si="287"/>
        <v>#DIV/0!</v>
      </c>
      <c r="DR172" s="139" t="e">
        <f t="shared" si="287"/>
        <v>#DIV/0!</v>
      </c>
      <c r="DS172" s="139" t="e">
        <f t="shared" si="287"/>
        <v>#DIV/0!</v>
      </c>
      <c r="DT172" s="139" t="e">
        <f t="shared" si="287"/>
        <v>#DIV/0!</v>
      </c>
      <c r="DU172" s="139" t="e">
        <f t="shared" si="287"/>
        <v>#DIV/0!</v>
      </c>
      <c r="DV172" s="139" t="e">
        <f t="shared" si="287"/>
        <v>#DIV/0!</v>
      </c>
      <c r="DW172" s="139" t="e">
        <f t="shared" si="287"/>
        <v>#DIV/0!</v>
      </c>
      <c r="DX172" s="139" t="e">
        <f t="shared" si="287"/>
        <v>#DIV/0!</v>
      </c>
      <c r="DY172" s="139" t="e">
        <f t="shared" si="287"/>
        <v>#DIV/0!</v>
      </c>
      <c r="DZ172" s="139" t="e">
        <f t="shared" si="287"/>
        <v>#DIV/0!</v>
      </c>
      <c r="EA172" s="139" t="e">
        <f t="shared" ref="EA172:FA172" si="288">EA166/EA4</f>
        <v>#DIV/0!</v>
      </c>
      <c r="EB172" s="139" t="e">
        <f t="shared" si="288"/>
        <v>#DIV/0!</v>
      </c>
      <c r="EC172" s="139" t="e">
        <f t="shared" si="288"/>
        <v>#DIV/0!</v>
      </c>
      <c r="ED172" s="139" t="e">
        <f t="shared" si="288"/>
        <v>#DIV/0!</v>
      </c>
      <c r="EE172" s="139" t="e">
        <f t="shared" si="288"/>
        <v>#DIV/0!</v>
      </c>
      <c r="EF172" s="139" t="e">
        <f t="shared" si="288"/>
        <v>#DIV/0!</v>
      </c>
      <c r="EG172" s="139" t="e">
        <f t="shared" si="288"/>
        <v>#DIV/0!</v>
      </c>
      <c r="EH172" s="139" t="e">
        <f t="shared" si="288"/>
        <v>#DIV/0!</v>
      </c>
      <c r="EI172" s="139" t="e">
        <f t="shared" si="288"/>
        <v>#DIV/0!</v>
      </c>
      <c r="EJ172" s="139" t="e">
        <f t="shared" si="288"/>
        <v>#DIV/0!</v>
      </c>
      <c r="EK172" s="139" t="e">
        <f t="shared" si="288"/>
        <v>#DIV/0!</v>
      </c>
      <c r="EL172" s="139" t="e">
        <f t="shared" si="288"/>
        <v>#DIV/0!</v>
      </c>
      <c r="EM172" s="139" t="e">
        <f t="shared" si="288"/>
        <v>#DIV/0!</v>
      </c>
      <c r="EN172" s="139" t="e">
        <f t="shared" si="288"/>
        <v>#DIV/0!</v>
      </c>
      <c r="EO172" s="139" t="e">
        <f t="shared" si="288"/>
        <v>#DIV/0!</v>
      </c>
      <c r="EP172" s="139" t="e">
        <f t="shared" si="288"/>
        <v>#DIV/0!</v>
      </c>
      <c r="EQ172" s="139" t="e">
        <f t="shared" si="288"/>
        <v>#DIV/0!</v>
      </c>
      <c r="ER172" s="139" t="e">
        <f t="shared" si="288"/>
        <v>#DIV/0!</v>
      </c>
      <c r="ES172" s="139" t="e">
        <f t="shared" si="288"/>
        <v>#DIV/0!</v>
      </c>
      <c r="ET172" s="139" t="e">
        <f t="shared" si="288"/>
        <v>#DIV/0!</v>
      </c>
      <c r="EU172" s="139" t="e">
        <f t="shared" si="288"/>
        <v>#DIV/0!</v>
      </c>
      <c r="EV172" s="139" t="e">
        <f t="shared" si="288"/>
        <v>#DIV/0!</v>
      </c>
      <c r="EW172" s="139" t="e">
        <f t="shared" si="288"/>
        <v>#DIV/0!</v>
      </c>
      <c r="EX172" s="139" t="e">
        <f t="shared" si="288"/>
        <v>#DIV/0!</v>
      </c>
      <c r="EY172" s="139" t="e">
        <f t="shared" si="288"/>
        <v>#DIV/0!</v>
      </c>
      <c r="EZ172" s="139" t="e">
        <f t="shared" si="288"/>
        <v>#DIV/0!</v>
      </c>
      <c r="FA172" s="139" t="e">
        <f t="shared" si="288"/>
        <v>#DIV/0!</v>
      </c>
    </row>
    <row r="173" spans="1:157" x14ac:dyDescent="0.25">
      <c r="A173" s="11" t="s">
        <v>87</v>
      </c>
      <c r="B173" s="4" t="e">
        <f>B169/B4</f>
        <v>#DIV/0!</v>
      </c>
      <c r="C173" s="4" t="e">
        <f t="shared" ref="C173:BN173" si="289">C169/C4</f>
        <v>#DIV/0!</v>
      </c>
      <c r="D173" s="4" t="e">
        <f t="shared" si="289"/>
        <v>#DIV/0!</v>
      </c>
      <c r="E173" s="4" t="e">
        <f t="shared" si="289"/>
        <v>#DIV/0!</v>
      </c>
      <c r="F173" s="4" t="e">
        <f t="shared" si="289"/>
        <v>#DIV/0!</v>
      </c>
      <c r="G173" s="4" t="e">
        <f t="shared" si="289"/>
        <v>#DIV/0!</v>
      </c>
      <c r="H173" s="4" t="e">
        <f t="shared" si="289"/>
        <v>#DIV/0!</v>
      </c>
      <c r="I173" s="4" t="e">
        <f t="shared" si="289"/>
        <v>#DIV/0!</v>
      </c>
      <c r="J173" s="4" t="e">
        <f t="shared" si="289"/>
        <v>#DIV/0!</v>
      </c>
      <c r="K173" s="4" t="e">
        <f t="shared" si="289"/>
        <v>#DIV/0!</v>
      </c>
      <c r="L173" s="4" t="e">
        <f t="shared" si="289"/>
        <v>#DIV/0!</v>
      </c>
      <c r="M173" s="4" t="e">
        <f t="shared" si="289"/>
        <v>#DIV/0!</v>
      </c>
      <c r="N173" s="4" t="e">
        <f t="shared" si="289"/>
        <v>#DIV/0!</v>
      </c>
      <c r="O173" s="4" t="e">
        <f t="shared" si="289"/>
        <v>#DIV/0!</v>
      </c>
      <c r="P173" s="4" t="e">
        <f t="shared" si="289"/>
        <v>#DIV/0!</v>
      </c>
      <c r="Q173" s="4" t="e">
        <f t="shared" si="289"/>
        <v>#DIV/0!</v>
      </c>
      <c r="R173" s="4" t="e">
        <f t="shared" si="289"/>
        <v>#DIV/0!</v>
      </c>
      <c r="S173" s="4" t="e">
        <f t="shared" si="289"/>
        <v>#DIV/0!</v>
      </c>
      <c r="T173" s="4" t="e">
        <f t="shared" si="289"/>
        <v>#DIV/0!</v>
      </c>
      <c r="U173" s="4" t="e">
        <f t="shared" si="289"/>
        <v>#DIV/0!</v>
      </c>
      <c r="V173" s="4" t="e">
        <f t="shared" si="289"/>
        <v>#DIV/0!</v>
      </c>
      <c r="W173" s="4" t="e">
        <f t="shared" si="289"/>
        <v>#DIV/0!</v>
      </c>
      <c r="X173" s="4" t="e">
        <f t="shared" si="289"/>
        <v>#DIV/0!</v>
      </c>
      <c r="Y173" s="4" t="e">
        <f t="shared" si="289"/>
        <v>#DIV/0!</v>
      </c>
      <c r="Z173" s="4" t="e">
        <f t="shared" si="289"/>
        <v>#DIV/0!</v>
      </c>
      <c r="AA173" s="4" t="e">
        <f t="shared" si="289"/>
        <v>#DIV/0!</v>
      </c>
      <c r="AB173" s="4" t="e">
        <f t="shared" si="289"/>
        <v>#DIV/0!</v>
      </c>
      <c r="AC173" s="4" t="e">
        <f t="shared" si="289"/>
        <v>#DIV/0!</v>
      </c>
      <c r="AD173" s="4" t="e">
        <f t="shared" si="289"/>
        <v>#DIV/0!</v>
      </c>
      <c r="AE173" s="4" t="e">
        <f t="shared" si="289"/>
        <v>#DIV/0!</v>
      </c>
      <c r="AF173" s="4" t="e">
        <f t="shared" si="289"/>
        <v>#DIV/0!</v>
      </c>
      <c r="AG173" s="4" t="e">
        <f t="shared" si="289"/>
        <v>#DIV/0!</v>
      </c>
      <c r="AH173" s="4" t="e">
        <f t="shared" si="289"/>
        <v>#DIV/0!</v>
      </c>
      <c r="AI173" s="4" t="e">
        <f t="shared" si="289"/>
        <v>#DIV/0!</v>
      </c>
      <c r="AJ173" s="4" t="e">
        <f t="shared" si="289"/>
        <v>#DIV/0!</v>
      </c>
      <c r="AK173" s="4" t="e">
        <f t="shared" si="289"/>
        <v>#DIV/0!</v>
      </c>
      <c r="AL173" s="4" t="e">
        <f t="shared" si="289"/>
        <v>#DIV/0!</v>
      </c>
      <c r="AM173" s="4" t="e">
        <f t="shared" si="289"/>
        <v>#DIV/0!</v>
      </c>
      <c r="AN173" s="4" t="e">
        <f t="shared" si="289"/>
        <v>#DIV/0!</v>
      </c>
      <c r="AO173" s="4" t="e">
        <f t="shared" si="289"/>
        <v>#DIV/0!</v>
      </c>
      <c r="AP173" s="4" t="e">
        <f t="shared" si="289"/>
        <v>#DIV/0!</v>
      </c>
      <c r="AQ173" s="4" t="e">
        <f t="shared" si="289"/>
        <v>#DIV/0!</v>
      </c>
      <c r="AR173" s="4" t="e">
        <f t="shared" si="289"/>
        <v>#DIV/0!</v>
      </c>
      <c r="AS173" s="4" t="e">
        <f t="shared" si="289"/>
        <v>#DIV/0!</v>
      </c>
      <c r="AT173" s="4" t="e">
        <f t="shared" si="289"/>
        <v>#DIV/0!</v>
      </c>
      <c r="AU173" s="4" t="e">
        <f t="shared" si="289"/>
        <v>#DIV/0!</v>
      </c>
      <c r="AV173" s="4" t="e">
        <f t="shared" si="289"/>
        <v>#DIV/0!</v>
      </c>
      <c r="AW173" s="4" t="e">
        <f t="shared" si="289"/>
        <v>#DIV/0!</v>
      </c>
      <c r="AX173" s="4" t="e">
        <f t="shared" si="289"/>
        <v>#DIV/0!</v>
      </c>
      <c r="AY173" s="4" t="e">
        <f t="shared" si="289"/>
        <v>#DIV/0!</v>
      </c>
      <c r="AZ173" s="4" t="e">
        <f t="shared" si="289"/>
        <v>#DIV/0!</v>
      </c>
      <c r="BA173" s="4" t="e">
        <f t="shared" si="289"/>
        <v>#DIV/0!</v>
      </c>
      <c r="BB173" s="4" t="e">
        <f t="shared" si="289"/>
        <v>#DIV/0!</v>
      </c>
      <c r="BC173" s="4" t="e">
        <f t="shared" si="289"/>
        <v>#DIV/0!</v>
      </c>
      <c r="BD173" s="4" t="e">
        <f t="shared" si="289"/>
        <v>#DIV/0!</v>
      </c>
      <c r="BE173" s="4" t="e">
        <f t="shared" si="289"/>
        <v>#DIV/0!</v>
      </c>
      <c r="BF173" s="4" t="e">
        <f t="shared" si="289"/>
        <v>#DIV/0!</v>
      </c>
      <c r="BG173" s="4" t="e">
        <f t="shared" si="289"/>
        <v>#DIV/0!</v>
      </c>
      <c r="BH173" s="4" t="e">
        <f t="shared" si="289"/>
        <v>#DIV/0!</v>
      </c>
      <c r="BI173" s="4" t="e">
        <f t="shared" si="289"/>
        <v>#DIV/0!</v>
      </c>
      <c r="BJ173" s="4" t="e">
        <f t="shared" si="289"/>
        <v>#DIV/0!</v>
      </c>
      <c r="BK173" s="4" t="e">
        <f t="shared" si="289"/>
        <v>#DIV/0!</v>
      </c>
      <c r="BL173" s="4" t="e">
        <f t="shared" si="289"/>
        <v>#DIV/0!</v>
      </c>
      <c r="BM173" s="4" t="e">
        <f t="shared" si="289"/>
        <v>#DIV/0!</v>
      </c>
      <c r="BN173" s="4" t="e">
        <f t="shared" si="289"/>
        <v>#DIV/0!</v>
      </c>
      <c r="BO173" s="4" t="e">
        <f t="shared" ref="BO173:DZ173" si="290">BO169/BO4</f>
        <v>#DIV/0!</v>
      </c>
      <c r="BP173" s="4" t="e">
        <f t="shared" si="290"/>
        <v>#DIV/0!</v>
      </c>
      <c r="BQ173" s="4" t="e">
        <f t="shared" si="290"/>
        <v>#DIV/0!</v>
      </c>
      <c r="BR173" s="4" t="e">
        <f t="shared" si="290"/>
        <v>#DIV/0!</v>
      </c>
      <c r="BS173" s="4" t="e">
        <f t="shared" si="290"/>
        <v>#DIV/0!</v>
      </c>
      <c r="BT173" s="4" t="e">
        <f t="shared" si="290"/>
        <v>#DIV/0!</v>
      </c>
      <c r="BU173" s="4" t="e">
        <f t="shared" si="290"/>
        <v>#DIV/0!</v>
      </c>
      <c r="BV173" s="4" t="e">
        <f t="shared" si="290"/>
        <v>#DIV/0!</v>
      </c>
      <c r="BW173" s="4" t="e">
        <f t="shared" si="290"/>
        <v>#DIV/0!</v>
      </c>
      <c r="BX173" s="4" t="e">
        <f t="shared" si="290"/>
        <v>#DIV/0!</v>
      </c>
      <c r="BY173" s="4" t="e">
        <f t="shared" si="290"/>
        <v>#DIV/0!</v>
      </c>
      <c r="BZ173" s="4" t="e">
        <f t="shared" si="290"/>
        <v>#DIV/0!</v>
      </c>
      <c r="CA173" s="4" t="e">
        <f t="shared" si="290"/>
        <v>#DIV/0!</v>
      </c>
      <c r="CB173" s="4" t="e">
        <f t="shared" si="290"/>
        <v>#DIV/0!</v>
      </c>
      <c r="CC173" s="4" t="e">
        <f t="shared" si="290"/>
        <v>#DIV/0!</v>
      </c>
      <c r="CD173" s="4" t="e">
        <f t="shared" si="290"/>
        <v>#DIV/0!</v>
      </c>
      <c r="CE173" s="4" t="e">
        <f t="shared" si="290"/>
        <v>#DIV/0!</v>
      </c>
      <c r="CF173" s="4" t="e">
        <f t="shared" si="290"/>
        <v>#DIV/0!</v>
      </c>
      <c r="CG173" s="4" t="e">
        <f t="shared" si="290"/>
        <v>#DIV/0!</v>
      </c>
      <c r="CH173" s="4" t="e">
        <f t="shared" si="290"/>
        <v>#DIV/0!</v>
      </c>
      <c r="CI173" s="4" t="e">
        <f t="shared" si="290"/>
        <v>#DIV/0!</v>
      </c>
      <c r="CJ173" s="4" t="e">
        <f t="shared" si="290"/>
        <v>#DIV/0!</v>
      </c>
      <c r="CK173" s="4" t="e">
        <f t="shared" si="290"/>
        <v>#DIV/0!</v>
      </c>
      <c r="CL173" s="4" t="e">
        <f t="shared" si="290"/>
        <v>#DIV/0!</v>
      </c>
      <c r="CM173" s="4" t="e">
        <f t="shared" si="290"/>
        <v>#DIV/0!</v>
      </c>
      <c r="CN173" s="4" t="e">
        <f t="shared" si="290"/>
        <v>#DIV/0!</v>
      </c>
      <c r="CO173" s="4" t="e">
        <f t="shared" si="290"/>
        <v>#DIV/0!</v>
      </c>
      <c r="CP173" s="4" t="e">
        <f t="shared" si="290"/>
        <v>#DIV/0!</v>
      </c>
      <c r="CQ173" s="4" t="e">
        <f t="shared" si="290"/>
        <v>#DIV/0!</v>
      </c>
      <c r="CR173" s="4" t="e">
        <f t="shared" si="290"/>
        <v>#DIV/0!</v>
      </c>
      <c r="CS173" s="4" t="e">
        <f t="shared" si="290"/>
        <v>#DIV/0!</v>
      </c>
      <c r="CT173" s="4" t="e">
        <f t="shared" si="290"/>
        <v>#DIV/0!</v>
      </c>
      <c r="CU173" s="4" t="e">
        <f t="shared" si="290"/>
        <v>#DIV/0!</v>
      </c>
      <c r="CV173" s="4" t="e">
        <f t="shared" si="290"/>
        <v>#DIV/0!</v>
      </c>
      <c r="CW173" s="4" t="e">
        <f t="shared" si="290"/>
        <v>#DIV/0!</v>
      </c>
      <c r="CX173" s="4" t="e">
        <f t="shared" si="290"/>
        <v>#DIV/0!</v>
      </c>
      <c r="CY173" s="4" t="e">
        <f t="shared" si="290"/>
        <v>#DIV/0!</v>
      </c>
      <c r="CZ173" s="4" t="e">
        <f t="shared" si="290"/>
        <v>#DIV/0!</v>
      </c>
      <c r="DA173" s="4" t="e">
        <f t="shared" si="290"/>
        <v>#DIV/0!</v>
      </c>
      <c r="DB173" s="4" t="e">
        <f t="shared" si="290"/>
        <v>#DIV/0!</v>
      </c>
      <c r="DC173" s="4" t="e">
        <f t="shared" si="290"/>
        <v>#DIV/0!</v>
      </c>
      <c r="DD173" s="4" t="e">
        <f t="shared" si="290"/>
        <v>#DIV/0!</v>
      </c>
      <c r="DE173" s="4" t="e">
        <f t="shared" si="290"/>
        <v>#DIV/0!</v>
      </c>
      <c r="DF173" s="4" t="e">
        <f t="shared" si="290"/>
        <v>#DIV/0!</v>
      </c>
      <c r="DG173" s="4" t="e">
        <f t="shared" si="290"/>
        <v>#DIV/0!</v>
      </c>
      <c r="DH173" s="4" t="e">
        <f t="shared" si="290"/>
        <v>#DIV/0!</v>
      </c>
      <c r="DI173" s="4" t="e">
        <f t="shared" si="290"/>
        <v>#DIV/0!</v>
      </c>
      <c r="DJ173" s="4" t="e">
        <f t="shared" si="290"/>
        <v>#DIV/0!</v>
      </c>
      <c r="DK173" s="4" t="e">
        <f t="shared" si="290"/>
        <v>#DIV/0!</v>
      </c>
      <c r="DL173" s="4" t="e">
        <f t="shared" si="290"/>
        <v>#DIV/0!</v>
      </c>
      <c r="DM173" s="4" t="e">
        <f t="shared" si="290"/>
        <v>#DIV/0!</v>
      </c>
      <c r="DN173" s="4" t="e">
        <f t="shared" si="290"/>
        <v>#DIV/0!</v>
      </c>
      <c r="DO173" s="4" t="e">
        <f t="shared" si="290"/>
        <v>#DIV/0!</v>
      </c>
      <c r="DP173" s="4" t="e">
        <f t="shared" si="290"/>
        <v>#DIV/0!</v>
      </c>
      <c r="DQ173" s="4" t="e">
        <f t="shared" si="290"/>
        <v>#DIV/0!</v>
      </c>
      <c r="DR173" s="4" t="e">
        <f t="shared" si="290"/>
        <v>#DIV/0!</v>
      </c>
      <c r="DS173" s="4" t="e">
        <f t="shared" si="290"/>
        <v>#DIV/0!</v>
      </c>
      <c r="DT173" s="4" t="e">
        <f t="shared" si="290"/>
        <v>#DIV/0!</v>
      </c>
      <c r="DU173" s="4" t="e">
        <f t="shared" si="290"/>
        <v>#DIV/0!</v>
      </c>
      <c r="DV173" s="4" t="e">
        <f t="shared" si="290"/>
        <v>#DIV/0!</v>
      </c>
      <c r="DW173" s="4" t="e">
        <f t="shared" si="290"/>
        <v>#DIV/0!</v>
      </c>
      <c r="DX173" s="4" t="e">
        <f t="shared" si="290"/>
        <v>#DIV/0!</v>
      </c>
      <c r="DY173" s="4" t="e">
        <f t="shared" si="290"/>
        <v>#DIV/0!</v>
      </c>
      <c r="DZ173" s="4" t="e">
        <f t="shared" si="290"/>
        <v>#DIV/0!</v>
      </c>
      <c r="EA173" s="4" t="e">
        <f t="shared" ref="EA173:FA173" si="291">EA169/EA4</f>
        <v>#DIV/0!</v>
      </c>
      <c r="EB173" s="4" t="e">
        <f t="shared" si="291"/>
        <v>#DIV/0!</v>
      </c>
      <c r="EC173" s="4" t="e">
        <f t="shared" si="291"/>
        <v>#DIV/0!</v>
      </c>
      <c r="ED173" s="4" t="e">
        <f t="shared" si="291"/>
        <v>#DIV/0!</v>
      </c>
      <c r="EE173" s="4" t="e">
        <f t="shared" si="291"/>
        <v>#DIV/0!</v>
      </c>
      <c r="EF173" s="4" t="e">
        <f t="shared" si="291"/>
        <v>#DIV/0!</v>
      </c>
      <c r="EG173" s="4" t="e">
        <f t="shared" si="291"/>
        <v>#DIV/0!</v>
      </c>
      <c r="EH173" s="4" t="e">
        <f t="shared" si="291"/>
        <v>#DIV/0!</v>
      </c>
      <c r="EI173" s="4" t="e">
        <f t="shared" si="291"/>
        <v>#DIV/0!</v>
      </c>
      <c r="EJ173" s="4" t="e">
        <f t="shared" si="291"/>
        <v>#DIV/0!</v>
      </c>
      <c r="EK173" s="4" t="e">
        <f t="shared" si="291"/>
        <v>#DIV/0!</v>
      </c>
      <c r="EL173" s="4" t="e">
        <f t="shared" si="291"/>
        <v>#DIV/0!</v>
      </c>
      <c r="EM173" s="4" t="e">
        <f t="shared" si="291"/>
        <v>#DIV/0!</v>
      </c>
      <c r="EN173" s="4" t="e">
        <f t="shared" si="291"/>
        <v>#DIV/0!</v>
      </c>
      <c r="EO173" s="4" t="e">
        <f t="shared" si="291"/>
        <v>#DIV/0!</v>
      </c>
      <c r="EP173" s="4" t="e">
        <f t="shared" si="291"/>
        <v>#DIV/0!</v>
      </c>
      <c r="EQ173" s="4" t="e">
        <f t="shared" si="291"/>
        <v>#DIV/0!</v>
      </c>
      <c r="ER173" s="4" t="e">
        <f t="shared" si="291"/>
        <v>#DIV/0!</v>
      </c>
      <c r="ES173" s="4" t="e">
        <f t="shared" si="291"/>
        <v>#DIV/0!</v>
      </c>
      <c r="ET173" s="4" t="e">
        <f t="shared" si="291"/>
        <v>#DIV/0!</v>
      </c>
      <c r="EU173" s="4" t="e">
        <f t="shared" si="291"/>
        <v>#DIV/0!</v>
      </c>
      <c r="EV173" s="4" t="e">
        <f t="shared" si="291"/>
        <v>#DIV/0!</v>
      </c>
      <c r="EW173" s="4" t="e">
        <f t="shared" si="291"/>
        <v>#DIV/0!</v>
      </c>
      <c r="EX173" s="4" t="e">
        <f t="shared" si="291"/>
        <v>#DIV/0!</v>
      </c>
      <c r="EY173" s="4" t="e">
        <f t="shared" si="291"/>
        <v>#DIV/0!</v>
      </c>
      <c r="EZ173" s="4" t="e">
        <f t="shared" si="291"/>
        <v>#DIV/0!</v>
      </c>
      <c r="FA173" s="4" t="e">
        <f t="shared" si="291"/>
        <v>#DIV/0!</v>
      </c>
    </row>
    <row r="174" spans="1:157" x14ac:dyDescent="0.25">
      <c r="A174" s="135" t="s">
        <v>36</v>
      </c>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row>
    <row r="175" spans="1:157" x14ac:dyDescent="0.25">
      <c r="A175" s="11" t="s">
        <v>150</v>
      </c>
      <c r="B175" s="14" t="e">
        <f>(Inputs!B7*Inputs!B13)*(1-(SUM(Inputs!B27+Inputs!B28)))</f>
        <v>#DIV/0!</v>
      </c>
      <c r="C175" s="14">
        <f>(Inputs!C7*Inputs!C13)*(1-(SUM(Inputs!C27+Inputs!C28)))</f>
        <v>0</v>
      </c>
      <c r="D175" s="14">
        <f>(Inputs!D7*Inputs!D13)*(1-(SUM(Inputs!D27+Inputs!D28)))</f>
        <v>0</v>
      </c>
      <c r="E175" s="14">
        <f>(Inputs!E7*Inputs!E13)*(1-(SUM(Inputs!E27+Inputs!E28)))</f>
        <v>0</v>
      </c>
      <c r="F175" s="14">
        <f>(Inputs!F7*Inputs!F13)*(1-(SUM(Inputs!F27+Inputs!F28)))</f>
        <v>0</v>
      </c>
      <c r="G175" s="14">
        <f>(Inputs!G7*Inputs!G13)*(1-(SUM(Inputs!G27+Inputs!G28)))</f>
        <v>0</v>
      </c>
      <c r="H175" s="14">
        <f>(Inputs!H7*Inputs!H13)*(1-(SUM(Inputs!H27+Inputs!H28)))</f>
        <v>0</v>
      </c>
      <c r="I175" s="14">
        <f>(Inputs!I7*Inputs!I13)*(1-(SUM(Inputs!I27+Inputs!I28)))</f>
        <v>0</v>
      </c>
      <c r="J175" s="14">
        <f>(Inputs!J7*Inputs!J13)*(1-(SUM(Inputs!J27+Inputs!J28)))</f>
        <v>0</v>
      </c>
      <c r="K175" s="14">
        <f>(Inputs!K7*Inputs!K13)*(1-(SUM(Inputs!K27+Inputs!K28)))</f>
        <v>0</v>
      </c>
      <c r="L175" s="14">
        <f>(Inputs!L7*Inputs!L13)*(1-(SUM(Inputs!L27+Inputs!L28)))</f>
        <v>0</v>
      </c>
      <c r="M175" s="14">
        <f>(Inputs!M7*Inputs!M13)*(1-(SUM(Inputs!M27+Inputs!M28)))</f>
        <v>0</v>
      </c>
      <c r="N175" s="14">
        <f>(Inputs!N7*Inputs!N13)*(1-(SUM(Inputs!N27+Inputs!N28)))</f>
        <v>0</v>
      </c>
      <c r="O175" s="14">
        <f>(Inputs!O7*Inputs!O13)*(1-(SUM(Inputs!O27+Inputs!O28)))</f>
        <v>0</v>
      </c>
      <c r="P175" s="14">
        <f>(Inputs!P7*Inputs!P13)*(1-(SUM(Inputs!P27+Inputs!P28)))</f>
        <v>0</v>
      </c>
      <c r="Q175" s="14">
        <f>(Inputs!Q7*Inputs!Q13)*(1-(SUM(Inputs!Q27+Inputs!Q28)))</f>
        <v>0</v>
      </c>
      <c r="R175" s="14">
        <f>(Inputs!R7*Inputs!R13)*(1-(SUM(Inputs!R27+Inputs!R28)))</f>
        <v>0</v>
      </c>
      <c r="S175" s="14">
        <f>(Inputs!S7*Inputs!S13)*(1-(SUM(Inputs!S27+Inputs!S28)))</f>
        <v>0</v>
      </c>
      <c r="T175" s="14">
        <f>(Inputs!T7*Inputs!T13)*(1-(SUM(Inputs!T27+Inputs!T28)))</f>
        <v>0</v>
      </c>
      <c r="U175" s="14">
        <f>(Inputs!U7*Inputs!U13)*(1-(SUM(Inputs!U27+Inputs!U28)))</f>
        <v>0</v>
      </c>
      <c r="V175" s="14">
        <f>(Inputs!V7*Inputs!V13)*(1-(SUM(Inputs!V27+Inputs!V28)))</f>
        <v>0</v>
      </c>
      <c r="W175" s="14">
        <f>(Inputs!W7*Inputs!W13)*(1-(SUM(Inputs!W27+Inputs!W28)))</f>
        <v>0</v>
      </c>
      <c r="X175" s="14">
        <f>(Inputs!X7*Inputs!X13)*(1-(SUM(Inputs!X27+Inputs!X28)))</f>
        <v>0</v>
      </c>
      <c r="Y175" s="14">
        <f>(Inputs!Y7*Inputs!Y13)*(1-(SUM(Inputs!Y27+Inputs!Y28)))</f>
        <v>0</v>
      </c>
      <c r="Z175" s="14">
        <f>(Inputs!Z7*Inputs!Z13)*(1-(SUM(Inputs!Z27+Inputs!Z28)))</f>
        <v>0</v>
      </c>
      <c r="AA175" s="14">
        <f>(Inputs!AA7*Inputs!AA13)*(1-(SUM(Inputs!AA27+Inputs!AA28)))</f>
        <v>0</v>
      </c>
      <c r="AB175" s="14">
        <f>(Inputs!AB7*Inputs!AB13)*(1-(SUM(Inputs!AB27+Inputs!AB28)))</f>
        <v>0</v>
      </c>
      <c r="AC175" s="14">
        <f>(Inputs!AC7*Inputs!AC13)*(1-(SUM(Inputs!AC27+Inputs!AC28)))</f>
        <v>0</v>
      </c>
      <c r="AD175" s="14">
        <f>(Inputs!AD7*Inputs!AD13)*(1-(SUM(Inputs!AD27+Inputs!AD28)))</f>
        <v>0</v>
      </c>
      <c r="AE175" s="14">
        <f>(Inputs!AE7*Inputs!AE13)*(1-(SUM(Inputs!AE27+Inputs!AE28)))</f>
        <v>0</v>
      </c>
      <c r="AF175" s="14">
        <f>(Inputs!AF7*Inputs!AF13)*(1-(SUM(Inputs!AF27+Inputs!AF28)))</f>
        <v>0</v>
      </c>
      <c r="AG175" s="14">
        <f>(Inputs!AG7*Inputs!AG13)*(1-(SUM(Inputs!AG27+Inputs!AG28)))</f>
        <v>0</v>
      </c>
      <c r="AH175" s="14">
        <f>(Inputs!AH7*Inputs!AH13)*(1-(SUM(Inputs!AH27+Inputs!AH28)))</f>
        <v>0</v>
      </c>
      <c r="AI175" s="14">
        <f>(Inputs!AI7*Inputs!AI13)*(1-(SUM(Inputs!AI27+Inputs!AI28)))</f>
        <v>0</v>
      </c>
      <c r="AJ175" s="14">
        <f>(Inputs!AJ7*Inputs!AJ13)*(1-(SUM(Inputs!AJ27+Inputs!AJ28)))</f>
        <v>0</v>
      </c>
      <c r="AK175" s="14">
        <f>(Inputs!AK7*Inputs!AK13)*(1-(SUM(Inputs!AK27+Inputs!AK28)))</f>
        <v>0</v>
      </c>
      <c r="AL175" s="14">
        <f>(Inputs!AL7*Inputs!AL13)*(1-(SUM(Inputs!AL27+Inputs!AL28)))</f>
        <v>0</v>
      </c>
      <c r="AM175" s="14">
        <f>(Inputs!AM7*Inputs!AM13)*(1-(SUM(Inputs!AM27+Inputs!AM28)))</f>
        <v>0</v>
      </c>
      <c r="AN175" s="14">
        <f>(Inputs!AN7*Inputs!AN13)*(1-(SUM(Inputs!AN27+Inputs!AN28)))</f>
        <v>0</v>
      </c>
      <c r="AO175" s="14">
        <f>(Inputs!AO7*Inputs!AO13)*(1-(SUM(Inputs!AO27+Inputs!AO28)))</f>
        <v>0</v>
      </c>
      <c r="AP175" s="14">
        <f>(Inputs!AP7*Inputs!AP13)*(1-(SUM(Inputs!AP27+Inputs!AP28)))</f>
        <v>0</v>
      </c>
      <c r="AQ175" s="14">
        <f>(Inputs!AQ7*Inputs!AQ13)*(1-(SUM(Inputs!AQ27+Inputs!AQ28)))</f>
        <v>0</v>
      </c>
      <c r="AR175" s="14">
        <f>(Inputs!AR7*Inputs!AR13)*(1-(SUM(Inputs!AR27+Inputs!AR28)))</f>
        <v>0</v>
      </c>
      <c r="AS175" s="14">
        <f>(Inputs!AS7*Inputs!AS13)*(1-(SUM(Inputs!AS27+Inputs!AS28)))</f>
        <v>0</v>
      </c>
      <c r="AT175" s="14">
        <f>(Inputs!AT7*Inputs!AT13)*(1-(SUM(Inputs!AT27+Inputs!AT28)))</f>
        <v>0</v>
      </c>
      <c r="AU175" s="14">
        <f>(Inputs!AU7*Inputs!AU13)*(1-(SUM(Inputs!AU27+Inputs!AU28)))</f>
        <v>0</v>
      </c>
      <c r="AV175" s="14">
        <f>(Inputs!AV7*Inputs!AV13)*(1-(SUM(Inputs!AV27+Inputs!AV28)))</f>
        <v>0</v>
      </c>
      <c r="AW175" s="14">
        <f>(Inputs!AW7*Inputs!AW13)*(1-(SUM(Inputs!AW27+Inputs!AW28)))</f>
        <v>0</v>
      </c>
      <c r="AX175" s="14">
        <f>(Inputs!AX7*Inputs!AX13)*(1-(SUM(Inputs!AX27+Inputs!AX28)))</f>
        <v>0</v>
      </c>
      <c r="AY175" s="14">
        <f>(Inputs!AY7*Inputs!AY13)*(1-(SUM(Inputs!AY27+Inputs!AY28)))</f>
        <v>0</v>
      </c>
      <c r="AZ175" s="14">
        <f>(Inputs!AZ7*Inputs!AZ13)*(1-(SUM(Inputs!AZ27+Inputs!AZ28)))</f>
        <v>0</v>
      </c>
      <c r="BA175" s="14">
        <f>(Inputs!BA7*Inputs!BA13)*(1-(SUM(Inputs!BA27+Inputs!BA28)))</f>
        <v>0</v>
      </c>
      <c r="BB175" s="14">
        <f>(Inputs!BB7*Inputs!BB13)*(1-(SUM(Inputs!BB27+Inputs!BB28)))</f>
        <v>0</v>
      </c>
      <c r="BC175" s="14">
        <f>(Inputs!BC7*Inputs!BC13)*(1-(SUM(Inputs!BC27+Inputs!BC28)))</f>
        <v>0</v>
      </c>
      <c r="BD175" s="14">
        <f>(Inputs!BD7*Inputs!BD13)*(1-(SUM(Inputs!BD27+Inputs!BD28)))</f>
        <v>0</v>
      </c>
      <c r="BE175" s="14">
        <f>(Inputs!BE7*Inputs!BE13)*(1-(SUM(Inputs!BE27+Inputs!BE28)))</f>
        <v>0</v>
      </c>
      <c r="BF175" s="14">
        <f>(Inputs!BF7*Inputs!BF13)*(1-(SUM(Inputs!BF27+Inputs!BF28)))</f>
        <v>0</v>
      </c>
      <c r="BG175" s="14">
        <f>(Inputs!BG7*Inputs!BG13)*(1-(SUM(Inputs!BG27+Inputs!BG28)))</f>
        <v>0</v>
      </c>
      <c r="BH175" s="14">
        <f>(Inputs!BH7*Inputs!BH13)*(1-(SUM(Inputs!BH27+Inputs!BH28)))</f>
        <v>0</v>
      </c>
      <c r="BI175" s="14">
        <f>(Inputs!BI7*Inputs!BI13)*(1-(SUM(Inputs!BI27+Inputs!BI28)))</f>
        <v>0</v>
      </c>
      <c r="BJ175" s="14">
        <f>(Inputs!BJ7*Inputs!BJ13)*(1-(SUM(Inputs!BJ27+Inputs!BJ28)))</f>
        <v>0</v>
      </c>
      <c r="BK175" s="14">
        <f>(Inputs!BK7*Inputs!BK13)*(1-(SUM(Inputs!BK27+Inputs!BK28)))</f>
        <v>0</v>
      </c>
      <c r="BL175" s="14">
        <f>(Inputs!BL7*Inputs!BL13)*(1-(SUM(Inputs!BL27+Inputs!BL28)))</f>
        <v>0</v>
      </c>
      <c r="BM175" s="14">
        <f>(Inputs!BM7*Inputs!BM13)*(1-(SUM(Inputs!BM27+Inputs!BM28)))</f>
        <v>0</v>
      </c>
      <c r="BN175" s="14">
        <f>(Inputs!BN7*Inputs!BN13)*(1-(SUM(Inputs!BN27+Inputs!BN28)))</f>
        <v>0</v>
      </c>
      <c r="BO175" s="14">
        <f>(Inputs!BO7*Inputs!BO13)*(1-(SUM(Inputs!BO27+Inputs!BO28)))</f>
        <v>0</v>
      </c>
      <c r="BP175" s="14">
        <f>(Inputs!BP7*Inputs!BP13)*(1-(SUM(Inputs!BP27+Inputs!BP28)))</f>
        <v>0</v>
      </c>
      <c r="BQ175" s="14">
        <f>(Inputs!BQ7*Inputs!BQ13)*(1-(SUM(Inputs!BQ27+Inputs!BQ28)))</f>
        <v>0</v>
      </c>
      <c r="BR175" s="14">
        <f>(Inputs!BR7*Inputs!BR13)*(1-(SUM(Inputs!BR27+Inputs!BR28)))</f>
        <v>0</v>
      </c>
      <c r="BS175" s="14">
        <f>(Inputs!BS7*Inputs!BS13)*(1-(SUM(Inputs!BS27+Inputs!BS28)))</f>
        <v>0</v>
      </c>
      <c r="BT175" s="14">
        <f>(Inputs!BT7*Inputs!BT13)*(1-(SUM(Inputs!BT27+Inputs!BT28)))</f>
        <v>0</v>
      </c>
      <c r="BU175" s="14">
        <f>(Inputs!BU7*Inputs!BU13)*(1-(SUM(Inputs!BU27+Inputs!BU28)))</f>
        <v>0</v>
      </c>
      <c r="BV175" s="14">
        <f>(Inputs!BV7*Inputs!BV13)*(1-(SUM(Inputs!BV27+Inputs!BV28)))</f>
        <v>0</v>
      </c>
      <c r="BW175" s="14">
        <f>(Inputs!BW7*Inputs!BW13)*(1-(SUM(Inputs!BW27+Inputs!BW28)))</f>
        <v>0</v>
      </c>
      <c r="BX175" s="14">
        <f>(Inputs!BX7*Inputs!BX13)*(1-(SUM(Inputs!BX27+Inputs!BX28)))</f>
        <v>0</v>
      </c>
      <c r="BY175" s="14">
        <f>(Inputs!BY7*Inputs!BY13)*(1-(SUM(Inputs!BY27+Inputs!BY28)))</f>
        <v>0</v>
      </c>
      <c r="BZ175" s="14">
        <f>(Inputs!BZ7*Inputs!BZ13)*(1-(SUM(Inputs!BZ27+Inputs!BZ28)))</f>
        <v>0</v>
      </c>
      <c r="CA175" s="14">
        <f>(Inputs!CA7*Inputs!CA13)*(1-(SUM(Inputs!CA27+Inputs!CA28)))</f>
        <v>0</v>
      </c>
      <c r="CB175" s="14">
        <f>(Inputs!CB7*Inputs!CB13)*(1-(SUM(Inputs!CB27+Inputs!CB28)))</f>
        <v>0</v>
      </c>
      <c r="CC175" s="14">
        <f>(Inputs!CC7*Inputs!CC13)*(1-(SUM(Inputs!CC27+Inputs!CC28)))</f>
        <v>0</v>
      </c>
      <c r="CD175" s="14">
        <f>(Inputs!CD7*Inputs!CD13)*(1-(SUM(Inputs!CD27+Inputs!CD28)))</f>
        <v>0</v>
      </c>
      <c r="CE175" s="14">
        <f>(Inputs!CE7*Inputs!CE13)*(1-(SUM(Inputs!CE27+Inputs!CE28)))</f>
        <v>0</v>
      </c>
      <c r="CF175" s="14">
        <f>(Inputs!CF7*Inputs!CF13)*(1-(SUM(Inputs!CF27+Inputs!CF28)))</f>
        <v>0</v>
      </c>
      <c r="CG175" s="14">
        <f>(Inputs!CG7*Inputs!CG13)*(1-(SUM(Inputs!CG27+Inputs!CG28)))</f>
        <v>0</v>
      </c>
      <c r="CH175" s="14">
        <f>(Inputs!CH7*Inputs!CH13)*(1-(SUM(Inputs!CH27+Inputs!CH28)))</f>
        <v>0</v>
      </c>
      <c r="CI175" s="14">
        <f>(Inputs!CI7*Inputs!CI13)*(1-(SUM(Inputs!CI27+Inputs!CI28)))</f>
        <v>0</v>
      </c>
      <c r="CJ175" s="14">
        <f>(Inputs!CJ7*Inputs!CJ13)*(1-(SUM(Inputs!CJ27+Inputs!CJ28)))</f>
        <v>0</v>
      </c>
      <c r="CK175" s="14">
        <f>(Inputs!CK7*Inputs!CK13)*(1-(SUM(Inputs!CK27+Inputs!CK28)))</f>
        <v>0</v>
      </c>
      <c r="CL175" s="14">
        <f>(Inputs!CL7*Inputs!CL13)*(1-(SUM(Inputs!CL27+Inputs!CL28)))</f>
        <v>0</v>
      </c>
      <c r="CM175" s="14">
        <f>(Inputs!CM7*Inputs!CM13)*(1-(SUM(Inputs!CM27+Inputs!CM28)))</f>
        <v>0</v>
      </c>
      <c r="CN175" s="14">
        <f>(Inputs!CN7*Inputs!CN13)*(1-(SUM(Inputs!CN27+Inputs!CN28)))</f>
        <v>0</v>
      </c>
      <c r="CO175" s="14">
        <f>(Inputs!CO7*Inputs!CO13)*(1-(SUM(Inputs!CO27+Inputs!CO28)))</f>
        <v>0</v>
      </c>
      <c r="CP175" s="14">
        <f>(Inputs!CP7*Inputs!CP13)*(1-(SUM(Inputs!CP27+Inputs!CP28)))</f>
        <v>0</v>
      </c>
      <c r="CQ175" s="14">
        <f>(Inputs!CQ7*Inputs!CQ13)*(1-(SUM(Inputs!CQ27+Inputs!CQ28)))</f>
        <v>0</v>
      </c>
      <c r="CR175" s="14">
        <f>(Inputs!CR7*Inputs!CR13)*(1-(SUM(Inputs!CR27+Inputs!CR28)))</f>
        <v>0</v>
      </c>
      <c r="CS175" s="14">
        <f>(Inputs!CS7*Inputs!CS13)*(1-(SUM(Inputs!CS27+Inputs!CS28)))</f>
        <v>0</v>
      </c>
      <c r="CT175" s="14">
        <f>(Inputs!CT7*Inputs!CT13)*(1-(SUM(Inputs!CT27+Inputs!CT28)))</f>
        <v>0</v>
      </c>
      <c r="CU175" s="14">
        <f>(Inputs!CU7*Inputs!CU13)*(1-(SUM(Inputs!CU27+Inputs!CU28)))</f>
        <v>0</v>
      </c>
      <c r="CV175" s="14">
        <f>(Inputs!CV7*Inputs!CV13)*(1-(SUM(Inputs!CV27+Inputs!CV28)))</f>
        <v>0</v>
      </c>
      <c r="CW175" s="14">
        <f>(Inputs!CW7*Inputs!CW13)*(1-(SUM(Inputs!CW27+Inputs!CW28)))</f>
        <v>0</v>
      </c>
      <c r="CX175" s="14">
        <f>(Inputs!CX7*Inputs!CX13)*(1-(SUM(Inputs!CX27+Inputs!CX28)))</f>
        <v>0</v>
      </c>
      <c r="CY175" s="14">
        <f>(Inputs!CY7*Inputs!CY13)*(1-(SUM(Inputs!CY27+Inputs!CY28)))</f>
        <v>0</v>
      </c>
      <c r="CZ175" s="14">
        <f>(Inputs!CZ7*Inputs!CZ13)*(1-(SUM(Inputs!CZ27+Inputs!CZ28)))</f>
        <v>0</v>
      </c>
      <c r="DA175" s="14">
        <f>(Inputs!DA7*Inputs!DA13)*(1-(SUM(Inputs!DA27+Inputs!DA28)))</f>
        <v>0</v>
      </c>
      <c r="DB175" s="14">
        <f>(Inputs!DB7*Inputs!DB13)*(1-(SUM(Inputs!DB27+Inputs!DB28)))</f>
        <v>0</v>
      </c>
      <c r="DC175" s="14">
        <f>(Inputs!DC7*Inputs!DC13)*(1-(SUM(Inputs!DC27+Inputs!DC28)))</f>
        <v>0</v>
      </c>
      <c r="DD175" s="14">
        <f>(Inputs!DD7*Inputs!DD13)*(1-(SUM(Inputs!DD27+Inputs!DD28)))</f>
        <v>0</v>
      </c>
      <c r="DE175" s="14">
        <f>(Inputs!DE7*Inputs!DE13)*(1-(SUM(Inputs!DE27+Inputs!DE28)))</f>
        <v>0</v>
      </c>
      <c r="DF175" s="14">
        <f>(Inputs!DF7*Inputs!DF13)*(1-(SUM(Inputs!DF27+Inputs!DF28)))</f>
        <v>0</v>
      </c>
      <c r="DG175" s="14">
        <f>(Inputs!DG7*Inputs!DG13)*(1-(SUM(Inputs!DG27+Inputs!DG28)))</f>
        <v>0</v>
      </c>
      <c r="DH175" s="14">
        <f>(Inputs!DH7*Inputs!DH13)*(1-(SUM(Inputs!DH27+Inputs!DH28)))</f>
        <v>0</v>
      </c>
      <c r="DI175" s="14">
        <f>(Inputs!DI7*Inputs!DI13)*(1-(SUM(Inputs!DI27+Inputs!DI28)))</f>
        <v>0</v>
      </c>
      <c r="DJ175" s="14">
        <f>(Inputs!DJ7*Inputs!DJ13)*(1-(SUM(Inputs!DJ27+Inputs!DJ28)))</f>
        <v>0</v>
      </c>
      <c r="DK175" s="14">
        <f>(Inputs!DK7*Inputs!DK13)*(1-(SUM(Inputs!DK27+Inputs!DK28)))</f>
        <v>0</v>
      </c>
      <c r="DL175" s="14">
        <f>(Inputs!DL7*Inputs!DL13)*(1-(SUM(Inputs!DL27+Inputs!DL28)))</f>
        <v>0</v>
      </c>
      <c r="DM175" s="14">
        <f>(Inputs!DM7*Inputs!DM13)*(1-(SUM(Inputs!DM27+Inputs!DM28)))</f>
        <v>0</v>
      </c>
      <c r="DN175" s="14">
        <f>(Inputs!DN7*Inputs!DN13)*(1-(SUM(Inputs!DN27+Inputs!DN28)))</f>
        <v>0</v>
      </c>
      <c r="DO175" s="14">
        <f>(Inputs!DO7*Inputs!DO13)*(1-(SUM(Inputs!DO27+Inputs!DO28)))</f>
        <v>0</v>
      </c>
      <c r="DP175" s="14">
        <f>(Inputs!DP7*Inputs!DP13)*(1-(SUM(Inputs!DP27+Inputs!DP28)))</f>
        <v>0</v>
      </c>
      <c r="DQ175" s="14">
        <f>(Inputs!DQ7*Inputs!DQ13)*(1-(SUM(Inputs!DQ27+Inputs!DQ28)))</f>
        <v>0</v>
      </c>
      <c r="DR175" s="14">
        <f>(Inputs!DR7*Inputs!DR13)*(1-(SUM(Inputs!DR27+Inputs!DR28)))</f>
        <v>0</v>
      </c>
      <c r="DS175" s="14">
        <f>(Inputs!DS7*Inputs!DS13)*(1-(SUM(Inputs!DS27+Inputs!DS28)))</f>
        <v>0</v>
      </c>
      <c r="DT175" s="14">
        <f>(Inputs!DT7*Inputs!DT13)*(1-(SUM(Inputs!DT27+Inputs!DT28)))</f>
        <v>0</v>
      </c>
      <c r="DU175" s="14">
        <f>(Inputs!DU7*Inputs!DU13)*(1-(SUM(Inputs!DU27+Inputs!DU28)))</f>
        <v>0</v>
      </c>
      <c r="DV175" s="14">
        <f>(Inputs!DV7*Inputs!DV13)*(1-(SUM(Inputs!DV27+Inputs!DV28)))</f>
        <v>0</v>
      </c>
      <c r="DW175" s="14">
        <f>(Inputs!DW7*Inputs!DW13)*(1-(SUM(Inputs!DW27+Inputs!DW28)))</f>
        <v>0</v>
      </c>
      <c r="DX175" s="14">
        <f>(Inputs!DX7*Inputs!DX13)*(1-(SUM(Inputs!DX27+Inputs!DX28)))</f>
        <v>0</v>
      </c>
      <c r="DY175" s="14">
        <f>(Inputs!DY7*Inputs!DY13)*(1-(SUM(Inputs!DY27+Inputs!DY28)))</f>
        <v>0</v>
      </c>
      <c r="DZ175" s="14">
        <f>(Inputs!DZ7*Inputs!DZ13)*(1-(SUM(Inputs!DZ27+Inputs!DZ28)))</f>
        <v>0</v>
      </c>
      <c r="EA175" s="14">
        <f>(Inputs!EA7*Inputs!EA13)*(1-(SUM(Inputs!EA27+Inputs!EA28)))</f>
        <v>0</v>
      </c>
      <c r="EB175" s="14">
        <f>(Inputs!EB7*Inputs!EB13)*(1-(SUM(Inputs!EB27+Inputs!EB28)))</f>
        <v>0</v>
      </c>
      <c r="EC175" s="14">
        <f>(Inputs!EC7*Inputs!EC13)*(1-(SUM(Inputs!EC27+Inputs!EC28)))</f>
        <v>0</v>
      </c>
      <c r="ED175" s="14">
        <f>(Inputs!ED7*Inputs!ED13)*(1-(SUM(Inputs!ED27+Inputs!ED28)))</f>
        <v>0</v>
      </c>
      <c r="EE175" s="14">
        <f>(Inputs!EE7*Inputs!EE13)*(1-(SUM(Inputs!EE27+Inputs!EE28)))</f>
        <v>0</v>
      </c>
      <c r="EF175" s="14">
        <f>(Inputs!EF7*Inputs!EF13)*(1-(SUM(Inputs!EF27+Inputs!EF28)))</f>
        <v>0</v>
      </c>
      <c r="EG175" s="14">
        <f>(Inputs!EG7*Inputs!EG13)*(1-(SUM(Inputs!EG27+Inputs!EG28)))</f>
        <v>0</v>
      </c>
      <c r="EH175" s="14">
        <f>(Inputs!EH7*Inputs!EH13)*(1-(SUM(Inputs!EH27+Inputs!EH28)))</f>
        <v>0</v>
      </c>
      <c r="EI175" s="14">
        <f>(Inputs!EI7*Inputs!EI13)*(1-(SUM(Inputs!EI27+Inputs!EI28)))</f>
        <v>0</v>
      </c>
      <c r="EJ175" s="14">
        <f>(Inputs!EJ7*Inputs!EJ13)*(1-(SUM(Inputs!EJ27+Inputs!EJ28)))</f>
        <v>0</v>
      </c>
      <c r="EK175" s="14">
        <f>(Inputs!EK7*Inputs!EK13)*(1-(SUM(Inputs!EK27+Inputs!EK28)))</f>
        <v>0</v>
      </c>
      <c r="EL175" s="14">
        <f>(Inputs!EL7*Inputs!EL13)*(1-(SUM(Inputs!EL27+Inputs!EL28)))</f>
        <v>0</v>
      </c>
      <c r="EM175" s="14">
        <f>(Inputs!EM7*Inputs!EM13)*(1-(SUM(Inputs!EM27+Inputs!EM28)))</f>
        <v>0</v>
      </c>
      <c r="EN175" s="14">
        <f>(Inputs!EN7*Inputs!EN13)*(1-(SUM(Inputs!EN27+Inputs!EN28)))</f>
        <v>0</v>
      </c>
      <c r="EO175" s="14">
        <f>(Inputs!EO7*Inputs!EO13)*(1-(SUM(Inputs!EO27+Inputs!EO28)))</f>
        <v>0</v>
      </c>
      <c r="EP175" s="14">
        <f>(Inputs!EP7*Inputs!EP13)*(1-(SUM(Inputs!EP27+Inputs!EP28)))</f>
        <v>0</v>
      </c>
      <c r="EQ175" s="14">
        <f>(Inputs!EQ7*Inputs!EQ13)*(1-(SUM(Inputs!EQ27+Inputs!EQ28)))</f>
        <v>0</v>
      </c>
      <c r="ER175" s="14">
        <f>(Inputs!ER7*Inputs!ER13)*(1-(SUM(Inputs!ER27+Inputs!ER28)))</f>
        <v>0</v>
      </c>
      <c r="ES175" s="14">
        <f>(Inputs!ES7*Inputs!ES13)*(1-(SUM(Inputs!ES27+Inputs!ES28)))</f>
        <v>0</v>
      </c>
      <c r="ET175" s="14">
        <f>(Inputs!ET7*Inputs!ET13)*(1-(SUM(Inputs!ET27+Inputs!ET28)))</f>
        <v>0</v>
      </c>
      <c r="EU175" s="14">
        <f>(Inputs!EU7*Inputs!EU13)*(1-(SUM(Inputs!EU27+Inputs!EU28)))</f>
        <v>0</v>
      </c>
      <c r="EV175" s="14">
        <f>(Inputs!EV7*Inputs!EV13)*(1-(SUM(Inputs!EV27+Inputs!EV28)))</f>
        <v>0</v>
      </c>
      <c r="EW175" s="14">
        <f>(Inputs!EW7*Inputs!EW13)*(1-(SUM(Inputs!EW27+Inputs!EW28)))</f>
        <v>0</v>
      </c>
      <c r="EX175" s="14">
        <f>(Inputs!EX7*Inputs!EX13)*(1-(SUM(Inputs!EX27+Inputs!EX28)))</f>
        <v>0</v>
      </c>
      <c r="EY175" s="14">
        <f>(Inputs!EY7*Inputs!EY13)*(1-(SUM(Inputs!EY27+Inputs!EY28)))</f>
        <v>0</v>
      </c>
      <c r="EZ175" s="14">
        <f>(Inputs!EZ7*Inputs!EZ13)*(1-(SUM(Inputs!EZ27+Inputs!EZ28)))</f>
        <v>0</v>
      </c>
      <c r="FA175" s="14">
        <f>(Inputs!FA7*Inputs!FA13)*(1-(SUM(Inputs!FA27+Inputs!FA28)))</f>
        <v>0</v>
      </c>
    </row>
    <row r="176" spans="1:157" x14ac:dyDescent="0.25">
      <c r="A176" s="11" t="s">
        <v>192</v>
      </c>
      <c r="B176" s="134" t="e">
        <f>IF('Feed Inputs'!B4="Estimated ADFI", 'Feed Inputs'!B33, IF(AND('Feed Inputs'!B8="No",('Feed Inputs'!B7="No")), ((((('Feed Inputs'!B38/7)*365.25)*2000)-(B166))/((B177*B178)+(B190*B191)+(B203*B204))), IF(AND('Feed Inputs'!B8="Yes", ('Feed Inputs'!B7="No")), ((((('Feed Inputs'!B38/7)*365.25)*2000))/((B164*B165)+(B177*B178)+(B190*B191)+(B203*B204))), IF(AND('Feed Inputs'!B7="Yes", ('Feed Inputs'!B8="No")), ((((('Feed Inputs'!B38/7)*365.25)*2000)-(B166)-(SUM(B90,B103,B116)))/((B177*B178)+(B190*B191)+(B203*B204))), ((((('Feed Inputs'!B38/7)*365.25)*2000)-(SUM(B90,B103,B116)))/((B164*B165)+(B177*B178)+(B190*B191)+(B203*B204)))))))</f>
        <v>#DIV/0!</v>
      </c>
      <c r="C176" s="134" t="e">
        <f>IF('Feed Inputs'!C4="Estimated ADFI", 'Feed Inputs'!C33, IF(AND('Feed Inputs'!C8="No",('Feed Inputs'!C7="No")), ((((('Feed Inputs'!C38/7)*365.25)*2000)-(C166))/((C177*C178)+(C190*C191)+(C203*C204))), IF(AND('Feed Inputs'!C8="Yes", ('Feed Inputs'!C7="No")), ((((('Feed Inputs'!C38/7)*365.25)*2000))/((C164*C165)+(C177*C178)+(C190*C191)+(C203*C204))), IF(AND('Feed Inputs'!C7="Yes", ('Feed Inputs'!C8="No")), ((((('Feed Inputs'!C38/7)*365.25)*2000)-(C166)-(SUM(C90,C103,C116)))/((C177*C178)+(C190*C191)+(C203*C204))), ((((('Feed Inputs'!C38/7)*365.25)*2000)-(SUM(C90,C103,C116)))/((C164*C165)+(C177*C178)+(C190*C191)+(C203*C204)))))))</f>
        <v>#DIV/0!</v>
      </c>
      <c r="D176" s="134" t="e">
        <f>IF('Feed Inputs'!D4="Estimated ADFI", 'Feed Inputs'!D33, IF(AND('Feed Inputs'!D8="No",('Feed Inputs'!D7="No")), ((((('Feed Inputs'!D38/7)*365.25)*2000)-(D166))/((D177*D178)+(D190*D191)+(D203*D204))), IF(AND('Feed Inputs'!D8="Yes", ('Feed Inputs'!D7="No")), ((((('Feed Inputs'!D38/7)*365.25)*2000))/((D164*D165)+(D177*D178)+(D190*D191)+(D203*D204))), IF(AND('Feed Inputs'!D7="Yes", ('Feed Inputs'!D8="No")), ((((('Feed Inputs'!D38/7)*365.25)*2000)-(D166)-(SUM(D90,D103,D116)))/((D177*D178)+(D190*D191)+(D203*D204))), ((((('Feed Inputs'!D38/7)*365.25)*2000)-(SUM(D90,D103,D116)))/((D164*D165)+(D177*D178)+(D190*D191)+(D203*D204)))))))</f>
        <v>#DIV/0!</v>
      </c>
      <c r="E176" s="134" t="e">
        <f>IF('Feed Inputs'!E4="Estimated ADFI", 'Feed Inputs'!E33, IF(AND('Feed Inputs'!E8="No",('Feed Inputs'!E7="No")), ((((('Feed Inputs'!E38/7)*365.25)*2000)-(E166))/((E177*E178)+(E190*E191)+(E203*E204))), IF(AND('Feed Inputs'!E8="Yes", ('Feed Inputs'!E7="No")), ((((('Feed Inputs'!E38/7)*365.25)*2000))/((E164*E165)+(E177*E178)+(E190*E191)+(E203*E204))), IF(AND('Feed Inputs'!E7="Yes", ('Feed Inputs'!E8="No")), ((((('Feed Inputs'!E38/7)*365.25)*2000)-(E166)-(SUM(E90,E103,E116)))/((E177*E178)+(E190*E191)+(E203*E204))), ((((('Feed Inputs'!E38/7)*365.25)*2000)-(SUM(E90,E103,E116)))/((E164*E165)+(E177*E178)+(E190*E191)+(E203*E204)))))))</f>
        <v>#DIV/0!</v>
      </c>
      <c r="F176" s="134" t="e">
        <f>IF('Feed Inputs'!F4="Estimated ADFI", 'Feed Inputs'!F33, IF(AND('Feed Inputs'!F8="No",('Feed Inputs'!F7="No")), ((((('Feed Inputs'!F38/7)*365.25)*2000)-(F166))/((F177*F178)+(F190*F191)+(F203*F204))), IF(AND('Feed Inputs'!F8="Yes", ('Feed Inputs'!F7="No")), ((((('Feed Inputs'!F38/7)*365.25)*2000))/((F164*F165)+(F177*F178)+(F190*F191)+(F203*F204))), IF(AND('Feed Inputs'!F7="Yes", ('Feed Inputs'!F8="No")), ((((('Feed Inputs'!F38/7)*365.25)*2000)-(F166)-(SUM(F90,F103,F116)))/((F177*F178)+(F190*F191)+(F203*F204))), ((((('Feed Inputs'!F38/7)*365.25)*2000)-(SUM(F90,F103,F116)))/((F164*F165)+(F177*F178)+(F190*F191)+(F203*F204)))))))</f>
        <v>#DIV/0!</v>
      </c>
      <c r="G176" s="134" t="e">
        <f>IF('Feed Inputs'!G4="Estimated ADFI", 'Feed Inputs'!G33, IF(AND('Feed Inputs'!G8="No",('Feed Inputs'!G7="No")), ((((('Feed Inputs'!G38/7)*365.25)*2000)-(G166))/((G177*G178)+(G190*G191)+(G203*G204))), IF(AND('Feed Inputs'!G8="Yes", ('Feed Inputs'!G7="No")), ((((('Feed Inputs'!G38/7)*365.25)*2000))/((G164*G165)+(G177*G178)+(G190*G191)+(G203*G204))), IF(AND('Feed Inputs'!G7="Yes", ('Feed Inputs'!G8="No")), ((((('Feed Inputs'!G38/7)*365.25)*2000)-(G166)-(SUM(G90,G103,G116)))/((G177*G178)+(G190*G191)+(G203*G204))), ((((('Feed Inputs'!G38/7)*365.25)*2000)-(SUM(G90,G103,G116)))/((G164*G165)+(G177*G178)+(G190*G191)+(G203*G204)))))))</f>
        <v>#DIV/0!</v>
      </c>
      <c r="H176" s="134" t="e">
        <f>IF('Feed Inputs'!H4="Estimated ADFI", 'Feed Inputs'!H33, IF(AND('Feed Inputs'!H8="No",('Feed Inputs'!H7="No")), ((((('Feed Inputs'!H38/7)*365.25)*2000)-(H166))/((H177*H178)+(H190*H191)+(H203*H204))), IF(AND('Feed Inputs'!H8="Yes", ('Feed Inputs'!H7="No")), ((((('Feed Inputs'!H38/7)*365.25)*2000))/((H164*H165)+(H177*H178)+(H190*H191)+(H203*H204))), IF(AND('Feed Inputs'!H7="Yes", ('Feed Inputs'!H8="No")), ((((('Feed Inputs'!H38/7)*365.25)*2000)-(H166)-(SUM(H90,H103,H116)))/((H177*H178)+(H190*H191)+(H203*H204))), ((((('Feed Inputs'!H38/7)*365.25)*2000)-(SUM(H90,H103,H116)))/((H164*H165)+(H177*H178)+(H190*H191)+(H203*H204)))))))</f>
        <v>#DIV/0!</v>
      </c>
      <c r="I176" s="134" t="e">
        <f>IF('Feed Inputs'!I4="Estimated ADFI", 'Feed Inputs'!I33, IF(AND('Feed Inputs'!I8="No",('Feed Inputs'!I7="No")), ((((('Feed Inputs'!I38/7)*365.25)*2000)-(I166))/((I177*I178)+(I190*I191)+(I203*I204))), IF(AND('Feed Inputs'!I8="Yes", ('Feed Inputs'!I7="No")), ((((('Feed Inputs'!I38/7)*365.25)*2000))/((I164*I165)+(I177*I178)+(I190*I191)+(I203*I204))), IF(AND('Feed Inputs'!I7="Yes", ('Feed Inputs'!I8="No")), ((((('Feed Inputs'!I38/7)*365.25)*2000)-(I166)-(SUM(I90,I103,I116)))/((I177*I178)+(I190*I191)+(I203*I204))), ((((('Feed Inputs'!I38/7)*365.25)*2000)-(SUM(I90,I103,I116)))/((I164*I165)+(I177*I178)+(I190*I191)+(I203*I204)))))))</f>
        <v>#DIV/0!</v>
      </c>
      <c r="J176" s="134" t="e">
        <f>IF('Feed Inputs'!J4="Estimated ADFI", 'Feed Inputs'!J33, IF(AND('Feed Inputs'!J8="No",('Feed Inputs'!J7="No")), ((((('Feed Inputs'!J38/7)*365.25)*2000)-(J166))/((J177*J178)+(J190*J191)+(J203*J204))), IF(AND('Feed Inputs'!J8="Yes", ('Feed Inputs'!J7="No")), ((((('Feed Inputs'!J38/7)*365.25)*2000))/((J164*J165)+(J177*J178)+(J190*J191)+(J203*J204))), IF(AND('Feed Inputs'!J7="Yes", ('Feed Inputs'!J8="No")), ((((('Feed Inputs'!J38/7)*365.25)*2000)-(J166)-(SUM(J90,J103,J116)))/((J177*J178)+(J190*J191)+(J203*J204))), ((((('Feed Inputs'!J38/7)*365.25)*2000)-(SUM(J90,J103,J116)))/((J164*J165)+(J177*J178)+(J190*J191)+(J203*J204)))))))</f>
        <v>#DIV/0!</v>
      </c>
      <c r="K176" s="134" t="e">
        <f>IF('Feed Inputs'!K4="Estimated ADFI", 'Feed Inputs'!K33, IF(AND('Feed Inputs'!K8="No",('Feed Inputs'!K7="No")), ((((('Feed Inputs'!K38/7)*365.25)*2000)-(K166))/((K177*K178)+(K190*K191)+(K203*K204))), IF(AND('Feed Inputs'!K8="Yes", ('Feed Inputs'!K7="No")), ((((('Feed Inputs'!K38/7)*365.25)*2000))/((K164*K165)+(K177*K178)+(K190*K191)+(K203*K204))), IF(AND('Feed Inputs'!K7="Yes", ('Feed Inputs'!K8="No")), ((((('Feed Inputs'!K38/7)*365.25)*2000)-(K166)-(SUM(K90,K103,K116)))/((K177*K178)+(K190*K191)+(K203*K204))), ((((('Feed Inputs'!K38/7)*365.25)*2000)-(SUM(K90,K103,K116)))/((K164*K165)+(K177*K178)+(K190*K191)+(K203*K204)))))))</f>
        <v>#DIV/0!</v>
      </c>
      <c r="L176" s="134" t="e">
        <f>IF('Feed Inputs'!L4="Estimated ADFI", 'Feed Inputs'!L33, IF(AND('Feed Inputs'!L8="No",('Feed Inputs'!L7="No")), ((((('Feed Inputs'!L38/7)*365.25)*2000)-(L166))/((L177*L178)+(L190*L191)+(L203*L204))), IF(AND('Feed Inputs'!L8="Yes", ('Feed Inputs'!L7="No")), ((((('Feed Inputs'!L38/7)*365.25)*2000))/((L164*L165)+(L177*L178)+(L190*L191)+(L203*L204))), IF(AND('Feed Inputs'!L7="Yes", ('Feed Inputs'!L8="No")), ((((('Feed Inputs'!L38/7)*365.25)*2000)-(L166)-(SUM(L90,L103,L116)))/((L177*L178)+(L190*L191)+(L203*L204))), ((((('Feed Inputs'!L38/7)*365.25)*2000)-(SUM(L90,L103,L116)))/((L164*L165)+(L177*L178)+(L190*L191)+(L203*L204)))))))</f>
        <v>#DIV/0!</v>
      </c>
      <c r="M176" s="134" t="e">
        <f>IF('Feed Inputs'!M4="Estimated ADFI", 'Feed Inputs'!M33, IF(AND('Feed Inputs'!M8="No",('Feed Inputs'!M7="No")), ((((('Feed Inputs'!M38/7)*365.25)*2000)-(M166))/((M177*M178)+(M190*M191)+(M203*M204))), IF(AND('Feed Inputs'!M8="Yes", ('Feed Inputs'!M7="No")), ((((('Feed Inputs'!M38/7)*365.25)*2000))/((M164*M165)+(M177*M178)+(M190*M191)+(M203*M204))), IF(AND('Feed Inputs'!M7="Yes", ('Feed Inputs'!M8="No")), ((((('Feed Inputs'!M38/7)*365.25)*2000)-(M166)-(SUM(M90,M103,M116)))/((M177*M178)+(M190*M191)+(M203*M204))), ((((('Feed Inputs'!M38/7)*365.25)*2000)-(SUM(M90,M103,M116)))/((M164*M165)+(M177*M178)+(M190*M191)+(M203*M204)))))))</f>
        <v>#DIV/0!</v>
      </c>
      <c r="N176" s="134" t="e">
        <f>IF('Feed Inputs'!N4="Estimated ADFI", 'Feed Inputs'!N33, IF(AND('Feed Inputs'!N8="No",('Feed Inputs'!N7="No")), ((((('Feed Inputs'!N38/7)*365.25)*2000)-(N166))/((N177*N178)+(N190*N191)+(N203*N204))), IF(AND('Feed Inputs'!N8="Yes", ('Feed Inputs'!N7="No")), ((((('Feed Inputs'!N38/7)*365.25)*2000))/((N164*N165)+(N177*N178)+(N190*N191)+(N203*N204))), IF(AND('Feed Inputs'!N7="Yes", ('Feed Inputs'!N8="No")), ((((('Feed Inputs'!N38/7)*365.25)*2000)-(N166)-(SUM(N90,N103,N116)))/((N177*N178)+(N190*N191)+(N203*N204))), ((((('Feed Inputs'!N38/7)*365.25)*2000)-(SUM(N90,N103,N116)))/((N164*N165)+(N177*N178)+(N190*N191)+(N203*N204)))))))</f>
        <v>#DIV/0!</v>
      </c>
      <c r="O176" s="134" t="e">
        <f>IF('Feed Inputs'!O4="Estimated ADFI", 'Feed Inputs'!O33, IF(AND('Feed Inputs'!O8="No",('Feed Inputs'!O7="No")), ((((('Feed Inputs'!O38/7)*365.25)*2000)-(O166))/((O177*O178)+(O190*O191)+(O203*O204))), IF(AND('Feed Inputs'!O8="Yes", ('Feed Inputs'!O7="No")), ((((('Feed Inputs'!O38/7)*365.25)*2000))/((O164*O165)+(O177*O178)+(O190*O191)+(O203*O204))), IF(AND('Feed Inputs'!O7="Yes", ('Feed Inputs'!O8="No")), ((((('Feed Inputs'!O38/7)*365.25)*2000)-(O166)-(SUM(O90,O103,O116)))/((O177*O178)+(O190*O191)+(O203*O204))), ((((('Feed Inputs'!O38/7)*365.25)*2000)-(SUM(O90,O103,O116)))/((O164*O165)+(O177*O178)+(O190*O191)+(O203*O204)))))))</f>
        <v>#DIV/0!</v>
      </c>
      <c r="P176" s="134" t="e">
        <f>IF('Feed Inputs'!P4="Estimated ADFI", 'Feed Inputs'!P33, IF(AND('Feed Inputs'!P8="No",('Feed Inputs'!P7="No")), ((((('Feed Inputs'!P38/7)*365.25)*2000)-(P166))/((P177*P178)+(P190*P191)+(P203*P204))), IF(AND('Feed Inputs'!P8="Yes", ('Feed Inputs'!P7="No")), ((((('Feed Inputs'!P38/7)*365.25)*2000))/((P164*P165)+(P177*P178)+(P190*P191)+(P203*P204))), IF(AND('Feed Inputs'!P7="Yes", ('Feed Inputs'!P8="No")), ((((('Feed Inputs'!P38/7)*365.25)*2000)-(P166)-(SUM(P90,P103,P116)))/((P177*P178)+(P190*P191)+(P203*P204))), ((((('Feed Inputs'!P38/7)*365.25)*2000)-(SUM(P90,P103,P116)))/((P164*P165)+(P177*P178)+(P190*P191)+(P203*P204)))))))</f>
        <v>#DIV/0!</v>
      </c>
      <c r="Q176" s="134" t="e">
        <f>IF('Feed Inputs'!Q4="Estimated ADFI", 'Feed Inputs'!Q33, IF(AND('Feed Inputs'!Q8="No",('Feed Inputs'!Q7="No")), ((((('Feed Inputs'!Q38/7)*365.25)*2000)-(Q166))/((Q177*Q178)+(Q190*Q191)+(Q203*Q204))), IF(AND('Feed Inputs'!Q8="Yes", ('Feed Inputs'!Q7="No")), ((((('Feed Inputs'!Q38/7)*365.25)*2000))/((Q164*Q165)+(Q177*Q178)+(Q190*Q191)+(Q203*Q204))), IF(AND('Feed Inputs'!Q7="Yes", ('Feed Inputs'!Q8="No")), ((((('Feed Inputs'!Q38/7)*365.25)*2000)-(Q166)-(SUM(Q90,Q103,Q116)))/((Q177*Q178)+(Q190*Q191)+(Q203*Q204))), ((((('Feed Inputs'!Q38/7)*365.25)*2000)-(SUM(Q90,Q103,Q116)))/((Q164*Q165)+(Q177*Q178)+(Q190*Q191)+(Q203*Q204)))))))</f>
        <v>#DIV/0!</v>
      </c>
      <c r="R176" s="134" t="e">
        <f>IF('Feed Inputs'!R4="Estimated ADFI", 'Feed Inputs'!R33, IF(AND('Feed Inputs'!R8="No",('Feed Inputs'!R7="No")), ((((('Feed Inputs'!R38/7)*365.25)*2000)-(R166))/((R177*R178)+(R190*R191)+(R203*R204))), IF(AND('Feed Inputs'!R8="Yes", ('Feed Inputs'!R7="No")), ((((('Feed Inputs'!R38/7)*365.25)*2000))/((R164*R165)+(R177*R178)+(R190*R191)+(R203*R204))), IF(AND('Feed Inputs'!R7="Yes", ('Feed Inputs'!R8="No")), ((((('Feed Inputs'!R38/7)*365.25)*2000)-(R166)-(SUM(R90,R103,R116)))/((R177*R178)+(R190*R191)+(R203*R204))), ((((('Feed Inputs'!R38/7)*365.25)*2000)-(SUM(R90,R103,R116)))/((R164*R165)+(R177*R178)+(R190*R191)+(R203*R204)))))))</f>
        <v>#DIV/0!</v>
      </c>
      <c r="S176" s="134" t="e">
        <f>IF('Feed Inputs'!S4="Estimated ADFI", 'Feed Inputs'!S33, IF(AND('Feed Inputs'!S8="No",('Feed Inputs'!S7="No")), ((((('Feed Inputs'!S38/7)*365.25)*2000)-(S166))/((S177*S178)+(S190*S191)+(S203*S204))), IF(AND('Feed Inputs'!S8="Yes", ('Feed Inputs'!S7="No")), ((((('Feed Inputs'!S38/7)*365.25)*2000))/((S164*S165)+(S177*S178)+(S190*S191)+(S203*S204))), IF(AND('Feed Inputs'!S7="Yes", ('Feed Inputs'!S8="No")), ((((('Feed Inputs'!S38/7)*365.25)*2000)-(S166)-(SUM(S90,S103,S116)))/((S177*S178)+(S190*S191)+(S203*S204))), ((((('Feed Inputs'!S38/7)*365.25)*2000)-(SUM(S90,S103,S116)))/((S164*S165)+(S177*S178)+(S190*S191)+(S203*S204)))))))</f>
        <v>#DIV/0!</v>
      </c>
      <c r="T176" s="134" t="e">
        <f>IF('Feed Inputs'!T4="Estimated ADFI", 'Feed Inputs'!T33, IF(AND('Feed Inputs'!T8="No",('Feed Inputs'!T7="No")), ((((('Feed Inputs'!T38/7)*365.25)*2000)-(T166))/((T177*T178)+(T190*T191)+(T203*T204))), IF(AND('Feed Inputs'!T8="Yes", ('Feed Inputs'!T7="No")), ((((('Feed Inputs'!T38/7)*365.25)*2000))/((T164*T165)+(T177*T178)+(T190*T191)+(T203*T204))), IF(AND('Feed Inputs'!T7="Yes", ('Feed Inputs'!T8="No")), ((((('Feed Inputs'!T38/7)*365.25)*2000)-(T166)-(SUM(T90,T103,T116)))/((T177*T178)+(T190*T191)+(T203*T204))), ((((('Feed Inputs'!T38/7)*365.25)*2000)-(SUM(T90,T103,T116)))/((T164*T165)+(T177*T178)+(T190*T191)+(T203*T204)))))))</f>
        <v>#DIV/0!</v>
      </c>
      <c r="U176" s="134" t="e">
        <f>IF('Feed Inputs'!U4="Estimated ADFI", 'Feed Inputs'!U33, IF(AND('Feed Inputs'!U8="No",('Feed Inputs'!U7="No")), ((((('Feed Inputs'!U38/7)*365.25)*2000)-(U166))/((U177*U178)+(U190*U191)+(U203*U204))), IF(AND('Feed Inputs'!U8="Yes", ('Feed Inputs'!U7="No")), ((((('Feed Inputs'!U38/7)*365.25)*2000))/((U164*U165)+(U177*U178)+(U190*U191)+(U203*U204))), IF(AND('Feed Inputs'!U7="Yes", ('Feed Inputs'!U8="No")), ((((('Feed Inputs'!U38/7)*365.25)*2000)-(U166)-(SUM(U90,U103,U116)))/((U177*U178)+(U190*U191)+(U203*U204))), ((((('Feed Inputs'!U38/7)*365.25)*2000)-(SUM(U90,U103,U116)))/((U164*U165)+(U177*U178)+(U190*U191)+(U203*U204)))))))</f>
        <v>#DIV/0!</v>
      </c>
      <c r="V176" s="134" t="e">
        <f>IF('Feed Inputs'!V4="Estimated ADFI", 'Feed Inputs'!V33, IF(AND('Feed Inputs'!V8="No",('Feed Inputs'!V7="No")), ((((('Feed Inputs'!V38/7)*365.25)*2000)-(V166))/((V177*V178)+(V190*V191)+(V203*V204))), IF(AND('Feed Inputs'!V8="Yes", ('Feed Inputs'!V7="No")), ((((('Feed Inputs'!V38/7)*365.25)*2000))/((V164*V165)+(V177*V178)+(V190*V191)+(V203*V204))), IF(AND('Feed Inputs'!V7="Yes", ('Feed Inputs'!V8="No")), ((((('Feed Inputs'!V38/7)*365.25)*2000)-(V166)-(SUM(V90,V103,V116)))/((V177*V178)+(V190*V191)+(V203*V204))), ((((('Feed Inputs'!V38/7)*365.25)*2000)-(SUM(V90,V103,V116)))/((V164*V165)+(V177*V178)+(V190*V191)+(V203*V204)))))))</f>
        <v>#DIV/0!</v>
      </c>
      <c r="W176" s="134" t="e">
        <f>IF('Feed Inputs'!W4="Estimated ADFI", 'Feed Inputs'!W33, IF(AND('Feed Inputs'!W8="No",('Feed Inputs'!W7="No")), ((((('Feed Inputs'!W38/7)*365.25)*2000)-(W166))/((W177*W178)+(W190*W191)+(W203*W204))), IF(AND('Feed Inputs'!W8="Yes", ('Feed Inputs'!W7="No")), ((((('Feed Inputs'!W38/7)*365.25)*2000))/((W164*W165)+(W177*W178)+(W190*W191)+(W203*W204))), IF(AND('Feed Inputs'!W7="Yes", ('Feed Inputs'!W8="No")), ((((('Feed Inputs'!W38/7)*365.25)*2000)-(W166)-(SUM(W90,W103,W116)))/((W177*W178)+(W190*W191)+(W203*W204))), ((((('Feed Inputs'!W38/7)*365.25)*2000)-(SUM(W90,W103,W116)))/((W164*W165)+(W177*W178)+(W190*W191)+(W203*W204)))))))</f>
        <v>#DIV/0!</v>
      </c>
      <c r="X176" s="134" t="e">
        <f>IF('Feed Inputs'!X4="Estimated ADFI", 'Feed Inputs'!X33, IF(AND('Feed Inputs'!X8="No",('Feed Inputs'!X7="No")), ((((('Feed Inputs'!X38/7)*365.25)*2000)-(X166))/((X177*X178)+(X190*X191)+(X203*X204))), IF(AND('Feed Inputs'!X8="Yes", ('Feed Inputs'!X7="No")), ((((('Feed Inputs'!X38/7)*365.25)*2000))/((X164*X165)+(X177*X178)+(X190*X191)+(X203*X204))), IF(AND('Feed Inputs'!X7="Yes", ('Feed Inputs'!X8="No")), ((((('Feed Inputs'!X38/7)*365.25)*2000)-(X166)-(SUM(X90,X103,X116)))/((X177*X178)+(X190*X191)+(X203*X204))), ((((('Feed Inputs'!X38/7)*365.25)*2000)-(SUM(X90,X103,X116)))/((X164*X165)+(X177*X178)+(X190*X191)+(X203*X204)))))))</f>
        <v>#DIV/0!</v>
      </c>
      <c r="Y176" s="134" t="e">
        <f>IF('Feed Inputs'!Y4="Estimated ADFI", 'Feed Inputs'!Y33, IF(AND('Feed Inputs'!Y8="No",('Feed Inputs'!Y7="No")), ((((('Feed Inputs'!Y38/7)*365.25)*2000)-(Y166))/((Y177*Y178)+(Y190*Y191)+(Y203*Y204))), IF(AND('Feed Inputs'!Y8="Yes", ('Feed Inputs'!Y7="No")), ((((('Feed Inputs'!Y38/7)*365.25)*2000))/((Y164*Y165)+(Y177*Y178)+(Y190*Y191)+(Y203*Y204))), IF(AND('Feed Inputs'!Y7="Yes", ('Feed Inputs'!Y8="No")), ((((('Feed Inputs'!Y38/7)*365.25)*2000)-(Y166)-(SUM(Y90,Y103,Y116)))/((Y177*Y178)+(Y190*Y191)+(Y203*Y204))), ((((('Feed Inputs'!Y38/7)*365.25)*2000)-(SUM(Y90,Y103,Y116)))/((Y164*Y165)+(Y177*Y178)+(Y190*Y191)+(Y203*Y204)))))))</f>
        <v>#DIV/0!</v>
      </c>
      <c r="Z176" s="134" t="e">
        <f>IF('Feed Inputs'!Z4="Estimated ADFI", 'Feed Inputs'!Z33, IF(AND('Feed Inputs'!Z8="No",('Feed Inputs'!Z7="No")), ((((('Feed Inputs'!Z38/7)*365.25)*2000)-(Z166))/((Z177*Z178)+(Z190*Z191)+(Z203*Z204))), IF(AND('Feed Inputs'!Z8="Yes", ('Feed Inputs'!Z7="No")), ((((('Feed Inputs'!Z38/7)*365.25)*2000))/((Z164*Z165)+(Z177*Z178)+(Z190*Z191)+(Z203*Z204))), IF(AND('Feed Inputs'!Z7="Yes", ('Feed Inputs'!Z8="No")), ((((('Feed Inputs'!Z38/7)*365.25)*2000)-(Z166)-(SUM(Z90,Z103,Z116)))/((Z177*Z178)+(Z190*Z191)+(Z203*Z204))), ((((('Feed Inputs'!Z38/7)*365.25)*2000)-(SUM(Z90,Z103,Z116)))/((Z164*Z165)+(Z177*Z178)+(Z190*Z191)+(Z203*Z204)))))))</f>
        <v>#DIV/0!</v>
      </c>
      <c r="AA176" s="134" t="e">
        <f>IF('Feed Inputs'!AA4="Estimated ADFI", 'Feed Inputs'!AA33, IF(AND('Feed Inputs'!AA8="No",('Feed Inputs'!AA7="No")), ((((('Feed Inputs'!AA38/7)*365.25)*2000)-(AA166))/((AA177*AA178)+(AA190*AA191)+(AA203*AA204))), IF(AND('Feed Inputs'!AA8="Yes", ('Feed Inputs'!AA7="No")), ((((('Feed Inputs'!AA38/7)*365.25)*2000))/((AA164*AA165)+(AA177*AA178)+(AA190*AA191)+(AA203*AA204))), IF(AND('Feed Inputs'!AA7="Yes", ('Feed Inputs'!AA8="No")), ((((('Feed Inputs'!AA38/7)*365.25)*2000)-(AA166)-(SUM(AA90,AA103,AA116)))/((AA177*AA178)+(AA190*AA191)+(AA203*AA204))), ((((('Feed Inputs'!AA38/7)*365.25)*2000)-(SUM(AA90,AA103,AA116)))/((AA164*AA165)+(AA177*AA178)+(AA190*AA191)+(AA203*AA204)))))))</f>
        <v>#DIV/0!</v>
      </c>
      <c r="AB176" s="134" t="e">
        <f>IF('Feed Inputs'!AB4="Estimated ADFI", 'Feed Inputs'!AB33, IF(AND('Feed Inputs'!AB8="No",('Feed Inputs'!AB7="No")), ((((('Feed Inputs'!AB38/7)*365.25)*2000)-(AB166))/((AB177*AB178)+(AB190*AB191)+(AB203*AB204))), IF(AND('Feed Inputs'!AB8="Yes", ('Feed Inputs'!AB7="No")), ((((('Feed Inputs'!AB38/7)*365.25)*2000))/((AB164*AB165)+(AB177*AB178)+(AB190*AB191)+(AB203*AB204))), IF(AND('Feed Inputs'!AB7="Yes", ('Feed Inputs'!AB8="No")), ((((('Feed Inputs'!AB38/7)*365.25)*2000)-(AB166)-(SUM(AB90,AB103,AB116)))/((AB177*AB178)+(AB190*AB191)+(AB203*AB204))), ((((('Feed Inputs'!AB38/7)*365.25)*2000)-(SUM(AB90,AB103,AB116)))/((AB164*AB165)+(AB177*AB178)+(AB190*AB191)+(AB203*AB204)))))))</f>
        <v>#DIV/0!</v>
      </c>
      <c r="AC176" s="134" t="e">
        <f>IF('Feed Inputs'!AC4="Estimated ADFI", 'Feed Inputs'!AC33, IF(AND('Feed Inputs'!AC8="No",('Feed Inputs'!AC7="No")), ((((('Feed Inputs'!AC38/7)*365.25)*2000)-(AC166))/((AC177*AC178)+(AC190*AC191)+(AC203*AC204))), IF(AND('Feed Inputs'!AC8="Yes", ('Feed Inputs'!AC7="No")), ((((('Feed Inputs'!AC38/7)*365.25)*2000))/((AC164*AC165)+(AC177*AC178)+(AC190*AC191)+(AC203*AC204))), IF(AND('Feed Inputs'!AC7="Yes", ('Feed Inputs'!AC8="No")), ((((('Feed Inputs'!AC38/7)*365.25)*2000)-(AC166)-(SUM(AC90,AC103,AC116)))/((AC177*AC178)+(AC190*AC191)+(AC203*AC204))), ((((('Feed Inputs'!AC38/7)*365.25)*2000)-(SUM(AC90,AC103,AC116)))/((AC164*AC165)+(AC177*AC178)+(AC190*AC191)+(AC203*AC204)))))))</f>
        <v>#DIV/0!</v>
      </c>
      <c r="AD176" s="134" t="e">
        <f>IF('Feed Inputs'!AD4="Estimated ADFI", 'Feed Inputs'!AD33, IF(AND('Feed Inputs'!AD8="No",('Feed Inputs'!AD7="No")), ((((('Feed Inputs'!AD38/7)*365.25)*2000)-(AD166))/((AD177*AD178)+(AD190*AD191)+(AD203*AD204))), IF(AND('Feed Inputs'!AD8="Yes", ('Feed Inputs'!AD7="No")), ((((('Feed Inputs'!AD38/7)*365.25)*2000))/((AD164*AD165)+(AD177*AD178)+(AD190*AD191)+(AD203*AD204))), IF(AND('Feed Inputs'!AD7="Yes", ('Feed Inputs'!AD8="No")), ((((('Feed Inputs'!AD38/7)*365.25)*2000)-(AD166)-(SUM(AD90,AD103,AD116)))/((AD177*AD178)+(AD190*AD191)+(AD203*AD204))), ((((('Feed Inputs'!AD38/7)*365.25)*2000)-(SUM(AD90,AD103,AD116)))/((AD164*AD165)+(AD177*AD178)+(AD190*AD191)+(AD203*AD204)))))))</f>
        <v>#DIV/0!</v>
      </c>
      <c r="AE176" s="134" t="e">
        <f>IF('Feed Inputs'!AE4="Estimated ADFI", 'Feed Inputs'!AE33, IF(AND('Feed Inputs'!AE8="No",('Feed Inputs'!AE7="No")), ((((('Feed Inputs'!AE38/7)*365.25)*2000)-(AE166))/((AE177*AE178)+(AE190*AE191)+(AE203*AE204))), IF(AND('Feed Inputs'!AE8="Yes", ('Feed Inputs'!AE7="No")), ((((('Feed Inputs'!AE38/7)*365.25)*2000))/((AE164*AE165)+(AE177*AE178)+(AE190*AE191)+(AE203*AE204))), IF(AND('Feed Inputs'!AE7="Yes", ('Feed Inputs'!AE8="No")), ((((('Feed Inputs'!AE38/7)*365.25)*2000)-(AE166)-(SUM(AE90,AE103,AE116)))/((AE177*AE178)+(AE190*AE191)+(AE203*AE204))), ((((('Feed Inputs'!AE38/7)*365.25)*2000)-(SUM(AE90,AE103,AE116)))/((AE164*AE165)+(AE177*AE178)+(AE190*AE191)+(AE203*AE204)))))))</f>
        <v>#DIV/0!</v>
      </c>
      <c r="AF176" s="134" t="e">
        <f>IF('Feed Inputs'!AF4="Estimated ADFI", 'Feed Inputs'!AF33, IF(AND('Feed Inputs'!AF8="No",('Feed Inputs'!AF7="No")), ((((('Feed Inputs'!AF38/7)*365.25)*2000)-(AF166))/((AF177*AF178)+(AF190*AF191)+(AF203*AF204))), IF(AND('Feed Inputs'!AF8="Yes", ('Feed Inputs'!AF7="No")), ((((('Feed Inputs'!AF38/7)*365.25)*2000))/((AF164*AF165)+(AF177*AF178)+(AF190*AF191)+(AF203*AF204))), IF(AND('Feed Inputs'!AF7="Yes", ('Feed Inputs'!AF8="No")), ((((('Feed Inputs'!AF38/7)*365.25)*2000)-(AF166)-(SUM(AF90,AF103,AF116)))/((AF177*AF178)+(AF190*AF191)+(AF203*AF204))), ((((('Feed Inputs'!AF38/7)*365.25)*2000)-(SUM(AF90,AF103,AF116)))/((AF164*AF165)+(AF177*AF178)+(AF190*AF191)+(AF203*AF204)))))))</f>
        <v>#DIV/0!</v>
      </c>
      <c r="AG176" s="134" t="e">
        <f>IF('Feed Inputs'!AG4="Estimated ADFI", 'Feed Inputs'!AG33, IF(AND('Feed Inputs'!AG8="No",('Feed Inputs'!AG7="No")), ((((('Feed Inputs'!AG38/7)*365.25)*2000)-(AG166))/((AG177*AG178)+(AG190*AG191)+(AG203*AG204))), IF(AND('Feed Inputs'!AG8="Yes", ('Feed Inputs'!AG7="No")), ((((('Feed Inputs'!AG38/7)*365.25)*2000))/((AG164*AG165)+(AG177*AG178)+(AG190*AG191)+(AG203*AG204))), IF(AND('Feed Inputs'!AG7="Yes", ('Feed Inputs'!AG8="No")), ((((('Feed Inputs'!AG38/7)*365.25)*2000)-(AG166)-(SUM(AG90,AG103,AG116)))/((AG177*AG178)+(AG190*AG191)+(AG203*AG204))), ((((('Feed Inputs'!AG38/7)*365.25)*2000)-(SUM(AG90,AG103,AG116)))/((AG164*AG165)+(AG177*AG178)+(AG190*AG191)+(AG203*AG204)))))))</f>
        <v>#DIV/0!</v>
      </c>
      <c r="AH176" s="134" t="e">
        <f>IF('Feed Inputs'!AH4="Estimated ADFI", 'Feed Inputs'!AH33, IF(AND('Feed Inputs'!AH8="No",('Feed Inputs'!AH7="No")), ((((('Feed Inputs'!AH38/7)*365.25)*2000)-(AH166))/((AH177*AH178)+(AH190*AH191)+(AH203*AH204))), IF(AND('Feed Inputs'!AH8="Yes", ('Feed Inputs'!AH7="No")), ((((('Feed Inputs'!AH38/7)*365.25)*2000))/((AH164*AH165)+(AH177*AH178)+(AH190*AH191)+(AH203*AH204))), IF(AND('Feed Inputs'!AH7="Yes", ('Feed Inputs'!AH8="No")), ((((('Feed Inputs'!AH38/7)*365.25)*2000)-(AH166)-(SUM(AH90,AH103,AH116)))/((AH177*AH178)+(AH190*AH191)+(AH203*AH204))), ((((('Feed Inputs'!AH38/7)*365.25)*2000)-(SUM(AH90,AH103,AH116)))/((AH164*AH165)+(AH177*AH178)+(AH190*AH191)+(AH203*AH204)))))))</f>
        <v>#DIV/0!</v>
      </c>
      <c r="AI176" s="134" t="e">
        <f>IF('Feed Inputs'!AI4="Estimated ADFI", 'Feed Inputs'!AI33, IF(AND('Feed Inputs'!AI8="No",('Feed Inputs'!AI7="No")), ((((('Feed Inputs'!AI38/7)*365.25)*2000)-(AI166))/((AI177*AI178)+(AI190*AI191)+(AI203*AI204))), IF(AND('Feed Inputs'!AI8="Yes", ('Feed Inputs'!AI7="No")), ((((('Feed Inputs'!AI38/7)*365.25)*2000))/((AI164*AI165)+(AI177*AI178)+(AI190*AI191)+(AI203*AI204))), IF(AND('Feed Inputs'!AI7="Yes", ('Feed Inputs'!AI8="No")), ((((('Feed Inputs'!AI38/7)*365.25)*2000)-(AI166)-(SUM(AI90,AI103,AI116)))/((AI177*AI178)+(AI190*AI191)+(AI203*AI204))), ((((('Feed Inputs'!AI38/7)*365.25)*2000)-(SUM(AI90,AI103,AI116)))/((AI164*AI165)+(AI177*AI178)+(AI190*AI191)+(AI203*AI204)))))))</f>
        <v>#DIV/0!</v>
      </c>
      <c r="AJ176" s="134" t="e">
        <f>IF('Feed Inputs'!AJ4="Estimated ADFI", 'Feed Inputs'!AJ33, IF(AND('Feed Inputs'!AJ8="No",('Feed Inputs'!AJ7="No")), ((((('Feed Inputs'!AJ38/7)*365.25)*2000)-(AJ166))/((AJ177*AJ178)+(AJ190*AJ191)+(AJ203*AJ204))), IF(AND('Feed Inputs'!AJ8="Yes", ('Feed Inputs'!AJ7="No")), ((((('Feed Inputs'!AJ38/7)*365.25)*2000))/((AJ164*AJ165)+(AJ177*AJ178)+(AJ190*AJ191)+(AJ203*AJ204))), IF(AND('Feed Inputs'!AJ7="Yes", ('Feed Inputs'!AJ8="No")), ((((('Feed Inputs'!AJ38/7)*365.25)*2000)-(AJ166)-(SUM(AJ90,AJ103,AJ116)))/((AJ177*AJ178)+(AJ190*AJ191)+(AJ203*AJ204))), ((((('Feed Inputs'!AJ38/7)*365.25)*2000)-(SUM(AJ90,AJ103,AJ116)))/((AJ164*AJ165)+(AJ177*AJ178)+(AJ190*AJ191)+(AJ203*AJ204)))))))</f>
        <v>#DIV/0!</v>
      </c>
      <c r="AK176" s="134" t="e">
        <f>IF('Feed Inputs'!AK4="Estimated ADFI", 'Feed Inputs'!AK33, IF(AND('Feed Inputs'!AK8="No",('Feed Inputs'!AK7="No")), ((((('Feed Inputs'!AK38/7)*365.25)*2000)-(AK166))/((AK177*AK178)+(AK190*AK191)+(AK203*AK204))), IF(AND('Feed Inputs'!AK8="Yes", ('Feed Inputs'!AK7="No")), ((((('Feed Inputs'!AK38/7)*365.25)*2000))/((AK164*AK165)+(AK177*AK178)+(AK190*AK191)+(AK203*AK204))), IF(AND('Feed Inputs'!AK7="Yes", ('Feed Inputs'!AK8="No")), ((((('Feed Inputs'!AK38/7)*365.25)*2000)-(AK166)-(SUM(AK90,AK103,AK116)))/((AK177*AK178)+(AK190*AK191)+(AK203*AK204))), ((((('Feed Inputs'!AK38/7)*365.25)*2000)-(SUM(AK90,AK103,AK116)))/((AK164*AK165)+(AK177*AK178)+(AK190*AK191)+(AK203*AK204)))))))</f>
        <v>#DIV/0!</v>
      </c>
      <c r="AL176" s="134" t="e">
        <f>IF('Feed Inputs'!AL4="Estimated ADFI", 'Feed Inputs'!AL33, IF(AND('Feed Inputs'!AL8="No",('Feed Inputs'!AL7="No")), ((((('Feed Inputs'!AL38/7)*365.25)*2000)-(AL166))/((AL177*AL178)+(AL190*AL191)+(AL203*AL204))), IF(AND('Feed Inputs'!AL8="Yes", ('Feed Inputs'!AL7="No")), ((((('Feed Inputs'!AL38/7)*365.25)*2000))/((AL164*AL165)+(AL177*AL178)+(AL190*AL191)+(AL203*AL204))), IF(AND('Feed Inputs'!AL7="Yes", ('Feed Inputs'!AL8="No")), ((((('Feed Inputs'!AL38/7)*365.25)*2000)-(AL166)-(SUM(AL90,AL103,AL116)))/((AL177*AL178)+(AL190*AL191)+(AL203*AL204))), ((((('Feed Inputs'!AL38/7)*365.25)*2000)-(SUM(AL90,AL103,AL116)))/((AL164*AL165)+(AL177*AL178)+(AL190*AL191)+(AL203*AL204)))))))</f>
        <v>#DIV/0!</v>
      </c>
      <c r="AM176" s="134" t="e">
        <f>IF('Feed Inputs'!AM4="Estimated ADFI", 'Feed Inputs'!AM33, IF(AND('Feed Inputs'!AM8="No",('Feed Inputs'!AM7="No")), ((((('Feed Inputs'!AM38/7)*365.25)*2000)-(AM166))/((AM177*AM178)+(AM190*AM191)+(AM203*AM204))), IF(AND('Feed Inputs'!AM8="Yes", ('Feed Inputs'!AM7="No")), ((((('Feed Inputs'!AM38/7)*365.25)*2000))/((AM164*AM165)+(AM177*AM178)+(AM190*AM191)+(AM203*AM204))), IF(AND('Feed Inputs'!AM7="Yes", ('Feed Inputs'!AM8="No")), ((((('Feed Inputs'!AM38/7)*365.25)*2000)-(AM166)-(SUM(AM90,AM103,AM116)))/((AM177*AM178)+(AM190*AM191)+(AM203*AM204))), ((((('Feed Inputs'!AM38/7)*365.25)*2000)-(SUM(AM90,AM103,AM116)))/((AM164*AM165)+(AM177*AM178)+(AM190*AM191)+(AM203*AM204)))))))</f>
        <v>#DIV/0!</v>
      </c>
      <c r="AN176" s="134" t="e">
        <f>IF('Feed Inputs'!AN4="Estimated ADFI", 'Feed Inputs'!AN33, IF(AND('Feed Inputs'!AN8="No",('Feed Inputs'!AN7="No")), ((((('Feed Inputs'!AN38/7)*365.25)*2000)-(AN166))/((AN177*AN178)+(AN190*AN191)+(AN203*AN204))), IF(AND('Feed Inputs'!AN8="Yes", ('Feed Inputs'!AN7="No")), ((((('Feed Inputs'!AN38/7)*365.25)*2000))/((AN164*AN165)+(AN177*AN178)+(AN190*AN191)+(AN203*AN204))), IF(AND('Feed Inputs'!AN7="Yes", ('Feed Inputs'!AN8="No")), ((((('Feed Inputs'!AN38/7)*365.25)*2000)-(AN166)-(SUM(AN90,AN103,AN116)))/((AN177*AN178)+(AN190*AN191)+(AN203*AN204))), ((((('Feed Inputs'!AN38/7)*365.25)*2000)-(SUM(AN90,AN103,AN116)))/((AN164*AN165)+(AN177*AN178)+(AN190*AN191)+(AN203*AN204)))))))</f>
        <v>#DIV/0!</v>
      </c>
      <c r="AO176" s="134" t="e">
        <f>IF('Feed Inputs'!AO4="Estimated ADFI", 'Feed Inputs'!AO33, IF(AND('Feed Inputs'!AO8="No",('Feed Inputs'!AO7="No")), ((((('Feed Inputs'!AO38/7)*365.25)*2000)-(AO166))/((AO177*AO178)+(AO190*AO191)+(AO203*AO204))), IF(AND('Feed Inputs'!AO8="Yes", ('Feed Inputs'!AO7="No")), ((((('Feed Inputs'!AO38/7)*365.25)*2000))/((AO164*AO165)+(AO177*AO178)+(AO190*AO191)+(AO203*AO204))), IF(AND('Feed Inputs'!AO7="Yes", ('Feed Inputs'!AO8="No")), ((((('Feed Inputs'!AO38/7)*365.25)*2000)-(AO166)-(SUM(AO90,AO103,AO116)))/((AO177*AO178)+(AO190*AO191)+(AO203*AO204))), ((((('Feed Inputs'!AO38/7)*365.25)*2000)-(SUM(AO90,AO103,AO116)))/((AO164*AO165)+(AO177*AO178)+(AO190*AO191)+(AO203*AO204)))))))</f>
        <v>#DIV/0!</v>
      </c>
      <c r="AP176" s="134" t="e">
        <f>IF('Feed Inputs'!AP4="Estimated ADFI", 'Feed Inputs'!AP33, IF(AND('Feed Inputs'!AP8="No",('Feed Inputs'!AP7="No")), ((((('Feed Inputs'!AP38/7)*365.25)*2000)-(AP166))/((AP177*AP178)+(AP190*AP191)+(AP203*AP204))), IF(AND('Feed Inputs'!AP8="Yes", ('Feed Inputs'!AP7="No")), ((((('Feed Inputs'!AP38/7)*365.25)*2000))/((AP164*AP165)+(AP177*AP178)+(AP190*AP191)+(AP203*AP204))), IF(AND('Feed Inputs'!AP7="Yes", ('Feed Inputs'!AP8="No")), ((((('Feed Inputs'!AP38/7)*365.25)*2000)-(AP166)-(SUM(AP90,AP103,AP116)))/((AP177*AP178)+(AP190*AP191)+(AP203*AP204))), ((((('Feed Inputs'!AP38/7)*365.25)*2000)-(SUM(AP90,AP103,AP116)))/((AP164*AP165)+(AP177*AP178)+(AP190*AP191)+(AP203*AP204)))))))</f>
        <v>#DIV/0!</v>
      </c>
      <c r="AQ176" s="134" t="e">
        <f>IF('Feed Inputs'!AQ4="Estimated ADFI", 'Feed Inputs'!AQ33, IF(AND('Feed Inputs'!AQ8="No",('Feed Inputs'!AQ7="No")), ((((('Feed Inputs'!AQ38/7)*365.25)*2000)-(AQ166))/((AQ177*AQ178)+(AQ190*AQ191)+(AQ203*AQ204))), IF(AND('Feed Inputs'!AQ8="Yes", ('Feed Inputs'!AQ7="No")), ((((('Feed Inputs'!AQ38/7)*365.25)*2000))/((AQ164*AQ165)+(AQ177*AQ178)+(AQ190*AQ191)+(AQ203*AQ204))), IF(AND('Feed Inputs'!AQ7="Yes", ('Feed Inputs'!AQ8="No")), ((((('Feed Inputs'!AQ38/7)*365.25)*2000)-(AQ166)-(SUM(AQ90,AQ103,AQ116)))/((AQ177*AQ178)+(AQ190*AQ191)+(AQ203*AQ204))), ((((('Feed Inputs'!AQ38/7)*365.25)*2000)-(SUM(AQ90,AQ103,AQ116)))/((AQ164*AQ165)+(AQ177*AQ178)+(AQ190*AQ191)+(AQ203*AQ204)))))))</f>
        <v>#DIV/0!</v>
      </c>
      <c r="AR176" s="134" t="e">
        <f>IF('Feed Inputs'!AR4="Estimated ADFI", 'Feed Inputs'!AR33, IF(AND('Feed Inputs'!AR8="No",('Feed Inputs'!AR7="No")), ((((('Feed Inputs'!AR38/7)*365.25)*2000)-(AR166))/((AR177*AR178)+(AR190*AR191)+(AR203*AR204))), IF(AND('Feed Inputs'!AR8="Yes", ('Feed Inputs'!AR7="No")), ((((('Feed Inputs'!AR38/7)*365.25)*2000))/((AR164*AR165)+(AR177*AR178)+(AR190*AR191)+(AR203*AR204))), IF(AND('Feed Inputs'!AR7="Yes", ('Feed Inputs'!AR8="No")), ((((('Feed Inputs'!AR38/7)*365.25)*2000)-(AR166)-(SUM(AR90,AR103,AR116)))/((AR177*AR178)+(AR190*AR191)+(AR203*AR204))), ((((('Feed Inputs'!AR38/7)*365.25)*2000)-(SUM(AR90,AR103,AR116)))/((AR164*AR165)+(AR177*AR178)+(AR190*AR191)+(AR203*AR204)))))))</f>
        <v>#DIV/0!</v>
      </c>
      <c r="AS176" s="134" t="e">
        <f>IF('Feed Inputs'!AS4="Estimated ADFI", 'Feed Inputs'!AS33, IF(AND('Feed Inputs'!AS8="No",('Feed Inputs'!AS7="No")), ((((('Feed Inputs'!AS38/7)*365.25)*2000)-(AS166))/((AS177*AS178)+(AS190*AS191)+(AS203*AS204))), IF(AND('Feed Inputs'!AS8="Yes", ('Feed Inputs'!AS7="No")), ((((('Feed Inputs'!AS38/7)*365.25)*2000))/((AS164*AS165)+(AS177*AS178)+(AS190*AS191)+(AS203*AS204))), IF(AND('Feed Inputs'!AS7="Yes", ('Feed Inputs'!AS8="No")), ((((('Feed Inputs'!AS38/7)*365.25)*2000)-(AS166)-(SUM(AS90,AS103,AS116)))/((AS177*AS178)+(AS190*AS191)+(AS203*AS204))), ((((('Feed Inputs'!AS38/7)*365.25)*2000)-(SUM(AS90,AS103,AS116)))/((AS164*AS165)+(AS177*AS178)+(AS190*AS191)+(AS203*AS204)))))))</f>
        <v>#DIV/0!</v>
      </c>
      <c r="AT176" s="134" t="e">
        <f>IF('Feed Inputs'!AT4="Estimated ADFI", 'Feed Inputs'!AT33, IF(AND('Feed Inputs'!AT8="No",('Feed Inputs'!AT7="No")), ((((('Feed Inputs'!AT38/7)*365.25)*2000)-(AT166))/((AT177*AT178)+(AT190*AT191)+(AT203*AT204))), IF(AND('Feed Inputs'!AT8="Yes", ('Feed Inputs'!AT7="No")), ((((('Feed Inputs'!AT38/7)*365.25)*2000))/((AT164*AT165)+(AT177*AT178)+(AT190*AT191)+(AT203*AT204))), IF(AND('Feed Inputs'!AT7="Yes", ('Feed Inputs'!AT8="No")), ((((('Feed Inputs'!AT38/7)*365.25)*2000)-(AT166)-(SUM(AT90,AT103,AT116)))/((AT177*AT178)+(AT190*AT191)+(AT203*AT204))), ((((('Feed Inputs'!AT38/7)*365.25)*2000)-(SUM(AT90,AT103,AT116)))/((AT164*AT165)+(AT177*AT178)+(AT190*AT191)+(AT203*AT204)))))))</f>
        <v>#DIV/0!</v>
      </c>
      <c r="AU176" s="134" t="e">
        <f>IF('Feed Inputs'!AU4="Estimated ADFI", 'Feed Inputs'!AU33, IF(AND('Feed Inputs'!AU8="No",('Feed Inputs'!AU7="No")), ((((('Feed Inputs'!AU38/7)*365.25)*2000)-(AU166))/((AU177*AU178)+(AU190*AU191)+(AU203*AU204))), IF(AND('Feed Inputs'!AU8="Yes", ('Feed Inputs'!AU7="No")), ((((('Feed Inputs'!AU38/7)*365.25)*2000))/((AU164*AU165)+(AU177*AU178)+(AU190*AU191)+(AU203*AU204))), IF(AND('Feed Inputs'!AU7="Yes", ('Feed Inputs'!AU8="No")), ((((('Feed Inputs'!AU38/7)*365.25)*2000)-(AU166)-(SUM(AU90,AU103,AU116)))/((AU177*AU178)+(AU190*AU191)+(AU203*AU204))), ((((('Feed Inputs'!AU38/7)*365.25)*2000)-(SUM(AU90,AU103,AU116)))/((AU164*AU165)+(AU177*AU178)+(AU190*AU191)+(AU203*AU204)))))))</f>
        <v>#DIV/0!</v>
      </c>
      <c r="AV176" s="134" t="e">
        <f>IF('Feed Inputs'!AV4="Estimated ADFI", 'Feed Inputs'!AV33, IF(AND('Feed Inputs'!AV8="No",('Feed Inputs'!AV7="No")), ((((('Feed Inputs'!AV38/7)*365.25)*2000)-(AV166))/((AV177*AV178)+(AV190*AV191)+(AV203*AV204))), IF(AND('Feed Inputs'!AV8="Yes", ('Feed Inputs'!AV7="No")), ((((('Feed Inputs'!AV38/7)*365.25)*2000))/((AV164*AV165)+(AV177*AV178)+(AV190*AV191)+(AV203*AV204))), IF(AND('Feed Inputs'!AV7="Yes", ('Feed Inputs'!AV8="No")), ((((('Feed Inputs'!AV38/7)*365.25)*2000)-(AV166)-(SUM(AV90,AV103,AV116)))/((AV177*AV178)+(AV190*AV191)+(AV203*AV204))), ((((('Feed Inputs'!AV38/7)*365.25)*2000)-(SUM(AV90,AV103,AV116)))/((AV164*AV165)+(AV177*AV178)+(AV190*AV191)+(AV203*AV204)))))))</f>
        <v>#DIV/0!</v>
      </c>
      <c r="AW176" s="134" t="e">
        <f>IF('Feed Inputs'!AW4="Estimated ADFI", 'Feed Inputs'!AW33, IF(AND('Feed Inputs'!AW8="No",('Feed Inputs'!AW7="No")), ((((('Feed Inputs'!AW38/7)*365.25)*2000)-(AW166))/((AW177*AW178)+(AW190*AW191)+(AW203*AW204))), IF(AND('Feed Inputs'!AW8="Yes", ('Feed Inputs'!AW7="No")), ((((('Feed Inputs'!AW38/7)*365.25)*2000))/((AW164*AW165)+(AW177*AW178)+(AW190*AW191)+(AW203*AW204))), IF(AND('Feed Inputs'!AW7="Yes", ('Feed Inputs'!AW8="No")), ((((('Feed Inputs'!AW38/7)*365.25)*2000)-(AW166)-(SUM(AW90,AW103,AW116)))/((AW177*AW178)+(AW190*AW191)+(AW203*AW204))), ((((('Feed Inputs'!AW38/7)*365.25)*2000)-(SUM(AW90,AW103,AW116)))/((AW164*AW165)+(AW177*AW178)+(AW190*AW191)+(AW203*AW204)))))))</f>
        <v>#DIV/0!</v>
      </c>
      <c r="AX176" s="134" t="e">
        <f>IF('Feed Inputs'!AX4="Estimated ADFI", 'Feed Inputs'!AX33, IF(AND('Feed Inputs'!AX8="No",('Feed Inputs'!AX7="No")), ((((('Feed Inputs'!AX38/7)*365.25)*2000)-(AX166))/((AX177*AX178)+(AX190*AX191)+(AX203*AX204))), IF(AND('Feed Inputs'!AX8="Yes", ('Feed Inputs'!AX7="No")), ((((('Feed Inputs'!AX38/7)*365.25)*2000))/((AX164*AX165)+(AX177*AX178)+(AX190*AX191)+(AX203*AX204))), IF(AND('Feed Inputs'!AX7="Yes", ('Feed Inputs'!AX8="No")), ((((('Feed Inputs'!AX38/7)*365.25)*2000)-(AX166)-(SUM(AX90,AX103,AX116)))/((AX177*AX178)+(AX190*AX191)+(AX203*AX204))), ((((('Feed Inputs'!AX38/7)*365.25)*2000)-(SUM(AX90,AX103,AX116)))/((AX164*AX165)+(AX177*AX178)+(AX190*AX191)+(AX203*AX204)))))))</f>
        <v>#DIV/0!</v>
      </c>
      <c r="AY176" s="134" t="e">
        <f>IF('Feed Inputs'!AY4="Estimated ADFI", 'Feed Inputs'!AY33, IF(AND('Feed Inputs'!AY8="No",('Feed Inputs'!AY7="No")), ((((('Feed Inputs'!AY38/7)*365.25)*2000)-(AY166))/((AY177*AY178)+(AY190*AY191)+(AY203*AY204))), IF(AND('Feed Inputs'!AY8="Yes", ('Feed Inputs'!AY7="No")), ((((('Feed Inputs'!AY38/7)*365.25)*2000))/((AY164*AY165)+(AY177*AY178)+(AY190*AY191)+(AY203*AY204))), IF(AND('Feed Inputs'!AY7="Yes", ('Feed Inputs'!AY8="No")), ((((('Feed Inputs'!AY38/7)*365.25)*2000)-(AY166)-(SUM(AY90,AY103,AY116)))/((AY177*AY178)+(AY190*AY191)+(AY203*AY204))), ((((('Feed Inputs'!AY38/7)*365.25)*2000)-(SUM(AY90,AY103,AY116)))/((AY164*AY165)+(AY177*AY178)+(AY190*AY191)+(AY203*AY204)))))))</f>
        <v>#DIV/0!</v>
      </c>
      <c r="AZ176" s="134" t="e">
        <f>IF('Feed Inputs'!AZ4="Estimated ADFI", 'Feed Inputs'!AZ33, IF(AND('Feed Inputs'!AZ8="No",('Feed Inputs'!AZ7="No")), ((((('Feed Inputs'!AZ38/7)*365.25)*2000)-(AZ166))/((AZ177*AZ178)+(AZ190*AZ191)+(AZ203*AZ204))), IF(AND('Feed Inputs'!AZ8="Yes", ('Feed Inputs'!AZ7="No")), ((((('Feed Inputs'!AZ38/7)*365.25)*2000))/((AZ164*AZ165)+(AZ177*AZ178)+(AZ190*AZ191)+(AZ203*AZ204))), IF(AND('Feed Inputs'!AZ7="Yes", ('Feed Inputs'!AZ8="No")), ((((('Feed Inputs'!AZ38/7)*365.25)*2000)-(AZ166)-(SUM(AZ90,AZ103,AZ116)))/((AZ177*AZ178)+(AZ190*AZ191)+(AZ203*AZ204))), ((((('Feed Inputs'!AZ38/7)*365.25)*2000)-(SUM(AZ90,AZ103,AZ116)))/((AZ164*AZ165)+(AZ177*AZ178)+(AZ190*AZ191)+(AZ203*AZ204)))))))</f>
        <v>#DIV/0!</v>
      </c>
      <c r="BA176" s="134" t="e">
        <f>IF('Feed Inputs'!BA4="Estimated ADFI", 'Feed Inputs'!BA33, IF(AND('Feed Inputs'!BA8="No",('Feed Inputs'!BA7="No")), ((((('Feed Inputs'!BA38/7)*365.25)*2000)-(BA166))/((BA177*BA178)+(BA190*BA191)+(BA203*BA204))), IF(AND('Feed Inputs'!BA8="Yes", ('Feed Inputs'!BA7="No")), ((((('Feed Inputs'!BA38/7)*365.25)*2000))/((BA164*BA165)+(BA177*BA178)+(BA190*BA191)+(BA203*BA204))), IF(AND('Feed Inputs'!BA7="Yes", ('Feed Inputs'!BA8="No")), ((((('Feed Inputs'!BA38/7)*365.25)*2000)-(BA166)-(SUM(BA90,BA103,BA116)))/((BA177*BA178)+(BA190*BA191)+(BA203*BA204))), ((((('Feed Inputs'!BA38/7)*365.25)*2000)-(SUM(BA90,BA103,BA116)))/((BA164*BA165)+(BA177*BA178)+(BA190*BA191)+(BA203*BA204)))))))</f>
        <v>#DIV/0!</v>
      </c>
      <c r="BB176" s="134" t="e">
        <f>IF('Feed Inputs'!BB4="Estimated ADFI", 'Feed Inputs'!BB33, IF(AND('Feed Inputs'!BB8="No",('Feed Inputs'!BB7="No")), ((((('Feed Inputs'!BB38/7)*365.25)*2000)-(BB166))/((BB177*BB178)+(BB190*BB191)+(BB203*BB204))), IF(AND('Feed Inputs'!BB8="Yes", ('Feed Inputs'!BB7="No")), ((((('Feed Inputs'!BB38/7)*365.25)*2000))/((BB164*BB165)+(BB177*BB178)+(BB190*BB191)+(BB203*BB204))), IF(AND('Feed Inputs'!BB7="Yes", ('Feed Inputs'!BB8="No")), ((((('Feed Inputs'!BB38/7)*365.25)*2000)-(BB166)-(SUM(BB90,BB103,BB116)))/((BB177*BB178)+(BB190*BB191)+(BB203*BB204))), ((((('Feed Inputs'!BB38/7)*365.25)*2000)-(SUM(BB90,BB103,BB116)))/((BB164*BB165)+(BB177*BB178)+(BB190*BB191)+(BB203*BB204)))))))</f>
        <v>#DIV/0!</v>
      </c>
      <c r="BC176" s="134" t="e">
        <f>IF('Feed Inputs'!BC4="Estimated ADFI", 'Feed Inputs'!BC33, IF(AND('Feed Inputs'!BC8="No",('Feed Inputs'!BC7="No")), ((((('Feed Inputs'!BC38/7)*365.25)*2000)-(BC166))/((BC177*BC178)+(BC190*BC191)+(BC203*BC204))), IF(AND('Feed Inputs'!BC8="Yes", ('Feed Inputs'!BC7="No")), ((((('Feed Inputs'!BC38/7)*365.25)*2000))/((BC164*BC165)+(BC177*BC178)+(BC190*BC191)+(BC203*BC204))), IF(AND('Feed Inputs'!BC7="Yes", ('Feed Inputs'!BC8="No")), ((((('Feed Inputs'!BC38/7)*365.25)*2000)-(BC166)-(SUM(BC90,BC103,BC116)))/((BC177*BC178)+(BC190*BC191)+(BC203*BC204))), ((((('Feed Inputs'!BC38/7)*365.25)*2000)-(SUM(BC90,BC103,BC116)))/((BC164*BC165)+(BC177*BC178)+(BC190*BC191)+(BC203*BC204)))))))</f>
        <v>#DIV/0!</v>
      </c>
      <c r="BD176" s="134" t="e">
        <f>IF('Feed Inputs'!BD4="Estimated ADFI", 'Feed Inputs'!BD33, IF(AND('Feed Inputs'!BD8="No",('Feed Inputs'!BD7="No")), ((((('Feed Inputs'!BD38/7)*365.25)*2000)-(BD166))/((BD177*BD178)+(BD190*BD191)+(BD203*BD204))), IF(AND('Feed Inputs'!BD8="Yes", ('Feed Inputs'!BD7="No")), ((((('Feed Inputs'!BD38/7)*365.25)*2000))/((BD164*BD165)+(BD177*BD178)+(BD190*BD191)+(BD203*BD204))), IF(AND('Feed Inputs'!BD7="Yes", ('Feed Inputs'!BD8="No")), ((((('Feed Inputs'!BD38/7)*365.25)*2000)-(BD166)-(SUM(BD90,BD103,BD116)))/((BD177*BD178)+(BD190*BD191)+(BD203*BD204))), ((((('Feed Inputs'!BD38/7)*365.25)*2000)-(SUM(BD90,BD103,BD116)))/((BD164*BD165)+(BD177*BD178)+(BD190*BD191)+(BD203*BD204)))))))</f>
        <v>#DIV/0!</v>
      </c>
      <c r="BE176" s="134" t="e">
        <f>IF('Feed Inputs'!BE4="Estimated ADFI", 'Feed Inputs'!BE33, IF(AND('Feed Inputs'!BE8="No",('Feed Inputs'!BE7="No")), ((((('Feed Inputs'!BE38/7)*365.25)*2000)-(BE166))/((BE177*BE178)+(BE190*BE191)+(BE203*BE204))), IF(AND('Feed Inputs'!BE8="Yes", ('Feed Inputs'!BE7="No")), ((((('Feed Inputs'!BE38/7)*365.25)*2000))/((BE164*BE165)+(BE177*BE178)+(BE190*BE191)+(BE203*BE204))), IF(AND('Feed Inputs'!BE7="Yes", ('Feed Inputs'!BE8="No")), ((((('Feed Inputs'!BE38/7)*365.25)*2000)-(BE166)-(SUM(BE90,BE103,BE116)))/((BE177*BE178)+(BE190*BE191)+(BE203*BE204))), ((((('Feed Inputs'!BE38/7)*365.25)*2000)-(SUM(BE90,BE103,BE116)))/((BE164*BE165)+(BE177*BE178)+(BE190*BE191)+(BE203*BE204)))))))</f>
        <v>#DIV/0!</v>
      </c>
      <c r="BF176" s="134" t="e">
        <f>IF('Feed Inputs'!BF4="Estimated ADFI", 'Feed Inputs'!BF33, IF(AND('Feed Inputs'!BF8="No",('Feed Inputs'!BF7="No")), ((((('Feed Inputs'!BF38/7)*365.25)*2000)-(BF166))/((BF177*BF178)+(BF190*BF191)+(BF203*BF204))), IF(AND('Feed Inputs'!BF8="Yes", ('Feed Inputs'!BF7="No")), ((((('Feed Inputs'!BF38/7)*365.25)*2000))/((BF164*BF165)+(BF177*BF178)+(BF190*BF191)+(BF203*BF204))), IF(AND('Feed Inputs'!BF7="Yes", ('Feed Inputs'!BF8="No")), ((((('Feed Inputs'!BF38/7)*365.25)*2000)-(BF166)-(SUM(BF90,BF103,BF116)))/((BF177*BF178)+(BF190*BF191)+(BF203*BF204))), ((((('Feed Inputs'!BF38/7)*365.25)*2000)-(SUM(BF90,BF103,BF116)))/((BF164*BF165)+(BF177*BF178)+(BF190*BF191)+(BF203*BF204)))))))</f>
        <v>#DIV/0!</v>
      </c>
      <c r="BG176" s="134" t="e">
        <f>IF('Feed Inputs'!BG4="Estimated ADFI", 'Feed Inputs'!BG33, IF(AND('Feed Inputs'!BG8="No",('Feed Inputs'!BG7="No")), ((((('Feed Inputs'!BG38/7)*365.25)*2000)-(BG166))/((BG177*BG178)+(BG190*BG191)+(BG203*BG204))), IF(AND('Feed Inputs'!BG8="Yes", ('Feed Inputs'!BG7="No")), ((((('Feed Inputs'!BG38/7)*365.25)*2000))/((BG164*BG165)+(BG177*BG178)+(BG190*BG191)+(BG203*BG204))), IF(AND('Feed Inputs'!BG7="Yes", ('Feed Inputs'!BG8="No")), ((((('Feed Inputs'!BG38/7)*365.25)*2000)-(BG166)-(SUM(BG90,BG103,BG116)))/((BG177*BG178)+(BG190*BG191)+(BG203*BG204))), ((((('Feed Inputs'!BG38/7)*365.25)*2000)-(SUM(BG90,BG103,BG116)))/((BG164*BG165)+(BG177*BG178)+(BG190*BG191)+(BG203*BG204)))))))</f>
        <v>#DIV/0!</v>
      </c>
      <c r="BH176" s="134" t="e">
        <f>IF('Feed Inputs'!BH4="Estimated ADFI", 'Feed Inputs'!BH33, IF(AND('Feed Inputs'!BH8="No",('Feed Inputs'!BH7="No")), ((((('Feed Inputs'!BH38/7)*365.25)*2000)-(BH166))/((BH177*BH178)+(BH190*BH191)+(BH203*BH204))), IF(AND('Feed Inputs'!BH8="Yes", ('Feed Inputs'!BH7="No")), ((((('Feed Inputs'!BH38/7)*365.25)*2000))/((BH164*BH165)+(BH177*BH178)+(BH190*BH191)+(BH203*BH204))), IF(AND('Feed Inputs'!BH7="Yes", ('Feed Inputs'!BH8="No")), ((((('Feed Inputs'!BH38/7)*365.25)*2000)-(BH166)-(SUM(BH90,BH103,BH116)))/((BH177*BH178)+(BH190*BH191)+(BH203*BH204))), ((((('Feed Inputs'!BH38/7)*365.25)*2000)-(SUM(BH90,BH103,BH116)))/((BH164*BH165)+(BH177*BH178)+(BH190*BH191)+(BH203*BH204)))))))</f>
        <v>#DIV/0!</v>
      </c>
      <c r="BI176" s="134" t="e">
        <f>IF('Feed Inputs'!BI4="Estimated ADFI", 'Feed Inputs'!BI33, IF(AND('Feed Inputs'!BI8="No",('Feed Inputs'!BI7="No")), ((((('Feed Inputs'!BI38/7)*365.25)*2000)-(BI166))/((BI177*BI178)+(BI190*BI191)+(BI203*BI204))), IF(AND('Feed Inputs'!BI8="Yes", ('Feed Inputs'!BI7="No")), ((((('Feed Inputs'!BI38/7)*365.25)*2000))/((BI164*BI165)+(BI177*BI178)+(BI190*BI191)+(BI203*BI204))), IF(AND('Feed Inputs'!BI7="Yes", ('Feed Inputs'!BI8="No")), ((((('Feed Inputs'!BI38/7)*365.25)*2000)-(BI166)-(SUM(BI90,BI103,BI116)))/((BI177*BI178)+(BI190*BI191)+(BI203*BI204))), ((((('Feed Inputs'!BI38/7)*365.25)*2000)-(SUM(BI90,BI103,BI116)))/((BI164*BI165)+(BI177*BI178)+(BI190*BI191)+(BI203*BI204)))))))</f>
        <v>#DIV/0!</v>
      </c>
      <c r="BJ176" s="134" t="e">
        <f>IF('Feed Inputs'!BJ4="Estimated ADFI", 'Feed Inputs'!BJ33, IF(AND('Feed Inputs'!BJ8="No",('Feed Inputs'!BJ7="No")), ((((('Feed Inputs'!BJ38/7)*365.25)*2000)-(BJ166))/((BJ177*BJ178)+(BJ190*BJ191)+(BJ203*BJ204))), IF(AND('Feed Inputs'!BJ8="Yes", ('Feed Inputs'!BJ7="No")), ((((('Feed Inputs'!BJ38/7)*365.25)*2000))/((BJ164*BJ165)+(BJ177*BJ178)+(BJ190*BJ191)+(BJ203*BJ204))), IF(AND('Feed Inputs'!BJ7="Yes", ('Feed Inputs'!BJ8="No")), ((((('Feed Inputs'!BJ38/7)*365.25)*2000)-(BJ166)-(SUM(BJ90,BJ103,BJ116)))/((BJ177*BJ178)+(BJ190*BJ191)+(BJ203*BJ204))), ((((('Feed Inputs'!BJ38/7)*365.25)*2000)-(SUM(BJ90,BJ103,BJ116)))/((BJ164*BJ165)+(BJ177*BJ178)+(BJ190*BJ191)+(BJ203*BJ204)))))))</f>
        <v>#DIV/0!</v>
      </c>
      <c r="BK176" s="134" t="e">
        <f>IF('Feed Inputs'!BK4="Estimated ADFI", 'Feed Inputs'!BK33, IF(AND('Feed Inputs'!BK8="No",('Feed Inputs'!BK7="No")), ((((('Feed Inputs'!BK38/7)*365.25)*2000)-(BK166))/((BK177*BK178)+(BK190*BK191)+(BK203*BK204))), IF(AND('Feed Inputs'!BK8="Yes", ('Feed Inputs'!BK7="No")), ((((('Feed Inputs'!BK38/7)*365.25)*2000))/((BK164*BK165)+(BK177*BK178)+(BK190*BK191)+(BK203*BK204))), IF(AND('Feed Inputs'!BK7="Yes", ('Feed Inputs'!BK8="No")), ((((('Feed Inputs'!BK38/7)*365.25)*2000)-(BK166)-(SUM(BK90,BK103,BK116)))/((BK177*BK178)+(BK190*BK191)+(BK203*BK204))), ((((('Feed Inputs'!BK38/7)*365.25)*2000)-(SUM(BK90,BK103,BK116)))/((BK164*BK165)+(BK177*BK178)+(BK190*BK191)+(BK203*BK204)))))))</f>
        <v>#DIV/0!</v>
      </c>
      <c r="BL176" s="134" t="e">
        <f>IF('Feed Inputs'!BL4="Estimated ADFI", 'Feed Inputs'!BL33, IF(AND('Feed Inputs'!BL8="No",('Feed Inputs'!BL7="No")), ((((('Feed Inputs'!BL38/7)*365.25)*2000)-(BL166))/((BL177*BL178)+(BL190*BL191)+(BL203*BL204))), IF(AND('Feed Inputs'!BL8="Yes", ('Feed Inputs'!BL7="No")), ((((('Feed Inputs'!BL38/7)*365.25)*2000))/((BL164*BL165)+(BL177*BL178)+(BL190*BL191)+(BL203*BL204))), IF(AND('Feed Inputs'!BL7="Yes", ('Feed Inputs'!BL8="No")), ((((('Feed Inputs'!BL38/7)*365.25)*2000)-(BL166)-(SUM(BL90,BL103,BL116)))/((BL177*BL178)+(BL190*BL191)+(BL203*BL204))), ((((('Feed Inputs'!BL38/7)*365.25)*2000)-(SUM(BL90,BL103,BL116)))/((BL164*BL165)+(BL177*BL178)+(BL190*BL191)+(BL203*BL204)))))))</f>
        <v>#DIV/0!</v>
      </c>
      <c r="BM176" s="134" t="e">
        <f>IF('Feed Inputs'!BM4="Estimated ADFI", 'Feed Inputs'!BM33, IF(AND('Feed Inputs'!BM8="No",('Feed Inputs'!BM7="No")), ((((('Feed Inputs'!BM38/7)*365.25)*2000)-(BM166))/((BM177*BM178)+(BM190*BM191)+(BM203*BM204))), IF(AND('Feed Inputs'!BM8="Yes", ('Feed Inputs'!BM7="No")), ((((('Feed Inputs'!BM38/7)*365.25)*2000))/((BM164*BM165)+(BM177*BM178)+(BM190*BM191)+(BM203*BM204))), IF(AND('Feed Inputs'!BM7="Yes", ('Feed Inputs'!BM8="No")), ((((('Feed Inputs'!BM38/7)*365.25)*2000)-(BM166)-(SUM(BM90,BM103,BM116)))/((BM177*BM178)+(BM190*BM191)+(BM203*BM204))), ((((('Feed Inputs'!BM38/7)*365.25)*2000)-(SUM(BM90,BM103,BM116)))/((BM164*BM165)+(BM177*BM178)+(BM190*BM191)+(BM203*BM204)))))))</f>
        <v>#DIV/0!</v>
      </c>
      <c r="BN176" s="134" t="e">
        <f>IF('Feed Inputs'!BN4="Estimated ADFI", 'Feed Inputs'!BN33, IF(AND('Feed Inputs'!BN8="No",('Feed Inputs'!BN7="No")), ((((('Feed Inputs'!BN38/7)*365.25)*2000)-(BN166))/((BN177*BN178)+(BN190*BN191)+(BN203*BN204))), IF(AND('Feed Inputs'!BN8="Yes", ('Feed Inputs'!BN7="No")), ((((('Feed Inputs'!BN38/7)*365.25)*2000))/((BN164*BN165)+(BN177*BN178)+(BN190*BN191)+(BN203*BN204))), IF(AND('Feed Inputs'!BN7="Yes", ('Feed Inputs'!BN8="No")), ((((('Feed Inputs'!BN38/7)*365.25)*2000)-(BN166)-(SUM(BN90,BN103,BN116)))/((BN177*BN178)+(BN190*BN191)+(BN203*BN204))), ((((('Feed Inputs'!BN38/7)*365.25)*2000)-(SUM(BN90,BN103,BN116)))/((BN164*BN165)+(BN177*BN178)+(BN190*BN191)+(BN203*BN204)))))))</f>
        <v>#DIV/0!</v>
      </c>
      <c r="BO176" s="134" t="e">
        <f>IF('Feed Inputs'!BO4="Estimated ADFI", 'Feed Inputs'!BO33, IF(AND('Feed Inputs'!BO8="No",('Feed Inputs'!BO7="No")), ((((('Feed Inputs'!BO38/7)*365.25)*2000)-(BO166))/((BO177*BO178)+(BO190*BO191)+(BO203*BO204))), IF(AND('Feed Inputs'!BO8="Yes", ('Feed Inputs'!BO7="No")), ((((('Feed Inputs'!BO38/7)*365.25)*2000))/((BO164*BO165)+(BO177*BO178)+(BO190*BO191)+(BO203*BO204))), IF(AND('Feed Inputs'!BO7="Yes", ('Feed Inputs'!BO8="No")), ((((('Feed Inputs'!BO38/7)*365.25)*2000)-(BO166)-(SUM(BO90,BO103,BO116)))/((BO177*BO178)+(BO190*BO191)+(BO203*BO204))), ((((('Feed Inputs'!BO38/7)*365.25)*2000)-(SUM(BO90,BO103,BO116)))/((BO164*BO165)+(BO177*BO178)+(BO190*BO191)+(BO203*BO204)))))))</f>
        <v>#DIV/0!</v>
      </c>
      <c r="BP176" s="134" t="e">
        <f>IF('Feed Inputs'!BP4="Estimated ADFI", 'Feed Inputs'!BP33, IF(AND('Feed Inputs'!BP8="No",('Feed Inputs'!BP7="No")), ((((('Feed Inputs'!BP38/7)*365.25)*2000)-(BP166))/((BP177*BP178)+(BP190*BP191)+(BP203*BP204))), IF(AND('Feed Inputs'!BP8="Yes", ('Feed Inputs'!BP7="No")), ((((('Feed Inputs'!BP38/7)*365.25)*2000))/((BP164*BP165)+(BP177*BP178)+(BP190*BP191)+(BP203*BP204))), IF(AND('Feed Inputs'!BP7="Yes", ('Feed Inputs'!BP8="No")), ((((('Feed Inputs'!BP38/7)*365.25)*2000)-(BP166)-(SUM(BP90,BP103,BP116)))/((BP177*BP178)+(BP190*BP191)+(BP203*BP204))), ((((('Feed Inputs'!BP38/7)*365.25)*2000)-(SUM(BP90,BP103,BP116)))/((BP164*BP165)+(BP177*BP178)+(BP190*BP191)+(BP203*BP204)))))))</f>
        <v>#DIV/0!</v>
      </c>
      <c r="BQ176" s="134" t="e">
        <f>IF('Feed Inputs'!BQ4="Estimated ADFI", 'Feed Inputs'!BQ33, IF(AND('Feed Inputs'!BQ8="No",('Feed Inputs'!BQ7="No")), ((((('Feed Inputs'!BQ38/7)*365.25)*2000)-(BQ166))/((BQ177*BQ178)+(BQ190*BQ191)+(BQ203*BQ204))), IF(AND('Feed Inputs'!BQ8="Yes", ('Feed Inputs'!BQ7="No")), ((((('Feed Inputs'!BQ38/7)*365.25)*2000))/((BQ164*BQ165)+(BQ177*BQ178)+(BQ190*BQ191)+(BQ203*BQ204))), IF(AND('Feed Inputs'!BQ7="Yes", ('Feed Inputs'!BQ8="No")), ((((('Feed Inputs'!BQ38/7)*365.25)*2000)-(BQ166)-(SUM(BQ90,BQ103,BQ116)))/((BQ177*BQ178)+(BQ190*BQ191)+(BQ203*BQ204))), ((((('Feed Inputs'!BQ38/7)*365.25)*2000)-(SUM(BQ90,BQ103,BQ116)))/((BQ164*BQ165)+(BQ177*BQ178)+(BQ190*BQ191)+(BQ203*BQ204)))))))</f>
        <v>#DIV/0!</v>
      </c>
      <c r="BR176" s="134" t="e">
        <f>IF('Feed Inputs'!BR4="Estimated ADFI", 'Feed Inputs'!BR33, IF(AND('Feed Inputs'!BR8="No",('Feed Inputs'!BR7="No")), ((((('Feed Inputs'!BR38/7)*365.25)*2000)-(BR166))/((BR177*BR178)+(BR190*BR191)+(BR203*BR204))), IF(AND('Feed Inputs'!BR8="Yes", ('Feed Inputs'!BR7="No")), ((((('Feed Inputs'!BR38/7)*365.25)*2000))/((BR164*BR165)+(BR177*BR178)+(BR190*BR191)+(BR203*BR204))), IF(AND('Feed Inputs'!BR7="Yes", ('Feed Inputs'!BR8="No")), ((((('Feed Inputs'!BR38/7)*365.25)*2000)-(BR166)-(SUM(BR90,BR103,BR116)))/((BR177*BR178)+(BR190*BR191)+(BR203*BR204))), ((((('Feed Inputs'!BR38/7)*365.25)*2000)-(SUM(BR90,BR103,BR116)))/((BR164*BR165)+(BR177*BR178)+(BR190*BR191)+(BR203*BR204)))))))</f>
        <v>#DIV/0!</v>
      </c>
      <c r="BS176" s="134" t="e">
        <f>IF('Feed Inputs'!BS4="Estimated ADFI", 'Feed Inputs'!BS33, IF(AND('Feed Inputs'!BS8="No",('Feed Inputs'!BS7="No")), ((((('Feed Inputs'!BS38/7)*365.25)*2000)-(BS166))/((BS177*BS178)+(BS190*BS191)+(BS203*BS204))), IF(AND('Feed Inputs'!BS8="Yes", ('Feed Inputs'!BS7="No")), ((((('Feed Inputs'!BS38/7)*365.25)*2000))/((BS164*BS165)+(BS177*BS178)+(BS190*BS191)+(BS203*BS204))), IF(AND('Feed Inputs'!BS7="Yes", ('Feed Inputs'!BS8="No")), ((((('Feed Inputs'!BS38/7)*365.25)*2000)-(BS166)-(SUM(BS90,BS103,BS116)))/((BS177*BS178)+(BS190*BS191)+(BS203*BS204))), ((((('Feed Inputs'!BS38/7)*365.25)*2000)-(SUM(BS90,BS103,BS116)))/((BS164*BS165)+(BS177*BS178)+(BS190*BS191)+(BS203*BS204)))))))</f>
        <v>#DIV/0!</v>
      </c>
      <c r="BT176" s="134" t="e">
        <f>IF('Feed Inputs'!BT4="Estimated ADFI", 'Feed Inputs'!BT33, IF(AND('Feed Inputs'!BT8="No",('Feed Inputs'!BT7="No")), ((((('Feed Inputs'!BT38/7)*365.25)*2000)-(BT166))/((BT177*BT178)+(BT190*BT191)+(BT203*BT204))), IF(AND('Feed Inputs'!BT8="Yes", ('Feed Inputs'!BT7="No")), ((((('Feed Inputs'!BT38/7)*365.25)*2000))/((BT164*BT165)+(BT177*BT178)+(BT190*BT191)+(BT203*BT204))), IF(AND('Feed Inputs'!BT7="Yes", ('Feed Inputs'!BT8="No")), ((((('Feed Inputs'!BT38/7)*365.25)*2000)-(BT166)-(SUM(BT90,BT103,BT116)))/((BT177*BT178)+(BT190*BT191)+(BT203*BT204))), ((((('Feed Inputs'!BT38/7)*365.25)*2000)-(SUM(BT90,BT103,BT116)))/((BT164*BT165)+(BT177*BT178)+(BT190*BT191)+(BT203*BT204)))))))</f>
        <v>#DIV/0!</v>
      </c>
      <c r="BU176" s="134" t="e">
        <f>IF('Feed Inputs'!BU4="Estimated ADFI", 'Feed Inputs'!BU33, IF(AND('Feed Inputs'!BU8="No",('Feed Inputs'!BU7="No")), ((((('Feed Inputs'!BU38/7)*365.25)*2000)-(BU166))/((BU177*BU178)+(BU190*BU191)+(BU203*BU204))), IF(AND('Feed Inputs'!BU8="Yes", ('Feed Inputs'!BU7="No")), ((((('Feed Inputs'!BU38/7)*365.25)*2000))/((BU164*BU165)+(BU177*BU178)+(BU190*BU191)+(BU203*BU204))), IF(AND('Feed Inputs'!BU7="Yes", ('Feed Inputs'!BU8="No")), ((((('Feed Inputs'!BU38/7)*365.25)*2000)-(BU166)-(SUM(BU90,BU103,BU116)))/((BU177*BU178)+(BU190*BU191)+(BU203*BU204))), ((((('Feed Inputs'!BU38/7)*365.25)*2000)-(SUM(BU90,BU103,BU116)))/((BU164*BU165)+(BU177*BU178)+(BU190*BU191)+(BU203*BU204)))))))</f>
        <v>#DIV/0!</v>
      </c>
      <c r="BV176" s="134" t="e">
        <f>IF('Feed Inputs'!BV4="Estimated ADFI", 'Feed Inputs'!BV33, IF(AND('Feed Inputs'!BV8="No",('Feed Inputs'!BV7="No")), ((((('Feed Inputs'!BV38/7)*365.25)*2000)-(BV166))/((BV177*BV178)+(BV190*BV191)+(BV203*BV204))), IF(AND('Feed Inputs'!BV8="Yes", ('Feed Inputs'!BV7="No")), ((((('Feed Inputs'!BV38/7)*365.25)*2000))/((BV164*BV165)+(BV177*BV178)+(BV190*BV191)+(BV203*BV204))), IF(AND('Feed Inputs'!BV7="Yes", ('Feed Inputs'!BV8="No")), ((((('Feed Inputs'!BV38/7)*365.25)*2000)-(BV166)-(SUM(BV90,BV103,BV116)))/((BV177*BV178)+(BV190*BV191)+(BV203*BV204))), ((((('Feed Inputs'!BV38/7)*365.25)*2000)-(SUM(BV90,BV103,BV116)))/((BV164*BV165)+(BV177*BV178)+(BV190*BV191)+(BV203*BV204)))))))</f>
        <v>#DIV/0!</v>
      </c>
      <c r="BW176" s="134" t="e">
        <f>IF('Feed Inputs'!BW4="Estimated ADFI", 'Feed Inputs'!BW33, IF(AND('Feed Inputs'!BW8="No",('Feed Inputs'!BW7="No")), ((((('Feed Inputs'!BW38/7)*365.25)*2000)-(BW166))/((BW177*BW178)+(BW190*BW191)+(BW203*BW204))), IF(AND('Feed Inputs'!BW8="Yes", ('Feed Inputs'!BW7="No")), ((((('Feed Inputs'!BW38/7)*365.25)*2000))/((BW164*BW165)+(BW177*BW178)+(BW190*BW191)+(BW203*BW204))), IF(AND('Feed Inputs'!BW7="Yes", ('Feed Inputs'!BW8="No")), ((((('Feed Inputs'!BW38/7)*365.25)*2000)-(BW166)-(SUM(BW90,BW103,BW116)))/((BW177*BW178)+(BW190*BW191)+(BW203*BW204))), ((((('Feed Inputs'!BW38/7)*365.25)*2000)-(SUM(BW90,BW103,BW116)))/((BW164*BW165)+(BW177*BW178)+(BW190*BW191)+(BW203*BW204)))))))</f>
        <v>#DIV/0!</v>
      </c>
      <c r="BX176" s="134" t="e">
        <f>IF('Feed Inputs'!BX4="Estimated ADFI", 'Feed Inputs'!BX33, IF(AND('Feed Inputs'!BX8="No",('Feed Inputs'!BX7="No")), ((((('Feed Inputs'!BX38/7)*365.25)*2000)-(BX166))/((BX177*BX178)+(BX190*BX191)+(BX203*BX204))), IF(AND('Feed Inputs'!BX8="Yes", ('Feed Inputs'!BX7="No")), ((((('Feed Inputs'!BX38/7)*365.25)*2000))/((BX164*BX165)+(BX177*BX178)+(BX190*BX191)+(BX203*BX204))), IF(AND('Feed Inputs'!BX7="Yes", ('Feed Inputs'!BX8="No")), ((((('Feed Inputs'!BX38/7)*365.25)*2000)-(BX166)-(SUM(BX90,BX103,BX116)))/((BX177*BX178)+(BX190*BX191)+(BX203*BX204))), ((((('Feed Inputs'!BX38/7)*365.25)*2000)-(SUM(BX90,BX103,BX116)))/((BX164*BX165)+(BX177*BX178)+(BX190*BX191)+(BX203*BX204)))))))</f>
        <v>#DIV/0!</v>
      </c>
      <c r="BY176" s="134" t="e">
        <f>IF('Feed Inputs'!BY4="Estimated ADFI", 'Feed Inputs'!BY33, IF(AND('Feed Inputs'!BY8="No",('Feed Inputs'!BY7="No")), ((((('Feed Inputs'!BY38/7)*365.25)*2000)-(BY166))/((BY177*BY178)+(BY190*BY191)+(BY203*BY204))), IF(AND('Feed Inputs'!BY8="Yes", ('Feed Inputs'!BY7="No")), ((((('Feed Inputs'!BY38/7)*365.25)*2000))/((BY164*BY165)+(BY177*BY178)+(BY190*BY191)+(BY203*BY204))), IF(AND('Feed Inputs'!BY7="Yes", ('Feed Inputs'!BY8="No")), ((((('Feed Inputs'!BY38/7)*365.25)*2000)-(BY166)-(SUM(BY90,BY103,BY116)))/((BY177*BY178)+(BY190*BY191)+(BY203*BY204))), ((((('Feed Inputs'!BY38/7)*365.25)*2000)-(SUM(BY90,BY103,BY116)))/((BY164*BY165)+(BY177*BY178)+(BY190*BY191)+(BY203*BY204)))))))</f>
        <v>#DIV/0!</v>
      </c>
      <c r="BZ176" s="134" t="e">
        <f>IF('Feed Inputs'!BZ4="Estimated ADFI", 'Feed Inputs'!BZ33, IF(AND('Feed Inputs'!BZ8="No",('Feed Inputs'!BZ7="No")), ((((('Feed Inputs'!BZ38/7)*365.25)*2000)-(BZ166))/((BZ177*BZ178)+(BZ190*BZ191)+(BZ203*BZ204))), IF(AND('Feed Inputs'!BZ8="Yes", ('Feed Inputs'!BZ7="No")), ((((('Feed Inputs'!BZ38/7)*365.25)*2000))/((BZ164*BZ165)+(BZ177*BZ178)+(BZ190*BZ191)+(BZ203*BZ204))), IF(AND('Feed Inputs'!BZ7="Yes", ('Feed Inputs'!BZ8="No")), ((((('Feed Inputs'!BZ38/7)*365.25)*2000)-(BZ166)-(SUM(BZ90,BZ103,BZ116)))/((BZ177*BZ178)+(BZ190*BZ191)+(BZ203*BZ204))), ((((('Feed Inputs'!BZ38/7)*365.25)*2000)-(SUM(BZ90,BZ103,BZ116)))/((BZ164*BZ165)+(BZ177*BZ178)+(BZ190*BZ191)+(BZ203*BZ204)))))))</f>
        <v>#DIV/0!</v>
      </c>
      <c r="CA176" s="134" t="e">
        <f>IF('Feed Inputs'!CA4="Estimated ADFI", 'Feed Inputs'!CA33, IF(AND('Feed Inputs'!CA8="No",('Feed Inputs'!CA7="No")), ((((('Feed Inputs'!CA38/7)*365.25)*2000)-(CA166))/((CA177*CA178)+(CA190*CA191)+(CA203*CA204))), IF(AND('Feed Inputs'!CA8="Yes", ('Feed Inputs'!CA7="No")), ((((('Feed Inputs'!CA38/7)*365.25)*2000))/((CA164*CA165)+(CA177*CA178)+(CA190*CA191)+(CA203*CA204))), IF(AND('Feed Inputs'!CA7="Yes", ('Feed Inputs'!CA8="No")), ((((('Feed Inputs'!CA38/7)*365.25)*2000)-(CA166)-(SUM(CA90,CA103,CA116)))/((CA177*CA178)+(CA190*CA191)+(CA203*CA204))), ((((('Feed Inputs'!CA38/7)*365.25)*2000)-(SUM(CA90,CA103,CA116)))/((CA164*CA165)+(CA177*CA178)+(CA190*CA191)+(CA203*CA204)))))))</f>
        <v>#DIV/0!</v>
      </c>
      <c r="CB176" s="134" t="e">
        <f>IF('Feed Inputs'!CB4="Estimated ADFI", 'Feed Inputs'!CB33, IF(AND('Feed Inputs'!CB8="No",('Feed Inputs'!CB7="No")), ((((('Feed Inputs'!CB38/7)*365.25)*2000)-(CB166))/((CB177*CB178)+(CB190*CB191)+(CB203*CB204))), IF(AND('Feed Inputs'!CB8="Yes", ('Feed Inputs'!CB7="No")), ((((('Feed Inputs'!CB38/7)*365.25)*2000))/((CB164*CB165)+(CB177*CB178)+(CB190*CB191)+(CB203*CB204))), IF(AND('Feed Inputs'!CB7="Yes", ('Feed Inputs'!CB8="No")), ((((('Feed Inputs'!CB38/7)*365.25)*2000)-(CB166)-(SUM(CB90,CB103,CB116)))/((CB177*CB178)+(CB190*CB191)+(CB203*CB204))), ((((('Feed Inputs'!CB38/7)*365.25)*2000)-(SUM(CB90,CB103,CB116)))/((CB164*CB165)+(CB177*CB178)+(CB190*CB191)+(CB203*CB204)))))))</f>
        <v>#DIV/0!</v>
      </c>
      <c r="CC176" s="134" t="e">
        <f>IF('Feed Inputs'!CC4="Estimated ADFI", 'Feed Inputs'!CC33, IF(AND('Feed Inputs'!CC8="No",('Feed Inputs'!CC7="No")), ((((('Feed Inputs'!CC38/7)*365.25)*2000)-(CC166))/((CC177*CC178)+(CC190*CC191)+(CC203*CC204))), IF(AND('Feed Inputs'!CC8="Yes", ('Feed Inputs'!CC7="No")), ((((('Feed Inputs'!CC38/7)*365.25)*2000))/((CC164*CC165)+(CC177*CC178)+(CC190*CC191)+(CC203*CC204))), IF(AND('Feed Inputs'!CC7="Yes", ('Feed Inputs'!CC8="No")), ((((('Feed Inputs'!CC38/7)*365.25)*2000)-(CC166)-(SUM(CC90,CC103,CC116)))/((CC177*CC178)+(CC190*CC191)+(CC203*CC204))), ((((('Feed Inputs'!CC38/7)*365.25)*2000)-(SUM(CC90,CC103,CC116)))/((CC164*CC165)+(CC177*CC178)+(CC190*CC191)+(CC203*CC204)))))))</f>
        <v>#DIV/0!</v>
      </c>
      <c r="CD176" s="134" t="e">
        <f>IF('Feed Inputs'!CD4="Estimated ADFI", 'Feed Inputs'!CD33, IF(AND('Feed Inputs'!CD8="No",('Feed Inputs'!CD7="No")), ((((('Feed Inputs'!CD38/7)*365.25)*2000)-(CD166))/((CD177*CD178)+(CD190*CD191)+(CD203*CD204))), IF(AND('Feed Inputs'!CD8="Yes", ('Feed Inputs'!CD7="No")), ((((('Feed Inputs'!CD38/7)*365.25)*2000))/((CD164*CD165)+(CD177*CD178)+(CD190*CD191)+(CD203*CD204))), IF(AND('Feed Inputs'!CD7="Yes", ('Feed Inputs'!CD8="No")), ((((('Feed Inputs'!CD38/7)*365.25)*2000)-(CD166)-(SUM(CD90,CD103,CD116)))/((CD177*CD178)+(CD190*CD191)+(CD203*CD204))), ((((('Feed Inputs'!CD38/7)*365.25)*2000)-(SUM(CD90,CD103,CD116)))/((CD164*CD165)+(CD177*CD178)+(CD190*CD191)+(CD203*CD204)))))))</f>
        <v>#DIV/0!</v>
      </c>
      <c r="CE176" s="134" t="e">
        <f>IF('Feed Inputs'!CE4="Estimated ADFI", 'Feed Inputs'!CE33, IF(AND('Feed Inputs'!CE8="No",('Feed Inputs'!CE7="No")), ((((('Feed Inputs'!CE38/7)*365.25)*2000)-(CE166))/((CE177*CE178)+(CE190*CE191)+(CE203*CE204))), IF(AND('Feed Inputs'!CE8="Yes", ('Feed Inputs'!CE7="No")), ((((('Feed Inputs'!CE38/7)*365.25)*2000))/((CE164*CE165)+(CE177*CE178)+(CE190*CE191)+(CE203*CE204))), IF(AND('Feed Inputs'!CE7="Yes", ('Feed Inputs'!CE8="No")), ((((('Feed Inputs'!CE38/7)*365.25)*2000)-(CE166)-(SUM(CE90,CE103,CE116)))/((CE177*CE178)+(CE190*CE191)+(CE203*CE204))), ((((('Feed Inputs'!CE38/7)*365.25)*2000)-(SUM(CE90,CE103,CE116)))/((CE164*CE165)+(CE177*CE178)+(CE190*CE191)+(CE203*CE204)))))))</f>
        <v>#DIV/0!</v>
      </c>
      <c r="CF176" s="134" t="e">
        <f>IF('Feed Inputs'!CF4="Estimated ADFI", 'Feed Inputs'!CF33, IF(AND('Feed Inputs'!CF8="No",('Feed Inputs'!CF7="No")), ((((('Feed Inputs'!CF38/7)*365.25)*2000)-(CF166))/((CF177*CF178)+(CF190*CF191)+(CF203*CF204))), IF(AND('Feed Inputs'!CF8="Yes", ('Feed Inputs'!CF7="No")), ((((('Feed Inputs'!CF38/7)*365.25)*2000))/((CF164*CF165)+(CF177*CF178)+(CF190*CF191)+(CF203*CF204))), IF(AND('Feed Inputs'!CF7="Yes", ('Feed Inputs'!CF8="No")), ((((('Feed Inputs'!CF38/7)*365.25)*2000)-(CF166)-(SUM(CF90,CF103,CF116)))/((CF177*CF178)+(CF190*CF191)+(CF203*CF204))), ((((('Feed Inputs'!CF38/7)*365.25)*2000)-(SUM(CF90,CF103,CF116)))/((CF164*CF165)+(CF177*CF178)+(CF190*CF191)+(CF203*CF204)))))))</f>
        <v>#DIV/0!</v>
      </c>
      <c r="CG176" s="134" t="e">
        <f>IF('Feed Inputs'!CG4="Estimated ADFI", 'Feed Inputs'!CG33, IF(AND('Feed Inputs'!CG8="No",('Feed Inputs'!CG7="No")), ((((('Feed Inputs'!CG38/7)*365.25)*2000)-(CG166))/((CG177*CG178)+(CG190*CG191)+(CG203*CG204))), IF(AND('Feed Inputs'!CG8="Yes", ('Feed Inputs'!CG7="No")), ((((('Feed Inputs'!CG38/7)*365.25)*2000))/((CG164*CG165)+(CG177*CG178)+(CG190*CG191)+(CG203*CG204))), IF(AND('Feed Inputs'!CG7="Yes", ('Feed Inputs'!CG8="No")), ((((('Feed Inputs'!CG38/7)*365.25)*2000)-(CG166)-(SUM(CG90,CG103,CG116)))/((CG177*CG178)+(CG190*CG191)+(CG203*CG204))), ((((('Feed Inputs'!CG38/7)*365.25)*2000)-(SUM(CG90,CG103,CG116)))/((CG164*CG165)+(CG177*CG178)+(CG190*CG191)+(CG203*CG204)))))))</f>
        <v>#DIV/0!</v>
      </c>
      <c r="CH176" s="134" t="e">
        <f>IF('Feed Inputs'!CH4="Estimated ADFI", 'Feed Inputs'!CH33, IF(AND('Feed Inputs'!CH8="No",('Feed Inputs'!CH7="No")), ((((('Feed Inputs'!CH38/7)*365.25)*2000)-(CH166))/((CH177*CH178)+(CH190*CH191)+(CH203*CH204))), IF(AND('Feed Inputs'!CH8="Yes", ('Feed Inputs'!CH7="No")), ((((('Feed Inputs'!CH38/7)*365.25)*2000))/((CH164*CH165)+(CH177*CH178)+(CH190*CH191)+(CH203*CH204))), IF(AND('Feed Inputs'!CH7="Yes", ('Feed Inputs'!CH8="No")), ((((('Feed Inputs'!CH38/7)*365.25)*2000)-(CH166)-(SUM(CH90,CH103,CH116)))/((CH177*CH178)+(CH190*CH191)+(CH203*CH204))), ((((('Feed Inputs'!CH38/7)*365.25)*2000)-(SUM(CH90,CH103,CH116)))/((CH164*CH165)+(CH177*CH178)+(CH190*CH191)+(CH203*CH204)))))))</f>
        <v>#DIV/0!</v>
      </c>
      <c r="CI176" s="134" t="e">
        <f>IF('Feed Inputs'!CI4="Estimated ADFI", 'Feed Inputs'!CI33, IF(AND('Feed Inputs'!CI8="No",('Feed Inputs'!CI7="No")), ((((('Feed Inputs'!CI38/7)*365.25)*2000)-(CI166))/((CI177*CI178)+(CI190*CI191)+(CI203*CI204))), IF(AND('Feed Inputs'!CI8="Yes", ('Feed Inputs'!CI7="No")), ((((('Feed Inputs'!CI38/7)*365.25)*2000))/((CI164*CI165)+(CI177*CI178)+(CI190*CI191)+(CI203*CI204))), IF(AND('Feed Inputs'!CI7="Yes", ('Feed Inputs'!CI8="No")), ((((('Feed Inputs'!CI38/7)*365.25)*2000)-(CI166)-(SUM(CI90,CI103,CI116)))/((CI177*CI178)+(CI190*CI191)+(CI203*CI204))), ((((('Feed Inputs'!CI38/7)*365.25)*2000)-(SUM(CI90,CI103,CI116)))/((CI164*CI165)+(CI177*CI178)+(CI190*CI191)+(CI203*CI204)))))))</f>
        <v>#DIV/0!</v>
      </c>
      <c r="CJ176" s="134" t="e">
        <f>IF('Feed Inputs'!CJ4="Estimated ADFI", 'Feed Inputs'!CJ33, IF(AND('Feed Inputs'!CJ8="No",('Feed Inputs'!CJ7="No")), ((((('Feed Inputs'!CJ38/7)*365.25)*2000)-(CJ166))/((CJ177*CJ178)+(CJ190*CJ191)+(CJ203*CJ204))), IF(AND('Feed Inputs'!CJ8="Yes", ('Feed Inputs'!CJ7="No")), ((((('Feed Inputs'!CJ38/7)*365.25)*2000))/((CJ164*CJ165)+(CJ177*CJ178)+(CJ190*CJ191)+(CJ203*CJ204))), IF(AND('Feed Inputs'!CJ7="Yes", ('Feed Inputs'!CJ8="No")), ((((('Feed Inputs'!CJ38/7)*365.25)*2000)-(CJ166)-(SUM(CJ90,CJ103,CJ116)))/((CJ177*CJ178)+(CJ190*CJ191)+(CJ203*CJ204))), ((((('Feed Inputs'!CJ38/7)*365.25)*2000)-(SUM(CJ90,CJ103,CJ116)))/((CJ164*CJ165)+(CJ177*CJ178)+(CJ190*CJ191)+(CJ203*CJ204)))))))</f>
        <v>#DIV/0!</v>
      </c>
      <c r="CK176" s="134" t="e">
        <f>IF('Feed Inputs'!CK4="Estimated ADFI", 'Feed Inputs'!CK33, IF(AND('Feed Inputs'!CK8="No",('Feed Inputs'!CK7="No")), ((((('Feed Inputs'!CK38/7)*365.25)*2000)-(CK166))/((CK177*CK178)+(CK190*CK191)+(CK203*CK204))), IF(AND('Feed Inputs'!CK8="Yes", ('Feed Inputs'!CK7="No")), ((((('Feed Inputs'!CK38/7)*365.25)*2000))/((CK164*CK165)+(CK177*CK178)+(CK190*CK191)+(CK203*CK204))), IF(AND('Feed Inputs'!CK7="Yes", ('Feed Inputs'!CK8="No")), ((((('Feed Inputs'!CK38/7)*365.25)*2000)-(CK166)-(SUM(CK90,CK103,CK116)))/((CK177*CK178)+(CK190*CK191)+(CK203*CK204))), ((((('Feed Inputs'!CK38/7)*365.25)*2000)-(SUM(CK90,CK103,CK116)))/((CK164*CK165)+(CK177*CK178)+(CK190*CK191)+(CK203*CK204)))))))</f>
        <v>#DIV/0!</v>
      </c>
      <c r="CL176" s="134" t="e">
        <f>IF('Feed Inputs'!CL4="Estimated ADFI", 'Feed Inputs'!CL33, IF(AND('Feed Inputs'!CL8="No",('Feed Inputs'!CL7="No")), ((((('Feed Inputs'!CL38/7)*365.25)*2000)-(CL166))/((CL177*CL178)+(CL190*CL191)+(CL203*CL204))), IF(AND('Feed Inputs'!CL8="Yes", ('Feed Inputs'!CL7="No")), ((((('Feed Inputs'!CL38/7)*365.25)*2000))/((CL164*CL165)+(CL177*CL178)+(CL190*CL191)+(CL203*CL204))), IF(AND('Feed Inputs'!CL7="Yes", ('Feed Inputs'!CL8="No")), ((((('Feed Inputs'!CL38/7)*365.25)*2000)-(CL166)-(SUM(CL90,CL103,CL116)))/((CL177*CL178)+(CL190*CL191)+(CL203*CL204))), ((((('Feed Inputs'!CL38/7)*365.25)*2000)-(SUM(CL90,CL103,CL116)))/((CL164*CL165)+(CL177*CL178)+(CL190*CL191)+(CL203*CL204)))))))</f>
        <v>#DIV/0!</v>
      </c>
      <c r="CM176" s="134" t="e">
        <f>IF('Feed Inputs'!CM4="Estimated ADFI", 'Feed Inputs'!CM33, IF(AND('Feed Inputs'!CM8="No",('Feed Inputs'!CM7="No")), ((((('Feed Inputs'!CM38/7)*365.25)*2000)-(CM166))/((CM177*CM178)+(CM190*CM191)+(CM203*CM204))), IF(AND('Feed Inputs'!CM8="Yes", ('Feed Inputs'!CM7="No")), ((((('Feed Inputs'!CM38/7)*365.25)*2000))/((CM164*CM165)+(CM177*CM178)+(CM190*CM191)+(CM203*CM204))), IF(AND('Feed Inputs'!CM7="Yes", ('Feed Inputs'!CM8="No")), ((((('Feed Inputs'!CM38/7)*365.25)*2000)-(CM166)-(SUM(CM90,CM103,CM116)))/((CM177*CM178)+(CM190*CM191)+(CM203*CM204))), ((((('Feed Inputs'!CM38/7)*365.25)*2000)-(SUM(CM90,CM103,CM116)))/((CM164*CM165)+(CM177*CM178)+(CM190*CM191)+(CM203*CM204)))))))</f>
        <v>#DIV/0!</v>
      </c>
      <c r="CN176" s="134" t="e">
        <f>IF('Feed Inputs'!CN4="Estimated ADFI", 'Feed Inputs'!CN33, IF(AND('Feed Inputs'!CN8="No",('Feed Inputs'!CN7="No")), ((((('Feed Inputs'!CN38/7)*365.25)*2000)-(CN166))/((CN177*CN178)+(CN190*CN191)+(CN203*CN204))), IF(AND('Feed Inputs'!CN8="Yes", ('Feed Inputs'!CN7="No")), ((((('Feed Inputs'!CN38/7)*365.25)*2000))/((CN164*CN165)+(CN177*CN178)+(CN190*CN191)+(CN203*CN204))), IF(AND('Feed Inputs'!CN7="Yes", ('Feed Inputs'!CN8="No")), ((((('Feed Inputs'!CN38/7)*365.25)*2000)-(CN166)-(SUM(CN90,CN103,CN116)))/((CN177*CN178)+(CN190*CN191)+(CN203*CN204))), ((((('Feed Inputs'!CN38/7)*365.25)*2000)-(SUM(CN90,CN103,CN116)))/((CN164*CN165)+(CN177*CN178)+(CN190*CN191)+(CN203*CN204)))))))</f>
        <v>#DIV/0!</v>
      </c>
      <c r="CO176" s="134" t="e">
        <f>IF('Feed Inputs'!CO4="Estimated ADFI", 'Feed Inputs'!CO33, IF(AND('Feed Inputs'!CO8="No",('Feed Inputs'!CO7="No")), ((((('Feed Inputs'!CO38/7)*365.25)*2000)-(CO166))/((CO177*CO178)+(CO190*CO191)+(CO203*CO204))), IF(AND('Feed Inputs'!CO8="Yes", ('Feed Inputs'!CO7="No")), ((((('Feed Inputs'!CO38/7)*365.25)*2000))/((CO164*CO165)+(CO177*CO178)+(CO190*CO191)+(CO203*CO204))), IF(AND('Feed Inputs'!CO7="Yes", ('Feed Inputs'!CO8="No")), ((((('Feed Inputs'!CO38/7)*365.25)*2000)-(CO166)-(SUM(CO90,CO103,CO116)))/((CO177*CO178)+(CO190*CO191)+(CO203*CO204))), ((((('Feed Inputs'!CO38/7)*365.25)*2000)-(SUM(CO90,CO103,CO116)))/((CO164*CO165)+(CO177*CO178)+(CO190*CO191)+(CO203*CO204)))))))</f>
        <v>#DIV/0!</v>
      </c>
      <c r="CP176" s="134" t="e">
        <f>IF('Feed Inputs'!CP4="Estimated ADFI", 'Feed Inputs'!CP33, IF(AND('Feed Inputs'!CP8="No",('Feed Inputs'!CP7="No")), ((((('Feed Inputs'!CP38/7)*365.25)*2000)-(CP166))/((CP177*CP178)+(CP190*CP191)+(CP203*CP204))), IF(AND('Feed Inputs'!CP8="Yes", ('Feed Inputs'!CP7="No")), ((((('Feed Inputs'!CP38/7)*365.25)*2000))/((CP164*CP165)+(CP177*CP178)+(CP190*CP191)+(CP203*CP204))), IF(AND('Feed Inputs'!CP7="Yes", ('Feed Inputs'!CP8="No")), ((((('Feed Inputs'!CP38/7)*365.25)*2000)-(CP166)-(SUM(CP90,CP103,CP116)))/((CP177*CP178)+(CP190*CP191)+(CP203*CP204))), ((((('Feed Inputs'!CP38/7)*365.25)*2000)-(SUM(CP90,CP103,CP116)))/((CP164*CP165)+(CP177*CP178)+(CP190*CP191)+(CP203*CP204)))))))</f>
        <v>#DIV/0!</v>
      </c>
      <c r="CQ176" s="134" t="e">
        <f>IF('Feed Inputs'!CQ4="Estimated ADFI", 'Feed Inputs'!CQ33, IF(AND('Feed Inputs'!CQ8="No",('Feed Inputs'!CQ7="No")), ((((('Feed Inputs'!CQ38/7)*365.25)*2000)-(CQ166))/((CQ177*CQ178)+(CQ190*CQ191)+(CQ203*CQ204))), IF(AND('Feed Inputs'!CQ8="Yes", ('Feed Inputs'!CQ7="No")), ((((('Feed Inputs'!CQ38/7)*365.25)*2000))/((CQ164*CQ165)+(CQ177*CQ178)+(CQ190*CQ191)+(CQ203*CQ204))), IF(AND('Feed Inputs'!CQ7="Yes", ('Feed Inputs'!CQ8="No")), ((((('Feed Inputs'!CQ38/7)*365.25)*2000)-(CQ166)-(SUM(CQ90,CQ103,CQ116)))/((CQ177*CQ178)+(CQ190*CQ191)+(CQ203*CQ204))), ((((('Feed Inputs'!CQ38/7)*365.25)*2000)-(SUM(CQ90,CQ103,CQ116)))/((CQ164*CQ165)+(CQ177*CQ178)+(CQ190*CQ191)+(CQ203*CQ204)))))))</f>
        <v>#DIV/0!</v>
      </c>
      <c r="CR176" s="134" t="e">
        <f>IF('Feed Inputs'!CR4="Estimated ADFI", 'Feed Inputs'!CR33, IF(AND('Feed Inputs'!CR8="No",('Feed Inputs'!CR7="No")), ((((('Feed Inputs'!CR38/7)*365.25)*2000)-(CR166))/((CR177*CR178)+(CR190*CR191)+(CR203*CR204))), IF(AND('Feed Inputs'!CR8="Yes", ('Feed Inputs'!CR7="No")), ((((('Feed Inputs'!CR38/7)*365.25)*2000))/((CR164*CR165)+(CR177*CR178)+(CR190*CR191)+(CR203*CR204))), IF(AND('Feed Inputs'!CR7="Yes", ('Feed Inputs'!CR8="No")), ((((('Feed Inputs'!CR38/7)*365.25)*2000)-(CR166)-(SUM(CR90,CR103,CR116)))/((CR177*CR178)+(CR190*CR191)+(CR203*CR204))), ((((('Feed Inputs'!CR38/7)*365.25)*2000)-(SUM(CR90,CR103,CR116)))/((CR164*CR165)+(CR177*CR178)+(CR190*CR191)+(CR203*CR204)))))))</f>
        <v>#DIV/0!</v>
      </c>
      <c r="CS176" s="134" t="e">
        <f>IF('Feed Inputs'!CS4="Estimated ADFI", 'Feed Inputs'!CS33, IF(AND('Feed Inputs'!CS8="No",('Feed Inputs'!CS7="No")), ((((('Feed Inputs'!CS38/7)*365.25)*2000)-(CS166))/((CS177*CS178)+(CS190*CS191)+(CS203*CS204))), IF(AND('Feed Inputs'!CS8="Yes", ('Feed Inputs'!CS7="No")), ((((('Feed Inputs'!CS38/7)*365.25)*2000))/((CS164*CS165)+(CS177*CS178)+(CS190*CS191)+(CS203*CS204))), IF(AND('Feed Inputs'!CS7="Yes", ('Feed Inputs'!CS8="No")), ((((('Feed Inputs'!CS38/7)*365.25)*2000)-(CS166)-(SUM(CS90,CS103,CS116)))/((CS177*CS178)+(CS190*CS191)+(CS203*CS204))), ((((('Feed Inputs'!CS38/7)*365.25)*2000)-(SUM(CS90,CS103,CS116)))/((CS164*CS165)+(CS177*CS178)+(CS190*CS191)+(CS203*CS204)))))))</f>
        <v>#DIV/0!</v>
      </c>
      <c r="CT176" s="134" t="e">
        <f>IF('Feed Inputs'!CT4="Estimated ADFI", 'Feed Inputs'!CT33, IF(AND('Feed Inputs'!CT8="No",('Feed Inputs'!CT7="No")), ((((('Feed Inputs'!CT38/7)*365.25)*2000)-(CT166))/((CT177*CT178)+(CT190*CT191)+(CT203*CT204))), IF(AND('Feed Inputs'!CT8="Yes", ('Feed Inputs'!CT7="No")), ((((('Feed Inputs'!CT38/7)*365.25)*2000))/((CT164*CT165)+(CT177*CT178)+(CT190*CT191)+(CT203*CT204))), IF(AND('Feed Inputs'!CT7="Yes", ('Feed Inputs'!CT8="No")), ((((('Feed Inputs'!CT38/7)*365.25)*2000)-(CT166)-(SUM(CT90,CT103,CT116)))/((CT177*CT178)+(CT190*CT191)+(CT203*CT204))), ((((('Feed Inputs'!CT38/7)*365.25)*2000)-(SUM(CT90,CT103,CT116)))/((CT164*CT165)+(CT177*CT178)+(CT190*CT191)+(CT203*CT204)))))))</f>
        <v>#DIV/0!</v>
      </c>
      <c r="CU176" s="134" t="e">
        <f>IF('Feed Inputs'!CU4="Estimated ADFI", 'Feed Inputs'!CU33, IF(AND('Feed Inputs'!CU8="No",('Feed Inputs'!CU7="No")), ((((('Feed Inputs'!CU38/7)*365.25)*2000)-(CU166))/((CU177*CU178)+(CU190*CU191)+(CU203*CU204))), IF(AND('Feed Inputs'!CU8="Yes", ('Feed Inputs'!CU7="No")), ((((('Feed Inputs'!CU38/7)*365.25)*2000))/((CU164*CU165)+(CU177*CU178)+(CU190*CU191)+(CU203*CU204))), IF(AND('Feed Inputs'!CU7="Yes", ('Feed Inputs'!CU8="No")), ((((('Feed Inputs'!CU38/7)*365.25)*2000)-(CU166)-(SUM(CU90,CU103,CU116)))/((CU177*CU178)+(CU190*CU191)+(CU203*CU204))), ((((('Feed Inputs'!CU38/7)*365.25)*2000)-(SUM(CU90,CU103,CU116)))/((CU164*CU165)+(CU177*CU178)+(CU190*CU191)+(CU203*CU204)))))))</f>
        <v>#DIV/0!</v>
      </c>
      <c r="CV176" s="134" t="e">
        <f>IF('Feed Inputs'!CV4="Estimated ADFI", 'Feed Inputs'!CV33, IF(AND('Feed Inputs'!CV8="No",('Feed Inputs'!CV7="No")), ((((('Feed Inputs'!CV38/7)*365.25)*2000)-(CV166))/((CV177*CV178)+(CV190*CV191)+(CV203*CV204))), IF(AND('Feed Inputs'!CV8="Yes", ('Feed Inputs'!CV7="No")), ((((('Feed Inputs'!CV38/7)*365.25)*2000))/((CV164*CV165)+(CV177*CV178)+(CV190*CV191)+(CV203*CV204))), IF(AND('Feed Inputs'!CV7="Yes", ('Feed Inputs'!CV8="No")), ((((('Feed Inputs'!CV38/7)*365.25)*2000)-(CV166)-(SUM(CV90,CV103,CV116)))/((CV177*CV178)+(CV190*CV191)+(CV203*CV204))), ((((('Feed Inputs'!CV38/7)*365.25)*2000)-(SUM(CV90,CV103,CV116)))/((CV164*CV165)+(CV177*CV178)+(CV190*CV191)+(CV203*CV204)))))))</f>
        <v>#DIV/0!</v>
      </c>
      <c r="CW176" s="134" t="e">
        <f>IF('Feed Inputs'!CW4="Estimated ADFI", 'Feed Inputs'!CW33, IF(AND('Feed Inputs'!CW8="No",('Feed Inputs'!CW7="No")), ((((('Feed Inputs'!CW38/7)*365.25)*2000)-(CW166))/((CW177*CW178)+(CW190*CW191)+(CW203*CW204))), IF(AND('Feed Inputs'!CW8="Yes", ('Feed Inputs'!CW7="No")), ((((('Feed Inputs'!CW38/7)*365.25)*2000))/((CW164*CW165)+(CW177*CW178)+(CW190*CW191)+(CW203*CW204))), IF(AND('Feed Inputs'!CW7="Yes", ('Feed Inputs'!CW8="No")), ((((('Feed Inputs'!CW38/7)*365.25)*2000)-(CW166)-(SUM(CW90,CW103,CW116)))/((CW177*CW178)+(CW190*CW191)+(CW203*CW204))), ((((('Feed Inputs'!CW38/7)*365.25)*2000)-(SUM(CW90,CW103,CW116)))/((CW164*CW165)+(CW177*CW178)+(CW190*CW191)+(CW203*CW204)))))))</f>
        <v>#DIV/0!</v>
      </c>
      <c r="CX176" s="134" t="e">
        <f>IF('Feed Inputs'!CX4="Estimated ADFI", 'Feed Inputs'!CX33, IF(AND('Feed Inputs'!CX8="No",('Feed Inputs'!CX7="No")), ((((('Feed Inputs'!CX38/7)*365.25)*2000)-(CX166))/((CX177*CX178)+(CX190*CX191)+(CX203*CX204))), IF(AND('Feed Inputs'!CX8="Yes", ('Feed Inputs'!CX7="No")), ((((('Feed Inputs'!CX38/7)*365.25)*2000))/((CX164*CX165)+(CX177*CX178)+(CX190*CX191)+(CX203*CX204))), IF(AND('Feed Inputs'!CX7="Yes", ('Feed Inputs'!CX8="No")), ((((('Feed Inputs'!CX38/7)*365.25)*2000)-(CX166)-(SUM(CX90,CX103,CX116)))/((CX177*CX178)+(CX190*CX191)+(CX203*CX204))), ((((('Feed Inputs'!CX38/7)*365.25)*2000)-(SUM(CX90,CX103,CX116)))/((CX164*CX165)+(CX177*CX178)+(CX190*CX191)+(CX203*CX204)))))))</f>
        <v>#DIV/0!</v>
      </c>
      <c r="CY176" s="134" t="e">
        <f>IF('Feed Inputs'!CY4="Estimated ADFI", 'Feed Inputs'!CY33, IF(AND('Feed Inputs'!CY8="No",('Feed Inputs'!CY7="No")), ((((('Feed Inputs'!CY38/7)*365.25)*2000)-(CY166))/((CY177*CY178)+(CY190*CY191)+(CY203*CY204))), IF(AND('Feed Inputs'!CY8="Yes", ('Feed Inputs'!CY7="No")), ((((('Feed Inputs'!CY38/7)*365.25)*2000))/((CY164*CY165)+(CY177*CY178)+(CY190*CY191)+(CY203*CY204))), IF(AND('Feed Inputs'!CY7="Yes", ('Feed Inputs'!CY8="No")), ((((('Feed Inputs'!CY38/7)*365.25)*2000)-(CY166)-(SUM(CY90,CY103,CY116)))/((CY177*CY178)+(CY190*CY191)+(CY203*CY204))), ((((('Feed Inputs'!CY38/7)*365.25)*2000)-(SUM(CY90,CY103,CY116)))/((CY164*CY165)+(CY177*CY178)+(CY190*CY191)+(CY203*CY204)))))))</f>
        <v>#DIV/0!</v>
      </c>
      <c r="CZ176" s="134" t="e">
        <f>IF('Feed Inputs'!CZ4="Estimated ADFI", 'Feed Inputs'!CZ33, IF(AND('Feed Inputs'!CZ8="No",('Feed Inputs'!CZ7="No")), ((((('Feed Inputs'!CZ38/7)*365.25)*2000)-(CZ166))/((CZ177*CZ178)+(CZ190*CZ191)+(CZ203*CZ204))), IF(AND('Feed Inputs'!CZ8="Yes", ('Feed Inputs'!CZ7="No")), ((((('Feed Inputs'!CZ38/7)*365.25)*2000))/((CZ164*CZ165)+(CZ177*CZ178)+(CZ190*CZ191)+(CZ203*CZ204))), IF(AND('Feed Inputs'!CZ7="Yes", ('Feed Inputs'!CZ8="No")), ((((('Feed Inputs'!CZ38/7)*365.25)*2000)-(CZ166)-(SUM(CZ90,CZ103,CZ116)))/((CZ177*CZ178)+(CZ190*CZ191)+(CZ203*CZ204))), ((((('Feed Inputs'!CZ38/7)*365.25)*2000)-(SUM(CZ90,CZ103,CZ116)))/((CZ164*CZ165)+(CZ177*CZ178)+(CZ190*CZ191)+(CZ203*CZ204)))))))</f>
        <v>#DIV/0!</v>
      </c>
      <c r="DA176" s="134" t="e">
        <f>IF('Feed Inputs'!DA4="Estimated ADFI", 'Feed Inputs'!DA33, IF(AND('Feed Inputs'!DA8="No",('Feed Inputs'!DA7="No")), ((((('Feed Inputs'!DA38/7)*365.25)*2000)-(DA166))/((DA177*DA178)+(DA190*DA191)+(DA203*DA204))), IF(AND('Feed Inputs'!DA8="Yes", ('Feed Inputs'!DA7="No")), ((((('Feed Inputs'!DA38/7)*365.25)*2000))/((DA164*DA165)+(DA177*DA178)+(DA190*DA191)+(DA203*DA204))), IF(AND('Feed Inputs'!DA7="Yes", ('Feed Inputs'!DA8="No")), ((((('Feed Inputs'!DA38/7)*365.25)*2000)-(DA166)-(SUM(DA90,DA103,DA116)))/((DA177*DA178)+(DA190*DA191)+(DA203*DA204))), ((((('Feed Inputs'!DA38/7)*365.25)*2000)-(SUM(DA90,DA103,DA116)))/((DA164*DA165)+(DA177*DA178)+(DA190*DA191)+(DA203*DA204)))))))</f>
        <v>#DIV/0!</v>
      </c>
      <c r="DB176" s="134" t="e">
        <f>IF('Feed Inputs'!DB4="Estimated ADFI", 'Feed Inputs'!DB33, IF(AND('Feed Inputs'!DB8="No",('Feed Inputs'!DB7="No")), ((((('Feed Inputs'!DB38/7)*365.25)*2000)-(DB166))/((DB177*DB178)+(DB190*DB191)+(DB203*DB204))), IF(AND('Feed Inputs'!DB8="Yes", ('Feed Inputs'!DB7="No")), ((((('Feed Inputs'!DB38/7)*365.25)*2000))/((DB164*DB165)+(DB177*DB178)+(DB190*DB191)+(DB203*DB204))), IF(AND('Feed Inputs'!DB7="Yes", ('Feed Inputs'!DB8="No")), ((((('Feed Inputs'!DB38/7)*365.25)*2000)-(DB166)-(SUM(DB90,DB103,DB116)))/((DB177*DB178)+(DB190*DB191)+(DB203*DB204))), ((((('Feed Inputs'!DB38/7)*365.25)*2000)-(SUM(DB90,DB103,DB116)))/((DB164*DB165)+(DB177*DB178)+(DB190*DB191)+(DB203*DB204)))))))</f>
        <v>#DIV/0!</v>
      </c>
      <c r="DC176" s="134" t="e">
        <f>IF('Feed Inputs'!DC4="Estimated ADFI", 'Feed Inputs'!DC33, IF(AND('Feed Inputs'!DC8="No",('Feed Inputs'!DC7="No")), ((((('Feed Inputs'!DC38/7)*365.25)*2000)-(DC166))/((DC177*DC178)+(DC190*DC191)+(DC203*DC204))), IF(AND('Feed Inputs'!DC8="Yes", ('Feed Inputs'!DC7="No")), ((((('Feed Inputs'!DC38/7)*365.25)*2000))/((DC164*DC165)+(DC177*DC178)+(DC190*DC191)+(DC203*DC204))), IF(AND('Feed Inputs'!DC7="Yes", ('Feed Inputs'!DC8="No")), ((((('Feed Inputs'!DC38/7)*365.25)*2000)-(DC166)-(SUM(DC90,DC103,DC116)))/((DC177*DC178)+(DC190*DC191)+(DC203*DC204))), ((((('Feed Inputs'!DC38/7)*365.25)*2000)-(SUM(DC90,DC103,DC116)))/((DC164*DC165)+(DC177*DC178)+(DC190*DC191)+(DC203*DC204)))))))</f>
        <v>#DIV/0!</v>
      </c>
      <c r="DD176" s="134" t="e">
        <f>IF('Feed Inputs'!DD4="Estimated ADFI", 'Feed Inputs'!DD33, IF(AND('Feed Inputs'!DD8="No",('Feed Inputs'!DD7="No")), ((((('Feed Inputs'!DD38/7)*365.25)*2000)-(DD166))/((DD177*DD178)+(DD190*DD191)+(DD203*DD204))), IF(AND('Feed Inputs'!DD8="Yes", ('Feed Inputs'!DD7="No")), ((((('Feed Inputs'!DD38/7)*365.25)*2000))/((DD164*DD165)+(DD177*DD178)+(DD190*DD191)+(DD203*DD204))), IF(AND('Feed Inputs'!DD7="Yes", ('Feed Inputs'!DD8="No")), ((((('Feed Inputs'!DD38/7)*365.25)*2000)-(DD166)-(SUM(DD90,DD103,DD116)))/((DD177*DD178)+(DD190*DD191)+(DD203*DD204))), ((((('Feed Inputs'!DD38/7)*365.25)*2000)-(SUM(DD90,DD103,DD116)))/((DD164*DD165)+(DD177*DD178)+(DD190*DD191)+(DD203*DD204)))))))</f>
        <v>#DIV/0!</v>
      </c>
      <c r="DE176" s="134" t="e">
        <f>IF('Feed Inputs'!DE4="Estimated ADFI", 'Feed Inputs'!DE33, IF(AND('Feed Inputs'!DE8="No",('Feed Inputs'!DE7="No")), ((((('Feed Inputs'!DE38/7)*365.25)*2000)-(DE166))/((DE177*DE178)+(DE190*DE191)+(DE203*DE204))), IF(AND('Feed Inputs'!DE8="Yes", ('Feed Inputs'!DE7="No")), ((((('Feed Inputs'!DE38/7)*365.25)*2000))/((DE164*DE165)+(DE177*DE178)+(DE190*DE191)+(DE203*DE204))), IF(AND('Feed Inputs'!DE7="Yes", ('Feed Inputs'!DE8="No")), ((((('Feed Inputs'!DE38/7)*365.25)*2000)-(DE166)-(SUM(DE90,DE103,DE116)))/((DE177*DE178)+(DE190*DE191)+(DE203*DE204))), ((((('Feed Inputs'!DE38/7)*365.25)*2000)-(SUM(DE90,DE103,DE116)))/((DE164*DE165)+(DE177*DE178)+(DE190*DE191)+(DE203*DE204)))))))</f>
        <v>#DIV/0!</v>
      </c>
      <c r="DF176" s="134" t="e">
        <f>IF('Feed Inputs'!DF4="Estimated ADFI", 'Feed Inputs'!DF33, IF(AND('Feed Inputs'!DF8="No",('Feed Inputs'!DF7="No")), ((((('Feed Inputs'!DF38/7)*365.25)*2000)-(DF166))/((DF177*DF178)+(DF190*DF191)+(DF203*DF204))), IF(AND('Feed Inputs'!DF8="Yes", ('Feed Inputs'!DF7="No")), ((((('Feed Inputs'!DF38/7)*365.25)*2000))/((DF164*DF165)+(DF177*DF178)+(DF190*DF191)+(DF203*DF204))), IF(AND('Feed Inputs'!DF7="Yes", ('Feed Inputs'!DF8="No")), ((((('Feed Inputs'!DF38/7)*365.25)*2000)-(DF166)-(SUM(DF90,DF103,DF116)))/((DF177*DF178)+(DF190*DF191)+(DF203*DF204))), ((((('Feed Inputs'!DF38/7)*365.25)*2000)-(SUM(DF90,DF103,DF116)))/((DF164*DF165)+(DF177*DF178)+(DF190*DF191)+(DF203*DF204)))))))</f>
        <v>#DIV/0!</v>
      </c>
      <c r="DG176" s="134" t="e">
        <f>IF('Feed Inputs'!DG4="Estimated ADFI", 'Feed Inputs'!DG33, IF(AND('Feed Inputs'!DG8="No",('Feed Inputs'!DG7="No")), ((((('Feed Inputs'!DG38/7)*365.25)*2000)-(DG166))/((DG177*DG178)+(DG190*DG191)+(DG203*DG204))), IF(AND('Feed Inputs'!DG8="Yes", ('Feed Inputs'!DG7="No")), ((((('Feed Inputs'!DG38/7)*365.25)*2000))/((DG164*DG165)+(DG177*DG178)+(DG190*DG191)+(DG203*DG204))), IF(AND('Feed Inputs'!DG7="Yes", ('Feed Inputs'!DG8="No")), ((((('Feed Inputs'!DG38/7)*365.25)*2000)-(DG166)-(SUM(DG90,DG103,DG116)))/((DG177*DG178)+(DG190*DG191)+(DG203*DG204))), ((((('Feed Inputs'!DG38/7)*365.25)*2000)-(SUM(DG90,DG103,DG116)))/((DG164*DG165)+(DG177*DG178)+(DG190*DG191)+(DG203*DG204)))))))</f>
        <v>#DIV/0!</v>
      </c>
      <c r="DH176" s="134" t="e">
        <f>IF('Feed Inputs'!DH4="Estimated ADFI", 'Feed Inputs'!DH33, IF(AND('Feed Inputs'!DH8="No",('Feed Inputs'!DH7="No")), ((((('Feed Inputs'!DH38/7)*365.25)*2000)-(DH166))/((DH177*DH178)+(DH190*DH191)+(DH203*DH204))), IF(AND('Feed Inputs'!DH8="Yes", ('Feed Inputs'!DH7="No")), ((((('Feed Inputs'!DH38/7)*365.25)*2000))/((DH164*DH165)+(DH177*DH178)+(DH190*DH191)+(DH203*DH204))), IF(AND('Feed Inputs'!DH7="Yes", ('Feed Inputs'!DH8="No")), ((((('Feed Inputs'!DH38/7)*365.25)*2000)-(DH166)-(SUM(DH90,DH103,DH116)))/((DH177*DH178)+(DH190*DH191)+(DH203*DH204))), ((((('Feed Inputs'!DH38/7)*365.25)*2000)-(SUM(DH90,DH103,DH116)))/((DH164*DH165)+(DH177*DH178)+(DH190*DH191)+(DH203*DH204)))))))</f>
        <v>#DIV/0!</v>
      </c>
      <c r="DI176" s="134" t="e">
        <f>IF('Feed Inputs'!DI4="Estimated ADFI", 'Feed Inputs'!DI33, IF(AND('Feed Inputs'!DI8="No",('Feed Inputs'!DI7="No")), ((((('Feed Inputs'!DI38/7)*365.25)*2000)-(DI166))/((DI177*DI178)+(DI190*DI191)+(DI203*DI204))), IF(AND('Feed Inputs'!DI8="Yes", ('Feed Inputs'!DI7="No")), ((((('Feed Inputs'!DI38/7)*365.25)*2000))/((DI164*DI165)+(DI177*DI178)+(DI190*DI191)+(DI203*DI204))), IF(AND('Feed Inputs'!DI7="Yes", ('Feed Inputs'!DI8="No")), ((((('Feed Inputs'!DI38/7)*365.25)*2000)-(DI166)-(SUM(DI90,DI103,DI116)))/((DI177*DI178)+(DI190*DI191)+(DI203*DI204))), ((((('Feed Inputs'!DI38/7)*365.25)*2000)-(SUM(DI90,DI103,DI116)))/((DI164*DI165)+(DI177*DI178)+(DI190*DI191)+(DI203*DI204)))))))</f>
        <v>#DIV/0!</v>
      </c>
      <c r="DJ176" s="134" t="e">
        <f>IF('Feed Inputs'!DJ4="Estimated ADFI", 'Feed Inputs'!DJ33, IF(AND('Feed Inputs'!DJ8="No",('Feed Inputs'!DJ7="No")), ((((('Feed Inputs'!DJ38/7)*365.25)*2000)-(DJ166))/((DJ177*DJ178)+(DJ190*DJ191)+(DJ203*DJ204))), IF(AND('Feed Inputs'!DJ8="Yes", ('Feed Inputs'!DJ7="No")), ((((('Feed Inputs'!DJ38/7)*365.25)*2000))/((DJ164*DJ165)+(DJ177*DJ178)+(DJ190*DJ191)+(DJ203*DJ204))), IF(AND('Feed Inputs'!DJ7="Yes", ('Feed Inputs'!DJ8="No")), ((((('Feed Inputs'!DJ38/7)*365.25)*2000)-(DJ166)-(SUM(DJ90,DJ103,DJ116)))/((DJ177*DJ178)+(DJ190*DJ191)+(DJ203*DJ204))), ((((('Feed Inputs'!DJ38/7)*365.25)*2000)-(SUM(DJ90,DJ103,DJ116)))/((DJ164*DJ165)+(DJ177*DJ178)+(DJ190*DJ191)+(DJ203*DJ204)))))))</f>
        <v>#DIV/0!</v>
      </c>
      <c r="DK176" s="134" t="e">
        <f>IF('Feed Inputs'!DK4="Estimated ADFI", 'Feed Inputs'!DK33, IF(AND('Feed Inputs'!DK8="No",('Feed Inputs'!DK7="No")), ((((('Feed Inputs'!DK38/7)*365.25)*2000)-(DK166))/((DK177*DK178)+(DK190*DK191)+(DK203*DK204))), IF(AND('Feed Inputs'!DK8="Yes", ('Feed Inputs'!DK7="No")), ((((('Feed Inputs'!DK38/7)*365.25)*2000))/((DK164*DK165)+(DK177*DK178)+(DK190*DK191)+(DK203*DK204))), IF(AND('Feed Inputs'!DK7="Yes", ('Feed Inputs'!DK8="No")), ((((('Feed Inputs'!DK38/7)*365.25)*2000)-(DK166)-(SUM(DK90,DK103,DK116)))/((DK177*DK178)+(DK190*DK191)+(DK203*DK204))), ((((('Feed Inputs'!DK38/7)*365.25)*2000)-(SUM(DK90,DK103,DK116)))/((DK164*DK165)+(DK177*DK178)+(DK190*DK191)+(DK203*DK204)))))))</f>
        <v>#DIV/0!</v>
      </c>
      <c r="DL176" s="134" t="e">
        <f>IF('Feed Inputs'!DL4="Estimated ADFI", 'Feed Inputs'!DL33, IF(AND('Feed Inputs'!DL8="No",('Feed Inputs'!DL7="No")), ((((('Feed Inputs'!DL38/7)*365.25)*2000)-(DL166))/((DL177*DL178)+(DL190*DL191)+(DL203*DL204))), IF(AND('Feed Inputs'!DL8="Yes", ('Feed Inputs'!DL7="No")), ((((('Feed Inputs'!DL38/7)*365.25)*2000))/((DL164*DL165)+(DL177*DL178)+(DL190*DL191)+(DL203*DL204))), IF(AND('Feed Inputs'!DL7="Yes", ('Feed Inputs'!DL8="No")), ((((('Feed Inputs'!DL38/7)*365.25)*2000)-(DL166)-(SUM(DL90,DL103,DL116)))/((DL177*DL178)+(DL190*DL191)+(DL203*DL204))), ((((('Feed Inputs'!DL38/7)*365.25)*2000)-(SUM(DL90,DL103,DL116)))/((DL164*DL165)+(DL177*DL178)+(DL190*DL191)+(DL203*DL204)))))))</f>
        <v>#DIV/0!</v>
      </c>
      <c r="DM176" s="134" t="e">
        <f>IF('Feed Inputs'!DM4="Estimated ADFI", 'Feed Inputs'!DM33, IF(AND('Feed Inputs'!DM8="No",('Feed Inputs'!DM7="No")), ((((('Feed Inputs'!DM38/7)*365.25)*2000)-(DM166))/((DM177*DM178)+(DM190*DM191)+(DM203*DM204))), IF(AND('Feed Inputs'!DM8="Yes", ('Feed Inputs'!DM7="No")), ((((('Feed Inputs'!DM38/7)*365.25)*2000))/((DM164*DM165)+(DM177*DM178)+(DM190*DM191)+(DM203*DM204))), IF(AND('Feed Inputs'!DM7="Yes", ('Feed Inputs'!DM8="No")), ((((('Feed Inputs'!DM38/7)*365.25)*2000)-(DM166)-(SUM(DM90,DM103,DM116)))/((DM177*DM178)+(DM190*DM191)+(DM203*DM204))), ((((('Feed Inputs'!DM38/7)*365.25)*2000)-(SUM(DM90,DM103,DM116)))/((DM164*DM165)+(DM177*DM178)+(DM190*DM191)+(DM203*DM204)))))))</f>
        <v>#DIV/0!</v>
      </c>
      <c r="DN176" s="134" t="e">
        <f>IF('Feed Inputs'!DN4="Estimated ADFI", 'Feed Inputs'!DN33, IF(AND('Feed Inputs'!DN8="No",('Feed Inputs'!DN7="No")), ((((('Feed Inputs'!DN38/7)*365.25)*2000)-(DN166))/((DN177*DN178)+(DN190*DN191)+(DN203*DN204))), IF(AND('Feed Inputs'!DN8="Yes", ('Feed Inputs'!DN7="No")), ((((('Feed Inputs'!DN38/7)*365.25)*2000))/((DN164*DN165)+(DN177*DN178)+(DN190*DN191)+(DN203*DN204))), IF(AND('Feed Inputs'!DN7="Yes", ('Feed Inputs'!DN8="No")), ((((('Feed Inputs'!DN38/7)*365.25)*2000)-(DN166)-(SUM(DN90,DN103,DN116)))/((DN177*DN178)+(DN190*DN191)+(DN203*DN204))), ((((('Feed Inputs'!DN38/7)*365.25)*2000)-(SUM(DN90,DN103,DN116)))/((DN164*DN165)+(DN177*DN178)+(DN190*DN191)+(DN203*DN204)))))))</f>
        <v>#DIV/0!</v>
      </c>
      <c r="DO176" s="134" t="e">
        <f>IF('Feed Inputs'!DO4="Estimated ADFI", 'Feed Inputs'!DO33, IF(AND('Feed Inputs'!DO8="No",('Feed Inputs'!DO7="No")), ((((('Feed Inputs'!DO38/7)*365.25)*2000)-(DO166))/((DO177*DO178)+(DO190*DO191)+(DO203*DO204))), IF(AND('Feed Inputs'!DO8="Yes", ('Feed Inputs'!DO7="No")), ((((('Feed Inputs'!DO38/7)*365.25)*2000))/((DO164*DO165)+(DO177*DO178)+(DO190*DO191)+(DO203*DO204))), IF(AND('Feed Inputs'!DO7="Yes", ('Feed Inputs'!DO8="No")), ((((('Feed Inputs'!DO38/7)*365.25)*2000)-(DO166)-(SUM(DO90,DO103,DO116)))/((DO177*DO178)+(DO190*DO191)+(DO203*DO204))), ((((('Feed Inputs'!DO38/7)*365.25)*2000)-(SUM(DO90,DO103,DO116)))/((DO164*DO165)+(DO177*DO178)+(DO190*DO191)+(DO203*DO204)))))))</f>
        <v>#DIV/0!</v>
      </c>
      <c r="DP176" s="134" t="e">
        <f>IF('Feed Inputs'!DP4="Estimated ADFI", 'Feed Inputs'!DP33, IF(AND('Feed Inputs'!DP8="No",('Feed Inputs'!DP7="No")), ((((('Feed Inputs'!DP38/7)*365.25)*2000)-(DP166))/((DP177*DP178)+(DP190*DP191)+(DP203*DP204))), IF(AND('Feed Inputs'!DP8="Yes", ('Feed Inputs'!DP7="No")), ((((('Feed Inputs'!DP38/7)*365.25)*2000))/((DP164*DP165)+(DP177*DP178)+(DP190*DP191)+(DP203*DP204))), IF(AND('Feed Inputs'!DP7="Yes", ('Feed Inputs'!DP8="No")), ((((('Feed Inputs'!DP38/7)*365.25)*2000)-(DP166)-(SUM(DP90,DP103,DP116)))/((DP177*DP178)+(DP190*DP191)+(DP203*DP204))), ((((('Feed Inputs'!DP38/7)*365.25)*2000)-(SUM(DP90,DP103,DP116)))/((DP164*DP165)+(DP177*DP178)+(DP190*DP191)+(DP203*DP204)))))))</f>
        <v>#DIV/0!</v>
      </c>
      <c r="DQ176" s="134" t="e">
        <f>IF('Feed Inputs'!DQ4="Estimated ADFI", 'Feed Inputs'!DQ33, IF(AND('Feed Inputs'!DQ8="No",('Feed Inputs'!DQ7="No")), ((((('Feed Inputs'!DQ38/7)*365.25)*2000)-(DQ166))/((DQ177*DQ178)+(DQ190*DQ191)+(DQ203*DQ204))), IF(AND('Feed Inputs'!DQ8="Yes", ('Feed Inputs'!DQ7="No")), ((((('Feed Inputs'!DQ38/7)*365.25)*2000))/((DQ164*DQ165)+(DQ177*DQ178)+(DQ190*DQ191)+(DQ203*DQ204))), IF(AND('Feed Inputs'!DQ7="Yes", ('Feed Inputs'!DQ8="No")), ((((('Feed Inputs'!DQ38/7)*365.25)*2000)-(DQ166)-(SUM(DQ90,DQ103,DQ116)))/((DQ177*DQ178)+(DQ190*DQ191)+(DQ203*DQ204))), ((((('Feed Inputs'!DQ38/7)*365.25)*2000)-(SUM(DQ90,DQ103,DQ116)))/((DQ164*DQ165)+(DQ177*DQ178)+(DQ190*DQ191)+(DQ203*DQ204)))))))</f>
        <v>#DIV/0!</v>
      </c>
      <c r="DR176" s="134" t="e">
        <f>IF('Feed Inputs'!DR4="Estimated ADFI", 'Feed Inputs'!DR33, IF(AND('Feed Inputs'!DR8="No",('Feed Inputs'!DR7="No")), ((((('Feed Inputs'!DR38/7)*365.25)*2000)-(DR166))/((DR177*DR178)+(DR190*DR191)+(DR203*DR204))), IF(AND('Feed Inputs'!DR8="Yes", ('Feed Inputs'!DR7="No")), ((((('Feed Inputs'!DR38/7)*365.25)*2000))/((DR164*DR165)+(DR177*DR178)+(DR190*DR191)+(DR203*DR204))), IF(AND('Feed Inputs'!DR7="Yes", ('Feed Inputs'!DR8="No")), ((((('Feed Inputs'!DR38/7)*365.25)*2000)-(DR166)-(SUM(DR90,DR103,DR116)))/((DR177*DR178)+(DR190*DR191)+(DR203*DR204))), ((((('Feed Inputs'!DR38/7)*365.25)*2000)-(SUM(DR90,DR103,DR116)))/((DR164*DR165)+(DR177*DR178)+(DR190*DR191)+(DR203*DR204)))))))</f>
        <v>#DIV/0!</v>
      </c>
      <c r="DS176" s="134" t="e">
        <f>IF('Feed Inputs'!DS4="Estimated ADFI", 'Feed Inputs'!DS33, IF(AND('Feed Inputs'!DS8="No",('Feed Inputs'!DS7="No")), ((((('Feed Inputs'!DS38/7)*365.25)*2000)-(DS166))/((DS177*DS178)+(DS190*DS191)+(DS203*DS204))), IF(AND('Feed Inputs'!DS8="Yes", ('Feed Inputs'!DS7="No")), ((((('Feed Inputs'!DS38/7)*365.25)*2000))/((DS164*DS165)+(DS177*DS178)+(DS190*DS191)+(DS203*DS204))), IF(AND('Feed Inputs'!DS7="Yes", ('Feed Inputs'!DS8="No")), ((((('Feed Inputs'!DS38/7)*365.25)*2000)-(DS166)-(SUM(DS90,DS103,DS116)))/((DS177*DS178)+(DS190*DS191)+(DS203*DS204))), ((((('Feed Inputs'!DS38/7)*365.25)*2000)-(SUM(DS90,DS103,DS116)))/((DS164*DS165)+(DS177*DS178)+(DS190*DS191)+(DS203*DS204)))))))</f>
        <v>#DIV/0!</v>
      </c>
      <c r="DT176" s="134" t="e">
        <f>IF('Feed Inputs'!DT4="Estimated ADFI", 'Feed Inputs'!DT33, IF(AND('Feed Inputs'!DT8="No",('Feed Inputs'!DT7="No")), ((((('Feed Inputs'!DT38/7)*365.25)*2000)-(DT166))/((DT177*DT178)+(DT190*DT191)+(DT203*DT204))), IF(AND('Feed Inputs'!DT8="Yes", ('Feed Inputs'!DT7="No")), ((((('Feed Inputs'!DT38/7)*365.25)*2000))/((DT164*DT165)+(DT177*DT178)+(DT190*DT191)+(DT203*DT204))), IF(AND('Feed Inputs'!DT7="Yes", ('Feed Inputs'!DT8="No")), ((((('Feed Inputs'!DT38/7)*365.25)*2000)-(DT166)-(SUM(DT90,DT103,DT116)))/((DT177*DT178)+(DT190*DT191)+(DT203*DT204))), ((((('Feed Inputs'!DT38/7)*365.25)*2000)-(SUM(DT90,DT103,DT116)))/((DT164*DT165)+(DT177*DT178)+(DT190*DT191)+(DT203*DT204)))))))</f>
        <v>#DIV/0!</v>
      </c>
      <c r="DU176" s="134" t="e">
        <f>IF('Feed Inputs'!DU4="Estimated ADFI", 'Feed Inputs'!DU33, IF(AND('Feed Inputs'!DU8="No",('Feed Inputs'!DU7="No")), ((((('Feed Inputs'!DU38/7)*365.25)*2000)-(DU166))/((DU177*DU178)+(DU190*DU191)+(DU203*DU204))), IF(AND('Feed Inputs'!DU8="Yes", ('Feed Inputs'!DU7="No")), ((((('Feed Inputs'!DU38/7)*365.25)*2000))/((DU164*DU165)+(DU177*DU178)+(DU190*DU191)+(DU203*DU204))), IF(AND('Feed Inputs'!DU7="Yes", ('Feed Inputs'!DU8="No")), ((((('Feed Inputs'!DU38/7)*365.25)*2000)-(DU166)-(SUM(DU90,DU103,DU116)))/((DU177*DU178)+(DU190*DU191)+(DU203*DU204))), ((((('Feed Inputs'!DU38/7)*365.25)*2000)-(SUM(DU90,DU103,DU116)))/((DU164*DU165)+(DU177*DU178)+(DU190*DU191)+(DU203*DU204)))))))</f>
        <v>#DIV/0!</v>
      </c>
      <c r="DV176" s="134" t="e">
        <f>IF('Feed Inputs'!DV4="Estimated ADFI", 'Feed Inputs'!DV33, IF(AND('Feed Inputs'!DV8="No",('Feed Inputs'!DV7="No")), ((((('Feed Inputs'!DV38/7)*365.25)*2000)-(DV166))/((DV177*DV178)+(DV190*DV191)+(DV203*DV204))), IF(AND('Feed Inputs'!DV8="Yes", ('Feed Inputs'!DV7="No")), ((((('Feed Inputs'!DV38/7)*365.25)*2000))/((DV164*DV165)+(DV177*DV178)+(DV190*DV191)+(DV203*DV204))), IF(AND('Feed Inputs'!DV7="Yes", ('Feed Inputs'!DV8="No")), ((((('Feed Inputs'!DV38/7)*365.25)*2000)-(DV166)-(SUM(DV90,DV103,DV116)))/((DV177*DV178)+(DV190*DV191)+(DV203*DV204))), ((((('Feed Inputs'!DV38/7)*365.25)*2000)-(SUM(DV90,DV103,DV116)))/((DV164*DV165)+(DV177*DV178)+(DV190*DV191)+(DV203*DV204)))))))</f>
        <v>#DIV/0!</v>
      </c>
      <c r="DW176" s="134" t="e">
        <f>IF('Feed Inputs'!DW4="Estimated ADFI", 'Feed Inputs'!DW33, IF(AND('Feed Inputs'!DW8="No",('Feed Inputs'!DW7="No")), ((((('Feed Inputs'!DW38/7)*365.25)*2000)-(DW166))/((DW177*DW178)+(DW190*DW191)+(DW203*DW204))), IF(AND('Feed Inputs'!DW8="Yes", ('Feed Inputs'!DW7="No")), ((((('Feed Inputs'!DW38/7)*365.25)*2000))/((DW164*DW165)+(DW177*DW178)+(DW190*DW191)+(DW203*DW204))), IF(AND('Feed Inputs'!DW7="Yes", ('Feed Inputs'!DW8="No")), ((((('Feed Inputs'!DW38/7)*365.25)*2000)-(DW166)-(SUM(DW90,DW103,DW116)))/((DW177*DW178)+(DW190*DW191)+(DW203*DW204))), ((((('Feed Inputs'!DW38/7)*365.25)*2000)-(SUM(DW90,DW103,DW116)))/((DW164*DW165)+(DW177*DW178)+(DW190*DW191)+(DW203*DW204)))))))</f>
        <v>#DIV/0!</v>
      </c>
      <c r="DX176" s="134" t="e">
        <f>IF('Feed Inputs'!DX4="Estimated ADFI", 'Feed Inputs'!DX33, IF(AND('Feed Inputs'!DX8="No",('Feed Inputs'!DX7="No")), ((((('Feed Inputs'!DX38/7)*365.25)*2000)-(DX166))/((DX177*DX178)+(DX190*DX191)+(DX203*DX204))), IF(AND('Feed Inputs'!DX8="Yes", ('Feed Inputs'!DX7="No")), ((((('Feed Inputs'!DX38/7)*365.25)*2000))/((DX164*DX165)+(DX177*DX178)+(DX190*DX191)+(DX203*DX204))), IF(AND('Feed Inputs'!DX7="Yes", ('Feed Inputs'!DX8="No")), ((((('Feed Inputs'!DX38/7)*365.25)*2000)-(DX166)-(SUM(DX90,DX103,DX116)))/((DX177*DX178)+(DX190*DX191)+(DX203*DX204))), ((((('Feed Inputs'!DX38/7)*365.25)*2000)-(SUM(DX90,DX103,DX116)))/((DX164*DX165)+(DX177*DX178)+(DX190*DX191)+(DX203*DX204)))))))</f>
        <v>#DIV/0!</v>
      </c>
      <c r="DY176" s="134" t="e">
        <f>IF('Feed Inputs'!DY4="Estimated ADFI", 'Feed Inputs'!DY33, IF(AND('Feed Inputs'!DY8="No",('Feed Inputs'!DY7="No")), ((((('Feed Inputs'!DY38/7)*365.25)*2000)-(DY166))/((DY177*DY178)+(DY190*DY191)+(DY203*DY204))), IF(AND('Feed Inputs'!DY8="Yes", ('Feed Inputs'!DY7="No")), ((((('Feed Inputs'!DY38/7)*365.25)*2000))/((DY164*DY165)+(DY177*DY178)+(DY190*DY191)+(DY203*DY204))), IF(AND('Feed Inputs'!DY7="Yes", ('Feed Inputs'!DY8="No")), ((((('Feed Inputs'!DY38/7)*365.25)*2000)-(DY166)-(SUM(DY90,DY103,DY116)))/((DY177*DY178)+(DY190*DY191)+(DY203*DY204))), ((((('Feed Inputs'!DY38/7)*365.25)*2000)-(SUM(DY90,DY103,DY116)))/((DY164*DY165)+(DY177*DY178)+(DY190*DY191)+(DY203*DY204)))))))</f>
        <v>#DIV/0!</v>
      </c>
      <c r="DZ176" s="134" t="e">
        <f>IF('Feed Inputs'!DZ4="Estimated ADFI", 'Feed Inputs'!DZ33, IF(AND('Feed Inputs'!DZ8="No",('Feed Inputs'!DZ7="No")), ((((('Feed Inputs'!DZ38/7)*365.25)*2000)-(DZ166))/((DZ177*DZ178)+(DZ190*DZ191)+(DZ203*DZ204))), IF(AND('Feed Inputs'!DZ8="Yes", ('Feed Inputs'!DZ7="No")), ((((('Feed Inputs'!DZ38/7)*365.25)*2000))/((DZ164*DZ165)+(DZ177*DZ178)+(DZ190*DZ191)+(DZ203*DZ204))), IF(AND('Feed Inputs'!DZ7="Yes", ('Feed Inputs'!DZ8="No")), ((((('Feed Inputs'!DZ38/7)*365.25)*2000)-(DZ166)-(SUM(DZ90,DZ103,DZ116)))/((DZ177*DZ178)+(DZ190*DZ191)+(DZ203*DZ204))), ((((('Feed Inputs'!DZ38/7)*365.25)*2000)-(SUM(DZ90,DZ103,DZ116)))/((DZ164*DZ165)+(DZ177*DZ178)+(DZ190*DZ191)+(DZ203*DZ204)))))))</f>
        <v>#DIV/0!</v>
      </c>
      <c r="EA176" s="134" t="e">
        <f>IF('Feed Inputs'!EA4="Estimated ADFI", 'Feed Inputs'!EA33, IF(AND('Feed Inputs'!EA8="No",('Feed Inputs'!EA7="No")), ((((('Feed Inputs'!EA38/7)*365.25)*2000)-(EA166))/((EA177*EA178)+(EA190*EA191)+(EA203*EA204))), IF(AND('Feed Inputs'!EA8="Yes", ('Feed Inputs'!EA7="No")), ((((('Feed Inputs'!EA38/7)*365.25)*2000))/((EA164*EA165)+(EA177*EA178)+(EA190*EA191)+(EA203*EA204))), IF(AND('Feed Inputs'!EA7="Yes", ('Feed Inputs'!EA8="No")), ((((('Feed Inputs'!EA38/7)*365.25)*2000)-(EA166)-(SUM(EA90,EA103,EA116)))/((EA177*EA178)+(EA190*EA191)+(EA203*EA204))), ((((('Feed Inputs'!EA38/7)*365.25)*2000)-(SUM(EA90,EA103,EA116)))/((EA164*EA165)+(EA177*EA178)+(EA190*EA191)+(EA203*EA204)))))))</f>
        <v>#DIV/0!</v>
      </c>
      <c r="EB176" s="134" t="e">
        <f>IF('Feed Inputs'!EB4="Estimated ADFI", 'Feed Inputs'!EB33, IF(AND('Feed Inputs'!EB8="No",('Feed Inputs'!EB7="No")), ((((('Feed Inputs'!EB38/7)*365.25)*2000)-(EB166))/((EB177*EB178)+(EB190*EB191)+(EB203*EB204))), IF(AND('Feed Inputs'!EB8="Yes", ('Feed Inputs'!EB7="No")), ((((('Feed Inputs'!EB38/7)*365.25)*2000))/((EB164*EB165)+(EB177*EB178)+(EB190*EB191)+(EB203*EB204))), IF(AND('Feed Inputs'!EB7="Yes", ('Feed Inputs'!EB8="No")), ((((('Feed Inputs'!EB38/7)*365.25)*2000)-(EB166)-(SUM(EB90,EB103,EB116)))/((EB177*EB178)+(EB190*EB191)+(EB203*EB204))), ((((('Feed Inputs'!EB38/7)*365.25)*2000)-(SUM(EB90,EB103,EB116)))/((EB164*EB165)+(EB177*EB178)+(EB190*EB191)+(EB203*EB204)))))))</f>
        <v>#DIV/0!</v>
      </c>
      <c r="EC176" s="134" t="e">
        <f>IF('Feed Inputs'!EC4="Estimated ADFI", 'Feed Inputs'!EC33, IF(AND('Feed Inputs'!EC8="No",('Feed Inputs'!EC7="No")), ((((('Feed Inputs'!EC38/7)*365.25)*2000)-(EC166))/((EC177*EC178)+(EC190*EC191)+(EC203*EC204))), IF(AND('Feed Inputs'!EC8="Yes", ('Feed Inputs'!EC7="No")), ((((('Feed Inputs'!EC38/7)*365.25)*2000))/((EC164*EC165)+(EC177*EC178)+(EC190*EC191)+(EC203*EC204))), IF(AND('Feed Inputs'!EC7="Yes", ('Feed Inputs'!EC8="No")), ((((('Feed Inputs'!EC38/7)*365.25)*2000)-(EC166)-(SUM(EC90,EC103,EC116)))/((EC177*EC178)+(EC190*EC191)+(EC203*EC204))), ((((('Feed Inputs'!EC38/7)*365.25)*2000)-(SUM(EC90,EC103,EC116)))/((EC164*EC165)+(EC177*EC178)+(EC190*EC191)+(EC203*EC204)))))))</f>
        <v>#DIV/0!</v>
      </c>
      <c r="ED176" s="134" t="e">
        <f>IF('Feed Inputs'!ED4="Estimated ADFI", 'Feed Inputs'!ED33, IF(AND('Feed Inputs'!ED8="No",('Feed Inputs'!ED7="No")), ((((('Feed Inputs'!ED38/7)*365.25)*2000)-(ED166))/((ED177*ED178)+(ED190*ED191)+(ED203*ED204))), IF(AND('Feed Inputs'!ED8="Yes", ('Feed Inputs'!ED7="No")), ((((('Feed Inputs'!ED38/7)*365.25)*2000))/((ED164*ED165)+(ED177*ED178)+(ED190*ED191)+(ED203*ED204))), IF(AND('Feed Inputs'!ED7="Yes", ('Feed Inputs'!ED8="No")), ((((('Feed Inputs'!ED38/7)*365.25)*2000)-(ED166)-(SUM(ED90,ED103,ED116)))/((ED177*ED178)+(ED190*ED191)+(ED203*ED204))), ((((('Feed Inputs'!ED38/7)*365.25)*2000)-(SUM(ED90,ED103,ED116)))/((ED164*ED165)+(ED177*ED178)+(ED190*ED191)+(ED203*ED204)))))))</f>
        <v>#DIV/0!</v>
      </c>
      <c r="EE176" s="134" t="e">
        <f>IF('Feed Inputs'!EE4="Estimated ADFI", 'Feed Inputs'!EE33, IF(AND('Feed Inputs'!EE8="No",('Feed Inputs'!EE7="No")), ((((('Feed Inputs'!EE38/7)*365.25)*2000)-(EE166))/((EE177*EE178)+(EE190*EE191)+(EE203*EE204))), IF(AND('Feed Inputs'!EE8="Yes", ('Feed Inputs'!EE7="No")), ((((('Feed Inputs'!EE38/7)*365.25)*2000))/((EE164*EE165)+(EE177*EE178)+(EE190*EE191)+(EE203*EE204))), IF(AND('Feed Inputs'!EE7="Yes", ('Feed Inputs'!EE8="No")), ((((('Feed Inputs'!EE38/7)*365.25)*2000)-(EE166)-(SUM(EE90,EE103,EE116)))/((EE177*EE178)+(EE190*EE191)+(EE203*EE204))), ((((('Feed Inputs'!EE38/7)*365.25)*2000)-(SUM(EE90,EE103,EE116)))/((EE164*EE165)+(EE177*EE178)+(EE190*EE191)+(EE203*EE204)))))))</f>
        <v>#DIV/0!</v>
      </c>
      <c r="EF176" s="134" t="e">
        <f>IF('Feed Inputs'!EF4="Estimated ADFI", 'Feed Inputs'!EF33, IF(AND('Feed Inputs'!EF8="No",('Feed Inputs'!EF7="No")), ((((('Feed Inputs'!EF38/7)*365.25)*2000)-(EF166))/((EF177*EF178)+(EF190*EF191)+(EF203*EF204))), IF(AND('Feed Inputs'!EF8="Yes", ('Feed Inputs'!EF7="No")), ((((('Feed Inputs'!EF38/7)*365.25)*2000))/((EF164*EF165)+(EF177*EF178)+(EF190*EF191)+(EF203*EF204))), IF(AND('Feed Inputs'!EF7="Yes", ('Feed Inputs'!EF8="No")), ((((('Feed Inputs'!EF38/7)*365.25)*2000)-(EF166)-(SUM(EF90,EF103,EF116)))/((EF177*EF178)+(EF190*EF191)+(EF203*EF204))), ((((('Feed Inputs'!EF38/7)*365.25)*2000)-(SUM(EF90,EF103,EF116)))/((EF164*EF165)+(EF177*EF178)+(EF190*EF191)+(EF203*EF204)))))))</f>
        <v>#DIV/0!</v>
      </c>
      <c r="EG176" s="134" t="e">
        <f>IF('Feed Inputs'!EG4="Estimated ADFI", 'Feed Inputs'!EG33, IF(AND('Feed Inputs'!EG8="No",('Feed Inputs'!EG7="No")), ((((('Feed Inputs'!EG38/7)*365.25)*2000)-(EG166))/((EG177*EG178)+(EG190*EG191)+(EG203*EG204))), IF(AND('Feed Inputs'!EG8="Yes", ('Feed Inputs'!EG7="No")), ((((('Feed Inputs'!EG38/7)*365.25)*2000))/((EG164*EG165)+(EG177*EG178)+(EG190*EG191)+(EG203*EG204))), IF(AND('Feed Inputs'!EG7="Yes", ('Feed Inputs'!EG8="No")), ((((('Feed Inputs'!EG38/7)*365.25)*2000)-(EG166)-(SUM(EG90,EG103,EG116)))/((EG177*EG178)+(EG190*EG191)+(EG203*EG204))), ((((('Feed Inputs'!EG38/7)*365.25)*2000)-(SUM(EG90,EG103,EG116)))/((EG164*EG165)+(EG177*EG178)+(EG190*EG191)+(EG203*EG204)))))))</f>
        <v>#DIV/0!</v>
      </c>
      <c r="EH176" s="134" t="e">
        <f>IF('Feed Inputs'!EH4="Estimated ADFI", 'Feed Inputs'!EH33, IF(AND('Feed Inputs'!EH8="No",('Feed Inputs'!EH7="No")), ((((('Feed Inputs'!EH38/7)*365.25)*2000)-(EH166))/((EH177*EH178)+(EH190*EH191)+(EH203*EH204))), IF(AND('Feed Inputs'!EH8="Yes", ('Feed Inputs'!EH7="No")), ((((('Feed Inputs'!EH38/7)*365.25)*2000))/((EH164*EH165)+(EH177*EH178)+(EH190*EH191)+(EH203*EH204))), IF(AND('Feed Inputs'!EH7="Yes", ('Feed Inputs'!EH8="No")), ((((('Feed Inputs'!EH38/7)*365.25)*2000)-(EH166)-(SUM(EH90,EH103,EH116)))/((EH177*EH178)+(EH190*EH191)+(EH203*EH204))), ((((('Feed Inputs'!EH38/7)*365.25)*2000)-(SUM(EH90,EH103,EH116)))/((EH164*EH165)+(EH177*EH178)+(EH190*EH191)+(EH203*EH204)))))))</f>
        <v>#DIV/0!</v>
      </c>
      <c r="EI176" s="134" t="e">
        <f>IF('Feed Inputs'!EI4="Estimated ADFI", 'Feed Inputs'!EI33, IF(AND('Feed Inputs'!EI8="No",('Feed Inputs'!EI7="No")), ((((('Feed Inputs'!EI38/7)*365.25)*2000)-(EI166))/((EI177*EI178)+(EI190*EI191)+(EI203*EI204))), IF(AND('Feed Inputs'!EI8="Yes", ('Feed Inputs'!EI7="No")), ((((('Feed Inputs'!EI38/7)*365.25)*2000))/((EI164*EI165)+(EI177*EI178)+(EI190*EI191)+(EI203*EI204))), IF(AND('Feed Inputs'!EI7="Yes", ('Feed Inputs'!EI8="No")), ((((('Feed Inputs'!EI38/7)*365.25)*2000)-(EI166)-(SUM(EI90,EI103,EI116)))/((EI177*EI178)+(EI190*EI191)+(EI203*EI204))), ((((('Feed Inputs'!EI38/7)*365.25)*2000)-(SUM(EI90,EI103,EI116)))/((EI164*EI165)+(EI177*EI178)+(EI190*EI191)+(EI203*EI204)))))))</f>
        <v>#DIV/0!</v>
      </c>
      <c r="EJ176" s="134" t="e">
        <f>IF('Feed Inputs'!EJ4="Estimated ADFI", 'Feed Inputs'!EJ33, IF(AND('Feed Inputs'!EJ8="No",('Feed Inputs'!EJ7="No")), ((((('Feed Inputs'!EJ38/7)*365.25)*2000)-(EJ166))/((EJ177*EJ178)+(EJ190*EJ191)+(EJ203*EJ204))), IF(AND('Feed Inputs'!EJ8="Yes", ('Feed Inputs'!EJ7="No")), ((((('Feed Inputs'!EJ38/7)*365.25)*2000))/((EJ164*EJ165)+(EJ177*EJ178)+(EJ190*EJ191)+(EJ203*EJ204))), IF(AND('Feed Inputs'!EJ7="Yes", ('Feed Inputs'!EJ8="No")), ((((('Feed Inputs'!EJ38/7)*365.25)*2000)-(EJ166)-(SUM(EJ90,EJ103,EJ116)))/((EJ177*EJ178)+(EJ190*EJ191)+(EJ203*EJ204))), ((((('Feed Inputs'!EJ38/7)*365.25)*2000)-(SUM(EJ90,EJ103,EJ116)))/((EJ164*EJ165)+(EJ177*EJ178)+(EJ190*EJ191)+(EJ203*EJ204)))))))</f>
        <v>#DIV/0!</v>
      </c>
      <c r="EK176" s="134" t="e">
        <f>IF('Feed Inputs'!EK4="Estimated ADFI", 'Feed Inputs'!EK33, IF(AND('Feed Inputs'!EK8="No",('Feed Inputs'!EK7="No")), ((((('Feed Inputs'!EK38/7)*365.25)*2000)-(EK166))/((EK177*EK178)+(EK190*EK191)+(EK203*EK204))), IF(AND('Feed Inputs'!EK8="Yes", ('Feed Inputs'!EK7="No")), ((((('Feed Inputs'!EK38/7)*365.25)*2000))/((EK164*EK165)+(EK177*EK178)+(EK190*EK191)+(EK203*EK204))), IF(AND('Feed Inputs'!EK7="Yes", ('Feed Inputs'!EK8="No")), ((((('Feed Inputs'!EK38/7)*365.25)*2000)-(EK166)-(SUM(EK90,EK103,EK116)))/((EK177*EK178)+(EK190*EK191)+(EK203*EK204))), ((((('Feed Inputs'!EK38/7)*365.25)*2000)-(SUM(EK90,EK103,EK116)))/((EK164*EK165)+(EK177*EK178)+(EK190*EK191)+(EK203*EK204)))))))</f>
        <v>#DIV/0!</v>
      </c>
      <c r="EL176" s="134" t="e">
        <f>IF('Feed Inputs'!EL4="Estimated ADFI", 'Feed Inputs'!EL33, IF(AND('Feed Inputs'!EL8="No",('Feed Inputs'!EL7="No")), ((((('Feed Inputs'!EL38/7)*365.25)*2000)-(EL166))/((EL177*EL178)+(EL190*EL191)+(EL203*EL204))), IF(AND('Feed Inputs'!EL8="Yes", ('Feed Inputs'!EL7="No")), ((((('Feed Inputs'!EL38/7)*365.25)*2000))/((EL164*EL165)+(EL177*EL178)+(EL190*EL191)+(EL203*EL204))), IF(AND('Feed Inputs'!EL7="Yes", ('Feed Inputs'!EL8="No")), ((((('Feed Inputs'!EL38/7)*365.25)*2000)-(EL166)-(SUM(EL90,EL103,EL116)))/((EL177*EL178)+(EL190*EL191)+(EL203*EL204))), ((((('Feed Inputs'!EL38/7)*365.25)*2000)-(SUM(EL90,EL103,EL116)))/((EL164*EL165)+(EL177*EL178)+(EL190*EL191)+(EL203*EL204)))))))</f>
        <v>#DIV/0!</v>
      </c>
      <c r="EM176" s="134" t="e">
        <f>IF('Feed Inputs'!EM4="Estimated ADFI", 'Feed Inputs'!EM33, IF(AND('Feed Inputs'!EM8="No",('Feed Inputs'!EM7="No")), ((((('Feed Inputs'!EM38/7)*365.25)*2000)-(EM166))/((EM177*EM178)+(EM190*EM191)+(EM203*EM204))), IF(AND('Feed Inputs'!EM8="Yes", ('Feed Inputs'!EM7="No")), ((((('Feed Inputs'!EM38/7)*365.25)*2000))/((EM164*EM165)+(EM177*EM178)+(EM190*EM191)+(EM203*EM204))), IF(AND('Feed Inputs'!EM7="Yes", ('Feed Inputs'!EM8="No")), ((((('Feed Inputs'!EM38/7)*365.25)*2000)-(EM166)-(SUM(EM90,EM103,EM116)))/((EM177*EM178)+(EM190*EM191)+(EM203*EM204))), ((((('Feed Inputs'!EM38/7)*365.25)*2000)-(SUM(EM90,EM103,EM116)))/((EM164*EM165)+(EM177*EM178)+(EM190*EM191)+(EM203*EM204)))))))</f>
        <v>#DIV/0!</v>
      </c>
      <c r="EN176" s="134" t="e">
        <f>IF('Feed Inputs'!EN4="Estimated ADFI", 'Feed Inputs'!EN33, IF(AND('Feed Inputs'!EN8="No",('Feed Inputs'!EN7="No")), ((((('Feed Inputs'!EN38/7)*365.25)*2000)-(EN166))/((EN177*EN178)+(EN190*EN191)+(EN203*EN204))), IF(AND('Feed Inputs'!EN8="Yes", ('Feed Inputs'!EN7="No")), ((((('Feed Inputs'!EN38/7)*365.25)*2000))/((EN164*EN165)+(EN177*EN178)+(EN190*EN191)+(EN203*EN204))), IF(AND('Feed Inputs'!EN7="Yes", ('Feed Inputs'!EN8="No")), ((((('Feed Inputs'!EN38/7)*365.25)*2000)-(EN166)-(SUM(EN90,EN103,EN116)))/((EN177*EN178)+(EN190*EN191)+(EN203*EN204))), ((((('Feed Inputs'!EN38/7)*365.25)*2000)-(SUM(EN90,EN103,EN116)))/((EN164*EN165)+(EN177*EN178)+(EN190*EN191)+(EN203*EN204)))))))</f>
        <v>#DIV/0!</v>
      </c>
      <c r="EO176" s="134" t="e">
        <f>IF('Feed Inputs'!EO4="Estimated ADFI", 'Feed Inputs'!EO33, IF(AND('Feed Inputs'!EO8="No",('Feed Inputs'!EO7="No")), ((((('Feed Inputs'!EO38/7)*365.25)*2000)-(EO166))/((EO177*EO178)+(EO190*EO191)+(EO203*EO204))), IF(AND('Feed Inputs'!EO8="Yes", ('Feed Inputs'!EO7="No")), ((((('Feed Inputs'!EO38/7)*365.25)*2000))/((EO164*EO165)+(EO177*EO178)+(EO190*EO191)+(EO203*EO204))), IF(AND('Feed Inputs'!EO7="Yes", ('Feed Inputs'!EO8="No")), ((((('Feed Inputs'!EO38/7)*365.25)*2000)-(EO166)-(SUM(EO90,EO103,EO116)))/((EO177*EO178)+(EO190*EO191)+(EO203*EO204))), ((((('Feed Inputs'!EO38/7)*365.25)*2000)-(SUM(EO90,EO103,EO116)))/((EO164*EO165)+(EO177*EO178)+(EO190*EO191)+(EO203*EO204)))))))</f>
        <v>#DIV/0!</v>
      </c>
      <c r="EP176" s="134" t="e">
        <f>IF('Feed Inputs'!EP4="Estimated ADFI", 'Feed Inputs'!EP33, IF(AND('Feed Inputs'!EP8="No",('Feed Inputs'!EP7="No")), ((((('Feed Inputs'!EP38/7)*365.25)*2000)-(EP166))/((EP177*EP178)+(EP190*EP191)+(EP203*EP204))), IF(AND('Feed Inputs'!EP8="Yes", ('Feed Inputs'!EP7="No")), ((((('Feed Inputs'!EP38/7)*365.25)*2000))/((EP164*EP165)+(EP177*EP178)+(EP190*EP191)+(EP203*EP204))), IF(AND('Feed Inputs'!EP7="Yes", ('Feed Inputs'!EP8="No")), ((((('Feed Inputs'!EP38/7)*365.25)*2000)-(EP166)-(SUM(EP90,EP103,EP116)))/((EP177*EP178)+(EP190*EP191)+(EP203*EP204))), ((((('Feed Inputs'!EP38/7)*365.25)*2000)-(SUM(EP90,EP103,EP116)))/((EP164*EP165)+(EP177*EP178)+(EP190*EP191)+(EP203*EP204)))))))</f>
        <v>#DIV/0!</v>
      </c>
      <c r="EQ176" s="134" t="e">
        <f>IF('Feed Inputs'!EQ4="Estimated ADFI", 'Feed Inputs'!EQ33, IF(AND('Feed Inputs'!EQ8="No",('Feed Inputs'!EQ7="No")), ((((('Feed Inputs'!EQ38/7)*365.25)*2000)-(EQ166))/((EQ177*EQ178)+(EQ190*EQ191)+(EQ203*EQ204))), IF(AND('Feed Inputs'!EQ8="Yes", ('Feed Inputs'!EQ7="No")), ((((('Feed Inputs'!EQ38/7)*365.25)*2000))/((EQ164*EQ165)+(EQ177*EQ178)+(EQ190*EQ191)+(EQ203*EQ204))), IF(AND('Feed Inputs'!EQ7="Yes", ('Feed Inputs'!EQ8="No")), ((((('Feed Inputs'!EQ38/7)*365.25)*2000)-(EQ166)-(SUM(EQ90,EQ103,EQ116)))/((EQ177*EQ178)+(EQ190*EQ191)+(EQ203*EQ204))), ((((('Feed Inputs'!EQ38/7)*365.25)*2000)-(SUM(EQ90,EQ103,EQ116)))/((EQ164*EQ165)+(EQ177*EQ178)+(EQ190*EQ191)+(EQ203*EQ204)))))))</f>
        <v>#DIV/0!</v>
      </c>
      <c r="ER176" s="134" t="e">
        <f>IF('Feed Inputs'!ER4="Estimated ADFI", 'Feed Inputs'!ER33, IF(AND('Feed Inputs'!ER8="No",('Feed Inputs'!ER7="No")), ((((('Feed Inputs'!ER38/7)*365.25)*2000)-(ER166))/((ER177*ER178)+(ER190*ER191)+(ER203*ER204))), IF(AND('Feed Inputs'!ER8="Yes", ('Feed Inputs'!ER7="No")), ((((('Feed Inputs'!ER38/7)*365.25)*2000))/((ER164*ER165)+(ER177*ER178)+(ER190*ER191)+(ER203*ER204))), IF(AND('Feed Inputs'!ER7="Yes", ('Feed Inputs'!ER8="No")), ((((('Feed Inputs'!ER38/7)*365.25)*2000)-(ER166)-(SUM(ER90,ER103,ER116)))/((ER177*ER178)+(ER190*ER191)+(ER203*ER204))), ((((('Feed Inputs'!ER38/7)*365.25)*2000)-(SUM(ER90,ER103,ER116)))/((ER164*ER165)+(ER177*ER178)+(ER190*ER191)+(ER203*ER204)))))))</f>
        <v>#DIV/0!</v>
      </c>
      <c r="ES176" s="134" t="e">
        <f>IF('Feed Inputs'!ES4="Estimated ADFI", 'Feed Inputs'!ES33, IF(AND('Feed Inputs'!ES8="No",('Feed Inputs'!ES7="No")), ((((('Feed Inputs'!ES38/7)*365.25)*2000)-(ES166))/((ES177*ES178)+(ES190*ES191)+(ES203*ES204))), IF(AND('Feed Inputs'!ES8="Yes", ('Feed Inputs'!ES7="No")), ((((('Feed Inputs'!ES38/7)*365.25)*2000))/((ES164*ES165)+(ES177*ES178)+(ES190*ES191)+(ES203*ES204))), IF(AND('Feed Inputs'!ES7="Yes", ('Feed Inputs'!ES8="No")), ((((('Feed Inputs'!ES38/7)*365.25)*2000)-(ES166)-(SUM(ES90,ES103,ES116)))/((ES177*ES178)+(ES190*ES191)+(ES203*ES204))), ((((('Feed Inputs'!ES38/7)*365.25)*2000)-(SUM(ES90,ES103,ES116)))/((ES164*ES165)+(ES177*ES178)+(ES190*ES191)+(ES203*ES204)))))))</f>
        <v>#DIV/0!</v>
      </c>
      <c r="ET176" s="134" t="e">
        <f>IF('Feed Inputs'!ET4="Estimated ADFI", 'Feed Inputs'!ET33, IF(AND('Feed Inputs'!ET8="No",('Feed Inputs'!ET7="No")), ((((('Feed Inputs'!ET38/7)*365.25)*2000)-(ET166))/((ET177*ET178)+(ET190*ET191)+(ET203*ET204))), IF(AND('Feed Inputs'!ET8="Yes", ('Feed Inputs'!ET7="No")), ((((('Feed Inputs'!ET38/7)*365.25)*2000))/((ET164*ET165)+(ET177*ET178)+(ET190*ET191)+(ET203*ET204))), IF(AND('Feed Inputs'!ET7="Yes", ('Feed Inputs'!ET8="No")), ((((('Feed Inputs'!ET38/7)*365.25)*2000)-(ET166)-(SUM(ET90,ET103,ET116)))/((ET177*ET178)+(ET190*ET191)+(ET203*ET204))), ((((('Feed Inputs'!ET38/7)*365.25)*2000)-(SUM(ET90,ET103,ET116)))/((ET164*ET165)+(ET177*ET178)+(ET190*ET191)+(ET203*ET204)))))))</f>
        <v>#DIV/0!</v>
      </c>
      <c r="EU176" s="134" t="e">
        <f>IF('Feed Inputs'!EU4="Estimated ADFI", 'Feed Inputs'!EU33, IF(AND('Feed Inputs'!EU8="No",('Feed Inputs'!EU7="No")), ((((('Feed Inputs'!EU38/7)*365.25)*2000)-(EU166))/((EU177*EU178)+(EU190*EU191)+(EU203*EU204))), IF(AND('Feed Inputs'!EU8="Yes", ('Feed Inputs'!EU7="No")), ((((('Feed Inputs'!EU38/7)*365.25)*2000))/((EU164*EU165)+(EU177*EU178)+(EU190*EU191)+(EU203*EU204))), IF(AND('Feed Inputs'!EU7="Yes", ('Feed Inputs'!EU8="No")), ((((('Feed Inputs'!EU38/7)*365.25)*2000)-(EU166)-(SUM(EU90,EU103,EU116)))/((EU177*EU178)+(EU190*EU191)+(EU203*EU204))), ((((('Feed Inputs'!EU38/7)*365.25)*2000)-(SUM(EU90,EU103,EU116)))/((EU164*EU165)+(EU177*EU178)+(EU190*EU191)+(EU203*EU204)))))))</f>
        <v>#DIV/0!</v>
      </c>
      <c r="EV176" s="134" t="e">
        <f>IF('Feed Inputs'!EV4="Estimated ADFI", 'Feed Inputs'!EV33, IF(AND('Feed Inputs'!EV8="No",('Feed Inputs'!EV7="No")), ((((('Feed Inputs'!EV38/7)*365.25)*2000)-(EV166))/((EV177*EV178)+(EV190*EV191)+(EV203*EV204))), IF(AND('Feed Inputs'!EV8="Yes", ('Feed Inputs'!EV7="No")), ((((('Feed Inputs'!EV38/7)*365.25)*2000))/((EV164*EV165)+(EV177*EV178)+(EV190*EV191)+(EV203*EV204))), IF(AND('Feed Inputs'!EV7="Yes", ('Feed Inputs'!EV8="No")), ((((('Feed Inputs'!EV38/7)*365.25)*2000)-(EV166)-(SUM(EV90,EV103,EV116)))/((EV177*EV178)+(EV190*EV191)+(EV203*EV204))), ((((('Feed Inputs'!EV38/7)*365.25)*2000)-(SUM(EV90,EV103,EV116)))/((EV164*EV165)+(EV177*EV178)+(EV190*EV191)+(EV203*EV204)))))))</f>
        <v>#DIV/0!</v>
      </c>
      <c r="EW176" s="134" t="e">
        <f>IF('Feed Inputs'!EW4="Estimated ADFI", 'Feed Inputs'!EW33, IF(AND('Feed Inputs'!EW8="No",('Feed Inputs'!EW7="No")), ((((('Feed Inputs'!EW38/7)*365.25)*2000)-(EW166))/((EW177*EW178)+(EW190*EW191)+(EW203*EW204))), IF(AND('Feed Inputs'!EW8="Yes", ('Feed Inputs'!EW7="No")), ((((('Feed Inputs'!EW38/7)*365.25)*2000))/((EW164*EW165)+(EW177*EW178)+(EW190*EW191)+(EW203*EW204))), IF(AND('Feed Inputs'!EW7="Yes", ('Feed Inputs'!EW8="No")), ((((('Feed Inputs'!EW38/7)*365.25)*2000)-(EW166)-(SUM(EW90,EW103,EW116)))/((EW177*EW178)+(EW190*EW191)+(EW203*EW204))), ((((('Feed Inputs'!EW38/7)*365.25)*2000)-(SUM(EW90,EW103,EW116)))/((EW164*EW165)+(EW177*EW178)+(EW190*EW191)+(EW203*EW204)))))))</f>
        <v>#DIV/0!</v>
      </c>
      <c r="EX176" s="134" t="e">
        <f>IF('Feed Inputs'!EX4="Estimated ADFI", 'Feed Inputs'!EX33, IF(AND('Feed Inputs'!EX8="No",('Feed Inputs'!EX7="No")), ((((('Feed Inputs'!EX38/7)*365.25)*2000)-(EX166))/((EX177*EX178)+(EX190*EX191)+(EX203*EX204))), IF(AND('Feed Inputs'!EX8="Yes", ('Feed Inputs'!EX7="No")), ((((('Feed Inputs'!EX38/7)*365.25)*2000))/((EX164*EX165)+(EX177*EX178)+(EX190*EX191)+(EX203*EX204))), IF(AND('Feed Inputs'!EX7="Yes", ('Feed Inputs'!EX8="No")), ((((('Feed Inputs'!EX38/7)*365.25)*2000)-(EX166)-(SUM(EX90,EX103,EX116)))/((EX177*EX178)+(EX190*EX191)+(EX203*EX204))), ((((('Feed Inputs'!EX38/7)*365.25)*2000)-(SUM(EX90,EX103,EX116)))/((EX164*EX165)+(EX177*EX178)+(EX190*EX191)+(EX203*EX204)))))))</f>
        <v>#DIV/0!</v>
      </c>
      <c r="EY176" s="134" t="e">
        <f>IF('Feed Inputs'!EY4="Estimated ADFI", 'Feed Inputs'!EY33, IF(AND('Feed Inputs'!EY8="No",('Feed Inputs'!EY7="No")), ((((('Feed Inputs'!EY38/7)*365.25)*2000)-(EY166))/((EY177*EY178)+(EY190*EY191)+(EY203*EY204))), IF(AND('Feed Inputs'!EY8="Yes", ('Feed Inputs'!EY7="No")), ((((('Feed Inputs'!EY38/7)*365.25)*2000))/((EY164*EY165)+(EY177*EY178)+(EY190*EY191)+(EY203*EY204))), IF(AND('Feed Inputs'!EY7="Yes", ('Feed Inputs'!EY8="No")), ((((('Feed Inputs'!EY38/7)*365.25)*2000)-(EY166)-(SUM(EY90,EY103,EY116)))/((EY177*EY178)+(EY190*EY191)+(EY203*EY204))), ((((('Feed Inputs'!EY38/7)*365.25)*2000)-(SUM(EY90,EY103,EY116)))/((EY164*EY165)+(EY177*EY178)+(EY190*EY191)+(EY203*EY204)))))))</f>
        <v>#DIV/0!</v>
      </c>
      <c r="EZ176" s="134" t="e">
        <f>IF('Feed Inputs'!EZ4="Estimated ADFI", 'Feed Inputs'!EZ33, IF(AND('Feed Inputs'!EZ8="No",('Feed Inputs'!EZ7="No")), ((((('Feed Inputs'!EZ38/7)*365.25)*2000)-(EZ166))/((EZ177*EZ178)+(EZ190*EZ191)+(EZ203*EZ204))), IF(AND('Feed Inputs'!EZ8="Yes", ('Feed Inputs'!EZ7="No")), ((((('Feed Inputs'!EZ38/7)*365.25)*2000))/((EZ164*EZ165)+(EZ177*EZ178)+(EZ190*EZ191)+(EZ203*EZ204))), IF(AND('Feed Inputs'!EZ7="Yes", ('Feed Inputs'!EZ8="No")), ((((('Feed Inputs'!EZ38/7)*365.25)*2000)-(EZ166)-(SUM(EZ90,EZ103,EZ116)))/((EZ177*EZ178)+(EZ190*EZ191)+(EZ203*EZ204))), ((((('Feed Inputs'!EZ38/7)*365.25)*2000)-(SUM(EZ90,EZ103,EZ116)))/((EZ164*EZ165)+(EZ177*EZ178)+(EZ190*EZ191)+(EZ203*EZ204)))))))</f>
        <v>#DIV/0!</v>
      </c>
      <c r="FA176" s="134" t="e">
        <f>IF('Feed Inputs'!FA4="Estimated ADFI", 'Feed Inputs'!FA33, IF(AND('Feed Inputs'!FA8="No",('Feed Inputs'!FA7="No")), ((((('Feed Inputs'!FA38/7)*365.25)*2000)-(FA166))/((FA177*FA178)+(FA190*FA191)+(FA203*FA204))), IF(AND('Feed Inputs'!FA8="Yes", ('Feed Inputs'!FA7="No")), ((((('Feed Inputs'!FA38/7)*365.25)*2000))/((FA164*FA165)+(FA177*FA178)+(FA190*FA191)+(FA203*FA204))), IF(AND('Feed Inputs'!FA7="Yes", ('Feed Inputs'!FA8="No")), ((((('Feed Inputs'!FA38/7)*365.25)*2000)-(FA166)-(SUM(FA90,FA103,FA116)))/((FA177*FA178)+(FA190*FA191)+(FA203*FA204))), ((((('Feed Inputs'!FA38/7)*365.25)*2000)-(SUM(FA90,FA103,FA116)))/((FA164*FA165)+(FA177*FA178)+(FA190*FA191)+(FA203*FA204)))))))</f>
        <v>#DIV/0!</v>
      </c>
    </row>
    <row r="177" spans="1:157" x14ac:dyDescent="0.25">
      <c r="A177" s="11" t="s">
        <v>9</v>
      </c>
      <c r="B177" s="14" t="e">
        <f>Inputs!B12</f>
        <v>#DIV/0!</v>
      </c>
      <c r="C177" s="14">
        <f>Inputs!C12</f>
        <v>0</v>
      </c>
      <c r="D177" s="14">
        <f>Inputs!D12</f>
        <v>0</v>
      </c>
      <c r="E177" s="14">
        <f>Inputs!E12</f>
        <v>0</v>
      </c>
      <c r="F177" s="14">
        <f>Inputs!F12</f>
        <v>0</v>
      </c>
      <c r="G177" s="14">
        <f>Inputs!G12</f>
        <v>0</v>
      </c>
      <c r="H177" s="14">
        <f>Inputs!H12</f>
        <v>0</v>
      </c>
      <c r="I177" s="14">
        <f>Inputs!I12</f>
        <v>0</v>
      </c>
      <c r="J177" s="14">
        <f>Inputs!J12</f>
        <v>0</v>
      </c>
      <c r="K177" s="14">
        <f>Inputs!K12</f>
        <v>0</v>
      </c>
      <c r="L177" s="14">
        <f>Inputs!L12</f>
        <v>0</v>
      </c>
      <c r="M177" s="14">
        <f>Inputs!M12</f>
        <v>0</v>
      </c>
      <c r="N177" s="14">
        <f>Inputs!N12</f>
        <v>0</v>
      </c>
      <c r="O177" s="14">
        <f>Inputs!O12</f>
        <v>0</v>
      </c>
      <c r="P177" s="14">
        <f>Inputs!P12</f>
        <v>0</v>
      </c>
      <c r="Q177" s="14">
        <f>Inputs!Q12</f>
        <v>0</v>
      </c>
      <c r="R177" s="14">
        <f>Inputs!R12</f>
        <v>0</v>
      </c>
      <c r="S177" s="14">
        <f>Inputs!S12</f>
        <v>0</v>
      </c>
      <c r="T177" s="14">
        <f>Inputs!T12</f>
        <v>0</v>
      </c>
      <c r="U177" s="14">
        <f>Inputs!U12</f>
        <v>0</v>
      </c>
      <c r="V177" s="14">
        <f>Inputs!V12</f>
        <v>0</v>
      </c>
      <c r="W177" s="14">
        <f>Inputs!W12</f>
        <v>0</v>
      </c>
      <c r="X177" s="14">
        <f>Inputs!X12</f>
        <v>0</v>
      </c>
      <c r="Y177" s="14">
        <f>Inputs!Y12</f>
        <v>0</v>
      </c>
      <c r="Z177" s="14">
        <f>Inputs!Z12</f>
        <v>0</v>
      </c>
      <c r="AA177" s="14">
        <f>Inputs!AA12</f>
        <v>0</v>
      </c>
      <c r="AB177" s="14">
        <f>Inputs!AB12</f>
        <v>0</v>
      </c>
      <c r="AC177" s="14">
        <f>Inputs!AC12</f>
        <v>0</v>
      </c>
      <c r="AD177" s="14">
        <f>Inputs!AD12</f>
        <v>0</v>
      </c>
      <c r="AE177" s="14">
        <f>Inputs!AE12</f>
        <v>0</v>
      </c>
      <c r="AF177" s="14">
        <f>Inputs!AF12</f>
        <v>0</v>
      </c>
      <c r="AG177" s="14">
        <f>Inputs!AG12</f>
        <v>0</v>
      </c>
      <c r="AH177" s="14">
        <f>Inputs!AH12</f>
        <v>0</v>
      </c>
      <c r="AI177" s="14">
        <f>Inputs!AI12</f>
        <v>0</v>
      </c>
      <c r="AJ177" s="14">
        <f>Inputs!AJ12</f>
        <v>0</v>
      </c>
      <c r="AK177" s="14">
        <f>Inputs!AK12</f>
        <v>0</v>
      </c>
      <c r="AL177" s="14">
        <f>Inputs!AL12</f>
        <v>0</v>
      </c>
      <c r="AM177" s="14">
        <f>Inputs!AM12</f>
        <v>0</v>
      </c>
      <c r="AN177" s="14">
        <f>Inputs!AN12</f>
        <v>0</v>
      </c>
      <c r="AO177" s="14">
        <f>Inputs!AO12</f>
        <v>0</v>
      </c>
      <c r="AP177" s="14">
        <f>Inputs!AP12</f>
        <v>0</v>
      </c>
      <c r="AQ177" s="14">
        <f>Inputs!AQ12</f>
        <v>0</v>
      </c>
      <c r="AR177" s="14">
        <f>Inputs!AR12</f>
        <v>0</v>
      </c>
      <c r="AS177" s="14">
        <f>Inputs!AS12</f>
        <v>0</v>
      </c>
      <c r="AT177" s="14">
        <f>Inputs!AT12</f>
        <v>0</v>
      </c>
      <c r="AU177" s="14">
        <f>Inputs!AU12</f>
        <v>0</v>
      </c>
      <c r="AV177" s="14">
        <f>Inputs!AV12</f>
        <v>0</v>
      </c>
      <c r="AW177" s="14">
        <f>Inputs!AW12</f>
        <v>0</v>
      </c>
      <c r="AX177" s="14">
        <f>Inputs!AX12</f>
        <v>0</v>
      </c>
      <c r="AY177" s="14">
        <f>Inputs!AY12</f>
        <v>0</v>
      </c>
      <c r="AZ177" s="14">
        <f>Inputs!AZ12</f>
        <v>0</v>
      </c>
      <c r="BA177" s="14">
        <f>Inputs!BA12</f>
        <v>0</v>
      </c>
      <c r="BB177" s="14">
        <f>Inputs!BB12</f>
        <v>0</v>
      </c>
      <c r="BC177" s="14">
        <f>Inputs!BC12</f>
        <v>0</v>
      </c>
      <c r="BD177" s="14">
        <f>Inputs!BD12</f>
        <v>0</v>
      </c>
      <c r="BE177" s="14">
        <f>Inputs!BE12</f>
        <v>0</v>
      </c>
      <c r="BF177" s="14">
        <f>Inputs!BF12</f>
        <v>0</v>
      </c>
      <c r="BG177" s="14">
        <f>Inputs!BG12</f>
        <v>0</v>
      </c>
      <c r="BH177" s="14">
        <f>Inputs!BH12</f>
        <v>0</v>
      </c>
      <c r="BI177" s="14">
        <f>Inputs!BI12</f>
        <v>0</v>
      </c>
      <c r="BJ177" s="14">
        <f>Inputs!BJ12</f>
        <v>0</v>
      </c>
      <c r="BK177" s="14">
        <f>Inputs!BK12</f>
        <v>0</v>
      </c>
      <c r="BL177" s="14">
        <f>Inputs!BL12</f>
        <v>0</v>
      </c>
      <c r="BM177" s="14">
        <f>Inputs!BM12</f>
        <v>0</v>
      </c>
      <c r="BN177" s="14">
        <f>Inputs!BN12</f>
        <v>0</v>
      </c>
      <c r="BO177" s="14">
        <f>Inputs!BO12</f>
        <v>0</v>
      </c>
      <c r="BP177" s="14">
        <f>Inputs!BP12</f>
        <v>0</v>
      </c>
      <c r="BQ177" s="14">
        <f>Inputs!BQ12</f>
        <v>0</v>
      </c>
      <c r="BR177" s="14">
        <f>Inputs!BR12</f>
        <v>0</v>
      </c>
      <c r="BS177" s="14">
        <f>Inputs!BS12</f>
        <v>0</v>
      </c>
      <c r="BT177" s="14">
        <f>Inputs!BT12</f>
        <v>0</v>
      </c>
      <c r="BU177" s="14">
        <f>Inputs!BU12</f>
        <v>0</v>
      </c>
      <c r="BV177" s="14">
        <f>Inputs!BV12</f>
        <v>0</v>
      </c>
      <c r="BW177" s="14">
        <f>Inputs!BW12</f>
        <v>0</v>
      </c>
      <c r="BX177" s="14">
        <f>Inputs!BX12</f>
        <v>0</v>
      </c>
      <c r="BY177" s="14">
        <f>Inputs!BY12</f>
        <v>0</v>
      </c>
      <c r="BZ177" s="14">
        <f>Inputs!BZ12</f>
        <v>0</v>
      </c>
      <c r="CA177" s="14">
        <f>Inputs!CA12</f>
        <v>0</v>
      </c>
      <c r="CB177" s="14">
        <f>Inputs!CB12</f>
        <v>0</v>
      </c>
      <c r="CC177" s="14">
        <f>Inputs!CC12</f>
        <v>0</v>
      </c>
      <c r="CD177" s="14">
        <f>Inputs!CD12</f>
        <v>0</v>
      </c>
      <c r="CE177" s="14">
        <f>Inputs!CE12</f>
        <v>0</v>
      </c>
      <c r="CF177" s="14">
        <f>Inputs!CF12</f>
        <v>0</v>
      </c>
      <c r="CG177" s="14">
        <f>Inputs!CG12</f>
        <v>0</v>
      </c>
      <c r="CH177" s="14">
        <f>Inputs!CH12</f>
        <v>0</v>
      </c>
      <c r="CI177" s="14">
        <f>Inputs!CI12</f>
        <v>0</v>
      </c>
      <c r="CJ177" s="14">
        <f>Inputs!CJ12</f>
        <v>0</v>
      </c>
      <c r="CK177" s="14">
        <f>Inputs!CK12</f>
        <v>0</v>
      </c>
      <c r="CL177" s="14">
        <f>Inputs!CL12</f>
        <v>0</v>
      </c>
      <c r="CM177" s="14">
        <f>Inputs!CM12</f>
        <v>0</v>
      </c>
      <c r="CN177" s="14">
        <f>Inputs!CN12</f>
        <v>0</v>
      </c>
      <c r="CO177" s="14">
        <f>Inputs!CO12</f>
        <v>0</v>
      </c>
      <c r="CP177" s="14">
        <f>Inputs!CP12</f>
        <v>0</v>
      </c>
      <c r="CQ177" s="14">
        <f>Inputs!CQ12</f>
        <v>0</v>
      </c>
      <c r="CR177" s="14">
        <f>Inputs!CR12</f>
        <v>0</v>
      </c>
      <c r="CS177" s="14">
        <f>Inputs!CS12</f>
        <v>0</v>
      </c>
      <c r="CT177" s="14">
        <f>Inputs!CT12</f>
        <v>0</v>
      </c>
      <c r="CU177" s="14">
        <f>Inputs!CU12</f>
        <v>0</v>
      </c>
      <c r="CV177" s="14">
        <f>Inputs!CV12</f>
        <v>0</v>
      </c>
      <c r="CW177" s="14">
        <f>Inputs!CW12</f>
        <v>0</v>
      </c>
      <c r="CX177" s="14">
        <f>Inputs!CX12</f>
        <v>0</v>
      </c>
      <c r="CY177" s="14">
        <f>Inputs!CY12</f>
        <v>0</v>
      </c>
      <c r="CZ177" s="14">
        <f>Inputs!CZ12</f>
        <v>0</v>
      </c>
      <c r="DA177" s="14">
        <f>Inputs!DA12</f>
        <v>0</v>
      </c>
      <c r="DB177" s="14">
        <f>Inputs!DB12</f>
        <v>0</v>
      </c>
      <c r="DC177" s="14">
        <f>Inputs!DC12</f>
        <v>0</v>
      </c>
      <c r="DD177" s="14">
        <f>Inputs!DD12</f>
        <v>0</v>
      </c>
      <c r="DE177" s="14">
        <f>Inputs!DE12</f>
        <v>0</v>
      </c>
      <c r="DF177" s="14">
        <f>Inputs!DF12</f>
        <v>0</v>
      </c>
      <c r="DG177" s="14">
        <f>Inputs!DG12</f>
        <v>0</v>
      </c>
      <c r="DH177" s="14">
        <f>Inputs!DH12</f>
        <v>0</v>
      </c>
      <c r="DI177" s="14">
        <f>Inputs!DI12</f>
        <v>0</v>
      </c>
      <c r="DJ177" s="14">
        <f>Inputs!DJ12</f>
        <v>0</v>
      </c>
      <c r="DK177" s="14">
        <f>Inputs!DK12</f>
        <v>0</v>
      </c>
      <c r="DL177" s="14">
        <f>Inputs!DL12</f>
        <v>0</v>
      </c>
      <c r="DM177" s="14">
        <f>Inputs!DM12</f>
        <v>0</v>
      </c>
      <c r="DN177" s="14">
        <f>Inputs!DN12</f>
        <v>0</v>
      </c>
      <c r="DO177" s="14">
        <f>Inputs!DO12</f>
        <v>0</v>
      </c>
      <c r="DP177" s="14">
        <f>Inputs!DP12</f>
        <v>0</v>
      </c>
      <c r="DQ177" s="14">
        <f>Inputs!DQ12</f>
        <v>0</v>
      </c>
      <c r="DR177" s="14">
        <f>Inputs!DR12</f>
        <v>0</v>
      </c>
      <c r="DS177" s="14">
        <f>Inputs!DS12</f>
        <v>0</v>
      </c>
      <c r="DT177" s="14">
        <f>Inputs!DT12</f>
        <v>0</v>
      </c>
      <c r="DU177" s="14">
        <f>Inputs!DU12</f>
        <v>0</v>
      </c>
      <c r="DV177" s="14">
        <f>Inputs!DV12</f>
        <v>0</v>
      </c>
      <c r="DW177" s="14">
        <f>Inputs!DW12</f>
        <v>0</v>
      </c>
      <c r="DX177" s="14">
        <f>Inputs!DX12</f>
        <v>0</v>
      </c>
      <c r="DY177" s="14">
        <f>Inputs!DY12</f>
        <v>0</v>
      </c>
      <c r="DZ177" s="14">
        <f>Inputs!DZ12</f>
        <v>0</v>
      </c>
      <c r="EA177" s="14">
        <f>Inputs!EA12</f>
        <v>0</v>
      </c>
      <c r="EB177" s="14">
        <f>Inputs!EB12</f>
        <v>0</v>
      </c>
      <c r="EC177" s="14">
        <f>Inputs!EC12</f>
        <v>0</v>
      </c>
      <c r="ED177" s="14">
        <f>Inputs!ED12</f>
        <v>0</v>
      </c>
      <c r="EE177" s="14">
        <f>Inputs!EE12</f>
        <v>0</v>
      </c>
      <c r="EF177" s="14">
        <f>Inputs!EF12</f>
        <v>0</v>
      </c>
      <c r="EG177" s="14">
        <f>Inputs!EG12</f>
        <v>0</v>
      </c>
      <c r="EH177" s="14">
        <f>Inputs!EH12</f>
        <v>0</v>
      </c>
      <c r="EI177" s="14">
        <f>Inputs!EI12</f>
        <v>0</v>
      </c>
      <c r="EJ177" s="14">
        <f>Inputs!EJ12</f>
        <v>0</v>
      </c>
      <c r="EK177" s="14">
        <f>Inputs!EK12</f>
        <v>0</v>
      </c>
      <c r="EL177" s="14">
        <f>Inputs!EL12</f>
        <v>0</v>
      </c>
      <c r="EM177" s="14">
        <f>Inputs!EM12</f>
        <v>0</v>
      </c>
      <c r="EN177" s="14">
        <f>Inputs!EN12</f>
        <v>0</v>
      </c>
      <c r="EO177" s="14">
        <f>Inputs!EO12</f>
        <v>0</v>
      </c>
      <c r="EP177" s="14">
        <f>Inputs!EP12</f>
        <v>0</v>
      </c>
      <c r="EQ177" s="14">
        <f>Inputs!EQ12</f>
        <v>0</v>
      </c>
      <c r="ER177" s="14">
        <f>Inputs!ER12</f>
        <v>0</v>
      </c>
      <c r="ES177" s="14">
        <f>Inputs!ES12</f>
        <v>0</v>
      </c>
      <c r="ET177" s="14">
        <f>Inputs!ET12</f>
        <v>0</v>
      </c>
      <c r="EU177" s="14">
        <f>Inputs!EU12</f>
        <v>0</v>
      </c>
      <c r="EV177" s="14">
        <f>Inputs!EV12</f>
        <v>0</v>
      </c>
      <c r="EW177" s="14">
        <f>Inputs!EW12</f>
        <v>0</v>
      </c>
      <c r="EX177" s="14">
        <f>Inputs!EX12</f>
        <v>0</v>
      </c>
      <c r="EY177" s="14">
        <f>Inputs!EY12</f>
        <v>0</v>
      </c>
      <c r="EZ177" s="14">
        <f>Inputs!EZ12</f>
        <v>0</v>
      </c>
      <c r="FA177" s="14">
        <f>Inputs!FA12</f>
        <v>0</v>
      </c>
    </row>
    <row r="178" spans="1:157" x14ac:dyDescent="0.25">
      <c r="A178" s="136" t="s">
        <v>148</v>
      </c>
      <c r="B178" s="155" t="e">
        <f>(B175/7)*365.25</f>
        <v>#DIV/0!</v>
      </c>
      <c r="C178" s="155">
        <f t="shared" ref="C178:BN178" si="292">(C175/7)*365.25</f>
        <v>0</v>
      </c>
      <c r="D178" s="155">
        <f t="shared" si="292"/>
        <v>0</v>
      </c>
      <c r="E178" s="155">
        <f t="shared" si="292"/>
        <v>0</v>
      </c>
      <c r="F178" s="155">
        <f t="shared" si="292"/>
        <v>0</v>
      </c>
      <c r="G178" s="155">
        <f t="shared" si="292"/>
        <v>0</v>
      </c>
      <c r="H178" s="155">
        <f t="shared" si="292"/>
        <v>0</v>
      </c>
      <c r="I178" s="155">
        <f t="shared" si="292"/>
        <v>0</v>
      </c>
      <c r="J178" s="155">
        <f t="shared" si="292"/>
        <v>0</v>
      </c>
      <c r="K178" s="155">
        <f t="shared" si="292"/>
        <v>0</v>
      </c>
      <c r="L178" s="155">
        <f t="shared" si="292"/>
        <v>0</v>
      </c>
      <c r="M178" s="155">
        <f t="shared" si="292"/>
        <v>0</v>
      </c>
      <c r="N178" s="155">
        <f t="shared" si="292"/>
        <v>0</v>
      </c>
      <c r="O178" s="155">
        <f t="shared" si="292"/>
        <v>0</v>
      </c>
      <c r="P178" s="155">
        <f t="shared" si="292"/>
        <v>0</v>
      </c>
      <c r="Q178" s="155">
        <f t="shared" si="292"/>
        <v>0</v>
      </c>
      <c r="R178" s="155">
        <f t="shared" si="292"/>
        <v>0</v>
      </c>
      <c r="S178" s="155">
        <f t="shared" si="292"/>
        <v>0</v>
      </c>
      <c r="T178" s="155">
        <f t="shared" si="292"/>
        <v>0</v>
      </c>
      <c r="U178" s="155">
        <f t="shared" si="292"/>
        <v>0</v>
      </c>
      <c r="V178" s="155">
        <f t="shared" si="292"/>
        <v>0</v>
      </c>
      <c r="W178" s="155">
        <f t="shared" si="292"/>
        <v>0</v>
      </c>
      <c r="X178" s="155">
        <f t="shared" si="292"/>
        <v>0</v>
      </c>
      <c r="Y178" s="155">
        <f t="shared" si="292"/>
        <v>0</v>
      </c>
      <c r="Z178" s="155">
        <f t="shared" si="292"/>
        <v>0</v>
      </c>
      <c r="AA178" s="155">
        <f t="shared" si="292"/>
        <v>0</v>
      </c>
      <c r="AB178" s="155">
        <f t="shared" si="292"/>
        <v>0</v>
      </c>
      <c r="AC178" s="155">
        <f t="shared" si="292"/>
        <v>0</v>
      </c>
      <c r="AD178" s="155">
        <f t="shared" si="292"/>
        <v>0</v>
      </c>
      <c r="AE178" s="155">
        <f t="shared" si="292"/>
        <v>0</v>
      </c>
      <c r="AF178" s="155">
        <f t="shared" si="292"/>
        <v>0</v>
      </c>
      <c r="AG178" s="155">
        <f t="shared" si="292"/>
        <v>0</v>
      </c>
      <c r="AH178" s="155">
        <f t="shared" si="292"/>
        <v>0</v>
      </c>
      <c r="AI178" s="155">
        <f t="shared" si="292"/>
        <v>0</v>
      </c>
      <c r="AJ178" s="155">
        <f t="shared" si="292"/>
        <v>0</v>
      </c>
      <c r="AK178" s="155">
        <f t="shared" si="292"/>
        <v>0</v>
      </c>
      <c r="AL178" s="155">
        <f t="shared" si="292"/>
        <v>0</v>
      </c>
      <c r="AM178" s="155">
        <f t="shared" si="292"/>
        <v>0</v>
      </c>
      <c r="AN178" s="155">
        <f t="shared" si="292"/>
        <v>0</v>
      </c>
      <c r="AO178" s="155">
        <f t="shared" si="292"/>
        <v>0</v>
      </c>
      <c r="AP178" s="155">
        <f t="shared" si="292"/>
        <v>0</v>
      </c>
      <c r="AQ178" s="155">
        <f t="shared" si="292"/>
        <v>0</v>
      </c>
      <c r="AR178" s="155">
        <f t="shared" si="292"/>
        <v>0</v>
      </c>
      <c r="AS178" s="155">
        <f t="shared" si="292"/>
        <v>0</v>
      </c>
      <c r="AT178" s="155">
        <f t="shared" si="292"/>
        <v>0</v>
      </c>
      <c r="AU178" s="155">
        <f t="shared" si="292"/>
        <v>0</v>
      </c>
      <c r="AV178" s="155">
        <f t="shared" si="292"/>
        <v>0</v>
      </c>
      <c r="AW178" s="155">
        <f t="shared" si="292"/>
        <v>0</v>
      </c>
      <c r="AX178" s="155">
        <f t="shared" si="292"/>
        <v>0</v>
      </c>
      <c r="AY178" s="155">
        <f t="shared" si="292"/>
        <v>0</v>
      </c>
      <c r="AZ178" s="155">
        <f t="shared" si="292"/>
        <v>0</v>
      </c>
      <c r="BA178" s="155">
        <f t="shared" si="292"/>
        <v>0</v>
      </c>
      <c r="BB178" s="155">
        <f t="shared" si="292"/>
        <v>0</v>
      </c>
      <c r="BC178" s="155">
        <f t="shared" si="292"/>
        <v>0</v>
      </c>
      <c r="BD178" s="155">
        <f t="shared" si="292"/>
        <v>0</v>
      </c>
      <c r="BE178" s="155">
        <f t="shared" si="292"/>
        <v>0</v>
      </c>
      <c r="BF178" s="155">
        <f t="shared" si="292"/>
        <v>0</v>
      </c>
      <c r="BG178" s="155">
        <f t="shared" si="292"/>
        <v>0</v>
      </c>
      <c r="BH178" s="155">
        <f t="shared" si="292"/>
        <v>0</v>
      </c>
      <c r="BI178" s="155">
        <f t="shared" si="292"/>
        <v>0</v>
      </c>
      <c r="BJ178" s="155">
        <f t="shared" si="292"/>
        <v>0</v>
      </c>
      <c r="BK178" s="155">
        <f t="shared" si="292"/>
        <v>0</v>
      </c>
      <c r="BL178" s="155">
        <f t="shared" si="292"/>
        <v>0</v>
      </c>
      <c r="BM178" s="155">
        <f t="shared" si="292"/>
        <v>0</v>
      </c>
      <c r="BN178" s="155">
        <f t="shared" si="292"/>
        <v>0</v>
      </c>
      <c r="BO178" s="155">
        <f t="shared" ref="BO178:DZ178" si="293">(BO175/7)*365.25</f>
        <v>0</v>
      </c>
      <c r="BP178" s="155">
        <f t="shared" si="293"/>
        <v>0</v>
      </c>
      <c r="BQ178" s="155">
        <f t="shared" si="293"/>
        <v>0</v>
      </c>
      <c r="BR178" s="155">
        <f t="shared" si="293"/>
        <v>0</v>
      </c>
      <c r="BS178" s="155">
        <f t="shared" si="293"/>
        <v>0</v>
      </c>
      <c r="BT178" s="155">
        <f t="shared" si="293"/>
        <v>0</v>
      </c>
      <c r="BU178" s="155">
        <f t="shared" si="293"/>
        <v>0</v>
      </c>
      <c r="BV178" s="155">
        <f t="shared" si="293"/>
        <v>0</v>
      </c>
      <c r="BW178" s="155">
        <f t="shared" si="293"/>
        <v>0</v>
      </c>
      <c r="BX178" s="155">
        <f t="shared" si="293"/>
        <v>0</v>
      </c>
      <c r="BY178" s="155">
        <f t="shared" si="293"/>
        <v>0</v>
      </c>
      <c r="BZ178" s="155">
        <f t="shared" si="293"/>
        <v>0</v>
      </c>
      <c r="CA178" s="155">
        <f t="shared" si="293"/>
        <v>0</v>
      </c>
      <c r="CB178" s="155">
        <f t="shared" si="293"/>
        <v>0</v>
      </c>
      <c r="CC178" s="155">
        <f t="shared" si="293"/>
        <v>0</v>
      </c>
      <c r="CD178" s="155">
        <f t="shared" si="293"/>
        <v>0</v>
      </c>
      <c r="CE178" s="155">
        <f t="shared" si="293"/>
        <v>0</v>
      </c>
      <c r="CF178" s="155">
        <f t="shared" si="293"/>
        <v>0</v>
      </c>
      <c r="CG178" s="155">
        <f t="shared" si="293"/>
        <v>0</v>
      </c>
      <c r="CH178" s="155">
        <f t="shared" si="293"/>
        <v>0</v>
      </c>
      <c r="CI178" s="155">
        <f t="shared" si="293"/>
        <v>0</v>
      </c>
      <c r="CJ178" s="155">
        <f t="shared" si="293"/>
        <v>0</v>
      </c>
      <c r="CK178" s="155">
        <f t="shared" si="293"/>
        <v>0</v>
      </c>
      <c r="CL178" s="155">
        <f t="shared" si="293"/>
        <v>0</v>
      </c>
      <c r="CM178" s="155">
        <f t="shared" si="293"/>
        <v>0</v>
      </c>
      <c r="CN178" s="155">
        <f t="shared" si="293"/>
        <v>0</v>
      </c>
      <c r="CO178" s="155">
        <f t="shared" si="293"/>
        <v>0</v>
      </c>
      <c r="CP178" s="155">
        <f t="shared" si="293"/>
        <v>0</v>
      </c>
      <c r="CQ178" s="155">
        <f t="shared" si="293"/>
        <v>0</v>
      </c>
      <c r="CR178" s="155">
        <f t="shared" si="293"/>
        <v>0</v>
      </c>
      <c r="CS178" s="155">
        <f t="shared" si="293"/>
        <v>0</v>
      </c>
      <c r="CT178" s="155">
        <f t="shared" si="293"/>
        <v>0</v>
      </c>
      <c r="CU178" s="155">
        <f t="shared" si="293"/>
        <v>0</v>
      </c>
      <c r="CV178" s="155">
        <f t="shared" si="293"/>
        <v>0</v>
      </c>
      <c r="CW178" s="155">
        <f t="shared" si="293"/>
        <v>0</v>
      </c>
      <c r="CX178" s="155">
        <f t="shared" si="293"/>
        <v>0</v>
      </c>
      <c r="CY178" s="155">
        <f t="shared" si="293"/>
        <v>0</v>
      </c>
      <c r="CZ178" s="155">
        <f t="shared" si="293"/>
        <v>0</v>
      </c>
      <c r="DA178" s="155">
        <f t="shared" si="293"/>
        <v>0</v>
      </c>
      <c r="DB178" s="155">
        <f t="shared" si="293"/>
        <v>0</v>
      </c>
      <c r="DC178" s="155">
        <f t="shared" si="293"/>
        <v>0</v>
      </c>
      <c r="DD178" s="155">
        <f t="shared" si="293"/>
        <v>0</v>
      </c>
      <c r="DE178" s="155">
        <f t="shared" si="293"/>
        <v>0</v>
      </c>
      <c r="DF178" s="155">
        <f t="shared" si="293"/>
        <v>0</v>
      </c>
      <c r="DG178" s="155">
        <f t="shared" si="293"/>
        <v>0</v>
      </c>
      <c r="DH178" s="155">
        <f t="shared" si="293"/>
        <v>0</v>
      </c>
      <c r="DI178" s="155">
        <f t="shared" si="293"/>
        <v>0</v>
      </c>
      <c r="DJ178" s="155">
        <f t="shared" si="293"/>
        <v>0</v>
      </c>
      <c r="DK178" s="155">
        <f t="shared" si="293"/>
        <v>0</v>
      </c>
      <c r="DL178" s="155">
        <f t="shared" si="293"/>
        <v>0</v>
      </c>
      <c r="DM178" s="155">
        <f t="shared" si="293"/>
        <v>0</v>
      </c>
      <c r="DN178" s="155">
        <f t="shared" si="293"/>
        <v>0</v>
      </c>
      <c r="DO178" s="155">
        <f t="shared" si="293"/>
        <v>0</v>
      </c>
      <c r="DP178" s="155">
        <f t="shared" si="293"/>
        <v>0</v>
      </c>
      <c r="DQ178" s="155">
        <f t="shared" si="293"/>
        <v>0</v>
      </c>
      <c r="DR178" s="155">
        <f t="shared" si="293"/>
        <v>0</v>
      </c>
      <c r="DS178" s="155">
        <f t="shared" si="293"/>
        <v>0</v>
      </c>
      <c r="DT178" s="155">
        <f t="shared" si="293"/>
        <v>0</v>
      </c>
      <c r="DU178" s="155">
        <f t="shared" si="293"/>
        <v>0</v>
      </c>
      <c r="DV178" s="155">
        <f t="shared" si="293"/>
        <v>0</v>
      </c>
      <c r="DW178" s="155">
        <f t="shared" si="293"/>
        <v>0</v>
      </c>
      <c r="DX178" s="155">
        <f t="shared" si="293"/>
        <v>0</v>
      </c>
      <c r="DY178" s="155">
        <f t="shared" si="293"/>
        <v>0</v>
      </c>
      <c r="DZ178" s="155">
        <f t="shared" si="293"/>
        <v>0</v>
      </c>
      <c r="EA178" s="155">
        <f t="shared" ref="EA178:FA178" si="294">(EA175/7)*365.25</f>
        <v>0</v>
      </c>
      <c r="EB178" s="155">
        <f t="shared" si="294"/>
        <v>0</v>
      </c>
      <c r="EC178" s="155">
        <f t="shared" si="294"/>
        <v>0</v>
      </c>
      <c r="ED178" s="155">
        <f t="shared" si="294"/>
        <v>0</v>
      </c>
      <c r="EE178" s="155">
        <f t="shared" si="294"/>
        <v>0</v>
      </c>
      <c r="EF178" s="155">
        <f t="shared" si="294"/>
        <v>0</v>
      </c>
      <c r="EG178" s="155">
        <f t="shared" si="294"/>
        <v>0</v>
      </c>
      <c r="EH178" s="155">
        <f t="shared" si="294"/>
        <v>0</v>
      </c>
      <c r="EI178" s="155">
        <f t="shared" si="294"/>
        <v>0</v>
      </c>
      <c r="EJ178" s="155">
        <f t="shared" si="294"/>
        <v>0</v>
      </c>
      <c r="EK178" s="155">
        <f t="shared" si="294"/>
        <v>0</v>
      </c>
      <c r="EL178" s="155">
        <f t="shared" si="294"/>
        <v>0</v>
      </c>
      <c r="EM178" s="155">
        <f t="shared" si="294"/>
        <v>0</v>
      </c>
      <c r="EN178" s="155">
        <f t="shared" si="294"/>
        <v>0</v>
      </c>
      <c r="EO178" s="155">
        <f t="shared" si="294"/>
        <v>0</v>
      </c>
      <c r="EP178" s="155">
        <f t="shared" si="294"/>
        <v>0</v>
      </c>
      <c r="EQ178" s="155">
        <f t="shared" si="294"/>
        <v>0</v>
      </c>
      <c r="ER178" s="155">
        <f t="shared" si="294"/>
        <v>0</v>
      </c>
      <c r="ES178" s="155">
        <f t="shared" si="294"/>
        <v>0</v>
      </c>
      <c r="ET178" s="155">
        <f t="shared" si="294"/>
        <v>0</v>
      </c>
      <c r="EU178" s="155">
        <f t="shared" si="294"/>
        <v>0</v>
      </c>
      <c r="EV178" s="155">
        <f t="shared" si="294"/>
        <v>0</v>
      </c>
      <c r="EW178" s="155">
        <f t="shared" si="294"/>
        <v>0</v>
      </c>
      <c r="EX178" s="155">
        <f t="shared" si="294"/>
        <v>0</v>
      </c>
      <c r="EY178" s="155">
        <f t="shared" si="294"/>
        <v>0</v>
      </c>
      <c r="EZ178" s="155">
        <f t="shared" si="294"/>
        <v>0</v>
      </c>
      <c r="FA178" s="155">
        <f t="shared" si="294"/>
        <v>0</v>
      </c>
    </row>
    <row r="179" spans="1:157" x14ac:dyDescent="0.25">
      <c r="A179" s="11" t="s">
        <v>193</v>
      </c>
      <c r="B179" s="155" t="e">
        <f>B178*B176*B177</f>
        <v>#DIV/0!</v>
      </c>
      <c r="C179" s="155" t="e">
        <f t="shared" ref="C179:BN179" si="295">C178*C176*C177</f>
        <v>#DIV/0!</v>
      </c>
      <c r="D179" s="155" t="e">
        <f t="shared" si="295"/>
        <v>#DIV/0!</v>
      </c>
      <c r="E179" s="155" t="e">
        <f t="shared" si="295"/>
        <v>#DIV/0!</v>
      </c>
      <c r="F179" s="155" t="e">
        <f t="shared" si="295"/>
        <v>#DIV/0!</v>
      </c>
      <c r="G179" s="155" t="e">
        <f t="shared" si="295"/>
        <v>#DIV/0!</v>
      </c>
      <c r="H179" s="155" t="e">
        <f t="shared" si="295"/>
        <v>#DIV/0!</v>
      </c>
      <c r="I179" s="155" t="e">
        <f t="shared" si="295"/>
        <v>#DIV/0!</v>
      </c>
      <c r="J179" s="155" t="e">
        <f t="shared" si="295"/>
        <v>#DIV/0!</v>
      </c>
      <c r="K179" s="155" t="e">
        <f t="shared" si="295"/>
        <v>#DIV/0!</v>
      </c>
      <c r="L179" s="155" t="e">
        <f t="shared" si="295"/>
        <v>#DIV/0!</v>
      </c>
      <c r="M179" s="155" t="e">
        <f t="shared" si="295"/>
        <v>#DIV/0!</v>
      </c>
      <c r="N179" s="155" t="e">
        <f t="shared" si="295"/>
        <v>#DIV/0!</v>
      </c>
      <c r="O179" s="155" t="e">
        <f t="shared" si="295"/>
        <v>#DIV/0!</v>
      </c>
      <c r="P179" s="155" t="e">
        <f t="shared" si="295"/>
        <v>#DIV/0!</v>
      </c>
      <c r="Q179" s="155" t="e">
        <f t="shared" si="295"/>
        <v>#DIV/0!</v>
      </c>
      <c r="R179" s="155" t="e">
        <f t="shared" si="295"/>
        <v>#DIV/0!</v>
      </c>
      <c r="S179" s="155" t="e">
        <f t="shared" si="295"/>
        <v>#DIV/0!</v>
      </c>
      <c r="T179" s="155" t="e">
        <f t="shared" si="295"/>
        <v>#DIV/0!</v>
      </c>
      <c r="U179" s="155" t="e">
        <f t="shared" si="295"/>
        <v>#DIV/0!</v>
      </c>
      <c r="V179" s="155" t="e">
        <f t="shared" si="295"/>
        <v>#DIV/0!</v>
      </c>
      <c r="W179" s="155" t="e">
        <f t="shared" si="295"/>
        <v>#DIV/0!</v>
      </c>
      <c r="X179" s="155" t="e">
        <f t="shared" si="295"/>
        <v>#DIV/0!</v>
      </c>
      <c r="Y179" s="155" t="e">
        <f t="shared" si="295"/>
        <v>#DIV/0!</v>
      </c>
      <c r="Z179" s="155" t="e">
        <f t="shared" si="295"/>
        <v>#DIV/0!</v>
      </c>
      <c r="AA179" s="155" t="e">
        <f t="shared" si="295"/>
        <v>#DIV/0!</v>
      </c>
      <c r="AB179" s="155" t="e">
        <f t="shared" si="295"/>
        <v>#DIV/0!</v>
      </c>
      <c r="AC179" s="155" t="e">
        <f t="shared" si="295"/>
        <v>#DIV/0!</v>
      </c>
      <c r="AD179" s="155" t="e">
        <f t="shared" si="295"/>
        <v>#DIV/0!</v>
      </c>
      <c r="AE179" s="155" t="e">
        <f t="shared" si="295"/>
        <v>#DIV/0!</v>
      </c>
      <c r="AF179" s="155" t="e">
        <f t="shared" si="295"/>
        <v>#DIV/0!</v>
      </c>
      <c r="AG179" s="155" t="e">
        <f t="shared" si="295"/>
        <v>#DIV/0!</v>
      </c>
      <c r="AH179" s="155" t="e">
        <f t="shared" si="295"/>
        <v>#DIV/0!</v>
      </c>
      <c r="AI179" s="155" t="e">
        <f t="shared" si="295"/>
        <v>#DIV/0!</v>
      </c>
      <c r="AJ179" s="155" t="e">
        <f t="shared" si="295"/>
        <v>#DIV/0!</v>
      </c>
      <c r="AK179" s="155" t="e">
        <f t="shared" si="295"/>
        <v>#DIV/0!</v>
      </c>
      <c r="AL179" s="155" t="e">
        <f t="shared" si="295"/>
        <v>#DIV/0!</v>
      </c>
      <c r="AM179" s="155" t="e">
        <f t="shared" si="295"/>
        <v>#DIV/0!</v>
      </c>
      <c r="AN179" s="155" t="e">
        <f t="shared" si="295"/>
        <v>#DIV/0!</v>
      </c>
      <c r="AO179" s="155" t="e">
        <f t="shared" si="295"/>
        <v>#DIV/0!</v>
      </c>
      <c r="AP179" s="155" t="e">
        <f t="shared" si="295"/>
        <v>#DIV/0!</v>
      </c>
      <c r="AQ179" s="155" t="e">
        <f t="shared" si="295"/>
        <v>#DIV/0!</v>
      </c>
      <c r="AR179" s="155" t="e">
        <f t="shared" si="295"/>
        <v>#DIV/0!</v>
      </c>
      <c r="AS179" s="155" t="e">
        <f t="shared" si="295"/>
        <v>#DIV/0!</v>
      </c>
      <c r="AT179" s="155" t="e">
        <f t="shared" si="295"/>
        <v>#DIV/0!</v>
      </c>
      <c r="AU179" s="155" t="e">
        <f t="shared" si="295"/>
        <v>#DIV/0!</v>
      </c>
      <c r="AV179" s="155" t="e">
        <f t="shared" si="295"/>
        <v>#DIV/0!</v>
      </c>
      <c r="AW179" s="155" t="e">
        <f t="shared" si="295"/>
        <v>#DIV/0!</v>
      </c>
      <c r="AX179" s="155" t="e">
        <f t="shared" si="295"/>
        <v>#DIV/0!</v>
      </c>
      <c r="AY179" s="155" t="e">
        <f t="shared" si="295"/>
        <v>#DIV/0!</v>
      </c>
      <c r="AZ179" s="155" t="e">
        <f t="shared" si="295"/>
        <v>#DIV/0!</v>
      </c>
      <c r="BA179" s="155" t="e">
        <f t="shared" si="295"/>
        <v>#DIV/0!</v>
      </c>
      <c r="BB179" s="155" t="e">
        <f t="shared" si="295"/>
        <v>#DIV/0!</v>
      </c>
      <c r="BC179" s="155" t="e">
        <f t="shared" si="295"/>
        <v>#DIV/0!</v>
      </c>
      <c r="BD179" s="155" t="e">
        <f t="shared" si="295"/>
        <v>#DIV/0!</v>
      </c>
      <c r="BE179" s="155" t="e">
        <f t="shared" si="295"/>
        <v>#DIV/0!</v>
      </c>
      <c r="BF179" s="155" t="e">
        <f t="shared" si="295"/>
        <v>#DIV/0!</v>
      </c>
      <c r="BG179" s="155" t="e">
        <f t="shared" si="295"/>
        <v>#DIV/0!</v>
      </c>
      <c r="BH179" s="155" t="e">
        <f t="shared" si="295"/>
        <v>#DIV/0!</v>
      </c>
      <c r="BI179" s="155" t="e">
        <f t="shared" si="295"/>
        <v>#DIV/0!</v>
      </c>
      <c r="BJ179" s="155" t="e">
        <f t="shared" si="295"/>
        <v>#DIV/0!</v>
      </c>
      <c r="BK179" s="155" t="e">
        <f t="shared" si="295"/>
        <v>#DIV/0!</v>
      </c>
      <c r="BL179" s="155" t="e">
        <f t="shared" si="295"/>
        <v>#DIV/0!</v>
      </c>
      <c r="BM179" s="155" t="e">
        <f t="shared" si="295"/>
        <v>#DIV/0!</v>
      </c>
      <c r="BN179" s="155" t="e">
        <f t="shared" si="295"/>
        <v>#DIV/0!</v>
      </c>
      <c r="BO179" s="155" t="e">
        <f t="shared" ref="BO179:DZ179" si="296">BO178*BO176*BO177</f>
        <v>#DIV/0!</v>
      </c>
      <c r="BP179" s="155" t="e">
        <f t="shared" si="296"/>
        <v>#DIV/0!</v>
      </c>
      <c r="BQ179" s="155" t="e">
        <f t="shared" si="296"/>
        <v>#DIV/0!</v>
      </c>
      <c r="BR179" s="155" t="e">
        <f t="shared" si="296"/>
        <v>#DIV/0!</v>
      </c>
      <c r="BS179" s="155" t="e">
        <f t="shared" si="296"/>
        <v>#DIV/0!</v>
      </c>
      <c r="BT179" s="155" t="e">
        <f t="shared" si="296"/>
        <v>#DIV/0!</v>
      </c>
      <c r="BU179" s="155" t="e">
        <f t="shared" si="296"/>
        <v>#DIV/0!</v>
      </c>
      <c r="BV179" s="155" t="e">
        <f t="shared" si="296"/>
        <v>#DIV/0!</v>
      </c>
      <c r="BW179" s="155" t="e">
        <f t="shared" si="296"/>
        <v>#DIV/0!</v>
      </c>
      <c r="BX179" s="155" t="e">
        <f t="shared" si="296"/>
        <v>#DIV/0!</v>
      </c>
      <c r="BY179" s="155" t="e">
        <f t="shared" si="296"/>
        <v>#DIV/0!</v>
      </c>
      <c r="BZ179" s="155" t="e">
        <f t="shared" si="296"/>
        <v>#DIV/0!</v>
      </c>
      <c r="CA179" s="155" t="e">
        <f t="shared" si="296"/>
        <v>#DIV/0!</v>
      </c>
      <c r="CB179" s="155" t="e">
        <f t="shared" si="296"/>
        <v>#DIV/0!</v>
      </c>
      <c r="CC179" s="155" t="e">
        <f t="shared" si="296"/>
        <v>#DIV/0!</v>
      </c>
      <c r="CD179" s="155" t="e">
        <f t="shared" si="296"/>
        <v>#DIV/0!</v>
      </c>
      <c r="CE179" s="155" t="e">
        <f t="shared" si="296"/>
        <v>#DIV/0!</v>
      </c>
      <c r="CF179" s="155" t="e">
        <f t="shared" si="296"/>
        <v>#DIV/0!</v>
      </c>
      <c r="CG179" s="155" t="e">
        <f t="shared" si="296"/>
        <v>#DIV/0!</v>
      </c>
      <c r="CH179" s="155" t="e">
        <f t="shared" si="296"/>
        <v>#DIV/0!</v>
      </c>
      <c r="CI179" s="155" t="e">
        <f t="shared" si="296"/>
        <v>#DIV/0!</v>
      </c>
      <c r="CJ179" s="155" t="e">
        <f t="shared" si="296"/>
        <v>#DIV/0!</v>
      </c>
      <c r="CK179" s="155" t="e">
        <f t="shared" si="296"/>
        <v>#DIV/0!</v>
      </c>
      <c r="CL179" s="155" t="e">
        <f t="shared" si="296"/>
        <v>#DIV/0!</v>
      </c>
      <c r="CM179" s="155" t="e">
        <f t="shared" si="296"/>
        <v>#DIV/0!</v>
      </c>
      <c r="CN179" s="155" t="e">
        <f t="shared" si="296"/>
        <v>#DIV/0!</v>
      </c>
      <c r="CO179" s="155" t="e">
        <f t="shared" si="296"/>
        <v>#DIV/0!</v>
      </c>
      <c r="CP179" s="155" t="e">
        <f t="shared" si="296"/>
        <v>#DIV/0!</v>
      </c>
      <c r="CQ179" s="155" t="e">
        <f t="shared" si="296"/>
        <v>#DIV/0!</v>
      </c>
      <c r="CR179" s="155" t="e">
        <f t="shared" si="296"/>
        <v>#DIV/0!</v>
      </c>
      <c r="CS179" s="155" t="e">
        <f t="shared" si="296"/>
        <v>#DIV/0!</v>
      </c>
      <c r="CT179" s="155" t="e">
        <f t="shared" si="296"/>
        <v>#DIV/0!</v>
      </c>
      <c r="CU179" s="155" t="e">
        <f t="shared" si="296"/>
        <v>#DIV/0!</v>
      </c>
      <c r="CV179" s="155" t="e">
        <f t="shared" si="296"/>
        <v>#DIV/0!</v>
      </c>
      <c r="CW179" s="155" t="e">
        <f t="shared" si="296"/>
        <v>#DIV/0!</v>
      </c>
      <c r="CX179" s="155" t="e">
        <f t="shared" si="296"/>
        <v>#DIV/0!</v>
      </c>
      <c r="CY179" s="155" t="e">
        <f t="shared" si="296"/>
        <v>#DIV/0!</v>
      </c>
      <c r="CZ179" s="155" t="e">
        <f t="shared" si="296"/>
        <v>#DIV/0!</v>
      </c>
      <c r="DA179" s="155" t="e">
        <f t="shared" si="296"/>
        <v>#DIV/0!</v>
      </c>
      <c r="DB179" s="155" t="e">
        <f t="shared" si="296"/>
        <v>#DIV/0!</v>
      </c>
      <c r="DC179" s="155" t="e">
        <f t="shared" si="296"/>
        <v>#DIV/0!</v>
      </c>
      <c r="DD179" s="155" t="e">
        <f t="shared" si="296"/>
        <v>#DIV/0!</v>
      </c>
      <c r="DE179" s="155" t="e">
        <f t="shared" si="296"/>
        <v>#DIV/0!</v>
      </c>
      <c r="DF179" s="155" t="e">
        <f t="shared" si="296"/>
        <v>#DIV/0!</v>
      </c>
      <c r="DG179" s="155" t="e">
        <f t="shared" si="296"/>
        <v>#DIV/0!</v>
      </c>
      <c r="DH179" s="155" t="e">
        <f t="shared" si="296"/>
        <v>#DIV/0!</v>
      </c>
      <c r="DI179" s="155" t="e">
        <f t="shared" si="296"/>
        <v>#DIV/0!</v>
      </c>
      <c r="DJ179" s="155" t="e">
        <f t="shared" si="296"/>
        <v>#DIV/0!</v>
      </c>
      <c r="DK179" s="155" t="e">
        <f t="shared" si="296"/>
        <v>#DIV/0!</v>
      </c>
      <c r="DL179" s="155" t="e">
        <f t="shared" si="296"/>
        <v>#DIV/0!</v>
      </c>
      <c r="DM179" s="155" t="e">
        <f t="shared" si="296"/>
        <v>#DIV/0!</v>
      </c>
      <c r="DN179" s="155" t="e">
        <f t="shared" si="296"/>
        <v>#DIV/0!</v>
      </c>
      <c r="DO179" s="155" t="e">
        <f t="shared" si="296"/>
        <v>#DIV/0!</v>
      </c>
      <c r="DP179" s="155" t="e">
        <f t="shared" si="296"/>
        <v>#DIV/0!</v>
      </c>
      <c r="DQ179" s="155" t="e">
        <f t="shared" si="296"/>
        <v>#DIV/0!</v>
      </c>
      <c r="DR179" s="155" t="e">
        <f t="shared" si="296"/>
        <v>#DIV/0!</v>
      </c>
      <c r="DS179" s="155" t="e">
        <f t="shared" si="296"/>
        <v>#DIV/0!</v>
      </c>
      <c r="DT179" s="155" t="e">
        <f t="shared" si="296"/>
        <v>#DIV/0!</v>
      </c>
      <c r="DU179" s="155" t="e">
        <f t="shared" si="296"/>
        <v>#DIV/0!</v>
      </c>
      <c r="DV179" s="155" t="e">
        <f t="shared" si="296"/>
        <v>#DIV/0!</v>
      </c>
      <c r="DW179" s="155" t="e">
        <f t="shared" si="296"/>
        <v>#DIV/0!</v>
      </c>
      <c r="DX179" s="155" t="e">
        <f t="shared" si="296"/>
        <v>#DIV/0!</v>
      </c>
      <c r="DY179" s="155" t="e">
        <f t="shared" si="296"/>
        <v>#DIV/0!</v>
      </c>
      <c r="DZ179" s="155" t="e">
        <f t="shared" si="296"/>
        <v>#DIV/0!</v>
      </c>
      <c r="EA179" s="155" t="e">
        <f t="shared" ref="EA179:FA179" si="297">EA178*EA176*EA177</f>
        <v>#DIV/0!</v>
      </c>
      <c r="EB179" s="155" t="e">
        <f t="shared" si="297"/>
        <v>#DIV/0!</v>
      </c>
      <c r="EC179" s="155" t="e">
        <f t="shared" si="297"/>
        <v>#DIV/0!</v>
      </c>
      <c r="ED179" s="155" t="e">
        <f t="shared" si="297"/>
        <v>#DIV/0!</v>
      </c>
      <c r="EE179" s="155" t="e">
        <f t="shared" si="297"/>
        <v>#DIV/0!</v>
      </c>
      <c r="EF179" s="155" t="e">
        <f t="shared" si="297"/>
        <v>#DIV/0!</v>
      </c>
      <c r="EG179" s="155" t="e">
        <f t="shared" si="297"/>
        <v>#DIV/0!</v>
      </c>
      <c r="EH179" s="155" t="e">
        <f t="shared" si="297"/>
        <v>#DIV/0!</v>
      </c>
      <c r="EI179" s="155" t="e">
        <f t="shared" si="297"/>
        <v>#DIV/0!</v>
      </c>
      <c r="EJ179" s="155" t="e">
        <f t="shared" si="297"/>
        <v>#DIV/0!</v>
      </c>
      <c r="EK179" s="155" t="e">
        <f t="shared" si="297"/>
        <v>#DIV/0!</v>
      </c>
      <c r="EL179" s="155" t="e">
        <f t="shared" si="297"/>
        <v>#DIV/0!</v>
      </c>
      <c r="EM179" s="155" t="e">
        <f t="shared" si="297"/>
        <v>#DIV/0!</v>
      </c>
      <c r="EN179" s="155" t="e">
        <f t="shared" si="297"/>
        <v>#DIV/0!</v>
      </c>
      <c r="EO179" s="155" t="e">
        <f t="shared" si="297"/>
        <v>#DIV/0!</v>
      </c>
      <c r="EP179" s="155" t="e">
        <f t="shared" si="297"/>
        <v>#DIV/0!</v>
      </c>
      <c r="EQ179" s="155" t="e">
        <f t="shared" si="297"/>
        <v>#DIV/0!</v>
      </c>
      <c r="ER179" s="155" t="e">
        <f t="shared" si="297"/>
        <v>#DIV/0!</v>
      </c>
      <c r="ES179" s="155" t="e">
        <f t="shared" si="297"/>
        <v>#DIV/0!</v>
      </c>
      <c r="ET179" s="155" t="e">
        <f t="shared" si="297"/>
        <v>#DIV/0!</v>
      </c>
      <c r="EU179" s="155" t="e">
        <f t="shared" si="297"/>
        <v>#DIV/0!</v>
      </c>
      <c r="EV179" s="155" t="e">
        <f t="shared" si="297"/>
        <v>#DIV/0!</v>
      </c>
      <c r="EW179" s="155" t="e">
        <f t="shared" si="297"/>
        <v>#DIV/0!</v>
      </c>
      <c r="EX179" s="155" t="e">
        <f t="shared" si="297"/>
        <v>#DIV/0!</v>
      </c>
      <c r="EY179" s="155" t="e">
        <f t="shared" si="297"/>
        <v>#DIV/0!</v>
      </c>
      <c r="EZ179" s="155" t="e">
        <f t="shared" si="297"/>
        <v>#DIV/0!</v>
      </c>
      <c r="FA179" s="155" t="e">
        <f t="shared" si="297"/>
        <v>#DIV/0!</v>
      </c>
    </row>
    <row r="180" spans="1:157" x14ac:dyDescent="0.25">
      <c r="A180" s="11" t="s">
        <v>16</v>
      </c>
      <c r="B180" s="27" t="e">
        <f>B177*B178</f>
        <v>#DIV/0!</v>
      </c>
      <c r="C180" s="27">
        <f t="shared" ref="C180:BN180" si="298">C177*C178</f>
        <v>0</v>
      </c>
      <c r="D180" s="27">
        <f t="shared" si="298"/>
        <v>0</v>
      </c>
      <c r="E180" s="27">
        <f t="shared" si="298"/>
        <v>0</v>
      </c>
      <c r="F180" s="27">
        <f t="shared" si="298"/>
        <v>0</v>
      </c>
      <c r="G180" s="27">
        <f t="shared" si="298"/>
        <v>0</v>
      </c>
      <c r="H180" s="27">
        <f t="shared" si="298"/>
        <v>0</v>
      </c>
      <c r="I180" s="27">
        <f t="shared" si="298"/>
        <v>0</v>
      </c>
      <c r="J180" s="27">
        <f t="shared" si="298"/>
        <v>0</v>
      </c>
      <c r="K180" s="27">
        <f t="shared" si="298"/>
        <v>0</v>
      </c>
      <c r="L180" s="27">
        <f t="shared" si="298"/>
        <v>0</v>
      </c>
      <c r="M180" s="27">
        <f t="shared" si="298"/>
        <v>0</v>
      </c>
      <c r="N180" s="27">
        <f t="shared" si="298"/>
        <v>0</v>
      </c>
      <c r="O180" s="27">
        <f t="shared" si="298"/>
        <v>0</v>
      </c>
      <c r="P180" s="27">
        <f t="shared" si="298"/>
        <v>0</v>
      </c>
      <c r="Q180" s="27">
        <f t="shared" si="298"/>
        <v>0</v>
      </c>
      <c r="R180" s="27">
        <f t="shared" si="298"/>
        <v>0</v>
      </c>
      <c r="S180" s="27">
        <f t="shared" si="298"/>
        <v>0</v>
      </c>
      <c r="T180" s="27">
        <f t="shared" si="298"/>
        <v>0</v>
      </c>
      <c r="U180" s="27">
        <f t="shared" si="298"/>
        <v>0</v>
      </c>
      <c r="V180" s="27">
        <f t="shared" si="298"/>
        <v>0</v>
      </c>
      <c r="W180" s="27">
        <f t="shared" si="298"/>
        <v>0</v>
      </c>
      <c r="X180" s="27">
        <f t="shared" si="298"/>
        <v>0</v>
      </c>
      <c r="Y180" s="27">
        <f t="shared" si="298"/>
        <v>0</v>
      </c>
      <c r="Z180" s="27">
        <f t="shared" si="298"/>
        <v>0</v>
      </c>
      <c r="AA180" s="27">
        <f t="shared" si="298"/>
        <v>0</v>
      </c>
      <c r="AB180" s="27">
        <f t="shared" si="298"/>
        <v>0</v>
      </c>
      <c r="AC180" s="27">
        <f t="shared" si="298"/>
        <v>0</v>
      </c>
      <c r="AD180" s="27">
        <f t="shared" si="298"/>
        <v>0</v>
      </c>
      <c r="AE180" s="27">
        <f t="shared" si="298"/>
        <v>0</v>
      </c>
      <c r="AF180" s="27">
        <f t="shared" si="298"/>
        <v>0</v>
      </c>
      <c r="AG180" s="27">
        <f t="shared" si="298"/>
        <v>0</v>
      </c>
      <c r="AH180" s="27">
        <f t="shared" si="298"/>
        <v>0</v>
      </c>
      <c r="AI180" s="27">
        <f t="shared" si="298"/>
        <v>0</v>
      </c>
      <c r="AJ180" s="27">
        <f t="shared" si="298"/>
        <v>0</v>
      </c>
      <c r="AK180" s="27">
        <f t="shared" si="298"/>
        <v>0</v>
      </c>
      <c r="AL180" s="27">
        <f t="shared" si="298"/>
        <v>0</v>
      </c>
      <c r="AM180" s="27">
        <f t="shared" si="298"/>
        <v>0</v>
      </c>
      <c r="AN180" s="27">
        <f t="shared" si="298"/>
        <v>0</v>
      </c>
      <c r="AO180" s="27">
        <f t="shared" si="298"/>
        <v>0</v>
      </c>
      <c r="AP180" s="27">
        <f t="shared" si="298"/>
        <v>0</v>
      </c>
      <c r="AQ180" s="27">
        <f t="shared" si="298"/>
        <v>0</v>
      </c>
      <c r="AR180" s="27">
        <f t="shared" si="298"/>
        <v>0</v>
      </c>
      <c r="AS180" s="27">
        <f t="shared" si="298"/>
        <v>0</v>
      </c>
      <c r="AT180" s="27">
        <f t="shared" si="298"/>
        <v>0</v>
      </c>
      <c r="AU180" s="27">
        <f t="shared" si="298"/>
        <v>0</v>
      </c>
      <c r="AV180" s="27">
        <f t="shared" si="298"/>
        <v>0</v>
      </c>
      <c r="AW180" s="27">
        <f t="shared" si="298"/>
        <v>0</v>
      </c>
      <c r="AX180" s="27">
        <f t="shared" si="298"/>
        <v>0</v>
      </c>
      <c r="AY180" s="27">
        <f t="shared" si="298"/>
        <v>0</v>
      </c>
      <c r="AZ180" s="27">
        <f t="shared" si="298"/>
        <v>0</v>
      </c>
      <c r="BA180" s="27">
        <f t="shared" si="298"/>
        <v>0</v>
      </c>
      <c r="BB180" s="27">
        <f t="shared" si="298"/>
        <v>0</v>
      </c>
      <c r="BC180" s="27">
        <f t="shared" si="298"/>
        <v>0</v>
      </c>
      <c r="BD180" s="27">
        <f t="shared" si="298"/>
        <v>0</v>
      </c>
      <c r="BE180" s="27">
        <f t="shared" si="298"/>
        <v>0</v>
      </c>
      <c r="BF180" s="27">
        <f t="shared" si="298"/>
        <v>0</v>
      </c>
      <c r="BG180" s="27">
        <f t="shared" si="298"/>
        <v>0</v>
      </c>
      <c r="BH180" s="27">
        <f t="shared" si="298"/>
        <v>0</v>
      </c>
      <c r="BI180" s="27">
        <f t="shared" si="298"/>
        <v>0</v>
      </c>
      <c r="BJ180" s="27">
        <f t="shared" si="298"/>
        <v>0</v>
      </c>
      <c r="BK180" s="27">
        <f t="shared" si="298"/>
        <v>0</v>
      </c>
      <c r="BL180" s="27">
        <f t="shared" si="298"/>
        <v>0</v>
      </c>
      <c r="BM180" s="27">
        <f t="shared" si="298"/>
        <v>0</v>
      </c>
      <c r="BN180" s="27">
        <f t="shared" si="298"/>
        <v>0</v>
      </c>
      <c r="BO180" s="27">
        <f t="shared" ref="BO180:DZ180" si="299">BO177*BO178</f>
        <v>0</v>
      </c>
      <c r="BP180" s="27">
        <f t="shared" si="299"/>
        <v>0</v>
      </c>
      <c r="BQ180" s="27">
        <f t="shared" si="299"/>
        <v>0</v>
      </c>
      <c r="BR180" s="27">
        <f t="shared" si="299"/>
        <v>0</v>
      </c>
      <c r="BS180" s="27">
        <f t="shared" si="299"/>
        <v>0</v>
      </c>
      <c r="BT180" s="27">
        <f t="shared" si="299"/>
        <v>0</v>
      </c>
      <c r="BU180" s="27">
        <f t="shared" si="299"/>
        <v>0</v>
      </c>
      <c r="BV180" s="27">
        <f t="shared" si="299"/>
        <v>0</v>
      </c>
      <c r="BW180" s="27">
        <f t="shared" si="299"/>
        <v>0</v>
      </c>
      <c r="BX180" s="27">
        <f t="shared" si="299"/>
        <v>0</v>
      </c>
      <c r="BY180" s="27">
        <f t="shared" si="299"/>
        <v>0</v>
      </c>
      <c r="BZ180" s="27">
        <f t="shared" si="299"/>
        <v>0</v>
      </c>
      <c r="CA180" s="27">
        <f t="shared" si="299"/>
        <v>0</v>
      </c>
      <c r="CB180" s="27">
        <f t="shared" si="299"/>
        <v>0</v>
      </c>
      <c r="CC180" s="27">
        <f t="shared" si="299"/>
        <v>0</v>
      </c>
      <c r="CD180" s="27">
        <f t="shared" si="299"/>
        <v>0</v>
      </c>
      <c r="CE180" s="27">
        <f t="shared" si="299"/>
        <v>0</v>
      </c>
      <c r="CF180" s="27">
        <f t="shared" si="299"/>
        <v>0</v>
      </c>
      <c r="CG180" s="27">
        <f t="shared" si="299"/>
        <v>0</v>
      </c>
      <c r="CH180" s="27">
        <f t="shared" si="299"/>
        <v>0</v>
      </c>
      <c r="CI180" s="27">
        <f t="shared" si="299"/>
        <v>0</v>
      </c>
      <c r="CJ180" s="27">
        <f t="shared" si="299"/>
        <v>0</v>
      </c>
      <c r="CK180" s="27">
        <f t="shared" si="299"/>
        <v>0</v>
      </c>
      <c r="CL180" s="27">
        <f t="shared" si="299"/>
        <v>0</v>
      </c>
      <c r="CM180" s="27">
        <f t="shared" si="299"/>
        <v>0</v>
      </c>
      <c r="CN180" s="27">
        <f t="shared" si="299"/>
        <v>0</v>
      </c>
      <c r="CO180" s="27">
        <f t="shared" si="299"/>
        <v>0</v>
      </c>
      <c r="CP180" s="27">
        <f t="shared" si="299"/>
        <v>0</v>
      </c>
      <c r="CQ180" s="27">
        <f t="shared" si="299"/>
        <v>0</v>
      </c>
      <c r="CR180" s="27">
        <f t="shared" si="299"/>
        <v>0</v>
      </c>
      <c r="CS180" s="27">
        <f t="shared" si="299"/>
        <v>0</v>
      </c>
      <c r="CT180" s="27">
        <f t="shared" si="299"/>
        <v>0</v>
      </c>
      <c r="CU180" s="27">
        <f t="shared" si="299"/>
        <v>0</v>
      </c>
      <c r="CV180" s="27">
        <f t="shared" si="299"/>
        <v>0</v>
      </c>
      <c r="CW180" s="27">
        <f t="shared" si="299"/>
        <v>0</v>
      </c>
      <c r="CX180" s="27">
        <f t="shared" si="299"/>
        <v>0</v>
      </c>
      <c r="CY180" s="27">
        <f t="shared" si="299"/>
        <v>0</v>
      </c>
      <c r="CZ180" s="27">
        <f t="shared" si="299"/>
        <v>0</v>
      </c>
      <c r="DA180" s="27">
        <f t="shared" si="299"/>
        <v>0</v>
      </c>
      <c r="DB180" s="27">
        <f t="shared" si="299"/>
        <v>0</v>
      </c>
      <c r="DC180" s="27">
        <f t="shared" si="299"/>
        <v>0</v>
      </c>
      <c r="DD180" s="27">
        <f t="shared" si="299"/>
        <v>0</v>
      </c>
      <c r="DE180" s="27">
        <f t="shared" si="299"/>
        <v>0</v>
      </c>
      <c r="DF180" s="27">
        <f t="shared" si="299"/>
        <v>0</v>
      </c>
      <c r="DG180" s="27">
        <f t="shared" si="299"/>
        <v>0</v>
      </c>
      <c r="DH180" s="27">
        <f t="shared" si="299"/>
        <v>0</v>
      </c>
      <c r="DI180" s="27">
        <f t="shared" si="299"/>
        <v>0</v>
      </c>
      <c r="DJ180" s="27">
        <f t="shared" si="299"/>
        <v>0</v>
      </c>
      <c r="DK180" s="27">
        <f t="shared" si="299"/>
        <v>0</v>
      </c>
      <c r="DL180" s="27">
        <f t="shared" si="299"/>
        <v>0</v>
      </c>
      <c r="DM180" s="27">
        <f t="shared" si="299"/>
        <v>0</v>
      </c>
      <c r="DN180" s="27">
        <f t="shared" si="299"/>
        <v>0</v>
      </c>
      <c r="DO180" s="27">
        <f t="shared" si="299"/>
        <v>0</v>
      </c>
      <c r="DP180" s="27">
        <f t="shared" si="299"/>
        <v>0</v>
      </c>
      <c r="DQ180" s="27">
        <f t="shared" si="299"/>
        <v>0</v>
      </c>
      <c r="DR180" s="27">
        <f t="shared" si="299"/>
        <v>0</v>
      </c>
      <c r="DS180" s="27">
        <f t="shared" si="299"/>
        <v>0</v>
      </c>
      <c r="DT180" s="27">
        <f t="shared" si="299"/>
        <v>0</v>
      </c>
      <c r="DU180" s="27">
        <f t="shared" si="299"/>
        <v>0</v>
      </c>
      <c r="DV180" s="27">
        <f t="shared" si="299"/>
        <v>0</v>
      </c>
      <c r="DW180" s="27">
        <f t="shared" si="299"/>
        <v>0</v>
      </c>
      <c r="DX180" s="27">
        <f t="shared" si="299"/>
        <v>0</v>
      </c>
      <c r="DY180" s="27">
        <f t="shared" si="299"/>
        <v>0</v>
      </c>
      <c r="DZ180" s="27">
        <f t="shared" si="299"/>
        <v>0</v>
      </c>
      <c r="EA180" s="27">
        <f t="shared" ref="EA180:FA180" si="300">EA177*EA178</f>
        <v>0</v>
      </c>
      <c r="EB180" s="27">
        <f t="shared" si="300"/>
        <v>0</v>
      </c>
      <c r="EC180" s="27">
        <f t="shared" si="300"/>
        <v>0</v>
      </c>
      <c r="ED180" s="27">
        <f t="shared" si="300"/>
        <v>0</v>
      </c>
      <c r="EE180" s="27">
        <f t="shared" si="300"/>
        <v>0</v>
      </c>
      <c r="EF180" s="27">
        <f t="shared" si="300"/>
        <v>0</v>
      </c>
      <c r="EG180" s="27">
        <f t="shared" si="300"/>
        <v>0</v>
      </c>
      <c r="EH180" s="27">
        <f t="shared" si="300"/>
        <v>0</v>
      </c>
      <c r="EI180" s="27">
        <f t="shared" si="300"/>
        <v>0</v>
      </c>
      <c r="EJ180" s="27">
        <f t="shared" si="300"/>
        <v>0</v>
      </c>
      <c r="EK180" s="27">
        <f t="shared" si="300"/>
        <v>0</v>
      </c>
      <c r="EL180" s="27">
        <f t="shared" si="300"/>
        <v>0</v>
      </c>
      <c r="EM180" s="27">
        <f t="shared" si="300"/>
        <v>0</v>
      </c>
      <c r="EN180" s="27">
        <f t="shared" si="300"/>
        <v>0</v>
      </c>
      <c r="EO180" s="27">
        <f t="shared" si="300"/>
        <v>0</v>
      </c>
      <c r="EP180" s="27">
        <f t="shared" si="300"/>
        <v>0</v>
      </c>
      <c r="EQ180" s="27">
        <f t="shared" si="300"/>
        <v>0</v>
      </c>
      <c r="ER180" s="27">
        <f t="shared" si="300"/>
        <v>0</v>
      </c>
      <c r="ES180" s="27">
        <f t="shared" si="300"/>
        <v>0</v>
      </c>
      <c r="ET180" s="27">
        <f t="shared" si="300"/>
        <v>0</v>
      </c>
      <c r="EU180" s="27">
        <f t="shared" si="300"/>
        <v>0</v>
      </c>
      <c r="EV180" s="27">
        <f t="shared" si="300"/>
        <v>0</v>
      </c>
      <c r="EW180" s="27">
        <f t="shared" si="300"/>
        <v>0</v>
      </c>
      <c r="EX180" s="27">
        <f t="shared" si="300"/>
        <v>0</v>
      </c>
      <c r="EY180" s="27">
        <f t="shared" si="300"/>
        <v>0</v>
      </c>
      <c r="EZ180" s="27">
        <f t="shared" si="300"/>
        <v>0</v>
      </c>
      <c r="FA180" s="27">
        <f t="shared" si="300"/>
        <v>0</v>
      </c>
    </row>
    <row r="181" spans="1:157" x14ac:dyDescent="0.25">
      <c r="A181" s="11" t="s">
        <v>204</v>
      </c>
      <c r="B181" s="156" t="e">
        <f>'Feed Inputs'!B23/2000</f>
        <v>#DIV/0!</v>
      </c>
      <c r="C181" s="156">
        <f>'Feed Inputs'!C23/2000</f>
        <v>0</v>
      </c>
      <c r="D181" s="156">
        <f>'Feed Inputs'!D23/2000</f>
        <v>0</v>
      </c>
      <c r="E181" s="156">
        <f>'Feed Inputs'!E23/2000</f>
        <v>0</v>
      </c>
      <c r="F181" s="156">
        <f>'Feed Inputs'!F23/2000</f>
        <v>0</v>
      </c>
      <c r="G181" s="156">
        <f>'Feed Inputs'!G23/2000</f>
        <v>0</v>
      </c>
      <c r="H181" s="156">
        <f>'Feed Inputs'!H23/2000</f>
        <v>0</v>
      </c>
      <c r="I181" s="156">
        <f>'Feed Inputs'!I23/2000</f>
        <v>0</v>
      </c>
      <c r="J181" s="156">
        <f>'Feed Inputs'!J23/2000</f>
        <v>0</v>
      </c>
      <c r="K181" s="156">
        <f>'Feed Inputs'!K23/2000</f>
        <v>0</v>
      </c>
      <c r="L181" s="156">
        <f>'Feed Inputs'!L23/2000</f>
        <v>0</v>
      </c>
      <c r="M181" s="156">
        <f>'Feed Inputs'!M23/2000</f>
        <v>0</v>
      </c>
      <c r="N181" s="156">
        <f>'Feed Inputs'!N23/2000</f>
        <v>0</v>
      </c>
      <c r="O181" s="156">
        <f>'Feed Inputs'!O23/2000</f>
        <v>0</v>
      </c>
      <c r="P181" s="156">
        <f>'Feed Inputs'!P23/2000</f>
        <v>0</v>
      </c>
      <c r="Q181" s="156">
        <f>'Feed Inputs'!Q23/2000</f>
        <v>0</v>
      </c>
      <c r="R181" s="156">
        <f>'Feed Inputs'!R23/2000</f>
        <v>0</v>
      </c>
      <c r="S181" s="156">
        <f>'Feed Inputs'!S23/2000</f>
        <v>0</v>
      </c>
      <c r="T181" s="156">
        <f>'Feed Inputs'!T23/2000</f>
        <v>0</v>
      </c>
      <c r="U181" s="156">
        <f>'Feed Inputs'!U23/2000</f>
        <v>0</v>
      </c>
      <c r="V181" s="156">
        <f>'Feed Inputs'!V23/2000</f>
        <v>0</v>
      </c>
      <c r="W181" s="156">
        <f>'Feed Inputs'!W23/2000</f>
        <v>0</v>
      </c>
      <c r="X181" s="156">
        <f>'Feed Inputs'!X23/2000</f>
        <v>0</v>
      </c>
      <c r="Y181" s="156">
        <f>'Feed Inputs'!Y23/2000</f>
        <v>0</v>
      </c>
      <c r="Z181" s="156">
        <f>'Feed Inputs'!Z23/2000</f>
        <v>0</v>
      </c>
      <c r="AA181" s="156">
        <f>'Feed Inputs'!AA23/2000</f>
        <v>0</v>
      </c>
      <c r="AB181" s="156">
        <f>'Feed Inputs'!AB23/2000</f>
        <v>0</v>
      </c>
      <c r="AC181" s="156">
        <f>'Feed Inputs'!AC23/2000</f>
        <v>0</v>
      </c>
      <c r="AD181" s="156">
        <f>'Feed Inputs'!AD23/2000</f>
        <v>0</v>
      </c>
      <c r="AE181" s="156">
        <f>'Feed Inputs'!AE23/2000</f>
        <v>0</v>
      </c>
      <c r="AF181" s="156">
        <f>'Feed Inputs'!AF23/2000</f>
        <v>0</v>
      </c>
      <c r="AG181" s="156">
        <f>'Feed Inputs'!AG23/2000</f>
        <v>0</v>
      </c>
      <c r="AH181" s="156">
        <f>'Feed Inputs'!AH23/2000</f>
        <v>0</v>
      </c>
      <c r="AI181" s="156">
        <f>'Feed Inputs'!AI23/2000</f>
        <v>0</v>
      </c>
      <c r="AJ181" s="156">
        <f>'Feed Inputs'!AJ23/2000</f>
        <v>0</v>
      </c>
      <c r="AK181" s="156">
        <f>'Feed Inputs'!AK23/2000</f>
        <v>0</v>
      </c>
      <c r="AL181" s="156">
        <f>'Feed Inputs'!AL23/2000</f>
        <v>0</v>
      </c>
      <c r="AM181" s="156">
        <f>'Feed Inputs'!AM23/2000</f>
        <v>0</v>
      </c>
      <c r="AN181" s="156">
        <f>'Feed Inputs'!AN23/2000</f>
        <v>0</v>
      </c>
      <c r="AO181" s="156">
        <f>'Feed Inputs'!AO23/2000</f>
        <v>0</v>
      </c>
      <c r="AP181" s="156">
        <f>'Feed Inputs'!AP23/2000</f>
        <v>0</v>
      </c>
      <c r="AQ181" s="156">
        <f>'Feed Inputs'!AQ23/2000</f>
        <v>0</v>
      </c>
      <c r="AR181" s="156">
        <f>'Feed Inputs'!AR23/2000</f>
        <v>0</v>
      </c>
      <c r="AS181" s="156">
        <f>'Feed Inputs'!AS23/2000</f>
        <v>0</v>
      </c>
      <c r="AT181" s="156">
        <f>'Feed Inputs'!AT23/2000</f>
        <v>0</v>
      </c>
      <c r="AU181" s="156">
        <f>'Feed Inputs'!AU23/2000</f>
        <v>0</v>
      </c>
      <c r="AV181" s="156">
        <f>'Feed Inputs'!AV23/2000</f>
        <v>0</v>
      </c>
      <c r="AW181" s="156">
        <f>'Feed Inputs'!AW23/2000</f>
        <v>0</v>
      </c>
      <c r="AX181" s="156">
        <f>'Feed Inputs'!AX23/2000</f>
        <v>0</v>
      </c>
      <c r="AY181" s="156">
        <f>'Feed Inputs'!AY23/2000</f>
        <v>0</v>
      </c>
      <c r="AZ181" s="156">
        <f>'Feed Inputs'!AZ23/2000</f>
        <v>0</v>
      </c>
      <c r="BA181" s="156">
        <f>'Feed Inputs'!BA23/2000</f>
        <v>0</v>
      </c>
      <c r="BB181" s="156">
        <f>'Feed Inputs'!BB23/2000</f>
        <v>0</v>
      </c>
      <c r="BC181" s="156">
        <f>'Feed Inputs'!BC23/2000</f>
        <v>0</v>
      </c>
      <c r="BD181" s="156">
        <f>'Feed Inputs'!BD23/2000</f>
        <v>0</v>
      </c>
      <c r="BE181" s="156">
        <f>'Feed Inputs'!BE23/2000</f>
        <v>0</v>
      </c>
      <c r="BF181" s="156">
        <f>'Feed Inputs'!BF23/2000</f>
        <v>0</v>
      </c>
      <c r="BG181" s="156">
        <f>'Feed Inputs'!BG23/2000</f>
        <v>0</v>
      </c>
      <c r="BH181" s="156">
        <f>'Feed Inputs'!BH23/2000</f>
        <v>0</v>
      </c>
      <c r="BI181" s="156">
        <f>'Feed Inputs'!BI23/2000</f>
        <v>0</v>
      </c>
      <c r="BJ181" s="156">
        <f>'Feed Inputs'!BJ23/2000</f>
        <v>0</v>
      </c>
      <c r="BK181" s="156">
        <f>'Feed Inputs'!BK23/2000</f>
        <v>0</v>
      </c>
      <c r="BL181" s="156">
        <f>'Feed Inputs'!BL23/2000</f>
        <v>0</v>
      </c>
      <c r="BM181" s="156">
        <f>'Feed Inputs'!BM23/2000</f>
        <v>0</v>
      </c>
      <c r="BN181" s="156">
        <f>'Feed Inputs'!BN23/2000</f>
        <v>0</v>
      </c>
      <c r="BO181" s="156">
        <f>'Feed Inputs'!BO23/2000</f>
        <v>0</v>
      </c>
      <c r="BP181" s="156">
        <f>'Feed Inputs'!BP23/2000</f>
        <v>0</v>
      </c>
      <c r="BQ181" s="156">
        <f>'Feed Inputs'!BQ23/2000</f>
        <v>0</v>
      </c>
      <c r="BR181" s="156">
        <f>'Feed Inputs'!BR23/2000</f>
        <v>0</v>
      </c>
      <c r="BS181" s="156">
        <f>'Feed Inputs'!BS23/2000</f>
        <v>0</v>
      </c>
      <c r="BT181" s="156">
        <f>'Feed Inputs'!BT23/2000</f>
        <v>0</v>
      </c>
      <c r="BU181" s="156">
        <f>'Feed Inputs'!BU23/2000</f>
        <v>0</v>
      </c>
      <c r="BV181" s="156">
        <f>'Feed Inputs'!BV23/2000</f>
        <v>0</v>
      </c>
      <c r="BW181" s="156">
        <f>'Feed Inputs'!BW23/2000</f>
        <v>0</v>
      </c>
      <c r="BX181" s="156">
        <f>'Feed Inputs'!BX23/2000</f>
        <v>0</v>
      </c>
      <c r="BY181" s="156">
        <f>'Feed Inputs'!BY23/2000</f>
        <v>0</v>
      </c>
      <c r="BZ181" s="156">
        <f>'Feed Inputs'!BZ23/2000</f>
        <v>0</v>
      </c>
      <c r="CA181" s="156">
        <f>'Feed Inputs'!CA23/2000</f>
        <v>0</v>
      </c>
      <c r="CB181" s="156">
        <f>'Feed Inputs'!CB23/2000</f>
        <v>0</v>
      </c>
      <c r="CC181" s="156">
        <f>'Feed Inputs'!CC23/2000</f>
        <v>0</v>
      </c>
      <c r="CD181" s="156">
        <f>'Feed Inputs'!CD23/2000</f>
        <v>0</v>
      </c>
      <c r="CE181" s="156">
        <f>'Feed Inputs'!CE23/2000</f>
        <v>0</v>
      </c>
      <c r="CF181" s="156">
        <f>'Feed Inputs'!CF23/2000</f>
        <v>0</v>
      </c>
      <c r="CG181" s="156">
        <f>'Feed Inputs'!CG23/2000</f>
        <v>0</v>
      </c>
      <c r="CH181" s="156">
        <f>'Feed Inputs'!CH23/2000</f>
        <v>0</v>
      </c>
      <c r="CI181" s="156">
        <f>'Feed Inputs'!CI23/2000</f>
        <v>0</v>
      </c>
      <c r="CJ181" s="156">
        <f>'Feed Inputs'!CJ23/2000</f>
        <v>0</v>
      </c>
      <c r="CK181" s="156">
        <f>'Feed Inputs'!CK23/2000</f>
        <v>0</v>
      </c>
      <c r="CL181" s="156">
        <f>'Feed Inputs'!CL23/2000</f>
        <v>0</v>
      </c>
      <c r="CM181" s="156">
        <f>'Feed Inputs'!CM23/2000</f>
        <v>0</v>
      </c>
      <c r="CN181" s="156">
        <f>'Feed Inputs'!CN23/2000</f>
        <v>0</v>
      </c>
      <c r="CO181" s="156">
        <f>'Feed Inputs'!CO23/2000</f>
        <v>0</v>
      </c>
      <c r="CP181" s="156">
        <f>'Feed Inputs'!CP23/2000</f>
        <v>0</v>
      </c>
      <c r="CQ181" s="156">
        <f>'Feed Inputs'!CQ23/2000</f>
        <v>0</v>
      </c>
      <c r="CR181" s="156">
        <f>'Feed Inputs'!CR23/2000</f>
        <v>0</v>
      </c>
      <c r="CS181" s="156">
        <f>'Feed Inputs'!CS23/2000</f>
        <v>0</v>
      </c>
      <c r="CT181" s="156">
        <f>'Feed Inputs'!CT23/2000</f>
        <v>0</v>
      </c>
      <c r="CU181" s="156">
        <f>'Feed Inputs'!CU23/2000</f>
        <v>0</v>
      </c>
      <c r="CV181" s="156">
        <f>'Feed Inputs'!CV23/2000</f>
        <v>0</v>
      </c>
      <c r="CW181" s="156">
        <f>'Feed Inputs'!CW23/2000</f>
        <v>0</v>
      </c>
      <c r="CX181" s="156">
        <f>'Feed Inputs'!CX23/2000</f>
        <v>0</v>
      </c>
      <c r="CY181" s="156">
        <f>'Feed Inputs'!CY23/2000</f>
        <v>0</v>
      </c>
      <c r="CZ181" s="156">
        <f>'Feed Inputs'!CZ23/2000</f>
        <v>0</v>
      </c>
      <c r="DA181" s="156">
        <f>'Feed Inputs'!DA23/2000</f>
        <v>0</v>
      </c>
      <c r="DB181" s="156">
        <f>'Feed Inputs'!DB23/2000</f>
        <v>0</v>
      </c>
      <c r="DC181" s="156">
        <f>'Feed Inputs'!DC23/2000</f>
        <v>0</v>
      </c>
      <c r="DD181" s="156">
        <f>'Feed Inputs'!DD23/2000</f>
        <v>0</v>
      </c>
      <c r="DE181" s="156">
        <f>'Feed Inputs'!DE23/2000</f>
        <v>0</v>
      </c>
      <c r="DF181" s="156">
        <f>'Feed Inputs'!DF23/2000</f>
        <v>0</v>
      </c>
      <c r="DG181" s="156">
        <f>'Feed Inputs'!DG23/2000</f>
        <v>0</v>
      </c>
      <c r="DH181" s="156">
        <f>'Feed Inputs'!DH23/2000</f>
        <v>0</v>
      </c>
      <c r="DI181" s="156">
        <f>'Feed Inputs'!DI23/2000</f>
        <v>0</v>
      </c>
      <c r="DJ181" s="156">
        <f>'Feed Inputs'!DJ23/2000</f>
        <v>0</v>
      </c>
      <c r="DK181" s="156">
        <f>'Feed Inputs'!DK23/2000</f>
        <v>0</v>
      </c>
      <c r="DL181" s="156">
        <f>'Feed Inputs'!DL23/2000</f>
        <v>0</v>
      </c>
      <c r="DM181" s="156">
        <f>'Feed Inputs'!DM23/2000</f>
        <v>0</v>
      </c>
      <c r="DN181" s="156">
        <f>'Feed Inputs'!DN23/2000</f>
        <v>0</v>
      </c>
      <c r="DO181" s="156">
        <f>'Feed Inputs'!DO23/2000</f>
        <v>0</v>
      </c>
      <c r="DP181" s="156">
        <f>'Feed Inputs'!DP23/2000</f>
        <v>0</v>
      </c>
      <c r="DQ181" s="156">
        <f>'Feed Inputs'!DQ23/2000</f>
        <v>0</v>
      </c>
      <c r="DR181" s="156">
        <f>'Feed Inputs'!DR23/2000</f>
        <v>0</v>
      </c>
      <c r="DS181" s="156">
        <f>'Feed Inputs'!DS23/2000</f>
        <v>0</v>
      </c>
      <c r="DT181" s="156">
        <f>'Feed Inputs'!DT23/2000</f>
        <v>0</v>
      </c>
      <c r="DU181" s="156">
        <f>'Feed Inputs'!DU23/2000</f>
        <v>0</v>
      </c>
      <c r="DV181" s="156">
        <f>'Feed Inputs'!DV23/2000</f>
        <v>0</v>
      </c>
      <c r="DW181" s="156">
        <f>'Feed Inputs'!DW23/2000</f>
        <v>0</v>
      </c>
      <c r="DX181" s="156">
        <f>'Feed Inputs'!DX23/2000</f>
        <v>0</v>
      </c>
      <c r="DY181" s="156">
        <f>'Feed Inputs'!DY23/2000</f>
        <v>0</v>
      </c>
      <c r="DZ181" s="156">
        <f>'Feed Inputs'!DZ23/2000</f>
        <v>0</v>
      </c>
      <c r="EA181" s="156">
        <f>'Feed Inputs'!EA23/2000</f>
        <v>0</v>
      </c>
      <c r="EB181" s="156">
        <f>'Feed Inputs'!EB23/2000</f>
        <v>0</v>
      </c>
      <c r="EC181" s="156">
        <f>'Feed Inputs'!EC23/2000</f>
        <v>0</v>
      </c>
      <c r="ED181" s="156">
        <f>'Feed Inputs'!ED23/2000</f>
        <v>0</v>
      </c>
      <c r="EE181" s="156">
        <f>'Feed Inputs'!EE23/2000</f>
        <v>0</v>
      </c>
      <c r="EF181" s="156">
        <f>'Feed Inputs'!EF23/2000</f>
        <v>0</v>
      </c>
      <c r="EG181" s="156">
        <f>'Feed Inputs'!EG23/2000</f>
        <v>0</v>
      </c>
      <c r="EH181" s="156">
        <f>'Feed Inputs'!EH23/2000</f>
        <v>0</v>
      </c>
      <c r="EI181" s="156">
        <f>'Feed Inputs'!EI23/2000</f>
        <v>0</v>
      </c>
      <c r="EJ181" s="156">
        <f>'Feed Inputs'!EJ23/2000</f>
        <v>0</v>
      </c>
      <c r="EK181" s="156">
        <f>'Feed Inputs'!EK23/2000</f>
        <v>0</v>
      </c>
      <c r="EL181" s="156">
        <f>'Feed Inputs'!EL23/2000</f>
        <v>0</v>
      </c>
      <c r="EM181" s="156">
        <f>'Feed Inputs'!EM23/2000</f>
        <v>0</v>
      </c>
      <c r="EN181" s="156">
        <f>'Feed Inputs'!EN23/2000</f>
        <v>0</v>
      </c>
      <c r="EO181" s="156">
        <f>'Feed Inputs'!EO23/2000</f>
        <v>0</v>
      </c>
      <c r="EP181" s="156">
        <f>'Feed Inputs'!EP23/2000</f>
        <v>0</v>
      </c>
      <c r="EQ181" s="156">
        <f>'Feed Inputs'!EQ23/2000</f>
        <v>0</v>
      </c>
      <c r="ER181" s="156">
        <f>'Feed Inputs'!ER23/2000</f>
        <v>0</v>
      </c>
      <c r="ES181" s="156">
        <f>'Feed Inputs'!ES23/2000</f>
        <v>0</v>
      </c>
      <c r="ET181" s="156">
        <f>'Feed Inputs'!ET23/2000</f>
        <v>0</v>
      </c>
      <c r="EU181" s="156">
        <f>'Feed Inputs'!EU23/2000</f>
        <v>0</v>
      </c>
      <c r="EV181" s="156">
        <f>'Feed Inputs'!EV23/2000</f>
        <v>0</v>
      </c>
      <c r="EW181" s="156">
        <f>'Feed Inputs'!EW23/2000</f>
        <v>0</v>
      </c>
      <c r="EX181" s="156">
        <f>'Feed Inputs'!EX23/2000</f>
        <v>0</v>
      </c>
      <c r="EY181" s="156">
        <f>'Feed Inputs'!EY23/2000</f>
        <v>0</v>
      </c>
      <c r="EZ181" s="156">
        <f>'Feed Inputs'!EZ23/2000</f>
        <v>0</v>
      </c>
      <c r="FA181" s="156">
        <f>'Feed Inputs'!FA23/2000</f>
        <v>0</v>
      </c>
    </row>
    <row r="182" spans="1:157" x14ac:dyDescent="0.25">
      <c r="A182" s="11" t="s">
        <v>32</v>
      </c>
      <c r="B182" s="156" t="e">
        <f>B179*B181</f>
        <v>#DIV/0!</v>
      </c>
      <c r="C182" s="156" t="e">
        <f t="shared" ref="C182:BN182" si="301">C179*C181</f>
        <v>#DIV/0!</v>
      </c>
      <c r="D182" s="156" t="e">
        <f t="shared" si="301"/>
        <v>#DIV/0!</v>
      </c>
      <c r="E182" s="156" t="e">
        <f t="shared" si="301"/>
        <v>#DIV/0!</v>
      </c>
      <c r="F182" s="156" t="e">
        <f t="shared" si="301"/>
        <v>#DIV/0!</v>
      </c>
      <c r="G182" s="156" t="e">
        <f t="shared" si="301"/>
        <v>#DIV/0!</v>
      </c>
      <c r="H182" s="156" t="e">
        <f t="shared" si="301"/>
        <v>#DIV/0!</v>
      </c>
      <c r="I182" s="156" t="e">
        <f t="shared" si="301"/>
        <v>#DIV/0!</v>
      </c>
      <c r="J182" s="156" t="e">
        <f t="shared" si="301"/>
        <v>#DIV/0!</v>
      </c>
      <c r="K182" s="156" t="e">
        <f t="shared" si="301"/>
        <v>#DIV/0!</v>
      </c>
      <c r="L182" s="156" t="e">
        <f t="shared" si="301"/>
        <v>#DIV/0!</v>
      </c>
      <c r="M182" s="156" t="e">
        <f t="shared" si="301"/>
        <v>#DIV/0!</v>
      </c>
      <c r="N182" s="156" t="e">
        <f t="shared" si="301"/>
        <v>#DIV/0!</v>
      </c>
      <c r="O182" s="156" t="e">
        <f t="shared" si="301"/>
        <v>#DIV/0!</v>
      </c>
      <c r="P182" s="156" t="e">
        <f t="shared" si="301"/>
        <v>#DIV/0!</v>
      </c>
      <c r="Q182" s="156" t="e">
        <f t="shared" si="301"/>
        <v>#DIV/0!</v>
      </c>
      <c r="R182" s="156" t="e">
        <f t="shared" si="301"/>
        <v>#DIV/0!</v>
      </c>
      <c r="S182" s="156" t="e">
        <f t="shared" si="301"/>
        <v>#DIV/0!</v>
      </c>
      <c r="T182" s="156" t="e">
        <f t="shared" si="301"/>
        <v>#DIV/0!</v>
      </c>
      <c r="U182" s="156" t="e">
        <f t="shared" si="301"/>
        <v>#DIV/0!</v>
      </c>
      <c r="V182" s="156" t="e">
        <f t="shared" si="301"/>
        <v>#DIV/0!</v>
      </c>
      <c r="W182" s="156" t="e">
        <f t="shared" si="301"/>
        <v>#DIV/0!</v>
      </c>
      <c r="X182" s="156" t="e">
        <f t="shared" si="301"/>
        <v>#DIV/0!</v>
      </c>
      <c r="Y182" s="156" t="e">
        <f t="shared" si="301"/>
        <v>#DIV/0!</v>
      </c>
      <c r="Z182" s="156" t="e">
        <f t="shared" si="301"/>
        <v>#DIV/0!</v>
      </c>
      <c r="AA182" s="156" t="e">
        <f t="shared" si="301"/>
        <v>#DIV/0!</v>
      </c>
      <c r="AB182" s="156" t="e">
        <f t="shared" si="301"/>
        <v>#DIV/0!</v>
      </c>
      <c r="AC182" s="156" t="e">
        <f t="shared" si="301"/>
        <v>#DIV/0!</v>
      </c>
      <c r="AD182" s="156" t="e">
        <f t="shared" si="301"/>
        <v>#DIV/0!</v>
      </c>
      <c r="AE182" s="156" t="e">
        <f t="shared" si="301"/>
        <v>#DIV/0!</v>
      </c>
      <c r="AF182" s="156" t="e">
        <f t="shared" si="301"/>
        <v>#DIV/0!</v>
      </c>
      <c r="AG182" s="156" t="e">
        <f t="shared" si="301"/>
        <v>#DIV/0!</v>
      </c>
      <c r="AH182" s="156" t="e">
        <f t="shared" si="301"/>
        <v>#DIV/0!</v>
      </c>
      <c r="AI182" s="156" t="e">
        <f t="shared" si="301"/>
        <v>#DIV/0!</v>
      </c>
      <c r="AJ182" s="156" t="e">
        <f t="shared" si="301"/>
        <v>#DIV/0!</v>
      </c>
      <c r="AK182" s="156" t="e">
        <f t="shared" si="301"/>
        <v>#DIV/0!</v>
      </c>
      <c r="AL182" s="156" t="e">
        <f t="shared" si="301"/>
        <v>#DIV/0!</v>
      </c>
      <c r="AM182" s="156" t="e">
        <f t="shared" si="301"/>
        <v>#DIV/0!</v>
      </c>
      <c r="AN182" s="156" t="e">
        <f t="shared" si="301"/>
        <v>#DIV/0!</v>
      </c>
      <c r="AO182" s="156" t="e">
        <f t="shared" si="301"/>
        <v>#DIV/0!</v>
      </c>
      <c r="AP182" s="156" t="e">
        <f t="shared" si="301"/>
        <v>#DIV/0!</v>
      </c>
      <c r="AQ182" s="156" t="e">
        <f t="shared" si="301"/>
        <v>#DIV/0!</v>
      </c>
      <c r="AR182" s="156" t="e">
        <f t="shared" si="301"/>
        <v>#DIV/0!</v>
      </c>
      <c r="AS182" s="156" t="e">
        <f t="shared" si="301"/>
        <v>#DIV/0!</v>
      </c>
      <c r="AT182" s="156" t="e">
        <f t="shared" si="301"/>
        <v>#DIV/0!</v>
      </c>
      <c r="AU182" s="156" t="e">
        <f t="shared" si="301"/>
        <v>#DIV/0!</v>
      </c>
      <c r="AV182" s="156" t="e">
        <f t="shared" si="301"/>
        <v>#DIV/0!</v>
      </c>
      <c r="AW182" s="156" t="e">
        <f t="shared" si="301"/>
        <v>#DIV/0!</v>
      </c>
      <c r="AX182" s="156" t="e">
        <f t="shared" si="301"/>
        <v>#DIV/0!</v>
      </c>
      <c r="AY182" s="156" t="e">
        <f t="shared" si="301"/>
        <v>#DIV/0!</v>
      </c>
      <c r="AZ182" s="156" t="e">
        <f t="shared" si="301"/>
        <v>#DIV/0!</v>
      </c>
      <c r="BA182" s="156" t="e">
        <f t="shared" si="301"/>
        <v>#DIV/0!</v>
      </c>
      <c r="BB182" s="156" t="e">
        <f t="shared" si="301"/>
        <v>#DIV/0!</v>
      </c>
      <c r="BC182" s="156" t="e">
        <f t="shared" si="301"/>
        <v>#DIV/0!</v>
      </c>
      <c r="BD182" s="156" t="e">
        <f t="shared" si="301"/>
        <v>#DIV/0!</v>
      </c>
      <c r="BE182" s="156" t="e">
        <f t="shared" si="301"/>
        <v>#DIV/0!</v>
      </c>
      <c r="BF182" s="156" t="e">
        <f t="shared" si="301"/>
        <v>#DIV/0!</v>
      </c>
      <c r="BG182" s="156" t="e">
        <f t="shared" si="301"/>
        <v>#DIV/0!</v>
      </c>
      <c r="BH182" s="156" t="e">
        <f t="shared" si="301"/>
        <v>#DIV/0!</v>
      </c>
      <c r="BI182" s="156" t="e">
        <f t="shared" si="301"/>
        <v>#DIV/0!</v>
      </c>
      <c r="BJ182" s="156" t="e">
        <f t="shared" si="301"/>
        <v>#DIV/0!</v>
      </c>
      <c r="BK182" s="156" t="e">
        <f t="shared" si="301"/>
        <v>#DIV/0!</v>
      </c>
      <c r="BL182" s="156" t="e">
        <f t="shared" si="301"/>
        <v>#DIV/0!</v>
      </c>
      <c r="BM182" s="156" t="e">
        <f t="shared" si="301"/>
        <v>#DIV/0!</v>
      </c>
      <c r="BN182" s="156" t="e">
        <f t="shared" si="301"/>
        <v>#DIV/0!</v>
      </c>
      <c r="BO182" s="156" t="e">
        <f t="shared" ref="BO182:DZ182" si="302">BO179*BO181</f>
        <v>#DIV/0!</v>
      </c>
      <c r="BP182" s="156" t="e">
        <f t="shared" si="302"/>
        <v>#DIV/0!</v>
      </c>
      <c r="BQ182" s="156" t="e">
        <f t="shared" si="302"/>
        <v>#DIV/0!</v>
      </c>
      <c r="BR182" s="156" t="e">
        <f t="shared" si="302"/>
        <v>#DIV/0!</v>
      </c>
      <c r="BS182" s="156" t="e">
        <f t="shared" si="302"/>
        <v>#DIV/0!</v>
      </c>
      <c r="BT182" s="156" t="e">
        <f t="shared" si="302"/>
        <v>#DIV/0!</v>
      </c>
      <c r="BU182" s="156" t="e">
        <f t="shared" si="302"/>
        <v>#DIV/0!</v>
      </c>
      <c r="BV182" s="156" t="e">
        <f t="shared" si="302"/>
        <v>#DIV/0!</v>
      </c>
      <c r="BW182" s="156" t="e">
        <f t="shared" si="302"/>
        <v>#DIV/0!</v>
      </c>
      <c r="BX182" s="156" t="e">
        <f t="shared" si="302"/>
        <v>#DIV/0!</v>
      </c>
      <c r="BY182" s="156" t="e">
        <f t="shared" si="302"/>
        <v>#DIV/0!</v>
      </c>
      <c r="BZ182" s="156" t="e">
        <f t="shared" si="302"/>
        <v>#DIV/0!</v>
      </c>
      <c r="CA182" s="156" t="e">
        <f t="shared" si="302"/>
        <v>#DIV/0!</v>
      </c>
      <c r="CB182" s="156" t="e">
        <f t="shared" si="302"/>
        <v>#DIV/0!</v>
      </c>
      <c r="CC182" s="156" t="e">
        <f t="shared" si="302"/>
        <v>#DIV/0!</v>
      </c>
      <c r="CD182" s="156" t="e">
        <f t="shared" si="302"/>
        <v>#DIV/0!</v>
      </c>
      <c r="CE182" s="156" t="e">
        <f t="shared" si="302"/>
        <v>#DIV/0!</v>
      </c>
      <c r="CF182" s="156" t="e">
        <f t="shared" si="302"/>
        <v>#DIV/0!</v>
      </c>
      <c r="CG182" s="156" t="e">
        <f t="shared" si="302"/>
        <v>#DIV/0!</v>
      </c>
      <c r="CH182" s="156" t="e">
        <f t="shared" si="302"/>
        <v>#DIV/0!</v>
      </c>
      <c r="CI182" s="156" t="e">
        <f t="shared" si="302"/>
        <v>#DIV/0!</v>
      </c>
      <c r="CJ182" s="156" t="e">
        <f t="shared" si="302"/>
        <v>#DIV/0!</v>
      </c>
      <c r="CK182" s="156" t="e">
        <f t="shared" si="302"/>
        <v>#DIV/0!</v>
      </c>
      <c r="CL182" s="156" t="e">
        <f t="shared" si="302"/>
        <v>#DIV/0!</v>
      </c>
      <c r="CM182" s="156" t="e">
        <f t="shared" si="302"/>
        <v>#DIV/0!</v>
      </c>
      <c r="CN182" s="156" t="e">
        <f t="shared" si="302"/>
        <v>#DIV/0!</v>
      </c>
      <c r="CO182" s="156" t="e">
        <f t="shared" si="302"/>
        <v>#DIV/0!</v>
      </c>
      <c r="CP182" s="156" t="e">
        <f t="shared" si="302"/>
        <v>#DIV/0!</v>
      </c>
      <c r="CQ182" s="156" t="e">
        <f t="shared" si="302"/>
        <v>#DIV/0!</v>
      </c>
      <c r="CR182" s="156" t="e">
        <f t="shared" si="302"/>
        <v>#DIV/0!</v>
      </c>
      <c r="CS182" s="156" t="e">
        <f t="shared" si="302"/>
        <v>#DIV/0!</v>
      </c>
      <c r="CT182" s="156" t="e">
        <f t="shared" si="302"/>
        <v>#DIV/0!</v>
      </c>
      <c r="CU182" s="156" t="e">
        <f t="shared" si="302"/>
        <v>#DIV/0!</v>
      </c>
      <c r="CV182" s="156" t="e">
        <f t="shared" si="302"/>
        <v>#DIV/0!</v>
      </c>
      <c r="CW182" s="156" t="e">
        <f t="shared" si="302"/>
        <v>#DIV/0!</v>
      </c>
      <c r="CX182" s="156" t="e">
        <f t="shared" si="302"/>
        <v>#DIV/0!</v>
      </c>
      <c r="CY182" s="156" t="e">
        <f t="shared" si="302"/>
        <v>#DIV/0!</v>
      </c>
      <c r="CZ182" s="156" t="e">
        <f t="shared" si="302"/>
        <v>#DIV/0!</v>
      </c>
      <c r="DA182" s="156" t="e">
        <f t="shared" si="302"/>
        <v>#DIV/0!</v>
      </c>
      <c r="DB182" s="156" t="e">
        <f t="shared" si="302"/>
        <v>#DIV/0!</v>
      </c>
      <c r="DC182" s="156" t="e">
        <f t="shared" si="302"/>
        <v>#DIV/0!</v>
      </c>
      <c r="DD182" s="156" t="e">
        <f t="shared" si="302"/>
        <v>#DIV/0!</v>
      </c>
      <c r="DE182" s="156" t="e">
        <f t="shared" si="302"/>
        <v>#DIV/0!</v>
      </c>
      <c r="DF182" s="156" t="e">
        <f t="shared" si="302"/>
        <v>#DIV/0!</v>
      </c>
      <c r="DG182" s="156" t="e">
        <f t="shared" si="302"/>
        <v>#DIV/0!</v>
      </c>
      <c r="DH182" s="156" t="e">
        <f t="shared" si="302"/>
        <v>#DIV/0!</v>
      </c>
      <c r="DI182" s="156" t="e">
        <f t="shared" si="302"/>
        <v>#DIV/0!</v>
      </c>
      <c r="DJ182" s="156" t="e">
        <f t="shared" si="302"/>
        <v>#DIV/0!</v>
      </c>
      <c r="DK182" s="156" t="e">
        <f t="shared" si="302"/>
        <v>#DIV/0!</v>
      </c>
      <c r="DL182" s="156" t="e">
        <f t="shared" si="302"/>
        <v>#DIV/0!</v>
      </c>
      <c r="DM182" s="156" t="e">
        <f t="shared" si="302"/>
        <v>#DIV/0!</v>
      </c>
      <c r="DN182" s="156" t="e">
        <f t="shared" si="302"/>
        <v>#DIV/0!</v>
      </c>
      <c r="DO182" s="156" t="e">
        <f t="shared" si="302"/>
        <v>#DIV/0!</v>
      </c>
      <c r="DP182" s="156" t="e">
        <f t="shared" si="302"/>
        <v>#DIV/0!</v>
      </c>
      <c r="DQ182" s="156" t="e">
        <f t="shared" si="302"/>
        <v>#DIV/0!</v>
      </c>
      <c r="DR182" s="156" t="e">
        <f t="shared" si="302"/>
        <v>#DIV/0!</v>
      </c>
      <c r="DS182" s="156" t="e">
        <f t="shared" si="302"/>
        <v>#DIV/0!</v>
      </c>
      <c r="DT182" s="156" t="e">
        <f t="shared" si="302"/>
        <v>#DIV/0!</v>
      </c>
      <c r="DU182" s="156" t="e">
        <f t="shared" si="302"/>
        <v>#DIV/0!</v>
      </c>
      <c r="DV182" s="156" t="e">
        <f t="shared" si="302"/>
        <v>#DIV/0!</v>
      </c>
      <c r="DW182" s="156" t="e">
        <f t="shared" si="302"/>
        <v>#DIV/0!</v>
      </c>
      <c r="DX182" s="156" t="e">
        <f t="shared" si="302"/>
        <v>#DIV/0!</v>
      </c>
      <c r="DY182" s="156" t="e">
        <f t="shared" si="302"/>
        <v>#DIV/0!</v>
      </c>
      <c r="DZ182" s="156" t="e">
        <f t="shared" si="302"/>
        <v>#DIV/0!</v>
      </c>
      <c r="EA182" s="156" t="e">
        <f t="shared" ref="EA182:FA182" si="303">EA179*EA181</f>
        <v>#DIV/0!</v>
      </c>
      <c r="EB182" s="156" t="e">
        <f t="shared" si="303"/>
        <v>#DIV/0!</v>
      </c>
      <c r="EC182" s="156" t="e">
        <f t="shared" si="303"/>
        <v>#DIV/0!</v>
      </c>
      <c r="ED182" s="156" t="e">
        <f t="shared" si="303"/>
        <v>#DIV/0!</v>
      </c>
      <c r="EE182" s="156" t="e">
        <f t="shared" si="303"/>
        <v>#DIV/0!</v>
      </c>
      <c r="EF182" s="156" t="e">
        <f t="shared" si="303"/>
        <v>#DIV/0!</v>
      </c>
      <c r="EG182" s="156" t="e">
        <f t="shared" si="303"/>
        <v>#DIV/0!</v>
      </c>
      <c r="EH182" s="156" t="e">
        <f t="shared" si="303"/>
        <v>#DIV/0!</v>
      </c>
      <c r="EI182" s="156" t="e">
        <f t="shared" si="303"/>
        <v>#DIV/0!</v>
      </c>
      <c r="EJ182" s="156" t="e">
        <f t="shared" si="303"/>
        <v>#DIV/0!</v>
      </c>
      <c r="EK182" s="156" t="e">
        <f t="shared" si="303"/>
        <v>#DIV/0!</v>
      </c>
      <c r="EL182" s="156" t="e">
        <f t="shared" si="303"/>
        <v>#DIV/0!</v>
      </c>
      <c r="EM182" s="156" t="e">
        <f t="shared" si="303"/>
        <v>#DIV/0!</v>
      </c>
      <c r="EN182" s="156" t="e">
        <f t="shared" si="303"/>
        <v>#DIV/0!</v>
      </c>
      <c r="EO182" s="156" t="e">
        <f t="shared" si="303"/>
        <v>#DIV/0!</v>
      </c>
      <c r="EP182" s="156" t="e">
        <f t="shared" si="303"/>
        <v>#DIV/0!</v>
      </c>
      <c r="EQ182" s="156" t="e">
        <f t="shared" si="303"/>
        <v>#DIV/0!</v>
      </c>
      <c r="ER182" s="156" t="e">
        <f t="shared" si="303"/>
        <v>#DIV/0!</v>
      </c>
      <c r="ES182" s="156" t="e">
        <f t="shared" si="303"/>
        <v>#DIV/0!</v>
      </c>
      <c r="ET182" s="156" t="e">
        <f t="shared" si="303"/>
        <v>#DIV/0!</v>
      </c>
      <c r="EU182" s="156" t="e">
        <f t="shared" si="303"/>
        <v>#DIV/0!</v>
      </c>
      <c r="EV182" s="156" t="e">
        <f t="shared" si="303"/>
        <v>#DIV/0!</v>
      </c>
      <c r="EW182" s="156" t="e">
        <f t="shared" si="303"/>
        <v>#DIV/0!</v>
      </c>
      <c r="EX182" s="156" t="e">
        <f t="shared" si="303"/>
        <v>#DIV/0!</v>
      </c>
      <c r="EY182" s="156" t="e">
        <f t="shared" si="303"/>
        <v>#DIV/0!</v>
      </c>
      <c r="EZ182" s="156" t="e">
        <f t="shared" si="303"/>
        <v>#DIV/0!</v>
      </c>
      <c r="FA182" s="156" t="e">
        <f t="shared" si="303"/>
        <v>#DIV/0!</v>
      </c>
    </row>
    <row r="183" spans="1:157" x14ac:dyDescent="0.25">
      <c r="A183" s="11" t="s">
        <v>194</v>
      </c>
      <c r="B183" s="139" t="e">
        <f>B179/B3</f>
        <v>#DIV/0!</v>
      </c>
      <c r="C183" s="139" t="e">
        <f t="shared" ref="C183:BN183" si="304">C179/C3</f>
        <v>#DIV/0!</v>
      </c>
      <c r="D183" s="139" t="e">
        <f t="shared" si="304"/>
        <v>#DIV/0!</v>
      </c>
      <c r="E183" s="139" t="e">
        <f t="shared" si="304"/>
        <v>#DIV/0!</v>
      </c>
      <c r="F183" s="139" t="e">
        <f t="shared" si="304"/>
        <v>#DIV/0!</v>
      </c>
      <c r="G183" s="139" t="e">
        <f t="shared" si="304"/>
        <v>#DIV/0!</v>
      </c>
      <c r="H183" s="139" t="e">
        <f t="shared" si="304"/>
        <v>#DIV/0!</v>
      </c>
      <c r="I183" s="139" t="e">
        <f t="shared" si="304"/>
        <v>#DIV/0!</v>
      </c>
      <c r="J183" s="139" t="e">
        <f t="shared" si="304"/>
        <v>#DIV/0!</v>
      </c>
      <c r="K183" s="139" t="e">
        <f t="shared" si="304"/>
        <v>#DIV/0!</v>
      </c>
      <c r="L183" s="139" t="e">
        <f t="shared" si="304"/>
        <v>#DIV/0!</v>
      </c>
      <c r="M183" s="139" t="e">
        <f t="shared" si="304"/>
        <v>#DIV/0!</v>
      </c>
      <c r="N183" s="139" t="e">
        <f t="shared" si="304"/>
        <v>#DIV/0!</v>
      </c>
      <c r="O183" s="139" t="e">
        <f t="shared" si="304"/>
        <v>#DIV/0!</v>
      </c>
      <c r="P183" s="139" t="e">
        <f t="shared" si="304"/>
        <v>#DIV/0!</v>
      </c>
      <c r="Q183" s="139" t="e">
        <f t="shared" si="304"/>
        <v>#DIV/0!</v>
      </c>
      <c r="R183" s="139" t="e">
        <f t="shared" si="304"/>
        <v>#DIV/0!</v>
      </c>
      <c r="S183" s="139" t="e">
        <f t="shared" si="304"/>
        <v>#DIV/0!</v>
      </c>
      <c r="T183" s="139" t="e">
        <f t="shared" si="304"/>
        <v>#DIV/0!</v>
      </c>
      <c r="U183" s="139" t="e">
        <f t="shared" si="304"/>
        <v>#DIV/0!</v>
      </c>
      <c r="V183" s="139" t="e">
        <f t="shared" si="304"/>
        <v>#DIV/0!</v>
      </c>
      <c r="W183" s="139" t="e">
        <f t="shared" si="304"/>
        <v>#DIV/0!</v>
      </c>
      <c r="X183" s="139" t="e">
        <f t="shared" si="304"/>
        <v>#DIV/0!</v>
      </c>
      <c r="Y183" s="139" t="e">
        <f t="shared" si="304"/>
        <v>#DIV/0!</v>
      </c>
      <c r="Z183" s="139" t="e">
        <f t="shared" si="304"/>
        <v>#DIV/0!</v>
      </c>
      <c r="AA183" s="139" t="e">
        <f t="shared" si="304"/>
        <v>#DIV/0!</v>
      </c>
      <c r="AB183" s="139" t="e">
        <f t="shared" si="304"/>
        <v>#DIV/0!</v>
      </c>
      <c r="AC183" s="139" t="e">
        <f t="shared" si="304"/>
        <v>#DIV/0!</v>
      </c>
      <c r="AD183" s="139" t="e">
        <f t="shared" si="304"/>
        <v>#DIV/0!</v>
      </c>
      <c r="AE183" s="139" t="e">
        <f t="shared" si="304"/>
        <v>#DIV/0!</v>
      </c>
      <c r="AF183" s="139" t="e">
        <f t="shared" si="304"/>
        <v>#DIV/0!</v>
      </c>
      <c r="AG183" s="139" t="e">
        <f t="shared" si="304"/>
        <v>#DIV/0!</v>
      </c>
      <c r="AH183" s="139" t="e">
        <f t="shared" si="304"/>
        <v>#DIV/0!</v>
      </c>
      <c r="AI183" s="139" t="e">
        <f t="shared" si="304"/>
        <v>#DIV/0!</v>
      </c>
      <c r="AJ183" s="139" t="e">
        <f t="shared" si="304"/>
        <v>#DIV/0!</v>
      </c>
      <c r="AK183" s="139" t="e">
        <f t="shared" si="304"/>
        <v>#DIV/0!</v>
      </c>
      <c r="AL183" s="139" t="e">
        <f t="shared" si="304"/>
        <v>#DIV/0!</v>
      </c>
      <c r="AM183" s="139" t="e">
        <f t="shared" si="304"/>
        <v>#DIV/0!</v>
      </c>
      <c r="AN183" s="139" t="e">
        <f t="shared" si="304"/>
        <v>#DIV/0!</v>
      </c>
      <c r="AO183" s="139" t="e">
        <f t="shared" si="304"/>
        <v>#DIV/0!</v>
      </c>
      <c r="AP183" s="139" t="e">
        <f t="shared" si="304"/>
        <v>#DIV/0!</v>
      </c>
      <c r="AQ183" s="139" t="e">
        <f t="shared" si="304"/>
        <v>#DIV/0!</v>
      </c>
      <c r="AR183" s="139" t="e">
        <f t="shared" si="304"/>
        <v>#DIV/0!</v>
      </c>
      <c r="AS183" s="139" t="e">
        <f t="shared" si="304"/>
        <v>#DIV/0!</v>
      </c>
      <c r="AT183" s="139" t="e">
        <f t="shared" si="304"/>
        <v>#DIV/0!</v>
      </c>
      <c r="AU183" s="139" t="e">
        <f t="shared" si="304"/>
        <v>#DIV/0!</v>
      </c>
      <c r="AV183" s="139" t="e">
        <f t="shared" si="304"/>
        <v>#DIV/0!</v>
      </c>
      <c r="AW183" s="139" t="e">
        <f t="shared" si="304"/>
        <v>#DIV/0!</v>
      </c>
      <c r="AX183" s="139" t="e">
        <f t="shared" si="304"/>
        <v>#DIV/0!</v>
      </c>
      <c r="AY183" s="139" t="e">
        <f t="shared" si="304"/>
        <v>#DIV/0!</v>
      </c>
      <c r="AZ183" s="139" t="e">
        <f t="shared" si="304"/>
        <v>#DIV/0!</v>
      </c>
      <c r="BA183" s="139" t="e">
        <f t="shared" si="304"/>
        <v>#DIV/0!</v>
      </c>
      <c r="BB183" s="139" t="e">
        <f t="shared" si="304"/>
        <v>#DIV/0!</v>
      </c>
      <c r="BC183" s="139" t="e">
        <f t="shared" si="304"/>
        <v>#DIV/0!</v>
      </c>
      <c r="BD183" s="139" t="e">
        <f t="shared" si="304"/>
        <v>#DIV/0!</v>
      </c>
      <c r="BE183" s="139" t="e">
        <f t="shared" si="304"/>
        <v>#DIV/0!</v>
      </c>
      <c r="BF183" s="139" t="e">
        <f t="shared" si="304"/>
        <v>#DIV/0!</v>
      </c>
      <c r="BG183" s="139" t="e">
        <f t="shared" si="304"/>
        <v>#DIV/0!</v>
      </c>
      <c r="BH183" s="139" t="e">
        <f t="shared" si="304"/>
        <v>#DIV/0!</v>
      </c>
      <c r="BI183" s="139" t="e">
        <f t="shared" si="304"/>
        <v>#DIV/0!</v>
      </c>
      <c r="BJ183" s="139" t="e">
        <f t="shared" si="304"/>
        <v>#DIV/0!</v>
      </c>
      <c r="BK183" s="139" t="e">
        <f t="shared" si="304"/>
        <v>#DIV/0!</v>
      </c>
      <c r="BL183" s="139" t="e">
        <f t="shared" si="304"/>
        <v>#DIV/0!</v>
      </c>
      <c r="BM183" s="139" t="e">
        <f t="shared" si="304"/>
        <v>#DIV/0!</v>
      </c>
      <c r="BN183" s="139" t="e">
        <f t="shared" si="304"/>
        <v>#DIV/0!</v>
      </c>
      <c r="BO183" s="139" t="e">
        <f t="shared" ref="BO183:DZ183" si="305">BO179/BO3</f>
        <v>#DIV/0!</v>
      </c>
      <c r="BP183" s="139" t="e">
        <f t="shared" si="305"/>
        <v>#DIV/0!</v>
      </c>
      <c r="BQ183" s="139" t="e">
        <f t="shared" si="305"/>
        <v>#DIV/0!</v>
      </c>
      <c r="BR183" s="139" t="e">
        <f t="shared" si="305"/>
        <v>#DIV/0!</v>
      </c>
      <c r="BS183" s="139" t="e">
        <f t="shared" si="305"/>
        <v>#DIV/0!</v>
      </c>
      <c r="BT183" s="139" t="e">
        <f t="shared" si="305"/>
        <v>#DIV/0!</v>
      </c>
      <c r="BU183" s="139" t="e">
        <f t="shared" si="305"/>
        <v>#DIV/0!</v>
      </c>
      <c r="BV183" s="139" t="e">
        <f t="shared" si="305"/>
        <v>#DIV/0!</v>
      </c>
      <c r="BW183" s="139" t="e">
        <f t="shared" si="305"/>
        <v>#DIV/0!</v>
      </c>
      <c r="BX183" s="139" t="e">
        <f t="shared" si="305"/>
        <v>#DIV/0!</v>
      </c>
      <c r="BY183" s="139" t="e">
        <f t="shared" si="305"/>
        <v>#DIV/0!</v>
      </c>
      <c r="BZ183" s="139" t="e">
        <f t="shared" si="305"/>
        <v>#DIV/0!</v>
      </c>
      <c r="CA183" s="139" t="e">
        <f t="shared" si="305"/>
        <v>#DIV/0!</v>
      </c>
      <c r="CB183" s="139" t="e">
        <f t="shared" si="305"/>
        <v>#DIV/0!</v>
      </c>
      <c r="CC183" s="139" t="e">
        <f t="shared" si="305"/>
        <v>#DIV/0!</v>
      </c>
      <c r="CD183" s="139" t="e">
        <f t="shared" si="305"/>
        <v>#DIV/0!</v>
      </c>
      <c r="CE183" s="139" t="e">
        <f t="shared" si="305"/>
        <v>#DIV/0!</v>
      </c>
      <c r="CF183" s="139" t="e">
        <f t="shared" si="305"/>
        <v>#DIV/0!</v>
      </c>
      <c r="CG183" s="139" t="e">
        <f t="shared" si="305"/>
        <v>#DIV/0!</v>
      </c>
      <c r="CH183" s="139" t="e">
        <f t="shared" si="305"/>
        <v>#DIV/0!</v>
      </c>
      <c r="CI183" s="139" t="e">
        <f t="shared" si="305"/>
        <v>#DIV/0!</v>
      </c>
      <c r="CJ183" s="139" t="e">
        <f t="shared" si="305"/>
        <v>#DIV/0!</v>
      </c>
      <c r="CK183" s="139" t="e">
        <f t="shared" si="305"/>
        <v>#DIV/0!</v>
      </c>
      <c r="CL183" s="139" t="e">
        <f t="shared" si="305"/>
        <v>#DIV/0!</v>
      </c>
      <c r="CM183" s="139" t="e">
        <f t="shared" si="305"/>
        <v>#DIV/0!</v>
      </c>
      <c r="CN183" s="139" t="e">
        <f t="shared" si="305"/>
        <v>#DIV/0!</v>
      </c>
      <c r="CO183" s="139" t="e">
        <f t="shared" si="305"/>
        <v>#DIV/0!</v>
      </c>
      <c r="CP183" s="139" t="e">
        <f t="shared" si="305"/>
        <v>#DIV/0!</v>
      </c>
      <c r="CQ183" s="139" t="e">
        <f t="shared" si="305"/>
        <v>#DIV/0!</v>
      </c>
      <c r="CR183" s="139" t="e">
        <f t="shared" si="305"/>
        <v>#DIV/0!</v>
      </c>
      <c r="CS183" s="139" t="e">
        <f t="shared" si="305"/>
        <v>#DIV/0!</v>
      </c>
      <c r="CT183" s="139" t="e">
        <f t="shared" si="305"/>
        <v>#DIV/0!</v>
      </c>
      <c r="CU183" s="139" t="e">
        <f t="shared" si="305"/>
        <v>#DIV/0!</v>
      </c>
      <c r="CV183" s="139" t="e">
        <f t="shared" si="305"/>
        <v>#DIV/0!</v>
      </c>
      <c r="CW183" s="139" t="e">
        <f t="shared" si="305"/>
        <v>#DIV/0!</v>
      </c>
      <c r="CX183" s="139" t="e">
        <f t="shared" si="305"/>
        <v>#DIV/0!</v>
      </c>
      <c r="CY183" s="139" t="e">
        <f t="shared" si="305"/>
        <v>#DIV/0!</v>
      </c>
      <c r="CZ183" s="139" t="e">
        <f t="shared" si="305"/>
        <v>#DIV/0!</v>
      </c>
      <c r="DA183" s="139" t="e">
        <f t="shared" si="305"/>
        <v>#DIV/0!</v>
      </c>
      <c r="DB183" s="139" t="e">
        <f t="shared" si="305"/>
        <v>#DIV/0!</v>
      </c>
      <c r="DC183" s="139" t="e">
        <f t="shared" si="305"/>
        <v>#DIV/0!</v>
      </c>
      <c r="DD183" s="139" t="e">
        <f t="shared" si="305"/>
        <v>#DIV/0!</v>
      </c>
      <c r="DE183" s="139" t="e">
        <f t="shared" si="305"/>
        <v>#DIV/0!</v>
      </c>
      <c r="DF183" s="139" t="e">
        <f t="shared" si="305"/>
        <v>#DIV/0!</v>
      </c>
      <c r="DG183" s="139" t="e">
        <f t="shared" si="305"/>
        <v>#DIV/0!</v>
      </c>
      <c r="DH183" s="139" t="e">
        <f t="shared" si="305"/>
        <v>#DIV/0!</v>
      </c>
      <c r="DI183" s="139" t="e">
        <f t="shared" si="305"/>
        <v>#DIV/0!</v>
      </c>
      <c r="DJ183" s="139" t="e">
        <f t="shared" si="305"/>
        <v>#DIV/0!</v>
      </c>
      <c r="DK183" s="139" t="e">
        <f t="shared" si="305"/>
        <v>#DIV/0!</v>
      </c>
      <c r="DL183" s="139" t="e">
        <f t="shared" si="305"/>
        <v>#DIV/0!</v>
      </c>
      <c r="DM183" s="139" t="e">
        <f t="shared" si="305"/>
        <v>#DIV/0!</v>
      </c>
      <c r="DN183" s="139" t="e">
        <f t="shared" si="305"/>
        <v>#DIV/0!</v>
      </c>
      <c r="DO183" s="139" t="e">
        <f t="shared" si="305"/>
        <v>#DIV/0!</v>
      </c>
      <c r="DP183" s="139" t="e">
        <f t="shared" si="305"/>
        <v>#DIV/0!</v>
      </c>
      <c r="DQ183" s="139" t="e">
        <f t="shared" si="305"/>
        <v>#DIV/0!</v>
      </c>
      <c r="DR183" s="139" t="e">
        <f t="shared" si="305"/>
        <v>#DIV/0!</v>
      </c>
      <c r="DS183" s="139" t="e">
        <f t="shared" si="305"/>
        <v>#DIV/0!</v>
      </c>
      <c r="DT183" s="139" t="e">
        <f t="shared" si="305"/>
        <v>#DIV/0!</v>
      </c>
      <c r="DU183" s="139" t="e">
        <f t="shared" si="305"/>
        <v>#DIV/0!</v>
      </c>
      <c r="DV183" s="139" t="e">
        <f t="shared" si="305"/>
        <v>#DIV/0!</v>
      </c>
      <c r="DW183" s="139" t="e">
        <f t="shared" si="305"/>
        <v>#DIV/0!</v>
      </c>
      <c r="DX183" s="139" t="e">
        <f t="shared" si="305"/>
        <v>#DIV/0!</v>
      </c>
      <c r="DY183" s="139" t="e">
        <f t="shared" si="305"/>
        <v>#DIV/0!</v>
      </c>
      <c r="DZ183" s="139" t="e">
        <f t="shared" si="305"/>
        <v>#DIV/0!</v>
      </c>
      <c r="EA183" s="139" t="e">
        <f t="shared" ref="EA183:FA183" si="306">EA179/EA3</f>
        <v>#DIV/0!</v>
      </c>
      <c r="EB183" s="139" t="e">
        <f t="shared" si="306"/>
        <v>#DIV/0!</v>
      </c>
      <c r="EC183" s="139" t="e">
        <f t="shared" si="306"/>
        <v>#DIV/0!</v>
      </c>
      <c r="ED183" s="139" t="e">
        <f t="shared" si="306"/>
        <v>#DIV/0!</v>
      </c>
      <c r="EE183" s="139" t="e">
        <f t="shared" si="306"/>
        <v>#DIV/0!</v>
      </c>
      <c r="EF183" s="139" t="e">
        <f t="shared" si="306"/>
        <v>#DIV/0!</v>
      </c>
      <c r="EG183" s="139" t="e">
        <f t="shared" si="306"/>
        <v>#DIV/0!</v>
      </c>
      <c r="EH183" s="139" t="e">
        <f t="shared" si="306"/>
        <v>#DIV/0!</v>
      </c>
      <c r="EI183" s="139" t="e">
        <f t="shared" si="306"/>
        <v>#DIV/0!</v>
      </c>
      <c r="EJ183" s="139" t="e">
        <f t="shared" si="306"/>
        <v>#DIV/0!</v>
      </c>
      <c r="EK183" s="139" t="e">
        <f t="shared" si="306"/>
        <v>#DIV/0!</v>
      </c>
      <c r="EL183" s="139" t="e">
        <f t="shared" si="306"/>
        <v>#DIV/0!</v>
      </c>
      <c r="EM183" s="139" t="e">
        <f t="shared" si="306"/>
        <v>#DIV/0!</v>
      </c>
      <c r="EN183" s="139" t="e">
        <f t="shared" si="306"/>
        <v>#DIV/0!</v>
      </c>
      <c r="EO183" s="139" t="e">
        <f t="shared" si="306"/>
        <v>#DIV/0!</v>
      </c>
      <c r="EP183" s="139" t="e">
        <f t="shared" si="306"/>
        <v>#DIV/0!</v>
      </c>
      <c r="EQ183" s="139" t="e">
        <f t="shared" si="306"/>
        <v>#DIV/0!</v>
      </c>
      <c r="ER183" s="139" t="e">
        <f t="shared" si="306"/>
        <v>#DIV/0!</v>
      </c>
      <c r="ES183" s="139" t="e">
        <f t="shared" si="306"/>
        <v>#DIV/0!</v>
      </c>
      <c r="ET183" s="139" t="e">
        <f t="shared" si="306"/>
        <v>#DIV/0!</v>
      </c>
      <c r="EU183" s="139" t="e">
        <f t="shared" si="306"/>
        <v>#DIV/0!</v>
      </c>
      <c r="EV183" s="139" t="e">
        <f t="shared" si="306"/>
        <v>#DIV/0!</v>
      </c>
      <c r="EW183" s="139" t="e">
        <f t="shared" si="306"/>
        <v>#DIV/0!</v>
      </c>
      <c r="EX183" s="139" t="e">
        <f t="shared" si="306"/>
        <v>#DIV/0!</v>
      </c>
      <c r="EY183" s="139" t="e">
        <f t="shared" si="306"/>
        <v>#DIV/0!</v>
      </c>
      <c r="EZ183" s="139" t="e">
        <f t="shared" si="306"/>
        <v>#DIV/0!</v>
      </c>
      <c r="FA183" s="139" t="e">
        <f t="shared" si="306"/>
        <v>#DIV/0!</v>
      </c>
    </row>
    <row r="184" spans="1:157" x14ac:dyDescent="0.25">
      <c r="A184" s="11" t="s">
        <v>63</v>
      </c>
      <c r="B184" s="4" t="e">
        <f>B182/B3</f>
        <v>#DIV/0!</v>
      </c>
      <c r="C184" s="4" t="e">
        <f t="shared" ref="C184:BN184" si="307">C182/C3</f>
        <v>#DIV/0!</v>
      </c>
      <c r="D184" s="4" t="e">
        <f t="shared" si="307"/>
        <v>#DIV/0!</v>
      </c>
      <c r="E184" s="4" t="e">
        <f t="shared" si="307"/>
        <v>#DIV/0!</v>
      </c>
      <c r="F184" s="4" t="e">
        <f t="shared" si="307"/>
        <v>#DIV/0!</v>
      </c>
      <c r="G184" s="4" t="e">
        <f t="shared" si="307"/>
        <v>#DIV/0!</v>
      </c>
      <c r="H184" s="4" t="e">
        <f t="shared" si="307"/>
        <v>#DIV/0!</v>
      </c>
      <c r="I184" s="4" t="e">
        <f t="shared" si="307"/>
        <v>#DIV/0!</v>
      </c>
      <c r="J184" s="4" t="e">
        <f t="shared" si="307"/>
        <v>#DIV/0!</v>
      </c>
      <c r="K184" s="4" t="e">
        <f t="shared" si="307"/>
        <v>#DIV/0!</v>
      </c>
      <c r="L184" s="4" t="e">
        <f t="shared" si="307"/>
        <v>#DIV/0!</v>
      </c>
      <c r="M184" s="4" t="e">
        <f t="shared" si="307"/>
        <v>#DIV/0!</v>
      </c>
      <c r="N184" s="4" t="e">
        <f t="shared" si="307"/>
        <v>#DIV/0!</v>
      </c>
      <c r="O184" s="4" t="e">
        <f t="shared" si="307"/>
        <v>#DIV/0!</v>
      </c>
      <c r="P184" s="4" t="e">
        <f t="shared" si="307"/>
        <v>#DIV/0!</v>
      </c>
      <c r="Q184" s="4" t="e">
        <f t="shared" si="307"/>
        <v>#DIV/0!</v>
      </c>
      <c r="R184" s="4" t="e">
        <f t="shared" si="307"/>
        <v>#DIV/0!</v>
      </c>
      <c r="S184" s="4" t="e">
        <f t="shared" si="307"/>
        <v>#DIV/0!</v>
      </c>
      <c r="T184" s="4" t="e">
        <f t="shared" si="307"/>
        <v>#DIV/0!</v>
      </c>
      <c r="U184" s="4" t="e">
        <f t="shared" si="307"/>
        <v>#DIV/0!</v>
      </c>
      <c r="V184" s="4" t="e">
        <f t="shared" si="307"/>
        <v>#DIV/0!</v>
      </c>
      <c r="W184" s="4" t="e">
        <f t="shared" si="307"/>
        <v>#DIV/0!</v>
      </c>
      <c r="X184" s="4" t="e">
        <f t="shared" si="307"/>
        <v>#DIV/0!</v>
      </c>
      <c r="Y184" s="4" t="e">
        <f t="shared" si="307"/>
        <v>#DIV/0!</v>
      </c>
      <c r="Z184" s="4" t="e">
        <f t="shared" si="307"/>
        <v>#DIV/0!</v>
      </c>
      <c r="AA184" s="4" t="e">
        <f t="shared" si="307"/>
        <v>#DIV/0!</v>
      </c>
      <c r="AB184" s="4" t="e">
        <f t="shared" si="307"/>
        <v>#DIV/0!</v>
      </c>
      <c r="AC184" s="4" t="e">
        <f t="shared" si="307"/>
        <v>#DIV/0!</v>
      </c>
      <c r="AD184" s="4" t="e">
        <f t="shared" si="307"/>
        <v>#DIV/0!</v>
      </c>
      <c r="AE184" s="4" t="e">
        <f t="shared" si="307"/>
        <v>#DIV/0!</v>
      </c>
      <c r="AF184" s="4" t="e">
        <f t="shared" si="307"/>
        <v>#DIV/0!</v>
      </c>
      <c r="AG184" s="4" t="e">
        <f t="shared" si="307"/>
        <v>#DIV/0!</v>
      </c>
      <c r="AH184" s="4" t="e">
        <f t="shared" si="307"/>
        <v>#DIV/0!</v>
      </c>
      <c r="AI184" s="4" t="e">
        <f t="shared" si="307"/>
        <v>#DIV/0!</v>
      </c>
      <c r="AJ184" s="4" t="e">
        <f t="shared" si="307"/>
        <v>#DIV/0!</v>
      </c>
      <c r="AK184" s="4" t="e">
        <f t="shared" si="307"/>
        <v>#DIV/0!</v>
      </c>
      <c r="AL184" s="4" t="e">
        <f t="shared" si="307"/>
        <v>#DIV/0!</v>
      </c>
      <c r="AM184" s="4" t="e">
        <f t="shared" si="307"/>
        <v>#DIV/0!</v>
      </c>
      <c r="AN184" s="4" t="e">
        <f t="shared" si="307"/>
        <v>#DIV/0!</v>
      </c>
      <c r="AO184" s="4" t="e">
        <f t="shared" si="307"/>
        <v>#DIV/0!</v>
      </c>
      <c r="AP184" s="4" t="e">
        <f t="shared" si="307"/>
        <v>#DIV/0!</v>
      </c>
      <c r="AQ184" s="4" t="e">
        <f t="shared" si="307"/>
        <v>#DIV/0!</v>
      </c>
      <c r="AR184" s="4" t="e">
        <f t="shared" si="307"/>
        <v>#DIV/0!</v>
      </c>
      <c r="AS184" s="4" t="e">
        <f t="shared" si="307"/>
        <v>#DIV/0!</v>
      </c>
      <c r="AT184" s="4" t="e">
        <f t="shared" si="307"/>
        <v>#DIV/0!</v>
      </c>
      <c r="AU184" s="4" t="e">
        <f t="shared" si="307"/>
        <v>#DIV/0!</v>
      </c>
      <c r="AV184" s="4" t="e">
        <f t="shared" si="307"/>
        <v>#DIV/0!</v>
      </c>
      <c r="AW184" s="4" t="e">
        <f t="shared" si="307"/>
        <v>#DIV/0!</v>
      </c>
      <c r="AX184" s="4" t="e">
        <f t="shared" si="307"/>
        <v>#DIV/0!</v>
      </c>
      <c r="AY184" s="4" t="e">
        <f t="shared" si="307"/>
        <v>#DIV/0!</v>
      </c>
      <c r="AZ184" s="4" t="e">
        <f t="shared" si="307"/>
        <v>#DIV/0!</v>
      </c>
      <c r="BA184" s="4" t="e">
        <f t="shared" si="307"/>
        <v>#DIV/0!</v>
      </c>
      <c r="BB184" s="4" t="e">
        <f t="shared" si="307"/>
        <v>#DIV/0!</v>
      </c>
      <c r="BC184" s="4" t="e">
        <f t="shared" si="307"/>
        <v>#DIV/0!</v>
      </c>
      <c r="BD184" s="4" t="e">
        <f t="shared" si="307"/>
        <v>#DIV/0!</v>
      </c>
      <c r="BE184" s="4" t="e">
        <f t="shared" si="307"/>
        <v>#DIV/0!</v>
      </c>
      <c r="BF184" s="4" t="e">
        <f t="shared" si="307"/>
        <v>#DIV/0!</v>
      </c>
      <c r="BG184" s="4" t="e">
        <f t="shared" si="307"/>
        <v>#DIV/0!</v>
      </c>
      <c r="BH184" s="4" t="e">
        <f t="shared" si="307"/>
        <v>#DIV/0!</v>
      </c>
      <c r="BI184" s="4" t="e">
        <f t="shared" si="307"/>
        <v>#DIV/0!</v>
      </c>
      <c r="BJ184" s="4" t="e">
        <f t="shared" si="307"/>
        <v>#DIV/0!</v>
      </c>
      <c r="BK184" s="4" t="e">
        <f t="shared" si="307"/>
        <v>#DIV/0!</v>
      </c>
      <c r="BL184" s="4" t="e">
        <f t="shared" si="307"/>
        <v>#DIV/0!</v>
      </c>
      <c r="BM184" s="4" t="e">
        <f t="shared" si="307"/>
        <v>#DIV/0!</v>
      </c>
      <c r="BN184" s="4" t="e">
        <f t="shared" si="307"/>
        <v>#DIV/0!</v>
      </c>
      <c r="BO184" s="4" t="e">
        <f t="shared" ref="BO184:DZ184" si="308">BO182/BO3</f>
        <v>#DIV/0!</v>
      </c>
      <c r="BP184" s="4" t="e">
        <f t="shared" si="308"/>
        <v>#DIV/0!</v>
      </c>
      <c r="BQ184" s="4" t="e">
        <f t="shared" si="308"/>
        <v>#DIV/0!</v>
      </c>
      <c r="BR184" s="4" t="e">
        <f t="shared" si="308"/>
        <v>#DIV/0!</v>
      </c>
      <c r="BS184" s="4" t="e">
        <f t="shared" si="308"/>
        <v>#DIV/0!</v>
      </c>
      <c r="BT184" s="4" t="e">
        <f t="shared" si="308"/>
        <v>#DIV/0!</v>
      </c>
      <c r="BU184" s="4" t="e">
        <f t="shared" si="308"/>
        <v>#DIV/0!</v>
      </c>
      <c r="BV184" s="4" t="e">
        <f t="shared" si="308"/>
        <v>#DIV/0!</v>
      </c>
      <c r="BW184" s="4" t="e">
        <f t="shared" si="308"/>
        <v>#DIV/0!</v>
      </c>
      <c r="BX184" s="4" t="e">
        <f t="shared" si="308"/>
        <v>#DIV/0!</v>
      </c>
      <c r="BY184" s="4" t="e">
        <f t="shared" si="308"/>
        <v>#DIV/0!</v>
      </c>
      <c r="BZ184" s="4" t="e">
        <f t="shared" si="308"/>
        <v>#DIV/0!</v>
      </c>
      <c r="CA184" s="4" t="e">
        <f t="shared" si="308"/>
        <v>#DIV/0!</v>
      </c>
      <c r="CB184" s="4" t="e">
        <f t="shared" si="308"/>
        <v>#DIV/0!</v>
      </c>
      <c r="CC184" s="4" t="e">
        <f t="shared" si="308"/>
        <v>#DIV/0!</v>
      </c>
      <c r="CD184" s="4" t="e">
        <f t="shared" si="308"/>
        <v>#DIV/0!</v>
      </c>
      <c r="CE184" s="4" t="e">
        <f t="shared" si="308"/>
        <v>#DIV/0!</v>
      </c>
      <c r="CF184" s="4" t="e">
        <f t="shared" si="308"/>
        <v>#DIV/0!</v>
      </c>
      <c r="CG184" s="4" t="e">
        <f t="shared" si="308"/>
        <v>#DIV/0!</v>
      </c>
      <c r="CH184" s="4" t="e">
        <f t="shared" si="308"/>
        <v>#DIV/0!</v>
      </c>
      <c r="CI184" s="4" t="e">
        <f t="shared" si="308"/>
        <v>#DIV/0!</v>
      </c>
      <c r="CJ184" s="4" t="e">
        <f t="shared" si="308"/>
        <v>#DIV/0!</v>
      </c>
      <c r="CK184" s="4" t="e">
        <f t="shared" si="308"/>
        <v>#DIV/0!</v>
      </c>
      <c r="CL184" s="4" t="e">
        <f t="shared" si="308"/>
        <v>#DIV/0!</v>
      </c>
      <c r="CM184" s="4" t="e">
        <f t="shared" si="308"/>
        <v>#DIV/0!</v>
      </c>
      <c r="CN184" s="4" t="e">
        <f t="shared" si="308"/>
        <v>#DIV/0!</v>
      </c>
      <c r="CO184" s="4" t="e">
        <f t="shared" si="308"/>
        <v>#DIV/0!</v>
      </c>
      <c r="CP184" s="4" t="e">
        <f t="shared" si="308"/>
        <v>#DIV/0!</v>
      </c>
      <c r="CQ184" s="4" t="e">
        <f t="shared" si="308"/>
        <v>#DIV/0!</v>
      </c>
      <c r="CR184" s="4" t="e">
        <f t="shared" si="308"/>
        <v>#DIV/0!</v>
      </c>
      <c r="CS184" s="4" t="e">
        <f t="shared" si="308"/>
        <v>#DIV/0!</v>
      </c>
      <c r="CT184" s="4" t="e">
        <f t="shared" si="308"/>
        <v>#DIV/0!</v>
      </c>
      <c r="CU184" s="4" t="e">
        <f t="shared" si="308"/>
        <v>#DIV/0!</v>
      </c>
      <c r="CV184" s="4" t="e">
        <f t="shared" si="308"/>
        <v>#DIV/0!</v>
      </c>
      <c r="CW184" s="4" t="e">
        <f t="shared" si="308"/>
        <v>#DIV/0!</v>
      </c>
      <c r="CX184" s="4" t="e">
        <f t="shared" si="308"/>
        <v>#DIV/0!</v>
      </c>
      <c r="CY184" s="4" t="e">
        <f t="shared" si="308"/>
        <v>#DIV/0!</v>
      </c>
      <c r="CZ184" s="4" t="e">
        <f t="shared" si="308"/>
        <v>#DIV/0!</v>
      </c>
      <c r="DA184" s="4" t="e">
        <f t="shared" si="308"/>
        <v>#DIV/0!</v>
      </c>
      <c r="DB184" s="4" t="e">
        <f t="shared" si="308"/>
        <v>#DIV/0!</v>
      </c>
      <c r="DC184" s="4" t="e">
        <f t="shared" si="308"/>
        <v>#DIV/0!</v>
      </c>
      <c r="DD184" s="4" t="e">
        <f t="shared" si="308"/>
        <v>#DIV/0!</v>
      </c>
      <c r="DE184" s="4" t="e">
        <f t="shared" si="308"/>
        <v>#DIV/0!</v>
      </c>
      <c r="DF184" s="4" t="e">
        <f t="shared" si="308"/>
        <v>#DIV/0!</v>
      </c>
      <c r="DG184" s="4" t="e">
        <f t="shared" si="308"/>
        <v>#DIV/0!</v>
      </c>
      <c r="DH184" s="4" t="e">
        <f t="shared" si="308"/>
        <v>#DIV/0!</v>
      </c>
      <c r="DI184" s="4" t="e">
        <f t="shared" si="308"/>
        <v>#DIV/0!</v>
      </c>
      <c r="DJ184" s="4" t="e">
        <f t="shared" si="308"/>
        <v>#DIV/0!</v>
      </c>
      <c r="DK184" s="4" t="e">
        <f t="shared" si="308"/>
        <v>#DIV/0!</v>
      </c>
      <c r="DL184" s="4" t="e">
        <f t="shared" si="308"/>
        <v>#DIV/0!</v>
      </c>
      <c r="DM184" s="4" t="e">
        <f t="shared" si="308"/>
        <v>#DIV/0!</v>
      </c>
      <c r="DN184" s="4" t="e">
        <f t="shared" si="308"/>
        <v>#DIV/0!</v>
      </c>
      <c r="DO184" s="4" t="e">
        <f t="shared" si="308"/>
        <v>#DIV/0!</v>
      </c>
      <c r="DP184" s="4" t="e">
        <f t="shared" si="308"/>
        <v>#DIV/0!</v>
      </c>
      <c r="DQ184" s="4" t="e">
        <f t="shared" si="308"/>
        <v>#DIV/0!</v>
      </c>
      <c r="DR184" s="4" t="e">
        <f t="shared" si="308"/>
        <v>#DIV/0!</v>
      </c>
      <c r="DS184" s="4" t="e">
        <f t="shared" si="308"/>
        <v>#DIV/0!</v>
      </c>
      <c r="DT184" s="4" t="e">
        <f t="shared" si="308"/>
        <v>#DIV/0!</v>
      </c>
      <c r="DU184" s="4" t="e">
        <f t="shared" si="308"/>
        <v>#DIV/0!</v>
      </c>
      <c r="DV184" s="4" t="e">
        <f t="shared" si="308"/>
        <v>#DIV/0!</v>
      </c>
      <c r="DW184" s="4" t="e">
        <f t="shared" si="308"/>
        <v>#DIV/0!</v>
      </c>
      <c r="DX184" s="4" t="e">
        <f t="shared" si="308"/>
        <v>#DIV/0!</v>
      </c>
      <c r="DY184" s="4" t="e">
        <f t="shared" si="308"/>
        <v>#DIV/0!</v>
      </c>
      <c r="DZ184" s="4" t="e">
        <f t="shared" si="308"/>
        <v>#DIV/0!</v>
      </c>
      <c r="EA184" s="4" t="e">
        <f t="shared" ref="EA184:FA184" si="309">EA182/EA3</f>
        <v>#DIV/0!</v>
      </c>
      <c r="EB184" s="4" t="e">
        <f t="shared" si="309"/>
        <v>#DIV/0!</v>
      </c>
      <c r="EC184" s="4" t="e">
        <f t="shared" si="309"/>
        <v>#DIV/0!</v>
      </c>
      <c r="ED184" s="4" t="e">
        <f t="shared" si="309"/>
        <v>#DIV/0!</v>
      </c>
      <c r="EE184" s="4" t="e">
        <f t="shared" si="309"/>
        <v>#DIV/0!</v>
      </c>
      <c r="EF184" s="4" t="e">
        <f t="shared" si="309"/>
        <v>#DIV/0!</v>
      </c>
      <c r="EG184" s="4" t="e">
        <f t="shared" si="309"/>
        <v>#DIV/0!</v>
      </c>
      <c r="EH184" s="4" t="e">
        <f t="shared" si="309"/>
        <v>#DIV/0!</v>
      </c>
      <c r="EI184" s="4" t="e">
        <f t="shared" si="309"/>
        <v>#DIV/0!</v>
      </c>
      <c r="EJ184" s="4" t="e">
        <f t="shared" si="309"/>
        <v>#DIV/0!</v>
      </c>
      <c r="EK184" s="4" t="e">
        <f t="shared" si="309"/>
        <v>#DIV/0!</v>
      </c>
      <c r="EL184" s="4" t="e">
        <f t="shared" si="309"/>
        <v>#DIV/0!</v>
      </c>
      <c r="EM184" s="4" t="e">
        <f t="shared" si="309"/>
        <v>#DIV/0!</v>
      </c>
      <c r="EN184" s="4" t="e">
        <f t="shared" si="309"/>
        <v>#DIV/0!</v>
      </c>
      <c r="EO184" s="4" t="e">
        <f t="shared" si="309"/>
        <v>#DIV/0!</v>
      </c>
      <c r="EP184" s="4" t="e">
        <f t="shared" si="309"/>
        <v>#DIV/0!</v>
      </c>
      <c r="EQ184" s="4" t="e">
        <f t="shared" si="309"/>
        <v>#DIV/0!</v>
      </c>
      <c r="ER184" s="4" t="e">
        <f t="shared" si="309"/>
        <v>#DIV/0!</v>
      </c>
      <c r="ES184" s="4" t="e">
        <f t="shared" si="309"/>
        <v>#DIV/0!</v>
      </c>
      <c r="ET184" s="4" t="e">
        <f t="shared" si="309"/>
        <v>#DIV/0!</v>
      </c>
      <c r="EU184" s="4" t="e">
        <f t="shared" si="309"/>
        <v>#DIV/0!</v>
      </c>
      <c r="EV184" s="4" t="e">
        <f t="shared" si="309"/>
        <v>#DIV/0!</v>
      </c>
      <c r="EW184" s="4" t="e">
        <f t="shared" si="309"/>
        <v>#DIV/0!</v>
      </c>
      <c r="EX184" s="4" t="e">
        <f t="shared" si="309"/>
        <v>#DIV/0!</v>
      </c>
      <c r="EY184" s="4" t="e">
        <f t="shared" si="309"/>
        <v>#DIV/0!</v>
      </c>
      <c r="EZ184" s="4" t="e">
        <f t="shared" si="309"/>
        <v>#DIV/0!</v>
      </c>
      <c r="FA184" s="4" t="e">
        <f t="shared" si="309"/>
        <v>#DIV/0!</v>
      </c>
    </row>
    <row r="185" spans="1:157" x14ac:dyDescent="0.25">
      <c r="A185" s="11" t="s">
        <v>195</v>
      </c>
      <c r="B185" s="139" t="e">
        <f>B179/B4</f>
        <v>#DIV/0!</v>
      </c>
      <c r="C185" s="139" t="e">
        <f t="shared" ref="C185:BN185" si="310">C179/C4</f>
        <v>#DIV/0!</v>
      </c>
      <c r="D185" s="139" t="e">
        <f t="shared" si="310"/>
        <v>#DIV/0!</v>
      </c>
      <c r="E185" s="139" t="e">
        <f t="shared" si="310"/>
        <v>#DIV/0!</v>
      </c>
      <c r="F185" s="139" t="e">
        <f t="shared" si="310"/>
        <v>#DIV/0!</v>
      </c>
      <c r="G185" s="139" t="e">
        <f t="shared" si="310"/>
        <v>#DIV/0!</v>
      </c>
      <c r="H185" s="139" t="e">
        <f t="shared" si="310"/>
        <v>#DIV/0!</v>
      </c>
      <c r="I185" s="139" t="e">
        <f t="shared" si="310"/>
        <v>#DIV/0!</v>
      </c>
      <c r="J185" s="139" t="e">
        <f t="shared" si="310"/>
        <v>#DIV/0!</v>
      </c>
      <c r="K185" s="139" t="e">
        <f t="shared" si="310"/>
        <v>#DIV/0!</v>
      </c>
      <c r="L185" s="139" t="e">
        <f t="shared" si="310"/>
        <v>#DIV/0!</v>
      </c>
      <c r="M185" s="139" t="e">
        <f t="shared" si="310"/>
        <v>#DIV/0!</v>
      </c>
      <c r="N185" s="139" t="e">
        <f t="shared" si="310"/>
        <v>#DIV/0!</v>
      </c>
      <c r="O185" s="139" t="e">
        <f t="shared" si="310"/>
        <v>#DIV/0!</v>
      </c>
      <c r="P185" s="139" t="e">
        <f t="shared" si="310"/>
        <v>#DIV/0!</v>
      </c>
      <c r="Q185" s="139" t="e">
        <f t="shared" si="310"/>
        <v>#DIV/0!</v>
      </c>
      <c r="R185" s="139" t="e">
        <f t="shared" si="310"/>
        <v>#DIV/0!</v>
      </c>
      <c r="S185" s="139" t="e">
        <f t="shared" si="310"/>
        <v>#DIV/0!</v>
      </c>
      <c r="T185" s="139" t="e">
        <f t="shared" si="310"/>
        <v>#DIV/0!</v>
      </c>
      <c r="U185" s="139" t="e">
        <f t="shared" si="310"/>
        <v>#DIV/0!</v>
      </c>
      <c r="V185" s="139" t="e">
        <f t="shared" si="310"/>
        <v>#DIV/0!</v>
      </c>
      <c r="W185" s="139" t="e">
        <f t="shared" si="310"/>
        <v>#DIV/0!</v>
      </c>
      <c r="X185" s="139" t="e">
        <f t="shared" si="310"/>
        <v>#DIV/0!</v>
      </c>
      <c r="Y185" s="139" t="e">
        <f t="shared" si="310"/>
        <v>#DIV/0!</v>
      </c>
      <c r="Z185" s="139" t="e">
        <f t="shared" si="310"/>
        <v>#DIV/0!</v>
      </c>
      <c r="AA185" s="139" t="e">
        <f t="shared" si="310"/>
        <v>#DIV/0!</v>
      </c>
      <c r="AB185" s="139" t="e">
        <f t="shared" si="310"/>
        <v>#DIV/0!</v>
      </c>
      <c r="AC185" s="139" t="e">
        <f t="shared" si="310"/>
        <v>#DIV/0!</v>
      </c>
      <c r="AD185" s="139" t="e">
        <f t="shared" si="310"/>
        <v>#DIV/0!</v>
      </c>
      <c r="AE185" s="139" t="e">
        <f t="shared" si="310"/>
        <v>#DIV/0!</v>
      </c>
      <c r="AF185" s="139" t="e">
        <f t="shared" si="310"/>
        <v>#DIV/0!</v>
      </c>
      <c r="AG185" s="139" t="e">
        <f t="shared" si="310"/>
        <v>#DIV/0!</v>
      </c>
      <c r="AH185" s="139" t="e">
        <f t="shared" si="310"/>
        <v>#DIV/0!</v>
      </c>
      <c r="AI185" s="139" t="e">
        <f t="shared" si="310"/>
        <v>#DIV/0!</v>
      </c>
      <c r="AJ185" s="139" t="e">
        <f t="shared" si="310"/>
        <v>#DIV/0!</v>
      </c>
      <c r="AK185" s="139" t="e">
        <f t="shared" si="310"/>
        <v>#DIV/0!</v>
      </c>
      <c r="AL185" s="139" t="e">
        <f t="shared" si="310"/>
        <v>#DIV/0!</v>
      </c>
      <c r="AM185" s="139" t="e">
        <f t="shared" si="310"/>
        <v>#DIV/0!</v>
      </c>
      <c r="AN185" s="139" t="e">
        <f t="shared" si="310"/>
        <v>#DIV/0!</v>
      </c>
      <c r="AO185" s="139" t="e">
        <f t="shared" si="310"/>
        <v>#DIV/0!</v>
      </c>
      <c r="AP185" s="139" t="e">
        <f t="shared" si="310"/>
        <v>#DIV/0!</v>
      </c>
      <c r="AQ185" s="139" t="e">
        <f t="shared" si="310"/>
        <v>#DIV/0!</v>
      </c>
      <c r="AR185" s="139" t="e">
        <f t="shared" si="310"/>
        <v>#DIV/0!</v>
      </c>
      <c r="AS185" s="139" t="e">
        <f t="shared" si="310"/>
        <v>#DIV/0!</v>
      </c>
      <c r="AT185" s="139" t="e">
        <f t="shared" si="310"/>
        <v>#DIV/0!</v>
      </c>
      <c r="AU185" s="139" t="e">
        <f t="shared" si="310"/>
        <v>#DIV/0!</v>
      </c>
      <c r="AV185" s="139" t="e">
        <f t="shared" si="310"/>
        <v>#DIV/0!</v>
      </c>
      <c r="AW185" s="139" t="e">
        <f t="shared" si="310"/>
        <v>#DIV/0!</v>
      </c>
      <c r="AX185" s="139" t="e">
        <f t="shared" si="310"/>
        <v>#DIV/0!</v>
      </c>
      <c r="AY185" s="139" t="e">
        <f t="shared" si="310"/>
        <v>#DIV/0!</v>
      </c>
      <c r="AZ185" s="139" t="e">
        <f t="shared" si="310"/>
        <v>#DIV/0!</v>
      </c>
      <c r="BA185" s="139" t="e">
        <f t="shared" si="310"/>
        <v>#DIV/0!</v>
      </c>
      <c r="BB185" s="139" t="e">
        <f t="shared" si="310"/>
        <v>#DIV/0!</v>
      </c>
      <c r="BC185" s="139" t="e">
        <f t="shared" si="310"/>
        <v>#DIV/0!</v>
      </c>
      <c r="BD185" s="139" t="e">
        <f t="shared" si="310"/>
        <v>#DIV/0!</v>
      </c>
      <c r="BE185" s="139" t="e">
        <f t="shared" si="310"/>
        <v>#DIV/0!</v>
      </c>
      <c r="BF185" s="139" t="e">
        <f t="shared" si="310"/>
        <v>#DIV/0!</v>
      </c>
      <c r="BG185" s="139" t="e">
        <f t="shared" si="310"/>
        <v>#DIV/0!</v>
      </c>
      <c r="BH185" s="139" t="e">
        <f t="shared" si="310"/>
        <v>#DIV/0!</v>
      </c>
      <c r="BI185" s="139" t="e">
        <f t="shared" si="310"/>
        <v>#DIV/0!</v>
      </c>
      <c r="BJ185" s="139" t="e">
        <f t="shared" si="310"/>
        <v>#DIV/0!</v>
      </c>
      <c r="BK185" s="139" t="e">
        <f t="shared" si="310"/>
        <v>#DIV/0!</v>
      </c>
      <c r="BL185" s="139" t="e">
        <f t="shared" si="310"/>
        <v>#DIV/0!</v>
      </c>
      <c r="BM185" s="139" t="e">
        <f t="shared" si="310"/>
        <v>#DIV/0!</v>
      </c>
      <c r="BN185" s="139" t="e">
        <f t="shared" si="310"/>
        <v>#DIV/0!</v>
      </c>
      <c r="BO185" s="139" t="e">
        <f t="shared" ref="BO185:DZ185" si="311">BO179/BO4</f>
        <v>#DIV/0!</v>
      </c>
      <c r="BP185" s="139" t="e">
        <f t="shared" si="311"/>
        <v>#DIV/0!</v>
      </c>
      <c r="BQ185" s="139" t="e">
        <f t="shared" si="311"/>
        <v>#DIV/0!</v>
      </c>
      <c r="BR185" s="139" t="e">
        <f t="shared" si="311"/>
        <v>#DIV/0!</v>
      </c>
      <c r="BS185" s="139" t="e">
        <f t="shared" si="311"/>
        <v>#DIV/0!</v>
      </c>
      <c r="BT185" s="139" t="e">
        <f t="shared" si="311"/>
        <v>#DIV/0!</v>
      </c>
      <c r="BU185" s="139" t="e">
        <f t="shared" si="311"/>
        <v>#DIV/0!</v>
      </c>
      <c r="BV185" s="139" t="e">
        <f t="shared" si="311"/>
        <v>#DIV/0!</v>
      </c>
      <c r="BW185" s="139" t="e">
        <f t="shared" si="311"/>
        <v>#DIV/0!</v>
      </c>
      <c r="BX185" s="139" t="e">
        <f t="shared" si="311"/>
        <v>#DIV/0!</v>
      </c>
      <c r="BY185" s="139" t="e">
        <f t="shared" si="311"/>
        <v>#DIV/0!</v>
      </c>
      <c r="BZ185" s="139" t="e">
        <f t="shared" si="311"/>
        <v>#DIV/0!</v>
      </c>
      <c r="CA185" s="139" t="e">
        <f t="shared" si="311"/>
        <v>#DIV/0!</v>
      </c>
      <c r="CB185" s="139" t="e">
        <f t="shared" si="311"/>
        <v>#DIV/0!</v>
      </c>
      <c r="CC185" s="139" t="e">
        <f t="shared" si="311"/>
        <v>#DIV/0!</v>
      </c>
      <c r="CD185" s="139" t="e">
        <f t="shared" si="311"/>
        <v>#DIV/0!</v>
      </c>
      <c r="CE185" s="139" t="e">
        <f t="shared" si="311"/>
        <v>#DIV/0!</v>
      </c>
      <c r="CF185" s="139" t="e">
        <f t="shared" si="311"/>
        <v>#DIV/0!</v>
      </c>
      <c r="CG185" s="139" t="e">
        <f t="shared" si="311"/>
        <v>#DIV/0!</v>
      </c>
      <c r="CH185" s="139" t="e">
        <f t="shared" si="311"/>
        <v>#DIV/0!</v>
      </c>
      <c r="CI185" s="139" t="e">
        <f t="shared" si="311"/>
        <v>#DIV/0!</v>
      </c>
      <c r="CJ185" s="139" t="e">
        <f t="shared" si="311"/>
        <v>#DIV/0!</v>
      </c>
      <c r="CK185" s="139" t="e">
        <f t="shared" si="311"/>
        <v>#DIV/0!</v>
      </c>
      <c r="CL185" s="139" t="e">
        <f t="shared" si="311"/>
        <v>#DIV/0!</v>
      </c>
      <c r="CM185" s="139" t="e">
        <f t="shared" si="311"/>
        <v>#DIV/0!</v>
      </c>
      <c r="CN185" s="139" t="e">
        <f t="shared" si="311"/>
        <v>#DIV/0!</v>
      </c>
      <c r="CO185" s="139" t="e">
        <f t="shared" si="311"/>
        <v>#DIV/0!</v>
      </c>
      <c r="CP185" s="139" t="e">
        <f t="shared" si="311"/>
        <v>#DIV/0!</v>
      </c>
      <c r="CQ185" s="139" t="e">
        <f t="shared" si="311"/>
        <v>#DIV/0!</v>
      </c>
      <c r="CR185" s="139" t="e">
        <f t="shared" si="311"/>
        <v>#DIV/0!</v>
      </c>
      <c r="CS185" s="139" t="e">
        <f t="shared" si="311"/>
        <v>#DIV/0!</v>
      </c>
      <c r="CT185" s="139" t="e">
        <f t="shared" si="311"/>
        <v>#DIV/0!</v>
      </c>
      <c r="CU185" s="139" t="e">
        <f t="shared" si="311"/>
        <v>#DIV/0!</v>
      </c>
      <c r="CV185" s="139" t="e">
        <f t="shared" si="311"/>
        <v>#DIV/0!</v>
      </c>
      <c r="CW185" s="139" t="e">
        <f t="shared" si="311"/>
        <v>#DIV/0!</v>
      </c>
      <c r="CX185" s="139" t="e">
        <f t="shared" si="311"/>
        <v>#DIV/0!</v>
      </c>
      <c r="CY185" s="139" t="e">
        <f t="shared" si="311"/>
        <v>#DIV/0!</v>
      </c>
      <c r="CZ185" s="139" t="e">
        <f t="shared" si="311"/>
        <v>#DIV/0!</v>
      </c>
      <c r="DA185" s="139" t="e">
        <f t="shared" si="311"/>
        <v>#DIV/0!</v>
      </c>
      <c r="DB185" s="139" t="e">
        <f t="shared" si="311"/>
        <v>#DIV/0!</v>
      </c>
      <c r="DC185" s="139" t="e">
        <f t="shared" si="311"/>
        <v>#DIV/0!</v>
      </c>
      <c r="DD185" s="139" t="e">
        <f t="shared" si="311"/>
        <v>#DIV/0!</v>
      </c>
      <c r="DE185" s="139" t="e">
        <f t="shared" si="311"/>
        <v>#DIV/0!</v>
      </c>
      <c r="DF185" s="139" t="e">
        <f t="shared" si="311"/>
        <v>#DIV/0!</v>
      </c>
      <c r="DG185" s="139" t="e">
        <f t="shared" si="311"/>
        <v>#DIV/0!</v>
      </c>
      <c r="DH185" s="139" t="e">
        <f t="shared" si="311"/>
        <v>#DIV/0!</v>
      </c>
      <c r="DI185" s="139" t="e">
        <f t="shared" si="311"/>
        <v>#DIV/0!</v>
      </c>
      <c r="DJ185" s="139" t="e">
        <f t="shared" si="311"/>
        <v>#DIV/0!</v>
      </c>
      <c r="DK185" s="139" t="e">
        <f t="shared" si="311"/>
        <v>#DIV/0!</v>
      </c>
      <c r="DL185" s="139" t="e">
        <f t="shared" si="311"/>
        <v>#DIV/0!</v>
      </c>
      <c r="DM185" s="139" t="e">
        <f t="shared" si="311"/>
        <v>#DIV/0!</v>
      </c>
      <c r="DN185" s="139" t="e">
        <f t="shared" si="311"/>
        <v>#DIV/0!</v>
      </c>
      <c r="DO185" s="139" t="e">
        <f t="shared" si="311"/>
        <v>#DIV/0!</v>
      </c>
      <c r="DP185" s="139" t="e">
        <f t="shared" si="311"/>
        <v>#DIV/0!</v>
      </c>
      <c r="DQ185" s="139" t="e">
        <f t="shared" si="311"/>
        <v>#DIV/0!</v>
      </c>
      <c r="DR185" s="139" t="e">
        <f t="shared" si="311"/>
        <v>#DIV/0!</v>
      </c>
      <c r="DS185" s="139" t="e">
        <f t="shared" si="311"/>
        <v>#DIV/0!</v>
      </c>
      <c r="DT185" s="139" t="e">
        <f t="shared" si="311"/>
        <v>#DIV/0!</v>
      </c>
      <c r="DU185" s="139" t="e">
        <f t="shared" si="311"/>
        <v>#DIV/0!</v>
      </c>
      <c r="DV185" s="139" t="e">
        <f t="shared" si="311"/>
        <v>#DIV/0!</v>
      </c>
      <c r="DW185" s="139" t="e">
        <f t="shared" si="311"/>
        <v>#DIV/0!</v>
      </c>
      <c r="DX185" s="139" t="e">
        <f t="shared" si="311"/>
        <v>#DIV/0!</v>
      </c>
      <c r="DY185" s="139" t="e">
        <f t="shared" si="311"/>
        <v>#DIV/0!</v>
      </c>
      <c r="DZ185" s="139" t="e">
        <f t="shared" si="311"/>
        <v>#DIV/0!</v>
      </c>
      <c r="EA185" s="139" t="e">
        <f t="shared" ref="EA185:FA185" si="312">EA179/EA4</f>
        <v>#DIV/0!</v>
      </c>
      <c r="EB185" s="139" t="e">
        <f t="shared" si="312"/>
        <v>#DIV/0!</v>
      </c>
      <c r="EC185" s="139" t="e">
        <f t="shared" si="312"/>
        <v>#DIV/0!</v>
      </c>
      <c r="ED185" s="139" t="e">
        <f t="shared" si="312"/>
        <v>#DIV/0!</v>
      </c>
      <c r="EE185" s="139" t="e">
        <f t="shared" si="312"/>
        <v>#DIV/0!</v>
      </c>
      <c r="EF185" s="139" t="e">
        <f t="shared" si="312"/>
        <v>#DIV/0!</v>
      </c>
      <c r="EG185" s="139" t="e">
        <f t="shared" si="312"/>
        <v>#DIV/0!</v>
      </c>
      <c r="EH185" s="139" t="e">
        <f t="shared" si="312"/>
        <v>#DIV/0!</v>
      </c>
      <c r="EI185" s="139" t="e">
        <f t="shared" si="312"/>
        <v>#DIV/0!</v>
      </c>
      <c r="EJ185" s="139" t="e">
        <f t="shared" si="312"/>
        <v>#DIV/0!</v>
      </c>
      <c r="EK185" s="139" t="e">
        <f t="shared" si="312"/>
        <v>#DIV/0!</v>
      </c>
      <c r="EL185" s="139" t="e">
        <f t="shared" si="312"/>
        <v>#DIV/0!</v>
      </c>
      <c r="EM185" s="139" t="e">
        <f t="shared" si="312"/>
        <v>#DIV/0!</v>
      </c>
      <c r="EN185" s="139" t="e">
        <f t="shared" si="312"/>
        <v>#DIV/0!</v>
      </c>
      <c r="EO185" s="139" t="e">
        <f t="shared" si="312"/>
        <v>#DIV/0!</v>
      </c>
      <c r="EP185" s="139" t="e">
        <f t="shared" si="312"/>
        <v>#DIV/0!</v>
      </c>
      <c r="EQ185" s="139" t="e">
        <f t="shared" si="312"/>
        <v>#DIV/0!</v>
      </c>
      <c r="ER185" s="139" t="e">
        <f t="shared" si="312"/>
        <v>#DIV/0!</v>
      </c>
      <c r="ES185" s="139" t="e">
        <f t="shared" si="312"/>
        <v>#DIV/0!</v>
      </c>
      <c r="ET185" s="139" t="e">
        <f t="shared" si="312"/>
        <v>#DIV/0!</v>
      </c>
      <c r="EU185" s="139" t="e">
        <f t="shared" si="312"/>
        <v>#DIV/0!</v>
      </c>
      <c r="EV185" s="139" t="e">
        <f t="shared" si="312"/>
        <v>#DIV/0!</v>
      </c>
      <c r="EW185" s="139" t="e">
        <f t="shared" si="312"/>
        <v>#DIV/0!</v>
      </c>
      <c r="EX185" s="139" t="e">
        <f t="shared" si="312"/>
        <v>#DIV/0!</v>
      </c>
      <c r="EY185" s="139" t="e">
        <f t="shared" si="312"/>
        <v>#DIV/0!</v>
      </c>
      <c r="EZ185" s="139" t="e">
        <f t="shared" si="312"/>
        <v>#DIV/0!</v>
      </c>
      <c r="FA185" s="139" t="e">
        <f t="shared" si="312"/>
        <v>#DIV/0!</v>
      </c>
    </row>
    <row r="186" spans="1:157" x14ac:dyDescent="0.25">
      <c r="A186" s="11" t="s">
        <v>87</v>
      </c>
      <c r="B186" s="4" t="e">
        <f>B182/B4</f>
        <v>#DIV/0!</v>
      </c>
      <c r="C186" s="4" t="e">
        <f t="shared" ref="C186:BN186" si="313">C182/C4</f>
        <v>#DIV/0!</v>
      </c>
      <c r="D186" s="4" t="e">
        <f t="shared" si="313"/>
        <v>#DIV/0!</v>
      </c>
      <c r="E186" s="4" t="e">
        <f t="shared" si="313"/>
        <v>#DIV/0!</v>
      </c>
      <c r="F186" s="4" t="e">
        <f t="shared" si="313"/>
        <v>#DIV/0!</v>
      </c>
      <c r="G186" s="4" t="e">
        <f t="shared" si="313"/>
        <v>#DIV/0!</v>
      </c>
      <c r="H186" s="4" t="e">
        <f t="shared" si="313"/>
        <v>#DIV/0!</v>
      </c>
      <c r="I186" s="4" t="e">
        <f t="shared" si="313"/>
        <v>#DIV/0!</v>
      </c>
      <c r="J186" s="4" t="e">
        <f t="shared" si="313"/>
        <v>#DIV/0!</v>
      </c>
      <c r="K186" s="4" t="e">
        <f t="shared" si="313"/>
        <v>#DIV/0!</v>
      </c>
      <c r="L186" s="4" t="e">
        <f t="shared" si="313"/>
        <v>#DIV/0!</v>
      </c>
      <c r="M186" s="4" t="e">
        <f t="shared" si="313"/>
        <v>#DIV/0!</v>
      </c>
      <c r="N186" s="4" t="e">
        <f t="shared" si="313"/>
        <v>#DIV/0!</v>
      </c>
      <c r="O186" s="4" t="e">
        <f t="shared" si="313"/>
        <v>#DIV/0!</v>
      </c>
      <c r="P186" s="4" t="e">
        <f t="shared" si="313"/>
        <v>#DIV/0!</v>
      </c>
      <c r="Q186" s="4" t="e">
        <f t="shared" si="313"/>
        <v>#DIV/0!</v>
      </c>
      <c r="R186" s="4" t="e">
        <f t="shared" si="313"/>
        <v>#DIV/0!</v>
      </c>
      <c r="S186" s="4" t="e">
        <f t="shared" si="313"/>
        <v>#DIV/0!</v>
      </c>
      <c r="T186" s="4" t="e">
        <f t="shared" si="313"/>
        <v>#DIV/0!</v>
      </c>
      <c r="U186" s="4" t="e">
        <f t="shared" si="313"/>
        <v>#DIV/0!</v>
      </c>
      <c r="V186" s="4" t="e">
        <f t="shared" si="313"/>
        <v>#DIV/0!</v>
      </c>
      <c r="W186" s="4" t="e">
        <f t="shared" si="313"/>
        <v>#DIV/0!</v>
      </c>
      <c r="X186" s="4" t="e">
        <f t="shared" si="313"/>
        <v>#DIV/0!</v>
      </c>
      <c r="Y186" s="4" t="e">
        <f t="shared" si="313"/>
        <v>#DIV/0!</v>
      </c>
      <c r="Z186" s="4" t="e">
        <f t="shared" si="313"/>
        <v>#DIV/0!</v>
      </c>
      <c r="AA186" s="4" t="e">
        <f t="shared" si="313"/>
        <v>#DIV/0!</v>
      </c>
      <c r="AB186" s="4" t="e">
        <f t="shared" si="313"/>
        <v>#DIV/0!</v>
      </c>
      <c r="AC186" s="4" t="e">
        <f t="shared" si="313"/>
        <v>#DIV/0!</v>
      </c>
      <c r="AD186" s="4" t="e">
        <f t="shared" si="313"/>
        <v>#DIV/0!</v>
      </c>
      <c r="AE186" s="4" t="e">
        <f t="shared" si="313"/>
        <v>#DIV/0!</v>
      </c>
      <c r="AF186" s="4" t="e">
        <f t="shared" si="313"/>
        <v>#DIV/0!</v>
      </c>
      <c r="AG186" s="4" t="e">
        <f t="shared" si="313"/>
        <v>#DIV/0!</v>
      </c>
      <c r="AH186" s="4" t="e">
        <f t="shared" si="313"/>
        <v>#DIV/0!</v>
      </c>
      <c r="AI186" s="4" t="e">
        <f t="shared" si="313"/>
        <v>#DIV/0!</v>
      </c>
      <c r="AJ186" s="4" t="e">
        <f t="shared" si="313"/>
        <v>#DIV/0!</v>
      </c>
      <c r="AK186" s="4" t="e">
        <f t="shared" si="313"/>
        <v>#DIV/0!</v>
      </c>
      <c r="AL186" s="4" t="e">
        <f t="shared" si="313"/>
        <v>#DIV/0!</v>
      </c>
      <c r="AM186" s="4" t="e">
        <f t="shared" si="313"/>
        <v>#DIV/0!</v>
      </c>
      <c r="AN186" s="4" t="e">
        <f t="shared" si="313"/>
        <v>#DIV/0!</v>
      </c>
      <c r="AO186" s="4" t="e">
        <f t="shared" si="313"/>
        <v>#DIV/0!</v>
      </c>
      <c r="AP186" s="4" t="e">
        <f t="shared" si="313"/>
        <v>#DIV/0!</v>
      </c>
      <c r="AQ186" s="4" t="e">
        <f t="shared" si="313"/>
        <v>#DIV/0!</v>
      </c>
      <c r="AR186" s="4" t="e">
        <f t="shared" si="313"/>
        <v>#DIV/0!</v>
      </c>
      <c r="AS186" s="4" t="e">
        <f t="shared" si="313"/>
        <v>#DIV/0!</v>
      </c>
      <c r="AT186" s="4" t="e">
        <f t="shared" si="313"/>
        <v>#DIV/0!</v>
      </c>
      <c r="AU186" s="4" t="e">
        <f t="shared" si="313"/>
        <v>#DIV/0!</v>
      </c>
      <c r="AV186" s="4" t="e">
        <f t="shared" si="313"/>
        <v>#DIV/0!</v>
      </c>
      <c r="AW186" s="4" t="e">
        <f t="shared" si="313"/>
        <v>#DIV/0!</v>
      </c>
      <c r="AX186" s="4" t="e">
        <f t="shared" si="313"/>
        <v>#DIV/0!</v>
      </c>
      <c r="AY186" s="4" t="e">
        <f t="shared" si="313"/>
        <v>#DIV/0!</v>
      </c>
      <c r="AZ186" s="4" t="e">
        <f t="shared" si="313"/>
        <v>#DIV/0!</v>
      </c>
      <c r="BA186" s="4" t="e">
        <f t="shared" si="313"/>
        <v>#DIV/0!</v>
      </c>
      <c r="BB186" s="4" t="e">
        <f t="shared" si="313"/>
        <v>#DIV/0!</v>
      </c>
      <c r="BC186" s="4" t="e">
        <f t="shared" si="313"/>
        <v>#DIV/0!</v>
      </c>
      <c r="BD186" s="4" t="e">
        <f t="shared" si="313"/>
        <v>#DIV/0!</v>
      </c>
      <c r="BE186" s="4" t="e">
        <f t="shared" si="313"/>
        <v>#DIV/0!</v>
      </c>
      <c r="BF186" s="4" t="e">
        <f t="shared" si="313"/>
        <v>#DIV/0!</v>
      </c>
      <c r="BG186" s="4" t="e">
        <f t="shared" si="313"/>
        <v>#DIV/0!</v>
      </c>
      <c r="BH186" s="4" t="e">
        <f t="shared" si="313"/>
        <v>#DIV/0!</v>
      </c>
      <c r="BI186" s="4" t="e">
        <f t="shared" si="313"/>
        <v>#DIV/0!</v>
      </c>
      <c r="BJ186" s="4" t="e">
        <f t="shared" si="313"/>
        <v>#DIV/0!</v>
      </c>
      <c r="BK186" s="4" t="e">
        <f t="shared" si="313"/>
        <v>#DIV/0!</v>
      </c>
      <c r="BL186" s="4" t="e">
        <f t="shared" si="313"/>
        <v>#DIV/0!</v>
      </c>
      <c r="BM186" s="4" t="e">
        <f t="shared" si="313"/>
        <v>#DIV/0!</v>
      </c>
      <c r="BN186" s="4" t="e">
        <f t="shared" si="313"/>
        <v>#DIV/0!</v>
      </c>
      <c r="BO186" s="4" t="e">
        <f t="shared" ref="BO186:DZ186" si="314">BO182/BO4</f>
        <v>#DIV/0!</v>
      </c>
      <c r="BP186" s="4" t="e">
        <f t="shared" si="314"/>
        <v>#DIV/0!</v>
      </c>
      <c r="BQ186" s="4" t="e">
        <f t="shared" si="314"/>
        <v>#DIV/0!</v>
      </c>
      <c r="BR186" s="4" t="e">
        <f t="shared" si="314"/>
        <v>#DIV/0!</v>
      </c>
      <c r="BS186" s="4" t="e">
        <f t="shared" si="314"/>
        <v>#DIV/0!</v>
      </c>
      <c r="BT186" s="4" t="e">
        <f t="shared" si="314"/>
        <v>#DIV/0!</v>
      </c>
      <c r="BU186" s="4" t="e">
        <f t="shared" si="314"/>
        <v>#DIV/0!</v>
      </c>
      <c r="BV186" s="4" t="e">
        <f t="shared" si="314"/>
        <v>#DIV/0!</v>
      </c>
      <c r="BW186" s="4" t="e">
        <f t="shared" si="314"/>
        <v>#DIV/0!</v>
      </c>
      <c r="BX186" s="4" t="e">
        <f t="shared" si="314"/>
        <v>#DIV/0!</v>
      </c>
      <c r="BY186" s="4" t="e">
        <f t="shared" si="314"/>
        <v>#DIV/0!</v>
      </c>
      <c r="BZ186" s="4" t="e">
        <f t="shared" si="314"/>
        <v>#DIV/0!</v>
      </c>
      <c r="CA186" s="4" t="e">
        <f t="shared" si="314"/>
        <v>#DIV/0!</v>
      </c>
      <c r="CB186" s="4" t="e">
        <f t="shared" si="314"/>
        <v>#DIV/0!</v>
      </c>
      <c r="CC186" s="4" t="e">
        <f t="shared" si="314"/>
        <v>#DIV/0!</v>
      </c>
      <c r="CD186" s="4" t="e">
        <f t="shared" si="314"/>
        <v>#DIV/0!</v>
      </c>
      <c r="CE186" s="4" t="e">
        <f t="shared" si="314"/>
        <v>#DIV/0!</v>
      </c>
      <c r="CF186" s="4" t="e">
        <f t="shared" si="314"/>
        <v>#DIV/0!</v>
      </c>
      <c r="CG186" s="4" t="e">
        <f t="shared" si="314"/>
        <v>#DIV/0!</v>
      </c>
      <c r="CH186" s="4" t="e">
        <f t="shared" si="314"/>
        <v>#DIV/0!</v>
      </c>
      <c r="CI186" s="4" t="e">
        <f t="shared" si="314"/>
        <v>#DIV/0!</v>
      </c>
      <c r="CJ186" s="4" t="e">
        <f t="shared" si="314"/>
        <v>#DIV/0!</v>
      </c>
      <c r="CK186" s="4" t="e">
        <f t="shared" si="314"/>
        <v>#DIV/0!</v>
      </c>
      <c r="CL186" s="4" t="e">
        <f t="shared" si="314"/>
        <v>#DIV/0!</v>
      </c>
      <c r="CM186" s="4" t="e">
        <f t="shared" si="314"/>
        <v>#DIV/0!</v>
      </c>
      <c r="CN186" s="4" t="e">
        <f t="shared" si="314"/>
        <v>#DIV/0!</v>
      </c>
      <c r="CO186" s="4" t="e">
        <f t="shared" si="314"/>
        <v>#DIV/0!</v>
      </c>
      <c r="CP186" s="4" t="e">
        <f t="shared" si="314"/>
        <v>#DIV/0!</v>
      </c>
      <c r="CQ186" s="4" t="e">
        <f t="shared" si="314"/>
        <v>#DIV/0!</v>
      </c>
      <c r="CR186" s="4" t="e">
        <f t="shared" si="314"/>
        <v>#DIV/0!</v>
      </c>
      <c r="CS186" s="4" t="e">
        <f t="shared" si="314"/>
        <v>#DIV/0!</v>
      </c>
      <c r="CT186" s="4" t="e">
        <f t="shared" si="314"/>
        <v>#DIV/0!</v>
      </c>
      <c r="CU186" s="4" t="e">
        <f t="shared" si="314"/>
        <v>#DIV/0!</v>
      </c>
      <c r="CV186" s="4" t="e">
        <f t="shared" si="314"/>
        <v>#DIV/0!</v>
      </c>
      <c r="CW186" s="4" t="e">
        <f t="shared" si="314"/>
        <v>#DIV/0!</v>
      </c>
      <c r="CX186" s="4" t="e">
        <f t="shared" si="314"/>
        <v>#DIV/0!</v>
      </c>
      <c r="CY186" s="4" t="e">
        <f t="shared" si="314"/>
        <v>#DIV/0!</v>
      </c>
      <c r="CZ186" s="4" t="e">
        <f t="shared" si="314"/>
        <v>#DIV/0!</v>
      </c>
      <c r="DA186" s="4" t="e">
        <f t="shared" si="314"/>
        <v>#DIV/0!</v>
      </c>
      <c r="DB186" s="4" t="e">
        <f t="shared" si="314"/>
        <v>#DIV/0!</v>
      </c>
      <c r="DC186" s="4" t="e">
        <f t="shared" si="314"/>
        <v>#DIV/0!</v>
      </c>
      <c r="DD186" s="4" t="e">
        <f t="shared" si="314"/>
        <v>#DIV/0!</v>
      </c>
      <c r="DE186" s="4" t="e">
        <f t="shared" si="314"/>
        <v>#DIV/0!</v>
      </c>
      <c r="DF186" s="4" t="e">
        <f t="shared" si="314"/>
        <v>#DIV/0!</v>
      </c>
      <c r="DG186" s="4" t="e">
        <f t="shared" si="314"/>
        <v>#DIV/0!</v>
      </c>
      <c r="DH186" s="4" t="e">
        <f t="shared" si="314"/>
        <v>#DIV/0!</v>
      </c>
      <c r="DI186" s="4" t="e">
        <f t="shared" si="314"/>
        <v>#DIV/0!</v>
      </c>
      <c r="DJ186" s="4" t="e">
        <f t="shared" si="314"/>
        <v>#DIV/0!</v>
      </c>
      <c r="DK186" s="4" t="e">
        <f t="shared" si="314"/>
        <v>#DIV/0!</v>
      </c>
      <c r="DL186" s="4" t="e">
        <f t="shared" si="314"/>
        <v>#DIV/0!</v>
      </c>
      <c r="DM186" s="4" t="e">
        <f t="shared" si="314"/>
        <v>#DIV/0!</v>
      </c>
      <c r="DN186" s="4" t="e">
        <f t="shared" si="314"/>
        <v>#DIV/0!</v>
      </c>
      <c r="DO186" s="4" t="e">
        <f t="shared" si="314"/>
        <v>#DIV/0!</v>
      </c>
      <c r="DP186" s="4" t="e">
        <f t="shared" si="314"/>
        <v>#DIV/0!</v>
      </c>
      <c r="DQ186" s="4" t="e">
        <f t="shared" si="314"/>
        <v>#DIV/0!</v>
      </c>
      <c r="DR186" s="4" t="e">
        <f t="shared" si="314"/>
        <v>#DIV/0!</v>
      </c>
      <c r="DS186" s="4" t="e">
        <f t="shared" si="314"/>
        <v>#DIV/0!</v>
      </c>
      <c r="DT186" s="4" t="e">
        <f t="shared" si="314"/>
        <v>#DIV/0!</v>
      </c>
      <c r="DU186" s="4" t="e">
        <f t="shared" si="314"/>
        <v>#DIV/0!</v>
      </c>
      <c r="DV186" s="4" t="e">
        <f t="shared" si="314"/>
        <v>#DIV/0!</v>
      </c>
      <c r="DW186" s="4" t="e">
        <f t="shared" si="314"/>
        <v>#DIV/0!</v>
      </c>
      <c r="DX186" s="4" t="e">
        <f t="shared" si="314"/>
        <v>#DIV/0!</v>
      </c>
      <c r="DY186" s="4" t="e">
        <f t="shared" si="314"/>
        <v>#DIV/0!</v>
      </c>
      <c r="DZ186" s="4" t="e">
        <f t="shared" si="314"/>
        <v>#DIV/0!</v>
      </c>
      <c r="EA186" s="4" t="e">
        <f t="shared" ref="EA186:FA186" si="315">EA182/EA4</f>
        <v>#DIV/0!</v>
      </c>
      <c r="EB186" s="4" t="e">
        <f t="shared" si="315"/>
        <v>#DIV/0!</v>
      </c>
      <c r="EC186" s="4" t="e">
        <f t="shared" si="315"/>
        <v>#DIV/0!</v>
      </c>
      <c r="ED186" s="4" t="e">
        <f t="shared" si="315"/>
        <v>#DIV/0!</v>
      </c>
      <c r="EE186" s="4" t="e">
        <f t="shared" si="315"/>
        <v>#DIV/0!</v>
      </c>
      <c r="EF186" s="4" t="e">
        <f t="shared" si="315"/>
        <v>#DIV/0!</v>
      </c>
      <c r="EG186" s="4" t="e">
        <f t="shared" si="315"/>
        <v>#DIV/0!</v>
      </c>
      <c r="EH186" s="4" t="e">
        <f t="shared" si="315"/>
        <v>#DIV/0!</v>
      </c>
      <c r="EI186" s="4" t="e">
        <f t="shared" si="315"/>
        <v>#DIV/0!</v>
      </c>
      <c r="EJ186" s="4" t="e">
        <f t="shared" si="315"/>
        <v>#DIV/0!</v>
      </c>
      <c r="EK186" s="4" t="e">
        <f t="shared" si="315"/>
        <v>#DIV/0!</v>
      </c>
      <c r="EL186" s="4" t="e">
        <f t="shared" si="315"/>
        <v>#DIV/0!</v>
      </c>
      <c r="EM186" s="4" t="e">
        <f t="shared" si="315"/>
        <v>#DIV/0!</v>
      </c>
      <c r="EN186" s="4" t="e">
        <f t="shared" si="315"/>
        <v>#DIV/0!</v>
      </c>
      <c r="EO186" s="4" t="e">
        <f t="shared" si="315"/>
        <v>#DIV/0!</v>
      </c>
      <c r="EP186" s="4" t="e">
        <f t="shared" si="315"/>
        <v>#DIV/0!</v>
      </c>
      <c r="EQ186" s="4" t="e">
        <f t="shared" si="315"/>
        <v>#DIV/0!</v>
      </c>
      <c r="ER186" s="4" t="e">
        <f t="shared" si="315"/>
        <v>#DIV/0!</v>
      </c>
      <c r="ES186" s="4" t="e">
        <f t="shared" si="315"/>
        <v>#DIV/0!</v>
      </c>
      <c r="ET186" s="4" t="e">
        <f t="shared" si="315"/>
        <v>#DIV/0!</v>
      </c>
      <c r="EU186" s="4" t="e">
        <f t="shared" si="315"/>
        <v>#DIV/0!</v>
      </c>
      <c r="EV186" s="4" t="e">
        <f t="shared" si="315"/>
        <v>#DIV/0!</v>
      </c>
      <c r="EW186" s="4" t="e">
        <f t="shared" si="315"/>
        <v>#DIV/0!</v>
      </c>
      <c r="EX186" s="4" t="e">
        <f t="shared" si="315"/>
        <v>#DIV/0!</v>
      </c>
      <c r="EY186" s="4" t="e">
        <f t="shared" si="315"/>
        <v>#DIV/0!</v>
      </c>
      <c r="EZ186" s="4" t="e">
        <f t="shared" si="315"/>
        <v>#DIV/0!</v>
      </c>
      <c r="FA186" s="4" t="e">
        <f t="shared" si="315"/>
        <v>#DIV/0!</v>
      </c>
    </row>
    <row r="187" spans="1:157" x14ac:dyDescent="0.25">
      <c r="A187" s="135" t="s">
        <v>50</v>
      </c>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row>
    <row r="188" spans="1:157" x14ac:dyDescent="0.25">
      <c r="A188" s="11" t="s">
        <v>150</v>
      </c>
      <c r="B188" s="7" t="e">
        <f>(Inputs!B7*Inputs!B13)*Inputs!B27</f>
        <v>#DIV/0!</v>
      </c>
      <c r="C188" s="7">
        <f>(Inputs!C7*Inputs!C13)*Inputs!C27</f>
        <v>0</v>
      </c>
      <c r="D188" s="7">
        <f>(Inputs!D7*Inputs!D13)*Inputs!D27</f>
        <v>0</v>
      </c>
      <c r="E188" s="7">
        <f>(Inputs!E7*Inputs!E13)*Inputs!E27</f>
        <v>0</v>
      </c>
      <c r="F188" s="7">
        <f>(Inputs!F7*Inputs!F13)*Inputs!F27</f>
        <v>0</v>
      </c>
      <c r="G188" s="7">
        <f>(Inputs!G7*Inputs!G13)*Inputs!G27</f>
        <v>0</v>
      </c>
      <c r="H188" s="7">
        <f>(Inputs!H7*Inputs!H13)*Inputs!H27</f>
        <v>0</v>
      </c>
      <c r="I188" s="7">
        <f>(Inputs!I7*Inputs!I13)*Inputs!I27</f>
        <v>0</v>
      </c>
      <c r="J188" s="7">
        <f>(Inputs!J7*Inputs!J13)*Inputs!J27</f>
        <v>0</v>
      </c>
      <c r="K188" s="7">
        <f>(Inputs!K7*Inputs!K13)*Inputs!K27</f>
        <v>0</v>
      </c>
      <c r="L188" s="7">
        <f>(Inputs!L7*Inputs!L13)*Inputs!L27</f>
        <v>0</v>
      </c>
      <c r="M188" s="7">
        <f>(Inputs!M7*Inputs!M13)*Inputs!M27</f>
        <v>0</v>
      </c>
      <c r="N188" s="7">
        <f>(Inputs!N7*Inputs!N13)*Inputs!N27</f>
        <v>0</v>
      </c>
      <c r="O188" s="7">
        <f>(Inputs!O7*Inputs!O13)*Inputs!O27</f>
        <v>0</v>
      </c>
      <c r="P188" s="7">
        <f>(Inputs!P7*Inputs!P13)*Inputs!P27</f>
        <v>0</v>
      </c>
      <c r="Q188" s="7">
        <f>(Inputs!Q7*Inputs!Q13)*Inputs!Q27</f>
        <v>0</v>
      </c>
      <c r="R188" s="7">
        <f>(Inputs!R7*Inputs!R13)*Inputs!R27</f>
        <v>0</v>
      </c>
      <c r="S188" s="7">
        <f>(Inputs!S7*Inputs!S13)*Inputs!S27</f>
        <v>0</v>
      </c>
      <c r="T188" s="7">
        <f>(Inputs!T7*Inputs!T13)*Inputs!T27</f>
        <v>0</v>
      </c>
      <c r="U188" s="7">
        <f>(Inputs!U7*Inputs!U13)*Inputs!U27</f>
        <v>0</v>
      </c>
      <c r="V188" s="7">
        <f>(Inputs!V7*Inputs!V13)*Inputs!V27</f>
        <v>0</v>
      </c>
      <c r="W188" s="7">
        <f>(Inputs!W7*Inputs!W13)*Inputs!W27</f>
        <v>0</v>
      </c>
      <c r="X188" s="7">
        <f>(Inputs!X7*Inputs!X13)*Inputs!X27</f>
        <v>0</v>
      </c>
      <c r="Y188" s="7">
        <f>(Inputs!Y7*Inputs!Y13)*Inputs!Y27</f>
        <v>0</v>
      </c>
      <c r="Z188" s="7">
        <f>(Inputs!Z7*Inputs!Z13)*Inputs!Z27</f>
        <v>0</v>
      </c>
      <c r="AA188" s="7">
        <f>(Inputs!AA7*Inputs!AA13)*Inputs!AA27</f>
        <v>0</v>
      </c>
      <c r="AB188" s="7">
        <f>(Inputs!AB7*Inputs!AB13)*Inputs!AB27</f>
        <v>0</v>
      </c>
      <c r="AC188" s="7">
        <f>(Inputs!AC7*Inputs!AC13)*Inputs!AC27</f>
        <v>0</v>
      </c>
      <c r="AD188" s="7">
        <f>(Inputs!AD7*Inputs!AD13)*Inputs!AD27</f>
        <v>0</v>
      </c>
      <c r="AE188" s="7">
        <f>(Inputs!AE7*Inputs!AE13)*Inputs!AE27</f>
        <v>0</v>
      </c>
      <c r="AF188" s="7">
        <f>(Inputs!AF7*Inputs!AF13)*Inputs!AF27</f>
        <v>0</v>
      </c>
      <c r="AG188" s="7">
        <f>(Inputs!AG7*Inputs!AG13)*Inputs!AG27</f>
        <v>0</v>
      </c>
      <c r="AH188" s="7">
        <f>(Inputs!AH7*Inputs!AH13)*Inputs!AH27</f>
        <v>0</v>
      </c>
      <c r="AI188" s="7">
        <f>(Inputs!AI7*Inputs!AI13)*Inputs!AI27</f>
        <v>0</v>
      </c>
      <c r="AJ188" s="7">
        <f>(Inputs!AJ7*Inputs!AJ13)*Inputs!AJ27</f>
        <v>0</v>
      </c>
      <c r="AK188" s="7">
        <f>(Inputs!AK7*Inputs!AK13)*Inputs!AK27</f>
        <v>0</v>
      </c>
      <c r="AL188" s="7">
        <f>(Inputs!AL7*Inputs!AL13)*Inputs!AL27</f>
        <v>0</v>
      </c>
      <c r="AM188" s="7">
        <f>(Inputs!AM7*Inputs!AM13)*Inputs!AM27</f>
        <v>0</v>
      </c>
      <c r="AN188" s="7">
        <f>(Inputs!AN7*Inputs!AN13)*Inputs!AN27</f>
        <v>0</v>
      </c>
      <c r="AO188" s="7">
        <f>(Inputs!AO7*Inputs!AO13)*Inputs!AO27</f>
        <v>0</v>
      </c>
      <c r="AP188" s="7">
        <f>(Inputs!AP7*Inputs!AP13)*Inputs!AP27</f>
        <v>0</v>
      </c>
      <c r="AQ188" s="7">
        <f>(Inputs!AQ7*Inputs!AQ13)*Inputs!AQ27</f>
        <v>0</v>
      </c>
      <c r="AR188" s="7">
        <f>(Inputs!AR7*Inputs!AR13)*Inputs!AR27</f>
        <v>0</v>
      </c>
      <c r="AS188" s="7">
        <f>(Inputs!AS7*Inputs!AS13)*Inputs!AS27</f>
        <v>0</v>
      </c>
      <c r="AT188" s="7">
        <f>(Inputs!AT7*Inputs!AT13)*Inputs!AT27</f>
        <v>0</v>
      </c>
      <c r="AU188" s="7">
        <f>(Inputs!AU7*Inputs!AU13)*Inputs!AU27</f>
        <v>0</v>
      </c>
      <c r="AV188" s="7">
        <f>(Inputs!AV7*Inputs!AV13)*Inputs!AV27</f>
        <v>0</v>
      </c>
      <c r="AW188" s="7">
        <f>(Inputs!AW7*Inputs!AW13)*Inputs!AW27</f>
        <v>0</v>
      </c>
      <c r="AX188" s="7">
        <f>(Inputs!AX7*Inputs!AX13)*Inputs!AX27</f>
        <v>0</v>
      </c>
      <c r="AY188" s="7">
        <f>(Inputs!AY7*Inputs!AY13)*Inputs!AY27</f>
        <v>0</v>
      </c>
      <c r="AZ188" s="7">
        <f>(Inputs!AZ7*Inputs!AZ13)*Inputs!AZ27</f>
        <v>0</v>
      </c>
      <c r="BA188" s="7">
        <f>(Inputs!BA7*Inputs!BA13)*Inputs!BA27</f>
        <v>0</v>
      </c>
      <c r="BB188" s="7">
        <f>(Inputs!BB7*Inputs!BB13)*Inputs!BB27</f>
        <v>0</v>
      </c>
      <c r="BC188" s="7">
        <f>(Inputs!BC7*Inputs!BC13)*Inputs!BC27</f>
        <v>0</v>
      </c>
      <c r="BD188" s="7">
        <f>(Inputs!BD7*Inputs!BD13)*Inputs!BD27</f>
        <v>0</v>
      </c>
      <c r="BE188" s="7">
        <f>(Inputs!BE7*Inputs!BE13)*Inputs!BE27</f>
        <v>0</v>
      </c>
      <c r="BF188" s="7">
        <f>(Inputs!BF7*Inputs!BF13)*Inputs!BF27</f>
        <v>0</v>
      </c>
      <c r="BG188" s="7">
        <f>(Inputs!BG7*Inputs!BG13)*Inputs!BG27</f>
        <v>0</v>
      </c>
      <c r="BH188" s="7">
        <f>(Inputs!BH7*Inputs!BH13)*Inputs!BH27</f>
        <v>0</v>
      </c>
      <c r="BI188" s="7">
        <f>(Inputs!BI7*Inputs!BI13)*Inputs!BI27</f>
        <v>0</v>
      </c>
      <c r="BJ188" s="7">
        <f>(Inputs!BJ7*Inputs!BJ13)*Inputs!BJ27</f>
        <v>0</v>
      </c>
      <c r="BK188" s="7">
        <f>(Inputs!BK7*Inputs!BK13)*Inputs!BK27</f>
        <v>0</v>
      </c>
      <c r="BL188" s="7">
        <f>(Inputs!BL7*Inputs!BL13)*Inputs!BL27</f>
        <v>0</v>
      </c>
      <c r="BM188" s="7">
        <f>(Inputs!BM7*Inputs!BM13)*Inputs!BM27</f>
        <v>0</v>
      </c>
      <c r="BN188" s="7">
        <f>(Inputs!BN7*Inputs!BN13)*Inputs!BN27</f>
        <v>0</v>
      </c>
      <c r="BO188" s="7">
        <f>(Inputs!BO7*Inputs!BO13)*Inputs!BO27</f>
        <v>0</v>
      </c>
      <c r="BP188" s="7">
        <f>(Inputs!BP7*Inputs!BP13)*Inputs!BP27</f>
        <v>0</v>
      </c>
      <c r="BQ188" s="7">
        <f>(Inputs!BQ7*Inputs!BQ13)*Inputs!BQ27</f>
        <v>0</v>
      </c>
      <c r="BR188" s="7">
        <f>(Inputs!BR7*Inputs!BR13)*Inputs!BR27</f>
        <v>0</v>
      </c>
      <c r="BS188" s="7">
        <f>(Inputs!BS7*Inputs!BS13)*Inputs!BS27</f>
        <v>0</v>
      </c>
      <c r="BT188" s="7">
        <f>(Inputs!BT7*Inputs!BT13)*Inputs!BT27</f>
        <v>0</v>
      </c>
      <c r="BU188" s="7">
        <f>(Inputs!BU7*Inputs!BU13)*Inputs!BU27</f>
        <v>0</v>
      </c>
      <c r="BV188" s="7">
        <f>(Inputs!BV7*Inputs!BV13)*Inputs!BV27</f>
        <v>0</v>
      </c>
      <c r="BW188" s="7">
        <f>(Inputs!BW7*Inputs!BW13)*Inputs!BW27</f>
        <v>0</v>
      </c>
      <c r="BX188" s="7">
        <f>(Inputs!BX7*Inputs!BX13)*Inputs!BX27</f>
        <v>0</v>
      </c>
      <c r="BY188" s="7">
        <f>(Inputs!BY7*Inputs!BY13)*Inputs!BY27</f>
        <v>0</v>
      </c>
      <c r="BZ188" s="7">
        <f>(Inputs!BZ7*Inputs!BZ13)*Inputs!BZ27</f>
        <v>0</v>
      </c>
      <c r="CA188" s="7">
        <f>(Inputs!CA7*Inputs!CA13)*Inputs!CA27</f>
        <v>0</v>
      </c>
      <c r="CB188" s="7">
        <f>(Inputs!CB7*Inputs!CB13)*Inputs!CB27</f>
        <v>0</v>
      </c>
      <c r="CC188" s="7">
        <f>(Inputs!CC7*Inputs!CC13)*Inputs!CC27</f>
        <v>0</v>
      </c>
      <c r="CD188" s="7">
        <f>(Inputs!CD7*Inputs!CD13)*Inputs!CD27</f>
        <v>0</v>
      </c>
      <c r="CE188" s="7">
        <f>(Inputs!CE7*Inputs!CE13)*Inputs!CE27</f>
        <v>0</v>
      </c>
      <c r="CF188" s="7">
        <f>(Inputs!CF7*Inputs!CF13)*Inputs!CF27</f>
        <v>0</v>
      </c>
      <c r="CG188" s="7">
        <f>(Inputs!CG7*Inputs!CG13)*Inputs!CG27</f>
        <v>0</v>
      </c>
      <c r="CH188" s="7">
        <f>(Inputs!CH7*Inputs!CH13)*Inputs!CH27</f>
        <v>0</v>
      </c>
      <c r="CI188" s="7">
        <f>(Inputs!CI7*Inputs!CI13)*Inputs!CI27</f>
        <v>0</v>
      </c>
      <c r="CJ188" s="7">
        <f>(Inputs!CJ7*Inputs!CJ13)*Inputs!CJ27</f>
        <v>0</v>
      </c>
      <c r="CK188" s="7">
        <f>(Inputs!CK7*Inputs!CK13)*Inputs!CK27</f>
        <v>0</v>
      </c>
      <c r="CL188" s="7">
        <f>(Inputs!CL7*Inputs!CL13)*Inputs!CL27</f>
        <v>0</v>
      </c>
      <c r="CM188" s="7">
        <f>(Inputs!CM7*Inputs!CM13)*Inputs!CM27</f>
        <v>0</v>
      </c>
      <c r="CN188" s="7">
        <f>(Inputs!CN7*Inputs!CN13)*Inputs!CN27</f>
        <v>0</v>
      </c>
      <c r="CO188" s="7">
        <f>(Inputs!CO7*Inputs!CO13)*Inputs!CO27</f>
        <v>0</v>
      </c>
      <c r="CP188" s="7">
        <f>(Inputs!CP7*Inputs!CP13)*Inputs!CP27</f>
        <v>0</v>
      </c>
      <c r="CQ188" s="7">
        <f>(Inputs!CQ7*Inputs!CQ13)*Inputs!CQ27</f>
        <v>0</v>
      </c>
      <c r="CR188" s="7">
        <f>(Inputs!CR7*Inputs!CR13)*Inputs!CR27</f>
        <v>0</v>
      </c>
      <c r="CS188" s="7">
        <f>(Inputs!CS7*Inputs!CS13)*Inputs!CS27</f>
        <v>0</v>
      </c>
      <c r="CT188" s="7">
        <f>(Inputs!CT7*Inputs!CT13)*Inputs!CT27</f>
        <v>0</v>
      </c>
      <c r="CU188" s="7">
        <f>(Inputs!CU7*Inputs!CU13)*Inputs!CU27</f>
        <v>0</v>
      </c>
      <c r="CV188" s="7">
        <f>(Inputs!CV7*Inputs!CV13)*Inputs!CV27</f>
        <v>0</v>
      </c>
      <c r="CW188" s="7">
        <f>(Inputs!CW7*Inputs!CW13)*Inputs!CW27</f>
        <v>0</v>
      </c>
      <c r="CX188" s="7">
        <f>(Inputs!CX7*Inputs!CX13)*Inputs!CX27</f>
        <v>0</v>
      </c>
      <c r="CY188" s="7">
        <f>(Inputs!CY7*Inputs!CY13)*Inputs!CY27</f>
        <v>0</v>
      </c>
      <c r="CZ188" s="7">
        <f>(Inputs!CZ7*Inputs!CZ13)*Inputs!CZ27</f>
        <v>0</v>
      </c>
      <c r="DA188" s="7">
        <f>(Inputs!DA7*Inputs!DA13)*Inputs!DA27</f>
        <v>0</v>
      </c>
      <c r="DB188" s="7">
        <f>(Inputs!DB7*Inputs!DB13)*Inputs!DB27</f>
        <v>0</v>
      </c>
      <c r="DC188" s="7">
        <f>(Inputs!DC7*Inputs!DC13)*Inputs!DC27</f>
        <v>0</v>
      </c>
      <c r="DD188" s="7">
        <f>(Inputs!DD7*Inputs!DD13)*Inputs!DD27</f>
        <v>0</v>
      </c>
      <c r="DE188" s="7">
        <f>(Inputs!DE7*Inputs!DE13)*Inputs!DE27</f>
        <v>0</v>
      </c>
      <c r="DF188" s="7">
        <f>(Inputs!DF7*Inputs!DF13)*Inputs!DF27</f>
        <v>0</v>
      </c>
      <c r="DG188" s="7">
        <f>(Inputs!DG7*Inputs!DG13)*Inputs!DG27</f>
        <v>0</v>
      </c>
      <c r="DH188" s="7">
        <f>(Inputs!DH7*Inputs!DH13)*Inputs!DH27</f>
        <v>0</v>
      </c>
      <c r="DI188" s="7">
        <f>(Inputs!DI7*Inputs!DI13)*Inputs!DI27</f>
        <v>0</v>
      </c>
      <c r="DJ188" s="7">
        <f>(Inputs!DJ7*Inputs!DJ13)*Inputs!DJ27</f>
        <v>0</v>
      </c>
      <c r="DK188" s="7">
        <f>(Inputs!DK7*Inputs!DK13)*Inputs!DK27</f>
        <v>0</v>
      </c>
      <c r="DL188" s="7">
        <f>(Inputs!DL7*Inputs!DL13)*Inputs!DL27</f>
        <v>0</v>
      </c>
      <c r="DM188" s="7">
        <f>(Inputs!DM7*Inputs!DM13)*Inputs!DM27</f>
        <v>0</v>
      </c>
      <c r="DN188" s="7">
        <f>(Inputs!DN7*Inputs!DN13)*Inputs!DN27</f>
        <v>0</v>
      </c>
      <c r="DO188" s="7">
        <f>(Inputs!DO7*Inputs!DO13)*Inputs!DO27</f>
        <v>0</v>
      </c>
      <c r="DP188" s="7">
        <f>(Inputs!DP7*Inputs!DP13)*Inputs!DP27</f>
        <v>0</v>
      </c>
      <c r="DQ188" s="7">
        <f>(Inputs!DQ7*Inputs!DQ13)*Inputs!DQ27</f>
        <v>0</v>
      </c>
      <c r="DR188" s="7">
        <f>(Inputs!DR7*Inputs!DR13)*Inputs!DR27</f>
        <v>0</v>
      </c>
      <c r="DS188" s="7">
        <f>(Inputs!DS7*Inputs!DS13)*Inputs!DS27</f>
        <v>0</v>
      </c>
      <c r="DT188" s="7">
        <f>(Inputs!DT7*Inputs!DT13)*Inputs!DT27</f>
        <v>0</v>
      </c>
      <c r="DU188" s="7">
        <f>(Inputs!DU7*Inputs!DU13)*Inputs!DU27</f>
        <v>0</v>
      </c>
      <c r="DV188" s="7">
        <f>(Inputs!DV7*Inputs!DV13)*Inputs!DV27</f>
        <v>0</v>
      </c>
      <c r="DW188" s="7">
        <f>(Inputs!DW7*Inputs!DW13)*Inputs!DW27</f>
        <v>0</v>
      </c>
      <c r="DX188" s="7">
        <f>(Inputs!DX7*Inputs!DX13)*Inputs!DX27</f>
        <v>0</v>
      </c>
      <c r="DY188" s="7">
        <f>(Inputs!DY7*Inputs!DY13)*Inputs!DY27</f>
        <v>0</v>
      </c>
      <c r="DZ188" s="7">
        <f>(Inputs!DZ7*Inputs!DZ13)*Inputs!DZ27</f>
        <v>0</v>
      </c>
      <c r="EA188" s="7">
        <f>(Inputs!EA7*Inputs!EA13)*Inputs!EA27</f>
        <v>0</v>
      </c>
      <c r="EB188" s="7">
        <f>(Inputs!EB7*Inputs!EB13)*Inputs!EB27</f>
        <v>0</v>
      </c>
      <c r="EC188" s="7">
        <f>(Inputs!EC7*Inputs!EC13)*Inputs!EC27</f>
        <v>0</v>
      </c>
      <c r="ED188" s="7">
        <f>(Inputs!ED7*Inputs!ED13)*Inputs!ED27</f>
        <v>0</v>
      </c>
      <c r="EE188" s="7">
        <f>(Inputs!EE7*Inputs!EE13)*Inputs!EE27</f>
        <v>0</v>
      </c>
      <c r="EF188" s="7">
        <f>(Inputs!EF7*Inputs!EF13)*Inputs!EF27</f>
        <v>0</v>
      </c>
      <c r="EG188" s="7">
        <f>(Inputs!EG7*Inputs!EG13)*Inputs!EG27</f>
        <v>0</v>
      </c>
      <c r="EH188" s="7">
        <f>(Inputs!EH7*Inputs!EH13)*Inputs!EH27</f>
        <v>0</v>
      </c>
      <c r="EI188" s="7">
        <f>(Inputs!EI7*Inputs!EI13)*Inputs!EI27</f>
        <v>0</v>
      </c>
      <c r="EJ188" s="7">
        <f>(Inputs!EJ7*Inputs!EJ13)*Inputs!EJ27</f>
        <v>0</v>
      </c>
      <c r="EK188" s="7">
        <f>(Inputs!EK7*Inputs!EK13)*Inputs!EK27</f>
        <v>0</v>
      </c>
      <c r="EL188" s="7">
        <f>(Inputs!EL7*Inputs!EL13)*Inputs!EL27</f>
        <v>0</v>
      </c>
      <c r="EM188" s="7">
        <f>(Inputs!EM7*Inputs!EM13)*Inputs!EM27</f>
        <v>0</v>
      </c>
      <c r="EN188" s="7">
        <f>(Inputs!EN7*Inputs!EN13)*Inputs!EN27</f>
        <v>0</v>
      </c>
      <c r="EO188" s="7">
        <f>(Inputs!EO7*Inputs!EO13)*Inputs!EO27</f>
        <v>0</v>
      </c>
      <c r="EP188" s="7">
        <f>(Inputs!EP7*Inputs!EP13)*Inputs!EP27</f>
        <v>0</v>
      </c>
      <c r="EQ188" s="7">
        <f>(Inputs!EQ7*Inputs!EQ13)*Inputs!EQ27</f>
        <v>0</v>
      </c>
      <c r="ER188" s="7">
        <f>(Inputs!ER7*Inputs!ER13)*Inputs!ER27</f>
        <v>0</v>
      </c>
      <c r="ES188" s="7">
        <f>(Inputs!ES7*Inputs!ES13)*Inputs!ES27</f>
        <v>0</v>
      </c>
      <c r="ET188" s="7">
        <f>(Inputs!ET7*Inputs!ET13)*Inputs!ET27</f>
        <v>0</v>
      </c>
      <c r="EU188" s="7">
        <f>(Inputs!EU7*Inputs!EU13)*Inputs!EU27</f>
        <v>0</v>
      </c>
      <c r="EV188" s="7">
        <f>(Inputs!EV7*Inputs!EV13)*Inputs!EV27</f>
        <v>0</v>
      </c>
      <c r="EW188" s="7">
        <f>(Inputs!EW7*Inputs!EW13)*Inputs!EW27</f>
        <v>0</v>
      </c>
      <c r="EX188" s="7">
        <f>(Inputs!EX7*Inputs!EX13)*Inputs!EX27</f>
        <v>0</v>
      </c>
      <c r="EY188" s="7">
        <f>(Inputs!EY7*Inputs!EY13)*Inputs!EY27</f>
        <v>0</v>
      </c>
      <c r="EZ188" s="7">
        <f>(Inputs!EZ7*Inputs!EZ13)*Inputs!EZ27</f>
        <v>0</v>
      </c>
      <c r="FA188" s="7">
        <f>(Inputs!FA7*Inputs!FA13)*Inputs!FA27</f>
        <v>0</v>
      </c>
    </row>
    <row r="189" spans="1:157" x14ac:dyDescent="0.25">
      <c r="A189" s="11" t="s">
        <v>192</v>
      </c>
      <c r="B189" s="157" t="e">
        <f>IF('Feed Inputs'!B4="Estimated ADFI", 'Feed Inputs'!B33, IF(AND('Feed Inputs'!B8="No",('Feed Inputs'!B7="No")), ((((('Feed Inputs'!B38/7)*365.25)*2000)-(B166))/((B177*B178)+(B190*B191)+(B203*B204))), IF(AND('Feed Inputs'!B8="Yes", ('Feed Inputs'!B7="No")), ((((('Feed Inputs'!B38/7)*365.25)*2000))/((B164*B165)+(B177*B178)+(B190*B191)+(B203*B204))), IF(AND('Feed Inputs'!B7="Yes", ('Feed Inputs'!B8="No")), ((((('Feed Inputs'!B38/7)*365.25)*2000)-(B166)-(SUM(B90,B103,B116)))/((B177*B178)+(B190*B191)+(B203*B204))), ((((('Feed Inputs'!B38/7)*365.25)*2000)-(SUM(B90,B103,B116)))/((B164*B165)+(B177*B178)+(B190*B191)+(B203*B204)))))))</f>
        <v>#DIV/0!</v>
      </c>
      <c r="C189" s="157" t="e">
        <f>IF('Feed Inputs'!C4="Estimated ADFI", 'Feed Inputs'!C33, IF(AND('Feed Inputs'!C8="No",('Feed Inputs'!C7="No")), ((((('Feed Inputs'!C38/7)*365.25)*2000)-(C166))/((C177*C178)+(C190*C191)+(C203*C204))), IF(AND('Feed Inputs'!C8="Yes", ('Feed Inputs'!C7="No")), ((((('Feed Inputs'!C38/7)*365.25)*2000))/((C164*C165)+(C177*C178)+(C190*C191)+(C203*C204))), IF(AND('Feed Inputs'!C7="Yes", ('Feed Inputs'!C8="No")), ((((('Feed Inputs'!C38/7)*365.25)*2000)-(C166)-(SUM(C90,C103,C116)))/((C177*C178)+(C190*C191)+(C203*C204))), ((((('Feed Inputs'!C38/7)*365.25)*2000)-(SUM(C90,C103,C116)))/((C164*C165)+(C177*C178)+(C190*C191)+(C203*C204)))))))</f>
        <v>#DIV/0!</v>
      </c>
      <c r="D189" s="157" t="e">
        <f>IF('Feed Inputs'!D4="Estimated ADFI", 'Feed Inputs'!D33, IF(AND('Feed Inputs'!D8="No",('Feed Inputs'!D7="No")), ((((('Feed Inputs'!D38/7)*365.25)*2000)-(D166))/((D177*D178)+(D190*D191)+(D203*D204))), IF(AND('Feed Inputs'!D8="Yes", ('Feed Inputs'!D7="No")), ((((('Feed Inputs'!D38/7)*365.25)*2000))/((D164*D165)+(D177*D178)+(D190*D191)+(D203*D204))), IF(AND('Feed Inputs'!D7="Yes", ('Feed Inputs'!D8="No")), ((((('Feed Inputs'!D38/7)*365.25)*2000)-(D166)-(SUM(D90,D103,D116)))/((D177*D178)+(D190*D191)+(D203*D204))), ((((('Feed Inputs'!D38/7)*365.25)*2000)-(SUM(D90,D103,D116)))/((D164*D165)+(D177*D178)+(D190*D191)+(D203*D204)))))))</f>
        <v>#DIV/0!</v>
      </c>
      <c r="E189" s="157" t="e">
        <f>IF('Feed Inputs'!E4="Estimated ADFI", 'Feed Inputs'!E33, IF(AND('Feed Inputs'!E8="No",('Feed Inputs'!E7="No")), ((((('Feed Inputs'!E38/7)*365.25)*2000)-(E166))/((E177*E178)+(E190*E191)+(E203*E204))), IF(AND('Feed Inputs'!E8="Yes", ('Feed Inputs'!E7="No")), ((((('Feed Inputs'!E38/7)*365.25)*2000))/((E164*E165)+(E177*E178)+(E190*E191)+(E203*E204))), IF(AND('Feed Inputs'!E7="Yes", ('Feed Inputs'!E8="No")), ((((('Feed Inputs'!E38/7)*365.25)*2000)-(E166)-(SUM(E90,E103,E116)))/((E177*E178)+(E190*E191)+(E203*E204))), ((((('Feed Inputs'!E38/7)*365.25)*2000)-(SUM(E90,E103,E116)))/((E164*E165)+(E177*E178)+(E190*E191)+(E203*E204)))))))</f>
        <v>#DIV/0!</v>
      </c>
      <c r="F189" s="157" t="e">
        <f>IF('Feed Inputs'!F4="Estimated ADFI", 'Feed Inputs'!F33, IF(AND('Feed Inputs'!F8="No",('Feed Inputs'!F7="No")), ((((('Feed Inputs'!F38/7)*365.25)*2000)-(F166))/((F177*F178)+(F190*F191)+(F203*F204))), IF(AND('Feed Inputs'!F8="Yes", ('Feed Inputs'!F7="No")), ((((('Feed Inputs'!F38/7)*365.25)*2000))/((F164*F165)+(F177*F178)+(F190*F191)+(F203*F204))), IF(AND('Feed Inputs'!F7="Yes", ('Feed Inputs'!F8="No")), ((((('Feed Inputs'!F38/7)*365.25)*2000)-(F166)-(SUM(F90,F103,F116)))/((F177*F178)+(F190*F191)+(F203*F204))), ((((('Feed Inputs'!F38/7)*365.25)*2000)-(SUM(F90,F103,F116)))/((F164*F165)+(F177*F178)+(F190*F191)+(F203*F204)))))))</f>
        <v>#DIV/0!</v>
      </c>
      <c r="G189" s="157" t="e">
        <f>IF('Feed Inputs'!G4="Estimated ADFI", 'Feed Inputs'!G33, IF(AND('Feed Inputs'!G8="No",('Feed Inputs'!G7="No")), ((((('Feed Inputs'!G38/7)*365.25)*2000)-(G166))/((G177*G178)+(G190*G191)+(G203*G204))), IF(AND('Feed Inputs'!G8="Yes", ('Feed Inputs'!G7="No")), ((((('Feed Inputs'!G38/7)*365.25)*2000))/((G164*G165)+(G177*G178)+(G190*G191)+(G203*G204))), IF(AND('Feed Inputs'!G7="Yes", ('Feed Inputs'!G8="No")), ((((('Feed Inputs'!G38/7)*365.25)*2000)-(G166)-(SUM(G90,G103,G116)))/((G177*G178)+(G190*G191)+(G203*G204))), ((((('Feed Inputs'!G38/7)*365.25)*2000)-(SUM(G90,G103,G116)))/((G164*G165)+(G177*G178)+(G190*G191)+(G203*G204)))))))</f>
        <v>#DIV/0!</v>
      </c>
      <c r="H189" s="157" t="e">
        <f>IF('Feed Inputs'!H4="Estimated ADFI", 'Feed Inputs'!H33, IF(AND('Feed Inputs'!H8="No",('Feed Inputs'!H7="No")), ((((('Feed Inputs'!H38/7)*365.25)*2000)-(H166))/((H177*H178)+(H190*H191)+(H203*H204))), IF(AND('Feed Inputs'!H8="Yes", ('Feed Inputs'!H7="No")), ((((('Feed Inputs'!H38/7)*365.25)*2000))/((H164*H165)+(H177*H178)+(H190*H191)+(H203*H204))), IF(AND('Feed Inputs'!H7="Yes", ('Feed Inputs'!H8="No")), ((((('Feed Inputs'!H38/7)*365.25)*2000)-(H166)-(SUM(H90,H103,H116)))/((H177*H178)+(H190*H191)+(H203*H204))), ((((('Feed Inputs'!H38/7)*365.25)*2000)-(SUM(H90,H103,H116)))/((H164*H165)+(H177*H178)+(H190*H191)+(H203*H204)))))))</f>
        <v>#DIV/0!</v>
      </c>
      <c r="I189" s="157" t="e">
        <f>IF('Feed Inputs'!I4="Estimated ADFI", 'Feed Inputs'!I33, IF(AND('Feed Inputs'!I8="No",('Feed Inputs'!I7="No")), ((((('Feed Inputs'!I38/7)*365.25)*2000)-(I166))/((I177*I178)+(I190*I191)+(I203*I204))), IF(AND('Feed Inputs'!I8="Yes", ('Feed Inputs'!I7="No")), ((((('Feed Inputs'!I38/7)*365.25)*2000))/((I164*I165)+(I177*I178)+(I190*I191)+(I203*I204))), IF(AND('Feed Inputs'!I7="Yes", ('Feed Inputs'!I8="No")), ((((('Feed Inputs'!I38/7)*365.25)*2000)-(I166)-(SUM(I90,I103,I116)))/((I177*I178)+(I190*I191)+(I203*I204))), ((((('Feed Inputs'!I38/7)*365.25)*2000)-(SUM(I90,I103,I116)))/((I164*I165)+(I177*I178)+(I190*I191)+(I203*I204)))))))</f>
        <v>#DIV/0!</v>
      </c>
      <c r="J189" s="157" t="e">
        <f>IF('Feed Inputs'!J4="Estimated ADFI", 'Feed Inputs'!J33, IF(AND('Feed Inputs'!J8="No",('Feed Inputs'!J7="No")), ((((('Feed Inputs'!J38/7)*365.25)*2000)-(J166))/((J177*J178)+(J190*J191)+(J203*J204))), IF(AND('Feed Inputs'!J8="Yes", ('Feed Inputs'!J7="No")), ((((('Feed Inputs'!J38/7)*365.25)*2000))/((J164*J165)+(J177*J178)+(J190*J191)+(J203*J204))), IF(AND('Feed Inputs'!J7="Yes", ('Feed Inputs'!J8="No")), ((((('Feed Inputs'!J38/7)*365.25)*2000)-(J166)-(SUM(J90,J103,J116)))/((J177*J178)+(J190*J191)+(J203*J204))), ((((('Feed Inputs'!J38/7)*365.25)*2000)-(SUM(J90,J103,J116)))/((J164*J165)+(J177*J178)+(J190*J191)+(J203*J204)))))))</f>
        <v>#DIV/0!</v>
      </c>
      <c r="K189" s="157" t="e">
        <f>IF('Feed Inputs'!K4="Estimated ADFI", 'Feed Inputs'!K33, IF(AND('Feed Inputs'!K8="No",('Feed Inputs'!K7="No")), ((((('Feed Inputs'!K38/7)*365.25)*2000)-(K166))/((K177*K178)+(K190*K191)+(K203*K204))), IF(AND('Feed Inputs'!K8="Yes", ('Feed Inputs'!K7="No")), ((((('Feed Inputs'!K38/7)*365.25)*2000))/((K164*K165)+(K177*K178)+(K190*K191)+(K203*K204))), IF(AND('Feed Inputs'!K7="Yes", ('Feed Inputs'!K8="No")), ((((('Feed Inputs'!K38/7)*365.25)*2000)-(K166)-(SUM(K90,K103,K116)))/((K177*K178)+(K190*K191)+(K203*K204))), ((((('Feed Inputs'!K38/7)*365.25)*2000)-(SUM(K90,K103,K116)))/((K164*K165)+(K177*K178)+(K190*K191)+(K203*K204)))))))</f>
        <v>#DIV/0!</v>
      </c>
      <c r="L189" s="157" t="e">
        <f>IF('Feed Inputs'!L4="Estimated ADFI", 'Feed Inputs'!L33, IF(AND('Feed Inputs'!L8="No",('Feed Inputs'!L7="No")), ((((('Feed Inputs'!L38/7)*365.25)*2000)-(L166))/((L177*L178)+(L190*L191)+(L203*L204))), IF(AND('Feed Inputs'!L8="Yes", ('Feed Inputs'!L7="No")), ((((('Feed Inputs'!L38/7)*365.25)*2000))/((L164*L165)+(L177*L178)+(L190*L191)+(L203*L204))), IF(AND('Feed Inputs'!L7="Yes", ('Feed Inputs'!L8="No")), ((((('Feed Inputs'!L38/7)*365.25)*2000)-(L166)-(SUM(L90,L103,L116)))/((L177*L178)+(L190*L191)+(L203*L204))), ((((('Feed Inputs'!L38/7)*365.25)*2000)-(SUM(L90,L103,L116)))/((L164*L165)+(L177*L178)+(L190*L191)+(L203*L204)))))))</f>
        <v>#DIV/0!</v>
      </c>
      <c r="M189" s="157" t="e">
        <f>IF('Feed Inputs'!M4="Estimated ADFI", 'Feed Inputs'!M33, IF(AND('Feed Inputs'!M8="No",('Feed Inputs'!M7="No")), ((((('Feed Inputs'!M38/7)*365.25)*2000)-(M166))/((M177*M178)+(M190*M191)+(M203*M204))), IF(AND('Feed Inputs'!M8="Yes", ('Feed Inputs'!M7="No")), ((((('Feed Inputs'!M38/7)*365.25)*2000))/((M164*M165)+(M177*M178)+(M190*M191)+(M203*M204))), IF(AND('Feed Inputs'!M7="Yes", ('Feed Inputs'!M8="No")), ((((('Feed Inputs'!M38/7)*365.25)*2000)-(M166)-(SUM(M90,M103,M116)))/((M177*M178)+(M190*M191)+(M203*M204))), ((((('Feed Inputs'!M38/7)*365.25)*2000)-(SUM(M90,M103,M116)))/((M164*M165)+(M177*M178)+(M190*M191)+(M203*M204)))))))</f>
        <v>#DIV/0!</v>
      </c>
      <c r="N189" s="157" t="e">
        <f>IF('Feed Inputs'!N4="Estimated ADFI", 'Feed Inputs'!N33, IF(AND('Feed Inputs'!N8="No",('Feed Inputs'!N7="No")), ((((('Feed Inputs'!N38/7)*365.25)*2000)-(N166))/((N177*N178)+(N190*N191)+(N203*N204))), IF(AND('Feed Inputs'!N8="Yes", ('Feed Inputs'!N7="No")), ((((('Feed Inputs'!N38/7)*365.25)*2000))/((N164*N165)+(N177*N178)+(N190*N191)+(N203*N204))), IF(AND('Feed Inputs'!N7="Yes", ('Feed Inputs'!N8="No")), ((((('Feed Inputs'!N38/7)*365.25)*2000)-(N166)-(SUM(N90,N103,N116)))/((N177*N178)+(N190*N191)+(N203*N204))), ((((('Feed Inputs'!N38/7)*365.25)*2000)-(SUM(N90,N103,N116)))/((N164*N165)+(N177*N178)+(N190*N191)+(N203*N204)))))))</f>
        <v>#DIV/0!</v>
      </c>
      <c r="O189" s="157" t="e">
        <f>IF('Feed Inputs'!O4="Estimated ADFI", 'Feed Inputs'!O33, IF(AND('Feed Inputs'!O8="No",('Feed Inputs'!O7="No")), ((((('Feed Inputs'!O38/7)*365.25)*2000)-(O166))/((O177*O178)+(O190*O191)+(O203*O204))), IF(AND('Feed Inputs'!O8="Yes", ('Feed Inputs'!O7="No")), ((((('Feed Inputs'!O38/7)*365.25)*2000))/((O164*O165)+(O177*O178)+(O190*O191)+(O203*O204))), IF(AND('Feed Inputs'!O7="Yes", ('Feed Inputs'!O8="No")), ((((('Feed Inputs'!O38/7)*365.25)*2000)-(O166)-(SUM(O90,O103,O116)))/((O177*O178)+(O190*O191)+(O203*O204))), ((((('Feed Inputs'!O38/7)*365.25)*2000)-(SUM(O90,O103,O116)))/((O164*O165)+(O177*O178)+(O190*O191)+(O203*O204)))))))</f>
        <v>#DIV/0!</v>
      </c>
      <c r="P189" s="157" t="e">
        <f>IF('Feed Inputs'!P4="Estimated ADFI", 'Feed Inputs'!P33, IF(AND('Feed Inputs'!P8="No",('Feed Inputs'!P7="No")), ((((('Feed Inputs'!P38/7)*365.25)*2000)-(P166))/((P177*P178)+(P190*P191)+(P203*P204))), IF(AND('Feed Inputs'!P8="Yes", ('Feed Inputs'!P7="No")), ((((('Feed Inputs'!P38/7)*365.25)*2000))/((P164*P165)+(P177*P178)+(P190*P191)+(P203*P204))), IF(AND('Feed Inputs'!P7="Yes", ('Feed Inputs'!P8="No")), ((((('Feed Inputs'!P38/7)*365.25)*2000)-(P166)-(SUM(P90,P103,P116)))/((P177*P178)+(P190*P191)+(P203*P204))), ((((('Feed Inputs'!P38/7)*365.25)*2000)-(SUM(P90,P103,P116)))/((P164*P165)+(P177*P178)+(P190*P191)+(P203*P204)))))))</f>
        <v>#DIV/0!</v>
      </c>
      <c r="Q189" s="157" t="e">
        <f>IF('Feed Inputs'!Q4="Estimated ADFI", 'Feed Inputs'!Q33, IF(AND('Feed Inputs'!Q8="No",('Feed Inputs'!Q7="No")), ((((('Feed Inputs'!Q38/7)*365.25)*2000)-(Q166))/((Q177*Q178)+(Q190*Q191)+(Q203*Q204))), IF(AND('Feed Inputs'!Q8="Yes", ('Feed Inputs'!Q7="No")), ((((('Feed Inputs'!Q38/7)*365.25)*2000))/((Q164*Q165)+(Q177*Q178)+(Q190*Q191)+(Q203*Q204))), IF(AND('Feed Inputs'!Q7="Yes", ('Feed Inputs'!Q8="No")), ((((('Feed Inputs'!Q38/7)*365.25)*2000)-(Q166)-(SUM(Q90,Q103,Q116)))/((Q177*Q178)+(Q190*Q191)+(Q203*Q204))), ((((('Feed Inputs'!Q38/7)*365.25)*2000)-(SUM(Q90,Q103,Q116)))/((Q164*Q165)+(Q177*Q178)+(Q190*Q191)+(Q203*Q204)))))))</f>
        <v>#DIV/0!</v>
      </c>
      <c r="R189" s="157" t="e">
        <f>IF('Feed Inputs'!R4="Estimated ADFI", 'Feed Inputs'!R33, IF(AND('Feed Inputs'!R8="No",('Feed Inputs'!R7="No")), ((((('Feed Inputs'!R38/7)*365.25)*2000)-(R166))/((R177*R178)+(R190*R191)+(R203*R204))), IF(AND('Feed Inputs'!R8="Yes", ('Feed Inputs'!R7="No")), ((((('Feed Inputs'!R38/7)*365.25)*2000))/((R164*R165)+(R177*R178)+(R190*R191)+(R203*R204))), IF(AND('Feed Inputs'!R7="Yes", ('Feed Inputs'!R8="No")), ((((('Feed Inputs'!R38/7)*365.25)*2000)-(R166)-(SUM(R90,R103,R116)))/((R177*R178)+(R190*R191)+(R203*R204))), ((((('Feed Inputs'!R38/7)*365.25)*2000)-(SUM(R90,R103,R116)))/((R164*R165)+(R177*R178)+(R190*R191)+(R203*R204)))))))</f>
        <v>#DIV/0!</v>
      </c>
      <c r="S189" s="157" t="e">
        <f>IF('Feed Inputs'!S4="Estimated ADFI", 'Feed Inputs'!S33, IF(AND('Feed Inputs'!S8="No",('Feed Inputs'!S7="No")), ((((('Feed Inputs'!S38/7)*365.25)*2000)-(S166))/((S177*S178)+(S190*S191)+(S203*S204))), IF(AND('Feed Inputs'!S8="Yes", ('Feed Inputs'!S7="No")), ((((('Feed Inputs'!S38/7)*365.25)*2000))/((S164*S165)+(S177*S178)+(S190*S191)+(S203*S204))), IF(AND('Feed Inputs'!S7="Yes", ('Feed Inputs'!S8="No")), ((((('Feed Inputs'!S38/7)*365.25)*2000)-(S166)-(SUM(S90,S103,S116)))/((S177*S178)+(S190*S191)+(S203*S204))), ((((('Feed Inputs'!S38/7)*365.25)*2000)-(SUM(S90,S103,S116)))/((S164*S165)+(S177*S178)+(S190*S191)+(S203*S204)))))))</f>
        <v>#DIV/0!</v>
      </c>
      <c r="T189" s="157" t="e">
        <f>IF('Feed Inputs'!T4="Estimated ADFI", 'Feed Inputs'!T33, IF(AND('Feed Inputs'!T8="No",('Feed Inputs'!T7="No")), ((((('Feed Inputs'!T38/7)*365.25)*2000)-(T166))/((T177*T178)+(T190*T191)+(T203*T204))), IF(AND('Feed Inputs'!T8="Yes", ('Feed Inputs'!T7="No")), ((((('Feed Inputs'!T38/7)*365.25)*2000))/((T164*T165)+(T177*T178)+(T190*T191)+(T203*T204))), IF(AND('Feed Inputs'!T7="Yes", ('Feed Inputs'!T8="No")), ((((('Feed Inputs'!T38/7)*365.25)*2000)-(T166)-(SUM(T90,T103,T116)))/((T177*T178)+(T190*T191)+(T203*T204))), ((((('Feed Inputs'!T38/7)*365.25)*2000)-(SUM(T90,T103,T116)))/((T164*T165)+(T177*T178)+(T190*T191)+(T203*T204)))))))</f>
        <v>#DIV/0!</v>
      </c>
      <c r="U189" s="157" t="e">
        <f>IF('Feed Inputs'!U4="Estimated ADFI", 'Feed Inputs'!U33, IF(AND('Feed Inputs'!U8="No",('Feed Inputs'!U7="No")), ((((('Feed Inputs'!U38/7)*365.25)*2000)-(U166))/((U177*U178)+(U190*U191)+(U203*U204))), IF(AND('Feed Inputs'!U8="Yes", ('Feed Inputs'!U7="No")), ((((('Feed Inputs'!U38/7)*365.25)*2000))/((U164*U165)+(U177*U178)+(U190*U191)+(U203*U204))), IF(AND('Feed Inputs'!U7="Yes", ('Feed Inputs'!U8="No")), ((((('Feed Inputs'!U38/7)*365.25)*2000)-(U166)-(SUM(U90,U103,U116)))/((U177*U178)+(U190*U191)+(U203*U204))), ((((('Feed Inputs'!U38/7)*365.25)*2000)-(SUM(U90,U103,U116)))/((U164*U165)+(U177*U178)+(U190*U191)+(U203*U204)))))))</f>
        <v>#DIV/0!</v>
      </c>
      <c r="V189" s="157" t="e">
        <f>IF('Feed Inputs'!V4="Estimated ADFI", 'Feed Inputs'!V33, IF(AND('Feed Inputs'!V8="No",('Feed Inputs'!V7="No")), ((((('Feed Inputs'!V38/7)*365.25)*2000)-(V166))/((V177*V178)+(V190*V191)+(V203*V204))), IF(AND('Feed Inputs'!V8="Yes", ('Feed Inputs'!V7="No")), ((((('Feed Inputs'!V38/7)*365.25)*2000))/((V164*V165)+(V177*V178)+(V190*V191)+(V203*V204))), IF(AND('Feed Inputs'!V7="Yes", ('Feed Inputs'!V8="No")), ((((('Feed Inputs'!V38/7)*365.25)*2000)-(V166)-(SUM(V90,V103,V116)))/((V177*V178)+(V190*V191)+(V203*V204))), ((((('Feed Inputs'!V38/7)*365.25)*2000)-(SUM(V90,V103,V116)))/((V164*V165)+(V177*V178)+(V190*V191)+(V203*V204)))))))</f>
        <v>#DIV/0!</v>
      </c>
      <c r="W189" s="157" t="e">
        <f>IF('Feed Inputs'!W4="Estimated ADFI", 'Feed Inputs'!W33, IF(AND('Feed Inputs'!W8="No",('Feed Inputs'!W7="No")), ((((('Feed Inputs'!W38/7)*365.25)*2000)-(W166))/((W177*W178)+(W190*W191)+(W203*W204))), IF(AND('Feed Inputs'!W8="Yes", ('Feed Inputs'!W7="No")), ((((('Feed Inputs'!W38/7)*365.25)*2000))/((W164*W165)+(W177*W178)+(W190*W191)+(W203*W204))), IF(AND('Feed Inputs'!W7="Yes", ('Feed Inputs'!W8="No")), ((((('Feed Inputs'!W38/7)*365.25)*2000)-(W166)-(SUM(W90,W103,W116)))/((W177*W178)+(W190*W191)+(W203*W204))), ((((('Feed Inputs'!W38/7)*365.25)*2000)-(SUM(W90,W103,W116)))/((W164*W165)+(W177*W178)+(W190*W191)+(W203*W204)))))))</f>
        <v>#DIV/0!</v>
      </c>
      <c r="X189" s="157" t="e">
        <f>IF('Feed Inputs'!X4="Estimated ADFI", 'Feed Inputs'!X33, IF(AND('Feed Inputs'!X8="No",('Feed Inputs'!X7="No")), ((((('Feed Inputs'!X38/7)*365.25)*2000)-(X166))/((X177*X178)+(X190*X191)+(X203*X204))), IF(AND('Feed Inputs'!X8="Yes", ('Feed Inputs'!X7="No")), ((((('Feed Inputs'!X38/7)*365.25)*2000))/((X164*X165)+(X177*X178)+(X190*X191)+(X203*X204))), IF(AND('Feed Inputs'!X7="Yes", ('Feed Inputs'!X8="No")), ((((('Feed Inputs'!X38/7)*365.25)*2000)-(X166)-(SUM(X90,X103,X116)))/((X177*X178)+(X190*X191)+(X203*X204))), ((((('Feed Inputs'!X38/7)*365.25)*2000)-(SUM(X90,X103,X116)))/((X164*X165)+(X177*X178)+(X190*X191)+(X203*X204)))))))</f>
        <v>#DIV/0!</v>
      </c>
      <c r="Y189" s="157" t="e">
        <f>IF('Feed Inputs'!Y4="Estimated ADFI", 'Feed Inputs'!Y33, IF(AND('Feed Inputs'!Y8="No",('Feed Inputs'!Y7="No")), ((((('Feed Inputs'!Y38/7)*365.25)*2000)-(Y166))/((Y177*Y178)+(Y190*Y191)+(Y203*Y204))), IF(AND('Feed Inputs'!Y8="Yes", ('Feed Inputs'!Y7="No")), ((((('Feed Inputs'!Y38/7)*365.25)*2000))/((Y164*Y165)+(Y177*Y178)+(Y190*Y191)+(Y203*Y204))), IF(AND('Feed Inputs'!Y7="Yes", ('Feed Inputs'!Y8="No")), ((((('Feed Inputs'!Y38/7)*365.25)*2000)-(Y166)-(SUM(Y90,Y103,Y116)))/((Y177*Y178)+(Y190*Y191)+(Y203*Y204))), ((((('Feed Inputs'!Y38/7)*365.25)*2000)-(SUM(Y90,Y103,Y116)))/((Y164*Y165)+(Y177*Y178)+(Y190*Y191)+(Y203*Y204)))))))</f>
        <v>#DIV/0!</v>
      </c>
      <c r="Z189" s="157" t="e">
        <f>IF('Feed Inputs'!Z4="Estimated ADFI", 'Feed Inputs'!Z33, IF(AND('Feed Inputs'!Z8="No",('Feed Inputs'!Z7="No")), ((((('Feed Inputs'!Z38/7)*365.25)*2000)-(Z166))/((Z177*Z178)+(Z190*Z191)+(Z203*Z204))), IF(AND('Feed Inputs'!Z8="Yes", ('Feed Inputs'!Z7="No")), ((((('Feed Inputs'!Z38/7)*365.25)*2000))/((Z164*Z165)+(Z177*Z178)+(Z190*Z191)+(Z203*Z204))), IF(AND('Feed Inputs'!Z7="Yes", ('Feed Inputs'!Z8="No")), ((((('Feed Inputs'!Z38/7)*365.25)*2000)-(Z166)-(SUM(Z90,Z103,Z116)))/((Z177*Z178)+(Z190*Z191)+(Z203*Z204))), ((((('Feed Inputs'!Z38/7)*365.25)*2000)-(SUM(Z90,Z103,Z116)))/((Z164*Z165)+(Z177*Z178)+(Z190*Z191)+(Z203*Z204)))))))</f>
        <v>#DIV/0!</v>
      </c>
      <c r="AA189" s="157" t="e">
        <f>IF('Feed Inputs'!AA4="Estimated ADFI", 'Feed Inputs'!AA33, IF(AND('Feed Inputs'!AA8="No",('Feed Inputs'!AA7="No")), ((((('Feed Inputs'!AA38/7)*365.25)*2000)-(AA166))/((AA177*AA178)+(AA190*AA191)+(AA203*AA204))), IF(AND('Feed Inputs'!AA8="Yes", ('Feed Inputs'!AA7="No")), ((((('Feed Inputs'!AA38/7)*365.25)*2000))/((AA164*AA165)+(AA177*AA178)+(AA190*AA191)+(AA203*AA204))), IF(AND('Feed Inputs'!AA7="Yes", ('Feed Inputs'!AA8="No")), ((((('Feed Inputs'!AA38/7)*365.25)*2000)-(AA166)-(SUM(AA90,AA103,AA116)))/((AA177*AA178)+(AA190*AA191)+(AA203*AA204))), ((((('Feed Inputs'!AA38/7)*365.25)*2000)-(SUM(AA90,AA103,AA116)))/((AA164*AA165)+(AA177*AA178)+(AA190*AA191)+(AA203*AA204)))))))</f>
        <v>#DIV/0!</v>
      </c>
      <c r="AB189" s="157" t="e">
        <f>IF('Feed Inputs'!AB4="Estimated ADFI", 'Feed Inputs'!AB33, IF(AND('Feed Inputs'!AB8="No",('Feed Inputs'!AB7="No")), ((((('Feed Inputs'!AB38/7)*365.25)*2000)-(AB166))/((AB177*AB178)+(AB190*AB191)+(AB203*AB204))), IF(AND('Feed Inputs'!AB8="Yes", ('Feed Inputs'!AB7="No")), ((((('Feed Inputs'!AB38/7)*365.25)*2000))/((AB164*AB165)+(AB177*AB178)+(AB190*AB191)+(AB203*AB204))), IF(AND('Feed Inputs'!AB7="Yes", ('Feed Inputs'!AB8="No")), ((((('Feed Inputs'!AB38/7)*365.25)*2000)-(AB166)-(SUM(AB90,AB103,AB116)))/((AB177*AB178)+(AB190*AB191)+(AB203*AB204))), ((((('Feed Inputs'!AB38/7)*365.25)*2000)-(SUM(AB90,AB103,AB116)))/((AB164*AB165)+(AB177*AB178)+(AB190*AB191)+(AB203*AB204)))))))</f>
        <v>#DIV/0!</v>
      </c>
      <c r="AC189" s="157" t="e">
        <f>IF('Feed Inputs'!AC4="Estimated ADFI", 'Feed Inputs'!AC33, IF(AND('Feed Inputs'!AC8="No",('Feed Inputs'!AC7="No")), ((((('Feed Inputs'!AC38/7)*365.25)*2000)-(AC166))/((AC177*AC178)+(AC190*AC191)+(AC203*AC204))), IF(AND('Feed Inputs'!AC8="Yes", ('Feed Inputs'!AC7="No")), ((((('Feed Inputs'!AC38/7)*365.25)*2000))/((AC164*AC165)+(AC177*AC178)+(AC190*AC191)+(AC203*AC204))), IF(AND('Feed Inputs'!AC7="Yes", ('Feed Inputs'!AC8="No")), ((((('Feed Inputs'!AC38/7)*365.25)*2000)-(AC166)-(SUM(AC90,AC103,AC116)))/((AC177*AC178)+(AC190*AC191)+(AC203*AC204))), ((((('Feed Inputs'!AC38/7)*365.25)*2000)-(SUM(AC90,AC103,AC116)))/((AC164*AC165)+(AC177*AC178)+(AC190*AC191)+(AC203*AC204)))))))</f>
        <v>#DIV/0!</v>
      </c>
      <c r="AD189" s="157" t="e">
        <f>IF('Feed Inputs'!AD4="Estimated ADFI", 'Feed Inputs'!AD33, IF(AND('Feed Inputs'!AD8="No",('Feed Inputs'!AD7="No")), ((((('Feed Inputs'!AD38/7)*365.25)*2000)-(AD166))/((AD177*AD178)+(AD190*AD191)+(AD203*AD204))), IF(AND('Feed Inputs'!AD8="Yes", ('Feed Inputs'!AD7="No")), ((((('Feed Inputs'!AD38/7)*365.25)*2000))/((AD164*AD165)+(AD177*AD178)+(AD190*AD191)+(AD203*AD204))), IF(AND('Feed Inputs'!AD7="Yes", ('Feed Inputs'!AD8="No")), ((((('Feed Inputs'!AD38/7)*365.25)*2000)-(AD166)-(SUM(AD90,AD103,AD116)))/((AD177*AD178)+(AD190*AD191)+(AD203*AD204))), ((((('Feed Inputs'!AD38/7)*365.25)*2000)-(SUM(AD90,AD103,AD116)))/((AD164*AD165)+(AD177*AD178)+(AD190*AD191)+(AD203*AD204)))))))</f>
        <v>#DIV/0!</v>
      </c>
      <c r="AE189" s="157" t="e">
        <f>IF('Feed Inputs'!AE4="Estimated ADFI", 'Feed Inputs'!AE33, IF(AND('Feed Inputs'!AE8="No",('Feed Inputs'!AE7="No")), ((((('Feed Inputs'!AE38/7)*365.25)*2000)-(AE166))/((AE177*AE178)+(AE190*AE191)+(AE203*AE204))), IF(AND('Feed Inputs'!AE8="Yes", ('Feed Inputs'!AE7="No")), ((((('Feed Inputs'!AE38/7)*365.25)*2000))/((AE164*AE165)+(AE177*AE178)+(AE190*AE191)+(AE203*AE204))), IF(AND('Feed Inputs'!AE7="Yes", ('Feed Inputs'!AE8="No")), ((((('Feed Inputs'!AE38/7)*365.25)*2000)-(AE166)-(SUM(AE90,AE103,AE116)))/((AE177*AE178)+(AE190*AE191)+(AE203*AE204))), ((((('Feed Inputs'!AE38/7)*365.25)*2000)-(SUM(AE90,AE103,AE116)))/((AE164*AE165)+(AE177*AE178)+(AE190*AE191)+(AE203*AE204)))))))</f>
        <v>#DIV/0!</v>
      </c>
      <c r="AF189" s="157" t="e">
        <f>IF('Feed Inputs'!AF4="Estimated ADFI", 'Feed Inputs'!AF33, IF(AND('Feed Inputs'!AF8="No",('Feed Inputs'!AF7="No")), ((((('Feed Inputs'!AF38/7)*365.25)*2000)-(AF166))/((AF177*AF178)+(AF190*AF191)+(AF203*AF204))), IF(AND('Feed Inputs'!AF8="Yes", ('Feed Inputs'!AF7="No")), ((((('Feed Inputs'!AF38/7)*365.25)*2000))/((AF164*AF165)+(AF177*AF178)+(AF190*AF191)+(AF203*AF204))), IF(AND('Feed Inputs'!AF7="Yes", ('Feed Inputs'!AF8="No")), ((((('Feed Inputs'!AF38/7)*365.25)*2000)-(AF166)-(SUM(AF90,AF103,AF116)))/((AF177*AF178)+(AF190*AF191)+(AF203*AF204))), ((((('Feed Inputs'!AF38/7)*365.25)*2000)-(SUM(AF90,AF103,AF116)))/((AF164*AF165)+(AF177*AF178)+(AF190*AF191)+(AF203*AF204)))))))</f>
        <v>#DIV/0!</v>
      </c>
      <c r="AG189" s="157" t="e">
        <f>IF('Feed Inputs'!AG4="Estimated ADFI", 'Feed Inputs'!AG33, IF(AND('Feed Inputs'!AG8="No",('Feed Inputs'!AG7="No")), ((((('Feed Inputs'!AG38/7)*365.25)*2000)-(AG166))/((AG177*AG178)+(AG190*AG191)+(AG203*AG204))), IF(AND('Feed Inputs'!AG8="Yes", ('Feed Inputs'!AG7="No")), ((((('Feed Inputs'!AG38/7)*365.25)*2000))/((AG164*AG165)+(AG177*AG178)+(AG190*AG191)+(AG203*AG204))), IF(AND('Feed Inputs'!AG7="Yes", ('Feed Inputs'!AG8="No")), ((((('Feed Inputs'!AG38/7)*365.25)*2000)-(AG166)-(SUM(AG90,AG103,AG116)))/((AG177*AG178)+(AG190*AG191)+(AG203*AG204))), ((((('Feed Inputs'!AG38/7)*365.25)*2000)-(SUM(AG90,AG103,AG116)))/((AG164*AG165)+(AG177*AG178)+(AG190*AG191)+(AG203*AG204)))))))</f>
        <v>#DIV/0!</v>
      </c>
      <c r="AH189" s="157" t="e">
        <f>IF('Feed Inputs'!AH4="Estimated ADFI", 'Feed Inputs'!AH33, IF(AND('Feed Inputs'!AH8="No",('Feed Inputs'!AH7="No")), ((((('Feed Inputs'!AH38/7)*365.25)*2000)-(AH166))/((AH177*AH178)+(AH190*AH191)+(AH203*AH204))), IF(AND('Feed Inputs'!AH8="Yes", ('Feed Inputs'!AH7="No")), ((((('Feed Inputs'!AH38/7)*365.25)*2000))/((AH164*AH165)+(AH177*AH178)+(AH190*AH191)+(AH203*AH204))), IF(AND('Feed Inputs'!AH7="Yes", ('Feed Inputs'!AH8="No")), ((((('Feed Inputs'!AH38/7)*365.25)*2000)-(AH166)-(SUM(AH90,AH103,AH116)))/((AH177*AH178)+(AH190*AH191)+(AH203*AH204))), ((((('Feed Inputs'!AH38/7)*365.25)*2000)-(SUM(AH90,AH103,AH116)))/((AH164*AH165)+(AH177*AH178)+(AH190*AH191)+(AH203*AH204)))))))</f>
        <v>#DIV/0!</v>
      </c>
      <c r="AI189" s="157" t="e">
        <f>IF('Feed Inputs'!AI4="Estimated ADFI", 'Feed Inputs'!AI33, IF(AND('Feed Inputs'!AI8="No",('Feed Inputs'!AI7="No")), ((((('Feed Inputs'!AI38/7)*365.25)*2000)-(AI166))/((AI177*AI178)+(AI190*AI191)+(AI203*AI204))), IF(AND('Feed Inputs'!AI8="Yes", ('Feed Inputs'!AI7="No")), ((((('Feed Inputs'!AI38/7)*365.25)*2000))/((AI164*AI165)+(AI177*AI178)+(AI190*AI191)+(AI203*AI204))), IF(AND('Feed Inputs'!AI7="Yes", ('Feed Inputs'!AI8="No")), ((((('Feed Inputs'!AI38/7)*365.25)*2000)-(AI166)-(SUM(AI90,AI103,AI116)))/((AI177*AI178)+(AI190*AI191)+(AI203*AI204))), ((((('Feed Inputs'!AI38/7)*365.25)*2000)-(SUM(AI90,AI103,AI116)))/((AI164*AI165)+(AI177*AI178)+(AI190*AI191)+(AI203*AI204)))))))</f>
        <v>#DIV/0!</v>
      </c>
      <c r="AJ189" s="157" t="e">
        <f>IF('Feed Inputs'!AJ4="Estimated ADFI", 'Feed Inputs'!AJ33, IF(AND('Feed Inputs'!AJ8="No",('Feed Inputs'!AJ7="No")), ((((('Feed Inputs'!AJ38/7)*365.25)*2000)-(AJ166))/((AJ177*AJ178)+(AJ190*AJ191)+(AJ203*AJ204))), IF(AND('Feed Inputs'!AJ8="Yes", ('Feed Inputs'!AJ7="No")), ((((('Feed Inputs'!AJ38/7)*365.25)*2000))/((AJ164*AJ165)+(AJ177*AJ178)+(AJ190*AJ191)+(AJ203*AJ204))), IF(AND('Feed Inputs'!AJ7="Yes", ('Feed Inputs'!AJ8="No")), ((((('Feed Inputs'!AJ38/7)*365.25)*2000)-(AJ166)-(SUM(AJ90,AJ103,AJ116)))/((AJ177*AJ178)+(AJ190*AJ191)+(AJ203*AJ204))), ((((('Feed Inputs'!AJ38/7)*365.25)*2000)-(SUM(AJ90,AJ103,AJ116)))/((AJ164*AJ165)+(AJ177*AJ178)+(AJ190*AJ191)+(AJ203*AJ204)))))))</f>
        <v>#DIV/0!</v>
      </c>
      <c r="AK189" s="157" t="e">
        <f>IF('Feed Inputs'!AK4="Estimated ADFI", 'Feed Inputs'!AK33, IF(AND('Feed Inputs'!AK8="No",('Feed Inputs'!AK7="No")), ((((('Feed Inputs'!AK38/7)*365.25)*2000)-(AK166))/((AK177*AK178)+(AK190*AK191)+(AK203*AK204))), IF(AND('Feed Inputs'!AK8="Yes", ('Feed Inputs'!AK7="No")), ((((('Feed Inputs'!AK38/7)*365.25)*2000))/((AK164*AK165)+(AK177*AK178)+(AK190*AK191)+(AK203*AK204))), IF(AND('Feed Inputs'!AK7="Yes", ('Feed Inputs'!AK8="No")), ((((('Feed Inputs'!AK38/7)*365.25)*2000)-(AK166)-(SUM(AK90,AK103,AK116)))/((AK177*AK178)+(AK190*AK191)+(AK203*AK204))), ((((('Feed Inputs'!AK38/7)*365.25)*2000)-(SUM(AK90,AK103,AK116)))/((AK164*AK165)+(AK177*AK178)+(AK190*AK191)+(AK203*AK204)))))))</f>
        <v>#DIV/0!</v>
      </c>
      <c r="AL189" s="157" t="e">
        <f>IF('Feed Inputs'!AL4="Estimated ADFI", 'Feed Inputs'!AL33, IF(AND('Feed Inputs'!AL8="No",('Feed Inputs'!AL7="No")), ((((('Feed Inputs'!AL38/7)*365.25)*2000)-(AL166))/((AL177*AL178)+(AL190*AL191)+(AL203*AL204))), IF(AND('Feed Inputs'!AL8="Yes", ('Feed Inputs'!AL7="No")), ((((('Feed Inputs'!AL38/7)*365.25)*2000))/((AL164*AL165)+(AL177*AL178)+(AL190*AL191)+(AL203*AL204))), IF(AND('Feed Inputs'!AL7="Yes", ('Feed Inputs'!AL8="No")), ((((('Feed Inputs'!AL38/7)*365.25)*2000)-(AL166)-(SUM(AL90,AL103,AL116)))/((AL177*AL178)+(AL190*AL191)+(AL203*AL204))), ((((('Feed Inputs'!AL38/7)*365.25)*2000)-(SUM(AL90,AL103,AL116)))/((AL164*AL165)+(AL177*AL178)+(AL190*AL191)+(AL203*AL204)))))))</f>
        <v>#DIV/0!</v>
      </c>
      <c r="AM189" s="157" t="e">
        <f>IF('Feed Inputs'!AM4="Estimated ADFI", 'Feed Inputs'!AM33, IF(AND('Feed Inputs'!AM8="No",('Feed Inputs'!AM7="No")), ((((('Feed Inputs'!AM38/7)*365.25)*2000)-(AM166))/((AM177*AM178)+(AM190*AM191)+(AM203*AM204))), IF(AND('Feed Inputs'!AM8="Yes", ('Feed Inputs'!AM7="No")), ((((('Feed Inputs'!AM38/7)*365.25)*2000))/((AM164*AM165)+(AM177*AM178)+(AM190*AM191)+(AM203*AM204))), IF(AND('Feed Inputs'!AM7="Yes", ('Feed Inputs'!AM8="No")), ((((('Feed Inputs'!AM38/7)*365.25)*2000)-(AM166)-(SUM(AM90,AM103,AM116)))/((AM177*AM178)+(AM190*AM191)+(AM203*AM204))), ((((('Feed Inputs'!AM38/7)*365.25)*2000)-(SUM(AM90,AM103,AM116)))/((AM164*AM165)+(AM177*AM178)+(AM190*AM191)+(AM203*AM204)))))))</f>
        <v>#DIV/0!</v>
      </c>
      <c r="AN189" s="157" t="e">
        <f>IF('Feed Inputs'!AN4="Estimated ADFI", 'Feed Inputs'!AN33, IF(AND('Feed Inputs'!AN8="No",('Feed Inputs'!AN7="No")), ((((('Feed Inputs'!AN38/7)*365.25)*2000)-(AN166))/((AN177*AN178)+(AN190*AN191)+(AN203*AN204))), IF(AND('Feed Inputs'!AN8="Yes", ('Feed Inputs'!AN7="No")), ((((('Feed Inputs'!AN38/7)*365.25)*2000))/((AN164*AN165)+(AN177*AN178)+(AN190*AN191)+(AN203*AN204))), IF(AND('Feed Inputs'!AN7="Yes", ('Feed Inputs'!AN8="No")), ((((('Feed Inputs'!AN38/7)*365.25)*2000)-(AN166)-(SUM(AN90,AN103,AN116)))/((AN177*AN178)+(AN190*AN191)+(AN203*AN204))), ((((('Feed Inputs'!AN38/7)*365.25)*2000)-(SUM(AN90,AN103,AN116)))/((AN164*AN165)+(AN177*AN178)+(AN190*AN191)+(AN203*AN204)))))))</f>
        <v>#DIV/0!</v>
      </c>
      <c r="AO189" s="157" t="e">
        <f>IF('Feed Inputs'!AO4="Estimated ADFI", 'Feed Inputs'!AO33, IF(AND('Feed Inputs'!AO8="No",('Feed Inputs'!AO7="No")), ((((('Feed Inputs'!AO38/7)*365.25)*2000)-(AO166))/((AO177*AO178)+(AO190*AO191)+(AO203*AO204))), IF(AND('Feed Inputs'!AO8="Yes", ('Feed Inputs'!AO7="No")), ((((('Feed Inputs'!AO38/7)*365.25)*2000))/((AO164*AO165)+(AO177*AO178)+(AO190*AO191)+(AO203*AO204))), IF(AND('Feed Inputs'!AO7="Yes", ('Feed Inputs'!AO8="No")), ((((('Feed Inputs'!AO38/7)*365.25)*2000)-(AO166)-(SUM(AO90,AO103,AO116)))/((AO177*AO178)+(AO190*AO191)+(AO203*AO204))), ((((('Feed Inputs'!AO38/7)*365.25)*2000)-(SUM(AO90,AO103,AO116)))/((AO164*AO165)+(AO177*AO178)+(AO190*AO191)+(AO203*AO204)))))))</f>
        <v>#DIV/0!</v>
      </c>
      <c r="AP189" s="157" t="e">
        <f>IF('Feed Inputs'!AP4="Estimated ADFI", 'Feed Inputs'!AP33, IF(AND('Feed Inputs'!AP8="No",('Feed Inputs'!AP7="No")), ((((('Feed Inputs'!AP38/7)*365.25)*2000)-(AP166))/((AP177*AP178)+(AP190*AP191)+(AP203*AP204))), IF(AND('Feed Inputs'!AP8="Yes", ('Feed Inputs'!AP7="No")), ((((('Feed Inputs'!AP38/7)*365.25)*2000))/((AP164*AP165)+(AP177*AP178)+(AP190*AP191)+(AP203*AP204))), IF(AND('Feed Inputs'!AP7="Yes", ('Feed Inputs'!AP8="No")), ((((('Feed Inputs'!AP38/7)*365.25)*2000)-(AP166)-(SUM(AP90,AP103,AP116)))/((AP177*AP178)+(AP190*AP191)+(AP203*AP204))), ((((('Feed Inputs'!AP38/7)*365.25)*2000)-(SUM(AP90,AP103,AP116)))/((AP164*AP165)+(AP177*AP178)+(AP190*AP191)+(AP203*AP204)))))))</f>
        <v>#DIV/0!</v>
      </c>
      <c r="AQ189" s="157" t="e">
        <f>IF('Feed Inputs'!AQ4="Estimated ADFI", 'Feed Inputs'!AQ33, IF(AND('Feed Inputs'!AQ8="No",('Feed Inputs'!AQ7="No")), ((((('Feed Inputs'!AQ38/7)*365.25)*2000)-(AQ166))/((AQ177*AQ178)+(AQ190*AQ191)+(AQ203*AQ204))), IF(AND('Feed Inputs'!AQ8="Yes", ('Feed Inputs'!AQ7="No")), ((((('Feed Inputs'!AQ38/7)*365.25)*2000))/((AQ164*AQ165)+(AQ177*AQ178)+(AQ190*AQ191)+(AQ203*AQ204))), IF(AND('Feed Inputs'!AQ7="Yes", ('Feed Inputs'!AQ8="No")), ((((('Feed Inputs'!AQ38/7)*365.25)*2000)-(AQ166)-(SUM(AQ90,AQ103,AQ116)))/((AQ177*AQ178)+(AQ190*AQ191)+(AQ203*AQ204))), ((((('Feed Inputs'!AQ38/7)*365.25)*2000)-(SUM(AQ90,AQ103,AQ116)))/((AQ164*AQ165)+(AQ177*AQ178)+(AQ190*AQ191)+(AQ203*AQ204)))))))</f>
        <v>#DIV/0!</v>
      </c>
      <c r="AR189" s="157" t="e">
        <f>IF('Feed Inputs'!AR4="Estimated ADFI", 'Feed Inputs'!AR33, IF(AND('Feed Inputs'!AR8="No",('Feed Inputs'!AR7="No")), ((((('Feed Inputs'!AR38/7)*365.25)*2000)-(AR166))/((AR177*AR178)+(AR190*AR191)+(AR203*AR204))), IF(AND('Feed Inputs'!AR8="Yes", ('Feed Inputs'!AR7="No")), ((((('Feed Inputs'!AR38/7)*365.25)*2000))/((AR164*AR165)+(AR177*AR178)+(AR190*AR191)+(AR203*AR204))), IF(AND('Feed Inputs'!AR7="Yes", ('Feed Inputs'!AR8="No")), ((((('Feed Inputs'!AR38/7)*365.25)*2000)-(AR166)-(SUM(AR90,AR103,AR116)))/((AR177*AR178)+(AR190*AR191)+(AR203*AR204))), ((((('Feed Inputs'!AR38/7)*365.25)*2000)-(SUM(AR90,AR103,AR116)))/((AR164*AR165)+(AR177*AR178)+(AR190*AR191)+(AR203*AR204)))))))</f>
        <v>#DIV/0!</v>
      </c>
      <c r="AS189" s="157" t="e">
        <f>IF('Feed Inputs'!AS4="Estimated ADFI", 'Feed Inputs'!AS33, IF(AND('Feed Inputs'!AS8="No",('Feed Inputs'!AS7="No")), ((((('Feed Inputs'!AS38/7)*365.25)*2000)-(AS166))/((AS177*AS178)+(AS190*AS191)+(AS203*AS204))), IF(AND('Feed Inputs'!AS8="Yes", ('Feed Inputs'!AS7="No")), ((((('Feed Inputs'!AS38/7)*365.25)*2000))/((AS164*AS165)+(AS177*AS178)+(AS190*AS191)+(AS203*AS204))), IF(AND('Feed Inputs'!AS7="Yes", ('Feed Inputs'!AS8="No")), ((((('Feed Inputs'!AS38/7)*365.25)*2000)-(AS166)-(SUM(AS90,AS103,AS116)))/((AS177*AS178)+(AS190*AS191)+(AS203*AS204))), ((((('Feed Inputs'!AS38/7)*365.25)*2000)-(SUM(AS90,AS103,AS116)))/((AS164*AS165)+(AS177*AS178)+(AS190*AS191)+(AS203*AS204)))))))</f>
        <v>#DIV/0!</v>
      </c>
      <c r="AT189" s="157" t="e">
        <f>IF('Feed Inputs'!AT4="Estimated ADFI", 'Feed Inputs'!AT33, IF(AND('Feed Inputs'!AT8="No",('Feed Inputs'!AT7="No")), ((((('Feed Inputs'!AT38/7)*365.25)*2000)-(AT166))/((AT177*AT178)+(AT190*AT191)+(AT203*AT204))), IF(AND('Feed Inputs'!AT8="Yes", ('Feed Inputs'!AT7="No")), ((((('Feed Inputs'!AT38/7)*365.25)*2000))/((AT164*AT165)+(AT177*AT178)+(AT190*AT191)+(AT203*AT204))), IF(AND('Feed Inputs'!AT7="Yes", ('Feed Inputs'!AT8="No")), ((((('Feed Inputs'!AT38/7)*365.25)*2000)-(AT166)-(SUM(AT90,AT103,AT116)))/((AT177*AT178)+(AT190*AT191)+(AT203*AT204))), ((((('Feed Inputs'!AT38/7)*365.25)*2000)-(SUM(AT90,AT103,AT116)))/((AT164*AT165)+(AT177*AT178)+(AT190*AT191)+(AT203*AT204)))))))</f>
        <v>#DIV/0!</v>
      </c>
      <c r="AU189" s="157" t="e">
        <f>IF('Feed Inputs'!AU4="Estimated ADFI", 'Feed Inputs'!AU33, IF(AND('Feed Inputs'!AU8="No",('Feed Inputs'!AU7="No")), ((((('Feed Inputs'!AU38/7)*365.25)*2000)-(AU166))/((AU177*AU178)+(AU190*AU191)+(AU203*AU204))), IF(AND('Feed Inputs'!AU8="Yes", ('Feed Inputs'!AU7="No")), ((((('Feed Inputs'!AU38/7)*365.25)*2000))/((AU164*AU165)+(AU177*AU178)+(AU190*AU191)+(AU203*AU204))), IF(AND('Feed Inputs'!AU7="Yes", ('Feed Inputs'!AU8="No")), ((((('Feed Inputs'!AU38/7)*365.25)*2000)-(AU166)-(SUM(AU90,AU103,AU116)))/((AU177*AU178)+(AU190*AU191)+(AU203*AU204))), ((((('Feed Inputs'!AU38/7)*365.25)*2000)-(SUM(AU90,AU103,AU116)))/((AU164*AU165)+(AU177*AU178)+(AU190*AU191)+(AU203*AU204)))))))</f>
        <v>#DIV/0!</v>
      </c>
      <c r="AV189" s="157" t="e">
        <f>IF('Feed Inputs'!AV4="Estimated ADFI", 'Feed Inputs'!AV33, IF(AND('Feed Inputs'!AV8="No",('Feed Inputs'!AV7="No")), ((((('Feed Inputs'!AV38/7)*365.25)*2000)-(AV166))/((AV177*AV178)+(AV190*AV191)+(AV203*AV204))), IF(AND('Feed Inputs'!AV8="Yes", ('Feed Inputs'!AV7="No")), ((((('Feed Inputs'!AV38/7)*365.25)*2000))/((AV164*AV165)+(AV177*AV178)+(AV190*AV191)+(AV203*AV204))), IF(AND('Feed Inputs'!AV7="Yes", ('Feed Inputs'!AV8="No")), ((((('Feed Inputs'!AV38/7)*365.25)*2000)-(AV166)-(SUM(AV90,AV103,AV116)))/((AV177*AV178)+(AV190*AV191)+(AV203*AV204))), ((((('Feed Inputs'!AV38/7)*365.25)*2000)-(SUM(AV90,AV103,AV116)))/((AV164*AV165)+(AV177*AV178)+(AV190*AV191)+(AV203*AV204)))))))</f>
        <v>#DIV/0!</v>
      </c>
      <c r="AW189" s="157" t="e">
        <f>IF('Feed Inputs'!AW4="Estimated ADFI", 'Feed Inputs'!AW33, IF(AND('Feed Inputs'!AW8="No",('Feed Inputs'!AW7="No")), ((((('Feed Inputs'!AW38/7)*365.25)*2000)-(AW166))/((AW177*AW178)+(AW190*AW191)+(AW203*AW204))), IF(AND('Feed Inputs'!AW8="Yes", ('Feed Inputs'!AW7="No")), ((((('Feed Inputs'!AW38/7)*365.25)*2000))/((AW164*AW165)+(AW177*AW178)+(AW190*AW191)+(AW203*AW204))), IF(AND('Feed Inputs'!AW7="Yes", ('Feed Inputs'!AW8="No")), ((((('Feed Inputs'!AW38/7)*365.25)*2000)-(AW166)-(SUM(AW90,AW103,AW116)))/((AW177*AW178)+(AW190*AW191)+(AW203*AW204))), ((((('Feed Inputs'!AW38/7)*365.25)*2000)-(SUM(AW90,AW103,AW116)))/((AW164*AW165)+(AW177*AW178)+(AW190*AW191)+(AW203*AW204)))))))</f>
        <v>#DIV/0!</v>
      </c>
      <c r="AX189" s="157" t="e">
        <f>IF('Feed Inputs'!AX4="Estimated ADFI", 'Feed Inputs'!AX33, IF(AND('Feed Inputs'!AX8="No",('Feed Inputs'!AX7="No")), ((((('Feed Inputs'!AX38/7)*365.25)*2000)-(AX166))/((AX177*AX178)+(AX190*AX191)+(AX203*AX204))), IF(AND('Feed Inputs'!AX8="Yes", ('Feed Inputs'!AX7="No")), ((((('Feed Inputs'!AX38/7)*365.25)*2000))/((AX164*AX165)+(AX177*AX178)+(AX190*AX191)+(AX203*AX204))), IF(AND('Feed Inputs'!AX7="Yes", ('Feed Inputs'!AX8="No")), ((((('Feed Inputs'!AX38/7)*365.25)*2000)-(AX166)-(SUM(AX90,AX103,AX116)))/((AX177*AX178)+(AX190*AX191)+(AX203*AX204))), ((((('Feed Inputs'!AX38/7)*365.25)*2000)-(SUM(AX90,AX103,AX116)))/((AX164*AX165)+(AX177*AX178)+(AX190*AX191)+(AX203*AX204)))))))</f>
        <v>#DIV/0!</v>
      </c>
      <c r="AY189" s="157" t="e">
        <f>IF('Feed Inputs'!AY4="Estimated ADFI", 'Feed Inputs'!AY33, IF(AND('Feed Inputs'!AY8="No",('Feed Inputs'!AY7="No")), ((((('Feed Inputs'!AY38/7)*365.25)*2000)-(AY166))/((AY177*AY178)+(AY190*AY191)+(AY203*AY204))), IF(AND('Feed Inputs'!AY8="Yes", ('Feed Inputs'!AY7="No")), ((((('Feed Inputs'!AY38/7)*365.25)*2000))/((AY164*AY165)+(AY177*AY178)+(AY190*AY191)+(AY203*AY204))), IF(AND('Feed Inputs'!AY7="Yes", ('Feed Inputs'!AY8="No")), ((((('Feed Inputs'!AY38/7)*365.25)*2000)-(AY166)-(SUM(AY90,AY103,AY116)))/((AY177*AY178)+(AY190*AY191)+(AY203*AY204))), ((((('Feed Inputs'!AY38/7)*365.25)*2000)-(SUM(AY90,AY103,AY116)))/((AY164*AY165)+(AY177*AY178)+(AY190*AY191)+(AY203*AY204)))))))</f>
        <v>#DIV/0!</v>
      </c>
      <c r="AZ189" s="157" t="e">
        <f>IF('Feed Inputs'!AZ4="Estimated ADFI", 'Feed Inputs'!AZ33, IF(AND('Feed Inputs'!AZ8="No",('Feed Inputs'!AZ7="No")), ((((('Feed Inputs'!AZ38/7)*365.25)*2000)-(AZ166))/((AZ177*AZ178)+(AZ190*AZ191)+(AZ203*AZ204))), IF(AND('Feed Inputs'!AZ8="Yes", ('Feed Inputs'!AZ7="No")), ((((('Feed Inputs'!AZ38/7)*365.25)*2000))/((AZ164*AZ165)+(AZ177*AZ178)+(AZ190*AZ191)+(AZ203*AZ204))), IF(AND('Feed Inputs'!AZ7="Yes", ('Feed Inputs'!AZ8="No")), ((((('Feed Inputs'!AZ38/7)*365.25)*2000)-(AZ166)-(SUM(AZ90,AZ103,AZ116)))/((AZ177*AZ178)+(AZ190*AZ191)+(AZ203*AZ204))), ((((('Feed Inputs'!AZ38/7)*365.25)*2000)-(SUM(AZ90,AZ103,AZ116)))/((AZ164*AZ165)+(AZ177*AZ178)+(AZ190*AZ191)+(AZ203*AZ204)))))))</f>
        <v>#DIV/0!</v>
      </c>
      <c r="BA189" s="157" t="e">
        <f>IF('Feed Inputs'!BA4="Estimated ADFI", 'Feed Inputs'!BA33, IF(AND('Feed Inputs'!BA8="No",('Feed Inputs'!BA7="No")), ((((('Feed Inputs'!BA38/7)*365.25)*2000)-(BA166))/((BA177*BA178)+(BA190*BA191)+(BA203*BA204))), IF(AND('Feed Inputs'!BA8="Yes", ('Feed Inputs'!BA7="No")), ((((('Feed Inputs'!BA38/7)*365.25)*2000))/((BA164*BA165)+(BA177*BA178)+(BA190*BA191)+(BA203*BA204))), IF(AND('Feed Inputs'!BA7="Yes", ('Feed Inputs'!BA8="No")), ((((('Feed Inputs'!BA38/7)*365.25)*2000)-(BA166)-(SUM(BA90,BA103,BA116)))/((BA177*BA178)+(BA190*BA191)+(BA203*BA204))), ((((('Feed Inputs'!BA38/7)*365.25)*2000)-(SUM(BA90,BA103,BA116)))/((BA164*BA165)+(BA177*BA178)+(BA190*BA191)+(BA203*BA204)))))))</f>
        <v>#DIV/0!</v>
      </c>
      <c r="BB189" s="157" t="e">
        <f>IF('Feed Inputs'!BB4="Estimated ADFI", 'Feed Inputs'!BB33, IF(AND('Feed Inputs'!BB8="No",('Feed Inputs'!BB7="No")), ((((('Feed Inputs'!BB38/7)*365.25)*2000)-(BB166))/((BB177*BB178)+(BB190*BB191)+(BB203*BB204))), IF(AND('Feed Inputs'!BB8="Yes", ('Feed Inputs'!BB7="No")), ((((('Feed Inputs'!BB38/7)*365.25)*2000))/((BB164*BB165)+(BB177*BB178)+(BB190*BB191)+(BB203*BB204))), IF(AND('Feed Inputs'!BB7="Yes", ('Feed Inputs'!BB8="No")), ((((('Feed Inputs'!BB38/7)*365.25)*2000)-(BB166)-(SUM(BB90,BB103,BB116)))/((BB177*BB178)+(BB190*BB191)+(BB203*BB204))), ((((('Feed Inputs'!BB38/7)*365.25)*2000)-(SUM(BB90,BB103,BB116)))/((BB164*BB165)+(BB177*BB178)+(BB190*BB191)+(BB203*BB204)))))))</f>
        <v>#DIV/0!</v>
      </c>
      <c r="BC189" s="157" t="e">
        <f>IF('Feed Inputs'!BC4="Estimated ADFI", 'Feed Inputs'!BC33, IF(AND('Feed Inputs'!BC8="No",('Feed Inputs'!BC7="No")), ((((('Feed Inputs'!BC38/7)*365.25)*2000)-(BC166))/((BC177*BC178)+(BC190*BC191)+(BC203*BC204))), IF(AND('Feed Inputs'!BC8="Yes", ('Feed Inputs'!BC7="No")), ((((('Feed Inputs'!BC38/7)*365.25)*2000))/((BC164*BC165)+(BC177*BC178)+(BC190*BC191)+(BC203*BC204))), IF(AND('Feed Inputs'!BC7="Yes", ('Feed Inputs'!BC8="No")), ((((('Feed Inputs'!BC38/7)*365.25)*2000)-(BC166)-(SUM(BC90,BC103,BC116)))/((BC177*BC178)+(BC190*BC191)+(BC203*BC204))), ((((('Feed Inputs'!BC38/7)*365.25)*2000)-(SUM(BC90,BC103,BC116)))/((BC164*BC165)+(BC177*BC178)+(BC190*BC191)+(BC203*BC204)))))))</f>
        <v>#DIV/0!</v>
      </c>
      <c r="BD189" s="157" t="e">
        <f>IF('Feed Inputs'!BD4="Estimated ADFI", 'Feed Inputs'!BD33, IF(AND('Feed Inputs'!BD8="No",('Feed Inputs'!BD7="No")), ((((('Feed Inputs'!BD38/7)*365.25)*2000)-(BD166))/((BD177*BD178)+(BD190*BD191)+(BD203*BD204))), IF(AND('Feed Inputs'!BD8="Yes", ('Feed Inputs'!BD7="No")), ((((('Feed Inputs'!BD38/7)*365.25)*2000))/((BD164*BD165)+(BD177*BD178)+(BD190*BD191)+(BD203*BD204))), IF(AND('Feed Inputs'!BD7="Yes", ('Feed Inputs'!BD8="No")), ((((('Feed Inputs'!BD38/7)*365.25)*2000)-(BD166)-(SUM(BD90,BD103,BD116)))/((BD177*BD178)+(BD190*BD191)+(BD203*BD204))), ((((('Feed Inputs'!BD38/7)*365.25)*2000)-(SUM(BD90,BD103,BD116)))/((BD164*BD165)+(BD177*BD178)+(BD190*BD191)+(BD203*BD204)))))))</f>
        <v>#DIV/0!</v>
      </c>
      <c r="BE189" s="157" t="e">
        <f>IF('Feed Inputs'!BE4="Estimated ADFI", 'Feed Inputs'!BE33, IF(AND('Feed Inputs'!BE8="No",('Feed Inputs'!BE7="No")), ((((('Feed Inputs'!BE38/7)*365.25)*2000)-(BE166))/((BE177*BE178)+(BE190*BE191)+(BE203*BE204))), IF(AND('Feed Inputs'!BE8="Yes", ('Feed Inputs'!BE7="No")), ((((('Feed Inputs'!BE38/7)*365.25)*2000))/((BE164*BE165)+(BE177*BE178)+(BE190*BE191)+(BE203*BE204))), IF(AND('Feed Inputs'!BE7="Yes", ('Feed Inputs'!BE8="No")), ((((('Feed Inputs'!BE38/7)*365.25)*2000)-(BE166)-(SUM(BE90,BE103,BE116)))/((BE177*BE178)+(BE190*BE191)+(BE203*BE204))), ((((('Feed Inputs'!BE38/7)*365.25)*2000)-(SUM(BE90,BE103,BE116)))/((BE164*BE165)+(BE177*BE178)+(BE190*BE191)+(BE203*BE204)))))))</f>
        <v>#DIV/0!</v>
      </c>
      <c r="BF189" s="157" t="e">
        <f>IF('Feed Inputs'!BF4="Estimated ADFI", 'Feed Inputs'!BF33, IF(AND('Feed Inputs'!BF8="No",('Feed Inputs'!BF7="No")), ((((('Feed Inputs'!BF38/7)*365.25)*2000)-(BF166))/((BF177*BF178)+(BF190*BF191)+(BF203*BF204))), IF(AND('Feed Inputs'!BF8="Yes", ('Feed Inputs'!BF7="No")), ((((('Feed Inputs'!BF38/7)*365.25)*2000))/((BF164*BF165)+(BF177*BF178)+(BF190*BF191)+(BF203*BF204))), IF(AND('Feed Inputs'!BF7="Yes", ('Feed Inputs'!BF8="No")), ((((('Feed Inputs'!BF38/7)*365.25)*2000)-(BF166)-(SUM(BF90,BF103,BF116)))/((BF177*BF178)+(BF190*BF191)+(BF203*BF204))), ((((('Feed Inputs'!BF38/7)*365.25)*2000)-(SUM(BF90,BF103,BF116)))/((BF164*BF165)+(BF177*BF178)+(BF190*BF191)+(BF203*BF204)))))))</f>
        <v>#DIV/0!</v>
      </c>
      <c r="BG189" s="157" t="e">
        <f>IF('Feed Inputs'!BG4="Estimated ADFI", 'Feed Inputs'!BG33, IF(AND('Feed Inputs'!BG8="No",('Feed Inputs'!BG7="No")), ((((('Feed Inputs'!BG38/7)*365.25)*2000)-(BG166))/((BG177*BG178)+(BG190*BG191)+(BG203*BG204))), IF(AND('Feed Inputs'!BG8="Yes", ('Feed Inputs'!BG7="No")), ((((('Feed Inputs'!BG38/7)*365.25)*2000))/((BG164*BG165)+(BG177*BG178)+(BG190*BG191)+(BG203*BG204))), IF(AND('Feed Inputs'!BG7="Yes", ('Feed Inputs'!BG8="No")), ((((('Feed Inputs'!BG38/7)*365.25)*2000)-(BG166)-(SUM(BG90,BG103,BG116)))/((BG177*BG178)+(BG190*BG191)+(BG203*BG204))), ((((('Feed Inputs'!BG38/7)*365.25)*2000)-(SUM(BG90,BG103,BG116)))/((BG164*BG165)+(BG177*BG178)+(BG190*BG191)+(BG203*BG204)))))))</f>
        <v>#DIV/0!</v>
      </c>
      <c r="BH189" s="157" t="e">
        <f>IF('Feed Inputs'!BH4="Estimated ADFI", 'Feed Inputs'!BH33, IF(AND('Feed Inputs'!BH8="No",('Feed Inputs'!BH7="No")), ((((('Feed Inputs'!BH38/7)*365.25)*2000)-(BH166))/((BH177*BH178)+(BH190*BH191)+(BH203*BH204))), IF(AND('Feed Inputs'!BH8="Yes", ('Feed Inputs'!BH7="No")), ((((('Feed Inputs'!BH38/7)*365.25)*2000))/((BH164*BH165)+(BH177*BH178)+(BH190*BH191)+(BH203*BH204))), IF(AND('Feed Inputs'!BH7="Yes", ('Feed Inputs'!BH8="No")), ((((('Feed Inputs'!BH38/7)*365.25)*2000)-(BH166)-(SUM(BH90,BH103,BH116)))/((BH177*BH178)+(BH190*BH191)+(BH203*BH204))), ((((('Feed Inputs'!BH38/7)*365.25)*2000)-(SUM(BH90,BH103,BH116)))/((BH164*BH165)+(BH177*BH178)+(BH190*BH191)+(BH203*BH204)))))))</f>
        <v>#DIV/0!</v>
      </c>
      <c r="BI189" s="157" t="e">
        <f>IF('Feed Inputs'!BI4="Estimated ADFI", 'Feed Inputs'!BI33, IF(AND('Feed Inputs'!BI8="No",('Feed Inputs'!BI7="No")), ((((('Feed Inputs'!BI38/7)*365.25)*2000)-(BI166))/((BI177*BI178)+(BI190*BI191)+(BI203*BI204))), IF(AND('Feed Inputs'!BI8="Yes", ('Feed Inputs'!BI7="No")), ((((('Feed Inputs'!BI38/7)*365.25)*2000))/((BI164*BI165)+(BI177*BI178)+(BI190*BI191)+(BI203*BI204))), IF(AND('Feed Inputs'!BI7="Yes", ('Feed Inputs'!BI8="No")), ((((('Feed Inputs'!BI38/7)*365.25)*2000)-(BI166)-(SUM(BI90,BI103,BI116)))/((BI177*BI178)+(BI190*BI191)+(BI203*BI204))), ((((('Feed Inputs'!BI38/7)*365.25)*2000)-(SUM(BI90,BI103,BI116)))/((BI164*BI165)+(BI177*BI178)+(BI190*BI191)+(BI203*BI204)))))))</f>
        <v>#DIV/0!</v>
      </c>
      <c r="BJ189" s="157" t="e">
        <f>IF('Feed Inputs'!BJ4="Estimated ADFI", 'Feed Inputs'!BJ33, IF(AND('Feed Inputs'!BJ8="No",('Feed Inputs'!BJ7="No")), ((((('Feed Inputs'!BJ38/7)*365.25)*2000)-(BJ166))/((BJ177*BJ178)+(BJ190*BJ191)+(BJ203*BJ204))), IF(AND('Feed Inputs'!BJ8="Yes", ('Feed Inputs'!BJ7="No")), ((((('Feed Inputs'!BJ38/7)*365.25)*2000))/((BJ164*BJ165)+(BJ177*BJ178)+(BJ190*BJ191)+(BJ203*BJ204))), IF(AND('Feed Inputs'!BJ7="Yes", ('Feed Inputs'!BJ8="No")), ((((('Feed Inputs'!BJ38/7)*365.25)*2000)-(BJ166)-(SUM(BJ90,BJ103,BJ116)))/((BJ177*BJ178)+(BJ190*BJ191)+(BJ203*BJ204))), ((((('Feed Inputs'!BJ38/7)*365.25)*2000)-(SUM(BJ90,BJ103,BJ116)))/((BJ164*BJ165)+(BJ177*BJ178)+(BJ190*BJ191)+(BJ203*BJ204)))))))</f>
        <v>#DIV/0!</v>
      </c>
      <c r="BK189" s="157" t="e">
        <f>IF('Feed Inputs'!BK4="Estimated ADFI", 'Feed Inputs'!BK33, IF(AND('Feed Inputs'!BK8="No",('Feed Inputs'!BK7="No")), ((((('Feed Inputs'!BK38/7)*365.25)*2000)-(BK166))/((BK177*BK178)+(BK190*BK191)+(BK203*BK204))), IF(AND('Feed Inputs'!BK8="Yes", ('Feed Inputs'!BK7="No")), ((((('Feed Inputs'!BK38/7)*365.25)*2000))/((BK164*BK165)+(BK177*BK178)+(BK190*BK191)+(BK203*BK204))), IF(AND('Feed Inputs'!BK7="Yes", ('Feed Inputs'!BK8="No")), ((((('Feed Inputs'!BK38/7)*365.25)*2000)-(BK166)-(SUM(BK90,BK103,BK116)))/((BK177*BK178)+(BK190*BK191)+(BK203*BK204))), ((((('Feed Inputs'!BK38/7)*365.25)*2000)-(SUM(BK90,BK103,BK116)))/((BK164*BK165)+(BK177*BK178)+(BK190*BK191)+(BK203*BK204)))))))</f>
        <v>#DIV/0!</v>
      </c>
      <c r="BL189" s="157" t="e">
        <f>IF('Feed Inputs'!BL4="Estimated ADFI", 'Feed Inputs'!BL33, IF(AND('Feed Inputs'!BL8="No",('Feed Inputs'!BL7="No")), ((((('Feed Inputs'!BL38/7)*365.25)*2000)-(BL166))/((BL177*BL178)+(BL190*BL191)+(BL203*BL204))), IF(AND('Feed Inputs'!BL8="Yes", ('Feed Inputs'!BL7="No")), ((((('Feed Inputs'!BL38/7)*365.25)*2000))/((BL164*BL165)+(BL177*BL178)+(BL190*BL191)+(BL203*BL204))), IF(AND('Feed Inputs'!BL7="Yes", ('Feed Inputs'!BL8="No")), ((((('Feed Inputs'!BL38/7)*365.25)*2000)-(BL166)-(SUM(BL90,BL103,BL116)))/((BL177*BL178)+(BL190*BL191)+(BL203*BL204))), ((((('Feed Inputs'!BL38/7)*365.25)*2000)-(SUM(BL90,BL103,BL116)))/((BL164*BL165)+(BL177*BL178)+(BL190*BL191)+(BL203*BL204)))))))</f>
        <v>#DIV/0!</v>
      </c>
      <c r="BM189" s="157" t="e">
        <f>IF('Feed Inputs'!BM4="Estimated ADFI", 'Feed Inputs'!BM33, IF(AND('Feed Inputs'!BM8="No",('Feed Inputs'!BM7="No")), ((((('Feed Inputs'!BM38/7)*365.25)*2000)-(BM166))/((BM177*BM178)+(BM190*BM191)+(BM203*BM204))), IF(AND('Feed Inputs'!BM8="Yes", ('Feed Inputs'!BM7="No")), ((((('Feed Inputs'!BM38/7)*365.25)*2000))/((BM164*BM165)+(BM177*BM178)+(BM190*BM191)+(BM203*BM204))), IF(AND('Feed Inputs'!BM7="Yes", ('Feed Inputs'!BM8="No")), ((((('Feed Inputs'!BM38/7)*365.25)*2000)-(BM166)-(SUM(BM90,BM103,BM116)))/((BM177*BM178)+(BM190*BM191)+(BM203*BM204))), ((((('Feed Inputs'!BM38/7)*365.25)*2000)-(SUM(BM90,BM103,BM116)))/((BM164*BM165)+(BM177*BM178)+(BM190*BM191)+(BM203*BM204)))))))</f>
        <v>#DIV/0!</v>
      </c>
      <c r="BN189" s="157" t="e">
        <f>IF('Feed Inputs'!BN4="Estimated ADFI", 'Feed Inputs'!BN33, IF(AND('Feed Inputs'!BN8="No",('Feed Inputs'!BN7="No")), ((((('Feed Inputs'!BN38/7)*365.25)*2000)-(BN166))/((BN177*BN178)+(BN190*BN191)+(BN203*BN204))), IF(AND('Feed Inputs'!BN8="Yes", ('Feed Inputs'!BN7="No")), ((((('Feed Inputs'!BN38/7)*365.25)*2000))/((BN164*BN165)+(BN177*BN178)+(BN190*BN191)+(BN203*BN204))), IF(AND('Feed Inputs'!BN7="Yes", ('Feed Inputs'!BN8="No")), ((((('Feed Inputs'!BN38/7)*365.25)*2000)-(BN166)-(SUM(BN90,BN103,BN116)))/((BN177*BN178)+(BN190*BN191)+(BN203*BN204))), ((((('Feed Inputs'!BN38/7)*365.25)*2000)-(SUM(BN90,BN103,BN116)))/((BN164*BN165)+(BN177*BN178)+(BN190*BN191)+(BN203*BN204)))))))</f>
        <v>#DIV/0!</v>
      </c>
      <c r="BO189" s="157" t="e">
        <f>IF('Feed Inputs'!BO4="Estimated ADFI", 'Feed Inputs'!BO33, IF(AND('Feed Inputs'!BO8="No",('Feed Inputs'!BO7="No")), ((((('Feed Inputs'!BO38/7)*365.25)*2000)-(BO166))/((BO177*BO178)+(BO190*BO191)+(BO203*BO204))), IF(AND('Feed Inputs'!BO8="Yes", ('Feed Inputs'!BO7="No")), ((((('Feed Inputs'!BO38/7)*365.25)*2000))/((BO164*BO165)+(BO177*BO178)+(BO190*BO191)+(BO203*BO204))), IF(AND('Feed Inputs'!BO7="Yes", ('Feed Inputs'!BO8="No")), ((((('Feed Inputs'!BO38/7)*365.25)*2000)-(BO166)-(SUM(BO90,BO103,BO116)))/((BO177*BO178)+(BO190*BO191)+(BO203*BO204))), ((((('Feed Inputs'!BO38/7)*365.25)*2000)-(SUM(BO90,BO103,BO116)))/((BO164*BO165)+(BO177*BO178)+(BO190*BO191)+(BO203*BO204)))))))</f>
        <v>#DIV/0!</v>
      </c>
      <c r="BP189" s="157" t="e">
        <f>IF('Feed Inputs'!BP4="Estimated ADFI", 'Feed Inputs'!BP33, IF(AND('Feed Inputs'!BP8="No",('Feed Inputs'!BP7="No")), ((((('Feed Inputs'!BP38/7)*365.25)*2000)-(BP166))/((BP177*BP178)+(BP190*BP191)+(BP203*BP204))), IF(AND('Feed Inputs'!BP8="Yes", ('Feed Inputs'!BP7="No")), ((((('Feed Inputs'!BP38/7)*365.25)*2000))/((BP164*BP165)+(BP177*BP178)+(BP190*BP191)+(BP203*BP204))), IF(AND('Feed Inputs'!BP7="Yes", ('Feed Inputs'!BP8="No")), ((((('Feed Inputs'!BP38/7)*365.25)*2000)-(BP166)-(SUM(BP90,BP103,BP116)))/((BP177*BP178)+(BP190*BP191)+(BP203*BP204))), ((((('Feed Inputs'!BP38/7)*365.25)*2000)-(SUM(BP90,BP103,BP116)))/((BP164*BP165)+(BP177*BP178)+(BP190*BP191)+(BP203*BP204)))))))</f>
        <v>#DIV/0!</v>
      </c>
      <c r="BQ189" s="157" t="e">
        <f>IF('Feed Inputs'!BQ4="Estimated ADFI", 'Feed Inputs'!BQ33, IF(AND('Feed Inputs'!BQ8="No",('Feed Inputs'!BQ7="No")), ((((('Feed Inputs'!BQ38/7)*365.25)*2000)-(BQ166))/((BQ177*BQ178)+(BQ190*BQ191)+(BQ203*BQ204))), IF(AND('Feed Inputs'!BQ8="Yes", ('Feed Inputs'!BQ7="No")), ((((('Feed Inputs'!BQ38/7)*365.25)*2000))/((BQ164*BQ165)+(BQ177*BQ178)+(BQ190*BQ191)+(BQ203*BQ204))), IF(AND('Feed Inputs'!BQ7="Yes", ('Feed Inputs'!BQ8="No")), ((((('Feed Inputs'!BQ38/7)*365.25)*2000)-(BQ166)-(SUM(BQ90,BQ103,BQ116)))/((BQ177*BQ178)+(BQ190*BQ191)+(BQ203*BQ204))), ((((('Feed Inputs'!BQ38/7)*365.25)*2000)-(SUM(BQ90,BQ103,BQ116)))/((BQ164*BQ165)+(BQ177*BQ178)+(BQ190*BQ191)+(BQ203*BQ204)))))))</f>
        <v>#DIV/0!</v>
      </c>
      <c r="BR189" s="157" t="e">
        <f>IF('Feed Inputs'!BR4="Estimated ADFI", 'Feed Inputs'!BR33, IF(AND('Feed Inputs'!BR8="No",('Feed Inputs'!BR7="No")), ((((('Feed Inputs'!BR38/7)*365.25)*2000)-(BR166))/((BR177*BR178)+(BR190*BR191)+(BR203*BR204))), IF(AND('Feed Inputs'!BR8="Yes", ('Feed Inputs'!BR7="No")), ((((('Feed Inputs'!BR38/7)*365.25)*2000))/((BR164*BR165)+(BR177*BR178)+(BR190*BR191)+(BR203*BR204))), IF(AND('Feed Inputs'!BR7="Yes", ('Feed Inputs'!BR8="No")), ((((('Feed Inputs'!BR38/7)*365.25)*2000)-(BR166)-(SUM(BR90,BR103,BR116)))/((BR177*BR178)+(BR190*BR191)+(BR203*BR204))), ((((('Feed Inputs'!BR38/7)*365.25)*2000)-(SUM(BR90,BR103,BR116)))/((BR164*BR165)+(BR177*BR178)+(BR190*BR191)+(BR203*BR204)))))))</f>
        <v>#DIV/0!</v>
      </c>
      <c r="BS189" s="157" t="e">
        <f>IF('Feed Inputs'!BS4="Estimated ADFI", 'Feed Inputs'!BS33, IF(AND('Feed Inputs'!BS8="No",('Feed Inputs'!BS7="No")), ((((('Feed Inputs'!BS38/7)*365.25)*2000)-(BS166))/((BS177*BS178)+(BS190*BS191)+(BS203*BS204))), IF(AND('Feed Inputs'!BS8="Yes", ('Feed Inputs'!BS7="No")), ((((('Feed Inputs'!BS38/7)*365.25)*2000))/((BS164*BS165)+(BS177*BS178)+(BS190*BS191)+(BS203*BS204))), IF(AND('Feed Inputs'!BS7="Yes", ('Feed Inputs'!BS8="No")), ((((('Feed Inputs'!BS38/7)*365.25)*2000)-(BS166)-(SUM(BS90,BS103,BS116)))/((BS177*BS178)+(BS190*BS191)+(BS203*BS204))), ((((('Feed Inputs'!BS38/7)*365.25)*2000)-(SUM(BS90,BS103,BS116)))/((BS164*BS165)+(BS177*BS178)+(BS190*BS191)+(BS203*BS204)))))))</f>
        <v>#DIV/0!</v>
      </c>
      <c r="BT189" s="157" t="e">
        <f>IF('Feed Inputs'!BT4="Estimated ADFI", 'Feed Inputs'!BT33, IF(AND('Feed Inputs'!BT8="No",('Feed Inputs'!BT7="No")), ((((('Feed Inputs'!BT38/7)*365.25)*2000)-(BT166))/((BT177*BT178)+(BT190*BT191)+(BT203*BT204))), IF(AND('Feed Inputs'!BT8="Yes", ('Feed Inputs'!BT7="No")), ((((('Feed Inputs'!BT38/7)*365.25)*2000))/((BT164*BT165)+(BT177*BT178)+(BT190*BT191)+(BT203*BT204))), IF(AND('Feed Inputs'!BT7="Yes", ('Feed Inputs'!BT8="No")), ((((('Feed Inputs'!BT38/7)*365.25)*2000)-(BT166)-(SUM(BT90,BT103,BT116)))/((BT177*BT178)+(BT190*BT191)+(BT203*BT204))), ((((('Feed Inputs'!BT38/7)*365.25)*2000)-(SUM(BT90,BT103,BT116)))/((BT164*BT165)+(BT177*BT178)+(BT190*BT191)+(BT203*BT204)))))))</f>
        <v>#DIV/0!</v>
      </c>
      <c r="BU189" s="157" t="e">
        <f>IF('Feed Inputs'!BU4="Estimated ADFI", 'Feed Inputs'!BU33, IF(AND('Feed Inputs'!BU8="No",('Feed Inputs'!BU7="No")), ((((('Feed Inputs'!BU38/7)*365.25)*2000)-(BU166))/((BU177*BU178)+(BU190*BU191)+(BU203*BU204))), IF(AND('Feed Inputs'!BU8="Yes", ('Feed Inputs'!BU7="No")), ((((('Feed Inputs'!BU38/7)*365.25)*2000))/((BU164*BU165)+(BU177*BU178)+(BU190*BU191)+(BU203*BU204))), IF(AND('Feed Inputs'!BU7="Yes", ('Feed Inputs'!BU8="No")), ((((('Feed Inputs'!BU38/7)*365.25)*2000)-(BU166)-(SUM(BU90,BU103,BU116)))/((BU177*BU178)+(BU190*BU191)+(BU203*BU204))), ((((('Feed Inputs'!BU38/7)*365.25)*2000)-(SUM(BU90,BU103,BU116)))/((BU164*BU165)+(BU177*BU178)+(BU190*BU191)+(BU203*BU204)))))))</f>
        <v>#DIV/0!</v>
      </c>
      <c r="BV189" s="157" t="e">
        <f>IF('Feed Inputs'!BV4="Estimated ADFI", 'Feed Inputs'!BV33, IF(AND('Feed Inputs'!BV8="No",('Feed Inputs'!BV7="No")), ((((('Feed Inputs'!BV38/7)*365.25)*2000)-(BV166))/((BV177*BV178)+(BV190*BV191)+(BV203*BV204))), IF(AND('Feed Inputs'!BV8="Yes", ('Feed Inputs'!BV7="No")), ((((('Feed Inputs'!BV38/7)*365.25)*2000))/((BV164*BV165)+(BV177*BV178)+(BV190*BV191)+(BV203*BV204))), IF(AND('Feed Inputs'!BV7="Yes", ('Feed Inputs'!BV8="No")), ((((('Feed Inputs'!BV38/7)*365.25)*2000)-(BV166)-(SUM(BV90,BV103,BV116)))/((BV177*BV178)+(BV190*BV191)+(BV203*BV204))), ((((('Feed Inputs'!BV38/7)*365.25)*2000)-(SUM(BV90,BV103,BV116)))/((BV164*BV165)+(BV177*BV178)+(BV190*BV191)+(BV203*BV204)))))))</f>
        <v>#DIV/0!</v>
      </c>
      <c r="BW189" s="157" t="e">
        <f>IF('Feed Inputs'!BW4="Estimated ADFI", 'Feed Inputs'!BW33, IF(AND('Feed Inputs'!BW8="No",('Feed Inputs'!BW7="No")), ((((('Feed Inputs'!BW38/7)*365.25)*2000)-(BW166))/((BW177*BW178)+(BW190*BW191)+(BW203*BW204))), IF(AND('Feed Inputs'!BW8="Yes", ('Feed Inputs'!BW7="No")), ((((('Feed Inputs'!BW38/7)*365.25)*2000))/((BW164*BW165)+(BW177*BW178)+(BW190*BW191)+(BW203*BW204))), IF(AND('Feed Inputs'!BW7="Yes", ('Feed Inputs'!BW8="No")), ((((('Feed Inputs'!BW38/7)*365.25)*2000)-(BW166)-(SUM(BW90,BW103,BW116)))/((BW177*BW178)+(BW190*BW191)+(BW203*BW204))), ((((('Feed Inputs'!BW38/7)*365.25)*2000)-(SUM(BW90,BW103,BW116)))/((BW164*BW165)+(BW177*BW178)+(BW190*BW191)+(BW203*BW204)))))))</f>
        <v>#DIV/0!</v>
      </c>
      <c r="BX189" s="157" t="e">
        <f>IF('Feed Inputs'!BX4="Estimated ADFI", 'Feed Inputs'!BX33, IF(AND('Feed Inputs'!BX8="No",('Feed Inputs'!BX7="No")), ((((('Feed Inputs'!BX38/7)*365.25)*2000)-(BX166))/((BX177*BX178)+(BX190*BX191)+(BX203*BX204))), IF(AND('Feed Inputs'!BX8="Yes", ('Feed Inputs'!BX7="No")), ((((('Feed Inputs'!BX38/7)*365.25)*2000))/((BX164*BX165)+(BX177*BX178)+(BX190*BX191)+(BX203*BX204))), IF(AND('Feed Inputs'!BX7="Yes", ('Feed Inputs'!BX8="No")), ((((('Feed Inputs'!BX38/7)*365.25)*2000)-(BX166)-(SUM(BX90,BX103,BX116)))/((BX177*BX178)+(BX190*BX191)+(BX203*BX204))), ((((('Feed Inputs'!BX38/7)*365.25)*2000)-(SUM(BX90,BX103,BX116)))/((BX164*BX165)+(BX177*BX178)+(BX190*BX191)+(BX203*BX204)))))))</f>
        <v>#DIV/0!</v>
      </c>
      <c r="BY189" s="157" t="e">
        <f>IF('Feed Inputs'!BY4="Estimated ADFI", 'Feed Inputs'!BY33, IF(AND('Feed Inputs'!BY8="No",('Feed Inputs'!BY7="No")), ((((('Feed Inputs'!BY38/7)*365.25)*2000)-(BY166))/((BY177*BY178)+(BY190*BY191)+(BY203*BY204))), IF(AND('Feed Inputs'!BY8="Yes", ('Feed Inputs'!BY7="No")), ((((('Feed Inputs'!BY38/7)*365.25)*2000))/((BY164*BY165)+(BY177*BY178)+(BY190*BY191)+(BY203*BY204))), IF(AND('Feed Inputs'!BY7="Yes", ('Feed Inputs'!BY8="No")), ((((('Feed Inputs'!BY38/7)*365.25)*2000)-(BY166)-(SUM(BY90,BY103,BY116)))/((BY177*BY178)+(BY190*BY191)+(BY203*BY204))), ((((('Feed Inputs'!BY38/7)*365.25)*2000)-(SUM(BY90,BY103,BY116)))/((BY164*BY165)+(BY177*BY178)+(BY190*BY191)+(BY203*BY204)))))))</f>
        <v>#DIV/0!</v>
      </c>
      <c r="BZ189" s="157" t="e">
        <f>IF('Feed Inputs'!BZ4="Estimated ADFI", 'Feed Inputs'!BZ33, IF(AND('Feed Inputs'!BZ8="No",('Feed Inputs'!BZ7="No")), ((((('Feed Inputs'!BZ38/7)*365.25)*2000)-(BZ166))/((BZ177*BZ178)+(BZ190*BZ191)+(BZ203*BZ204))), IF(AND('Feed Inputs'!BZ8="Yes", ('Feed Inputs'!BZ7="No")), ((((('Feed Inputs'!BZ38/7)*365.25)*2000))/((BZ164*BZ165)+(BZ177*BZ178)+(BZ190*BZ191)+(BZ203*BZ204))), IF(AND('Feed Inputs'!BZ7="Yes", ('Feed Inputs'!BZ8="No")), ((((('Feed Inputs'!BZ38/7)*365.25)*2000)-(BZ166)-(SUM(BZ90,BZ103,BZ116)))/((BZ177*BZ178)+(BZ190*BZ191)+(BZ203*BZ204))), ((((('Feed Inputs'!BZ38/7)*365.25)*2000)-(SUM(BZ90,BZ103,BZ116)))/((BZ164*BZ165)+(BZ177*BZ178)+(BZ190*BZ191)+(BZ203*BZ204)))))))</f>
        <v>#DIV/0!</v>
      </c>
      <c r="CA189" s="157" t="e">
        <f>IF('Feed Inputs'!CA4="Estimated ADFI", 'Feed Inputs'!CA33, IF(AND('Feed Inputs'!CA8="No",('Feed Inputs'!CA7="No")), ((((('Feed Inputs'!CA38/7)*365.25)*2000)-(CA166))/((CA177*CA178)+(CA190*CA191)+(CA203*CA204))), IF(AND('Feed Inputs'!CA8="Yes", ('Feed Inputs'!CA7="No")), ((((('Feed Inputs'!CA38/7)*365.25)*2000))/((CA164*CA165)+(CA177*CA178)+(CA190*CA191)+(CA203*CA204))), IF(AND('Feed Inputs'!CA7="Yes", ('Feed Inputs'!CA8="No")), ((((('Feed Inputs'!CA38/7)*365.25)*2000)-(CA166)-(SUM(CA90,CA103,CA116)))/((CA177*CA178)+(CA190*CA191)+(CA203*CA204))), ((((('Feed Inputs'!CA38/7)*365.25)*2000)-(SUM(CA90,CA103,CA116)))/((CA164*CA165)+(CA177*CA178)+(CA190*CA191)+(CA203*CA204)))))))</f>
        <v>#DIV/0!</v>
      </c>
      <c r="CB189" s="157" t="e">
        <f>IF('Feed Inputs'!CB4="Estimated ADFI", 'Feed Inputs'!CB33, IF(AND('Feed Inputs'!CB8="No",('Feed Inputs'!CB7="No")), ((((('Feed Inputs'!CB38/7)*365.25)*2000)-(CB166))/((CB177*CB178)+(CB190*CB191)+(CB203*CB204))), IF(AND('Feed Inputs'!CB8="Yes", ('Feed Inputs'!CB7="No")), ((((('Feed Inputs'!CB38/7)*365.25)*2000))/((CB164*CB165)+(CB177*CB178)+(CB190*CB191)+(CB203*CB204))), IF(AND('Feed Inputs'!CB7="Yes", ('Feed Inputs'!CB8="No")), ((((('Feed Inputs'!CB38/7)*365.25)*2000)-(CB166)-(SUM(CB90,CB103,CB116)))/((CB177*CB178)+(CB190*CB191)+(CB203*CB204))), ((((('Feed Inputs'!CB38/7)*365.25)*2000)-(SUM(CB90,CB103,CB116)))/((CB164*CB165)+(CB177*CB178)+(CB190*CB191)+(CB203*CB204)))))))</f>
        <v>#DIV/0!</v>
      </c>
      <c r="CC189" s="157" t="e">
        <f>IF('Feed Inputs'!CC4="Estimated ADFI", 'Feed Inputs'!CC33, IF(AND('Feed Inputs'!CC8="No",('Feed Inputs'!CC7="No")), ((((('Feed Inputs'!CC38/7)*365.25)*2000)-(CC166))/((CC177*CC178)+(CC190*CC191)+(CC203*CC204))), IF(AND('Feed Inputs'!CC8="Yes", ('Feed Inputs'!CC7="No")), ((((('Feed Inputs'!CC38/7)*365.25)*2000))/((CC164*CC165)+(CC177*CC178)+(CC190*CC191)+(CC203*CC204))), IF(AND('Feed Inputs'!CC7="Yes", ('Feed Inputs'!CC8="No")), ((((('Feed Inputs'!CC38/7)*365.25)*2000)-(CC166)-(SUM(CC90,CC103,CC116)))/((CC177*CC178)+(CC190*CC191)+(CC203*CC204))), ((((('Feed Inputs'!CC38/7)*365.25)*2000)-(SUM(CC90,CC103,CC116)))/((CC164*CC165)+(CC177*CC178)+(CC190*CC191)+(CC203*CC204)))))))</f>
        <v>#DIV/0!</v>
      </c>
      <c r="CD189" s="157" t="e">
        <f>IF('Feed Inputs'!CD4="Estimated ADFI", 'Feed Inputs'!CD33, IF(AND('Feed Inputs'!CD8="No",('Feed Inputs'!CD7="No")), ((((('Feed Inputs'!CD38/7)*365.25)*2000)-(CD166))/((CD177*CD178)+(CD190*CD191)+(CD203*CD204))), IF(AND('Feed Inputs'!CD8="Yes", ('Feed Inputs'!CD7="No")), ((((('Feed Inputs'!CD38/7)*365.25)*2000))/((CD164*CD165)+(CD177*CD178)+(CD190*CD191)+(CD203*CD204))), IF(AND('Feed Inputs'!CD7="Yes", ('Feed Inputs'!CD8="No")), ((((('Feed Inputs'!CD38/7)*365.25)*2000)-(CD166)-(SUM(CD90,CD103,CD116)))/((CD177*CD178)+(CD190*CD191)+(CD203*CD204))), ((((('Feed Inputs'!CD38/7)*365.25)*2000)-(SUM(CD90,CD103,CD116)))/((CD164*CD165)+(CD177*CD178)+(CD190*CD191)+(CD203*CD204)))))))</f>
        <v>#DIV/0!</v>
      </c>
      <c r="CE189" s="157" t="e">
        <f>IF('Feed Inputs'!CE4="Estimated ADFI", 'Feed Inputs'!CE33, IF(AND('Feed Inputs'!CE8="No",('Feed Inputs'!CE7="No")), ((((('Feed Inputs'!CE38/7)*365.25)*2000)-(CE166))/((CE177*CE178)+(CE190*CE191)+(CE203*CE204))), IF(AND('Feed Inputs'!CE8="Yes", ('Feed Inputs'!CE7="No")), ((((('Feed Inputs'!CE38/7)*365.25)*2000))/((CE164*CE165)+(CE177*CE178)+(CE190*CE191)+(CE203*CE204))), IF(AND('Feed Inputs'!CE7="Yes", ('Feed Inputs'!CE8="No")), ((((('Feed Inputs'!CE38/7)*365.25)*2000)-(CE166)-(SUM(CE90,CE103,CE116)))/((CE177*CE178)+(CE190*CE191)+(CE203*CE204))), ((((('Feed Inputs'!CE38/7)*365.25)*2000)-(SUM(CE90,CE103,CE116)))/((CE164*CE165)+(CE177*CE178)+(CE190*CE191)+(CE203*CE204)))))))</f>
        <v>#DIV/0!</v>
      </c>
      <c r="CF189" s="157" t="e">
        <f>IF('Feed Inputs'!CF4="Estimated ADFI", 'Feed Inputs'!CF33, IF(AND('Feed Inputs'!CF8="No",('Feed Inputs'!CF7="No")), ((((('Feed Inputs'!CF38/7)*365.25)*2000)-(CF166))/((CF177*CF178)+(CF190*CF191)+(CF203*CF204))), IF(AND('Feed Inputs'!CF8="Yes", ('Feed Inputs'!CF7="No")), ((((('Feed Inputs'!CF38/7)*365.25)*2000))/((CF164*CF165)+(CF177*CF178)+(CF190*CF191)+(CF203*CF204))), IF(AND('Feed Inputs'!CF7="Yes", ('Feed Inputs'!CF8="No")), ((((('Feed Inputs'!CF38/7)*365.25)*2000)-(CF166)-(SUM(CF90,CF103,CF116)))/((CF177*CF178)+(CF190*CF191)+(CF203*CF204))), ((((('Feed Inputs'!CF38/7)*365.25)*2000)-(SUM(CF90,CF103,CF116)))/((CF164*CF165)+(CF177*CF178)+(CF190*CF191)+(CF203*CF204)))))))</f>
        <v>#DIV/0!</v>
      </c>
      <c r="CG189" s="157" t="e">
        <f>IF('Feed Inputs'!CG4="Estimated ADFI", 'Feed Inputs'!CG33, IF(AND('Feed Inputs'!CG8="No",('Feed Inputs'!CG7="No")), ((((('Feed Inputs'!CG38/7)*365.25)*2000)-(CG166))/((CG177*CG178)+(CG190*CG191)+(CG203*CG204))), IF(AND('Feed Inputs'!CG8="Yes", ('Feed Inputs'!CG7="No")), ((((('Feed Inputs'!CG38/7)*365.25)*2000))/((CG164*CG165)+(CG177*CG178)+(CG190*CG191)+(CG203*CG204))), IF(AND('Feed Inputs'!CG7="Yes", ('Feed Inputs'!CG8="No")), ((((('Feed Inputs'!CG38/7)*365.25)*2000)-(CG166)-(SUM(CG90,CG103,CG116)))/((CG177*CG178)+(CG190*CG191)+(CG203*CG204))), ((((('Feed Inputs'!CG38/7)*365.25)*2000)-(SUM(CG90,CG103,CG116)))/((CG164*CG165)+(CG177*CG178)+(CG190*CG191)+(CG203*CG204)))))))</f>
        <v>#DIV/0!</v>
      </c>
      <c r="CH189" s="157" t="e">
        <f>IF('Feed Inputs'!CH4="Estimated ADFI", 'Feed Inputs'!CH33, IF(AND('Feed Inputs'!CH8="No",('Feed Inputs'!CH7="No")), ((((('Feed Inputs'!CH38/7)*365.25)*2000)-(CH166))/((CH177*CH178)+(CH190*CH191)+(CH203*CH204))), IF(AND('Feed Inputs'!CH8="Yes", ('Feed Inputs'!CH7="No")), ((((('Feed Inputs'!CH38/7)*365.25)*2000))/((CH164*CH165)+(CH177*CH178)+(CH190*CH191)+(CH203*CH204))), IF(AND('Feed Inputs'!CH7="Yes", ('Feed Inputs'!CH8="No")), ((((('Feed Inputs'!CH38/7)*365.25)*2000)-(CH166)-(SUM(CH90,CH103,CH116)))/((CH177*CH178)+(CH190*CH191)+(CH203*CH204))), ((((('Feed Inputs'!CH38/7)*365.25)*2000)-(SUM(CH90,CH103,CH116)))/((CH164*CH165)+(CH177*CH178)+(CH190*CH191)+(CH203*CH204)))))))</f>
        <v>#DIV/0!</v>
      </c>
      <c r="CI189" s="157" t="e">
        <f>IF('Feed Inputs'!CI4="Estimated ADFI", 'Feed Inputs'!CI33, IF(AND('Feed Inputs'!CI8="No",('Feed Inputs'!CI7="No")), ((((('Feed Inputs'!CI38/7)*365.25)*2000)-(CI166))/((CI177*CI178)+(CI190*CI191)+(CI203*CI204))), IF(AND('Feed Inputs'!CI8="Yes", ('Feed Inputs'!CI7="No")), ((((('Feed Inputs'!CI38/7)*365.25)*2000))/((CI164*CI165)+(CI177*CI178)+(CI190*CI191)+(CI203*CI204))), IF(AND('Feed Inputs'!CI7="Yes", ('Feed Inputs'!CI8="No")), ((((('Feed Inputs'!CI38/7)*365.25)*2000)-(CI166)-(SUM(CI90,CI103,CI116)))/((CI177*CI178)+(CI190*CI191)+(CI203*CI204))), ((((('Feed Inputs'!CI38/7)*365.25)*2000)-(SUM(CI90,CI103,CI116)))/((CI164*CI165)+(CI177*CI178)+(CI190*CI191)+(CI203*CI204)))))))</f>
        <v>#DIV/0!</v>
      </c>
      <c r="CJ189" s="157" t="e">
        <f>IF('Feed Inputs'!CJ4="Estimated ADFI", 'Feed Inputs'!CJ33, IF(AND('Feed Inputs'!CJ8="No",('Feed Inputs'!CJ7="No")), ((((('Feed Inputs'!CJ38/7)*365.25)*2000)-(CJ166))/((CJ177*CJ178)+(CJ190*CJ191)+(CJ203*CJ204))), IF(AND('Feed Inputs'!CJ8="Yes", ('Feed Inputs'!CJ7="No")), ((((('Feed Inputs'!CJ38/7)*365.25)*2000))/((CJ164*CJ165)+(CJ177*CJ178)+(CJ190*CJ191)+(CJ203*CJ204))), IF(AND('Feed Inputs'!CJ7="Yes", ('Feed Inputs'!CJ8="No")), ((((('Feed Inputs'!CJ38/7)*365.25)*2000)-(CJ166)-(SUM(CJ90,CJ103,CJ116)))/((CJ177*CJ178)+(CJ190*CJ191)+(CJ203*CJ204))), ((((('Feed Inputs'!CJ38/7)*365.25)*2000)-(SUM(CJ90,CJ103,CJ116)))/((CJ164*CJ165)+(CJ177*CJ178)+(CJ190*CJ191)+(CJ203*CJ204)))))))</f>
        <v>#DIV/0!</v>
      </c>
      <c r="CK189" s="157" t="e">
        <f>IF('Feed Inputs'!CK4="Estimated ADFI", 'Feed Inputs'!CK33, IF(AND('Feed Inputs'!CK8="No",('Feed Inputs'!CK7="No")), ((((('Feed Inputs'!CK38/7)*365.25)*2000)-(CK166))/((CK177*CK178)+(CK190*CK191)+(CK203*CK204))), IF(AND('Feed Inputs'!CK8="Yes", ('Feed Inputs'!CK7="No")), ((((('Feed Inputs'!CK38/7)*365.25)*2000))/((CK164*CK165)+(CK177*CK178)+(CK190*CK191)+(CK203*CK204))), IF(AND('Feed Inputs'!CK7="Yes", ('Feed Inputs'!CK8="No")), ((((('Feed Inputs'!CK38/7)*365.25)*2000)-(CK166)-(SUM(CK90,CK103,CK116)))/((CK177*CK178)+(CK190*CK191)+(CK203*CK204))), ((((('Feed Inputs'!CK38/7)*365.25)*2000)-(SUM(CK90,CK103,CK116)))/((CK164*CK165)+(CK177*CK178)+(CK190*CK191)+(CK203*CK204)))))))</f>
        <v>#DIV/0!</v>
      </c>
      <c r="CL189" s="157" t="e">
        <f>IF('Feed Inputs'!CL4="Estimated ADFI", 'Feed Inputs'!CL33, IF(AND('Feed Inputs'!CL8="No",('Feed Inputs'!CL7="No")), ((((('Feed Inputs'!CL38/7)*365.25)*2000)-(CL166))/((CL177*CL178)+(CL190*CL191)+(CL203*CL204))), IF(AND('Feed Inputs'!CL8="Yes", ('Feed Inputs'!CL7="No")), ((((('Feed Inputs'!CL38/7)*365.25)*2000))/((CL164*CL165)+(CL177*CL178)+(CL190*CL191)+(CL203*CL204))), IF(AND('Feed Inputs'!CL7="Yes", ('Feed Inputs'!CL8="No")), ((((('Feed Inputs'!CL38/7)*365.25)*2000)-(CL166)-(SUM(CL90,CL103,CL116)))/((CL177*CL178)+(CL190*CL191)+(CL203*CL204))), ((((('Feed Inputs'!CL38/7)*365.25)*2000)-(SUM(CL90,CL103,CL116)))/((CL164*CL165)+(CL177*CL178)+(CL190*CL191)+(CL203*CL204)))))))</f>
        <v>#DIV/0!</v>
      </c>
      <c r="CM189" s="157" t="e">
        <f>IF('Feed Inputs'!CM4="Estimated ADFI", 'Feed Inputs'!CM33, IF(AND('Feed Inputs'!CM8="No",('Feed Inputs'!CM7="No")), ((((('Feed Inputs'!CM38/7)*365.25)*2000)-(CM166))/((CM177*CM178)+(CM190*CM191)+(CM203*CM204))), IF(AND('Feed Inputs'!CM8="Yes", ('Feed Inputs'!CM7="No")), ((((('Feed Inputs'!CM38/7)*365.25)*2000))/((CM164*CM165)+(CM177*CM178)+(CM190*CM191)+(CM203*CM204))), IF(AND('Feed Inputs'!CM7="Yes", ('Feed Inputs'!CM8="No")), ((((('Feed Inputs'!CM38/7)*365.25)*2000)-(CM166)-(SUM(CM90,CM103,CM116)))/((CM177*CM178)+(CM190*CM191)+(CM203*CM204))), ((((('Feed Inputs'!CM38/7)*365.25)*2000)-(SUM(CM90,CM103,CM116)))/((CM164*CM165)+(CM177*CM178)+(CM190*CM191)+(CM203*CM204)))))))</f>
        <v>#DIV/0!</v>
      </c>
      <c r="CN189" s="157" t="e">
        <f>IF('Feed Inputs'!CN4="Estimated ADFI", 'Feed Inputs'!CN33, IF(AND('Feed Inputs'!CN8="No",('Feed Inputs'!CN7="No")), ((((('Feed Inputs'!CN38/7)*365.25)*2000)-(CN166))/((CN177*CN178)+(CN190*CN191)+(CN203*CN204))), IF(AND('Feed Inputs'!CN8="Yes", ('Feed Inputs'!CN7="No")), ((((('Feed Inputs'!CN38/7)*365.25)*2000))/((CN164*CN165)+(CN177*CN178)+(CN190*CN191)+(CN203*CN204))), IF(AND('Feed Inputs'!CN7="Yes", ('Feed Inputs'!CN8="No")), ((((('Feed Inputs'!CN38/7)*365.25)*2000)-(CN166)-(SUM(CN90,CN103,CN116)))/((CN177*CN178)+(CN190*CN191)+(CN203*CN204))), ((((('Feed Inputs'!CN38/7)*365.25)*2000)-(SUM(CN90,CN103,CN116)))/((CN164*CN165)+(CN177*CN178)+(CN190*CN191)+(CN203*CN204)))))))</f>
        <v>#DIV/0!</v>
      </c>
      <c r="CO189" s="157" t="e">
        <f>IF('Feed Inputs'!CO4="Estimated ADFI", 'Feed Inputs'!CO33, IF(AND('Feed Inputs'!CO8="No",('Feed Inputs'!CO7="No")), ((((('Feed Inputs'!CO38/7)*365.25)*2000)-(CO166))/((CO177*CO178)+(CO190*CO191)+(CO203*CO204))), IF(AND('Feed Inputs'!CO8="Yes", ('Feed Inputs'!CO7="No")), ((((('Feed Inputs'!CO38/7)*365.25)*2000))/((CO164*CO165)+(CO177*CO178)+(CO190*CO191)+(CO203*CO204))), IF(AND('Feed Inputs'!CO7="Yes", ('Feed Inputs'!CO8="No")), ((((('Feed Inputs'!CO38/7)*365.25)*2000)-(CO166)-(SUM(CO90,CO103,CO116)))/((CO177*CO178)+(CO190*CO191)+(CO203*CO204))), ((((('Feed Inputs'!CO38/7)*365.25)*2000)-(SUM(CO90,CO103,CO116)))/((CO164*CO165)+(CO177*CO178)+(CO190*CO191)+(CO203*CO204)))))))</f>
        <v>#DIV/0!</v>
      </c>
      <c r="CP189" s="157" t="e">
        <f>IF('Feed Inputs'!CP4="Estimated ADFI", 'Feed Inputs'!CP33, IF(AND('Feed Inputs'!CP8="No",('Feed Inputs'!CP7="No")), ((((('Feed Inputs'!CP38/7)*365.25)*2000)-(CP166))/((CP177*CP178)+(CP190*CP191)+(CP203*CP204))), IF(AND('Feed Inputs'!CP8="Yes", ('Feed Inputs'!CP7="No")), ((((('Feed Inputs'!CP38/7)*365.25)*2000))/((CP164*CP165)+(CP177*CP178)+(CP190*CP191)+(CP203*CP204))), IF(AND('Feed Inputs'!CP7="Yes", ('Feed Inputs'!CP8="No")), ((((('Feed Inputs'!CP38/7)*365.25)*2000)-(CP166)-(SUM(CP90,CP103,CP116)))/((CP177*CP178)+(CP190*CP191)+(CP203*CP204))), ((((('Feed Inputs'!CP38/7)*365.25)*2000)-(SUM(CP90,CP103,CP116)))/((CP164*CP165)+(CP177*CP178)+(CP190*CP191)+(CP203*CP204)))))))</f>
        <v>#DIV/0!</v>
      </c>
      <c r="CQ189" s="157" t="e">
        <f>IF('Feed Inputs'!CQ4="Estimated ADFI", 'Feed Inputs'!CQ33, IF(AND('Feed Inputs'!CQ8="No",('Feed Inputs'!CQ7="No")), ((((('Feed Inputs'!CQ38/7)*365.25)*2000)-(CQ166))/((CQ177*CQ178)+(CQ190*CQ191)+(CQ203*CQ204))), IF(AND('Feed Inputs'!CQ8="Yes", ('Feed Inputs'!CQ7="No")), ((((('Feed Inputs'!CQ38/7)*365.25)*2000))/((CQ164*CQ165)+(CQ177*CQ178)+(CQ190*CQ191)+(CQ203*CQ204))), IF(AND('Feed Inputs'!CQ7="Yes", ('Feed Inputs'!CQ8="No")), ((((('Feed Inputs'!CQ38/7)*365.25)*2000)-(CQ166)-(SUM(CQ90,CQ103,CQ116)))/((CQ177*CQ178)+(CQ190*CQ191)+(CQ203*CQ204))), ((((('Feed Inputs'!CQ38/7)*365.25)*2000)-(SUM(CQ90,CQ103,CQ116)))/((CQ164*CQ165)+(CQ177*CQ178)+(CQ190*CQ191)+(CQ203*CQ204)))))))</f>
        <v>#DIV/0!</v>
      </c>
      <c r="CR189" s="157" t="e">
        <f>IF('Feed Inputs'!CR4="Estimated ADFI", 'Feed Inputs'!CR33, IF(AND('Feed Inputs'!CR8="No",('Feed Inputs'!CR7="No")), ((((('Feed Inputs'!CR38/7)*365.25)*2000)-(CR166))/((CR177*CR178)+(CR190*CR191)+(CR203*CR204))), IF(AND('Feed Inputs'!CR8="Yes", ('Feed Inputs'!CR7="No")), ((((('Feed Inputs'!CR38/7)*365.25)*2000))/((CR164*CR165)+(CR177*CR178)+(CR190*CR191)+(CR203*CR204))), IF(AND('Feed Inputs'!CR7="Yes", ('Feed Inputs'!CR8="No")), ((((('Feed Inputs'!CR38/7)*365.25)*2000)-(CR166)-(SUM(CR90,CR103,CR116)))/((CR177*CR178)+(CR190*CR191)+(CR203*CR204))), ((((('Feed Inputs'!CR38/7)*365.25)*2000)-(SUM(CR90,CR103,CR116)))/((CR164*CR165)+(CR177*CR178)+(CR190*CR191)+(CR203*CR204)))))))</f>
        <v>#DIV/0!</v>
      </c>
      <c r="CS189" s="157" t="e">
        <f>IF('Feed Inputs'!CS4="Estimated ADFI", 'Feed Inputs'!CS33, IF(AND('Feed Inputs'!CS8="No",('Feed Inputs'!CS7="No")), ((((('Feed Inputs'!CS38/7)*365.25)*2000)-(CS166))/((CS177*CS178)+(CS190*CS191)+(CS203*CS204))), IF(AND('Feed Inputs'!CS8="Yes", ('Feed Inputs'!CS7="No")), ((((('Feed Inputs'!CS38/7)*365.25)*2000))/((CS164*CS165)+(CS177*CS178)+(CS190*CS191)+(CS203*CS204))), IF(AND('Feed Inputs'!CS7="Yes", ('Feed Inputs'!CS8="No")), ((((('Feed Inputs'!CS38/7)*365.25)*2000)-(CS166)-(SUM(CS90,CS103,CS116)))/((CS177*CS178)+(CS190*CS191)+(CS203*CS204))), ((((('Feed Inputs'!CS38/7)*365.25)*2000)-(SUM(CS90,CS103,CS116)))/((CS164*CS165)+(CS177*CS178)+(CS190*CS191)+(CS203*CS204)))))))</f>
        <v>#DIV/0!</v>
      </c>
      <c r="CT189" s="157" t="e">
        <f>IF('Feed Inputs'!CT4="Estimated ADFI", 'Feed Inputs'!CT33, IF(AND('Feed Inputs'!CT8="No",('Feed Inputs'!CT7="No")), ((((('Feed Inputs'!CT38/7)*365.25)*2000)-(CT166))/((CT177*CT178)+(CT190*CT191)+(CT203*CT204))), IF(AND('Feed Inputs'!CT8="Yes", ('Feed Inputs'!CT7="No")), ((((('Feed Inputs'!CT38/7)*365.25)*2000))/((CT164*CT165)+(CT177*CT178)+(CT190*CT191)+(CT203*CT204))), IF(AND('Feed Inputs'!CT7="Yes", ('Feed Inputs'!CT8="No")), ((((('Feed Inputs'!CT38/7)*365.25)*2000)-(CT166)-(SUM(CT90,CT103,CT116)))/((CT177*CT178)+(CT190*CT191)+(CT203*CT204))), ((((('Feed Inputs'!CT38/7)*365.25)*2000)-(SUM(CT90,CT103,CT116)))/((CT164*CT165)+(CT177*CT178)+(CT190*CT191)+(CT203*CT204)))))))</f>
        <v>#DIV/0!</v>
      </c>
      <c r="CU189" s="157" t="e">
        <f>IF('Feed Inputs'!CU4="Estimated ADFI", 'Feed Inputs'!CU33, IF(AND('Feed Inputs'!CU8="No",('Feed Inputs'!CU7="No")), ((((('Feed Inputs'!CU38/7)*365.25)*2000)-(CU166))/((CU177*CU178)+(CU190*CU191)+(CU203*CU204))), IF(AND('Feed Inputs'!CU8="Yes", ('Feed Inputs'!CU7="No")), ((((('Feed Inputs'!CU38/7)*365.25)*2000))/((CU164*CU165)+(CU177*CU178)+(CU190*CU191)+(CU203*CU204))), IF(AND('Feed Inputs'!CU7="Yes", ('Feed Inputs'!CU8="No")), ((((('Feed Inputs'!CU38/7)*365.25)*2000)-(CU166)-(SUM(CU90,CU103,CU116)))/((CU177*CU178)+(CU190*CU191)+(CU203*CU204))), ((((('Feed Inputs'!CU38/7)*365.25)*2000)-(SUM(CU90,CU103,CU116)))/((CU164*CU165)+(CU177*CU178)+(CU190*CU191)+(CU203*CU204)))))))</f>
        <v>#DIV/0!</v>
      </c>
      <c r="CV189" s="157" t="e">
        <f>IF('Feed Inputs'!CV4="Estimated ADFI", 'Feed Inputs'!CV33, IF(AND('Feed Inputs'!CV8="No",('Feed Inputs'!CV7="No")), ((((('Feed Inputs'!CV38/7)*365.25)*2000)-(CV166))/((CV177*CV178)+(CV190*CV191)+(CV203*CV204))), IF(AND('Feed Inputs'!CV8="Yes", ('Feed Inputs'!CV7="No")), ((((('Feed Inputs'!CV38/7)*365.25)*2000))/((CV164*CV165)+(CV177*CV178)+(CV190*CV191)+(CV203*CV204))), IF(AND('Feed Inputs'!CV7="Yes", ('Feed Inputs'!CV8="No")), ((((('Feed Inputs'!CV38/7)*365.25)*2000)-(CV166)-(SUM(CV90,CV103,CV116)))/((CV177*CV178)+(CV190*CV191)+(CV203*CV204))), ((((('Feed Inputs'!CV38/7)*365.25)*2000)-(SUM(CV90,CV103,CV116)))/((CV164*CV165)+(CV177*CV178)+(CV190*CV191)+(CV203*CV204)))))))</f>
        <v>#DIV/0!</v>
      </c>
      <c r="CW189" s="157" t="e">
        <f>IF('Feed Inputs'!CW4="Estimated ADFI", 'Feed Inputs'!CW33, IF(AND('Feed Inputs'!CW8="No",('Feed Inputs'!CW7="No")), ((((('Feed Inputs'!CW38/7)*365.25)*2000)-(CW166))/((CW177*CW178)+(CW190*CW191)+(CW203*CW204))), IF(AND('Feed Inputs'!CW8="Yes", ('Feed Inputs'!CW7="No")), ((((('Feed Inputs'!CW38/7)*365.25)*2000))/((CW164*CW165)+(CW177*CW178)+(CW190*CW191)+(CW203*CW204))), IF(AND('Feed Inputs'!CW7="Yes", ('Feed Inputs'!CW8="No")), ((((('Feed Inputs'!CW38/7)*365.25)*2000)-(CW166)-(SUM(CW90,CW103,CW116)))/((CW177*CW178)+(CW190*CW191)+(CW203*CW204))), ((((('Feed Inputs'!CW38/7)*365.25)*2000)-(SUM(CW90,CW103,CW116)))/((CW164*CW165)+(CW177*CW178)+(CW190*CW191)+(CW203*CW204)))))))</f>
        <v>#DIV/0!</v>
      </c>
      <c r="CX189" s="157" t="e">
        <f>IF('Feed Inputs'!CX4="Estimated ADFI", 'Feed Inputs'!CX33, IF(AND('Feed Inputs'!CX8="No",('Feed Inputs'!CX7="No")), ((((('Feed Inputs'!CX38/7)*365.25)*2000)-(CX166))/((CX177*CX178)+(CX190*CX191)+(CX203*CX204))), IF(AND('Feed Inputs'!CX8="Yes", ('Feed Inputs'!CX7="No")), ((((('Feed Inputs'!CX38/7)*365.25)*2000))/((CX164*CX165)+(CX177*CX178)+(CX190*CX191)+(CX203*CX204))), IF(AND('Feed Inputs'!CX7="Yes", ('Feed Inputs'!CX8="No")), ((((('Feed Inputs'!CX38/7)*365.25)*2000)-(CX166)-(SUM(CX90,CX103,CX116)))/((CX177*CX178)+(CX190*CX191)+(CX203*CX204))), ((((('Feed Inputs'!CX38/7)*365.25)*2000)-(SUM(CX90,CX103,CX116)))/((CX164*CX165)+(CX177*CX178)+(CX190*CX191)+(CX203*CX204)))))))</f>
        <v>#DIV/0!</v>
      </c>
      <c r="CY189" s="157" t="e">
        <f>IF('Feed Inputs'!CY4="Estimated ADFI", 'Feed Inputs'!CY33, IF(AND('Feed Inputs'!CY8="No",('Feed Inputs'!CY7="No")), ((((('Feed Inputs'!CY38/7)*365.25)*2000)-(CY166))/((CY177*CY178)+(CY190*CY191)+(CY203*CY204))), IF(AND('Feed Inputs'!CY8="Yes", ('Feed Inputs'!CY7="No")), ((((('Feed Inputs'!CY38/7)*365.25)*2000))/((CY164*CY165)+(CY177*CY178)+(CY190*CY191)+(CY203*CY204))), IF(AND('Feed Inputs'!CY7="Yes", ('Feed Inputs'!CY8="No")), ((((('Feed Inputs'!CY38/7)*365.25)*2000)-(CY166)-(SUM(CY90,CY103,CY116)))/((CY177*CY178)+(CY190*CY191)+(CY203*CY204))), ((((('Feed Inputs'!CY38/7)*365.25)*2000)-(SUM(CY90,CY103,CY116)))/((CY164*CY165)+(CY177*CY178)+(CY190*CY191)+(CY203*CY204)))))))</f>
        <v>#DIV/0!</v>
      </c>
      <c r="CZ189" s="157" t="e">
        <f>IF('Feed Inputs'!CZ4="Estimated ADFI", 'Feed Inputs'!CZ33, IF(AND('Feed Inputs'!CZ8="No",('Feed Inputs'!CZ7="No")), ((((('Feed Inputs'!CZ38/7)*365.25)*2000)-(CZ166))/((CZ177*CZ178)+(CZ190*CZ191)+(CZ203*CZ204))), IF(AND('Feed Inputs'!CZ8="Yes", ('Feed Inputs'!CZ7="No")), ((((('Feed Inputs'!CZ38/7)*365.25)*2000))/((CZ164*CZ165)+(CZ177*CZ178)+(CZ190*CZ191)+(CZ203*CZ204))), IF(AND('Feed Inputs'!CZ7="Yes", ('Feed Inputs'!CZ8="No")), ((((('Feed Inputs'!CZ38/7)*365.25)*2000)-(CZ166)-(SUM(CZ90,CZ103,CZ116)))/((CZ177*CZ178)+(CZ190*CZ191)+(CZ203*CZ204))), ((((('Feed Inputs'!CZ38/7)*365.25)*2000)-(SUM(CZ90,CZ103,CZ116)))/((CZ164*CZ165)+(CZ177*CZ178)+(CZ190*CZ191)+(CZ203*CZ204)))))))</f>
        <v>#DIV/0!</v>
      </c>
      <c r="DA189" s="157" t="e">
        <f>IF('Feed Inputs'!DA4="Estimated ADFI", 'Feed Inputs'!DA33, IF(AND('Feed Inputs'!DA8="No",('Feed Inputs'!DA7="No")), ((((('Feed Inputs'!DA38/7)*365.25)*2000)-(DA166))/((DA177*DA178)+(DA190*DA191)+(DA203*DA204))), IF(AND('Feed Inputs'!DA8="Yes", ('Feed Inputs'!DA7="No")), ((((('Feed Inputs'!DA38/7)*365.25)*2000))/((DA164*DA165)+(DA177*DA178)+(DA190*DA191)+(DA203*DA204))), IF(AND('Feed Inputs'!DA7="Yes", ('Feed Inputs'!DA8="No")), ((((('Feed Inputs'!DA38/7)*365.25)*2000)-(DA166)-(SUM(DA90,DA103,DA116)))/((DA177*DA178)+(DA190*DA191)+(DA203*DA204))), ((((('Feed Inputs'!DA38/7)*365.25)*2000)-(SUM(DA90,DA103,DA116)))/((DA164*DA165)+(DA177*DA178)+(DA190*DA191)+(DA203*DA204)))))))</f>
        <v>#DIV/0!</v>
      </c>
      <c r="DB189" s="157" t="e">
        <f>IF('Feed Inputs'!DB4="Estimated ADFI", 'Feed Inputs'!DB33, IF(AND('Feed Inputs'!DB8="No",('Feed Inputs'!DB7="No")), ((((('Feed Inputs'!DB38/7)*365.25)*2000)-(DB166))/((DB177*DB178)+(DB190*DB191)+(DB203*DB204))), IF(AND('Feed Inputs'!DB8="Yes", ('Feed Inputs'!DB7="No")), ((((('Feed Inputs'!DB38/7)*365.25)*2000))/((DB164*DB165)+(DB177*DB178)+(DB190*DB191)+(DB203*DB204))), IF(AND('Feed Inputs'!DB7="Yes", ('Feed Inputs'!DB8="No")), ((((('Feed Inputs'!DB38/7)*365.25)*2000)-(DB166)-(SUM(DB90,DB103,DB116)))/((DB177*DB178)+(DB190*DB191)+(DB203*DB204))), ((((('Feed Inputs'!DB38/7)*365.25)*2000)-(SUM(DB90,DB103,DB116)))/((DB164*DB165)+(DB177*DB178)+(DB190*DB191)+(DB203*DB204)))))))</f>
        <v>#DIV/0!</v>
      </c>
      <c r="DC189" s="157" t="e">
        <f>IF('Feed Inputs'!DC4="Estimated ADFI", 'Feed Inputs'!DC33, IF(AND('Feed Inputs'!DC8="No",('Feed Inputs'!DC7="No")), ((((('Feed Inputs'!DC38/7)*365.25)*2000)-(DC166))/((DC177*DC178)+(DC190*DC191)+(DC203*DC204))), IF(AND('Feed Inputs'!DC8="Yes", ('Feed Inputs'!DC7="No")), ((((('Feed Inputs'!DC38/7)*365.25)*2000))/((DC164*DC165)+(DC177*DC178)+(DC190*DC191)+(DC203*DC204))), IF(AND('Feed Inputs'!DC7="Yes", ('Feed Inputs'!DC8="No")), ((((('Feed Inputs'!DC38/7)*365.25)*2000)-(DC166)-(SUM(DC90,DC103,DC116)))/((DC177*DC178)+(DC190*DC191)+(DC203*DC204))), ((((('Feed Inputs'!DC38/7)*365.25)*2000)-(SUM(DC90,DC103,DC116)))/((DC164*DC165)+(DC177*DC178)+(DC190*DC191)+(DC203*DC204)))))))</f>
        <v>#DIV/0!</v>
      </c>
      <c r="DD189" s="157" t="e">
        <f>IF('Feed Inputs'!DD4="Estimated ADFI", 'Feed Inputs'!DD33, IF(AND('Feed Inputs'!DD8="No",('Feed Inputs'!DD7="No")), ((((('Feed Inputs'!DD38/7)*365.25)*2000)-(DD166))/((DD177*DD178)+(DD190*DD191)+(DD203*DD204))), IF(AND('Feed Inputs'!DD8="Yes", ('Feed Inputs'!DD7="No")), ((((('Feed Inputs'!DD38/7)*365.25)*2000))/((DD164*DD165)+(DD177*DD178)+(DD190*DD191)+(DD203*DD204))), IF(AND('Feed Inputs'!DD7="Yes", ('Feed Inputs'!DD8="No")), ((((('Feed Inputs'!DD38/7)*365.25)*2000)-(DD166)-(SUM(DD90,DD103,DD116)))/((DD177*DD178)+(DD190*DD191)+(DD203*DD204))), ((((('Feed Inputs'!DD38/7)*365.25)*2000)-(SUM(DD90,DD103,DD116)))/((DD164*DD165)+(DD177*DD178)+(DD190*DD191)+(DD203*DD204)))))))</f>
        <v>#DIV/0!</v>
      </c>
      <c r="DE189" s="157" t="e">
        <f>IF('Feed Inputs'!DE4="Estimated ADFI", 'Feed Inputs'!DE33, IF(AND('Feed Inputs'!DE8="No",('Feed Inputs'!DE7="No")), ((((('Feed Inputs'!DE38/7)*365.25)*2000)-(DE166))/((DE177*DE178)+(DE190*DE191)+(DE203*DE204))), IF(AND('Feed Inputs'!DE8="Yes", ('Feed Inputs'!DE7="No")), ((((('Feed Inputs'!DE38/7)*365.25)*2000))/((DE164*DE165)+(DE177*DE178)+(DE190*DE191)+(DE203*DE204))), IF(AND('Feed Inputs'!DE7="Yes", ('Feed Inputs'!DE8="No")), ((((('Feed Inputs'!DE38/7)*365.25)*2000)-(DE166)-(SUM(DE90,DE103,DE116)))/((DE177*DE178)+(DE190*DE191)+(DE203*DE204))), ((((('Feed Inputs'!DE38/7)*365.25)*2000)-(SUM(DE90,DE103,DE116)))/((DE164*DE165)+(DE177*DE178)+(DE190*DE191)+(DE203*DE204)))))))</f>
        <v>#DIV/0!</v>
      </c>
      <c r="DF189" s="157" t="e">
        <f>IF('Feed Inputs'!DF4="Estimated ADFI", 'Feed Inputs'!DF33, IF(AND('Feed Inputs'!DF8="No",('Feed Inputs'!DF7="No")), ((((('Feed Inputs'!DF38/7)*365.25)*2000)-(DF166))/((DF177*DF178)+(DF190*DF191)+(DF203*DF204))), IF(AND('Feed Inputs'!DF8="Yes", ('Feed Inputs'!DF7="No")), ((((('Feed Inputs'!DF38/7)*365.25)*2000))/((DF164*DF165)+(DF177*DF178)+(DF190*DF191)+(DF203*DF204))), IF(AND('Feed Inputs'!DF7="Yes", ('Feed Inputs'!DF8="No")), ((((('Feed Inputs'!DF38/7)*365.25)*2000)-(DF166)-(SUM(DF90,DF103,DF116)))/((DF177*DF178)+(DF190*DF191)+(DF203*DF204))), ((((('Feed Inputs'!DF38/7)*365.25)*2000)-(SUM(DF90,DF103,DF116)))/((DF164*DF165)+(DF177*DF178)+(DF190*DF191)+(DF203*DF204)))))))</f>
        <v>#DIV/0!</v>
      </c>
      <c r="DG189" s="157" t="e">
        <f>IF('Feed Inputs'!DG4="Estimated ADFI", 'Feed Inputs'!DG33, IF(AND('Feed Inputs'!DG8="No",('Feed Inputs'!DG7="No")), ((((('Feed Inputs'!DG38/7)*365.25)*2000)-(DG166))/((DG177*DG178)+(DG190*DG191)+(DG203*DG204))), IF(AND('Feed Inputs'!DG8="Yes", ('Feed Inputs'!DG7="No")), ((((('Feed Inputs'!DG38/7)*365.25)*2000))/((DG164*DG165)+(DG177*DG178)+(DG190*DG191)+(DG203*DG204))), IF(AND('Feed Inputs'!DG7="Yes", ('Feed Inputs'!DG8="No")), ((((('Feed Inputs'!DG38/7)*365.25)*2000)-(DG166)-(SUM(DG90,DG103,DG116)))/((DG177*DG178)+(DG190*DG191)+(DG203*DG204))), ((((('Feed Inputs'!DG38/7)*365.25)*2000)-(SUM(DG90,DG103,DG116)))/((DG164*DG165)+(DG177*DG178)+(DG190*DG191)+(DG203*DG204)))))))</f>
        <v>#DIV/0!</v>
      </c>
      <c r="DH189" s="157" t="e">
        <f>IF('Feed Inputs'!DH4="Estimated ADFI", 'Feed Inputs'!DH33, IF(AND('Feed Inputs'!DH8="No",('Feed Inputs'!DH7="No")), ((((('Feed Inputs'!DH38/7)*365.25)*2000)-(DH166))/((DH177*DH178)+(DH190*DH191)+(DH203*DH204))), IF(AND('Feed Inputs'!DH8="Yes", ('Feed Inputs'!DH7="No")), ((((('Feed Inputs'!DH38/7)*365.25)*2000))/((DH164*DH165)+(DH177*DH178)+(DH190*DH191)+(DH203*DH204))), IF(AND('Feed Inputs'!DH7="Yes", ('Feed Inputs'!DH8="No")), ((((('Feed Inputs'!DH38/7)*365.25)*2000)-(DH166)-(SUM(DH90,DH103,DH116)))/((DH177*DH178)+(DH190*DH191)+(DH203*DH204))), ((((('Feed Inputs'!DH38/7)*365.25)*2000)-(SUM(DH90,DH103,DH116)))/((DH164*DH165)+(DH177*DH178)+(DH190*DH191)+(DH203*DH204)))))))</f>
        <v>#DIV/0!</v>
      </c>
      <c r="DI189" s="157" t="e">
        <f>IF('Feed Inputs'!DI4="Estimated ADFI", 'Feed Inputs'!DI33, IF(AND('Feed Inputs'!DI8="No",('Feed Inputs'!DI7="No")), ((((('Feed Inputs'!DI38/7)*365.25)*2000)-(DI166))/((DI177*DI178)+(DI190*DI191)+(DI203*DI204))), IF(AND('Feed Inputs'!DI8="Yes", ('Feed Inputs'!DI7="No")), ((((('Feed Inputs'!DI38/7)*365.25)*2000))/((DI164*DI165)+(DI177*DI178)+(DI190*DI191)+(DI203*DI204))), IF(AND('Feed Inputs'!DI7="Yes", ('Feed Inputs'!DI8="No")), ((((('Feed Inputs'!DI38/7)*365.25)*2000)-(DI166)-(SUM(DI90,DI103,DI116)))/((DI177*DI178)+(DI190*DI191)+(DI203*DI204))), ((((('Feed Inputs'!DI38/7)*365.25)*2000)-(SUM(DI90,DI103,DI116)))/((DI164*DI165)+(DI177*DI178)+(DI190*DI191)+(DI203*DI204)))))))</f>
        <v>#DIV/0!</v>
      </c>
      <c r="DJ189" s="157" t="e">
        <f>IF('Feed Inputs'!DJ4="Estimated ADFI", 'Feed Inputs'!DJ33, IF(AND('Feed Inputs'!DJ8="No",('Feed Inputs'!DJ7="No")), ((((('Feed Inputs'!DJ38/7)*365.25)*2000)-(DJ166))/((DJ177*DJ178)+(DJ190*DJ191)+(DJ203*DJ204))), IF(AND('Feed Inputs'!DJ8="Yes", ('Feed Inputs'!DJ7="No")), ((((('Feed Inputs'!DJ38/7)*365.25)*2000))/((DJ164*DJ165)+(DJ177*DJ178)+(DJ190*DJ191)+(DJ203*DJ204))), IF(AND('Feed Inputs'!DJ7="Yes", ('Feed Inputs'!DJ8="No")), ((((('Feed Inputs'!DJ38/7)*365.25)*2000)-(DJ166)-(SUM(DJ90,DJ103,DJ116)))/((DJ177*DJ178)+(DJ190*DJ191)+(DJ203*DJ204))), ((((('Feed Inputs'!DJ38/7)*365.25)*2000)-(SUM(DJ90,DJ103,DJ116)))/((DJ164*DJ165)+(DJ177*DJ178)+(DJ190*DJ191)+(DJ203*DJ204)))))))</f>
        <v>#DIV/0!</v>
      </c>
      <c r="DK189" s="157" t="e">
        <f>IF('Feed Inputs'!DK4="Estimated ADFI", 'Feed Inputs'!DK33, IF(AND('Feed Inputs'!DK8="No",('Feed Inputs'!DK7="No")), ((((('Feed Inputs'!DK38/7)*365.25)*2000)-(DK166))/((DK177*DK178)+(DK190*DK191)+(DK203*DK204))), IF(AND('Feed Inputs'!DK8="Yes", ('Feed Inputs'!DK7="No")), ((((('Feed Inputs'!DK38/7)*365.25)*2000))/((DK164*DK165)+(DK177*DK178)+(DK190*DK191)+(DK203*DK204))), IF(AND('Feed Inputs'!DK7="Yes", ('Feed Inputs'!DK8="No")), ((((('Feed Inputs'!DK38/7)*365.25)*2000)-(DK166)-(SUM(DK90,DK103,DK116)))/((DK177*DK178)+(DK190*DK191)+(DK203*DK204))), ((((('Feed Inputs'!DK38/7)*365.25)*2000)-(SUM(DK90,DK103,DK116)))/((DK164*DK165)+(DK177*DK178)+(DK190*DK191)+(DK203*DK204)))))))</f>
        <v>#DIV/0!</v>
      </c>
      <c r="DL189" s="157" t="e">
        <f>IF('Feed Inputs'!DL4="Estimated ADFI", 'Feed Inputs'!DL33, IF(AND('Feed Inputs'!DL8="No",('Feed Inputs'!DL7="No")), ((((('Feed Inputs'!DL38/7)*365.25)*2000)-(DL166))/((DL177*DL178)+(DL190*DL191)+(DL203*DL204))), IF(AND('Feed Inputs'!DL8="Yes", ('Feed Inputs'!DL7="No")), ((((('Feed Inputs'!DL38/7)*365.25)*2000))/((DL164*DL165)+(DL177*DL178)+(DL190*DL191)+(DL203*DL204))), IF(AND('Feed Inputs'!DL7="Yes", ('Feed Inputs'!DL8="No")), ((((('Feed Inputs'!DL38/7)*365.25)*2000)-(DL166)-(SUM(DL90,DL103,DL116)))/((DL177*DL178)+(DL190*DL191)+(DL203*DL204))), ((((('Feed Inputs'!DL38/7)*365.25)*2000)-(SUM(DL90,DL103,DL116)))/((DL164*DL165)+(DL177*DL178)+(DL190*DL191)+(DL203*DL204)))))))</f>
        <v>#DIV/0!</v>
      </c>
      <c r="DM189" s="157" t="e">
        <f>IF('Feed Inputs'!DM4="Estimated ADFI", 'Feed Inputs'!DM33, IF(AND('Feed Inputs'!DM8="No",('Feed Inputs'!DM7="No")), ((((('Feed Inputs'!DM38/7)*365.25)*2000)-(DM166))/((DM177*DM178)+(DM190*DM191)+(DM203*DM204))), IF(AND('Feed Inputs'!DM8="Yes", ('Feed Inputs'!DM7="No")), ((((('Feed Inputs'!DM38/7)*365.25)*2000))/((DM164*DM165)+(DM177*DM178)+(DM190*DM191)+(DM203*DM204))), IF(AND('Feed Inputs'!DM7="Yes", ('Feed Inputs'!DM8="No")), ((((('Feed Inputs'!DM38/7)*365.25)*2000)-(DM166)-(SUM(DM90,DM103,DM116)))/((DM177*DM178)+(DM190*DM191)+(DM203*DM204))), ((((('Feed Inputs'!DM38/7)*365.25)*2000)-(SUM(DM90,DM103,DM116)))/((DM164*DM165)+(DM177*DM178)+(DM190*DM191)+(DM203*DM204)))))))</f>
        <v>#DIV/0!</v>
      </c>
      <c r="DN189" s="157" t="e">
        <f>IF('Feed Inputs'!DN4="Estimated ADFI", 'Feed Inputs'!DN33, IF(AND('Feed Inputs'!DN8="No",('Feed Inputs'!DN7="No")), ((((('Feed Inputs'!DN38/7)*365.25)*2000)-(DN166))/((DN177*DN178)+(DN190*DN191)+(DN203*DN204))), IF(AND('Feed Inputs'!DN8="Yes", ('Feed Inputs'!DN7="No")), ((((('Feed Inputs'!DN38/7)*365.25)*2000))/((DN164*DN165)+(DN177*DN178)+(DN190*DN191)+(DN203*DN204))), IF(AND('Feed Inputs'!DN7="Yes", ('Feed Inputs'!DN8="No")), ((((('Feed Inputs'!DN38/7)*365.25)*2000)-(DN166)-(SUM(DN90,DN103,DN116)))/((DN177*DN178)+(DN190*DN191)+(DN203*DN204))), ((((('Feed Inputs'!DN38/7)*365.25)*2000)-(SUM(DN90,DN103,DN116)))/((DN164*DN165)+(DN177*DN178)+(DN190*DN191)+(DN203*DN204)))))))</f>
        <v>#DIV/0!</v>
      </c>
      <c r="DO189" s="157" t="e">
        <f>IF('Feed Inputs'!DO4="Estimated ADFI", 'Feed Inputs'!DO33, IF(AND('Feed Inputs'!DO8="No",('Feed Inputs'!DO7="No")), ((((('Feed Inputs'!DO38/7)*365.25)*2000)-(DO166))/((DO177*DO178)+(DO190*DO191)+(DO203*DO204))), IF(AND('Feed Inputs'!DO8="Yes", ('Feed Inputs'!DO7="No")), ((((('Feed Inputs'!DO38/7)*365.25)*2000))/((DO164*DO165)+(DO177*DO178)+(DO190*DO191)+(DO203*DO204))), IF(AND('Feed Inputs'!DO7="Yes", ('Feed Inputs'!DO8="No")), ((((('Feed Inputs'!DO38/7)*365.25)*2000)-(DO166)-(SUM(DO90,DO103,DO116)))/((DO177*DO178)+(DO190*DO191)+(DO203*DO204))), ((((('Feed Inputs'!DO38/7)*365.25)*2000)-(SUM(DO90,DO103,DO116)))/((DO164*DO165)+(DO177*DO178)+(DO190*DO191)+(DO203*DO204)))))))</f>
        <v>#DIV/0!</v>
      </c>
      <c r="DP189" s="157" t="e">
        <f>IF('Feed Inputs'!DP4="Estimated ADFI", 'Feed Inputs'!DP33, IF(AND('Feed Inputs'!DP8="No",('Feed Inputs'!DP7="No")), ((((('Feed Inputs'!DP38/7)*365.25)*2000)-(DP166))/((DP177*DP178)+(DP190*DP191)+(DP203*DP204))), IF(AND('Feed Inputs'!DP8="Yes", ('Feed Inputs'!DP7="No")), ((((('Feed Inputs'!DP38/7)*365.25)*2000))/((DP164*DP165)+(DP177*DP178)+(DP190*DP191)+(DP203*DP204))), IF(AND('Feed Inputs'!DP7="Yes", ('Feed Inputs'!DP8="No")), ((((('Feed Inputs'!DP38/7)*365.25)*2000)-(DP166)-(SUM(DP90,DP103,DP116)))/((DP177*DP178)+(DP190*DP191)+(DP203*DP204))), ((((('Feed Inputs'!DP38/7)*365.25)*2000)-(SUM(DP90,DP103,DP116)))/((DP164*DP165)+(DP177*DP178)+(DP190*DP191)+(DP203*DP204)))))))</f>
        <v>#DIV/0!</v>
      </c>
      <c r="DQ189" s="157" t="e">
        <f>IF('Feed Inputs'!DQ4="Estimated ADFI", 'Feed Inputs'!DQ33, IF(AND('Feed Inputs'!DQ8="No",('Feed Inputs'!DQ7="No")), ((((('Feed Inputs'!DQ38/7)*365.25)*2000)-(DQ166))/((DQ177*DQ178)+(DQ190*DQ191)+(DQ203*DQ204))), IF(AND('Feed Inputs'!DQ8="Yes", ('Feed Inputs'!DQ7="No")), ((((('Feed Inputs'!DQ38/7)*365.25)*2000))/((DQ164*DQ165)+(DQ177*DQ178)+(DQ190*DQ191)+(DQ203*DQ204))), IF(AND('Feed Inputs'!DQ7="Yes", ('Feed Inputs'!DQ8="No")), ((((('Feed Inputs'!DQ38/7)*365.25)*2000)-(DQ166)-(SUM(DQ90,DQ103,DQ116)))/((DQ177*DQ178)+(DQ190*DQ191)+(DQ203*DQ204))), ((((('Feed Inputs'!DQ38/7)*365.25)*2000)-(SUM(DQ90,DQ103,DQ116)))/((DQ164*DQ165)+(DQ177*DQ178)+(DQ190*DQ191)+(DQ203*DQ204)))))))</f>
        <v>#DIV/0!</v>
      </c>
      <c r="DR189" s="157" t="e">
        <f>IF('Feed Inputs'!DR4="Estimated ADFI", 'Feed Inputs'!DR33, IF(AND('Feed Inputs'!DR8="No",('Feed Inputs'!DR7="No")), ((((('Feed Inputs'!DR38/7)*365.25)*2000)-(DR166))/((DR177*DR178)+(DR190*DR191)+(DR203*DR204))), IF(AND('Feed Inputs'!DR8="Yes", ('Feed Inputs'!DR7="No")), ((((('Feed Inputs'!DR38/7)*365.25)*2000))/((DR164*DR165)+(DR177*DR178)+(DR190*DR191)+(DR203*DR204))), IF(AND('Feed Inputs'!DR7="Yes", ('Feed Inputs'!DR8="No")), ((((('Feed Inputs'!DR38/7)*365.25)*2000)-(DR166)-(SUM(DR90,DR103,DR116)))/((DR177*DR178)+(DR190*DR191)+(DR203*DR204))), ((((('Feed Inputs'!DR38/7)*365.25)*2000)-(SUM(DR90,DR103,DR116)))/((DR164*DR165)+(DR177*DR178)+(DR190*DR191)+(DR203*DR204)))))))</f>
        <v>#DIV/0!</v>
      </c>
      <c r="DS189" s="157" t="e">
        <f>IF('Feed Inputs'!DS4="Estimated ADFI", 'Feed Inputs'!DS33, IF(AND('Feed Inputs'!DS8="No",('Feed Inputs'!DS7="No")), ((((('Feed Inputs'!DS38/7)*365.25)*2000)-(DS166))/((DS177*DS178)+(DS190*DS191)+(DS203*DS204))), IF(AND('Feed Inputs'!DS8="Yes", ('Feed Inputs'!DS7="No")), ((((('Feed Inputs'!DS38/7)*365.25)*2000))/((DS164*DS165)+(DS177*DS178)+(DS190*DS191)+(DS203*DS204))), IF(AND('Feed Inputs'!DS7="Yes", ('Feed Inputs'!DS8="No")), ((((('Feed Inputs'!DS38/7)*365.25)*2000)-(DS166)-(SUM(DS90,DS103,DS116)))/((DS177*DS178)+(DS190*DS191)+(DS203*DS204))), ((((('Feed Inputs'!DS38/7)*365.25)*2000)-(SUM(DS90,DS103,DS116)))/((DS164*DS165)+(DS177*DS178)+(DS190*DS191)+(DS203*DS204)))))))</f>
        <v>#DIV/0!</v>
      </c>
      <c r="DT189" s="157" t="e">
        <f>IF('Feed Inputs'!DT4="Estimated ADFI", 'Feed Inputs'!DT33, IF(AND('Feed Inputs'!DT8="No",('Feed Inputs'!DT7="No")), ((((('Feed Inputs'!DT38/7)*365.25)*2000)-(DT166))/((DT177*DT178)+(DT190*DT191)+(DT203*DT204))), IF(AND('Feed Inputs'!DT8="Yes", ('Feed Inputs'!DT7="No")), ((((('Feed Inputs'!DT38/7)*365.25)*2000))/((DT164*DT165)+(DT177*DT178)+(DT190*DT191)+(DT203*DT204))), IF(AND('Feed Inputs'!DT7="Yes", ('Feed Inputs'!DT8="No")), ((((('Feed Inputs'!DT38/7)*365.25)*2000)-(DT166)-(SUM(DT90,DT103,DT116)))/((DT177*DT178)+(DT190*DT191)+(DT203*DT204))), ((((('Feed Inputs'!DT38/7)*365.25)*2000)-(SUM(DT90,DT103,DT116)))/((DT164*DT165)+(DT177*DT178)+(DT190*DT191)+(DT203*DT204)))))))</f>
        <v>#DIV/0!</v>
      </c>
      <c r="DU189" s="157" t="e">
        <f>IF('Feed Inputs'!DU4="Estimated ADFI", 'Feed Inputs'!DU33, IF(AND('Feed Inputs'!DU8="No",('Feed Inputs'!DU7="No")), ((((('Feed Inputs'!DU38/7)*365.25)*2000)-(DU166))/((DU177*DU178)+(DU190*DU191)+(DU203*DU204))), IF(AND('Feed Inputs'!DU8="Yes", ('Feed Inputs'!DU7="No")), ((((('Feed Inputs'!DU38/7)*365.25)*2000))/((DU164*DU165)+(DU177*DU178)+(DU190*DU191)+(DU203*DU204))), IF(AND('Feed Inputs'!DU7="Yes", ('Feed Inputs'!DU8="No")), ((((('Feed Inputs'!DU38/7)*365.25)*2000)-(DU166)-(SUM(DU90,DU103,DU116)))/((DU177*DU178)+(DU190*DU191)+(DU203*DU204))), ((((('Feed Inputs'!DU38/7)*365.25)*2000)-(SUM(DU90,DU103,DU116)))/((DU164*DU165)+(DU177*DU178)+(DU190*DU191)+(DU203*DU204)))))))</f>
        <v>#DIV/0!</v>
      </c>
      <c r="DV189" s="157" t="e">
        <f>IF('Feed Inputs'!DV4="Estimated ADFI", 'Feed Inputs'!DV33, IF(AND('Feed Inputs'!DV8="No",('Feed Inputs'!DV7="No")), ((((('Feed Inputs'!DV38/7)*365.25)*2000)-(DV166))/((DV177*DV178)+(DV190*DV191)+(DV203*DV204))), IF(AND('Feed Inputs'!DV8="Yes", ('Feed Inputs'!DV7="No")), ((((('Feed Inputs'!DV38/7)*365.25)*2000))/((DV164*DV165)+(DV177*DV178)+(DV190*DV191)+(DV203*DV204))), IF(AND('Feed Inputs'!DV7="Yes", ('Feed Inputs'!DV8="No")), ((((('Feed Inputs'!DV38/7)*365.25)*2000)-(DV166)-(SUM(DV90,DV103,DV116)))/((DV177*DV178)+(DV190*DV191)+(DV203*DV204))), ((((('Feed Inputs'!DV38/7)*365.25)*2000)-(SUM(DV90,DV103,DV116)))/((DV164*DV165)+(DV177*DV178)+(DV190*DV191)+(DV203*DV204)))))))</f>
        <v>#DIV/0!</v>
      </c>
      <c r="DW189" s="157" t="e">
        <f>IF('Feed Inputs'!DW4="Estimated ADFI", 'Feed Inputs'!DW33, IF(AND('Feed Inputs'!DW8="No",('Feed Inputs'!DW7="No")), ((((('Feed Inputs'!DW38/7)*365.25)*2000)-(DW166))/((DW177*DW178)+(DW190*DW191)+(DW203*DW204))), IF(AND('Feed Inputs'!DW8="Yes", ('Feed Inputs'!DW7="No")), ((((('Feed Inputs'!DW38/7)*365.25)*2000))/((DW164*DW165)+(DW177*DW178)+(DW190*DW191)+(DW203*DW204))), IF(AND('Feed Inputs'!DW7="Yes", ('Feed Inputs'!DW8="No")), ((((('Feed Inputs'!DW38/7)*365.25)*2000)-(DW166)-(SUM(DW90,DW103,DW116)))/((DW177*DW178)+(DW190*DW191)+(DW203*DW204))), ((((('Feed Inputs'!DW38/7)*365.25)*2000)-(SUM(DW90,DW103,DW116)))/((DW164*DW165)+(DW177*DW178)+(DW190*DW191)+(DW203*DW204)))))))</f>
        <v>#DIV/0!</v>
      </c>
      <c r="DX189" s="157" t="e">
        <f>IF('Feed Inputs'!DX4="Estimated ADFI", 'Feed Inputs'!DX33, IF(AND('Feed Inputs'!DX8="No",('Feed Inputs'!DX7="No")), ((((('Feed Inputs'!DX38/7)*365.25)*2000)-(DX166))/((DX177*DX178)+(DX190*DX191)+(DX203*DX204))), IF(AND('Feed Inputs'!DX8="Yes", ('Feed Inputs'!DX7="No")), ((((('Feed Inputs'!DX38/7)*365.25)*2000))/((DX164*DX165)+(DX177*DX178)+(DX190*DX191)+(DX203*DX204))), IF(AND('Feed Inputs'!DX7="Yes", ('Feed Inputs'!DX8="No")), ((((('Feed Inputs'!DX38/7)*365.25)*2000)-(DX166)-(SUM(DX90,DX103,DX116)))/((DX177*DX178)+(DX190*DX191)+(DX203*DX204))), ((((('Feed Inputs'!DX38/7)*365.25)*2000)-(SUM(DX90,DX103,DX116)))/((DX164*DX165)+(DX177*DX178)+(DX190*DX191)+(DX203*DX204)))))))</f>
        <v>#DIV/0!</v>
      </c>
      <c r="DY189" s="157" t="e">
        <f>IF('Feed Inputs'!DY4="Estimated ADFI", 'Feed Inputs'!DY33, IF(AND('Feed Inputs'!DY8="No",('Feed Inputs'!DY7="No")), ((((('Feed Inputs'!DY38/7)*365.25)*2000)-(DY166))/((DY177*DY178)+(DY190*DY191)+(DY203*DY204))), IF(AND('Feed Inputs'!DY8="Yes", ('Feed Inputs'!DY7="No")), ((((('Feed Inputs'!DY38/7)*365.25)*2000))/((DY164*DY165)+(DY177*DY178)+(DY190*DY191)+(DY203*DY204))), IF(AND('Feed Inputs'!DY7="Yes", ('Feed Inputs'!DY8="No")), ((((('Feed Inputs'!DY38/7)*365.25)*2000)-(DY166)-(SUM(DY90,DY103,DY116)))/((DY177*DY178)+(DY190*DY191)+(DY203*DY204))), ((((('Feed Inputs'!DY38/7)*365.25)*2000)-(SUM(DY90,DY103,DY116)))/((DY164*DY165)+(DY177*DY178)+(DY190*DY191)+(DY203*DY204)))))))</f>
        <v>#DIV/0!</v>
      </c>
      <c r="DZ189" s="157" t="e">
        <f>IF('Feed Inputs'!DZ4="Estimated ADFI", 'Feed Inputs'!DZ33, IF(AND('Feed Inputs'!DZ8="No",('Feed Inputs'!DZ7="No")), ((((('Feed Inputs'!DZ38/7)*365.25)*2000)-(DZ166))/((DZ177*DZ178)+(DZ190*DZ191)+(DZ203*DZ204))), IF(AND('Feed Inputs'!DZ8="Yes", ('Feed Inputs'!DZ7="No")), ((((('Feed Inputs'!DZ38/7)*365.25)*2000))/((DZ164*DZ165)+(DZ177*DZ178)+(DZ190*DZ191)+(DZ203*DZ204))), IF(AND('Feed Inputs'!DZ7="Yes", ('Feed Inputs'!DZ8="No")), ((((('Feed Inputs'!DZ38/7)*365.25)*2000)-(DZ166)-(SUM(DZ90,DZ103,DZ116)))/((DZ177*DZ178)+(DZ190*DZ191)+(DZ203*DZ204))), ((((('Feed Inputs'!DZ38/7)*365.25)*2000)-(SUM(DZ90,DZ103,DZ116)))/((DZ164*DZ165)+(DZ177*DZ178)+(DZ190*DZ191)+(DZ203*DZ204)))))))</f>
        <v>#DIV/0!</v>
      </c>
      <c r="EA189" s="157" t="e">
        <f>IF('Feed Inputs'!EA4="Estimated ADFI", 'Feed Inputs'!EA33, IF(AND('Feed Inputs'!EA8="No",('Feed Inputs'!EA7="No")), ((((('Feed Inputs'!EA38/7)*365.25)*2000)-(EA166))/((EA177*EA178)+(EA190*EA191)+(EA203*EA204))), IF(AND('Feed Inputs'!EA8="Yes", ('Feed Inputs'!EA7="No")), ((((('Feed Inputs'!EA38/7)*365.25)*2000))/((EA164*EA165)+(EA177*EA178)+(EA190*EA191)+(EA203*EA204))), IF(AND('Feed Inputs'!EA7="Yes", ('Feed Inputs'!EA8="No")), ((((('Feed Inputs'!EA38/7)*365.25)*2000)-(EA166)-(SUM(EA90,EA103,EA116)))/((EA177*EA178)+(EA190*EA191)+(EA203*EA204))), ((((('Feed Inputs'!EA38/7)*365.25)*2000)-(SUM(EA90,EA103,EA116)))/((EA164*EA165)+(EA177*EA178)+(EA190*EA191)+(EA203*EA204)))))))</f>
        <v>#DIV/0!</v>
      </c>
      <c r="EB189" s="157" t="e">
        <f>IF('Feed Inputs'!EB4="Estimated ADFI", 'Feed Inputs'!EB33, IF(AND('Feed Inputs'!EB8="No",('Feed Inputs'!EB7="No")), ((((('Feed Inputs'!EB38/7)*365.25)*2000)-(EB166))/((EB177*EB178)+(EB190*EB191)+(EB203*EB204))), IF(AND('Feed Inputs'!EB8="Yes", ('Feed Inputs'!EB7="No")), ((((('Feed Inputs'!EB38/7)*365.25)*2000))/((EB164*EB165)+(EB177*EB178)+(EB190*EB191)+(EB203*EB204))), IF(AND('Feed Inputs'!EB7="Yes", ('Feed Inputs'!EB8="No")), ((((('Feed Inputs'!EB38/7)*365.25)*2000)-(EB166)-(SUM(EB90,EB103,EB116)))/((EB177*EB178)+(EB190*EB191)+(EB203*EB204))), ((((('Feed Inputs'!EB38/7)*365.25)*2000)-(SUM(EB90,EB103,EB116)))/((EB164*EB165)+(EB177*EB178)+(EB190*EB191)+(EB203*EB204)))))))</f>
        <v>#DIV/0!</v>
      </c>
      <c r="EC189" s="157" t="e">
        <f>IF('Feed Inputs'!EC4="Estimated ADFI", 'Feed Inputs'!EC33, IF(AND('Feed Inputs'!EC8="No",('Feed Inputs'!EC7="No")), ((((('Feed Inputs'!EC38/7)*365.25)*2000)-(EC166))/((EC177*EC178)+(EC190*EC191)+(EC203*EC204))), IF(AND('Feed Inputs'!EC8="Yes", ('Feed Inputs'!EC7="No")), ((((('Feed Inputs'!EC38/7)*365.25)*2000))/((EC164*EC165)+(EC177*EC178)+(EC190*EC191)+(EC203*EC204))), IF(AND('Feed Inputs'!EC7="Yes", ('Feed Inputs'!EC8="No")), ((((('Feed Inputs'!EC38/7)*365.25)*2000)-(EC166)-(SUM(EC90,EC103,EC116)))/((EC177*EC178)+(EC190*EC191)+(EC203*EC204))), ((((('Feed Inputs'!EC38/7)*365.25)*2000)-(SUM(EC90,EC103,EC116)))/((EC164*EC165)+(EC177*EC178)+(EC190*EC191)+(EC203*EC204)))))))</f>
        <v>#DIV/0!</v>
      </c>
      <c r="ED189" s="157" t="e">
        <f>IF('Feed Inputs'!ED4="Estimated ADFI", 'Feed Inputs'!ED33, IF(AND('Feed Inputs'!ED8="No",('Feed Inputs'!ED7="No")), ((((('Feed Inputs'!ED38/7)*365.25)*2000)-(ED166))/((ED177*ED178)+(ED190*ED191)+(ED203*ED204))), IF(AND('Feed Inputs'!ED8="Yes", ('Feed Inputs'!ED7="No")), ((((('Feed Inputs'!ED38/7)*365.25)*2000))/((ED164*ED165)+(ED177*ED178)+(ED190*ED191)+(ED203*ED204))), IF(AND('Feed Inputs'!ED7="Yes", ('Feed Inputs'!ED8="No")), ((((('Feed Inputs'!ED38/7)*365.25)*2000)-(ED166)-(SUM(ED90,ED103,ED116)))/((ED177*ED178)+(ED190*ED191)+(ED203*ED204))), ((((('Feed Inputs'!ED38/7)*365.25)*2000)-(SUM(ED90,ED103,ED116)))/((ED164*ED165)+(ED177*ED178)+(ED190*ED191)+(ED203*ED204)))))))</f>
        <v>#DIV/0!</v>
      </c>
      <c r="EE189" s="157" t="e">
        <f>IF('Feed Inputs'!EE4="Estimated ADFI", 'Feed Inputs'!EE33, IF(AND('Feed Inputs'!EE8="No",('Feed Inputs'!EE7="No")), ((((('Feed Inputs'!EE38/7)*365.25)*2000)-(EE166))/((EE177*EE178)+(EE190*EE191)+(EE203*EE204))), IF(AND('Feed Inputs'!EE8="Yes", ('Feed Inputs'!EE7="No")), ((((('Feed Inputs'!EE38/7)*365.25)*2000))/((EE164*EE165)+(EE177*EE178)+(EE190*EE191)+(EE203*EE204))), IF(AND('Feed Inputs'!EE7="Yes", ('Feed Inputs'!EE8="No")), ((((('Feed Inputs'!EE38/7)*365.25)*2000)-(EE166)-(SUM(EE90,EE103,EE116)))/((EE177*EE178)+(EE190*EE191)+(EE203*EE204))), ((((('Feed Inputs'!EE38/7)*365.25)*2000)-(SUM(EE90,EE103,EE116)))/((EE164*EE165)+(EE177*EE178)+(EE190*EE191)+(EE203*EE204)))))))</f>
        <v>#DIV/0!</v>
      </c>
      <c r="EF189" s="157" t="e">
        <f>IF('Feed Inputs'!EF4="Estimated ADFI", 'Feed Inputs'!EF33, IF(AND('Feed Inputs'!EF8="No",('Feed Inputs'!EF7="No")), ((((('Feed Inputs'!EF38/7)*365.25)*2000)-(EF166))/((EF177*EF178)+(EF190*EF191)+(EF203*EF204))), IF(AND('Feed Inputs'!EF8="Yes", ('Feed Inputs'!EF7="No")), ((((('Feed Inputs'!EF38/7)*365.25)*2000))/((EF164*EF165)+(EF177*EF178)+(EF190*EF191)+(EF203*EF204))), IF(AND('Feed Inputs'!EF7="Yes", ('Feed Inputs'!EF8="No")), ((((('Feed Inputs'!EF38/7)*365.25)*2000)-(EF166)-(SUM(EF90,EF103,EF116)))/((EF177*EF178)+(EF190*EF191)+(EF203*EF204))), ((((('Feed Inputs'!EF38/7)*365.25)*2000)-(SUM(EF90,EF103,EF116)))/((EF164*EF165)+(EF177*EF178)+(EF190*EF191)+(EF203*EF204)))))))</f>
        <v>#DIV/0!</v>
      </c>
      <c r="EG189" s="157" t="e">
        <f>IF('Feed Inputs'!EG4="Estimated ADFI", 'Feed Inputs'!EG33, IF(AND('Feed Inputs'!EG8="No",('Feed Inputs'!EG7="No")), ((((('Feed Inputs'!EG38/7)*365.25)*2000)-(EG166))/((EG177*EG178)+(EG190*EG191)+(EG203*EG204))), IF(AND('Feed Inputs'!EG8="Yes", ('Feed Inputs'!EG7="No")), ((((('Feed Inputs'!EG38/7)*365.25)*2000))/((EG164*EG165)+(EG177*EG178)+(EG190*EG191)+(EG203*EG204))), IF(AND('Feed Inputs'!EG7="Yes", ('Feed Inputs'!EG8="No")), ((((('Feed Inputs'!EG38/7)*365.25)*2000)-(EG166)-(SUM(EG90,EG103,EG116)))/((EG177*EG178)+(EG190*EG191)+(EG203*EG204))), ((((('Feed Inputs'!EG38/7)*365.25)*2000)-(SUM(EG90,EG103,EG116)))/((EG164*EG165)+(EG177*EG178)+(EG190*EG191)+(EG203*EG204)))))))</f>
        <v>#DIV/0!</v>
      </c>
      <c r="EH189" s="157" t="e">
        <f>IF('Feed Inputs'!EH4="Estimated ADFI", 'Feed Inputs'!EH33, IF(AND('Feed Inputs'!EH8="No",('Feed Inputs'!EH7="No")), ((((('Feed Inputs'!EH38/7)*365.25)*2000)-(EH166))/((EH177*EH178)+(EH190*EH191)+(EH203*EH204))), IF(AND('Feed Inputs'!EH8="Yes", ('Feed Inputs'!EH7="No")), ((((('Feed Inputs'!EH38/7)*365.25)*2000))/((EH164*EH165)+(EH177*EH178)+(EH190*EH191)+(EH203*EH204))), IF(AND('Feed Inputs'!EH7="Yes", ('Feed Inputs'!EH8="No")), ((((('Feed Inputs'!EH38/7)*365.25)*2000)-(EH166)-(SUM(EH90,EH103,EH116)))/((EH177*EH178)+(EH190*EH191)+(EH203*EH204))), ((((('Feed Inputs'!EH38/7)*365.25)*2000)-(SUM(EH90,EH103,EH116)))/((EH164*EH165)+(EH177*EH178)+(EH190*EH191)+(EH203*EH204)))))))</f>
        <v>#DIV/0!</v>
      </c>
      <c r="EI189" s="157" t="e">
        <f>IF('Feed Inputs'!EI4="Estimated ADFI", 'Feed Inputs'!EI33, IF(AND('Feed Inputs'!EI8="No",('Feed Inputs'!EI7="No")), ((((('Feed Inputs'!EI38/7)*365.25)*2000)-(EI166))/((EI177*EI178)+(EI190*EI191)+(EI203*EI204))), IF(AND('Feed Inputs'!EI8="Yes", ('Feed Inputs'!EI7="No")), ((((('Feed Inputs'!EI38/7)*365.25)*2000))/((EI164*EI165)+(EI177*EI178)+(EI190*EI191)+(EI203*EI204))), IF(AND('Feed Inputs'!EI7="Yes", ('Feed Inputs'!EI8="No")), ((((('Feed Inputs'!EI38/7)*365.25)*2000)-(EI166)-(SUM(EI90,EI103,EI116)))/((EI177*EI178)+(EI190*EI191)+(EI203*EI204))), ((((('Feed Inputs'!EI38/7)*365.25)*2000)-(SUM(EI90,EI103,EI116)))/((EI164*EI165)+(EI177*EI178)+(EI190*EI191)+(EI203*EI204)))))))</f>
        <v>#DIV/0!</v>
      </c>
      <c r="EJ189" s="157" t="e">
        <f>IF('Feed Inputs'!EJ4="Estimated ADFI", 'Feed Inputs'!EJ33, IF(AND('Feed Inputs'!EJ8="No",('Feed Inputs'!EJ7="No")), ((((('Feed Inputs'!EJ38/7)*365.25)*2000)-(EJ166))/((EJ177*EJ178)+(EJ190*EJ191)+(EJ203*EJ204))), IF(AND('Feed Inputs'!EJ8="Yes", ('Feed Inputs'!EJ7="No")), ((((('Feed Inputs'!EJ38/7)*365.25)*2000))/((EJ164*EJ165)+(EJ177*EJ178)+(EJ190*EJ191)+(EJ203*EJ204))), IF(AND('Feed Inputs'!EJ7="Yes", ('Feed Inputs'!EJ8="No")), ((((('Feed Inputs'!EJ38/7)*365.25)*2000)-(EJ166)-(SUM(EJ90,EJ103,EJ116)))/((EJ177*EJ178)+(EJ190*EJ191)+(EJ203*EJ204))), ((((('Feed Inputs'!EJ38/7)*365.25)*2000)-(SUM(EJ90,EJ103,EJ116)))/((EJ164*EJ165)+(EJ177*EJ178)+(EJ190*EJ191)+(EJ203*EJ204)))))))</f>
        <v>#DIV/0!</v>
      </c>
      <c r="EK189" s="157" t="e">
        <f>IF('Feed Inputs'!EK4="Estimated ADFI", 'Feed Inputs'!EK33, IF(AND('Feed Inputs'!EK8="No",('Feed Inputs'!EK7="No")), ((((('Feed Inputs'!EK38/7)*365.25)*2000)-(EK166))/((EK177*EK178)+(EK190*EK191)+(EK203*EK204))), IF(AND('Feed Inputs'!EK8="Yes", ('Feed Inputs'!EK7="No")), ((((('Feed Inputs'!EK38/7)*365.25)*2000))/((EK164*EK165)+(EK177*EK178)+(EK190*EK191)+(EK203*EK204))), IF(AND('Feed Inputs'!EK7="Yes", ('Feed Inputs'!EK8="No")), ((((('Feed Inputs'!EK38/7)*365.25)*2000)-(EK166)-(SUM(EK90,EK103,EK116)))/((EK177*EK178)+(EK190*EK191)+(EK203*EK204))), ((((('Feed Inputs'!EK38/7)*365.25)*2000)-(SUM(EK90,EK103,EK116)))/((EK164*EK165)+(EK177*EK178)+(EK190*EK191)+(EK203*EK204)))))))</f>
        <v>#DIV/0!</v>
      </c>
      <c r="EL189" s="157" t="e">
        <f>IF('Feed Inputs'!EL4="Estimated ADFI", 'Feed Inputs'!EL33, IF(AND('Feed Inputs'!EL8="No",('Feed Inputs'!EL7="No")), ((((('Feed Inputs'!EL38/7)*365.25)*2000)-(EL166))/((EL177*EL178)+(EL190*EL191)+(EL203*EL204))), IF(AND('Feed Inputs'!EL8="Yes", ('Feed Inputs'!EL7="No")), ((((('Feed Inputs'!EL38/7)*365.25)*2000))/((EL164*EL165)+(EL177*EL178)+(EL190*EL191)+(EL203*EL204))), IF(AND('Feed Inputs'!EL7="Yes", ('Feed Inputs'!EL8="No")), ((((('Feed Inputs'!EL38/7)*365.25)*2000)-(EL166)-(SUM(EL90,EL103,EL116)))/((EL177*EL178)+(EL190*EL191)+(EL203*EL204))), ((((('Feed Inputs'!EL38/7)*365.25)*2000)-(SUM(EL90,EL103,EL116)))/((EL164*EL165)+(EL177*EL178)+(EL190*EL191)+(EL203*EL204)))))))</f>
        <v>#DIV/0!</v>
      </c>
      <c r="EM189" s="157" t="e">
        <f>IF('Feed Inputs'!EM4="Estimated ADFI", 'Feed Inputs'!EM33, IF(AND('Feed Inputs'!EM8="No",('Feed Inputs'!EM7="No")), ((((('Feed Inputs'!EM38/7)*365.25)*2000)-(EM166))/((EM177*EM178)+(EM190*EM191)+(EM203*EM204))), IF(AND('Feed Inputs'!EM8="Yes", ('Feed Inputs'!EM7="No")), ((((('Feed Inputs'!EM38/7)*365.25)*2000))/((EM164*EM165)+(EM177*EM178)+(EM190*EM191)+(EM203*EM204))), IF(AND('Feed Inputs'!EM7="Yes", ('Feed Inputs'!EM8="No")), ((((('Feed Inputs'!EM38/7)*365.25)*2000)-(EM166)-(SUM(EM90,EM103,EM116)))/((EM177*EM178)+(EM190*EM191)+(EM203*EM204))), ((((('Feed Inputs'!EM38/7)*365.25)*2000)-(SUM(EM90,EM103,EM116)))/((EM164*EM165)+(EM177*EM178)+(EM190*EM191)+(EM203*EM204)))))))</f>
        <v>#DIV/0!</v>
      </c>
      <c r="EN189" s="157" t="e">
        <f>IF('Feed Inputs'!EN4="Estimated ADFI", 'Feed Inputs'!EN33, IF(AND('Feed Inputs'!EN8="No",('Feed Inputs'!EN7="No")), ((((('Feed Inputs'!EN38/7)*365.25)*2000)-(EN166))/((EN177*EN178)+(EN190*EN191)+(EN203*EN204))), IF(AND('Feed Inputs'!EN8="Yes", ('Feed Inputs'!EN7="No")), ((((('Feed Inputs'!EN38/7)*365.25)*2000))/((EN164*EN165)+(EN177*EN178)+(EN190*EN191)+(EN203*EN204))), IF(AND('Feed Inputs'!EN7="Yes", ('Feed Inputs'!EN8="No")), ((((('Feed Inputs'!EN38/7)*365.25)*2000)-(EN166)-(SUM(EN90,EN103,EN116)))/((EN177*EN178)+(EN190*EN191)+(EN203*EN204))), ((((('Feed Inputs'!EN38/7)*365.25)*2000)-(SUM(EN90,EN103,EN116)))/((EN164*EN165)+(EN177*EN178)+(EN190*EN191)+(EN203*EN204)))))))</f>
        <v>#DIV/0!</v>
      </c>
      <c r="EO189" s="157" t="e">
        <f>IF('Feed Inputs'!EO4="Estimated ADFI", 'Feed Inputs'!EO33, IF(AND('Feed Inputs'!EO8="No",('Feed Inputs'!EO7="No")), ((((('Feed Inputs'!EO38/7)*365.25)*2000)-(EO166))/((EO177*EO178)+(EO190*EO191)+(EO203*EO204))), IF(AND('Feed Inputs'!EO8="Yes", ('Feed Inputs'!EO7="No")), ((((('Feed Inputs'!EO38/7)*365.25)*2000))/((EO164*EO165)+(EO177*EO178)+(EO190*EO191)+(EO203*EO204))), IF(AND('Feed Inputs'!EO7="Yes", ('Feed Inputs'!EO8="No")), ((((('Feed Inputs'!EO38/7)*365.25)*2000)-(EO166)-(SUM(EO90,EO103,EO116)))/((EO177*EO178)+(EO190*EO191)+(EO203*EO204))), ((((('Feed Inputs'!EO38/7)*365.25)*2000)-(SUM(EO90,EO103,EO116)))/((EO164*EO165)+(EO177*EO178)+(EO190*EO191)+(EO203*EO204)))))))</f>
        <v>#DIV/0!</v>
      </c>
      <c r="EP189" s="157" t="e">
        <f>IF('Feed Inputs'!EP4="Estimated ADFI", 'Feed Inputs'!EP33, IF(AND('Feed Inputs'!EP8="No",('Feed Inputs'!EP7="No")), ((((('Feed Inputs'!EP38/7)*365.25)*2000)-(EP166))/((EP177*EP178)+(EP190*EP191)+(EP203*EP204))), IF(AND('Feed Inputs'!EP8="Yes", ('Feed Inputs'!EP7="No")), ((((('Feed Inputs'!EP38/7)*365.25)*2000))/((EP164*EP165)+(EP177*EP178)+(EP190*EP191)+(EP203*EP204))), IF(AND('Feed Inputs'!EP7="Yes", ('Feed Inputs'!EP8="No")), ((((('Feed Inputs'!EP38/7)*365.25)*2000)-(EP166)-(SUM(EP90,EP103,EP116)))/((EP177*EP178)+(EP190*EP191)+(EP203*EP204))), ((((('Feed Inputs'!EP38/7)*365.25)*2000)-(SUM(EP90,EP103,EP116)))/((EP164*EP165)+(EP177*EP178)+(EP190*EP191)+(EP203*EP204)))))))</f>
        <v>#DIV/0!</v>
      </c>
      <c r="EQ189" s="157" t="e">
        <f>IF('Feed Inputs'!EQ4="Estimated ADFI", 'Feed Inputs'!EQ33, IF(AND('Feed Inputs'!EQ8="No",('Feed Inputs'!EQ7="No")), ((((('Feed Inputs'!EQ38/7)*365.25)*2000)-(EQ166))/((EQ177*EQ178)+(EQ190*EQ191)+(EQ203*EQ204))), IF(AND('Feed Inputs'!EQ8="Yes", ('Feed Inputs'!EQ7="No")), ((((('Feed Inputs'!EQ38/7)*365.25)*2000))/((EQ164*EQ165)+(EQ177*EQ178)+(EQ190*EQ191)+(EQ203*EQ204))), IF(AND('Feed Inputs'!EQ7="Yes", ('Feed Inputs'!EQ8="No")), ((((('Feed Inputs'!EQ38/7)*365.25)*2000)-(EQ166)-(SUM(EQ90,EQ103,EQ116)))/((EQ177*EQ178)+(EQ190*EQ191)+(EQ203*EQ204))), ((((('Feed Inputs'!EQ38/7)*365.25)*2000)-(SUM(EQ90,EQ103,EQ116)))/((EQ164*EQ165)+(EQ177*EQ178)+(EQ190*EQ191)+(EQ203*EQ204)))))))</f>
        <v>#DIV/0!</v>
      </c>
      <c r="ER189" s="157" t="e">
        <f>IF('Feed Inputs'!ER4="Estimated ADFI", 'Feed Inputs'!ER33, IF(AND('Feed Inputs'!ER8="No",('Feed Inputs'!ER7="No")), ((((('Feed Inputs'!ER38/7)*365.25)*2000)-(ER166))/((ER177*ER178)+(ER190*ER191)+(ER203*ER204))), IF(AND('Feed Inputs'!ER8="Yes", ('Feed Inputs'!ER7="No")), ((((('Feed Inputs'!ER38/7)*365.25)*2000))/((ER164*ER165)+(ER177*ER178)+(ER190*ER191)+(ER203*ER204))), IF(AND('Feed Inputs'!ER7="Yes", ('Feed Inputs'!ER8="No")), ((((('Feed Inputs'!ER38/7)*365.25)*2000)-(ER166)-(SUM(ER90,ER103,ER116)))/((ER177*ER178)+(ER190*ER191)+(ER203*ER204))), ((((('Feed Inputs'!ER38/7)*365.25)*2000)-(SUM(ER90,ER103,ER116)))/((ER164*ER165)+(ER177*ER178)+(ER190*ER191)+(ER203*ER204)))))))</f>
        <v>#DIV/0!</v>
      </c>
      <c r="ES189" s="157" t="e">
        <f>IF('Feed Inputs'!ES4="Estimated ADFI", 'Feed Inputs'!ES33, IF(AND('Feed Inputs'!ES8="No",('Feed Inputs'!ES7="No")), ((((('Feed Inputs'!ES38/7)*365.25)*2000)-(ES166))/((ES177*ES178)+(ES190*ES191)+(ES203*ES204))), IF(AND('Feed Inputs'!ES8="Yes", ('Feed Inputs'!ES7="No")), ((((('Feed Inputs'!ES38/7)*365.25)*2000))/((ES164*ES165)+(ES177*ES178)+(ES190*ES191)+(ES203*ES204))), IF(AND('Feed Inputs'!ES7="Yes", ('Feed Inputs'!ES8="No")), ((((('Feed Inputs'!ES38/7)*365.25)*2000)-(ES166)-(SUM(ES90,ES103,ES116)))/((ES177*ES178)+(ES190*ES191)+(ES203*ES204))), ((((('Feed Inputs'!ES38/7)*365.25)*2000)-(SUM(ES90,ES103,ES116)))/((ES164*ES165)+(ES177*ES178)+(ES190*ES191)+(ES203*ES204)))))))</f>
        <v>#DIV/0!</v>
      </c>
      <c r="ET189" s="157" t="e">
        <f>IF('Feed Inputs'!ET4="Estimated ADFI", 'Feed Inputs'!ET33, IF(AND('Feed Inputs'!ET8="No",('Feed Inputs'!ET7="No")), ((((('Feed Inputs'!ET38/7)*365.25)*2000)-(ET166))/((ET177*ET178)+(ET190*ET191)+(ET203*ET204))), IF(AND('Feed Inputs'!ET8="Yes", ('Feed Inputs'!ET7="No")), ((((('Feed Inputs'!ET38/7)*365.25)*2000))/((ET164*ET165)+(ET177*ET178)+(ET190*ET191)+(ET203*ET204))), IF(AND('Feed Inputs'!ET7="Yes", ('Feed Inputs'!ET8="No")), ((((('Feed Inputs'!ET38/7)*365.25)*2000)-(ET166)-(SUM(ET90,ET103,ET116)))/((ET177*ET178)+(ET190*ET191)+(ET203*ET204))), ((((('Feed Inputs'!ET38/7)*365.25)*2000)-(SUM(ET90,ET103,ET116)))/((ET164*ET165)+(ET177*ET178)+(ET190*ET191)+(ET203*ET204)))))))</f>
        <v>#DIV/0!</v>
      </c>
      <c r="EU189" s="157" t="e">
        <f>IF('Feed Inputs'!EU4="Estimated ADFI", 'Feed Inputs'!EU33, IF(AND('Feed Inputs'!EU8="No",('Feed Inputs'!EU7="No")), ((((('Feed Inputs'!EU38/7)*365.25)*2000)-(EU166))/((EU177*EU178)+(EU190*EU191)+(EU203*EU204))), IF(AND('Feed Inputs'!EU8="Yes", ('Feed Inputs'!EU7="No")), ((((('Feed Inputs'!EU38/7)*365.25)*2000))/((EU164*EU165)+(EU177*EU178)+(EU190*EU191)+(EU203*EU204))), IF(AND('Feed Inputs'!EU7="Yes", ('Feed Inputs'!EU8="No")), ((((('Feed Inputs'!EU38/7)*365.25)*2000)-(EU166)-(SUM(EU90,EU103,EU116)))/((EU177*EU178)+(EU190*EU191)+(EU203*EU204))), ((((('Feed Inputs'!EU38/7)*365.25)*2000)-(SUM(EU90,EU103,EU116)))/((EU164*EU165)+(EU177*EU178)+(EU190*EU191)+(EU203*EU204)))))))</f>
        <v>#DIV/0!</v>
      </c>
      <c r="EV189" s="157" t="e">
        <f>IF('Feed Inputs'!EV4="Estimated ADFI", 'Feed Inputs'!EV33, IF(AND('Feed Inputs'!EV8="No",('Feed Inputs'!EV7="No")), ((((('Feed Inputs'!EV38/7)*365.25)*2000)-(EV166))/((EV177*EV178)+(EV190*EV191)+(EV203*EV204))), IF(AND('Feed Inputs'!EV8="Yes", ('Feed Inputs'!EV7="No")), ((((('Feed Inputs'!EV38/7)*365.25)*2000))/((EV164*EV165)+(EV177*EV178)+(EV190*EV191)+(EV203*EV204))), IF(AND('Feed Inputs'!EV7="Yes", ('Feed Inputs'!EV8="No")), ((((('Feed Inputs'!EV38/7)*365.25)*2000)-(EV166)-(SUM(EV90,EV103,EV116)))/((EV177*EV178)+(EV190*EV191)+(EV203*EV204))), ((((('Feed Inputs'!EV38/7)*365.25)*2000)-(SUM(EV90,EV103,EV116)))/((EV164*EV165)+(EV177*EV178)+(EV190*EV191)+(EV203*EV204)))))))</f>
        <v>#DIV/0!</v>
      </c>
      <c r="EW189" s="157" t="e">
        <f>IF('Feed Inputs'!EW4="Estimated ADFI", 'Feed Inputs'!EW33, IF(AND('Feed Inputs'!EW8="No",('Feed Inputs'!EW7="No")), ((((('Feed Inputs'!EW38/7)*365.25)*2000)-(EW166))/((EW177*EW178)+(EW190*EW191)+(EW203*EW204))), IF(AND('Feed Inputs'!EW8="Yes", ('Feed Inputs'!EW7="No")), ((((('Feed Inputs'!EW38/7)*365.25)*2000))/((EW164*EW165)+(EW177*EW178)+(EW190*EW191)+(EW203*EW204))), IF(AND('Feed Inputs'!EW7="Yes", ('Feed Inputs'!EW8="No")), ((((('Feed Inputs'!EW38/7)*365.25)*2000)-(EW166)-(SUM(EW90,EW103,EW116)))/((EW177*EW178)+(EW190*EW191)+(EW203*EW204))), ((((('Feed Inputs'!EW38/7)*365.25)*2000)-(SUM(EW90,EW103,EW116)))/((EW164*EW165)+(EW177*EW178)+(EW190*EW191)+(EW203*EW204)))))))</f>
        <v>#DIV/0!</v>
      </c>
      <c r="EX189" s="157" t="e">
        <f>IF('Feed Inputs'!EX4="Estimated ADFI", 'Feed Inputs'!EX33, IF(AND('Feed Inputs'!EX8="No",('Feed Inputs'!EX7="No")), ((((('Feed Inputs'!EX38/7)*365.25)*2000)-(EX166))/((EX177*EX178)+(EX190*EX191)+(EX203*EX204))), IF(AND('Feed Inputs'!EX8="Yes", ('Feed Inputs'!EX7="No")), ((((('Feed Inputs'!EX38/7)*365.25)*2000))/((EX164*EX165)+(EX177*EX178)+(EX190*EX191)+(EX203*EX204))), IF(AND('Feed Inputs'!EX7="Yes", ('Feed Inputs'!EX8="No")), ((((('Feed Inputs'!EX38/7)*365.25)*2000)-(EX166)-(SUM(EX90,EX103,EX116)))/((EX177*EX178)+(EX190*EX191)+(EX203*EX204))), ((((('Feed Inputs'!EX38/7)*365.25)*2000)-(SUM(EX90,EX103,EX116)))/((EX164*EX165)+(EX177*EX178)+(EX190*EX191)+(EX203*EX204)))))))</f>
        <v>#DIV/0!</v>
      </c>
      <c r="EY189" s="157" t="e">
        <f>IF('Feed Inputs'!EY4="Estimated ADFI", 'Feed Inputs'!EY33, IF(AND('Feed Inputs'!EY8="No",('Feed Inputs'!EY7="No")), ((((('Feed Inputs'!EY38/7)*365.25)*2000)-(EY166))/((EY177*EY178)+(EY190*EY191)+(EY203*EY204))), IF(AND('Feed Inputs'!EY8="Yes", ('Feed Inputs'!EY7="No")), ((((('Feed Inputs'!EY38/7)*365.25)*2000))/((EY164*EY165)+(EY177*EY178)+(EY190*EY191)+(EY203*EY204))), IF(AND('Feed Inputs'!EY7="Yes", ('Feed Inputs'!EY8="No")), ((((('Feed Inputs'!EY38/7)*365.25)*2000)-(EY166)-(SUM(EY90,EY103,EY116)))/((EY177*EY178)+(EY190*EY191)+(EY203*EY204))), ((((('Feed Inputs'!EY38/7)*365.25)*2000)-(SUM(EY90,EY103,EY116)))/((EY164*EY165)+(EY177*EY178)+(EY190*EY191)+(EY203*EY204)))))))</f>
        <v>#DIV/0!</v>
      </c>
      <c r="EZ189" s="157" t="e">
        <f>IF('Feed Inputs'!EZ4="Estimated ADFI", 'Feed Inputs'!EZ33, IF(AND('Feed Inputs'!EZ8="No",('Feed Inputs'!EZ7="No")), ((((('Feed Inputs'!EZ38/7)*365.25)*2000)-(EZ166))/((EZ177*EZ178)+(EZ190*EZ191)+(EZ203*EZ204))), IF(AND('Feed Inputs'!EZ8="Yes", ('Feed Inputs'!EZ7="No")), ((((('Feed Inputs'!EZ38/7)*365.25)*2000))/((EZ164*EZ165)+(EZ177*EZ178)+(EZ190*EZ191)+(EZ203*EZ204))), IF(AND('Feed Inputs'!EZ7="Yes", ('Feed Inputs'!EZ8="No")), ((((('Feed Inputs'!EZ38/7)*365.25)*2000)-(EZ166)-(SUM(EZ90,EZ103,EZ116)))/((EZ177*EZ178)+(EZ190*EZ191)+(EZ203*EZ204))), ((((('Feed Inputs'!EZ38/7)*365.25)*2000)-(SUM(EZ90,EZ103,EZ116)))/((EZ164*EZ165)+(EZ177*EZ178)+(EZ190*EZ191)+(EZ203*EZ204)))))))</f>
        <v>#DIV/0!</v>
      </c>
      <c r="FA189" s="157" t="e">
        <f>IF('Feed Inputs'!FA4="Estimated ADFI", 'Feed Inputs'!FA33, IF(AND('Feed Inputs'!FA8="No",('Feed Inputs'!FA7="No")), ((((('Feed Inputs'!FA38/7)*365.25)*2000)-(FA166))/((FA177*FA178)+(FA190*FA191)+(FA203*FA204))), IF(AND('Feed Inputs'!FA8="Yes", ('Feed Inputs'!FA7="No")), ((((('Feed Inputs'!FA38/7)*365.25)*2000))/((FA164*FA165)+(FA177*FA178)+(FA190*FA191)+(FA203*FA204))), IF(AND('Feed Inputs'!FA7="Yes", ('Feed Inputs'!FA8="No")), ((((('Feed Inputs'!FA38/7)*365.25)*2000)-(FA166)-(SUM(FA90,FA103,FA116)))/((FA177*FA178)+(FA190*FA191)+(FA203*FA204))), ((((('Feed Inputs'!FA38/7)*365.25)*2000)-(SUM(FA90,FA103,FA116)))/((FA164*FA165)+(FA177*FA178)+(FA190*FA191)+(FA203*FA204)))))))</f>
        <v>#DIV/0!</v>
      </c>
    </row>
    <row r="190" spans="1:157" x14ac:dyDescent="0.25">
      <c r="A190" s="11" t="s">
        <v>9</v>
      </c>
      <c r="B190" s="13" t="e">
        <f>Inputs!B31</f>
        <v>#DIV/0!</v>
      </c>
      <c r="C190" s="13">
        <f>Inputs!C31</f>
        <v>0</v>
      </c>
      <c r="D190" s="13">
        <f>Inputs!D31</f>
        <v>0</v>
      </c>
      <c r="E190" s="13">
        <f>Inputs!E31</f>
        <v>0</v>
      </c>
      <c r="F190" s="13">
        <f>Inputs!F31</f>
        <v>0</v>
      </c>
      <c r="G190" s="13">
        <f>Inputs!G31</f>
        <v>0</v>
      </c>
      <c r="H190" s="13">
        <f>Inputs!H31</f>
        <v>0</v>
      </c>
      <c r="I190" s="13">
        <f>Inputs!I31</f>
        <v>0</v>
      </c>
      <c r="J190" s="13">
        <f>Inputs!J31</f>
        <v>0</v>
      </c>
      <c r="K190" s="13">
        <f>Inputs!K31</f>
        <v>0</v>
      </c>
      <c r="L190" s="13">
        <f>Inputs!L31</f>
        <v>0</v>
      </c>
      <c r="M190" s="13">
        <f>Inputs!M31</f>
        <v>0</v>
      </c>
      <c r="N190" s="13">
        <f>Inputs!N31</f>
        <v>0</v>
      </c>
      <c r="O190" s="13">
        <f>Inputs!O31</f>
        <v>0</v>
      </c>
      <c r="P190" s="13">
        <f>Inputs!P31</f>
        <v>0</v>
      </c>
      <c r="Q190" s="13">
        <f>Inputs!Q31</f>
        <v>0</v>
      </c>
      <c r="R190" s="13">
        <f>Inputs!R31</f>
        <v>0</v>
      </c>
      <c r="S190" s="13">
        <f>Inputs!S31</f>
        <v>0</v>
      </c>
      <c r="T190" s="13">
        <f>Inputs!T31</f>
        <v>0</v>
      </c>
      <c r="U190" s="13">
        <f>Inputs!U31</f>
        <v>0</v>
      </c>
      <c r="V190" s="13">
        <f>Inputs!V31</f>
        <v>0</v>
      </c>
      <c r="W190" s="13">
        <f>Inputs!W31</f>
        <v>0</v>
      </c>
      <c r="X190" s="13">
        <f>Inputs!X31</f>
        <v>0</v>
      </c>
      <c r="Y190" s="13">
        <f>Inputs!Y31</f>
        <v>0</v>
      </c>
      <c r="Z190" s="13">
        <f>Inputs!Z31</f>
        <v>0</v>
      </c>
      <c r="AA190" s="13">
        <f>Inputs!AA31</f>
        <v>0</v>
      </c>
      <c r="AB190" s="13">
        <f>Inputs!AB31</f>
        <v>0</v>
      </c>
      <c r="AC190" s="13">
        <f>Inputs!AC31</f>
        <v>0</v>
      </c>
      <c r="AD190" s="13">
        <f>Inputs!AD31</f>
        <v>0</v>
      </c>
      <c r="AE190" s="13">
        <f>Inputs!AE31</f>
        <v>0</v>
      </c>
      <c r="AF190" s="13">
        <f>Inputs!AF31</f>
        <v>0</v>
      </c>
      <c r="AG190" s="13">
        <f>Inputs!AG31</f>
        <v>0</v>
      </c>
      <c r="AH190" s="13">
        <f>Inputs!AH31</f>
        <v>0</v>
      </c>
      <c r="AI190" s="13">
        <f>Inputs!AI31</f>
        <v>0</v>
      </c>
      <c r="AJ190" s="13">
        <f>Inputs!AJ31</f>
        <v>0</v>
      </c>
      <c r="AK190" s="13">
        <f>Inputs!AK31</f>
        <v>0</v>
      </c>
      <c r="AL190" s="13">
        <f>Inputs!AL31</f>
        <v>0</v>
      </c>
      <c r="AM190" s="13">
        <f>Inputs!AM31</f>
        <v>0</v>
      </c>
      <c r="AN190" s="13">
        <f>Inputs!AN31</f>
        <v>0</v>
      </c>
      <c r="AO190" s="13">
        <f>Inputs!AO31</f>
        <v>0</v>
      </c>
      <c r="AP190" s="13">
        <f>Inputs!AP31</f>
        <v>0</v>
      </c>
      <c r="AQ190" s="13">
        <f>Inputs!AQ31</f>
        <v>0</v>
      </c>
      <c r="AR190" s="13">
        <f>Inputs!AR31</f>
        <v>0</v>
      </c>
      <c r="AS190" s="13">
        <f>Inputs!AS31</f>
        <v>0</v>
      </c>
      <c r="AT190" s="13">
        <f>Inputs!AT31</f>
        <v>0</v>
      </c>
      <c r="AU190" s="13">
        <f>Inputs!AU31</f>
        <v>0</v>
      </c>
      <c r="AV190" s="13">
        <f>Inputs!AV31</f>
        <v>0</v>
      </c>
      <c r="AW190" s="13">
        <f>Inputs!AW31</f>
        <v>0</v>
      </c>
      <c r="AX190" s="13">
        <f>Inputs!AX31</f>
        <v>0</v>
      </c>
      <c r="AY190" s="13">
        <f>Inputs!AY31</f>
        <v>0</v>
      </c>
      <c r="AZ190" s="13">
        <f>Inputs!AZ31</f>
        <v>0</v>
      </c>
      <c r="BA190" s="13">
        <f>Inputs!BA31</f>
        <v>0</v>
      </c>
      <c r="BB190" s="13">
        <f>Inputs!BB31</f>
        <v>0</v>
      </c>
      <c r="BC190" s="13">
        <f>Inputs!BC31</f>
        <v>0</v>
      </c>
      <c r="BD190" s="13">
        <f>Inputs!BD31</f>
        <v>0</v>
      </c>
      <c r="BE190" s="13">
        <f>Inputs!BE31</f>
        <v>0</v>
      </c>
      <c r="BF190" s="13">
        <f>Inputs!BF31</f>
        <v>0</v>
      </c>
      <c r="BG190" s="13">
        <f>Inputs!BG31</f>
        <v>0</v>
      </c>
      <c r="BH190" s="13">
        <f>Inputs!BH31</f>
        <v>0</v>
      </c>
      <c r="BI190" s="13">
        <f>Inputs!BI31</f>
        <v>0</v>
      </c>
      <c r="BJ190" s="13">
        <f>Inputs!BJ31</f>
        <v>0</v>
      </c>
      <c r="BK190" s="13">
        <f>Inputs!BK31</f>
        <v>0</v>
      </c>
      <c r="BL190" s="13">
        <f>Inputs!BL31</f>
        <v>0</v>
      </c>
      <c r="BM190" s="13">
        <f>Inputs!BM31</f>
        <v>0</v>
      </c>
      <c r="BN190" s="13">
        <f>Inputs!BN31</f>
        <v>0</v>
      </c>
      <c r="BO190" s="13">
        <f>Inputs!BO31</f>
        <v>0</v>
      </c>
      <c r="BP190" s="13">
        <f>Inputs!BP31</f>
        <v>0</v>
      </c>
      <c r="BQ190" s="13">
        <f>Inputs!BQ31</f>
        <v>0</v>
      </c>
      <c r="BR190" s="13">
        <f>Inputs!BR31</f>
        <v>0</v>
      </c>
      <c r="BS190" s="13">
        <f>Inputs!BS31</f>
        <v>0</v>
      </c>
      <c r="BT190" s="13">
        <f>Inputs!BT31</f>
        <v>0</v>
      </c>
      <c r="BU190" s="13">
        <f>Inputs!BU31</f>
        <v>0</v>
      </c>
      <c r="BV190" s="13">
        <f>Inputs!BV31</f>
        <v>0</v>
      </c>
      <c r="BW190" s="13">
        <f>Inputs!BW31</f>
        <v>0</v>
      </c>
      <c r="BX190" s="13">
        <f>Inputs!BX31</f>
        <v>0</v>
      </c>
      <c r="BY190" s="13">
        <f>Inputs!BY31</f>
        <v>0</v>
      </c>
      <c r="BZ190" s="13">
        <f>Inputs!BZ31</f>
        <v>0</v>
      </c>
      <c r="CA190" s="13">
        <f>Inputs!CA31</f>
        <v>0</v>
      </c>
      <c r="CB190" s="13">
        <f>Inputs!CB31</f>
        <v>0</v>
      </c>
      <c r="CC190" s="13">
        <f>Inputs!CC31</f>
        <v>0</v>
      </c>
      <c r="CD190" s="13">
        <f>Inputs!CD31</f>
        <v>0</v>
      </c>
      <c r="CE190" s="13">
        <f>Inputs!CE31</f>
        <v>0</v>
      </c>
      <c r="CF190" s="13">
        <f>Inputs!CF31</f>
        <v>0</v>
      </c>
      <c r="CG190" s="13">
        <f>Inputs!CG31</f>
        <v>0</v>
      </c>
      <c r="CH190" s="13">
        <f>Inputs!CH31</f>
        <v>0</v>
      </c>
      <c r="CI190" s="13">
        <f>Inputs!CI31</f>
        <v>0</v>
      </c>
      <c r="CJ190" s="13">
        <f>Inputs!CJ31</f>
        <v>0</v>
      </c>
      <c r="CK190" s="13">
        <f>Inputs!CK31</f>
        <v>0</v>
      </c>
      <c r="CL190" s="13">
        <f>Inputs!CL31</f>
        <v>0</v>
      </c>
      <c r="CM190" s="13">
        <f>Inputs!CM31</f>
        <v>0</v>
      </c>
      <c r="CN190" s="13">
        <f>Inputs!CN31</f>
        <v>0</v>
      </c>
      <c r="CO190" s="13">
        <f>Inputs!CO31</f>
        <v>0</v>
      </c>
      <c r="CP190" s="13">
        <f>Inputs!CP31</f>
        <v>0</v>
      </c>
      <c r="CQ190" s="13">
        <f>Inputs!CQ31</f>
        <v>0</v>
      </c>
      <c r="CR190" s="13">
        <f>Inputs!CR31</f>
        <v>0</v>
      </c>
      <c r="CS190" s="13">
        <f>Inputs!CS31</f>
        <v>0</v>
      </c>
      <c r="CT190" s="13">
        <f>Inputs!CT31</f>
        <v>0</v>
      </c>
      <c r="CU190" s="13">
        <f>Inputs!CU31</f>
        <v>0</v>
      </c>
      <c r="CV190" s="13">
        <f>Inputs!CV31</f>
        <v>0</v>
      </c>
      <c r="CW190" s="13">
        <f>Inputs!CW31</f>
        <v>0</v>
      </c>
      <c r="CX190" s="13">
        <f>Inputs!CX31</f>
        <v>0</v>
      </c>
      <c r="CY190" s="13">
        <f>Inputs!CY31</f>
        <v>0</v>
      </c>
      <c r="CZ190" s="13">
        <f>Inputs!CZ31</f>
        <v>0</v>
      </c>
      <c r="DA190" s="13">
        <f>Inputs!DA31</f>
        <v>0</v>
      </c>
      <c r="DB190" s="13">
        <f>Inputs!DB31</f>
        <v>0</v>
      </c>
      <c r="DC190" s="13">
        <f>Inputs!DC31</f>
        <v>0</v>
      </c>
      <c r="DD190" s="13">
        <f>Inputs!DD31</f>
        <v>0</v>
      </c>
      <c r="DE190" s="13">
        <f>Inputs!DE31</f>
        <v>0</v>
      </c>
      <c r="DF190" s="13">
        <f>Inputs!DF31</f>
        <v>0</v>
      </c>
      <c r="DG190" s="13">
        <f>Inputs!DG31</f>
        <v>0</v>
      </c>
      <c r="DH190" s="13">
        <f>Inputs!DH31</f>
        <v>0</v>
      </c>
      <c r="DI190" s="13">
        <f>Inputs!DI31</f>
        <v>0</v>
      </c>
      <c r="DJ190" s="13">
        <f>Inputs!DJ31</f>
        <v>0</v>
      </c>
      <c r="DK190" s="13">
        <f>Inputs!DK31</f>
        <v>0</v>
      </c>
      <c r="DL190" s="13">
        <f>Inputs!DL31</f>
        <v>0</v>
      </c>
      <c r="DM190" s="13">
        <f>Inputs!DM31</f>
        <v>0</v>
      </c>
      <c r="DN190" s="13">
        <f>Inputs!DN31</f>
        <v>0</v>
      </c>
      <c r="DO190" s="13">
        <f>Inputs!DO31</f>
        <v>0</v>
      </c>
      <c r="DP190" s="13">
        <f>Inputs!DP31</f>
        <v>0</v>
      </c>
      <c r="DQ190" s="13">
        <f>Inputs!DQ31</f>
        <v>0</v>
      </c>
      <c r="DR190" s="13">
        <f>Inputs!DR31</f>
        <v>0</v>
      </c>
      <c r="DS190" s="13">
        <f>Inputs!DS31</f>
        <v>0</v>
      </c>
      <c r="DT190" s="13">
        <f>Inputs!DT31</f>
        <v>0</v>
      </c>
      <c r="DU190" s="13">
        <f>Inputs!DU31</f>
        <v>0</v>
      </c>
      <c r="DV190" s="13">
        <f>Inputs!DV31</f>
        <v>0</v>
      </c>
      <c r="DW190" s="13">
        <f>Inputs!DW31</f>
        <v>0</v>
      </c>
      <c r="DX190" s="13">
        <f>Inputs!DX31</f>
        <v>0</v>
      </c>
      <c r="DY190" s="13">
        <f>Inputs!DY31</f>
        <v>0</v>
      </c>
      <c r="DZ190" s="13">
        <f>Inputs!DZ31</f>
        <v>0</v>
      </c>
      <c r="EA190" s="13">
        <f>Inputs!EA31</f>
        <v>0</v>
      </c>
      <c r="EB190" s="13">
        <f>Inputs!EB31</f>
        <v>0</v>
      </c>
      <c r="EC190" s="13">
        <f>Inputs!EC31</f>
        <v>0</v>
      </c>
      <c r="ED190" s="13">
        <f>Inputs!ED31</f>
        <v>0</v>
      </c>
      <c r="EE190" s="13">
        <f>Inputs!EE31</f>
        <v>0</v>
      </c>
      <c r="EF190" s="13">
        <f>Inputs!EF31</f>
        <v>0</v>
      </c>
      <c r="EG190" s="13">
        <f>Inputs!EG31</f>
        <v>0</v>
      </c>
      <c r="EH190" s="13">
        <f>Inputs!EH31</f>
        <v>0</v>
      </c>
      <c r="EI190" s="13">
        <f>Inputs!EI31</f>
        <v>0</v>
      </c>
      <c r="EJ190" s="13">
        <f>Inputs!EJ31</f>
        <v>0</v>
      </c>
      <c r="EK190" s="13">
        <f>Inputs!EK31</f>
        <v>0</v>
      </c>
      <c r="EL190" s="13">
        <f>Inputs!EL31</f>
        <v>0</v>
      </c>
      <c r="EM190" s="13">
        <f>Inputs!EM31</f>
        <v>0</v>
      </c>
      <c r="EN190" s="13">
        <f>Inputs!EN31</f>
        <v>0</v>
      </c>
      <c r="EO190" s="13">
        <f>Inputs!EO31</f>
        <v>0</v>
      </c>
      <c r="EP190" s="13">
        <f>Inputs!EP31</f>
        <v>0</v>
      </c>
      <c r="EQ190" s="13">
        <f>Inputs!EQ31</f>
        <v>0</v>
      </c>
      <c r="ER190" s="13">
        <f>Inputs!ER31</f>
        <v>0</v>
      </c>
      <c r="ES190" s="13">
        <f>Inputs!ES31</f>
        <v>0</v>
      </c>
      <c r="ET190" s="13">
        <f>Inputs!ET31</f>
        <v>0</v>
      </c>
      <c r="EU190" s="13">
        <f>Inputs!EU31</f>
        <v>0</v>
      </c>
      <c r="EV190" s="13">
        <f>Inputs!EV31</f>
        <v>0</v>
      </c>
      <c r="EW190" s="13">
        <f>Inputs!EW31</f>
        <v>0</v>
      </c>
      <c r="EX190" s="13">
        <f>Inputs!EX31</f>
        <v>0</v>
      </c>
      <c r="EY190" s="13">
        <f>Inputs!EY31</f>
        <v>0</v>
      </c>
      <c r="EZ190" s="13">
        <f>Inputs!EZ31</f>
        <v>0</v>
      </c>
      <c r="FA190" s="13">
        <f>Inputs!FA31</f>
        <v>0</v>
      </c>
    </row>
    <row r="191" spans="1:157" x14ac:dyDescent="0.25">
      <c r="A191" s="136" t="s">
        <v>148</v>
      </c>
      <c r="B191" s="155" t="e">
        <f>(B188/7)*365.25</f>
        <v>#DIV/0!</v>
      </c>
      <c r="C191" s="155">
        <f t="shared" ref="C191:BN191" si="316">(C188/7)*365.25</f>
        <v>0</v>
      </c>
      <c r="D191" s="155">
        <f t="shared" si="316"/>
        <v>0</v>
      </c>
      <c r="E191" s="155">
        <f t="shared" si="316"/>
        <v>0</v>
      </c>
      <c r="F191" s="155">
        <f t="shared" si="316"/>
        <v>0</v>
      </c>
      <c r="G191" s="155">
        <f t="shared" si="316"/>
        <v>0</v>
      </c>
      <c r="H191" s="155">
        <f t="shared" si="316"/>
        <v>0</v>
      </c>
      <c r="I191" s="155">
        <f t="shared" si="316"/>
        <v>0</v>
      </c>
      <c r="J191" s="155">
        <f t="shared" si="316"/>
        <v>0</v>
      </c>
      <c r="K191" s="155">
        <f t="shared" si="316"/>
        <v>0</v>
      </c>
      <c r="L191" s="155">
        <f t="shared" si="316"/>
        <v>0</v>
      </c>
      <c r="M191" s="155">
        <f t="shared" si="316"/>
        <v>0</v>
      </c>
      <c r="N191" s="155">
        <f t="shared" si="316"/>
        <v>0</v>
      </c>
      <c r="O191" s="155">
        <f t="shared" si="316"/>
        <v>0</v>
      </c>
      <c r="P191" s="155">
        <f t="shared" si="316"/>
        <v>0</v>
      </c>
      <c r="Q191" s="155">
        <f t="shared" si="316"/>
        <v>0</v>
      </c>
      <c r="R191" s="155">
        <f t="shared" si="316"/>
        <v>0</v>
      </c>
      <c r="S191" s="155">
        <f t="shared" si="316"/>
        <v>0</v>
      </c>
      <c r="T191" s="155">
        <f t="shared" si="316"/>
        <v>0</v>
      </c>
      <c r="U191" s="155">
        <f t="shared" si="316"/>
        <v>0</v>
      </c>
      <c r="V191" s="155">
        <f t="shared" si="316"/>
        <v>0</v>
      </c>
      <c r="W191" s="155">
        <f t="shared" si="316"/>
        <v>0</v>
      </c>
      <c r="X191" s="155">
        <f t="shared" si="316"/>
        <v>0</v>
      </c>
      <c r="Y191" s="155">
        <f t="shared" si="316"/>
        <v>0</v>
      </c>
      <c r="Z191" s="155">
        <f t="shared" si="316"/>
        <v>0</v>
      </c>
      <c r="AA191" s="155">
        <f t="shared" si="316"/>
        <v>0</v>
      </c>
      <c r="AB191" s="155">
        <f t="shared" si="316"/>
        <v>0</v>
      </c>
      <c r="AC191" s="155">
        <f t="shared" si="316"/>
        <v>0</v>
      </c>
      <c r="AD191" s="155">
        <f t="shared" si="316"/>
        <v>0</v>
      </c>
      <c r="AE191" s="155">
        <f t="shared" si="316"/>
        <v>0</v>
      </c>
      <c r="AF191" s="155">
        <f t="shared" si="316"/>
        <v>0</v>
      </c>
      <c r="AG191" s="155">
        <f t="shared" si="316"/>
        <v>0</v>
      </c>
      <c r="AH191" s="155">
        <f t="shared" si="316"/>
        <v>0</v>
      </c>
      <c r="AI191" s="155">
        <f t="shared" si="316"/>
        <v>0</v>
      </c>
      <c r="AJ191" s="155">
        <f t="shared" si="316"/>
        <v>0</v>
      </c>
      <c r="AK191" s="155">
        <f t="shared" si="316"/>
        <v>0</v>
      </c>
      <c r="AL191" s="155">
        <f t="shared" si="316"/>
        <v>0</v>
      </c>
      <c r="AM191" s="155">
        <f t="shared" si="316"/>
        <v>0</v>
      </c>
      <c r="AN191" s="155">
        <f t="shared" si="316"/>
        <v>0</v>
      </c>
      <c r="AO191" s="155">
        <f t="shared" si="316"/>
        <v>0</v>
      </c>
      <c r="AP191" s="155">
        <f t="shared" si="316"/>
        <v>0</v>
      </c>
      <c r="AQ191" s="155">
        <f t="shared" si="316"/>
        <v>0</v>
      </c>
      <c r="AR191" s="155">
        <f t="shared" si="316"/>
        <v>0</v>
      </c>
      <c r="AS191" s="155">
        <f t="shared" si="316"/>
        <v>0</v>
      </c>
      <c r="AT191" s="155">
        <f t="shared" si="316"/>
        <v>0</v>
      </c>
      <c r="AU191" s="155">
        <f t="shared" si="316"/>
        <v>0</v>
      </c>
      <c r="AV191" s="155">
        <f t="shared" si="316"/>
        <v>0</v>
      </c>
      <c r="AW191" s="155">
        <f t="shared" si="316"/>
        <v>0</v>
      </c>
      <c r="AX191" s="155">
        <f t="shared" si="316"/>
        <v>0</v>
      </c>
      <c r="AY191" s="155">
        <f t="shared" si="316"/>
        <v>0</v>
      </c>
      <c r="AZ191" s="155">
        <f t="shared" si="316"/>
        <v>0</v>
      </c>
      <c r="BA191" s="155">
        <f t="shared" si="316"/>
        <v>0</v>
      </c>
      <c r="BB191" s="155">
        <f t="shared" si="316"/>
        <v>0</v>
      </c>
      <c r="BC191" s="155">
        <f t="shared" si="316"/>
        <v>0</v>
      </c>
      <c r="BD191" s="155">
        <f t="shared" si="316"/>
        <v>0</v>
      </c>
      <c r="BE191" s="155">
        <f t="shared" si="316"/>
        <v>0</v>
      </c>
      <c r="BF191" s="155">
        <f t="shared" si="316"/>
        <v>0</v>
      </c>
      <c r="BG191" s="155">
        <f t="shared" si="316"/>
        <v>0</v>
      </c>
      <c r="BH191" s="155">
        <f t="shared" si="316"/>
        <v>0</v>
      </c>
      <c r="BI191" s="155">
        <f t="shared" si="316"/>
        <v>0</v>
      </c>
      <c r="BJ191" s="155">
        <f t="shared" si="316"/>
        <v>0</v>
      </c>
      <c r="BK191" s="155">
        <f t="shared" si="316"/>
        <v>0</v>
      </c>
      <c r="BL191" s="155">
        <f t="shared" si="316"/>
        <v>0</v>
      </c>
      <c r="BM191" s="155">
        <f t="shared" si="316"/>
        <v>0</v>
      </c>
      <c r="BN191" s="155">
        <f t="shared" si="316"/>
        <v>0</v>
      </c>
      <c r="BO191" s="155">
        <f t="shared" ref="BO191:DZ191" si="317">(BO188/7)*365.25</f>
        <v>0</v>
      </c>
      <c r="BP191" s="155">
        <f t="shared" si="317"/>
        <v>0</v>
      </c>
      <c r="BQ191" s="155">
        <f t="shared" si="317"/>
        <v>0</v>
      </c>
      <c r="BR191" s="155">
        <f t="shared" si="317"/>
        <v>0</v>
      </c>
      <c r="BS191" s="155">
        <f t="shared" si="317"/>
        <v>0</v>
      </c>
      <c r="BT191" s="155">
        <f t="shared" si="317"/>
        <v>0</v>
      </c>
      <c r="BU191" s="155">
        <f t="shared" si="317"/>
        <v>0</v>
      </c>
      <c r="BV191" s="155">
        <f t="shared" si="317"/>
        <v>0</v>
      </c>
      <c r="BW191" s="155">
        <f t="shared" si="317"/>
        <v>0</v>
      </c>
      <c r="BX191" s="155">
        <f t="shared" si="317"/>
        <v>0</v>
      </c>
      <c r="BY191" s="155">
        <f t="shared" si="317"/>
        <v>0</v>
      </c>
      <c r="BZ191" s="155">
        <f t="shared" si="317"/>
        <v>0</v>
      </c>
      <c r="CA191" s="155">
        <f t="shared" si="317"/>
        <v>0</v>
      </c>
      <c r="CB191" s="155">
        <f t="shared" si="317"/>
        <v>0</v>
      </c>
      <c r="CC191" s="155">
        <f t="shared" si="317"/>
        <v>0</v>
      </c>
      <c r="CD191" s="155">
        <f t="shared" si="317"/>
        <v>0</v>
      </c>
      <c r="CE191" s="155">
        <f t="shared" si="317"/>
        <v>0</v>
      </c>
      <c r="CF191" s="155">
        <f t="shared" si="317"/>
        <v>0</v>
      </c>
      <c r="CG191" s="155">
        <f t="shared" si="317"/>
        <v>0</v>
      </c>
      <c r="CH191" s="155">
        <f t="shared" si="317"/>
        <v>0</v>
      </c>
      <c r="CI191" s="155">
        <f t="shared" si="317"/>
        <v>0</v>
      </c>
      <c r="CJ191" s="155">
        <f t="shared" si="317"/>
        <v>0</v>
      </c>
      <c r="CK191" s="155">
        <f t="shared" si="317"/>
        <v>0</v>
      </c>
      <c r="CL191" s="155">
        <f t="shared" si="317"/>
        <v>0</v>
      </c>
      <c r="CM191" s="155">
        <f t="shared" si="317"/>
        <v>0</v>
      </c>
      <c r="CN191" s="155">
        <f t="shared" si="317"/>
        <v>0</v>
      </c>
      <c r="CO191" s="155">
        <f t="shared" si="317"/>
        <v>0</v>
      </c>
      <c r="CP191" s="155">
        <f t="shared" si="317"/>
        <v>0</v>
      </c>
      <c r="CQ191" s="155">
        <f t="shared" si="317"/>
        <v>0</v>
      </c>
      <c r="CR191" s="155">
        <f t="shared" si="317"/>
        <v>0</v>
      </c>
      <c r="CS191" s="155">
        <f t="shared" si="317"/>
        <v>0</v>
      </c>
      <c r="CT191" s="155">
        <f t="shared" si="317"/>
        <v>0</v>
      </c>
      <c r="CU191" s="155">
        <f t="shared" si="317"/>
        <v>0</v>
      </c>
      <c r="CV191" s="155">
        <f t="shared" si="317"/>
        <v>0</v>
      </c>
      <c r="CW191" s="155">
        <f t="shared" si="317"/>
        <v>0</v>
      </c>
      <c r="CX191" s="155">
        <f t="shared" si="317"/>
        <v>0</v>
      </c>
      <c r="CY191" s="155">
        <f t="shared" si="317"/>
        <v>0</v>
      </c>
      <c r="CZ191" s="155">
        <f t="shared" si="317"/>
        <v>0</v>
      </c>
      <c r="DA191" s="155">
        <f t="shared" si="317"/>
        <v>0</v>
      </c>
      <c r="DB191" s="155">
        <f t="shared" si="317"/>
        <v>0</v>
      </c>
      <c r="DC191" s="155">
        <f t="shared" si="317"/>
        <v>0</v>
      </c>
      <c r="DD191" s="155">
        <f t="shared" si="317"/>
        <v>0</v>
      </c>
      <c r="DE191" s="155">
        <f t="shared" si="317"/>
        <v>0</v>
      </c>
      <c r="DF191" s="155">
        <f t="shared" si="317"/>
        <v>0</v>
      </c>
      <c r="DG191" s="155">
        <f t="shared" si="317"/>
        <v>0</v>
      </c>
      <c r="DH191" s="155">
        <f t="shared" si="317"/>
        <v>0</v>
      </c>
      <c r="DI191" s="155">
        <f t="shared" si="317"/>
        <v>0</v>
      </c>
      <c r="DJ191" s="155">
        <f t="shared" si="317"/>
        <v>0</v>
      </c>
      <c r="DK191" s="155">
        <f t="shared" si="317"/>
        <v>0</v>
      </c>
      <c r="DL191" s="155">
        <f t="shared" si="317"/>
        <v>0</v>
      </c>
      <c r="DM191" s="155">
        <f t="shared" si="317"/>
        <v>0</v>
      </c>
      <c r="DN191" s="155">
        <f t="shared" si="317"/>
        <v>0</v>
      </c>
      <c r="DO191" s="155">
        <f t="shared" si="317"/>
        <v>0</v>
      </c>
      <c r="DP191" s="155">
        <f t="shared" si="317"/>
        <v>0</v>
      </c>
      <c r="DQ191" s="155">
        <f t="shared" si="317"/>
        <v>0</v>
      </c>
      <c r="DR191" s="155">
        <f t="shared" si="317"/>
        <v>0</v>
      </c>
      <c r="DS191" s="155">
        <f t="shared" si="317"/>
        <v>0</v>
      </c>
      <c r="DT191" s="155">
        <f t="shared" si="317"/>
        <v>0</v>
      </c>
      <c r="DU191" s="155">
        <f t="shared" si="317"/>
        <v>0</v>
      </c>
      <c r="DV191" s="155">
        <f t="shared" si="317"/>
        <v>0</v>
      </c>
      <c r="DW191" s="155">
        <f t="shared" si="317"/>
        <v>0</v>
      </c>
      <c r="DX191" s="155">
        <f t="shared" si="317"/>
        <v>0</v>
      </c>
      <c r="DY191" s="155">
        <f t="shared" si="317"/>
        <v>0</v>
      </c>
      <c r="DZ191" s="155">
        <f t="shared" si="317"/>
        <v>0</v>
      </c>
      <c r="EA191" s="155">
        <f t="shared" ref="EA191:FA191" si="318">(EA188/7)*365.25</f>
        <v>0</v>
      </c>
      <c r="EB191" s="155">
        <f t="shared" si="318"/>
        <v>0</v>
      </c>
      <c r="EC191" s="155">
        <f t="shared" si="318"/>
        <v>0</v>
      </c>
      <c r="ED191" s="155">
        <f t="shared" si="318"/>
        <v>0</v>
      </c>
      <c r="EE191" s="155">
        <f t="shared" si="318"/>
        <v>0</v>
      </c>
      <c r="EF191" s="155">
        <f t="shared" si="318"/>
        <v>0</v>
      </c>
      <c r="EG191" s="155">
        <f t="shared" si="318"/>
        <v>0</v>
      </c>
      <c r="EH191" s="155">
        <f t="shared" si="318"/>
        <v>0</v>
      </c>
      <c r="EI191" s="155">
        <f t="shared" si="318"/>
        <v>0</v>
      </c>
      <c r="EJ191" s="155">
        <f t="shared" si="318"/>
        <v>0</v>
      </c>
      <c r="EK191" s="155">
        <f t="shared" si="318"/>
        <v>0</v>
      </c>
      <c r="EL191" s="155">
        <f t="shared" si="318"/>
        <v>0</v>
      </c>
      <c r="EM191" s="155">
        <f t="shared" si="318"/>
        <v>0</v>
      </c>
      <c r="EN191" s="155">
        <f t="shared" si="318"/>
        <v>0</v>
      </c>
      <c r="EO191" s="155">
        <f t="shared" si="318"/>
        <v>0</v>
      </c>
      <c r="EP191" s="155">
        <f t="shared" si="318"/>
        <v>0</v>
      </c>
      <c r="EQ191" s="155">
        <f t="shared" si="318"/>
        <v>0</v>
      </c>
      <c r="ER191" s="155">
        <f t="shared" si="318"/>
        <v>0</v>
      </c>
      <c r="ES191" s="155">
        <f t="shared" si="318"/>
        <v>0</v>
      </c>
      <c r="ET191" s="155">
        <f t="shared" si="318"/>
        <v>0</v>
      </c>
      <c r="EU191" s="155">
        <f t="shared" si="318"/>
        <v>0</v>
      </c>
      <c r="EV191" s="155">
        <f t="shared" si="318"/>
        <v>0</v>
      </c>
      <c r="EW191" s="155">
        <f t="shared" si="318"/>
        <v>0</v>
      </c>
      <c r="EX191" s="155">
        <f t="shared" si="318"/>
        <v>0</v>
      </c>
      <c r="EY191" s="155">
        <f t="shared" si="318"/>
        <v>0</v>
      </c>
      <c r="EZ191" s="155">
        <f t="shared" si="318"/>
        <v>0</v>
      </c>
      <c r="FA191" s="155">
        <f t="shared" si="318"/>
        <v>0</v>
      </c>
    </row>
    <row r="192" spans="1:157" x14ac:dyDescent="0.25">
      <c r="A192" s="11" t="s">
        <v>193</v>
      </c>
      <c r="B192" s="155" t="e">
        <f>B191*B189*B190</f>
        <v>#DIV/0!</v>
      </c>
      <c r="C192" s="155" t="e">
        <f t="shared" ref="C192:BN192" si="319">C191*C189*C190</f>
        <v>#DIV/0!</v>
      </c>
      <c r="D192" s="155" t="e">
        <f t="shared" si="319"/>
        <v>#DIV/0!</v>
      </c>
      <c r="E192" s="155" t="e">
        <f t="shared" si="319"/>
        <v>#DIV/0!</v>
      </c>
      <c r="F192" s="155" t="e">
        <f t="shared" si="319"/>
        <v>#DIV/0!</v>
      </c>
      <c r="G192" s="155" t="e">
        <f t="shared" si="319"/>
        <v>#DIV/0!</v>
      </c>
      <c r="H192" s="155" t="e">
        <f t="shared" si="319"/>
        <v>#DIV/0!</v>
      </c>
      <c r="I192" s="155" t="e">
        <f t="shared" si="319"/>
        <v>#DIV/0!</v>
      </c>
      <c r="J192" s="155" t="e">
        <f t="shared" si="319"/>
        <v>#DIV/0!</v>
      </c>
      <c r="K192" s="155" t="e">
        <f t="shared" si="319"/>
        <v>#DIV/0!</v>
      </c>
      <c r="L192" s="155" t="e">
        <f t="shared" si="319"/>
        <v>#DIV/0!</v>
      </c>
      <c r="M192" s="155" t="e">
        <f t="shared" si="319"/>
        <v>#DIV/0!</v>
      </c>
      <c r="N192" s="155" t="e">
        <f t="shared" si="319"/>
        <v>#DIV/0!</v>
      </c>
      <c r="O192" s="155" t="e">
        <f t="shared" si="319"/>
        <v>#DIV/0!</v>
      </c>
      <c r="P192" s="155" t="e">
        <f t="shared" si="319"/>
        <v>#DIV/0!</v>
      </c>
      <c r="Q192" s="155" t="e">
        <f t="shared" si="319"/>
        <v>#DIV/0!</v>
      </c>
      <c r="R192" s="155" t="e">
        <f t="shared" si="319"/>
        <v>#DIV/0!</v>
      </c>
      <c r="S192" s="155" t="e">
        <f t="shared" si="319"/>
        <v>#DIV/0!</v>
      </c>
      <c r="T192" s="155" t="e">
        <f t="shared" si="319"/>
        <v>#DIV/0!</v>
      </c>
      <c r="U192" s="155" t="e">
        <f t="shared" si="319"/>
        <v>#DIV/0!</v>
      </c>
      <c r="V192" s="155" t="e">
        <f t="shared" si="319"/>
        <v>#DIV/0!</v>
      </c>
      <c r="W192" s="155" t="e">
        <f t="shared" si="319"/>
        <v>#DIV/0!</v>
      </c>
      <c r="X192" s="155" t="e">
        <f t="shared" si="319"/>
        <v>#DIV/0!</v>
      </c>
      <c r="Y192" s="155" t="e">
        <f t="shared" si="319"/>
        <v>#DIV/0!</v>
      </c>
      <c r="Z192" s="155" t="e">
        <f t="shared" si="319"/>
        <v>#DIV/0!</v>
      </c>
      <c r="AA192" s="155" t="e">
        <f t="shared" si="319"/>
        <v>#DIV/0!</v>
      </c>
      <c r="AB192" s="155" t="e">
        <f t="shared" si="319"/>
        <v>#DIV/0!</v>
      </c>
      <c r="AC192" s="155" t="e">
        <f t="shared" si="319"/>
        <v>#DIV/0!</v>
      </c>
      <c r="AD192" s="155" t="e">
        <f t="shared" si="319"/>
        <v>#DIV/0!</v>
      </c>
      <c r="AE192" s="155" t="e">
        <f t="shared" si="319"/>
        <v>#DIV/0!</v>
      </c>
      <c r="AF192" s="155" t="e">
        <f t="shared" si="319"/>
        <v>#DIV/0!</v>
      </c>
      <c r="AG192" s="155" t="e">
        <f t="shared" si="319"/>
        <v>#DIV/0!</v>
      </c>
      <c r="AH192" s="155" t="e">
        <f t="shared" si="319"/>
        <v>#DIV/0!</v>
      </c>
      <c r="AI192" s="155" t="e">
        <f t="shared" si="319"/>
        <v>#DIV/0!</v>
      </c>
      <c r="AJ192" s="155" t="e">
        <f t="shared" si="319"/>
        <v>#DIV/0!</v>
      </c>
      <c r="AK192" s="155" t="e">
        <f t="shared" si="319"/>
        <v>#DIV/0!</v>
      </c>
      <c r="AL192" s="155" t="e">
        <f t="shared" si="319"/>
        <v>#DIV/0!</v>
      </c>
      <c r="AM192" s="155" t="e">
        <f t="shared" si="319"/>
        <v>#DIV/0!</v>
      </c>
      <c r="AN192" s="155" t="e">
        <f t="shared" si="319"/>
        <v>#DIV/0!</v>
      </c>
      <c r="AO192" s="155" t="e">
        <f t="shared" si="319"/>
        <v>#DIV/0!</v>
      </c>
      <c r="AP192" s="155" t="e">
        <f t="shared" si="319"/>
        <v>#DIV/0!</v>
      </c>
      <c r="AQ192" s="155" t="e">
        <f t="shared" si="319"/>
        <v>#DIV/0!</v>
      </c>
      <c r="AR192" s="155" t="e">
        <f t="shared" si="319"/>
        <v>#DIV/0!</v>
      </c>
      <c r="AS192" s="155" t="e">
        <f t="shared" si="319"/>
        <v>#DIV/0!</v>
      </c>
      <c r="AT192" s="155" t="e">
        <f t="shared" si="319"/>
        <v>#DIV/0!</v>
      </c>
      <c r="AU192" s="155" t="e">
        <f t="shared" si="319"/>
        <v>#DIV/0!</v>
      </c>
      <c r="AV192" s="155" t="e">
        <f t="shared" si="319"/>
        <v>#DIV/0!</v>
      </c>
      <c r="AW192" s="155" t="e">
        <f t="shared" si="319"/>
        <v>#DIV/0!</v>
      </c>
      <c r="AX192" s="155" t="e">
        <f t="shared" si="319"/>
        <v>#DIV/0!</v>
      </c>
      <c r="AY192" s="155" t="e">
        <f t="shared" si="319"/>
        <v>#DIV/0!</v>
      </c>
      <c r="AZ192" s="155" t="e">
        <f t="shared" si="319"/>
        <v>#DIV/0!</v>
      </c>
      <c r="BA192" s="155" t="e">
        <f t="shared" si="319"/>
        <v>#DIV/0!</v>
      </c>
      <c r="BB192" s="155" t="e">
        <f t="shared" si="319"/>
        <v>#DIV/0!</v>
      </c>
      <c r="BC192" s="155" t="e">
        <f t="shared" si="319"/>
        <v>#DIV/0!</v>
      </c>
      <c r="BD192" s="155" t="e">
        <f t="shared" si="319"/>
        <v>#DIV/0!</v>
      </c>
      <c r="BE192" s="155" t="e">
        <f t="shared" si="319"/>
        <v>#DIV/0!</v>
      </c>
      <c r="BF192" s="155" t="e">
        <f t="shared" si="319"/>
        <v>#DIV/0!</v>
      </c>
      <c r="BG192" s="155" t="e">
        <f t="shared" si="319"/>
        <v>#DIV/0!</v>
      </c>
      <c r="BH192" s="155" t="e">
        <f t="shared" si="319"/>
        <v>#DIV/0!</v>
      </c>
      <c r="BI192" s="155" t="e">
        <f t="shared" si="319"/>
        <v>#DIV/0!</v>
      </c>
      <c r="BJ192" s="155" t="e">
        <f t="shared" si="319"/>
        <v>#DIV/0!</v>
      </c>
      <c r="BK192" s="155" t="e">
        <f t="shared" si="319"/>
        <v>#DIV/0!</v>
      </c>
      <c r="BL192" s="155" t="e">
        <f t="shared" si="319"/>
        <v>#DIV/0!</v>
      </c>
      <c r="BM192" s="155" t="e">
        <f t="shared" si="319"/>
        <v>#DIV/0!</v>
      </c>
      <c r="BN192" s="155" t="e">
        <f t="shared" si="319"/>
        <v>#DIV/0!</v>
      </c>
      <c r="BO192" s="155" t="e">
        <f t="shared" ref="BO192:DZ192" si="320">BO191*BO189*BO190</f>
        <v>#DIV/0!</v>
      </c>
      <c r="BP192" s="155" t="e">
        <f t="shared" si="320"/>
        <v>#DIV/0!</v>
      </c>
      <c r="BQ192" s="155" t="e">
        <f t="shared" si="320"/>
        <v>#DIV/0!</v>
      </c>
      <c r="BR192" s="155" t="e">
        <f t="shared" si="320"/>
        <v>#DIV/0!</v>
      </c>
      <c r="BS192" s="155" t="e">
        <f t="shared" si="320"/>
        <v>#DIV/0!</v>
      </c>
      <c r="BT192" s="155" t="e">
        <f t="shared" si="320"/>
        <v>#DIV/0!</v>
      </c>
      <c r="BU192" s="155" t="e">
        <f t="shared" si="320"/>
        <v>#DIV/0!</v>
      </c>
      <c r="BV192" s="155" t="e">
        <f t="shared" si="320"/>
        <v>#DIV/0!</v>
      </c>
      <c r="BW192" s="155" t="e">
        <f t="shared" si="320"/>
        <v>#DIV/0!</v>
      </c>
      <c r="BX192" s="155" t="e">
        <f t="shared" si="320"/>
        <v>#DIV/0!</v>
      </c>
      <c r="BY192" s="155" t="e">
        <f t="shared" si="320"/>
        <v>#DIV/0!</v>
      </c>
      <c r="BZ192" s="155" t="e">
        <f t="shared" si="320"/>
        <v>#DIV/0!</v>
      </c>
      <c r="CA192" s="155" t="e">
        <f t="shared" si="320"/>
        <v>#DIV/0!</v>
      </c>
      <c r="CB192" s="155" t="e">
        <f t="shared" si="320"/>
        <v>#DIV/0!</v>
      </c>
      <c r="CC192" s="155" t="e">
        <f t="shared" si="320"/>
        <v>#DIV/0!</v>
      </c>
      <c r="CD192" s="155" t="e">
        <f t="shared" si="320"/>
        <v>#DIV/0!</v>
      </c>
      <c r="CE192" s="155" t="e">
        <f t="shared" si="320"/>
        <v>#DIV/0!</v>
      </c>
      <c r="CF192" s="155" t="e">
        <f t="shared" si="320"/>
        <v>#DIV/0!</v>
      </c>
      <c r="CG192" s="155" t="e">
        <f t="shared" si="320"/>
        <v>#DIV/0!</v>
      </c>
      <c r="CH192" s="155" t="e">
        <f t="shared" si="320"/>
        <v>#DIV/0!</v>
      </c>
      <c r="CI192" s="155" t="e">
        <f t="shared" si="320"/>
        <v>#DIV/0!</v>
      </c>
      <c r="CJ192" s="155" t="e">
        <f t="shared" si="320"/>
        <v>#DIV/0!</v>
      </c>
      <c r="CK192" s="155" t="e">
        <f t="shared" si="320"/>
        <v>#DIV/0!</v>
      </c>
      <c r="CL192" s="155" t="e">
        <f t="shared" si="320"/>
        <v>#DIV/0!</v>
      </c>
      <c r="CM192" s="155" t="e">
        <f t="shared" si="320"/>
        <v>#DIV/0!</v>
      </c>
      <c r="CN192" s="155" t="e">
        <f t="shared" si="320"/>
        <v>#DIV/0!</v>
      </c>
      <c r="CO192" s="155" t="e">
        <f t="shared" si="320"/>
        <v>#DIV/0!</v>
      </c>
      <c r="CP192" s="155" t="e">
        <f t="shared" si="320"/>
        <v>#DIV/0!</v>
      </c>
      <c r="CQ192" s="155" t="e">
        <f t="shared" si="320"/>
        <v>#DIV/0!</v>
      </c>
      <c r="CR192" s="155" t="e">
        <f t="shared" si="320"/>
        <v>#DIV/0!</v>
      </c>
      <c r="CS192" s="155" t="e">
        <f t="shared" si="320"/>
        <v>#DIV/0!</v>
      </c>
      <c r="CT192" s="155" t="e">
        <f t="shared" si="320"/>
        <v>#DIV/0!</v>
      </c>
      <c r="CU192" s="155" t="e">
        <f t="shared" si="320"/>
        <v>#DIV/0!</v>
      </c>
      <c r="CV192" s="155" t="e">
        <f t="shared" si="320"/>
        <v>#DIV/0!</v>
      </c>
      <c r="CW192" s="155" t="e">
        <f t="shared" si="320"/>
        <v>#DIV/0!</v>
      </c>
      <c r="CX192" s="155" t="e">
        <f t="shared" si="320"/>
        <v>#DIV/0!</v>
      </c>
      <c r="CY192" s="155" t="e">
        <f t="shared" si="320"/>
        <v>#DIV/0!</v>
      </c>
      <c r="CZ192" s="155" t="e">
        <f t="shared" si="320"/>
        <v>#DIV/0!</v>
      </c>
      <c r="DA192" s="155" t="e">
        <f t="shared" si="320"/>
        <v>#DIV/0!</v>
      </c>
      <c r="DB192" s="155" t="e">
        <f t="shared" si="320"/>
        <v>#DIV/0!</v>
      </c>
      <c r="DC192" s="155" t="e">
        <f t="shared" si="320"/>
        <v>#DIV/0!</v>
      </c>
      <c r="DD192" s="155" t="e">
        <f t="shared" si="320"/>
        <v>#DIV/0!</v>
      </c>
      <c r="DE192" s="155" t="e">
        <f t="shared" si="320"/>
        <v>#DIV/0!</v>
      </c>
      <c r="DF192" s="155" t="e">
        <f t="shared" si="320"/>
        <v>#DIV/0!</v>
      </c>
      <c r="DG192" s="155" t="e">
        <f t="shared" si="320"/>
        <v>#DIV/0!</v>
      </c>
      <c r="DH192" s="155" t="e">
        <f t="shared" si="320"/>
        <v>#DIV/0!</v>
      </c>
      <c r="DI192" s="155" t="e">
        <f t="shared" si="320"/>
        <v>#DIV/0!</v>
      </c>
      <c r="DJ192" s="155" t="e">
        <f t="shared" si="320"/>
        <v>#DIV/0!</v>
      </c>
      <c r="DK192" s="155" t="e">
        <f t="shared" si="320"/>
        <v>#DIV/0!</v>
      </c>
      <c r="DL192" s="155" t="e">
        <f t="shared" si="320"/>
        <v>#DIV/0!</v>
      </c>
      <c r="DM192" s="155" t="e">
        <f t="shared" si="320"/>
        <v>#DIV/0!</v>
      </c>
      <c r="DN192" s="155" t="e">
        <f t="shared" si="320"/>
        <v>#DIV/0!</v>
      </c>
      <c r="DO192" s="155" t="e">
        <f t="shared" si="320"/>
        <v>#DIV/0!</v>
      </c>
      <c r="DP192" s="155" t="e">
        <f t="shared" si="320"/>
        <v>#DIV/0!</v>
      </c>
      <c r="DQ192" s="155" t="e">
        <f t="shared" si="320"/>
        <v>#DIV/0!</v>
      </c>
      <c r="DR192" s="155" t="e">
        <f t="shared" si="320"/>
        <v>#DIV/0!</v>
      </c>
      <c r="DS192" s="155" t="e">
        <f t="shared" si="320"/>
        <v>#DIV/0!</v>
      </c>
      <c r="DT192" s="155" t="e">
        <f t="shared" si="320"/>
        <v>#DIV/0!</v>
      </c>
      <c r="DU192" s="155" t="e">
        <f t="shared" si="320"/>
        <v>#DIV/0!</v>
      </c>
      <c r="DV192" s="155" t="e">
        <f t="shared" si="320"/>
        <v>#DIV/0!</v>
      </c>
      <c r="DW192" s="155" t="e">
        <f t="shared" si="320"/>
        <v>#DIV/0!</v>
      </c>
      <c r="DX192" s="155" t="e">
        <f t="shared" si="320"/>
        <v>#DIV/0!</v>
      </c>
      <c r="DY192" s="155" t="e">
        <f t="shared" si="320"/>
        <v>#DIV/0!</v>
      </c>
      <c r="DZ192" s="155" t="e">
        <f t="shared" si="320"/>
        <v>#DIV/0!</v>
      </c>
      <c r="EA192" s="155" t="e">
        <f t="shared" ref="EA192:FA192" si="321">EA191*EA189*EA190</f>
        <v>#DIV/0!</v>
      </c>
      <c r="EB192" s="155" t="e">
        <f t="shared" si="321"/>
        <v>#DIV/0!</v>
      </c>
      <c r="EC192" s="155" t="e">
        <f t="shared" si="321"/>
        <v>#DIV/0!</v>
      </c>
      <c r="ED192" s="155" t="e">
        <f t="shared" si="321"/>
        <v>#DIV/0!</v>
      </c>
      <c r="EE192" s="155" t="e">
        <f t="shared" si="321"/>
        <v>#DIV/0!</v>
      </c>
      <c r="EF192" s="155" t="e">
        <f t="shared" si="321"/>
        <v>#DIV/0!</v>
      </c>
      <c r="EG192" s="155" t="e">
        <f t="shared" si="321"/>
        <v>#DIV/0!</v>
      </c>
      <c r="EH192" s="155" t="e">
        <f t="shared" si="321"/>
        <v>#DIV/0!</v>
      </c>
      <c r="EI192" s="155" t="e">
        <f t="shared" si="321"/>
        <v>#DIV/0!</v>
      </c>
      <c r="EJ192" s="155" t="e">
        <f t="shared" si="321"/>
        <v>#DIV/0!</v>
      </c>
      <c r="EK192" s="155" t="e">
        <f t="shared" si="321"/>
        <v>#DIV/0!</v>
      </c>
      <c r="EL192" s="155" t="e">
        <f t="shared" si="321"/>
        <v>#DIV/0!</v>
      </c>
      <c r="EM192" s="155" t="e">
        <f t="shared" si="321"/>
        <v>#DIV/0!</v>
      </c>
      <c r="EN192" s="155" t="e">
        <f t="shared" si="321"/>
        <v>#DIV/0!</v>
      </c>
      <c r="EO192" s="155" t="e">
        <f t="shared" si="321"/>
        <v>#DIV/0!</v>
      </c>
      <c r="EP192" s="155" t="e">
        <f t="shared" si="321"/>
        <v>#DIV/0!</v>
      </c>
      <c r="EQ192" s="155" t="e">
        <f t="shared" si="321"/>
        <v>#DIV/0!</v>
      </c>
      <c r="ER192" s="155" t="e">
        <f t="shared" si="321"/>
        <v>#DIV/0!</v>
      </c>
      <c r="ES192" s="155" t="e">
        <f t="shared" si="321"/>
        <v>#DIV/0!</v>
      </c>
      <c r="ET192" s="155" t="e">
        <f t="shared" si="321"/>
        <v>#DIV/0!</v>
      </c>
      <c r="EU192" s="155" t="e">
        <f t="shared" si="321"/>
        <v>#DIV/0!</v>
      </c>
      <c r="EV192" s="155" t="e">
        <f t="shared" si="321"/>
        <v>#DIV/0!</v>
      </c>
      <c r="EW192" s="155" t="e">
        <f t="shared" si="321"/>
        <v>#DIV/0!</v>
      </c>
      <c r="EX192" s="155" t="e">
        <f t="shared" si="321"/>
        <v>#DIV/0!</v>
      </c>
      <c r="EY192" s="155" t="e">
        <f t="shared" si="321"/>
        <v>#DIV/0!</v>
      </c>
      <c r="EZ192" s="155" t="e">
        <f t="shared" si="321"/>
        <v>#DIV/0!</v>
      </c>
      <c r="FA192" s="155" t="e">
        <f t="shared" si="321"/>
        <v>#DIV/0!</v>
      </c>
    </row>
    <row r="193" spans="1:157" x14ac:dyDescent="0.25">
      <c r="A193" s="11" t="s">
        <v>16</v>
      </c>
      <c r="B193" s="27" t="e">
        <f>B190*B191</f>
        <v>#DIV/0!</v>
      </c>
      <c r="C193" s="27">
        <f t="shared" ref="C193:BN193" si="322">C190*C191</f>
        <v>0</v>
      </c>
      <c r="D193" s="27">
        <f t="shared" si="322"/>
        <v>0</v>
      </c>
      <c r="E193" s="27">
        <f t="shared" si="322"/>
        <v>0</v>
      </c>
      <c r="F193" s="27">
        <f t="shared" si="322"/>
        <v>0</v>
      </c>
      <c r="G193" s="27">
        <f t="shared" si="322"/>
        <v>0</v>
      </c>
      <c r="H193" s="27">
        <f t="shared" si="322"/>
        <v>0</v>
      </c>
      <c r="I193" s="27">
        <f t="shared" si="322"/>
        <v>0</v>
      </c>
      <c r="J193" s="27">
        <f t="shared" si="322"/>
        <v>0</v>
      </c>
      <c r="K193" s="27">
        <f t="shared" si="322"/>
        <v>0</v>
      </c>
      <c r="L193" s="27">
        <f t="shared" si="322"/>
        <v>0</v>
      </c>
      <c r="M193" s="27">
        <f t="shared" si="322"/>
        <v>0</v>
      </c>
      <c r="N193" s="27">
        <f t="shared" si="322"/>
        <v>0</v>
      </c>
      <c r="O193" s="27">
        <f t="shared" si="322"/>
        <v>0</v>
      </c>
      <c r="P193" s="27">
        <f t="shared" si="322"/>
        <v>0</v>
      </c>
      <c r="Q193" s="27">
        <f t="shared" si="322"/>
        <v>0</v>
      </c>
      <c r="R193" s="27">
        <f t="shared" si="322"/>
        <v>0</v>
      </c>
      <c r="S193" s="27">
        <f t="shared" si="322"/>
        <v>0</v>
      </c>
      <c r="T193" s="27">
        <f t="shared" si="322"/>
        <v>0</v>
      </c>
      <c r="U193" s="27">
        <f t="shared" si="322"/>
        <v>0</v>
      </c>
      <c r="V193" s="27">
        <f t="shared" si="322"/>
        <v>0</v>
      </c>
      <c r="W193" s="27">
        <f t="shared" si="322"/>
        <v>0</v>
      </c>
      <c r="X193" s="27">
        <f t="shared" si="322"/>
        <v>0</v>
      </c>
      <c r="Y193" s="27">
        <f t="shared" si="322"/>
        <v>0</v>
      </c>
      <c r="Z193" s="27">
        <f t="shared" si="322"/>
        <v>0</v>
      </c>
      <c r="AA193" s="27">
        <f t="shared" si="322"/>
        <v>0</v>
      </c>
      <c r="AB193" s="27">
        <f t="shared" si="322"/>
        <v>0</v>
      </c>
      <c r="AC193" s="27">
        <f t="shared" si="322"/>
        <v>0</v>
      </c>
      <c r="AD193" s="27">
        <f t="shared" si="322"/>
        <v>0</v>
      </c>
      <c r="AE193" s="27">
        <f t="shared" si="322"/>
        <v>0</v>
      </c>
      <c r="AF193" s="27">
        <f t="shared" si="322"/>
        <v>0</v>
      </c>
      <c r="AG193" s="27">
        <f t="shared" si="322"/>
        <v>0</v>
      </c>
      <c r="AH193" s="27">
        <f t="shared" si="322"/>
        <v>0</v>
      </c>
      <c r="AI193" s="27">
        <f t="shared" si="322"/>
        <v>0</v>
      </c>
      <c r="AJ193" s="27">
        <f t="shared" si="322"/>
        <v>0</v>
      </c>
      <c r="AK193" s="27">
        <f t="shared" si="322"/>
        <v>0</v>
      </c>
      <c r="AL193" s="27">
        <f t="shared" si="322"/>
        <v>0</v>
      </c>
      <c r="AM193" s="27">
        <f t="shared" si="322"/>
        <v>0</v>
      </c>
      <c r="AN193" s="27">
        <f t="shared" si="322"/>
        <v>0</v>
      </c>
      <c r="AO193" s="27">
        <f t="shared" si="322"/>
        <v>0</v>
      </c>
      <c r="AP193" s="27">
        <f t="shared" si="322"/>
        <v>0</v>
      </c>
      <c r="AQ193" s="27">
        <f t="shared" si="322"/>
        <v>0</v>
      </c>
      <c r="AR193" s="27">
        <f t="shared" si="322"/>
        <v>0</v>
      </c>
      <c r="AS193" s="27">
        <f t="shared" si="322"/>
        <v>0</v>
      </c>
      <c r="AT193" s="27">
        <f t="shared" si="322"/>
        <v>0</v>
      </c>
      <c r="AU193" s="27">
        <f t="shared" si="322"/>
        <v>0</v>
      </c>
      <c r="AV193" s="27">
        <f t="shared" si="322"/>
        <v>0</v>
      </c>
      <c r="AW193" s="27">
        <f t="shared" si="322"/>
        <v>0</v>
      </c>
      <c r="AX193" s="27">
        <f t="shared" si="322"/>
        <v>0</v>
      </c>
      <c r="AY193" s="27">
        <f t="shared" si="322"/>
        <v>0</v>
      </c>
      <c r="AZ193" s="27">
        <f t="shared" si="322"/>
        <v>0</v>
      </c>
      <c r="BA193" s="27">
        <f t="shared" si="322"/>
        <v>0</v>
      </c>
      <c r="BB193" s="27">
        <f t="shared" si="322"/>
        <v>0</v>
      </c>
      <c r="BC193" s="27">
        <f t="shared" si="322"/>
        <v>0</v>
      </c>
      <c r="BD193" s="27">
        <f t="shared" si="322"/>
        <v>0</v>
      </c>
      <c r="BE193" s="27">
        <f t="shared" si="322"/>
        <v>0</v>
      </c>
      <c r="BF193" s="27">
        <f t="shared" si="322"/>
        <v>0</v>
      </c>
      <c r="BG193" s="27">
        <f t="shared" si="322"/>
        <v>0</v>
      </c>
      <c r="BH193" s="27">
        <f t="shared" si="322"/>
        <v>0</v>
      </c>
      <c r="BI193" s="27">
        <f t="shared" si="322"/>
        <v>0</v>
      </c>
      <c r="BJ193" s="27">
        <f t="shared" si="322"/>
        <v>0</v>
      </c>
      <c r="BK193" s="27">
        <f t="shared" si="322"/>
        <v>0</v>
      </c>
      <c r="BL193" s="27">
        <f t="shared" si="322"/>
        <v>0</v>
      </c>
      <c r="BM193" s="27">
        <f t="shared" si="322"/>
        <v>0</v>
      </c>
      <c r="BN193" s="27">
        <f t="shared" si="322"/>
        <v>0</v>
      </c>
      <c r="BO193" s="27">
        <f t="shared" ref="BO193:DZ193" si="323">BO190*BO191</f>
        <v>0</v>
      </c>
      <c r="BP193" s="27">
        <f t="shared" si="323"/>
        <v>0</v>
      </c>
      <c r="BQ193" s="27">
        <f t="shared" si="323"/>
        <v>0</v>
      </c>
      <c r="BR193" s="27">
        <f t="shared" si="323"/>
        <v>0</v>
      </c>
      <c r="BS193" s="27">
        <f t="shared" si="323"/>
        <v>0</v>
      </c>
      <c r="BT193" s="27">
        <f t="shared" si="323"/>
        <v>0</v>
      </c>
      <c r="BU193" s="27">
        <f t="shared" si="323"/>
        <v>0</v>
      </c>
      <c r="BV193" s="27">
        <f t="shared" si="323"/>
        <v>0</v>
      </c>
      <c r="BW193" s="27">
        <f t="shared" si="323"/>
        <v>0</v>
      </c>
      <c r="BX193" s="27">
        <f t="shared" si="323"/>
        <v>0</v>
      </c>
      <c r="BY193" s="27">
        <f t="shared" si="323"/>
        <v>0</v>
      </c>
      <c r="BZ193" s="27">
        <f t="shared" si="323"/>
        <v>0</v>
      </c>
      <c r="CA193" s="27">
        <f t="shared" si="323"/>
        <v>0</v>
      </c>
      <c r="CB193" s="27">
        <f t="shared" si="323"/>
        <v>0</v>
      </c>
      <c r="CC193" s="27">
        <f t="shared" si="323"/>
        <v>0</v>
      </c>
      <c r="CD193" s="27">
        <f t="shared" si="323"/>
        <v>0</v>
      </c>
      <c r="CE193" s="27">
        <f t="shared" si="323"/>
        <v>0</v>
      </c>
      <c r="CF193" s="27">
        <f t="shared" si="323"/>
        <v>0</v>
      </c>
      <c r="CG193" s="27">
        <f t="shared" si="323"/>
        <v>0</v>
      </c>
      <c r="CH193" s="27">
        <f t="shared" si="323"/>
        <v>0</v>
      </c>
      <c r="CI193" s="27">
        <f t="shared" si="323"/>
        <v>0</v>
      </c>
      <c r="CJ193" s="27">
        <f t="shared" si="323"/>
        <v>0</v>
      </c>
      <c r="CK193" s="27">
        <f t="shared" si="323"/>
        <v>0</v>
      </c>
      <c r="CL193" s="27">
        <f t="shared" si="323"/>
        <v>0</v>
      </c>
      <c r="CM193" s="27">
        <f t="shared" si="323"/>
        <v>0</v>
      </c>
      <c r="CN193" s="27">
        <f t="shared" si="323"/>
        <v>0</v>
      </c>
      <c r="CO193" s="27">
        <f t="shared" si="323"/>
        <v>0</v>
      </c>
      <c r="CP193" s="27">
        <f t="shared" si="323"/>
        <v>0</v>
      </c>
      <c r="CQ193" s="27">
        <f t="shared" si="323"/>
        <v>0</v>
      </c>
      <c r="CR193" s="27">
        <f t="shared" si="323"/>
        <v>0</v>
      </c>
      <c r="CS193" s="27">
        <f t="shared" si="323"/>
        <v>0</v>
      </c>
      <c r="CT193" s="27">
        <f t="shared" si="323"/>
        <v>0</v>
      </c>
      <c r="CU193" s="27">
        <f t="shared" si="323"/>
        <v>0</v>
      </c>
      <c r="CV193" s="27">
        <f t="shared" si="323"/>
        <v>0</v>
      </c>
      <c r="CW193" s="27">
        <f t="shared" si="323"/>
        <v>0</v>
      </c>
      <c r="CX193" s="27">
        <f t="shared" si="323"/>
        <v>0</v>
      </c>
      <c r="CY193" s="27">
        <f t="shared" si="323"/>
        <v>0</v>
      </c>
      <c r="CZ193" s="27">
        <f t="shared" si="323"/>
        <v>0</v>
      </c>
      <c r="DA193" s="27">
        <f t="shared" si="323"/>
        <v>0</v>
      </c>
      <c r="DB193" s="27">
        <f t="shared" si="323"/>
        <v>0</v>
      </c>
      <c r="DC193" s="27">
        <f t="shared" si="323"/>
        <v>0</v>
      </c>
      <c r="DD193" s="27">
        <f t="shared" si="323"/>
        <v>0</v>
      </c>
      <c r="DE193" s="27">
        <f t="shared" si="323"/>
        <v>0</v>
      </c>
      <c r="DF193" s="27">
        <f t="shared" si="323"/>
        <v>0</v>
      </c>
      <c r="DG193" s="27">
        <f t="shared" si="323"/>
        <v>0</v>
      </c>
      <c r="DH193" s="27">
        <f t="shared" si="323"/>
        <v>0</v>
      </c>
      <c r="DI193" s="27">
        <f t="shared" si="323"/>
        <v>0</v>
      </c>
      <c r="DJ193" s="27">
        <f t="shared" si="323"/>
        <v>0</v>
      </c>
      <c r="DK193" s="27">
        <f t="shared" si="323"/>
        <v>0</v>
      </c>
      <c r="DL193" s="27">
        <f t="shared" si="323"/>
        <v>0</v>
      </c>
      <c r="DM193" s="27">
        <f t="shared" si="323"/>
        <v>0</v>
      </c>
      <c r="DN193" s="27">
        <f t="shared" si="323"/>
        <v>0</v>
      </c>
      <c r="DO193" s="27">
        <f t="shared" si="323"/>
        <v>0</v>
      </c>
      <c r="DP193" s="27">
        <f t="shared" si="323"/>
        <v>0</v>
      </c>
      <c r="DQ193" s="27">
        <f t="shared" si="323"/>
        <v>0</v>
      </c>
      <c r="DR193" s="27">
        <f t="shared" si="323"/>
        <v>0</v>
      </c>
      <c r="DS193" s="27">
        <f t="shared" si="323"/>
        <v>0</v>
      </c>
      <c r="DT193" s="27">
        <f t="shared" si="323"/>
        <v>0</v>
      </c>
      <c r="DU193" s="27">
        <f t="shared" si="323"/>
        <v>0</v>
      </c>
      <c r="DV193" s="27">
        <f t="shared" si="323"/>
        <v>0</v>
      </c>
      <c r="DW193" s="27">
        <f t="shared" si="323"/>
        <v>0</v>
      </c>
      <c r="DX193" s="27">
        <f t="shared" si="323"/>
        <v>0</v>
      </c>
      <c r="DY193" s="27">
        <f t="shared" si="323"/>
        <v>0</v>
      </c>
      <c r="DZ193" s="27">
        <f t="shared" si="323"/>
        <v>0</v>
      </c>
      <c r="EA193" s="27">
        <f t="shared" ref="EA193:FA193" si="324">EA190*EA191</f>
        <v>0</v>
      </c>
      <c r="EB193" s="27">
        <f t="shared" si="324"/>
        <v>0</v>
      </c>
      <c r="EC193" s="27">
        <f t="shared" si="324"/>
        <v>0</v>
      </c>
      <c r="ED193" s="27">
        <f t="shared" si="324"/>
        <v>0</v>
      </c>
      <c r="EE193" s="27">
        <f t="shared" si="324"/>
        <v>0</v>
      </c>
      <c r="EF193" s="27">
        <f t="shared" si="324"/>
        <v>0</v>
      </c>
      <c r="EG193" s="27">
        <f t="shared" si="324"/>
        <v>0</v>
      </c>
      <c r="EH193" s="27">
        <f t="shared" si="324"/>
        <v>0</v>
      </c>
      <c r="EI193" s="27">
        <f t="shared" si="324"/>
        <v>0</v>
      </c>
      <c r="EJ193" s="27">
        <f t="shared" si="324"/>
        <v>0</v>
      </c>
      <c r="EK193" s="27">
        <f t="shared" si="324"/>
        <v>0</v>
      </c>
      <c r="EL193" s="27">
        <f t="shared" si="324"/>
        <v>0</v>
      </c>
      <c r="EM193" s="27">
        <f t="shared" si="324"/>
        <v>0</v>
      </c>
      <c r="EN193" s="27">
        <f t="shared" si="324"/>
        <v>0</v>
      </c>
      <c r="EO193" s="27">
        <f t="shared" si="324"/>
        <v>0</v>
      </c>
      <c r="EP193" s="27">
        <f t="shared" si="324"/>
        <v>0</v>
      </c>
      <c r="EQ193" s="27">
        <f t="shared" si="324"/>
        <v>0</v>
      </c>
      <c r="ER193" s="27">
        <f t="shared" si="324"/>
        <v>0</v>
      </c>
      <c r="ES193" s="27">
        <f t="shared" si="324"/>
        <v>0</v>
      </c>
      <c r="ET193" s="27">
        <f t="shared" si="324"/>
        <v>0</v>
      </c>
      <c r="EU193" s="27">
        <f t="shared" si="324"/>
        <v>0</v>
      </c>
      <c r="EV193" s="27">
        <f t="shared" si="324"/>
        <v>0</v>
      </c>
      <c r="EW193" s="27">
        <f t="shared" si="324"/>
        <v>0</v>
      </c>
      <c r="EX193" s="27">
        <f t="shared" si="324"/>
        <v>0</v>
      </c>
      <c r="EY193" s="27">
        <f t="shared" si="324"/>
        <v>0</v>
      </c>
      <c r="EZ193" s="27">
        <f t="shared" si="324"/>
        <v>0</v>
      </c>
      <c r="FA193" s="27">
        <f t="shared" si="324"/>
        <v>0</v>
      </c>
    </row>
    <row r="194" spans="1:157" x14ac:dyDescent="0.25">
      <c r="A194" s="11" t="s">
        <v>204</v>
      </c>
      <c r="B194" s="158" t="e">
        <f>'Feed Inputs'!B23/2000</f>
        <v>#DIV/0!</v>
      </c>
      <c r="C194" s="158">
        <f>'Feed Inputs'!C23/2000</f>
        <v>0</v>
      </c>
      <c r="D194" s="158">
        <f>'Feed Inputs'!D23/2000</f>
        <v>0</v>
      </c>
      <c r="E194" s="158">
        <f>'Feed Inputs'!E23/2000</f>
        <v>0</v>
      </c>
      <c r="F194" s="158">
        <f>'Feed Inputs'!F23/2000</f>
        <v>0</v>
      </c>
      <c r="G194" s="158">
        <f>'Feed Inputs'!G23/2000</f>
        <v>0</v>
      </c>
      <c r="H194" s="158">
        <f>'Feed Inputs'!H23/2000</f>
        <v>0</v>
      </c>
      <c r="I194" s="158">
        <f>'Feed Inputs'!I23/2000</f>
        <v>0</v>
      </c>
      <c r="J194" s="158">
        <f>'Feed Inputs'!J23/2000</f>
        <v>0</v>
      </c>
      <c r="K194" s="158">
        <f>'Feed Inputs'!K23/2000</f>
        <v>0</v>
      </c>
      <c r="L194" s="158">
        <f>'Feed Inputs'!L23/2000</f>
        <v>0</v>
      </c>
      <c r="M194" s="158">
        <f>'Feed Inputs'!M23/2000</f>
        <v>0</v>
      </c>
      <c r="N194" s="158">
        <f>'Feed Inputs'!N23/2000</f>
        <v>0</v>
      </c>
      <c r="O194" s="158">
        <f>'Feed Inputs'!O23/2000</f>
        <v>0</v>
      </c>
      <c r="P194" s="158">
        <f>'Feed Inputs'!P23/2000</f>
        <v>0</v>
      </c>
      <c r="Q194" s="158">
        <f>'Feed Inputs'!Q23/2000</f>
        <v>0</v>
      </c>
      <c r="R194" s="158">
        <f>'Feed Inputs'!R23/2000</f>
        <v>0</v>
      </c>
      <c r="S194" s="158">
        <f>'Feed Inputs'!S23/2000</f>
        <v>0</v>
      </c>
      <c r="T194" s="158">
        <f>'Feed Inputs'!T23/2000</f>
        <v>0</v>
      </c>
      <c r="U194" s="158">
        <f>'Feed Inputs'!U23/2000</f>
        <v>0</v>
      </c>
      <c r="V194" s="158">
        <f>'Feed Inputs'!V23/2000</f>
        <v>0</v>
      </c>
      <c r="W194" s="158">
        <f>'Feed Inputs'!W23/2000</f>
        <v>0</v>
      </c>
      <c r="X194" s="158">
        <f>'Feed Inputs'!X23/2000</f>
        <v>0</v>
      </c>
      <c r="Y194" s="158">
        <f>'Feed Inputs'!Y23/2000</f>
        <v>0</v>
      </c>
      <c r="Z194" s="158">
        <f>'Feed Inputs'!Z23/2000</f>
        <v>0</v>
      </c>
      <c r="AA194" s="158">
        <f>'Feed Inputs'!AA23/2000</f>
        <v>0</v>
      </c>
      <c r="AB194" s="158">
        <f>'Feed Inputs'!AB23/2000</f>
        <v>0</v>
      </c>
      <c r="AC194" s="158">
        <f>'Feed Inputs'!AC23/2000</f>
        <v>0</v>
      </c>
      <c r="AD194" s="158">
        <f>'Feed Inputs'!AD23/2000</f>
        <v>0</v>
      </c>
      <c r="AE194" s="158">
        <f>'Feed Inputs'!AE23/2000</f>
        <v>0</v>
      </c>
      <c r="AF194" s="158">
        <f>'Feed Inputs'!AF23/2000</f>
        <v>0</v>
      </c>
      <c r="AG194" s="158">
        <f>'Feed Inputs'!AG23/2000</f>
        <v>0</v>
      </c>
      <c r="AH194" s="158">
        <f>'Feed Inputs'!AH23/2000</f>
        <v>0</v>
      </c>
      <c r="AI194" s="158">
        <f>'Feed Inputs'!AI23/2000</f>
        <v>0</v>
      </c>
      <c r="AJ194" s="158">
        <f>'Feed Inputs'!AJ23/2000</f>
        <v>0</v>
      </c>
      <c r="AK194" s="158">
        <f>'Feed Inputs'!AK23/2000</f>
        <v>0</v>
      </c>
      <c r="AL194" s="158">
        <f>'Feed Inputs'!AL23/2000</f>
        <v>0</v>
      </c>
      <c r="AM194" s="158">
        <f>'Feed Inputs'!AM23/2000</f>
        <v>0</v>
      </c>
      <c r="AN194" s="158">
        <f>'Feed Inputs'!AN23/2000</f>
        <v>0</v>
      </c>
      <c r="AO194" s="158">
        <f>'Feed Inputs'!AO23/2000</f>
        <v>0</v>
      </c>
      <c r="AP194" s="158">
        <f>'Feed Inputs'!AP23/2000</f>
        <v>0</v>
      </c>
      <c r="AQ194" s="158">
        <f>'Feed Inputs'!AQ23/2000</f>
        <v>0</v>
      </c>
      <c r="AR194" s="158">
        <f>'Feed Inputs'!AR23/2000</f>
        <v>0</v>
      </c>
      <c r="AS194" s="158">
        <f>'Feed Inputs'!AS23/2000</f>
        <v>0</v>
      </c>
      <c r="AT194" s="158">
        <f>'Feed Inputs'!AT23/2000</f>
        <v>0</v>
      </c>
      <c r="AU194" s="158">
        <f>'Feed Inputs'!AU23/2000</f>
        <v>0</v>
      </c>
      <c r="AV194" s="158">
        <f>'Feed Inputs'!AV23/2000</f>
        <v>0</v>
      </c>
      <c r="AW194" s="158">
        <f>'Feed Inputs'!AW23/2000</f>
        <v>0</v>
      </c>
      <c r="AX194" s="158">
        <f>'Feed Inputs'!AX23/2000</f>
        <v>0</v>
      </c>
      <c r="AY194" s="158">
        <f>'Feed Inputs'!AY23/2000</f>
        <v>0</v>
      </c>
      <c r="AZ194" s="158">
        <f>'Feed Inputs'!AZ23/2000</f>
        <v>0</v>
      </c>
      <c r="BA194" s="158">
        <f>'Feed Inputs'!BA23/2000</f>
        <v>0</v>
      </c>
      <c r="BB194" s="158">
        <f>'Feed Inputs'!BB23/2000</f>
        <v>0</v>
      </c>
      <c r="BC194" s="158">
        <f>'Feed Inputs'!BC23/2000</f>
        <v>0</v>
      </c>
      <c r="BD194" s="158">
        <f>'Feed Inputs'!BD23/2000</f>
        <v>0</v>
      </c>
      <c r="BE194" s="158">
        <f>'Feed Inputs'!BE23/2000</f>
        <v>0</v>
      </c>
      <c r="BF194" s="158">
        <f>'Feed Inputs'!BF23/2000</f>
        <v>0</v>
      </c>
      <c r="BG194" s="158">
        <f>'Feed Inputs'!BG23/2000</f>
        <v>0</v>
      </c>
      <c r="BH194" s="158">
        <f>'Feed Inputs'!BH23/2000</f>
        <v>0</v>
      </c>
      <c r="BI194" s="158">
        <f>'Feed Inputs'!BI23/2000</f>
        <v>0</v>
      </c>
      <c r="BJ194" s="158">
        <f>'Feed Inputs'!BJ23/2000</f>
        <v>0</v>
      </c>
      <c r="BK194" s="158">
        <f>'Feed Inputs'!BK23/2000</f>
        <v>0</v>
      </c>
      <c r="BL194" s="158">
        <f>'Feed Inputs'!BL23/2000</f>
        <v>0</v>
      </c>
      <c r="BM194" s="158">
        <f>'Feed Inputs'!BM23/2000</f>
        <v>0</v>
      </c>
      <c r="BN194" s="158">
        <f>'Feed Inputs'!BN23/2000</f>
        <v>0</v>
      </c>
      <c r="BO194" s="158">
        <f>'Feed Inputs'!BO23/2000</f>
        <v>0</v>
      </c>
      <c r="BP194" s="158">
        <f>'Feed Inputs'!BP23/2000</f>
        <v>0</v>
      </c>
      <c r="BQ194" s="158">
        <f>'Feed Inputs'!BQ23/2000</f>
        <v>0</v>
      </c>
      <c r="BR194" s="158">
        <f>'Feed Inputs'!BR23/2000</f>
        <v>0</v>
      </c>
      <c r="BS194" s="158">
        <f>'Feed Inputs'!BS23/2000</f>
        <v>0</v>
      </c>
      <c r="BT194" s="158">
        <f>'Feed Inputs'!BT23/2000</f>
        <v>0</v>
      </c>
      <c r="BU194" s="158">
        <f>'Feed Inputs'!BU23/2000</f>
        <v>0</v>
      </c>
      <c r="BV194" s="158">
        <f>'Feed Inputs'!BV23/2000</f>
        <v>0</v>
      </c>
      <c r="BW194" s="158">
        <f>'Feed Inputs'!BW23/2000</f>
        <v>0</v>
      </c>
      <c r="BX194" s="158">
        <f>'Feed Inputs'!BX23/2000</f>
        <v>0</v>
      </c>
      <c r="BY194" s="158">
        <f>'Feed Inputs'!BY23/2000</f>
        <v>0</v>
      </c>
      <c r="BZ194" s="158">
        <f>'Feed Inputs'!BZ23/2000</f>
        <v>0</v>
      </c>
      <c r="CA194" s="158">
        <f>'Feed Inputs'!CA23/2000</f>
        <v>0</v>
      </c>
      <c r="CB194" s="158">
        <f>'Feed Inputs'!CB23/2000</f>
        <v>0</v>
      </c>
      <c r="CC194" s="158">
        <f>'Feed Inputs'!CC23/2000</f>
        <v>0</v>
      </c>
      <c r="CD194" s="158">
        <f>'Feed Inputs'!CD23/2000</f>
        <v>0</v>
      </c>
      <c r="CE194" s="158">
        <f>'Feed Inputs'!CE23/2000</f>
        <v>0</v>
      </c>
      <c r="CF194" s="158">
        <f>'Feed Inputs'!CF23/2000</f>
        <v>0</v>
      </c>
      <c r="CG194" s="158">
        <f>'Feed Inputs'!CG23/2000</f>
        <v>0</v>
      </c>
      <c r="CH194" s="158">
        <f>'Feed Inputs'!CH23/2000</f>
        <v>0</v>
      </c>
      <c r="CI194" s="158">
        <f>'Feed Inputs'!CI23/2000</f>
        <v>0</v>
      </c>
      <c r="CJ194" s="158">
        <f>'Feed Inputs'!CJ23/2000</f>
        <v>0</v>
      </c>
      <c r="CK194" s="158">
        <f>'Feed Inputs'!CK23/2000</f>
        <v>0</v>
      </c>
      <c r="CL194" s="158">
        <f>'Feed Inputs'!CL23/2000</f>
        <v>0</v>
      </c>
      <c r="CM194" s="158">
        <f>'Feed Inputs'!CM23/2000</f>
        <v>0</v>
      </c>
      <c r="CN194" s="158">
        <f>'Feed Inputs'!CN23/2000</f>
        <v>0</v>
      </c>
      <c r="CO194" s="158">
        <f>'Feed Inputs'!CO23/2000</f>
        <v>0</v>
      </c>
      <c r="CP194" s="158">
        <f>'Feed Inputs'!CP23/2000</f>
        <v>0</v>
      </c>
      <c r="CQ194" s="158">
        <f>'Feed Inputs'!CQ23/2000</f>
        <v>0</v>
      </c>
      <c r="CR194" s="158">
        <f>'Feed Inputs'!CR23/2000</f>
        <v>0</v>
      </c>
      <c r="CS194" s="158">
        <f>'Feed Inputs'!CS23/2000</f>
        <v>0</v>
      </c>
      <c r="CT194" s="158">
        <f>'Feed Inputs'!CT23/2000</f>
        <v>0</v>
      </c>
      <c r="CU194" s="158">
        <f>'Feed Inputs'!CU23/2000</f>
        <v>0</v>
      </c>
      <c r="CV194" s="158">
        <f>'Feed Inputs'!CV23/2000</f>
        <v>0</v>
      </c>
      <c r="CW194" s="158">
        <f>'Feed Inputs'!CW23/2000</f>
        <v>0</v>
      </c>
      <c r="CX194" s="158">
        <f>'Feed Inputs'!CX23/2000</f>
        <v>0</v>
      </c>
      <c r="CY194" s="158">
        <f>'Feed Inputs'!CY23/2000</f>
        <v>0</v>
      </c>
      <c r="CZ194" s="158">
        <f>'Feed Inputs'!CZ23/2000</f>
        <v>0</v>
      </c>
      <c r="DA194" s="158">
        <f>'Feed Inputs'!DA23/2000</f>
        <v>0</v>
      </c>
      <c r="DB194" s="158">
        <f>'Feed Inputs'!DB23/2000</f>
        <v>0</v>
      </c>
      <c r="DC194" s="158">
        <f>'Feed Inputs'!DC23/2000</f>
        <v>0</v>
      </c>
      <c r="DD194" s="158">
        <f>'Feed Inputs'!DD23/2000</f>
        <v>0</v>
      </c>
      <c r="DE194" s="158">
        <f>'Feed Inputs'!DE23/2000</f>
        <v>0</v>
      </c>
      <c r="DF194" s="158">
        <f>'Feed Inputs'!DF23/2000</f>
        <v>0</v>
      </c>
      <c r="DG194" s="158">
        <f>'Feed Inputs'!DG23/2000</f>
        <v>0</v>
      </c>
      <c r="DH194" s="158">
        <f>'Feed Inputs'!DH23/2000</f>
        <v>0</v>
      </c>
      <c r="DI194" s="158">
        <f>'Feed Inputs'!DI23/2000</f>
        <v>0</v>
      </c>
      <c r="DJ194" s="158">
        <f>'Feed Inputs'!DJ23/2000</f>
        <v>0</v>
      </c>
      <c r="DK194" s="158">
        <f>'Feed Inputs'!DK23/2000</f>
        <v>0</v>
      </c>
      <c r="DL194" s="158">
        <f>'Feed Inputs'!DL23/2000</f>
        <v>0</v>
      </c>
      <c r="DM194" s="158">
        <f>'Feed Inputs'!DM23/2000</f>
        <v>0</v>
      </c>
      <c r="DN194" s="158">
        <f>'Feed Inputs'!DN23/2000</f>
        <v>0</v>
      </c>
      <c r="DO194" s="158">
        <f>'Feed Inputs'!DO23/2000</f>
        <v>0</v>
      </c>
      <c r="DP194" s="158">
        <f>'Feed Inputs'!DP23/2000</f>
        <v>0</v>
      </c>
      <c r="DQ194" s="158">
        <f>'Feed Inputs'!DQ23/2000</f>
        <v>0</v>
      </c>
      <c r="DR194" s="158">
        <f>'Feed Inputs'!DR23/2000</f>
        <v>0</v>
      </c>
      <c r="DS194" s="158">
        <f>'Feed Inputs'!DS23/2000</f>
        <v>0</v>
      </c>
      <c r="DT194" s="158">
        <f>'Feed Inputs'!DT23/2000</f>
        <v>0</v>
      </c>
      <c r="DU194" s="158">
        <f>'Feed Inputs'!DU23/2000</f>
        <v>0</v>
      </c>
      <c r="DV194" s="158">
        <f>'Feed Inputs'!DV23/2000</f>
        <v>0</v>
      </c>
      <c r="DW194" s="158">
        <f>'Feed Inputs'!DW23/2000</f>
        <v>0</v>
      </c>
      <c r="DX194" s="158">
        <f>'Feed Inputs'!DX23/2000</f>
        <v>0</v>
      </c>
      <c r="DY194" s="158">
        <f>'Feed Inputs'!DY23/2000</f>
        <v>0</v>
      </c>
      <c r="DZ194" s="158">
        <f>'Feed Inputs'!DZ23/2000</f>
        <v>0</v>
      </c>
      <c r="EA194" s="158">
        <f>'Feed Inputs'!EA23/2000</f>
        <v>0</v>
      </c>
      <c r="EB194" s="158">
        <f>'Feed Inputs'!EB23/2000</f>
        <v>0</v>
      </c>
      <c r="EC194" s="158">
        <f>'Feed Inputs'!EC23/2000</f>
        <v>0</v>
      </c>
      <c r="ED194" s="158">
        <f>'Feed Inputs'!ED23/2000</f>
        <v>0</v>
      </c>
      <c r="EE194" s="158">
        <f>'Feed Inputs'!EE23/2000</f>
        <v>0</v>
      </c>
      <c r="EF194" s="158">
        <f>'Feed Inputs'!EF23/2000</f>
        <v>0</v>
      </c>
      <c r="EG194" s="158">
        <f>'Feed Inputs'!EG23/2000</f>
        <v>0</v>
      </c>
      <c r="EH194" s="158">
        <f>'Feed Inputs'!EH23/2000</f>
        <v>0</v>
      </c>
      <c r="EI194" s="158">
        <f>'Feed Inputs'!EI23/2000</f>
        <v>0</v>
      </c>
      <c r="EJ194" s="158">
        <f>'Feed Inputs'!EJ23/2000</f>
        <v>0</v>
      </c>
      <c r="EK194" s="158">
        <f>'Feed Inputs'!EK23/2000</f>
        <v>0</v>
      </c>
      <c r="EL194" s="158">
        <f>'Feed Inputs'!EL23/2000</f>
        <v>0</v>
      </c>
      <c r="EM194" s="158">
        <f>'Feed Inputs'!EM23/2000</f>
        <v>0</v>
      </c>
      <c r="EN194" s="158">
        <f>'Feed Inputs'!EN23/2000</f>
        <v>0</v>
      </c>
      <c r="EO194" s="158">
        <f>'Feed Inputs'!EO23/2000</f>
        <v>0</v>
      </c>
      <c r="EP194" s="158">
        <f>'Feed Inputs'!EP23/2000</f>
        <v>0</v>
      </c>
      <c r="EQ194" s="158">
        <f>'Feed Inputs'!EQ23/2000</f>
        <v>0</v>
      </c>
      <c r="ER194" s="158">
        <f>'Feed Inputs'!ER23/2000</f>
        <v>0</v>
      </c>
      <c r="ES194" s="158">
        <f>'Feed Inputs'!ES23/2000</f>
        <v>0</v>
      </c>
      <c r="ET194" s="158">
        <f>'Feed Inputs'!ET23/2000</f>
        <v>0</v>
      </c>
      <c r="EU194" s="158">
        <f>'Feed Inputs'!EU23/2000</f>
        <v>0</v>
      </c>
      <c r="EV194" s="158">
        <f>'Feed Inputs'!EV23/2000</f>
        <v>0</v>
      </c>
      <c r="EW194" s="158">
        <f>'Feed Inputs'!EW23/2000</f>
        <v>0</v>
      </c>
      <c r="EX194" s="158">
        <f>'Feed Inputs'!EX23/2000</f>
        <v>0</v>
      </c>
      <c r="EY194" s="158">
        <f>'Feed Inputs'!EY23/2000</f>
        <v>0</v>
      </c>
      <c r="EZ194" s="158">
        <f>'Feed Inputs'!EZ23/2000</f>
        <v>0</v>
      </c>
      <c r="FA194" s="158">
        <f>'Feed Inputs'!FA23/2000</f>
        <v>0</v>
      </c>
    </row>
    <row r="195" spans="1:157" x14ac:dyDescent="0.25">
      <c r="A195" s="11" t="s">
        <v>32</v>
      </c>
      <c r="B195" s="156" t="e">
        <f>B192*B194</f>
        <v>#DIV/0!</v>
      </c>
      <c r="C195" s="156" t="e">
        <f t="shared" ref="C195:BN195" si="325">C192*C194</f>
        <v>#DIV/0!</v>
      </c>
      <c r="D195" s="156" t="e">
        <f t="shared" si="325"/>
        <v>#DIV/0!</v>
      </c>
      <c r="E195" s="156" t="e">
        <f t="shared" si="325"/>
        <v>#DIV/0!</v>
      </c>
      <c r="F195" s="156" t="e">
        <f t="shared" si="325"/>
        <v>#DIV/0!</v>
      </c>
      <c r="G195" s="156" t="e">
        <f t="shared" si="325"/>
        <v>#DIV/0!</v>
      </c>
      <c r="H195" s="156" t="e">
        <f t="shared" si="325"/>
        <v>#DIV/0!</v>
      </c>
      <c r="I195" s="156" t="e">
        <f t="shared" si="325"/>
        <v>#DIV/0!</v>
      </c>
      <c r="J195" s="156" t="e">
        <f t="shared" si="325"/>
        <v>#DIV/0!</v>
      </c>
      <c r="K195" s="156" t="e">
        <f t="shared" si="325"/>
        <v>#DIV/0!</v>
      </c>
      <c r="L195" s="156" t="e">
        <f t="shared" si="325"/>
        <v>#DIV/0!</v>
      </c>
      <c r="M195" s="156" t="e">
        <f t="shared" si="325"/>
        <v>#DIV/0!</v>
      </c>
      <c r="N195" s="156" t="e">
        <f t="shared" si="325"/>
        <v>#DIV/0!</v>
      </c>
      <c r="O195" s="156" t="e">
        <f t="shared" si="325"/>
        <v>#DIV/0!</v>
      </c>
      <c r="P195" s="156" t="e">
        <f t="shared" si="325"/>
        <v>#DIV/0!</v>
      </c>
      <c r="Q195" s="156" t="e">
        <f t="shared" si="325"/>
        <v>#DIV/0!</v>
      </c>
      <c r="R195" s="156" t="e">
        <f t="shared" si="325"/>
        <v>#DIV/0!</v>
      </c>
      <c r="S195" s="156" t="e">
        <f t="shared" si="325"/>
        <v>#DIV/0!</v>
      </c>
      <c r="T195" s="156" t="e">
        <f t="shared" si="325"/>
        <v>#DIV/0!</v>
      </c>
      <c r="U195" s="156" t="e">
        <f t="shared" si="325"/>
        <v>#DIV/0!</v>
      </c>
      <c r="V195" s="156" t="e">
        <f t="shared" si="325"/>
        <v>#DIV/0!</v>
      </c>
      <c r="W195" s="156" t="e">
        <f t="shared" si="325"/>
        <v>#DIV/0!</v>
      </c>
      <c r="X195" s="156" t="e">
        <f t="shared" si="325"/>
        <v>#DIV/0!</v>
      </c>
      <c r="Y195" s="156" t="e">
        <f t="shared" si="325"/>
        <v>#DIV/0!</v>
      </c>
      <c r="Z195" s="156" t="e">
        <f t="shared" si="325"/>
        <v>#DIV/0!</v>
      </c>
      <c r="AA195" s="156" t="e">
        <f t="shared" si="325"/>
        <v>#DIV/0!</v>
      </c>
      <c r="AB195" s="156" t="e">
        <f t="shared" si="325"/>
        <v>#DIV/0!</v>
      </c>
      <c r="AC195" s="156" t="e">
        <f t="shared" si="325"/>
        <v>#DIV/0!</v>
      </c>
      <c r="AD195" s="156" t="e">
        <f t="shared" si="325"/>
        <v>#DIV/0!</v>
      </c>
      <c r="AE195" s="156" t="e">
        <f t="shared" si="325"/>
        <v>#DIV/0!</v>
      </c>
      <c r="AF195" s="156" t="e">
        <f t="shared" si="325"/>
        <v>#DIV/0!</v>
      </c>
      <c r="AG195" s="156" t="e">
        <f t="shared" si="325"/>
        <v>#DIV/0!</v>
      </c>
      <c r="AH195" s="156" t="e">
        <f t="shared" si="325"/>
        <v>#DIV/0!</v>
      </c>
      <c r="AI195" s="156" t="e">
        <f t="shared" si="325"/>
        <v>#DIV/0!</v>
      </c>
      <c r="AJ195" s="156" t="e">
        <f t="shared" si="325"/>
        <v>#DIV/0!</v>
      </c>
      <c r="AK195" s="156" t="e">
        <f t="shared" si="325"/>
        <v>#DIV/0!</v>
      </c>
      <c r="AL195" s="156" t="e">
        <f t="shared" si="325"/>
        <v>#DIV/0!</v>
      </c>
      <c r="AM195" s="156" t="e">
        <f t="shared" si="325"/>
        <v>#DIV/0!</v>
      </c>
      <c r="AN195" s="156" t="e">
        <f t="shared" si="325"/>
        <v>#DIV/0!</v>
      </c>
      <c r="AO195" s="156" t="e">
        <f t="shared" si="325"/>
        <v>#DIV/0!</v>
      </c>
      <c r="AP195" s="156" t="e">
        <f t="shared" si="325"/>
        <v>#DIV/0!</v>
      </c>
      <c r="AQ195" s="156" t="e">
        <f t="shared" si="325"/>
        <v>#DIV/0!</v>
      </c>
      <c r="AR195" s="156" t="e">
        <f t="shared" si="325"/>
        <v>#DIV/0!</v>
      </c>
      <c r="AS195" s="156" t="e">
        <f t="shared" si="325"/>
        <v>#DIV/0!</v>
      </c>
      <c r="AT195" s="156" t="e">
        <f t="shared" si="325"/>
        <v>#DIV/0!</v>
      </c>
      <c r="AU195" s="156" t="e">
        <f t="shared" si="325"/>
        <v>#DIV/0!</v>
      </c>
      <c r="AV195" s="156" t="e">
        <f t="shared" si="325"/>
        <v>#DIV/0!</v>
      </c>
      <c r="AW195" s="156" t="e">
        <f t="shared" si="325"/>
        <v>#DIV/0!</v>
      </c>
      <c r="AX195" s="156" t="e">
        <f t="shared" si="325"/>
        <v>#DIV/0!</v>
      </c>
      <c r="AY195" s="156" t="e">
        <f t="shared" si="325"/>
        <v>#DIV/0!</v>
      </c>
      <c r="AZ195" s="156" t="e">
        <f t="shared" si="325"/>
        <v>#DIV/0!</v>
      </c>
      <c r="BA195" s="156" t="e">
        <f t="shared" si="325"/>
        <v>#DIV/0!</v>
      </c>
      <c r="BB195" s="156" t="e">
        <f t="shared" si="325"/>
        <v>#DIV/0!</v>
      </c>
      <c r="BC195" s="156" t="e">
        <f t="shared" si="325"/>
        <v>#DIV/0!</v>
      </c>
      <c r="BD195" s="156" t="e">
        <f t="shared" si="325"/>
        <v>#DIV/0!</v>
      </c>
      <c r="BE195" s="156" t="e">
        <f t="shared" si="325"/>
        <v>#DIV/0!</v>
      </c>
      <c r="BF195" s="156" t="e">
        <f t="shared" si="325"/>
        <v>#DIV/0!</v>
      </c>
      <c r="BG195" s="156" t="e">
        <f t="shared" si="325"/>
        <v>#DIV/0!</v>
      </c>
      <c r="BH195" s="156" t="e">
        <f t="shared" si="325"/>
        <v>#DIV/0!</v>
      </c>
      <c r="BI195" s="156" t="e">
        <f t="shared" si="325"/>
        <v>#DIV/0!</v>
      </c>
      <c r="BJ195" s="156" t="e">
        <f t="shared" si="325"/>
        <v>#DIV/0!</v>
      </c>
      <c r="BK195" s="156" t="e">
        <f t="shared" si="325"/>
        <v>#DIV/0!</v>
      </c>
      <c r="BL195" s="156" t="e">
        <f t="shared" si="325"/>
        <v>#DIV/0!</v>
      </c>
      <c r="BM195" s="156" t="e">
        <f t="shared" si="325"/>
        <v>#DIV/0!</v>
      </c>
      <c r="BN195" s="156" t="e">
        <f t="shared" si="325"/>
        <v>#DIV/0!</v>
      </c>
      <c r="BO195" s="156" t="e">
        <f t="shared" ref="BO195:DZ195" si="326">BO192*BO194</f>
        <v>#DIV/0!</v>
      </c>
      <c r="BP195" s="156" t="e">
        <f t="shared" si="326"/>
        <v>#DIV/0!</v>
      </c>
      <c r="BQ195" s="156" t="e">
        <f t="shared" si="326"/>
        <v>#DIV/0!</v>
      </c>
      <c r="BR195" s="156" t="e">
        <f t="shared" si="326"/>
        <v>#DIV/0!</v>
      </c>
      <c r="BS195" s="156" t="e">
        <f t="shared" si="326"/>
        <v>#DIV/0!</v>
      </c>
      <c r="BT195" s="156" t="e">
        <f t="shared" si="326"/>
        <v>#DIV/0!</v>
      </c>
      <c r="BU195" s="156" t="e">
        <f t="shared" si="326"/>
        <v>#DIV/0!</v>
      </c>
      <c r="BV195" s="156" t="e">
        <f t="shared" si="326"/>
        <v>#DIV/0!</v>
      </c>
      <c r="BW195" s="156" t="e">
        <f t="shared" si="326"/>
        <v>#DIV/0!</v>
      </c>
      <c r="BX195" s="156" t="e">
        <f t="shared" si="326"/>
        <v>#DIV/0!</v>
      </c>
      <c r="BY195" s="156" t="e">
        <f t="shared" si="326"/>
        <v>#DIV/0!</v>
      </c>
      <c r="BZ195" s="156" t="e">
        <f t="shared" si="326"/>
        <v>#DIV/0!</v>
      </c>
      <c r="CA195" s="156" t="e">
        <f t="shared" si="326"/>
        <v>#DIV/0!</v>
      </c>
      <c r="CB195" s="156" t="e">
        <f t="shared" si="326"/>
        <v>#DIV/0!</v>
      </c>
      <c r="CC195" s="156" t="e">
        <f t="shared" si="326"/>
        <v>#DIV/0!</v>
      </c>
      <c r="CD195" s="156" t="e">
        <f t="shared" si="326"/>
        <v>#DIV/0!</v>
      </c>
      <c r="CE195" s="156" t="e">
        <f t="shared" si="326"/>
        <v>#DIV/0!</v>
      </c>
      <c r="CF195" s="156" t="e">
        <f t="shared" si="326"/>
        <v>#DIV/0!</v>
      </c>
      <c r="CG195" s="156" t="e">
        <f t="shared" si="326"/>
        <v>#DIV/0!</v>
      </c>
      <c r="CH195" s="156" t="e">
        <f t="shared" si="326"/>
        <v>#DIV/0!</v>
      </c>
      <c r="CI195" s="156" t="e">
        <f t="shared" si="326"/>
        <v>#DIV/0!</v>
      </c>
      <c r="CJ195" s="156" t="e">
        <f t="shared" si="326"/>
        <v>#DIV/0!</v>
      </c>
      <c r="CK195" s="156" t="e">
        <f t="shared" si="326"/>
        <v>#DIV/0!</v>
      </c>
      <c r="CL195" s="156" t="e">
        <f t="shared" si="326"/>
        <v>#DIV/0!</v>
      </c>
      <c r="CM195" s="156" t="e">
        <f t="shared" si="326"/>
        <v>#DIV/0!</v>
      </c>
      <c r="CN195" s="156" t="e">
        <f t="shared" si="326"/>
        <v>#DIV/0!</v>
      </c>
      <c r="CO195" s="156" t="e">
        <f t="shared" si="326"/>
        <v>#DIV/0!</v>
      </c>
      <c r="CP195" s="156" t="e">
        <f t="shared" si="326"/>
        <v>#DIV/0!</v>
      </c>
      <c r="CQ195" s="156" t="e">
        <f t="shared" si="326"/>
        <v>#DIV/0!</v>
      </c>
      <c r="CR195" s="156" t="e">
        <f t="shared" si="326"/>
        <v>#DIV/0!</v>
      </c>
      <c r="CS195" s="156" t="e">
        <f t="shared" si="326"/>
        <v>#DIV/0!</v>
      </c>
      <c r="CT195" s="156" t="e">
        <f t="shared" si="326"/>
        <v>#DIV/0!</v>
      </c>
      <c r="CU195" s="156" t="e">
        <f t="shared" si="326"/>
        <v>#DIV/0!</v>
      </c>
      <c r="CV195" s="156" t="e">
        <f t="shared" si="326"/>
        <v>#DIV/0!</v>
      </c>
      <c r="CW195" s="156" t="e">
        <f t="shared" si="326"/>
        <v>#DIV/0!</v>
      </c>
      <c r="CX195" s="156" t="e">
        <f t="shared" si="326"/>
        <v>#DIV/0!</v>
      </c>
      <c r="CY195" s="156" t="e">
        <f t="shared" si="326"/>
        <v>#DIV/0!</v>
      </c>
      <c r="CZ195" s="156" t="e">
        <f t="shared" si="326"/>
        <v>#DIV/0!</v>
      </c>
      <c r="DA195" s="156" t="e">
        <f t="shared" si="326"/>
        <v>#DIV/0!</v>
      </c>
      <c r="DB195" s="156" t="e">
        <f t="shared" si="326"/>
        <v>#DIV/0!</v>
      </c>
      <c r="DC195" s="156" t="e">
        <f t="shared" si="326"/>
        <v>#DIV/0!</v>
      </c>
      <c r="DD195" s="156" t="e">
        <f t="shared" si="326"/>
        <v>#DIV/0!</v>
      </c>
      <c r="DE195" s="156" t="e">
        <f t="shared" si="326"/>
        <v>#DIV/0!</v>
      </c>
      <c r="DF195" s="156" t="e">
        <f t="shared" si="326"/>
        <v>#DIV/0!</v>
      </c>
      <c r="DG195" s="156" t="e">
        <f t="shared" si="326"/>
        <v>#DIV/0!</v>
      </c>
      <c r="DH195" s="156" t="e">
        <f t="shared" si="326"/>
        <v>#DIV/0!</v>
      </c>
      <c r="DI195" s="156" t="e">
        <f t="shared" si="326"/>
        <v>#DIV/0!</v>
      </c>
      <c r="DJ195" s="156" t="e">
        <f t="shared" si="326"/>
        <v>#DIV/0!</v>
      </c>
      <c r="DK195" s="156" t="e">
        <f t="shared" si="326"/>
        <v>#DIV/0!</v>
      </c>
      <c r="DL195" s="156" t="e">
        <f t="shared" si="326"/>
        <v>#DIV/0!</v>
      </c>
      <c r="DM195" s="156" t="e">
        <f t="shared" si="326"/>
        <v>#DIV/0!</v>
      </c>
      <c r="DN195" s="156" t="e">
        <f t="shared" si="326"/>
        <v>#DIV/0!</v>
      </c>
      <c r="DO195" s="156" t="e">
        <f t="shared" si="326"/>
        <v>#DIV/0!</v>
      </c>
      <c r="DP195" s="156" t="e">
        <f t="shared" si="326"/>
        <v>#DIV/0!</v>
      </c>
      <c r="DQ195" s="156" t="e">
        <f t="shared" si="326"/>
        <v>#DIV/0!</v>
      </c>
      <c r="DR195" s="156" t="e">
        <f t="shared" si="326"/>
        <v>#DIV/0!</v>
      </c>
      <c r="DS195" s="156" t="e">
        <f t="shared" si="326"/>
        <v>#DIV/0!</v>
      </c>
      <c r="DT195" s="156" t="e">
        <f t="shared" si="326"/>
        <v>#DIV/0!</v>
      </c>
      <c r="DU195" s="156" t="e">
        <f t="shared" si="326"/>
        <v>#DIV/0!</v>
      </c>
      <c r="DV195" s="156" t="e">
        <f t="shared" si="326"/>
        <v>#DIV/0!</v>
      </c>
      <c r="DW195" s="156" t="e">
        <f t="shared" si="326"/>
        <v>#DIV/0!</v>
      </c>
      <c r="DX195" s="156" t="e">
        <f t="shared" si="326"/>
        <v>#DIV/0!</v>
      </c>
      <c r="DY195" s="156" t="e">
        <f t="shared" si="326"/>
        <v>#DIV/0!</v>
      </c>
      <c r="DZ195" s="156" t="e">
        <f t="shared" si="326"/>
        <v>#DIV/0!</v>
      </c>
      <c r="EA195" s="156" t="e">
        <f t="shared" ref="EA195:FA195" si="327">EA192*EA194</f>
        <v>#DIV/0!</v>
      </c>
      <c r="EB195" s="156" t="e">
        <f t="shared" si="327"/>
        <v>#DIV/0!</v>
      </c>
      <c r="EC195" s="156" t="e">
        <f t="shared" si="327"/>
        <v>#DIV/0!</v>
      </c>
      <c r="ED195" s="156" t="e">
        <f t="shared" si="327"/>
        <v>#DIV/0!</v>
      </c>
      <c r="EE195" s="156" t="e">
        <f t="shared" si="327"/>
        <v>#DIV/0!</v>
      </c>
      <c r="EF195" s="156" t="e">
        <f t="shared" si="327"/>
        <v>#DIV/0!</v>
      </c>
      <c r="EG195" s="156" t="e">
        <f t="shared" si="327"/>
        <v>#DIV/0!</v>
      </c>
      <c r="EH195" s="156" t="e">
        <f t="shared" si="327"/>
        <v>#DIV/0!</v>
      </c>
      <c r="EI195" s="156" t="e">
        <f t="shared" si="327"/>
        <v>#DIV/0!</v>
      </c>
      <c r="EJ195" s="156" t="e">
        <f t="shared" si="327"/>
        <v>#DIV/0!</v>
      </c>
      <c r="EK195" s="156" t="e">
        <f t="shared" si="327"/>
        <v>#DIV/0!</v>
      </c>
      <c r="EL195" s="156" t="e">
        <f t="shared" si="327"/>
        <v>#DIV/0!</v>
      </c>
      <c r="EM195" s="156" t="e">
        <f t="shared" si="327"/>
        <v>#DIV/0!</v>
      </c>
      <c r="EN195" s="156" t="e">
        <f t="shared" si="327"/>
        <v>#DIV/0!</v>
      </c>
      <c r="EO195" s="156" t="e">
        <f t="shared" si="327"/>
        <v>#DIV/0!</v>
      </c>
      <c r="EP195" s="156" t="e">
        <f t="shared" si="327"/>
        <v>#DIV/0!</v>
      </c>
      <c r="EQ195" s="156" t="e">
        <f t="shared" si="327"/>
        <v>#DIV/0!</v>
      </c>
      <c r="ER195" s="156" t="e">
        <f t="shared" si="327"/>
        <v>#DIV/0!</v>
      </c>
      <c r="ES195" s="156" t="e">
        <f t="shared" si="327"/>
        <v>#DIV/0!</v>
      </c>
      <c r="ET195" s="156" t="e">
        <f t="shared" si="327"/>
        <v>#DIV/0!</v>
      </c>
      <c r="EU195" s="156" t="e">
        <f t="shared" si="327"/>
        <v>#DIV/0!</v>
      </c>
      <c r="EV195" s="156" t="e">
        <f t="shared" si="327"/>
        <v>#DIV/0!</v>
      </c>
      <c r="EW195" s="156" t="e">
        <f t="shared" si="327"/>
        <v>#DIV/0!</v>
      </c>
      <c r="EX195" s="156" t="e">
        <f t="shared" si="327"/>
        <v>#DIV/0!</v>
      </c>
      <c r="EY195" s="156" t="e">
        <f t="shared" si="327"/>
        <v>#DIV/0!</v>
      </c>
      <c r="EZ195" s="156" t="e">
        <f t="shared" si="327"/>
        <v>#DIV/0!</v>
      </c>
      <c r="FA195" s="156" t="e">
        <f t="shared" si="327"/>
        <v>#DIV/0!</v>
      </c>
    </row>
    <row r="196" spans="1:157" x14ac:dyDescent="0.25">
      <c r="A196" s="11" t="s">
        <v>194</v>
      </c>
      <c r="B196" s="139" t="e">
        <f>B192/B3</f>
        <v>#DIV/0!</v>
      </c>
      <c r="C196" s="139" t="e">
        <f t="shared" ref="C196:BN196" si="328">C192/C3</f>
        <v>#DIV/0!</v>
      </c>
      <c r="D196" s="139" t="e">
        <f t="shared" si="328"/>
        <v>#DIV/0!</v>
      </c>
      <c r="E196" s="139" t="e">
        <f t="shared" si="328"/>
        <v>#DIV/0!</v>
      </c>
      <c r="F196" s="139" t="e">
        <f t="shared" si="328"/>
        <v>#DIV/0!</v>
      </c>
      <c r="G196" s="139" t="e">
        <f t="shared" si="328"/>
        <v>#DIV/0!</v>
      </c>
      <c r="H196" s="139" t="e">
        <f t="shared" si="328"/>
        <v>#DIV/0!</v>
      </c>
      <c r="I196" s="139" t="e">
        <f t="shared" si="328"/>
        <v>#DIV/0!</v>
      </c>
      <c r="J196" s="139" t="e">
        <f t="shared" si="328"/>
        <v>#DIV/0!</v>
      </c>
      <c r="K196" s="139" t="e">
        <f t="shared" si="328"/>
        <v>#DIV/0!</v>
      </c>
      <c r="L196" s="139" t="e">
        <f t="shared" si="328"/>
        <v>#DIV/0!</v>
      </c>
      <c r="M196" s="139" t="e">
        <f t="shared" si="328"/>
        <v>#DIV/0!</v>
      </c>
      <c r="N196" s="139" t="e">
        <f t="shared" si="328"/>
        <v>#DIV/0!</v>
      </c>
      <c r="O196" s="139" t="e">
        <f t="shared" si="328"/>
        <v>#DIV/0!</v>
      </c>
      <c r="P196" s="139" t="e">
        <f t="shared" si="328"/>
        <v>#DIV/0!</v>
      </c>
      <c r="Q196" s="139" t="e">
        <f t="shared" si="328"/>
        <v>#DIV/0!</v>
      </c>
      <c r="R196" s="139" t="e">
        <f t="shared" si="328"/>
        <v>#DIV/0!</v>
      </c>
      <c r="S196" s="139" t="e">
        <f t="shared" si="328"/>
        <v>#DIV/0!</v>
      </c>
      <c r="T196" s="139" t="e">
        <f t="shared" si="328"/>
        <v>#DIV/0!</v>
      </c>
      <c r="U196" s="139" t="e">
        <f t="shared" si="328"/>
        <v>#DIV/0!</v>
      </c>
      <c r="V196" s="139" t="e">
        <f t="shared" si="328"/>
        <v>#DIV/0!</v>
      </c>
      <c r="W196" s="139" t="e">
        <f t="shared" si="328"/>
        <v>#DIV/0!</v>
      </c>
      <c r="X196" s="139" t="e">
        <f t="shared" si="328"/>
        <v>#DIV/0!</v>
      </c>
      <c r="Y196" s="139" t="e">
        <f t="shared" si="328"/>
        <v>#DIV/0!</v>
      </c>
      <c r="Z196" s="139" t="e">
        <f t="shared" si="328"/>
        <v>#DIV/0!</v>
      </c>
      <c r="AA196" s="139" t="e">
        <f t="shared" si="328"/>
        <v>#DIV/0!</v>
      </c>
      <c r="AB196" s="139" t="e">
        <f t="shared" si="328"/>
        <v>#DIV/0!</v>
      </c>
      <c r="AC196" s="139" t="e">
        <f t="shared" si="328"/>
        <v>#DIV/0!</v>
      </c>
      <c r="AD196" s="139" t="e">
        <f t="shared" si="328"/>
        <v>#DIV/0!</v>
      </c>
      <c r="AE196" s="139" t="e">
        <f t="shared" si="328"/>
        <v>#DIV/0!</v>
      </c>
      <c r="AF196" s="139" t="e">
        <f t="shared" si="328"/>
        <v>#DIV/0!</v>
      </c>
      <c r="AG196" s="139" t="e">
        <f t="shared" si="328"/>
        <v>#DIV/0!</v>
      </c>
      <c r="AH196" s="139" t="e">
        <f t="shared" si="328"/>
        <v>#DIV/0!</v>
      </c>
      <c r="AI196" s="139" t="e">
        <f t="shared" si="328"/>
        <v>#DIV/0!</v>
      </c>
      <c r="AJ196" s="139" t="e">
        <f t="shared" si="328"/>
        <v>#DIV/0!</v>
      </c>
      <c r="AK196" s="139" t="e">
        <f t="shared" si="328"/>
        <v>#DIV/0!</v>
      </c>
      <c r="AL196" s="139" t="e">
        <f t="shared" si="328"/>
        <v>#DIV/0!</v>
      </c>
      <c r="AM196" s="139" t="e">
        <f t="shared" si="328"/>
        <v>#DIV/0!</v>
      </c>
      <c r="AN196" s="139" t="e">
        <f t="shared" si="328"/>
        <v>#DIV/0!</v>
      </c>
      <c r="AO196" s="139" t="e">
        <f t="shared" si="328"/>
        <v>#DIV/0!</v>
      </c>
      <c r="AP196" s="139" t="e">
        <f t="shared" si="328"/>
        <v>#DIV/0!</v>
      </c>
      <c r="AQ196" s="139" t="e">
        <f t="shared" si="328"/>
        <v>#DIV/0!</v>
      </c>
      <c r="AR196" s="139" t="e">
        <f t="shared" si="328"/>
        <v>#DIV/0!</v>
      </c>
      <c r="AS196" s="139" t="e">
        <f t="shared" si="328"/>
        <v>#DIV/0!</v>
      </c>
      <c r="AT196" s="139" t="e">
        <f t="shared" si="328"/>
        <v>#DIV/0!</v>
      </c>
      <c r="AU196" s="139" t="e">
        <f t="shared" si="328"/>
        <v>#DIV/0!</v>
      </c>
      <c r="AV196" s="139" t="e">
        <f t="shared" si="328"/>
        <v>#DIV/0!</v>
      </c>
      <c r="AW196" s="139" t="e">
        <f t="shared" si="328"/>
        <v>#DIV/0!</v>
      </c>
      <c r="AX196" s="139" t="e">
        <f t="shared" si="328"/>
        <v>#DIV/0!</v>
      </c>
      <c r="AY196" s="139" t="e">
        <f t="shared" si="328"/>
        <v>#DIV/0!</v>
      </c>
      <c r="AZ196" s="139" t="e">
        <f t="shared" si="328"/>
        <v>#DIV/0!</v>
      </c>
      <c r="BA196" s="139" t="e">
        <f t="shared" si="328"/>
        <v>#DIV/0!</v>
      </c>
      <c r="BB196" s="139" t="e">
        <f t="shared" si="328"/>
        <v>#DIV/0!</v>
      </c>
      <c r="BC196" s="139" t="e">
        <f t="shared" si="328"/>
        <v>#DIV/0!</v>
      </c>
      <c r="BD196" s="139" t="e">
        <f t="shared" si="328"/>
        <v>#DIV/0!</v>
      </c>
      <c r="BE196" s="139" t="e">
        <f t="shared" si="328"/>
        <v>#DIV/0!</v>
      </c>
      <c r="BF196" s="139" t="e">
        <f t="shared" si="328"/>
        <v>#DIV/0!</v>
      </c>
      <c r="BG196" s="139" t="e">
        <f t="shared" si="328"/>
        <v>#DIV/0!</v>
      </c>
      <c r="BH196" s="139" t="e">
        <f t="shared" si="328"/>
        <v>#DIV/0!</v>
      </c>
      <c r="BI196" s="139" t="e">
        <f t="shared" si="328"/>
        <v>#DIV/0!</v>
      </c>
      <c r="BJ196" s="139" t="e">
        <f t="shared" si="328"/>
        <v>#DIV/0!</v>
      </c>
      <c r="BK196" s="139" t="e">
        <f t="shared" si="328"/>
        <v>#DIV/0!</v>
      </c>
      <c r="BL196" s="139" t="e">
        <f t="shared" si="328"/>
        <v>#DIV/0!</v>
      </c>
      <c r="BM196" s="139" t="e">
        <f t="shared" si="328"/>
        <v>#DIV/0!</v>
      </c>
      <c r="BN196" s="139" t="e">
        <f t="shared" si="328"/>
        <v>#DIV/0!</v>
      </c>
      <c r="BO196" s="139" t="e">
        <f t="shared" ref="BO196:DZ196" si="329">BO192/BO3</f>
        <v>#DIV/0!</v>
      </c>
      <c r="BP196" s="139" t="e">
        <f t="shared" si="329"/>
        <v>#DIV/0!</v>
      </c>
      <c r="BQ196" s="139" t="e">
        <f t="shared" si="329"/>
        <v>#DIV/0!</v>
      </c>
      <c r="BR196" s="139" t="e">
        <f t="shared" si="329"/>
        <v>#DIV/0!</v>
      </c>
      <c r="BS196" s="139" t="e">
        <f t="shared" si="329"/>
        <v>#DIV/0!</v>
      </c>
      <c r="BT196" s="139" t="e">
        <f t="shared" si="329"/>
        <v>#DIV/0!</v>
      </c>
      <c r="BU196" s="139" t="e">
        <f t="shared" si="329"/>
        <v>#DIV/0!</v>
      </c>
      <c r="BV196" s="139" t="e">
        <f t="shared" si="329"/>
        <v>#DIV/0!</v>
      </c>
      <c r="BW196" s="139" t="e">
        <f t="shared" si="329"/>
        <v>#DIV/0!</v>
      </c>
      <c r="BX196" s="139" t="e">
        <f t="shared" si="329"/>
        <v>#DIV/0!</v>
      </c>
      <c r="BY196" s="139" t="e">
        <f t="shared" si="329"/>
        <v>#DIV/0!</v>
      </c>
      <c r="BZ196" s="139" t="e">
        <f t="shared" si="329"/>
        <v>#DIV/0!</v>
      </c>
      <c r="CA196" s="139" t="e">
        <f t="shared" si="329"/>
        <v>#DIV/0!</v>
      </c>
      <c r="CB196" s="139" t="e">
        <f t="shared" si="329"/>
        <v>#DIV/0!</v>
      </c>
      <c r="CC196" s="139" t="e">
        <f t="shared" si="329"/>
        <v>#DIV/0!</v>
      </c>
      <c r="CD196" s="139" t="e">
        <f t="shared" si="329"/>
        <v>#DIV/0!</v>
      </c>
      <c r="CE196" s="139" t="e">
        <f t="shared" si="329"/>
        <v>#DIV/0!</v>
      </c>
      <c r="CF196" s="139" t="e">
        <f t="shared" si="329"/>
        <v>#DIV/0!</v>
      </c>
      <c r="CG196" s="139" t="e">
        <f t="shared" si="329"/>
        <v>#DIV/0!</v>
      </c>
      <c r="CH196" s="139" t="e">
        <f t="shared" si="329"/>
        <v>#DIV/0!</v>
      </c>
      <c r="CI196" s="139" t="e">
        <f t="shared" si="329"/>
        <v>#DIV/0!</v>
      </c>
      <c r="CJ196" s="139" t="e">
        <f t="shared" si="329"/>
        <v>#DIV/0!</v>
      </c>
      <c r="CK196" s="139" t="e">
        <f t="shared" si="329"/>
        <v>#DIV/0!</v>
      </c>
      <c r="CL196" s="139" t="e">
        <f t="shared" si="329"/>
        <v>#DIV/0!</v>
      </c>
      <c r="CM196" s="139" t="e">
        <f t="shared" si="329"/>
        <v>#DIV/0!</v>
      </c>
      <c r="CN196" s="139" t="e">
        <f t="shared" si="329"/>
        <v>#DIV/0!</v>
      </c>
      <c r="CO196" s="139" t="e">
        <f t="shared" si="329"/>
        <v>#DIV/0!</v>
      </c>
      <c r="CP196" s="139" t="e">
        <f t="shared" si="329"/>
        <v>#DIV/0!</v>
      </c>
      <c r="CQ196" s="139" t="e">
        <f t="shared" si="329"/>
        <v>#DIV/0!</v>
      </c>
      <c r="CR196" s="139" t="e">
        <f t="shared" si="329"/>
        <v>#DIV/0!</v>
      </c>
      <c r="CS196" s="139" t="e">
        <f t="shared" si="329"/>
        <v>#DIV/0!</v>
      </c>
      <c r="CT196" s="139" t="e">
        <f t="shared" si="329"/>
        <v>#DIV/0!</v>
      </c>
      <c r="CU196" s="139" t="e">
        <f t="shared" si="329"/>
        <v>#DIV/0!</v>
      </c>
      <c r="CV196" s="139" t="e">
        <f t="shared" si="329"/>
        <v>#DIV/0!</v>
      </c>
      <c r="CW196" s="139" t="e">
        <f t="shared" si="329"/>
        <v>#DIV/0!</v>
      </c>
      <c r="CX196" s="139" t="e">
        <f t="shared" si="329"/>
        <v>#DIV/0!</v>
      </c>
      <c r="CY196" s="139" t="e">
        <f t="shared" si="329"/>
        <v>#DIV/0!</v>
      </c>
      <c r="CZ196" s="139" t="e">
        <f t="shared" si="329"/>
        <v>#DIV/0!</v>
      </c>
      <c r="DA196" s="139" t="e">
        <f t="shared" si="329"/>
        <v>#DIV/0!</v>
      </c>
      <c r="DB196" s="139" t="e">
        <f t="shared" si="329"/>
        <v>#DIV/0!</v>
      </c>
      <c r="DC196" s="139" t="e">
        <f t="shared" si="329"/>
        <v>#DIV/0!</v>
      </c>
      <c r="DD196" s="139" t="e">
        <f t="shared" si="329"/>
        <v>#DIV/0!</v>
      </c>
      <c r="DE196" s="139" t="e">
        <f t="shared" si="329"/>
        <v>#DIV/0!</v>
      </c>
      <c r="DF196" s="139" t="e">
        <f t="shared" si="329"/>
        <v>#DIV/0!</v>
      </c>
      <c r="DG196" s="139" t="e">
        <f t="shared" si="329"/>
        <v>#DIV/0!</v>
      </c>
      <c r="DH196" s="139" t="e">
        <f t="shared" si="329"/>
        <v>#DIV/0!</v>
      </c>
      <c r="DI196" s="139" t="e">
        <f t="shared" si="329"/>
        <v>#DIV/0!</v>
      </c>
      <c r="DJ196" s="139" t="e">
        <f t="shared" si="329"/>
        <v>#DIV/0!</v>
      </c>
      <c r="DK196" s="139" t="e">
        <f t="shared" si="329"/>
        <v>#DIV/0!</v>
      </c>
      <c r="DL196" s="139" t="e">
        <f t="shared" si="329"/>
        <v>#DIV/0!</v>
      </c>
      <c r="DM196" s="139" t="e">
        <f t="shared" si="329"/>
        <v>#DIV/0!</v>
      </c>
      <c r="DN196" s="139" t="e">
        <f t="shared" si="329"/>
        <v>#DIV/0!</v>
      </c>
      <c r="DO196" s="139" t="e">
        <f t="shared" si="329"/>
        <v>#DIV/0!</v>
      </c>
      <c r="DP196" s="139" t="e">
        <f t="shared" si="329"/>
        <v>#DIV/0!</v>
      </c>
      <c r="DQ196" s="139" t="e">
        <f t="shared" si="329"/>
        <v>#DIV/0!</v>
      </c>
      <c r="DR196" s="139" t="e">
        <f t="shared" si="329"/>
        <v>#DIV/0!</v>
      </c>
      <c r="DS196" s="139" t="e">
        <f t="shared" si="329"/>
        <v>#DIV/0!</v>
      </c>
      <c r="DT196" s="139" t="e">
        <f t="shared" si="329"/>
        <v>#DIV/0!</v>
      </c>
      <c r="DU196" s="139" t="e">
        <f t="shared" si="329"/>
        <v>#DIV/0!</v>
      </c>
      <c r="DV196" s="139" t="e">
        <f t="shared" si="329"/>
        <v>#DIV/0!</v>
      </c>
      <c r="DW196" s="139" t="e">
        <f t="shared" si="329"/>
        <v>#DIV/0!</v>
      </c>
      <c r="DX196" s="139" t="e">
        <f t="shared" si="329"/>
        <v>#DIV/0!</v>
      </c>
      <c r="DY196" s="139" t="e">
        <f t="shared" si="329"/>
        <v>#DIV/0!</v>
      </c>
      <c r="DZ196" s="139" t="e">
        <f t="shared" si="329"/>
        <v>#DIV/0!</v>
      </c>
      <c r="EA196" s="139" t="e">
        <f t="shared" ref="EA196:FA196" si="330">EA192/EA3</f>
        <v>#DIV/0!</v>
      </c>
      <c r="EB196" s="139" t="e">
        <f t="shared" si="330"/>
        <v>#DIV/0!</v>
      </c>
      <c r="EC196" s="139" t="e">
        <f t="shared" si="330"/>
        <v>#DIV/0!</v>
      </c>
      <c r="ED196" s="139" t="e">
        <f t="shared" si="330"/>
        <v>#DIV/0!</v>
      </c>
      <c r="EE196" s="139" t="e">
        <f t="shared" si="330"/>
        <v>#DIV/0!</v>
      </c>
      <c r="EF196" s="139" t="e">
        <f t="shared" si="330"/>
        <v>#DIV/0!</v>
      </c>
      <c r="EG196" s="139" t="e">
        <f t="shared" si="330"/>
        <v>#DIV/0!</v>
      </c>
      <c r="EH196" s="139" t="e">
        <f t="shared" si="330"/>
        <v>#DIV/0!</v>
      </c>
      <c r="EI196" s="139" t="e">
        <f t="shared" si="330"/>
        <v>#DIV/0!</v>
      </c>
      <c r="EJ196" s="139" t="e">
        <f t="shared" si="330"/>
        <v>#DIV/0!</v>
      </c>
      <c r="EK196" s="139" t="e">
        <f t="shared" si="330"/>
        <v>#DIV/0!</v>
      </c>
      <c r="EL196" s="139" t="e">
        <f t="shared" si="330"/>
        <v>#DIV/0!</v>
      </c>
      <c r="EM196" s="139" t="e">
        <f t="shared" si="330"/>
        <v>#DIV/0!</v>
      </c>
      <c r="EN196" s="139" t="e">
        <f t="shared" si="330"/>
        <v>#DIV/0!</v>
      </c>
      <c r="EO196" s="139" t="e">
        <f t="shared" si="330"/>
        <v>#DIV/0!</v>
      </c>
      <c r="EP196" s="139" t="e">
        <f t="shared" si="330"/>
        <v>#DIV/0!</v>
      </c>
      <c r="EQ196" s="139" t="e">
        <f t="shared" si="330"/>
        <v>#DIV/0!</v>
      </c>
      <c r="ER196" s="139" t="e">
        <f t="shared" si="330"/>
        <v>#DIV/0!</v>
      </c>
      <c r="ES196" s="139" t="e">
        <f t="shared" si="330"/>
        <v>#DIV/0!</v>
      </c>
      <c r="ET196" s="139" t="e">
        <f t="shared" si="330"/>
        <v>#DIV/0!</v>
      </c>
      <c r="EU196" s="139" t="e">
        <f t="shared" si="330"/>
        <v>#DIV/0!</v>
      </c>
      <c r="EV196" s="139" t="e">
        <f t="shared" si="330"/>
        <v>#DIV/0!</v>
      </c>
      <c r="EW196" s="139" t="e">
        <f t="shared" si="330"/>
        <v>#DIV/0!</v>
      </c>
      <c r="EX196" s="139" t="e">
        <f t="shared" si="330"/>
        <v>#DIV/0!</v>
      </c>
      <c r="EY196" s="139" t="e">
        <f t="shared" si="330"/>
        <v>#DIV/0!</v>
      </c>
      <c r="EZ196" s="139" t="e">
        <f t="shared" si="330"/>
        <v>#DIV/0!</v>
      </c>
      <c r="FA196" s="139" t="e">
        <f t="shared" si="330"/>
        <v>#DIV/0!</v>
      </c>
    </row>
    <row r="197" spans="1:157" x14ac:dyDescent="0.25">
      <c r="A197" s="11" t="s">
        <v>63</v>
      </c>
      <c r="B197" s="4" t="e">
        <f>B195/B3</f>
        <v>#DIV/0!</v>
      </c>
      <c r="C197" s="4" t="e">
        <f t="shared" ref="C197:BN197" si="331">C195/C3</f>
        <v>#DIV/0!</v>
      </c>
      <c r="D197" s="4" t="e">
        <f t="shared" si="331"/>
        <v>#DIV/0!</v>
      </c>
      <c r="E197" s="4" t="e">
        <f t="shared" si="331"/>
        <v>#DIV/0!</v>
      </c>
      <c r="F197" s="4" t="e">
        <f t="shared" si="331"/>
        <v>#DIV/0!</v>
      </c>
      <c r="G197" s="4" t="e">
        <f t="shared" si="331"/>
        <v>#DIV/0!</v>
      </c>
      <c r="H197" s="4" t="e">
        <f t="shared" si="331"/>
        <v>#DIV/0!</v>
      </c>
      <c r="I197" s="4" t="e">
        <f t="shared" si="331"/>
        <v>#DIV/0!</v>
      </c>
      <c r="J197" s="4" t="e">
        <f t="shared" si="331"/>
        <v>#DIV/0!</v>
      </c>
      <c r="K197" s="4" t="e">
        <f t="shared" si="331"/>
        <v>#DIV/0!</v>
      </c>
      <c r="L197" s="4" t="e">
        <f t="shared" si="331"/>
        <v>#DIV/0!</v>
      </c>
      <c r="M197" s="4" t="e">
        <f t="shared" si="331"/>
        <v>#DIV/0!</v>
      </c>
      <c r="N197" s="4" t="e">
        <f t="shared" si="331"/>
        <v>#DIV/0!</v>
      </c>
      <c r="O197" s="4" t="e">
        <f t="shared" si="331"/>
        <v>#DIV/0!</v>
      </c>
      <c r="P197" s="4" t="e">
        <f t="shared" si="331"/>
        <v>#DIV/0!</v>
      </c>
      <c r="Q197" s="4" t="e">
        <f t="shared" si="331"/>
        <v>#DIV/0!</v>
      </c>
      <c r="R197" s="4" t="e">
        <f t="shared" si="331"/>
        <v>#DIV/0!</v>
      </c>
      <c r="S197" s="4" t="e">
        <f t="shared" si="331"/>
        <v>#DIV/0!</v>
      </c>
      <c r="T197" s="4" t="e">
        <f t="shared" si="331"/>
        <v>#DIV/0!</v>
      </c>
      <c r="U197" s="4" t="e">
        <f t="shared" si="331"/>
        <v>#DIV/0!</v>
      </c>
      <c r="V197" s="4" t="e">
        <f t="shared" si="331"/>
        <v>#DIV/0!</v>
      </c>
      <c r="W197" s="4" t="e">
        <f t="shared" si="331"/>
        <v>#DIV/0!</v>
      </c>
      <c r="X197" s="4" t="e">
        <f t="shared" si="331"/>
        <v>#DIV/0!</v>
      </c>
      <c r="Y197" s="4" t="e">
        <f t="shared" si="331"/>
        <v>#DIV/0!</v>
      </c>
      <c r="Z197" s="4" t="e">
        <f t="shared" si="331"/>
        <v>#DIV/0!</v>
      </c>
      <c r="AA197" s="4" t="e">
        <f t="shared" si="331"/>
        <v>#DIV/0!</v>
      </c>
      <c r="AB197" s="4" t="e">
        <f t="shared" si="331"/>
        <v>#DIV/0!</v>
      </c>
      <c r="AC197" s="4" t="e">
        <f t="shared" si="331"/>
        <v>#DIV/0!</v>
      </c>
      <c r="AD197" s="4" t="e">
        <f t="shared" si="331"/>
        <v>#DIV/0!</v>
      </c>
      <c r="AE197" s="4" t="e">
        <f t="shared" si="331"/>
        <v>#DIV/0!</v>
      </c>
      <c r="AF197" s="4" t="e">
        <f t="shared" si="331"/>
        <v>#DIV/0!</v>
      </c>
      <c r="AG197" s="4" t="e">
        <f t="shared" si="331"/>
        <v>#DIV/0!</v>
      </c>
      <c r="AH197" s="4" t="e">
        <f t="shared" si="331"/>
        <v>#DIV/0!</v>
      </c>
      <c r="AI197" s="4" t="e">
        <f t="shared" si="331"/>
        <v>#DIV/0!</v>
      </c>
      <c r="AJ197" s="4" t="e">
        <f t="shared" si="331"/>
        <v>#DIV/0!</v>
      </c>
      <c r="AK197" s="4" t="e">
        <f t="shared" si="331"/>
        <v>#DIV/0!</v>
      </c>
      <c r="AL197" s="4" t="e">
        <f t="shared" si="331"/>
        <v>#DIV/0!</v>
      </c>
      <c r="AM197" s="4" t="e">
        <f t="shared" si="331"/>
        <v>#DIV/0!</v>
      </c>
      <c r="AN197" s="4" t="e">
        <f t="shared" si="331"/>
        <v>#DIV/0!</v>
      </c>
      <c r="AO197" s="4" t="e">
        <f t="shared" si="331"/>
        <v>#DIV/0!</v>
      </c>
      <c r="AP197" s="4" t="e">
        <f t="shared" si="331"/>
        <v>#DIV/0!</v>
      </c>
      <c r="AQ197" s="4" t="e">
        <f t="shared" si="331"/>
        <v>#DIV/0!</v>
      </c>
      <c r="AR197" s="4" t="e">
        <f t="shared" si="331"/>
        <v>#DIV/0!</v>
      </c>
      <c r="AS197" s="4" t="e">
        <f t="shared" si="331"/>
        <v>#DIV/0!</v>
      </c>
      <c r="AT197" s="4" t="e">
        <f t="shared" si="331"/>
        <v>#DIV/0!</v>
      </c>
      <c r="AU197" s="4" t="e">
        <f t="shared" si="331"/>
        <v>#DIV/0!</v>
      </c>
      <c r="AV197" s="4" t="e">
        <f t="shared" si="331"/>
        <v>#DIV/0!</v>
      </c>
      <c r="AW197" s="4" t="e">
        <f t="shared" si="331"/>
        <v>#DIV/0!</v>
      </c>
      <c r="AX197" s="4" t="e">
        <f t="shared" si="331"/>
        <v>#DIV/0!</v>
      </c>
      <c r="AY197" s="4" t="e">
        <f t="shared" si="331"/>
        <v>#DIV/0!</v>
      </c>
      <c r="AZ197" s="4" t="e">
        <f t="shared" si="331"/>
        <v>#DIV/0!</v>
      </c>
      <c r="BA197" s="4" t="e">
        <f t="shared" si="331"/>
        <v>#DIV/0!</v>
      </c>
      <c r="BB197" s="4" t="e">
        <f t="shared" si="331"/>
        <v>#DIV/0!</v>
      </c>
      <c r="BC197" s="4" t="e">
        <f t="shared" si="331"/>
        <v>#DIV/0!</v>
      </c>
      <c r="BD197" s="4" t="e">
        <f t="shared" si="331"/>
        <v>#DIV/0!</v>
      </c>
      <c r="BE197" s="4" t="e">
        <f t="shared" si="331"/>
        <v>#DIV/0!</v>
      </c>
      <c r="BF197" s="4" t="e">
        <f t="shared" si="331"/>
        <v>#DIV/0!</v>
      </c>
      <c r="BG197" s="4" t="e">
        <f t="shared" si="331"/>
        <v>#DIV/0!</v>
      </c>
      <c r="BH197" s="4" t="e">
        <f t="shared" si="331"/>
        <v>#DIV/0!</v>
      </c>
      <c r="BI197" s="4" t="e">
        <f t="shared" si="331"/>
        <v>#DIV/0!</v>
      </c>
      <c r="BJ197" s="4" t="e">
        <f t="shared" si="331"/>
        <v>#DIV/0!</v>
      </c>
      <c r="BK197" s="4" t="e">
        <f t="shared" si="331"/>
        <v>#DIV/0!</v>
      </c>
      <c r="BL197" s="4" t="e">
        <f t="shared" si="331"/>
        <v>#DIV/0!</v>
      </c>
      <c r="BM197" s="4" t="e">
        <f t="shared" si="331"/>
        <v>#DIV/0!</v>
      </c>
      <c r="BN197" s="4" t="e">
        <f t="shared" si="331"/>
        <v>#DIV/0!</v>
      </c>
      <c r="BO197" s="4" t="e">
        <f t="shared" ref="BO197:DZ197" si="332">BO195/BO3</f>
        <v>#DIV/0!</v>
      </c>
      <c r="BP197" s="4" t="e">
        <f t="shared" si="332"/>
        <v>#DIV/0!</v>
      </c>
      <c r="BQ197" s="4" t="e">
        <f t="shared" si="332"/>
        <v>#DIV/0!</v>
      </c>
      <c r="BR197" s="4" t="e">
        <f t="shared" si="332"/>
        <v>#DIV/0!</v>
      </c>
      <c r="BS197" s="4" t="e">
        <f t="shared" si="332"/>
        <v>#DIV/0!</v>
      </c>
      <c r="BT197" s="4" t="e">
        <f t="shared" si="332"/>
        <v>#DIV/0!</v>
      </c>
      <c r="BU197" s="4" t="e">
        <f t="shared" si="332"/>
        <v>#DIV/0!</v>
      </c>
      <c r="BV197" s="4" t="e">
        <f t="shared" si="332"/>
        <v>#DIV/0!</v>
      </c>
      <c r="BW197" s="4" t="e">
        <f t="shared" si="332"/>
        <v>#DIV/0!</v>
      </c>
      <c r="BX197" s="4" t="e">
        <f t="shared" si="332"/>
        <v>#DIV/0!</v>
      </c>
      <c r="BY197" s="4" t="e">
        <f t="shared" si="332"/>
        <v>#DIV/0!</v>
      </c>
      <c r="BZ197" s="4" t="e">
        <f t="shared" si="332"/>
        <v>#DIV/0!</v>
      </c>
      <c r="CA197" s="4" t="e">
        <f t="shared" si="332"/>
        <v>#DIV/0!</v>
      </c>
      <c r="CB197" s="4" t="e">
        <f t="shared" si="332"/>
        <v>#DIV/0!</v>
      </c>
      <c r="CC197" s="4" t="e">
        <f t="shared" si="332"/>
        <v>#DIV/0!</v>
      </c>
      <c r="CD197" s="4" t="e">
        <f t="shared" si="332"/>
        <v>#DIV/0!</v>
      </c>
      <c r="CE197" s="4" t="e">
        <f t="shared" si="332"/>
        <v>#DIV/0!</v>
      </c>
      <c r="CF197" s="4" t="e">
        <f t="shared" si="332"/>
        <v>#DIV/0!</v>
      </c>
      <c r="CG197" s="4" t="e">
        <f t="shared" si="332"/>
        <v>#DIV/0!</v>
      </c>
      <c r="CH197" s="4" t="e">
        <f t="shared" si="332"/>
        <v>#DIV/0!</v>
      </c>
      <c r="CI197" s="4" t="e">
        <f t="shared" si="332"/>
        <v>#DIV/0!</v>
      </c>
      <c r="CJ197" s="4" t="e">
        <f t="shared" si="332"/>
        <v>#DIV/0!</v>
      </c>
      <c r="CK197" s="4" t="e">
        <f t="shared" si="332"/>
        <v>#DIV/0!</v>
      </c>
      <c r="CL197" s="4" t="e">
        <f t="shared" si="332"/>
        <v>#DIV/0!</v>
      </c>
      <c r="CM197" s="4" t="e">
        <f t="shared" si="332"/>
        <v>#DIV/0!</v>
      </c>
      <c r="CN197" s="4" t="e">
        <f t="shared" si="332"/>
        <v>#DIV/0!</v>
      </c>
      <c r="CO197" s="4" t="e">
        <f t="shared" si="332"/>
        <v>#DIV/0!</v>
      </c>
      <c r="CP197" s="4" t="e">
        <f t="shared" si="332"/>
        <v>#DIV/0!</v>
      </c>
      <c r="CQ197" s="4" t="e">
        <f t="shared" si="332"/>
        <v>#DIV/0!</v>
      </c>
      <c r="CR197" s="4" t="e">
        <f t="shared" si="332"/>
        <v>#DIV/0!</v>
      </c>
      <c r="CS197" s="4" t="e">
        <f t="shared" si="332"/>
        <v>#DIV/0!</v>
      </c>
      <c r="CT197" s="4" t="e">
        <f t="shared" si="332"/>
        <v>#DIV/0!</v>
      </c>
      <c r="CU197" s="4" t="e">
        <f t="shared" si="332"/>
        <v>#DIV/0!</v>
      </c>
      <c r="CV197" s="4" t="e">
        <f t="shared" si="332"/>
        <v>#DIV/0!</v>
      </c>
      <c r="CW197" s="4" t="e">
        <f t="shared" si="332"/>
        <v>#DIV/0!</v>
      </c>
      <c r="CX197" s="4" t="e">
        <f t="shared" si="332"/>
        <v>#DIV/0!</v>
      </c>
      <c r="CY197" s="4" t="e">
        <f t="shared" si="332"/>
        <v>#DIV/0!</v>
      </c>
      <c r="CZ197" s="4" t="e">
        <f t="shared" si="332"/>
        <v>#DIV/0!</v>
      </c>
      <c r="DA197" s="4" t="e">
        <f t="shared" si="332"/>
        <v>#DIV/0!</v>
      </c>
      <c r="DB197" s="4" t="e">
        <f t="shared" si="332"/>
        <v>#DIV/0!</v>
      </c>
      <c r="DC197" s="4" t="e">
        <f t="shared" si="332"/>
        <v>#DIV/0!</v>
      </c>
      <c r="DD197" s="4" t="e">
        <f t="shared" si="332"/>
        <v>#DIV/0!</v>
      </c>
      <c r="DE197" s="4" t="e">
        <f t="shared" si="332"/>
        <v>#DIV/0!</v>
      </c>
      <c r="DF197" s="4" t="e">
        <f t="shared" si="332"/>
        <v>#DIV/0!</v>
      </c>
      <c r="DG197" s="4" t="e">
        <f t="shared" si="332"/>
        <v>#DIV/0!</v>
      </c>
      <c r="DH197" s="4" t="e">
        <f t="shared" si="332"/>
        <v>#DIV/0!</v>
      </c>
      <c r="DI197" s="4" t="e">
        <f t="shared" si="332"/>
        <v>#DIV/0!</v>
      </c>
      <c r="DJ197" s="4" t="e">
        <f t="shared" si="332"/>
        <v>#DIV/0!</v>
      </c>
      <c r="DK197" s="4" t="e">
        <f t="shared" si="332"/>
        <v>#DIV/0!</v>
      </c>
      <c r="DL197" s="4" t="e">
        <f t="shared" si="332"/>
        <v>#DIV/0!</v>
      </c>
      <c r="DM197" s="4" t="e">
        <f t="shared" si="332"/>
        <v>#DIV/0!</v>
      </c>
      <c r="DN197" s="4" t="e">
        <f t="shared" si="332"/>
        <v>#DIV/0!</v>
      </c>
      <c r="DO197" s="4" t="e">
        <f t="shared" si="332"/>
        <v>#DIV/0!</v>
      </c>
      <c r="DP197" s="4" t="e">
        <f t="shared" si="332"/>
        <v>#DIV/0!</v>
      </c>
      <c r="DQ197" s="4" t="e">
        <f t="shared" si="332"/>
        <v>#DIV/0!</v>
      </c>
      <c r="DR197" s="4" t="e">
        <f t="shared" si="332"/>
        <v>#DIV/0!</v>
      </c>
      <c r="DS197" s="4" t="e">
        <f t="shared" si="332"/>
        <v>#DIV/0!</v>
      </c>
      <c r="DT197" s="4" t="e">
        <f t="shared" si="332"/>
        <v>#DIV/0!</v>
      </c>
      <c r="DU197" s="4" t="e">
        <f t="shared" si="332"/>
        <v>#DIV/0!</v>
      </c>
      <c r="DV197" s="4" t="e">
        <f t="shared" si="332"/>
        <v>#DIV/0!</v>
      </c>
      <c r="DW197" s="4" t="e">
        <f t="shared" si="332"/>
        <v>#DIV/0!</v>
      </c>
      <c r="DX197" s="4" t="e">
        <f t="shared" si="332"/>
        <v>#DIV/0!</v>
      </c>
      <c r="DY197" s="4" t="e">
        <f t="shared" si="332"/>
        <v>#DIV/0!</v>
      </c>
      <c r="DZ197" s="4" t="e">
        <f t="shared" si="332"/>
        <v>#DIV/0!</v>
      </c>
      <c r="EA197" s="4" t="e">
        <f t="shared" ref="EA197:FA197" si="333">EA195/EA3</f>
        <v>#DIV/0!</v>
      </c>
      <c r="EB197" s="4" t="e">
        <f t="shared" si="333"/>
        <v>#DIV/0!</v>
      </c>
      <c r="EC197" s="4" t="e">
        <f t="shared" si="333"/>
        <v>#DIV/0!</v>
      </c>
      <c r="ED197" s="4" t="e">
        <f t="shared" si="333"/>
        <v>#DIV/0!</v>
      </c>
      <c r="EE197" s="4" t="e">
        <f t="shared" si="333"/>
        <v>#DIV/0!</v>
      </c>
      <c r="EF197" s="4" t="e">
        <f t="shared" si="333"/>
        <v>#DIV/0!</v>
      </c>
      <c r="EG197" s="4" t="e">
        <f t="shared" si="333"/>
        <v>#DIV/0!</v>
      </c>
      <c r="EH197" s="4" t="e">
        <f t="shared" si="333"/>
        <v>#DIV/0!</v>
      </c>
      <c r="EI197" s="4" t="e">
        <f t="shared" si="333"/>
        <v>#DIV/0!</v>
      </c>
      <c r="EJ197" s="4" t="e">
        <f t="shared" si="333"/>
        <v>#DIV/0!</v>
      </c>
      <c r="EK197" s="4" t="e">
        <f t="shared" si="333"/>
        <v>#DIV/0!</v>
      </c>
      <c r="EL197" s="4" t="e">
        <f t="shared" si="333"/>
        <v>#DIV/0!</v>
      </c>
      <c r="EM197" s="4" t="e">
        <f t="shared" si="333"/>
        <v>#DIV/0!</v>
      </c>
      <c r="EN197" s="4" t="e">
        <f t="shared" si="333"/>
        <v>#DIV/0!</v>
      </c>
      <c r="EO197" s="4" t="e">
        <f t="shared" si="333"/>
        <v>#DIV/0!</v>
      </c>
      <c r="EP197" s="4" t="e">
        <f t="shared" si="333"/>
        <v>#DIV/0!</v>
      </c>
      <c r="EQ197" s="4" t="e">
        <f t="shared" si="333"/>
        <v>#DIV/0!</v>
      </c>
      <c r="ER197" s="4" t="e">
        <f t="shared" si="333"/>
        <v>#DIV/0!</v>
      </c>
      <c r="ES197" s="4" t="e">
        <f t="shared" si="333"/>
        <v>#DIV/0!</v>
      </c>
      <c r="ET197" s="4" t="e">
        <f t="shared" si="333"/>
        <v>#DIV/0!</v>
      </c>
      <c r="EU197" s="4" t="e">
        <f t="shared" si="333"/>
        <v>#DIV/0!</v>
      </c>
      <c r="EV197" s="4" t="e">
        <f t="shared" si="333"/>
        <v>#DIV/0!</v>
      </c>
      <c r="EW197" s="4" t="e">
        <f t="shared" si="333"/>
        <v>#DIV/0!</v>
      </c>
      <c r="EX197" s="4" t="e">
        <f t="shared" si="333"/>
        <v>#DIV/0!</v>
      </c>
      <c r="EY197" s="4" t="e">
        <f t="shared" si="333"/>
        <v>#DIV/0!</v>
      </c>
      <c r="EZ197" s="4" t="e">
        <f t="shared" si="333"/>
        <v>#DIV/0!</v>
      </c>
      <c r="FA197" s="4" t="e">
        <f t="shared" si="333"/>
        <v>#DIV/0!</v>
      </c>
    </row>
    <row r="198" spans="1:157" x14ac:dyDescent="0.25">
      <c r="A198" s="11" t="s">
        <v>195</v>
      </c>
      <c r="B198" s="139" t="e">
        <f>B192/B4</f>
        <v>#DIV/0!</v>
      </c>
      <c r="C198" s="139" t="e">
        <f t="shared" ref="C198:BN198" si="334">C192/C4</f>
        <v>#DIV/0!</v>
      </c>
      <c r="D198" s="139" t="e">
        <f t="shared" si="334"/>
        <v>#DIV/0!</v>
      </c>
      <c r="E198" s="139" t="e">
        <f t="shared" si="334"/>
        <v>#DIV/0!</v>
      </c>
      <c r="F198" s="139" t="e">
        <f t="shared" si="334"/>
        <v>#DIV/0!</v>
      </c>
      <c r="G198" s="139" t="e">
        <f t="shared" si="334"/>
        <v>#DIV/0!</v>
      </c>
      <c r="H198" s="139" t="e">
        <f t="shared" si="334"/>
        <v>#DIV/0!</v>
      </c>
      <c r="I198" s="139" t="e">
        <f t="shared" si="334"/>
        <v>#DIV/0!</v>
      </c>
      <c r="J198" s="139" t="e">
        <f t="shared" si="334"/>
        <v>#DIV/0!</v>
      </c>
      <c r="K198" s="139" t="e">
        <f t="shared" si="334"/>
        <v>#DIV/0!</v>
      </c>
      <c r="L198" s="139" t="e">
        <f t="shared" si="334"/>
        <v>#DIV/0!</v>
      </c>
      <c r="M198" s="139" t="e">
        <f t="shared" si="334"/>
        <v>#DIV/0!</v>
      </c>
      <c r="N198" s="139" t="e">
        <f t="shared" si="334"/>
        <v>#DIV/0!</v>
      </c>
      <c r="O198" s="139" t="e">
        <f t="shared" si="334"/>
        <v>#DIV/0!</v>
      </c>
      <c r="P198" s="139" t="e">
        <f t="shared" si="334"/>
        <v>#DIV/0!</v>
      </c>
      <c r="Q198" s="139" t="e">
        <f t="shared" si="334"/>
        <v>#DIV/0!</v>
      </c>
      <c r="R198" s="139" t="e">
        <f t="shared" si="334"/>
        <v>#DIV/0!</v>
      </c>
      <c r="S198" s="139" t="e">
        <f t="shared" si="334"/>
        <v>#DIV/0!</v>
      </c>
      <c r="T198" s="139" t="e">
        <f t="shared" si="334"/>
        <v>#DIV/0!</v>
      </c>
      <c r="U198" s="139" t="e">
        <f t="shared" si="334"/>
        <v>#DIV/0!</v>
      </c>
      <c r="V198" s="139" t="e">
        <f t="shared" si="334"/>
        <v>#DIV/0!</v>
      </c>
      <c r="W198" s="139" t="e">
        <f t="shared" si="334"/>
        <v>#DIV/0!</v>
      </c>
      <c r="X198" s="139" t="e">
        <f t="shared" si="334"/>
        <v>#DIV/0!</v>
      </c>
      <c r="Y198" s="139" t="e">
        <f t="shared" si="334"/>
        <v>#DIV/0!</v>
      </c>
      <c r="Z198" s="139" t="e">
        <f t="shared" si="334"/>
        <v>#DIV/0!</v>
      </c>
      <c r="AA198" s="139" t="e">
        <f t="shared" si="334"/>
        <v>#DIV/0!</v>
      </c>
      <c r="AB198" s="139" t="e">
        <f t="shared" si="334"/>
        <v>#DIV/0!</v>
      </c>
      <c r="AC198" s="139" t="e">
        <f t="shared" si="334"/>
        <v>#DIV/0!</v>
      </c>
      <c r="AD198" s="139" t="e">
        <f t="shared" si="334"/>
        <v>#DIV/0!</v>
      </c>
      <c r="AE198" s="139" t="e">
        <f t="shared" si="334"/>
        <v>#DIV/0!</v>
      </c>
      <c r="AF198" s="139" t="e">
        <f t="shared" si="334"/>
        <v>#DIV/0!</v>
      </c>
      <c r="AG198" s="139" t="e">
        <f t="shared" si="334"/>
        <v>#DIV/0!</v>
      </c>
      <c r="AH198" s="139" t="e">
        <f t="shared" si="334"/>
        <v>#DIV/0!</v>
      </c>
      <c r="AI198" s="139" t="e">
        <f t="shared" si="334"/>
        <v>#DIV/0!</v>
      </c>
      <c r="AJ198" s="139" t="e">
        <f t="shared" si="334"/>
        <v>#DIV/0!</v>
      </c>
      <c r="AK198" s="139" t="e">
        <f t="shared" si="334"/>
        <v>#DIV/0!</v>
      </c>
      <c r="AL198" s="139" t="e">
        <f t="shared" si="334"/>
        <v>#DIV/0!</v>
      </c>
      <c r="AM198" s="139" t="e">
        <f t="shared" si="334"/>
        <v>#DIV/0!</v>
      </c>
      <c r="AN198" s="139" t="e">
        <f t="shared" si="334"/>
        <v>#DIV/0!</v>
      </c>
      <c r="AO198" s="139" t="e">
        <f t="shared" si="334"/>
        <v>#DIV/0!</v>
      </c>
      <c r="AP198" s="139" t="e">
        <f t="shared" si="334"/>
        <v>#DIV/0!</v>
      </c>
      <c r="AQ198" s="139" t="e">
        <f t="shared" si="334"/>
        <v>#DIV/0!</v>
      </c>
      <c r="AR198" s="139" t="e">
        <f t="shared" si="334"/>
        <v>#DIV/0!</v>
      </c>
      <c r="AS198" s="139" t="e">
        <f t="shared" si="334"/>
        <v>#DIV/0!</v>
      </c>
      <c r="AT198" s="139" t="e">
        <f t="shared" si="334"/>
        <v>#DIV/0!</v>
      </c>
      <c r="AU198" s="139" t="e">
        <f t="shared" si="334"/>
        <v>#DIV/0!</v>
      </c>
      <c r="AV198" s="139" t="e">
        <f t="shared" si="334"/>
        <v>#DIV/0!</v>
      </c>
      <c r="AW198" s="139" t="e">
        <f t="shared" si="334"/>
        <v>#DIV/0!</v>
      </c>
      <c r="AX198" s="139" t="e">
        <f t="shared" si="334"/>
        <v>#DIV/0!</v>
      </c>
      <c r="AY198" s="139" t="e">
        <f t="shared" si="334"/>
        <v>#DIV/0!</v>
      </c>
      <c r="AZ198" s="139" t="e">
        <f t="shared" si="334"/>
        <v>#DIV/0!</v>
      </c>
      <c r="BA198" s="139" t="e">
        <f t="shared" si="334"/>
        <v>#DIV/0!</v>
      </c>
      <c r="BB198" s="139" t="e">
        <f t="shared" si="334"/>
        <v>#DIV/0!</v>
      </c>
      <c r="BC198" s="139" t="e">
        <f t="shared" si="334"/>
        <v>#DIV/0!</v>
      </c>
      <c r="BD198" s="139" t="e">
        <f t="shared" si="334"/>
        <v>#DIV/0!</v>
      </c>
      <c r="BE198" s="139" t="e">
        <f t="shared" si="334"/>
        <v>#DIV/0!</v>
      </c>
      <c r="BF198" s="139" t="e">
        <f t="shared" si="334"/>
        <v>#DIV/0!</v>
      </c>
      <c r="BG198" s="139" t="e">
        <f t="shared" si="334"/>
        <v>#DIV/0!</v>
      </c>
      <c r="BH198" s="139" t="e">
        <f t="shared" si="334"/>
        <v>#DIV/0!</v>
      </c>
      <c r="BI198" s="139" t="e">
        <f t="shared" si="334"/>
        <v>#DIV/0!</v>
      </c>
      <c r="BJ198" s="139" t="e">
        <f t="shared" si="334"/>
        <v>#DIV/0!</v>
      </c>
      <c r="BK198" s="139" t="e">
        <f t="shared" si="334"/>
        <v>#DIV/0!</v>
      </c>
      <c r="BL198" s="139" t="e">
        <f t="shared" si="334"/>
        <v>#DIV/0!</v>
      </c>
      <c r="BM198" s="139" t="e">
        <f t="shared" si="334"/>
        <v>#DIV/0!</v>
      </c>
      <c r="BN198" s="139" t="e">
        <f t="shared" si="334"/>
        <v>#DIV/0!</v>
      </c>
      <c r="BO198" s="139" t="e">
        <f t="shared" ref="BO198:DZ198" si="335">BO192/BO4</f>
        <v>#DIV/0!</v>
      </c>
      <c r="BP198" s="139" t="e">
        <f t="shared" si="335"/>
        <v>#DIV/0!</v>
      </c>
      <c r="BQ198" s="139" t="e">
        <f t="shared" si="335"/>
        <v>#DIV/0!</v>
      </c>
      <c r="BR198" s="139" t="e">
        <f t="shared" si="335"/>
        <v>#DIV/0!</v>
      </c>
      <c r="BS198" s="139" t="e">
        <f t="shared" si="335"/>
        <v>#DIV/0!</v>
      </c>
      <c r="BT198" s="139" t="e">
        <f t="shared" si="335"/>
        <v>#DIV/0!</v>
      </c>
      <c r="BU198" s="139" t="e">
        <f t="shared" si="335"/>
        <v>#DIV/0!</v>
      </c>
      <c r="BV198" s="139" t="e">
        <f t="shared" si="335"/>
        <v>#DIV/0!</v>
      </c>
      <c r="BW198" s="139" t="e">
        <f t="shared" si="335"/>
        <v>#DIV/0!</v>
      </c>
      <c r="BX198" s="139" t="e">
        <f t="shared" si="335"/>
        <v>#DIV/0!</v>
      </c>
      <c r="BY198" s="139" t="e">
        <f t="shared" si="335"/>
        <v>#DIV/0!</v>
      </c>
      <c r="BZ198" s="139" t="e">
        <f t="shared" si="335"/>
        <v>#DIV/0!</v>
      </c>
      <c r="CA198" s="139" t="e">
        <f t="shared" si="335"/>
        <v>#DIV/0!</v>
      </c>
      <c r="CB198" s="139" t="e">
        <f t="shared" si="335"/>
        <v>#DIV/0!</v>
      </c>
      <c r="CC198" s="139" t="e">
        <f t="shared" si="335"/>
        <v>#DIV/0!</v>
      </c>
      <c r="CD198" s="139" t="e">
        <f t="shared" si="335"/>
        <v>#DIV/0!</v>
      </c>
      <c r="CE198" s="139" t="e">
        <f t="shared" si="335"/>
        <v>#DIV/0!</v>
      </c>
      <c r="CF198" s="139" t="e">
        <f t="shared" si="335"/>
        <v>#DIV/0!</v>
      </c>
      <c r="CG198" s="139" t="e">
        <f t="shared" si="335"/>
        <v>#DIV/0!</v>
      </c>
      <c r="CH198" s="139" t="e">
        <f t="shared" si="335"/>
        <v>#DIV/0!</v>
      </c>
      <c r="CI198" s="139" t="e">
        <f t="shared" si="335"/>
        <v>#DIV/0!</v>
      </c>
      <c r="CJ198" s="139" t="e">
        <f t="shared" si="335"/>
        <v>#DIV/0!</v>
      </c>
      <c r="CK198" s="139" t="e">
        <f t="shared" si="335"/>
        <v>#DIV/0!</v>
      </c>
      <c r="CL198" s="139" t="e">
        <f t="shared" si="335"/>
        <v>#DIV/0!</v>
      </c>
      <c r="CM198" s="139" t="e">
        <f t="shared" si="335"/>
        <v>#DIV/0!</v>
      </c>
      <c r="CN198" s="139" t="e">
        <f t="shared" si="335"/>
        <v>#DIV/0!</v>
      </c>
      <c r="CO198" s="139" t="e">
        <f t="shared" si="335"/>
        <v>#DIV/0!</v>
      </c>
      <c r="CP198" s="139" t="e">
        <f t="shared" si="335"/>
        <v>#DIV/0!</v>
      </c>
      <c r="CQ198" s="139" t="e">
        <f t="shared" si="335"/>
        <v>#DIV/0!</v>
      </c>
      <c r="CR198" s="139" t="e">
        <f t="shared" si="335"/>
        <v>#DIV/0!</v>
      </c>
      <c r="CS198" s="139" t="e">
        <f t="shared" si="335"/>
        <v>#DIV/0!</v>
      </c>
      <c r="CT198" s="139" t="e">
        <f t="shared" si="335"/>
        <v>#DIV/0!</v>
      </c>
      <c r="CU198" s="139" t="e">
        <f t="shared" si="335"/>
        <v>#DIV/0!</v>
      </c>
      <c r="CV198" s="139" t="e">
        <f t="shared" si="335"/>
        <v>#DIV/0!</v>
      </c>
      <c r="CW198" s="139" t="e">
        <f t="shared" si="335"/>
        <v>#DIV/0!</v>
      </c>
      <c r="CX198" s="139" t="e">
        <f t="shared" si="335"/>
        <v>#DIV/0!</v>
      </c>
      <c r="CY198" s="139" t="e">
        <f t="shared" si="335"/>
        <v>#DIV/0!</v>
      </c>
      <c r="CZ198" s="139" t="e">
        <f t="shared" si="335"/>
        <v>#DIV/0!</v>
      </c>
      <c r="DA198" s="139" t="e">
        <f t="shared" si="335"/>
        <v>#DIV/0!</v>
      </c>
      <c r="DB198" s="139" t="e">
        <f t="shared" si="335"/>
        <v>#DIV/0!</v>
      </c>
      <c r="DC198" s="139" t="e">
        <f t="shared" si="335"/>
        <v>#DIV/0!</v>
      </c>
      <c r="DD198" s="139" t="e">
        <f t="shared" si="335"/>
        <v>#DIV/0!</v>
      </c>
      <c r="DE198" s="139" t="e">
        <f t="shared" si="335"/>
        <v>#DIV/0!</v>
      </c>
      <c r="DF198" s="139" t="e">
        <f t="shared" si="335"/>
        <v>#DIV/0!</v>
      </c>
      <c r="DG198" s="139" t="e">
        <f t="shared" si="335"/>
        <v>#DIV/0!</v>
      </c>
      <c r="DH198" s="139" t="e">
        <f t="shared" si="335"/>
        <v>#DIV/0!</v>
      </c>
      <c r="DI198" s="139" t="e">
        <f t="shared" si="335"/>
        <v>#DIV/0!</v>
      </c>
      <c r="DJ198" s="139" t="e">
        <f t="shared" si="335"/>
        <v>#DIV/0!</v>
      </c>
      <c r="DK198" s="139" t="e">
        <f t="shared" si="335"/>
        <v>#DIV/0!</v>
      </c>
      <c r="DL198" s="139" t="e">
        <f t="shared" si="335"/>
        <v>#DIV/0!</v>
      </c>
      <c r="DM198" s="139" t="e">
        <f t="shared" si="335"/>
        <v>#DIV/0!</v>
      </c>
      <c r="DN198" s="139" t="e">
        <f t="shared" si="335"/>
        <v>#DIV/0!</v>
      </c>
      <c r="DO198" s="139" t="e">
        <f t="shared" si="335"/>
        <v>#DIV/0!</v>
      </c>
      <c r="DP198" s="139" t="e">
        <f t="shared" si="335"/>
        <v>#DIV/0!</v>
      </c>
      <c r="DQ198" s="139" t="e">
        <f t="shared" si="335"/>
        <v>#DIV/0!</v>
      </c>
      <c r="DR198" s="139" t="e">
        <f t="shared" si="335"/>
        <v>#DIV/0!</v>
      </c>
      <c r="DS198" s="139" t="e">
        <f t="shared" si="335"/>
        <v>#DIV/0!</v>
      </c>
      <c r="DT198" s="139" t="e">
        <f t="shared" si="335"/>
        <v>#DIV/0!</v>
      </c>
      <c r="DU198" s="139" t="e">
        <f t="shared" si="335"/>
        <v>#DIV/0!</v>
      </c>
      <c r="DV198" s="139" t="e">
        <f t="shared" si="335"/>
        <v>#DIV/0!</v>
      </c>
      <c r="DW198" s="139" t="e">
        <f t="shared" si="335"/>
        <v>#DIV/0!</v>
      </c>
      <c r="DX198" s="139" t="e">
        <f t="shared" si="335"/>
        <v>#DIV/0!</v>
      </c>
      <c r="DY198" s="139" t="e">
        <f t="shared" si="335"/>
        <v>#DIV/0!</v>
      </c>
      <c r="DZ198" s="139" t="e">
        <f t="shared" si="335"/>
        <v>#DIV/0!</v>
      </c>
      <c r="EA198" s="139" t="e">
        <f t="shared" ref="EA198:FA198" si="336">EA192/EA4</f>
        <v>#DIV/0!</v>
      </c>
      <c r="EB198" s="139" t="e">
        <f t="shared" si="336"/>
        <v>#DIV/0!</v>
      </c>
      <c r="EC198" s="139" t="e">
        <f t="shared" si="336"/>
        <v>#DIV/0!</v>
      </c>
      <c r="ED198" s="139" t="e">
        <f t="shared" si="336"/>
        <v>#DIV/0!</v>
      </c>
      <c r="EE198" s="139" t="e">
        <f t="shared" si="336"/>
        <v>#DIV/0!</v>
      </c>
      <c r="EF198" s="139" t="e">
        <f t="shared" si="336"/>
        <v>#DIV/0!</v>
      </c>
      <c r="EG198" s="139" t="e">
        <f t="shared" si="336"/>
        <v>#DIV/0!</v>
      </c>
      <c r="EH198" s="139" t="e">
        <f t="shared" si="336"/>
        <v>#DIV/0!</v>
      </c>
      <c r="EI198" s="139" t="e">
        <f t="shared" si="336"/>
        <v>#DIV/0!</v>
      </c>
      <c r="EJ198" s="139" t="e">
        <f t="shared" si="336"/>
        <v>#DIV/0!</v>
      </c>
      <c r="EK198" s="139" t="e">
        <f t="shared" si="336"/>
        <v>#DIV/0!</v>
      </c>
      <c r="EL198" s="139" t="e">
        <f t="shared" si="336"/>
        <v>#DIV/0!</v>
      </c>
      <c r="EM198" s="139" t="e">
        <f t="shared" si="336"/>
        <v>#DIV/0!</v>
      </c>
      <c r="EN198" s="139" t="e">
        <f t="shared" si="336"/>
        <v>#DIV/0!</v>
      </c>
      <c r="EO198" s="139" t="e">
        <f t="shared" si="336"/>
        <v>#DIV/0!</v>
      </c>
      <c r="EP198" s="139" t="e">
        <f t="shared" si="336"/>
        <v>#DIV/0!</v>
      </c>
      <c r="EQ198" s="139" t="e">
        <f t="shared" si="336"/>
        <v>#DIV/0!</v>
      </c>
      <c r="ER198" s="139" t="e">
        <f t="shared" si="336"/>
        <v>#DIV/0!</v>
      </c>
      <c r="ES198" s="139" t="e">
        <f t="shared" si="336"/>
        <v>#DIV/0!</v>
      </c>
      <c r="ET198" s="139" t="e">
        <f t="shared" si="336"/>
        <v>#DIV/0!</v>
      </c>
      <c r="EU198" s="139" t="e">
        <f t="shared" si="336"/>
        <v>#DIV/0!</v>
      </c>
      <c r="EV198" s="139" t="e">
        <f t="shared" si="336"/>
        <v>#DIV/0!</v>
      </c>
      <c r="EW198" s="139" t="e">
        <f t="shared" si="336"/>
        <v>#DIV/0!</v>
      </c>
      <c r="EX198" s="139" t="e">
        <f t="shared" si="336"/>
        <v>#DIV/0!</v>
      </c>
      <c r="EY198" s="139" t="e">
        <f t="shared" si="336"/>
        <v>#DIV/0!</v>
      </c>
      <c r="EZ198" s="139" t="e">
        <f t="shared" si="336"/>
        <v>#DIV/0!</v>
      </c>
      <c r="FA198" s="139" t="e">
        <f t="shared" si="336"/>
        <v>#DIV/0!</v>
      </c>
    </row>
    <row r="199" spans="1:157" x14ac:dyDescent="0.25">
      <c r="A199" s="11" t="s">
        <v>87</v>
      </c>
      <c r="B199" s="4" t="e">
        <f>B195/B4</f>
        <v>#DIV/0!</v>
      </c>
      <c r="C199" s="4" t="e">
        <f t="shared" ref="C199:BN199" si="337">C195/C4</f>
        <v>#DIV/0!</v>
      </c>
      <c r="D199" s="4" t="e">
        <f t="shared" si="337"/>
        <v>#DIV/0!</v>
      </c>
      <c r="E199" s="4" t="e">
        <f t="shared" si="337"/>
        <v>#DIV/0!</v>
      </c>
      <c r="F199" s="4" t="e">
        <f t="shared" si="337"/>
        <v>#DIV/0!</v>
      </c>
      <c r="G199" s="4" t="e">
        <f t="shared" si="337"/>
        <v>#DIV/0!</v>
      </c>
      <c r="H199" s="4" t="e">
        <f t="shared" si="337"/>
        <v>#DIV/0!</v>
      </c>
      <c r="I199" s="4" t="e">
        <f t="shared" si="337"/>
        <v>#DIV/0!</v>
      </c>
      <c r="J199" s="4" t="e">
        <f t="shared" si="337"/>
        <v>#DIV/0!</v>
      </c>
      <c r="K199" s="4" t="e">
        <f t="shared" si="337"/>
        <v>#DIV/0!</v>
      </c>
      <c r="L199" s="4" t="e">
        <f t="shared" si="337"/>
        <v>#DIV/0!</v>
      </c>
      <c r="M199" s="4" t="e">
        <f t="shared" si="337"/>
        <v>#DIV/0!</v>
      </c>
      <c r="N199" s="4" t="e">
        <f t="shared" si="337"/>
        <v>#DIV/0!</v>
      </c>
      <c r="O199" s="4" t="e">
        <f t="shared" si="337"/>
        <v>#DIV/0!</v>
      </c>
      <c r="P199" s="4" t="e">
        <f t="shared" si="337"/>
        <v>#DIV/0!</v>
      </c>
      <c r="Q199" s="4" t="e">
        <f t="shared" si="337"/>
        <v>#DIV/0!</v>
      </c>
      <c r="R199" s="4" t="e">
        <f t="shared" si="337"/>
        <v>#DIV/0!</v>
      </c>
      <c r="S199" s="4" t="e">
        <f t="shared" si="337"/>
        <v>#DIV/0!</v>
      </c>
      <c r="T199" s="4" t="e">
        <f t="shared" si="337"/>
        <v>#DIV/0!</v>
      </c>
      <c r="U199" s="4" t="e">
        <f t="shared" si="337"/>
        <v>#DIV/0!</v>
      </c>
      <c r="V199" s="4" t="e">
        <f t="shared" si="337"/>
        <v>#DIV/0!</v>
      </c>
      <c r="W199" s="4" t="e">
        <f t="shared" si="337"/>
        <v>#DIV/0!</v>
      </c>
      <c r="X199" s="4" t="e">
        <f t="shared" si="337"/>
        <v>#DIV/0!</v>
      </c>
      <c r="Y199" s="4" t="e">
        <f t="shared" si="337"/>
        <v>#DIV/0!</v>
      </c>
      <c r="Z199" s="4" t="e">
        <f t="shared" si="337"/>
        <v>#DIV/0!</v>
      </c>
      <c r="AA199" s="4" t="e">
        <f t="shared" si="337"/>
        <v>#DIV/0!</v>
      </c>
      <c r="AB199" s="4" t="e">
        <f t="shared" si="337"/>
        <v>#DIV/0!</v>
      </c>
      <c r="AC199" s="4" t="e">
        <f t="shared" si="337"/>
        <v>#DIV/0!</v>
      </c>
      <c r="AD199" s="4" t="e">
        <f t="shared" si="337"/>
        <v>#DIV/0!</v>
      </c>
      <c r="AE199" s="4" t="e">
        <f t="shared" si="337"/>
        <v>#DIV/0!</v>
      </c>
      <c r="AF199" s="4" t="e">
        <f t="shared" si="337"/>
        <v>#DIV/0!</v>
      </c>
      <c r="AG199" s="4" t="e">
        <f t="shared" si="337"/>
        <v>#DIV/0!</v>
      </c>
      <c r="AH199" s="4" t="e">
        <f t="shared" si="337"/>
        <v>#DIV/0!</v>
      </c>
      <c r="AI199" s="4" t="e">
        <f t="shared" si="337"/>
        <v>#DIV/0!</v>
      </c>
      <c r="AJ199" s="4" t="e">
        <f t="shared" si="337"/>
        <v>#DIV/0!</v>
      </c>
      <c r="AK199" s="4" t="e">
        <f t="shared" si="337"/>
        <v>#DIV/0!</v>
      </c>
      <c r="AL199" s="4" t="e">
        <f t="shared" si="337"/>
        <v>#DIV/0!</v>
      </c>
      <c r="AM199" s="4" t="e">
        <f t="shared" si="337"/>
        <v>#DIV/0!</v>
      </c>
      <c r="AN199" s="4" t="e">
        <f t="shared" si="337"/>
        <v>#DIV/0!</v>
      </c>
      <c r="AO199" s="4" t="e">
        <f t="shared" si="337"/>
        <v>#DIV/0!</v>
      </c>
      <c r="AP199" s="4" t="e">
        <f t="shared" si="337"/>
        <v>#DIV/0!</v>
      </c>
      <c r="AQ199" s="4" t="e">
        <f t="shared" si="337"/>
        <v>#DIV/0!</v>
      </c>
      <c r="AR199" s="4" t="e">
        <f t="shared" si="337"/>
        <v>#DIV/0!</v>
      </c>
      <c r="AS199" s="4" t="e">
        <f t="shared" si="337"/>
        <v>#DIV/0!</v>
      </c>
      <c r="AT199" s="4" t="e">
        <f t="shared" si="337"/>
        <v>#DIV/0!</v>
      </c>
      <c r="AU199" s="4" t="e">
        <f t="shared" si="337"/>
        <v>#DIV/0!</v>
      </c>
      <c r="AV199" s="4" t="e">
        <f t="shared" si="337"/>
        <v>#DIV/0!</v>
      </c>
      <c r="AW199" s="4" t="e">
        <f t="shared" si="337"/>
        <v>#DIV/0!</v>
      </c>
      <c r="AX199" s="4" t="e">
        <f t="shared" si="337"/>
        <v>#DIV/0!</v>
      </c>
      <c r="AY199" s="4" t="e">
        <f t="shared" si="337"/>
        <v>#DIV/0!</v>
      </c>
      <c r="AZ199" s="4" t="e">
        <f t="shared" si="337"/>
        <v>#DIV/0!</v>
      </c>
      <c r="BA199" s="4" t="e">
        <f t="shared" si="337"/>
        <v>#DIV/0!</v>
      </c>
      <c r="BB199" s="4" t="e">
        <f t="shared" si="337"/>
        <v>#DIV/0!</v>
      </c>
      <c r="BC199" s="4" t="e">
        <f t="shared" si="337"/>
        <v>#DIV/0!</v>
      </c>
      <c r="BD199" s="4" t="e">
        <f t="shared" si="337"/>
        <v>#DIV/0!</v>
      </c>
      <c r="BE199" s="4" t="e">
        <f t="shared" si="337"/>
        <v>#DIV/0!</v>
      </c>
      <c r="BF199" s="4" t="e">
        <f t="shared" si="337"/>
        <v>#DIV/0!</v>
      </c>
      <c r="BG199" s="4" t="e">
        <f t="shared" si="337"/>
        <v>#DIV/0!</v>
      </c>
      <c r="BH199" s="4" t="e">
        <f t="shared" si="337"/>
        <v>#DIV/0!</v>
      </c>
      <c r="BI199" s="4" t="e">
        <f t="shared" si="337"/>
        <v>#DIV/0!</v>
      </c>
      <c r="BJ199" s="4" t="e">
        <f t="shared" si="337"/>
        <v>#DIV/0!</v>
      </c>
      <c r="BK199" s="4" t="e">
        <f t="shared" si="337"/>
        <v>#DIV/0!</v>
      </c>
      <c r="BL199" s="4" t="e">
        <f t="shared" si="337"/>
        <v>#DIV/0!</v>
      </c>
      <c r="BM199" s="4" t="e">
        <f t="shared" si="337"/>
        <v>#DIV/0!</v>
      </c>
      <c r="BN199" s="4" t="e">
        <f t="shared" si="337"/>
        <v>#DIV/0!</v>
      </c>
      <c r="BO199" s="4" t="e">
        <f t="shared" ref="BO199:DZ199" si="338">BO195/BO4</f>
        <v>#DIV/0!</v>
      </c>
      <c r="BP199" s="4" t="e">
        <f t="shared" si="338"/>
        <v>#DIV/0!</v>
      </c>
      <c r="BQ199" s="4" t="e">
        <f t="shared" si="338"/>
        <v>#DIV/0!</v>
      </c>
      <c r="BR199" s="4" t="e">
        <f t="shared" si="338"/>
        <v>#DIV/0!</v>
      </c>
      <c r="BS199" s="4" t="e">
        <f t="shared" si="338"/>
        <v>#DIV/0!</v>
      </c>
      <c r="BT199" s="4" t="e">
        <f t="shared" si="338"/>
        <v>#DIV/0!</v>
      </c>
      <c r="BU199" s="4" t="e">
        <f t="shared" si="338"/>
        <v>#DIV/0!</v>
      </c>
      <c r="BV199" s="4" t="e">
        <f t="shared" si="338"/>
        <v>#DIV/0!</v>
      </c>
      <c r="BW199" s="4" t="e">
        <f t="shared" si="338"/>
        <v>#DIV/0!</v>
      </c>
      <c r="BX199" s="4" t="e">
        <f t="shared" si="338"/>
        <v>#DIV/0!</v>
      </c>
      <c r="BY199" s="4" t="e">
        <f t="shared" si="338"/>
        <v>#DIV/0!</v>
      </c>
      <c r="BZ199" s="4" t="e">
        <f t="shared" si="338"/>
        <v>#DIV/0!</v>
      </c>
      <c r="CA199" s="4" t="e">
        <f t="shared" si="338"/>
        <v>#DIV/0!</v>
      </c>
      <c r="CB199" s="4" t="e">
        <f t="shared" si="338"/>
        <v>#DIV/0!</v>
      </c>
      <c r="CC199" s="4" t="e">
        <f t="shared" si="338"/>
        <v>#DIV/0!</v>
      </c>
      <c r="CD199" s="4" t="e">
        <f t="shared" si="338"/>
        <v>#DIV/0!</v>
      </c>
      <c r="CE199" s="4" t="e">
        <f t="shared" si="338"/>
        <v>#DIV/0!</v>
      </c>
      <c r="CF199" s="4" t="e">
        <f t="shared" si="338"/>
        <v>#DIV/0!</v>
      </c>
      <c r="CG199" s="4" t="e">
        <f t="shared" si="338"/>
        <v>#DIV/0!</v>
      </c>
      <c r="CH199" s="4" t="e">
        <f t="shared" si="338"/>
        <v>#DIV/0!</v>
      </c>
      <c r="CI199" s="4" t="e">
        <f t="shared" si="338"/>
        <v>#DIV/0!</v>
      </c>
      <c r="CJ199" s="4" t="e">
        <f t="shared" si="338"/>
        <v>#DIV/0!</v>
      </c>
      <c r="CK199" s="4" t="e">
        <f t="shared" si="338"/>
        <v>#DIV/0!</v>
      </c>
      <c r="CL199" s="4" t="e">
        <f t="shared" si="338"/>
        <v>#DIV/0!</v>
      </c>
      <c r="CM199" s="4" t="e">
        <f t="shared" si="338"/>
        <v>#DIV/0!</v>
      </c>
      <c r="CN199" s="4" t="e">
        <f t="shared" si="338"/>
        <v>#DIV/0!</v>
      </c>
      <c r="CO199" s="4" t="e">
        <f t="shared" si="338"/>
        <v>#DIV/0!</v>
      </c>
      <c r="CP199" s="4" t="e">
        <f t="shared" si="338"/>
        <v>#DIV/0!</v>
      </c>
      <c r="CQ199" s="4" t="e">
        <f t="shared" si="338"/>
        <v>#DIV/0!</v>
      </c>
      <c r="CR199" s="4" t="e">
        <f t="shared" si="338"/>
        <v>#DIV/0!</v>
      </c>
      <c r="CS199" s="4" t="e">
        <f t="shared" si="338"/>
        <v>#DIV/0!</v>
      </c>
      <c r="CT199" s="4" t="e">
        <f t="shared" si="338"/>
        <v>#DIV/0!</v>
      </c>
      <c r="CU199" s="4" t="e">
        <f t="shared" si="338"/>
        <v>#DIV/0!</v>
      </c>
      <c r="CV199" s="4" t="e">
        <f t="shared" si="338"/>
        <v>#DIV/0!</v>
      </c>
      <c r="CW199" s="4" t="e">
        <f t="shared" si="338"/>
        <v>#DIV/0!</v>
      </c>
      <c r="CX199" s="4" t="e">
        <f t="shared" si="338"/>
        <v>#DIV/0!</v>
      </c>
      <c r="CY199" s="4" t="e">
        <f t="shared" si="338"/>
        <v>#DIV/0!</v>
      </c>
      <c r="CZ199" s="4" t="e">
        <f t="shared" si="338"/>
        <v>#DIV/0!</v>
      </c>
      <c r="DA199" s="4" t="e">
        <f t="shared" si="338"/>
        <v>#DIV/0!</v>
      </c>
      <c r="DB199" s="4" t="e">
        <f t="shared" si="338"/>
        <v>#DIV/0!</v>
      </c>
      <c r="DC199" s="4" t="e">
        <f t="shared" si="338"/>
        <v>#DIV/0!</v>
      </c>
      <c r="DD199" s="4" t="e">
        <f t="shared" si="338"/>
        <v>#DIV/0!</v>
      </c>
      <c r="DE199" s="4" t="e">
        <f t="shared" si="338"/>
        <v>#DIV/0!</v>
      </c>
      <c r="DF199" s="4" t="e">
        <f t="shared" si="338"/>
        <v>#DIV/0!</v>
      </c>
      <c r="DG199" s="4" t="e">
        <f t="shared" si="338"/>
        <v>#DIV/0!</v>
      </c>
      <c r="DH199" s="4" t="e">
        <f t="shared" si="338"/>
        <v>#DIV/0!</v>
      </c>
      <c r="DI199" s="4" t="e">
        <f t="shared" si="338"/>
        <v>#DIV/0!</v>
      </c>
      <c r="DJ199" s="4" t="e">
        <f t="shared" si="338"/>
        <v>#DIV/0!</v>
      </c>
      <c r="DK199" s="4" t="e">
        <f t="shared" si="338"/>
        <v>#DIV/0!</v>
      </c>
      <c r="DL199" s="4" t="e">
        <f t="shared" si="338"/>
        <v>#DIV/0!</v>
      </c>
      <c r="DM199" s="4" t="e">
        <f t="shared" si="338"/>
        <v>#DIV/0!</v>
      </c>
      <c r="DN199" s="4" t="e">
        <f t="shared" si="338"/>
        <v>#DIV/0!</v>
      </c>
      <c r="DO199" s="4" t="e">
        <f t="shared" si="338"/>
        <v>#DIV/0!</v>
      </c>
      <c r="DP199" s="4" t="e">
        <f t="shared" si="338"/>
        <v>#DIV/0!</v>
      </c>
      <c r="DQ199" s="4" t="e">
        <f t="shared" si="338"/>
        <v>#DIV/0!</v>
      </c>
      <c r="DR199" s="4" t="e">
        <f t="shared" si="338"/>
        <v>#DIV/0!</v>
      </c>
      <c r="DS199" s="4" t="e">
        <f t="shared" si="338"/>
        <v>#DIV/0!</v>
      </c>
      <c r="DT199" s="4" t="e">
        <f t="shared" si="338"/>
        <v>#DIV/0!</v>
      </c>
      <c r="DU199" s="4" t="e">
        <f t="shared" si="338"/>
        <v>#DIV/0!</v>
      </c>
      <c r="DV199" s="4" t="e">
        <f t="shared" si="338"/>
        <v>#DIV/0!</v>
      </c>
      <c r="DW199" s="4" t="e">
        <f t="shared" si="338"/>
        <v>#DIV/0!</v>
      </c>
      <c r="DX199" s="4" t="e">
        <f t="shared" si="338"/>
        <v>#DIV/0!</v>
      </c>
      <c r="DY199" s="4" t="e">
        <f t="shared" si="338"/>
        <v>#DIV/0!</v>
      </c>
      <c r="DZ199" s="4" t="e">
        <f t="shared" si="338"/>
        <v>#DIV/0!</v>
      </c>
      <c r="EA199" s="4" t="e">
        <f t="shared" ref="EA199:FA199" si="339">EA195/EA4</f>
        <v>#DIV/0!</v>
      </c>
      <c r="EB199" s="4" t="e">
        <f t="shared" si="339"/>
        <v>#DIV/0!</v>
      </c>
      <c r="EC199" s="4" t="e">
        <f t="shared" si="339"/>
        <v>#DIV/0!</v>
      </c>
      <c r="ED199" s="4" t="e">
        <f t="shared" si="339"/>
        <v>#DIV/0!</v>
      </c>
      <c r="EE199" s="4" t="e">
        <f t="shared" si="339"/>
        <v>#DIV/0!</v>
      </c>
      <c r="EF199" s="4" t="e">
        <f t="shared" si="339"/>
        <v>#DIV/0!</v>
      </c>
      <c r="EG199" s="4" t="e">
        <f t="shared" si="339"/>
        <v>#DIV/0!</v>
      </c>
      <c r="EH199" s="4" t="e">
        <f t="shared" si="339"/>
        <v>#DIV/0!</v>
      </c>
      <c r="EI199" s="4" t="e">
        <f t="shared" si="339"/>
        <v>#DIV/0!</v>
      </c>
      <c r="EJ199" s="4" t="e">
        <f t="shared" si="339"/>
        <v>#DIV/0!</v>
      </c>
      <c r="EK199" s="4" t="e">
        <f t="shared" si="339"/>
        <v>#DIV/0!</v>
      </c>
      <c r="EL199" s="4" t="e">
        <f t="shared" si="339"/>
        <v>#DIV/0!</v>
      </c>
      <c r="EM199" s="4" t="e">
        <f t="shared" si="339"/>
        <v>#DIV/0!</v>
      </c>
      <c r="EN199" s="4" t="e">
        <f t="shared" si="339"/>
        <v>#DIV/0!</v>
      </c>
      <c r="EO199" s="4" t="e">
        <f t="shared" si="339"/>
        <v>#DIV/0!</v>
      </c>
      <c r="EP199" s="4" t="e">
        <f t="shared" si="339"/>
        <v>#DIV/0!</v>
      </c>
      <c r="EQ199" s="4" t="e">
        <f t="shared" si="339"/>
        <v>#DIV/0!</v>
      </c>
      <c r="ER199" s="4" t="e">
        <f t="shared" si="339"/>
        <v>#DIV/0!</v>
      </c>
      <c r="ES199" s="4" t="e">
        <f t="shared" si="339"/>
        <v>#DIV/0!</v>
      </c>
      <c r="ET199" s="4" t="e">
        <f t="shared" si="339"/>
        <v>#DIV/0!</v>
      </c>
      <c r="EU199" s="4" t="e">
        <f t="shared" si="339"/>
        <v>#DIV/0!</v>
      </c>
      <c r="EV199" s="4" t="e">
        <f t="shared" si="339"/>
        <v>#DIV/0!</v>
      </c>
      <c r="EW199" s="4" t="e">
        <f t="shared" si="339"/>
        <v>#DIV/0!</v>
      </c>
      <c r="EX199" s="4" t="e">
        <f t="shared" si="339"/>
        <v>#DIV/0!</v>
      </c>
      <c r="EY199" s="4" t="e">
        <f t="shared" si="339"/>
        <v>#DIV/0!</v>
      </c>
      <c r="EZ199" s="4" t="e">
        <f t="shared" si="339"/>
        <v>#DIV/0!</v>
      </c>
      <c r="FA199" s="4" t="e">
        <f t="shared" si="339"/>
        <v>#DIV/0!</v>
      </c>
    </row>
    <row r="200" spans="1:157" x14ac:dyDescent="0.25">
      <c r="A200" s="135" t="s">
        <v>54</v>
      </c>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row>
    <row r="201" spans="1:157" x14ac:dyDescent="0.25">
      <c r="A201" s="11" t="s">
        <v>150</v>
      </c>
      <c r="B201" s="7" t="e">
        <f>(Inputs!B7*Inputs!B13)*Inputs!B28</f>
        <v>#DIV/0!</v>
      </c>
      <c r="C201" s="7">
        <f>(Inputs!C7*Inputs!C13)*Inputs!C28</f>
        <v>0</v>
      </c>
      <c r="D201" s="7">
        <f>(Inputs!D7*Inputs!D13)*Inputs!D28</f>
        <v>0</v>
      </c>
      <c r="E201" s="7">
        <f>(Inputs!E7*Inputs!E13)*Inputs!E28</f>
        <v>0</v>
      </c>
      <c r="F201" s="7">
        <f>(Inputs!F7*Inputs!F13)*Inputs!F28</f>
        <v>0</v>
      </c>
      <c r="G201" s="7">
        <f>(Inputs!G7*Inputs!G13)*Inputs!G28</f>
        <v>0</v>
      </c>
      <c r="H201" s="7">
        <f>(Inputs!H7*Inputs!H13)*Inputs!H28</f>
        <v>0</v>
      </c>
      <c r="I201" s="7">
        <f>(Inputs!I7*Inputs!I13)*Inputs!I28</f>
        <v>0</v>
      </c>
      <c r="J201" s="7">
        <f>(Inputs!J7*Inputs!J13)*Inputs!J28</f>
        <v>0</v>
      </c>
      <c r="K201" s="7">
        <f>(Inputs!K7*Inputs!K13)*Inputs!K28</f>
        <v>0</v>
      </c>
      <c r="L201" s="7">
        <f>(Inputs!L7*Inputs!L13)*Inputs!L28</f>
        <v>0</v>
      </c>
      <c r="M201" s="7">
        <f>(Inputs!M7*Inputs!M13)*Inputs!M28</f>
        <v>0</v>
      </c>
      <c r="N201" s="7">
        <f>(Inputs!N7*Inputs!N13)*Inputs!N28</f>
        <v>0</v>
      </c>
      <c r="O201" s="7">
        <f>(Inputs!O7*Inputs!O13)*Inputs!O28</f>
        <v>0</v>
      </c>
      <c r="P201" s="7">
        <f>(Inputs!P7*Inputs!P13)*Inputs!P28</f>
        <v>0</v>
      </c>
      <c r="Q201" s="7">
        <f>(Inputs!Q7*Inputs!Q13)*Inputs!Q28</f>
        <v>0</v>
      </c>
      <c r="R201" s="7">
        <f>(Inputs!R7*Inputs!R13)*Inputs!R28</f>
        <v>0</v>
      </c>
      <c r="S201" s="7">
        <f>(Inputs!S7*Inputs!S13)*Inputs!S28</f>
        <v>0</v>
      </c>
      <c r="T201" s="7">
        <f>(Inputs!T7*Inputs!T13)*Inputs!T28</f>
        <v>0</v>
      </c>
      <c r="U201" s="7">
        <f>(Inputs!U7*Inputs!U13)*Inputs!U28</f>
        <v>0</v>
      </c>
      <c r="V201" s="7">
        <f>(Inputs!V7*Inputs!V13)*Inputs!V28</f>
        <v>0</v>
      </c>
      <c r="W201" s="7">
        <f>(Inputs!W7*Inputs!W13)*Inputs!W28</f>
        <v>0</v>
      </c>
      <c r="X201" s="7">
        <f>(Inputs!X7*Inputs!X13)*Inputs!X28</f>
        <v>0</v>
      </c>
      <c r="Y201" s="7">
        <f>(Inputs!Y7*Inputs!Y13)*Inputs!Y28</f>
        <v>0</v>
      </c>
      <c r="Z201" s="7">
        <f>(Inputs!Z7*Inputs!Z13)*Inputs!Z28</f>
        <v>0</v>
      </c>
      <c r="AA201" s="7">
        <f>(Inputs!AA7*Inputs!AA13)*Inputs!AA28</f>
        <v>0</v>
      </c>
      <c r="AB201" s="7">
        <f>(Inputs!AB7*Inputs!AB13)*Inputs!AB28</f>
        <v>0</v>
      </c>
      <c r="AC201" s="7">
        <f>(Inputs!AC7*Inputs!AC13)*Inputs!AC28</f>
        <v>0</v>
      </c>
      <c r="AD201" s="7">
        <f>(Inputs!AD7*Inputs!AD13)*Inputs!AD28</f>
        <v>0</v>
      </c>
      <c r="AE201" s="7">
        <f>(Inputs!AE7*Inputs!AE13)*Inputs!AE28</f>
        <v>0</v>
      </c>
      <c r="AF201" s="7">
        <f>(Inputs!AF7*Inputs!AF13)*Inputs!AF28</f>
        <v>0</v>
      </c>
      <c r="AG201" s="7">
        <f>(Inputs!AG7*Inputs!AG13)*Inputs!AG28</f>
        <v>0</v>
      </c>
      <c r="AH201" s="7">
        <f>(Inputs!AH7*Inputs!AH13)*Inputs!AH28</f>
        <v>0</v>
      </c>
      <c r="AI201" s="7">
        <f>(Inputs!AI7*Inputs!AI13)*Inputs!AI28</f>
        <v>0</v>
      </c>
      <c r="AJ201" s="7">
        <f>(Inputs!AJ7*Inputs!AJ13)*Inputs!AJ28</f>
        <v>0</v>
      </c>
      <c r="AK201" s="7">
        <f>(Inputs!AK7*Inputs!AK13)*Inputs!AK28</f>
        <v>0</v>
      </c>
      <c r="AL201" s="7">
        <f>(Inputs!AL7*Inputs!AL13)*Inputs!AL28</f>
        <v>0</v>
      </c>
      <c r="AM201" s="7">
        <f>(Inputs!AM7*Inputs!AM13)*Inputs!AM28</f>
        <v>0</v>
      </c>
      <c r="AN201" s="7">
        <f>(Inputs!AN7*Inputs!AN13)*Inputs!AN28</f>
        <v>0</v>
      </c>
      <c r="AO201" s="7">
        <f>(Inputs!AO7*Inputs!AO13)*Inputs!AO28</f>
        <v>0</v>
      </c>
      <c r="AP201" s="7">
        <f>(Inputs!AP7*Inputs!AP13)*Inputs!AP28</f>
        <v>0</v>
      </c>
      <c r="AQ201" s="7">
        <f>(Inputs!AQ7*Inputs!AQ13)*Inputs!AQ28</f>
        <v>0</v>
      </c>
      <c r="AR201" s="7">
        <f>(Inputs!AR7*Inputs!AR13)*Inputs!AR28</f>
        <v>0</v>
      </c>
      <c r="AS201" s="7">
        <f>(Inputs!AS7*Inputs!AS13)*Inputs!AS28</f>
        <v>0</v>
      </c>
      <c r="AT201" s="7">
        <f>(Inputs!AT7*Inputs!AT13)*Inputs!AT28</f>
        <v>0</v>
      </c>
      <c r="AU201" s="7">
        <f>(Inputs!AU7*Inputs!AU13)*Inputs!AU28</f>
        <v>0</v>
      </c>
      <c r="AV201" s="7">
        <f>(Inputs!AV7*Inputs!AV13)*Inputs!AV28</f>
        <v>0</v>
      </c>
      <c r="AW201" s="7">
        <f>(Inputs!AW7*Inputs!AW13)*Inputs!AW28</f>
        <v>0</v>
      </c>
      <c r="AX201" s="7">
        <f>(Inputs!AX7*Inputs!AX13)*Inputs!AX28</f>
        <v>0</v>
      </c>
      <c r="AY201" s="7">
        <f>(Inputs!AY7*Inputs!AY13)*Inputs!AY28</f>
        <v>0</v>
      </c>
      <c r="AZ201" s="7">
        <f>(Inputs!AZ7*Inputs!AZ13)*Inputs!AZ28</f>
        <v>0</v>
      </c>
      <c r="BA201" s="7">
        <f>(Inputs!BA7*Inputs!BA13)*Inputs!BA28</f>
        <v>0</v>
      </c>
      <c r="BB201" s="7">
        <f>(Inputs!BB7*Inputs!BB13)*Inputs!BB28</f>
        <v>0</v>
      </c>
      <c r="BC201" s="7">
        <f>(Inputs!BC7*Inputs!BC13)*Inputs!BC28</f>
        <v>0</v>
      </c>
      <c r="BD201" s="7">
        <f>(Inputs!BD7*Inputs!BD13)*Inputs!BD28</f>
        <v>0</v>
      </c>
      <c r="BE201" s="7">
        <f>(Inputs!BE7*Inputs!BE13)*Inputs!BE28</f>
        <v>0</v>
      </c>
      <c r="BF201" s="7">
        <f>(Inputs!BF7*Inputs!BF13)*Inputs!BF28</f>
        <v>0</v>
      </c>
      <c r="BG201" s="7">
        <f>(Inputs!BG7*Inputs!BG13)*Inputs!BG28</f>
        <v>0</v>
      </c>
      <c r="BH201" s="7">
        <f>(Inputs!BH7*Inputs!BH13)*Inputs!BH28</f>
        <v>0</v>
      </c>
      <c r="BI201" s="7">
        <f>(Inputs!BI7*Inputs!BI13)*Inputs!BI28</f>
        <v>0</v>
      </c>
      <c r="BJ201" s="7">
        <f>(Inputs!BJ7*Inputs!BJ13)*Inputs!BJ28</f>
        <v>0</v>
      </c>
      <c r="BK201" s="7">
        <f>(Inputs!BK7*Inputs!BK13)*Inputs!BK28</f>
        <v>0</v>
      </c>
      <c r="BL201" s="7">
        <f>(Inputs!BL7*Inputs!BL13)*Inputs!BL28</f>
        <v>0</v>
      </c>
      <c r="BM201" s="7">
        <f>(Inputs!BM7*Inputs!BM13)*Inputs!BM28</f>
        <v>0</v>
      </c>
      <c r="BN201" s="7">
        <f>(Inputs!BN7*Inputs!BN13)*Inputs!BN28</f>
        <v>0</v>
      </c>
      <c r="BO201" s="7">
        <f>(Inputs!BO7*Inputs!BO13)*Inputs!BO28</f>
        <v>0</v>
      </c>
      <c r="BP201" s="7">
        <f>(Inputs!BP7*Inputs!BP13)*Inputs!BP28</f>
        <v>0</v>
      </c>
      <c r="BQ201" s="7">
        <f>(Inputs!BQ7*Inputs!BQ13)*Inputs!BQ28</f>
        <v>0</v>
      </c>
      <c r="BR201" s="7">
        <f>(Inputs!BR7*Inputs!BR13)*Inputs!BR28</f>
        <v>0</v>
      </c>
      <c r="BS201" s="7">
        <f>(Inputs!BS7*Inputs!BS13)*Inputs!BS28</f>
        <v>0</v>
      </c>
      <c r="BT201" s="7">
        <f>(Inputs!BT7*Inputs!BT13)*Inputs!BT28</f>
        <v>0</v>
      </c>
      <c r="BU201" s="7">
        <f>(Inputs!BU7*Inputs!BU13)*Inputs!BU28</f>
        <v>0</v>
      </c>
      <c r="BV201" s="7">
        <f>(Inputs!BV7*Inputs!BV13)*Inputs!BV28</f>
        <v>0</v>
      </c>
      <c r="BW201" s="7">
        <f>(Inputs!BW7*Inputs!BW13)*Inputs!BW28</f>
        <v>0</v>
      </c>
      <c r="BX201" s="7">
        <f>(Inputs!BX7*Inputs!BX13)*Inputs!BX28</f>
        <v>0</v>
      </c>
      <c r="BY201" s="7">
        <f>(Inputs!BY7*Inputs!BY13)*Inputs!BY28</f>
        <v>0</v>
      </c>
      <c r="BZ201" s="7">
        <f>(Inputs!BZ7*Inputs!BZ13)*Inputs!BZ28</f>
        <v>0</v>
      </c>
      <c r="CA201" s="7">
        <f>(Inputs!CA7*Inputs!CA13)*Inputs!CA28</f>
        <v>0</v>
      </c>
      <c r="CB201" s="7">
        <f>(Inputs!CB7*Inputs!CB13)*Inputs!CB28</f>
        <v>0</v>
      </c>
      <c r="CC201" s="7">
        <f>(Inputs!CC7*Inputs!CC13)*Inputs!CC28</f>
        <v>0</v>
      </c>
      <c r="CD201" s="7">
        <f>(Inputs!CD7*Inputs!CD13)*Inputs!CD28</f>
        <v>0</v>
      </c>
      <c r="CE201" s="7">
        <f>(Inputs!CE7*Inputs!CE13)*Inputs!CE28</f>
        <v>0</v>
      </c>
      <c r="CF201" s="7">
        <f>(Inputs!CF7*Inputs!CF13)*Inputs!CF28</f>
        <v>0</v>
      </c>
      <c r="CG201" s="7">
        <f>(Inputs!CG7*Inputs!CG13)*Inputs!CG28</f>
        <v>0</v>
      </c>
      <c r="CH201" s="7">
        <f>(Inputs!CH7*Inputs!CH13)*Inputs!CH28</f>
        <v>0</v>
      </c>
      <c r="CI201" s="7">
        <f>(Inputs!CI7*Inputs!CI13)*Inputs!CI28</f>
        <v>0</v>
      </c>
      <c r="CJ201" s="7">
        <f>(Inputs!CJ7*Inputs!CJ13)*Inputs!CJ28</f>
        <v>0</v>
      </c>
      <c r="CK201" s="7">
        <f>(Inputs!CK7*Inputs!CK13)*Inputs!CK28</f>
        <v>0</v>
      </c>
      <c r="CL201" s="7">
        <f>(Inputs!CL7*Inputs!CL13)*Inputs!CL28</f>
        <v>0</v>
      </c>
      <c r="CM201" s="7">
        <f>(Inputs!CM7*Inputs!CM13)*Inputs!CM28</f>
        <v>0</v>
      </c>
      <c r="CN201" s="7">
        <f>(Inputs!CN7*Inputs!CN13)*Inputs!CN28</f>
        <v>0</v>
      </c>
      <c r="CO201" s="7">
        <f>(Inputs!CO7*Inputs!CO13)*Inputs!CO28</f>
        <v>0</v>
      </c>
      <c r="CP201" s="7">
        <f>(Inputs!CP7*Inputs!CP13)*Inputs!CP28</f>
        <v>0</v>
      </c>
      <c r="CQ201" s="7">
        <f>(Inputs!CQ7*Inputs!CQ13)*Inputs!CQ28</f>
        <v>0</v>
      </c>
      <c r="CR201" s="7">
        <f>(Inputs!CR7*Inputs!CR13)*Inputs!CR28</f>
        <v>0</v>
      </c>
      <c r="CS201" s="7">
        <f>(Inputs!CS7*Inputs!CS13)*Inputs!CS28</f>
        <v>0</v>
      </c>
      <c r="CT201" s="7">
        <f>(Inputs!CT7*Inputs!CT13)*Inputs!CT28</f>
        <v>0</v>
      </c>
      <c r="CU201" s="7">
        <f>(Inputs!CU7*Inputs!CU13)*Inputs!CU28</f>
        <v>0</v>
      </c>
      <c r="CV201" s="7">
        <f>(Inputs!CV7*Inputs!CV13)*Inputs!CV28</f>
        <v>0</v>
      </c>
      <c r="CW201" s="7">
        <f>(Inputs!CW7*Inputs!CW13)*Inputs!CW28</f>
        <v>0</v>
      </c>
      <c r="CX201" s="7">
        <f>(Inputs!CX7*Inputs!CX13)*Inputs!CX28</f>
        <v>0</v>
      </c>
      <c r="CY201" s="7">
        <f>(Inputs!CY7*Inputs!CY13)*Inputs!CY28</f>
        <v>0</v>
      </c>
      <c r="CZ201" s="7">
        <f>(Inputs!CZ7*Inputs!CZ13)*Inputs!CZ28</f>
        <v>0</v>
      </c>
      <c r="DA201" s="7">
        <f>(Inputs!DA7*Inputs!DA13)*Inputs!DA28</f>
        <v>0</v>
      </c>
      <c r="DB201" s="7">
        <f>(Inputs!DB7*Inputs!DB13)*Inputs!DB28</f>
        <v>0</v>
      </c>
      <c r="DC201" s="7">
        <f>(Inputs!DC7*Inputs!DC13)*Inputs!DC28</f>
        <v>0</v>
      </c>
      <c r="DD201" s="7">
        <f>(Inputs!DD7*Inputs!DD13)*Inputs!DD28</f>
        <v>0</v>
      </c>
      <c r="DE201" s="7">
        <f>(Inputs!DE7*Inputs!DE13)*Inputs!DE28</f>
        <v>0</v>
      </c>
      <c r="DF201" s="7">
        <f>(Inputs!DF7*Inputs!DF13)*Inputs!DF28</f>
        <v>0</v>
      </c>
      <c r="DG201" s="7">
        <f>(Inputs!DG7*Inputs!DG13)*Inputs!DG28</f>
        <v>0</v>
      </c>
      <c r="DH201" s="7">
        <f>(Inputs!DH7*Inputs!DH13)*Inputs!DH28</f>
        <v>0</v>
      </c>
      <c r="DI201" s="7">
        <f>(Inputs!DI7*Inputs!DI13)*Inputs!DI28</f>
        <v>0</v>
      </c>
      <c r="DJ201" s="7">
        <f>(Inputs!DJ7*Inputs!DJ13)*Inputs!DJ28</f>
        <v>0</v>
      </c>
      <c r="DK201" s="7">
        <f>(Inputs!DK7*Inputs!DK13)*Inputs!DK28</f>
        <v>0</v>
      </c>
      <c r="DL201" s="7">
        <f>(Inputs!DL7*Inputs!DL13)*Inputs!DL28</f>
        <v>0</v>
      </c>
      <c r="DM201" s="7">
        <f>(Inputs!DM7*Inputs!DM13)*Inputs!DM28</f>
        <v>0</v>
      </c>
      <c r="DN201" s="7">
        <f>(Inputs!DN7*Inputs!DN13)*Inputs!DN28</f>
        <v>0</v>
      </c>
      <c r="DO201" s="7">
        <f>(Inputs!DO7*Inputs!DO13)*Inputs!DO28</f>
        <v>0</v>
      </c>
      <c r="DP201" s="7">
        <f>(Inputs!DP7*Inputs!DP13)*Inputs!DP28</f>
        <v>0</v>
      </c>
      <c r="DQ201" s="7">
        <f>(Inputs!DQ7*Inputs!DQ13)*Inputs!DQ28</f>
        <v>0</v>
      </c>
      <c r="DR201" s="7">
        <f>(Inputs!DR7*Inputs!DR13)*Inputs!DR28</f>
        <v>0</v>
      </c>
      <c r="DS201" s="7">
        <f>(Inputs!DS7*Inputs!DS13)*Inputs!DS28</f>
        <v>0</v>
      </c>
      <c r="DT201" s="7">
        <f>(Inputs!DT7*Inputs!DT13)*Inputs!DT28</f>
        <v>0</v>
      </c>
      <c r="DU201" s="7">
        <f>(Inputs!DU7*Inputs!DU13)*Inputs!DU28</f>
        <v>0</v>
      </c>
      <c r="DV201" s="7">
        <f>(Inputs!DV7*Inputs!DV13)*Inputs!DV28</f>
        <v>0</v>
      </c>
      <c r="DW201" s="7">
        <f>(Inputs!DW7*Inputs!DW13)*Inputs!DW28</f>
        <v>0</v>
      </c>
      <c r="DX201" s="7">
        <f>(Inputs!DX7*Inputs!DX13)*Inputs!DX28</f>
        <v>0</v>
      </c>
      <c r="DY201" s="7">
        <f>(Inputs!DY7*Inputs!DY13)*Inputs!DY28</f>
        <v>0</v>
      </c>
      <c r="DZ201" s="7">
        <f>(Inputs!DZ7*Inputs!DZ13)*Inputs!DZ28</f>
        <v>0</v>
      </c>
      <c r="EA201" s="7">
        <f>(Inputs!EA7*Inputs!EA13)*Inputs!EA28</f>
        <v>0</v>
      </c>
      <c r="EB201" s="7">
        <f>(Inputs!EB7*Inputs!EB13)*Inputs!EB28</f>
        <v>0</v>
      </c>
      <c r="EC201" s="7">
        <f>(Inputs!EC7*Inputs!EC13)*Inputs!EC28</f>
        <v>0</v>
      </c>
      <c r="ED201" s="7">
        <f>(Inputs!ED7*Inputs!ED13)*Inputs!ED28</f>
        <v>0</v>
      </c>
      <c r="EE201" s="7">
        <f>(Inputs!EE7*Inputs!EE13)*Inputs!EE28</f>
        <v>0</v>
      </c>
      <c r="EF201" s="7">
        <f>(Inputs!EF7*Inputs!EF13)*Inputs!EF28</f>
        <v>0</v>
      </c>
      <c r="EG201" s="7">
        <f>(Inputs!EG7*Inputs!EG13)*Inputs!EG28</f>
        <v>0</v>
      </c>
      <c r="EH201" s="7">
        <f>(Inputs!EH7*Inputs!EH13)*Inputs!EH28</f>
        <v>0</v>
      </c>
      <c r="EI201" s="7">
        <f>(Inputs!EI7*Inputs!EI13)*Inputs!EI28</f>
        <v>0</v>
      </c>
      <c r="EJ201" s="7">
        <f>(Inputs!EJ7*Inputs!EJ13)*Inputs!EJ28</f>
        <v>0</v>
      </c>
      <c r="EK201" s="7">
        <f>(Inputs!EK7*Inputs!EK13)*Inputs!EK28</f>
        <v>0</v>
      </c>
      <c r="EL201" s="7">
        <f>(Inputs!EL7*Inputs!EL13)*Inputs!EL28</f>
        <v>0</v>
      </c>
      <c r="EM201" s="7">
        <f>(Inputs!EM7*Inputs!EM13)*Inputs!EM28</f>
        <v>0</v>
      </c>
      <c r="EN201" s="7">
        <f>(Inputs!EN7*Inputs!EN13)*Inputs!EN28</f>
        <v>0</v>
      </c>
      <c r="EO201" s="7">
        <f>(Inputs!EO7*Inputs!EO13)*Inputs!EO28</f>
        <v>0</v>
      </c>
      <c r="EP201" s="7">
        <f>(Inputs!EP7*Inputs!EP13)*Inputs!EP28</f>
        <v>0</v>
      </c>
      <c r="EQ201" s="7">
        <f>(Inputs!EQ7*Inputs!EQ13)*Inputs!EQ28</f>
        <v>0</v>
      </c>
      <c r="ER201" s="7">
        <f>(Inputs!ER7*Inputs!ER13)*Inputs!ER28</f>
        <v>0</v>
      </c>
      <c r="ES201" s="7">
        <f>(Inputs!ES7*Inputs!ES13)*Inputs!ES28</f>
        <v>0</v>
      </c>
      <c r="ET201" s="7">
        <f>(Inputs!ET7*Inputs!ET13)*Inputs!ET28</f>
        <v>0</v>
      </c>
      <c r="EU201" s="7">
        <f>(Inputs!EU7*Inputs!EU13)*Inputs!EU28</f>
        <v>0</v>
      </c>
      <c r="EV201" s="7">
        <f>(Inputs!EV7*Inputs!EV13)*Inputs!EV28</f>
        <v>0</v>
      </c>
      <c r="EW201" s="7">
        <f>(Inputs!EW7*Inputs!EW13)*Inputs!EW28</f>
        <v>0</v>
      </c>
      <c r="EX201" s="7">
        <f>(Inputs!EX7*Inputs!EX13)*Inputs!EX28</f>
        <v>0</v>
      </c>
      <c r="EY201" s="7">
        <f>(Inputs!EY7*Inputs!EY13)*Inputs!EY28</f>
        <v>0</v>
      </c>
      <c r="EZ201" s="7">
        <f>(Inputs!EZ7*Inputs!EZ13)*Inputs!EZ28</f>
        <v>0</v>
      </c>
      <c r="FA201" s="7">
        <f>(Inputs!FA7*Inputs!FA13)*Inputs!FA28</f>
        <v>0</v>
      </c>
    </row>
    <row r="202" spans="1:157" x14ac:dyDescent="0.25">
      <c r="A202" s="11" t="s">
        <v>192</v>
      </c>
      <c r="B202" s="157" t="e">
        <f>IF('Feed Inputs'!B4="Estimated ADFI", 'Feed Inputs'!B33, IF(AND('Feed Inputs'!B8="No",('Feed Inputs'!B7="No")), ((((('Feed Inputs'!B38/7)*365.25)*2000)-(B166))/((B177*B178)+(B190*B191)+(B203*B204))), IF(AND('Feed Inputs'!B8="Yes", ('Feed Inputs'!B7="No")), ((((('Feed Inputs'!B38/7)*365.25)*2000))/((B164*B165)+(B177*B178)+(B190*B191)+(B203*B204))), IF(AND('Feed Inputs'!B7="Yes", ('Feed Inputs'!B8="No")), ((((('Feed Inputs'!B38/7)*365.25)*2000)-(B166)-(SUM(B90,B103,B116)))/((B177*B178)+(B190*B191)+(B203*B204))), ((((('Feed Inputs'!B38/7)*365.25)*2000)-(SUM(B90,B103,B116)))/((B164*B165)+(B177*B178)+(B190*B191)+(B203*B204)))))))</f>
        <v>#DIV/0!</v>
      </c>
      <c r="C202" s="157" t="e">
        <f>IF('Feed Inputs'!C4="Estimated ADFI", 'Feed Inputs'!C33, IF(AND('Feed Inputs'!C8="No",('Feed Inputs'!C7="No")), ((((('Feed Inputs'!C38/7)*365.25)*2000)-(C166))/((C177*C178)+(C190*C191)+(C203*C204))), IF(AND('Feed Inputs'!C8="Yes", ('Feed Inputs'!C7="No")), ((((('Feed Inputs'!C38/7)*365.25)*2000))/((C164*C165)+(C177*C178)+(C190*C191)+(C203*C204))), IF(AND('Feed Inputs'!C7="Yes", ('Feed Inputs'!C8="No")), ((((('Feed Inputs'!C38/7)*365.25)*2000)-(C166)-(SUM(C90,C103,C116)))/((C177*C178)+(C190*C191)+(C203*C204))), ((((('Feed Inputs'!C38/7)*365.25)*2000)-(SUM(C90,C103,C116)))/((C164*C165)+(C177*C178)+(C190*C191)+(C203*C204)))))))</f>
        <v>#DIV/0!</v>
      </c>
      <c r="D202" s="157" t="e">
        <f>IF('Feed Inputs'!D4="Estimated ADFI", 'Feed Inputs'!D33, IF(AND('Feed Inputs'!D8="No",('Feed Inputs'!D7="No")), ((((('Feed Inputs'!D38/7)*365.25)*2000)-(D166))/((D177*D178)+(D190*D191)+(D203*D204))), IF(AND('Feed Inputs'!D8="Yes", ('Feed Inputs'!D7="No")), ((((('Feed Inputs'!D38/7)*365.25)*2000))/((D164*D165)+(D177*D178)+(D190*D191)+(D203*D204))), IF(AND('Feed Inputs'!D7="Yes", ('Feed Inputs'!D8="No")), ((((('Feed Inputs'!D38/7)*365.25)*2000)-(D166)-(SUM(D90,D103,D116)))/((D177*D178)+(D190*D191)+(D203*D204))), ((((('Feed Inputs'!D38/7)*365.25)*2000)-(SUM(D90,D103,D116)))/((D164*D165)+(D177*D178)+(D190*D191)+(D203*D204)))))))</f>
        <v>#DIV/0!</v>
      </c>
      <c r="E202" s="157" t="e">
        <f>IF('Feed Inputs'!E4="Estimated ADFI", 'Feed Inputs'!E33, IF(AND('Feed Inputs'!E8="No",('Feed Inputs'!E7="No")), ((((('Feed Inputs'!E38/7)*365.25)*2000)-(E166))/((E177*E178)+(E190*E191)+(E203*E204))), IF(AND('Feed Inputs'!E8="Yes", ('Feed Inputs'!E7="No")), ((((('Feed Inputs'!E38/7)*365.25)*2000))/((E164*E165)+(E177*E178)+(E190*E191)+(E203*E204))), IF(AND('Feed Inputs'!E7="Yes", ('Feed Inputs'!E8="No")), ((((('Feed Inputs'!E38/7)*365.25)*2000)-(E166)-(SUM(E90,E103,E116)))/((E177*E178)+(E190*E191)+(E203*E204))), ((((('Feed Inputs'!E38/7)*365.25)*2000)-(SUM(E90,E103,E116)))/((E164*E165)+(E177*E178)+(E190*E191)+(E203*E204)))))))</f>
        <v>#DIV/0!</v>
      </c>
      <c r="F202" s="157" t="e">
        <f>IF('Feed Inputs'!F4="Estimated ADFI", 'Feed Inputs'!F33, IF(AND('Feed Inputs'!F8="No",('Feed Inputs'!F7="No")), ((((('Feed Inputs'!F38/7)*365.25)*2000)-(F166))/((F177*F178)+(F190*F191)+(F203*F204))), IF(AND('Feed Inputs'!F8="Yes", ('Feed Inputs'!F7="No")), ((((('Feed Inputs'!F38/7)*365.25)*2000))/((F164*F165)+(F177*F178)+(F190*F191)+(F203*F204))), IF(AND('Feed Inputs'!F7="Yes", ('Feed Inputs'!F8="No")), ((((('Feed Inputs'!F38/7)*365.25)*2000)-(F166)-(SUM(F90,F103,F116)))/((F177*F178)+(F190*F191)+(F203*F204))), ((((('Feed Inputs'!F38/7)*365.25)*2000)-(SUM(F90,F103,F116)))/((F164*F165)+(F177*F178)+(F190*F191)+(F203*F204)))))))</f>
        <v>#DIV/0!</v>
      </c>
      <c r="G202" s="157" t="e">
        <f>IF('Feed Inputs'!G4="Estimated ADFI", 'Feed Inputs'!G33, IF(AND('Feed Inputs'!G8="No",('Feed Inputs'!G7="No")), ((((('Feed Inputs'!G38/7)*365.25)*2000)-(G166))/((G177*G178)+(G190*G191)+(G203*G204))), IF(AND('Feed Inputs'!G8="Yes", ('Feed Inputs'!G7="No")), ((((('Feed Inputs'!G38/7)*365.25)*2000))/((G164*G165)+(G177*G178)+(G190*G191)+(G203*G204))), IF(AND('Feed Inputs'!G7="Yes", ('Feed Inputs'!G8="No")), ((((('Feed Inputs'!G38/7)*365.25)*2000)-(G166)-(SUM(G90,G103,G116)))/((G177*G178)+(G190*G191)+(G203*G204))), ((((('Feed Inputs'!G38/7)*365.25)*2000)-(SUM(G90,G103,G116)))/((G164*G165)+(G177*G178)+(G190*G191)+(G203*G204)))))))</f>
        <v>#DIV/0!</v>
      </c>
      <c r="H202" s="157" t="e">
        <f>IF('Feed Inputs'!H4="Estimated ADFI", 'Feed Inputs'!H33, IF(AND('Feed Inputs'!H8="No",('Feed Inputs'!H7="No")), ((((('Feed Inputs'!H38/7)*365.25)*2000)-(H166))/((H177*H178)+(H190*H191)+(H203*H204))), IF(AND('Feed Inputs'!H8="Yes", ('Feed Inputs'!H7="No")), ((((('Feed Inputs'!H38/7)*365.25)*2000))/((H164*H165)+(H177*H178)+(H190*H191)+(H203*H204))), IF(AND('Feed Inputs'!H7="Yes", ('Feed Inputs'!H8="No")), ((((('Feed Inputs'!H38/7)*365.25)*2000)-(H166)-(SUM(H90,H103,H116)))/((H177*H178)+(H190*H191)+(H203*H204))), ((((('Feed Inputs'!H38/7)*365.25)*2000)-(SUM(H90,H103,H116)))/((H164*H165)+(H177*H178)+(H190*H191)+(H203*H204)))))))</f>
        <v>#DIV/0!</v>
      </c>
      <c r="I202" s="157" t="e">
        <f>IF('Feed Inputs'!I4="Estimated ADFI", 'Feed Inputs'!I33, IF(AND('Feed Inputs'!I8="No",('Feed Inputs'!I7="No")), ((((('Feed Inputs'!I38/7)*365.25)*2000)-(I166))/((I177*I178)+(I190*I191)+(I203*I204))), IF(AND('Feed Inputs'!I8="Yes", ('Feed Inputs'!I7="No")), ((((('Feed Inputs'!I38/7)*365.25)*2000))/((I164*I165)+(I177*I178)+(I190*I191)+(I203*I204))), IF(AND('Feed Inputs'!I7="Yes", ('Feed Inputs'!I8="No")), ((((('Feed Inputs'!I38/7)*365.25)*2000)-(I166)-(SUM(I90,I103,I116)))/((I177*I178)+(I190*I191)+(I203*I204))), ((((('Feed Inputs'!I38/7)*365.25)*2000)-(SUM(I90,I103,I116)))/((I164*I165)+(I177*I178)+(I190*I191)+(I203*I204)))))))</f>
        <v>#DIV/0!</v>
      </c>
      <c r="J202" s="157" t="e">
        <f>IF('Feed Inputs'!J4="Estimated ADFI", 'Feed Inputs'!J33, IF(AND('Feed Inputs'!J8="No",('Feed Inputs'!J7="No")), ((((('Feed Inputs'!J38/7)*365.25)*2000)-(J166))/((J177*J178)+(J190*J191)+(J203*J204))), IF(AND('Feed Inputs'!J8="Yes", ('Feed Inputs'!J7="No")), ((((('Feed Inputs'!J38/7)*365.25)*2000))/((J164*J165)+(J177*J178)+(J190*J191)+(J203*J204))), IF(AND('Feed Inputs'!J7="Yes", ('Feed Inputs'!J8="No")), ((((('Feed Inputs'!J38/7)*365.25)*2000)-(J166)-(SUM(J90,J103,J116)))/((J177*J178)+(J190*J191)+(J203*J204))), ((((('Feed Inputs'!J38/7)*365.25)*2000)-(SUM(J90,J103,J116)))/((J164*J165)+(J177*J178)+(J190*J191)+(J203*J204)))))))</f>
        <v>#DIV/0!</v>
      </c>
      <c r="K202" s="157" t="e">
        <f>IF('Feed Inputs'!K4="Estimated ADFI", 'Feed Inputs'!K33, IF(AND('Feed Inputs'!K8="No",('Feed Inputs'!K7="No")), ((((('Feed Inputs'!K38/7)*365.25)*2000)-(K166))/((K177*K178)+(K190*K191)+(K203*K204))), IF(AND('Feed Inputs'!K8="Yes", ('Feed Inputs'!K7="No")), ((((('Feed Inputs'!K38/7)*365.25)*2000))/((K164*K165)+(K177*K178)+(K190*K191)+(K203*K204))), IF(AND('Feed Inputs'!K7="Yes", ('Feed Inputs'!K8="No")), ((((('Feed Inputs'!K38/7)*365.25)*2000)-(K166)-(SUM(K90,K103,K116)))/((K177*K178)+(K190*K191)+(K203*K204))), ((((('Feed Inputs'!K38/7)*365.25)*2000)-(SUM(K90,K103,K116)))/((K164*K165)+(K177*K178)+(K190*K191)+(K203*K204)))))))</f>
        <v>#DIV/0!</v>
      </c>
      <c r="L202" s="157" t="e">
        <f>IF('Feed Inputs'!L4="Estimated ADFI", 'Feed Inputs'!L33, IF(AND('Feed Inputs'!L8="No",('Feed Inputs'!L7="No")), ((((('Feed Inputs'!L38/7)*365.25)*2000)-(L166))/((L177*L178)+(L190*L191)+(L203*L204))), IF(AND('Feed Inputs'!L8="Yes", ('Feed Inputs'!L7="No")), ((((('Feed Inputs'!L38/7)*365.25)*2000))/((L164*L165)+(L177*L178)+(L190*L191)+(L203*L204))), IF(AND('Feed Inputs'!L7="Yes", ('Feed Inputs'!L8="No")), ((((('Feed Inputs'!L38/7)*365.25)*2000)-(L166)-(SUM(L90,L103,L116)))/((L177*L178)+(L190*L191)+(L203*L204))), ((((('Feed Inputs'!L38/7)*365.25)*2000)-(SUM(L90,L103,L116)))/((L164*L165)+(L177*L178)+(L190*L191)+(L203*L204)))))))</f>
        <v>#DIV/0!</v>
      </c>
      <c r="M202" s="157" t="e">
        <f>IF('Feed Inputs'!M4="Estimated ADFI", 'Feed Inputs'!M33, IF(AND('Feed Inputs'!M8="No",('Feed Inputs'!M7="No")), ((((('Feed Inputs'!M38/7)*365.25)*2000)-(M166))/((M177*M178)+(M190*M191)+(M203*M204))), IF(AND('Feed Inputs'!M8="Yes", ('Feed Inputs'!M7="No")), ((((('Feed Inputs'!M38/7)*365.25)*2000))/((M164*M165)+(M177*M178)+(M190*M191)+(M203*M204))), IF(AND('Feed Inputs'!M7="Yes", ('Feed Inputs'!M8="No")), ((((('Feed Inputs'!M38/7)*365.25)*2000)-(M166)-(SUM(M90,M103,M116)))/((M177*M178)+(M190*M191)+(M203*M204))), ((((('Feed Inputs'!M38/7)*365.25)*2000)-(SUM(M90,M103,M116)))/((M164*M165)+(M177*M178)+(M190*M191)+(M203*M204)))))))</f>
        <v>#DIV/0!</v>
      </c>
      <c r="N202" s="157" t="e">
        <f>IF('Feed Inputs'!N4="Estimated ADFI", 'Feed Inputs'!N33, IF(AND('Feed Inputs'!N8="No",('Feed Inputs'!N7="No")), ((((('Feed Inputs'!N38/7)*365.25)*2000)-(N166))/((N177*N178)+(N190*N191)+(N203*N204))), IF(AND('Feed Inputs'!N8="Yes", ('Feed Inputs'!N7="No")), ((((('Feed Inputs'!N38/7)*365.25)*2000))/((N164*N165)+(N177*N178)+(N190*N191)+(N203*N204))), IF(AND('Feed Inputs'!N7="Yes", ('Feed Inputs'!N8="No")), ((((('Feed Inputs'!N38/7)*365.25)*2000)-(N166)-(SUM(N90,N103,N116)))/((N177*N178)+(N190*N191)+(N203*N204))), ((((('Feed Inputs'!N38/7)*365.25)*2000)-(SUM(N90,N103,N116)))/((N164*N165)+(N177*N178)+(N190*N191)+(N203*N204)))))))</f>
        <v>#DIV/0!</v>
      </c>
      <c r="O202" s="157" t="e">
        <f>IF('Feed Inputs'!O4="Estimated ADFI", 'Feed Inputs'!O33, IF(AND('Feed Inputs'!O8="No",('Feed Inputs'!O7="No")), ((((('Feed Inputs'!O38/7)*365.25)*2000)-(O166))/((O177*O178)+(O190*O191)+(O203*O204))), IF(AND('Feed Inputs'!O8="Yes", ('Feed Inputs'!O7="No")), ((((('Feed Inputs'!O38/7)*365.25)*2000))/((O164*O165)+(O177*O178)+(O190*O191)+(O203*O204))), IF(AND('Feed Inputs'!O7="Yes", ('Feed Inputs'!O8="No")), ((((('Feed Inputs'!O38/7)*365.25)*2000)-(O166)-(SUM(O90,O103,O116)))/((O177*O178)+(O190*O191)+(O203*O204))), ((((('Feed Inputs'!O38/7)*365.25)*2000)-(SUM(O90,O103,O116)))/((O164*O165)+(O177*O178)+(O190*O191)+(O203*O204)))))))</f>
        <v>#DIV/0!</v>
      </c>
      <c r="P202" s="157" t="e">
        <f>IF('Feed Inputs'!P4="Estimated ADFI", 'Feed Inputs'!P33, IF(AND('Feed Inputs'!P8="No",('Feed Inputs'!P7="No")), ((((('Feed Inputs'!P38/7)*365.25)*2000)-(P166))/((P177*P178)+(P190*P191)+(P203*P204))), IF(AND('Feed Inputs'!P8="Yes", ('Feed Inputs'!P7="No")), ((((('Feed Inputs'!P38/7)*365.25)*2000))/((P164*P165)+(P177*P178)+(P190*P191)+(P203*P204))), IF(AND('Feed Inputs'!P7="Yes", ('Feed Inputs'!P8="No")), ((((('Feed Inputs'!P38/7)*365.25)*2000)-(P166)-(SUM(P90,P103,P116)))/((P177*P178)+(P190*P191)+(P203*P204))), ((((('Feed Inputs'!P38/7)*365.25)*2000)-(SUM(P90,P103,P116)))/((P164*P165)+(P177*P178)+(P190*P191)+(P203*P204)))))))</f>
        <v>#DIV/0!</v>
      </c>
      <c r="Q202" s="157" t="e">
        <f>IF('Feed Inputs'!Q4="Estimated ADFI", 'Feed Inputs'!Q33, IF(AND('Feed Inputs'!Q8="No",('Feed Inputs'!Q7="No")), ((((('Feed Inputs'!Q38/7)*365.25)*2000)-(Q166))/((Q177*Q178)+(Q190*Q191)+(Q203*Q204))), IF(AND('Feed Inputs'!Q8="Yes", ('Feed Inputs'!Q7="No")), ((((('Feed Inputs'!Q38/7)*365.25)*2000))/((Q164*Q165)+(Q177*Q178)+(Q190*Q191)+(Q203*Q204))), IF(AND('Feed Inputs'!Q7="Yes", ('Feed Inputs'!Q8="No")), ((((('Feed Inputs'!Q38/7)*365.25)*2000)-(Q166)-(SUM(Q90,Q103,Q116)))/((Q177*Q178)+(Q190*Q191)+(Q203*Q204))), ((((('Feed Inputs'!Q38/7)*365.25)*2000)-(SUM(Q90,Q103,Q116)))/((Q164*Q165)+(Q177*Q178)+(Q190*Q191)+(Q203*Q204)))))))</f>
        <v>#DIV/0!</v>
      </c>
      <c r="R202" s="157" t="e">
        <f>IF('Feed Inputs'!R4="Estimated ADFI", 'Feed Inputs'!R33, IF(AND('Feed Inputs'!R8="No",('Feed Inputs'!R7="No")), ((((('Feed Inputs'!R38/7)*365.25)*2000)-(R166))/((R177*R178)+(R190*R191)+(R203*R204))), IF(AND('Feed Inputs'!R8="Yes", ('Feed Inputs'!R7="No")), ((((('Feed Inputs'!R38/7)*365.25)*2000))/((R164*R165)+(R177*R178)+(R190*R191)+(R203*R204))), IF(AND('Feed Inputs'!R7="Yes", ('Feed Inputs'!R8="No")), ((((('Feed Inputs'!R38/7)*365.25)*2000)-(R166)-(SUM(R90,R103,R116)))/((R177*R178)+(R190*R191)+(R203*R204))), ((((('Feed Inputs'!R38/7)*365.25)*2000)-(SUM(R90,R103,R116)))/((R164*R165)+(R177*R178)+(R190*R191)+(R203*R204)))))))</f>
        <v>#DIV/0!</v>
      </c>
      <c r="S202" s="157" t="e">
        <f>IF('Feed Inputs'!S4="Estimated ADFI", 'Feed Inputs'!S33, IF(AND('Feed Inputs'!S8="No",('Feed Inputs'!S7="No")), ((((('Feed Inputs'!S38/7)*365.25)*2000)-(S166))/((S177*S178)+(S190*S191)+(S203*S204))), IF(AND('Feed Inputs'!S8="Yes", ('Feed Inputs'!S7="No")), ((((('Feed Inputs'!S38/7)*365.25)*2000))/((S164*S165)+(S177*S178)+(S190*S191)+(S203*S204))), IF(AND('Feed Inputs'!S7="Yes", ('Feed Inputs'!S8="No")), ((((('Feed Inputs'!S38/7)*365.25)*2000)-(S166)-(SUM(S90,S103,S116)))/((S177*S178)+(S190*S191)+(S203*S204))), ((((('Feed Inputs'!S38/7)*365.25)*2000)-(SUM(S90,S103,S116)))/((S164*S165)+(S177*S178)+(S190*S191)+(S203*S204)))))))</f>
        <v>#DIV/0!</v>
      </c>
      <c r="T202" s="157" t="e">
        <f>IF('Feed Inputs'!T4="Estimated ADFI", 'Feed Inputs'!T33, IF(AND('Feed Inputs'!T8="No",('Feed Inputs'!T7="No")), ((((('Feed Inputs'!T38/7)*365.25)*2000)-(T166))/((T177*T178)+(T190*T191)+(T203*T204))), IF(AND('Feed Inputs'!T8="Yes", ('Feed Inputs'!T7="No")), ((((('Feed Inputs'!T38/7)*365.25)*2000))/((T164*T165)+(T177*T178)+(T190*T191)+(T203*T204))), IF(AND('Feed Inputs'!T7="Yes", ('Feed Inputs'!T8="No")), ((((('Feed Inputs'!T38/7)*365.25)*2000)-(T166)-(SUM(T90,T103,T116)))/((T177*T178)+(T190*T191)+(T203*T204))), ((((('Feed Inputs'!T38/7)*365.25)*2000)-(SUM(T90,T103,T116)))/((T164*T165)+(T177*T178)+(T190*T191)+(T203*T204)))))))</f>
        <v>#DIV/0!</v>
      </c>
      <c r="U202" s="157" t="e">
        <f>IF('Feed Inputs'!U4="Estimated ADFI", 'Feed Inputs'!U33, IF(AND('Feed Inputs'!U8="No",('Feed Inputs'!U7="No")), ((((('Feed Inputs'!U38/7)*365.25)*2000)-(U166))/((U177*U178)+(U190*U191)+(U203*U204))), IF(AND('Feed Inputs'!U8="Yes", ('Feed Inputs'!U7="No")), ((((('Feed Inputs'!U38/7)*365.25)*2000))/((U164*U165)+(U177*U178)+(U190*U191)+(U203*U204))), IF(AND('Feed Inputs'!U7="Yes", ('Feed Inputs'!U8="No")), ((((('Feed Inputs'!U38/7)*365.25)*2000)-(U166)-(SUM(U90,U103,U116)))/((U177*U178)+(U190*U191)+(U203*U204))), ((((('Feed Inputs'!U38/7)*365.25)*2000)-(SUM(U90,U103,U116)))/((U164*U165)+(U177*U178)+(U190*U191)+(U203*U204)))))))</f>
        <v>#DIV/0!</v>
      </c>
      <c r="V202" s="157" t="e">
        <f>IF('Feed Inputs'!V4="Estimated ADFI", 'Feed Inputs'!V33, IF(AND('Feed Inputs'!V8="No",('Feed Inputs'!V7="No")), ((((('Feed Inputs'!V38/7)*365.25)*2000)-(V166))/((V177*V178)+(V190*V191)+(V203*V204))), IF(AND('Feed Inputs'!V8="Yes", ('Feed Inputs'!V7="No")), ((((('Feed Inputs'!V38/7)*365.25)*2000))/((V164*V165)+(V177*V178)+(V190*V191)+(V203*V204))), IF(AND('Feed Inputs'!V7="Yes", ('Feed Inputs'!V8="No")), ((((('Feed Inputs'!V38/7)*365.25)*2000)-(V166)-(SUM(V90,V103,V116)))/((V177*V178)+(V190*V191)+(V203*V204))), ((((('Feed Inputs'!V38/7)*365.25)*2000)-(SUM(V90,V103,V116)))/((V164*V165)+(V177*V178)+(V190*V191)+(V203*V204)))))))</f>
        <v>#DIV/0!</v>
      </c>
      <c r="W202" s="157" t="e">
        <f>IF('Feed Inputs'!W4="Estimated ADFI", 'Feed Inputs'!W33, IF(AND('Feed Inputs'!W8="No",('Feed Inputs'!W7="No")), ((((('Feed Inputs'!W38/7)*365.25)*2000)-(W166))/((W177*W178)+(W190*W191)+(W203*W204))), IF(AND('Feed Inputs'!W8="Yes", ('Feed Inputs'!W7="No")), ((((('Feed Inputs'!W38/7)*365.25)*2000))/((W164*W165)+(W177*W178)+(W190*W191)+(W203*W204))), IF(AND('Feed Inputs'!W7="Yes", ('Feed Inputs'!W8="No")), ((((('Feed Inputs'!W38/7)*365.25)*2000)-(W166)-(SUM(W90,W103,W116)))/((W177*W178)+(W190*W191)+(W203*W204))), ((((('Feed Inputs'!W38/7)*365.25)*2000)-(SUM(W90,W103,W116)))/((W164*W165)+(W177*W178)+(W190*W191)+(W203*W204)))))))</f>
        <v>#DIV/0!</v>
      </c>
      <c r="X202" s="157" t="e">
        <f>IF('Feed Inputs'!X4="Estimated ADFI", 'Feed Inputs'!X33, IF(AND('Feed Inputs'!X8="No",('Feed Inputs'!X7="No")), ((((('Feed Inputs'!X38/7)*365.25)*2000)-(X166))/((X177*X178)+(X190*X191)+(X203*X204))), IF(AND('Feed Inputs'!X8="Yes", ('Feed Inputs'!X7="No")), ((((('Feed Inputs'!X38/7)*365.25)*2000))/((X164*X165)+(X177*X178)+(X190*X191)+(X203*X204))), IF(AND('Feed Inputs'!X7="Yes", ('Feed Inputs'!X8="No")), ((((('Feed Inputs'!X38/7)*365.25)*2000)-(X166)-(SUM(X90,X103,X116)))/((X177*X178)+(X190*X191)+(X203*X204))), ((((('Feed Inputs'!X38/7)*365.25)*2000)-(SUM(X90,X103,X116)))/((X164*X165)+(X177*X178)+(X190*X191)+(X203*X204)))))))</f>
        <v>#DIV/0!</v>
      </c>
      <c r="Y202" s="157" t="e">
        <f>IF('Feed Inputs'!Y4="Estimated ADFI", 'Feed Inputs'!Y33, IF(AND('Feed Inputs'!Y8="No",('Feed Inputs'!Y7="No")), ((((('Feed Inputs'!Y38/7)*365.25)*2000)-(Y166))/((Y177*Y178)+(Y190*Y191)+(Y203*Y204))), IF(AND('Feed Inputs'!Y8="Yes", ('Feed Inputs'!Y7="No")), ((((('Feed Inputs'!Y38/7)*365.25)*2000))/((Y164*Y165)+(Y177*Y178)+(Y190*Y191)+(Y203*Y204))), IF(AND('Feed Inputs'!Y7="Yes", ('Feed Inputs'!Y8="No")), ((((('Feed Inputs'!Y38/7)*365.25)*2000)-(Y166)-(SUM(Y90,Y103,Y116)))/((Y177*Y178)+(Y190*Y191)+(Y203*Y204))), ((((('Feed Inputs'!Y38/7)*365.25)*2000)-(SUM(Y90,Y103,Y116)))/((Y164*Y165)+(Y177*Y178)+(Y190*Y191)+(Y203*Y204)))))))</f>
        <v>#DIV/0!</v>
      </c>
      <c r="Z202" s="157" t="e">
        <f>IF('Feed Inputs'!Z4="Estimated ADFI", 'Feed Inputs'!Z33, IF(AND('Feed Inputs'!Z8="No",('Feed Inputs'!Z7="No")), ((((('Feed Inputs'!Z38/7)*365.25)*2000)-(Z166))/((Z177*Z178)+(Z190*Z191)+(Z203*Z204))), IF(AND('Feed Inputs'!Z8="Yes", ('Feed Inputs'!Z7="No")), ((((('Feed Inputs'!Z38/7)*365.25)*2000))/((Z164*Z165)+(Z177*Z178)+(Z190*Z191)+(Z203*Z204))), IF(AND('Feed Inputs'!Z7="Yes", ('Feed Inputs'!Z8="No")), ((((('Feed Inputs'!Z38/7)*365.25)*2000)-(Z166)-(SUM(Z90,Z103,Z116)))/((Z177*Z178)+(Z190*Z191)+(Z203*Z204))), ((((('Feed Inputs'!Z38/7)*365.25)*2000)-(SUM(Z90,Z103,Z116)))/((Z164*Z165)+(Z177*Z178)+(Z190*Z191)+(Z203*Z204)))))))</f>
        <v>#DIV/0!</v>
      </c>
      <c r="AA202" s="157" t="e">
        <f>IF('Feed Inputs'!AA4="Estimated ADFI", 'Feed Inputs'!AA33, IF(AND('Feed Inputs'!AA8="No",('Feed Inputs'!AA7="No")), ((((('Feed Inputs'!AA38/7)*365.25)*2000)-(AA166))/((AA177*AA178)+(AA190*AA191)+(AA203*AA204))), IF(AND('Feed Inputs'!AA8="Yes", ('Feed Inputs'!AA7="No")), ((((('Feed Inputs'!AA38/7)*365.25)*2000))/((AA164*AA165)+(AA177*AA178)+(AA190*AA191)+(AA203*AA204))), IF(AND('Feed Inputs'!AA7="Yes", ('Feed Inputs'!AA8="No")), ((((('Feed Inputs'!AA38/7)*365.25)*2000)-(AA166)-(SUM(AA90,AA103,AA116)))/((AA177*AA178)+(AA190*AA191)+(AA203*AA204))), ((((('Feed Inputs'!AA38/7)*365.25)*2000)-(SUM(AA90,AA103,AA116)))/((AA164*AA165)+(AA177*AA178)+(AA190*AA191)+(AA203*AA204)))))))</f>
        <v>#DIV/0!</v>
      </c>
      <c r="AB202" s="157" t="e">
        <f>IF('Feed Inputs'!AB4="Estimated ADFI", 'Feed Inputs'!AB33, IF(AND('Feed Inputs'!AB8="No",('Feed Inputs'!AB7="No")), ((((('Feed Inputs'!AB38/7)*365.25)*2000)-(AB166))/((AB177*AB178)+(AB190*AB191)+(AB203*AB204))), IF(AND('Feed Inputs'!AB8="Yes", ('Feed Inputs'!AB7="No")), ((((('Feed Inputs'!AB38/7)*365.25)*2000))/((AB164*AB165)+(AB177*AB178)+(AB190*AB191)+(AB203*AB204))), IF(AND('Feed Inputs'!AB7="Yes", ('Feed Inputs'!AB8="No")), ((((('Feed Inputs'!AB38/7)*365.25)*2000)-(AB166)-(SUM(AB90,AB103,AB116)))/((AB177*AB178)+(AB190*AB191)+(AB203*AB204))), ((((('Feed Inputs'!AB38/7)*365.25)*2000)-(SUM(AB90,AB103,AB116)))/((AB164*AB165)+(AB177*AB178)+(AB190*AB191)+(AB203*AB204)))))))</f>
        <v>#DIV/0!</v>
      </c>
      <c r="AC202" s="157" t="e">
        <f>IF('Feed Inputs'!AC4="Estimated ADFI", 'Feed Inputs'!AC33, IF(AND('Feed Inputs'!AC8="No",('Feed Inputs'!AC7="No")), ((((('Feed Inputs'!AC38/7)*365.25)*2000)-(AC166))/((AC177*AC178)+(AC190*AC191)+(AC203*AC204))), IF(AND('Feed Inputs'!AC8="Yes", ('Feed Inputs'!AC7="No")), ((((('Feed Inputs'!AC38/7)*365.25)*2000))/((AC164*AC165)+(AC177*AC178)+(AC190*AC191)+(AC203*AC204))), IF(AND('Feed Inputs'!AC7="Yes", ('Feed Inputs'!AC8="No")), ((((('Feed Inputs'!AC38/7)*365.25)*2000)-(AC166)-(SUM(AC90,AC103,AC116)))/((AC177*AC178)+(AC190*AC191)+(AC203*AC204))), ((((('Feed Inputs'!AC38/7)*365.25)*2000)-(SUM(AC90,AC103,AC116)))/((AC164*AC165)+(AC177*AC178)+(AC190*AC191)+(AC203*AC204)))))))</f>
        <v>#DIV/0!</v>
      </c>
      <c r="AD202" s="157" t="e">
        <f>IF('Feed Inputs'!AD4="Estimated ADFI", 'Feed Inputs'!AD33, IF(AND('Feed Inputs'!AD8="No",('Feed Inputs'!AD7="No")), ((((('Feed Inputs'!AD38/7)*365.25)*2000)-(AD166))/((AD177*AD178)+(AD190*AD191)+(AD203*AD204))), IF(AND('Feed Inputs'!AD8="Yes", ('Feed Inputs'!AD7="No")), ((((('Feed Inputs'!AD38/7)*365.25)*2000))/((AD164*AD165)+(AD177*AD178)+(AD190*AD191)+(AD203*AD204))), IF(AND('Feed Inputs'!AD7="Yes", ('Feed Inputs'!AD8="No")), ((((('Feed Inputs'!AD38/7)*365.25)*2000)-(AD166)-(SUM(AD90,AD103,AD116)))/((AD177*AD178)+(AD190*AD191)+(AD203*AD204))), ((((('Feed Inputs'!AD38/7)*365.25)*2000)-(SUM(AD90,AD103,AD116)))/((AD164*AD165)+(AD177*AD178)+(AD190*AD191)+(AD203*AD204)))))))</f>
        <v>#DIV/0!</v>
      </c>
      <c r="AE202" s="157" t="e">
        <f>IF('Feed Inputs'!AE4="Estimated ADFI", 'Feed Inputs'!AE33, IF(AND('Feed Inputs'!AE8="No",('Feed Inputs'!AE7="No")), ((((('Feed Inputs'!AE38/7)*365.25)*2000)-(AE166))/((AE177*AE178)+(AE190*AE191)+(AE203*AE204))), IF(AND('Feed Inputs'!AE8="Yes", ('Feed Inputs'!AE7="No")), ((((('Feed Inputs'!AE38/7)*365.25)*2000))/((AE164*AE165)+(AE177*AE178)+(AE190*AE191)+(AE203*AE204))), IF(AND('Feed Inputs'!AE7="Yes", ('Feed Inputs'!AE8="No")), ((((('Feed Inputs'!AE38/7)*365.25)*2000)-(AE166)-(SUM(AE90,AE103,AE116)))/((AE177*AE178)+(AE190*AE191)+(AE203*AE204))), ((((('Feed Inputs'!AE38/7)*365.25)*2000)-(SUM(AE90,AE103,AE116)))/((AE164*AE165)+(AE177*AE178)+(AE190*AE191)+(AE203*AE204)))))))</f>
        <v>#DIV/0!</v>
      </c>
      <c r="AF202" s="157" t="e">
        <f>IF('Feed Inputs'!AF4="Estimated ADFI", 'Feed Inputs'!AF33, IF(AND('Feed Inputs'!AF8="No",('Feed Inputs'!AF7="No")), ((((('Feed Inputs'!AF38/7)*365.25)*2000)-(AF166))/((AF177*AF178)+(AF190*AF191)+(AF203*AF204))), IF(AND('Feed Inputs'!AF8="Yes", ('Feed Inputs'!AF7="No")), ((((('Feed Inputs'!AF38/7)*365.25)*2000))/((AF164*AF165)+(AF177*AF178)+(AF190*AF191)+(AF203*AF204))), IF(AND('Feed Inputs'!AF7="Yes", ('Feed Inputs'!AF8="No")), ((((('Feed Inputs'!AF38/7)*365.25)*2000)-(AF166)-(SUM(AF90,AF103,AF116)))/((AF177*AF178)+(AF190*AF191)+(AF203*AF204))), ((((('Feed Inputs'!AF38/7)*365.25)*2000)-(SUM(AF90,AF103,AF116)))/((AF164*AF165)+(AF177*AF178)+(AF190*AF191)+(AF203*AF204)))))))</f>
        <v>#DIV/0!</v>
      </c>
      <c r="AG202" s="157" t="e">
        <f>IF('Feed Inputs'!AG4="Estimated ADFI", 'Feed Inputs'!AG33, IF(AND('Feed Inputs'!AG8="No",('Feed Inputs'!AG7="No")), ((((('Feed Inputs'!AG38/7)*365.25)*2000)-(AG166))/((AG177*AG178)+(AG190*AG191)+(AG203*AG204))), IF(AND('Feed Inputs'!AG8="Yes", ('Feed Inputs'!AG7="No")), ((((('Feed Inputs'!AG38/7)*365.25)*2000))/((AG164*AG165)+(AG177*AG178)+(AG190*AG191)+(AG203*AG204))), IF(AND('Feed Inputs'!AG7="Yes", ('Feed Inputs'!AG8="No")), ((((('Feed Inputs'!AG38/7)*365.25)*2000)-(AG166)-(SUM(AG90,AG103,AG116)))/((AG177*AG178)+(AG190*AG191)+(AG203*AG204))), ((((('Feed Inputs'!AG38/7)*365.25)*2000)-(SUM(AG90,AG103,AG116)))/((AG164*AG165)+(AG177*AG178)+(AG190*AG191)+(AG203*AG204)))))))</f>
        <v>#DIV/0!</v>
      </c>
      <c r="AH202" s="157" t="e">
        <f>IF('Feed Inputs'!AH4="Estimated ADFI", 'Feed Inputs'!AH33, IF(AND('Feed Inputs'!AH8="No",('Feed Inputs'!AH7="No")), ((((('Feed Inputs'!AH38/7)*365.25)*2000)-(AH166))/((AH177*AH178)+(AH190*AH191)+(AH203*AH204))), IF(AND('Feed Inputs'!AH8="Yes", ('Feed Inputs'!AH7="No")), ((((('Feed Inputs'!AH38/7)*365.25)*2000))/((AH164*AH165)+(AH177*AH178)+(AH190*AH191)+(AH203*AH204))), IF(AND('Feed Inputs'!AH7="Yes", ('Feed Inputs'!AH8="No")), ((((('Feed Inputs'!AH38/7)*365.25)*2000)-(AH166)-(SUM(AH90,AH103,AH116)))/((AH177*AH178)+(AH190*AH191)+(AH203*AH204))), ((((('Feed Inputs'!AH38/7)*365.25)*2000)-(SUM(AH90,AH103,AH116)))/((AH164*AH165)+(AH177*AH178)+(AH190*AH191)+(AH203*AH204)))))))</f>
        <v>#DIV/0!</v>
      </c>
      <c r="AI202" s="157" t="e">
        <f>IF('Feed Inputs'!AI4="Estimated ADFI", 'Feed Inputs'!AI33, IF(AND('Feed Inputs'!AI8="No",('Feed Inputs'!AI7="No")), ((((('Feed Inputs'!AI38/7)*365.25)*2000)-(AI166))/((AI177*AI178)+(AI190*AI191)+(AI203*AI204))), IF(AND('Feed Inputs'!AI8="Yes", ('Feed Inputs'!AI7="No")), ((((('Feed Inputs'!AI38/7)*365.25)*2000))/((AI164*AI165)+(AI177*AI178)+(AI190*AI191)+(AI203*AI204))), IF(AND('Feed Inputs'!AI7="Yes", ('Feed Inputs'!AI8="No")), ((((('Feed Inputs'!AI38/7)*365.25)*2000)-(AI166)-(SUM(AI90,AI103,AI116)))/((AI177*AI178)+(AI190*AI191)+(AI203*AI204))), ((((('Feed Inputs'!AI38/7)*365.25)*2000)-(SUM(AI90,AI103,AI116)))/((AI164*AI165)+(AI177*AI178)+(AI190*AI191)+(AI203*AI204)))))))</f>
        <v>#DIV/0!</v>
      </c>
      <c r="AJ202" s="157" t="e">
        <f>IF('Feed Inputs'!AJ4="Estimated ADFI", 'Feed Inputs'!AJ33, IF(AND('Feed Inputs'!AJ8="No",('Feed Inputs'!AJ7="No")), ((((('Feed Inputs'!AJ38/7)*365.25)*2000)-(AJ166))/((AJ177*AJ178)+(AJ190*AJ191)+(AJ203*AJ204))), IF(AND('Feed Inputs'!AJ8="Yes", ('Feed Inputs'!AJ7="No")), ((((('Feed Inputs'!AJ38/7)*365.25)*2000))/((AJ164*AJ165)+(AJ177*AJ178)+(AJ190*AJ191)+(AJ203*AJ204))), IF(AND('Feed Inputs'!AJ7="Yes", ('Feed Inputs'!AJ8="No")), ((((('Feed Inputs'!AJ38/7)*365.25)*2000)-(AJ166)-(SUM(AJ90,AJ103,AJ116)))/((AJ177*AJ178)+(AJ190*AJ191)+(AJ203*AJ204))), ((((('Feed Inputs'!AJ38/7)*365.25)*2000)-(SUM(AJ90,AJ103,AJ116)))/((AJ164*AJ165)+(AJ177*AJ178)+(AJ190*AJ191)+(AJ203*AJ204)))))))</f>
        <v>#DIV/0!</v>
      </c>
      <c r="AK202" s="157" t="e">
        <f>IF('Feed Inputs'!AK4="Estimated ADFI", 'Feed Inputs'!AK33, IF(AND('Feed Inputs'!AK8="No",('Feed Inputs'!AK7="No")), ((((('Feed Inputs'!AK38/7)*365.25)*2000)-(AK166))/((AK177*AK178)+(AK190*AK191)+(AK203*AK204))), IF(AND('Feed Inputs'!AK8="Yes", ('Feed Inputs'!AK7="No")), ((((('Feed Inputs'!AK38/7)*365.25)*2000))/((AK164*AK165)+(AK177*AK178)+(AK190*AK191)+(AK203*AK204))), IF(AND('Feed Inputs'!AK7="Yes", ('Feed Inputs'!AK8="No")), ((((('Feed Inputs'!AK38/7)*365.25)*2000)-(AK166)-(SUM(AK90,AK103,AK116)))/((AK177*AK178)+(AK190*AK191)+(AK203*AK204))), ((((('Feed Inputs'!AK38/7)*365.25)*2000)-(SUM(AK90,AK103,AK116)))/((AK164*AK165)+(AK177*AK178)+(AK190*AK191)+(AK203*AK204)))))))</f>
        <v>#DIV/0!</v>
      </c>
      <c r="AL202" s="157" t="e">
        <f>IF('Feed Inputs'!AL4="Estimated ADFI", 'Feed Inputs'!AL33, IF(AND('Feed Inputs'!AL8="No",('Feed Inputs'!AL7="No")), ((((('Feed Inputs'!AL38/7)*365.25)*2000)-(AL166))/((AL177*AL178)+(AL190*AL191)+(AL203*AL204))), IF(AND('Feed Inputs'!AL8="Yes", ('Feed Inputs'!AL7="No")), ((((('Feed Inputs'!AL38/7)*365.25)*2000))/((AL164*AL165)+(AL177*AL178)+(AL190*AL191)+(AL203*AL204))), IF(AND('Feed Inputs'!AL7="Yes", ('Feed Inputs'!AL8="No")), ((((('Feed Inputs'!AL38/7)*365.25)*2000)-(AL166)-(SUM(AL90,AL103,AL116)))/((AL177*AL178)+(AL190*AL191)+(AL203*AL204))), ((((('Feed Inputs'!AL38/7)*365.25)*2000)-(SUM(AL90,AL103,AL116)))/((AL164*AL165)+(AL177*AL178)+(AL190*AL191)+(AL203*AL204)))))))</f>
        <v>#DIV/0!</v>
      </c>
      <c r="AM202" s="157" t="e">
        <f>IF('Feed Inputs'!AM4="Estimated ADFI", 'Feed Inputs'!AM33, IF(AND('Feed Inputs'!AM8="No",('Feed Inputs'!AM7="No")), ((((('Feed Inputs'!AM38/7)*365.25)*2000)-(AM166))/((AM177*AM178)+(AM190*AM191)+(AM203*AM204))), IF(AND('Feed Inputs'!AM8="Yes", ('Feed Inputs'!AM7="No")), ((((('Feed Inputs'!AM38/7)*365.25)*2000))/((AM164*AM165)+(AM177*AM178)+(AM190*AM191)+(AM203*AM204))), IF(AND('Feed Inputs'!AM7="Yes", ('Feed Inputs'!AM8="No")), ((((('Feed Inputs'!AM38/7)*365.25)*2000)-(AM166)-(SUM(AM90,AM103,AM116)))/((AM177*AM178)+(AM190*AM191)+(AM203*AM204))), ((((('Feed Inputs'!AM38/7)*365.25)*2000)-(SUM(AM90,AM103,AM116)))/((AM164*AM165)+(AM177*AM178)+(AM190*AM191)+(AM203*AM204)))))))</f>
        <v>#DIV/0!</v>
      </c>
      <c r="AN202" s="157" t="e">
        <f>IF('Feed Inputs'!AN4="Estimated ADFI", 'Feed Inputs'!AN33, IF(AND('Feed Inputs'!AN8="No",('Feed Inputs'!AN7="No")), ((((('Feed Inputs'!AN38/7)*365.25)*2000)-(AN166))/((AN177*AN178)+(AN190*AN191)+(AN203*AN204))), IF(AND('Feed Inputs'!AN8="Yes", ('Feed Inputs'!AN7="No")), ((((('Feed Inputs'!AN38/7)*365.25)*2000))/((AN164*AN165)+(AN177*AN178)+(AN190*AN191)+(AN203*AN204))), IF(AND('Feed Inputs'!AN7="Yes", ('Feed Inputs'!AN8="No")), ((((('Feed Inputs'!AN38/7)*365.25)*2000)-(AN166)-(SUM(AN90,AN103,AN116)))/((AN177*AN178)+(AN190*AN191)+(AN203*AN204))), ((((('Feed Inputs'!AN38/7)*365.25)*2000)-(SUM(AN90,AN103,AN116)))/((AN164*AN165)+(AN177*AN178)+(AN190*AN191)+(AN203*AN204)))))))</f>
        <v>#DIV/0!</v>
      </c>
      <c r="AO202" s="157" t="e">
        <f>IF('Feed Inputs'!AO4="Estimated ADFI", 'Feed Inputs'!AO33, IF(AND('Feed Inputs'!AO8="No",('Feed Inputs'!AO7="No")), ((((('Feed Inputs'!AO38/7)*365.25)*2000)-(AO166))/((AO177*AO178)+(AO190*AO191)+(AO203*AO204))), IF(AND('Feed Inputs'!AO8="Yes", ('Feed Inputs'!AO7="No")), ((((('Feed Inputs'!AO38/7)*365.25)*2000))/((AO164*AO165)+(AO177*AO178)+(AO190*AO191)+(AO203*AO204))), IF(AND('Feed Inputs'!AO7="Yes", ('Feed Inputs'!AO8="No")), ((((('Feed Inputs'!AO38/7)*365.25)*2000)-(AO166)-(SUM(AO90,AO103,AO116)))/((AO177*AO178)+(AO190*AO191)+(AO203*AO204))), ((((('Feed Inputs'!AO38/7)*365.25)*2000)-(SUM(AO90,AO103,AO116)))/((AO164*AO165)+(AO177*AO178)+(AO190*AO191)+(AO203*AO204)))))))</f>
        <v>#DIV/0!</v>
      </c>
      <c r="AP202" s="157" t="e">
        <f>IF('Feed Inputs'!AP4="Estimated ADFI", 'Feed Inputs'!AP33, IF(AND('Feed Inputs'!AP8="No",('Feed Inputs'!AP7="No")), ((((('Feed Inputs'!AP38/7)*365.25)*2000)-(AP166))/((AP177*AP178)+(AP190*AP191)+(AP203*AP204))), IF(AND('Feed Inputs'!AP8="Yes", ('Feed Inputs'!AP7="No")), ((((('Feed Inputs'!AP38/7)*365.25)*2000))/((AP164*AP165)+(AP177*AP178)+(AP190*AP191)+(AP203*AP204))), IF(AND('Feed Inputs'!AP7="Yes", ('Feed Inputs'!AP8="No")), ((((('Feed Inputs'!AP38/7)*365.25)*2000)-(AP166)-(SUM(AP90,AP103,AP116)))/((AP177*AP178)+(AP190*AP191)+(AP203*AP204))), ((((('Feed Inputs'!AP38/7)*365.25)*2000)-(SUM(AP90,AP103,AP116)))/((AP164*AP165)+(AP177*AP178)+(AP190*AP191)+(AP203*AP204)))))))</f>
        <v>#DIV/0!</v>
      </c>
      <c r="AQ202" s="157" t="e">
        <f>IF('Feed Inputs'!AQ4="Estimated ADFI", 'Feed Inputs'!AQ33, IF(AND('Feed Inputs'!AQ8="No",('Feed Inputs'!AQ7="No")), ((((('Feed Inputs'!AQ38/7)*365.25)*2000)-(AQ166))/((AQ177*AQ178)+(AQ190*AQ191)+(AQ203*AQ204))), IF(AND('Feed Inputs'!AQ8="Yes", ('Feed Inputs'!AQ7="No")), ((((('Feed Inputs'!AQ38/7)*365.25)*2000))/((AQ164*AQ165)+(AQ177*AQ178)+(AQ190*AQ191)+(AQ203*AQ204))), IF(AND('Feed Inputs'!AQ7="Yes", ('Feed Inputs'!AQ8="No")), ((((('Feed Inputs'!AQ38/7)*365.25)*2000)-(AQ166)-(SUM(AQ90,AQ103,AQ116)))/((AQ177*AQ178)+(AQ190*AQ191)+(AQ203*AQ204))), ((((('Feed Inputs'!AQ38/7)*365.25)*2000)-(SUM(AQ90,AQ103,AQ116)))/((AQ164*AQ165)+(AQ177*AQ178)+(AQ190*AQ191)+(AQ203*AQ204)))))))</f>
        <v>#DIV/0!</v>
      </c>
      <c r="AR202" s="157" t="e">
        <f>IF('Feed Inputs'!AR4="Estimated ADFI", 'Feed Inputs'!AR33, IF(AND('Feed Inputs'!AR8="No",('Feed Inputs'!AR7="No")), ((((('Feed Inputs'!AR38/7)*365.25)*2000)-(AR166))/((AR177*AR178)+(AR190*AR191)+(AR203*AR204))), IF(AND('Feed Inputs'!AR8="Yes", ('Feed Inputs'!AR7="No")), ((((('Feed Inputs'!AR38/7)*365.25)*2000))/((AR164*AR165)+(AR177*AR178)+(AR190*AR191)+(AR203*AR204))), IF(AND('Feed Inputs'!AR7="Yes", ('Feed Inputs'!AR8="No")), ((((('Feed Inputs'!AR38/7)*365.25)*2000)-(AR166)-(SUM(AR90,AR103,AR116)))/((AR177*AR178)+(AR190*AR191)+(AR203*AR204))), ((((('Feed Inputs'!AR38/7)*365.25)*2000)-(SUM(AR90,AR103,AR116)))/((AR164*AR165)+(AR177*AR178)+(AR190*AR191)+(AR203*AR204)))))))</f>
        <v>#DIV/0!</v>
      </c>
      <c r="AS202" s="157" t="e">
        <f>IF('Feed Inputs'!AS4="Estimated ADFI", 'Feed Inputs'!AS33, IF(AND('Feed Inputs'!AS8="No",('Feed Inputs'!AS7="No")), ((((('Feed Inputs'!AS38/7)*365.25)*2000)-(AS166))/((AS177*AS178)+(AS190*AS191)+(AS203*AS204))), IF(AND('Feed Inputs'!AS8="Yes", ('Feed Inputs'!AS7="No")), ((((('Feed Inputs'!AS38/7)*365.25)*2000))/((AS164*AS165)+(AS177*AS178)+(AS190*AS191)+(AS203*AS204))), IF(AND('Feed Inputs'!AS7="Yes", ('Feed Inputs'!AS8="No")), ((((('Feed Inputs'!AS38/7)*365.25)*2000)-(AS166)-(SUM(AS90,AS103,AS116)))/((AS177*AS178)+(AS190*AS191)+(AS203*AS204))), ((((('Feed Inputs'!AS38/7)*365.25)*2000)-(SUM(AS90,AS103,AS116)))/((AS164*AS165)+(AS177*AS178)+(AS190*AS191)+(AS203*AS204)))))))</f>
        <v>#DIV/0!</v>
      </c>
      <c r="AT202" s="157" t="e">
        <f>IF('Feed Inputs'!AT4="Estimated ADFI", 'Feed Inputs'!AT33, IF(AND('Feed Inputs'!AT8="No",('Feed Inputs'!AT7="No")), ((((('Feed Inputs'!AT38/7)*365.25)*2000)-(AT166))/((AT177*AT178)+(AT190*AT191)+(AT203*AT204))), IF(AND('Feed Inputs'!AT8="Yes", ('Feed Inputs'!AT7="No")), ((((('Feed Inputs'!AT38/7)*365.25)*2000))/((AT164*AT165)+(AT177*AT178)+(AT190*AT191)+(AT203*AT204))), IF(AND('Feed Inputs'!AT7="Yes", ('Feed Inputs'!AT8="No")), ((((('Feed Inputs'!AT38/7)*365.25)*2000)-(AT166)-(SUM(AT90,AT103,AT116)))/((AT177*AT178)+(AT190*AT191)+(AT203*AT204))), ((((('Feed Inputs'!AT38/7)*365.25)*2000)-(SUM(AT90,AT103,AT116)))/((AT164*AT165)+(AT177*AT178)+(AT190*AT191)+(AT203*AT204)))))))</f>
        <v>#DIV/0!</v>
      </c>
      <c r="AU202" s="157" t="e">
        <f>IF('Feed Inputs'!AU4="Estimated ADFI", 'Feed Inputs'!AU33, IF(AND('Feed Inputs'!AU8="No",('Feed Inputs'!AU7="No")), ((((('Feed Inputs'!AU38/7)*365.25)*2000)-(AU166))/((AU177*AU178)+(AU190*AU191)+(AU203*AU204))), IF(AND('Feed Inputs'!AU8="Yes", ('Feed Inputs'!AU7="No")), ((((('Feed Inputs'!AU38/7)*365.25)*2000))/((AU164*AU165)+(AU177*AU178)+(AU190*AU191)+(AU203*AU204))), IF(AND('Feed Inputs'!AU7="Yes", ('Feed Inputs'!AU8="No")), ((((('Feed Inputs'!AU38/7)*365.25)*2000)-(AU166)-(SUM(AU90,AU103,AU116)))/((AU177*AU178)+(AU190*AU191)+(AU203*AU204))), ((((('Feed Inputs'!AU38/7)*365.25)*2000)-(SUM(AU90,AU103,AU116)))/((AU164*AU165)+(AU177*AU178)+(AU190*AU191)+(AU203*AU204)))))))</f>
        <v>#DIV/0!</v>
      </c>
      <c r="AV202" s="157" t="e">
        <f>IF('Feed Inputs'!AV4="Estimated ADFI", 'Feed Inputs'!AV33, IF(AND('Feed Inputs'!AV8="No",('Feed Inputs'!AV7="No")), ((((('Feed Inputs'!AV38/7)*365.25)*2000)-(AV166))/((AV177*AV178)+(AV190*AV191)+(AV203*AV204))), IF(AND('Feed Inputs'!AV8="Yes", ('Feed Inputs'!AV7="No")), ((((('Feed Inputs'!AV38/7)*365.25)*2000))/((AV164*AV165)+(AV177*AV178)+(AV190*AV191)+(AV203*AV204))), IF(AND('Feed Inputs'!AV7="Yes", ('Feed Inputs'!AV8="No")), ((((('Feed Inputs'!AV38/7)*365.25)*2000)-(AV166)-(SUM(AV90,AV103,AV116)))/((AV177*AV178)+(AV190*AV191)+(AV203*AV204))), ((((('Feed Inputs'!AV38/7)*365.25)*2000)-(SUM(AV90,AV103,AV116)))/((AV164*AV165)+(AV177*AV178)+(AV190*AV191)+(AV203*AV204)))))))</f>
        <v>#DIV/0!</v>
      </c>
      <c r="AW202" s="157" t="e">
        <f>IF('Feed Inputs'!AW4="Estimated ADFI", 'Feed Inputs'!AW33, IF(AND('Feed Inputs'!AW8="No",('Feed Inputs'!AW7="No")), ((((('Feed Inputs'!AW38/7)*365.25)*2000)-(AW166))/((AW177*AW178)+(AW190*AW191)+(AW203*AW204))), IF(AND('Feed Inputs'!AW8="Yes", ('Feed Inputs'!AW7="No")), ((((('Feed Inputs'!AW38/7)*365.25)*2000))/((AW164*AW165)+(AW177*AW178)+(AW190*AW191)+(AW203*AW204))), IF(AND('Feed Inputs'!AW7="Yes", ('Feed Inputs'!AW8="No")), ((((('Feed Inputs'!AW38/7)*365.25)*2000)-(AW166)-(SUM(AW90,AW103,AW116)))/((AW177*AW178)+(AW190*AW191)+(AW203*AW204))), ((((('Feed Inputs'!AW38/7)*365.25)*2000)-(SUM(AW90,AW103,AW116)))/((AW164*AW165)+(AW177*AW178)+(AW190*AW191)+(AW203*AW204)))))))</f>
        <v>#DIV/0!</v>
      </c>
      <c r="AX202" s="157" t="e">
        <f>IF('Feed Inputs'!AX4="Estimated ADFI", 'Feed Inputs'!AX33, IF(AND('Feed Inputs'!AX8="No",('Feed Inputs'!AX7="No")), ((((('Feed Inputs'!AX38/7)*365.25)*2000)-(AX166))/((AX177*AX178)+(AX190*AX191)+(AX203*AX204))), IF(AND('Feed Inputs'!AX8="Yes", ('Feed Inputs'!AX7="No")), ((((('Feed Inputs'!AX38/7)*365.25)*2000))/((AX164*AX165)+(AX177*AX178)+(AX190*AX191)+(AX203*AX204))), IF(AND('Feed Inputs'!AX7="Yes", ('Feed Inputs'!AX8="No")), ((((('Feed Inputs'!AX38/7)*365.25)*2000)-(AX166)-(SUM(AX90,AX103,AX116)))/((AX177*AX178)+(AX190*AX191)+(AX203*AX204))), ((((('Feed Inputs'!AX38/7)*365.25)*2000)-(SUM(AX90,AX103,AX116)))/((AX164*AX165)+(AX177*AX178)+(AX190*AX191)+(AX203*AX204)))))))</f>
        <v>#DIV/0!</v>
      </c>
      <c r="AY202" s="157" t="e">
        <f>IF('Feed Inputs'!AY4="Estimated ADFI", 'Feed Inputs'!AY33, IF(AND('Feed Inputs'!AY8="No",('Feed Inputs'!AY7="No")), ((((('Feed Inputs'!AY38/7)*365.25)*2000)-(AY166))/((AY177*AY178)+(AY190*AY191)+(AY203*AY204))), IF(AND('Feed Inputs'!AY8="Yes", ('Feed Inputs'!AY7="No")), ((((('Feed Inputs'!AY38/7)*365.25)*2000))/((AY164*AY165)+(AY177*AY178)+(AY190*AY191)+(AY203*AY204))), IF(AND('Feed Inputs'!AY7="Yes", ('Feed Inputs'!AY8="No")), ((((('Feed Inputs'!AY38/7)*365.25)*2000)-(AY166)-(SUM(AY90,AY103,AY116)))/((AY177*AY178)+(AY190*AY191)+(AY203*AY204))), ((((('Feed Inputs'!AY38/7)*365.25)*2000)-(SUM(AY90,AY103,AY116)))/((AY164*AY165)+(AY177*AY178)+(AY190*AY191)+(AY203*AY204)))))))</f>
        <v>#DIV/0!</v>
      </c>
      <c r="AZ202" s="157" t="e">
        <f>IF('Feed Inputs'!AZ4="Estimated ADFI", 'Feed Inputs'!AZ33, IF(AND('Feed Inputs'!AZ8="No",('Feed Inputs'!AZ7="No")), ((((('Feed Inputs'!AZ38/7)*365.25)*2000)-(AZ166))/((AZ177*AZ178)+(AZ190*AZ191)+(AZ203*AZ204))), IF(AND('Feed Inputs'!AZ8="Yes", ('Feed Inputs'!AZ7="No")), ((((('Feed Inputs'!AZ38/7)*365.25)*2000))/((AZ164*AZ165)+(AZ177*AZ178)+(AZ190*AZ191)+(AZ203*AZ204))), IF(AND('Feed Inputs'!AZ7="Yes", ('Feed Inputs'!AZ8="No")), ((((('Feed Inputs'!AZ38/7)*365.25)*2000)-(AZ166)-(SUM(AZ90,AZ103,AZ116)))/((AZ177*AZ178)+(AZ190*AZ191)+(AZ203*AZ204))), ((((('Feed Inputs'!AZ38/7)*365.25)*2000)-(SUM(AZ90,AZ103,AZ116)))/((AZ164*AZ165)+(AZ177*AZ178)+(AZ190*AZ191)+(AZ203*AZ204)))))))</f>
        <v>#DIV/0!</v>
      </c>
      <c r="BA202" s="157" t="e">
        <f>IF('Feed Inputs'!BA4="Estimated ADFI", 'Feed Inputs'!BA33, IF(AND('Feed Inputs'!BA8="No",('Feed Inputs'!BA7="No")), ((((('Feed Inputs'!BA38/7)*365.25)*2000)-(BA166))/((BA177*BA178)+(BA190*BA191)+(BA203*BA204))), IF(AND('Feed Inputs'!BA8="Yes", ('Feed Inputs'!BA7="No")), ((((('Feed Inputs'!BA38/7)*365.25)*2000))/((BA164*BA165)+(BA177*BA178)+(BA190*BA191)+(BA203*BA204))), IF(AND('Feed Inputs'!BA7="Yes", ('Feed Inputs'!BA8="No")), ((((('Feed Inputs'!BA38/7)*365.25)*2000)-(BA166)-(SUM(BA90,BA103,BA116)))/((BA177*BA178)+(BA190*BA191)+(BA203*BA204))), ((((('Feed Inputs'!BA38/7)*365.25)*2000)-(SUM(BA90,BA103,BA116)))/((BA164*BA165)+(BA177*BA178)+(BA190*BA191)+(BA203*BA204)))))))</f>
        <v>#DIV/0!</v>
      </c>
      <c r="BB202" s="157" t="e">
        <f>IF('Feed Inputs'!BB4="Estimated ADFI", 'Feed Inputs'!BB33, IF(AND('Feed Inputs'!BB8="No",('Feed Inputs'!BB7="No")), ((((('Feed Inputs'!BB38/7)*365.25)*2000)-(BB166))/((BB177*BB178)+(BB190*BB191)+(BB203*BB204))), IF(AND('Feed Inputs'!BB8="Yes", ('Feed Inputs'!BB7="No")), ((((('Feed Inputs'!BB38/7)*365.25)*2000))/((BB164*BB165)+(BB177*BB178)+(BB190*BB191)+(BB203*BB204))), IF(AND('Feed Inputs'!BB7="Yes", ('Feed Inputs'!BB8="No")), ((((('Feed Inputs'!BB38/7)*365.25)*2000)-(BB166)-(SUM(BB90,BB103,BB116)))/((BB177*BB178)+(BB190*BB191)+(BB203*BB204))), ((((('Feed Inputs'!BB38/7)*365.25)*2000)-(SUM(BB90,BB103,BB116)))/((BB164*BB165)+(BB177*BB178)+(BB190*BB191)+(BB203*BB204)))))))</f>
        <v>#DIV/0!</v>
      </c>
      <c r="BC202" s="157" t="e">
        <f>IF('Feed Inputs'!BC4="Estimated ADFI", 'Feed Inputs'!BC33, IF(AND('Feed Inputs'!BC8="No",('Feed Inputs'!BC7="No")), ((((('Feed Inputs'!BC38/7)*365.25)*2000)-(BC166))/((BC177*BC178)+(BC190*BC191)+(BC203*BC204))), IF(AND('Feed Inputs'!BC8="Yes", ('Feed Inputs'!BC7="No")), ((((('Feed Inputs'!BC38/7)*365.25)*2000))/((BC164*BC165)+(BC177*BC178)+(BC190*BC191)+(BC203*BC204))), IF(AND('Feed Inputs'!BC7="Yes", ('Feed Inputs'!BC8="No")), ((((('Feed Inputs'!BC38/7)*365.25)*2000)-(BC166)-(SUM(BC90,BC103,BC116)))/((BC177*BC178)+(BC190*BC191)+(BC203*BC204))), ((((('Feed Inputs'!BC38/7)*365.25)*2000)-(SUM(BC90,BC103,BC116)))/((BC164*BC165)+(BC177*BC178)+(BC190*BC191)+(BC203*BC204)))))))</f>
        <v>#DIV/0!</v>
      </c>
      <c r="BD202" s="157" t="e">
        <f>IF('Feed Inputs'!BD4="Estimated ADFI", 'Feed Inputs'!BD33, IF(AND('Feed Inputs'!BD8="No",('Feed Inputs'!BD7="No")), ((((('Feed Inputs'!BD38/7)*365.25)*2000)-(BD166))/((BD177*BD178)+(BD190*BD191)+(BD203*BD204))), IF(AND('Feed Inputs'!BD8="Yes", ('Feed Inputs'!BD7="No")), ((((('Feed Inputs'!BD38/7)*365.25)*2000))/((BD164*BD165)+(BD177*BD178)+(BD190*BD191)+(BD203*BD204))), IF(AND('Feed Inputs'!BD7="Yes", ('Feed Inputs'!BD8="No")), ((((('Feed Inputs'!BD38/7)*365.25)*2000)-(BD166)-(SUM(BD90,BD103,BD116)))/((BD177*BD178)+(BD190*BD191)+(BD203*BD204))), ((((('Feed Inputs'!BD38/7)*365.25)*2000)-(SUM(BD90,BD103,BD116)))/((BD164*BD165)+(BD177*BD178)+(BD190*BD191)+(BD203*BD204)))))))</f>
        <v>#DIV/0!</v>
      </c>
      <c r="BE202" s="157" t="e">
        <f>IF('Feed Inputs'!BE4="Estimated ADFI", 'Feed Inputs'!BE33, IF(AND('Feed Inputs'!BE8="No",('Feed Inputs'!BE7="No")), ((((('Feed Inputs'!BE38/7)*365.25)*2000)-(BE166))/((BE177*BE178)+(BE190*BE191)+(BE203*BE204))), IF(AND('Feed Inputs'!BE8="Yes", ('Feed Inputs'!BE7="No")), ((((('Feed Inputs'!BE38/7)*365.25)*2000))/((BE164*BE165)+(BE177*BE178)+(BE190*BE191)+(BE203*BE204))), IF(AND('Feed Inputs'!BE7="Yes", ('Feed Inputs'!BE8="No")), ((((('Feed Inputs'!BE38/7)*365.25)*2000)-(BE166)-(SUM(BE90,BE103,BE116)))/((BE177*BE178)+(BE190*BE191)+(BE203*BE204))), ((((('Feed Inputs'!BE38/7)*365.25)*2000)-(SUM(BE90,BE103,BE116)))/((BE164*BE165)+(BE177*BE178)+(BE190*BE191)+(BE203*BE204)))))))</f>
        <v>#DIV/0!</v>
      </c>
      <c r="BF202" s="157" t="e">
        <f>IF('Feed Inputs'!BF4="Estimated ADFI", 'Feed Inputs'!BF33, IF(AND('Feed Inputs'!BF8="No",('Feed Inputs'!BF7="No")), ((((('Feed Inputs'!BF38/7)*365.25)*2000)-(BF166))/((BF177*BF178)+(BF190*BF191)+(BF203*BF204))), IF(AND('Feed Inputs'!BF8="Yes", ('Feed Inputs'!BF7="No")), ((((('Feed Inputs'!BF38/7)*365.25)*2000))/((BF164*BF165)+(BF177*BF178)+(BF190*BF191)+(BF203*BF204))), IF(AND('Feed Inputs'!BF7="Yes", ('Feed Inputs'!BF8="No")), ((((('Feed Inputs'!BF38/7)*365.25)*2000)-(BF166)-(SUM(BF90,BF103,BF116)))/((BF177*BF178)+(BF190*BF191)+(BF203*BF204))), ((((('Feed Inputs'!BF38/7)*365.25)*2000)-(SUM(BF90,BF103,BF116)))/((BF164*BF165)+(BF177*BF178)+(BF190*BF191)+(BF203*BF204)))))))</f>
        <v>#DIV/0!</v>
      </c>
      <c r="BG202" s="157" t="e">
        <f>IF('Feed Inputs'!BG4="Estimated ADFI", 'Feed Inputs'!BG33, IF(AND('Feed Inputs'!BG8="No",('Feed Inputs'!BG7="No")), ((((('Feed Inputs'!BG38/7)*365.25)*2000)-(BG166))/((BG177*BG178)+(BG190*BG191)+(BG203*BG204))), IF(AND('Feed Inputs'!BG8="Yes", ('Feed Inputs'!BG7="No")), ((((('Feed Inputs'!BG38/7)*365.25)*2000))/((BG164*BG165)+(BG177*BG178)+(BG190*BG191)+(BG203*BG204))), IF(AND('Feed Inputs'!BG7="Yes", ('Feed Inputs'!BG8="No")), ((((('Feed Inputs'!BG38/7)*365.25)*2000)-(BG166)-(SUM(BG90,BG103,BG116)))/((BG177*BG178)+(BG190*BG191)+(BG203*BG204))), ((((('Feed Inputs'!BG38/7)*365.25)*2000)-(SUM(BG90,BG103,BG116)))/((BG164*BG165)+(BG177*BG178)+(BG190*BG191)+(BG203*BG204)))))))</f>
        <v>#DIV/0!</v>
      </c>
      <c r="BH202" s="157" t="e">
        <f>IF('Feed Inputs'!BH4="Estimated ADFI", 'Feed Inputs'!BH33, IF(AND('Feed Inputs'!BH8="No",('Feed Inputs'!BH7="No")), ((((('Feed Inputs'!BH38/7)*365.25)*2000)-(BH166))/((BH177*BH178)+(BH190*BH191)+(BH203*BH204))), IF(AND('Feed Inputs'!BH8="Yes", ('Feed Inputs'!BH7="No")), ((((('Feed Inputs'!BH38/7)*365.25)*2000))/((BH164*BH165)+(BH177*BH178)+(BH190*BH191)+(BH203*BH204))), IF(AND('Feed Inputs'!BH7="Yes", ('Feed Inputs'!BH8="No")), ((((('Feed Inputs'!BH38/7)*365.25)*2000)-(BH166)-(SUM(BH90,BH103,BH116)))/((BH177*BH178)+(BH190*BH191)+(BH203*BH204))), ((((('Feed Inputs'!BH38/7)*365.25)*2000)-(SUM(BH90,BH103,BH116)))/((BH164*BH165)+(BH177*BH178)+(BH190*BH191)+(BH203*BH204)))))))</f>
        <v>#DIV/0!</v>
      </c>
      <c r="BI202" s="157" t="e">
        <f>IF('Feed Inputs'!BI4="Estimated ADFI", 'Feed Inputs'!BI33, IF(AND('Feed Inputs'!BI8="No",('Feed Inputs'!BI7="No")), ((((('Feed Inputs'!BI38/7)*365.25)*2000)-(BI166))/((BI177*BI178)+(BI190*BI191)+(BI203*BI204))), IF(AND('Feed Inputs'!BI8="Yes", ('Feed Inputs'!BI7="No")), ((((('Feed Inputs'!BI38/7)*365.25)*2000))/((BI164*BI165)+(BI177*BI178)+(BI190*BI191)+(BI203*BI204))), IF(AND('Feed Inputs'!BI7="Yes", ('Feed Inputs'!BI8="No")), ((((('Feed Inputs'!BI38/7)*365.25)*2000)-(BI166)-(SUM(BI90,BI103,BI116)))/((BI177*BI178)+(BI190*BI191)+(BI203*BI204))), ((((('Feed Inputs'!BI38/7)*365.25)*2000)-(SUM(BI90,BI103,BI116)))/((BI164*BI165)+(BI177*BI178)+(BI190*BI191)+(BI203*BI204)))))))</f>
        <v>#DIV/0!</v>
      </c>
      <c r="BJ202" s="157" t="e">
        <f>IF('Feed Inputs'!BJ4="Estimated ADFI", 'Feed Inputs'!BJ33, IF(AND('Feed Inputs'!BJ8="No",('Feed Inputs'!BJ7="No")), ((((('Feed Inputs'!BJ38/7)*365.25)*2000)-(BJ166))/((BJ177*BJ178)+(BJ190*BJ191)+(BJ203*BJ204))), IF(AND('Feed Inputs'!BJ8="Yes", ('Feed Inputs'!BJ7="No")), ((((('Feed Inputs'!BJ38/7)*365.25)*2000))/((BJ164*BJ165)+(BJ177*BJ178)+(BJ190*BJ191)+(BJ203*BJ204))), IF(AND('Feed Inputs'!BJ7="Yes", ('Feed Inputs'!BJ8="No")), ((((('Feed Inputs'!BJ38/7)*365.25)*2000)-(BJ166)-(SUM(BJ90,BJ103,BJ116)))/((BJ177*BJ178)+(BJ190*BJ191)+(BJ203*BJ204))), ((((('Feed Inputs'!BJ38/7)*365.25)*2000)-(SUM(BJ90,BJ103,BJ116)))/((BJ164*BJ165)+(BJ177*BJ178)+(BJ190*BJ191)+(BJ203*BJ204)))))))</f>
        <v>#DIV/0!</v>
      </c>
      <c r="BK202" s="157" t="e">
        <f>IF('Feed Inputs'!BK4="Estimated ADFI", 'Feed Inputs'!BK33, IF(AND('Feed Inputs'!BK8="No",('Feed Inputs'!BK7="No")), ((((('Feed Inputs'!BK38/7)*365.25)*2000)-(BK166))/((BK177*BK178)+(BK190*BK191)+(BK203*BK204))), IF(AND('Feed Inputs'!BK8="Yes", ('Feed Inputs'!BK7="No")), ((((('Feed Inputs'!BK38/7)*365.25)*2000))/((BK164*BK165)+(BK177*BK178)+(BK190*BK191)+(BK203*BK204))), IF(AND('Feed Inputs'!BK7="Yes", ('Feed Inputs'!BK8="No")), ((((('Feed Inputs'!BK38/7)*365.25)*2000)-(BK166)-(SUM(BK90,BK103,BK116)))/((BK177*BK178)+(BK190*BK191)+(BK203*BK204))), ((((('Feed Inputs'!BK38/7)*365.25)*2000)-(SUM(BK90,BK103,BK116)))/((BK164*BK165)+(BK177*BK178)+(BK190*BK191)+(BK203*BK204)))))))</f>
        <v>#DIV/0!</v>
      </c>
      <c r="BL202" s="157" t="e">
        <f>IF('Feed Inputs'!BL4="Estimated ADFI", 'Feed Inputs'!BL33, IF(AND('Feed Inputs'!BL8="No",('Feed Inputs'!BL7="No")), ((((('Feed Inputs'!BL38/7)*365.25)*2000)-(BL166))/((BL177*BL178)+(BL190*BL191)+(BL203*BL204))), IF(AND('Feed Inputs'!BL8="Yes", ('Feed Inputs'!BL7="No")), ((((('Feed Inputs'!BL38/7)*365.25)*2000))/((BL164*BL165)+(BL177*BL178)+(BL190*BL191)+(BL203*BL204))), IF(AND('Feed Inputs'!BL7="Yes", ('Feed Inputs'!BL8="No")), ((((('Feed Inputs'!BL38/7)*365.25)*2000)-(BL166)-(SUM(BL90,BL103,BL116)))/((BL177*BL178)+(BL190*BL191)+(BL203*BL204))), ((((('Feed Inputs'!BL38/7)*365.25)*2000)-(SUM(BL90,BL103,BL116)))/((BL164*BL165)+(BL177*BL178)+(BL190*BL191)+(BL203*BL204)))))))</f>
        <v>#DIV/0!</v>
      </c>
      <c r="BM202" s="157" t="e">
        <f>IF('Feed Inputs'!BM4="Estimated ADFI", 'Feed Inputs'!BM33, IF(AND('Feed Inputs'!BM8="No",('Feed Inputs'!BM7="No")), ((((('Feed Inputs'!BM38/7)*365.25)*2000)-(BM166))/((BM177*BM178)+(BM190*BM191)+(BM203*BM204))), IF(AND('Feed Inputs'!BM8="Yes", ('Feed Inputs'!BM7="No")), ((((('Feed Inputs'!BM38/7)*365.25)*2000))/((BM164*BM165)+(BM177*BM178)+(BM190*BM191)+(BM203*BM204))), IF(AND('Feed Inputs'!BM7="Yes", ('Feed Inputs'!BM8="No")), ((((('Feed Inputs'!BM38/7)*365.25)*2000)-(BM166)-(SUM(BM90,BM103,BM116)))/((BM177*BM178)+(BM190*BM191)+(BM203*BM204))), ((((('Feed Inputs'!BM38/7)*365.25)*2000)-(SUM(BM90,BM103,BM116)))/((BM164*BM165)+(BM177*BM178)+(BM190*BM191)+(BM203*BM204)))))))</f>
        <v>#DIV/0!</v>
      </c>
      <c r="BN202" s="157" t="e">
        <f>IF('Feed Inputs'!BN4="Estimated ADFI", 'Feed Inputs'!BN33, IF(AND('Feed Inputs'!BN8="No",('Feed Inputs'!BN7="No")), ((((('Feed Inputs'!BN38/7)*365.25)*2000)-(BN166))/((BN177*BN178)+(BN190*BN191)+(BN203*BN204))), IF(AND('Feed Inputs'!BN8="Yes", ('Feed Inputs'!BN7="No")), ((((('Feed Inputs'!BN38/7)*365.25)*2000))/((BN164*BN165)+(BN177*BN178)+(BN190*BN191)+(BN203*BN204))), IF(AND('Feed Inputs'!BN7="Yes", ('Feed Inputs'!BN8="No")), ((((('Feed Inputs'!BN38/7)*365.25)*2000)-(BN166)-(SUM(BN90,BN103,BN116)))/((BN177*BN178)+(BN190*BN191)+(BN203*BN204))), ((((('Feed Inputs'!BN38/7)*365.25)*2000)-(SUM(BN90,BN103,BN116)))/((BN164*BN165)+(BN177*BN178)+(BN190*BN191)+(BN203*BN204)))))))</f>
        <v>#DIV/0!</v>
      </c>
      <c r="BO202" s="157" t="e">
        <f>IF('Feed Inputs'!BO4="Estimated ADFI", 'Feed Inputs'!BO33, IF(AND('Feed Inputs'!BO8="No",('Feed Inputs'!BO7="No")), ((((('Feed Inputs'!BO38/7)*365.25)*2000)-(BO166))/((BO177*BO178)+(BO190*BO191)+(BO203*BO204))), IF(AND('Feed Inputs'!BO8="Yes", ('Feed Inputs'!BO7="No")), ((((('Feed Inputs'!BO38/7)*365.25)*2000))/((BO164*BO165)+(BO177*BO178)+(BO190*BO191)+(BO203*BO204))), IF(AND('Feed Inputs'!BO7="Yes", ('Feed Inputs'!BO8="No")), ((((('Feed Inputs'!BO38/7)*365.25)*2000)-(BO166)-(SUM(BO90,BO103,BO116)))/((BO177*BO178)+(BO190*BO191)+(BO203*BO204))), ((((('Feed Inputs'!BO38/7)*365.25)*2000)-(SUM(BO90,BO103,BO116)))/((BO164*BO165)+(BO177*BO178)+(BO190*BO191)+(BO203*BO204)))))))</f>
        <v>#DIV/0!</v>
      </c>
      <c r="BP202" s="157" t="e">
        <f>IF('Feed Inputs'!BP4="Estimated ADFI", 'Feed Inputs'!BP33, IF(AND('Feed Inputs'!BP8="No",('Feed Inputs'!BP7="No")), ((((('Feed Inputs'!BP38/7)*365.25)*2000)-(BP166))/((BP177*BP178)+(BP190*BP191)+(BP203*BP204))), IF(AND('Feed Inputs'!BP8="Yes", ('Feed Inputs'!BP7="No")), ((((('Feed Inputs'!BP38/7)*365.25)*2000))/((BP164*BP165)+(BP177*BP178)+(BP190*BP191)+(BP203*BP204))), IF(AND('Feed Inputs'!BP7="Yes", ('Feed Inputs'!BP8="No")), ((((('Feed Inputs'!BP38/7)*365.25)*2000)-(BP166)-(SUM(BP90,BP103,BP116)))/((BP177*BP178)+(BP190*BP191)+(BP203*BP204))), ((((('Feed Inputs'!BP38/7)*365.25)*2000)-(SUM(BP90,BP103,BP116)))/((BP164*BP165)+(BP177*BP178)+(BP190*BP191)+(BP203*BP204)))))))</f>
        <v>#DIV/0!</v>
      </c>
      <c r="BQ202" s="157" t="e">
        <f>IF('Feed Inputs'!BQ4="Estimated ADFI", 'Feed Inputs'!BQ33, IF(AND('Feed Inputs'!BQ8="No",('Feed Inputs'!BQ7="No")), ((((('Feed Inputs'!BQ38/7)*365.25)*2000)-(BQ166))/((BQ177*BQ178)+(BQ190*BQ191)+(BQ203*BQ204))), IF(AND('Feed Inputs'!BQ8="Yes", ('Feed Inputs'!BQ7="No")), ((((('Feed Inputs'!BQ38/7)*365.25)*2000))/((BQ164*BQ165)+(BQ177*BQ178)+(BQ190*BQ191)+(BQ203*BQ204))), IF(AND('Feed Inputs'!BQ7="Yes", ('Feed Inputs'!BQ8="No")), ((((('Feed Inputs'!BQ38/7)*365.25)*2000)-(BQ166)-(SUM(BQ90,BQ103,BQ116)))/((BQ177*BQ178)+(BQ190*BQ191)+(BQ203*BQ204))), ((((('Feed Inputs'!BQ38/7)*365.25)*2000)-(SUM(BQ90,BQ103,BQ116)))/((BQ164*BQ165)+(BQ177*BQ178)+(BQ190*BQ191)+(BQ203*BQ204)))))))</f>
        <v>#DIV/0!</v>
      </c>
      <c r="BR202" s="157" t="e">
        <f>IF('Feed Inputs'!BR4="Estimated ADFI", 'Feed Inputs'!BR33, IF(AND('Feed Inputs'!BR8="No",('Feed Inputs'!BR7="No")), ((((('Feed Inputs'!BR38/7)*365.25)*2000)-(BR166))/((BR177*BR178)+(BR190*BR191)+(BR203*BR204))), IF(AND('Feed Inputs'!BR8="Yes", ('Feed Inputs'!BR7="No")), ((((('Feed Inputs'!BR38/7)*365.25)*2000))/((BR164*BR165)+(BR177*BR178)+(BR190*BR191)+(BR203*BR204))), IF(AND('Feed Inputs'!BR7="Yes", ('Feed Inputs'!BR8="No")), ((((('Feed Inputs'!BR38/7)*365.25)*2000)-(BR166)-(SUM(BR90,BR103,BR116)))/((BR177*BR178)+(BR190*BR191)+(BR203*BR204))), ((((('Feed Inputs'!BR38/7)*365.25)*2000)-(SUM(BR90,BR103,BR116)))/((BR164*BR165)+(BR177*BR178)+(BR190*BR191)+(BR203*BR204)))))))</f>
        <v>#DIV/0!</v>
      </c>
      <c r="BS202" s="157" t="e">
        <f>IF('Feed Inputs'!BS4="Estimated ADFI", 'Feed Inputs'!BS33, IF(AND('Feed Inputs'!BS8="No",('Feed Inputs'!BS7="No")), ((((('Feed Inputs'!BS38/7)*365.25)*2000)-(BS166))/((BS177*BS178)+(BS190*BS191)+(BS203*BS204))), IF(AND('Feed Inputs'!BS8="Yes", ('Feed Inputs'!BS7="No")), ((((('Feed Inputs'!BS38/7)*365.25)*2000))/((BS164*BS165)+(BS177*BS178)+(BS190*BS191)+(BS203*BS204))), IF(AND('Feed Inputs'!BS7="Yes", ('Feed Inputs'!BS8="No")), ((((('Feed Inputs'!BS38/7)*365.25)*2000)-(BS166)-(SUM(BS90,BS103,BS116)))/((BS177*BS178)+(BS190*BS191)+(BS203*BS204))), ((((('Feed Inputs'!BS38/7)*365.25)*2000)-(SUM(BS90,BS103,BS116)))/((BS164*BS165)+(BS177*BS178)+(BS190*BS191)+(BS203*BS204)))))))</f>
        <v>#DIV/0!</v>
      </c>
      <c r="BT202" s="157" t="e">
        <f>IF('Feed Inputs'!BT4="Estimated ADFI", 'Feed Inputs'!BT33, IF(AND('Feed Inputs'!BT8="No",('Feed Inputs'!BT7="No")), ((((('Feed Inputs'!BT38/7)*365.25)*2000)-(BT166))/((BT177*BT178)+(BT190*BT191)+(BT203*BT204))), IF(AND('Feed Inputs'!BT8="Yes", ('Feed Inputs'!BT7="No")), ((((('Feed Inputs'!BT38/7)*365.25)*2000))/((BT164*BT165)+(BT177*BT178)+(BT190*BT191)+(BT203*BT204))), IF(AND('Feed Inputs'!BT7="Yes", ('Feed Inputs'!BT8="No")), ((((('Feed Inputs'!BT38/7)*365.25)*2000)-(BT166)-(SUM(BT90,BT103,BT116)))/((BT177*BT178)+(BT190*BT191)+(BT203*BT204))), ((((('Feed Inputs'!BT38/7)*365.25)*2000)-(SUM(BT90,BT103,BT116)))/((BT164*BT165)+(BT177*BT178)+(BT190*BT191)+(BT203*BT204)))))))</f>
        <v>#DIV/0!</v>
      </c>
      <c r="BU202" s="157" t="e">
        <f>IF('Feed Inputs'!BU4="Estimated ADFI", 'Feed Inputs'!BU33, IF(AND('Feed Inputs'!BU8="No",('Feed Inputs'!BU7="No")), ((((('Feed Inputs'!BU38/7)*365.25)*2000)-(BU166))/((BU177*BU178)+(BU190*BU191)+(BU203*BU204))), IF(AND('Feed Inputs'!BU8="Yes", ('Feed Inputs'!BU7="No")), ((((('Feed Inputs'!BU38/7)*365.25)*2000))/((BU164*BU165)+(BU177*BU178)+(BU190*BU191)+(BU203*BU204))), IF(AND('Feed Inputs'!BU7="Yes", ('Feed Inputs'!BU8="No")), ((((('Feed Inputs'!BU38/7)*365.25)*2000)-(BU166)-(SUM(BU90,BU103,BU116)))/((BU177*BU178)+(BU190*BU191)+(BU203*BU204))), ((((('Feed Inputs'!BU38/7)*365.25)*2000)-(SUM(BU90,BU103,BU116)))/((BU164*BU165)+(BU177*BU178)+(BU190*BU191)+(BU203*BU204)))))))</f>
        <v>#DIV/0!</v>
      </c>
      <c r="BV202" s="157" t="e">
        <f>IF('Feed Inputs'!BV4="Estimated ADFI", 'Feed Inputs'!BV33, IF(AND('Feed Inputs'!BV8="No",('Feed Inputs'!BV7="No")), ((((('Feed Inputs'!BV38/7)*365.25)*2000)-(BV166))/((BV177*BV178)+(BV190*BV191)+(BV203*BV204))), IF(AND('Feed Inputs'!BV8="Yes", ('Feed Inputs'!BV7="No")), ((((('Feed Inputs'!BV38/7)*365.25)*2000))/((BV164*BV165)+(BV177*BV178)+(BV190*BV191)+(BV203*BV204))), IF(AND('Feed Inputs'!BV7="Yes", ('Feed Inputs'!BV8="No")), ((((('Feed Inputs'!BV38/7)*365.25)*2000)-(BV166)-(SUM(BV90,BV103,BV116)))/((BV177*BV178)+(BV190*BV191)+(BV203*BV204))), ((((('Feed Inputs'!BV38/7)*365.25)*2000)-(SUM(BV90,BV103,BV116)))/((BV164*BV165)+(BV177*BV178)+(BV190*BV191)+(BV203*BV204)))))))</f>
        <v>#DIV/0!</v>
      </c>
      <c r="BW202" s="157" t="e">
        <f>IF('Feed Inputs'!BW4="Estimated ADFI", 'Feed Inputs'!BW33, IF(AND('Feed Inputs'!BW8="No",('Feed Inputs'!BW7="No")), ((((('Feed Inputs'!BW38/7)*365.25)*2000)-(BW166))/((BW177*BW178)+(BW190*BW191)+(BW203*BW204))), IF(AND('Feed Inputs'!BW8="Yes", ('Feed Inputs'!BW7="No")), ((((('Feed Inputs'!BW38/7)*365.25)*2000))/((BW164*BW165)+(BW177*BW178)+(BW190*BW191)+(BW203*BW204))), IF(AND('Feed Inputs'!BW7="Yes", ('Feed Inputs'!BW8="No")), ((((('Feed Inputs'!BW38/7)*365.25)*2000)-(BW166)-(SUM(BW90,BW103,BW116)))/((BW177*BW178)+(BW190*BW191)+(BW203*BW204))), ((((('Feed Inputs'!BW38/7)*365.25)*2000)-(SUM(BW90,BW103,BW116)))/((BW164*BW165)+(BW177*BW178)+(BW190*BW191)+(BW203*BW204)))))))</f>
        <v>#DIV/0!</v>
      </c>
      <c r="BX202" s="157" t="e">
        <f>IF('Feed Inputs'!BX4="Estimated ADFI", 'Feed Inputs'!BX33, IF(AND('Feed Inputs'!BX8="No",('Feed Inputs'!BX7="No")), ((((('Feed Inputs'!BX38/7)*365.25)*2000)-(BX166))/((BX177*BX178)+(BX190*BX191)+(BX203*BX204))), IF(AND('Feed Inputs'!BX8="Yes", ('Feed Inputs'!BX7="No")), ((((('Feed Inputs'!BX38/7)*365.25)*2000))/((BX164*BX165)+(BX177*BX178)+(BX190*BX191)+(BX203*BX204))), IF(AND('Feed Inputs'!BX7="Yes", ('Feed Inputs'!BX8="No")), ((((('Feed Inputs'!BX38/7)*365.25)*2000)-(BX166)-(SUM(BX90,BX103,BX116)))/((BX177*BX178)+(BX190*BX191)+(BX203*BX204))), ((((('Feed Inputs'!BX38/7)*365.25)*2000)-(SUM(BX90,BX103,BX116)))/((BX164*BX165)+(BX177*BX178)+(BX190*BX191)+(BX203*BX204)))))))</f>
        <v>#DIV/0!</v>
      </c>
      <c r="BY202" s="157" t="e">
        <f>IF('Feed Inputs'!BY4="Estimated ADFI", 'Feed Inputs'!BY33, IF(AND('Feed Inputs'!BY8="No",('Feed Inputs'!BY7="No")), ((((('Feed Inputs'!BY38/7)*365.25)*2000)-(BY166))/((BY177*BY178)+(BY190*BY191)+(BY203*BY204))), IF(AND('Feed Inputs'!BY8="Yes", ('Feed Inputs'!BY7="No")), ((((('Feed Inputs'!BY38/7)*365.25)*2000))/((BY164*BY165)+(BY177*BY178)+(BY190*BY191)+(BY203*BY204))), IF(AND('Feed Inputs'!BY7="Yes", ('Feed Inputs'!BY8="No")), ((((('Feed Inputs'!BY38/7)*365.25)*2000)-(BY166)-(SUM(BY90,BY103,BY116)))/((BY177*BY178)+(BY190*BY191)+(BY203*BY204))), ((((('Feed Inputs'!BY38/7)*365.25)*2000)-(SUM(BY90,BY103,BY116)))/((BY164*BY165)+(BY177*BY178)+(BY190*BY191)+(BY203*BY204)))))))</f>
        <v>#DIV/0!</v>
      </c>
      <c r="BZ202" s="157" t="e">
        <f>IF('Feed Inputs'!BZ4="Estimated ADFI", 'Feed Inputs'!BZ33, IF(AND('Feed Inputs'!BZ8="No",('Feed Inputs'!BZ7="No")), ((((('Feed Inputs'!BZ38/7)*365.25)*2000)-(BZ166))/((BZ177*BZ178)+(BZ190*BZ191)+(BZ203*BZ204))), IF(AND('Feed Inputs'!BZ8="Yes", ('Feed Inputs'!BZ7="No")), ((((('Feed Inputs'!BZ38/7)*365.25)*2000))/((BZ164*BZ165)+(BZ177*BZ178)+(BZ190*BZ191)+(BZ203*BZ204))), IF(AND('Feed Inputs'!BZ7="Yes", ('Feed Inputs'!BZ8="No")), ((((('Feed Inputs'!BZ38/7)*365.25)*2000)-(BZ166)-(SUM(BZ90,BZ103,BZ116)))/((BZ177*BZ178)+(BZ190*BZ191)+(BZ203*BZ204))), ((((('Feed Inputs'!BZ38/7)*365.25)*2000)-(SUM(BZ90,BZ103,BZ116)))/((BZ164*BZ165)+(BZ177*BZ178)+(BZ190*BZ191)+(BZ203*BZ204)))))))</f>
        <v>#DIV/0!</v>
      </c>
      <c r="CA202" s="157" t="e">
        <f>IF('Feed Inputs'!CA4="Estimated ADFI", 'Feed Inputs'!CA33, IF(AND('Feed Inputs'!CA8="No",('Feed Inputs'!CA7="No")), ((((('Feed Inputs'!CA38/7)*365.25)*2000)-(CA166))/((CA177*CA178)+(CA190*CA191)+(CA203*CA204))), IF(AND('Feed Inputs'!CA8="Yes", ('Feed Inputs'!CA7="No")), ((((('Feed Inputs'!CA38/7)*365.25)*2000))/((CA164*CA165)+(CA177*CA178)+(CA190*CA191)+(CA203*CA204))), IF(AND('Feed Inputs'!CA7="Yes", ('Feed Inputs'!CA8="No")), ((((('Feed Inputs'!CA38/7)*365.25)*2000)-(CA166)-(SUM(CA90,CA103,CA116)))/((CA177*CA178)+(CA190*CA191)+(CA203*CA204))), ((((('Feed Inputs'!CA38/7)*365.25)*2000)-(SUM(CA90,CA103,CA116)))/((CA164*CA165)+(CA177*CA178)+(CA190*CA191)+(CA203*CA204)))))))</f>
        <v>#DIV/0!</v>
      </c>
      <c r="CB202" s="157" t="e">
        <f>IF('Feed Inputs'!CB4="Estimated ADFI", 'Feed Inputs'!CB33, IF(AND('Feed Inputs'!CB8="No",('Feed Inputs'!CB7="No")), ((((('Feed Inputs'!CB38/7)*365.25)*2000)-(CB166))/((CB177*CB178)+(CB190*CB191)+(CB203*CB204))), IF(AND('Feed Inputs'!CB8="Yes", ('Feed Inputs'!CB7="No")), ((((('Feed Inputs'!CB38/7)*365.25)*2000))/((CB164*CB165)+(CB177*CB178)+(CB190*CB191)+(CB203*CB204))), IF(AND('Feed Inputs'!CB7="Yes", ('Feed Inputs'!CB8="No")), ((((('Feed Inputs'!CB38/7)*365.25)*2000)-(CB166)-(SUM(CB90,CB103,CB116)))/((CB177*CB178)+(CB190*CB191)+(CB203*CB204))), ((((('Feed Inputs'!CB38/7)*365.25)*2000)-(SUM(CB90,CB103,CB116)))/((CB164*CB165)+(CB177*CB178)+(CB190*CB191)+(CB203*CB204)))))))</f>
        <v>#DIV/0!</v>
      </c>
      <c r="CC202" s="157" t="e">
        <f>IF('Feed Inputs'!CC4="Estimated ADFI", 'Feed Inputs'!CC33, IF(AND('Feed Inputs'!CC8="No",('Feed Inputs'!CC7="No")), ((((('Feed Inputs'!CC38/7)*365.25)*2000)-(CC166))/((CC177*CC178)+(CC190*CC191)+(CC203*CC204))), IF(AND('Feed Inputs'!CC8="Yes", ('Feed Inputs'!CC7="No")), ((((('Feed Inputs'!CC38/7)*365.25)*2000))/((CC164*CC165)+(CC177*CC178)+(CC190*CC191)+(CC203*CC204))), IF(AND('Feed Inputs'!CC7="Yes", ('Feed Inputs'!CC8="No")), ((((('Feed Inputs'!CC38/7)*365.25)*2000)-(CC166)-(SUM(CC90,CC103,CC116)))/((CC177*CC178)+(CC190*CC191)+(CC203*CC204))), ((((('Feed Inputs'!CC38/7)*365.25)*2000)-(SUM(CC90,CC103,CC116)))/((CC164*CC165)+(CC177*CC178)+(CC190*CC191)+(CC203*CC204)))))))</f>
        <v>#DIV/0!</v>
      </c>
      <c r="CD202" s="157" t="e">
        <f>IF('Feed Inputs'!CD4="Estimated ADFI", 'Feed Inputs'!CD33, IF(AND('Feed Inputs'!CD8="No",('Feed Inputs'!CD7="No")), ((((('Feed Inputs'!CD38/7)*365.25)*2000)-(CD166))/((CD177*CD178)+(CD190*CD191)+(CD203*CD204))), IF(AND('Feed Inputs'!CD8="Yes", ('Feed Inputs'!CD7="No")), ((((('Feed Inputs'!CD38/7)*365.25)*2000))/((CD164*CD165)+(CD177*CD178)+(CD190*CD191)+(CD203*CD204))), IF(AND('Feed Inputs'!CD7="Yes", ('Feed Inputs'!CD8="No")), ((((('Feed Inputs'!CD38/7)*365.25)*2000)-(CD166)-(SUM(CD90,CD103,CD116)))/((CD177*CD178)+(CD190*CD191)+(CD203*CD204))), ((((('Feed Inputs'!CD38/7)*365.25)*2000)-(SUM(CD90,CD103,CD116)))/((CD164*CD165)+(CD177*CD178)+(CD190*CD191)+(CD203*CD204)))))))</f>
        <v>#DIV/0!</v>
      </c>
      <c r="CE202" s="157" t="e">
        <f>IF('Feed Inputs'!CE4="Estimated ADFI", 'Feed Inputs'!CE33, IF(AND('Feed Inputs'!CE8="No",('Feed Inputs'!CE7="No")), ((((('Feed Inputs'!CE38/7)*365.25)*2000)-(CE166))/((CE177*CE178)+(CE190*CE191)+(CE203*CE204))), IF(AND('Feed Inputs'!CE8="Yes", ('Feed Inputs'!CE7="No")), ((((('Feed Inputs'!CE38/7)*365.25)*2000))/((CE164*CE165)+(CE177*CE178)+(CE190*CE191)+(CE203*CE204))), IF(AND('Feed Inputs'!CE7="Yes", ('Feed Inputs'!CE8="No")), ((((('Feed Inputs'!CE38/7)*365.25)*2000)-(CE166)-(SUM(CE90,CE103,CE116)))/((CE177*CE178)+(CE190*CE191)+(CE203*CE204))), ((((('Feed Inputs'!CE38/7)*365.25)*2000)-(SUM(CE90,CE103,CE116)))/((CE164*CE165)+(CE177*CE178)+(CE190*CE191)+(CE203*CE204)))))))</f>
        <v>#DIV/0!</v>
      </c>
      <c r="CF202" s="157" t="e">
        <f>IF('Feed Inputs'!CF4="Estimated ADFI", 'Feed Inputs'!CF33, IF(AND('Feed Inputs'!CF8="No",('Feed Inputs'!CF7="No")), ((((('Feed Inputs'!CF38/7)*365.25)*2000)-(CF166))/((CF177*CF178)+(CF190*CF191)+(CF203*CF204))), IF(AND('Feed Inputs'!CF8="Yes", ('Feed Inputs'!CF7="No")), ((((('Feed Inputs'!CF38/7)*365.25)*2000))/((CF164*CF165)+(CF177*CF178)+(CF190*CF191)+(CF203*CF204))), IF(AND('Feed Inputs'!CF7="Yes", ('Feed Inputs'!CF8="No")), ((((('Feed Inputs'!CF38/7)*365.25)*2000)-(CF166)-(SUM(CF90,CF103,CF116)))/((CF177*CF178)+(CF190*CF191)+(CF203*CF204))), ((((('Feed Inputs'!CF38/7)*365.25)*2000)-(SUM(CF90,CF103,CF116)))/((CF164*CF165)+(CF177*CF178)+(CF190*CF191)+(CF203*CF204)))))))</f>
        <v>#DIV/0!</v>
      </c>
      <c r="CG202" s="157" t="e">
        <f>IF('Feed Inputs'!CG4="Estimated ADFI", 'Feed Inputs'!CG33, IF(AND('Feed Inputs'!CG8="No",('Feed Inputs'!CG7="No")), ((((('Feed Inputs'!CG38/7)*365.25)*2000)-(CG166))/((CG177*CG178)+(CG190*CG191)+(CG203*CG204))), IF(AND('Feed Inputs'!CG8="Yes", ('Feed Inputs'!CG7="No")), ((((('Feed Inputs'!CG38/7)*365.25)*2000))/((CG164*CG165)+(CG177*CG178)+(CG190*CG191)+(CG203*CG204))), IF(AND('Feed Inputs'!CG7="Yes", ('Feed Inputs'!CG8="No")), ((((('Feed Inputs'!CG38/7)*365.25)*2000)-(CG166)-(SUM(CG90,CG103,CG116)))/((CG177*CG178)+(CG190*CG191)+(CG203*CG204))), ((((('Feed Inputs'!CG38/7)*365.25)*2000)-(SUM(CG90,CG103,CG116)))/((CG164*CG165)+(CG177*CG178)+(CG190*CG191)+(CG203*CG204)))))))</f>
        <v>#DIV/0!</v>
      </c>
      <c r="CH202" s="157" t="e">
        <f>IF('Feed Inputs'!CH4="Estimated ADFI", 'Feed Inputs'!CH33, IF(AND('Feed Inputs'!CH8="No",('Feed Inputs'!CH7="No")), ((((('Feed Inputs'!CH38/7)*365.25)*2000)-(CH166))/((CH177*CH178)+(CH190*CH191)+(CH203*CH204))), IF(AND('Feed Inputs'!CH8="Yes", ('Feed Inputs'!CH7="No")), ((((('Feed Inputs'!CH38/7)*365.25)*2000))/((CH164*CH165)+(CH177*CH178)+(CH190*CH191)+(CH203*CH204))), IF(AND('Feed Inputs'!CH7="Yes", ('Feed Inputs'!CH8="No")), ((((('Feed Inputs'!CH38/7)*365.25)*2000)-(CH166)-(SUM(CH90,CH103,CH116)))/((CH177*CH178)+(CH190*CH191)+(CH203*CH204))), ((((('Feed Inputs'!CH38/7)*365.25)*2000)-(SUM(CH90,CH103,CH116)))/((CH164*CH165)+(CH177*CH178)+(CH190*CH191)+(CH203*CH204)))))))</f>
        <v>#DIV/0!</v>
      </c>
      <c r="CI202" s="157" t="e">
        <f>IF('Feed Inputs'!CI4="Estimated ADFI", 'Feed Inputs'!CI33, IF(AND('Feed Inputs'!CI8="No",('Feed Inputs'!CI7="No")), ((((('Feed Inputs'!CI38/7)*365.25)*2000)-(CI166))/((CI177*CI178)+(CI190*CI191)+(CI203*CI204))), IF(AND('Feed Inputs'!CI8="Yes", ('Feed Inputs'!CI7="No")), ((((('Feed Inputs'!CI38/7)*365.25)*2000))/((CI164*CI165)+(CI177*CI178)+(CI190*CI191)+(CI203*CI204))), IF(AND('Feed Inputs'!CI7="Yes", ('Feed Inputs'!CI8="No")), ((((('Feed Inputs'!CI38/7)*365.25)*2000)-(CI166)-(SUM(CI90,CI103,CI116)))/((CI177*CI178)+(CI190*CI191)+(CI203*CI204))), ((((('Feed Inputs'!CI38/7)*365.25)*2000)-(SUM(CI90,CI103,CI116)))/((CI164*CI165)+(CI177*CI178)+(CI190*CI191)+(CI203*CI204)))))))</f>
        <v>#DIV/0!</v>
      </c>
      <c r="CJ202" s="157" t="e">
        <f>IF('Feed Inputs'!CJ4="Estimated ADFI", 'Feed Inputs'!CJ33, IF(AND('Feed Inputs'!CJ8="No",('Feed Inputs'!CJ7="No")), ((((('Feed Inputs'!CJ38/7)*365.25)*2000)-(CJ166))/((CJ177*CJ178)+(CJ190*CJ191)+(CJ203*CJ204))), IF(AND('Feed Inputs'!CJ8="Yes", ('Feed Inputs'!CJ7="No")), ((((('Feed Inputs'!CJ38/7)*365.25)*2000))/((CJ164*CJ165)+(CJ177*CJ178)+(CJ190*CJ191)+(CJ203*CJ204))), IF(AND('Feed Inputs'!CJ7="Yes", ('Feed Inputs'!CJ8="No")), ((((('Feed Inputs'!CJ38/7)*365.25)*2000)-(CJ166)-(SUM(CJ90,CJ103,CJ116)))/((CJ177*CJ178)+(CJ190*CJ191)+(CJ203*CJ204))), ((((('Feed Inputs'!CJ38/7)*365.25)*2000)-(SUM(CJ90,CJ103,CJ116)))/((CJ164*CJ165)+(CJ177*CJ178)+(CJ190*CJ191)+(CJ203*CJ204)))))))</f>
        <v>#DIV/0!</v>
      </c>
      <c r="CK202" s="157" t="e">
        <f>IF('Feed Inputs'!CK4="Estimated ADFI", 'Feed Inputs'!CK33, IF(AND('Feed Inputs'!CK8="No",('Feed Inputs'!CK7="No")), ((((('Feed Inputs'!CK38/7)*365.25)*2000)-(CK166))/((CK177*CK178)+(CK190*CK191)+(CK203*CK204))), IF(AND('Feed Inputs'!CK8="Yes", ('Feed Inputs'!CK7="No")), ((((('Feed Inputs'!CK38/7)*365.25)*2000))/((CK164*CK165)+(CK177*CK178)+(CK190*CK191)+(CK203*CK204))), IF(AND('Feed Inputs'!CK7="Yes", ('Feed Inputs'!CK8="No")), ((((('Feed Inputs'!CK38/7)*365.25)*2000)-(CK166)-(SUM(CK90,CK103,CK116)))/((CK177*CK178)+(CK190*CK191)+(CK203*CK204))), ((((('Feed Inputs'!CK38/7)*365.25)*2000)-(SUM(CK90,CK103,CK116)))/((CK164*CK165)+(CK177*CK178)+(CK190*CK191)+(CK203*CK204)))))))</f>
        <v>#DIV/0!</v>
      </c>
      <c r="CL202" s="157" t="e">
        <f>IF('Feed Inputs'!CL4="Estimated ADFI", 'Feed Inputs'!CL33, IF(AND('Feed Inputs'!CL8="No",('Feed Inputs'!CL7="No")), ((((('Feed Inputs'!CL38/7)*365.25)*2000)-(CL166))/((CL177*CL178)+(CL190*CL191)+(CL203*CL204))), IF(AND('Feed Inputs'!CL8="Yes", ('Feed Inputs'!CL7="No")), ((((('Feed Inputs'!CL38/7)*365.25)*2000))/((CL164*CL165)+(CL177*CL178)+(CL190*CL191)+(CL203*CL204))), IF(AND('Feed Inputs'!CL7="Yes", ('Feed Inputs'!CL8="No")), ((((('Feed Inputs'!CL38/7)*365.25)*2000)-(CL166)-(SUM(CL90,CL103,CL116)))/((CL177*CL178)+(CL190*CL191)+(CL203*CL204))), ((((('Feed Inputs'!CL38/7)*365.25)*2000)-(SUM(CL90,CL103,CL116)))/((CL164*CL165)+(CL177*CL178)+(CL190*CL191)+(CL203*CL204)))))))</f>
        <v>#DIV/0!</v>
      </c>
      <c r="CM202" s="157" t="e">
        <f>IF('Feed Inputs'!CM4="Estimated ADFI", 'Feed Inputs'!CM33, IF(AND('Feed Inputs'!CM8="No",('Feed Inputs'!CM7="No")), ((((('Feed Inputs'!CM38/7)*365.25)*2000)-(CM166))/((CM177*CM178)+(CM190*CM191)+(CM203*CM204))), IF(AND('Feed Inputs'!CM8="Yes", ('Feed Inputs'!CM7="No")), ((((('Feed Inputs'!CM38/7)*365.25)*2000))/((CM164*CM165)+(CM177*CM178)+(CM190*CM191)+(CM203*CM204))), IF(AND('Feed Inputs'!CM7="Yes", ('Feed Inputs'!CM8="No")), ((((('Feed Inputs'!CM38/7)*365.25)*2000)-(CM166)-(SUM(CM90,CM103,CM116)))/((CM177*CM178)+(CM190*CM191)+(CM203*CM204))), ((((('Feed Inputs'!CM38/7)*365.25)*2000)-(SUM(CM90,CM103,CM116)))/((CM164*CM165)+(CM177*CM178)+(CM190*CM191)+(CM203*CM204)))))))</f>
        <v>#DIV/0!</v>
      </c>
      <c r="CN202" s="157" t="e">
        <f>IF('Feed Inputs'!CN4="Estimated ADFI", 'Feed Inputs'!CN33, IF(AND('Feed Inputs'!CN8="No",('Feed Inputs'!CN7="No")), ((((('Feed Inputs'!CN38/7)*365.25)*2000)-(CN166))/((CN177*CN178)+(CN190*CN191)+(CN203*CN204))), IF(AND('Feed Inputs'!CN8="Yes", ('Feed Inputs'!CN7="No")), ((((('Feed Inputs'!CN38/7)*365.25)*2000))/((CN164*CN165)+(CN177*CN178)+(CN190*CN191)+(CN203*CN204))), IF(AND('Feed Inputs'!CN7="Yes", ('Feed Inputs'!CN8="No")), ((((('Feed Inputs'!CN38/7)*365.25)*2000)-(CN166)-(SUM(CN90,CN103,CN116)))/((CN177*CN178)+(CN190*CN191)+(CN203*CN204))), ((((('Feed Inputs'!CN38/7)*365.25)*2000)-(SUM(CN90,CN103,CN116)))/((CN164*CN165)+(CN177*CN178)+(CN190*CN191)+(CN203*CN204)))))))</f>
        <v>#DIV/0!</v>
      </c>
      <c r="CO202" s="157" t="e">
        <f>IF('Feed Inputs'!CO4="Estimated ADFI", 'Feed Inputs'!CO33, IF(AND('Feed Inputs'!CO8="No",('Feed Inputs'!CO7="No")), ((((('Feed Inputs'!CO38/7)*365.25)*2000)-(CO166))/((CO177*CO178)+(CO190*CO191)+(CO203*CO204))), IF(AND('Feed Inputs'!CO8="Yes", ('Feed Inputs'!CO7="No")), ((((('Feed Inputs'!CO38/7)*365.25)*2000))/((CO164*CO165)+(CO177*CO178)+(CO190*CO191)+(CO203*CO204))), IF(AND('Feed Inputs'!CO7="Yes", ('Feed Inputs'!CO8="No")), ((((('Feed Inputs'!CO38/7)*365.25)*2000)-(CO166)-(SUM(CO90,CO103,CO116)))/((CO177*CO178)+(CO190*CO191)+(CO203*CO204))), ((((('Feed Inputs'!CO38/7)*365.25)*2000)-(SUM(CO90,CO103,CO116)))/((CO164*CO165)+(CO177*CO178)+(CO190*CO191)+(CO203*CO204)))))))</f>
        <v>#DIV/0!</v>
      </c>
      <c r="CP202" s="157" t="e">
        <f>IF('Feed Inputs'!CP4="Estimated ADFI", 'Feed Inputs'!CP33, IF(AND('Feed Inputs'!CP8="No",('Feed Inputs'!CP7="No")), ((((('Feed Inputs'!CP38/7)*365.25)*2000)-(CP166))/((CP177*CP178)+(CP190*CP191)+(CP203*CP204))), IF(AND('Feed Inputs'!CP8="Yes", ('Feed Inputs'!CP7="No")), ((((('Feed Inputs'!CP38/7)*365.25)*2000))/((CP164*CP165)+(CP177*CP178)+(CP190*CP191)+(CP203*CP204))), IF(AND('Feed Inputs'!CP7="Yes", ('Feed Inputs'!CP8="No")), ((((('Feed Inputs'!CP38/7)*365.25)*2000)-(CP166)-(SUM(CP90,CP103,CP116)))/((CP177*CP178)+(CP190*CP191)+(CP203*CP204))), ((((('Feed Inputs'!CP38/7)*365.25)*2000)-(SUM(CP90,CP103,CP116)))/((CP164*CP165)+(CP177*CP178)+(CP190*CP191)+(CP203*CP204)))))))</f>
        <v>#DIV/0!</v>
      </c>
      <c r="CQ202" s="157" t="e">
        <f>IF('Feed Inputs'!CQ4="Estimated ADFI", 'Feed Inputs'!CQ33, IF(AND('Feed Inputs'!CQ8="No",('Feed Inputs'!CQ7="No")), ((((('Feed Inputs'!CQ38/7)*365.25)*2000)-(CQ166))/((CQ177*CQ178)+(CQ190*CQ191)+(CQ203*CQ204))), IF(AND('Feed Inputs'!CQ8="Yes", ('Feed Inputs'!CQ7="No")), ((((('Feed Inputs'!CQ38/7)*365.25)*2000))/((CQ164*CQ165)+(CQ177*CQ178)+(CQ190*CQ191)+(CQ203*CQ204))), IF(AND('Feed Inputs'!CQ7="Yes", ('Feed Inputs'!CQ8="No")), ((((('Feed Inputs'!CQ38/7)*365.25)*2000)-(CQ166)-(SUM(CQ90,CQ103,CQ116)))/((CQ177*CQ178)+(CQ190*CQ191)+(CQ203*CQ204))), ((((('Feed Inputs'!CQ38/7)*365.25)*2000)-(SUM(CQ90,CQ103,CQ116)))/((CQ164*CQ165)+(CQ177*CQ178)+(CQ190*CQ191)+(CQ203*CQ204)))))))</f>
        <v>#DIV/0!</v>
      </c>
      <c r="CR202" s="157" t="e">
        <f>IF('Feed Inputs'!CR4="Estimated ADFI", 'Feed Inputs'!CR33, IF(AND('Feed Inputs'!CR8="No",('Feed Inputs'!CR7="No")), ((((('Feed Inputs'!CR38/7)*365.25)*2000)-(CR166))/((CR177*CR178)+(CR190*CR191)+(CR203*CR204))), IF(AND('Feed Inputs'!CR8="Yes", ('Feed Inputs'!CR7="No")), ((((('Feed Inputs'!CR38/7)*365.25)*2000))/((CR164*CR165)+(CR177*CR178)+(CR190*CR191)+(CR203*CR204))), IF(AND('Feed Inputs'!CR7="Yes", ('Feed Inputs'!CR8="No")), ((((('Feed Inputs'!CR38/7)*365.25)*2000)-(CR166)-(SUM(CR90,CR103,CR116)))/((CR177*CR178)+(CR190*CR191)+(CR203*CR204))), ((((('Feed Inputs'!CR38/7)*365.25)*2000)-(SUM(CR90,CR103,CR116)))/((CR164*CR165)+(CR177*CR178)+(CR190*CR191)+(CR203*CR204)))))))</f>
        <v>#DIV/0!</v>
      </c>
      <c r="CS202" s="157" t="e">
        <f>IF('Feed Inputs'!CS4="Estimated ADFI", 'Feed Inputs'!CS33, IF(AND('Feed Inputs'!CS8="No",('Feed Inputs'!CS7="No")), ((((('Feed Inputs'!CS38/7)*365.25)*2000)-(CS166))/((CS177*CS178)+(CS190*CS191)+(CS203*CS204))), IF(AND('Feed Inputs'!CS8="Yes", ('Feed Inputs'!CS7="No")), ((((('Feed Inputs'!CS38/7)*365.25)*2000))/((CS164*CS165)+(CS177*CS178)+(CS190*CS191)+(CS203*CS204))), IF(AND('Feed Inputs'!CS7="Yes", ('Feed Inputs'!CS8="No")), ((((('Feed Inputs'!CS38/7)*365.25)*2000)-(CS166)-(SUM(CS90,CS103,CS116)))/((CS177*CS178)+(CS190*CS191)+(CS203*CS204))), ((((('Feed Inputs'!CS38/7)*365.25)*2000)-(SUM(CS90,CS103,CS116)))/((CS164*CS165)+(CS177*CS178)+(CS190*CS191)+(CS203*CS204)))))))</f>
        <v>#DIV/0!</v>
      </c>
      <c r="CT202" s="157" t="e">
        <f>IF('Feed Inputs'!CT4="Estimated ADFI", 'Feed Inputs'!CT33, IF(AND('Feed Inputs'!CT8="No",('Feed Inputs'!CT7="No")), ((((('Feed Inputs'!CT38/7)*365.25)*2000)-(CT166))/((CT177*CT178)+(CT190*CT191)+(CT203*CT204))), IF(AND('Feed Inputs'!CT8="Yes", ('Feed Inputs'!CT7="No")), ((((('Feed Inputs'!CT38/7)*365.25)*2000))/((CT164*CT165)+(CT177*CT178)+(CT190*CT191)+(CT203*CT204))), IF(AND('Feed Inputs'!CT7="Yes", ('Feed Inputs'!CT8="No")), ((((('Feed Inputs'!CT38/7)*365.25)*2000)-(CT166)-(SUM(CT90,CT103,CT116)))/((CT177*CT178)+(CT190*CT191)+(CT203*CT204))), ((((('Feed Inputs'!CT38/7)*365.25)*2000)-(SUM(CT90,CT103,CT116)))/((CT164*CT165)+(CT177*CT178)+(CT190*CT191)+(CT203*CT204)))))))</f>
        <v>#DIV/0!</v>
      </c>
      <c r="CU202" s="157" t="e">
        <f>IF('Feed Inputs'!CU4="Estimated ADFI", 'Feed Inputs'!CU33, IF(AND('Feed Inputs'!CU8="No",('Feed Inputs'!CU7="No")), ((((('Feed Inputs'!CU38/7)*365.25)*2000)-(CU166))/((CU177*CU178)+(CU190*CU191)+(CU203*CU204))), IF(AND('Feed Inputs'!CU8="Yes", ('Feed Inputs'!CU7="No")), ((((('Feed Inputs'!CU38/7)*365.25)*2000))/((CU164*CU165)+(CU177*CU178)+(CU190*CU191)+(CU203*CU204))), IF(AND('Feed Inputs'!CU7="Yes", ('Feed Inputs'!CU8="No")), ((((('Feed Inputs'!CU38/7)*365.25)*2000)-(CU166)-(SUM(CU90,CU103,CU116)))/((CU177*CU178)+(CU190*CU191)+(CU203*CU204))), ((((('Feed Inputs'!CU38/7)*365.25)*2000)-(SUM(CU90,CU103,CU116)))/((CU164*CU165)+(CU177*CU178)+(CU190*CU191)+(CU203*CU204)))))))</f>
        <v>#DIV/0!</v>
      </c>
      <c r="CV202" s="157" t="e">
        <f>IF('Feed Inputs'!CV4="Estimated ADFI", 'Feed Inputs'!CV33, IF(AND('Feed Inputs'!CV8="No",('Feed Inputs'!CV7="No")), ((((('Feed Inputs'!CV38/7)*365.25)*2000)-(CV166))/((CV177*CV178)+(CV190*CV191)+(CV203*CV204))), IF(AND('Feed Inputs'!CV8="Yes", ('Feed Inputs'!CV7="No")), ((((('Feed Inputs'!CV38/7)*365.25)*2000))/((CV164*CV165)+(CV177*CV178)+(CV190*CV191)+(CV203*CV204))), IF(AND('Feed Inputs'!CV7="Yes", ('Feed Inputs'!CV8="No")), ((((('Feed Inputs'!CV38/7)*365.25)*2000)-(CV166)-(SUM(CV90,CV103,CV116)))/((CV177*CV178)+(CV190*CV191)+(CV203*CV204))), ((((('Feed Inputs'!CV38/7)*365.25)*2000)-(SUM(CV90,CV103,CV116)))/((CV164*CV165)+(CV177*CV178)+(CV190*CV191)+(CV203*CV204)))))))</f>
        <v>#DIV/0!</v>
      </c>
      <c r="CW202" s="157" t="e">
        <f>IF('Feed Inputs'!CW4="Estimated ADFI", 'Feed Inputs'!CW33, IF(AND('Feed Inputs'!CW8="No",('Feed Inputs'!CW7="No")), ((((('Feed Inputs'!CW38/7)*365.25)*2000)-(CW166))/((CW177*CW178)+(CW190*CW191)+(CW203*CW204))), IF(AND('Feed Inputs'!CW8="Yes", ('Feed Inputs'!CW7="No")), ((((('Feed Inputs'!CW38/7)*365.25)*2000))/((CW164*CW165)+(CW177*CW178)+(CW190*CW191)+(CW203*CW204))), IF(AND('Feed Inputs'!CW7="Yes", ('Feed Inputs'!CW8="No")), ((((('Feed Inputs'!CW38/7)*365.25)*2000)-(CW166)-(SUM(CW90,CW103,CW116)))/((CW177*CW178)+(CW190*CW191)+(CW203*CW204))), ((((('Feed Inputs'!CW38/7)*365.25)*2000)-(SUM(CW90,CW103,CW116)))/((CW164*CW165)+(CW177*CW178)+(CW190*CW191)+(CW203*CW204)))))))</f>
        <v>#DIV/0!</v>
      </c>
      <c r="CX202" s="157" t="e">
        <f>IF('Feed Inputs'!CX4="Estimated ADFI", 'Feed Inputs'!CX33, IF(AND('Feed Inputs'!CX8="No",('Feed Inputs'!CX7="No")), ((((('Feed Inputs'!CX38/7)*365.25)*2000)-(CX166))/((CX177*CX178)+(CX190*CX191)+(CX203*CX204))), IF(AND('Feed Inputs'!CX8="Yes", ('Feed Inputs'!CX7="No")), ((((('Feed Inputs'!CX38/7)*365.25)*2000))/((CX164*CX165)+(CX177*CX178)+(CX190*CX191)+(CX203*CX204))), IF(AND('Feed Inputs'!CX7="Yes", ('Feed Inputs'!CX8="No")), ((((('Feed Inputs'!CX38/7)*365.25)*2000)-(CX166)-(SUM(CX90,CX103,CX116)))/((CX177*CX178)+(CX190*CX191)+(CX203*CX204))), ((((('Feed Inputs'!CX38/7)*365.25)*2000)-(SUM(CX90,CX103,CX116)))/((CX164*CX165)+(CX177*CX178)+(CX190*CX191)+(CX203*CX204)))))))</f>
        <v>#DIV/0!</v>
      </c>
      <c r="CY202" s="157" t="e">
        <f>IF('Feed Inputs'!CY4="Estimated ADFI", 'Feed Inputs'!CY33, IF(AND('Feed Inputs'!CY8="No",('Feed Inputs'!CY7="No")), ((((('Feed Inputs'!CY38/7)*365.25)*2000)-(CY166))/((CY177*CY178)+(CY190*CY191)+(CY203*CY204))), IF(AND('Feed Inputs'!CY8="Yes", ('Feed Inputs'!CY7="No")), ((((('Feed Inputs'!CY38/7)*365.25)*2000))/((CY164*CY165)+(CY177*CY178)+(CY190*CY191)+(CY203*CY204))), IF(AND('Feed Inputs'!CY7="Yes", ('Feed Inputs'!CY8="No")), ((((('Feed Inputs'!CY38/7)*365.25)*2000)-(CY166)-(SUM(CY90,CY103,CY116)))/((CY177*CY178)+(CY190*CY191)+(CY203*CY204))), ((((('Feed Inputs'!CY38/7)*365.25)*2000)-(SUM(CY90,CY103,CY116)))/((CY164*CY165)+(CY177*CY178)+(CY190*CY191)+(CY203*CY204)))))))</f>
        <v>#DIV/0!</v>
      </c>
      <c r="CZ202" s="157" t="e">
        <f>IF('Feed Inputs'!CZ4="Estimated ADFI", 'Feed Inputs'!CZ33, IF(AND('Feed Inputs'!CZ8="No",('Feed Inputs'!CZ7="No")), ((((('Feed Inputs'!CZ38/7)*365.25)*2000)-(CZ166))/((CZ177*CZ178)+(CZ190*CZ191)+(CZ203*CZ204))), IF(AND('Feed Inputs'!CZ8="Yes", ('Feed Inputs'!CZ7="No")), ((((('Feed Inputs'!CZ38/7)*365.25)*2000))/((CZ164*CZ165)+(CZ177*CZ178)+(CZ190*CZ191)+(CZ203*CZ204))), IF(AND('Feed Inputs'!CZ7="Yes", ('Feed Inputs'!CZ8="No")), ((((('Feed Inputs'!CZ38/7)*365.25)*2000)-(CZ166)-(SUM(CZ90,CZ103,CZ116)))/((CZ177*CZ178)+(CZ190*CZ191)+(CZ203*CZ204))), ((((('Feed Inputs'!CZ38/7)*365.25)*2000)-(SUM(CZ90,CZ103,CZ116)))/((CZ164*CZ165)+(CZ177*CZ178)+(CZ190*CZ191)+(CZ203*CZ204)))))))</f>
        <v>#DIV/0!</v>
      </c>
      <c r="DA202" s="157" t="e">
        <f>IF('Feed Inputs'!DA4="Estimated ADFI", 'Feed Inputs'!DA33, IF(AND('Feed Inputs'!DA8="No",('Feed Inputs'!DA7="No")), ((((('Feed Inputs'!DA38/7)*365.25)*2000)-(DA166))/((DA177*DA178)+(DA190*DA191)+(DA203*DA204))), IF(AND('Feed Inputs'!DA8="Yes", ('Feed Inputs'!DA7="No")), ((((('Feed Inputs'!DA38/7)*365.25)*2000))/((DA164*DA165)+(DA177*DA178)+(DA190*DA191)+(DA203*DA204))), IF(AND('Feed Inputs'!DA7="Yes", ('Feed Inputs'!DA8="No")), ((((('Feed Inputs'!DA38/7)*365.25)*2000)-(DA166)-(SUM(DA90,DA103,DA116)))/((DA177*DA178)+(DA190*DA191)+(DA203*DA204))), ((((('Feed Inputs'!DA38/7)*365.25)*2000)-(SUM(DA90,DA103,DA116)))/((DA164*DA165)+(DA177*DA178)+(DA190*DA191)+(DA203*DA204)))))))</f>
        <v>#DIV/0!</v>
      </c>
      <c r="DB202" s="157" t="e">
        <f>IF('Feed Inputs'!DB4="Estimated ADFI", 'Feed Inputs'!DB33, IF(AND('Feed Inputs'!DB8="No",('Feed Inputs'!DB7="No")), ((((('Feed Inputs'!DB38/7)*365.25)*2000)-(DB166))/((DB177*DB178)+(DB190*DB191)+(DB203*DB204))), IF(AND('Feed Inputs'!DB8="Yes", ('Feed Inputs'!DB7="No")), ((((('Feed Inputs'!DB38/7)*365.25)*2000))/((DB164*DB165)+(DB177*DB178)+(DB190*DB191)+(DB203*DB204))), IF(AND('Feed Inputs'!DB7="Yes", ('Feed Inputs'!DB8="No")), ((((('Feed Inputs'!DB38/7)*365.25)*2000)-(DB166)-(SUM(DB90,DB103,DB116)))/((DB177*DB178)+(DB190*DB191)+(DB203*DB204))), ((((('Feed Inputs'!DB38/7)*365.25)*2000)-(SUM(DB90,DB103,DB116)))/((DB164*DB165)+(DB177*DB178)+(DB190*DB191)+(DB203*DB204)))))))</f>
        <v>#DIV/0!</v>
      </c>
      <c r="DC202" s="157" t="e">
        <f>IF('Feed Inputs'!DC4="Estimated ADFI", 'Feed Inputs'!DC33, IF(AND('Feed Inputs'!DC8="No",('Feed Inputs'!DC7="No")), ((((('Feed Inputs'!DC38/7)*365.25)*2000)-(DC166))/((DC177*DC178)+(DC190*DC191)+(DC203*DC204))), IF(AND('Feed Inputs'!DC8="Yes", ('Feed Inputs'!DC7="No")), ((((('Feed Inputs'!DC38/7)*365.25)*2000))/((DC164*DC165)+(DC177*DC178)+(DC190*DC191)+(DC203*DC204))), IF(AND('Feed Inputs'!DC7="Yes", ('Feed Inputs'!DC8="No")), ((((('Feed Inputs'!DC38/7)*365.25)*2000)-(DC166)-(SUM(DC90,DC103,DC116)))/((DC177*DC178)+(DC190*DC191)+(DC203*DC204))), ((((('Feed Inputs'!DC38/7)*365.25)*2000)-(SUM(DC90,DC103,DC116)))/((DC164*DC165)+(DC177*DC178)+(DC190*DC191)+(DC203*DC204)))))))</f>
        <v>#DIV/0!</v>
      </c>
      <c r="DD202" s="157" t="e">
        <f>IF('Feed Inputs'!DD4="Estimated ADFI", 'Feed Inputs'!DD33, IF(AND('Feed Inputs'!DD8="No",('Feed Inputs'!DD7="No")), ((((('Feed Inputs'!DD38/7)*365.25)*2000)-(DD166))/((DD177*DD178)+(DD190*DD191)+(DD203*DD204))), IF(AND('Feed Inputs'!DD8="Yes", ('Feed Inputs'!DD7="No")), ((((('Feed Inputs'!DD38/7)*365.25)*2000))/((DD164*DD165)+(DD177*DD178)+(DD190*DD191)+(DD203*DD204))), IF(AND('Feed Inputs'!DD7="Yes", ('Feed Inputs'!DD8="No")), ((((('Feed Inputs'!DD38/7)*365.25)*2000)-(DD166)-(SUM(DD90,DD103,DD116)))/((DD177*DD178)+(DD190*DD191)+(DD203*DD204))), ((((('Feed Inputs'!DD38/7)*365.25)*2000)-(SUM(DD90,DD103,DD116)))/((DD164*DD165)+(DD177*DD178)+(DD190*DD191)+(DD203*DD204)))))))</f>
        <v>#DIV/0!</v>
      </c>
      <c r="DE202" s="157" t="e">
        <f>IF('Feed Inputs'!DE4="Estimated ADFI", 'Feed Inputs'!DE33, IF(AND('Feed Inputs'!DE8="No",('Feed Inputs'!DE7="No")), ((((('Feed Inputs'!DE38/7)*365.25)*2000)-(DE166))/((DE177*DE178)+(DE190*DE191)+(DE203*DE204))), IF(AND('Feed Inputs'!DE8="Yes", ('Feed Inputs'!DE7="No")), ((((('Feed Inputs'!DE38/7)*365.25)*2000))/((DE164*DE165)+(DE177*DE178)+(DE190*DE191)+(DE203*DE204))), IF(AND('Feed Inputs'!DE7="Yes", ('Feed Inputs'!DE8="No")), ((((('Feed Inputs'!DE38/7)*365.25)*2000)-(DE166)-(SUM(DE90,DE103,DE116)))/((DE177*DE178)+(DE190*DE191)+(DE203*DE204))), ((((('Feed Inputs'!DE38/7)*365.25)*2000)-(SUM(DE90,DE103,DE116)))/((DE164*DE165)+(DE177*DE178)+(DE190*DE191)+(DE203*DE204)))))))</f>
        <v>#DIV/0!</v>
      </c>
      <c r="DF202" s="157" t="e">
        <f>IF('Feed Inputs'!DF4="Estimated ADFI", 'Feed Inputs'!DF33, IF(AND('Feed Inputs'!DF8="No",('Feed Inputs'!DF7="No")), ((((('Feed Inputs'!DF38/7)*365.25)*2000)-(DF166))/((DF177*DF178)+(DF190*DF191)+(DF203*DF204))), IF(AND('Feed Inputs'!DF8="Yes", ('Feed Inputs'!DF7="No")), ((((('Feed Inputs'!DF38/7)*365.25)*2000))/((DF164*DF165)+(DF177*DF178)+(DF190*DF191)+(DF203*DF204))), IF(AND('Feed Inputs'!DF7="Yes", ('Feed Inputs'!DF8="No")), ((((('Feed Inputs'!DF38/7)*365.25)*2000)-(DF166)-(SUM(DF90,DF103,DF116)))/((DF177*DF178)+(DF190*DF191)+(DF203*DF204))), ((((('Feed Inputs'!DF38/7)*365.25)*2000)-(SUM(DF90,DF103,DF116)))/((DF164*DF165)+(DF177*DF178)+(DF190*DF191)+(DF203*DF204)))))))</f>
        <v>#DIV/0!</v>
      </c>
      <c r="DG202" s="157" t="e">
        <f>IF('Feed Inputs'!DG4="Estimated ADFI", 'Feed Inputs'!DG33, IF(AND('Feed Inputs'!DG8="No",('Feed Inputs'!DG7="No")), ((((('Feed Inputs'!DG38/7)*365.25)*2000)-(DG166))/((DG177*DG178)+(DG190*DG191)+(DG203*DG204))), IF(AND('Feed Inputs'!DG8="Yes", ('Feed Inputs'!DG7="No")), ((((('Feed Inputs'!DG38/7)*365.25)*2000))/((DG164*DG165)+(DG177*DG178)+(DG190*DG191)+(DG203*DG204))), IF(AND('Feed Inputs'!DG7="Yes", ('Feed Inputs'!DG8="No")), ((((('Feed Inputs'!DG38/7)*365.25)*2000)-(DG166)-(SUM(DG90,DG103,DG116)))/((DG177*DG178)+(DG190*DG191)+(DG203*DG204))), ((((('Feed Inputs'!DG38/7)*365.25)*2000)-(SUM(DG90,DG103,DG116)))/((DG164*DG165)+(DG177*DG178)+(DG190*DG191)+(DG203*DG204)))))))</f>
        <v>#DIV/0!</v>
      </c>
      <c r="DH202" s="157" t="e">
        <f>IF('Feed Inputs'!DH4="Estimated ADFI", 'Feed Inputs'!DH33, IF(AND('Feed Inputs'!DH8="No",('Feed Inputs'!DH7="No")), ((((('Feed Inputs'!DH38/7)*365.25)*2000)-(DH166))/((DH177*DH178)+(DH190*DH191)+(DH203*DH204))), IF(AND('Feed Inputs'!DH8="Yes", ('Feed Inputs'!DH7="No")), ((((('Feed Inputs'!DH38/7)*365.25)*2000))/((DH164*DH165)+(DH177*DH178)+(DH190*DH191)+(DH203*DH204))), IF(AND('Feed Inputs'!DH7="Yes", ('Feed Inputs'!DH8="No")), ((((('Feed Inputs'!DH38/7)*365.25)*2000)-(DH166)-(SUM(DH90,DH103,DH116)))/((DH177*DH178)+(DH190*DH191)+(DH203*DH204))), ((((('Feed Inputs'!DH38/7)*365.25)*2000)-(SUM(DH90,DH103,DH116)))/((DH164*DH165)+(DH177*DH178)+(DH190*DH191)+(DH203*DH204)))))))</f>
        <v>#DIV/0!</v>
      </c>
      <c r="DI202" s="157" t="e">
        <f>IF('Feed Inputs'!DI4="Estimated ADFI", 'Feed Inputs'!DI33, IF(AND('Feed Inputs'!DI8="No",('Feed Inputs'!DI7="No")), ((((('Feed Inputs'!DI38/7)*365.25)*2000)-(DI166))/((DI177*DI178)+(DI190*DI191)+(DI203*DI204))), IF(AND('Feed Inputs'!DI8="Yes", ('Feed Inputs'!DI7="No")), ((((('Feed Inputs'!DI38/7)*365.25)*2000))/((DI164*DI165)+(DI177*DI178)+(DI190*DI191)+(DI203*DI204))), IF(AND('Feed Inputs'!DI7="Yes", ('Feed Inputs'!DI8="No")), ((((('Feed Inputs'!DI38/7)*365.25)*2000)-(DI166)-(SUM(DI90,DI103,DI116)))/((DI177*DI178)+(DI190*DI191)+(DI203*DI204))), ((((('Feed Inputs'!DI38/7)*365.25)*2000)-(SUM(DI90,DI103,DI116)))/((DI164*DI165)+(DI177*DI178)+(DI190*DI191)+(DI203*DI204)))))))</f>
        <v>#DIV/0!</v>
      </c>
      <c r="DJ202" s="157" t="e">
        <f>IF('Feed Inputs'!DJ4="Estimated ADFI", 'Feed Inputs'!DJ33, IF(AND('Feed Inputs'!DJ8="No",('Feed Inputs'!DJ7="No")), ((((('Feed Inputs'!DJ38/7)*365.25)*2000)-(DJ166))/((DJ177*DJ178)+(DJ190*DJ191)+(DJ203*DJ204))), IF(AND('Feed Inputs'!DJ8="Yes", ('Feed Inputs'!DJ7="No")), ((((('Feed Inputs'!DJ38/7)*365.25)*2000))/((DJ164*DJ165)+(DJ177*DJ178)+(DJ190*DJ191)+(DJ203*DJ204))), IF(AND('Feed Inputs'!DJ7="Yes", ('Feed Inputs'!DJ8="No")), ((((('Feed Inputs'!DJ38/7)*365.25)*2000)-(DJ166)-(SUM(DJ90,DJ103,DJ116)))/((DJ177*DJ178)+(DJ190*DJ191)+(DJ203*DJ204))), ((((('Feed Inputs'!DJ38/7)*365.25)*2000)-(SUM(DJ90,DJ103,DJ116)))/((DJ164*DJ165)+(DJ177*DJ178)+(DJ190*DJ191)+(DJ203*DJ204)))))))</f>
        <v>#DIV/0!</v>
      </c>
      <c r="DK202" s="157" t="e">
        <f>IF('Feed Inputs'!DK4="Estimated ADFI", 'Feed Inputs'!DK33, IF(AND('Feed Inputs'!DK8="No",('Feed Inputs'!DK7="No")), ((((('Feed Inputs'!DK38/7)*365.25)*2000)-(DK166))/((DK177*DK178)+(DK190*DK191)+(DK203*DK204))), IF(AND('Feed Inputs'!DK8="Yes", ('Feed Inputs'!DK7="No")), ((((('Feed Inputs'!DK38/7)*365.25)*2000))/((DK164*DK165)+(DK177*DK178)+(DK190*DK191)+(DK203*DK204))), IF(AND('Feed Inputs'!DK7="Yes", ('Feed Inputs'!DK8="No")), ((((('Feed Inputs'!DK38/7)*365.25)*2000)-(DK166)-(SUM(DK90,DK103,DK116)))/((DK177*DK178)+(DK190*DK191)+(DK203*DK204))), ((((('Feed Inputs'!DK38/7)*365.25)*2000)-(SUM(DK90,DK103,DK116)))/((DK164*DK165)+(DK177*DK178)+(DK190*DK191)+(DK203*DK204)))))))</f>
        <v>#DIV/0!</v>
      </c>
      <c r="DL202" s="157" t="e">
        <f>IF('Feed Inputs'!DL4="Estimated ADFI", 'Feed Inputs'!DL33, IF(AND('Feed Inputs'!DL8="No",('Feed Inputs'!DL7="No")), ((((('Feed Inputs'!DL38/7)*365.25)*2000)-(DL166))/((DL177*DL178)+(DL190*DL191)+(DL203*DL204))), IF(AND('Feed Inputs'!DL8="Yes", ('Feed Inputs'!DL7="No")), ((((('Feed Inputs'!DL38/7)*365.25)*2000))/((DL164*DL165)+(DL177*DL178)+(DL190*DL191)+(DL203*DL204))), IF(AND('Feed Inputs'!DL7="Yes", ('Feed Inputs'!DL8="No")), ((((('Feed Inputs'!DL38/7)*365.25)*2000)-(DL166)-(SUM(DL90,DL103,DL116)))/((DL177*DL178)+(DL190*DL191)+(DL203*DL204))), ((((('Feed Inputs'!DL38/7)*365.25)*2000)-(SUM(DL90,DL103,DL116)))/((DL164*DL165)+(DL177*DL178)+(DL190*DL191)+(DL203*DL204)))))))</f>
        <v>#DIV/0!</v>
      </c>
      <c r="DM202" s="157" t="e">
        <f>IF('Feed Inputs'!DM4="Estimated ADFI", 'Feed Inputs'!DM33, IF(AND('Feed Inputs'!DM8="No",('Feed Inputs'!DM7="No")), ((((('Feed Inputs'!DM38/7)*365.25)*2000)-(DM166))/((DM177*DM178)+(DM190*DM191)+(DM203*DM204))), IF(AND('Feed Inputs'!DM8="Yes", ('Feed Inputs'!DM7="No")), ((((('Feed Inputs'!DM38/7)*365.25)*2000))/((DM164*DM165)+(DM177*DM178)+(DM190*DM191)+(DM203*DM204))), IF(AND('Feed Inputs'!DM7="Yes", ('Feed Inputs'!DM8="No")), ((((('Feed Inputs'!DM38/7)*365.25)*2000)-(DM166)-(SUM(DM90,DM103,DM116)))/((DM177*DM178)+(DM190*DM191)+(DM203*DM204))), ((((('Feed Inputs'!DM38/7)*365.25)*2000)-(SUM(DM90,DM103,DM116)))/((DM164*DM165)+(DM177*DM178)+(DM190*DM191)+(DM203*DM204)))))))</f>
        <v>#DIV/0!</v>
      </c>
      <c r="DN202" s="157" t="e">
        <f>IF('Feed Inputs'!DN4="Estimated ADFI", 'Feed Inputs'!DN33, IF(AND('Feed Inputs'!DN8="No",('Feed Inputs'!DN7="No")), ((((('Feed Inputs'!DN38/7)*365.25)*2000)-(DN166))/((DN177*DN178)+(DN190*DN191)+(DN203*DN204))), IF(AND('Feed Inputs'!DN8="Yes", ('Feed Inputs'!DN7="No")), ((((('Feed Inputs'!DN38/7)*365.25)*2000))/((DN164*DN165)+(DN177*DN178)+(DN190*DN191)+(DN203*DN204))), IF(AND('Feed Inputs'!DN7="Yes", ('Feed Inputs'!DN8="No")), ((((('Feed Inputs'!DN38/7)*365.25)*2000)-(DN166)-(SUM(DN90,DN103,DN116)))/((DN177*DN178)+(DN190*DN191)+(DN203*DN204))), ((((('Feed Inputs'!DN38/7)*365.25)*2000)-(SUM(DN90,DN103,DN116)))/((DN164*DN165)+(DN177*DN178)+(DN190*DN191)+(DN203*DN204)))))))</f>
        <v>#DIV/0!</v>
      </c>
      <c r="DO202" s="157" t="e">
        <f>IF('Feed Inputs'!DO4="Estimated ADFI", 'Feed Inputs'!DO33, IF(AND('Feed Inputs'!DO8="No",('Feed Inputs'!DO7="No")), ((((('Feed Inputs'!DO38/7)*365.25)*2000)-(DO166))/((DO177*DO178)+(DO190*DO191)+(DO203*DO204))), IF(AND('Feed Inputs'!DO8="Yes", ('Feed Inputs'!DO7="No")), ((((('Feed Inputs'!DO38/7)*365.25)*2000))/((DO164*DO165)+(DO177*DO178)+(DO190*DO191)+(DO203*DO204))), IF(AND('Feed Inputs'!DO7="Yes", ('Feed Inputs'!DO8="No")), ((((('Feed Inputs'!DO38/7)*365.25)*2000)-(DO166)-(SUM(DO90,DO103,DO116)))/((DO177*DO178)+(DO190*DO191)+(DO203*DO204))), ((((('Feed Inputs'!DO38/7)*365.25)*2000)-(SUM(DO90,DO103,DO116)))/((DO164*DO165)+(DO177*DO178)+(DO190*DO191)+(DO203*DO204)))))))</f>
        <v>#DIV/0!</v>
      </c>
      <c r="DP202" s="157" t="e">
        <f>IF('Feed Inputs'!DP4="Estimated ADFI", 'Feed Inputs'!DP33, IF(AND('Feed Inputs'!DP8="No",('Feed Inputs'!DP7="No")), ((((('Feed Inputs'!DP38/7)*365.25)*2000)-(DP166))/((DP177*DP178)+(DP190*DP191)+(DP203*DP204))), IF(AND('Feed Inputs'!DP8="Yes", ('Feed Inputs'!DP7="No")), ((((('Feed Inputs'!DP38/7)*365.25)*2000))/((DP164*DP165)+(DP177*DP178)+(DP190*DP191)+(DP203*DP204))), IF(AND('Feed Inputs'!DP7="Yes", ('Feed Inputs'!DP8="No")), ((((('Feed Inputs'!DP38/7)*365.25)*2000)-(DP166)-(SUM(DP90,DP103,DP116)))/((DP177*DP178)+(DP190*DP191)+(DP203*DP204))), ((((('Feed Inputs'!DP38/7)*365.25)*2000)-(SUM(DP90,DP103,DP116)))/((DP164*DP165)+(DP177*DP178)+(DP190*DP191)+(DP203*DP204)))))))</f>
        <v>#DIV/0!</v>
      </c>
      <c r="DQ202" s="157" t="e">
        <f>IF('Feed Inputs'!DQ4="Estimated ADFI", 'Feed Inputs'!DQ33, IF(AND('Feed Inputs'!DQ8="No",('Feed Inputs'!DQ7="No")), ((((('Feed Inputs'!DQ38/7)*365.25)*2000)-(DQ166))/((DQ177*DQ178)+(DQ190*DQ191)+(DQ203*DQ204))), IF(AND('Feed Inputs'!DQ8="Yes", ('Feed Inputs'!DQ7="No")), ((((('Feed Inputs'!DQ38/7)*365.25)*2000))/((DQ164*DQ165)+(DQ177*DQ178)+(DQ190*DQ191)+(DQ203*DQ204))), IF(AND('Feed Inputs'!DQ7="Yes", ('Feed Inputs'!DQ8="No")), ((((('Feed Inputs'!DQ38/7)*365.25)*2000)-(DQ166)-(SUM(DQ90,DQ103,DQ116)))/((DQ177*DQ178)+(DQ190*DQ191)+(DQ203*DQ204))), ((((('Feed Inputs'!DQ38/7)*365.25)*2000)-(SUM(DQ90,DQ103,DQ116)))/((DQ164*DQ165)+(DQ177*DQ178)+(DQ190*DQ191)+(DQ203*DQ204)))))))</f>
        <v>#DIV/0!</v>
      </c>
      <c r="DR202" s="157" t="e">
        <f>IF('Feed Inputs'!DR4="Estimated ADFI", 'Feed Inputs'!DR33, IF(AND('Feed Inputs'!DR8="No",('Feed Inputs'!DR7="No")), ((((('Feed Inputs'!DR38/7)*365.25)*2000)-(DR166))/((DR177*DR178)+(DR190*DR191)+(DR203*DR204))), IF(AND('Feed Inputs'!DR8="Yes", ('Feed Inputs'!DR7="No")), ((((('Feed Inputs'!DR38/7)*365.25)*2000))/((DR164*DR165)+(DR177*DR178)+(DR190*DR191)+(DR203*DR204))), IF(AND('Feed Inputs'!DR7="Yes", ('Feed Inputs'!DR8="No")), ((((('Feed Inputs'!DR38/7)*365.25)*2000)-(DR166)-(SUM(DR90,DR103,DR116)))/((DR177*DR178)+(DR190*DR191)+(DR203*DR204))), ((((('Feed Inputs'!DR38/7)*365.25)*2000)-(SUM(DR90,DR103,DR116)))/((DR164*DR165)+(DR177*DR178)+(DR190*DR191)+(DR203*DR204)))))))</f>
        <v>#DIV/0!</v>
      </c>
      <c r="DS202" s="157" t="e">
        <f>IF('Feed Inputs'!DS4="Estimated ADFI", 'Feed Inputs'!DS33, IF(AND('Feed Inputs'!DS8="No",('Feed Inputs'!DS7="No")), ((((('Feed Inputs'!DS38/7)*365.25)*2000)-(DS166))/((DS177*DS178)+(DS190*DS191)+(DS203*DS204))), IF(AND('Feed Inputs'!DS8="Yes", ('Feed Inputs'!DS7="No")), ((((('Feed Inputs'!DS38/7)*365.25)*2000))/((DS164*DS165)+(DS177*DS178)+(DS190*DS191)+(DS203*DS204))), IF(AND('Feed Inputs'!DS7="Yes", ('Feed Inputs'!DS8="No")), ((((('Feed Inputs'!DS38/7)*365.25)*2000)-(DS166)-(SUM(DS90,DS103,DS116)))/((DS177*DS178)+(DS190*DS191)+(DS203*DS204))), ((((('Feed Inputs'!DS38/7)*365.25)*2000)-(SUM(DS90,DS103,DS116)))/((DS164*DS165)+(DS177*DS178)+(DS190*DS191)+(DS203*DS204)))))))</f>
        <v>#DIV/0!</v>
      </c>
      <c r="DT202" s="157" t="e">
        <f>IF('Feed Inputs'!DT4="Estimated ADFI", 'Feed Inputs'!DT33, IF(AND('Feed Inputs'!DT8="No",('Feed Inputs'!DT7="No")), ((((('Feed Inputs'!DT38/7)*365.25)*2000)-(DT166))/((DT177*DT178)+(DT190*DT191)+(DT203*DT204))), IF(AND('Feed Inputs'!DT8="Yes", ('Feed Inputs'!DT7="No")), ((((('Feed Inputs'!DT38/7)*365.25)*2000))/((DT164*DT165)+(DT177*DT178)+(DT190*DT191)+(DT203*DT204))), IF(AND('Feed Inputs'!DT7="Yes", ('Feed Inputs'!DT8="No")), ((((('Feed Inputs'!DT38/7)*365.25)*2000)-(DT166)-(SUM(DT90,DT103,DT116)))/((DT177*DT178)+(DT190*DT191)+(DT203*DT204))), ((((('Feed Inputs'!DT38/7)*365.25)*2000)-(SUM(DT90,DT103,DT116)))/((DT164*DT165)+(DT177*DT178)+(DT190*DT191)+(DT203*DT204)))))))</f>
        <v>#DIV/0!</v>
      </c>
      <c r="DU202" s="157" t="e">
        <f>IF('Feed Inputs'!DU4="Estimated ADFI", 'Feed Inputs'!DU33, IF(AND('Feed Inputs'!DU8="No",('Feed Inputs'!DU7="No")), ((((('Feed Inputs'!DU38/7)*365.25)*2000)-(DU166))/((DU177*DU178)+(DU190*DU191)+(DU203*DU204))), IF(AND('Feed Inputs'!DU8="Yes", ('Feed Inputs'!DU7="No")), ((((('Feed Inputs'!DU38/7)*365.25)*2000))/((DU164*DU165)+(DU177*DU178)+(DU190*DU191)+(DU203*DU204))), IF(AND('Feed Inputs'!DU7="Yes", ('Feed Inputs'!DU8="No")), ((((('Feed Inputs'!DU38/7)*365.25)*2000)-(DU166)-(SUM(DU90,DU103,DU116)))/((DU177*DU178)+(DU190*DU191)+(DU203*DU204))), ((((('Feed Inputs'!DU38/7)*365.25)*2000)-(SUM(DU90,DU103,DU116)))/((DU164*DU165)+(DU177*DU178)+(DU190*DU191)+(DU203*DU204)))))))</f>
        <v>#DIV/0!</v>
      </c>
      <c r="DV202" s="157" t="e">
        <f>IF('Feed Inputs'!DV4="Estimated ADFI", 'Feed Inputs'!DV33, IF(AND('Feed Inputs'!DV8="No",('Feed Inputs'!DV7="No")), ((((('Feed Inputs'!DV38/7)*365.25)*2000)-(DV166))/((DV177*DV178)+(DV190*DV191)+(DV203*DV204))), IF(AND('Feed Inputs'!DV8="Yes", ('Feed Inputs'!DV7="No")), ((((('Feed Inputs'!DV38/7)*365.25)*2000))/((DV164*DV165)+(DV177*DV178)+(DV190*DV191)+(DV203*DV204))), IF(AND('Feed Inputs'!DV7="Yes", ('Feed Inputs'!DV8="No")), ((((('Feed Inputs'!DV38/7)*365.25)*2000)-(DV166)-(SUM(DV90,DV103,DV116)))/((DV177*DV178)+(DV190*DV191)+(DV203*DV204))), ((((('Feed Inputs'!DV38/7)*365.25)*2000)-(SUM(DV90,DV103,DV116)))/((DV164*DV165)+(DV177*DV178)+(DV190*DV191)+(DV203*DV204)))))))</f>
        <v>#DIV/0!</v>
      </c>
      <c r="DW202" s="157" t="e">
        <f>IF('Feed Inputs'!DW4="Estimated ADFI", 'Feed Inputs'!DW33, IF(AND('Feed Inputs'!DW8="No",('Feed Inputs'!DW7="No")), ((((('Feed Inputs'!DW38/7)*365.25)*2000)-(DW166))/((DW177*DW178)+(DW190*DW191)+(DW203*DW204))), IF(AND('Feed Inputs'!DW8="Yes", ('Feed Inputs'!DW7="No")), ((((('Feed Inputs'!DW38/7)*365.25)*2000))/((DW164*DW165)+(DW177*DW178)+(DW190*DW191)+(DW203*DW204))), IF(AND('Feed Inputs'!DW7="Yes", ('Feed Inputs'!DW8="No")), ((((('Feed Inputs'!DW38/7)*365.25)*2000)-(DW166)-(SUM(DW90,DW103,DW116)))/((DW177*DW178)+(DW190*DW191)+(DW203*DW204))), ((((('Feed Inputs'!DW38/7)*365.25)*2000)-(SUM(DW90,DW103,DW116)))/((DW164*DW165)+(DW177*DW178)+(DW190*DW191)+(DW203*DW204)))))))</f>
        <v>#DIV/0!</v>
      </c>
      <c r="DX202" s="157" t="e">
        <f>IF('Feed Inputs'!DX4="Estimated ADFI", 'Feed Inputs'!DX33, IF(AND('Feed Inputs'!DX8="No",('Feed Inputs'!DX7="No")), ((((('Feed Inputs'!DX38/7)*365.25)*2000)-(DX166))/((DX177*DX178)+(DX190*DX191)+(DX203*DX204))), IF(AND('Feed Inputs'!DX8="Yes", ('Feed Inputs'!DX7="No")), ((((('Feed Inputs'!DX38/7)*365.25)*2000))/((DX164*DX165)+(DX177*DX178)+(DX190*DX191)+(DX203*DX204))), IF(AND('Feed Inputs'!DX7="Yes", ('Feed Inputs'!DX8="No")), ((((('Feed Inputs'!DX38/7)*365.25)*2000)-(DX166)-(SUM(DX90,DX103,DX116)))/((DX177*DX178)+(DX190*DX191)+(DX203*DX204))), ((((('Feed Inputs'!DX38/7)*365.25)*2000)-(SUM(DX90,DX103,DX116)))/((DX164*DX165)+(DX177*DX178)+(DX190*DX191)+(DX203*DX204)))))))</f>
        <v>#DIV/0!</v>
      </c>
      <c r="DY202" s="157" t="e">
        <f>IF('Feed Inputs'!DY4="Estimated ADFI", 'Feed Inputs'!DY33, IF(AND('Feed Inputs'!DY8="No",('Feed Inputs'!DY7="No")), ((((('Feed Inputs'!DY38/7)*365.25)*2000)-(DY166))/((DY177*DY178)+(DY190*DY191)+(DY203*DY204))), IF(AND('Feed Inputs'!DY8="Yes", ('Feed Inputs'!DY7="No")), ((((('Feed Inputs'!DY38/7)*365.25)*2000))/((DY164*DY165)+(DY177*DY178)+(DY190*DY191)+(DY203*DY204))), IF(AND('Feed Inputs'!DY7="Yes", ('Feed Inputs'!DY8="No")), ((((('Feed Inputs'!DY38/7)*365.25)*2000)-(DY166)-(SUM(DY90,DY103,DY116)))/((DY177*DY178)+(DY190*DY191)+(DY203*DY204))), ((((('Feed Inputs'!DY38/7)*365.25)*2000)-(SUM(DY90,DY103,DY116)))/((DY164*DY165)+(DY177*DY178)+(DY190*DY191)+(DY203*DY204)))))))</f>
        <v>#DIV/0!</v>
      </c>
      <c r="DZ202" s="157" t="e">
        <f>IF('Feed Inputs'!DZ4="Estimated ADFI", 'Feed Inputs'!DZ33, IF(AND('Feed Inputs'!DZ8="No",('Feed Inputs'!DZ7="No")), ((((('Feed Inputs'!DZ38/7)*365.25)*2000)-(DZ166))/((DZ177*DZ178)+(DZ190*DZ191)+(DZ203*DZ204))), IF(AND('Feed Inputs'!DZ8="Yes", ('Feed Inputs'!DZ7="No")), ((((('Feed Inputs'!DZ38/7)*365.25)*2000))/((DZ164*DZ165)+(DZ177*DZ178)+(DZ190*DZ191)+(DZ203*DZ204))), IF(AND('Feed Inputs'!DZ7="Yes", ('Feed Inputs'!DZ8="No")), ((((('Feed Inputs'!DZ38/7)*365.25)*2000)-(DZ166)-(SUM(DZ90,DZ103,DZ116)))/((DZ177*DZ178)+(DZ190*DZ191)+(DZ203*DZ204))), ((((('Feed Inputs'!DZ38/7)*365.25)*2000)-(SUM(DZ90,DZ103,DZ116)))/((DZ164*DZ165)+(DZ177*DZ178)+(DZ190*DZ191)+(DZ203*DZ204)))))))</f>
        <v>#DIV/0!</v>
      </c>
      <c r="EA202" s="157" t="e">
        <f>IF('Feed Inputs'!EA4="Estimated ADFI", 'Feed Inputs'!EA33, IF(AND('Feed Inputs'!EA8="No",('Feed Inputs'!EA7="No")), ((((('Feed Inputs'!EA38/7)*365.25)*2000)-(EA166))/((EA177*EA178)+(EA190*EA191)+(EA203*EA204))), IF(AND('Feed Inputs'!EA8="Yes", ('Feed Inputs'!EA7="No")), ((((('Feed Inputs'!EA38/7)*365.25)*2000))/((EA164*EA165)+(EA177*EA178)+(EA190*EA191)+(EA203*EA204))), IF(AND('Feed Inputs'!EA7="Yes", ('Feed Inputs'!EA8="No")), ((((('Feed Inputs'!EA38/7)*365.25)*2000)-(EA166)-(SUM(EA90,EA103,EA116)))/((EA177*EA178)+(EA190*EA191)+(EA203*EA204))), ((((('Feed Inputs'!EA38/7)*365.25)*2000)-(SUM(EA90,EA103,EA116)))/((EA164*EA165)+(EA177*EA178)+(EA190*EA191)+(EA203*EA204)))))))</f>
        <v>#DIV/0!</v>
      </c>
      <c r="EB202" s="157" t="e">
        <f>IF('Feed Inputs'!EB4="Estimated ADFI", 'Feed Inputs'!EB33, IF(AND('Feed Inputs'!EB8="No",('Feed Inputs'!EB7="No")), ((((('Feed Inputs'!EB38/7)*365.25)*2000)-(EB166))/((EB177*EB178)+(EB190*EB191)+(EB203*EB204))), IF(AND('Feed Inputs'!EB8="Yes", ('Feed Inputs'!EB7="No")), ((((('Feed Inputs'!EB38/7)*365.25)*2000))/((EB164*EB165)+(EB177*EB178)+(EB190*EB191)+(EB203*EB204))), IF(AND('Feed Inputs'!EB7="Yes", ('Feed Inputs'!EB8="No")), ((((('Feed Inputs'!EB38/7)*365.25)*2000)-(EB166)-(SUM(EB90,EB103,EB116)))/((EB177*EB178)+(EB190*EB191)+(EB203*EB204))), ((((('Feed Inputs'!EB38/7)*365.25)*2000)-(SUM(EB90,EB103,EB116)))/((EB164*EB165)+(EB177*EB178)+(EB190*EB191)+(EB203*EB204)))))))</f>
        <v>#DIV/0!</v>
      </c>
      <c r="EC202" s="157" t="e">
        <f>IF('Feed Inputs'!EC4="Estimated ADFI", 'Feed Inputs'!EC33, IF(AND('Feed Inputs'!EC8="No",('Feed Inputs'!EC7="No")), ((((('Feed Inputs'!EC38/7)*365.25)*2000)-(EC166))/((EC177*EC178)+(EC190*EC191)+(EC203*EC204))), IF(AND('Feed Inputs'!EC8="Yes", ('Feed Inputs'!EC7="No")), ((((('Feed Inputs'!EC38/7)*365.25)*2000))/((EC164*EC165)+(EC177*EC178)+(EC190*EC191)+(EC203*EC204))), IF(AND('Feed Inputs'!EC7="Yes", ('Feed Inputs'!EC8="No")), ((((('Feed Inputs'!EC38/7)*365.25)*2000)-(EC166)-(SUM(EC90,EC103,EC116)))/((EC177*EC178)+(EC190*EC191)+(EC203*EC204))), ((((('Feed Inputs'!EC38/7)*365.25)*2000)-(SUM(EC90,EC103,EC116)))/((EC164*EC165)+(EC177*EC178)+(EC190*EC191)+(EC203*EC204)))))))</f>
        <v>#DIV/0!</v>
      </c>
      <c r="ED202" s="157" t="e">
        <f>IF('Feed Inputs'!ED4="Estimated ADFI", 'Feed Inputs'!ED33, IF(AND('Feed Inputs'!ED8="No",('Feed Inputs'!ED7="No")), ((((('Feed Inputs'!ED38/7)*365.25)*2000)-(ED166))/((ED177*ED178)+(ED190*ED191)+(ED203*ED204))), IF(AND('Feed Inputs'!ED8="Yes", ('Feed Inputs'!ED7="No")), ((((('Feed Inputs'!ED38/7)*365.25)*2000))/((ED164*ED165)+(ED177*ED178)+(ED190*ED191)+(ED203*ED204))), IF(AND('Feed Inputs'!ED7="Yes", ('Feed Inputs'!ED8="No")), ((((('Feed Inputs'!ED38/7)*365.25)*2000)-(ED166)-(SUM(ED90,ED103,ED116)))/((ED177*ED178)+(ED190*ED191)+(ED203*ED204))), ((((('Feed Inputs'!ED38/7)*365.25)*2000)-(SUM(ED90,ED103,ED116)))/((ED164*ED165)+(ED177*ED178)+(ED190*ED191)+(ED203*ED204)))))))</f>
        <v>#DIV/0!</v>
      </c>
      <c r="EE202" s="157" t="e">
        <f>IF('Feed Inputs'!EE4="Estimated ADFI", 'Feed Inputs'!EE33, IF(AND('Feed Inputs'!EE8="No",('Feed Inputs'!EE7="No")), ((((('Feed Inputs'!EE38/7)*365.25)*2000)-(EE166))/((EE177*EE178)+(EE190*EE191)+(EE203*EE204))), IF(AND('Feed Inputs'!EE8="Yes", ('Feed Inputs'!EE7="No")), ((((('Feed Inputs'!EE38/7)*365.25)*2000))/((EE164*EE165)+(EE177*EE178)+(EE190*EE191)+(EE203*EE204))), IF(AND('Feed Inputs'!EE7="Yes", ('Feed Inputs'!EE8="No")), ((((('Feed Inputs'!EE38/7)*365.25)*2000)-(EE166)-(SUM(EE90,EE103,EE116)))/((EE177*EE178)+(EE190*EE191)+(EE203*EE204))), ((((('Feed Inputs'!EE38/7)*365.25)*2000)-(SUM(EE90,EE103,EE116)))/((EE164*EE165)+(EE177*EE178)+(EE190*EE191)+(EE203*EE204)))))))</f>
        <v>#DIV/0!</v>
      </c>
      <c r="EF202" s="157" t="e">
        <f>IF('Feed Inputs'!EF4="Estimated ADFI", 'Feed Inputs'!EF33, IF(AND('Feed Inputs'!EF8="No",('Feed Inputs'!EF7="No")), ((((('Feed Inputs'!EF38/7)*365.25)*2000)-(EF166))/((EF177*EF178)+(EF190*EF191)+(EF203*EF204))), IF(AND('Feed Inputs'!EF8="Yes", ('Feed Inputs'!EF7="No")), ((((('Feed Inputs'!EF38/7)*365.25)*2000))/((EF164*EF165)+(EF177*EF178)+(EF190*EF191)+(EF203*EF204))), IF(AND('Feed Inputs'!EF7="Yes", ('Feed Inputs'!EF8="No")), ((((('Feed Inputs'!EF38/7)*365.25)*2000)-(EF166)-(SUM(EF90,EF103,EF116)))/((EF177*EF178)+(EF190*EF191)+(EF203*EF204))), ((((('Feed Inputs'!EF38/7)*365.25)*2000)-(SUM(EF90,EF103,EF116)))/((EF164*EF165)+(EF177*EF178)+(EF190*EF191)+(EF203*EF204)))))))</f>
        <v>#DIV/0!</v>
      </c>
      <c r="EG202" s="157" t="e">
        <f>IF('Feed Inputs'!EG4="Estimated ADFI", 'Feed Inputs'!EG33, IF(AND('Feed Inputs'!EG8="No",('Feed Inputs'!EG7="No")), ((((('Feed Inputs'!EG38/7)*365.25)*2000)-(EG166))/((EG177*EG178)+(EG190*EG191)+(EG203*EG204))), IF(AND('Feed Inputs'!EG8="Yes", ('Feed Inputs'!EG7="No")), ((((('Feed Inputs'!EG38/7)*365.25)*2000))/((EG164*EG165)+(EG177*EG178)+(EG190*EG191)+(EG203*EG204))), IF(AND('Feed Inputs'!EG7="Yes", ('Feed Inputs'!EG8="No")), ((((('Feed Inputs'!EG38/7)*365.25)*2000)-(EG166)-(SUM(EG90,EG103,EG116)))/((EG177*EG178)+(EG190*EG191)+(EG203*EG204))), ((((('Feed Inputs'!EG38/7)*365.25)*2000)-(SUM(EG90,EG103,EG116)))/((EG164*EG165)+(EG177*EG178)+(EG190*EG191)+(EG203*EG204)))))))</f>
        <v>#DIV/0!</v>
      </c>
      <c r="EH202" s="157" t="e">
        <f>IF('Feed Inputs'!EH4="Estimated ADFI", 'Feed Inputs'!EH33, IF(AND('Feed Inputs'!EH8="No",('Feed Inputs'!EH7="No")), ((((('Feed Inputs'!EH38/7)*365.25)*2000)-(EH166))/((EH177*EH178)+(EH190*EH191)+(EH203*EH204))), IF(AND('Feed Inputs'!EH8="Yes", ('Feed Inputs'!EH7="No")), ((((('Feed Inputs'!EH38/7)*365.25)*2000))/((EH164*EH165)+(EH177*EH178)+(EH190*EH191)+(EH203*EH204))), IF(AND('Feed Inputs'!EH7="Yes", ('Feed Inputs'!EH8="No")), ((((('Feed Inputs'!EH38/7)*365.25)*2000)-(EH166)-(SUM(EH90,EH103,EH116)))/((EH177*EH178)+(EH190*EH191)+(EH203*EH204))), ((((('Feed Inputs'!EH38/7)*365.25)*2000)-(SUM(EH90,EH103,EH116)))/((EH164*EH165)+(EH177*EH178)+(EH190*EH191)+(EH203*EH204)))))))</f>
        <v>#DIV/0!</v>
      </c>
      <c r="EI202" s="157" t="e">
        <f>IF('Feed Inputs'!EI4="Estimated ADFI", 'Feed Inputs'!EI33, IF(AND('Feed Inputs'!EI8="No",('Feed Inputs'!EI7="No")), ((((('Feed Inputs'!EI38/7)*365.25)*2000)-(EI166))/((EI177*EI178)+(EI190*EI191)+(EI203*EI204))), IF(AND('Feed Inputs'!EI8="Yes", ('Feed Inputs'!EI7="No")), ((((('Feed Inputs'!EI38/7)*365.25)*2000))/((EI164*EI165)+(EI177*EI178)+(EI190*EI191)+(EI203*EI204))), IF(AND('Feed Inputs'!EI7="Yes", ('Feed Inputs'!EI8="No")), ((((('Feed Inputs'!EI38/7)*365.25)*2000)-(EI166)-(SUM(EI90,EI103,EI116)))/((EI177*EI178)+(EI190*EI191)+(EI203*EI204))), ((((('Feed Inputs'!EI38/7)*365.25)*2000)-(SUM(EI90,EI103,EI116)))/((EI164*EI165)+(EI177*EI178)+(EI190*EI191)+(EI203*EI204)))))))</f>
        <v>#DIV/0!</v>
      </c>
      <c r="EJ202" s="157" t="e">
        <f>IF('Feed Inputs'!EJ4="Estimated ADFI", 'Feed Inputs'!EJ33, IF(AND('Feed Inputs'!EJ8="No",('Feed Inputs'!EJ7="No")), ((((('Feed Inputs'!EJ38/7)*365.25)*2000)-(EJ166))/((EJ177*EJ178)+(EJ190*EJ191)+(EJ203*EJ204))), IF(AND('Feed Inputs'!EJ8="Yes", ('Feed Inputs'!EJ7="No")), ((((('Feed Inputs'!EJ38/7)*365.25)*2000))/((EJ164*EJ165)+(EJ177*EJ178)+(EJ190*EJ191)+(EJ203*EJ204))), IF(AND('Feed Inputs'!EJ7="Yes", ('Feed Inputs'!EJ8="No")), ((((('Feed Inputs'!EJ38/7)*365.25)*2000)-(EJ166)-(SUM(EJ90,EJ103,EJ116)))/((EJ177*EJ178)+(EJ190*EJ191)+(EJ203*EJ204))), ((((('Feed Inputs'!EJ38/7)*365.25)*2000)-(SUM(EJ90,EJ103,EJ116)))/((EJ164*EJ165)+(EJ177*EJ178)+(EJ190*EJ191)+(EJ203*EJ204)))))))</f>
        <v>#DIV/0!</v>
      </c>
      <c r="EK202" s="157" t="e">
        <f>IF('Feed Inputs'!EK4="Estimated ADFI", 'Feed Inputs'!EK33, IF(AND('Feed Inputs'!EK8="No",('Feed Inputs'!EK7="No")), ((((('Feed Inputs'!EK38/7)*365.25)*2000)-(EK166))/((EK177*EK178)+(EK190*EK191)+(EK203*EK204))), IF(AND('Feed Inputs'!EK8="Yes", ('Feed Inputs'!EK7="No")), ((((('Feed Inputs'!EK38/7)*365.25)*2000))/((EK164*EK165)+(EK177*EK178)+(EK190*EK191)+(EK203*EK204))), IF(AND('Feed Inputs'!EK7="Yes", ('Feed Inputs'!EK8="No")), ((((('Feed Inputs'!EK38/7)*365.25)*2000)-(EK166)-(SUM(EK90,EK103,EK116)))/((EK177*EK178)+(EK190*EK191)+(EK203*EK204))), ((((('Feed Inputs'!EK38/7)*365.25)*2000)-(SUM(EK90,EK103,EK116)))/((EK164*EK165)+(EK177*EK178)+(EK190*EK191)+(EK203*EK204)))))))</f>
        <v>#DIV/0!</v>
      </c>
      <c r="EL202" s="157" t="e">
        <f>IF('Feed Inputs'!EL4="Estimated ADFI", 'Feed Inputs'!EL33, IF(AND('Feed Inputs'!EL8="No",('Feed Inputs'!EL7="No")), ((((('Feed Inputs'!EL38/7)*365.25)*2000)-(EL166))/((EL177*EL178)+(EL190*EL191)+(EL203*EL204))), IF(AND('Feed Inputs'!EL8="Yes", ('Feed Inputs'!EL7="No")), ((((('Feed Inputs'!EL38/7)*365.25)*2000))/((EL164*EL165)+(EL177*EL178)+(EL190*EL191)+(EL203*EL204))), IF(AND('Feed Inputs'!EL7="Yes", ('Feed Inputs'!EL8="No")), ((((('Feed Inputs'!EL38/7)*365.25)*2000)-(EL166)-(SUM(EL90,EL103,EL116)))/((EL177*EL178)+(EL190*EL191)+(EL203*EL204))), ((((('Feed Inputs'!EL38/7)*365.25)*2000)-(SUM(EL90,EL103,EL116)))/((EL164*EL165)+(EL177*EL178)+(EL190*EL191)+(EL203*EL204)))))))</f>
        <v>#DIV/0!</v>
      </c>
      <c r="EM202" s="157" t="e">
        <f>IF('Feed Inputs'!EM4="Estimated ADFI", 'Feed Inputs'!EM33, IF(AND('Feed Inputs'!EM8="No",('Feed Inputs'!EM7="No")), ((((('Feed Inputs'!EM38/7)*365.25)*2000)-(EM166))/((EM177*EM178)+(EM190*EM191)+(EM203*EM204))), IF(AND('Feed Inputs'!EM8="Yes", ('Feed Inputs'!EM7="No")), ((((('Feed Inputs'!EM38/7)*365.25)*2000))/((EM164*EM165)+(EM177*EM178)+(EM190*EM191)+(EM203*EM204))), IF(AND('Feed Inputs'!EM7="Yes", ('Feed Inputs'!EM8="No")), ((((('Feed Inputs'!EM38/7)*365.25)*2000)-(EM166)-(SUM(EM90,EM103,EM116)))/((EM177*EM178)+(EM190*EM191)+(EM203*EM204))), ((((('Feed Inputs'!EM38/7)*365.25)*2000)-(SUM(EM90,EM103,EM116)))/((EM164*EM165)+(EM177*EM178)+(EM190*EM191)+(EM203*EM204)))))))</f>
        <v>#DIV/0!</v>
      </c>
      <c r="EN202" s="157" t="e">
        <f>IF('Feed Inputs'!EN4="Estimated ADFI", 'Feed Inputs'!EN33, IF(AND('Feed Inputs'!EN8="No",('Feed Inputs'!EN7="No")), ((((('Feed Inputs'!EN38/7)*365.25)*2000)-(EN166))/((EN177*EN178)+(EN190*EN191)+(EN203*EN204))), IF(AND('Feed Inputs'!EN8="Yes", ('Feed Inputs'!EN7="No")), ((((('Feed Inputs'!EN38/7)*365.25)*2000))/((EN164*EN165)+(EN177*EN178)+(EN190*EN191)+(EN203*EN204))), IF(AND('Feed Inputs'!EN7="Yes", ('Feed Inputs'!EN8="No")), ((((('Feed Inputs'!EN38/7)*365.25)*2000)-(EN166)-(SUM(EN90,EN103,EN116)))/((EN177*EN178)+(EN190*EN191)+(EN203*EN204))), ((((('Feed Inputs'!EN38/7)*365.25)*2000)-(SUM(EN90,EN103,EN116)))/((EN164*EN165)+(EN177*EN178)+(EN190*EN191)+(EN203*EN204)))))))</f>
        <v>#DIV/0!</v>
      </c>
      <c r="EO202" s="157" t="e">
        <f>IF('Feed Inputs'!EO4="Estimated ADFI", 'Feed Inputs'!EO33, IF(AND('Feed Inputs'!EO8="No",('Feed Inputs'!EO7="No")), ((((('Feed Inputs'!EO38/7)*365.25)*2000)-(EO166))/((EO177*EO178)+(EO190*EO191)+(EO203*EO204))), IF(AND('Feed Inputs'!EO8="Yes", ('Feed Inputs'!EO7="No")), ((((('Feed Inputs'!EO38/7)*365.25)*2000))/((EO164*EO165)+(EO177*EO178)+(EO190*EO191)+(EO203*EO204))), IF(AND('Feed Inputs'!EO7="Yes", ('Feed Inputs'!EO8="No")), ((((('Feed Inputs'!EO38/7)*365.25)*2000)-(EO166)-(SUM(EO90,EO103,EO116)))/((EO177*EO178)+(EO190*EO191)+(EO203*EO204))), ((((('Feed Inputs'!EO38/7)*365.25)*2000)-(SUM(EO90,EO103,EO116)))/((EO164*EO165)+(EO177*EO178)+(EO190*EO191)+(EO203*EO204)))))))</f>
        <v>#DIV/0!</v>
      </c>
      <c r="EP202" s="157" t="e">
        <f>IF('Feed Inputs'!EP4="Estimated ADFI", 'Feed Inputs'!EP33, IF(AND('Feed Inputs'!EP8="No",('Feed Inputs'!EP7="No")), ((((('Feed Inputs'!EP38/7)*365.25)*2000)-(EP166))/((EP177*EP178)+(EP190*EP191)+(EP203*EP204))), IF(AND('Feed Inputs'!EP8="Yes", ('Feed Inputs'!EP7="No")), ((((('Feed Inputs'!EP38/7)*365.25)*2000))/((EP164*EP165)+(EP177*EP178)+(EP190*EP191)+(EP203*EP204))), IF(AND('Feed Inputs'!EP7="Yes", ('Feed Inputs'!EP8="No")), ((((('Feed Inputs'!EP38/7)*365.25)*2000)-(EP166)-(SUM(EP90,EP103,EP116)))/((EP177*EP178)+(EP190*EP191)+(EP203*EP204))), ((((('Feed Inputs'!EP38/7)*365.25)*2000)-(SUM(EP90,EP103,EP116)))/((EP164*EP165)+(EP177*EP178)+(EP190*EP191)+(EP203*EP204)))))))</f>
        <v>#DIV/0!</v>
      </c>
      <c r="EQ202" s="157" t="e">
        <f>IF('Feed Inputs'!EQ4="Estimated ADFI", 'Feed Inputs'!EQ33, IF(AND('Feed Inputs'!EQ8="No",('Feed Inputs'!EQ7="No")), ((((('Feed Inputs'!EQ38/7)*365.25)*2000)-(EQ166))/((EQ177*EQ178)+(EQ190*EQ191)+(EQ203*EQ204))), IF(AND('Feed Inputs'!EQ8="Yes", ('Feed Inputs'!EQ7="No")), ((((('Feed Inputs'!EQ38/7)*365.25)*2000))/((EQ164*EQ165)+(EQ177*EQ178)+(EQ190*EQ191)+(EQ203*EQ204))), IF(AND('Feed Inputs'!EQ7="Yes", ('Feed Inputs'!EQ8="No")), ((((('Feed Inputs'!EQ38/7)*365.25)*2000)-(EQ166)-(SUM(EQ90,EQ103,EQ116)))/((EQ177*EQ178)+(EQ190*EQ191)+(EQ203*EQ204))), ((((('Feed Inputs'!EQ38/7)*365.25)*2000)-(SUM(EQ90,EQ103,EQ116)))/((EQ164*EQ165)+(EQ177*EQ178)+(EQ190*EQ191)+(EQ203*EQ204)))))))</f>
        <v>#DIV/0!</v>
      </c>
      <c r="ER202" s="157" t="e">
        <f>IF('Feed Inputs'!ER4="Estimated ADFI", 'Feed Inputs'!ER33, IF(AND('Feed Inputs'!ER8="No",('Feed Inputs'!ER7="No")), ((((('Feed Inputs'!ER38/7)*365.25)*2000)-(ER166))/((ER177*ER178)+(ER190*ER191)+(ER203*ER204))), IF(AND('Feed Inputs'!ER8="Yes", ('Feed Inputs'!ER7="No")), ((((('Feed Inputs'!ER38/7)*365.25)*2000))/((ER164*ER165)+(ER177*ER178)+(ER190*ER191)+(ER203*ER204))), IF(AND('Feed Inputs'!ER7="Yes", ('Feed Inputs'!ER8="No")), ((((('Feed Inputs'!ER38/7)*365.25)*2000)-(ER166)-(SUM(ER90,ER103,ER116)))/((ER177*ER178)+(ER190*ER191)+(ER203*ER204))), ((((('Feed Inputs'!ER38/7)*365.25)*2000)-(SUM(ER90,ER103,ER116)))/((ER164*ER165)+(ER177*ER178)+(ER190*ER191)+(ER203*ER204)))))))</f>
        <v>#DIV/0!</v>
      </c>
      <c r="ES202" s="157" t="e">
        <f>IF('Feed Inputs'!ES4="Estimated ADFI", 'Feed Inputs'!ES33, IF(AND('Feed Inputs'!ES8="No",('Feed Inputs'!ES7="No")), ((((('Feed Inputs'!ES38/7)*365.25)*2000)-(ES166))/((ES177*ES178)+(ES190*ES191)+(ES203*ES204))), IF(AND('Feed Inputs'!ES8="Yes", ('Feed Inputs'!ES7="No")), ((((('Feed Inputs'!ES38/7)*365.25)*2000))/((ES164*ES165)+(ES177*ES178)+(ES190*ES191)+(ES203*ES204))), IF(AND('Feed Inputs'!ES7="Yes", ('Feed Inputs'!ES8="No")), ((((('Feed Inputs'!ES38/7)*365.25)*2000)-(ES166)-(SUM(ES90,ES103,ES116)))/((ES177*ES178)+(ES190*ES191)+(ES203*ES204))), ((((('Feed Inputs'!ES38/7)*365.25)*2000)-(SUM(ES90,ES103,ES116)))/((ES164*ES165)+(ES177*ES178)+(ES190*ES191)+(ES203*ES204)))))))</f>
        <v>#DIV/0!</v>
      </c>
      <c r="ET202" s="157" t="e">
        <f>IF('Feed Inputs'!ET4="Estimated ADFI", 'Feed Inputs'!ET33, IF(AND('Feed Inputs'!ET8="No",('Feed Inputs'!ET7="No")), ((((('Feed Inputs'!ET38/7)*365.25)*2000)-(ET166))/((ET177*ET178)+(ET190*ET191)+(ET203*ET204))), IF(AND('Feed Inputs'!ET8="Yes", ('Feed Inputs'!ET7="No")), ((((('Feed Inputs'!ET38/7)*365.25)*2000))/((ET164*ET165)+(ET177*ET178)+(ET190*ET191)+(ET203*ET204))), IF(AND('Feed Inputs'!ET7="Yes", ('Feed Inputs'!ET8="No")), ((((('Feed Inputs'!ET38/7)*365.25)*2000)-(ET166)-(SUM(ET90,ET103,ET116)))/((ET177*ET178)+(ET190*ET191)+(ET203*ET204))), ((((('Feed Inputs'!ET38/7)*365.25)*2000)-(SUM(ET90,ET103,ET116)))/((ET164*ET165)+(ET177*ET178)+(ET190*ET191)+(ET203*ET204)))))))</f>
        <v>#DIV/0!</v>
      </c>
      <c r="EU202" s="157" t="e">
        <f>IF('Feed Inputs'!EU4="Estimated ADFI", 'Feed Inputs'!EU33, IF(AND('Feed Inputs'!EU8="No",('Feed Inputs'!EU7="No")), ((((('Feed Inputs'!EU38/7)*365.25)*2000)-(EU166))/((EU177*EU178)+(EU190*EU191)+(EU203*EU204))), IF(AND('Feed Inputs'!EU8="Yes", ('Feed Inputs'!EU7="No")), ((((('Feed Inputs'!EU38/7)*365.25)*2000))/((EU164*EU165)+(EU177*EU178)+(EU190*EU191)+(EU203*EU204))), IF(AND('Feed Inputs'!EU7="Yes", ('Feed Inputs'!EU8="No")), ((((('Feed Inputs'!EU38/7)*365.25)*2000)-(EU166)-(SUM(EU90,EU103,EU116)))/((EU177*EU178)+(EU190*EU191)+(EU203*EU204))), ((((('Feed Inputs'!EU38/7)*365.25)*2000)-(SUM(EU90,EU103,EU116)))/((EU164*EU165)+(EU177*EU178)+(EU190*EU191)+(EU203*EU204)))))))</f>
        <v>#DIV/0!</v>
      </c>
      <c r="EV202" s="157" t="e">
        <f>IF('Feed Inputs'!EV4="Estimated ADFI", 'Feed Inputs'!EV33, IF(AND('Feed Inputs'!EV8="No",('Feed Inputs'!EV7="No")), ((((('Feed Inputs'!EV38/7)*365.25)*2000)-(EV166))/((EV177*EV178)+(EV190*EV191)+(EV203*EV204))), IF(AND('Feed Inputs'!EV8="Yes", ('Feed Inputs'!EV7="No")), ((((('Feed Inputs'!EV38/7)*365.25)*2000))/((EV164*EV165)+(EV177*EV178)+(EV190*EV191)+(EV203*EV204))), IF(AND('Feed Inputs'!EV7="Yes", ('Feed Inputs'!EV8="No")), ((((('Feed Inputs'!EV38/7)*365.25)*2000)-(EV166)-(SUM(EV90,EV103,EV116)))/((EV177*EV178)+(EV190*EV191)+(EV203*EV204))), ((((('Feed Inputs'!EV38/7)*365.25)*2000)-(SUM(EV90,EV103,EV116)))/((EV164*EV165)+(EV177*EV178)+(EV190*EV191)+(EV203*EV204)))))))</f>
        <v>#DIV/0!</v>
      </c>
      <c r="EW202" s="157" t="e">
        <f>IF('Feed Inputs'!EW4="Estimated ADFI", 'Feed Inputs'!EW33, IF(AND('Feed Inputs'!EW8="No",('Feed Inputs'!EW7="No")), ((((('Feed Inputs'!EW38/7)*365.25)*2000)-(EW166))/((EW177*EW178)+(EW190*EW191)+(EW203*EW204))), IF(AND('Feed Inputs'!EW8="Yes", ('Feed Inputs'!EW7="No")), ((((('Feed Inputs'!EW38/7)*365.25)*2000))/((EW164*EW165)+(EW177*EW178)+(EW190*EW191)+(EW203*EW204))), IF(AND('Feed Inputs'!EW7="Yes", ('Feed Inputs'!EW8="No")), ((((('Feed Inputs'!EW38/7)*365.25)*2000)-(EW166)-(SUM(EW90,EW103,EW116)))/((EW177*EW178)+(EW190*EW191)+(EW203*EW204))), ((((('Feed Inputs'!EW38/7)*365.25)*2000)-(SUM(EW90,EW103,EW116)))/((EW164*EW165)+(EW177*EW178)+(EW190*EW191)+(EW203*EW204)))))))</f>
        <v>#DIV/0!</v>
      </c>
      <c r="EX202" s="157" t="e">
        <f>IF('Feed Inputs'!EX4="Estimated ADFI", 'Feed Inputs'!EX33, IF(AND('Feed Inputs'!EX8="No",('Feed Inputs'!EX7="No")), ((((('Feed Inputs'!EX38/7)*365.25)*2000)-(EX166))/((EX177*EX178)+(EX190*EX191)+(EX203*EX204))), IF(AND('Feed Inputs'!EX8="Yes", ('Feed Inputs'!EX7="No")), ((((('Feed Inputs'!EX38/7)*365.25)*2000))/((EX164*EX165)+(EX177*EX178)+(EX190*EX191)+(EX203*EX204))), IF(AND('Feed Inputs'!EX7="Yes", ('Feed Inputs'!EX8="No")), ((((('Feed Inputs'!EX38/7)*365.25)*2000)-(EX166)-(SUM(EX90,EX103,EX116)))/((EX177*EX178)+(EX190*EX191)+(EX203*EX204))), ((((('Feed Inputs'!EX38/7)*365.25)*2000)-(SUM(EX90,EX103,EX116)))/((EX164*EX165)+(EX177*EX178)+(EX190*EX191)+(EX203*EX204)))))))</f>
        <v>#DIV/0!</v>
      </c>
      <c r="EY202" s="157" t="e">
        <f>IF('Feed Inputs'!EY4="Estimated ADFI", 'Feed Inputs'!EY33, IF(AND('Feed Inputs'!EY8="No",('Feed Inputs'!EY7="No")), ((((('Feed Inputs'!EY38/7)*365.25)*2000)-(EY166))/((EY177*EY178)+(EY190*EY191)+(EY203*EY204))), IF(AND('Feed Inputs'!EY8="Yes", ('Feed Inputs'!EY7="No")), ((((('Feed Inputs'!EY38/7)*365.25)*2000))/((EY164*EY165)+(EY177*EY178)+(EY190*EY191)+(EY203*EY204))), IF(AND('Feed Inputs'!EY7="Yes", ('Feed Inputs'!EY8="No")), ((((('Feed Inputs'!EY38/7)*365.25)*2000)-(EY166)-(SUM(EY90,EY103,EY116)))/((EY177*EY178)+(EY190*EY191)+(EY203*EY204))), ((((('Feed Inputs'!EY38/7)*365.25)*2000)-(SUM(EY90,EY103,EY116)))/((EY164*EY165)+(EY177*EY178)+(EY190*EY191)+(EY203*EY204)))))))</f>
        <v>#DIV/0!</v>
      </c>
      <c r="EZ202" s="157" t="e">
        <f>IF('Feed Inputs'!EZ4="Estimated ADFI", 'Feed Inputs'!EZ33, IF(AND('Feed Inputs'!EZ8="No",('Feed Inputs'!EZ7="No")), ((((('Feed Inputs'!EZ38/7)*365.25)*2000)-(EZ166))/((EZ177*EZ178)+(EZ190*EZ191)+(EZ203*EZ204))), IF(AND('Feed Inputs'!EZ8="Yes", ('Feed Inputs'!EZ7="No")), ((((('Feed Inputs'!EZ38/7)*365.25)*2000))/((EZ164*EZ165)+(EZ177*EZ178)+(EZ190*EZ191)+(EZ203*EZ204))), IF(AND('Feed Inputs'!EZ7="Yes", ('Feed Inputs'!EZ8="No")), ((((('Feed Inputs'!EZ38/7)*365.25)*2000)-(EZ166)-(SUM(EZ90,EZ103,EZ116)))/((EZ177*EZ178)+(EZ190*EZ191)+(EZ203*EZ204))), ((((('Feed Inputs'!EZ38/7)*365.25)*2000)-(SUM(EZ90,EZ103,EZ116)))/((EZ164*EZ165)+(EZ177*EZ178)+(EZ190*EZ191)+(EZ203*EZ204)))))))</f>
        <v>#DIV/0!</v>
      </c>
      <c r="FA202" s="157" t="e">
        <f>IF('Feed Inputs'!FA4="Estimated ADFI", 'Feed Inputs'!FA33, IF(AND('Feed Inputs'!FA8="No",('Feed Inputs'!FA7="No")), ((((('Feed Inputs'!FA38/7)*365.25)*2000)-(FA166))/((FA177*FA178)+(FA190*FA191)+(FA203*FA204))), IF(AND('Feed Inputs'!FA8="Yes", ('Feed Inputs'!FA7="No")), ((((('Feed Inputs'!FA38/7)*365.25)*2000))/((FA164*FA165)+(FA177*FA178)+(FA190*FA191)+(FA203*FA204))), IF(AND('Feed Inputs'!FA7="Yes", ('Feed Inputs'!FA8="No")), ((((('Feed Inputs'!FA38/7)*365.25)*2000)-(FA166)-(SUM(FA90,FA103,FA116)))/((FA177*FA178)+(FA190*FA191)+(FA203*FA204))), ((((('Feed Inputs'!FA38/7)*365.25)*2000)-(SUM(FA90,FA103,FA116)))/((FA164*FA165)+(FA177*FA178)+(FA190*FA191)+(FA203*FA204)))))))</f>
        <v>#DIV/0!</v>
      </c>
    </row>
    <row r="203" spans="1:157" x14ac:dyDescent="0.25">
      <c r="A203" s="11" t="s">
        <v>9</v>
      </c>
      <c r="B203" s="13" t="e">
        <f>Inputs!B32</f>
        <v>#DIV/0!</v>
      </c>
      <c r="C203" s="13">
        <f>Inputs!C32</f>
        <v>0</v>
      </c>
      <c r="D203" s="13">
        <f>Inputs!D32</f>
        <v>0</v>
      </c>
      <c r="E203" s="13">
        <f>Inputs!E32</f>
        <v>0</v>
      </c>
      <c r="F203" s="13">
        <f>Inputs!F32</f>
        <v>0</v>
      </c>
      <c r="G203" s="13">
        <f>Inputs!G32</f>
        <v>0</v>
      </c>
      <c r="H203" s="13">
        <f>Inputs!H32</f>
        <v>0</v>
      </c>
      <c r="I203" s="13">
        <f>Inputs!I32</f>
        <v>0</v>
      </c>
      <c r="J203" s="13">
        <f>Inputs!J32</f>
        <v>0</v>
      </c>
      <c r="K203" s="13">
        <f>Inputs!K32</f>
        <v>0</v>
      </c>
      <c r="L203" s="13">
        <f>Inputs!L32</f>
        <v>0</v>
      </c>
      <c r="M203" s="13">
        <f>Inputs!M32</f>
        <v>0</v>
      </c>
      <c r="N203" s="13">
        <f>Inputs!N32</f>
        <v>0</v>
      </c>
      <c r="O203" s="13">
        <f>Inputs!O32</f>
        <v>0</v>
      </c>
      <c r="P203" s="13">
        <f>Inputs!P32</f>
        <v>0</v>
      </c>
      <c r="Q203" s="13">
        <f>Inputs!Q32</f>
        <v>0</v>
      </c>
      <c r="R203" s="13">
        <f>Inputs!R32</f>
        <v>0</v>
      </c>
      <c r="S203" s="13">
        <f>Inputs!S32</f>
        <v>0</v>
      </c>
      <c r="T203" s="13">
        <f>Inputs!T32</f>
        <v>0</v>
      </c>
      <c r="U203" s="13">
        <f>Inputs!U32</f>
        <v>0</v>
      </c>
      <c r="V203" s="13">
        <f>Inputs!V32</f>
        <v>0</v>
      </c>
      <c r="W203" s="13">
        <f>Inputs!W32</f>
        <v>0</v>
      </c>
      <c r="X203" s="13">
        <f>Inputs!X32</f>
        <v>0</v>
      </c>
      <c r="Y203" s="13">
        <f>Inputs!Y32</f>
        <v>0</v>
      </c>
      <c r="Z203" s="13">
        <f>Inputs!Z32</f>
        <v>0</v>
      </c>
      <c r="AA203" s="13">
        <f>Inputs!AA32</f>
        <v>0</v>
      </c>
      <c r="AB203" s="13">
        <f>Inputs!AB32</f>
        <v>0</v>
      </c>
      <c r="AC203" s="13">
        <f>Inputs!AC32</f>
        <v>0</v>
      </c>
      <c r="AD203" s="13">
        <f>Inputs!AD32</f>
        <v>0</v>
      </c>
      <c r="AE203" s="13">
        <f>Inputs!AE32</f>
        <v>0</v>
      </c>
      <c r="AF203" s="13">
        <f>Inputs!AF32</f>
        <v>0</v>
      </c>
      <c r="AG203" s="13">
        <f>Inputs!AG32</f>
        <v>0</v>
      </c>
      <c r="AH203" s="13">
        <f>Inputs!AH32</f>
        <v>0</v>
      </c>
      <c r="AI203" s="13">
        <f>Inputs!AI32</f>
        <v>0</v>
      </c>
      <c r="AJ203" s="13">
        <f>Inputs!AJ32</f>
        <v>0</v>
      </c>
      <c r="AK203" s="13">
        <f>Inputs!AK32</f>
        <v>0</v>
      </c>
      <c r="AL203" s="13">
        <f>Inputs!AL32</f>
        <v>0</v>
      </c>
      <c r="AM203" s="13">
        <f>Inputs!AM32</f>
        <v>0</v>
      </c>
      <c r="AN203" s="13">
        <f>Inputs!AN32</f>
        <v>0</v>
      </c>
      <c r="AO203" s="13">
        <f>Inputs!AO32</f>
        <v>0</v>
      </c>
      <c r="AP203" s="13">
        <f>Inputs!AP32</f>
        <v>0</v>
      </c>
      <c r="AQ203" s="13">
        <f>Inputs!AQ32</f>
        <v>0</v>
      </c>
      <c r="AR203" s="13">
        <f>Inputs!AR32</f>
        <v>0</v>
      </c>
      <c r="AS203" s="13">
        <f>Inputs!AS32</f>
        <v>0</v>
      </c>
      <c r="AT203" s="13">
        <f>Inputs!AT32</f>
        <v>0</v>
      </c>
      <c r="AU203" s="13">
        <f>Inputs!AU32</f>
        <v>0</v>
      </c>
      <c r="AV203" s="13">
        <f>Inputs!AV32</f>
        <v>0</v>
      </c>
      <c r="AW203" s="13">
        <f>Inputs!AW32</f>
        <v>0</v>
      </c>
      <c r="AX203" s="13">
        <f>Inputs!AX32</f>
        <v>0</v>
      </c>
      <c r="AY203" s="13">
        <f>Inputs!AY32</f>
        <v>0</v>
      </c>
      <c r="AZ203" s="13">
        <f>Inputs!AZ32</f>
        <v>0</v>
      </c>
      <c r="BA203" s="13">
        <f>Inputs!BA32</f>
        <v>0</v>
      </c>
      <c r="BB203" s="13">
        <f>Inputs!BB32</f>
        <v>0</v>
      </c>
      <c r="BC203" s="13">
        <f>Inputs!BC32</f>
        <v>0</v>
      </c>
      <c r="BD203" s="13">
        <f>Inputs!BD32</f>
        <v>0</v>
      </c>
      <c r="BE203" s="13">
        <f>Inputs!BE32</f>
        <v>0</v>
      </c>
      <c r="BF203" s="13">
        <f>Inputs!BF32</f>
        <v>0</v>
      </c>
      <c r="BG203" s="13">
        <f>Inputs!BG32</f>
        <v>0</v>
      </c>
      <c r="BH203" s="13">
        <f>Inputs!BH32</f>
        <v>0</v>
      </c>
      <c r="BI203" s="13">
        <f>Inputs!BI32</f>
        <v>0</v>
      </c>
      <c r="BJ203" s="13">
        <f>Inputs!BJ32</f>
        <v>0</v>
      </c>
      <c r="BK203" s="13">
        <f>Inputs!BK32</f>
        <v>0</v>
      </c>
      <c r="BL203" s="13">
        <f>Inputs!BL32</f>
        <v>0</v>
      </c>
      <c r="BM203" s="13">
        <f>Inputs!BM32</f>
        <v>0</v>
      </c>
      <c r="BN203" s="13">
        <f>Inputs!BN32</f>
        <v>0</v>
      </c>
      <c r="BO203" s="13">
        <f>Inputs!BO32</f>
        <v>0</v>
      </c>
      <c r="BP203" s="13">
        <f>Inputs!BP32</f>
        <v>0</v>
      </c>
      <c r="BQ203" s="13">
        <f>Inputs!BQ32</f>
        <v>0</v>
      </c>
      <c r="BR203" s="13">
        <f>Inputs!BR32</f>
        <v>0</v>
      </c>
      <c r="BS203" s="13">
        <f>Inputs!BS32</f>
        <v>0</v>
      </c>
      <c r="BT203" s="13">
        <f>Inputs!BT32</f>
        <v>0</v>
      </c>
      <c r="BU203" s="13">
        <f>Inputs!BU32</f>
        <v>0</v>
      </c>
      <c r="BV203" s="13">
        <f>Inputs!BV32</f>
        <v>0</v>
      </c>
      <c r="BW203" s="13">
        <f>Inputs!BW32</f>
        <v>0</v>
      </c>
      <c r="BX203" s="13">
        <f>Inputs!BX32</f>
        <v>0</v>
      </c>
      <c r="BY203" s="13">
        <f>Inputs!BY32</f>
        <v>0</v>
      </c>
      <c r="BZ203" s="13">
        <f>Inputs!BZ32</f>
        <v>0</v>
      </c>
      <c r="CA203" s="13">
        <f>Inputs!CA32</f>
        <v>0</v>
      </c>
      <c r="CB203" s="13">
        <f>Inputs!CB32</f>
        <v>0</v>
      </c>
      <c r="CC203" s="13">
        <f>Inputs!CC32</f>
        <v>0</v>
      </c>
      <c r="CD203" s="13">
        <f>Inputs!CD32</f>
        <v>0</v>
      </c>
      <c r="CE203" s="13">
        <f>Inputs!CE32</f>
        <v>0</v>
      </c>
      <c r="CF203" s="13">
        <f>Inputs!CF32</f>
        <v>0</v>
      </c>
      <c r="CG203" s="13">
        <f>Inputs!CG32</f>
        <v>0</v>
      </c>
      <c r="CH203" s="13">
        <f>Inputs!CH32</f>
        <v>0</v>
      </c>
      <c r="CI203" s="13">
        <f>Inputs!CI32</f>
        <v>0</v>
      </c>
      <c r="CJ203" s="13">
        <f>Inputs!CJ32</f>
        <v>0</v>
      </c>
      <c r="CK203" s="13">
        <f>Inputs!CK32</f>
        <v>0</v>
      </c>
      <c r="CL203" s="13">
        <f>Inputs!CL32</f>
        <v>0</v>
      </c>
      <c r="CM203" s="13">
        <f>Inputs!CM32</f>
        <v>0</v>
      </c>
      <c r="CN203" s="13">
        <f>Inputs!CN32</f>
        <v>0</v>
      </c>
      <c r="CO203" s="13">
        <f>Inputs!CO32</f>
        <v>0</v>
      </c>
      <c r="CP203" s="13">
        <f>Inputs!CP32</f>
        <v>0</v>
      </c>
      <c r="CQ203" s="13">
        <f>Inputs!CQ32</f>
        <v>0</v>
      </c>
      <c r="CR203" s="13">
        <f>Inputs!CR32</f>
        <v>0</v>
      </c>
      <c r="CS203" s="13">
        <f>Inputs!CS32</f>
        <v>0</v>
      </c>
      <c r="CT203" s="13">
        <f>Inputs!CT32</f>
        <v>0</v>
      </c>
      <c r="CU203" s="13">
        <f>Inputs!CU32</f>
        <v>0</v>
      </c>
      <c r="CV203" s="13">
        <f>Inputs!CV32</f>
        <v>0</v>
      </c>
      <c r="CW203" s="13">
        <f>Inputs!CW32</f>
        <v>0</v>
      </c>
      <c r="CX203" s="13">
        <f>Inputs!CX32</f>
        <v>0</v>
      </c>
      <c r="CY203" s="13">
        <f>Inputs!CY32</f>
        <v>0</v>
      </c>
      <c r="CZ203" s="13">
        <f>Inputs!CZ32</f>
        <v>0</v>
      </c>
      <c r="DA203" s="13">
        <f>Inputs!DA32</f>
        <v>0</v>
      </c>
      <c r="DB203" s="13">
        <f>Inputs!DB32</f>
        <v>0</v>
      </c>
      <c r="DC203" s="13">
        <f>Inputs!DC32</f>
        <v>0</v>
      </c>
      <c r="DD203" s="13">
        <f>Inputs!DD32</f>
        <v>0</v>
      </c>
      <c r="DE203" s="13">
        <f>Inputs!DE32</f>
        <v>0</v>
      </c>
      <c r="DF203" s="13">
        <f>Inputs!DF32</f>
        <v>0</v>
      </c>
      <c r="DG203" s="13">
        <f>Inputs!DG32</f>
        <v>0</v>
      </c>
      <c r="DH203" s="13">
        <f>Inputs!DH32</f>
        <v>0</v>
      </c>
      <c r="DI203" s="13">
        <f>Inputs!DI32</f>
        <v>0</v>
      </c>
      <c r="DJ203" s="13">
        <f>Inputs!DJ32</f>
        <v>0</v>
      </c>
      <c r="DK203" s="13">
        <f>Inputs!DK32</f>
        <v>0</v>
      </c>
      <c r="DL203" s="13">
        <f>Inputs!DL32</f>
        <v>0</v>
      </c>
      <c r="DM203" s="13">
        <f>Inputs!DM32</f>
        <v>0</v>
      </c>
      <c r="DN203" s="13">
        <f>Inputs!DN32</f>
        <v>0</v>
      </c>
      <c r="DO203" s="13">
        <f>Inputs!DO32</f>
        <v>0</v>
      </c>
      <c r="DP203" s="13">
        <f>Inputs!DP32</f>
        <v>0</v>
      </c>
      <c r="DQ203" s="13">
        <f>Inputs!DQ32</f>
        <v>0</v>
      </c>
      <c r="DR203" s="13">
        <f>Inputs!DR32</f>
        <v>0</v>
      </c>
      <c r="DS203" s="13">
        <f>Inputs!DS32</f>
        <v>0</v>
      </c>
      <c r="DT203" s="13">
        <f>Inputs!DT32</f>
        <v>0</v>
      </c>
      <c r="DU203" s="13">
        <f>Inputs!DU32</f>
        <v>0</v>
      </c>
      <c r="DV203" s="13">
        <f>Inputs!DV32</f>
        <v>0</v>
      </c>
      <c r="DW203" s="13">
        <f>Inputs!DW32</f>
        <v>0</v>
      </c>
      <c r="DX203" s="13">
        <f>Inputs!DX32</f>
        <v>0</v>
      </c>
      <c r="DY203" s="13">
        <f>Inputs!DY32</f>
        <v>0</v>
      </c>
      <c r="DZ203" s="13">
        <f>Inputs!DZ32</f>
        <v>0</v>
      </c>
      <c r="EA203" s="13">
        <f>Inputs!EA32</f>
        <v>0</v>
      </c>
      <c r="EB203" s="13">
        <f>Inputs!EB32</f>
        <v>0</v>
      </c>
      <c r="EC203" s="13">
        <f>Inputs!EC32</f>
        <v>0</v>
      </c>
      <c r="ED203" s="13">
        <f>Inputs!ED32</f>
        <v>0</v>
      </c>
      <c r="EE203" s="13">
        <f>Inputs!EE32</f>
        <v>0</v>
      </c>
      <c r="EF203" s="13">
        <f>Inputs!EF32</f>
        <v>0</v>
      </c>
      <c r="EG203" s="13">
        <f>Inputs!EG32</f>
        <v>0</v>
      </c>
      <c r="EH203" s="13">
        <f>Inputs!EH32</f>
        <v>0</v>
      </c>
      <c r="EI203" s="13">
        <f>Inputs!EI32</f>
        <v>0</v>
      </c>
      <c r="EJ203" s="13">
        <f>Inputs!EJ32</f>
        <v>0</v>
      </c>
      <c r="EK203" s="13">
        <f>Inputs!EK32</f>
        <v>0</v>
      </c>
      <c r="EL203" s="13">
        <f>Inputs!EL32</f>
        <v>0</v>
      </c>
      <c r="EM203" s="13">
        <f>Inputs!EM32</f>
        <v>0</v>
      </c>
      <c r="EN203" s="13">
        <f>Inputs!EN32</f>
        <v>0</v>
      </c>
      <c r="EO203" s="13">
        <f>Inputs!EO32</f>
        <v>0</v>
      </c>
      <c r="EP203" s="13">
        <f>Inputs!EP32</f>
        <v>0</v>
      </c>
      <c r="EQ203" s="13">
        <f>Inputs!EQ32</f>
        <v>0</v>
      </c>
      <c r="ER203" s="13">
        <f>Inputs!ER32</f>
        <v>0</v>
      </c>
      <c r="ES203" s="13">
        <f>Inputs!ES32</f>
        <v>0</v>
      </c>
      <c r="ET203" s="13">
        <f>Inputs!ET32</f>
        <v>0</v>
      </c>
      <c r="EU203" s="13">
        <f>Inputs!EU32</f>
        <v>0</v>
      </c>
      <c r="EV203" s="13">
        <f>Inputs!EV32</f>
        <v>0</v>
      </c>
      <c r="EW203" s="13">
        <f>Inputs!EW32</f>
        <v>0</v>
      </c>
      <c r="EX203" s="13">
        <f>Inputs!EX32</f>
        <v>0</v>
      </c>
      <c r="EY203" s="13">
        <f>Inputs!EY32</f>
        <v>0</v>
      </c>
      <c r="EZ203" s="13">
        <f>Inputs!EZ32</f>
        <v>0</v>
      </c>
      <c r="FA203" s="13">
        <f>Inputs!FA32</f>
        <v>0</v>
      </c>
    </row>
    <row r="204" spans="1:157" x14ac:dyDescent="0.25">
      <c r="A204" s="136" t="s">
        <v>148</v>
      </c>
      <c r="B204" s="155" t="e">
        <f>(B201/7)*365.25</f>
        <v>#DIV/0!</v>
      </c>
      <c r="C204" s="155">
        <f t="shared" ref="C204:BN204" si="340">(C201/7)*365.25</f>
        <v>0</v>
      </c>
      <c r="D204" s="155">
        <f t="shared" si="340"/>
        <v>0</v>
      </c>
      <c r="E204" s="155">
        <f t="shared" si="340"/>
        <v>0</v>
      </c>
      <c r="F204" s="155">
        <f t="shared" si="340"/>
        <v>0</v>
      </c>
      <c r="G204" s="155">
        <f t="shared" si="340"/>
        <v>0</v>
      </c>
      <c r="H204" s="155">
        <f t="shared" si="340"/>
        <v>0</v>
      </c>
      <c r="I204" s="155">
        <f t="shared" si="340"/>
        <v>0</v>
      </c>
      <c r="J204" s="155">
        <f t="shared" si="340"/>
        <v>0</v>
      </c>
      <c r="K204" s="155">
        <f t="shared" si="340"/>
        <v>0</v>
      </c>
      <c r="L204" s="155">
        <f t="shared" si="340"/>
        <v>0</v>
      </c>
      <c r="M204" s="155">
        <f t="shared" si="340"/>
        <v>0</v>
      </c>
      <c r="N204" s="155">
        <f t="shared" si="340"/>
        <v>0</v>
      </c>
      <c r="O204" s="155">
        <f t="shared" si="340"/>
        <v>0</v>
      </c>
      <c r="P204" s="155">
        <f t="shared" si="340"/>
        <v>0</v>
      </c>
      <c r="Q204" s="155">
        <f t="shared" si="340"/>
        <v>0</v>
      </c>
      <c r="R204" s="155">
        <f t="shared" si="340"/>
        <v>0</v>
      </c>
      <c r="S204" s="155">
        <f t="shared" si="340"/>
        <v>0</v>
      </c>
      <c r="T204" s="155">
        <f t="shared" si="340"/>
        <v>0</v>
      </c>
      <c r="U204" s="155">
        <f t="shared" si="340"/>
        <v>0</v>
      </c>
      <c r="V204" s="155">
        <f t="shared" si="340"/>
        <v>0</v>
      </c>
      <c r="W204" s="155">
        <f t="shared" si="340"/>
        <v>0</v>
      </c>
      <c r="X204" s="155">
        <f t="shared" si="340"/>
        <v>0</v>
      </c>
      <c r="Y204" s="155">
        <f t="shared" si="340"/>
        <v>0</v>
      </c>
      <c r="Z204" s="155">
        <f t="shared" si="340"/>
        <v>0</v>
      </c>
      <c r="AA204" s="155">
        <f t="shared" si="340"/>
        <v>0</v>
      </c>
      <c r="AB204" s="155">
        <f t="shared" si="340"/>
        <v>0</v>
      </c>
      <c r="AC204" s="155">
        <f t="shared" si="340"/>
        <v>0</v>
      </c>
      <c r="AD204" s="155">
        <f t="shared" si="340"/>
        <v>0</v>
      </c>
      <c r="AE204" s="155">
        <f t="shared" si="340"/>
        <v>0</v>
      </c>
      <c r="AF204" s="155">
        <f t="shared" si="340"/>
        <v>0</v>
      </c>
      <c r="AG204" s="155">
        <f t="shared" si="340"/>
        <v>0</v>
      </c>
      <c r="AH204" s="155">
        <f t="shared" si="340"/>
        <v>0</v>
      </c>
      <c r="AI204" s="155">
        <f t="shared" si="340"/>
        <v>0</v>
      </c>
      <c r="AJ204" s="155">
        <f t="shared" si="340"/>
        <v>0</v>
      </c>
      <c r="AK204" s="155">
        <f t="shared" si="340"/>
        <v>0</v>
      </c>
      <c r="AL204" s="155">
        <f t="shared" si="340"/>
        <v>0</v>
      </c>
      <c r="AM204" s="155">
        <f t="shared" si="340"/>
        <v>0</v>
      </c>
      <c r="AN204" s="155">
        <f t="shared" si="340"/>
        <v>0</v>
      </c>
      <c r="AO204" s="155">
        <f t="shared" si="340"/>
        <v>0</v>
      </c>
      <c r="AP204" s="155">
        <f t="shared" si="340"/>
        <v>0</v>
      </c>
      <c r="AQ204" s="155">
        <f t="shared" si="340"/>
        <v>0</v>
      </c>
      <c r="AR204" s="155">
        <f t="shared" si="340"/>
        <v>0</v>
      </c>
      <c r="AS204" s="155">
        <f t="shared" si="340"/>
        <v>0</v>
      </c>
      <c r="AT204" s="155">
        <f t="shared" si="340"/>
        <v>0</v>
      </c>
      <c r="AU204" s="155">
        <f t="shared" si="340"/>
        <v>0</v>
      </c>
      <c r="AV204" s="155">
        <f t="shared" si="340"/>
        <v>0</v>
      </c>
      <c r="AW204" s="155">
        <f t="shared" si="340"/>
        <v>0</v>
      </c>
      <c r="AX204" s="155">
        <f t="shared" si="340"/>
        <v>0</v>
      </c>
      <c r="AY204" s="155">
        <f t="shared" si="340"/>
        <v>0</v>
      </c>
      <c r="AZ204" s="155">
        <f t="shared" si="340"/>
        <v>0</v>
      </c>
      <c r="BA204" s="155">
        <f t="shared" si="340"/>
        <v>0</v>
      </c>
      <c r="BB204" s="155">
        <f t="shared" si="340"/>
        <v>0</v>
      </c>
      <c r="BC204" s="155">
        <f t="shared" si="340"/>
        <v>0</v>
      </c>
      <c r="BD204" s="155">
        <f t="shared" si="340"/>
        <v>0</v>
      </c>
      <c r="BE204" s="155">
        <f t="shared" si="340"/>
        <v>0</v>
      </c>
      <c r="BF204" s="155">
        <f t="shared" si="340"/>
        <v>0</v>
      </c>
      <c r="BG204" s="155">
        <f t="shared" si="340"/>
        <v>0</v>
      </c>
      <c r="BH204" s="155">
        <f t="shared" si="340"/>
        <v>0</v>
      </c>
      <c r="BI204" s="155">
        <f t="shared" si="340"/>
        <v>0</v>
      </c>
      <c r="BJ204" s="155">
        <f t="shared" si="340"/>
        <v>0</v>
      </c>
      <c r="BK204" s="155">
        <f t="shared" si="340"/>
        <v>0</v>
      </c>
      <c r="BL204" s="155">
        <f t="shared" si="340"/>
        <v>0</v>
      </c>
      <c r="BM204" s="155">
        <f t="shared" si="340"/>
        <v>0</v>
      </c>
      <c r="BN204" s="155">
        <f t="shared" si="340"/>
        <v>0</v>
      </c>
      <c r="BO204" s="155">
        <f t="shared" ref="BO204:DZ204" si="341">(BO201/7)*365.25</f>
        <v>0</v>
      </c>
      <c r="BP204" s="155">
        <f t="shared" si="341"/>
        <v>0</v>
      </c>
      <c r="BQ204" s="155">
        <f t="shared" si="341"/>
        <v>0</v>
      </c>
      <c r="BR204" s="155">
        <f t="shared" si="341"/>
        <v>0</v>
      </c>
      <c r="BS204" s="155">
        <f t="shared" si="341"/>
        <v>0</v>
      </c>
      <c r="BT204" s="155">
        <f t="shared" si="341"/>
        <v>0</v>
      </c>
      <c r="BU204" s="155">
        <f t="shared" si="341"/>
        <v>0</v>
      </c>
      <c r="BV204" s="155">
        <f t="shared" si="341"/>
        <v>0</v>
      </c>
      <c r="BW204" s="155">
        <f t="shared" si="341"/>
        <v>0</v>
      </c>
      <c r="BX204" s="155">
        <f t="shared" si="341"/>
        <v>0</v>
      </c>
      <c r="BY204" s="155">
        <f t="shared" si="341"/>
        <v>0</v>
      </c>
      <c r="BZ204" s="155">
        <f t="shared" si="341"/>
        <v>0</v>
      </c>
      <c r="CA204" s="155">
        <f t="shared" si="341"/>
        <v>0</v>
      </c>
      <c r="CB204" s="155">
        <f t="shared" si="341"/>
        <v>0</v>
      </c>
      <c r="CC204" s="155">
        <f t="shared" si="341"/>
        <v>0</v>
      </c>
      <c r="CD204" s="155">
        <f t="shared" si="341"/>
        <v>0</v>
      </c>
      <c r="CE204" s="155">
        <f t="shared" si="341"/>
        <v>0</v>
      </c>
      <c r="CF204" s="155">
        <f t="shared" si="341"/>
        <v>0</v>
      </c>
      <c r="CG204" s="155">
        <f t="shared" si="341"/>
        <v>0</v>
      </c>
      <c r="CH204" s="155">
        <f t="shared" si="341"/>
        <v>0</v>
      </c>
      <c r="CI204" s="155">
        <f t="shared" si="341"/>
        <v>0</v>
      </c>
      <c r="CJ204" s="155">
        <f t="shared" si="341"/>
        <v>0</v>
      </c>
      <c r="CK204" s="155">
        <f t="shared" si="341"/>
        <v>0</v>
      </c>
      <c r="CL204" s="155">
        <f t="shared" si="341"/>
        <v>0</v>
      </c>
      <c r="CM204" s="155">
        <f t="shared" si="341"/>
        <v>0</v>
      </c>
      <c r="CN204" s="155">
        <f t="shared" si="341"/>
        <v>0</v>
      </c>
      <c r="CO204" s="155">
        <f t="shared" si="341"/>
        <v>0</v>
      </c>
      <c r="CP204" s="155">
        <f t="shared" si="341"/>
        <v>0</v>
      </c>
      <c r="CQ204" s="155">
        <f t="shared" si="341"/>
        <v>0</v>
      </c>
      <c r="CR204" s="155">
        <f t="shared" si="341"/>
        <v>0</v>
      </c>
      <c r="CS204" s="155">
        <f t="shared" si="341"/>
        <v>0</v>
      </c>
      <c r="CT204" s="155">
        <f t="shared" si="341"/>
        <v>0</v>
      </c>
      <c r="CU204" s="155">
        <f t="shared" si="341"/>
        <v>0</v>
      </c>
      <c r="CV204" s="155">
        <f t="shared" si="341"/>
        <v>0</v>
      </c>
      <c r="CW204" s="155">
        <f t="shared" si="341"/>
        <v>0</v>
      </c>
      <c r="CX204" s="155">
        <f t="shared" si="341"/>
        <v>0</v>
      </c>
      <c r="CY204" s="155">
        <f t="shared" si="341"/>
        <v>0</v>
      </c>
      <c r="CZ204" s="155">
        <f t="shared" si="341"/>
        <v>0</v>
      </c>
      <c r="DA204" s="155">
        <f t="shared" si="341"/>
        <v>0</v>
      </c>
      <c r="DB204" s="155">
        <f t="shared" si="341"/>
        <v>0</v>
      </c>
      <c r="DC204" s="155">
        <f t="shared" si="341"/>
        <v>0</v>
      </c>
      <c r="DD204" s="155">
        <f t="shared" si="341"/>
        <v>0</v>
      </c>
      <c r="DE204" s="155">
        <f t="shared" si="341"/>
        <v>0</v>
      </c>
      <c r="DF204" s="155">
        <f t="shared" si="341"/>
        <v>0</v>
      </c>
      <c r="DG204" s="155">
        <f t="shared" si="341"/>
        <v>0</v>
      </c>
      <c r="DH204" s="155">
        <f t="shared" si="341"/>
        <v>0</v>
      </c>
      <c r="DI204" s="155">
        <f t="shared" si="341"/>
        <v>0</v>
      </c>
      <c r="DJ204" s="155">
        <f t="shared" si="341"/>
        <v>0</v>
      </c>
      <c r="DK204" s="155">
        <f t="shared" si="341"/>
        <v>0</v>
      </c>
      <c r="DL204" s="155">
        <f t="shared" si="341"/>
        <v>0</v>
      </c>
      <c r="DM204" s="155">
        <f t="shared" si="341"/>
        <v>0</v>
      </c>
      <c r="DN204" s="155">
        <f t="shared" si="341"/>
        <v>0</v>
      </c>
      <c r="DO204" s="155">
        <f t="shared" si="341"/>
        <v>0</v>
      </c>
      <c r="DP204" s="155">
        <f t="shared" si="341"/>
        <v>0</v>
      </c>
      <c r="DQ204" s="155">
        <f t="shared" si="341"/>
        <v>0</v>
      </c>
      <c r="DR204" s="155">
        <f t="shared" si="341"/>
        <v>0</v>
      </c>
      <c r="DS204" s="155">
        <f t="shared" si="341"/>
        <v>0</v>
      </c>
      <c r="DT204" s="155">
        <f t="shared" si="341"/>
        <v>0</v>
      </c>
      <c r="DU204" s="155">
        <f t="shared" si="341"/>
        <v>0</v>
      </c>
      <c r="DV204" s="155">
        <f t="shared" si="341"/>
        <v>0</v>
      </c>
      <c r="DW204" s="155">
        <f t="shared" si="341"/>
        <v>0</v>
      </c>
      <c r="DX204" s="155">
        <f t="shared" si="341"/>
        <v>0</v>
      </c>
      <c r="DY204" s="155">
        <f t="shared" si="341"/>
        <v>0</v>
      </c>
      <c r="DZ204" s="155">
        <f t="shared" si="341"/>
        <v>0</v>
      </c>
      <c r="EA204" s="155">
        <f t="shared" ref="EA204:FA204" si="342">(EA201/7)*365.25</f>
        <v>0</v>
      </c>
      <c r="EB204" s="155">
        <f t="shared" si="342"/>
        <v>0</v>
      </c>
      <c r="EC204" s="155">
        <f t="shared" si="342"/>
        <v>0</v>
      </c>
      <c r="ED204" s="155">
        <f t="shared" si="342"/>
        <v>0</v>
      </c>
      <c r="EE204" s="155">
        <f t="shared" si="342"/>
        <v>0</v>
      </c>
      <c r="EF204" s="155">
        <f t="shared" si="342"/>
        <v>0</v>
      </c>
      <c r="EG204" s="155">
        <f t="shared" si="342"/>
        <v>0</v>
      </c>
      <c r="EH204" s="155">
        <f t="shared" si="342"/>
        <v>0</v>
      </c>
      <c r="EI204" s="155">
        <f t="shared" si="342"/>
        <v>0</v>
      </c>
      <c r="EJ204" s="155">
        <f t="shared" si="342"/>
        <v>0</v>
      </c>
      <c r="EK204" s="155">
        <f t="shared" si="342"/>
        <v>0</v>
      </c>
      <c r="EL204" s="155">
        <f t="shared" si="342"/>
        <v>0</v>
      </c>
      <c r="EM204" s="155">
        <f t="shared" si="342"/>
        <v>0</v>
      </c>
      <c r="EN204" s="155">
        <f t="shared" si="342"/>
        <v>0</v>
      </c>
      <c r="EO204" s="155">
        <f t="shared" si="342"/>
        <v>0</v>
      </c>
      <c r="EP204" s="155">
        <f t="shared" si="342"/>
        <v>0</v>
      </c>
      <c r="EQ204" s="155">
        <f t="shared" si="342"/>
        <v>0</v>
      </c>
      <c r="ER204" s="155">
        <f t="shared" si="342"/>
        <v>0</v>
      </c>
      <c r="ES204" s="155">
        <f t="shared" si="342"/>
        <v>0</v>
      </c>
      <c r="ET204" s="155">
        <f t="shared" si="342"/>
        <v>0</v>
      </c>
      <c r="EU204" s="155">
        <f t="shared" si="342"/>
        <v>0</v>
      </c>
      <c r="EV204" s="155">
        <f t="shared" si="342"/>
        <v>0</v>
      </c>
      <c r="EW204" s="155">
        <f t="shared" si="342"/>
        <v>0</v>
      </c>
      <c r="EX204" s="155">
        <f t="shared" si="342"/>
        <v>0</v>
      </c>
      <c r="EY204" s="155">
        <f t="shared" si="342"/>
        <v>0</v>
      </c>
      <c r="EZ204" s="155">
        <f t="shared" si="342"/>
        <v>0</v>
      </c>
      <c r="FA204" s="155">
        <f t="shared" si="342"/>
        <v>0</v>
      </c>
    </row>
    <row r="205" spans="1:157" x14ac:dyDescent="0.25">
      <c r="A205" s="11" t="s">
        <v>193</v>
      </c>
      <c r="B205" s="155" t="e">
        <f>B204*B202*B203</f>
        <v>#DIV/0!</v>
      </c>
      <c r="C205" s="155" t="e">
        <f t="shared" ref="C205:BN205" si="343">C204*C202*C203</f>
        <v>#DIV/0!</v>
      </c>
      <c r="D205" s="155" t="e">
        <f t="shared" si="343"/>
        <v>#DIV/0!</v>
      </c>
      <c r="E205" s="155" t="e">
        <f t="shared" si="343"/>
        <v>#DIV/0!</v>
      </c>
      <c r="F205" s="155" t="e">
        <f t="shared" si="343"/>
        <v>#DIV/0!</v>
      </c>
      <c r="G205" s="155" t="e">
        <f t="shared" si="343"/>
        <v>#DIV/0!</v>
      </c>
      <c r="H205" s="155" t="e">
        <f t="shared" si="343"/>
        <v>#DIV/0!</v>
      </c>
      <c r="I205" s="155" t="e">
        <f t="shared" si="343"/>
        <v>#DIV/0!</v>
      </c>
      <c r="J205" s="155" t="e">
        <f t="shared" si="343"/>
        <v>#DIV/0!</v>
      </c>
      <c r="K205" s="155" t="e">
        <f t="shared" si="343"/>
        <v>#DIV/0!</v>
      </c>
      <c r="L205" s="155" t="e">
        <f t="shared" si="343"/>
        <v>#DIV/0!</v>
      </c>
      <c r="M205" s="155" t="e">
        <f t="shared" si="343"/>
        <v>#DIV/0!</v>
      </c>
      <c r="N205" s="155" t="e">
        <f t="shared" si="343"/>
        <v>#DIV/0!</v>
      </c>
      <c r="O205" s="155" t="e">
        <f t="shared" si="343"/>
        <v>#DIV/0!</v>
      </c>
      <c r="P205" s="155" t="e">
        <f t="shared" si="343"/>
        <v>#DIV/0!</v>
      </c>
      <c r="Q205" s="155" t="e">
        <f t="shared" si="343"/>
        <v>#DIV/0!</v>
      </c>
      <c r="R205" s="155" t="e">
        <f t="shared" si="343"/>
        <v>#DIV/0!</v>
      </c>
      <c r="S205" s="155" t="e">
        <f t="shared" si="343"/>
        <v>#DIV/0!</v>
      </c>
      <c r="T205" s="155" t="e">
        <f t="shared" si="343"/>
        <v>#DIV/0!</v>
      </c>
      <c r="U205" s="155" t="e">
        <f t="shared" si="343"/>
        <v>#DIV/0!</v>
      </c>
      <c r="V205" s="155" t="e">
        <f t="shared" si="343"/>
        <v>#DIV/0!</v>
      </c>
      <c r="W205" s="155" t="e">
        <f t="shared" si="343"/>
        <v>#DIV/0!</v>
      </c>
      <c r="X205" s="155" t="e">
        <f t="shared" si="343"/>
        <v>#DIV/0!</v>
      </c>
      <c r="Y205" s="155" t="e">
        <f t="shared" si="343"/>
        <v>#DIV/0!</v>
      </c>
      <c r="Z205" s="155" t="e">
        <f t="shared" si="343"/>
        <v>#DIV/0!</v>
      </c>
      <c r="AA205" s="155" t="e">
        <f t="shared" si="343"/>
        <v>#DIV/0!</v>
      </c>
      <c r="AB205" s="155" t="e">
        <f t="shared" si="343"/>
        <v>#DIV/0!</v>
      </c>
      <c r="AC205" s="155" t="e">
        <f t="shared" si="343"/>
        <v>#DIV/0!</v>
      </c>
      <c r="AD205" s="155" t="e">
        <f t="shared" si="343"/>
        <v>#DIV/0!</v>
      </c>
      <c r="AE205" s="155" t="e">
        <f t="shared" si="343"/>
        <v>#DIV/0!</v>
      </c>
      <c r="AF205" s="155" t="e">
        <f t="shared" si="343"/>
        <v>#DIV/0!</v>
      </c>
      <c r="AG205" s="155" t="e">
        <f t="shared" si="343"/>
        <v>#DIV/0!</v>
      </c>
      <c r="AH205" s="155" t="e">
        <f t="shared" si="343"/>
        <v>#DIV/0!</v>
      </c>
      <c r="AI205" s="155" t="e">
        <f t="shared" si="343"/>
        <v>#DIV/0!</v>
      </c>
      <c r="AJ205" s="155" t="e">
        <f t="shared" si="343"/>
        <v>#DIV/0!</v>
      </c>
      <c r="AK205" s="155" t="e">
        <f t="shared" si="343"/>
        <v>#DIV/0!</v>
      </c>
      <c r="AL205" s="155" t="e">
        <f t="shared" si="343"/>
        <v>#DIV/0!</v>
      </c>
      <c r="AM205" s="155" t="e">
        <f t="shared" si="343"/>
        <v>#DIV/0!</v>
      </c>
      <c r="AN205" s="155" t="e">
        <f t="shared" si="343"/>
        <v>#DIV/0!</v>
      </c>
      <c r="AO205" s="155" t="e">
        <f t="shared" si="343"/>
        <v>#DIV/0!</v>
      </c>
      <c r="AP205" s="155" t="e">
        <f t="shared" si="343"/>
        <v>#DIV/0!</v>
      </c>
      <c r="AQ205" s="155" t="e">
        <f t="shared" si="343"/>
        <v>#DIV/0!</v>
      </c>
      <c r="AR205" s="155" t="e">
        <f t="shared" si="343"/>
        <v>#DIV/0!</v>
      </c>
      <c r="AS205" s="155" t="e">
        <f t="shared" si="343"/>
        <v>#DIV/0!</v>
      </c>
      <c r="AT205" s="155" t="e">
        <f t="shared" si="343"/>
        <v>#DIV/0!</v>
      </c>
      <c r="AU205" s="155" t="e">
        <f t="shared" si="343"/>
        <v>#DIV/0!</v>
      </c>
      <c r="AV205" s="155" t="e">
        <f t="shared" si="343"/>
        <v>#DIV/0!</v>
      </c>
      <c r="AW205" s="155" t="e">
        <f t="shared" si="343"/>
        <v>#DIV/0!</v>
      </c>
      <c r="AX205" s="155" t="e">
        <f t="shared" si="343"/>
        <v>#DIV/0!</v>
      </c>
      <c r="AY205" s="155" t="e">
        <f t="shared" si="343"/>
        <v>#DIV/0!</v>
      </c>
      <c r="AZ205" s="155" t="e">
        <f t="shared" si="343"/>
        <v>#DIV/0!</v>
      </c>
      <c r="BA205" s="155" t="e">
        <f t="shared" si="343"/>
        <v>#DIV/0!</v>
      </c>
      <c r="BB205" s="155" t="e">
        <f t="shared" si="343"/>
        <v>#DIV/0!</v>
      </c>
      <c r="BC205" s="155" t="e">
        <f t="shared" si="343"/>
        <v>#DIV/0!</v>
      </c>
      <c r="BD205" s="155" t="e">
        <f t="shared" si="343"/>
        <v>#DIV/0!</v>
      </c>
      <c r="BE205" s="155" t="e">
        <f t="shared" si="343"/>
        <v>#DIV/0!</v>
      </c>
      <c r="BF205" s="155" t="e">
        <f t="shared" si="343"/>
        <v>#DIV/0!</v>
      </c>
      <c r="BG205" s="155" t="e">
        <f t="shared" si="343"/>
        <v>#DIV/0!</v>
      </c>
      <c r="BH205" s="155" t="e">
        <f t="shared" si="343"/>
        <v>#DIV/0!</v>
      </c>
      <c r="BI205" s="155" t="e">
        <f t="shared" si="343"/>
        <v>#DIV/0!</v>
      </c>
      <c r="BJ205" s="155" t="e">
        <f t="shared" si="343"/>
        <v>#DIV/0!</v>
      </c>
      <c r="BK205" s="155" t="e">
        <f t="shared" si="343"/>
        <v>#DIV/0!</v>
      </c>
      <c r="BL205" s="155" t="e">
        <f t="shared" si="343"/>
        <v>#DIV/0!</v>
      </c>
      <c r="BM205" s="155" t="e">
        <f t="shared" si="343"/>
        <v>#DIV/0!</v>
      </c>
      <c r="BN205" s="155" t="e">
        <f t="shared" si="343"/>
        <v>#DIV/0!</v>
      </c>
      <c r="BO205" s="155" t="e">
        <f t="shared" ref="BO205:DZ205" si="344">BO204*BO202*BO203</f>
        <v>#DIV/0!</v>
      </c>
      <c r="BP205" s="155" t="e">
        <f t="shared" si="344"/>
        <v>#DIV/0!</v>
      </c>
      <c r="BQ205" s="155" t="e">
        <f t="shared" si="344"/>
        <v>#DIV/0!</v>
      </c>
      <c r="BR205" s="155" t="e">
        <f t="shared" si="344"/>
        <v>#DIV/0!</v>
      </c>
      <c r="BS205" s="155" t="e">
        <f t="shared" si="344"/>
        <v>#DIV/0!</v>
      </c>
      <c r="BT205" s="155" t="e">
        <f t="shared" si="344"/>
        <v>#DIV/0!</v>
      </c>
      <c r="BU205" s="155" t="e">
        <f t="shared" si="344"/>
        <v>#DIV/0!</v>
      </c>
      <c r="BV205" s="155" t="e">
        <f t="shared" si="344"/>
        <v>#DIV/0!</v>
      </c>
      <c r="BW205" s="155" t="e">
        <f t="shared" si="344"/>
        <v>#DIV/0!</v>
      </c>
      <c r="BX205" s="155" t="e">
        <f t="shared" si="344"/>
        <v>#DIV/0!</v>
      </c>
      <c r="BY205" s="155" t="e">
        <f t="shared" si="344"/>
        <v>#DIV/0!</v>
      </c>
      <c r="BZ205" s="155" t="e">
        <f t="shared" si="344"/>
        <v>#DIV/0!</v>
      </c>
      <c r="CA205" s="155" t="e">
        <f t="shared" si="344"/>
        <v>#DIV/0!</v>
      </c>
      <c r="CB205" s="155" t="e">
        <f t="shared" si="344"/>
        <v>#DIV/0!</v>
      </c>
      <c r="CC205" s="155" t="e">
        <f t="shared" si="344"/>
        <v>#DIV/0!</v>
      </c>
      <c r="CD205" s="155" t="e">
        <f t="shared" si="344"/>
        <v>#DIV/0!</v>
      </c>
      <c r="CE205" s="155" t="e">
        <f t="shared" si="344"/>
        <v>#DIV/0!</v>
      </c>
      <c r="CF205" s="155" t="e">
        <f t="shared" si="344"/>
        <v>#DIV/0!</v>
      </c>
      <c r="CG205" s="155" t="e">
        <f t="shared" si="344"/>
        <v>#DIV/0!</v>
      </c>
      <c r="CH205" s="155" t="e">
        <f t="shared" si="344"/>
        <v>#DIV/0!</v>
      </c>
      <c r="CI205" s="155" t="e">
        <f t="shared" si="344"/>
        <v>#DIV/0!</v>
      </c>
      <c r="CJ205" s="155" t="e">
        <f t="shared" si="344"/>
        <v>#DIV/0!</v>
      </c>
      <c r="CK205" s="155" t="e">
        <f t="shared" si="344"/>
        <v>#DIV/0!</v>
      </c>
      <c r="CL205" s="155" t="e">
        <f t="shared" si="344"/>
        <v>#DIV/0!</v>
      </c>
      <c r="CM205" s="155" t="e">
        <f t="shared" si="344"/>
        <v>#DIV/0!</v>
      </c>
      <c r="CN205" s="155" t="e">
        <f t="shared" si="344"/>
        <v>#DIV/0!</v>
      </c>
      <c r="CO205" s="155" t="e">
        <f t="shared" si="344"/>
        <v>#DIV/0!</v>
      </c>
      <c r="CP205" s="155" t="e">
        <f t="shared" si="344"/>
        <v>#DIV/0!</v>
      </c>
      <c r="CQ205" s="155" t="e">
        <f t="shared" si="344"/>
        <v>#DIV/0!</v>
      </c>
      <c r="CR205" s="155" t="e">
        <f t="shared" si="344"/>
        <v>#DIV/0!</v>
      </c>
      <c r="CS205" s="155" t="e">
        <f t="shared" si="344"/>
        <v>#DIV/0!</v>
      </c>
      <c r="CT205" s="155" t="e">
        <f t="shared" si="344"/>
        <v>#DIV/0!</v>
      </c>
      <c r="CU205" s="155" t="e">
        <f t="shared" si="344"/>
        <v>#DIV/0!</v>
      </c>
      <c r="CV205" s="155" t="e">
        <f t="shared" si="344"/>
        <v>#DIV/0!</v>
      </c>
      <c r="CW205" s="155" t="e">
        <f t="shared" si="344"/>
        <v>#DIV/0!</v>
      </c>
      <c r="CX205" s="155" t="e">
        <f t="shared" si="344"/>
        <v>#DIV/0!</v>
      </c>
      <c r="CY205" s="155" t="e">
        <f t="shared" si="344"/>
        <v>#DIV/0!</v>
      </c>
      <c r="CZ205" s="155" t="e">
        <f t="shared" si="344"/>
        <v>#DIV/0!</v>
      </c>
      <c r="DA205" s="155" t="e">
        <f t="shared" si="344"/>
        <v>#DIV/0!</v>
      </c>
      <c r="DB205" s="155" t="e">
        <f t="shared" si="344"/>
        <v>#DIV/0!</v>
      </c>
      <c r="DC205" s="155" t="e">
        <f t="shared" si="344"/>
        <v>#DIV/0!</v>
      </c>
      <c r="DD205" s="155" t="e">
        <f t="shared" si="344"/>
        <v>#DIV/0!</v>
      </c>
      <c r="DE205" s="155" t="e">
        <f t="shared" si="344"/>
        <v>#DIV/0!</v>
      </c>
      <c r="DF205" s="155" t="e">
        <f t="shared" si="344"/>
        <v>#DIV/0!</v>
      </c>
      <c r="DG205" s="155" t="e">
        <f t="shared" si="344"/>
        <v>#DIV/0!</v>
      </c>
      <c r="DH205" s="155" t="e">
        <f t="shared" si="344"/>
        <v>#DIV/0!</v>
      </c>
      <c r="DI205" s="155" t="e">
        <f t="shared" si="344"/>
        <v>#DIV/0!</v>
      </c>
      <c r="DJ205" s="155" t="e">
        <f t="shared" si="344"/>
        <v>#DIV/0!</v>
      </c>
      <c r="DK205" s="155" t="e">
        <f t="shared" si="344"/>
        <v>#DIV/0!</v>
      </c>
      <c r="DL205" s="155" t="e">
        <f t="shared" si="344"/>
        <v>#DIV/0!</v>
      </c>
      <c r="DM205" s="155" t="e">
        <f t="shared" si="344"/>
        <v>#DIV/0!</v>
      </c>
      <c r="DN205" s="155" t="e">
        <f t="shared" si="344"/>
        <v>#DIV/0!</v>
      </c>
      <c r="DO205" s="155" t="e">
        <f t="shared" si="344"/>
        <v>#DIV/0!</v>
      </c>
      <c r="DP205" s="155" t="e">
        <f t="shared" si="344"/>
        <v>#DIV/0!</v>
      </c>
      <c r="DQ205" s="155" t="e">
        <f t="shared" si="344"/>
        <v>#DIV/0!</v>
      </c>
      <c r="DR205" s="155" t="e">
        <f t="shared" si="344"/>
        <v>#DIV/0!</v>
      </c>
      <c r="DS205" s="155" t="e">
        <f t="shared" si="344"/>
        <v>#DIV/0!</v>
      </c>
      <c r="DT205" s="155" t="e">
        <f t="shared" si="344"/>
        <v>#DIV/0!</v>
      </c>
      <c r="DU205" s="155" t="e">
        <f t="shared" si="344"/>
        <v>#DIV/0!</v>
      </c>
      <c r="DV205" s="155" t="e">
        <f t="shared" si="344"/>
        <v>#DIV/0!</v>
      </c>
      <c r="DW205" s="155" t="e">
        <f t="shared" si="344"/>
        <v>#DIV/0!</v>
      </c>
      <c r="DX205" s="155" t="e">
        <f t="shared" si="344"/>
        <v>#DIV/0!</v>
      </c>
      <c r="DY205" s="155" t="e">
        <f t="shared" si="344"/>
        <v>#DIV/0!</v>
      </c>
      <c r="DZ205" s="155" t="e">
        <f t="shared" si="344"/>
        <v>#DIV/0!</v>
      </c>
      <c r="EA205" s="155" t="e">
        <f t="shared" ref="EA205:FA205" si="345">EA204*EA202*EA203</f>
        <v>#DIV/0!</v>
      </c>
      <c r="EB205" s="155" t="e">
        <f t="shared" si="345"/>
        <v>#DIV/0!</v>
      </c>
      <c r="EC205" s="155" t="e">
        <f t="shared" si="345"/>
        <v>#DIV/0!</v>
      </c>
      <c r="ED205" s="155" t="e">
        <f t="shared" si="345"/>
        <v>#DIV/0!</v>
      </c>
      <c r="EE205" s="155" t="e">
        <f t="shared" si="345"/>
        <v>#DIV/0!</v>
      </c>
      <c r="EF205" s="155" t="e">
        <f t="shared" si="345"/>
        <v>#DIV/0!</v>
      </c>
      <c r="EG205" s="155" t="e">
        <f t="shared" si="345"/>
        <v>#DIV/0!</v>
      </c>
      <c r="EH205" s="155" t="e">
        <f t="shared" si="345"/>
        <v>#DIV/0!</v>
      </c>
      <c r="EI205" s="155" t="e">
        <f t="shared" si="345"/>
        <v>#DIV/0!</v>
      </c>
      <c r="EJ205" s="155" t="e">
        <f t="shared" si="345"/>
        <v>#DIV/0!</v>
      </c>
      <c r="EK205" s="155" t="e">
        <f t="shared" si="345"/>
        <v>#DIV/0!</v>
      </c>
      <c r="EL205" s="155" t="e">
        <f t="shared" si="345"/>
        <v>#DIV/0!</v>
      </c>
      <c r="EM205" s="155" t="e">
        <f t="shared" si="345"/>
        <v>#DIV/0!</v>
      </c>
      <c r="EN205" s="155" t="e">
        <f t="shared" si="345"/>
        <v>#DIV/0!</v>
      </c>
      <c r="EO205" s="155" t="e">
        <f t="shared" si="345"/>
        <v>#DIV/0!</v>
      </c>
      <c r="EP205" s="155" t="e">
        <f t="shared" si="345"/>
        <v>#DIV/0!</v>
      </c>
      <c r="EQ205" s="155" t="e">
        <f t="shared" si="345"/>
        <v>#DIV/0!</v>
      </c>
      <c r="ER205" s="155" t="e">
        <f t="shared" si="345"/>
        <v>#DIV/0!</v>
      </c>
      <c r="ES205" s="155" t="e">
        <f t="shared" si="345"/>
        <v>#DIV/0!</v>
      </c>
      <c r="ET205" s="155" t="e">
        <f t="shared" si="345"/>
        <v>#DIV/0!</v>
      </c>
      <c r="EU205" s="155" t="e">
        <f t="shared" si="345"/>
        <v>#DIV/0!</v>
      </c>
      <c r="EV205" s="155" t="e">
        <f t="shared" si="345"/>
        <v>#DIV/0!</v>
      </c>
      <c r="EW205" s="155" t="e">
        <f t="shared" si="345"/>
        <v>#DIV/0!</v>
      </c>
      <c r="EX205" s="155" t="e">
        <f t="shared" si="345"/>
        <v>#DIV/0!</v>
      </c>
      <c r="EY205" s="155" t="e">
        <f t="shared" si="345"/>
        <v>#DIV/0!</v>
      </c>
      <c r="EZ205" s="155" t="e">
        <f t="shared" si="345"/>
        <v>#DIV/0!</v>
      </c>
      <c r="FA205" s="155" t="e">
        <f t="shared" si="345"/>
        <v>#DIV/0!</v>
      </c>
    </row>
    <row r="206" spans="1:157" x14ac:dyDescent="0.25">
      <c r="A206" s="11" t="s">
        <v>16</v>
      </c>
      <c r="B206" s="27" t="e">
        <f>B203*B204</f>
        <v>#DIV/0!</v>
      </c>
      <c r="C206" s="27">
        <f t="shared" ref="C206:BN206" si="346">C203*C204</f>
        <v>0</v>
      </c>
      <c r="D206" s="27">
        <f t="shared" si="346"/>
        <v>0</v>
      </c>
      <c r="E206" s="27">
        <f t="shared" si="346"/>
        <v>0</v>
      </c>
      <c r="F206" s="27">
        <f t="shared" si="346"/>
        <v>0</v>
      </c>
      <c r="G206" s="27">
        <f t="shared" si="346"/>
        <v>0</v>
      </c>
      <c r="H206" s="27">
        <f t="shared" si="346"/>
        <v>0</v>
      </c>
      <c r="I206" s="27">
        <f t="shared" si="346"/>
        <v>0</v>
      </c>
      <c r="J206" s="27">
        <f t="shared" si="346"/>
        <v>0</v>
      </c>
      <c r="K206" s="27">
        <f t="shared" si="346"/>
        <v>0</v>
      </c>
      <c r="L206" s="27">
        <f t="shared" si="346"/>
        <v>0</v>
      </c>
      <c r="M206" s="27">
        <f t="shared" si="346"/>
        <v>0</v>
      </c>
      <c r="N206" s="27">
        <f t="shared" si="346"/>
        <v>0</v>
      </c>
      <c r="O206" s="27">
        <f t="shared" si="346"/>
        <v>0</v>
      </c>
      <c r="P206" s="27">
        <f t="shared" si="346"/>
        <v>0</v>
      </c>
      <c r="Q206" s="27">
        <f t="shared" si="346"/>
        <v>0</v>
      </c>
      <c r="R206" s="27">
        <f t="shared" si="346"/>
        <v>0</v>
      </c>
      <c r="S206" s="27">
        <f t="shared" si="346"/>
        <v>0</v>
      </c>
      <c r="T206" s="27">
        <f t="shared" si="346"/>
        <v>0</v>
      </c>
      <c r="U206" s="27">
        <f t="shared" si="346"/>
        <v>0</v>
      </c>
      <c r="V206" s="27">
        <f t="shared" si="346"/>
        <v>0</v>
      </c>
      <c r="W206" s="27">
        <f t="shared" si="346"/>
        <v>0</v>
      </c>
      <c r="X206" s="27">
        <f t="shared" si="346"/>
        <v>0</v>
      </c>
      <c r="Y206" s="27">
        <f t="shared" si="346"/>
        <v>0</v>
      </c>
      <c r="Z206" s="27">
        <f t="shared" si="346"/>
        <v>0</v>
      </c>
      <c r="AA206" s="27">
        <f t="shared" si="346"/>
        <v>0</v>
      </c>
      <c r="AB206" s="27">
        <f t="shared" si="346"/>
        <v>0</v>
      </c>
      <c r="AC206" s="27">
        <f t="shared" si="346"/>
        <v>0</v>
      </c>
      <c r="AD206" s="27">
        <f t="shared" si="346"/>
        <v>0</v>
      </c>
      <c r="AE206" s="27">
        <f t="shared" si="346"/>
        <v>0</v>
      </c>
      <c r="AF206" s="27">
        <f t="shared" si="346"/>
        <v>0</v>
      </c>
      <c r="AG206" s="27">
        <f t="shared" si="346"/>
        <v>0</v>
      </c>
      <c r="AH206" s="27">
        <f t="shared" si="346"/>
        <v>0</v>
      </c>
      <c r="AI206" s="27">
        <f t="shared" si="346"/>
        <v>0</v>
      </c>
      <c r="AJ206" s="27">
        <f t="shared" si="346"/>
        <v>0</v>
      </c>
      <c r="AK206" s="27">
        <f t="shared" si="346"/>
        <v>0</v>
      </c>
      <c r="AL206" s="27">
        <f t="shared" si="346"/>
        <v>0</v>
      </c>
      <c r="AM206" s="27">
        <f t="shared" si="346"/>
        <v>0</v>
      </c>
      <c r="AN206" s="27">
        <f t="shared" si="346"/>
        <v>0</v>
      </c>
      <c r="AO206" s="27">
        <f t="shared" si="346"/>
        <v>0</v>
      </c>
      <c r="AP206" s="27">
        <f t="shared" si="346"/>
        <v>0</v>
      </c>
      <c r="AQ206" s="27">
        <f t="shared" si="346"/>
        <v>0</v>
      </c>
      <c r="AR206" s="27">
        <f t="shared" si="346"/>
        <v>0</v>
      </c>
      <c r="AS206" s="27">
        <f t="shared" si="346"/>
        <v>0</v>
      </c>
      <c r="AT206" s="27">
        <f t="shared" si="346"/>
        <v>0</v>
      </c>
      <c r="AU206" s="27">
        <f t="shared" si="346"/>
        <v>0</v>
      </c>
      <c r="AV206" s="27">
        <f t="shared" si="346"/>
        <v>0</v>
      </c>
      <c r="AW206" s="27">
        <f t="shared" si="346"/>
        <v>0</v>
      </c>
      <c r="AX206" s="27">
        <f t="shared" si="346"/>
        <v>0</v>
      </c>
      <c r="AY206" s="27">
        <f t="shared" si="346"/>
        <v>0</v>
      </c>
      <c r="AZ206" s="27">
        <f t="shared" si="346"/>
        <v>0</v>
      </c>
      <c r="BA206" s="27">
        <f t="shared" si="346"/>
        <v>0</v>
      </c>
      <c r="BB206" s="27">
        <f t="shared" si="346"/>
        <v>0</v>
      </c>
      <c r="BC206" s="27">
        <f t="shared" si="346"/>
        <v>0</v>
      </c>
      <c r="BD206" s="27">
        <f t="shared" si="346"/>
        <v>0</v>
      </c>
      <c r="BE206" s="27">
        <f t="shared" si="346"/>
        <v>0</v>
      </c>
      <c r="BF206" s="27">
        <f t="shared" si="346"/>
        <v>0</v>
      </c>
      <c r="BG206" s="27">
        <f t="shared" si="346"/>
        <v>0</v>
      </c>
      <c r="BH206" s="27">
        <f t="shared" si="346"/>
        <v>0</v>
      </c>
      <c r="BI206" s="27">
        <f t="shared" si="346"/>
        <v>0</v>
      </c>
      <c r="BJ206" s="27">
        <f t="shared" si="346"/>
        <v>0</v>
      </c>
      <c r="BK206" s="27">
        <f t="shared" si="346"/>
        <v>0</v>
      </c>
      <c r="BL206" s="27">
        <f t="shared" si="346"/>
        <v>0</v>
      </c>
      <c r="BM206" s="27">
        <f t="shared" si="346"/>
        <v>0</v>
      </c>
      <c r="BN206" s="27">
        <f t="shared" si="346"/>
        <v>0</v>
      </c>
      <c r="BO206" s="27">
        <f t="shared" ref="BO206:DZ206" si="347">BO203*BO204</f>
        <v>0</v>
      </c>
      <c r="BP206" s="27">
        <f t="shared" si="347"/>
        <v>0</v>
      </c>
      <c r="BQ206" s="27">
        <f t="shared" si="347"/>
        <v>0</v>
      </c>
      <c r="BR206" s="27">
        <f t="shared" si="347"/>
        <v>0</v>
      </c>
      <c r="BS206" s="27">
        <f t="shared" si="347"/>
        <v>0</v>
      </c>
      <c r="BT206" s="27">
        <f t="shared" si="347"/>
        <v>0</v>
      </c>
      <c r="BU206" s="27">
        <f t="shared" si="347"/>
        <v>0</v>
      </c>
      <c r="BV206" s="27">
        <f t="shared" si="347"/>
        <v>0</v>
      </c>
      <c r="BW206" s="27">
        <f t="shared" si="347"/>
        <v>0</v>
      </c>
      <c r="BX206" s="27">
        <f t="shared" si="347"/>
        <v>0</v>
      </c>
      <c r="BY206" s="27">
        <f t="shared" si="347"/>
        <v>0</v>
      </c>
      <c r="BZ206" s="27">
        <f t="shared" si="347"/>
        <v>0</v>
      </c>
      <c r="CA206" s="27">
        <f t="shared" si="347"/>
        <v>0</v>
      </c>
      <c r="CB206" s="27">
        <f t="shared" si="347"/>
        <v>0</v>
      </c>
      <c r="CC206" s="27">
        <f t="shared" si="347"/>
        <v>0</v>
      </c>
      <c r="CD206" s="27">
        <f t="shared" si="347"/>
        <v>0</v>
      </c>
      <c r="CE206" s="27">
        <f t="shared" si="347"/>
        <v>0</v>
      </c>
      <c r="CF206" s="27">
        <f t="shared" si="347"/>
        <v>0</v>
      </c>
      <c r="CG206" s="27">
        <f t="shared" si="347"/>
        <v>0</v>
      </c>
      <c r="CH206" s="27">
        <f t="shared" si="347"/>
        <v>0</v>
      </c>
      <c r="CI206" s="27">
        <f t="shared" si="347"/>
        <v>0</v>
      </c>
      <c r="CJ206" s="27">
        <f t="shared" si="347"/>
        <v>0</v>
      </c>
      <c r="CK206" s="27">
        <f t="shared" si="347"/>
        <v>0</v>
      </c>
      <c r="CL206" s="27">
        <f t="shared" si="347"/>
        <v>0</v>
      </c>
      <c r="CM206" s="27">
        <f t="shared" si="347"/>
        <v>0</v>
      </c>
      <c r="CN206" s="27">
        <f t="shared" si="347"/>
        <v>0</v>
      </c>
      <c r="CO206" s="27">
        <f t="shared" si="347"/>
        <v>0</v>
      </c>
      <c r="CP206" s="27">
        <f t="shared" si="347"/>
        <v>0</v>
      </c>
      <c r="CQ206" s="27">
        <f t="shared" si="347"/>
        <v>0</v>
      </c>
      <c r="CR206" s="27">
        <f t="shared" si="347"/>
        <v>0</v>
      </c>
      <c r="CS206" s="27">
        <f t="shared" si="347"/>
        <v>0</v>
      </c>
      <c r="CT206" s="27">
        <f t="shared" si="347"/>
        <v>0</v>
      </c>
      <c r="CU206" s="27">
        <f t="shared" si="347"/>
        <v>0</v>
      </c>
      <c r="CV206" s="27">
        <f t="shared" si="347"/>
        <v>0</v>
      </c>
      <c r="CW206" s="27">
        <f t="shared" si="347"/>
        <v>0</v>
      </c>
      <c r="CX206" s="27">
        <f t="shared" si="347"/>
        <v>0</v>
      </c>
      <c r="CY206" s="27">
        <f t="shared" si="347"/>
        <v>0</v>
      </c>
      <c r="CZ206" s="27">
        <f t="shared" si="347"/>
        <v>0</v>
      </c>
      <c r="DA206" s="27">
        <f t="shared" si="347"/>
        <v>0</v>
      </c>
      <c r="DB206" s="27">
        <f t="shared" si="347"/>
        <v>0</v>
      </c>
      <c r="DC206" s="27">
        <f t="shared" si="347"/>
        <v>0</v>
      </c>
      <c r="DD206" s="27">
        <f t="shared" si="347"/>
        <v>0</v>
      </c>
      <c r="DE206" s="27">
        <f t="shared" si="347"/>
        <v>0</v>
      </c>
      <c r="DF206" s="27">
        <f t="shared" si="347"/>
        <v>0</v>
      </c>
      <c r="DG206" s="27">
        <f t="shared" si="347"/>
        <v>0</v>
      </c>
      <c r="DH206" s="27">
        <f t="shared" si="347"/>
        <v>0</v>
      </c>
      <c r="DI206" s="27">
        <f t="shared" si="347"/>
        <v>0</v>
      </c>
      <c r="DJ206" s="27">
        <f t="shared" si="347"/>
        <v>0</v>
      </c>
      <c r="DK206" s="27">
        <f t="shared" si="347"/>
        <v>0</v>
      </c>
      <c r="DL206" s="27">
        <f t="shared" si="347"/>
        <v>0</v>
      </c>
      <c r="DM206" s="27">
        <f t="shared" si="347"/>
        <v>0</v>
      </c>
      <c r="DN206" s="27">
        <f t="shared" si="347"/>
        <v>0</v>
      </c>
      <c r="DO206" s="27">
        <f t="shared" si="347"/>
        <v>0</v>
      </c>
      <c r="DP206" s="27">
        <f t="shared" si="347"/>
        <v>0</v>
      </c>
      <c r="DQ206" s="27">
        <f t="shared" si="347"/>
        <v>0</v>
      </c>
      <c r="DR206" s="27">
        <f t="shared" si="347"/>
        <v>0</v>
      </c>
      <c r="DS206" s="27">
        <f t="shared" si="347"/>
        <v>0</v>
      </c>
      <c r="DT206" s="27">
        <f t="shared" si="347"/>
        <v>0</v>
      </c>
      <c r="DU206" s="27">
        <f t="shared" si="347"/>
        <v>0</v>
      </c>
      <c r="DV206" s="27">
        <f t="shared" si="347"/>
        <v>0</v>
      </c>
      <c r="DW206" s="27">
        <f t="shared" si="347"/>
        <v>0</v>
      </c>
      <c r="DX206" s="27">
        <f t="shared" si="347"/>
        <v>0</v>
      </c>
      <c r="DY206" s="27">
        <f t="shared" si="347"/>
        <v>0</v>
      </c>
      <c r="DZ206" s="27">
        <f t="shared" si="347"/>
        <v>0</v>
      </c>
      <c r="EA206" s="27">
        <f t="shared" ref="EA206:FA206" si="348">EA203*EA204</f>
        <v>0</v>
      </c>
      <c r="EB206" s="27">
        <f t="shared" si="348"/>
        <v>0</v>
      </c>
      <c r="EC206" s="27">
        <f t="shared" si="348"/>
        <v>0</v>
      </c>
      <c r="ED206" s="27">
        <f t="shared" si="348"/>
        <v>0</v>
      </c>
      <c r="EE206" s="27">
        <f t="shared" si="348"/>
        <v>0</v>
      </c>
      <c r="EF206" s="27">
        <f t="shared" si="348"/>
        <v>0</v>
      </c>
      <c r="EG206" s="27">
        <f t="shared" si="348"/>
        <v>0</v>
      </c>
      <c r="EH206" s="27">
        <f t="shared" si="348"/>
        <v>0</v>
      </c>
      <c r="EI206" s="27">
        <f t="shared" si="348"/>
        <v>0</v>
      </c>
      <c r="EJ206" s="27">
        <f t="shared" si="348"/>
        <v>0</v>
      </c>
      <c r="EK206" s="27">
        <f t="shared" si="348"/>
        <v>0</v>
      </c>
      <c r="EL206" s="27">
        <f t="shared" si="348"/>
        <v>0</v>
      </c>
      <c r="EM206" s="27">
        <f t="shared" si="348"/>
        <v>0</v>
      </c>
      <c r="EN206" s="27">
        <f t="shared" si="348"/>
        <v>0</v>
      </c>
      <c r="EO206" s="27">
        <f t="shared" si="348"/>
        <v>0</v>
      </c>
      <c r="EP206" s="27">
        <f t="shared" si="348"/>
        <v>0</v>
      </c>
      <c r="EQ206" s="27">
        <f t="shared" si="348"/>
        <v>0</v>
      </c>
      <c r="ER206" s="27">
        <f t="shared" si="348"/>
        <v>0</v>
      </c>
      <c r="ES206" s="27">
        <f t="shared" si="348"/>
        <v>0</v>
      </c>
      <c r="ET206" s="27">
        <f t="shared" si="348"/>
        <v>0</v>
      </c>
      <c r="EU206" s="27">
        <f t="shared" si="348"/>
        <v>0</v>
      </c>
      <c r="EV206" s="27">
        <f t="shared" si="348"/>
        <v>0</v>
      </c>
      <c r="EW206" s="27">
        <f t="shared" si="348"/>
        <v>0</v>
      </c>
      <c r="EX206" s="27">
        <f t="shared" si="348"/>
        <v>0</v>
      </c>
      <c r="EY206" s="27">
        <f t="shared" si="348"/>
        <v>0</v>
      </c>
      <c r="EZ206" s="27">
        <f t="shared" si="348"/>
        <v>0</v>
      </c>
      <c r="FA206" s="27">
        <f t="shared" si="348"/>
        <v>0</v>
      </c>
    </row>
    <row r="207" spans="1:157" x14ac:dyDescent="0.25">
      <c r="A207" s="11" t="s">
        <v>204</v>
      </c>
      <c r="B207" s="158" t="e">
        <f>'Feed Inputs'!B23/2000</f>
        <v>#DIV/0!</v>
      </c>
      <c r="C207" s="158">
        <f>'Feed Inputs'!C23/2000</f>
        <v>0</v>
      </c>
      <c r="D207" s="158">
        <f>'Feed Inputs'!D23/2000</f>
        <v>0</v>
      </c>
      <c r="E207" s="158">
        <f>'Feed Inputs'!E23/2000</f>
        <v>0</v>
      </c>
      <c r="F207" s="158">
        <f>'Feed Inputs'!F23/2000</f>
        <v>0</v>
      </c>
      <c r="G207" s="158">
        <f>'Feed Inputs'!G23/2000</f>
        <v>0</v>
      </c>
      <c r="H207" s="158">
        <f>'Feed Inputs'!H23/2000</f>
        <v>0</v>
      </c>
      <c r="I207" s="158">
        <f>'Feed Inputs'!I23/2000</f>
        <v>0</v>
      </c>
      <c r="J207" s="158">
        <f>'Feed Inputs'!J23/2000</f>
        <v>0</v>
      </c>
      <c r="K207" s="158">
        <f>'Feed Inputs'!K23/2000</f>
        <v>0</v>
      </c>
      <c r="L207" s="158">
        <f>'Feed Inputs'!L23/2000</f>
        <v>0</v>
      </c>
      <c r="M207" s="158">
        <f>'Feed Inputs'!M23/2000</f>
        <v>0</v>
      </c>
      <c r="N207" s="158">
        <f>'Feed Inputs'!N23/2000</f>
        <v>0</v>
      </c>
      <c r="O207" s="158">
        <f>'Feed Inputs'!O23/2000</f>
        <v>0</v>
      </c>
      <c r="P207" s="158">
        <f>'Feed Inputs'!P23/2000</f>
        <v>0</v>
      </c>
      <c r="Q207" s="158">
        <f>'Feed Inputs'!Q23/2000</f>
        <v>0</v>
      </c>
      <c r="R207" s="158">
        <f>'Feed Inputs'!R23/2000</f>
        <v>0</v>
      </c>
      <c r="S207" s="158">
        <f>'Feed Inputs'!S23/2000</f>
        <v>0</v>
      </c>
      <c r="T207" s="158">
        <f>'Feed Inputs'!T23/2000</f>
        <v>0</v>
      </c>
      <c r="U207" s="158">
        <f>'Feed Inputs'!U23/2000</f>
        <v>0</v>
      </c>
      <c r="V207" s="158">
        <f>'Feed Inputs'!V23/2000</f>
        <v>0</v>
      </c>
      <c r="W207" s="158">
        <f>'Feed Inputs'!W23/2000</f>
        <v>0</v>
      </c>
      <c r="X207" s="158">
        <f>'Feed Inputs'!X23/2000</f>
        <v>0</v>
      </c>
      <c r="Y207" s="158">
        <f>'Feed Inputs'!Y23/2000</f>
        <v>0</v>
      </c>
      <c r="Z207" s="158">
        <f>'Feed Inputs'!Z23/2000</f>
        <v>0</v>
      </c>
      <c r="AA207" s="158">
        <f>'Feed Inputs'!AA23/2000</f>
        <v>0</v>
      </c>
      <c r="AB207" s="158">
        <f>'Feed Inputs'!AB23/2000</f>
        <v>0</v>
      </c>
      <c r="AC207" s="158">
        <f>'Feed Inputs'!AC23/2000</f>
        <v>0</v>
      </c>
      <c r="AD207" s="158">
        <f>'Feed Inputs'!AD23/2000</f>
        <v>0</v>
      </c>
      <c r="AE207" s="158">
        <f>'Feed Inputs'!AE23/2000</f>
        <v>0</v>
      </c>
      <c r="AF207" s="158">
        <f>'Feed Inputs'!AF23/2000</f>
        <v>0</v>
      </c>
      <c r="AG207" s="158">
        <f>'Feed Inputs'!AG23/2000</f>
        <v>0</v>
      </c>
      <c r="AH207" s="158">
        <f>'Feed Inputs'!AH23/2000</f>
        <v>0</v>
      </c>
      <c r="AI207" s="158">
        <f>'Feed Inputs'!AI23/2000</f>
        <v>0</v>
      </c>
      <c r="AJ207" s="158">
        <f>'Feed Inputs'!AJ23/2000</f>
        <v>0</v>
      </c>
      <c r="AK207" s="158">
        <f>'Feed Inputs'!AK23/2000</f>
        <v>0</v>
      </c>
      <c r="AL207" s="158">
        <f>'Feed Inputs'!AL23/2000</f>
        <v>0</v>
      </c>
      <c r="AM207" s="158">
        <f>'Feed Inputs'!AM23/2000</f>
        <v>0</v>
      </c>
      <c r="AN207" s="158">
        <f>'Feed Inputs'!AN23/2000</f>
        <v>0</v>
      </c>
      <c r="AO207" s="158">
        <f>'Feed Inputs'!AO23/2000</f>
        <v>0</v>
      </c>
      <c r="AP207" s="158">
        <f>'Feed Inputs'!AP23/2000</f>
        <v>0</v>
      </c>
      <c r="AQ207" s="158">
        <f>'Feed Inputs'!AQ23/2000</f>
        <v>0</v>
      </c>
      <c r="AR207" s="158">
        <f>'Feed Inputs'!AR23/2000</f>
        <v>0</v>
      </c>
      <c r="AS207" s="158">
        <f>'Feed Inputs'!AS23/2000</f>
        <v>0</v>
      </c>
      <c r="AT207" s="158">
        <f>'Feed Inputs'!AT23/2000</f>
        <v>0</v>
      </c>
      <c r="AU207" s="158">
        <f>'Feed Inputs'!AU23/2000</f>
        <v>0</v>
      </c>
      <c r="AV207" s="158">
        <f>'Feed Inputs'!AV23/2000</f>
        <v>0</v>
      </c>
      <c r="AW207" s="158">
        <f>'Feed Inputs'!AW23/2000</f>
        <v>0</v>
      </c>
      <c r="AX207" s="158">
        <f>'Feed Inputs'!AX23/2000</f>
        <v>0</v>
      </c>
      <c r="AY207" s="158">
        <f>'Feed Inputs'!AY23/2000</f>
        <v>0</v>
      </c>
      <c r="AZ207" s="158">
        <f>'Feed Inputs'!AZ23/2000</f>
        <v>0</v>
      </c>
      <c r="BA207" s="158">
        <f>'Feed Inputs'!BA23/2000</f>
        <v>0</v>
      </c>
      <c r="BB207" s="158">
        <f>'Feed Inputs'!BB23/2000</f>
        <v>0</v>
      </c>
      <c r="BC207" s="158">
        <f>'Feed Inputs'!BC23/2000</f>
        <v>0</v>
      </c>
      <c r="BD207" s="158">
        <f>'Feed Inputs'!BD23/2000</f>
        <v>0</v>
      </c>
      <c r="BE207" s="158">
        <f>'Feed Inputs'!BE23/2000</f>
        <v>0</v>
      </c>
      <c r="BF207" s="158">
        <f>'Feed Inputs'!BF23/2000</f>
        <v>0</v>
      </c>
      <c r="BG207" s="158">
        <f>'Feed Inputs'!BG23/2000</f>
        <v>0</v>
      </c>
      <c r="BH207" s="158">
        <f>'Feed Inputs'!BH23/2000</f>
        <v>0</v>
      </c>
      <c r="BI207" s="158">
        <f>'Feed Inputs'!BI23/2000</f>
        <v>0</v>
      </c>
      <c r="BJ207" s="158">
        <f>'Feed Inputs'!BJ23/2000</f>
        <v>0</v>
      </c>
      <c r="BK207" s="158">
        <f>'Feed Inputs'!BK23/2000</f>
        <v>0</v>
      </c>
      <c r="BL207" s="158">
        <f>'Feed Inputs'!BL23/2000</f>
        <v>0</v>
      </c>
      <c r="BM207" s="158">
        <f>'Feed Inputs'!BM23/2000</f>
        <v>0</v>
      </c>
      <c r="BN207" s="158">
        <f>'Feed Inputs'!BN23/2000</f>
        <v>0</v>
      </c>
      <c r="BO207" s="158">
        <f>'Feed Inputs'!BO23/2000</f>
        <v>0</v>
      </c>
      <c r="BP207" s="158">
        <f>'Feed Inputs'!BP23/2000</f>
        <v>0</v>
      </c>
      <c r="BQ207" s="158">
        <f>'Feed Inputs'!BQ23/2000</f>
        <v>0</v>
      </c>
      <c r="BR207" s="158">
        <f>'Feed Inputs'!BR23/2000</f>
        <v>0</v>
      </c>
      <c r="BS207" s="158">
        <f>'Feed Inputs'!BS23/2000</f>
        <v>0</v>
      </c>
      <c r="BT207" s="158">
        <f>'Feed Inputs'!BT23/2000</f>
        <v>0</v>
      </c>
      <c r="BU207" s="158">
        <f>'Feed Inputs'!BU23/2000</f>
        <v>0</v>
      </c>
      <c r="BV207" s="158">
        <f>'Feed Inputs'!BV23/2000</f>
        <v>0</v>
      </c>
      <c r="BW207" s="158">
        <f>'Feed Inputs'!BW23/2000</f>
        <v>0</v>
      </c>
      <c r="BX207" s="158">
        <f>'Feed Inputs'!BX23/2000</f>
        <v>0</v>
      </c>
      <c r="BY207" s="158">
        <f>'Feed Inputs'!BY23/2000</f>
        <v>0</v>
      </c>
      <c r="BZ207" s="158">
        <f>'Feed Inputs'!BZ23/2000</f>
        <v>0</v>
      </c>
      <c r="CA207" s="158">
        <f>'Feed Inputs'!CA23/2000</f>
        <v>0</v>
      </c>
      <c r="CB207" s="158">
        <f>'Feed Inputs'!CB23/2000</f>
        <v>0</v>
      </c>
      <c r="CC207" s="158">
        <f>'Feed Inputs'!CC23/2000</f>
        <v>0</v>
      </c>
      <c r="CD207" s="158">
        <f>'Feed Inputs'!CD23/2000</f>
        <v>0</v>
      </c>
      <c r="CE207" s="158">
        <f>'Feed Inputs'!CE23/2000</f>
        <v>0</v>
      </c>
      <c r="CF207" s="158">
        <f>'Feed Inputs'!CF23/2000</f>
        <v>0</v>
      </c>
      <c r="CG207" s="158">
        <f>'Feed Inputs'!CG23/2000</f>
        <v>0</v>
      </c>
      <c r="CH207" s="158">
        <f>'Feed Inputs'!CH23/2000</f>
        <v>0</v>
      </c>
      <c r="CI207" s="158">
        <f>'Feed Inputs'!CI23/2000</f>
        <v>0</v>
      </c>
      <c r="CJ207" s="158">
        <f>'Feed Inputs'!CJ23/2000</f>
        <v>0</v>
      </c>
      <c r="CK207" s="158">
        <f>'Feed Inputs'!CK23/2000</f>
        <v>0</v>
      </c>
      <c r="CL207" s="158">
        <f>'Feed Inputs'!CL23/2000</f>
        <v>0</v>
      </c>
      <c r="CM207" s="158">
        <f>'Feed Inputs'!CM23/2000</f>
        <v>0</v>
      </c>
      <c r="CN207" s="158">
        <f>'Feed Inputs'!CN23/2000</f>
        <v>0</v>
      </c>
      <c r="CO207" s="158">
        <f>'Feed Inputs'!CO23/2000</f>
        <v>0</v>
      </c>
      <c r="CP207" s="158">
        <f>'Feed Inputs'!CP23/2000</f>
        <v>0</v>
      </c>
      <c r="CQ207" s="158">
        <f>'Feed Inputs'!CQ23/2000</f>
        <v>0</v>
      </c>
      <c r="CR207" s="158">
        <f>'Feed Inputs'!CR23/2000</f>
        <v>0</v>
      </c>
      <c r="CS207" s="158">
        <f>'Feed Inputs'!CS23/2000</f>
        <v>0</v>
      </c>
      <c r="CT207" s="158">
        <f>'Feed Inputs'!CT23/2000</f>
        <v>0</v>
      </c>
      <c r="CU207" s="158">
        <f>'Feed Inputs'!CU23/2000</f>
        <v>0</v>
      </c>
      <c r="CV207" s="158">
        <f>'Feed Inputs'!CV23/2000</f>
        <v>0</v>
      </c>
      <c r="CW207" s="158">
        <f>'Feed Inputs'!CW23/2000</f>
        <v>0</v>
      </c>
      <c r="CX207" s="158">
        <f>'Feed Inputs'!CX23/2000</f>
        <v>0</v>
      </c>
      <c r="CY207" s="158">
        <f>'Feed Inputs'!CY23/2000</f>
        <v>0</v>
      </c>
      <c r="CZ207" s="158">
        <f>'Feed Inputs'!CZ23/2000</f>
        <v>0</v>
      </c>
      <c r="DA207" s="158">
        <f>'Feed Inputs'!DA23/2000</f>
        <v>0</v>
      </c>
      <c r="DB207" s="158">
        <f>'Feed Inputs'!DB23/2000</f>
        <v>0</v>
      </c>
      <c r="DC207" s="158">
        <f>'Feed Inputs'!DC23/2000</f>
        <v>0</v>
      </c>
      <c r="DD207" s="158">
        <f>'Feed Inputs'!DD23/2000</f>
        <v>0</v>
      </c>
      <c r="DE207" s="158">
        <f>'Feed Inputs'!DE23/2000</f>
        <v>0</v>
      </c>
      <c r="DF207" s="158">
        <f>'Feed Inputs'!DF23/2000</f>
        <v>0</v>
      </c>
      <c r="DG207" s="158">
        <f>'Feed Inputs'!DG23/2000</f>
        <v>0</v>
      </c>
      <c r="DH207" s="158">
        <f>'Feed Inputs'!DH23/2000</f>
        <v>0</v>
      </c>
      <c r="DI207" s="158">
        <f>'Feed Inputs'!DI23/2000</f>
        <v>0</v>
      </c>
      <c r="DJ207" s="158">
        <f>'Feed Inputs'!DJ23/2000</f>
        <v>0</v>
      </c>
      <c r="DK207" s="158">
        <f>'Feed Inputs'!DK23/2000</f>
        <v>0</v>
      </c>
      <c r="DL207" s="158">
        <f>'Feed Inputs'!DL23/2000</f>
        <v>0</v>
      </c>
      <c r="DM207" s="158">
        <f>'Feed Inputs'!DM23/2000</f>
        <v>0</v>
      </c>
      <c r="DN207" s="158">
        <f>'Feed Inputs'!DN23/2000</f>
        <v>0</v>
      </c>
      <c r="DO207" s="158">
        <f>'Feed Inputs'!DO23/2000</f>
        <v>0</v>
      </c>
      <c r="DP207" s="158">
        <f>'Feed Inputs'!DP23/2000</f>
        <v>0</v>
      </c>
      <c r="DQ207" s="158">
        <f>'Feed Inputs'!DQ23/2000</f>
        <v>0</v>
      </c>
      <c r="DR207" s="158">
        <f>'Feed Inputs'!DR23/2000</f>
        <v>0</v>
      </c>
      <c r="DS207" s="158">
        <f>'Feed Inputs'!DS23/2000</f>
        <v>0</v>
      </c>
      <c r="DT207" s="158">
        <f>'Feed Inputs'!DT23/2000</f>
        <v>0</v>
      </c>
      <c r="DU207" s="158">
        <f>'Feed Inputs'!DU23/2000</f>
        <v>0</v>
      </c>
      <c r="DV207" s="158">
        <f>'Feed Inputs'!DV23/2000</f>
        <v>0</v>
      </c>
      <c r="DW207" s="158">
        <f>'Feed Inputs'!DW23/2000</f>
        <v>0</v>
      </c>
      <c r="DX207" s="158">
        <f>'Feed Inputs'!DX23/2000</f>
        <v>0</v>
      </c>
      <c r="DY207" s="158">
        <f>'Feed Inputs'!DY23/2000</f>
        <v>0</v>
      </c>
      <c r="DZ207" s="158">
        <f>'Feed Inputs'!DZ23/2000</f>
        <v>0</v>
      </c>
      <c r="EA207" s="158">
        <f>'Feed Inputs'!EA23/2000</f>
        <v>0</v>
      </c>
      <c r="EB207" s="158">
        <f>'Feed Inputs'!EB23/2000</f>
        <v>0</v>
      </c>
      <c r="EC207" s="158">
        <f>'Feed Inputs'!EC23/2000</f>
        <v>0</v>
      </c>
      <c r="ED207" s="158">
        <f>'Feed Inputs'!ED23/2000</f>
        <v>0</v>
      </c>
      <c r="EE207" s="158">
        <f>'Feed Inputs'!EE23/2000</f>
        <v>0</v>
      </c>
      <c r="EF207" s="158">
        <f>'Feed Inputs'!EF23/2000</f>
        <v>0</v>
      </c>
      <c r="EG207" s="158">
        <f>'Feed Inputs'!EG23/2000</f>
        <v>0</v>
      </c>
      <c r="EH207" s="158">
        <f>'Feed Inputs'!EH23/2000</f>
        <v>0</v>
      </c>
      <c r="EI207" s="158">
        <f>'Feed Inputs'!EI23/2000</f>
        <v>0</v>
      </c>
      <c r="EJ207" s="158">
        <f>'Feed Inputs'!EJ23/2000</f>
        <v>0</v>
      </c>
      <c r="EK207" s="158">
        <f>'Feed Inputs'!EK23/2000</f>
        <v>0</v>
      </c>
      <c r="EL207" s="158">
        <f>'Feed Inputs'!EL23/2000</f>
        <v>0</v>
      </c>
      <c r="EM207" s="158">
        <f>'Feed Inputs'!EM23/2000</f>
        <v>0</v>
      </c>
      <c r="EN207" s="158">
        <f>'Feed Inputs'!EN23/2000</f>
        <v>0</v>
      </c>
      <c r="EO207" s="158">
        <f>'Feed Inputs'!EO23/2000</f>
        <v>0</v>
      </c>
      <c r="EP207" s="158">
        <f>'Feed Inputs'!EP23/2000</f>
        <v>0</v>
      </c>
      <c r="EQ207" s="158">
        <f>'Feed Inputs'!EQ23/2000</f>
        <v>0</v>
      </c>
      <c r="ER207" s="158">
        <f>'Feed Inputs'!ER23/2000</f>
        <v>0</v>
      </c>
      <c r="ES207" s="158">
        <f>'Feed Inputs'!ES23/2000</f>
        <v>0</v>
      </c>
      <c r="ET207" s="158">
        <f>'Feed Inputs'!ET23/2000</f>
        <v>0</v>
      </c>
      <c r="EU207" s="158">
        <f>'Feed Inputs'!EU23/2000</f>
        <v>0</v>
      </c>
      <c r="EV207" s="158">
        <f>'Feed Inputs'!EV23/2000</f>
        <v>0</v>
      </c>
      <c r="EW207" s="158">
        <f>'Feed Inputs'!EW23/2000</f>
        <v>0</v>
      </c>
      <c r="EX207" s="158">
        <f>'Feed Inputs'!EX23/2000</f>
        <v>0</v>
      </c>
      <c r="EY207" s="158">
        <f>'Feed Inputs'!EY23/2000</f>
        <v>0</v>
      </c>
      <c r="EZ207" s="158">
        <f>'Feed Inputs'!EZ23/2000</f>
        <v>0</v>
      </c>
      <c r="FA207" s="158">
        <f>'Feed Inputs'!FA23/2000</f>
        <v>0</v>
      </c>
    </row>
    <row r="208" spans="1:157" x14ac:dyDescent="0.25">
      <c r="A208" s="11" t="s">
        <v>32</v>
      </c>
      <c r="B208" s="156" t="e">
        <f>B205*B207</f>
        <v>#DIV/0!</v>
      </c>
      <c r="C208" s="156" t="e">
        <f t="shared" ref="C208:BN208" si="349">C205*C207</f>
        <v>#DIV/0!</v>
      </c>
      <c r="D208" s="156" t="e">
        <f t="shared" si="349"/>
        <v>#DIV/0!</v>
      </c>
      <c r="E208" s="156" t="e">
        <f t="shared" si="349"/>
        <v>#DIV/0!</v>
      </c>
      <c r="F208" s="156" t="e">
        <f t="shared" si="349"/>
        <v>#DIV/0!</v>
      </c>
      <c r="G208" s="156" t="e">
        <f t="shared" si="349"/>
        <v>#DIV/0!</v>
      </c>
      <c r="H208" s="156" t="e">
        <f t="shared" si="349"/>
        <v>#DIV/0!</v>
      </c>
      <c r="I208" s="156" t="e">
        <f t="shared" si="349"/>
        <v>#DIV/0!</v>
      </c>
      <c r="J208" s="156" t="e">
        <f t="shared" si="349"/>
        <v>#DIV/0!</v>
      </c>
      <c r="K208" s="156" t="e">
        <f t="shared" si="349"/>
        <v>#DIV/0!</v>
      </c>
      <c r="L208" s="156" t="e">
        <f t="shared" si="349"/>
        <v>#DIV/0!</v>
      </c>
      <c r="M208" s="156" t="e">
        <f t="shared" si="349"/>
        <v>#DIV/0!</v>
      </c>
      <c r="N208" s="156" t="e">
        <f t="shared" si="349"/>
        <v>#DIV/0!</v>
      </c>
      <c r="O208" s="156" t="e">
        <f t="shared" si="349"/>
        <v>#DIV/0!</v>
      </c>
      <c r="P208" s="156" t="e">
        <f t="shared" si="349"/>
        <v>#DIV/0!</v>
      </c>
      <c r="Q208" s="156" t="e">
        <f t="shared" si="349"/>
        <v>#DIV/0!</v>
      </c>
      <c r="R208" s="156" t="e">
        <f t="shared" si="349"/>
        <v>#DIV/0!</v>
      </c>
      <c r="S208" s="156" t="e">
        <f t="shared" si="349"/>
        <v>#DIV/0!</v>
      </c>
      <c r="T208" s="156" t="e">
        <f t="shared" si="349"/>
        <v>#DIV/0!</v>
      </c>
      <c r="U208" s="156" t="e">
        <f t="shared" si="349"/>
        <v>#DIV/0!</v>
      </c>
      <c r="V208" s="156" t="e">
        <f t="shared" si="349"/>
        <v>#DIV/0!</v>
      </c>
      <c r="W208" s="156" t="e">
        <f t="shared" si="349"/>
        <v>#DIV/0!</v>
      </c>
      <c r="X208" s="156" t="e">
        <f t="shared" si="349"/>
        <v>#DIV/0!</v>
      </c>
      <c r="Y208" s="156" t="e">
        <f t="shared" si="349"/>
        <v>#DIV/0!</v>
      </c>
      <c r="Z208" s="156" t="e">
        <f t="shared" si="349"/>
        <v>#DIV/0!</v>
      </c>
      <c r="AA208" s="156" t="e">
        <f t="shared" si="349"/>
        <v>#DIV/0!</v>
      </c>
      <c r="AB208" s="156" t="e">
        <f t="shared" si="349"/>
        <v>#DIV/0!</v>
      </c>
      <c r="AC208" s="156" t="e">
        <f t="shared" si="349"/>
        <v>#DIV/0!</v>
      </c>
      <c r="AD208" s="156" t="e">
        <f t="shared" si="349"/>
        <v>#DIV/0!</v>
      </c>
      <c r="AE208" s="156" t="e">
        <f t="shared" si="349"/>
        <v>#DIV/0!</v>
      </c>
      <c r="AF208" s="156" t="e">
        <f t="shared" si="349"/>
        <v>#DIV/0!</v>
      </c>
      <c r="AG208" s="156" t="e">
        <f t="shared" si="349"/>
        <v>#DIV/0!</v>
      </c>
      <c r="AH208" s="156" t="e">
        <f t="shared" si="349"/>
        <v>#DIV/0!</v>
      </c>
      <c r="AI208" s="156" t="e">
        <f t="shared" si="349"/>
        <v>#DIV/0!</v>
      </c>
      <c r="AJ208" s="156" t="e">
        <f t="shared" si="349"/>
        <v>#DIV/0!</v>
      </c>
      <c r="AK208" s="156" t="e">
        <f t="shared" si="349"/>
        <v>#DIV/0!</v>
      </c>
      <c r="AL208" s="156" t="e">
        <f t="shared" si="349"/>
        <v>#DIV/0!</v>
      </c>
      <c r="AM208" s="156" t="e">
        <f t="shared" si="349"/>
        <v>#DIV/0!</v>
      </c>
      <c r="AN208" s="156" t="e">
        <f t="shared" si="349"/>
        <v>#DIV/0!</v>
      </c>
      <c r="AO208" s="156" t="e">
        <f t="shared" si="349"/>
        <v>#DIV/0!</v>
      </c>
      <c r="AP208" s="156" t="e">
        <f t="shared" si="349"/>
        <v>#DIV/0!</v>
      </c>
      <c r="AQ208" s="156" t="e">
        <f t="shared" si="349"/>
        <v>#DIV/0!</v>
      </c>
      <c r="AR208" s="156" t="e">
        <f t="shared" si="349"/>
        <v>#DIV/0!</v>
      </c>
      <c r="AS208" s="156" t="e">
        <f t="shared" si="349"/>
        <v>#DIV/0!</v>
      </c>
      <c r="AT208" s="156" t="e">
        <f t="shared" si="349"/>
        <v>#DIV/0!</v>
      </c>
      <c r="AU208" s="156" t="e">
        <f t="shared" si="349"/>
        <v>#DIV/0!</v>
      </c>
      <c r="AV208" s="156" t="e">
        <f t="shared" si="349"/>
        <v>#DIV/0!</v>
      </c>
      <c r="AW208" s="156" t="e">
        <f t="shared" si="349"/>
        <v>#DIV/0!</v>
      </c>
      <c r="AX208" s="156" t="e">
        <f t="shared" si="349"/>
        <v>#DIV/0!</v>
      </c>
      <c r="AY208" s="156" t="e">
        <f t="shared" si="349"/>
        <v>#DIV/0!</v>
      </c>
      <c r="AZ208" s="156" t="e">
        <f t="shared" si="349"/>
        <v>#DIV/0!</v>
      </c>
      <c r="BA208" s="156" t="e">
        <f t="shared" si="349"/>
        <v>#DIV/0!</v>
      </c>
      <c r="BB208" s="156" t="e">
        <f t="shared" si="349"/>
        <v>#DIV/0!</v>
      </c>
      <c r="BC208" s="156" t="e">
        <f t="shared" si="349"/>
        <v>#DIV/0!</v>
      </c>
      <c r="BD208" s="156" t="e">
        <f t="shared" si="349"/>
        <v>#DIV/0!</v>
      </c>
      <c r="BE208" s="156" t="e">
        <f t="shared" si="349"/>
        <v>#DIV/0!</v>
      </c>
      <c r="BF208" s="156" t="e">
        <f t="shared" si="349"/>
        <v>#DIV/0!</v>
      </c>
      <c r="BG208" s="156" t="e">
        <f t="shared" si="349"/>
        <v>#DIV/0!</v>
      </c>
      <c r="BH208" s="156" t="e">
        <f t="shared" si="349"/>
        <v>#DIV/0!</v>
      </c>
      <c r="BI208" s="156" t="e">
        <f t="shared" si="349"/>
        <v>#DIV/0!</v>
      </c>
      <c r="BJ208" s="156" t="e">
        <f t="shared" si="349"/>
        <v>#DIV/0!</v>
      </c>
      <c r="BK208" s="156" t="e">
        <f t="shared" si="349"/>
        <v>#DIV/0!</v>
      </c>
      <c r="BL208" s="156" t="e">
        <f t="shared" si="349"/>
        <v>#DIV/0!</v>
      </c>
      <c r="BM208" s="156" t="e">
        <f t="shared" si="349"/>
        <v>#DIV/0!</v>
      </c>
      <c r="BN208" s="156" t="e">
        <f t="shared" si="349"/>
        <v>#DIV/0!</v>
      </c>
      <c r="BO208" s="156" t="e">
        <f t="shared" ref="BO208:DZ208" si="350">BO205*BO207</f>
        <v>#DIV/0!</v>
      </c>
      <c r="BP208" s="156" t="e">
        <f t="shared" si="350"/>
        <v>#DIV/0!</v>
      </c>
      <c r="BQ208" s="156" t="e">
        <f t="shared" si="350"/>
        <v>#DIV/0!</v>
      </c>
      <c r="BR208" s="156" t="e">
        <f t="shared" si="350"/>
        <v>#DIV/0!</v>
      </c>
      <c r="BS208" s="156" t="e">
        <f t="shared" si="350"/>
        <v>#DIV/0!</v>
      </c>
      <c r="BT208" s="156" t="e">
        <f t="shared" si="350"/>
        <v>#DIV/0!</v>
      </c>
      <c r="BU208" s="156" t="e">
        <f t="shared" si="350"/>
        <v>#DIV/0!</v>
      </c>
      <c r="BV208" s="156" t="e">
        <f t="shared" si="350"/>
        <v>#DIV/0!</v>
      </c>
      <c r="BW208" s="156" t="e">
        <f t="shared" si="350"/>
        <v>#DIV/0!</v>
      </c>
      <c r="BX208" s="156" t="e">
        <f t="shared" si="350"/>
        <v>#DIV/0!</v>
      </c>
      <c r="BY208" s="156" t="e">
        <f t="shared" si="350"/>
        <v>#DIV/0!</v>
      </c>
      <c r="BZ208" s="156" t="e">
        <f t="shared" si="350"/>
        <v>#DIV/0!</v>
      </c>
      <c r="CA208" s="156" t="e">
        <f t="shared" si="350"/>
        <v>#DIV/0!</v>
      </c>
      <c r="CB208" s="156" t="e">
        <f t="shared" si="350"/>
        <v>#DIV/0!</v>
      </c>
      <c r="CC208" s="156" t="e">
        <f t="shared" si="350"/>
        <v>#DIV/0!</v>
      </c>
      <c r="CD208" s="156" t="e">
        <f t="shared" si="350"/>
        <v>#DIV/0!</v>
      </c>
      <c r="CE208" s="156" t="e">
        <f t="shared" si="350"/>
        <v>#DIV/0!</v>
      </c>
      <c r="CF208" s="156" t="e">
        <f t="shared" si="350"/>
        <v>#DIV/0!</v>
      </c>
      <c r="CG208" s="156" t="e">
        <f t="shared" si="350"/>
        <v>#DIV/0!</v>
      </c>
      <c r="CH208" s="156" t="e">
        <f t="shared" si="350"/>
        <v>#DIV/0!</v>
      </c>
      <c r="CI208" s="156" t="e">
        <f t="shared" si="350"/>
        <v>#DIV/0!</v>
      </c>
      <c r="CJ208" s="156" t="e">
        <f t="shared" si="350"/>
        <v>#DIV/0!</v>
      </c>
      <c r="CK208" s="156" t="e">
        <f t="shared" si="350"/>
        <v>#DIV/0!</v>
      </c>
      <c r="CL208" s="156" t="e">
        <f t="shared" si="350"/>
        <v>#DIV/0!</v>
      </c>
      <c r="CM208" s="156" t="e">
        <f t="shared" si="350"/>
        <v>#DIV/0!</v>
      </c>
      <c r="CN208" s="156" t="e">
        <f t="shared" si="350"/>
        <v>#DIV/0!</v>
      </c>
      <c r="CO208" s="156" t="e">
        <f t="shared" si="350"/>
        <v>#DIV/0!</v>
      </c>
      <c r="CP208" s="156" t="e">
        <f t="shared" si="350"/>
        <v>#DIV/0!</v>
      </c>
      <c r="CQ208" s="156" t="e">
        <f t="shared" si="350"/>
        <v>#DIV/0!</v>
      </c>
      <c r="CR208" s="156" t="e">
        <f t="shared" si="350"/>
        <v>#DIV/0!</v>
      </c>
      <c r="CS208" s="156" t="e">
        <f t="shared" si="350"/>
        <v>#DIV/0!</v>
      </c>
      <c r="CT208" s="156" t="e">
        <f t="shared" si="350"/>
        <v>#DIV/0!</v>
      </c>
      <c r="CU208" s="156" t="e">
        <f t="shared" si="350"/>
        <v>#DIV/0!</v>
      </c>
      <c r="CV208" s="156" t="e">
        <f t="shared" si="350"/>
        <v>#DIV/0!</v>
      </c>
      <c r="CW208" s="156" t="e">
        <f t="shared" si="350"/>
        <v>#DIV/0!</v>
      </c>
      <c r="CX208" s="156" t="e">
        <f t="shared" si="350"/>
        <v>#DIV/0!</v>
      </c>
      <c r="CY208" s="156" t="e">
        <f t="shared" si="350"/>
        <v>#DIV/0!</v>
      </c>
      <c r="CZ208" s="156" t="e">
        <f t="shared" si="350"/>
        <v>#DIV/0!</v>
      </c>
      <c r="DA208" s="156" t="e">
        <f t="shared" si="350"/>
        <v>#DIV/0!</v>
      </c>
      <c r="DB208" s="156" t="e">
        <f t="shared" si="350"/>
        <v>#DIV/0!</v>
      </c>
      <c r="DC208" s="156" t="e">
        <f t="shared" si="350"/>
        <v>#DIV/0!</v>
      </c>
      <c r="DD208" s="156" t="e">
        <f t="shared" si="350"/>
        <v>#DIV/0!</v>
      </c>
      <c r="DE208" s="156" t="e">
        <f t="shared" si="350"/>
        <v>#DIV/0!</v>
      </c>
      <c r="DF208" s="156" t="e">
        <f t="shared" si="350"/>
        <v>#DIV/0!</v>
      </c>
      <c r="DG208" s="156" t="e">
        <f t="shared" si="350"/>
        <v>#DIV/0!</v>
      </c>
      <c r="DH208" s="156" t="e">
        <f t="shared" si="350"/>
        <v>#DIV/0!</v>
      </c>
      <c r="DI208" s="156" t="e">
        <f t="shared" si="350"/>
        <v>#DIV/0!</v>
      </c>
      <c r="DJ208" s="156" t="e">
        <f t="shared" si="350"/>
        <v>#DIV/0!</v>
      </c>
      <c r="DK208" s="156" t="e">
        <f t="shared" si="350"/>
        <v>#DIV/0!</v>
      </c>
      <c r="DL208" s="156" t="e">
        <f t="shared" si="350"/>
        <v>#DIV/0!</v>
      </c>
      <c r="DM208" s="156" t="e">
        <f t="shared" si="350"/>
        <v>#DIV/0!</v>
      </c>
      <c r="DN208" s="156" t="e">
        <f t="shared" si="350"/>
        <v>#DIV/0!</v>
      </c>
      <c r="DO208" s="156" t="e">
        <f t="shared" si="350"/>
        <v>#DIV/0!</v>
      </c>
      <c r="DP208" s="156" t="e">
        <f t="shared" si="350"/>
        <v>#DIV/0!</v>
      </c>
      <c r="DQ208" s="156" t="e">
        <f t="shared" si="350"/>
        <v>#DIV/0!</v>
      </c>
      <c r="DR208" s="156" t="e">
        <f t="shared" si="350"/>
        <v>#DIV/0!</v>
      </c>
      <c r="DS208" s="156" t="e">
        <f t="shared" si="350"/>
        <v>#DIV/0!</v>
      </c>
      <c r="DT208" s="156" t="e">
        <f t="shared" si="350"/>
        <v>#DIV/0!</v>
      </c>
      <c r="DU208" s="156" t="e">
        <f t="shared" si="350"/>
        <v>#DIV/0!</v>
      </c>
      <c r="DV208" s="156" t="e">
        <f t="shared" si="350"/>
        <v>#DIV/0!</v>
      </c>
      <c r="DW208" s="156" t="e">
        <f t="shared" si="350"/>
        <v>#DIV/0!</v>
      </c>
      <c r="DX208" s="156" t="e">
        <f t="shared" si="350"/>
        <v>#DIV/0!</v>
      </c>
      <c r="DY208" s="156" t="e">
        <f t="shared" si="350"/>
        <v>#DIV/0!</v>
      </c>
      <c r="DZ208" s="156" t="e">
        <f t="shared" si="350"/>
        <v>#DIV/0!</v>
      </c>
      <c r="EA208" s="156" t="e">
        <f t="shared" ref="EA208:FA208" si="351">EA205*EA207</f>
        <v>#DIV/0!</v>
      </c>
      <c r="EB208" s="156" t="e">
        <f t="shared" si="351"/>
        <v>#DIV/0!</v>
      </c>
      <c r="EC208" s="156" t="e">
        <f t="shared" si="351"/>
        <v>#DIV/0!</v>
      </c>
      <c r="ED208" s="156" t="e">
        <f t="shared" si="351"/>
        <v>#DIV/0!</v>
      </c>
      <c r="EE208" s="156" t="e">
        <f t="shared" si="351"/>
        <v>#DIV/0!</v>
      </c>
      <c r="EF208" s="156" t="e">
        <f t="shared" si="351"/>
        <v>#DIV/0!</v>
      </c>
      <c r="EG208" s="156" t="e">
        <f t="shared" si="351"/>
        <v>#DIV/0!</v>
      </c>
      <c r="EH208" s="156" t="e">
        <f t="shared" si="351"/>
        <v>#DIV/0!</v>
      </c>
      <c r="EI208" s="156" t="e">
        <f t="shared" si="351"/>
        <v>#DIV/0!</v>
      </c>
      <c r="EJ208" s="156" t="e">
        <f t="shared" si="351"/>
        <v>#DIV/0!</v>
      </c>
      <c r="EK208" s="156" t="e">
        <f t="shared" si="351"/>
        <v>#DIV/0!</v>
      </c>
      <c r="EL208" s="156" t="e">
        <f t="shared" si="351"/>
        <v>#DIV/0!</v>
      </c>
      <c r="EM208" s="156" t="e">
        <f t="shared" si="351"/>
        <v>#DIV/0!</v>
      </c>
      <c r="EN208" s="156" t="e">
        <f t="shared" si="351"/>
        <v>#DIV/0!</v>
      </c>
      <c r="EO208" s="156" t="e">
        <f t="shared" si="351"/>
        <v>#DIV/0!</v>
      </c>
      <c r="EP208" s="156" t="e">
        <f t="shared" si="351"/>
        <v>#DIV/0!</v>
      </c>
      <c r="EQ208" s="156" t="e">
        <f t="shared" si="351"/>
        <v>#DIV/0!</v>
      </c>
      <c r="ER208" s="156" t="e">
        <f t="shared" si="351"/>
        <v>#DIV/0!</v>
      </c>
      <c r="ES208" s="156" t="e">
        <f t="shared" si="351"/>
        <v>#DIV/0!</v>
      </c>
      <c r="ET208" s="156" t="e">
        <f t="shared" si="351"/>
        <v>#DIV/0!</v>
      </c>
      <c r="EU208" s="156" t="e">
        <f t="shared" si="351"/>
        <v>#DIV/0!</v>
      </c>
      <c r="EV208" s="156" t="e">
        <f t="shared" si="351"/>
        <v>#DIV/0!</v>
      </c>
      <c r="EW208" s="156" t="e">
        <f t="shared" si="351"/>
        <v>#DIV/0!</v>
      </c>
      <c r="EX208" s="156" t="e">
        <f t="shared" si="351"/>
        <v>#DIV/0!</v>
      </c>
      <c r="EY208" s="156" t="e">
        <f t="shared" si="351"/>
        <v>#DIV/0!</v>
      </c>
      <c r="EZ208" s="156" t="e">
        <f t="shared" si="351"/>
        <v>#DIV/0!</v>
      </c>
      <c r="FA208" s="156" t="e">
        <f t="shared" si="351"/>
        <v>#DIV/0!</v>
      </c>
    </row>
    <row r="209" spans="1:16384" x14ac:dyDescent="0.25">
      <c r="A209" s="11" t="s">
        <v>194</v>
      </c>
      <c r="B209" s="139" t="e">
        <f>B205/B3</f>
        <v>#DIV/0!</v>
      </c>
      <c r="C209" s="139" t="e">
        <f t="shared" ref="C209:BN209" si="352">C205/C3</f>
        <v>#DIV/0!</v>
      </c>
      <c r="D209" s="139" t="e">
        <f t="shared" si="352"/>
        <v>#DIV/0!</v>
      </c>
      <c r="E209" s="139" t="e">
        <f t="shared" si="352"/>
        <v>#DIV/0!</v>
      </c>
      <c r="F209" s="139" t="e">
        <f t="shared" si="352"/>
        <v>#DIV/0!</v>
      </c>
      <c r="G209" s="139" t="e">
        <f t="shared" si="352"/>
        <v>#DIV/0!</v>
      </c>
      <c r="H209" s="139" t="e">
        <f t="shared" si="352"/>
        <v>#DIV/0!</v>
      </c>
      <c r="I209" s="139" t="e">
        <f t="shared" si="352"/>
        <v>#DIV/0!</v>
      </c>
      <c r="J209" s="139" t="e">
        <f t="shared" si="352"/>
        <v>#DIV/0!</v>
      </c>
      <c r="K209" s="139" t="e">
        <f t="shared" si="352"/>
        <v>#DIV/0!</v>
      </c>
      <c r="L209" s="139" t="e">
        <f t="shared" si="352"/>
        <v>#DIV/0!</v>
      </c>
      <c r="M209" s="139" t="e">
        <f t="shared" si="352"/>
        <v>#DIV/0!</v>
      </c>
      <c r="N209" s="139" t="e">
        <f t="shared" si="352"/>
        <v>#DIV/0!</v>
      </c>
      <c r="O209" s="139" t="e">
        <f t="shared" si="352"/>
        <v>#DIV/0!</v>
      </c>
      <c r="P209" s="139" t="e">
        <f t="shared" si="352"/>
        <v>#DIV/0!</v>
      </c>
      <c r="Q209" s="139" t="e">
        <f t="shared" si="352"/>
        <v>#DIV/0!</v>
      </c>
      <c r="R209" s="139" t="e">
        <f t="shared" si="352"/>
        <v>#DIV/0!</v>
      </c>
      <c r="S209" s="139" t="e">
        <f t="shared" si="352"/>
        <v>#DIV/0!</v>
      </c>
      <c r="T209" s="139" t="e">
        <f t="shared" si="352"/>
        <v>#DIV/0!</v>
      </c>
      <c r="U209" s="139" t="e">
        <f t="shared" si="352"/>
        <v>#DIV/0!</v>
      </c>
      <c r="V209" s="139" t="e">
        <f t="shared" si="352"/>
        <v>#DIV/0!</v>
      </c>
      <c r="W209" s="139" t="e">
        <f t="shared" si="352"/>
        <v>#DIV/0!</v>
      </c>
      <c r="X209" s="139" t="e">
        <f t="shared" si="352"/>
        <v>#DIV/0!</v>
      </c>
      <c r="Y209" s="139" t="e">
        <f t="shared" si="352"/>
        <v>#DIV/0!</v>
      </c>
      <c r="Z209" s="139" t="e">
        <f t="shared" si="352"/>
        <v>#DIV/0!</v>
      </c>
      <c r="AA209" s="139" t="e">
        <f t="shared" si="352"/>
        <v>#DIV/0!</v>
      </c>
      <c r="AB209" s="139" t="e">
        <f t="shared" si="352"/>
        <v>#DIV/0!</v>
      </c>
      <c r="AC209" s="139" t="e">
        <f t="shared" si="352"/>
        <v>#DIV/0!</v>
      </c>
      <c r="AD209" s="139" t="e">
        <f t="shared" si="352"/>
        <v>#DIV/0!</v>
      </c>
      <c r="AE209" s="139" t="e">
        <f t="shared" si="352"/>
        <v>#DIV/0!</v>
      </c>
      <c r="AF209" s="139" t="e">
        <f t="shared" si="352"/>
        <v>#DIV/0!</v>
      </c>
      <c r="AG209" s="139" t="e">
        <f t="shared" si="352"/>
        <v>#DIV/0!</v>
      </c>
      <c r="AH209" s="139" t="e">
        <f t="shared" si="352"/>
        <v>#DIV/0!</v>
      </c>
      <c r="AI209" s="139" t="e">
        <f t="shared" si="352"/>
        <v>#DIV/0!</v>
      </c>
      <c r="AJ209" s="139" t="e">
        <f t="shared" si="352"/>
        <v>#DIV/0!</v>
      </c>
      <c r="AK209" s="139" t="e">
        <f t="shared" si="352"/>
        <v>#DIV/0!</v>
      </c>
      <c r="AL209" s="139" t="e">
        <f t="shared" si="352"/>
        <v>#DIV/0!</v>
      </c>
      <c r="AM209" s="139" t="e">
        <f t="shared" si="352"/>
        <v>#DIV/0!</v>
      </c>
      <c r="AN209" s="139" t="e">
        <f t="shared" si="352"/>
        <v>#DIV/0!</v>
      </c>
      <c r="AO209" s="139" t="e">
        <f t="shared" si="352"/>
        <v>#DIV/0!</v>
      </c>
      <c r="AP209" s="139" t="e">
        <f t="shared" si="352"/>
        <v>#DIV/0!</v>
      </c>
      <c r="AQ209" s="139" t="e">
        <f t="shared" si="352"/>
        <v>#DIV/0!</v>
      </c>
      <c r="AR209" s="139" t="e">
        <f t="shared" si="352"/>
        <v>#DIV/0!</v>
      </c>
      <c r="AS209" s="139" t="e">
        <f t="shared" si="352"/>
        <v>#DIV/0!</v>
      </c>
      <c r="AT209" s="139" t="e">
        <f t="shared" si="352"/>
        <v>#DIV/0!</v>
      </c>
      <c r="AU209" s="139" t="e">
        <f t="shared" si="352"/>
        <v>#DIV/0!</v>
      </c>
      <c r="AV209" s="139" t="e">
        <f t="shared" si="352"/>
        <v>#DIV/0!</v>
      </c>
      <c r="AW209" s="139" t="e">
        <f t="shared" si="352"/>
        <v>#DIV/0!</v>
      </c>
      <c r="AX209" s="139" t="e">
        <f t="shared" si="352"/>
        <v>#DIV/0!</v>
      </c>
      <c r="AY209" s="139" t="e">
        <f t="shared" si="352"/>
        <v>#DIV/0!</v>
      </c>
      <c r="AZ209" s="139" t="e">
        <f t="shared" si="352"/>
        <v>#DIV/0!</v>
      </c>
      <c r="BA209" s="139" t="e">
        <f t="shared" si="352"/>
        <v>#DIV/0!</v>
      </c>
      <c r="BB209" s="139" t="e">
        <f t="shared" si="352"/>
        <v>#DIV/0!</v>
      </c>
      <c r="BC209" s="139" t="e">
        <f t="shared" si="352"/>
        <v>#DIV/0!</v>
      </c>
      <c r="BD209" s="139" t="e">
        <f t="shared" si="352"/>
        <v>#DIV/0!</v>
      </c>
      <c r="BE209" s="139" t="e">
        <f t="shared" si="352"/>
        <v>#DIV/0!</v>
      </c>
      <c r="BF209" s="139" t="e">
        <f t="shared" si="352"/>
        <v>#DIV/0!</v>
      </c>
      <c r="BG209" s="139" t="e">
        <f t="shared" si="352"/>
        <v>#DIV/0!</v>
      </c>
      <c r="BH209" s="139" t="e">
        <f t="shared" si="352"/>
        <v>#DIV/0!</v>
      </c>
      <c r="BI209" s="139" t="e">
        <f t="shared" si="352"/>
        <v>#DIV/0!</v>
      </c>
      <c r="BJ209" s="139" t="e">
        <f t="shared" si="352"/>
        <v>#DIV/0!</v>
      </c>
      <c r="BK209" s="139" t="e">
        <f t="shared" si="352"/>
        <v>#DIV/0!</v>
      </c>
      <c r="BL209" s="139" t="e">
        <f t="shared" si="352"/>
        <v>#DIV/0!</v>
      </c>
      <c r="BM209" s="139" t="e">
        <f t="shared" si="352"/>
        <v>#DIV/0!</v>
      </c>
      <c r="BN209" s="139" t="e">
        <f t="shared" si="352"/>
        <v>#DIV/0!</v>
      </c>
      <c r="BO209" s="139" t="e">
        <f t="shared" ref="BO209:DZ209" si="353">BO205/BO3</f>
        <v>#DIV/0!</v>
      </c>
      <c r="BP209" s="139" t="e">
        <f t="shared" si="353"/>
        <v>#DIV/0!</v>
      </c>
      <c r="BQ209" s="139" t="e">
        <f t="shared" si="353"/>
        <v>#DIV/0!</v>
      </c>
      <c r="BR209" s="139" t="e">
        <f t="shared" si="353"/>
        <v>#DIV/0!</v>
      </c>
      <c r="BS209" s="139" t="e">
        <f t="shared" si="353"/>
        <v>#DIV/0!</v>
      </c>
      <c r="BT209" s="139" t="e">
        <f t="shared" si="353"/>
        <v>#DIV/0!</v>
      </c>
      <c r="BU209" s="139" t="e">
        <f t="shared" si="353"/>
        <v>#DIV/0!</v>
      </c>
      <c r="BV209" s="139" t="e">
        <f t="shared" si="353"/>
        <v>#DIV/0!</v>
      </c>
      <c r="BW209" s="139" t="e">
        <f t="shared" si="353"/>
        <v>#DIV/0!</v>
      </c>
      <c r="BX209" s="139" t="e">
        <f t="shared" si="353"/>
        <v>#DIV/0!</v>
      </c>
      <c r="BY209" s="139" t="e">
        <f t="shared" si="353"/>
        <v>#DIV/0!</v>
      </c>
      <c r="BZ209" s="139" t="e">
        <f t="shared" si="353"/>
        <v>#DIV/0!</v>
      </c>
      <c r="CA209" s="139" t="e">
        <f t="shared" si="353"/>
        <v>#DIV/0!</v>
      </c>
      <c r="CB209" s="139" t="e">
        <f t="shared" si="353"/>
        <v>#DIV/0!</v>
      </c>
      <c r="CC209" s="139" t="e">
        <f t="shared" si="353"/>
        <v>#DIV/0!</v>
      </c>
      <c r="CD209" s="139" t="e">
        <f t="shared" si="353"/>
        <v>#DIV/0!</v>
      </c>
      <c r="CE209" s="139" t="e">
        <f t="shared" si="353"/>
        <v>#DIV/0!</v>
      </c>
      <c r="CF209" s="139" t="e">
        <f t="shared" si="353"/>
        <v>#DIV/0!</v>
      </c>
      <c r="CG209" s="139" t="e">
        <f t="shared" si="353"/>
        <v>#DIV/0!</v>
      </c>
      <c r="CH209" s="139" t="e">
        <f t="shared" si="353"/>
        <v>#DIV/0!</v>
      </c>
      <c r="CI209" s="139" t="e">
        <f t="shared" si="353"/>
        <v>#DIV/0!</v>
      </c>
      <c r="CJ209" s="139" t="e">
        <f t="shared" si="353"/>
        <v>#DIV/0!</v>
      </c>
      <c r="CK209" s="139" t="e">
        <f t="shared" si="353"/>
        <v>#DIV/0!</v>
      </c>
      <c r="CL209" s="139" t="e">
        <f t="shared" si="353"/>
        <v>#DIV/0!</v>
      </c>
      <c r="CM209" s="139" t="e">
        <f t="shared" si="353"/>
        <v>#DIV/0!</v>
      </c>
      <c r="CN209" s="139" t="e">
        <f t="shared" si="353"/>
        <v>#DIV/0!</v>
      </c>
      <c r="CO209" s="139" t="e">
        <f t="shared" si="353"/>
        <v>#DIV/0!</v>
      </c>
      <c r="CP209" s="139" t="e">
        <f t="shared" si="353"/>
        <v>#DIV/0!</v>
      </c>
      <c r="CQ209" s="139" t="e">
        <f t="shared" si="353"/>
        <v>#DIV/0!</v>
      </c>
      <c r="CR209" s="139" t="e">
        <f t="shared" si="353"/>
        <v>#DIV/0!</v>
      </c>
      <c r="CS209" s="139" t="e">
        <f t="shared" si="353"/>
        <v>#DIV/0!</v>
      </c>
      <c r="CT209" s="139" t="e">
        <f t="shared" si="353"/>
        <v>#DIV/0!</v>
      </c>
      <c r="CU209" s="139" t="e">
        <f t="shared" si="353"/>
        <v>#DIV/0!</v>
      </c>
      <c r="CV209" s="139" t="e">
        <f t="shared" si="353"/>
        <v>#DIV/0!</v>
      </c>
      <c r="CW209" s="139" t="e">
        <f t="shared" si="353"/>
        <v>#DIV/0!</v>
      </c>
      <c r="CX209" s="139" t="e">
        <f t="shared" si="353"/>
        <v>#DIV/0!</v>
      </c>
      <c r="CY209" s="139" t="e">
        <f t="shared" si="353"/>
        <v>#DIV/0!</v>
      </c>
      <c r="CZ209" s="139" t="e">
        <f t="shared" si="353"/>
        <v>#DIV/0!</v>
      </c>
      <c r="DA209" s="139" t="e">
        <f t="shared" si="353"/>
        <v>#DIV/0!</v>
      </c>
      <c r="DB209" s="139" t="e">
        <f t="shared" si="353"/>
        <v>#DIV/0!</v>
      </c>
      <c r="DC209" s="139" t="e">
        <f t="shared" si="353"/>
        <v>#DIV/0!</v>
      </c>
      <c r="DD209" s="139" t="e">
        <f t="shared" si="353"/>
        <v>#DIV/0!</v>
      </c>
      <c r="DE209" s="139" t="e">
        <f t="shared" si="353"/>
        <v>#DIV/0!</v>
      </c>
      <c r="DF209" s="139" t="e">
        <f t="shared" si="353"/>
        <v>#DIV/0!</v>
      </c>
      <c r="DG209" s="139" t="e">
        <f t="shared" si="353"/>
        <v>#DIV/0!</v>
      </c>
      <c r="DH209" s="139" t="e">
        <f t="shared" si="353"/>
        <v>#DIV/0!</v>
      </c>
      <c r="DI209" s="139" t="e">
        <f t="shared" si="353"/>
        <v>#DIV/0!</v>
      </c>
      <c r="DJ209" s="139" t="e">
        <f t="shared" si="353"/>
        <v>#DIV/0!</v>
      </c>
      <c r="DK209" s="139" t="e">
        <f t="shared" si="353"/>
        <v>#DIV/0!</v>
      </c>
      <c r="DL209" s="139" t="e">
        <f t="shared" si="353"/>
        <v>#DIV/0!</v>
      </c>
      <c r="DM209" s="139" t="e">
        <f t="shared" si="353"/>
        <v>#DIV/0!</v>
      </c>
      <c r="DN209" s="139" t="e">
        <f t="shared" si="353"/>
        <v>#DIV/0!</v>
      </c>
      <c r="DO209" s="139" t="e">
        <f t="shared" si="353"/>
        <v>#DIV/0!</v>
      </c>
      <c r="DP209" s="139" t="e">
        <f t="shared" si="353"/>
        <v>#DIV/0!</v>
      </c>
      <c r="DQ209" s="139" t="e">
        <f t="shared" si="353"/>
        <v>#DIV/0!</v>
      </c>
      <c r="DR209" s="139" t="e">
        <f t="shared" si="353"/>
        <v>#DIV/0!</v>
      </c>
      <c r="DS209" s="139" t="e">
        <f t="shared" si="353"/>
        <v>#DIV/0!</v>
      </c>
      <c r="DT209" s="139" t="e">
        <f t="shared" si="353"/>
        <v>#DIV/0!</v>
      </c>
      <c r="DU209" s="139" t="e">
        <f t="shared" si="353"/>
        <v>#DIV/0!</v>
      </c>
      <c r="DV209" s="139" t="e">
        <f t="shared" si="353"/>
        <v>#DIV/0!</v>
      </c>
      <c r="DW209" s="139" t="e">
        <f t="shared" si="353"/>
        <v>#DIV/0!</v>
      </c>
      <c r="DX209" s="139" t="e">
        <f t="shared" si="353"/>
        <v>#DIV/0!</v>
      </c>
      <c r="DY209" s="139" t="e">
        <f t="shared" si="353"/>
        <v>#DIV/0!</v>
      </c>
      <c r="DZ209" s="139" t="e">
        <f t="shared" si="353"/>
        <v>#DIV/0!</v>
      </c>
      <c r="EA209" s="139" t="e">
        <f t="shared" ref="EA209:FA209" si="354">EA205/EA3</f>
        <v>#DIV/0!</v>
      </c>
      <c r="EB209" s="139" t="e">
        <f t="shared" si="354"/>
        <v>#DIV/0!</v>
      </c>
      <c r="EC209" s="139" t="e">
        <f t="shared" si="354"/>
        <v>#DIV/0!</v>
      </c>
      <c r="ED209" s="139" t="e">
        <f t="shared" si="354"/>
        <v>#DIV/0!</v>
      </c>
      <c r="EE209" s="139" t="e">
        <f t="shared" si="354"/>
        <v>#DIV/0!</v>
      </c>
      <c r="EF209" s="139" t="e">
        <f t="shared" si="354"/>
        <v>#DIV/0!</v>
      </c>
      <c r="EG209" s="139" t="e">
        <f t="shared" si="354"/>
        <v>#DIV/0!</v>
      </c>
      <c r="EH209" s="139" t="e">
        <f t="shared" si="354"/>
        <v>#DIV/0!</v>
      </c>
      <c r="EI209" s="139" t="e">
        <f t="shared" si="354"/>
        <v>#DIV/0!</v>
      </c>
      <c r="EJ209" s="139" t="e">
        <f t="shared" si="354"/>
        <v>#DIV/0!</v>
      </c>
      <c r="EK209" s="139" t="e">
        <f t="shared" si="354"/>
        <v>#DIV/0!</v>
      </c>
      <c r="EL209" s="139" t="e">
        <f t="shared" si="354"/>
        <v>#DIV/0!</v>
      </c>
      <c r="EM209" s="139" t="e">
        <f t="shared" si="354"/>
        <v>#DIV/0!</v>
      </c>
      <c r="EN209" s="139" t="e">
        <f t="shared" si="354"/>
        <v>#DIV/0!</v>
      </c>
      <c r="EO209" s="139" t="e">
        <f t="shared" si="354"/>
        <v>#DIV/0!</v>
      </c>
      <c r="EP209" s="139" t="e">
        <f t="shared" si="354"/>
        <v>#DIV/0!</v>
      </c>
      <c r="EQ209" s="139" t="e">
        <f t="shared" si="354"/>
        <v>#DIV/0!</v>
      </c>
      <c r="ER209" s="139" t="e">
        <f t="shared" si="354"/>
        <v>#DIV/0!</v>
      </c>
      <c r="ES209" s="139" t="e">
        <f t="shared" si="354"/>
        <v>#DIV/0!</v>
      </c>
      <c r="ET209" s="139" t="e">
        <f t="shared" si="354"/>
        <v>#DIV/0!</v>
      </c>
      <c r="EU209" s="139" t="e">
        <f t="shared" si="354"/>
        <v>#DIV/0!</v>
      </c>
      <c r="EV209" s="139" t="e">
        <f t="shared" si="354"/>
        <v>#DIV/0!</v>
      </c>
      <c r="EW209" s="139" t="e">
        <f t="shared" si="354"/>
        <v>#DIV/0!</v>
      </c>
      <c r="EX209" s="139" t="e">
        <f t="shared" si="354"/>
        <v>#DIV/0!</v>
      </c>
      <c r="EY209" s="139" t="e">
        <f t="shared" si="354"/>
        <v>#DIV/0!</v>
      </c>
      <c r="EZ209" s="139" t="e">
        <f t="shared" si="354"/>
        <v>#DIV/0!</v>
      </c>
      <c r="FA209" s="139" t="e">
        <f t="shared" si="354"/>
        <v>#DIV/0!</v>
      </c>
    </row>
    <row r="210" spans="1:16384" x14ac:dyDescent="0.25">
      <c r="A210" s="11" t="s">
        <v>63</v>
      </c>
      <c r="B210" s="4" t="e">
        <f>B208/B3</f>
        <v>#DIV/0!</v>
      </c>
      <c r="C210" s="4" t="e">
        <f t="shared" ref="C210:BN210" si="355">C208/C3</f>
        <v>#DIV/0!</v>
      </c>
      <c r="D210" s="4" t="e">
        <f t="shared" si="355"/>
        <v>#DIV/0!</v>
      </c>
      <c r="E210" s="4" t="e">
        <f t="shared" si="355"/>
        <v>#DIV/0!</v>
      </c>
      <c r="F210" s="4" t="e">
        <f t="shared" si="355"/>
        <v>#DIV/0!</v>
      </c>
      <c r="G210" s="4" t="e">
        <f t="shared" si="355"/>
        <v>#DIV/0!</v>
      </c>
      <c r="H210" s="4" t="e">
        <f t="shared" si="355"/>
        <v>#DIV/0!</v>
      </c>
      <c r="I210" s="4" t="e">
        <f t="shared" si="355"/>
        <v>#DIV/0!</v>
      </c>
      <c r="J210" s="4" t="e">
        <f t="shared" si="355"/>
        <v>#DIV/0!</v>
      </c>
      <c r="K210" s="4" t="e">
        <f t="shared" si="355"/>
        <v>#DIV/0!</v>
      </c>
      <c r="L210" s="4" t="e">
        <f t="shared" si="355"/>
        <v>#DIV/0!</v>
      </c>
      <c r="M210" s="4" t="e">
        <f t="shared" si="355"/>
        <v>#DIV/0!</v>
      </c>
      <c r="N210" s="4" t="e">
        <f t="shared" si="355"/>
        <v>#DIV/0!</v>
      </c>
      <c r="O210" s="4" t="e">
        <f t="shared" si="355"/>
        <v>#DIV/0!</v>
      </c>
      <c r="P210" s="4" t="e">
        <f t="shared" si="355"/>
        <v>#DIV/0!</v>
      </c>
      <c r="Q210" s="4" t="e">
        <f t="shared" si="355"/>
        <v>#DIV/0!</v>
      </c>
      <c r="R210" s="4" t="e">
        <f t="shared" si="355"/>
        <v>#DIV/0!</v>
      </c>
      <c r="S210" s="4" t="e">
        <f t="shared" si="355"/>
        <v>#DIV/0!</v>
      </c>
      <c r="T210" s="4" t="e">
        <f t="shared" si="355"/>
        <v>#DIV/0!</v>
      </c>
      <c r="U210" s="4" t="e">
        <f t="shared" si="355"/>
        <v>#DIV/0!</v>
      </c>
      <c r="V210" s="4" t="e">
        <f t="shared" si="355"/>
        <v>#DIV/0!</v>
      </c>
      <c r="W210" s="4" t="e">
        <f t="shared" si="355"/>
        <v>#DIV/0!</v>
      </c>
      <c r="X210" s="4" t="e">
        <f t="shared" si="355"/>
        <v>#DIV/0!</v>
      </c>
      <c r="Y210" s="4" t="e">
        <f t="shared" si="355"/>
        <v>#DIV/0!</v>
      </c>
      <c r="Z210" s="4" t="e">
        <f t="shared" si="355"/>
        <v>#DIV/0!</v>
      </c>
      <c r="AA210" s="4" t="e">
        <f t="shared" si="355"/>
        <v>#DIV/0!</v>
      </c>
      <c r="AB210" s="4" t="e">
        <f t="shared" si="355"/>
        <v>#DIV/0!</v>
      </c>
      <c r="AC210" s="4" t="e">
        <f t="shared" si="355"/>
        <v>#DIV/0!</v>
      </c>
      <c r="AD210" s="4" t="e">
        <f t="shared" si="355"/>
        <v>#DIV/0!</v>
      </c>
      <c r="AE210" s="4" t="e">
        <f t="shared" si="355"/>
        <v>#DIV/0!</v>
      </c>
      <c r="AF210" s="4" t="e">
        <f t="shared" si="355"/>
        <v>#DIV/0!</v>
      </c>
      <c r="AG210" s="4" t="e">
        <f t="shared" si="355"/>
        <v>#DIV/0!</v>
      </c>
      <c r="AH210" s="4" t="e">
        <f t="shared" si="355"/>
        <v>#DIV/0!</v>
      </c>
      <c r="AI210" s="4" t="e">
        <f t="shared" si="355"/>
        <v>#DIV/0!</v>
      </c>
      <c r="AJ210" s="4" t="e">
        <f t="shared" si="355"/>
        <v>#DIV/0!</v>
      </c>
      <c r="AK210" s="4" t="e">
        <f t="shared" si="355"/>
        <v>#DIV/0!</v>
      </c>
      <c r="AL210" s="4" t="e">
        <f t="shared" si="355"/>
        <v>#DIV/0!</v>
      </c>
      <c r="AM210" s="4" t="e">
        <f t="shared" si="355"/>
        <v>#DIV/0!</v>
      </c>
      <c r="AN210" s="4" t="e">
        <f t="shared" si="355"/>
        <v>#DIV/0!</v>
      </c>
      <c r="AO210" s="4" t="e">
        <f t="shared" si="355"/>
        <v>#DIV/0!</v>
      </c>
      <c r="AP210" s="4" t="e">
        <f t="shared" si="355"/>
        <v>#DIV/0!</v>
      </c>
      <c r="AQ210" s="4" t="e">
        <f t="shared" si="355"/>
        <v>#DIV/0!</v>
      </c>
      <c r="AR210" s="4" t="e">
        <f t="shared" si="355"/>
        <v>#DIV/0!</v>
      </c>
      <c r="AS210" s="4" t="e">
        <f t="shared" si="355"/>
        <v>#DIV/0!</v>
      </c>
      <c r="AT210" s="4" t="e">
        <f t="shared" si="355"/>
        <v>#DIV/0!</v>
      </c>
      <c r="AU210" s="4" t="e">
        <f t="shared" si="355"/>
        <v>#DIV/0!</v>
      </c>
      <c r="AV210" s="4" t="e">
        <f t="shared" si="355"/>
        <v>#DIV/0!</v>
      </c>
      <c r="AW210" s="4" t="e">
        <f t="shared" si="355"/>
        <v>#DIV/0!</v>
      </c>
      <c r="AX210" s="4" t="e">
        <f t="shared" si="355"/>
        <v>#DIV/0!</v>
      </c>
      <c r="AY210" s="4" t="e">
        <f t="shared" si="355"/>
        <v>#DIV/0!</v>
      </c>
      <c r="AZ210" s="4" t="e">
        <f t="shared" si="355"/>
        <v>#DIV/0!</v>
      </c>
      <c r="BA210" s="4" t="e">
        <f t="shared" si="355"/>
        <v>#DIV/0!</v>
      </c>
      <c r="BB210" s="4" t="e">
        <f t="shared" si="355"/>
        <v>#DIV/0!</v>
      </c>
      <c r="BC210" s="4" t="e">
        <f t="shared" si="355"/>
        <v>#DIV/0!</v>
      </c>
      <c r="BD210" s="4" t="e">
        <f t="shared" si="355"/>
        <v>#DIV/0!</v>
      </c>
      <c r="BE210" s="4" t="e">
        <f t="shared" si="355"/>
        <v>#DIV/0!</v>
      </c>
      <c r="BF210" s="4" t="e">
        <f t="shared" si="355"/>
        <v>#DIV/0!</v>
      </c>
      <c r="BG210" s="4" t="e">
        <f t="shared" si="355"/>
        <v>#DIV/0!</v>
      </c>
      <c r="BH210" s="4" t="e">
        <f t="shared" si="355"/>
        <v>#DIV/0!</v>
      </c>
      <c r="BI210" s="4" t="e">
        <f t="shared" si="355"/>
        <v>#DIV/0!</v>
      </c>
      <c r="BJ210" s="4" t="e">
        <f t="shared" si="355"/>
        <v>#DIV/0!</v>
      </c>
      <c r="BK210" s="4" t="e">
        <f t="shared" si="355"/>
        <v>#DIV/0!</v>
      </c>
      <c r="BL210" s="4" t="e">
        <f t="shared" si="355"/>
        <v>#DIV/0!</v>
      </c>
      <c r="BM210" s="4" t="e">
        <f t="shared" si="355"/>
        <v>#DIV/0!</v>
      </c>
      <c r="BN210" s="4" t="e">
        <f t="shared" si="355"/>
        <v>#DIV/0!</v>
      </c>
      <c r="BO210" s="4" t="e">
        <f t="shared" ref="BO210:DZ210" si="356">BO208/BO3</f>
        <v>#DIV/0!</v>
      </c>
      <c r="BP210" s="4" t="e">
        <f t="shared" si="356"/>
        <v>#DIV/0!</v>
      </c>
      <c r="BQ210" s="4" t="e">
        <f t="shared" si="356"/>
        <v>#DIV/0!</v>
      </c>
      <c r="BR210" s="4" t="e">
        <f t="shared" si="356"/>
        <v>#DIV/0!</v>
      </c>
      <c r="BS210" s="4" t="e">
        <f t="shared" si="356"/>
        <v>#DIV/0!</v>
      </c>
      <c r="BT210" s="4" t="e">
        <f t="shared" si="356"/>
        <v>#DIV/0!</v>
      </c>
      <c r="BU210" s="4" t="e">
        <f t="shared" si="356"/>
        <v>#DIV/0!</v>
      </c>
      <c r="BV210" s="4" t="e">
        <f t="shared" si="356"/>
        <v>#DIV/0!</v>
      </c>
      <c r="BW210" s="4" t="e">
        <f t="shared" si="356"/>
        <v>#DIV/0!</v>
      </c>
      <c r="BX210" s="4" t="e">
        <f t="shared" si="356"/>
        <v>#DIV/0!</v>
      </c>
      <c r="BY210" s="4" t="e">
        <f t="shared" si="356"/>
        <v>#DIV/0!</v>
      </c>
      <c r="BZ210" s="4" t="e">
        <f t="shared" si="356"/>
        <v>#DIV/0!</v>
      </c>
      <c r="CA210" s="4" t="e">
        <f t="shared" si="356"/>
        <v>#DIV/0!</v>
      </c>
      <c r="CB210" s="4" t="e">
        <f t="shared" si="356"/>
        <v>#DIV/0!</v>
      </c>
      <c r="CC210" s="4" t="e">
        <f t="shared" si="356"/>
        <v>#DIV/0!</v>
      </c>
      <c r="CD210" s="4" t="e">
        <f t="shared" si="356"/>
        <v>#DIV/0!</v>
      </c>
      <c r="CE210" s="4" t="e">
        <f t="shared" si="356"/>
        <v>#DIV/0!</v>
      </c>
      <c r="CF210" s="4" t="e">
        <f t="shared" si="356"/>
        <v>#DIV/0!</v>
      </c>
      <c r="CG210" s="4" t="e">
        <f t="shared" si="356"/>
        <v>#DIV/0!</v>
      </c>
      <c r="CH210" s="4" t="e">
        <f t="shared" si="356"/>
        <v>#DIV/0!</v>
      </c>
      <c r="CI210" s="4" t="e">
        <f t="shared" si="356"/>
        <v>#DIV/0!</v>
      </c>
      <c r="CJ210" s="4" t="e">
        <f t="shared" si="356"/>
        <v>#DIV/0!</v>
      </c>
      <c r="CK210" s="4" t="e">
        <f t="shared" si="356"/>
        <v>#DIV/0!</v>
      </c>
      <c r="CL210" s="4" t="e">
        <f t="shared" si="356"/>
        <v>#DIV/0!</v>
      </c>
      <c r="CM210" s="4" t="e">
        <f t="shared" si="356"/>
        <v>#DIV/0!</v>
      </c>
      <c r="CN210" s="4" t="e">
        <f t="shared" si="356"/>
        <v>#DIV/0!</v>
      </c>
      <c r="CO210" s="4" t="e">
        <f t="shared" si="356"/>
        <v>#DIV/0!</v>
      </c>
      <c r="CP210" s="4" t="e">
        <f t="shared" si="356"/>
        <v>#DIV/0!</v>
      </c>
      <c r="CQ210" s="4" t="e">
        <f t="shared" si="356"/>
        <v>#DIV/0!</v>
      </c>
      <c r="CR210" s="4" t="e">
        <f t="shared" si="356"/>
        <v>#DIV/0!</v>
      </c>
      <c r="CS210" s="4" t="e">
        <f t="shared" si="356"/>
        <v>#DIV/0!</v>
      </c>
      <c r="CT210" s="4" t="e">
        <f t="shared" si="356"/>
        <v>#DIV/0!</v>
      </c>
      <c r="CU210" s="4" t="e">
        <f t="shared" si="356"/>
        <v>#DIV/0!</v>
      </c>
      <c r="CV210" s="4" t="e">
        <f t="shared" si="356"/>
        <v>#DIV/0!</v>
      </c>
      <c r="CW210" s="4" t="e">
        <f t="shared" si="356"/>
        <v>#DIV/0!</v>
      </c>
      <c r="CX210" s="4" t="e">
        <f t="shared" si="356"/>
        <v>#DIV/0!</v>
      </c>
      <c r="CY210" s="4" t="e">
        <f t="shared" si="356"/>
        <v>#DIV/0!</v>
      </c>
      <c r="CZ210" s="4" t="e">
        <f t="shared" si="356"/>
        <v>#DIV/0!</v>
      </c>
      <c r="DA210" s="4" t="e">
        <f t="shared" si="356"/>
        <v>#DIV/0!</v>
      </c>
      <c r="DB210" s="4" t="e">
        <f t="shared" si="356"/>
        <v>#DIV/0!</v>
      </c>
      <c r="DC210" s="4" t="e">
        <f t="shared" si="356"/>
        <v>#DIV/0!</v>
      </c>
      <c r="DD210" s="4" t="e">
        <f t="shared" si="356"/>
        <v>#DIV/0!</v>
      </c>
      <c r="DE210" s="4" t="e">
        <f t="shared" si="356"/>
        <v>#DIV/0!</v>
      </c>
      <c r="DF210" s="4" t="e">
        <f t="shared" si="356"/>
        <v>#DIV/0!</v>
      </c>
      <c r="DG210" s="4" t="e">
        <f t="shared" si="356"/>
        <v>#DIV/0!</v>
      </c>
      <c r="DH210" s="4" t="e">
        <f t="shared" si="356"/>
        <v>#DIV/0!</v>
      </c>
      <c r="DI210" s="4" t="e">
        <f t="shared" si="356"/>
        <v>#DIV/0!</v>
      </c>
      <c r="DJ210" s="4" t="e">
        <f t="shared" si="356"/>
        <v>#DIV/0!</v>
      </c>
      <c r="DK210" s="4" t="e">
        <f t="shared" si="356"/>
        <v>#DIV/0!</v>
      </c>
      <c r="DL210" s="4" t="e">
        <f t="shared" si="356"/>
        <v>#DIV/0!</v>
      </c>
      <c r="DM210" s="4" t="e">
        <f t="shared" si="356"/>
        <v>#DIV/0!</v>
      </c>
      <c r="DN210" s="4" t="e">
        <f t="shared" si="356"/>
        <v>#DIV/0!</v>
      </c>
      <c r="DO210" s="4" t="e">
        <f t="shared" si="356"/>
        <v>#DIV/0!</v>
      </c>
      <c r="DP210" s="4" t="e">
        <f t="shared" si="356"/>
        <v>#DIV/0!</v>
      </c>
      <c r="DQ210" s="4" t="e">
        <f t="shared" si="356"/>
        <v>#DIV/0!</v>
      </c>
      <c r="DR210" s="4" t="e">
        <f t="shared" si="356"/>
        <v>#DIV/0!</v>
      </c>
      <c r="DS210" s="4" t="e">
        <f t="shared" si="356"/>
        <v>#DIV/0!</v>
      </c>
      <c r="DT210" s="4" t="e">
        <f t="shared" si="356"/>
        <v>#DIV/0!</v>
      </c>
      <c r="DU210" s="4" t="e">
        <f t="shared" si="356"/>
        <v>#DIV/0!</v>
      </c>
      <c r="DV210" s="4" t="e">
        <f t="shared" si="356"/>
        <v>#DIV/0!</v>
      </c>
      <c r="DW210" s="4" t="e">
        <f t="shared" si="356"/>
        <v>#DIV/0!</v>
      </c>
      <c r="DX210" s="4" t="e">
        <f t="shared" si="356"/>
        <v>#DIV/0!</v>
      </c>
      <c r="DY210" s="4" t="e">
        <f t="shared" si="356"/>
        <v>#DIV/0!</v>
      </c>
      <c r="DZ210" s="4" t="e">
        <f t="shared" si="356"/>
        <v>#DIV/0!</v>
      </c>
      <c r="EA210" s="4" t="e">
        <f t="shared" ref="EA210:FA210" si="357">EA208/EA3</f>
        <v>#DIV/0!</v>
      </c>
      <c r="EB210" s="4" t="e">
        <f t="shared" si="357"/>
        <v>#DIV/0!</v>
      </c>
      <c r="EC210" s="4" t="e">
        <f t="shared" si="357"/>
        <v>#DIV/0!</v>
      </c>
      <c r="ED210" s="4" t="e">
        <f t="shared" si="357"/>
        <v>#DIV/0!</v>
      </c>
      <c r="EE210" s="4" t="e">
        <f t="shared" si="357"/>
        <v>#DIV/0!</v>
      </c>
      <c r="EF210" s="4" t="e">
        <f t="shared" si="357"/>
        <v>#DIV/0!</v>
      </c>
      <c r="EG210" s="4" t="e">
        <f t="shared" si="357"/>
        <v>#DIV/0!</v>
      </c>
      <c r="EH210" s="4" t="e">
        <f t="shared" si="357"/>
        <v>#DIV/0!</v>
      </c>
      <c r="EI210" s="4" t="e">
        <f t="shared" si="357"/>
        <v>#DIV/0!</v>
      </c>
      <c r="EJ210" s="4" t="e">
        <f t="shared" si="357"/>
        <v>#DIV/0!</v>
      </c>
      <c r="EK210" s="4" t="e">
        <f t="shared" si="357"/>
        <v>#DIV/0!</v>
      </c>
      <c r="EL210" s="4" t="e">
        <f t="shared" si="357"/>
        <v>#DIV/0!</v>
      </c>
      <c r="EM210" s="4" t="e">
        <f t="shared" si="357"/>
        <v>#DIV/0!</v>
      </c>
      <c r="EN210" s="4" t="e">
        <f t="shared" si="357"/>
        <v>#DIV/0!</v>
      </c>
      <c r="EO210" s="4" t="e">
        <f t="shared" si="357"/>
        <v>#DIV/0!</v>
      </c>
      <c r="EP210" s="4" t="e">
        <f t="shared" si="357"/>
        <v>#DIV/0!</v>
      </c>
      <c r="EQ210" s="4" t="e">
        <f t="shared" si="357"/>
        <v>#DIV/0!</v>
      </c>
      <c r="ER210" s="4" t="e">
        <f t="shared" si="357"/>
        <v>#DIV/0!</v>
      </c>
      <c r="ES210" s="4" t="e">
        <f t="shared" si="357"/>
        <v>#DIV/0!</v>
      </c>
      <c r="ET210" s="4" t="e">
        <f t="shared" si="357"/>
        <v>#DIV/0!</v>
      </c>
      <c r="EU210" s="4" t="e">
        <f t="shared" si="357"/>
        <v>#DIV/0!</v>
      </c>
      <c r="EV210" s="4" t="e">
        <f t="shared" si="357"/>
        <v>#DIV/0!</v>
      </c>
      <c r="EW210" s="4" t="e">
        <f t="shared" si="357"/>
        <v>#DIV/0!</v>
      </c>
      <c r="EX210" s="4" t="e">
        <f t="shared" si="357"/>
        <v>#DIV/0!</v>
      </c>
      <c r="EY210" s="4" t="e">
        <f t="shared" si="357"/>
        <v>#DIV/0!</v>
      </c>
      <c r="EZ210" s="4" t="e">
        <f t="shared" si="357"/>
        <v>#DIV/0!</v>
      </c>
      <c r="FA210" s="4" t="e">
        <f t="shared" si="357"/>
        <v>#DIV/0!</v>
      </c>
    </row>
    <row r="211" spans="1:16384" x14ac:dyDescent="0.25">
      <c r="A211" s="11" t="s">
        <v>195</v>
      </c>
      <c r="B211" s="139" t="e">
        <f>B205/B4</f>
        <v>#DIV/0!</v>
      </c>
      <c r="C211" s="139" t="e">
        <f t="shared" ref="C211:BN211" si="358">C205/C4</f>
        <v>#DIV/0!</v>
      </c>
      <c r="D211" s="139" t="e">
        <f t="shared" si="358"/>
        <v>#DIV/0!</v>
      </c>
      <c r="E211" s="139" t="e">
        <f t="shared" si="358"/>
        <v>#DIV/0!</v>
      </c>
      <c r="F211" s="139" t="e">
        <f t="shared" si="358"/>
        <v>#DIV/0!</v>
      </c>
      <c r="G211" s="139" t="e">
        <f t="shared" si="358"/>
        <v>#DIV/0!</v>
      </c>
      <c r="H211" s="139" t="e">
        <f t="shared" si="358"/>
        <v>#DIV/0!</v>
      </c>
      <c r="I211" s="139" t="e">
        <f t="shared" si="358"/>
        <v>#DIV/0!</v>
      </c>
      <c r="J211" s="139" t="e">
        <f t="shared" si="358"/>
        <v>#DIV/0!</v>
      </c>
      <c r="K211" s="139" t="e">
        <f t="shared" si="358"/>
        <v>#DIV/0!</v>
      </c>
      <c r="L211" s="139" t="e">
        <f t="shared" si="358"/>
        <v>#DIV/0!</v>
      </c>
      <c r="M211" s="139" t="e">
        <f t="shared" si="358"/>
        <v>#DIV/0!</v>
      </c>
      <c r="N211" s="139" t="e">
        <f t="shared" si="358"/>
        <v>#DIV/0!</v>
      </c>
      <c r="O211" s="139" t="e">
        <f t="shared" si="358"/>
        <v>#DIV/0!</v>
      </c>
      <c r="P211" s="139" t="e">
        <f t="shared" si="358"/>
        <v>#DIV/0!</v>
      </c>
      <c r="Q211" s="139" t="e">
        <f t="shared" si="358"/>
        <v>#DIV/0!</v>
      </c>
      <c r="R211" s="139" t="e">
        <f t="shared" si="358"/>
        <v>#DIV/0!</v>
      </c>
      <c r="S211" s="139" t="e">
        <f t="shared" si="358"/>
        <v>#DIV/0!</v>
      </c>
      <c r="T211" s="139" t="e">
        <f t="shared" si="358"/>
        <v>#DIV/0!</v>
      </c>
      <c r="U211" s="139" t="e">
        <f t="shared" si="358"/>
        <v>#DIV/0!</v>
      </c>
      <c r="V211" s="139" t="e">
        <f t="shared" si="358"/>
        <v>#DIV/0!</v>
      </c>
      <c r="W211" s="139" t="e">
        <f t="shared" si="358"/>
        <v>#DIV/0!</v>
      </c>
      <c r="X211" s="139" t="e">
        <f t="shared" si="358"/>
        <v>#DIV/0!</v>
      </c>
      <c r="Y211" s="139" t="e">
        <f t="shared" si="358"/>
        <v>#DIV/0!</v>
      </c>
      <c r="Z211" s="139" t="e">
        <f t="shared" si="358"/>
        <v>#DIV/0!</v>
      </c>
      <c r="AA211" s="139" t="e">
        <f t="shared" si="358"/>
        <v>#DIV/0!</v>
      </c>
      <c r="AB211" s="139" t="e">
        <f t="shared" si="358"/>
        <v>#DIV/0!</v>
      </c>
      <c r="AC211" s="139" t="e">
        <f t="shared" si="358"/>
        <v>#DIV/0!</v>
      </c>
      <c r="AD211" s="139" t="e">
        <f t="shared" si="358"/>
        <v>#DIV/0!</v>
      </c>
      <c r="AE211" s="139" t="e">
        <f t="shared" si="358"/>
        <v>#DIV/0!</v>
      </c>
      <c r="AF211" s="139" t="e">
        <f t="shared" si="358"/>
        <v>#DIV/0!</v>
      </c>
      <c r="AG211" s="139" t="e">
        <f t="shared" si="358"/>
        <v>#DIV/0!</v>
      </c>
      <c r="AH211" s="139" t="e">
        <f t="shared" si="358"/>
        <v>#DIV/0!</v>
      </c>
      <c r="AI211" s="139" t="e">
        <f t="shared" si="358"/>
        <v>#DIV/0!</v>
      </c>
      <c r="AJ211" s="139" t="e">
        <f t="shared" si="358"/>
        <v>#DIV/0!</v>
      </c>
      <c r="AK211" s="139" t="e">
        <f t="shared" si="358"/>
        <v>#DIV/0!</v>
      </c>
      <c r="AL211" s="139" t="e">
        <f t="shared" si="358"/>
        <v>#DIV/0!</v>
      </c>
      <c r="AM211" s="139" t="e">
        <f t="shared" si="358"/>
        <v>#DIV/0!</v>
      </c>
      <c r="AN211" s="139" t="e">
        <f t="shared" si="358"/>
        <v>#DIV/0!</v>
      </c>
      <c r="AO211" s="139" t="e">
        <f t="shared" si="358"/>
        <v>#DIV/0!</v>
      </c>
      <c r="AP211" s="139" t="e">
        <f t="shared" si="358"/>
        <v>#DIV/0!</v>
      </c>
      <c r="AQ211" s="139" t="e">
        <f t="shared" si="358"/>
        <v>#DIV/0!</v>
      </c>
      <c r="AR211" s="139" t="e">
        <f t="shared" si="358"/>
        <v>#DIV/0!</v>
      </c>
      <c r="AS211" s="139" t="e">
        <f t="shared" si="358"/>
        <v>#DIV/0!</v>
      </c>
      <c r="AT211" s="139" t="e">
        <f t="shared" si="358"/>
        <v>#DIV/0!</v>
      </c>
      <c r="AU211" s="139" t="e">
        <f t="shared" si="358"/>
        <v>#DIV/0!</v>
      </c>
      <c r="AV211" s="139" t="e">
        <f t="shared" si="358"/>
        <v>#DIV/0!</v>
      </c>
      <c r="AW211" s="139" t="e">
        <f t="shared" si="358"/>
        <v>#DIV/0!</v>
      </c>
      <c r="AX211" s="139" t="e">
        <f t="shared" si="358"/>
        <v>#DIV/0!</v>
      </c>
      <c r="AY211" s="139" t="e">
        <f t="shared" si="358"/>
        <v>#DIV/0!</v>
      </c>
      <c r="AZ211" s="139" t="e">
        <f t="shared" si="358"/>
        <v>#DIV/0!</v>
      </c>
      <c r="BA211" s="139" t="e">
        <f t="shared" si="358"/>
        <v>#DIV/0!</v>
      </c>
      <c r="BB211" s="139" t="e">
        <f t="shared" si="358"/>
        <v>#DIV/0!</v>
      </c>
      <c r="BC211" s="139" t="e">
        <f t="shared" si="358"/>
        <v>#DIV/0!</v>
      </c>
      <c r="BD211" s="139" t="e">
        <f t="shared" si="358"/>
        <v>#DIV/0!</v>
      </c>
      <c r="BE211" s="139" t="e">
        <f t="shared" si="358"/>
        <v>#DIV/0!</v>
      </c>
      <c r="BF211" s="139" t="e">
        <f t="shared" si="358"/>
        <v>#DIV/0!</v>
      </c>
      <c r="BG211" s="139" t="e">
        <f t="shared" si="358"/>
        <v>#DIV/0!</v>
      </c>
      <c r="BH211" s="139" t="e">
        <f t="shared" si="358"/>
        <v>#DIV/0!</v>
      </c>
      <c r="BI211" s="139" t="e">
        <f t="shared" si="358"/>
        <v>#DIV/0!</v>
      </c>
      <c r="BJ211" s="139" t="e">
        <f t="shared" si="358"/>
        <v>#DIV/0!</v>
      </c>
      <c r="BK211" s="139" t="e">
        <f t="shared" si="358"/>
        <v>#DIV/0!</v>
      </c>
      <c r="BL211" s="139" t="e">
        <f t="shared" si="358"/>
        <v>#DIV/0!</v>
      </c>
      <c r="BM211" s="139" t="e">
        <f t="shared" si="358"/>
        <v>#DIV/0!</v>
      </c>
      <c r="BN211" s="139" t="e">
        <f t="shared" si="358"/>
        <v>#DIV/0!</v>
      </c>
      <c r="BO211" s="139" t="e">
        <f t="shared" ref="BO211:DZ211" si="359">BO205/BO4</f>
        <v>#DIV/0!</v>
      </c>
      <c r="BP211" s="139" t="e">
        <f t="shared" si="359"/>
        <v>#DIV/0!</v>
      </c>
      <c r="BQ211" s="139" t="e">
        <f t="shared" si="359"/>
        <v>#DIV/0!</v>
      </c>
      <c r="BR211" s="139" t="e">
        <f t="shared" si="359"/>
        <v>#DIV/0!</v>
      </c>
      <c r="BS211" s="139" t="e">
        <f t="shared" si="359"/>
        <v>#DIV/0!</v>
      </c>
      <c r="BT211" s="139" t="e">
        <f t="shared" si="359"/>
        <v>#DIV/0!</v>
      </c>
      <c r="BU211" s="139" t="e">
        <f t="shared" si="359"/>
        <v>#DIV/0!</v>
      </c>
      <c r="BV211" s="139" t="e">
        <f t="shared" si="359"/>
        <v>#DIV/0!</v>
      </c>
      <c r="BW211" s="139" t="e">
        <f t="shared" si="359"/>
        <v>#DIV/0!</v>
      </c>
      <c r="BX211" s="139" t="e">
        <f t="shared" si="359"/>
        <v>#DIV/0!</v>
      </c>
      <c r="BY211" s="139" t="e">
        <f t="shared" si="359"/>
        <v>#DIV/0!</v>
      </c>
      <c r="BZ211" s="139" t="e">
        <f t="shared" si="359"/>
        <v>#DIV/0!</v>
      </c>
      <c r="CA211" s="139" t="e">
        <f t="shared" si="359"/>
        <v>#DIV/0!</v>
      </c>
      <c r="CB211" s="139" t="e">
        <f t="shared" si="359"/>
        <v>#DIV/0!</v>
      </c>
      <c r="CC211" s="139" t="e">
        <f t="shared" si="359"/>
        <v>#DIV/0!</v>
      </c>
      <c r="CD211" s="139" t="e">
        <f t="shared" si="359"/>
        <v>#DIV/0!</v>
      </c>
      <c r="CE211" s="139" t="e">
        <f t="shared" si="359"/>
        <v>#DIV/0!</v>
      </c>
      <c r="CF211" s="139" t="e">
        <f t="shared" si="359"/>
        <v>#DIV/0!</v>
      </c>
      <c r="CG211" s="139" t="e">
        <f t="shared" si="359"/>
        <v>#DIV/0!</v>
      </c>
      <c r="CH211" s="139" t="e">
        <f t="shared" si="359"/>
        <v>#DIV/0!</v>
      </c>
      <c r="CI211" s="139" t="e">
        <f t="shared" si="359"/>
        <v>#DIV/0!</v>
      </c>
      <c r="CJ211" s="139" t="e">
        <f t="shared" si="359"/>
        <v>#DIV/0!</v>
      </c>
      <c r="CK211" s="139" t="e">
        <f t="shared" si="359"/>
        <v>#DIV/0!</v>
      </c>
      <c r="CL211" s="139" t="e">
        <f t="shared" si="359"/>
        <v>#DIV/0!</v>
      </c>
      <c r="CM211" s="139" t="e">
        <f t="shared" si="359"/>
        <v>#DIV/0!</v>
      </c>
      <c r="CN211" s="139" t="e">
        <f t="shared" si="359"/>
        <v>#DIV/0!</v>
      </c>
      <c r="CO211" s="139" t="e">
        <f t="shared" si="359"/>
        <v>#DIV/0!</v>
      </c>
      <c r="CP211" s="139" t="e">
        <f t="shared" si="359"/>
        <v>#DIV/0!</v>
      </c>
      <c r="CQ211" s="139" t="e">
        <f t="shared" si="359"/>
        <v>#DIV/0!</v>
      </c>
      <c r="CR211" s="139" t="e">
        <f t="shared" si="359"/>
        <v>#DIV/0!</v>
      </c>
      <c r="CS211" s="139" t="e">
        <f t="shared" si="359"/>
        <v>#DIV/0!</v>
      </c>
      <c r="CT211" s="139" t="e">
        <f t="shared" si="359"/>
        <v>#DIV/0!</v>
      </c>
      <c r="CU211" s="139" t="e">
        <f t="shared" si="359"/>
        <v>#DIV/0!</v>
      </c>
      <c r="CV211" s="139" t="e">
        <f t="shared" si="359"/>
        <v>#DIV/0!</v>
      </c>
      <c r="CW211" s="139" t="e">
        <f t="shared" si="359"/>
        <v>#DIV/0!</v>
      </c>
      <c r="CX211" s="139" t="e">
        <f t="shared" si="359"/>
        <v>#DIV/0!</v>
      </c>
      <c r="CY211" s="139" t="e">
        <f t="shared" si="359"/>
        <v>#DIV/0!</v>
      </c>
      <c r="CZ211" s="139" t="e">
        <f t="shared" si="359"/>
        <v>#DIV/0!</v>
      </c>
      <c r="DA211" s="139" t="e">
        <f t="shared" si="359"/>
        <v>#DIV/0!</v>
      </c>
      <c r="DB211" s="139" t="e">
        <f t="shared" si="359"/>
        <v>#DIV/0!</v>
      </c>
      <c r="DC211" s="139" t="e">
        <f t="shared" si="359"/>
        <v>#DIV/0!</v>
      </c>
      <c r="DD211" s="139" t="e">
        <f t="shared" si="359"/>
        <v>#DIV/0!</v>
      </c>
      <c r="DE211" s="139" t="e">
        <f t="shared" si="359"/>
        <v>#DIV/0!</v>
      </c>
      <c r="DF211" s="139" t="e">
        <f t="shared" si="359"/>
        <v>#DIV/0!</v>
      </c>
      <c r="DG211" s="139" t="e">
        <f t="shared" si="359"/>
        <v>#DIV/0!</v>
      </c>
      <c r="DH211" s="139" t="e">
        <f t="shared" si="359"/>
        <v>#DIV/0!</v>
      </c>
      <c r="DI211" s="139" t="e">
        <f t="shared" si="359"/>
        <v>#DIV/0!</v>
      </c>
      <c r="DJ211" s="139" t="e">
        <f t="shared" si="359"/>
        <v>#DIV/0!</v>
      </c>
      <c r="DK211" s="139" t="e">
        <f t="shared" si="359"/>
        <v>#DIV/0!</v>
      </c>
      <c r="DL211" s="139" t="e">
        <f t="shared" si="359"/>
        <v>#DIV/0!</v>
      </c>
      <c r="DM211" s="139" t="e">
        <f t="shared" si="359"/>
        <v>#DIV/0!</v>
      </c>
      <c r="DN211" s="139" t="e">
        <f t="shared" si="359"/>
        <v>#DIV/0!</v>
      </c>
      <c r="DO211" s="139" t="e">
        <f t="shared" si="359"/>
        <v>#DIV/0!</v>
      </c>
      <c r="DP211" s="139" t="e">
        <f t="shared" si="359"/>
        <v>#DIV/0!</v>
      </c>
      <c r="DQ211" s="139" t="e">
        <f t="shared" si="359"/>
        <v>#DIV/0!</v>
      </c>
      <c r="DR211" s="139" t="e">
        <f t="shared" si="359"/>
        <v>#DIV/0!</v>
      </c>
      <c r="DS211" s="139" t="e">
        <f t="shared" si="359"/>
        <v>#DIV/0!</v>
      </c>
      <c r="DT211" s="139" t="e">
        <f t="shared" si="359"/>
        <v>#DIV/0!</v>
      </c>
      <c r="DU211" s="139" t="e">
        <f t="shared" si="359"/>
        <v>#DIV/0!</v>
      </c>
      <c r="DV211" s="139" t="e">
        <f t="shared" si="359"/>
        <v>#DIV/0!</v>
      </c>
      <c r="DW211" s="139" t="e">
        <f t="shared" si="359"/>
        <v>#DIV/0!</v>
      </c>
      <c r="DX211" s="139" t="e">
        <f t="shared" si="359"/>
        <v>#DIV/0!</v>
      </c>
      <c r="DY211" s="139" t="e">
        <f t="shared" si="359"/>
        <v>#DIV/0!</v>
      </c>
      <c r="DZ211" s="139" t="e">
        <f t="shared" si="359"/>
        <v>#DIV/0!</v>
      </c>
      <c r="EA211" s="139" t="e">
        <f t="shared" ref="EA211:FA211" si="360">EA205/EA4</f>
        <v>#DIV/0!</v>
      </c>
      <c r="EB211" s="139" t="e">
        <f t="shared" si="360"/>
        <v>#DIV/0!</v>
      </c>
      <c r="EC211" s="139" t="e">
        <f t="shared" si="360"/>
        <v>#DIV/0!</v>
      </c>
      <c r="ED211" s="139" t="e">
        <f t="shared" si="360"/>
        <v>#DIV/0!</v>
      </c>
      <c r="EE211" s="139" t="e">
        <f t="shared" si="360"/>
        <v>#DIV/0!</v>
      </c>
      <c r="EF211" s="139" t="e">
        <f t="shared" si="360"/>
        <v>#DIV/0!</v>
      </c>
      <c r="EG211" s="139" t="e">
        <f t="shared" si="360"/>
        <v>#DIV/0!</v>
      </c>
      <c r="EH211" s="139" t="e">
        <f t="shared" si="360"/>
        <v>#DIV/0!</v>
      </c>
      <c r="EI211" s="139" t="e">
        <f t="shared" si="360"/>
        <v>#DIV/0!</v>
      </c>
      <c r="EJ211" s="139" t="e">
        <f t="shared" si="360"/>
        <v>#DIV/0!</v>
      </c>
      <c r="EK211" s="139" t="e">
        <f t="shared" si="360"/>
        <v>#DIV/0!</v>
      </c>
      <c r="EL211" s="139" t="e">
        <f t="shared" si="360"/>
        <v>#DIV/0!</v>
      </c>
      <c r="EM211" s="139" t="e">
        <f t="shared" si="360"/>
        <v>#DIV/0!</v>
      </c>
      <c r="EN211" s="139" t="e">
        <f t="shared" si="360"/>
        <v>#DIV/0!</v>
      </c>
      <c r="EO211" s="139" t="e">
        <f t="shared" si="360"/>
        <v>#DIV/0!</v>
      </c>
      <c r="EP211" s="139" t="e">
        <f t="shared" si="360"/>
        <v>#DIV/0!</v>
      </c>
      <c r="EQ211" s="139" t="e">
        <f t="shared" si="360"/>
        <v>#DIV/0!</v>
      </c>
      <c r="ER211" s="139" t="e">
        <f t="shared" si="360"/>
        <v>#DIV/0!</v>
      </c>
      <c r="ES211" s="139" t="e">
        <f t="shared" si="360"/>
        <v>#DIV/0!</v>
      </c>
      <c r="ET211" s="139" t="e">
        <f t="shared" si="360"/>
        <v>#DIV/0!</v>
      </c>
      <c r="EU211" s="139" t="e">
        <f t="shared" si="360"/>
        <v>#DIV/0!</v>
      </c>
      <c r="EV211" s="139" t="e">
        <f t="shared" si="360"/>
        <v>#DIV/0!</v>
      </c>
      <c r="EW211" s="139" t="e">
        <f t="shared" si="360"/>
        <v>#DIV/0!</v>
      </c>
      <c r="EX211" s="139" t="e">
        <f t="shared" si="360"/>
        <v>#DIV/0!</v>
      </c>
      <c r="EY211" s="139" t="e">
        <f t="shared" si="360"/>
        <v>#DIV/0!</v>
      </c>
      <c r="EZ211" s="139" t="e">
        <f t="shared" si="360"/>
        <v>#DIV/0!</v>
      </c>
      <c r="FA211" s="139" t="e">
        <f t="shared" si="360"/>
        <v>#DIV/0!</v>
      </c>
    </row>
    <row r="212" spans="1:16384" x14ac:dyDescent="0.25">
      <c r="A212" s="11" t="s">
        <v>87</v>
      </c>
      <c r="B212" s="4" t="e">
        <f>B208/B4</f>
        <v>#DIV/0!</v>
      </c>
      <c r="C212" s="4" t="e">
        <f t="shared" ref="C212:BN212" si="361">C208/C4</f>
        <v>#DIV/0!</v>
      </c>
      <c r="D212" s="4" t="e">
        <f t="shared" si="361"/>
        <v>#DIV/0!</v>
      </c>
      <c r="E212" s="4" t="e">
        <f t="shared" si="361"/>
        <v>#DIV/0!</v>
      </c>
      <c r="F212" s="4" t="e">
        <f t="shared" si="361"/>
        <v>#DIV/0!</v>
      </c>
      <c r="G212" s="4" t="e">
        <f t="shared" si="361"/>
        <v>#DIV/0!</v>
      </c>
      <c r="H212" s="4" t="e">
        <f t="shared" si="361"/>
        <v>#DIV/0!</v>
      </c>
      <c r="I212" s="4" t="e">
        <f t="shared" si="361"/>
        <v>#DIV/0!</v>
      </c>
      <c r="J212" s="4" t="e">
        <f t="shared" si="361"/>
        <v>#DIV/0!</v>
      </c>
      <c r="K212" s="4" t="e">
        <f t="shared" si="361"/>
        <v>#DIV/0!</v>
      </c>
      <c r="L212" s="4" t="e">
        <f t="shared" si="361"/>
        <v>#DIV/0!</v>
      </c>
      <c r="M212" s="4" t="e">
        <f t="shared" si="361"/>
        <v>#DIV/0!</v>
      </c>
      <c r="N212" s="4" t="e">
        <f t="shared" si="361"/>
        <v>#DIV/0!</v>
      </c>
      <c r="O212" s="4" t="e">
        <f t="shared" si="361"/>
        <v>#DIV/0!</v>
      </c>
      <c r="P212" s="4" t="e">
        <f t="shared" si="361"/>
        <v>#DIV/0!</v>
      </c>
      <c r="Q212" s="4" t="e">
        <f t="shared" si="361"/>
        <v>#DIV/0!</v>
      </c>
      <c r="R212" s="4" t="e">
        <f t="shared" si="361"/>
        <v>#DIV/0!</v>
      </c>
      <c r="S212" s="4" t="e">
        <f t="shared" si="361"/>
        <v>#DIV/0!</v>
      </c>
      <c r="T212" s="4" t="e">
        <f t="shared" si="361"/>
        <v>#DIV/0!</v>
      </c>
      <c r="U212" s="4" t="e">
        <f t="shared" si="361"/>
        <v>#DIV/0!</v>
      </c>
      <c r="V212" s="4" t="e">
        <f t="shared" si="361"/>
        <v>#DIV/0!</v>
      </c>
      <c r="W212" s="4" t="e">
        <f t="shared" si="361"/>
        <v>#DIV/0!</v>
      </c>
      <c r="X212" s="4" t="e">
        <f t="shared" si="361"/>
        <v>#DIV/0!</v>
      </c>
      <c r="Y212" s="4" t="e">
        <f t="shared" si="361"/>
        <v>#DIV/0!</v>
      </c>
      <c r="Z212" s="4" t="e">
        <f t="shared" si="361"/>
        <v>#DIV/0!</v>
      </c>
      <c r="AA212" s="4" t="e">
        <f t="shared" si="361"/>
        <v>#DIV/0!</v>
      </c>
      <c r="AB212" s="4" t="e">
        <f t="shared" si="361"/>
        <v>#DIV/0!</v>
      </c>
      <c r="AC212" s="4" t="e">
        <f t="shared" si="361"/>
        <v>#DIV/0!</v>
      </c>
      <c r="AD212" s="4" t="e">
        <f t="shared" si="361"/>
        <v>#DIV/0!</v>
      </c>
      <c r="AE212" s="4" t="e">
        <f t="shared" si="361"/>
        <v>#DIV/0!</v>
      </c>
      <c r="AF212" s="4" t="e">
        <f t="shared" si="361"/>
        <v>#DIV/0!</v>
      </c>
      <c r="AG212" s="4" t="e">
        <f t="shared" si="361"/>
        <v>#DIV/0!</v>
      </c>
      <c r="AH212" s="4" t="e">
        <f t="shared" si="361"/>
        <v>#DIV/0!</v>
      </c>
      <c r="AI212" s="4" t="e">
        <f t="shared" si="361"/>
        <v>#DIV/0!</v>
      </c>
      <c r="AJ212" s="4" t="e">
        <f t="shared" si="361"/>
        <v>#DIV/0!</v>
      </c>
      <c r="AK212" s="4" t="e">
        <f t="shared" si="361"/>
        <v>#DIV/0!</v>
      </c>
      <c r="AL212" s="4" t="e">
        <f t="shared" si="361"/>
        <v>#DIV/0!</v>
      </c>
      <c r="AM212" s="4" t="e">
        <f t="shared" si="361"/>
        <v>#DIV/0!</v>
      </c>
      <c r="AN212" s="4" t="e">
        <f t="shared" si="361"/>
        <v>#DIV/0!</v>
      </c>
      <c r="AO212" s="4" t="e">
        <f t="shared" si="361"/>
        <v>#DIV/0!</v>
      </c>
      <c r="AP212" s="4" t="e">
        <f t="shared" si="361"/>
        <v>#DIV/0!</v>
      </c>
      <c r="AQ212" s="4" t="e">
        <f t="shared" si="361"/>
        <v>#DIV/0!</v>
      </c>
      <c r="AR212" s="4" t="e">
        <f t="shared" si="361"/>
        <v>#DIV/0!</v>
      </c>
      <c r="AS212" s="4" t="e">
        <f t="shared" si="361"/>
        <v>#DIV/0!</v>
      </c>
      <c r="AT212" s="4" t="e">
        <f t="shared" si="361"/>
        <v>#DIV/0!</v>
      </c>
      <c r="AU212" s="4" t="e">
        <f t="shared" si="361"/>
        <v>#DIV/0!</v>
      </c>
      <c r="AV212" s="4" t="e">
        <f t="shared" si="361"/>
        <v>#DIV/0!</v>
      </c>
      <c r="AW212" s="4" t="e">
        <f t="shared" si="361"/>
        <v>#DIV/0!</v>
      </c>
      <c r="AX212" s="4" t="e">
        <f t="shared" si="361"/>
        <v>#DIV/0!</v>
      </c>
      <c r="AY212" s="4" t="e">
        <f t="shared" si="361"/>
        <v>#DIV/0!</v>
      </c>
      <c r="AZ212" s="4" t="e">
        <f t="shared" si="361"/>
        <v>#DIV/0!</v>
      </c>
      <c r="BA212" s="4" t="e">
        <f t="shared" si="361"/>
        <v>#DIV/0!</v>
      </c>
      <c r="BB212" s="4" t="e">
        <f t="shared" si="361"/>
        <v>#DIV/0!</v>
      </c>
      <c r="BC212" s="4" t="e">
        <f t="shared" si="361"/>
        <v>#DIV/0!</v>
      </c>
      <c r="BD212" s="4" t="e">
        <f t="shared" si="361"/>
        <v>#DIV/0!</v>
      </c>
      <c r="BE212" s="4" t="e">
        <f t="shared" si="361"/>
        <v>#DIV/0!</v>
      </c>
      <c r="BF212" s="4" t="e">
        <f t="shared" si="361"/>
        <v>#DIV/0!</v>
      </c>
      <c r="BG212" s="4" t="e">
        <f t="shared" si="361"/>
        <v>#DIV/0!</v>
      </c>
      <c r="BH212" s="4" t="e">
        <f t="shared" si="361"/>
        <v>#DIV/0!</v>
      </c>
      <c r="BI212" s="4" t="e">
        <f t="shared" si="361"/>
        <v>#DIV/0!</v>
      </c>
      <c r="BJ212" s="4" t="e">
        <f t="shared" si="361"/>
        <v>#DIV/0!</v>
      </c>
      <c r="BK212" s="4" t="e">
        <f t="shared" si="361"/>
        <v>#DIV/0!</v>
      </c>
      <c r="BL212" s="4" t="e">
        <f t="shared" si="361"/>
        <v>#DIV/0!</v>
      </c>
      <c r="BM212" s="4" t="e">
        <f t="shared" si="361"/>
        <v>#DIV/0!</v>
      </c>
      <c r="BN212" s="4" t="e">
        <f t="shared" si="361"/>
        <v>#DIV/0!</v>
      </c>
      <c r="BO212" s="4" t="e">
        <f t="shared" ref="BO212:DZ212" si="362">BO208/BO4</f>
        <v>#DIV/0!</v>
      </c>
      <c r="BP212" s="4" t="e">
        <f t="shared" si="362"/>
        <v>#DIV/0!</v>
      </c>
      <c r="BQ212" s="4" t="e">
        <f t="shared" si="362"/>
        <v>#DIV/0!</v>
      </c>
      <c r="BR212" s="4" t="e">
        <f t="shared" si="362"/>
        <v>#DIV/0!</v>
      </c>
      <c r="BS212" s="4" t="e">
        <f t="shared" si="362"/>
        <v>#DIV/0!</v>
      </c>
      <c r="BT212" s="4" t="e">
        <f t="shared" si="362"/>
        <v>#DIV/0!</v>
      </c>
      <c r="BU212" s="4" t="e">
        <f t="shared" si="362"/>
        <v>#DIV/0!</v>
      </c>
      <c r="BV212" s="4" t="e">
        <f t="shared" si="362"/>
        <v>#DIV/0!</v>
      </c>
      <c r="BW212" s="4" t="e">
        <f t="shared" si="362"/>
        <v>#DIV/0!</v>
      </c>
      <c r="BX212" s="4" t="e">
        <f t="shared" si="362"/>
        <v>#DIV/0!</v>
      </c>
      <c r="BY212" s="4" t="e">
        <f t="shared" si="362"/>
        <v>#DIV/0!</v>
      </c>
      <c r="BZ212" s="4" t="e">
        <f t="shared" si="362"/>
        <v>#DIV/0!</v>
      </c>
      <c r="CA212" s="4" t="e">
        <f t="shared" si="362"/>
        <v>#DIV/0!</v>
      </c>
      <c r="CB212" s="4" t="e">
        <f t="shared" si="362"/>
        <v>#DIV/0!</v>
      </c>
      <c r="CC212" s="4" t="e">
        <f t="shared" si="362"/>
        <v>#DIV/0!</v>
      </c>
      <c r="CD212" s="4" t="e">
        <f t="shared" si="362"/>
        <v>#DIV/0!</v>
      </c>
      <c r="CE212" s="4" t="e">
        <f t="shared" si="362"/>
        <v>#DIV/0!</v>
      </c>
      <c r="CF212" s="4" t="e">
        <f t="shared" si="362"/>
        <v>#DIV/0!</v>
      </c>
      <c r="CG212" s="4" t="e">
        <f t="shared" si="362"/>
        <v>#DIV/0!</v>
      </c>
      <c r="CH212" s="4" t="e">
        <f t="shared" si="362"/>
        <v>#DIV/0!</v>
      </c>
      <c r="CI212" s="4" t="e">
        <f t="shared" si="362"/>
        <v>#DIV/0!</v>
      </c>
      <c r="CJ212" s="4" t="e">
        <f t="shared" si="362"/>
        <v>#DIV/0!</v>
      </c>
      <c r="CK212" s="4" t="e">
        <f t="shared" si="362"/>
        <v>#DIV/0!</v>
      </c>
      <c r="CL212" s="4" t="e">
        <f t="shared" si="362"/>
        <v>#DIV/0!</v>
      </c>
      <c r="CM212" s="4" t="e">
        <f t="shared" si="362"/>
        <v>#DIV/0!</v>
      </c>
      <c r="CN212" s="4" t="e">
        <f t="shared" si="362"/>
        <v>#DIV/0!</v>
      </c>
      <c r="CO212" s="4" t="e">
        <f t="shared" si="362"/>
        <v>#DIV/0!</v>
      </c>
      <c r="CP212" s="4" t="e">
        <f t="shared" si="362"/>
        <v>#DIV/0!</v>
      </c>
      <c r="CQ212" s="4" t="e">
        <f t="shared" si="362"/>
        <v>#DIV/0!</v>
      </c>
      <c r="CR212" s="4" t="e">
        <f t="shared" si="362"/>
        <v>#DIV/0!</v>
      </c>
      <c r="CS212" s="4" t="e">
        <f t="shared" si="362"/>
        <v>#DIV/0!</v>
      </c>
      <c r="CT212" s="4" t="e">
        <f t="shared" si="362"/>
        <v>#DIV/0!</v>
      </c>
      <c r="CU212" s="4" t="e">
        <f t="shared" si="362"/>
        <v>#DIV/0!</v>
      </c>
      <c r="CV212" s="4" t="e">
        <f t="shared" si="362"/>
        <v>#DIV/0!</v>
      </c>
      <c r="CW212" s="4" t="e">
        <f t="shared" si="362"/>
        <v>#DIV/0!</v>
      </c>
      <c r="CX212" s="4" t="e">
        <f t="shared" si="362"/>
        <v>#DIV/0!</v>
      </c>
      <c r="CY212" s="4" t="e">
        <f t="shared" si="362"/>
        <v>#DIV/0!</v>
      </c>
      <c r="CZ212" s="4" t="e">
        <f t="shared" si="362"/>
        <v>#DIV/0!</v>
      </c>
      <c r="DA212" s="4" t="e">
        <f t="shared" si="362"/>
        <v>#DIV/0!</v>
      </c>
      <c r="DB212" s="4" t="e">
        <f t="shared" si="362"/>
        <v>#DIV/0!</v>
      </c>
      <c r="DC212" s="4" t="e">
        <f t="shared" si="362"/>
        <v>#DIV/0!</v>
      </c>
      <c r="DD212" s="4" t="e">
        <f t="shared" si="362"/>
        <v>#DIV/0!</v>
      </c>
      <c r="DE212" s="4" t="e">
        <f t="shared" si="362"/>
        <v>#DIV/0!</v>
      </c>
      <c r="DF212" s="4" t="e">
        <f t="shared" si="362"/>
        <v>#DIV/0!</v>
      </c>
      <c r="DG212" s="4" t="e">
        <f t="shared" si="362"/>
        <v>#DIV/0!</v>
      </c>
      <c r="DH212" s="4" t="e">
        <f t="shared" si="362"/>
        <v>#DIV/0!</v>
      </c>
      <c r="DI212" s="4" t="e">
        <f t="shared" si="362"/>
        <v>#DIV/0!</v>
      </c>
      <c r="DJ212" s="4" t="e">
        <f t="shared" si="362"/>
        <v>#DIV/0!</v>
      </c>
      <c r="DK212" s="4" t="e">
        <f t="shared" si="362"/>
        <v>#DIV/0!</v>
      </c>
      <c r="DL212" s="4" t="e">
        <f t="shared" si="362"/>
        <v>#DIV/0!</v>
      </c>
      <c r="DM212" s="4" t="e">
        <f t="shared" si="362"/>
        <v>#DIV/0!</v>
      </c>
      <c r="DN212" s="4" t="e">
        <f t="shared" si="362"/>
        <v>#DIV/0!</v>
      </c>
      <c r="DO212" s="4" t="e">
        <f t="shared" si="362"/>
        <v>#DIV/0!</v>
      </c>
      <c r="DP212" s="4" t="e">
        <f t="shared" si="362"/>
        <v>#DIV/0!</v>
      </c>
      <c r="DQ212" s="4" t="e">
        <f t="shared" si="362"/>
        <v>#DIV/0!</v>
      </c>
      <c r="DR212" s="4" t="e">
        <f t="shared" si="362"/>
        <v>#DIV/0!</v>
      </c>
      <c r="DS212" s="4" t="e">
        <f t="shared" si="362"/>
        <v>#DIV/0!</v>
      </c>
      <c r="DT212" s="4" t="e">
        <f t="shared" si="362"/>
        <v>#DIV/0!</v>
      </c>
      <c r="DU212" s="4" t="e">
        <f t="shared" si="362"/>
        <v>#DIV/0!</v>
      </c>
      <c r="DV212" s="4" t="e">
        <f t="shared" si="362"/>
        <v>#DIV/0!</v>
      </c>
      <c r="DW212" s="4" t="e">
        <f t="shared" si="362"/>
        <v>#DIV/0!</v>
      </c>
      <c r="DX212" s="4" t="e">
        <f t="shared" si="362"/>
        <v>#DIV/0!</v>
      </c>
      <c r="DY212" s="4" t="e">
        <f t="shared" si="362"/>
        <v>#DIV/0!</v>
      </c>
      <c r="DZ212" s="4" t="e">
        <f t="shared" si="362"/>
        <v>#DIV/0!</v>
      </c>
      <c r="EA212" s="4" t="e">
        <f t="shared" ref="EA212:FA212" si="363">EA208/EA4</f>
        <v>#DIV/0!</v>
      </c>
      <c r="EB212" s="4" t="e">
        <f t="shared" si="363"/>
        <v>#DIV/0!</v>
      </c>
      <c r="EC212" s="4" t="e">
        <f t="shared" si="363"/>
        <v>#DIV/0!</v>
      </c>
      <c r="ED212" s="4" t="e">
        <f t="shared" si="363"/>
        <v>#DIV/0!</v>
      </c>
      <c r="EE212" s="4" t="e">
        <f t="shared" si="363"/>
        <v>#DIV/0!</v>
      </c>
      <c r="EF212" s="4" t="e">
        <f t="shared" si="363"/>
        <v>#DIV/0!</v>
      </c>
      <c r="EG212" s="4" t="e">
        <f t="shared" si="363"/>
        <v>#DIV/0!</v>
      </c>
      <c r="EH212" s="4" t="e">
        <f t="shared" si="363"/>
        <v>#DIV/0!</v>
      </c>
      <c r="EI212" s="4" t="e">
        <f t="shared" si="363"/>
        <v>#DIV/0!</v>
      </c>
      <c r="EJ212" s="4" t="e">
        <f t="shared" si="363"/>
        <v>#DIV/0!</v>
      </c>
      <c r="EK212" s="4" t="e">
        <f t="shared" si="363"/>
        <v>#DIV/0!</v>
      </c>
      <c r="EL212" s="4" t="e">
        <f t="shared" si="363"/>
        <v>#DIV/0!</v>
      </c>
      <c r="EM212" s="4" t="e">
        <f t="shared" si="363"/>
        <v>#DIV/0!</v>
      </c>
      <c r="EN212" s="4" t="e">
        <f t="shared" si="363"/>
        <v>#DIV/0!</v>
      </c>
      <c r="EO212" s="4" t="e">
        <f t="shared" si="363"/>
        <v>#DIV/0!</v>
      </c>
      <c r="EP212" s="4" t="e">
        <f t="shared" si="363"/>
        <v>#DIV/0!</v>
      </c>
      <c r="EQ212" s="4" t="e">
        <f t="shared" si="363"/>
        <v>#DIV/0!</v>
      </c>
      <c r="ER212" s="4" t="e">
        <f t="shared" si="363"/>
        <v>#DIV/0!</v>
      </c>
      <c r="ES212" s="4" t="e">
        <f t="shared" si="363"/>
        <v>#DIV/0!</v>
      </c>
      <c r="ET212" s="4" t="e">
        <f t="shared" si="363"/>
        <v>#DIV/0!</v>
      </c>
      <c r="EU212" s="4" t="e">
        <f t="shared" si="363"/>
        <v>#DIV/0!</v>
      </c>
      <c r="EV212" s="4" t="e">
        <f t="shared" si="363"/>
        <v>#DIV/0!</v>
      </c>
      <c r="EW212" s="4" t="e">
        <f t="shared" si="363"/>
        <v>#DIV/0!</v>
      </c>
      <c r="EX212" s="4" t="e">
        <f t="shared" si="363"/>
        <v>#DIV/0!</v>
      </c>
      <c r="EY212" s="4" t="e">
        <f t="shared" si="363"/>
        <v>#DIV/0!</v>
      </c>
      <c r="EZ212" s="4" t="e">
        <f t="shared" si="363"/>
        <v>#DIV/0!</v>
      </c>
      <c r="FA212" s="4" t="e">
        <f t="shared" si="363"/>
        <v>#DIV/0!</v>
      </c>
    </row>
    <row r="213" spans="1:16384" ht="15.75" x14ac:dyDescent="0.25">
      <c r="A213" s="22" t="s">
        <v>22</v>
      </c>
      <c r="B213" s="23" t="e">
        <f>(B169+B182+B195+B208)</f>
        <v>#DIV/0!</v>
      </c>
      <c r="C213" s="23" t="e">
        <f t="shared" ref="C213:BN213" si="364">(C169+C182+C195+C208)</f>
        <v>#DIV/0!</v>
      </c>
      <c r="D213" s="23" t="e">
        <f t="shared" si="364"/>
        <v>#DIV/0!</v>
      </c>
      <c r="E213" s="23" t="e">
        <f t="shared" si="364"/>
        <v>#DIV/0!</v>
      </c>
      <c r="F213" s="23" t="e">
        <f t="shared" si="364"/>
        <v>#DIV/0!</v>
      </c>
      <c r="G213" s="23" t="e">
        <f t="shared" si="364"/>
        <v>#DIV/0!</v>
      </c>
      <c r="H213" s="23" t="e">
        <f t="shared" si="364"/>
        <v>#DIV/0!</v>
      </c>
      <c r="I213" s="23" t="e">
        <f t="shared" si="364"/>
        <v>#DIV/0!</v>
      </c>
      <c r="J213" s="23" t="e">
        <f t="shared" si="364"/>
        <v>#DIV/0!</v>
      </c>
      <c r="K213" s="23" t="e">
        <f t="shared" si="364"/>
        <v>#DIV/0!</v>
      </c>
      <c r="L213" s="23" t="e">
        <f t="shared" si="364"/>
        <v>#DIV/0!</v>
      </c>
      <c r="M213" s="23" t="e">
        <f t="shared" si="364"/>
        <v>#DIV/0!</v>
      </c>
      <c r="N213" s="23" t="e">
        <f t="shared" si="364"/>
        <v>#DIV/0!</v>
      </c>
      <c r="O213" s="23" t="e">
        <f t="shared" si="364"/>
        <v>#DIV/0!</v>
      </c>
      <c r="P213" s="23" t="e">
        <f t="shared" si="364"/>
        <v>#DIV/0!</v>
      </c>
      <c r="Q213" s="23" t="e">
        <f t="shared" si="364"/>
        <v>#DIV/0!</v>
      </c>
      <c r="R213" s="23" t="e">
        <f t="shared" si="364"/>
        <v>#DIV/0!</v>
      </c>
      <c r="S213" s="23" t="e">
        <f t="shared" si="364"/>
        <v>#DIV/0!</v>
      </c>
      <c r="T213" s="23" t="e">
        <f t="shared" si="364"/>
        <v>#DIV/0!</v>
      </c>
      <c r="U213" s="23" t="e">
        <f t="shared" si="364"/>
        <v>#DIV/0!</v>
      </c>
      <c r="V213" s="23" t="e">
        <f t="shared" si="364"/>
        <v>#DIV/0!</v>
      </c>
      <c r="W213" s="23" t="e">
        <f t="shared" si="364"/>
        <v>#DIV/0!</v>
      </c>
      <c r="X213" s="23" t="e">
        <f t="shared" si="364"/>
        <v>#DIV/0!</v>
      </c>
      <c r="Y213" s="23" t="e">
        <f t="shared" si="364"/>
        <v>#DIV/0!</v>
      </c>
      <c r="Z213" s="23" t="e">
        <f t="shared" si="364"/>
        <v>#DIV/0!</v>
      </c>
      <c r="AA213" s="23" t="e">
        <f t="shared" si="364"/>
        <v>#DIV/0!</v>
      </c>
      <c r="AB213" s="23" t="e">
        <f t="shared" si="364"/>
        <v>#DIV/0!</v>
      </c>
      <c r="AC213" s="23" t="e">
        <f t="shared" si="364"/>
        <v>#DIV/0!</v>
      </c>
      <c r="AD213" s="23" t="e">
        <f t="shared" si="364"/>
        <v>#DIV/0!</v>
      </c>
      <c r="AE213" s="23" t="e">
        <f t="shared" si="364"/>
        <v>#DIV/0!</v>
      </c>
      <c r="AF213" s="23" t="e">
        <f t="shared" si="364"/>
        <v>#DIV/0!</v>
      </c>
      <c r="AG213" s="23" t="e">
        <f t="shared" si="364"/>
        <v>#DIV/0!</v>
      </c>
      <c r="AH213" s="23" t="e">
        <f t="shared" si="364"/>
        <v>#DIV/0!</v>
      </c>
      <c r="AI213" s="23" t="e">
        <f t="shared" si="364"/>
        <v>#DIV/0!</v>
      </c>
      <c r="AJ213" s="23" t="e">
        <f t="shared" si="364"/>
        <v>#DIV/0!</v>
      </c>
      <c r="AK213" s="23" t="e">
        <f t="shared" si="364"/>
        <v>#DIV/0!</v>
      </c>
      <c r="AL213" s="23" t="e">
        <f t="shared" si="364"/>
        <v>#DIV/0!</v>
      </c>
      <c r="AM213" s="23" t="e">
        <f t="shared" si="364"/>
        <v>#DIV/0!</v>
      </c>
      <c r="AN213" s="23" t="e">
        <f t="shared" si="364"/>
        <v>#DIV/0!</v>
      </c>
      <c r="AO213" s="23" t="e">
        <f t="shared" si="364"/>
        <v>#DIV/0!</v>
      </c>
      <c r="AP213" s="23" t="e">
        <f t="shared" si="364"/>
        <v>#DIV/0!</v>
      </c>
      <c r="AQ213" s="23" t="e">
        <f t="shared" si="364"/>
        <v>#DIV/0!</v>
      </c>
      <c r="AR213" s="23" t="e">
        <f t="shared" si="364"/>
        <v>#DIV/0!</v>
      </c>
      <c r="AS213" s="23" t="e">
        <f t="shared" si="364"/>
        <v>#DIV/0!</v>
      </c>
      <c r="AT213" s="23" t="e">
        <f t="shared" si="364"/>
        <v>#DIV/0!</v>
      </c>
      <c r="AU213" s="23" t="e">
        <f t="shared" si="364"/>
        <v>#DIV/0!</v>
      </c>
      <c r="AV213" s="23" t="e">
        <f t="shared" si="364"/>
        <v>#DIV/0!</v>
      </c>
      <c r="AW213" s="23" t="e">
        <f t="shared" si="364"/>
        <v>#DIV/0!</v>
      </c>
      <c r="AX213" s="23" t="e">
        <f t="shared" si="364"/>
        <v>#DIV/0!</v>
      </c>
      <c r="AY213" s="23" t="e">
        <f t="shared" si="364"/>
        <v>#DIV/0!</v>
      </c>
      <c r="AZ213" s="23" t="e">
        <f t="shared" si="364"/>
        <v>#DIV/0!</v>
      </c>
      <c r="BA213" s="23" t="e">
        <f t="shared" si="364"/>
        <v>#DIV/0!</v>
      </c>
      <c r="BB213" s="23" t="e">
        <f t="shared" si="364"/>
        <v>#DIV/0!</v>
      </c>
      <c r="BC213" s="23" t="e">
        <f t="shared" si="364"/>
        <v>#DIV/0!</v>
      </c>
      <c r="BD213" s="23" t="e">
        <f t="shared" si="364"/>
        <v>#DIV/0!</v>
      </c>
      <c r="BE213" s="23" t="e">
        <f t="shared" si="364"/>
        <v>#DIV/0!</v>
      </c>
      <c r="BF213" s="23" t="e">
        <f t="shared" si="364"/>
        <v>#DIV/0!</v>
      </c>
      <c r="BG213" s="23" t="e">
        <f t="shared" si="364"/>
        <v>#DIV/0!</v>
      </c>
      <c r="BH213" s="23" t="e">
        <f t="shared" si="364"/>
        <v>#DIV/0!</v>
      </c>
      <c r="BI213" s="23" t="e">
        <f t="shared" si="364"/>
        <v>#DIV/0!</v>
      </c>
      <c r="BJ213" s="23" t="e">
        <f t="shared" si="364"/>
        <v>#DIV/0!</v>
      </c>
      <c r="BK213" s="23" t="e">
        <f t="shared" si="364"/>
        <v>#DIV/0!</v>
      </c>
      <c r="BL213" s="23" t="e">
        <f t="shared" si="364"/>
        <v>#DIV/0!</v>
      </c>
      <c r="BM213" s="23" t="e">
        <f t="shared" si="364"/>
        <v>#DIV/0!</v>
      </c>
      <c r="BN213" s="23" t="e">
        <f t="shared" si="364"/>
        <v>#DIV/0!</v>
      </c>
      <c r="BO213" s="23" t="e">
        <f t="shared" ref="BO213:DZ213" si="365">(BO169+BO182+BO195+BO208)</f>
        <v>#DIV/0!</v>
      </c>
      <c r="BP213" s="23" t="e">
        <f t="shared" si="365"/>
        <v>#DIV/0!</v>
      </c>
      <c r="BQ213" s="23" t="e">
        <f t="shared" si="365"/>
        <v>#DIV/0!</v>
      </c>
      <c r="BR213" s="23" t="e">
        <f t="shared" si="365"/>
        <v>#DIV/0!</v>
      </c>
      <c r="BS213" s="23" t="e">
        <f t="shared" si="365"/>
        <v>#DIV/0!</v>
      </c>
      <c r="BT213" s="23" t="e">
        <f t="shared" si="365"/>
        <v>#DIV/0!</v>
      </c>
      <c r="BU213" s="23" t="e">
        <f t="shared" si="365"/>
        <v>#DIV/0!</v>
      </c>
      <c r="BV213" s="23" t="e">
        <f t="shared" si="365"/>
        <v>#DIV/0!</v>
      </c>
      <c r="BW213" s="23" t="e">
        <f t="shared" si="365"/>
        <v>#DIV/0!</v>
      </c>
      <c r="BX213" s="23" t="e">
        <f t="shared" si="365"/>
        <v>#DIV/0!</v>
      </c>
      <c r="BY213" s="23" t="e">
        <f t="shared" si="365"/>
        <v>#DIV/0!</v>
      </c>
      <c r="BZ213" s="23" t="e">
        <f t="shared" si="365"/>
        <v>#DIV/0!</v>
      </c>
      <c r="CA213" s="23" t="e">
        <f t="shared" si="365"/>
        <v>#DIV/0!</v>
      </c>
      <c r="CB213" s="23" t="e">
        <f t="shared" si="365"/>
        <v>#DIV/0!</v>
      </c>
      <c r="CC213" s="23" t="e">
        <f t="shared" si="365"/>
        <v>#DIV/0!</v>
      </c>
      <c r="CD213" s="23" t="e">
        <f t="shared" si="365"/>
        <v>#DIV/0!</v>
      </c>
      <c r="CE213" s="23" t="e">
        <f t="shared" si="365"/>
        <v>#DIV/0!</v>
      </c>
      <c r="CF213" s="23" t="e">
        <f t="shared" si="365"/>
        <v>#DIV/0!</v>
      </c>
      <c r="CG213" s="23" t="e">
        <f t="shared" si="365"/>
        <v>#DIV/0!</v>
      </c>
      <c r="CH213" s="23" t="e">
        <f t="shared" si="365"/>
        <v>#DIV/0!</v>
      </c>
      <c r="CI213" s="23" t="e">
        <f t="shared" si="365"/>
        <v>#DIV/0!</v>
      </c>
      <c r="CJ213" s="23" t="e">
        <f t="shared" si="365"/>
        <v>#DIV/0!</v>
      </c>
      <c r="CK213" s="23" t="e">
        <f t="shared" si="365"/>
        <v>#DIV/0!</v>
      </c>
      <c r="CL213" s="23" t="e">
        <f t="shared" si="365"/>
        <v>#DIV/0!</v>
      </c>
      <c r="CM213" s="23" t="e">
        <f t="shared" si="365"/>
        <v>#DIV/0!</v>
      </c>
      <c r="CN213" s="23" t="e">
        <f t="shared" si="365"/>
        <v>#DIV/0!</v>
      </c>
      <c r="CO213" s="23" t="e">
        <f t="shared" si="365"/>
        <v>#DIV/0!</v>
      </c>
      <c r="CP213" s="23" t="e">
        <f t="shared" si="365"/>
        <v>#DIV/0!</v>
      </c>
      <c r="CQ213" s="23" t="e">
        <f t="shared" si="365"/>
        <v>#DIV/0!</v>
      </c>
      <c r="CR213" s="23" t="e">
        <f t="shared" si="365"/>
        <v>#DIV/0!</v>
      </c>
      <c r="CS213" s="23" t="e">
        <f t="shared" si="365"/>
        <v>#DIV/0!</v>
      </c>
      <c r="CT213" s="23" t="e">
        <f t="shared" si="365"/>
        <v>#DIV/0!</v>
      </c>
      <c r="CU213" s="23" t="e">
        <f t="shared" si="365"/>
        <v>#DIV/0!</v>
      </c>
      <c r="CV213" s="23" t="e">
        <f t="shared" si="365"/>
        <v>#DIV/0!</v>
      </c>
      <c r="CW213" s="23" t="e">
        <f t="shared" si="365"/>
        <v>#DIV/0!</v>
      </c>
      <c r="CX213" s="23" t="e">
        <f t="shared" si="365"/>
        <v>#DIV/0!</v>
      </c>
      <c r="CY213" s="23" t="e">
        <f t="shared" si="365"/>
        <v>#DIV/0!</v>
      </c>
      <c r="CZ213" s="23" t="e">
        <f t="shared" si="365"/>
        <v>#DIV/0!</v>
      </c>
      <c r="DA213" s="23" t="e">
        <f t="shared" si="365"/>
        <v>#DIV/0!</v>
      </c>
      <c r="DB213" s="23" t="e">
        <f t="shared" si="365"/>
        <v>#DIV/0!</v>
      </c>
      <c r="DC213" s="23" t="e">
        <f t="shared" si="365"/>
        <v>#DIV/0!</v>
      </c>
      <c r="DD213" s="23" t="e">
        <f t="shared" si="365"/>
        <v>#DIV/0!</v>
      </c>
      <c r="DE213" s="23" t="e">
        <f t="shared" si="365"/>
        <v>#DIV/0!</v>
      </c>
      <c r="DF213" s="23" t="e">
        <f t="shared" si="365"/>
        <v>#DIV/0!</v>
      </c>
      <c r="DG213" s="23" t="e">
        <f t="shared" si="365"/>
        <v>#DIV/0!</v>
      </c>
      <c r="DH213" s="23" t="e">
        <f t="shared" si="365"/>
        <v>#DIV/0!</v>
      </c>
      <c r="DI213" s="23" t="e">
        <f t="shared" si="365"/>
        <v>#DIV/0!</v>
      </c>
      <c r="DJ213" s="23" t="e">
        <f t="shared" si="365"/>
        <v>#DIV/0!</v>
      </c>
      <c r="DK213" s="23" t="e">
        <f t="shared" si="365"/>
        <v>#DIV/0!</v>
      </c>
      <c r="DL213" s="23" t="e">
        <f t="shared" si="365"/>
        <v>#DIV/0!</v>
      </c>
      <c r="DM213" s="23" t="e">
        <f t="shared" si="365"/>
        <v>#DIV/0!</v>
      </c>
      <c r="DN213" s="23" t="e">
        <f t="shared" si="365"/>
        <v>#DIV/0!</v>
      </c>
      <c r="DO213" s="23" t="e">
        <f t="shared" si="365"/>
        <v>#DIV/0!</v>
      </c>
      <c r="DP213" s="23" t="e">
        <f t="shared" si="365"/>
        <v>#DIV/0!</v>
      </c>
      <c r="DQ213" s="23" t="e">
        <f t="shared" si="365"/>
        <v>#DIV/0!</v>
      </c>
      <c r="DR213" s="23" t="e">
        <f t="shared" si="365"/>
        <v>#DIV/0!</v>
      </c>
      <c r="DS213" s="23" t="e">
        <f t="shared" si="365"/>
        <v>#DIV/0!</v>
      </c>
      <c r="DT213" s="23" t="e">
        <f t="shared" si="365"/>
        <v>#DIV/0!</v>
      </c>
      <c r="DU213" s="23" t="e">
        <f t="shared" si="365"/>
        <v>#DIV/0!</v>
      </c>
      <c r="DV213" s="23" t="e">
        <f t="shared" si="365"/>
        <v>#DIV/0!</v>
      </c>
      <c r="DW213" s="23" t="e">
        <f t="shared" si="365"/>
        <v>#DIV/0!</v>
      </c>
      <c r="DX213" s="23" t="e">
        <f t="shared" si="365"/>
        <v>#DIV/0!</v>
      </c>
      <c r="DY213" s="23" t="e">
        <f t="shared" si="365"/>
        <v>#DIV/0!</v>
      </c>
      <c r="DZ213" s="23" t="e">
        <f t="shared" si="365"/>
        <v>#DIV/0!</v>
      </c>
      <c r="EA213" s="23" t="e">
        <f t="shared" ref="EA213:FA213" si="366">(EA169+EA182+EA195+EA208)</f>
        <v>#DIV/0!</v>
      </c>
      <c r="EB213" s="23" t="e">
        <f t="shared" si="366"/>
        <v>#DIV/0!</v>
      </c>
      <c r="EC213" s="23" t="e">
        <f t="shared" si="366"/>
        <v>#DIV/0!</v>
      </c>
      <c r="ED213" s="23" t="e">
        <f t="shared" si="366"/>
        <v>#DIV/0!</v>
      </c>
      <c r="EE213" s="23" t="e">
        <f t="shared" si="366"/>
        <v>#DIV/0!</v>
      </c>
      <c r="EF213" s="23" t="e">
        <f t="shared" si="366"/>
        <v>#DIV/0!</v>
      </c>
      <c r="EG213" s="23" t="e">
        <f t="shared" si="366"/>
        <v>#DIV/0!</v>
      </c>
      <c r="EH213" s="23" t="e">
        <f t="shared" si="366"/>
        <v>#DIV/0!</v>
      </c>
      <c r="EI213" s="23" t="e">
        <f t="shared" si="366"/>
        <v>#DIV/0!</v>
      </c>
      <c r="EJ213" s="23" t="e">
        <f t="shared" si="366"/>
        <v>#DIV/0!</v>
      </c>
      <c r="EK213" s="23" t="e">
        <f t="shared" si="366"/>
        <v>#DIV/0!</v>
      </c>
      <c r="EL213" s="23" t="e">
        <f t="shared" si="366"/>
        <v>#DIV/0!</v>
      </c>
      <c r="EM213" s="23" t="e">
        <f t="shared" si="366"/>
        <v>#DIV/0!</v>
      </c>
      <c r="EN213" s="23" t="e">
        <f t="shared" si="366"/>
        <v>#DIV/0!</v>
      </c>
      <c r="EO213" s="23" t="e">
        <f t="shared" si="366"/>
        <v>#DIV/0!</v>
      </c>
      <c r="EP213" s="23" t="e">
        <f t="shared" si="366"/>
        <v>#DIV/0!</v>
      </c>
      <c r="EQ213" s="23" t="e">
        <f t="shared" si="366"/>
        <v>#DIV/0!</v>
      </c>
      <c r="ER213" s="23" t="e">
        <f t="shared" si="366"/>
        <v>#DIV/0!</v>
      </c>
      <c r="ES213" s="23" t="e">
        <f t="shared" si="366"/>
        <v>#DIV/0!</v>
      </c>
      <c r="ET213" s="23" t="e">
        <f t="shared" si="366"/>
        <v>#DIV/0!</v>
      </c>
      <c r="EU213" s="23" t="e">
        <f t="shared" si="366"/>
        <v>#DIV/0!</v>
      </c>
      <c r="EV213" s="23" t="e">
        <f t="shared" si="366"/>
        <v>#DIV/0!</v>
      </c>
      <c r="EW213" s="23" t="e">
        <f t="shared" si="366"/>
        <v>#DIV/0!</v>
      </c>
      <c r="EX213" s="23" t="e">
        <f t="shared" si="366"/>
        <v>#DIV/0!</v>
      </c>
      <c r="EY213" s="23" t="e">
        <f t="shared" si="366"/>
        <v>#DIV/0!</v>
      </c>
      <c r="EZ213" s="23" t="e">
        <f t="shared" si="366"/>
        <v>#DIV/0!</v>
      </c>
      <c r="FA213" s="23" t="e">
        <f t="shared" si="366"/>
        <v>#DIV/0!</v>
      </c>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c r="IW213" s="22"/>
      <c r="IX213" s="22"/>
      <c r="IY213" s="22"/>
      <c r="IZ213" s="22"/>
      <c r="JA213" s="22"/>
      <c r="JB213" s="22"/>
      <c r="JC213" s="22"/>
      <c r="JD213" s="22"/>
      <c r="JE213" s="22"/>
      <c r="JF213" s="22"/>
      <c r="JG213" s="22"/>
      <c r="JH213" s="22"/>
      <c r="JI213" s="22"/>
      <c r="JJ213" s="22"/>
      <c r="JK213" s="22"/>
      <c r="JL213" s="22"/>
      <c r="JM213" s="22"/>
      <c r="JN213" s="22"/>
      <c r="JO213" s="22"/>
      <c r="JP213" s="22"/>
      <c r="JQ213" s="22"/>
      <c r="JR213" s="22"/>
      <c r="JS213" s="22"/>
      <c r="JT213" s="22"/>
      <c r="JU213" s="22"/>
      <c r="JV213" s="22"/>
      <c r="JW213" s="22"/>
      <c r="JX213" s="22"/>
      <c r="JY213" s="22"/>
      <c r="JZ213" s="22"/>
      <c r="KA213" s="22"/>
      <c r="KB213" s="22"/>
      <c r="KC213" s="22"/>
      <c r="KD213" s="22"/>
      <c r="KE213" s="22"/>
      <c r="KF213" s="22"/>
      <c r="KG213" s="22"/>
      <c r="KH213" s="22"/>
      <c r="KI213" s="22"/>
      <c r="KJ213" s="22"/>
      <c r="KK213" s="22"/>
      <c r="KL213" s="22"/>
      <c r="KM213" s="22"/>
      <c r="KN213" s="22"/>
      <c r="KO213" s="22"/>
      <c r="KP213" s="22"/>
      <c r="KQ213" s="22"/>
      <c r="KR213" s="22"/>
      <c r="KS213" s="22"/>
      <c r="KT213" s="22"/>
      <c r="KU213" s="22"/>
      <c r="KV213" s="22"/>
      <c r="KW213" s="22"/>
      <c r="KX213" s="22"/>
      <c r="KY213" s="22"/>
      <c r="KZ213" s="22"/>
      <c r="LA213" s="22"/>
      <c r="LB213" s="22"/>
      <c r="LC213" s="22"/>
      <c r="LD213" s="22"/>
      <c r="LE213" s="22"/>
      <c r="LF213" s="22"/>
      <c r="LG213" s="22"/>
      <c r="LH213" s="22"/>
      <c r="LI213" s="22"/>
      <c r="LJ213" s="22"/>
      <c r="LK213" s="22"/>
      <c r="LL213" s="22"/>
      <c r="LM213" s="22"/>
      <c r="LN213" s="22"/>
      <c r="LO213" s="22"/>
      <c r="LP213" s="22"/>
      <c r="LQ213" s="22"/>
      <c r="LR213" s="22"/>
      <c r="LS213" s="22"/>
      <c r="LT213" s="22"/>
      <c r="LU213" s="22"/>
      <c r="LV213" s="22"/>
      <c r="LW213" s="22"/>
      <c r="LX213" s="22"/>
      <c r="LY213" s="22"/>
      <c r="LZ213" s="22"/>
      <c r="MA213" s="22"/>
      <c r="MB213" s="22"/>
      <c r="MC213" s="22"/>
      <c r="MD213" s="22"/>
      <c r="ME213" s="22"/>
      <c r="MF213" s="22"/>
      <c r="MG213" s="22"/>
      <c r="MH213" s="22"/>
      <c r="MI213" s="22"/>
      <c r="MJ213" s="22"/>
      <c r="MK213" s="22"/>
      <c r="ML213" s="22"/>
      <c r="MM213" s="22"/>
      <c r="MN213" s="22"/>
      <c r="MO213" s="22"/>
      <c r="MP213" s="22"/>
      <c r="MQ213" s="22"/>
      <c r="MR213" s="22"/>
      <c r="MS213" s="22"/>
      <c r="MT213" s="22"/>
      <c r="MU213" s="22"/>
      <c r="MV213" s="22"/>
      <c r="MW213" s="22"/>
      <c r="MX213" s="22"/>
      <c r="MY213" s="22"/>
      <c r="MZ213" s="22"/>
      <c r="NA213" s="22"/>
      <c r="NB213" s="22"/>
      <c r="NC213" s="22"/>
      <c r="ND213" s="22"/>
      <c r="NE213" s="22"/>
      <c r="NF213" s="22"/>
      <c r="NG213" s="22"/>
      <c r="NH213" s="22"/>
      <c r="NI213" s="22"/>
      <c r="NJ213" s="22"/>
      <c r="NK213" s="22"/>
      <c r="NL213" s="22"/>
      <c r="NM213" s="22"/>
      <c r="NN213" s="22"/>
      <c r="NO213" s="22"/>
      <c r="NP213" s="22"/>
      <c r="NQ213" s="22"/>
      <c r="NR213" s="22"/>
      <c r="NS213" s="22"/>
      <c r="NT213" s="22"/>
      <c r="NU213" s="22"/>
      <c r="NV213" s="22"/>
      <c r="NW213" s="22"/>
      <c r="NX213" s="22"/>
      <c r="NY213" s="22"/>
      <c r="NZ213" s="22"/>
      <c r="OA213" s="22"/>
      <c r="OB213" s="22"/>
      <c r="OC213" s="22"/>
      <c r="OD213" s="22"/>
      <c r="OE213" s="22"/>
      <c r="OF213" s="22"/>
      <c r="OG213" s="22"/>
      <c r="OH213" s="22"/>
      <c r="OI213" s="22"/>
      <c r="OJ213" s="22"/>
      <c r="OK213" s="22"/>
      <c r="OL213" s="22"/>
      <c r="OM213" s="22"/>
      <c r="ON213" s="22"/>
      <c r="OO213" s="22"/>
      <c r="OP213" s="22"/>
      <c r="OQ213" s="22"/>
      <c r="OR213" s="22"/>
      <c r="OS213" s="22"/>
      <c r="OT213" s="22"/>
      <c r="OU213" s="22"/>
      <c r="OV213" s="22"/>
      <c r="OW213" s="22"/>
      <c r="OX213" s="22"/>
      <c r="OY213" s="22"/>
      <c r="OZ213" s="22"/>
      <c r="PA213" s="22"/>
      <c r="PB213" s="22"/>
      <c r="PC213" s="22"/>
      <c r="PD213" s="22"/>
      <c r="PE213" s="22"/>
      <c r="PF213" s="22"/>
      <c r="PG213" s="22"/>
      <c r="PH213" s="22"/>
      <c r="PI213" s="22"/>
      <c r="PJ213" s="22"/>
      <c r="PK213" s="22"/>
      <c r="PL213" s="22"/>
      <c r="PM213" s="22"/>
      <c r="PN213" s="22"/>
      <c r="PO213" s="22"/>
      <c r="PP213" s="22"/>
      <c r="PQ213" s="22"/>
      <c r="PR213" s="22"/>
      <c r="PS213" s="22"/>
      <c r="PT213" s="22"/>
      <c r="PU213" s="22"/>
      <c r="PV213" s="22"/>
      <c r="PW213" s="22"/>
      <c r="PX213" s="22"/>
      <c r="PY213" s="22"/>
      <c r="PZ213" s="22"/>
      <c r="QA213" s="22"/>
      <c r="QB213" s="22"/>
      <c r="QC213" s="22"/>
      <c r="QD213" s="22"/>
      <c r="QE213" s="22"/>
      <c r="QF213" s="22"/>
      <c r="QG213" s="22"/>
      <c r="QH213" s="22"/>
      <c r="QI213" s="22"/>
      <c r="QJ213" s="22"/>
      <c r="QK213" s="22"/>
      <c r="QL213" s="22"/>
      <c r="QM213" s="22"/>
      <c r="QN213" s="22"/>
      <c r="QO213" s="22"/>
      <c r="QP213" s="22"/>
      <c r="QQ213" s="22"/>
      <c r="QR213" s="22"/>
      <c r="QS213" s="22"/>
      <c r="QT213" s="22"/>
      <c r="QU213" s="22"/>
      <c r="QV213" s="22"/>
      <c r="QW213" s="22"/>
      <c r="QX213" s="22"/>
      <c r="QY213" s="22"/>
      <c r="QZ213" s="22"/>
      <c r="RA213" s="22"/>
      <c r="RB213" s="22"/>
      <c r="RC213" s="22"/>
      <c r="RD213" s="22"/>
      <c r="RE213" s="22"/>
      <c r="RF213" s="22"/>
      <c r="RG213" s="22"/>
      <c r="RH213" s="22"/>
      <c r="RI213" s="22"/>
      <c r="RJ213" s="22"/>
      <c r="RK213" s="22"/>
      <c r="RL213" s="22"/>
      <c r="RM213" s="22"/>
      <c r="RN213" s="22"/>
      <c r="RO213" s="22"/>
      <c r="RP213" s="22"/>
      <c r="RQ213" s="22"/>
      <c r="RR213" s="22"/>
      <c r="RS213" s="22"/>
      <c r="RT213" s="22"/>
      <c r="RU213" s="22"/>
      <c r="RV213" s="22"/>
      <c r="RW213" s="22"/>
      <c r="RX213" s="22"/>
      <c r="RY213" s="22"/>
      <c r="RZ213" s="22"/>
      <c r="SA213" s="22"/>
      <c r="SB213" s="22"/>
      <c r="SC213" s="22"/>
      <c r="SD213" s="22"/>
      <c r="SE213" s="22"/>
      <c r="SF213" s="22"/>
      <c r="SG213" s="22"/>
      <c r="SH213" s="22"/>
      <c r="SI213" s="22"/>
      <c r="SJ213" s="22"/>
      <c r="SK213" s="22"/>
      <c r="SL213" s="22"/>
      <c r="SM213" s="22"/>
      <c r="SN213" s="22"/>
      <c r="SO213" s="22"/>
      <c r="SP213" s="22"/>
      <c r="SQ213" s="22"/>
      <c r="SR213" s="22"/>
      <c r="SS213" s="22"/>
      <c r="ST213" s="22"/>
      <c r="SU213" s="22"/>
      <c r="SV213" s="22"/>
      <c r="SW213" s="22"/>
      <c r="SX213" s="22"/>
      <c r="SY213" s="22"/>
      <c r="SZ213" s="22"/>
      <c r="TA213" s="22"/>
      <c r="TB213" s="22"/>
      <c r="TC213" s="22"/>
      <c r="TD213" s="22"/>
      <c r="TE213" s="22"/>
      <c r="TF213" s="22"/>
      <c r="TG213" s="22"/>
      <c r="TH213" s="22"/>
      <c r="TI213" s="22"/>
      <c r="TJ213" s="22"/>
      <c r="TK213" s="22"/>
      <c r="TL213" s="22"/>
      <c r="TM213" s="22"/>
      <c r="TN213" s="22"/>
      <c r="TO213" s="22"/>
      <c r="TP213" s="22"/>
      <c r="TQ213" s="22"/>
      <c r="TR213" s="22"/>
      <c r="TS213" s="22"/>
      <c r="TT213" s="22"/>
      <c r="TU213" s="22"/>
      <c r="TV213" s="22"/>
      <c r="TW213" s="22"/>
      <c r="TX213" s="22"/>
      <c r="TY213" s="22"/>
      <c r="TZ213" s="22"/>
      <c r="UA213" s="22"/>
      <c r="UB213" s="22"/>
      <c r="UC213" s="22"/>
      <c r="UD213" s="22"/>
      <c r="UE213" s="22"/>
      <c r="UF213" s="22"/>
      <c r="UG213" s="22"/>
      <c r="UH213" s="22"/>
      <c r="UI213" s="22"/>
      <c r="UJ213" s="22"/>
      <c r="UK213" s="22"/>
      <c r="UL213" s="22"/>
      <c r="UM213" s="22"/>
      <c r="UN213" s="22"/>
      <c r="UO213" s="22"/>
      <c r="UP213" s="22"/>
      <c r="UQ213" s="22"/>
      <c r="UR213" s="22"/>
      <c r="US213" s="22"/>
      <c r="UT213" s="22"/>
      <c r="UU213" s="22"/>
      <c r="UV213" s="22"/>
      <c r="UW213" s="22"/>
      <c r="UX213" s="22"/>
      <c r="UY213" s="22"/>
      <c r="UZ213" s="22"/>
      <c r="VA213" s="22"/>
      <c r="VB213" s="22"/>
      <c r="VC213" s="22"/>
      <c r="VD213" s="22"/>
      <c r="VE213" s="22"/>
      <c r="VF213" s="22"/>
      <c r="VG213" s="22"/>
      <c r="VH213" s="22"/>
      <c r="VI213" s="22"/>
      <c r="VJ213" s="22"/>
      <c r="VK213" s="22"/>
      <c r="VL213" s="22"/>
      <c r="VM213" s="22"/>
      <c r="VN213" s="22"/>
      <c r="VO213" s="22"/>
      <c r="VP213" s="22"/>
      <c r="VQ213" s="22"/>
      <c r="VR213" s="22"/>
      <c r="VS213" s="22"/>
      <c r="VT213" s="22"/>
      <c r="VU213" s="22"/>
      <c r="VV213" s="22"/>
      <c r="VW213" s="22"/>
      <c r="VX213" s="22"/>
      <c r="VY213" s="22"/>
      <c r="VZ213" s="22"/>
      <c r="WA213" s="22"/>
      <c r="WB213" s="22"/>
      <c r="WC213" s="22"/>
      <c r="WD213" s="22"/>
      <c r="WE213" s="22"/>
      <c r="WF213" s="22"/>
      <c r="WG213" s="22"/>
      <c r="WH213" s="22"/>
      <c r="WI213" s="22"/>
      <c r="WJ213" s="22"/>
      <c r="WK213" s="22"/>
      <c r="WL213" s="22"/>
      <c r="WM213" s="22"/>
      <c r="WN213" s="22"/>
      <c r="WO213" s="22"/>
      <c r="WP213" s="22"/>
      <c r="WQ213" s="22"/>
      <c r="WR213" s="22"/>
      <c r="WS213" s="22"/>
      <c r="WT213" s="22"/>
      <c r="WU213" s="22"/>
      <c r="WV213" s="22"/>
      <c r="WW213" s="22"/>
      <c r="WX213" s="22"/>
      <c r="WY213" s="22"/>
      <c r="WZ213" s="22"/>
      <c r="XA213" s="22"/>
      <c r="XB213" s="22"/>
      <c r="XC213" s="22"/>
      <c r="XD213" s="22"/>
      <c r="XE213" s="22"/>
      <c r="XF213" s="22"/>
      <c r="XG213" s="22"/>
      <c r="XH213" s="22"/>
      <c r="XI213" s="22"/>
      <c r="XJ213" s="22"/>
      <c r="XK213" s="22"/>
      <c r="XL213" s="22"/>
      <c r="XM213" s="22"/>
      <c r="XN213" s="22"/>
      <c r="XO213" s="22"/>
      <c r="XP213" s="22"/>
      <c r="XQ213" s="22"/>
      <c r="XR213" s="22"/>
      <c r="XS213" s="22"/>
      <c r="XT213" s="22"/>
      <c r="XU213" s="22"/>
      <c r="XV213" s="22"/>
      <c r="XW213" s="22"/>
      <c r="XX213" s="22"/>
      <c r="XY213" s="22"/>
      <c r="XZ213" s="22"/>
      <c r="YA213" s="22"/>
      <c r="YB213" s="22"/>
      <c r="YC213" s="22"/>
      <c r="YD213" s="22"/>
      <c r="YE213" s="22"/>
      <c r="YF213" s="22"/>
      <c r="YG213" s="22"/>
      <c r="YH213" s="22"/>
      <c r="YI213" s="22"/>
      <c r="YJ213" s="22"/>
      <c r="YK213" s="22"/>
      <c r="YL213" s="22"/>
      <c r="YM213" s="22"/>
      <c r="YN213" s="22"/>
      <c r="YO213" s="22"/>
      <c r="YP213" s="22"/>
      <c r="YQ213" s="22"/>
      <c r="YR213" s="22"/>
      <c r="YS213" s="22"/>
      <c r="YT213" s="22"/>
      <c r="YU213" s="22"/>
      <c r="YV213" s="22"/>
      <c r="YW213" s="22"/>
      <c r="YX213" s="22"/>
      <c r="YY213" s="22"/>
      <c r="YZ213" s="22"/>
      <c r="ZA213" s="22"/>
      <c r="ZB213" s="22"/>
      <c r="ZC213" s="22"/>
      <c r="ZD213" s="22"/>
      <c r="ZE213" s="22"/>
      <c r="ZF213" s="22"/>
      <c r="ZG213" s="22"/>
      <c r="ZH213" s="22"/>
      <c r="ZI213" s="22"/>
      <c r="ZJ213" s="22"/>
      <c r="ZK213" s="22"/>
      <c r="ZL213" s="22"/>
      <c r="ZM213" s="22"/>
      <c r="ZN213" s="22"/>
      <c r="ZO213" s="22"/>
      <c r="ZP213" s="22"/>
      <c r="ZQ213" s="22"/>
      <c r="ZR213" s="22"/>
      <c r="ZS213" s="22"/>
      <c r="ZT213" s="22"/>
      <c r="ZU213" s="22"/>
      <c r="ZV213" s="22"/>
      <c r="ZW213" s="22"/>
      <c r="ZX213" s="22"/>
      <c r="ZY213" s="22"/>
      <c r="ZZ213" s="22"/>
      <c r="AAA213" s="22"/>
      <c r="AAB213" s="22"/>
      <c r="AAC213" s="22"/>
      <c r="AAD213" s="22"/>
      <c r="AAE213" s="22"/>
      <c r="AAF213" s="22"/>
      <c r="AAG213" s="22"/>
      <c r="AAH213" s="22"/>
      <c r="AAI213" s="22"/>
      <c r="AAJ213" s="22"/>
      <c r="AAK213" s="22"/>
      <c r="AAL213" s="22"/>
      <c r="AAM213" s="22"/>
      <c r="AAN213" s="22"/>
      <c r="AAO213" s="22"/>
      <c r="AAP213" s="22"/>
      <c r="AAQ213" s="22"/>
      <c r="AAR213" s="22"/>
      <c r="AAS213" s="22"/>
      <c r="AAT213" s="22"/>
      <c r="AAU213" s="22"/>
      <c r="AAV213" s="22"/>
      <c r="AAW213" s="22"/>
      <c r="AAX213" s="22"/>
      <c r="AAY213" s="22"/>
      <c r="AAZ213" s="22"/>
      <c r="ABA213" s="22"/>
      <c r="ABB213" s="22"/>
      <c r="ABC213" s="22"/>
      <c r="ABD213" s="22"/>
      <c r="ABE213" s="22"/>
      <c r="ABF213" s="22"/>
      <c r="ABG213" s="22"/>
      <c r="ABH213" s="22"/>
      <c r="ABI213" s="22"/>
      <c r="ABJ213" s="22"/>
      <c r="ABK213" s="22"/>
      <c r="ABL213" s="22"/>
      <c r="ABM213" s="22"/>
      <c r="ABN213" s="22"/>
      <c r="ABO213" s="22"/>
      <c r="ABP213" s="22"/>
      <c r="ABQ213" s="22"/>
      <c r="ABR213" s="22"/>
      <c r="ABS213" s="22"/>
      <c r="ABT213" s="22"/>
      <c r="ABU213" s="22"/>
      <c r="ABV213" s="22"/>
      <c r="ABW213" s="22"/>
      <c r="ABX213" s="22"/>
      <c r="ABY213" s="22"/>
      <c r="ABZ213" s="22"/>
      <c r="ACA213" s="22"/>
      <c r="ACB213" s="22"/>
      <c r="ACC213" s="22"/>
      <c r="ACD213" s="22"/>
      <c r="ACE213" s="22"/>
      <c r="ACF213" s="22"/>
      <c r="ACG213" s="22"/>
      <c r="ACH213" s="22"/>
      <c r="ACI213" s="22"/>
      <c r="ACJ213" s="22"/>
      <c r="ACK213" s="22"/>
      <c r="ACL213" s="22"/>
      <c r="ACM213" s="22"/>
      <c r="ACN213" s="22"/>
      <c r="ACO213" s="22"/>
      <c r="ACP213" s="22"/>
      <c r="ACQ213" s="22"/>
      <c r="ACR213" s="22"/>
      <c r="ACS213" s="22"/>
      <c r="ACT213" s="22"/>
      <c r="ACU213" s="22"/>
      <c r="ACV213" s="22"/>
      <c r="ACW213" s="22"/>
      <c r="ACX213" s="22"/>
      <c r="ACY213" s="22"/>
      <c r="ACZ213" s="22"/>
      <c r="ADA213" s="22"/>
      <c r="ADB213" s="22"/>
      <c r="ADC213" s="22"/>
      <c r="ADD213" s="22"/>
      <c r="ADE213" s="22"/>
      <c r="ADF213" s="22"/>
      <c r="ADG213" s="22"/>
      <c r="ADH213" s="22"/>
      <c r="ADI213" s="22"/>
      <c r="ADJ213" s="22"/>
      <c r="ADK213" s="22"/>
      <c r="ADL213" s="22"/>
      <c r="ADM213" s="22"/>
      <c r="ADN213" s="22"/>
      <c r="ADO213" s="22"/>
      <c r="ADP213" s="22"/>
      <c r="ADQ213" s="22"/>
      <c r="ADR213" s="22"/>
      <c r="ADS213" s="22"/>
      <c r="ADT213" s="22"/>
      <c r="ADU213" s="22"/>
      <c r="ADV213" s="22"/>
      <c r="ADW213" s="22"/>
      <c r="ADX213" s="22"/>
      <c r="ADY213" s="22"/>
      <c r="ADZ213" s="22"/>
      <c r="AEA213" s="22"/>
      <c r="AEB213" s="22"/>
      <c r="AEC213" s="22"/>
      <c r="AED213" s="22"/>
      <c r="AEE213" s="22"/>
      <c r="AEF213" s="22"/>
      <c r="AEG213" s="22"/>
      <c r="AEH213" s="22"/>
      <c r="AEI213" s="22"/>
      <c r="AEJ213" s="22"/>
      <c r="AEK213" s="22"/>
      <c r="AEL213" s="22"/>
      <c r="AEM213" s="22"/>
      <c r="AEN213" s="22"/>
      <c r="AEO213" s="22"/>
      <c r="AEP213" s="22"/>
      <c r="AEQ213" s="22"/>
      <c r="AER213" s="22"/>
      <c r="AES213" s="22"/>
      <c r="AET213" s="22"/>
      <c r="AEU213" s="22"/>
      <c r="AEV213" s="22"/>
      <c r="AEW213" s="22"/>
      <c r="AEX213" s="22"/>
      <c r="AEY213" s="22"/>
      <c r="AEZ213" s="22"/>
      <c r="AFA213" s="22"/>
      <c r="AFB213" s="22"/>
      <c r="AFC213" s="22"/>
      <c r="AFD213" s="22"/>
      <c r="AFE213" s="22"/>
      <c r="AFF213" s="22"/>
      <c r="AFG213" s="22"/>
      <c r="AFH213" s="22"/>
      <c r="AFI213" s="22"/>
      <c r="AFJ213" s="22"/>
      <c r="AFK213" s="22"/>
      <c r="AFL213" s="22"/>
      <c r="AFM213" s="22"/>
      <c r="AFN213" s="22"/>
      <c r="AFO213" s="22"/>
      <c r="AFP213" s="22"/>
      <c r="AFQ213" s="22"/>
      <c r="AFR213" s="22"/>
      <c r="AFS213" s="22"/>
      <c r="AFT213" s="22"/>
      <c r="AFU213" s="22"/>
      <c r="AFV213" s="22"/>
      <c r="AFW213" s="22"/>
      <c r="AFX213" s="22"/>
      <c r="AFY213" s="22"/>
      <c r="AFZ213" s="22"/>
      <c r="AGA213" s="22"/>
      <c r="AGB213" s="22"/>
      <c r="AGC213" s="22"/>
      <c r="AGD213" s="22"/>
      <c r="AGE213" s="22"/>
      <c r="AGF213" s="22"/>
      <c r="AGG213" s="22"/>
      <c r="AGH213" s="22"/>
      <c r="AGI213" s="22"/>
      <c r="AGJ213" s="22"/>
      <c r="AGK213" s="22"/>
      <c r="AGL213" s="22"/>
      <c r="AGM213" s="22"/>
      <c r="AGN213" s="22"/>
      <c r="AGO213" s="22"/>
      <c r="AGP213" s="22"/>
      <c r="AGQ213" s="22"/>
      <c r="AGR213" s="22"/>
      <c r="AGS213" s="22"/>
      <c r="AGT213" s="22"/>
      <c r="AGU213" s="22"/>
      <c r="AGV213" s="22"/>
      <c r="AGW213" s="22"/>
      <c r="AGX213" s="22"/>
      <c r="AGY213" s="22"/>
      <c r="AGZ213" s="22"/>
      <c r="AHA213" s="22"/>
      <c r="AHB213" s="22"/>
      <c r="AHC213" s="22"/>
      <c r="AHD213" s="22"/>
      <c r="AHE213" s="22"/>
      <c r="AHF213" s="22"/>
      <c r="AHG213" s="22"/>
      <c r="AHH213" s="22"/>
      <c r="AHI213" s="22"/>
      <c r="AHJ213" s="22"/>
      <c r="AHK213" s="22"/>
      <c r="AHL213" s="22"/>
      <c r="AHM213" s="22"/>
      <c r="AHN213" s="22"/>
      <c r="AHO213" s="22"/>
      <c r="AHP213" s="22"/>
      <c r="AHQ213" s="22"/>
      <c r="AHR213" s="22"/>
      <c r="AHS213" s="22"/>
      <c r="AHT213" s="22"/>
      <c r="AHU213" s="22"/>
      <c r="AHV213" s="22"/>
      <c r="AHW213" s="22"/>
      <c r="AHX213" s="22"/>
      <c r="AHY213" s="22"/>
      <c r="AHZ213" s="22"/>
      <c r="AIA213" s="22"/>
      <c r="AIB213" s="22"/>
      <c r="AIC213" s="22"/>
      <c r="AID213" s="22"/>
      <c r="AIE213" s="22"/>
      <c r="AIF213" s="22"/>
      <c r="AIG213" s="22"/>
      <c r="AIH213" s="22"/>
      <c r="AII213" s="22"/>
      <c r="AIJ213" s="22"/>
      <c r="AIK213" s="22"/>
      <c r="AIL213" s="22"/>
      <c r="AIM213" s="22"/>
      <c r="AIN213" s="22"/>
      <c r="AIO213" s="22"/>
      <c r="AIP213" s="22"/>
      <c r="AIQ213" s="22"/>
      <c r="AIR213" s="22"/>
      <c r="AIS213" s="22"/>
      <c r="AIT213" s="22"/>
      <c r="AIU213" s="22"/>
      <c r="AIV213" s="22"/>
      <c r="AIW213" s="22"/>
      <c r="AIX213" s="22"/>
      <c r="AIY213" s="22"/>
      <c r="AIZ213" s="22"/>
      <c r="AJA213" s="22"/>
      <c r="AJB213" s="22"/>
      <c r="AJC213" s="22"/>
      <c r="AJD213" s="22"/>
      <c r="AJE213" s="22"/>
      <c r="AJF213" s="22"/>
      <c r="AJG213" s="22"/>
      <c r="AJH213" s="22"/>
      <c r="AJI213" s="22"/>
      <c r="AJJ213" s="22"/>
      <c r="AJK213" s="22"/>
      <c r="AJL213" s="22"/>
      <c r="AJM213" s="22"/>
      <c r="AJN213" s="22"/>
      <c r="AJO213" s="22"/>
      <c r="AJP213" s="22"/>
      <c r="AJQ213" s="22"/>
      <c r="AJR213" s="22"/>
      <c r="AJS213" s="22"/>
      <c r="AJT213" s="22"/>
      <c r="AJU213" s="22"/>
      <c r="AJV213" s="22"/>
      <c r="AJW213" s="22"/>
      <c r="AJX213" s="22"/>
      <c r="AJY213" s="22"/>
      <c r="AJZ213" s="22"/>
      <c r="AKA213" s="22"/>
      <c r="AKB213" s="22"/>
      <c r="AKC213" s="22"/>
      <c r="AKD213" s="22"/>
      <c r="AKE213" s="22"/>
      <c r="AKF213" s="22"/>
      <c r="AKG213" s="22"/>
      <c r="AKH213" s="22"/>
      <c r="AKI213" s="22"/>
      <c r="AKJ213" s="22"/>
      <c r="AKK213" s="22"/>
      <c r="AKL213" s="22"/>
      <c r="AKM213" s="22"/>
      <c r="AKN213" s="22"/>
      <c r="AKO213" s="22"/>
      <c r="AKP213" s="22"/>
      <c r="AKQ213" s="22"/>
      <c r="AKR213" s="22"/>
      <c r="AKS213" s="22"/>
      <c r="AKT213" s="22"/>
      <c r="AKU213" s="22"/>
      <c r="AKV213" s="22"/>
      <c r="AKW213" s="22"/>
      <c r="AKX213" s="22"/>
      <c r="AKY213" s="22"/>
      <c r="AKZ213" s="22"/>
      <c r="ALA213" s="22"/>
      <c r="ALB213" s="22"/>
      <c r="ALC213" s="22"/>
      <c r="ALD213" s="22"/>
      <c r="ALE213" s="22"/>
      <c r="ALF213" s="22"/>
      <c r="ALG213" s="22"/>
      <c r="ALH213" s="22"/>
      <c r="ALI213" s="22"/>
      <c r="ALJ213" s="22"/>
      <c r="ALK213" s="22"/>
      <c r="ALL213" s="22"/>
      <c r="ALM213" s="22"/>
      <c r="ALN213" s="22"/>
      <c r="ALO213" s="22"/>
      <c r="ALP213" s="22"/>
      <c r="ALQ213" s="22"/>
      <c r="ALR213" s="22"/>
      <c r="ALS213" s="22"/>
      <c r="ALT213" s="22"/>
      <c r="ALU213" s="22"/>
      <c r="ALV213" s="22"/>
      <c r="ALW213" s="22"/>
      <c r="ALX213" s="22"/>
      <c r="ALY213" s="22"/>
      <c r="ALZ213" s="22"/>
      <c r="AMA213" s="22"/>
      <c r="AMB213" s="22"/>
      <c r="AMC213" s="22"/>
      <c r="AMD213" s="22"/>
      <c r="AME213" s="22"/>
      <c r="AMF213" s="22"/>
      <c r="AMG213" s="22"/>
      <c r="AMH213" s="22"/>
      <c r="AMI213" s="22"/>
      <c r="AMJ213" s="22"/>
      <c r="AMK213" s="22"/>
      <c r="AML213" s="22"/>
      <c r="AMM213" s="22"/>
      <c r="AMN213" s="22"/>
      <c r="AMO213" s="22"/>
      <c r="AMP213" s="22"/>
      <c r="AMQ213" s="22"/>
      <c r="AMR213" s="22"/>
      <c r="AMS213" s="22"/>
      <c r="AMT213" s="22"/>
      <c r="AMU213" s="22"/>
      <c r="AMV213" s="22"/>
      <c r="AMW213" s="22"/>
      <c r="AMX213" s="22"/>
      <c r="AMY213" s="22"/>
      <c r="AMZ213" s="22"/>
      <c r="ANA213" s="22"/>
      <c r="ANB213" s="22"/>
      <c r="ANC213" s="22"/>
      <c r="AND213" s="22"/>
      <c r="ANE213" s="22"/>
      <c r="ANF213" s="22"/>
      <c r="ANG213" s="22"/>
      <c r="ANH213" s="22"/>
      <c r="ANI213" s="22"/>
      <c r="ANJ213" s="22"/>
      <c r="ANK213" s="22"/>
      <c r="ANL213" s="22"/>
      <c r="ANM213" s="22"/>
      <c r="ANN213" s="22"/>
      <c r="ANO213" s="22"/>
      <c r="ANP213" s="22"/>
      <c r="ANQ213" s="22"/>
      <c r="ANR213" s="22"/>
      <c r="ANS213" s="22"/>
      <c r="ANT213" s="22"/>
      <c r="ANU213" s="22"/>
      <c r="ANV213" s="22"/>
      <c r="ANW213" s="22"/>
      <c r="ANX213" s="22"/>
      <c r="ANY213" s="22"/>
      <c r="ANZ213" s="22"/>
      <c r="AOA213" s="22"/>
      <c r="AOB213" s="22"/>
      <c r="AOC213" s="22"/>
      <c r="AOD213" s="22"/>
      <c r="AOE213" s="22"/>
      <c r="AOF213" s="22"/>
      <c r="AOG213" s="22"/>
      <c r="AOH213" s="22"/>
      <c r="AOI213" s="22"/>
      <c r="AOJ213" s="22"/>
      <c r="AOK213" s="22"/>
      <c r="AOL213" s="22"/>
      <c r="AOM213" s="22"/>
      <c r="AON213" s="22"/>
      <c r="AOO213" s="22"/>
      <c r="AOP213" s="22"/>
      <c r="AOQ213" s="22"/>
      <c r="AOR213" s="22"/>
      <c r="AOS213" s="22"/>
      <c r="AOT213" s="22"/>
      <c r="AOU213" s="22"/>
      <c r="AOV213" s="22"/>
      <c r="AOW213" s="22"/>
      <c r="AOX213" s="22"/>
      <c r="AOY213" s="22"/>
      <c r="AOZ213" s="22"/>
      <c r="APA213" s="22"/>
      <c r="APB213" s="22"/>
      <c r="APC213" s="22"/>
      <c r="APD213" s="22"/>
      <c r="APE213" s="22"/>
      <c r="APF213" s="22"/>
      <c r="APG213" s="22"/>
      <c r="APH213" s="22"/>
      <c r="API213" s="22"/>
      <c r="APJ213" s="22"/>
      <c r="APK213" s="22"/>
      <c r="APL213" s="22"/>
      <c r="APM213" s="22"/>
      <c r="APN213" s="22"/>
      <c r="APO213" s="22"/>
      <c r="APP213" s="22"/>
      <c r="APQ213" s="22"/>
      <c r="APR213" s="22"/>
      <c r="APS213" s="22"/>
      <c r="APT213" s="22"/>
      <c r="APU213" s="22"/>
      <c r="APV213" s="22"/>
      <c r="APW213" s="22"/>
      <c r="APX213" s="22"/>
      <c r="APY213" s="22"/>
      <c r="APZ213" s="22"/>
      <c r="AQA213" s="22"/>
      <c r="AQB213" s="22"/>
      <c r="AQC213" s="22"/>
      <c r="AQD213" s="22"/>
      <c r="AQE213" s="22"/>
      <c r="AQF213" s="22"/>
      <c r="AQG213" s="22"/>
      <c r="AQH213" s="22"/>
      <c r="AQI213" s="22"/>
      <c r="AQJ213" s="22"/>
      <c r="AQK213" s="22"/>
      <c r="AQL213" s="22"/>
      <c r="AQM213" s="22"/>
      <c r="AQN213" s="22"/>
      <c r="AQO213" s="22"/>
      <c r="AQP213" s="22"/>
      <c r="AQQ213" s="22"/>
      <c r="AQR213" s="22"/>
      <c r="AQS213" s="22"/>
      <c r="AQT213" s="22"/>
      <c r="AQU213" s="22"/>
      <c r="AQV213" s="22"/>
      <c r="AQW213" s="22"/>
      <c r="AQX213" s="22"/>
      <c r="AQY213" s="22"/>
      <c r="AQZ213" s="22"/>
      <c r="ARA213" s="22"/>
      <c r="ARB213" s="22"/>
      <c r="ARC213" s="22"/>
      <c r="ARD213" s="22"/>
      <c r="ARE213" s="22"/>
      <c r="ARF213" s="22"/>
      <c r="ARG213" s="22"/>
      <c r="ARH213" s="22"/>
      <c r="ARI213" s="22"/>
      <c r="ARJ213" s="22"/>
      <c r="ARK213" s="22"/>
      <c r="ARL213" s="22"/>
      <c r="ARM213" s="22"/>
      <c r="ARN213" s="22"/>
      <c r="ARO213" s="22"/>
      <c r="ARP213" s="22"/>
      <c r="ARQ213" s="22"/>
      <c r="ARR213" s="22"/>
      <c r="ARS213" s="22"/>
      <c r="ART213" s="22"/>
      <c r="ARU213" s="22"/>
      <c r="ARV213" s="22"/>
      <c r="ARW213" s="22"/>
      <c r="ARX213" s="22"/>
      <c r="ARY213" s="22"/>
      <c r="ARZ213" s="22"/>
      <c r="ASA213" s="22"/>
      <c r="ASB213" s="22"/>
      <c r="ASC213" s="22"/>
      <c r="ASD213" s="22"/>
      <c r="ASE213" s="22"/>
      <c r="ASF213" s="22"/>
      <c r="ASG213" s="22"/>
      <c r="ASH213" s="22"/>
      <c r="ASI213" s="22"/>
      <c r="ASJ213" s="22"/>
      <c r="ASK213" s="22"/>
      <c r="ASL213" s="22"/>
      <c r="ASM213" s="22"/>
      <c r="ASN213" s="22"/>
      <c r="ASO213" s="22"/>
      <c r="ASP213" s="22"/>
      <c r="ASQ213" s="22"/>
      <c r="ASR213" s="22"/>
      <c r="ASS213" s="22"/>
      <c r="AST213" s="22"/>
      <c r="ASU213" s="22"/>
      <c r="ASV213" s="22"/>
      <c r="ASW213" s="22"/>
      <c r="ASX213" s="22"/>
      <c r="ASY213" s="22"/>
      <c r="ASZ213" s="22"/>
      <c r="ATA213" s="22"/>
      <c r="ATB213" s="22"/>
      <c r="ATC213" s="22"/>
      <c r="ATD213" s="22"/>
      <c r="ATE213" s="22"/>
      <c r="ATF213" s="22"/>
      <c r="ATG213" s="22"/>
      <c r="ATH213" s="22"/>
      <c r="ATI213" s="22"/>
      <c r="ATJ213" s="22"/>
      <c r="ATK213" s="22"/>
      <c r="ATL213" s="22"/>
      <c r="ATM213" s="22"/>
      <c r="ATN213" s="22"/>
      <c r="ATO213" s="22"/>
      <c r="ATP213" s="22"/>
      <c r="ATQ213" s="22"/>
      <c r="ATR213" s="22"/>
      <c r="ATS213" s="22"/>
      <c r="ATT213" s="22"/>
      <c r="ATU213" s="22"/>
      <c r="ATV213" s="22"/>
      <c r="ATW213" s="22"/>
      <c r="ATX213" s="22"/>
      <c r="ATY213" s="22"/>
      <c r="ATZ213" s="22"/>
      <c r="AUA213" s="22"/>
      <c r="AUB213" s="22"/>
      <c r="AUC213" s="22"/>
      <c r="AUD213" s="22"/>
      <c r="AUE213" s="22"/>
      <c r="AUF213" s="22"/>
      <c r="AUG213" s="22"/>
      <c r="AUH213" s="22"/>
      <c r="AUI213" s="22"/>
      <c r="AUJ213" s="22"/>
      <c r="AUK213" s="22"/>
      <c r="AUL213" s="22"/>
      <c r="AUM213" s="22"/>
      <c r="AUN213" s="22"/>
      <c r="AUO213" s="22"/>
      <c r="AUP213" s="22"/>
      <c r="AUQ213" s="22"/>
      <c r="AUR213" s="22"/>
      <c r="AUS213" s="22"/>
      <c r="AUT213" s="22"/>
      <c r="AUU213" s="22"/>
      <c r="AUV213" s="22"/>
      <c r="AUW213" s="22"/>
      <c r="AUX213" s="22"/>
      <c r="AUY213" s="22"/>
      <c r="AUZ213" s="22"/>
      <c r="AVA213" s="22"/>
      <c r="AVB213" s="22"/>
      <c r="AVC213" s="22"/>
      <c r="AVD213" s="22"/>
      <c r="AVE213" s="22"/>
      <c r="AVF213" s="22"/>
      <c r="AVG213" s="22"/>
      <c r="AVH213" s="22"/>
      <c r="AVI213" s="22"/>
      <c r="AVJ213" s="22"/>
      <c r="AVK213" s="22"/>
      <c r="AVL213" s="22"/>
      <c r="AVM213" s="22"/>
      <c r="AVN213" s="22"/>
      <c r="AVO213" s="22"/>
      <c r="AVP213" s="22"/>
      <c r="AVQ213" s="22"/>
      <c r="AVR213" s="22"/>
      <c r="AVS213" s="22"/>
      <c r="AVT213" s="22"/>
      <c r="AVU213" s="22"/>
      <c r="AVV213" s="22"/>
      <c r="AVW213" s="22"/>
      <c r="AVX213" s="22"/>
      <c r="AVY213" s="22"/>
      <c r="AVZ213" s="22"/>
      <c r="AWA213" s="22"/>
      <c r="AWB213" s="22"/>
      <c r="AWC213" s="22"/>
      <c r="AWD213" s="22"/>
      <c r="AWE213" s="22"/>
      <c r="AWF213" s="22"/>
      <c r="AWG213" s="22"/>
      <c r="AWH213" s="22"/>
      <c r="AWI213" s="22"/>
      <c r="AWJ213" s="22"/>
      <c r="AWK213" s="22"/>
      <c r="AWL213" s="22"/>
      <c r="AWM213" s="22"/>
      <c r="AWN213" s="22"/>
      <c r="AWO213" s="22"/>
      <c r="AWP213" s="22"/>
      <c r="AWQ213" s="22"/>
      <c r="AWR213" s="22"/>
      <c r="AWS213" s="22"/>
      <c r="AWT213" s="22"/>
      <c r="AWU213" s="22"/>
      <c r="AWV213" s="22"/>
      <c r="AWW213" s="22"/>
      <c r="AWX213" s="22"/>
      <c r="AWY213" s="22"/>
      <c r="AWZ213" s="22"/>
      <c r="AXA213" s="22"/>
      <c r="AXB213" s="22"/>
      <c r="AXC213" s="22"/>
      <c r="AXD213" s="22"/>
      <c r="AXE213" s="22"/>
      <c r="AXF213" s="22"/>
      <c r="AXG213" s="22"/>
      <c r="AXH213" s="22"/>
      <c r="AXI213" s="22"/>
      <c r="AXJ213" s="22"/>
      <c r="AXK213" s="22"/>
      <c r="AXL213" s="22"/>
      <c r="AXM213" s="22"/>
      <c r="AXN213" s="22"/>
      <c r="AXO213" s="22"/>
      <c r="AXP213" s="22"/>
      <c r="AXQ213" s="22"/>
      <c r="AXR213" s="22"/>
      <c r="AXS213" s="22"/>
      <c r="AXT213" s="22"/>
      <c r="AXU213" s="22"/>
      <c r="AXV213" s="22"/>
      <c r="AXW213" s="22"/>
      <c r="AXX213" s="22"/>
      <c r="AXY213" s="22"/>
      <c r="AXZ213" s="22"/>
      <c r="AYA213" s="22"/>
      <c r="AYB213" s="22"/>
      <c r="AYC213" s="22"/>
      <c r="AYD213" s="22"/>
      <c r="AYE213" s="22"/>
      <c r="AYF213" s="22"/>
      <c r="AYG213" s="22"/>
      <c r="AYH213" s="22"/>
      <c r="AYI213" s="22"/>
      <c r="AYJ213" s="22"/>
      <c r="AYK213" s="22"/>
      <c r="AYL213" s="22"/>
      <c r="AYM213" s="22"/>
      <c r="AYN213" s="22"/>
      <c r="AYO213" s="22"/>
      <c r="AYP213" s="22"/>
      <c r="AYQ213" s="22"/>
      <c r="AYR213" s="22"/>
      <c r="AYS213" s="22"/>
      <c r="AYT213" s="22"/>
      <c r="AYU213" s="22"/>
      <c r="AYV213" s="22"/>
      <c r="AYW213" s="22"/>
      <c r="AYX213" s="22"/>
      <c r="AYY213" s="22"/>
      <c r="AYZ213" s="22"/>
      <c r="AZA213" s="22"/>
      <c r="AZB213" s="22"/>
      <c r="AZC213" s="22"/>
      <c r="AZD213" s="22"/>
      <c r="AZE213" s="22"/>
      <c r="AZF213" s="22"/>
      <c r="AZG213" s="22"/>
      <c r="AZH213" s="22"/>
      <c r="AZI213" s="22"/>
      <c r="AZJ213" s="22"/>
      <c r="AZK213" s="22"/>
      <c r="AZL213" s="22"/>
      <c r="AZM213" s="22"/>
      <c r="AZN213" s="22"/>
      <c r="AZO213" s="22"/>
      <c r="AZP213" s="22"/>
      <c r="AZQ213" s="22"/>
      <c r="AZR213" s="22"/>
      <c r="AZS213" s="22"/>
      <c r="AZT213" s="22"/>
      <c r="AZU213" s="22"/>
      <c r="AZV213" s="22"/>
      <c r="AZW213" s="22"/>
      <c r="AZX213" s="22"/>
      <c r="AZY213" s="22"/>
      <c r="AZZ213" s="22"/>
      <c r="BAA213" s="22"/>
      <c r="BAB213" s="22"/>
      <c r="BAC213" s="22"/>
      <c r="BAD213" s="22"/>
      <c r="BAE213" s="22"/>
      <c r="BAF213" s="22"/>
      <c r="BAG213" s="22"/>
      <c r="BAH213" s="22"/>
      <c r="BAI213" s="22"/>
      <c r="BAJ213" s="22"/>
      <c r="BAK213" s="22"/>
      <c r="BAL213" s="22"/>
      <c r="BAM213" s="22"/>
      <c r="BAN213" s="22"/>
      <c r="BAO213" s="22"/>
      <c r="BAP213" s="22"/>
      <c r="BAQ213" s="22"/>
      <c r="BAR213" s="22"/>
      <c r="BAS213" s="22"/>
      <c r="BAT213" s="22"/>
      <c r="BAU213" s="22"/>
      <c r="BAV213" s="22"/>
      <c r="BAW213" s="22"/>
      <c r="BAX213" s="22"/>
      <c r="BAY213" s="22"/>
      <c r="BAZ213" s="22"/>
      <c r="BBA213" s="22"/>
      <c r="BBB213" s="22"/>
      <c r="BBC213" s="22"/>
      <c r="BBD213" s="22"/>
      <c r="BBE213" s="22"/>
      <c r="BBF213" s="22"/>
      <c r="BBG213" s="22"/>
      <c r="BBH213" s="22"/>
      <c r="BBI213" s="22"/>
      <c r="BBJ213" s="22"/>
      <c r="BBK213" s="22"/>
      <c r="BBL213" s="22"/>
      <c r="BBM213" s="22"/>
      <c r="BBN213" s="22"/>
      <c r="BBO213" s="22"/>
      <c r="BBP213" s="22"/>
      <c r="BBQ213" s="22"/>
      <c r="BBR213" s="22"/>
      <c r="BBS213" s="22"/>
      <c r="BBT213" s="22"/>
      <c r="BBU213" s="22"/>
      <c r="BBV213" s="22"/>
      <c r="BBW213" s="22"/>
      <c r="BBX213" s="22"/>
      <c r="BBY213" s="22"/>
      <c r="BBZ213" s="22"/>
      <c r="BCA213" s="22"/>
      <c r="BCB213" s="22"/>
      <c r="BCC213" s="22"/>
      <c r="BCD213" s="22"/>
      <c r="BCE213" s="22"/>
      <c r="BCF213" s="22"/>
      <c r="BCG213" s="22"/>
      <c r="BCH213" s="22"/>
      <c r="BCI213" s="22"/>
      <c r="BCJ213" s="22"/>
      <c r="BCK213" s="22"/>
      <c r="BCL213" s="22"/>
      <c r="BCM213" s="22"/>
      <c r="BCN213" s="22"/>
      <c r="BCO213" s="22"/>
      <c r="BCP213" s="22"/>
      <c r="BCQ213" s="22"/>
      <c r="BCR213" s="22"/>
      <c r="BCS213" s="22"/>
      <c r="BCT213" s="22"/>
      <c r="BCU213" s="22"/>
      <c r="BCV213" s="22"/>
      <c r="BCW213" s="22"/>
      <c r="BCX213" s="22"/>
      <c r="BCY213" s="22"/>
      <c r="BCZ213" s="22"/>
      <c r="BDA213" s="22"/>
      <c r="BDB213" s="22"/>
      <c r="BDC213" s="22"/>
      <c r="BDD213" s="22"/>
      <c r="BDE213" s="22"/>
      <c r="BDF213" s="22"/>
      <c r="BDG213" s="22"/>
      <c r="BDH213" s="22"/>
      <c r="BDI213" s="22"/>
      <c r="BDJ213" s="22"/>
      <c r="BDK213" s="22"/>
      <c r="BDL213" s="22"/>
      <c r="BDM213" s="22"/>
      <c r="BDN213" s="22"/>
      <c r="BDO213" s="22"/>
      <c r="BDP213" s="22"/>
      <c r="BDQ213" s="22"/>
      <c r="BDR213" s="22"/>
      <c r="BDS213" s="22"/>
      <c r="BDT213" s="22"/>
      <c r="BDU213" s="22"/>
      <c r="BDV213" s="22"/>
      <c r="BDW213" s="22"/>
      <c r="BDX213" s="22"/>
      <c r="BDY213" s="22"/>
      <c r="BDZ213" s="22"/>
      <c r="BEA213" s="22"/>
      <c r="BEB213" s="22"/>
      <c r="BEC213" s="22"/>
      <c r="BED213" s="22"/>
      <c r="BEE213" s="22"/>
      <c r="BEF213" s="22"/>
      <c r="BEG213" s="22"/>
      <c r="BEH213" s="22"/>
      <c r="BEI213" s="22"/>
      <c r="BEJ213" s="22"/>
      <c r="BEK213" s="22"/>
      <c r="BEL213" s="22"/>
      <c r="BEM213" s="22"/>
      <c r="BEN213" s="22"/>
      <c r="BEO213" s="22"/>
      <c r="BEP213" s="22"/>
      <c r="BEQ213" s="22"/>
      <c r="BER213" s="22"/>
      <c r="BES213" s="22"/>
      <c r="BET213" s="22"/>
      <c r="BEU213" s="22"/>
      <c r="BEV213" s="22"/>
      <c r="BEW213" s="22"/>
      <c r="BEX213" s="22"/>
      <c r="BEY213" s="22"/>
      <c r="BEZ213" s="22"/>
      <c r="BFA213" s="22"/>
      <c r="BFB213" s="22"/>
      <c r="BFC213" s="22"/>
      <c r="BFD213" s="22"/>
      <c r="BFE213" s="22"/>
      <c r="BFF213" s="22"/>
      <c r="BFG213" s="22"/>
      <c r="BFH213" s="22"/>
      <c r="BFI213" s="22"/>
      <c r="BFJ213" s="22"/>
      <c r="BFK213" s="22"/>
      <c r="BFL213" s="22"/>
      <c r="BFM213" s="22"/>
      <c r="BFN213" s="22"/>
      <c r="BFO213" s="22"/>
      <c r="BFP213" s="22"/>
      <c r="BFQ213" s="22"/>
      <c r="BFR213" s="22"/>
      <c r="BFS213" s="22"/>
      <c r="BFT213" s="22"/>
      <c r="BFU213" s="22"/>
      <c r="BFV213" s="22"/>
      <c r="BFW213" s="22"/>
      <c r="BFX213" s="22"/>
      <c r="BFY213" s="22"/>
      <c r="BFZ213" s="22"/>
      <c r="BGA213" s="22"/>
      <c r="BGB213" s="22"/>
      <c r="BGC213" s="22"/>
      <c r="BGD213" s="22"/>
      <c r="BGE213" s="22"/>
      <c r="BGF213" s="22"/>
      <c r="BGG213" s="22"/>
      <c r="BGH213" s="22"/>
      <c r="BGI213" s="22"/>
      <c r="BGJ213" s="22"/>
      <c r="BGK213" s="22"/>
      <c r="BGL213" s="22"/>
      <c r="BGM213" s="22"/>
      <c r="BGN213" s="22"/>
      <c r="BGO213" s="22"/>
      <c r="BGP213" s="22"/>
      <c r="BGQ213" s="22"/>
      <c r="BGR213" s="22"/>
      <c r="BGS213" s="22"/>
      <c r="BGT213" s="22"/>
      <c r="BGU213" s="22"/>
      <c r="BGV213" s="22"/>
      <c r="BGW213" s="22"/>
      <c r="BGX213" s="22"/>
      <c r="BGY213" s="22"/>
      <c r="BGZ213" s="22"/>
      <c r="BHA213" s="22"/>
      <c r="BHB213" s="22"/>
      <c r="BHC213" s="22"/>
      <c r="BHD213" s="22"/>
      <c r="BHE213" s="22"/>
      <c r="BHF213" s="22"/>
      <c r="BHG213" s="22"/>
      <c r="BHH213" s="22"/>
      <c r="BHI213" s="22"/>
      <c r="BHJ213" s="22"/>
      <c r="BHK213" s="22"/>
      <c r="BHL213" s="22"/>
      <c r="BHM213" s="22"/>
      <c r="BHN213" s="22"/>
      <c r="BHO213" s="22"/>
      <c r="BHP213" s="22"/>
      <c r="BHQ213" s="22"/>
      <c r="BHR213" s="22"/>
      <c r="BHS213" s="22"/>
      <c r="BHT213" s="22"/>
      <c r="BHU213" s="22"/>
      <c r="BHV213" s="22"/>
      <c r="BHW213" s="22"/>
      <c r="BHX213" s="22"/>
      <c r="BHY213" s="22"/>
      <c r="BHZ213" s="22"/>
      <c r="BIA213" s="22"/>
      <c r="BIB213" s="22"/>
      <c r="BIC213" s="22"/>
      <c r="BID213" s="22"/>
      <c r="BIE213" s="22"/>
      <c r="BIF213" s="22"/>
      <c r="BIG213" s="22"/>
      <c r="BIH213" s="22"/>
      <c r="BII213" s="22"/>
      <c r="BIJ213" s="22"/>
      <c r="BIK213" s="22"/>
      <c r="BIL213" s="22"/>
      <c r="BIM213" s="22"/>
      <c r="BIN213" s="22"/>
      <c r="BIO213" s="22"/>
      <c r="BIP213" s="22"/>
      <c r="BIQ213" s="22"/>
      <c r="BIR213" s="22"/>
      <c r="BIS213" s="22"/>
      <c r="BIT213" s="22"/>
      <c r="BIU213" s="22"/>
      <c r="BIV213" s="22"/>
      <c r="BIW213" s="22"/>
      <c r="BIX213" s="22"/>
      <c r="BIY213" s="22"/>
      <c r="BIZ213" s="22"/>
      <c r="BJA213" s="22"/>
      <c r="BJB213" s="22"/>
      <c r="BJC213" s="22"/>
      <c r="BJD213" s="22"/>
      <c r="BJE213" s="22"/>
      <c r="BJF213" s="22"/>
      <c r="BJG213" s="22"/>
      <c r="BJH213" s="22"/>
      <c r="BJI213" s="22"/>
      <c r="BJJ213" s="22"/>
      <c r="BJK213" s="22"/>
      <c r="BJL213" s="22"/>
      <c r="BJM213" s="22"/>
      <c r="BJN213" s="22"/>
      <c r="BJO213" s="22"/>
      <c r="BJP213" s="22"/>
      <c r="BJQ213" s="22"/>
      <c r="BJR213" s="22"/>
      <c r="BJS213" s="22"/>
      <c r="BJT213" s="22"/>
      <c r="BJU213" s="22"/>
      <c r="BJV213" s="22"/>
      <c r="BJW213" s="22"/>
      <c r="BJX213" s="22"/>
      <c r="BJY213" s="22"/>
      <c r="BJZ213" s="22"/>
      <c r="BKA213" s="22"/>
      <c r="BKB213" s="22"/>
      <c r="BKC213" s="22"/>
      <c r="BKD213" s="22"/>
      <c r="BKE213" s="22"/>
      <c r="BKF213" s="22"/>
      <c r="BKG213" s="22"/>
      <c r="BKH213" s="22"/>
      <c r="BKI213" s="22"/>
      <c r="BKJ213" s="22"/>
      <c r="BKK213" s="22"/>
      <c r="BKL213" s="22"/>
      <c r="BKM213" s="22"/>
      <c r="BKN213" s="22"/>
      <c r="BKO213" s="22"/>
      <c r="BKP213" s="22"/>
      <c r="BKQ213" s="22"/>
      <c r="BKR213" s="22"/>
      <c r="BKS213" s="22"/>
      <c r="BKT213" s="22"/>
      <c r="BKU213" s="22"/>
      <c r="BKV213" s="22"/>
      <c r="BKW213" s="22"/>
      <c r="BKX213" s="22"/>
      <c r="BKY213" s="22"/>
      <c r="BKZ213" s="22"/>
      <c r="BLA213" s="22"/>
      <c r="BLB213" s="22"/>
      <c r="BLC213" s="22"/>
      <c r="BLD213" s="22"/>
      <c r="BLE213" s="22"/>
      <c r="BLF213" s="22"/>
      <c r="BLG213" s="22"/>
      <c r="BLH213" s="22"/>
      <c r="BLI213" s="22"/>
      <c r="BLJ213" s="22"/>
      <c r="BLK213" s="22"/>
      <c r="BLL213" s="22"/>
      <c r="BLM213" s="22"/>
      <c r="BLN213" s="22"/>
      <c r="BLO213" s="22"/>
      <c r="BLP213" s="22"/>
      <c r="BLQ213" s="22"/>
      <c r="BLR213" s="22"/>
      <c r="BLS213" s="22"/>
      <c r="BLT213" s="22"/>
      <c r="BLU213" s="22"/>
      <c r="BLV213" s="22"/>
      <c r="BLW213" s="22"/>
      <c r="BLX213" s="22"/>
      <c r="BLY213" s="22"/>
      <c r="BLZ213" s="22"/>
      <c r="BMA213" s="22"/>
      <c r="BMB213" s="22"/>
      <c r="BMC213" s="22"/>
      <c r="BMD213" s="22"/>
      <c r="BME213" s="22"/>
      <c r="BMF213" s="22"/>
      <c r="BMG213" s="22"/>
      <c r="BMH213" s="22"/>
      <c r="BMI213" s="22"/>
      <c r="BMJ213" s="22"/>
      <c r="BMK213" s="22"/>
      <c r="BML213" s="22"/>
      <c r="BMM213" s="22"/>
      <c r="BMN213" s="22"/>
      <c r="BMO213" s="22"/>
      <c r="BMP213" s="22"/>
      <c r="BMQ213" s="22"/>
      <c r="BMR213" s="22"/>
      <c r="BMS213" s="22"/>
      <c r="BMT213" s="22"/>
      <c r="BMU213" s="22"/>
      <c r="BMV213" s="22"/>
      <c r="BMW213" s="22"/>
      <c r="BMX213" s="22"/>
      <c r="BMY213" s="22"/>
      <c r="BMZ213" s="22"/>
      <c r="BNA213" s="22"/>
      <c r="BNB213" s="22"/>
      <c r="BNC213" s="22"/>
      <c r="BND213" s="22"/>
      <c r="BNE213" s="22"/>
      <c r="BNF213" s="22"/>
      <c r="BNG213" s="22"/>
      <c r="BNH213" s="22"/>
      <c r="BNI213" s="22"/>
      <c r="BNJ213" s="22"/>
      <c r="BNK213" s="22"/>
      <c r="BNL213" s="22"/>
      <c r="BNM213" s="22"/>
      <c r="BNN213" s="22"/>
      <c r="BNO213" s="22"/>
      <c r="BNP213" s="22"/>
      <c r="BNQ213" s="22"/>
      <c r="BNR213" s="22"/>
      <c r="BNS213" s="22"/>
      <c r="BNT213" s="22"/>
      <c r="BNU213" s="22"/>
      <c r="BNV213" s="22"/>
      <c r="BNW213" s="22"/>
      <c r="BNX213" s="22"/>
      <c r="BNY213" s="22"/>
      <c r="BNZ213" s="22"/>
      <c r="BOA213" s="22"/>
      <c r="BOB213" s="22"/>
      <c r="BOC213" s="22"/>
      <c r="BOD213" s="22"/>
      <c r="BOE213" s="22"/>
      <c r="BOF213" s="22"/>
      <c r="BOG213" s="22"/>
      <c r="BOH213" s="22"/>
      <c r="BOI213" s="22"/>
      <c r="BOJ213" s="22"/>
      <c r="BOK213" s="22"/>
      <c r="BOL213" s="22"/>
      <c r="BOM213" s="22"/>
      <c r="BON213" s="22"/>
      <c r="BOO213" s="22"/>
      <c r="BOP213" s="22"/>
      <c r="BOQ213" s="22"/>
      <c r="BOR213" s="22"/>
      <c r="BOS213" s="22"/>
      <c r="BOT213" s="22"/>
      <c r="BOU213" s="22"/>
      <c r="BOV213" s="22"/>
      <c r="BOW213" s="22"/>
      <c r="BOX213" s="22"/>
      <c r="BOY213" s="22"/>
      <c r="BOZ213" s="22"/>
      <c r="BPA213" s="22"/>
      <c r="BPB213" s="22"/>
      <c r="BPC213" s="22"/>
      <c r="BPD213" s="22"/>
      <c r="BPE213" s="22"/>
      <c r="BPF213" s="22"/>
      <c r="BPG213" s="22"/>
      <c r="BPH213" s="22"/>
      <c r="BPI213" s="22"/>
      <c r="BPJ213" s="22"/>
      <c r="BPK213" s="22"/>
      <c r="BPL213" s="22"/>
      <c r="BPM213" s="22"/>
      <c r="BPN213" s="22"/>
      <c r="BPO213" s="22"/>
      <c r="BPP213" s="22"/>
      <c r="BPQ213" s="22"/>
      <c r="BPR213" s="22"/>
      <c r="BPS213" s="22"/>
      <c r="BPT213" s="22"/>
      <c r="BPU213" s="22"/>
      <c r="BPV213" s="22"/>
      <c r="BPW213" s="22"/>
      <c r="BPX213" s="22"/>
      <c r="BPY213" s="22"/>
      <c r="BPZ213" s="22"/>
      <c r="BQA213" s="22"/>
      <c r="BQB213" s="22"/>
      <c r="BQC213" s="22"/>
      <c r="BQD213" s="22"/>
      <c r="BQE213" s="22"/>
      <c r="BQF213" s="22"/>
      <c r="BQG213" s="22"/>
      <c r="BQH213" s="22"/>
      <c r="BQI213" s="22"/>
      <c r="BQJ213" s="22"/>
      <c r="BQK213" s="22"/>
      <c r="BQL213" s="22"/>
      <c r="BQM213" s="22"/>
      <c r="BQN213" s="22"/>
      <c r="BQO213" s="22"/>
      <c r="BQP213" s="22"/>
      <c r="BQQ213" s="22"/>
      <c r="BQR213" s="22"/>
      <c r="BQS213" s="22"/>
      <c r="BQT213" s="22"/>
      <c r="BQU213" s="22"/>
      <c r="BQV213" s="22"/>
      <c r="BQW213" s="22"/>
      <c r="BQX213" s="22"/>
      <c r="BQY213" s="22"/>
      <c r="BQZ213" s="22"/>
      <c r="BRA213" s="22"/>
      <c r="BRB213" s="22"/>
      <c r="BRC213" s="22"/>
      <c r="BRD213" s="22"/>
      <c r="BRE213" s="22"/>
      <c r="BRF213" s="22"/>
      <c r="BRG213" s="22"/>
      <c r="BRH213" s="22"/>
      <c r="BRI213" s="22"/>
      <c r="BRJ213" s="22"/>
      <c r="BRK213" s="22"/>
      <c r="BRL213" s="22"/>
      <c r="BRM213" s="22"/>
      <c r="BRN213" s="22"/>
      <c r="BRO213" s="22"/>
      <c r="BRP213" s="22"/>
      <c r="BRQ213" s="22"/>
      <c r="BRR213" s="22"/>
      <c r="BRS213" s="22"/>
      <c r="BRT213" s="22"/>
      <c r="BRU213" s="22"/>
      <c r="BRV213" s="22"/>
      <c r="BRW213" s="22"/>
      <c r="BRX213" s="22"/>
      <c r="BRY213" s="22"/>
      <c r="BRZ213" s="22"/>
      <c r="BSA213" s="22"/>
      <c r="BSB213" s="22"/>
      <c r="BSC213" s="22"/>
      <c r="BSD213" s="22"/>
      <c r="BSE213" s="22"/>
      <c r="BSF213" s="22"/>
      <c r="BSG213" s="22"/>
      <c r="BSH213" s="22"/>
      <c r="BSI213" s="22"/>
      <c r="BSJ213" s="22"/>
      <c r="BSK213" s="22"/>
      <c r="BSL213" s="22"/>
      <c r="BSM213" s="22"/>
      <c r="BSN213" s="22"/>
      <c r="BSO213" s="22"/>
      <c r="BSP213" s="22"/>
      <c r="BSQ213" s="22"/>
      <c r="BSR213" s="22"/>
      <c r="BSS213" s="22"/>
      <c r="BST213" s="22"/>
      <c r="BSU213" s="22"/>
      <c r="BSV213" s="22"/>
      <c r="BSW213" s="22"/>
      <c r="BSX213" s="22"/>
      <c r="BSY213" s="22"/>
      <c r="BSZ213" s="22"/>
      <c r="BTA213" s="22"/>
      <c r="BTB213" s="22"/>
      <c r="BTC213" s="22"/>
      <c r="BTD213" s="22"/>
      <c r="BTE213" s="22"/>
      <c r="BTF213" s="22"/>
      <c r="BTG213" s="22"/>
      <c r="BTH213" s="22"/>
      <c r="BTI213" s="22"/>
      <c r="BTJ213" s="22"/>
      <c r="BTK213" s="22"/>
      <c r="BTL213" s="22"/>
      <c r="BTM213" s="22"/>
      <c r="BTN213" s="22"/>
      <c r="BTO213" s="22"/>
      <c r="BTP213" s="22"/>
      <c r="BTQ213" s="22"/>
      <c r="BTR213" s="22"/>
      <c r="BTS213" s="22"/>
      <c r="BTT213" s="22"/>
      <c r="BTU213" s="22"/>
      <c r="BTV213" s="22"/>
      <c r="BTW213" s="22"/>
      <c r="BTX213" s="22"/>
      <c r="BTY213" s="22"/>
      <c r="BTZ213" s="22"/>
      <c r="BUA213" s="22"/>
      <c r="BUB213" s="22"/>
      <c r="BUC213" s="22"/>
      <c r="BUD213" s="22"/>
      <c r="BUE213" s="22"/>
      <c r="BUF213" s="22"/>
      <c r="BUG213" s="22"/>
      <c r="BUH213" s="22"/>
      <c r="BUI213" s="22"/>
      <c r="BUJ213" s="22"/>
      <c r="BUK213" s="22"/>
      <c r="BUL213" s="22"/>
      <c r="BUM213" s="22"/>
      <c r="BUN213" s="22"/>
      <c r="BUO213" s="22"/>
      <c r="BUP213" s="22"/>
      <c r="BUQ213" s="22"/>
      <c r="BUR213" s="22"/>
      <c r="BUS213" s="22"/>
      <c r="BUT213" s="22"/>
      <c r="BUU213" s="22"/>
      <c r="BUV213" s="22"/>
      <c r="BUW213" s="22"/>
      <c r="BUX213" s="22"/>
      <c r="BUY213" s="22"/>
      <c r="BUZ213" s="22"/>
      <c r="BVA213" s="22"/>
      <c r="BVB213" s="22"/>
      <c r="BVC213" s="22"/>
      <c r="BVD213" s="22"/>
      <c r="BVE213" s="22"/>
      <c r="BVF213" s="22"/>
      <c r="BVG213" s="22"/>
      <c r="BVH213" s="22"/>
      <c r="BVI213" s="22"/>
      <c r="BVJ213" s="22"/>
      <c r="BVK213" s="22"/>
      <c r="BVL213" s="22"/>
      <c r="BVM213" s="22"/>
      <c r="BVN213" s="22"/>
      <c r="BVO213" s="22"/>
      <c r="BVP213" s="22"/>
      <c r="BVQ213" s="22"/>
      <c r="BVR213" s="22"/>
      <c r="BVS213" s="22"/>
      <c r="BVT213" s="22"/>
      <c r="BVU213" s="22"/>
      <c r="BVV213" s="22"/>
      <c r="BVW213" s="22"/>
      <c r="BVX213" s="22"/>
      <c r="BVY213" s="22"/>
      <c r="BVZ213" s="22"/>
      <c r="BWA213" s="22"/>
      <c r="BWB213" s="22"/>
      <c r="BWC213" s="22"/>
      <c r="BWD213" s="22"/>
      <c r="BWE213" s="22"/>
      <c r="BWF213" s="22"/>
      <c r="BWG213" s="22"/>
      <c r="BWH213" s="22"/>
      <c r="BWI213" s="22"/>
      <c r="BWJ213" s="22"/>
      <c r="BWK213" s="22"/>
      <c r="BWL213" s="22"/>
      <c r="BWM213" s="22"/>
      <c r="BWN213" s="22"/>
      <c r="BWO213" s="22"/>
      <c r="BWP213" s="22"/>
      <c r="BWQ213" s="22"/>
      <c r="BWR213" s="22"/>
      <c r="BWS213" s="22"/>
      <c r="BWT213" s="22"/>
      <c r="BWU213" s="22"/>
      <c r="BWV213" s="22"/>
      <c r="BWW213" s="22"/>
      <c r="BWX213" s="22"/>
      <c r="BWY213" s="22"/>
      <c r="BWZ213" s="22"/>
      <c r="BXA213" s="22"/>
      <c r="BXB213" s="22"/>
      <c r="BXC213" s="22"/>
      <c r="BXD213" s="22"/>
      <c r="BXE213" s="22"/>
      <c r="BXF213" s="22"/>
      <c r="BXG213" s="22"/>
      <c r="BXH213" s="22"/>
      <c r="BXI213" s="22"/>
      <c r="BXJ213" s="22"/>
      <c r="BXK213" s="22"/>
      <c r="BXL213" s="22"/>
      <c r="BXM213" s="22"/>
      <c r="BXN213" s="22"/>
      <c r="BXO213" s="22"/>
      <c r="BXP213" s="22"/>
      <c r="BXQ213" s="22"/>
      <c r="BXR213" s="22"/>
      <c r="BXS213" s="22"/>
      <c r="BXT213" s="22"/>
      <c r="BXU213" s="22"/>
      <c r="BXV213" s="22"/>
      <c r="BXW213" s="22"/>
      <c r="BXX213" s="22"/>
      <c r="BXY213" s="22"/>
      <c r="BXZ213" s="22"/>
      <c r="BYA213" s="22"/>
      <c r="BYB213" s="22"/>
      <c r="BYC213" s="22"/>
      <c r="BYD213" s="22"/>
      <c r="BYE213" s="22"/>
      <c r="BYF213" s="22"/>
      <c r="BYG213" s="22"/>
      <c r="BYH213" s="22"/>
      <c r="BYI213" s="22"/>
      <c r="BYJ213" s="22"/>
      <c r="BYK213" s="22"/>
      <c r="BYL213" s="22"/>
      <c r="BYM213" s="22"/>
      <c r="BYN213" s="22"/>
      <c r="BYO213" s="22"/>
      <c r="BYP213" s="22"/>
      <c r="BYQ213" s="22"/>
      <c r="BYR213" s="22"/>
      <c r="BYS213" s="22"/>
      <c r="BYT213" s="22"/>
      <c r="BYU213" s="22"/>
      <c r="BYV213" s="22"/>
      <c r="BYW213" s="22"/>
      <c r="BYX213" s="22"/>
      <c r="BYY213" s="22"/>
      <c r="BYZ213" s="22"/>
      <c r="BZA213" s="22"/>
      <c r="BZB213" s="22"/>
      <c r="BZC213" s="22"/>
      <c r="BZD213" s="22"/>
      <c r="BZE213" s="22"/>
      <c r="BZF213" s="22"/>
      <c r="BZG213" s="22"/>
      <c r="BZH213" s="22"/>
      <c r="BZI213" s="22"/>
      <c r="BZJ213" s="22"/>
      <c r="BZK213" s="22"/>
      <c r="BZL213" s="22"/>
      <c r="BZM213" s="22"/>
      <c r="BZN213" s="22"/>
      <c r="BZO213" s="22"/>
      <c r="BZP213" s="22"/>
      <c r="BZQ213" s="22"/>
      <c r="BZR213" s="22"/>
      <c r="BZS213" s="22"/>
      <c r="BZT213" s="22"/>
      <c r="BZU213" s="22"/>
      <c r="BZV213" s="22"/>
      <c r="BZW213" s="22"/>
      <c r="BZX213" s="22"/>
      <c r="BZY213" s="22"/>
      <c r="BZZ213" s="22"/>
      <c r="CAA213" s="22"/>
      <c r="CAB213" s="22"/>
      <c r="CAC213" s="22"/>
      <c r="CAD213" s="22"/>
      <c r="CAE213" s="22"/>
      <c r="CAF213" s="22"/>
      <c r="CAG213" s="22"/>
      <c r="CAH213" s="22"/>
      <c r="CAI213" s="22"/>
      <c r="CAJ213" s="22"/>
      <c r="CAK213" s="22"/>
      <c r="CAL213" s="22"/>
      <c r="CAM213" s="22"/>
      <c r="CAN213" s="22"/>
      <c r="CAO213" s="22"/>
      <c r="CAP213" s="22"/>
      <c r="CAQ213" s="22"/>
      <c r="CAR213" s="22"/>
      <c r="CAS213" s="22"/>
      <c r="CAT213" s="22"/>
      <c r="CAU213" s="22"/>
      <c r="CAV213" s="22"/>
      <c r="CAW213" s="22"/>
      <c r="CAX213" s="22"/>
      <c r="CAY213" s="22"/>
      <c r="CAZ213" s="22"/>
      <c r="CBA213" s="22"/>
      <c r="CBB213" s="22"/>
      <c r="CBC213" s="22"/>
      <c r="CBD213" s="22"/>
      <c r="CBE213" s="22"/>
      <c r="CBF213" s="22"/>
      <c r="CBG213" s="22"/>
      <c r="CBH213" s="22"/>
      <c r="CBI213" s="22"/>
      <c r="CBJ213" s="22"/>
      <c r="CBK213" s="22"/>
      <c r="CBL213" s="22"/>
      <c r="CBM213" s="22"/>
      <c r="CBN213" s="22"/>
      <c r="CBO213" s="22"/>
      <c r="CBP213" s="22"/>
      <c r="CBQ213" s="22"/>
      <c r="CBR213" s="22"/>
      <c r="CBS213" s="22"/>
      <c r="CBT213" s="22"/>
      <c r="CBU213" s="22"/>
      <c r="CBV213" s="22"/>
      <c r="CBW213" s="22"/>
      <c r="CBX213" s="22"/>
      <c r="CBY213" s="22"/>
      <c r="CBZ213" s="22"/>
      <c r="CCA213" s="22"/>
      <c r="CCB213" s="22"/>
      <c r="CCC213" s="22"/>
      <c r="CCD213" s="22"/>
      <c r="CCE213" s="22"/>
      <c r="CCF213" s="22"/>
      <c r="CCG213" s="22"/>
      <c r="CCH213" s="22"/>
      <c r="CCI213" s="22"/>
      <c r="CCJ213" s="22"/>
      <c r="CCK213" s="22"/>
      <c r="CCL213" s="22"/>
      <c r="CCM213" s="22"/>
      <c r="CCN213" s="22"/>
      <c r="CCO213" s="22"/>
      <c r="CCP213" s="22"/>
      <c r="CCQ213" s="22"/>
      <c r="CCR213" s="22"/>
      <c r="CCS213" s="22"/>
      <c r="CCT213" s="22"/>
      <c r="CCU213" s="22"/>
      <c r="CCV213" s="22"/>
      <c r="CCW213" s="22"/>
      <c r="CCX213" s="22"/>
      <c r="CCY213" s="22"/>
      <c r="CCZ213" s="22"/>
      <c r="CDA213" s="22"/>
      <c r="CDB213" s="22"/>
      <c r="CDC213" s="22"/>
      <c r="CDD213" s="22"/>
      <c r="CDE213" s="22"/>
      <c r="CDF213" s="22"/>
      <c r="CDG213" s="22"/>
      <c r="CDH213" s="22"/>
      <c r="CDI213" s="22"/>
      <c r="CDJ213" s="22"/>
      <c r="CDK213" s="22"/>
      <c r="CDL213" s="22"/>
      <c r="CDM213" s="22"/>
      <c r="CDN213" s="22"/>
      <c r="CDO213" s="22"/>
      <c r="CDP213" s="22"/>
      <c r="CDQ213" s="22"/>
      <c r="CDR213" s="22"/>
      <c r="CDS213" s="22"/>
      <c r="CDT213" s="22"/>
      <c r="CDU213" s="22"/>
      <c r="CDV213" s="22"/>
      <c r="CDW213" s="22"/>
      <c r="CDX213" s="22"/>
      <c r="CDY213" s="22"/>
      <c r="CDZ213" s="22"/>
      <c r="CEA213" s="22"/>
      <c r="CEB213" s="22"/>
      <c r="CEC213" s="22"/>
      <c r="CED213" s="22"/>
      <c r="CEE213" s="22"/>
      <c r="CEF213" s="22"/>
      <c r="CEG213" s="22"/>
      <c r="CEH213" s="22"/>
      <c r="CEI213" s="22"/>
      <c r="CEJ213" s="22"/>
      <c r="CEK213" s="22"/>
      <c r="CEL213" s="22"/>
      <c r="CEM213" s="22"/>
      <c r="CEN213" s="22"/>
      <c r="CEO213" s="22"/>
      <c r="CEP213" s="22"/>
      <c r="CEQ213" s="22"/>
      <c r="CER213" s="22"/>
      <c r="CES213" s="22"/>
      <c r="CET213" s="22"/>
      <c r="CEU213" s="22"/>
      <c r="CEV213" s="22"/>
      <c r="CEW213" s="22"/>
      <c r="CEX213" s="22"/>
      <c r="CEY213" s="22"/>
      <c r="CEZ213" s="22"/>
      <c r="CFA213" s="22"/>
      <c r="CFB213" s="22"/>
      <c r="CFC213" s="22"/>
      <c r="CFD213" s="22"/>
      <c r="CFE213" s="22"/>
      <c r="CFF213" s="22"/>
      <c r="CFG213" s="22"/>
      <c r="CFH213" s="22"/>
      <c r="CFI213" s="22"/>
      <c r="CFJ213" s="22"/>
      <c r="CFK213" s="22"/>
      <c r="CFL213" s="22"/>
      <c r="CFM213" s="22"/>
      <c r="CFN213" s="22"/>
      <c r="CFO213" s="22"/>
      <c r="CFP213" s="22"/>
      <c r="CFQ213" s="22"/>
      <c r="CFR213" s="22"/>
      <c r="CFS213" s="22"/>
      <c r="CFT213" s="22"/>
      <c r="CFU213" s="22"/>
      <c r="CFV213" s="22"/>
      <c r="CFW213" s="22"/>
      <c r="CFX213" s="22"/>
      <c r="CFY213" s="22"/>
      <c r="CFZ213" s="22"/>
      <c r="CGA213" s="22"/>
      <c r="CGB213" s="22"/>
      <c r="CGC213" s="22"/>
      <c r="CGD213" s="22"/>
      <c r="CGE213" s="22"/>
      <c r="CGF213" s="22"/>
      <c r="CGG213" s="22"/>
      <c r="CGH213" s="22"/>
      <c r="CGI213" s="22"/>
      <c r="CGJ213" s="22"/>
      <c r="CGK213" s="22"/>
      <c r="CGL213" s="22"/>
      <c r="CGM213" s="22"/>
      <c r="CGN213" s="22"/>
      <c r="CGO213" s="22"/>
      <c r="CGP213" s="22"/>
      <c r="CGQ213" s="22"/>
      <c r="CGR213" s="22"/>
      <c r="CGS213" s="22"/>
      <c r="CGT213" s="22"/>
      <c r="CGU213" s="22"/>
      <c r="CGV213" s="22"/>
      <c r="CGW213" s="22"/>
      <c r="CGX213" s="22"/>
      <c r="CGY213" s="22"/>
      <c r="CGZ213" s="22"/>
      <c r="CHA213" s="22"/>
      <c r="CHB213" s="22"/>
      <c r="CHC213" s="22"/>
      <c r="CHD213" s="22"/>
      <c r="CHE213" s="22"/>
      <c r="CHF213" s="22"/>
      <c r="CHG213" s="22"/>
      <c r="CHH213" s="22"/>
      <c r="CHI213" s="22"/>
      <c r="CHJ213" s="22"/>
      <c r="CHK213" s="22"/>
      <c r="CHL213" s="22"/>
      <c r="CHM213" s="22"/>
      <c r="CHN213" s="22"/>
      <c r="CHO213" s="22"/>
      <c r="CHP213" s="22"/>
      <c r="CHQ213" s="22"/>
      <c r="CHR213" s="22"/>
      <c r="CHS213" s="22"/>
      <c r="CHT213" s="22"/>
      <c r="CHU213" s="22"/>
      <c r="CHV213" s="22"/>
      <c r="CHW213" s="22"/>
      <c r="CHX213" s="22"/>
      <c r="CHY213" s="22"/>
      <c r="CHZ213" s="22"/>
      <c r="CIA213" s="22"/>
      <c r="CIB213" s="22"/>
      <c r="CIC213" s="22"/>
      <c r="CID213" s="22"/>
      <c r="CIE213" s="22"/>
      <c r="CIF213" s="22"/>
      <c r="CIG213" s="22"/>
      <c r="CIH213" s="22"/>
      <c r="CII213" s="22"/>
      <c r="CIJ213" s="22"/>
      <c r="CIK213" s="22"/>
      <c r="CIL213" s="22"/>
      <c r="CIM213" s="22"/>
      <c r="CIN213" s="22"/>
      <c r="CIO213" s="22"/>
      <c r="CIP213" s="22"/>
      <c r="CIQ213" s="22"/>
      <c r="CIR213" s="22"/>
      <c r="CIS213" s="22"/>
      <c r="CIT213" s="22"/>
      <c r="CIU213" s="22"/>
      <c r="CIV213" s="22"/>
      <c r="CIW213" s="22"/>
      <c r="CIX213" s="22"/>
      <c r="CIY213" s="22"/>
      <c r="CIZ213" s="22"/>
      <c r="CJA213" s="22"/>
      <c r="CJB213" s="22"/>
      <c r="CJC213" s="22"/>
      <c r="CJD213" s="22"/>
      <c r="CJE213" s="22"/>
      <c r="CJF213" s="22"/>
      <c r="CJG213" s="22"/>
      <c r="CJH213" s="22"/>
      <c r="CJI213" s="22"/>
      <c r="CJJ213" s="22"/>
      <c r="CJK213" s="22"/>
      <c r="CJL213" s="22"/>
      <c r="CJM213" s="22"/>
      <c r="CJN213" s="22"/>
      <c r="CJO213" s="22"/>
      <c r="CJP213" s="22"/>
      <c r="CJQ213" s="22"/>
      <c r="CJR213" s="22"/>
      <c r="CJS213" s="22"/>
      <c r="CJT213" s="22"/>
      <c r="CJU213" s="22"/>
      <c r="CJV213" s="22"/>
      <c r="CJW213" s="22"/>
      <c r="CJX213" s="22"/>
      <c r="CJY213" s="22"/>
      <c r="CJZ213" s="22"/>
      <c r="CKA213" s="22"/>
      <c r="CKB213" s="22"/>
      <c r="CKC213" s="22"/>
      <c r="CKD213" s="22"/>
      <c r="CKE213" s="22"/>
      <c r="CKF213" s="22"/>
      <c r="CKG213" s="22"/>
      <c r="CKH213" s="22"/>
      <c r="CKI213" s="22"/>
      <c r="CKJ213" s="22"/>
      <c r="CKK213" s="22"/>
      <c r="CKL213" s="22"/>
      <c r="CKM213" s="22"/>
      <c r="CKN213" s="22"/>
      <c r="CKO213" s="22"/>
      <c r="CKP213" s="22"/>
      <c r="CKQ213" s="22"/>
      <c r="CKR213" s="22"/>
      <c r="CKS213" s="22"/>
      <c r="CKT213" s="22"/>
      <c r="CKU213" s="22"/>
      <c r="CKV213" s="22"/>
      <c r="CKW213" s="22"/>
      <c r="CKX213" s="22"/>
      <c r="CKY213" s="22"/>
      <c r="CKZ213" s="22"/>
      <c r="CLA213" s="22"/>
      <c r="CLB213" s="22"/>
      <c r="CLC213" s="22"/>
      <c r="CLD213" s="22"/>
      <c r="CLE213" s="22"/>
      <c r="CLF213" s="22"/>
      <c r="CLG213" s="22"/>
      <c r="CLH213" s="22"/>
      <c r="CLI213" s="22"/>
      <c r="CLJ213" s="22"/>
      <c r="CLK213" s="22"/>
      <c r="CLL213" s="22"/>
      <c r="CLM213" s="22"/>
      <c r="CLN213" s="22"/>
      <c r="CLO213" s="22"/>
      <c r="CLP213" s="22"/>
      <c r="CLQ213" s="22"/>
      <c r="CLR213" s="22"/>
      <c r="CLS213" s="22"/>
      <c r="CLT213" s="22"/>
      <c r="CLU213" s="22"/>
      <c r="CLV213" s="22"/>
      <c r="CLW213" s="22"/>
      <c r="CLX213" s="22"/>
      <c r="CLY213" s="22"/>
      <c r="CLZ213" s="22"/>
      <c r="CMA213" s="22"/>
      <c r="CMB213" s="22"/>
      <c r="CMC213" s="22"/>
      <c r="CMD213" s="22"/>
      <c r="CME213" s="22"/>
      <c r="CMF213" s="22"/>
      <c r="CMG213" s="22"/>
      <c r="CMH213" s="22"/>
      <c r="CMI213" s="22"/>
      <c r="CMJ213" s="22"/>
      <c r="CMK213" s="22"/>
      <c r="CML213" s="22"/>
      <c r="CMM213" s="22"/>
      <c r="CMN213" s="22"/>
      <c r="CMO213" s="22"/>
      <c r="CMP213" s="22"/>
      <c r="CMQ213" s="22"/>
      <c r="CMR213" s="22"/>
      <c r="CMS213" s="22"/>
      <c r="CMT213" s="22"/>
      <c r="CMU213" s="22"/>
      <c r="CMV213" s="22"/>
      <c r="CMW213" s="22"/>
      <c r="CMX213" s="22"/>
      <c r="CMY213" s="22"/>
      <c r="CMZ213" s="22"/>
      <c r="CNA213" s="22"/>
      <c r="CNB213" s="22"/>
      <c r="CNC213" s="22"/>
      <c r="CND213" s="22"/>
      <c r="CNE213" s="22"/>
      <c r="CNF213" s="22"/>
      <c r="CNG213" s="22"/>
      <c r="CNH213" s="22"/>
      <c r="CNI213" s="22"/>
      <c r="CNJ213" s="22"/>
      <c r="CNK213" s="22"/>
      <c r="CNL213" s="22"/>
      <c r="CNM213" s="22"/>
      <c r="CNN213" s="22"/>
      <c r="CNO213" s="22"/>
      <c r="CNP213" s="22"/>
      <c r="CNQ213" s="22"/>
      <c r="CNR213" s="22"/>
      <c r="CNS213" s="22"/>
      <c r="CNT213" s="22"/>
      <c r="CNU213" s="22"/>
      <c r="CNV213" s="22"/>
      <c r="CNW213" s="22"/>
      <c r="CNX213" s="22"/>
      <c r="CNY213" s="22"/>
      <c r="CNZ213" s="22"/>
      <c r="COA213" s="22"/>
      <c r="COB213" s="22"/>
      <c r="COC213" s="22"/>
      <c r="COD213" s="22"/>
      <c r="COE213" s="22"/>
      <c r="COF213" s="22"/>
      <c r="COG213" s="22"/>
      <c r="COH213" s="22"/>
      <c r="COI213" s="22"/>
      <c r="COJ213" s="22"/>
      <c r="COK213" s="22"/>
      <c r="COL213" s="22"/>
      <c r="COM213" s="22"/>
      <c r="CON213" s="22"/>
      <c r="COO213" s="22"/>
      <c r="COP213" s="22"/>
      <c r="COQ213" s="22"/>
      <c r="COR213" s="22"/>
      <c r="COS213" s="22"/>
      <c r="COT213" s="22"/>
      <c r="COU213" s="22"/>
      <c r="COV213" s="22"/>
      <c r="COW213" s="22"/>
      <c r="COX213" s="22"/>
      <c r="COY213" s="22"/>
      <c r="COZ213" s="22"/>
      <c r="CPA213" s="22"/>
      <c r="CPB213" s="22"/>
      <c r="CPC213" s="22"/>
      <c r="CPD213" s="22"/>
      <c r="CPE213" s="22"/>
      <c r="CPF213" s="22"/>
      <c r="CPG213" s="22"/>
      <c r="CPH213" s="22"/>
      <c r="CPI213" s="22"/>
      <c r="CPJ213" s="22"/>
      <c r="CPK213" s="22"/>
      <c r="CPL213" s="22"/>
      <c r="CPM213" s="22"/>
      <c r="CPN213" s="22"/>
      <c r="CPO213" s="22"/>
      <c r="CPP213" s="22"/>
      <c r="CPQ213" s="22"/>
      <c r="CPR213" s="22"/>
      <c r="CPS213" s="22"/>
      <c r="CPT213" s="22"/>
      <c r="CPU213" s="22"/>
      <c r="CPV213" s="22"/>
      <c r="CPW213" s="22"/>
      <c r="CPX213" s="22"/>
      <c r="CPY213" s="22"/>
      <c r="CPZ213" s="22"/>
      <c r="CQA213" s="22"/>
      <c r="CQB213" s="22"/>
      <c r="CQC213" s="22"/>
      <c r="CQD213" s="22"/>
      <c r="CQE213" s="22"/>
      <c r="CQF213" s="22"/>
      <c r="CQG213" s="22"/>
      <c r="CQH213" s="22"/>
      <c r="CQI213" s="22"/>
      <c r="CQJ213" s="22"/>
      <c r="CQK213" s="22"/>
      <c r="CQL213" s="22"/>
      <c r="CQM213" s="22"/>
      <c r="CQN213" s="22"/>
      <c r="CQO213" s="22"/>
      <c r="CQP213" s="22"/>
      <c r="CQQ213" s="22"/>
      <c r="CQR213" s="22"/>
      <c r="CQS213" s="22"/>
      <c r="CQT213" s="22"/>
      <c r="CQU213" s="22"/>
      <c r="CQV213" s="22"/>
      <c r="CQW213" s="22"/>
      <c r="CQX213" s="22"/>
      <c r="CQY213" s="22"/>
      <c r="CQZ213" s="22"/>
      <c r="CRA213" s="22"/>
      <c r="CRB213" s="22"/>
      <c r="CRC213" s="22"/>
      <c r="CRD213" s="22"/>
      <c r="CRE213" s="22"/>
      <c r="CRF213" s="22"/>
      <c r="CRG213" s="22"/>
      <c r="CRH213" s="22"/>
      <c r="CRI213" s="22"/>
      <c r="CRJ213" s="22"/>
      <c r="CRK213" s="22"/>
      <c r="CRL213" s="22"/>
      <c r="CRM213" s="22"/>
      <c r="CRN213" s="22"/>
      <c r="CRO213" s="22"/>
      <c r="CRP213" s="22"/>
      <c r="CRQ213" s="22"/>
      <c r="CRR213" s="22"/>
      <c r="CRS213" s="22"/>
      <c r="CRT213" s="22"/>
      <c r="CRU213" s="22"/>
      <c r="CRV213" s="22"/>
      <c r="CRW213" s="22"/>
      <c r="CRX213" s="22"/>
      <c r="CRY213" s="22"/>
      <c r="CRZ213" s="22"/>
      <c r="CSA213" s="22"/>
      <c r="CSB213" s="22"/>
      <c r="CSC213" s="22"/>
      <c r="CSD213" s="22"/>
      <c r="CSE213" s="22"/>
      <c r="CSF213" s="22"/>
      <c r="CSG213" s="22"/>
      <c r="CSH213" s="22"/>
      <c r="CSI213" s="22"/>
      <c r="CSJ213" s="22"/>
      <c r="CSK213" s="22"/>
      <c r="CSL213" s="22"/>
      <c r="CSM213" s="22"/>
      <c r="CSN213" s="22"/>
      <c r="CSO213" s="22"/>
      <c r="CSP213" s="22"/>
      <c r="CSQ213" s="22"/>
      <c r="CSR213" s="22"/>
      <c r="CSS213" s="22"/>
      <c r="CST213" s="22"/>
      <c r="CSU213" s="22"/>
      <c r="CSV213" s="22"/>
      <c r="CSW213" s="22"/>
      <c r="CSX213" s="22"/>
      <c r="CSY213" s="22"/>
      <c r="CSZ213" s="22"/>
      <c r="CTA213" s="22"/>
      <c r="CTB213" s="22"/>
      <c r="CTC213" s="22"/>
      <c r="CTD213" s="22"/>
      <c r="CTE213" s="22"/>
      <c r="CTF213" s="22"/>
      <c r="CTG213" s="22"/>
      <c r="CTH213" s="22"/>
      <c r="CTI213" s="22"/>
      <c r="CTJ213" s="22"/>
      <c r="CTK213" s="22"/>
      <c r="CTL213" s="22"/>
      <c r="CTM213" s="22"/>
      <c r="CTN213" s="22"/>
      <c r="CTO213" s="22"/>
      <c r="CTP213" s="22"/>
      <c r="CTQ213" s="22"/>
      <c r="CTR213" s="22"/>
      <c r="CTS213" s="22"/>
      <c r="CTT213" s="22"/>
      <c r="CTU213" s="22"/>
      <c r="CTV213" s="22"/>
      <c r="CTW213" s="22"/>
      <c r="CTX213" s="22"/>
      <c r="CTY213" s="22"/>
      <c r="CTZ213" s="22"/>
      <c r="CUA213" s="22"/>
      <c r="CUB213" s="22"/>
      <c r="CUC213" s="22"/>
      <c r="CUD213" s="22"/>
      <c r="CUE213" s="22"/>
      <c r="CUF213" s="22"/>
      <c r="CUG213" s="22"/>
      <c r="CUH213" s="22"/>
      <c r="CUI213" s="22"/>
      <c r="CUJ213" s="22"/>
      <c r="CUK213" s="22"/>
      <c r="CUL213" s="22"/>
      <c r="CUM213" s="22"/>
      <c r="CUN213" s="22"/>
      <c r="CUO213" s="22"/>
      <c r="CUP213" s="22"/>
      <c r="CUQ213" s="22"/>
      <c r="CUR213" s="22"/>
      <c r="CUS213" s="22"/>
      <c r="CUT213" s="22"/>
      <c r="CUU213" s="22"/>
      <c r="CUV213" s="22"/>
      <c r="CUW213" s="22"/>
      <c r="CUX213" s="22"/>
      <c r="CUY213" s="22"/>
      <c r="CUZ213" s="22"/>
      <c r="CVA213" s="22"/>
      <c r="CVB213" s="22"/>
      <c r="CVC213" s="22"/>
      <c r="CVD213" s="22"/>
      <c r="CVE213" s="22"/>
      <c r="CVF213" s="22"/>
      <c r="CVG213" s="22"/>
      <c r="CVH213" s="22"/>
      <c r="CVI213" s="22"/>
      <c r="CVJ213" s="22"/>
      <c r="CVK213" s="22"/>
      <c r="CVL213" s="22"/>
      <c r="CVM213" s="22"/>
      <c r="CVN213" s="22"/>
      <c r="CVO213" s="22"/>
      <c r="CVP213" s="22"/>
      <c r="CVQ213" s="22"/>
      <c r="CVR213" s="22"/>
      <c r="CVS213" s="22"/>
      <c r="CVT213" s="22"/>
      <c r="CVU213" s="22"/>
      <c r="CVV213" s="22"/>
      <c r="CVW213" s="22"/>
      <c r="CVX213" s="22"/>
      <c r="CVY213" s="22"/>
      <c r="CVZ213" s="22"/>
      <c r="CWA213" s="22"/>
      <c r="CWB213" s="22"/>
      <c r="CWC213" s="22"/>
      <c r="CWD213" s="22"/>
      <c r="CWE213" s="22"/>
      <c r="CWF213" s="22"/>
      <c r="CWG213" s="22"/>
      <c r="CWH213" s="22"/>
      <c r="CWI213" s="22"/>
      <c r="CWJ213" s="22"/>
      <c r="CWK213" s="22"/>
      <c r="CWL213" s="22"/>
      <c r="CWM213" s="22"/>
      <c r="CWN213" s="22"/>
      <c r="CWO213" s="22"/>
      <c r="CWP213" s="22"/>
      <c r="CWQ213" s="22"/>
      <c r="CWR213" s="22"/>
      <c r="CWS213" s="22"/>
      <c r="CWT213" s="22"/>
      <c r="CWU213" s="22"/>
      <c r="CWV213" s="22"/>
      <c r="CWW213" s="22"/>
      <c r="CWX213" s="22"/>
      <c r="CWY213" s="22"/>
      <c r="CWZ213" s="22"/>
      <c r="CXA213" s="22"/>
      <c r="CXB213" s="22"/>
      <c r="CXC213" s="22"/>
      <c r="CXD213" s="22"/>
      <c r="CXE213" s="22"/>
      <c r="CXF213" s="22"/>
      <c r="CXG213" s="22"/>
      <c r="CXH213" s="22"/>
      <c r="CXI213" s="22"/>
      <c r="CXJ213" s="22"/>
      <c r="CXK213" s="22"/>
      <c r="CXL213" s="22"/>
      <c r="CXM213" s="22"/>
      <c r="CXN213" s="22"/>
      <c r="CXO213" s="22"/>
      <c r="CXP213" s="22"/>
      <c r="CXQ213" s="22"/>
      <c r="CXR213" s="22"/>
      <c r="CXS213" s="22"/>
      <c r="CXT213" s="22"/>
      <c r="CXU213" s="22"/>
      <c r="CXV213" s="22"/>
      <c r="CXW213" s="22"/>
      <c r="CXX213" s="22"/>
      <c r="CXY213" s="22"/>
      <c r="CXZ213" s="22"/>
      <c r="CYA213" s="22"/>
      <c r="CYB213" s="22"/>
      <c r="CYC213" s="22"/>
      <c r="CYD213" s="22"/>
      <c r="CYE213" s="22"/>
      <c r="CYF213" s="22"/>
      <c r="CYG213" s="22"/>
      <c r="CYH213" s="22"/>
      <c r="CYI213" s="22"/>
      <c r="CYJ213" s="22"/>
      <c r="CYK213" s="22"/>
      <c r="CYL213" s="22"/>
      <c r="CYM213" s="22"/>
      <c r="CYN213" s="22"/>
      <c r="CYO213" s="22"/>
      <c r="CYP213" s="22"/>
      <c r="CYQ213" s="22"/>
      <c r="CYR213" s="22"/>
      <c r="CYS213" s="22"/>
      <c r="CYT213" s="22"/>
      <c r="CYU213" s="22"/>
      <c r="CYV213" s="22"/>
      <c r="CYW213" s="22"/>
      <c r="CYX213" s="22"/>
      <c r="CYY213" s="22"/>
      <c r="CYZ213" s="22"/>
      <c r="CZA213" s="22"/>
      <c r="CZB213" s="22"/>
      <c r="CZC213" s="22"/>
      <c r="CZD213" s="22"/>
      <c r="CZE213" s="22"/>
      <c r="CZF213" s="22"/>
      <c r="CZG213" s="22"/>
      <c r="CZH213" s="22"/>
      <c r="CZI213" s="22"/>
      <c r="CZJ213" s="22"/>
      <c r="CZK213" s="22"/>
      <c r="CZL213" s="22"/>
      <c r="CZM213" s="22"/>
      <c r="CZN213" s="22"/>
      <c r="CZO213" s="22"/>
      <c r="CZP213" s="22"/>
      <c r="CZQ213" s="22"/>
      <c r="CZR213" s="22"/>
      <c r="CZS213" s="22"/>
      <c r="CZT213" s="22"/>
      <c r="CZU213" s="22"/>
      <c r="CZV213" s="22"/>
      <c r="CZW213" s="22"/>
      <c r="CZX213" s="22"/>
      <c r="CZY213" s="22"/>
      <c r="CZZ213" s="22"/>
      <c r="DAA213" s="22"/>
      <c r="DAB213" s="22"/>
      <c r="DAC213" s="22"/>
      <c r="DAD213" s="22"/>
      <c r="DAE213" s="22"/>
      <c r="DAF213" s="22"/>
      <c r="DAG213" s="22"/>
      <c r="DAH213" s="22"/>
      <c r="DAI213" s="22"/>
      <c r="DAJ213" s="22"/>
      <c r="DAK213" s="22"/>
      <c r="DAL213" s="22"/>
      <c r="DAM213" s="22"/>
      <c r="DAN213" s="22"/>
      <c r="DAO213" s="22"/>
      <c r="DAP213" s="22"/>
      <c r="DAQ213" s="22"/>
      <c r="DAR213" s="22"/>
      <c r="DAS213" s="22"/>
      <c r="DAT213" s="22"/>
      <c r="DAU213" s="22"/>
      <c r="DAV213" s="22"/>
      <c r="DAW213" s="22"/>
      <c r="DAX213" s="22"/>
      <c r="DAY213" s="22"/>
      <c r="DAZ213" s="22"/>
      <c r="DBA213" s="22"/>
      <c r="DBB213" s="22"/>
      <c r="DBC213" s="22"/>
      <c r="DBD213" s="22"/>
      <c r="DBE213" s="22"/>
      <c r="DBF213" s="22"/>
      <c r="DBG213" s="22"/>
      <c r="DBH213" s="22"/>
      <c r="DBI213" s="22"/>
      <c r="DBJ213" s="22"/>
      <c r="DBK213" s="22"/>
      <c r="DBL213" s="22"/>
      <c r="DBM213" s="22"/>
      <c r="DBN213" s="22"/>
      <c r="DBO213" s="22"/>
      <c r="DBP213" s="22"/>
      <c r="DBQ213" s="22"/>
      <c r="DBR213" s="22"/>
      <c r="DBS213" s="22"/>
      <c r="DBT213" s="22"/>
      <c r="DBU213" s="22"/>
      <c r="DBV213" s="22"/>
      <c r="DBW213" s="22"/>
      <c r="DBX213" s="22"/>
      <c r="DBY213" s="22"/>
      <c r="DBZ213" s="22"/>
      <c r="DCA213" s="22"/>
      <c r="DCB213" s="22"/>
      <c r="DCC213" s="22"/>
      <c r="DCD213" s="22"/>
      <c r="DCE213" s="22"/>
      <c r="DCF213" s="22"/>
      <c r="DCG213" s="22"/>
      <c r="DCH213" s="22"/>
      <c r="DCI213" s="22"/>
      <c r="DCJ213" s="22"/>
      <c r="DCK213" s="22"/>
      <c r="DCL213" s="22"/>
      <c r="DCM213" s="22"/>
      <c r="DCN213" s="22"/>
      <c r="DCO213" s="22"/>
      <c r="DCP213" s="22"/>
      <c r="DCQ213" s="22"/>
      <c r="DCR213" s="22"/>
      <c r="DCS213" s="22"/>
      <c r="DCT213" s="22"/>
      <c r="DCU213" s="22"/>
      <c r="DCV213" s="22"/>
      <c r="DCW213" s="22"/>
      <c r="DCX213" s="22"/>
      <c r="DCY213" s="22"/>
      <c r="DCZ213" s="22"/>
      <c r="DDA213" s="22"/>
      <c r="DDB213" s="22"/>
      <c r="DDC213" s="22"/>
      <c r="DDD213" s="22"/>
      <c r="DDE213" s="22"/>
      <c r="DDF213" s="22"/>
      <c r="DDG213" s="22"/>
      <c r="DDH213" s="22"/>
      <c r="DDI213" s="22"/>
      <c r="DDJ213" s="22"/>
      <c r="DDK213" s="22"/>
      <c r="DDL213" s="22"/>
      <c r="DDM213" s="22"/>
      <c r="DDN213" s="22"/>
      <c r="DDO213" s="22"/>
      <c r="DDP213" s="22"/>
      <c r="DDQ213" s="22"/>
      <c r="DDR213" s="22"/>
      <c r="DDS213" s="22"/>
      <c r="DDT213" s="22"/>
      <c r="DDU213" s="22"/>
      <c r="DDV213" s="22"/>
      <c r="DDW213" s="22"/>
      <c r="DDX213" s="22"/>
      <c r="DDY213" s="22"/>
      <c r="DDZ213" s="22"/>
      <c r="DEA213" s="22"/>
      <c r="DEB213" s="22"/>
      <c r="DEC213" s="22"/>
      <c r="DED213" s="22"/>
      <c r="DEE213" s="22"/>
      <c r="DEF213" s="22"/>
      <c r="DEG213" s="22"/>
      <c r="DEH213" s="22"/>
      <c r="DEI213" s="22"/>
      <c r="DEJ213" s="22"/>
      <c r="DEK213" s="22"/>
      <c r="DEL213" s="22"/>
      <c r="DEM213" s="22"/>
      <c r="DEN213" s="22"/>
      <c r="DEO213" s="22"/>
      <c r="DEP213" s="22"/>
      <c r="DEQ213" s="22"/>
      <c r="DER213" s="22"/>
      <c r="DES213" s="22"/>
      <c r="DET213" s="22"/>
      <c r="DEU213" s="22"/>
      <c r="DEV213" s="22"/>
      <c r="DEW213" s="22"/>
      <c r="DEX213" s="22"/>
      <c r="DEY213" s="22"/>
      <c r="DEZ213" s="22"/>
      <c r="DFA213" s="22"/>
      <c r="DFB213" s="22"/>
      <c r="DFC213" s="22"/>
      <c r="DFD213" s="22"/>
      <c r="DFE213" s="22"/>
      <c r="DFF213" s="22"/>
      <c r="DFG213" s="22"/>
      <c r="DFH213" s="22"/>
      <c r="DFI213" s="22"/>
      <c r="DFJ213" s="22"/>
      <c r="DFK213" s="22"/>
      <c r="DFL213" s="22"/>
      <c r="DFM213" s="22"/>
      <c r="DFN213" s="22"/>
      <c r="DFO213" s="22"/>
      <c r="DFP213" s="22"/>
      <c r="DFQ213" s="22"/>
      <c r="DFR213" s="22"/>
      <c r="DFS213" s="22"/>
      <c r="DFT213" s="22"/>
      <c r="DFU213" s="22"/>
      <c r="DFV213" s="22"/>
      <c r="DFW213" s="22"/>
      <c r="DFX213" s="22"/>
      <c r="DFY213" s="22"/>
      <c r="DFZ213" s="22"/>
      <c r="DGA213" s="22"/>
      <c r="DGB213" s="22"/>
      <c r="DGC213" s="22"/>
      <c r="DGD213" s="22"/>
      <c r="DGE213" s="22"/>
      <c r="DGF213" s="22"/>
      <c r="DGG213" s="22"/>
      <c r="DGH213" s="22"/>
      <c r="DGI213" s="22"/>
      <c r="DGJ213" s="22"/>
      <c r="DGK213" s="22"/>
      <c r="DGL213" s="22"/>
      <c r="DGM213" s="22"/>
      <c r="DGN213" s="22"/>
      <c r="DGO213" s="22"/>
      <c r="DGP213" s="22"/>
      <c r="DGQ213" s="22"/>
      <c r="DGR213" s="22"/>
      <c r="DGS213" s="22"/>
      <c r="DGT213" s="22"/>
      <c r="DGU213" s="22"/>
      <c r="DGV213" s="22"/>
      <c r="DGW213" s="22"/>
      <c r="DGX213" s="22"/>
      <c r="DGY213" s="22"/>
      <c r="DGZ213" s="22"/>
      <c r="DHA213" s="22"/>
      <c r="DHB213" s="22"/>
      <c r="DHC213" s="22"/>
      <c r="DHD213" s="22"/>
      <c r="DHE213" s="22"/>
      <c r="DHF213" s="22"/>
      <c r="DHG213" s="22"/>
      <c r="DHH213" s="22"/>
      <c r="DHI213" s="22"/>
      <c r="DHJ213" s="22"/>
      <c r="DHK213" s="22"/>
      <c r="DHL213" s="22"/>
      <c r="DHM213" s="22"/>
      <c r="DHN213" s="22"/>
      <c r="DHO213" s="22"/>
      <c r="DHP213" s="22"/>
      <c r="DHQ213" s="22"/>
      <c r="DHR213" s="22"/>
      <c r="DHS213" s="22"/>
      <c r="DHT213" s="22"/>
      <c r="DHU213" s="22"/>
      <c r="DHV213" s="22"/>
      <c r="DHW213" s="22"/>
      <c r="DHX213" s="22"/>
      <c r="DHY213" s="22"/>
      <c r="DHZ213" s="22"/>
      <c r="DIA213" s="22"/>
      <c r="DIB213" s="22"/>
      <c r="DIC213" s="22"/>
      <c r="DID213" s="22"/>
      <c r="DIE213" s="22"/>
      <c r="DIF213" s="22"/>
      <c r="DIG213" s="22"/>
      <c r="DIH213" s="22"/>
      <c r="DII213" s="22"/>
      <c r="DIJ213" s="22"/>
      <c r="DIK213" s="22"/>
      <c r="DIL213" s="22"/>
      <c r="DIM213" s="22"/>
      <c r="DIN213" s="22"/>
      <c r="DIO213" s="22"/>
      <c r="DIP213" s="22"/>
      <c r="DIQ213" s="22"/>
      <c r="DIR213" s="22"/>
      <c r="DIS213" s="22"/>
      <c r="DIT213" s="22"/>
      <c r="DIU213" s="22"/>
      <c r="DIV213" s="22"/>
      <c r="DIW213" s="22"/>
      <c r="DIX213" s="22"/>
      <c r="DIY213" s="22"/>
      <c r="DIZ213" s="22"/>
      <c r="DJA213" s="22"/>
      <c r="DJB213" s="22"/>
      <c r="DJC213" s="22"/>
      <c r="DJD213" s="22"/>
      <c r="DJE213" s="22"/>
      <c r="DJF213" s="22"/>
      <c r="DJG213" s="22"/>
      <c r="DJH213" s="22"/>
      <c r="DJI213" s="22"/>
      <c r="DJJ213" s="22"/>
      <c r="DJK213" s="22"/>
      <c r="DJL213" s="22"/>
      <c r="DJM213" s="22"/>
      <c r="DJN213" s="22"/>
      <c r="DJO213" s="22"/>
      <c r="DJP213" s="22"/>
      <c r="DJQ213" s="22"/>
      <c r="DJR213" s="22"/>
      <c r="DJS213" s="22"/>
      <c r="DJT213" s="22"/>
      <c r="DJU213" s="22"/>
      <c r="DJV213" s="22"/>
      <c r="DJW213" s="22"/>
      <c r="DJX213" s="22"/>
      <c r="DJY213" s="22"/>
      <c r="DJZ213" s="22"/>
      <c r="DKA213" s="22"/>
      <c r="DKB213" s="22"/>
      <c r="DKC213" s="22"/>
      <c r="DKD213" s="22"/>
      <c r="DKE213" s="22"/>
      <c r="DKF213" s="22"/>
      <c r="DKG213" s="22"/>
      <c r="DKH213" s="22"/>
      <c r="DKI213" s="22"/>
      <c r="DKJ213" s="22"/>
      <c r="DKK213" s="22"/>
      <c r="DKL213" s="22"/>
      <c r="DKM213" s="22"/>
      <c r="DKN213" s="22"/>
      <c r="DKO213" s="22"/>
      <c r="DKP213" s="22"/>
      <c r="DKQ213" s="22"/>
      <c r="DKR213" s="22"/>
      <c r="DKS213" s="22"/>
      <c r="DKT213" s="22"/>
      <c r="DKU213" s="22"/>
      <c r="DKV213" s="22"/>
      <c r="DKW213" s="22"/>
      <c r="DKX213" s="22"/>
      <c r="DKY213" s="22"/>
      <c r="DKZ213" s="22"/>
      <c r="DLA213" s="22"/>
      <c r="DLB213" s="22"/>
      <c r="DLC213" s="22"/>
      <c r="DLD213" s="22"/>
      <c r="DLE213" s="22"/>
      <c r="DLF213" s="22"/>
      <c r="DLG213" s="22"/>
      <c r="DLH213" s="22"/>
      <c r="DLI213" s="22"/>
      <c r="DLJ213" s="22"/>
      <c r="DLK213" s="22"/>
      <c r="DLL213" s="22"/>
      <c r="DLM213" s="22"/>
      <c r="DLN213" s="22"/>
      <c r="DLO213" s="22"/>
      <c r="DLP213" s="22"/>
      <c r="DLQ213" s="22"/>
      <c r="DLR213" s="22"/>
      <c r="DLS213" s="22"/>
      <c r="DLT213" s="22"/>
      <c r="DLU213" s="22"/>
      <c r="DLV213" s="22"/>
      <c r="DLW213" s="22"/>
      <c r="DLX213" s="22"/>
      <c r="DLY213" s="22"/>
      <c r="DLZ213" s="22"/>
      <c r="DMA213" s="22"/>
      <c r="DMB213" s="22"/>
      <c r="DMC213" s="22"/>
      <c r="DMD213" s="22"/>
      <c r="DME213" s="22"/>
      <c r="DMF213" s="22"/>
      <c r="DMG213" s="22"/>
      <c r="DMH213" s="22"/>
      <c r="DMI213" s="22"/>
      <c r="DMJ213" s="22"/>
      <c r="DMK213" s="22"/>
      <c r="DML213" s="22"/>
      <c r="DMM213" s="22"/>
      <c r="DMN213" s="22"/>
      <c r="DMO213" s="22"/>
      <c r="DMP213" s="22"/>
      <c r="DMQ213" s="22"/>
      <c r="DMR213" s="22"/>
      <c r="DMS213" s="22"/>
      <c r="DMT213" s="22"/>
      <c r="DMU213" s="22"/>
      <c r="DMV213" s="22"/>
      <c r="DMW213" s="22"/>
      <c r="DMX213" s="22"/>
      <c r="DMY213" s="22"/>
      <c r="DMZ213" s="22"/>
      <c r="DNA213" s="22"/>
      <c r="DNB213" s="22"/>
      <c r="DNC213" s="22"/>
      <c r="DND213" s="22"/>
      <c r="DNE213" s="22"/>
      <c r="DNF213" s="22"/>
      <c r="DNG213" s="22"/>
      <c r="DNH213" s="22"/>
      <c r="DNI213" s="22"/>
      <c r="DNJ213" s="22"/>
      <c r="DNK213" s="22"/>
      <c r="DNL213" s="22"/>
      <c r="DNM213" s="22"/>
      <c r="DNN213" s="22"/>
      <c r="DNO213" s="22"/>
      <c r="DNP213" s="22"/>
      <c r="DNQ213" s="22"/>
      <c r="DNR213" s="22"/>
      <c r="DNS213" s="22"/>
      <c r="DNT213" s="22"/>
      <c r="DNU213" s="22"/>
      <c r="DNV213" s="22"/>
      <c r="DNW213" s="22"/>
      <c r="DNX213" s="22"/>
      <c r="DNY213" s="22"/>
      <c r="DNZ213" s="22"/>
      <c r="DOA213" s="22"/>
      <c r="DOB213" s="22"/>
      <c r="DOC213" s="22"/>
      <c r="DOD213" s="22"/>
      <c r="DOE213" s="22"/>
      <c r="DOF213" s="22"/>
      <c r="DOG213" s="22"/>
      <c r="DOH213" s="22"/>
      <c r="DOI213" s="22"/>
      <c r="DOJ213" s="22"/>
      <c r="DOK213" s="22"/>
      <c r="DOL213" s="22"/>
      <c r="DOM213" s="22"/>
      <c r="DON213" s="22"/>
      <c r="DOO213" s="22"/>
      <c r="DOP213" s="22"/>
      <c r="DOQ213" s="22"/>
      <c r="DOR213" s="22"/>
      <c r="DOS213" s="22"/>
      <c r="DOT213" s="22"/>
      <c r="DOU213" s="22"/>
      <c r="DOV213" s="22"/>
      <c r="DOW213" s="22"/>
      <c r="DOX213" s="22"/>
      <c r="DOY213" s="22"/>
      <c r="DOZ213" s="22"/>
      <c r="DPA213" s="22"/>
      <c r="DPB213" s="22"/>
      <c r="DPC213" s="22"/>
      <c r="DPD213" s="22"/>
      <c r="DPE213" s="22"/>
      <c r="DPF213" s="22"/>
      <c r="DPG213" s="22"/>
      <c r="DPH213" s="22"/>
      <c r="DPI213" s="22"/>
      <c r="DPJ213" s="22"/>
      <c r="DPK213" s="22"/>
      <c r="DPL213" s="22"/>
      <c r="DPM213" s="22"/>
      <c r="DPN213" s="22"/>
      <c r="DPO213" s="22"/>
      <c r="DPP213" s="22"/>
      <c r="DPQ213" s="22"/>
      <c r="DPR213" s="22"/>
      <c r="DPS213" s="22"/>
      <c r="DPT213" s="22"/>
      <c r="DPU213" s="22"/>
      <c r="DPV213" s="22"/>
      <c r="DPW213" s="22"/>
      <c r="DPX213" s="22"/>
      <c r="DPY213" s="22"/>
      <c r="DPZ213" s="22"/>
      <c r="DQA213" s="22"/>
      <c r="DQB213" s="22"/>
      <c r="DQC213" s="22"/>
      <c r="DQD213" s="22"/>
      <c r="DQE213" s="22"/>
      <c r="DQF213" s="22"/>
      <c r="DQG213" s="22"/>
      <c r="DQH213" s="22"/>
      <c r="DQI213" s="22"/>
      <c r="DQJ213" s="22"/>
      <c r="DQK213" s="22"/>
      <c r="DQL213" s="22"/>
      <c r="DQM213" s="22"/>
      <c r="DQN213" s="22"/>
      <c r="DQO213" s="22"/>
      <c r="DQP213" s="22"/>
      <c r="DQQ213" s="22"/>
      <c r="DQR213" s="22"/>
      <c r="DQS213" s="22"/>
      <c r="DQT213" s="22"/>
      <c r="DQU213" s="22"/>
      <c r="DQV213" s="22"/>
      <c r="DQW213" s="22"/>
      <c r="DQX213" s="22"/>
      <c r="DQY213" s="22"/>
      <c r="DQZ213" s="22"/>
      <c r="DRA213" s="22"/>
      <c r="DRB213" s="22"/>
      <c r="DRC213" s="22"/>
      <c r="DRD213" s="22"/>
      <c r="DRE213" s="22"/>
      <c r="DRF213" s="22"/>
      <c r="DRG213" s="22"/>
      <c r="DRH213" s="22"/>
      <c r="DRI213" s="22"/>
      <c r="DRJ213" s="22"/>
      <c r="DRK213" s="22"/>
      <c r="DRL213" s="22"/>
      <c r="DRM213" s="22"/>
      <c r="DRN213" s="22"/>
      <c r="DRO213" s="22"/>
      <c r="DRP213" s="22"/>
      <c r="DRQ213" s="22"/>
      <c r="DRR213" s="22"/>
      <c r="DRS213" s="22"/>
      <c r="DRT213" s="22"/>
      <c r="DRU213" s="22"/>
      <c r="DRV213" s="22"/>
      <c r="DRW213" s="22"/>
      <c r="DRX213" s="22"/>
      <c r="DRY213" s="22"/>
      <c r="DRZ213" s="22"/>
      <c r="DSA213" s="22"/>
      <c r="DSB213" s="22"/>
      <c r="DSC213" s="22"/>
      <c r="DSD213" s="22"/>
      <c r="DSE213" s="22"/>
      <c r="DSF213" s="22"/>
      <c r="DSG213" s="22"/>
      <c r="DSH213" s="22"/>
      <c r="DSI213" s="22"/>
      <c r="DSJ213" s="22"/>
      <c r="DSK213" s="22"/>
      <c r="DSL213" s="22"/>
      <c r="DSM213" s="22"/>
      <c r="DSN213" s="22"/>
      <c r="DSO213" s="22"/>
      <c r="DSP213" s="22"/>
      <c r="DSQ213" s="22"/>
      <c r="DSR213" s="22"/>
      <c r="DSS213" s="22"/>
      <c r="DST213" s="22"/>
      <c r="DSU213" s="22"/>
      <c r="DSV213" s="22"/>
      <c r="DSW213" s="22"/>
      <c r="DSX213" s="22"/>
      <c r="DSY213" s="22"/>
      <c r="DSZ213" s="22"/>
      <c r="DTA213" s="22"/>
      <c r="DTB213" s="22"/>
      <c r="DTC213" s="22"/>
      <c r="DTD213" s="22"/>
      <c r="DTE213" s="22"/>
      <c r="DTF213" s="22"/>
      <c r="DTG213" s="22"/>
      <c r="DTH213" s="22"/>
      <c r="DTI213" s="22"/>
      <c r="DTJ213" s="22"/>
      <c r="DTK213" s="22"/>
      <c r="DTL213" s="22"/>
      <c r="DTM213" s="22"/>
      <c r="DTN213" s="22"/>
      <c r="DTO213" s="22"/>
      <c r="DTP213" s="22"/>
      <c r="DTQ213" s="22"/>
      <c r="DTR213" s="22"/>
      <c r="DTS213" s="22"/>
      <c r="DTT213" s="22"/>
      <c r="DTU213" s="22"/>
      <c r="DTV213" s="22"/>
      <c r="DTW213" s="22"/>
      <c r="DTX213" s="22"/>
      <c r="DTY213" s="22"/>
      <c r="DTZ213" s="22"/>
      <c r="DUA213" s="22"/>
      <c r="DUB213" s="22"/>
      <c r="DUC213" s="22"/>
      <c r="DUD213" s="22"/>
      <c r="DUE213" s="22"/>
      <c r="DUF213" s="22"/>
      <c r="DUG213" s="22"/>
      <c r="DUH213" s="22"/>
      <c r="DUI213" s="22"/>
      <c r="DUJ213" s="22"/>
      <c r="DUK213" s="22"/>
      <c r="DUL213" s="22"/>
      <c r="DUM213" s="22"/>
      <c r="DUN213" s="22"/>
      <c r="DUO213" s="22"/>
      <c r="DUP213" s="22"/>
      <c r="DUQ213" s="22"/>
      <c r="DUR213" s="22"/>
      <c r="DUS213" s="22"/>
      <c r="DUT213" s="22"/>
      <c r="DUU213" s="22"/>
      <c r="DUV213" s="22"/>
      <c r="DUW213" s="22"/>
      <c r="DUX213" s="22"/>
      <c r="DUY213" s="22"/>
      <c r="DUZ213" s="22"/>
      <c r="DVA213" s="22"/>
      <c r="DVB213" s="22"/>
      <c r="DVC213" s="22"/>
      <c r="DVD213" s="22"/>
      <c r="DVE213" s="22"/>
      <c r="DVF213" s="22"/>
      <c r="DVG213" s="22"/>
      <c r="DVH213" s="22"/>
      <c r="DVI213" s="22"/>
      <c r="DVJ213" s="22"/>
      <c r="DVK213" s="22"/>
      <c r="DVL213" s="22"/>
      <c r="DVM213" s="22"/>
      <c r="DVN213" s="22"/>
      <c r="DVO213" s="22"/>
      <c r="DVP213" s="22"/>
      <c r="DVQ213" s="22"/>
      <c r="DVR213" s="22"/>
      <c r="DVS213" s="22"/>
      <c r="DVT213" s="22"/>
      <c r="DVU213" s="22"/>
      <c r="DVV213" s="22"/>
      <c r="DVW213" s="22"/>
      <c r="DVX213" s="22"/>
      <c r="DVY213" s="22"/>
      <c r="DVZ213" s="22"/>
      <c r="DWA213" s="22"/>
      <c r="DWB213" s="22"/>
      <c r="DWC213" s="22"/>
      <c r="DWD213" s="22"/>
      <c r="DWE213" s="22"/>
      <c r="DWF213" s="22"/>
      <c r="DWG213" s="22"/>
      <c r="DWH213" s="22"/>
      <c r="DWI213" s="22"/>
      <c r="DWJ213" s="22"/>
      <c r="DWK213" s="22"/>
      <c r="DWL213" s="22"/>
      <c r="DWM213" s="22"/>
      <c r="DWN213" s="22"/>
      <c r="DWO213" s="22"/>
      <c r="DWP213" s="22"/>
      <c r="DWQ213" s="22"/>
      <c r="DWR213" s="22"/>
      <c r="DWS213" s="22"/>
      <c r="DWT213" s="22"/>
      <c r="DWU213" s="22"/>
      <c r="DWV213" s="22"/>
      <c r="DWW213" s="22"/>
      <c r="DWX213" s="22"/>
      <c r="DWY213" s="22"/>
      <c r="DWZ213" s="22"/>
      <c r="DXA213" s="22"/>
      <c r="DXB213" s="22"/>
      <c r="DXC213" s="22"/>
      <c r="DXD213" s="22"/>
      <c r="DXE213" s="22"/>
      <c r="DXF213" s="22"/>
      <c r="DXG213" s="22"/>
      <c r="DXH213" s="22"/>
      <c r="DXI213" s="22"/>
      <c r="DXJ213" s="22"/>
      <c r="DXK213" s="22"/>
      <c r="DXL213" s="22"/>
      <c r="DXM213" s="22"/>
      <c r="DXN213" s="22"/>
      <c r="DXO213" s="22"/>
      <c r="DXP213" s="22"/>
      <c r="DXQ213" s="22"/>
      <c r="DXR213" s="22"/>
      <c r="DXS213" s="22"/>
      <c r="DXT213" s="22"/>
      <c r="DXU213" s="22"/>
      <c r="DXV213" s="22"/>
      <c r="DXW213" s="22"/>
      <c r="DXX213" s="22"/>
      <c r="DXY213" s="22"/>
      <c r="DXZ213" s="22"/>
      <c r="DYA213" s="22"/>
      <c r="DYB213" s="22"/>
      <c r="DYC213" s="22"/>
      <c r="DYD213" s="22"/>
      <c r="DYE213" s="22"/>
      <c r="DYF213" s="22"/>
      <c r="DYG213" s="22"/>
      <c r="DYH213" s="22"/>
      <c r="DYI213" s="22"/>
      <c r="DYJ213" s="22"/>
      <c r="DYK213" s="22"/>
      <c r="DYL213" s="22"/>
      <c r="DYM213" s="22"/>
      <c r="DYN213" s="22"/>
      <c r="DYO213" s="22"/>
      <c r="DYP213" s="22"/>
      <c r="DYQ213" s="22"/>
      <c r="DYR213" s="22"/>
      <c r="DYS213" s="22"/>
      <c r="DYT213" s="22"/>
      <c r="DYU213" s="22"/>
      <c r="DYV213" s="22"/>
      <c r="DYW213" s="22"/>
      <c r="DYX213" s="22"/>
      <c r="DYY213" s="22"/>
      <c r="DYZ213" s="22"/>
      <c r="DZA213" s="22"/>
      <c r="DZB213" s="22"/>
      <c r="DZC213" s="22"/>
      <c r="DZD213" s="22"/>
      <c r="DZE213" s="22"/>
      <c r="DZF213" s="22"/>
      <c r="DZG213" s="22"/>
      <c r="DZH213" s="22"/>
      <c r="DZI213" s="22"/>
      <c r="DZJ213" s="22"/>
      <c r="DZK213" s="22"/>
      <c r="DZL213" s="22"/>
      <c r="DZM213" s="22"/>
      <c r="DZN213" s="22"/>
      <c r="DZO213" s="22"/>
      <c r="DZP213" s="22"/>
      <c r="DZQ213" s="22"/>
      <c r="DZR213" s="22"/>
      <c r="DZS213" s="22"/>
      <c r="DZT213" s="22"/>
      <c r="DZU213" s="22"/>
      <c r="DZV213" s="22"/>
      <c r="DZW213" s="22"/>
      <c r="DZX213" s="22"/>
      <c r="DZY213" s="22"/>
      <c r="DZZ213" s="22"/>
      <c r="EAA213" s="22"/>
      <c r="EAB213" s="22"/>
      <c r="EAC213" s="22"/>
      <c r="EAD213" s="22"/>
      <c r="EAE213" s="22"/>
      <c r="EAF213" s="22"/>
      <c r="EAG213" s="22"/>
      <c r="EAH213" s="22"/>
      <c r="EAI213" s="22"/>
      <c r="EAJ213" s="22"/>
      <c r="EAK213" s="22"/>
      <c r="EAL213" s="22"/>
      <c r="EAM213" s="22"/>
      <c r="EAN213" s="22"/>
      <c r="EAO213" s="22"/>
      <c r="EAP213" s="22"/>
      <c r="EAQ213" s="22"/>
      <c r="EAR213" s="22"/>
      <c r="EAS213" s="22"/>
      <c r="EAT213" s="22"/>
      <c r="EAU213" s="22"/>
      <c r="EAV213" s="22"/>
      <c r="EAW213" s="22"/>
      <c r="EAX213" s="22"/>
      <c r="EAY213" s="22"/>
      <c r="EAZ213" s="22"/>
      <c r="EBA213" s="22"/>
      <c r="EBB213" s="22"/>
      <c r="EBC213" s="22"/>
      <c r="EBD213" s="22"/>
      <c r="EBE213" s="22"/>
      <c r="EBF213" s="22"/>
      <c r="EBG213" s="22"/>
      <c r="EBH213" s="22"/>
      <c r="EBI213" s="22"/>
      <c r="EBJ213" s="22"/>
      <c r="EBK213" s="22"/>
      <c r="EBL213" s="22"/>
      <c r="EBM213" s="22"/>
      <c r="EBN213" s="22"/>
      <c r="EBO213" s="22"/>
      <c r="EBP213" s="22"/>
      <c r="EBQ213" s="22"/>
      <c r="EBR213" s="22"/>
      <c r="EBS213" s="22"/>
      <c r="EBT213" s="22"/>
      <c r="EBU213" s="22"/>
      <c r="EBV213" s="22"/>
      <c r="EBW213" s="22"/>
      <c r="EBX213" s="22"/>
      <c r="EBY213" s="22"/>
      <c r="EBZ213" s="22"/>
      <c r="ECA213" s="22"/>
      <c r="ECB213" s="22"/>
      <c r="ECC213" s="22"/>
      <c r="ECD213" s="22"/>
      <c r="ECE213" s="22"/>
      <c r="ECF213" s="22"/>
      <c r="ECG213" s="22"/>
      <c r="ECH213" s="22"/>
      <c r="ECI213" s="22"/>
      <c r="ECJ213" s="22"/>
      <c r="ECK213" s="22"/>
      <c r="ECL213" s="22"/>
      <c r="ECM213" s="22"/>
      <c r="ECN213" s="22"/>
      <c r="ECO213" s="22"/>
      <c r="ECP213" s="22"/>
      <c r="ECQ213" s="22"/>
      <c r="ECR213" s="22"/>
      <c r="ECS213" s="22"/>
      <c r="ECT213" s="22"/>
      <c r="ECU213" s="22"/>
      <c r="ECV213" s="22"/>
      <c r="ECW213" s="22"/>
      <c r="ECX213" s="22"/>
      <c r="ECY213" s="22"/>
      <c r="ECZ213" s="22"/>
      <c r="EDA213" s="22"/>
      <c r="EDB213" s="22"/>
      <c r="EDC213" s="22"/>
      <c r="EDD213" s="22"/>
      <c r="EDE213" s="22"/>
      <c r="EDF213" s="22"/>
      <c r="EDG213" s="22"/>
      <c r="EDH213" s="22"/>
      <c r="EDI213" s="22"/>
      <c r="EDJ213" s="22"/>
      <c r="EDK213" s="22"/>
      <c r="EDL213" s="22"/>
      <c r="EDM213" s="22"/>
      <c r="EDN213" s="22"/>
      <c r="EDO213" s="22"/>
      <c r="EDP213" s="22"/>
      <c r="EDQ213" s="22"/>
      <c r="EDR213" s="22"/>
      <c r="EDS213" s="22"/>
      <c r="EDT213" s="22"/>
      <c r="EDU213" s="22"/>
      <c r="EDV213" s="22"/>
      <c r="EDW213" s="22"/>
      <c r="EDX213" s="22"/>
      <c r="EDY213" s="22"/>
      <c r="EDZ213" s="22"/>
      <c r="EEA213" s="22"/>
      <c r="EEB213" s="22"/>
      <c r="EEC213" s="22"/>
      <c r="EED213" s="22"/>
      <c r="EEE213" s="22"/>
      <c r="EEF213" s="22"/>
      <c r="EEG213" s="22"/>
      <c r="EEH213" s="22"/>
      <c r="EEI213" s="22"/>
      <c r="EEJ213" s="22"/>
      <c r="EEK213" s="22"/>
      <c r="EEL213" s="22"/>
      <c r="EEM213" s="22"/>
      <c r="EEN213" s="22"/>
      <c r="EEO213" s="22"/>
      <c r="EEP213" s="22"/>
      <c r="EEQ213" s="22"/>
      <c r="EER213" s="22"/>
      <c r="EES213" s="22"/>
      <c r="EET213" s="22"/>
      <c r="EEU213" s="22"/>
      <c r="EEV213" s="22"/>
      <c r="EEW213" s="22"/>
      <c r="EEX213" s="22"/>
      <c r="EEY213" s="22"/>
      <c r="EEZ213" s="22"/>
      <c r="EFA213" s="22"/>
      <c r="EFB213" s="22"/>
      <c r="EFC213" s="22"/>
      <c r="EFD213" s="22"/>
      <c r="EFE213" s="22"/>
      <c r="EFF213" s="22"/>
      <c r="EFG213" s="22"/>
      <c r="EFH213" s="22"/>
      <c r="EFI213" s="22"/>
      <c r="EFJ213" s="22"/>
      <c r="EFK213" s="22"/>
      <c r="EFL213" s="22"/>
      <c r="EFM213" s="22"/>
      <c r="EFN213" s="22"/>
      <c r="EFO213" s="22"/>
      <c r="EFP213" s="22"/>
      <c r="EFQ213" s="22"/>
      <c r="EFR213" s="22"/>
      <c r="EFS213" s="22"/>
      <c r="EFT213" s="22"/>
      <c r="EFU213" s="22"/>
      <c r="EFV213" s="22"/>
      <c r="EFW213" s="22"/>
      <c r="EFX213" s="22"/>
      <c r="EFY213" s="22"/>
      <c r="EFZ213" s="22"/>
      <c r="EGA213" s="22"/>
      <c r="EGB213" s="22"/>
      <c r="EGC213" s="22"/>
      <c r="EGD213" s="22"/>
      <c r="EGE213" s="22"/>
      <c r="EGF213" s="22"/>
      <c r="EGG213" s="22"/>
      <c r="EGH213" s="22"/>
      <c r="EGI213" s="22"/>
      <c r="EGJ213" s="22"/>
      <c r="EGK213" s="22"/>
      <c r="EGL213" s="22"/>
      <c r="EGM213" s="22"/>
      <c r="EGN213" s="22"/>
      <c r="EGO213" s="22"/>
      <c r="EGP213" s="22"/>
      <c r="EGQ213" s="22"/>
      <c r="EGR213" s="22"/>
      <c r="EGS213" s="22"/>
      <c r="EGT213" s="22"/>
      <c r="EGU213" s="22"/>
      <c r="EGV213" s="22"/>
      <c r="EGW213" s="22"/>
      <c r="EGX213" s="22"/>
      <c r="EGY213" s="22"/>
      <c r="EGZ213" s="22"/>
      <c r="EHA213" s="22"/>
      <c r="EHB213" s="22"/>
      <c r="EHC213" s="22"/>
      <c r="EHD213" s="22"/>
      <c r="EHE213" s="22"/>
      <c r="EHF213" s="22"/>
      <c r="EHG213" s="22"/>
      <c r="EHH213" s="22"/>
      <c r="EHI213" s="22"/>
      <c r="EHJ213" s="22"/>
      <c r="EHK213" s="22"/>
      <c r="EHL213" s="22"/>
      <c r="EHM213" s="22"/>
      <c r="EHN213" s="22"/>
      <c r="EHO213" s="22"/>
      <c r="EHP213" s="22"/>
      <c r="EHQ213" s="22"/>
      <c r="EHR213" s="22"/>
      <c r="EHS213" s="22"/>
      <c r="EHT213" s="22"/>
      <c r="EHU213" s="22"/>
      <c r="EHV213" s="22"/>
      <c r="EHW213" s="22"/>
      <c r="EHX213" s="22"/>
      <c r="EHY213" s="22"/>
      <c r="EHZ213" s="22"/>
      <c r="EIA213" s="22"/>
      <c r="EIB213" s="22"/>
      <c r="EIC213" s="22"/>
      <c r="EID213" s="22"/>
      <c r="EIE213" s="22"/>
      <c r="EIF213" s="22"/>
      <c r="EIG213" s="22"/>
      <c r="EIH213" s="22"/>
      <c r="EII213" s="22"/>
      <c r="EIJ213" s="22"/>
      <c r="EIK213" s="22"/>
      <c r="EIL213" s="22"/>
      <c r="EIM213" s="22"/>
      <c r="EIN213" s="22"/>
      <c r="EIO213" s="22"/>
      <c r="EIP213" s="22"/>
      <c r="EIQ213" s="22"/>
      <c r="EIR213" s="22"/>
      <c r="EIS213" s="22"/>
      <c r="EIT213" s="22"/>
      <c r="EIU213" s="22"/>
      <c r="EIV213" s="22"/>
      <c r="EIW213" s="22"/>
      <c r="EIX213" s="22"/>
      <c r="EIY213" s="22"/>
      <c r="EIZ213" s="22"/>
      <c r="EJA213" s="22"/>
      <c r="EJB213" s="22"/>
      <c r="EJC213" s="22"/>
      <c r="EJD213" s="22"/>
      <c r="EJE213" s="22"/>
      <c r="EJF213" s="22"/>
      <c r="EJG213" s="22"/>
      <c r="EJH213" s="22"/>
      <c r="EJI213" s="22"/>
      <c r="EJJ213" s="22"/>
      <c r="EJK213" s="22"/>
      <c r="EJL213" s="22"/>
      <c r="EJM213" s="22"/>
      <c r="EJN213" s="22"/>
      <c r="EJO213" s="22"/>
      <c r="EJP213" s="22"/>
      <c r="EJQ213" s="22"/>
      <c r="EJR213" s="22"/>
      <c r="EJS213" s="22"/>
      <c r="EJT213" s="22"/>
      <c r="EJU213" s="22"/>
      <c r="EJV213" s="22"/>
      <c r="EJW213" s="22"/>
      <c r="EJX213" s="22"/>
      <c r="EJY213" s="22"/>
      <c r="EJZ213" s="22"/>
      <c r="EKA213" s="22"/>
      <c r="EKB213" s="22"/>
      <c r="EKC213" s="22"/>
      <c r="EKD213" s="22"/>
      <c r="EKE213" s="22"/>
      <c r="EKF213" s="22"/>
      <c r="EKG213" s="22"/>
      <c r="EKH213" s="22"/>
      <c r="EKI213" s="22"/>
      <c r="EKJ213" s="22"/>
      <c r="EKK213" s="22"/>
      <c r="EKL213" s="22"/>
      <c r="EKM213" s="22"/>
      <c r="EKN213" s="22"/>
      <c r="EKO213" s="22"/>
      <c r="EKP213" s="22"/>
      <c r="EKQ213" s="22"/>
      <c r="EKR213" s="22"/>
      <c r="EKS213" s="22"/>
      <c r="EKT213" s="22"/>
      <c r="EKU213" s="22"/>
      <c r="EKV213" s="22"/>
      <c r="EKW213" s="22"/>
      <c r="EKX213" s="22"/>
      <c r="EKY213" s="22"/>
      <c r="EKZ213" s="22"/>
      <c r="ELA213" s="22"/>
      <c r="ELB213" s="22"/>
      <c r="ELC213" s="22"/>
      <c r="ELD213" s="22"/>
      <c r="ELE213" s="22"/>
      <c r="ELF213" s="22"/>
      <c r="ELG213" s="22"/>
      <c r="ELH213" s="22"/>
      <c r="ELI213" s="22"/>
      <c r="ELJ213" s="22"/>
      <c r="ELK213" s="22"/>
      <c r="ELL213" s="22"/>
      <c r="ELM213" s="22"/>
      <c r="ELN213" s="22"/>
      <c r="ELO213" s="22"/>
      <c r="ELP213" s="22"/>
      <c r="ELQ213" s="22"/>
      <c r="ELR213" s="22"/>
      <c r="ELS213" s="22"/>
      <c r="ELT213" s="22"/>
      <c r="ELU213" s="22"/>
      <c r="ELV213" s="22"/>
      <c r="ELW213" s="22"/>
      <c r="ELX213" s="22"/>
      <c r="ELY213" s="22"/>
      <c r="ELZ213" s="22"/>
      <c r="EMA213" s="22"/>
      <c r="EMB213" s="22"/>
      <c r="EMC213" s="22"/>
      <c r="EMD213" s="22"/>
      <c r="EME213" s="22"/>
      <c r="EMF213" s="22"/>
      <c r="EMG213" s="22"/>
      <c r="EMH213" s="22"/>
      <c r="EMI213" s="22"/>
      <c r="EMJ213" s="22"/>
      <c r="EMK213" s="22"/>
      <c r="EML213" s="22"/>
      <c r="EMM213" s="22"/>
      <c r="EMN213" s="22"/>
      <c r="EMO213" s="22"/>
      <c r="EMP213" s="22"/>
      <c r="EMQ213" s="22"/>
      <c r="EMR213" s="22"/>
      <c r="EMS213" s="22"/>
      <c r="EMT213" s="22"/>
      <c r="EMU213" s="22"/>
      <c r="EMV213" s="22"/>
      <c r="EMW213" s="22"/>
      <c r="EMX213" s="22"/>
      <c r="EMY213" s="22"/>
      <c r="EMZ213" s="22"/>
      <c r="ENA213" s="22"/>
      <c r="ENB213" s="22"/>
      <c r="ENC213" s="22"/>
      <c r="END213" s="22"/>
      <c r="ENE213" s="22"/>
      <c r="ENF213" s="22"/>
      <c r="ENG213" s="22"/>
      <c r="ENH213" s="22"/>
      <c r="ENI213" s="22"/>
      <c r="ENJ213" s="22"/>
      <c r="ENK213" s="22"/>
      <c r="ENL213" s="22"/>
      <c r="ENM213" s="22"/>
      <c r="ENN213" s="22"/>
      <c r="ENO213" s="22"/>
      <c r="ENP213" s="22"/>
      <c r="ENQ213" s="22"/>
      <c r="ENR213" s="22"/>
      <c r="ENS213" s="22"/>
      <c r="ENT213" s="22"/>
      <c r="ENU213" s="22"/>
      <c r="ENV213" s="22"/>
      <c r="ENW213" s="22"/>
      <c r="ENX213" s="22"/>
      <c r="ENY213" s="22"/>
      <c r="ENZ213" s="22"/>
      <c r="EOA213" s="22"/>
      <c r="EOB213" s="22"/>
      <c r="EOC213" s="22"/>
      <c r="EOD213" s="22"/>
      <c r="EOE213" s="22"/>
      <c r="EOF213" s="22"/>
      <c r="EOG213" s="22"/>
      <c r="EOH213" s="22"/>
      <c r="EOI213" s="22"/>
      <c r="EOJ213" s="22"/>
      <c r="EOK213" s="22"/>
      <c r="EOL213" s="22"/>
      <c r="EOM213" s="22"/>
      <c r="EON213" s="22"/>
      <c r="EOO213" s="22"/>
      <c r="EOP213" s="22"/>
      <c r="EOQ213" s="22"/>
      <c r="EOR213" s="22"/>
      <c r="EOS213" s="22"/>
      <c r="EOT213" s="22"/>
      <c r="EOU213" s="22"/>
      <c r="EOV213" s="22"/>
      <c r="EOW213" s="22"/>
      <c r="EOX213" s="22"/>
      <c r="EOY213" s="22"/>
      <c r="EOZ213" s="22"/>
      <c r="EPA213" s="22"/>
      <c r="EPB213" s="22"/>
      <c r="EPC213" s="22"/>
      <c r="EPD213" s="22"/>
      <c r="EPE213" s="22"/>
      <c r="EPF213" s="22"/>
      <c r="EPG213" s="22"/>
      <c r="EPH213" s="22"/>
      <c r="EPI213" s="22"/>
      <c r="EPJ213" s="22"/>
      <c r="EPK213" s="22"/>
      <c r="EPL213" s="22"/>
      <c r="EPM213" s="22"/>
      <c r="EPN213" s="22"/>
      <c r="EPO213" s="22"/>
      <c r="EPP213" s="22"/>
      <c r="EPQ213" s="22"/>
      <c r="EPR213" s="22"/>
      <c r="EPS213" s="22"/>
      <c r="EPT213" s="22"/>
      <c r="EPU213" s="22"/>
      <c r="EPV213" s="22"/>
      <c r="EPW213" s="22"/>
      <c r="EPX213" s="22"/>
      <c r="EPY213" s="22"/>
      <c r="EPZ213" s="22"/>
      <c r="EQA213" s="22"/>
      <c r="EQB213" s="22"/>
      <c r="EQC213" s="22"/>
      <c r="EQD213" s="22"/>
      <c r="EQE213" s="22"/>
      <c r="EQF213" s="22"/>
      <c r="EQG213" s="22"/>
      <c r="EQH213" s="22"/>
      <c r="EQI213" s="22"/>
      <c r="EQJ213" s="22"/>
      <c r="EQK213" s="22"/>
      <c r="EQL213" s="22"/>
      <c r="EQM213" s="22"/>
      <c r="EQN213" s="22"/>
      <c r="EQO213" s="22"/>
      <c r="EQP213" s="22"/>
      <c r="EQQ213" s="22"/>
      <c r="EQR213" s="22"/>
      <c r="EQS213" s="22"/>
      <c r="EQT213" s="22"/>
      <c r="EQU213" s="22"/>
      <c r="EQV213" s="22"/>
      <c r="EQW213" s="22"/>
      <c r="EQX213" s="22"/>
      <c r="EQY213" s="22"/>
      <c r="EQZ213" s="22"/>
      <c r="ERA213" s="22"/>
      <c r="ERB213" s="22"/>
      <c r="ERC213" s="22"/>
      <c r="ERD213" s="22"/>
      <c r="ERE213" s="22"/>
      <c r="ERF213" s="22"/>
      <c r="ERG213" s="22"/>
      <c r="ERH213" s="22"/>
      <c r="ERI213" s="22"/>
      <c r="ERJ213" s="22"/>
      <c r="ERK213" s="22"/>
      <c r="ERL213" s="22"/>
      <c r="ERM213" s="22"/>
      <c r="ERN213" s="22"/>
      <c r="ERO213" s="22"/>
      <c r="ERP213" s="22"/>
      <c r="ERQ213" s="22"/>
      <c r="ERR213" s="22"/>
      <c r="ERS213" s="22"/>
      <c r="ERT213" s="22"/>
      <c r="ERU213" s="22"/>
      <c r="ERV213" s="22"/>
      <c r="ERW213" s="22"/>
      <c r="ERX213" s="22"/>
      <c r="ERY213" s="22"/>
      <c r="ERZ213" s="22"/>
      <c r="ESA213" s="22"/>
      <c r="ESB213" s="22"/>
      <c r="ESC213" s="22"/>
      <c r="ESD213" s="22"/>
      <c r="ESE213" s="22"/>
      <c r="ESF213" s="22"/>
      <c r="ESG213" s="22"/>
      <c r="ESH213" s="22"/>
      <c r="ESI213" s="22"/>
      <c r="ESJ213" s="22"/>
      <c r="ESK213" s="22"/>
      <c r="ESL213" s="22"/>
      <c r="ESM213" s="22"/>
      <c r="ESN213" s="22"/>
      <c r="ESO213" s="22"/>
      <c r="ESP213" s="22"/>
      <c r="ESQ213" s="22"/>
      <c r="ESR213" s="22"/>
      <c r="ESS213" s="22"/>
      <c r="EST213" s="22"/>
      <c r="ESU213" s="22"/>
      <c r="ESV213" s="22"/>
      <c r="ESW213" s="22"/>
      <c r="ESX213" s="22"/>
      <c r="ESY213" s="22"/>
      <c r="ESZ213" s="22"/>
      <c r="ETA213" s="22"/>
      <c r="ETB213" s="22"/>
      <c r="ETC213" s="22"/>
      <c r="ETD213" s="22"/>
      <c r="ETE213" s="22"/>
      <c r="ETF213" s="22"/>
      <c r="ETG213" s="22"/>
      <c r="ETH213" s="22"/>
      <c r="ETI213" s="22"/>
      <c r="ETJ213" s="22"/>
      <c r="ETK213" s="22"/>
      <c r="ETL213" s="22"/>
      <c r="ETM213" s="22"/>
      <c r="ETN213" s="22"/>
      <c r="ETO213" s="22"/>
      <c r="ETP213" s="22"/>
      <c r="ETQ213" s="22"/>
      <c r="ETR213" s="22"/>
      <c r="ETS213" s="22"/>
      <c r="ETT213" s="22"/>
      <c r="ETU213" s="22"/>
      <c r="ETV213" s="22"/>
      <c r="ETW213" s="22"/>
      <c r="ETX213" s="22"/>
      <c r="ETY213" s="22"/>
      <c r="ETZ213" s="22"/>
      <c r="EUA213" s="22"/>
      <c r="EUB213" s="22"/>
      <c r="EUC213" s="22"/>
      <c r="EUD213" s="22"/>
      <c r="EUE213" s="22"/>
      <c r="EUF213" s="22"/>
      <c r="EUG213" s="22"/>
      <c r="EUH213" s="22"/>
      <c r="EUI213" s="22"/>
      <c r="EUJ213" s="22"/>
      <c r="EUK213" s="22"/>
      <c r="EUL213" s="22"/>
      <c r="EUM213" s="22"/>
      <c r="EUN213" s="22"/>
      <c r="EUO213" s="22"/>
      <c r="EUP213" s="22"/>
      <c r="EUQ213" s="22"/>
      <c r="EUR213" s="22"/>
      <c r="EUS213" s="22"/>
      <c r="EUT213" s="22"/>
      <c r="EUU213" s="22"/>
      <c r="EUV213" s="22"/>
      <c r="EUW213" s="22"/>
      <c r="EUX213" s="22"/>
      <c r="EUY213" s="22"/>
      <c r="EUZ213" s="22"/>
      <c r="EVA213" s="22"/>
      <c r="EVB213" s="22"/>
      <c r="EVC213" s="22"/>
      <c r="EVD213" s="22"/>
      <c r="EVE213" s="22"/>
      <c r="EVF213" s="22"/>
      <c r="EVG213" s="22"/>
      <c r="EVH213" s="22"/>
      <c r="EVI213" s="22"/>
      <c r="EVJ213" s="22"/>
      <c r="EVK213" s="22"/>
      <c r="EVL213" s="22"/>
      <c r="EVM213" s="22"/>
      <c r="EVN213" s="22"/>
      <c r="EVO213" s="22"/>
      <c r="EVP213" s="22"/>
      <c r="EVQ213" s="22"/>
      <c r="EVR213" s="22"/>
      <c r="EVS213" s="22"/>
      <c r="EVT213" s="22"/>
      <c r="EVU213" s="22"/>
      <c r="EVV213" s="22"/>
      <c r="EVW213" s="22"/>
      <c r="EVX213" s="22"/>
      <c r="EVY213" s="22"/>
      <c r="EVZ213" s="22"/>
      <c r="EWA213" s="22"/>
      <c r="EWB213" s="22"/>
      <c r="EWC213" s="22"/>
      <c r="EWD213" s="22"/>
      <c r="EWE213" s="22"/>
      <c r="EWF213" s="22"/>
      <c r="EWG213" s="22"/>
      <c r="EWH213" s="22"/>
      <c r="EWI213" s="22"/>
      <c r="EWJ213" s="22"/>
      <c r="EWK213" s="22"/>
      <c r="EWL213" s="22"/>
      <c r="EWM213" s="22"/>
      <c r="EWN213" s="22"/>
      <c r="EWO213" s="22"/>
      <c r="EWP213" s="22"/>
      <c r="EWQ213" s="22"/>
      <c r="EWR213" s="22"/>
      <c r="EWS213" s="22"/>
      <c r="EWT213" s="22"/>
      <c r="EWU213" s="22"/>
      <c r="EWV213" s="22"/>
      <c r="EWW213" s="22"/>
      <c r="EWX213" s="22"/>
      <c r="EWY213" s="22"/>
      <c r="EWZ213" s="22"/>
      <c r="EXA213" s="22"/>
      <c r="EXB213" s="22"/>
      <c r="EXC213" s="22"/>
      <c r="EXD213" s="22"/>
      <c r="EXE213" s="22"/>
      <c r="EXF213" s="22"/>
      <c r="EXG213" s="22"/>
      <c r="EXH213" s="22"/>
      <c r="EXI213" s="22"/>
      <c r="EXJ213" s="22"/>
      <c r="EXK213" s="22"/>
      <c r="EXL213" s="22"/>
      <c r="EXM213" s="22"/>
      <c r="EXN213" s="22"/>
      <c r="EXO213" s="22"/>
      <c r="EXP213" s="22"/>
      <c r="EXQ213" s="22"/>
      <c r="EXR213" s="22"/>
      <c r="EXS213" s="22"/>
      <c r="EXT213" s="22"/>
      <c r="EXU213" s="22"/>
      <c r="EXV213" s="22"/>
      <c r="EXW213" s="22"/>
      <c r="EXX213" s="22"/>
      <c r="EXY213" s="22"/>
      <c r="EXZ213" s="22"/>
      <c r="EYA213" s="22"/>
      <c r="EYB213" s="22"/>
      <c r="EYC213" s="22"/>
      <c r="EYD213" s="22"/>
      <c r="EYE213" s="22"/>
      <c r="EYF213" s="22"/>
      <c r="EYG213" s="22"/>
      <c r="EYH213" s="22"/>
      <c r="EYI213" s="22"/>
      <c r="EYJ213" s="22"/>
      <c r="EYK213" s="22"/>
      <c r="EYL213" s="22"/>
      <c r="EYM213" s="22"/>
      <c r="EYN213" s="22"/>
      <c r="EYO213" s="22"/>
      <c r="EYP213" s="22"/>
      <c r="EYQ213" s="22"/>
      <c r="EYR213" s="22"/>
      <c r="EYS213" s="22"/>
      <c r="EYT213" s="22"/>
      <c r="EYU213" s="22"/>
      <c r="EYV213" s="22"/>
      <c r="EYW213" s="22"/>
      <c r="EYX213" s="22"/>
      <c r="EYY213" s="22"/>
      <c r="EYZ213" s="22"/>
      <c r="EZA213" s="22"/>
      <c r="EZB213" s="22"/>
      <c r="EZC213" s="22"/>
      <c r="EZD213" s="22"/>
      <c r="EZE213" s="22"/>
      <c r="EZF213" s="22"/>
      <c r="EZG213" s="22"/>
      <c r="EZH213" s="22"/>
      <c r="EZI213" s="22"/>
      <c r="EZJ213" s="22"/>
      <c r="EZK213" s="22"/>
      <c r="EZL213" s="22"/>
      <c r="EZM213" s="22"/>
      <c r="EZN213" s="22"/>
      <c r="EZO213" s="22"/>
      <c r="EZP213" s="22"/>
      <c r="EZQ213" s="22"/>
      <c r="EZR213" s="22"/>
      <c r="EZS213" s="22"/>
      <c r="EZT213" s="22"/>
      <c r="EZU213" s="22"/>
      <c r="EZV213" s="22"/>
      <c r="EZW213" s="22"/>
      <c r="EZX213" s="22"/>
      <c r="EZY213" s="22"/>
      <c r="EZZ213" s="22"/>
      <c r="FAA213" s="22"/>
      <c r="FAB213" s="22"/>
      <c r="FAC213" s="22"/>
      <c r="FAD213" s="22"/>
      <c r="FAE213" s="22"/>
      <c r="FAF213" s="22"/>
      <c r="FAG213" s="22"/>
      <c r="FAH213" s="22"/>
      <c r="FAI213" s="22"/>
      <c r="FAJ213" s="22"/>
      <c r="FAK213" s="22"/>
      <c r="FAL213" s="22"/>
      <c r="FAM213" s="22"/>
      <c r="FAN213" s="22"/>
      <c r="FAO213" s="22"/>
      <c r="FAP213" s="22"/>
      <c r="FAQ213" s="22"/>
      <c r="FAR213" s="22"/>
      <c r="FAS213" s="22"/>
      <c r="FAT213" s="22"/>
      <c r="FAU213" s="22"/>
      <c r="FAV213" s="22"/>
      <c r="FAW213" s="22"/>
      <c r="FAX213" s="22"/>
      <c r="FAY213" s="22"/>
      <c r="FAZ213" s="22"/>
      <c r="FBA213" s="22"/>
      <c r="FBB213" s="22"/>
      <c r="FBC213" s="22"/>
      <c r="FBD213" s="22"/>
      <c r="FBE213" s="22"/>
      <c r="FBF213" s="22"/>
      <c r="FBG213" s="22"/>
      <c r="FBH213" s="22"/>
      <c r="FBI213" s="22"/>
      <c r="FBJ213" s="22"/>
      <c r="FBK213" s="22"/>
      <c r="FBL213" s="22"/>
      <c r="FBM213" s="22"/>
      <c r="FBN213" s="22"/>
      <c r="FBO213" s="22"/>
      <c r="FBP213" s="22"/>
      <c r="FBQ213" s="22"/>
      <c r="FBR213" s="22"/>
      <c r="FBS213" s="22"/>
      <c r="FBT213" s="22"/>
      <c r="FBU213" s="22"/>
      <c r="FBV213" s="22"/>
      <c r="FBW213" s="22"/>
      <c r="FBX213" s="22"/>
      <c r="FBY213" s="22"/>
      <c r="FBZ213" s="22"/>
      <c r="FCA213" s="22"/>
      <c r="FCB213" s="22"/>
      <c r="FCC213" s="22"/>
      <c r="FCD213" s="22"/>
      <c r="FCE213" s="22"/>
      <c r="FCF213" s="22"/>
      <c r="FCG213" s="22"/>
      <c r="FCH213" s="22"/>
      <c r="FCI213" s="22"/>
      <c r="FCJ213" s="22"/>
      <c r="FCK213" s="22"/>
      <c r="FCL213" s="22"/>
      <c r="FCM213" s="22"/>
      <c r="FCN213" s="22"/>
      <c r="FCO213" s="22"/>
      <c r="FCP213" s="22"/>
      <c r="FCQ213" s="22"/>
      <c r="FCR213" s="22"/>
      <c r="FCS213" s="22"/>
      <c r="FCT213" s="22"/>
      <c r="FCU213" s="22"/>
      <c r="FCV213" s="22"/>
      <c r="FCW213" s="22"/>
      <c r="FCX213" s="22"/>
      <c r="FCY213" s="22"/>
      <c r="FCZ213" s="22"/>
      <c r="FDA213" s="22"/>
      <c r="FDB213" s="22"/>
      <c r="FDC213" s="22"/>
      <c r="FDD213" s="22"/>
      <c r="FDE213" s="22"/>
      <c r="FDF213" s="22"/>
      <c r="FDG213" s="22"/>
      <c r="FDH213" s="22"/>
      <c r="FDI213" s="22"/>
      <c r="FDJ213" s="22"/>
      <c r="FDK213" s="22"/>
      <c r="FDL213" s="22"/>
      <c r="FDM213" s="22"/>
      <c r="FDN213" s="22"/>
      <c r="FDO213" s="22"/>
      <c r="FDP213" s="22"/>
      <c r="FDQ213" s="22"/>
      <c r="FDR213" s="22"/>
      <c r="FDS213" s="22"/>
      <c r="FDT213" s="22"/>
      <c r="FDU213" s="22"/>
      <c r="FDV213" s="22"/>
      <c r="FDW213" s="22"/>
      <c r="FDX213" s="22"/>
      <c r="FDY213" s="22"/>
      <c r="FDZ213" s="22"/>
      <c r="FEA213" s="22"/>
      <c r="FEB213" s="22"/>
      <c r="FEC213" s="22"/>
      <c r="FED213" s="22"/>
      <c r="FEE213" s="22"/>
      <c r="FEF213" s="22"/>
      <c r="FEG213" s="22"/>
      <c r="FEH213" s="22"/>
      <c r="FEI213" s="22"/>
      <c r="FEJ213" s="22"/>
      <c r="FEK213" s="22"/>
      <c r="FEL213" s="22"/>
      <c r="FEM213" s="22"/>
      <c r="FEN213" s="22"/>
      <c r="FEO213" s="22"/>
      <c r="FEP213" s="22"/>
      <c r="FEQ213" s="22"/>
      <c r="FER213" s="22"/>
      <c r="FES213" s="22"/>
      <c r="FET213" s="22"/>
      <c r="FEU213" s="22"/>
      <c r="FEV213" s="22"/>
      <c r="FEW213" s="22"/>
      <c r="FEX213" s="22"/>
      <c r="FEY213" s="22"/>
      <c r="FEZ213" s="22"/>
      <c r="FFA213" s="22"/>
      <c r="FFB213" s="22"/>
      <c r="FFC213" s="22"/>
      <c r="FFD213" s="22"/>
      <c r="FFE213" s="22"/>
      <c r="FFF213" s="22"/>
      <c r="FFG213" s="22"/>
      <c r="FFH213" s="22"/>
      <c r="FFI213" s="22"/>
      <c r="FFJ213" s="22"/>
      <c r="FFK213" s="22"/>
      <c r="FFL213" s="22"/>
      <c r="FFM213" s="22"/>
      <c r="FFN213" s="22"/>
      <c r="FFO213" s="22"/>
      <c r="FFP213" s="22"/>
      <c r="FFQ213" s="22"/>
      <c r="FFR213" s="22"/>
      <c r="FFS213" s="22"/>
      <c r="FFT213" s="22"/>
      <c r="FFU213" s="22"/>
      <c r="FFV213" s="22"/>
      <c r="FFW213" s="22"/>
      <c r="FFX213" s="22"/>
      <c r="FFY213" s="22"/>
      <c r="FFZ213" s="22"/>
      <c r="FGA213" s="22"/>
      <c r="FGB213" s="22"/>
      <c r="FGC213" s="22"/>
      <c r="FGD213" s="22"/>
      <c r="FGE213" s="22"/>
      <c r="FGF213" s="22"/>
      <c r="FGG213" s="22"/>
      <c r="FGH213" s="22"/>
      <c r="FGI213" s="22"/>
      <c r="FGJ213" s="22"/>
      <c r="FGK213" s="22"/>
      <c r="FGL213" s="22"/>
      <c r="FGM213" s="22"/>
      <c r="FGN213" s="22"/>
      <c r="FGO213" s="22"/>
      <c r="FGP213" s="22"/>
      <c r="FGQ213" s="22"/>
      <c r="FGR213" s="22"/>
      <c r="FGS213" s="22"/>
      <c r="FGT213" s="22"/>
      <c r="FGU213" s="22"/>
      <c r="FGV213" s="22"/>
      <c r="FGW213" s="22"/>
      <c r="FGX213" s="22"/>
      <c r="FGY213" s="22"/>
      <c r="FGZ213" s="22"/>
      <c r="FHA213" s="22"/>
      <c r="FHB213" s="22"/>
      <c r="FHC213" s="22"/>
      <c r="FHD213" s="22"/>
      <c r="FHE213" s="22"/>
      <c r="FHF213" s="22"/>
      <c r="FHG213" s="22"/>
      <c r="FHH213" s="22"/>
      <c r="FHI213" s="22"/>
      <c r="FHJ213" s="22"/>
      <c r="FHK213" s="22"/>
      <c r="FHL213" s="22"/>
      <c r="FHM213" s="22"/>
      <c r="FHN213" s="22"/>
      <c r="FHO213" s="22"/>
      <c r="FHP213" s="22"/>
      <c r="FHQ213" s="22"/>
      <c r="FHR213" s="22"/>
      <c r="FHS213" s="22"/>
      <c r="FHT213" s="22"/>
      <c r="FHU213" s="22"/>
      <c r="FHV213" s="22"/>
      <c r="FHW213" s="22"/>
      <c r="FHX213" s="22"/>
      <c r="FHY213" s="22"/>
      <c r="FHZ213" s="22"/>
      <c r="FIA213" s="22"/>
      <c r="FIB213" s="22"/>
      <c r="FIC213" s="22"/>
      <c r="FID213" s="22"/>
      <c r="FIE213" s="22"/>
      <c r="FIF213" s="22"/>
      <c r="FIG213" s="22"/>
      <c r="FIH213" s="22"/>
      <c r="FII213" s="22"/>
      <c r="FIJ213" s="22"/>
      <c r="FIK213" s="22"/>
      <c r="FIL213" s="22"/>
      <c r="FIM213" s="22"/>
      <c r="FIN213" s="22"/>
      <c r="FIO213" s="22"/>
      <c r="FIP213" s="22"/>
      <c r="FIQ213" s="22"/>
      <c r="FIR213" s="22"/>
      <c r="FIS213" s="22"/>
      <c r="FIT213" s="22"/>
      <c r="FIU213" s="22"/>
      <c r="FIV213" s="22"/>
      <c r="FIW213" s="22"/>
      <c r="FIX213" s="22"/>
      <c r="FIY213" s="22"/>
      <c r="FIZ213" s="22"/>
      <c r="FJA213" s="22"/>
      <c r="FJB213" s="22"/>
      <c r="FJC213" s="22"/>
      <c r="FJD213" s="22"/>
      <c r="FJE213" s="22"/>
      <c r="FJF213" s="22"/>
      <c r="FJG213" s="22"/>
      <c r="FJH213" s="22"/>
      <c r="FJI213" s="22"/>
      <c r="FJJ213" s="22"/>
      <c r="FJK213" s="22"/>
      <c r="FJL213" s="22"/>
      <c r="FJM213" s="22"/>
      <c r="FJN213" s="22"/>
      <c r="FJO213" s="22"/>
      <c r="FJP213" s="22"/>
      <c r="FJQ213" s="22"/>
      <c r="FJR213" s="22"/>
      <c r="FJS213" s="22"/>
      <c r="FJT213" s="22"/>
      <c r="FJU213" s="22"/>
      <c r="FJV213" s="22"/>
      <c r="FJW213" s="22"/>
      <c r="FJX213" s="22"/>
      <c r="FJY213" s="22"/>
      <c r="FJZ213" s="22"/>
      <c r="FKA213" s="22"/>
      <c r="FKB213" s="22"/>
      <c r="FKC213" s="22"/>
      <c r="FKD213" s="22"/>
      <c r="FKE213" s="22"/>
      <c r="FKF213" s="22"/>
      <c r="FKG213" s="22"/>
      <c r="FKH213" s="22"/>
      <c r="FKI213" s="22"/>
      <c r="FKJ213" s="22"/>
      <c r="FKK213" s="22"/>
      <c r="FKL213" s="22"/>
      <c r="FKM213" s="22"/>
      <c r="FKN213" s="22"/>
      <c r="FKO213" s="22"/>
      <c r="FKP213" s="22"/>
      <c r="FKQ213" s="22"/>
      <c r="FKR213" s="22"/>
      <c r="FKS213" s="22"/>
      <c r="FKT213" s="22"/>
      <c r="FKU213" s="22"/>
      <c r="FKV213" s="22"/>
      <c r="FKW213" s="22"/>
      <c r="FKX213" s="22"/>
      <c r="FKY213" s="22"/>
      <c r="FKZ213" s="22"/>
      <c r="FLA213" s="22"/>
      <c r="FLB213" s="22"/>
      <c r="FLC213" s="22"/>
      <c r="FLD213" s="22"/>
      <c r="FLE213" s="22"/>
      <c r="FLF213" s="22"/>
      <c r="FLG213" s="22"/>
      <c r="FLH213" s="22"/>
      <c r="FLI213" s="22"/>
      <c r="FLJ213" s="22"/>
      <c r="FLK213" s="22"/>
      <c r="FLL213" s="22"/>
      <c r="FLM213" s="22"/>
      <c r="FLN213" s="22"/>
      <c r="FLO213" s="22"/>
      <c r="FLP213" s="22"/>
      <c r="FLQ213" s="22"/>
      <c r="FLR213" s="22"/>
      <c r="FLS213" s="22"/>
      <c r="FLT213" s="22"/>
      <c r="FLU213" s="22"/>
      <c r="FLV213" s="22"/>
      <c r="FLW213" s="22"/>
      <c r="FLX213" s="22"/>
      <c r="FLY213" s="22"/>
      <c r="FLZ213" s="22"/>
      <c r="FMA213" s="22"/>
      <c r="FMB213" s="22"/>
      <c r="FMC213" s="22"/>
      <c r="FMD213" s="22"/>
      <c r="FME213" s="22"/>
      <c r="FMF213" s="22"/>
      <c r="FMG213" s="22"/>
      <c r="FMH213" s="22"/>
      <c r="FMI213" s="22"/>
      <c r="FMJ213" s="22"/>
      <c r="FMK213" s="22"/>
      <c r="FML213" s="22"/>
      <c r="FMM213" s="22"/>
      <c r="FMN213" s="22"/>
      <c r="FMO213" s="22"/>
      <c r="FMP213" s="22"/>
      <c r="FMQ213" s="22"/>
      <c r="FMR213" s="22"/>
      <c r="FMS213" s="22"/>
      <c r="FMT213" s="22"/>
      <c r="FMU213" s="22"/>
      <c r="FMV213" s="22"/>
      <c r="FMW213" s="22"/>
      <c r="FMX213" s="22"/>
      <c r="FMY213" s="22"/>
      <c r="FMZ213" s="22"/>
      <c r="FNA213" s="22"/>
      <c r="FNB213" s="22"/>
      <c r="FNC213" s="22"/>
      <c r="FND213" s="22"/>
      <c r="FNE213" s="22"/>
      <c r="FNF213" s="22"/>
      <c r="FNG213" s="22"/>
      <c r="FNH213" s="22"/>
      <c r="FNI213" s="22"/>
      <c r="FNJ213" s="22"/>
      <c r="FNK213" s="22"/>
      <c r="FNL213" s="22"/>
      <c r="FNM213" s="22"/>
      <c r="FNN213" s="22"/>
      <c r="FNO213" s="22"/>
      <c r="FNP213" s="22"/>
      <c r="FNQ213" s="22"/>
      <c r="FNR213" s="22"/>
      <c r="FNS213" s="22"/>
      <c r="FNT213" s="22"/>
      <c r="FNU213" s="22"/>
      <c r="FNV213" s="22"/>
      <c r="FNW213" s="22"/>
      <c r="FNX213" s="22"/>
      <c r="FNY213" s="22"/>
      <c r="FNZ213" s="22"/>
      <c r="FOA213" s="22"/>
      <c r="FOB213" s="22"/>
      <c r="FOC213" s="22"/>
      <c r="FOD213" s="22"/>
      <c r="FOE213" s="22"/>
      <c r="FOF213" s="22"/>
      <c r="FOG213" s="22"/>
      <c r="FOH213" s="22"/>
      <c r="FOI213" s="22"/>
      <c r="FOJ213" s="22"/>
      <c r="FOK213" s="22"/>
      <c r="FOL213" s="22"/>
      <c r="FOM213" s="22"/>
      <c r="FON213" s="22"/>
      <c r="FOO213" s="22"/>
      <c r="FOP213" s="22"/>
      <c r="FOQ213" s="22"/>
      <c r="FOR213" s="22"/>
      <c r="FOS213" s="22"/>
      <c r="FOT213" s="22"/>
      <c r="FOU213" s="22"/>
      <c r="FOV213" s="22"/>
      <c r="FOW213" s="22"/>
      <c r="FOX213" s="22"/>
      <c r="FOY213" s="22"/>
      <c r="FOZ213" s="22"/>
      <c r="FPA213" s="22"/>
      <c r="FPB213" s="22"/>
      <c r="FPC213" s="22"/>
      <c r="FPD213" s="22"/>
      <c r="FPE213" s="22"/>
      <c r="FPF213" s="22"/>
      <c r="FPG213" s="22"/>
      <c r="FPH213" s="22"/>
      <c r="FPI213" s="22"/>
      <c r="FPJ213" s="22"/>
      <c r="FPK213" s="22"/>
      <c r="FPL213" s="22"/>
      <c r="FPM213" s="22"/>
      <c r="FPN213" s="22"/>
      <c r="FPO213" s="22"/>
      <c r="FPP213" s="22"/>
      <c r="FPQ213" s="22"/>
      <c r="FPR213" s="22"/>
      <c r="FPS213" s="22"/>
      <c r="FPT213" s="22"/>
      <c r="FPU213" s="22"/>
      <c r="FPV213" s="22"/>
      <c r="FPW213" s="22"/>
      <c r="FPX213" s="22"/>
      <c r="FPY213" s="22"/>
      <c r="FPZ213" s="22"/>
      <c r="FQA213" s="22"/>
      <c r="FQB213" s="22"/>
      <c r="FQC213" s="22"/>
      <c r="FQD213" s="22"/>
      <c r="FQE213" s="22"/>
      <c r="FQF213" s="22"/>
      <c r="FQG213" s="22"/>
      <c r="FQH213" s="22"/>
      <c r="FQI213" s="22"/>
      <c r="FQJ213" s="22"/>
      <c r="FQK213" s="22"/>
      <c r="FQL213" s="22"/>
      <c r="FQM213" s="22"/>
      <c r="FQN213" s="22"/>
      <c r="FQO213" s="22"/>
      <c r="FQP213" s="22"/>
      <c r="FQQ213" s="22"/>
      <c r="FQR213" s="22"/>
      <c r="FQS213" s="22"/>
      <c r="FQT213" s="22"/>
      <c r="FQU213" s="22"/>
      <c r="FQV213" s="22"/>
      <c r="FQW213" s="22"/>
      <c r="FQX213" s="22"/>
      <c r="FQY213" s="22"/>
      <c r="FQZ213" s="22"/>
      <c r="FRA213" s="22"/>
      <c r="FRB213" s="22"/>
      <c r="FRC213" s="22"/>
      <c r="FRD213" s="22"/>
      <c r="FRE213" s="22"/>
      <c r="FRF213" s="22"/>
      <c r="FRG213" s="22"/>
      <c r="FRH213" s="22"/>
      <c r="FRI213" s="22"/>
      <c r="FRJ213" s="22"/>
      <c r="FRK213" s="22"/>
      <c r="FRL213" s="22"/>
      <c r="FRM213" s="22"/>
      <c r="FRN213" s="22"/>
      <c r="FRO213" s="22"/>
      <c r="FRP213" s="22"/>
      <c r="FRQ213" s="22"/>
      <c r="FRR213" s="22"/>
      <c r="FRS213" s="22"/>
      <c r="FRT213" s="22"/>
      <c r="FRU213" s="22"/>
      <c r="FRV213" s="22"/>
      <c r="FRW213" s="22"/>
      <c r="FRX213" s="22"/>
      <c r="FRY213" s="22"/>
      <c r="FRZ213" s="22"/>
      <c r="FSA213" s="22"/>
      <c r="FSB213" s="22"/>
      <c r="FSC213" s="22"/>
      <c r="FSD213" s="22"/>
      <c r="FSE213" s="22"/>
      <c r="FSF213" s="22"/>
      <c r="FSG213" s="22"/>
      <c r="FSH213" s="22"/>
      <c r="FSI213" s="22"/>
      <c r="FSJ213" s="22"/>
      <c r="FSK213" s="22"/>
      <c r="FSL213" s="22"/>
      <c r="FSM213" s="22"/>
      <c r="FSN213" s="22"/>
      <c r="FSO213" s="22"/>
      <c r="FSP213" s="22"/>
      <c r="FSQ213" s="22"/>
      <c r="FSR213" s="22"/>
      <c r="FSS213" s="22"/>
      <c r="FST213" s="22"/>
      <c r="FSU213" s="22"/>
      <c r="FSV213" s="22"/>
      <c r="FSW213" s="22"/>
      <c r="FSX213" s="22"/>
      <c r="FSY213" s="22"/>
      <c r="FSZ213" s="22"/>
      <c r="FTA213" s="22"/>
      <c r="FTB213" s="22"/>
      <c r="FTC213" s="22"/>
      <c r="FTD213" s="22"/>
      <c r="FTE213" s="22"/>
      <c r="FTF213" s="22"/>
      <c r="FTG213" s="22"/>
      <c r="FTH213" s="22"/>
      <c r="FTI213" s="22"/>
      <c r="FTJ213" s="22"/>
      <c r="FTK213" s="22"/>
      <c r="FTL213" s="22"/>
      <c r="FTM213" s="22"/>
      <c r="FTN213" s="22"/>
      <c r="FTO213" s="22"/>
      <c r="FTP213" s="22"/>
      <c r="FTQ213" s="22"/>
      <c r="FTR213" s="22"/>
      <c r="FTS213" s="22"/>
      <c r="FTT213" s="22"/>
      <c r="FTU213" s="22"/>
      <c r="FTV213" s="22"/>
      <c r="FTW213" s="22"/>
      <c r="FTX213" s="22"/>
      <c r="FTY213" s="22"/>
      <c r="FTZ213" s="22"/>
      <c r="FUA213" s="22"/>
      <c r="FUB213" s="22"/>
      <c r="FUC213" s="22"/>
      <c r="FUD213" s="22"/>
      <c r="FUE213" s="22"/>
      <c r="FUF213" s="22"/>
      <c r="FUG213" s="22"/>
      <c r="FUH213" s="22"/>
      <c r="FUI213" s="22"/>
      <c r="FUJ213" s="22"/>
      <c r="FUK213" s="22"/>
      <c r="FUL213" s="22"/>
      <c r="FUM213" s="22"/>
      <c r="FUN213" s="22"/>
      <c r="FUO213" s="22"/>
      <c r="FUP213" s="22"/>
      <c r="FUQ213" s="22"/>
      <c r="FUR213" s="22"/>
      <c r="FUS213" s="22"/>
      <c r="FUT213" s="22"/>
      <c r="FUU213" s="22"/>
      <c r="FUV213" s="22"/>
      <c r="FUW213" s="22"/>
      <c r="FUX213" s="22"/>
      <c r="FUY213" s="22"/>
      <c r="FUZ213" s="22"/>
      <c r="FVA213" s="22"/>
      <c r="FVB213" s="22"/>
      <c r="FVC213" s="22"/>
      <c r="FVD213" s="22"/>
      <c r="FVE213" s="22"/>
      <c r="FVF213" s="22"/>
      <c r="FVG213" s="22"/>
      <c r="FVH213" s="22"/>
      <c r="FVI213" s="22"/>
      <c r="FVJ213" s="22"/>
      <c r="FVK213" s="22"/>
      <c r="FVL213" s="22"/>
      <c r="FVM213" s="22"/>
      <c r="FVN213" s="22"/>
      <c r="FVO213" s="22"/>
      <c r="FVP213" s="22"/>
      <c r="FVQ213" s="22"/>
      <c r="FVR213" s="22"/>
      <c r="FVS213" s="22"/>
      <c r="FVT213" s="22"/>
      <c r="FVU213" s="22"/>
      <c r="FVV213" s="22"/>
      <c r="FVW213" s="22"/>
      <c r="FVX213" s="22"/>
      <c r="FVY213" s="22"/>
      <c r="FVZ213" s="22"/>
      <c r="FWA213" s="22"/>
      <c r="FWB213" s="22"/>
      <c r="FWC213" s="22"/>
      <c r="FWD213" s="22"/>
      <c r="FWE213" s="22"/>
      <c r="FWF213" s="22"/>
      <c r="FWG213" s="22"/>
      <c r="FWH213" s="22"/>
      <c r="FWI213" s="22"/>
      <c r="FWJ213" s="22"/>
      <c r="FWK213" s="22"/>
      <c r="FWL213" s="22"/>
      <c r="FWM213" s="22"/>
      <c r="FWN213" s="22"/>
      <c r="FWO213" s="22"/>
      <c r="FWP213" s="22"/>
      <c r="FWQ213" s="22"/>
      <c r="FWR213" s="22"/>
      <c r="FWS213" s="22"/>
      <c r="FWT213" s="22"/>
      <c r="FWU213" s="22"/>
      <c r="FWV213" s="22"/>
      <c r="FWW213" s="22"/>
      <c r="FWX213" s="22"/>
      <c r="FWY213" s="22"/>
      <c r="FWZ213" s="22"/>
      <c r="FXA213" s="22"/>
      <c r="FXB213" s="22"/>
      <c r="FXC213" s="22"/>
      <c r="FXD213" s="22"/>
      <c r="FXE213" s="22"/>
      <c r="FXF213" s="22"/>
      <c r="FXG213" s="22"/>
      <c r="FXH213" s="22"/>
      <c r="FXI213" s="22"/>
      <c r="FXJ213" s="22"/>
      <c r="FXK213" s="22"/>
      <c r="FXL213" s="22"/>
      <c r="FXM213" s="22"/>
      <c r="FXN213" s="22"/>
      <c r="FXO213" s="22"/>
      <c r="FXP213" s="22"/>
      <c r="FXQ213" s="22"/>
      <c r="FXR213" s="22"/>
      <c r="FXS213" s="22"/>
      <c r="FXT213" s="22"/>
      <c r="FXU213" s="22"/>
      <c r="FXV213" s="22"/>
      <c r="FXW213" s="22"/>
      <c r="FXX213" s="22"/>
      <c r="FXY213" s="22"/>
      <c r="FXZ213" s="22"/>
      <c r="FYA213" s="22"/>
      <c r="FYB213" s="22"/>
      <c r="FYC213" s="22"/>
      <c r="FYD213" s="22"/>
      <c r="FYE213" s="22"/>
      <c r="FYF213" s="22"/>
      <c r="FYG213" s="22"/>
      <c r="FYH213" s="22"/>
      <c r="FYI213" s="22"/>
      <c r="FYJ213" s="22"/>
      <c r="FYK213" s="22"/>
      <c r="FYL213" s="22"/>
      <c r="FYM213" s="22"/>
      <c r="FYN213" s="22"/>
      <c r="FYO213" s="22"/>
      <c r="FYP213" s="22"/>
      <c r="FYQ213" s="22"/>
      <c r="FYR213" s="22"/>
      <c r="FYS213" s="22"/>
      <c r="FYT213" s="22"/>
      <c r="FYU213" s="22"/>
      <c r="FYV213" s="22"/>
      <c r="FYW213" s="22"/>
      <c r="FYX213" s="22"/>
      <c r="FYY213" s="22"/>
      <c r="FYZ213" s="22"/>
      <c r="FZA213" s="22"/>
      <c r="FZB213" s="22"/>
      <c r="FZC213" s="22"/>
      <c r="FZD213" s="22"/>
      <c r="FZE213" s="22"/>
      <c r="FZF213" s="22"/>
      <c r="FZG213" s="22"/>
      <c r="FZH213" s="22"/>
      <c r="FZI213" s="22"/>
      <c r="FZJ213" s="22"/>
      <c r="FZK213" s="22"/>
      <c r="FZL213" s="22"/>
      <c r="FZM213" s="22"/>
      <c r="FZN213" s="22"/>
      <c r="FZO213" s="22"/>
      <c r="FZP213" s="22"/>
      <c r="FZQ213" s="22"/>
      <c r="FZR213" s="22"/>
      <c r="FZS213" s="22"/>
      <c r="FZT213" s="22"/>
      <c r="FZU213" s="22"/>
      <c r="FZV213" s="22"/>
      <c r="FZW213" s="22"/>
      <c r="FZX213" s="22"/>
      <c r="FZY213" s="22"/>
      <c r="FZZ213" s="22"/>
      <c r="GAA213" s="22"/>
      <c r="GAB213" s="22"/>
      <c r="GAC213" s="22"/>
      <c r="GAD213" s="22"/>
      <c r="GAE213" s="22"/>
      <c r="GAF213" s="22"/>
      <c r="GAG213" s="22"/>
      <c r="GAH213" s="22"/>
      <c r="GAI213" s="22"/>
      <c r="GAJ213" s="22"/>
      <c r="GAK213" s="22"/>
      <c r="GAL213" s="22"/>
      <c r="GAM213" s="22"/>
      <c r="GAN213" s="22"/>
      <c r="GAO213" s="22"/>
      <c r="GAP213" s="22"/>
      <c r="GAQ213" s="22"/>
      <c r="GAR213" s="22"/>
      <c r="GAS213" s="22"/>
      <c r="GAT213" s="22"/>
      <c r="GAU213" s="22"/>
      <c r="GAV213" s="22"/>
      <c r="GAW213" s="22"/>
      <c r="GAX213" s="22"/>
      <c r="GAY213" s="22"/>
      <c r="GAZ213" s="22"/>
      <c r="GBA213" s="22"/>
      <c r="GBB213" s="22"/>
      <c r="GBC213" s="22"/>
      <c r="GBD213" s="22"/>
      <c r="GBE213" s="22"/>
      <c r="GBF213" s="22"/>
      <c r="GBG213" s="22"/>
      <c r="GBH213" s="22"/>
      <c r="GBI213" s="22"/>
      <c r="GBJ213" s="22"/>
      <c r="GBK213" s="22"/>
      <c r="GBL213" s="22"/>
      <c r="GBM213" s="22"/>
      <c r="GBN213" s="22"/>
      <c r="GBO213" s="22"/>
      <c r="GBP213" s="22"/>
      <c r="GBQ213" s="22"/>
      <c r="GBR213" s="22"/>
      <c r="GBS213" s="22"/>
      <c r="GBT213" s="22"/>
      <c r="GBU213" s="22"/>
      <c r="GBV213" s="22"/>
      <c r="GBW213" s="22"/>
      <c r="GBX213" s="22"/>
      <c r="GBY213" s="22"/>
      <c r="GBZ213" s="22"/>
      <c r="GCA213" s="22"/>
      <c r="GCB213" s="22"/>
      <c r="GCC213" s="22"/>
      <c r="GCD213" s="22"/>
      <c r="GCE213" s="22"/>
      <c r="GCF213" s="22"/>
      <c r="GCG213" s="22"/>
      <c r="GCH213" s="22"/>
      <c r="GCI213" s="22"/>
      <c r="GCJ213" s="22"/>
      <c r="GCK213" s="22"/>
      <c r="GCL213" s="22"/>
      <c r="GCM213" s="22"/>
      <c r="GCN213" s="22"/>
      <c r="GCO213" s="22"/>
      <c r="GCP213" s="22"/>
      <c r="GCQ213" s="22"/>
      <c r="GCR213" s="22"/>
      <c r="GCS213" s="22"/>
      <c r="GCT213" s="22"/>
      <c r="GCU213" s="22"/>
      <c r="GCV213" s="22"/>
      <c r="GCW213" s="22"/>
      <c r="GCX213" s="22"/>
      <c r="GCY213" s="22"/>
      <c r="GCZ213" s="22"/>
      <c r="GDA213" s="22"/>
      <c r="GDB213" s="22"/>
      <c r="GDC213" s="22"/>
      <c r="GDD213" s="22"/>
      <c r="GDE213" s="22"/>
      <c r="GDF213" s="22"/>
      <c r="GDG213" s="22"/>
      <c r="GDH213" s="22"/>
      <c r="GDI213" s="22"/>
      <c r="GDJ213" s="22"/>
      <c r="GDK213" s="22"/>
      <c r="GDL213" s="22"/>
      <c r="GDM213" s="22"/>
      <c r="GDN213" s="22"/>
      <c r="GDO213" s="22"/>
      <c r="GDP213" s="22"/>
      <c r="GDQ213" s="22"/>
      <c r="GDR213" s="22"/>
      <c r="GDS213" s="22"/>
      <c r="GDT213" s="22"/>
      <c r="GDU213" s="22"/>
      <c r="GDV213" s="22"/>
      <c r="GDW213" s="22"/>
      <c r="GDX213" s="22"/>
      <c r="GDY213" s="22"/>
      <c r="GDZ213" s="22"/>
      <c r="GEA213" s="22"/>
      <c r="GEB213" s="22"/>
      <c r="GEC213" s="22"/>
      <c r="GED213" s="22"/>
      <c r="GEE213" s="22"/>
      <c r="GEF213" s="22"/>
      <c r="GEG213" s="22"/>
      <c r="GEH213" s="22"/>
      <c r="GEI213" s="22"/>
      <c r="GEJ213" s="22"/>
      <c r="GEK213" s="22"/>
      <c r="GEL213" s="22"/>
      <c r="GEM213" s="22"/>
      <c r="GEN213" s="22"/>
      <c r="GEO213" s="22"/>
      <c r="GEP213" s="22"/>
      <c r="GEQ213" s="22"/>
      <c r="GER213" s="22"/>
      <c r="GES213" s="22"/>
      <c r="GET213" s="22"/>
      <c r="GEU213" s="22"/>
      <c r="GEV213" s="22"/>
      <c r="GEW213" s="22"/>
      <c r="GEX213" s="22"/>
      <c r="GEY213" s="22"/>
      <c r="GEZ213" s="22"/>
      <c r="GFA213" s="22"/>
      <c r="GFB213" s="22"/>
      <c r="GFC213" s="22"/>
      <c r="GFD213" s="22"/>
      <c r="GFE213" s="22"/>
      <c r="GFF213" s="22"/>
      <c r="GFG213" s="22"/>
      <c r="GFH213" s="22"/>
      <c r="GFI213" s="22"/>
      <c r="GFJ213" s="22"/>
      <c r="GFK213" s="22"/>
      <c r="GFL213" s="22"/>
      <c r="GFM213" s="22"/>
      <c r="GFN213" s="22"/>
      <c r="GFO213" s="22"/>
      <c r="GFP213" s="22"/>
      <c r="GFQ213" s="22"/>
      <c r="GFR213" s="22"/>
      <c r="GFS213" s="22"/>
      <c r="GFT213" s="22"/>
      <c r="GFU213" s="22"/>
      <c r="GFV213" s="22"/>
      <c r="GFW213" s="22"/>
      <c r="GFX213" s="22"/>
      <c r="GFY213" s="22"/>
      <c r="GFZ213" s="22"/>
      <c r="GGA213" s="22"/>
      <c r="GGB213" s="22"/>
      <c r="GGC213" s="22"/>
      <c r="GGD213" s="22"/>
      <c r="GGE213" s="22"/>
      <c r="GGF213" s="22"/>
      <c r="GGG213" s="22"/>
      <c r="GGH213" s="22"/>
      <c r="GGI213" s="22"/>
      <c r="GGJ213" s="22"/>
      <c r="GGK213" s="22"/>
      <c r="GGL213" s="22"/>
      <c r="GGM213" s="22"/>
      <c r="GGN213" s="22"/>
      <c r="GGO213" s="22"/>
      <c r="GGP213" s="22"/>
      <c r="GGQ213" s="22"/>
      <c r="GGR213" s="22"/>
      <c r="GGS213" s="22"/>
      <c r="GGT213" s="22"/>
      <c r="GGU213" s="22"/>
      <c r="GGV213" s="22"/>
      <c r="GGW213" s="22"/>
      <c r="GGX213" s="22"/>
      <c r="GGY213" s="22"/>
      <c r="GGZ213" s="22"/>
      <c r="GHA213" s="22"/>
      <c r="GHB213" s="22"/>
      <c r="GHC213" s="22"/>
      <c r="GHD213" s="22"/>
      <c r="GHE213" s="22"/>
      <c r="GHF213" s="22"/>
      <c r="GHG213" s="22"/>
      <c r="GHH213" s="22"/>
      <c r="GHI213" s="22"/>
      <c r="GHJ213" s="22"/>
      <c r="GHK213" s="22"/>
      <c r="GHL213" s="22"/>
      <c r="GHM213" s="22"/>
      <c r="GHN213" s="22"/>
      <c r="GHO213" s="22"/>
      <c r="GHP213" s="22"/>
      <c r="GHQ213" s="22"/>
      <c r="GHR213" s="22"/>
      <c r="GHS213" s="22"/>
      <c r="GHT213" s="22"/>
      <c r="GHU213" s="22"/>
      <c r="GHV213" s="22"/>
      <c r="GHW213" s="22"/>
      <c r="GHX213" s="22"/>
      <c r="GHY213" s="22"/>
      <c r="GHZ213" s="22"/>
      <c r="GIA213" s="22"/>
      <c r="GIB213" s="22"/>
      <c r="GIC213" s="22"/>
      <c r="GID213" s="22"/>
      <c r="GIE213" s="22"/>
      <c r="GIF213" s="22"/>
      <c r="GIG213" s="22"/>
      <c r="GIH213" s="22"/>
      <c r="GII213" s="22"/>
      <c r="GIJ213" s="22"/>
      <c r="GIK213" s="22"/>
      <c r="GIL213" s="22"/>
      <c r="GIM213" s="22"/>
      <c r="GIN213" s="22"/>
      <c r="GIO213" s="22"/>
      <c r="GIP213" s="22"/>
      <c r="GIQ213" s="22"/>
      <c r="GIR213" s="22"/>
      <c r="GIS213" s="22"/>
      <c r="GIT213" s="22"/>
      <c r="GIU213" s="22"/>
      <c r="GIV213" s="22"/>
      <c r="GIW213" s="22"/>
      <c r="GIX213" s="22"/>
      <c r="GIY213" s="22"/>
      <c r="GIZ213" s="22"/>
      <c r="GJA213" s="22"/>
      <c r="GJB213" s="22"/>
      <c r="GJC213" s="22"/>
      <c r="GJD213" s="22"/>
      <c r="GJE213" s="22"/>
      <c r="GJF213" s="22"/>
      <c r="GJG213" s="22"/>
      <c r="GJH213" s="22"/>
      <c r="GJI213" s="22"/>
      <c r="GJJ213" s="22"/>
      <c r="GJK213" s="22"/>
      <c r="GJL213" s="22"/>
      <c r="GJM213" s="22"/>
      <c r="GJN213" s="22"/>
      <c r="GJO213" s="22"/>
      <c r="GJP213" s="22"/>
      <c r="GJQ213" s="22"/>
      <c r="GJR213" s="22"/>
      <c r="GJS213" s="22"/>
      <c r="GJT213" s="22"/>
      <c r="GJU213" s="22"/>
      <c r="GJV213" s="22"/>
      <c r="GJW213" s="22"/>
      <c r="GJX213" s="22"/>
      <c r="GJY213" s="22"/>
      <c r="GJZ213" s="22"/>
      <c r="GKA213" s="22"/>
      <c r="GKB213" s="22"/>
      <c r="GKC213" s="22"/>
      <c r="GKD213" s="22"/>
      <c r="GKE213" s="22"/>
      <c r="GKF213" s="22"/>
      <c r="GKG213" s="22"/>
      <c r="GKH213" s="22"/>
      <c r="GKI213" s="22"/>
      <c r="GKJ213" s="22"/>
      <c r="GKK213" s="22"/>
      <c r="GKL213" s="22"/>
      <c r="GKM213" s="22"/>
      <c r="GKN213" s="22"/>
      <c r="GKO213" s="22"/>
      <c r="GKP213" s="22"/>
      <c r="GKQ213" s="22"/>
      <c r="GKR213" s="22"/>
      <c r="GKS213" s="22"/>
      <c r="GKT213" s="22"/>
      <c r="GKU213" s="22"/>
      <c r="GKV213" s="22"/>
      <c r="GKW213" s="22"/>
      <c r="GKX213" s="22"/>
      <c r="GKY213" s="22"/>
      <c r="GKZ213" s="22"/>
      <c r="GLA213" s="22"/>
      <c r="GLB213" s="22"/>
      <c r="GLC213" s="22"/>
      <c r="GLD213" s="22"/>
      <c r="GLE213" s="22"/>
      <c r="GLF213" s="22"/>
      <c r="GLG213" s="22"/>
      <c r="GLH213" s="22"/>
      <c r="GLI213" s="22"/>
      <c r="GLJ213" s="22"/>
      <c r="GLK213" s="22"/>
      <c r="GLL213" s="22"/>
      <c r="GLM213" s="22"/>
      <c r="GLN213" s="22"/>
      <c r="GLO213" s="22"/>
      <c r="GLP213" s="22"/>
      <c r="GLQ213" s="22"/>
      <c r="GLR213" s="22"/>
      <c r="GLS213" s="22"/>
      <c r="GLT213" s="22"/>
      <c r="GLU213" s="22"/>
      <c r="GLV213" s="22"/>
      <c r="GLW213" s="22"/>
      <c r="GLX213" s="22"/>
      <c r="GLY213" s="22"/>
      <c r="GLZ213" s="22"/>
      <c r="GMA213" s="22"/>
      <c r="GMB213" s="22"/>
      <c r="GMC213" s="22"/>
      <c r="GMD213" s="22"/>
      <c r="GME213" s="22"/>
      <c r="GMF213" s="22"/>
      <c r="GMG213" s="22"/>
      <c r="GMH213" s="22"/>
      <c r="GMI213" s="22"/>
      <c r="GMJ213" s="22"/>
      <c r="GMK213" s="22"/>
      <c r="GML213" s="22"/>
      <c r="GMM213" s="22"/>
      <c r="GMN213" s="22"/>
      <c r="GMO213" s="22"/>
      <c r="GMP213" s="22"/>
      <c r="GMQ213" s="22"/>
      <c r="GMR213" s="22"/>
      <c r="GMS213" s="22"/>
      <c r="GMT213" s="22"/>
      <c r="GMU213" s="22"/>
      <c r="GMV213" s="22"/>
      <c r="GMW213" s="22"/>
      <c r="GMX213" s="22"/>
      <c r="GMY213" s="22"/>
      <c r="GMZ213" s="22"/>
      <c r="GNA213" s="22"/>
      <c r="GNB213" s="22"/>
      <c r="GNC213" s="22"/>
      <c r="GND213" s="22"/>
      <c r="GNE213" s="22"/>
      <c r="GNF213" s="22"/>
      <c r="GNG213" s="22"/>
      <c r="GNH213" s="22"/>
      <c r="GNI213" s="22"/>
      <c r="GNJ213" s="22"/>
      <c r="GNK213" s="22"/>
      <c r="GNL213" s="22"/>
      <c r="GNM213" s="22"/>
      <c r="GNN213" s="22"/>
      <c r="GNO213" s="22"/>
      <c r="GNP213" s="22"/>
      <c r="GNQ213" s="22"/>
      <c r="GNR213" s="22"/>
      <c r="GNS213" s="22"/>
      <c r="GNT213" s="22"/>
      <c r="GNU213" s="22"/>
      <c r="GNV213" s="22"/>
      <c r="GNW213" s="22"/>
      <c r="GNX213" s="22"/>
      <c r="GNY213" s="22"/>
      <c r="GNZ213" s="22"/>
      <c r="GOA213" s="22"/>
      <c r="GOB213" s="22"/>
      <c r="GOC213" s="22"/>
      <c r="GOD213" s="22"/>
      <c r="GOE213" s="22"/>
      <c r="GOF213" s="22"/>
      <c r="GOG213" s="22"/>
      <c r="GOH213" s="22"/>
      <c r="GOI213" s="22"/>
      <c r="GOJ213" s="22"/>
      <c r="GOK213" s="22"/>
      <c r="GOL213" s="22"/>
      <c r="GOM213" s="22"/>
      <c r="GON213" s="22"/>
      <c r="GOO213" s="22"/>
      <c r="GOP213" s="22"/>
      <c r="GOQ213" s="22"/>
      <c r="GOR213" s="22"/>
      <c r="GOS213" s="22"/>
      <c r="GOT213" s="22"/>
      <c r="GOU213" s="22"/>
      <c r="GOV213" s="22"/>
      <c r="GOW213" s="22"/>
      <c r="GOX213" s="22"/>
      <c r="GOY213" s="22"/>
      <c r="GOZ213" s="22"/>
      <c r="GPA213" s="22"/>
      <c r="GPB213" s="22"/>
      <c r="GPC213" s="22"/>
      <c r="GPD213" s="22"/>
      <c r="GPE213" s="22"/>
      <c r="GPF213" s="22"/>
      <c r="GPG213" s="22"/>
      <c r="GPH213" s="22"/>
      <c r="GPI213" s="22"/>
      <c r="GPJ213" s="22"/>
      <c r="GPK213" s="22"/>
      <c r="GPL213" s="22"/>
      <c r="GPM213" s="22"/>
      <c r="GPN213" s="22"/>
      <c r="GPO213" s="22"/>
      <c r="GPP213" s="22"/>
      <c r="GPQ213" s="22"/>
      <c r="GPR213" s="22"/>
      <c r="GPS213" s="22"/>
      <c r="GPT213" s="22"/>
      <c r="GPU213" s="22"/>
      <c r="GPV213" s="22"/>
      <c r="GPW213" s="22"/>
      <c r="GPX213" s="22"/>
      <c r="GPY213" s="22"/>
      <c r="GPZ213" s="22"/>
      <c r="GQA213" s="22"/>
      <c r="GQB213" s="22"/>
      <c r="GQC213" s="22"/>
      <c r="GQD213" s="22"/>
      <c r="GQE213" s="22"/>
      <c r="GQF213" s="22"/>
      <c r="GQG213" s="22"/>
      <c r="GQH213" s="22"/>
      <c r="GQI213" s="22"/>
      <c r="GQJ213" s="22"/>
      <c r="GQK213" s="22"/>
      <c r="GQL213" s="22"/>
      <c r="GQM213" s="22"/>
      <c r="GQN213" s="22"/>
      <c r="GQO213" s="22"/>
      <c r="GQP213" s="22"/>
      <c r="GQQ213" s="22"/>
      <c r="GQR213" s="22"/>
      <c r="GQS213" s="22"/>
      <c r="GQT213" s="22"/>
      <c r="GQU213" s="22"/>
      <c r="GQV213" s="22"/>
      <c r="GQW213" s="22"/>
      <c r="GQX213" s="22"/>
      <c r="GQY213" s="22"/>
      <c r="GQZ213" s="22"/>
      <c r="GRA213" s="22"/>
      <c r="GRB213" s="22"/>
      <c r="GRC213" s="22"/>
      <c r="GRD213" s="22"/>
      <c r="GRE213" s="22"/>
      <c r="GRF213" s="22"/>
      <c r="GRG213" s="22"/>
      <c r="GRH213" s="22"/>
      <c r="GRI213" s="22"/>
      <c r="GRJ213" s="22"/>
      <c r="GRK213" s="22"/>
      <c r="GRL213" s="22"/>
      <c r="GRM213" s="22"/>
      <c r="GRN213" s="22"/>
      <c r="GRO213" s="22"/>
      <c r="GRP213" s="22"/>
      <c r="GRQ213" s="22"/>
      <c r="GRR213" s="22"/>
      <c r="GRS213" s="22"/>
      <c r="GRT213" s="22"/>
      <c r="GRU213" s="22"/>
      <c r="GRV213" s="22"/>
      <c r="GRW213" s="22"/>
      <c r="GRX213" s="22"/>
      <c r="GRY213" s="22"/>
      <c r="GRZ213" s="22"/>
      <c r="GSA213" s="22"/>
      <c r="GSB213" s="22"/>
      <c r="GSC213" s="22"/>
      <c r="GSD213" s="22"/>
      <c r="GSE213" s="22"/>
      <c r="GSF213" s="22"/>
      <c r="GSG213" s="22"/>
      <c r="GSH213" s="22"/>
      <c r="GSI213" s="22"/>
      <c r="GSJ213" s="22"/>
      <c r="GSK213" s="22"/>
      <c r="GSL213" s="22"/>
      <c r="GSM213" s="22"/>
      <c r="GSN213" s="22"/>
      <c r="GSO213" s="22"/>
      <c r="GSP213" s="22"/>
      <c r="GSQ213" s="22"/>
      <c r="GSR213" s="22"/>
      <c r="GSS213" s="22"/>
      <c r="GST213" s="22"/>
      <c r="GSU213" s="22"/>
      <c r="GSV213" s="22"/>
      <c r="GSW213" s="22"/>
      <c r="GSX213" s="22"/>
      <c r="GSY213" s="22"/>
      <c r="GSZ213" s="22"/>
      <c r="GTA213" s="22"/>
      <c r="GTB213" s="22"/>
      <c r="GTC213" s="22"/>
      <c r="GTD213" s="22"/>
      <c r="GTE213" s="22"/>
      <c r="GTF213" s="22"/>
      <c r="GTG213" s="22"/>
      <c r="GTH213" s="22"/>
      <c r="GTI213" s="22"/>
      <c r="GTJ213" s="22"/>
      <c r="GTK213" s="22"/>
      <c r="GTL213" s="22"/>
      <c r="GTM213" s="22"/>
      <c r="GTN213" s="22"/>
      <c r="GTO213" s="22"/>
      <c r="GTP213" s="22"/>
      <c r="GTQ213" s="22"/>
      <c r="GTR213" s="22"/>
      <c r="GTS213" s="22"/>
      <c r="GTT213" s="22"/>
      <c r="GTU213" s="22"/>
      <c r="GTV213" s="22"/>
      <c r="GTW213" s="22"/>
      <c r="GTX213" s="22"/>
      <c r="GTY213" s="22"/>
      <c r="GTZ213" s="22"/>
      <c r="GUA213" s="22"/>
      <c r="GUB213" s="22"/>
      <c r="GUC213" s="22"/>
      <c r="GUD213" s="22"/>
      <c r="GUE213" s="22"/>
      <c r="GUF213" s="22"/>
      <c r="GUG213" s="22"/>
      <c r="GUH213" s="22"/>
      <c r="GUI213" s="22"/>
      <c r="GUJ213" s="22"/>
      <c r="GUK213" s="22"/>
      <c r="GUL213" s="22"/>
      <c r="GUM213" s="22"/>
      <c r="GUN213" s="22"/>
      <c r="GUO213" s="22"/>
      <c r="GUP213" s="22"/>
      <c r="GUQ213" s="22"/>
      <c r="GUR213" s="22"/>
      <c r="GUS213" s="22"/>
      <c r="GUT213" s="22"/>
      <c r="GUU213" s="22"/>
      <c r="GUV213" s="22"/>
      <c r="GUW213" s="22"/>
      <c r="GUX213" s="22"/>
      <c r="GUY213" s="22"/>
      <c r="GUZ213" s="22"/>
      <c r="GVA213" s="22"/>
      <c r="GVB213" s="22"/>
      <c r="GVC213" s="22"/>
      <c r="GVD213" s="22"/>
      <c r="GVE213" s="22"/>
      <c r="GVF213" s="22"/>
      <c r="GVG213" s="22"/>
      <c r="GVH213" s="22"/>
      <c r="GVI213" s="22"/>
      <c r="GVJ213" s="22"/>
      <c r="GVK213" s="22"/>
      <c r="GVL213" s="22"/>
      <c r="GVM213" s="22"/>
      <c r="GVN213" s="22"/>
      <c r="GVO213" s="22"/>
      <c r="GVP213" s="22"/>
      <c r="GVQ213" s="22"/>
      <c r="GVR213" s="22"/>
      <c r="GVS213" s="22"/>
      <c r="GVT213" s="22"/>
      <c r="GVU213" s="22"/>
      <c r="GVV213" s="22"/>
      <c r="GVW213" s="22"/>
      <c r="GVX213" s="22"/>
      <c r="GVY213" s="22"/>
      <c r="GVZ213" s="22"/>
      <c r="GWA213" s="22"/>
      <c r="GWB213" s="22"/>
      <c r="GWC213" s="22"/>
      <c r="GWD213" s="22"/>
      <c r="GWE213" s="22"/>
      <c r="GWF213" s="22"/>
      <c r="GWG213" s="22"/>
      <c r="GWH213" s="22"/>
      <c r="GWI213" s="22"/>
      <c r="GWJ213" s="22"/>
      <c r="GWK213" s="22"/>
      <c r="GWL213" s="22"/>
      <c r="GWM213" s="22"/>
      <c r="GWN213" s="22"/>
      <c r="GWO213" s="22"/>
      <c r="GWP213" s="22"/>
      <c r="GWQ213" s="22"/>
      <c r="GWR213" s="22"/>
      <c r="GWS213" s="22"/>
      <c r="GWT213" s="22"/>
      <c r="GWU213" s="22"/>
      <c r="GWV213" s="22"/>
      <c r="GWW213" s="22"/>
      <c r="GWX213" s="22"/>
      <c r="GWY213" s="22"/>
      <c r="GWZ213" s="22"/>
      <c r="GXA213" s="22"/>
      <c r="GXB213" s="22"/>
      <c r="GXC213" s="22"/>
      <c r="GXD213" s="22"/>
      <c r="GXE213" s="22"/>
      <c r="GXF213" s="22"/>
      <c r="GXG213" s="22"/>
      <c r="GXH213" s="22"/>
      <c r="GXI213" s="22"/>
      <c r="GXJ213" s="22"/>
      <c r="GXK213" s="22"/>
      <c r="GXL213" s="22"/>
      <c r="GXM213" s="22"/>
      <c r="GXN213" s="22"/>
      <c r="GXO213" s="22"/>
      <c r="GXP213" s="22"/>
      <c r="GXQ213" s="22"/>
      <c r="GXR213" s="22"/>
      <c r="GXS213" s="22"/>
      <c r="GXT213" s="22"/>
      <c r="GXU213" s="22"/>
      <c r="GXV213" s="22"/>
      <c r="GXW213" s="22"/>
      <c r="GXX213" s="22"/>
      <c r="GXY213" s="22"/>
      <c r="GXZ213" s="22"/>
      <c r="GYA213" s="22"/>
      <c r="GYB213" s="22"/>
      <c r="GYC213" s="22"/>
      <c r="GYD213" s="22"/>
      <c r="GYE213" s="22"/>
      <c r="GYF213" s="22"/>
      <c r="GYG213" s="22"/>
      <c r="GYH213" s="22"/>
      <c r="GYI213" s="22"/>
      <c r="GYJ213" s="22"/>
      <c r="GYK213" s="22"/>
      <c r="GYL213" s="22"/>
      <c r="GYM213" s="22"/>
      <c r="GYN213" s="22"/>
      <c r="GYO213" s="22"/>
      <c r="GYP213" s="22"/>
      <c r="GYQ213" s="22"/>
      <c r="GYR213" s="22"/>
      <c r="GYS213" s="22"/>
      <c r="GYT213" s="22"/>
      <c r="GYU213" s="22"/>
      <c r="GYV213" s="22"/>
      <c r="GYW213" s="22"/>
      <c r="GYX213" s="22"/>
      <c r="GYY213" s="22"/>
      <c r="GYZ213" s="22"/>
      <c r="GZA213" s="22"/>
      <c r="GZB213" s="22"/>
      <c r="GZC213" s="22"/>
      <c r="GZD213" s="22"/>
      <c r="GZE213" s="22"/>
      <c r="GZF213" s="22"/>
      <c r="GZG213" s="22"/>
      <c r="GZH213" s="22"/>
      <c r="GZI213" s="22"/>
      <c r="GZJ213" s="22"/>
      <c r="GZK213" s="22"/>
      <c r="GZL213" s="22"/>
      <c r="GZM213" s="22"/>
      <c r="GZN213" s="22"/>
      <c r="GZO213" s="22"/>
      <c r="GZP213" s="22"/>
      <c r="GZQ213" s="22"/>
      <c r="GZR213" s="22"/>
      <c r="GZS213" s="22"/>
      <c r="GZT213" s="22"/>
      <c r="GZU213" s="22"/>
      <c r="GZV213" s="22"/>
      <c r="GZW213" s="22"/>
      <c r="GZX213" s="22"/>
      <c r="GZY213" s="22"/>
      <c r="GZZ213" s="22"/>
      <c r="HAA213" s="22"/>
      <c r="HAB213" s="22"/>
      <c r="HAC213" s="22"/>
      <c r="HAD213" s="22"/>
      <c r="HAE213" s="22"/>
      <c r="HAF213" s="22"/>
      <c r="HAG213" s="22"/>
      <c r="HAH213" s="22"/>
      <c r="HAI213" s="22"/>
      <c r="HAJ213" s="22"/>
      <c r="HAK213" s="22"/>
      <c r="HAL213" s="22"/>
      <c r="HAM213" s="22"/>
      <c r="HAN213" s="22"/>
      <c r="HAO213" s="22"/>
      <c r="HAP213" s="22"/>
      <c r="HAQ213" s="22"/>
      <c r="HAR213" s="22"/>
      <c r="HAS213" s="22"/>
      <c r="HAT213" s="22"/>
      <c r="HAU213" s="22"/>
      <c r="HAV213" s="22"/>
      <c r="HAW213" s="22"/>
      <c r="HAX213" s="22"/>
      <c r="HAY213" s="22"/>
      <c r="HAZ213" s="22"/>
      <c r="HBA213" s="22"/>
      <c r="HBB213" s="22"/>
      <c r="HBC213" s="22"/>
      <c r="HBD213" s="22"/>
      <c r="HBE213" s="22"/>
      <c r="HBF213" s="22"/>
      <c r="HBG213" s="22"/>
      <c r="HBH213" s="22"/>
      <c r="HBI213" s="22"/>
      <c r="HBJ213" s="22"/>
      <c r="HBK213" s="22"/>
      <c r="HBL213" s="22"/>
      <c r="HBM213" s="22"/>
      <c r="HBN213" s="22"/>
      <c r="HBO213" s="22"/>
      <c r="HBP213" s="22"/>
      <c r="HBQ213" s="22"/>
      <c r="HBR213" s="22"/>
      <c r="HBS213" s="22"/>
      <c r="HBT213" s="22"/>
      <c r="HBU213" s="22"/>
      <c r="HBV213" s="22"/>
      <c r="HBW213" s="22"/>
      <c r="HBX213" s="22"/>
      <c r="HBY213" s="22"/>
      <c r="HBZ213" s="22"/>
      <c r="HCA213" s="22"/>
      <c r="HCB213" s="22"/>
      <c r="HCC213" s="22"/>
      <c r="HCD213" s="22"/>
      <c r="HCE213" s="22"/>
      <c r="HCF213" s="22"/>
      <c r="HCG213" s="22"/>
      <c r="HCH213" s="22"/>
      <c r="HCI213" s="22"/>
      <c r="HCJ213" s="22"/>
      <c r="HCK213" s="22"/>
      <c r="HCL213" s="22"/>
      <c r="HCM213" s="22"/>
      <c r="HCN213" s="22"/>
      <c r="HCO213" s="22"/>
      <c r="HCP213" s="22"/>
      <c r="HCQ213" s="22"/>
      <c r="HCR213" s="22"/>
      <c r="HCS213" s="22"/>
      <c r="HCT213" s="22"/>
      <c r="HCU213" s="22"/>
      <c r="HCV213" s="22"/>
      <c r="HCW213" s="22"/>
      <c r="HCX213" s="22"/>
      <c r="HCY213" s="22"/>
      <c r="HCZ213" s="22"/>
      <c r="HDA213" s="22"/>
      <c r="HDB213" s="22"/>
      <c r="HDC213" s="22"/>
      <c r="HDD213" s="22"/>
      <c r="HDE213" s="22"/>
      <c r="HDF213" s="22"/>
      <c r="HDG213" s="22"/>
      <c r="HDH213" s="22"/>
      <c r="HDI213" s="22"/>
      <c r="HDJ213" s="22"/>
      <c r="HDK213" s="22"/>
      <c r="HDL213" s="22"/>
      <c r="HDM213" s="22"/>
      <c r="HDN213" s="22"/>
      <c r="HDO213" s="22"/>
      <c r="HDP213" s="22"/>
      <c r="HDQ213" s="22"/>
      <c r="HDR213" s="22"/>
      <c r="HDS213" s="22"/>
      <c r="HDT213" s="22"/>
      <c r="HDU213" s="22"/>
      <c r="HDV213" s="22"/>
      <c r="HDW213" s="22"/>
      <c r="HDX213" s="22"/>
      <c r="HDY213" s="22"/>
      <c r="HDZ213" s="22"/>
      <c r="HEA213" s="22"/>
      <c r="HEB213" s="22"/>
      <c r="HEC213" s="22"/>
      <c r="HED213" s="22"/>
      <c r="HEE213" s="22"/>
      <c r="HEF213" s="22"/>
      <c r="HEG213" s="22"/>
      <c r="HEH213" s="22"/>
      <c r="HEI213" s="22"/>
      <c r="HEJ213" s="22"/>
      <c r="HEK213" s="22"/>
      <c r="HEL213" s="22"/>
      <c r="HEM213" s="22"/>
      <c r="HEN213" s="22"/>
      <c r="HEO213" s="22"/>
      <c r="HEP213" s="22"/>
      <c r="HEQ213" s="22"/>
      <c r="HER213" s="22"/>
      <c r="HES213" s="22"/>
      <c r="HET213" s="22"/>
      <c r="HEU213" s="22"/>
      <c r="HEV213" s="22"/>
      <c r="HEW213" s="22"/>
      <c r="HEX213" s="22"/>
      <c r="HEY213" s="22"/>
      <c r="HEZ213" s="22"/>
      <c r="HFA213" s="22"/>
      <c r="HFB213" s="22"/>
      <c r="HFC213" s="22"/>
      <c r="HFD213" s="22"/>
      <c r="HFE213" s="22"/>
      <c r="HFF213" s="22"/>
      <c r="HFG213" s="22"/>
      <c r="HFH213" s="22"/>
      <c r="HFI213" s="22"/>
      <c r="HFJ213" s="22"/>
      <c r="HFK213" s="22"/>
      <c r="HFL213" s="22"/>
      <c r="HFM213" s="22"/>
      <c r="HFN213" s="22"/>
      <c r="HFO213" s="22"/>
      <c r="HFP213" s="22"/>
      <c r="HFQ213" s="22"/>
      <c r="HFR213" s="22"/>
      <c r="HFS213" s="22"/>
      <c r="HFT213" s="22"/>
      <c r="HFU213" s="22"/>
      <c r="HFV213" s="22"/>
      <c r="HFW213" s="22"/>
      <c r="HFX213" s="22"/>
      <c r="HFY213" s="22"/>
      <c r="HFZ213" s="22"/>
      <c r="HGA213" s="22"/>
      <c r="HGB213" s="22"/>
      <c r="HGC213" s="22"/>
      <c r="HGD213" s="22"/>
      <c r="HGE213" s="22"/>
      <c r="HGF213" s="22"/>
      <c r="HGG213" s="22"/>
      <c r="HGH213" s="22"/>
      <c r="HGI213" s="22"/>
      <c r="HGJ213" s="22"/>
      <c r="HGK213" s="22"/>
      <c r="HGL213" s="22"/>
      <c r="HGM213" s="22"/>
      <c r="HGN213" s="22"/>
      <c r="HGO213" s="22"/>
      <c r="HGP213" s="22"/>
      <c r="HGQ213" s="22"/>
      <c r="HGR213" s="22"/>
      <c r="HGS213" s="22"/>
      <c r="HGT213" s="22"/>
      <c r="HGU213" s="22"/>
      <c r="HGV213" s="22"/>
      <c r="HGW213" s="22"/>
      <c r="HGX213" s="22"/>
      <c r="HGY213" s="22"/>
      <c r="HGZ213" s="22"/>
      <c r="HHA213" s="22"/>
      <c r="HHB213" s="22"/>
      <c r="HHC213" s="22"/>
      <c r="HHD213" s="22"/>
      <c r="HHE213" s="22"/>
      <c r="HHF213" s="22"/>
      <c r="HHG213" s="22"/>
      <c r="HHH213" s="22"/>
      <c r="HHI213" s="22"/>
      <c r="HHJ213" s="22"/>
      <c r="HHK213" s="22"/>
      <c r="HHL213" s="22"/>
      <c r="HHM213" s="22"/>
      <c r="HHN213" s="22"/>
      <c r="HHO213" s="22"/>
      <c r="HHP213" s="22"/>
      <c r="HHQ213" s="22"/>
      <c r="HHR213" s="22"/>
      <c r="HHS213" s="22"/>
      <c r="HHT213" s="22"/>
      <c r="HHU213" s="22"/>
      <c r="HHV213" s="22"/>
      <c r="HHW213" s="22"/>
      <c r="HHX213" s="22"/>
      <c r="HHY213" s="22"/>
      <c r="HHZ213" s="22"/>
      <c r="HIA213" s="22"/>
      <c r="HIB213" s="22"/>
      <c r="HIC213" s="22"/>
      <c r="HID213" s="22"/>
      <c r="HIE213" s="22"/>
      <c r="HIF213" s="22"/>
      <c r="HIG213" s="22"/>
      <c r="HIH213" s="22"/>
      <c r="HII213" s="22"/>
      <c r="HIJ213" s="22"/>
      <c r="HIK213" s="22"/>
      <c r="HIL213" s="22"/>
      <c r="HIM213" s="22"/>
      <c r="HIN213" s="22"/>
      <c r="HIO213" s="22"/>
      <c r="HIP213" s="22"/>
      <c r="HIQ213" s="22"/>
      <c r="HIR213" s="22"/>
      <c r="HIS213" s="22"/>
      <c r="HIT213" s="22"/>
      <c r="HIU213" s="22"/>
      <c r="HIV213" s="22"/>
      <c r="HIW213" s="22"/>
      <c r="HIX213" s="22"/>
      <c r="HIY213" s="22"/>
      <c r="HIZ213" s="22"/>
      <c r="HJA213" s="22"/>
      <c r="HJB213" s="22"/>
      <c r="HJC213" s="22"/>
      <c r="HJD213" s="22"/>
      <c r="HJE213" s="22"/>
      <c r="HJF213" s="22"/>
      <c r="HJG213" s="22"/>
      <c r="HJH213" s="22"/>
      <c r="HJI213" s="22"/>
      <c r="HJJ213" s="22"/>
      <c r="HJK213" s="22"/>
      <c r="HJL213" s="22"/>
      <c r="HJM213" s="22"/>
      <c r="HJN213" s="22"/>
      <c r="HJO213" s="22"/>
      <c r="HJP213" s="22"/>
      <c r="HJQ213" s="22"/>
      <c r="HJR213" s="22"/>
      <c r="HJS213" s="22"/>
      <c r="HJT213" s="22"/>
      <c r="HJU213" s="22"/>
      <c r="HJV213" s="22"/>
      <c r="HJW213" s="22"/>
      <c r="HJX213" s="22"/>
      <c r="HJY213" s="22"/>
      <c r="HJZ213" s="22"/>
      <c r="HKA213" s="22"/>
      <c r="HKB213" s="22"/>
      <c r="HKC213" s="22"/>
      <c r="HKD213" s="22"/>
      <c r="HKE213" s="22"/>
      <c r="HKF213" s="22"/>
      <c r="HKG213" s="22"/>
      <c r="HKH213" s="22"/>
      <c r="HKI213" s="22"/>
      <c r="HKJ213" s="22"/>
      <c r="HKK213" s="22"/>
      <c r="HKL213" s="22"/>
      <c r="HKM213" s="22"/>
      <c r="HKN213" s="22"/>
      <c r="HKO213" s="22"/>
      <c r="HKP213" s="22"/>
      <c r="HKQ213" s="22"/>
      <c r="HKR213" s="22"/>
      <c r="HKS213" s="22"/>
      <c r="HKT213" s="22"/>
      <c r="HKU213" s="22"/>
      <c r="HKV213" s="22"/>
      <c r="HKW213" s="22"/>
      <c r="HKX213" s="22"/>
      <c r="HKY213" s="22"/>
      <c r="HKZ213" s="22"/>
      <c r="HLA213" s="22"/>
      <c r="HLB213" s="22"/>
      <c r="HLC213" s="22"/>
      <c r="HLD213" s="22"/>
      <c r="HLE213" s="22"/>
      <c r="HLF213" s="22"/>
      <c r="HLG213" s="22"/>
      <c r="HLH213" s="22"/>
      <c r="HLI213" s="22"/>
      <c r="HLJ213" s="22"/>
      <c r="HLK213" s="22"/>
      <c r="HLL213" s="22"/>
      <c r="HLM213" s="22"/>
      <c r="HLN213" s="22"/>
      <c r="HLO213" s="22"/>
      <c r="HLP213" s="22"/>
      <c r="HLQ213" s="22"/>
      <c r="HLR213" s="22"/>
      <c r="HLS213" s="22"/>
      <c r="HLT213" s="22"/>
      <c r="HLU213" s="22"/>
      <c r="HLV213" s="22"/>
      <c r="HLW213" s="22"/>
      <c r="HLX213" s="22"/>
      <c r="HLY213" s="22"/>
      <c r="HLZ213" s="22"/>
      <c r="HMA213" s="22"/>
      <c r="HMB213" s="22"/>
      <c r="HMC213" s="22"/>
      <c r="HMD213" s="22"/>
      <c r="HME213" s="22"/>
      <c r="HMF213" s="22"/>
      <c r="HMG213" s="22"/>
      <c r="HMH213" s="22"/>
      <c r="HMI213" s="22"/>
      <c r="HMJ213" s="22"/>
      <c r="HMK213" s="22"/>
      <c r="HML213" s="22"/>
      <c r="HMM213" s="22"/>
      <c r="HMN213" s="22"/>
      <c r="HMO213" s="22"/>
      <c r="HMP213" s="22"/>
      <c r="HMQ213" s="22"/>
      <c r="HMR213" s="22"/>
      <c r="HMS213" s="22"/>
      <c r="HMT213" s="22"/>
      <c r="HMU213" s="22"/>
      <c r="HMV213" s="22"/>
      <c r="HMW213" s="22"/>
      <c r="HMX213" s="22"/>
      <c r="HMY213" s="22"/>
      <c r="HMZ213" s="22"/>
      <c r="HNA213" s="22"/>
      <c r="HNB213" s="22"/>
      <c r="HNC213" s="22"/>
      <c r="HND213" s="22"/>
      <c r="HNE213" s="22"/>
      <c r="HNF213" s="22"/>
      <c r="HNG213" s="22"/>
      <c r="HNH213" s="22"/>
      <c r="HNI213" s="22"/>
      <c r="HNJ213" s="22"/>
      <c r="HNK213" s="22"/>
      <c r="HNL213" s="22"/>
      <c r="HNM213" s="22"/>
      <c r="HNN213" s="22"/>
      <c r="HNO213" s="22"/>
      <c r="HNP213" s="22"/>
      <c r="HNQ213" s="22"/>
      <c r="HNR213" s="22"/>
      <c r="HNS213" s="22"/>
      <c r="HNT213" s="22"/>
      <c r="HNU213" s="22"/>
      <c r="HNV213" s="22"/>
      <c r="HNW213" s="22"/>
      <c r="HNX213" s="22"/>
      <c r="HNY213" s="22"/>
      <c r="HNZ213" s="22"/>
      <c r="HOA213" s="22"/>
      <c r="HOB213" s="22"/>
      <c r="HOC213" s="22"/>
      <c r="HOD213" s="22"/>
      <c r="HOE213" s="22"/>
      <c r="HOF213" s="22"/>
      <c r="HOG213" s="22"/>
      <c r="HOH213" s="22"/>
      <c r="HOI213" s="22"/>
      <c r="HOJ213" s="22"/>
      <c r="HOK213" s="22"/>
      <c r="HOL213" s="22"/>
      <c r="HOM213" s="22"/>
      <c r="HON213" s="22"/>
      <c r="HOO213" s="22"/>
      <c r="HOP213" s="22"/>
      <c r="HOQ213" s="22"/>
      <c r="HOR213" s="22"/>
      <c r="HOS213" s="22"/>
      <c r="HOT213" s="22"/>
      <c r="HOU213" s="22"/>
      <c r="HOV213" s="22"/>
      <c r="HOW213" s="22"/>
      <c r="HOX213" s="22"/>
      <c r="HOY213" s="22"/>
      <c r="HOZ213" s="22"/>
      <c r="HPA213" s="22"/>
      <c r="HPB213" s="22"/>
      <c r="HPC213" s="22"/>
      <c r="HPD213" s="22"/>
      <c r="HPE213" s="22"/>
      <c r="HPF213" s="22"/>
      <c r="HPG213" s="22"/>
      <c r="HPH213" s="22"/>
      <c r="HPI213" s="22"/>
      <c r="HPJ213" s="22"/>
      <c r="HPK213" s="22"/>
      <c r="HPL213" s="22"/>
      <c r="HPM213" s="22"/>
      <c r="HPN213" s="22"/>
      <c r="HPO213" s="22"/>
      <c r="HPP213" s="22"/>
      <c r="HPQ213" s="22"/>
      <c r="HPR213" s="22"/>
      <c r="HPS213" s="22"/>
      <c r="HPT213" s="22"/>
      <c r="HPU213" s="22"/>
      <c r="HPV213" s="22"/>
      <c r="HPW213" s="22"/>
      <c r="HPX213" s="22"/>
      <c r="HPY213" s="22"/>
      <c r="HPZ213" s="22"/>
      <c r="HQA213" s="22"/>
      <c r="HQB213" s="22"/>
      <c r="HQC213" s="22"/>
      <c r="HQD213" s="22"/>
      <c r="HQE213" s="22"/>
      <c r="HQF213" s="22"/>
      <c r="HQG213" s="22"/>
      <c r="HQH213" s="22"/>
      <c r="HQI213" s="22"/>
      <c r="HQJ213" s="22"/>
      <c r="HQK213" s="22"/>
      <c r="HQL213" s="22"/>
      <c r="HQM213" s="22"/>
      <c r="HQN213" s="22"/>
      <c r="HQO213" s="22"/>
      <c r="HQP213" s="22"/>
      <c r="HQQ213" s="22"/>
      <c r="HQR213" s="22"/>
      <c r="HQS213" s="22"/>
      <c r="HQT213" s="22"/>
      <c r="HQU213" s="22"/>
      <c r="HQV213" s="22"/>
      <c r="HQW213" s="22"/>
      <c r="HQX213" s="22"/>
      <c r="HQY213" s="22"/>
      <c r="HQZ213" s="22"/>
      <c r="HRA213" s="22"/>
      <c r="HRB213" s="22"/>
      <c r="HRC213" s="22"/>
      <c r="HRD213" s="22"/>
      <c r="HRE213" s="22"/>
      <c r="HRF213" s="22"/>
      <c r="HRG213" s="22"/>
      <c r="HRH213" s="22"/>
      <c r="HRI213" s="22"/>
      <c r="HRJ213" s="22"/>
      <c r="HRK213" s="22"/>
      <c r="HRL213" s="22"/>
      <c r="HRM213" s="22"/>
      <c r="HRN213" s="22"/>
      <c r="HRO213" s="22"/>
      <c r="HRP213" s="22"/>
      <c r="HRQ213" s="22"/>
      <c r="HRR213" s="22"/>
      <c r="HRS213" s="22"/>
      <c r="HRT213" s="22"/>
      <c r="HRU213" s="22"/>
      <c r="HRV213" s="22"/>
      <c r="HRW213" s="22"/>
      <c r="HRX213" s="22"/>
      <c r="HRY213" s="22"/>
      <c r="HRZ213" s="22"/>
      <c r="HSA213" s="22"/>
      <c r="HSB213" s="22"/>
      <c r="HSC213" s="22"/>
      <c r="HSD213" s="22"/>
      <c r="HSE213" s="22"/>
      <c r="HSF213" s="22"/>
      <c r="HSG213" s="22"/>
      <c r="HSH213" s="22"/>
      <c r="HSI213" s="22"/>
      <c r="HSJ213" s="22"/>
      <c r="HSK213" s="22"/>
      <c r="HSL213" s="22"/>
      <c r="HSM213" s="22"/>
      <c r="HSN213" s="22"/>
      <c r="HSO213" s="22"/>
      <c r="HSP213" s="22"/>
      <c r="HSQ213" s="22"/>
      <c r="HSR213" s="22"/>
      <c r="HSS213" s="22"/>
      <c r="HST213" s="22"/>
      <c r="HSU213" s="22"/>
      <c r="HSV213" s="22"/>
      <c r="HSW213" s="22"/>
      <c r="HSX213" s="22"/>
      <c r="HSY213" s="22"/>
      <c r="HSZ213" s="22"/>
      <c r="HTA213" s="22"/>
      <c r="HTB213" s="22"/>
      <c r="HTC213" s="22"/>
      <c r="HTD213" s="22"/>
      <c r="HTE213" s="22"/>
      <c r="HTF213" s="22"/>
      <c r="HTG213" s="22"/>
      <c r="HTH213" s="22"/>
      <c r="HTI213" s="22"/>
      <c r="HTJ213" s="22"/>
      <c r="HTK213" s="22"/>
      <c r="HTL213" s="22"/>
      <c r="HTM213" s="22"/>
      <c r="HTN213" s="22"/>
      <c r="HTO213" s="22"/>
      <c r="HTP213" s="22"/>
      <c r="HTQ213" s="22"/>
      <c r="HTR213" s="22"/>
      <c r="HTS213" s="22"/>
      <c r="HTT213" s="22"/>
      <c r="HTU213" s="22"/>
      <c r="HTV213" s="22"/>
      <c r="HTW213" s="22"/>
      <c r="HTX213" s="22"/>
      <c r="HTY213" s="22"/>
      <c r="HTZ213" s="22"/>
      <c r="HUA213" s="22"/>
      <c r="HUB213" s="22"/>
      <c r="HUC213" s="22"/>
      <c r="HUD213" s="22"/>
      <c r="HUE213" s="22"/>
      <c r="HUF213" s="22"/>
      <c r="HUG213" s="22"/>
      <c r="HUH213" s="22"/>
      <c r="HUI213" s="22"/>
      <c r="HUJ213" s="22"/>
      <c r="HUK213" s="22"/>
      <c r="HUL213" s="22"/>
      <c r="HUM213" s="22"/>
      <c r="HUN213" s="22"/>
      <c r="HUO213" s="22"/>
      <c r="HUP213" s="22"/>
      <c r="HUQ213" s="22"/>
      <c r="HUR213" s="22"/>
      <c r="HUS213" s="22"/>
      <c r="HUT213" s="22"/>
      <c r="HUU213" s="22"/>
      <c r="HUV213" s="22"/>
      <c r="HUW213" s="22"/>
      <c r="HUX213" s="22"/>
      <c r="HUY213" s="22"/>
      <c r="HUZ213" s="22"/>
      <c r="HVA213" s="22"/>
      <c r="HVB213" s="22"/>
      <c r="HVC213" s="22"/>
      <c r="HVD213" s="22"/>
      <c r="HVE213" s="22"/>
      <c r="HVF213" s="22"/>
      <c r="HVG213" s="22"/>
      <c r="HVH213" s="22"/>
      <c r="HVI213" s="22"/>
      <c r="HVJ213" s="22"/>
      <c r="HVK213" s="22"/>
      <c r="HVL213" s="22"/>
      <c r="HVM213" s="22"/>
      <c r="HVN213" s="22"/>
      <c r="HVO213" s="22"/>
      <c r="HVP213" s="22"/>
      <c r="HVQ213" s="22"/>
      <c r="HVR213" s="22"/>
      <c r="HVS213" s="22"/>
      <c r="HVT213" s="22"/>
      <c r="HVU213" s="22"/>
      <c r="HVV213" s="22"/>
      <c r="HVW213" s="22"/>
      <c r="HVX213" s="22"/>
      <c r="HVY213" s="22"/>
      <c r="HVZ213" s="22"/>
      <c r="HWA213" s="22"/>
      <c r="HWB213" s="22"/>
      <c r="HWC213" s="22"/>
      <c r="HWD213" s="22"/>
      <c r="HWE213" s="22"/>
      <c r="HWF213" s="22"/>
      <c r="HWG213" s="22"/>
      <c r="HWH213" s="22"/>
      <c r="HWI213" s="22"/>
      <c r="HWJ213" s="22"/>
      <c r="HWK213" s="22"/>
      <c r="HWL213" s="22"/>
      <c r="HWM213" s="22"/>
      <c r="HWN213" s="22"/>
      <c r="HWO213" s="22"/>
      <c r="HWP213" s="22"/>
      <c r="HWQ213" s="22"/>
      <c r="HWR213" s="22"/>
      <c r="HWS213" s="22"/>
      <c r="HWT213" s="22"/>
      <c r="HWU213" s="22"/>
      <c r="HWV213" s="22"/>
      <c r="HWW213" s="22"/>
      <c r="HWX213" s="22"/>
      <c r="HWY213" s="22"/>
      <c r="HWZ213" s="22"/>
      <c r="HXA213" s="22"/>
      <c r="HXB213" s="22"/>
      <c r="HXC213" s="22"/>
      <c r="HXD213" s="22"/>
      <c r="HXE213" s="22"/>
      <c r="HXF213" s="22"/>
      <c r="HXG213" s="22"/>
      <c r="HXH213" s="22"/>
      <c r="HXI213" s="22"/>
      <c r="HXJ213" s="22"/>
      <c r="HXK213" s="22"/>
      <c r="HXL213" s="22"/>
      <c r="HXM213" s="22"/>
      <c r="HXN213" s="22"/>
      <c r="HXO213" s="22"/>
      <c r="HXP213" s="22"/>
      <c r="HXQ213" s="22"/>
      <c r="HXR213" s="22"/>
      <c r="HXS213" s="22"/>
      <c r="HXT213" s="22"/>
      <c r="HXU213" s="22"/>
      <c r="HXV213" s="22"/>
      <c r="HXW213" s="22"/>
      <c r="HXX213" s="22"/>
      <c r="HXY213" s="22"/>
      <c r="HXZ213" s="22"/>
      <c r="HYA213" s="22"/>
      <c r="HYB213" s="22"/>
      <c r="HYC213" s="22"/>
      <c r="HYD213" s="22"/>
      <c r="HYE213" s="22"/>
      <c r="HYF213" s="22"/>
      <c r="HYG213" s="22"/>
      <c r="HYH213" s="22"/>
      <c r="HYI213" s="22"/>
      <c r="HYJ213" s="22"/>
      <c r="HYK213" s="22"/>
      <c r="HYL213" s="22"/>
      <c r="HYM213" s="22"/>
      <c r="HYN213" s="22"/>
      <c r="HYO213" s="22"/>
      <c r="HYP213" s="22"/>
      <c r="HYQ213" s="22"/>
      <c r="HYR213" s="22"/>
      <c r="HYS213" s="22"/>
      <c r="HYT213" s="22"/>
      <c r="HYU213" s="22"/>
      <c r="HYV213" s="22"/>
      <c r="HYW213" s="22"/>
      <c r="HYX213" s="22"/>
      <c r="HYY213" s="22"/>
      <c r="HYZ213" s="22"/>
      <c r="HZA213" s="22"/>
      <c r="HZB213" s="22"/>
      <c r="HZC213" s="22"/>
      <c r="HZD213" s="22"/>
      <c r="HZE213" s="22"/>
      <c r="HZF213" s="22"/>
      <c r="HZG213" s="22"/>
      <c r="HZH213" s="22"/>
      <c r="HZI213" s="22"/>
      <c r="HZJ213" s="22"/>
      <c r="HZK213" s="22"/>
      <c r="HZL213" s="22"/>
      <c r="HZM213" s="22"/>
      <c r="HZN213" s="22"/>
      <c r="HZO213" s="22"/>
      <c r="HZP213" s="22"/>
      <c r="HZQ213" s="22"/>
      <c r="HZR213" s="22"/>
      <c r="HZS213" s="22"/>
      <c r="HZT213" s="22"/>
      <c r="HZU213" s="22"/>
      <c r="HZV213" s="22"/>
      <c r="HZW213" s="22"/>
      <c r="HZX213" s="22"/>
      <c r="HZY213" s="22"/>
      <c r="HZZ213" s="22"/>
      <c r="IAA213" s="22"/>
      <c r="IAB213" s="22"/>
      <c r="IAC213" s="22"/>
      <c r="IAD213" s="22"/>
      <c r="IAE213" s="22"/>
      <c r="IAF213" s="22"/>
      <c r="IAG213" s="22"/>
      <c r="IAH213" s="22"/>
      <c r="IAI213" s="22"/>
      <c r="IAJ213" s="22"/>
      <c r="IAK213" s="22"/>
      <c r="IAL213" s="22"/>
      <c r="IAM213" s="22"/>
      <c r="IAN213" s="22"/>
      <c r="IAO213" s="22"/>
      <c r="IAP213" s="22"/>
      <c r="IAQ213" s="22"/>
      <c r="IAR213" s="22"/>
      <c r="IAS213" s="22"/>
      <c r="IAT213" s="22"/>
      <c r="IAU213" s="22"/>
      <c r="IAV213" s="22"/>
      <c r="IAW213" s="22"/>
      <c r="IAX213" s="22"/>
      <c r="IAY213" s="22"/>
      <c r="IAZ213" s="22"/>
      <c r="IBA213" s="22"/>
      <c r="IBB213" s="22"/>
      <c r="IBC213" s="22"/>
      <c r="IBD213" s="22"/>
      <c r="IBE213" s="22"/>
      <c r="IBF213" s="22"/>
      <c r="IBG213" s="22"/>
      <c r="IBH213" s="22"/>
      <c r="IBI213" s="22"/>
      <c r="IBJ213" s="22"/>
      <c r="IBK213" s="22"/>
      <c r="IBL213" s="22"/>
      <c r="IBM213" s="22"/>
      <c r="IBN213" s="22"/>
      <c r="IBO213" s="22"/>
      <c r="IBP213" s="22"/>
      <c r="IBQ213" s="22"/>
      <c r="IBR213" s="22"/>
      <c r="IBS213" s="22"/>
      <c r="IBT213" s="22"/>
      <c r="IBU213" s="22"/>
      <c r="IBV213" s="22"/>
      <c r="IBW213" s="22"/>
      <c r="IBX213" s="22"/>
      <c r="IBY213" s="22"/>
      <c r="IBZ213" s="22"/>
      <c r="ICA213" s="22"/>
      <c r="ICB213" s="22"/>
      <c r="ICC213" s="22"/>
      <c r="ICD213" s="22"/>
      <c r="ICE213" s="22"/>
      <c r="ICF213" s="22"/>
      <c r="ICG213" s="22"/>
      <c r="ICH213" s="22"/>
      <c r="ICI213" s="22"/>
      <c r="ICJ213" s="22"/>
      <c r="ICK213" s="22"/>
      <c r="ICL213" s="22"/>
      <c r="ICM213" s="22"/>
      <c r="ICN213" s="22"/>
      <c r="ICO213" s="22"/>
      <c r="ICP213" s="22"/>
      <c r="ICQ213" s="22"/>
      <c r="ICR213" s="22"/>
      <c r="ICS213" s="22"/>
      <c r="ICT213" s="22"/>
      <c r="ICU213" s="22"/>
      <c r="ICV213" s="22"/>
      <c r="ICW213" s="22"/>
      <c r="ICX213" s="22"/>
      <c r="ICY213" s="22"/>
      <c r="ICZ213" s="22"/>
      <c r="IDA213" s="22"/>
      <c r="IDB213" s="22"/>
      <c r="IDC213" s="22"/>
      <c r="IDD213" s="22"/>
      <c r="IDE213" s="22"/>
      <c r="IDF213" s="22"/>
      <c r="IDG213" s="22"/>
      <c r="IDH213" s="22"/>
      <c r="IDI213" s="22"/>
      <c r="IDJ213" s="22"/>
      <c r="IDK213" s="22"/>
      <c r="IDL213" s="22"/>
      <c r="IDM213" s="22"/>
      <c r="IDN213" s="22"/>
      <c r="IDO213" s="22"/>
      <c r="IDP213" s="22"/>
      <c r="IDQ213" s="22"/>
      <c r="IDR213" s="22"/>
      <c r="IDS213" s="22"/>
      <c r="IDT213" s="22"/>
      <c r="IDU213" s="22"/>
      <c r="IDV213" s="22"/>
      <c r="IDW213" s="22"/>
      <c r="IDX213" s="22"/>
      <c r="IDY213" s="22"/>
      <c r="IDZ213" s="22"/>
      <c r="IEA213" s="22"/>
      <c r="IEB213" s="22"/>
      <c r="IEC213" s="22"/>
      <c r="IED213" s="22"/>
      <c r="IEE213" s="22"/>
      <c r="IEF213" s="22"/>
      <c r="IEG213" s="22"/>
      <c r="IEH213" s="22"/>
      <c r="IEI213" s="22"/>
      <c r="IEJ213" s="22"/>
      <c r="IEK213" s="22"/>
      <c r="IEL213" s="22"/>
      <c r="IEM213" s="22"/>
      <c r="IEN213" s="22"/>
      <c r="IEO213" s="22"/>
      <c r="IEP213" s="22"/>
      <c r="IEQ213" s="22"/>
      <c r="IER213" s="22"/>
      <c r="IES213" s="22"/>
      <c r="IET213" s="22"/>
      <c r="IEU213" s="22"/>
      <c r="IEV213" s="22"/>
      <c r="IEW213" s="22"/>
      <c r="IEX213" s="22"/>
      <c r="IEY213" s="22"/>
      <c r="IEZ213" s="22"/>
      <c r="IFA213" s="22"/>
      <c r="IFB213" s="22"/>
      <c r="IFC213" s="22"/>
      <c r="IFD213" s="22"/>
      <c r="IFE213" s="22"/>
      <c r="IFF213" s="22"/>
      <c r="IFG213" s="22"/>
      <c r="IFH213" s="22"/>
      <c r="IFI213" s="22"/>
      <c r="IFJ213" s="22"/>
      <c r="IFK213" s="22"/>
      <c r="IFL213" s="22"/>
      <c r="IFM213" s="22"/>
      <c r="IFN213" s="22"/>
      <c r="IFO213" s="22"/>
      <c r="IFP213" s="22"/>
      <c r="IFQ213" s="22"/>
      <c r="IFR213" s="22"/>
      <c r="IFS213" s="22"/>
      <c r="IFT213" s="22"/>
      <c r="IFU213" s="22"/>
      <c r="IFV213" s="22"/>
      <c r="IFW213" s="22"/>
      <c r="IFX213" s="22"/>
      <c r="IFY213" s="22"/>
      <c r="IFZ213" s="22"/>
      <c r="IGA213" s="22"/>
      <c r="IGB213" s="22"/>
      <c r="IGC213" s="22"/>
      <c r="IGD213" s="22"/>
      <c r="IGE213" s="22"/>
      <c r="IGF213" s="22"/>
      <c r="IGG213" s="22"/>
      <c r="IGH213" s="22"/>
      <c r="IGI213" s="22"/>
      <c r="IGJ213" s="22"/>
      <c r="IGK213" s="22"/>
      <c r="IGL213" s="22"/>
      <c r="IGM213" s="22"/>
      <c r="IGN213" s="22"/>
      <c r="IGO213" s="22"/>
      <c r="IGP213" s="22"/>
      <c r="IGQ213" s="22"/>
      <c r="IGR213" s="22"/>
      <c r="IGS213" s="22"/>
      <c r="IGT213" s="22"/>
      <c r="IGU213" s="22"/>
      <c r="IGV213" s="22"/>
      <c r="IGW213" s="22"/>
      <c r="IGX213" s="22"/>
      <c r="IGY213" s="22"/>
      <c r="IGZ213" s="22"/>
      <c r="IHA213" s="22"/>
      <c r="IHB213" s="22"/>
      <c r="IHC213" s="22"/>
      <c r="IHD213" s="22"/>
      <c r="IHE213" s="22"/>
      <c r="IHF213" s="22"/>
      <c r="IHG213" s="22"/>
      <c r="IHH213" s="22"/>
      <c r="IHI213" s="22"/>
      <c r="IHJ213" s="22"/>
      <c r="IHK213" s="22"/>
      <c r="IHL213" s="22"/>
      <c r="IHM213" s="22"/>
      <c r="IHN213" s="22"/>
      <c r="IHO213" s="22"/>
      <c r="IHP213" s="22"/>
      <c r="IHQ213" s="22"/>
      <c r="IHR213" s="22"/>
      <c r="IHS213" s="22"/>
      <c r="IHT213" s="22"/>
      <c r="IHU213" s="22"/>
      <c r="IHV213" s="22"/>
      <c r="IHW213" s="22"/>
      <c r="IHX213" s="22"/>
      <c r="IHY213" s="22"/>
      <c r="IHZ213" s="22"/>
      <c r="IIA213" s="22"/>
      <c r="IIB213" s="22"/>
      <c r="IIC213" s="22"/>
      <c r="IID213" s="22"/>
      <c r="IIE213" s="22"/>
      <c r="IIF213" s="22"/>
      <c r="IIG213" s="22"/>
      <c r="IIH213" s="22"/>
      <c r="III213" s="22"/>
      <c r="IIJ213" s="22"/>
      <c r="IIK213" s="22"/>
      <c r="IIL213" s="22"/>
      <c r="IIM213" s="22"/>
      <c r="IIN213" s="22"/>
      <c r="IIO213" s="22"/>
      <c r="IIP213" s="22"/>
      <c r="IIQ213" s="22"/>
      <c r="IIR213" s="22"/>
      <c r="IIS213" s="22"/>
      <c r="IIT213" s="22"/>
      <c r="IIU213" s="22"/>
      <c r="IIV213" s="22"/>
      <c r="IIW213" s="22"/>
      <c r="IIX213" s="22"/>
      <c r="IIY213" s="22"/>
      <c r="IIZ213" s="22"/>
      <c r="IJA213" s="22"/>
      <c r="IJB213" s="22"/>
      <c r="IJC213" s="22"/>
      <c r="IJD213" s="22"/>
      <c r="IJE213" s="22"/>
      <c r="IJF213" s="22"/>
      <c r="IJG213" s="22"/>
      <c r="IJH213" s="22"/>
      <c r="IJI213" s="22"/>
      <c r="IJJ213" s="22"/>
      <c r="IJK213" s="22"/>
      <c r="IJL213" s="22"/>
      <c r="IJM213" s="22"/>
      <c r="IJN213" s="22"/>
      <c r="IJO213" s="22"/>
      <c r="IJP213" s="22"/>
      <c r="IJQ213" s="22"/>
      <c r="IJR213" s="22"/>
      <c r="IJS213" s="22"/>
      <c r="IJT213" s="22"/>
      <c r="IJU213" s="22"/>
      <c r="IJV213" s="22"/>
      <c r="IJW213" s="22"/>
      <c r="IJX213" s="22"/>
      <c r="IJY213" s="22"/>
      <c r="IJZ213" s="22"/>
      <c r="IKA213" s="22"/>
      <c r="IKB213" s="22"/>
      <c r="IKC213" s="22"/>
      <c r="IKD213" s="22"/>
      <c r="IKE213" s="22"/>
      <c r="IKF213" s="22"/>
      <c r="IKG213" s="22"/>
      <c r="IKH213" s="22"/>
      <c r="IKI213" s="22"/>
      <c r="IKJ213" s="22"/>
      <c r="IKK213" s="22"/>
      <c r="IKL213" s="22"/>
      <c r="IKM213" s="22"/>
      <c r="IKN213" s="22"/>
      <c r="IKO213" s="22"/>
      <c r="IKP213" s="22"/>
      <c r="IKQ213" s="22"/>
      <c r="IKR213" s="22"/>
      <c r="IKS213" s="22"/>
      <c r="IKT213" s="22"/>
      <c r="IKU213" s="22"/>
      <c r="IKV213" s="22"/>
      <c r="IKW213" s="22"/>
      <c r="IKX213" s="22"/>
      <c r="IKY213" s="22"/>
      <c r="IKZ213" s="22"/>
      <c r="ILA213" s="22"/>
      <c r="ILB213" s="22"/>
      <c r="ILC213" s="22"/>
      <c r="ILD213" s="22"/>
      <c r="ILE213" s="22"/>
      <c r="ILF213" s="22"/>
      <c r="ILG213" s="22"/>
      <c r="ILH213" s="22"/>
      <c r="ILI213" s="22"/>
      <c r="ILJ213" s="22"/>
      <c r="ILK213" s="22"/>
      <c r="ILL213" s="22"/>
      <c r="ILM213" s="22"/>
      <c r="ILN213" s="22"/>
      <c r="ILO213" s="22"/>
      <c r="ILP213" s="22"/>
      <c r="ILQ213" s="22"/>
      <c r="ILR213" s="22"/>
      <c r="ILS213" s="22"/>
      <c r="ILT213" s="22"/>
      <c r="ILU213" s="22"/>
      <c r="ILV213" s="22"/>
      <c r="ILW213" s="22"/>
      <c r="ILX213" s="22"/>
      <c r="ILY213" s="22"/>
      <c r="ILZ213" s="22"/>
      <c r="IMA213" s="22"/>
      <c r="IMB213" s="22"/>
      <c r="IMC213" s="22"/>
      <c r="IMD213" s="22"/>
      <c r="IME213" s="22"/>
      <c r="IMF213" s="22"/>
      <c r="IMG213" s="22"/>
      <c r="IMH213" s="22"/>
      <c r="IMI213" s="22"/>
      <c r="IMJ213" s="22"/>
      <c r="IMK213" s="22"/>
      <c r="IML213" s="22"/>
      <c r="IMM213" s="22"/>
      <c r="IMN213" s="22"/>
      <c r="IMO213" s="22"/>
      <c r="IMP213" s="22"/>
      <c r="IMQ213" s="22"/>
      <c r="IMR213" s="22"/>
      <c r="IMS213" s="22"/>
      <c r="IMT213" s="22"/>
      <c r="IMU213" s="22"/>
      <c r="IMV213" s="22"/>
      <c r="IMW213" s="22"/>
      <c r="IMX213" s="22"/>
      <c r="IMY213" s="22"/>
      <c r="IMZ213" s="22"/>
      <c r="INA213" s="22"/>
      <c r="INB213" s="22"/>
      <c r="INC213" s="22"/>
      <c r="IND213" s="22"/>
      <c r="INE213" s="22"/>
      <c r="INF213" s="22"/>
      <c r="ING213" s="22"/>
      <c r="INH213" s="22"/>
      <c r="INI213" s="22"/>
      <c r="INJ213" s="22"/>
      <c r="INK213" s="22"/>
      <c r="INL213" s="22"/>
      <c r="INM213" s="22"/>
      <c r="INN213" s="22"/>
      <c r="INO213" s="22"/>
      <c r="INP213" s="22"/>
      <c r="INQ213" s="22"/>
      <c r="INR213" s="22"/>
      <c r="INS213" s="22"/>
      <c r="INT213" s="22"/>
      <c r="INU213" s="22"/>
      <c r="INV213" s="22"/>
      <c r="INW213" s="22"/>
      <c r="INX213" s="22"/>
      <c r="INY213" s="22"/>
      <c r="INZ213" s="22"/>
      <c r="IOA213" s="22"/>
      <c r="IOB213" s="22"/>
      <c r="IOC213" s="22"/>
      <c r="IOD213" s="22"/>
      <c r="IOE213" s="22"/>
      <c r="IOF213" s="22"/>
      <c r="IOG213" s="22"/>
      <c r="IOH213" s="22"/>
      <c r="IOI213" s="22"/>
      <c r="IOJ213" s="22"/>
      <c r="IOK213" s="22"/>
      <c r="IOL213" s="22"/>
      <c r="IOM213" s="22"/>
      <c r="ION213" s="22"/>
      <c r="IOO213" s="22"/>
      <c r="IOP213" s="22"/>
      <c r="IOQ213" s="22"/>
      <c r="IOR213" s="22"/>
      <c r="IOS213" s="22"/>
      <c r="IOT213" s="22"/>
      <c r="IOU213" s="22"/>
      <c r="IOV213" s="22"/>
      <c r="IOW213" s="22"/>
      <c r="IOX213" s="22"/>
      <c r="IOY213" s="22"/>
      <c r="IOZ213" s="22"/>
      <c r="IPA213" s="22"/>
      <c r="IPB213" s="22"/>
      <c r="IPC213" s="22"/>
      <c r="IPD213" s="22"/>
      <c r="IPE213" s="22"/>
      <c r="IPF213" s="22"/>
      <c r="IPG213" s="22"/>
      <c r="IPH213" s="22"/>
      <c r="IPI213" s="22"/>
      <c r="IPJ213" s="22"/>
      <c r="IPK213" s="22"/>
      <c r="IPL213" s="22"/>
      <c r="IPM213" s="22"/>
      <c r="IPN213" s="22"/>
      <c r="IPO213" s="22"/>
      <c r="IPP213" s="22"/>
      <c r="IPQ213" s="22"/>
      <c r="IPR213" s="22"/>
      <c r="IPS213" s="22"/>
      <c r="IPT213" s="22"/>
      <c r="IPU213" s="22"/>
      <c r="IPV213" s="22"/>
      <c r="IPW213" s="22"/>
      <c r="IPX213" s="22"/>
      <c r="IPY213" s="22"/>
      <c r="IPZ213" s="22"/>
      <c r="IQA213" s="22"/>
      <c r="IQB213" s="22"/>
      <c r="IQC213" s="22"/>
      <c r="IQD213" s="22"/>
      <c r="IQE213" s="22"/>
      <c r="IQF213" s="22"/>
      <c r="IQG213" s="22"/>
      <c r="IQH213" s="22"/>
      <c r="IQI213" s="22"/>
      <c r="IQJ213" s="22"/>
      <c r="IQK213" s="22"/>
      <c r="IQL213" s="22"/>
      <c r="IQM213" s="22"/>
      <c r="IQN213" s="22"/>
      <c r="IQO213" s="22"/>
      <c r="IQP213" s="22"/>
      <c r="IQQ213" s="22"/>
      <c r="IQR213" s="22"/>
      <c r="IQS213" s="22"/>
      <c r="IQT213" s="22"/>
      <c r="IQU213" s="22"/>
      <c r="IQV213" s="22"/>
      <c r="IQW213" s="22"/>
      <c r="IQX213" s="22"/>
      <c r="IQY213" s="22"/>
      <c r="IQZ213" s="22"/>
      <c r="IRA213" s="22"/>
      <c r="IRB213" s="22"/>
      <c r="IRC213" s="22"/>
      <c r="IRD213" s="22"/>
      <c r="IRE213" s="22"/>
      <c r="IRF213" s="22"/>
      <c r="IRG213" s="22"/>
      <c r="IRH213" s="22"/>
      <c r="IRI213" s="22"/>
      <c r="IRJ213" s="22"/>
      <c r="IRK213" s="22"/>
      <c r="IRL213" s="22"/>
      <c r="IRM213" s="22"/>
      <c r="IRN213" s="22"/>
      <c r="IRO213" s="22"/>
      <c r="IRP213" s="22"/>
      <c r="IRQ213" s="22"/>
      <c r="IRR213" s="22"/>
      <c r="IRS213" s="22"/>
      <c r="IRT213" s="22"/>
      <c r="IRU213" s="22"/>
      <c r="IRV213" s="22"/>
      <c r="IRW213" s="22"/>
      <c r="IRX213" s="22"/>
      <c r="IRY213" s="22"/>
      <c r="IRZ213" s="22"/>
      <c r="ISA213" s="22"/>
      <c r="ISB213" s="22"/>
      <c r="ISC213" s="22"/>
      <c r="ISD213" s="22"/>
      <c r="ISE213" s="22"/>
      <c r="ISF213" s="22"/>
      <c r="ISG213" s="22"/>
      <c r="ISH213" s="22"/>
      <c r="ISI213" s="22"/>
      <c r="ISJ213" s="22"/>
      <c r="ISK213" s="22"/>
      <c r="ISL213" s="22"/>
      <c r="ISM213" s="22"/>
      <c r="ISN213" s="22"/>
      <c r="ISO213" s="22"/>
      <c r="ISP213" s="22"/>
      <c r="ISQ213" s="22"/>
      <c r="ISR213" s="22"/>
      <c r="ISS213" s="22"/>
      <c r="IST213" s="22"/>
      <c r="ISU213" s="22"/>
      <c r="ISV213" s="22"/>
      <c r="ISW213" s="22"/>
      <c r="ISX213" s="22"/>
      <c r="ISY213" s="22"/>
      <c r="ISZ213" s="22"/>
      <c r="ITA213" s="22"/>
      <c r="ITB213" s="22"/>
      <c r="ITC213" s="22"/>
      <c r="ITD213" s="22"/>
      <c r="ITE213" s="22"/>
      <c r="ITF213" s="22"/>
      <c r="ITG213" s="22"/>
      <c r="ITH213" s="22"/>
      <c r="ITI213" s="22"/>
      <c r="ITJ213" s="22"/>
      <c r="ITK213" s="22"/>
      <c r="ITL213" s="22"/>
      <c r="ITM213" s="22"/>
      <c r="ITN213" s="22"/>
      <c r="ITO213" s="22"/>
      <c r="ITP213" s="22"/>
      <c r="ITQ213" s="22"/>
      <c r="ITR213" s="22"/>
      <c r="ITS213" s="22"/>
      <c r="ITT213" s="22"/>
      <c r="ITU213" s="22"/>
      <c r="ITV213" s="22"/>
      <c r="ITW213" s="22"/>
      <c r="ITX213" s="22"/>
      <c r="ITY213" s="22"/>
      <c r="ITZ213" s="22"/>
      <c r="IUA213" s="22"/>
      <c r="IUB213" s="22"/>
      <c r="IUC213" s="22"/>
      <c r="IUD213" s="22"/>
      <c r="IUE213" s="22"/>
      <c r="IUF213" s="22"/>
      <c r="IUG213" s="22"/>
      <c r="IUH213" s="22"/>
      <c r="IUI213" s="22"/>
      <c r="IUJ213" s="22"/>
      <c r="IUK213" s="22"/>
      <c r="IUL213" s="22"/>
      <c r="IUM213" s="22"/>
      <c r="IUN213" s="22"/>
      <c r="IUO213" s="22"/>
      <c r="IUP213" s="22"/>
      <c r="IUQ213" s="22"/>
      <c r="IUR213" s="22"/>
      <c r="IUS213" s="22"/>
      <c r="IUT213" s="22"/>
      <c r="IUU213" s="22"/>
      <c r="IUV213" s="22"/>
      <c r="IUW213" s="22"/>
      <c r="IUX213" s="22"/>
      <c r="IUY213" s="22"/>
      <c r="IUZ213" s="22"/>
      <c r="IVA213" s="22"/>
      <c r="IVB213" s="22"/>
      <c r="IVC213" s="22"/>
      <c r="IVD213" s="22"/>
      <c r="IVE213" s="22"/>
      <c r="IVF213" s="22"/>
      <c r="IVG213" s="22"/>
      <c r="IVH213" s="22"/>
      <c r="IVI213" s="22"/>
      <c r="IVJ213" s="22"/>
      <c r="IVK213" s="22"/>
      <c r="IVL213" s="22"/>
      <c r="IVM213" s="22"/>
      <c r="IVN213" s="22"/>
      <c r="IVO213" s="22"/>
      <c r="IVP213" s="22"/>
      <c r="IVQ213" s="22"/>
      <c r="IVR213" s="22"/>
      <c r="IVS213" s="22"/>
      <c r="IVT213" s="22"/>
      <c r="IVU213" s="22"/>
      <c r="IVV213" s="22"/>
      <c r="IVW213" s="22"/>
      <c r="IVX213" s="22"/>
      <c r="IVY213" s="22"/>
      <c r="IVZ213" s="22"/>
      <c r="IWA213" s="22"/>
      <c r="IWB213" s="22"/>
      <c r="IWC213" s="22"/>
      <c r="IWD213" s="22"/>
      <c r="IWE213" s="22"/>
      <c r="IWF213" s="22"/>
      <c r="IWG213" s="22"/>
      <c r="IWH213" s="22"/>
      <c r="IWI213" s="22"/>
      <c r="IWJ213" s="22"/>
      <c r="IWK213" s="22"/>
      <c r="IWL213" s="22"/>
      <c r="IWM213" s="22"/>
      <c r="IWN213" s="22"/>
      <c r="IWO213" s="22"/>
      <c r="IWP213" s="22"/>
      <c r="IWQ213" s="22"/>
      <c r="IWR213" s="22"/>
      <c r="IWS213" s="22"/>
      <c r="IWT213" s="22"/>
      <c r="IWU213" s="22"/>
      <c r="IWV213" s="22"/>
      <c r="IWW213" s="22"/>
      <c r="IWX213" s="22"/>
      <c r="IWY213" s="22"/>
      <c r="IWZ213" s="22"/>
      <c r="IXA213" s="22"/>
      <c r="IXB213" s="22"/>
      <c r="IXC213" s="22"/>
      <c r="IXD213" s="22"/>
      <c r="IXE213" s="22"/>
      <c r="IXF213" s="22"/>
      <c r="IXG213" s="22"/>
      <c r="IXH213" s="22"/>
      <c r="IXI213" s="22"/>
      <c r="IXJ213" s="22"/>
      <c r="IXK213" s="22"/>
      <c r="IXL213" s="22"/>
      <c r="IXM213" s="22"/>
      <c r="IXN213" s="22"/>
      <c r="IXO213" s="22"/>
      <c r="IXP213" s="22"/>
      <c r="IXQ213" s="22"/>
      <c r="IXR213" s="22"/>
      <c r="IXS213" s="22"/>
      <c r="IXT213" s="22"/>
      <c r="IXU213" s="22"/>
      <c r="IXV213" s="22"/>
      <c r="IXW213" s="22"/>
      <c r="IXX213" s="22"/>
      <c r="IXY213" s="22"/>
      <c r="IXZ213" s="22"/>
      <c r="IYA213" s="22"/>
      <c r="IYB213" s="22"/>
      <c r="IYC213" s="22"/>
      <c r="IYD213" s="22"/>
      <c r="IYE213" s="22"/>
      <c r="IYF213" s="22"/>
      <c r="IYG213" s="22"/>
      <c r="IYH213" s="22"/>
      <c r="IYI213" s="22"/>
      <c r="IYJ213" s="22"/>
      <c r="IYK213" s="22"/>
      <c r="IYL213" s="22"/>
      <c r="IYM213" s="22"/>
      <c r="IYN213" s="22"/>
      <c r="IYO213" s="22"/>
      <c r="IYP213" s="22"/>
      <c r="IYQ213" s="22"/>
      <c r="IYR213" s="22"/>
      <c r="IYS213" s="22"/>
      <c r="IYT213" s="22"/>
      <c r="IYU213" s="22"/>
      <c r="IYV213" s="22"/>
      <c r="IYW213" s="22"/>
      <c r="IYX213" s="22"/>
      <c r="IYY213" s="22"/>
      <c r="IYZ213" s="22"/>
      <c r="IZA213" s="22"/>
      <c r="IZB213" s="22"/>
      <c r="IZC213" s="22"/>
      <c r="IZD213" s="22"/>
      <c r="IZE213" s="22"/>
      <c r="IZF213" s="22"/>
      <c r="IZG213" s="22"/>
      <c r="IZH213" s="22"/>
      <c r="IZI213" s="22"/>
      <c r="IZJ213" s="22"/>
      <c r="IZK213" s="22"/>
      <c r="IZL213" s="22"/>
      <c r="IZM213" s="22"/>
      <c r="IZN213" s="22"/>
      <c r="IZO213" s="22"/>
      <c r="IZP213" s="22"/>
      <c r="IZQ213" s="22"/>
      <c r="IZR213" s="22"/>
      <c r="IZS213" s="22"/>
      <c r="IZT213" s="22"/>
      <c r="IZU213" s="22"/>
      <c r="IZV213" s="22"/>
      <c r="IZW213" s="22"/>
      <c r="IZX213" s="22"/>
      <c r="IZY213" s="22"/>
      <c r="IZZ213" s="22"/>
      <c r="JAA213" s="22"/>
      <c r="JAB213" s="22"/>
      <c r="JAC213" s="22"/>
      <c r="JAD213" s="22"/>
      <c r="JAE213" s="22"/>
      <c r="JAF213" s="22"/>
      <c r="JAG213" s="22"/>
      <c r="JAH213" s="22"/>
      <c r="JAI213" s="22"/>
      <c r="JAJ213" s="22"/>
      <c r="JAK213" s="22"/>
      <c r="JAL213" s="22"/>
      <c r="JAM213" s="22"/>
      <c r="JAN213" s="22"/>
      <c r="JAO213" s="22"/>
      <c r="JAP213" s="22"/>
      <c r="JAQ213" s="22"/>
      <c r="JAR213" s="22"/>
      <c r="JAS213" s="22"/>
      <c r="JAT213" s="22"/>
      <c r="JAU213" s="22"/>
      <c r="JAV213" s="22"/>
      <c r="JAW213" s="22"/>
      <c r="JAX213" s="22"/>
      <c r="JAY213" s="22"/>
      <c r="JAZ213" s="22"/>
      <c r="JBA213" s="22"/>
      <c r="JBB213" s="22"/>
      <c r="JBC213" s="22"/>
      <c r="JBD213" s="22"/>
      <c r="JBE213" s="22"/>
      <c r="JBF213" s="22"/>
      <c r="JBG213" s="22"/>
      <c r="JBH213" s="22"/>
      <c r="JBI213" s="22"/>
      <c r="JBJ213" s="22"/>
      <c r="JBK213" s="22"/>
      <c r="JBL213" s="22"/>
      <c r="JBM213" s="22"/>
      <c r="JBN213" s="22"/>
      <c r="JBO213" s="22"/>
      <c r="JBP213" s="22"/>
      <c r="JBQ213" s="22"/>
      <c r="JBR213" s="22"/>
      <c r="JBS213" s="22"/>
      <c r="JBT213" s="22"/>
      <c r="JBU213" s="22"/>
      <c r="JBV213" s="22"/>
      <c r="JBW213" s="22"/>
      <c r="JBX213" s="22"/>
      <c r="JBY213" s="22"/>
      <c r="JBZ213" s="22"/>
      <c r="JCA213" s="22"/>
      <c r="JCB213" s="22"/>
      <c r="JCC213" s="22"/>
      <c r="JCD213" s="22"/>
      <c r="JCE213" s="22"/>
      <c r="JCF213" s="22"/>
      <c r="JCG213" s="22"/>
      <c r="JCH213" s="22"/>
      <c r="JCI213" s="22"/>
      <c r="JCJ213" s="22"/>
      <c r="JCK213" s="22"/>
      <c r="JCL213" s="22"/>
      <c r="JCM213" s="22"/>
      <c r="JCN213" s="22"/>
      <c r="JCO213" s="22"/>
      <c r="JCP213" s="22"/>
      <c r="JCQ213" s="22"/>
      <c r="JCR213" s="22"/>
      <c r="JCS213" s="22"/>
      <c r="JCT213" s="22"/>
      <c r="JCU213" s="22"/>
      <c r="JCV213" s="22"/>
      <c r="JCW213" s="22"/>
      <c r="JCX213" s="22"/>
      <c r="JCY213" s="22"/>
      <c r="JCZ213" s="22"/>
      <c r="JDA213" s="22"/>
      <c r="JDB213" s="22"/>
      <c r="JDC213" s="22"/>
      <c r="JDD213" s="22"/>
      <c r="JDE213" s="22"/>
      <c r="JDF213" s="22"/>
      <c r="JDG213" s="22"/>
      <c r="JDH213" s="22"/>
      <c r="JDI213" s="22"/>
      <c r="JDJ213" s="22"/>
      <c r="JDK213" s="22"/>
      <c r="JDL213" s="22"/>
      <c r="JDM213" s="22"/>
      <c r="JDN213" s="22"/>
      <c r="JDO213" s="22"/>
      <c r="JDP213" s="22"/>
      <c r="JDQ213" s="22"/>
      <c r="JDR213" s="22"/>
      <c r="JDS213" s="22"/>
      <c r="JDT213" s="22"/>
      <c r="JDU213" s="22"/>
      <c r="JDV213" s="22"/>
      <c r="JDW213" s="22"/>
      <c r="JDX213" s="22"/>
      <c r="JDY213" s="22"/>
      <c r="JDZ213" s="22"/>
      <c r="JEA213" s="22"/>
      <c r="JEB213" s="22"/>
      <c r="JEC213" s="22"/>
      <c r="JED213" s="22"/>
      <c r="JEE213" s="22"/>
      <c r="JEF213" s="22"/>
      <c r="JEG213" s="22"/>
      <c r="JEH213" s="22"/>
      <c r="JEI213" s="22"/>
      <c r="JEJ213" s="22"/>
      <c r="JEK213" s="22"/>
      <c r="JEL213" s="22"/>
      <c r="JEM213" s="22"/>
      <c r="JEN213" s="22"/>
      <c r="JEO213" s="22"/>
      <c r="JEP213" s="22"/>
      <c r="JEQ213" s="22"/>
      <c r="JER213" s="22"/>
      <c r="JES213" s="22"/>
      <c r="JET213" s="22"/>
      <c r="JEU213" s="22"/>
      <c r="JEV213" s="22"/>
      <c r="JEW213" s="22"/>
      <c r="JEX213" s="22"/>
      <c r="JEY213" s="22"/>
      <c r="JEZ213" s="22"/>
      <c r="JFA213" s="22"/>
      <c r="JFB213" s="22"/>
      <c r="JFC213" s="22"/>
      <c r="JFD213" s="22"/>
      <c r="JFE213" s="22"/>
      <c r="JFF213" s="22"/>
      <c r="JFG213" s="22"/>
      <c r="JFH213" s="22"/>
      <c r="JFI213" s="22"/>
      <c r="JFJ213" s="22"/>
      <c r="JFK213" s="22"/>
      <c r="JFL213" s="22"/>
      <c r="JFM213" s="22"/>
      <c r="JFN213" s="22"/>
      <c r="JFO213" s="22"/>
      <c r="JFP213" s="22"/>
      <c r="JFQ213" s="22"/>
      <c r="JFR213" s="22"/>
      <c r="JFS213" s="22"/>
      <c r="JFT213" s="22"/>
      <c r="JFU213" s="22"/>
      <c r="JFV213" s="22"/>
      <c r="JFW213" s="22"/>
      <c r="JFX213" s="22"/>
      <c r="JFY213" s="22"/>
      <c r="JFZ213" s="22"/>
      <c r="JGA213" s="22"/>
      <c r="JGB213" s="22"/>
      <c r="JGC213" s="22"/>
      <c r="JGD213" s="22"/>
      <c r="JGE213" s="22"/>
      <c r="JGF213" s="22"/>
      <c r="JGG213" s="22"/>
      <c r="JGH213" s="22"/>
      <c r="JGI213" s="22"/>
      <c r="JGJ213" s="22"/>
      <c r="JGK213" s="22"/>
      <c r="JGL213" s="22"/>
      <c r="JGM213" s="22"/>
      <c r="JGN213" s="22"/>
      <c r="JGO213" s="22"/>
      <c r="JGP213" s="22"/>
      <c r="JGQ213" s="22"/>
      <c r="JGR213" s="22"/>
      <c r="JGS213" s="22"/>
      <c r="JGT213" s="22"/>
      <c r="JGU213" s="22"/>
      <c r="JGV213" s="22"/>
      <c r="JGW213" s="22"/>
      <c r="JGX213" s="22"/>
      <c r="JGY213" s="22"/>
      <c r="JGZ213" s="22"/>
      <c r="JHA213" s="22"/>
      <c r="JHB213" s="22"/>
      <c r="JHC213" s="22"/>
      <c r="JHD213" s="22"/>
      <c r="JHE213" s="22"/>
      <c r="JHF213" s="22"/>
      <c r="JHG213" s="22"/>
      <c r="JHH213" s="22"/>
      <c r="JHI213" s="22"/>
      <c r="JHJ213" s="22"/>
      <c r="JHK213" s="22"/>
      <c r="JHL213" s="22"/>
      <c r="JHM213" s="22"/>
      <c r="JHN213" s="22"/>
      <c r="JHO213" s="22"/>
      <c r="JHP213" s="22"/>
      <c r="JHQ213" s="22"/>
      <c r="JHR213" s="22"/>
      <c r="JHS213" s="22"/>
      <c r="JHT213" s="22"/>
      <c r="JHU213" s="22"/>
      <c r="JHV213" s="22"/>
      <c r="JHW213" s="22"/>
      <c r="JHX213" s="22"/>
      <c r="JHY213" s="22"/>
      <c r="JHZ213" s="22"/>
      <c r="JIA213" s="22"/>
      <c r="JIB213" s="22"/>
      <c r="JIC213" s="22"/>
      <c r="JID213" s="22"/>
      <c r="JIE213" s="22"/>
      <c r="JIF213" s="22"/>
      <c r="JIG213" s="22"/>
      <c r="JIH213" s="22"/>
      <c r="JII213" s="22"/>
      <c r="JIJ213" s="22"/>
      <c r="JIK213" s="22"/>
      <c r="JIL213" s="22"/>
      <c r="JIM213" s="22"/>
      <c r="JIN213" s="22"/>
      <c r="JIO213" s="22"/>
      <c r="JIP213" s="22"/>
      <c r="JIQ213" s="22"/>
      <c r="JIR213" s="22"/>
      <c r="JIS213" s="22"/>
      <c r="JIT213" s="22"/>
      <c r="JIU213" s="22"/>
      <c r="JIV213" s="22"/>
      <c r="JIW213" s="22"/>
      <c r="JIX213" s="22"/>
      <c r="JIY213" s="22"/>
      <c r="JIZ213" s="22"/>
      <c r="JJA213" s="22"/>
      <c r="JJB213" s="22"/>
      <c r="JJC213" s="22"/>
      <c r="JJD213" s="22"/>
      <c r="JJE213" s="22"/>
      <c r="JJF213" s="22"/>
      <c r="JJG213" s="22"/>
      <c r="JJH213" s="22"/>
      <c r="JJI213" s="22"/>
      <c r="JJJ213" s="22"/>
      <c r="JJK213" s="22"/>
      <c r="JJL213" s="22"/>
      <c r="JJM213" s="22"/>
      <c r="JJN213" s="22"/>
      <c r="JJO213" s="22"/>
      <c r="JJP213" s="22"/>
      <c r="JJQ213" s="22"/>
      <c r="JJR213" s="22"/>
      <c r="JJS213" s="22"/>
      <c r="JJT213" s="22"/>
      <c r="JJU213" s="22"/>
      <c r="JJV213" s="22"/>
      <c r="JJW213" s="22"/>
      <c r="JJX213" s="22"/>
      <c r="JJY213" s="22"/>
      <c r="JJZ213" s="22"/>
      <c r="JKA213" s="22"/>
      <c r="JKB213" s="22"/>
      <c r="JKC213" s="22"/>
      <c r="JKD213" s="22"/>
      <c r="JKE213" s="22"/>
      <c r="JKF213" s="22"/>
      <c r="JKG213" s="22"/>
      <c r="JKH213" s="22"/>
      <c r="JKI213" s="22"/>
      <c r="JKJ213" s="22"/>
      <c r="JKK213" s="22"/>
      <c r="JKL213" s="22"/>
      <c r="JKM213" s="22"/>
      <c r="JKN213" s="22"/>
      <c r="JKO213" s="22"/>
      <c r="JKP213" s="22"/>
      <c r="JKQ213" s="22"/>
      <c r="JKR213" s="22"/>
      <c r="JKS213" s="22"/>
      <c r="JKT213" s="22"/>
      <c r="JKU213" s="22"/>
      <c r="JKV213" s="22"/>
      <c r="JKW213" s="22"/>
      <c r="JKX213" s="22"/>
      <c r="JKY213" s="22"/>
      <c r="JKZ213" s="22"/>
      <c r="JLA213" s="22"/>
      <c r="JLB213" s="22"/>
      <c r="JLC213" s="22"/>
      <c r="JLD213" s="22"/>
      <c r="JLE213" s="22"/>
      <c r="JLF213" s="22"/>
      <c r="JLG213" s="22"/>
      <c r="JLH213" s="22"/>
      <c r="JLI213" s="22"/>
      <c r="JLJ213" s="22"/>
      <c r="JLK213" s="22"/>
      <c r="JLL213" s="22"/>
      <c r="JLM213" s="22"/>
      <c r="JLN213" s="22"/>
      <c r="JLO213" s="22"/>
      <c r="JLP213" s="22"/>
      <c r="JLQ213" s="22"/>
      <c r="JLR213" s="22"/>
      <c r="JLS213" s="22"/>
      <c r="JLT213" s="22"/>
      <c r="JLU213" s="22"/>
      <c r="JLV213" s="22"/>
      <c r="JLW213" s="22"/>
      <c r="JLX213" s="22"/>
      <c r="JLY213" s="22"/>
      <c r="JLZ213" s="22"/>
      <c r="JMA213" s="22"/>
      <c r="JMB213" s="22"/>
      <c r="JMC213" s="22"/>
      <c r="JMD213" s="22"/>
      <c r="JME213" s="22"/>
      <c r="JMF213" s="22"/>
      <c r="JMG213" s="22"/>
      <c r="JMH213" s="22"/>
      <c r="JMI213" s="22"/>
      <c r="JMJ213" s="22"/>
      <c r="JMK213" s="22"/>
      <c r="JML213" s="22"/>
      <c r="JMM213" s="22"/>
      <c r="JMN213" s="22"/>
      <c r="JMO213" s="22"/>
      <c r="JMP213" s="22"/>
      <c r="JMQ213" s="22"/>
      <c r="JMR213" s="22"/>
      <c r="JMS213" s="22"/>
      <c r="JMT213" s="22"/>
      <c r="JMU213" s="22"/>
      <c r="JMV213" s="22"/>
      <c r="JMW213" s="22"/>
      <c r="JMX213" s="22"/>
      <c r="JMY213" s="22"/>
      <c r="JMZ213" s="22"/>
      <c r="JNA213" s="22"/>
      <c r="JNB213" s="22"/>
      <c r="JNC213" s="22"/>
      <c r="JND213" s="22"/>
      <c r="JNE213" s="22"/>
      <c r="JNF213" s="22"/>
      <c r="JNG213" s="22"/>
      <c r="JNH213" s="22"/>
      <c r="JNI213" s="22"/>
      <c r="JNJ213" s="22"/>
      <c r="JNK213" s="22"/>
      <c r="JNL213" s="22"/>
      <c r="JNM213" s="22"/>
      <c r="JNN213" s="22"/>
      <c r="JNO213" s="22"/>
      <c r="JNP213" s="22"/>
      <c r="JNQ213" s="22"/>
      <c r="JNR213" s="22"/>
      <c r="JNS213" s="22"/>
      <c r="JNT213" s="22"/>
      <c r="JNU213" s="22"/>
      <c r="JNV213" s="22"/>
      <c r="JNW213" s="22"/>
      <c r="JNX213" s="22"/>
      <c r="JNY213" s="22"/>
      <c r="JNZ213" s="22"/>
      <c r="JOA213" s="22"/>
      <c r="JOB213" s="22"/>
      <c r="JOC213" s="22"/>
      <c r="JOD213" s="22"/>
      <c r="JOE213" s="22"/>
      <c r="JOF213" s="22"/>
      <c r="JOG213" s="22"/>
      <c r="JOH213" s="22"/>
      <c r="JOI213" s="22"/>
      <c r="JOJ213" s="22"/>
      <c r="JOK213" s="22"/>
      <c r="JOL213" s="22"/>
      <c r="JOM213" s="22"/>
      <c r="JON213" s="22"/>
      <c r="JOO213" s="22"/>
      <c r="JOP213" s="22"/>
      <c r="JOQ213" s="22"/>
      <c r="JOR213" s="22"/>
      <c r="JOS213" s="22"/>
      <c r="JOT213" s="22"/>
      <c r="JOU213" s="22"/>
      <c r="JOV213" s="22"/>
      <c r="JOW213" s="22"/>
      <c r="JOX213" s="22"/>
      <c r="JOY213" s="22"/>
      <c r="JOZ213" s="22"/>
      <c r="JPA213" s="22"/>
      <c r="JPB213" s="22"/>
      <c r="JPC213" s="22"/>
      <c r="JPD213" s="22"/>
      <c r="JPE213" s="22"/>
      <c r="JPF213" s="22"/>
      <c r="JPG213" s="22"/>
      <c r="JPH213" s="22"/>
      <c r="JPI213" s="22"/>
      <c r="JPJ213" s="22"/>
      <c r="JPK213" s="22"/>
      <c r="JPL213" s="22"/>
      <c r="JPM213" s="22"/>
      <c r="JPN213" s="22"/>
      <c r="JPO213" s="22"/>
      <c r="JPP213" s="22"/>
      <c r="JPQ213" s="22"/>
      <c r="JPR213" s="22"/>
      <c r="JPS213" s="22"/>
      <c r="JPT213" s="22"/>
      <c r="JPU213" s="22"/>
      <c r="JPV213" s="22"/>
      <c r="JPW213" s="22"/>
      <c r="JPX213" s="22"/>
      <c r="JPY213" s="22"/>
      <c r="JPZ213" s="22"/>
      <c r="JQA213" s="22"/>
      <c r="JQB213" s="22"/>
      <c r="JQC213" s="22"/>
      <c r="JQD213" s="22"/>
      <c r="JQE213" s="22"/>
      <c r="JQF213" s="22"/>
      <c r="JQG213" s="22"/>
      <c r="JQH213" s="22"/>
      <c r="JQI213" s="22"/>
      <c r="JQJ213" s="22"/>
      <c r="JQK213" s="22"/>
      <c r="JQL213" s="22"/>
      <c r="JQM213" s="22"/>
      <c r="JQN213" s="22"/>
      <c r="JQO213" s="22"/>
      <c r="JQP213" s="22"/>
      <c r="JQQ213" s="22"/>
      <c r="JQR213" s="22"/>
      <c r="JQS213" s="22"/>
      <c r="JQT213" s="22"/>
      <c r="JQU213" s="22"/>
      <c r="JQV213" s="22"/>
      <c r="JQW213" s="22"/>
      <c r="JQX213" s="22"/>
      <c r="JQY213" s="22"/>
      <c r="JQZ213" s="22"/>
      <c r="JRA213" s="22"/>
      <c r="JRB213" s="22"/>
      <c r="JRC213" s="22"/>
      <c r="JRD213" s="22"/>
      <c r="JRE213" s="22"/>
      <c r="JRF213" s="22"/>
      <c r="JRG213" s="22"/>
      <c r="JRH213" s="22"/>
      <c r="JRI213" s="22"/>
      <c r="JRJ213" s="22"/>
      <c r="JRK213" s="22"/>
      <c r="JRL213" s="22"/>
      <c r="JRM213" s="22"/>
      <c r="JRN213" s="22"/>
      <c r="JRO213" s="22"/>
      <c r="JRP213" s="22"/>
      <c r="JRQ213" s="22"/>
      <c r="JRR213" s="22"/>
      <c r="JRS213" s="22"/>
      <c r="JRT213" s="22"/>
      <c r="JRU213" s="22"/>
      <c r="JRV213" s="22"/>
      <c r="JRW213" s="22"/>
      <c r="JRX213" s="22"/>
      <c r="JRY213" s="22"/>
      <c r="JRZ213" s="22"/>
      <c r="JSA213" s="22"/>
      <c r="JSB213" s="22"/>
      <c r="JSC213" s="22"/>
      <c r="JSD213" s="22"/>
      <c r="JSE213" s="22"/>
      <c r="JSF213" s="22"/>
      <c r="JSG213" s="22"/>
      <c r="JSH213" s="22"/>
      <c r="JSI213" s="22"/>
      <c r="JSJ213" s="22"/>
      <c r="JSK213" s="22"/>
      <c r="JSL213" s="22"/>
      <c r="JSM213" s="22"/>
      <c r="JSN213" s="22"/>
      <c r="JSO213" s="22"/>
      <c r="JSP213" s="22"/>
      <c r="JSQ213" s="22"/>
      <c r="JSR213" s="22"/>
      <c r="JSS213" s="22"/>
      <c r="JST213" s="22"/>
      <c r="JSU213" s="22"/>
      <c r="JSV213" s="22"/>
      <c r="JSW213" s="22"/>
      <c r="JSX213" s="22"/>
      <c r="JSY213" s="22"/>
      <c r="JSZ213" s="22"/>
      <c r="JTA213" s="22"/>
      <c r="JTB213" s="22"/>
      <c r="JTC213" s="22"/>
      <c r="JTD213" s="22"/>
      <c r="JTE213" s="22"/>
      <c r="JTF213" s="22"/>
      <c r="JTG213" s="22"/>
      <c r="JTH213" s="22"/>
      <c r="JTI213" s="22"/>
      <c r="JTJ213" s="22"/>
      <c r="JTK213" s="22"/>
      <c r="JTL213" s="22"/>
      <c r="JTM213" s="22"/>
      <c r="JTN213" s="22"/>
      <c r="JTO213" s="22"/>
      <c r="JTP213" s="22"/>
      <c r="JTQ213" s="22"/>
      <c r="JTR213" s="22"/>
      <c r="JTS213" s="22"/>
      <c r="JTT213" s="22"/>
      <c r="JTU213" s="22"/>
      <c r="JTV213" s="22"/>
      <c r="JTW213" s="22"/>
      <c r="JTX213" s="22"/>
      <c r="JTY213" s="22"/>
      <c r="JTZ213" s="22"/>
      <c r="JUA213" s="22"/>
      <c r="JUB213" s="22"/>
      <c r="JUC213" s="22"/>
      <c r="JUD213" s="22"/>
      <c r="JUE213" s="22"/>
      <c r="JUF213" s="22"/>
      <c r="JUG213" s="22"/>
      <c r="JUH213" s="22"/>
      <c r="JUI213" s="22"/>
      <c r="JUJ213" s="22"/>
      <c r="JUK213" s="22"/>
      <c r="JUL213" s="22"/>
      <c r="JUM213" s="22"/>
      <c r="JUN213" s="22"/>
      <c r="JUO213" s="22"/>
      <c r="JUP213" s="22"/>
      <c r="JUQ213" s="22"/>
      <c r="JUR213" s="22"/>
      <c r="JUS213" s="22"/>
      <c r="JUT213" s="22"/>
      <c r="JUU213" s="22"/>
      <c r="JUV213" s="22"/>
      <c r="JUW213" s="22"/>
      <c r="JUX213" s="22"/>
      <c r="JUY213" s="22"/>
      <c r="JUZ213" s="22"/>
      <c r="JVA213" s="22"/>
      <c r="JVB213" s="22"/>
      <c r="JVC213" s="22"/>
      <c r="JVD213" s="22"/>
      <c r="JVE213" s="22"/>
      <c r="JVF213" s="22"/>
      <c r="JVG213" s="22"/>
      <c r="JVH213" s="22"/>
      <c r="JVI213" s="22"/>
      <c r="JVJ213" s="22"/>
      <c r="JVK213" s="22"/>
      <c r="JVL213" s="22"/>
      <c r="JVM213" s="22"/>
      <c r="JVN213" s="22"/>
      <c r="JVO213" s="22"/>
      <c r="JVP213" s="22"/>
      <c r="JVQ213" s="22"/>
      <c r="JVR213" s="22"/>
      <c r="JVS213" s="22"/>
      <c r="JVT213" s="22"/>
      <c r="JVU213" s="22"/>
      <c r="JVV213" s="22"/>
      <c r="JVW213" s="22"/>
      <c r="JVX213" s="22"/>
      <c r="JVY213" s="22"/>
      <c r="JVZ213" s="22"/>
      <c r="JWA213" s="22"/>
      <c r="JWB213" s="22"/>
      <c r="JWC213" s="22"/>
      <c r="JWD213" s="22"/>
      <c r="JWE213" s="22"/>
      <c r="JWF213" s="22"/>
      <c r="JWG213" s="22"/>
      <c r="JWH213" s="22"/>
      <c r="JWI213" s="22"/>
      <c r="JWJ213" s="22"/>
      <c r="JWK213" s="22"/>
      <c r="JWL213" s="22"/>
      <c r="JWM213" s="22"/>
      <c r="JWN213" s="22"/>
      <c r="JWO213" s="22"/>
      <c r="JWP213" s="22"/>
      <c r="JWQ213" s="22"/>
      <c r="JWR213" s="22"/>
      <c r="JWS213" s="22"/>
      <c r="JWT213" s="22"/>
      <c r="JWU213" s="22"/>
      <c r="JWV213" s="22"/>
      <c r="JWW213" s="22"/>
      <c r="JWX213" s="22"/>
      <c r="JWY213" s="22"/>
      <c r="JWZ213" s="22"/>
      <c r="JXA213" s="22"/>
      <c r="JXB213" s="22"/>
      <c r="JXC213" s="22"/>
      <c r="JXD213" s="22"/>
      <c r="JXE213" s="22"/>
      <c r="JXF213" s="22"/>
      <c r="JXG213" s="22"/>
      <c r="JXH213" s="22"/>
      <c r="JXI213" s="22"/>
      <c r="JXJ213" s="22"/>
      <c r="JXK213" s="22"/>
      <c r="JXL213" s="22"/>
      <c r="JXM213" s="22"/>
      <c r="JXN213" s="22"/>
      <c r="JXO213" s="22"/>
      <c r="JXP213" s="22"/>
      <c r="JXQ213" s="22"/>
      <c r="JXR213" s="22"/>
      <c r="JXS213" s="22"/>
      <c r="JXT213" s="22"/>
      <c r="JXU213" s="22"/>
      <c r="JXV213" s="22"/>
      <c r="JXW213" s="22"/>
      <c r="JXX213" s="22"/>
      <c r="JXY213" s="22"/>
      <c r="JXZ213" s="22"/>
      <c r="JYA213" s="22"/>
      <c r="JYB213" s="22"/>
      <c r="JYC213" s="22"/>
      <c r="JYD213" s="22"/>
      <c r="JYE213" s="22"/>
      <c r="JYF213" s="22"/>
      <c r="JYG213" s="22"/>
      <c r="JYH213" s="22"/>
      <c r="JYI213" s="22"/>
      <c r="JYJ213" s="22"/>
      <c r="JYK213" s="22"/>
      <c r="JYL213" s="22"/>
      <c r="JYM213" s="22"/>
      <c r="JYN213" s="22"/>
      <c r="JYO213" s="22"/>
      <c r="JYP213" s="22"/>
      <c r="JYQ213" s="22"/>
      <c r="JYR213" s="22"/>
      <c r="JYS213" s="22"/>
      <c r="JYT213" s="22"/>
      <c r="JYU213" s="22"/>
      <c r="JYV213" s="22"/>
      <c r="JYW213" s="22"/>
      <c r="JYX213" s="22"/>
      <c r="JYY213" s="22"/>
      <c r="JYZ213" s="22"/>
      <c r="JZA213" s="22"/>
      <c r="JZB213" s="22"/>
      <c r="JZC213" s="22"/>
      <c r="JZD213" s="22"/>
      <c r="JZE213" s="22"/>
      <c r="JZF213" s="22"/>
      <c r="JZG213" s="22"/>
      <c r="JZH213" s="22"/>
      <c r="JZI213" s="22"/>
      <c r="JZJ213" s="22"/>
      <c r="JZK213" s="22"/>
      <c r="JZL213" s="22"/>
      <c r="JZM213" s="22"/>
      <c r="JZN213" s="22"/>
      <c r="JZO213" s="22"/>
      <c r="JZP213" s="22"/>
      <c r="JZQ213" s="22"/>
      <c r="JZR213" s="22"/>
      <c r="JZS213" s="22"/>
      <c r="JZT213" s="22"/>
      <c r="JZU213" s="22"/>
      <c r="JZV213" s="22"/>
      <c r="JZW213" s="22"/>
      <c r="JZX213" s="22"/>
      <c r="JZY213" s="22"/>
      <c r="JZZ213" s="22"/>
      <c r="KAA213" s="22"/>
      <c r="KAB213" s="22"/>
      <c r="KAC213" s="22"/>
      <c r="KAD213" s="22"/>
      <c r="KAE213" s="22"/>
      <c r="KAF213" s="22"/>
      <c r="KAG213" s="22"/>
      <c r="KAH213" s="22"/>
      <c r="KAI213" s="22"/>
      <c r="KAJ213" s="22"/>
      <c r="KAK213" s="22"/>
      <c r="KAL213" s="22"/>
      <c r="KAM213" s="22"/>
      <c r="KAN213" s="22"/>
      <c r="KAO213" s="22"/>
      <c r="KAP213" s="22"/>
      <c r="KAQ213" s="22"/>
      <c r="KAR213" s="22"/>
      <c r="KAS213" s="22"/>
      <c r="KAT213" s="22"/>
      <c r="KAU213" s="22"/>
      <c r="KAV213" s="22"/>
      <c r="KAW213" s="22"/>
      <c r="KAX213" s="22"/>
      <c r="KAY213" s="22"/>
      <c r="KAZ213" s="22"/>
      <c r="KBA213" s="22"/>
      <c r="KBB213" s="22"/>
      <c r="KBC213" s="22"/>
      <c r="KBD213" s="22"/>
      <c r="KBE213" s="22"/>
      <c r="KBF213" s="22"/>
      <c r="KBG213" s="22"/>
      <c r="KBH213" s="22"/>
      <c r="KBI213" s="22"/>
      <c r="KBJ213" s="22"/>
      <c r="KBK213" s="22"/>
      <c r="KBL213" s="22"/>
      <c r="KBM213" s="22"/>
      <c r="KBN213" s="22"/>
      <c r="KBO213" s="22"/>
      <c r="KBP213" s="22"/>
      <c r="KBQ213" s="22"/>
      <c r="KBR213" s="22"/>
      <c r="KBS213" s="22"/>
      <c r="KBT213" s="22"/>
      <c r="KBU213" s="22"/>
      <c r="KBV213" s="22"/>
      <c r="KBW213" s="22"/>
      <c r="KBX213" s="22"/>
      <c r="KBY213" s="22"/>
      <c r="KBZ213" s="22"/>
      <c r="KCA213" s="22"/>
      <c r="KCB213" s="22"/>
      <c r="KCC213" s="22"/>
      <c r="KCD213" s="22"/>
      <c r="KCE213" s="22"/>
      <c r="KCF213" s="22"/>
      <c r="KCG213" s="22"/>
      <c r="KCH213" s="22"/>
      <c r="KCI213" s="22"/>
      <c r="KCJ213" s="22"/>
      <c r="KCK213" s="22"/>
      <c r="KCL213" s="22"/>
      <c r="KCM213" s="22"/>
      <c r="KCN213" s="22"/>
      <c r="KCO213" s="22"/>
      <c r="KCP213" s="22"/>
      <c r="KCQ213" s="22"/>
      <c r="KCR213" s="22"/>
      <c r="KCS213" s="22"/>
      <c r="KCT213" s="22"/>
      <c r="KCU213" s="22"/>
      <c r="KCV213" s="22"/>
      <c r="KCW213" s="22"/>
      <c r="KCX213" s="22"/>
      <c r="KCY213" s="22"/>
      <c r="KCZ213" s="22"/>
      <c r="KDA213" s="22"/>
      <c r="KDB213" s="22"/>
      <c r="KDC213" s="22"/>
      <c r="KDD213" s="22"/>
      <c r="KDE213" s="22"/>
      <c r="KDF213" s="22"/>
      <c r="KDG213" s="22"/>
      <c r="KDH213" s="22"/>
      <c r="KDI213" s="22"/>
      <c r="KDJ213" s="22"/>
      <c r="KDK213" s="22"/>
      <c r="KDL213" s="22"/>
      <c r="KDM213" s="22"/>
      <c r="KDN213" s="22"/>
      <c r="KDO213" s="22"/>
      <c r="KDP213" s="22"/>
      <c r="KDQ213" s="22"/>
      <c r="KDR213" s="22"/>
      <c r="KDS213" s="22"/>
      <c r="KDT213" s="22"/>
      <c r="KDU213" s="22"/>
      <c r="KDV213" s="22"/>
      <c r="KDW213" s="22"/>
      <c r="KDX213" s="22"/>
      <c r="KDY213" s="22"/>
      <c r="KDZ213" s="22"/>
      <c r="KEA213" s="22"/>
      <c r="KEB213" s="22"/>
      <c r="KEC213" s="22"/>
      <c r="KED213" s="22"/>
      <c r="KEE213" s="22"/>
      <c r="KEF213" s="22"/>
      <c r="KEG213" s="22"/>
      <c r="KEH213" s="22"/>
      <c r="KEI213" s="22"/>
      <c r="KEJ213" s="22"/>
      <c r="KEK213" s="22"/>
      <c r="KEL213" s="22"/>
      <c r="KEM213" s="22"/>
      <c r="KEN213" s="22"/>
      <c r="KEO213" s="22"/>
      <c r="KEP213" s="22"/>
      <c r="KEQ213" s="22"/>
      <c r="KER213" s="22"/>
      <c r="KES213" s="22"/>
      <c r="KET213" s="22"/>
      <c r="KEU213" s="22"/>
      <c r="KEV213" s="22"/>
      <c r="KEW213" s="22"/>
      <c r="KEX213" s="22"/>
      <c r="KEY213" s="22"/>
      <c r="KEZ213" s="22"/>
      <c r="KFA213" s="22"/>
      <c r="KFB213" s="22"/>
      <c r="KFC213" s="22"/>
      <c r="KFD213" s="22"/>
      <c r="KFE213" s="22"/>
      <c r="KFF213" s="22"/>
      <c r="KFG213" s="22"/>
      <c r="KFH213" s="22"/>
      <c r="KFI213" s="22"/>
      <c r="KFJ213" s="22"/>
      <c r="KFK213" s="22"/>
      <c r="KFL213" s="22"/>
      <c r="KFM213" s="22"/>
      <c r="KFN213" s="22"/>
      <c r="KFO213" s="22"/>
      <c r="KFP213" s="22"/>
      <c r="KFQ213" s="22"/>
      <c r="KFR213" s="22"/>
      <c r="KFS213" s="22"/>
      <c r="KFT213" s="22"/>
      <c r="KFU213" s="22"/>
      <c r="KFV213" s="22"/>
      <c r="KFW213" s="22"/>
      <c r="KFX213" s="22"/>
      <c r="KFY213" s="22"/>
      <c r="KFZ213" s="22"/>
      <c r="KGA213" s="22"/>
      <c r="KGB213" s="22"/>
      <c r="KGC213" s="22"/>
      <c r="KGD213" s="22"/>
      <c r="KGE213" s="22"/>
      <c r="KGF213" s="22"/>
      <c r="KGG213" s="22"/>
      <c r="KGH213" s="22"/>
      <c r="KGI213" s="22"/>
      <c r="KGJ213" s="22"/>
      <c r="KGK213" s="22"/>
      <c r="KGL213" s="22"/>
      <c r="KGM213" s="22"/>
      <c r="KGN213" s="22"/>
      <c r="KGO213" s="22"/>
      <c r="KGP213" s="22"/>
      <c r="KGQ213" s="22"/>
      <c r="KGR213" s="22"/>
      <c r="KGS213" s="22"/>
      <c r="KGT213" s="22"/>
      <c r="KGU213" s="22"/>
      <c r="KGV213" s="22"/>
      <c r="KGW213" s="22"/>
      <c r="KGX213" s="22"/>
      <c r="KGY213" s="22"/>
      <c r="KGZ213" s="22"/>
      <c r="KHA213" s="22"/>
      <c r="KHB213" s="22"/>
      <c r="KHC213" s="22"/>
      <c r="KHD213" s="22"/>
      <c r="KHE213" s="22"/>
      <c r="KHF213" s="22"/>
      <c r="KHG213" s="22"/>
      <c r="KHH213" s="22"/>
      <c r="KHI213" s="22"/>
      <c r="KHJ213" s="22"/>
      <c r="KHK213" s="22"/>
      <c r="KHL213" s="22"/>
      <c r="KHM213" s="22"/>
      <c r="KHN213" s="22"/>
      <c r="KHO213" s="22"/>
      <c r="KHP213" s="22"/>
      <c r="KHQ213" s="22"/>
      <c r="KHR213" s="22"/>
      <c r="KHS213" s="22"/>
      <c r="KHT213" s="22"/>
      <c r="KHU213" s="22"/>
      <c r="KHV213" s="22"/>
      <c r="KHW213" s="22"/>
      <c r="KHX213" s="22"/>
      <c r="KHY213" s="22"/>
      <c r="KHZ213" s="22"/>
      <c r="KIA213" s="22"/>
      <c r="KIB213" s="22"/>
      <c r="KIC213" s="22"/>
      <c r="KID213" s="22"/>
      <c r="KIE213" s="22"/>
      <c r="KIF213" s="22"/>
      <c r="KIG213" s="22"/>
      <c r="KIH213" s="22"/>
      <c r="KII213" s="22"/>
      <c r="KIJ213" s="22"/>
      <c r="KIK213" s="22"/>
      <c r="KIL213" s="22"/>
      <c r="KIM213" s="22"/>
      <c r="KIN213" s="22"/>
      <c r="KIO213" s="22"/>
      <c r="KIP213" s="22"/>
      <c r="KIQ213" s="22"/>
      <c r="KIR213" s="22"/>
      <c r="KIS213" s="22"/>
      <c r="KIT213" s="22"/>
      <c r="KIU213" s="22"/>
      <c r="KIV213" s="22"/>
      <c r="KIW213" s="22"/>
      <c r="KIX213" s="22"/>
      <c r="KIY213" s="22"/>
      <c r="KIZ213" s="22"/>
      <c r="KJA213" s="22"/>
      <c r="KJB213" s="22"/>
      <c r="KJC213" s="22"/>
      <c r="KJD213" s="22"/>
      <c r="KJE213" s="22"/>
      <c r="KJF213" s="22"/>
      <c r="KJG213" s="22"/>
      <c r="KJH213" s="22"/>
      <c r="KJI213" s="22"/>
      <c r="KJJ213" s="22"/>
      <c r="KJK213" s="22"/>
      <c r="KJL213" s="22"/>
      <c r="KJM213" s="22"/>
      <c r="KJN213" s="22"/>
      <c r="KJO213" s="22"/>
      <c r="KJP213" s="22"/>
      <c r="KJQ213" s="22"/>
      <c r="KJR213" s="22"/>
      <c r="KJS213" s="22"/>
      <c r="KJT213" s="22"/>
      <c r="KJU213" s="22"/>
      <c r="KJV213" s="22"/>
      <c r="KJW213" s="22"/>
      <c r="KJX213" s="22"/>
      <c r="KJY213" s="22"/>
      <c r="KJZ213" s="22"/>
      <c r="KKA213" s="22"/>
      <c r="KKB213" s="22"/>
      <c r="KKC213" s="22"/>
      <c r="KKD213" s="22"/>
      <c r="KKE213" s="22"/>
      <c r="KKF213" s="22"/>
      <c r="KKG213" s="22"/>
      <c r="KKH213" s="22"/>
      <c r="KKI213" s="22"/>
      <c r="KKJ213" s="22"/>
      <c r="KKK213" s="22"/>
      <c r="KKL213" s="22"/>
      <c r="KKM213" s="22"/>
      <c r="KKN213" s="22"/>
      <c r="KKO213" s="22"/>
      <c r="KKP213" s="22"/>
      <c r="KKQ213" s="22"/>
      <c r="KKR213" s="22"/>
      <c r="KKS213" s="22"/>
      <c r="KKT213" s="22"/>
      <c r="KKU213" s="22"/>
      <c r="KKV213" s="22"/>
      <c r="KKW213" s="22"/>
      <c r="KKX213" s="22"/>
      <c r="KKY213" s="22"/>
      <c r="KKZ213" s="22"/>
      <c r="KLA213" s="22"/>
      <c r="KLB213" s="22"/>
      <c r="KLC213" s="22"/>
      <c r="KLD213" s="22"/>
      <c r="KLE213" s="22"/>
      <c r="KLF213" s="22"/>
      <c r="KLG213" s="22"/>
      <c r="KLH213" s="22"/>
      <c r="KLI213" s="22"/>
      <c r="KLJ213" s="22"/>
      <c r="KLK213" s="22"/>
      <c r="KLL213" s="22"/>
      <c r="KLM213" s="22"/>
      <c r="KLN213" s="22"/>
      <c r="KLO213" s="22"/>
      <c r="KLP213" s="22"/>
      <c r="KLQ213" s="22"/>
      <c r="KLR213" s="22"/>
      <c r="KLS213" s="22"/>
      <c r="KLT213" s="22"/>
      <c r="KLU213" s="22"/>
      <c r="KLV213" s="22"/>
      <c r="KLW213" s="22"/>
      <c r="KLX213" s="22"/>
      <c r="KLY213" s="22"/>
      <c r="KLZ213" s="22"/>
      <c r="KMA213" s="22"/>
      <c r="KMB213" s="22"/>
      <c r="KMC213" s="22"/>
      <c r="KMD213" s="22"/>
      <c r="KME213" s="22"/>
      <c r="KMF213" s="22"/>
      <c r="KMG213" s="22"/>
      <c r="KMH213" s="22"/>
      <c r="KMI213" s="22"/>
      <c r="KMJ213" s="22"/>
      <c r="KMK213" s="22"/>
      <c r="KML213" s="22"/>
      <c r="KMM213" s="22"/>
      <c r="KMN213" s="22"/>
      <c r="KMO213" s="22"/>
      <c r="KMP213" s="22"/>
      <c r="KMQ213" s="22"/>
      <c r="KMR213" s="22"/>
      <c r="KMS213" s="22"/>
      <c r="KMT213" s="22"/>
      <c r="KMU213" s="22"/>
      <c r="KMV213" s="22"/>
      <c r="KMW213" s="22"/>
      <c r="KMX213" s="22"/>
      <c r="KMY213" s="22"/>
      <c r="KMZ213" s="22"/>
      <c r="KNA213" s="22"/>
      <c r="KNB213" s="22"/>
      <c r="KNC213" s="22"/>
      <c r="KND213" s="22"/>
      <c r="KNE213" s="22"/>
      <c r="KNF213" s="22"/>
      <c r="KNG213" s="22"/>
      <c r="KNH213" s="22"/>
      <c r="KNI213" s="22"/>
      <c r="KNJ213" s="22"/>
      <c r="KNK213" s="22"/>
      <c r="KNL213" s="22"/>
      <c r="KNM213" s="22"/>
      <c r="KNN213" s="22"/>
      <c r="KNO213" s="22"/>
      <c r="KNP213" s="22"/>
      <c r="KNQ213" s="22"/>
      <c r="KNR213" s="22"/>
      <c r="KNS213" s="22"/>
      <c r="KNT213" s="22"/>
      <c r="KNU213" s="22"/>
      <c r="KNV213" s="22"/>
      <c r="KNW213" s="22"/>
      <c r="KNX213" s="22"/>
      <c r="KNY213" s="22"/>
      <c r="KNZ213" s="22"/>
      <c r="KOA213" s="22"/>
      <c r="KOB213" s="22"/>
      <c r="KOC213" s="22"/>
      <c r="KOD213" s="22"/>
      <c r="KOE213" s="22"/>
      <c r="KOF213" s="22"/>
      <c r="KOG213" s="22"/>
      <c r="KOH213" s="22"/>
      <c r="KOI213" s="22"/>
      <c r="KOJ213" s="22"/>
      <c r="KOK213" s="22"/>
      <c r="KOL213" s="22"/>
      <c r="KOM213" s="22"/>
      <c r="KON213" s="22"/>
      <c r="KOO213" s="22"/>
      <c r="KOP213" s="22"/>
      <c r="KOQ213" s="22"/>
      <c r="KOR213" s="22"/>
      <c r="KOS213" s="22"/>
      <c r="KOT213" s="22"/>
      <c r="KOU213" s="22"/>
      <c r="KOV213" s="22"/>
      <c r="KOW213" s="22"/>
      <c r="KOX213" s="22"/>
      <c r="KOY213" s="22"/>
      <c r="KOZ213" s="22"/>
      <c r="KPA213" s="22"/>
      <c r="KPB213" s="22"/>
      <c r="KPC213" s="22"/>
      <c r="KPD213" s="22"/>
      <c r="KPE213" s="22"/>
      <c r="KPF213" s="22"/>
      <c r="KPG213" s="22"/>
      <c r="KPH213" s="22"/>
      <c r="KPI213" s="22"/>
      <c r="KPJ213" s="22"/>
      <c r="KPK213" s="22"/>
      <c r="KPL213" s="22"/>
      <c r="KPM213" s="22"/>
      <c r="KPN213" s="22"/>
      <c r="KPO213" s="22"/>
      <c r="KPP213" s="22"/>
      <c r="KPQ213" s="22"/>
      <c r="KPR213" s="22"/>
      <c r="KPS213" s="22"/>
      <c r="KPT213" s="22"/>
      <c r="KPU213" s="22"/>
      <c r="KPV213" s="22"/>
      <c r="KPW213" s="22"/>
      <c r="KPX213" s="22"/>
      <c r="KPY213" s="22"/>
      <c r="KPZ213" s="22"/>
      <c r="KQA213" s="22"/>
      <c r="KQB213" s="22"/>
      <c r="KQC213" s="22"/>
      <c r="KQD213" s="22"/>
      <c r="KQE213" s="22"/>
      <c r="KQF213" s="22"/>
      <c r="KQG213" s="22"/>
      <c r="KQH213" s="22"/>
      <c r="KQI213" s="22"/>
      <c r="KQJ213" s="22"/>
      <c r="KQK213" s="22"/>
      <c r="KQL213" s="22"/>
      <c r="KQM213" s="22"/>
      <c r="KQN213" s="22"/>
      <c r="KQO213" s="22"/>
      <c r="KQP213" s="22"/>
      <c r="KQQ213" s="22"/>
      <c r="KQR213" s="22"/>
      <c r="KQS213" s="22"/>
      <c r="KQT213" s="22"/>
      <c r="KQU213" s="22"/>
      <c r="KQV213" s="22"/>
      <c r="KQW213" s="22"/>
      <c r="KQX213" s="22"/>
      <c r="KQY213" s="22"/>
      <c r="KQZ213" s="22"/>
      <c r="KRA213" s="22"/>
      <c r="KRB213" s="22"/>
      <c r="KRC213" s="22"/>
      <c r="KRD213" s="22"/>
      <c r="KRE213" s="22"/>
      <c r="KRF213" s="22"/>
      <c r="KRG213" s="22"/>
      <c r="KRH213" s="22"/>
      <c r="KRI213" s="22"/>
      <c r="KRJ213" s="22"/>
      <c r="KRK213" s="22"/>
      <c r="KRL213" s="22"/>
      <c r="KRM213" s="22"/>
      <c r="KRN213" s="22"/>
      <c r="KRO213" s="22"/>
      <c r="KRP213" s="22"/>
      <c r="KRQ213" s="22"/>
      <c r="KRR213" s="22"/>
      <c r="KRS213" s="22"/>
      <c r="KRT213" s="22"/>
      <c r="KRU213" s="22"/>
      <c r="KRV213" s="22"/>
      <c r="KRW213" s="22"/>
      <c r="KRX213" s="22"/>
      <c r="KRY213" s="22"/>
      <c r="KRZ213" s="22"/>
      <c r="KSA213" s="22"/>
      <c r="KSB213" s="22"/>
      <c r="KSC213" s="22"/>
      <c r="KSD213" s="22"/>
      <c r="KSE213" s="22"/>
      <c r="KSF213" s="22"/>
      <c r="KSG213" s="22"/>
      <c r="KSH213" s="22"/>
      <c r="KSI213" s="22"/>
      <c r="KSJ213" s="22"/>
      <c r="KSK213" s="22"/>
      <c r="KSL213" s="22"/>
      <c r="KSM213" s="22"/>
      <c r="KSN213" s="22"/>
      <c r="KSO213" s="22"/>
      <c r="KSP213" s="22"/>
      <c r="KSQ213" s="22"/>
      <c r="KSR213" s="22"/>
      <c r="KSS213" s="22"/>
      <c r="KST213" s="22"/>
      <c r="KSU213" s="22"/>
      <c r="KSV213" s="22"/>
      <c r="KSW213" s="22"/>
      <c r="KSX213" s="22"/>
      <c r="KSY213" s="22"/>
      <c r="KSZ213" s="22"/>
      <c r="KTA213" s="22"/>
      <c r="KTB213" s="22"/>
      <c r="KTC213" s="22"/>
      <c r="KTD213" s="22"/>
      <c r="KTE213" s="22"/>
      <c r="KTF213" s="22"/>
      <c r="KTG213" s="22"/>
      <c r="KTH213" s="22"/>
      <c r="KTI213" s="22"/>
      <c r="KTJ213" s="22"/>
      <c r="KTK213" s="22"/>
      <c r="KTL213" s="22"/>
      <c r="KTM213" s="22"/>
      <c r="KTN213" s="22"/>
      <c r="KTO213" s="22"/>
      <c r="KTP213" s="22"/>
      <c r="KTQ213" s="22"/>
      <c r="KTR213" s="22"/>
      <c r="KTS213" s="22"/>
      <c r="KTT213" s="22"/>
      <c r="KTU213" s="22"/>
      <c r="KTV213" s="22"/>
      <c r="KTW213" s="22"/>
      <c r="KTX213" s="22"/>
      <c r="KTY213" s="22"/>
      <c r="KTZ213" s="22"/>
      <c r="KUA213" s="22"/>
      <c r="KUB213" s="22"/>
      <c r="KUC213" s="22"/>
      <c r="KUD213" s="22"/>
      <c r="KUE213" s="22"/>
      <c r="KUF213" s="22"/>
      <c r="KUG213" s="22"/>
      <c r="KUH213" s="22"/>
      <c r="KUI213" s="22"/>
      <c r="KUJ213" s="22"/>
      <c r="KUK213" s="22"/>
      <c r="KUL213" s="22"/>
      <c r="KUM213" s="22"/>
      <c r="KUN213" s="22"/>
      <c r="KUO213" s="22"/>
      <c r="KUP213" s="22"/>
      <c r="KUQ213" s="22"/>
      <c r="KUR213" s="22"/>
      <c r="KUS213" s="22"/>
      <c r="KUT213" s="22"/>
      <c r="KUU213" s="22"/>
      <c r="KUV213" s="22"/>
      <c r="KUW213" s="22"/>
      <c r="KUX213" s="22"/>
      <c r="KUY213" s="22"/>
      <c r="KUZ213" s="22"/>
      <c r="KVA213" s="22"/>
      <c r="KVB213" s="22"/>
      <c r="KVC213" s="22"/>
      <c r="KVD213" s="22"/>
      <c r="KVE213" s="22"/>
      <c r="KVF213" s="22"/>
      <c r="KVG213" s="22"/>
      <c r="KVH213" s="22"/>
      <c r="KVI213" s="22"/>
      <c r="KVJ213" s="22"/>
      <c r="KVK213" s="22"/>
      <c r="KVL213" s="22"/>
      <c r="KVM213" s="22"/>
      <c r="KVN213" s="22"/>
      <c r="KVO213" s="22"/>
      <c r="KVP213" s="22"/>
      <c r="KVQ213" s="22"/>
      <c r="KVR213" s="22"/>
      <c r="KVS213" s="22"/>
      <c r="KVT213" s="22"/>
      <c r="KVU213" s="22"/>
      <c r="KVV213" s="22"/>
      <c r="KVW213" s="22"/>
      <c r="KVX213" s="22"/>
      <c r="KVY213" s="22"/>
      <c r="KVZ213" s="22"/>
      <c r="KWA213" s="22"/>
      <c r="KWB213" s="22"/>
      <c r="KWC213" s="22"/>
      <c r="KWD213" s="22"/>
      <c r="KWE213" s="22"/>
      <c r="KWF213" s="22"/>
      <c r="KWG213" s="22"/>
      <c r="KWH213" s="22"/>
      <c r="KWI213" s="22"/>
      <c r="KWJ213" s="22"/>
      <c r="KWK213" s="22"/>
      <c r="KWL213" s="22"/>
      <c r="KWM213" s="22"/>
      <c r="KWN213" s="22"/>
      <c r="KWO213" s="22"/>
      <c r="KWP213" s="22"/>
      <c r="KWQ213" s="22"/>
      <c r="KWR213" s="22"/>
      <c r="KWS213" s="22"/>
      <c r="KWT213" s="22"/>
      <c r="KWU213" s="22"/>
      <c r="KWV213" s="22"/>
      <c r="KWW213" s="22"/>
      <c r="KWX213" s="22"/>
      <c r="KWY213" s="22"/>
      <c r="KWZ213" s="22"/>
      <c r="KXA213" s="22"/>
      <c r="KXB213" s="22"/>
      <c r="KXC213" s="22"/>
      <c r="KXD213" s="22"/>
      <c r="KXE213" s="22"/>
      <c r="KXF213" s="22"/>
      <c r="KXG213" s="22"/>
      <c r="KXH213" s="22"/>
      <c r="KXI213" s="22"/>
      <c r="KXJ213" s="22"/>
      <c r="KXK213" s="22"/>
      <c r="KXL213" s="22"/>
      <c r="KXM213" s="22"/>
      <c r="KXN213" s="22"/>
      <c r="KXO213" s="22"/>
      <c r="KXP213" s="22"/>
      <c r="KXQ213" s="22"/>
      <c r="KXR213" s="22"/>
      <c r="KXS213" s="22"/>
      <c r="KXT213" s="22"/>
      <c r="KXU213" s="22"/>
      <c r="KXV213" s="22"/>
      <c r="KXW213" s="22"/>
      <c r="KXX213" s="22"/>
      <c r="KXY213" s="22"/>
      <c r="KXZ213" s="22"/>
      <c r="KYA213" s="22"/>
      <c r="KYB213" s="22"/>
      <c r="KYC213" s="22"/>
      <c r="KYD213" s="22"/>
      <c r="KYE213" s="22"/>
      <c r="KYF213" s="22"/>
      <c r="KYG213" s="22"/>
      <c r="KYH213" s="22"/>
      <c r="KYI213" s="22"/>
      <c r="KYJ213" s="22"/>
      <c r="KYK213" s="22"/>
      <c r="KYL213" s="22"/>
      <c r="KYM213" s="22"/>
      <c r="KYN213" s="22"/>
      <c r="KYO213" s="22"/>
      <c r="KYP213" s="22"/>
      <c r="KYQ213" s="22"/>
      <c r="KYR213" s="22"/>
      <c r="KYS213" s="22"/>
      <c r="KYT213" s="22"/>
      <c r="KYU213" s="22"/>
      <c r="KYV213" s="22"/>
      <c r="KYW213" s="22"/>
      <c r="KYX213" s="22"/>
      <c r="KYY213" s="22"/>
      <c r="KYZ213" s="22"/>
      <c r="KZA213" s="22"/>
      <c r="KZB213" s="22"/>
      <c r="KZC213" s="22"/>
      <c r="KZD213" s="22"/>
      <c r="KZE213" s="22"/>
      <c r="KZF213" s="22"/>
      <c r="KZG213" s="22"/>
      <c r="KZH213" s="22"/>
      <c r="KZI213" s="22"/>
      <c r="KZJ213" s="22"/>
      <c r="KZK213" s="22"/>
      <c r="KZL213" s="22"/>
      <c r="KZM213" s="22"/>
      <c r="KZN213" s="22"/>
      <c r="KZO213" s="22"/>
      <c r="KZP213" s="22"/>
      <c r="KZQ213" s="22"/>
      <c r="KZR213" s="22"/>
      <c r="KZS213" s="22"/>
      <c r="KZT213" s="22"/>
      <c r="KZU213" s="22"/>
      <c r="KZV213" s="22"/>
      <c r="KZW213" s="22"/>
      <c r="KZX213" s="22"/>
      <c r="KZY213" s="22"/>
      <c r="KZZ213" s="22"/>
      <c r="LAA213" s="22"/>
      <c r="LAB213" s="22"/>
      <c r="LAC213" s="22"/>
      <c r="LAD213" s="22"/>
      <c r="LAE213" s="22"/>
      <c r="LAF213" s="22"/>
      <c r="LAG213" s="22"/>
      <c r="LAH213" s="22"/>
      <c r="LAI213" s="22"/>
      <c r="LAJ213" s="22"/>
      <c r="LAK213" s="22"/>
      <c r="LAL213" s="22"/>
      <c r="LAM213" s="22"/>
      <c r="LAN213" s="22"/>
      <c r="LAO213" s="22"/>
      <c r="LAP213" s="22"/>
      <c r="LAQ213" s="22"/>
      <c r="LAR213" s="22"/>
      <c r="LAS213" s="22"/>
      <c r="LAT213" s="22"/>
      <c r="LAU213" s="22"/>
      <c r="LAV213" s="22"/>
      <c r="LAW213" s="22"/>
      <c r="LAX213" s="22"/>
      <c r="LAY213" s="22"/>
      <c r="LAZ213" s="22"/>
      <c r="LBA213" s="22"/>
      <c r="LBB213" s="22"/>
      <c r="LBC213" s="22"/>
      <c r="LBD213" s="22"/>
      <c r="LBE213" s="22"/>
      <c r="LBF213" s="22"/>
      <c r="LBG213" s="22"/>
      <c r="LBH213" s="22"/>
      <c r="LBI213" s="22"/>
      <c r="LBJ213" s="22"/>
      <c r="LBK213" s="22"/>
      <c r="LBL213" s="22"/>
      <c r="LBM213" s="22"/>
      <c r="LBN213" s="22"/>
      <c r="LBO213" s="22"/>
      <c r="LBP213" s="22"/>
      <c r="LBQ213" s="22"/>
      <c r="LBR213" s="22"/>
      <c r="LBS213" s="22"/>
      <c r="LBT213" s="22"/>
      <c r="LBU213" s="22"/>
      <c r="LBV213" s="22"/>
      <c r="LBW213" s="22"/>
      <c r="LBX213" s="22"/>
      <c r="LBY213" s="22"/>
      <c r="LBZ213" s="22"/>
      <c r="LCA213" s="22"/>
      <c r="LCB213" s="22"/>
      <c r="LCC213" s="22"/>
      <c r="LCD213" s="22"/>
      <c r="LCE213" s="22"/>
      <c r="LCF213" s="22"/>
      <c r="LCG213" s="22"/>
      <c r="LCH213" s="22"/>
      <c r="LCI213" s="22"/>
      <c r="LCJ213" s="22"/>
      <c r="LCK213" s="22"/>
      <c r="LCL213" s="22"/>
      <c r="LCM213" s="22"/>
      <c r="LCN213" s="22"/>
      <c r="LCO213" s="22"/>
      <c r="LCP213" s="22"/>
      <c r="LCQ213" s="22"/>
      <c r="LCR213" s="22"/>
      <c r="LCS213" s="22"/>
      <c r="LCT213" s="22"/>
      <c r="LCU213" s="22"/>
      <c r="LCV213" s="22"/>
      <c r="LCW213" s="22"/>
      <c r="LCX213" s="22"/>
      <c r="LCY213" s="22"/>
      <c r="LCZ213" s="22"/>
      <c r="LDA213" s="22"/>
      <c r="LDB213" s="22"/>
      <c r="LDC213" s="22"/>
      <c r="LDD213" s="22"/>
      <c r="LDE213" s="22"/>
      <c r="LDF213" s="22"/>
      <c r="LDG213" s="22"/>
      <c r="LDH213" s="22"/>
      <c r="LDI213" s="22"/>
      <c r="LDJ213" s="22"/>
      <c r="LDK213" s="22"/>
      <c r="LDL213" s="22"/>
      <c r="LDM213" s="22"/>
      <c r="LDN213" s="22"/>
      <c r="LDO213" s="22"/>
      <c r="LDP213" s="22"/>
      <c r="LDQ213" s="22"/>
      <c r="LDR213" s="22"/>
      <c r="LDS213" s="22"/>
      <c r="LDT213" s="22"/>
      <c r="LDU213" s="22"/>
      <c r="LDV213" s="22"/>
      <c r="LDW213" s="22"/>
      <c r="LDX213" s="22"/>
      <c r="LDY213" s="22"/>
      <c r="LDZ213" s="22"/>
      <c r="LEA213" s="22"/>
      <c r="LEB213" s="22"/>
      <c r="LEC213" s="22"/>
      <c r="LED213" s="22"/>
      <c r="LEE213" s="22"/>
      <c r="LEF213" s="22"/>
      <c r="LEG213" s="22"/>
      <c r="LEH213" s="22"/>
      <c r="LEI213" s="22"/>
      <c r="LEJ213" s="22"/>
      <c r="LEK213" s="22"/>
      <c r="LEL213" s="22"/>
      <c r="LEM213" s="22"/>
      <c r="LEN213" s="22"/>
      <c r="LEO213" s="22"/>
      <c r="LEP213" s="22"/>
      <c r="LEQ213" s="22"/>
      <c r="LER213" s="22"/>
      <c r="LES213" s="22"/>
      <c r="LET213" s="22"/>
      <c r="LEU213" s="22"/>
      <c r="LEV213" s="22"/>
      <c r="LEW213" s="22"/>
      <c r="LEX213" s="22"/>
      <c r="LEY213" s="22"/>
      <c r="LEZ213" s="22"/>
      <c r="LFA213" s="22"/>
      <c r="LFB213" s="22"/>
      <c r="LFC213" s="22"/>
      <c r="LFD213" s="22"/>
      <c r="LFE213" s="22"/>
      <c r="LFF213" s="22"/>
      <c r="LFG213" s="22"/>
      <c r="LFH213" s="22"/>
      <c r="LFI213" s="22"/>
      <c r="LFJ213" s="22"/>
      <c r="LFK213" s="22"/>
      <c r="LFL213" s="22"/>
      <c r="LFM213" s="22"/>
      <c r="LFN213" s="22"/>
      <c r="LFO213" s="22"/>
      <c r="LFP213" s="22"/>
      <c r="LFQ213" s="22"/>
      <c r="LFR213" s="22"/>
      <c r="LFS213" s="22"/>
      <c r="LFT213" s="22"/>
      <c r="LFU213" s="22"/>
      <c r="LFV213" s="22"/>
      <c r="LFW213" s="22"/>
      <c r="LFX213" s="22"/>
      <c r="LFY213" s="22"/>
      <c r="LFZ213" s="22"/>
      <c r="LGA213" s="22"/>
      <c r="LGB213" s="22"/>
      <c r="LGC213" s="22"/>
      <c r="LGD213" s="22"/>
      <c r="LGE213" s="22"/>
      <c r="LGF213" s="22"/>
      <c r="LGG213" s="22"/>
      <c r="LGH213" s="22"/>
      <c r="LGI213" s="22"/>
      <c r="LGJ213" s="22"/>
      <c r="LGK213" s="22"/>
      <c r="LGL213" s="22"/>
      <c r="LGM213" s="22"/>
      <c r="LGN213" s="22"/>
      <c r="LGO213" s="22"/>
      <c r="LGP213" s="22"/>
      <c r="LGQ213" s="22"/>
      <c r="LGR213" s="22"/>
      <c r="LGS213" s="22"/>
      <c r="LGT213" s="22"/>
      <c r="LGU213" s="22"/>
      <c r="LGV213" s="22"/>
      <c r="LGW213" s="22"/>
      <c r="LGX213" s="22"/>
      <c r="LGY213" s="22"/>
      <c r="LGZ213" s="22"/>
      <c r="LHA213" s="22"/>
      <c r="LHB213" s="22"/>
      <c r="LHC213" s="22"/>
      <c r="LHD213" s="22"/>
      <c r="LHE213" s="22"/>
      <c r="LHF213" s="22"/>
      <c r="LHG213" s="22"/>
      <c r="LHH213" s="22"/>
      <c r="LHI213" s="22"/>
      <c r="LHJ213" s="22"/>
      <c r="LHK213" s="22"/>
      <c r="LHL213" s="22"/>
      <c r="LHM213" s="22"/>
      <c r="LHN213" s="22"/>
      <c r="LHO213" s="22"/>
      <c r="LHP213" s="22"/>
      <c r="LHQ213" s="22"/>
      <c r="LHR213" s="22"/>
      <c r="LHS213" s="22"/>
      <c r="LHT213" s="22"/>
      <c r="LHU213" s="22"/>
      <c r="LHV213" s="22"/>
      <c r="LHW213" s="22"/>
      <c r="LHX213" s="22"/>
      <c r="LHY213" s="22"/>
      <c r="LHZ213" s="22"/>
      <c r="LIA213" s="22"/>
      <c r="LIB213" s="22"/>
      <c r="LIC213" s="22"/>
      <c r="LID213" s="22"/>
      <c r="LIE213" s="22"/>
      <c r="LIF213" s="22"/>
      <c r="LIG213" s="22"/>
      <c r="LIH213" s="22"/>
      <c r="LII213" s="22"/>
      <c r="LIJ213" s="22"/>
      <c r="LIK213" s="22"/>
      <c r="LIL213" s="22"/>
      <c r="LIM213" s="22"/>
      <c r="LIN213" s="22"/>
      <c r="LIO213" s="22"/>
      <c r="LIP213" s="22"/>
      <c r="LIQ213" s="22"/>
      <c r="LIR213" s="22"/>
      <c r="LIS213" s="22"/>
      <c r="LIT213" s="22"/>
      <c r="LIU213" s="22"/>
      <c r="LIV213" s="22"/>
      <c r="LIW213" s="22"/>
      <c r="LIX213" s="22"/>
      <c r="LIY213" s="22"/>
      <c r="LIZ213" s="22"/>
      <c r="LJA213" s="22"/>
      <c r="LJB213" s="22"/>
      <c r="LJC213" s="22"/>
      <c r="LJD213" s="22"/>
      <c r="LJE213" s="22"/>
      <c r="LJF213" s="22"/>
      <c r="LJG213" s="22"/>
      <c r="LJH213" s="22"/>
      <c r="LJI213" s="22"/>
      <c r="LJJ213" s="22"/>
      <c r="LJK213" s="22"/>
      <c r="LJL213" s="22"/>
      <c r="LJM213" s="22"/>
      <c r="LJN213" s="22"/>
      <c r="LJO213" s="22"/>
      <c r="LJP213" s="22"/>
      <c r="LJQ213" s="22"/>
      <c r="LJR213" s="22"/>
      <c r="LJS213" s="22"/>
      <c r="LJT213" s="22"/>
      <c r="LJU213" s="22"/>
      <c r="LJV213" s="22"/>
      <c r="LJW213" s="22"/>
      <c r="LJX213" s="22"/>
      <c r="LJY213" s="22"/>
      <c r="LJZ213" s="22"/>
      <c r="LKA213" s="22"/>
      <c r="LKB213" s="22"/>
      <c r="LKC213" s="22"/>
      <c r="LKD213" s="22"/>
      <c r="LKE213" s="22"/>
      <c r="LKF213" s="22"/>
      <c r="LKG213" s="22"/>
      <c r="LKH213" s="22"/>
      <c r="LKI213" s="22"/>
      <c r="LKJ213" s="22"/>
      <c r="LKK213" s="22"/>
      <c r="LKL213" s="22"/>
      <c r="LKM213" s="22"/>
      <c r="LKN213" s="22"/>
      <c r="LKO213" s="22"/>
      <c r="LKP213" s="22"/>
      <c r="LKQ213" s="22"/>
      <c r="LKR213" s="22"/>
      <c r="LKS213" s="22"/>
      <c r="LKT213" s="22"/>
      <c r="LKU213" s="22"/>
      <c r="LKV213" s="22"/>
      <c r="LKW213" s="22"/>
      <c r="LKX213" s="22"/>
      <c r="LKY213" s="22"/>
      <c r="LKZ213" s="22"/>
      <c r="LLA213" s="22"/>
      <c r="LLB213" s="22"/>
      <c r="LLC213" s="22"/>
      <c r="LLD213" s="22"/>
      <c r="LLE213" s="22"/>
      <c r="LLF213" s="22"/>
      <c r="LLG213" s="22"/>
      <c r="LLH213" s="22"/>
      <c r="LLI213" s="22"/>
      <c r="LLJ213" s="22"/>
      <c r="LLK213" s="22"/>
      <c r="LLL213" s="22"/>
      <c r="LLM213" s="22"/>
      <c r="LLN213" s="22"/>
      <c r="LLO213" s="22"/>
      <c r="LLP213" s="22"/>
      <c r="LLQ213" s="22"/>
      <c r="LLR213" s="22"/>
      <c r="LLS213" s="22"/>
      <c r="LLT213" s="22"/>
      <c r="LLU213" s="22"/>
      <c r="LLV213" s="22"/>
      <c r="LLW213" s="22"/>
      <c r="LLX213" s="22"/>
      <c r="LLY213" s="22"/>
      <c r="LLZ213" s="22"/>
      <c r="LMA213" s="22"/>
      <c r="LMB213" s="22"/>
      <c r="LMC213" s="22"/>
      <c r="LMD213" s="22"/>
      <c r="LME213" s="22"/>
      <c r="LMF213" s="22"/>
      <c r="LMG213" s="22"/>
      <c r="LMH213" s="22"/>
      <c r="LMI213" s="22"/>
      <c r="LMJ213" s="22"/>
      <c r="LMK213" s="22"/>
      <c r="LML213" s="22"/>
      <c r="LMM213" s="22"/>
      <c r="LMN213" s="22"/>
      <c r="LMO213" s="22"/>
      <c r="LMP213" s="22"/>
      <c r="LMQ213" s="22"/>
      <c r="LMR213" s="22"/>
      <c r="LMS213" s="22"/>
      <c r="LMT213" s="22"/>
      <c r="LMU213" s="22"/>
      <c r="LMV213" s="22"/>
      <c r="LMW213" s="22"/>
      <c r="LMX213" s="22"/>
      <c r="LMY213" s="22"/>
      <c r="LMZ213" s="22"/>
      <c r="LNA213" s="22"/>
      <c r="LNB213" s="22"/>
      <c r="LNC213" s="22"/>
      <c r="LND213" s="22"/>
      <c r="LNE213" s="22"/>
      <c r="LNF213" s="22"/>
      <c r="LNG213" s="22"/>
      <c r="LNH213" s="22"/>
      <c r="LNI213" s="22"/>
      <c r="LNJ213" s="22"/>
      <c r="LNK213" s="22"/>
      <c r="LNL213" s="22"/>
      <c r="LNM213" s="22"/>
      <c r="LNN213" s="22"/>
      <c r="LNO213" s="22"/>
      <c r="LNP213" s="22"/>
      <c r="LNQ213" s="22"/>
      <c r="LNR213" s="22"/>
      <c r="LNS213" s="22"/>
      <c r="LNT213" s="22"/>
      <c r="LNU213" s="22"/>
      <c r="LNV213" s="22"/>
      <c r="LNW213" s="22"/>
      <c r="LNX213" s="22"/>
      <c r="LNY213" s="22"/>
      <c r="LNZ213" s="22"/>
      <c r="LOA213" s="22"/>
      <c r="LOB213" s="22"/>
      <c r="LOC213" s="22"/>
      <c r="LOD213" s="22"/>
      <c r="LOE213" s="22"/>
      <c r="LOF213" s="22"/>
      <c r="LOG213" s="22"/>
      <c r="LOH213" s="22"/>
      <c r="LOI213" s="22"/>
      <c r="LOJ213" s="22"/>
      <c r="LOK213" s="22"/>
      <c r="LOL213" s="22"/>
      <c r="LOM213" s="22"/>
      <c r="LON213" s="22"/>
      <c r="LOO213" s="22"/>
      <c r="LOP213" s="22"/>
      <c r="LOQ213" s="22"/>
      <c r="LOR213" s="22"/>
      <c r="LOS213" s="22"/>
      <c r="LOT213" s="22"/>
      <c r="LOU213" s="22"/>
      <c r="LOV213" s="22"/>
      <c r="LOW213" s="22"/>
      <c r="LOX213" s="22"/>
      <c r="LOY213" s="22"/>
      <c r="LOZ213" s="22"/>
      <c r="LPA213" s="22"/>
      <c r="LPB213" s="22"/>
      <c r="LPC213" s="22"/>
      <c r="LPD213" s="22"/>
      <c r="LPE213" s="22"/>
      <c r="LPF213" s="22"/>
      <c r="LPG213" s="22"/>
      <c r="LPH213" s="22"/>
      <c r="LPI213" s="22"/>
      <c r="LPJ213" s="22"/>
      <c r="LPK213" s="22"/>
      <c r="LPL213" s="22"/>
      <c r="LPM213" s="22"/>
      <c r="LPN213" s="22"/>
      <c r="LPO213" s="22"/>
      <c r="LPP213" s="22"/>
      <c r="LPQ213" s="22"/>
      <c r="LPR213" s="22"/>
      <c r="LPS213" s="22"/>
      <c r="LPT213" s="22"/>
      <c r="LPU213" s="22"/>
      <c r="LPV213" s="22"/>
      <c r="LPW213" s="22"/>
      <c r="LPX213" s="22"/>
      <c r="LPY213" s="22"/>
      <c r="LPZ213" s="22"/>
      <c r="LQA213" s="22"/>
      <c r="LQB213" s="22"/>
      <c r="LQC213" s="22"/>
      <c r="LQD213" s="22"/>
      <c r="LQE213" s="22"/>
      <c r="LQF213" s="22"/>
      <c r="LQG213" s="22"/>
      <c r="LQH213" s="22"/>
      <c r="LQI213" s="22"/>
      <c r="LQJ213" s="22"/>
      <c r="LQK213" s="22"/>
      <c r="LQL213" s="22"/>
      <c r="LQM213" s="22"/>
      <c r="LQN213" s="22"/>
      <c r="LQO213" s="22"/>
      <c r="LQP213" s="22"/>
      <c r="LQQ213" s="22"/>
      <c r="LQR213" s="22"/>
      <c r="LQS213" s="22"/>
      <c r="LQT213" s="22"/>
      <c r="LQU213" s="22"/>
      <c r="LQV213" s="22"/>
      <c r="LQW213" s="22"/>
      <c r="LQX213" s="22"/>
      <c r="LQY213" s="22"/>
      <c r="LQZ213" s="22"/>
      <c r="LRA213" s="22"/>
      <c r="LRB213" s="22"/>
      <c r="LRC213" s="22"/>
      <c r="LRD213" s="22"/>
      <c r="LRE213" s="22"/>
      <c r="LRF213" s="22"/>
      <c r="LRG213" s="22"/>
      <c r="LRH213" s="22"/>
      <c r="LRI213" s="22"/>
      <c r="LRJ213" s="22"/>
      <c r="LRK213" s="22"/>
      <c r="LRL213" s="22"/>
      <c r="LRM213" s="22"/>
      <c r="LRN213" s="22"/>
      <c r="LRO213" s="22"/>
      <c r="LRP213" s="22"/>
      <c r="LRQ213" s="22"/>
      <c r="LRR213" s="22"/>
      <c r="LRS213" s="22"/>
      <c r="LRT213" s="22"/>
      <c r="LRU213" s="22"/>
      <c r="LRV213" s="22"/>
      <c r="LRW213" s="22"/>
      <c r="LRX213" s="22"/>
      <c r="LRY213" s="22"/>
      <c r="LRZ213" s="22"/>
      <c r="LSA213" s="22"/>
      <c r="LSB213" s="22"/>
      <c r="LSC213" s="22"/>
      <c r="LSD213" s="22"/>
      <c r="LSE213" s="22"/>
      <c r="LSF213" s="22"/>
      <c r="LSG213" s="22"/>
      <c r="LSH213" s="22"/>
      <c r="LSI213" s="22"/>
      <c r="LSJ213" s="22"/>
      <c r="LSK213" s="22"/>
      <c r="LSL213" s="22"/>
      <c r="LSM213" s="22"/>
      <c r="LSN213" s="22"/>
      <c r="LSO213" s="22"/>
      <c r="LSP213" s="22"/>
      <c r="LSQ213" s="22"/>
      <c r="LSR213" s="22"/>
      <c r="LSS213" s="22"/>
      <c r="LST213" s="22"/>
      <c r="LSU213" s="22"/>
      <c r="LSV213" s="22"/>
      <c r="LSW213" s="22"/>
      <c r="LSX213" s="22"/>
      <c r="LSY213" s="22"/>
      <c r="LSZ213" s="22"/>
      <c r="LTA213" s="22"/>
      <c r="LTB213" s="22"/>
      <c r="LTC213" s="22"/>
      <c r="LTD213" s="22"/>
      <c r="LTE213" s="22"/>
      <c r="LTF213" s="22"/>
      <c r="LTG213" s="22"/>
      <c r="LTH213" s="22"/>
      <c r="LTI213" s="22"/>
      <c r="LTJ213" s="22"/>
      <c r="LTK213" s="22"/>
      <c r="LTL213" s="22"/>
      <c r="LTM213" s="22"/>
      <c r="LTN213" s="22"/>
      <c r="LTO213" s="22"/>
      <c r="LTP213" s="22"/>
      <c r="LTQ213" s="22"/>
      <c r="LTR213" s="22"/>
      <c r="LTS213" s="22"/>
      <c r="LTT213" s="22"/>
      <c r="LTU213" s="22"/>
      <c r="LTV213" s="22"/>
      <c r="LTW213" s="22"/>
      <c r="LTX213" s="22"/>
      <c r="LTY213" s="22"/>
      <c r="LTZ213" s="22"/>
      <c r="LUA213" s="22"/>
      <c r="LUB213" s="22"/>
      <c r="LUC213" s="22"/>
      <c r="LUD213" s="22"/>
      <c r="LUE213" s="22"/>
      <c r="LUF213" s="22"/>
      <c r="LUG213" s="22"/>
      <c r="LUH213" s="22"/>
      <c r="LUI213" s="22"/>
      <c r="LUJ213" s="22"/>
      <c r="LUK213" s="22"/>
      <c r="LUL213" s="22"/>
      <c r="LUM213" s="22"/>
      <c r="LUN213" s="22"/>
      <c r="LUO213" s="22"/>
      <c r="LUP213" s="22"/>
      <c r="LUQ213" s="22"/>
      <c r="LUR213" s="22"/>
      <c r="LUS213" s="22"/>
      <c r="LUT213" s="22"/>
      <c r="LUU213" s="22"/>
      <c r="LUV213" s="22"/>
      <c r="LUW213" s="22"/>
      <c r="LUX213" s="22"/>
      <c r="LUY213" s="22"/>
      <c r="LUZ213" s="22"/>
      <c r="LVA213" s="22"/>
      <c r="LVB213" s="22"/>
      <c r="LVC213" s="22"/>
      <c r="LVD213" s="22"/>
      <c r="LVE213" s="22"/>
      <c r="LVF213" s="22"/>
      <c r="LVG213" s="22"/>
      <c r="LVH213" s="22"/>
      <c r="LVI213" s="22"/>
      <c r="LVJ213" s="22"/>
      <c r="LVK213" s="22"/>
      <c r="LVL213" s="22"/>
      <c r="LVM213" s="22"/>
      <c r="LVN213" s="22"/>
      <c r="LVO213" s="22"/>
      <c r="LVP213" s="22"/>
      <c r="LVQ213" s="22"/>
      <c r="LVR213" s="22"/>
      <c r="LVS213" s="22"/>
      <c r="LVT213" s="22"/>
      <c r="LVU213" s="22"/>
      <c r="LVV213" s="22"/>
      <c r="LVW213" s="22"/>
      <c r="LVX213" s="22"/>
      <c r="LVY213" s="22"/>
      <c r="LVZ213" s="22"/>
      <c r="LWA213" s="22"/>
      <c r="LWB213" s="22"/>
      <c r="LWC213" s="22"/>
      <c r="LWD213" s="22"/>
      <c r="LWE213" s="22"/>
      <c r="LWF213" s="22"/>
      <c r="LWG213" s="22"/>
      <c r="LWH213" s="22"/>
      <c r="LWI213" s="22"/>
      <c r="LWJ213" s="22"/>
      <c r="LWK213" s="22"/>
      <c r="LWL213" s="22"/>
      <c r="LWM213" s="22"/>
      <c r="LWN213" s="22"/>
      <c r="LWO213" s="22"/>
      <c r="LWP213" s="22"/>
      <c r="LWQ213" s="22"/>
      <c r="LWR213" s="22"/>
      <c r="LWS213" s="22"/>
      <c r="LWT213" s="22"/>
      <c r="LWU213" s="22"/>
      <c r="LWV213" s="22"/>
      <c r="LWW213" s="22"/>
      <c r="LWX213" s="22"/>
      <c r="LWY213" s="22"/>
      <c r="LWZ213" s="22"/>
      <c r="LXA213" s="22"/>
      <c r="LXB213" s="22"/>
      <c r="LXC213" s="22"/>
      <c r="LXD213" s="22"/>
      <c r="LXE213" s="22"/>
      <c r="LXF213" s="22"/>
      <c r="LXG213" s="22"/>
      <c r="LXH213" s="22"/>
      <c r="LXI213" s="22"/>
      <c r="LXJ213" s="22"/>
      <c r="LXK213" s="22"/>
      <c r="LXL213" s="22"/>
      <c r="LXM213" s="22"/>
      <c r="LXN213" s="22"/>
      <c r="LXO213" s="22"/>
      <c r="LXP213" s="22"/>
      <c r="LXQ213" s="22"/>
      <c r="LXR213" s="22"/>
      <c r="LXS213" s="22"/>
      <c r="LXT213" s="22"/>
      <c r="LXU213" s="22"/>
      <c r="LXV213" s="22"/>
      <c r="LXW213" s="22"/>
      <c r="LXX213" s="22"/>
      <c r="LXY213" s="22"/>
      <c r="LXZ213" s="22"/>
      <c r="LYA213" s="22"/>
      <c r="LYB213" s="22"/>
      <c r="LYC213" s="22"/>
      <c r="LYD213" s="22"/>
      <c r="LYE213" s="22"/>
      <c r="LYF213" s="22"/>
      <c r="LYG213" s="22"/>
      <c r="LYH213" s="22"/>
      <c r="LYI213" s="22"/>
      <c r="LYJ213" s="22"/>
      <c r="LYK213" s="22"/>
      <c r="LYL213" s="22"/>
      <c r="LYM213" s="22"/>
      <c r="LYN213" s="22"/>
      <c r="LYO213" s="22"/>
      <c r="LYP213" s="22"/>
      <c r="LYQ213" s="22"/>
      <c r="LYR213" s="22"/>
      <c r="LYS213" s="22"/>
      <c r="LYT213" s="22"/>
      <c r="LYU213" s="22"/>
      <c r="LYV213" s="22"/>
      <c r="LYW213" s="22"/>
      <c r="LYX213" s="22"/>
      <c r="LYY213" s="22"/>
      <c r="LYZ213" s="22"/>
      <c r="LZA213" s="22"/>
      <c r="LZB213" s="22"/>
      <c r="LZC213" s="22"/>
      <c r="LZD213" s="22"/>
      <c r="LZE213" s="22"/>
      <c r="LZF213" s="22"/>
      <c r="LZG213" s="22"/>
      <c r="LZH213" s="22"/>
      <c r="LZI213" s="22"/>
      <c r="LZJ213" s="22"/>
      <c r="LZK213" s="22"/>
      <c r="LZL213" s="22"/>
      <c r="LZM213" s="22"/>
      <c r="LZN213" s="22"/>
      <c r="LZO213" s="22"/>
      <c r="LZP213" s="22"/>
      <c r="LZQ213" s="22"/>
      <c r="LZR213" s="22"/>
      <c r="LZS213" s="22"/>
      <c r="LZT213" s="22"/>
      <c r="LZU213" s="22"/>
      <c r="LZV213" s="22"/>
      <c r="LZW213" s="22"/>
      <c r="LZX213" s="22"/>
      <c r="LZY213" s="22"/>
      <c r="LZZ213" s="22"/>
      <c r="MAA213" s="22"/>
      <c r="MAB213" s="22"/>
      <c r="MAC213" s="22"/>
      <c r="MAD213" s="22"/>
      <c r="MAE213" s="22"/>
      <c r="MAF213" s="22"/>
      <c r="MAG213" s="22"/>
      <c r="MAH213" s="22"/>
      <c r="MAI213" s="22"/>
      <c r="MAJ213" s="22"/>
      <c r="MAK213" s="22"/>
      <c r="MAL213" s="22"/>
      <c r="MAM213" s="22"/>
      <c r="MAN213" s="22"/>
      <c r="MAO213" s="22"/>
      <c r="MAP213" s="22"/>
      <c r="MAQ213" s="22"/>
      <c r="MAR213" s="22"/>
      <c r="MAS213" s="22"/>
      <c r="MAT213" s="22"/>
      <c r="MAU213" s="22"/>
      <c r="MAV213" s="22"/>
      <c r="MAW213" s="22"/>
      <c r="MAX213" s="22"/>
      <c r="MAY213" s="22"/>
      <c r="MAZ213" s="22"/>
      <c r="MBA213" s="22"/>
      <c r="MBB213" s="22"/>
      <c r="MBC213" s="22"/>
      <c r="MBD213" s="22"/>
      <c r="MBE213" s="22"/>
      <c r="MBF213" s="22"/>
      <c r="MBG213" s="22"/>
      <c r="MBH213" s="22"/>
      <c r="MBI213" s="22"/>
      <c r="MBJ213" s="22"/>
      <c r="MBK213" s="22"/>
      <c r="MBL213" s="22"/>
      <c r="MBM213" s="22"/>
      <c r="MBN213" s="22"/>
      <c r="MBO213" s="22"/>
      <c r="MBP213" s="22"/>
      <c r="MBQ213" s="22"/>
      <c r="MBR213" s="22"/>
      <c r="MBS213" s="22"/>
      <c r="MBT213" s="22"/>
      <c r="MBU213" s="22"/>
      <c r="MBV213" s="22"/>
      <c r="MBW213" s="22"/>
      <c r="MBX213" s="22"/>
      <c r="MBY213" s="22"/>
      <c r="MBZ213" s="22"/>
      <c r="MCA213" s="22"/>
      <c r="MCB213" s="22"/>
      <c r="MCC213" s="22"/>
      <c r="MCD213" s="22"/>
      <c r="MCE213" s="22"/>
      <c r="MCF213" s="22"/>
      <c r="MCG213" s="22"/>
      <c r="MCH213" s="22"/>
      <c r="MCI213" s="22"/>
      <c r="MCJ213" s="22"/>
      <c r="MCK213" s="22"/>
      <c r="MCL213" s="22"/>
      <c r="MCM213" s="22"/>
      <c r="MCN213" s="22"/>
      <c r="MCO213" s="22"/>
      <c r="MCP213" s="22"/>
      <c r="MCQ213" s="22"/>
      <c r="MCR213" s="22"/>
      <c r="MCS213" s="22"/>
      <c r="MCT213" s="22"/>
      <c r="MCU213" s="22"/>
      <c r="MCV213" s="22"/>
      <c r="MCW213" s="22"/>
      <c r="MCX213" s="22"/>
      <c r="MCY213" s="22"/>
      <c r="MCZ213" s="22"/>
      <c r="MDA213" s="22"/>
      <c r="MDB213" s="22"/>
      <c r="MDC213" s="22"/>
      <c r="MDD213" s="22"/>
      <c r="MDE213" s="22"/>
      <c r="MDF213" s="22"/>
      <c r="MDG213" s="22"/>
      <c r="MDH213" s="22"/>
      <c r="MDI213" s="22"/>
      <c r="MDJ213" s="22"/>
      <c r="MDK213" s="22"/>
      <c r="MDL213" s="22"/>
      <c r="MDM213" s="22"/>
      <c r="MDN213" s="22"/>
      <c r="MDO213" s="22"/>
      <c r="MDP213" s="22"/>
      <c r="MDQ213" s="22"/>
      <c r="MDR213" s="22"/>
      <c r="MDS213" s="22"/>
      <c r="MDT213" s="22"/>
      <c r="MDU213" s="22"/>
      <c r="MDV213" s="22"/>
      <c r="MDW213" s="22"/>
      <c r="MDX213" s="22"/>
      <c r="MDY213" s="22"/>
      <c r="MDZ213" s="22"/>
      <c r="MEA213" s="22"/>
      <c r="MEB213" s="22"/>
      <c r="MEC213" s="22"/>
      <c r="MED213" s="22"/>
      <c r="MEE213" s="22"/>
      <c r="MEF213" s="22"/>
      <c r="MEG213" s="22"/>
      <c r="MEH213" s="22"/>
      <c r="MEI213" s="22"/>
      <c r="MEJ213" s="22"/>
      <c r="MEK213" s="22"/>
      <c r="MEL213" s="22"/>
      <c r="MEM213" s="22"/>
      <c r="MEN213" s="22"/>
      <c r="MEO213" s="22"/>
      <c r="MEP213" s="22"/>
      <c r="MEQ213" s="22"/>
      <c r="MER213" s="22"/>
      <c r="MES213" s="22"/>
      <c r="MET213" s="22"/>
      <c r="MEU213" s="22"/>
      <c r="MEV213" s="22"/>
      <c r="MEW213" s="22"/>
      <c r="MEX213" s="22"/>
      <c r="MEY213" s="22"/>
      <c r="MEZ213" s="22"/>
      <c r="MFA213" s="22"/>
      <c r="MFB213" s="22"/>
      <c r="MFC213" s="22"/>
      <c r="MFD213" s="22"/>
      <c r="MFE213" s="22"/>
      <c r="MFF213" s="22"/>
      <c r="MFG213" s="22"/>
      <c r="MFH213" s="22"/>
      <c r="MFI213" s="22"/>
      <c r="MFJ213" s="22"/>
      <c r="MFK213" s="22"/>
      <c r="MFL213" s="22"/>
      <c r="MFM213" s="22"/>
      <c r="MFN213" s="22"/>
      <c r="MFO213" s="22"/>
      <c r="MFP213" s="22"/>
      <c r="MFQ213" s="22"/>
      <c r="MFR213" s="22"/>
      <c r="MFS213" s="22"/>
      <c r="MFT213" s="22"/>
      <c r="MFU213" s="22"/>
      <c r="MFV213" s="22"/>
      <c r="MFW213" s="22"/>
      <c r="MFX213" s="22"/>
      <c r="MFY213" s="22"/>
      <c r="MFZ213" s="22"/>
      <c r="MGA213" s="22"/>
      <c r="MGB213" s="22"/>
      <c r="MGC213" s="22"/>
      <c r="MGD213" s="22"/>
      <c r="MGE213" s="22"/>
      <c r="MGF213" s="22"/>
      <c r="MGG213" s="22"/>
      <c r="MGH213" s="22"/>
      <c r="MGI213" s="22"/>
      <c r="MGJ213" s="22"/>
      <c r="MGK213" s="22"/>
      <c r="MGL213" s="22"/>
      <c r="MGM213" s="22"/>
      <c r="MGN213" s="22"/>
      <c r="MGO213" s="22"/>
      <c r="MGP213" s="22"/>
      <c r="MGQ213" s="22"/>
      <c r="MGR213" s="22"/>
      <c r="MGS213" s="22"/>
      <c r="MGT213" s="22"/>
      <c r="MGU213" s="22"/>
      <c r="MGV213" s="22"/>
      <c r="MGW213" s="22"/>
      <c r="MGX213" s="22"/>
      <c r="MGY213" s="22"/>
      <c r="MGZ213" s="22"/>
      <c r="MHA213" s="22"/>
      <c r="MHB213" s="22"/>
      <c r="MHC213" s="22"/>
      <c r="MHD213" s="22"/>
      <c r="MHE213" s="22"/>
      <c r="MHF213" s="22"/>
      <c r="MHG213" s="22"/>
      <c r="MHH213" s="22"/>
      <c r="MHI213" s="22"/>
      <c r="MHJ213" s="22"/>
      <c r="MHK213" s="22"/>
      <c r="MHL213" s="22"/>
      <c r="MHM213" s="22"/>
      <c r="MHN213" s="22"/>
      <c r="MHO213" s="22"/>
      <c r="MHP213" s="22"/>
      <c r="MHQ213" s="22"/>
      <c r="MHR213" s="22"/>
      <c r="MHS213" s="22"/>
      <c r="MHT213" s="22"/>
      <c r="MHU213" s="22"/>
      <c r="MHV213" s="22"/>
      <c r="MHW213" s="22"/>
      <c r="MHX213" s="22"/>
      <c r="MHY213" s="22"/>
      <c r="MHZ213" s="22"/>
      <c r="MIA213" s="22"/>
      <c r="MIB213" s="22"/>
      <c r="MIC213" s="22"/>
      <c r="MID213" s="22"/>
      <c r="MIE213" s="22"/>
      <c r="MIF213" s="22"/>
      <c r="MIG213" s="22"/>
      <c r="MIH213" s="22"/>
      <c r="MII213" s="22"/>
      <c r="MIJ213" s="22"/>
      <c r="MIK213" s="22"/>
      <c r="MIL213" s="22"/>
      <c r="MIM213" s="22"/>
      <c r="MIN213" s="22"/>
      <c r="MIO213" s="22"/>
      <c r="MIP213" s="22"/>
      <c r="MIQ213" s="22"/>
      <c r="MIR213" s="22"/>
      <c r="MIS213" s="22"/>
      <c r="MIT213" s="22"/>
      <c r="MIU213" s="22"/>
      <c r="MIV213" s="22"/>
      <c r="MIW213" s="22"/>
      <c r="MIX213" s="22"/>
      <c r="MIY213" s="22"/>
      <c r="MIZ213" s="22"/>
      <c r="MJA213" s="22"/>
      <c r="MJB213" s="22"/>
      <c r="MJC213" s="22"/>
      <c r="MJD213" s="22"/>
      <c r="MJE213" s="22"/>
      <c r="MJF213" s="22"/>
      <c r="MJG213" s="22"/>
      <c r="MJH213" s="22"/>
      <c r="MJI213" s="22"/>
      <c r="MJJ213" s="22"/>
      <c r="MJK213" s="22"/>
      <c r="MJL213" s="22"/>
      <c r="MJM213" s="22"/>
      <c r="MJN213" s="22"/>
      <c r="MJO213" s="22"/>
      <c r="MJP213" s="22"/>
      <c r="MJQ213" s="22"/>
      <c r="MJR213" s="22"/>
      <c r="MJS213" s="22"/>
      <c r="MJT213" s="22"/>
      <c r="MJU213" s="22"/>
      <c r="MJV213" s="22"/>
      <c r="MJW213" s="22"/>
      <c r="MJX213" s="22"/>
      <c r="MJY213" s="22"/>
      <c r="MJZ213" s="22"/>
      <c r="MKA213" s="22"/>
      <c r="MKB213" s="22"/>
      <c r="MKC213" s="22"/>
      <c r="MKD213" s="22"/>
      <c r="MKE213" s="22"/>
      <c r="MKF213" s="22"/>
      <c r="MKG213" s="22"/>
      <c r="MKH213" s="22"/>
      <c r="MKI213" s="22"/>
      <c r="MKJ213" s="22"/>
      <c r="MKK213" s="22"/>
      <c r="MKL213" s="22"/>
      <c r="MKM213" s="22"/>
      <c r="MKN213" s="22"/>
      <c r="MKO213" s="22"/>
      <c r="MKP213" s="22"/>
      <c r="MKQ213" s="22"/>
      <c r="MKR213" s="22"/>
      <c r="MKS213" s="22"/>
      <c r="MKT213" s="22"/>
      <c r="MKU213" s="22"/>
      <c r="MKV213" s="22"/>
      <c r="MKW213" s="22"/>
      <c r="MKX213" s="22"/>
      <c r="MKY213" s="22"/>
      <c r="MKZ213" s="22"/>
      <c r="MLA213" s="22"/>
      <c r="MLB213" s="22"/>
      <c r="MLC213" s="22"/>
      <c r="MLD213" s="22"/>
      <c r="MLE213" s="22"/>
      <c r="MLF213" s="22"/>
      <c r="MLG213" s="22"/>
      <c r="MLH213" s="22"/>
      <c r="MLI213" s="22"/>
      <c r="MLJ213" s="22"/>
      <c r="MLK213" s="22"/>
      <c r="MLL213" s="22"/>
      <c r="MLM213" s="22"/>
      <c r="MLN213" s="22"/>
      <c r="MLO213" s="22"/>
      <c r="MLP213" s="22"/>
      <c r="MLQ213" s="22"/>
      <c r="MLR213" s="22"/>
      <c r="MLS213" s="22"/>
      <c r="MLT213" s="22"/>
      <c r="MLU213" s="22"/>
      <c r="MLV213" s="22"/>
      <c r="MLW213" s="22"/>
      <c r="MLX213" s="22"/>
      <c r="MLY213" s="22"/>
      <c r="MLZ213" s="22"/>
      <c r="MMA213" s="22"/>
      <c r="MMB213" s="22"/>
      <c r="MMC213" s="22"/>
      <c r="MMD213" s="22"/>
      <c r="MME213" s="22"/>
      <c r="MMF213" s="22"/>
      <c r="MMG213" s="22"/>
      <c r="MMH213" s="22"/>
      <c r="MMI213" s="22"/>
      <c r="MMJ213" s="22"/>
      <c r="MMK213" s="22"/>
      <c r="MML213" s="22"/>
      <c r="MMM213" s="22"/>
      <c r="MMN213" s="22"/>
      <c r="MMO213" s="22"/>
      <c r="MMP213" s="22"/>
      <c r="MMQ213" s="22"/>
      <c r="MMR213" s="22"/>
      <c r="MMS213" s="22"/>
      <c r="MMT213" s="22"/>
      <c r="MMU213" s="22"/>
      <c r="MMV213" s="22"/>
      <c r="MMW213" s="22"/>
      <c r="MMX213" s="22"/>
      <c r="MMY213" s="22"/>
      <c r="MMZ213" s="22"/>
      <c r="MNA213" s="22"/>
      <c r="MNB213" s="22"/>
      <c r="MNC213" s="22"/>
      <c r="MND213" s="22"/>
      <c r="MNE213" s="22"/>
      <c r="MNF213" s="22"/>
      <c r="MNG213" s="22"/>
      <c r="MNH213" s="22"/>
      <c r="MNI213" s="22"/>
      <c r="MNJ213" s="22"/>
      <c r="MNK213" s="22"/>
      <c r="MNL213" s="22"/>
      <c r="MNM213" s="22"/>
      <c r="MNN213" s="22"/>
      <c r="MNO213" s="22"/>
      <c r="MNP213" s="22"/>
      <c r="MNQ213" s="22"/>
      <c r="MNR213" s="22"/>
      <c r="MNS213" s="22"/>
      <c r="MNT213" s="22"/>
      <c r="MNU213" s="22"/>
      <c r="MNV213" s="22"/>
      <c r="MNW213" s="22"/>
      <c r="MNX213" s="22"/>
      <c r="MNY213" s="22"/>
      <c r="MNZ213" s="22"/>
      <c r="MOA213" s="22"/>
      <c r="MOB213" s="22"/>
      <c r="MOC213" s="22"/>
      <c r="MOD213" s="22"/>
      <c r="MOE213" s="22"/>
      <c r="MOF213" s="22"/>
      <c r="MOG213" s="22"/>
      <c r="MOH213" s="22"/>
      <c r="MOI213" s="22"/>
      <c r="MOJ213" s="22"/>
      <c r="MOK213" s="22"/>
      <c r="MOL213" s="22"/>
      <c r="MOM213" s="22"/>
      <c r="MON213" s="22"/>
      <c r="MOO213" s="22"/>
      <c r="MOP213" s="22"/>
      <c r="MOQ213" s="22"/>
      <c r="MOR213" s="22"/>
      <c r="MOS213" s="22"/>
      <c r="MOT213" s="22"/>
      <c r="MOU213" s="22"/>
      <c r="MOV213" s="22"/>
      <c r="MOW213" s="22"/>
      <c r="MOX213" s="22"/>
      <c r="MOY213" s="22"/>
      <c r="MOZ213" s="22"/>
      <c r="MPA213" s="22"/>
      <c r="MPB213" s="22"/>
      <c r="MPC213" s="22"/>
      <c r="MPD213" s="22"/>
      <c r="MPE213" s="22"/>
      <c r="MPF213" s="22"/>
      <c r="MPG213" s="22"/>
      <c r="MPH213" s="22"/>
      <c r="MPI213" s="22"/>
      <c r="MPJ213" s="22"/>
      <c r="MPK213" s="22"/>
      <c r="MPL213" s="22"/>
      <c r="MPM213" s="22"/>
      <c r="MPN213" s="22"/>
      <c r="MPO213" s="22"/>
      <c r="MPP213" s="22"/>
      <c r="MPQ213" s="22"/>
      <c r="MPR213" s="22"/>
      <c r="MPS213" s="22"/>
      <c r="MPT213" s="22"/>
      <c r="MPU213" s="22"/>
      <c r="MPV213" s="22"/>
      <c r="MPW213" s="22"/>
      <c r="MPX213" s="22"/>
      <c r="MPY213" s="22"/>
      <c r="MPZ213" s="22"/>
      <c r="MQA213" s="22"/>
      <c r="MQB213" s="22"/>
      <c r="MQC213" s="22"/>
      <c r="MQD213" s="22"/>
      <c r="MQE213" s="22"/>
      <c r="MQF213" s="22"/>
      <c r="MQG213" s="22"/>
      <c r="MQH213" s="22"/>
      <c r="MQI213" s="22"/>
      <c r="MQJ213" s="22"/>
      <c r="MQK213" s="22"/>
      <c r="MQL213" s="22"/>
      <c r="MQM213" s="22"/>
      <c r="MQN213" s="22"/>
      <c r="MQO213" s="22"/>
      <c r="MQP213" s="22"/>
      <c r="MQQ213" s="22"/>
      <c r="MQR213" s="22"/>
      <c r="MQS213" s="22"/>
      <c r="MQT213" s="22"/>
      <c r="MQU213" s="22"/>
      <c r="MQV213" s="22"/>
      <c r="MQW213" s="22"/>
      <c r="MQX213" s="22"/>
      <c r="MQY213" s="22"/>
      <c r="MQZ213" s="22"/>
      <c r="MRA213" s="22"/>
      <c r="MRB213" s="22"/>
      <c r="MRC213" s="22"/>
      <c r="MRD213" s="22"/>
      <c r="MRE213" s="22"/>
      <c r="MRF213" s="22"/>
      <c r="MRG213" s="22"/>
      <c r="MRH213" s="22"/>
      <c r="MRI213" s="22"/>
      <c r="MRJ213" s="22"/>
      <c r="MRK213" s="22"/>
      <c r="MRL213" s="22"/>
      <c r="MRM213" s="22"/>
      <c r="MRN213" s="22"/>
      <c r="MRO213" s="22"/>
      <c r="MRP213" s="22"/>
      <c r="MRQ213" s="22"/>
      <c r="MRR213" s="22"/>
      <c r="MRS213" s="22"/>
      <c r="MRT213" s="22"/>
      <c r="MRU213" s="22"/>
      <c r="MRV213" s="22"/>
      <c r="MRW213" s="22"/>
      <c r="MRX213" s="22"/>
      <c r="MRY213" s="22"/>
      <c r="MRZ213" s="22"/>
      <c r="MSA213" s="22"/>
      <c r="MSB213" s="22"/>
      <c r="MSC213" s="22"/>
      <c r="MSD213" s="22"/>
      <c r="MSE213" s="22"/>
      <c r="MSF213" s="22"/>
      <c r="MSG213" s="22"/>
      <c r="MSH213" s="22"/>
      <c r="MSI213" s="22"/>
      <c r="MSJ213" s="22"/>
      <c r="MSK213" s="22"/>
      <c r="MSL213" s="22"/>
      <c r="MSM213" s="22"/>
      <c r="MSN213" s="22"/>
      <c r="MSO213" s="22"/>
      <c r="MSP213" s="22"/>
      <c r="MSQ213" s="22"/>
      <c r="MSR213" s="22"/>
      <c r="MSS213" s="22"/>
      <c r="MST213" s="22"/>
      <c r="MSU213" s="22"/>
      <c r="MSV213" s="22"/>
      <c r="MSW213" s="22"/>
      <c r="MSX213" s="22"/>
      <c r="MSY213" s="22"/>
      <c r="MSZ213" s="22"/>
      <c r="MTA213" s="22"/>
      <c r="MTB213" s="22"/>
      <c r="MTC213" s="22"/>
      <c r="MTD213" s="22"/>
      <c r="MTE213" s="22"/>
      <c r="MTF213" s="22"/>
      <c r="MTG213" s="22"/>
      <c r="MTH213" s="22"/>
      <c r="MTI213" s="22"/>
      <c r="MTJ213" s="22"/>
      <c r="MTK213" s="22"/>
      <c r="MTL213" s="22"/>
      <c r="MTM213" s="22"/>
      <c r="MTN213" s="22"/>
      <c r="MTO213" s="22"/>
      <c r="MTP213" s="22"/>
      <c r="MTQ213" s="22"/>
      <c r="MTR213" s="22"/>
      <c r="MTS213" s="22"/>
      <c r="MTT213" s="22"/>
      <c r="MTU213" s="22"/>
      <c r="MTV213" s="22"/>
      <c r="MTW213" s="22"/>
      <c r="MTX213" s="22"/>
      <c r="MTY213" s="22"/>
      <c r="MTZ213" s="22"/>
      <c r="MUA213" s="22"/>
      <c r="MUB213" s="22"/>
      <c r="MUC213" s="22"/>
      <c r="MUD213" s="22"/>
      <c r="MUE213" s="22"/>
      <c r="MUF213" s="22"/>
      <c r="MUG213" s="22"/>
      <c r="MUH213" s="22"/>
      <c r="MUI213" s="22"/>
      <c r="MUJ213" s="22"/>
      <c r="MUK213" s="22"/>
      <c r="MUL213" s="22"/>
      <c r="MUM213" s="22"/>
      <c r="MUN213" s="22"/>
      <c r="MUO213" s="22"/>
      <c r="MUP213" s="22"/>
      <c r="MUQ213" s="22"/>
      <c r="MUR213" s="22"/>
      <c r="MUS213" s="22"/>
      <c r="MUT213" s="22"/>
      <c r="MUU213" s="22"/>
      <c r="MUV213" s="22"/>
      <c r="MUW213" s="22"/>
      <c r="MUX213" s="22"/>
      <c r="MUY213" s="22"/>
      <c r="MUZ213" s="22"/>
      <c r="MVA213" s="22"/>
      <c r="MVB213" s="22"/>
      <c r="MVC213" s="22"/>
      <c r="MVD213" s="22"/>
      <c r="MVE213" s="22"/>
      <c r="MVF213" s="22"/>
      <c r="MVG213" s="22"/>
      <c r="MVH213" s="22"/>
      <c r="MVI213" s="22"/>
      <c r="MVJ213" s="22"/>
      <c r="MVK213" s="22"/>
      <c r="MVL213" s="22"/>
      <c r="MVM213" s="22"/>
      <c r="MVN213" s="22"/>
      <c r="MVO213" s="22"/>
      <c r="MVP213" s="22"/>
      <c r="MVQ213" s="22"/>
      <c r="MVR213" s="22"/>
      <c r="MVS213" s="22"/>
      <c r="MVT213" s="22"/>
      <c r="MVU213" s="22"/>
      <c r="MVV213" s="22"/>
      <c r="MVW213" s="22"/>
      <c r="MVX213" s="22"/>
      <c r="MVY213" s="22"/>
      <c r="MVZ213" s="22"/>
      <c r="MWA213" s="22"/>
      <c r="MWB213" s="22"/>
      <c r="MWC213" s="22"/>
      <c r="MWD213" s="22"/>
      <c r="MWE213" s="22"/>
      <c r="MWF213" s="22"/>
      <c r="MWG213" s="22"/>
      <c r="MWH213" s="22"/>
      <c r="MWI213" s="22"/>
      <c r="MWJ213" s="22"/>
      <c r="MWK213" s="22"/>
      <c r="MWL213" s="22"/>
      <c r="MWM213" s="22"/>
      <c r="MWN213" s="22"/>
      <c r="MWO213" s="22"/>
      <c r="MWP213" s="22"/>
      <c r="MWQ213" s="22"/>
      <c r="MWR213" s="22"/>
      <c r="MWS213" s="22"/>
      <c r="MWT213" s="22"/>
      <c r="MWU213" s="22"/>
      <c r="MWV213" s="22"/>
      <c r="MWW213" s="22"/>
      <c r="MWX213" s="22"/>
      <c r="MWY213" s="22"/>
      <c r="MWZ213" s="22"/>
      <c r="MXA213" s="22"/>
      <c r="MXB213" s="22"/>
      <c r="MXC213" s="22"/>
      <c r="MXD213" s="22"/>
      <c r="MXE213" s="22"/>
      <c r="MXF213" s="22"/>
      <c r="MXG213" s="22"/>
      <c r="MXH213" s="22"/>
      <c r="MXI213" s="22"/>
      <c r="MXJ213" s="22"/>
      <c r="MXK213" s="22"/>
      <c r="MXL213" s="22"/>
      <c r="MXM213" s="22"/>
      <c r="MXN213" s="22"/>
      <c r="MXO213" s="22"/>
      <c r="MXP213" s="22"/>
      <c r="MXQ213" s="22"/>
      <c r="MXR213" s="22"/>
      <c r="MXS213" s="22"/>
      <c r="MXT213" s="22"/>
      <c r="MXU213" s="22"/>
      <c r="MXV213" s="22"/>
      <c r="MXW213" s="22"/>
      <c r="MXX213" s="22"/>
      <c r="MXY213" s="22"/>
      <c r="MXZ213" s="22"/>
      <c r="MYA213" s="22"/>
      <c r="MYB213" s="22"/>
      <c r="MYC213" s="22"/>
      <c r="MYD213" s="22"/>
      <c r="MYE213" s="22"/>
      <c r="MYF213" s="22"/>
      <c r="MYG213" s="22"/>
      <c r="MYH213" s="22"/>
      <c r="MYI213" s="22"/>
      <c r="MYJ213" s="22"/>
      <c r="MYK213" s="22"/>
      <c r="MYL213" s="22"/>
      <c r="MYM213" s="22"/>
      <c r="MYN213" s="22"/>
      <c r="MYO213" s="22"/>
      <c r="MYP213" s="22"/>
      <c r="MYQ213" s="22"/>
      <c r="MYR213" s="22"/>
      <c r="MYS213" s="22"/>
      <c r="MYT213" s="22"/>
      <c r="MYU213" s="22"/>
      <c r="MYV213" s="22"/>
      <c r="MYW213" s="22"/>
      <c r="MYX213" s="22"/>
      <c r="MYY213" s="22"/>
      <c r="MYZ213" s="22"/>
      <c r="MZA213" s="22"/>
      <c r="MZB213" s="22"/>
      <c r="MZC213" s="22"/>
      <c r="MZD213" s="22"/>
      <c r="MZE213" s="22"/>
      <c r="MZF213" s="22"/>
      <c r="MZG213" s="22"/>
      <c r="MZH213" s="22"/>
      <c r="MZI213" s="22"/>
      <c r="MZJ213" s="22"/>
      <c r="MZK213" s="22"/>
      <c r="MZL213" s="22"/>
      <c r="MZM213" s="22"/>
      <c r="MZN213" s="22"/>
      <c r="MZO213" s="22"/>
      <c r="MZP213" s="22"/>
      <c r="MZQ213" s="22"/>
      <c r="MZR213" s="22"/>
      <c r="MZS213" s="22"/>
      <c r="MZT213" s="22"/>
      <c r="MZU213" s="22"/>
      <c r="MZV213" s="22"/>
      <c r="MZW213" s="22"/>
      <c r="MZX213" s="22"/>
      <c r="MZY213" s="22"/>
      <c r="MZZ213" s="22"/>
      <c r="NAA213" s="22"/>
      <c r="NAB213" s="22"/>
      <c r="NAC213" s="22"/>
      <c r="NAD213" s="22"/>
      <c r="NAE213" s="22"/>
      <c r="NAF213" s="22"/>
      <c r="NAG213" s="22"/>
      <c r="NAH213" s="22"/>
      <c r="NAI213" s="22"/>
      <c r="NAJ213" s="22"/>
      <c r="NAK213" s="22"/>
      <c r="NAL213" s="22"/>
      <c r="NAM213" s="22"/>
      <c r="NAN213" s="22"/>
      <c r="NAO213" s="22"/>
      <c r="NAP213" s="22"/>
      <c r="NAQ213" s="22"/>
      <c r="NAR213" s="22"/>
      <c r="NAS213" s="22"/>
      <c r="NAT213" s="22"/>
      <c r="NAU213" s="22"/>
      <c r="NAV213" s="22"/>
      <c r="NAW213" s="22"/>
      <c r="NAX213" s="22"/>
      <c r="NAY213" s="22"/>
      <c r="NAZ213" s="22"/>
      <c r="NBA213" s="22"/>
      <c r="NBB213" s="22"/>
      <c r="NBC213" s="22"/>
      <c r="NBD213" s="22"/>
      <c r="NBE213" s="22"/>
      <c r="NBF213" s="22"/>
      <c r="NBG213" s="22"/>
      <c r="NBH213" s="22"/>
      <c r="NBI213" s="22"/>
      <c r="NBJ213" s="22"/>
      <c r="NBK213" s="22"/>
      <c r="NBL213" s="22"/>
      <c r="NBM213" s="22"/>
      <c r="NBN213" s="22"/>
      <c r="NBO213" s="22"/>
      <c r="NBP213" s="22"/>
      <c r="NBQ213" s="22"/>
      <c r="NBR213" s="22"/>
      <c r="NBS213" s="22"/>
      <c r="NBT213" s="22"/>
      <c r="NBU213" s="22"/>
      <c r="NBV213" s="22"/>
      <c r="NBW213" s="22"/>
      <c r="NBX213" s="22"/>
      <c r="NBY213" s="22"/>
      <c r="NBZ213" s="22"/>
      <c r="NCA213" s="22"/>
      <c r="NCB213" s="22"/>
      <c r="NCC213" s="22"/>
      <c r="NCD213" s="22"/>
      <c r="NCE213" s="22"/>
      <c r="NCF213" s="22"/>
      <c r="NCG213" s="22"/>
      <c r="NCH213" s="22"/>
      <c r="NCI213" s="22"/>
      <c r="NCJ213" s="22"/>
      <c r="NCK213" s="22"/>
      <c r="NCL213" s="22"/>
      <c r="NCM213" s="22"/>
      <c r="NCN213" s="22"/>
      <c r="NCO213" s="22"/>
      <c r="NCP213" s="22"/>
      <c r="NCQ213" s="22"/>
      <c r="NCR213" s="22"/>
      <c r="NCS213" s="22"/>
      <c r="NCT213" s="22"/>
      <c r="NCU213" s="22"/>
      <c r="NCV213" s="22"/>
      <c r="NCW213" s="22"/>
      <c r="NCX213" s="22"/>
      <c r="NCY213" s="22"/>
      <c r="NCZ213" s="22"/>
      <c r="NDA213" s="22"/>
      <c r="NDB213" s="22"/>
      <c r="NDC213" s="22"/>
      <c r="NDD213" s="22"/>
      <c r="NDE213" s="22"/>
      <c r="NDF213" s="22"/>
      <c r="NDG213" s="22"/>
      <c r="NDH213" s="22"/>
      <c r="NDI213" s="22"/>
      <c r="NDJ213" s="22"/>
      <c r="NDK213" s="22"/>
      <c r="NDL213" s="22"/>
      <c r="NDM213" s="22"/>
      <c r="NDN213" s="22"/>
      <c r="NDO213" s="22"/>
      <c r="NDP213" s="22"/>
      <c r="NDQ213" s="22"/>
      <c r="NDR213" s="22"/>
      <c r="NDS213" s="22"/>
      <c r="NDT213" s="22"/>
      <c r="NDU213" s="22"/>
      <c r="NDV213" s="22"/>
      <c r="NDW213" s="22"/>
      <c r="NDX213" s="22"/>
      <c r="NDY213" s="22"/>
      <c r="NDZ213" s="22"/>
      <c r="NEA213" s="22"/>
      <c r="NEB213" s="22"/>
      <c r="NEC213" s="22"/>
      <c r="NED213" s="22"/>
      <c r="NEE213" s="22"/>
      <c r="NEF213" s="22"/>
      <c r="NEG213" s="22"/>
      <c r="NEH213" s="22"/>
      <c r="NEI213" s="22"/>
      <c r="NEJ213" s="22"/>
      <c r="NEK213" s="22"/>
      <c r="NEL213" s="22"/>
      <c r="NEM213" s="22"/>
      <c r="NEN213" s="22"/>
      <c r="NEO213" s="22"/>
      <c r="NEP213" s="22"/>
      <c r="NEQ213" s="22"/>
      <c r="NER213" s="22"/>
      <c r="NES213" s="22"/>
      <c r="NET213" s="22"/>
      <c r="NEU213" s="22"/>
      <c r="NEV213" s="22"/>
      <c r="NEW213" s="22"/>
      <c r="NEX213" s="22"/>
      <c r="NEY213" s="22"/>
      <c r="NEZ213" s="22"/>
      <c r="NFA213" s="22"/>
      <c r="NFB213" s="22"/>
      <c r="NFC213" s="22"/>
      <c r="NFD213" s="22"/>
      <c r="NFE213" s="22"/>
      <c r="NFF213" s="22"/>
      <c r="NFG213" s="22"/>
      <c r="NFH213" s="22"/>
      <c r="NFI213" s="22"/>
      <c r="NFJ213" s="22"/>
      <c r="NFK213" s="22"/>
      <c r="NFL213" s="22"/>
      <c r="NFM213" s="22"/>
      <c r="NFN213" s="22"/>
      <c r="NFO213" s="22"/>
      <c r="NFP213" s="22"/>
      <c r="NFQ213" s="22"/>
      <c r="NFR213" s="22"/>
      <c r="NFS213" s="22"/>
      <c r="NFT213" s="22"/>
      <c r="NFU213" s="22"/>
      <c r="NFV213" s="22"/>
      <c r="NFW213" s="22"/>
      <c r="NFX213" s="22"/>
      <c r="NFY213" s="22"/>
      <c r="NFZ213" s="22"/>
      <c r="NGA213" s="22"/>
      <c r="NGB213" s="22"/>
      <c r="NGC213" s="22"/>
      <c r="NGD213" s="22"/>
      <c r="NGE213" s="22"/>
      <c r="NGF213" s="22"/>
      <c r="NGG213" s="22"/>
      <c r="NGH213" s="22"/>
      <c r="NGI213" s="22"/>
      <c r="NGJ213" s="22"/>
      <c r="NGK213" s="22"/>
      <c r="NGL213" s="22"/>
      <c r="NGM213" s="22"/>
      <c r="NGN213" s="22"/>
      <c r="NGO213" s="22"/>
      <c r="NGP213" s="22"/>
      <c r="NGQ213" s="22"/>
      <c r="NGR213" s="22"/>
      <c r="NGS213" s="22"/>
      <c r="NGT213" s="22"/>
      <c r="NGU213" s="22"/>
      <c r="NGV213" s="22"/>
      <c r="NGW213" s="22"/>
      <c r="NGX213" s="22"/>
      <c r="NGY213" s="22"/>
      <c r="NGZ213" s="22"/>
      <c r="NHA213" s="22"/>
      <c r="NHB213" s="22"/>
      <c r="NHC213" s="22"/>
      <c r="NHD213" s="22"/>
      <c r="NHE213" s="22"/>
      <c r="NHF213" s="22"/>
      <c r="NHG213" s="22"/>
      <c r="NHH213" s="22"/>
      <c r="NHI213" s="22"/>
      <c r="NHJ213" s="22"/>
      <c r="NHK213" s="22"/>
      <c r="NHL213" s="22"/>
      <c r="NHM213" s="22"/>
      <c r="NHN213" s="22"/>
      <c r="NHO213" s="22"/>
      <c r="NHP213" s="22"/>
      <c r="NHQ213" s="22"/>
      <c r="NHR213" s="22"/>
      <c r="NHS213" s="22"/>
      <c r="NHT213" s="22"/>
      <c r="NHU213" s="22"/>
      <c r="NHV213" s="22"/>
      <c r="NHW213" s="22"/>
      <c r="NHX213" s="22"/>
      <c r="NHY213" s="22"/>
      <c r="NHZ213" s="22"/>
      <c r="NIA213" s="22"/>
      <c r="NIB213" s="22"/>
      <c r="NIC213" s="22"/>
      <c r="NID213" s="22"/>
      <c r="NIE213" s="22"/>
      <c r="NIF213" s="22"/>
      <c r="NIG213" s="22"/>
      <c r="NIH213" s="22"/>
      <c r="NII213" s="22"/>
      <c r="NIJ213" s="22"/>
      <c r="NIK213" s="22"/>
      <c r="NIL213" s="22"/>
      <c r="NIM213" s="22"/>
      <c r="NIN213" s="22"/>
      <c r="NIO213" s="22"/>
      <c r="NIP213" s="22"/>
      <c r="NIQ213" s="22"/>
      <c r="NIR213" s="22"/>
      <c r="NIS213" s="22"/>
      <c r="NIT213" s="22"/>
      <c r="NIU213" s="22"/>
      <c r="NIV213" s="22"/>
      <c r="NIW213" s="22"/>
      <c r="NIX213" s="22"/>
      <c r="NIY213" s="22"/>
      <c r="NIZ213" s="22"/>
      <c r="NJA213" s="22"/>
      <c r="NJB213" s="22"/>
      <c r="NJC213" s="22"/>
      <c r="NJD213" s="22"/>
      <c r="NJE213" s="22"/>
      <c r="NJF213" s="22"/>
      <c r="NJG213" s="22"/>
      <c r="NJH213" s="22"/>
      <c r="NJI213" s="22"/>
      <c r="NJJ213" s="22"/>
      <c r="NJK213" s="22"/>
      <c r="NJL213" s="22"/>
      <c r="NJM213" s="22"/>
      <c r="NJN213" s="22"/>
      <c r="NJO213" s="22"/>
      <c r="NJP213" s="22"/>
      <c r="NJQ213" s="22"/>
      <c r="NJR213" s="22"/>
      <c r="NJS213" s="22"/>
      <c r="NJT213" s="22"/>
      <c r="NJU213" s="22"/>
      <c r="NJV213" s="22"/>
      <c r="NJW213" s="22"/>
      <c r="NJX213" s="22"/>
      <c r="NJY213" s="22"/>
      <c r="NJZ213" s="22"/>
      <c r="NKA213" s="22"/>
      <c r="NKB213" s="22"/>
      <c r="NKC213" s="22"/>
      <c r="NKD213" s="22"/>
      <c r="NKE213" s="22"/>
      <c r="NKF213" s="22"/>
      <c r="NKG213" s="22"/>
      <c r="NKH213" s="22"/>
      <c r="NKI213" s="22"/>
      <c r="NKJ213" s="22"/>
      <c r="NKK213" s="22"/>
      <c r="NKL213" s="22"/>
      <c r="NKM213" s="22"/>
      <c r="NKN213" s="22"/>
      <c r="NKO213" s="22"/>
      <c r="NKP213" s="22"/>
      <c r="NKQ213" s="22"/>
      <c r="NKR213" s="22"/>
      <c r="NKS213" s="22"/>
      <c r="NKT213" s="22"/>
      <c r="NKU213" s="22"/>
      <c r="NKV213" s="22"/>
      <c r="NKW213" s="22"/>
      <c r="NKX213" s="22"/>
      <c r="NKY213" s="22"/>
      <c r="NKZ213" s="22"/>
      <c r="NLA213" s="22"/>
      <c r="NLB213" s="22"/>
      <c r="NLC213" s="22"/>
      <c r="NLD213" s="22"/>
      <c r="NLE213" s="22"/>
      <c r="NLF213" s="22"/>
      <c r="NLG213" s="22"/>
      <c r="NLH213" s="22"/>
      <c r="NLI213" s="22"/>
      <c r="NLJ213" s="22"/>
      <c r="NLK213" s="22"/>
      <c r="NLL213" s="22"/>
      <c r="NLM213" s="22"/>
      <c r="NLN213" s="22"/>
      <c r="NLO213" s="22"/>
      <c r="NLP213" s="22"/>
      <c r="NLQ213" s="22"/>
      <c r="NLR213" s="22"/>
      <c r="NLS213" s="22"/>
      <c r="NLT213" s="22"/>
      <c r="NLU213" s="22"/>
      <c r="NLV213" s="22"/>
      <c r="NLW213" s="22"/>
      <c r="NLX213" s="22"/>
      <c r="NLY213" s="22"/>
      <c r="NLZ213" s="22"/>
      <c r="NMA213" s="22"/>
      <c r="NMB213" s="22"/>
      <c r="NMC213" s="22"/>
      <c r="NMD213" s="22"/>
      <c r="NME213" s="22"/>
      <c r="NMF213" s="22"/>
      <c r="NMG213" s="22"/>
      <c r="NMH213" s="22"/>
      <c r="NMI213" s="22"/>
      <c r="NMJ213" s="22"/>
      <c r="NMK213" s="22"/>
      <c r="NML213" s="22"/>
      <c r="NMM213" s="22"/>
      <c r="NMN213" s="22"/>
      <c r="NMO213" s="22"/>
      <c r="NMP213" s="22"/>
      <c r="NMQ213" s="22"/>
      <c r="NMR213" s="22"/>
      <c r="NMS213" s="22"/>
      <c r="NMT213" s="22"/>
      <c r="NMU213" s="22"/>
      <c r="NMV213" s="22"/>
      <c r="NMW213" s="22"/>
      <c r="NMX213" s="22"/>
      <c r="NMY213" s="22"/>
      <c r="NMZ213" s="22"/>
      <c r="NNA213" s="22"/>
      <c r="NNB213" s="22"/>
      <c r="NNC213" s="22"/>
      <c r="NND213" s="22"/>
      <c r="NNE213" s="22"/>
      <c r="NNF213" s="22"/>
      <c r="NNG213" s="22"/>
      <c r="NNH213" s="22"/>
      <c r="NNI213" s="22"/>
      <c r="NNJ213" s="22"/>
      <c r="NNK213" s="22"/>
      <c r="NNL213" s="22"/>
      <c r="NNM213" s="22"/>
      <c r="NNN213" s="22"/>
      <c r="NNO213" s="22"/>
      <c r="NNP213" s="22"/>
      <c r="NNQ213" s="22"/>
      <c r="NNR213" s="22"/>
      <c r="NNS213" s="22"/>
      <c r="NNT213" s="22"/>
      <c r="NNU213" s="22"/>
      <c r="NNV213" s="22"/>
      <c r="NNW213" s="22"/>
      <c r="NNX213" s="22"/>
      <c r="NNY213" s="22"/>
      <c r="NNZ213" s="22"/>
      <c r="NOA213" s="22"/>
      <c r="NOB213" s="22"/>
      <c r="NOC213" s="22"/>
      <c r="NOD213" s="22"/>
      <c r="NOE213" s="22"/>
      <c r="NOF213" s="22"/>
      <c r="NOG213" s="22"/>
      <c r="NOH213" s="22"/>
      <c r="NOI213" s="22"/>
      <c r="NOJ213" s="22"/>
      <c r="NOK213" s="22"/>
      <c r="NOL213" s="22"/>
      <c r="NOM213" s="22"/>
      <c r="NON213" s="22"/>
      <c r="NOO213" s="22"/>
      <c r="NOP213" s="22"/>
      <c r="NOQ213" s="22"/>
      <c r="NOR213" s="22"/>
      <c r="NOS213" s="22"/>
      <c r="NOT213" s="22"/>
      <c r="NOU213" s="22"/>
      <c r="NOV213" s="22"/>
      <c r="NOW213" s="22"/>
      <c r="NOX213" s="22"/>
      <c r="NOY213" s="22"/>
      <c r="NOZ213" s="22"/>
      <c r="NPA213" s="22"/>
      <c r="NPB213" s="22"/>
      <c r="NPC213" s="22"/>
      <c r="NPD213" s="22"/>
      <c r="NPE213" s="22"/>
      <c r="NPF213" s="22"/>
      <c r="NPG213" s="22"/>
      <c r="NPH213" s="22"/>
      <c r="NPI213" s="22"/>
      <c r="NPJ213" s="22"/>
      <c r="NPK213" s="22"/>
      <c r="NPL213" s="22"/>
      <c r="NPM213" s="22"/>
      <c r="NPN213" s="22"/>
      <c r="NPO213" s="22"/>
      <c r="NPP213" s="22"/>
      <c r="NPQ213" s="22"/>
      <c r="NPR213" s="22"/>
      <c r="NPS213" s="22"/>
      <c r="NPT213" s="22"/>
      <c r="NPU213" s="22"/>
      <c r="NPV213" s="22"/>
      <c r="NPW213" s="22"/>
      <c r="NPX213" s="22"/>
      <c r="NPY213" s="22"/>
      <c r="NPZ213" s="22"/>
      <c r="NQA213" s="22"/>
      <c r="NQB213" s="22"/>
      <c r="NQC213" s="22"/>
      <c r="NQD213" s="22"/>
      <c r="NQE213" s="22"/>
      <c r="NQF213" s="22"/>
      <c r="NQG213" s="22"/>
      <c r="NQH213" s="22"/>
      <c r="NQI213" s="22"/>
      <c r="NQJ213" s="22"/>
      <c r="NQK213" s="22"/>
      <c r="NQL213" s="22"/>
      <c r="NQM213" s="22"/>
      <c r="NQN213" s="22"/>
      <c r="NQO213" s="22"/>
      <c r="NQP213" s="22"/>
      <c r="NQQ213" s="22"/>
      <c r="NQR213" s="22"/>
      <c r="NQS213" s="22"/>
      <c r="NQT213" s="22"/>
      <c r="NQU213" s="22"/>
      <c r="NQV213" s="22"/>
      <c r="NQW213" s="22"/>
      <c r="NQX213" s="22"/>
      <c r="NQY213" s="22"/>
      <c r="NQZ213" s="22"/>
      <c r="NRA213" s="22"/>
      <c r="NRB213" s="22"/>
      <c r="NRC213" s="22"/>
      <c r="NRD213" s="22"/>
      <c r="NRE213" s="22"/>
      <c r="NRF213" s="22"/>
      <c r="NRG213" s="22"/>
      <c r="NRH213" s="22"/>
      <c r="NRI213" s="22"/>
      <c r="NRJ213" s="22"/>
      <c r="NRK213" s="22"/>
      <c r="NRL213" s="22"/>
      <c r="NRM213" s="22"/>
      <c r="NRN213" s="22"/>
      <c r="NRO213" s="22"/>
      <c r="NRP213" s="22"/>
      <c r="NRQ213" s="22"/>
      <c r="NRR213" s="22"/>
      <c r="NRS213" s="22"/>
      <c r="NRT213" s="22"/>
      <c r="NRU213" s="22"/>
      <c r="NRV213" s="22"/>
      <c r="NRW213" s="22"/>
      <c r="NRX213" s="22"/>
      <c r="NRY213" s="22"/>
      <c r="NRZ213" s="22"/>
      <c r="NSA213" s="22"/>
      <c r="NSB213" s="22"/>
      <c r="NSC213" s="22"/>
      <c r="NSD213" s="22"/>
      <c r="NSE213" s="22"/>
      <c r="NSF213" s="22"/>
      <c r="NSG213" s="22"/>
      <c r="NSH213" s="22"/>
      <c r="NSI213" s="22"/>
      <c r="NSJ213" s="22"/>
      <c r="NSK213" s="22"/>
      <c r="NSL213" s="22"/>
      <c r="NSM213" s="22"/>
      <c r="NSN213" s="22"/>
      <c r="NSO213" s="22"/>
      <c r="NSP213" s="22"/>
      <c r="NSQ213" s="22"/>
      <c r="NSR213" s="22"/>
      <c r="NSS213" s="22"/>
      <c r="NST213" s="22"/>
      <c r="NSU213" s="22"/>
      <c r="NSV213" s="22"/>
      <c r="NSW213" s="22"/>
      <c r="NSX213" s="22"/>
      <c r="NSY213" s="22"/>
      <c r="NSZ213" s="22"/>
      <c r="NTA213" s="22"/>
      <c r="NTB213" s="22"/>
      <c r="NTC213" s="22"/>
      <c r="NTD213" s="22"/>
      <c r="NTE213" s="22"/>
      <c r="NTF213" s="22"/>
      <c r="NTG213" s="22"/>
      <c r="NTH213" s="22"/>
      <c r="NTI213" s="22"/>
      <c r="NTJ213" s="22"/>
      <c r="NTK213" s="22"/>
      <c r="NTL213" s="22"/>
      <c r="NTM213" s="22"/>
      <c r="NTN213" s="22"/>
      <c r="NTO213" s="22"/>
      <c r="NTP213" s="22"/>
      <c r="NTQ213" s="22"/>
      <c r="NTR213" s="22"/>
      <c r="NTS213" s="22"/>
      <c r="NTT213" s="22"/>
      <c r="NTU213" s="22"/>
      <c r="NTV213" s="22"/>
      <c r="NTW213" s="22"/>
      <c r="NTX213" s="22"/>
      <c r="NTY213" s="22"/>
      <c r="NTZ213" s="22"/>
      <c r="NUA213" s="22"/>
      <c r="NUB213" s="22"/>
      <c r="NUC213" s="22"/>
      <c r="NUD213" s="22"/>
      <c r="NUE213" s="22"/>
      <c r="NUF213" s="22"/>
      <c r="NUG213" s="22"/>
      <c r="NUH213" s="22"/>
      <c r="NUI213" s="22"/>
      <c r="NUJ213" s="22"/>
      <c r="NUK213" s="22"/>
      <c r="NUL213" s="22"/>
      <c r="NUM213" s="22"/>
      <c r="NUN213" s="22"/>
      <c r="NUO213" s="22"/>
      <c r="NUP213" s="22"/>
      <c r="NUQ213" s="22"/>
      <c r="NUR213" s="22"/>
      <c r="NUS213" s="22"/>
      <c r="NUT213" s="22"/>
      <c r="NUU213" s="22"/>
      <c r="NUV213" s="22"/>
      <c r="NUW213" s="22"/>
      <c r="NUX213" s="22"/>
      <c r="NUY213" s="22"/>
      <c r="NUZ213" s="22"/>
      <c r="NVA213" s="22"/>
      <c r="NVB213" s="22"/>
      <c r="NVC213" s="22"/>
      <c r="NVD213" s="22"/>
      <c r="NVE213" s="22"/>
      <c r="NVF213" s="22"/>
      <c r="NVG213" s="22"/>
      <c r="NVH213" s="22"/>
      <c r="NVI213" s="22"/>
      <c r="NVJ213" s="22"/>
      <c r="NVK213" s="22"/>
      <c r="NVL213" s="22"/>
      <c r="NVM213" s="22"/>
      <c r="NVN213" s="22"/>
      <c r="NVO213" s="22"/>
      <c r="NVP213" s="22"/>
      <c r="NVQ213" s="22"/>
      <c r="NVR213" s="22"/>
      <c r="NVS213" s="22"/>
      <c r="NVT213" s="22"/>
      <c r="NVU213" s="22"/>
      <c r="NVV213" s="22"/>
      <c r="NVW213" s="22"/>
      <c r="NVX213" s="22"/>
      <c r="NVY213" s="22"/>
      <c r="NVZ213" s="22"/>
      <c r="NWA213" s="22"/>
      <c r="NWB213" s="22"/>
      <c r="NWC213" s="22"/>
      <c r="NWD213" s="22"/>
      <c r="NWE213" s="22"/>
      <c r="NWF213" s="22"/>
      <c r="NWG213" s="22"/>
      <c r="NWH213" s="22"/>
      <c r="NWI213" s="22"/>
      <c r="NWJ213" s="22"/>
      <c r="NWK213" s="22"/>
      <c r="NWL213" s="22"/>
      <c r="NWM213" s="22"/>
      <c r="NWN213" s="22"/>
      <c r="NWO213" s="22"/>
      <c r="NWP213" s="22"/>
      <c r="NWQ213" s="22"/>
      <c r="NWR213" s="22"/>
      <c r="NWS213" s="22"/>
      <c r="NWT213" s="22"/>
      <c r="NWU213" s="22"/>
      <c r="NWV213" s="22"/>
      <c r="NWW213" s="22"/>
      <c r="NWX213" s="22"/>
      <c r="NWY213" s="22"/>
      <c r="NWZ213" s="22"/>
      <c r="NXA213" s="22"/>
      <c r="NXB213" s="22"/>
      <c r="NXC213" s="22"/>
      <c r="NXD213" s="22"/>
      <c r="NXE213" s="22"/>
      <c r="NXF213" s="22"/>
      <c r="NXG213" s="22"/>
      <c r="NXH213" s="22"/>
      <c r="NXI213" s="22"/>
      <c r="NXJ213" s="22"/>
      <c r="NXK213" s="22"/>
      <c r="NXL213" s="22"/>
      <c r="NXM213" s="22"/>
      <c r="NXN213" s="22"/>
      <c r="NXO213" s="22"/>
      <c r="NXP213" s="22"/>
      <c r="NXQ213" s="22"/>
      <c r="NXR213" s="22"/>
      <c r="NXS213" s="22"/>
      <c r="NXT213" s="22"/>
      <c r="NXU213" s="22"/>
      <c r="NXV213" s="22"/>
      <c r="NXW213" s="22"/>
      <c r="NXX213" s="22"/>
      <c r="NXY213" s="22"/>
      <c r="NXZ213" s="22"/>
      <c r="NYA213" s="22"/>
      <c r="NYB213" s="22"/>
      <c r="NYC213" s="22"/>
      <c r="NYD213" s="22"/>
      <c r="NYE213" s="22"/>
      <c r="NYF213" s="22"/>
      <c r="NYG213" s="22"/>
      <c r="NYH213" s="22"/>
      <c r="NYI213" s="22"/>
      <c r="NYJ213" s="22"/>
      <c r="NYK213" s="22"/>
      <c r="NYL213" s="22"/>
      <c r="NYM213" s="22"/>
      <c r="NYN213" s="22"/>
      <c r="NYO213" s="22"/>
      <c r="NYP213" s="22"/>
      <c r="NYQ213" s="22"/>
      <c r="NYR213" s="22"/>
      <c r="NYS213" s="22"/>
      <c r="NYT213" s="22"/>
      <c r="NYU213" s="22"/>
      <c r="NYV213" s="22"/>
      <c r="NYW213" s="22"/>
      <c r="NYX213" s="22"/>
      <c r="NYY213" s="22"/>
      <c r="NYZ213" s="22"/>
      <c r="NZA213" s="22"/>
      <c r="NZB213" s="22"/>
      <c r="NZC213" s="22"/>
      <c r="NZD213" s="22"/>
      <c r="NZE213" s="22"/>
      <c r="NZF213" s="22"/>
      <c r="NZG213" s="22"/>
      <c r="NZH213" s="22"/>
      <c r="NZI213" s="22"/>
      <c r="NZJ213" s="22"/>
      <c r="NZK213" s="22"/>
      <c r="NZL213" s="22"/>
      <c r="NZM213" s="22"/>
      <c r="NZN213" s="22"/>
      <c r="NZO213" s="22"/>
      <c r="NZP213" s="22"/>
      <c r="NZQ213" s="22"/>
      <c r="NZR213" s="22"/>
      <c r="NZS213" s="22"/>
      <c r="NZT213" s="22"/>
      <c r="NZU213" s="22"/>
      <c r="NZV213" s="22"/>
      <c r="NZW213" s="22"/>
      <c r="NZX213" s="22"/>
      <c r="NZY213" s="22"/>
      <c r="NZZ213" s="22"/>
      <c r="OAA213" s="22"/>
      <c r="OAB213" s="22"/>
      <c r="OAC213" s="22"/>
      <c r="OAD213" s="22"/>
      <c r="OAE213" s="22"/>
      <c r="OAF213" s="22"/>
      <c r="OAG213" s="22"/>
      <c r="OAH213" s="22"/>
      <c r="OAI213" s="22"/>
      <c r="OAJ213" s="22"/>
      <c r="OAK213" s="22"/>
      <c r="OAL213" s="22"/>
      <c r="OAM213" s="22"/>
      <c r="OAN213" s="22"/>
      <c r="OAO213" s="22"/>
      <c r="OAP213" s="22"/>
      <c r="OAQ213" s="22"/>
      <c r="OAR213" s="22"/>
      <c r="OAS213" s="22"/>
      <c r="OAT213" s="22"/>
      <c r="OAU213" s="22"/>
      <c r="OAV213" s="22"/>
      <c r="OAW213" s="22"/>
      <c r="OAX213" s="22"/>
      <c r="OAY213" s="22"/>
      <c r="OAZ213" s="22"/>
      <c r="OBA213" s="22"/>
      <c r="OBB213" s="22"/>
      <c r="OBC213" s="22"/>
      <c r="OBD213" s="22"/>
      <c r="OBE213" s="22"/>
      <c r="OBF213" s="22"/>
      <c r="OBG213" s="22"/>
      <c r="OBH213" s="22"/>
      <c r="OBI213" s="22"/>
      <c r="OBJ213" s="22"/>
      <c r="OBK213" s="22"/>
      <c r="OBL213" s="22"/>
      <c r="OBM213" s="22"/>
      <c r="OBN213" s="22"/>
      <c r="OBO213" s="22"/>
      <c r="OBP213" s="22"/>
      <c r="OBQ213" s="22"/>
      <c r="OBR213" s="22"/>
      <c r="OBS213" s="22"/>
      <c r="OBT213" s="22"/>
      <c r="OBU213" s="22"/>
      <c r="OBV213" s="22"/>
      <c r="OBW213" s="22"/>
      <c r="OBX213" s="22"/>
      <c r="OBY213" s="22"/>
      <c r="OBZ213" s="22"/>
      <c r="OCA213" s="22"/>
      <c r="OCB213" s="22"/>
      <c r="OCC213" s="22"/>
      <c r="OCD213" s="22"/>
      <c r="OCE213" s="22"/>
      <c r="OCF213" s="22"/>
      <c r="OCG213" s="22"/>
      <c r="OCH213" s="22"/>
      <c r="OCI213" s="22"/>
      <c r="OCJ213" s="22"/>
      <c r="OCK213" s="22"/>
      <c r="OCL213" s="22"/>
      <c r="OCM213" s="22"/>
      <c r="OCN213" s="22"/>
      <c r="OCO213" s="22"/>
      <c r="OCP213" s="22"/>
      <c r="OCQ213" s="22"/>
      <c r="OCR213" s="22"/>
      <c r="OCS213" s="22"/>
      <c r="OCT213" s="22"/>
      <c r="OCU213" s="22"/>
      <c r="OCV213" s="22"/>
      <c r="OCW213" s="22"/>
      <c r="OCX213" s="22"/>
      <c r="OCY213" s="22"/>
      <c r="OCZ213" s="22"/>
      <c r="ODA213" s="22"/>
      <c r="ODB213" s="22"/>
      <c r="ODC213" s="22"/>
      <c r="ODD213" s="22"/>
      <c r="ODE213" s="22"/>
      <c r="ODF213" s="22"/>
      <c r="ODG213" s="22"/>
      <c r="ODH213" s="22"/>
      <c r="ODI213" s="22"/>
      <c r="ODJ213" s="22"/>
      <c r="ODK213" s="22"/>
      <c r="ODL213" s="22"/>
      <c r="ODM213" s="22"/>
      <c r="ODN213" s="22"/>
      <c r="ODO213" s="22"/>
      <c r="ODP213" s="22"/>
      <c r="ODQ213" s="22"/>
      <c r="ODR213" s="22"/>
      <c r="ODS213" s="22"/>
      <c r="ODT213" s="22"/>
      <c r="ODU213" s="22"/>
      <c r="ODV213" s="22"/>
      <c r="ODW213" s="22"/>
      <c r="ODX213" s="22"/>
      <c r="ODY213" s="22"/>
      <c r="ODZ213" s="22"/>
      <c r="OEA213" s="22"/>
      <c r="OEB213" s="22"/>
      <c r="OEC213" s="22"/>
      <c r="OED213" s="22"/>
      <c r="OEE213" s="22"/>
      <c r="OEF213" s="22"/>
      <c r="OEG213" s="22"/>
      <c r="OEH213" s="22"/>
      <c r="OEI213" s="22"/>
      <c r="OEJ213" s="22"/>
      <c r="OEK213" s="22"/>
      <c r="OEL213" s="22"/>
      <c r="OEM213" s="22"/>
      <c r="OEN213" s="22"/>
      <c r="OEO213" s="22"/>
      <c r="OEP213" s="22"/>
      <c r="OEQ213" s="22"/>
      <c r="OER213" s="22"/>
      <c r="OES213" s="22"/>
      <c r="OET213" s="22"/>
      <c r="OEU213" s="22"/>
      <c r="OEV213" s="22"/>
      <c r="OEW213" s="22"/>
      <c r="OEX213" s="22"/>
      <c r="OEY213" s="22"/>
      <c r="OEZ213" s="22"/>
      <c r="OFA213" s="22"/>
      <c r="OFB213" s="22"/>
      <c r="OFC213" s="22"/>
      <c r="OFD213" s="22"/>
      <c r="OFE213" s="22"/>
      <c r="OFF213" s="22"/>
      <c r="OFG213" s="22"/>
      <c r="OFH213" s="22"/>
      <c r="OFI213" s="22"/>
      <c r="OFJ213" s="22"/>
      <c r="OFK213" s="22"/>
      <c r="OFL213" s="22"/>
      <c r="OFM213" s="22"/>
      <c r="OFN213" s="22"/>
      <c r="OFO213" s="22"/>
      <c r="OFP213" s="22"/>
      <c r="OFQ213" s="22"/>
      <c r="OFR213" s="22"/>
      <c r="OFS213" s="22"/>
      <c r="OFT213" s="22"/>
      <c r="OFU213" s="22"/>
      <c r="OFV213" s="22"/>
      <c r="OFW213" s="22"/>
      <c r="OFX213" s="22"/>
      <c r="OFY213" s="22"/>
      <c r="OFZ213" s="22"/>
      <c r="OGA213" s="22"/>
      <c r="OGB213" s="22"/>
      <c r="OGC213" s="22"/>
      <c r="OGD213" s="22"/>
      <c r="OGE213" s="22"/>
      <c r="OGF213" s="22"/>
      <c r="OGG213" s="22"/>
      <c r="OGH213" s="22"/>
      <c r="OGI213" s="22"/>
      <c r="OGJ213" s="22"/>
      <c r="OGK213" s="22"/>
      <c r="OGL213" s="22"/>
      <c r="OGM213" s="22"/>
      <c r="OGN213" s="22"/>
      <c r="OGO213" s="22"/>
      <c r="OGP213" s="22"/>
      <c r="OGQ213" s="22"/>
      <c r="OGR213" s="22"/>
      <c r="OGS213" s="22"/>
      <c r="OGT213" s="22"/>
      <c r="OGU213" s="22"/>
      <c r="OGV213" s="22"/>
      <c r="OGW213" s="22"/>
      <c r="OGX213" s="22"/>
      <c r="OGY213" s="22"/>
      <c r="OGZ213" s="22"/>
      <c r="OHA213" s="22"/>
      <c r="OHB213" s="22"/>
      <c r="OHC213" s="22"/>
      <c r="OHD213" s="22"/>
      <c r="OHE213" s="22"/>
      <c r="OHF213" s="22"/>
      <c r="OHG213" s="22"/>
      <c r="OHH213" s="22"/>
      <c r="OHI213" s="22"/>
      <c r="OHJ213" s="22"/>
      <c r="OHK213" s="22"/>
      <c r="OHL213" s="22"/>
      <c r="OHM213" s="22"/>
      <c r="OHN213" s="22"/>
      <c r="OHO213" s="22"/>
      <c r="OHP213" s="22"/>
      <c r="OHQ213" s="22"/>
      <c r="OHR213" s="22"/>
      <c r="OHS213" s="22"/>
      <c r="OHT213" s="22"/>
      <c r="OHU213" s="22"/>
      <c r="OHV213" s="22"/>
      <c r="OHW213" s="22"/>
      <c r="OHX213" s="22"/>
      <c r="OHY213" s="22"/>
      <c r="OHZ213" s="22"/>
      <c r="OIA213" s="22"/>
      <c r="OIB213" s="22"/>
      <c r="OIC213" s="22"/>
      <c r="OID213" s="22"/>
      <c r="OIE213" s="22"/>
      <c r="OIF213" s="22"/>
      <c r="OIG213" s="22"/>
      <c r="OIH213" s="22"/>
      <c r="OII213" s="22"/>
      <c r="OIJ213" s="22"/>
      <c r="OIK213" s="22"/>
      <c r="OIL213" s="22"/>
      <c r="OIM213" s="22"/>
      <c r="OIN213" s="22"/>
      <c r="OIO213" s="22"/>
      <c r="OIP213" s="22"/>
      <c r="OIQ213" s="22"/>
      <c r="OIR213" s="22"/>
      <c r="OIS213" s="22"/>
      <c r="OIT213" s="22"/>
      <c r="OIU213" s="22"/>
      <c r="OIV213" s="22"/>
      <c r="OIW213" s="22"/>
      <c r="OIX213" s="22"/>
      <c r="OIY213" s="22"/>
      <c r="OIZ213" s="22"/>
      <c r="OJA213" s="22"/>
      <c r="OJB213" s="22"/>
      <c r="OJC213" s="22"/>
      <c r="OJD213" s="22"/>
      <c r="OJE213" s="22"/>
      <c r="OJF213" s="22"/>
      <c r="OJG213" s="22"/>
      <c r="OJH213" s="22"/>
      <c r="OJI213" s="22"/>
      <c r="OJJ213" s="22"/>
      <c r="OJK213" s="22"/>
      <c r="OJL213" s="22"/>
      <c r="OJM213" s="22"/>
      <c r="OJN213" s="22"/>
      <c r="OJO213" s="22"/>
      <c r="OJP213" s="22"/>
      <c r="OJQ213" s="22"/>
      <c r="OJR213" s="22"/>
      <c r="OJS213" s="22"/>
      <c r="OJT213" s="22"/>
      <c r="OJU213" s="22"/>
      <c r="OJV213" s="22"/>
      <c r="OJW213" s="22"/>
      <c r="OJX213" s="22"/>
      <c r="OJY213" s="22"/>
      <c r="OJZ213" s="22"/>
      <c r="OKA213" s="22"/>
      <c r="OKB213" s="22"/>
      <c r="OKC213" s="22"/>
      <c r="OKD213" s="22"/>
      <c r="OKE213" s="22"/>
      <c r="OKF213" s="22"/>
      <c r="OKG213" s="22"/>
      <c r="OKH213" s="22"/>
      <c r="OKI213" s="22"/>
      <c r="OKJ213" s="22"/>
      <c r="OKK213" s="22"/>
      <c r="OKL213" s="22"/>
      <c r="OKM213" s="22"/>
      <c r="OKN213" s="22"/>
      <c r="OKO213" s="22"/>
      <c r="OKP213" s="22"/>
      <c r="OKQ213" s="22"/>
      <c r="OKR213" s="22"/>
      <c r="OKS213" s="22"/>
      <c r="OKT213" s="22"/>
      <c r="OKU213" s="22"/>
      <c r="OKV213" s="22"/>
      <c r="OKW213" s="22"/>
      <c r="OKX213" s="22"/>
      <c r="OKY213" s="22"/>
      <c r="OKZ213" s="22"/>
      <c r="OLA213" s="22"/>
      <c r="OLB213" s="22"/>
      <c r="OLC213" s="22"/>
      <c r="OLD213" s="22"/>
      <c r="OLE213" s="22"/>
      <c r="OLF213" s="22"/>
      <c r="OLG213" s="22"/>
      <c r="OLH213" s="22"/>
      <c r="OLI213" s="22"/>
      <c r="OLJ213" s="22"/>
      <c r="OLK213" s="22"/>
      <c r="OLL213" s="22"/>
      <c r="OLM213" s="22"/>
      <c r="OLN213" s="22"/>
      <c r="OLO213" s="22"/>
      <c r="OLP213" s="22"/>
      <c r="OLQ213" s="22"/>
      <c r="OLR213" s="22"/>
      <c r="OLS213" s="22"/>
      <c r="OLT213" s="22"/>
      <c r="OLU213" s="22"/>
      <c r="OLV213" s="22"/>
      <c r="OLW213" s="22"/>
      <c r="OLX213" s="22"/>
      <c r="OLY213" s="22"/>
      <c r="OLZ213" s="22"/>
      <c r="OMA213" s="22"/>
      <c r="OMB213" s="22"/>
      <c r="OMC213" s="22"/>
      <c r="OMD213" s="22"/>
      <c r="OME213" s="22"/>
      <c r="OMF213" s="22"/>
      <c r="OMG213" s="22"/>
      <c r="OMH213" s="22"/>
      <c r="OMI213" s="22"/>
      <c r="OMJ213" s="22"/>
      <c r="OMK213" s="22"/>
      <c r="OML213" s="22"/>
      <c r="OMM213" s="22"/>
      <c r="OMN213" s="22"/>
      <c r="OMO213" s="22"/>
      <c r="OMP213" s="22"/>
      <c r="OMQ213" s="22"/>
      <c r="OMR213" s="22"/>
      <c r="OMS213" s="22"/>
      <c r="OMT213" s="22"/>
      <c r="OMU213" s="22"/>
      <c r="OMV213" s="22"/>
      <c r="OMW213" s="22"/>
      <c r="OMX213" s="22"/>
      <c r="OMY213" s="22"/>
      <c r="OMZ213" s="22"/>
      <c r="ONA213" s="22"/>
      <c r="ONB213" s="22"/>
      <c r="ONC213" s="22"/>
      <c r="OND213" s="22"/>
      <c r="ONE213" s="22"/>
      <c r="ONF213" s="22"/>
      <c r="ONG213" s="22"/>
      <c r="ONH213" s="22"/>
      <c r="ONI213" s="22"/>
      <c r="ONJ213" s="22"/>
      <c r="ONK213" s="22"/>
      <c r="ONL213" s="22"/>
      <c r="ONM213" s="22"/>
      <c r="ONN213" s="22"/>
      <c r="ONO213" s="22"/>
      <c r="ONP213" s="22"/>
      <c r="ONQ213" s="22"/>
      <c r="ONR213" s="22"/>
      <c r="ONS213" s="22"/>
      <c r="ONT213" s="22"/>
      <c r="ONU213" s="22"/>
      <c r="ONV213" s="22"/>
      <c r="ONW213" s="22"/>
      <c r="ONX213" s="22"/>
      <c r="ONY213" s="22"/>
      <c r="ONZ213" s="22"/>
      <c r="OOA213" s="22"/>
      <c r="OOB213" s="22"/>
      <c r="OOC213" s="22"/>
      <c r="OOD213" s="22"/>
      <c r="OOE213" s="22"/>
      <c r="OOF213" s="22"/>
      <c r="OOG213" s="22"/>
      <c r="OOH213" s="22"/>
      <c r="OOI213" s="22"/>
      <c r="OOJ213" s="22"/>
      <c r="OOK213" s="22"/>
      <c r="OOL213" s="22"/>
      <c r="OOM213" s="22"/>
      <c r="OON213" s="22"/>
      <c r="OOO213" s="22"/>
      <c r="OOP213" s="22"/>
      <c r="OOQ213" s="22"/>
      <c r="OOR213" s="22"/>
      <c r="OOS213" s="22"/>
      <c r="OOT213" s="22"/>
      <c r="OOU213" s="22"/>
      <c r="OOV213" s="22"/>
      <c r="OOW213" s="22"/>
      <c r="OOX213" s="22"/>
      <c r="OOY213" s="22"/>
      <c r="OOZ213" s="22"/>
      <c r="OPA213" s="22"/>
      <c r="OPB213" s="22"/>
      <c r="OPC213" s="22"/>
      <c r="OPD213" s="22"/>
      <c r="OPE213" s="22"/>
      <c r="OPF213" s="22"/>
      <c r="OPG213" s="22"/>
      <c r="OPH213" s="22"/>
      <c r="OPI213" s="22"/>
      <c r="OPJ213" s="22"/>
      <c r="OPK213" s="22"/>
      <c r="OPL213" s="22"/>
      <c r="OPM213" s="22"/>
      <c r="OPN213" s="22"/>
      <c r="OPO213" s="22"/>
      <c r="OPP213" s="22"/>
      <c r="OPQ213" s="22"/>
      <c r="OPR213" s="22"/>
      <c r="OPS213" s="22"/>
      <c r="OPT213" s="22"/>
      <c r="OPU213" s="22"/>
      <c r="OPV213" s="22"/>
      <c r="OPW213" s="22"/>
      <c r="OPX213" s="22"/>
      <c r="OPY213" s="22"/>
      <c r="OPZ213" s="22"/>
      <c r="OQA213" s="22"/>
      <c r="OQB213" s="22"/>
      <c r="OQC213" s="22"/>
      <c r="OQD213" s="22"/>
      <c r="OQE213" s="22"/>
      <c r="OQF213" s="22"/>
      <c r="OQG213" s="22"/>
      <c r="OQH213" s="22"/>
      <c r="OQI213" s="22"/>
      <c r="OQJ213" s="22"/>
      <c r="OQK213" s="22"/>
      <c r="OQL213" s="22"/>
      <c r="OQM213" s="22"/>
      <c r="OQN213" s="22"/>
      <c r="OQO213" s="22"/>
      <c r="OQP213" s="22"/>
      <c r="OQQ213" s="22"/>
      <c r="OQR213" s="22"/>
      <c r="OQS213" s="22"/>
      <c r="OQT213" s="22"/>
      <c r="OQU213" s="22"/>
      <c r="OQV213" s="22"/>
      <c r="OQW213" s="22"/>
      <c r="OQX213" s="22"/>
      <c r="OQY213" s="22"/>
      <c r="OQZ213" s="22"/>
      <c r="ORA213" s="22"/>
      <c r="ORB213" s="22"/>
      <c r="ORC213" s="22"/>
      <c r="ORD213" s="22"/>
      <c r="ORE213" s="22"/>
      <c r="ORF213" s="22"/>
      <c r="ORG213" s="22"/>
      <c r="ORH213" s="22"/>
      <c r="ORI213" s="22"/>
      <c r="ORJ213" s="22"/>
      <c r="ORK213" s="22"/>
      <c r="ORL213" s="22"/>
      <c r="ORM213" s="22"/>
      <c r="ORN213" s="22"/>
      <c r="ORO213" s="22"/>
      <c r="ORP213" s="22"/>
      <c r="ORQ213" s="22"/>
      <c r="ORR213" s="22"/>
      <c r="ORS213" s="22"/>
      <c r="ORT213" s="22"/>
      <c r="ORU213" s="22"/>
      <c r="ORV213" s="22"/>
      <c r="ORW213" s="22"/>
      <c r="ORX213" s="22"/>
      <c r="ORY213" s="22"/>
      <c r="ORZ213" s="22"/>
      <c r="OSA213" s="22"/>
      <c r="OSB213" s="22"/>
      <c r="OSC213" s="22"/>
      <c r="OSD213" s="22"/>
      <c r="OSE213" s="22"/>
      <c r="OSF213" s="22"/>
      <c r="OSG213" s="22"/>
      <c r="OSH213" s="22"/>
      <c r="OSI213" s="22"/>
      <c r="OSJ213" s="22"/>
      <c r="OSK213" s="22"/>
      <c r="OSL213" s="22"/>
      <c r="OSM213" s="22"/>
      <c r="OSN213" s="22"/>
      <c r="OSO213" s="22"/>
      <c r="OSP213" s="22"/>
      <c r="OSQ213" s="22"/>
      <c r="OSR213" s="22"/>
      <c r="OSS213" s="22"/>
      <c r="OST213" s="22"/>
      <c r="OSU213" s="22"/>
      <c r="OSV213" s="22"/>
      <c r="OSW213" s="22"/>
      <c r="OSX213" s="22"/>
      <c r="OSY213" s="22"/>
      <c r="OSZ213" s="22"/>
      <c r="OTA213" s="22"/>
      <c r="OTB213" s="22"/>
      <c r="OTC213" s="22"/>
      <c r="OTD213" s="22"/>
      <c r="OTE213" s="22"/>
      <c r="OTF213" s="22"/>
      <c r="OTG213" s="22"/>
      <c r="OTH213" s="22"/>
      <c r="OTI213" s="22"/>
      <c r="OTJ213" s="22"/>
      <c r="OTK213" s="22"/>
      <c r="OTL213" s="22"/>
      <c r="OTM213" s="22"/>
      <c r="OTN213" s="22"/>
      <c r="OTO213" s="22"/>
      <c r="OTP213" s="22"/>
      <c r="OTQ213" s="22"/>
      <c r="OTR213" s="22"/>
      <c r="OTS213" s="22"/>
      <c r="OTT213" s="22"/>
      <c r="OTU213" s="22"/>
      <c r="OTV213" s="22"/>
      <c r="OTW213" s="22"/>
      <c r="OTX213" s="22"/>
      <c r="OTY213" s="22"/>
      <c r="OTZ213" s="22"/>
      <c r="OUA213" s="22"/>
      <c r="OUB213" s="22"/>
      <c r="OUC213" s="22"/>
      <c r="OUD213" s="22"/>
      <c r="OUE213" s="22"/>
      <c r="OUF213" s="22"/>
      <c r="OUG213" s="22"/>
      <c r="OUH213" s="22"/>
      <c r="OUI213" s="22"/>
      <c r="OUJ213" s="22"/>
      <c r="OUK213" s="22"/>
      <c r="OUL213" s="22"/>
      <c r="OUM213" s="22"/>
      <c r="OUN213" s="22"/>
      <c r="OUO213" s="22"/>
      <c r="OUP213" s="22"/>
      <c r="OUQ213" s="22"/>
      <c r="OUR213" s="22"/>
      <c r="OUS213" s="22"/>
      <c r="OUT213" s="22"/>
      <c r="OUU213" s="22"/>
      <c r="OUV213" s="22"/>
      <c r="OUW213" s="22"/>
      <c r="OUX213" s="22"/>
      <c r="OUY213" s="22"/>
      <c r="OUZ213" s="22"/>
      <c r="OVA213" s="22"/>
      <c r="OVB213" s="22"/>
      <c r="OVC213" s="22"/>
      <c r="OVD213" s="22"/>
      <c r="OVE213" s="22"/>
      <c r="OVF213" s="22"/>
      <c r="OVG213" s="22"/>
      <c r="OVH213" s="22"/>
      <c r="OVI213" s="22"/>
      <c r="OVJ213" s="22"/>
      <c r="OVK213" s="22"/>
      <c r="OVL213" s="22"/>
      <c r="OVM213" s="22"/>
      <c r="OVN213" s="22"/>
      <c r="OVO213" s="22"/>
      <c r="OVP213" s="22"/>
      <c r="OVQ213" s="22"/>
      <c r="OVR213" s="22"/>
      <c r="OVS213" s="22"/>
      <c r="OVT213" s="22"/>
      <c r="OVU213" s="22"/>
      <c r="OVV213" s="22"/>
      <c r="OVW213" s="22"/>
      <c r="OVX213" s="22"/>
      <c r="OVY213" s="22"/>
      <c r="OVZ213" s="22"/>
      <c r="OWA213" s="22"/>
      <c r="OWB213" s="22"/>
      <c r="OWC213" s="22"/>
      <c r="OWD213" s="22"/>
      <c r="OWE213" s="22"/>
      <c r="OWF213" s="22"/>
      <c r="OWG213" s="22"/>
      <c r="OWH213" s="22"/>
      <c r="OWI213" s="22"/>
      <c r="OWJ213" s="22"/>
      <c r="OWK213" s="22"/>
      <c r="OWL213" s="22"/>
      <c r="OWM213" s="22"/>
      <c r="OWN213" s="22"/>
      <c r="OWO213" s="22"/>
      <c r="OWP213" s="22"/>
      <c r="OWQ213" s="22"/>
      <c r="OWR213" s="22"/>
      <c r="OWS213" s="22"/>
      <c r="OWT213" s="22"/>
      <c r="OWU213" s="22"/>
      <c r="OWV213" s="22"/>
      <c r="OWW213" s="22"/>
      <c r="OWX213" s="22"/>
      <c r="OWY213" s="22"/>
      <c r="OWZ213" s="22"/>
      <c r="OXA213" s="22"/>
      <c r="OXB213" s="22"/>
      <c r="OXC213" s="22"/>
      <c r="OXD213" s="22"/>
      <c r="OXE213" s="22"/>
      <c r="OXF213" s="22"/>
      <c r="OXG213" s="22"/>
      <c r="OXH213" s="22"/>
      <c r="OXI213" s="22"/>
      <c r="OXJ213" s="22"/>
      <c r="OXK213" s="22"/>
      <c r="OXL213" s="22"/>
      <c r="OXM213" s="22"/>
      <c r="OXN213" s="22"/>
      <c r="OXO213" s="22"/>
      <c r="OXP213" s="22"/>
      <c r="OXQ213" s="22"/>
      <c r="OXR213" s="22"/>
      <c r="OXS213" s="22"/>
      <c r="OXT213" s="22"/>
      <c r="OXU213" s="22"/>
      <c r="OXV213" s="22"/>
      <c r="OXW213" s="22"/>
      <c r="OXX213" s="22"/>
      <c r="OXY213" s="22"/>
      <c r="OXZ213" s="22"/>
      <c r="OYA213" s="22"/>
      <c r="OYB213" s="22"/>
      <c r="OYC213" s="22"/>
      <c r="OYD213" s="22"/>
      <c r="OYE213" s="22"/>
      <c r="OYF213" s="22"/>
      <c r="OYG213" s="22"/>
      <c r="OYH213" s="22"/>
      <c r="OYI213" s="22"/>
      <c r="OYJ213" s="22"/>
      <c r="OYK213" s="22"/>
      <c r="OYL213" s="22"/>
      <c r="OYM213" s="22"/>
      <c r="OYN213" s="22"/>
      <c r="OYO213" s="22"/>
      <c r="OYP213" s="22"/>
      <c r="OYQ213" s="22"/>
      <c r="OYR213" s="22"/>
      <c r="OYS213" s="22"/>
      <c r="OYT213" s="22"/>
      <c r="OYU213" s="22"/>
      <c r="OYV213" s="22"/>
      <c r="OYW213" s="22"/>
      <c r="OYX213" s="22"/>
      <c r="OYY213" s="22"/>
      <c r="OYZ213" s="22"/>
      <c r="OZA213" s="22"/>
      <c r="OZB213" s="22"/>
      <c r="OZC213" s="22"/>
      <c r="OZD213" s="22"/>
      <c r="OZE213" s="22"/>
      <c r="OZF213" s="22"/>
      <c r="OZG213" s="22"/>
      <c r="OZH213" s="22"/>
      <c r="OZI213" s="22"/>
      <c r="OZJ213" s="22"/>
      <c r="OZK213" s="22"/>
      <c r="OZL213" s="22"/>
      <c r="OZM213" s="22"/>
      <c r="OZN213" s="22"/>
      <c r="OZO213" s="22"/>
      <c r="OZP213" s="22"/>
      <c r="OZQ213" s="22"/>
      <c r="OZR213" s="22"/>
      <c r="OZS213" s="22"/>
      <c r="OZT213" s="22"/>
      <c r="OZU213" s="22"/>
      <c r="OZV213" s="22"/>
      <c r="OZW213" s="22"/>
      <c r="OZX213" s="22"/>
      <c r="OZY213" s="22"/>
      <c r="OZZ213" s="22"/>
      <c r="PAA213" s="22"/>
      <c r="PAB213" s="22"/>
      <c r="PAC213" s="22"/>
      <c r="PAD213" s="22"/>
      <c r="PAE213" s="22"/>
      <c r="PAF213" s="22"/>
      <c r="PAG213" s="22"/>
      <c r="PAH213" s="22"/>
      <c r="PAI213" s="22"/>
      <c r="PAJ213" s="22"/>
      <c r="PAK213" s="22"/>
      <c r="PAL213" s="22"/>
      <c r="PAM213" s="22"/>
      <c r="PAN213" s="22"/>
      <c r="PAO213" s="22"/>
      <c r="PAP213" s="22"/>
      <c r="PAQ213" s="22"/>
      <c r="PAR213" s="22"/>
      <c r="PAS213" s="22"/>
      <c r="PAT213" s="22"/>
      <c r="PAU213" s="22"/>
      <c r="PAV213" s="22"/>
      <c r="PAW213" s="22"/>
      <c r="PAX213" s="22"/>
      <c r="PAY213" s="22"/>
      <c r="PAZ213" s="22"/>
      <c r="PBA213" s="22"/>
      <c r="PBB213" s="22"/>
      <c r="PBC213" s="22"/>
      <c r="PBD213" s="22"/>
      <c r="PBE213" s="22"/>
      <c r="PBF213" s="22"/>
      <c r="PBG213" s="22"/>
      <c r="PBH213" s="22"/>
      <c r="PBI213" s="22"/>
      <c r="PBJ213" s="22"/>
      <c r="PBK213" s="22"/>
      <c r="PBL213" s="22"/>
      <c r="PBM213" s="22"/>
      <c r="PBN213" s="22"/>
      <c r="PBO213" s="22"/>
      <c r="PBP213" s="22"/>
      <c r="PBQ213" s="22"/>
      <c r="PBR213" s="22"/>
      <c r="PBS213" s="22"/>
      <c r="PBT213" s="22"/>
      <c r="PBU213" s="22"/>
      <c r="PBV213" s="22"/>
      <c r="PBW213" s="22"/>
      <c r="PBX213" s="22"/>
      <c r="PBY213" s="22"/>
      <c r="PBZ213" s="22"/>
      <c r="PCA213" s="22"/>
      <c r="PCB213" s="22"/>
      <c r="PCC213" s="22"/>
      <c r="PCD213" s="22"/>
      <c r="PCE213" s="22"/>
      <c r="PCF213" s="22"/>
      <c r="PCG213" s="22"/>
      <c r="PCH213" s="22"/>
      <c r="PCI213" s="22"/>
      <c r="PCJ213" s="22"/>
      <c r="PCK213" s="22"/>
      <c r="PCL213" s="22"/>
      <c r="PCM213" s="22"/>
      <c r="PCN213" s="22"/>
      <c r="PCO213" s="22"/>
      <c r="PCP213" s="22"/>
      <c r="PCQ213" s="22"/>
      <c r="PCR213" s="22"/>
      <c r="PCS213" s="22"/>
      <c r="PCT213" s="22"/>
      <c r="PCU213" s="22"/>
      <c r="PCV213" s="22"/>
      <c r="PCW213" s="22"/>
      <c r="PCX213" s="22"/>
      <c r="PCY213" s="22"/>
      <c r="PCZ213" s="22"/>
      <c r="PDA213" s="22"/>
      <c r="PDB213" s="22"/>
      <c r="PDC213" s="22"/>
      <c r="PDD213" s="22"/>
      <c r="PDE213" s="22"/>
      <c r="PDF213" s="22"/>
      <c r="PDG213" s="22"/>
      <c r="PDH213" s="22"/>
      <c r="PDI213" s="22"/>
      <c r="PDJ213" s="22"/>
      <c r="PDK213" s="22"/>
      <c r="PDL213" s="22"/>
      <c r="PDM213" s="22"/>
      <c r="PDN213" s="22"/>
      <c r="PDO213" s="22"/>
      <c r="PDP213" s="22"/>
      <c r="PDQ213" s="22"/>
      <c r="PDR213" s="22"/>
      <c r="PDS213" s="22"/>
      <c r="PDT213" s="22"/>
      <c r="PDU213" s="22"/>
      <c r="PDV213" s="22"/>
      <c r="PDW213" s="22"/>
      <c r="PDX213" s="22"/>
      <c r="PDY213" s="22"/>
      <c r="PDZ213" s="22"/>
      <c r="PEA213" s="22"/>
      <c r="PEB213" s="22"/>
      <c r="PEC213" s="22"/>
      <c r="PED213" s="22"/>
      <c r="PEE213" s="22"/>
      <c r="PEF213" s="22"/>
      <c r="PEG213" s="22"/>
      <c r="PEH213" s="22"/>
      <c r="PEI213" s="22"/>
      <c r="PEJ213" s="22"/>
      <c r="PEK213" s="22"/>
      <c r="PEL213" s="22"/>
      <c r="PEM213" s="22"/>
      <c r="PEN213" s="22"/>
      <c r="PEO213" s="22"/>
      <c r="PEP213" s="22"/>
      <c r="PEQ213" s="22"/>
      <c r="PER213" s="22"/>
      <c r="PES213" s="22"/>
      <c r="PET213" s="22"/>
      <c r="PEU213" s="22"/>
      <c r="PEV213" s="22"/>
      <c r="PEW213" s="22"/>
      <c r="PEX213" s="22"/>
      <c r="PEY213" s="22"/>
      <c r="PEZ213" s="22"/>
      <c r="PFA213" s="22"/>
      <c r="PFB213" s="22"/>
      <c r="PFC213" s="22"/>
      <c r="PFD213" s="22"/>
      <c r="PFE213" s="22"/>
      <c r="PFF213" s="22"/>
      <c r="PFG213" s="22"/>
      <c r="PFH213" s="22"/>
      <c r="PFI213" s="22"/>
      <c r="PFJ213" s="22"/>
      <c r="PFK213" s="22"/>
      <c r="PFL213" s="22"/>
      <c r="PFM213" s="22"/>
      <c r="PFN213" s="22"/>
      <c r="PFO213" s="22"/>
      <c r="PFP213" s="22"/>
      <c r="PFQ213" s="22"/>
      <c r="PFR213" s="22"/>
      <c r="PFS213" s="22"/>
      <c r="PFT213" s="22"/>
      <c r="PFU213" s="22"/>
      <c r="PFV213" s="22"/>
      <c r="PFW213" s="22"/>
      <c r="PFX213" s="22"/>
      <c r="PFY213" s="22"/>
      <c r="PFZ213" s="22"/>
      <c r="PGA213" s="22"/>
      <c r="PGB213" s="22"/>
      <c r="PGC213" s="22"/>
      <c r="PGD213" s="22"/>
      <c r="PGE213" s="22"/>
      <c r="PGF213" s="22"/>
      <c r="PGG213" s="22"/>
      <c r="PGH213" s="22"/>
      <c r="PGI213" s="22"/>
      <c r="PGJ213" s="22"/>
      <c r="PGK213" s="22"/>
      <c r="PGL213" s="22"/>
      <c r="PGM213" s="22"/>
      <c r="PGN213" s="22"/>
      <c r="PGO213" s="22"/>
      <c r="PGP213" s="22"/>
      <c r="PGQ213" s="22"/>
      <c r="PGR213" s="22"/>
      <c r="PGS213" s="22"/>
      <c r="PGT213" s="22"/>
      <c r="PGU213" s="22"/>
      <c r="PGV213" s="22"/>
      <c r="PGW213" s="22"/>
      <c r="PGX213" s="22"/>
      <c r="PGY213" s="22"/>
      <c r="PGZ213" s="22"/>
      <c r="PHA213" s="22"/>
      <c r="PHB213" s="22"/>
      <c r="PHC213" s="22"/>
      <c r="PHD213" s="22"/>
      <c r="PHE213" s="22"/>
      <c r="PHF213" s="22"/>
      <c r="PHG213" s="22"/>
      <c r="PHH213" s="22"/>
      <c r="PHI213" s="22"/>
      <c r="PHJ213" s="22"/>
      <c r="PHK213" s="22"/>
      <c r="PHL213" s="22"/>
      <c r="PHM213" s="22"/>
      <c r="PHN213" s="22"/>
      <c r="PHO213" s="22"/>
      <c r="PHP213" s="22"/>
      <c r="PHQ213" s="22"/>
      <c r="PHR213" s="22"/>
      <c r="PHS213" s="22"/>
      <c r="PHT213" s="22"/>
      <c r="PHU213" s="22"/>
      <c r="PHV213" s="22"/>
      <c r="PHW213" s="22"/>
      <c r="PHX213" s="22"/>
      <c r="PHY213" s="22"/>
      <c r="PHZ213" s="22"/>
      <c r="PIA213" s="22"/>
      <c r="PIB213" s="22"/>
      <c r="PIC213" s="22"/>
      <c r="PID213" s="22"/>
      <c r="PIE213" s="22"/>
      <c r="PIF213" s="22"/>
      <c r="PIG213" s="22"/>
      <c r="PIH213" s="22"/>
      <c r="PII213" s="22"/>
      <c r="PIJ213" s="22"/>
      <c r="PIK213" s="22"/>
      <c r="PIL213" s="22"/>
      <c r="PIM213" s="22"/>
      <c r="PIN213" s="22"/>
      <c r="PIO213" s="22"/>
      <c r="PIP213" s="22"/>
      <c r="PIQ213" s="22"/>
      <c r="PIR213" s="22"/>
      <c r="PIS213" s="22"/>
      <c r="PIT213" s="22"/>
      <c r="PIU213" s="22"/>
      <c r="PIV213" s="22"/>
      <c r="PIW213" s="22"/>
      <c r="PIX213" s="22"/>
      <c r="PIY213" s="22"/>
      <c r="PIZ213" s="22"/>
      <c r="PJA213" s="22"/>
      <c r="PJB213" s="22"/>
      <c r="PJC213" s="22"/>
      <c r="PJD213" s="22"/>
      <c r="PJE213" s="22"/>
      <c r="PJF213" s="22"/>
      <c r="PJG213" s="22"/>
      <c r="PJH213" s="22"/>
      <c r="PJI213" s="22"/>
      <c r="PJJ213" s="22"/>
      <c r="PJK213" s="22"/>
      <c r="PJL213" s="22"/>
      <c r="PJM213" s="22"/>
      <c r="PJN213" s="22"/>
      <c r="PJO213" s="22"/>
      <c r="PJP213" s="22"/>
      <c r="PJQ213" s="22"/>
      <c r="PJR213" s="22"/>
      <c r="PJS213" s="22"/>
      <c r="PJT213" s="22"/>
      <c r="PJU213" s="22"/>
      <c r="PJV213" s="22"/>
      <c r="PJW213" s="22"/>
      <c r="PJX213" s="22"/>
      <c r="PJY213" s="22"/>
      <c r="PJZ213" s="22"/>
      <c r="PKA213" s="22"/>
      <c r="PKB213" s="22"/>
      <c r="PKC213" s="22"/>
      <c r="PKD213" s="22"/>
      <c r="PKE213" s="22"/>
      <c r="PKF213" s="22"/>
      <c r="PKG213" s="22"/>
      <c r="PKH213" s="22"/>
      <c r="PKI213" s="22"/>
      <c r="PKJ213" s="22"/>
      <c r="PKK213" s="22"/>
      <c r="PKL213" s="22"/>
      <c r="PKM213" s="22"/>
      <c r="PKN213" s="22"/>
      <c r="PKO213" s="22"/>
      <c r="PKP213" s="22"/>
      <c r="PKQ213" s="22"/>
      <c r="PKR213" s="22"/>
      <c r="PKS213" s="22"/>
      <c r="PKT213" s="22"/>
      <c r="PKU213" s="22"/>
      <c r="PKV213" s="22"/>
      <c r="PKW213" s="22"/>
      <c r="PKX213" s="22"/>
      <c r="PKY213" s="22"/>
      <c r="PKZ213" s="22"/>
      <c r="PLA213" s="22"/>
      <c r="PLB213" s="22"/>
      <c r="PLC213" s="22"/>
      <c r="PLD213" s="22"/>
      <c r="PLE213" s="22"/>
      <c r="PLF213" s="22"/>
      <c r="PLG213" s="22"/>
      <c r="PLH213" s="22"/>
      <c r="PLI213" s="22"/>
      <c r="PLJ213" s="22"/>
      <c r="PLK213" s="22"/>
      <c r="PLL213" s="22"/>
      <c r="PLM213" s="22"/>
      <c r="PLN213" s="22"/>
      <c r="PLO213" s="22"/>
      <c r="PLP213" s="22"/>
      <c r="PLQ213" s="22"/>
      <c r="PLR213" s="22"/>
      <c r="PLS213" s="22"/>
      <c r="PLT213" s="22"/>
      <c r="PLU213" s="22"/>
      <c r="PLV213" s="22"/>
      <c r="PLW213" s="22"/>
      <c r="PLX213" s="22"/>
      <c r="PLY213" s="22"/>
      <c r="PLZ213" s="22"/>
      <c r="PMA213" s="22"/>
      <c r="PMB213" s="22"/>
      <c r="PMC213" s="22"/>
      <c r="PMD213" s="22"/>
      <c r="PME213" s="22"/>
      <c r="PMF213" s="22"/>
      <c r="PMG213" s="22"/>
      <c r="PMH213" s="22"/>
      <c r="PMI213" s="22"/>
      <c r="PMJ213" s="22"/>
      <c r="PMK213" s="22"/>
      <c r="PML213" s="22"/>
      <c r="PMM213" s="22"/>
      <c r="PMN213" s="22"/>
      <c r="PMO213" s="22"/>
      <c r="PMP213" s="22"/>
      <c r="PMQ213" s="22"/>
      <c r="PMR213" s="22"/>
      <c r="PMS213" s="22"/>
      <c r="PMT213" s="22"/>
      <c r="PMU213" s="22"/>
      <c r="PMV213" s="22"/>
      <c r="PMW213" s="22"/>
      <c r="PMX213" s="22"/>
      <c r="PMY213" s="22"/>
      <c r="PMZ213" s="22"/>
      <c r="PNA213" s="22"/>
      <c r="PNB213" s="22"/>
      <c r="PNC213" s="22"/>
      <c r="PND213" s="22"/>
      <c r="PNE213" s="22"/>
      <c r="PNF213" s="22"/>
      <c r="PNG213" s="22"/>
      <c r="PNH213" s="22"/>
      <c r="PNI213" s="22"/>
      <c r="PNJ213" s="22"/>
      <c r="PNK213" s="22"/>
      <c r="PNL213" s="22"/>
      <c r="PNM213" s="22"/>
      <c r="PNN213" s="22"/>
      <c r="PNO213" s="22"/>
      <c r="PNP213" s="22"/>
      <c r="PNQ213" s="22"/>
      <c r="PNR213" s="22"/>
      <c r="PNS213" s="22"/>
      <c r="PNT213" s="22"/>
      <c r="PNU213" s="22"/>
      <c r="PNV213" s="22"/>
      <c r="PNW213" s="22"/>
      <c r="PNX213" s="22"/>
      <c r="PNY213" s="22"/>
      <c r="PNZ213" s="22"/>
      <c r="POA213" s="22"/>
      <c r="POB213" s="22"/>
      <c r="POC213" s="22"/>
      <c r="POD213" s="22"/>
      <c r="POE213" s="22"/>
      <c r="POF213" s="22"/>
      <c r="POG213" s="22"/>
      <c r="POH213" s="22"/>
      <c r="POI213" s="22"/>
      <c r="POJ213" s="22"/>
      <c r="POK213" s="22"/>
      <c r="POL213" s="22"/>
      <c r="POM213" s="22"/>
      <c r="PON213" s="22"/>
      <c r="POO213" s="22"/>
      <c r="POP213" s="22"/>
      <c r="POQ213" s="22"/>
      <c r="POR213" s="22"/>
      <c r="POS213" s="22"/>
      <c r="POT213" s="22"/>
      <c r="POU213" s="22"/>
      <c r="POV213" s="22"/>
      <c r="POW213" s="22"/>
      <c r="POX213" s="22"/>
      <c r="POY213" s="22"/>
      <c r="POZ213" s="22"/>
      <c r="PPA213" s="22"/>
      <c r="PPB213" s="22"/>
      <c r="PPC213" s="22"/>
      <c r="PPD213" s="22"/>
      <c r="PPE213" s="22"/>
      <c r="PPF213" s="22"/>
      <c r="PPG213" s="22"/>
      <c r="PPH213" s="22"/>
      <c r="PPI213" s="22"/>
      <c r="PPJ213" s="22"/>
      <c r="PPK213" s="22"/>
      <c r="PPL213" s="22"/>
      <c r="PPM213" s="22"/>
      <c r="PPN213" s="22"/>
      <c r="PPO213" s="22"/>
      <c r="PPP213" s="22"/>
      <c r="PPQ213" s="22"/>
      <c r="PPR213" s="22"/>
      <c r="PPS213" s="22"/>
      <c r="PPT213" s="22"/>
      <c r="PPU213" s="22"/>
      <c r="PPV213" s="22"/>
      <c r="PPW213" s="22"/>
      <c r="PPX213" s="22"/>
      <c r="PPY213" s="22"/>
      <c r="PPZ213" s="22"/>
      <c r="PQA213" s="22"/>
      <c r="PQB213" s="22"/>
      <c r="PQC213" s="22"/>
      <c r="PQD213" s="22"/>
      <c r="PQE213" s="22"/>
      <c r="PQF213" s="22"/>
      <c r="PQG213" s="22"/>
      <c r="PQH213" s="22"/>
      <c r="PQI213" s="22"/>
      <c r="PQJ213" s="22"/>
      <c r="PQK213" s="22"/>
      <c r="PQL213" s="22"/>
      <c r="PQM213" s="22"/>
      <c r="PQN213" s="22"/>
      <c r="PQO213" s="22"/>
      <c r="PQP213" s="22"/>
      <c r="PQQ213" s="22"/>
      <c r="PQR213" s="22"/>
      <c r="PQS213" s="22"/>
      <c r="PQT213" s="22"/>
      <c r="PQU213" s="22"/>
      <c r="PQV213" s="22"/>
      <c r="PQW213" s="22"/>
      <c r="PQX213" s="22"/>
      <c r="PQY213" s="22"/>
      <c r="PQZ213" s="22"/>
      <c r="PRA213" s="22"/>
      <c r="PRB213" s="22"/>
      <c r="PRC213" s="22"/>
      <c r="PRD213" s="22"/>
      <c r="PRE213" s="22"/>
      <c r="PRF213" s="22"/>
      <c r="PRG213" s="22"/>
      <c r="PRH213" s="22"/>
      <c r="PRI213" s="22"/>
      <c r="PRJ213" s="22"/>
      <c r="PRK213" s="22"/>
      <c r="PRL213" s="22"/>
      <c r="PRM213" s="22"/>
      <c r="PRN213" s="22"/>
      <c r="PRO213" s="22"/>
      <c r="PRP213" s="22"/>
      <c r="PRQ213" s="22"/>
      <c r="PRR213" s="22"/>
      <c r="PRS213" s="22"/>
      <c r="PRT213" s="22"/>
      <c r="PRU213" s="22"/>
      <c r="PRV213" s="22"/>
      <c r="PRW213" s="22"/>
      <c r="PRX213" s="22"/>
      <c r="PRY213" s="22"/>
      <c r="PRZ213" s="22"/>
      <c r="PSA213" s="22"/>
      <c r="PSB213" s="22"/>
      <c r="PSC213" s="22"/>
      <c r="PSD213" s="22"/>
      <c r="PSE213" s="22"/>
      <c r="PSF213" s="22"/>
      <c r="PSG213" s="22"/>
      <c r="PSH213" s="22"/>
      <c r="PSI213" s="22"/>
      <c r="PSJ213" s="22"/>
      <c r="PSK213" s="22"/>
      <c r="PSL213" s="22"/>
      <c r="PSM213" s="22"/>
      <c r="PSN213" s="22"/>
      <c r="PSO213" s="22"/>
      <c r="PSP213" s="22"/>
      <c r="PSQ213" s="22"/>
      <c r="PSR213" s="22"/>
      <c r="PSS213" s="22"/>
      <c r="PST213" s="22"/>
      <c r="PSU213" s="22"/>
      <c r="PSV213" s="22"/>
      <c r="PSW213" s="22"/>
      <c r="PSX213" s="22"/>
      <c r="PSY213" s="22"/>
      <c r="PSZ213" s="22"/>
      <c r="PTA213" s="22"/>
      <c r="PTB213" s="22"/>
      <c r="PTC213" s="22"/>
      <c r="PTD213" s="22"/>
      <c r="PTE213" s="22"/>
      <c r="PTF213" s="22"/>
      <c r="PTG213" s="22"/>
      <c r="PTH213" s="22"/>
      <c r="PTI213" s="22"/>
      <c r="PTJ213" s="22"/>
      <c r="PTK213" s="22"/>
      <c r="PTL213" s="22"/>
      <c r="PTM213" s="22"/>
      <c r="PTN213" s="22"/>
      <c r="PTO213" s="22"/>
      <c r="PTP213" s="22"/>
      <c r="PTQ213" s="22"/>
      <c r="PTR213" s="22"/>
      <c r="PTS213" s="22"/>
      <c r="PTT213" s="22"/>
      <c r="PTU213" s="22"/>
      <c r="PTV213" s="22"/>
      <c r="PTW213" s="22"/>
      <c r="PTX213" s="22"/>
      <c r="PTY213" s="22"/>
      <c r="PTZ213" s="22"/>
      <c r="PUA213" s="22"/>
      <c r="PUB213" s="22"/>
      <c r="PUC213" s="22"/>
      <c r="PUD213" s="22"/>
      <c r="PUE213" s="22"/>
      <c r="PUF213" s="22"/>
      <c r="PUG213" s="22"/>
      <c r="PUH213" s="22"/>
      <c r="PUI213" s="22"/>
      <c r="PUJ213" s="22"/>
      <c r="PUK213" s="22"/>
      <c r="PUL213" s="22"/>
      <c r="PUM213" s="22"/>
      <c r="PUN213" s="22"/>
      <c r="PUO213" s="22"/>
      <c r="PUP213" s="22"/>
      <c r="PUQ213" s="22"/>
      <c r="PUR213" s="22"/>
      <c r="PUS213" s="22"/>
      <c r="PUT213" s="22"/>
      <c r="PUU213" s="22"/>
      <c r="PUV213" s="22"/>
      <c r="PUW213" s="22"/>
      <c r="PUX213" s="22"/>
      <c r="PUY213" s="22"/>
      <c r="PUZ213" s="22"/>
      <c r="PVA213" s="22"/>
      <c r="PVB213" s="22"/>
      <c r="PVC213" s="22"/>
      <c r="PVD213" s="22"/>
      <c r="PVE213" s="22"/>
      <c r="PVF213" s="22"/>
      <c r="PVG213" s="22"/>
      <c r="PVH213" s="22"/>
      <c r="PVI213" s="22"/>
      <c r="PVJ213" s="22"/>
      <c r="PVK213" s="22"/>
      <c r="PVL213" s="22"/>
      <c r="PVM213" s="22"/>
      <c r="PVN213" s="22"/>
      <c r="PVO213" s="22"/>
      <c r="PVP213" s="22"/>
      <c r="PVQ213" s="22"/>
      <c r="PVR213" s="22"/>
      <c r="PVS213" s="22"/>
      <c r="PVT213" s="22"/>
      <c r="PVU213" s="22"/>
      <c r="PVV213" s="22"/>
      <c r="PVW213" s="22"/>
      <c r="PVX213" s="22"/>
      <c r="PVY213" s="22"/>
      <c r="PVZ213" s="22"/>
      <c r="PWA213" s="22"/>
      <c r="PWB213" s="22"/>
      <c r="PWC213" s="22"/>
      <c r="PWD213" s="22"/>
      <c r="PWE213" s="22"/>
      <c r="PWF213" s="22"/>
      <c r="PWG213" s="22"/>
      <c r="PWH213" s="22"/>
      <c r="PWI213" s="22"/>
      <c r="PWJ213" s="22"/>
      <c r="PWK213" s="22"/>
      <c r="PWL213" s="22"/>
      <c r="PWM213" s="22"/>
      <c r="PWN213" s="22"/>
      <c r="PWO213" s="22"/>
      <c r="PWP213" s="22"/>
      <c r="PWQ213" s="22"/>
      <c r="PWR213" s="22"/>
      <c r="PWS213" s="22"/>
      <c r="PWT213" s="22"/>
      <c r="PWU213" s="22"/>
      <c r="PWV213" s="22"/>
      <c r="PWW213" s="22"/>
      <c r="PWX213" s="22"/>
      <c r="PWY213" s="22"/>
      <c r="PWZ213" s="22"/>
      <c r="PXA213" s="22"/>
      <c r="PXB213" s="22"/>
      <c r="PXC213" s="22"/>
      <c r="PXD213" s="22"/>
      <c r="PXE213" s="22"/>
      <c r="PXF213" s="22"/>
      <c r="PXG213" s="22"/>
      <c r="PXH213" s="22"/>
      <c r="PXI213" s="22"/>
      <c r="PXJ213" s="22"/>
      <c r="PXK213" s="22"/>
      <c r="PXL213" s="22"/>
      <c r="PXM213" s="22"/>
      <c r="PXN213" s="22"/>
      <c r="PXO213" s="22"/>
      <c r="PXP213" s="22"/>
      <c r="PXQ213" s="22"/>
      <c r="PXR213" s="22"/>
      <c r="PXS213" s="22"/>
      <c r="PXT213" s="22"/>
      <c r="PXU213" s="22"/>
      <c r="PXV213" s="22"/>
      <c r="PXW213" s="22"/>
      <c r="PXX213" s="22"/>
      <c r="PXY213" s="22"/>
      <c r="PXZ213" s="22"/>
      <c r="PYA213" s="22"/>
      <c r="PYB213" s="22"/>
      <c r="PYC213" s="22"/>
      <c r="PYD213" s="22"/>
      <c r="PYE213" s="22"/>
      <c r="PYF213" s="22"/>
      <c r="PYG213" s="22"/>
      <c r="PYH213" s="22"/>
      <c r="PYI213" s="22"/>
      <c r="PYJ213" s="22"/>
      <c r="PYK213" s="22"/>
      <c r="PYL213" s="22"/>
      <c r="PYM213" s="22"/>
      <c r="PYN213" s="22"/>
      <c r="PYO213" s="22"/>
      <c r="PYP213" s="22"/>
      <c r="PYQ213" s="22"/>
      <c r="PYR213" s="22"/>
      <c r="PYS213" s="22"/>
      <c r="PYT213" s="22"/>
      <c r="PYU213" s="22"/>
      <c r="PYV213" s="22"/>
      <c r="PYW213" s="22"/>
      <c r="PYX213" s="22"/>
      <c r="PYY213" s="22"/>
      <c r="PYZ213" s="22"/>
      <c r="PZA213" s="22"/>
      <c r="PZB213" s="22"/>
      <c r="PZC213" s="22"/>
      <c r="PZD213" s="22"/>
      <c r="PZE213" s="22"/>
      <c r="PZF213" s="22"/>
      <c r="PZG213" s="22"/>
      <c r="PZH213" s="22"/>
      <c r="PZI213" s="22"/>
      <c r="PZJ213" s="22"/>
      <c r="PZK213" s="22"/>
      <c r="PZL213" s="22"/>
      <c r="PZM213" s="22"/>
      <c r="PZN213" s="22"/>
      <c r="PZO213" s="22"/>
      <c r="PZP213" s="22"/>
      <c r="PZQ213" s="22"/>
      <c r="PZR213" s="22"/>
      <c r="PZS213" s="22"/>
      <c r="PZT213" s="22"/>
      <c r="PZU213" s="22"/>
      <c r="PZV213" s="22"/>
      <c r="PZW213" s="22"/>
      <c r="PZX213" s="22"/>
      <c r="PZY213" s="22"/>
      <c r="PZZ213" s="22"/>
      <c r="QAA213" s="22"/>
      <c r="QAB213" s="22"/>
      <c r="QAC213" s="22"/>
      <c r="QAD213" s="22"/>
      <c r="QAE213" s="22"/>
      <c r="QAF213" s="22"/>
      <c r="QAG213" s="22"/>
      <c r="QAH213" s="22"/>
      <c r="QAI213" s="22"/>
      <c r="QAJ213" s="22"/>
      <c r="QAK213" s="22"/>
      <c r="QAL213" s="22"/>
      <c r="QAM213" s="22"/>
      <c r="QAN213" s="22"/>
      <c r="QAO213" s="22"/>
      <c r="QAP213" s="22"/>
      <c r="QAQ213" s="22"/>
      <c r="QAR213" s="22"/>
      <c r="QAS213" s="22"/>
      <c r="QAT213" s="22"/>
      <c r="QAU213" s="22"/>
      <c r="QAV213" s="22"/>
      <c r="QAW213" s="22"/>
      <c r="QAX213" s="22"/>
      <c r="QAY213" s="22"/>
      <c r="QAZ213" s="22"/>
      <c r="QBA213" s="22"/>
      <c r="QBB213" s="22"/>
      <c r="QBC213" s="22"/>
      <c r="QBD213" s="22"/>
      <c r="QBE213" s="22"/>
      <c r="QBF213" s="22"/>
      <c r="QBG213" s="22"/>
      <c r="QBH213" s="22"/>
      <c r="QBI213" s="22"/>
      <c r="QBJ213" s="22"/>
      <c r="QBK213" s="22"/>
      <c r="QBL213" s="22"/>
      <c r="QBM213" s="22"/>
      <c r="QBN213" s="22"/>
      <c r="QBO213" s="22"/>
      <c r="QBP213" s="22"/>
      <c r="QBQ213" s="22"/>
      <c r="QBR213" s="22"/>
      <c r="QBS213" s="22"/>
      <c r="QBT213" s="22"/>
      <c r="QBU213" s="22"/>
      <c r="QBV213" s="22"/>
      <c r="QBW213" s="22"/>
      <c r="QBX213" s="22"/>
      <c r="QBY213" s="22"/>
      <c r="QBZ213" s="22"/>
      <c r="QCA213" s="22"/>
      <c r="QCB213" s="22"/>
      <c r="QCC213" s="22"/>
      <c r="QCD213" s="22"/>
      <c r="QCE213" s="22"/>
      <c r="QCF213" s="22"/>
      <c r="QCG213" s="22"/>
      <c r="QCH213" s="22"/>
      <c r="QCI213" s="22"/>
      <c r="QCJ213" s="22"/>
      <c r="QCK213" s="22"/>
      <c r="QCL213" s="22"/>
      <c r="QCM213" s="22"/>
      <c r="QCN213" s="22"/>
      <c r="QCO213" s="22"/>
      <c r="QCP213" s="22"/>
      <c r="QCQ213" s="22"/>
      <c r="QCR213" s="22"/>
      <c r="QCS213" s="22"/>
      <c r="QCT213" s="22"/>
      <c r="QCU213" s="22"/>
      <c r="QCV213" s="22"/>
      <c r="QCW213" s="22"/>
      <c r="QCX213" s="22"/>
      <c r="QCY213" s="22"/>
      <c r="QCZ213" s="22"/>
      <c r="QDA213" s="22"/>
      <c r="QDB213" s="22"/>
      <c r="QDC213" s="22"/>
      <c r="QDD213" s="22"/>
      <c r="QDE213" s="22"/>
      <c r="QDF213" s="22"/>
      <c r="QDG213" s="22"/>
      <c r="QDH213" s="22"/>
      <c r="QDI213" s="22"/>
      <c r="QDJ213" s="22"/>
      <c r="QDK213" s="22"/>
      <c r="QDL213" s="22"/>
      <c r="QDM213" s="22"/>
      <c r="QDN213" s="22"/>
      <c r="QDO213" s="22"/>
      <c r="QDP213" s="22"/>
      <c r="QDQ213" s="22"/>
      <c r="QDR213" s="22"/>
      <c r="QDS213" s="22"/>
      <c r="QDT213" s="22"/>
      <c r="QDU213" s="22"/>
      <c r="QDV213" s="22"/>
      <c r="QDW213" s="22"/>
      <c r="QDX213" s="22"/>
      <c r="QDY213" s="22"/>
      <c r="QDZ213" s="22"/>
      <c r="QEA213" s="22"/>
      <c r="QEB213" s="22"/>
      <c r="QEC213" s="22"/>
      <c r="QED213" s="22"/>
      <c r="QEE213" s="22"/>
      <c r="QEF213" s="22"/>
      <c r="QEG213" s="22"/>
      <c r="QEH213" s="22"/>
      <c r="QEI213" s="22"/>
      <c r="QEJ213" s="22"/>
      <c r="QEK213" s="22"/>
      <c r="QEL213" s="22"/>
      <c r="QEM213" s="22"/>
      <c r="QEN213" s="22"/>
      <c r="QEO213" s="22"/>
      <c r="QEP213" s="22"/>
      <c r="QEQ213" s="22"/>
      <c r="QER213" s="22"/>
      <c r="QES213" s="22"/>
      <c r="QET213" s="22"/>
      <c r="QEU213" s="22"/>
      <c r="QEV213" s="22"/>
      <c r="QEW213" s="22"/>
      <c r="QEX213" s="22"/>
      <c r="QEY213" s="22"/>
      <c r="QEZ213" s="22"/>
      <c r="QFA213" s="22"/>
      <c r="QFB213" s="22"/>
      <c r="QFC213" s="22"/>
      <c r="QFD213" s="22"/>
      <c r="QFE213" s="22"/>
      <c r="QFF213" s="22"/>
      <c r="QFG213" s="22"/>
      <c r="QFH213" s="22"/>
      <c r="QFI213" s="22"/>
      <c r="QFJ213" s="22"/>
      <c r="QFK213" s="22"/>
      <c r="QFL213" s="22"/>
      <c r="QFM213" s="22"/>
      <c r="QFN213" s="22"/>
      <c r="QFO213" s="22"/>
      <c r="QFP213" s="22"/>
      <c r="QFQ213" s="22"/>
      <c r="QFR213" s="22"/>
      <c r="QFS213" s="22"/>
      <c r="QFT213" s="22"/>
      <c r="QFU213" s="22"/>
      <c r="QFV213" s="22"/>
      <c r="QFW213" s="22"/>
      <c r="QFX213" s="22"/>
      <c r="QFY213" s="22"/>
      <c r="QFZ213" s="22"/>
      <c r="QGA213" s="22"/>
      <c r="QGB213" s="22"/>
      <c r="QGC213" s="22"/>
      <c r="QGD213" s="22"/>
      <c r="QGE213" s="22"/>
      <c r="QGF213" s="22"/>
      <c r="QGG213" s="22"/>
      <c r="QGH213" s="22"/>
      <c r="QGI213" s="22"/>
      <c r="QGJ213" s="22"/>
      <c r="QGK213" s="22"/>
      <c r="QGL213" s="22"/>
      <c r="QGM213" s="22"/>
      <c r="QGN213" s="22"/>
      <c r="QGO213" s="22"/>
      <c r="QGP213" s="22"/>
      <c r="QGQ213" s="22"/>
      <c r="QGR213" s="22"/>
      <c r="QGS213" s="22"/>
      <c r="QGT213" s="22"/>
      <c r="QGU213" s="22"/>
      <c r="QGV213" s="22"/>
      <c r="QGW213" s="22"/>
      <c r="QGX213" s="22"/>
      <c r="QGY213" s="22"/>
      <c r="QGZ213" s="22"/>
      <c r="QHA213" s="22"/>
      <c r="QHB213" s="22"/>
      <c r="QHC213" s="22"/>
      <c r="QHD213" s="22"/>
      <c r="QHE213" s="22"/>
      <c r="QHF213" s="22"/>
      <c r="QHG213" s="22"/>
      <c r="QHH213" s="22"/>
      <c r="QHI213" s="22"/>
      <c r="QHJ213" s="22"/>
      <c r="QHK213" s="22"/>
      <c r="QHL213" s="22"/>
      <c r="QHM213" s="22"/>
      <c r="QHN213" s="22"/>
      <c r="QHO213" s="22"/>
      <c r="QHP213" s="22"/>
      <c r="QHQ213" s="22"/>
      <c r="QHR213" s="22"/>
      <c r="QHS213" s="22"/>
      <c r="QHT213" s="22"/>
      <c r="QHU213" s="22"/>
      <c r="QHV213" s="22"/>
      <c r="QHW213" s="22"/>
      <c r="QHX213" s="22"/>
      <c r="QHY213" s="22"/>
      <c r="QHZ213" s="22"/>
      <c r="QIA213" s="22"/>
      <c r="QIB213" s="22"/>
      <c r="QIC213" s="22"/>
      <c r="QID213" s="22"/>
      <c r="QIE213" s="22"/>
      <c r="QIF213" s="22"/>
      <c r="QIG213" s="22"/>
      <c r="QIH213" s="22"/>
      <c r="QII213" s="22"/>
      <c r="QIJ213" s="22"/>
      <c r="QIK213" s="22"/>
      <c r="QIL213" s="22"/>
      <c r="QIM213" s="22"/>
      <c r="QIN213" s="22"/>
      <c r="QIO213" s="22"/>
      <c r="QIP213" s="22"/>
      <c r="QIQ213" s="22"/>
      <c r="QIR213" s="22"/>
      <c r="QIS213" s="22"/>
      <c r="QIT213" s="22"/>
      <c r="QIU213" s="22"/>
      <c r="QIV213" s="22"/>
      <c r="QIW213" s="22"/>
      <c r="QIX213" s="22"/>
      <c r="QIY213" s="22"/>
      <c r="QIZ213" s="22"/>
      <c r="QJA213" s="22"/>
      <c r="QJB213" s="22"/>
      <c r="QJC213" s="22"/>
      <c r="QJD213" s="22"/>
      <c r="QJE213" s="22"/>
      <c r="QJF213" s="22"/>
      <c r="QJG213" s="22"/>
      <c r="QJH213" s="22"/>
      <c r="QJI213" s="22"/>
      <c r="QJJ213" s="22"/>
      <c r="QJK213" s="22"/>
      <c r="QJL213" s="22"/>
      <c r="QJM213" s="22"/>
      <c r="QJN213" s="22"/>
      <c r="QJO213" s="22"/>
      <c r="QJP213" s="22"/>
      <c r="QJQ213" s="22"/>
      <c r="QJR213" s="22"/>
      <c r="QJS213" s="22"/>
      <c r="QJT213" s="22"/>
      <c r="QJU213" s="22"/>
      <c r="QJV213" s="22"/>
      <c r="QJW213" s="22"/>
      <c r="QJX213" s="22"/>
      <c r="QJY213" s="22"/>
      <c r="QJZ213" s="22"/>
      <c r="QKA213" s="22"/>
      <c r="QKB213" s="22"/>
      <c r="QKC213" s="22"/>
      <c r="QKD213" s="22"/>
      <c r="QKE213" s="22"/>
      <c r="QKF213" s="22"/>
      <c r="QKG213" s="22"/>
      <c r="QKH213" s="22"/>
      <c r="QKI213" s="22"/>
      <c r="QKJ213" s="22"/>
      <c r="QKK213" s="22"/>
      <c r="QKL213" s="22"/>
      <c r="QKM213" s="22"/>
      <c r="QKN213" s="22"/>
      <c r="QKO213" s="22"/>
      <c r="QKP213" s="22"/>
      <c r="QKQ213" s="22"/>
      <c r="QKR213" s="22"/>
      <c r="QKS213" s="22"/>
      <c r="QKT213" s="22"/>
      <c r="QKU213" s="22"/>
      <c r="QKV213" s="22"/>
      <c r="QKW213" s="22"/>
      <c r="QKX213" s="22"/>
      <c r="QKY213" s="22"/>
      <c r="QKZ213" s="22"/>
      <c r="QLA213" s="22"/>
      <c r="QLB213" s="22"/>
      <c r="QLC213" s="22"/>
      <c r="QLD213" s="22"/>
      <c r="QLE213" s="22"/>
      <c r="QLF213" s="22"/>
      <c r="QLG213" s="22"/>
      <c r="QLH213" s="22"/>
      <c r="QLI213" s="22"/>
      <c r="QLJ213" s="22"/>
      <c r="QLK213" s="22"/>
      <c r="QLL213" s="22"/>
      <c r="QLM213" s="22"/>
      <c r="QLN213" s="22"/>
      <c r="QLO213" s="22"/>
      <c r="QLP213" s="22"/>
      <c r="QLQ213" s="22"/>
      <c r="QLR213" s="22"/>
      <c r="QLS213" s="22"/>
      <c r="QLT213" s="22"/>
      <c r="QLU213" s="22"/>
      <c r="QLV213" s="22"/>
      <c r="QLW213" s="22"/>
      <c r="QLX213" s="22"/>
      <c r="QLY213" s="22"/>
      <c r="QLZ213" s="22"/>
      <c r="QMA213" s="22"/>
      <c r="QMB213" s="22"/>
      <c r="QMC213" s="22"/>
      <c r="QMD213" s="22"/>
      <c r="QME213" s="22"/>
      <c r="QMF213" s="22"/>
      <c r="QMG213" s="22"/>
      <c r="QMH213" s="22"/>
      <c r="QMI213" s="22"/>
      <c r="QMJ213" s="22"/>
      <c r="QMK213" s="22"/>
      <c r="QML213" s="22"/>
      <c r="QMM213" s="22"/>
      <c r="QMN213" s="22"/>
      <c r="QMO213" s="22"/>
      <c r="QMP213" s="22"/>
      <c r="QMQ213" s="22"/>
      <c r="QMR213" s="22"/>
      <c r="QMS213" s="22"/>
      <c r="QMT213" s="22"/>
      <c r="QMU213" s="22"/>
      <c r="QMV213" s="22"/>
      <c r="QMW213" s="22"/>
      <c r="QMX213" s="22"/>
      <c r="QMY213" s="22"/>
      <c r="QMZ213" s="22"/>
      <c r="QNA213" s="22"/>
      <c r="QNB213" s="22"/>
      <c r="QNC213" s="22"/>
      <c r="QND213" s="22"/>
      <c r="QNE213" s="22"/>
      <c r="QNF213" s="22"/>
      <c r="QNG213" s="22"/>
      <c r="QNH213" s="22"/>
      <c r="QNI213" s="22"/>
      <c r="QNJ213" s="22"/>
      <c r="QNK213" s="22"/>
      <c r="QNL213" s="22"/>
      <c r="QNM213" s="22"/>
      <c r="QNN213" s="22"/>
      <c r="QNO213" s="22"/>
      <c r="QNP213" s="22"/>
      <c r="QNQ213" s="22"/>
      <c r="QNR213" s="22"/>
      <c r="QNS213" s="22"/>
      <c r="QNT213" s="22"/>
      <c r="QNU213" s="22"/>
      <c r="QNV213" s="22"/>
      <c r="QNW213" s="22"/>
      <c r="QNX213" s="22"/>
      <c r="QNY213" s="22"/>
      <c r="QNZ213" s="22"/>
      <c r="QOA213" s="22"/>
      <c r="QOB213" s="22"/>
      <c r="QOC213" s="22"/>
      <c r="QOD213" s="22"/>
      <c r="QOE213" s="22"/>
      <c r="QOF213" s="22"/>
      <c r="QOG213" s="22"/>
      <c r="QOH213" s="22"/>
      <c r="QOI213" s="22"/>
      <c r="QOJ213" s="22"/>
      <c r="QOK213" s="22"/>
      <c r="QOL213" s="22"/>
      <c r="QOM213" s="22"/>
      <c r="QON213" s="22"/>
      <c r="QOO213" s="22"/>
      <c r="QOP213" s="22"/>
      <c r="QOQ213" s="22"/>
      <c r="QOR213" s="22"/>
      <c r="QOS213" s="22"/>
      <c r="QOT213" s="22"/>
      <c r="QOU213" s="22"/>
      <c r="QOV213" s="22"/>
      <c r="QOW213" s="22"/>
      <c r="QOX213" s="22"/>
      <c r="QOY213" s="22"/>
      <c r="QOZ213" s="22"/>
      <c r="QPA213" s="22"/>
      <c r="QPB213" s="22"/>
      <c r="QPC213" s="22"/>
      <c r="QPD213" s="22"/>
      <c r="QPE213" s="22"/>
      <c r="QPF213" s="22"/>
      <c r="QPG213" s="22"/>
      <c r="QPH213" s="22"/>
      <c r="QPI213" s="22"/>
      <c r="QPJ213" s="22"/>
      <c r="QPK213" s="22"/>
      <c r="QPL213" s="22"/>
      <c r="QPM213" s="22"/>
      <c r="QPN213" s="22"/>
      <c r="QPO213" s="22"/>
      <c r="QPP213" s="22"/>
      <c r="QPQ213" s="22"/>
      <c r="QPR213" s="22"/>
      <c r="QPS213" s="22"/>
      <c r="QPT213" s="22"/>
      <c r="QPU213" s="22"/>
      <c r="QPV213" s="22"/>
      <c r="QPW213" s="22"/>
      <c r="QPX213" s="22"/>
      <c r="QPY213" s="22"/>
      <c r="QPZ213" s="22"/>
      <c r="QQA213" s="22"/>
      <c r="QQB213" s="22"/>
      <c r="QQC213" s="22"/>
      <c r="QQD213" s="22"/>
      <c r="QQE213" s="22"/>
      <c r="QQF213" s="22"/>
      <c r="QQG213" s="22"/>
      <c r="QQH213" s="22"/>
      <c r="QQI213" s="22"/>
      <c r="QQJ213" s="22"/>
      <c r="QQK213" s="22"/>
      <c r="QQL213" s="22"/>
      <c r="QQM213" s="22"/>
      <c r="QQN213" s="22"/>
      <c r="QQO213" s="22"/>
      <c r="QQP213" s="22"/>
      <c r="QQQ213" s="22"/>
      <c r="QQR213" s="22"/>
      <c r="QQS213" s="22"/>
      <c r="QQT213" s="22"/>
      <c r="QQU213" s="22"/>
      <c r="QQV213" s="22"/>
      <c r="QQW213" s="22"/>
      <c r="QQX213" s="22"/>
      <c r="QQY213" s="22"/>
      <c r="QQZ213" s="22"/>
      <c r="QRA213" s="22"/>
      <c r="QRB213" s="22"/>
      <c r="QRC213" s="22"/>
      <c r="QRD213" s="22"/>
      <c r="QRE213" s="22"/>
      <c r="QRF213" s="22"/>
      <c r="QRG213" s="22"/>
      <c r="QRH213" s="22"/>
      <c r="QRI213" s="22"/>
      <c r="QRJ213" s="22"/>
      <c r="QRK213" s="22"/>
      <c r="QRL213" s="22"/>
      <c r="QRM213" s="22"/>
      <c r="QRN213" s="22"/>
      <c r="QRO213" s="22"/>
      <c r="QRP213" s="22"/>
      <c r="QRQ213" s="22"/>
      <c r="QRR213" s="22"/>
      <c r="QRS213" s="22"/>
      <c r="QRT213" s="22"/>
      <c r="QRU213" s="22"/>
      <c r="QRV213" s="22"/>
      <c r="QRW213" s="22"/>
      <c r="QRX213" s="22"/>
      <c r="QRY213" s="22"/>
      <c r="QRZ213" s="22"/>
      <c r="QSA213" s="22"/>
      <c r="QSB213" s="22"/>
      <c r="QSC213" s="22"/>
      <c r="QSD213" s="22"/>
      <c r="QSE213" s="22"/>
      <c r="QSF213" s="22"/>
      <c r="QSG213" s="22"/>
      <c r="QSH213" s="22"/>
      <c r="QSI213" s="22"/>
      <c r="QSJ213" s="22"/>
      <c r="QSK213" s="22"/>
      <c r="QSL213" s="22"/>
      <c r="QSM213" s="22"/>
      <c r="QSN213" s="22"/>
      <c r="QSO213" s="22"/>
      <c r="QSP213" s="22"/>
      <c r="QSQ213" s="22"/>
      <c r="QSR213" s="22"/>
      <c r="QSS213" s="22"/>
      <c r="QST213" s="22"/>
      <c r="QSU213" s="22"/>
      <c r="QSV213" s="22"/>
      <c r="QSW213" s="22"/>
      <c r="QSX213" s="22"/>
      <c r="QSY213" s="22"/>
      <c r="QSZ213" s="22"/>
      <c r="QTA213" s="22"/>
      <c r="QTB213" s="22"/>
      <c r="QTC213" s="22"/>
      <c r="QTD213" s="22"/>
      <c r="QTE213" s="22"/>
      <c r="QTF213" s="22"/>
      <c r="QTG213" s="22"/>
      <c r="QTH213" s="22"/>
      <c r="QTI213" s="22"/>
      <c r="QTJ213" s="22"/>
      <c r="QTK213" s="22"/>
      <c r="QTL213" s="22"/>
      <c r="QTM213" s="22"/>
      <c r="QTN213" s="22"/>
      <c r="QTO213" s="22"/>
      <c r="QTP213" s="22"/>
      <c r="QTQ213" s="22"/>
      <c r="QTR213" s="22"/>
      <c r="QTS213" s="22"/>
      <c r="QTT213" s="22"/>
      <c r="QTU213" s="22"/>
      <c r="QTV213" s="22"/>
      <c r="QTW213" s="22"/>
      <c r="QTX213" s="22"/>
      <c r="QTY213" s="22"/>
      <c r="QTZ213" s="22"/>
      <c r="QUA213" s="22"/>
      <c r="QUB213" s="22"/>
      <c r="QUC213" s="22"/>
      <c r="QUD213" s="22"/>
      <c r="QUE213" s="22"/>
      <c r="QUF213" s="22"/>
      <c r="QUG213" s="22"/>
      <c r="QUH213" s="22"/>
      <c r="QUI213" s="22"/>
      <c r="QUJ213" s="22"/>
      <c r="QUK213" s="22"/>
      <c r="QUL213" s="22"/>
      <c r="QUM213" s="22"/>
      <c r="QUN213" s="22"/>
      <c r="QUO213" s="22"/>
      <c r="QUP213" s="22"/>
      <c r="QUQ213" s="22"/>
      <c r="QUR213" s="22"/>
      <c r="QUS213" s="22"/>
      <c r="QUT213" s="22"/>
      <c r="QUU213" s="22"/>
      <c r="QUV213" s="22"/>
      <c r="QUW213" s="22"/>
      <c r="QUX213" s="22"/>
      <c r="QUY213" s="22"/>
      <c r="QUZ213" s="22"/>
      <c r="QVA213" s="22"/>
      <c r="QVB213" s="22"/>
      <c r="QVC213" s="22"/>
      <c r="QVD213" s="22"/>
      <c r="QVE213" s="22"/>
      <c r="QVF213" s="22"/>
      <c r="QVG213" s="22"/>
      <c r="QVH213" s="22"/>
      <c r="QVI213" s="22"/>
      <c r="QVJ213" s="22"/>
      <c r="QVK213" s="22"/>
      <c r="QVL213" s="22"/>
      <c r="QVM213" s="22"/>
      <c r="QVN213" s="22"/>
      <c r="QVO213" s="22"/>
      <c r="QVP213" s="22"/>
      <c r="QVQ213" s="22"/>
      <c r="QVR213" s="22"/>
      <c r="QVS213" s="22"/>
      <c r="QVT213" s="22"/>
      <c r="QVU213" s="22"/>
      <c r="QVV213" s="22"/>
      <c r="QVW213" s="22"/>
      <c r="QVX213" s="22"/>
      <c r="QVY213" s="22"/>
      <c r="QVZ213" s="22"/>
      <c r="QWA213" s="22"/>
      <c r="QWB213" s="22"/>
      <c r="QWC213" s="22"/>
      <c r="QWD213" s="22"/>
      <c r="QWE213" s="22"/>
      <c r="QWF213" s="22"/>
      <c r="QWG213" s="22"/>
      <c r="QWH213" s="22"/>
      <c r="QWI213" s="22"/>
      <c r="QWJ213" s="22"/>
      <c r="QWK213" s="22"/>
      <c r="QWL213" s="22"/>
      <c r="QWM213" s="22"/>
      <c r="QWN213" s="22"/>
      <c r="QWO213" s="22"/>
      <c r="QWP213" s="22"/>
      <c r="QWQ213" s="22"/>
      <c r="QWR213" s="22"/>
      <c r="QWS213" s="22"/>
      <c r="QWT213" s="22"/>
      <c r="QWU213" s="22"/>
      <c r="QWV213" s="22"/>
      <c r="QWW213" s="22"/>
      <c r="QWX213" s="22"/>
      <c r="QWY213" s="22"/>
      <c r="QWZ213" s="22"/>
      <c r="QXA213" s="22"/>
      <c r="QXB213" s="22"/>
      <c r="QXC213" s="22"/>
      <c r="QXD213" s="22"/>
      <c r="QXE213" s="22"/>
      <c r="QXF213" s="22"/>
      <c r="QXG213" s="22"/>
      <c r="QXH213" s="22"/>
      <c r="QXI213" s="22"/>
      <c r="QXJ213" s="22"/>
      <c r="QXK213" s="22"/>
      <c r="QXL213" s="22"/>
      <c r="QXM213" s="22"/>
      <c r="QXN213" s="22"/>
      <c r="QXO213" s="22"/>
      <c r="QXP213" s="22"/>
      <c r="QXQ213" s="22"/>
      <c r="QXR213" s="22"/>
      <c r="QXS213" s="22"/>
      <c r="QXT213" s="22"/>
      <c r="QXU213" s="22"/>
      <c r="QXV213" s="22"/>
      <c r="QXW213" s="22"/>
      <c r="QXX213" s="22"/>
      <c r="QXY213" s="22"/>
      <c r="QXZ213" s="22"/>
      <c r="QYA213" s="22"/>
      <c r="QYB213" s="22"/>
      <c r="QYC213" s="22"/>
      <c r="QYD213" s="22"/>
      <c r="QYE213" s="22"/>
      <c r="QYF213" s="22"/>
      <c r="QYG213" s="22"/>
      <c r="QYH213" s="22"/>
      <c r="QYI213" s="22"/>
      <c r="QYJ213" s="22"/>
      <c r="QYK213" s="22"/>
      <c r="QYL213" s="22"/>
      <c r="QYM213" s="22"/>
      <c r="QYN213" s="22"/>
      <c r="QYO213" s="22"/>
      <c r="QYP213" s="22"/>
      <c r="QYQ213" s="22"/>
      <c r="QYR213" s="22"/>
      <c r="QYS213" s="22"/>
      <c r="QYT213" s="22"/>
      <c r="QYU213" s="22"/>
      <c r="QYV213" s="22"/>
      <c r="QYW213" s="22"/>
      <c r="QYX213" s="22"/>
      <c r="QYY213" s="22"/>
      <c r="QYZ213" s="22"/>
      <c r="QZA213" s="22"/>
      <c r="QZB213" s="22"/>
      <c r="QZC213" s="22"/>
      <c r="QZD213" s="22"/>
      <c r="QZE213" s="22"/>
      <c r="QZF213" s="22"/>
      <c r="QZG213" s="22"/>
      <c r="QZH213" s="22"/>
      <c r="QZI213" s="22"/>
      <c r="QZJ213" s="22"/>
      <c r="QZK213" s="22"/>
      <c r="QZL213" s="22"/>
      <c r="QZM213" s="22"/>
      <c r="QZN213" s="22"/>
      <c r="QZO213" s="22"/>
      <c r="QZP213" s="22"/>
      <c r="QZQ213" s="22"/>
      <c r="QZR213" s="22"/>
      <c r="QZS213" s="22"/>
      <c r="QZT213" s="22"/>
      <c r="QZU213" s="22"/>
      <c r="QZV213" s="22"/>
      <c r="QZW213" s="22"/>
      <c r="QZX213" s="22"/>
      <c r="QZY213" s="22"/>
      <c r="QZZ213" s="22"/>
      <c r="RAA213" s="22"/>
      <c r="RAB213" s="22"/>
      <c r="RAC213" s="22"/>
      <c r="RAD213" s="22"/>
      <c r="RAE213" s="22"/>
      <c r="RAF213" s="22"/>
      <c r="RAG213" s="22"/>
      <c r="RAH213" s="22"/>
      <c r="RAI213" s="22"/>
      <c r="RAJ213" s="22"/>
      <c r="RAK213" s="22"/>
      <c r="RAL213" s="22"/>
      <c r="RAM213" s="22"/>
      <c r="RAN213" s="22"/>
      <c r="RAO213" s="22"/>
      <c r="RAP213" s="22"/>
      <c r="RAQ213" s="22"/>
      <c r="RAR213" s="22"/>
      <c r="RAS213" s="22"/>
      <c r="RAT213" s="22"/>
      <c r="RAU213" s="22"/>
      <c r="RAV213" s="22"/>
      <c r="RAW213" s="22"/>
      <c r="RAX213" s="22"/>
      <c r="RAY213" s="22"/>
      <c r="RAZ213" s="22"/>
      <c r="RBA213" s="22"/>
      <c r="RBB213" s="22"/>
      <c r="RBC213" s="22"/>
      <c r="RBD213" s="22"/>
      <c r="RBE213" s="22"/>
      <c r="RBF213" s="22"/>
      <c r="RBG213" s="22"/>
      <c r="RBH213" s="22"/>
      <c r="RBI213" s="22"/>
      <c r="RBJ213" s="22"/>
      <c r="RBK213" s="22"/>
      <c r="RBL213" s="22"/>
      <c r="RBM213" s="22"/>
      <c r="RBN213" s="22"/>
      <c r="RBO213" s="22"/>
      <c r="RBP213" s="22"/>
      <c r="RBQ213" s="22"/>
      <c r="RBR213" s="22"/>
      <c r="RBS213" s="22"/>
      <c r="RBT213" s="22"/>
      <c r="RBU213" s="22"/>
      <c r="RBV213" s="22"/>
      <c r="RBW213" s="22"/>
      <c r="RBX213" s="22"/>
      <c r="RBY213" s="22"/>
      <c r="RBZ213" s="22"/>
      <c r="RCA213" s="22"/>
      <c r="RCB213" s="22"/>
      <c r="RCC213" s="22"/>
      <c r="RCD213" s="22"/>
      <c r="RCE213" s="22"/>
      <c r="RCF213" s="22"/>
      <c r="RCG213" s="22"/>
      <c r="RCH213" s="22"/>
      <c r="RCI213" s="22"/>
      <c r="RCJ213" s="22"/>
      <c r="RCK213" s="22"/>
      <c r="RCL213" s="22"/>
      <c r="RCM213" s="22"/>
      <c r="RCN213" s="22"/>
      <c r="RCO213" s="22"/>
      <c r="RCP213" s="22"/>
      <c r="RCQ213" s="22"/>
      <c r="RCR213" s="22"/>
      <c r="RCS213" s="22"/>
      <c r="RCT213" s="22"/>
      <c r="RCU213" s="22"/>
      <c r="RCV213" s="22"/>
      <c r="RCW213" s="22"/>
      <c r="RCX213" s="22"/>
      <c r="RCY213" s="22"/>
      <c r="RCZ213" s="22"/>
      <c r="RDA213" s="22"/>
      <c r="RDB213" s="22"/>
      <c r="RDC213" s="22"/>
      <c r="RDD213" s="22"/>
      <c r="RDE213" s="22"/>
      <c r="RDF213" s="22"/>
      <c r="RDG213" s="22"/>
      <c r="RDH213" s="22"/>
      <c r="RDI213" s="22"/>
      <c r="RDJ213" s="22"/>
      <c r="RDK213" s="22"/>
      <c r="RDL213" s="22"/>
      <c r="RDM213" s="22"/>
      <c r="RDN213" s="22"/>
      <c r="RDO213" s="22"/>
      <c r="RDP213" s="22"/>
      <c r="RDQ213" s="22"/>
      <c r="RDR213" s="22"/>
      <c r="RDS213" s="22"/>
      <c r="RDT213" s="22"/>
      <c r="RDU213" s="22"/>
      <c r="RDV213" s="22"/>
      <c r="RDW213" s="22"/>
      <c r="RDX213" s="22"/>
      <c r="RDY213" s="22"/>
      <c r="RDZ213" s="22"/>
      <c r="REA213" s="22"/>
      <c r="REB213" s="22"/>
      <c r="REC213" s="22"/>
      <c r="RED213" s="22"/>
      <c r="REE213" s="22"/>
      <c r="REF213" s="22"/>
      <c r="REG213" s="22"/>
      <c r="REH213" s="22"/>
      <c r="REI213" s="22"/>
      <c r="REJ213" s="22"/>
      <c r="REK213" s="22"/>
      <c r="REL213" s="22"/>
      <c r="REM213" s="22"/>
      <c r="REN213" s="22"/>
      <c r="REO213" s="22"/>
      <c r="REP213" s="22"/>
      <c r="REQ213" s="22"/>
      <c r="RER213" s="22"/>
      <c r="RES213" s="22"/>
      <c r="RET213" s="22"/>
      <c r="REU213" s="22"/>
      <c r="REV213" s="22"/>
      <c r="REW213" s="22"/>
      <c r="REX213" s="22"/>
      <c r="REY213" s="22"/>
      <c r="REZ213" s="22"/>
      <c r="RFA213" s="22"/>
      <c r="RFB213" s="22"/>
      <c r="RFC213" s="22"/>
      <c r="RFD213" s="22"/>
      <c r="RFE213" s="22"/>
      <c r="RFF213" s="22"/>
      <c r="RFG213" s="22"/>
      <c r="RFH213" s="22"/>
      <c r="RFI213" s="22"/>
      <c r="RFJ213" s="22"/>
      <c r="RFK213" s="22"/>
      <c r="RFL213" s="22"/>
      <c r="RFM213" s="22"/>
      <c r="RFN213" s="22"/>
      <c r="RFO213" s="22"/>
      <c r="RFP213" s="22"/>
      <c r="RFQ213" s="22"/>
      <c r="RFR213" s="22"/>
      <c r="RFS213" s="22"/>
      <c r="RFT213" s="22"/>
      <c r="RFU213" s="22"/>
      <c r="RFV213" s="22"/>
      <c r="RFW213" s="22"/>
      <c r="RFX213" s="22"/>
      <c r="RFY213" s="22"/>
      <c r="RFZ213" s="22"/>
      <c r="RGA213" s="22"/>
      <c r="RGB213" s="22"/>
      <c r="RGC213" s="22"/>
      <c r="RGD213" s="22"/>
      <c r="RGE213" s="22"/>
      <c r="RGF213" s="22"/>
      <c r="RGG213" s="22"/>
      <c r="RGH213" s="22"/>
      <c r="RGI213" s="22"/>
      <c r="RGJ213" s="22"/>
      <c r="RGK213" s="22"/>
      <c r="RGL213" s="22"/>
      <c r="RGM213" s="22"/>
      <c r="RGN213" s="22"/>
      <c r="RGO213" s="22"/>
      <c r="RGP213" s="22"/>
      <c r="RGQ213" s="22"/>
      <c r="RGR213" s="22"/>
      <c r="RGS213" s="22"/>
      <c r="RGT213" s="22"/>
      <c r="RGU213" s="22"/>
      <c r="RGV213" s="22"/>
      <c r="RGW213" s="22"/>
      <c r="RGX213" s="22"/>
      <c r="RGY213" s="22"/>
      <c r="RGZ213" s="22"/>
      <c r="RHA213" s="22"/>
      <c r="RHB213" s="22"/>
      <c r="RHC213" s="22"/>
      <c r="RHD213" s="22"/>
      <c r="RHE213" s="22"/>
      <c r="RHF213" s="22"/>
      <c r="RHG213" s="22"/>
      <c r="RHH213" s="22"/>
      <c r="RHI213" s="22"/>
      <c r="RHJ213" s="22"/>
      <c r="RHK213" s="22"/>
      <c r="RHL213" s="22"/>
      <c r="RHM213" s="22"/>
      <c r="RHN213" s="22"/>
      <c r="RHO213" s="22"/>
      <c r="RHP213" s="22"/>
      <c r="RHQ213" s="22"/>
      <c r="RHR213" s="22"/>
      <c r="RHS213" s="22"/>
      <c r="RHT213" s="22"/>
      <c r="RHU213" s="22"/>
      <c r="RHV213" s="22"/>
      <c r="RHW213" s="22"/>
      <c r="RHX213" s="22"/>
      <c r="RHY213" s="22"/>
      <c r="RHZ213" s="22"/>
      <c r="RIA213" s="22"/>
      <c r="RIB213" s="22"/>
      <c r="RIC213" s="22"/>
      <c r="RID213" s="22"/>
      <c r="RIE213" s="22"/>
      <c r="RIF213" s="22"/>
      <c r="RIG213" s="22"/>
      <c r="RIH213" s="22"/>
      <c r="RII213" s="22"/>
      <c r="RIJ213" s="22"/>
      <c r="RIK213" s="22"/>
      <c r="RIL213" s="22"/>
      <c r="RIM213" s="22"/>
      <c r="RIN213" s="22"/>
      <c r="RIO213" s="22"/>
      <c r="RIP213" s="22"/>
      <c r="RIQ213" s="22"/>
      <c r="RIR213" s="22"/>
      <c r="RIS213" s="22"/>
      <c r="RIT213" s="22"/>
      <c r="RIU213" s="22"/>
      <c r="RIV213" s="22"/>
      <c r="RIW213" s="22"/>
      <c r="RIX213" s="22"/>
      <c r="RIY213" s="22"/>
      <c r="RIZ213" s="22"/>
      <c r="RJA213" s="22"/>
      <c r="RJB213" s="22"/>
      <c r="RJC213" s="22"/>
      <c r="RJD213" s="22"/>
      <c r="RJE213" s="22"/>
      <c r="RJF213" s="22"/>
      <c r="RJG213" s="22"/>
      <c r="RJH213" s="22"/>
      <c r="RJI213" s="22"/>
      <c r="RJJ213" s="22"/>
      <c r="RJK213" s="22"/>
      <c r="RJL213" s="22"/>
      <c r="RJM213" s="22"/>
      <c r="RJN213" s="22"/>
      <c r="RJO213" s="22"/>
      <c r="RJP213" s="22"/>
      <c r="RJQ213" s="22"/>
      <c r="RJR213" s="22"/>
      <c r="RJS213" s="22"/>
      <c r="RJT213" s="22"/>
      <c r="RJU213" s="22"/>
      <c r="RJV213" s="22"/>
      <c r="RJW213" s="22"/>
      <c r="RJX213" s="22"/>
      <c r="RJY213" s="22"/>
      <c r="RJZ213" s="22"/>
      <c r="RKA213" s="22"/>
      <c r="RKB213" s="22"/>
      <c r="RKC213" s="22"/>
      <c r="RKD213" s="22"/>
      <c r="RKE213" s="22"/>
      <c r="RKF213" s="22"/>
      <c r="RKG213" s="22"/>
      <c r="RKH213" s="22"/>
      <c r="RKI213" s="22"/>
      <c r="RKJ213" s="22"/>
      <c r="RKK213" s="22"/>
      <c r="RKL213" s="22"/>
      <c r="RKM213" s="22"/>
      <c r="RKN213" s="22"/>
      <c r="RKO213" s="22"/>
      <c r="RKP213" s="22"/>
      <c r="RKQ213" s="22"/>
      <c r="RKR213" s="22"/>
      <c r="RKS213" s="22"/>
      <c r="RKT213" s="22"/>
      <c r="RKU213" s="22"/>
      <c r="RKV213" s="22"/>
      <c r="RKW213" s="22"/>
      <c r="RKX213" s="22"/>
      <c r="RKY213" s="22"/>
      <c r="RKZ213" s="22"/>
      <c r="RLA213" s="22"/>
      <c r="RLB213" s="22"/>
      <c r="RLC213" s="22"/>
      <c r="RLD213" s="22"/>
      <c r="RLE213" s="22"/>
      <c r="RLF213" s="22"/>
      <c r="RLG213" s="22"/>
      <c r="RLH213" s="22"/>
      <c r="RLI213" s="22"/>
      <c r="RLJ213" s="22"/>
      <c r="RLK213" s="22"/>
      <c r="RLL213" s="22"/>
      <c r="RLM213" s="22"/>
      <c r="RLN213" s="22"/>
      <c r="RLO213" s="22"/>
      <c r="RLP213" s="22"/>
      <c r="RLQ213" s="22"/>
      <c r="RLR213" s="22"/>
      <c r="RLS213" s="22"/>
      <c r="RLT213" s="22"/>
      <c r="RLU213" s="22"/>
      <c r="RLV213" s="22"/>
      <c r="RLW213" s="22"/>
      <c r="RLX213" s="22"/>
      <c r="RLY213" s="22"/>
      <c r="RLZ213" s="22"/>
      <c r="RMA213" s="22"/>
      <c r="RMB213" s="22"/>
      <c r="RMC213" s="22"/>
      <c r="RMD213" s="22"/>
      <c r="RME213" s="22"/>
      <c r="RMF213" s="22"/>
      <c r="RMG213" s="22"/>
      <c r="RMH213" s="22"/>
      <c r="RMI213" s="22"/>
      <c r="RMJ213" s="22"/>
      <c r="RMK213" s="22"/>
      <c r="RML213" s="22"/>
      <c r="RMM213" s="22"/>
      <c r="RMN213" s="22"/>
      <c r="RMO213" s="22"/>
      <c r="RMP213" s="22"/>
      <c r="RMQ213" s="22"/>
      <c r="RMR213" s="22"/>
      <c r="RMS213" s="22"/>
      <c r="RMT213" s="22"/>
      <c r="RMU213" s="22"/>
      <c r="RMV213" s="22"/>
      <c r="RMW213" s="22"/>
      <c r="RMX213" s="22"/>
      <c r="RMY213" s="22"/>
      <c r="RMZ213" s="22"/>
      <c r="RNA213" s="22"/>
      <c r="RNB213" s="22"/>
      <c r="RNC213" s="22"/>
      <c r="RND213" s="22"/>
      <c r="RNE213" s="22"/>
      <c r="RNF213" s="22"/>
      <c r="RNG213" s="22"/>
      <c r="RNH213" s="22"/>
      <c r="RNI213" s="22"/>
      <c r="RNJ213" s="22"/>
      <c r="RNK213" s="22"/>
      <c r="RNL213" s="22"/>
      <c r="RNM213" s="22"/>
      <c r="RNN213" s="22"/>
      <c r="RNO213" s="22"/>
      <c r="RNP213" s="22"/>
      <c r="RNQ213" s="22"/>
      <c r="RNR213" s="22"/>
      <c r="RNS213" s="22"/>
      <c r="RNT213" s="22"/>
      <c r="RNU213" s="22"/>
      <c r="RNV213" s="22"/>
      <c r="RNW213" s="22"/>
      <c r="RNX213" s="22"/>
      <c r="RNY213" s="22"/>
      <c r="RNZ213" s="22"/>
      <c r="ROA213" s="22"/>
      <c r="ROB213" s="22"/>
      <c r="ROC213" s="22"/>
      <c r="ROD213" s="22"/>
      <c r="ROE213" s="22"/>
      <c r="ROF213" s="22"/>
      <c r="ROG213" s="22"/>
      <c r="ROH213" s="22"/>
      <c r="ROI213" s="22"/>
      <c r="ROJ213" s="22"/>
      <c r="ROK213" s="22"/>
      <c r="ROL213" s="22"/>
      <c r="ROM213" s="22"/>
      <c r="RON213" s="22"/>
      <c r="ROO213" s="22"/>
      <c r="ROP213" s="22"/>
      <c r="ROQ213" s="22"/>
      <c r="ROR213" s="22"/>
      <c r="ROS213" s="22"/>
      <c r="ROT213" s="22"/>
      <c r="ROU213" s="22"/>
      <c r="ROV213" s="22"/>
      <c r="ROW213" s="22"/>
      <c r="ROX213" s="22"/>
      <c r="ROY213" s="22"/>
      <c r="ROZ213" s="22"/>
      <c r="RPA213" s="22"/>
      <c r="RPB213" s="22"/>
      <c r="RPC213" s="22"/>
      <c r="RPD213" s="22"/>
      <c r="RPE213" s="22"/>
      <c r="RPF213" s="22"/>
      <c r="RPG213" s="22"/>
      <c r="RPH213" s="22"/>
      <c r="RPI213" s="22"/>
      <c r="RPJ213" s="22"/>
      <c r="RPK213" s="22"/>
      <c r="RPL213" s="22"/>
      <c r="RPM213" s="22"/>
      <c r="RPN213" s="22"/>
      <c r="RPO213" s="22"/>
      <c r="RPP213" s="22"/>
      <c r="RPQ213" s="22"/>
      <c r="RPR213" s="22"/>
      <c r="RPS213" s="22"/>
      <c r="RPT213" s="22"/>
      <c r="RPU213" s="22"/>
      <c r="RPV213" s="22"/>
      <c r="RPW213" s="22"/>
      <c r="RPX213" s="22"/>
      <c r="RPY213" s="22"/>
      <c r="RPZ213" s="22"/>
      <c r="RQA213" s="22"/>
      <c r="RQB213" s="22"/>
      <c r="RQC213" s="22"/>
      <c r="RQD213" s="22"/>
      <c r="RQE213" s="22"/>
      <c r="RQF213" s="22"/>
      <c r="RQG213" s="22"/>
      <c r="RQH213" s="22"/>
      <c r="RQI213" s="22"/>
      <c r="RQJ213" s="22"/>
      <c r="RQK213" s="22"/>
      <c r="RQL213" s="22"/>
      <c r="RQM213" s="22"/>
      <c r="RQN213" s="22"/>
      <c r="RQO213" s="22"/>
      <c r="RQP213" s="22"/>
      <c r="RQQ213" s="22"/>
      <c r="RQR213" s="22"/>
      <c r="RQS213" s="22"/>
      <c r="RQT213" s="22"/>
      <c r="RQU213" s="22"/>
      <c r="RQV213" s="22"/>
      <c r="RQW213" s="22"/>
      <c r="RQX213" s="22"/>
      <c r="RQY213" s="22"/>
      <c r="RQZ213" s="22"/>
      <c r="RRA213" s="22"/>
      <c r="RRB213" s="22"/>
      <c r="RRC213" s="22"/>
      <c r="RRD213" s="22"/>
      <c r="RRE213" s="22"/>
      <c r="RRF213" s="22"/>
      <c r="RRG213" s="22"/>
      <c r="RRH213" s="22"/>
      <c r="RRI213" s="22"/>
      <c r="RRJ213" s="22"/>
      <c r="RRK213" s="22"/>
      <c r="RRL213" s="22"/>
      <c r="RRM213" s="22"/>
      <c r="RRN213" s="22"/>
      <c r="RRO213" s="22"/>
      <c r="RRP213" s="22"/>
      <c r="RRQ213" s="22"/>
      <c r="RRR213" s="22"/>
      <c r="RRS213" s="22"/>
      <c r="RRT213" s="22"/>
      <c r="RRU213" s="22"/>
      <c r="RRV213" s="22"/>
      <c r="RRW213" s="22"/>
      <c r="RRX213" s="22"/>
      <c r="RRY213" s="22"/>
      <c r="RRZ213" s="22"/>
      <c r="RSA213" s="22"/>
      <c r="RSB213" s="22"/>
      <c r="RSC213" s="22"/>
      <c r="RSD213" s="22"/>
      <c r="RSE213" s="22"/>
      <c r="RSF213" s="22"/>
      <c r="RSG213" s="22"/>
      <c r="RSH213" s="22"/>
      <c r="RSI213" s="22"/>
      <c r="RSJ213" s="22"/>
      <c r="RSK213" s="22"/>
      <c r="RSL213" s="22"/>
      <c r="RSM213" s="22"/>
      <c r="RSN213" s="22"/>
      <c r="RSO213" s="22"/>
      <c r="RSP213" s="22"/>
      <c r="RSQ213" s="22"/>
      <c r="RSR213" s="22"/>
      <c r="RSS213" s="22"/>
      <c r="RST213" s="22"/>
      <c r="RSU213" s="22"/>
      <c r="RSV213" s="22"/>
      <c r="RSW213" s="22"/>
      <c r="RSX213" s="22"/>
      <c r="RSY213" s="22"/>
      <c r="RSZ213" s="22"/>
      <c r="RTA213" s="22"/>
      <c r="RTB213" s="22"/>
      <c r="RTC213" s="22"/>
      <c r="RTD213" s="22"/>
      <c r="RTE213" s="22"/>
      <c r="RTF213" s="22"/>
      <c r="RTG213" s="22"/>
      <c r="RTH213" s="22"/>
      <c r="RTI213" s="22"/>
      <c r="RTJ213" s="22"/>
      <c r="RTK213" s="22"/>
      <c r="RTL213" s="22"/>
      <c r="RTM213" s="22"/>
      <c r="RTN213" s="22"/>
      <c r="RTO213" s="22"/>
      <c r="RTP213" s="22"/>
      <c r="RTQ213" s="22"/>
      <c r="RTR213" s="22"/>
      <c r="RTS213" s="22"/>
      <c r="RTT213" s="22"/>
      <c r="RTU213" s="22"/>
      <c r="RTV213" s="22"/>
      <c r="RTW213" s="22"/>
      <c r="RTX213" s="22"/>
      <c r="RTY213" s="22"/>
      <c r="RTZ213" s="22"/>
      <c r="RUA213" s="22"/>
      <c r="RUB213" s="22"/>
      <c r="RUC213" s="22"/>
      <c r="RUD213" s="22"/>
      <c r="RUE213" s="22"/>
      <c r="RUF213" s="22"/>
      <c r="RUG213" s="22"/>
      <c r="RUH213" s="22"/>
      <c r="RUI213" s="22"/>
      <c r="RUJ213" s="22"/>
      <c r="RUK213" s="22"/>
      <c r="RUL213" s="22"/>
      <c r="RUM213" s="22"/>
      <c r="RUN213" s="22"/>
      <c r="RUO213" s="22"/>
      <c r="RUP213" s="22"/>
      <c r="RUQ213" s="22"/>
      <c r="RUR213" s="22"/>
      <c r="RUS213" s="22"/>
      <c r="RUT213" s="22"/>
      <c r="RUU213" s="22"/>
      <c r="RUV213" s="22"/>
      <c r="RUW213" s="22"/>
      <c r="RUX213" s="22"/>
      <c r="RUY213" s="22"/>
      <c r="RUZ213" s="22"/>
      <c r="RVA213" s="22"/>
      <c r="RVB213" s="22"/>
      <c r="RVC213" s="22"/>
      <c r="RVD213" s="22"/>
      <c r="RVE213" s="22"/>
      <c r="RVF213" s="22"/>
      <c r="RVG213" s="22"/>
      <c r="RVH213" s="22"/>
      <c r="RVI213" s="22"/>
      <c r="RVJ213" s="22"/>
      <c r="RVK213" s="22"/>
      <c r="RVL213" s="22"/>
      <c r="RVM213" s="22"/>
      <c r="RVN213" s="22"/>
      <c r="RVO213" s="22"/>
      <c r="RVP213" s="22"/>
      <c r="RVQ213" s="22"/>
      <c r="RVR213" s="22"/>
      <c r="RVS213" s="22"/>
      <c r="RVT213" s="22"/>
      <c r="RVU213" s="22"/>
      <c r="RVV213" s="22"/>
      <c r="RVW213" s="22"/>
      <c r="RVX213" s="22"/>
      <c r="RVY213" s="22"/>
      <c r="RVZ213" s="22"/>
      <c r="RWA213" s="22"/>
      <c r="RWB213" s="22"/>
      <c r="RWC213" s="22"/>
      <c r="RWD213" s="22"/>
      <c r="RWE213" s="22"/>
      <c r="RWF213" s="22"/>
      <c r="RWG213" s="22"/>
      <c r="RWH213" s="22"/>
      <c r="RWI213" s="22"/>
      <c r="RWJ213" s="22"/>
      <c r="RWK213" s="22"/>
      <c r="RWL213" s="22"/>
      <c r="RWM213" s="22"/>
      <c r="RWN213" s="22"/>
      <c r="RWO213" s="22"/>
      <c r="RWP213" s="22"/>
      <c r="RWQ213" s="22"/>
      <c r="RWR213" s="22"/>
      <c r="RWS213" s="22"/>
      <c r="RWT213" s="22"/>
      <c r="RWU213" s="22"/>
      <c r="RWV213" s="22"/>
      <c r="RWW213" s="22"/>
      <c r="RWX213" s="22"/>
      <c r="RWY213" s="22"/>
      <c r="RWZ213" s="22"/>
      <c r="RXA213" s="22"/>
      <c r="RXB213" s="22"/>
      <c r="RXC213" s="22"/>
      <c r="RXD213" s="22"/>
      <c r="RXE213" s="22"/>
      <c r="RXF213" s="22"/>
      <c r="RXG213" s="22"/>
      <c r="RXH213" s="22"/>
      <c r="RXI213" s="22"/>
      <c r="RXJ213" s="22"/>
      <c r="RXK213" s="22"/>
      <c r="RXL213" s="22"/>
      <c r="RXM213" s="22"/>
      <c r="RXN213" s="22"/>
      <c r="RXO213" s="22"/>
      <c r="RXP213" s="22"/>
      <c r="RXQ213" s="22"/>
      <c r="RXR213" s="22"/>
      <c r="RXS213" s="22"/>
      <c r="RXT213" s="22"/>
      <c r="RXU213" s="22"/>
      <c r="RXV213" s="22"/>
      <c r="RXW213" s="22"/>
      <c r="RXX213" s="22"/>
      <c r="RXY213" s="22"/>
      <c r="RXZ213" s="22"/>
      <c r="RYA213" s="22"/>
      <c r="RYB213" s="22"/>
      <c r="RYC213" s="22"/>
      <c r="RYD213" s="22"/>
      <c r="RYE213" s="22"/>
      <c r="RYF213" s="22"/>
      <c r="RYG213" s="22"/>
      <c r="RYH213" s="22"/>
      <c r="RYI213" s="22"/>
      <c r="RYJ213" s="22"/>
      <c r="RYK213" s="22"/>
      <c r="RYL213" s="22"/>
      <c r="RYM213" s="22"/>
      <c r="RYN213" s="22"/>
      <c r="RYO213" s="22"/>
      <c r="RYP213" s="22"/>
      <c r="RYQ213" s="22"/>
      <c r="RYR213" s="22"/>
      <c r="RYS213" s="22"/>
      <c r="RYT213" s="22"/>
      <c r="RYU213" s="22"/>
      <c r="RYV213" s="22"/>
      <c r="RYW213" s="22"/>
      <c r="RYX213" s="22"/>
      <c r="RYY213" s="22"/>
      <c r="RYZ213" s="22"/>
      <c r="RZA213" s="22"/>
      <c r="RZB213" s="22"/>
      <c r="RZC213" s="22"/>
      <c r="RZD213" s="22"/>
      <c r="RZE213" s="22"/>
      <c r="RZF213" s="22"/>
      <c r="RZG213" s="22"/>
      <c r="RZH213" s="22"/>
      <c r="RZI213" s="22"/>
      <c r="RZJ213" s="22"/>
      <c r="RZK213" s="22"/>
      <c r="RZL213" s="22"/>
      <c r="RZM213" s="22"/>
      <c r="RZN213" s="22"/>
      <c r="RZO213" s="22"/>
      <c r="RZP213" s="22"/>
      <c r="RZQ213" s="22"/>
      <c r="RZR213" s="22"/>
      <c r="RZS213" s="22"/>
      <c r="RZT213" s="22"/>
      <c r="RZU213" s="22"/>
      <c r="RZV213" s="22"/>
      <c r="RZW213" s="22"/>
      <c r="RZX213" s="22"/>
      <c r="RZY213" s="22"/>
      <c r="RZZ213" s="22"/>
      <c r="SAA213" s="22"/>
      <c r="SAB213" s="22"/>
      <c r="SAC213" s="22"/>
      <c r="SAD213" s="22"/>
      <c r="SAE213" s="22"/>
      <c r="SAF213" s="22"/>
      <c r="SAG213" s="22"/>
      <c r="SAH213" s="22"/>
      <c r="SAI213" s="22"/>
      <c r="SAJ213" s="22"/>
      <c r="SAK213" s="22"/>
      <c r="SAL213" s="22"/>
      <c r="SAM213" s="22"/>
      <c r="SAN213" s="22"/>
      <c r="SAO213" s="22"/>
      <c r="SAP213" s="22"/>
      <c r="SAQ213" s="22"/>
      <c r="SAR213" s="22"/>
      <c r="SAS213" s="22"/>
      <c r="SAT213" s="22"/>
      <c r="SAU213" s="22"/>
      <c r="SAV213" s="22"/>
      <c r="SAW213" s="22"/>
      <c r="SAX213" s="22"/>
      <c r="SAY213" s="22"/>
      <c r="SAZ213" s="22"/>
      <c r="SBA213" s="22"/>
      <c r="SBB213" s="22"/>
      <c r="SBC213" s="22"/>
      <c r="SBD213" s="22"/>
      <c r="SBE213" s="22"/>
      <c r="SBF213" s="22"/>
      <c r="SBG213" s="22"/>
      <c r="SBH213" s="22"/>
      <c r="SBI213" s="22"/>
      <c r="SBJ213" s="22"/>
      <c r="SBK213" s="22"/>
      <c r="SBL213" s="22"/>
      <c r="SBM213" s="22"/>
      <c r="SBN213" s="22"/>
      <c r="SBO213" s="22"/>
      <c r="SBP213" s="22"/>
      <c r="SBQ213" s="22"/>
      <c r="SBR213" s="22"/>
      <c r="SBS213" s="22"/>
      <c r="SBT213" s="22"/>
      <c r="SBU213" s="22"/>
      <c r="SBV213" s="22"/>
      <c r="SBW213" s="22"/>
      <c r="SBX213" s="22"/>
      <c r="SBY213" s="22"/>
      <c r="SBZ213" s="22"/>
      <c r="SCA213" s="22"/>
      <c r="SCB213" s="22"/>
      <c r="SCC213" s="22"/>
      <c r="SCD213" s="22"/>
      <c r="SCE213" s="22"/>
      <c r="SCF213" s="22"/>
      <c r="SCG213" s="22"/>
      <c r="SCH213" s="22"/>
      <c r="SCI213" s="22"/>
      <c r="SCJ213" s="22"/>
      <c r="SCK213" s="22"/>
      <c r="SCL213" s="22"/>
      <c r="SCM213" s="22"/>
      <c r="SCN213" s="22"/>
      <c r="SCO213" s="22"/>
      <c r="SCP213" s="22"/>
      <c r="SCQ213" s="22"/>
      <c r="SCR213" s="22"/>
      <c r="SCS213" s="22"/>
      <c r="SCT213" s="22"/>
      <c r="SCU213" s="22"/>
      <c r="SCV213" s="22"/>
      <c r="SCW213" s="22"/>
      <c r="SCX213" s="22"/>
      <c r="SCY213" s="22"/>
      <c r="SCZ213" s="22"/>
      <c r="SDA213" s="22"/>
      <c r="SDB213" s="22"/>
      <c r="SDC213" s="22"/>
      <c r="SDD213" s="22"/>
      <c r="SDE213" s="22"/>
      <c r="SDF213" s="22"/>
      <c r="SDG213" s="22"/>
      <c r="SDH213" s="22"/>
      <c r="SDI213" s="22"/>
      <c r="SDJ213" s="22"/>
      <c r="SDK213" s="22"/>
      <c r="SDL213" s="22"/>
      <c r="SDM213" s="22"/>
      <c r="SDN213" s="22"/>
      <c r="SDO213" s="22"/>
      <c r="SDP213" s="22"/>
      <c r="SDQ213" s="22"/>
      <c r="SDR213" s="22"/>
      <c r="SDS213" s="22"/>
      <c r="SDT213" s="22"/>
      <c r="SDU213" s="22"/>
      <c r="SDV213" s="22"/>
      <c r="SDW213" s="22"/>
      <c r="SDX213" s="22"/>
      <c r="SDY213" s="22"/>
      <c r="SDZ213" s="22"/>
      <c r="SEA213" s="22"/>
      <c r="SEB213" s="22"/>
      <c r="SEC213" s="22"/>
      <c r="SED213" s="22"/>
      <c r="SEE213" s="22"/>
      <c r="SEF213" s="22"/>
      <c r="SEG213" s="22"/>
      <c r="SEH213" s="22"/>
      <c r="SEI213" s="22"/>
      <c r="SEJ213" s="22"/>
      <c r="SEK213" s="22"/>
      <c r="SEL213" s="22"/>
      <c r="SEM213" s="22"/>
      <c r="SEN213" s="22"/>
      <c r="SEO213" s="22"/>
      <c r="SEP213" s="22"/>
      <c r="SEQ213" s="22"/>
      <c r="SER213" s="22"/>
      <c r="SES213" s="22"/>
      <c r="SET213" s="22"/>
      <c r="SEU213" s="22"/>
      <c r="SEV213" s="22"/>
      <c r="SEW213" s="22"/>
      <c r="SEX213" s="22"/>
      <c r="SEY213" s="22"/>
      <c r="SEZ213" s="22"/>
      <c r="SFA213" s="22"/>
      <c r="SFB213" s="22"/>
      <c r="SFC213" s="22"/>
      <c r="SFD213" s="22"/>
      <c r="SFE213" s="22"/>
      <c r="SFF213" s="22"/>
      <c r="SFG213" s="22"/>
      <c r="SFH213" s="22"/>
      <c r="SFI213" s="22"/>
      <c r="SFJ213" s="22"/>
      <c r="SFK213" s="22"/>
      <c r="SFL213" s="22"/>
      <c r="SFM213" s="22"/>
      <c r="SFN213" s="22"/>
      <c r="SFO213" s="22"/>
      <c r="SFP213" s="22"/>
      <c r="SFQ213" s="22"/>
      <c r="SFR213" s="22"/>
      <c r="SFS213" s="22"/>
      <c r="SFT213" s="22"/>
      <c r="SFU213" s="22"/>
      <c r="SFV213" s="22"/>
      <c r="SFW213" s="22"/>
      <c r="SFX213" s="22"/>
      <c r="SFY213" s="22"/>
      <c r="SFZ213" s="22"/>
      <c r="SGA213" s="22"/>
      <c r="SGB213" s="22"/>
      <c r="SGC213" s="22"/>
      <c r="SGD213" s="22"/>
      <c r="SGE213" s="22"/>
      <c r="SGF213" s="22"/>
      <c r="SGG213" s="22"/>
      <c r="SGH213" s="22"/>
      <c r="SGI213" s="22"/>
      <c r="SGJ213" s="22"/>
      <c r="SGK213" s="22"/>
      <c r="SGL213" s="22"/>
      <c r="SGM213" s="22"/>
      <c r="SGN213" s="22"/>
      <c r="SGO213" s="22"/>
      <c r="SGP213" s="22"/>
      <c r="SGQ213" s="22"/>
      <c r="SGR213" s="22"/>
      <c r="SGS213" s="22"/>
      <c r="SGT213" s="22"/>
      <c r="SGU213" s="22"/>
      <c r="SGV213" s="22"/>
      <c r="SGW213" s="22"/>
      <c r="SGX213" s="22"/>
      <c r="SGY213" s="22"/>
      <c r="SGZ213" s="22"/>
      <c r="SHA213" s="22"/>
      <c r="SHB213" s="22"/>
      <c r="SHC213" s="22"/>
      <c r="SHD213" s="22"/>
      <c r="SHE213" s="22"/>
      <c r="SHF213" s="22"/>
      <c r="SHG213" s="22"/>
      <c r="SHH213" s="22"/>
      <c r="SHI213" s="22"/>
      <c r="SHJ213" s="22"/>
      <c r="SHK213" s="22"/>
      <c r="SHL213" s="22"/>
      <c r="SHM213" s="22"/>
      <c r="SHN213" s="22"/>
      <c r="SHO213" s="22"/>
      <c r="SHP213" s="22"/>
      <c r="SHQ213" s="22"/>
      <c r="SHR213" s="22"/>
      <c r="SHS213" s="22"/>
      <c r="SHT213" s="22"/>
      <c r="SHU213" s="22"/>
      <c r="SHV213" s="22"/>
      <c r="SHW213" s="22"/>
      <c r="SHX213" s="22"/>
      <c r="SHY213" s="22"/>
      <c r="SHZ213" s="22"/>
      <c r="SIA213" s="22"/>
      <c r="SIB213" s="22"/>
      <c r="SIC213" s="22"/>
      <c r="SID213" s="22"/>
      <c r="SIE213" s="22"/>
      <c r="SIF213" s="22"/>
      <c r="SIG213" s="22"/>
      <c r="SIH213" s="22"/>
      <c r="SII213" s="22"/>
      <c r="SIJ213" s="22"/>
      <c r="SIK213" s="22"/>
      <c r="SIL213" s="22"/>
      <c r="SIM213" s="22"/>
      <c r="SIN213" s="22"/>
      <c r="SIO213" s="22"/>
      <c r="SIP213" s="22"/>
      <c r="SIQ213" s="22"/>
      <c r="SIR213" s="22"/>
      <c r="SIS213" s="22"/>
      <c r="SIT213" s="22"/>
      <c r="SIU213" s="22"/>
      <c r="SIV213" s="22"/>
      <c r="SIW213" s="22"/>
      <c r="SIX213" s="22"/>
      <c r="SIY213" s="22"/>
      <c r="SIZ213" s="22"/>
      <c r="SJA213" s="22"/>
      <c r="SJB213" s="22"/>
      <c r="SJC213" s="22"/>
      <c r="SJD213" s="22"/>
      <c r="SJE213" s="22"/>
      <c r="SJF213" s="22"/>
      <c r="SJG213" s="22"/>
      <c r="SJH213" s="22"/>
      <c r="SJI213" s="22"/>
      <c r="SJJ213" s="22"/>
      <c r="SJK213" s="22"/>
      <c r="SJL213" s="22"/>
      <c r="SJM213" s="22"/>
      <c r="SJN213" s="22"/>
      <c r="SJO213" s="22"/>
      <c r="SJP213" s="22"/>
      <c r="SJQ213" s="22"/>
      <c r="SJR213" s="22"/>
      <c r="SJS213" s="22"/>
      <c r="SJT213" s="22"/>
      <c r="SJU213" s="22"/>
      <c r="SJV213" s="22"/>
      <c r="SJW213" s="22"/>
      <c r="SJX213" s="22"/>
      <c r="SJY213" s="22"/>
      <c r="SJZ213" s="22"/>
      <c r="SKA213" s="22"/>
      <c r="SKB213" s="22"/>
      <c r="SKC213" s="22"/>
      <c r="SKD213" s="22"/>
      <c r="SKE213" s="22"/>
      <c r="SKF213" s="22"/>
      <c r="SKG213" s="22"/>
      <c r="SKH213" s="22"/>
      <c r="SKI213" s="22"/>
      <c r="SKJ213" s="22"/>
      <c r="SKK213" s="22"/>
      <c r="SKL213" s="22"/>
      <c r="SKM213" s="22"/>
      <c r="SKN213" s="22"/>
      <c r="SKO213" s="22"/>
      <c r="SKP213" s="22"/>
      <c r="SKQ213" s="22"/>
      <c r="SKR213" s="22"/>
      <c r="SKS213" s="22"/>
      <c r="SKT213" s="22"/>
      <c r="SKU213" s="22"/>
      <c r="SKV213" s="22"/>
      <c r="SKW213" s="22"/>
      <c r="SKX213" s="22"/>
      <c r="SKY213" s="22"/>
      <c r="SKZ213" s="22"/>
      <c r="SLA213" s="22"/>
      <c r="SLB213" s="22"/>
      <c r="SLC213" s="22"/>
      <c r="SLD213" s="22"/>
      <c r="SLE213" s="22"/>
      <c r="SLF213" s="22"/>
      <c r="SLG213" s="22"/>
      <c r="SLH213" s="22"/>
      <c r="SLI213" s="22"/>
      <c r="SLJ213" s="22"/>
      <c r="SLK213" s="22"/>
      <c r="SLL213" s="22"/>
      <c r="SLM213" s="22"/>
      <c r="SLN213" s="22"/>
      <c r="SLO213" s="22"/>
      <c r="SLP213" s="22"/>
      <c r="SLQ213" s="22"/>
      <c r="SLR213" s="22"/>
      <c r="SLS213" s="22"/>
      <c r="SLT213" s="22"/>
      <c r="SLU213" s="22"/>
      <c r="SLV213" s="22"/>
      <c r="SLW213" s="22"/>
      <c r="SLX213" s="22"/>
      <c r="SLY213" s="22"/>
      <c r="SLZ213" s="22"/>
      <c r="SMA213" s="22"/>
      <c r="SMB213" s="22"/>
      <c r="SMC213" s="22"/>
      <c r="SMD213" s="22"/>
      <c r="SME213" s="22"/>
      <c r="SMF213" s="22"/>
      <c r="SMG213" s="22"/>
      <c r="SMH213" s="22"/>
      <c r="SMI213" s="22"/>
      <c r="SMJ213" s="22"/>
      <c r="SMK213" s="22"/>
      <c r="SML213" s="22"/>
      <c r="SMM213" s="22"/>
      <c r="SMN213" s="22"/>
      <c r="SMO213" s="22"/>
      <c r="SMP213" s="22"/>
      <c r="SMQ213" s="22"/>
      <c r="SMR213" s="22"/>
      <c r="SMS213" s="22"/>
      <c r="SMT213" s="22"/>
      <c r="SMU213" s="22"/>
      <c r="SMV213" s="22"/>
      <c r="SMW213" s="22"/>
      <c r="SMX213" s="22"/>
      <c r="SMY213" s="22"/>
      <c r="SMZ213" s="22"/>
      <c r="SNA213" s="22"/>
      <c r="SNB213" s="22"/>
      <c r="SNC213" s="22"/>
      <c r="SND213" s="22"/>
      <c r="SNE213" s="22"/>
      <c r="SNF213" s="22"/>
      <c r="SNG213" s="22"/>
      <c r="SNH213" s="22"/>
      <c r="SNI213" s="22"/>
      <c r="SNJ213" s="22"/>
      <c r="SNK213" s="22"/>
      <c r="SNL213" s="22"/>
      <c r="SNM213" s="22"/>
      <c r="SNN213" s="22"/>
      <c r="SNO213" s="22"/>
      <c r="SNP213" s="22"/>
      <c r="SNQ213" s="22"/>
      <c r="SNR213" s="22"/>
      <c r="SNS213" s="22"/>
      <c r="SNT213" s="22"/>
      <c r="SNU213" s="22"/>
      <c r="SNV213" s="22"/>
      <c r="SNW213" s="22"/>
      <c r="SNX213" s="22"/>
      <c r="SNY213" s="22"/>
      <c r="SNZ213" s="22"/>
      <c r="SOA213" s="22"/>
      <c r="SOB213" s="22"/>
      <c r="SOC213" s="22"/>
      <c r="SOD213" s="22"/>
      <c r="SOE213" s="22"/>
      <c r="SOF213" s="22"/>
      <c r="SOG213" s="22"/>
      <c r="SOH213" s="22"/>
      <c r="SOI213" s="22"/>
      <c r="SOJ213" s="22"/>
      <c r="SOK213" s="22"/>
      <c r="SOL213" s="22"/>
      <c r="SOM213" s="22"/>
      <c r="SON213" s="22"/>
      <c r="SOO213" s="22"/>
      <c r="SOP213" s="22"/>
      <c r="SOQ213" s="22"/>
      <c r="SOR213" s="22"/>
      <c r="SOS213" s="22"/>
      <c r="SOT213" s="22"/>
      <c r="SOU213" s="22"/>
      <c r="SOV213" s="22"/>
      <c r="SOW213" s="22"/>
      <c r="SOX213" s="22"/>
      <c r="SOY213" s="22"/>
      <c r="SOZ213" s="22"/>
      <c r="SPA213" s="22"/>
      <c r="SPB213" s="22"/>
      <c r="SPC213" s="22"/>
      <c r="SPD213" s="22"/>
      <c r="SPE213" s="22"/>
      <c r="SPF213" s="22"/>
      <c r="SPG213" s="22"/>
      <c r="SPH213" s="22"/>
      <c r="SPI213" s="22"/>
      <c r="SPJ213" s="22"/>
      <c r="SPK213" s="22"/>
      <c r="SPL213" s="22"/>
      <c r="SPM213" s="22"/>
      <c r="SPN213" s="22"/>
      <c r="SPO213" s="22"/>
      <c r="SPP213" s="22"/>
      <c r="SPQ213" s="22"/>
      <c r="SPR213" s="22"/>
      <c r="SPS213" s="22"/>
      <c r="SPT213" s="22"/>
      <c r="SPU213" s="22"/>
      <c r="SPV213" s="22"/>
      <c r="SPW213" s="22"/>
      <c r="SPX213" s="22"/>
      <c r="SPY213" s="22"/>
      <c r="SPZ213" s="22"/>
      <c r="SQA213" s="22"/>
      <c r="SQB213" s="22"/>
      <c r="SQC213" s="22"/>
      <c r="SQD213" s="22"/>
      <c r="SQE213" s="22"/>
      <c r="SQF213" s="22"/>
      <c r="SQG213" s="22"/>
      <c r="SQH213" s="22"/>
      <c r="SQI213" s="22"/>
      <c r="SQJ213" s="22"/>
      <c r="SQK213" s="22"/>
      <c r="SQL213" s="22"/>
      <c r="SQM213" s="22"/>
      <c r="SQN213" s="22"/>
      <c r="SQO213" s="22"/>
      <c r="SQP213" s="22"/>
      <c r="SQQ213" s="22"/>
      <c r="SQR213" s="22"/>
      <c r="SQS213" s="22"/>
      <c r="SQT213" s="22"/>
      <c r="SQU213" s="22"/>
      <c r="SQV213" s="22"/>
      <c r="SQW213" s="22"/>
      <c r="SQX213" s="22"/>
      <c r="SQY213" s="22"/>
      <c r="SQZ213" s="22"/>
      <c r="SRA213" s="22"/>
      <c r="SRB213" s="22"/>
      <c r="SRC213" s="22"/>
      <c r="SRD213" s="22"/>
      <c r="SRE213" s="22"/>
      <c r="SRF213" s="22"/>
      <c r="SRG213" s="22"/>
      <c r="SRH213" s="22"/>
      <c r="SRI213" s="22"/>
      <c r="SRJ213" s="22"/>
      <c r="SRK213" s="22"/>
      <c r="SRL213" s="22"/>
      <c r="SRM213" s="22"/>
      <c r="SRN213" s="22"/>
      <c r="SRO213" s="22"/>
      <c r="SRP213" s="22"/>
      <c r="SRQ213" s="22"/>
      <c r="SRR213" s="22"/>
      <c r="SRS213" s="22"/>
      <c r="SRT213" s="22"/>
      <c r="SRU213" s="22"/>
      <c r="SRV213" s="22"/>
      <c r="SRW213" s="22"/>
      <c r="SRX213" s="22"/>
      <c r="SRY213" s="22"/>
      <c r="SRZ213" s="22"/>
      <c r="SSA213" s="22"/>
      <c r="SSB213" s="22"/>
      <c r="SSC213" s="22"/>
      <c r="SSD213" s="22"/>
      <c r="SSE213" s="22"/>
      <c r="SSF213" s="22"/>
      <c r="SSG213" s="22"/>
      <c r="SSH213" s="22"/>
      <c r="SSI213" s="22"/>
      <c r="SSJ213" s="22"/>
      <c r="SSK213" s="22"/>
      <c r="SSL213" s="22"/>
      <c r="SSM213" s="22"/>
      <c r="SSN213" s="22"/>
      <c r="SSO213" s="22"/>
      <c r="SSP213" s="22"/>
      <c r="SSQ213" s="22"/>
      <c r="SSR213" s="22"/>
      <c r="SSS213" s="22"/>
      <c r="SST213" s="22"/>
      <c r="SSU213" s="22"/>
      <c r="SSV213" s="22"/>
      <c r="SSW213" s="22"/>
      <c r="SSX213" s="22"/>
      <c r="SSY213" s="22"/>
      <c r="SSZ213" s="22"/>
      <c r="STA213" s="22"/>
      <c r="STB213" s="22"/>
      <c r="STC213" s="22"/>
      <c r="STD213" s="22"/>
      <c r="STE213" s="22"/>
      <c r="STF213" s="22"/>
      <c r="STG213" s="22"/>
      <c r="STH213" s="22"/>
      <c r="STI213" s="22"/>
      <c r="STJ213" s="22"/>
      <c r="STK213" s="22"/>
      <c r="STL213" s="22"/>
      <c r="STM213" s="22"/>
      <c r="STN213" s="22"/>
      <c r="STO213" s="22"/>
      <c r="STP213" s="22"/>
      <c r="STQ213" s="22"/>
      <c r="STR213" s="22"/>
      <c r="STS213" s="22"/>
      <c r="STT213" s="22"/>
      <c r="STU213" s="22"/>
      <c r="STV213" s="22"/>
      <c r="STW213" s="22"/>
      <c r="STX213" s="22"/>
      <c r="STY213" s="22"/>
      <c r="STZ213" s="22"/>
      <c r="SUA213" s="22"/>
      <c r="SUB213" s="22"/>
      <c r="SUC213" s="22"/>
      <c r="SUD213" s="22"/>
      <c r="SUE213" s="22"/>
      <c r="SUF213" s="22"/>
      <c r="SUG213" s="22"/>
      <c r="SUH213" s="22"/>
      <c r="SUI213" s="22"/>
      <c r="SUJ213" s="22"/>
      <c r="SUK213" s="22"/>
      <c r="SUL213" s="22"/>
      <c r="SUM213" s="22"/>
      <c r="SUN213" s="22"/>
      <c r="SUO213" s="22"/>
      <c r="SUP213" s="22"/>
      <c r="SUQ213" s="22"/>
      <c r="SUR213" s="22"/>
      <c r="SUS213" s="22"/>
      <c r="SUT213" s="22"/>
      <c r="SUU213" s="22"/>
      <c r="SUV213" s="22"/>
      <c r="SUW213" s="22"/>
      <c r="SUX213" s="22"/>
      <c r="SUY213" s="22"/>
      <c r="SUZ213" s="22"/>
      <c r="SVA213" s="22"/>
      <c r="SVB213" s="22"/>
      <c r="SVC213" s="22"/>
      <c r="SVD213" s="22"/>
      <c r="SVE213" s="22"/>
      <c r="SVF213" s="22"/>
      <c r="SVG213" s="22"/>
      <c r="SVH213" s="22"/>
      <c r="SVI213" s="22"/>
      <c r="SVJ213" s="22"/>
      <c r="SVK213" s="22"/>
      <c r="SVL213" s="22"/>
      <c r="SVM213" s="22"/>
      <c r="SVN213" s="22"/>
      <c r="SVO213" s="22"/>
      <c r="SVP213" s="22"/>
      <c r="SVQ213" s="22"/>
      <c r="SVR213" s="22"/>
      <c r="SVS213" s="22"/>
      <c r="SVT213" s="22"/>
      <c r="SVU213" s="22"/>
      <c r="SVV213" s="22"/>
      <c r="SVW213" s="22"/>
      <c r="SVX213" s="22"/>
      <c r="SVY213" s="22"/>
      <c r="SVZ213" s="22"/>
      <c r="SWA213" s="22"/>
      <c r="SWB213" s="22"/>
      <c r="SWC213" s="22"/>
      <c r="SWD213" s="22"/>
      <c r="SWE213" s="22"/>
      <c r="SWF213" s="22"/>
      <c r="SWG213" s="22"/>
      <c r="SWH213" s="22"/>
      <c r="SWI213" s="22"/>
      <c r="SWJ213" s="22"/>
      <c r="SWK213" s="22"/>
      <c r="SWL213" s="22"/>
      <c r="SWM213" s="22"/>
      <c r="SWN213" s="22"/>
      <c r="SWO213" s="22"/>
      <c r="SWP213" s="22"/>
      <c r="SWQ213" s="22"/>
      <c r="SWR213" s="22"/>
      <c r="SWS213" s="22"/>
      <c r="SWT213" s="22"/>
      <c r="SWU213" s="22"/>
      <c r="SWV213" s="22"/>
      <c r="SWW213" s="22"/>
      <c r="SWX213" s="22"/>
      <c r="SWY213" s="22"/>
      <c r="SWZ213" s="22"/>
      <c r="SXA213" s="22"/>
      <c r="SXB213" s="22"/>
      <c r="SXC213" s="22"/>
      <c r="SXD213" s="22"/>
      <c r="SXE213" s="22"/>
      <c r="SXF213" s="22"/>
      <c r="SXG213" s="22"/>
      <c r="SXH213" s="22"/>
      <c r="SXI213" s="22"/>
      <c r="SXJ213" s="22"/>
      <c r="SXK213" s="22"/>
      <c r="SXL213" s="22"/>
      <c r="SXM213" s="22"/>
      <c r="SXN213" s="22"/>
      <c r="SXO213" s="22"/>
      <c r="SXP213" s="22"/>
      <c r="SXQ213" s="22"/>
      <c r="SXR213" s="22"/>
      <c r="SXS213" s="22"/>
      <c r="SXT213" s="22"/>
      <c r="SXU213" s="22"/>
      <c r="SXV213" s="22"/>
      <c r="SXW213" s="22"/>
      <c r="SXX213" s="22"/>
      <c r="SXY213" s="22"/>
      <c r="SXZ213" s="22"/>
      <c r="SYA213" s="22"/>
      <c r="SYB213" s="22"/>
      <c r="SYC213" s="22"/>
      <c r="SYD213" s="22"/>
      <c r="SYE213" s="22"/>
      <c r="SYF213" s="22"/>
      <c r="SYG213" s="22"/>
      <c r="SYH213" s="22"/>
      <c r="SYI213" s="22"/>
      <c r="SYJ213" s="22"/>
      <c r="SYK213" s="22"/>
      <c r="SYL213" s="22"/>
      <c r="SYM213" s="22"/>
      <c r="SYN213" s="22"/>
      <c r="SYO213" s="22"/>
      <c r="SYP213" s="22"/>
      <c r="SYQ213" s="22"/>
      <c r="SYR213" s="22"/>
      <c r="SYS213" s="22"/>
      <c r="SYT213" s="22"/>
      <c r="SYU213" s="22"/>
      <c r="SYV213" s="22"/>
      <c r="SYW213" s="22"/>
      <c r="SYX213" s="22"/>
      <c r="SYY213" s="22"/>
      <c r="SYZ213" s="22"/>
      <c r="SZA213" s="22"/>
      <c r="SZB213" s="22"/>
      <c r="SZC213" s="22"/>
      <c r="SZD213" s="22"/>
      <c r="SZE213" s="22"/>
      <c r="SZF213" s="22"/>
      <c r="SZG213" s="22"/>
      <c r="SZH213" s="22"/>
      <c r="SZI213" s="22"/>
      <c r="SZJ213" s="22"/>
      <c r="SZK213" s="22"/>
      <c r="SZL213" s="22"/>
      <c r="SZM213" s="22"/>
      <c r="SZN213" s="22"/>
      <c r="SZO213" s="22"/>
      <c r="SZP213" s="22"/>
      <c r="SZQ213" s="22"/>
      <c r="SZR213" s="22"/>
      <c r="SZS213" s="22"/>
      <c r="SZT213" s="22"/>
      <c r="SZU213" s="22"/>
      <c r="SZV213" s="22"/>
      <c r="SZW213" s="22"/>
      <c r="SZX213" s="22"/>
      <c r="SZY213" s="22"/>
      <c r="SZZ213" s="22"/>
      <c r="TAA213" s="22"/>
      <c r="TAB213" s="22"/>
      <c r="TAC213" s="22"/>
      <c r="TAD213" s="22"/>
      <c r="TAE213" s="22"/>
      <c r="TAF213" s="22"/>
      <c r="TAG213" s="22"/>
      <c r="TAH213" s="22"/>
      <c r="TAI213" s="22"/>
      <c r="TAJ213" s="22"/>
      <c r="TAK213" s="22"/>
      <c r="TAL213" s="22"/>
      <c r="TAM213" s="22"/>
      <c r="TAN213" s="22"/>
      <c r="TAO213" s="22"/>
      <c r="TAP213" s="22"/>
      <c r="TAQ213" s="22"/>
      <c r="TAR213" s="22"/>
      <c r="TAS213" s="22"/>
      <c r="TAT213" s="22"/>
      <c r="TAU213" s="22"/>
      <c r="TAV213" s="22"/>
      <c r="TAW213" s="22"/>
      <c r="TAX213" s="22"/>
      <c r="TAY213" s="22"/>
      <c r="TAZ213" s="22"/>
      <c r="TBA213" s="22"/>
      <c r="TBB213" s="22"/>
      <c r="TBC213" s="22"/>
      <c r="TBD213" s="22"/>
      <c r="TBE213" s="22"/>
      <c r="TBF213" s="22"/>
      <c r="TBG213" s="22"/>
      <c r="TBH213" s="22"/>
      <c r="TBI213" s="22"/>
      <c r="TBJ213" s="22"/>
      <c r="TBK213" s="22"/>
      <c r="TBL213" s="22"/>
      <c r="TBM213" s="22"/>
      <c r="TBN213" s="22"/>
      <c r="TBO213" s="22"/>
      <c r="TBP213" s="22"/>
      <c r="TBQ213" s="22"/>
      <c r="TBR213" s="22"/>
      <c r="TBS213" s="22"/>
      <c r="TBT213" s="22"/>
      <c r="TBU213" s="22"/>
      <c r="TBV213" s="22"/>
      <c r="TBW213" s="22"/>
      <c r="TBX213" s="22"/>
      <c r="TBY213" s="22"/>
      <c r="TBZ213" s="22"/>
      <c r="TCA213" s="22"/>
      <c r="TCB213" s="22"/>
      <c r="TCC213" s="22"/>
      <c r="TCD213" s="22"/>
      <c r="TCE213" s="22"/>
      <c r="TCF213" s="22"/>
      <c r="TCG213" s="22"/>
      <c r="TCH213" s="22"/>
      <c r="TCI213" s="22"/>
      <c r="TCJ213" s="22"/>
      <c r="TCK213" s="22"/>
      <c r="TCL213" s="22"/>
      <c r="TCM213" s="22"/>
      <c r="TCN213" s="22"/>
      <c r="TCO213" s="22"/>
      <c r="TCP213" s="22"/>
      <c r="TCQ213" s="22"/>
      <c r="TCR213" s="22"/>
      <c r="TCS213" s="22"/>
      <c r="TCT213" s="22"/>
      <c r="TCU213" s="22"/>
      <c r="TCV213" s="22"/>
      <c r="TCW213" s="22"/>
      <c r="TCX213" s="22"/>
      <c r="TCY213" s="22"/>
      <c r="TCZ213" s="22"/>
      <c r="TDA213" s="22"/>
      <c r="TDB213" s="22"/>
      <c r="TDC213" s="22"/>
      <c r="TDD213" s="22"/>
      <c r="TDE213" s="22"/>
      <c r="TDF213" s="22"/>
      <c r="TDG213" s="22"/>
      <c r="TDH213" s="22"/>
      <c r="TDI213" s="22"/>
      <c r="TDJ213" s="22"/>
      <c r="TDK213" s="22"/>
      <c r="TDL213" s="22"/>
      <c r="TDM213" s="22"/>
      <c r="TDN213" s="22"/>
      <c r="TDO213" s="22"/>
      <c r="TDP213" s="22"/>
      <c r="TDQ213" s="22"/>
      <c r="TDR213" s="22"/>
      <c r="TDS213" s="22"/>
      <c r="TDT213" s="22"/>
      <c r="TDU213" s="22"/>
      <c r="TDV213" s="22"/>
      <c r="TDW213" s="22"/>
      <c r="TDX213" s="22"/>
      <c r="TDY213" s="22"/>
      <c r="TDZ213" s="22"/>
      <c r="TEA213" s="22"/>
      <c r="TEB213" s="22"/>
      <c r="TEC213" s="22"/>
      <c r="TED213" s="22"/>
      <c r="TEE213" s="22"/>
      <c r="TEF213" s="22"/>
      <c r="TEG213" s="22"/>
      <c r="TEH213" s="22"/>
      <c r="TEI213" s="22"/>
      <c r="TEJ213" s="22"/>
      <c r="TEK213" s="22"/>
      <c r="TEL213" s="22"/>
      <c r="TEM213" s="22"/>
      <c r="TEN213" s="22"/>
      <c r="TEO213" s="22"/>
      <c r="TEP213" s="22"/>
      <c r="TEQ213" s="22"/>
      <c r="TER213" s="22"/>
      <c r="TES213" s="22"/>
      <c r="TET213" s="22"/>
      <c r="TEU213" s="22"/>
      <c r="TEV213" s="22"/>
      <c r="TEW213" s="22"/>
      <c r="TEX213" s="22"/>
      <c r="TEY213" s="22"/>
      <c r="TEZ213" s="22"/>
      <c r="TFA213" s="22"/>
      <c r="TFB213" s="22"/>
      <c r="TFC213" s="22"/>
      <c r="TFD213" s="22"/>
      <c r="TFE213" s="22"/>
      <c r="TFF213" s="22"/>
      <c r="TFG213" s="22"/>
      <c r="TFH213" s="22"/>
      <c r="TFI213" s="22"/>
      <c r="TFJ213" s="22"/>
      <c r="TFK213" s="22"/>
      <c r="TFL213" s="22"/>
      <c r="TFM213" s="22"/>
      <c r="TFN213" s="22"/>
      <c r="TFO213" s="22"/>
      <c r="TFP213" s="22"/>
      <c r="TFQ213" s="22"/>
      <c r="TFR213" s="22"/>
      <c r="TFS213" s="22"/>
      <c r="TFT213" s="22"/>
      <c r="TFU213" s="22"/>
      <c r="TFV213" s="22"/>
      <c r="TFW213" s="22"/>
      <c r="TFX213" s="22"/>
      <c r="TFY213" s="22"/>
      <c r="TFZ213" s="22"/>
      <c r="TGA213" s="22"/>
      <c r="TGB213" s="22"/>
      <c r="TGC213" s="22"/>
      <c r="TGD213" s="22"/>
      <c r="TGE213" s="22"/>
      <c r="TGF213" s="22"/>
      <c r="TGG213" s="22"/>
      <c r="TGH213" s="22"/>
      <c r="TGI213" s="22"/>
      <c r="TGJ213" s="22"/>
      <c r="TGK213" s="22"/>
      <c r="TGL213" s="22"/>
      <c r="TGM213" s="22"/>
      <c r="TGN213" s="22"/>
      <c r="TGO213" s="22"/>
      <c r="TGP213" s="22"/>
      <c r="TGQ213" s="22"/>
      <c r="TGR213" s="22"/>
      <c r="TGS213" s="22"/>
      <c r="TGT213" s="22"/>
      <c r="TGU213" s="22"/>
      <c r="TGV213" s="22"/>
      <c r="TGW213" s="22"/>
      <c r="TGX213" s="22"/>
      <c r="TGY213" s="22"/>
      <c r="TGZ213" s="22"/>
      <c r="THA213" s="22"/>
      <c r="THB213" s="22"/>
      <c r="THC213" s="22"/>
      <c r="THD213" s="22"/>
      <c r="THE213" s="22"/>
      <c r="THF213" s="22"/>
      <c r="THG213" s="22"/>
      <c r="THH213" s="22"/>
      <c r="THI213" s="22"/>
      <c r="THJ213" s="22"/>
      <c r="THK213" s="22"/>
      <c r="THL213" s="22"/>
      <c r="THM213" s="22"/>
      <c r="THN213" s="22"/>
      <c r="THO213" s="22"/>
      <c r="THP213" s="22"/>
      <c r="THQ213" s="22"/>
      <c r="THR213" s="22"/>
      <c r="THS213" s="22"/>
      <c r="THT213" s="22"/>
      <c r="THU213" s="22"/>
      <c r="THV213" s="22"/>
      <c r="THW213" s="22"/>
      <c r="THX213" s="22"/>
      <c r="THY213" s="22"/>
      <c r="THZ213" s="22"/>
      <c r="TIA213" s="22"/>
      <c r="TIB213" s="22"/>
      <c r="TIC213" s="22"/>
      <c r="TID213" s="22"/>
      <c r="TIE213" s="22"/>
      <c r="TIF213" s="22"/>
      <c r="TIG213" s="22"/>
      <c r="TIH213" s="22"/>
      <c r="TII213" s="22"/>
      <c r="TIJ213" s="22"/>
      <c r="TIK213" s="22"/>
      <c r="TIL213" s="22"/>
      <c r="TIM213" s="22"/>
      <c r="TIN213" s="22"/>
      <c r="TIO213" s="22"/>
      <c r="TIP213" s="22"/>
      <c r="TIQ213" s="22"/>
      <c r="TIR213" s="22"/>
      <c r="TIS213" s="22"/>
      <c r="TIT213" s="22"/>
      <c r="TIU213" s="22"/>
      <c r="TIV213" s="22"/>
      <c r="TIW213" s="22"/>
      <c r="TIX213" s="22"/>
      <c r="TIY213" s="22"/>
      <c r="TIZ213" s="22"/>
      <c r="TJA213" s="22"/>
      <c r="TJB213" s="22"/>
      <c r="TJC213" s="22"/>
      <c r="TJD213" s="22"/>
      <c r="TJE213" s="22"/>
      <c r="TJF213" s="22"/>
      <c r="TJG213" s="22"/>
      <c r="TJH213" s="22"/>
      <c r="TJI213" s="22"/>
      <c r="TJJ213" s="22"/>
      <c r="TJK213" s="22"/>
      <c r="TJL213" s="22"/>
      <c r="TJM213" s="22"/>
      <c r="TJN213" s="22"/>
      <c r="TJO213" s="22"/>
      <c r="TJP213" s="22"/>
      <c r="TJQ213" s="22"/>
      <c r="TJR213" s="22"/>
      <c r="TJS213" s="22"/>
      <c r="TJT213" s="22"/>
      <c r="TJU213" s="22"/>
      <c r="TJV213" s="22"/>
      <c r="TJW213" s="22"/>
      <c r="TJX213" s="22"/>
      <c r="TJY213" s="22"/>
      <c r="TJZ213" s="22"/>
      <c r="TKA213" s="22"/>
      <c r="TKB213" s="22"/>
      <c r="TKC213" s="22"/>
      <c r="TKD213" s="22"/>
      <c r="TKE213" s="22"/>
      <c r="TKF213" s="22"/>
      <c r="TKG213" s="22"/>
      <c r="TKH213" s="22"/>
      <c r="TKI213" s="22"/>
      <c r="TKJ213" s="22"/>
      <c r="TKK213" s="22"/>
      <c r="TKL213" s="22"/>
      <c r="TKM213" s="22"/>
      <c r="TKN213" s="22"/>
      <c r="TKO213" s="22"/>
      <c r="TKP213" s="22"/>
      <c r="TKQ213" s="22"/>
      <c r="TKR213" s="22"/>
      <c r="TKS213" s="22"/>
      <c r="TKT213" s="22"/>
      <c r="TKU213" s="22"/>
      <c r="TKV213" s="22"/>
      <c r="TKW213" s="22"/>
      <c r="TKX213" s="22"/>
      <c r="TKY213" s="22"/>
      <c r="TKZ213" s="22"/>
      <c r="TLA213" s="22"/>
      <c r="TLB213" s="22"/>
      <c r="TLC213" s="22"/>
      <c r="TLD213" s="22"/>
      <c r="TLE213" s="22"/>
      <c r="TLF213" s="22"/>
      <c r="TLG213" s="22"/>
      <c r="TLH213" s="22"/>
      <c r="TLI213" s="22"/>
      <c r="TLJ213" s="22"/>
      <c r="TLK213" s="22"/>
      <c r="TLL213" s="22"/>
      <c r="TLM213" s="22"/>
      <c r="TLN213" s="22"/>
      <c r="TLO213" s="22"/>
      <c r="TLP213" s="22"/>
      <c r="TLQ213" s="22"/>
      <c r="TLR213" s="22"/>
      <c r="TLS213" s="22"/>
      <c r="TLT213" s="22"/>
      <c r="TLU213" s="22"/>
      <c r="TLV213" s="22"/>
      <c r="TLW213" s="22"/>
      <c r="TLX213" s="22"/>
      <c r="TLY213" s="22"/>
      <c r="TLZ213" s="22"/>
      <c r="TMA213" s="22"/>
      <c r="TMB213" s="22"/>
      <c r="TMC213" s="22"/>
      <c r="TMD213" s="22"/>
      <c r="TME213" s="22"/>
      <c r="TMF213" s="22"/>
      <c r="TMG213" s="22"/>
      <c r="TMH213" s="22"/>
      <c r="TMI213" s="22"/>
      <c r="TMJ213" s="22"/>
      <c r="TMK213" s="22"/>
      <c r="TML213" s="22"/>
      <c r="TMM213" s="22"/>
      <c r="TMN213" s="22"/>
      <c r="TMO213" s="22"/>
      <c r="TMP213" s="22"/>
      <c r="TMQ213" s="22"/>
      <c r="TMR213" s="22"/>
      <c r="TMS213" s="22"/>
      <c r="TMT213" s="22"/>
      <c r="TMU213" s="22"/>
      <c r="TMV213" s="22"/>
      <c r="TMW213" s="22"/>
      <c r="TMX213" s="22"/>
      <c r="TMY213" s="22"/>
      <c r="TMZ213" s="22"/>
      <c r="TNA213" s="22"/>
      <c r="TNB213" s="22"/>
      <c r="TNC213" s="22"/>
      <c r="TND213" s="22"/>
      <c r="TNE213" s="22"/>
      <c r="TNF213" s="22"/>
      <c r="TNG213" s="22"/>
      <c r="TNH213" s="22"/>
      <c r="TNI213" s="22"/>
      <c r="TNJ213" s="22"/>
      <c r="TNK213" s="22"/>
      <c r="TNL213" s="22"/>
      <c r="TNM213" s="22"/>
      <c r="TNN213" s="22"/>
      <c r="TNO213" s="22"/>
      <c r="TNP213" s="22"/>
      <c r="TNQ213" s="22"/>
      <c r="TNR213" s="22"/>
      <c r="TNS213" s="22"/>
      <c r="TNT213" s="22"/>
      <c r="TNU213" s="22"/>
      <c r="TNV213" s="22"/>
      <c r="TNW213" s="22"/>
      <c r="TNX213" s="22"/>
      <c r="TNY213" s="22"/>
      <c r="TNZ213" s="22"/>
      <c r="TOA213" s="22"/>
      <c r="TOB213" s="22"/>
      <c r="TOC213" s="22"/>
      <c r="TOD213" s="22"/>
      <c r="TOE213" s="22"/>
      <c r="TOF213" s="22"/>
      <c r="TOG213" s="22"/>
      <c r="TOH213" s="22"/>
      <c r="TOI213" s="22"/>
      <c r="TOJ213" s="22"/>
      <c r="TOK213" s="22"/>
      <c r="TOL213" s="22"/>
      <c r="TOM213" s="22"/>
      <c r="TON213" s="22"/>
      <c r="TOO213" s="22"/>
      <c r="TOP213" s="22"/>
      <c r="TOQ213" s="22"/>
      <c r="TOR213" s="22"/>
      <c r="TOS213" s="22"/>
      <c r="TOT213" s="22"/>
      <c r="TOU213" s="22"/>
      <c r="TOV213" s="22"/>
      <c r="TOW213" s="22"/>
      <c r="TOX213" s="22"/>
      <c r="TOY213" s="22"/>
      <c r="TOZ213" s="22"/>
      <c r="TPA213" s="22"/>
      <c r="TPB213" s="22"/>
      <c r="TPC213" s="22"/>
      <c r="TPD213" s="22"/>
      <c r="TPE213" s="22"/>
      <c r="TPF213" s="22"/>
      <c r="TPG213" s="22"/>
      <c r="TPH213" s="22"/>
      <c r="TPI213" s="22"/>
      <c r="TPJ213" s="22"/>
      <c r="TPK213" s="22"/>
      <c r="TPL213" s="22"/>
      <c r="TPM213" s="22"/>
      <c r="TPN213" s="22"/>
      <c r="TPO213" s="22"/>
      <c r="TPP213" s="22"/>
      <c r="TPQ213" s="22"/>
      <c r="TPR213" s="22"/>
      <c r="TPS213" s="22"/>
      <c r="TPT213" s="22"/>
      <c r="TPU213" s="22"/>
      <c r="TPV213" s="22"/>
      <c r="TPW213" s="22"/>
      <c r="TPX213" s="22"/>
      <c r="TPY213" s="22"/>
      <c r="TPZ213" s="22"/>
      <c r="TQA213" s="22"/>
      <c r="TQB213" s="22"/>
      <c r="TQC213" s="22"/>
      <c r="TQD213" s="22"/>
      <c r="TQE213" s="22"/>
      <c r="TQF213" s="22"/>
      <c r="TQG213" s="22"/>
      <c r="TQH213" s="22"/>
      <c r="TQI213" s="22"/>
      <c r="TQJ213" s="22"/>
      <c r="TQK213" s="22"/>
      <c r="TQL213" s="22"/>
      <c r="TQM213" s="22"/>
      <c r="TQN213" s="22"/>
      <c r="TQO213" s="22"/>
      <c r="TQP213" s="22"/>
      <c r="TQQ213" s="22"/>
      <c r="TQR213" s="22"/>
      <c r="TQS213" s="22"/>
      <c r="TQT213" s="22"/>
      <c r="TQU213" s="22"/>
      <c r="TQV213" s="22"/>
      <c r="TQW213" s="22"/>
      <c r="TQX213" s="22"/>
      <c r="TQY213" s="22"/>
      <c r="TQZ213" s="22"/>
      <c r="TRA213" s="22"/>
      <c r="TRB213" s="22"/>
      <c r="TRC213" s="22"/>
      <c r="TRD213" s="22"/>
      <c r="TRE213" s="22"/>
      <c r="TRF213" s="22"/>
      <c r="TRG213" s="22"/>
      <c r="TRH213" s="22"/>
      <c r="TRI213" s="22"/>
      <c r="TRJ213" s="22"/>
      <c r="TRK213" s="22"/>
      <c r="TRL213" s="22"/>
      <c r="TRM213" s="22"/>
      <c r="TRN213" s="22"/>
      <c r="TRO213" s="22"/>
      <c r="TRP213" s="22"/>
      <c r="TRQ213" s="22"/>
      <c r="TRR213" s="22"/>
      <c r="TRS213" s="22"/>
      <c r="TRT213" s="22"/>
      <c r="TRU213" s="22"/>
      <c r="TRV213" s="22"/>
      <c r="TRW213" s="22"/>
      <c r="TRX213" s="22"/>
      <c r="TRY213" s="22"/>
      <c r="TRZ213" s="22"/>
      <c r="TSA213" s="22"/>
      <c r="TSB213" s="22"/>
      <c r="TSC213" s="22"/>
      <c r="TSD213" s="22"/>
      <c r="TSE213" s="22"/>
      <c r="TSF213" s="22"/>
      <c r="TSG213" s="22"/>
      <c r="TSH213" s="22"/>
      <c r="TSI213" s="22"/>
      <c r="TSJ213" s="22"/>
      <c r="TSK213" s="22"/>
      <c r="TSL213" s="22"/>
      <c r="TSM213" s="22"/>
      <c r="TSN213" s="22"/>
      <c r="TSO213" s="22"/>
      <c r="TSP213" s="22"/>
      <c r="TSQ213" s="22"/>
      <c r="TSR213" s="22"/>
      <c r="TSS213" s="22"/>
      <c r="TST213" s="22"/>
      <c r="TSU213" s="22"/>
      <c r="TSV213" s="22"/>
      <c r="TSW213" s="22"/>
      <c r="TSX213" s="22"/>
      <c r="TSY213" s="22"/>
      <c r="TSZ213" s="22"/>
      <c r="TTA213" s="22"/>
      <c r="TTB213" s="22"/>
      <c r="TTC213" s="22"/>
      <c r="TTD213" s="22"/>
      <c r="TTE213" s="22"/>
      <c r="TTF213" s="22"/>
      <c r="TTG213" s="22"/>
      <c r="TTH213" s="22"/>
      <c r="TTI213" s="22"/>
      <c r="TTJ213" s="22"/>
      <c r="TTK213" s="22"/>
      <c r="TTL213" s="22"/>
      <c r="TTM213" s="22"/>
      <c r="TTN213" s="22"/>
      <c r="TTO213" s="22"/>
      <c r="TTP213" s="22"/>
      <c r="TTQ213" s="22"/>
      <c r="TTR213" s="22"/>
      <c r="TTS213" s="22"/>
      <c r="TTT213" s="22"/>
      <c r="TTU213" s="22"/>
      <c r="TTV213" s="22"/>
      <c r="TTW213" s="22"/>
      <c r="TTX213" s="22"/>
      <c r="TTY213" s="22"/>
      <c r="TTZ213" s="22"/>
      <c r="TUA213" s="22"/>
      <c r="TUB213" s="22"/>
      <c r="TUC213" s="22"/>
      <c r="TUD213" s="22"/>
      <c r="TUE213" s="22"/>
      <c r="TUF213" s="22"/>
      <c r="TUG213" s="22"/>
      <c r="TUH213" s="22"/>
      <c r="TUI213" s="22"/>
      <c r="TUJ213" s="22"/>
      <c r="TUK213" s="22"/>
      <c r="TUL213" s="22"/>
      <c r="TUM213" s="22"/>
      <c r="TUN213" s="22"/>
      <c r="TUO213" s="22"/>
      <c r="TUP213" s="22"/>
      <c r="TUQ213" s="22"/>
      <c r="TUR213" s="22"/>
      <c r="TUS213" s="22"/>
      <c r="TUT213" s="22"/>
      <c r="TUU213" s="22"/>
      <c r="TUV213" s="22"/>
      <c r="TUW213" s="22"/>
      <c r="TUX213" s="22"/>
      <c r="TUY213" s="22"/>
      <c r="TUZ213" s="22"/>
      <c r="TVA213" s="22"/>
      <c r="TVB213" s="22"/>
      <c r="TVC213" s="22"/>
      <c r="TVD213" s="22"/>
      <c r="TVE213" s="22"/>
      <c r="TVF213" s="22"/>
      <c r="TVG213" s="22"/>
      <c r="TVH213" s="22"/>
      <c r="TVI213" s="22"/>
      <c r="TVJ213" s="22"/>
      <c r="TVK213" s="22"/>
      <c r="TVL213" s="22"/>
      <c r="TVM213" s="22"/>
      <c r="TVN213" s="22"/>
      <c r="TVO213" s="22"/>
      <c r="TVP213" s="22"/>
      <c r="TVQ213" s="22"/>
      <c r="TVR213" s="22"/>
      <c r="TVS213" s="22"/>
      <c r="TVT213" s="22"/>
      <c r="TVU213" s="22"/>
      <c r="TVV213" s="22"/>
      <c r="TVW213" s="22"/>
      <c r="TVX213" s="22"/>
      <c r="TVY213" s="22"/>
      <c r="TVZ213" s="22"/>
      <c r="TWA213" s="22"/>
      <c r="TWB213" s="22"/>
      <c r="TWC213" s="22"/>
      <c r="TWD213" s="22"/>
      <c r="TWE213" s="22"/>
      <c r="TWF213" s="22"/>
      <c r="TWG213" s="22"/>
      <c r="TWH213" s="22"/>
      <c r="TWI213" s="22"/>
      <c r="TWJ213" s="22"/>
      <c r="TWK213" s="22"/>
      <c r="TWL213" s="22"/>
      <c r="TWM213" s="22"/>
      <c r="TWN213" s="22"/>
      <c r="TWO213" s="22"/>
      <c r="TWP213" s="22"/>
      <c r="TWQ213" s="22"/>
      <c r="TWR213" s="22"/>
      <c r="TWS213" s="22"/>
      <c r="TWT213" s="22"/>
      <c r="TWU213" s="22"/>
      <c r="TWV213" s="22"/>
      <c r="TWW213" s="22"/>
      <c r="TWX213" s="22"/>
      <c r="TWY213" s="22"/>
      <c r="TWZ213" s="22"/>
      <c r="TXA213" s="22"/>
      <c r="TXB213" s="22"/>
      <c r="TXC213" s="22"/>
      <c r="TXD213" s="22"/>
      <c r="TXE213" s="22"/>
      <c r="TXF213" s="22"/>
      <c r="TXG213" s="22"/>
      <c r="TXH213" s="22"/>
      <c r="TXI213" s="22"/>
      <c r="TXJ213" s="22"/>
      <c r="TXK213" s="22"/>
      <c r="TXL213" s="22"/>
      <c r="TXM213" s="22"/>
      <c r="TXN213" s="22"/>
      <c r="TXO213" s="22"/>
      <c r="TXP213" s="22"/>
      <c r="TXQ213" s="22"/>
      <c r="TXR213" s="22"/>
      <c r="TXS213" s="22"/>
      <c r="TXT213" s="22"/>
      <c r="TXU213" s="22"/>
      <c r="TXV213" s="22"/>
      <c r="TXW213" s="22"/>
      <c r="TXX213" s="22"/>
      <c r="TXY213" s="22"/>
      <c r="TXZ213" s="22"/>
      <c r="TYA213" s="22"/>
      <c r="TYB213" s="22"/>
      <c r="TYC213" s="22"/>
      <c r="TYD213" s="22"/>
      <c r="TYE213" s="22"/>
      <c r="TYF213" s="22"/>
      <c r="TYG213" s="22"/>
      <c r="TYH213" s="22"/>
      <c r="TYI213" s="22"/>
      <c r="TYJ213" s="22"/>
      <c r="TYK213" s="22"/>
      <c r="TYL213" s="22"/>
      <c r="TYM213" s="22"/>
      <c r="TYN213" s="22"/>
      <c r="TYO213" s="22"/>
      <c r="TYP213" s="22"/>
      <c r="TYQ213" s="22"/>
      <c r="TYR213" s="22"/>
      <c r="TYS213" s="22"/>
      <c r="TYT213" s="22"/>
      <c r="TYU213" s="22"/>
      <c r="TYV213" s="22"/>
      <c r="TYW213" s="22"/>
      <c r="TYX213" s="22"/>
      <c r="TYY213" s="22"/>
      <c r="TYZ213" s="22"/>
      <c r="TZA213" s="22"/>
      <c r="TZB213" s="22"/>
      <c r="TZC213" s="22"/>
      <c r="TZD213" s="22"/>
      <c r="TZE213" s="22"/>
      <c r="TZF213" s="22"/>
      <c r="TZG213" s="22"/>
      <c r="TZH213" s="22"/>
      <c r="TZI213" s="22"/>
      <c r="TZJ213" s="22"/>
      <c r="TZK213" s="22"/>
      <c r="TZL213" s="22"/>
      <c r="TZM213" s="22"/>
      <c r="TZN213" s="22"/>
      <c r="TZO213" s="22"/>
      <c r="TZP213" s="22"/>
      <c r="TZQ213" s="22"/>
      <c r="TZR213" s="22"/>
      <c r="TZS213" s="22"/>
      <c r="TZT213" s="22"/>
      <c r="TZU213" s="22"/>
      <c r="TZV213" s="22"/>
      <c r="TZW213" s="22"/>
      <c r="TZX213" s="22"/>
      <c r="TZY213" s="22"/>
      <c r="TZZ213" s="22"/>
      <c r="UAA213" s="22"/>
      <c r="UAB213" s="22"/>
      <c r="UAC213" s="22"/>
      <c r="UAD213" s="22"/>
      <c r="UAE213" s="22"/>
      <c r="UAF213" s="22"/>
      <c r="UAG213" s="22"/>
      <c r="UAH213" s="22"/>
      <c r="UAI213" s="22"/>
      <c r="UAJ213" s="22"/>
      <c r="UAK213" s="22"/>
      <c r="UAL213" s="22"/>
      <c r="UAM213" s="22"/>
      <c r="UAN213" s="22"/>
      <c r="UAO213" s="22"/>
      <c r="UAP213" s="22"/>
      <c r="UAQ213" s="22"/>
      <c r="UAR213" s="22"/>
      <c r="UAS213" s="22"/>
      <c r="UAT213" s="22"/>
      <c r="UAU213" s="22"/>
      <c r="UAV213" s="22"/>
      <c r="UAW213" s="22"/>
      <c r="UAX213" s="22"/>
      <c r="UAY213" s="22"/>
      <c r="UAZ213" s="22"/>
      <c r="UBA213" s="22"/>
      <c r="UBB213" s="22"/>
      <c r="UBC213" s="22"/>
      <c r="UBD213" s="22"/>
      <c r="UBE213" s="22"/>
      <c r="UBF213" s="22"/>
      <c r="UBG213" s="22"/>
      <c r="UBH213" s="22"/>
      <c r="UBI213" s="22"/>
      <c r="UBJ213" s="22"/>
      <c r="UBK213" s="22"/>
      <c r="UBL213" s="22"/>
      <c r="UBM213" s="22"/>
      <c r="UBN213" s="22"/>
      <c r="UBO213" s="22"/>
      <c r="UBP213" s="22"/>
      <c r="UBQ213" s="22"/>
      <c r="UBR213" s="22"/>
      <c r="UBS213" s="22"/>
      <c r="UBT213" s="22"/>
      <c r="UBU213" s="22"/>
      <c r="UBV213" s="22"/>
      <c r="UBW213" s="22"/>
      <c r="UBX213" s="22"/>
      <c r="UBY213" s="22"/>
      <c r="UBZ213" s="22"/>
      <c r="UCA213" s="22"/>
      <c r="UCB213" s="22"/>
      <c r="UCC213" s="22"/>
      <c r="UCD213" s="22"/>
      <c r="UCE213" s="22"/>
      <c r="UCF213" s="22"/>
      <c r="UCG213" s="22"/>
      <c r="UCH213" s="22"/>
      <c r="UCI213" s="22"/>
      <c r="UCJ213" s="22"/>
      <c r="UCK213" s="22"/>
      <c r="UCL213" s="22"/>
      <c r="UCM213" s="22"/>
      <c r="UCN213" s="22"/>
      <c r="UCO213" s="22"/>
      <c r="UCP213" s="22"/>
      <c r="UCQ213" s="22"/>
      <c r="UCR213" s="22"/>
      <c r="UCS213" s="22"/>
      <c r="UCT213" s="22"/>
      <c r="UCU213" s="22"/>
      <c r="UCV213" s="22"/>
      <c r="UCW213" s="22"/>
      <c r="UCX213" s="22"/>
      <c r="UCY213" s="22"/>
      <c r="UCZ213" s="22"/>
      <c r="UDA213" s="22"/>
      <c r="UDB213" s="22"/>
      <c r="UDC213" s="22"/>
      <c r="UDD213" s="22"/>
      <c r="UDE213" s="22"/>
      <c r="UDF213" s="22"/>
      <c r="UDG213" s="22"/>
      <c r="UDH213" s="22"/>
      <c r="UDI213" s="22"/>
      <c r="UDJ213" s="22"/>
      <c r="UDK213" s="22"/>
      <c r="UDL213" s="22"/>
      <c r="UDM213" s="22"/>
      <c r="UDN213" s="22"/>
      <c r="UDO213" s="22"/>
      <c r="UDP213" s="22"/>
      <c r="UDQ213" s="22"/>
      <c r="UDR213" s="22"/>
      <c r="UDS213" s="22"/>
      <c r="UDT213" s="22"/>
      <c r="UDU213" s="22"/>
      <c r="UDV213" s="22"/>
      <c r="UDW213" s="22"/>
      <c r="UDX213" s="22"/>
      <c r="UDY213" s="22"/>
      <c r="UDZ213" s="22"/>
      <c r="UEA213" s="22"/>
      <c r="UEB213" s="22"/>
      <c r="UEC213" s="22"/>
      <c r="UED213" s="22"/>
      <c r="UEE213" s="22"/>
      <c r="UEF213" s="22"/>
      <c r="UEG213" s="22"/>
      <c r="UEH213" s="22"/>
      <c r="UEI213" s="22"/>
      <c r="UEJ213" s="22"/>
      <c r="UEK213" s="22"/>
      <c r="UEL213" s="22"/>
      <c r="UEM213" s="22"/>
      <c r="UEN213" s="22"/>
      <c r="UEO213" s="22"/>
      <c r="UEP213" s="22"/>
      <c r="UEQ213" s="22"/>
      <c r="UER213" s="22"/>
      <c r="UES213" s="22"/>
      <c r="UET213" s="22"/>
      <c r="UEU213" s="22"/>
      <c r="UEV213" s="22"/>
      <c r="UEW213" s="22"/>
      <c r="UEX213" s="22"/>
      <c r="UEY213" s="22"/>
      <c r="UEZ213" s="22"/>
      <c r="UFA213" s="22"/>
      <c r="UFB213" s="22"/>
      <c r="UFC213" s="22"/>
      <c r="UFD213" s="22"/>
      <c r="UFE213" s="22"/>
      <c r="UFF213" s="22"/>
      <c r="UFG213" s="22"/>
      <c r="UFH213" s="22"/>
      <c r="UFI213" s="22"/>
      <c r="UFJ213" s="22"/>
      <c r="UFK213" s="22"/>
      <c r="UFL213" s="22"/>
      <c r="UFM213" s="22"/>
      <c r="UFN213" s="22"/>
      <c r="UFO213" s="22"/>
      <c r="UFP213" s="22"/>
      <c r="UFQ213" s="22"/>
      <c r="UFR213" s="22"/>
      <c r="UFS213" s="22"/>
      <c r="UFT213" s="22"/>
      <c r="UFU213" s="22"/>
      <c r="UFV213" s="22"/>
      <c r="UFW213" s="22"/>
      <c r="UFX213" s="22"/>
      <c r="UFY213" s="22"/>
      <c r="UFZ213" s="22"/>
      <c r="UGA213" s="22"/>
      <c r="UGB213" s="22"/>
      <c r="UGC213" s="22"/>
      <c r="UGD213" s="22"/>
      <c r="UGE213" s="22"/>
      <c r="UGF213" s="22"/>
      <c r="UGG213" s="22"/>
      <c r="UGH213" s="22"/>
      <c r="UGI213" s="22"/>
      <c r="UGJ213" s="22"/>
      <c r="UGK213" s="22"/>
      <c r="UGL213" s="22"/>
      <c r="UGM213" s="22"/>
      <c r="UGN213" s="22"/>
      <c r="UGO213" s="22"/>
      <c r="UGP213" s="22"/>
      <c r="UGQ213" s="22"/>
      <c r="UGR213" s="22"/>
      <c r="UGS213" s="22"/>
      <c r="UGT213" s="22"/>
      <c r="UGU213" s="22"/>
      <c r="UGV213" s="22"/>
      <c r="UGW213" s="22"/>
      <c r="UGX213" s="22"/>
      <c r="UGY213" s="22"/>
      <c r="UGZ213" s="22"/>
      <c r="UHA213" s="22"/>
      <c r="UHB213" s="22"/>
      <c r="UHC213" s="22"/>
      <c r="UHD213" s="22"/>
      <c r="UHE213" s="22"/>
      <c r="UHF213" s="22"/>
      <c r="UHG213" s="22"/>
      <c r="UHH213" s="22"/>
      <c r="UHI213" s="22"/>
      <c r="UHJ213" s="22"/>
      <c r="UHK213" s="22"/>
      <c r="UHL213" s="22"/>
      <c r="UHM213" s="22"/>
      <c r="UHN213" s="22"/>
      <c r="UHO213" s="22"/>
      <c r="UHP213" s="22"/>
      <c r="UHQ213" s="22"/>
      <c r="UHR213" s="22"/>
      <c r="UHS213" s="22"/>
      <c r="UHT213" s="22"/>
      <c r="UHU213" s="22"/>
      <c r="UHV213" s="22"/>
      <c r="UHW213" s="22"/>
      <c r="UHX213" s="22"/>
      <c r="UHY213" s="22"/>
      <c r="UHZ213" s="22"/>
      <c r="UIA213" s="22"/>
      <c r="UIB213" s="22"/>
      <c r="UIC213" s="22"/>
      <c r="UID213" s="22"/>
      <c r="UIE213" s="22"/>
      <c r="UIF213" s="22"/>
      <c r="UIG213" s="22"/>
      <c r="UIH213" s="22"/>
      <c r="UII213" s="22"/>
      <c r="UIJ213" s="22"/>
      <c r="UIK213" s="22"/>
      <c r="UIL213" s="22"/>
      <c r="UIM213" s="22"/>
      <c r="UIN213" s="22"/>
      <c r="UIO213" s="22"/>
      <c r="UIP213" s="22"/>
      <c r="UIQ213" s="22"/>
      <c r="UIR213" s="22"/>
      <c r="UIS213" s="22"/>
      <c r="UIT213" s="22"/>
      <c r="UIU213" s="22"/>
      <c r="UIV213" s="22"/>
      <c r="UIW213" s="22"/>
      <c r="UIX213" s="22"/>
      <c r="UIY213" s="22"/>
      <c r="UIZ213" s="22"/>
      <c r="UJA213" s="22"/>
      <c r="UJB213" s="22"/>
      <c r="UJC213" s="22"/>
      <c r="UJD213" s="22"/>
      <c r="UJE213" s="22"/>
      <c r="UJF213" s="22"/>
      <c r="UJG213" s="22"/>
      <c r="UJH213" s="22"/>
      <c r="UJI213" s="22"/>
      <c r="UJJ213" s="22"/>
      <c r="UJK213" s="22"/>
      <c r="UJL213" s="22"/>
      <c r="UJM213" s="22"/>
      <c r="UJN213" s="22"/>
      <c r="UJO213" s="22"/>
      <c r="UJP213" s="22"/>
      <c r="UJQ213" s="22"/>
      <c r="UJR213" s="22"/>
      <c r="UJS213" s="22"/>
      <c r="UJT213" s="22"/>
      <c r="UJU213" s="22"/>
      <c r="UJV213" s="22"/>
      <c r="UJW213" s="22"/>
      <c r="UJX213" s="22"/>
      <c r="UJY213" s="22"/>
      <c r="UJZ213" s="22"/>
      <c r="UKA213" s="22"/>
      <c r="UKB213" s="22"/>
      <c r="UKC213" s="22"/>
      <c r="UKD213" s="22"/>
      <c r="UKE213" s="22"/>
      <c r="UKF213" s="22"/>
      <c r="UKG213" s="22"/>
      <c r="UKH213" s="22"/>
      <c r="UKI213" s="22"/>
      <c r="UKJ213" s="22"/>
      <c r="UKK213" s="22"/>
      <c r="UKL213" s="22"/>
      <c r="UKM213" s="22"/>
      <c r="UKN213" s="22"/>
      <c r="UKO213" s="22"/>
      <c r="UKP213" s="22"/>
      <c r="UKQ213" s="22"/>
      <c r="UKR213" s="22"/>
      <c r="UKS213" s="22"/>
      <c r="UKT213" s="22"/>
      <c r="UKU213" s="22"/>
      <c r="UKV213" s="22"/>
      <c r="UKW213" s="22"/>
      <c r="UKX213" s="22"/>
      <c r="UKY213" s="22"/>
      <c r="UKZ213" s="22"/>
      <c r="ULA213" s="22"/>
      <c r="ULB213" s="22"/>
      <c r="ULC213" s="22"/>
      <c r="ULD213" s="22"/>
      <c r="ULE213" s="22"/>
      <c r="ULF213" s="22"/>
      <c r="ULG213" s="22"/>
      <c r="ULH213" s="22"/>
      <c r="ULI213" s="22"/>
      <c r="ULJ213" s="22"/>
      <c r="ULK213" s="22"/>
      <c r="ULL213" s="22"/>
      <c r="ULM213" s="22"/>
      <c r="ULN213" s="22"/>
      <c r="ULO213" s="22"/>
      <c r="ULP213" s="22"/>
      <c r="ULQ213" s="22"/>
      <c r="ULR213" s="22"/>
      <c r="ULS213" s="22"/>
      <c r="ULT213" s="22"/>
      <c r="ULU213" s="22"/>
      <c r="ULV213" s="22"/>
      <c r="ULW213" s="22"/>
      <c r="ULX213" s="22"/>
      <c r="ULY213" s="22"/>
      <c r="ULZ213" s="22"/>
      <c r="UMA213" s="22"/>
      <c r="UMB213" s="22"/>
      <c r="UMC213" s="22"/>
      <c r="UMD213" s="22"/>
      <c r="UME213" s="22"/>
      <c r="UMF213" s="22"/>
      <c r="UMG213" s="22"/>
      <c r="UMH213" s="22"/>
      <c r="UMI213" s="22"/>
      <c r="UMJ213" s="22"/>
      <c r="UMK213" s="22"/>
      <c r="UML213" s="22"/>
      <c r="UMM213" s="22"/>
      <c r="UMN213" s="22"/>
      <c r="UMO213" s="22"/>
      <c r="UMP213" s="22"/>
      <c r="UMQ213" s="22"/>
      <c r="UMR213" s="22"/>
      <c r="UMS213" s="22"/>
      <c r="UMT213" s="22"/>
      <c r="UMU213" s="22"/>
      <c r="UMV213" s="22"/>
      <c r="UMW213" s="22"/>
      <c r="UMX213" s="22"/>
      <c r="UMY213" s="22"/>
      <c r="UMZ213" s="22"/>
      <c r="UNA213" s="22"/>
      <c r="UNB213" s="22"/>
      <c r="UNC213" s="22"/>
      <c r="UND213" s="22"/>
      <c r="UNE213" s="22"/>
      <c r="UNF213" s="22"/>
      <c r="UNG213" s="22"/>
      <c r="UNH213" s="22"/>
      <c r="UNI213" s="22"/>
      <c r="UNJ213" s="22"/>
      <c r="UNK213" s="22"/>
      <c r="UNL213" s="22"/>
      <c r="UNM213" s="22"/>
      <c r="UNN213" s="22"/>
      <c r="UNO213" s="22"/>
      <c r="UNP213" s="22"/>
      <c r="UNQ213" s="22"/>
      <c r="UNR213" s="22"/>
      <c r="UNS213" s="22"/>
      <c r="UNT213" s="22"/>
      <c r="UNU213" s="22"/>
      <c r="UNV213" s="22"/>
      <c r="UNW213" s="22"/>
      <c r="UNX213" s="22"/>
      <c r="UNY213" s="22"/>
      <c r="UNZ213" s="22"/>
      <c r="UOA213" s="22"/>
      <c r="UOB213" s="22"/>
      <c r="UOC213" s="22"/>
      <c r="UOD213" s="22"/>
      <c r="UOE213" s="22"/>
      <c r="UOF213" s="22"/>
      <c r="UOG213" s="22"/>
      <c r="UOH213" s="22"/>
      <c r="UOI213" s="22"/>
      <c r="UOJ213" s="22"/>
      <c r="UOK213" s="22"/>
      <c r="UOL213" s="22"/>
      <c r="UOM213" s="22"/>
      <c r="UON213" s="22"/>
      <c r="UOO213" s="22"/>
      <c r="UOP213" s="22"/>
      <c r="UOQ213" s="22"/>
      <c r="UOR213" s="22"/>
      <c r="UOS213" s="22"/>
      <c r="UOT213" s="22"/>
      <c r="UOU213" s="22"/>
      <c r="UOV213" s="22"/>
      <c r="UOW213" s="22"/>
      <c r="UOX213" s="22"/>
      <c r="UOY213" s="22"/>
      <c r="UOZ213" s="22"/>
      <c r="UPA213" s="22"/>
      <c r="UPB213" s="22"/>
      <c r="UPC213" s="22"/>
      <c r="UPD213" s="22"/>
      <c r="UPE213" s="22"/>
      <c r="UPF213" s="22"/>
      <c r="UPG213" s="22"/>
      <c r="UPH213" s="22"/>
      <c r="UPI213" s="22"/>
      <c r="UPJ213" s="22"/>
      <c r="UPK213" s="22"/>
      <c r="UPL213" s="22"/>
      <c r="UPM213" s="22"/>
      <c r="UPN213" s="22"/>
      <c r="UPO213" s="22"/>
      <c r="UPP213" s="22"/>
      <c r="UPQ213" s="22"/>
      <c r="UPR213" s="22"/>
      <c r="UPS213" s="22"/>
      <c r="UPT213" s="22"/>
      <c r="UPU213" s="22"/>
      <c r="UPV213" s="22"/>
      <c r="UPW213" s="22"/>
      <c r="UPX213" s="22"/>
      <c r="UPY213" s="22"/>
      <c r="UPZ213" s="22"/>
      <c r="UQA213" s="22"/>
      <c r="UQB213" s="22"/>
      <c r="UQC213" s="22"/>
      <c r="UQD213" s="22"/>
      <c r="UQE213" s="22"/>
      <c r="UQF213" s="22"/>
      <c r="UQG213" s="22"/>
      <c r="UQH213" s="22"/>
      <c r="UQI213" s="22"/>
      <c r="UQJ213" s="22"/>
      <c r="UQK213" s="22"/>
      <c r="UQL213" s="22"/>
      <c r="UQM213" s="22"/>
      <c r="UQN213" s="22"/>
      <c r="UQO213" s="22"/>
      <c r="UQP213" s="22"/>
      <c r="UQQ213" s="22"/>
      <c r="UQR213" s="22"/>
      <c r="UQS213" s="22"/>
      <c r="UQT213" s="22"/>
      <c r="UQU213" s="22"/>
      <c r="UQV213" s="22"/>
      <c r="UQW213" s="22"/>
      <c r="UQX213" s="22"/>
      <c r="UQY213" s="22"/>
      <c r="UQZ213" s="22"/>
      <c r="URA213" s="22"/>
      <c r="URB213" s="22"/>
      <c r="URC213" s="22"/>
      <c r="URD213" s="22"/>
      <c r="URE213" s="22"/>
      <c r="URF213" s="22"/>
      <c r="URG213" s="22"/>
      <c r="URH213" s="22"/>
      <c r="URI213" s="22"/>
      <c r="URJ213" s="22"/>
      <c r="URK213" s="22"/>
      <c r="URL213" s="22"/>
      <c r="URM213" s="22"/>
      <c r="URN213" s="22"/>
      <c r="URO213" s="22"/>
      <c r="URP213" s="22"/>
      <c r="URQ213" s="22"/>
      <c r="URR213" s="22"/>
      <c r="URS213" s="22"/>
      <c r="URT213" s="22"/>
      <c r="URU213" s="22"/>
      <c r="URV213" s="22"/>
      <c r="URW213" s="22"/>
      <c r="URX213" s="22"/>
      <c r="URY213" s="22"/>
      <c r="URZ213" s="22"/>
      <c r="USA213" s="22"/>
      <c r="USB213" s="22"/>
      <c r="USC213" s="22"/>
      <c r="USD213" s="22"/>
      <c r="USE213" s="22"/>
      <c r="USF213" s="22"/>
      <c r="USG213" s="22"/>
      <c r="USH213" s="22"/>
      <c r="USI213" s="22"/>
      <c r="USJ213" s="22"/>
      <c r="USK213" s="22"/>
      <c r="USL213" s="22"/>
      <c r="USM213" s="22"/>
      <c r="USN213" s="22"/>
      <c r="USO213" s="22"/>
      <c r="USP213" s="22"/>
      <c r="USQ213" s="22"/>
      <c r="USR213" s="22"/>
      <c r="USS213" s="22"/>
      <c r="UST213" s="22"/>
      <c r="USU213" s="22"/>
      <c r="USV213" s="22"/>
      <c r="USW213" s="22"/>
      <c r="USX213" s="22"/>
      <c r="USY213" s="22"/>
      <c r="USZ213" s="22"/>
      <c r="UTA213" s="22"/>
      <c r="UTB213" s="22"/>
      <c r="UTC213" s="22"/>
      <c r="UTD213" s="22"/>
      <c r="UTE213" s="22"/>
      <c r="UTF213" s="22"/>
      <c r="UTG213" s="22"/>
      <c r="UTH213" s="22"/>
      <c r="UTI213" s="22"/>
      <c r="UTJ213" s="22"/>
      <c r="UTK213" s="22"/>
      <c r="UTL213" s="22"/>
      <c r="UTM213" s="22"/>
      <c r="UTN213" s="22"/>
      <c r="UTO213" s="22"/>
      <c r="UTP213" s="22"/>
      <c r="UTQ213" s="22"/>
      <c r="UTR213" s="22"/>
      <c r="UTS213" s="22"/>
      <c r="UTT213" s="22"/>
      <c r="UTU213" s="22"/>
      <c r="UTV213" s="22"/>
      <c r="UTW213" s="22"/>
      <c r="UTX213" s="22"/>
      <c r="UTY213" s="22"/>
      <c r="UTZ213" s="22"/>
      <c r="UUA213" s="22"/>
      <c r="UUB213" s="22"/>
      <c r="UUC213" s="22"/>
      <c r="UUD213" s="22"/>
      <c r="UUE213" s="22"/>
      <c r="UUF213" s="22"/>
      <c r="UUG213" s="22"/>
      <c r="UUH213" s="22"/>
      <c r="UUI213" s="22"/>
      <c r="UUJ213" s="22"/>
      <c r="UUK213" s="22"/>
      <c r="UUL213" s="22"/>
      <c r="UUM213" s="22"/>
      <c r="UUN213" s="22"/>
      <c r="UUO213" s="22"/>
      <c r="UUP213" s="22"/>
      <c r="UUQ213" s="22"/>
      <c r="UUR213" s="22"/>
      <c r="UUS213" s="22"/>
      <c r="UUT213" s="22"/>
      <c r="UUU213" s="22"/>
      <c r="UUV213" s="22"/>
      <c r="UUW213" s="22"/>
      <c r="UUX213" s="22"/>
      <c r="UUY213" s="22"/>
      <c r="UUZ213" s="22"/>
      <c r="UVA213" s="22"/>
      <c r="UVB213" s="22"/>
      <c r="UVC213" s="22"/>
      <c r="UVD213" s="22"/>
      <c r="UVE213" s="22"/>
      <c r="UVF213" s="22"/>
      <c r="UVG213" s="22"/>
      <c r="UVH213" s="22"/>
      <c r="UVI213" s="22"/>
      <c r="UVJ213" s="22"/>
      <c r="UVK213" s="22"/>
      <c r="UVL213" s="22"/>
      <c r="UVM213" s="22"/>
      <c r="UVN213" s="22"/>
      <c r="UVO213" s="22"/>
      <c r="UVP213" s="22"/>
      <c r="UVQ213" s="22"/>
      <c r="UVR213" s="22"/>
      <c r="UVS213" s="22"/>
      <c r="UVT213" s="22"/>
      <c r="UVU213" s="22"/>
      <c r="UVV213" s="22"/>
      <c r="UVW213" s="22"/>
      <c r="UVX213" s="22"/>
      <c r="UVY213" s="22"/>
      <c r="UVZ213" s="22"/>
      <c r="UWA213" s="22"/>
      <c r="UWB213" s="22"/>
      <c r="UWC213" s="22"/>
      <c r="UWD213" s="22"/>
      <c r="UWE213" s="22"/>
      <c r="UWF213" s="22"/>
      <c r="UWG213" s="22"/>
      <c r="UWH213" s="22"/>
      <c r="UWI213" s="22"/>
      <c r="UWJ213" s="22"/>
      <c r="UWK213" s="22"/>
      <c r="UWL213" s="22"/>
      <c r="UWM213" s="22"/>
      <c r="UWN213" s="22"/>
      <c r="UWO213" s="22"/>
      <c r="UWP213" s="22"/>
      <c r="UWQ213" s="22"/>
      <c r="UWR213" s="22"/>
      <c r="UWS213" s="22"/>
      <c r="UWT213" s="22"/>
      <c r="UWU213" s="22"/>
      <c r="UWV213" s="22"/>
      <c r="UWW213" s="22"/>
      <c r="UWX213" s="22"/>
      <c r="UWY213" s="22"/>
      <c r="UWZ213" s="22"/>
      <c r="UXA213" s="22"/>
      <c r="UXB213" s="22"/>
      <c r="UXC213" s="22"/>
      <c r="UXD213" s="22"/>
      <c r="UXE213" s="22"/>
      <c r="UXF213" s="22"/>
      <c r="UXG213" s="22"/>
      <c r="UXH213" s="22"/>
      <c r="UXI213" s="22"/>
      <c r="UXJ213" s="22"/>
      <c r="UXK213" s="22"/>
      <c r="UXL213" s="22"/>
      <c r="UXM213" s="22"/>
      <c r="UXN213" s="22"/>
      <c r="UXO213" s="22"/>
      <c r="UXP213" s="22"/>
      <c r="UXQ213" s="22"/>
      <c r="UXR213" s="22"/>
      <c r="UXS213" s="22"/>
      <c r="UXT213" s="22"/>
      <c r="UXU213" s="22"/>
      <c r="UXV213" s="22"/>
      <c r="UXW213" s="22"/>
      <c r="UXX213" s="22"/>
      <c r="UXY213" s="22"/>
      <c r="UXZ213" s="22"/>
      <c r="UYA213" s="22"/>
      <c r="UYB213" s="22"/>
      <c r="UYC213" s="22"/>
      <c r="UYD213" s="22"/>
      <c r="UYE213" s="22"/>
      <c r="UYF213" s="22"/>
      <c r="UYG213" s="22"/>
      <c r="UYH213" s="22"/>
      <c r="UYI213" s="22"/>
      <c r="UYJ213" s="22"/>
      <c r="UYK213" s="22"/>
      <c r="UYL213" s="22"/>
      <c r="UYM213" s="22"/>
      <c r="UYN213" s="22"/>
      <c r="UYO213" s="22"/>
      <c r="UYP213" s="22"/>
      <c r="UYQ213" s="22"/>
      <c r="UYR213" s="22"/>
      <c r="UYS213" s="22"/>
      <c r="UYT213" s="22"/>
      <c r="UYU213" s="22"/>
      <c r="UYV213" s="22"/>
      <c r="UYW213" s="22"/>
      <c r="UYX213" s="22"/>
      <c r="UYY213" s="22"/>
      <c r="UYZ213" s="22"/>
      <c r="UZA213" s="22"/>
      <c r="UZB213" s="22"/>
      <c r="UZC213" s="22"/>
      <c r="UZD213" s="22"/>
      <c r="UZE213" s="22"/>
      <c r="UZF213" s="22"/>
      <c r="UZG213" s="22"/>
      <c r="UZH213" s="22"/>
      <c r="UZI213" s="22"/>
      <c r="UZJ213" s="22"/>
      <c r="UZK213" s="22"/>
      <c r="UZL213" s="22"/>
      <c r="UZM213" s="22"/>
      <c r="UZN213" s="22"/>
      <c r="UZO213" s="22"/>
      <c r="UZP213" s="22"/>
      <c r="UZQ213" s="22"/>
      <c r="UZR213" s="22"/>
      <c r="UZS213" s="22"/>
      <c r="UZT213" s="22"/>
      <c r="UZU213" s="22"/>
      <c r="UZV213" s="22"/>
      <c r="UZW213" s="22"/>
      <c r="UZX213" s="22"/>
      <c r="UZY213" s="22"/>
      <c r="UZZ213" s="22"/>
      <c r="VAA213" s="22"/>
      <c r="VAB213" s="22"/>
      <c r="VAC213" s="22"/>
      <c r="VAD213" s="22"/>
      <c r="VAE213" s="22"/>
      <c r="VAF213" s="22"/>
      <c r="VAG213" s="22"/>
      <c r="VAH213" s="22"/>
      <c r="VAI213" s="22"/>
      <c r="VAJ213" s="22"/>
      <c r="VAK213" s="22"/>
      <c r="VAL213" s="22"/>
      <c r="VAM213" s="22"/>
      <c r="VAN213" s="22"/>
      <c r="VAO213" s="22"/>
      <c r="VAP213" s="22"/>
      <c r="VAQ213" s="22"/>
      <c r="VAR213" s="22"/>
      <c r="VAS213" s="22"/>
      <c r="VAT213" s="22"/>
      <c r="VAU213" s="22"/>
      <c r="VAV213" s="22"/>
      <c r="VAW213" s="22"/>
      <c r="VAX213" s="22"/>
      <c r="VAY213" s="22"/>
      <c r="VAZ213" s="22"/>
      <c r="VBA213" s="22"/>
      <c r="VBB213" s="22"/>
      <c r="VBC213" s="22"/>
      <c r="VBD213" s="22"/>
      <c r="VBE213" s="22"/>
      <c r="VBF213" s="22"/>
      <c r="VBG213" s="22"/>
      <c r="VBH213" s="22"/>
      <c r="VBI213" s="22"/>
      <c r="VBJ213" s="22"/>
      <c r="VBK213" s="22"/>
      <c r="VBL213" s="22"/>
      <c r="VBM213" s="22"/>
      <c r="VBN213" s="22"/>
      <c r="VBO213" s="22"/>
      <c r="VBP213" s="22"/>
      <c r="VBQ213" s="22"/>
      <c r="VBR213" s="22"/>
      <c r="VBS213" s="22"/>
      <c r="VBT213" s="22"/>
      <c r="VBU213" s="22"/>
      <c r="VBV213" s="22"/>
      <c r="VBW213" s="22"/>
      <c r="VBX213" s="22"/>
      <c r="VBY213" s="22"/>
      <c r="VBZ213" s="22"/>
      <c r="VCA213" s="22"/>
      <c r="VCB213" s="22"/>
      <c r="VCC213" s="22"/>
      <c r="VCD213" s="22"/>
      <c r="VCE213" s="22"/>
      <c r="VCF213" s="22"/>
      <c r="VCG213" s="22"/>
      <c r="VCH213" s="22"/>
      <c r="VCI213" s="22"/>
      <c r="VCJ213" s="22"/>
      <c r="VCK213" s="22"/>
      <c r="VCL213" s="22"/>
      <c r="VCM213" s="22"/>
      <c r="VCN213" s="22"/>
      <c r="VCO213" s="22"/>
      <c r="VCP213" s="22"/>
      <c r="VCQ213" s="22"/>
      <c r="VCR213" s="22"/>
      <c r="VCS213" s="22"/>
      <c r="VCT213" s="22"/>
      <c r="VCU213" s="22"/>
      <c r="VCV213" s="22"/>
      <c r="VCW213" s="22"/>
      <c r="VCX213" s="22"/>
      <c r="VCY213" s="22"/>
      <c r="VCZ213" s="22"/>
      <c r="VDA213" s="22"/>
      <c r="VDB213" s="22"/>
      <c r="VDC213" s="22"/>
      <c r="VDD213" s="22"/>
      <c r="VDE213" s="22"/>
      <c r="VDF213" s="22"/>
      <c r="VDG213" s="22"/>
      <c r="VDH213" s="22"/>
      <c r="VDI213" s="22"/>
      <c r="VDJ213" s="22"/>
      <c r="VDK213" s="22"/>
      <c r="VDL213" s="22"/>
      <c r="VDM213" s="22"/>
      <c r="VDN213" s="22"/>
      <c r="VDO213" s="22"/>
      <c r="VDP213" s="22"/>
      <c r="VDQ213" s="22"/>
      <c r="VDR213" s="22"/>
      <c r="VDS213" s="22"/>
      <c r="VDT213" s="22"/>
      <c r="VDU213" s="22"/>
      <c r="VDV213" s="22"/>
      <c r="VDW213" s="22"/>
      <c r="VDX213" s="22"/>
      <c r="VDY213" s="22"/>
      <c r="VDZ213" s="22"/>
      <c r="VEA213" s="22"/>
      <c r="VEB213" s="22"/>
      <c r="VEC213" s="22"/>
      <c r="VED213" s="22"/>
      <c r="VEE213" s="22"/>
      <c r="VEF213" s="22"/>
      <c r="VEG213" s="22"/>
      <c r="VEH213" s="22"/>
      <c r="VEI213" s="22"/>
      <c r="VEJ213" s="22"/>
      <c r="VEK213" s="22"/>
      <c r="VEL213" s="22"/>
      <c r="VEM213" s="22"/>
      <c r="VEN213" s="22"/>
      <c r="VEO213" s="22"/>
      <c r="VEP213" s="22"/>
      <c r="VEQ213" s="22"/>
      <c r="VER213" s="22"/>
      <c r="VES213" s="22"/>
      <c r="VET213" s="22"/>
      <c r="VEU213" s="22"/>
      <c r="VEV213" s="22"/>
      <c r="VEW213" s="22"/>
      <c r="VEX213" s="22"/>
      <c r="VEY213" s="22"/>
      <c r="VEZ213" s="22"/>
      <c r="VFA213" s="22"/>
      <c r="VFB213" s="22"/>
      <c r="VFC213" s="22"/>
      <c r="VFD213" s="22"/>
      <c r="VFE213" s="22"/>
      <c r="VFF213" s="22"/>
      <c r="VFG213" s="22"/>
      <c r="VFH213" s="22"/>
      <c r="VFI213" s="22"/>
      <c r="VFJ213" s="22"/>
      <c r="VFK213" s="22"/>
      <c r="VFL213" s="22"/>
      <c r="VFM213" s="22"/>
      <c r="VFN213" s="22"/>
      <c r="VFO213" s="22"/>
      <c r="VFP213" s="22"/>
      <c r="VFQ213" s="22"/>
      <c r="VFR213" s="22"/>
      <c r="VFS213" s="22"/>
      <c r="VFT213" s="22"/>
      <c r="VFU213" s="22"/>
      <c r="VFV213" s="22"/>
      <c r="VFW213" s="22"/>
      <c r="VFX213" s="22"/>
      <c r="VFY213" s="22"/>
      <c r="VFZ213" s="22"/>
      <c r="VGA213" s="22"/>
      <c r="VGB213" s="22"/>
      <c r="VGC213" s="22"/>
      <c r="VGD213" s="22"/>
      <c r="VGE213" s="22"/>
      <c r="VGF213" s="22"/>
      <c r="VGG213" s="22"/>
      <c r="VGH213" s="22"/>
      <c r="VGI213" s="22"/>
      <c r="VGJ213" s="22"/>
      <c r="VGK213" s="22"/>
      <c r="VGL213" s="22"/>
      <c r="VGM213" s="22"/>
      <c r="VGN213" s="22"/>
      <c r="VGO213" s="22"/>
      <c r="VGP213" s="22"/>
      <c r="VGQ213" s="22"/>
      <c r="VGR213" s="22"/>
      <c r="VGS213" s="22"/>
      <c r="VGT213" s="22"/>
      <c r="VGU213" s="22"/>
      <c r="VGV213" s="22"/>
      <c r="VGW213" s="22"/>
      <c r="VGX213" s="22"/>
      <c r="VGY213" s="22"/>
      <c r="VGZ213" s="22"/>
      <c r="VHA213" s="22"/>
      <c r="VHB213" s="22"/>
      <c r="VHC213" s="22"/>
      <c r="VHD213" s="22"/>
      <c r="VHE213" s="22"/>
      <c r="VHF213" s="22"/>
      <c r="VHG213" s="22"/>
      <c r="VHH213" s="22"/>
      <c r="VHI213" s="22"/>
      <c r="VHJ213" s="22"/>
      <c r="VHK213" s="22"/>
      <c r="VHL213" s="22"/>
      <c r="VHM213" s="22"/>
      <c r="VHN213" s="22"/>
      <c r="VHO213" s="22"/>
      <c r="VHP213" s="22"/>
      <c r="VHQ213" s="22"/>
      <c r="VHR213" s="22"/>
      <c r="VHS213" s="22"/>
      <c r="VHT213" s="22"/>
      <c r="VHU213" s="22"/>
      <c r="VHV213" s="22"/>
      <c r="VHW213" s="22"/>
      <c r="VHX213" s="22"/>
      <c r="VHY213" s="22"/>
      <c r="VHZ213" s="22"/>
      <c r="VIA213" s="22"/>
      <c r="VIB213" s="22"/>
      <c r="VIC213" s="22"/>
      <c r="VID213" s="22"/>
      <c r="VIE213" s="22"/>
      <c r="VIF213" s="22"/>
      <c r="VIG213" s="22"/>
      <c r="VIH213" s="22"/>
      <c r="VII213" s="22"/>
      <c r="VIJ213" s="22"/>
      <c r="VIK213" s="22"/>
      <c r="VIL213" s="22"/>
      <c r="VIM213" s="22"/>
      <c r="VIN213" s="22"/>
      <c r="VIO213" s="22"/>
      <c r="VIP213" s="22"/>
      <c r="VIQ213" s="22"/>
      <c r="VIR213" s="22"/>
      <c r="VIS213" s="22"/>
      <c r="VIT213" s="22"/>
      <c r="VIU213" s="22"/>
      <c r="VIV213" s="22"/>
      <c r="VIW213" s="22"/>
      <c r="VIX213" s="22"/>
      <c r="VIY213" s="22"/>
      <c r="VIZ213" s="22"/>
      <c r="VJA213" s="22"/>
      <c r="VJB213" s="22"/>
      <c r="VJC213" s="22"/>
      <c r="VJD213" s="22"/>
      <c r="VJE213" s="22"/>
      <c r="VJF213" s="22"/>
      <c r="VJG213" s="22"/>
      <c r="VJH213" s="22"/>
      <c r="VJI213" s="22"/>
      <c r="VJJ213" s="22"/>
      <c r="VJK213" s="22"/>
      <c r="VJL213" s="22"/>
      <c r="VJM213" s="22"/>
      <c r="VJN213" s="22"/>
      <c r="VJO213" s="22"/>
      <c r="VJP213" s="22"/>
      <c r="VJQ213" s="22"/>
      <c r="VJR213" s="22"/>
      <c r="VJS213" s="22"/>
      <c r="VJT213" s="22"/>
      <c r="VJU213" s="22"/>
      <c r="VJV213" s="22"/>
      <c r="VJW213" s="22"/>
      <c r="VJX213" s="22"/>
      <c r="VJY213" s="22"/>
      <c r="VJZ213" s="22"/>
      <c r="VKA213" s="22"/>
      <c r="VKB213" s="22"/>
      <c r="VKC213" s="22"/>
      <c r="VKD213" s="22"/>
      <c r="VKE213" s="22"/>
      <c r="VKF213" s="22"/>
      <c r="VKG213" s="22"/>
      <c r="VKH213" s="22"/>
      <c r="VKI213" s="22"/>
      <c r="VKJ213" s="22"/>
      <c r="VKK213" s="22"/>
      <c r="VKL213" s="22"/>
      <c r="VKM213" s="22"/>
      <c r="VKN213" s="22"/>
      <c r="VKO213" s="22"/>
      <c r="VKP213" s="22"/>
      <c r="VKQ213" s="22"/>
      <c r="VKR213" s="22"/>
      <c r="VKS213" s="22"/>
      <c r="VKT213" s="22"/>
      <c r="VKU213" s="22"/>
      <c r="VKV213" s="22"/>
      <c r="VKW213" s="22"/>
      <c r="VKX213" s="22"/>
      <c r="VKY213" s="22"/>
      <c r="VKZ213" s="22"/>
      <c r="VLA213" s="22"/>
      <c r="VLB213" s="22"/>
      <c r="VLC213" s="22"/>
      <c r="VLD213" s="22"/>
      <c r="VLE213" s="22"/>
      <c r="VLF213" s="22"/>
      <c r="VLG213" s="22"/>
      <c r="VLH213" s="22"/>
      <c r="VLI213" s="22"/>
      <c r="VLJ213" s="22"/>
      <c r="VLK213" s="22"/>
      <c r="VLL213" s="22"/>
      <c r="VLM213" s="22"/>
      <c r="VLN213" s="22"/>
      <c r="VLO213" s="22"/>
      <c r="VLP213" s="22"/>
      <c r="VLQ213" s="22"/>
      <c r="VLR213" s="22"/>
      <c r="VLS213" s="22"/>
      <c r="VLT213" s="22"/>
      <c r="VLU213" s="22"/>
      <c r="VLV213" s="22"/>
      <c r="VLW213" s="22"/>
      <c r="VLX213" s="22"/>
      <c r="VLY213" s="22"/>
      <c r="VLZ213" s="22"/>
      <c r="VMA213" s="22"/>
      <c r="VMB213" s="22"/>
      <c r="VMC213" s="22"/>
      <c r="VMD213" s="22"/>
      <c r="VME213" s="22"/>
      <c r="VMF213" s="22"/>
      <c r="VMG213" s="22"/>
      <c r="VMH213" s="22"/>
      <c r="VMI213" s="22"/>
      <c r="VMJ213" s="22"/>
      <c r="VMK213" s="22"/>
      <c r="VML213" s="22"/>
      <c r="VMM213" s="22"/>
      <c r="VMN213" s="22"/>
      <c r="VMO213" s="22"/>
      <c r="VMP213" s="22"/>
      <c r="VMQ213" s="22"/>
      <c r="VMR213" s="22"/>
      <c r="VMS213" s="22"/>
      <c r="VMT213" s="22"/>
      <c r="VMU213" s="22"/>
      <c r="VMV213" s="22"/>
      <c r="VMW213" s="22"/>
      <c r="VMX213" s="22"/>
      <c r="VMY213" s="22"/>
      <c r="VMZ213" s="22"/>
      <c r="VNA213" s="22"/>
      <c r="VNB213" s="22"/>
      <c r="VNC213" s="22"/>
      <c r="VND213" s="22"/>
      <c r="VNE213" s="22"/>
      <c r="VNF213" s="22"/>
      <c r="VNG213" s="22"/>
      <c r="VNH213" s="22"/>
      <c r="VNI213" s="22"/>
      <c r="VNJ213" s="22"/>
      <c r="VNK213" s="22"/>
      <c r="VNL213" s="22"/>
      <c r="VNM213" s="22"/>
      <c r="VNN213" s="22"/>
      <c r="VNO213" s="22"/>
      <c r="VNP213" s="22"/>
      <c r="VNQ213" s="22"/>
      <c r="VNR213" s="22"/>
      <c r="VNS213" s="22"/>
      <c r="VNT213" s="22"/>
      <c r="VNU213" s="22"/>
      <c r="VNV213" s="22"/>
      <c r="VNW213" s="22"/>
      <c r="VNX213" s="22"/>
      <c r="VNY213" s="22"/>
      <c r="VNZ213" s="22"/>
      <c r="VOA213" s="22"/>
      <c r="VOB213" s="22"/>
      <c r="VOC213" s="22"/>
      <c r="VOD213" s="22"/>
      <c r="VOE213" s="22"/>
      <c r="VOF213" s="22"/>
      <c r="VOG213" s="22"/>
      <c r="VOH213" s="22"/>
      <c r="VOI213" s="22"/>
      <c r="VOJ213" s="22"/>
      <c r="VOK213" s="22"/>
      <c r="VOL213" s="22"/>
      <c r="VOM213" s="22"/>
      <c r="VON213" s="22"/>
      <c r="VOO213" s="22"/>
      <c r="VOP213" s="22"/>
      <c r="VOQ213" s="22"/>
      <c r="VOR213" s="22"/>
      <c r="VOS213" s="22"/>
      <c r="VOT213" s="22"/>
      <c r="VOU213" s="22"/>
      <c r="VOV213" s="22"/>
      <c r="VOW213" s="22"/>
      <c r="VOX213" s="22"/>
      <c r="VOY213" s="22"/>
      <c r="VOZ213" s="22"/>
      <c r="VPA213" s="22"/>
      <c r="VPB213" s="22"/>
      <c r="VPC213" s="22"/>
      <c r="VPD213" s="22"/>
      <c r="VPE213" s="22"/>
      <c r="VPF213" s="22"/>
      <c r="VPG213" s="22"/>
      <c r="VPH213" s="22"/>
      <c r="VPI213" s="22"/>
      <c r="VPJ213" s="22"/>
      <c r="VPK213" s="22"/>
      <c r="VPL213" s="22"/>
      <c r="VPM213" s="22"/>
      <c r="VPN213" s="22"/>
      <c r="VPO213" s="22"/>
      <c r="VPP213" s="22"/>
      <c r="VPQ213" s="22"/>
      <c r="VPR213" s="22"/>
      <c r="VPS213" s="22"/>
      <c r="VPT213" s="22"/>
      <c r="VPU213" s="22"/>
      <c r="VPV213" s="22"/>
      <c r="VPW213" s="22"/>
      <c r="VPX213" s="22"/>
      <c r="VPY213" s="22"/>
      <c r="VPZ213" s="22"/>
      <c r="VQA213" s="22"/>
      <c r="VQB213" s="22"/>
      <c r="VQC213" s="22"/>
      <c r="VQD213" s="22"/>
      <c r="VQE213" s="22"/>
      <c r="VQF213" s="22"/>
      <c r="VQG213" s="22"/>
      <c r="VQH213" s="22"/>
      <c r="VQI213" s="22"/>
      <c r="VQJ213" s="22"/>
      <c r="VQK213" s="22"/>
      <c r="VQL213" s="22"/>
      <c r="VQM213" s="22"/>
      <c r="VQN213" s="22"/>
      <c r="VQO213" s="22"/>
      <c r="VQP213" s="22"/>
      <c r="VQQ213" s="22"/>
      <c r="VQR213" s="22"/>
      <c r="VQS213" s="22"/>
      <c r="VQT213" s="22"/>
      <c r="VQU213" s="22"/>
      <c r="VQV213" s="22"/>
      <c r="VQW213" s="22"/>
      <c r="VQX213" s="22"/>
      <c r="VQY213" s="22"/>
      <c r="VQZ213" s="22"/>
      <c r="VRA213" s="22"/>
      <c r="VRB213" s="22"/>
      <c r="VRC213" s="22"/>
      <c r="VRD213" s="22"/>
      <c r="VRE213" s="22"/>
      <c r="VRF213" s="22"/>
      <c r="VRG213" s="22"/>
      <c r="VRH213" s="22"/>
      <c r="VRI213" s="22"/>
      <c r="VRJ213" s="22"/>
      <c r="VRK213" s="22"/>
      <c r="VRL213" s="22"/>
      <c r="VRM213" s="22"/>
      <c r="VRN213" s="22"/>
      <c r="VRO213" s="22"/>
      <c r="VRP213" s="22"/>
      <c r="VRQ213" s="22"/>
      <c r="VRR213" s="22"/>
      <c r="VRS213" s="22"/>
      <c r="VRT213" s="22"/>
      <c r="VRU213" s="22"/>
      <c r="VRV213" s="22"/>
      <c r="VRW213" s="22"/>
      <c r="VRX213" s="22"/>
      <c r="VRY213" s="22"/>
      <c r="VRZ213" s="22"/>
      <c r="VSA213" s="22"/>
      <c r="VSB213" s="22"/>
      <c r="VSC213" s="22"/>
      <c r="VSD213" s="22"/>
      <c r="VSE213" s="22"/>
      <c r="VSF213" s="22"/>
      <c r="VSG213" s="22"/>
      <c r="VSH213" s="22"/>
      <c r="VSI213" s="22"/>
      <c r="VSJ213" s="22"/>
      <c r="VSK213" s="22"/>
      <c r="VSL213" s="22"/>
      <c r="VSM213" s="22"/>
      <c r="VSN213" s="22"/>
      <c r="VSO213" s="22"/>
      <c r="VSP213" s="22"/>
      <c r="VSQ213" s="22"/>
      <c r="VSR213" s="22"/>
      <c r="VSS213" s="22"/>
      <c r="VST213" s="22"/>
      <c r="VSU213" s="22"/>
      <c r="VSV213" s="22"/>
      <c r="VSW213" s="22"/>
      <c r="VSX213" s="22"/>
      <c r="VSY213" s="22"/>
      <c r="VSZ213" s="22"/>
      <c r="VTA213" s="22"/>
      <c r="VTB213" s="22"/>
      <c r="VTC213" s="22"/>
      <c r="VTD213" s="22"/>
      <c r="VTE213" s="22"/>
      <c r="VTF213" s="22"/>
      <c r="VTG213" s="22"/>
      <c r="VTH213" s="22"/>
      <c r="VTI213" s="22"/>
      <c r="VTJ213" s="22"/>
      <c r="VTK213" s="22"/>
      <c r="VTL213" s="22"/>
      <c r="VTM213" s="22"/>
      <c r="VTN213" s="22"/>
      <c r="VTO213" s="22"/>
      <c r="VTP213" s="22"/>
      <c r="VTQ213" s="22"/>
      <c r="VTR213" s="22"/>
      <c r="VTS213" s="22"/>
      <c r="VTT213" s="22"/>
      <c r="VTU213" s="22"/>
      <c r="VTV213" s="22"/>
      <c r="VTW213" s="22"/>
      <c r="VTX213" s="22"/>
      <c r="VTY213" s="22"/>
      <c r="VTZ213" s="22"/>
      <c r="VUA213" s="22"/>
      <c r="VUB213" s="22"/>
      <c r="VUC213" s="22"/>
      <c r="VUD213" s="22"/>
      <c r="VUE213" s="22"/>
      <c r="VUF213" s="22"/>
      <c r="VUG213" s="22"/>
      <c r="VUH213" s="22"/>
      <c r="VUI213" s="22"/>
      <c r="VUJ213" s="22"/>
      <c r="VUK213" s="22"/>
      <c r="VUL213" s="22"/>
      <c r="VUM213" s="22"/>
      <c r="VUN213" s="22"/>
      <c r="VUO213" s="22"/>
      <c r="VUP213" s="22"/>
      <c r="VUQ213" s="22"/>
      <c r="VUR213" s="22"/>
      <c r="VUS213" s="22"/>
      <c r="VUT213" s="22"/>
      <c r="VUU213" s="22"/>
      <c r="VUV213" s="22"/>
      <c r="VUW213" s="22"/>
      <c r="VUX213" s="22"/>
      <c r="VUY213" s="22"/>
      <c r="VUZ213" s="22"/>
      <c r="VVA213" s="22"/>
      <c r="VVB213" s="22"/>
      <c r="VVC213" s="22"/>
      <c r="VVD213" s="22"/>
      <c r="VVE213" s="22"/>
      <c r="VVF213" s="22"/>
      <c r="VVG213" s="22"/>
      <c r="VVH213" s="22"/>
      <c r="VVI213" s="22"/>
      <c r="VVJ213" s="22"/>
      <c r="VVK213" s="22"/>
      <c r="VVL213" s="22"/>
      <c r="VVM213" s="22"/>
      <c r="VVN213" s="22"/>
      <c r="VVO213" s="22"/>
      <c r="VVP213" s="22"/>
      <c r="VVQ213" s="22"/>
      <c r="VVR213" s="22"/>
      <c r="VVS213" s="22"/>
      <c r="VVT213" s="22"/>
      <c r="VVU213" s="22"/>
      <c r="VVV213" s="22"/>
      <c r="VVW213" s="22"/>
      <c r="VVX213" s="22"/>
      <c r="VVY213" s="22"/>
      <c r="VVZ213" s="22"/>
      <c r="VWA213" s="22"/>
      <c r="VWB213" s="22"/>
      <c r="VWC213" s="22"/>
      <c r="VWD213" s="22"/>
      <c r="VWE213" s="22"/>
      <c r="VWF213" s="22"/>
      <c r="VWG213" s="22"/>
      <c r="VWH213" s="22"/>
      <c r="VWI213" s="22"/>
      <c r="VWJ213" s="22"/>
      <c r="VWK213" s="22"/>
      <c r="VWL213" s="22"/>
      <c r="VWM213" s="22"/>
      <c r="VWN213" s="22"/>
      <c r="VWO213" s="22"/>
      <c r="VWP213" s="22"/>
      <c r="VWQ213" s="22"/>
      <c r="VWR213" s="22"/>
      <c r="VWS213" s="22"/>
      <c r="VWT213" s="22"/>
      <c r="VWU213" s="22"/>
      <c r="VWV213" s="22"/>
      <c r="VWW213" s="22"/>
      <c r="VWX213" s="22"/>
      <c r="VWY213" s="22"/>
      <c r="VWZ213" s="22"/>
      <c r="VXA213" s="22"/>
      <c r="VXB213" s="22"/>
      <c r="VXC213" s="22"/>
      <c r="VXD213" s="22"/>
      <c r="VXE213" s="22"/>
      <c r="VXF213" s="22"/>
      <c r="VXG213" s="22"/>
      <c r="VXH213" s="22"/>
      <c r="VXI213" s="22"/>
      <c r="VXJ213" s="22"/>
      <c r="VXK213" s="22"/>
      <c r="VXL213" s="22"/>
      <c r="VXM213" s="22"/>
      <c r="VXN213" s="22"/>
      <c r="VXO213" s="22"/>
      <c r="VXP213" s="22"/>
      <c r="VXQ213" s="22"/>
      <c r="VXR213" s="22"/>
      <c r="VXS213" s="22"/>
      <c r="VXT213" s="22"/>
      <c r="VXU213" s="22"/>
      <c r="VXV213" s="22"/>
      <c r="VXW213" s="22"/>
      <c r="VXX213" s="22"/>
      <c r="VXY213" s="22"/>
      <c r="VXZ213" s="22"/>
      <c r="VYA213" s="22"/>
      <c r="VYB213" s="22"/>
      <c r="VYC213" s="22"/>
      <c r="VYD213" s="22"/>
      <c r="VYE213" s="22"/>
      <c r="VYF213" s="22"/>
      <c r="VYG213" s="22"/>
      <c r="VYH213" s="22"/>
      <c r="VYI213" s="22"/>
      <c r="VYJ213" s="22"/>
      <c r="VYK213" s="22"/>
      <c r="VYL213" s="22"/>
      <c r="VYM213" s="22"/>
      <c r="VYN213" s="22"/>
      <c r="VYO213" s="22"/>
      <c r="VYP213" s="22"/>
      <c r="VYQ213" s="22"/>
      <c r="VYR213" s="22"/>
      <c r="VYS213" s="22"/>
      <c r="VYT213" s="22"/>
      <c r="VYU213" s="22"/>
      <c r="VYV213" s="22"/>
      <c r="VYW213" s="22"/>
      <c r="VYX213" s="22"/>
      <c r="VYY213" s="22"/>
      <c r="VYZ213" s="22"/>
      <c r="VZA213" s="22"/>
      <c r="VZB213" s="22"/>
      <c r="VZC213" s="22"/>
      <c r="VZD213" s="22"/>
      <c r="VZE213" s="22"/>
      <c r="VZF213" s="22"/>
      <c r="VZG213" s="22"/>
      <c r="VZH213" s="22"/>
      <c r="VZI213" s="22"/>
      <c r="VZJ213" s="22"/>
      <c r="VZK213" s="22"/>
      <c r="VZL213" s="22"/>
      <c r="VZM213" s="22"/>
      <c r="VZN213" s="22"/>
      <c r="VZO213" s="22"/>
      <c r="VZP213" s="22"/>
      <c r="VZQ213" s="22"/>
      <c r="VZR213" s="22"/>
      <c r="VZS213" s="22"/>
      <c r="VZT213" s="22"/>
      <c r="VZU213" s="22"/>
      <c r="VZV213" s="22"/>
      <c r="VZW213" s="22"/>
      <c r="VZX213" s="22"/>
      <c r="VZY213" s="22"/>
      <c r="VZZ213" s="22"/>
      <c r="WAA213" s="22"/>
      <c r="WAB213" s="22"/>
      <c r="WAC213" s="22"/>
      <c r="WAD213" s="22"/>
      <c r="WAE213" s="22"/>
      <c r="WAF213" s="22"/>
      <c r="WAG213" s="22"/>
      <c r="WAH213" s="22"/>
      <c r="WAI213" s="22"/>
      <c r="WAJ213" s="22"/>
      <c r="WAK213" s="22"/>
      <c r="WAL213" s="22"/>
      <c r="WAM213" s="22"/>
      <c r="WAN213" s="22"/>
      <c r="WAO213" s="22"/>
      <c r="WAP213" s="22"/>
      <c r="WAQ213" s="22"/>
      <c r="WAR213" s="22"/>
      <c r="WAS213" s="22"/>
      <c r="WAT213" s="22"/>
      <c r="WAU213" s="22"/>
      <c r="WAV213" s="22"/>
      <c r="WAW213" s="22"/>
      <c r="WAX213" s="22"/>
      <c r="WAY213" s="22"/>
      <c r="WAZ213" s="22"/>
      <c r="WBA213" s="22"/>
      <c r="WBB213" s="22"/>
      <c r="WBC213" s="22"/>
      <c r="WBD213" s="22"/>
      <c r="WBE213" s="22"/>
      <c r="WBF213" s="22"/>
      <c r="WBG213" s="22"/>
      <c r="WBH213" s="22"/>
      <c r="WBI213" s="22"/>
      <c r="WBJ213" s="22"/>
      <c r="WBK213" s="22"/>
      <c r="WBL213" s="22"/>
      <c r="WBM213" s="22"/>
      <c r="WBN213" s="22"/>
      <c r="WBO213" s="22"/>
      <c r="WBP213" s="22"/>
      <c r="WBQ213" s="22"/>
      <c r="WBR213" s="22"/>
      <c r="WBS213" s="22"/>
      <c r="WBT213" s="22"/>
      <c r="WBU213" s="22"/>
      <c r="WBV213" s="22"/>
      <c r="WBW213" s="22"/>
      <c r="WBX213" s="22"/>
      <c r="WBY213" s="22"/>
      <c r="WBZ213" s="22"/>
      <c r="WCA213" s="22"/>
      <c r="WCB213" s="22"/>
      <c r="WCC213" s="22"/>
      <c r="WCD213" s="22"/>
      <c r="WCE213" s="22"/>
      <c r="WCF213" s="22"/>
      <c r="WCG213" s="22"/>
      <c r="WCH213" s="22"/>
      <c r="WCI213" s="22"/>
      <c r="WCJ213" s="22"/>
      <c r="WCK213" s="22"/>
      <c r="WCL213" s="22"/>
      <c r="WCM213" s="22"/>
      <c r="WCN213" s="22"/>
      <c r="WCO213" s="22"/>
      <c r="WCP213" s="22"/>
      <c r="WCQ213" s="22"/>
      <c r="WCR213" s="22"/>
      <c r="WCS213" s="22"/>
      <c r="WCT213" s="22"/>
      <c r="WCU213" s="22"/>
      <c r="WCV213" s="22"/>
      <c r="WCW213" s="22"/>
      <c r="WCX213" s="22"/>
      <c r="WCY213" s="22"/>
      <c r="WCZ213" s="22"/>
      <c r="WDA213" s="22"/>
      <c r="WDB213" s="22"/>
      <c r="WDC213" s="22"/>
      <c r="WDD213" s="22"/>
      <c r="WDE213" s="22"/>
      <c r="WDF213" s="22"/>
      <c r="WDG213" s="22"/>
      <c r="WDH213" s="22"/>
      <c r="WDI213" s="22"/>
      <c r="WDJ213" s="22"/>
      <c r="WDK213" s="22"/>
      <c r="WDL213" s="22"/>
      <c r="WDM213" s="22"/>
      <c r="WDN213" s="22"/>
      <c r="WDO213" s="22"/>
      <c r="WDP213" s="22"/>
      <c r="WDQ213" s="22"/>
      <c r="WDR213" s="22"/>
      <c r="WDS213" s="22"/>
      <c r="WDT213" s="22"/>
      <c r="WDU213" s="22"/>
      <c r="WDV213" s="22"/>
      <c r="WDW213" s="22"/>
      <c r="WDX213" s="22"/>
      <c r="WDY213" s="22"/>
      <c r="WDZ213" s="22"/>
      <c r="WEA213" s="22"/>
      <c r="WEB213" s="22"/>
      <c r="WEC213" s="22"/>
      <c r="WED213" s="22"/>
      <c r="WEE213" s="22"/>
      <c r="WEF213" s="22"/>
      <c r="WEG213" s="22"/>
      <c r="WEH213" s="22"/>
      <c r="WEI213" s="22"/>
      <c r="WEJ213" s="22"/>
      <c r="WEK213" s="22"/>
      <c r="WEL213" s="22"/>
      <c r="WEM213" s="22"/>
      <c r="WEN213" s="22"/>
      <c r="WEO213" s="22"/>
      <c r="WEP213" s="22"/>
      <c r="WEQ213" s="22"/>
      <c r="WER213" s="22"/>
      <c r="WES213" s="22"/>
      <c r="WET213" s="22"/>
      <c r="WEU213" s="22"/>
      <c r="WEV213" s="22"/>
      <c r="WEW213" s="22"/>
      <c r="WEX213" s="22"/>
      <c r="WEY213" s="22"/>
      <c r="WEZ213" s="22"/>
      <c r="WFA213" s="22"/>
      <c r="WFB213" s="22"/>
      <c r="WFC213" s="22"/>
      <c r="WFD213" s="22"/>
      <c r="WFE213" s="22"/>
      <c r="WFF213" s="22"/>
      <c r="WFG213" s="22"/>
      <c r="WFH213" s="22"/>
      <c r="WFI213" s="22"/>
      <c r="WFJ213" s="22"/>
      <c r="WFK213" s="22"/>
      <c r="WFL213" s="22"/>
      <c r="WFM213" s="22"/>
      <c r="WFN213" s="22"/>
      <c r="WFO213" s="22"/>
      <c r="WFP213" s="22"/>
      <c r="WFQ213" s="22"/>
      <c r="WFR213" s="22"/>
      <c r="WFS213" s="22"/>
      <c r="WFT213" s="22"/>
      <c r="WFU213" s="22"/>
      <c r="WFV213" s="22"/>
      <c r="WFW213" s="22"/>
      <c r="WFX213" s="22"/>
      <c r="WFY213" s="22"/>
      <c r="WFZ213" s="22"/>
      <c r="WGA213" s="22"/>
      <c r="WGB213" s="22"/>
      <c r="WGC213" s="22"/>
      <c r="WGD213" s="22"/>
      <c r="WGE213" s="22"/>
      <c r="WGF213" s="22"/>
      <c r="WGG213" s="22"/>
      <c r="WGH213" s="22"/>
      <c r="WGI213" s="22"/>
      <c r="WGJ213" s="22"/>
      <c r="WGK213" s="22"/>
      <c r="WGL213" s="22"/>
      <c r="WGM213" s="22"/>
      <c r="WGN213" s="22"/>
      <c r="WGO213" s="22"/>
      <c r="WGP213" s="22"/>
      <c r="WGQ213" s="22"/>
      <c r="WGR213" s="22"/>
      <c r="WGS213" s="22"/>
      <c r="WGT213" s="22"/>
      <c r="WGU213" s="22"/>
      <c r="WGV213" s="22"/>
      <c r="WGW213" s="22"/>
      <c r="WGX213" s="22"/>
      <c r="WGY213" s="22"/>
      <c r="WGZ213" s="22"/>
      <c r="WHA213" s="22"/>
      <c r="WHB213" s="22"/>
      <c r="WHC213" s="22"/>
      <c r="WHD213" s="22"/>
      <c r="WHE213" s="22"/>
      <c r="WHF213" s="22"/>
      <c r="WHG213" s="22"/>
      <c r="WHH213" s="22"/>
      <c r="WHI213" s="22"/>
      <c r="WHJ213" s="22"/>
      <c r="WHK213" s="22"/>
      <c r="WHL213" s="22"/>
      <c r="WHM213" s="22"/>
      <c r="WHN213" s="22"/>
      <c r="WHO213" s="22"/>
      <c r="WHP213" s="22"/>
      <c r="WHQ213" s="22"/>
      <c r="WHR213" s="22"/>
      <c r="WHS213" s="22"/>
      <c r="WHT213" s="22"/>
      <c r="WHU213" s="22"/>
      <c r="WHV213" s="22"/>
      <c r="WHW213" s="22"/>
      <c r="WHX213" s="22"/>
      <c r="WHY213" s="22"/>
      <c r="WHZ213" s="22"/>
      <c r="WIA213" s="22"/>
      <c r="WIB213" s="22"/>
      <c r="WIC213" s="22"/>
      <c r="WID213" s="22"/>
      <c r="WIE213" s="22"/>
      <c r="WIF213" s="22"/>
      <c r="WIG213" s="22"/>
      <c r="WIH213" s="22"/>
      <c r="WII213" s="22"/>
      <c r="WIJ213" s="22"/>
      <c r="WIK213" s="22"/>
      <c r="WIL213" s="22"/>
      <c r="WIM213" s="22"/>
      <c r="WIN213" s="22"/>
      <c r="WIO213" s="22"/>
      <c r="WIP213" s="22"/>
      <c r="WIQ213" s="22"/>
      <c r="WIR213" s="22"/>
      <c r="WIS213" s="22"/>
      <c r="WIT213" s="22"/>
      <c r="WIU213" s="22"/>
      <c r="WIV213" s="22"/>
      <c r="WIW213" s="22"/>
      <c r="WIX213" s="22"/>
      <c r="WIY213" s="22"/>
      <c r="WIZ213" s="22"/>
      <c r="WJA213" s="22"/>
      <c r="WJB213" s="22"/>
      <c r="WJC213" s="22"/>
      <c r="WJD213" s="22"/>
      <c r="WJE213" s="22"/>
      <c r="WJF213" s="22"/>
      <c r="WJG213" s="22"/>
      <c r="WJH213" s="22"/>
      <c r="WJI213" s="22"/>
      <c r="WJJ213" s="22"/>
      <c r="WJK213" s="22"/>
      <c r="WJL213" s="22"/>
      <c r="WJM213" s="22"/>
      <c r="WJN213" s="22"/>
      <c r="WJO213" s="22"/>
      <c r="WJP213" s="22"/>
      <c r="WJQ213" s="22"/>
      <c r="WJR213" s="22"/>
      <c r="WJS213" s="22"/>
      <c r="WJT213" s="22"/>
      <c r="WJU213" s="22"/>
      <c r="WJV213" s="22"/>
      <c r="WJW213" s="22"/>
      <c r="WJX213" s="22"/>
      <c r="WJY213" s="22"/>
      <c r="WJZ213" s="22"/>
      <c r="WKA213" s="22"/>
      <c r="WKB213" s="22"/>
      <c r="WKC213" s="22"/>
      <c r="WKD213" s="22"/>
      <c r="WKE213" s="22"/>
      <c r="WKF213" s="22"/>
      <c r="WKG213" s="22"/>
      <c r="WKH213" s="22"/>
      <c r="WKI213" s="22"/>
      <c r="WKJ213" s="22"/>
      <c r="WKK213" s="22"/>
      <c r="WKL213" s="22"/>
      <c r="WKM213" s="22"/>
      <c r="WKN213" s="22"/>
      <c r="WKO213" s="22"/>
      <c r="WKP213" s="22"/>
      <c r="WKQ213" s="22"/>
      <c r="WKR213" s="22"/>
      <c r="WKS213" s="22"/>
      <c r="WKT213" s="22"/>
      <c r="WKU213" s="22"/>
      <c r="WKV213" s="22"/>
      <c r="WKW213" s="22"/>
      <c r="WKX213" s="22"/>
      <c r="WKY213" s="22"/>
      <c r="WKZ213" s="22"/>
      <c r="WLA213" s="22"/>
      <c r="WLB213" s="22"/>
      <c r="WLC213" s="22"/>
      <c r="WLD213" s="22"/>
      <c r="WLE213" s="22"/>
      <c r="WLF213" s="22"/>
      <c r="WLG213" s="22"/>
      <c r="WLH213" s="22"/>
      <c r="WLI213" s="22"/>
      <c r="WLJ213" s="22"/>
      <c r="WLK213" s="22"/>
      <c r="WLL213" s="22"/>
      <c r="WLM213" s="22"/>
      <c r="WLN213" s="22"/>
      <c r="WLO213" s="22"/>
      <c r="WLP213" s="22"/>
      <c r="WLQ213" s="22"/>
      <c r="WLR213" s="22"/>
      <c r="WLS213" s="22"/>
      <c r="WLT213" s="22"/>
      <c r="WLU213" s="22"/>
      <c r="WLV213" s="22"/>
      <c r="WLW213" s="22"/>
      <c r="WLX213" s="22"/>
      <c r="WLY213" s="22"/>
      <c r="WLZ213" s="22"/>
      <c r="WMA213" s="22"/>
      <c r="WMB213" s="22"/>
      <c r="WMC213" s="22"/>
      <c r="WMD213" s="22"/>
      <c r="WME213" s="22"/>
      <c r="WMF213" s="22"/>
      <c r="WMG213" s="22"/>
      <c r="WMH213" s="22"/>
      <c r="WMI213" s="22"/>
      <c r="WMJ213" s="22"/>
      <c r="WMK213" s="22"/>
      <c r="WML213" s="22"/>
      <c r="WMM213" s="22"/>
      <c r="WMN213" s="22"/>
      <c r="WMO213" s="22"/>
      <c r="WMP213" s="22"/>
      <c r="WMQ213" s="22"/>
      <c r="WMR213" s="22"/>
      <c r="WMS213" s="22"/>
      <c r="WMT213" s="22"/>
      <c r="WMU213" s="22"/>
      <c r="WMV213" s="22"/>
      <c r="WMW213" s="22"/>
      <c r="WMX213" s="22"/>
      <c r="WMY213" s="22"/>
      <c r="WMZ213" s="22"/>
      <c r="WNA213" s="22"/>
      <c r="WNB213" s="22"/>
      <c r="WNC213" s="22"/>
      <c r="WND213" s="22"/>
      <c r="WNE213" s="22"/>
      <c r="WNF213" s="22"/>
      <c r="WNG213" s="22"/>
      <c r="WNH213" s="22"/>
      <c r="WNI213" s="22"/>
      <c r="WNJ213" s="22"/>
      <c r="WNK213" s="22"/>
      <c r="WNL213" s="22"/>
      <c r="WNM213" s="22"/>
      <c r="WNN213" s="22"/>
      <c r="WNO213" s="22"/>
      <c r="WNP213" s="22"/>
      <c r="WNQ213" s="22"/>
      <c r="WNR213" s="22"/>
      <c r="WNS213" s="22"/>
      <c r="WNT213" s="22"/>
      <c r="WNU213" s="22"/>
      <c r="WNV213" s="22"/>
      <c r="WNW213" s="22"/>
      <c r="WNX213" s="22"/>
      <c r="WNY213" s="22"/>
      <c r="WNZ213" s="22"/>
      <c r="WOA213" s="22"/>
      <c r="WOB213" s="22"/>
      <c r="WOC213" s="22"/>
      <c r="WOD213" s="22"/>
      <c r="WOE213" s="22"/>
      <c r="WOF213" s="22"/>
      <c r="WOG213" s="22"/>
      <c r="WOH213" s="22"/>
      <c r="WOI213" s="22"/>
      <c r="WOJ213" s="22"/>
      <c r="WOK213" s="22"/>
      <c r="WOL213" s="22"/>
      <c r="WOM213" s="22"/>
      <c r="WON213" s="22"/>
      <c r="WOO213" s="22"/>
      <c r="WOP213" s="22"/>
      <c r="WOQ213" s="22"/>
      <c r="WOR213" s="22"/>
      <c r="WOS213" s="22"/>
      <c r="WOT213" s="22"/>
      <c r="WOU213" s="22"/>
      <c r="WOV213" s="22"/>
      <c r="WOW213" s="22"/>
      <c r="WOX213" s="22"/>
      <c r="WOY213" s="22"/>
      <c r="WOZ213" s="22"/>
      <c r="WPA213" s="22"/>
      <c r="WPB213" s="22"/>
      <c r="WPC213" s="22"/>
      <c r="WPD213" s="22"/>
      <c r="WPE213" s="22"/>
      <c r="WPF213" s="22"/>
      <c r="WPG213" s="22"/>
      <c r="WPH213" s="22"/>
      <c r="WPI213" s="22"/>
      <c r="WPJ213" s="22"/>
      <c r="WPK213" s="22"/>
      <c r="WPL213" s="22"/>
      <c r="WPM213" s="22"/>
      <c r="WPN213" s="22"/>
      <c r="WPO213" s="22"/>
      <c r="WPP213" s="22"/>
      <c r="WPQ213" s="22"/>
      <c r="WPR213" s="22"/>
      <c r="WPS213" s="22"/>
      <c r="WPT213" s="22"/>
      <c r="WPU213" s="22"/>
      <c r="WPV213" s="22"/>
      <c r="WPW213" s="22"/>
      <c r="WPX213" s="22"/>
      <c r="WPY213" s="22"/>
      <c r="WPZ213" s="22"/>
      <c r="WQA213" s="22"/>
      <c r="WQB213" s="22"/>
      <c r="WQC213" s="22"/>
      <c r="WQD213" s="22"/>
      <c r="WQE213" s="22"/>
      <c r="WQF213" s="22"/>
      <c r="WQG213" s="22"/>
      <c r="WQH213" s="22"/>
      <c r="WQI213" s="22"/>
      <c r="WQJ213" s="22"/>
      <c r="WQK213" s="22"/>
      <c r="WQL213" s="22"/>
      <c r="WQM213" s="22"/>
      <c r="WQN213" s="22"/>
      <c r="WQO213" s="22"/>
      <c r="WQP213" s="22"/>
      <c r="WQQ213" s="22"/>
      <c r="WQR213" s="22"/>
      <c r="WQS213" s="22"/>
      <c r="WQT213" s="22"/>
      <c r="WQU213" s="22"/>
      <c r="WQV213" s="22"/>
      <c r="WQW213" s="22"/>
      <c r="WQX213" s="22"/>
      <c r="WQY213" s="22"/>
      <c r="WQZ213" s="22"/>
      <c r="WRA213" s="22"/>
      <c r="WRB213" s="22"/>
      <c r="WRC213" s="22"/>
      <c r="WRD213" s="22"/>
      <c r="WRE213" s="22"/>
      <c r="WRF213" s="22"/>
      <c r="WRG213" s="22"/>
      <c r="WRH213" s="22"/>
      <c r="WRI213" s="22"/>
      <c r="WRJ213" s="22"/>
      <c r="WRK213" s="22"/>
      <c r="WRL213" s="22"/>
      <c r="WRM213" s="22"/>
      <c r="WRN213" s="22"/>
      <c r="WRO213" s="22"/>
      <c r="WRP213" s="22"/>
      <c r="WRQ213" s="22"/>
      <c r="WRR213" s="22"/>
      <c r="WRS213" s="22"/>
      <c r="WRT213" s="22"/>
      <c r="WRU213" s="22"/>
      <c r="WRV213" s="22"/>
      <c r="WRW213" s="22"/>
      <c r="WRX213" s="22"/>
      <c r="WRY213" s="22"/>
      <c r="WRZ213" s="22"/>
      <c r="WSA213" s="22"/>
      <c r="WSB213" s="22"/>
      <c r="WSC213" s="22"/>
      <c r="WSD213" s="22"/>
      <c r="WSE213" s="22"/>
      <c r="WSF213" s="22"/>
      <c r="WSG213" s="22"/>
      <c r="WSH213" s="22"/>
      <c r="WSI213" s="22"/>
      <c r="WSJ213" s="22"/>
      <c r="WSK213" s="22"/>
      <c r="WSL213" s="22"/>
      <c r="WSM213" s="22"/>
      <c r="WSN213" s="22"/>
      <c r="WSO213" s="22"/>
      <c r="WSP213" s="22"/>
      <c r="WSQ213" s="22"/>
      <c r="WSR213" s="22"/>
      <c r="WSS213" s="22"/>
      <c r="WST213" s="22"/>
      <c r="WSU213" s="22"/>
      <c r="WSV213" s="22"/>
      <c r="WSW213" s="22"/>
      <c r="WSX213" s="22"/>
      <c r="WSY213" s="22"/>
      <c r="WSZ213" s="22"/>
      <c r="WTA213" s="22"/>
      <c r="WTB213" s="22"/>
      <c r="WTC213" s="22"/>
      <c r="WTD213" s="22"/>
      <c r="WTE213" s="22"/>
      <c r="WTF213" s="22"/>
      <c r="WTG213" s="22"/>
      <c r="WTH213" s="22"/>
      <c r="WTI213" s="22"/>
      <c r="WTJ213" s="22"/>
      <c r="WTK213" s="22"/>
      <c r="WTL213" s="22"/>
      <c r="WTM213" s="22"/>
      <c r="WTN213" s="22"/>
      <c r="WTO213" s="22"/>
      <c r="WTP213" s="22"/>
      <c r="WTQ213" s="22"/>
      <c r="WTR213" s="22"/>
      <c r="WTS213" s="22"/>
      <c r="WTT213" s="22"/>
      <c r="WTU213" s="22"/>
      <c r="WTV213" s="22"/>
      <c r="WTW213" s="22"/>
      <c r="WTX213" s="22"/>
      <c r="WTY213" s="22"/>
      <c r="WTZ213" s="22"/>
      <c r="WUA213" s="22"/>
      <c r="WUB213" s="22"/>
      <c r="WUC213" s="22"/>
      <c r="WUD213" s="22"/>
      <c r="WUE213" s="22"/>
      <c r="WUF213" s="22"/>
      <c r="WUG213" s="22"/>
      <c r="WUH213" s="22"/>
      <c r="WUI213" s="22"/>
      <c r="WUJ213" s="22"/>
      <c r="WUK213" s="22"/>
      <c r="WUL213" s="22"/>
      <c r="WUM213" s="22"/>
      <c r="WUN213" s="22"/>
      <c r="WUO213" s="22"/>
      <c r="WUP213" s="22"/>
      <c r="WUQ213" s="22"/>
      <c r="WUR213" s="22"/>
      <c r="WUS213" s="22"/>
      <c r="WUT213" s="22"/>
      <c r="WUU213" s="22"/>
      <c r="WUV213" s="22"/>
      <c r="WUW213" s="22"/>
      <c r="WUX213" s="22"/>
      <c r="WUY213" s="22"/>
      <c r="WUZ213" s="22"/>
      <c r="WVA213" s="22"/>
      <c r="WVB213" s="22"/>
      <c r="WVC213" s="22"/>
      <c r="WVD213" s="22"/>
      <c r="WVE213" s="22"/>
      <c r="WVF213" s="22"/>
      <c r="WVG213" s="22"/>
      <c r="WVH213" s="22"/>
      <c r="WVI213" s="22"/>
      <c r="WVJ213" s="22"/>
      <c r="WVK213" s="22"/>
      <c r="WVL213" s="22"/>
      <c r="WVM213" s="22"/>
      <c r="WVN213" s="22"/>
      <c r="WVO213" s="22"/>
      <c r="WVP213" s="22"/>
      <c r="WVQ213" s="22"/>
      <c r="WVR213" s="22"/>
      <c r="WVS213" s="22"/>
      <c r="WVT213" s="22"/>
      <c r="WVU213" s="22"/>
      <c r="WVV213" s="22"/>
      <c r="WVW213" s="22"/>
      <c r="WVX213" s="22"/>
      <c r="WVY213" s="22"/>
      <c r="WVZ213" s="22"/>
      <c r="WWA213" s="22"/>
      <c r="WWB213" s="22"/>
      <c r="WWC213" s="22"/>
      <c r="WWD213" s="22"/>
      <c r="WWE213" s="22"/>
      <c r="WWF213" s="22"/>
      <c r="WWG213" s="22"/>
      <c r="WWH213" s="22"/>
      <c r="WWI213" s="22"/>
      <c r="WWJ213" s="22"/>
      <c r="WWK213" s="22"/>
      <c r="WWL213" s="22"/>
      <c r="WWM213" s="22"/>
      <c r="WWN213" s="22"/>
      <c r="WWO213" s="22"/>
      <c r="WWP213" s="22"/>
      <c r="WWQ213" s="22"/>
      <c r="WWR213" s="22"/>
      <c r="WWS213" s="22"/>
      <c r="WWT213" s="22"/>
      <c r="WWU213" s="22"/>
      <c r="WWV213" s="22"/>
      <c r="WWW213" s="22"/>
      <c r="WWX213" s="22"/>
      <c r="WWY213" s="22"/>
      <c r="WWZ213" s="22"/>
      <c r="WXA213" s="22"/>
      <c r="WXB213" s="22"/>
      <c r="WXC213" s="22"/>
      <c r="WXD213" s="22"/>
      <c r="WXE213" s="22"/>
      <c r="WXF213" s="22"/>
      <c r="WXG213" s="22"/>
      <c r="WXH213" s="22"/>
      <c r="WXI213" s="22"/>
      <c r="WXJ213" s="22"/>
      <c r="WXK213" s="22"/>
      <c r="WXL213" s="22"/>
      <c r="WXM213" s="22"/>
      <c r="WXN213" s="22"/>
      <c r="WXO213" s="22"/>
      <c r="WXP213" s="22"/>
      <c r="WXQ213" s="22"/>
      <c r="WXR213" s="22"/>
      <c r="WXS213" s="22"/>
      <c r="WXT213" s="22"/>
      <c r="WXU213" s="22"/>
      <c r="WXV213" s="22"/>
      <c r="WXW213" s="22"/>
      <c r="WXX213" s="22"/>
      <c r="WXY213" s="22"/>
      <c r="WXZ213" s="22"/>
      <c r="WYA213" s="22"/>
      <c r="WYB213" s="22"/>
      <c r="WYC213" s="22"/>
      <c r="WYD213" s="22"/>
      <c r="WYE213" s="22"/>
      <c r="WYF213" s="22"/>
      <c r="WYG213" s="22"/>
      <c r="WYH213" s="22"/>
      <c r="WYI213" s="22"/>
      <c r="WYJ213" s="22"/>
      <c r="WYK213" s="22"/>
      <c r="WYL213" s="22"/>
      <c r="WYM213" s="22"/>
      <c r="WYN213" s="22"/>
      <c r="WYO213" s="22"/>
      <c r="WYP213" s="22"/>
      <c r="WYQ213" s="22"/>
      <c r="WYR213" s="22"/>
      <c r="WYS213" s="22"/>
      <c r="WYT213" s="22"/>
      <c r="WYU213" s="22"/>
      <c r="WYV213" s="22"/>
      <c r="WYW213" s="22"/>
      <c r="WYX213" s="22"/>
      <c r="WYY213" s="22"/>
      <c r="WYZ213" s="22"/>
      <c r="WZA213" s="22"/>
      <c r="WZB213" s="22"/>
      <c r="WZC213" s="22"/>
      <c r="WZD213" s="22"/>
      <c r="WZE213" s="22"/>
      <c r="WZF213" s="22"/>
      <c r="WZG213" s="22"/>
      <c r="WZH213" s="22"/>
      <c r="WZI213" s="22"/>
      <c r="WZJ213" s="22"/>
      <c r="WZK213" s="22"/>
      <c r="WZL213" s="22"/>
      <c r="WZM213" s="22"/>
      <c r="WZN213" s="22"/>
      <c r="WZO213" s="22"/>
      <c r="WZP213" s="22"/>
      <c r="WZQ213" s="22"/>
      <c r="WZR213" s="22"/>
      <c r="WZS213" s="22"/>
      <c r="WZT213" s="22"/>
      <c r="WZU213" s="22"/>
      <c r="WZV213" s="22"/>
      <c r="WZW213" s="22"/>
      <c r="WZX213" s="22"/>
      <c r="WZY213" s="22"/>
      <c r="WZZ213" s="22"/>
      <c r="XAA213" s="22"/>
      <c r="XAB213" s="22"/>
      <c r="XAC213" s="22"/>
      <c r="XAD213" s="22"/>
      <c r="XAE213" s="22"/>
      <c r="XAF213" s="22"/>
      <c r="XAG213" s="22"/>
      <c r="XAH213" s="22"/>
      <c r="XAI213" s="22"/>
      <c r="XAJ213" s="22"/>
      <c r="XAK213" s="22"/>
      <c r="XAL213" s="22"/>
      <c r="XAM213" s="22"/>
      <c r="XAN213" s="22"/>
      <c r="XAO213" s="22"/>
      <c r="XAP213" s="22"/>
      <c r="XAQ213" s="22"/>
      <c r="XAR213" s="22"/>
      <c r="XAS213" s="22"/>
      <c r="XAT213" s="22"/>
      <c r="XAU213" s="22"/>
      <c r="XAV213" s="22"/>
      <c r="XAW213" s="22"/>
      <c r="XAX213" s="22"/>
      <c r="XAY213" s="22"/>
      <c r="XAZ213" s="22"/>
      <c r="XBA213" s="22"/>
      <c r="XBB213" s="22"/>
      <c r="XBC213" s="22"/>
      <c r="XBD213" s="22"/>
      <c r="XBE213" s="22"/>
      <c r="XBF213" s="22"/>
      <c r="XBG213" s="22"/>
      <c r="XBH213" s="22"/>
      <c r="XBI213" s="22"/>
      <c r="XBJ213" s="22"/>
      <c r="XBK213" s="22"/>
      <c r="XBL213" s="22"/>
      <c r="XBM213" s="22"/>
      <c r="XBN213" s="22"/>
      <c r="XBO213" s="22"/>
      <c r="XBP213" s="22"/>
      <c r="XBQ213" s="22"/>
      <c r="XBR213" s="22"/>
      <c r="XBS213" s="22"/>
      <c r="XBT213" s="22"/>
      <c r="XBU213" s="22"/>
      <c r="XBV213" s="22"/>
      <c r="XBW213" s="22"/>
      <c r="XBX213" s="22"/>
      <c r="XBY213" s="22"/>
      <c r="XBZ213" s="22"/>
      <c r="XCA213" s="22"/>
      <c r="XCB213" s="22"/>
      <c r="XCC213" s="22"/>
      <c r="XCD213" s="22"/>
      <c r="XCE213" s="22"/>
      <c r="XCF213" s="22"/>
      <c r="XCG213" s="22"/>
      <c r="XCH213" s="22"/>
      <c r="XCI213" s="22"/>
      <c r="XCJ213" s="22"/>
      <c r="XCK213" s="22"/>
      <c r="XCL213" s="22"/>
      <c r="XCM213" s="22"/>
      <c r="XCN213" s="22"/>
      <c r="XCO213" s="22"/>
      <c r="XCP213" s="22"/>
      <c r="XCQ213" s="22"/>
      <c r="XCR213" s="22"/>
      <c r="XCS213" s="22"/>
      <c r="XCT213" s="22"/>
      <c r="XCU213" s="22"/>
      <c r="XCV213" s="22"/>
      <c r="XCW213" s="22"/>
      <c r="XCX213" s="22"/>
      <c r="XCY213" s="22"/>
      <c r="XCZ213" s="22"/>
      <c r="XDA213" s="22"/>
      <c r="XDB213" s="22"/>
      <c r="XDC213" s="22"/>
      <c r="XDD213" s="22"/>
      <c r="XDE213" s="22"/>
      <c r="XDF213" s="22"/>
      <c r="XDG213" s="22"/>
      <c r="XDH213" s="22"/>
      <c r="XDI213" s="22"/>
      <c r="XDJ213" s="22"/>
      <c r="XDK213" s="22"/>
      <c r="XDL213" s="22"/>
      <c r="XDM213" s="22"/>
      <c r="XDN213" s="22"/>
      <c r="XDO213" s="22"/>
      <c r="XDP213" s="22"/>
      <c r="XDQ213" s="22"/>
      <c r="XDR213" s="22"/>
      <c r="XDS213" s="22"/>
      <c r="XDT213" s="22"/>
      <c r="XDU213" s="22"/>
      <c r="XDV213" s="22"/>
      <c r="XDW213" s="22"/>
      <c r="XDX213" s="22"/>
      <c r="XDY213" s="22"/>
      <c r="XDZ213" s="22"/>
      <c r="XEA213" s="22"/>
      <c r="XEB213" s="22"/>
      <c r="XEC213" s="22"/>
      <c r="XED213" s="22"/>
      <c r="XEE213" s="22"/>
      <c r="XEF213" s="22"/>
      <c r="XEG213" s="22"/>
      <c r="XEH213" s="22"/>
      <c r="XEI213" s="22"/>
      <c r="XEJ213" s="22"/>
      <c r="XEK213" s="22"/>
      <c r="XEL213" s="22"/>
      <c r="XEM213" s="22"/>
      <c r="XEN213" s="22"/>
      <c r="XEO213" s="22"/>
      <c r="XEP213" s="22"/>
      <c r="XEQ213" s="22"/>
      <c r="XER213" s="22"/>
      <c r="XES213" s="22"/>
      <c r="XET213" s="22"/>
      <c r="XEU213" s="22"/>
      <c r="XEV213" s="22"/>
      <c r="XEW213" s="22"/>
      <c r="XEX213" s="22"/>
      <c r="XEY213" s="22"/>
      <c r="XEZ213" s="22"/>
      <c r="XFA213" s="22"/>
      <c r="XFB213" s="22"/>
      <c r="XFC213" s="22"/>
      <c r="XFD213" s="22"/>
    </row>
    <row r="214" spans="1:16384" ht="15.75" x14ac:dyDescent="0.25">
      <c r="A214" s="22" t="s">
        <v>198</v>
      </c>
      <c r="B214" s="149" t="e">
        <f>(B166+B179+B192+B205)/Inputs!B5</f>
        <v>#DIV/0!</v>
      </c>
      <c r="C214" s="149" t="e">
        <f>(C166+C179+C192+C205)/Inputs!C5</f>
        <v>#DIV/0!</v>
      </c>
      <c r="D214" s="149" t="e">
        <f>(D166+D179+D192+D205)/Inputs!D5</f>
        <v>#DIV/0!</v>
      </c>
      <c r="E214" s="149" t="e">
        <f>(E166+E179+E192+E205)/Inputs!E5</f>
        <v>#DIV/0!</v>
      </c>
      <c r="F214" s="149" t="e">
        <f>(F166+F179+F192+F205)/Inputs!F5</f>
        <v>#DIV/0!</v>
      </c>
      <c r="G214" s="149" t="e">
        <f>(G166+G179+G192+G205)/Inputs!G5</f>
        <v>#DIV/0!</v>
      </c>
      <c r="H214" s="149" t="e">
        <f>(H166+H179+H192+H205)/Inputs!H5</f>
        <v>#DIV/0!</v>
      </c>
      <c r="I214" s="149" t="e">
        <f>(I166+I179+I192+I205)/Inputs!I5</f>
        <v>#DIV/0!</v>
      </c>
      <c r="J214" s="149" t="e">
        <f>(J166+J179+J192+J205)/Inputs!J5</f>
        <v>#DIV/0!</v>
      </c>
      <c r="K214" s="149" t="e">
        <f>(K166+K179+K192+K205)/Inputs!K5</f>
        <v>#DIV/0!</v>
      </c>
      <c r="L214" s="149" t="e">
        <f>(L166+L179+L192+L205)/Inputs!L5</f>
        <v>#DIV/0!</v>
      </c>
      <c r="M214" s="149" t="e">
        <f>(M166+M179+M192+M205)/Inputs!M5</f>
        <v>#DIV/0!</v>
      </c>
      <c r="N214" s="149" t="e">
        <f>(N166+N179+N192+N205)/Inputs!N5</f>
        <v>#DIV/0!</v>
      </c>
      <c r="O214" s="149" t="e">
        <f>(O166+O179+O192+O205)/Inputs!O5</f>
        <v>#DIV/0!</v>
      </c>
      <c r="P214" s="149" t="e">
        <f>(P166+P179+P192+P205)/Inputs!P5</f>
        <v>#DIV/0!</v>
      </c>
      <c r="Q214" s="149" t="e">
        <f>(Q166+Q179+Q192+Q205)/Inputs!Q5</f>
        <v>#DIV/0!</v>
      </c>
      <c r="R214" s="149" t="e">
        <f>(R166+R179+R192+R205)/Inputs!R5</f>
        <v>#DIV/0!</v>
      </c>
      <c r="S214" s="149" t="e">
        <f>(S166+S179+S192+S205)/Inputs!S5</f>
        <v>#DIV/0!</v>
      </c>
      <c r="T214" s="149" t="e">
        <f>(T166+T179+T192+T205)/Inputs!T5</f>
        <v>#DIV/0!</v>
      </c>
      <c r="U214" s="149" t="e">
        <f>(U166+U179+U192+U205)/Inputs!U5</f>
        <v>#DIV/0!</v>
      </c>
      <c r="V214" s="149" t="e">
        <f>(V166+V179+V192+V205)/Inputs!V5</f>
        <v>#DIV/0!</v>
      </c>
      <c r="W214" s="149" t="e">
        <f>(W166+W179+W192+W205)/Inputs!W5</f>
        <v>#DIV/0!</v>
      </c>
      <c r="X214" s="149" t="e">
        <f>(X166+X179+X192+X205)/Inputs!X5</f>
        <v>#DIV/0!</v>
      </c>
      <c r="Y214" s="149" t="e">
        <f>(Y166+Y179+Y192+Y205)/Inputs!Y5</f>
        <v>#DIV/0!</v>
      </c>
      <c r="Z214" s="149" t="e">
        <f>(Z166+Z179+Z192+Z205)/Inputs!Z5</f>
        <v>#DIV/0!</v>
      </c>
      <c r="AA214" s="149" t="e">
        <f>(AA166+AA179+AA192+AA205)/Inputs!AA5</f>
        <v>#DIV/0!</v>
      </c>
      <c r="AB214" s="149" t="e">
        <f>(AB166+AB179+AB192+AB205)/Inputs!AB5</f>
        <v>#DIV/0!</v>
      </c>
      <c r="AC214" s="149" t="e">
        <f>(AC166+AC179+AC192+AC205)/Inputs!AC5</f>
        <v>#DIV/0!</v>
      </c>
      <c r="AD214" s="149" t="e">
        <f>(AD166+AD179+AD192+AD205)/Inputs!AD5</f>
        <v>#DIV/0!</v>
      </c>
      <c r="AE214" s="149" t="e">
        <f>(AE166+AE179+AE192+AE205)/Inputs!AE5</f>
        <v>#DIV/0!</v>
      </c>
      <c r="AF214" s="149" t="e">
        <f>(AF166+AF179+AF192+AF205)/Inputs!AF5</f>
        <v>#DIV/0!</v>
      </c>
      <c r="AG214" s="149" t="e">
        <f>(AG166+AG179+AG192+AG205)/Inputs!AG5</f>
        <v>#DIV/0!</v>
      </c>
      <c r="AH214" s="149" t="e">
        <f>(AH166+AH179+AH192+AH205)/Inputs!AH5</f>
        <v>#DIV/0!</v>
      </c>
      <c r="AI214" s="149" t="e">
        <f>(AI166+AI179+AI192+AI205)/Inputs!AI5</f>
        <v>#DIV/0!</v>
      </c>
      <c r="AJ214" s="149" t="e">
        <f>(AJ166+AJ179+AJ192+AJ205)/Inputs!AJ5</f>
        <v>#DIV/0!</v>
      </c>
      <c r="AK214" s="149" t="e">
        <f>(AK166+AK179+AK192+AK205)/Inputs!AK5</f>
        <v>#DIV/0!</v>
      </c>
      <c r="AL214" s="149" t="e">
        <f>(AL166+AL179+AL192+AL205)/Inputs!AL5</f>
        <v>#DIV/0!</v>
      </c>
      <c r="AM214" s="149" t="e">
        <f>(AM166+AM179+AM192+AM205)/Inputs!AM5</f>
        <v>#DIV/0!</v>
      </c>
      <c r="AN214" s="149" t="e">
        <f>(AN166+AN179+AN192+AN205)/Inputs!AN5</f>
        <v>#DIV/0!</v>
      </c>
      <c r="AO214" s="149" t="e">
        <f>(AO166+AO179+AO192+AO205)/Inputs!AO5</f>
        <v>#DIV/0!</v>
      </c>
      <c r="AP214" s="149" t="e">
        <f>(AP166+AP179+AP192+AP205)/Inputs!AP5</f>
        <v>#DIV/0!</v>
      </c>
      <c r="AQ214" s="149" t="e">
        <f>(AQ166+AQ179+AQ192+AQ205)/Inputs!AQ5</f>
        <v>#DIV/0!</v>
      </c>
      <c r="AR214" s="149" t="e">
        <f>(AR166+AR179+AR192+AR205)/Inputs!AR5</f>
        <v>#DIV/0!</v>
      </c>
      <c r="AS214" s="149" t="e">
        <f>(AS166+AS179+AS192+AS205)/Inputs!AS5</f>
        <v>#DIV/0!</v>
      </c>
      <c r="AT214" s="149" t="e">
        <f>(AT166+AT179+AT192+AT205)/Inputs!AT5</f>
        <v>#DIV/0!</v>
      </c>
      <c r="AU214" s="149" t="e">
        <f>(AU166+AU179+AU192+AU205)/Inputs!AU5</f>
        <v>#DIV/0!</v>
      </c>
      <c r="AV214" s="149" t="e">
        <f>(AV166+AV179+AV192+AV205)/Inputs!AV5</f>
        <v>#DIV/0!</v>
      </c>
      <c r="AW214" s="149" t="e">
        <f>(AW166+AW179+AW192+AW205)/Inputs!AW5</f>
        <v>#DIV/0!</v>
      </c>
      <c r="AX214" s="149" t="e">
        <f>(AX166+AX179+AX192+AX205)/Inputs!AX5</f>
        <v>#DIV/0!</v>
      </c>
      <c r="AY214" s="149" t="e">
        <f>(AY166+AY179+AY192+AY205)/Inputs!AY5</f>
        <v>#DIV/0!</v>
      </c>
      <c r="AZ214" s="149" t="e">
        <f>(AZ166+AZ179+AZ192+AZ205)/Inputs!AZ5</f>
        <v>#DIV/0!</v>
      </c>
      <c r="BA214" s="149" t="e">
        <f>(BA166+BA179+BA192+BA205)/Inputs!BA5</f>
        <v>#DIV/0!</v>
      </c>
      <c r="BB214" s="149" t="e">
        <f>(BB166+BB179+BB192+BB205)/Inputs!BB5</f>
        <v>#DIV/0!</v>
      </c>
      <c r="BC214" s="149" t="e">
        <f>(BC166+BC179+BC192+BC205)/Inputs!BC5</f>
        <v>#DIV/0!</v>
      </c>
      <c r="BD214" s="149" t="e">
        <f>(BD166+BD179+BD192+BD205)/Inputs!BD5</f>
        <v>#DIV/0!</v>
      </c>
      <c r="BE214" s="149" t="e">
        <f>(BE166+BE179+BE192+BE205)/Inputs!BE5</f>
        <v>#DIV/0!</v>
      </c>
      <c r="BF214" s="149" t="e">
        <f>(BF166+BF179+BF192+BF205)/Inputs!BF5</f>
        <v>#DIV/0!</v>
      </c>
      <c r="BG214" s="149" t="e">
        <f>(BG166+BG179+BG192+BG205)/Inputs!BG5</f>
        <v>#DIV/0!</v>
      </c>
      <c r="BH214" s="149" t="e">
        <f>(BH166+BH179+BH192+BH205)/Inputs!BH5</f>
        <v>#DIV/0!</v>
      </c>
      <c r="BI214" s="149" t="e">
        <f>(BI166+BI179+BI192+BI205)/Inputs!BI5</f>
        <v>#DIV/0!</v>
      </c>
      <c r="BJ214" s="149" t="e">
        <f>(BJ166+BJ179+BJ192+BJ205)/Inputs!BJ5</f>
        <v>#DIV/0!</v>
      </c>
      <c r="BK214" s="149" t="e">
        <f>(BK166+BK179+BK192+BK205)/Inputs!BK5</f>
        <v>#DIV/0!</v>
      </c>
      <c r="BL214" s="149" t="e">
        <f>(BL166+BL179+BL192+BL205)/Inputs!BL5</f>
        <v>#DIV/0!</v>
      </c>
      <c r="BM214" s="149" t="e">
        <f>(BM166+BM179+BM192+BM205)/Inputs!BM5</f>
        <v>#DIV/0!</v>
      </c>
      <c r="BN214" s="149" t="e">
        <f>(BN166+BN179+BN192+BN205)/Inputs!BN5</f>
        <v>#DIV/0!</v>
      </c>
      <c r="BO214" s="149" t="e">
        <f>(BO166+BO179+BO192+BO205)/Inputs!BO5</f>
        <v>#DIV/0!</v>
      </c>
      <c r="BP214" s="149" t="e">
        <f>(BP166+BP179+BP192+BP205)/Inputs!BP5</f>
        <v>#DIV/0!</v>
      </c>
      <c r="BQ214" s="149" t="e">
        <f>(BQ166+BQ179+BQ192+BQ205)/Inputs!BQ5</f>
        <v>#DIV/0!</v>
      </c>
      <c r="BR214" s="149" t="e">
        <f>(BR166+BR179+BR192+BR205)/Inputs!BR5</f>
        <v>#DIV/0!</v>
      </c>
      <c r="BS214" s="149" t="e">
        <f>(BS166+BS179+BS192+BS205)/Inputs!BS5</f>
        <v>#DIV/0!</v>
      </c>
      <c r="BT214" s="149" t="e">
        <f>(BT166+BT179+BT192+BT205)/Inputs!BT5</f>
        <v>#DIV/0!</v>
      </c>
      <c r="BU214" s="149" t="e">
        <f>(BU166+BU179+BU192+BU205)/Inputs!BU5</f>
        <v>#DIV/0!</v>
      </c>
      <c r="BV214" s="149" t="e">
        <f>(BV166+BV179+BV192+BV205)/Inputs!BV5</f>
        <v>#DIV/0!</v>
      </c>
      <c r="BW214" s="149" t="e">
        <f>(BW166+BW179+BW192+BW205)/Inputs!BW5</f>
        <v>#DIV/0!</v>
      </c>
      <c r="BX214" s="149" t="e">
        <f>(BX166+BX179+BX192+BX205)/Inputs!BX5</f>
        <v>#DIV/0!</v>
      </c>
      <c r="BY214" s="149" t="e">
        <f>(BY166+BY179+BY192+BY205)/Inputs!BY5</f>
        <v>#DIV/0!</v>
      </c>
      <c r="BZ214" s="149" t="e">
        <f>(BZ166+BZ179+BZ192+BZ205)/Inputs!BZ5</f>
        <v>#DIV/0!</v>
      </c>
      <c r="CA214" s="149" t="e">
        <f>(CA166+CA179+CA192+CA205)/Inputs!CA5</f>
        <v>#DIV/0!</v>
      </c>
      <c r="CB214" s="149" t="e">
        <f>(CB166+CB179+CB192+CB205)/Inputs!CB5</f>
        <v>#DIV/0!</v>
      </c>
      <c r="CC214" s="149" t="e">
        <f>(CC166+CC179+CC192+CC205)/Inputs!CC5</f>
        <v>#DIV/0!</v>
      </c>
      <c r="CD214" s="149" t="e">
        <f>(CD166+CD179+CD192+CD205)/Inputs!CD5</f>
        <v>#DIV/0!</v>
      </c>
      <c r="CE214" s="149" t="e">
        <f>(CE166+CE179+CE192+CE205)/Inputs!CE5</f>
        <v>#DIV/0!</v>
      </c>
      <c r="CF214" s="149" t="e">
        <f>(CF166+CF179+CF192+CF205)/Inputs!CF5</f>
        <v>#DIV/0!</v>
      </c>
      <c r="CG214" s="149" t="e">
        <f>(CG166+CG179+CG192+CG205)/Inputs!CG5</f>
        <v>#DIV/0!</v>
      </c>
      <c r="CH214" s="149" t="e">
        <f>(CH166+CH179+CH192+CH205)/Inputs!CH5</f>
        <v>#DIV/0!</v>
      </c>
      <c r="CI214" s="149" t="e">
        <f>(CI166+CI179+CI192+CI205)/Inputs!CI5</f>
        <v>#DIV/0!</v>
      </c>
      <c r="CJ214" s="149" t="e">
        <f>(CJ166+CJ179+CJ192+CJ205)/Inputs!CJ5</f>
        <v>#DIV/0!</v>
      </c>
      <c r="CK214" s="149" t="e">
        <f>(CK166+CK179+CK192+CK205)/Inputs!CK5</f>
        <v>#DIV/0!</v>
      </c>
      <c r="CL214" s="149" t="e">
        <f>(CL166+CL179+CL192+CL205)/Inputs!CL5</f>
        <v>#DIV/0!</v>
      </c>
      <c r="CM214" s="149" t="e">
        <f>(CM166+CM179+CM192+CM205)/Inputs!CM5</f>
        <v>#DIV/0!</v>
      </c>
      <c r="CN214" s="149" t="e">
        <f>(CN166+CN179+CN192+CN205)/Inputs!CN5</f>
        <v>#DIV/0!</v>
      </c>
      <c r="CO214" s="149" t="e">
        <f>(CO166+CO179+CO192+CO205)/Inputs!CO5</f>
        <v>#DIV/0!</v>
      </c>
      <c r="CP214" s="149" t="e">
        <f>(CP166+CP179+CP192+CP205)/Inputs!CP5</f>
        <v>#DIV/0!</v>
      </c>
      <c r="CQ214" s="149" t="e">
        <f>(CQ166+CQ179+CQ192+CQ205)/Inputs!CQ5</f>
        <v>#DIV/0!</v>
      </c>
      <c r="CR214" s="149" t="e">
        <f>(CR166+CR179+CR192+CR205)/Inputs!CR5</f>
        <v>#DIV/0!</v>
      </c>
      <c r="CS214" s="149" t="e">
        <f>(CS166+CS179+CS192+CS205)/Inputs!CS5</f>
        <v>#DIV/0!</v>
      </c>
      <c r="CT214" s="149" t="e">
        <f>(CT166+CT179+CT192+CT205)/Inputs!CT5</f>
        <v>#DIV/0!</v>
      </c>
      <c r="CU214" s="149" t="e">
        <f>(CU166+CU179+CU192+CU205)/Inputs!CU5</f>
        <v>#DIV/0!</v>
      </c>
      <c r="CV214" s="149" t="e">
        <f>(CV166+CV179+CV192+CV205)/Inputs!CV5</f>
        <v>#DIV/0!</v>
      </c>
      <c r="CW214" s="149" t="e">
        <f>(CW166+CW179+CW192+CW205)/Inputs!CW5</f>
        <v>#DIV/0!</v>
      </c>
      <c r="CX214" s="149" t="e">
        <f>(CX166+CX179+CX192+CX205)/Inputs!CX5</f>
        <v>#DIV/0!</v>
      </c>
      <c r="CY214" s="149" t="e">
        <f>(CY166+CY179+CY192+CY205)/Inputs!CY5</f>
        <v>#DIV/0!</v>
      </c>
      <c r="CZ214" s="149" t="e">
        <f>(CZ166+CZ179+CZ192+CZ205)/Inputs!CZ5</f>
        <v>#DIV/0!</v>
      </c>
      <c r="DA214" s="149" t="e">
        <f>(DA166+DA179+DA192+DA205)/Inputs!DA5</f>
        <v>#DIV/0!</v>
      </c>
      <c r="DB214" s="149" t="e">
        <f>(DB166+DB179+DB192+DB205)/Inputs!DB5</f>
        <v>#DIV/0!</v>
      </c>
      <c r="DC214" s="149" t="e">
        <f>(DC166+DC179+DC192+DC205)/Inputs!DC5</f>
        <v>#DIV/0!</v>
      </c>
      <c r="DD214" s="149" t="e">
        <f>(DD166+DD179+DD192+DD205)/Inputs!DD5</f>
        <v>#DIV/0!</v>
      </c>
      <c r="DE214" s="149" t="e">
        <f>(DE166+DE179+DE192+DE205)/Inputs!DE5</f>
        <v>#DIV/0!</v>
      </c>
      <c r="DF214" s="149" t="e">
        <f>(DF166+DF179+DF192+DF205)/Inputs!DF5</f>
        <v>#DIV/0!</v>
      </c>
      <c r="DG214" s="149" t="e">
        <f>(DG166+DG179+DG192+DG205)/Inputs!DG5</f>
        <v>#DIV/0!</v>
      </c>
      <c r="DH214" s="149" t="e">
        <f>(DH166+DH179+DH192+DH205)/Inputs!DH5</f>
        <v>#DIV/0!</v>
      </c>
      <c r="DI214" s="149" t="e">
        <f>(DI166+DI179+DI192+DI205)/Inputs!DI5</f>
        <v>#DIV/0!</v>
      </c>
      <c r="DJ214" s="149" t="e">
        <f>(DJ166+DJ179+DJ192+DJ205)/Inputs!DJ5</f>
        <v>#DIV/0!</v>
      </c>
      <c r="DK214" s="149" t="e">
        <f>(DK166+DK179+DK192+DK205)/Inputs!DK5</f>
        <v>#DIV/0!</v>
      </c>
      <c r="DL214" s="149" t="e">
        <f>(DL166+DL179+DL192+DL205)/Inputs!DL5</f>
        <v>#DIV/0!</v>
      </c>
      <c r="DM214" s="149" t="e">
        <f>(DM166+DM179+DM192+DM205)/Inputs!DM5</f>
        <v>#DIV/0!</v>
      </c>
      <c r="DN214" s="149" t="e">
        <f>(DN166+DN179+DN192+DN205)/Inputs!DN5</f>
        <v>#DIV/0!</v>
      </c>
      <c r="DO214" s="149" t="e">
        <f>(DO166+DO179+DO192+DO205)/Inputs!DO5</f>
        <v>#DIV/0!</v>
      </c>
      <c r="DP214" s="149" t="e">
        <f>(DP166+DP179+DP192+DP205)/Inputs!DP5</f>
        <v>#DIV/0!</v>
      </c>
      <c r="DQ214" s="149" t="e">
        <f>(DQ166+DQ179+DQ192+DQ205)/Inputs!DQ5</f>
        <v>#DIV/0!</v>
      </c>
      <c r="DR214" s="149" t="e">
        <f>(DR166+DR179+DR192+DR205)/Inputs!DR5</f>
        <v>#DIV/0!</v>
      </c>
      <c r="DS214" s="149" t="e">
        <f>(DS166+DS179+DS192+DS205)/Inputs!DS5</f>
        <v>#DIV/0!</v>
      </c>
      <c r="DT214" s="149" t="e">
        <f>(DT166+DT179+DT192+DT205)/Inputs!DT5</f>
        <v>#DIV/0!</v>
      </c>
      <c r="DU214" s="149" t="e">
        <f>(DU166+DU179+DU192+DU205)/Inputs!DU5</f>
        <v>#DIV/0!</v>
      </c>
      <c r="DV214" s="149" t="e">
        <f>(DV166+DV179+DV192+DV205)/Inputs!DV5</f>
        <v>#DIV/0!</v>
      </c>
      <c r="DW214" s="149" t="e">
        <f>(DW166+DW179+DW192+DW205)/Inputs!DW5</f>
        <v>#DIV/0!</v>
      </c>
      <c r="DX214" s="149" t="e">
        <f>(DX166+DX179+DX192+DX205)/Inputs!DX5</f>
        <v>#DIV/0!</v>
      </c>
      <c r="DY214" s="149" t="e">
        <f>(DY166+DY179+DY192+DY205)/Inputs!DY5</f>
        <v>#DIV/0!</v>
      </c>
      <c r="DZ214" s="149" t="e">
        <f>(DZ166+DZ179+DZ192+DZ205)/Inputs!DZ5</f>
        <v>#DIV/0!</v>
      </c>
      <c r="EA214" s="149" t="e">
        <f>(EA166+EA179+EA192+EA205)/Inputs!EA5</f>
        <v>#DIV/0!</v>
      </c>
      <c r="EB214" s="149" t="e">
        <f>(EB166+EB179+EB192+EB205)/Inputs!EB5</f>
        <v>#DIV/0!</v>
      </c>
      <c r="EC214" s="149" t="e">
        <f>(EC166+EC179+EC192+EC205)/Inputs!EC5</f>
        <v>#DIV/0!</v>
      </c>
      <c r="ED214" s="149" t="e">
        <f>(ED166+ED179+ED192+ED205)/Inputs!ED5</f>
        <v>#DIV/0!</v>
      </c>
      <c r="EE214" s="149" t="e">
        <f>(EE166+EE179+EE192+EE205)/Inputs!EE5</f>
        <v>#DIV/0!</v>
      </c>
      <c r="EF214" s="149" t="e">
        <f>(EF166+EF179+EF192+EF205)/Inputs!EF5</f>
        <v>#DIV/0!</v>
      </c>
      <c r="EG214" s="149" t="e">
        <f>(EG166+EG179+EG192+EG205)/Inputs!EG5</f>
        <v>#DIV/0!</v>
      </c>
      <c r="EH214" s="149" t="e">
        <f>(EH166+EH179+EH192+EH205)/Inputs!EH5</f>
        <v>#DIV/0!</v>
      </c>
      <c r="EI214" s="149" t="e">
        <f>(EI166+EI179+EI192+EI205)/Inputs!EI5</f>
        <v>#DIV/0!</v>
      </c>
      <c r="EJ214" s="149" t="e">
        <f>(EJ166+EJ179+EJ192+EJ205)/Inputs!EJ5</f>
        <v>#DIV/0!</v>
      </c>
      <c r="EK214" s="149" t="e">
        <f>(EK166+EK179+EK192+EK205)/Inputs!EK5</f>
        <v>#DIV/0!</v>
      </c>
      <c r="EL214" s="149" t="e">
        <f>(EL166+EL179+EL192+EL205)/Inputs!EL5</f>
        <v>#DIV/0!</v>
      </c>
      <c r="EM214" s="149" t="e">
        <f>(EM166+EM179+EM192+EM205)/Inputs!EM5</f>
        <v>#DIV/0!</v>
      </c>
      <c r="EN214" s="149" t="e">
        <f>(EN166+EN179+EN192+EN205)/Inputs!EN5</f>
        <v>#DIV/0!</v>
      </c>
      <c r="EO214" s="149" t="e">
        <f>(EO166+EO179+EO192+EO205)/Inputs!EO5</f>
        <v>#DIV/0!</v>
      </c>
      <c r="EP214" s="149" t="e">
        <f>(EP166+EP179+EP192+EP205)/Inputs!EP5</f>
        <v>#DIV/0!</v>
      </c>
      <c r="EQ214" s="149" t="e">
        <f>(EQ166+EQ179+EQ192+EQ205)/Inputs!EQ5</f>
        <v>#DIV/0!</v>
      </c>
      <c r="ER214" s="149" t="e">
        <f>(ER166+ER179+ER192+ER205)/Inputs!ER5</f>
        <v>#DIV/0!</v>
      </c>
      <c r="ES214" s="149" t="e">
        <f>(ES166+ES179+ES192+ES205)/Inputs!ES5</f>
        <v>#DIV/0!</v>
      </c>
      <c r="ET214" s="149" t="e">
        <f>(ET166+ET179+ET192+ET205)/Inputs!ET5</f>
        <v>#DIV/0!</v>
      </c>
      <c r="EU214" s="149" t="e">
        <f>(EU166+EU179+EU192+EU205)/Inputs!EU5</f>
        <v>#DIV/0!</v>
      </c>
      <c r="EV214" s="149" t="e">
        <f>(EV166+EV179+EV192+EV205)/Inputs!EV5</f>
        <v>#DIV/0!</v>
      </c>
      <c r="EW214" s="149" t="e">
        <f>(EW166+EW179+EW192+EW205)/Inputs!EW5</f>
        <v>#DIV/0!</v>
      </c>
      <c r="EX214" s="149" t="e">
        <f>(EX166+EX179+EX192+EX205)/Inputs!EX5</f>
        <v>#DIV/0!</v>
      </c>
      <c r="EY214" s="149" t="e">
        <f>(EY166+EY179+EY192+EY205)/Inputs!EY5</f>
        <v>#DIV/0!</v>
      </c>
      <c r="EZ214" s="149" t="e">
        <f>(EZ166+EZ179+EZ192+EZ205)/Inputs!EZ5</f>
        <v>#DIV/0!</v>
      </c>
      <c r="FA214" s="149" t="e">
        <f>(FA166+FA179+FA192+FA205)/Inputs!FA5</f>
        <v>#DIV/0!</v>
      </c>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c r="IW214" s="22"/>
      <c r="IX214" s="22"/>
      <c r="IY214" s="22"/>
      <c r="IZ214" s="22"/>
      <c r="JA214" s="22"/>
      <c r="JB214" s="22"/>
      <c r="JC214" s="22"/>
      <c r="JD214" s="22"/>
      <c r="JE214" s="22"/>
      <c r="JF214" s="22"/>
      <c r="JG214" s="22"/>
      <c r="JH214" s="22"/>
      <c r="JI214" s="22"/>
      <c r="JJ214" s="22"/>
      <c r="JK214" s="22"/>
      <c r="JL214" s="22"/>
      <c r="JM214" s="22"/>
      <c r="JN214" s="22"/>
      <c r="JO214" s="22"/>
      <c r="JP214" s="22"/>
      <c r="JQ214" s="22"/>
      <c r="JR214" s="22"/>
      <c r="JS214" s="22"/>
      <c r="JT214" s="22"/>
      <c r="JU214" s="22"/>
      <c r="JV214" s="22"/>
      <c r="JW214" s="22"/>
      <c r="JX214" s="22"/>
      <c r="JY214" s="22"/>
      <c r="JZ214" s="22"/>
      <c r="KA214" s="22"/>
      <c r="KB214" s="22"/>
      <c r="KC214" s="22"/>
      <c r="KD214" s="22"/>
      <c r="KE214" s="22"/>
      <c r="KF214" s="22"/>
      <c r="KG214" s="22"/>
      <c r="KH214" s="22"/>
      <c r="KI214" s="22"/>
      <c r="KJ214" s="22"/>
      <c r="KK214" s="22"/>
      <c r="KL214" s="22"/>
      <c r="KM214" s="22"/>
      <c r="KN214" s="22"/>
      <c r="KO214" s="22"/>
      <c r="KP214" s="22"/>
      <c r="KQ214" s="22"/>
      <c r="KR214" s="22"/>
      <c r="KS214" s="22"/>
      <c r="KT214" s="22"/>
      <c r="KU214" s="22"/>
      <c r="KV214" s="22"/>
      <c r="KW214" s="22"/>
      <c r="KX214" s="22"/>
      <c r="KY214" s="22"/>
      <c r="KZ214" s="22"/>
      <c r="LA214" s="22"/>
      <c r="LB214" s="22"/>
      <c r="LC214" s="22"/>
      <c r="LD214" s="22"/>
      <c r="LE214" s="22"/>
      <c r="LF214" s="22"/>
      <c r="LG214" s="22"/>
      <c r="LH214" s="22"/>
      <c r="LI214" s="22"/>
      <c r="LJ214" s="22"/>
      <c r="LK214" s="22"/>
      <c r="LL214" s="22"/>
      <c r="LM214" s="22"/>
      <c r="LN214" s="22"/>
      <c r="LO214" s="22"/>
      <c r="LP214" s="22"/>
      <c r="LQ214" s="22"/>
      <c r="LR214" s="22"/>
      <c r="LS214" s="22"/>
      <c r="LT214" s="22"/>
      <c r="LU214" s="22"/>
      <c r="LV214" s="22"/>
      <c r="LW214" s="22"/>
      <c r="LX214" s="22"/>
      <c r="LY214" s="22"/>
      <c r="LZ214" s="22"/>
      <c r="MA214" s="22"/>
      <c r="MB214" s="22"/>
      <c r="MC214" s="22"/>
      <c r="MD214" s="22"/>
      <c r="ME214" s="22"/>
      <c r="MF214" s="22"/>
      <c r="MG214" s="22"/>
      <c r="MH214" s="22"/>
      <c r="MI214" s="22"/>
      <c r="MJ214" s="22"/>
      <c r="MK214" s="22"/>
      <c r="ML214" s="22"/>
      <c r="MM214" s="22"/>
      <c r="MN214" s="22"/>
      <c r="MO214" s="22"/>
      <c r="MP214" s="22"/>
      <c r="MQ214" s="22"/>
      <c r="MR214" s="22"/>
      <c r="MS214" s="22"/>
      <c r="MT214" s="22"/>
      <c r="MU214" s="22"/>
      <c r="MV214" s="22"/>
      <c r="MW214" s="22"/>
      <c r="MX214" s="22"/>
      <c r="MY214" s="22"/>
      <c r="MZ214" s="22"/>
      <c r="NA214" s="22"/>
      <c r="NB214" s="22"/>
      <c r="NC214" s="22"/>
      <c r="ND214" s="22"/>
      <c r="NE214" s="22"/>
      <c r="NF214" s="22"/>
      <c r="NG214" s="22"/>
      <c r="NH214" s="22"/>
      <c r="NI214" s="22"/>
      <c r="NJ214" s="22"/>
      <c r="NK214" s="22"/>
      <c r="NL214" s="22"/>
      <c r="NM214" s="22"/>
      <c r="NN214" s="22"/>
      <c r="NO214" s="22"/>
      <c r="NP214" s="22"/>
      <c r="NQ214" s="22"/>
      <c r="NR214" s="22"/>
      <c r="NS214" s="22"/>
      <c r="NT214" s="22"/>
      <c r="NU214" s="22"/>
      <c r="NV214" s="22"/>
      <c r="NW214" s="22"/>
      <c r="NX214" s="22"/>
      <c r="NY214" s="22"/>
      <c r="NZ214" s="22"/>
      <c r="OA214" s="22"/>
      <c r="OB214" s="22"/>
      <c r="OC214" s="22"/>
      <c r="OD214" s="22"/>
      <c r="OE214" s="22"/>
      <c r="OF214" s="22"/>
      <c r="OG214" s="22"/>
      <c r="OH214" s="22"/>
      <c r="OI214" s="22"/>
      <c r="OJ214" s="22"/>
      <c r="OK214" s="22"/>
      <c r="OL214" s="22"/>
      <c r="OM214" s="22"/>
      <c r="ON214" s="22"/>
      <c r="OO214" s="22"/>
      <c r="OP214" s="22"/>
      <c r="OQ214" s="22"/>
      <c r="OR214" s="22"/>
      <c r="OS214" s="22"/>
      <c r="OT214" s="22"/>
      <c r="OU214" s="22"/>
      <c r="OV214" s="22"/>
      <c r="OW214" s="22"/>
      <c r="OX214" s="22"/>
      <c r="OY214" s="22"/>
      <c r="OZ214" s="22"/>
      <c r="PA214" s="22"/>
      <c r="PB214" s="22"/>
      <c r="PC214" s="22"/>
      <c r="PD214" s="22"/>
      <c r="PE214" s="22"/>
      <c r="PF214" s="22"/>
      <c r="PG214" s="22"/>
      <c r="PH214" s="22"/>
      <c r="PI214" s="22"/>
      <c r="PJ214" s="22"/>
      <c r="PK214" s="22"/>
      <c r="PL214" s="22"/>
      <c r="PM214" s="22"/>
      <c r="PN214" s="22"/>
      <c r="PO214" s="22"/>
      <c r="PP214" s="22"/>
      <c r="PQ214" s="22"/>
      <c r="PR214" s="22"/>
      <c r="PS214" s="22"/>
      <c r="PT214" s="22"/>
      <c r="PU214" s="22"/>
      <c r="PV214" s="22"/>
      <c r="PW214" s="22"/>
      <c r="PX214" s="22"/>
      <c r="PY214" s="22"/>
      <c r="PZ214" s="22"/>
      <c r="QA214" s="22"/>
      <c r="QB214" s="22"/>
      <c r="QC214" s="22"/>
      <c r="QD214" s="22"/>
      <c r="QE214" s="22"/>
      <c r="QF214" s="22"/>
      <c r="QG214" s="22"/>
      <c r="QH214" s="22"/>
      <c r="QI214" s="22"/>
      <c r="QJ214" s="22"/>
      <c r="QK214" s="22"/>
      <c r="QL214" s="22"/>
      <c r="QM214" s="22"/>
      <c r="QN214" s="22"/>
      <c r="QO214" s="22"/>
      <c r="QP214" s="22"/>
      <c r="QQ214" s="22"/>
      <c r="QR214" s="22"/>
      <c r="QS214" s="22"/>
      <c r="QT214" s="22"/>
      <c r="QU214" s="22"/>
      <c r="QV214" s="22"/>
      <c r="QW214" s="22"/>
      <c r="QX214" s="22"/>
      <c r="QY214" s="22"/>
      <c r="QZ214" s="22"/>
      <c r="RA214" s="22"/>
      <c r="RB214" s="22"/>
      <c r="RC214" s="22"/>
      <c r="RD214" s="22"/>
      <c r="RE214" s="22"/>
      <c r="RF214" s="22"/>
      <c r="RG214" s="22"/>
      <c r="RH214" s="22"/>
      <c r="RI214" s="22"/>
      <c r="RJ214" s="22"/>
      <c r="RK214" s="22"/>
      <c r="RL214" s="22"/>
      <c r="RM214" s="22"/>
      <c r="RN214" s="22"/>
      <c r="RO214" s="22"/>
      <c r="RP214" s="22"/>
      <c r="RQ214" s="22"/>
      <c r="RR214" s="22"/>
      <c r="RS214" s="22"/>
      <c r="RT214" s="22"/>
      <c r="RU214" s="22"/>
      <c r="RV214" s="22"/>
      <c r="RW214" s="22"/>
      <c r="RX214" s="22"/>
      <c r="RY214" s="22"/>
      <c r="RZ214" s="22"/>
      <c r="SA214" s="22"/>
      <c r="SB214" s="22"/>
      <c r="SC214" s="22"/>
      <c r="SD214" s="22"/>
      <c r="SE214" s="22"/>
      <c r="SF214" s="22"/>
      <c r="SG214" s="22"/>
      <c r="SH214" s="22"/>
      <c r="SI214" s="22"/>
      <c r="SJ214" s="22"/>
      <c r="SK214" s="22"/>
      <c r="SL214" s="22"/>
      <c r="SM214" s="22"/>
      <c r="SN214" s="22"/>
      <c r="SO214" s="22"/>
      <c r="SP214" s="22"/>
      <c r="SQ214" s="22"/>
      <c r="SR214" s="22"/>
      <c r="SS214" s="22"/>
      <c r="ST214" s="22"/>
      <c r="SU214" s="22"/>
      <c r="SV214" s="22"/>
      <c r="SW214" s="22"/>
      <c r="SX214" s="22"/>
      <c r="SY214" s="22"/>
      <c r="SZ214" s="22"/>
      <c r="TA214" s="22"/>
      <c r="TB214" s="22"/>
      <c r="TC214" s="22"/>
      <c r="TD214" s="22"/>
      <c r="TE214" s="22"/>
      <c r="TF214" s="22"/>
      <c r="TG214" s="22"/>
      <c r="TH214" s="22"/>
      <c r="TI214" s="22"/>
      <c r="TJ214" s="22"/>
      <c r="TK214" s="22"/>
      <c r="TL214" s="22"/>
      <c r="TM214" s="22"/>
      <c r="TN214" s="22"/>
      <c r="TO214" s="22"/>
      <c r="TP214" s="22"/>
      <c r="TQ214" s="22"/>
      <c r="TR214" s="22"/>
      <c r="TS214" s="22"/>
      <c r="TT214" s="22"/>
      <c r="TU214" s="22"/>
      <c r="TV214" s="22"/>
      <c r="TW214" s="22"/>
      <c r="TX214" s="22"/>
      <c r="TY214" s="22"/>
      <c r="TZ214" s="22"/>
      <c r="UA214" s="22"/>
      <c r="UB214" s="22"/>
      <c r="UC214" s="22"/>
      <c r="UD214" s="22"/>
      <c r="UE214" s="22"/>
      <c r="UF214" s="22"/>
      <c r="UG214" s="22"/>
      <c r="UH214" s="22"/>
      <c r="UI214" s="22"/>
      <c r="UJ214" s="22"/>
      <c r="UK214" s="22"/>
      <c r="UL214" s="22"/>
      <c r="UM214" s="22"/>
      <c r="UN214" s="22"/>
      <c r="UO214" s="22"/>
      <c r="UP214" s="22"/>
      <c r="UQ214" s="22"/>
      <c r="UR214" s="22"/>
      <c r="US214" s="22"/>
      <c r="UT214" s="22"/>
      <c r="UU214" s="22"/>
      <c r="UV214" s="22"/>
      <c r="UW214" s="22"/>
      <c r="UX214" s="22"/>
      <c r="UY214" s="22"/>
      <c r="UZ214" s="22"/>
      <c r="VA214" s="22"/>
      <c r="VB214" s="22"/>
      <c r="VC214" s="22"/>
      <c r="VD214" s="22"/>
      <c r="VE214" s="22"/>
      <c r="VF214" s="22"/>
      <c r="VG214" s="22"/>
      <c r="VH214" s="22"/>
      <c r="VI214" s="22"/>
      <c r="VJ214" s="22"/>
      <c r="VK214" s="22"/>
      <c r="VL214" s="22"/>
      <c r="VM214" s="22"/>
      <c r="VN214" s="22"/>
      <c r="VO214" s="22"/>
      <c r="VP214" s="22"/>
      <c r="VQ214" s="22"/>
      <c r="VR214" s="22"/>
      <c r="VS214" s="22"/>
      <c r="VT214" s="22"/>
      <c r="VU214" s="22"/>
      <c r="VV214" s="22"/>
      <c r="VW214" s="22"/>
      <c r="VX214" s="22"/>
      <c r="VY214" s="22"/>
      <c r="VZ214" s="22"/>
      <c r="WA214" s="22"/>
      <c r="WB214" s="22"/>
      <c r="WC214" s="22"/>
      <c r="WD214" s="22"/>
      <c r="WE214" s="22"/>
      <c r="WF214" s="22"/>
      <c r="WG214" s="22"/>
      <c r="WH214" s="22"/>
      <c r="WI214" s="22"/>
      <c r="WJ214" s="22"/>
      <c r="WK214" s="22"/>
      <c r="WL214" s="22"/>
      <c r="WM214" s="22"/>
      <c r="WN214" s="22"/>
      <c r="WO214" s="22"/>
      <c r="WP214" s="22"/>
      <c r="WQ214" s="22"/>
      <c r="WR214" s="22"/>
      <c r="WS214" s="22"/>
      <c r="WT214" s="22"/>
      <c r="WU214" s="22"/>
      <c r="WV214" s="22"/>
      <c r="WW214" s="22"/>
      <c r="WX214" s="22"/>
      <c r="WY214" s="22"/>
      <c r="WZ214" s="22"/>
      <c r="XA214" s="22"/>
      <c r="XB214" s="22"/>
      <c r="XC214" s="22"/>
      <c r="XD214" s="22"/>
      <c r="XE214" s="22"/>
      <c r="XF214" s="22"/>
      <c r="XG214" s="22"/>
      <c r="XH214" s="22"/>
      <c r="XI214" s="22"/>
      <c r="XJ214" s="22"/>
      <c r="XK214" s="22"/>
      <c r="XL214" s="22"/>
      <c r="XM214" s="22"/>
      <c r="XN214" s="22"/>
      <c r="XO214" s="22"/>
      <c r="XP214" s="22"/>
      <c r="XQ214" s="22"/>
      <c r="XR214" s="22"/>
      <c r="XS214" s="22"/>
      <c r="XT214" s="22"/>
      <c r="XU214" s="22"/>
      <c r="XV214" s="22"/>
      <c r="XW214" s="22"/>
      <c r="XX214" s="22"/>
      <c r="XY214" s="22"/>
      <c r="XZ214" s="22"/>
      <c r="YA214" s="22"/>
      <c r="YB214" s="22"/>
      <c r="YC214" s="22"/>
      <c r="YD214" s="22"/>
      <c r="YE214" s="22"/>
      <c r="YF214" s="22"/>
      <c r="YG214" s="22"/>
      <c r="YH214" s="22"/>
      <c r="YI214" s="22"/>
      <c r="YJ214" s="22"/>
      <c r="YK214" s="22"/>
      <c r="YL214" s="22"/>
      <c r="YM214" s="22"/>
      <c r="YN214" s="22"/>
      <c r="YO214" s="22"/>
      <c r="YP214" s="22"/>
      <c r="YQ214" s="22"/>
      <c r="YR214" s="22"/>
      <c r="YS214" s="22"/>
      <c r="YT214" s="22"/>
      <c r="YU214" s="22"/>
      <c r="YV214" s="22"/>
      <c r="YW214" s="22"/>
      <c r="YX214" s="22"/>
      <c r="YY214" s="22"/>
      <c r="YZ214" s="22"/>
      <c r="ZA214" s="22"/>
      <c r="ZB214" s="22"/>
      <c r="ZC214" s="22"/>
      <c r="ZD214" s="22"/>
      <c r="ZE214" s="22"/>
      <c r="ZF214" s="22"/>
      <c r="ZG214" s="22"/>
      <c r="ZH214" s="22"/>
      <c r="ZI214" s="22"/>
      <c r="ZJ214" s="22"/>
      <c r="ZK214" s="22"/>
      <c r="ZL214" s="22"/>
      <c r="ZM214" s="22"/>
      <c r="ZN214" s="22"/>
      <c r="ZO214" s="22"/>
      <c r="ZP214" s="22"/>
      <c r="ZQ214" s="22"/>
      <c r="ZR214" s="22"/>
      <c r="ZS214" s="22"/>
      <c r="ZT214" s="22"/>
      <c r="ZU214" s="22"/>
      <c r="ZV214" s="22"/>
      <c r="ZW214" s="22"/>
      <c r="ZX214" s="22"/>
      <c r="ZY214" s="22"/>
      <c r="ZZ214" s="22"/>
      <c r="AAA214" s="22"/>
      <c r="AAB214" s="22"/>
      <c r="AAC214" s="22"/>
      <c r="AAD214" s="22"/>
      <c r="AAE214" s="22"/>
      <c r="AAF214" s="22"/>
      <c r="AAG214" s="22"/>
      <c r="AAH214" s="22"/>
      <c r="AAI214" s="22"/>
      <c r="AAJ214" s="22"/>
      <c r="AAK214" s="22"/>
      <c r="AAL214" s="22"/>
      <c r="AAM214" s="22"/>
      <c r="AAN214" s="22"/>
      <c r="AAO214" s="22"/>
      <c r="AAP214" s="22"/>
      <c r="AAQ214" s="22"/>
      <c r="AAR214" s="22"/>
      <c r="AAS214" s="22"/>
      <c r="AAT214" s="22"/>
      <c r="AAU214" s="22"/>
      <c r="AAV214" s="22"/>
      <c r="AAW214" s="22"/>
      <c r="AAX214" s="22"/>
      <c r="AAY214" s="22"/>
      <c r="AAZ214" s="22"/>
      <c r="ABA214" s="22"/>
      <c r="ABB214" s="22"/>
      <c r="ABC214" s="22"/>
      <c r="ABD214" s="22"/>
      <c r="ABE214" s="22"/>
      <c r="ABF214" s="22"/>
      <c r="ABG214" s="22"/>
      <c r="ABH214" s="22"/>
      <c r="ABI214" s="22"/>
      <c r="ABJ214" s="22"/>
      <c r="ABK214" s="22"/>
      <c r="ABL214" s="22"/>
      <c r="ABM214" s="22"/>
      <c r="ABN214" s="22"/>
      <c r="ABO214" s="22"/>
      <c r="ABP214" s="22"/>
      <c r="ABQ214" s="22"/>
      <c r="ABR214" s="22"/>
      <c r="ABS214" s="22"/>
      <c r="ABT214" s="22"/>
      <c r="ABU214" s="22"/>
      <c r="ABV214" s="22"/>
      <c r="ABW214" s="22"/>
      <c r="ABX214" s="22"/>
      <c r="ABY214" s="22"/>
      <c r="ABZ214" s="22"/>
      <c r="ACA214" s="22"/>
      <c r="ACB214" s="22"/>
      <c r="ACC214" s="22"/>
      <c r="ACD214" s="22"/>
      <c r="ACE214" s="22"/>
      <c r="ACF214" s="22"/>
      <c r="ACG214" s="22"/>
      <c r="ACH214" s="22"/>
      <c r="ACI214" s="22"/>
      <c r="ACJ214" s="22"/>
      <c r="ACK214" s="22"/>
      <c r="ACL214" s="22"/>
      <c r="ACM214" s="22"/>
      <c r="ACN214" s="22"/>
      <c r="ACO214" s="22"/>
      <c r="ACP214" s="22"/>
      <c r="ACQ214" s="22"/>
      <c r="ACR214" s="22"/>
      <c r="ACS214" s="22"/>
      <c r="ACT214" s="22"/>
      <c r="ACU214" s="22"/>
      <c r="ACV214" s="22"/>
      <c r="ACW214" s="22"/>
      <c r="ACX214" s="22"/>
      <c r="ACY214" s="22"/>
      <c r="ACZ214" s="22"/>
      <c r="ADA214" s="22"/>
      <c r="ADB214" s="22"/>
      <c r="ADC214" s="22"/>
      <c r="ADD214" s="22"/>
      <c r="ADE214" s="22"/>
      <c r="ADF214" s="22"/>
      <c r="ADG214" s="22"/>
      <c r="ADH214" s="22"/>
      <c r="ADI214" s="22"/>
      <c r="ADJ214" s="22"/>
      <c r="ADK214" s="22"/>
      <c r="ADL214" s="22"/>
      <c r="ADM214" s="22"/>
      <c r="ADN214" s="22"/>
      <c r="ADO214" s="22"/>
      <c r="ADP214" s="22"/>
      <c r="ADQ214" s="22"/>
      <c r="ADR214" s="22"/>
      <c r="ADS214" s="22"/>
      <c r="ADT214" s="22"/>
      <c r="ADU214" s="22"/>
      <c r="ADV214" s="22"/>
      <c r="ADW214" s="22"/>
      <c r="ADX214" s="22"/>
      <c r="ADY214" s="22"/>
      <c r="ADZ214" s="22"/>
      <c r="AEA214" s="22"/>
      <c r="AEB214" s="22"/>
      <c r="AEC214" s="22"/>
      <c r="AED214" s="22"/>
      <c r="AEE214" s="22"/>
      <c r="AEF214" s="22"/>
      <c r="AEG214" s="22"/>
      <c r="AEH214" s="22"/>
      <c r="AEI214" s="22"/>
      <c r="AEJ214" s="22"/>
      <c r="AEK214" s="22"/>
      <c r="AEL214" s="22"/>
      <c r="AEM214" s="22"/>
      <c r="AEN214" s="22"/>
      <c r="AEO214" s="22"/>
      <c r="AEP214" s="22"/>
      <c r="AEQ214" s="22"/>
      <c r="AER214" s="22"/>
      <c r="AES214" s="22"/>
      <c r="AET214" s="22"/>
      <c r="AEU214" s="22"/>
      <c r="AEV214" s="22"/>
      <c r="AEW214" s="22"/>
      <c r="AEX214" s="22"/>
      <c r="AEY214" s="22"/>
      <c r="AEZ214" s="22"/>
      <c r="AFA214" s="22"/>
      <c r="AFB214" s="22"/>
      <c r="AFC214" s="22"/>
      <c r="AFD214" s="22"/>
      <c r="AFE214" s="22"/>
      <c r="AFF214" s="22"/>
      <c r="AFG214" s="22"/>
      <c r="AFH214" s="22"/>
      <c r="AFI214" s="22"/>
      <c r="AFJ214" s="22"/>
      <c r="AFK214" s="22"/>
      <c r="AFL214" s="22"/>
      <c r="AFM214" s="22"/>
      <c r="AFN214" s="22"/>
      <c r="AFO214" s="22"/>
      <c r="AFP214" s="22"/>
      <c r="AFQ214" s="22"/>
      <c r="AFR214" s="22"/>
      <c r="AFS214" s="22"/>
      <c r="AFT214" s="22"/>
      <c r="AFU214" s="22"/>
      <c r="AFV214" s="22"/>
      <c r="AFW214" s="22"/>
      <c r="AFX214" s="22"/>
      <c r="AFY214" s="22"/>
      <c r="AFZ214" s="22"/>
      <c r="AGA214" s="22"/>
      <c r="AGB214" s="22"/>
      <c r="AGC214" s="22"/>
      <c r="AGD214" s="22"/>
      <c r="AGE214" s="22"/>
      <c r="AGF214" s="22"/>
      <c r="AGG214" s="22"/>
      <c r="AGH214" s="22"/>
      <c r="AGI214" s="22"/>
      <c r="AGJ214" s="22"/>
      <c r="AGK214" s="22"/>
      <c r="AGL214" s="22"/>
      <c r="AGM214" s="22"/>
      <c r="AGN214" s="22"/>
      <c r="AGO214" s="22"/>
      <c r="AGP214" s="22"/>
      <c r="AGQ214" s="22"/>
      <c r="AGR214" s="22"/>
      <c r="AGS214" s="22"/>
      <c r="AGT214" s="22"/>
      <c r="AGU214" s="22"/>
      <c r="AGV214" s="22"/>
      <c r="AGW214" s="22"/>
      <c r="AGX214" s="22"/>
      <c r="AGY214" s="22"/>
      <c r="AGZ214" s="22"/>
      <c r="AHA214" s="22"/>
      <c r="AHB214" s="22"/>
      <c r="AHC214" s="22"/>
      <c r="AHD214" s="22"/>
      <c r="AHE214" s="22"/>
      <c r="AHF214" s="22"/>
      <c r="AHG214" s="22"/>
      <c r="AHH214" s="22"/>
      <c r="AHI214" s="22"/>
      <c r="AHJ214" s="22"/>
      <c r="AHK214" s="22"/>
      <c r="AHL214" s="22"/>
      <c r="AHM214" s="22"/>
      <c r="AHN214" s="22"/>
      <c r="AHO214" s="22"/>
      <c r="AHP214" s="22"/>
      <c r="AHQ214" s="22"/>
      <c r="AHR214" s="22"/>
      <c r="AHS214" s="22"/>
      <c r="AHT214" s="22"/>
      <c r="AHU214" s="22"/>
      <c r="AHV214" s="22"/>
      <c r="AHW214" s="22"/>
      <c r="AHX214" s="22"/>
      <c r="AHY214" s="22"/>
      <c r="AHZ214" s="22"/>
      <c r="AIA214" s="22"/>
      <c r="AIB214" s="22"/>
      <c r="AIC214" s="22"/>
      <c r="AID214" s="22"/>
      <c r="AIE214" s="22"/>
      <c r="AIF214" s="22"/>
      <c r="AIG214" s="22"/>
      <c r="AIH214" s="22"/>
      <c r="AII214" s="22"/>
      <c r="AIJ214" s="22"/>
      <c r="AIK214" s="22"/>
      <c r="AIL214" s="22"/>
      <c r="AIM214" s="22"/>
      <c r="AIN214" s="22"/>
      <c r="AIO214" s="22"/>
      <c r="AIP214" s="22"/>
      <c r="AIQ214" s="22"/>
      <c r="AIR214" s="22"/>
      <c r="AIS214" s="22"/>
      <c r="AIT214" s="22"/>
      <c r="AIU214" s="22"/>
      <c r="AIV214" s="22"/>
      <c r="AIW214" s="22"/>
      <c r="AIX214" s="22"/>
      <c r="AIY214" s="22"/>
      <c r="AIZ214" s="22"/>
      <c r="AJA214" s="22"/>
      <c r="AJB214" s="22"/>
      <c r="AJC214" s="22"/>
      <c r="AJD214" s="22"/>
      <c r="AJE214" s="22"/>
      <c r="AJF214" s="22"/>
      <c r="AJG214" s="22"/>
      <c r="AJH214" s="22"/>
      <c r="AJI214" s="22"/>
      <c r="AJJ214" s="22"/>
      <c r="AJK214" s="22"/>
      <c r="AJL214" s="22"/>
      <c r="AJM214" s="22"/>
      <c r="AJN214" s="22"/>
      <c r="AJO214" s="22"/>
      <c r="AJP214" s="22"/>
      <c r="AJQ214" s="22"/>
      <c r="AJR214" s="22"/>
      <c r="AJS214" s="22"/>
      <c r="AJT214" s="22"/>
      <c r="AJU214" s="22"/>
      <c r="AJV214" s="22"/>
      <c r="AJW214" s="22"/>
      <c r="AJX214" s="22"/>
      <c r="AJY214" s="22"/>
      <c r="AJZ214" s="22"/>
      <c r="AKA214" s="22"/>
      <c r="AKB214" s="22"/>
      <c r="AKC214" s="22"/>
      <c r="AKD214" s="22"/>
      <c r="AKE214" s="22"/>
      <c r="AKF214" s="22"/>
      <c r="AKG214" s="22"/>
      <c r="AKH214" s="22"/>
      <c r="AKI214" s="22"/>
      <c r="AKJ214" s="22"/>
      <c r="AKK214" s="22"/>
      <c r="AKL214" s="22"/>
      <c r="AKM214" s="22"/>
      <c r="AKN214" s="22"/>
      <c r="AKO214" s="22"/>
      <c r="AKP214" s="22"/>
      <c r="AKQ214" s="22"/>
      <c r="AKR214" s="22"/>
      <c r="AKS214" s="22"/>
      <c r="AKT214" s="22"/>
      <c r="AKU214" s="22"/>
      <c r="AKV214" s="22"/>
      <c r="AKW214" s="22"/>
      <c r="AKX214" s="22"/>
      <c r="AKY214" s="22"/>
      <c r="AKZ214" s="22"/>
      <c r="ALA214" s="22"/>
      <c r="ALB214" s="22"/>
      <c r="ALC214" s="22"/>
      <c r="ALD214" s="22"/>
      <c r="ALE214" s="22"/>
      <c r="ALF214" s="22"/>
      <c r="ALG214" s="22"/>
      <c r="ALH214" s="22"/>
      <c r="ALI214" s="22"/>
      <c r="ALJ214" s="22"/>
      <c r="ALK214" s="22"/>
      <c r="ALL214" s="22"/>
      <c r="ALM214" s="22"/>
      <c r="ALN214" s="22"/>
      <c r="ALO214" s="22"/>
      <c r="ALP214" s="22"/>
      <c r="ALQ214" s="22"/>
      <c r="ALR214" s="22"/>
      <c r="ALS214" s="22"/>
      <c r="ALT214" s="22"/>
      <c r="ALU214" s="22"/>
      <c r="ALV214" s="22"/>
      <c r="ALW214" s="22"/>
      <c r="ALX214" s="22"/>
      <c r="ALY214" s="22"/>
      <c r="ALZ214" s="22"/>
      <c r="AMA214" s="22"/>
      <c r="AMB214" s="22"/>
      <c r="AMC214" s="22"/>
      <c r="AMD214" s="22"/>
      <c r="AME214" s="22"/>
      <c r="AMF214" s="22"/>
      <c r="AMG214" s="22"/>
      <c r="AMH214" s="22"/>
      <c r="AMI214" s="22"/>
      <c r="AMJ214" s="22"/>
      <c r="AMK214" s="22"/>
      <c r="AML214" s="22"/>
      <c r="AMM214" s="22"/>
      <c r="AMN214" s="22"/>
      <c r="AMO214" s="22"/>
      <c r="AMP214" s="22"/>
      <c r="AMQ214" s="22"/>
      <c r="AMR214" s="22"/>
      <c r="AMS214" s="22"/>
      <c r="AMT214" s="22"/>
      <c r="AMU214" s="22"/>
      <c r="AMV214" s="22"/>
      <c r="AMW214" s="22"/>
      <c r="AMX214" s="22"/>
      <c r="AMY214" s="22"/>
      <c r="AMZ214" s="22"/>
      <c r="ANA214" s="22"/>
      <c r="ANB214" s="22"/>
      <c r="ANC214" s="22"/>
      <c r="AND214" s="22"/>
      <c r="ANE214" s="22"/>
      <c r="ANF214" s="22"/>
      <c r="ANG214" s="22"/>
      <c r="ANH214" s="22"/>
      <c r="ANI214" s="22"/>
      <c r="ANJ214" s="22"/>
      <c r="ANK214" s="22"/>
      <c r="ANL214" s="22"/>
      <c r="ANM214" s="22"/>
      <c r="ANN214" s="22"/>
      <c r="ANO214" s="22"/>
      <c r="ANP214" s="22"/>
      <c r="ANQ214" s="22"/>
      <c r="ANR214" s="22"/>
      <c r="ANS214" s="22"/>
      <c r="ANT214" s="22"/>
      <c r="ANU214" s="22"/>
      <c r="ANV214" s="22"/>
      <c r="ANW214" s="22"/>
      <c r="ANX214" s="22"/>
      <c r="ANY214" s="22"/>
      <c r="ANZ214" s="22"/>
      <c r="AOA214" s="22"/>
      <c r="AOB214" s="22"/>
      <c r="AOC214" s="22"/>
      <c r="AOD214" s="22"/>
      <c r="AOE214" s="22"/>
      <c r="AOF214" s="22"/>
      <c r="AOG214" s="22"/>
      <c r="AOH214" s="22"/>
      <c r="AOI214" s="22"/>
      <c r="AOJ214" s="22"/>
      <c r="AOK214" s="22"/>
      <c r="AOL214" s="22"/>
      <c r="AOM214" s="22"/>
      <c r="AON214" s="22"/>
      <c r="AOO214" s="22"/>
      <c r="AOP214" s="22"/>
      <c r="AOQ214" s="22"/>
      <c r="AOR214" s="22"/>
      <c r="AOS214" s="22"/>
      <c r="AOT214" s="22"/>
      <c r="AOU214" s="22"/>
      <c r="AOV214" s="22"/>
      <c r="AOW214" s="22"/>
      <c r="AOX214" s="22"/>
      <c r="AOY214" s="22"/>
      <c r="AOZ214" s="22"/>
      <c r="APA214" s="22"/>
      <c r="APB214" s="22"/>
      <c r="APC214" s="22"/>
      <c r="APD214" s="22"/>
      <c r="APE214" s="22"/>
      <c r="APF214" s="22"/>
      <c r="APG214" s="22"/>
      <c r="APH214" s="22"/>
      <c r="API214" s="22"/>
      <c r="APJ214" s="22"/>
      <c r="APK214" s="22"/>
      <c r="APL214" s="22"/>
      <c r="APM214" s="22"/>
      <c r="APN214" s="22"/>
      <c r="APO214" s="22"/>
      <c r="APP214" s="22"/>
      <c r="APQ214" s="22"/>
      <c r="APR214" s="22"/>
      <c r="APS214" s="22"/>
      <c r="APT214" s="22"/>
      <c r="APU214" s="22"/>
      <c r="APV214" s="22"/>
      <c r="APW214" s="22"/>
      <c r="APX214" s="22"/>
      <c r="APY214" s="22"/>
      <c r="APZ214" s="22"/>
      <c r="AQA214" s="22"/>
      <c r="AQB214" s="22"/>
      <c r="AQC214" s="22"/>
      <c r="AQD214" s="22"/>
      <c r="AQE214" s="22"/>
      <c r="AQF214" s="22"/>
      <c r="AQG214" s="22"/>
      <c r="AQH214" s="22"/>
      <c r="AQI214" s="22"/>
      <c r="AQJ214" s="22"/>
      <c r="AQK214" s="22"/>
      <c r="AQL214" s="22"/>
      <c r="AQM214" s="22"/>
      <c r="AQN214" s="22"/>
      <c r="AQO214" s="22"/>
      <c r="AQP214" s="22"/>
      <c r="AQQ214" s="22"/>
      <c r="AQR214" s="22"/>
      <c r="AQS214" s="22"/>
      <c r="AQT214" s="22"/>
      <c r="AQU214" s="22"/>
      <c r="AQV214" s="22"/>
      <c r="AQW214" s="22"/>
      <c r="AQX214" s="22"/>
      <c r="AQY214" s="22"/>
      <c r="AQZ214" s="22"/>
      <c r="ARA214" s="22"/>
      <c r="ARB214" s="22"/>
      <c r="ARC214" s="22"/>
      <c r="ARD214" s="22"/>
      <c r="ARE214" s="22"/>
      <c r="ARF214" s="22"/>
      <c r="ARG214" s="22"/>
      <c r="ARH214" s="22"/>
      <c r="ARI214" s="22"/>
      <c r="ARJ214" s="22"/>
      <c r="ARK214" s="22"/>
      <c r="ARL214" s="22"/>
      <c r="ARM214" s="22"/>
      <c r="ARN214" s="22"/>
      <c r="ARO214" s="22"/>
      <c r="ARP214" s="22"/>
      <c r="ARQ214" s="22"/>
      <c r="ARR214" s="22"/>
      <c r="ARS214" s="22"/>
      <c r="ART214" s="22"/>
      <c r="ARU214" s="22"/>
      <c r="ARV214" s="22"/>
      <c r="ARW214" s="22"/>
      <c r="ARX214" s="22"/>
      <c r="ARY214" s="22"/>
      <c r="ARZ214" s="22"/>
      <c r="ASA214" s="22"/>
      <c r="ASB214" s="22"/>
      <c r="ASC214" s="22"/>
      <c r="ASD214" s="22"/>
      <c r="ASE214" s="22"/>
      <c r="ASF214" s="22"/>
      <c r="ASG214" s="22"/>
      <c r="ASH214" s="22"/>
      <c r="ASI214" s="22"/>
      <c r="ASJ214" s="22"/>
      <c r="ASK214" s="22"/>
      <c r="ASL214" s="22"/>
      <c r="ASM214" s="22"/>
      <c r="ASN214" s="22"/>
      <c r="ASO214" s="22"/>
      <c r="ASP214" s="22"/>
      <c r="ASQ214" s="22"/>
      <c r="ASR214" s="22"/>
      <c r="ASS214" s="22"/>
      <c r="AST214" s="22"/>
      <c r="ASU214" s="22"/>
      <c r="ASV214" s="22"/>
      <c r="ASW214" s="22"/>
      <c r="ASX214" s="22"/>
      <c r="ASY214" s="22"/>
      <c r="ASZ214" s="22"/>
      <c r="ATA214" s="22"/>
      <c r="ATB214" s="22"/>
      <c r="ATC214" s="22"/>
      <c r="ATD214" s="22"/>
      <c r="ATE214" s="22"/>
      <c r="ATF214" s="22"/>
      <c r="ATG214" s="22"/>
      <c r="ATH214" s="22"/>
      <c r="ATI214" s="22"/>
      <c r="ATJ214" s="22"/>
      <c r="ATK214" s="22"/>
      <c r="ATL214" s="22"/>
      <c r="ATM214" s="22"/>
      <c r="ATN214" s="22"/>
      <c r="ATO214" s="22"/>
      <c r="ATP214" s="22"/>
      <c r="ATQ214" s="22"/>
      <c r="ATR214" s="22"/>
      <c r="ATS214" s="22"/>
      <c r="ATT214" s="22"/>
      <c r="ATU214" s="22"/>
      <c r="ATV214" s="22"/>
      <c r="ATW214" s="22"/>
      <c r="ATX214" s="22"/>
      <c r="ATY214" s="22"/>
      <c r="ATZ214" s="22"/>
      <c r="AUA214" s="22"/>
      <c r="AUB214" s="22"/>
      <c r="AUC214" s="22"/>
      <c r="AUD214" s="22"/>
      <c r="AUE214" s="22"/>
      <c r="AUF214" s="22"/>
      <c r="AUG214" s="22"/>
      <c r="AUH214" s="22"/>
      <c r="AUI214" s="22"/>
      <c r="AUJ214" s="22"/>
      <c r="AUK214" s="22"/>
      <c r="AUL214" s="22"/>
      <c r="AUM214" s="22"/>
      <c r="AUN214" s="22"/>
      <c r="AUO214" s="22"/>
      <c r="AUP214" s="22"/>
      <c r="AUQ214" s="22"/>
      <c r="AUR214" s="22"/>
      <c r="AUS214" s="22"/>
      <c r="AUT214" s="22"/>
      <c r="AUU214" s="22"/>
      <c r="AUV214" s="22"/>
      <c r="AUW214" s="22"/>
      <c r="AUX214" s="22"/>
      <c r="AUY214" s="22"/>
      <c r="AUZ214" s="22"/>
      <c r="AVA214" s="22"/>
      <c r="AVB214" s="22"/>
      <c r="AVC214" s="22"/>
      <c r="AVD214" s="22"/>
      <c r="AVE214" s="22"/>
      <c r="AVF214" s="22"/>
      <c r="AVG214" s="22"/>
      <c r="AVH214" s="22"/>
      <c r="AVI214" s="22"/>
      <c r="AVJ214" s="22"/>
      <c r="AVK214" s="22"/>
      <c r="AVL214" s="22"/>
      <c r="AVM214" s="22"/>
      <c r="AVN214" s="22"/>
      <c r="AVO214" s="22"/>
      <c r="AVP214" s="22"/>
      <c r="AVQ214" s="22"/>
      <c r="AVR214" s="22"/>
      <c r="AVS214" s="22"/>
      <c r="AVT214" s="22"/>
      <c r="AVU214" s="22"/>
      <c r="AVV214" s="22"/>
      <c r="AVW214" s="22"/>
      <c r="AVX214" s="22"/>
      <c r="AVY214" s="22"/>
      <c r="AVZ214" s="22"/>
      <c r="AWA214" s="22"/>
      <c r="AWB214" s="22"/>
      <c r="AWC214" s="22"/>
      <c r="AWD214" s="22"/>
      <c r="AWE214" s="22"/>
      <c r="AWF214" s="22"/>
      <c r="AWG214" s="22"/>
      <c r="AWH214" s="22"/>
      <c r="AWI214" s="22"/>
      <c r="AWJ214" s="22"/>
      <c r="AWK214" s="22"/>
      <c r="AWL214" s="22"/>
      <c r="AWM214" s="22"/>
      <c r="AWN214" s="22"/>
      <c r="AWO214" s="22"/>
      <c r="AWP214" s="22"/>
      <c r="AWQ214" s="22"/>
      <c r="AWR214" s="22"/>
      <c r="AWS214" s="22"/>
      <c r="AWT214" s="22"/>
      <c r="AWU214" s="22"/>
      <c r="AWV214" s="22"/>
      <c r="AWW214" s="22"/>
      <c r="AWX214" s="22"/>
      <c r="AWY214" s="22"/>
      <c r="AWZ214" s="22"/>
      <c r="AXA214" s="22"/>
      <c r="AXB214" s="22"/>
      <c r="AXC214" s="22"/>
      <c r="AXD214" s="22"/>
      <c r="AXE214" s="22"/>
      <c r="AXF214" s="22"/>
      <c r="AXG214" s="22"/>
      <c r="AXH214" s="22"/>
      <c r="AXI214" s="22"/>
      <c r="AXJ214" s="22"/>
      <c r="AXK214" s="22"/>
      <c r="AXL214" s="22"/>
      <c r="AXM214" s="22"/>
      <c r="AXN214" s="22"/>
      <c r="AXO214" s="22"/>
      <c r="AXP214" s="22"/>
      <c r="AXQ214" s="22"/>
      <c r="AXR214" s="22"/>
      <c r="AXS214" s="22"/>
      <c r="AXT214" s="22"/>
      <c r="AXU214" s="22"/>
      <c r="AXV214" s="22"/>
      <c r="AXW214" s="22"/>
      <c r="AXX214" s="22"/>
      <c r="AXY214" s="22"/>
      <c r="AXZ214" s="22"/>
      <c r="AYA214" s="22"/>
      <c r="AYB214" s="22"/>
      <c r="AYC214" s="22"/>
      <c r="AYD214" s="22"/>
      <c r="AYE214" s="22"/>
      <c r="AYF214" s="22"/>
      <c r="AYG214" s="22"/>
      <c r="AYH214" s="22"/>
      <c r="AYI214" s="22"/>
      <c r="AYJ214" s="22"/>
      <c r="AYK214" s="22"/>
      <c r="AYL214" s="22"/>
      <c r="AYM214" s="22"/>
      <c r="AYN214" s="22"/>
      <c r="AYO214" s="22"/>
      <c r="AYP214" s="22"/>
      <c r="AYQ214" s="22"/>
      <c r="AYR214" s="22"/>
      <c r="AYS214" s="22"/>
      <c r="AYT214" s="22"/>
      <c r="AYU214" s="22"/>
      <c r="AYV214" s="22"/>
      <c r="AYW214" s="22"/>
      <c r="AYX214" s="22"/>
      <c r="AYY214" s="22"/>
      <c r="AYZ214" s="22"/>
      <c r="AZA214" s="22"/>
      <c r="AZB214" s="22"/>
      <c r="AZC214" s="22"/>
      <c r="AZD214" s="22"/>
      <c r="AZE214" s="22"/>
      <c r="AZF214" s="22"/>
      <c r="AZG214" s="22"/>
      <c r="AZH214" s="22"/>
      <c r="AZI214" s="22"/>
      <c r="AZJ214" s="22"/>
      <c r="AZK214" s="22"/>
      <c r="AZL214" s="22"/>
      <c r="AZM214" s="22"/>
      <c r="AZN214" s="22"/>
      <c r="AZO214" s="22"/>
      <c r="AZP214" s="22"/>
      <c r="AZQ214" s="22"/>
      <c r="AZR214" s="22"/>
      <c r="AZS214" s="22"/>
      <c r="AZT214" s="22"/>
      <c r="AZU214" s="22"/>
      <c r="AZV214" s="22"/>
      <c r="AZW214" s="22"/>
      <c r="AZX214" s="22"/>
      <c r="AZY214" s="22"/>
      <c r="AZZ214" s="22"/>
      <c r="BAA214" s="22"/>
      <c r="BAB214" s="22"/>
      <c r="BAC214" s="22"/>
      <c r="BAD214" s="22"/>
      <c r="BAE214" s="22"/>
      <c r="BAF214" s="22"/>
      <c r="BAG214" s="22"/>
      <c r="BAH214" s="22"/>
      <c r="BAI214" s="22"/>
      <c r="BAJ214" s="22"/>
      <c r="BAK214" s="22"/>
      <c r="BAL214" s="22"/>
      <c r="BAM214" s="22"/>
      <c r="BAN214" s="22"/>
      <c r="BAO214" s="22"/>
      <c r="BAP214" s="22"/>
      <c r="BAQ214" s="22"/>
      <c r="BAR214" s="22"/>
      <c r="BAS214" s="22"/>
      <c r="BAT214" s="22"/>
      <c r="BAU214" s="22"/>
      <c r="BAV214" s="22"/>
      <c r="BAW214" s="22"/>
      <c r="BAX214" s="22"/>
      <c r="BAY214" s="22"/>
      <c r="BAZ214" s="22"/>
      <c r="BBA214" s="22"/>
      <c r="BBB214" s="22"/>
      <c r="BBC214" s="22"/>
      <c r="BBD214" s="22"/>
      <c r="BBE214" s="22"/>
      <c r="BBF214" s="22"/>
      <c r="BBG214" s="22"/>
      <c r="BBH214" s="22"/>
      <c r="BBI214" s="22"/>
      <c r="BBJ214" s="22"/>
      <c r="BBK214" s="22"/>
      <c r="BBL214" s="22"/>
      <c r="BBM214" s="22"/>
      <c r="BBN214" s="22"/>
      <c r="BBO214" s="22"/>
      <c r="BBP214" s="22"/>
      <c r="BBQ214" s="22"/>
      <c r="BBR214" s="22"/>
      <c r="BBS214" s="22"/>
      <c r="BBT214" s="22"/>
      <c r="BBU214" s="22"/>
      <c r="BBV214" s="22"/>
      <c r="BBW214" s="22"/>
      <c r="BBX214" s="22"/>
      <c r="BBY214" s="22"/>
      <c r="BBZ214" s="22"/>
      <c r="BCA214" s="22"/>
      <c r="BCB214" s="22"/>
      <c r="BCC214" s="22"/>
      <c r="BCD214" s="22"/>
      <c r="BCE214" s="22"/>
      <c r="BCF214" s="22"/>
      <c r="BCG214" s="22"/>
      <c r="BCH214" s="22"/>
      <c r="BCI214" s="22"/>
      <c r="BCJ214" s="22"/>
      <c r="BCK214" s="22"/>
      <c r="BCL214" s="22"/>
      <c r="BCM214" s="22"/>
      <c r="BCN214" s="22"/>
      <c r="BCO214" s="22"/>
      <c r="BCP214" s="22"/>
      <c r="BCQ214" s="22"/>
      <c r="BCR214" s="22"/>
      <c r="BCS214" s="22"/>
      <c r="BCT214" s="22"/>
      <c r="BCU214" s="22"/>
      <c r="BCV214" s="22"/>
      <c r="BCW214" s="22"/>
      <c r="BCX214" s="22"/>
      <c r="BCY214" s="22"/>
      <c r="BCZ214" s="22"/>
      <c r="BDA214" s="22"/>
      <c r="BDB214" s="22"/>
      <c r="BDC214" s="22"/>
      <c r="BDD214" s="22"/>
      <c r="BDE214" s="22"/>
      <c r="BDF214" s="22"/>
      <c r="BDG214" s="22"/>
      <c r="BDH214" s="22"/>
      <c r="BDI214" s="22"/>
      <c r="BDJ214" s="22"/>
      <c r="BDK214" s="22"/>
      <c r="BDL214" s="22"/>
      <c r="BDM214" s="22"/>
      <c r="BDN214" s="22"/>
      <c r="BDO214" s="22"/>
      <c r="BDP214" s="22"/>
      <c r="BDQ214" s="22"/>
      <c r="BDR214" s="22"/>
      <c r="BDS214" s="22"/>
      <c r="BDT214" s="22"/>
      <c r="BDU214" s="22"/>
      <c r="BDV214" s="22"/>
      <c r="BDW214" s="22"/>
      <c r="BDX214" s="22"/>
      <c r="BDY214" s="22"/>
      <c r="BDZ214" s="22"/>
      <c r="BEA214" s="22"/>
      <c r="BEB214" s="22"/>
      <c r="BEC214" s="22"/>
      <c r="BED214" s="22"/>
      <c r="BEE214" s="22"/>
      <c r="BEF214" s="22"/>
      <c r="BEG214" s="22"/>
      <c r="BEH214" s="22"/>
      <c r="BEI214" s="22"/>
      <c r="BEJ214" s="22"/>
      <c r="BEK214" s="22"/>
      <c r="BEL214" s="22"/>
      <c r="BEM214" s="22"/>
      <c r="BEN214" s="22"/>
      <c r="BEO214" s="22"/>
      <c r="BEP214" s="22"/>
      <c r="BEQ214" s="22"/>
      <c r="BER214" s="22"/>
      <c r="BES214" s="22"/>
      <c r="BET214" s="22"/>
      <c r="BEU214" s="22"/>
      <c r="BEV214" s="22"/>
      <c r="BEW214" s="22"/>
      <c r="BEX214" s="22"/>
      <c r="BEY214" s="22"/>
      <c r="BEZ214" s="22"/>
      <c r="BFA214" s="22"/>
      <c r="BFB214" s="22"/>
      <c r="BFC214" s="22"/>
      <c r="BFD214" s="22"/>
      <c r="BFE214" s="22"/>
      <c r="BFF214" s="22"/>
      <c r="BFG214" s="22"/>
      <c r="BFH214" s="22"/>
      <c r="BFI214" s="22"/>
      <c r="BFJ214" s="22"/>
      <c r="BFK214" s="22"/>
      <c r="BFL214" s="22"/>
      <c r="BFM214" s="22"/>
      <c r="BFN214" s="22"/>
      <c r="BFO214" s="22"/>
      <c r="BFP214" s="22"/>
      <c r="BFQ214" s="22"/>
      <c r="BFR214" s="22"/>
      <c r="BFS214" s="22"/>
      <c r="BFT214" s="22"/>
      <c r="BFU214" s="22"/>
      <c r="BFV214" s="22"/>
      <c r="BFW214" s="22"/>
      <c r="BFX214" s="22"/>
      <c r="BFY214" s="22"/>
      <c r="BFZ214" s="22"/>
      <c r="BGA214" s="22"/>
      <c r="BGB214" s="22"/>
      <c r="BGC214" s="22"/>
      <c r="BGD214" s="22"/>
      <c r="BGE214" s="22"/>
      <c r="BGF214" s="22"/>
      <c r="BGG214" s="22"/>
      <c r="BGH214" s="22"/>
      <c r="BGI214" s="22"/>
      <c r="BGJ214" s="22"/>
      <c r="BGK214" s="22"/>
      <c r="BGL214" s="22"/>
      <c r="BGM214" s="22"/>
      <c r="BGN214" s="22"/>
      <c r="BGO214" s="22"/>
      <c r="BGP214" s="22"/>
      <c r="BGQ214" s="22"/>
      <c r="BGR214" s="22"/>
      <c r="BGS214" s="22"/>
      <c r="BGT214" s="22"/>
      <c r="BGU214" s="22"/>
      <c r="BGV214" s="22"/>
      <c r="BGW214" s="22"/>
      <c r="BGX214" s="22"/>
      <c r="BGY214" s="22"/>
      <c r="BGZ214" s="22"/>
      <c r="BHA214" s="22"/>
      <c r="BHB214" s="22"/>
      <c r="BHC214" s="22"/>
      <c r="BHD214" s="22"/>
      <c r="BHE214" s="22"/>
      <c r="BHF214" s="22"/>
      <c r="BHG214" s="22"/>
      <c r="BHH214" s="22"/>
      <c r="BHI214" s="22"/>
      <c r="BHJ214" s="22"/>
      <c r="BHK214" s="22"/>
      <c r="BHL214" s="22"/>
      <c r="BHM214" s="22"/>
      <c r="BHN214" s="22"/>
      <c r="BHO214" s="22"/>
      <c r="BHP214" s="22"/>
      <c r="BHQ214" s="22"/>
      <c r="BHR214" s="22"/>
      <c r="BHS214" s="22"/>
      <c r="BHT214" s="22"/>
      <c r="BHU214" s="22"/>
      <c r="BHV214" s="22"/>
      <c r="BHW214" s="22"/>
      <c r="BHX214" s="22"/>
      <c r="BHY214" s="22"/>
      <c r="BHZ214" s="22"/>
      <c r="BIA214" s="22"/>
      <c r="BIB214" s="22"/>
      <c r="BIC214" s="22"/>
      <c r="BID214" s="22"/>
      <c r="BIE214" s="22"/>
      <c r="BIF214" s="22"/>
      <c r="BIG214" s="22"/>
      <c r="BIH214" s="22"/>
      <c r="BII214" s="22"/>
      <c r="BIJ214" s="22"/>
      <c r="BIK214" s="22"/>
      <c r="BIL214" s="22"/>
      <c r="BIM214" s="22"/>
      <c r="BIN214" s="22"/>
      <c r="BIO214" s="22"/>
      <c r="BIP214" s="22"/>
      <c r="BIQ214" s="22"/>
      <c r="BIR214" s="22"/>
      <c r="BIS214" s="22"/>
      <c r="BIT214" s="22"/>
      <c r="BIU214" s="22"/>
      <c r="BIV214" s="22"/>
      <c r="BIW214" s="22"/>
      <c r="BIX214" s="22"/>
      <c r="BIY214" s="22"/>
      <c r="BIZ214" s="22"/>
      <c r="BJA214" s="22"/>
      <c r="BJB214" s="22"/>
      <c r="BJC214" s="22"/>
      <c r="BJD214" s="22"/>
      <c r="BJE214" s="22"/>
      <c r="BJF214" s="22"/>
      <c r="BJG214" s="22"/>
      <c r="BJH214" s="22"/>
      <c r="BJI214" s="22"/>
      <c r="BJJ214" s="22"/>
      <c r="BJK214" s="22"/>
      <c r="BJL214" s="22"/>
      <c r="BJM214" s="22"/>
      <c r="BJN214" s="22"/>
      <c r="BJO214" s="22"/>
      <c r="BJP214" s="22"/>
      <c r="BJQ214" s="22"/>
      <c r="BJR214" s="22"/>
      <c r="BJS214" s="22"/>
      <c r="BJT214" s="22"/>
      <c r="BJU214" s="22"/>
      <c r="BJV214" s="22"/>
      <c r="BJW214" s="22"/>
      <c r="BJX214" s="22"/>
      <c r="BJY214" s="22"/>
      <c r="BJZ214" s="22"/>
      <c r="BKA214" s="22"/>
      <c r="BKB214" s="22"/>
      <c r="BKC214" s="22"/>
      <c r="BKD214" s="22"/>
      <c r="BKE214" s="22"/>
      <c r="BKF214" s="22"/>
      <c r="BKG214" s="22"/>
      <c r="BKH214" s="22"/>
      <c r="BKI214" s="22"/>
      <c r="BKJ214" s="22"/>
      <c r="BKK214" s="22"/>
      <c r="BKL214" s="22"/>
      <c r="BKM214" s="22"/>
      <c r="BKN214" s="22"/>
      <c r="BKO214" s="22"/>
      <c r="BKP214" s="22"/>
      <c r="BKQ214" s="22"/>
      <c r="BKR214" s="22"/>
      <c r="BKS214" s="22"/>
      <c r="BKT214" s="22"/>
      <c r="BKU214" s="22"/>
      <c r="BKV214" s="22"/>
      <c r="BKW214" s="22"/>
      <c r="BKX214" s="22"/>
      <c r="BKY214" s="22"/>
      <c r="BKZ214" s="22"/>
      <c r="BLA214" s="22"/>
      <c r="BLB214" s="22"/>
      <c r="BLC214" s="22"/>
      <c r="BLD214" s="22"/>
      <c r="BLE214" s="22"/>
      <c r="BLF214" s="22"/>
      <c r="BLG214" s="22"/>
      <c r="BLH214" s="22"/>
      <c r="BLI214" s="22"/>
      <c r="BLJ214" s="22"/>
      <c r="BLK214" s="22"/>
      <c r="BLL214" s="22"/>
      <c r="BLM214" s="22"/>
      <c r="BLN214" s="22"/>
      <c r="BLO214" s="22"/>
      <c r="BLP214" s="22"/>
      <c r="BLQ214" s="22"/>
      <c r="BLR214" s="22"/>
      <c r="BLS214" s="22"/>
      <c r="BLT214" s="22"/>
      <c r="BLU214" s="22"/>
      <c r="BLV214" s="22"/>
      <c r="BLW214" s="22"/>
      <c r="BLX214" s="22"/>
      <c r="BLY214" s="22"/>
      <c r="BLZ214" s="22"/>
      <c r="BMA214" s="22"/>
      <c r="BMB214" s="22"/>
      <c r="BMC214" s="22"/>
      <c r="BMD214" s="22"/>
      <c r="BME214" s="22"/>
      <c r="BMF214" s="22"/>
      <c r="BMG214" s="22"/>
      <c r="BMH214" s="22"/>
      <c r="BMI214" s="22"/>
      <c r="BMJ214" s="22"/>
      <c r="BMK214" s="22"/>
      <c r="BML214" s="22"/>
      <c r="BMM214" s="22"/>
      <c r="BMN214" s="22"/>
      <c r="BMO214" s="22"/>
      <c r="BMP214" s="22"/>
      <c r="BMQ214" s="22"/>
      <c r="BMR214" s="22"/>
      <c r="BMS214" s="22"/>
      <c r="BMT214" s="22"/>
      <c r="BMU214" s="22"/>
      <c r="BMV214" s="22"/>
      <c r="BMW214" s="22"/>
      <c r="BMX214" s="22"/>
      <c r="BMY214" s="22"/>
      <c r="BMZ214" s="22"/>
      <c r="BNA214" s="22"/>
      <c r="BNB214" s="22"/>
      <c r="BNC214" s="22"/>
      <c r="BND214" s="22"/>
      <c r="BNE214" s="22"/>
      <c r="BNF214" s="22"/>
      <c r="BNG214" s="22"/>
      <c r="BNH214" s="22"/>
      <c r="BNI214" s="22"/>
      <c r="BNJ214" s="22"/>
      <c r="BNK214" s="22"/>
      <c r="BNL214" s="22"/>
      <c r="BNM214" s="22"/>
      <c r="BNN214" s="22"/>
      <c r="BNO214" s="22"/>
      <c r="BNP214" s="22"/>
      <c r="BNQ214" s="22"/>
      <c r="BNR214" s="22"/>
      <c r="BNS214" s="22"/>
      <c r="BNT214" s="22"/>
      <c r="BNU214" s="22"/>
      <c r="BNV214" s="22"/>
      <c r="BNW214" s="22"/>
      <c r="BNX214" s="22"/>
      <c r="BNY214" s="22"/>
      <c r="BNZ214" s="22"/>
      <c r="BOA214" s="22"/>
      <c r="BOB214" s="22"/>
      <c r="BOC214" s="22"/>
      <c r="BOD214" s="22"/>
      <c r="BOE214" s="22"/>
      <c r="BOF214" s="22"/>
      <c r="BOG214" s="22"/>
      <c r="BOH214" s="22"/>
      <c r="BOI214" s="22"/>
      <c r="BOJ214" s="22"/>
      <c r="BOK214" s="22"/>
      <c r="BOL214" s="22"/>
      <c r="BOM214" s="22"/>
      <c r="BON214" s="22"/>
      <c r="BOO214" s="22"/>
      <c r="BOP214" s="22"/>
      <c r="BOQ214" s="22"/>
      <c r="BOR214" s="22"/>
      <c r="BOS214" s="22"/>
      <c r="BOT214" s="22"/>
      <c r="BOU214" s="22"/>
      <c r="BOV214" s="22"/>
      <c r="BOW214" s="22"/>
      <c r="BOX214" s="22"/>
      <c r="BOY214" s="22"/>
      <c r="BOZ214" s="22"/>
      <c r="BPA214" s="22"/>
      <c r="BPB214" s="22"/>
      <c r="BPC214" s="22"/>
      <c r="BPD214" s="22"/>
      <c r="BPE214" s="22"/>
      <c r="BPF214" s="22"/>
      <c r="BPG214" s="22"/>
      <c r="BPH214" s="22"/>
      <c r="BPI214" s="22"/>
      <c r="BPJ214" s="22"/>
      <c r="BPK214" s="22"/>
      <c r="BPL214" s="22"/>
      <c r="BPM214" s="22"/>
      <c r="BPN214" s="22"/>
      <c r="BPO214" s="22"/>
      <c r="BPP214" s="22"/>
      <c r="BPQ214" s="22"/>
      <c r="BPR214" s="22"/>
      <c r="BPS214" s="22"/>
      <c r="BPT214" s="22"/>
      <c r="BPU214" s="22"/>
      <c r="BPV214" s="22"/>
      <c r="BPW214" s="22"/>
      <c r="BPX214" s="22"/>
      <c r="BPY214" s="22"/>
      <c r="BPZ214" s="22"/>
      <c r="BQA214" s="22"/>
      <c r="BQB214" s="22"/>
      <c r="BQC214" s="22"/>
      <c r="BQD214" s="22"/>
      <c r="BQE214" s="22"/>
      <c r="BQF214" s="22"/>
      <c r="BQG214" s="22"/>
      <c r="BQH214" s="22"/>
      <c r="BQI214" s="22"/>
      <c r="BQJ214" s="22"/>
      <c r="BQK214" s="22"/>
      <c r="BQL214" s="22"/>
      <c r="BQM214" s="22"/>
      <c r="BQN214" s="22"/>
      <c r="BQO214" s="22"/>
      <c r="BQP214" s="22"/>
      <c r="BQQ214" s="22"/>
      <c r="BQR214" s="22"/>
      <c r="BQS214" s="22"/>
      <c r="BQT214" s="22"/>
      <c r="BQU214" s="22"/>
      <c r="BQV214" s="22"/>
      <c r="BQW214" s="22"/>
      <c r="BQX214" s="22"/>
      <c r="BQY214" s="22"/>
      <c r="BQZ214" s="22"/>
      <c r="BRA214" s="22"/>
      <c r="BRB214" s="22"/>
      <c r="BRC214" s="22"/>
      <c r="BRD214" s="22"/>
      <c r="BRE214" s="22"/>
      <c r="BRF214" s="22"/>
      <c r="BRG214" s="22"/>
      <c r="BRH214" s="22"/>
      <c r="BRI214" s="22"/>
      <c r="BRJ214" s="22"/>
      <c r="BRK214" s="22"/>
      <c r="BRL214" s="22"/>
      <c r="BRM214" s="22"/>
      <c r="BRN214" s="22"/>
      <c r="BRO214" s="22"/>
      <c r="BRP214" s="22"/>
      <c r="BRQ214" s="22"/>
      <c r="BRR214" s="22"/>
      <c r="BRS214" s="22"/>
      <c r="BRT214" s="22"/>
      <c r="BRU214" s="22"/>
      <c r="BRV214" s="22"/>
      <c r="BRW214" s="22"/>
      <c r="BRX214" s="22"/>
      <c r="BRY214" s="22"/>
      <c r="BRZ214" s="22"/>
      <c r="BSA214" s="22"/>
      <c r="BSB214" s="22"/>
      <c r="BSC214" s="22"/>
      <c r="BSD214" s="22"/>
      <c r="BSE214" s="22"/>
      <c r="BSF214" s="22"/>
      <c r="BSG214" s="22"/>
      <c r="BSH214" s="22"/>
      <c r="BSI214" s="22"/>
      <c r="BSJ214" s="22"/>
      <c r="BSK214" s="22"/>
      <c r="BSL214" s="22"/>
      <c r="BSM214" s="22"/>
      <c r="BSN214" s="22"/>
      <c r="BSO214" s="22"/>
      <c r="BSP214" s="22"/>
      <c r="BSQ214" s="22"/>
      <c r="BSR214" s="22"/>
      <c r="BSS214" s="22"/>
      <c r="BST214" s="22"/>
      <c r="BSU214" s="22"/>
      <c r="BSV214" s="22"/>
      <c r="BSW214" s="22"/>
      <c r="BSX214" s="22"/>
      <c r="BSY214" s="22"/>
      <c r="BSZ214" s="22"/>
      <c r="BTA214" s="22"/>
      <c r="BTB214" s="22"/>
      <c r="BTC214" s="22"/>
      <c r="BTD214" s="22"/>
      <c r="BTE214" s="22"/>
      <c r="BTF214" s="22"/>
      <c r="BTG214" s="22"/>
      <c r="BTH214" s="22"/>
      <c r="BTI214" s="22"/>
      <c r="BTJ214" s="22"/>
      <c r="BTK214" s="22"/>
      <c r="BTL214" s="22"/>
      <c r="BTM214" s="22"/>
      <c r="BTN214" s="22"/>
      <c r="BTO214" s="22"/>
      <c r="BTP214" s="22"/>
      <c r="BTQ214" s="22"/>
      <c r="BTR214" s="22"/>
      <c r="BTS214" s="22"/>
      <c r="BTT214" s="22"/>
      <c r="BTU214" s="22"/>
      <c r="BTV214" s="22"/>
      <c r="BTW214" s="22"/>
      <c r="BTX214" s="22"/>
      <c r="BTY214" s="22"/>
      <c r="BTZ214" s="22"/>
      <c r="BUA214" s="22"/>
      <c r="BUB214" s="22"/>
      <c r="BUC214" s="22"/>
      <c r="BUD214" s="22"/>
      <c r="BUE214" s="22"/>
      <c r="BUF214" s="22"/>
      <c r="BUG214" s="22"/>
      <c r="BUH214" s="22"/>
      <c r="BUI214" s="22"/>
      <c r="BUJ214" s="22"/>
      <c r="BUK214" s="22"/>
      <c r="BUL214" s="22"/>
      <c r="BUM214" s="22"/>
      <c r="BUN214" s="22"/>
      <c r="BUO214" s="22"/>
      <c r="BUP214" s="22"/>
      <c r="BUQ214" s="22"/>
      <c r="BUR214" s="22"/>
      <c r="BUS214" s="22"/>
      <c r="BUT214" s="22"/>
      <c r="BUU214" s="22"/>
      <c r="BUV214" s="22"/>
      <c r="BUW214" s="22"/>
      <c r="BUX214" s="22"/>
      <c r="BUY214" s="22"/>
      <c r="BUZ214" s="22"/>
      <c r="BVA214" s="22"/>
      <c r="BVB214" s="22"/>
      <c r="BVC214" s="22"/>
      <c r="BVD214" s="22"/>
      <c r="BVE214" s="22"/>
      <c r="BVF214" s="22"/>
      <c r="BVG214" s="22"/>
      <c r="BVH214" s="22"/>
      <c r="BVI214" s="22"/>
      <c r="BVJ214" s="22"/>
      <c r="BVK214" s="22"/>
      <c r="BVL214" s="22"/>
      <c r="BVM214" s="22"/>
      <c r="BVN214" s="22"/>
      <c r="BVO214" s="22"/>
      <c r="BVP214" s="22"/>
      <c r="BVQ214" s="22"/>
      <c r="BVR214" s="22"/>
      <c r="BVS214" s="22"/>
      <c r="BVT214" s="22"/>
      <c r="BVU214" s="22"/>
      <c r="BVV214" s="22"/>
      <c r="BVW214" s="22"/>
      <c r="BVX214" s="22"/>
      <c r="BVY214" s="22"/>
      <c r="BVZ214" s="22"/>
      <c r="BWA214" s="22"/>
      <c r="BWB214" s="22"/>
      <c r="BWC214" s="22"/>
      <c r="BWD214" s="22"/>
      <c r="BWE214" s="22"/>
      <c r="BWF214" s="22"/>
      <c r="BWG214" s="22"/>
      <c r="BWH214" s="22"/>
      <c r="BWI214" s="22"/>
      <c r="BWJ214" s="22"/>
      <c r="BWK214" s="22"/>
      <c r="BWL214" s="22"/>
      <c r="BWM214" s="22"/>
      <c r="BWN214" s="22"/>
      <c r="BWO214" s="22"/>
      <c r="BWP214" s="22"/>
      <c r="BWQ214" s="22"/>
      <c r="BWR214" s="22"/>
      <c r="BWS214" s="22"/>
      <c r="BWT214" s="22"/>
      <c r="BWU214" s="22"/>
      <c r="BWV214" s="22"/>
      <c r="BWW214" s="22"/>
      <c r="BWX214" s="22"/>
      <c r="BWY214" s="22"/>
      <c r="BWZ214" s="22"/>
      <c r="BXA214" s="22"/>
      <c r="BXB214" s="22"/>
      <c r="BXC214" s="22"/>
      <c r="BXD214" s="22"/>
      <c r="BXE214" s="22"/>
      <c r="BXF214" s="22"/>
      <c r="BXG214" s="22"/>
      <c r="BXH214" s="22"/>
      <c r="BXI214" s="22"/>
      <c r="BXJ214" s="22"/>
      <c r="BXK214" s="22"/>
      <c r="BXL214" s="22"/>
      <c r="BXM214" s="22"/>
      <c r="BXN214" s="22"/>
      <c r="BXO214" s="22"/>
      <c r="BXP214" s="22"/>
      <c r="BXQ214" s="22"/>
      <c r="BXR214" s="22"/>
      <c r="BXS214" s="22"/>
      <c r="BXT214" s="22"/>
      <c r="BXU214" s="22"/>
      <c r="BXV214" s="22"/>
      <c r="BXW214" s="22"/>
      <c r="BXX214" s="22"/>
      <c r="BXY214" s="22"/>
      <c r="BXZ214" s="22"/>
      <c r="BYA214" s="22"/>
      <c r="BYB214" s="22"/>
      <c r="BYC214" s="22"/>
      <c r="BYD214" s="22"/>
      <c r="BYE214" s="22"/>
      <c r="BYF214" s="22"/>
      <c r="BYG214" s="22"/>
      <c r="BYH214" s="22"/>
      <c r="BYI214" s="22"/>
      <c r="BYJ214" s="22"/>
      <c r="BYK214" s="22"/>
      <c r="BYL214" s="22"/>
      <c r="BYM214" s="22"/>
      <c r="BYN214" s="22"/>
      <c r="BYO214" s="22"/>
      <c r="BYP214" s="22"/>
      <c r="BYQ214" s="22"/>
      <c r="BYR214" s="22"/>
      <c r="BYS214" s="22"/>
      <c r="BYT214" s="22"/>
      <c r="BYU214" s="22"/>
      <c r="BYV214" s="22"/>
      <c r="BYW214" s="22"/>
      <c r="BYX214" s="22"/>
      <c r="BYY214" s="22"/>
      <c r="BYZ214" s="22"/>
      <c r="BZA214" s="22"/>
      <c r="BZB214" s="22"/>
      <c r="BZC214" s="22"/>
      <c r="BZD214" s="22"/>
      <c r="BZE214" s="22"/>
      <c r="BZF214" s="22"/>
      <c r="BZG214" s="22"/>
      <c r="BZH214" s="22"/>
      <c r="BZI214" s="22"/>
      <c r="BZJ214" s="22"/>
      <c r="BZK214" s="22"/>
      <c r="BZL214" s="22"/>
      <c r="BZM214" s="22"/>
      <c r="BZN214" s="22"/>
      <c r="BZO214" s="22"/>
      <c r="BZP214" s="22"/>
      <c r="BZQ214" s="22"/>
      <c r="BZR214" s="22"/>
      <c r="BZS214" s="22"/>
      <c r="BZT214" s="22"/>
      <c r="BZU214" s="22"/>
      <c r="BZV214" s="22"/>
      <c r="BZW214" s="22"/>
      <c r="BZX214" s="22"/>
      <c r="BZY214" s="22"/>
      <c r="BZZ214" s="22"/>
      <c r="CAA214" s="22"/>
      <c r="CAB214" s="22"/>
      <c r="CAC214" s="22"/>
      <c r="CAD214" s="22"/>
      <c r="CAE214" s="22"/>
      <c r="CAF214" s="22"/>
      <c r="CAG214" s="22"/>
      <c r="CAH214" s="22"/>
      <c r="CAI214" s="22"/>
      <c r="CAJ214" s="22"/>
      <c r="CAK214" s="22"/>
      <c r="CAL214" s="22"/>
      <c r="CAM214" s="22"/>
      <c r="CAN214" s="22"/>
      <c r="CAO214" s="22"/>
      <c r="CAP214" s="22"/>
      <c r="CAQ214" s="22"/>
      <c r="CAR214" s="22"/>
      <c r="CAS214" s="22"/>
      <c r="CAT214" s="22"/>
      <c r="CAU214" s="22"/>
      <c r="CAV214" s="22"/>
      <c r="CAW214" s="22"/>
      <c r="CAX214" s="22"/>
      <c r="CAY214" s="22"/>
      <c r="CAZ214" s="22"/>
      <c r="CBA214" s="22"/>
      <c r="CBB214" s="22"/>
      <c r="CBC214" s="22"/>
      <c r="CBD214" s="22"/>
      <c r="CBE214" s="22"/>
      <c r="CBF214" s="22"/>
      <c r="CBG214" s="22"/>
      <c r="CBH214" s="22"/>
      <c r="CBI214" s="22"/>
      <c r="CBJ214" s="22"/>
      <c r="CBK214" s="22"/>
      <c r="CBL214" s="22"/>
      <c r="CBM214" s="22"/>
      <c r="CBN214" s="22"/>
      <c r="CBO214" s="22"/>
      <c r="CBP214" s="22"/>
      <c r="CBQ214" s="22"/>
      <c r="CBR214" s="22"/>
      <c r="CBS214" s="22"/>
      <c r="CBT214" s="22"/>
      <c r="CBU214" s="22"/>
      <c r="CBV214" s="22"/>
      <c r="CBW214" s="22"/>
      <c r="CBX214" s="22"/>
      <c r="CBY214" s="22"/>
      <c r="CBZ214" s="22"/>
      <c r="CCA214" s="22"/>
      <c r="CCB214" s="22"/>
      <c r="CCC214" s="22"/>
      <c r="CCD214" s="22"/>
      <c r="CCE214" s="22"/>
      <c r="CCF214" s="22"/>
      <c r="CCG214" s="22"/>
      <c r="CCH214" s="22"/>
      <c r="CCI214" s="22"/>
      <c r="CCJ214" s="22"/>
      <c r="CCK214" s="22"/>
      <c r="CCL214" s="22"/>
      <c r="CCM214" s="22"/>
      <c r="CCN214" s="22"/>
      <c r="CCO214" s="22"/>
      <c r="CCP214" s="22"/>
      <c r="CCQ214" s="22"/>
      <c r="CCR214" s="22"/>
      <c r="CCS214" s="22"/>
      <c r="CCT214" s="22"/>
      <c r="CCU214" s="22"/>
      <c r="CCV214" s="22"/>
      <c r="CCW214" s="22"/>
      <c r="CCX214" s="22"/>
      <c r="CCY214" s="22"/>
      <c r="CCZ214" s="22"/>
      <c r="CDA214" s="22"/>
      <c r="CDB214" s="22"/>
      <c r="CDC214" s="22"/>
      <c r="CDD214" s="22"/>
      <c r="CDE214" s="22"/>
      <c r="CDF214" s="22"/>
      <c r="CDG214" s="22"/>
      <c r="CDH214" s="22"/>
      <c r="CDI214" s="22"/>
      <c r="CDJ214" s="22"/>
      <c r="CDK214" s="22"/>
      <c r="CDL214" s="22"/>
      <c r="CDM214" s="22"/>
      <c r="CDN214" s="22"/>
      <c r="CDO214" s="22"/>
      <c r="CDP214" s="22"/>
      <c r="CDQ214" s="22"/>
      <c r="CDR214" s="22"/>
      <c r="CDS214" s="22"/>
      <c r="CDT214" s="22"/>
      <c r="CDU214" s="22"/>
      <c r="CDV214" s="22"/>
      <c r="CDW214" s="22"/>
      <c r="CDX214" s="22"/>
      <c r="CDY214" s="22"/>
      <c r="CDZ214" s="22"/>
      <c r="CEA214" s="22"/>
      <c r="CEB214" s="22"/>
      <c r="CEC214" s="22"/>
      <c r="CED214" s="22"/>
      <c r="CEE214" s="22"/>
      <c r="CEF214" s="22"/>
      <c r="CEG214" s="22"/>
      <c r="CEH214" s="22"/>
      <c r="CEI214" s="22"/>
      <c r="CEJ214" s="22"/>
      <c r="CEK214" s="22"/>
      <c r="CEL214" s="22"/>
      <c r="CEM214" s="22"/>
      <c r="CEN214" s="22"/>
      <c r="CEO214" s="22"/>
      <c r="CEP214" s="22"/>
      <c r="CEQ214" s="22"/>
      <c r="CER214" s="22"/>
      <c r="CES214" s="22"/>
      <c r="CET214" s="22"/>
      <c r="CEU214" s="22"/>
      <c r="CEV214" s="22"/>
      <c r="CEW214" s="22"/>
      <c r="CEX214" s="22"/>
      <c r="CEY214" s="22"/>
      <c r="CEZ214" s="22"/>
      <c r="CFA214" s="22"/>
      <c r="CFB214" s="22"/>
      <c r="CFC214" s="22"/>
      <c r="CFD214" s="22"/>
      <c r="CFE214" s="22"/>
      <c r="CFF214" s="22"/>
      <c r="CFG214" s="22"/>
      <c r="CFH214" s="22"/>
      <c r="CFI214" s="22"/>
      <c r="CFJ214" s="22"/>
      <c r="CFK214" s="22"/>
      <c r="CFL214" s="22"/>
      <c r="CFM214" s="22"/>
      <c r="CFN214" s="22"/>
      <c r="CFO214" s="22"/>
      <c r="CFP214" s="22"/>
      <c r="CFQ214" s="22"/>
      <c r="CFR214" s="22"/>
      <c r="CFS214" s="22"/>
      <c r="CFT214" s="22"/>
      <c r="CFU214" s="22"/>
      <c r="CFV214" s="22"/>
      <c r="CFW214" s="22"/>
      <c r="CFX214" s="22"/>
      <c r="CFY214" s="22"/>
      <c r="CFZ214" s="22"/>
      <c r="CGA214" s="22"/>
      <c r="CGB214" s="22"/>
      <c r="CGC214" s="22"/>
      <c r="CGD214" s="22"/>
      <c r="CGE214" s="22"/>
      <c r="CGF214" s="22"/>
      <c r="CGG214" s="22"/>
      <c r="CGH214" s="22"/>
      <c r="CGI214" s="22"/>
      <c r="CGJ214" s="22"/>
      <c r="CGK214" s="22"/>
      <c r="CGL214" s="22"/>
      <c r="CGM214" s="22"/>
      <c r="CGN214" s="22"/>
      <c r="CGO214" s="22"/>
      <c r="CGP214" s="22"/>
      <c r="CGQ214" s="22"/>
      <c r="CGR214" s="22"/>
      <c r="CGS214" s="22"/>
      <c r="CGT214" s="22"/>
      <c r="CGU214" s="22"/>
      <c r="CGV214" s="22"/>
      <c r="CGW214" s="22"/>
      <c r="CGX214" s="22"/>
      <c r="CGY214" s="22"/>
      <c r="CGZ214" s="22"/>
      <c r="CHA214" s="22"/>
      <c r="CHB214" s="22"/>
      <c r="CHC214" s="22"/>
      <c r="CHD214" s="22"/>
      <c r="CHE214" s="22"/>
      <c r="CHF214" s="22"/>
      <c r="CHG214" s="22"/>
      <c r="CHH214" s="22"/>
      <c r="CHI214" s="22"/>
      <c r="CHJ214" s="22"/>
      <c r="CHK214" s="22"/>
      <c r="CHL214" s="22"/>
      <c r="CHM214" s="22"/>
      <c r="CHN214" s="22"/>
      <c r="CHO214" s="22"/>
      <c r="CHP214" s="22"/>
      <c r="CHQ214" s="22"/>
      <c r="CHR214" s="22"/>
      <c r="CHS214" s="22"/>
      <c r="CHT214" s="22"/>
      <c r="CHU214" s="22"/>
      <c r="CHV214" s="22"/>
      <c r="CHW214" s="22"/>
      <c r="CHX214" s="22"/>
      <c r="CHY214" s="22"/>
      <c r="CHZ214" s="22"/>
      <c r="CIA214" s="22"/>
      <c r="CIB214" s="22"/>
      <c r="CIC214" s="22"/>
      <c r="CID214" s="22"/>
      <c r="CIE214" s="22"/>
      <c r="CIF214" s="22"/>
      <c r="CIG214" s="22"/>
      <c r="CIH214" s="22"/>
      <c r="CII214" s="22"/>
      <c r="CIJ214" s="22"/>
      <c r="CIK214" s="22"/>
      <c r="CIL214" s="22"/>
      <c r="CIM214" s="22"/>
      <c r="CIN214" s="22"/>
      <c r="CIO214" s="22"/>
      <c r="CIP214" s="22"/>
      <c r="CIQ214" s="22"/>
      <c r="CIR214" s="22"/>
      <c r="CIS214" s="22"/>
      <c r="CIT214" s="22"/>
      <c r="CIU214" s="22"/>
      <c r="CIV214" s="22"/>
      <c r="CIW214" s="22"/>
      <c r="CIX214" s="22"/>
      <c r="CIY214" s="22"/>
      <c r="CIZ214" s="22"/>
      <c r="CJA214" s="22"/>
      <c r="CJB214" s="22"/>
      <c r="CJC214" s="22"/>
      <c r="CJD214" s="22"/>
      <c r="CJE214" s="22"/>
      <c r="CJF214" s="22"/>
      <c r="CJG214" s="22"/>
      <c r="CJH214" s="22"/>
      <c r="CJI214" s="22"/>
      <c r="CJJ214" s="22"/>
      <c r="CJK214" s="22"/>
      <c r="CJL214" s="22"/>
      <c r="CJM214" s="22"/>
      <c r="CJN214" s="22"/>
      <c r="CJO214" s="22"/>
      <c r="CJP214" s="22"/>
      <c r="CJQ214" s="22"/>
      <c r="CJR214" s="22"/>
      <c r="CJS214" s="22"/>
      <c r="CJT214" s="22"/>
      <c r="CJU214" s="22"/>
      <c r="CJV214" s="22"/>
      <c r="CJW214" s="22"/>
      <c r="CJX214" s="22"/>
      <c r="CJY214" s="22"/>
      <c r="CJZ214" s="22"/>
      <c r="CKA214" s="22"/>
      <c r="CKB214" s="22"/>
      <c r="CKC214" s="22"/>
      <c r="CKD214" s="22"/>
      <c r="CKE214" s="22"/>
      <c r="CKF214" s="22"/>
      <c r="CKG214" s="22"/>
      <c r="CKH214" s="22"/>
      <c r="CKI214" s="22"/>
      <c r="CKJ214" s="22"/>
      <c r="CKK214" s="22"/>
      <c r="CKL214" s="22"/>
      <c r="CKM214" s="22"/>
      <c r="CKN214" s="22"/>
      <c r="CKO214" s="22"/>
      <c r="CKP214" s="22"/>
      <c r="CKQ214" s="22"/>
      <c r="CKR214" s="22"/>
      <c r="CKS214" s="22"/>
      <c r="CKT214" s="22"/>
      <c r="CKU214" s="22"/>
      <c r="CKV214" s="22"/>
      <c r="CKW214" s="22"/>
      <c r="CKX214" s="22"/>
      <c r="CKY214" s="22"/>
      <c r="CKZ214" s="22"/>
      <c r="CLA214" s="22"/>
      <c r="CLB214" s="22"/>
      <c r="CLC214" s="22"/>
      <c r="CLD214" s="22"/>
      <c r="CLE214" s="22"/>
      <c r="CLF214" s="22"/>
      <c r="CLG214" s="22"/>
      <c r="CLH214" s="22"/>
      <c r="CLI214" s="22"/>
      <c r="CLJ214" s="22"/>
      <c r="CLK214" s="22"/>
      <c r="CLL214" s="22"/>
      <c r="CLM214" s="22"/>
      <c r="CLN214" s="22"/>
      <c r="CLO214" s="22"/>
      <c r="CLP214" s="22"/>
      <c r="CLQ214" s="22"/>
      <c r="CLR214" s="22"/>
      <c r="CLS214" s="22"/>
      <c r="CLT214" s="22"/>
      <c r="CLU214" s="22"/>
      <c r="CLV214" s="22"/>
      <c r="CLW214" s="22"/>
      <c r="CLX214" s="22"/>
      <c r="CLY214" s="22"/>
      <c r="CLZ214" s="22"/>
      <c r="CMA214" s="22"/>
      <c r="CMB214" s="22"/>
      <c r="CMC214" s="22"/>
      <c r="CMD214" s="22"/>
      <c r="CME214" s="22"/>
      <c r="CMF214" s="22"/>
      <c r="CMG214" s="22"/>
      <c r="CMH214" s="22"/>
      <c r="CMI214" s="22"/>
      <c r="CMJ214" s="22"/>
      <c r="CMK214" s="22"/>
      <c r="CML214" s="22"/>
      <c r="CMM214" s="22"/>
      <c r="CMN214" s="22"/>
      <c r="CMO214" s="22"/>
      <c r="CMP214" s="22"/>
      <c r="CMQ214" s="22"/>
      <c r="CMR214" s="22"/>
      <c r="CMS214" s="22"/>
      <c r="CMT214" s="22"/>
      <c r="CMU214" s="22"/>
      <c r="CMV214" s="22"/>
      <c r="CMW214" s="22"/>
      <c r="CMX214" s="22"/>
      <c r="CMY214" s="22"/>
      <c r="CMZ214" s="22"/>
      <c r="CNA214" s="22"/>
      <c r="CNB214" s="22"/>
      <c r="CNC214" s="22"/>
      <c r="CND214" s="22"/>
      <c r="CNE214" s="22"/>
      <c r="CNF214" s="22"/>
      <c r="CNG214" s="22"/>
      <c r="CNH214" s="22"/>
      <c r="CNI214" s="22"/>
      <c r="CNJ214" s="22"/>
      <c r="CNK214" s="22"/>
      <c r="CNL214" s="22"/>
      <c r="CNM214" s="22"/>
      <c r="CNN214" s="22"/>
      <c r="CNO214" s="22"/>
      <c r="CNP214" s="22"/>
      <c r="CNQ214" s="22"/>
      <c r="CNR214" s="22"/>
      <c r="CNS214" s="22"/>
      <c r="CNT214" s="22"/>
      <c r="CNU214" s="22"/>
      <c r="CNV214" s="22"/>
      <c r="CNW214" s="22"/>
      <c r="CNX214" s="22"/>
      <c r="CNY214" s="22"/>
      <c r="CNZ214" s="22"/>
      <c r="COA214" s="22"/>
      <c r="COB214" s="22"/>
      <c r="COC214" s="22"/>
      <c r="COD214" s="22"/>
      <c r="COE214" s="22"/>
      <c r="COF214" s="22"/>
      <c r="COG214" s="22"/>
      <c r="COH214" s="22"/>
      <c r="COI214" s="22"/>
      <c r="COJ214" s="22"/>
      <c r="COK214" s="22"/>
      <c r="COL214" s="22"/>
      <c r="COM214" s="22"/>
      <c r="CON214" s="22"/>
      <c r="COO214" s="22"/>
      <c r="COP214" s="22"/>
      <c r="COQ214" s="22"/>
      <c r="COR214" s="22"/>
      <c r="COS214" s="22"/>
      <c r="COT214" s="22"/>
      <c r="COU214" s="22"/>
      <c r="COV214" s="22"/>
      <c r="COW214" s="22"/>
      <c r="COX214" s="22"/>
      <c r="COY214" s="22"/>
      <c r="COZ214" s="22"/>
      <c r="CPA214" s="22"/>
      <c r="CPB214" s="22"/>
      <c r="CPC214" s="22"/>
      <c r="CPD214" s="22"/>
      <c r="CPE214" s="22"/>
      <c r="CPF214" s="22"/>
      <c r="CPG214" s="22"/>
      <c r="CPH214" s="22"/>
      <c r="CPI214" s="22"/>
      <c r="CPJ214" s="22"/>
      <c r="CPK214" s="22"/>
      <c r="CPL214" s="22"/>
      <c r="CPM214" s="22"/>
      <c r="CPN214" s="22"/>
      <c r="CPO214" s="22"/>
      <c r="CPP214" s="22"/>
      <c r="CPQ214" s="22"/>
      <c r="CPR214" s="22"/>
      <c r="CPS214" s="22"/>
      <c r="CPT214" s="22"/>
      <c r="CPU214" s="22"/>
      <c r="CPV214" s="22"/>
      <c r="CPW214" s="22"/>
      <c r="CPX214" s="22"/>
      <c r="CPY214" s="22"/>
      <c r="CPZ214" s="22"/>
      <c r="CQA214" s="22"/>
      <c r="CQB214" s="22"/>
      <c r="CQC214" s="22"/>
      <c r="CQD214" s="22"/>
      <c r="CQE214" s="22"/>
      <c r="CQF214" s="22"/>
      <c r="CQG214" s="22"/>
      <c r="CQH214" s="22"/>
      <c r="CQI214" s="22"/>
      <c r="CQJ214" s="22"/>
      <c r="CQK214" s="22"/>
      <c r="CQL214" s="22"/>
      <c r="CQM214" s="22"/>
      <c r="CQN214" s="22"/>
      <c r="CQO214" s="22"/>
      <c r="CQP214" s="22"/>
      <c r="CQQ214" s="22"/>
      <c r="CQR214" s="22"/>
      <c r="CQS214" s="22"/>
      <c r="CQT214" s="22"/>
      <c r="CQU214" s="22"/>
      <c r="CQV214" s="22"/>
      <c r="CQW214" s="22"/>
      <c r="CQX214" s="22"/>
      <c r="CQY214" s="22"/>
      <c r="CQZ214" s="22"/>
      <c r="CRA214" s="22"/>
      <c r="CRB214" s="22"/>
      <c r="CRC214" s="22"/>
      <c r="CRD214" s="22"/>
      <c r="CRE214" s="22"/>
      <c r="CRF214" s="22"/>
      <c r="CRG214" s="22"/>
      <c r="CRH214" s="22"/>
      <c r="CRI214" s="22"/>
      <c r="CRJ214" s="22"/>
      <c r="CRK214" s="22"/>
      <c r="CRL214" s="22"/>
      <c r="CRM214" s="22"/>
      <c r="CRN214" s="22"/>
      <c r="CRO214" s="22"/>
      <c r="CRP214" s="22"/>
      <c r="CRQ214" s="22"/>
      <c r="CRR214" s="22"/>
      <c r="CRS214" s="22"/>
      <c r="CRT214" s="22"/>
      <c r="CRU214" s="22"/>
      <c r="CRV214" s="22"/>
      <c r="CRW214" s="22"/>
      <c r="CRX214" s="22"/>
      <c r="CRY214" s="22"/>
      <c r="CRZ214" s="22"/>
      <c r="CSA214" s="22"/>
      <c r="CSB214" s="22"/>
      <c r="CSC214" s="22"/>
      <c r="CSD214" s="22"/>
      <c r="CSE214" s="22"/>
      <c r="CSF214" s="22"/>
      <c r="CSG214" s="22"/>
      <c r="CSH214" s="22"/>
      <c r="CSI214" s="22"/>
      <c r="CSJ214" s="22"/>
      <c r="CSK214" s="22"/>
      <c r="CSL214" s="22"/>
      <c r="CSM214" s="22"/>
      <c r="CSN214" s="22"/>
      <c r="CSO214" s="22"/>
      <c r="CSP214" s="22"/>
      <c r="CSQ214" s="22"/>
      <c r="CSR214" s="22"/>
      <c r="CSS214" s="22"/>
      <c r="CST214" s="22"/>
      <c r="CSU214" s="22"/>
      <c r="CSV214" s="22"/>
      <c r="CSW214" s="22"/>
      <c r="CSX214" s="22"/>
      <c r="CSY214" s="22"/>
      <c r="CSZ214" s="22"/>
      <c r="CTA214" s="22"/>
      <c r="CTB214" s="22"/>
      <c r="CTC214" s="22"/>
      <c r="CTD214" s="22"/>
      <c r="CTE214" s="22"/>
      <c r="CTF214" s="22"/>
      <c r="CTG214" s="22"/>
      <c r="CTH214" s="22"/>
      <c r="CTI214" s="22"/>
      <c r="CTJ214" s="22"/>
      <c r="CTK214" s="22"/>
      <c r="CTL214" s="22"/>
      <c r="CTM214" s="22"/>
      <c r="CTN214" s="22"/>
      <c r="CTO214" s="22"/>
      <c r="CTP214" s="22"/>
      <c r="CTQ214" s="22"/>
      <c r="CTR214" s="22"/>
      <c r="CTS214" s="22"/>
      <c r="CTT214" s="22"/>
      <c r="CTU214" s="22"/>
      <c r="CTV214" s="22"/>
      <c r="CTW214" s="22"/>
      <c r="CTX214" s="22"/>
      <c r="CTY214" s="22"/>
      <c r="CTZ214" s="22"/>
      <c r="CUA214" s="22"/>
      <c r="CUB214" s="22"/>
      <c r="CUC214" s="22"/>
      <c r="CUD214" s="22"/>
      <c r="CUE214" s="22"/>
      <c r="CUF214" s="22"/>
      <c r="CUG214" s="22"/>
      <c r="CUH214" s="22"/>
      <c r="CUI214" s="22"/>
      <c r="CUJ214" s="22"/>
      <c r="CUK214" s="22"/>
      <c r="CUL214" s="22"/>
      <c r="CUM214" s="22"/>
      <c r="CUN214" s="22"/>
      <c r="CUO214" s="22"/>
      <c r="CUP214" s="22"/>
      <c r="CUQ214" s="22"/>
      <c r="CUR214" s="22"/>
      <c r="CUS214" s="22"/>
      <c r="CUT214" s="22"/>
      <c r="CUU214" s="22"/>
      <c r="CUV214" s="22"/>
      <c r="CUW214" s="22"/>
      <c r="CUX214" s="22"/>
      <c r="CUY214" s="22"/>
      <c r="CUZ214" s="22"/>
      <c r="CVA214" s="22"/>
      <c r="CVB214" s="22"/>
      <c r="CVC214" s="22"/>
      <c r="CVD214" s="22"/>
      <c r="CVE214" s="22"/>
      <c r="CVF214" s="22"/>
      <c r="CVG214" s="22"/>
      <c r="CVH214" s="22"/>
      <c r="CVI214" s="22"/>
      <c r="CVJ214" s="22"/>
      <c r="CVK214" s="22"/>
      <c r="CVL214" s="22"/>
      <c r="CVM214" s="22"/>
      <c r="CVN214" s="22"/>
      <c r="CVO214" s="22"/>
      <c r="CVP214" s="22"/>
      <c r="CVQ214" s="22"/>
      <c r="CVR214" s="22"/>
      <c r="CVS214" s="22"/>
      <c r="CVT214" s="22"/>
      <c r="CVU214" s="22"/>
      <c r="CVV214" s="22"/>
      <c r="CVW214" s="22"/>
      <c r="CVX214" s="22"/>
      <c r="CVY214" s="22"/>
      <c r="CVZ214" s="22"/>
      <c r="CWA214" s="22"/>
      <c r="CWB214" s="22"/>
      <c r="CWC214" s="22"/>
      <c r="CWD214" s="22"/>
      <c r="CWE214" s="22"/>
      <c r="CWF214" s="22"/>
      <c r="CWG214" s="22"/>
      <c r="CWH214" s="22"/>
      <c r="CWI214" s="22"/>
      <c r="CWJ214" s="22"/>
      <c r="CWK214" s="22"/>
      <c r="CWL214" s="22"/>
      <c r="CWM214" s="22"/>
      <c r="CWN214" s="22"/>
      <c r="CWO214" s="22"/>
      <c r="CWP214" s="22"/>
      <c r="CWQ214" s="22"/>
      <c r="CWR214" s="22"/>
      <c r="CWS214" s="22"/>
      <c r="CWT214" s="22"/>
      <c r="CWU214" s="22"/>
      <c r="CWV214" s="22"/>
      <c r="CWW214" s="22"/>
      <c r="CWX214" s="22"/>
      <c r="CWY214" s="22"/>
      <c r="CWZ214" s="22"/>
      <c r="CXA214" s="22"/>
      <c r="CXB214" s="22"/>
      <c r="CXC214" s="22"/>
      <c r="CXD214" s="22"/>
      <c r="CXE214" s="22"/>
      <c r="CXF214" s="22"/>
      <c r="CXG214" s="22"/>
      <c r="CXH214" s="22"/>
      <c r="CXI214" s="22"/>
      <c r="CXJ214" s="22"/>
      <c r="CXK214" s="22"/>
      <c r="CXL214" s="22"/>
      <c r="CXM214" s="22"/>
      <c r="CXN214" s="22"/>
      <c r="CXO214" s="22"/>
      <c r="CXP214" s="22"/>
      <c r="CXQ214" s="22"/>
      <c r="CXR214" s="22"/>
      <c r="CXS214" s="22"/>
      <c r="CXT214" s="22"/>
      <c r="CXU214" s="22"/>
      <c r="CXV214" s="22"/>
      <c r="CXW214" s="22"/>
      <c r="CXX214" s="22"/>
      <c r="CXY214" s="22"/>
      <c r="CXZ214" s="22"/>
      <c r="CYA214" s="22"/>
      <c r="CYB214" s="22"/>
      <c r="CYC214" s="22"/>
      <c r="CYD214" s="22"/>
      <c r="CYE214" s="22"/>
      <c r="CYF214" s="22"/>
      <c r="CYG214" s="22"/>
      <c r="CYH214" s="22"/>
      <c r="CYI214" s="22"/>
      <c r="CYJ214" s="22"/>
      <c r="CYK214" s="22"/>
      <c r="CYL214" s="22"/>
      <c r="CYM214" s="22"/>
      <c r="CYN214" s="22"/>
      <c r="CYO214" s="22"/>
      <c r="CYP214" s="22"/>
      <c r="CYQ214" s="22"/>
      <c r="CYR214" s="22"/>
      <c r="CYS214" s="22"/>
      <c r="CYT214" s="22"/>
      <c r="CYU214" s="22"/>
      <c r="CYV214" s="22"/>
      <c r="CYW214" s="22"/>
      <c r="CYX214" s="22"/>
      <c r="CYY214" s="22"/>
      <c r="CYZ214" s="22"/>
      <c r="CZA214" s="22"/>
      <c r="CZB214" s="22"/>
      <c r="CZC214" s="22"/>
      <c r="CZD214" s="22"/>
      <c r="CZE214" s="22"/>
      <c r="CZF214" s="22"/>
      <c r="CZG214" s="22"/>
      <c r="CZH214" s="22"/>
      <c r="CZI214" s="22"/>
      <c r="CZJ214" s="22"/>
      <c r="CZK214" s="22"/>
      <c r="CZL214" s="22"/>
      <c r="CZM214" s="22"/>
      <c r="CZN214" s="22"/>
      <c r="CZO214" s="22"/>
      <c r="CZP214" s="22"/>
      <c r="CZQ214" s="22"/>
      <c r="CZR214" s="22"/>
      <c r="CZS214" s="22"/>
      <c r="CZT214" s="22"/>
      <c r="CZU214" s="22"/>
      <c r="CZV214" s="22"/>
      <c r="CZW214" s="22"/>
      <c r="CZX214" s="22"/>
      <c r="CZY214" s="22"/>
      <c r="CZZ214" s="22"/>
      <c r="DAA214" s="22"/>
      <c r="DAB214" s="22"/>
      <c r="DAC214" s="22"/>
      <c r="DAD214" s="22"/>
      <c r="DAE214" s="22"/>
      <c r="DAF214" s="22"/>
      <c r="DAG214" s="22"/>
      <c r="DAH214" s="22"/>
      <c r="DAI214" s="22"/>
      <c r="DAJ214" s="22"/>
      <c r="DAK214" s="22"/>
      <c r="DAL214" s="22"/>
      <c r="DAM214" s="22"/>
      <c r="DAN214" s="22"/>
      <c r="DAO214" s="22"/>
      <c r="DAP214" s="22"/>
      <c r="DAQ214" s="22"/>
      <c r="DAR214" s="22"/>
      <c r="DAS214" s="22"/>
      <c r="DAT214" s="22"/>
      <c r="DAU214" s="22"/>
      <c r="DAV214" s="22"/>
      <c r="DAW214" s="22"/>
      <c r="DAX214" s="22"/>
      <c r="DAY214" s="22"/>
      <c r="DAZ214" s="22"/>
      <c r="DBA214" s="22"/>
      <c r="DBB214" s="22"/>
      <c r="DBC214" s="22"/>
      <c r="DBD214" s="22"/>
      <c r="DBE214" s="22"/>
      <c r="DBF214" s="22"/>
      <c r="DBG214" s="22"/>
      <c r="DBH214" s="22"/>
      <c r="DBI214" s="22"/>
      <c r="DBJ214" s="22"/>
      <c r="DBK214" s="22"/>
      <c r="DBL214" s="22"/>
      <c r="DBM214" s="22"/>
      <c r="DBN214" s="22"/>
      <c r="DBO214" s="22"/>
      <c r="DBP214" s="22"/>
      <c r="DBQ214" s="22"/>
      <c r="DBR214" s="22"/>
      <c r="DBS214" s="22"/>
      <c r="DBT214" s="22"/>
      <c r="DBU214" s="22"/>
      <c r="DBV214" s="22"/>
      <c r="DBW214" s="22"/>
      <c r="DBX214" s="22"/>
      <c r="DBY214" s="22"/>
      <c r="DBZ214" s="22"/>
      <c r="DCA214" s="22"/>
      <c r="DCB214" s="22"/>
      <c r="DCC214" s="22"/>
      <c r="DCD214" s="22"/>
      <c r="DCE214" s="22"/>
      <c r="DCF214" s="22"/>
      <c r="DCG214" s="22"/>
      <c r="DCH214" s="22"/>
      <c r="DCI214" s="22"/>
      <c r="DCJ214" s="22"/>
      <c r="DCK214" s="22"/>
      <c r="DCL214" s="22"/>
      <c r="DCM214" s="22"/>
      <c r="DCN214" s="22"/>
      <c r="DCO214" s="22"/>
      <c r="DCP214" s="22"/>
      <c r="DCQ214" s="22"/>
      <c r="DCR214" s="22"/>
      <c r="DCS214" s="22"/>
      <c r="DCT214" s="22"/>
      <c r="DCU214" s="22"/>
      <c r="DCV214" s="22"/>
      <c r="DCW214" s="22"/>
      <c r="DCX214" s="22"/>
      <c r="DCY214" s="22"/>
      <c r="DCZ214" s="22"/>
      <c r="DDA214" s="22"/>
      <c r="DDB214" s="22"/>
      <c r="DDC214" s="22"/>
      <c r="DDD214" s="22"/>
      <c r="DDE214" s="22"/>
      <c r="DDF214" s="22"/>
      <c r="DDG214" s="22"/>
      <c r="DDH214" s="22"/>
      <c r="DDI214" s="22"/>
      <c r="DDJ214" s="22"/>
      <c r="DDK214" s="22"/>
      <c r="DDL214" s="22"/>
      <c r="DDM214" s="22"/>
      <c r="DDN214" s="22"/>
      <c r="DDO214" s="22"/>
      <c r="DDP214" s="22"/>
      <c r="DDQ214" s="22"/>
      <c r="DDR214" s="22"/>
      <c r="DDS214" s="22"/>
      <c r="DDT214" s="22"/>
      <c r="DDU214" s="22"/>
      <c r="DDV214" s="22"/>
      <c r="DDW214" s="22"/>
      <c r="DDX214" s="22"/>
      <c r="DDY214" s="22"/>
      <c r="DDZ214" s="22"/>
      <c r="DEA214" s="22"/>
      <c r="DEB214" s="22"/>
      <c r="DEC214" s="22"/>
      <c r="DED214" s="22"/>
      <c r="DEE214" s="22"/>
      <c r="DEF214" s="22"/>
      <c r="DEG214" s="22"/>
      <c r="DEH214" s="22"/>
      <c r="DEI214" s="22"/>
      <c r="DEJ214" s="22"/>
      <c r="DEK214" s="22"/>
      <c r="DEL214" s="22"/>
      <c r="DEM214" s="22"/>
      <c r="DEN214" s="22"/>
      <c r="DEO214" s="22"/>
      <c r="DEP214" s="22"/>
      <c r="DEQ214" s="22"/>
      <c r="DER214" s="22"/>
      <c r="DES214" s="22"/>
      <c r="DET214" s="22"/>
      <c r="DEU214" s="22"/>
      <c r="DEV214" s="22"/>
      <c r="DEW214" s="22"/>
      <c r="DEX214" s="22"/>
      <c r="DEY214" s="22"/>
      <c r="DEZ214" s="22"/>
      <c r="DFA214" s="22"/>
      <c r="DFB214" s="22"/>
      <c r="DFC214" s="22"/>
      <c r="DFD214" s="22"/>
      <c r="DFE214" s="22"/>
      <c r="DFF214" s="22"/>
      <c r="DFG214" s="22"/>
      <c r="DFH214" s="22"/>
      <c r="DFI214" s="22"/>
      <c r="DFJ214" s="22"/>
      <c r="DFK214" s="22"/>
      <c r="DFL214" s="22"/>
      <c r="DFM214" s="22"/>
      <c r="DFN214" s="22"/>
      <c r="DFO214" s="22"/>
      <c r="DFP214" s="22"/>
      <c r="DFQ214" s="22"/>
      <c r="DFR214" s="22"/>
      <c r="DFS214" s="22"/>
      <c r="DFT214" s="22"/>
      <c r="DFU214" s="22"/>
      <c r="DFV214" s="22"/>
      <c r="DFW214" s="22"/>
      <c r="DFX214" s="22"/>
      <c r="DFY214" s="22"/>
      <c r="DFZ214" s="22"/>
      <c r="DGA214" s="22"/>
      <c r="DGB214" s="22"/>
      <c r="DGC214" s="22"/>
      <c r="DGD214" s="22"/>
      <c r="DGE214" s="22"/>
      <c r="DGF214" s="22"/>
      <c r="DGG214" s="22"/>
      <c r="DGH214" s="22"/>
      <c r="DGI214" s="22"/>
      <c r="DGJ214" s="22"/>
      <c r="DGK214" s="22"/>
      <c r="DGL214" s="22"/>
      <c r="DGM214" s="22"/>
      <c r="DGN214" s="22"/>
      <c r="DGO214" s="22"/>
      <c r="DGP214" s="22"/>
      <c r="DGQ214" s="22"/>
      <c r="DGR214" s="22"/>
      <c r="DGS214" s="22"/>
      <c r="DGT214" s="22"/>
      <c r="DGU214" s="22"/>
      <c r="DGV214" s="22"/>
      <c r="DGW214" s="22"/>
      <c r="DGX214" s="22"/>
      <c r="DGY214" s="22"/>
      <c r="DGZ214" s="22"/>
      <c r="DHA214" s="22"/>
      <c r="DHB214" s="22"/>
      <c r="DHC214" s="22"/>
      <c r="DHD214" s="22"/>
      <c r="DHE214" s="22"/>
      <c r="DHF214" s="22"/>
      <c r="DHG214" s="22"/>
      <c r="DHH214" s="22"/>
      <c r="DHI214" s="22"/>
      <c r="DHJ214" s="22"/>
      <c r="DHK214" s="22"/>
      <c r="DHL214" s="22"/>
      <c r="DHM214" s="22"/>
      <c r="DHN214" s="22"/>
      <c r="DHO214" s="22"/>
      <c r="DHP214" s="22"/>
      <c r="DHQ214" s="22"/>
      <c r="DHR214" s="22"/>
      <c r="DHS214" s="22"/>
      <c r="DHT214" s="22"/>
      <c r="DHU214" s="22"/>
      <c r="DHV214" s="22"/>
      <c r="DHW214" s="22"/>
      <c r="DHX214" s="22"/>
      <c r="DHY214" s="22"/>
      <c r="DHZ214" s="22"/>
      <c r="DIA214" s="22"/>
      <c r="DIB214" s="22"/>
      <c r="DIC214" s="22"/>
      <c r="DID214" s="22"/>
      <c r="DIE214" s="22"/>
      <c r="DIF214" s="22"/>
      <c r="DIG214" s="22"/>
      <c r="DIH214" s="22"/>
      <c r="DII214" s="22"/>
      <c r="DIJ214" s="22"/>
      <c r="DIK214" s="22"/>
      <c r="DIL214" s="22"/>
      <c r="DIM214" s="22"/>
      <c r="DIN214" s="22"/>
      <c r="DIO214" s="22"/>
      <c r="DIP214" s="22"/>
      <c r="DIQ214" s="22"/>
      <c r="DIR214" s="22"/>
      <c r="DIS214" s="22"/>
      <c r="DIT214" s="22"/>
      <c r="DIU214" s="22"/>
      <c r="DIV214" s="22"/>
      <c r="DIW214" s="22"/>
      <c r="DIX214" s="22"/>
      <c r="DIY214" s="22"/>
      <c r="DIZ214" s="22"/>
      <c r="DJA214" s="22"/>
      <c r="DJB214" s="22"/>
      <c r="DJC214" s="22"/>
      <c r="DJD214" s="22"/>
      <c r="DJE214" s="22"/>
      <c r="DJF214" s="22"/>
      <c r="DJG214" s="22"/>
      <c r="DJH214" s="22"/>
      <c r="DJI214" s="22"/>
      <c r="DJJ214" s="22"/>
      <c r="DJK214" s="22"/>
      <c r="DJL214" s="22"/>
      <c r="DJM214" s="22"/>
      <c r="DJN214" s="22"/>
      <c r="DJO214" s="22"/>
      <c r="DJP214" s="22"/>
      <c r="DJQ214" s="22"/>
      <c r="DJR214" s="22"/>
      <c r="DJS214" s="22"/>
      <c r="DJT214" s="22"/>
      <c r="DJU214" s="22"/>
      <c r="DJV214" s="22"/>
      <c r="DJW214" s="22"/>
      <c r="DJX214" s="22"/>
      <c r="DJY214" s="22"/>
      <c r="DJZ214" s="22"/>
      <c r="DKA214" s="22"/>
      <c r="DKB214" s="22"/>
      <c r="DKC214" s="22"/>
      <c r="DKD214" s="22"/>
      <c r="DKE214" s="22"/>
      <c r="DKF214" s="22"/>
      <c r="DKG214" s="22"/>
      <c r="DKH214" s="22"/>
      <c r="DKI214" s="22"/>
      <c r="DKJ214" s="22"/>
      <c r="DKK214" s="22"/>
      <c r="DKL214" s="22"/>
      <c r="DKM214" s="22"/>
      <c r="DKN214" s="22"/>
      <c r="DKO214" s="22"/>
      <c r="DKP214" s="22"/>
      <c r="DKQ214" s="22"/>
      <c r="DKR214" s="22"/>
      <c r="DKS214" s="22"/>
      <c r="DKT214" s="22"/>
      <c r="DKU214" s="22"/>
      <c r="DKV214" s="22"/>
      <c r="DKW214" s="22"/>
      <c r="DKX214" s="22"/>
      <c r="DKY214" s="22"/>
      <c r="DKZ214" s="22"/>
      <c r="DLA214" s="22"/>
      <c r="DLB214" s="22"/>
      <c r="DLC214" s="22"/>
      <c r="DLD214" s="22"/>
      <c r="DLE214" s="22"/>
      <c r="DLF214" s="22"/>
      <c r="DLG214" s="22"/>
      <c r="DLH214" s="22"/>
      <c r="DLI214" s="22"/>
      <c r="DLJ214" s="22"/>
      <c r="DLK214" s="22"/>
      <c r="DLL214" s="22"/>
      <c r="DLM214" s="22"/>
      <c r="DLN214" s="22"/>
      <c r="DLO214" s="22"/>
      <c r="DLP214" s="22"/>
      <c r="DLQ214" s="22"/>
      <c r="DLR214" s="22"/>
      <c r="DLS214" s="22"/>
      <c r="DLT214" s="22"/>
      <c r="DLU214" s="22"/>
      <c r="DLV214" s="22"/>
      <c r="DLW214" s="22"/>
      <c r="DLX214" s="22"/>
      <c r="DLY214" s="22"/>
      <c r="DLZ214" s="22"/>
      <c r="DMA214" s="22"/>
      <c r="DMB214" s="22"/>
      <c r="DMC214" s="22"/>
      <c r="DMD214" s="22"/>
      <c r="DME214" s="22"/>
      <c r="DMF214" s="22"/>
      <c r="DMG214" s="22"/>
      <c r="DMH214" s="22"/>
      <c r="DMI214" s="22"/>
      <c r="DMJ214" s="22"/>
      <c r="DMK214" s="22"/>
      <c r="DML214" s="22"/>
      <c r="DMM214" s="22"/>
      <c r="DMN214" s="22"/>
      <c r="DMO214" s="22"/>
      <c r="DMP214" s="22"/>
      <c r="DMQ214" s="22"/>
      <c r="DMR214" s="22"/>
      <c r="DMS214" s="22"/>
      <c r="DMT214" s="22"/>
      <c r="DMU214" s="22"/>
      <c r="DMV214" s="22"/>
      <c r="DMW214" s="22"/>
      <c r="DMX214" s="22"/>
      <c r="DMY214" s="22"/>
      <c r="DMZ214" s="22"/>
      <c r="DNA214" s="22"/>
      <c r="DNB214" s="22"/>
      <c r="DNC214" s="22"/>
      <c r="DND214" s="22"/>
      <c r="DNE214" s="22"/>
      <c r="DNF214" s="22"/>
      <c r="DNG214" s="22"/>
      <c r="DNH214" s="22"/>
      <c r="DNI214" s="22"/>
      <c r="DNJ214" s="22"/>
      <c r="DNK214" s="22"/>
      <c r="DNL214" s="22"/>
      <c r="DNM214" s="22"/>
      <c r="DNN214" s="22"/>
      <c r="DNO214" s="22"/>
      <c r="DNP214" s="22"/>
      <c r="DNQ214" s="22"/>
      <c r="DNR214" s="22"/>
      <c r="DNS214" s="22"/>
      <c r="DNT214" s="22"/>
      <c r="DNU214" s="22"/>
      <c r="DNV214" s="22"/>
      <c r="DNW214" s="22"/>
      <c r="DNX214" s="22"/>
      <c r="DNY214" s="22"/>
      <c r="DNZ214" s="22"/>
      <c r="DOA214" s="22"/>
      <c r="DOB214" s="22"/>
      <c r="DOC214" s="22"/>
      <c r="DOD214" s="22"/>
      <c r="DOE214" s="22"/>
      <c r="DOF214" s="22"/>
      <c r="DOG214" s="22"/>
      <c r="DOH214" s="22"/>
      <c r="DOI214" s="22"/>
      <c r="DOJ214" s="22"/>
      <c r="DOK214" s="22"/>
      <c r="DOL214" s="22"/>
      <c r="DOM214" s="22"/>
      <c r="DON214" s="22"/>
      <c r="DOO214" s="22"/>
      <c r="DOP214" s="22"/>
      <c r="DOQ214" s="22"/>
      <c r="DOR214" s="22"/>
      <c r="DOS214" s="22"/>
      <c r="DOT214" s="22"/>
      <c r="DOU214" s="22"/>
      <c r="DOV214" s="22"/>
      <c r="DOW214" s="22"/>
      <c r="DOX214" s="22"/>
      <c r="DOY214" s="22"/>
      <c r="DOZ214" s="22"/>
      <c r="DPA214" s="22"/>
      <c r="DPB214" s="22"/>
      <c r="DPC214" s="22"/>
      <c r="DPD214" s="22"/>
      <c r="DPE214" s="22"/>
      <c r="DPF214" s="22"/>
      <c r="DPG214" s="22"/>
      <c r="DPH214" s="22"/>
      <c r="DPI214" s="22"/>
      <c r="DPJ214" s="22"/>
      <c r="DPK214" s="22"/>
      <c r="DPL214" s="22"/>
      <c r="DPM214" s="22"/>
      <c r="DPN214" s="22"/>
      <c r="DPO214" s="22"/>
      <c r="DPP214" s="22"/>
      <c r="DPQ214" s="22"/>
      <c r="DPR214" s="22"/>
      <c r="DPS214" s="22"/>
      <c r="DPT214" s="22"/>
      <c r="DPU214" s="22"/>
      <c r="DPV214" s="22"/>
      <c r="DPW214" s="22"/>
      <c r="DPX214" s="22"/>
      <c r="DPY214" s="22"/>
      <c r="DPZ214" s="22"/>
      <c r="DQA214" s="22"/>
      <c r="DQB214" s="22"/>
      <c r="DQC214" s="22"/>
      <c r="DQD214" s="22"/>
      <c r="DQE214" s="22"/>
      <c r="DQF214" s="22"/>
      <c r="DQG214" s="22"/>
      <c r="DQH214" s="22"/>
      <c r="DQI214" s="22"/>
      <c r="DQJ214" s="22"/>
      <c r="DQK214" s="22"/>
      <c r="DQL214" s="22"/>
      <c r="DQM214" s="22"/>
      <c r="DQN214" s="22"/>
      <c r="DQO214" s="22"/>
      <c r="DQP214" s="22"/>
      <c r="DQQ214" s="22"/>
      <c r="DQR214" s="22"/>
      <c r="DQS214" s="22"/>
      <c r="DQT214" s="22"/>
      <c r="DQU214" s="22"/>
      <c r="DQV214" s="22"/>
      <c r="DQW214" s="22"/>
      <c r="DQX214" s="22"/>
      <c r="DQY214" s="22"/>
      <c r="DQZ214" s="22"/>
      <c r="DRA214" s="22"/>
      <c r="DRB214" s="22"/>
      <c r="DRC214" s="22"/>
      <c r="DRD214" s="22"/>
      <c r="DRE214" s="22"/>
      <c r="DRF214" s="22"/>
      <c r="DRG214" s="22"/>
      <c r="DRH214" s="22"/>
      <c r="DRI214" s="22"/>
      <c r="DRJ214" s="22"/>
      <c r="DRK214" s="22"/>
      <c r="DRL214" s="22"/>
      <c r="DRM214" s="22"/>
      <c r="DRN214" s="22"/>
      <c r="DRO214" s="22"/>
      <c r="DRP214" s="22"/>
      <c r="DRQ214" s="22"/>
      <c r="DRR214" s="22"/>
      <c r="DRS214" s="22"/>
      <c r="DRT214" s="22"/>
      <c r="DRU214" s="22"/>
      <c r="DRV214" s="22"/>
      <c r="DRW214" s="22"/>
      <c r="DRX214" s="22"/>
      <c r="DRY214" s="22"/>
      <c r="DRZ214" s="22"/>
      <c r="DSA214" s="22"/>
      <c r="DSB214" s="22"/>
      <c r="DSC214" s="22"/>
      <c r="DSD214" s="22"/>
      <c r="DSE214" s="22"/>
      <c r="DSF214" s="22"/>
      <c r="DSG214" s="22"/>
      <c r="DSH214" s="22"/>
      <c r="DSI214" s="22"/>
      <c r="DSJ214" s="22"/>
      <c r="DSK214" s="22"/>
      <c r="DSL214" s="22"/>
      <c r="DSM214" s="22"/>
      <c r="DSN214" s="22"/>
      <c r="DSO214" s="22"/>
      <c r="DSP214" s="22"/>
      <c r="DSQ214" s="22"/>
      <c r="DSR214" s="22"/>
      <c r="DSS214" s="22"/>
      <c r="DST214" s="22"/>
      <c r="DSU214" s="22"/>
      <c r="DSV214" s="22"/>
      <c r="DSW214" s="22"/>
      <c r="DSX214" s="22"/>
      <c r="DSY214" s="22"/>
      <c r="DSZ214" s="22"/>
      <c r="DTA214" s="22"/>
      <c r="DTB214" s="22"/>
      <c r="DTC214" s="22"/>
      <c r="DTD214" s="22"/>
      <c r="DTE214" s="22"/>
      <c r="DTF214" s="22"/>
      <c r="DTG214" s="22"/>
      <c r="DTH214" s="22"/>
      <c r="DTI214" s="22"/>
      <c r="DTJ214" s="22"/>
      <c r="DTK214" s="22"/>
      <c r="DTL214" s="22"/>
      <c r="DTM214" s="22"/>
      <c r="DTN214" s="22"/>
      <c r="DTO214" s="22"/>
      <c r="DTP214" s="22"/>
      <c r="DTQ214" s="22"/>
      <c r="DTR214" s="22"/>
      <c r="DTS214" s="22"/>
      <c r="DTT214" s="22"/>
      <c r="DTU214" s="22"/>
      <c r="DTV214" s="22"/>
      <c r="DTW214" s="22"/>
      <c r="DTX214" s="22"/>
      <c r="DTY214" s="22"/>
      <c r="DTZ214" s="22"/>
      <c r="DUA214" s="22"/>
      <c r="DUB214" s="22"/>
      <c r="DUC214" s="22"/>
      <c r="DUD214" s="22"/>
      <c r="DUE214" s="22"/>
      <c r="DUF214" s="22"/>
      <c r="DUG214" s="22"/>
      <c r="DUH214" s="22"/>
      <c r="DUI214" s="22"/>
      <c r="DUJ214" s="22"/>
      <c r="DUK214" s="22"/>
      <c r="DUL214" s="22"/>
      <c r="DUM214" s="22"/>
      <c r="DUN214" s="22"/>
      <c r="DUO214" s="22"/>
      <c r="DUP214" s="22"/>
      <c r="DUQ214" s="22"/>
      <c r="DUR214" s="22"/>
      <c r="DUS214" s="22"/>
      <c r="DUT214" s="22"/>
      <c r="DUU214" s="22"/>
      <c r="DUV214" s="22"/>
      <c r="DUW214" s="22"/>
      <c r="DUX214" s="22"/>
      <c r="DUY214" s="22"/>
      <c r="DUZ214" s="22"/>
      <c r="DVA214" s="22"/>
      <c r="DVB214" s="22"/>
      <c r="DVC214" s="22"/>
      <c r="DVD214" s="22"/>
      <c r="DVE214" s="22"/>
      <c r="DVF214" s="22"/>
      <c r="DVG214" s="22"/>
      <c r="DVH214" s="22"/>
      <c r="DVI214" s="22"/>
      <c r="DVJ214" s="22"/>
      <c r="DVK214" s="22"/>
      <c r="DVL214" s="22"/>
      <c r="DVM214" s="22"/>
      <c r="DVN214" s="22"/>
      <c r="DVO214" s="22"/>
      <c r="DVP214" s="22"/>
      <c r="DVQ214" s="22"/>
      <c r="DVR214" s="22"/>
      <c r="DVS214" s="22"/>
      <c r="DVT214" s="22"/>
      <c r="DVU214" s="22"/>
      <c r="DVV214" s="22"/>
      <c r="DVW214" s="22"/>
      <c r="DVX214" s="22"/>
      <c r="DVY214" s="22"/>
      <c r="DVZ214" s="22"/>
      <c r="DWA214" s="22"/>
      <c r="DWB214" s="22"/>
      <c r="DWC214" s="22"/>
      <c r="DWD214" s="22"/>
      <c r="DWE214" s="22"/>
      <c r="DWF214" s="22"/>
      <c r="DWG214" s="22"/>
      <c r="DWH214" s="22"/>
      <c r="DWI214" s="22"/>
      <c r="DWJ214" s="22"/>
      <c r="DWK214" s="22"/>
      <c r="DWL214" s="22"/>
      <c r="DWM214" s="22"/>
      <c r="DWN214" s="22"/>
      <c r="DWO214" s="22"/>
      <c r="DWP214" s="22"/>
      <c r="DWQ214" s="22"/>
      <c r="DWR214" s="22"/>
      <c r="DWS214" s="22"/>
      <c r="DWT214" s="22"/>
      <c r="DWU214" s="22"/>
      <c r="DWV214" s="22"/>
      <c r="DWW214" s="22"/>
      <c r="DWX214" s="22"/>
      <c r="DWY214" s="22"/>
      <c r="DWZ214" s="22"/>
      <c r="DXA214" s="22"/>
      <c r="DXB214" s="22"/>
      <c r="DXC214" s="22"/>
      <c r="DXD214" s="22"/>
      <c r="DXE214" s="22"/>
      <c r="DXF214" s="22"/>
      <c r="DXG214" s="22"/>
      <c r="DXH214" s="22"/>
      <c r="DXI214" s="22"/>
      <c r="DXJ214" s="22"/>
      <c r="DXK214" s="22"/>
      <c r="DXL214" s="22"/>
      <c r="DXM214" s="22"/>
      <c r="DXN214" s="22"/>
      <c r="DXO214" s="22"/>
      <c r="DXP214" s="22"/>
      <c r="DXQ214" s="22"/>
      <c r="DXR214" s="22"/>
      <c r="DXS214" s="22"/>
      <c r="DXT214" s="22"/>
      <c r="DXU214" s="22"/>
      <c r="DXV214" s="22"/>
      <c r="DXW214" s="22"/>
      <c r="DXX214" s="22"/>
      <c r="DXY214" s="22"/>
      <c r="DXZ214" s="22"/>
      <c r="DYA214" s="22"/>
      <c r="DYB214" s="22"/>
      <c r="DYC214" s="22"/>
      <c r="DYD214" s="22"/>
      <c r="DYE214" s="22"/>
      <c r="DYF214" s="22"/>
      <c r="DYG214" s="22"/>
      <c r="DYH214" s="22"/>
      <c r="DYI214" s="22"/>
      <c r="DYJ214" s="22"/>
      <c r="DYK214" s="22"/>
      <c r="DYL214" s="22"/>
      <c r="DYM214" s="22"/>
      <c r="DYN214" s="22"/>
      <c r="DYO214" s="22"/>
      <c r="DYP214" s="22"/>
      <c r="DYQ214" s="22"/>
      <c r="DYR214" s="22"/>
      <c r="DYS214" s="22"/>
      <c r="DYT214" s="22"/>
      <c r="DYU214" s="22"/>
      <c r="DYV214" s="22"/>
      <c r="DYW214" s="22"/>
      <c r="DYX214" s="22"/>
      <c r="DYY214" s="22"/>
      <c r="DYZ214" s="22"/>
      <c r="DZA214" s="22"/>
      <c r="DZB214" s="22"/>
      <c r="DZC214" s="22"/>
      <c r="DZD214" s="22"/>
      <c r="DZE214" s="22"/>
      <c r="DZF214" s="22"/>
      <c r="DZG214" s="22"/>
      <c r="DZH214" s="22"/>
      <c r="DZI214" s="22"/>
      <c r="DZJ214" s="22"/>
      <c r="DZK214" s="22"/>
      <c r="DZL214" s="22"/>
      <c r="DZM214" s="22"/>
      <c r="DZN214" s="22"/>
      <c r="DZO214" s="22"/>
      <c r="DZP214" s="22"/>
      <c r="DZQ214" s="22"/>
      <c r="DZR214" s="22"/>
      <c r="DZS214" s="22"/>
      <c r="DZT214" s="22"/>
      <c r="DZU214" s="22"/>
      <c r="DZV214" s="22"/>
      <c r="DZW214" s="22"/>
      <c r="DZX214" s="22"/>
      <c r="DZY214" s="22"/>
      <c r="DZZ214" s="22"/>
      <c r="EAA214" s="22"/>
      <c r="EAB214" s="22"/>
      <c r="EAC214" s="22"/>
      <c r="EAD214" s="22"/>
      <c r="EAE214" s="22"/>
      <c r="EAF214" s="22"/>
      <c r="EAG214" s="22"/>
      <c r="EAH214" s="22"/>
      <c r="EAI214" s="22"/>
      <c r="EAJ214" s="22"/>
      <c r="EAK214" s="22"/>
      <c r="EAL214" s="22"/>
      <c r="EAM214" s="22"/>
      <c r="EAN214" s="22"/>
      <c r="EAO214" s="22"/>
      <c r="EAP214" s="22"/>
      <c r="EAQ214" s="22"/>
      <c r="EAR214" s="22"/>
      <c r="EAS214" s="22"/>
      <c r="EAT214" s="22"/>
      <c r="EAU214" s="22"/>
      <c r="EAV214" s="22"/>
      <c r="EAW214" s="22"/>
      <c r="EAX214" s="22"/>
      <c r="EAY214" s="22"/>
      <c r="EAZ214" s="22"/>
      <c r="EBA214" s="22"/>
      <c r="EBB214" s="22"/>
      <c r="EBC214" s="22"/>
      <c r="EBD214" s="22"/>
      <c r="EBE214" s="22"/>
      <c r="EBF214" s="22"/>
      <c r="EBG214" s="22"/>
      <c r="EBH214" s="22"/>
      <c r="EBI214" s="22"/>
      <c r="EBJ214" s="22"/>
      <c r="EBK214" s="22"/>
      <c r="EBL214" s="22"/>
      <c r="EBM214" s="22"/>
      <c r="EBN214" s="22"/>
      <c r="EBO214" s="22"/>
      <c r="EBP214" s="22"/>
      <c r="EBQ214" s="22"/>
      <c r="EBR214" s="22"/>
      <c r="EBS214" s="22"/>
      <c r="EBT214" s="22"/>
      <c r="EBU214" s="22"/>
      <c r="EBV214" s="22"/>
      <c r="EBW214" s="22"/>
      <c r="EBX214" s="22"/>
      <c r="EBY214" s="22"/>
      <c r="EBZ214" s="22"/>
      <c r="ECA214" s="22"/>
      <c r="ECB214" s="22"/>
      <c r="ECC214" s="22"/>
      <c r="ECD214" s="22"/>
      <c r="ECE214" s="22"/>
      <c r="ECF214" s="22"/>
      <c r="ECG214" s="22"/>
      <c r="ECH214" s="22"/>
      <c r="ECI214" s="22"/>
      <c r="ECJ214" s="22"/>
      <c r="ECK214" s="22"/>
      <c r="ECL214" s="22"/>
      <c r="ECM214" s="22"/>
      <c r="ECN214" s="22"/>
      <c r="ECO214" s="22"/>
      <c r="ECP214" s="22"/>
      <c r="ECQ214" s="22"/>
      <c r="ECR214" s="22"/>
      <c r="ECS214" s="22"/>
      <c r="ECT214" s="22"/>
      <c r="ECU214" s="22"/>
      <c r="ECV214" s="22"/>
      <c r="ECW214" s="22"/>
      <c r="ECX214" s="22"/>
      <c r="ECY214" s="22"/>
      <c r="ECZ214" s="22"/>
      <c r="EDA214" s="22"/>
      <c r="EDB214" s="22"/>
      <c r="EDC214" s="22"/>
      <c r="EDD214" s="22"/>
      <c r="EDE214" s="22"/>
      <c r="EDF214" s="22"/>
      <c r="EDG214" s="22"/>
      <c r="EDH214" s="22"/>
      <c r="EDI214" s="22"/>
      <c r="EDJ214" s="22"/>
      <c r="EDK214" s="22"/>
      <c r="EDL214" s="22"/>
      <c r="EDM214" s="22"/>
      <c r="EDN214" s="22"/>
      <c r="EDO214" s="22"/>
      <c r="EDP214" s="22"/>
      <c r="EDQ214" s="22"/>
      <c r="EDR214" s="22"/>
      <c r="EDS214" s="22"/>
      <c r="EDT214" s="22"/>
      <c r="EDU214" s="22"/>
      <c r="EDV214" s="22"/>
      <c r="EDW214" s="22"/>
      <c r="EDX214" s="22"/>
      <c r="EDY214" s="22"/>
      <c r="EDZ214" s="22"/>
      <c r="EEA214" s="22"/>
      <c r="EEB214" s="22"/>
      <c r="EEC214" s="22"/>
      <c r="EED214" s="22"/>
      <c r="EEE214" s="22"/>
      <c r="EEF214" s="22"/>
      <c r="EEG214" s="22"/>
      <c r="EEH214" s="22"/>
      <c r="EEI214" s="22"/>
      <c r="EEJ214" s="22"/>
      <c r="EEK214" s="22"/>
      <c r="EEL214" s="22"/>
      <c r="EEM214" s="22"/>
      <c r="EEN214" s="22"/>
      <c r="EEO214" s="22"/>
      <c r="EEP214" s="22"/>
      <c r="EEQ214" s="22"/>
      <c r="EER214" s="22"/>
      <c r="EES214" s="22"/>
      <c r="EET214" s="22"/>
      <c r="EEU214" s="22"/>
      <c r="EEV214" s="22"/>
      <c r="EEW214" s="22"/>
      <c r="EEX214" s="22"/>
      <c r="EEY214" s="22"/>
      <c r="EEZ214" s="22"/>
      <c r="EFA214" s="22"/>
      <c r="EFB214" s="22"/>
      <c r="EFC214" s="22"/>
      <c r="EFD214" s="22"/>
      <c r="EFE214" s="22"/>
      <c r="EFF214" s="22"/>
      <c r="EFG214" s="22"/>
      <c r="EFH214" s="22"/>
      <c r="EFI214" s="22"/>
      <c r="EFJ214" s="22"/>
      <c r="EFK214" s="22"/>
      <c r="EFL214" s="22"/>
      <c r="EFM214" s="22"/>
      <c r="EFN214" s="22"/>
      <c r="EFO214" s="22"/>
      <c r="EFP214" s="22"/>
      <c r="EFQ214" s="22"/>
      <c r="EFR214" s="22"/>
      <c r="EFS214" s="22"/>
      <c r="EFT214" s="22"/>
      <c r="EFU214" s="22"/>
      <c r="EFV214" s="22"/>
      <c r="EFW214" s="22"/>
      <c r="EFX214" s="22"/>
      <c r="EFY214" s="22"/>
      <c r="EFZ214" s="22"/>
      <c r="EGA214" s="22"/>
      <c r="EGB214" s="22"/>
      <c r="EGC214" s="22"/>
      <c r="EGD214" s="22"/>
      <c r="EGE214" s="22"/>
      <c r="EGF214" s="22"/>
      <c r="EGG214" s="22"/>
      <c r="EGH214" s="22"/>
      <c r="EGI214" s="22"/>
      <c r="EGJ214" s="22"/>
      <c r="EGK214" s="22"/>
      <c r="EGL214" s="22"/>
      <c r="EGM214" s="22"/>
      <c r="EGN214" s="22"/>
      <c r="EGO214" s="22"/>
      <c r="EGP214" s="22"/>
      <c r="EGQ214" s="22"/>
      <c r="EGR214" s="22"/>
      <c r="EGS214" s="22"/>
      <c r="EGT214" s="22"/>
      <c r="EGU214" s="22"/>
      <c r="EGV214" s="22"/>
      <c r="EGW214" s="22"/>
      <c r="EGX214" s="22"/>
      <c r="EGY214" s="22"/>
      <c r="EGZ214" s="22"/>
      <c r="EHA214" s="22"/>
      <c r="EHB214" s="22"/>
      <c r="EHC214" s="22"/>
      <c r="EHD214" s="22"/>
      <c r="EHE214" s="22"/>
      <c r="EHF214" s="22"/>
      <c r="EHG214" s="22"/>
      <c r="EHH214" s="22"/>
      <c r="EHI214" s="22"/>
      <c r="EHJ214" s="22"/>
      <c r="EHK214" s="22"/>
      <c r="EHL214" s="22"/>
      <c r="EHM214" s="22"/>
      <c r="EHN214" s="22"/>
      <c r="EHO214" s="22"/>
      <c r="EHP214" s="22"/>
      <c r="EHQ214" s="22"/>
      <c r="EHR214" s="22"/>
      <c r="EHS214" s="22"/>
      <c r="EHT214" s="22"/>
      <c r="EHU214" s="22"/>
      <c r="EHV214" s="22"/>
      <c r="EHW214" s="22"/>
      <c r="EHX214" s="22"/>
      <c r="EHY214" s="22"/>
      <c r="EHZ214" s="22"/>
      <c r="EIA214" s="22"/>
      <c r="EIB214" s="22"/>
      <c r="EIC214" s="22"/>
      <c r="EID214" s="22"/>
      <c r="EIE214" s="22"/>
      <c r="EIF214" s="22"/>
      <c r="EIG214" s="22"/>
      <c r="EIH214" s="22"/>
      <c r="EII214" s="22"/>
      <c r="EIJ214" s="22"/>
      <c r="EIK214" s="22"/>
      <c r="EIL214" s="22"/>
      <c r="EIM214" s="22"/>
      <c r="EIN214" s="22"/>
      <c r="EIO214" s="22"/>
      <c r="EIP214" s="22"/>
      <c r="EIQ214" s="22"/>
      <c r="EIR214" s="22"/>
      <c r="EIS214" s="22"/>
      <c r="EIT214" s="22"/>
      <c r="EIU214" s="22"/>
      <c r="EIV214" s="22"/>
      <c r="EIW214" s="22"/>
      <c r="EIX214" s="22"/>
      <c r="EIY214" s="22"/>
      <c r="EIZ214" s="22"/>
      <c r="EJA214" s="22"/>
      <c r="EJB214" s="22"/>
      <c r="EJC214" s="22"/>
      <c r="EJD214" s="22"/>
      <c r="EJE214" s="22"/>
      <c r="EJF214" s="22"/>
      <c r="EJG214" s="22"/>
      <c r="EJH214" s="22"/>
      <c r="EJI214" s="22"/>
      <c r="EJJ214" s="22"/>
      <c r="EJK214" s="22"/>
      <c r="EJL214" s="22"/>
      <c r="EJM214" s="22"/>
      <c r="EJN214" s="22"/>
      <c r="EJO214" s="22"/>
      <c r="EJP214" s="22"/>
      <c r="EJQ214" s="22"/>
      <c r="EJR214" s="22"/>
      <c r="EJS214" s="22"/>
      <c r="EJT214" s="22"/>
      <c r="EJU214" s="22"/>
      <c r="EJV214" s="22"/>
      <c r="EJW214" s="22"/>
      <c r="EJX214" s="22"/>
      <c r="EJY214" s="22"/>
      <c r="EJZ214" s="22"/>
      <c r="EKA214" s="22"/>
      <c r="EKB214" s="22"/>
      <c r="EKC214" s="22"/>
      <c r="EKD214" s="22"/>
      <c r="EKE214" s="22"/>
      <c r="EKF214" s="22"/>
      <c r="EKG214" s="22"/>
      <c r="EKH214" s="22"/>
      <c r="EKI214" s="22"/>
      <c r="EKJ214" s="22"/>
      <c r="EKK214" s="22"/>
      <c r="EKL214" s="22"/>
      <c r="EKM214" s="22"/>
      <c r="EKN214" s="22"/>
      <c r="EKO214" s="22"/>
      <c r="EKP214" s="22"/>
      <c r="EKQ214" s="22"/>
      <c r="EKR214" s="22"/>
      <c r="EKS214" s="22"/>
      <c r="EKT214" s="22"/>
      <c r="EKU214" s="22"/>
      <c r="EKV214" s="22"/>
      <c r="EKW214" s="22"/>
      <c r="EKX214" s="22"/>
      <c r="EKY214" s="22"/>
      <c r="EKZ214" s="22"/>
      <c r="ELA214" s="22"/>
      <c r="ELB214" s="22"/>
      <c r="ELC214" s="22"/>
      <c r="ELD214" s="22"/>
      <c r="ELE214" s="22"/>
      <c r="ELF214" s="22"/>
      <c r="ELG214" s="22"/>
      <c r="ELH214" s="22"/>
      <c r="ELI214" s="22"/>
      <c r="ELJ214" s="22"/>
      <c r="ELK214" s="22"/>
      <c r="ELL214" s="22"/>
      <c r="ELM214" s="22"/>
      <c r="ELN214" s="22"/>
      <c r="ELO214" s="22"/>
      <c r="ELP214" s="22"/>
      <c r="ELQ214" s="22"/>
      <c r="ELR214" s="22"/>
      <c r="ELS214" s="22"/>
      <c r="ELT214" s="22"/>
      <c r="ELU214" s="22"/>
      <c r="ELV214" s="22"/>
      <c r="ELW214" s="22"/>
      <c r="ELX214" s="22"/>
      <c r="ELY214" s="22"/>
      <c r="ELZ214" s="22"/>
      <c r="EMA214" s="22"/>
      <c r="EMB214" s="22"/>
      <c r="EMC214" s="22"/>
      <c r="EMD214" s="22"/>
      <c r="EME214" s="22"/>
      <c r="EMF214" s="22"/>
      <c r="EMG214" s="22"/>
      <c r="EMH214" s="22"/>
      <c r="EMI214" s="22"/>
      <c r="EMJ214" s="22"/>
      <c r="EMK214" s="22"/>
      <c r="EML214" s="22"/>
      <c r="EMM214" s="22"/>
      <c r="EMN214" s="22"/>
      <c r="EMO214" s="22"/>
      <c r="EMP214" s="22"/>
      <c r="EMQ214" s="22"/>
      <c r="EMR214" s="22"/>
      <c r="EMS214" s="22"/>
      <c r="EMT214" s="22"/>
      <c r="EMU214" s="22"/>
      <c r="EMV214" s="22"/>
      <c r="EMW214" s="22"/>
      <c r="EMX214" s="22"/>
      <c r="EMY214" s="22"/>
      <c r="EMZ214" s="22"/>
      <c r="ENA214" s="22"/>
      <c r="ENB214" s="22"/>
      <c r="ENC214" s="22"/>
      <c r="END214" s="22"/>
      <c r="ENE214" s="22"/>
      <c r="ENF214" s="22"/>
      <c r="ENG214" s="22"/>
      <c r="ENH214" s="22"/>
      <c r="ENI214" s="22"/>
      <c r="ENJ214" s="22"/>
      <c r="ENK214" s="22"/>
      <c r="ENL214" s="22"/>
      <c r="ENM214" s="22"/>
      <c r="ENN214" s="22"/>
      <c r="ENO214" s="22"/>
      <c r="ENP214" s="22"/>
      <c r="ENQ214" s="22"/>
      <c r="ENR214" s="22"/>
      <c r="ENS214" s="22"/>
      <c r="ENT214" s="22"/>
      <c r="ENU214" s="22"/>
      <c r="ENV214" s="22"/>
      <c r="ENW214" s="22"/>
      <c r="ENX214" s="22"/>
      <c r="ENY214" s="22"/>
      <c r="ENZ214" s="22"/>
      <c r="EOA214" s="22"/>
      <c r="EOB214" s="22"/>
      <c r="EOC214" s="22"/>
      <c r="EOD214" s="22"/>
      <c r="EOE214" s="22"/>
      <c r="EOF214" s="22"/>
      <c r="EOG214" s="22"/>
      <c r="EOH214" s="22"/>
      <c r="EOI214" s="22"/>
      <c r="EOJ214" s="22"/>
      <c r="EOK214" s="22"/>
      <c r="EOL214" s="22"/>
      <c r="EOM214" s="22"/>
      <c r="EON214" s="22"/>
      <c r="EOO214" s="22"/>
      <c r="EOP214" s="22"/>
      <c r="EOQ214" s="22"/>
      <c r="EOR214" s="22"/>
      <c r="EOS214" s="22"/>
      <c r="EOT214" s="22"/>
      <c r="EOU214" s="22"/>
      <c r="EOV214" s="22"/>
      <c r="EOW214" s="22"/>
      <c r="EOX214" s="22"/>
      <c r="EOY214" s="22"/>
      <c r="EOZ214" s="22"/>
      <c r="EPA214" s="22"/>
      <c r="EPB214" s="22"/>
      <c r="EPC214" s="22"/>
      <c r="EPD214" s="22"/>
      <c r="EPE214" s="22"/>
      <c r="EPF214" s="22"/>
      <c r="EPG214" s="22"/>
      <c r="EPH214" s="22"/>
      <c r="EPI214" s="22"/>
      <c r="EPJ214" s="22"/>
      <c r="EPK214" s="22"/>
      <c r="EPL214" s="22"/>
      <c r="EPM214" s="22"/>
      <c r="EPN214" s="22"/>
      <c r="EPO214" s="22"/>
      <c r="EPP214" s="22"/>
      <c r="EPQ214" s="22"/>
      <c r="EPR214" s="22"/>
      <c r="EPS214" s="22"/>
      <c r="EPT214" s="22"/>
      <c r="EPU214" s="22"/>
      <c r="EPV214" s="22"/>
      <c r="EPW214" s="22"/>
      <c r="EPX214" s="22"/>
      <c r="EPY214" s="22"/>
      <c r="EPZ214" s="22"/>
      <c r="EQA214" s="22"/>
      <c r="EQB214" s="22"/>
      <c r="EQC214" s="22"/>
      <c r="EQD214" s="22"/>
      <c r="EQE214" s="22"/>
      <c r="EQF214" s="22"/>
      <c r="EQG214" s="22"/>
      <c r="EQH214" s="22"/>
      <c r="EQI214" s="22"/>
      <c r="EQJ214" s="22"/>
      <c r="EQK214" s="22"/>
      <c r="EQL214" s="22"/>
      <c r="EQM214" s="22"/>
      <c r="EQN214" s="22"/>
      <c r="EQO214" s="22"/>
      <c r="EQP214" s="22"/>
      <c r="EQQ214" s="22"/>
      <c r="EQR214" s="22"/>
      <c r="EQS214" s="22"/>
      <c r="EQT214" s="22"/>
      <c r="EQU214" s="22"/>
      <c r="EQV214" s="22"/>
      <c r="EQW214" s="22"/>
      <c r="EQX214" s="22"/>
      <c r="EQY214" s="22"/>
      <c r="EQZ214" s="22"/>
      <c r="ERA214" s="22"/>
      <c r="ERB214" s="22"/>
      <c r="ERC214" s="22"/>
      <c r="ERD214" s="22"/>
      <c r="ERE214" s="22"/>
      <c r="ERF214" s="22"/>
      <c r="ERG214" s="22"/>
      <c r="ERH214" s="22"/>
      <c r="ERI214" s="22"/>
      <c r="ERJ214" s="22"/>
      <c r="ERK214" s="22"/>
      <c r="ERL214" s="22"/>
      <c r="ERM214" s="22"/>
      <c r="ERN214" s="22"/>
      <c r="ERO214" s="22"/>
      <c r="ERP214" s="22"/>
      <c r="ERQ214" s="22"/>
      <c r="ERR214" s="22"/>
      <c r="ERS214" s="22"/>
      <c r="ERT214" s="22"/>
      <c r="ERU214" s="22"/>
      <c r="ERV214" s="22"/>
      <c r="ERW214" s="22"/>
      <c r="ERX214" s="22"/>
      <c r="ERY214" s="22"/>
      <c r="ERZ214" s="22"/>
      <c r="ESA214" s="22"/>
      <c r="ESB214" s="22"/>
      <c r="ESC214" s="22"/>
      <c r="ESD214" s="22"/>
      <c r="ESE214" s="22"/>
      <c r="ESF214" s="22"/>
      <c r="ESG214" s="22"/>
      <c r="ESH214" s="22"/>
      <c r="ESI214" s="22"/>
      <c r="ESJ214" s="22"/>
      <c r="ESK214" s="22"/>
      <c r="ESL214" s="22"/>
      <c r="ESM214" s="22"/>
      <c r="ESN214" s="22"/>
      <c r="ESO214" s="22"/>
      <c r="ESP214" s="22"/>
      <c r="ESQ214" s="22"/>
      <c r="ESR214" s="22"/>
      <c r="ESS214" s="22"/>
      <c r="EST214" s="22"/>
      <c r="ESU214" s="22"/>
      <c r="ESV214" s="22"/>
      <c r="ESW214" s="22"/>
      <c r="ESX214" s="22"/>
      <c r="ESY214" s="22"/>
      <c r="ESZ214" s="22"/>
      <c r="ETA214" s="22"/>
      <c r="ETB214" s="22"/>
      <c r="ETC214" s="22"/>
      <c r="ETD214" s="22"/>
      <c r="ETE214" s="22"/>
      <c r="ETF214" s="22"/>
      <c r="ETG214" s="22"/>
      <c r="ETH214" s="22"/>
      <c r="ETI214" s="22"/>
      <c r="ETJ214" s="22"/>
      <c r="ETK214" s="22"/>
      <c r="ETL214" s="22"/>
      <c r="ETM214" s="22"/>
      <c r="ETN214" s="22"/>
      <c r="ETO214" s="22"/>
      <c r="ETP214" s="22"/>
      <c r="ETQ214" s="22"/>
      <c r="ETR214" s="22"/>
      <c r="ETS214" s="22"/>
      <c r="ETT214" s="22"/>
      <c r="ETU214" s="22"/>
      <c r="ETV214" s="22"/>
      <c r="ETW214" s="22"/>
      <c r="ETX214" s="22"/>
      <c r="ETY214" s="22"/>
      <c r="ETZ214" s="22"/>
      <c r="EUA214" s="22"/>
      <c r="EUB214" s="22"/>
      <c r="EUC214" s="22"/>
      <c r="EUD214" s="22"/>
      <c r="EUE214" s="22"/>
      <c r="EUF214" s="22"/>
      <c r="EUG214" s="22"/>
      <c r="EUH214" s="22"/>
      <c r="EUI214" s="22"/>
      <c r="EUJ214" s="22"/>
      <c r="EUK214" s="22"/>
      <c r="EUL214" s="22"/>
      <c r="EUM214" s="22"/>
      <c r="EUN214" s="22"/>
      <c r="EUO214" s="22"/>
      <c r="EUP214" s="22"/>
      <c r="EUQ214" s="22"/>
      <c r="EUR214" s="22"/>
      <c r="EUS214" s="22"/>
      <c r="EUT214" s="22"/>
      <c r="EUU214" s="22"/>
      <c r="EUV214" s="22"/>
      <c r="EUW214" s="22"/>
      <c r="EUX214" s="22"/>
      <c r="EUY214" s="22"/>
      <c r="EUZ214" s="22"/>
      <c r="EVA214" s="22"/>
      <c r="EVB214" s="22"/>
      <c r="EVC214" s="22"/>
      <c r="EVD214" s="22"/>
      <c r="EVE214" s="22"/>
      <c r="EVF214" s="22"/>
      <c r="EVG214" s="22"/>
      <c r="EVH214" s="22"/>
      <c r="EVI214" s="22"/>
      <c r="EVJ214" s="22"/>
      <c r="EVK214" s="22"/>
      <c r="EVL214" s="22"/>
      <c r="EVM214" s="22"/>
      <c r="EVN214" s="22"/>
      <c r="EVO214" s="22"/>
      <c r="EVP214" s="22"/>
      <c r="EVQ214" s="22"/>
      <c r="EVR214" s="22"/>
      <c r="EVS214" s="22"/>
      <c r="EVT214" s="22"/>
      <c r="EVU214" s="22"/>
      <c r="EVV214" s="22"/>
      <c r="EVW214" s="22"/>
      <c r="EVX214" s="22"/>
      <c r="EVY214" s="22"/>
      <c r="EVZ214" s="22"/>
      <c r="EWA214" s="22"/>
      <c r="EWB214" s="22"/>
      <c r="EWC214" s="22"/>
      <c r="EWD214" s="22"/>
      <c r="EWE214" s="22"/>
      <c r="EWF214" s="22"/>
      <c r="EWG214" s="22"/>
      <c r="EWH214" s="22"/>
      <c r="EWI214" s="22"/>
      <c r="EWJ214" s="22"/>
      <c r="EWK214" s="22"/>
      <c r="EWL214" s="22"/>
      <c r="EWM214" s="22"/>
      <c r="EWN214" s="22"/>
      <c r="EWO214" s="22"/>
      <c r="EWP214" s="22"/>
      <c r="EWQ214" s="22"/>
      <c r="EWR214" s="22"/>
      <c r="EWS214" s="22"/>
      <c r="EWT214" s="22"/>
      <c r="EWU214" s="22"/>
      <c r="EWV214" s="22"/>
      <c r="EWW214" s="22"/>
      <c r="EWX214" s="22"/>
      <c r="EWY214" s="22"/>
      <c r="EWZ214" s="22"/>
      <c r="EXA214" s="22"/>
      <c r="EXB214" s="22"/>
      <c r="EXC214" s="22"/>
      <c r="EXD214" s="22"/>
      <c r="EXE214" s="22"/>
      <c r="EXF214" s="22"/>
      <c r="EXG214" s="22"/>
      <c r="EXH214" s="22"/>
      <c r="EXI214" s="22"/>
      <c r="EXJ214" s="22"/>
      <c r="EXK214" s="22"/>
      <c r="EXL214" s="22"/>
      <c r="EXM214" s="22"/>
      <c r="EXN214" s="22"/>
      <c r="EXO214" s="22"/>
      <c r="EXP214" s="22"/>
      <c r="EXQ214" s="22"/>
      <c r="EXR214" s="22"/>
      <c r="EXS214" s="22"/>
      <c r="EXT214" s="22"/>
      <c r="EXU214" s="22"/>
      <c r="EXV214" s="22"/>
      <c r="EXW214" s="22"/>
      <c r="EXX214" s="22"/>
      <c r="EXY214" s="22"/>
      <c r="EXZ214" s="22"/>
      <c r="EYA214" s="22"/>
      <c r="EYB214" s="22"/>
      <c r="EYC214" s="22"/>
      <c r="EYD214" s="22"/>
      <c r="EYE214" s="22"/>
      <c r="EYF214" s="22"/>
      <c r="EYG214" s="22"/>
      <c r="EYH214" s="22"/>
      <c r="EYI214" s="22"/>
      <c r="EYJ214" s="22"/>
      <c r="EYK214" s="22"/>
      <c r="EYL214" s="22"/>
      <c r="EYM214" s="22"/>
      <c r="EYN214" s="22"/>
      <c r="EYO214" s="22"/>
      <c r="EYP214" s="22"/>
      <c r="EYQ214" s="22"/>
      <c r="EYR214" s="22"/>
      <c r="EYS214" s="22"/>
      <c r="EYT214" s="22"/>
      <c r="EYU214" s="22"/>
      <c r="EYV214" s="22"/>
      <c r="EYW214" s="22"/>
      <c r="EYX214" s="22"/>
      <c r="EYY214" s="22"/>
      <c r="EYZ214" s="22"/>
      <c r="EZA214" s="22"/>
      <c r="EZB214" s="22"/>
      <c r="EZC214" s="22"/>
      <c r="EZD214" s="22"/>
      <c r="EZE214" s="22"/>
      <c r="EZF214" s="22"/>
      <c r="EZG214" s="22"/>
      <c r="EZH214" s="22"/>
      <c r="EZI214" s="22"/>
      <c r="EZJ214" s="22"/>
      <c r="EZK214" s="22"/>
      <c r="EZL214" s="22"/>
      <c r="EZM214" s="22"/>
      <c r="EZN214" s="22"/>
      <c r="EZO214" s="22"/>
      <c r="EZP214" s="22"/>
      <c r="EZQ214" s="22"/>
      <c r="EZR214" s="22"/>
      <c r="EZS214" s="22"/>
      <c r="EZT214" s="22"/>
      <c r="EZU214" s="22"/>
      <c r="EZV214" s="22"/>
      <c r="EZW214" s="22"/>
      <c r="EZX214" s="22"/>
      <c r="EZY214" s="22"/>
      <c r="EZZ214" s="22"/>
      <c r="FAA214" s="22"/>
      <c r="FAB214" s="22"/>
      <c r="FAC214" s="22"/>
      <c r="FAD214" s="22"/>
      <c r="FAE214" s="22"/>
      <c r="FAF214" s="22"/>
      <c r="FAG214" s="22"/>
      <c r="FAH214" s="22"/>
      <c r="FAI214" s="22"/>
      <c r="FAJ214" s="22"/>
      <c r="FAK214" s="22"/>
      <c r="FAL214" s="22"/>
      <c r="FAM214" s="22"/>
      <c r="FAN214" s="22"/>
      <c r="FAO214" s="22"/>
      <c r="FAP214" s="22"/>
      <c r="FAQ214" s="22"/>
      <c r="FAR214" s="22"/>
      <c r="FAS214" s="22"/>
      <c r="FAT214" s="22"/>
      <c r="FAU214" s="22"/>
      <c r="FAV214" s="22"/>
      <c r="FAW214" s="22"/>
      <c r="FAX214" s="22"/>
      <c r="FAY214" s="22"/>
      <c r="FAZ214" s="22"/>
      <c r="FBA214" s="22"/>
      <c r="FBB214" s="22"/>
      <c r="FBC214" s="22"/>
      <c r="FBD214" s="22"/>
      <c r="FBE214" s="22"/>
      <c r="FBF214" s="22"/>
      <c r="FBG214" s="22"/>
      <c r="FBH214" s="22"/>
      <c r="FBI214" s="22"/>
      <c r="FBJ214" s="22"/>
      <c r="FBK214" s="22"/>
      <c r="FBL214" s="22"/>
      <c r="FBM214" s="22"/>
      <c r="FBN214" s="22"/>
      <c r="FBO214" s="22"/>
      <c r="FBP214" s="22"/>
      <c r="FBQ214" s="22"/>
      <c r="FBR214" s="22"/>
      <c r="FBS214" s="22"/>
      <c r="FBT214" s="22"/>
      <c r="FBU214" s="22"/>
      <c r="FBV214" s="22"/>
      <c r="FBW214" s="22"/>
      <c r="FBX214" s="22"/>
      <c r="FBY214" s="22"/>
      <c r="FBZ214" s="22"/>
      <c r="FCA214" s="22"/>
      <c r="FCB214" s="22"/>
      <c r="FCC214" s="22"/>
      <c r="FCD214" s="22"/>
      <c r="FCE214" s="22"/>
      <c r="FCF214" s="22"/>
      <c r="FCG214" s="22"/>
      <c r="FCH214" s="22"/>
      <c r="FCI214" s="22"/>
      <c r="FCJ214" s="22"/>
      <c r="FCK214" s="22"/>
      <c r="FCL214" s="22"/>
      <c r="FCM214" s="22"/>
      <c r="FCN214" s="22"/>
      <c r="FCO214" s="22"/>
      <c r="FCP214" s="22"/>
      <c r="FCQ214" s="22"/>
      <c r="FCR214" s="22"/>
      <c r="FCS214" s="22"/>
      <c r="FCT214" s="22"/>
      <c r="FCU214" s="22"/>
      <c r="FCV214" s="22"/>
      <c r="FCW214" s="22"/>
      <c r="FCX214" s="22"/>
      <c r="FCY214" s="22"/>
      <c r="FCZ214" s="22"/>
      <c r="FDA214" s="22"/>
      <c r="FDB214" s="22"/>
      <c r="FDC214" s="22"/>
      <c r="FDD214" s="22"/>
      <c r="FDE214" s="22"/>
      <c r="FDF214" s="22"/>
      <c r="FDG214" s="22"/>
      <c r="FDH214" s="22"/>
      <c r="FDI214" s="22"/>
      <c r="FDJ214" s="22"/>
      <c r="FDK214" s="22"/>
      <c r="FDL214" s="22"/>
      <c r="FDM214" s="22"/>
      <c r="FDN214" s="22"/>
      <c r="FDO214" s="22"/>
      <c r="FDP214" s="22"/>
      <c r="FDQ214" s="22"/>
      <c r="FDR214" s="22"/>
      <c r="FDS214" s="22"/>
      <c r="FDT214" s="22"/>
      <c r="FDU214" s="22"/>
      <c r="FDV214" s="22"/>
      <c r="FDW214" s="22"/>
      <c r="FDX214" s="22"/>
      <c r="FDY214" s="22"/>
      <c r="FDZ214" s="22"/>
      <c r="FEA214" s="22"/>
      <c r="FEB214" s="22"/>
      <c r="FEC214" s="22"/>
      <c r="FED214" s="22"/>
      <c r="FEE214" s="22"/>
      <c r="FEF214" s="22"/>
      <c r="FEG214" s="22"/>
      <c r="FEH214" s="22"/>
      <c r="FEI214" s="22"/>
      <c r="FEJ214" s="22"/>
      <c r="FEK214" s="22"/>
      <c r="FEL214" s="22"/>
      <c r="FEM214" s="22"/>
      <c r="FEN214" s="22"/>
      <c r="FEO214" s="22"/>
      <c r="FEP214" s="22"/>
      <c r="FEQ214" s="22"/>
      <c r="FER214" s="22"/>
      <c r="FES214" s="22"/>
      <c r="FET214" s="22"/>
      <c r="FEU214" s="22"/>
      <c r="FEV214" s="22"/>
      <c r="FEW214" s="22"/>
      <c r="FEX214" s="22"/>
      <c r="FEY214" s="22"/>
      <c r="FEZ214" s="22"/>
      <c r="FFA214" s="22"/>
      <c r="FFB214" s="22"/>
      <c r="FFC214" s="22"/>
      <c r="FFD214" s="22"/>
      <c r="FFE214" s="22"/>
      <c r="FFF214" s="22"/>
      <c r="FFG214" s="22"/>
      <c r="FFH214" s="22"/>
      <c r="FFI214" s="22"/>
      <c r="FFJ214" s="22"/>
      <c r="FFK214" s="22"/>
      <c r="FFL214" s="22"/>
      <c r="FFM214" s="22"/>
      <c r="FFN214" s="22"/>
      <c r="FFO214" s="22"/>
      <c r="FFP214" s="22"/>
      <c r="FFQ214" s="22"/>
      <c r="FFR214" s="22"/>
      <c r="FFS214" s="22"/>
      <c r="FFT214" s="22"/>
      <c r="FFU214" s="22"/>
      <c r="FFV214" s="22"/>
      <c r="FFW214" s="22"/>
      <c r="FFX214" s="22"/>
      <c r="FFY214" s="22"/>
      <c r="FFZ214" s="22"/>
      <c r="FGA214" s="22"/>
      <c r="FGB214" s="22"/>
      <c r="FGC214" s="22"/>
      <c r="FGD214" s="22"/>
      <c r="FGE214" s="22"/>
      <c r="FGF214" s="22"/>
      <c r="FGG214" s="22"/>
      <c r="FGH214" s="22"/>
      <c r="FGI214" s="22"/>
      <c r="FGJ214" s="22"/>
      <c r="FGK214" s="22"/>
      <c r="FGL214" s="22"/>
      <c r="FGM214" s="22"/>
      <c r="FGN214" s="22"/>
      <c r="FGO214" s="22"/>
      <c r="FGP214" s="22"/>
      <c r="FGQ214" s="22"/>
      <c r="FGR214" s="22"/>
      <c r="FGS214" s="22"/>
      <c r="FGT214" s="22"/>
      <c r="FGU214" s="22"/>
      <c r="FGV214" s="22"/>
      <c r="FGW214" s="22"/>
      <c r="FGX214" s="22"/>
      <c r="FGY214" s="22"/>
      <c r="FGZ214" s="22"/>
      <c r="FHA214" s="22"/>
      <c r="FHB214" s="22"/>
      <c r="FHC214" s="22"/>
      <c r="FHD214" s="22"/>
      <c r="FHE214" s="22"/>
      <c r="FHF214" s="22"/>
      <c r="FHG214" s="22"/>
      <c r="FHH214" s="22"/>
      <c r="FHI214" s="22"/>
      <c r="FHJ214" s="22"/>
      <c r="FHK214" s="22"/>
      <c r="FHL214" s="22"/>
      <c r="FHM214" s="22"/>
      <c r="FHN214" s="22"/>
      <c r="FHO214" s="22"/>
      <c r="FHP214" s="22"/>
      <c r="FHQ214" s="22"/>
      <c r="FHR214" s="22"/>
      <c r="FHS214" s="22"/>
      <c r="FHT214" s="22"/>
      <c r="FHU214" s="22"/>
      <c r="FHV214" s="22"/>
      <c r="FHW214" s="22"/>
      <c r="FHX214" s="22"/>
      <c r="FHY214" s="22"/>
      <c r="FHZ214" s="22"/>
      <c r="FIA214" s="22"/>
      <c r="FIB214" s="22"/>
      <c r="FIC214" s="22"/>
      <c r="FID214" s="22"/>
      <c r="FIE214" s="22"/>
      <c r="FIF214" s="22"/>
      <c r="FIG214" s="22"/>
      <c r="FIH214" s="22"/>
      <c r="FII214" s="22"/>
      <c r="FIJ214" s="22"/>
      <c r="FIK214" s="22"/>
      <c r="FIL214" s="22"/>
      <c r="FIM214" s="22"/>
      <c r="FIN214" s="22"/>
      <c r="FIO214" s="22"/>
      <c r="FIP214" s="22"/>
      <c r="FIQ214" s="22"/>
      <c r="FIR214" s="22"/>
      <c r="FIS214" s="22"/>
      <c r="FIT214" s="22"/>
      <c r="FIU214" s="22"/>
      <c r="FIV214" s="22"/>
      <c r="FIW214" s="22"/>
      <c r="FIX214" s="22"/>
      <c r="FIY214" s="22"/>
      <c r="FIZ214" s="22"/>
      <c r="FJA214" s="22"/>
      <c r="FJB214" s="22"/>
      <c r="FJC214" s="22"/>
      <c r="FJD214" s="22"/>
      <c r="FJE214" s="22"/>
      <c r="FJF214" s="22"/>
      <c r="FJG214" s="22"/>
      <c r="FJH214" s="22"/>
      <c r="FJI214" s="22"/>
      <c r="FJJ214" s="22"/>
      <c r="FJK214" s="22"/>
      <c r="FJL214" s="22"/>
      <c r="FJM214" s="22"/>
      <c r="FJN214" s="22"/>
      <c r="FJO214" s="22"/>
      <c r="FJP214" s="22"/>
      <c r="FJQ214" s="22"/>
      <c r="FJR214" s="22"/>
      <c r="FJS214" s="22"/>
      <c r="FJT214" s="22"/>
      <c r="FJU214" s="22"/>
      <c r="FJV214" s="22"/>
      <c r="FJW214" s="22"/>
      <c r="FJX214" s="22"/>
      <c r="FJY214" s="22"/>
      <c r="FJZ214" s="22"/>
      <c r="FKA214" s="22"/>
      <c r="FKB214" s="22"/>
      <c r="FKC214" s="22"/>
      <c r="FKD214" s="22"/>
      <c r="FKE214" s="22"/>
      <c r="FKF214" s="22"/>
      <c r="FKG214" s="22"/>
      <c r="FKH214" s="22"/>
      <c r="FKI214" s="22"/>
      <c r="FKJ214" s="22"/>
      <c r="FKK214" s="22"/>
      <c r="FKL214" s="22"/>
      <c r="FKM214" s="22"/>
      <c r="FKN214" s="22"/>
      <c r="FKO214" s="22"/>
      <c r="FKP214" s="22"/>
      <c r="FKQ214" s="22"/>
      <c r="FKR214" s="22"/>
      <c r="FKS214" s="22"/>
      <c r="FKT214" s="22"/>
      <c r="FKU214" s="22"/>
      <c r="FKV214" s="22"/>
      <c r="FKW214" s="22"/>
      <c r="FKX214" s="22"/>
      <c r="FKY214" s="22"/>
      <c r="FKZ214" s="22"/>
      <c r="FLA214" s="22"/>
      <c r="FLB214" s="22"/>
      <c r="FLC214" s="22"/>
      <c r="FLD214" s="22"/>
      <c r="FLE214" s="22"/>
      <c r="FLF214" s="22"/>
      <c r="FLG214" s="22"/>
      <c r="FLH214" s="22"/>
      <c r="FLI214" s="22"/>
      <c r="FLJ214" s="22"/>
      <c r="FLK214" s="22"/>
      <c r="FLL214" s="22"/>
      <c r="FLM214" s="22"/>
      <c r="FLN214" s="22"/>
      <c r="FLO214" s="22"/>
      <c r="FLP214" s="22"/>
      <c r="FLQ214" s="22"/>
      <c r="FLR214" s="22"/>
      <c r="FLS214" s="22"/>
      <c r="FLT214" s="22"/>
      <c r="FLU214" s="22"/>
      <c r="FLV214" s="22"/>
      <c r="FLW214" s="22"/>
      <c r="FLX214" s="22"/>
      <c r="FLY214" s="22"/>
      <c r="FLZ214" s="22"/>
      <c r="FMA214" s="22"/>
      <c r="FMB214" s="22"/>
      <c r="FMC214" s="22"/>
      <c r="FMD214" s="22"/>
      <c r="FME214" s="22"/>
      <c r="FMF214" s="22"/>
      <c r="FMG214" s="22"/>
      <c r="FMH214" s="22"/>
      <c r="FMI214" s="22"/>
      <c r="FMJ214" s="22"/>
      <c r="FMK214" s="22"/>
      <c r="FML214" s="22"/>
      <c r="FMM214" s="22"/>
      <c r="FMN214" s="22"/>
      <c r="FMO214" s="22"/>
      <c r="FMP214" s="22"/>
      <c r="FMQ214" s="22"/>
      <c r="FMR214" s="22"/>
      <c r="FMS214" s="22"/>
      <c r="FMT214" s="22"/>
      <c r="FMU214" s="22"/>
      <c r="FMV214" s="22"/>
      <c r="FMW214" s="22"/>
      <c r="FMX214" s="22"/>
      <c r="FMY214" s="22"/>
      <c r="FMZ214" s="22"/>
      <c r="FNA214" s="22"/>
      <c r="FNB214" s="22"/>
      <c r="FNC214" s="22"/>
      <c r="FND214" s="22"/>
      <c r="FNE214" s="22"/>
      <c r="FNF214" s="22"/>
      <c r="FNG214" s="22"/>
      <c r="FNH214" s="22"/>
      <c r="FNI214" s="22"/>
      <c r="FNJ214" s="22"/>
      <c r="FNK214" s="22"/>
      <c r="FNL214" s="22"/>
      <c r="FNM214" s="22"/>
      <c r="FNN214" s="22"/>
      <c r="FNO214" s="22"/>
      <c r="FNP214" s="22"/>
      <c r="FNQ214" s="22"/>
      <c r="FNR214" s="22"/>
      <c r="FNS214" s="22"/>
      <c r="FNT214" s="22"/>
      <c r="FNU214" s="22"/>
      <c r="FNV214" s="22"/>
      <c r="FNW214" s="22"/>
      <c r="FNX214" s="22"/>
      <c r="FNY214" s="22"/>
      <c r="FNZ214" s="22"/>
      <c r="FOA214" s="22"/>
      <c r="FOB214" s="22"/>
      <c r="FOC214" s="22"/>
      <c r="FOD214" s="22"/>
      <c r="FOE214" s="22"/>
      <c r="FOF214" s="22"/>
      <c r="FOG214" s="22"/>
      <c r="FOH214" s="22"/>
      <c r="FOI214" s="22"/>
      <c r="FOJ214" s="22"/>
      <c r="FOK214" s="22"/>
      <c r="FOL214" s="22"/>
      <c r="FOM214" s="22"/>
      <c r="FON214" s="22"/>
      <c r="FOO214" s="22"/>
      <c r="FOP214" s="22"/>
      <c r="FOQ214" s="22"/>
      <c r="FOR214" s="22"/>
      <c r="FOS214" s="22"/>
      <c r="FOT214" s="22"/>
      <c r="FOU214" s="22"/>
      <c r="FOV214" s="22"/>
      <c r="FOW214" s="22"/>
      <c r="FOX214" s="22"/>
      <c r="FOY214" s="22"/>
      <c r="FOZ214" s="22"/>
      <c r="FPA214" s="22"/>
      <c r="FPB214" s="22"/>
      <c r="FPC214" s="22"/>
      <c r="FPD214" s="22"/>
      <c r="FPE214" s="22"/>
      <c r="FPF214" s="22"/>
      <c r="FPG214" s="22"/>
      <c r="FPH214" s="22"/>
      <c r="FPI214" s="22"/>
      <c r="FPJ214" s="22"/>
      <c r="FPK214" s="22"/>
      <c r="FPL214" s="22"/>
      <c r="FPM214" s="22"/>
      <c r="FPN214" s="22"/>
      <c r="FPO214" s="22"/>
      <c r="FPP214" s="22"/>
      <c r="FPQ214" s="22"/>
      <c r="FPR214" s="22"/>
      <c r="FPS214" s="22"/>
      <c r="FPT214" s="22"/>
      <c r="FPU214" s="22"/>
      <c r="FPV214" s="22"/>
      <c r="FPW214" s="22"/>
      <c r="FPX214" s="22"/>
      <c r="FPY214" s="22"/>
      <c r="FPZ214" s="22"/>
      <c r="FQA214" s="22"/>
      <c r="FQB214" s="22"/>
      <c r="FQC214" s="22"/>
      <c r="FQD214" s="22"/>
      <c r="FQE214" s="22"/>
      <c r="FQF214" s="22"/>
      <c r="FQG214" s="22"/>
      <c r="FQH214" s="22"/>
      <c r="FQI214" s="22"/>
      <c r="FQJ214" s="22"/>
      <c r="FQK214" s="22"/>
      <c r="FQL214" s="22"/>
      <c r="FQM214" s="22"/>
      <c r="FQN214" s="22"/>
      <c r="FQO214" s="22"/>
      <c r="FQP214" s="22"/>
      <c r="FQQ214" s="22"/>
      <c r="FQR214" s="22"/>
      <c r="FQS214" s="22"/>
      <c r="FQT214" s="22"/>
      <c r="FQU214" s="22"/>
      <c r="FQV214" s="22"/>
      <c r="FQW214" s="22"/>
      <c r="FQX214" s="22"/>
      <c r="FQY214" s="22"/>
      <c r="FQZ214" s="22"/>
      <c r="FRA214" s="22"/>
      <c r="FRB214" s="22"/>
      <c r="FRC214" s="22"/>
      <c r="FRD214" s="22"/>
      <c r="FRE214" s="22"/>
      <c r="FRF214" s="22"/>
      <c r="FRG214" s="22"/>
      <c r="FRH214" s="22"/>
      <c r="FRI214" s="22"/>
      <c r="FRJ214" s="22"/>
      <c r="FRK214" s="22"/>
      <c r="FRL214" s="22"/>
      <c r="FRM214" s="22"/>
      <c r="FRN214" s="22"/>
      <c r="FRO214" s="22"/>
      <c r="FRP214" s="22"/>
      <c r="FRQ214" s="22"/>
      <c r="FRR214" s="22"/>
      <c r="FRS214" s="22"/>
      <c r="FRT214" s="22"/>
      <c r="FRU214" s="22"/>
      <c r="FRV214" s="22"/>
      <c r="FRW214" s="22"/>
      <c r="FRX214" s="22"/>
      <c r="FRY214" s="22"/>
      <c r="FRZ214" s="22"/>
      <c r="FSA214" s="22"/>
      <c r="FSB214" s="22"/>
      <c r="FSC214" s="22"/>
      <c r="FSD214" s="22"/>
      <c r="FSE214" s="22"/>
      <c r="FSF214" s="22"/>
      <c r="FSG214" s="22"/>
      <c r="FSH214" s="22"/>
      <c r="FSI214" s="22"/>
      <c r="FSJ214" s="22"/>
      <c r="FSK214" s="22"/>
      <c r="FSL214" s="22"/>
      <c r="FSM214" s="22"/>
      <c r="FSN214" s="22"/>
      <c r="FSO214" s="22"/>
      <c r="FSP214" s="22"/>
      <c r="FSQ214" s="22"/>
      <c r="FSR214" s="22"/>
      <c r="FSS214" s="22"/>
      <c r="FST214" s="22"/>
      <c r="FSU214" s="22"/>
      <c r="FSV214" s="22"/>
      <c r="FSW214" s="22"/>
      <c r="FSX214" s="22"/>
      <c r="FSY214" s="22"/>
      <c r="FSZ214" s="22"/>
      <c r="FTA214" s="22"/>
      <c r="FTB214" s="22"/>
      <c r="FTC214" s="22"/>
      <c r="FTD214" s="22"/>
      <c r="FTE214" s="22"/>
      <c r="FTF214" s="22"/>
      <c r="FTG214" s="22"/>
      <c r="FTH214" s="22"/>
      <c r="FTI214" s="22"/>
      <c r="FTJ214" s="22"/>
      <c r="FTK214" s="22"/>
      <c r="FTL214" s="22"/>
      <c r="FTM214" s="22"/>
      <c r="FTN214" s="22"/>
      <c r="FTO214" s="22"/>
      <c r="FTP214" s="22"/>
      <c r="FTQ214" s="22"/>
      <c r="FTR214" s="22"/>
      <c r="FTS214" s="22"/>
      <c r="FTT214" s="22"/>
      <c r="FTU214" s="22"/>
      <c r="FTV214" s="22"/>
      <c r="FTW214" s="22"/>
      <c r="FTX214" s="22"/>
      <c r="FTY214" s="22"/>
      <c r="FTZ214" s="22"/>
      <c r="FUA214" s="22"/>
      <c r="FUB214" s="22"/>
      <c r="FUC214" s="22"/>
      <c r="FUD214" s="22"/>
      <c r="FUE214" s="22"/>
      <c r="FUF214" s="22"/>
      <c r="FUG214" s="22"/>
      <c r="FUH214" s="22"/>
      <c r="FUI214" s="22"/>
      <c r="FUJ214" s="22"/>
      <c r="FUK214" s="22"/>
      <c r="FUL214" s="22"/>
      <c r="FUM214" s="22"/>
      <c r="FUN214" s="22"/>
      <c r="FUO214" s="22"/>
      <c r="FUP214" s="22"/>
      <c r="FUQ214" s="22"/>
      <c r="FUR214" s="22"/>
      <c r="FUS214" s="22"/>
      <c r="FUT214" s="22"/>
      <c r="FUU214" s="22"/>
      <c r="FUV214" s="22"/>
      <c r="FUW214" s="22"/>
      <c r="FUX214" s="22"/>
      <c r="FUY214" s="22"/>
      <c r="FUZ214" s="22"/>
      <c r="FVA214" s="22"/>
      <c r="FVB214" s="22"/>
      <c r="FVC214" s="22"/>
      <c r="FVD214" s="22"/>
      <c r="FVE214" s="22"/>
      <c r="FVF214" s="22"/>
      <c r="FVG214" s="22"/>
      <c r="FVH214" s="22"/>
      <c r="FVI214" s="22"/>
      <c r="FVJ214" s="22"/>
      <c r="FVK214" s="22"/>
      <c r="FVL214" s="22"/>
      <c r="FVM214" s="22"/>
      <c r="FVN214" s="22"/>
      <c r="FVO214" s="22"/>
      <c r="FVP214" s="22"/>
      <c r="FVQ214" s="22"/>
      <c r="FVR214" s="22"/>
      <c r="FVS214" s="22"/>
      <c r="FVT214" s="22"/>
      <c r="FVU214" s="22"/>
      <c r="FVV214" s="22"/>
      <c r="FVW214" s="22"/>
      <c r="FVX214" s="22"/>
      <c r="FVY214" s="22"/>
      <c r="FVZ214" s="22"/>
      <c r="FWA214" s="22"/>
      <c r="FWB214" s="22"/>
      <c r="FWC214" s="22"/>
      <c r="FWD214" s="22"/>
      <c r="FWE214" s="22"/>
      <c r="FWF214" s="22"/>
      <c r="FWG214" s="22"/>
      <c r="FWH214" s="22"/>
      <c r="FWI214" s="22"/>
      <c r="FWJ214" s="22"/>
      <c r="FWK214" s="22"/>
      <c r="FWL214" s="22"/>
      <c r="FWM214" s="22"/>
      <c r="FWN214" s="22"/>
      <c r="FWO214" s="22"/>
      <c r="FWP214" s="22"/>
      <c r="FWQ214" s="22"/>
      <c r="FWR214" s="22"/>
      <c r="FWS214" s="22"/>
      <c r="FWT214" s="22"/>
      <c r="FWU214" s="22"/>
      <c r="FWV214" s="22"/>
      <c r="FWW214" s="22"/>
      <c r="FWX214" s="22"/>
      <c r="FWY214" s="22"/>
      <c r="FWZ214" s="22"/>
      <c r="FXA214" s="22"/>
      <c r="FXB214" s="22"/>
      <c r="FXC214" s="22"/>
      <c r="FXD214" s="22"/>
      <c r="FXE214" s="22"/>
      <c r="FXF214" s="22"/>
      <c r="FXG214" s="22"/>
      <c r="FXH214" s="22"/>
      <c r="FXI214" s="22"/>
      <c r="FXJ214" s="22"/>
      <c r="FXK214" s="22"/>
      <c r="FXL214" s="22"/>
      <c r="FXM214" s="22"/>
      <c r="FXN214" s="22"/>
      <c r="FXO214" s="22"/>
      <c r="FXP214" s="22"/>
      <c r="FXQ214" s="22"/>
      <c r="FXR214" s="22"/>
      <c r="FXS214" s="22"/>
      <c r="FXT214" s="22"/>
      <c r="FXU214" s="22"/>
      <c r="FXV214" s="22"/>
      <c r="FXW214" s="22"/>
      <c r="FXX214" s="22"/>
      <c r="FXY214" s="22"/>
      <c r="FXZ214" s="22"/>
      <c r="FYA214" s="22"/>
      <c r="FYB214" s="22"/>
      <c r="FYC214" s="22"/>
      <c r="FYD214" s="22"/>
      <c r="FYE214" s="22"/>
      <c r="FYF214" s="22"/>
      <c r="FYG214" s="22"/>
      <c r="FYH214" s="22"/>
      <c r="FYI214" s="22"/>
      <c r="FYJ214" s="22"/>
      <c r="FYK214" s="22"/>
      <c r="FYL214" s="22"/>
      <c r="FYM214" s="22"/>
      <c r="FYN214" s="22"/>
      <c r="FYO214" s="22"/>
      <c r="FYP214" s="22"/>
      <c r="FYQ214" s="22"/>
      <c r="FYR214" s="22"/>
      <c r="FYS214" s="22"/>
      <c r="FYT214" s="22"/>
      <c r="FYU214" s="22"/>
      <c r="FYV214" s="22"/>
      <c r="FYW214" s="22"/>
      <c r="FYX214" s="22"/>
      <c r="FYY214" s="22"/>
      <c r="FYZ214" s="22"/>
      <c r="FZA214" s="22"/>
      <c r="FZB214" s="22"/>
      <c r="FZC214" s="22"/>
      <c r="FZD214" s="22"/>
      <c r="FZE214" s="22"/>
      <c r="FZF214" s="22"/>
      <c r="FZG214" s="22"/>
      <c r="FZH214" s="22"/>
      <c r="FZI214" s="22"/>
      <c r="FZJ214" s="22"/>
      <c r="FZK214" s="22"/>
      <c r="FZL214" s="22"/>
      <c r="FZM214" s="22"/>
      <c r="FZN214" s="22"/>
      <c r="FZO214" s="22"/>
      <c r="FZP214" s="22"/>
      <c r="FZQ214" s="22"/>
      <c r="FZR214" s="22"/>
      <c r="FZS214" s="22"/>
      <c r="FZT214" s="22"/>
      <c r="FZU214" s="22"/>
      <c r="FZV214" s="22"/>
      <c r="FZW214" s="22"/>
      <c r="FZX214" s="22"/>
      <c r="FZY214" s="22"/>
      <c r="FZZ214" s="22"/>
      <c r="GAA214" s="22"/>
      <c r="GAB214" s="22"/>
      <c r="GAC214" s="22"/>
      <c r="GAD214" s="22"/>
      <c r="GAE214" s="22"/>
      <c r="GAF214" s="22"/>
      <c r="GAG214" s="22"/>
      <c r="GAH214" s="22"/>
      <c r="GAI214" s="22"/>
      <c r="GAJ214" s="22"/>
      <c r="GAK214" s="22"/>
      <c r="GAL214" s="22"/>
      <c r="GAM214" s="22"/>
      <c r="GAN214" s="22"/>
      <c r="GAO214" s="22"/>
      <c r="GAP214" s="22"/>
      <c r="GAQ214" s="22"/>
      <c r="GAR214" s="22"/>
      <c r="GAS214" s="22"/>
      <c r="GAT214" s="22"/>
      <c r="GAU214" s="22"/>
      <c r="GAV214" s="22"/>
      <c r="GAW214" s="22"/>
      <c r="GAX214" s="22"/>
      <c r="GAY214" s="22"/>
      <c r="GAZ214" s="22"/>
      <c r="GBA214" s="22"/>
      <c r="GBB214" s="22"/>
      <c r="GBC214" s="22"/>
      <c r="GBD214" s="22"/>
      <c r="GBE214" s="22"/>
      <c r="GBF214" s="22"/>
      <c r="GBG214" s="22"/>
      <c r="GBH214" s="22"/>
      <c r="GBI214" s="22"/>
      <c r="GBJ214" s="22"/>
      <c r="GBK214" s="22"/>
      <c r="GBL214" s="22"/>
      <c r="GBM214" s="22"/>
      <c r="GBN214" s="22"/>
      <c r="GBO214" s="22"/>
      <c r="GBP214" s="22"/>
      <c r="GBQ214" s="22"/>
      <c r="GBR214" s="22"/>
      <c r="GBS214" s="22"/>
      <c r="GBT214" s="22"/>
      <c r="GBU214" s="22"/>
      <c r="GBV214" s="22"/>
      <c r="GBW214" s="22"/>
      <c r="GBX214" s="22"/>
      <c r="GBY214" s="22"/>
      <c r="GBZ214" s="22"/>
      <c r="GCA214" s="22"/>
      <c r="GCB214" s="22"/>
      <c r="GCC214" s="22"/>
      <c r="GCD214" s="22"/>
      <c r="GCE214" s="22"/>
      <c r="GCF214" s="22"/>
      <c r="GCG214" s="22"/>
      <c r="GCH214" s="22"/>
      <c r="GCI214" s="22"/>
      <c r="GCJ214" s="22"/>
      <c r="GCK214" s="22"/>
      <c r="GCL214" s="22"/>
      <c r="GCM214" s="22"/>
      <c r="GCN214" s="22"/>
      <c r="GCO214" s="22"/>
      <c r="GCP214" s="22"/>
      <c r="GCQ214" s="22"/>
      <c r="GCR214" s="22"/>
      <c r="GCS214" s="22"/>
      <c r="GCT214" s="22"/>
      <c r="GCU214" s="22"/>
      <c r="GCV214" s="22"/>
      <c r="GCW214" s="22"/>
      <c r="GCX214" s="22"/>
      <c r="GCY214" s="22"/>
      <c r="GCZ214" s="22"/>
      <c r="GDA214" s="22"/>
      <c r="GDB214" s="22"/>
      <c r="GDC214" s="22"/>
      <c r="GDD214" s="22"/>
      <c r="GDE214" s="22"/>
      <c r="GDF214" s="22"/>
      <c r="GDG214" s="22"/>
      <c r="GDH214" s="22"/>
      <c r="GDI214" s="22"/>
      <c r="GDJ214" s="22"/>
      <c r="GDK214" s="22"/>
      <c r="GDL214" s="22"/>
      <c r="GDM214" s="22"/>
      <c r="GDN214" s="22"/>
      <c r="GDO214" s="22"/>
      <c r="GDP214" s="22"/>
      <c r="GDQ214" s="22"/>
      <c r="GDR214" s="22"/>
      <c r="GDS214" s="22"/>
      <c r="GDT214" s="22"/>
      <c r="GDU214" s="22"/>
      <c r="GDV214" s="22"/>
      <c r="GDW214" s="22"/>
      <c r="GDX214" s="22"/>
      <c r="GDY214" s="22"/>
      <c r="GDZ214" s="22"/>
      <c r="GEA214" s="22"/>
      <c r="GEB214" s="22"/>
      <c r="GEC214" s="22"/>
      <c r="GED214" s="22"/>
      <c r="GEE214" s="22"/>
      <c r="GEF214" s="22"/>
      <c r="GEG214" s="22"/>
      <c r="GEH214" s="22"/>
      <c r="GEI214" s="22"/>
      <c r="GEJ214" s="22"/>
      <c r="GEK214" s="22"/>
      <c r="GEL214" s="22"/>
      <c r="GEM214" s="22"/>
      <c r="GEN214" s="22"/>
      <c r="GEO214" s="22"/>
      <c r="GEP214" s="22"/>
      <c r="GEQ214" s="22"/>
      <c r="GER214" s="22"/>
      <c r="GES214" s="22"/>
      <c r="GET214" s="22"/>
      <c r="GEU214" s="22"/>
      <c r="GEV214" s="22"/>
      <c r="GEW214" s="22"/>
      <c r="GEX214" s="22"/>
      <c r="GEY214" s="22"/>
      <c r="GEZ214" s="22"/>
      <c r="GFA214" s="22"/>
      <c r="GFB214" s="22"/>
      <c r="GFC214" s="22"/>
      <c r="GFD214" s="22"/>
      <c r="GFE214" s="22"/>
      <c r="GFF214" s="22"/>
      <c r="GFG214" s="22"/>
      <c r="GFH214" s="22"/>
      <c r="GFI214" s="22"/>
      <c r="GFJ214" s="22"/>
      <c r="GFK214" s="22"/>
      <c r="GFL214" s="22"/>
      <c r="GFM214" s="22"/>
      <c r="GFN214" s="22"/>
      <c r="GFO214" s="22"/>
      <c r="GFP214" s="22"/>
      <c r="GFQ214" s="22"/>
      <c r="GFR214" s="22"/>
      <c r="GFS214" s="22"/>
      <c r="GFT214" s="22"/>
      <c r="GFU214" s="22"/>
      <c r="GFV214" s="22"/>
      <c r="GFW214" s="22"/>
      <c r="GFX214" s="22"/>
      <c r="GFY214" s="22"/>
      <c r="GFZ214" s="22"/>
      <c r="GGA214" s="22"/>
      <c r="GGB214" s="22"/>
      <c r="GGC214" s="22"/>
      <c r="GGD214" s="22"/>
      <c r="GGE214" s="22"/>
      <c r="GGF214" s="22"/>
      <c r="GGG214" s="22"/>
      <c r="GGH214" s="22"/>
      <c r="GGI214" s="22"/>
      <c r="GGJ214" s="22"/>
      <c r="GGK214" s="22"/>
      <c r="GGL214" s="22"/>
      <c r="GGM214" s="22"/>
      <c r="GGN214" s="22"/>
      <c r="GGO214" s="22"/>
      <c r="GGP214" s="22"/>
      <c r="GGQ214" s="22"/>
      <c r="GGR214" s="22"/>
      <c r="GGS214" s="22"/>
      <c r="GGT214" s="22"/>
      <c r="GGU214" s="22"/>
      <c r="GGV214" s="22"/>
      <c r="GGW214" s="22"/>
      <c r="GGX214" s="22"/>
      <c r="GGY214" s="22"/>
      <c r="GGZ214" s="22"/>
      <c r="GHA214" s="22"/>
      <c r="GHB214" s="22"/>
      <c r="GHC214" s="22"/>
      <c r="GHD214" s="22"/>
      <c r="GHE214" s="22"/>
      <c r="GHF214" s="22"/>
      <c r="GHG214" s="22"/>
      <c r="GHH214" s="22"/>
      <c r="GHI214" s="22"/>
      <c r="GHJ214" s="22"/>
      <c r="GHK214" s="22"/>
      <c r="GHL214" s="22"/>
      <c r="GHM214" s="22"/>
      <c r="GHN214" s="22"/>
      <c r="GHO214" s="22"/>
      <c r="GHP214" s="22"/>
      <c r="GHQ214" s="22"/>
      <c r="GHR214" s="22"/>
      <c r="GHS214" s="22"/>
      <c r="GHT214" s="22"/>
      <c r="GHU214" s="22"/>
      <c r="GHV214" s="22"/>
      <c r="GHW214" s="22"/>
      <c r="GHX214" s="22"/>
      <c r="GHY214" s="22"/>
      <c r="GHZ214" s="22"/>
      <c r="GIA214" s="22"/>
      <c r="GIB214" s="22"/>
      <c r="GIC214" s="22"/>
      <c r="GID214" s="22"/>
      <c r="GIE214" s="22"/>
      <c r="GIF214" s="22"/>
      <c r="GIG214" s="22"/>
      <c r="GIH214" s="22"/>
      <c r="GII214" s="22"/>
      <c r="GIJ214" s="22"/>
      <c r="GIK214" s="22"/>
      <c r="GIL214" s="22"/>
      <c r="GIM214" s="22"/>
      <c r="GIN214" s="22"/>
      <c r="GIO214" s="22"/>
      <c r="GIP214" s="22"/>
      <c r="GIQ214" s="22"/>
      <c r="GIR214" s="22"/>
      <c r="GIS214" s="22"/>
      <c r="GIT214" s="22"/>
      <c r="GIU214" s="22"/>
      <c r="GIV214" s="22"/>
      <c r="GIW214" s="22"/>
      <c r="GIX214" s="22"/>
      <c r="GIY214" s="22"/>
      <c r="GIZ214" s="22"/>
      <c r="GJA214" s="22"/>
      <c r="GJB214" s="22"/>
      <c r="GJC214" s="22"/>
      <c r="GJD214" s="22"/>
      <c r="GJE214" s="22"/>
      <c r="GJF214" s="22"/>
      <c r="GJG214" s="22"/>
      <c r="GJH214" s="22"/>
      <c r="GJI214" s="22"/>
      <c r="GJJ214" s="22"/>
      <c r="GJK214" s="22"/>
      <c r="GJL214" s="22"/>
      <c r="GJM214" s="22"/>
      <c r="GJN214" s="22"/>
      <c r="GJO214" s="22"/>
      <c r="GJP214" s="22"/>
      <c r="GJQ214" s="22"/>
      <c r="GJR214" s="22"/>
      <c r="GJS214" s="22"/>
      <c r="GJT214" s="22"/>
      <c r="GJU214" s="22"/>
      <c r="GJV214" s="22"/>
      <c r="GJW214" s="22"/>
      <c r="GJX214" s="22"/>
      <c r="GJY214" s="22"/>
      <c r="GJZ214" s="22"/>
      <c r="GKA214" s="22"/>
      <c r="GKB214" s="22"/>
      <c r="GKC214" s="22"/>
      <c r="GKD214" s="22"/>
      <c r="GKE214" s="22"/>
      <c r="GKF214" s="22"/>
      <c r="GKG214" s="22"/>
      <c r="GKH214" s="22"/>
      <c r="GKI214" s="22"/>
      <c r="GKJ214" s="22"/>
      <c r="GKK214" s="22"/>
      <c r="GKL214" s="22"/>
      <c r="GKM214" s="22"/>
      <c r="GKN214" s="22"/>
      <c r="GKO214" s="22"/>
      <c r="GKP214" s="22"/>
      <c r="GKQ214" s="22"/>
      <c r="GKR214" s="22"/>
      <c r="GKS214" s="22"/>
      <c r="GKT214" s="22"/>
      <c r="GKU214" s="22"/>
      <c r="GKV214" s="22"/>
      <c r="GKW214" s="22"/>
      <c r="GKX214" s="22"/>
      <c r="GKY214" s="22"/>
      <c r="GKZ214" s="22"/>
      <c r="GLA214" s="22"/>
      <c r="GLB214" s="22"/>
      <c r="GLC214" s="22"/>
      <c r="GLD214" s="22"/>
      <c r="GLE214" s="22"/>
      <c r="GLF214" s="22"/>
      <c r="GLG214" s="22"/>
      <c r="GLH214" s="22"/>
      <c r="GLI214" s="22"/>
      <c r="GLJ214" s="22"/>
      <c r="GLK214" s="22"/>
      <c r="GLL214" s="22"/>
      <c r="GLM214" s="22"/>
      <c r="GLN214" s="22"/>
      <c r="GLO214" s="22"/>
      <c r="GLP214" s="22"/>
      <c r="GLQ214" s="22"/>
      <c r="GLR214" s="22"/>
      <c r="GLS214" s="22"/>
      <c r="GLT214" s="22"/>
      <c r="GLU214" s="22"/>
      <c r="GLV214" s="22"/>
      <c r="GLW214" s="22"/>
      <c r="GLX214" s="22"/>
      <c r="GLY214" s="22"/>
      <c r="GLZ214" s="22"/>
      <c r="GMA214" s="22"/>
      <c r="GMB214" s="22"/>
      <c r="GMC214" s="22"/>
      <c r="GMD214" s="22"/>
      <c r="GME214" s="22"/>
      <c r="GMF214" s="22"/>
      <c r="GMG214" s="22"/>
      <c r="GMH214" s="22"/>
      <c r="GMI214" s="22"/>
      <c r="GMJ214" s="22"/>
      <c r="GMK214" s="22"/>
      <c r="GML214" s="22"/>
      <c r="GMM214" s="22"/>
      <c r="GMN214" s="22"/>
      <c r="GMO214" s="22"/>
      <c r="GMP214" s="22"/>
      <c r="GMQ214" s="22"/>
      <c r="GMR214" s="22"/>
      <c r="GMS214" s="22"/>
      <c r="GMT214" s="22"/>
      <c r="GMU214" s="22"/>
      <c r="GMV214" s="22"/>
      <c r="GMW214" s="22"/>
      <c r="GMX214" s="22"/>
      <c r="GMY214" s="22"/>
      <c r="GMZ214" s="22"/>
      <c r="GNA214" s="22"/>
      <c r="GNB214" s="22"/>
      <c r="GNC214" s="22"/>
      <c r="GND214" s="22"/>
      <c r="GNE214" s="22"/>
      <c r="GNF214" s="22"/>
      <c r="GNG214" s="22"/>
      <c r="GNH214" s="22"/>
      <c r="GNI214" s="22"/>
      <c r="GNJ214" s="22"/>
      <c r="GNK214" s="22"/>
      <c r="GNL214" s="22"/>
      <c r="GNM214" s="22"/>
      <c r="GNN214" s="22"/>
      <c r="GNO214" s="22"/>
      <c r="GNP214" s="22"/>
      <c r="GNQ214" s="22"/>
      <c r="GNR214" s="22"/>
      <c r="GNS214" s="22"/>
      <c r="GNT214" s="22"/>
      <c r="GNU214" s="22"/>
      <c r="GNV214" s="22"/>
      <c r="GNW214" s="22"/>
      <c r="GNX214" s="22"/>
      <c r="GNY214" s="22"/>
      <c r="GNZ214" s="22"/>
      <c r="GOA214" s="22"/>
      <c r="GOB214" s="22"/>
      <c r="GOC214" s="22"/>
      <c r="GOD214" s="22"/>
      <c r="GOE214" s="22"/>
      <c r="GOF214" s="22"/>
      <c r="GOG214" s="22"/>
      <c r="GOH214" s="22"/>
      <c r="GOI214" s="22"/>
      <c r="GOJ214" s="22"/>
      <c r="GOK214" s="22"/>
      <c r="GOL214" s="22"/>
      <c r="GOM214" s="22"/>
      <c r="GON214" s="22"/>
      <c r="GOO214" s="22"/>
      <c r="GOP214" s="22"/>
      <c r="GOQ214" s="22"/>
      <c r="GOR214" s="22"/>
      <c r="GOS214" s="22"/>
      <c r="GOT214" s="22"/>
      <c r="GOU214" s="22"/>
      <c r="GOV214" s="22"/>
      <c r="GOW214" s="22"/>
      <c r="GOX214" s="22"/>
      <c r="GOY214" s="22"/>
      <c r="GOZ214" s="22"/>
      <c r="GPA214" s="22"/>
      <c r="GPB214" s="22"/>
      <c r="GPC214" s="22"/>
      <c r="GPD214" s="22"/>
      <c r="GPE214" s="22"/>
      <c r="GPF214" s="22"/>
      <c r="GPG214" s="22"/>
      <c r="GPH214" s="22"/>
      <c r="GPI214" s="22"/>
      <c r="GPJ214" s="22"/>
      <c r="GPK214" s="22"/>
      <c r="GPL214" s="22"/>
      <c r="GPM214" s="22"/>
      <c r="GPN214" s="22"/>
      <c r="GPO214" s="22"/>
      <c r="GPP214" s="22"/>
      <c r="GPQ214" s="22"/>
      <c r="GPR214" s="22"/>
      <c r="GPS214" s="22"/>
      <c r="GPT214" s="22"/>
      <c r="GPU214" s="22"/>
      <c r="GPV214" s="22"/>
      <c r="GPW214" s="22"/>
      <c r="GPX214" s="22"/>
      <c r="GPY214" s="22"/>
      <c r="GPZ214" s="22"/>
      <c r="GQA214" s="22"/>
      <c r="GQB214" s="22"/>
      <c r="GQC214" s="22"/>
      <c r="GQD214" s="22"/>
      <c r="GQE214" s="22"/>
      <c r="GQF214" s="22"/>
      <c r="GQG214" s="22"/>
      <c r="GQH214" s="22"/>
      <c r="GQI214" s="22"/>
      <c r="GQJ214" s="22"/>
      <c r="GQK214" s="22"/>
      <c r="GQL214" s="22"/>
      <c r="GQM214" s="22"/>
      <c r="GQN214" s="22"/>
      <c r="GQO214" s="22"/>
      <c r="GQP214" s="22"/>
      <c r="GQQ214" s="22"/>
      <c r="GQR214" s="22"/>
      <c r="GQS214" s="22"/>
      <c r="GQT214" s="22"/>
      <c r="GQU214" s="22"/>
      <c r="GQV214" s="22"/>
      <c r="GQW214" s="22"/>
      <c r="GQX214" s="22"/>
      <c r="GQY214" s="22"/>
      <c r="GQZ214" s="22"/>
      <c r="GRA214" s="22"/>
      <c r="GRB214" s="22"/>
      <c r="GRC214" s="22"/>
      <c r="GRD214" s="22"/>
      <c r="GRE214" s="22"/>
      <c r="GRF214" s="22"/>
      <c r="GRG214" s="22"/>
      <c r="GRH214" s="22"/>
      <c r="GRI214" s="22"/>
      <c r="GRJ214" s="22"/>
      <c r="GRK214" s="22"/>
      <c r="GRL214" s="22"/>
      <c r="GRM214" s="22"/>
      <c r="GRN214" s="22"/>
      <c r="GRO214" s="22"/>
      <c r="GRP214" s="22"/>
      <c r="GRQ214" s="22"/>
      <c r="GRR214" s="22"/>
      <c r="GRS214" s="22"/>
      <c r="GRT214" s="22"/>
      <c r="GRU214" s="22"/>
      <c r="GRV214" s="22"/>
      <c r="GRW214" s="22"/>
      <c r="GRX214" s="22"/>
      <c r="GRY214" s="22"/>
      <c r="GRZ214" s="22"/>
      <c r="GSA214" s="22"/>
      <c r="GSB214" s="22"/>
      <c r="GSC214" s="22"/>
      <c r="GSD214" s="22"/>
      <c r="GSE214" s="22"/>
      <c r="GSF214" s="22"/>
      <c r="GSG214" s="22"/>
      <c r="GSH214" s="22"/>
      <c r="GSI214" s="22"/>
      <c r="GSJ214" s="22"/>
      <c r="GSK214" s="22"/>
      <c r="GSL214" s="22"/>
      <c r="GSM214" s="22"/>
      <c r="GSN214" s="22"/>
      <c r="GSO214" s="22"/>
      <c r="GSP214" s="22"/>
      <c r="GSQ214" s="22"/>
      <c r="GSR214" s="22"/>
      <c r="GSS214" s="22"/>
      <c r="GST214" s="22"/>
      <c r="GSU214" s="22"/>
      <c r="GSV214" s="22"/>
      <c r="GSW214" s="22"/>
      <c r="GSX214" s="22"/>
      <c r="GSY214" s="22"/>
      <c r="GSZ214" s="22"/>
      <c r="GTA214" s="22"/>
      <c r="GTB214" s="22"/>
      <c r="GTC214" s="22"/>
      <c r="GTD214" s="22"/>
      <c r="GTE214" s="22"/>
      <c r="GTF214" s="22"/>
      <c r="GTG214" s="22"/>
      <c r="GTH214" s="22"/>
      <c r="GTI214" s="22"/>
      <c r="GTJ214" s="22"/>
      <c r="GTK214" s="22"/>
      <c r="GTL214" s="22"/>
      <c r="GTM214" s="22"/>
      <c r="GTN214" s="22"/>
      <c r="GTO214" s="22"/>
      <c r="GTP214" s="22"/>
      <c r="GTQ214" s="22"/>
      <c r="GTR214" s="22"/>
      <c r="GTS214" s="22"/>
      <c r="GTT214" s="22"/>
      <c r="GTU214" s="22"/>
      <c r="GTV214" s="22"/>
      <c r="GTW214" s="22"/>
      <c r="GTX214" s="22"/>
      <c r="GTY214" s="22"/>
      <c r="GTZ214" s="22"/>
      <c r="GUA214" s="22"/>
      <c r="GUB214" s="22"/>
      <c r="GUC214" s="22"/>
      <c r="GUD214" s="22"/>
      <c r="GUE214" s="22"/>
      <c r="GUF214" s="22"/>
      <c r="GUG214" s="22"/>
      <c r="GUH214" s="22"/>
      <c r="GUI214" s="22"/>
      <c r="GUJ214" s="22"/>
      <c r="GUK214" s="22"/>
      <c r="GUL214" s="22"/>
      <c r="GUM214" s="22"/>
      <c r="GUN214" s="22"/>
      <c r="GUO214" s="22"/>
      <c r="GUP214" s="22"/>
      <c r="GUQ214" s="22"/>
      <c r="GUR214" s="22"/>
      <c r="GUS214" s="22"/>
      <c r="GUT214" s="22"/>
      <c r="GUU214" s="22"/>
      <c r="GUV214" s="22"/>
      <c r="GUW214" s="22"/>
      <c r="GUX214" s="22"/>
      <c r="GUY214" s="22"/>
      <c r="GUZ214" s="22"/>
      <c r="GVA214" s="22"/>
      <c r="GVB214" s="22"/>
      <c r="GVC214" s="22"/>
      <c r="GVD214" s="22"/>
      <c r="GVE214" s="22"/>
      <c r="GVF214" s="22"/>
      <c r="GVG214" s="22"/>
      <c r="GVH214" s="22"/>
      <c r="GVI214" s="22"/>
      <c r="GVJ214" s="22"/>
      <c r="GVK214" s="22"/>
      <c r="GVL214" s="22"/>
      <c r="GVM214" s="22"/>
      <c r="GVN214" s="22"/>
      <c r="GVO214" s="22"/>
      <c r="GVP214" s="22"/>
      <c r="GVQ214" s="22"/>
      <c r="GVR214" s="22"/>
      <c r="GVS214" s="22"/>
      <c r="GVT214" s="22"/>
      <c r="GVU214" s="22"/>
      <c r="GVV214" s="22"/>
      <c r="GVW214" s="22"/>
      <c r="GVX214" s="22"/>
      <c r="GVY214" s="22"/>
      <c r="GVZ214" s="22"/>
      <c r="GWA214" s="22"/>
      <c r="GWB214" s="22"/>
      <c r="GWC214" s="22"/>
      <c r="GWD214" s="22"/>
      <c r="GWE214" s="22"/>
      <c r="GWF214" s="22"/>
      <c r="GWG214" s="22"/>
      <c r="GWH214" s="22"/>
      <c r="GWI214" s="22"/>
      <c r="GWJ214" s="22"/>
      <c r="GWK214" s="22"/>
      <c r="GWL214" s="22"/>
      <c r="GWM214" s="22"/>
      <c r="GWN214" s="22"/>
      <c r="GWO214" s="22"/>
      <c r="GWP214" s="22"/>
      <c r="GWQ214" s="22"/>
      <c r="GWR214" s="22"/>
      <c r="GWS214" s="22"/>
      <c r="GWT214" s="22"/>
      <c r="GWU214" s="22"/>
      <c r="GWV214" s="22"/>
      <c r="GWW214" s="22"/>
      <c r="GWX214" s="22"/>
      <c r="GWY214" s="22"/>
      <c r="GWZ214" s="22"/>
      <c r="GXA214" s="22"/>
      <c r="GXB214" s="22"/>
      <c r="GXC214" s="22"/>
      <c r="GXD214" s="22"/>
      <c r="GXE214" s="22"/>
      <c r="GXF214" s="22"/>
      <c r="GXG214" s="22"/>
      <c r="GXH214" s="22"/>
      <c r="GXI214" s="22"/>
      <c r="GXJ214" s="22"/>
      <c r="GXK214" s="22"/>
      <c r="GXL214" s="22"/>
      <c r="GXM214" s="22"/>
      <c r="GXN214" s="22"/>
      <c r="GXO214" s="22"/>
      <c r="GXP214" s="22"/>
      <c r="GXQ214" s="22"/>
      <c r="GXR214" s="22"/>
      <c r="GXS214" s="22"/>
      <c r="GXT214" s="22"/>
      <c r="GXU214" s="22"/>
      <c r="GXV214" s="22"/>
      <c r="GXW214" s="22"/>
      <c r="GXX214" s="22"/>
      <c r="GXY214" s="22"/>
      <c r="GXZ214" s="22"/>
      <c r="GYA214" s="22"/>
      <c r="GYB214" s="22"/>
      <c r="GYC214" s="22"/>
      <c r="GYD214" s="22"/>
      <c r="GYE214" s="22"/>
      <c r="GYF214" s="22"/>
      <c r="GYG214" s="22"/>
      <c r="GYH214" s="22"/>
      <c r="GYI214" s="22"/>
      <c r="GYJ214" s="22"/>
      <c r="GYK214" s="22"/>
      <c r="GYL214" s="22"/>
      <c r="GYM214" s="22"/>
      <c r="GYN214" s="22"/>
      <c r="GYO214" s="22"/>
      <c r="GYP214" s="22"/>
      <c r="GYQ214" s="22"/>
      <c r="GYR214" s="22"/>
      <c r="GYS214" s="22"/>
      <c r="GYT214" s="22"/>
      <c r="GYU214" s="22"/>
      <c r="GYV214" s="22"/>
      <c r="GYW214" s="22"/>
      <c r="GYX214" s="22"/>
      <c r="GYY214" s="22"/>
      <c r="GYZ214" s="22"/>
      <c r="GZA214" s="22"/>
      <c r="GZB214" s="22"/>
      <c r="GZC214" s="22"/>
      <c r="GZD214" s="22"/>
      <c r="GZE214" s="22"/>
      <c r="GZF214" s="22"/>
      <c r="GZG214" s="22"/>
      <c r="GZH214" s="22"/>
      <c r="GZI214" s="22"/>
      <c r="GZJ214" s="22"/>
      <c r="GZK214" s="22"/>
      <c r="GZL214" s="22"/>
      <c r="GZM214" s="22"/>
      <c r="GZN214" s="22"/>
      <c r="GZO214" s="22"/>
      <c r="GZP214" s="22"/>
      <c r="GZQ214" s="22"/>
      <c r="GZR214" s="22"/>
      <c r="GZS214" s="22"/>
      <c r="GZT214" s="22"/>
      <c r="GZU214" s="22"/>
      <c r="GZV214" s="22"/>
      <c r="GZW214" s="22"/>
      <c r="GZX214" s="22"/>
      <c r="GZY214" s="22"/>
      <c r="GZZ214" s="22"/>
      <c r="HAA214" s="22"/>
      <c r="HAB214" s="22"/>
      <c r="HAC214" s="22"/>
      <c r="HAD214" s="22"/>
      <c r="HAE214" s="22"/>
      <c r="HAF214" s="22"/>
      <c r="HAG214" s="22"/>
      <c r="HAH214" s="22"/>
      <c r="HAI214" s="22"/>
      <c r="HAJ214" s="22"/>
      <c r="HAK214" s="22"/>
      <c r="HAL214" s="22"/>
      <c r="HAM214" s="22"/>
      <c r="HAN214" s="22"/>
      <c r="HAO214" s="22"/>
      <c r="HAP214" s="22"/>
      <c r="HAQ214" s="22"/>
      <c r="HAR214" s="22"/>
      <c r="HAS214" s="22"/>
      <c r="HAT214" s="22"/>
      <c r="HAU214" s="22"/>
      <c r="HAV214" s="22"/>
      <c r="HAW214" s="22"/>
      <c r="HAX214" s="22"/>
      <c r="HAY214" s="22"/>
      <c r="HAZ214" s="22"/>
      <c r="HBA214" s="22"/>
      <c r="HBB214" s="22"/>
      <c r="HBC214" s="22"/>
      <c r="HBD214" s="22"/>
      <c r="HBE214" s="22"/>
      <c r="HBF214" s="22"/>
      <c r="HBG214" s="22"/>
      <c r="HBH214" s="22"/>
      <c r="HBI214" s="22"/>
      <c r="HBJ214" s="22"/>
      <c r="HBK214" s="22"/>
      <c r="HBL214" s="22"/>
      <c r="HBM214" s="22"/>
      <c r="HBN214" s="22"/>
      <c r="HBO214" s="22"/>
      <c r="HBP214" s="22"/>
      <c r="HBQ214" s="22"/>
      <c r="HBR214" s="22"/>
      <c r="HBS214" s="22"/>
      <c r="HBT214" s="22"/>
      <c r="HBU214" s="22"/>
      <c r="HBV214" s="22"/>
      <c r="HBW214" s="22"/>
      <c r="HBX214" s="22"/>
      <c r="HBY214" s="22"/>
      <c r="HBZ214" s="22"/>
      <c r="HCA214" s="22"/>
      <c r="HCB214" s="22"/>
      <c r="HCC214" s="22"/>
      <c r="HCD214" s="22"/>
      <c r="HCE214" s="22"/>
      <c r="HCF214" s="22"/>
      <c r="HCG214" s="22"/>
      <c r="HCH214" s="22"/>
      <c r="HCI214" s="22"/>
      <c r="HCJ214" s="22"/>
      <c r="HCK214" s="22"/>
      <c r="HCL214" s="22"/>
      <c r="HCM214" s="22"/>
      <c r="HCN214" s="22"/>
      <c r="HCO214" s="22"/>
      <c r="HCP214" s="22"/>
      <c r="HCQ214" s="22"/>
      <c r="HCR214" s="22"/>
      <c r="HCS214" s="22"/>
      <c r="HCT214" s="22"/>
      <c r="HCU214" s="22"/>
      <c r="HCV214" s="22"/>
      <c r="HCW214" s="22"/>
      <c r="HCX214" s="22"/>
      <c r="HCY214" s="22"/>
      <c r="HCZ214" s="22"/>
      <c r="HDA214" s="22"/>
      <c r="HDB214" s="22"/>
      <c r="HDC214" s="22"/>
      <c r="HDD214" s="22"/>
      <c r="HDE214" s="22"/>
      <c r="HDF214" s="22"/>
      <c r="HDG214" s="22"/>
      <c r="HDH214" s="22"/>
      <c r="HDI214" s="22"/>
      <c r="HDJ214" s="22"/>
      <c r="HDK214" s="22"/>
      <c r="HDL214" s="22"/>
      <c r="HDM214" s="22"/>
      <c r="HDN214" s="22"/>
      <c r="HDO214" s="22"/>
      <c r="HDP214" s="22"/>
      <c r="HDQ214" s="22"/>
      <c r="HDR214" s="22"/>
      <c r="HDS214" s="22"/>
      <c r="HDT214" s="22"/>
      <c r="HDU214" s="22"/>
      <c r="HDV214" s="22"/>
      <c r="HDW214" s="22"/>
      <c r="HDX214" s="22"/>
      <c r="HDY214" s="22"/>
      <c r="HDZ214" s="22"/>
      <c r="HEA214" s="22"/>
      <c r="HEB214" s="22"/>
      <c r="HEC214" s="22"/>
      <c r="HED214" s="22"/>
      <c r="HEE214" s="22"/>
      <c r="HEF214" s="22"/>
      <c r="HEG214" s="22"/>
      <c r="HEH214" s="22"/>
      <c r="HEI214" s="22"/>
      <c r="HEJ214" s="22"/>
      <c r="HEK214" s="22"/>
      <c r="HEL214" s="22"/>
      <c r="HEM214" s="22"/>
      <c r="HEN214" s="22"/>
      <c r="HEO214" s="22"/>
      <c r="HEP214" s="22"/>
      <c r="HEQ214" s="22"/>
      <c r="HER214" s="22"/>
      <c r="HES214" s="22"/>
      <c r="HET214" s="22"/>
      <c r="HEU214" s="22"/>
      <c r="HEV214" s="22"/>
      <c r="HEW214" s="22"/>
      <c r="HEX214" s="22"/>
      <c r="HEY214" s="22"/>
      <c r="HEZ214" s="22"/>
      <c r="HFA214" s="22"/>
      <c r="HFB214" s="22"/>
      <c r="HFC214" s="22"/>
      <c r="HFD214" s="22"/>
      <c r="HFE214" s="22"/>
      <c r="HFF214" s="22"/>
      <c r="HFG214" s="22"/>
      <c r="HFH214" s="22"/>
      <c r="HFI214" s="22"/>
      <c r="HFJ214" s="22"/>
      <c r="HFK214" s="22"/>
      <c r="HFL214" s="22"/>
      <c r="HFM214" s="22"/>
      <c r="HFN214" s="22"/>
      <c r="HFO214" s="22"/>
      <c r="HFP214" s="22"/>
      <c r="HFQ214" s="22"/>
      <c r="HFR214" s="22"/>
      <c r="HFS214" s="22"/>
      <c r="HFT214" s="22"/>
      <c r="HFU214" s="22"/>
      <c r="HFV214" s="22"/>
      <c r="HFW214" s="22"/>
      <c r="HFX214" s="22"/>
      <c r="HFY214" s="22"/>
      <c r="HFZ214" s="22"/>
      <c r="HGA214" s="22"/>
      <c r="HGB214" s="22"/>
      <c r="HGC214" s="22"/>
      <c r="HGD214" s="22"/>
      <c r="HGE214" s="22"/>
      <c r="HGF214" s="22"/>
      <c r="HGG214" s="22"/>
      <c r="HGH214" s="22"/>
      <c r="HGI214" s="22"/>
      <c r="HGJ214" s="22"/>
      <c r="HGK214" s="22"/>
      <c r="HGL214" s="22"/>
      <c r="HGM214" s="22"/>
      <c r="HGN214" s="22"/>
      <c r="HGO214" s="22"/>
      <c r="HGP214" s="22"/>
      <c r="HGQ214" s="22"/>
      <c r="HGR214" s="22"/>
      <c r="HGS214" s="22"/>
      <c r="HGT214" s="22"/>
      <c r="HGU214" s="22"/>
      <c r="HGV214" s="22"/>
      <c r="HGW214" s="22"/>
      <c r="HGX214" s="22"/>
      <c r="HGY214" s="22"/>
      <c r="HGZ214" s="22"/>
      <c r="HHA214" s="22"/>
      <c r="HHB214" s="22"/>
      <c r="HHC214" s="22"/>
      <c r="HHD214" s="22"/>
      <c r="HHE214" s="22"/>
      <c r="HHF214" s="22"/>
      <c r="HHG214" s="22"/>
      <c r="HHH214" s="22"/>
      <c r="HHI214" s="22"/>
      <c r="HHJ214" s="22"/>
      <c r="HHK214" s="22"/>
      <c r="HHL214" s="22"/>
      <c r="HHM214" s="22"/>
      <c r="HHN214" s="22"/>
      <c r="HHO214" s="22"/>
      <c r="HHP214" s="22"/>
      <c r="HHQ214" s="22"/>
      <c r="HHR214" s="22"/>
      <c r="HHS214" s="22"/>
      <c r="HHT214" s="22"/>
      <c r="HHU214" s="22"/>
      <c r="HHV214" s="22"/>
      <c r="HHW214" s="22"/>
      <c r="HHX214" s="22"/>
      <c r="HHY214" s="22"/>
      <c r="HHZ214" s="22"/>
      <c r="HIA214" s="22"/>
      <c r="HIB214" s="22"/>
      <c r="HIC214" s="22"/>
      <c r="HID214" s="22"/>
      <c r="HIE214" s="22"/>
      <c r="HIF214" s="22"/>
      <c r="HIG214" s="22"/>
      <c r="HIH214" s="22"/>
      <c r="HII214" s="22"/>
      <c r="HIJ214" s="22"/>
      <c r="HIK214" s="22"/>
      <c r="HIL214" s="22"/>
      <c r="HIM214" s="22"/>
      <c r="HIN214" s="22"/>
      <c r="HIO214" s="22"/>
      <c r="HIP214" s="22"/>
      <c r="HIQ214" s="22"/>
      <c r="HIR214" s="22"/>
      <c r="HIS214" s="22"/>
      <c r="HIT214" s="22"/>
      <c r="HIU214" s="22"/>
      <c r="HIV214" s="22"/>
      <c r="HIW214" s="22"/>
      <c r="HIX214" s="22"/>
      <c r="HIY214" s="22"/>
      <c r="HIZ214" s="22"/>
      <c r="HJA214" s="22"/>
      <c r="HJB214" s="22"/>
      <c r="HJC214" s="22"/>
      <c r="HJD214" s="22"/>
      <c r="HJE214" s="22"/>
      <c r="HJF214" s="22"/>
      <c r="HJG214" s="22"/>
      <c r="HJH214" s="22"/>
      <c r="HJI214" s="22"/>
      <c r="HJJ214" s="22"/>
      <c r="HJK214" s="22"/>
      <c r="HJL214" s="22"/>
      <c r="HJM214" s="22"/>
      <c r="HJN214" s="22"/>
      <c r="HJO214" s="22"/>
      <c r="HJP214" s="22"/>
      <c r="HJQ214" s="22"/>
      <c r="HJR214" s="22"/>
      <c r="HJS214" s="22"/>
      <c r="HJT214" s="22"/>
      <c r="HJU214" s="22"/>
      <c r="HJV214" s="22"/>
      <c r="HJW214" s="22"/>
      <c r="HJX214" s="22"/>
      <c r="HJY214" s="22"/>
      <c r="HJZ214" s="22"/>
      <c r="HKA214" s="22"/>
      <c r="HKB214" s="22"/>
      <c r="HKC214" s="22"/>
      <c r="HKD214" s="22"/>
      <c r="HKE214" s="22"/>
      <c r="HKF214" s="22"/>
      <c r="HKG214" s="22"/>
      <c r="HKH214" s="22"/>
      <c r="HKI214" s="22"/>
      <c r="HKJ214" s="22"/>
      <c r="HKK214" s="22"/>
      <c r="HKL214" s="22"/>
      <c r="HKM214" s="22"/>
      <c r="HKN214" s="22"/>
      <c r="HKO214" s="22"/>
      <c r="HKP214" s="22"/>
      <c r="HKQ214" s="22"/>
      <c r="HKR214" s="22"/>
      <c r="HKS214" s="22"/>
      <c r="HKT214" s="22"/>
      <c r="HKU214" s="22"/>
      <c r="HKV214" s="22"/>
      <c r="HKW214" s="22"/>
      <c r="HKX214" s="22"/>
      <c r="HKY214" s="22"/>
      <c r="HKZ214" s="22"/>
      <c r="HLA214" s="22"/>
      <c r="HLB214" s="22"/>
      <c r="HLC214" s="22"/>
      <c r="HLD214" s="22"/>
      <c r="HLE214" s="22"/>
      <c r="HLF214" s="22"/>
      <c r="HLG214" s="22"/>
      <c r="HLH214" s="22"/>
      <c r="HLI214" s="22"/>
      <c r="HLJ214" s="22"/>
      <c r="HLK214" s="22"/>
      <c r="HLL214" s="22"/>
      <c r="HLM214" s="22"/>
      <c r="HLN214" s="22"/>
      <c r="HLO214" s="22"/>
      <c r="HLP214" s="22"/>
      <c r="HLQ214" s="22"/>
      <c r="HLR214" s="22"/>
      <c r="HLS214" s="22"/>
      <c r="HLT214" s="22"/>
      <c r="HLU214" s="22"/>
      <c r="HLV214" s="22"/>
      <c r="HLW214" s="22"/>
      <c r="HLX214" s="22"/>
      <c r="HLY214" s="22"/>
      <c r="HLZ214" s="22"/>
      <c r="HMA214" s="22"/>
      <c r="HMB214" s="22"/>
      <c r="HMC214" s="22"/>
      <c r="HMD214" s="22"/>
      <c r="HME214" s="22"/>
      <c r="HMF214" s="22"/>
      <c r="HMG214" s="22"/>
      <c r="HMH214" s="22"/>
      <c r="HMI214" s="22"/>
      <c r="HMJ214" s="22"/>
      <c r="HMK214" s="22"/>
      <c r="HML214" s="22"/>
      <c r="HMM214" s="22"/>
      <c r="HMN214" s="22"/>
      <c r="HMO214" s="22"/>
      <c r="HMP214" s="22"/>
      <c r="HMQ214" s="22"/>
      <c r="HMR214" s="22"/>
      <c r="HMS214" s="22"/>
      <c r="HMT214" s="22"/>
      <c r="HMU214" s="22"/>
      <c r="HMV214" s="22"/>
      <c r="HMW214" s="22"/>
      <c r="HMX214" s="22"/>
      <c r="HMY214" s="22"/>
      <c r="HMZ214" s="22"/>
      <c r="HNA214" s="22"/>
      <c r="HNB214" s="22"/>
      <c r="HNC214" s="22"/>
      <c r="HND214" s="22"/>
      <c r="HNE214" s="22"/>
      <c r="HNF214" s="22"/>
      <c r="HNG214" s="22"/>
      <c r="HNH214" s="22"/>
      <c r="HNI214" s="22"/>
      <c r="HNJ214" s="22"/>
      <c r="HNK214" s="22"/>
      <c r="HNL214" s="22"/>
      <c r="HNM214" s="22"/>
      <c r="HNN214" s="22"/>
      <c r="HNO214" s="22"/>
      <c r="HNP214" s="22"/>
      <c r="HNQ214" s="22"/>
      <c r="HNR214" s="22"/>
      <c r="HNS214" s="22"/>
      <c r="HNT214" s="22"/>
      <c r="HNU214" s="22"/>
      <c r="HNV214" s="22"/>
      <c r="HNW214" s="22"/>
      <c r="HNX214" s="22"/>
      <c r="HNY214" s="22"/>
      <c r="HNZ214" s="22"/>
      <c r="HOA214" s="22"/>
      <c r="HOB214" s="22"/>
      <c r="HOC214" s="22"/>
      <c r="HOD214" s="22"/>
      <c r="HOE214" s="22"/>
      <c r="HOF214" s="22"/>
      <c r="HOG214" s="22"/>
      <c r="HOH214" s="22"/>
      <c r="HOI214" s="22"/>
      <c r="HOJ214" s="22"/>
      <c r="HOK214" s="22"/>
      <c r="HOL214" s="22"/>
      <c r="HOM214" s="22"/>
      <c r="HON214" s="22"/>
      <c r="HOO214" s="22"/>
      <c r="HOP214" s="22"/>
      <c r="HOQ214" s="22"/>
      <c r="HOR214" s="22"/>
      <c r="HOS214" s="22"/>
      <c r="HOT214" s="22"/>
      <c r="HOU214" s="22"/>
      <c r="HOV214" s="22"/>
      <c r="HOW214" s="22"/>
      <c r="HOX214" s="22"/>
      <c r="HOY214" s="22"/>
      <c r="HOZ214" s="22"/>
      <c r="HPA214" s="22"/>
      <c r="HPB214" s="22"/>
      <c r="HPC214" s="22"/>
      <c r="HPD214" s="22"/>
      <c r="HPE214" s="22"/>
      <c r="HPF214" s="22"/>
      <c r="HPG214" s="22"/>
      <c r="HPH214" s="22"/>
      <c r="HPI214" s="22"/>
      <c r="HPJ214" s="22"/>
      <c r="HPK214" s="22"/>
      <c r="HPL214" s="22"/>
      <c r="HPM214" s="22"/>
      <c r="HPN214" s="22"/>
      <c r="HPO214" s="22"/>
      <c r="HPP214" s="22"/>
      <c r="HPQ214" s="22"/>
      <c r="HPR214" s="22"/>
      <c r="HPS214" s="22"/>
      <c r="HPT214" s="22"/>
      <c r="HPU214" s="22"/>
      <c r="HPV214" s="22"/>
      <c r="HPW214" s="22"/>
      <c r="HPX214" s="22"/>
      <c r="HPY214" s="22"/>
      <c r="HPZ214" s="22"/>
      <c r="HQA214" s="22"/>
      <c r="HQB214" s="22"/>
      <c r="HQC214" s="22"/>
      <c r="HQD214" s="22"/>
      <c r="HQE214" s="22"/>
      <c r="HQF214" s="22"/>
      <c r="HQG214" s="22"/>
      <c r="HQH214" s="22"/>
      <c r="HQI214" s="22"/>
      <c r="HQJ214" s="22"/>
      <c r="HQK214" s="22"/>
      <c r="HQL214" s="22"/>
      <c r="HQM214" s="22"/>
      <c r="HQN214" s="22"/>
      <c r="HQO214" s="22"/>
      <c r="HQP214" s="22"/>
      <c r="HQQ214" s="22"/>
      <c r="HQR214" s="22"/>
      <c r="HQS214" s="22"/>
      <c r="HQT214" s="22"/>
      <c r="HQU214" s="22"/>
      <c r="HQV214" s="22"/>
      <c r="HQW214" s="22"/>
      <c r="HQX214" s="22"/>
      <c r="HQY214" s="22"/>
      <c r="HQZ214" s="22"/>
      <c r="HRA214" s="22"/>
      <c r="HRB214" s="22"/>
      <c r="HRC214" s="22"/>
      <c r="HRD214" s="22"/>
      <c r="HRE214" s="22"/>
      <c r="HRF214" s="22"/>
      <c r="HRG214" s="22"/>
      <c r="HRH214" s="22"/>
      <c r="HRI214" s="22"/>
      <c r="HRJ214" s="22"/>
      <c r="HRK214" s="22"/>
      <c r="HRL214" s="22"/>
      <c r="HRM214" s="22"/>
      <c r="HRN214" s="22"/>
      <c r="HRO214" s="22"/>
      <c r="HRP214" s="22"/>
      <c r="HRQ214" s="22"/>
      <c r="HRR214" s="22"/>
      <c r="HRS214" s="22"/>
      <c r="HRT214" s="22"/>
      <c r="HRU214" s="22"/>
      <c r="HRV214" s="22"/>
      <c r="HRW214" s="22"/>
      <c r="HRX214" s="22"/>
      <c r="HRY214" s="22"/>
      <c r="HRZ214" s="22"/>
      <c r="HSA214" s="22"/>
      <c r="HSB214" s="22"/>
      <c r="HSC214" s="22"/>
      <c r="HSD214" s="22"/>
      <c r="HSE214" s="22"/>
      <c r="HSF214" s="22"/>
      <c r="HSG214" s="22"/>
      <c r="HSH214" s="22"/>
      <c r="HSI214" s="22"/>
      <c r="HSJ214" s="22"/>
      <c r="HSK214" s="22"/>
      <c r="HSL214" s="22"/>
      <c r="HSM214" s="22"/>
      <c r="HSN214" s="22"/>
      <c r="HSO214" s="22"/>
      <c r="HSP214" s="22"/>
      <c r="HSQ214" s="22"/>
      <c r="HSR214" s="22"/>
      <c r="HSS214" s="22"/>
      <c r="HST214" s="22"/>
      <c r="HSU214" s="22"/>
      <c r="HSV214" s="22"/>
      <c r="HSW214" s="22"/>
      <c r="HSX214" s="22"/>
      <c r="HSY214" s="22"/>
      <c r="HSZ214" s="22"/>
      <c r="HTA214" s="22"/>
      <c r="HTB214" s="22"/>
      <c r="HTC214" s="22"/>
      <c r="HTD214" s="22"/>
      <c r="HTE214" s="22"/>
      <c r="HTF214" s="22"/>
      <c r="HTG214" s="22"/>
      <c r="HTH214" s="22"/>
      <c r="HTI214" s="22"/>
      <c r="HTJ214" s="22"/>
      <c r="HTK214" s="22"/>
      <c r="HTL214" s="22"/>
      <c r="HTM214" s="22"/>
      <c r="HTN214" s="22"/>
      <c r="HTO214" s="22"/>
      <c r="HTP214" s="22"/>
      <c r="HTQ214" s="22"/>
      <c r="HTR214" s="22"/>
      <c r="HTS214" s="22"/>
      <c r="HTT214" s="22"/>
      <c r="HTU214" s="22"/>
      <c r="HTV214" s="22"/>
      <c r="HTW214" s="22"/>
      <c r="HTX214" s="22"/>
      <c r="HTY214" s="22"/>
      <c r="HTZ214" s="22"/>
      <c r="HUA214" s="22"/>
      <c r="HUB214" s="22"/>
      <c r="HUC214" s="22"/>
      <c r="HUD214" s="22"/>
      <c r="HUE214" s="22"/>
      <c r="HUF214" s="22"/>
      <c r="HUG214" s="22"/>
      <c r="HUH214" s="22"/>
      <c r="HUI214" s="22"/>
      <c r="HUJ214" s="22"/>
      <c r="HUK214" s="22"/>
      <c r="HUL214" s="22"/>
      <c r="HUM214" s="22"/>
      <c r="HUN214" s="22"/>
      <c r="HUO214" s="22"/>
      <c r="HUP214" s="22"/>
      <c r="HUQ214" s="22"/>
      <c r="HUR214" s="22"/>
      <c r="HUS214" s="22"/>
      <c r="HUT214" s="22"/>
      <c r="HUU214" s="22"/>
      <c r="HUV214" s="22"/>
      <c r="HUW214" s="22"/>
      <c r="HUX214" s="22"/>
      <c r="HUY214" s="22"/>
      <c r="HUZ214" s="22"/>
      <c r="HVA214" s="22"/>
      <c r="HVB214" s="22"/>
      <c r="HVC214" s="22"/>
      <c r="HVD214" s="22"/>
      <c r="HVE214" s="22"/>
      <c r="HVF214" s="22"/>
      <c r="HVG214" s="22"/>
      <c r="HVH214" s="22"/>
      <c r="HVI214" s="22"/>
      <c r="HVJ214" s="22"/>
      <c r="HVK214" s="22"/>
      <c r="HVL214" s="22"/>
      <c r="HVM214" s="22"/>
      <c r="HVN214" s="22"/>
      <c r="HVO214" s="22"/>
      <c r="HVP214" s="22"/>
      <c r="HVQ214" s="22"/>
      <c r="HVR214" s="22"/>
      <c r="HVS214" s="22"/>
      <c r="HVT214" s="22"/>
      <c r="HVU214" s="22"/>
      <c r="HVV214" s="22"/>
      <c r="HVW214" s="22"/>
      <c r="HVX214" s="22"/>
      <c r="HVY214" s="22"/>
      <c r="HVZ214" s="22"/>
      <c r="HWA214" s="22"/>
      <c r="HWB214" s="22"/>
      <c r="HWC214" s="22"/>
      <c r="HWD214" s="22"/>
      <c r="HWE214" s="22"/>
      <c r="HWF214" s="22"/>
      <c r="HWG214" s="22"/>
      <c r="HWH214" s="22"/>
      <c r="HWI214" s="22"/>
      <c r="HWJ214" s="22"/>
      <c r="HWK214" s="22"/>
      <c r="HWL214" s="22"/>
      <c r="HWM214" s="22"/>
      <c r="HWN214" s="22"/>
      <c r="HWO214" s="22"/>
      <c r="HWP214" s="22"/>
      <c r="HWQ214" s="22"/>
      <c r="HWR214" s="22"/>
      <c r="HWS214" s="22"/>
      <c r="HWT214" s="22"/>
      <c r="HWU214" s="22"/>
      <c r="HWV214" s="22"/>
      <c r="HWW214" s="22"/>
      <c r="HWX214" s="22"/>
      <c r="HWY214" s="22"/>
      <c r="HWZ214" s="22"/>
      <c r="HXA214" s="22"/>
      <c r="HXB214" s="22"/>
      <c r="HXC214" s="22"/>
      <c r="HXD214" s="22"/>
      <c r="HXE214" s="22"/>
      <c r="HXF214" s="22"/>
      <c r="HXG214" s="22"/>
      <c r="HXH214" s="22"/>
      <c r="HXI214" s="22"/>
      <c r="HXJ214" s="22"/>
      <c r="HXK214" s="22"/>
      <c r="HXL214" s="22"/>
      <c r="HXM214" s="22"/>
      <c r="HXN214" s="22"/>
      <c r="HXO214" s="22"/>
      <c r="HXP214" s="22"/>
      <c r="HXQ214" s="22"/>
      <c r="HXR214" s="22"/>
      <c r="HXS214" s="22"/>
      <c r="HXT214" s="22"/>
      <c r="HXU214" s="22"/>
      <c r="HXV214" s="22"/>
      <c r="HXW214" s="22"/>
      <c r="HXX214" s="22"/>
      <c r="HXY214" s="22"/>
      <c r="HXZ214" s="22"/>
      <c r="HYA214" s="22"/>
      <c r="HYB214" s="22"/>
      <c r="HYC214" s="22"/>
      <c r="HYD214" s="22"/>
      <c r="HYE214" s="22"/>
      <c r="HYF214" s="22"/>
      <c r="HYG214" s="22"/>
      <c r="HYH214" s="22"/>
      <c r="HYI214" s="22"/>
      <c r="HYJ214" s="22"/>
      <c r="HYK214" s="22"/>
      <c r="HYL214" s="22"/>
      <c r="HYM214" s="22"/>
      <c r="HYN214" s="22"/>
      <c r="HYO214" s="22"/>
      <c r="HYP214" s="22"/>
      <c r="HYQ214" s="22"/>
      <c r="HYR214" s="22"/>
      <c r="HYS214" s="22"/>
      <c r="HYT214" s="22"/>
      <c r="HYU214" s="22"/>
      <c r="HYV214" s="22"/>
      <c r="HYW214" s="22"/>
      <c r="HYX214" s="22"/>
      <c r="HYY214" s="22"/>
      <c r="HYZ214" s="22"/>
      <c r="HZA214" s="22"/>
      <c r="HZB214" s="22"/>
      <c r="HZC214" s="22"/>
      <c r="HZD214" s="22"/>
      <c r="HZE214" s="22"/>
      <c r="HZF214" s="22"/>
      <c r="HZG214" s="22"/>
      <c r="HZH214" s="22"/>
      <c r="HZI214" s="22"/>
      <c r="HZJ214" s="22"/>
      <c r="HZK214" s="22"/>
      <c r="HZL214" s="22"/>
      <c r="HZM214" s="22"/>
      <c r="HZN214" s="22"/>
      <c r="HZO214" s="22"/>
      <c r="HZP214" s="22"/>
      <c r="HZQ214" s="22"/>
      <c r="HZR214" s="22"/>
      <c r="HZS214" s="22"/>
      <c r="HZT214" s="22"/>
      <c r="HZU214" s="22"/>
      <c r="HZV214" s="22"/>
      <c r="HZW214" s="22"/>
      <c r="HZX214" s="22"/>
      <c r="HZY214" s="22"/>
      <c r="HZZ214" s="22"/>
      <c r="IAA214" s="22"/>
      <c r="IAB214" s="22"/>
      <c r="IAC214" s="22"/>
      <c r="IAD214" s="22"/>
      <c r="IAE214" s="22"/>
      <c r="IAF214" s="22"/>
      <c r="IAG214" s="22"/>
      <c r="IAH214" s="22"/>
      <c r="IAI214" s="22"/>
      <c r="IAJ214" s="22"/>
      <c r="IAK214" s="22"/>
      <c r="IAL214" s="22"/>
      <c r="IAM214" s="22"/>
      <c r="IAN214" s="22"/>
      <c r="IAO214" s="22"/>
      <c r="IAP214" s="22"/>
      <c r="IAQ214" s="22"/>
      <c r="IAR214" s="22"/>
      <c r="IAS214" s="22"/>
      <c r="IAT214" s="22"/>
      <c r="IAU214" s="22"/>
      <c r="IAV214" s="22"/>
      <c r="IAW214" s="22"/>
      <c r="IAX214" s="22"/>
      <c r="IAY214" s="22"/>
      <c r="IAZ214" s="22"/>
      <c r="IBA214" s="22"/>
      <c r="IBB214" s="22"/>
      <c r="IBC214" s="22"/>
      <c r="IBD214" s="22"/>
      <c r="IBE214" s="22"/>
      <c r="IBF214" s="22"/>
      <c r="IBG214" s="22"/>
      <c r="IBH214" s="22"/>
      <c r="IBI214" s="22"/>
      <c r="IBJ214" s="22"/>
      <c r="IBK214" s="22"/>
      <c r="IBL214" s="22"/>
      <c r="IBM214" s="22"/>
      <c r="IBN214" s="22"/>
      <c r="IBO214" s="22"/>
      <c r="IBP214" s="22"/>
      <c r="IBQ214" s="22"/>
      <c r="IBR214" s="22"/>
      <c r="IBS214" s="22"/>
      <c r="IBT214" s="22"/>
      <c r="IBU214" s="22"/>
      <c r="IBV214" s="22"/>
      <c r="IBW214" s="22"/>
      <c r="IBX214" s="22"/>
      <c r="IBY214" s="22"/>
      <c r="IBZ214" s="22"/>
      <c r="ICA214" s="22"/>
      <c r="ICB214" s="22"/>
      <c r="ICC214" s="22"/>
      <c r="ICD214" s="22"/>
      <c r="ICE214" s="22"/>
      <c r="ICF214" s="22"/>
      <c r="ICG214" s="22"/>
      <c r="ICH214" s="22"/>
      <c r="ICI214" s="22"/>
      <c r="ICJ214" s="22"/>
      <c r="ICK214" s="22"/>
      <c r="ICL214" s="22"/>
      <c r="ICM214" s="22"/>
      <c r="ICN214" s="22"/>
      <c r="ICO214" s="22"/>
      <c r="ICP214" s="22"/>
      <c r="ICQ214" s="22"/>
      <c r="ICR214" s="22"/>
      <c r="ICS214" s="22"/>
      <c r="ICT214" s="22"/>
      <c r="ICU214" s="22"/>
      <c r="ICV214" s="22"/>
      <c r="ICW214" s="22"/>
      <c r="ICX214" s="22"/>
      <c r="ICY214" s="22"/>
      <c r="ICZ214" s="22"/>
      <c r="IDA214" s="22"/>
      <c r="IDB214" s="22"/>
      <c r="IDC214" s="22"/>
      <c r="IDD214" s="22"/>
      <c r="IDE214" s="22"/>
      <c r="IDF214" s="22"/>
      <c r="IDG214" s="22"/>
      <c r="IDH214" s="22"/>
      <c r="IDI214" s="22"/>
      <c r="IDJ214" s="22"/>
      <c r="IDK214" s="22"/>
      <c r="IDL214" s="22"/>
      <c r="IDM214" s="22"/>
      <c r="IDN214" s="22"/>
      <c r="IDO214" s="22"/>
      <c r="IDP214" s="22"/>
      <c r="IDQ214" s="22"/>
      <c r="IDR214" s="22"/>
      <c r="IDS214" s="22"/>
      <c r="IDT214" s="22"/>
      <c r="IDU214" s="22"/>
      <c r="IDV214" s="22"/>
      <c r="IDW214" s="22"/>
      <c r="IDX214" s="22"/>
      <c r="IDY214" s="22"/>
      <c r="IDZ214" s="22"/>
      <c r="IEA214" s="22"/>
      <c r="IEB214" s="22"/>
      <c r="IEC214" s="22"/>
      <c r="IED214" s="22"/>
      <c r="IEE214" s="22"/>
      <c r="IEF214" s="22"/>
      <c r="IEG214" s="22"/>
      <c r="IEH214" s="22"/>
      <c r="IEI214" s="22"/>
      <c r="IEJ214" s="22"/>
      <c r="IEK214" s="22"/>
      <c r="IEL214" s="22"/>
      <c r="IEM214" s="22"/>
      <c r="IEN214" s="22"/>
      <c r="IEO214" s="22"/>
      <c r="IEP214" s="22"/>
      <c r="IEQ214" s="22"/>
      <c r="IER214" s="22"/>
      <c r="IES214" s="22"/>
      <c r="IET214" s="22"/>
      <c r="IEU214" s="22"/>
      <c r="IEV214" s="22"/>
      <c r="IEW214" s="22"/>
      <c r="IEX214" s="22"/>
      <c r="IEY214" s="22"/>
      <c r="IEZ214" s="22"/>
      <c r="IFA214" s="22"/>
      <c r="IFB214" s="22"/>
      <c r="IFC214" s="22"/>
      <c r="IFD214" s="22"/>
      <c r="IFE214" s="22"/>
      <c r="IFF214" s="22"/>
      <c r="IFG214" s="22"/>
      <c r="IFH214" s="22"/>
      <c r="IFI214" s="22"/>
      <c r="IFJ214" s="22"/>
      <c r="IFK214" s="22"/>
      <c r="IFL214" s="22"/>
      <c r="IFM214" s="22"/>
      <c r="IFN214" s="22"/>
      <c r="IFO214" s="22"/>
      <c r="IFP214" s="22"/>
      <c r="IFQ214" s="22"/>
      <c r="IFR214" s="22"/>
      <c r="IFS214" s="22"/>
      <c r="IFT214" s="22"/>
      <c r="IFU214" s="22"/>
      <c r="IFV214" s="22"/>
      <c r="IFW214" s="22"/>
      <c r="IFX214" s="22"/>
      <c r="IFY214" s="22"/>
      <c r="IFZ214" s="22"/>
      <c r="IGA214" s="22"/>
      <c r="IGB214" s="22"/>
      <c r="IGC214" s="22"/>
      <c r="IGD214" s="22"/>
      <c r="IGE214" s="22"/>
      <c r="IGF214" s="22"/>
      <c r="IGG214" s="22"/>
      <c r="IGH214" s="22"/>
      <c r="IGI214" s="22"/>
      <c r="IGJ214" s="22"/>
      <c r="IGK214" s="22"/>
      <c r="IGL214" s="22"/>
      <c r="IGM214" s="22"/>
      <c r="IGN214" s="22"/>
      <c r="IGO214" s="22"/>
      <c r="IGP214" s="22"/>
      <c r="IGQ214" s="22"/>
      <c r="IGR214" s="22"/>
      <c r="IGS214" s="22"/>
      <c r="IGT214" s="22"/>
      <c r="IGU214" s="22"/>
      <c r="IGV214" s="22"/>
      <c r="IGW214" s="22"/>
      <c r="IGX214" s="22"/>
      <c r="IGY214" s="22"/>
      <c r="IGZ214" s="22"/>
      <c r="IHA214" s="22"/>
      <c r="IHB214" s="22"/>
      <c r="IHC214" s="22"/>
      <c r="IHD214" s="22"/>
      <c r="IHE214" s="22"/>
      <c r="IHF214" s="22"/>
      <c r="IHG214" s="22"/>
      <c r="IHH214" s="22"/>
      <c r="IHI214" s="22"/>
      <c r="IHJ214" s="22"/>
      <c r="IHK214" s="22"/>
      <c r="IHL214" s="22"/>
      <c r="IHM214" s="22"/>
      <c r="IHN214" s="22"/>
      <c r="IHO214" s="22"/>
      <c r="IHP214" s="22"/>
      <c r="IHQ214" s="22"/>
      <c r="IHR214" s="22"/>
      <c r="IHS214" s="22"/>
      <c r="IHT214" s="22"/>
      <c r="IHU214" s="22"/>
      <c r="IHV214" s="22"/>
      <c r="IHW214" s="22"/>
      <c r="IHX214" s="22"/>
      <c r="IHY214" s="22"/>
      <c r="IHZ214" s="22"/>
      <c r="IIA214" s="22"/>
      <c r="IIB214" s="22"/>
      <c r="IIC214" s="22"/>
      <c r="IID214" s="22"/>
      <c r="IIE214" s="22"/>
      <c r="IIF214" s="22"/>
      <c r="IIG214" s="22"/>
      <c r="IIH214" s="22"/>
      <c r="III214" s="22"/>
      <c r="IIJ214" s="22"/>
      <c r="IIK214" s="22"/>
      <c r="IIL214" s="22"/>
      <c r="IIM214" s="22"/>
      <c r="IIN214" s="22"/>
      <c r="IIO214" s="22"/>
      <c r="IIP214" s="22"/>
      <c r="IIQ214" s="22"/>
      <c r="IIR214" s="22"/>
      <c r="IIS214" s="22"/>
      <c r="IIT214" s="22"/>
      <c r="IIU214" s="22"/>
      <c r="IIV214" s="22"/>
      <c r="IIW214" s="22"/>
      <c r="IIX214" s="22"/>
      <c r="IIY214" s="22"/>
      <c r="IIZ214" s="22"/>
      <c r="IJA214" s="22"/>
      <c r="IJB214" s="22"/>
      <c r="IJC214" s="22"/>
      <c r="IJD214" s="22"/>
      <c r="IJE214" s="22"/>
      <c r="IJF214" s="22"/>
      <c r="IJG214" s="22"/>
      <c r="IJH214" s="22"/>
      <c r="IJI214" s="22"/>
      <c r="IJJ214" s="22"/>
      <c r="IJK214" s="22"/>
      <c r="IJL214" s="22"/>
      <c r="IJM214" s="22"/>
      <c r="IJN214" s="22"/>
      <c r="IJO214" s="22"/>
      <c r="IJP214" s="22"/>
      <c r="IJQ214" s="22"/>
      <c r="IJR214" s="22"/>
      <c r="IJS214" s="22"/>
      <c r="IJT214" s="22"/>
      <c r="IJU214" s="22"/>
      <c r="IJV214" s="22"/>
      <c r="IJW214" s="22"/>
      <c r="IJX214" s="22"/>
      <c r="IJY214" s="22"/>
      <c r="IJZ214" s="22"/>
      <c r="IKA214" s="22"/>
      <c r="IKB214" s="22"/>
      <c r="IKC214" s="22"/>
      <c r="IKD214" s="22"/>
      <c r="IKE214" s="22"/>
      <c r="IKF214" s="22"/>
      <c r="IKG214" s="22"/>
      <c r="IKH214" s="22"/>
      <c r="IKI214" s="22"/>
      <c r="IKJ214" s="22"/>
      <c r="IKK214" s="22"/>
      <c r="IKL214" s="22"/>
      <c r="IKM214" s="22"/>
      <c r="IKN214" s="22"/>
      <c r="IKO214" s="22"/>
      <c r="IKP214" s="22"/>
      <c r="IKQ214" s="22"/>
      <c r="IKR214" s="22"/>
      <c r="IKS214" s="22"/>
      <c r="IKT214" s="22"/>
      <c r="IKU214" s="22"/>
      <c r="IKV214" s="22"/>
      <c r="IKW214" s="22"/>
      <c r="IKX214" s="22"/>
      <c r="IKY214" s="22"/>
      <c r="IKZ214" s="22"/>
      <c r="ILA214" s="22"/>
      <c r="ILB214" s="22"/>
      <c r="ILC214" s="22"/>
      <c r="ILD214" s="22"/>
      <c r="ILE214" s="22"/>
      <c r="ILF214" s="22"/>
      <c r="ILG214" s="22"/>
      <c r="ILH214" s="22"/>
      <c r="ILI214" s="22"/>
      <c r="ILJ214" s="22"/>
      <c r="ILK214" s="22"/>
      <c r="ILL214" s="22"/>
      <c r="ILM214" s="22"/>
      <c r="ILN214" s="22"/>
      <c r="ILO214" s="22"/>
      <c r="ILP214" s="22"/>
      <c r="ILQ214" s="22"/>
      <c r="ILR214" s="22"/>
      <c r="ILS214" s="22"/>
      <c r="ILT214" s="22"/>
      <c r="ILU214" s="22"/>
      <c r="ILV214" s="22"/>
      <c r="ILW214" s="22"/>
      <c r="ILX214" s="22"/>
      <c r="ILY214" s="22"/>
      <c r="ILZ214" s="22"/>
      <c r="IMA214" s="22"/>
      <c r="IMB214" s="22"/>
      <c r="IMC214" s="22"/>
      <c r="IMD214" s="22"/>
      <c r="IME214" s="22"/>
      <c r="IMF214" s="22"/>
      <c r="IMG214" s="22"/>
      <c r="IMH214" s="22"/>
      <c r="IMI214" s="22"/>
      <c r="IMJ214" s="22"/>
      <c r="IMK214" s="22"/>
      <c r="IML214" s="22"/>
      <c r="IMM214" s="22"/>
      <c r="IMN214" s="22"/>
      <c r="IMO214" s="22"/>
      <c r="IMP214" s="22"/>
      <c r="IMQ214" s="22"/>
      <c r="IMR214" s="22"/>
      <c r="IMS214" s="22"/>
      <c r="IMT214" s="22"/>
      <c r="IMU214" s="22"/>
      <c r="IMV214" s="22"/>
      <c r="IMW214" s="22"/>
      <c r="IMX214" s="22"/>
      <c r="IMY214" s="22"/>
      <c r="IMZ214" s="22"/>
      <c r="INA214" s="22"/>
      <c r="INB214" s="22"/>
      <c r="INC214" s="22"/>
      <c r="IND214" s="22"/>
      <c r="INE214" s="22"/>
      <c r="INF214" s="22"/>
      <c r="ING214" s="22"/>
      <c r="INH214" s="22"/>
      <c r="INI214" s="22"/>
      <c r="INJ214" s="22"/>
      <c r="INK214" s="22"/>
      <c r="INL214" s="22"/>
      <c r="INM214" s="22"/>
      <c r="INN214" s="22"/>
      <c r="INO214" s="22"/>
      <c r="INP214" s="22"/>
      <c r="INQ214" s="22"/>
      <c r="INR214" s="22"/>
      <c r="INS214" s="22"/>
      <c r="INT214" s="22"/>
      <c r="INU214" s="22"/>
      <c r="INV214" s="22"/>
      <c r="INW214" s="22"/>
      <c r="INX214" s="22"/>
      <c r="INY214" s="22"/>
      <c r="INZ214" s="22"/>
      <c r="IOA214" s="22"/>
      <c r="IOB214" s="22"/>
      <c r="IOC214" s="22"/>
      <c r="IOD214" s="22"/>
      <c r="IOE214" s="22"/>
      <c r="IOF214" s="22"/>
      <c r="IOG214" s="22"/>
      <c r="IOH214" s="22"/>
      <c r="IOI214" s="22"/>
      <c r="IOJ214" s="22"/>
      <c r="IOK214" s="22"/>
      <c r="IOL214" s="22"/>
      <c r="IOM214" s="22"/>
      <c r="ION214" s="22"/>
      <c r="IOO214" s="22"/>
      <c r="IOP214" s="22"/>
      <c r="IOQ214" s="22"/>
      <c r="IOR214" s="22"/>
      <c r="IOS214" s="22"/>
      <c r="IOT214" s="22"/>
      <c r="IOU214" s="22"/>
      <c r="IOV214" s="22"/>
      <c r="IOW214" s="22"/>
      <c r="IOX214" s="22"/>
      <c r="IOY214" s="22"/>
      <c r="IOZ214" s="22"/>
      <c r="IPA214" s="22"/>
      <c r="IPB214" s="22"/>
      <c r="IPC214" s="22"/>
      <c r="IPD214" s="22"/>
      <c r="IPE214" s="22"/>
      <c r="IPF214" s="22"/>
      <c r="IPG214" s="22"/>
      <c r="IPH214" s="22"/>
      <c r="IPI214" s="22"/>
      <c r="IPJ214" s="22"/>
      <c r="IPK214" s="22"/>
      <c r="IPL214" s="22"/>
      <c r="IPM214" s="22"/>
      <c r="IPN214" s="22"/>
      <c r="IPO214" s="22"/>
      <c r="IPP214" s="22"/>
      <c r="IPQ214" s="22"/>
      <c r="IPR214" s="22"/>
      <c r="IPS214" s="22"/>
      <c r="IPT214" s="22"/>
      <c r="IPU214" s="22"/>
      <c r="IPV214" s="22"/>
      <c r="IPW214" s="22"/>
      <c r="IPX214" s="22"/>
      <c r="IPY214" s="22"/>
      <c r="IPZ214" s="22"/>
      <c r="IQA214" s="22"/>
      <c r="IQB214" s="22"/>
      <c r="IQC214" s="22"/>
      <c r="IQD214" s="22"/>
      <c r="IQE214" s="22"/>
      <c r="IQF214" s="22"/>
      <c r="IQG214" s="22"/>
      <c r="IQH214" s="22"/>
      <c r="IQI214" s="22"/>
      <c r="IQJ214" s="22"/>
      <c r="IQK214" s="22"/>
      <c r="IQL214" s="22"/>
      <c r="IQM214" s="22"/>
      <c r="IQN214" s="22"/>
      <c r="IQO214" s="22"/>
      <c r="IQP214" s="22"/>
      <c r="IQQ214" s="22"/>
      <c r="IQR214" s="22"/>
      <c r="IQS214" s="22"/>
      <c r="IQT214" s="22"/>
      <c r="IQU214" s="22"/>
      <c r="IQV214" s="22"/>
      <c r="IQW214" s="22"/>
      <c r="IQX214" s="22"/>
      <c r="IQY214" s="22"/>
      <c r="IQZ214" s="22"/>
      <c r="IRA214" s="22"/>
      <c r="IRB214" s="22"/>
      <c r="IRC214" s="22"/>
      <c r="IRD214" s="22"/>
      <c r="IRE214" s="22"/>
      <c r="IRF214" s="22"/>
      <c r="IRG214" s="22"/>
      <c r="IRH214" s="22"/>
      <c r="IRI214" s="22"/>
      <c r="IRJ214" s="22"/>
      <c r="IRK214" s="22"/>
      <c r="IRL214" s="22"/>
      <c r="IRM214" s="22"/>
      <c r="IRN214" s="22"/>
      <c r="IRO214" s="22"/>
      <c r="IRP214" s="22"/>
      <c r="IRQ214" s="22"/>
      <c r="IRR214" s="22"/>
      <c r="IRS214" s="22"/>
      <c r="IRT214" s="22"/>
      <c r="IRU214" s="22"/>
      <c r="IRV214" s="22"/>
      <c r="IRW214" s="22"/>
      <c r="IRX214" s="22"/>
      <c r="IRY214" s="22"/>
      <c r="IRZ214" s="22"/>
      <c r="ISA214" s="22"/>
      <c r="ISB214" s="22"/>
      <c r="ISC214" s="22"/>
      <c r="ISD214" s="22"/>
      <c r="ISE214" s="22"/>
      <c r="ISF214" s="22"/>
      <c r="ISG214" s="22"/>
      <c r="ISH214" s="22"/>
      <c r="ISI214" s="22"/>
      <c r="ISJ214" s="22"/>
      <c r="ISK214" s="22"/>
      <c r="ISL214" s="22"/>
      <c r="ISM214" s="22"/>
      <c r="ISN214" s="22"/>
      <c r="ISO214" s="22"/>
      <c r="ISP214" s="22"/>
      <c r="ISQ214" s="22"/>
      <c r="ISR214" s="22"/>
      <c r="ISS214" s="22"/>
      <c r="IST214" s="22"/>
      <c r="ISU214" s="22"/>
      <c r="ISV214" s="22"/>
      <c r="ISW214" s="22"/>
      <c r="ISX214" s="22"/>
      <c r="ISY214" s="22"/>
      <c r="ISZ214" s="22"/>
      <c r="ITA214" s="22"/>
      <c r="ITB214" s="22"/>
      <c r="ITC214" s="22"/>
      <c r="ITD214" s="22"/>
      <c r="ITE214" s="22"/>
      <c r="ITF214" s="22"/>
      <c r="ITG214" s="22"/>
      <c r="ITH214" s="22"/>
      <c r="ITI214" s="22"/>
      <c r="ITJ214" s="22"/>
      <c r="ITK214" s="22"/>
      <c r="ITL214" s="22"/>
      <c r="ITM214" s="22"/>
      <c r="ITN214" s="22"/>
      <c r="ITO214" s="22"/>
      <c r="ITP214" s="22"/>
      <c r="ITQ214" s="22"/>
      <c r="ITR214" s="22"/>
      <c r="ITS214" s="22"/>
      <c r="ITT214" s="22"/>
      <c r="ITU214" s="22"/>
      <c r="ITV214" s="22"/>
      <c r="ITW214" s="22"/>
      <c r="ITX214" s="22"/>
      <c r="ITY214" s="22"/>
      <c r="ITZ214" s="22"/>
      <c r="IUA214" s="22"/>
      <c r="IUB214" s="22"/>
      <c r="IUC214" s="22"/>
      <c r="IUD214" s="22"/>
      <c r="IUE214" s="22"/>
      <c r="IUF214" s="22"/>
      <c r="IUG214" s="22"/>
      <c r="IUH214" s="22"/>
      <c r="IUI214" s="22"/>
      <c r="IUJ214" s="22"/>
      <c r="IUK214" s="22"/>
      <c r="IUL214" s="22"/>
      <c r="IUM214" s="22"/>
      <c r="IUN214" s="22"/>
      <c r="IUO214" s="22"/>
      <c r="IUP214" s="22"/>
      <c r="IUQ214" s="22"/>
      <c r="IUR214" s="22"/>
      <c r="IUS214" s="22"/>
      <c r="IUT214" s="22"/>
      <c r="IUU214" s="22"/>
      <c r="IUV214" s="22"/>
      <c r="IUW214" s="22"/>
      <c r="IUX214" s="22"/>
      <c r="IUY214" s="22"/>
      <c r="IUZ214" s="22"/>
      <c r="IVA214" s="22"/>
      <c r="IVB214" s="22"/>
      <c r="IVC214" s="22"/>
      <c r="IVD214" s="22"/>
      <c r="IVE214" s="22"/>
      <c r="IVF214" s="22"/>
      <c r="IVG214" s="22"/>
      <c r="IVH214" s="22"/>
      <c r="IVI214" s="22"/>
      <c r="IVJ214" s="22"/>
      <c r="IVK214" s="22"/>
      <c r="IVL214" s="22"/>
      <c r="IVM214" s="22"/>
      <c r="IVN214" s="22"/>
      <c r="IVO214" s="22"/>
      <c r="IVP214" s="22"/>
      <c r="IVQ214" s="22"/>
      <c r="IVR214" s="22"/>
      <c r="IVS214" s="22"/>
      <c r="IVT214" s="22"/>
      <c r="IVU214" s="22"/>
      <c r="IVV214" s="22"/>
      <c r="IVW214" s="22"/>
      <c r="IVX214" s="22"/>
      <c r="IVY214" s="22"/>
      <c r="IVZ214" s="22"/>
      <c r="IWA214" s="22"/>
      <c r="IWB214" s="22"/>
      <c r="IWC214" s="22"/>
      <c r="IWD214" s="22"/>
      <c r="IWE214" s="22"/>
      <c r="IWF214" s="22"/>
      <c r="IWG214" s="22"/>
      <c r="IWH214" s="22"/>
      <c r="IWI214" s="22"/>
      <c r="IWJ214" s="22"/>
      <c r="IWK214" s="22"/>
      <c r="IWL214" s="22"/>
      <c r="IWM214" s="22"/>
      <c r="IWN214" s="22"/>
      <c r="IWO214" s="22"/>
      <c r="IWP214" s="22"/>
      <c r="IWQ214" s="22"/>
      <c r="IWR214" s="22"/>
      <c r="IWS214" s="22"/>
      <c r="IWT214" s="22"/>
      <c r="IWU214" s="22"/>
      <c r="IWV214" s="22"/>
      <c r="IWW214" s="22"/>
      <c r="IWX214" s="22"/>
      <c r="IWY214" s="22"/>
      <c r="IWZ214" s="22"/>
      <c r="IXA214" s="22"/>
      <c r="IXB214" s="22"/>
      <c r="IXC214" s="22"/>
      <c r="IXD214" s="22"/>
      <c r="IXE214" s="22"/>
      <c r="IXF214" s="22"/>
      <c r="IXG214" s="22"/>
      <c r="IXH214" s="22"/>
      <c r="IXI214" s="22"/>
      <c r="IXJ214" s="22"/>
      <c r="IXK214" s="22"/>
      <c r="IXL214" s="22"/>
      <c r="IXM214" s="22"/>
      <c r="IXN214" s="22"/>
      <c r="IXO214" s="22"/>
      <c r="IXP214" s="22"/>
      <c r="IXQ214" s="22"/>
      <c r="IXR214" s="22"/>
      <c r="IXS214" s="22"/>
      <c r="IXT214" s="22"/>
      <c r="IXU214" s="22"/>
      <c r="IXV214" s="22"/>
      <c r="IXW214" s="22"/>
      <c r="IXX214" s="22"/>
      <c r="IXY214" s="22"/>
      <c r="IXZ214" s="22"/>
      <c r="IYA214" s="22"/>
      <c r="IYB214" s="22"/>
      <c r="IYC214" s="22"/>
      <c r="IYD214" s="22"/>
      <c r="IYE214" s="22"/>
      <c r="IYF214" s="22"/>
      <c r="IYG214" s="22"/>
      <c r="IYH214" s="22"/>
      <c r="IYI214" s="22"/>
      <c r="IYJ214" s="22"/>
      <c r="IYK214" s="22"/>
      <c r="IYL214" s="22"/>
      <c r="IYM214" s="22"/>
      <c r="IYN214" s="22"/>
      <c r="IYO214" s="22"/>
      <c r="IYP214" s="22"/>
      <c r="IYQ214" s="22"/>
      <c r="IYR214" s="22"/>
      <c r="IYS214" s="22"/>
      <c r="IYT214" s="22"/>
      <c r="IYU214" s="22"/>
      <c r="IYV214" s="22"/>
      <c r="IYW214" s="22"/>
      <c r="IYX214" s="22"/>
      <c r="IYY214" s="22"/>
      <c r="IYZ214" s="22"/>
      <c r="IZA214" s="22"/>
      <c r="IZB214" s="22"/>
      <c r="IZC214" s="22"/>
      <c r="IZD214" s="22"/>
      <c r="IZE214" s="22"/>
      <c r="IZF214" s="22"/>
      <c r="IZG214" s="22"/>
      <c r="IZH214" s="22"/>
      <c r="IZI214" s="22"/>
      <c r="IZJ214" s="22"/>
      <c r="IZK214" s="22"/>
      <c r="IZL214" s="22"/>
      <c r="IZM214" s="22"/>
      <c r="IZN214" s="22"/>
      <c r="IZO214" s="22"/>
      <c r="IZP214" s="22"/>
      <c r="IZQ214" s="22"/>
      <c r="IZR214" s="22"/>
      <c r="IZS214" s="22"/>
      <c r="IZT214" s="22"/>
      <c r="IZU214" s="22"/>
      <c r="IZV214" s="22"/>
      <c r="IZW214" s="22"/>
      <c r="IZX214" s="22"/>
      <c r="IZY214" s="22"/>
      <c r="IZZ214" s="22"/>
      <c r="JAA214" s="22"/>
      <c r="JAB214" s="22"/>
      <c r="JAC214" s="22"/>
      <c r="JAD214" s="22"/>
      <c r="JAE214" s="22"/>
      <c r="JAF214" s="22"/>
      <c r="JAG214" s="22"/>
      <c r="JAH214" s="22"/>
      <c r="JAI214" s="22"/>
      <c r="JAJ214" s="22"/>
      <c r="JAK214" s="22"/>
      <c r="JAL214" s="22"/>
      <c r="JAM214" s="22"/>
      <c r="JAN214" s="22"/>
      <c r="JAO214" s="22"/>
      <c r="JAP214" s="22"/>
      <c r="JAQ214" s="22"/>
      <c r="JAR214" s="22"/>
      <c r="JAS214" s="22"/>
      <c r="JAT214" s="22"/>
      <c r="JAU214" s="22"/>
      <c r="JAV214" s="22"/>
      <c r="JAW214" s="22"/>
      <c r="JAX214" s="22"/>
      <c r="JAY214" s="22"/>
      <c r="JAZ214" s="22"/>
      <c r="JBA214" s="22"/>
      <c r="JBB214" s="22"/>
      <c r="JBC214" s="22"/>
      <c r="JBD214" s="22"/>
      <c r="JBE214" s="22"/>
      <c r="JBF214" s="22"/>
      <c r="JBG214" s="22"/>
      <c r="JBH214" s="22"/>
      <c r="JBI214" s="22"/>
      <c r="JBJ214" s="22"/>
      <c r="JBK214" s="22"/>
      <c r="JBL214" s="22"/>
      <c r="JBM214" s="22"/>
      <c r="JBN214" s="22"/>
      <c r="JBO214" s="22"/>
      <c r="JBP214" s="22"/>
      <c r="JBQ214" s="22"/>
      <c r="JBR214" s="22"/>
      <c r="JBS214" s="22"/>
      <c r="JBT214" s="22"/>
      <c r="JBU214" s="22"/>
      <c r="JBV214" s="22"/>
      <c r="JBW214" s="22"/>
      <c r="JBX214" s="22"/>
      <c r="JBY214" s="22"/>
      <c r="JBZ214" s="22"/>
      <c r="JCA214" s="22"/>
      <c r="JCB214" s="22"/>
      <c r="JCC214" s="22"/>
      <c r="JCD214" s="22"/>
      <c r="JCE214" s="22"/>
      <c r="JCF214" s="22"/>
      <c r="JCG214" s="22"/>
      <c r="JCH214" s="22"/>
      <c r="JCI214" s="22"/>
      <c r="JCJ214" s="22"/>
      <c r="JCK214" s="22"/>
      <c r="JCL214" s="22"/>
      <c r="JCM214" s="22"/>
      <c r="JCN214" s="22"/>
      <c r="JCO214" s="22"/>
      <c r="JCP214" s="22"/>
      <c r="JCQ214" s="22"/>
      <c r="JCR214" s="22"/>
      <c r="JCS214" s="22"/>
      <c r="JCT214" s="22"/>
      <c r="JCU214" s="22"/>
      <c r="JCV214" s="22"/>
      <c r="JCW214" s="22"/>
      <c r="JCX214" s="22"/>
      <c r="JCY214" s="22"/>
      <c r="JCZ214" s="22"/>
      <c r="JDA214" s="22"/>
      <c r="JDB214" s="22"/>
      <c r="JDC214" s="22"/>
      <c r="JDD214" s="22"/>
      <c r="JDE214" s="22"/>
      <c r="JDF214" s="22"/>
      <c r="JDG214" s="22"/>
      <c r="JDH214" s="22"/>
      <c r="JDI214" s="22"/>
      <c r="JDJ214" s="22"/>
      <c r="JDK214" s="22"/>
      <c r="JDL214" s="22"/>
      <c r="JDM214" s="22"/>
      <c r="JDN214" s="22"/>
      <c r="JDO214" s="22"/>
      <c r="JDP214" s="22"/>
      <c r="JDQ214" s="22"/>
      <c r="JDR214" s="22"/>
      <c r="JDS214" s="22"/>
      <c r="JDT214" s="22"/>
      <c r="JDU214" s="22"/>
      <c r="JDV214" s="22"/>
      <c r="JDW214" s="22"/>
      <c r="JDX214" s="22"/>
      <c r="JDY214" s="22"/>
      <c r="JDZ214" s="22"/>
      <c r="JEA214" s="22"/>
      <c r="JEB214" s="22"/>
      <c r="JEC214" s="22"/>
      <c r="JED214" s="22"/>
      <c r="JEE214" s="22"/>
      <c r="JEF214" s="22"/>
      <c r="JEG214" s="22"/>
      <c r="JEH214" s="22"/>
      <c r="JEI214" s="22"/>
      <c r="JEJ214" s="22"/>
      <c r="JEK214" s="22"/>
      <c r="JEL214" s="22"/>
      <c r="JEM214" s="22"/>
      <c r="JEN214" s="22"/>
      <c r="JEO214" s="22"/>
      <c r="JEP214" s="22"/>
      <c r="JEQ214" s="22"/>
      <c r="JER214" s="22"/>
      <c r="JES214" s="22"/>
      <c r="JET214" s="22"/>
      <c r="JEU214" s="22"/>
      <c r="JEV214" s="22"/>
      <c r="JEW214" s="22"/>
      <c r="JEX214" s="22"/>
      <c r="JEY214" s="22"/>
      <c r="JEZ214" s="22"/>
      <c r="JFA214" s="22"/>
      <c r="JFB214" s="22"/>
      <c r="JFC214" s="22"/>
      <c r="JFD214" s="22"/>
      <c r="JFE214" s="22"/>
      <c r="JFF214" s="22"/>
      <c r="JFG214" s="22"/>
      <c r="JFH214" s="22"/>
      <c r="JFI214" s="22"/>
      <c r="JFJ214" s="22"/>
      <c r="JFK214" s="22"/>
      <c r="JFL214" s="22"/>
      <c r="JFM214" s="22"/>
      <c r="JFN214" s="22"/>
      <c r="JFO214" s="22"/>
      <c r="JFP214" s="22"/>
      <c r="JFQ214" s="22"/>
      <c r="JFR214" s="22"/>
      <c r="JFS214" s="22"/>
      <c r="JFT214" s="22"/>
      <c r="JFU214" s="22"/>
      <c r="JFV214" s="22"/>
      <c r="JFW214" s="22"/>
      <c r="JFX214" s="22"/>
      <c r="JFY214" s="22"/>
      <c r="JFZ214" s="22"/>
      <c r="JGA214" s="22"/>
      <c r="JGB214" s="22"/>
      <c r="JGC214" s="22"/>
      <c r="JGD214" s="22"/>
      <c r="JGE214" s="22"/>
      <c r="JGF214" s="22"/>
      <c r="JGG214" s="22"/>
      <c r="JGH214" s="22"/>
      <c r="JGI214" s="22"/>
      <c r="JGJ214" s="22"/>
      <c r="JGK214" s="22"/>
      <c r="JGL214" s="22"/>
      <c r="JGM214" s="22"/>
      <c r="JGN214" s="22"/>
      <c r="JGO214" s="22"/>
      <c r="JGP214" s="22"/>
      <c r="JGQ214" s="22"/>
      <c r="JGR214" s="22"/>
      <c r="JGS214" s="22"/>
      <c r="JGT214" s="22"/>
      <c r="JGU214" s="22"/>
      <c r="JGV214" s="22"/>
      <c r="JGW214" s="22"/>
      <c r="JGX214" s="22"/>
      <c r="JGY214" s="22"/>
      <c r="JGZ214" s="22"/>
      <c r="JHA214" s="22"/>
      <c r="JHB214" s="22"/>
      <c r="JHC214" s="22"/>
      <c r="JHD214" s="22"/>
      <c r="JHE214" s="22"/>
      <c r="JHF214" s="22"/>
      <c r="JHG214" s="22"/>
      <c r="JHH214" s="22"/>
      <c r="JHI214" s="22"/>
      <c r="JHJ214" s="22"/>
      <c r="JHK214" s="22"/>
      <c r="JHL214" s="22"/>
      <c r="JHM214" s="22"/>
      <c r="JHN214" s="22"/>
      <c r="JHO214" s="22"/>
      <c r="JHP214" s="22"/>
      <c r="JHQ214" s="22"/>
      <c r="JHR214" s="22"/>
      <c r="JHS214" s="22"/>
      <c r="JHT214" s="22"/>
      <c r="JHU214" s="22"/>
      <c r="JHV214" s="22"/>
      <c r="JHW214" s="22"/>
      <c r="JHX214" s="22"/>
      <c r="JHY214" s="22"/>
      <c r="JHZ214" s="22"/>
      <c r="JIA214" s="22"/>
      <c r="JIB214" s="22"/>
      <c r="JIC214" s="22"/>
      <c r="JID214" s="22"/>
      <c r="JIE214" s="22"/>
      <c r="JIF214" s="22"/>
      <c r="JIG214" s="22"/>
      <c r="JIH214" s="22"/>
      <c r="JII214" s="22"/>
      <c r="JIJ214" s="22"/>
      <c r="JIK214" s="22"/>
      <c r="JIL214" s="22"/>
      <c r="JIM214" s="22"/>
      <c r="JIN214" s="22"/>
      <c r="JIO214" s="22"/>
      <c r="JIP214" s="22"/>
      <c r="JIQ214" s="22"/>
      <c r="JIR214" s="22"/>
      <c r="JIS214" s="22"/>
      <c r="JIT214" s="22"/>
      <c r="JIU214" s="22"/>
      <c r="JIV214" s="22"/>
      <c r="JIW214" s="22"/>
      <c r="JIX214" s="22"/>
      <c r="JIY214" s="22"/>
      <c r="JIZ214" s="22"/>
      <c r="JJA214" s="22"/>
      <c r="JJB214" s="22"/>
      <c r="JJC214" s="22"/>
      <c r="JJD214" s="22"/>
      <c r="JJE214" s="22"/>
      <c r="JJF214" s="22"/>
      <c r="JJG214" s="22"/>
      <c r="JJH214" s="22"/>
      <c r="JJI214" s="22"/>
      <c r="JJJ214" s="22"/>
      <c r="JJK214" s="22"/>
      <c r="JJL214" s="22"/>
      <c r="JJM214" s="22"/>
      <c r="JJN214" s="22"/>
      <c r="JJO214" s="22"/>
      <c r="JJP214" s="22"/>
      <c r="JJQ214" s="22"/>
      <c r="JJR214" s="22"/>
      <c r="JJS214" s="22"/>
      <c r="JJT214" s="22"/>
      <c r="JJU214" s="22"/>
      <c r="JJV214" s="22"/>
      <c r="JJW214" s="22"/>
      <c r="JJX214" s="22"/>
      <c r="JJY214" s="22"/>
      <c r="JJZ214" s="22"/>
      <c r="JKA214" s="22"/>
      <c r="JKB214" s="22"/>
      <c r="JKC214" s="22"/>
      <c r="JKD214" s="22"/>
      <c r="JKE214" s="22"/>
      <c r="JKF214" s="22"/>
      <c r="JKG214" s="22"/>
      <c r="JKH214" s="22"/>
      <c r="JKI214" s="22"/>
      <c r="JKJ214" s="22"/>
      <c r="JKK214" s="22"/>
      <c r="JKL214" s="22"/>
      <c r="JKM214" s="22"/>
      <c r="JKN214" s="22"/>
      <c r="JKO214" s="22"/>
      <c r="JKP214" s="22"/>
      <c r="JKQ214" s="22"/>
      <c r="JKR214" s="22"/>
      <c r="JKS214" s="22"/>
      <c r="JKT214" s="22"/>
      <c r="JKU214" s="22"/>
      <c r="JKV214" s="22"/>
      <c r="JKW214" s="22"/>
      <c r="JKX214" s="22"/>
      <c r="JKY214" s="22"/>
      <c r="JKZ214" s="22"/>
      <c r="JLA214" s="22"/>
      <c r="JLB214" s="22"/>
      <c r="JLC214" s="22"/>
      <c r="JLD214" s="22"/>
      <c r="JLE214" s="22"/>
      <c r="JLF214" s="22"/>
      <c r="JLG214" s="22"/>
      <c r="JLH214" s="22"/>
      <c r="JLI214" s="22"/>
      <c r="JLJ214" s="22"/>
      <c r="JLK214" s="22"/>
      <c r="JLL214" s="22"/>
      <c r="JLM214" s="22"/>
      <c r="JLN214" s="22"/>
      <c r="JLO214" s="22"/>
      <c r="JLP214" s="22"/>
      <c r="JLQ214" s="22"/>
      <c r="JLR214" s="22"/>
      <c r="JLS214" s="22"/>
      <c r="JLT214" s="22"/>
      <c r="JLU214" s="22"/>
      <c r="JLV214" s="22"/>
      <c r="JLW214" s="22"/>
      <c r="JLX214" s="22"/>
      <c r="JLY214" s="22"/>
      <c r="JLZ214" s="22"/>
      <c r="JMA214" s="22"/>
      <c r="JMB214" s="22"/>
      <c r="JMC214" s="22"/>
      <c r="JMD214" s="22"/>
      <c r="JME214" s="22"/>
      <c r="JMF214" s="22"/>
      <c r="JMG214" s="22"/>
      <c r="JMH214" s="22"/>
      <c r="JMI214" s="22"/>
      <c r="JMJ214" s="22"/>
      <c r="JMK214" s="22"/>
      <c r="JML214" s="22"/>
      <c r="JMM214" s="22"/>
      <c r="JMN214" s="22"/>
      <c r="JMO214" s="22"/>
      <c r="JMP214" s="22"/>
      <c r="JMQ214" s="22"/>
      <c r="JMR214" s="22"/>
      <c r="JMS214" s="22"/>
      <c r="JMT214" s="22"/>
      <c r="JMU214" s="22"/>
      <c r="JMV214" s="22"/>
      <c r="JMW214" s="22"/>
      <c r="JMX214" s="22"/>
      <c r="JMY214" s="22"/>
      <c r="JMZ214" s="22"/>
      <c r="JNA214" s="22"/>
      <c r="JNB214" s="22"/>
      <c r="JNC214" s="22"/>
      <c r="JND214" s="22"/>
      <c r="JNE214" s="22"/>
      <c r="JNF214" s="22"/>
      <c r="JNG214" s="22"/>
      <c r="JNH214" s="22"/>
      <c r="JNI214" s="22"/>
      <c r="JNJ214" s="22"/>
      <c r="JNK214" s="22"/>
      <c r="JNL214" s="22"/>
      <c r="JNM214" s="22"/>
      <c r="JNN214" s="22"/>
      <c r="JNO214" s="22"/>
      <c r="JNP214" s="22"/>
      <c r="JNQ214" s="22"/>
      <c r="JNR214" s="22"/>
      <c r="JNS214" s="22"/>
      <c r="JNT214" s="22"/>
      <c r="JNU214" s="22"/>
      <c r="JNV214" s="22"/>
      <c r="JNW214" s="22"/>
      <c r="JNX214" s="22"/>
      <c r="JNY214" s="22"/>
      <c r="JNZ214" s="22"/>
      <c r="JOA214" s="22"/>
      <c r="JOB214" s="22"/>
      <c r="JOC214" s="22"/>
      <c r="JOD214" s="22"/>
      <c r="JOE214" s="22"/>
      <c r="JOF214" s="22"/>
      <c r="JOG214" s="22"/>
      <c r="JOH214" s="22"/>
      <c r="JOI214" s="22"/>
      <c r="JOJ214" s="22"/>
      <c r="JOK214" s="22"/>
      <c r="JOL214" s="22"/>
      <c r="JOM214" s="22"/>
      <c r="JON214" s="22"/>
      <c r="JOO214" s="22"/>
      <c r="JOP214" s="22"/>
      <c r="JOQ214" s="22"/>
      <c r="JOR214" s="22"/>
      <c r="JOS214" s="22"/>
      <c r="JOT214" s="22"/>
      <c r="JOU214" s="22"/>
      <c r="JOV214" s="22"/>
      <c r="JOW214" s="22"/>
      <c r="JOX214" s="22"/>
      <c r="JOY214" s="22"/>
      <c r="JOZ214" s="22"/>
      <c r="JPA214" s="22"/>
      <c r="JPB214" s="22"/>
      <c r="JPC214" s="22"/>
      <c r="JPD214" s="22"/>
      <c r="JPE214" s="22"/>
      <c r="JPF214" s="22"/>
      <c r="JPG214" s="22"/>
      <c r="JPH214" s="22"/>
      <c r="JPI214" s="22"/>
      <c r="JPJ214" s="22"/>
      <c r="JPK214" s="22"/>
      <c r="JPL214" s="22"/>
      <c r="JPM214" s="22"/>
      <c r="JPN214" s="22"/>
      <c r="JPO214" s="22"/>
      <c r="JPP214" s="22"/>
      <c r="JPQ214" s="22"/>
      <c r="JPR214" s="22"/>
      <c r="JPS214" s="22"/>
      <c r="JPT214" s="22"/>
      <c r="JPU214" s="22"/>
      <c r="JPV214" s="22"/>
      <c r="JPW214" s="22"/>
      <c r="JPX214" s="22"/>
      <c r="JPY214" s="22"/>
      <c r="JPZ214" s="22"/>
      <c r="JQA214" s="22"/>
      <c r="JQB214" s="22"/>
      <c r="JQC214" s="22"/>
      <c r="JQD214" s="22"/>
      <c r="JQE214" s="22"/>
      <c r="JQF214" s="22"/>
      <c r="JQG214" s="22"/>
      <c r="JQH214" s="22"/>
      <c r="JQI214" s="22"/>
      <c r="JQJ214" s="22"/>
      <c r="JQK214" s="22"/>
      <c r="JQL214" s="22"/>
      <c r="JQM214" s="22"/>
      <c r="JQN214" s="22"/>
      <c r="JQO214" s="22"/>
      <c r="JQP214" s="22"/>
      <c r="JQQ214" s="22"/>
      <c r="JQR214" s="22"/>
      <c r="JQS214" s="22"/>
      <c r="JQT214" s="22"/>
      <c r="JQU214" s="22"/>
      <c r="JQV214" s="22"/>
      <c r="JQW214" s="22"/>
      <c r="JQX214" s="22"/>
      <c r="JQY214" s="22"/>
      <c r="JQZ214" s="22"/>
      <c r="JRA214" s="22"/>
      <c r="JRB214" s="22"/>
      <c r="JRC214" s="22"/>
      <c r="JRD214" s="22"/>
      <c r="JRE214" s="22"/>
      <c r="JRF214" s="22"/>
      <c r="JRG214" s="22"/>
      <c r="JRH214" s="22"/>
      <c r="JRI214" s="22"/>
      <c r="JRJ214" s="22"/>
      <c r="JRK214" s="22"/>
      <c r="JRL214" s="22"/>
      <c r="JRM214" s="22"/>
      <c r="JRN214" s="22"/>
      <c r="JRO214" s="22"/>
      <c r="JRP214" s="22"/>
      <c r="JRQ214" s="22"/>
      <c r="JRR214" s="22"/>
      <c r="JRS214" s="22"/>
      <c r="JRT214" s="22"/>
      <c r="JRU214" s="22"/>
      <c r="JRV214" s="22"/>
      <c r="JRW214" s="22"/>
      <c r="JRX214" s="22"/>
      <c r="JRY214" s="22"/>
      <c r="JRZ214" s="22"/>
      <c r="JSA214" s="22"/>
      <c r="JSB214" s="22"/>
      <c r="JSC214" s="22"/>
      <c r="JSD214" s="22"/>
      <c r="JSE214" s="22"/>
      <c r="JSF214" s="22"/>
      <c r="JSG214" s="22"/>
      <c r="JSH214" s="22"/>
      <c r="JSI214" s="22"/>
      <c r="JSJ214" s="22"/>
      <c r="JSK214" s="22"/>
      <c r="JSL214" s="22"/>
      <c r="JSM214" s="22"/>
      <c r="JSN214" s="22"/>
      <c r="JSO214" s="22"/>
      <c r="JSP214" s="22"/>
      <c r="JSQ214" s="22"/>
      <c r="JSR214" s="22"/>
      <c r="JSS214" s="22"/>
      <c r="JST214" s="22"/>
      <c r="JSU214" s="22"/>
      <c r="JSV214" s="22"/>
      <c r="JSW214" s="22"/>
      <c r="JSX214" s="22"/>
      <c r="JSY214" s="22"/>
      <c r="JSZ214" s="22"/>
      <c r="JTA214" s="22"/>
      <c r="JTB214" s="22"/>
      <c r="JTC214" s="22"/>
      <c r="JTD214" s="22"/>
      <c r="JTE214" s="22"/>
      <c r="JTF214" s="22"/>
      <c r="JTG214" s="22"/>
      <c r="JTH214" s="22"/>
      <c r="JTI214" s="22"/>
      <c r="JTJ214" s="22"/>
      <c r="JTK214" s="22"/>
      <c r="JTL214" s="22"/>
      <c r="JTM214" s="22"/>
      <c r="JTN214" s="22"/>
      <c r="JTO214" s="22"/>
      <c r="JTP214" s="22"/>
      <c r="JTQ214" s="22"/>
      <c r="JTR214" s="22"/>
      <c r="JTS214" s="22"/>
      <c r="JTT214" s="22"/>
      <c r="JTU214" s="22"/>
      <c r="JTV214" s="22"/>
      <c r="JTW214" s="22"/>
      <c r="JTX214" s="22"/>
      <c r="JTY214" s="22"/>
      <c r="JTZ214" s="22"/>
      <c r="JUA214" s="22"/>
      <c r="JUB214" s="22"/>
      <c r="JUC214" s="22"/>
      <c r="JUD214" s="22"/>
      <c r="JUE214" s="22"/>
      <c r="JUF214" s="22"/>
      <c r="JUG214" s="22"/>
      <c r="JUH214" s="22"/>
      <c r="JUI214" s="22"/>
      <c r="JUJ214" s="22"/>
      <c r="JUK214" s="22"/>
      <c r="JUL214" s="22"/>
      <c r="JUM214" s="22"/>
      <c r="JUN214" s="22"/>
      <c r="JUO214" s="22"/>
      <c r="JUP214" s="22"/>
      <c r="JUQ214" s="22"/>
      <c r="JUR214" s="22"/>
      <c r="JUS214" s="22"/>
      <c r="JUT214" s="22"/>
      <c r="JUU214" s="22"/>
      <c r="JUV214" s="22"/>
      <c r="JUW214" s="22"/>
      <c r="JUX214" s="22"/>
      <c r="JUY214" s="22"/>
      <c r="JUZ214" s="22"/>
      <c r="JVA214" s="22"/>
      <c r="JVB214" s="22"/>
      <c r="JVC214" s="22"/>
      <c r="JVD214" s="22"/>
      <c r="JVE214" s="22"/>
      <c r="JVF214" s="22"/>
      <c r="JVG214" s="22"/>
      <c r="JVH214" s="22"/>
      <c r="JVI214" s="22"/>
      <c r="JVJ214" s="22"/>
      <c r="JVK214" s="22"/>
      <c r="JVL214" s="22"/>
      <c r="JVM214" s="22"/>
      <c r="JVN214" s="22"/>
      <c r="JVO214" s="22"/>
      <c r="JVP214" s="22"/>
      <c r="JVQ214" s="22"/>
      <c r="JVR214" s="22"/>
      <c r="JVS214" s="22"/>
      <c r="JVT214" s="22"/>
      <c r="JVU214" s="22"/>
      <c r="JVV214" s="22"/>
      <c r="JVW214" s="22"/>
      <c r="JVX214" s="22"/>
      <c r="JVY214" s="22"/>
      <c r="JVZ214" s="22"/>
      <c r="JWA214" s="22"/>
      <c r="JWB214" s="22"/>
      <c r="JWC214" s="22"/>
      <c r="JWD214" s="22"/>
      <c r="JWE214" s="22"/>
      <c r="JWF214" s="22"/>
      <c r="JWG214" s="22"/>
      <c r="JWH214" s="22"/>
      <c r="JWI214" s="22"/>
      <c r="JWJ214" s="22"/>
      <c r="JWK214" s="22"/>
      <c r="JWL214" s="22"/>
      <c r="JWM214" s="22"/>
      <c r="JWN214" s="22"/>
      <c r="JWO214" s="22"/>
      <c r="JWP214" s="22"/>
      <c r="JWQ214" s="22"/>
      <c r="JWR214" s="22"/>
      <c r="JWS214" s="22"/>
      <c r="JWT214" s="22"/>
      <c r="JWU214" s="22"/>
      <c r="JWV214" s="22"/>
      <c r="JWW214" s="22"/>
      <c r="JWX214" s="22"/>
      <c r="JWY214" s="22"/>
      <c r="JWZ214" s="22"/>
      <c r="JXA214" s="22"/>
      <c r="JXB214" s="22"/>
      <c r="JXC214" s="22"/>
      <c r="JXD214" s="22"/>
      <c r="JXE214" s="22"/>
      <c r="JXF214" s="22"/>
      <c r="JXG214" s="22"/>
      <c r="JXH214" s="22"/>
      <c r="JXI214" s="22"/>
      <c r="JXJ214" s="22"/>
      <c r="JXK214" s="22"/>
      <c r="JXL214" s="22"/>
      <c r="JXM214" s="22"/>
      <c r="JXN214" s="22"/>
      <c r="JXO214" s="22"/>
      <c r="JXP214" s="22"/>
      <c r="JXQ214" s="22"/>
      <c r="JXR214" s="22"/>
      <c r="JXS214" s="22"/>
      <c r="JXT214" s="22"/>
      <c r="JXU214" s="22"/>
      <c r="JXV214" s="22"/>
      <c r="JXW214" s="22"/>
      <c r="JXX214" s="22"/>
      <c r="JXY214" s="22"/>
      <c r="JXZ214" s="22"/>
      <c r="JYA214" s="22"/>
      <c r="JYB214" s="22"/>
      <c r="JYC214" s="22"/>
      <c r="JYD214" s="22"/>
      <c r="JYE214" s="22"/>
      <c r="JYF214" s="22"/>
      <c r="JYG214" s="22"/>
      <c r="JYH214" s="22"/>
      <c r="JYI214" s="22"/>
      <c r="JYJ214" s="22"/>
      <c r="JYK214" s="22"/>
      <c r="JYL214" s="22"/>
      <c r="JYM214" s="22"/>
      <c r="JYN214" s="22"/>
      <c r="JYO214" s="22"/>
      <c r="JYP214" s="22"/>
      <c r="JYQ214" s="22"/>
      <c r="JYR214" s="22"/>
      <c r="JYS214" s="22"/>
      <c r="JYT214" s="22"/>
      <c r="JYU214" s="22"/>
      <c r="JYV214" s="22"/>
      <c r="JYW214" s="22"/>
      <c r="JYX214" s="22"/>
      <c r="JYY214" s="22"/>
      <c r="JYZ214" s="22"/>
      <c r="JZA214" s="22"/>
      <c r="JZB214" s="22"/>
      <c r="JZC214" s="22"/>
      <c r="JZD214" s="22"/>
      <c r="JZE214" s="22"/>
      <c r="JZF214" s="22"/>
      <c r="JZG214" s="22"/>
      <c r="JZH214" s="22"/>
      <c r="JZI214" s="22"/>
      <c r="JZJ214" s="22"/>
      <c r="JZK214" s="22"/>
      <c r="JZL214" s="22"/>
      <c r="JZM214" s="22"/>
      <c r="JZN214" s="22"/>
      <c r="JZO214" s="22"/>
      <c r="JZP214" s="22"/>
      <c r="JZQ214" s="22"/>
      <c r="JZR214" s="22"/>
      <c r="JZS214" s="22"/>
      <c r="JZT214" s="22"/>
      <c r="JZU214" s="22"/>
      <c r="JZV214" s="22"/>
      <c r="JZW214" s="22"/>
      <c r="JZX214" s="22"/>
      <c r="JZY214" s="22"/>
      <c r="JZZ214" s="22"/>
      <c r="KAA214" s="22"/>
      <c r="KAB214" s="22"/>
      <c r="KAC214" s="22"/>
      <c r="KAD214" s="22"/>
      <c r="KAE214" s="22"/>
      <c r="KAF214" s="22"/>
      <c r="KAG214" s="22"/>
      <c r="KAH214" s="22"/>
      <c r="KAI214" s="22"/>
      <c r="KAJ214" s="22"/>
      <c r="KAK214" s="22"/>
      <c r="KAL214" s="22"/>
      <c r="KAM214" s="22"/>
      <c r="KAN214" s="22"/>
      <c r="KAO214" s="22"/>
      <c r="KAP214" s="22"/>
      <c r="KAQ214" s="22"/>
      <c r="KAR214" s="22"/>
      <c r="KAS214" s="22"/>
      <c r="KAT214" s="22"/>
      <c r="KAU214" s="22"/>
      <c r="KAV214" s="22"/>
      <c r="KAW214" s="22"/>
      <c r="KAX214" s="22"/>
      <c r="KAY214" s="22"/>
      <c r="KAZ214" s="22"/>
      <c r="KBA214" s="22"/>
      <c r="KBB214" s="22"/>
      <c r="KBC214" s="22"/>
      <c r="KBD214" s="22"/>
      <c r="KBE214" s="22"/>
      <c r="KBF214" s="22"/>
      <c r="KBG214" s="22"/>
      <c r="KBH214" s="22"/>
      <c r="KBI214" s="22"/>
      <c r="KBJ214" s="22"/>
      <c r="KBK214" s="22"/>
      <c r="KBL214" s="22"/>
      <c r="KBM214" s="22"/>
      <c r="KBN214" s="22"/>
      <c r="KBO214" s="22"/>
      <c r="KBP214" s="22"/>
      <c r="KBQ214" s="22"/>
      <c r="KBR214" s="22"/>
      <c r="KBS214" s="22"/>
      <c r="KBT214" s="22"/>
      <c r="KBU214" s="22"/>
      <c r="KBV214" s="22"/>
      <c r="KBW214" s="22"/>
      <c r="KBX214" s="22"/>
      <c r="KBY214" s="22"/>
      <c r="KBZ214" s="22"/>
      <c r="KCA214" s="22"/>
      <c r="KCB214" s="22"/>
      <c r="KCC214" s="22"/>
      <c r="KCD214" s="22"/>
      <c r="KCE214" s="22"/>
      <c r="KCF214" s="22"/>
      <c r="KCG214" s="22"/>
      <c r="KCH214" s="22"/>
      <c r="KCI214" s="22"/>
      <c r="KCJ214" s="22"/>
      <c r="KCK214" s="22"/>
      <c r="KCL214" s="22"/>
      <c r="KCM214" s="22"/>
      <c r="KCN214" s="22"/>
      <c r="KCO214" s="22"/>
      <c r="KCP214" s="22"/>
      <c r="KCQ214" s="22"/>
      <c r="KCR214" s="22"/>
      <c r="KCS214" s="22"/>
      <c r="KCT214" s="22"/>
      <c r="KCU214" s="22"/>
      <c r="KCV214" s="22"/>
      <c r="KCW214" s="22"/>
      <c r="KCX214" s="22"/>
      <c r="KCY214" s="22"/>
      <c r="KCZ214" s="22"/>
      <c r="KDA214" s="22"/>
      <c r="KDB214" s="22"/>
      <c r="KDC214" s="22"/>
      <c r="KDD214" s="22"/>
      <c r="KDE214" s="22"/>
      <c r="KDF214" s="22"/>
      <c r="KDG214" s="22"/>
      <c r="KDH214" s="22"/>
      <c r="KDI214" s="22"/>
      <c r="KDJ214" s="22"/>
      <c r="KDK214" s="22"/>
      <c r="KDL214" s="22"/>
      <c r="KDM214" s="22"/>
      <c r="KDN214" s="22"/>
      <c r="KDO214" s="22"/>
      <c r="KDP214" s="22"/>
      <c r="KDQ214" s="22"/>
      <c r="KDR214" s="22"/>
      <c r="KDS214" s="22"/>
      <c r="KDT214" s="22"/>
      <c r="KDU214" s="22"/>
      <c r="KDV214" s="22"/>
      <c r="KDW214" s="22"/>
      <c r="KDX214" s="22"/>
      <c r="KDY214" s="22"/>
      <c r="KDZ214" s="22"/>
      <c r="KEA214" s="22"/>
      <c r="KEB214" s="22"/>
      <c r="KEC214" s="22"/>
      <c r="KED214" s="22"/>
      <c r="KEE214" s="22"/>
      <c r="KEF214" s="22"/>
      <c r="KEG214" s="22"/>
      <c r="KEH214" s="22"/>
      <c r="KEI214" s="22"/>
      <c r="KEJ214" s="22"/>
      <c r="KEK214" s="22"/>
      <c r="KEL214" s="22"/>
      <c r="KEM214" s="22"/>
      <c r="KEN214" s="22"/>
      <c r="KEO214" s="22"/>
      <c r="KEP214" s="22"/>
      <c r="KEQ214" s="22"/>
      <c r="KER214" s="22"/>
      <c r="KES214" s="22"/>
      <c r="KET214" s="22"/>
      <c r="KEU214" s="22"/>
      <c r="KEV214" s="22"/>
      <c r="KEW214" s="22"/>
      <c r="KEX214" s="22"/>
      <c r="KEY214" s="22"/>
      <c r="KEZ214" s="22"/>
      <c r="KFA214" s="22"/>
      <c r="KFB214" s="22"/>
      <c r="KFC214" s="22"/>
      <c r="KFD214" s="22"/>
      <c r="KFE214" s="22"/>
      <c r="KFF214" s="22"/>
      <c r="KFG214" s="22"/>
      <c r="KFH214" s="22"/>
      <c r="KFI214" s="22"/>
      <c r="KFJ214" s="22"/>
      <c r="KFK214" s="22"/>
      <c r="KFL214" s="22"/>
      <c r="KFM214" s="22"/>
      <c r="KFN214" s="22"/>
      <c r="KFO214" s="22"/>
      <c r="KFP214" s="22"/>
      <c r="KFQ214" s="22"/>
      <c r="KFR214" s="22"/>
      <c r="KFS214" s="22"/>
      <c r="KFT214" s="22"/>
      <c r="KFU214" s="22"/>
      <c r="KFV214" s="22"/>
      <c r="KFW214" s="22"/>
      <c r="KFX214" s="22"/>
      <c r="KFY214" s="22"/>
      <c r="KFZ214" s="22"/>
      <c r="KGA214" s="22"/>
      <c r="KGB214" s="22"/>
      <c r="KGC214" s="22"/>
      <c r="KGD214" s="22"/>
      <c r="KGE214" s="22"/>
      <c r="KGF214" s="22"/>
      <c r="KGG214" s="22"/>
      <c r="KGH214" s="22"/>
      <c r="KGI214" s="22"/>
      <c r="KGJ214" s="22"/>
      <c r="KGK214" s="22"/>
      <c r="KGL214" s="22"/>
      <c r="KGM214" s="22"/>
      <c r="KGN214" s="22"/>
      <c r="KGO214" s="22"/>
      <c r="KGP214" s="22"/>
      <c r="KGQ214" s="22"/>
      <c r="KGR214" s="22"/>
      <c r="KGS214" s="22"/>
      <c r="KGT214" s="22"/>
      <c r="KGU214" s="22"/>
      <c r="KGV214" s="22"/>
      <c r="KGW214" s="22"/>
      <c r="KGX214" s="22"/>
      <c r="KGY214" s="22"/>
      <c r="KGZ214" s="22"/>
      <c r="KHA214" s="22"/>
      <c r="KHB214" s="22"/>
      <c r="KHC214" s="22"/>
      <c r="KHD214" s="22"/>
      <c r="KHE214" s="22"/>
      <c r="KHF214" s="22"/>
      <c r="KHG214" s="22"/>
      <c r="KHH214" s="22"/>
      <c r="KHI214" s="22"/>
      <c r="KHJ214" s="22"/>
      <c r="KHK214" s="22"/>
      <c r="KHL214" s="22"/>
      <c r="KHM214" s="22"/>
      <c r="KHN214" s="22"/>
      <c r="KHO214" s="22"/>
      <c r="KHP214" s="22"/>
      <c r="KHQ214" s="22"/>
      <c r="KHR214" s="22"/>
      <c r="KHS214" s="22"/>
      <c r="KHT214" s="22"/>
      <c r="KHU214" s="22"/>
      <c r="KHV214" s="22"/>
      <c r="KHW214" s="22"/>
      <c r="KHX214" s="22"/>
      <c r="KHY214" s="22"/>
      <c r="KHZ214" s="22"/>
      <c r="KIA214" s="22"/>
      <c r="KIB214" s="22"/>
      <c r="KIC214" s="22"/>
      <c r="KID214" s="22"/>
      <c r="KIE214" s="22"/>
      <c r="KIF214" s="22"/>
      <c r="KIG214" s="22"/>
      <c r="KIH214" s="22"/>
      <c r="KII214" s="22"/>
      <c r="KIJ214" s="22"/>
      <c r="KIK214" s="22"/>
      <c r="KIL214" s="22"/>
      <c r="KIM214" s="22"/>
      <c r="KIN214" s="22"/>
      <c r="KIO214" s="22"/>
      <c r="KIP214" s="22"/>
      <c r="KIQ214" s="22"/>
      <c r="KIR214" s="22"/>
      <c r="KIS214" s="22"/>
      <c r="KIT214" s="22"/>
      <c r="KIU214" s="22"/>
      <c r="KIV214" s="22"/>
      <c r="KIW214" s="22"/>
      <c r="KIX214" s="22"/>
      <c r="KIY214" s="22"/>
      <c r="KIZ214" s="22"/>
      <c r="KJA214" s="22"/>
      <c r="KJB214" s="22"/>
      <c r="KJC214" s="22"/>
      <c r="KJD214" s="22"/>
      <c r="KJE214" s="22"/>
      <c r="KJF214" s="22"/>
      <c r="KJG214" s="22"/>
      <c r="KJH214" s="22"/>
      <c r="KJI214" s="22"/>
      <c r="KJJ214" s="22"/>
      <c r="KJK214" s="22"/>
      <c r="KJL214" s="22"/>
      <c r="KJM214" s="22"/>
      <c r="KJN214" s="22"/>
      <c r="KJO214" s="22"/>
      <c r="KJP214" s="22"/>
      <c r="KJQ214" s="22"/>
      <c r="KJR214" s="22"/>
      <c r="KJS214" s="22"/>
      <c r="KJT214" s="22"/>
      <c r="KJU214" s="22"/>
      <c r="KJV214" s="22"/>
      <c r="KJW214" s="22"/>
      <c r="KJX214" s="22"/>
      <c r="KJY214" s="22"/>
      <c r="KJZ214" s="22"/>
      <c r="KKA214" s="22"/>
      <c r="KKB214" s="22"/>
      <c r="KKC214" s="22"/>
      <c r="KKD214" s="22"/>
      <c r="KKE214" s="22"/>
      <c r="KKF214" s="22"/>
      <c r="KKG214" s="22"/>
      <c r="KKH214" s="22"/>
      <c r="KKI214" s="22"/>
      <c r="KKJ214" s="22"/>
      <c r="KKK214" s="22"/>
      <c r="KKL214" s="22"/>
      <c r="KKM214" s="22"/>
      <c r="KKN214" s="22"/>
      <c r="KKO214" s="22"/>
      <c r="KKP214" s="22"/>
      <c r="KKQ214" s="22"/>
      <c r="KKR214" s="22"/>
      <c r="KKS214" s="22"/>
      <c r="KKT214" s="22"/>
      <c r="KKU214" s="22"/>
      <c r="KKV214" s="22"/>
      <c r="KKW214" s="22"/>
      <c r="KKX214" s="22"/>
      <c r="KKY214" s="22"/>
      <c r="KKZ214" s="22"/>
      <c r="KLA214" s="22"/>
      <c r="KLB214" s="22"/>
      <c r="KLC214" s="22"/>
      <c r="KLD214" s="22"/>
      <c r="KLE214" s="22"/>
      <c r="KLF214" s="22"/>
      <c r="KLG214" s="22"/>
      <c r="KLH214" s="22"/>
      <c r="KLI214" s="22"/>
      <c r="KLJ214" s="22"/>
      <c r="KLK214" s="22"/>
      <c r="KLL214" s="22"/>
      <c r="KLM214" s="22"/>
      <c r="KLN214" s="22"/>
      <c r="KLO214" s="22"/>
      <c r="KLP214" s="22"/>
      <c r="KLQ214" s="22"/>
      <c r="KLR214" s="22"/>
      <c r="KLS214" s="22"/>
      <c r="KLT214" s="22"/>
      <c r="KLU214" s="22"/>
      <c r="KLV214" s="22"/>
      <c r="KLW214" s="22"/>
      <c r="KLX214" s="22"/>
      <c r="KLY214" s="22"/>
      <c r="KLZ214" s="22"/>
      <c r="KMA214" s="22"/>
      <c r="KMB214" s="22"/>
      <c r="KMC214" s="22"/>
      <c r="KMD214" s="22"/>
      <c r="KME214" s="22"/>
      <c r="KMF214" s="22"/>
      <c r="KMG214" s="22"/>
      <c r="KMH214" s="22"/>
      <c r="KMI214" s="22"/>
      <c r="KMJ214" s="22"/>
      <c r="KMK214" s="22"/>
      <c r="KML214" s="22"/>
      <c r="KMM214" s="22"/>
      <c r="KMN214" s="22"/>
      <c r="KMO214" s="22"/>
      <c r="KMP214" s="22"/>
      <c r="KMQ214" s="22"/>
      <c r="KMR214" s="22"/>
      <c r="KMS214" s="22"/>
      <c r="KMT214" s="22"/>
      <c r="KMU214" s="22"/>
      <c r="KMV214" s="22"/>
      <c r="KMW214" s="22"/>
      <c r="KMX214" s="22"/>
      <c r="KMY214" s="22"/>
      <c r="KMZ214" s="22"/>
      <c r="KNA214" s="22"/>
      <c r="KNB214" s="22"/>
      <c r="KNC214" s="22"/>
      <c r="KND214" s="22"/>
      <c r="KNE214" s="22"/>
      <c r="KNF214" s="22"/>
      <c r="KNG214" s="22"/>
      <c r="KNH214" s="22"/>
      <c r="KNI214" s="22"/>
      <c r="KNJ214" s="22"/>
      <c r="KNK214" s="22"/>
      <c r="KNL214" s="22"/>
      <c r="KNM214" s="22"/>
      <c r="KNN214" s="22"/>
      <c r="KNO214" s="22"/>
      <c r="KNP214" s="22"/>
      <c r="KNQ214" s="22"/>
      <c r="KNR214" s="22"/>
      <c r="KNS214" s="22"/>
      <c r="KNT214" s="22"/>
      <c r="KNU214" s="22"/>
      <c r="KNV214" s="22"/>
      <c r="KNW214" s="22"/>
      <c r="KNX214" s="22"/>
      <c r="KNY214" s="22"/>
      <c r="KNZ214" s="22"/>
      <c r="KOA214" s="22"/>
      <c r="KOB214" s="22"/>
      <c r="KOC214" s="22"/>
      <c r="KOD214" s="22"/>
      <c r="KOE214" s="22"/>
      <c r="KOF214" s="22"/>
      <c r="KOG214" s="22"/>
      <c r="KOH214" s="22"/>
      <c r="KOI214" s="22"/>
      <c r="KOJ214" s="22"/>
      <c r="KOK214" s="22"/>
      <c r="KOL214" s="22"/>
      <c r="KOM214" s="22"/>
      <c r="KON214" s="22"/>
      <c r="KOO214" s="22"/>
      <c r="KOP214" s="22"/>
      <c r="KOQ214" s="22"/>
      <c r="KOR214" s="22"/>
      <c r="KOS214" s="22"/>
      <c r="KOT214" s="22"/>
      <c r="KOU214" s="22"/>
      <c r="KOV214" s="22"/>
      <c r="KOW214" s="22"/>
      <c r="KOX214" s="22"/>
      <c r="KOY214" s="22"/>
      <c r="KOZ214" s="22"/>
      <c r="KPA214" s="22"/>
      <c r="KPB214" s="22"/>
      <c r="KPC214" s="22"/>
      <c r="KPD214" s="22"/>
      <c r="KPE214" s="22"/>
      <c r="KPF214" s="22"/>
      <c r="KPG214" s="22"/>
      <c r="KPH214" s="22"/>
      <c r="KPI214" s="22"/>
      <c r="KPJ214" s="22"/>
      <c r="KPK214" s="22"/>
      <c r="KPL214" s="22"/>
      <c r="KPM214" s="22"/>
      <c r="KPN214" s="22"/>
      <c r="KPO214" s="22"/>
      <c r="KPP214" s="22"/>
      <c r="KPQ214" s="22"/>
      <c r="KPR214" s="22"/>
      <c r="KPS214" s="22"/>
      <c r="KPT214" s="22"/>
      <c r="KPU214" s="22"/>
      <c r="KPV214" s="22"/>
      <c r="KPW214" s="22"/>
      <c r="KPX214" s="22"/>
      <c r="KPY214" s="22"/>
      <c r="KPZ214" s="22"/>
      <c r="KQA214" s="22"/>
      <c r="KQB214" s="22"/>
      <c r="KQC214" s="22"/>
      <c r="KQD214" s="22"/>
      <c r="KQE214" s="22"/>
      <c r="KQF214" s="22"/>
      <c r="KQG214" s="22"/>
      <c r="KQH214" s="22"/>
      <c r="KQI214" s="22"/>
      <c r="KQJ214" s="22"/>
      <c r="KQK214" s="22"/>
      <c r="KQL214" s="22"/>
      <c r="KQM214" s="22"/>
      <c r="KQN214" s="22"/>
      <c r="KQO214" s="22"/>
      <c r="KQP214" s="22"/>
      <c r="KQQ214" s="22"/>
      <c r="KQR214" s="22"/>
      <c r="KQS214" s="22"/>
      <c r="KQT214" s="22"/>
      <c r="KQU214" s="22"/>
      <c r="KQV214" s="22"/>
      <c r="KQW214" s="22"/>
      <c r="KQX214" s="22"/>
      <c r="KQY214" s="22"/>
      <c r="KQZ214" s="22"/>
      <c r="KRA214" s="22"/>
      <c r="KRB214" s="22"/>
      <c r="KRC214" s="22"/>
      <c r="KRD214" s="22"/>
      <c r="KRE214" s="22"/>
      <c r="KRF214" s="22"/>
      <c r="KRG214" s="22"/>
      <c r="KRH214" s="22"/>
      <c r="KRI214" s="22"/>
      <c r="KRJ214" s="22"/>
      <c r="KRK214" s="22"/>
      <c r="KRL214" s="22"/>
      <c r="KRM214" s="22"/>
      <c r="KRN214" s="22"/>
      <c r="KRO214" s="22"/>
      <c r="KRP214" s="22"/>
      <c r="KRQ214" s="22"/>
      <c r="KRR214" s="22"/>
      <c r="KRS214" s="22"/>
      <c r="KRT214" s="22"/>
      <c r="KRU214" s="22"/>
      <c r="KRV214" s="22"/>
      <c r="KRW214" s="22"/>
      <c r="KRX214" s="22"/>
      <c r="KRY214" s="22"/>
      <c r="KRZ214" s="22"/>
      <c r="KSA214" s="22"/>
      <c r="KSB214" s="22"/>
      <c r="KSC214" s="22"/>
      <c r="KSD214" s="22"/>
      <c r="KSE214" s="22"/>
      <c r="KSF214" s="22"/>
      <c r="KSG214" s="22"/>
      <c r="KSH214" s="22"/>
      <c r="KSI214" s="22"/>
      <c r="KSJ214" s="22"/>
      <c r="KSK214" s="22"/>
      <c r="KSL214" s="22"/>
      <c r="KSM214" s="22"/>
      <c r="KSN214" s="22"/>
      <c r="KSO214" s="22"/>
      <c r="KSP214" s="22"/>
      <c r="KSQ214" s="22"/>
      <c r="KSR214" s="22"/>
      <c r="KSS214" s="22"/>
      <c r="KST214" s="22"/>
      <c r="KSU214" s="22"/>
      <c r="KSV214" s="22"/>
      <c r="KSW214" s="22"/>
      <c r="KSX214" s="22"/>
      <c r="KSY214" s="22"/>
      <c r="KSZ214" s="22"/>
      <c r="KTA214" s="22"/>
      <c r="KTB214" s="22"/>
      <c r="KTC214" s="22"/>
      <c r="KTD214" s="22"/>
      <c r="KTE214" s="22"/>
      <c r="KTF214" s="22"/>
      <c r="KTG214" s="22"/>
      <c r="KTH214" s="22"/>
      <c r="KTI214" s="22"/>
      <c r="KTJ214" s="22"/>
      <c r="KTK214" s="22"/>
      <c r="KTL214" s="22"/>
      <c r="KTM214" s="22"/>
      <c r="KTN214" s="22"/>
      <c r="KTO214" s="22"/>
      <c r="KTP214" s="22"/>
      <c r="KTQ214" s="22"/>
      <c r="KTR214" s="22"/>
      <c r="KTS214" s="22"/>
      <c r="KTT214" s="22"/>
      <c r="KTU214" s="22"/>
      <c r="KTV214" s="22"/>
      <c r="KTW214" s="22"/>
      <c r="KTX214" s="22"/>
      <c r="KTY214" s="22"/>
      <c r="KTZ214" s="22"/>
      <c r="KUA214" s="22"/>
      <c r="KUB214" s="22"/>
      <c r="KUC214" s="22"/>
      <c r="KUD214" s="22"/>
      <c r="KUE214" s="22"/>
      <c r="KUF214" s="22"/>
      <c r="KUG214" s="22"/>
      <c r="KUH214" s="22"/>
      <c r="KUI214" s="22"/>
      <c r="KUJ214" s="22"/>
      <c r="KUK214" s="22"/>
      <c r="KUL214" s="22"/>
      <c r="KUM214" s="22"/>
      <c r="KUN214" s="22"/>
      <c r="KUO214" s="22"/>
      <c r="KUP214" s="22"/>
      <c r="KUQ214" s="22"/>
      <c r="KUR214" s="22"/>
      <c r="KUS214" s="22"/>
      <c r="KUT214" s="22"/>
      <c r="KUU214" s="22"/>
      <c r="KUV214" s="22"/>
      <c r="KUW214" s="22"/>
      <c r="KUX214" s="22"/>
      <c r="KUY214" s="22"/>
      <c r="KUZ214" s="22"/>
      <c r="KVA214" s="22"/>
      <c r="KVB214" s="22"/>
      <c r="KVC214" s="22"/>
      <c r="KVD214" s="22"/>
      <c r="KVE214" s="22"/>
      <c r="KVF214" s="22"/>
      <c r="KVG214" s="22"/>
      <c r="KVH214" s="22"/>
      <c r="KVI214" s="22"/>
      <c r="KVJ214" s="22"/>
      <c r="KVK214" s="22"/>
      <c r="KVL214" s="22"/>
      <c r="KVM214" s="22"/>
      <c r="KVN214" s="22"/>
      <c r="KVO214" s="22"/>
      <c r="KVP214" s="22"/>
      <c r="KVQ214" s="22"/>
      <c r="KVR214" s="22"/>
      <c r="KVS214" s="22"/>
      <c r="KVT214" s="22"/>
      <c r="KVU214" s="22"/>
      <c r="KVV214" s="22"/>
      <c r="KVW214" s="22"/>
      <c r="KVX214" s="22"/>
      <c r="KVY214" s="22"/>
      <c r="KVZ214" s="22"/>
      <c r="KWA214" s="22"/>
      <c r="KWB214" s="22"/>
      <c r="KWC214" s="22"/>
      <c r="KWD214" s="22"/>
      <c r="KWE214" s="22"/>
      <c r="KWF214" s="22"/>
      <c r="KWG214" s="22"/>
      <c r="KWH214" s="22"/>
      <c r="KWI214" s="22"/>
      <c r="KWJ214" s="22"/>
      <c r="KWK214" s="22"/>
      <c r="KWL214" s="22"/>
      <c r="KWM214" s="22"/>
      <c r="KWN214" s="22"/>
      <c r="KWO214" s="22"/>
      <c r="KWP214" s="22"/>
      <c r="KWQ214" s="22"/>
      <c r="KWR214" s="22"/>
      <c r="KWS214" s="22"/>
      <c r="KWT214" s="22"/>
      <c r="KWU214" s="22"/>
      <c r="KWV214" s="22"/>
      <c r="KWW214" s="22"/>
      <c r="KWX214" s="22"/>
      <c r="KWY214" s="22"/>
      <c r="KWZ214" s="22"/>
      <c r="KXA214" s="22"/>
      <c r="KXB214" s="22"/>
      <c r="KXC214" s="22"/>
      <c r="KXD214" s="22"/>
      <c r="KXE214" s="22"/>
      <c r="KXF214" s="22"/>
      <c r="KXG214" s="22"/>
      <c r="KXH214" s="22"/>
      <c r="KXI214" s="22"/>
      <c r="KXJ214" s="22"/>
      <c r="KXK214" s="22"/>
      <c r="KXL214" s="22"/>
      <c r="KXM214" s="22"/>
      <c r="KXN214" s="22"/>
      <c r="KXO214" s="22"/>
      <c r="KXP214" s="22"/>
      <c r="KXQ214" s="22"/>
      <c r="KXR214" s="22"/>
      <c r="KXS214" s="22"/>
      <c r="KXT214" s="22"/>
      <c r="KXU214" s="22"/>
      <c r="KXV214" s="22"/>
      <c r="KXW214" s="22"/>
      <c r="KXX214" s="22"/>
      <c r="KXY214" s="22"/>
      <c r="KXZ214" s="22"/>
      <c r="KYA214" s="22"/>
      <c r="KYB214" s="22"/>
      <c r="KYC214" s="22"/>
      <c r="KYD214" s="22"/>
      <c r="KYE214" s="22"/>
      <c r="KYF214" s="22"/>
      <c r="KYG214" s="22"/>
      <c r="KYH214" s="22"/>
      <c r="KYI214" s="22"/>
      <c r="KYJ214" s="22"/>
      <c r="KYK214" s="22"/>
      <c r="KYL214" s="22"/>
      <c r="KYM214" s="22"/>
      <c r="KYN214" s="22"/>
      <c r="KYO214" s="22"/>
      <c r="KYP214" s="22"/>
      <c r="KYQ214" s="22"/>
      <c r="KYR214" s="22"/>
      <c r="KYS214" s="22"/>
      <c r="KYT214" s="22"/>
      <c r="KYU214" s="22"/>
      <c r="KYV214" s="22"/>
      <c r="KYW214" s="22"/>
      <c r="KYX214" s="22"/>
      <c r="KYY214" s="22"/>
      <c r="KYZ214" s="22"/>
      <c r="KZA214" s="22"/>
      <c r="KZB214" s="22"/>
      <c r="KZC214" s="22"/>
      <c r="KZD214" s="22"/>
      <c r="KZE214" s="22"/>
      <c r="KZF214" s="22"/>
      <c r="KZG214" s="22"/>
      <c r="KZH214" s="22"/>
      <c r="KZI214" s="22"/>
      <c r="KZJ214" s="22"/>
      <c r="KZK214" s="22"/>
      <c r="KZL214" s="22"/>
      <c r="KZM214" s="22"/>
      <c r="KZN214" s="22"/>
      <c r="KZO214" s="22"/>
      <c r="KZP214" s="22"/>
      <c r="KZQ214" s="22"/>
      <c r="KZR214" s="22"/>
      <c r="KZS214" s="22"/>
      <c r="KZT214" s="22"/>
      <c r="KZU214" s="22"/>
      <c r="KZV214" s="22"/>
      <c r="KZW214" s="22"/>
      <c r="KZX214" s="22"/>
      <c r="KZY214" s="22"/>
      <c r="KZZ214" s="22"/>
      <c r="LAA214" s="22"/>
      <c r="LAB214" s="22"/>
      <c r="LAC214" s="22"/>
      <c r="LAD214" s="22"/>
      <c r="LAE214" s="22"/>
      <c r="LAF214" s="22"/>
      <c r="LAG214" s="22"/>
      <c r="LAH214" s="22"/>
      <c r="LAI214" s="22"/>
      <c r="LAJ214" s="22"/>
      <c r="LAK214" s="22"/>
      <c r="LAL214" s="22"/>
      <c r="LAM214" s="22"/>
      <c r="LAN214" s="22"/>
      <c r="LAO214" s="22"/>
      <c r="LAP214" s="22"/>
      <c r="LAQ214" s="22"/>
      <c r="LAR214" s="22"/>
      <c r="LAS214" s="22"/>
      <c r="LAT214" s="22"/>
      <c r="LAU214" s="22"/>
      <c r="LAV214" s="22"/>
      <c r="LAW214" s="22"/>
      <c r="LAX214" s="22"/>
      <c r="LAY214" s="22"/>
      <c r="LAZ214" s="22"/>
      <c r="LBA214" s="22"/>
      <c r="LBB214" s="22"/>
      <c r="LBC214" s="22"/>
      <c r="LBD214" s="22"/>
      <c r="LBE214" s="22"/>
      <c r="LBF214" s="22"/>
      <c r="LBG214" s="22"/>
      <c r="LBH214" s="22"/>
      <c r="LBI214" s="22"/>
      <c r="LBJ214" s="22"/>
      <c r="LBK214" s="22"/>
      <c r="LBL214" s="22"/>
      <c r="LBM214" s="22"/>
      <c r="LBN214" s="22"/>
      <c r="LBO214" s="22"/>
      <c r="LBP214" s="22"/>
      <c r="LBQ214" s="22"/>
      <c r="LBR214" s="22"/>
      <c r="LBS214" s="22"/>
      <c r="LBT214" s="22"/>
      <c r="LBU214" s="22"/>
      <c r="LBV214" s="22"/>
      <c r="LBW214" s="22"/>
      <c r="LBX214" s="22"/>
      <c r="LBY214" s="22"/>
      <c r="LBZ214" s="22"/>
      <c r="LCA214" s="22"/>
      <c r="LCB214" s="22"/>
      <c r="LCC214" s="22"/>
      <c r="LCD214" s="22"/>
      <c r="LCE214" s="22"/>
      <c r="LCF214" s="22"/>
      <c r="LCG214" s="22"/>
      <c r="LCH214" s="22"/>
      <c r="LCI214" s="22"/>
      <c r="LCJ214" s="22"/>
      <c r="LCK214" s="22"/>
      <c r="LCL214" s="22"/>
      <c r="LCM214" s="22"/>
      <c r="LCN214" s="22"/>
      <c r="LCO214" s="22"/>
      <c r="LCP214" s="22"/>
      <c r="LCQ214" s="22"/>
      <c r="LCR214" s="22"/>
      <c r="LCS214" s="22"/>
      <c r="LCT214" s="22"/>
      <c r="LCU214" s="22"/>
      <c r="LCV214" s="22"/>
      <c r="LCW214" s="22"/>
      <c r="LCX214" s="22"/>
      <c r="LCY214" s="22"/>
      <c r="LCZ214" s="22"/>
      <c r="LDA214" s="22"/>
      <c r="LDB214" s="22"/>
      <c r="LDC214" s="22"/>
      <c r="LDD214" s="22"/>
      <c r="LDE214" s="22"/>
      <c r="LDF214" s="22"/>
      <c r="LDG214" s="22"/>
      <c r="LDH214" s="22"/>
      <c r="LDI214" s="22"/>
      <c r="LDJ214" s="22"/>
      <c r="LDK214" s="22"/>
      <c r="LDL214" s="22"/>
      <c r="LDM214" s="22"/>
      <c r="LDN214" s="22"/>
      <c r="LDO214" s="22"/>
      <c r="LDP214" s="22"/>
      <c r="LDQ214" s="22"/>
      <c r="LDR214" s="22"/>
      <c r="LDS214" s="22"/>
      <c r="LDT214" s="22"/>
      <c r="LDU214" s="22"/>
      <c r="LDV214" s="22"/>
      <c r="LDW214" s="22"/>
      <c r="LDX214" s="22"/>
      <c r="LDY214" s="22"/>
      <c r="LDZ214" s="22"/>
      <c r="LEA214" s="22"/>
      <c r="LEB214" s="22"/>
      <c r="LEC214" s="22"/>
      <c r="LED214" s="22"/>
      <c r="LEE214" s="22"/>
      <c r="LEF214" s="22"/>
      <c r="LEG214" s="22"/>
      <c r="LEH214" s="22"/>
      <c r="LEI214" s="22"/>
      <c r="LEJ214" s="22"/>
      <c r="LEK214" s="22"/>
      <c r="LEL214" s="22"/>
      <c r="LEM214" s="22"/>
      <c r="LEN214" s="22"/>
      <c r="LEO214" s="22"/>
      <c r="LEP214" s="22"/>
      <c r="LEQ214" s="22"/>
      <c r="LER214" s="22"/>
      <c r="LES214" s="22"/>
      <c r="LET214" s="22"/>
      <c r="LEU214" s="22"/>
      <c r="LEV214" s="22"/>
      <c r="LEW214" s="22"/>
      <c r="LEX214" s="22"/>
      <c r="LEY214" s="22"/>
      <c r="LEZ214" s="22"/>
      <c r="LFA214" s="22"/>
      <c r="LFB214" s="22"/>
      <c r="LFC214" s="22"/>
      <c r="LFD214" s="22"/>
      <c r="LFE214" s="22"/>
      <c r="LFF214" s="22"/>
      <c r="LFG214" s="22"/>
      <c r="LFH214" s="22"/>
      <c r="LFI214" s="22"/>
      <c r="LFJ214" s="22"/>
      <c r="LFK214" s="22"/>
      <c r="LFL214" s="22"/>
      <c r="LFM214" s="22"/>
      <c r="LFN214" s="22"/>
      <c r="LFO214" s="22"/>
      <c r="LFP214" s="22"/>
      <c r="LFQ214" s="22"/>
      <c r="LFR214" s="22"/>
      <c r="LFS214" s="22"/>
      <c r="LFT214" s="22"/>
      <c r="LFU214" s="22"/>
      <c r="LFV214" s="22"/>
      <c r="LFW214" s="22"/>
      <c r="LFX214" s="22"/>
      <c r="LFY214" s="22"/>
      <c r="LFZ214" s="22"/>
      <c r="LGA214" s="22"/>
      <c r="LGB214" s="22"/>
      <c r="LGC214" s="22"/>
      <c r="LGD214" s="22"/>
      <c r="LGE214" s="22"/>
      <c r="LGF214" s="22"/>
      <c r="LGG214" s="22"/>
      <c r="LGH214" s="22"/>
      <c r="LGI214" s="22"/>
      <c r="LGJ214" s="22"/>
      <c r="LGK214" s="22"/>
      <c r="LGL214" s="22"/>
      <c r="LGM214" s="22"/>
      <c r="LGN214" s="22"/>
      <c r="LGO214" s="22"/>
      <c r="LGP214" s="22"/>
      <c r="LGQ214" s="22"/>
      <c r="LGR214" s="22"/>
      <c r="LGS214" s="22"/>
      <c r="LGT214" s="22"/>
      <c r="LGU214" s="22"/>
      <c r="LGV214" s="22"/>
      <c r="LGW214" s="22"/>
      <c r="LGX214" s="22"/>
      <c r="LGY214" s="22"/>
      <c r="LGZ214" s="22"/>
      <c r="LHA214" s="22"/>
      <c r="LHB214" s="22"/>
      <c r="LHC214" s="22"/>
      <c r="LHD214" s="22"/>
      <c r="LHE214" s="22"/>
      <c r="LHF214" s="22"/>
      <c r="LHG214" s="22"/>
      <c r="LHH214" s="22"/>
      <c r="LHI214" s="22"/>
      <c r="LHJ214" s="22"/>
      <c r="LHK214" s="22"/>
      <c r="LHL214" s="22"/>
      <c r="LHM214" s="22"/>
      <c r="LHN214" s="22"/>
      <c r="LHO214" s="22"/>
      <c r="LHP214" s="22"/>
      <c r="LHQ214" s="22"/>
      <c r="LHR214" s="22"/>
      <c r="LHS214" s="22"/>
      <c r="LHT214" s="22"/>
      <c r="LHU214" s="22"/>
      <c r="LHV214" s="22"/>
      <c r="LHW214" s="22"/>
      <c r="LHX214" s="22"/>
      <c r="LHY214" s="22"/>
      <c r="LHZ214" s="22"/>
      <c r="LIA214" s="22"/>
      <c r="LIB214" s="22"/>
      <c r="LIC214" s="22"/>
      <c r="LID214" s="22"/>
      <c r="LIE214" s="22"/>
      <c r="LIF214" s="22"/>
      <c r="LIG214" s="22"/>
      <c r="LIH214" s="22"/>
      <c r="LII214" s="22"/>
      <c r="LIJ214" s="22"/>
      <c r="LIK214" s="22"/>
      <c r="LIL214" s="22"/>
      <c r="LIM214" s="22"/>
      <c r="LIN214" s="22"/>
      <c r="LIO214" s="22"/>
      <c r="LIP214" s="22"/>
      <c r="LIQ214" s="22"/>
      <c r="LIR214" s="22"/>
      <c r="LIS214" s="22"/>
      <c r="LIT214" s="22"/>
      <c r="LIU214" s="22"/>
      <c r="LIV214" s="22"/>
      <c r="LIW214" s="22"/>
      <c r="LIX214" s="22"/>
      <c r="LIY214" s="22"/>
      <c r="LIZ214" s="22"/>
      <c r="LJA214" s="22"/>
      <c r="LJB214" s="22"/>
      <c r="LJC214" s="22"/>
      <c r="LJD214" s="22"/>
      <c r="LJE214" s="22"/>
      <c r="LJF214" s="22"/>
      <c r="LJG214" s="22"/>
      <c r="LJH214" s="22"/>
      <c r="LJI214" s="22"/>
      <c r="LJJ214" s="22"/>
      <c r="LJK214" s="22"/>
      <c r="LJL214" s="22"/>
      <c r="LJM214" s="22"/>
      <c r="LJN214" s="22"/>
      <c r="LJO214" s="22"/>
      <c r="LJP214" s="22"/>
      <c r="LJQ214" s="22"/>
      <c r="LJR214" s="22"/>
      <c r="LJS214" s="22"/>
      <c r="LJT214" s="22"/>
      <c r="LJU214" s="22"/>
      <c r="LJV214" s="22"/>
      <c r="LJW214" s="22"/>
      <c r="LJX214" s="22"/>
      <c r="LJY214" s="22"/>
      <c r="LJZ214" s="22"/>
      <c r="LKA214" s="22"/>
      <c r="LKB214" s="22"/>
      <c r="LKC214" s="22"/>
      <c r="LKD214" s="22"/>
      <c r="LKE214" s="22"/>
      <c r="LKF214" s="22"/>
      <c r="LKG214" s="22"/>
      <c r="LKH214" s="22"/>
      <c r="LKI214" s="22"/>
      <c r="LKJ214" s="22"/>
      <c r="LKK214" s="22"/>
      <c r="LKL214" s="22"/>
      <c r="LKM214" s="22"/>
      <c r="LKN214" s="22"/>
      <c r="LKO214" s="22"/>
      <c r="LKP214" s="22"/>
      <c r="LKQ214" s="22"/>
      <c r="LKR214" s="22"/>
      <c r="LKS214" s="22"/>
      <c r="LKT214" s="22"/>
      <c r="LKU214" s="22"/>
      <c r="LKV214" s="22"/>
      <c r="LKW214" s="22"/>
      <c r="LKX214" s="22"/>
      <c r="LKY214" s="22"/>
      <c r="LKZ214" s="22"/>
      <c r="LLA214" s="22"/>
      <c r="LLB214" s="22"/>
      <c r="LLC214" s="22"/>
      <c r="LLD214" s="22"/>
      <c r="LLE214" s="22"/>
      <c r="LLF214" s="22"/>
      <c r="LLG214" s="22"/>
      <c r="LLH214" s="22"/>
      <c r="LLI214" s="22"/>
      <c r="LLJ214" s="22"/>
      <c r="LLK214" s="22"/>
      <c r="LLL214" s="22"/>
      <c r="LLM214" s="22"/>
      <c r="LLN214" s="22"/>
      <c r="LLO214" s="22"/>
      <c r="LLP214" s="22"/>
      <c r="LLQ214" s="22"/>
      <c r="LLR214" s="22"/>
      <c r="LLS214" s="22"/>
      <c r="LLT214" s="22"/>
      <c r="LLU214" s="22"/>
      <c r="LLV214" s="22"/>
      <c r="LLW214" s="22"/>
      <c r="LLX214" s="22"/>
      <c r="LLY214" s="22"/>
      <c r="LLZ214" s="22"/>
      <c r="LMA214" s="22"/>
      <c r="LMB214" s="22"/>
      <c r="LMC214" s="22"/>
      <c r="LMD214" s="22"/>
      <c r="LME214" s="22"/>
      <c r="LMF214" s="22"/>
      <c r="LMG214" s="22"/>
      <c r="LMH214" s="22"/>
      <c r="LMI214" s="22"/>
      <c r="LMJ214" s="22"/>
      <c r="LMK214" s="22"/>
      <c r="LML214" s="22"/>
      <c r="LMM214" s="22"/>
      <c r="LMN214" s="22"/>
      <c r="LMO214" s="22"/>
      <c r="LMP214" s="22"/>
      <c r="LMQ214" s="22"/>
      <c r="LMR214" s="22"/>
      <c r="LMS214" s="22"/>
      <c r="LMT214" s="22"/>
      <c r="LMU214" s="22"/>
      <c r="LMV214" s="22"/>
      <c r="LMW214" s="22"/>
      <c r="LMX214" s="22"/>
      <c r="LMY214" s="22"/>
      <c r="LMZ214" s="22"/>
      <c r="LNA214" s="22"/>
      <c r="LNB214" s="22"/>
      <c r="LNC214" s="22"/>
      <c r="LND214" s="22"/>
      <c r="LNE214" s="22"/>
      <c r="LNF214" s="22"/>
      <c r="LNG214" s="22"/>
      <c r="LNH214" s="22"/>
      <c r="LNI214" s="22"/>
      <c r="LNJ214" s="22"/>
      <c r="LNK214" s="22"/>
      <c r="LNL214" s="22"/>
      <c r="LNM214" s="22"/>
      <c r="LNN214" s="22"/>
      <c r="LNO214" s="22"/>
      <c r="LNP214" s="22"/>
      <c r="LNQ214" s="22"/>
      <c r="LNR214" s="22"/>
      <c r="LNS214" s="22"/>
      <c r="LNT214" s="22"/>
      <c r="LNU214" s="22"/>
      <c r="LNV214" s="22"/>
      <c r="LNW214" s="22"/>
      <c r="LNX214" s="22"/>
      <c r="LNY214" s="22"/>
      <c r="LNZ214" s="22"/>
      <c r="LOA214" s="22"/>
      <c r="LOB214" s="22"/>
      <c r="LOC214" s="22"/>
      <c r="LOD214" s="22"/>
      <c r="LOE214" s="22"/>
      <c r="LOF214" s="22"/>
      <c r="LOG214" s="22"/>
      <c r="LOH214" s="22"/>
      <c r="LOI214" s="22"/>
      <c r="LOJ214" s="22"/>
      <c r="LOK214" s="22"/>
      <c r="LOL214" s="22"/>
      <c r="LOM214" s="22"/>
      <c r="LON214" s="22"/>
      <c r="LOO214" s="22"/>
      <c r="LOP214" s="22"/>
      <c r="LOQ214" s="22"/>
      <c r="LOR214" s="22"/>
      <c r="LOS214" s="22"/>
      <c r="LOT214" s="22"/>
      <c r="LOU214" s="22"/>
      <c r="LOV214" s="22"/>
      <c r="LOW214" s="22"/>
      <c r="LOX214" s="22"/>
      <c r="LOY214" s="22"/>
      <c r="LOZ214" s="22"/>
      <c r="LPA214" s="22"/>
      <c r="LPB214" s="22"/>
      <c r="LPC214" s="22"/>
      <c r="LPD214" s="22"/>
      <c r="LPE214" s="22"/>
      <c r="LPF214" s="22"/>
      <c r="LPG214" s="22"/>
      <c r="LPH214" s="22"/>
      <c r="LPI214" s="22"/>
      <c r="LPJ214" s="22"/>
      <c r="LPK214" s="22"/>
      <c r="LPL214" s="22"/>
      <c r="LPM214" s="22"/>
      <c r="LPN214" s="22"/>
      <c r="LPO214" s="22"/>
      <c r="LPP214" s="22"/>
      <c r="LPQ214" s="22"/>
      <c r="LPR214" s="22"/>
      <c r="LPS214" s="22"/>
      <c r="LPT214" s="22"/>
      <c r="LPU214" s="22"/>
      <c r="LPV214" s="22"/>
      <c r="LPW214" s="22"/>
      <c r="LPX214" s="22"/>
      <c r="LPY214" s="22"/>
      <c r="LPZ214" s="22"/>
      <c r="LQA214" s="22"/>
      <c r="LQB214" s="22"/>
      <c r="LQC214" s="22"/>
      <c r="LQD214" s="22"/>
      <c r="LQE214" s="22"/>
      <c r="LQF214" s="22"/>
      <c r="LQG214" s="22"/>
      <c r="LQH214" s="22"/>
      <c r="LQI214" s="22"/>
      <c r="LQJ214" s="22"/>
      <c r="LQK214" s="22"/>
      <c r="LQL214" s="22"/>
      <c r="LQM214" s="22"/>
      <c r="LQN214" s="22"/>
      <c r="LQO214" s="22"/>
      <c r="LQP214" s="22"/>
      <c r="LQQ214" s="22"/>
      <c r="LQR214" s="22"/>
      <c r="LQS214" s="22"/>
      <c r="LQT214" s="22"/>
      <c r="LQU214" s="22"/>
      <c r="LQV214" s="22"/>
      <c r="LQW214" s="22"/>
      <c r="LQX214" s="22"/>
      <c r="LQY214" s="22"/>
      <c r="LQZ214" s="22"/>
      <c r="LRA214" s="22"/>
      <c r="LRB214" s="22"/>
      <c r="LRC214" s="22"/>
      <c r="LRD214" s="22"/>
      <c r="LRE214" s="22"/>
      <c r="LRF214" s="22"/>
      <c r="LRG214" s="22"/>
      <c r="LRH214" s="22"/>
      <c r="LRI214" s="22"/>
      <c r="LRJ214" s="22"/>
      <c r="LRK214" s="22"/>
      <c r="LRL214" s="22"/>
      <c r="LRM214" s="22"/>
      <c r="LRN214" s="22"/>
      <c r="LRO214" s="22"/>
      <c r="LRP214" s="22"/>
      <c r="LRQ214" s="22"/>
      <c r="LRR214" s="22"/>
      <c r="LRS214" s="22"/>
      <c r="LRT214" s="22"/>
      <c r="LRU214" s="22"/>
      <c r="LRV214" s="22"/>
      <c r="LRW214" s="22"/>
      <c r="LRX214" s="22"/>
      <c r="LRY214" s="22"/>
      <c r="LRZ214" s="22"/>
      <c r="LSA214" s="22"/>
      <c r="LSB214" s="22"/>
      <c r="LSC214" s="22"/>
      <c r="LSD214" s="22"/>
      <c r="LSE214" s="22"/>
      <c r="LSF214" s="22"/>
      <c r="LSG214" s="22"/>
      <c r="LSH214" s="22"/>
      <c r="LSI214" s="22"/>
      <c r="LSJ214" s="22"/>
      <c r="LSK214" s="22"/>
      <c r="LSL214" s="22"/>
      <c r="LSM214" s="22"/>
      <c r="LSN214" s="22"/>
      <c r="LSO214" s="22"/>
      <c r="LSP214" s="22"/>
      <c r="LSQ214" s="22"/>
      <c r="LSR214" s="22"/>
      <c r="LSS214" s="22"/>
      <c r="LST214" s="22"/>
      <c r="LSU214" s="22"/>
      <c r="LSV214" s="22"/>
      <c r="LSW214" s="22"/>
      <c r="LSX214" s="22"/>
      <c r="LSY214" s="22"/>
      <c r="LSZ214" s="22"/>
      <c r="LTA214" s="22"/>
      <c r="LTB214" s="22"/>
      <c r="LTC214" s="22"/>
      <c r="LTD214" s="22"/>
      <c r="LTE214" s="22"/>
      <c r="LTF214" s="22"/>
      <c r="LTG214" s="22"/>
      <c r="LTH214" s="22"/>
      <c r="LTI214" s="22"/>
      <c r="LTJ214" s="22"/>
      <c r="LTK214" s="22"/>
      <c r="LTL214" s="22"/>
      <c r="LTM214" s="22"/>
      <c r="LTN214" s="22"/>
      <c r="LTO214" s="22"/>
      <c r="LTP214" s="22"/>
      <c r="LTQ214" s="22"/>
      <c r="LTR214" s="22"/>
      <c r="LTS214" s="22"/>
      <c r="LTT214" s="22"/>
      <c r="LTU214" s="22"/>
      <c r="LTV214" s="22"/>
      <c r="LTW214" s="22"/>
      <c r="LTX214" s="22"/>
      <c r="LTY214" s="22"/>
      <c r="LTZ214" s="22"/>
      <c r="LUA214" s="22"/>
      <c r="LUB214" s="22"/>
      <c r="LUC214" s="22"/>
      <c r="LUD214" s="22"/>
      <c r="LUE214" s="22"/>
      <c r="LUF214" s="22"/>
      <c r="LUG214" s="22"/>
      <c r="LUH214" s="22"/>
      <c r="LUI214" s="22"/>
      <c r="LUJ214" s="22"/>
      <c r="LUK214" s="22"/>
      <c r="LUL214" s="22"/>
      <c r="LUM214" s="22"/>
      <c r="LUN214" s="22"/>
      <c r="LUO214" s="22"/>
      <c r="LUP214" s="22"/>
      <c r="LUQ214" s="22"/>
      <c r="LUR214" s="22"/>
      <c r="LUS214" s="22"/>
      <c r="LUT214" s="22"/>
      <c r="LUU214" s="22"/>
      <c r="LUV214" s="22"/>
      <c r="LUW214" s="22"/>
      <c r="LUX214" s="22"/>
      <c r="LUY214" s="22"/>
      <c r="LUZ214" s="22"/>
      <c r="LVA214" s="22"/>
      <c r="LVB214" s="22"/>
      <c r="LVC214" s="22"/>
      <c r="LVD214" s="22"/>
      <c r="LVE214" s="22"/>
      <c r="LVF214" s="22"/>
      <c r="LVG214" s="22"/>
      <c r="LVH214" s="22"/>
      <c r="LVI214" s="22"/>
      <c r="LVJ214" s="22"/>
      <c r="LVK214" s="22"/>
      <c r="LVL214" s="22"/>
      <c r="LVM214" s="22"/>
      <c r="LVN214" s="22"/>
      <c r="LVO214" s="22"/>
      <c r="LVP214" s="22"/>
      <c r="LVQ214" s="22"/>
      <c r="LVR214" s="22"/>
      <c r="LVS214" s="22"/>
      <c r="LVT214" s="22"/>
      <c r="LVU214" s="22"/>
      <c r="LVV214" s="22"/>
      <c r="LVW214" s="22"/>
      <c r="LVX214" s="22"/>
      <c r="LVY214" s="22"/>
      <c r="LVZ214" s="22"/>
      <c r="LWA214" s="22"/>
      <c r="LWB214" s="22"/>
      <c r="LWC214" s="22"/>
      <c r="LWD214" s="22"/>
      <c r="LWE214" s="22"/>
      <c r="LWF214" s="22"/>
      <c r="LWG214" s="22"/>
      <c r="LWH214" s="22"/>
      <c r="LWI214" s="22"/>
      <c r="LWJ214" s="22"/>
      <c r="LWK214" s="22"/>
      <c r="LWL214" s="22"/>
      <c r="LWM214" s="22"/>
      <c r="LWN214" s="22"/>
      <c r="LWO214" s="22"/>
      <c r="LWP214" s="22"/>
      <c r="LWQ214" s="22"/>
      <c r="LWR214" s="22"/>
      <c r="LWS214" s="22"/>
      <c r="LWT214" s="22"/>
      <c r="LWU214" s="22"/>
      <c r="LWV214" s="22"/>
      <c r="LWW214" s="22"/>
      <c r="LWX214" s="22"/>
      <c r="LWY214" s="22"/>
      <c r="LWZ214" s="22"/>
      <c r="LXA214" s="22"/>
      <c r="LXB214" s="22"/>
      <c r="LXC214" s="22"/>
      <c r="LXD214" s="22"/>
      <c r="LXE214" s="22"/>
      <c r="LXF214" s="22"/>
      <c r="LXG214" s="22"/>
      <c r="LXH214" s="22"/>
      <c r="LXI214" s="22"/>
      <c r="LXJ214" s="22"/>
      <c r="LXK214" s="22"/>
      <c r="LXL214" s="22"/>
      <c r="LXM214" s="22"/>
      <c r="LXN214" s="22"/>
      <c r="LXO214" s="22"/>
      <c r="LXP214" s="22"/>
      <c r="LXQ214" s="22"/>
      <c r="LXR214" s="22"/>
      <c r="LXS214" s="22"/>
      <c r="LXT214" s="22"/>
      <c r="LXU214" s="22"/>
      <c r="LXV214" s="22"/>
      <c r="LXW214" s="22"/>
      <c r="LXX214" s="22"/>
      <c r="LXY214" s="22"/>
      <c r="LXZ214" s="22"/>
      <c r="LYA214" s="22"/>
      <c r="LYB214" s="22"/>
      <c r="LYC214" s="22"/>
      <c r="LYD214" s="22"/>
      <c r="LYE214" s="22"/>
      <c r="LYF214" s="22"/>
      <c r="LYG214" s="22"/>
      <c r="LYH214" s="22"/>
      <c r="LYI214" s="22"/>
      <c r="LYJ214" s="22"/>
      <c r="LYK214" s="22"/>
      <c r="LYL214" s="22"/>
      <c r="LYM214" s="22"/>
      <c r="LYN214" s="22"/>
      <c r="LYO214" s="22"/>
      <c r="LYP214" s="22"/>
      <c r="LYQ214" s="22"/>
      <c r="LYR214" s="22"/>
      <c r="LYS214" s="22"/>
      <c r="LYT214" s="22"/>
      <c r="LYU214" s="22"/>
      <c r="LYV214" s="22"/>
      <c r="LYW214" s="22"/>
      <c r="LYX214" s="22"/>
      <c r="LYY214" s="22"/>
      <c r="LYZ214" s="22"/>
      <c r="LZA214" s="22"/>
      <c r="LZB214" s="22"/>
      <c r="LZC214" s="22"/>
      <c r="LZD214" s="22"/>
      <c r="LZE214" s="22"/>
      <c r="LZF214" s="22"/>
      <c r="LZG214" s="22"/>
      <c r="LZH214" s="22"/>
      <c r="LZI214" s="22"/>
      <c r="LZJ214" s="22"/>
      <c r="LZK214" s="22"/>
      <c r="LZL214" s="22"/>
      <c r="LZM214" s="22"/>
      <c r="LZN214" s="22"/>
      <c r="LZO214" s="22"/>
      <c r="LZP214" s="22"/>
      <c r="LZQ214" s="22"/>
      <c r="LZR214" s="22"/>
      <c r="LZS214" s="22"/>
      <c r="LZT214" s="22"/>
      <c r="LZU214" s="22"/>
      <c r="LZV214" s="22"/>
      <c r="LZW214" s="22"/>
      <c r="LZX214" s="22"/>
      <c r="LZY214" s="22"/>
      <c r="LZZ214" s="22"/>
      <c r="MAA214" s="22"/>
      <c r="MAB214" s="22"/>
      <c r="MAC214" s="22"/>
      <c r="MAD214" s="22"/>
      <c r="MAE214" s="22"/>
      <c r="MAF214" s="22"/>
      <c r="MAG214" s="22"/>
      <c r="MAH214" s="22"/>
      <c r="MAI214" s="22"/>
      <c r="MAJ214" s="22"/>
      <c r="MAK214" s="22"/>
      <c r="MAL214" s="22"/>
      <c r="MAM214" s="22"/>
      <c r="MAN214" s="22"/>
      <c r="MAO214" s="22"/>
      <c r="MAP214" s="22"/>
      <c r="MAQ214" s="22"/>
      <c r="MAR214" s="22"/>
      <c r="MAS214" s="22"/>
      <c r="MAT214" s="22"/>
      <c r="MAU214" s="22"/>
      <c r="MAV214" s="22"/>
      <c r="MAW214" s="22"/>
      <c r="MAX214" s="22"/>
      <c r="MAY214" s="22"/>
      <c r="MAZ214" s="22"/>
      <c r="MBA214" s="22"/>
      <c r="MBB214" s="22"/>
      <c r="MBC214" s="22"/>
      <c r="MBD214" s="22"/>
      <c r="MBE214" s="22"/>
      <c r="MBF214" s="22"/>
      <c r="MBG214" s="22"/>
      <c r="MBH214" s="22"/>
      <c r="MBI214" s="22"/>
      <c r="MBJ214" s="22"/>
      <c r="MBK214" s="22"/>
      <c r="MBL214" s="22"/>
      <c r="MBM214" s="22"/>
      <c r="MBN214" s="22"/>
      <c r="MBO214" s="22"/>
      <c r="MBP214" s="22"/>
      <c r="MBQ214" s="22"/>
      <c r="MBR214" s="22"/>
      <c r="MBS214" s="22"/>
      <c r="MBT214" s="22"/>
      <c r="MBU214" s="22"/>
      <c r="MBV214" s="22"/>
      <c r="MBW214" s="22"/>
      <c r="MBX214" s="22"/>
      <c r="MBY214" s="22"/>
      <c r="MBZ214" s="22"/>
      <c r="MCA214" s="22"/>
      <c r="MCB214" s="22"/>
      <c r="MCC214" s="22"/>
      <c r="MCD214" s="22"/>
      <c r="MCE214" s="22"/>
      <c r="MCF214" s="22"/>
      <c r="MCG214" s="22"/>
      <c r="MCH214" s="22"/>
      <c r="MCI214" s="22"/>
      <c r="MCJ214" s="22"/>
      <c r="MCK214" s="22"/>
      <c r="MCL214" s="22"/>
      <c r="MCM214" s="22"/>
      <c r="MCN214" s="22"/>
      <c r="MCO214" s="22"/>
      <c r="MCP214" s="22"/>
      <c r="MCQ214" s="22"/>
      <c r="MCR214" s="22"/>
      <c r="MCS214" s="22"/>
      <c r="MCT214" s="22"/>
      <c r="MCU214" s="22"/>
      <c r="MCV214" s="22"/>
      <c r="MCW214" s="22"/>
      <c r="MCX214" s="22"/>
      <c r="MCY214" s="22"/>
      <c r="MCZ214" s="22"/>
      <c r="MDA214" s="22"/>
      <c r="MDB214" s="22"/>
      <c r="MDC214" s="22"/>
      <c r="MDD214" s="22"/>
      <c r="MDE214" s="22"/>
      <c r="MDF214" s="22"/>
      <c r="MDG214" s="22"/>
      <c r="MDH214" s="22"/>
      <c r="MDI214" s="22"/>
      <c r="MDJ214" s="22"/>
      <c r="MDK214" s="22"/>
      <c r="MDL214" s="22"/>
      <c r="MDM214" s="22"/>
      <c r="MDN214" s="22"/>
      <c r="MDO214" s="22"/>
      <c r="MDP214" s="22"/>
      <c r="MDQ214" s="22"/>
      <c r="MDR214" s="22"/>
      <c r="MDS214" s="22"/>
      <c r="MDT214" s="22"/>
      <c r="MDU214" s="22"/>
      <c r="MDV214" s="22"/>
      <c r="MDW214" s="22"/>
      <c r="MDX214" s="22"/>
      <c r="MDY214" s="22"/>
      <c r="MDZ214" s="22"/>
      <c r="MEA214" s="22"/>
      <c r="MEB214" s="22"/>
      <c r="MEC214" s="22"/>
      <c r="MED214" s="22"/>
      <c r="MEE214" s="22"/>
      <c r="MEF214" s="22"/>
      <c r="MEG214" s="22"/>
      <c r="MEH214" s="22"/>
      <c r="MEI214" s="22"/>
      <c r="MEJ214" s="22"/>
      <c r="MEK214" s="22"/>
      <c r="MEL214" s="22"/>
      <c r="MEM214" s="22"/>
      <c r="MEN214" s="22"/>
      <c r="MEO214" s="22"/>
      <c r="MEP214" s="22"/>
      <c r="MEQ214" s="22"/>
      <c r="MER214" s="22"/>
      <c r="MES214" s="22"/>
      <c r="MET214" s="22"/>
      <c r="MEU214" s="22"/>
      <c r="MEV214" s="22"/>
      <c r="MEW214" s="22"/>
      <c r="MEX214" s="22"/>
      <c r="MEY214" s="22"/>
      <c r="MEZ214" s="22"/>
      <c r="MFA214" s="22"/>
      <c r="MFB214" s="22"/>
      <c r="MFC214" s="22"/>
      <c r="MFD214" s="22"/>
      <c r="MFE214" s="22"/>
      <c r="MFF214" s="22"/>
      <c r="MFG214" s="22"/>
      <c r="MFH214" s="22"/>
      <c r="MFI214" s="22"/>
      <c r="MFJ214" s="22"/>
      <c r="MFK214" s="22"/>
      <c r="MFL214" s="22"/>
      <c r="MFM214" s="22"/>
      <c r="MFN214" s="22"/>
      <c r="MFO214" s="22"/>
      <c r="MFP214" s="22"/>
      <c r="MFQ214" s="22"/>
      <c r="MFR214" s="22"/>
      <c r="MFS214" s="22"/>
      <c r="MFT214" s="22"/>
      <c r="MFU214" s="22"/>
      <c r="MFV214" s="22"/>
      <c r="MFW214" s="22"/>
      <c r="MFX214" s="22"/>
      <c r="MFY214" s="22"/>
      <c r="MFZ214" s="22"/>
      <c r="MGA214" s="22"/>
      <c r="MGB214" s="22"/>
      <c r="MGC214" s="22"/>
      <c r="MGD214" s="22"/>
      <c r="MGE214" s="22"/>
      <c r="MGF214" s="22"/>
      <c r="MGG214" s="22"/>
      <c r="MGH214" s="22"/>
      <c r="MGI214" s="22"/>
      <c r="MGJ214" s="22"/>
      <c r="MGK214" s="22"/>
      <c r="MGL214" s="22"/>
      <c r="MGM214" s="22"/>
      <c r="MGN214" s="22"/>
      <c r="MGO214" s="22"/>
      <c r="MGP214" s="22"/>
      <c r="MGQ214" s="22"/>
      <c r="MGR214" s="22"/>
      <c r="MGS214" s="22"/>
      <c r="MGT214" s="22"/>
      <c r="MGU214" s="22"/>
      <c r="MGV214" s="22"/>
      <c r="MGW214" s="22"/>
      <c r="MGX214" s="22"/>
      <c r="MGY214" s="22"/>
      <c r="MGZ214" s="22"/>
      <c r="MHA214" s="22"/>
      <c r="MHB214" s="22"/>
      <c r="MHC214" s="22"/>
      <c r="MHD214" s="22"/>
      <c r="MHE214" s="22"/>
      <c r="MHF214" s="22"/>
      <c r="MHG214" s="22"/>
      <c r="MHH214" s="22"/>
      <c r="MHI214" s="22"/>
      <c r="MHJ214" s="22"/>
      <c r="MHK214" s="22"/>
      <c r="MHL214" s="22"/>
      <c r="MHM214" s="22"/>
      <c r="MHN214" s="22"/>
      <c r="MHO214" s="22"/>
      <c r="MHP214" s="22"/>
      <c r="MHQ214" s="22"/>
      <c r="MHR214" s="22"/>
      <c r="MHS214" s="22"/>
      <c r="MHT214" s="22"/>
      <c r="MHU214" s="22"/>
      <c r="MHV214" s="22"/>
      <c r="MHW214" s="22"/>
      <c r="MHX214" s="22"/>
      <c r="MHY214" s="22"/>
      <c r="MHZ214" s="22"/>
      <c r="MIA214" s="22"/>
      <c r="MIB214" s="22"/>
      <c r="MIC214" s="22"/>
      <c r="MID214" s="22"/>
      <c r="MIE214" s="22"/>
      <c r="MIF214" s="22"/>
      <c r="MIG214" s="22"/>
      <c r="MIH214" s="22"/>
      <c r="MII214" s="22"/>
      <c r="MIJ214" s="22"/>
      <c r="MIK214" s="22"/>
      <c r="MIL214" s="22"/>
      <c r="MIM214" s="22"/>
      <c r="MIN214" s="22"/>
      <c r="MIO214" s="22"/>
      <c r="MIP214" s="22"/>
      <c r="MIQ214" s="22"/>
      <c r="MIR214" s="22"/>
      <c r="MIS214" s="22"/>
      <c r="MIT214" s="22"/>
      <c r="MIU214" s="22"/>
      <c r="MIV214" s="22"/>
      <c r="MIW214" s="22"/>
      <c r="MIX214" s="22"/>
      <c r="MIY214" s="22"/>
      <c r="MIZ214" s="22"/>
      <c r="MJA214" s="22"/>
      <c r="MJB214" s="22"/>
      <c r="MJC214" s="22"/>
      <c r="MJD214" s="22"/>
      <c r="MJE214" s="22"/>
      <c r="MJF214" s="22"/>
      <c r="MJG214" s="22"/>
      <c r="MJH214" s="22"/>
      <c r="MJI214" s="22"/>
      <c r="MJJ214" s="22"/>
      <c r="MJK214" s="22"/>
      <c r="MJL214" s="22"/>
      <c r="MJM214" s="22"/>
      <c r="MJN214" s="22"/>
      <c r="MJO214" s="22"/>
      <c r="MJP214" s="22"/>
      <c r="MJQ214" s="22"/>
      <c r="MJR214" s="22"/>
      <c r="MJS214" s="22"/>
      <c r="MJT214" s="22"/>
      <c r="MJU214" s="22"/>
      <c r="MJV214" s="22"/>
      <c r="MJW214" s="22"/>
      <c r="MJX214" s="22"/>
      <c r="MJY214" s="22"/>
      <c r="MJZ214" s="22"/>
      <c r="MKA214" s="22"/>
      <c r="MKB214" s="22"/>
      <c r="MKC214" s="22"/>
      <c r="MKD214" s="22"/>
      <c r="MKE214" s="22"/>
      <c r="MKF214" s="22"/>
      <c r="MKG214" s="22"/>
      <c r="MKH214" s="22"/>
      <c r="MKI214" s="22"/>
      <c r="MKJ214" s="22"/>
      <c r="MKK214" s="22"/>
      <c r="MKL214" s="22"/>
      <c r="MKM214" s="22"/>
      <c r="MKN214" s="22"/>
      <c r="MKO214" s="22"/>
      <c r="MKP214" s="22"/>
      <c r="MKQ214" s="22"/>
      <c r="MKR214" s="22"/>
      <c r="MKS214" s="22"/>
      <c r="MKT214" s="22"/>
      <c r="MKU214" s="22"/>
      <c r="MKV214" s="22"/>
      <c r="MKW214" s="22"/>
      <c r="MKX214" s="22"/>
      <c r="MKY214" s="22"/>
      <c r="MKZ214" s="22"/>
      <c r="MLA214" s="22"/>
      <c r="MLB214" s="22"/>
      <c r="MLC214" s="22"/>
      <c r="MLD214" s="22"/>
      <c r="MLE214" s="22"/>
      <c r="MLF214" s="22"/>
      <c r="MLG214" s="22"/>
      <c r="MLH214" s="22"/>
      <c r="MLI214" s="22"/>
      <c r="MLJ214" s="22"/>
      <c r="MLK214" s="22"/>
      <c r="MLL214" s="22"/>
      <c r="MLM214" s="22"/>
      <c r="MLN214" s="22"/>
      <c r="MLO214" s="22"/>
      <c r="MLP214" s="22"/>
      <c r="MLQ214" s="22"/>
      <c r="MLR214" s="22"/>
      <c r="MLS214" s="22"/>
      <c r="MLT214" s="22"/>
      <c r="MLU214" s="22"/>
      <c r="MLV214" s="22"/>
      <c r="MLW214" s="22"/>
      <c r="MLX214" s="22"/>
      <c r="MLY214" s="22"/>
      <c r="MLZ214" s="22"/>
      <c r="MMA214" s="22"/>
      <c r="MMB214" s="22"/>
      <c r="MMC214" s="22"/>
      <c r="MMD214" s="22"/>
      <c r="MME214" s="22"/>
      <c r="MMF214" s="22"/>
      <c r="MMG214" s="22"/>
      <c r="MMH214" s="22"/>
      <c r="MMI214" s="22"/>
      <c r="MMJ214" s="22"/>
      <c r="MMK214" s="22"/>
      <c r="MML214" s="22"/>
      <c r="MMM214" s="22"/>
      <c r="MMN214" s="22"/>
      <c r="MMO214" s="22"/>
      <c r="MMP214" s="22"/>
      <c r="MMQ214" s="22"/>
      <c r="MMR214" s="22"/>
      <c r="MMS214" s="22"/>
      <c r="MMT214" s="22"/>
      <c r="MMU214" s="22"/>
      <c r="MMV214" s="22"/>
      <c r="MMW214" s="22"/>
      <c r="MMX214" s="22"/>
      <c r="MMY214" s="22"/>
      <c r="MMZ214" s="22"/>
      <c r="MNA214" s="22"/>
      <c r="MNB214" s="22"/>
      <c r="MNC214" s="22"/>
      <c r="MND214" s="22"/>
      <c r="MNE214" s="22"/>
      <c r="MNF214" s="22"/>
      <c r="MNG214" s="22"/>
      <c r="MNH214" s="22"/>
      <c r="MNI214" s="22"/>
      <c r="MNJ214" s="22"/>
      <c r="MNK214" s="22"/>
      <c r="MNL214" s="22"/>
      <c r="MNM214" s="22"/>
      <c r="MNN214" s="22"/>
      <c r="MNO214" s="22"/>
      <c r="MNP214" s="22"/>
      <c r="MNQ214" s="22"/>
      <c r="MNR214" s="22"/>
      <c r="MNS214" s="22"/>
      <c r="MNT214" s="22"/>
      <c r="MNU214" s="22"/>
      <c r="MNV214" s="22"/>
      <c r="MNW214" s="22"/>
      <c r="MNX214" s="22"/>
      <c r="MNY214" s="22"/>
      <c r="MNZ214" s="22"/>
      <c r="MOA214" s="22"/>
      <c r="MOB214" s="22"/>
      <c r="MOC214" s="22"/>
      <c r="MOD214" s="22"/>
      <c r="MOE214" s="22"/>
      <c r="MOF214" s="22"/>
      <c r="MOG214" s="22"/>
      <c r="MOH214" s="22"/>
      <c r="MOI214" s="22"/>
      <c r="MOJ214" s="22"/>
      <c r="MOK214" s="22"/>
      <c r="MOL214" s="22"/>
      <c r="MOM214" s="22"/>
      <c r="MON214" s="22"/>
      <c r="MOO214" s="22"/>
      <c r="MOP214" s="22"/>
      <c r="MOQ214" s="22"/>
      <c r="MOR214" s="22"/>
      <c r="MOS214" s="22"/>
      <c r="MOT214" s="22"/>
      <c r="MOU214" s="22"/>
      <c r="MOV214" s="22"/>
      <c r="MOW214" s="22"/>
      <c r="MOX214" s="22"/>
      <c r="MOY214" s="22"/>
      <c r="MOZ214" s="22"/>
      <c r="MPA214" s="22"/>
      <c r="MPB214" s="22"/>
      <c r="MPC214" s="22"/>
      <c r="MPD214" s="22"/>
      <c r="MPE214" s="22"/>
      <c r="MPF214" s="22"/>
      <c r="MPG214" s="22"/>
      <c r="MPH214" s="22"/>
      <c r="MPI214" s="22"/>
      <c r="MPJ214" s="22"/>
      <c r="MPK214" s="22"/>
      <c r="MPL214" s="22"/>
      <c r="MPM214" s="22"/>
      <c r="MPN214" s="22"/>
      <c r="MPO214" s="22"/>
      <c r="MPP214" s="22"/>
      <c r="MPQ214" s="22"/>
      <c r="MPR214" s="22"/>
      <c r="MPS214" s="22"/>
      <c r="MPT214" s="22"/>
      <c r="MPU214" s="22"/>
      <c r="MPV214" s="22"/>
      <c r="MPW214" s="22"/>
      <c r="MPX214" s="22"/>
      <c r="MPY214" s="22"/>
      <c r="MPZ214" s="22"/>
      <c r="MQA214" s="22"/>
      <c r="MQB214" s="22"/>
      <c r="MQC214" s="22"/>
      <c r="MQD214" s="22"/>
      <c r="MQE214" s="22"/>
      <c r="MQF214" s="22"/>
      <c r="MQG214" s="22"/>
      <c r="MQH214" s="22"/>
      <c r="MQI214" s="22"/>
      <c r="MQJ214" s="22"/>
      <c r="MQK214" s="22"/>
      <c r="MQL214" s="22"/>
      <c r="MQM214" s="22"/>
      <c r="MQN214" s="22"/>
      <c r="MQO214" s="22"/>
      <c r="MQP214" s="22"/>
      <c r="MQQ214" s="22"/>
      <c r="MQR214" s="22"/>
      <c r="MQS214" s="22"/>
      <c r="MQT214" s="22"/>
      <c r="MQU214" s="22"/>
      <c r="MQV214" s="22"/>
      <c r="MQW214" s="22"/>
      <c r="MQX214" s="22"/>
      <c r="MQY214" s="22"/>
      <c r="MQZ214" s="22"/>
      <c r="MRA214" s="22"/>
      <c r="MRB214" s="22"/>
      <c r="MRC214" s="22"/>
      <c r="MRD214" s="22"/>
      <c r="MRE214" s="22"/>
      <c r="MRF214" s="22"/>
      <c r="MRG214" s="22"/>
      <c r="MRH214" s="22"/>
      <c r="MRI214" s="22"/>
      <c r="MRJ214" s="22"/>
      <c r="MRK214" s="22"/>
      <c r="MRL214" s="22"/>
      <c r="MRM214" s="22"/>
      <c r="MRN214" s="22"/>
      <c r="MRO214" s="22"/>
      <c r="MRP214" s="22"/>
      <c r="MRQ214" s="22"/>
      <c r="MRR214" s="22"/>
      <c r="MRS214" s="22"/>
      <c r="MRT214" s="22"/>
      <c r="MRU214" s="22"/>
      <c r="MRV214" s="22"/>
      <c r="MRW214" s="22"/>
      <c r="MRX214" s="22"/>
      <c r="MRY214" s="22"/>
      <c r="MRZ214" s="22"/>
      <c r="MSA214" s="22"/>
      <c r="MSB214" s="22"/>
      <c r="MSC214" s="22"/>
      <c r="MSD214" s="22"/>
      <c r="MSE214" s="22"/>
      <c r="MSF214" s="22"/>
      <c r="MSG214" s="22"/>
      <c r="MSH214" s="22"/>
      <c r="MSI214" s="22"/>
      <c r="MSJ214" s="22"/>
      <c r="MSK214" s="22"/>
      <c r="MSL214" s="22"/>
      <c r="MSM214" s="22"/>
      <c r="MSN214" s="22"/>
      <c r="MSO214" s="22"/>
      <c r="MSP214" s="22"/>
      <c r="MSQ214" s="22"/>
      <c r="MSR214" s="22"/>
      <c r="MSS214" s="22"/>
      <c r="MST214" s="22"/>
      <c r="MSU214" s="22"/>
      <c r="MSV214" s="22"/>
      <c r="MSW214" s="22"/>
      <c r="MSX214" s="22"/>
      <c r="MSY214" s="22"/>
      <c r="MSZ214" s="22"/>
      <c r="MTA214" s="22"/>
      <c r="MTB214" s="22"/>
      <c r="MTC214" s="22"/>
      <c r="MTD214" s="22"/>
      <c r="MTE214" s="22"/>
      <c r="MTF214" s="22"/>
      <c r="MTG214" s="22"/>
      <c r="MTH214" s="22"/>
      <c r="MTI214" s="22"/>
      <c r="MTJ214" s="22"/>
      <c r="MTK214" s="22"/>
      <c r="MTL214" s="22"/>
      <c r="MTM214" s="22"/>
      <c r="MTN214" s="22"/>
      <c r="MTO214" s="22"/>
      <c r="MTP214" s="22"/>
      <c r="MTQ214" s="22"/>
      <c r="MTR214" s="22"/>
      <c r="MTS214" s="22"/>
      <c r="MTT214" s="22"/>
      <c r="MTU214" s="22"/>
      <c r="MTV214" s="22"/>
      <c r="MTW214" s="22"/>
      <c r="MTX214" s="22"/>
      <c r="MTY214" s="22"/>
      <c r="MTZ214" s="22"/>
      <c r="MUA214" s="22"/>
      <c r="MUB214" s="22"/>
      <c r="MUC214" s="22"/>
      <c r="MUD214" s="22"/>
      <c r="MUE214" s="22"/>
      <c r="MUF214" s="22"/>
      <c r="MUG214" s="22"/>
      <c r="MUH214" s="22"/>
      <c r="MUI214" s="22"/>
      <c r="MUJ214" s="22"/>
      <c r="MUK214" s="22"/>
      <c r="MUL214" s="22"/>
      <c r="MUM214" s="22"/>
      <c r="MUN214" s="22"/>
      <c r="MUO214" s="22"/>
      <c r="MUP214" s="22"/>
      <c r="MUQ214" s="22"/>
      <c r="MUR214" s="22"/>
      <c r="MUS214" s="22"/>
      <c r="MUT214" s="22"/>
      <c r="MUU214" s="22"/>
      <c r="MUV214" s="22"/>
      <c r="MUW214" s="22"/>
      <c r="MUX214" s="22"/>
      <c r="MUY214" s="22"/>
      <c r="MUZ214" s="22"/>
      <c r="MVA214" s="22"/>
      <c r="MVB214" s="22"/>
      <c r="MVC214" s="22"/>
      <c r="MVD214" s="22"/>
      <c r="MVE214" s="22"/>
      <c r="MVF214" s="22"/>
      <c r="MVG214" s="22"/>
      <c r="MVH214" s="22"/>
      <c r="MVI214" s="22"/>
      <c r="MVJ214" s="22"/>
      <c r="MVK214" s="22"/>
      <c r="MVL214" s="22"/>
      <c r="MVM214" s="22"/>
      <c r="MVN214" s="22"/>
      <c r="MVO214" s="22"/>
      <c r="MVP214" s="22"/>
      <c r="MVQ214" s="22"/>
      <c r="MVR214" s="22"/>
      <c r="MVS214" s="22"/>
      <c r="MVT214" s="22"/>
      <c r="MVU214" s="22"/>
      <c r="MVV214" s="22"/>
      <c r="MVW214" s="22"/>
      <c r="MVX214" s="22"/>
      <c r="MVY214" s="22"/>
      <c r="MVZ214" s="22"/>
      <c r="MWA214" s="22"/>
      <c r="MWB214" s="22"/>
      <c r="MWC214" s="22"/>
      <c r="MWD214" s="22"/>
      <c r="MWE214" s="22"/>
      <c r="MWF214" s="22"/>
      <c r="MWG214" s="22"/>
      <c r="MWH214" s="22"/>
      <c r="MWI214" s="22"/>
      <c r="MWJ214" s="22"/>
      <c r="MWK214" s="22"/>
      <c r="MWL214" s="22"/>
      <c r="MWM214" s="22"/>
      <c r="MWN214" s="22"/>
      <c r="MWO214" s="22"/>
      <c r="MWP214" s="22"/>
      <c r="MWQ214" s="22"/>
      <c r="MWR214" s="22"/>
      <c r="MWS214" s="22"/>
      <c r="MWT214" s="22"/>
      <c r="MWU214" s="22"/>
      <c r="MWV214" s="22"/>
      <c r="MWW214" s="22"/>
      <c r="MWX214" s="22"/>
      <c r="MWY214" s="22"/>
      <c r="MWZ214" s="22"/>
      <c r="MXA214" s="22"/>
      <c r="MXB214" s="22"/>
      <c r="MXC214" s="22"/>
      <c r="MXD214" s="22"/>
      <c r="MXE214" s="22"/>
      <c r="MXF214" s="22"/>
      <c r="MXG214" s="22"/>
      <c r="MXH214" s="22"/>
      <c r="MXI214" s="22"/>
      <c r="MXJ214" s="22"/>
      <c r="MXK214" s="22"/>
      <c r="MXL214" s="22"/>
      <c r="MXM214" s="22"/>
      <c r="MXN214" s="22"/>
      <c r="MXO214" s="22"/>
      <c r="MXP214" s="22"/>
      <c r="MXQ214" s="22"/>
      <c r="MXR214" s="22"/>
      <c r="MXS214" s="22"/>
      <c r="MXT214" s="22"/>
      <c r="MXU214" s="22"/>
      <c r="MXV214" s="22"/>
      <c r="MXW214" s="22"/>
      <c r="MXX214" s="22"/>
      <c r="MXY214" s="22"/>
      <c r="MXZ214" s="22"/>
      <c r="MYA214" s="22"/>
      <c r="MYB214" s="22"/>
      <c r="MYC214" s="22"/>
      <c r="MYD214" s="22"/>
      <c r="MYE214" s="22"/>
      <c r="MYF214" s="22"/>
      <c r="MYG214" s="22"/>
      <c r="MYH214" s="22"/>
      <c r="MYI214" s="22"/>
      <c r="MYJ214" s="22"/>
      <c r="MYK214" s="22"/>
      <c r="MYL214" s="22"/>
      <c r="MYM214" s="22"/>
      <c r="MYN214" s="22"/>
      <c r="MYO214" s="22"/>
      <c r="MYP214" s="22"/>
      <c r="MYQ214" s="22"/>
      <c r="MYR214" s="22"/>
      <c r="MYS214" s="22"/>
      <c r="MYT214" s="22"/>
      <c r="MYU214" s="22"/>
      <c r="MYV214" s="22"/>
      <c r="MYW214" s="22"/>
      <c r="MYX214" s="22"/>
      <c r="MYY214" s="22"/>
      <c r="MYZ214" s="22"/>
      <c r="MZA214" s="22"/>
      <c r="MZB214" s="22"/>
      <c r="MZC214" s="22"/>
      <c r="MZD214" s="22"/>
      <c r="MZE214" s="22"/>
      <c r="MZF214" s="22"/>
      <c r="MZG214" s="22"/>
      <c r="MZH214" s="22"/>
      <c r="MZI214" s="22"/>
      <c r="MZJ214" s="22"/>
      <c r="MZK214" s="22"/>
      <c r="MZL214" s="22"/>
      <c r="MZM214" s="22"/>
      <c r="MZN214" s="22"/>
      <c r="MZO214" s="22"/>
      <c r="MZP214" s="22"/>
      <c r="MZQ214" s="22"/>
      <c r="MZR214" s="22"/>
      <c r="MZS214" s="22"/>
      <c r="MZT214" s="22"/>
      <c r="MZU214" s="22"/>
      <c r="MZV214" s="22"/>
      <c r="MZW214" s="22"/>
      <c r="MZX214" s="22"/>
      <c r="MZY214" s="22"/>
      <c r="MZZ214" s="22"/>
      <c r="NAA214" s="22"/>
      <c r="NAB214" s="22"/>
      <c r="NAC214" s="22"/>
      <c r="NAD214" s="22"/>
      <c r="NAE214" s="22"/>
      <c r="NAF214" s="22"/>
      <c r="NAG214" s="22"/>
      <c r="NAH214" s="22"/>
      <c r="NAI214" s="22"/>
      <c r="NAJ214" s="22"/>
      <c r="NAK214" s="22"/>
      <c r="NAL214" s="22"/>
      <c r="NAM214" s="22"/>
      <c r="NAN214" s="22"/>
      <c r="NAO214" s="22"/>
      <c r="NAP214" s="22"/>
      <c r="NAQ214" s="22"/>
      <c r="NAR214" s="22"/>
      <c r="NAS214" s="22"/>
      <c r="NAT214" s="22"/>
      <c r="NAU214" s="22"/>
      <c r="NAV214" s="22"/>
      <c r="NAW214" s="22"/>
      <c r="NAX214" s="22"/>
      <c r="NAY214" s="22"/>
      <c r="NAZ214" s="22"/>
      <c r="NBA214" s="22"/>
      <c r="NBB214" s="22"/>
      <c r="NBC214" s="22"/>
      <c r="NBD214" s="22"/>
      <c r="NBE214" s="22"/>
      <c r="NBF214" s="22"/>
      <c r="NBG214" s="22"/>
      <c r="NBH214" s="22"/>
      <c r="NBI214" s="22"/>
      <c r="NBJ214" s="22"/>
      <c r="NBK214" s="22"/>
      <c r="NBL214" s="22"/>
      <c r="NBM214" s="22"/>
      <c r="NBN214" s="22"/>
      <c r="NBO214" s="22"/>
      <c r="NBP214" s="22"/>
      <c r="NBQ214" s="22"/>
      <c r="NBR214" s="22"/>
      <c r="NBS214" s="22"/>
      <c r="NBT214" s="22"/>
      <c r="NBU214" s="22"/>
      <c r="NBV214" s="22"/>
      <c r="NBW214" s="22"/>
      <c r="NBX214" s="22"/>
      <c r="NBY214" s="22"/>
      <c r="NBZ214" s="22"/>
      <c r="NCA214" s="22"/>
      <c r="NCB214" s="22"/>
      <c r="NCC214" s="22"/>
      <c r="NCD214" s="22"/>
      <c r="NCE214" s="22"/>
      <c r="NCF214" s="22"/>
      <c r="NCG214" s="22"/>
      <c r="NCH214" s="22"/>
      <c r="NCI214" s="22"/>
      <c r="NCJ214" s="22"/>
      <c r="NCK214" s="22"/>
      <c r="NCL214" s="22"/>
      <c r="NCM214" s="22"/>
      <c r="NCN214" s="22"/>
      <c r="NCO214" s="22"/>
      <c r="NCP214" s="22"/>
      <c r="NCQ214" s="22"/>
      <c r="NCR214" s="22"/>
      <c r="NCS214" s="22"/>
      <c r="NCT214" s="22"/>
      <c r="NCU214" s="22"/>
      <c r="NCV214" s="22"/>
      <c r="NCW214" s="22"/>
      <c r="NCX214" s="22"/>
      <c r="NCY214" s="22"/>
      <c r="NCZ214" s="22"/>
      <c r="NDA214" s="22"/>
      <c r="NDB214" s="22"/>
      <c r="NDC214" s="22"/>
      <c r="NDD214" s="22"/>
      <c r="NDE214" s="22"/>
      <c r="NDF214" s="22"/>
      <c r="NDG214" s="22"/>
      <c r="NDH214" s="22"/>
      <c r="NDI214" s="22"/>
      <c r="NDJ214" s="22"/>
      <c r="NDK214" s="22"/>
      <c r="NDL214" s="22"/>
      <c r="NDM214" s="22"/>
      <c r="NDN214" s="22"/>
      <c r="NDO214" s="22"/>
      <c r="NDP214" s="22"/>
      <c r="NDQ214" s="22"/>
      <c r="NDR214" s="22"/>
      <c r="NDS214" s="22"/>
      <c r="NDT214" s="22"/>
      <c r="NDU214" s="22"/>
      <c r="NDV214" s="22"/>
      <c r="NDW214" s="22"/>
      <c r="NDX214" s="22"/>
      <c r="NDY214" s="22"/>
      <c r="NDZ214" s="22"/>
      <c r="NEA214" s="22"/>
      <c r="NEB214" s="22"/>
      <c r="NEC214" s="22"/>
      <c r="NED214" s="22"/>
      <c r="NEE214" s="22"/>
      <c r="NEF214" s="22"/>
      <c r="NEG214" s="22"/>
      <c r="NEH214" s="22"/>
      <c r="NEI214" s="22"/>
      <c r="NEJ214" s="22"/>
      <c r="NEK214" s="22"/>
      <c r="NEL214" s="22"/>
      <c r="NEM214" s="22"/>
      <c r="NEN214" s="22"/>
      <c r="NEO214" s="22"/>
      <c r="NEP214" s="22"/>
      <c r="NEQ214" s="22"/>
      <c r="NER214" s="22"/>
      <c r="NES214" s="22"/>
      <c r="NET214" s="22"/>
      <c r="NEU214" s="22"/>
      <c r="NEV214" s="22"/>
      <c r="NEW214" s="22"/>
      <c r="NEX214" s="22"/>
      <c r="NEY214" s="22"/>
      <c r="NEZ214" s="22"/>
      <c r="NFA214" s="22"/>
      <c r="NFB214" s="22"/>
      <c r="NFC214" s="22"/>
      <c r="NFD214" s="22"/>
      <c r="NFE214" s="22"/>
      <c r="NFF214" s="22"/>
      <c r="NFG214" s="22"/>
      <c r="NFH214" s="22"/>
      <c r="NFI214" s="22"/>
      <c r="NFJ214" s="22"/>
      <c r="NFK214" s="22"/>
      <c r="NFL214" s="22"/>
      <c r="NFM214" s="22"/>
      <c r="NFN214" s="22"/>
      <c r="NFO214" s="22"/>
      <c r="NFP214" s="22"/>
      <c r="NFQ214" s="22"/>
      <c r="NFR214" s="22"/>
      <c r="NFS214" s="22"/>
      <c r="NFT214" s="22"/>
      <c r="NFU214" s="22"/>
      <c r="NFV214" s="22"/>
      <c r="NFW214" s="22"/>
      <c r="NFX214" s="22"/>
      <c r="NFY214" s="22"/>
      <c r="NFZ214" s="22"/>
      <c r="NGA214" s="22"/>
      <c r="NGB214" s="22"/>
      <c r="NGC214" s="22"/>
      <c r="NGD214" s="22"/>
      <c r="NGE214" s="22"/>
      <c r="NGF214" s="22"/>
      <c r="NGG214" s="22"/>
      <c r="NGH214" s="22"/>
      <c r="NGI214" s="22"/>
      <c r="NGJ214" s="22"/>
      <c r="NGK214" s="22"/>
      <c r="NGL214" s="22"/>
      <c r="NGM214" s="22"/>
      <c r="NGN214" s="22"/>
      <c r="NGO214" s="22"/>
      <c r="NGP214" s="22"/>
      <c r="NGQ214" s="22"/>
      <c r="NGR214" s="22"/>
      <c r="NGS214" s="22"/>
      <c r="NGT214" s="22"/>
      <c r="NGU214" s="22"/>
      <c r="NGV214" s="22"/>
      <c r="NGW214" s="22"/>
      <c r="NGX214" s="22"/>
      <c r="NGY214" s="22"/>
      <c r="NGZ214" s="22"/>
      <c r="NHA214" s="22"/>
      <c r="NHB214" s="22"/>
      <c r="NHC214" s="22"/>
      <c r="NHD214" s="22"/>
      <c r="NHE214" s="22"/>
      <c r="NHF214" s="22"/>
      <c r="NHG214" s="22"/>
      <c r="NHH214" s="22"/>
      <c r="NHI214" s="22"/>
      <c r="NHJ214" s="22"/>
      <c r="NHK214" s="22"/>
      <c r="NHL214" s="22"/>
      <c r="NHM214" s="22"/>
      <c r="NHN214" s="22"/>
      <c r="NHO214" s="22"/>
      <c r="NHP214" s="22"/>
      <c r="NHQ214" s="22"/>
      <c r="NHR214" s="22"/>
      <c r="NHS214" s="22"/>
      <c r="NHT214" s="22"/>
      <c r="NHU214" s="22"/>
      <c r="NHV214" s="22"/>
      <c r="NHW214" s="22"/>
      <c r="NHX214" s="22"/>
      <c r="NHY214" s="22"/>
      <c r="NHZ214" s="22"/>
      <c r="NIA214" s="22"/>
      <c r="NIB214" s="22"/>
      <c r="NIC214" s="22"/>
      <c r="NID214" s="22"/>
      <c r="NIE214" s="22"/>
      <c r="NIF214" s="22"/>
      <c r="NIG214" s="22"/>
      <c r="NIH214" s="22"/>
      <c r="NII214" s="22"/>
      <c r="NIJ214" s="22"/>
      <c r="NIK214" s="22"/>
      <c r="NIL214" s="22"/>
      <c r="NIM214" s="22"/>
      <c r="NIN214" s="22"/>
      <c r="NIO214" s="22"/>
      <c r="NIP214" s="22"/>
      <c r="NIQ214" s="22"/>
      <c r="NIR214" s="22"/>
      <c r="NIS214" s="22"/>
      <c r="NIT214" s="22"/>
      <c r="NIU214" s="22"/>
      <c r="NIV214" s="22"/>
      <c r="NIW214" s="22"/>
      <c r="NIX214" s="22"/>
      <c r="NIY214" s="22"/>
      <c r="NIZ214" s="22"/>
      <c r="NJA214" s="22"/>
      <c r="NJB214" s="22"/>
      <c r="NJC214" s="22"/>
      <c r="NJD214" s="22"/>
      <c r="NJE214" s="22"/>
      <c r="NJF214" s="22"/>
      <c r="NJG214" s="22"/>
      <c r="NJH214" s="22"/>
      <c r="NJI214" s="22"/>
      <c r="NJJ214" s="22"/>
      <c r="NJK214" s="22"/>
      <c r="NJL214" s="22"/>
      <c r="NJM214" s="22"/>
      <c r="NJN214" s="22"/>
      <c r="NJO214" s="22"/>
      <c r="NJP214" s="22"/>
      <c r="NJQ214" s="22"/>
      <c r="NJR214" s="22"/>
      <c r="NJS214" s="22"/>
      <c r="NJT214" s="22"/>
      <c r="NJU214" s="22"/>
      <c r="NJV214" s="22"/>
      <c r="NJW214" s="22"/>
      <c r="NJX214" s="22"/>
      <c r="NJY214" s="22"/>
      <c r="NJZ214" s="22"/>
      <c r="NKA214" s="22"/>
      <c r="NKB214" s="22"/>
      <c r="NKC214" s="22"/>
      <c r="NKD214" s="22"/>
      <c r="NKE214" s="22"/>
      <c r="NKF214" s="22"/>
      <c r="NKG214" s="22"/>
      <c r="NKH214" s="22"/>
      <c r="NKI214" s="22"/>
      <c r="NKJ214" s="22"/>
      <c r="NKK214" s="22"/>
      <c r="NKL214" s="22"/>
      <c r="NKM214" s="22"/>
      <c r="NKN214" s="22"/>
      <c r="NKO214" s="22"/>
      <c r="NKP214" s="22"/>
      <c r="NKQ214" s="22"/>
      <c r="NKR214" s="22"/>
      <c r="NKS214" s="22"/>
      <c r="NKT214" s="22"/>
      <c r="NKU214" s="22"/>
      <c r="NKV214" s="22"/>
      <c r="NKW214" s="22"/>
      <c r="NKX214" s="22"/>
      <c r="NKY214" s="22"/>
      <c r="NKZ214" s="22"/>
      <c r="NLA214" s="22"/>
      <c r="NLB214" s="22"/>
      <c r="NLC214" s="22"/>
      <c r="NLD214" s="22"/>
      <c r="NLE214" s="22"/>
      <c r="NLF214" s="22"/>
      <c r="NLG214" s="22"/>
      <c r="NLH214" s="22"/>
      <c r="NLI214" s="22"/>
      <c r="NLJ214" s="22"/>
      <c r="NLK214" s="22"/>
      <c r="NLL214" s="22"/>
      <c r="NLM214" s="22"/>
      <c r="NLN214" s="22"/>
      <c r="NLO214" s="22"/>
      <c r="NLP214" s="22"/>
      <c r="NLQ214" s="22"/>
      <c r="NLR214" s="22"/>
      <c r="NLS214" s="22"/>
      <c r="NLT214" s="22"/>
      <c r="NLU214" s="22"/>
      <c r="NLV214" s="22"/>
      <c r="NLW214" s="22"/>
      <c r="NLX214" s="22"/>
      <c r="NLY214" s="22"/>
      <c r="NLZ214" s="22"/>
      <c r="NMA214" s="22"/>
      <c r="NMB214" s="22"/>
      <c r="NMC214" s="22"/>
      <c r="NMD214" s="22"/>
      <c r="NME214" s="22"/>
      <c r="NMF214" s="22"/>
      <c r="NMG214" s="22"/>
      <c r="NMH214" s="22"/>
      <c r="NMI214" s="22"/>
      <c r="NMJ214" s="22"/>
      <c r="NMK214" s="22"/>
      <c r="NML214" s="22"/>
      <c r="NMM214" s="22"/>
      <c r="NMN214" s="22"/>
      <c r="NMO214" s="22"/>
      <c r="NMP214" s="22"/>
      <c r="NMQ214" s="22"/>
      <c r="NMR214" s="22"/>
      <c r="NMS214" s="22"/>
      <c r="NMT214" s="22"/>
      <c r="NMU214" s="22"/>
      <c r="NMV214" s="22"/>
      <c r="NMW214" s="22"/>
      <c r="NMX214" s="22"/>
      <c r="NMY214" s="22"/>
      <c r="NMZ214" s="22"/>
      <c r="NNA214" s="22"/>
      <c r="NNB214" s="22"/>
      <c r="NNC214" s="22"/>
      <c r="NND214" s="22"/>
      <c r="NNE214" s="22"/>
      <c r="NNF214" s="22"/>
      <c r="NNG214" s="22"/>
      <c r="NNH214" s="22"/>
      <c r="NNI214" s="22"/>
      <c r="NNJ214" s="22"/>
      <c r="NNK214" s="22"/>
      <c r="NNL214" s="22"/>
      <c r="NNM214" s="22"/>
      <c r="NNN214" s="22"/>
      <c r="NNO214" s="22"/>
      <c r="NNP214" s="22"/>
      <c r="NNQ214" s="22"/>
      <c r="NNR214" s="22"/>
      <c r="NNS214" s="22"/>
      <c r="NNT214" s="22"/>
      <c r="NNU214" s="22"/>
      <c r="NNV214" s="22"/>
      <c r="NNW214" s="22"/>
      <c r="NNX214" s="22"/>
      <c r="NNY214" s="22"/>
      <c r="NNZ214" s="22"/>
      <c r="NOA214" s="22"/>
      <c r="NOB214" s="22"/>
      <c r="NOC214" s="22"/>
      <c r="NOD214" s="22"/>
      <c r="NOE214" s="22"/>
      <c r="NOF214" s="22"/>
      <c r="NOG214" s="22"/>
      <c r="NOH214" s="22"/>
      <c r="NOI214" s="22"/>
      <c r="NOJ214" s="22"/>
      <c r="NOK214" s="22"/>
      <c r="NOL214" s="22"/>
      <c r="NOM214" s="22"/>
      <c r="NON214" s="22"/>
      <c r="NOO214" s="22"/>
      <c r="NOP214" s="22"/>
      <c r="NOQ214" s="22"/>
      <c r="NOR214" s="22"/>
      <c r="NOS214" s="22"/>
      <c r="NOT214" s="22"/>
      <c r="NOU214" s="22"/>
      <c r="NOV214" s="22"/>
      <c r="NOW214" s="22"/>
      <c r="NOX214" s="22"/>
      <c r="NOY214" s="22"/>
      <c r="NOZ214" s="22"/>
      <c r="NPA214" s="22"/>
      <c r="NPB214" s="22"/>
      <c r="NPC214" s="22"/>
      <c r="NPD214" s="22"/>
      <c r="NPE214" s="22"/>
      <c r="NPF214" s="22"/>
      <c r="NPG214" s="22"/>
      <c r="NPH214" s="22"/>
      <c r="NPI214" s="22"/>
      <c r="NPJ214" s="22"/>
      <c r="NPK214" s="22"/>
      <c r="NPL214" s="22"/>
      <c r="NPM214" s="22"/>
      <c r="NPN214" s="22"/>
      <c r="NPO214" s="22"/>
      <c r="NPP214" s="22"/>
      <c r="NPQ214" s="22"/>
      <c r="NPR214" s="22"/>
      <c r="NPS214" s="22"/>
      <c r="NPT214" s="22"/>
      <c r="NPU214" s="22"/>
      <c r="NPV214" s="22"/>
      <c r="NPW214" s="22"/>
      <c r="NPX214" s="22"/>
      <c r="NPY214" s="22"/>
      <c r="NPZ214" s="22"/>
      <c r="NQA214" s="22"/>
      <c r="NQB214" s="22"/>
      <c r="NQC214" s="22"/>
      <c r="NQD214" s="22"/>
      <c r="NQE214" s="22"/>
      <c r="NQF214" s="22"/>
      <c r="NQG214" s="22"/>
      <c r="NQH214" s="22"/>
      <c r="NQI214" s="22"/>
      <c r="NQJ214" s="22"/>
      <c r="NQK214" s="22"/>
      <c r="NQL214" s="22"/>
      <c r="NQM214" s="22"/>
      <c r="NQN214" s="22"/>
      <c r="NQO214" s="22"/>
      <c r="NQP214" s="22"/>
      <c r="NQQ214" s="22"/>
      <c r="NQR214" s="22"/>
      <c r="NQS214" s="22"/>
      <c r="NQT214" s="22"/>
      <c r="NQU214" s="22"/>
      <c r="NQV214" s="22"/>
      <c r="NQW214" s="22"/>
      <c r="NQX214" s="22"/>
      <c r="NQY214" s="22"/>
      <c r="NQZ214" s="22"/>
      <c r="NRA214" s="22"/>
      <c r="NRB214" s="22"/>
      <c r="NRC214" s="22"/>
      <c r="NRD214" s="22"/>
      <c r="NRE214" s="22"/>
      <c r="NRF214" s="22"/>
      <c r="NRG214" s="22"/>
      <c r="NRH214" s="22"/>
      <c r="NRI214" s="22"/>
      <c r="NRJ214" s="22"/>
      <c r="NRK214" s="22"/>
      <c r="NRL214" s="22"/>
      <c r="NRM214" s="22"/>
      <c r="NRN214" s="22"/>
      <c r="NRO214" s="22"/>
      <c r="NRP214" s="22"/>
      <c r="NRQ214" s="22"/>
      <c r="NRR214" s="22"/>
      <c r="NRS214" s="22"/>
      <c r="NRT214" s="22"/>
      <c r="NRU214" s="22"/>
      <c r="NRV214" s="22"/>
      <c r="NRW214" s="22"/>
      <c r="NRX214" s="22"/>
      <c r="NRY214" s="22"/>
      <c r="NRZ214" s="22"/>
      <c r="NSA214" s="22"/>
      <c r="NSB214" s="22"/>
      <c r="NSC214" s="22"/>
      <c r="NSD214" s="22"/>
      <c r="NSE214" s="22"/>
      <c r="NSF214" s="22"/>
      <c r="NSG214" s="22"/>
      <c r="NSH214" s="22"/>
      <c r="NSI214" s="22"/>
      <c r="NSJ214" s="22"/>
      <c r="NSK214" s="22"/>
      <c r="NSL214" s="22"/>
      <c r="NSM214" s="22"/>
      <c r="NSN214" s="22"/>
      <c r="NSO214" s="22"/>
      <c r="NSP214" s="22"/>
      <c r="NSQ214" s="22"/>
      <c r="NSR214" s="22"/>
      <c r="NSS214" s="22"/>
      <c r="NST214" s="22"/>
      <c r="NSU214" s="22"/>
      <c r="NSV214" s="22"/>
      <c r="NSW214" s="22"/>
      <c r="NSX214" s="22"/>
      <c r="NSY214" s="22"/>
      <c r="NSZ214" s="22"/>
      <c r="NTA214" s="22"/>
      <c r="NTB214" s="22"/>
      <c r="NTC214" s="22"/>
      <c r="NTD214" s="22"/>
      <c r="NTE214" s="22"/>
      <c r="NTF214" s="22"/>
      <c r="NTG214" s="22"/>
      <c r="NTH214" s="22"/>
      <c r="NTI214" s="22"/>
      <c r="NTJ214" s="22"/>
      <c r="NTK214" s="22"/>
      <c r="NTL214" s="22"/>
      <c r="NTM214" s="22"/>
      <c r="NTN214" s="22"/>
      <c r="NTO214" s="22"/>
      <c r="NTP214" s="22"/>
      <c r="NTQ214" s="22"/>
      <c r="NTR214" s="22"/>
      <c r="NTS214" s="22"/>
      <c r="NTT214" s="22"/>
      <c r="NTU214" s="22"/>
      <c r="NTV214" s="22"/>
      <c r="NTW214" s="22"/>
      <c r="NTX214" s="22"/>
      <c r="NTY214" s="22"/>
      <c r="NTZ214" s="22"/>
      <c r="NUA214" s="22"/>
      <c r="NUB214" s="22"/>
      <c r="NUC214" s="22"/>
      <c r="NUD214" s="22"/>
      <c r="NUE214" s="22"/>
      <c r="NUF214" s="22"/>
      <c r="NUG214" s="22"/>
      <c r="NUH214" s="22"/>
      <c r="NUI214" s="22"/>
      <c r="NUJ214" s="22"/>
      <c r="NUK214" s="22"/>
      <c r="NUL214" s="22"/>
      <c r="NUM214" s="22"/>
      <c r="NUN214" s="22"/>
      <c r="NUO214" s="22"/>
      <c r="NUP214" s="22"/>
      <c r="NUQ214" s="22"/>
      <c r="NUR214" s="22"/>
      <c r="NUS214" s="22"/>
      <c r="NUT214" s="22"/>
      <c r="NUU214" s="22"/>
      <c r="NUV214" s="22"/>
      <c r="NUW214" s="22"/>
      <c r="NUX214" s="22"/>
      <c r="NUY214" s="22"/>
      <c r="NUZ214" s="22"/>
      <c r="NVA214" s="22"/>
      <c r="NVB214" s="22"/>
      <c r="NVC214" s="22"/>
      <c r="NVD214" s="22"/>
      <c r="NVE214" s="22"/>
      <c r="NVF214" s="22"/>
      <c r="NVG214" s="22"/>
      <c r="NVH214" s="22"/>
      <c r="NVI214" s="22"/>
      <c r="NVJ214" s="22"/>
      <c r="NVK214" s="22"/>
      <c r="NVL214" s="22"/>
      <c r="NVM214" s="22"/>
      <c r="NVN214" s="22"/>
      <c r="NVO214" s="22"/>
      <c r="NVP214" s="22"/>
      <c r="NVQ214" s="22"/>
      <c r="NVR214" s="22"/>
      <c r="NVS214" s="22"/>
      <c r="NVT214" s="22"/>
      <c r="NVU214" s="22"/>
      <c r="NVV214" s="22"/>
      <c r="NVW214" s="22"/>
      <c r="NVX214" s="22"/>
      <c r="NVY214" s="22"/>
      <c r="NVZ214" s="22"/>
      <c r="NWA214" s="22"/>
      <c r="NWB214" s="22"/>
      <c r="NWC214" s="22"/>
      <c r="NWD214" s="22"/>
      <c r="NWE214" s="22"/>
      <c r="NWF214" s="22"/>
      <c r="NWG214" s="22"/>
      <c r="NWH214" s="22"/>
      <c r="NWI214" s="22"/>
      <c r="NWJ214" s="22"/>
      <c r="NWK214" s="22"/>
      <c r="NWL214" s="22"/>
      <c r="NWM214" s="22"/>
      <c r="NWN214" s="22"/>
      <c r="NWO214" s="22"/>
      <c r="NWP214" s="22"/>
      <c r="NWQ214" s="22"/>
      <c r="NWR214" s="22"/>
      <c r="NWS214" s="22"/>
      <c r="NWT214" s="22"/>
      <c r="NWU214" s="22"/>
      <c r="NWV214" s="22"/>
      <c r="NWW214" s="22"/>
      <c r="NWX214" s="22"/>
      <c r="NWY214" s="22"/>
      <c r="NWZ214" s="22"/>
      <c r="NXA214" s="22"/>
      <c r="NXB214" s="22"/>
      <c r="NXC214" s="22"/>
      <c r="NXD214" s="22"/>
      <c r="NXE214" s="22"/>
      <c r="NXF214" s="22"/>
      <c r="NXG214" s="22"/>
      <c r="NXH214" s="22"/>
      <c r="NXI214" s="22"/>
      <c r="NXJ214" s="22"/>
      <c r="NXK214" s="22"/>
      <c r="NXL214" s="22"/>
      <c r="NXM214" s="22"/>
      <c r="NXN214" s="22"/>
      <c r="NXO214" s="22"/>
      <c r="NXP214" s="22"/>
      <c r="NXQ214" s="22"/>
      <c r="NXR214" s="22"/>
      <c r="NXS214" s="22"/>
      <c r="NXT214" s="22"/>
      <c r="NXU214" s="22"/>
      <c r="NXV214" s="22"/>
      <c r="NXW214" s="22"/>
      <c r="NXX214" s="22"/>
      <c r="NXY214" s="22"/>
      <c r="NXZ214" s="22"/>
      <c r="NYA214" s="22"/>
      <c r="NYB214" s="22"/>
      <c r="NYC214" s="22"/>
      <c r="NYD214" s="22"/>
      <c r="NYE214" s="22"/>
      <c r="NYF214" s="22"/>
      <c r="NYG214" s="22"/>
      <c r="NYH214" s="22"/>
      <c r="NYI214" s="22"/>
      <c r="NYJ214" s="22"/>
      <c r="NYK214" s="22"/>
      <c r="NYL214" s="22"/>
      <c r="NYM214" s="22"/>
      <c r="NYN214" s="22"/>
      <c r="NYO214" s="22"/>
      <c r="NYP214" s="22"/>
      <c r="NYQ214" s="22"/>
      <c r="NYR214" s="22"/>
      <c r="NYS214" s="22"/>
      <c r="NYT214" s="22"/>
      <c r="NYU214" s="22"/>
      <c r="NYV214" s="22"/>
      <c r="NYW214" s="22"/>
      <c r="NYX214" s="22"/>
      <c r="NYY214" s="22"/>
      <c r="NYZ214" s="22"/>
      <c r="NZA214" s="22"/>
      <c r="NZB214" s="22"/>
      <c r="NZC214" s="22"/>
      <c r="NZD214" s="22"/>
      <c r="NZE214" s="22"/>
      <c r="NZF214" s="22"/>
      <c r="NZG214" s="22"/>
      <c r="NZH214" s="22"/>
      <c r="NZI214" s="22"/>
      <c r="NZJ214" s="22"/>
      <c r="NZK214" s="22"/>
      <c r="NZL214" s="22"/>
      <c r="NZM214" s="22"/>
      <c r="NZN214" s="22"/>
      <c r="NZO214" s="22"/>
      <c r="NZP214" s="22"/>
      <c r="NZQ214" s="22"/>
      <c r="NZR214" s="22"/>
      <c r="NZS214" s="22"/>
      <c r="NZT214" s="22"/>
      <c r="NZU214" s="22"/>
      <c r="NZV214" s="22"/>
      <c r="NZW214" s="22"/>
      <c r="NZX214" s="22"/>
      <c r="NZY214" s="22"/>
      <c r="NZZ214" s="22"/>
      <c r="OAA214" s="22"/>
      <c r="OAB214" s="22"/>
      <c r="OAC214" s="22"/>
      <c r="OAD214" s="22"/>
      <c r="OAE214" s="22"/>
      <c r="OAF214" s="22"/>
      <c r="OAG214" s="22"/>
      <c r="OAH214" s="22"/>
      <c r="OAI214" s="22"/>
      <c r="OAJ214" s="22"/>
      <c r="OAK214" s="22"/>
      <c r="OAL214" s="22"/>
      <c r="OAM214" s="22"/>
      <c r="OAN214" s="22"/>
      <c r="OAO214" s="22"/>
      <c r="OAP214" s="22"/>
      <c r="OAQ214" s="22"/>
      <c r="OAR214" s="22"/>
      <c r="OAS214" s="22"/>
      <c r="OAT214" s="22"/>
      <c r="OAU214" s="22"/>
      <c r="OAV214" s="22"/>
      <c r="OAW214" s="22"/>
      <c r="OAX214" s="22"/>
      <c r="OAY214" s="22"/>
      <c r="OAZ214" s="22"/>
      <c r="OBA214" s="22"/>
      <c r="OBB214" s="22"/>
      <c r="OBC214" s="22"/>
      <c r="OBD214" s="22"/>
      <c r="OBE214" s="22"/>
      <c r="OBF214" s="22"/>
      <c r="OBG214" s="22"/>
      <c r="OBH214" s="22"/>
      <c r="OBI214" s="22"/>
      <c r="OBJ214" s="22"/>
      <c r="OBK214" s="22"/>
      <c r="OBL214" s="22"/>
      <c r="OBM214" s="22"/>
      <c r="OBN214" s="22"/>
      <c r="OBO214" s="22"/>
      <c r="OBP214" s="22"/>
      <c r="OBQ214" s="22"/>
      <c r="OBR214" s="22"/>
      <c r="OBS214" s="22"/>
      <c r="OBT214" s="22"/>
      <c r="OBU214" s="22"/>
      <c r="OBV214" s="22"/>
      <c r="OBW214" s="22"/>
      <c r="OBX214" s="22"/>
      <c r="OBY214" s="22"/>
      <c r="OBZ214" s="22"/>
      <c r="OCA214" s="22"/>
      <c r="OCB214" s="22"/>
      <c r="OCC214" s="22"/>
      <c r="OCD214" s="22"/>
      <c r="OCE214" s="22"/>
      <c r="OCF214" s="22"/>
      <c r="OCG214" s="22"/>
      <c r="OCH214" s="22"/>
      <c r="OCI214" s="22"/>
      <c r="OCJ214" s="22"/>
      <c r="OCK214" s="22"/>
      <c r="OCL214" s="22"/>
      <c r="OCM214" s="22"/>
      <c r="OCN214" s="22"/>
      <c r="OCO214" s="22"/>
      <c r="OCP214" s="22"/>
      <c r="OCQ214" s="22"/>
      <c r="OCR214" s="22"/>
      <c r="OCS214" s="22"/>
      <c r="OCT214" s="22"/>
      <c r="OCU214" s="22"/>
      <c r="OCV214" s="22"/>
      <c r="OCW214" s="22"/>
      <c r="OCX214" s="22"/>
      <c r="OCY214" s="22"/>
      <c r="OCZ214" s="22"/>
      <c r="ODA214" s="22"/>
      <c r="ODB214" s="22"/>
      <c r="ODC214" s="22"/>
      <c r="ODD214" s="22"/>
      <c r="ODE214" s="22"/>
      <c r="ODF214" s="22"/>
      <c r="ODG214" s="22"/>
      <c r="ODH214" s="22"/>
      <c r="ODI214" s="22"/>
      <c r="ODJ214" s="22"/>
      <c r="ODK214" s="22"/>
      <c r="ODL214" s="22"/>
      <c r="ODM214" s="22"/>
      <c r="ODN214" s="22"/>
      <c r="ODO214" s="22"/>
      <c r="ODP214" s="22"/>
      <c r="ODQ214" s="22"/>
      <c r="ODR214" s="22"/>
      <c r="ODS214" s="22"/>
      <c r="ODT214" s="22"/>
      <c r="ODU214" s="22"/>
      <c r="ODV214" s="22"/>
      <c r="ODW214" s="22"/>
      <c r="ODX214" s="22"/>
      <c r="ODY214" s="22"/>
      <c r="ODZ214" s="22"/>
      <c r="OEA214" s="22"/>
      <c r="OEB214" s="22"/>
      <c r="OEC214" s="22"/>
      <c r="OED214" s="22"/>
      <c r="OEE214" s="22"/>
      <c r="OEF214" s="22"/>
      <c r="OEG214" s="22"/>
      <c r="OEH214" s="22"/>
      <c r="OEI214" s="22"/>
      <c r="OEJ214" s="22"/>
      <c r="OEK214" s="22"/>
      <c r="OEL214" s="22"/>
      <c r="OEM214" s="22"/>
      <c r="OEN214" s="22"/>
      <c r="OEO214" s="22"/>
      <c r="OEP214" s="22"/>
      <c r="OEQ214" s="22"/>
      <c r="OER214" s="22"/>
      <c r="OES214" s="22"/>
      <c r="OET214" s="22"/>
      <c r="OEU214" s="22"/>
      <c r="OEV214" s="22"/>
      <c r="OEW214" s="22"/>
      <c r="OEX214" s="22"/>
      <c r="OEY214" s="22"/>
      <c r="OEZ214" s="22"/>
      <c r="OFA214" s="22"/>
      <c r="OFB214" s="22"/>
      <c r="OFC214" s="22"/>
      <c r="OFD214" s="22"/>
      <c r="OFE214" s="22"/>
      <c r="OFF214" s="22"/>
      <c r="OFG214" s="22"/>
      <c r="OFH214" s="22"/>
      <c r="OFI214" s="22"/>
      <c r="OFJ214" s="22"/>
      <c r="OFK214" s="22"/>
      <c r="OFL214" s="22"/>
      <c r="OFM214" s="22"/>
      <c r="OFN214" s="22"/>
      <c r="OFO214" s="22"/>
      <c r="OFP214" s="22"/>
      <c r="OFQ214" s="22"/>
      <c r="OFR214" s="22"/>
      <c r="OFS214" s="22"/>
      <c r="OFT214" s="22"/>
      <c r="OFU214" s="22"/>
      <c r="OFV214" s="22"/>
      <c r="OFW214" s="22"/>
      <c r="OFX214" s="22"/>
      <c r="OFY214" s="22"/>
      <c r="OFZ214" s="22"/>
      <c r="OGA214" s="22"/>
      <c r="OGB214" s="22"/>
      <c r="OGC214" s="22"/>
      <c r="OGD214" s="22"/>
      <c r="OGE214" s="22"/>
      <c r="OGF214" s="22"/>
      <c r="OGG214" s="22"/>
      <c r="OGH214" s="22"/>
      <c r="OGI214" s="22"/>
      <c r="OGJ214" s="22"/>
      <c r="OGK214" s="22"/>
      <c r="OGL214" s="22"/>
      <c r="OGM214" s="22"/>
      <c r="OGN214" s="22"/>
      <c r="OGO214" s="22"/>
      <c r="OGP214" s="22"/>
      <c r="OGQ214" s="22"/>
      <c r="OGR214" s="22"/>
      <c r="OGS214" s="22"/>
      <c r="OGT214" s="22"/>
      <c r="OGU214" s="22"/>
      <c r="OGV214" s="22"/>
      <c r="OGW214" s="22"/>
      <c r="OGX214" s="22"/>
      <c r="OGY214" s="22"/>
      <c r="OGZ214" s="22"/>
      <c r="OHA214" s="22"/>
      <c r="OHB214" s="22"/>
      <c r="OHC214" s="22"/>
      <c r="OHD214" s="22"/>
      <c r="OHE214" s="22"/>
      <c r="OHF214" s="22"/>
      <c r="OHG214" s="22"/>
      <c r="OHH214" s="22"/>
      <c r="OHI214" s="22"/>
      <c r="OHJ214" s="22"/>
      <c r="OHK214" s="22"/>
      <c r="OHL214" s="22"/>
      <c r="OHM214" s="22"/>
      <c r="OHN214" s="22"/>
      <c r="OHO214" s="22"/>
      <c r="OHP214" s="22"/>
      <c r="OHQ214" s="22"/>
      <c r="OHR214" s="22"/>
      <c r="OHS214" s="22"/>
      <c r="OHT214" s="22"/>
      <c r="OHU214" s="22"/>
      <c r="OHV214" s="22"/>
      <c r="OHW214" s="22"/>
      <c r="OHX214" s="22"/>
      <c r="OHY214" s="22"/>
      <c r="OHZ214" s="22"/>
      <c r="OIA214" s="22"/>
      <c r="OIB214" s="22"/>
      <c r="OIC214" s="22"/>
      <c r="OID214" s="22"/>
      <c r="OIE214" s="22"/>
      <c r="OIF214" s="22"/>
      <c r="OIG214" s="22"/>
      <c r="OIH214" s="22"/>
      <c r="OII214" s="22"/>
      <c r="OIJ214" s="22"/>
      <c r="OIK214" s="22"/>
      <c r="OIL214" s="22"/>
      <c r="OIM214" s="22"/>
      <c r="OIN214" s="22"/>
      <c r="OIO214" s="22"/>
      <c r="OIP214" s="22"/>
      <c r="OIQ214" s="22"/>
      <c r="OIR214" s="22"/>
      <c r="OIS214" s="22"/>
      <c r="OIT214" s="22"/>
      <c r="OIU214" s="22"/>
      <c r="OIV214" s="22"/>
      <c r="OIW214" s="22"/>
      <c r="OIX214" s="22"/>
      <c r="OIY214" s="22"/>
      <c r="OIZ214" s="22"/>
      <c r="OJA214" s="22"/>
      <c r="OJB214" s="22"/>
      <c r="OJC214" s="22"/>
      <c r="OJD214" s="22"/>
      <c r="OJE214" s="22"/>
      <c r="OJF214" s="22"/>
      <c r="OJG214" s="22"/>
      <c r="OJH214" s="22"/>
      <c r="OJI214" s="22"/>
      <c r="OJJ214" s="22"/>
      <c r="OJK214" s="22"/>
      <c r="OJL214" s="22"/>
      <c r="OJM214" s="22"/>
      <c r="OJN214" s="22"/>
      <c r="OJO214" s="22"/>
      <c r="OJP214" s="22"/>
      <c r="OJQ214" s="22"/>
      <c r="OJR214" s="22"/>
      <c r="OJS214" s="22"/>
      <c r="OJT214" s="22"/>
      <c r="OJU214" s="22"/>
      <c r="OJV214" s="22"/>
      <c r="OJW214" s="22"/>
      <c r="OJX214" s="22"/>
      <c r="OJY214" s="22"/>
      <c r="OJZ214" s="22"/>
      <c r="OKA214" s="22"/>
      <c r="OKB214" s="22"/>
      <c r="OKC214" s="22"/>
      <c r="OKD214" s="22"/>
      <c r="OKE214" s="22"/>
      <c r="OKF214" s="22"/>
      <c r="OKG214" s="22"/>
      <c r="OKH214" s="22"/>
      <c r="OKI214" s="22"/>
      <c r="OKJ214" s="22"/>
      <c r="OKK214" s="22"/>
      <c r="OKL214" s="22"/>
      <c r="OKM214" s="22"/>
      <c r="OKN214" s="22"/>
      <c r="OKO214" s="22"/>
      <c r="OKP214" s="22"/>
      <c r="OKQ214" s="22"/>
      <c r="OKR214" s="22"/>
      <c r="OKS214" s="22"/>
      <c r="OKT214" s="22"/>
      <c r="OKU214" s="22"/>
      <c r="OKV214" s="22"/>
      <c r="OKW214" s="22"/>
      <c r="OKX214" s="22"/>
      <c r="OKY214" s="22"/>
      <c r="OKZ214" s="22"/>
      <c r="OLA214" s="22"/>
      <c r="OLB214" s="22"/>
      <c r="OLC214" s="22"/>
      <c r="OLD214" s="22"/>
      <c r="OLE214" s="22"/>
      <c r="OLF214" s="22"/>
      <c r="OLG214" s="22"/>
      <c r="OLH214" s="22"/>
      <c r="OLI214" s="22"/>
      <c r="OLJ214" s="22"/>
      <c r="OLK214" s="22"/>
      <c r="OLL214" s="22"/>
      <c r="OLM214" s="22"/>
      <c r="OLN214" s="22"/>
      <c r="OLO214" s="22"/>
      <c r="OLP214" s="22"/>
      <c r="OLQ214" s="22"/>
      <c r="OLR214" s="22"/>
      <c r="OLS214" s="22"/>
      <c r="OLT214" s="22"/>
      <c r="OLU214" s="22"/>
      <c r="OLV214" s="22"/>
      <c r="OLW214" s="22"/>
      <c r="OLX214" s="22"/>
      <c r="OLY214" s="22"/>
      <c r="OLZ214" s="22"/>
      <c r="OMA214" s="22"/>
      <c r="OMB214" s="22"/>
      <c r="OMC214" s="22"/>
      <c r="OMD214" s="22"/>
      <c r="OME214" s="22"/>
      <c r="OMF214" s="22"/>
      <c r="OMG214" s="22"/>
      <c r="OMH214" s="22"/>
      <c r="OMI214" s="22"/>
      <c r="OMJ214" s="22"/>
      <c r="OMK214" s="22"/>
      <c r="OML214" s="22"/>
      <c r="OMM214" s="22"/>
      <c r="OMN214" s="22"/>
      <c r="OMO214" s="22"/>
      <c r="OMP214" s="22"/>
      <c r="OMQ214" s="22"/>
      <c r="OMR214" s="22"/>
      <c r="OMS214" s="22"/>
      <c r="OMT214" s="22"/>
      <c r="OMU214" s="22"/>
      <c r="OMV214" s="22"/>
      <c r="OMW214" s="22"/>
      <c r="OMX214" s="22"/>
      <c r="OMY214" s="22"/>
      <c r="OMZ214" s="22"/>
      <c r="ONA214" s="22"/>
      <c r="ONB214" s="22"/>
      <c r="ONC214" s="22"/>
      <c r="OND214" s="22"/>
      <c r="ONE214" s="22"/>
      <c r="ONF214" s="22"/>
      <c r="ONG214" s="22"/>
      <c r="ONH214" s="22"/>
      <c r="ONI214" s="22"/>
      <c r="ONJ214" s="22"/>
      <c r="ONK214" s="22"/>
      <c r="ONL214" s="22"/>
      <c r="ONM214" s="22"/>
      <c r="ONN214" s="22"/>
      <c r="ONO214" s="22"/>
      <c r="ONP214" s="22"/>
      <c r="ONQ214" s="22"/>
      <c r="ONR214" s="22"/>
      <c r="ONS214" s="22"/>
      <c r="ONT214" s="22"/>
      <c r="ONU214" s="22"/>
      <c r="ONV214" s="22"/>
      <c r="ONW214" s="22"/>
      <c r="ONX214" s="22"/>
      <c r="ONY214" s="22"/>
      <c r="ONZ214" s="22"/>
      <c r="OOA214" s="22"/>
      <c r="OOB214" s="22"/>
      <c r="OOC214" s="22"/>
      <c r="OOD214" s="22"/>
      <c r="OOE214" s="22"/>
      <c r="OOF214" s="22"/>
      <c r="OOG214" s="22"/>
      <c r="OOH214" s="22"/>
      <c r="OOI214" s="22"/>
      <c r="OOJ214" s="22"/>
      <c r="OOK214" s="22"/>
      <c r="OOL214" s="22"/>
      <c r="OOM214" s="22"/>
      <c r="OON214" s="22"/>
      <c r="OOO214" s="22"/>
      <c r="OOP214" s="22"/>
      <c r="OOQ214" s="22"/>
      <c r="OOR214" s="22"/>
      <c r="OOS214" s="22"/>
      <c r="OOT214" s="22"/>
      <c r="OOU214" s="22"/>
      <c r="OOV214" s="22"/>
      <c r="OOW214" s="22"/>
      <c r="OOX214" s="22"/>
      <c r="OOY214" s="22"/>
      <c r="OOZ214" s="22"/>
      <c r="OPA214" s="22"/>
      <c r="OPB214" s="22"/>
      <c r="OPC214" s="22"/>
      <c r="OPD214" s="22"/>
      <c r="OPE214" s="22"/>
      <c r="OPF214" s="22"/>
      <c r="OPG214" s="22"/>
      <c r="OPH214" s="22"/>
      <c r="OPI214" s="22"/>
      <c r="OPJ214" s="22"/>
      <c r="OPK214" s="22"/>
      <c r="OPL214" s="22"/>
      <c r="OPM214" s="22"/>
      <c r="OPN214" s="22"/>
      <c r="OPO214" s="22"/>
      <c r="OPP214" s="22"/>
      <c r="OPQ214" s="22"/>
      <c r="OPR214" s="22"/>
      <c r="OPS214" s="22"/>
      <c r="OPT214" s="22"/>
      <c r="OPU214" s="22"/>
      <c r="OPV214" s="22"/>
      <c r="OPW214" s="22"/>
      <c r="OPX214" s="22"/>
      <c r="OPY214" s="22"/>
      <c r="OPZ214" s="22"/>
      <c r="OQA214" s="22"/>
      <c r="OQB214" s="22"/>
      <c r="OQC214" s="22"/>
      <c r="OQD214" s="22"/>
      <c r="OQE214" s="22"/>
      <c r="OQF214" s="22"/>
      <c r="OQG214" s="22"/>
      <c r="OQH214" s="22"/>
      <c r="OQI214" s="22"/>
      <c r="OQJ214" s="22"/>
      <c r="OQK214" s="22"/>
      <c r="OQL214" s="22"/>
      <c r="OQM214" s="22"/>
      <c r="OQN214" s="22"/>
      <c r="OQO214" s="22"/>
      <c r="OQP214" s="22"/>
      <c r="OQQ214" s="22"/>
      <c r="OQR214" s="22"/>
      <c r="OQS214" s="22"/>
      <c r="OQT214" s="22"/>
      <c r="OQU214" s="22"/>
      <c r="OQV214" s="22"/>
      <c r="OQW214" s="22"/>
      <c r="OQX214" s="22"/>
      <c r="OQY214" s="22"/>
      <c r="OQZ214" s="22"/>
      <c r="ORA214" s="22"/>
      <c r="ORB214" s="22"/>
      <c r="ORC214" s="22"/>
      <c r="ORD214" s="22"/>
      <c r="ORE214" s="22"/>
      <c r="ORF214" s="22"/>
      <c r="ORG214" s="22"/>
      <c r="ORH214" s="22"/>
      <c r="ORI214" s="22"/>
      <c r="ORJ214" s="22"/>
      <c r="ORK214" s="22"/>
      <c r="ORL214" s="22"/>
      <c r="ORM214" s="22"/>
      <c r="ORN214" s="22"/>
      <c r="ORO214" s="22"/>
      <c r="ORP214" s="22"/>
      <c r="ORQ214" s="22"/>
      <c r="ORR214" s="22"/>
      <c r="ORS214" s="22"/>
      <c r="ORT214" s="22"/>
      <c r="ORU214" s="22"/>
      <c r="ORV214" s="22"/>
      <c r="ORW214" s="22"/>
      <c r="ORX214" s="22"/>
      <c r="ORY214" s="22"/>
      <c r="ORZ214" s="22"/>
      <c r="OSA214" s="22"/>
      <c r="OSB214" s="22"/>
      <c r="OSC214" s="22"/>
      <c r="OSD214" s="22"/>
      <c r="OSE214" s="22"/>
      <c r="OSF214" s="22"/>
      <c r="OSG214" s="22"/>
      <c r="OSH214" s="22"/>
      <c r="OSI214" s="22"/>
      <c r="OSJ214" s="22"/>
      <c r="OSK214" s="22"/>
      <c r="OSL214" s="22"/>
      <c r="OSM214" s="22"/>
      <c r="OSN214" s="22"/>
      <c r="OSO214" s="22"/>
      <c r="OSP214" s="22"/>
      <c r="OSQ214" s="22"/>
      <c r="OSR214" s="22"/>
      <c r="OSS214" s="22"/>
      <c r="OST214" s="22"/>
      <c r="OSU214" s="22"/>
      <c r="OSV214" s="22"/>
      <c r="OSW214" s="22"/>
      <c r="OSX214" s="22"/>
      <c r="OSY214" s="22"/>
      <c r="OSZ214" s="22"/>
      <c r="OTA214" s="22"/>
      <c r="OTB214" s="22"/>
      <c r="OTC214" s="22"/>
      <c r="OTD214" s="22"/>
      <c r="OTE214" s="22"/>
      <c r="OTF214" s="22"/>
      <c r="OTG214" s="22"/>
      <c r="OTH214" s="22"/>
      <c r="OTI214" s="22"/>
      <c r="OTJ214" s="22"/>
      <c r="OTK214" s="22"/>
      <c r="OTL214" s="22"/>
      <c r="OTM214" s="22"/>
      <c r="OTN214" s="22"/>
      <c r="OTO214" s="22"/>
      <c r="OTP214" s="22"/>
      <c r="OTQ214" s="22"/>
      <c r="OTR214" s="22"/>
      <c r="OTS214" s="22"/>
      <c r="OTT214" s="22"/>
      <c r="OTU214" s="22"/>
      <c r="OTV214" s="22"/>
      <c r="OTW214" s="22"/>
      <c r="OTX214" s="22"/>
      <c r="OTY214" s="22"/>
      <c r="OTZ214" s="22"/>
      <c r="OUA214" s="22"/>
      <c r="OUB214" s="22"/>
      <c r="OUC214" s="22"/>
      <c r="OUD214" s="22"/>
      <c r="OUE214" s="22"/>
      <c r="OUF214" s="22"/>
      <c r="OUG214" s="22"/>
      <c r="OUH214" s="22"/>
      <c r="OUI214" s="22"/>
      <c r="OUJ214" s="22"/>
      <c r="OUK214" s="22"/>
      <c r="OUL214" s="22"/>
      <c r="OUM214" s="22"/>
      <c r="OUN214" s="22"/>
      <c r="OUO214" s="22"/>
      <c r="OUP214" s="22"/>
      <c r="OUQ214" s="22"/>
      <c r="OUR214" s="22"/>
      <c r="OUS214" s="22"/>
      <c r="OUT214" s="22"/>
      <c r="OUU214" s="22"/>
      <c r="OUV214" s="22"/>
      <c r="OUW214" s="22"/>
      <c r="OUX214" s="22"/>
      <c r="OUY214" s="22"/>
      <c r="OUZ214" s="22"/>
      <c r="OVA214" s="22"/>
      <c r="OVB214" s="22"/>
      <c r="OVC214" s="22"/>
      <c r="OVD214" s="22"/>
      <c r="OVE214" s="22"/>
      <c r="OVF214" s="22"/>
      <c r="OVG214" s="22"/>
      <c r="OVH214" s="22"/>
      <c r="OVI214" s="22"/>
      <c r="OVJ214" s="22"/>
      <c r="OVK214" s="22"/>
      <c r="OVL214" s="22"/>
      <c r="OVM214" s="22"/>
      <c r="OVN214" s="22"/>
      <c r="OVO214" s="22"/>
      <c r="OVP214" s="22"/>
      <c r="OVQ214" s="22"/>
      <c r="OVR214" s="22"/>
      <c r="OVS214" s="22"/>
      <c r="OVT214" s="22"/>
      <c r="OVU214" s="22"/>
      <c r="OVV214" s="22"/>
      <c r="OVW214" s="22"/>
      <c r="OVX214" s="22"/>
      <c r="OVY214" s="22"/>
      <c r="OVZ214" s="22"/>
      <c r="OWA214" s="22"/>
      <c r="OWB214" s="22"/>
      <c r="OWC214" s="22"/>
      <c r="OWD214" s="22"/>
      <c r="OWE214" s="22"/>
      <c r="OWF214" s="22"/>
      <c r="OWG214" s="22"/>
      <c r="OWH214" s="22"/>
      <c r="OWI214" s="22"/>
      <c r="OWJ214" s="22"/>
      <c r="OWK214" s="22"/>
      <c r="OWL214" s="22"/>
      <c r="OWM214" s="22"/>
      <c r="OWN214" s="22"/>
      <c r="OWO214" s="22"/>
      <c r="OWP214" s="22"/>
      <c r="OWQ214" s="22"/>
      <c r="OWR214" s="22"/>
      <c r="OWS214" s="22"/>
      <c r="OWT214" s="22"/>
      <c r="OWU214" s="22"/>
      <c r="OWV214" s="22"/>
      <c r="OWW214" s="22"/>
      <c r="OWX214" s="22"/>
      <c r="OWY214" s="22"/>
      <c r="OWZ214" s="22"/>
      <c r="OXA214" s="22"/>
      <c r="OXB214" s="22"/>
      <c r="OXC214" s="22"/>
      <c r="OXD214" s="22"/>
      <c r="OXE214" s="22"/>
      <c r="OXF214" s="22"/>
      <c r="OXG214" s="22"/>
      <c r="OXH214" s="22"/>
      <c r="OXI214" s="22"/>
      <c r="OXJ214" s="22"/>
      <c r="OXK214" s="22"/>
      <c r="OXL214" s="22"/>
      <c r="OXM214" s="22"/>
      <c r="OXN214" s="22"/>
      <c r="OXO214" s="22"/>
      <c r="OXP214" s="22"/>
      <c r="OXQ214" s="22"/>
      <c r="OXR214" s="22"/>
      <c r="OXS214" s="22"/>
      <c r="OXT214" s="22"/>
      <c r="OXU214" s="22"/>
      <c r="OXV214" s="22"/>
      <c r="OXW214" s="22"/>
      <c r="OXX214" s="22"/>
      <c r="OXY214" s="22"/>
      <c r="OXZ214" s="22"/>
      <c r="OYA214" s="22"/>
      <c r="OYB214" s="22"/>
      <c r="OYC214" s="22"/>
      <c r="OYD214" s="22"/>
      <c r="OYE214" s="22"/>
      <c r="OYF214" s="22"/>
      <c r="OYG214" s="22"/>
      <c r="OYH214" s="22"/>
      <c r="OYI214" s="22"/>
      <c r="OYJ214" s="22"/>
      <c r="OYK214" s="22"/>
      <c r="OYL214" s="22"/>
      <c r="OYM214" s="22"/>
      <c r="OYN214" s="22"/>
      <c r="OYO214" s="22"/>
      <c r="OYP214" s="22"/>
      <c r="OYQ214" s="22"/>
      <c r="OYR214" s="22"/>
      <c r="OYS214" s="22"/>
      <c r="OYT214" s="22"/>
      <c r="OYU214" s="22"/>
      <c r="OYV214" s="22"/>
      <c r="OYW214" s="22"/>
      <c r="OYX214" s="22"/>
      <c r="OYY214" s="22"/>
      <c r="OYZ214" s="22"/>
      <c r="OZA214" s="22"/>
      <c r="OZB214" s="22"/>
      <c r="OZC214" s="22"/>
      <c r="OZD214" s="22"/>
      <c r="OZE214" s="22"/>
      <c r="OZF214" s="22"/>
      <c r="OZG214" s="22"/>
      <c r="OZH214" s="22"/>
      <c r="OZI214" s="22"/>
      <c r="OZJ214" s="22"/>
      <c r="OZK214" s="22"/>
      <c r="OZL214" s="22"/>
      <c r="OZM214" s="22"/>
      <c r="OZN214" s="22"/>
      <c r="OZO214" s="22"/>
      <c r="OZP214" s="22"/>
      <c r="OZQ214" s="22"/>
      <c r="OZR214" s="22"/>
      <c r="OZS214" s="22"/>
      <c r="OZT214" s="22"/>
      <c r="OZU214" s="22"/>
      <c r="OZV214" s="22"/>
      <c r="OZW214" s="22"/>
      <c r="OZX214" s="22"/>
      <c r="OZY214" s="22"/>
      <c r="OZZ214" s="22"/>
      <c r="PAA214" s="22"/>
      <c r="PAB214" s="22"/>
      <c r="PAC214" s="22"/>
      <c r="PAD214" s="22"/>
      <c r="PAE214" s="22"/>
      <c r="PAF214" s="22"/>
      <c r="PAG214" s="22"/>
      <c r="PAH214" s="22"/>
      <c r="PAI214" s="22"/>
      <c r="PAJ214" s="22"/>
      <c r="PAK214" s="22"/>
      <c r="PAL214" s="22"/>
      <c r="PAM214" s="22"/>
      <c r="PAN214" s="22"/>
      <c r="PAO214" s="22"/>
      <c r="PAP214" s="22"/>
      <c r="PAQ214" s="22"/>
      <c r="PAR214" s="22"/>
      <c r="PAS214" s="22"/>
      <c r="PAT214" s="22"/>
      <c r="PAU214" s="22"/>
      <c r="PAV214" s="22"/>
      <c r="PAW214" s="22"/>
      <c r="PAX214" s="22"/>
      <c r="PAY214" s="22"/>
      <c r="PAZ214" s="22"/>
      <c r="PBA214" s="22"/>
      <c r="PBB214" s="22"/>
      <c r="PBC214" s="22"/>
      <c r="PBD214" s="22"/>
      <c r="PBE214" s="22"/>
      <c r="PBF214" s="22"/>
      <c r="PBG214" s="22"/>
      <c r="PBH214" s="22"/>
      <c r="PBI214" s="22"/>
      <c r="PBJ214" s="22"/>
      <c r="PBK214" s="22"/>
      <c r="PBL214" s="22"/>
      <c r="PBM214" s="22"/>
      <c r="PBN214" s="22"/>
      <c r="PBO214" s="22"/>
      <c r="PBP214" s="22"/>
      <c r="PBQ214" s="22"/>
      <c r="PBR214" s="22"/>
      <c r="PBS214" s="22"/>
      <c r="PBT214" s="22"/>
      <c r="PBU214" s="22"/>
      <c r="PBV214" s="22"/>
      <c r="PBW214" s="22"/>
      <c r="PBX214" s="22"/>
      <c r="PBY214" s="22"/>
      <c r="PBZ214" s="22"/>
      <c r="PCA214" s="22"/>
      <c r="PCB214" s="22"/>
      <c r="PCC214" s="22"/>
      <c r="PCD214" s="22"/>
      <c r="PCE214" s="22"/>
      <c r="PCF214" s="22"/>
      <c r="PCG214" s="22"/>
      <c r="PCH214" s="22"/>
      <c r="PCI214" s="22"/>
      <c r="PCJ214" s="22"/>
      <c r="PCK214" s="22"/>
      <c r="PCL214" s="22"/>
      <c r="PCM214" s="22"/>
      <c r="PCN214" s="22"/>
      <c r="PCO214" s="22"/>
      <c r="PCP214" s="22"/>
      <c r="PCQ214" s="22"/>
      <c r="PCR214" s="22"/>
      <c r="PCS214" s="22"/>
      <c r="PCT214" s="22"/>
      <c r="PCU214" s="22"/>
      <c r="PCV214" s="22"/>
      <c r="PCW214" s="22"/>
      <c r="PCX214" s="22"/>
      <c r="PCY214" s="22"/>
      <c r="PCZ214" s="22"/>
      <c r="PDA214" s="22"/>
      <c r="PDB214" s="22"/>
      <c r="PDC214" s="22"/>
      <c r="PDD214" s="22"/>
      <c r="PDE214" s="22"/>
      <c r="PDF214" s="22"/>
      <c r="PDG214" s="22"/>
      <c r="PDH214" s="22"/>
      <c r="PDI214" s="22"/>
      <c r="PDJ214" s="22"/>
      <c r="PDK214" s="22"/>
      <c r="PDL214" s="22"/>
      <c r="PDM214" s="22"/>
      <c r="PDN214" s="22"/>
      <c r="PDO214" s="22"/>
      <c r="PDP214" s="22"/>
      <c r="PDQ214" s="22"/>
      <c r="PDR214" s="22"/>
      <c r="PDS214" s="22"/>
      <c r="PDT214" s="22"/>
      <c r="PDU214" s="22"/>
      <c r="PDV214" s="22"/>
      <c r="PDW214" s="22"/>
      <c r="PDX214" s="22"/>
      <c r="PDY214" s="22"/>
      <c r="PDZ214" s="22"/>
      <c r="PEA214" s="22"/>
      <c r="PEB214" s="22"/>
      <c r="PEC214" s="22"/>
      <c r="PED214" s="22"/>
      <c r="PEE214" s="22"/>
      <c r="PEF214" s="22"/>
      <c r="PEG214" s="22"/>
      <c r="PEH214" s="22"/>
      <c r="PEI214" s="22"/>
      <c r="PEJ214" s="22"/>
      <c r="PEK214" s="22"/>
      <c r="PEL214" s="22"/>
      <c r="PEM214" s="22"/>
      <c r="PEN214" s="22"/>
      <c r="PEO214" s="22"/>
      <c r="PEP214" s="22"/>
      <c r="PEQ214" s="22"/>
      <c r="PER214" s="22"/>
      <c r="PES214" s="22"/>
      <c r="PET214" s="22"/>
      <c r="PEU214" s="22"/>
      <c r="PEV214" s="22"/>
      <c r="PEW214" s="22"/>
      <c r="PEX214" s="22"/>
      <c r="PEY214" s="22"/>
      <c r="PEZ214" s="22"/>
      <c r="PFA214" s="22"/>
      <c r="PFB214" s="22"/>
      <c r="PFC214" s="22"/>
      <c r="PFD214" s="22"/>
      <c r="PFE214" s="22"/>
      <c r="PFF214" s="22"/>
      <c r="PFG214" s="22"/>
      <c r="PFH214" s="22"/>
      <c r="PFI214" s="22"/>
      <c r="PFJ214" s="22"/>
      <c r="PFK214" s="22"/>
      <c r="PFL214" s="22"/>
      <c r="PFM214" s="22"/>
      <c r="PFN214" s="22"/>
      <c r="PFO214" s="22"/>
      <c r="PFP214" s="22"/>
      <c r="PFQ214" s="22"/>
      <c r="PFR214" s="22"/>
      <c r="PFS214" s="22"/>
      <c r="PFT214" s="22"/>
      <c r="PFU214" s="22"/>
      <c r="PFV214" s="22"/>
      <c r="PFW214" s="22"/>
      <c r="PFX214" s="22"/>
      <c r="PFY214" s="22"/>
      <c r="PFZ214" s="22"/>
      <c r="PGA214" s="22"/>
      <c r="PGB214" s="22"/>
      <c r="PGC214" s="22"/>
      <c r="PGD214" s="22"/>
      <c r="PGE214" s="22"/>
      <c r="PGF214" s="22"/>
      <c r="PGG214" s="22"/>
      <c r="PGH214" s="22"/>
      <c r="PGI214" s="22"/>
      <c r="PGJ214" s="22"/>
      <c r="PGK214" s="22"/>
      <c r="PGL214" s="22"/>
      <c r="PGM214" s="22"/>
      <c r="PGN214" s="22"/>
      <c r="PGO214" s="22"/>
      <c r="PGP214" s="22"/>
      <c r="PGQ214" s="22"/>
      <c r="PGR214" s="22"/>
      <c r="PGS214" s="22"/>
      <c r="PGT214" s="22"/>
      <c r="PGU214" s="22"/>
      <c r="PGV214" s="22"/>
      <c r="PGW214" s="22"/>
      <c r="PGX214" s="22"/>
      <c r="PGY214" s="22"/>
      <c r="PGZ214" s="22"/>
      <c r="PHA214" s="22"/>
      <c r="PHB214" s="22"/>
      <c r="PHC214" s="22"/>
      <c r="PHD214" s="22"/>
      <c r="PHE214" s="22"/>
      <c r="PHF214" s="22"/>
      <c r="PHG214" s="22"/>
      <c r="PHH214" s="22"/>
      <c r="PHI214" s="22"/>
      <c r="PHJ214" s="22"/>
      <c r="PHK214" s="22"/>
      <c r="PHL214" s="22"/>
      <c r="PHM214" s="22"/>
      <c r="PHN214" s="22"/>
      <c r="PHO214" s="22"/>
      <c r="PHP214" s="22"/>
      <c r="PHQ214" s="22"/>
      <c r="PHR214" s="22"/>
      <c r="PHS214" s="22"/>
      <c r="PHT214" s="22"/>
      <c r="PHU214" s="22"/>
      <c r="PHV214" s="22"/>
      <c r="PHW214" s="22"/>
      <c r="PHX214" s="22"/>
      <c r="PHY214" s="22"/>
      <c r="PHZ214" s="22"/>
      <c r="PIA214" s="22"/>
      <c r="PIB214" s="22"/>
      <c r="PIC214" s="22"/>
      <c r="PID214" s="22"/>
      <c r="PIE214" s="22"/>
      <c r="PIF214" s="22"/>
      <c r="PIG214" s="22"/>
      <c r="PIH214" s="22"/>
      <c r="PII214" s="22"/>
      <c r="PIJ214" s="22"/>
      <c r="PIK214" s="22"/>
      <c r="PIL214" s="22"/>
      <c r="PIM214" s="22"/>
      <c r="PIN214" s="22"/>
      <c r="PIO214" s="22"/>
      <c r="PIP214" s="22"/>
      <c r="PIQ214" s="22"/>
      <c r="PIR214" s="22"/>
      <c r="PIS214" s="22"/>
      <c r="PIT214" s="22"/>
      <c r="PIU214" s="22"/>
      <c r="PIV214" s="22"/>
      <c r="PIW214" s="22"/>
      <c r="PIX214" s="22"/>
      <c r="PIY214" s="22"/>
      <c r="PIZ214" s="22"/>
      <c r="PJA214" s="22"/>
      <c r="PJB214" s="22"/>
      <c r="PJC214" s="22"/>
      <c r="PJD214" s="22"/>
      <c r="PJE214" s="22"/>
      <c r="PJF214" s="22"/>
      <c r="PJG214" s="22"/>
      <c r="PJH214" s="22"/>
      <c r="PJI214" s="22"/>
      <c r="PJJ214" s="22"/>
      <c r="PJK214" s="22"/>
      <c r="PJL214" s="22"/>
      <c r="PJM214" s="22"/>
      <c r="PJN214" s="22"/>
      <c r="PJO214" s="22"/>
      <c r="PJP214" s="22"/>
      <c r="PJQ214" s="22"/>
      <c r="PJR214" s="22"/>
      <c r="PJS214" s="22"/>
      <c r="PJT214" s="22"/>
      <c r="PJU214" s="22"/>
      <c r="PJV214" s="22"/>
      <c r="PJW214" s="22"/>
      <c r="PJX214" s="22"/>
      <c r="PJY214" s="22"/>
      <c r="PJZ214" s="22"/>
      <c r="PKA214" s="22"/>
      <c r="PKB214" s="22"/>
      <c r="PKC214" s="22"/>
      <c r="PKD214" s="22"/>
      <c r="PKE214" s="22"/>
      <c r="PKF214" s="22"/>
      <c r="PKG214" s="22"/>
      <c r="PKH214" s="22"/>
      <c r="PKI214" s="22"/>
      <c r="PKJ214" s="22"/>
      <c r="PKK214" s="22"/>
      <c r="PKL214" s="22"/>
      <c r="PKM214" s="22"/>
      <c r="PKN214" s="22"/>
      <c r="PKO214" s="22"/>
      <c r="PKP214" s="22"/>
      <c r="PKQ214" s="22"/>
      <c r="PKR214" s="22"/>
      <c r="PKS214" s="22"/>
      <c r="PKT214" s="22"/>
      <c r="PKU214" s="22"/>
      <c r="PKV214" s="22"/>
      <c r="PKW214" s="22"/>
      <c r="PKX214" s="22"/>
      <c r="PKY214" s="22"/>
      <c r="PKZ214" s="22"/>
      <c r="PLA214" s="22"/>
      <c r="PLB214" s="22"/>
      <c r="PLC214" s="22"/>
      <c r="PLD214" s="22"/>
      <c r="PLE214" s="22"/>
      <c r="PLF214" s="22"/>
      <c r="PLG214" s="22"/>
      <c r="PLH214" s="22"/>
      <c r="PLI214" s="22"/>
      <c r="PLJ214" s="22"/>
      <c r="PLK214" s="22"/>
      <c r="PLL214" s="22"/>
      <c r="PLM214" s="22"/>
      <c r="PLN214" s="22"/>
      <c r="PLO214" s="22"/>
      <c r="PLP214" s="22"/>
      <c r="PLQ214" s="22"/>
      <c r="PLR214" s="22"/>
      <c r="PLS214" s="22"/>
      <c r="PLT214" s="22"/>
      <c r="PLU214" s="22"/>
      <c r="PLV214" s="22"/>
      <c r="PLW214" s="22"/>
      <c r="PLX214" s="22"/>
      <c r="PLY214" s="22"/>
      <c r="PLZ214" s="22"/>
      <c r="PMA214" s="22"/>
      <c r="PMB214" s="22"/>
      <c r="PMC214" s="22"/>
      <c r="PMD214" s="22"/>
      <c r="PME214" s="22"/>
      <c r="PMF214" s="22"/>
      <c r="PMG214" s="22"/>
      <c r="PMH214" s="22"/>
      <c r="PMI214" s="22"/>
      <c r="PMJ214" s="22"/>
      <c r="PMK214" s="22"/>
      <c r="PML214" s="22"/>
      <c r="PMM214" s="22"/>
      <c r="PMN214" s="22"/>
      <c r="PMO214" s="22"/>
      <c r="PMP214" s="22"/>
      <c r="PMQ214" s="22"/>
      <c r="PMR214" s="22"/>
      <c r="PMS214" s="22"/>
      <c r="PMT214" s="22"/>
      <c r="PMU214" s="22"/>
      <c r="PMV214" s="22"/>
      <c r="PMW214" s="22"/>
      <c r="PMX214" s="22"/>
      <c r="PMY214" s="22"/>
      <c r="PMZ214" s="22"/>
      <c r="PNA214" s="22"/>
      <c r="PNB214" s="22"/>
      <c r="PNC214" s="22"/>
      <c r="PND214" s="22"/>
      <c r="PNE214" s="22"/>
      <c r="PNF214" s="22"/>
      <c r="PNG214" s="22"/>
      <c r="PNH214" s="22"/>
      <c r="PNI214" s="22"/>
      <c r="PNJ214" s="22"/>
      <c r="PNK214" s="22"/>
      <c r="PNL214" s="22"/>
      <c r="PNM214" s="22"/>
      <c r="PNN214" s="22"/>
      <c r="PNO214" s="22"/>
      <c r="PNP214" s="22"/>
      <c r="PNQ214" s="22"/>
      <c r="PNR214" s="22"/>
      <c r="PNS214" s="22"/>
      <c r="PNT214" s="22"/>
      <c r="PNU214" s="22"/>
      <c r="PNV214" s="22"/>
      <c r="PNW214" s="22"/>
      <c r="PNX214" s="22"/>
      <c r="PNY214" s="22"/>
      <c r="PNZ214" s="22"/>
      <c r="POA214" s="22"/>
      <c r="POB214" s="22"/>
      <c r="POC214" s="22"/>
      <c r="POD214" s="22"/>
      <c r="POE214" s="22"/>
      <c r="POF214" s="22"/>
      <c r="POG214" s="22"/>
      <c r="POH214" s="22"/>
      <c r="POI214" s="22"/>
      <c r="POJ214" s="22"/>
      <c r="POK214" s="22"/>
      <c r="POL214" s="22"/>
      <c r="POM214" s="22"/>
      <c r="PON214" s="22"/>
      <c r="POO214" s="22"/>
      <c r="POP214" s="22"/>
      <c r="POQ214" s="22"/>
      <c r="POR214" s="22"/>
      <c r="POS214" s="22"/>
      <c r="POT214" s="22"/>
      <c r="POU214" s="22"/>
      <c r="POV214" s="22"/>
      <c r="POW214" s="22"/>
      <c r="POX214" s="22"/>
      <c r="POY214" s="22"/>
      <c r="POZ214" s="22"/>
      <c r="PPA214" s="22"/>
      <c r="PPB214" s="22"/>
      <c r="PPC214" s="22"/>
      <c r="PPD214" s="22"/>
      <c r="PPE214" s="22"/>
      <c r="PPF214" s="22"/>
      <c r="PPG214" s="22"/>
      <c r="PPH214" s="22"/>
      <c r="PPI214" s="22"/>
      <c r="PPJ214" s="22"/>
      <c r="PPK214" s="22"/>
      <c r="PPL214" s="22"/>
      <c r="PPM214" s="22"/>
      <c r="PPN214" s="22"/>
      <c r="PPO214" s="22"/>
      <c r="PPP214" s="22"/>
      <c r="PPQ214" s="22"/>
      <c r="PPR214" s="22"/>
      <c r="PPS214" s="22"/>
      <c r="PPT214" s="22"/>
      <c r="PPU214" s="22"/>
      <c r="PPV214" s="22"/>
      <c r="PPW214" s="22"/>
      <c r="PPX214" s="22"/>
      <c r="PPY214" s="22"/>
      <c r="PPZ214" s="22"/>
      <c r="PQA214" s="22"/>
      <c r="PQB214" s="22"/>
      <c r="PQC214" s="22"/>
      <c r="PQD214" s="22"/>
      <c r="PQE214" s="22"/>
      <c r="PQF214" s="22"/>
      <c r="PQG214" s="22"/>
      <c r="PQH214" s="22"/>
      <c r="PQI214" s="22"/>
      <c r="PQJ214" s="22"/>
      <c r="PQK214" s="22"/>
      <c r="PQL214" s="22"/>
      <c r="PQM214" s="22"/>
      <c r="PQN214" s="22"/>
      <c r="PQO214" s="22"/>
      <c r="PQP214" s="22"/>
      <c r="PQQ214" s="22"/>
      <c r="PQR214" s="22"/>
      <c r="PQS214" s="22"/>
      <c r="PQT214" s="22"/>
      <c r="PQU214" s="22"/>
      <c r="PQV214" s="22"/>
      <c r="PQW214" s="22"/>
      <c r="PQX214" s="22"/>
      <c r="PQY214" s="22"/>
      <c r="PQZ214" s="22"/>
      <c r="PRA214" s="22"/>
      <c r="PRB214" s="22"/>
      <c r="PRC214" s="22"/>
      <c r="PRD214" s="22"/>
      <c r="PRE214" s="22"/>
      <c r="PRF214" s="22"/>
      <c r="PRG214" s="22"/>
      <c r="PRH214" s="22"/>
      <c r="PRI214" s="22"/>
      <c r="PRJ214" s="22"/>
      <c r="PRK214" s="22"/>
      <c r="PRL214" s="22"/>
      <c r="PRM214" s="22"/>
      <c r="PRN214" s="22"/>
      <c r="PRO214" s="22"/>
      <c r="PRP214" s="22"/>
      <c r="PRQ214" s="22"/>
      <c r="PRR214" s="22"/>
      <c r="PRS214" s="22"/>
      <c r="PRT214" s="22"/>
      <c r="PRU214" s="22"/>
      <c r="PRV214" s="22"/>
      <c r="PRW214" s="22"/>
      <c r="PRX214" s="22"/>
      <c r="PRY214" s="22"/>
      <c r="PRZ214" s="22"/>
      <c r="PSA214" s="22"/>
      <c r="PSB214" s="22"/>
      <c r="PSC214" s="22"/>
      <c r="PSD214" s="22"/>
      <c r="PSE214" s="22"/>
      <c r="PSF214" s="22"/>
      <c r="PSG214" s="22"/>
      <c r="PSH214" s="22"/>
      <c r="PSI214" s="22"/>
      <c r="PSJ214" s="22"/>
      <c r="PSK214" s="22"/>
      <c r="PSL214" s="22"/>
      <c r="PSM214" s="22"/>
      <c r="PSN214" s="22"/>
      <c r="PSO214" s="22"/>
      <c r="PSP214" s="22"/>
      <c r="PSQ214" s="22"/>
      <c r="PSR214" s="22"/>
      <c r="PSS214" s="22"/>
      <c r="PST214" s="22"/>
      <c r="PSU214" s="22"/>
      <c r="PSV214" s="22"/>
      <c r="PSW214" s="22"/>
      <c r="PSX214" s="22"/>
      <c r="PSY214" s="22"/>
      <c r="PSZ214" s="22"/>
      <c r="PTA214" s="22"/>
      <c r="PTB214" s="22"/>
      <c r="PTC214" s="22"/>
      <c r="PTD214" s="22"/>
      <c r="PTE214" s="22"/>
      <c r="PTF214" s="22"/>
      <c r="PTG214" s="22"/>
      <c r="PTH214" s="22"/>
      <c r="PTI214" s="22"/>
      <c r="PTJ214" s="22"/>
      <c r="PTK214" s="22"/>
      <c r="PTL214" s="22"/>
      <c r="PTM214" s="22"/>
      <c r="PTN214" s="22"/>
      <c r="PTO214" s="22"/>
      <c r="PTP214" s="22"/>
      <c r="PTQ214" s="22"/>
      <c r="PTR214" s="22"/>
      <c r="PTS214" s="22"/>
      <c r="PTT214" s="22"/>
      <c r="PTU214" s="22"/>
      <c r="PTV214" s="22"/>
      <c r="PTW214" s="22"/>
      <c r="PTX214" s="22"/>
      <c r="PTY214" s="22"/>
      <c r="PTZ214" s="22"/>
      <c r="PUA214" s="22"/>
      <c r="PUB214" s="22"/>
      <c r="PUC214" s="22"/>
      <c r="PUD214" s="22"/>
      <c r="PUE214" s="22"/>
      <c r="PUF214" s="22"/>
      <c r="PUG214" s="22"/>
      <c r="PUH214" s="22"/>
      <c r="PUI214" s="22"/>
      <c r="PUJ214" s="22"/>
      <c r="PUK214" s="22"/>
      <c r="PUL214" s="22"/>
      <c r="PUM214" s="22"/>
      <c r="PUN214" s="22"/>
      <c r="PUO214" s="22"/>
      <c r="PUP214" s="22"/>
      <c r="PUQ214" s="22"/>
      <c r="PUR214" s="22"/>
      <c r="PUS214" s="22"/>
      <c r="PUT214" s="22"/>
      <c r="PUU214" s="22"/>
      <c r="PUV214" s="22"/>
      <c r="PUW214" s="22"/>
      <c r="PUX214" s="22"/>
      <c r="PUY214" s="22"/>
      <c r="PUZ214" s="22"/>
      <c r="PVA214" s="22"/>
      <c r="PVB214" s="22"/>
      <c r="PVC214" s="22"/>
      <c r="PVD214" s="22"/>
      <c r="PVE214" s="22"/>
      <c r="PVF214" s="22"/>
      <c r="PVG214" s="22"/>
      <c r="PVH214" s="22"/>
      <c r="PVI214" s="22"/>
      <c r="PVJ214" s="22"/>
      <c r="PVK214" s="22"/>
      <c r="PVL214" s="22"/>
      <c r="PVM214" s="22"/>
      <c r="PVN214" s="22"/>
      <c r="PVO214" s="22"/>
      <c r="PVP214" s="22"/>
      <c r="PVQ214" s="22"/>
      <c r="PVR214" s="22"/>
      <c r="PVS214" s="22"/>
      <c r="PVT214" s="22"/>
      <c r="PVU214" s="22"/>
      <c r="PVV214" s="22"/>
      <c r="PVW214" s="22"/>
      <c r="PVX214" s="22"/>
      <c r="PVY214" s="22"/>
      <c r="PVZ214" s="22"/>
      <c r="PWA214" s="22"/>
      <c r="PWB214" s="22"/>
      <c r="PWC214" s="22"/>
      <c r="PWD214" s="22"/>
      <c r="PWE214" s="22"/>
      <c r="PWF214" s="22"/>
      <c r="PWG214" s="22"/>
      <c r="PWH214" s="22"/>
      <c r="PWI214" s="22"/>
      <c r="PWJ214" s="22"/>
      <c r="PWK214" s="22"/>
      <c r="PWL214" s="22"/>
      <c r="PWM214" s="22"/>
      <c r="PWN214" s="22"/>
      <c r="PWO214" s="22"/>
      <c r="PWP214" s="22"/>
      <c r="PWQ214" s="22"/>
      <c r="PWR214" s="22"/>
      <c r="PWS214" s="22"/>
      <c r="PWT214" s="22"/>
      <c r="PWU214" s="22"/>
      <c r="PWV214" s="22"/>
      <c r="PWW214" s="22"/>
      <c r="PWX214" s="22"/>
      <c r="PWY214" s="22"/>
      <c r="PWZ214" s="22"/>
      <c r="PXA214" s="22"/>
      <c r="PXB214" s="22"/>
      <c r="PXC214" s="22"/>
      <c r="PXD214" s="22"/>
      <c r="PXE214" s="22"/>
      <c r="PXF214" s="22"/>
      <c r="PXG214" s="22"/>
      <c r="PXH214" s="22"/>
      <c r="PXI214" s="22"/>
      <c r="PXJ214" s="22"/>
      <c r="PXK214" s="22"/>
      <c r="PXL214" s="22"/>
      <c r="PXM214" s="22"/>
      <c r="PXN214" s="22"/>
      <c r="PXO214" s="22"/>
      <c r="PXP214" s="22"/>
      <c r="PXQ214" s="22"/>
      <c r="PXR214" s="22"/>
      <c r="PXS214" s="22"/>
      <c r="PXT214" s="22"/>
      <c r="PXU214" s="22"/>
      <c r="PXV214" s="22"/>
      <c r="PXW214" s="22"/>
      <c r="PXX214" s="22"/>
      <c r="PXY214" s="22"/>
      <c r="PXZ214" s="22"/>
      <c r="PYA214" s="22"/>
      <c r="PYB214" s="22"/>
      <c r="PYC214" s="22"/>
      <c r="PYD214" s="22"/>
      <c r="PYE214" s="22"/>
      <c r="PYF214" s="22"/>
      <c r="PYG214" s="22"/>
      <c r="PYH214" s="22"/>
      <c r="PYI214" s="22"/>
      <c r="PYJ214" s="22"/>
      <c r="PYK214" s="22"/>
      <c r="PYL214" s="22"/>
      <c r="PYM214" s="22"/>
      <c r="PYN214" s="22"/>
      <c r="PYO214" s="22"/>
      <c r="PYP214" s="22"/>
      <c r="PYQ214" s="22"/>
      <c r="PYR214" s="22"/>
      <c r="PYS214" s="22"/>
      <c r="PYT214" s="22"/>
      <c r="PYU214" s="22"/>
      <c r="PYV214" s="22"/>
      <c r="PYW214" s="22"/>
      <c r="PYX214" s="22"/>
      <c r="PYY214" s="22"/>
      <c r="PYZ214" s="22"/>
      <c r="PZA214" s="22"/>
      <c r="PZB214" s="22"/>
      <c r="PZC214" s="22"/>
      <c r="PZD214" s="22"/>
      <c r="PZE214" s="22"/>
      <c r="PZF214" s="22"/>
      <c r="PZG214" s="22"/>
      <c r="PZH214" s="22"/>
      <c r="PZI214" s="22"/>
      <c r="PZJ214" s="22"/>
      <c r="PZK214" s="22"/>
      <c r="PZL214" s="22"/>
      <c r="PZM214" s="22"/>
      <c r="PZN214" s="22"/>
      <c r="PZO214" s="22"/>
      <c r="PZP214" s="22"/>
      <c r="PZQ214" s="22"/>
      <c r="PZR214" s="22"/>
      <c r="PZS214" s="22"/>
      <c r="PZT214" s="22"/>
      <c r="PZU214" s="22"/>
      <c r="PZV214" s="22"/>
      <c r="PZW214" s="22"/>
      <c r="PZX214" s="22"/>
      <c r="PZY214" s="22"/>
      <c r="PZZ214" s="22"/>
      <c r="QAA214" s="22"/>
      <c r="QAB214" s="22"/>
      <c r="QAC214" s="22"/>
      <c r="QAD214" s="22"/>
      <c r="QAE214" s="22"/>
      <c r="QAF214" s="22"/>
      <c r="QAG214" s="22"/>
      <c r="QAH214" s="22"/>
      <c r="QAI214" s="22"/>
      <c r="QAJ214" s="22"/>
      <c r="QAK214" s="22"/>
      <c r="QAL214" s="22"/>
      <c r="QAM214" s="22"/>
      <c r="QAN214" s="22"/>
      <c r="QAO214" s="22"/>
      <c r="QAP214" s="22"/>
      <c r="QAQ214" s="22"/>
      <c r="QAR214" s="22"/>
      <c r="QAS214" s="22"/>
      <c r="QAT214" s="22"/>
      <c r="QAU214" s="22"/>
      <c r="QAV214" s="22"/>
      <c r="QAW214" s="22"/>
      <c r="QAX214" s="22"/>
      <c r="QAY214" s="22"/>
      <c r="QAZ214" s="22"/>
      <c r="QBA214" s="22"/>
      <c r="QBB214" s="22"/>
      <c r="QBC214" s="22"/>
      <c r="QBD214" s="22"/>
      <c r="QBE214" s="22"/>
      <c r="QBF214" s="22"/>
      <c r="QBG214" s="22"/>
      <c r="QBH214" s="22"/>
      <c r="QBI214" s="22"/>
      <c r="QBJ214" s="22"/>
      <c r="QBK214" s="22"/>
      <c r="QBL214" s="22"/>
      <c r="QBM214" s="22"/>
      <c r="QBN214" s="22"/>
      <c r="QBO214" s="22"/>
      <c r="QBP214" s="22"/>
      <c r="QBQ214" s="22"/>
      <c r="QBR214" s="22"/>
      <c r="QBS214" s="22"/>
      <c r="QBT214" s="22"/>
      <c r="QBU214" s="22"/>
      <c r="QBV214" s="22"/>
      <c r="QBW214" s="22"/>
      <c r="QBX214" s="22"/>
      <c r="QBY214" s="22"/>
      <c r="QBZ214" s="22"/>
      <c r="QCA214" s="22"/>
      <c r="QCB214" s="22"/>
      <c r="QCC214" s="22"/>
      <c r="QCD214" s="22"/>
      <c r="QCE214" s="22"/>
      <c r="QCF214" s="22"/>
      <c r="QCG214" s="22"/>
      <c r="QCH214" s="22"/>
      <c r="QCI214" s="22"/>
      <c r="QCJ214" s="22"/>
      <c r="QCK214" s="22"/>
      <c r="QCL214" s="22"/>
      <c r="QCM214" s="22"/>
      <c r="QCN214" s="22"/>
      <c r="QCO214" s="22"/>
      <c r="QCP214" s="22"/>
      <c r="QCQ214" s="22"/>
      <c r="QCR214" s="22"/>
      <c r="QCS214" s="22"/>
      <c r="QCT214" s="22"/>
      <c r="QCU214" s="22"/>
      <c r="QCV214" s="22"/>
      <c r="QCW214" s="22"/>
      <c r="QCX214" s="22"/>
      <c r="QCY214" s="22"/>
      <c r="QCZ214" s="22"/>
      <c r="QDA214" s="22"/>
      <c r="QDB214" s="22"/>
      <c r="QDC214" s="22"/>
      <c r="QDD214" s="22"/>
      <c r="QDE214" s="22"/>
      <c r="QDF214" s="22"/>
      <c r="QDG214" s="22"/>
      <c r="QDH214" s="22"/>
      <c r="QDI214" s="22"/>
      <c r="QDJ214" s="22"/>
      <c r="QDK214" s="22"/>
      <c r="QDL214" s="22"/>
      <c r="QDM214" s="22"/>
      <c r="QDN214" s="22"/>
      <c r="QDO214" s="22"/>
      <c r="QDP214" s="22"/>
      <c r="QDQ214" s="22"/>
      <c r="QDR214" s="22"/>
      <c r="QDS214" s="22"/>
      <c r="QDT214" s="22"/>
      <c r="QDU214" s="22"/>
      <c r="QDV214" s="22"/>
      <c r="QDW214" s="22"/>
      <c r="QDX214" s="22"/>
      <c r="QDY214" s="22"/>
      <c r="QDZ214" s="22"/>
      <c r="QEA214" s="22"/>
      <c r="QEB214" s="22"/>
      <c r="QEC214" s="22"/>
      <c r="QED214" s="22"/>
      <c r="QEE214" s="22"/>
      <c r="QEF214" s="22"/>
      <c r="QEG214" s="22"/>
      <c r="QEH214" s="22"/>
      <c r="QEI214" s="22"/>
      <c r="QEJ214" s="22"/>
      <c r="QEK214" s="22"/>
      <c r="QEL214" s="22"/>
      <c r="QEM214" s="22"/>
      <c r="QEN214" s="22"/>
      <c r="QEO214" s="22"/>
      <c r="QEP214" s="22"/>
      <c r="QEQ214" s="22"/>
      <c r="QER214" s="22"/>
      <c r="QES214" s="22"/>
      <c r="QET214" s="22"/>
      <c r="QEU214" s="22"/>
      <c r="QEV214" s="22"/>
      <c r="QEW214" s="22"/>
      <c r="QEX214" s="22"/>
      <c r="QEY214" s="22"/>
      <c r="QEZ214" s="22"/>
      <c r="QFA214" s="22"/>
      <c r="QFB214" s="22"/>
      <c r="QFC214" s="22"/>
      <c r="QFD214" s="22"/>
      <c r="QFE214" s="22"/>
      <c r="QFF214" s="22"/>
      <c r="QFG214" s="22"/>
      <c r="QFH214" s="22"/>
      <c r="QFI214" s="22"/>
      <c r="QFJ214" s="22"/>
      <c r="QFK214" s="22"/>
      <c r="QFL214" s="22"/>
      <c r="QFM214" s="22"/>
      <c r="QFN214" s="22"/>
      <c r="QFO214" s="22"/>
      <c r="QFP214" s="22"/>
      <c r="QFQ214" s="22"/>
      <c r="QFR214" s="22"/>
      <c r="QFS214" s="22"/>
      <c r="QFT214" s="22"/>
      <c r="QFU214" s="22"/>
      <c r="QFV214" s="22"/>
      <c r="QFW214" s="22"/>
      <c r="QFX214" s="22"/>
      <c r="QFY214" s="22"/>
      <c r="QFZ214" s="22"/>
      <c r="QGA214" s="22"/>
      <c r="QGB214" s="22"/>
      <c r="QGC214" s="22"/>
      <c r="QGD214" s="22"/>
      <c r="QGE214" s="22"/>
      <c r="QGF214" s="22"/>
      <c r="QGG214" s="22"/>
      <c r="QGH214" s="22"/>
      <c r="QGI214" s="22"/>
      <c r="QGJ214" s="22"/>
      <c r="QGK214" s="22"/>
      <c r="QGL214" s="22"/>
      <c r="QGM214" s="22"/>
      <c r="QGN214" s="22"/>
      <c r="QGO214" s="22"/>
      <c r="QGP214" s="22"/>
      <c r="QGQ214" s="22"/>
      <c r="QGR214" s="22"/>
      <c r="QGS214" s="22"/>
      <c r="QGT214" s="22"/>
      <c r="QGU214" s="22"/>
      <c r="QGV214" s="22"/>
      <c r="QGW214" s="22"/>
      <c r="QGX214" s="22"/>
      <c r="QGY214" s="22"/>
      <c r="QGZ214" s="22"/>
      <c r="QHA214" s="22"/>
      <c r="QHB214" s="22"/>
      <c r="QHC214" s="22"/>
      <c r="QHD214" s="22"/>
      <c r="QHE214" s="22"/>
      <c r="QHF214" s="22"/>
      <c r="QHG214" s="22"/>
      <c r="QHH214" s="22"/>
      <c r="QHI214" s="22"/>
      <c r="QHJ214" s="22"/>
      <c r="QHK214" s="22"/>
      <c r="QHL214" s="22"/>
      <c r="QHM214" s="22"/>
      <c r="QHN214" s="22"/>
      <c r="QHO214" s="22"/>
      <c r="QHP214" s="22"/>
      <c r="QHQ214" s="22"/>
      <c r="QHR214" s="22"/>
      <c r="QHS214" s="22"/>
      <c r="QHT214" s="22"/>
      <c r="QHU214" s="22"/>
      <c r="QHV214" s="22"/>
      <c r="QHW214" s="22"/>
      <c r="QHX214" s="22"/>
      <c r="QHY214" s="22"/>
      <c r="QHZ214" s="22"/>
      <c r="QIA214" s="22"/>
      <c r="QIB214" s="22"/>
      <c r="QIC214" s="22"/>
      <c r="QID214" s="22"/>
      <c r="QIE214" s="22"/>
      <c r="QIF214" s="22"/>
      <c r="QIG214" s="22"/>
      <c r="QIH214" s="22"/>
      <c r="QII214" s="22"/>
      <c r="QIJ214" s="22"/>
      <c r="QIK214" s="22"/>
      <c r="QIL214" s="22"/>
      <c r="QIM214" s="22"/>
      <c r="QIN214" s="22"/>
      <c r="QIO214" s="22"/>
      <c r="QIP214" s="22"/>
      <c r="QIQ214" s="22"/>
      <c r="QIR214" s="22"/>
      <c r="QIS214" s="22"/>
      <c r="QIT214" s="22"/>
      <c r="QIU214" s="22"/>
      <c r="QIV214" s="22"/>
      <c r="QIW214" s="22"/>
      <c r="QIX214" s="22"/>
      <c r="QIY214" s="22"/>
      <c r="QIZ214" s="22"/>
      <c r="QJA214" s="22"/>
      <c r="QJB214" s="22"/>
      <c r="QJC214" s="22"/>
      <c r="QJD214" s="22"/>
      <c r="QJE214" s="22"/>
      <c r="QJF214" s="22"/>
      <c r="QJG214" s="22"/>
      <c r="QJH214" s="22"/>
      <c r="QJI214" s="22"/>
      <c r="QJJ214" s="22"/>
      <c r="QJK214" s="22"/>
      <c r="QJL214" s="22"/>
      <c r="QJM214" s="22"/>
      <c r="QJN214" s="22"/>
      <c r="QJO214" s="22"/>
      <c r="QJP214" s="22"/>
      <c r="QJQ214" s="22"/>
      <c r="QJR214" s="22"/>
      <c r="QJS214" s="22"/>
      <c r="QJT214" s="22"/>
      <c r="QJU214" s="22"/>
      <c r="QJV214" s="22"/>
      <c r="QJW214" s="22"/>
      <c r="QJX214" s="22"/>
      <c r="QJY214" s="22"/>
      <c r="QJZ214" s="22"/>
      <c r="QKA214" s="22"/>
      <c r="QKB214" s="22"/>
      <c r="QKC214" s="22"/>
      <c r="QKD214" s="22"/>
      <c r="QKE214" s="22"/>
      <c r="QKF214" s="22"/>
      <c r="QKG214" s="22"/>
      <c r="QKH214" s="22"/>
      <c r="QKI214" s="22"/>
      <c r="QKJ214" s="22"/>
      <c r="QKK214" s="22"/>
      <c r="QKL214" s="22"/>
      <c r="QKM214" s="22"/>
      <c r="QKN214" s="22"/>
      <c r="QKO214" s="22"/>
      <c r="QKP214" s="22"/>
      <c r="QKQ214" s="22"/>
      <c r="QKR214" s="22"/>
      <c r="QKS214" s="22"/>
      <c r="QKT214" s="22"/>
      <c r="QKU214" s="22"/>
      <c r="QKV214" s="22"/>
      <c r="QKW214" s="22"/>
      <c r="QKX214" s="22"/>
      <c r="QKY214" s="22"/>
      <c r="QKZ214" s="22"/>
      <c r="QLA214" s="22"/>
      <c r="QLB214" s="22"/>
      <c r="QLC214" s="22"/>
      <c r="QLD214" s="22"/>
      <c r="QLE214" s="22"/>
      <c r="QLF214" s="22"/>
      <c r="QLG214" s="22"/>
      <c r="QLH214" s="22"/>
      <c r="QLI214" s="22"/>
      <c r="QLJ214" s="22"/>
      <c r="QLK214" s="22"/>
      <c r="QLL214" s="22"/>
      <c r="QLM214" s="22"/>
      <c r="QLN214" s="22"/>
      <c r="QLO214" s="22"/>
      <c r="QLP214" s="22"/>
      <c r="QLQ214" s="22"/>
      <c r="QLR214" s="22"/>
      <c r="QLS214" s="22"/>
      <c r="QLT214" s="22"/>
      <c r="QLU214" s="22"/>
      <c r="QLV214" s="22"/>
      <c r="QLW214" s="22"/>
      <c r="QLX214" s="22"/>
      <c r="QLY214" s="22"/>
      <c r="QLZ214" s="22"/>
      <c r="QMA214" s="22"/>
      <c r="QMB214" s="22"/>
      <c r="QMC214" s="22"/>
      <c r="QMD214" s="22"/>
      <c r="QME214" s="22"/>
      <c r="QMF214" s="22"/>
      <c r="QMG214" s="22"/>
      <c r="QMH214" s="22"/>
      <c r="QMI214" s="22"/>
      <c r="QMJ214" s="22"/>
      <c r="QMK214" s="22"/>
      <c r="QML214" s="22"/>
      <c r="QMM214" s="22"/>
      <c r="QMN214" s="22"/>
      <c r="QMO214" s="22"/>
      <c r="QMP214" s="22"/>
      <c r="QMQ214" s="22"/>
      <c r="QMR214" s="22"/>
      <c r="QMS214" s="22"/>
      <c r="QMT214" s="22"/>
      <c r="QMU214" s="22"/>
      <c r="QMV214" s="22"/>
      <c r="QMW214" s="22"/>
      <c r="QMX214" s="22"/>
      <c r="QMY214" s="22"/>
      <c r="QMZ214" s="22"/>
      <c r="QNA214" s="22"/>
      <c r="QNB214" s="22"/>
      <c r="QNC214" s="22"/>
      <c r="QND214" s="22"/>
      <c r="QNE214" s="22"/>
      <c r="QNF214" s="22"/>
      <c r="QNG214" s="22"/>
      <c r="QNH214" s="22"/>
      <c r="QNI214" s="22"/>
      <c r="QNJ214" s="22"/>
      <c r="QNK214" s="22"/>
      <c r="QNL214" s="22"/>
      <c r="QNM214" s="22"/>
      <c r="QNN214" s="22"/>
      <c r="QNO214" s="22"/>
      <c r="QNP214" s="22"/>
      <c r="QNQ214" s="22"/>
      <c r="QNR214" s="22"/>
      <c r="QNS214" s="22"/>
      <c r="QNT214" s="22"/>
      <c r="QNU214" s="22"/>
      <c r="QNV214" s="22"/>
      <c r="QNW214" s="22"/>
      <c r="QNX214" s="22"/>
      <c r="QNY214" s="22"/>
      <c r="QNZ214" s="22"/>
      <c r="QOA214" s="22"/>
      <c r="QOB214" s="22"/>
      <c r="QOC214" s="22"/>
      <c r="QOD214" s="22"/>
      <c r="QOE214" s="22"/>
      <c r="QOF214" s="22"/>
      <c r="QOG214" s="22"/>
      <c r="QOH214" s="22"/>
      <c r="QOI214" s="22"/>
      <c r="QOJ214" s="22"/>
      <c r="QOK214" s="22"/>
      <c r="QOL214" s="22"/>
      <c r="QOM214" s="22"/>
      <c r="QON214" s="22"/>
      <c r="QOO214" s="22"/>
      <c r="QOP214" s="22"/>
      <c r="QOQ214" s="22"/>
      <c r="QOR214" s="22"/>
      <c r="QOS214" s="22"/>
      <c r="QOT214" s="22"/>
      <c r="QOU214" s="22"/>
      <c r="QOV214" s="22"/>
      <c r="QOW214" s="22"/>
      <c r="QOX214" s="22"/>
      <c r="QOY214" s="22"/>
      <c r="QOZ214" s="22"/>
      <c r="QPA214" s="22"/>
      <c r="QPB214" s="22"/>
      <c r="QPC214" s="22"/>
      <c r="QPD214" s="22"/>
      <c r="QPE214" s="22"/>
      <c r="QPF214" s="22"/>
      <c r="QPG214" s="22"/>
      <c r="QPH214" s="22"/>
      <c r="QPI214" s="22"/>
      <c r="QPJ214" s="22"/>
      <c r="QPK214" s="22"/>
      <c r="QPL214" s="22"/>
      <c r="QPM214" s="22"/>
      <c r="QPN214" s="22"/>
      <c r="QPO214" s="22"/>
      <c r="QPP214" s="22"/>
      <c r="QPQ214" s="22"/>
      <c r="QPR214" s="22"/>
      <c r="QPS214" s="22"/>
      <c r="QPT214" s="22"/>
      <c r="QPU214" s="22"/>
      <c r="QPV214" s="22"/>
      <c r="QPW214" s="22"/>
      <c r="QPX214" s="22"/>
      <c r="QPY214" s="22"/>
      <c r="QPZ214" s="22"/>
      <c r="QQA214" s="22"/>
      <c r="QQB214" s="22"/>
      <c r="QQC214" s="22"/>
      <c r="QQD214" s="22"/>
      <c r="QQE214" s="22"/>
      <c r="QQF214" s="22"/>
      <c r="QQG214" s="22"/>
      <c r="QQH214" s="22"/>
      <c r="QQI214" s="22"/>
      <c r="QQJ214" s="22"/>
      <c r="QQK214" s="22"/>
      <c r="QQL214" s="22"/>
      <c r="QQM214" s="22"/>
      <c r="QQN214" s="22"/>
      <c r="QQO214" s="22"/>
      <c r="QQP214" s="22"/>
      <c r="QQQ214" s="22"/>
      <c r="QQR214" s="22"/>
      <c r="QQS214" s="22"/>
      <c r="QQT214" s="22"/>
      <c r="QQU214" s="22"/>
      <c r="QQV214" s="22"/>
      <c r="QQW214" s="22"/>
      <c r="QQX214" s="22"/>
      <c r="QQY214" s="22"/>
      <c r="QQZ214" s="22"/>
      <c r="QRA214" s="22"/>
      <c r="QRB214" s="22"/>
      <c r="QRC214" s="22"/>
      <c r="QRD214" s="22"/>
      <c r="QRE214" s="22"/>
      <c r="QRF214" s="22"/>
      <c r="QRG214" s="22"/>
      <c r="QRH214" s="22"/>
      <c r="QRI214" s="22"/>
      <c r="QRJ214" s="22"/>
      <c r="QRK214" s="22"/>
      <c r="QRL214" s="22"/>
      <c r="QRM214" s="22"/>
      <c r="QRN214" s="22"/>
      <c r="QRO214" s="22"/>
      <c r="QRP214" s="22"/>
      <c r="QRQ214" s="22"/>
      <c r="QRR214" s="22"/>
      <c r="QRS214" s="22"/>
      <c r="QRT214" s="22"/>
      <c r="QRU214" s="22"/>
      <c r="QRV214" s="22"/>
      <c r="QRW214" s="22"/>
      <c r="QRX214" s="22"/>
      <c r="QRY214" s="22"/>
      <c r="QRZ214" s="22"/>
      <c r="QSA214" s="22"/>
      <c r="QSB214" s="22"/>
      <c r="QSC214" s="22"/>
      <c r="QSD214" s="22"/>
      <c r="QSE214" s="22"/>
      <c r="QSF214" s="22"/>
      <c r="QSG214" s="22"/>
      <c r="QSH214" s="22"/>
      <c r="QSI214" s="22"/>
      <c r="QSJ214" s="22"/>
      <c r="QSK214" s="22"/>
      <c r="QSL214" s="22"/>
      <c r="QSM214" s="22"/>
      <c r="QSN214" s="22"/>
      <c r="QSO214" s="22"/>
      <c r="QSP214" s="22"/>
      <c r="QSQ214" s="22"/>
      <c r="QSR214" s="22"/>
      <c r="QSS214" s="22"/>
      <c r="QST214" s="22"/>
      <c r="QSU214" s="22"/>
      <c r="QSV214" s="22"/>
      <c r="QSW214" s="22"/>
      <c r="QSX214" s="22"/>
      <c r="QSY214" s="22"/>
      <c r="QSZ214" s="22"/>
      <c r="QTA214" s="22"/>
      <c r="QTB214" s="22"/>
      <c r="QTC214" s="22"/>
      <c r="QTD214" s="22"/>
      <c r="QTE214" s="22"/>
      <c r="QTF214" s="22"/>
      <c r="QTG214" s="22"/>
      <c r="QTH214" s="22"/>
      <c r="QTI214" s="22"/>
      <c r="QTJ214" s="22"/>
      <c r="QTK214" s="22"/>
      <c r="QTL214" s="22"/>
      <c r="QTM214" s="22"/>
      <c r="QTN214" s="22"/>
      <c r="QTO214" s="22"/>
      <c r="QTP214" s="22"/>
      <c r="QTQ214" s="22"/>
      <c r="QTR214" s="22"/>
      <c r="QTS214" s="22"/>
      <c r="QTT214" s="22"/>
      <c r="QTU214" s="22"/>
      <c r="QTV214" s="22"/>
      <c r="QTW214" s="22"/>
      <c r="QTX214" s="22"/>
      <c r="QTY214" s="22"/>
      <c r="QTZ214" s="22"/>
      <c r="QUA214" s="22"/>
      <c r="QUB214" s="22"/>
      <c r="QUC214" s="22"/>
      <c r="QUD214" s="22"/>
      <c r="QUE214" s="22"/>
      <c r="QUF214" s="22"/>
      <c r="QUG214" s="22"/>
      <c r="QUH214" s="22"/>
      <c r="QUI214" s="22"/>
      <c r="QUJ214" s="22"/>
      <c r="QUK214" s="22"/>
      <c r="QUL214" s="22"/>
      <c r="QUM214" s="22"/>
      <c r="QUN214" s="22"/>
      <c r="QUO214" s="22"/>
      <c r="QUP214" s="22"/>
      <c r="QUQ214" s="22"/>
      <c r="QUR214" s="22"/>
      <c r="QUS214" s="22"/>
      <c r="QUT214" s="22"/>
      <c r="QUU214" s="22"/>
      <c r="QUV214" s="22"/>
      <c r="QUW214" s="22"/>
      <c r="QUX214" s="22"/>
      <c r="QUY214" s="22"/>
      <c r="QUZ214" s="22"/>
      <c r="QVA214" s="22"/>
      <c r="QVB214" s="22"/>
      <c r="QVC214" s="22"/>
      <c r="QVD214" s="22"/>
      <c r="QVE214" s="22"/>
      <c r="QVF214" s="22"/>
      <c r="QVG214" s="22"/>
      <c r="QVH214" s="22"/>
      <c r="QVI214" s="22"/>
      <c r="QVJ214" s="22"/>
      <c r="QVK214" s="22"/>
      <c r="QVL214" s="22"/>
      <c r="QVM214" s="22"/>
      <c r="QVN214" s="22"/>
      <c r="QVO214" s="22"/>
      <c r="QVP214" s="22"/>
      <c r="QVQ214" s="22"/>
      <c r="QVR214" s="22"/>
      <c r="QVS214" s="22"/>
      <c r="QVT214" s="22"/>
      <c r="QVU214" s="22"/>
      <c r="QVV214" s="22"/>
      <c r="QVW214" s="22"/>
      <c r="QVX214" s="22"/>
      <c r="QVY214" s="22"/>
      <c r="QVZ214" s="22"/>
      <c r="QWA214" s="22"/>
      <c r="QWB214" s="22"/>
      <c r="QWC214" s="22"/>
      <c r="QWD214" s="22"/>
      <c r="QWE214" s="22"/>
      <c r="QWF214" s="22"/>
      <c r="QWG214" s="22"/>
      <c r="QWH214" s="22"/>
      <c r="QWI214" s="22"/>
      <c r="QWJ214" s="22"/>
      <c r="QWK214" s="22"/>
      <c r="QWL214" s="22"/>
      <c r="QWM214" s="22"/>
      <c r="QWN214" s="22"/>
      <c r="QWO214" s="22"/>
      <c r="QWP214" s="22"/>
      <c r="QWQ214" s="22"/>
      <c r="QWR214" s="22"/>
      <c r="QWS214" s="22"/>
      <c r="QWT214" s="22"/>
      <c r="QWU214" s="22"/>
      <c r="QWV214" s="22"/>
      <c r="QWW214" s="22"/>
      <c r="QWX214" s="22"/>
      <c r="QWY214" s="22"/>
      <c r="QWZ214" s="22"/>
      <c r="QXA214" s="22"/>
      <c r="QXB214" s="22"/>
      <c r="QXC214" s="22"/>
      <c r="QXD214" s="22"/>
      <c r="QXE214" s="22"/>
      <c r="QXF214" s="22"/>
      <c r="QXG214" s="22"/>
      <c r="QXH214" s="22"/>
      <c r="QXI214" s="22"/>
      <c r="QXJ214" s="22"/>
      <c r="QXK214" s="22"/>
      <c r="QXL214" s="22"/>
      <c r="QXM214" s="22"/>
      <c r="QXN214" s="22"/>
      <c r="QXO214" s="22"/>
      <c r="QXP214" s="22"/>
      <c r="QXQ214" s="22"/>
      <c r="QXR214" s="22"/>
      <c r="QXS214" s="22"/>
      <c r="QXT214" s="22"/>
      <c r="QXU214" s="22"/>
      <c r="QXV214" s="22"/>
      <c r="QXW214" s="22"/>
      <c r="QXX214" s="22"/>
      <c r="QXY214" s="22"/>
      <c r="QXZ214" s="22"/>
      <c r="QYA214" s="22"/>
      <c r="QYB214" s="22"/>
      <c r="QYC214" s="22"/>
      <c r="QYD214" s="22"/>
      <c r="QYE214" s="22"/>
      <c r="QYF214" s="22"/>
      <c r="QYG214" s="22"/>
      <c r="QYH214" s="22"/>
      <c r="QYI214" s="22"/>
      <c r="QYJ214" s="22"/>
      <c r="QYK214" s="22"/>
      <c r="QYL214" s="22"/>
      <c r="QYM214" s="22"/>
      <c r="QYN214" s="22"/>
      <c r="QYO214" s="22"/>
      <c r="QYP214" s="22"/>
      <c r="QYQ214" s="22"/>
      <c r="QYR214" s="22"/>
      <c r="QYS214" s="22"/>
      <c r="QYT214" s="22"/>
      <c r="QYU214" s="22"/>
      <c r="QYV214" s="22"/>
      <c r="QYW214" s="22"/>
      <c r="QYX214" s="22"/>
      <c r="QYY214" s="22"/>
      <c r="QYZ214" s="22"/>
      <c r="QZA214" s="22"/>
      <c r="QZB214" s="22"/>
      <c r="QZC214" s="22"/>
      <c r="QZD214" s="22"/>
      <c r="QZE214" s="22"/>
      <c r="QZF214" s="22"/>
      <c r="QZG214" s="22"/>
      <c r="QZH214" s="22"/>
      <c r="QZI214" s="22"/>
      <c r="QZJ214" s="22"/>
      <c r="QZK214" s="22"/>
      <c r="QZL214" s="22"/>
      <c r="QZM214" s="22"/>
      <c r="QZN214" s="22"/>
      <c r="QZO214" s="22"/>
      <c r="QZP214" s="22"/>
      <c r="QZQ214" s="22"/>
      <c r="QZR214" s="22"/>
      <c r="QZS214" s="22"/>
      <c r="QZT214" s="22"/>
      <c r="QZU214" s="22"/>
      <c r="QZV214" s="22"/>
      <c r="QZW214" s="22"/>
      <c r="QZX214" s="22"/>
      <c r="QZY214" s="22"/>
      <c r="QZZ214" s="22"/>
      <c r="RAA214" s="22"/>
      <c r="RAB214" s="22"/>
      <c r="RAC214" s="22"/>
      <c r="RAD214" s="22"/>
      <c r="RAE214" s="22"/>
      <c r="RAF214" s="22"/>
      <c r="RAG214" s="22"/>
      <c r="RAH214" s="22"/>
      <c r="RAI214" s="22"/>
      <c r="RAJ214" s="22"/>
      <c r="RAK214" s="22"/>
      <c r="RAL214" s="22"/>
      <c r="RAM214" s="22"/>
      <c r="RAN214" s="22"/>
      <c r="RAO214" s="22"/>
      <c r="RAP214" s="22"/>
      <c r="RAQ214" s="22"/>
      <c r="RAR214" s="22"/>
      <c r="RAS214" s="22"/>
      <c r="RAT214" s="22"/>
      <c r="RAU214" s="22"/>
      <c r="RAV214" s="22"/>
      <c r="RAW214" s="22"/>
      <c r="RAX214" s="22"/>
      <c r="RAY214" s="22"/>
      <c r="RAZ214" s="22"/>
      <c r="RBA214" s="22"/>
      <c r="RBB214" s="22"/>
      <c r="RBC214" s="22"/>
      <c r="RBD214" s="22"/>
      <c r="RBE214" s="22"/>
      <c r="RBF214" s="22"/>
      <c r="RBG214" s="22"/>
      <c r="RBH214" s="22"/>
      <c r="RBI214" s="22"/>
      <c r="RBJ214" s="22"/>
      <c r="RBK214" s="22"/>
      <c r="RBL214" s="22"/>
      <c r="RBM214" s="22"/>
      <c r="RBN214" s="22"/>
      <c r="RBO214" s="22"/>
      <c r="RBP214" s="22"/>
      <c r="RBQ214" s="22"/>
      <c r="RBR214" s="22"/>
      <c r="RBS214" s="22"/>
      <c r="RBT214" s="22"/>
      <c r="RBU214" s="22"/>
      <c r="RBV214" s="22"/>
      <c r="RBW214" s="22"/>
      <c r="RBX214" s="22"/>
      <c r="RBY214" s="22"/>
      <c r="RBZ214" s="22"/>
      <c r="RCA214" s="22"/>
      <c r="RCB214" s="22"/>
      <c r="RCC214" s="22"/>
      <c r="RCD214" s="22"/>
      <c r="RCE214" s="22"/>
      <c r="RCF214" s="22"/>
      <c r="RCG214" s="22"/>
      <c r="RCH214" s="22"/>
      <c r="RCI214" s="22"/>
      <c r="RCJ214" s="22"/>
      <c r="RCK214" s="22"/>
      <c r="RCL214" s="22"/>
      <c r="RCM214" s="22"/>
      <c r="RCN214" s="22"/>
      <c r="RCO214" s="22"/>
      <c r="RCP214" s="22"/>
      <c r="RCQ214" s="22"/>
      <c r="RCR214" s="22"/>
      <c r="RCS214" s="22"/>
      <c r="RCT214" s="22"/>
      <c r="RCU214" s="22"/>
      <c r="RCV214" s="22"/>
      <c r="RCW214" s="22"/>
      <c r="RCX214" s="22"/>
      <c r="RCY214" s="22"/>
      <c r="RCZ214" s="22"/>
      <c r="RDA214" s="22"/>
      <c r="RDB214" s="22"/>
      <c r="RDC214" s="22"/>
      <c r="RDD214" s="22"/>
      <c r="RDE214" s="22"/>
      <c r="RDF214" s="22"/>
      <c r="RDG214" s="22"/>
      <c r="RDH214" s="22"/>
      <c r="RDI214" s="22"/>
      <c r="RDJ214" s="22"/>
      <c r="RDK214" s="22"/>
      <c r="RDL214" s="22"/>
      <c r="RDM214" s="22"/>
      <c r="RDN214" s="22"/>
      <c r="RDO214" s="22"/>
      <c r="RDP214" s="22"/>
      <c r="RDQ214" s="22"/>
      <c r="RDR214" s="22"/>
      <c r="RDS214" s="22"/>
      <c r="RDT214" s="22"/>
      <c r="RDU214" s="22"/>
      <c r="RDV214" s="22"/>
      <c r="RDW214" s="22"/>
      <c r="RDX214" s="22"/>
      <c r="RDY214" s="22"/>
      <c r="RDZ214" s="22"/>
      <c r="REA214" s="22"/>
      <c r="REB214" s="22"/>
      <c r="REC214" s="22"/>
      <c r="RED214" s="22"/>
      <c r="REE214" s="22"/>
      <c r="REF214" s="22"/>
      <c r="REG214" s="22"/>
      <c r="REH214" s="22"/>
      <c r="REI214" s="22"/>
      <c r="REJ214" s="22"/>
      <c r="REK214" s="22"/>
      <c r="REL214" s="22"/>
      <c r="REM214" s="22"/>
      <c r="REN214" s="22"/>
      <c r="REO214" s="22"/>
      <c r="REP214" s="22"/>
      <c r="REQ214" s="22"/>
      <c r="RER214" s="22"/>
      <c r="RES214" s="22"/>
      <c r="RET214" s="22"/>
      <c r="REU214" s="22"/>
      <c r="REV214" s="22"/>
      <c r="REW214" s="22"/>
      <c r="REX214" s="22"/>
      <c r="REY214" s="22"/>
      <c r="REZ214" s="22"/>
      <c r="RFA214" s="22"/>
      <c r="RFB214" s="22"/>
      <c r="RFC214" s="22"/>
      <c r="RFD214" s="22"/>
      <c r="RFE214" s="22"/>
      <c r="RFF214" s="22"/>
      <c r="RFG214" s="22"/>
      <c r="RFH214" s="22"/>
      <c r="RFI214" s="22"/>
      <c r="RFJ214" s="22"/>
      <c r="RFK214" s="22"/>
      <c r="RFL214" s="22"/>
      <c r="RFM214" s="22"/>
      <c r="RFN214" s="22"/>
      <c r="RFO214" s="22"/>
      <c r="RFP214" s="22"/>
      <c r="RFQ214" s="22"/>
      <c r="RFR214" s="22"/>
      <c r="RFS214" s="22"/>
      <c r="RFT214" s="22"/>
      <c r="RFU214" s="22"/>
      <c r="RFV214" s="22"/>
      <c r="RFW214" s="22"/>
      <c r="RFX214" s="22"/>
      <c r="RFY214" s="22"/>
      <c r="RFZ214" s="22"/>
      <c r="RGA214" s="22"/>
      <c r="RGB214" s="22"/>
      <c r="RGC214" s="22"/>
      <c r="RGD214" s="22"/>
      <c r="RGE214" s="22"/>
      <c r="RGF214" s="22"/>
      <c r="RGG214" s="22"/>
      <c r="RGH214" s="22"/>
      <c r="RGI214" s="22"/>
      <c r="RGJ214" s="22"/>
      <c r="RGK214" s="22"/>
      <c r="RGL214" s="22"/>
      <c r="RGM214" s="22"/>
      <c r="RGN214" s="22"/>
      <c r="RGO214" s="22"/>
      <c r="RGP214" s="22"/>
      <c r="RGQ214" s="22"/>
      <c r="RGR214" s="22"/>
      <c r="RGS214" s="22"/>
      <c r="RGT214" s="22"/>
      <c r="RGU214" s="22"/>
      <c r="RGV214" s="22"/>
      <c r="RGW214" s="22"/>
      <c r="RGX214" s="22"/>
      <c r="RGY214" s="22"/>
      <c r="RGZ214" s="22"/>
      <c r="RHA214" s="22"/>
      <c r="RHB214" s="22"/>
      <c r="RHC214" s="22"/>
      <c r="RHD214" s="22"/>
      <c r="RHE214" s="22"/>
      <c r="RHF214" s="22"/>
      <c r="RHG214" s="22"/>
      <c r="RHH214" s="22"/>
      <c r="RHI214" s="22"/>
      <c r="RHJ214" s="22"/>
      <c r="RHK214" s="22"/>
      <c r="RHL214" s="22"/>
      <c r="RHM214" s="22"/>
      <c r="RHN214" s="22"/>
      <c r="RHO214" s="22"/>
      <c r="RHP214" s="22"/>
      <c r="RHQ214" s="22"/>
      <c r="RHR214" s="22"/>
      <c r="RHS214" s="22"/>
      <c r="RHT214" s="22"/>
      <c r="RHU214" s="22"/>
      <c r="RHV214" s="22"/>
      <c r="RHW214" s="22"/>
      <c r="RHX214" s="22"/>
      <c r="RHY214" s="22"/>
      <c r="RHZ214" s="22"/>
      <c r="RIA214" s="22"/>
      <c r="RIB214" s="22"/>
      <c r="RIC214" s="22"/>
      <c r="RID214" s="22"/>
      <c r="RIE214" s="22"/>
      <c r="RIF214" s="22"/>
      <c r="RIG214" s="22"/>
      <c r="RIH214" s="22"/>
      <c r="RII214" s="22"/>
      <c r="RIJ214" s="22"/>
      <c r="RIK214" s="22"/>
      <c r="RIL214" s="22"/>
      <c r="RIM214" s="22"/>
      <c r="RIN214" s="22"/>
      <c r="RIO214" s="22"/>
      <c r="RIP214" s="22"/>
      <c r="RIQ214" s="22"/>
      <c r="RIR214" s="22"/>
      <c r="RIS214" s="22"/>
      <c r="RIT214" s="22"/>
      <c r="RIU214" s="22"/>
      <c r="RIV214" s="22"/>
      <c r="RIW214" s="22"/>
      <c r="RIX214" s="22"/>
      <c r="RIY214" s="22"/>
      <c r="RIZ214" s="22"/>
      <c r="RJA214" s="22"/>
      <c r="RJB214" s="22"/>
      <c r="RJC214" s="22"/>
      <c r="RJD214" s="22"/>
      <c r="RJE214" s="22"/>
      <c r="RJF214" s="22"/>
      <c r="RJG214" s="22"/>
      <c r="RJH214" s="22"/>
      <c r="RJI214" s="22"/>
      <c r="RJJ214" s="22"/>
      <c r="RJK214" s="22"/>
      <c r="RJL214" s="22"/>
      <c r="RJM214" s="22"/>
      <c r="RJN214" s="22"/>
      <c r="RJO214" s="22"/>
      <c r="RJP214" s="22"/>
      <c r="RJQ214" s="22"/>
      <c r="RJR214" s="22"/>
      <c r="RJS214" s="22"/>
      <c r="RJT214" s="22"/>
      <c r="RJU214" s="22"/>
      <c r="RJV214" s="22"/>
      <c r="RJW214" s="22"/>
      <c r="RJX214" s="22"/>
      <c r="RJY214" s="22"/>
      <c r="RJZ214" s="22"/>
      <c r="RKA214" s="22"/>
      <c r="RKB214" s="22"/>
      <c r="RKC214" s="22"/>
      <c r="RKD214" s="22"/>
      <c r="RKE214" s="22"/>
      <c r="RKF214" s="22"/>
      <c r="RKG214" s="22"/>
      <c r="RKH214" s="22"/>
      <c r="RKI214" s="22"/>
      <c r="RKJ214" s="22"/>
      <c r="RKK214" s="22"/>
      <c r="RKL214" s="22"/>
      <c r="RKM214" s="22"/>
      <c r="RKN214" s="22"/>
      <c r="RKO214" s="22"/>
      <c r="RKP214" s="22"/>
      <c r="RKQ214" s="22"/>
      <c r="RKR214" s="22"/>
      <c r="RKS214" s="22"/>
      <c r="RKT214" s="22"/>
      <c r="RKU214" s="22"/>
      <c r="RKV214" s="22"/>
      <c r="RKW214" s="22"/>
      <c r="RKX214" s="22"/>
      <c r="RKY214" s="22"/>
      <c r="RKZ214" s="22"/>
      <c r="RLA214" s="22"/>
      <c r="RLB214" s="22"/>
      <c r="RLC214" s="22"/>
      <c r="RLD214" s="22"/>
      <c r="RLE214" s="22"/>
      <c r="RLF214" s="22"/>
      <c r="RLG214" s="22"/>
      <c r="RLH214" s="22"/>
      <c r="RLI214" s="22"/>
      <c r="RLJ214" s="22"/>
      <c r="RLK214" s="22"/>
      <c r="RLL214" s="22"/>
      <c r="RLM214" s="22"/>
      <c r="RLN214" s="22"/>
      <c r="RLO214" s="22"/>
      <c r="RLP214" s="22"/>
      <c r="RLQ214" s="22"/>
      <c r="RLR214" s="22"/>
      <c r="RLS214" s="22"/>
      <c r="RLT214" s="22"/>
      <c r="RLU214" s="22"/>
      <c r="RLV214" s="22"/>
      <c r="RLW214" s="22"/>
      <c r="RLX214" s="22"/>
      <c r="RLY214" s="22"/>
      <c r="RLZ214" s="22"/>
      <c r="RMA214" s="22"/>
      <c r="RMB214" s="22"/>
      <c r="RMC214" s="22"/>
      <c r="RMD214" s="22"/>
      <c r="RME214" s="22"/>
      <c r="RMF214" s="22"/>
      <c r="RMG214" s="22"/>
      <c r="RMH214" s="22"/>
      <c r="RMI214" s="22"/>
      <c r="RMJ214" s="22"/>
      <c r="RMK214" s="22"/>
      <c r="RML214" s="22"/>
      <c r="RMM214" s="22"/>
      <c r="RMN214" s="22"/>
      <c r="RMO214" s="22"/>
      <c r="RMP214" s="22"/>
      <c r="RMQ214" s="22"/>
      <c r="RMR214" s="22"/>
      <c r="RMS214" s="22"/>
      <c r="RMT214" s="22"/>
      <c r="RMU214" s="22"/>
      <c r="RMV214" s="22"/>
      <c r="RMW214" s="22"/>
      <c r="RMX214" s="22"/>
      <c r="RMY214" s="22"/>
      <c r="RMZ214" s="22"/>
      <c r="RNA214" s="22"/>
      <c r="RNB214" s="22"/>
      <c r="RNC214" s="22"/>
      <c r="RND214" s="22"/>
      <c r="RNE214" s="22"/>
      <c r="RNF214" s="22"/>
      <c r="RNG214" s="22"/>
      <c r="RNH214" s="22"/>
      <c r="RNI214" s="22"/>
      <c r="RNJ214" s="22"/>
      <c r="RNK214" s="22"/>
      <c r="RNL214" s="22"/>
      <c r="RNM214" s="22"/>
      <c r="RNN214" s="22"/>
      <c r="RNO214" s="22"/>
      <c r="RNP214" s="22"/>
      <c r="RNQ214" s="22"/>
      <c r="RNR214" s="22"/>
      <c r="RNS214" s="22"/>
      <c r="RNT214" s="22"/>
      <c r="RNU214" s="22"/>
      <c r="RNV214" s="22"/>
      <c r="RNW214" s="22"/>
      <c r="RNX214" s="22"/>
      <c r="RNY214" s="22"/>
      <c r="RNZ214" s="22"/>
      <c r="ROA214" s="22"/>
      <c r="ROB214" s="22"/>
      <c r="ROC214" s="22"/>
      <c r="ROD214" s="22"/>
      <c r="ROE214" s="22"/>
      <c r="ROF214" s="22"/>
      <c r="ROG214" s="22"/>
      <c r="ROH214" s="22"/>
      <c r="ROI214" s="22"/>
      <c r="ROJ214" s="22"/>
      <c r="ROK214" s="22"/>
      <c r="ROL214" s="22"/>
      <c r="ROM214" s="22"/>
      <c r="RON214" s="22"/>
      <c r="ROO214" s="22"/>
      <c r="ROP214" s="22"/>
      <c r="ROQ214" s="22"/>
      <c r="ROR214" s="22"/>
      <c r="ROS214" s="22"/>
      <c r="ROT214" s="22"/>
      <c r="ROU214" s="22"/>
      <c r="ROV214" s="22"/>
      <c r="ROW214" s="22"/>
      <c r="ROX214" s="22"/>
      <c r="ROY214" s="22"/>
      <c r="ROZ214" s="22"/>
      <c r="RPA214" s="22"/>
      <c r="RPB214" s="22"/>
      <c r="RPC214" s="22"/>
      <c r="RPD214" s="22"/>
      <c r="RPE214" s="22"/>
      <c r="RPF214" s="22"/>
      <c r="RPG214" s="22"/>
      <c r="RPH214" s="22"/>
      <c r="RPI214" s="22"/>
      <c r="RPJ214" s="22"/>
      <c r="RPK214" s="22"/>
      <c r="RPL214" s="22"/>
      <c r="RPM214" s="22"/>
      <c r="RPN214" s="22"/>
      <c r="RPO214" s="22"/>
      <c r="RPP214" s="22"/>
      <c r="RPQ214" s="22"/>
      <c r="RPR214" s="22"/>
      <c r="RPS214" s="22"/>
      <c r="RPT214" s="22"/>
      <c r="RPU214" s="22"/>
      <c r="RPV214" s="22"/>
      <c r="RPW214" s="22"/>
      <c r="RPX214" s="22"/>
      <c r="RPY214" s="22"/>
      <c r="RPZ214" s="22"/>
      <c r="RQA214" s="22"/>
      <c r="RQB214" s="22"/>
      <c r="RQC214" s="22"/>
      <c r="RQD214" s="22"/>
      <c r="RQE214" s="22"/>
      <c r="RQF214" s="22"/>
      <c r="RQG214" s="22"/>
      <c r="RQH214" s="22"/>
      <c r="RQI214" s="22"/>
      <c r="RQJ214" s="22"/>
      <c r="RQK214" s="22"/>
      <c r="RQL214" s="22"/>
      <c r="RQM214" s="22"/>
      <c r="RQN214" s="22"/>
      <c r="RQO214" s="22"/>
      <c r="RQP214" s="22"/>
      <c r="RQQ214" s="22"/>
      <c r="RQR214" s="22"/>
      <c r="RQS214" s="22"/>
      <c r="RQT214" s="22"/>
      <c r="RQU214" s="22"/>
      <c r="RQV214" s="22"/>
      <c r="RQW214" s="22"/>
      <c r="RQX214" s="22"/>
      <c r="RQY214" s="22"/>
      <c r="RQZ214" s="22"/>
      <c r="RRA214" s="22"/>
      <c r="RRB214" s="22"/>
      <c r="RRC214" s="22"/>
      <c r="RRD214" s="22"/>
      <c r="RRE214" s="22"/>
      <c r="RRF214" s="22"/>
      <c r="RRG214" s="22"/>
      <c r="RRH214" s="22"/>
      <c r="RRI214" s="22"/>
      <c r="RRJ214" s="22"/>
      <c r="RRK214" s="22"/>
      <c r="RRL214" s="22"/>
      <c r="RRM214" s="22"/>
      <c r="RRN214" s="22"/>
      <c r="RRO214" s="22"/>
      <c r="RRP214" s="22"/>
      <c r="RRQ214" s="22"/>
      <c r="RRR214" s="22"/>
      <c r="RRS214" s="22"/>
      <c r="RRT214" s="22"/>
      <c r="RRU214" s="22"/>
      <c r="RRV214" s="22"/>
      <c r="RRW214" s="22"/>
      <c r="RRX214" s="22"/>
      <c r="RRY214" s="22"/>
      <c r="RRZ214" s="22"/>
      <c r="RSA214" s="22"/>
      <c r="RSB214" s="22"/>
      <c r="RSC214" s="22"/>
      <c r="RSD214" s="22"/>
      <c r="RSE214" s="22"/>
      <c r="RSF214" s="22"/>
      <c r="RSG214" s="22"/>
      <c r="RSH214" s="22"/>
      <c r="RSI214" s="22"/>
      <c r="RSJ214" s="22"/>
      <c r="RSK214" s="22"/>
      <c r="RSL214" s="22"/>
      <c r="RSM214" s="22"/>
      <c r="RSN214" s="22"/>
      <c r="RSO214" s="22"/>
      <c r="RSP214" s="22"/>
      <c r="RSQ214" s="22"/>
      <c r="RSR214" s="22"/>
      <c r="RSS214" s="22"/>
      <c r="RST214" s="22"/>
      <c r="RSU214" s="22"/>
      <c r="RSV214" s="22"/>
      <c r="RSW214" s="22"/>
      <c r="RSX214" s="22"/>
      <c r="RSY214" s="22"/>
      <c r="RSZ214" s="22"/>
      <c r="RTA214" s="22"/>
      <c r="RTB214" s="22"/>
      <c r="RTC214" s="22"/>
      <c r="RTD214" s="22"/>
      <c r="RTE214" s="22"/>
      <c r="RTF214" s="22"/>
      <c r="RTG214" s="22"/>
      <c r="RTH214" s="22"/>
      <c r="RTI214" s="22"/>
      <c r="RTJ214" s="22"/>
      <c r="RTK214" s="22"/>
      <c r="RTL214" s="22"/>
      <c r="RTM214" s="22"/>
      <c r="RTN214" s="22"/>
      <c r="RTO214" s="22"/>
      <c r="RTP214" s="22"/>
      <c r="RTQ214" s="22"/>
      <c r="RTR214" s="22"/>
      <c r="RTS214" s="22"/>
      <c r="RTT214" s="22"/>
      <c r="RTU214" s="22"/>
      <c r="RTV214" s="22"/>
      <c r="RTW214" s="22"/>
      <c r="RTX214" s="22"/>
      <c r="RTY214" s="22"/>
      <c r="RTZ214" s="22"/>
      <c r="RUA214" s="22"/>
      <c r="RUB214" s="22"/>
      <c r="RUC214" s="22"/>
      <c r="RUD214" s="22"/>
      <c r="RUE214" s="22"/>
      <c r="RUF214" s="22"/>
      <c r="RUG214" s="22"/>
      <c r="RUH214" s="22"/>
      <c r="RUI214" s="22"/>
      <c r="RUJ214" s="22"/>
      <c r="RUK214" s="22"/>
      <c r="RUL214" s="22"/>
      <c r="RUM214" s="22"/>
      <c r="RUN214" s="22"/>
      <c r="RUO214" s="22"/>
      <c r="RUP214" s="22"/>
      <c r="RUQ214" s="22"/>
      <c r="RUR214" s="22"/>
      <c r="RUS214" s="22"/>
      <c r="RUT214" s="22"/>
      <c r="RUU214" s="22"/>
      <c r="RUV214" s="22"/>
      <c r="RUW214" s="22"/>
      <c r="RUX214" s="22"/>
      <c r="RUY214" s="22"/>
      <c r="RUZ214" s="22"/>
      <c r="RVA214" s="22"/>
      <c r="RVB214" s="22"/>
      <c r="RVC214" s="22"/>
      <c r="RVD214" s="22"/>
      <c r="RVE214" s="22"/>
      <c r="RVF214" s="22"/>
      <c r="RVG214" s="22"/>
      <c r="RVH214" s="22"/>
      <c r="RVI214" s="22"/>
      <c r="RVJ214" s="22"/>
      <c r="RVK214" s="22"/>
      <c r="RVL214" s="22"/>
      <c r="RVM214" s="22"/>
      <c r="RVN214" s="22"/>
      <c r="RVO214" s="22"/>
      <c r="RVP214" s="22"/>
      <c r="RVQ214" s="22"/>
      <c r="RVR214" s="22"/>
      <c r="RVS214" s="22"/>
      <c r="RVT214" s="22"/>
      <c r="RVU214" s="22"/>
      <c r="RVV214" s="22"/>
      <c r="RVW214" s="22"/>
      <c r="RVX214" s="22"/>
      <c r="RVY214" s="22"/>
      <c r="RVZ214" s="22"/>
      <c r="RWA214" s="22"/>
      <c r="RWB214" s="22"/>
      <c r="RWC214" s="22"/>
      <c r="RWD214" s="22"/>
      <c r="RWE214" s="22"/>
      <c r="RWF214" s="22"/>
      <c r="RWG214" s="22"/>
      <c r="RWH214" s="22"/>
      <c r="RWI214" s="22"/>
      <c r="RWJ214" s="22"/>
      <c r="RWK214" s="22"/>
      <c r="RWL214" s="22"/>
      <c r="RWM214" s="22"/>
      <c r="RWN214" s="22"/>
      <c r="RWO214" s="22"/>
      <c r="RWP214" s="22"/>
      <c r="RWQ214" s="22"/>
      <c r="RWR214" s="22"/>
      <c r="RWS214" s="22"/>
      <c r="RWT214" s="22"/>
      <c r="RWU214" s="22"/>
      <c r="RWV214" s="22"/>
      <c r="RWW214" s="22"/>
      <c r="RWX214" s="22"/>
      <c r="RWY214" s="22"/>
      <c r="RWZ214" s="22"/>
      <c r="RXA214" s="22"/>
      <c r="RXB214" s="22"/>
      <c r="RXC214" s="22"/>
      <c r="RXD214" s="22"/>
      <c r="RXE214" s="22"/>
      <c r="RXF214" s="22"/>
      <c r="RXG214" s="22"/>
      <c r="RXH214" s="22"/>
      <c r="RXI214" s="22"/>
      <c r="RXJ214" s="22"/>
      <c r="RXK214" s="22"/>
      <c r="RXL214" s="22"/>
      <c r="RXM214" s="22"/>
      <c r="RXN214" s="22"/>
      <c r="RXO214" s="22"/>
      <c r="RXP214" s="22"/>
      <c r="RXQ214" s="22"/>
      <c r="RXR214" s="22"/>
      <c r="RXS214" s="22"/>
      <c r="RXT214" s="22"/>
      <c r="RXU214" s="22"/>
      <c r="RXV214" s="22"/>
      <c r="RXW214" s="22"/>
      <c r="RXX214" s="22"/>
      <c r="RXY214" s="22"/>
      <c r="RXZ214" s="22"/>
      <c r="RYA214" s="22"/>
      <c r="RYB214" s="22"/>
      <c r="RYC214" s="22"/>
      <c r="RYD214" s="22"/>
      <c r="RYE214" s="22"/>
      <c r="RYF214" s="22"/>
      <c r="RYG214" s="22"/>
      <c r="RYH214" s="22"/>
      <c r="RYI214" s="22"/>
      <c r="RYJ214" s="22"/>
      <c r="RYK214" s="22"/>
      <c r="RYL214" s="22"/>
      <c r="RYM214" s="22"/>
      <c r="RYN214" s="22"/>
      <c r="RYO214" s="22"/>
      <c r="RYP214" s="22"/>
      <c r="RYQ214" s="22"/>
      <c r="RYR214" s="22"/>
      <c r="RYS214" s="22"/>
      <c r="RYT214" s="22"/>
      <c r="RYU214" s="22"/>
      <c r="RYV214" s="22"/>
      <c r="RYW214" s="22"/>
      <c r="RYX214" s="22"/>
      <c r="RYY214" s="22"/>
      <c r="RYZ214" s="22"/>
      <c r="RZA214" s="22"/>
      <c r="RZB214" s="22"/>
      <c r="RZC214" s="22"/>
      <c r="RZD214" s="22"/>
      <c r="RZE214" s="22"/>
      <c r="RZF214" s="22"/>
      <c r="RZG214" s="22"/>
      <c r="RZH214" s="22"/>
      <c r="RZI214" s="22"/>
      <c r="RZJ214" s="22"/>
      <c r="RZK214" s="22"/>
      <c r="RZL214" s="22"/>
      <c r="RZM214" s="22"/>
      <c r="RZN214" s="22"/>
      <c r="RZO214" s="22"/>
      <c r="RZP214" s="22"/>
      <c r="RZQ214" s="22"/>
      <c r="RZR214" s="22"/>
      <c r="RZS214" s="22"/>
      <c r="RZT214" s="22"/>
      <c r="RZU214" s="22"/>
      <c r="RZV214" s="22"/>
      <c r="RZW214" s="22"/>
      <c r="RZX214" s="22"/>
      <c r="RZY214" s="22"/>
      <c r="RZZ214" s="22"/>
      <c r="SAA214" s="22"/>
      <c r="SAB214" s="22"/>
      <c r="SAC214" s="22"/>
      <c r="SAD214" s="22"/>
      <c r="SAE214" s="22"/>
      <c r="SAF214" s="22"/>
      <c r="SAG214" s="22"/>
      <c r="SAH214" s="22"/>
      <c r="SAI214" s="22"/>
      <c r="SAJ214" s="22"/>
      <c r="SAK214" s="22"/>
      <c r="SAL214" s="22"/>
      <c r="SAM214" s="22"/>
      <c r="SAN214" s="22"/>
      <c r="SAO214" s="22"/>
      <c r="SAP214" s="22"/>
      <c r="SAQ214" s="22"/>
      <c r="SAR214" s="22"/>
      <c r="SAS214" s="22"/>
      <c r="SAT214" s="22"/>
      <c r="SAU214" s="22"/>
      <c r="SAV214" s="22"/>
      <c r="SAW214" s="22"/>
      <c r="SAX214" s="22"/>
      <c r="SAY214" s="22"/>
      <c r="SAZ214" s="22"/>
      <c r="SBA214" s="22"/>
      <c r="SBB214" s="22"/>
      <c r="SBC214" s="22"/>
      <c r="SBD214" s="22"/>
      <c r="SBE214" s="22"/>
      <c r="SBF214" s="22"/>
      <c r="SBG214" s="22"/>
      <c r="SBH214" s="22"/>
      <c r="SBI214" s="22"/>
      <c r="SBJ214" s="22"/>
      <c r="SBK214" s="22"/>
      <c r="SBL214" s="22"/>
      <c r="SBM214" s="22"/>
      <c r="SBN214" s="22"/>
      <c r="SBO214" s="22"/>
      <c r="SBP214" s="22"/>
      <c r="SBQ214" s="22"/>
      <c r="SBR214" s="22"/>
      <c r="SBS214" s="22"/>
      <c r="SBT214" s="22"/>
      <c r="SBU214" s="22"/>
      <c r="SBV214" s="22"/>
      <c r="SBW214" s="22"/>
      <c r="SBX214" s="22"/>
      <c r="SBY214" s="22"/>
      <c r="SBZ214" s="22"/>
      <c r="SCA214" s="22"/>
      <c r="SCB214" s="22"/>
      <c r="SCC214" s="22"/>
      <c r="SCD214" s="22"/>
      <c r="SCE214" s="22"/>
      <c r="SCF214" s="22"/>
      <c r="SCG214" s="22"/>
      <c r="SCH214" s="22"/>
      <c r="SCI214" s="22"/>
      <c r="SCJ214" s="22"/>
      <c r="SCK214" s="22"/>
      <c r="SCL214" s="22"/>
      <c r="SCM214" s="22"/>
      <c r="SCN214" s="22"/>
      <c r="SCO214" s="22"/>
      <c r="SCP214" s="22"/>
      <c r="SCQ214" s="22"/>
      <c r="SCR214" s="22"/>
      <c r="SCS214" s="22"/>
      <c r="SCT214" s="22"/>
      <c r="SCU214" s="22"/>
      <c r="SCV214" s="22"/>
      <c r="SCW214" s="22"/>
      <c r="SCX214" s="22"/>
      <c r="SCY214" s="22"/>
      <c r="SCZ214" s="22"/>
      <c r="SDA214" s="22"/>
      <c r="SDB214" s="22"/>
      <c r="SDC214" s="22"/>
      <c r="SDD214" s="22"/>
      <c r="SDE214" s="22"/>
      <c r="SDF214" s="22"/>
      <c r="SDG214" s="22"/>
      <c r="SDH214" s="22"/>
      <c r="SDI214" s="22"/>
      <c r="SDJ214" s="22"/>
      <c r="SDK214" s="22"/>
      <c r="SDL214" s="22"/>
      <c r="SDM214" s="22"/>
      <c r="SDN214" s="22"/>
      <c r="SDO214" s="22"/>
      <c r="SDP214" s="22"/>
      <c r="SDQ214" s="22"/>
      <c r="SDR214" s="22"/>
      <c r="SDS214" s="22"/>
      <c r="SDT214" s="22"/>
      <c r="SDU214" s="22"/>
      <c r="SDV214" s="22"/>
      <c r="SDW214" s="22"/>
      <c r="SDX214" s="22"/>
      <c r="SDY214" s="22"/>
      <c r="SDZ214" s="22"/>
      <c r="SEA214" s="22"/>
      <c r="SEB214" s="22"/>
      <c r="SEC214" s="22"/>
      <c r="SED214" s="22"/>
      <c r="SEE214" s="22"/>
      <c r="SEF214" s="22"/>
      <c r="SEG214" s="22"/>
      <c r="SEH214" s="22"/>
      <c r="SEI214" s="22"/>
      <c r="SEJ214" s="22"/>
      <c r="SEK214" s="22"/>
      <c r="SEL214" s="22"/>
      <c r="SEM214" s="22"/>
      <c r="SEN214" s="22"/>
      <c r="SEO214" s="22"/>
      <c r="SEP214" s="22"/>
      <c r="SEQ214" s="22"/>
      <c r="SER214" s="22"/>
      <c r="SES214" s="22"/>
      <c r="SET214" s="22"/>
      <c r="SEU214" s="22"/>
      <c r="SEV214" s="22"/>
      <c r="SEW214" s="22"/>
      <c r="SEX214" s="22"/>
      <c r="SEY214" s="22"/>
      <c r="SEZ214" s="22"/>
      <c r="SFA214" s="22"/>
      <c r="SFB214" s="22"/>
      <c r="SFC214" s="22"/>
      <c r="SFD214" s="22"/>
      <c r="SFE214" s="22"/>
      <c r="SFF214" s="22"/>
      <c r="SFG214" s="22"/>
      <c r="SFH214" s="22"/>
      <c r="SFI214" s="22"/>
      <c r="SFJ214" s="22"/>
      <c r="SFK214" s="22"/>
      <c r="SFL214" s="22"/>
      <c r="SFM214" s="22"/>
      <c r="SFN214" s="22"/>
      <c r="SFO214" s="22"/>
      <c r="SFP214" s="22"/>
      <c r="SFQ214" s="22"/>
      <c r="SFR214" s="22"/>
      <c r="SFS214" s="22"/>
      <c r="SFT214" s="22"/>
      <c r="SFU214" s="22"/>
      <c r="SFV214" s="22"/>
      <c r="SFW214" s="22"/>
      <c r="SFX214" s="22"/>
      <c r="SFY214" s="22"/>
      <c r="SFZ214" s="22"/>
      <c r="SGA214" s="22"/>
      <c r="SGB214" s="22"/>
      <c r="SGC214" s="22"/>
      <c r="SGD214" s="22"/>
      <c r="SGE214" s="22"/>
      <c r="SGF214" s="22"/>
      <c r="SGG214" s="22"/>
      <c r="SGH214" s="22"/>
      <c r="SGI214" s="22"/>
      <c r="SGJ214" s="22"/>
      <c r="SGK214" s="22"/>
      <c r="SGL214" s="22"/>
      <c r="SGM214" s="22"/>
      <c r="SGN214" s="22"/>
      <c r="SGO214" s="22"/>
      <c r="SGP214" s="22"/>
      <c r="SGQ214" s="22"/>
      <c r="SGR214" s="22"/>
      <c r="SGS214" s="22"/>
      <c r="SGT214" s="22"/>
      <c r="SGU214" s="22"/>
      <c r="SGV214" s="22"/>
      <c r="SGW214" s="22"/>
      <c r="SGX214" s="22"/>
      <c r="SGY214" s="22"/>
      <c r="SGZ214" s="22"/>
      <c r="SHA214" s="22"/>
      <c r="SHB214" s="22"/>
      <c r="SHC214" s="22"/>
      <c r="SHD214" s="22"/>
      <c r="SHE214" s="22"/>
      <c r="SHF214" s="22"/>
      <c r="SHG214" s="22"/>
      <c r="SHH214" s="22"/>
      <c r="SHI214" s="22"/>
      <c r="SHJ214" s="22"/>
      <c r="SHK214" s="22"/>
      <c r="SHL214" s="22"/>
      <c r="SHM214" s="22"/>
      <c r="SHN214" s="22"/>
      <c r="SHO214" s="22"/>
      <c r="SHP214" s="22"/>
      <c r="SHQ214" s="22"/>
      <c r="SHR214" s="22"/>
      <c r="SHS214" s="22"/>
      <c r="SHT214" s="22"/>
      <c r="SHU214" s="22"/>
      <c r="SHV214" s="22"/>
      <c r="SHW214" s="22"/>
      <c r="SHX214" s="22"/>
      <c r="SHY214" s="22"/>
      <c r="SHZ214" s="22"/>
      <c r="SIA214" s="22"/>
      <c r="SIB214" s="22"/>
      <c r="SIC214" s="22"/>
      <c r="SID214" s="22"/>
      <c r="SIE214" s="22"/>
      <c r="SIF214" s="22"/>
      <c r="SIG214" s="22"/>
      <c r="SIH214" s="22"/>
      <c r="SII214" s="22"/>
      <c r="SIJ214" s="22"/>
      <c r="SIK214" s="22"/>
      <c r="SIL214" s="22"/>
      <c r="SIM214" s="22"/>
      <c r="SIN214" s="22"/>
      <c r="SIO214" s="22"/>
      <c r="SIP214" s="22"/>
      <c r="SIQ214" s="22"/>
      <c r="SIR214" s="22"/>
      <c r="SIS214" s="22"/>
      <c r="SIT214" s="22"/>
      <c r="SIU214" s="22"/>
      <c r="SIV214" s="22"/>
      <c r="SIW214" s="22"/>
      <c r="SIX214" s="22"/>
      <c r="SIY214" s="22"/>
      <c r="SIZ214" s="22"/>
      <c r="SJA214" s="22"/>
      <c r="SJB214" s="22"/>
      <c r="SJC214" s="22"/>
      <c r="SJD214" s="22"/>
      <c r="SJE214" s="22"/>
      <c r="SJF214" s="22"/>
      <c r="SJG214" s="22"/>
      <c r="SJH214" s="22"/>
      <c r="SJI214" s="22"/>
      <c r="SJJ214" s="22"/>
      <c r="SJK214" s="22"/>
      <c r="SJL214" s="22"/>
      <c r="SJM214" s="22"/>
      <c r="SJN214" s="22"/>
      <c r="SJO214" s="22"/>
      <c r="SJP214" s="22"/>
      <c r="SJQ214" s="22"/>
      <c r="SJR214" s="22"/>
      <c r="SJS214" s="22"/>
      <c r="SJT214" s="22"/>
      <c r="SJU214" s="22"/>
      <c r="SJV214" s="22"/>
      <c r="SJW214" s="22"/>
      <c r="SJX214" s="22"/>
      <c r="SJY214" s="22"/>
      <c r="SJZ214" s="22"/>
      <c r="SKA214" s="22"/>
      <c r="SKB214" s="22"/>
      <c r="SKC214" s="22"/>
      <c r="SKD214" s="22"/>
      <c r="SKE214" s="22"/>
      <c r="SKF214" s="22"/>
      <c r="SKG214" s="22"/>
      <c r="SKH214" s="22"/>
      <c r="SKI214" s="22"/>
      <c r="SKJ214" s="22"/>
      <c r="SKK214" s="22"/>
      <c r="SKL214" s="22"/>
      <c r="SKM214" s="22"/>
      <c r="SKN214" s="22"/>
      <c r="SKO214" s="22"/>
      <c r="SKP214" s="22"/>
      <c r="SKQ214" s="22"/>
      <c r="SKR214" s="22"/>
      <c r="SKS214" s="22"/>
      <c r="SKT214" s="22"/>
      <c r="SKU214" s="22"/>
      <c r="SKV214" s="22"/>
      <c r="SKW214" s="22"/>
      <c r="SKX214" s="22"/>
      <c r="SKY214" s="22"/>
      <c r="SKZ214" s="22"/>
      <c r="SLA214" s="22"/>
      <c r="SLB214" s="22"/>
      <c r="SLC214" s="22"/>
      <c r="SLD214" s="22"/>
      <c r="SLE214" s="22"/>
      <c r="SLF214" s="22"/>
      <c r="SLG214" s="22"/>
      <c r="SLH214" s="22"/>
      <c r="SLI214" s="22"/>
      <c r="SLJ214" s="22"/>
      <c r="SLK214" s="22"/>
      <c r="SLL214" s="22"/>
      <c r="SLM214" s="22"/>
      <c r="SLN214" s="22"/>
      <c r="SLO214" s="22"/>
      <c r="SLP214" s="22"/>
      <c r="SLQ214" s="22"/>
      <c r="SLR214" s="22"/>
      <c r="SLS214" s="22"/>
      <c r="SLT214" s="22"/>
      <c r="SLU214" s="22"/>
      <c r="SLV214" s="22"/>
      <c r="SLW214" s="22"/>
      <c r="SLX214" s="22"/>
      <c r="SLY214" s="22"/>
      <c r="SLZ214" s="22"/>
      <c r="SMA214" s="22"/>
      <c r="SMB214" s="22"/>
      <c r="SMC214" s="22"/>
      <c r="SMD214" s="22"/>
      <c r="SME214" s="22"/>
      <c r="SMF214" s="22"/>
      <c r="SMG214" s="22"/>
      <c r="SMH214" s="22"/>
      <c r="SMI214" s="22"/>
      <c r="SMJ214" s="22"/>
      <c r="SMK214" s="22"/>
      <c r="SML214" s="22"/>
      <c r="SMM214" s="22"/>
      <c r="SMN214" s="22"/>
      <c r="SMO214" s="22"/>
      <c r="SMP214" s="22"/>
      <c r="SMQ214" s="22"/>
      <c r="SMR214" s="22"/>
      <c r="SMS214" s="22"/>
      <c r="SMT214" s="22"/>
      <c r="SMU214" s="22"/>
      <c r="SMV214" s="22"/>
      <c r="SMW214" s="22"/>
      <c r="SMX214" s="22"/>
      <c r="SMY214" s="22"/>
      <c r="SMZ214" s="22"/>
      <c r="SNA214" s="22"/>
      <c r="SNB214" s="22"/>
      <c r="SNC214" s="22"/>
      <c r="SND214" s="22"/>
      <c r="SNE214" s="22"/>
      <c r="SNF214" s="22"/>
      <c r="SNG214" s="22"/>
      <c r="SNH214" s="22"/>
      <c r="SNI214" s="22"/>
      <c r="SNJ214" s="22"/>
      <c r="SNK214" s="22"/>
      <c r="SNL214" s="22"/>
      <c r="SNM214" s="22"/>
      <c r="SNN214" s="22"/>
      <c r="SNO214" s="22"/>
      <c r="SNP214" s="22"/>
      <c r="SNQ214" s="22"/>
      <c r="SNR214" s="22"/>
      <c r="SNS214" s="22"/>
      <c r="SNT214" s="22"/>
      <c r="SNU214" s="22"/>
      <c r="SNV214" s="22"/>
      <c r="SNW214" s="22"/>
      <c r="SNX214" s="22"/>
      <c r="SNY214" s="22"/>
      <c r="SNZ214" s="22"/>
      <c r="SOA214" s="22"/>
      <c r="SOB214" s="22"/>
      <c r="SOC214" s="22"/>
      <c r="SOD214" s="22"/>
      <c r="SOE214" s="22"/>
      <c r="SOF214" s="22"/>
      <c r="SOG214" s="22"/>
      <c r="SOH214" s="22"/>
      <c r="SOI214" s="22"/>
      <c r="SOJ214" s="22"/>
      <c r="SOK214" s="22"/>
      <c r="SOL214" s="22"/>
      <c r="SOM214" s="22"/>
      <c r="SON214" s="22"/>
      <c r="SOO214" s="22"/>
      <c r="SOP214" s="22"/>
      <c r="SOQ214" s="22"/>
      <c r="SOR214" s="22"/>
      <c r="SOS214" s="22"/>
      <c r="SOT214" s="22"/>
      <c r="SOU214" s="22"/>
      <c r="SOV214" s="22"/>
      <c r="SOW214" s="22"/>
      <c r="SOX214" s="22"/>
      <c r="SOY214" s="22"/>
      <c r="SOZ214" s="22"/>
      <c r="SPA214" s="22"/>
      <c r="SPB214" s="22"/>
      <c r="SPC214" s="22"/>
      <c r="SPD214" s="22"/>
      <c r="SPE214" s="22"/>
      <c r="SPF214" s="22"/>
      <c r="SPG214" s="22"/>
      <c r="SPH214" s="22"/>
      <c r="SPI214" s="22"/>
      <c r="SPJ214" s="22"/>
      <c r="SPK214" s="22"/>
      <c r="SPL214" s="22"/>
      <c r="SPM214" s="22"/>
      <c r="SPN214" s="22"/>
      <c r="SPO214" s="22"/>
      <c r="SPP214" s="22"/>
      <c r="SPQ214" s="22"/>
      <c r="SPR214" s="22"/>
      <c r="SPS214" s="22"/>
      <c r="SPT214" s="22"/>
      <c r="SPU214" s="22"/>
      <c r="SPV214" s="22"/>
      <c r="SPW214" s="22"/>
      <c r="SPX214" s="22"/>
      <c r="SPY214" s="22"/>
      <c r="SPZ214" s="22"/>
      <c r="SQA214" s="22"/>
      <c r="SQB214" s="22"/>
      <c r="SQC214" s="22"/>
      <c r="SQD214" s="22"/>
      <c r="SQE214" s="22"/>
      <c r="SQF214" s="22"/>
      <c r="SQG214" s="22"/>
      <c r="SQH214" s="22"/>
      <c r="SQI214" s="22"/>
      <c r="SQJ214" s="22"/>
      <c r="SQK214" s="22"/>
      <c r="SQL214" s="22"/>
      <c r="SQM214" s="22"/>
      <c r="SQN214" s="22"/>
      <c r="SQO214" s="22"/>
      <c r="SQP214" s="22"/>
      <c r="SQQ214" s="22"/>
      <c r="SQR214" s="22"/>
      <c r="SQS214" s="22"/>
      <c r="SQT214" s="22"/>
      <c r="SQU214" s="22"/>
      <c r="SQV214" s="22"/>
      <c r="SQW214" s="22"/>
      <c r="SQX214" s="22"/>
      <c r="SQY214" s="22"/>
      <c r="SQZ214" s="22"/>
      <c r="SRA214" s="22"/>
      <c r="SRB214" s="22"/>
      <c r="SRC214" s="22"/>
      <c r="SRD214" s="22"/>
      <c r="SRE214" s="22"/>
      <c r="SRF214" s="22"/>
      <c r="SRG214" s="22"/>
      <c r="SRH214" s="22"/>
      <c r="SRI214" s="22"/>
      <c r="SRJ214" s="22"/>
      <c r="SRK214" s="22"/>
      <c r="SRL214" s="22"/>
      <c r="SRM214" s="22"/>
      <c r="SRN214" s="22"/>
      <c r="SRO214" s="22"/>
      <c r="SRP214" s="22"/>
      <c r="SRQ214" s="22"/>
      <c r="SRR214" s="22"/>
      <c r="SRS214" s="22"/>
      <c r="SRT214" s="22"/>
      <c r="SRU214" s="22"/>
      <c r="SRV214" s="22"/>
      <c r="SRW214" s="22"/>
      <c r="SRX214" s="22"/>
      <c r="SRY214" s="22"/>
      <c r="SRZ214" s="22"/>
      <c r="SSA214" s="22"/>
      <c r="SSB214" s="22"/>
      <c r="SSC214" s="22"/>
      <c r="SSD214" s="22"/>
      <c r="SSE214" s="22"/>
      <c r="SSF214" s="22"/>
      <c r="SSG214" s="22"/>
      <c r="SSH214" s="22"/>
      <c r="SSI214" s="22"/>
      <c r="SSJ214" s="22"/>
      <c r="SSK214" s="22"/>
      <c r="SSL214" s="22"/>
      <c r="SSM214" s="22"/>
      <c r="SSN214" s="22"/>
      <c r="SSO214" s="22"/>
      <c r="SSP214" s="22"/>
      <c r="SSQ214" s="22"/>
      <c r="SSR214" s="22"/>
      <c r="SSS214" s="22"/>
      <c r="SST214" s="22"/>
      <c r="SSU214" s="22"/>
      <c r="SSV214" s="22"/>
      <c r="SSW214" s="22"/>
      <c r="SSX214" s="22"/>
      <c r="SSY214" s="22"/>
      <c r="SSZ214" s="22"/>
      <c r="STA214" s="22"/>
      <c r="STB214" s="22"/>
      <c r="STC214" s="22"/>
      <c r="STD214" s="22"/>
      <c r="STE214" s="22"/>
      <c r="STF214" s="22"/>
      <c r="STG214" s="22"/>
      <c r="STH214" s="22"/>
      <c r="STI214" s="22"/>
      <c r="STJ214" s="22"/>
      <c r="STK214" s="22"/>
      <c r="STL214" s="22"/>
      <c r="STM214" s="22"/>
      <c r="STN214" s="22"/>
      <c r="STO214" s="22"/>
      <c r="STP214" s="22"/>
      <c r="STQ214" s="22"/>
      <c r="STR214" s="22"/>
      <c r="STS214" s="22"/>
      <c r="STT214" s="22"/>
      <c r="STU214" s="22"/>
      <c r="STV214" s="22"/>
      <c r="STW214" s="22"/>
      <c r="STX214" s="22"/>
      <c r="STY214" s="22"/>
      <c r="STZ214" s="22"/>
      <c r="SUA214" s="22"/>
      <c r="SUB214" s="22"/>
      <c r="SUC214" s="22"/>
      <c r="SUD214" s="22"/>
      <c r="SUE214" s="22"/>
      <c r="SUF214" s="22"/>
      <c r="SUG214" s="22"/>
      <c r="SUH214" s="22"/>
      <c r="SUI214" s="22"/>
      <c r="SUJ214" s="22"/>
      <c r="SUK214" s="22"/>
      <c r="SUL214" s="22"/>
      <c r="SUM214" s="22"/>
      <c r="SUN214" s="22"/>
      <c r="SUO214" s="22"/>
      <c r="SUP214" s="22"/>
      <c r="SUQ214" s="22"/>
      <c r="SUR214" s="22"/>
      <c r="SUS214" s="22"/>
      <c r="SUT214" s="22"/>
      <c r="SUU214" s="22"/>
      <c r="SUV214" s="22"/>
      <c r="SUW214" s="22"/>
      <c r="SUX214" s="22"/>
      <c r="SUY214" s="22"/>
      <c r="SUZ214" s="22"/>
      <c r="SVA214" s="22"/>
      <c r="SVB214" s="22"/>
      <c r="SVC214" s="22"/>
      <c r="SVD214" s="22"/>
      <c r="SVE214" s="22"/>
      <c r="SVF214" s="22"/>
      <c r="SVG214" s="22"/>
      <c r="SVH214" s="22"/>
      <c r="SVI214" s="22"/>
      <c r="SVJ214" s="22"/>
      <c r="SVK214" s="22"/>
      <c r="SVL214" s="22"/>
      <c r="SVM214" s="22"/>
      <c r="SVN214" s="22"/>
      <c r="SVO214" s="22"/>
      <c r="SVP214" s="22"/>
      <c r="SVQ214" s="22"/>
      <c r="SVR214" s="22"/>
      <c r="SVS214" s="22"/>
      <c r="SVT214" s="22"/>
      <c r="SVU214" s="22"/>
      <c r="SVV214" s="22"/>
      <c r="SVW214" s="22"/>
      <c r="SVX214" s="22"/>
      <c r="SVY214" s="22"/>
      <c r="SVZ214" s="22"/>
      <c r="SWA214" s="22"/>
      <c r="SWB214" s="22"/>
      <c r="SWC214" s="22"/>
      <c r="SWD214" s="22"/>
      <c r="SWE214" s="22"/>
      <c r="SWF214" s="22"/>
      <c r="SWG214" s="22"/>
      <c r="SWH214" s="22"/>
      <c r="SWI214" s="22"/>
      <c r="SWJ214" s="22"/>
      <c r="SWK214" s="22"/>
      <c r="SWL214" s="22"/>
      <c r="SWM214" s="22"/>
      <c r="SWN214" s="22"/>
      <c r="SWO214" s="22"/>
      <c r="SWP214" s="22"/>
      <c r="SWQ214" s="22"/>
      <c r="SWR214" s="22"/>
      <c r="SWS214" s="22"/>
      <c r="SWT214" s="22"/>
      <c r="SWU214" s="22"/>
      <c r="SWV214" s="22"/>
      <c r="SWW214" s="22"/>
      <c r="SWX214" s="22"/>
      <c r="SWY214" s="22"/>
      <c r="SWZ214" s="22"/>
      <c r="SXA214" s="22"/>
      <c r="SXB214" s="22"/>
      <c r="SXC214" s="22"/>
      <c r="SXD214" s="22"/>
      <c r="SXE214" s="22"/>
      <c r="SXF214" s="22"/>
      <c r="SXG214" s="22"/>
      <c r="SXH214" s="22"/>
      <c r="SXI214" s="22"/>
      <c r="SXJ214" s="22"/>
      <c r="SXK214" s="22"/>
      <c r="SXL214" s="22"/>
      <c r="SXM214" s="22"/>
      <c r="SXN214" s="22"/>
      <c r="SXO214" s="22"/>
      <c r="SXP214" s="22"/>
      <c r="SXQ214" s="22"/>
      <c r="SXR214" s="22"/>
      <c r="SXS214" s="22"/>
      <c r="SXT214" s="22"/>
      <c r="SXU214" s="22"/>
      <c r="SXV214" s="22"/>
      <c r="SXW214" s="22"/>
      <c r="SXX214" s="22"/>
      <c r="SXY214" s="22"/>
      <c r="SXZ214" s="22"/>
      <c r="SYA214" s="22"/>
      <c r="SYB214" s="22"/>
      <c r="SYC214" s="22"/>
      <c r="SYD214" s="22"/>
      <c r="SYE214" s="22"/>
      <c r="SYF214" s="22"/>
      <c r="SYG214" s="22"/>
      <c r="SYH214" s="22"/>
      <c r="SYI214" s="22"/>
      <c r="SYJ214" s="22"/>
      <c r="SYK214" s="22"/>
      <c r="SYL214" s="22"/>
      <c r="SYM214" s="22"/>
      <c r="SYN214" s="22"/>
      <c r="SYO214" s="22"/>
      <c r="SYP214" s="22"/>
      <c r="SYQ214" s="22"/>
      <c r="SYR214" s="22"/>
      <c r="SYS214" s="22"/>
      <c r="SYT214" s="22"/>
      <c r="SYU214" s="22"/>
      <c r="SYV214" s="22"/>
      <c r="SYW214" s="22"/>
      <c r="SYX214" s="22"/>
      <c r="SYY214" s="22"/>
      <c r="SYZ214" s="22"/>
      <c r="SZA214" s="22"/>
      <c r="SZB214" s="22"/>
      <c r="SZC214" s="22"/>
      <c r="SZD214" s="22"/>
      <c r="SZE214" s="22"/>
      <c r="SZF214" s="22"/>
      <c r="SZG214" s="22"/>
      <c r="SZH214" s="22"/>
      <c r="SZI214" s="22"/>
      <c r="SZJ214" s="22"/>
      <c r="SZK214" s="22"/>
      <c r="SZL214" s="22"/>
      <c r="SZM214" s="22"/>
      <c r="SZN214" s="22"/>
      <c r="SZO214" s="22"/>
      <c r="SZP214" s="22"/>
      <c r="SZQ214" s="22"/>
      <c r="SZR214" s="22"/>
      <c r="SZS214" s="22"/>
      <c r="SZT214" s="22"/>
      <c r="SZU214" s="22"/>
      <c r="SZV214" s="22"/>
      <c r="SZW214" s="22"/>
      <c r="SZX214" s="22"/>
      <c r="SZY214" s="22"/>
      <c r="SZZ214" s="22"/>
      <c r="TAA214" s="22"/>
      <c r="TAB214" s="22"/>
      <c r="TAC214" s="22"/>
      <c r="TAD214" s="22"/>
      <c r="TAE214" s="22"/>
      <c r="TAF214" s="22"/>
      <c r="TAG214" s="22"/>
      <c r="TAH214" s="22"/>
      <c r="TAI214" s="22"/>
      <c r="TAJ214" s="22"/>
      <c r="TAK214" s="22"/>
      <c r="TAL214" s="22"/>
      <c r="TAM214" s="22"/>
      <c r="TAN214" s="22"/>
      <c r="TAO214" s="22"/>
      <c r="TAP214" s="22"/>
      <c r="TAQ214" s="22"/>
      <c r="TAR214" s="22"/>
      <c r="TAS214" s="22"/>
      <c r="TAT214" s="22"/>
      <c r="TAU214" s="22"/>
      <c r="TAV214" s="22"/>
      <c r="TAW214" s="22"/>
      <c r="TAX214" s="22"/>
      <c r="TAY214" s="22"/>
      <c r="TAZ214" s="22"/>
      <c r="TBA214" s="22"/>
      <c r="TBB214" s="22"/>
      <c r="TBC214" s="22"/>
      <c r="TBD214" s="22"/>
      <c r="TBE214" s="22"/>
      <c r="TBF214" s="22"/>
      <c r="TBG214" s="22"/>
      <c r="TBH214" s="22"/>
      <c r="TBI214" s="22"/>
      <c r="TBJ214" s="22"/>
      <c r="TBK214" s="22"/>
      <c r="TBL214" s="22"/>
      <c r="TBM214" s="22"/>
      <c r="TBN214" s="22"/>
      <c r="TBO214" s="22"/>
      <c r="TBP214" s="22"/>
      <c r="TBQ214" s="22"/>
      <c r="TBR214" s="22"/>
      <c r="TBS214" s="22"/>
      <c r="TBT214" s="22"/>
      <c r="TBU214" s="22"/>
      <c r="TBV214" s="22"/>
      <c r="TBW214" s="22"/>
      <c r="TBX214" s="22"/>
      <c r="TBY214" s="22"/>
      <c r="TBZ214" s="22"/>
      <c r="TCA214" s="22"/>
      <c r="TCB214" s="22"/>
      <c r="TCC214" s="22"/>
      <c r="TCD214" s="22"/>
      <c r="TCE214" s="22"/>
      <c r="TCF214" s="22"/>
      <c r="TCG214" s="22"/>
      <c r="TCH214" s="22"/>
      <c r="TCI214" s="22"/>
      <c r="TCJ214" s="22"/>
      <c r="TCK214" s="22"/>
      <c r="TCL214" s="22"/>
      <c r="TCM214" s="22"/>
      <c r="TCN214" s="22"/>
      <c r="TCO214" s="22"/>
      <c r="TCP214" s="22"/>
      <c r="TCQ214" s="22"/>
      <c r="TCR214" s="22"/>
      <c r="TCS214" s="22"/>
      <c r="TCT214" s="22"/>
      <c r="TCU214" s="22"/>
      <c r="TCV214" s="22"/>
      <c r="TCW214" s="22"/>
      <c r="TCX214" s="22"/>
      <c r="TCY214" s="22"/>
      <c r="TCZ214" s="22"/>
      <c r="TDA214" s="22"/>
      <c r="TDB214" s="22"/>
      <c r="TDC214" s="22"/>
      <c r="TDD214" s="22"/>
      <c r="TDE214" s="22"/>
      <c r="TDF214" s="22"/>
      <c r="TDG214" s="22"/>
      <c r="TDH214" s="22"/>
      <c r="TDI214" s="22"/>
      <c r="TDJ214" s="22"/>
      <c r="TDK214" s="22"/>
      <c r="TDL214" s="22"/>
      <c r="TDM214" s="22"/>
      <c r="TDN214" s="22"/>
      <c r="TDO214" s="22"/>
      <c r="TDP214" s="22"/>
      <c r="TDQ214" s="22"/>
      <c r="TDR214" s="22"/>
      <c r="TDS214" s="22"/>
      <c r="TDT214" s="22"/>
      <c r="TDU214" s="22"/>
      <c r="TDV214" s="22"/>
      <c r="TDW214" s="22"/>
      <c r="TDX214" s="22"/>
      <c r="TDY214" s="22"/>
      <c r="TDZ214" s="22"/>
      <c r="TEA214" s="22"/>
      <c r="TEB214" s="22"/>
      <c r="TEC214" s="22"/>
      <c r="TED214" s="22"/>
      <c r="TEE214" s="22"/>
      <c r="TEF214" s="22"/>
      <c r="TEG214" s="22"/>
      <c r="TEH214" s="22"/>
      <c r="TEI214" s="22"/>
      <c r="TEJ214" s="22"/>
      <c r="TEK214" s="22"/>
      <c r="TEL214" s="22"/>
      <c r="TEM214" s="22"/>
      <c r="TEN214" s="22"/>
      <c r="TEO214" s="22"/>
      <c r="TEP214" s="22"/>
      <c r="TEQ214" s="22"/>
      <c r="TER214" s="22"/>
      <c r="TES214" s="22"/>
      <c r="TET214" s="22"/>
      <c r="TEU214" s="22"/>
      <c r="TEV214" s="22"/>
      <c r="TEW214" s="22"/>
      <c r="TEX214" s="22"/>
      <c r="TEY214" s="22"/>
      <c r="TEZ214" s="22"/>
      <c r="TFA214" s="22"/>
      <c r="TFB214" s="22"/>
      <c r="TFC214" s="22"/>
      <c r="TFD214" s="22"/>
      <c r="TFE214" s="22"/>
      <c r="TFF214" s="22"/>
      <c r="TFG214" s="22"/>
      <c r="TFH214" s="22"/>
      <c r="TFI214" s="22"/>
      <c r="TFJ214" s="22"/>
      <c r="TFK214" s="22"/>
      <c r="TFL214" s="22"/>
      <c r="TFM214" s="22"/>
      <c r="TFN214" s="22"/>
      <c r="TFO214" s="22"/>
      <c r="TFP214" s="22"/>
      <c r="TFQ214" s="22"/>
      <c r="TFR214" s="22"/>
      <c r="TFS214" s="22"/>
      <c r="TFT214" s="22"/>
      <c r="TFU214" s="22"/>
      <c r="TFV214" s="22"/>
      <c r="TFW214" s="22"/>
      <c r="TFX214" s="22"/>
      <c r="TFY214" s="22"/>
      <c r="TFZ214" s="22"/>
      <c r="TGA214" s="22"/>
      <c r="TGB214" s="22"/>
      <c r="TGC214" s="22"/>
      <c r="TGD214" s="22"/>
      <c r="TGE214" s="22"/>
      <c r="TGF214" s="22"/>
      <c r="TGG214" s="22"/>
      <c r="TGH214" s="22"/>
      <c r="TGI214" s="22"/>
      <c r="TGJ214" s="22"/>
      <c r="TGK214" s="22"/>
      <c r="TGL214" s="22"/>
      <c r="TGM214" s="22"/>
      <c r="TGN214" s="22"/>
      <c r="TGO214" s="22"/>
      <c r="TGP214" s="22"/>
      <c r="TGQ214" s="22"/>
      <c r="TGR214" s="22"/>
      <c r="TGS214" s="22"/>
      <c r="TGT214" s="22"/>
      <c r="TGU214" s="22"/>
      <c r="TGV214" s="22"/>
      <c r="TGW214" s="22"/>
      <c r="TGX214" s="22"/>
      <c r="TGY214" s="22"/>
      <c r="TGZ214" s="22"/>
      <c r="THA214" s="22"/>
      <c r="THB214" s="22"/>
      <c r="THC214" s="22"/>
      <c r="THD214" s="22"/>
      <c r="THE214" s="22"/>
      <c r="THF214" s="22"/>
      <c r="THG214" s="22"/>
      <c r="THH214" s="22"/>
      <c r="THI214" s="22"/>
      <c r="THJ214" s="22"/>
      <c r="THK214" s="22"/>
      <c r="THL214" s="22"/>
      <c r="THM214" s="22"/>
      <c r="THN214" s="22"/>
      <c r="THO214" s="22"/>
      <c r="THP214" s="22"/>
      <c r="THQ214" s="22"/>
      <c r="THR214" s="22"/>
      <c r="THS214" s="22"/>
      <c r="THT214" s="22"/>
      <c r="THU214" s="22"/>
      <c r="THV214" s="22"/>
      <c r="THW214" s="22"/>
      <c r="THX214" s="22"/>
      <c r="THY214" s="22"/>
      <c r="THZ214" s="22"/>
      <c r="TIA214" s="22"/>
      <c r="TIB214" s="22"/>
      <c r="TIC214" s="22"/>
      <c r="TID214" s="22"/>
      <c r="TIE214" s="22"/>
      <c r="TIF214" s="22"/>
      <c r="TIG214" s="22"/>
      <c r="TIH214" s="22"/>
      <c r="TII214" s="22"/>
      <c r="TIJ214" s="22"/>
      <c r="TIK214" s="22"/>
      <c r="TIL214" s="22"/>
      <c r="TIM214" s="22"/>
      <c r="TIN214" s="22"/>
      <c r="TIO214" s="22"/>
      <c r="TIP214" s="22"/>
      <c r="TIQ214" s="22"/>
      <c r="TIR214" s="22"/>
      <c r="TIS214" s="22"/>
      <c r="TIT214" s="22"/>
      <c r="TIU214" s="22"/>
      <c r="TIV214" s="22"/>
      <c r="TIW214" s="22"/>
      <c r="TIX214" s="22"/>
      <c r="TIY214" s="22"/>
      <c r="TIZ214" s="22"/>
      <c r="TJA214" s="22"/>
      <c r="TJB214" s="22"/>
      <c r="TJC214" s="22"/>
      <c r="TJD214" s="22"/>
      <c r="TJE214" s="22"/>
      <c r="TJF214" s="22"/>
      <c r="TJG214" s="22"/>
      <c r="TJH214" s="22"/>
      <c r="TJI214" s="22"/>
      <c r="TJJ214" s="22"/>
      <c r="TJK214" s="22"/>
      <c r="TJL214" s="22"/>
      <c r="TJM214" s="22"/>
      <c r="TJN214" s="22"/>
      <c r="TJO214" s="22"/>
      <c r="TJP214" s="22"/>
      <c r="TJQ214" s="22"/>
      <c r="TJR214" s="22"/>
      <c r="TJS214" s="22"/>
      <c r="TJT214" s="22"/>
      <c r="TJU214" s="22"/>
      <c r="TJV214" s="22"/>
      <c r="TJW214" s="22"/>
      <c r="TJX214" s="22"/>
      <c r="TJY214" s="22"/>
      <c r="TJZ214" s="22"/>
      <c r="TKA214" s="22"/>
      <c r="TKB214" s="22"/>
      <c r="TKC214" s="22"/>
      <c r="TKD214" s="22"/>
      <c r="TKE214" s="22"/>
      <c r="TKF214" s="22"/>
      <c r="TKG214" s="22"/>
      <c r="TKH214" s="22"/>
      <c r="TKI214" s="22"/>
      <c r="TKJ214" s="22"/>
      <c r="TKK214" s="22"/>
      <c r="TKL214" s="22"/>
      <c r="TKM214" s="22"/>
      <c r="TKN214" s="22"/>
      <c r="TKO214" s="22"/>
      <c r="TKP214" s="22"/>
      <c r="TKQ214" s="22"/>
      <c r="TKR214" s="22"/>
      <c r="TKS214" s="22"/>
      <c r="TKT214" s="22"/>
      <c r="TKU214" s="22"/>
      <c r="TKV214" s="22"/>
      <c r="TKW214" s="22"/>
      <c r="TKX214" s="22"/>
      <c r="TKY214" s="22"/>
      <c r="TKZ214" s="22"/>
      <c r="TLA214" s="22"/>
      <c r="TLB214" s="22"/>
      <c r="TLC214" s="22"/>
      <c r="TLD214" s="22"/>
      <c r="TLE214" s="22"/>
      <c r="TLF214" s="22"/>
      <c r="TLG214" s="22"/>
      <c r="TLH214" s="22"/>
      <c r="TLI214" s="22"/>
      <c r="TLJ214" s="22"/>
      <c r="TLK214" s="22"/>
      <c r="TLL214" s="22"/>
      <c r="TLM214" s="22"/>
      <c r="TLN214" s="22"/>
      <c r="TLO214" s="22"/>
      <c r="TLP214" s="22"/>
      <c r="TLQ214" s="22"/>
      <c r="TLR214" s="22"/>
      <c r="TLS214" s="22"/>
      <c r="TLT214" s="22"/>
      <c r="TLU214" s="22"/>
      <c r="TLV214" s="22"/>
      <c r="TLW214" s="22"/>
      <c r="TLX214" s="22"/>
      <c r="TLY214" s="22"/>
      <c r="TLZ214" s="22"/>
      <c r="TMA214" s="22"/>
      <c r="TMB214" s="22"/>
      <c r="TMC214" s="22"/>
      <c r="TMD214" s="22"/>
      <c r="TME214" s="22"/>
      <c r="TMF214" s="22"/>
      <c r="TMG214" s="22"/>
      <c r="TMH214" s="22"/>
      <c r="TMI214" s="22"/>
      <c r="TMJ214" s="22"/>
      <c r="TMK214" s="22"/>
      <c r="TML214" s="22"/>
      <c r="TMM214" s="22"/>
      <c r="TMN214" s="22"/>
      <c r="TMO214" s="22"/>
      <c r="TMP214" s="22"/>
      <c r="TMQ214" s="22"/>
      <c r="TMR214" s="22"/>
      <c r="TMS214" s="22"/>
      <c r="TMT214" s="22"/>
      <c r="TMU214" s="22"/>
      <c r="TMV214" s="22"/>
      <c r="TMW214" s="22"/>
      <c r="TMX214" s="22"/>
      <c r="TMY214" s="22"/>
      <c r="TMZ214" s="22"/>
      <c r="TNA214" s="22"/>
      <c r="TNB214" s="22"/>
      <c r="TNC214" s="22"/>
      <c r="TND214" s="22"/>
      <c r="TNE214" s="22"/>
      <c r="TNF214" s="22"/>
      <c r="TNG214" s="22"/>
      <c r="TNH214" s="22"/>
      <c r="TNI214" s="22"/>
      <c r="TNJ214" s="22"/>
      <c r="TNK214" s="22"/>
      <c r="TNL214" s="22"/>
      <c r="TNM214" s="22"/>
      <c r="TNN214" s="22"/>
      <c r="TNO214" s="22"/>
      <c r="TNP214" s="22"/>
      <c r="TNQ214" s="22"/>
      <c r="TNR214" s="22"/>
      <c r="TNS214" s="22"/>
      <c r="TNT214" s="22"/>
      <c r="TNU214" s="22"/>
      <c r="TNV214" s="22"/>
      <c r="TNW214" s="22"/>
      <c r="TNX214" s="22"/>
      <c r="TNY214" s="22"/>
      <c r="TNZ214" s="22"/>
      <c r="TOA214" s="22"/>
      <c r="TOB214" s="22"/>
      <c r="TOC214" s="22"/>
      <c r="TOD214" s="22"/>
      <c r="TOE214" s="22"/>
      <c r="TOF214" s="22"/>
      <c r="TOG214" s="22"/>
      <c r="TOH214" s="22"/>
      <c r="TOI214" s="22"/>
      <c r="TOJ214" s="22"/>
      <c r="TOK214" s="22"/>
      <c r="TOL214" s="22"/>
      <c r="TOM214" s="22"/>
      <c r="TON214" s="22"/>
      <c r="TOO214" s="22"/>
      <c r="TOP214" s="22"/>
      <c r="TOQ214" s="22"/>
      <c r="TOR214" s="22"/>
      <c r="TOS214" s="22"/>
      <c r="TOT214" s="22"/>
      <c r="TOU214" s="22"/>
      <c r="TOV214" s="22"/>
      <c r="TOW214" s="22"/>
      <c r="TOX214" s="22"/>
      <c r="TOY214" s="22"/>
      <c r="TOZ214" s="22"/>
      <c r="TPA214" s="22"/>
      <c r="TPB214" s="22"/>
      <c r="TPC214" s="22"/>
      <c r="TPD214" s="22"/>
      <c r="TPE214" s="22"/>
      <c r="TPF214" s="22"/>
      <c r="TPG214" s="22"/>
      <c r="TPH214" s="22"/>
      <c r="TPI214" s="22"/>
      <c r="TPJ214" s="22"/>
      <c r="TPK214" s="22"/>
      <c r="TPL214" s="22"/>
      <c r="TPM214" s="22"/>
      <c r="TPN214" s="22"/>
      <c r="TPO214" s="22"/>
      <c r="TPP214" s="22"/>
      <c r="TPQ214" s="22"/>
      <c r="TPR214" s="22"/>
      <c r="TPS214" s="22"/>
      <c r="TPT214" s="22"/>
      <c r="TPU214" s="22"/>
      <c r="TPV214" s="22"/>
      <c r="TPW214" s="22"/>
      <c r="TPX214" s="22"/>
      <c r="TPY214" s="22"/>
      <c r="TPZ214" s="22"/>
      <c r="TQA214" s="22"/>
      <c r="TQB214" s="22"/>
      <c r="TQC214" s="22"/>
      <c r="TQD214" s="22"/>
      <c r="TQE214" s="22"/>
      <c r="TQF214" s="22"/>
      <c r="TQG214" s="22"/>
      <c r="TQH214" s="22"/>
      <c r="TQI214" s="22"/>
      <c r="TQJ214" s="22"/>
      <c r="TQK214" s="22"/>
      <c r="TQL214" s="22"/>
      <c r="TQM214" s="22"/>
      <c r="TQN214" s="22"/>
      <c r="TQO214" s="22"/>
      <c r="TQP214" s="22"/>
      <c r="TQQ214" s="22"/>
      <c r="TQR214" s="22"/>
      <c r="TQS214" s="22"/>
      <c r="TQT214" s="22"/>
      <c r="TQU214" s="22"/>
      <c r="TQV214" s="22"/>
      <c r="TQW214" s="22"/>
      <c r="TQX214" s="22"/>
      <c r="TQY214" s="22"/>
      <c r="TQZ214" s="22"/>
      <c r="TRA214" s="22"/>
      <c r="TRB214" s="22"/>
      <c r="TRC214" s="22"/>
      <c r="TRD214" s="22"/>
      <c r="TRE214" s="22"/>
      <c r="TRF214" s="22"/>
      <c r="TRG214" s="22"/>
      <c r="TRH214" s="22"/>
      <c r="TRI214" s="22"/>
      <c r="TRJ214" s="22"/>
      <c r="TRK214" s="22"/>
      <c r="TRL214" s="22"/>
      <c r="TRM214" s="22"/>
      <c r="TRN214" s="22"/>
      <c r="TRO214" s="22"/>
      <c r="TRP214" s="22"/>
      <c r="TRQ214" s="22"/>
      <c r="TRR214" s="22"/>
      <c r="TRS214" s="22"/>
      <c r="TRT214" s="22"/>
      <c r="TRU214" s="22"/>
      <c r="TRV214" s="22"/>
      <c r="TRW214" s="22"/>
      <c r="TRX214" s="22"/>
      <c r="TRY214" s="22"/>
      <c r="TRZ214" s="22"/>
      <c r="TSA214" s="22"/>
      <c r="TSB214" s="22"/>
      <c r="TSC214" s="22"/>
      <c r="TSD214" s="22"/>
      <c r="TSE214" s="22"/>
      <c r="TSF214" s="22"/>
      <c r="TSG214" s="22"/>
      <c r="TSH214" s="22"/>
      <c r="TSI214" s="22"/>
      <c r="TSJ214" s="22"/>
      <c r="TSK214" s="22"/>
      <c r="TSL214" s="22"/>
      <c r="TSM214" s="22"/>
      <c r="TSN214" s="22"/>
      <c r="TSO214" s="22"/>
      <c r="TSP214" s="22"/>
      <c r="TSQ214" s="22"/>
      <c r="TSR214" s="22"/>
      <c r="TSS214" s="22"/>
      <c r="TST214" s="22"/>
      <c r="TSU214" s="22"/>
      <c r="TSV214" s="22"/>
      <c r="TSW214" s="22"/>
      <c r="TSX214" s="22"/>
      <c r="TSY214" s="22"/>
      <c r="TSZ214" s="22"/>
      <c r="TTA214" s="22"/>
      <c r="TTB214" s="22"/>
      <c r="TTC214" s="22"/>
      <c r="TTD214" s="22"/>
      <c r="TTE214" s="22"/>
      <c r="TTF214" s="22"/>
      <c r="TTG214" s="22"/>
      <c r="TTH214" s="22"/>
      <c r="TTI214" s="22"/>
      <c r="TTJ214" s="22"/>
      <c r="TTK214" s="22"/>
      <c r="TTL214" s="22"/>
      <c r="TTM214" s="22"/>
      <c r="TTN214" s="22"/>
      <c r="TTO214" s="22"/>
      <c r="TTP214" s="22"/>
      <c r="TTQ214" s="22"/>
      <c r="TTR214" s="22"/>
      <c r="TTS214" s="22"/>
      <c r="TTT214" s="22"/>
      <c r="TTU214" s="22"/>
      <c r="TTV214" s="22"/>
      <c r="TTW214" s="22"/>
      <c r="TTX214" s="22"/>
      <c r="TTY214" s="22"/>
      <c r="TTZ214" s="22"/>
      <c r="TUA214" s="22"/>
      <c r="TUB214" s="22"/>
      <c r="TUC214" s="22"/>
      <c r="TUD214" s="22"/>
      <c r="TUE214" s="22"/>
      <c r="TUF214" s="22"/>
      <c r="TUG214" s="22"/>
      <c r="TUH214" s="22"/>
      <c r="TUI214" s="22"/>
      <c r="TUJ214" s="22"/>
      <c r="TUK214" s="22"/>
      <c r="TUL214" s="22"/>
      <c r="TUM214" s="22"/>
      <c r="TUN214" s="22"/>
      <c r="TUO214" s="22"/>
      <c r="TUP214" s="22"/>
      <c r="TUQ214" s="22"/>
      <c r="TUR214" s="22"/>
      <c r="TUS214" s="22"/>
      <c r="TUT214" s="22"/>
      <c r="TUU214" s="22"/>
      <c r="TUV214" s="22"/>
      <c r="TUW214" s="22"/>
      <c r="TUX214" s="22"/>
      <c r="TUY214" s="22"/>
      <c r="TUZ214" s="22"/>
      <c r="TVA214" s="22"/>
      <c r="TVB214" s="22"/>
      <c r="TVC214" s="22"/>
      <c r="TVD214" s="22"/>
      <c r="TVE214" s="22"/>
      <c r="TVF214" s="22"/>
      <c r="TVG214" s="22"/>
      <c r="TVH214" s="22"/>
      <c r="TVI214" s="22"/>
      <c r="TVJ214" s="22"/>
      <c r="TVK214" s="22"/>
      <c r="TVL214" s="22"/>
      <c r="TVM214" s="22"/>
      <c r="TVN214" s="22"/>
      <c r="TVO214" s="22"/>
      <c r="TVP214" s="22"/>
      <c r="TVQ214" s="22"/>
      <c r="TVR214" s="22"/>
      <c r="TVS214" s="22"/>
      <c r="TVT214" s="22"/>
      <c r="TVU214" s="22"/>
      <c r="TVV214" s="22"/>
      <c r="TVW214" s="22"/>
      <c r="TVX214" s="22"/>
      <c r="TVY214" s="22"/>
      <c r="TVZ214" s="22"/>
      <c r="TWA214" s="22"/>
      <c r="TWB214" s="22"/>
      <c r="TWC214" s="22"/>
      <c r="TWD214" s="22"/>
      <c r="TWE214" s="22"/>
      <c r="TWF214" s="22"/>
      <c r="TWG214" s="22"/>
      <c r="TWH214" s="22"/>
      <c r="TWI214" s="22"/>
      <c r="TWJ214" s="22"/>
      <c r="TWK214" s="22"/>
      <c r="TWL214" s="22"/>
      <c r="TWM214" s="22"/>
      <c r="TWN214" s="22"/>
      <c r="TWO214" s="22"/>
      <c r="TWP214" s="22"/>
      <c r="TWQ214" s="22"/>
      <c r="TWR214" s="22"/>
      <c r="TWS214" s="22"/>
      <c r="TWT214" s="22"/>
      <c r="TWU214" s="22"/>
      <c r="TWV214" s="22"/>
      <c r="TWW214" s="22"/>
      <c r="TWX214" s="22"/>
      <c r="TWY214" s="22"/>
      <c r="TWZ214" s="22"/>
      <c r="TXA214" s="22"/>
      <c r="TXB214" s="22"/>
      <c r="TXC214" s="22"/>
      <c r="TXD214" s="22"/>
      <c r="TXE214" s="22"/>
      <c r="TXF214" s="22"/>
      <c r="TXG214" s="22"/>
      <c r="TXH214" s="22"/>
      <c r="TXI214" s="22"/>
      <c r="TXJ214" s="22"/>
      <c r="TXK214" s="22"/>
      <c r="TXL214" s="22"/>
      <c r="TXM214" s="22"/>
      <c r="TXN214" s="22"/>
      <c r="TXO214" s="22"/>
      <c r="TXP214" s="22"/>
      <c r="TXQ214" s="22"/>
      <c r="TXR214" s="22"/>
      <c r="TXS214" s="22"/>
      <c r="TXT214" s="22"/>
      <c r="TXU214" s="22"/>
      <c r="TXV214" s="22"/>
      <c r="TXW214" s="22"/>
      <c r="TXX214" s="22"/>
      <c r="TXY214" s="22"/>
      <c r="TXZ214" s="22"/>
      <c r="TYA214" s="22"/>
      <c r="TYB214" s="22"/>
      <c r="TYC214" s="22"/>
      <c r="TYD214" s="22"/>
      <c r="TYE214" s="22"/>
      <c r="TYF214" s="22"/>
      <c r="TYG214" s="22"/>
      <c r="TYH214" s="22"/>
      <c r="TYI214" s="22"/>
      <c r="TYJ214" s="22"/>
      <c r="TYK214" s="22"/>
      <c r="TYL214" s="22"/>
      <c r="TYM214" s="22"/>
      <c r="TYN214" s="22"/>
      <c r="TYO214" s="22"/>
      <c r="TYP214" s="22"/>
      <c r="TYQ214" s="22"/>
      <c r="TYR214" s="22"/>
      <c r="TYS214" s="22"/>
      <c r="TYT214" s="22"/>
      <c r="TYU214" s="22"/>
      <c r="TYV214" s="22"/>
      <c r="TYW214" s="22"/>
      <c r="TYX214" s="22"/>
      <c r="TYY214" s="22"/>
      <c r="TYZ214" s="22"/>
      <c r="TZA214" s="22"/>
      <c r="TZB214" s="22"/>
      <c r="TZC214" s="22"/>
      <c r="TZD214" s="22"/>
      <c r="TZE214" s="22"/>
      <c r="TZF214" s="22"/>
      <c r="TZG214" s="22"/>
      <c r="TZH214" s="22"/>
      <c r="TZI214" s="22"/>
      <c r="TZJ214" s="22"/>
      <c r="TZK214" s="22"/>
      <c r="TZL214" s="22"/>
      <c r="TZM214" s="22"/>
      <c r="TZN214" s="22"/>
      <c r="TZO214" s="22"/>
      <c r="TZP214" s="22"/>
      <c r="TZQ214" s="22"/>
      <c r="TZR214" s="22"/>
      <c r="TZS214" s="22"/>
      <c r="TZT214" s="22"/>
      <c r="TZU214" s="22"/>
      <c r="TZV214" s="22"/>
      <c r="TZW214" s="22"/>
      <c r="TZX214" s="22"/>
      <c r="TZY214" s="22"/>
      <c r="TZZ214" s="22"/>
      <c r="UAA214" s="22"/>
      <c r="UAB214" s="22"/>
      <c r="UAC214" s="22"/>
      <c r="UAD214" s="22"/>
      <c r="UAE214" s="22"/>
      <c r="UAF214" s="22"/>
      <c r="UAG214" s="22"/>
      <c r="UAH214" s="22"/>
      <c r="UAI214" s="22"/>
      <c r="UAJ214" s="22"/>
      <c r="UAK214" s="22"/>
      <c r="UAL214" s="22"/>
      <c r="UAM214" s="22"/>
      <c r="UAN214" s="22"/>
      <c r="UAO214" s="22"/>
      <c r="UAP214" s="22"/>
      <c r="UAQ214" s="22"/>
      <c r="UAR214" s="22"/>
      <c r="UAS214" s="22"/>
      <c r="UAT214" s="22"/>
      <c r="UAU214" s="22"/>
      <c r="UAV214" s="22"/>
      <c r="UAW214" s="22"/>
      <c r="UAX214" s="22"/>
      <c r="UAY214" s="22"/>
      <c r="UAZ214" s="22"/>
      <c r="UBA214" s="22"/>
      <c r="UBB214" s="22"/>
      <c r="UBC214" s="22"/>
      <c r="UBD214" s="22"/>
      <c r="UBE214" s="22"/>
      <c r="UBF214" s="22"/>
      <c r="UBG214" s="22"/>
      <c r="UBH214" s="22"/>
      <c r="UBI214" s="22"/>
      <c r="UBJ214" s="22"/>
      <c r="UBK214" s="22"/>
      <c r="UBL214" s="22"/>
      <c r="UBM214" s="22"/>
      <c r="UBN214" s="22"/>
      <c r="UBO214" s="22"/>
      <c r="UBP214" s="22"/>
      <c r="UBQ214" s="22"/>
      <c r="UBR214" s="22"/>
      <c r="UBS214" s="22"/>
      <c r="UBT214" s="22"/>
      <c r="UBU214" s="22"/>
      <c r="UBV214" s="22"/>
      <c r="UBW214" s="22"/>
      <c r="UBX214" s="22"/>
      <c r="UBY214" s="22"/>
      <c r="UBZ214" s="22"/>
      <c r="UCA214" s="22"/>
      <c r="UCB214" s="22"/>
      <c r="UCC214" s="22"/>
      <c r="UCD214" s="22"/>
      <c r="UCE214" s="22"/>
      <c r="UCF214" s="22"/>
      <c r="UCG214" s="22"/>
      <c r="UCH214" s="22"/>
      <c r="UCI214" s="22"/>
      <c r="UCJ214" s="22"/>
      <c r="UCK214" s="22"/>
      <c r="UCL214" s="22"/>
      <c r="UCM214" s="22"/>
      <c r="UCN214" s="22"/>
      <c r="UCO214" s="22"/>
      <c r="UCP214" s="22"/>
      <c r="UCQ214" s="22"/>
      <c r="UCR214" s="22"/>
      <c r="UCS214" s="22"/>
      <c r="UCT214" s="22"/>
      <c r="UCU214" s="22"/>
      <c r="UCV214" s="22"/>
      <c r="UCW214" s="22"/>
      <c r="UCX214" s="22"/>
      <c r="UCY214" s="22"/>
      <c r="UCZ214" s="22"/>
      <c r="UDA214" s="22"/>
      <c r="UDB214" s="22"/>
      <c r="UDC214" s="22"/>
      <c r="UDD214" s="22"/>
      <c r="UDE214" s="22"/>
      <c r="UDF214" s="22"/>
      <c r="UDG214" s="22"/>
      <c r="UDH214" s="22"/>
      <c r="UDI214" s="22"/>
      <c r="UDJ214" s="22"/>
      <c r="UDK214" s="22"/>
      <c r="UDL214" s="22"/>
      <c r="UDM214" s="22"/>
      <c r="UDN214" s="22"/>
      <c r="UDO214" s="22"/>
      <c r="UDP214" s="22"/>
      <c r="UDQ214" s="22"/>
      <c r="UDR214" s="22"/>
      <c r="UDS214" s="22"/>
      <c r="UDT214" s="22"/>
      <c r="UDU214" s="22"/>
      <c r="UDV214" s="22"/>
      <c r="UDW214" s="22"/>
      <c r="UDX214" s="22"/>
      <c r="UDY214" s="22"/>
      <c r="UDZ214" s="22"/>
      <c r="UEA214" s="22"/>
      <c r="UEB214" s="22"/>
      <c r="UEC214" s="22"/>
      <c r="UED214" s="22"/>
      <c r="UEE214" s="22"/>
      <c r="UEF214" s="22"/>
      <c r="UEG214" s="22"/>
      <c r="UEH214" s="22"/>
      <c r="UEI214" s="22"/>
      <c r="UEJ214" s="22"/>
      <c r="UEK214" s="22"/>
      <c r="UEL214" s="22"/>
      <c r="UEM214" s="22"/>
      <c r="UEN214" s="22"/>
      <c r="UEO214" s="22"/>
      <c r="UEP214" s="22"/>
      <c r="UEQ214" s="22"/>
      <c r="UER214" s="22"/>
      <c r="UES214" s="22"/>
      <c r="UET214" s="22"/>
      <c r="UEU214" s="22"/>
      <c r="UEV214" s="22"/>
      <c r="UEW214" s="22"/>
      <c r="UEX214" s="22"/>
      <c r="UEY214" s="22"/>
      <c r="UEZ214" s="22"/>
      <c r="UFA214" s="22"/>
      <c r="UFB214" s="22"/>
      <c r="UFC214" s="22"/>
      <c r="UFD214" s="22"/>
      <c r="UFE214" s="22"/>
      <c r="UFF214" s="22"/>
      <c r="UFG214" s="22"/>
      <c r="UFH214" s="22"/>
      <c r="UFI214" s="22"/>
      <c r="UFJ214" s="22"/>
      <c r="UFK214" s="22"/>
      <c r="UFL214" s="22"/>
      <c r="UFM214" s="22"/>
      <c r="UFN214" s="22"/>
      <c r="UFO214" s="22"/>
      <c r="UFP214" s="22"/>
      <c r="UFQ214" s="22"/>
      <c r="UFR214" s="22"/>
      <c r="UFS214" s="22"/>
      <c r="UFT214" s="22"/>
      <c r="UFU214" s="22"/>
      <c r="UFV214" s="22"/>
      <c r="UFW214" s="22"/>
      <c r="UFX214" s="22"/>
      <c r="UFY214" s="22"/>
      <c r="UFZ214" s="22"/>
      <c r="UGA214" s="22"/>
      <c r="UGB214" s="22"/>
      <c r="UGC214" s="22"/>
      <c r="UGD214" s="22"/>
      <c r="UGE214" s="22"/>
      <c r="UGF214" s="22"/>
      <c r="UGG214" s="22"/>
      <c r="UGH214" s="22"/>
      <c r="UGI214" s="22"/>
      <c r="UGJ214" s="22"/>
      <c r="UGK214" s="22"/>
      <c r="UGL214" s="22"/>
      <c r="UGM214" s="22"/>
      <c r="UGN214" s="22"/>
      <c r="UGO214" s="22"/>
      <c r="UGP214" s="22"/>
      <c r="UGQ214" s="22"/>
      <c r="UGR214" s="22"/>
      <c r="UGS214" s="22"/>
      <c r="UGT214" s="22"/>
      <c r="UGU214" s="22"/>
      <c r="UGV214" s="22"/>
      <c r="UGW214" s="22"/>
      <c r="UGX214" s="22"/>
      <c r="UGY214" s="22"/>
      <c r="UGZ214" s="22"/>
      <c r="UHA214" s="22"/>
      <c r="UHB214" s="22"/>
      <c r="UHC214" s="22"/>
      <c r="UHD214" s="22"/>
      <c r="UHE214" s="22"/>
      <c r="UHF214" s="22"/>
      <c r="UHG214" s="22"/>
      <c r="UHH214" s="22"/>
      <c r="UHI214" s="22"/>
      <c r="UHJ214" s="22"/>
      <c r="UHK214" s="22"/>
      <c r="UHL214" s="22"/>
      <c r="UHM214" s="22"/>
      <c r="UHN214" s="22"/>
      <c r="UHO214" s="22"/>
      <c r="UHP214" s="22"/>
      <c r="UHQ214" s="22"/>
      <c r="UHR214" s="22"/>
      <c r="UHS214" s="22"/>
      <c r="UHT214" s="22"/>
      <c r="UHU214" s="22"/>
      <c r="UHV214" s="22"/>
      <c r="UHW214" s="22"/>
      <c r="UHX214" s="22"/>
      <c r="UHY214" s="22"/>
      <c r="UHZ214" s="22"/>
      <c r="UIA214" s="22"/>
      <c r="UIB214" s="22"/>
      <c r="UIC214" s="22"/>
      <c r="UID214" s="22"/>
      <c r="UIE214" s="22"/>
      <c r="UIF214" s="22"/>
      <c r="UIG214" s="22"/>
      <c r="UIH214" s="22"/>
      <c r="UII214" s="22"/>
      <c r="UIJ214" s="22"/>
      <c r="UIK214" s="22"/>
      <c r="UIL214" s="22"/>
      <c r="UIM214" s="22"/>
      <c r="UIN214" s="22"/>
      <c r="UIO214" s="22"/>
      <c r="UIP214" s="22"/>
      <c r="UIQ214" s="22"/>
      <c r="UIR214" s="22"/>
      <c r="UIS214" s="22"/>
      <c r="UIT214" s="22"/>
      <c r="UIU214" s="22"/>
      <c r="UIV214" s="22"/>
      <c r="UIW214" s="22"/>
      <c r="UIX214" s="22"/>
      <c r="UIY214" s="22"/>
      <c r="UIZ214" s="22"/>
      <c r="UJA214" s="22"/>
      <c r="UJB214" s="22"/>
      <c r="UJC214" s="22"/>
      <c r="UJD214" s="22"/>
      <c r="UJE214" s="22"/>
      <c r="UJF214" s="22"/>
      <c r="UJG214" s="22"/>
      <c r="UJH214" s="22"/>
      <c r="UJI214" s="22"/>
      <c r="UJJ214" s="22"/>
      <c r="UJK214" s="22"/>
      <c r="UJL214" s="22"/>
      <c r="UJM214" s="22"/>
      <c r="UJN214" s="22"/>
      <c r="UJO214" s="22"/>
      <c r="UJP214" s="22"/>
      <c r="UJQ214" s="22"/>
      <c r="UJR214" s="22"/>
      <c r="UJS214" s="22"/>
      <c r="UJT214" s="22"/>
      <c r="UJU214" s="22"/>
      <c r="UJV214" s="22"/>
      <c r="UJW214" s="22"/>
      <c r="UJX214" s="22"/>
      <c r="UJY214" s="22"/>
      <c r="UJZ214" s="22"/>
      <c r="UKA214" s="22"/>
      <c r="UKB214" s="22"/>
      <c r="UKC214" s="22"/>
      <c r="UKD214" s="22"/>
      <c r="UKE214" s="22"/>
      <c r="UKF214" s="22"/>
      <c r="UKG214" s="22"/>
      <c r="UKH214" s="22"/>
      <c r="UKI214" s="22"/>
      <c r="UKJ214" s="22"/>
      <c r="UKK214" s="22"/>
      <c r="UKL214" s="22"/>
      <c r="UKM214" s="22"/>
      <c r="UKN214" s="22"/>
      <c r="UKO214" s="22"/>
      <c r="UKP214" s="22"/>
      <c r="UKQ214" s="22"/>
      <c r="UKR214" s="22"/>
      <c r="UKS214" s="22"/>
      <c r="UKT214" s="22"/>
      <c r="UKU214" s="22"/>
      <c r="UKV214" s="22"/>
      <c r="UKW214" s="22"/>
      <c r="UKX214" s="22"/>
      <c r="UKY214" s="22"/>
      <c r="UKZ214" s="22"/>
      <c r="ULA214" s="22"/>
      <c r="ULB214" s="22"/>
      <c r="ULC214" s="22"/>
      <c r="ULD214" s="22"/>
      <c r="ULE214" s="22"/>
      <c r="ULF214" s="22"/>
      <c r="ULG214" s="22"/>
      <c r="ULH214" s="22"/>
      <c r="ULI214" s="22"/>
      <c r="ULJ214" s="22"/>
      <c r="ULK214" s="22"/>
      <c r="ULL214" s="22"/>
      <c r="ULM214" s="22"/>
      <c r="ULN214" s="22"/>
      <c r="ULO214" s="22"/>
      <c r="ULP214" s="22"/>
      <c r="ULQ214" s="22"/>
      <c r="ULR214" s="22"/>
      <c r="ULS214" s="22"/>
      <c r="ULT214" s="22"/>
      <c r="ULU214" s="22"/>
      <c r="ULV214" s="22"/>
      <c r="ULW214" s="22"/>
      <c r="ULX214" s="22"/>
      <c r="ULY214" s="22"/>
      <c r="ULZ214" s="22"/>
      <c r="UMA214" s="22"/>
      <c r="UMB214" s="22"/>
      <c r="UMC214" s="22"/>
      <c r="UMD214" s="22"/>
      <c r="UME214" s="22"/>
      <c r="UMF214" s="22"/>
      <c r="UMG214" s="22"/>
      <c r="UMH214" s="22"/>
      <c r="UMI214" s="22"/>
      <c r="UMJ214" s="22"/>
      <c r="UMK214" s="22"/>
      <c r="UML214" s="22"/>
      <c r="UMM214" s="22"/>
      <c r="UMN214" s="22"/>
      <c r="UMO214" s="22"/>
      <c r="UMP214" s="22"/>
      <c r="UMQ214" s="22"/>
      <c r="UMR214" s="22"/>
      <c r="UMS214" s="22"/>
      <c r="UMT214" s="22"/>
      <c r="UMU214" s="22"/>
      <c r="UMV214" s="22"/>
      <c r="UMW214" s="22"/>
      <c r="UMX214" s="22"/>
      <c r="UMY214" s="22"/>
      <c r="UMZ214" s="22"/>
      <c r="UNA214" s="22"/>
      <c r="UNB214" s="22"/>
      <c r="UNC214" s="22"/>
      <c r="UND214" s="22"/>
      <c r="UNE214" s="22"/>
      <c r="UNF214" s="22"/>
      <c r="UNG214" s="22"/>
      <c r="UNH214" s="22"/>
      <c r="UNI214" s="22"/>
      <c r="UNJ214" s="22"/>
      <c r="UNK214" s="22"/>
      <c r="UNL214" s="22"/>
      <c r="UNM214" s="22"/>
      <c r="UNN214" s="22"/>
      <c r="UNO214" s="22"/>
      <c r="UNP214" s="22"/>
      <c r="UNQ214" s="22"/>
      <c r="UNR214" s="22"/>
      <c r="UNS214" s="22"/>
      <c r="UNT214" s="22"/>
      <c r="UNU214" s="22"/>
      <c r="UNV214" s="22"/>
      <c r="UNW214" s="22"/>
      <c r="UNX214" s="22"/>
      <c r="UNY214" s="22"/>
      <c r="UNZ214" s="22"/>
      <c r="UOA214" s="22"/>
      <c r="UOB214" s="22"/>
      <c r="UOC214" s="22"/>
      <c r="UOD214" s="22"/>
      <c r="UOE214" s="22"/>
      <c r="UOF214" s="22"/>
      <c r="UOG214" s="22"/>
      <c r="UOH214" s="22"/>
      <c r="UOI214" s="22"/>
      <c r="UOJ214" s="22"/>
      <c r="UOK214" s="22"/>
      <c r="UOL214" s="22"/>
      <c r="UOM214" s="22"/>
      <c r="UON214" s="22"/>
      <c r="UOO214" s="22"/>
      <c r="UOP214" s="22"/>
      <c r="UOQ214" s="22"/>
      <c r="UOR214" s="22"/>
      <c r="UOS214" s="22"/>
      <c r="UOT214" s="22"/>
      <c r="UOU214" s="22"/>
      <c r="UOV214" s="22"/>
      <c r="UOW214" s="22"/>
      <c r="UOX214" s="22"/>
      <c r="UOY214" s="22"/>
      <c r="UOZ214" s="22"/>
      <c r="UPA214" s="22"/>
      <c r="UPB214" s="22"/>
      <c r="UPC214" s="22"/>
      <c r="UPD214" s="22"/>
      <c r="UPE214" s="22"/>
      <c r="UPF214" s="22"/>
      <c r="UPG214" s="22"/>
      <c r="UPH214" s="22"/>
      <c r="UPI214" s="22"/>
      <c r="UPJ214" s="22"/>
      <c r="UPK214" s="22"/>
      <c r="UPL214" s="22"/>
      <c r="UPM214" s="22"/>
      <c r="UPN214" s="22"/>
      <c r="UPO214" s="22"/>
      <c r="UPP214" s="22"/>
      <c r="UPQ214" s="22"/>
      <c r="UPR214" s="22"/>
      <c r="UPS214" s="22"/>
      <c r="UPT214" s="22"/>
      <c r="UPU214" s="22"/>
      <c r="UPV214" s="22"/>
      <c r="UPW214" s="22"/>
      <c r="UPX214" s="22"/>
      <c r="UPY214" s="22"/>
      <c r="UPZ214" s="22"/>
      <c r="UQA214" s="22"/>
      <c r="UQB214" s="22"/>
      <c r="UQC214" s="22"/>
      <c r="UQD214" s="22"/>
      <c r="UQE214" s="22"/>
      <c r="UQF214" s="22"/>
      <c r="UQG214" s="22"/>
      <c r="UQH214" s="22"/>
      <c r="UQI214" s="22"/>
      <c r="UQJ214" s="22"/>
      <c r="UQK214" s="22"/>
      <c r="UQL214" s="22"/>
      <c r="UQM214" s="22"/>
      <c r="UQN214" s="22"/>
      <c r="UQO214" s="22"/>
      <c r="UQP214" s="22"/>
      <c r="UQQ214" s="22"/>
      <c r="UQR214" s="22"/>
      <c r="UQS214" s="22"/>
      <c r="UQT214" s="22"/>
      <c r="UQU214" s="22"/>
      <c r="UQV214" s="22"/>
      <c r="UQW214" s="22"/>
      <c r="UQX214" s="22"/>
      <c r="UQY214" s="22"/>
      <c r="UQZ214" s="22"/>
      <c r="URA214" s="22"/>
      <c r="URB214" s="22"/>
      <c r="URC214" s="22"/>
      <c r="URD214" s="22"/>
      <c r="URE214" s="22"/>
      <c r="URF214" s="22"/>
      <c r="URG214" s="22"/>
      <c r="URH214" s="22"/>
      <c r="URI214" s="22"/>
      <c r="URJ214" s="22"/>
      <c r="URK214" s="22"/>
      <c r="URL214" s="22"/>
      <c r="URM214" s="22"/>
      <c r="URN214" s="22"/>
      <c r="URO214" s="22"/>
      <c r="URP214" s="22"/>
      <c r="URQ214" s="22"/>
      <c r="URR214" s="22"/>
      <c r="URS214" s="22"/>
      <c r="URT214" s="22"/>
      <c r="URU214" s="22"/>
      <c r="URV214" s="22"/>
      <c r="URW214" s="22"/>
      <c r="URX214" s="22"/>
      <c r="URY214" s="22"/>
      <c r="URZ214" s="22"/>
      <c r="USA214" s="22"/>
      <c r="USB214" s="22"/>
      <c r="USC214" s="22"/>
      <c r="USD214" s="22"/>
      <c r="USE214" s="22"/>
      <c r="USF214" s="22"/>
      <c r="USG214" s="22"/>
      <c r="USH214" s="22"/>
      <c r="USI214" s="22"/>
      <c r="USJ214" s="22"/>
      <c r="USK214" s="22"/>
      <c r="USL214" s="22"/>
      <c r="USM214" s="22"/>
      <c r="USN214" s="22"/>
      <c r="USO214" s="22"/>
      <c r="USP214" s="22"/>
      <c r="USQ214" s="22"/>
      <c r="USR214" s="22"/>
      <c r="USS214" s="22"/>
      <c r="UST214" s="22"/>
      <c r="USU214" s="22"/>
      <c r="USV214" s="22"/>
      <c r="USW214" s="22"/>
      <c r="USX214" s="22"/>
      <c r="USY214" s="22"/>
      <c r="USZ214" s="22"/>
      <c r="UTA214" s="22"/>
      <c r="UTB214" s="22"/>
      <c r="UTC214" s="22"/>
      <c r="UTD214" s="22"/>
      <c r="UTE214" s="22"/>
      <c r="UTF214" s="22"/>
      <c r="UTG214" s="22"/>
      <c r="UTH214" s="22"/>
      <c r="UTI214" s="22"/>
      <c r="UTJ214" s="22"/>
      <c r="UTK214" s="22"/>
      <c r="UTL214" s="22"/>
      <c r="UTM214" s="22"/>
      <c r="UTN214" s="22"/>
      <c r="UTO214" s="22"/>
      <c r="UTP214" s="22"/>
      <c r="UTQ214" s="22"/>
      <c r="UTR214" s="22"/>
      <c r="UTS214" s="22"/>
      <c r="UTT214" s="22"/>
      <c r="UTU214" s="22"/>
      <c r="UTV214" s="22"/>
      <c r="UTW214" s="22"/>
      <c r="UTX214" s="22"/>
      <c r="UTY214" s="22"/>
      <c r="UTZ214" s="22"/>
      <c r="UUA214" s="22"/>
      <c r="UUB214" s="22"/>
      <c r="UUC214" s="22"/>
      <c r="UUD214" s="22"/>
      <c r="UUE214" s="22"/>
      <c r="UUF214" s="22"/>
      <c r="UUG214" s="22"/>
      <c r="UUH214" s="22"/>
      <c r="UUI214" s="22"/>
      <c r="UUJ214" s="22"/>
      <c r="UUK214" s="22"/>
      <c r="UUL214" s="22"/>
      <c r="UUM214" s="22"/>
      <c r="UUN214" s="22"/>
      <c r="UUO214" s="22"/>
      <c r="UUP214" s="22"/>
      <c r="UUQ214" s="22"/>
      <c r="UUR214" s="22"/>
      <c r="UUS214" s="22"/>
      <c r="UUT214" s="22"/>
      <c r="UUU214" s="22"/>
      <c r="UUV214" s="22"/>
      <c r="UUW214" s="22"/>
      <c r="UUX214" s="22"/>
      <c r="UUY214" s="22"/>
      <c r="UUZ214" s="22"/>
      <c r="UVA214" s="22"/>
      <c r="UVB214" s="22"/>
      <c r="UVC214" s="22"/>
      <c r="UVD214" s="22"/>
      <c r="UVE214" s="22"/>
      <c r="UVF214" s="22"/>
      <c r="UVG214" s="22"/>
      <c r="UVH214" s="22"/>
      <c r="UVI214" s="22"/>
      <c r="UVJ214" s="22"/>
      <c r="UVK214" s="22"/>
      <c r="UVL214" s="22"/>
      <c r="UVM214" s="22"/>
      <c r="UVN214" s="22"/>
      <c r="UVO214" s="22"/>
      <c r="UVP214" s="22"/>
      <c r="UVQ214" s="22"/>
      <c r="UVR214" s="22"/>
      <c r="UVS214" s="22"/>
      <c r="UVT214" s="22"/>
      <c r="UVU214" s="22"/>
      <c r="UVV214" s="22"/>
      <c r="UVW214" s="22"/>
      <c r="UVX214" s="22"/>
      <c r="UVY214" s="22"/>
      <c r="UVZ214" s="22"/>
      <c r="UWA214" s="22"/>
      <c r="UWB214" s="22"/>
      <c r="UWC214" s="22"/>
      <c r="UWD214" s="22"/>
      <c r="UWE214" s="22"/>
      <c r="UWF214" s="22"/>
      <c r="UWG214" s="22"/>
      <c r="UWH214" s="22"/>
      <c r="UWI214" s="22"/>
      <c r="UWJ214" s="22"/>
      <c r="UWK214" s="22"/>
      <c r="UWL214" s="22"/>
      <c r="UWM214" s="22"/>
      <c r="UWN214" s="22"/>
      <c r="UWO214" s="22"/>
      <c r="UWP214" s="22"/>
      <c r="UWQ214" s="22"/>
      <c r="UWR214" s="22"/>
      <c r="UWS214" s="22"/>
      <c r="UWT214" s="22"/>
      <c r="UWU214" s="22"/>
      <c r="UWV214" s="22"/>
      <c r="UWW214" s="22"/>
      <c r="UWX214" s="22"/>
      <c r="UWY214" s="22"/>
      <c r="UWZ214" s="22"/>
      <c r="UXA214" s="22"/>
      <c r="UXB214" s="22"/>
      <c r="UXC214" s="22"/>
      <c r="UXD214" s="22"/>
      <c r="UXE214" s="22"/>
      <c r="UXF214" s="22"/>
      <c r="UXG214" s="22"/>
      <c r="UXH214" s="22"/>
      <c r="UXI214" s="22"/>
      <c r="UXJ214" s="22"/>
      <c r="UXK214" s="22"/>
      <c r="UXL214" s="22"/>
      <c r="UXM214" s="22"/>
      <c r="UXN214" s="22"/>
      <c r="UXO214" s="22"/>
      <c r="UXP214" s="22"/>
      <c r="UXQ214" s="22"/>
      <c r="UXR214" s="22"/>
      <c r="UXS214" s="22"/>
      <c r="UXT214" s="22"/>
      <c r="UXU214" s="22"/>
      <c r="UXV214" s="22"/>
      <c r="UXW214" s="22"/>
      <c r="UXX214" s="22"/>
      <c r="UXY214" s="22"/>
      <c r="UXZ214" s="22"/>
      <c r="UYA214" s="22"/>
      <c r="UYB214" s="22"/>
      <c r="UYC214" s="22"/>
      <c r="UYD214" s="22"/>
      <c r="UYE214" s="22"/>
      <c r="UYF214" s="22"/>
      <c r="UYG214" s="22"/>
      <c r="UYH214" s="22"/>
      <c r="UYI214" s="22"/>
      <c r="UYJ214" s="22"/>
      <c r="UYK214" s="22"/>
      <c r="UYL214" s="22"/>
      <c r="UYM214" s="22"/>
      <c r="UYN214" s="22"/>
      <c r="UYO214" s="22"/>
      <c r="UYP214" s="22"/>
      <c r="UYQ214" s="22"/>
      <c r="UYR214" s="22"/>
      <c r="UYS214" s="22"/>
      <c r="UYT214" s="22"/>
      <c r="UYU214" s="22"/>
      <c r="UYV214" s="22"/>
      <c r="UYW214" s="22"/>
      <c r="UYX214" s="22"/>
      <c r="UYY214" s="22"/>
      <c r="UYZ214" s="22"/>
      <c r="UZA214" s="22"/>
      <c r="UZB214" s="22"/>
      <c r="UZC214" s="22"/>
      <c r="UZD214" s="22"/>
      <c r="UZE214" s="22"/>
      <c r="UZF214" s="22"/>
      <c r="UZG214" s="22"/>
      <c r="UZH214" s="22"/>
      <c r="UZI214" s="22"/>
      <c r="UZJ214" s="22"/>
      <c r="UZK214" s="22"/>
      <c r="UZL214" s="22"/>
      <c r="UZM214" s="22"/>
      <c r="UZN214" s="22"/>
      <c r="UZO214" s="22"/>
      <c r="UZP214" s="22"/>
      <c r="UZQ214" s="22"/>
      <c r="UZR214" s="22"/>
      <c r="UZS214" s="22"/>
      <c r="UZT214" s="22"/>
      <c r="UZU214" s="22"/>
      <c r="UZV214" s="22"/>
      <c r="UZW214" s="22"/>
      <c r="UZX214" s="22"/>
      <c r="UZY214" s="22"/>
      <c r="UZZ214" s="22"/>
      <c r="VAA214" s="22"/>
      <c r="VAB214" s="22"/>
      <c r="VAC214" s="22"/>
      <c r="VAD214" s="22"/>
      <c r="VAE214" s="22"/>
      <c r="VAF214" s="22"/>
      <c r="VAG214" s="22"/>
      <c r="VAH214" s="22"/>
      <c r="VAI214" s="22"/>
      <c r="VAJ214" s="22"/>
      <c r="VAK214" s="22"/>
      <c r="VAL214" s="22"/>
      <c r="VAM214" s="22"/>
      <c r="VAN214" s="22"/>
      <c r="VAO214" s="22"/>
      <c r="VAP214" s="22"/>
      <c r="VAQ214" s="22"/>
      <c r="VAR214" s="22"/>
      <c r="VAS214" s="22"/>
      <c r="VAT214" s="22"/>
      <c r="VAU214" s="22"/>
      <c r="VAV214" s="22"/>
      <c r="VAW214" s="22"/>
      <c r="VAX214" s="22"/>
      <c r="VAY214" s="22"/>
      <c r="VAZ214" s="22"/>
      <c r="VBA214" s="22"/>
      <c r="VBB214" s="22"/>
      <c r="VBC214" s="22"/>
      <c r="VBD214" s="22"/>
      <c r="VBE214" s="22"/>
      <c r="VBF214" s="22"/>
      <c r="VBG214" s="22"/>
      <c r="VBH214" s="22"/>
      <c r="VBI214" s="22"/>
      <c r="VBJ214" s="22"/>
      <c r="VBK214" s="22"/>
      <c r="VBL214" s="22"/>
      <c r="VBM214" s="22"/>
      <c r="VBN214" s="22"/>
      <c r="VBO214" s="22"/>
      <c r="VBP214" s="22"/>
      <c r="VBQ214" s="22"/>
      <c r="VBR214" s="22"/>
      <c r="VBS214" s="22"/>
      <c r="VBT214" s="22"/>
      <c r="VBU214" s="22"/>
      <c r="VBV214" s="22"/>
      <c r="VBW214" s="22"/>
      <c r="VBX214" s="22"/>
      <c r="VBY214" s="22"/>
      <c r="VBZ214" s="22"/>
      <c r="VCA214" s="22"/>
      <c r="VCB214" s="22"/>
      <c r="VCC214" s="22"/>
      <c r="VCD214" s="22"/>
      <c r="VCE214" s="22"/>
      <c r="VCF214" s="22"/>
      <c r="VCG214" s="22"/>
      <c r="VCH214" s="22"/>
      <c r="VCI214" s="22"/>
      <c r="VCJ214" s="22"/>
      <c r="VCK214" s="22"/>
      <c r="VCL214" s="22"/>
      <c r="VCM214" s="22"/>
      <c r="VCN214" s="22"/>
      <c r="VCO214" s="22"/>
      <c r="VCP214" s="22"/>
      <c r="VCQ214" s="22"/>
      <c r="VCR214" s="22"/>
      <c r="VCS214" s="22"/>
      <c r="VCT214" s="22"/>
      <c r="VCU214" s="22"/>
      <c r="VCV214" s="22"/>
      <c r="VCW214" s="22"/>
      <c r="VCX214" s="22"/>
      <c r="VCY214" s="22"/>
      <c r="VCZ214" s="22"/>
      <c r="VDA214" s="22"/>
      <c r="VDB214" s="22"/>
      <c r="VDC214" s="22"/>
      <c r="VDD214" s="22"/>
      <c r="VDE214" s="22"/>
      <c r="VDF214" s="22"/>
      <c r="VDG214" s="22"/>
      <c r="VDH214" s="22"/>
      <c r="VDI214" s="22"/>
      <c r="VDJ214" s="22"/>
      <c r="VDK214" s="22"/>
      <c r="VDL214" s="22"/>
      <c r="VDM214" s="22"/>
      <c r="VDN214" s="22"/>
      <c r="VDO214" s="22"/>
      <c r="VDP214" s="22"/>
      <c r="VDQ214" s="22"/>
      <c r="VDR214" s="22"/>
      <c r="VDS214" s="22"/>
      <c r="VDT214" s="22"/>
      <c r="VDU214" s="22"/>
      <c r="VDV214" s="22"/>
      <c r="VDW214" s="22"/>
      <c r="VDX214" s="22"/>
      <c r="VDY214" s="22"/>
      <c r="VDZ214" s="22"/>
      <c r="VEA214" s="22"/>
      <c r="VEB214" s="22"/>
      <c r="VEC214" s="22"/>
      <c r="VED214" s="22"/>
      <c r="VEE214" s="22"/>
      <c r="VEF214" s="22"/>
      <c r="VEG214" s="22"/>
      <c r="VEH214" s="22"/>
      <c r="VEI214" s="22"/>
      <c r="VEJ214" s="22"/>
      <c r="VEK214" s="22"/>
      <c r="VEL214" s="22"/>
      <c r="VEM214" s="22"/>
      <c r="VEN214" s="22"/>
      <c r="VEO214" s="22"/>
      <c r="VEP214" s="22"/>
      <c r="VEQ214" s="22"/>
      <c r="VER214" s="22"/>
      <c r="VES214" s="22"/>
      <c r="VET214" s="22"/>
      <c r="VEU214" s="22"/>
      <c r="VEV214" s="22"/>
      <c r="VEW214" s="22"/>
      <c r="VEX214" s="22"/>
      <c r="VEY214" s="22"/>
      <c r="VEZ214" s="22"/>
      <c r="VFA214" s="22"/>
      <c r="VFB214" s="22"/>
      <c r="VFC214" s="22"/>
      <c r="VFD214" s="22"/>
      <c r="VFE214" s="22"/>
      <c r="VFF214" s="22"/>
      <c r="VFG214" s="22"/>
      <c r="VFH214" s="22"/>
      <c r="VFI214" s="22"/>
      <c r="VFJ214" s="22"/>
      <c r="VFK214" s="22"/>
      <c r="VFL214" s="22"/>
      <c r="VFM214" s="22"/>
      <c r="VFN214" s="22"/>
      <c r="VFO214" s="22"/>
      <c r="VFP214" s="22"/>
      <c r="VFQ214" s="22"/>
      <c r="VFR214" s="22"/>
      <c r="VFS214" s="22"/>
      <c r="VFT214" s="22"/>
      <c r="VFU214" s="22"/>
      <c r="VFV214" s="22"/>
      <c r="VFW214" s="22"/>
      <c r="VFX214" s="22"/>
      <c r="VFY214" s="22"/>
      <c r="VFZ214" s="22"/>
      <c r="VGA214" s="22"/>
      <c r="VGB214" s="22"/>
      <c r="VGC214" s="22"/>
      <c r="VGD214" s="22"/>
      <c r="VGE214" s="22"/>
      <c r="VGF214" s="22"/>
      <c r="VGG214" s="22"/>
      <c r="VGH214" s="22"/>
      <c r="VGI214" s="22"/>
      <c r="VGJ214" s="22"/>
      <c r="VGK214" s="22"/>
      <c r="VGL214" s="22"/>
      <c r="VGM214" s="22"/>
      <c r="VGN214" s="22"/>
      <c r="VGO214" s="22"/>
      <c r="VGP214" s="22"/>
      <c r="VGQ214" s="22"/>
      <c r="VGR214" s="22"/>
      <c r="VGS214" s="22"/>
      <c r="VGT214" s="22"/>
      <c r="VGU214" s="22"/>
      <c r="VGV214" s="22"/>
      <c r="VGW214" s="22"/>
      <c r="VGX214" s="22"/>
      <c r="VGY214" s="22"/>
      <c r="VGZ214" s="22"/>
      <c r="VHA214" s="22"/>
      <c r="VHB214" s="22"/>
      <c r="VHC214" s="22"/>
      <c r="VHD214" s="22"/>
      <c r="VHE214" s="22"/>
      <c r="VHF214" s="22"/>
      <c r="VHG214" s="22"/>
      <c r="VHH214" s="22"/>
      <c r="VHI214" s="22"/>
      <c r="VHJ214" s="22"/>
      <c r="VHK214" s="22"/>
      <c r="VHL214" s="22"/>
      <c r="VHM214" s="22"/>
      <c r="VHN214" s="22"/>
      <c r="VHO214" s="22"/>
      <c r="VHP214" s="22"/>
      <c r="VHQ214" s="22"/>
      <c r="VHR214" s="22"/>
      <c r="VHS214" s="22"/>
      <c r="VHT214" s="22"/>
      <c r="VHU214" s="22"/>
      <c r="VHV214" s="22"/>
      <c r="VHW214" s="22"/>
      <c r="VHX214" s="22"/>
      <c r="VHY214" s="22"/>
      <c r="VHZ214" s="22"/>
      <c r="VIA214" s="22"/>
      <c r="VIB214" s="22"/>
      <c r="VIC214" s="22"/>
      <c r="VID214" s="22"/>
      <c r="VIE214" s="22"/>
      <c r="VIF214" s="22"/>
      <c r="VIG214" s="22"/>
      <c r="VIH214" s="22"/>
      <c r="VII214" s="22"/>
      <c r="VIJ214" s="22"/>
      <c r="VIK214" s="22"/>
      <c r="VIL214" s="22"/>
      <c r="VIM214" s="22"/>
      <c r="VIN214" s="22"/>
      <c r="VIO214" s="22"/>
      <c r="VIP214" s="22"/>
      <c r="VIQ214" s="22"/>
      <c r="VIR214" s="22"/>
      <c r="VIS214" s="22"/>
      <c r="VIT214" s="22"/>
      <c r="VIU214" s="22"/>
      <c r="VIV214" s="22"/>
      <c r="VIW214" s="22"/>
      <c r="VIX214" s="22"/>
      <c r="VIY214" s="22"/>
      <c r="VIZ214" s="22"/>
      <c r="VJA214" s="22"/>
      <c r="VJB214" s="22"/>
      <c r="VJC214" s="22"/>
      <c r="VJD214" s="22"/>
      <c r="VJE214" s="22"/>
      <c r="VJF214" s="22"/>
      <c r="VJG214" s="22"/>
      <c r="VJH214" s="22"/>
      <c r="VJI214" s="22"/>
      <c r="VJJ214" s="22"/>
      <c r="VJK214" s="22"/>
      <c r="VJL214" s="22"/>
      <c r="VJM214" s="22"/>
      <c r="VJN214" s="22"/>
      <c r="VJO214" s="22"/>
      <c r="VJP214" s="22"/>
      <c r="VJQ214" s="22"/>
      <c r="VJR214" s="22"/>
      <c r="VJS214" s="22"/>
      <c r="VJT214" s="22"/>
      <c r="VJU214" s="22"/>
      <c r="VJV214" s="22"/>
      <c r="VJW214" s="22"/>
      <c r="VJX214" s="22"/>
      <c r="VJY214" s="22"/>
      <c r="VJZ214" s="22"/>
      <c r="VKA214" s="22"/>
      <c r="VKB214" s="22"/>
      <c r="VKC214" s="22"/>
      <c r="VKD214" s="22"/>
      <c r="VKE214" s="22"/>
      <c r="VKF214" s="22"/>
      <c r="VKG214" s="22"/>
      <c r="VKH214" s="22"/>
      <c r="VKI214" s="22"/>
      <c r="VKJ214" s="22"/>
      <c r="VKK214" s="22"/>
      <c r="VKL214" s="22"/>
      <c r="VKM214" s="22"/>
      <c r="VKN214" s="22"/>
      <c r="VKO214" s="22"/>
      <c r="VKP214" s="22"/>
      <c r="VKQ214" s="22"/>
      <c r="VKR214" s="22"/>
      <c r="VKS214" s="22"/>
      <c r="VKT214" s="22"/>
      <c r="VKU214" s="22"/>
      <c r="VKV214" s="22"/>
      <c r="VKW214" s="22"/>
      <c r="VKX214" s="22"/>
      <c r="VKY214" s="22"/>
      <c r="VKZ214" s="22"/>
      <c r="VLA214" s="22"/>
      <c r="VLB214" s="22"/>
      <c r="VLC214" s="22"/>
      <c r="VLD214" s="22"/>
      <c r="VLE214" s="22"/>
      <c r="VLF214" s="22"/>
      <c r="VLG214" s="22"/>
      <c r="VLH214" s="22"/>
      <c r="VLI214" s="22"/>
      <c r="VLJ214" s="22"/>
      <c r="VLK214" s="22"/>
      <c r="VLL214" s="22"/>
      <c r="VLM214" s="22"/>
      <c r="VLN214" s="22"/>
      <c r="VLO214" s="22"/>
      <c r="VLP214" s="22"/>
      <c r="VLQ214" s="22"/>
      <c r="VLR214" s="22"/>
      <c r="VLS214" s="22"/>
      <c r="VLT214" s="22"/>
      <c r="VLU214" s="22"/>
      <c r="VLV214" s="22"/>
      <c r="VLW214" s="22"/>
      <c r="VLX214" s="22"/>
      <c r="VLY214" s="22"/>
      <c r="VLZ214" s="22"/>
      <c r="VMA214" s="22"/>
      <c r="VMB214" s="22"/>
      <c r="VMC214" s="22"/>
      <c r="VMD214" s="22"/>
      <c r="VME214" s="22"/>
      <c r="VMF214" s="22"/>
      <c r="VMG214" s="22"/>
      <c r="VMH214" s="22"/>
      <c r="VMI214" s="22"/>
      <c r="VMJ214" s="22"/>
      <c r="VMK214" s="22"/>
      <c r="VML214" s="22"/>
      <c r="VMM214" s="22"/>
      <c r="VMN214" s="22"/>
      <c r="VMO214" s="22"/>
      <c r="VMP214" s="22"/>
      <c r="VMQ214" s="22"/>
      <c r="VMR214" s="22"/>
      <c r="VMS214" s="22"/>
      <c r="VMT214" s="22"/>
      <c r="VMU214" s="22"/>
      <c r="VMV214" s="22"/>
      <c r="VMW214" s="22"/>
      <c r="VMX214" s="22"/>
      <c r="VMY214" s="22"/>
      <c r="VMZ214" s="22"/>
      <c r="VNA214" s="22"/>
      <c r="VNB214" s="22"/>
      <c r="VNC214" s="22"/>
      <c r="VND214" s="22"/>
      <c r="VNE214" s="22"/>
      <c r="VNF214" s="22"/>
      <c r="VNG214" s="22"/>
      <c r="VNH214" s="22"/>
      <c r="VNI214" s="22"/>
      <c r="VNJ214" s="22"/>
      <c r="VNK214" s="22"/>
      <c r="VNL214" s="22"/>
      <c r="VNM214" s="22"/>
      <c r="VNN214" s="22"/>
      <c r="VNO214" s="22"/>
      <c r="VNP214" s="22"/>
      <c r="VNQ214" s="22"/>
      <c r="VNR214" s="22"/>
      <c r="VNS214" s="22"/>
      <c r="VNT214" s="22"/>
      <c r="VNU214" s="22"/>
      <c r="VNV214" s="22"/>
      <c r="VNW214" s="22"/>
      <c r="VNX214" s="22"/>
      <c r="VNY214" s="22"/>
      <c r="VNZ214" s="22"/>
      <c r="VOA214" s="22"/>
      <c r="VOB214" s="22"/>
      <c r="VOC214" s="22"/>
      <c r="VOD214" s="22"/>
      <c r="VOE214" s="22"/>
      <c r="VOF214" s="22"/>
      <c r="VOG214" s="22"/>
      <c r="VOH214" s="22"/>
      <c r="VOI214" s="22"/>
      <c r="VOJ214" s="22"/>
      <c r="VOK214" s="22"/>
      <c r="VOL214" s="22"/>
      <c r="VOM214" s="22"/>
      <c r="VON214" s="22"/>
      <c r="VOO214" s="22"/>
      <c r="VOP214" s="22"/>
      <c r="VOQ214" s="22"/>
      <c r="VOR214" s="22"/>
      <c r="VOS214" s="22"/>
      <c r="VOT214" s="22"/>
      <c r="VOU214" s="22"/>
      <c r="VOV214" s="22"/>
      <c r="VOW214" s="22"/>
      <c r="VOX214" s="22"/>
      <c r="VOY214" s="22"/>
      <c r="VOZ214" s="22"/>
      <c r="VPA214" s="22"/>
      <c r="VPB214" s="22"/>
      <c r="VPC214" s="22"/>
      <c r="VPD214" s="22"/>
      <c r="VPE214" s="22"/>
      <c r="VPF214" s="22"/>
      <c r="VPG214" s="22"/>
      <c r="VPH214" s="22"/>
      <c r="VPI214" s="22"/>
      <c r="VPJ214" s="22"/>
      <c r="VPK214" s="22"/>
      <c r="VPL214" s="22"/>
      <c r="VPM214" s="22"/>
      <c r="VPN214" s="22"/>
      <c r="VPO214" s="22"/>
      <c r="VPP214" s="22"/>
      <c r="VPQ214" s="22"/>
      <c r="VPR214" s="22"/>
      <c r="VPS214" s="22"/>
      <c r="VPT214" s="22"/>
      <c r="VPU214" s="22"/>
      <c r="VPV214" s="22"/>
      <c r="VPW214" s="22"/>
      <c r="VPX214" s="22"/>
      <c r="VPY214" s="22"/>
      <c r="VPZ214" s="22"/>
      <c r="VQA214" s="22"/>
      <c r="VQB214" s="22"/>
      <c r="VQC214" s="22"/>
      <c r="VQD214" s="22"/>
      <c r="VQE214" s="22"/>
      <c r="VQF214" s="22"/>
      <c r="VQG214" s="22"/>
      <c r="VQH214" s="22"/>
      <c r="VQI214" s="22"/>
      <c r="VQJ214" s="22"/>
      <c r="VQK214" s="22"/>
      <c r="VQL214" s="22"/>
      <c r="VQM214" s="22"/>
      <c r="VQN214" s="22"/>
      <c r="VQO214" s="22"/>
      <c r="VQP214" s="22"/>
      <c r="VQQ214" s="22"/>
      <c r="VQR214" s="22"/>
      <c r="VQS214" s="22"/>
      <c r="VQT214" s="22"/>
      <c r="VQU214" s="22"/>
      <c r="VQV214" s="22"/>
      <c r="VQW214" s="22"/>
      <c r="VQX214" s="22"/>
      <c r="VQY214" s="22"/>
      <c r="VQZ214" s="22"/>
      <c r="VRA214" s="22"/>
      <c r="VRB214" s="22"/>
      <c r="VRC214" s="22"/>
      <c r="VRD214" s="22"/>
      <c r="VRE214" s="22"/>
      <c r="VRF214" s="22"/>
      <c r="VRG214" s="22"/>
      <c r="VRH214" s="22"/>
      <c r="VRI214" s="22"/>
      <c r="VRJ214" s="22"/>
      <c r="VRK214" s="22"/>
      <c r="VRL214" s="22"/>
      <c r="VRM214" s="22"/>
      <c r="VRN214" s="22"/>
      <c r="VRO214" s="22"/>
      <c r="VRP214" s="22"/>
      <c r="VRQ214" s="22"/>
      <c r="VRR214" s="22"/>
      <c r="VRS214" s="22"/>
      <c r="VRT214" s="22"/>
      <c r="VRU214" s="22"/>
      <c r="VRV214" s="22"/>
      <c r="VRW214" s="22"/>
      <c r="VRX214" s="22"/>
      <c r="VRY214" s="22"/>
      <c r="VRZ214" s="22"/>
      <c r="VSA214" s="22"/>
      <c r="VSB214" s="22"/>
      <c r="VSC214" s="22"/>
      <c r="VSD214" s="22"/>
      <c r="VSE214" s="22"/>
      <c r="VSF214" s="22"/>
      <c r="VSG214" s="22"/>
      <c r="VSH214" s="22"/>
      <c r="VSI214" s="22"/>
      <c r="VSJ214" s="22"/>
      <c r="VSK214" s="22"/>
      <c r="VSL214" s="22"/>
      <c r="VSM214" s="22"/>
      <c r="VSN214" s="22"/>
      <c r="VSO214" s="22"/>
      <c r="VSP214" s="22"/>
      <c r="VSQ214" s="22"/>
      <c r="VSR214" s="22"/>
      <c r="VSS214" s="22"/>
      <c r="VST214" s="22"/>
      <c r="VSU214" s="22"/>
      <c r="VSV214" s="22"/>
      <c r="VSW214" s="22"/>
      <c r="VSX214" s="22"/>
      <c r="VSY214" s="22"/>
      <c r="VSZ214" s="22"/>
      <c r="VTA214" s="22"/>
      <c r="VTB214" s="22"/>
      <c r="VTC214" s="22"/>
      <c r="VTD214" s="22"/>
      <c r="VTE214" s="22"/>
      <c r="VTF214" s="22"/>
      <c r="VTG214" s="22"/>
      <c r="VTH214" s="22"/>
      <c r="VTI214" s="22"/>
      <c r="VTJ214" s="22"/>
      <c r="VTK214" s="22"/>
      <c r="VTL214" s="22"/>
      <c r="VTM214" s="22"/>
      <c r="VTN214" s="22"/>
      <c r="VTO214" s="22"/>
      <c r="VTP214" s="22"/>
      <c r="VTQ214" s="22"/>
      <c r="VTR214" s="22"/>
      <c r="VTS214" s="22"/>
      <c r="VTT214" s="22"/>
      <c r="VTU214" s="22"/>
      <c r="VTV214" s="22"/>
      <c r="VTW214" s="22"/>
      <c r="VTX214" s="22"/>
      <c r="VTY214" s="22"/>
      <c r="VTZ214" s="22"/>
      <c r="VUA214" s="22"/>
      <c r="VUB214" s="22"/>
      <c r="VUC214" s="22"/>
      <c r="VUD214" s="22"/>
      <c r="VUE214" s="22"/>
      <c r="VUF214" s="22"/>
      <c r="VUG214" s="22"/>
      <c r="VUH214" s="22"/>
      <c r="VUI214" s="22"/>
      <c r="VUJ214" s="22"/>
      <c r="VUK214" s="22"/>
      <c r="VUL214" s="22"/>
      <c r="VUM214" s="22"/>
      <c r="VUN214" s="22"/>
      <c r="VUO214" s="22"/>
      <c r="VUP214" s="22"/>
      <c r="VUQ214" s="22"/>
      <c r="VUR214" s="22"/>
      <c r="VUS214" s="22"/>
      <c r="VUT214" s="22"/>
      <c r="VUU214" s="22"/>
      <c r="VUV214" s="22"/>
      <c r="VUW214" s="22"/>
      <c r="VUX214" s="22"/>
      <c r="VUY214" s="22"/>
      <c r="VUZ214" s="22"/>
      <c r="VVA214" s="22"/>
      <c r="VVB214" s="22"/>
      <c r="VVC214" s="22"/>
      <c r="VVD214" s="22"/>
      <c r="VVE214" s="22"/>
      <c r="VVF214" s="22"/>
      <c r="VVG214" s="22"/>
      <c r="VVH214" s="22"/>
      <c r="VVI214" s="22"/>
      <c r="VVJ214" s="22"/>
      <c r="VVK214" s="22"/>
      <c r="VVL214" s="22"/>
      <c r="VVM214" s="22"/>
      <c r="VVN214" s="22"/>
      <c r="VVO214" s="22"/>
      <c r="VVP214" s="22"/>
      <c r="VVQ214" s="22"/>
      <c r="VVR214" s="22"/>
      <c r="VVS214" s="22"/>
      <c r="VVT214" s="22"/>
      <c r="VVU214" s="22"/>
      <c r="VVV214" s="22"/>
      <c r="VVW214" s="22"/>
      <c r="VVX214" s="22"/>
      <c r="VVY214" s="22"/>
      <c r="VVZ214" s="22"/>
      <c r="VWA214" s="22"/>
      <c r="VWB214" s="22"/>
      <c r="VWC214" s="22"/>
      <c r="VWD214" s="22"/>
      <c r="VWE214" s="22"/>
      <c r="VWF214" s="22"/>
      <c r="VWG214" s="22"/>
      <c r="VWH214" s="22"/>
      <c r="VWI214" s="22"/>
      <c r="VWJ214" s="22"/>
      <c r="VWK214" s="22"/>
      <c r="VWL214" s="22"/>
      <c r="VWM214" s="22"/>
      <c r="VWN214" s="22"/>
      <c r="VWO214" s="22"/>
      <c r="VWP214" s="22"/>
      <c r="VWQ214" s="22"/>
      <c r="VWR214" s="22"/>
      <c r="VWS214" s="22"/>
      <c r="VWT214" s="22"/>
      <c r="VWU214" s="22"/>
      <c r="VWV214" s="22"/>
      <c r="VWW214" s="22"/>
      <c r="VWX214" s="22"/>
      <c r="VWY214" s="22"/>
      <c r="VWZ214" s="22"/>
      <c r="VXA214" s="22"/>
      <c r="VXB214" s="22"/>
      <c r="VXC214" s="22"/>
      <c r="VXD214" s="22"/>
      <c r="VXE214" s="22"/>
      <c r="VXF214" s="22"/>
      <c r="VXG214" s="22"/>
      <c r="VXH214" s="22"/>
      <c r="VXI214" s="22"/>
      <c r="VXJ214" s="22"/>
      <c r="VXK214" s="22"/>
      <c r="VXL214" s="22"/>
      <c r="VXM214" s="22"/>
      <c r="VXN214" s="22"/>
      <c r="VXO214" s="22"/>
      <c r="VXP214" s="22"/>
      <c r="VXQ214" s="22"/>
      <c r="VXR214" s="22"/>
      <c r="VXS214" s="22"/>
      <c r="VXT214" s="22"/>
      <c r="VXU214" s="22"/>
      <c r="VXV214" s="22"/>
      <c r="VXW214" s="22"/>
      <c r="VXX214" s="22"/>
      <c r="VXY214" s="22"/>
      <c r="VXZ214" s="22"/>
      <c r="VYA214" s="22"/>
      <c r="VYB214" s="22"/>
      <c r="VYC214" s="22"/>
      <c r="VYD214" s="22"/>
      <c r="VYE214" s="22"/>
      <c r="VYF214" s="22"/>
      <c r="VYG214" s="22"/>
      <c r="VYH214" s="22"/>
      <c r="VYI214" s="22"/>
      <c r="VYJ214" s="22"/>
      <c r="VYK214" s="22"/>
      <c r="VYL214" s="22"/>
      <c r="VYM214" s="22"/>
      <c r="VYN214" s="22"/>
      <c r="VYO214" s="22"/>
      <c r="VYP214" s="22"/>
      <c r="VYQ214" s="22"/>
      <c r="VYR214" s="22"/>
      <c r="VYS214" s="22"/>
      <c r="VYT214" s="22"/>
      <c r="VYU214" s="22"/>
      <c r="VYV214" s="22"/>
      <c r="VYW214" s="22"/>
      <c r="VYX214" s="22"/>
      <c r="VYY214" s="22"/>
      <c r="VYZ214" s="22"/>
      <c r="VZA214" s="22"/>
      <c r="VZB214" s="22"/>
      <c r="VZC214" s="22"/>
      <c r="VZD214" s="22"/>
      <c r="VZE214" s="22"/>
      <c r="VZF214" s="22"/>
      <c r="VZG214" s="22"/>
      <c r="VZH214" s="22"/>
      <c r="VZI214" s="22"/>
      <c r="VZJ214" s="22"/>
      <c r="VZK214" s="22"/>
      <c r="VZL214" s="22"/>
      <c r="VZM214" s="22"/>
      <c r="VZN214" s="22"/>
      <c r="VZO214" s="22"/>
      <c r="VZP214" s="22"/>
      <c r="VZQ214" s="22"/>
      <c r="VZR214" s="22"/>
      <c r="VZS214" s="22"/>
      <c r="VZT214" s="22"/>
      <c r="VZU214" s="22"/>
      <c r="VZV214" s="22"/>
      <c r="VZW214" s="22"/>
      <c r="VZX214" s="22"/>
      <c r="VZY214" s="22"/>
      <c r="VZZ214" s="22"/>
      <c r="WAA214" s="22"/>
      <c r="WAB214" s="22"/>
      <c r="WAC214" s="22"/>
      <c r="WAD214" s="22"/>
      <c r="WAE214" s="22"/>
      <c r="WAF214" s="22"/>
      <c r="WAG214" s="22"/>
      <c r="WAH214" s="22"/>
      <c r="WAI214" s="22"/>
      <c r="WAJ214" s="22"/>
      <c r="WAK214" s="22"/>
      <c r="WAL214" s="22"/>
      <c r="WAM214" s="22"/>
      <c r="WAN214" s="22"/>
      <c r="WAO214" s="22"/>
      <c r="WAP214" s="22"/>
      <c r="WAQ214" s="22"/>
      <c r="WAR214" s="22"/>
      <c r="WAS214" s="22"/>
      <c r="WAT214" s="22"/>
      <c r="WAU214" s="22"/>
      <c r="WAV214" s="22"/>
      <c r="WAW214" s="22"/>
      <c r="WAX214" s="22"/>
      <c r="WAY214" s="22"/>
      <c r="WAZ214" s="22"/>
      <c r="WBA214" s="22"/>
      <c r="WBB214" s="22"/>
      <c r="WBC214" s="22"/>
      <c r="WBD214" s="22"/>
      <c r="WBE214" s="22"/>
      <c r="WBF214" s="22"/>
      <c r="WBG214" s="22"/>
      <c r="WBH214" s="22"/>
      <c r="WBI214" s="22"/>
      <c r="WBJ214" s="22"/>
      <c r="WBK214" s="22"/>
      <c r="WBL214" s="22"/>
      <c r="WBM214" s="22"/>
      <c r="WBN214" s="22"/>
      <c r="WBO214" s="22"/>
      <c r="WBP214" s="22"/>
      <c r="WBQ214" s="22"/>
      <c r="WBR214" s="22"/>
      <c r="WBS214" s="22"/>
      <c r="WBT214" s="22"/>
      <c r="WBU214" s="22"/>
      <c r="WBV214" s="22"/>
      <c r="WBW214" s="22"/>
      <c r="WBX214" s="22"/>
      <c r="WBY214" s="22"/>
      <c r="WBZ214" s="22"/>
      <c r="WCA214" s="22"/>
      <c r="WCB214" s="22"/>
      <c r="WCC214" s="22"/>
      <c r="WCD214" s="22"/>
      <c r="WCE214" s="22"/>
      <c r="WCF214" s="22"/>
      <c r="WCG214" s="22"/>
      <c r="WCH214" s="22"/>
      <c r="WCI214" s="22"/>
      <c r="WCJ214" s="22"/>
      <c r="WCK214" s="22"/>
      <c r="WCL214" s="22"/>
      <c r="WCM214" s="22"/>
      <c r="WCN214" s="22"/>
      <c r="WCO214" s="22"/>
      <c r="WCP214" s="22"/>
      <c r="WCQ214" s="22"/>
      <c r="WCR214" s="22"/>
      <c r="WCS214" s="22"/>
      <c r="WCT214" s="22"/>
      <c r="WCU214" s="22"/>
      <c r="WCV214" s="22"/>
      <c r="WCW214" s="22"/>
      <c r="WCX214" s="22"/>
      <c r="WCY214" s="22"/>
      <c r="WCZ214" s="22"/>
      <c r="WDA214" s="22"/>
      <c r="WDB214" s="22"/>
      <c r="WDC214" s="22"/>
      <c r="WDD214" s="22"/>
      <c r="WDE214" s="22"/>
      <c r="WDF214" s="22"/>
      <c r="WDG214" s="22"/>
      <c r="WDH214" s="22"/>
      <c r="WDI214" s="22"/>
      <c r="WDJ214" s="22"/>
      <c r="WDK214" s="22"/>
      <c r="WDL214" s="22"/>
      <c r="WDM214" s="22"/>
      <c r="WDN214" s="22"/>
      <c r="WDO214" s="22"/>
      <c r="WDP214" s="22"/>
      <c r="WDQ214" s="22"/>
      <c r="WDR214" s="22"/>
      <c r="WDS214" s="22"/>
      <c r="WDT214" s="22"/>
      <c r="WDU214" s="22"/>
      <c r="WDV214" s="22"/>
      <c r="WDW214" s="22"/>
      <c r="WDX214" s="22"/>
      <c r="WDY214" s="22"/>
      <c r="WDZ214" s="22"/>
      <c r="WEA214" s="22"/>
      <c r="WEB214" s="22"/>
      <c r="WEC214" s="22"/>
      <c r="WED214" s="22"/>
      <c r="WEE214" s="22"/>
      <c r="WEF214" s="22"/>
      <c r="WEG214" s="22"/>
      <c r="WEH214" s="22"/>
      <c r="WEI214" s="22"/>
      <c r="WEJ214" s="22"/>
      <c r="WEK214" s="22"/>
      <c r="WEL214" s="22"/>
      <c r="WEM214" s="22"/>
      <c r="WEN214" s="22"/>
      <c r="WEO214" s="22"/>
      <c r="WEP214" s="22"/>
      <c r="WEQ214" s="22"/>
      <c r="WER214" s="22"/>
      <c r="WES214" s="22"/>
      <c r="WET214" s="22"/>
      <c r="WEU214" s="22"/>
      <c r="WEV214" s="22"/>
      <c r="WEW214" s="22"/>
      <c r="WEX214" s="22"/>
      <c r="WEY214" s="22"/>
      <c r="WEZ214" s="22"/>
      <c r="WFA214" s="22"/>
      <c r="WFB214" s="22"/>
      <c r="WFC214" s="22"/>
      <c r="WFD214" s="22"/>
      <c r="WFE214" s="22"/>
      <c r="WFF214" s="22"/>
      <c r="WFG214" s="22"/>
      <c r="WFH214" s="22"/>
      <c r="WFI214" s="22"/>
      <c r="WFJ214" s="22"/>
      <c r="WFK214" s="22"/>
      <c r="WFL214" s="22"/>
      <c r="WFM214" s="22"/>
      <c r="WFN214" s="22"/>
      <c r="WFO214" s="22"/>
      <c r="WFP214" s="22"/>
      <c r="WFQ214" s="22"/>
      <c r="WFR214" s="22"/>
      <c r="WFS214" s="22"/>
      <c r="WFT214" s="22"/>
      <c r="WFU214" s="22"/>
      <c r="WFV214" s="22"/>
      <c r="WFW214" s="22"/>
      <c r="WFX214" s="22"/>
      <c r="WFY214" s="22"/>
      <c r="WFZ214" s="22"/>
      <c r="WGA214" s="22"/>
      <c r="WGB214" s="22"/>
      <c r="WGC214" s="22"/>
      <c r="WGD214" s="22"/>
      <c r="WGE214" s="22"/>
      <c r="WGF214" s="22"/>
      <c r="WGG214" s="22"/>
      <c r="WGH214" s="22"/>
      <c r="WGI214" s="22"/>
      <c r="WGJ214" s="22"/>
      <c r="WGK214" s="22"/>
      <c r="WGL214" s="22"/>
      <c r="WGM214" s="22"/>
      <c r="WGN214" s="22"/>
      <c r="WGO214" s="22"/>
      <c r="WGP214" s="22"/>
      <c r="WGQ214" s="22"/>
      <c r="WGR214" s="22"/>
      <c r="WGS214" s="22"/>
      <c r="WGT214" s="22"/>
      <c r="WGU214" s="22"/>
      <c r="WGV214" s="22"/>
      <c r="WGW214" s="22"/>
      <c r="WGX214" s="22"/>
      <c r="WGY214" s="22"/>
      <c r="WGZ214" s="22"/>
      <c r="WHA214" s="22"/>
      <c r="WHB214" s="22"/>
      <c r="WHC214" s="22"/>
      <c r="WHD214" s="22"/>
      <c r="WHE214" s="22"/>
      <c r="WHF214" s="22"/>
      <c r="WHG214" s="22"/>
      <c r="WHH214" s="22"/>
      <c r="WHI214" s="22"/>
      <c r="WHJ214" s="22"/>
      <c r="WHK214" s="22"/>
      <c r="WHL214" s="22"/>
      <c r="WHM214" s="22"/>
      <c r="WHN214" s="22"/>
      <c r="WHO214" s="22"/>
      <c r="WHP214" s="22"/>
      <c r="WHQ214" s="22"/>
      <c r="WHR214" s="22"/>
      <c r="WHS214" s="22"/>
      <c r="WHT214" s="22"/>
      <c r="WHU214" s="22"/>
      <c r="WHV214" s="22"/>
      <c r="WHW214" s="22"/>
      <c r="WHX214" s="22"/>
      <c r="WHY214" s="22"/>
      <c r="WHZ214" s="22"/>
      <c r="WIA214" s="22"/>
      <c r="WIB214" s="22"/>
      <c r="WIC214" s="22"/>
      <c r="WID214" s="22"/>
      <c r="WIE214" s="22"/>
      <c r="WIF214" s="22"/>
      <c r="WIG214" s="22"/>
      <c r="WIH214" s="22"/>
      <c r="WII214" s="22"/>
      <c r="WIJ214" s="22"/>
      <c r="WIK214" s="22"/>
      <c r="WIL214" s="22"/>
      <c r="WIM214" s="22"/>
      <c r="WIN214" s="22"/>
      <c r="WIO214" s="22"/>
      <c r="WIP214" s="22"/>
      <c r="WIQ214" s="22"/>
      <c r="WIR214" s="22"/>
      <c r="WIS214" s="22"/>
      <c r="WIT214" s="22"/>
      <c r="WIU214" s="22"/>
      <c r="WIV214" s="22"/>
      <c r="WIW214" s="22"/>
      <c r="WIX214" s="22"/>
      <c r="WIY214" s="22"/>
      <c r="WIZ214" s="22"/>
      <c r="WJA214" s="22"/>
      <c r="WJB214" s="22"/>
      <c r="WJC214" s="22"/>
      <c r="WJD214" s="22"/>
      <c r="WJE214" s="22"/>
      <c r="WJF214" s="22"/>
      <c r="WJG214" s="22"/>
      <c r="WJH214" s="22"/>
      <c r="WJI214" s="22"/>
      <c r="WJJ214" s="22"/>
      <c r="WJK214" s="22"/>
      <c r="WJL214" s="22"/>
      <c r="WJM214" s="22"/>
      <c r="WJN214" s="22"/>
      <c r="WJO214" s="22"/>
      <c r="WJP214" s="22"/>
      <c r="WJQ214" s="22"/>
      <c r="WJR214" s="22"/>
      <c r="WJS214" s="22"/>
      <c r="WJT214" s="22"/>
      <c r="WJU214" s="22"/>
      <c r="WJV214" s="22"/>
      <c r="WJW214" s="22"/>
      <c r="WJX214" s="22"/>
      <c r="WJY214" s="22"/>
      <c r="WJZ214" s="22"/>
      <c r="WKA214" s="22"/>
      <c r="WKB214" s="22"/>
      <c r="WKC214" s="22"/>
      <c r="WKD214" s="22"/>
      <c r="WKE214" s="22"/>
      <c r="WKF214" s="22"/>
      <c r="WKG214" s="22"/>
      <c r="WKH214" s="22"/>
      <c r="WKI214" s="22"/>
      <c r="WKJ214" s="22"/>
      <c r="WKK214" s="22"/>
      <c r="WKL214" s="22"/>
      <c r="WKM214" s="22"/>
      <c r="WKN214" s="22"/>
      <c r="WKO214" s="22"/>
      <c r="WKP214" s="22"/>
      <c r="WKQ214" s="22"/>
      <c r="WKR214" s="22"/>
      <c r="WKS214" s="22"/>
      <c r="WKT214" s="22"/>
      <c r="WKU214" s="22"/>
      <c r="WKV214" s="22"/>
      <c r="WKW214" s="22"/>
      <c r="WKX214" s="22"/>
      <c r="WKY214" s="22"/>
      <c r="WKZ214" s="22"/>
      <c r="WLA214" s="22"/>
      <c r="WLB214" s="22"/>
      <c r="WLC214" s="22"/>
      <c r="WLD214" s="22"/>
      <c r="WLE214" s="22"/>
      <c r="WLF214" s="22"/>
      <c r="WLG214" s="22"/>
      <c r="WLH214" s="22"/>
      <c r="WLI214" s="22"/>
      <c r="WLJ214" s="22"/>
      <c r="WLK214" s="22"/>
      <c r="WLL214" s="22"/>
      <c r="WLM214" s="22"/>
      <c r="WLN214" s="22"/>
      <c r="WLO214" s="22"/>
      <c r="WLP214" s="22"/>
      <c r="WLQ214" s="22"/>
      <c r="WLR214" s="22"/>
      <c r="WLS214" s="22"/>
      <c r="WLT214" s="22"/>
      <c r="WLU214" s="22"/>
      <c r="WLV214" s="22"/>
      <c r="WLW214" s="22"/>
      <c r="WLX214" s="22"/>
      <c r="WLY214" s="22"/>
      <c r="WLZ214" s="22"/>
      <c r="WMA214" s="22"/>
      <c r="WMB214" s="22"/>
      <c r="WMC214" s="22"/>
      <c r="WMD214" s="22"/>
      <c r="WME214" s="22"/>
      <c r="WMF214" s="22"/>
      <c r="WMG214" s="22"/>
      <c r="WMH214" s="22"/>
      <c r="WMI214" s="22"/>
      <c r="WMJ214" s="22"/>
      <c r="WMK214" s="22"/>
      <c r="WML214" s="22"/>
      <c r="WMM214" s="22"/>
      <c r="WMN214" s="22"/>
      <c r="WMO214" s="22"/>
      <c r="WMP214" s="22"/>
      <c r="WMQ214" s="22"/>
      <c r="WMR214" s="22"/>
      <c r="WMS214" s="22"/>
      <c r="WMT214" s="22"/>
      <c r="WMU214" s="22"/>
      <c r="WMV214" s="22"/>
      <c r="WMW214" s="22"/>
      <c r="WMX214" s="22"/>
      <c r="WMY214" s="22"/>
      <c r="WMZ214" s="22"/>
      <c r="WNA214" s="22"/>
      <c r="WNB214" s="22"/>
      <c r="WNC214" s="22"/>
      <c r="WND214" s="22"/>
      <c r="WNE214" s="22"/>
      <c r="WNF214" s="22"/>
      <c r="WNG214" s="22"/>
      <c r="WNH214" s="22"/>
      <c r="WNI214" s="22"/>
      <c r="WNJ214" s="22"/>
      <c r="WNK214" s="22"/>
      <c r="WNL214" s="22"/>
      <c r="WNM214" s="22"/>
      <c r="WNN214" s="22"/>
      <c r="WNO214" s="22"/>
      <c r="WNP214" s="22"/>
      <c r="WNQ214" s="22"/>
      <c r="WNR214" s="22"/>
      <c r="WNS214" s="22"/>
      <c r="WNT214" s="22"/>
      <c r="WNU214" s="22"/>
      <c r="WNV214" s="22"/>
      <c r="WNW214" s="22"/>
      <c r="WNX214" s="22"/>
      <c r="WNY214" s="22"/>
      <c r="WNZ214" s="22"/>
      <c r="WOA214" s="22"/>
      <c r="WOB214" s="22"/>
      <c r="WOC214" s="22"/>
      <c r="WOD214" s="22"/>
      <c r="WOE214" s="22"/>
      <c r="WOF214" s="22"/>
      <c r="WOG214" s="22"/>
      <c r="WOH214" s="22"/>
      <c r="WOI214" s="22"/>
      <c r="WOJ214" s="22"/>
      <c r="WOK214" s="22"/>
      <c r="WOL214" s="22"/>
      <c r="WOM214" s="22"/>
      <c r="WON214" s="22"/>
      <c r="WOO214" s="22"/>
      <c r="WOP214" s="22"/>
      <c r="WOQ214" s="22"/>
      <c r="WOR214" s="22"/>
      <c r="WOS214" s="22"/>
      <c r="WOT214" s="22"/>
      <c r="WOU214" s="22"/>
      <c r="WOV214" s="22"/>
      <c r="WOW214" s="22"/>
      <c r="WOX214" s="22"/>
      <c r="WOY214" s="22"/>
      <c r="WOZ214" s="22"/>
      <c r="WPA214" s="22"/>
      <c r="WPB214" s="22"/>
      <c r="WPC214" s="22"/>
      <c r="WPD214" s="22"/>
      <c r="WPE214" s="22"/>
      <c r="WPF214" s="22"/>
      <c r="WPG214" s="22"/>
      <c r="WPH214" s="22"/>
      <c r="WPI214" s="22"/>
      <c r="WPJ214" s="22"/>
      <c r="WPK214" s="22"/>
      <c r="WPL214" s="22"/>
      <c r="WPM214" s="22"/>
      <c r="WPN214" s="22"/>
      <c r="WPO214" s="22"/>
      <c r="WPP214" s="22"/>
      <c r="WPQ214" s="22"/>
      <c r="WPR214" s="22"/>
      <c r="WPS214" s="22"/>
      <c r="WPT214" s="22"/>
      <c r="WPU214" s="22"/>
      <c r="WPV214" s="22"/>
      <c r="WPW214" s="22"/>
      <c r="WPX214" s="22"/>
      <c r="WPY214" s="22"/>
      <c r="WPZ214" s="22"/>
      <c r="WQA214" s="22"/>
      <c r="WQB214" s="22"/>
      <c r="WQC214" s="22"/>
      <c r="WQD214" s="22"/>
      <c r="WQE214" s="22"/>
      <c r="WQF214" s="22"/>
      <c r="WQG214" s="22"/>
      <c r="WQH214" s="22"/>
      <c r="WQI214" s="22"/>
      <c r="WQJ214" s="22"/>
      <c r="WQK214" s="22"/>
      <c r="WQL214" s="22"/>
      <c r="WQM214" s="22"/>
      <c r="WQN214" s="22"/>
      <c r="WQO214" s="22"/>
      <c r="WQP214" s="22"/>
      <c r="WQQ214" s="22"/>
      <c r="WQR214" s="22"/>
      <c r="WQS214" s="22"/>
      <c r="WQT214" s="22"/>
      <c r="WQU214" s="22"/>
      <c r="WQV214" s="22"/>
      <c r="WQW214" s="22"/>
      <c r="WQX214" s="22"/>
      <c r="WQY214" s="22"/>
      <c r="WQZ214" s="22"/>
      <c r="WRA214" s="22"/>
      <c r="WRB214" s="22"/>
      <c r="WRC214" s="22"/>
      <c r="WRD214" s="22"/>
      <c r="WRE214" s="22"/>
      <c r="WRF214" s="22"/>
      <c r="WRG214" s="22"/>
      <c r="WRH214" s="22"/>
      <c r="WRI214" s="22"/>
      <c r="WRJ214" s="22"/>
      <c r="WRK214" s="22"/>
      <c r="WRL214" s="22"/>
      <c r="WRM214" s="22"/>
      <c r="WRN214" s="22"/>
      <c r="WRO214" s="22"/>
      <c r="WRP214" s="22"/>
      <c r="WRQ214" s="22"/>
      <c r="WRR214" s="22"/>
      <c r="WRS214" s="22"/>
      <c r="WRT214" s="22"/>
      <c r="WRU214" s="22"/>
      <c r="WRV214" s="22"/>
      <c r="WRW214" s="22"/>
      <c r="WRX214" s="22"/>
      <c r="WRY214" s="22"/>
      <c r="WRZ214" s="22"/>
      <c r="WSA214" s="22"/>
      <c r="WSB214" s="22"/>
      <c r="WSC214" s="22"/>
      <c r="WSD214" s="22"/>
      <c r="WSE214" s="22"/>
      <c r="WSF214" s="22"/>
      <c r="WSG214" s="22"/>
      <c r="WSH214" s="22"/>
      <c r="WSI214" s="22"/>
      <c r="WSJ214" s="22"/>
      <c r="WSK214" s="22"/>
      <c r="WSL214" s="22"/>
      <c r="WSM214" s="22"/>
      <c r="WSN214" s="22"/>
      <c r="WSO214" s="22"/>
      <c r="WSP214" s="22"/>
      <c r="WSQ214" s="22"/>
      <c r="WSR214" s="22"/>
      <c r="WSS214" s="22"/>
      <c r="WST214" s="22"/>
      <c r="WSU214" s="22"/>
      <c r="WSV214" s="22"/>
      <c r="WSW214" s="22"/>
      <c r="WSX214" s="22"/>
      <c r="WSY214" s="22"/>
      <c r="WSZ214" s="22"/>
      <c r="WTA214" s="22"/>
      <c r="WTB214" s="22"/>
      <c r="WTC214" s="22"/>
      <c r="WTD214" s="22"/>
      <c r="WTE214" s="22"/>
      <c r="WTF214" s="22"/>
      <c r="WTG214" s="22"/>
      <c r="WTH214" s="22"/>
      <c r="WTI214" s="22"/>
      <c r="WTJ214" s="22"/>
      <c r="WTK214" s="22"/>
      <c r="WTL214" s="22"/>
      <c r="WTM214" s="22"/>
      <c r="WTN214" s="22"/>
      <c r="WTO214" s="22"/>
      <c r="WTP214" s="22"/>
      <c r="WTQ214" s="22"/>
      <c r="WTR214" s="22"/>
      <c r="WTS214" s="22"/>
      <c r="WTT214" s="22"/>
      <c r="WTU214" s="22"/>
      <c r="WTV214" s="22"/>
      <c r="WTW214" s="22"/>
      <c r="WTX214" s="22"/>
      <c r="WTY214" s="22"/>
      <c r="WTZ214" s="22"/>
      <c r="WUA214" s="22"/>
      <c r="WUB214" s="22"/>
      <c r="WUC214" s="22"/>
      <c r="WUD214" s="22"/>
      <c r="WUE214" s="22"/>
      <c r="WUF214" s="22"/>
      <c r="WUG214" s="22"/>
      <c r="WUH214" s="22"/>
      <c r="WUI214" s="22"/>
      <c r="WUJ214" s="22"/>
      <c r="WUK214" s="22"/>
      <c r="WUL214" s="22"/>
      <c r="WUM214" s="22"/>
      <c r="WUN214" s="22"/>
      <c r="WUO214" s="22"/>
      <c r="WUP214" s="22"/>
      <c r="WUQ214" s="22"/>
      <c r="WUR214" s="22"/>
      <c r="WUS214" s="22"/>
      <c r="WUT214" s="22"/>
      <c r="WUU214" s="22"/>
      <c r="WUV214" s="22"/>
      <c r="WUW214" s="22"/>
      <c r="WUX214" s="22"/>
      <c r="WUY214" s="22"/>
      <c r="WUZ214" s="22"/>
      <c r="WVA214" s="22"/>
      <c r="WVB214" s="22"/>
      <c r="WVC214" s="22"/>
      <c r="WVD214" s="22"/>
      <c r="WVE214" s="22"/>
      <c r="WVF214" s="22"/>
      <c r="WVG214" s="22"/>
      <c r="WVH214" s="22"/>
      <c r="WVI214" s="22"/>
      <c r="WVJ214" s="22"/>
      <c r="WVK214" s="22"/>
      <c r="WVL214" s="22"/>
      <c r="WVM214" s="22"/>
      <c r="WVN214" s="22"/>
      <c r="WVO214" s="22"/>
      <c r="WVP214" s="22"/>
      <c r="WVQ214" s="22"/>
      <c r="WVR214" s="22"/>
      <c r="WVS214" s="22"/>
      <c r="WVT214" s="22"/>
      <c r="WVU214" s="22"/>
      <c r="WVV214" s="22"/>
      <c r="WVW214" s="22"/>
      <c r="WVX214" s="22"/>
      <c r="WVY214" s="22"/>
      <c r="WVZ214" s="22"/>
      <c r="WWA214" s="22"/>
      <c r="WWB214" s="22"/>
      <c r="WWC214" s="22"/>
      <c r="WWD214" s="22"/>
      <c r="WWE214" s="22"/>
      <c r="WWF214" s="22"/>
      <c r="WWG214" s="22"/>
      <c r="WWH214" s="22"/>
      <c r="WWI214" s="22"/>
      <c r="WWJ214" s="22"/>
      <c r="WWK214" s="22"/>
      <c r="WWL214" s="22"/>
      <c r="WWM214" s="22"/>
      <c r="WWN214" s="22"/>
      <c r="WWO214" s="22"/>
      <c r="WWP214" s="22"/>
      <c r="WWQ214" s="22"/>
      <c r="WWR214" s="22"/>
      <c r="WWS214" s="22"/>
      <c r="WWT214" s="22"/>
      <c r="WWU214" s="22"/>
      <c r="WWV214" s="22"/>
      <c r="WWW214" s="22"/>
      <c r="WWX214" s="22"/>
      <c r="WWY214" s="22"/>
      <c r="WWZ214" s="22"/>
      <c r="WXA214" s="22"/>
      <c r="WXB214" s="22"/>
      <c r="WXC214" s="22"/>
      <c r="WXD214" s="22"/>
      <c r="WXE214" s="22"/>
      <c r="WXF214" s="22"/>
      <c r="WXG214" s="22"/>
      <c r="WXH214" s="22"/>
      <c r="WXI214" s="22"/>
      <c r="WXJ214" s="22"/>
      <c r="WXK214" s="22"/>
      <c r="WXL214" s="22"/>
      <c r="WXM214" s="22"/>
      <c r="WXN214" s="22"/>
      <c r="WXO214" s="22"/>
      <c r="WXP214" s="22"/>
      <c r="WXQ214" s="22"/>
      <c r="WXR214" s="22"/>
      <c r="WXS214" s="22"/>
      <c r="WXT214" s="22"/>
      <c r="WXU214" s="22"/>
      <c r="WXV214" s="22"/>
      <c r="WXW214" s="22"/>
      <c r="WXX214" s="22"/>
      <c r="WXY214" s="22"/>
      <c r="WXZ214" s="22"/>
      <c r="WYA214" s="22"/>
      <c r="WYB214" s="22"/>
      <c r="WYC214" s="22"/>
      <c r="WYD214" s="22"/>
      <c r="WYE214" s="22"/>
      <c r="WYF214" s="22"/>
      <c r="WYG214" s="22"/>
      <c r="WYH214" s="22"/>
      <c r="WYI214" s="22"/>
      <c r="WYJ214" s="22"/>
      <c r="WYK214" s="22"/>
      <c r="WYL214" s="22"/>
      <c r="WYM214" s="22"/>
      <c r="WYN214" s="22"/>
      <c r="WYO214" s="22"/>
      <c r="WYP214" s="22"/>
      <c r="WYQ214" s="22"/>
      <c r="WYR214" s="22"/>
      <c r="WYS214" s="22"/>
      <c r="WYT214" s="22"/>
      <c r="WYU214" s="22"/>
      <c r="WYV214" s="22"/>
      <c r="WYW214" s="22"/>
      <c r="WYX214" s="22"/>
      <c r="WYY214" s="22"/>
      <c r="WYZ214" s="22"/>
      <c r="WZA214" s="22"/>
      <c r="WZB214" s="22"/>
      <c r="WZC214" s="22"/>
      <c r="WZD214" s="22"/>
      <c r="WZE214" s="22"/>
      <c r="WZF214" s="22"/>
      <c r="WZG214" s="22"/>
      <c r="WZH214" s="22"/>
      <c r="WZI214" s="22"/>
      <c r="WZJ214" s="22"/>
      <c r="WZK214" s="22"/>
      <c r="WZL214" s="22"/>
      <c r="WZM214" s="22"/>
      <c r="WZN214" s="22"/>
      <c r="WZO214" s="22"/>
      <c r="WZP214" s="22"/>
      <c r="WZQ214" s="22"/>
      <c r="WZR214" s="22"/>
      <c r="WZS214" s="22"/>
      <c r="WZT214" s="22"/>
      <c r="WZU214" s="22"/>
      <c r="WZV214" s="22"/>
      <c r="WZW214" s="22"/>
      <c r="WZX214" s="22"/>
      <c r="WZY214" s="22"/>
      <c r="WZZ214" s="22"/>
      <c r="XAA214" s="22"/>
      <c r="XAB214" s="22"/>
      <c r="XAC214" s="22"/>
      <c r="XAD214" s="22"/>
      <c r="XAE214" s="22"/>
      <c r="XAF214" s="22"/>
      <c r="XAG214" s="22"/>
      <c r="XAH214" s="22"/>
      <c r="XAI214" s="22"/>
      <c r="XAJ214" s="22"/>
      <c r="XAK214" s="22"/>
      <c r="XAL214" s="22"/>
      <c r="XAM214" s="22"/>
      <c r="XAN214" s="22"/>
      <c r="XAO214" s="22"/>
      <c r="XAP214" s="22"/>
      <c r="XAQ214" s="22"/>
      <c r="XAR214" s="22"/>
      <c r="XAS214" s="22"/>
      <c r="XAT214" s="22"/>
      <c r="XAU214" s="22"/>
      <c r="XAV214" s="22"/>
      <c r="XAW214" s="22"/>
      <c r="XAX214" s="22"/>
      <c r="XAY214" s="22"/>
      <c r="XAZ214" s="22"/>
      <c r="XBA214" s="22"/>
      <c r="XBB214" s="22"/>
      <c r="XBC214" s="22"/>
      <c r="XBD214" s="22"/>
      <c r="XBE214" s="22"/>
      <c r="XBF214" s="22"/>
      <c r="XBG214" s="22"/>
      <c r="XBH214" s="22"/>
      <c r="XBI214" s="22"/>
      <c r="XBJ214" s="22"/>
      <c r="XBK214" s="22"/>
      <c r="XBL214" s="22"/>
      <c r="XBM214" s="22"/>
      <c r="XBN214" s="22"/>
      <c r="XBO214" s="22"/>
      <c r="XBP214" s="22"/>
      <c r="XBQ214" s="22"/>
      <c r="XBR214" s="22"/>
      <c r="XBS214" s="22"/>
      <c r="XBT214" s="22"/>
      <c r="XBU214" s="22"/>
      <c r="XBV214" s="22"/>
      <c r="XBW214" s="22"/>
      <c r="XBX214" s="22"/>
      <c r="XBY214" s="22"/>
      <c r="XBZ214" s="22"/>
      <c r="XCA214" s="22"/>
      <c r="XCB214" s="22"/>
      <c r="XCC214" s="22"/>
      <c r="XCD214" s="22"/>
      <c r="XCE214" s="22"/>
      <c r="XCF214" s="22"/>
      <c r="XCG214" s="22"/>
      <c r="XCH214" s="22"/>
      <c r="XCI214" s="22"/>
      <c r="XCJ214" s="22"/>
      <c r="XCK214" s="22"/>
      <c r="XCL214" s="22"/>
      <c r="XCM214" s="22"/>
      <c r="XCN214" s="22"/>
      <c r="XCO214" s="22"/>
      <c r="XCP214" s="22"/>
      <c r="XCQ214" s="22"/>
      <c r="XCR214" s="22"/>
      <c r="XCS214" s="22"/>
      <c r="XCT214" s="22"/>
      <c r="XCU214" s="22"/>
      <c r="XCV214" s="22"/>
      <c r="XCW214" s="22"/>
      <c r="XCX214" s="22"/>
      <c r="XCY214" s="22"/>
      <c r="XCZ214" s="22"/>
      <c r="XDA214" s="22"/>
      <c r="XDB214" s="22"/>
      <c r="XDC214" s="22"/>
      <c r="XDD214" s="22"/>
      <c r="XDE214" s="22"/>
      <c r="XDF214" s="22"/>
      <c r="XDG214" s="22"/>
      <c r="XDH214" s="22"/>
      <c r="XDI214" s="22"/>
      <c r="XDJ214" s="22"/>
      <c r="XDK214" s="22"/>
      <c r="XDL214" s="22"/>
      <c r="XDM214" s="22"/>
      <c r="XDN214" s="22"/>
      <c r="XDO214" s="22"/>
      <c r="XDP214" s="22"/>
      <c r="XDQ214" s="22"/>
      <c r="XDR214" s="22"/>
      <c r="XDS214" s="22"/>
      <c r="XDT214" s="22"/>
      <c r="XDU214" s="22"/>
      <c r="XDV214" s="22"/>
      <c r="XDW214" s="22"/>
      <c r="XDX214" s="22"/>
      <c r="XDY214" s="22"/>
      <c r="XDZ214" s="22"/>
      <c r="XEA214" s="22"/>
      <c r="XEB214" s="22"/>
      <c r="XEC214" s="22"/>
      <c r="XED214" s="22"/>
      <c r="XEE214" s="22"/>
      <c r="XEF214" s="22"/>
      <c r="XEG214" s="22"/>
      <c r="XEH214" s="22"/>
      <c r="XEI214" s="22"/>
      <c r="XEJ214" s="22"/>
      <c r="XEK214" s="22"/>
      <c r="XEL214" s="22"/>
      <c r="XEM214" s="22"/>
      <c r="XEN214" s="22"/>
      <c r="XEO214" s="22"/>
      <c r="XEP214" s="22"/>
      <c r="XEQ214" s="22"/>
      <c r="XER214" s="22"/>
      <c r="XES214" s="22"/>
      <c r="XET214" s="22"/>
      <c r="XEU214" s="22"/>
      <c r="XEV214" s="22"/>
      <c r="XEW214" s="22"/>
      <c r="XEX214" s="22"/>
      <c r="XEY214" s="22"/>
      <c r="XEZ214" s="22"/>
      <c r="XFA214" s="22"/>
      <c r="XFB214" s="22"/>
      <c r="XFC214" s="22"/>
      <c r="XFD214" s="22"/>
    </row>
    <row r="215" spans="1:16384" ht="15.75" x14ac:dyDescent="0.25">
      <c r="A215" s="22" t="s">
        <v>85</v>
      </c>
      <c r="B215" s="23" t="e">
        <f>(B169+B182+B195+B208)/Inputs!B5</f>
        <v>#DIV/0!</v>
      </c>
      <c r="C215" s="23" t="e">
        <f>(C169+C182+C195+C208)/Inputs!C5</f>
        <v>#DIV/0!</v>
      </c>
      <c r="D215" s="23" t="e">
        <f>(D169+D182+D195+D208)/Inputs!D5</f>
        <v>#DIV/0!</v>
      </c>
      <c r="E215" s="23" t="e">
        <f>(E169+E182+E195+E208)/Inputs!E5</f>
        <v>#DIV/0!</v>
      </c>
      <c r="F215" s="23" t="e">
        <f>(F169+F182+F195+F208)/Inputs!F5</f>
        <v>#DIV/0!</v>
      </c>
      <c r="G215" s="23" t="e">
        <f>(G169+G182+G195+G208)/Inputs!G5</f>
        <v>#DIV/0!</v>
      </c>
      <c r="H215" s="23" t="e">
        <f>(H169+H182+H195+H208)/Inputs!H5</f>
        <v>#DIV/0!</v>
      </c>
      <c r="I215" s="23" t="e">
        <f>(I169+I182+I195+I208)/Inputs!I5</f>
        <v>#DIV/0!</v>
      </c>
      <c r="J215" s="23" t="e">
        <f>(J169+J182+J195+J208)/Inputs!J5</f>
        <v>#DIV/0!</v>
      </c>
      <c r="K215" s="23" t="e">
        <f>(K169+K182+K195+K208)/Inputs!K5</f>
        <v>#DIV/0!</v>
      </c>
      <c r="L215" s="23" t="e">
        <f>(L169+L182+L195+L208)/Inputs!L5</f>
        <v>#DIV/0!</v>
      </c>
      <c r="M215" s="23" t="e">
        <f>(M169+M182+M195+M208)/Inputs!M5</f>
        <v>#DIV/0!</v>
      </c>
      <c r="N215" s="23" t="e">
        <f>(N169+N182+N195+N208)/Inputs!N5</f>
        <v>#DIV/0!</v>
      </c>
      <c r="O215" s="23" t="e">
        <f>(O169+O182+O195+O208)/Inputs!O5</f>
        <v>#DIV/0!</v>
      </c>
      <c r="P215" s="23" t="e">
        <f>(P169+P182+P195+P208)/Inputs!P5</f>
        <v>#DIV/0!</v>
      </c>
      <c r="Q215" s="23" t="e">
        <f>(Q169+Q182+Q195+Q208)/Inputs!Q5</f>
        <v>#DIV/0!</v>
      </c>
      <c r="R215" s="23" t="e">
        <f>(R169+R182+R195+R208)/Inputs!R5</f>
        <v>#DIV/0!</v>
      </c>
      <c r="S215" s="23" t="e">
        <f>(S169+S182+S195+S208)/Inputs!S5</f>
        <v>#DIV/0!</v>
      </c>
      <c r="T215" s="23" t="e">
        <f>(T169+T182+T195+T208)/Inputs!T5</f>
        <v>#DIV/0!</v>
      </c>
      <c r="U215" s="23" t="e">
        <f>(U169+U182+U195+U208)/Inputs!U5</f>
        <v>#DIV/0!</v>
      </c>
      <c r="V215" s="23" t="e">
        <f>(V169+V182+V195+V208)/Inputs!V5</f>
        <v>#DIV/0!</v>
      </c>
      <c r="W215" s="23" t="e">
        <f>(W169+W182+W195+W208)/Inputs!W5</f>
        <v>#DIV/0!</v>
      </c>
      <c r="X215" s="23" t="e">
        <f>(X169+X182+X195+X208)/Inputs!X5</f>
        <v>#DIV/0!</v>
      </c>
      <c r="Y215" s="23" t="e">
        <f>(Y169+Y182+Y195+Y208)/Inputs!Y5</f>
        <v>#DIV/0!</v>
      </c>
      <c r="Z215" s="23" t="e">
        <f>(Z169+Z182+Z195+Z208)/Inputs!Z5</f>
        <v>#DIV/0!</v>
      </c>
      <c r="AA215" s="23" t="e">
        <f>(AA169+AA182+AA195+AA208)/Inputs!AA5</f>
        <v>#DIV/0!</v>
      </c>
      <c r="AB215" s="23" t="e">
        <f>(AB169+AB182+AB195+AB208)/Inputs!AB5</f>
        <v>#DIV/0!</v>
      </c>
      <c r="AC215" s="23" t="e">
        <f>(AC169+AC182+AC195+AC208)/Inputs!AC5</f>
        <v>#DIV/0!</v>
      </c>
      <c r="AD215" s="23" t="e">
        <f>(AD169+AD182+AD195+AD208)/Inputs!AD5</f>
        <v>#DIV/0!</v>
      </c>
      <c r="AE215" s="23" t="e">
        <f>(AE169+AE182+AE195+AE208)/Inputs!AE5</f>
        <v>#DIV/0!</v>
      </c>
      <c r="AF215" s="23" t="e">
        <f>(AF169+AF182+AF195+AF208)/Inputs!AF5</f>
        <v>#DIV/0!</v>
      </c>
      <c r="AG215" s="23" t="e">
        <f>(AG169+AG182+AG195+AG208)/Inputs!AG5</f>
        <v>#DIV/0!</v>
      </c>
      <c r="AH215" s="23" t="e">
        <f>(AH169+AH182+AH195+AH208)/Inputs!AH5</f>
        <v>#DIV/0!</v>
      </c>
      <c r="AI215" s="23" t="e">
        <f>(AI169+AI182+AI195+AI208)/Inputs!AI5</f>
        <v>#DIV/0!</v>
      </c>
      <c r="AJ215" s="23" t="e">
        <f>(AJ169+AJ182+AJ195+AJ208)/Inputs!AJ5</f>
        <v>#DIV/0!</v>
      </c>
      <c r="AK215" s="23" t="e">
        <f>(AK169+AK182+AK195+AK208)/Inputs!AK5</f>
        <v>#DIV/0!</v>
      </c>
      <c r="AL215" s="23" t="e">
        <f>(AL169+AL182+AL195+AL208)/Inputs!AL5</f>
        <v>#DIV/0!</v>
      </c>
      <c r="AM215" s="23" t="e">
        <f>(AM169+AM182+AM195+AM208)/Inputs!AM5</f>
        <v>#DIV/0!</v>
      </c>
      <c r="AN215" s="23" t="e">
        <f>(AN169+AN182+AN195+AN208)/Inputs!AN5</f>
        <v>#DIV/0!</v>
      </c>
      <c r="AO215" s="23" t="e">
        <f>(AO169+AO182+AO195+AO208)/Inputs!AO5</f>
        <v>#DIV/0!</v>
      </c>
      <c r="AP215" s="23" t="e">
        <f>(AP169+AP182+AP195+AP208)/Inputs!AP5</f>
        <v>#DIV/0!</v>
      </c>
      <c r="AQ215" s="23" t="e">
        <f>(AQ169+AQ182+AQ195+AQ208)/Inputs!AQ5</f>
        <v>#DIV/0!</v>
      </c>
      <c r="AR215" s="23" t="e">
        <f>(AR169+AR182+AR195+AR208)/Inputs!AR5</f>
        <v>#DIV/0!</v>
      </c>
      <c r="AS215" s="23" t="e">
        <f>(AS169+AS182+AS195+AS208)/Inputs!AS5</f>
        <v>#DIV/0!</v>
      </c>
      <c r="AT215" s="23" t="e">
        <f>(AT169+AT182+AT195+AT208)/Inputs!AT5</f>
        <v>#DIV/0!</v>
      </c>
      <c r="AU215" s="23" t="e">
        <f>(AU169+AU182+AU195+AU208)/Inputs!AU5</f>
        <v>#DIV/0!</v>
      </c>
      <c r="AV215" s="23" t="e">
        <f>(AV169+AV182+AV195+AV208)/Inputs!AV5</f>
        <v>#DIV/0!</v>
      </c>
      <c r="AW215" s="23" t="e">
        <f>(AW169+AW182+AW195+AW208)/Inputs!AW5</f>
        <v>#DIV/0!</v>
      </c>
      <c r="AX215" s="23" t="e">
        <f>(AX169+AX182+AX195+AX208)/Inputs!AX5</f>
        <v>#DIV/0!</v>
      </c>
      <c r="AY215" s="23" t="e">
        <f>(AY169+AY182+AY195+AY208)/Inputs!AY5</f>
        <v>#DIV/0!</v>
      </c>
      <c r="AZ215" s="23" t="e">
        <f>(AZ169+AZ182+AZ195+AZ208)/Inputs!AZ5</f>
        <v>#DIV/0!</v>
      </c>
      <c r="BA215" s="23" t="e">
        <f>(BA169+BA182+BA195+BA208)/Inputs!BA5</f>
        <v>#DIV/0!</v>
      </c>
      <c r="BB215" s="23" t="e">
        <f>(BB169+BB182+BB195+BB208)/Inputs!BB5</f>
        <v>#DIV/0!</v>
      </c>
      <c r="BC215" s="23" t="e">
        <f>(BC169+BC182+BC195+BC208)/Inputs!BC5</f>
        <v>#DIV/0!</v>
      </c>
      <c r="BD215" s="23" t="e">
        <f>(BD169+BD182+BD195+BD208)/Inputs!BD5</f>
        <v>#DIV/0!</v>
      </c>
      <c r="BE215" s="23" t="e">
        <f>(BE169+BE182+BE195+BE208)/Inputs!BE5</f>
        <v>#DIV/0!</v>
      </c>
      <c r="BF215" s="23" t="e">
        <f>(BF169+BF182+BF195+BF208)/Inputs!BF5</f>
        <v>#DIV/0!</v>
      </c>
      <c r="BG215" s="23" t="e">
        <f>(BG169+BG182+BG195+BG208)/Inputs!BG5</f>
        <v>#DIV/0!</v>
      </c>
      <c r="BH215" s="23" t="e">
        <f>(BH169+BH182+BH195+BH208)/Inputs!BH5</f>
        <v>#DIV/0!</v>
      </c>
      <c r="BI215" s="23" t="e">
        <f>(BI169+BI182+BI195+BI208)/Inputs!BI5</f>
        <v>#DIV/0!</v>
      </c>
      <c r="BJ215" s="23" t="e">
        <f>(BJ169+BJ182+BJ195+BJ208)/Inputs!BJ5</f>
        <v>#DIV/0!</v>
      </c>
      <c r="BK215" s="23" t="e">
        <f>(BK169+BK182+BK195+BK208)/Inputs!BK5</f>
        <v>#DIV/0!</v>
      </c>
      <c r="BL215" s="23" t="e">
        <f>(BL169+BL182+BL195+BL208)/Inputs!BL5</f>
        <v>#DIV/0!</v>
      </c>
      <c r="BM215" s="23" t="e">
        <f>(BM169+BM182+BM195+BM208)/Inputs!BM5</f>
        <v>#DIV/0!</v>
      </c>
      <c r="BN215" s="23" t="e">
        <f>(BN169+BN182+BN195+BN208)/Inputs!BN5</f>
        <v>#DIV/0!</v>
      </c>
      <c r="BO215" s="23" t="e">
        <f>(BO169+BO182+BO195+BO208)/Inputs!BO5</f>
        <v>#DIV/0!</v>
      </c>
      <c r="BP215" s="23" t="e">
        <f>(BP169+BP182+BP195+BP208)/Inputs!BP5</f>
        <v>#DIV/0!</v>
      </c>
      <c r="BQ215" s="23" t="e">
        <f>(BQ169+BQ182+BQ195+BQ208)/Inputs!BQ5</f>
        <v>#DIV/0!</v>
      </c>
      <c r="BR215" s="23" t="e">
        <f>(BR169+BR182+BR195+BR208)/Inputs!BR5</f>
        <v>#DIV/0!</v>
      </c>
      <c r="BS215" s="23" t="e">
        <f>(BS169+BS182+BS195+BS208)/Inputs!BS5</f>
        <v>#DIV/0!</v>
      </c>
      <c r="BT215" s="23" t="e">
        <f>(BT169+BT182+BT195+BT208)/Inputs!BT5</f>
        <v>#DIV/0!</v>
      </c>
      <c r="BU215" s="23" t="e">
        <f>(BU169+BU182+BU195+BU208)/Inputs!BU5</f>
        <v>#DIV/0!</v>
      </c>
      <c r="BV215" s="23" t="e">
        <f>(BV169+BV182+BV195+BV208)/Inputs!BV5</f>
        <v>#DIV/0!</v>
      </c>
      <c r="BW215" s="23" t="e">
        <f>(BW169+BW182+BW195+BW208)/Inputs!BW5</f>
        <v>#DIV/0!</v>
      </c>
      <c r="BX215" s="23" t="e">
        <f>(BX169+BX182+BX195+BX208)/Inputs!BX5</f>
        <v>#DIV/0!</v>
      </c>
      <c r="BY215" s="23" t="e">
        <f>(BY169+BY182+BY195+BY208)/Inputs!BY5</f>
        <v>#DIV/0!</v>
      </c>
      <c r="BZ215" s="23" t="e">
        <f>(BZ169+BZ182+BZ195+BZ208)/Inputs!BZ5</f>
        <v>#DIV/0!</v>
      </c>
      <c r="CA215" s="23" t="e">
        <f>(CA169+CA182+CA195+CA208)/Inputs!CA5</f>
        <v>#DIV/0!</v>
      </c>
      <c r="CB215" s="23" t="e">
        <f>(CB169+CB182+CB195+CB208)/Inputs!CB5</f>
        <v>#DIV/0!</v>
      </c>
      <c r="CC215" s="23" t="e">
        <f>(CC169+CC182+CC195+CC208)/Inputs!CC5</f>
        <v>#DIV/0!</v>
      </c>
      <c r="CD215" s="23" t="e">
        <f>(CD169+CD182+CD195+CD208)/Inputs!CD5</f>
        <v>#DIV/0!</v>
      </c>
      <c r="CE215" s="23" t="e">
        <f>(CE169+CE182+CE195+CE208)/Inputs!CE5</f>
        <v>#DIV/0!</v>
      </c>
      <c r="CF215" s="23" t="e">
        <f>(CF169+CF182+CF195+CF208)/Inputs!CF5</f>
        <v>#DIV/0!</v>
      </c>
      <c r="CG215" s="23" t="e">
        <f>(CG169+CG182+CG195+CG208)/Inputs!CG5</f>
        <v>#DIV/0!</v>
      </c>
      <c r="CH215" s="23" t="e">
        <f>(CH169+CH182+CH195+CH208)/Inputs!CH5</f>
        <v>#DIV/0!</v>
      </c>
      <c r="CI215" s="23" t="e">
        <f>(CI169+CI182+CI195+CI208)/Inputs!CI5</f>
        <v>#DIV/0!</v>
      </c>
      <c r="CJ215" s="23" t="e">
        <f>(CJ169+CJ182+CJ195+CJ208)/Inputs!CJ5</f>
        <v>#DIV/0!</v>
      </c>
      <c r="CK215" s="23" t="e">
        <f>(CK169+CK182+CK195+CK208)/Inputs!CK5</f>
        <v>#DIV/0!</v>
      </c>
      <c r="CL215" s="23" t="e">
        <f>(CL169+CL182+CL195+CL208)/Inputs!CL5</f>
        <v>#DIV/0!</v>
      </c>
      <c r="CM215" s="23" t="e">
        <f>(CM169+CM182+CM195+CM208)/Inputs!CM5</f>
        <v>#DIV/0!</v>
      </c>
      <c r="CN215" s="23" t="e">
        <f>(CN169+CN182+CN195+CN208)/Inputs!CN5</f>
        <v>#DIV/0!</v>
      </c>
      <c r="CO215" s="23" t="e">
        <f>(CO169+CO182+CO195+CO208)/Inputs!CO5</f>
        <v>#DIV/0!</v>
      </c>
      <c r="CP215" s="23" t="e">
        <f>(CP169+CP182+CP195+CP208)/Inputs!CP5</f>
        <v>#DIV/0!</v>
      </c>
      <c r="CQ215" s="23" t="e">
        <f>(CQ169+CQ182+CQ195+CQ208)/Inputs!CQ5</f>
        <v>#DIV/0!</v>
      </c>
      <c r="CR215" s="23" t="e">
        <f>(CR169+CR182+CR195+CR208)/Inputs!CR5</f>
        <v>#DIV/0!</v>
      </c>
      <c r="CS215" s="23" t="e">
        <f>(CS169+CS182+CS195+CS208)/Inputs!CS5</f>
        <v>#DIV/0!</v>
      </c>
      <c r="CT215" s="23" t="e">
        <f>(CT169+CT182+CT195+CT208)/Inputs!CT5</f>
        <v>#DIV/0!</v>
      </c>
      <c r="CU215" s="23" t="e">
        <f>(CU169+CU182+CU195+CU208)/Inputs!CU5</f>
        <v>#DIV/0!</v>
      </c>
      <c r="CV215" s="23" t="e">
        <f>(CV169+CV182+CV195+CV208)/Inputs!CV5</f>
        <v>#DIV/0!</v>
      </c>
      <c r="CW215" s="23" t="e">
        <f>(CW169+CW182+CW195+CW208)/Inputs!CW5</f>
        <v>#DIV/0!</v>
      </c>
      <c r="CX215" s="23" t="e">
        <f>(CX169+CX182+CX195+CX208)/Inputs!CX5</f>
        <v>#DIV/0!</v>
      </c>
      <c r="CY215" s="23" t="e">
        <f>(CY169+CY182+CY195+CY208)/Inputs!CY5</f>
        <v>#DIV/0!</v>
      </c>
      <c r="CZ215" s="23" t="e">
        <f>(CZ169+CZ182+CZ195+CZ208)/Inputs!CZ5</f>
        <v>#DIV/0!</v>
      </c>
      <c r="DA215" s="23" t="e">
        <f>(DA169+DA182+DA195+DA208)/Inputs!DA5</f>
        <v>#DIV/0!</v>
      </c>
      <c r="DB215" s="23" t="e">
        <f>(DB169+DB182+DB195+DB208)/Inputs!DB5</f>
        <v>#DIV/0!</v>
      </c>
      <c r="DC215" s="23" t="e">
        <f>(DC169+DC182+DC195+DC208)/Inputs!DC5</f>
        <v>#DIV/0!</v>
      </c>
      <c r="DD215" s="23" t="e">
        <f>(DD169+DD182+DD195+DD208)/Inputs!DD5</f>
        <v>#DIV/0!</v>
      </c>
      <c r="DE215" s="23" t="e">
        <f>(DE169+DE182+DE195+DE208)/Inputs!DE5</f>
        <v>#DIV/0!</v>
      </c>
      <c r="DF215" s="23" t="e">
        <f>(DF169+DF182+DF195+DF208)/Inputs!DF5</f>
        <v>#DIV/0!</v>
      </c>
      <c r="DG215" s="23" t="e">
        <f>(DG169+DG182+DG195+DG208)/Inputs!DG5</f>
        <v>#DIV/0!</v>
      </c>
      <c r="DH215" s="23" t="e">
        <f>(DH169+DH182+DH195+DH208)/Inputs!DH5</f>
        <v>#DIV/0!</v>
      </c>
      <c r="DI215" s="23" t="e">
        <f>(DI169+DI182+DI195+DI208)/Inputs!DI5</f>
        <v>#DIV/0!</v>
      </c>
      <c r="DJ215" s="23" t="e">
        <f>(DJ169+DJ182+DJ195+DJ208)/Inputs!DJ5</f>
        <v>#DIV/0!</v>
      </c>
      <c r="DK215" s="23" t="e">
        <f>(DK169+DK182+DK195+DK208)/Inputs!DK5</f>
        <v>#DIV/0!</v>
      </c>
      <c r="DL215" s="23" t="e">
        <f>(DL169+DL182+DL195+DL208)/Inputs!DL5</f>
        <v>#DIV/0!</v>
      </c>
      <c r="DM215" s="23" t="e">
        <f>(DM169+DM182+DM195+DM208)/Inputs!DM5</f>
        <v>#DIV/0!</v>
      </c>
      <c r="DN215" s="23" t="e">
        <f>(DN169+DN182+DN195+DN208)/Inputs!DN5</f>
        <v>#DIV/0!</v>
      </c>
      <c r="DO215" s="23" t="e">
        <f>(DO169+DO182+DO195+DO208)/Inputs!DO5</f>
        <v>#DIV/0!</v>
      </c>
      <c r="DP215" s="23" t="e">
        <f>(DP169+DP182+DP195+DP208)/Inputs!DP5</f>
        <v>#DIV/0!</v>
      </c>
      <c r="DQ215" s="23" t="e">
        <f>(DQ169+DQ182+DQ195+DQ208)/Inputs!DQ5</f>
        <v>#DIV/0!</v>
      </c>
      <c r="DR215" s="23" t="e">
        <f>(DR169+DR182+DR195+DR208)/Inputs!DR5</f>
        <v>#DIV/0!</v>
      </c>
      <c r="DS215" s="23" t="e">
        <f>(DS169+DS182+DS195+DS208)/Inputs!DS5</f>
        <v>#DIV/0!</v>
      </c>
      <c r="DT215" s="23" t="e">
        <f>(DT169+DT182+DT195+DT208)/Inputs!DT5</f>
        <v>#DIV/0!</v>
      </c>
      <c r="DU215" s="23" t="e">
        <f>(DU169+DU182+DU195+DU208)/Inputs!DU5</f>
        <v>#DIV/0!</v>
      </c>
      <c r="DV215" s="23" t="e">
        <f>(DV169+DV182+DV195+DV208)/Inputs!DV5</f>
        <v>#DIV/0!</v>
      </c>
      <c r="DW215" s="23" t="e">
        <f>(DW169+DW182+DW195+DW208)/Inputs!DW5</f>
        <v>#DIV/0!</v>
      </c>
      <c r="DX215" s="23" t="e">
        <f>(DX169+DX182+DX195+DX208)/Inputs!DX5</f>
        <v>#DIV/0!</v>
      </c>
      <c r="DY215" s="23" t="e">
        <f>(DY169+DY182+DY195+DY208)/Inputs!DY5</f>
        <v>#DIV/0!</v>
      </c>
      <c r="DZ215" s="23" t="e">
        <f>(DZ169+DZ182+DZ195+DZ208)/Inputs!DZ5</f>
        <v>#DIV/0!</v>
      </c>
      <c r="EA215" s="23" t="e">
        <f>(EA169+EA182+EA195+EA208)/Inputs!EA5</f>
        <v>#DIV/0!</v>
      </c>
      <c r="EB215" s="23" t="e">
        <f>(EB169+EB182+EB195+EB208)/Inputs!EB5</f>
        <v>#DIV/0!</v>
      </c>
      <c r="EC215" s="23" t="e">
        <f>(EC169+EC182+EC195+EC208)/Inputs!EC5</f>
        <v>#DIV/0!</v>
      </c>
      <c r="ED215" s="23" t="e">
        <f>(ED169+ED182+ED195+ED208)/Inputs!ED5</f>
        <v>#DIV/0!</v>
      </c>
      <c r="EE215" s="23" t="e">
        <f>(EE169+EE182+EE195+EE208)/Inputs!EE5</f>
        <v>#DIV/0!</v>
      </c>
      <c r="EF215" s="23" t="e">
        <f>(EF169+EF182+EF195+EF208)/Inputs!EF5</f>
        <v>#DIV/0!</v>
      </c>
      <c r="EG215" s="23" t="e">
        <f>(EG169+EG182+EG195+EG208)/Inputs!EG5</f>
        <v>#DIV/0!</v>
      </c>
      <c r="EH215" s="23" t="e">
        <f>(EH169+EH182+EH195+EH208)/Inputs!EH5</f>
        <v>#DIV/0!</v>
      </c>
      <c r="EI215" s="23" t="e">
        <f>(EI169+EI182+EI195+EI208)/Inputs!EI5</f>
        <v>#DIV/0!</v>
      </c>
      <c r="EJ215" s="23" t="e">
        <f>(EJ169+EJ182+EJ195+EJ208)/Inputs!EJ5</f>
        <v>#DIV/0!</v>
      </c>
      <c r="EK215" s="23" t="e">
        <f>(EK169+EK182+EK195+EK208)/Inputs!EK5</f>
        <v>#DIV/0!</v>
      </c>
      <c r="EL215" s="23" t="e">
        <f>(EL169+EL182+EL195+EL208)/Inputs!EL5</f>
        <v>#DIV/0!</v>
      </c>
      <c r="EM215" s="23" t="e">
        <f>(EM169+EM182+EM195+EM208)/Inputs!EM5</f>
        <v>#DIV/0!</v>
      </c>
      <c r="EN215" s="23" t="e">
        <f>(EN169+EN182+EN195+EN208)/Inputs!EN5</f>
        <v>#DIV/0!</v>
      </c>
      <c r="EO215" s="23" t="e">
        <f>(EO169+EO182+EO195+EO208)/Inputs!EO5</f>
        <v>#DIV/0!</v>
      </c>
      <c r="EP215" s="23" t="e">
        <f>(EP169+EP182+EP195+EP208)/Inputs!EP5</f>
        <v>#DIV/0!</v>
      </c>
      <c r="EQ215" s="23" t="e">
        <f>(EQ169+EQ182+EQ195+EQ208)/Inputs!EQ5</f>
        <v>#DIV/0!</v>
      </c>
      <c r="ER215" s="23" t="e">
        <f>(ER169+ER182+ER195+ER208)/Inputs!ER5</f>
        <v>#DIV/0!</v>
      </c>
      <c r="ES215" s="23" t="e">
        <f>(ES169+ES182+ES195+ES208)/Inputs!ES5</f>
        <v>#DIV/0!</v>
      </c>
      <c r="ET215" s="23" t="e">
        <f>(ET169+ET182+ET195+ET208)/Inputs!ET5</f>
        <v>#DIV/0!</v>
      </c>
      <c r="EU215" s="23" t="e">
        <f>(EU169+EU182+EU195+EU208)/Inputs!EU5</f>
        <v>#DIV/0!</v>
      </c>
      <c r="EV215" s="23" t="e">
        <f>(EV169+EV182+EV195+EV208)/Inputs!EV5</f>
        <v>#DIV/0!</v>
      </c>
      <c r="EW215" s="23" t="e">
        <f>(EW169+EW182+EW195+EW208)/Inputs!EW5</f>
        <v>#DIV/0!</v>
      </c>
      <c r="EX215" s="23" t="e">
        <f>(EX169+EX182+EX195+EX208)/Inputs!EX5</f>
        <v>#DIV/0!</v>
      </c>
      <c r="EY215" s="23" t="e">
        <f>(EY169+EY182+EY195+EY208)/Inputs!EY5</f>
        <v>#DIV/0!</v>
      </c>
      <c r="EZ215" s="23" t="e">
        <f>(EZ169+EZ182+EZ195+EZ208)/Inputs!EZ5</f>
        <v>#DIV/0!</v>
      </c>
      <c r="FA215" s="23" t="e">
        <f>(FA169+FA182+FA195+FA208)/Inputs!FA5</f>
        <v>#DIV/0!</v>
      </c>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c r="IW215" s="22"/>
      <c r="IX215" s="22"/>
      <c r="IY215" s="22"/>
      <c r="IZ215" s="22"/>
      <c r="JA215" s="22"/>
      <c r="JB215" s="22"/>
      <c r="JC215" s="22"/>
      <c r="JD215" s="22"/>
      <c r="JE215" s="22"/>
      <c r="JF215" s="22"/>
      <c r="JG215" s="22"/>
      <c r="JH215" s="22"/>
      <c r="JI215" s="22"/>
      <c r="JJ215" s="22"/>
      <c r="JK215" s="22"/>
      <c r="JL215" s="22"/>
      <c r="JM215" s="22"/>
      <c r="JN215" s="22"/>
      <c r="JO215" s="22"/>
      <c r="JP215" s="22"/>
      <c r="JQ215" s="22"/>
      <c r="JR215" s="22"/>
      <c r="JS215" s="22"/>
      <c r="JT215" s="22"/>
      <c r="JU215" s="22"/>
      <c r="JV215" s="22"/>
      <c r="JW215" s="22"/>
      <c r="JX215" s="22"/>
      <c r="JY215" s="22"/>
      <c r="JZ215" s="22"/>
      <c r="KA215" s="22"/>
      <c r="KB215" s="22"/>
      <c r="KC215" s="22"/>
      <c r="KD215" s="22"/>
      <c r="KE215" s="22"/>
      <c r="KF215" s="22"/>
      <c r="KG215" s="22"/>
      <c r="KH215" s="22"/>
      <c r="KI215" s="22"/>
      <c r="KJ215" s="22"/>
      <c r="KK215" s="22"/>
      <c r="KL215" s="22"/>
      <c r="KM215" s="22"/>
      <c r="KN215" s="22"/>
      <c r="KO215" s="22"/>
      <c r="KP215" s="22"/>
      <c r="KQ215" s="22"/>
      <c r="KR215" s="22"/>
      <c r="KS215" s="22"/>
      <c r="KT215" s="22"/>
      <c r="KU215" s="22"/>
      <c r="KV215" s="22"/>
      <c r="KW215" s="22"/>
      <c r="KX215" s="22"/>
      <c r="KY215" s="22"/>
      <c r="KZ215" s="22"/>
      <c r="LA215" s="22"/>
      <c r="LB215" s="22"/>
      <c r="LC215" s="22"/>
      <c r="LD215" s="22"/>
      <c r="LE215" s="22"/>
      <c r="LF215" s="22"/>
      <c r="LG215" s="22"/>
      <c r="LH215" s="22"/>
      <c r="LI215" s="22"/>
      <c r="LJ215" s="22"/>
      <c r="LK215" s="22"/>
      <c r="LL215" s="22"/>
      <c r="LM215" s="22"/>
      <c r="LN215" s="22"/>
      <c r="LO215" s="22"/>
      <c r="LP215" s="22"/>
      <c r="LQ215" s="22"/>
      <c r="LR215" s="22"/>
      <c r="LS215" s="22"/>
      <c r="LT215" s="22"/>
      <c r="LU215" s="22"/>
      <c r="LV215" s="22"/>
      <c r="LW215" s="22"/>
      <c r="LX215" s="22"/>
      <c r="LY215" s="22"/>
      <c r="LZ215" s="22"/>
      <c r="MA215" s="22"/>
      <c r="MB215" s="22"/>
      <c r="MC215" s="22"/>
      <c r="MD215" s="22"/>
      <c r="ME215" s="22"/>
      <c r="MF215" s="22"/>
      <c r="MG215" s="22"/>
      <c r="MH215" s="22"/>
      <c r="MI215" s="22"/>
      <c r="MJ215" s="22"/>
      <c r="MK215" s="22"/>
      <c r="ML215" s="22"/>
      <c r="MM215" s="22"/>
      <c r="MN215" s="22"/>
      <c r="MO215" s="22"/>
      <c r="MP215" s="22"/>
      <c r="MQ215" s="22"/>
      <c r="MR215" s="22"/>
      <c r="MS215" s="22"/>
      <c r="MT215" s="22"/>
      <c r="MU215" s="22"/>
      <c r="MV215" s="22"/>
      <c r="MW215" s="22"/>
      <c r="MX215" s="22"/>
      <c r="MY215" s="22"/>
      <c r="MZ215" s="22"/>
      <c r="NA215" s="22"/>
      <c r="NB215" s="22"/>
      <c r="NC215" s="22"/>
      <c r="ND215" s="22"/>
      <c r="NE215" s="22"/>
      <c r="NF215" s="22"/>
      <c r="NG215" s="22"/>
      <c r="NH215" s="22"/>
      <c r="NI215" s="22"/>
      <c r="NJ215" s="22"/>
      <c r="NK215" s="22"/>
      <c r="NL215" s="22"/>
      <c r="NM215" s="22"/>
      <c r="NN215" s="22"/>
      <c r="NO215" s="22"/>
      <c r="NP215" s="22"/>
      <c r="NQ215" s="22"/>
      <c r="NR215" s="22"/>
      <c r="NS215" s="22"/>
      <c r="NT215" s="22"/>
      <c r="NU215" s="22"/>
      <c r="NV215" s="22"/>
      <c r="NW215" s="22"/>
      <c r="NX215" s="22"/>
      <c r="NY215" s="22"/>
      <c r="NZ215" s="22"/>
      <c r="OA215" s="22"/>
      <c r="OB215" s="22"/>
      <c r="OC215" s="22"/>
      <c r="OD215" s="22"/>
      <c r="OE215" s="22"/>
      <c r="OF215" s="22"/>
      <c r="OG215" s="22"/>
      <c r="OH215" s="22"/>
      <c r="OI215" s="22"/>
      <c r="OJ215" s="22"/>
      <c r="OK215" s="22"/>
      <c r="OL215" s="22"/>
      <c r="OM215" s="22"/>
      <c r="ON215" s="22"/>
      <c r="OO215" s="22"/>
      <c r="OP215" s="22"/>
      <c r="OQ215" s="22"/>
      <c r="OR215" s="22"/>
      <c r="OS215" s="22"/>
      <c r="OT215" s="22"/>
      <c r="OU215" s="22"/>
      <c r="OV215" s="22"/>
      <c r="OW215" s="22"/>
      <c r="OX215" s="22"/>
      <c r="OY215" s="22"/>
      <c r="OZ215" s="22"/>
      <c r="PA215" s="22"/>
      <c r="PB215" s="22"/>
      <c r="PC215" s="22"/>
      <c r="PD215" s="22"/>
      <c r="PE215" s="22"/>
      <c r="PF215" s="22"/>
      <c r="PG215" s="22"/>
      <c r="PH215" s="22"/>
      <c r="PI215" s="22"/>
      <c r="PJ215" s="22"/>
      <c r="PK215" s="22"/>
      <c r="PL215" s="22"/>
      <c r="PM215" s="22"/>
      <c r="PN215" s="22"/>
      <c r="PO215" s="22"/>
      <c r="PP215" s="22"/>
      <c r="PQ215" s="22"/>
      <c r="PR215" s="22"/>
      <c r="PS215" s="22"/>
      <c r="PT215" s="22"/>
      <c r="PU215" s="22"/>
      <c r="PV215" s="22"/>
      <c r="PW215" s="22"/>
      <c r="PX215" s="22"/>
      <c r="PY215" s="22"/>
      <c r="PZ215" s="22"/>
      <c r="QA215" s="22"/>
      <c r="QB215" s="22"/>
      <c r="QC215" s="22"/>
      <c r="QD215" s="22"/>
      <c r="QE215" s="22"/>
      <c r="QF215" s="22"/>
      <c r="QG215" s="22"/>
      <c r="QH215" s="22"/>
      <c r="QI215" s="22"/>
      <c r="QJ215" s="22"/>
      <c r="QK215" s="22"/>
      <c r="QL215" s="22"/>
      <c r="QM215" s="22"/>
      <c r="QN215" s="22"/>
      <c r="QO215" s="22"/>
      <c r="QP215" s="22"/>
      <c r="QQ215" s="22"/>
      <c r="QR215" s="22"/>
      <c r="QS215" s="22"/>
      <c r="QT215" s="22"/>
      <c r="QU215" s="22"/>
      <c r="QV215" s="22"/>
      <c r="QW215" s="22"/>
      <c r="QX215" s="22"/>
      <c r="QY215" s="22"/>
      <c r="QZ215" s="22"/>
      <c r="RA215" s="22"/>
      <c r="RB215" s="22"/>
      <c r="RC215" s="22"/>
      <c r="RD215" s="22"/>
      <c r="RE215" s="22"/>
      <c r="RF215" s="22"/>
      <c r="RG215" s="22"/>
      <c r="RH215" s="22"/>
      <c r="RI215" s="22"/>
      <c r="RJ215" s="22"/>
      <c r="RK215" s="22"/>
      <c r="RL215" s="22"/>
      <c r="RM215" s="22"/>
      <c r="RN215" s="22"/>
      <c r="RO215" s="22"/>
      <c r="RP215" s="22"/>
      <c r="RQ215" s="22"/>
      <c r="RR215" s="22"/>
      <c r="RS215" s="22"/>
      <c r="RT215" s="22"/>
      <c r="RU215" s="22"/>
      <c r="RV215" s="22"/>
      <c r="RW215" s="22"/>
      <c r="RX215" s="22"/>
      <c r="RY215" s="22"/>
      <c r="RZ215" s="22"/>
      <c r="SA215" s="22"/>
      <c r="SB215" s="22"/>
      <c r="SC215" s="22"/>
      <c r="SD215" s="22"/>
      <c r="SE215" s="22"/>
      <c r="SF215" s="22"/>
      <c r="SG215" s="22"/>
      <c r="SH215" s="22"/>
      <c r="SI215" s="22"/>
      <c r="SJ215" s="22"/>
      <c r="SK215" s="22"/>
      <c r="SL215" s="22"/>
      <c r="SM215" s="22"/>
      <c r="SN215" s="22"/>
      <c r="SO215" s="22"/>
      <c r="SP215" s="22"/>
      <c r="SQ215" s="22"/>
      <c r="SR215" s="22"/>
      <c r="SS215" s="22"/>
      <c r="ST215" s="22"/>
      <c r="SU215" s="22"/>
      <c r="SV215" s="22"/>
      <c r="SW215" s="22"/>
      <c r="SX215" s="22"/>
      <c r="SY215" s="22"/>
      <c r="SZ215" s="22"/>
      <c r="TA215" s="22"/>
      <c r="TB215" s="22"/>
      <c r="TC215" s="22"/>
      <c r="TD215" s="22"/>
      <c r="TE215" s="22"/>
      <c r="TF215" s="22"/>
      <c r="TG215" s="22"/>
      <c r="TH215" s="22"/>
      <c r="TI215" s="22"/>
      <c r="TJ215" s="22"/>
      <c r="TK215" s="22"/>
      <c r="TL215" s="22"/>
      <c r="TM215" s="22"/>
      <c r="TN215" s="22"/>
      <c r="TO215" s="22"/>
      <c r="TP215" s="22"/>
      <c r="TQ215" s="22"/>
      <c r="TR215" s="22"/>
      <c r="TS215" s="22"/>
      <c r="TT215" s="22"/>
      <c r="TU215" s="22"/>
      <c r="TV215" s="22"/>
      <c r="TW215" s="22"/>
      <c r="TX215" s="22"/>
      <c r="TY215" s="22"/>
      <c r="TZ215" s="22"/>
      <c r="UA215" s="22"/>
      <c r="UB215" s="22"/>
      <c r="UC215" s="22"/>
      <c r="UD215" s="22"/>
      <c r="UE215" s="22"/>
      <c r="UF215" s="22"/>
      <c r="UG215" s="22"/>
      <c r="UH215" s="22"/>
      <c r="UI215" s="22"/>
      <c r="UJ215" s="22"/>
      <c r="UK215" s="22"/>
      <c r="UL215" s="22"/>
      <c r="UM215" s="22"/>
      <c r="UN215" s="22"/>
      <c r="UO215" s="22"/>
      <c r="UP215" s="22"/>
      <c r="UQ215" s="22"/>
      <c r="UR215" s="22"/>
      <c r="US215" s="22"/>
      <c r="UT215" s="22"/>
      <c r="UU215" s="22"/>
      <c r="UV215" s="22"/>
      <c r="UW215" s="22"/>
      <c r="UX215" s="22"/>
      <c r="UY215" s="22"/>
      <c r="UZ215" s="22"/>
      <c r="VA215" s="22"/>
      <c r="VB215" s="22"/>
      <c r="VC215" s="22"/>
      <c r="VD215" s="22"/>
      <c r="VE215" s="22"/>
      <c r="VF215" s="22"/>
      <c r="VG215" s="22"/>
      <c r="VH215" s="22"/>
      <c r="VI215" s="22"/>
      <c r="VJ215" s="22"/>
      <c r="VK215" s="22"/>
      <c r="VL215" s="22"/>
      <c r="VM215" s="22"/>
      <c r="VN215" s="22"/>
      <c r="VO215" s="22"/>
      <c r="VP215" s="22"/>
      <c r="VQ215" s="22"/>
      <c r="VR215" s="22"/>
      <c r="VS215" s="22"/>
      <c r="VT215" s="22"/>
      <c r="VU215" s="22"/>
      <c r="VV215" s="22"/>
      <c r="VW215" s="22"/>
      <c r="VX215" s="22"/>
      <c r="VY215" s="22"/>
      <c r="VZ215" s="22"/>
      <c r="WA215" s="22"/>
      <c r="WB215" s="22"/>
      <c r="WC215" s="22"/>
      <c r="WD215" s="22"/>
      <c r="WE215" s="22"/>
      <c r="WF215" s="22"/>
      <c r="WG215" s="22"/>
      <c r="WH215" s="22"/>
      <c r="WI215" s="22"/>
      <c r="WJ215" s="22"/>
      <c r="WK215" s="22"/>
      <c r="WL215" s="22"/>
      <c r="WM215" s="22"/>
      <c r="WN215" s="22"/>
      <c r="WO215" s="22"/>
      <c r="WP215" s="22"/>
      <c r="WQ215" s="22"/>
      <c r="WR215" s="22"/>
      <c r="WS215" s="22"/>
      <c r="WT215" s="22"/>
      <c r="WU215" s="22"/>
      <c r="WV215" s="22"/>
      <c r="WW215" s="22"/>
      <c r="WX215" s="22"/>
      <c r="WY215" s="22"/>
      <c r="WZ215" s="22"/>
      <c r="XA215" s="22"/>
      <c r="XB215" s="22"/>
      <c r="XC215" s="22"/>
      <c r="XD215" s="22"/>
      <c r="XE215" s="22"/>
      <c r="XF215" s="22"/>
      <c r="XG215" s="22"/>
      <c r="XH215" s="22"/>
      <c r="XI215" s="22"/>
      <c r="XJ215" s="22"/>
      <c r="XK215" s="22"/>
      <c r="XL215" s="22"/>
      <c r="XM215" s="22"/>
      <c r="XN215" s="22"/>
      <c r="XO215" s="22"/>
      <c r="XP215" s="22"/>
      <c r="XQ215" s="22"/>
      <c r="XR215" s="22"/>
      <c r="XS215" s="22"/>
      <c r="XT215" s="22"/>
      <c r="XU215" s="22"/>
      <c r="XV215" s="22"/>
      <c r="XW215" s="22"/>
      <c r="XX215" s="22"/>
      <c r="XY215" s="22"/>
      <c r="XZ215" s="22"/>
      <c r="YA215" s="22"/>
      <c r="YB215" s="22"/>
      <c r="YC215" s="22"/>
      <c r="YD215" s="22"/>
      <c r="YE215" s="22"/>
      <c r="YF215" s="22"/>
      <c r="YG215" s="22"/>
      <c r="YH215" s="22"/>
      <c r="YI215" s="22"/>
      <c r="YJ215" s="22"/>
      <c r="YK215" s="22"/>
      <c r="YL215" s="22"/>
      <c r="YM215" s="22"/>
      <c r="YN215" s="22"/>
      <c r="YO215" s="22"/>
      <c r="YP215" s="22"/>
      <c r="YQ215" s="22"/>
      <c r="YR215" s="22"/>
      <c r="YS215" s="22"/>
      <c r="YT215" s="22"/>
      <c r="YU215" s="22"/>
      <c r="YV215" s="22"/>
      <c r="YW215" s="22"/>
      <c r="YX215" s="22"/>
      <c r="YY215" s="22"/>
      <c r="YZ215" s="22"/>
      <c r="ZA215" s="22"/>
      <c r="ZB215" s="22"/>
      <c r="ZC215" s="22"/>
      <c r="ZD215" s="22"/>
      <c r="ZE215" s="22"/>
      <c r="ZF215" s="22"/>
      <c r="ZG215" s="22"/>
      <c r="ZH215" s="22"/>
      <c r="ZI215" s="22"/>
      <c r="ZJ215" s="22"/>
      <c r="ZK215" s="22"/>
      <c r="ZL215" s="22"/>
      <c r="ZM215" s="22"/>
      <c r="ZN215" s="22"/>
      <c r="ZO215" s="22"/>
      <c r="ZP215" s="22"/>
      <c r="ZQ215" s="22"/>
      <c r="ZR215" s="22"/>
      <c r="ZS215" s="22"/>
      <c r="ZT215" s="22"/>
      <c r="ZU215" s="22"/>
      <c r="ZV215" s="22"/>
      <c r="ZW215" s="22"/>
      <c r="ZX215" s="22"/>
      <c r="ZY215" s="22"/>
      <c r="ZZ215" s="22"/>
      <c r="AAA215" s="22"/>
      <c r="AAB215" s="22"/>
      <c r="AAC215" s="22"/>
      <c r="AAD215" s="22"/>
      <c r="AAE215" s="22"/>
      <c r="AAF215" s="22"/>
      <c r="AAG215" s="22"/>
      <c r="AAH215" s="22"/>
      <c r="AAI215" s="22"/>
      <c r="AAJ215" s="22"/>
      <c r="AAK215" s="22"/>
      <c r="AAL215" s="22"/>
      <c r="AAM215" s="22"/>
      <c r="AAN215" s="22"/>
      <c r="AAO215" s="22"/>
      <c r="AAP215" s="22"/>
      <c r="AAQ215" s="22"/>
      <c r="AAR215" s="22"/>
      <c r="AAS215" s="22"/>
      <c r="AAT215" s="22"/>
      <c r="AAU215" s="22"/>
      <c r="AAV215" s="22"/>
      <c r="AAW215" s="22"/>
      <c r="AAX215" s="22"/>
      <c r="AAY215" s="22"/>
      <c r="AAZ215" s="22"/>
      <c r="ABA215" s="22"/>
      <c r="ABB215" s="22"/>
      <c r="ABC215" s="22"/>
      <c r="ABD215" s="22"/>
      <c r="ABE215" s="22"/>
      <c r="ABF215" s="22"/>
      <c r="ABG215" s="22"/>
      <c r="ABH215" s="22"/>
      <c r="ABI215" s="22"/>
      <c r="ABJ215" s="22"/>
      <c r="ABK215" s="22"/>
      <c r="ABL215" s="22"/>
      <c r="ABM215" s="22"/>
      <c r="ABN215" s="22"/>
      <c r="ABO215" s="22"/>
      <c r="ABP215" s="22"/>
      <c r="ABQ215" s="22"/>
      <c r="ABR215" s="22"/>
      <c r="ABS215" s="22"/>
      <c r="ABT215" s="22"/>
      <c r="ABU215" s="22"/>
      <c r="ABV215" s="22"/>
      <c r="ABW215" s="22"/>
      <c r="ABX215" s="22"/>
      <c r="ABY215" s="22"/>
      <c r="ABZ215" s="22"/>
      <c r="ACA215" s="22"/>
      <c r="ACB215" s="22"/>
      <c r="ACC215" s="22"/>
      <c r="ACD215" s="22"/>
      <c r="ACE215" s="22"/>
      <c r="ACF215" s="22"/>
      <c r="ACG215" s="22"/>
      <c r="ACH215" s="22"/>
      <c r="ACI215" s="22"/>
      <c r="ACJ215" s="22"/>
      <c r="ACK215" s="22"/>
      <c r="ACL215" s="22"/>
      <c r="ACM215" s="22"/>
      <c r="ACN215" s="22"/>
      <c r="ACO215" s="22"/>
      <c r="ACP215" s="22"/>
      <c r="ACQ215" s="22"/>
      <c r="ACR215" s="22"/>
      <c r="ACS215" s="22"/>
      <c r="ACT215" s="22"/>
      <c r="ACU215" s="22"/>
      <c r="ACV215" s="22"/>
      <c r="ACW215" s="22"/>
      <c r="ACX215" s="22"/>
      <c r="ACY215" s="22"/>
      <c r="ACZ215" s="22"/>
      <c r="ADA215" s="22"/>
      <c r="ADB215" s="22"/>
      <c r="ADC215" s="22"/>
      <c r="ADD215" s="22"/>
      <c r="ADE215" s="22"/>
      <c r="ADF215" s="22"/>
      <c r="ADG215" s="22"/>
      <c r="ADH215" s="22"/>
      <c r="ADI215" s="22"/>
      <c r="ADJ215" s="22"/>
      <c r="ADK215" s="22"/>
      <c r="ADL215" s="22"/>
      <c r="ADM215" s="22"/>
      <c r="ADN215" s="22"/>
      <c r="ADO215" s="22"/>
      <c r="ADP215" s="22"/>
      <c r="ADQ215" s="22"/>
      <c r="ADR215" s="22"/>
      <c r="ADS215" s="22"/>
      <c r="ADT215" s="22"/>
      <c r="ADU215" s="22"/>
      <c r="ADV215" s="22"/>
      <c r="ADW215" s="22"/>
      <c r="ADX215" s="22"/>
      <c r="ADY215" s="22"/>
      <c r="ADZ215" s="22"/>
      <c r="AEA215" s="22"/>
      <c r="AEB215" s="22"/>
      <c r="AEC215" s="22"/>
      <c r="AED215" s="22"/>
      <c r="AEE215" s="22"/>
      <c r="AEF215" s="22"/>
      <c r="AEG215" s="22"/>
      <c r="AEH215" s="22"/>
      <c r="AEI215" s="22"/>
      <c r="AEJ215" s="22"/>
      <c r="AEK215" s="22"/>
      <c r="AEL215" s="22"/>
      <c r="AEM215" s="22"/>
      <c r="AEN215" s="22"/>
      <c r="AEO215" s="22"/>
      <c r="AEP215" s="22"/>
      <c r="AEQ215" s="22"/>
      <c r="AER215" s="22"/>
      <c r="AES215" s="22"/>
      <c r="AET215" s="22"/>
      <c r="AEU215" s="22"/>
      <c r="AEV215" s="22"/>
      <c r="AEW215" s="22"/>
      <c r="AEX215" s="22"/>
      <c r="AEY215" s="22"/>
      <c r="AEZ215" s="22"/>
      <c r="AFA215" s="22"/>
      <c r="AFB215" s="22"/>
      <c r="AFC215" s="22"/>
      <c r="AFD215" s="22"/>
      <c r="AFE215" s="22"/>
      <c r="AFF215" s="22"/>
      <c r="AFG215" s="22"/>
      <c r="AFH215" s="22"/>
      <c r="AFI215" s="22"/>
      <c r="AFJ215" s="22"/>
      <c r="AFK215" s="22"/>
      <c r="AFL215" s="22"/>
      <c r="AFM215" s="22"/>
      <c r="AFN215" s="22"/>
      <c r="AFO215" s="22"/>
      <c r="AFP215" s="22"/>
      <c r="AFQ215" s="22"/>
      <c r="AFR215" s="22"/>
      <c r="AFS215" s="22"/>
      <c r="AFT215" s="22"/>
      <c r="AFU215" s="22"/>
      <c r="AFV215" s="22"/>
      <c r="AFW215" s="22"/>
      <c r="AFX215" s="22"/>
      <c r="AFY215" s="22"/>
      <c r="AFZ215" s="22"/>
      <c r="AGA215" s="22"/>
      <c r="AGB215" s="22"/>
      <c r="AGC215" s="22"/>
      <c r="AGD215" s="22"/>
      <c r="AGE215" s="22"/>
      <c r="AGF215" s="22"/>
      <c r="AGG215" s="22"/>
      <c r="AGH215" s="22"/>
      <c r="AGI215" s="22"/>
      <c r="AGJ215" s="22"/>
      <c r="AGK215" s="22"/>
      <c r="AGL215" s="22"/>
      <c r="AGM215" s="22"/>
      <c r="AGN215" s="22"/>
      <c r="AGO215" s="22"/>
      <c r="AGP215" s="22"/>
      <c r="AGQ215" s="22"/>
      <c r="AGR215" s="22"/>
      <c r="AGS215" s="22"/>
      <c r="AGT215" s="22"/>
      <c r="AGU215" s="22"/>
      <c r="AGV215" s="22"/>
      <c r="AGW215" s="22"/>
      <c r="AGX215" s="22"/>
      <c r="AGY215" s="22"/>
      <c r="AGZ215" s="22"/>
      <c r="AHA215" s="22"/>
      <c r="AHB215" s="22"/>
      <c r="AHC215" s="22"/>
      <c r="AHD215" s="22"/>
      <c r="AHE215" s="22"/>
      <c r="AHF215" s="22"/>
      <c r="AHG215" s="22"/>
      <c r="AHH215" s="22"/>
      <c r="AHI215" s="22"/>
      <c r="AHJ215" s="22"/>
      <c r="AHK215" s="22"/>
      <c r="AHL215" s="22"/>
      <c r="AHM215" s="22"/>
      <c r="AHN215" s="22"/>
      <c r="AHO215" s="22"/>
      <c r="AHP215" s="22"/>
      <c r="AHQ215" s="22"/>
      <c r="AHR215" s="22"/>
      <c r="AHS215" s="22"/>
      <c r="AHT215" s="22"/>
      <c r="AHU215" s="22"/>
      <c r="AHV215" s="22"/>
      <c r="AHW215" s="22"/>
      <c r="AHX215" s="22"/>
      <c r="AHY215" s="22"/>
      <c r="AHZ215" s="22"/>
      <c r="AIA215" s="22"/>
      <c r="AIB215" s="22"/>
      <c r="AIC215" s="22"/>
      <c r="AID215" s="22"/>
      <c r="AIE215" s="22"/>
      <c r="AIF215" s="22"/>
      <c r="AIG215" s="22"/>
      <c r="AIH215" s="22"/>
      <c r="AII215" s="22"/>
      <c r="AIJ215" s="22"/>
      <c r="AIK215" s="22"/>
      <c r="AIL215" s="22"/>
      <c r="AIM215" s="22"/>
      <c r="AIN215" s="22"/>
      <c r="AIO215" s="22"/>
      <c r="AIP215" s="22"/>
      <c r="AIQ215" s="22"/>
      <c r="AIR215" s="22"/>
      <c r="AIS215" s="22"/>
      <c r="AIT215" s="22"/>
      <c r="AIU215" s="22"/>
      <c r="AIV215" s="22"/>
      <c r="AIW215" s="22"/>
      <c r="AIX215" s="22"/>
      <c r="AIY215" s="22"/>
      <c r="AIZ215" s="22"/>
      <c r="AJA215" s="22"/>
      <c r="AJB215" s="22"/>
      <c r="AJC215" s="22"/>
      <c r="AJD215" s="22"/>
      <c r="AJE215" s="22"/>
      <c r="AJF215" s="22"/>
      <c r="AJG215" s="22"/>
      <c r="AJH215" s="22"/>
      <c r="AJI215" s="22"/>
      <c r="AJJ215" s="22"/>
      <c r="AJK215" s="22"/>
      <c r="AJL215" s="22"/>
      <c r="AJM215" s="22"/>
      <c r="AJN215" s="22"/>
      <c r="AJO215" s="22"/>
      <c r="AJP215" s="22"/>
      <c r="AJQ215" s="22"/>
      <c r="AJR215" s="22"/>
      <c r="AJS215" s="22"/>
      <c r="AJT215" s="22"/>
      <c r="AJU215" s="22"/>
      <c r="AJV215" s="22"/>
      <c r="AJW215" s="22"/>
      <c r="AJX215" s="22"/>
      <c r="AJY215" s="22"/>
      <c r="AJZ215" s="22"/>
      <c r="AKA215" s="22"/>
      <c r="AKB215" s="22"/>
      <c r="AKC215" s="22"/>
      <c r="AKD215" s="22"/>
      <c r="AKE215" s="22"/>
      <c r="AKF215" s="22"/>
      <c r="AKG215" s="22"/>
      <c r="AKH215" s="22"/>
      <c r="AKI215" s="22"/>
      <c r="AKJ215" s="22"/>
      <c r="AKK215" s="22"/>
      <c r="AKL215" s="22"/>
      <c r="AKM215" s="22"/>
      <c r="AKN215" s="22"/>
      <c r="AKO215" s="22"/>
      <c r="AKP215" s="22"/>
      <c r="AKQ215" s="22"/>
      <c r="AKR215" s="22"/>
      <c r="AKS215" s="22"/>
      <c r="AKT215" s="22"/>
      <c r="AKU215" s="22"/>
      <c r="AKV215" s="22"/>
      <c r="AKW215" s="22"/>
      <c r="AKX215" s="22"/>
      <c r="AKY215" s="22"/>
      <c r="AKZ215" s="22"/>
      <c r="ALA215" s="22"/>
      <c r="ALB215" s="22"/>
      <c r="ALC215" s="22"/>
      <c r="ALD215" s="22"/>
      <c r="ALE215" s="22"/>
      <c r="ALF215" s="22"/>
      <c r="ALG215" s="22"/>
      <c r="ALH215" s="22"/>
      <c r="ALI215" s="22"/>
      <c r="ALJ215" s="22"/>
      <c r="ALK215" s="22"/>
      <c r="ALL215" s="22"/>
      <c r="ALM215" s="22"/>
      <c r="ALN215" s="22"/>
      <c r="ALO215" s="22"/>
      <c r="ALP215" s="22"/>
      <c r="ALQ215" s="22"/>
      <c r="ALR215" s="22"/>
      <c r="ALS215" s="22"/>
      <c r="ALT215" s="22"/>
      <c r="ALU215" s="22"/>
      <c r="ALV215" s="22"/>
      <c r="ALW215" s="22"/>
      <c r="ALX215" s="22"/>
      <c r="ALY215" s="22"/>
      <c r="ALZ215" s="22"/>
      <c r="AMA215" s="22"/>
      <c r="AMB215" s="22"/>
      <c r="AMC215" s="22"/>
      <c r="AMD215" s="22"/>
      <c r="AME215" s="22"/>
      <c r="AMF215" s="22"/>
      <c r="AMG215" s="22"/>
      <c r="AMH215" s="22"/>
      <c r="AMI215" s="22"/>
      <c r="AMJ215" s="22"/>
      <c r="AMK215" s="22"/>
      <c r="AML215" s="22"/>
      <c r="AMM215" s="22"/>
      <c r="AMN215" s="22"/>
      <c r="AMO215" s="22"/>
      <c r="AMP215" s="22"/>
      <c r="AMQ215" s="22"/>
      <c r="AMR215" s="22"/>
      <c r="AMS215" s="22"/>
      <c r="AMT215" s="22"/>
      <c r="AMU215" s="22"/>
      <c r="AMV215" s="22"/>
      <c r="AMW215" s="22"/>
      <c r="AMX215" s="22"/>
      <c r="AMY215" s="22"/>
      <c r="AMZ215" s="22"/>
      <c r="ANA215" s="22"/>
      <c r="ANB215" s="22"/>
      <c r="ANC215" s="22"/>
      <c r="AND215" s="22"/>
      <c r="ANE215" s="22"/>
      <c r="ANF215" s="22"/>
      <c r="ANG215" s="22"/>
      <c r="ANH215" s="22"/>
      <c r="ANI215" s="22"/>
      <c r="ANJ215" s="22"/>
      <c r="ANK215" s="22"/>
      <c r="ANL215" s="22"/>
      <c r="ANM215" s="22"/>
      <c r="ANN215" s="22"/>
      <c r="ANO215" s="22"/>
      <c r="ANP215" s="22"/>
      <c r="ANQ215" s="22"/>
      <c r="ANR215" s="22"/>
      <c r="ANS215" s="22"/>
      <c r="ANT215" s="22"/>
      <c r="ANU215" s="22"/>
      <c r="ANV215" s="22"/>
      <c r="ANW215" s="22"/>
      <c r="ANX215" s="22"/>
      <c r="ANY215" s="22"/>
      <c r="ANZ215" s="22"/>
      <c r="AOA215" s="22"/>
      <c r="AOB215" s="22"/>
      <c r="AOC215" s="22"/>
      <c r="AOD215" s="22"/>
      <c r="AOE215" s="22"/>
      <c r="AOF215" s="22"/>
      <c r="AOG215" s="22"/>
      <c r="AOH215" s="22"/>
      <c r="AOI215" s="22"/>
      <c r="AOJ215" s="22"/>
      <c r="AOK215" s="22"/>
      <c r="AOL215" s="22"/>
      <c r="AOM215" s="22"/>
      <c r="AON215" s="22"/>
      <c r="AOO215" s="22"/>
      <c r="AOP215" s="22"/>
      <c r="AOQ215" s="22"/>
      <c r="AOR215" s="22"/>
      <c r="AOS215" s="22"/>
      <c r="AOT215" s="22"/>
      <c r="AOU215" s="22"/>
      <c r="AOV215" s="22"/>
      <c r="AOW215" s="22"/>
      <c r="AOX215" s="22"/>
      <c r="AOY215" s="22"/>
      <c r="AOZ215" s="22"/>
      <c r="APA215" s="22"/>
      <c r="APB215" s="22"/>
      <c r="APC215" s="22"/>
      <c r="APD215" s="22"/>
      <c r="APE215" s="22"/>
      <c r="APF215" s="22"/>
      <c r="APG215" s="22"/>
      <c r="APH215" s="22"/>
      <c r="API215" s="22"/>
      <c r="APJ215" s="22"/>
      <c r="APK215" s="22"/>
      <c r="APL215" s="22"/>
      <c r="APM215" s="22"/>
      <c r="APN215" s="22"/>
      <c r="APO215" s="22"/>
      <c r="APP215" s="22"/>
      <c r="APQ215" s="22"/>
      <c r="APR215" s="22"/>
      <c r="APS215" s="22"/>
      <c r="APT215" s="22"/>
      <c r="APU215" s="22"/>
      <c r="APV215" s="22"/>
      <c r="APW215" s="22"/>
      <c r="APX215" s="22"/>
      <c r="APY215" s="22"/>
      <c r="APZ215" s="22"/>
      <c r="AQA215" s="22"/>
      <c r="AQB215" s="22"/>
      <c r="AQC215" s="22"/>
      <c r="AQD215" s="22"/>
      <c r="AQE215" s="22"/>
      <c r="AQF215" s="22"/>
      <c r="AQG215" s="22"/>
      <c r="AQH215" s="22"/>
      <c r="AQI215" s="22"/>
      <c r="AQJ215" s="22"/>
      <c r="AQK215" s="22"/>
      <c r="AQL215" s="22"/>
      <c r="AQM215" s="22"/>
      <c r="AQN215" s="22"/>
      <c r="AQO215" s="22"/>
      <c r="AQP215" s="22"/>
      <c r="AQQ215" s="22"/>
      <c r="AQR215" s="22"/>
      <c r="AQS215" s="22"/>
      <c r="AQT215" s="22"/>
      <c r="AQU215" s="22"/>
      <c r="AQV215" s="22"/>
      <c r="AQW215" s="22"/>
      <c r="AQX215" s="22"/>
      <c r="AQY215" s="22"/>
      <c r="AQZ215" s="22"/>
      <c r="ARA215" s="22"/>
      <c r="ARB215" s="22"/>
      <c r="ARC215" s="22"/>
      <c r="ARD215" s="22"/>
      <c r="ARE215" s="22"/>
      <c r="ARF215" s="22"/>
      <c r="ARG215" s="22"/>
      <c r="ARH215" s="22"/>
      <c r="ARI215" s="22"/>
      <c r="ARJ215" s="22"/>
      <c r="ARK215" s="22"/>
      <c r="ARL215" s="22"/>
      <c r="ARM215" s="22"/>
      <c r="ARN215" s="22"/>
      <c r="ARO215" s="22"/>
      <c r="ARP215" s="22"/>
      <c r="ARQ215" s="22"/>
      <c r="ARR215" s="22"/>
      <c r="ARS215" s="22"/>
      <c r="ART215" s="22"/>
      <c r="ARU215" s="22"/>
      <c r="ARV215" s="22"/>
      <c r="ARW215" s="22"/>
      <c r="ARX215" s="22"/>
      <c r="ARY215" s="22"/>
      <c r="ARZ215" s="22"/>
      <c r="ASA215" s="22"/>
      <c r="ASB215" s="22"/>
      <c r="ASC215" s="22"/>
      <c r="ASD215" s="22"/>
      <c r="ASE215" s="22"/>
      <c r="ASF215" s="22"/>
      <c r="ASG215" s="22"/>
      <c r="ASH215" s="22"/>
      <c r="ASI215" s="22"/>
      <c r="ASJ215" s="22"/>
      <c r="ASK215" s="22"/>
      <c r="ASL215" s="22"/>
      <c r="ASM215" s="22"/>
      <c r="ASN215" s="22"/>
      <c r="ASO215" s="22"/>
      <c r="ASP215" s="22"/>
      <c r="ASQ215" s="22"/>
      <c r="ASR215" s="22"/>
      <c r="ASS215" s="22"/>
      <c r="AST215" s="22"/>
      <c r="ASU215" s="22"/>
      <c r="ASV215" s="22"/>
      <c r="ASW215" s="22"/>
      <c r="ASX215" s="22"/>
      <c r="ASY215" s="22"/>
      <c r="ASZ215" s="22"/>
      <c r="ATA215" s="22"/>
      <c r="ATB215" s="22"/>
      <c r="ATC215" s="22"/>
      <c r="ATD215" s="22"/>
      <c r="ATE215" s="22"/>
      <c r="ATF215" s="22"/>
      <c r="ATG215" s="22"/>
      <c r="ATH215" s="22"/>
      <c r="ATI215" s="22"/>
      <c r="ATJ215" s="22"/>
      <c r="ATK215" s="22"/>
      <c r="ATL215" s="22"/>
      <c r="ATM215" s="22"/>
      <c r="ATN215" s="22"/>
      <c r="ATO215" s="22"/>
      <c r="ATP215" s="22"/>
      <c r="ATQ215" s="22"/>
      <c r="ATR215" s="22"/>
      <c r="ATS215" s="22"/>
      <c r="ATT215" s="22"/>
      <c r="ATU215" s="22"/>
      <c r="ATV215" s="22"/>
      <c r="ATW215" s="22"/>
      <c r="ATX215" s="22"/>
      <c r="ATY215" s="22"/>
      <c r="ATZ215" s="22"/>
      <c r="AUA215" s="22"/>
      <c r="AUB215" s="22"/>
      <c r="AUC215" s="22"/>
      <c r="AUD215" s="22"/>
      <c r="AUE215" s="22"/>
      <c r="AUF215" s="22"/>
      <c r="AUG215" s="22"/>
      <c r="AUH215" s="22"/>
      <c r="AUI215" s="22"/>
      <c r="AUJ215" s="22"/>
      <c r="AUK215" s="22"/>
      <c r="AUL215" s="22"/>
      <c r="AUM215" s="22"/>
      <c r="AUN215" s="22"/>
      <c r="AUO215" s="22"/>
      <c r="AUP215" s="22"/>
      <c r="AUQ215" s="22"/>
      <c r="AUR215" s="22"/>
      <c r="AUS215" s="22"/>
      <c r="AUT215" s="22"/>
      <c r="AUU215" s="22"/>
      <c r="AUV215" s="22"/>
      <c r="AUW215" s="22"/>
      <c r="AUX215" s="22"/>
      <c r="AUY215" s="22"/>
      <c r="AUZ215" s="22"/>
      <c r="AVA215" s="22"/>
      <c r="AVB215" s="22"/>
      <c r="AVC215" s="22"/>
      <c r="AVD215" s="22"/>
      <c r="AVE215" s="22"/>
      <c r="AVF215" s="22"/>
      <c r="AVG215" s="22"/>
      <c r="AVH215" s="22"/>
      <c r="AVI215" s="22"/>
      <c r="AVJ215" s="22"/>
      <c r="AVK215" s="22"/>
      <c r="AVL215" s="22"/>
      <c r="AVM215" s="22"/>
      <c r="AVN215" s="22"/>
      <c r="AVO215" s="22"/>
      <c r="AVP215" s="22"/>
      <c r="AVQ215" s="22"/>
      <c r="AVR215" s="22"/>
      <c r="AVS215" s="22"/>
      <c r="AVT215" s="22"/>
      <c r="AVU215" s="22"/>
      <c r="AVV215" s="22"/>
      <c r="AVW215" s="22"/>
      <c r="AVX215" s="22"/>
      <c r="AVY215" s="22"/>
      <c r="AVZ215" s="22"/>
      <c r="AWA215" s="22"/>
      <c r="AWB215" s="22"/>
      <c r="AWC215" s="22"/>
      <c r="AWD215" s="22"/>
      <c r="AWE215" s="22"/>
      <c r="AWF215" s="22"/>
      <c r="AWG215" s="22"/>
      <c r="AWH215" s="22"/>
      <c r="AWI215" s="22"/>
      <c r="AWJ215" s="22"/>
      <c r="AWK215" s="22"/>
      <c r="AWL215" s="22"/>
      <c r="AWM215" s="22"/>
      <c r="AWN215" s="22"/>
      <c r="AWO215" s="22"/>
      <c r="AWP215" s="22"/>
      <c r="AWQ215" s="22"/>
      <c r="AWR215" s="22"/>
      <c r="AWS215" s="22"/>
      <c r="AWT215" s="22"/>
      <c r="AWU215" s="22"/>
      <c r="AWV215" s="22"/>
      <c r="AWW215" s="22"/>
      <c r="AWX215" s="22"/>
      <c r="AWY215" s="22"/>
      <c r="AWZ215" s="22"/>
      <c r="AXA215" s="22"/>
      <c r="AXB215" s="22"/>
      <c r="AXC215" s="22"/>
      <c r="AXD215" s="22"/>
      <c r="AXE215" s="22"/>
      <c r="AXF215" s="22"/>
      <c r="AXG215" s="22"/>
      <c r="AXH215" s="22"/>
      <c r="AXI215" s="22"/>
      <c r="AXJ215" s="22"/>
      <c r="AXK215" s="22"/>
      <c r="AXL215" s="22"/>
      <c r="AXM215" s="22"/>
      <c r="AXN215" s="22"/>
      <c r="AXO215" s="22"/>
      <c r="AXP215" s="22"/>
      <c r="AXQ215" s="22"/>
      <c r="AXR215" s="22"/>
      <c r="AXS215" s="22"/>
      <c r="AXT215" s="22"/>
      <c r="AXU215" s="22"/>
      <c r="AXV215" s="22"/>
      <c r="AXW215" s="22"/>
      <c r="AXX215" s="22"/>
      <c r="AXY215" s="22"/>
      <c r="AXZ215" s="22"/>
      <c r="AYA215" s="22"/>
      <c r="AYB215" s="22"/>
      <c r="AYC215" s="22"/>
      <c r="AYD215" s="22"/>
      <c r="AYE215" s="22"/>
      <c r="AYF215" s="22"/>
      <c r="AYG215" s="22"/>
      <c r="AYH215" s="22"/>
      <c r="AYI215" s="22"/>
      <c r="AYJ215" s="22"/>
      <c r="AYK215" s="22"/>
      <c r="AYL215" s="22"/>
      <c r="AYM215" s="22"/>
      <c r="AYN215" s="22"/>
      <c r="AYO215" s="22"/>
      <c r="AYP215" s="22"/>
      <c r="AYQ215" s="22"/>
      <c r="AYR215" s="22"/>
      <c r="AYS215" s="22"/>
      <c r="AYT215" s="22"/>
      <c r="AYU215" s="22"/>
      <c r="AYV215" s="22"/>
      <c r="AYW215" s="22"/>
      <c r="AYX215" s="22"/>
      <c r="AYY215" s="22"/>
      <c r="AYZ215" s="22"/>
      <c r="AZA215" s="22"/>
      <c r="AZB215" s="22"/>
      <c r="AZC215" s="22"/>
      <c r="AZD215" s="22"/>
      <c r="AZE215" s="22"/>
      <c r="AZF215" s="22"/>
      <c r="AZG215" s="22"/>
      <c r="AZH215" s="22"/>
      <c r="AZI215" s="22"/>
      <c r="AZJ215" s="22"/>
      <c r="AZK215" s="22"/>
      <c r="AZL215" s="22"/>
      <c r="AZM215" s="22"/>
      <c r="AZN215" s="22"/>
      <c r="AZO215" s="22"/>
      <c r="AZP215" s="22"/>
      <c r="AZQ215" s="22"/>
      <c r="AZR215" s="22"/>
      <c r="AZS215" s="22"/>
      <c r="AZT215" s="22"/>
      <c r="AZU215" s="22"/>
      <c r="AZV215" s="22"/>
      <c r="AZW215" s="22"/>
      <c r="AZX215" s="22"/>
      <c r="AZY215" s="22"/>
      <c r="AZZ215" s="22"/>
      <c r="BAA215" s="22"/>
      <c r="BAB215" s="22"/>
      <c r="BAC215" s="22"/>
      <c r="BAD215" s="22"/>
      <c r="BAE215" s="22"/>
      <c r="BAF215" s="22"/>
      <c r="BAG215" s="22"/>
      <c r="BAH215" s="22"/>
      <c r="BAI215" s="22"/>
      <c r="BAJ215" s="22"/>
      <c r="BAK215" s="22"/>
      <c r="BAL215" s="22"/>
      <c r="BAM215" s="22"/>
      <c r="BAN215" s="22"/>
      <c r="BAO215" s="22"/>
      <c r="BAP215" s="22"/>
      <c r="BAQ215" s="22"/>
      <c r="BAR215" s="22"/>
      <c r="BAS215" s="22"/>
      <c r="BAT215" s="22"/>
      <c r="BAU215" s="22"/>
      <c r="BAV215" s="22"/>
      <c r="BAW215" s="22"/>
      <c r="BAX215" s="22"/>
      <c r="BAY215" s="22"/>
      <c r="BAZ215" s="22"/>
      <c r="BBA215" s="22"/>
      <c r="BBB215" s="22"/>
      <c r="BBC215" s="22"/>
      <c r="BBD215" s="22"/>
      <c r="BBE215" s="22"/>
      <c r="BBF215" s="22"/>
      <c r="BBG215" s="22"/>
      <c r="BBH215" s="22"/>
      <c r="BBI215" s="22"/>
      <c r="BBJ215" s="22"/>
      <c r="BBK215" s="22"/>
      <c r="BBL215" s="22"/>
      <c r="BBM215" s="22"/>
      <c r="BBN215" s="22"/>
      <c r="BBO215" s="22"/>
      <c r="BBP215" s="22"/>
      <c r="BBQ215" s="22"/>
      <c r="BBR215" s="22"/>
      <c r="BBS215" s="22"/>
      <c r="BBT215" s="22"/>
      <c r="BBU215" s="22"/>
      <c r="BBV215" s="22"/>
      <c r="BBW215" s="22"/>
      <c r="BBX215" s="22"/>
      <c r="BBY215" s="22"/>
      <c r="BBZ215" s="22"/>
      <c r="BCA215" s="22"/>
      <c r="BCB215" s="22"/>
      <c r="BCC215" s="22"/>
      <c r="BCD215" s="22"/>
      <c r="BCE215" s="22"/>
      <c r="BCF215" s="22"/>
      <c r="BCG215" s="22"/>
      <c r="BCH215" s="22"/>
      <c r="BCI215" s="22"/>
      <c r="BCJ215" s="22"/>
      <c r="BCK215" s="22"/>
      <c r="BCL215" s="22"/>
      <c r="BCM215" s="22"/>
      <c r="BCN215" s="22"/>
      <c r="BCO215" s="22"/>
      <c r="BCP215" s="22"/>
      <c r="BCQ215" s="22"/>
      <c r="BCR215" s="22"/>
      <c r="BCS215" s="22"/>
      <c r="BCT215" s="22"/>
      <c r="BCU215" s="22"/>
      <c r="BCV215" s="22"/>
      <c r="BCW215" s="22"/>
      <c r="BCX215" s="22"/>
      <c r="BCY215" s="22"/>
      <c r="BCZ215" s="22"/>
      <c r="BDA215" s="22"/>
      <c r="BDB215" s="22"/>
      <c r="BDC215" s="22"/>
      <c r="BDD215" s="22"/>
      <c r="BDE215" s="22"/>
      <c r="BDF215" s="22"/>
      <c r="BDG215" s="22"/>
      <c r="BDH215" s="22"/>
      <c r="BDI215" s="22"/>
      <c r="BDJ215" s="22"/>
      <c r="BDK215" s="22"/>
      <c r="BDL215" s="22"/>
      <c r="BDM215" s="22"/>
      <c r="BDN215" s="22"/>
      <c r="BDO215" s="22"/>
      <c r="BDP215" s="22"/>
      <c r="BDQ215" s="22"/>
      <c r="BDR215" s="22"/>
      <c r="BDS215" s="22"/>
      <c r="BDT215" s="22"/>
      <c r="BDU215" s="22"/>
      <c r="BDV215" s="22"/>
      <c r="BDW215" s="22"/>
      <c r="BDX215" s="22"/>
      <c r="BDY215" s="22"/>
      <c r="BDZ215" s="22"/>
      <c r="BEA215" s="22"/>
      <c r="BEB215" s="22"/>
      <c r="BEC215" s="22"/>
      <c r="BED215" s="22"/>
      <c r="BEE215" s="22"/>
      <c r="BEF215" s="22"/>
      <c r="BEG215" s="22"/>
      <c r="BEH215" s="22"/>
      <c r="BEI215" s="22"/>
      <c r="BEJ215" s="22"/>
      <c r="BEK215" s="22"/>
      <c r="BEL215" s="22"/>
      <c r="BEM215" s="22"/>
      <c r="BEN215" s="22"/>
      <c r="BEO215" s="22"/>
      <c r="BEP215" s="22"/>
      <c r="BEQ215" s="22"/>
      <c r="BER215" s="22"/>
      <c r="BES215" s="22"/>
      <c r="BET215" s="22"/>
      <c r="BEU215" s="22"/>
      <c r="BEV215" s="22"/>
      <c r="BEW215" s="22"/>
      <c r="BEX215" s="22"/>
      <c r="BEY215" s="22"/>
      <c r="BEZ215" s="22"/>
      <c r="BFA215" s="22"/>
      <c r="BFB215" s="22"/>
      <c r="BFC215" s="22"/>
      <c r="BFD215" s="22"/>
      <c r="BFE215" s="22"/>
      <c r="BFF215" s="22"/>
      <c r="BFG215" s="22"/>
      <c r="BFH215" s="22"/>
      <c r="BFI215" s="22"/>
      <c r="BFJ215" s="22"/>
      <c r="BFK215" s="22"/>
      <c r="BFL215" s="22"/>
      <c r="BFM215" s="22"/>
      <c r="BFN215" s="22"/>
      <c r="BFO215" s="22"/>
      <c r="BFP215" s="22"/>
      <c r="BFQ215" s="22"/>
      <c r="BFR215" s="22"/>
      <c r="BFS215" s="22"/>
      <c r="BFT215" s="22"/>
      <c r="BFU215" s="22"/>
      <c r="BFV215" s="22"/>
      <c r="BFW215" s="22"/>
      <c r="BFX215" s="22"/>
      <c r="BFY215" s="22"/>
      <c r="BFZ215" s="22"/>
      <c r="BGA215" s="22"/>
      <c r="BGB215" s="22"/>
      <c r="BGC215" s="22"/>
      <c r="BGD215" s="22"/>
      <c r="BGE215" s="22"/>
      <c r="BGF215" s="22"/>
      <c r="BGG215" s="22"/>
      <c r="BGH215" s="22"/>
      <c r="BGI215" s="22"/>
      <c r="BGJ215" s="22"/>
      <c r="BGK215" s="22"/>
      <c r="BGL215" s="22"/>
      <c r="BGM215" s="22"/>
      <c r="BGN215" s="22"/>
      <c r="BGO215" s="22"/>
      <c r="BGP215" s="22"/>
      <c r="BGQ215" s="22"/>
      <c r="BGR215" s="22"/>
      <c r="BGS215" s="22"/>
      <c r="BGT215" s="22"/>
      <c r="BGU215" s="22"/>
      <c r="BGV215" s="22"/>
      <c r="BGW215" s="22"/>
      <c r="BGX215" s="22"/>
      <c r="BGY215" s="22"/>
      <c r="BGZ215" s="22"/>
      <c r="BHA215" s="22"/>
      <c r="BHB215" s="22"/>
      <c r="BHC215" s="22"/>
      <c r="BHD215" s="22"/>
      <c r="BHE215" s="22"/>
      <c r="BHF215" s="22"/>
      <c r="BHG215" s="22"/>
      <c r="BHH215" s="22"/>
      <c r="BHI215" s="22"/>
      <c r="BHJ215" s="22"/>
      <c r="BHK215" s="22"/>
      <c r="BHL215" s="22"/>
      <c r="BHM215" s="22"/>
      <c r="BHN215" s="22"/>
      <c r="BHO215" s="22"/>
      <c r="BHP215" s="22"/>
      <c r="BHQ215" s="22"/>
      <c r="BHR215" s="22"/>
      <c r="BHS215" s="22"/>
      <c r="BHT215" s="22"/>
      <c r="BHU215" s="22"/>
      <c r="BHV215" s="22"/>
      <c r="BHW215" s="22"/>
      <c r="BHX215" s="22"/>
      <c r="BHY215" s="22"/>
      <c r="BHZ215" s="22"/>
      <c r="BIA215" s="22"/>
      <c r="BIB215" s="22"/>
      <c r="BIC215" s="22"/>
      <c r="BID215" s="22"/>
      <c r="BIE215" s="22"/>
      <c r="BIF215" s="22"/>
      <c r="BIG215" s="22"/>
      <c r="BIH215" s="22"/>
      <c r="BII215" s="22"/>
      <c r="BIJ215" s="22"/>
      <c r="BIK215" s="22"/>
      <c r="BIL215" s="22"/>
      <c r="BIM215" s="22"/>
      <c r="BIN215" s="22"/>
      <c r="BIO215" s="22"/>
      <c r="BIP215" s="22"/>
      <c r="BIQ215" s="22"/>
      <c r="BIR215" s="22"/>
      <c r="BIS215" s="22"/>
      <c r="BIT215" s="22"/>
      <c r="BIU215" s="22"/>
      <c r="BIV215" s="22"/>
      <c r="BIW215" s="22"/>
      <c r="BIX215" s="22"/>
      <c r="BIY215" s="22"/>
      <c r="BIZ215" s="22"/>
      <c r="BJA215" s="22"/>
      <c r="BJB215" s="22"/>
      <c r="BJC215" s="22"/>
      <c r="BJD215" s="22"/>
      <c r="BJE215" s="22"/>
      <c r="BJF215" s="22"/>
      <c r="BJG215" s="22"/>
      <c r="BJH215" s="22"/>
      <c r="BJI215" s="22"/>
      <c r="BJJ215" s="22"/>
      <c r="BJK215" s="22"/>
      <c r="BJL215" s="22"/>
      <c r="BJM215" s="22"/>
      <c r="BJN215" s="22"/>
      <c r="BJO215" s="22"/>
      <c r="BJP215" s="22"/>
      <c r="BJQ215" s="22"/>
      <c r="BJR215" s="22"/>
      <c r="BJS215" s="22"/>
      <c r="BJT215" s="22"/>
      <c r="BJU215" s="22"/>
      <c r="BJV215" s="22"/>
      <c r="BJW215" s="22"/>
      <c r="BJX215" s="22"/>
      <c r="BJY215" s="22"/>
      <c r="BJZ215" s="22"/>
      <c r="BKA215" s="22"/>
      <c r="BKB215" s="22"/>
      <c r="BKC215" s="22"/>
      <c r="BKD215" s="22"/>
      <c r="BKE215" s="22"/>
      <c r="BKF215" s="22"/>
      <c r="BKG215" s="22"/>
      <c r="BKH215" s="22"/>
      <c r="BKI215" s="22"/>
      <c r="BKJ215" s="22"/>
      <c r="BKK215" s="22"/>
      <c r="BKL215" s="22"/>
      <c r="BKM215" s="22"/>
      <c r="BKN215" s="22"/>
      <c r="BKO215" s="22"/>
      <c r="BKP215" s="22"/>
      <c r="BKQ215" s="22"/>
      <c r="BKR215" s="22"/>
      <c r="BKS215" s="22"/>
      <c r="BKT215" s="22"/>
      <c r="BKU215" s="22"/>
      <c r="BKV215" s="22"/>
      <c r="BKW215" s="22"/>
      <c r="BKX215" s="22"/>
      <c r="BKY215" s="22"/>
      <c r="BKZ215" s="22"/>
      <c r="BLA215" s="22"/>
      <c r="BLB215" s="22"/>
      <c r="BLC215" s="22"/>
      <c r="BLD215" s="22"/>
      <c r="BLE215" s="22"/>
      <c r="BLF215" s="22"/>
      <c r="BLG215" s="22"/>
      <c r="BLH215" s="22"/>
      <c r="BLI215" s="22"/>
      <c r="BLJ215" s="22"/>
      <c r="BLK215" s="22"/>
      <c r="BLL215" s="22"/>
      <c r="BLM215" s="22"/>
      <c r="BLN215" s="22"/>
      <c r="BLO215" s="22"/>
      <c r="BLP215" s="22"/>
      <c r="BLQ215" s="22"/>
      <c r="BLR215" s="22"/>
      <c r="BLS215" s="22"/>
      <c r="BLT215" s="22"/>
      <c r="BLU215" s="22"/>
      <c r="BLV215" s="22"/>
      <c r="BLW215" s="22"/>
      <c r="BLX215" s="22"/>
      <c r="BLY215" s="22"/>
      <c r="BLZ215" s="22"/>
      <c r="BMA215" s="22"/>
      <c r="BMB215" s="22"/>
      <c r="BMC215" s="22"/>
      <c r="BMD215" s="22"/>
      <c r="BME215" s="22"/>
      <c r="BMF215" s="22"/>
      <c r="BMG215" s="22"/>
      <c r="BMH215" s="22"/>
      <c r="BMI215" s="22"/>
      <c r="BMJ215" s="22"/>
      <c r="BMK215" s="22"/>
      <c r="BML215" s="22"/>
      <c r="BMM215" s="22"/>
      <c r="BMN215" s="22"/>
      <c r="BMO215" s="22"/>
      <c r="BMP215" s="22"/>
      <c r="BMQ215" s="22"/>
      <c r="BMR215" s="22"/>
      <c r="BMS215" s="22"/>
      <c r="BMT215" s="22"/>
      <c r="BMU215" s="22"/>
      <c r="BMV215" s="22"/>
      <c r="BMW215" s="22"/>
      <c r="BMX215" s="22"/>
      <c r="BMY215" s="22"/>
      <c r="BMZ215" s="22"/>
      <c r="BNA215" s="22"/>
      <c r="BNB215" s="22"/>
      <c r="BNC215" s="22"/>
      <c r="BND215" s="22"/>
      <c r="BNE215" s="22"/>
      <c r="BNF215" s="22"/>
      <c r="BNG215" s="22"/>
      <c r="BNH215" s="22"/>
      <c r="BNI215" s="22"/>
      <c r="BNJ215" s="22"/>
      <c r="BNK215" s="22"/>
      <c r="BNL215" s="22"/>
      <c r="BNM215" s="22"/>
      <c r="BNN215" s="22"/>
      <c r="BNO215" s="22"/>
      <c r="BNP215" s="22"/>
      <c r="BNQ215" s="22"/>
      <c r="BNR215" s="22"/>
      <c r="BNS215" s="22"/>
      <c r="BNT215" s="22"/>
      <c r="BNU215" s="22"/>
      <c r="BNV215" s="22"/>
      <c r="BNW215" s="22"/>
      <c r="BNX215" s="22"/>
      <c r="BNY215" s="22"/>
      <c r="BNZ215" s="22"/>
      <c r="BOA215" s="22"/>
      <c r="BOB215" s="22"/>
      <c r="BOC215" s="22"/>
      <c r="BOD215" s="22"/>
      <c r="BOE215" s="22"/>
      <c r="BOF215" s="22"/>
      <c r="BOG215" s="22"/>
      <c r="BOH215" s="22"/>
      <c r="BOI215" s="22"/>
      <c r="BOJ215" s="22"/>
      <c r="BOK215" s="22"/>
      <c r="BOL215" s="22"/>
      <c r="BOM215" s="22"/>
      <c r="BON215" s="22"/>
      <c r="BOO215" s="22"/>
      <c r="BOP215" s="22"/>
      <c r="BOQ215" s="22"/>
      <c r="BOR215" s="22"/>
      <c r="BOS215" s="22"/>
      <c r="BOT215" s="22"/>
      <c r="BOU215" s="22"/>
      <c r="BOV215" s="22"/>
      <c r="BOW215" s="22"/>
      <c r="BOX215" s="22"/>
      <c r="BOY215" s="22"/>
      <c r="BOZ215" s="22"/>
      <c r="BPA215" s="22"/>
      <c r="BPB215" s="22"/>
      <c r="BPC215" s="22"/>
      <c r="BPD215" s="22"/>
      <c r="BPE215" s="22"/>
      <c r="BPF215" s="22"/>
      <c r="BPG215" s="22"/>
      <c r="BPH215" s="22"/>
      <c r="BPI215" s="22"/>
      <c r="BPJ215" s="22"/>
      <c r="BPK215" s="22"/>
      <c r="BPL215" s="22"/>
      <c r="BPM215" s="22"/>
      <c r="BPN215" s="22"/>
      <c r="BPO215" s="22"/>
      <c r="BPP215" s="22"/>
      <c r="BPQ215" s="22"/>
      <c r="BPR215" s="22"/>
      <c r="BPS215" s="22"/>
      <c r="BPT215" s="22"/>
      <c r="BPU215" s="22"/>
      <c r="BPV215" s="22"/>
      <c r="BPW215" s="22"/>
      <c r="BPX215" s="22"/>
      <c r="BPY215" s="22"/>
      <c r="BPZ215" s="22"/>
      <c r="BQA215" s="22"/>
      <c r="BQB215" s="22"/>
      <c r="BQC215" s="22"/>
      <c r="BQD215" s="22"/>
      <c r="BQE215" s="22"/>
      <c r="BQF215" s="22"/>
      <c r="BQG215" s="22"/>
      <c r="BQH215" s="22"/>
      <c r="BQI215" s="22"/>
      <c r="BQJ215" s="22"/>
      <c r="BQK215" s="22"/>
      <c r="BQL215" s="22"/>
      <c r="BQM215" s="22"/>
      <c r="BQN215" s="22"/>
      <c r="BQO215" s="22"/>
      <c r="BQP215" s="22"/>
      <c r="BQQ215" s="22"/>
      <c r="BQR215" s="22"/>
      <c r="BQS215" s="22"/>
      <c r="BQT215" s="22"/>
      <c r="BQU215" s="22"/>
      <c r="BQV215" s="22"/>
      <c r="BQW215" s="22"/>
      <c r="BQX215" s="22"/>
      <c r="BQY215" s="22"/>
      <c r="BQZ215" s="22"/>
      <c r="BRA215" s="22"/>
      <c r="BRB215" s="22"/>
      <c r="BRC215" s="22"/>
      <c r="BRD215" s="22"/>
      <c r="BRE215" s="22"/>
      <c r="BRF215" s="22"/>
      <c r="BRG215" s="22"/>
      <c r="BRH215" s="22"/>
      <c r="BRI215" s="22"/>
      <c r="BRJ215" s="22"/>
      <c r="BRK215" s="22"/>
      <c r="BRL215" s="22"/>
      <c r="BRM215" s="22"/>
      <c r="BRN215" s="22"/>
      <c r="BRO215" s="22"/>
      <c r="BRP215" s="22"/>
      <c r="BRQ215" s="22"/>
      <c r="BRR215" s="22"/>
      <c r="BRS215" s="22"/>
      <c r="BRT215" s="22"/>
      <c r="BRU215" s="22"/>
      <c r="BRV215" s="22"/>
      <c r="BRW215" s="22"/>
      <c r="BRX215" s="22"/>
      <c r="BRY215" s="22"/>
      <c r="BRZ215" s="22"/>
      <c r="BSA215" s="22"/>
      <c r="BSB215" s="22"/>
      <c r="BSC215" s="22"/>
      <c r="BSD215" s="22"/>
      <c r="BSE215" s="22"/>
      <c r="BSF215" s="22"/>
      <c r="BSG215" s="22"/>
      <c r="BSH215" s="22"/>
      <c r="BSI215" s="22"/>
      <c r="BSJ215" s="22"/>
      <c r="BSK215" s="22"/>
      <c r="BSL215" s="22"/>
      <c r="BSM215" s="22"/>
      <c r="BSN215" s="22"/>
      <c r="BSO215" s="22"/>
      <c r="BSP215" s="22"/>
      <c r="BSQ215" s="22"/>
      <c r="BSR215" s="22"/>
      <c r="BSS215" s="22"/>
      <c r="BST215" s="22"/>
      <c r="BSU215" s="22"/>
      <c r="BSV215" s="22"/>
      <c r="BSW215" s="22"/>
      <c r="BSX215" s="22"/>
      <c r="BSY215" s="22"/>
      <c r="BSZ215" s="22"/>
      <c r="BTA215" s="22"/>
      <c r="BTB215" s="22"/>
      <c r="BTC215" s="22"/>
      <c r="BTD215" s="22"/>
      <c r="BTE215" s="22"/>
      <c r="BTF215" s="22"/>
      <c r="BTG215" s="22"/>
      <c r="BTH215" s="22"/>
      <c r="BTI215" s="22"/>
      <c r="BTJ215" s="22"/>
      <c r="BTK215" s="22"/>
      <c r="BTL215" s="22"/>
      <c r="BTM215" s="22"/>
      <c r="BTN215" s="22"/>
      <c r="BTO215" s="22"/>
      <c r="BTP215" s="22"/>
      <c r="BTQ215" s="22"/>
      <c r="BTR215" s="22"/>
      <c r="BTS215" s="22"/>
      <c r="BTT215" s="22"/>
      <c r="BTU215" s="22"/>
      <c r="BTV215" s="22"/>
      <c r="BTW215" s="22"/>
      <c r="BTX215" s="22"/>
      <c r="BTY215" s="22"/>
      <c r="BTZ215" s="22"/>
      <c r="BUA215" s="22"/>
      <c r="BUB215" s="22"/>
      <c r="BUC215" s="22"/>
      <c r="BUD215" s="22"/>
      <c r="BUE215" s="22"/>
      <c r="BUF215" s="22"/>
      <c r="BUG215" s="22"/>
      <c r="BUH215" s="22"/>
      <c r="BUI215" s="22"/>
      <c r="BUJ215" s="22"/>
      <c r="BUK215" s="22"/>
      <c r="BUL215" s="22"/>
      <c r="BUM215" s="22"/>
      <c r="BUN215" s="22"/>
      <c r="BUO215" s="22"/>
      <c r="BUP215" s="22"/>
      <c r="BUQ215" s="22"/>
      <c r="BUR215" s="22"/>
      <c r="BUS215" s="22"/>
      <c r="BUT215" s="22"/>
      <c r="BUU215" s="22"/>
      <c r="BUV215" s="22"/>
      <c r="BUW215" s="22"/>
      <c r="BUX215" s="22"/>
      <c r="BUY215" s="22"/>
      <c r="BUZ215" s="22"/>
      <c r="BVA215" s="22"/>
      <c r="BVB215" s="22"/>
      <c r="BVC215" s="22"/>
      <c r="BVD215" s="22"/>
      <c r="BVE215" s="22"/>
      <c r="BVF215" s="22"/>
      <c r="BVG215" s="22"/>
      <c r="BVH215" s="22"/>
      <c r="BVI215" s="22"/>
      <c r="BVJ215" s="22"/>
      <c r="BVK215" s="22"/>
      <c r="BVL215" s="22"/>
      <c r="BVM215" s="22"/>
      <c r="BVN215" s="22"/>
      <c r="BVO215" s="22"/>
      <c r="BVP215" s="22"/>
      <c r="BVQ215" s="22"/>
      <c r="BVR215" s="22"/>
      <c r="BVS215" s="22"/>
      <c r="BVT215" s="22"/>
      <c r="BVU215" s="22"/>
      <c r="BVV215" s="22"/>
      <c r="BVW215" s="22"/>
      <c r="BVX215" s="22"/>
      <c r="BVY215" s="22"/>
      <c r="BVZ215" s="22"/>
      <c r="BWA215" s="22"/>
      <c r="BWB215" s="22"/>
      <c r="BWC215" s="22"/>
      <c r="BWD215" s="22"/>
      <c r="BWE215" s="22"/>
      <c r="BWF215" s="22"/>
      <c r="BWG215" s="22"/>
      <c r="BWH215" s="22"/>
      <c r="BWI215" s="22"/>
      <c r="BWJ215" s="22"/>
      <c r="BWK215" s="22"/>
      <c r="BWL215" s="22"/>
      <c r="BWM215" s="22"/>
      <c r="BWN215" s="22"/>
      <c r="BWO215" s="22"/>
      <c r="BWP215" s="22"/>
      <c r="BWQ215" s="22"/>
      <c r="BWR215" s="22"/>
      <c r="BWS215" s="22"/>
      <c r="BWT215" s="22"/>
      <c r="BWU215" s="22"/>
      <c r="BWV215" s="22"/>
      <c r="BWW215" s="22"/>
      <c r="BWX215" s="22"/>
      <c r="BWY215" s="22"/>
      <c r="BWZ215" s="22"/>
      <c r="BXA215" s="22"/>
      <c r="BXB215" s="22"/>
      <c r="BXC215" s="22"/>
      <c r="BXD215" s="22"/>
      <c r="BXE215" s="22"/>
      <c r="BXF215" s="22"/>
      <c r="BXG215" s="22"/>
      <c r="BXH215" s="22"/>
      <c r="BXI215" s="22"/>
      <c r="BXJ215" s="22"/>
      <c r="BXK215" s="22"/>
      <c r="BXL215" s="22"/>
      <c r="BXM215" s="22"/>
      <c r="BXN215" s="22"/>
      <c r="BXO215" s="22"/>
      <c r="BXP215" s="22"/>
      <c r="BXQ215" s="22"/>
      <c r="BXR215" s="22"/>
      <c r="BXS215" s="22"/>
      <c r="BXT215" s="22"/>
      <c r="BXU215" s="22"/>
      <c r="BXV215" s="22"/>
      <c r="BXW215" s="22"/>
      <c r="BXX215" s="22"/>
      <c r="BXY215" s="22"/>
      <c r="BXZ215" s="22"/>
      <c r="BYA215" s="22"/>
      <c r="BYB215" s="22"/>
      <c r="BYC215" s="22"/>
      <c r="BYD215" s="22"/>
      <c r="BYE215" s="22"/>
      <c r="BYF215" s="22"/>
      <c r="BYG215" s="22"/>
      <c r="BYH215" s="22"/>
      <c r="BYI215" s="22"/>
      <c r="BYJ215" s="22"/>
      <c r="BYK215" s="22"/>
      <c r="BYL215" s="22"/>
      <c r="BYM215" s="22"/>
      <c r="BYN215" s="22"/>
      <c r="BYO215" s="22"/>
      <c r="BYP215" s="22"/>
      <c r="BYQ215" s="22"/>
      <c r="BYR215" s="22"/>
      <c r="BYS215" s="22"/>
      <c r="BYT215" s="22"/>
      <c r="BYU215" s="22"/>
      <c r="BYV215" s="22"/>
      <c r="BYW215" s="22"/>
      <c r="BYX215" s="22"/>
      <c r="BYY215" s="22"/>
      <c r="BYZ215" s="22"/>
      <c r="BZA215" s="22"/>
      <c r="BZB215" s="22"/>
      <c r="BZC215" s="22"/>
      <c r="BZD215" s="22"/>
      <c r="BZE215" s="22"/>
      <c r="BZF215" s="22"/>
      <c r="BZG215" s="22"/>
      <c r="BZH215" s="22"/>
      <c r="BZI215" s="22"/>
      <c r="BZJ215" s="22"/>
      <c r="BZK215" s="22"/>
      <c r="BZL215" s="22"/>
      <c r="BZM215" s="22"/>
      <c r="BZN215" s="22"/>
      <c r="BZO215" s="22"/>
      <c r="BZP215" s="22"/>
      <c r="BZQ215" s="22"/>
      <c r="BZR215" s="22"/>
      <c r="BZS215" s="22"/>
      <c r="BZT215" s="22"/>
      <c r="BZU215" s="22"/>
      <c r="BZV215" s="22"/>
      <c r="BZW215" s="22"/>
      <c r="BZX215" s="22"/>
      <c r="BZY215" s="22"/>
      <c r="BZZ215" s="22"/>
      <c r="CAA215" s="22"/>
      <c r="CAB215" s="22"/>
      <c r="CAC215" s="22"/>
      <c r="CAD215" s="22"/>
      <c r="CAE215" s="22"/>
      <c r="CAF215" s="22"/>
      <c r="CAG215" s="22"/>
      <c r="CAH215" s="22"/>
      <c r="CAI215" s="22"/>
      <c r="CAJ215" s="22"/>
      <c r="CAK215" s="22"/>
      <c r="CAL215" s="22"/>
      <c r="CAM215" s="22"/>
      <c r="CAN215" s="22"/>
      <c r="CAO215" s="22"/>
      <c r="CAP215" s="22"/>
      <c r="CAQ215" s="22"/>
      <c r="CAR215" s="22"/>
      <c r="CAS215" s="22"/>
      <c r="CAT215" s="22"/>
      <c r="CAU215" s="22"/>
      <c r="CAV215" s="22"/>
      <c r="CAW215" s="22"/>
      <c r="CAX215" s="22"/>
      <c r="CAY215" s="22"/>
      <c r="CAZ215" s="22"/>
      <c r="CBA215" s="22"/>
      <c r="CBB215" s="22"/>
      <c r="CBC215" s="22"/>
      <c r="CBD215" s="22"/>
      <c r="CBE215" s="22"/>
      <c r="CBF215" s="22"/>
      <c r="CBG215" s="22"/>
      <c r="CBH215" s="22"/>
      <c r="CBI215" s="22"/>
      <c r="CBJ215" s="22"/>
      <c r="CBK215" s="22"/>
      <c r="CBL215" s="22"/>
      <c r="CBM215" s="22"/>
      <c r="CBN215" s="22"/>
      <c r="CBO215" s="22"/>
      <c r="CBP215" s="22"/>
      <c r="CBQ215" s="22"/>
      <c r="CBR215" s="22"/>
      <c r="CBS215" s="22"/>
      <c r="CBT215" s="22"/>
      <c r="CBU215" s="22"/>
      <c r="CBV215" s="22"/>
      <c r="CBW215" s="22"/>
      <c r="CBX215" s="22"/>
      <c r="CBY215" s="22"/>
      <c r="CBZ215" s="22"/>
      <c r="CCA215" s="22"/>
      <c r="CCB215" s="22"/>
      <c r="CCC215" s="22"/>
      <c r="CCD215" s="22"/>
      <c r="CCE215" s="22"/>
      <c r="CCF215" s="22"/>
      <c r="CCG215" s="22"/>
      <c r="CCH215" s="22"/>
      <c r="CCI215" s="22"/>
      <c r="CCJ215" s="22"/>
      <c r="CCK215" s="22"/>
      <c r="CCL215" s="22"/>
      <c r="CCM215" s="22"/>
      <c r="CCN215" s="22"/>
      <c r="CCO215" s="22"/>
      <c r="CCP215" s="22"/>
      <c r="CCQ215" s="22"/>
      <c r="CCR215" s="22"/>
      <c r="CCS215" s="22"/>
      <c r="CCT215" s="22"/>
      <c r="CCU215" s="22"/>
      <c r="CCV215" s="22"/>
      <c r="CCW215" s="22"/>
      <c r="CCX215" s="22"/>
      <c r="CCY215" s="22"/>
      <c r="CCZ215" s="22"/>
      <c r="CDA215" s="22"/>
      <c r="CDB215" s="22"/>
      <c r="CDC215" s="22"/>
      <c r="CDD215" s="22"/>
      <c r="CDE215" s="22"/>
      <c r="CDF215" s="22"/>
      <c r="CDG215" s="22"/>
      <c r="CDH215" s="22"/>
      <c r="CDI215" s="22"/>
      <c r="CDJ215" s="22"/>
      <c r="CDK215" s="22"/>
      <c r="CDL215" s="22"/>
      <c r="CDM215" s="22"/>
      <c r="CDN215" s="22"/>
      <c r="CDO215" s="22"/>
      <c r="CDP215" s="22"/>
      <c r="CDQ215" s="22"/>
      <c r="CDR215" s="22"/>
      <c r="CDS215" s="22"/>
      <c r="CDT215" s="22"/>
      <c r="CDU215" s="22"/>
      <c r="CDV215" s="22"/>
      <c r="CDW215" s="22"/>
      <c r="CDX215" s="22"/>
      <c r="CDY215" s="22"/>
      <c r="CDZ215" s="22"/>
      <c r="CEA215" s="22"/>
      <c r="CEB215" s="22"/>
      <c r="CEC215" s="22"/>
      <c r="CED215" s="22"/>
      <c r="CEE215" s="22"/>
      <c r="CEF215" s="22"/>
      <c r="CEG215" s="22"/>
      <c r="CEH215" s="22"/>
      <c r="CEI215" s="22"/>
      <c r="CEJ215" s="22"/>
      <c r="CEK215" s="22"/>
      <c r="CEL215" s="22"/>
      <c r="CEM215" s="22"/>
      <c r="CEN215" s="22"/>
      <c r="CEO215" s="22"/>
      <c r="CEP215" s="22"/>
      <c r="CEQ215" s="22"/>
      <c r="CER215" s="22"/>
      <c r="CES215" s="22"/>
      <c r="CET215" s="22"/>
      <c r="CEU215" s="22"/>
      <c r="CEV215" s="22"/>
      <c r="CEW215" s="22"/>
      <c r="CEX215" s="22"/>
      <c r="CEY215" s="22"/>
      <c r="CEZ215" s="22"/>
      <c r="CFA215" s="22"/>
      <c r="CFB215" s="22"/>
      <c r="CFC215" s="22"/>
      <c r="CFD215" s="22"/>
      <c r="CFE215" s="22"/>
      <c r="CFF215" s="22"/>
      <c r="CFG215" s="22"/>
      <c r="CFH215" s="22"/>
      <c r="CFI215" s="22"/>
      <c r="CFJ215" s="22"/>
      <c r="CFK215" s="22"/>
      <c r="CFL215" s="22"/>
      <c r="CFM215" s="22"/>
      <c r="CFN215" s="22"/>
      <c r="CFO215" s="22"/>
      <c r="CFP215" s="22"/>
      <c r="CFQ215" s="22"/>
      <c r="CFR215" s="22"/>
      <c r="CFS215" s="22"/>
      <c r="CFT215" s="22"/>
      <c r="CFU215" s="22"/>
      <c r="CFV215" s="22"/>
      <c r="CFW215" s="22"/>
      <c r="CFX215" s="22"/>
      <c r="CFY215" s="22"/>
      <c r="CFZ215" s="22"/>
      <c r="CGA215" s="22"/>
      <c r="CGB215" s="22"/>
      <c r="CGC215" s="22"/>
      <c r="CGD215" s="22"/>
      <c r="CGE215" s="22"/>
      <c r="CGF215" s="22"/>
      <c r="CGG215" s="22"/>
      <c r="CGH215" s="22"/>
      <c r="CGI215" s="22"/>
      <c r="CGJ215" s="22"/>
      <c r="CGK215" s="22"/>
      <c r="CGL215" s="22"/>
      <c r="CGM215" s="22"/>
      <c r="CGN215" s="22"/>
      <c r="CGO215" s="22"/>
      <c r="CGP215" s="22"/>
      <c r="CGQ215" s="22"/>
      <c r="CGR215" s="22"/>
      <c r="CGS215" s="22"/>
      <c r="CGT215" s="22"/>
      <c r="CGU215" s="22"/>
      <c r="CGV215" s="22"/>
      <c r="CGW215" s="22"/>
      <c r="CGX215" s="22"/>
      <c r="CGY215" s="22"/>
      <c r="CGZ215" s="22"/>
      <c r="CHA215" s="22"/>
      <c r="CHB215" s="22"/>
      <c r="CHC215" s="22"/>
      <c r="CHD215" s="22"/>
      <c r="CHE215" s="22"/>
      <c r="CHF215" s="22"/>
      <c r="CHG215" s="22"/>
      <c r="CHH215" s="22"/>
      <c r="CHI215" s="22"/>
      <c r="CHJ215" s="22"/>
      <c r="CHK215" s="22"/>
      <c r="CHL215" s="22"/>
      <c r="CHM215" s="22"/>
      <c r="CHN215" s="22"/>
      <c r="CHO215" s="22"/>
      <c r="CHP215" s="22"/>
      <c r="CHQ215" s="22"/>
      <c r="CHR215" s="22"/>
      <c r="CHS215" s="22"/>
      <c r="CHT215" s="22"/>
      <c r="CHU215" s="22"/>
      <c r="CHV215" s="22"/>
      <c r="CHW215" s="22"/>
      <c r="CHX215" s="22"/>
      <c r="CHY215" s="22"/>
      <c r="CHZ215" s="22"/>
      <c r="CIA215" s="22"/>
      <c r="CIB215" s="22"/>
      <c r="CIC215" s="22"/>
      <c r="CID215" s="22"/>
      <c r="CIE215" s="22"/>
      <c r="CIF215" s="22"/>
      <c r="CIG215" s="22"/>
      <c r="CIH215" s="22"/>
      <c r="CII215" s="22"/>
      <c r="CIJ215" s="22"/>
      <c r="CIK215" s="22"/>
      <c r="CIL215" s="22"/>
      <c r="CIM215" s="22"/>
      <c r="CIN215" s="22"/>
      <c r="CIO215" s="22"/>
      <c r="CIP215" s="22"/>
      <c r="CIQ215" s="22"/>
      <c r="CIR215" s="22"/>
      <c r="CIS215" s="22"/>
      <c r="CIT215" s="22"/>
      <c r="CIU215" s="22"/>
      <c r="CIV215" s="22"/>
      <c r="CIW215" s="22"/>
      <c r="CIX215" s="22"/>
      <c r="CIY215" s="22"/>
      <c r="CIZ215" s="22"/>
      <c r="CJA215" s="22"/>
      <c r="CJB215" s="22"/>
      <c r="CJC215" s="22"/>
      <c r="CJD215" s="22"/>
      <c r="CJE215" s="22"/>
      <c r="CJF215" s="22"/>
      <c r="CJG215" s="22"/>
      <c r="CJH215" s="22"/>
      <c r="CJI215" s="22"/>
      <c r="CJJ215" s="22"/>
      <c r="CJK215" s="22"/>
      <c r="CJL215" s="22"/>
      <c r="CJM215" s="22"/>
      <c r="CJN215" s="22"/>
      <c r="CJO215" s="22"/>
      <c r="CJP215" s="22"/>
      <c r="CJQ215" s="22"/>
      <c r="CJR215" s="22"/>
      <c r="CJS215" s="22"/>
      <c r="CJT215" s="22"/>
      <c r="CJU215" s="22"/>
      <c r="CJV215" s="22"/>
      <c r="CJW215" s="22"/>
      <c r="CJX215" s="22"/>
      <c r="CJY215" s="22"/>
      <c r="CJZ215" s="22"/>
      <c r="CKA215" s="22"/>
      <c r="CKB215" s="22"/>
      <c r="CKC215" s="22"/>
      <c r="CKD215" s="22"/>
      <c r="CKE215" s="22"/>
      <c r="CKF215" s="22"/>
      <c r="CKG215" s="22"/>
      <c r="CKH215" s="22"/>
      <c r="CKI215" s="22"/>
      <c r="CKJ215" s="22"/>
      <c r="CKK215" s="22"/>
      <c r="CKL215" s="22"/>
      <c r="CKM215" s="22"/>
      <c r="CKN215" s="22"/>
      <c r="CKO215" s="22"/>
      <c r="CKP215" s="22"/>
      <c r="CKQ215" s="22"/>
      <c r="CKR215" s="22"/>
      <c r="CKS215" s="22"/>
      <c r="CKT215" s="22"/>
      <c r="CKU215" s="22"/>
      <c r="CKV215" s="22"/>
      <c r="CKW215" s="22"/>
      <c r="CKX215" s="22"/>
      <c r="CKY215" s="22"/>
      <c r="CKZ215" s="22"/>
      <c r="CLA215" s="22"/>
      <c r="CLB215" s="22"/>
      <c r="CLC215" s="22"/>
      <c r="CLD215" s="22"/>
      <c r="CLE215" s="22"/>
      <c r="CLF215" s="22"/>
      <c r="CLG215" s="22"/>
      <c r="CLH215" s="22"/>
      <c r="CLI215" s="22"/>
      <c r="CLJ215" s="22"/>
      <c r="CLK215" s="22"/>
      <c r="CLL215" s="22"/>
      <c r="CLM215" s="22"/>
      <c r="CLN215" s="22"/>
      <c r="CLO215" s="22"/>
      <c r="CLP215" s="22"/>
      <c r="CLQ215" s="22"/>
      <c r="CLR215" s="22"/>
      <c r="CLS215" s="22"/>
      <c r="CLT215" s="22"/>
      <c r="CLU215" s="22"/>
      <c r="CLV215" s="22"/>
      <c r="CLW215" s="22"/>
      <c r="CLX215" s="22"/>
      <c r="CLY215" s="22"/>
      <c r="CLZ215" s="22"/>
      <c r="CMA215" s="22"/>
      <c r="CMB215" s="22"/>
      <c r="CMC215" s="22"/>
      <c r="CMD215" s="22"/>
      <c r="CME215" s="22"/>
      <c r="CMF215" s="22"/>
      <c r="CMG215" s="22"/>
      <c r="CMH215" s="22"/>
      <c r="CMI215" s="22"/>
      <c r="CMJ215" s="22"/>
      <c r="CMK215" s="22"/>
      <c r="CML215" s="22"/>
      <c r="CMM215" s="22"/>
      <c r="CMN215" s="22"/>
      <c r="CMO215" s="22"/>
      <c r="CMP215" s="22"/>
      <c r="CMQ215" s="22"/>
      <c r="CMR215" s="22"/>
      <c r="CMS215" s="22"/>
      <c r="CMT215" s="22"/>
      <c r="CMU215" s="22"/>
      <c r="CMV215" s="22"/>
      <c r="CMW215" s="22"/>
      <c r="CMX215" s="22"/>
      <c r="CMY215" s="22"/>
      <c r="CMZ215" s="22"/>
      <c r="CNA215" s="22"/>
      <c r="CNB215" s="22"/>
      <c r="CNC215" s="22"/>
      <c r="CND215" s="22"/>
      <c r="CNE215" s="22"/>
      <c r="CNF215" s="22"/>
      <c r="CNG215" s="22"/>
      <c r="CNH215" s="22"/>
      <c r="CNI215" s="22"/>
      <c r="CNJ215" s="22"/>
      <c r="CNK215" s="22"/>
      <c r="CNL215" s="22"/>
      <c r="CNM215" s="22"/>
      <c r="CNN215" s="22"/>
      <c r="CNO215" s="22"/>
      <c r="CNP215" s="22"/>
      <c r="CNQ215" s="22"/>
      <c r="CNR215" s="22"/>
      <c r="CNS215" s="22"/>
      <c r="CNT215" s="22"/>
      <c r="CNU215" s="22"/>
      <c r="CNV215" s="22"/>
      <c r="CNW215" s="22"/>
      <c r="CNX215" s="22"/>
      <c r="CNY215" s="22"/>
      <c r="CNZ215" s="22"/>
      <c r="COA215" s="22"/>
      <c r="COB215" s="22"/>
      <c r="COC215" s="22"/>
      <c r="COD215" s="22"/>
      <c r="COE215" s="22"/>
      <c r="COF215" s="22"/>
      <c r="COG215" s="22"/>
      <c r="COH215" s="22"/>
      <c r="COI215" s="22"/>
      <c r="COJ215" s="22"/>
      <c r="COK215" s="22"/>
      <c r="COL215" s="22"/>
      <c r="COM215" s="22"/>
      <c r="CON215" s="22"/>
      <c r="COO215" s="22"/>
      <c r="COP215" s="22"/>
      <c r="COQ215" s="22"/>
      <c r="COR215" s="22"/>
      <c r="COS215" s="22"/>
      <c r="COT215" s="22"/>
      <c r="COU215" s="22"/>
      <c r="COV215" s="22"/>
      <c r="COW215" s="22"/>
      <c r="COX215" s="22"/>
      <c r="COY215" s="22"/>
      <c r="COZ215" s="22"/>
      <c r="CPA215" s="22"/>
      <c r="CPB215" s="22"/>
      <c r="CPC215" s="22"/>
      <c r="CPD215" s="22"/>
      <c r="CPE215" s="22"/>
      <c r="CPF215" s="22"/>
      <c r="CPG215" s="22"/>
      <c r="CPH215" s="22"/>
      <c r="CPI215" s="22"/>
      <c r="CPJ215" s="22"/>
      <c r="CPK215" s="22"/>
      <c r="CPL215" s="22"/>
      <c r="CPM215" s="22"/>
      <c r="CPN215" s="22"/>
      <c r="CPO215" s="22"/>
      <c r="CPP215" s="22"/>
      <c r="CPQ215" s="22"/>
      <c r="CPR215" s="22"/>
      <c r="CPS215" s="22"/>
      <c r="CPT215" s="22"/>
      <c r="CPU215" s="22"/>
      <c r="CPV215" s="22"/>
      <c r="CPW215" s="22"/>
      <c r="CPX215" s="22"/>
      <c r="CPY215" s="22"/>
      <c r="CPZ215" s="22"/>
      <c r="CQA215" s="22"/>
      <c r="CQB215" s="22"/>
      <c r="CQC215" s="22"/>
      <c r="CQD215" s="22"/>
      <c r="CQE215" s="22"/>
      <c r="CQF215" s="22"/>
      <c r="CQG215" s="22"/>
      <c r="CQH215" s="22"/>
      <c r="CQI215" s="22"/>
      <c r="CQJ215" s="22"/>
      <c r="CQK215" s="22"/>
      <c r="CQL215" s="22"/>
      <c r="CQM215" s="22"/>
      <c r="CQN215" s="22"/>
      <c r="CQO215" s="22"/>
      <c r="CQP215" s="22"/>
      <c r="CQQ215" s="22"/>
      <c r="CQR215" s="22"/>
      <c r="CQS215" s="22"/>
      <c r="CQT215" s="22"/>
      <c r="CQU215" s="22"/>
      <c r="CQV215" s="22"/>
      <c r="CQW215" s="22"/>
      <c r="CQX215" s="22"/>
      <c r="CQY215" s="22"/>
      <c r="CQZ215" s="22"/>
      <c r="CRA215" s="22"/>
      <c r="CRB215" s="22"/>
      <c r="CRC215" s="22"/>
      <c r="CRD215" s="22"/>
      <c r="CRE215" s="22"/>
      <c r="CRF215" s="22"/>
      <c r="CRG215" s="22"/>
      <c r="CRH215" s="22"/>
      <c r="CRI215" s="22"/>
      <c r="CRJ215" s="22"/>
      <c r="CRK215" s="22"/>
      <c r="CRL215" s="22"/>
      <c r="CRM215" s="22"/>
      <c r="CRN215" s="22"/>
      <c r="CRO215" s="22"/>
      <c r="CRP215" s="22"/>
      <c r="CRQ215" s="22"/>
      <c r="CRR215" s="22"/>
      <c r="CRS215" s="22"/>
      <c r="CRT215" s="22"/>
      <c r="CRU215" s="22"/>
      <c r="CRV215" s="22"/>
      <c r="CRW215" s="22"/>
      <c r="CRX215" s="22"/>
      <c r="CRY215" s="22"/>
      <c r="CRZ215" s="22"/>
      <c r="CSA215" s="22"/>
      <c r="CSB215" s="22"/>
      <c r="CSC215" s="22"/>
      <c r="CSD215" s="22"/>
      <c r="CSE215" s="22"/>
      <c r="CSF215" s="22"/>
      <c r="CSG215" s="22"/>
      <c r="CSH215" s="22"/>
      <c r="CSI215" s="22"/>
      <c r="CSJ215" s="22"/>
      <c r="CSK215" s="22"/>
      <c r="CSL215" s="22"/>
      <c r="CSM215" s="22"/>
      <c r="CSN215" s="22"/>
      <c r="CSO215" s="22"/>
      <c r="CSP215" s="22"/>
      <c r="CSQ215" s="22"/>
      <c r="CSR215" s="22"/>
      <c r="CSS215" s="22"/>
      <c r="CST215" s="22"/>
      <c r="CSU215" s="22"/>
      <c r="CSV215" s="22"/>
      <c r="CSW215" s="22"/>
      <c r="CSX215" s="22"/>
      <c r="CSY215" s="22"/>
      <c r="CSZ215" s="22"/>
      <c r="CTA215" s="22"/>
      <c r="CTB215" s="22"/>
      <c r="CTC215" s="22"/>
      <c r="CTD215" s="22"/>
      <c r="CTE215" s="22"/>
      <c r="CTF215" s="22"/>
      <c r="CTG215" s="22"/>
      <c r="CTH215" s="22"/>
      <c r="CTI215" s="22"/>
      <c r="CTJ215" s="22"/>
      <c r="CTK215" s="22"/>
      <c r="CTL215" s="22"/>
      <c r="CTM215" s="22"/>
      <c r="CTN215" s="22"/>
      <c r="CTO215" s="22"/>
      <c r="CTP215" s="22"/>
      <c r="CTQ215" s="22"/>
      <c r="CTR215" s="22"/>
      <c r="CTS215" s="22"/>
      <c r="CTT215" s="22"/>
      <c r="CTU215" s="22"/>
      <c r="CTV215" s="22"/>
      <c r="CTW215" s="22"/>
      <c r="CTX215" s="22"/>
      <c r="CTY215" s="22"/>
      <c r="CTZ215" s="22"/>
      <c r="CUA215" s="22"/>
      <c r="CUB215" s="22"/>
      <c r="CUC215" s="22"/>
      <c r="CUD215" s="22"/>
      <c r="CUE215" s="22"/>
      <c r="CUF215" s="22"/>
      <c r="CUG215" s="22"/>
      <c r="CUH215" s="22"/>
      <c r="CUI215" s="22"/>
      <c r="CUJ215" s="22"/>
      <c r="CUK215" s="22"/>
      <c r="CUL215" s="22"/>
      <c r="CUM215" s="22"/>
      <c r="CUN215" s="22"/>
      <c r="CUO215" s="22"/>
      <c r="CUP215" s="22"/>
      <c r="CUQ215" s="22"/>
      <c r="CUR215" s="22"/>
      <c r="CUS215" s="22"/>
      <c r="CUT215" s="22"/>
      <c r="CUU215" s="22"/>
      <c r="CUV215" s="22"/>
      <c r="CUW215" s="22"/>
      <c r="CUX215" s="22"/>
      <c r="CUY215" s="22"/>
      <c r="CUZ215" s="22"/>
      <c r="CVA215" s="22"/>
      <c r="CVB215" s="22"/>
      <c r="CVC215" s="22"/>
      <c r="CVD215" s="22"/>
      <c r="CVE215" s="22"/>
      <c r="CVF215" s="22"/>
      <c r="CVG215" s="22"/>
      <c r="CVH215" s="22"/>
      <c r="CVI215" s="22"/>
      <c r="CVJ215" s="22"/>
      <c r="CVK215" s="22"/>
      <c r="CVL215" s="22"/>
      <c r="CVM215" s="22"/>
      <c r="CVN215" s="22"/>
      <c r="CVO215" s="22"/>
      <c r="CVP215" s="22"/>
      <c r="CVQ215" s="22"/>
      <c r="CVR215" s="22"/>
      <c r="CVS215" s="22"/>
      <c r="CVT215" s="22"/>
      <c r="CVU215" s="22"/>
      <c r="CVV215" s="22"/>
      <c r="CVW215" s="22"/>
      <c r="CVX215" s="22"/>
      <c r="CVY215" s="22"/>
      <c r="CVZ215" s="22"/>
      <c r="CWA215" s="22"/>
      <c r="CWB215" s="22"/>
      <c r="CWC215" s="22"/>
      <c r="CWD215" s="22"/>
      <c r="CWE215" s="22"/>
      <c r="CWF215" s="22"/>
      <c r="CWG215" s="22"/>
      <c r="CWH215" s="22"/>
      <c r="CWI215" s="22"/>
      <c r="CWJ215" s="22"/>
      <c r="CWK215" s="22"/>
      <c r="CWL215" s="22"/>
      <c r="CWM215" s="22"/>
      <c r="CWN215" s="22"/>
      <c r="CWO215" s="22"/>
      <c r="CWP215" s="22"/>
      <c r="CWQ215" s="22"/>
      <c r="CWR215" s="22"/>
      <c r="CWS215" s="22"/>
      <c r="CWT215" s="22"/>
      <c r="CWU215" s="22"/>
      <c r="CWV215" s="22"/>
      <c r="CWW215" s="22"/>
      <c r="CWX215" s="22"/>
      <c r="CWY215" s="22"/>
      <c r="CWZ215" s="22"/>
      <c r="CXA215" s="22"/>
      <c r="CXB215" s="22"/>
      <c r="CXC215" s="22"/>
      <c r="CXD215" s="22"/>
      <c r="CXE215" s="22"/>
      <c r="CXF215" s="22"/>
      <c r="CXG215" s="22"/>
      <c r="CXH215" s="22"/>
      <c r="CXI215" s="22"/>
      <c r="CXJ215" s="22"/>
      <c r="CXK215" s="22"/>
      <c r="CXL215" s="22"/>
      <c r="CXM215" s="22"/>
      <c r="CXN215" s="22"/>
      <c r="CXO215" s="22"/>
      <c r="CXP215" s="22"/>
      <c r="CXQ215" s="22"/>
      <c r="CXR215" s="22"/>
      <c r="CXS215" s="22"/>
      <c r="CXT215" s="22"/>
      <c r="CXU215" s="22"/>
      <c r="CXV215" s="22"/>
      <c r="CXW215" s="22"/>
      <c r="CXX215" s="22"/>
      <c r="CXY215" s="22"/>
      <c r="CXZ215" s="22"/>
      <c r="CYA215" s="22"/>
      <c r="CYB215" s="22"/>
      <c r="CYC215" s="22"/>
      <c r="CYD215" s="22"/>
      <c r="CYE215" s="22"/>
      <c r="CYF215" s="22"/>
      <c r="CYG215" s="22"/>
      <c r="CYH215" s="22"/>
      <c r="CYI215" s="22"/>
      <c r="CYJ215" s="22"/>
      <c r="CYK215" s="22"/>
      <c r="CYL215" s="22"/>
      <c r="CYM215" s="22"/>
      <c r="CYN215" s="22"/>
      <c r="CYO215" s="22"/>
      <c r="CYP215" s="22"/>
      <c r="CYQ215" s="22"/>
      <c r="CYR215" s="22"/>
      <c r="CYS215" s="22"/>
      <c r="CYT215" s="22"/>
      <c r="CYU215" s="22"/>
      <c r="CYV215" s="22"/>
      <c r="CYW215" s="22"/>
      <c r="CYX215" s="22"/>
      <c r="CYY215" s="22"/>
      <c r="CYZ215" s="22"/>
      <c r="CZA215" s="22"/>
      <c r="CZB215" s="22"/>
      <c r="CZC215" s="22"/>
      <c r="CZD215" s="22"/>
      <c r="CZE215" s="22"/>
      <c r="CZF215" s="22"/>
      <c r="CZG215" s="22"/>
      <c r="CZH215" s="22"/>
      <c r="CZI215" s="22"/>
      <c r="CZJ215" s="22"/>
      <c r="CZK215" s="22"/>
      <c r="CZL215" s="22"/>
      <c r="CZM215" s="22"/>
      <c r="CZN215" s="22"/>
      <c r="CZO215" s="22"/>
      <c r="CZP215" s="22"/>
      <c r="CZQ215" s="22"/>
      <c r="CZR215" s="22"/>
      <c r="CZS215" s="22"/>
      <c r="CZT215" s="22"/>
      <c r="CZU215" s="22"/>
      <c r="CZV215" s="22"/>
      <c r="CZW215" s="22"/>
      <c r="CZX215" s="22"/>
      <c r="CZY215" s="22"/>
      <c r="CZZ215" s="22"/>
      <c r="DAA215" s="22"/>
      <c r="DAB215" s="22"/>
      <c r="DAC215" s="22"/>
      <c r="DAD215" s="22"/>
      <c r="DAE215" s="22"/>
      <c r="DAF215" s="22"/>
      <c r="DAG215" s="22"/>
      <c r="DAH215" s="22"/>
      <c r="DAI215" s="22"/>
      <c r="DAJ215" s="22"/>
      <c r="DAK215" s="22"/>
      <c r="DAL215" s="22"/>
      <c r="DAM215" s="22"/>
      <c r="DAN215" s="22"/>
      <c r="DAO215" s="22"/>
      <c r="DAP215" s="22"/>
      <c r="DAQ215" s="22"/>
      <c r="DAR215" s="22"/>
      <c r="DAS215" s="22"/>
      <c r="DAT215" s="22"/>
      <c r="DAU215" s="22"/>
      <c r="DAV215" s="22"/>
      <c r="DAW215" s="22"/>
      <c r="DAX215" s="22"/>
      <c r="DAY215" s="22"/>
      <c r="DAZ215" s="22"/>
      <c r="DBA215" s="22"/>
      <c r="DBB215" s="22"/>
      <c r="DBC215" s="22"/>
      <c r="DBD215" s="22"/>
      <c r="DBE215" s="22"/>
      <c r="DBF215" s="22"/>
      <c r="DBG215" s="22"/>
      <c r="DBH215" s="22"/>
      <c r="DBI215" s="22"/>
      <c r="DBJ215" s="22"/>
      <c r="DBK215" s="22"/>
      <c r="DBL215" s="22"/>
      <c r="DBM215" s="22"/>
      <c r="DBN215" s="22"/>
      <c r="DBO215" s="22"/>
      <c r="DBP215" s="22"/>
      <c r="DBQ215" s="22"/>
      <c r="DBR215" s="22"/>
      <c r="DBS215" s="22"/>
      <c r="DBT215" s="22"/>
      <c r="DBU215" s="22"/>
      <c r="DBV215" s="22"/>
      <c r="DBW215" s="22"/>
      <c r="DBX215" s="22"/>
      <c r="DBY215" s="22"/>
      <c r="DBZ215" s="22"/>
      <c r="DCA215" s="22"/>
      <c r="DCB215" s="22"/>
      <c r="DCC215" s="22"/>
      <c r="DCD215" s="22"/>
      <c r="DCE215" s="22"/>
      <c r="DCF215" s="22"/>
      <c r="DCG215" s="22"/>
      <c r="DCH215" s="22"/>
      <c r="DCI215" s="22"/>
      <c r="DCJ215" s="22"/>
      <c r="DCK215" s="22"/>
      <c r="DCL215" s="22"/>
      <c r="DCM215" s="22"/>
      <c r="DCN215" s="22"/>
      <c r="DCO215" s="22"/>
      <c r="DCP215" s="22"/>
      <c r="DCQ215" s="22"/>
      <c r="DCR215" s="22"/>
      <c r="DCS215" s="22"/>
      <c r="DCT215" s="22"/>
      <c r="DCU215" s="22"/>
      <c r="DCV215" s="22"/>
      <c r="DCW215" s="22"/>
      <c r="DCX215" s="22"/>
      <c r="DCY215" s="22"/>
      <c r="DCZ215" s="22"/>
      <c r="DDA215" s="22"/>
      <c r="DDB215" s="22"/>
      <c r="DDC215" s="22"/>
      <c r="DDD215" s="22"/>
      <c r="DDE215" s="22"/>
      <c r="DDF215" s="22"/>
      <c r="DDG215" s="22"/>
      <c r="DDH215" s="22"/>
      <c r="DDI215" s="22"/>
      <c r="DDJ215" s="22"/>
      <c r="DDK215" s="22"/>
      <c r="DDL215" s="22"/>
      <c r="DDM215" s="22"/>
      <c r="DDN215" s="22"/>
      <c r="DDO215" s="22"/>
      <c r="DDP215" s="22"/>
      <c r="DDQ215" s="22"/>
      <c r="DDR215" s="22"/>
      <c r="DDS215" s="22"/>
      <c r="DDT215" s="22"/>
      <c r="DDU215" s="22"/>
      <c r="DDV215" s="22"/>
      <c r="DDW215" s="22"/>
      <c r="DDX215" s="22"/>
      <c r="DDY215" s="22"/>
      <c r="DDZ215" s="22"/>
      <c r="DEA215" s="22"/>
      <c r="DEB215" s="22"/>
      <c r="DEC215" s="22"/>
      <c r="DED215" s="22"/>
      <c r="DEE215" s="22"/>
      <c r="DEF215" s="22"/>
      <c r="DEG215" s="22"/>
      <c r="DEH215" s="22"/>
      <c r="DEI215" s="22"/>
      <c r="DEJ215" s="22"/>
      <c r="DEK215" s="22"/>
      <c r="DEL215" s="22"/>
      <c r="DEM215" s="22"/>
      <c r="DEN215" s="22"/>
      <c r="DEO215" s="22"/>
      <c r="DEP215" s="22"/>
      <c r="DEQ215" s="22"/>
      <c r="DER215" s="22"/>
      <c r="DES215" s="22"/>
      <c r="DET215" s="22"/>
      <c r="DEU215" s="22"/>
      <c r="DEV215" s="22"/>
      <c r="DEW215" s="22"/>
      <c r="DEX215" s="22"/>
      <c r="DEY215" s="22"/>
      <c r="DEZ215" s="22"/>
      <c r="DFA215" s="22"/>
      <c r="DFB215" s="22"/>
      <c r="DFC215" s="22"/>
      <c r="DFD215" s="22"/>
      <c r="DFE215" s="22"/>
      <c r="DFF215" s="22"/>
      <c r="DFG215" s="22"/>
      <c r="DFH215" s="22"/>
      <c r="DFI215" s="22"/>
      <c r="DFJ215" s="22"/>
      <c r="DFK215" s="22"/>
      <c r="DFL215" s="22"/>
      <c r="DFM215" s="22"/>
      <c r="DFN215" s="22"/>
      <c r="DFO215" s="22"/>
      <c r="DFP215" s="22"/>
      <c r="DFQ215" s="22"/>
      <c r="DFR215" s="22"/>
      <c r="DFS215" s="22"/>
      <c r="DFT215" s="22"/>
      <c r="DFU215" s="22"/>
      <c r="DFV215" s="22"/>
      <c r="DFW215" s="22"/>
      <c r="DFX215" s="22"/>
      <c r="DFY215" s="22"/>
      <c r="DFZ215" s="22"/>
      <c r="DGA215" s="22"/>
      <c r="DGB215" s="22"/>
      <c r="DGC215" s="22"/>
      <c r="DGD215" s="22"/>
      <c r="DGE215" s="22"/>
      <c r="DGF215" s="22"/>
      <c r="DGG215" s="22"/>
      <c r="DGH215" s="22"/>
      <c r="DGI215" s="22"/>
      <c r="DGJ215" s="22"/>
      <c r="DGK215" s="22"/>
      <c r="DGL215" s="22"/>
      <c r="DGM215" s="22"/>
      <c r="DGN215" s="22"/>
      <c r="DGO215" s="22"/>
      <c r="DGP215" s="22"/>
      <c r="DGQ215" s="22"/>
      <c r="DGR215" s="22"/>
      <c r="DGS215" s="22"/>
      <c r="DGT215" s="22"/>
      <c r="DGU215" s="22"/>
      <c r="DGV215" s="22"/>
      <c r="DGW215" s="22"/>
      <c r="DGX215" s="22"/>
      <c r="DGY215" s="22"/>
      <c r="DGZ215" s="22"/>
      <c r="DHA215" s="22"/>
      <c r="DHB215" s="22"/>
      <c r="DHC215" s="22"/>
      <c r="DHD215" s="22"/>
      <c r="DHE215" s="22"/>
      <c r="DHF215" s="22"/>
      <c r="DHG215" s="22"/>
      <c r="DHH215" s="22"/>
      <c r="DHI215" s="22"/>
      <c r="DHJ215" s="22"/>
      <c r="DHK215" s="22"/>
      <c r="DHL215" s="22"/>
      <c r="DHM215" s="22"/>
      <c r="DHN215" s="22"/>
      <c r="DHO215" s="22"/>
      <c r="DHP215" s="22"/>
      <c r="DHQ215" s="22"/>
      <c r="DHR215" s="22"/>
      <c r="DHS215" s="22"/>
      <c r="DHT215" s="22"/>
      <c r="DHU215" s="22"/>
      <c r="DHV215" s="22"/>
      <c r="DHW215" s="22"/>
      <c r="DHX215" s="22"/>
      <c r="DHY215" s="22"/>
      <c r="DHZ215" s="22"/>
      <c r="DIA215" s="22"/>
      <c r="DIB215" s="22"/>
      <c r="DIC215" s="22"/>
      <c r="DID215" s="22"/>
      <c r="DIE215" s="22"/>
      <c r="DIF215" s="22"/>
      <c r="DIG215" s="22"/>
      <c r="DIH215" s="22"/>
      <c r="DII215" s="22"/>
      <c r="DIJ215" s="22"/>
      <c r="DIK215" s="22"/>
      <c r="DIL215" s="22"/>
      <c r="DIM215" s="22"/>
      <c r="DIN215" s="22"/>
      <c r="DIO215" s="22"/>
      <c r="DIP215" s="22"/>
      <c r="DIQ215" s="22"/>
      <c r="DIR215" s="22"/>
      <c r="DIS215" s="22"/>
      <c r="DIT215" s="22"/>
      <c r="DIU215" s="22"/>
      <c r="DIV215" s="22"/>
      <c r="DIW215" s="22"/>
      <c r="DIX215" s="22"/>
      <c r="DIY215" s="22"/>
      <c r="DIZ215" s="22"/>
      <c r="DJA215" s="22"/>
      <c r="DJB215" s="22"/>
      <c r="DJC215" s="22"/>
      <c r="DJD215" s="22"/>
      <c r="DJE215" s="22"/>
      <c r="DJF215" s="22"/>
      <c r="DJG215" s="22"/>
      <c r="DJH215" s="22"/>
      <c r="DJI215" s="22"/>
      <c r="DJJ215" s="22"/>
      <c r="DJK215" s="22"/>
      <c r="DJL215" s="22"/>
      <c r="DJM215" s="22"/>
      <c r="DJN215" s="22"/>
      <c r="DJO215" s="22"/>
      <c r="DJP215" s="22"/>
      <c r="DJQ215" s="22"/>
      <c r="DJR215" s="22"/>
      <c r="DJS215" s="22"/>
      <c r="DJT215" s="22"/>
      <c r="DJU215" s="22"/>
      <c r="DJV215" s="22"/>
      <c r="DJW215" s="22"/>
      <c r="DJX215" s="22"/>
      <c r="DJY215" s="22"/>
      <c r="DJZ215" s="22"/>
      <c r="DKA215" s="22"/>
      <c r="DKB215" s="22"/>
      <c r="DKC215" s="22"/>
      <c r="DKD215" s="22"/>
      <c r="DKE215" s="22"/>
      <c r="DKF215" s="22"/>
      <c r="DKG215" s="22"/>
      <c r="DKH215" s="22"/>
      <c r="DKI215" s="22"/>
      <c r="DKJ215" s="22"/>
      <c r="DKK215" s="22"/>
      <c r="DKL215" s="22"/>
      <c r="DKM215" s="22"/>
      <c r="DKN215" s="22"/>
      <c r="DKO215" s="22"/>
      <c r="DKP215" s="22"/>
      <c r="DKQ215" s="22"/>
      <c r="DKR215" s="22"/>
      <c r="DKS215" s="22"/>
      <c r="DKT215" s="22"/>
      <c r="DKU215" s="22"/>
      <c r="DKV215" s="22"/>
      <c r="DKW215" s="22"/>
      <c r="DKX215" s="22"/>
      <c r="DKY215" s="22"/>
      <c r="DKZ215" s="22"/>
      <c r="DLA215" s="22"/>
      <c r="DLB215" s="22"/>
      <c r="DLC215" s="22"/>
      <c r="DLD215" s="22"/>
      <c r="DLE215" s="22"/>
      <c r="DLF215" s="22"/>
      <c r="DLG215" s="22"/>
      <c r="DLH215" s="22"/>
      <c r="DLI215" s="22"/>
      <c r="DLJ215" s="22"/>
      <c r="DLK215" s="22"/>
      <c r="DLL215" s="22"/>
      <c r="DLM215" s="22"/>
      <c r="DLN215" s="22"/>
      <c r="DLO215" s="22"/>
      <c r="DLP215" s="22"/>
      <c r="DLQ215" s="22"/>
      <c r="DLR215" s="22"/>
      <c r="DLS215" s="22"/>
      <c r="DLT215" s="22"/>
      <c r="DLU215" s="22"/>
      <c r="DLV215" s="22"/>
      <c r="DLW215" s="22"/>
      <c r="DLX215" s="22"/>
      <c r="DLY215" s="22"/>
      <c r="DLZ215" s="22"/>
      <c r="DMA215" s="22"/>
      <c r="DMB215" s="22"/>
      <c r="DMC215" s="22"/>
      <c r="DMD215" s="22"/>
      <c r="DME215" s="22"/>
      <c r="DMF215" s="22"/>
      <c r="DMG215" s="22"/>
      <c r="DMH215" s="22"/>
      <c r="DMI215" s="22"/>
      <c r="DMJ215" s="22"/>
      <c r="DMK215" s="22"/>
      <c r="DML215" s="22"/>
      <c r="DMM215" s="22"/>
      <c r="DMN215" s="22"/>
      <c r="DMO215" s="22"/>
      <c r="DMP215" s="22"/>
      <c r="DMQ215" s="22"/>
      <c r="DMR215" s="22"/>
      <c r="DMS215" s="22"/>
      <c r="DMT215" s="22"/>
      <c r="DMU215" s="22"/>
      <c r="DMV215" s="22"/>
      <c r="DMW215" s="22"/>
      <c r="DMX215" s="22"/>
      <c r="DMY215" s="22"/>
      <c r="DMZ215" s="22"/>
      <c r="DNA215" s="22"/>
      <c r="DNB215" s="22"/>
      <c r="DNC215" s="22"/>
      <c r="DND215" s="22"/>
      <c r="DNE215" s="22"/>
      <c r="DNF215" s="22"/>
      <c r="DNG215" s="22"/>
      <c r="DNH215" s="22"/>
      <c r="DNI215" s="22"/>
      <c r="DNJ215" s="22"/>
      <c r="DNK215" s="22"/>
      <c r="DNL215" s="22"/>
      <c r="DNM215" s="22"/>
      <c r="DNN215" s="22"/>
      <c r="DNO215" s="22"/>
      <c r="DNP215" s="22"/>
      <c r="DNQ215" s="22"/>
      <c r="DNR215" s="22"/>
      <c r="DNS215" s="22"/>
      <c r="DNT215" s="22"/>
      <c r="DNU215" s="22"/>
      <c r="DNV215" s="22"/>
      <c r="DNW215" s="22"/>
      <c r="DNX215" s="22"/>
      <c r="DNY215" s="22"/>
      <c r="DNZ215" s="22"/>
      <c r="DOA215" s="22"/>
      <c r="DOB215" s="22"/>
      <c r="DOC215" s="22"/>
      <c r="DOD215" s="22"/>
      <c r="DOE215" s="22"/>
      <c r="DOF215" s="22"/>
      <c r="DOG215" s="22"/>
      <c r="DOH215" s="22"/>
      <c r="DOI215" s="22"/>
      <c r="DOJ215" s="22"/>
      <c r="DOK215" s="22"/>
      <c r="DOL215" s="22"/>
      <c r="DOM215" s="22"/>
      <c r="DON215" s="22"/>
      <c r="DOO215" s="22"/>
      <c r="DOP215" s="22"/>
      <c r="DOQ215" s="22"/>
      <c r="DOR215" s="22"/>
      <c r="DOS215" s="22"/>
      <c r="DOT215" s="22"/>
      <c r="DOU215" s="22"/>
      <c r="DOV215" s="22"/>
      <c r="DOW215" s="22"/>
      <c r="DOX215" s="22"/>
      <c r="DOY215" s="22"/>
      <c r="DOZ215" s="22"/>
      <c r="DPA215" s="22"/>
      <c r="DPB215" s="22"/>
      <c r="DPC215" s="22"/>
      <c r="DPD215" s="22"/>
      <c r="DPE215" s="22"/>
      <c r="DPF215" s="22"/>
      <c r="DPG215" s="22"/>
      <c r="DPH215" s="22"/>
      <c r="DPI215" s="22"/>
      <c r="DPJ215" s="22"/>
      <c r="DPK215" s="22"/>
      <c r="DPL215" s="22"/>
      <c r="DPM215" s="22"/>
      <c r="DPN215" s="22"/>
      <c r="DPO215" s="22"/>
      <c r="DPP215" s="22"/>
      <c r="DPQ215" s="22"/>
      <c r="DPR215" s="22"/>
      <c r="DPS215" s="22"/>
      <c r="DPT215" s="22"/>
      <c r="DPU215" s="22"/>
      <c r="DPV215" s="22"/>
      <c r="DPW215" s="22"/>
      <c r="DPX215" s="22"/>
      <c r="DPY215" s="22"/>
      <c r="DPZ215" s="22"/>
      <c r="DQA215" s="22"/>
      <c r="DQB215" s="22"/>
      <c r="DQC215" s="22"/>
      <c r="DQD215" s="22"/>
      <c r="DQE215" s="22"/>
      <c r="DQF215" s="22"/>
      <c r="DQG215" s="22"/>
      <c r="DQH215" s="22"/>
      <c r="DQI215" s="22"/>
      <c r="DQJ215" s="22"/>
      <c r="DQK215" s="22"/>
      <c r="DQL215" s="22"/>
      <c r="DQM215" s="22"/>
      <c r="DQN215" s="22"/>
      <c r="DQO215" s="22"/>
      <c r="DQP215" s="22"/>
      <c r="DQQ215" s="22"/>
      <c r="DQR215" s="22"/>
      <c r="DQS215" s="22"/>
      <c r="DQT215" s="22"/>
      <c r="DQU215" s="22"/>
      <c r="DQV215" s="22"/>
      <c r="DQW215" s="22"/>
      <c r="DQX215" s="22"/>
      <c r="DQY215" s="22"/>
      <c r="DQZ215" s="22"/>
      <c r="DRA215" s="22"/>
      <c r="DRB215" s="22"/>
      <c r="DRC215" s="22"/>
      <c r="DRD215" s="22"/>
      <c r="DRE215" s="22"/>
      <c r="DRF215" s="22"/>
      <c r="DRG215" s="22"/>
      <c r="DRH215" s="22"/>
      <c r="DRI215" s="22"/>
      <c r="DRJ215" s="22"/>
      <c r="DRK215" s="22"/>
      <c r="DRL215" s="22"/>
      <c r="DRM215" s="22"/>
      <c r="DRN215" s="22"/>
      <c r="DRO215" s="22"/>
      <c r="DRP215" s="22"/>
      <c r="DRQ215" s="22"/>
      <c r="DRR215" s="22"/>
      <c r="DRS215" s="22"/>
      <c r="DRT215" s="22"/>
      <c r="DRU215" s="22"/>
      <c r="DRV215" s="22"/>
      <c r="DRW215" s="22"/>
      <c r="DRX215" s="22"/>
      <c r="DRY215" s="22"/>
      <c r="DRZ215" s="22"/>
      <c r="DSA215" s="22"/>
      <c r="DSB215" s="22"/>
      <c r="DSC215" s="22"/>
      <c r="DSD215" s="22"/>
      <c r="DSE215" s="22"/>
      <c r="DSF215" s="22"/>
      <c r="DSG215" s="22"/>
      <c r="DSH215" s="22"/>
      <c r="DSI215" s="22"/>
      <c r="DSJ215" s="22"/>
      <c r="DSK215" s="22"/>
      <c r="DSL215" s="22"/>
      <c r="DSM215" s="22"/>
      <c r="DSN215" s="22"/>
      <c r="DSO215" s="22"/>
      <c r="DSP215" s="22"/>
      <c r="DSQ215" s="22"/>
      <c r="DSR215" s="22"/>
      <c r="DSS215" s="22"/>
      <c r="DST215" s="22"/>
      <c r="DSU215" s="22"/>
      <c r="DSV215" s="22"/>
      <c r="DSW215" s="22"/>
      <c r="DSX215" s="22"/>
      <c r="DSY215" s="22"/>
      <c r="DSZ215" s="22"/>
      <c r="DTA215" s="22"/>
      <c r="DTB215" s="22"/>
      <c r="DTC215" s="22"/>
      <c r="DTD215" s="22"/>
      <c r="DTE215" s="22"/>
      <c r="DTF215" s="22"/>
      <c r="DTG215" s="22"/>
      <c r="DTH215" s="22"/>
      <c r="DTI215" s="22"/>
      <c r="DTJ215" s="22"/>
      <c r="DTK215" s="22"/>
      <c r="DTL215" s="22"/>
      <c r="DTM215" s="22"/>
      <c r="DTN215" s="22"/>
      <c r="DTO215" s="22"/>
      <c r="DTP215" s="22"/>
      <c r="DTQ215" s="22"/>
      <c r="DTR215" s="22"/>
      <c r="DTS215" s="22"/>
      <c r="DTT215" s="22"/>
      <c r="DTU215" s="22"/>
      <c r="DTV215" s="22"/>
      <c r="DTW215" s="22"/>
      <c r="DTX215" s="22"/>
      <c r="DTY215" s="22"/>
      <c r="DTZ215" s="22"/>
      <c r="DUA215" s="22"/>
      <c r="DUB215" s="22"/>
      <c r="DUC215" s="22"/>
      <c r="DUD215" s="22"/>
      <c r="DUE215" s="22"/>
      <c r="DUF215" s="22"/>
      <c r="DUG215" s="22"/>
      <c r="DUH215" s="22"/>
      <c r="DUI215" s="22"/>
      <c r="DUJ215" s="22"/>
      <c r="DUK215" s="22"/>
      <c r="DUL215" s="22"/>
      <c r="DUM215" s="22"/>
      <c r="DUN215" s="22"/>
      <c r="DUO215" s="22"/>
      <c r="DUP215" s="22"/>
      <c r="DUQ215" s="22"/>
      <c r="DUR215" s="22"/>
      <c r="DUS215" s="22"/>
      <c r="DUT215" s="22"/>
      <c r="DUU215" s="22"/>
      <c r="DUV215" s="22"/>
      <c r="DUW215" s="22"/>
      <c r="DUX215" s="22"/>
      <c r="DUY215" s="22"/>
      <c r="DUZ215" s="22"/>
      <c r="DVA215" s="22"/>
      <c r="DVB215" s="22"/>
      <c r="DVC215" s="22"/>
      <c r="DVD215" s="22"/>
      <c r="DVE215" s="22"/>
      <c r="DVF215" s="22"/>
      <c r="DVG215" s="22"/>
      <c r="DVH215" s="22"/>
      <c r="DVI215" s="22"/>
      <c r="DVJ215" s="22"/>
      <c r="DVK215" s="22"/>
      <c r="DVL215" s="22"/>
      <c r="DVM215" s="22"/>
      <c r="DVN215" s="22"/>
      <c r="DVO215" s="22"/>
      <c r="DVP215" s="22"/>
      <c r="DVQ215" s="22"/>
      <c r="DVR215" s="22"/>
      <c r="DVS215" s="22"/>
      <c r="DVT215" s="22"/>
      <c r="DVU215" s="22"/>
      <c r="DVV215" s="22"/>
      <c r="DVW215" s="22"/>
      <c r="DVX215" s="22"/>
      <c r="DVY215" s="22"/>
      <c r="DVZ215" s="22"/>
      <c r="DWA215" s="22"/>
      <c r="DWB215" s="22"/>
      <c r="DWC215" s="22"/>
      <c r="DWD215" s="22"/>
      <c r="DWE215" s="22"/>
      <c r="DWF215" s="22"/>
      <c r="DWG215" s="22"/>
      <c r="DWH215" s="22"/>
      <c r="DWI215" s="22"/>
      <c r="DWJ215" s="22"/>
      <c r="DWK215" s="22"/>
      <c r="DWL215" s="22"/>
      <c r="DWM215" s="22"/>
      <c r="DWN215" s="22"/>
      <c r="DWO215" s="22"/>
      <c r="DWP215" s="22"/>
      <c r="DWQ215" s="22"/>
      <c r="DWR215" s="22"/>
      <c r="DWS215" s="22"/>
      <c r="DWT215" s="22"/>
      <c r="DWU215" s="22"/>
      <c r="DWV215" s="22"/>
      <c r="DWW215" s="22"/>
      <c r="DWX215" s="22"/>
      <c r="DWY215" s="22"/>
      <c r="DWZ215" s="22"/>
      <c r="DXA215" s="22"/>
      <c r="DXB215" s="22"/>
      <c r="DXC215" s="22"/>
      <c r="DXD215" s="22"/>
      <c r="DXE215" s="22"/>
      <c r="DXF215" s="22"/>
      <c r="DXG215" s="22"/>
      <c r="DXH215" s="22"/>
      <c r="DXI215" s="22"/>
      <c r="DXJ215" s="22"/>
      <c r="DXK215" s="22"/>
      <c r="DXL215" s="22"/>
      <c r="DXM215" s="22"/>
      <c r="DXN215" s="22"/>
      <c r="DXO215" s="22"/>
      <c r="DXP215" s="22"/>
      <c r="DXQ215" s="22"/>
      <c r="DXR215" s="22"/>
      <c r="DXS215" s="22"/>
      <c r="DXT215" s="22"/>
      <c r="DXU215" s="22"/>
      <c r="DXV215" s="22"/>
      <c r="DXW215" s="22"/>
      <c r="DXX215" s="22"/>
      <c r="DXY215" s="22"/>
      <c r="DXZ215" s="22"/>
      <c r="DYA215" s="22"/>
      <c r="DYB215" s="22"/>
      <c r="DYC215" s="22"/>
      <c r="DYD215" s="22"/>
      <c r="DYE215" s="22"/>
      <c r="DYF215" s="22"/>
      <c r="DYG215" s="22"/>
      <c r="DYH215" s="22"/>
      <c r="DYI215" s="22"/>
      <c r="DYJ215" s="22"/>
      <c r="DYK215" s="22"/>
      <c r="DYL215" s="22"/>
      <c r="DYM215" s="22"/>
      <c r="DYN215" s="22"/>
      <c r="DYO215" s="22"/>
      <c r="DYP215" s="22"/>
      <c r="DYQ215" s="22"/>
      <c r="DYR215" s="22"/>
      <c r="DYS215" s="22"/>
      <c r="DYT215" s="22"/>
      <c r="DYU215" s="22"/>
      <c r="DYV215" s="22"/>
      <c r="DYW215" s="22"/>
      <c r="DYX215" s="22"/>
      <c r="DYY215" s="22"/>
      <c r="DYZ215" s="22"/>
      <c r="DZA215" s="22"/>
      <c r="DZB215" s="22"/>
      <c r="DZC215" s="22"/>
      <c r="DZD215" s="22"/>
      <c r="DZE215" s="22"/>
      <c r="DZF215" s="22"/>
      <c r="DZG215" s="22"/>
      <c r="DZH215" s="22"/>
      <c r="DZI215" s="22"/>
      <c r="DZJ215" s="22"/>
      <c r="DZK215" s="22"/>
      <c r="DZL215" s="22"/>
      <c r="DZM215" s="22"/>
      <c r="DZN215" s="22"/>
      <c r="DZO215" s="22"/>
      <c r="DZP215" s="22"/>
      <c r="DZQ215" s="22"/>
      <c r="DZR215" s="22"/>
      <c r="DZS215" s="22"/>
      <c r="DZT215" s="22"/>
      <c r="DZU215" s="22"/>
      <c r="DZV215" s="22"/>
      <c r="DZW215" s="22"/>
      <c r="DZX215" s="22"/>
      <c r="DZY215" s="22"/>
      <c r="DZZ215" s="22"/>
      <c r="EAA215" s="22"/>
      <c r="EAB215" s="22"/>
      <c r="EAC215" s="22"/>
      <c r="EAD215" s="22"/>
      <c r="EAE215" s="22"/>
      <c r="EAF215" s="22"/>
      <c r="EAG215" s="22"/>
      <c r="EAH215" s="22"/>
      <c r="EAI215" s="22"/>
      <c r="EAJ215" s="22"/>
      <c r="EAK215" s="22"/>
      <c r="EAL215" s="22"/>
      <c r="EAM215" s="22"/>
      <c r="EAN215" s="22"/>
      <c r="EAO215" s="22"/>
      <c r="EAP215" s="22"/>
      <c r="EAQ215" s="22"/>
      <c r="EAR215" s="22"/>
      <c r="EAS215" s="22"/>
      <c r="EAT215" s="22"/>
      <c r="EAU215" s="22"/>
      <c r="EAV215" s="22"/>
      <c r="EAW215" s="22"/>
      <c r="EAX215" s="22"/>
      <c r="EAY215" s="22"/>
      <c r="EAZ215" s="22"/>
      <c r="EBA215" s="22"/>
      <c r="EBB215" s="22"/>
      <c r="EBC215" s="22"/>
      <c r="EBD215" s="22"/>
      <c r="EBE215" s="22"/>
      <c r="EBF215" s="22"/>
      <c r="EBG215" s="22"/>
      <c r="EBH215" s="22"/>
      <c r="EBI215" s="22"/>
      <c r="EBJ215" s="22"/>
      <c r="EBK215" s="22"/>
      <c r="EBL215" s="22"/>
      <c r="EBM215" s="22"/>
      <c r="EBN215" s="22"/>
      <c r="EBO215" s="22"/>
      <c r="EBP215" s="22"/>
      <c r="EBQ215" s="22"/>
      <c r="EBR215" s="22"/>
      <c r="EBS215" s="22"/>
      <c r="EBT215" s="22"/>
      <c r="EBU215" s="22"/>
      <c r="EBV215" s="22"/>
      <c r="EBW215" s="22"/>
      <c r="EBX215" s="22"/>
      <c r="EBY215" s="22"/>
      <c r="EBZ215" s="22"/>
      <c r="ECA215" s="22"/>
      <c r="ECB215" s="22"/>
      <c r="ECC215" s="22"/>
      <c r="ECD215" s="22"/>
      <c r="ECE215" s="22"/>
      <c r="ECF215" s="22"/>
      <c r="ECG215" s="22"/>
      <c r="ECH215" s="22"/>
      <c r="ECI215" s="22"/>
      <c r="ECJ215" s="22"/>
      <c r="ECK215" s="22"/>
      <c r="ECL215" s="22"/>
      <c r="ECM215" s="22"/>
      <c r="ECN215" s="22"/>
      <c r="ECO215" s="22"/>
      <c r="ECP215" s="22"/>
      <c r="ECQ215" s="22"/>
      <c r="ECR215" s="22"/>
      <c r="ECS215" s="22"/>
      <c r="ECT215" s="22"/>
      <c r="ECU215" s="22"/>
      <c r="ECV215" s="22"/>
      <c r="ECW215" s="22"/>
      <c r="ECX215" s="22"/>
      <c r="ECY215" s="22"/>
      <c r="ECZ215" s="22"/>
      <c r="EDA215" s="22"/>
      <c r="EDB215" s="22"/>
      <c r="EDC215" s="22"/>
      <c r="EDD215" s="22"/>
      <c r="EDE215" s="22"/>
      <c r="EDF215" s="22"/>
      <c r="EDG215" s="22"/>
      <c r="EDH215" s="22"/>
      <c r="EDI215" s="22"/>
      <c r="EDJ215" s="22"/>
      <c r="EDK215" s="22"/>
      <c r="EDL215" s="22"/>
      <c r="EDM215" s="22"/>
      <c r="EDN215" s="22"/>
      <c r="EDO215" s="22"/>
      <c r="EDP215" s="22"/>
      <c r="EDQ215" s="22"/>
      <c r="EDR215" s="22"/>
      <c r="EDS215" s="22"/>
      <c r="EDT215" s="22"/>
      <c r="EDU215" s="22"/>
      <c r="EDV215" s="22"/>
      <c r="EDW215" s="22"/>
      <c r="EDX215" s="22"/>
      <c r="EDY215" s="22"/>
      <c r="EDZ215" s="22"/>
      <c r="EEA215" s="22"/>
      <c r="EEB215" s="22"/>
      <c r="EEC215" s="22"/>
      <c r="EED215" s="22"/>
      <c r="EEE215" s="22"/>
      <c r="EEF215" s="22"/>
      <c r="EEG215" s="22"/>
      <c r="EEH215" s="22"/>
      <c r="EEI215" s="22"/>
      <c r="EEJ215" s="22"/>
      <c r="EEK215" s="22"/>
      <c r="EEL215" s="22"/>
      <c r="EEM215" s="22"/>
      <c r="EEN215" s="22"/>
      <c r="EEO215" s="22"/>
      <c r="EEP215" s="22"/>
      <c r="EEQ215" s="22"/>
      <c r="EER215" s="22"/>
      <c r="EES215" s="22"/>
      <c r="EET215" s="22"/>
      <c r="EEU215" s="22"/>
      <c r="EEV215" s="22"/>
      <c r="EEW215" s="22"/>
      <c r="EEX215" s="22"/>
      <c r="EEY215" s="22"/>
      <c r="EEZ215" s="22"/>
      <c r="EFA215" s="22"/>
      <c r="EFB215" s="22"/>
      <c r="EFC215" s="22"/>
      <c r="EFD215" s="22"/>
      <c r="EFE215" s="22"/>
      <c r="EFF215" s="22"/>
      <c r="EFG215" s="22"/>
      <c r="EFH215" s="22"/>
      <c r="EFI215" s="22"/>
      <c r="EFJ215" s="22"/>
      <c r="EFK215" s="22"/>
      <c r="EFL215" s="22"/>
      <c r="EFM215" s="22"/>
      <c r="EFN215" s="22"/>
      <c r="EFO215" s="22"/>
      <c r="EFP215" s="22"/>
      <c r="EFQ215" s="22"/>
      <c r="EFR215" s="22"/>
      <c r="EFS215" s="22"/>
      <c r="EFT215" s="22"/>
      <c r="EFU215" s="22"/>
      <c r="EFV215" s="22"/>
      <c r="EFW215" s="22"/>
      <c r="EFX215" s="22"/>
      <c r="EFY215" s="22"/>
      <c r="EFZ215" s="22"/>
      <c r="EGA215" s="22"/>
      <c r="EGB215" s="22"/>
      <c r="EGC215" s="22"/>
      <c r="EGD215" s="22"/>
      <c r="EGE215" s="22"/>
      <c r="EGF215" s="22"/>
      <c r="EGG215" s="22"/>
      <c r="EGH215" s="22"/>
      <c r="EGI215" s="22"/>
      <c r="EGJ215" s="22"/>
      <c r="EGK215" s="22"/>
      <c r="EGL215" s="22"/>
      <c r="EGM215" s="22"/>
      <c r="EGN215" s="22"/>
      <c r="EGO215" s="22"/>
      <c r="EGP215" s="22"/>
      <c r="EGQ215" s="22"/>
      <c r="EGR215" s="22"/>
      <c r="EGS215" s="22"/>
      <c r="EGT215" s="22"/>
      <c r="EGU215" s="22"/>
      <c r="EGV215" s="22"/>
      <c r="EGW215" s="22"/>
      <c r="EGX215" s="22"/>
      <c r="EGY215" s="22"/>
      <c r="EGZ215" s="22"/>
      <c r="EHA215" s="22"/>
      <c r="EHB215" s="22"/>
      <c r="EHC215" s="22"/>
      <c r="EHD215" s="22"/>
      <c r="EHE215" s="22"/>
      <c r="EHF215" s="22"/>
      <c r="EHG215" s="22"/>
      <c r="EHH215" s="22"/>
      <c r="EHI215" s="22"/>
      <c r="EHJ215" s="22"/>
      <c r="EHK215" s="22"/>
      <c r="EHL215" s="22"/>
      <c r="EHM215" s="22"/>
      <c r="EHN215" s="22"/>
      <c r="EHO215" s="22"/>
      <c r="EHP215" s="22"/>
      <c r="EHQ215" s="22"/>
      <c r="EHR215" s="22"/>
      <c r="EHS215" s="22"/>
      <c r="EHT215" s="22"/>
      <c r="EHU215" s="22"/>
      <c r="EHV215" s="22"/>
      <c r="EHW215" s="22"/>
      <c r="EHX215" s="22"/>
      <c r="EHY215" s="22"/>
      <c r="EHZ215" s="22"/>
      <c r="EIA215" s="22"/>
      <c r="EIB215" s="22"/>
      <c r="EIC215" s="22"/>
      <c r="EID215" s="22"/>
      <c r="EIE215" s="22"/>
      <c r="EIF215" s="22"/>
      <c r="EIG215" s="22"/>
      <c r="EIH215" s="22"/>
      <c r="EII215" s="22"/>
      <c r="EIJ215" s="22"/>
      <c r="EIK215" s="22"/>
      <c r="EIL215" s="22"/>
      <c r="EIM215" s="22"/>
      <c r="EIN215" s="22"/>
      <c r="EIO215" s="22"/>
      <c r="EIP215" s="22"/>
      <c r="EIQ215" s="22"/>
      <c r="EIR215" s="22"/>
      <c r="EIS215" s="22"/>
      <c r="EIT215" s="22"/>
      <c r="EIU215" s="22"/>
      <c r="EIV215" s="22"/>
      <c r="EIW215" s="22"/>
      <c r="EIX215" s="22"/>
      <c r="EIY215" s="22"/>
      <c r="EIZ215" s="22"/>
      <c r="EJA215" s="22"/>
      <c r="EJB215" s="22"/>
      <c r="EJC215" s="22"/>
      <c r="EJD215" s="22"/>
      <c r="EJE215" s="22"/>
      <c r="EJF215" s="22"/>
      <c r="EJG215" s="22"/>
      <c r="EJH215" s="22"/>
      <c r="EJI215" s="22"/>
      <c r="EJJ215" s="22"/>
      <c r="EJK215" s="22"/>
      <c r="EJL215" s="22"/>
      <c r="EJM215" s="22"/>
      <c r="EJN215" s="22"/>
      <c r="EJO215" s="22"/>
      <c r="EJP215" s="22"/>
      <c r="EJQ215" s="22"/>
      <c r="EJR215" s="22"/>
      <c r="EJS215" s="22"/>
      <c r="EJT215" s="22"/>
      <c r="EJU215" s="22"/>
      <c r="EJV215" s="22"/>
      <c r="EJW215" s="22"/>
      <c r="EJX215" s="22"/>
      <c r="EJY215" s="22"/>
      <c r="EJZ215" s="22"/>
      <c r="EKA215" s="22"/>
      <c r="EKB215" s="22"/>
      <c r="EKC215" s="22"/>
      <c r="EKD215" s="22"/>
      <c r="EKE215" s="22"/>
      <c r="EKF215" s="22"/>
      <c r="EKG215" s="22"/>
      <c r="EKH215" s="22"/>
      <c r="EKI215" s="22"/>
      <c r="EKJ215" s="22"/>
      <c r="EKK215" s="22"/>
      <c r="EKL215" s="22"/>
      <c r="EKM215" s="22"/>
      <c r="EKN215" s="22"/>
      <c r="EKO215" s="22"/>
      <c r="EKP215" s="22"/>
      <c r="EKQ215" s="22"/>
      <c r="EKR215" s="22"/>
      <c r="EKS215" s="22"/>
      <c r="EKT215" s="22"/>
      <c r="EKU215" s="22"/>
      <c r="EKV215" s="22"/>
      <c r="EKW215" s="22"/>
      <c r="EKX215" s="22"/>
      <c r="EKY215" s="22"/>
      <c r="EKZ215" s="22"/>
      <c r="ELA215" s="22"/>
      <c r="ELB215" s="22"/>
      <c r="ELC215" s="22"/>
      <c r="ELD215" s="22"/>
      <c r="ELE215" s="22"/>
      <c r="ELF215" s="22"/>
      <c r="ELG215" s="22"/>
      <c r="ELH215" s="22"/>
      <c r="ELI215" s="22"/>
      <c r="ELJ215" s="22"/>
      <c r="ELK215" s="22"/>
      <c r="ELL215" s="22"/>
      <c r="ELM215" s="22"/>
      <c r="ELN215" s="22"/>
      <c r="ELO215" s="22"/>
      <c r="ELP215" s="22"/>
      <c r="ELQ215" s="22"/>
      <c r="ELR215" s="22"/>
      <c r="ELS215" s="22"/>
      <c r="ELT215" s="22"/>
      <c r="ELU215" s="22"/>
      <c r="ELV215" s="22"/>
      <c r="ELW215" s="22"/>
      <c r="ELX215" s="22"/>
      <c r="ELY215" s="22"/>
      <c r="ELZ215" s="22"/>
      <c r="EMA215" s="22"/>
      <c r="EMB215" s="22"/>
      <c r="EMC215" s="22"/>
      <c r="EMD215" s="22"/>
      <c r="EME215" s="22"/>
      <c r="EMF215" s="22"/>
      <c r="EMG215" s="22"/>
      <c r="EMH215" s="22"/>
      <c r="EMI215" s="22"/>
      <c r="EMJ215" s="22"/>
      <c r="EMK215" s="22"/>
      <c r="EML215" s="22"/>
      <c r="EMM215" s="22"/>
      <c r="EMN215" s="22"/>
      <c r="EMO215" s="22"/>
      <c r="EMP215" s="22"/>
      <c r="EMQ215" s="22"/>
      <c r="EMR215" s="22"/>
      <c r="EMS215" s="22"/>
      <c r="EMT215" s="22"/>
      <c r="EMU215" s="22"/>
      <c r="EMV215" s="22"/>
      <c r="EMW215" s="22"/>
      <c r="EMX215" s="22"/>
      <c r="EMY215" s="22"/>
      <c r="EMZ215" s="22"/>
      <c r="ENA215" s="22"/>
      <c r="ENB215" s="22"/>
      <c r="ENC215" s="22"/>
      <c r="END215" s="22"/>
      <c r="ENE215" s="22"/>
      <c r="ENF215" s="22"/>
      <c r="ENG215" s="22"/>
      <c r="ENH215" s="22"/>
      <c r="ENI215" s="22"/>
      <c r="ENJ215" s="22"/>
      <c r="ENK215" s="22"/>
      <c r="ENL215" s="22"/>
      <c r="ENM215" s="22"/>
      <c r="ENN215" s="22"/>
      <c r="ENO215" s="22"/>
      <c r="ENP215" s="22"/>
      <c r="ENQ215" s="22"/>
      <c r="ENR215" s="22"/>
      <c r="ENS215" s="22"/>
      <c r="ENT215" s="22"/>
      <c r="ENU215" s="22"/>
      <c r="ENV215" s="22"/>
      <c r="ENW215" s="22"/>
      <c r="ENX215" s="22"/>
      <c r="ENY215" s="22"/>
      <c r="ENZ215" s="22"/>
      <c r="EOA215" s="22"/>
      <c r="EOB215" s="22"/>
      <c r="EOC215" s="22"/>
      <c r="EOD215" s="22"/>
      <c r="EOE215" s="22"/>
      <c r="EOF215" s="22"/>
      <c r="EOG215" s="22"/>
      <c r="EOH215" s="22"/>
      <c r="EOI215" s="22"/>
      <c r="EOJ215" s="22"/>
      <c r="EOK215" s="22"/>
      <c r="EOL215" s="22"/>
      <c r="EOM215" s="22"/>
      <c r="EON215" s="22"/>
      <c r="EOO215" s="22"/>
      <c r="EOP215" s="22"/>
      <c r="EOQ215" s="22"/>
      <c r="EOR215" s="22"/>
      <c r="EOS215" s="22"/>
      <c r="EOT215" s="22"/>
      <c r="EOU215" s="22"/>
      <c r="EOV215" s="22"/>
      <c r="EOW215" s="22"/>
      <c r="EOX215" s="22"/>
      <c r="EOY215" s="22"/>
      <c r="EOZ215" s="22"/>
      <c r="EPA215" s="22"/>
      <c r="EPB215" s="22"/>
      <c r="EPC215" s="22"/>
      <c r="EPD215" s="22"/>
      <c r="EPE215" s="22"/>
      <c r="EPF215" s="22"/>
      <c r="EPG215" s="22"/>
      <c r="EPH215" s="22"/>
      <c r="EPI215" s="22"/>
      <c r="EPJ215" s="22"/>
      <c r="EPK215" s="22"/>
      <c r="EPL215" s="22"/>
      <c r="EPM215" s="22"/>
      <c r="EPN215" s="22"/>
      <c r="EPO215" s="22"/>
      <c r="EPP215" s="22"/>
      <c r="EPQ215" s="22"/>
      <c r="EPR215" s="22"/>
      <c r="EPS215" s="22"/>
      <c r="EPT215" s="22"/>
      <c r="EPU215" s="22"/>
      <c r="EPV215" s="22"/>
      <c r="EPW215" s="22"/>
      <c r="EPX215" s="22"/>
      <c r="EPY215" s="22"/>
      <c r="EPZ215" s="22"/>
      <c r="EQA215" s="22"/>
      <c r="EQB215" s="22"/>
      <c r="EQC215" s="22"/>
      <c r="EQD215" s="22"/>
      <c r="EQE215" s="22"/>
      <c r="EQF215" s="22"/>
      <c r="EQG215" s="22"/>
      <c r="EQH215" s="22"/>
      <c r="EQI215" s="22"/>
      <c r="EQJ215" s="22"/>
      <c r="EQK215" s="22"/>
      <c r="EQL215" s="22"/>
      <c r="EQM215" s="22"/>
      <c r="EQN215" s="22"/>
      <c r="EQO215" s="22"/>
      <c r="EQP215" s="22"/>
      <c r="EQQ215" s="22"/>
      <c r="EQR215" s="22"/>
      <c r="EQS215" s="22"/>
      <c r="EQT215" s="22"/>
      <c r="EQU215" s="22"/>
      <c r="EQV215" s="22"/>
      <c r="EQW215" s="22"/>
      <c r="EQX215" s="22"/>
      <c r="EQY215" s="22"/>
      <c r="EQZ215" s="22"/>
      <c r="ERA215" s="22"/>
      <c r="ERB215" s="22"/>
      <c r="ERC215" s="22"/>
      <c r="ERD215" s="22"/>
      <c r="ERE215" s="22"/>
      <c r="ERF215" s="22"/>
      <c r="ERG215" s="22"/>
      <c r="ERH215" s="22"/>
      <c r="ERI215" s="22"/>
      <c r="ERJ215" s="22"/>
      <c r="ERK215" s="22"/>
      <c r="ERL215" s="22"/>
      <c r="ERM215" s="22"/>
      <c r="ERN215" s="22"/>
      <c r="ERO215" s="22"/>
      <c r="ERP215" s="22"/>
      <c r="ERQ215" s="22"/>
      <c r="ERR215" s="22"/>
      <c r="ERS215" s="22"/>
      <c r="ERT215" s="22"/>
      <c r="ERU215" s="22"/>
      <c r="ERV215" s="22"/>
      <c r="ERW215" s="22"/>
      <c r="ERX215" s="22"/>
      <c r="ERY215" s="22"/>
      <c r="ERZ215" s="22"/>
      <c r="ESA215" s="22"/>
      <c r="ESB215" s="22"/>
      <c r="ESC215" s="22"/>
      <c r="ESD215" s="22"/>
      <c r="ESE215" s="22"/>
      <c r="ESF215" s="22"/>
      <c r="ESG215" s="22"/>
      <c r="ESH215" s="22"/>
      <c r="ESI215" s="22"/>
      <c r="ESJ215" s="22"/>
      <c r="ESK215" s="22"/>
      <c r="ESL215" s="22"/>
      <c r="ESM215" s="22"/>
      <c r="ESN215" s="22"/>
      <c r="ESO215" s="22"/>
      <c r="ESP215" s="22"/>
      <c r="ESQ215" s="22"/>
      <c r="ESR215" s="22"/>
      <c r="ESS215" s="22"/>
      <c r="EST215" s="22"/>
      <c r="ESU215" s="22"/>
      <c r="ESV215" s="22"/>
      <c r="ESW215" s="22"/>
      <c r="ESX215" s="22"/>
      <c r="ESY215" s="22"/>
      <c r="ESZ215" s="22"/>
      <c r="ETA215" s="22"/>
      <c r="ETB215" s="22"/>
      <c r="ETC215" s="22"/>
      <c r="ETD215" s="22"/>
      <c r="ETE215" s="22"/>
      <c r="ETF215" s="22"/>
      <c r="ETG215" s="22"/>
      <c r="ETH215" s="22"/>
      <c r="ETI215" s="22"/>
      <c r="ETJ215" s="22"/>
      <c r="ETK215" s="22"/>
      <c r="ETL215" s="22"/>
      <c r="ETM215" s="22"/>
      <c r="ETN215" s="22"/>
      <c r="ETO215" s="22"/>
      <c r="ETP215" s="22"/>
      <c r="ETQ215" s="22"/>
      <c r="ETR215" s="22"/>
      <c r="ETS215" s="22"/>
      <c r="ETT215" s="22"/>
      <c r="ETU215" s="22"/>
      <c r="ETV215" s="22"/>
      <c r="ETW215" s="22"/>
      <c r="ETX215" s="22"/>
      <c r="ETY215" s="22"/>
      <c r="ETZ215" s="22"/>
      <c r="EUA215" s="22"/>
      <c r="EUB215" s="22"/>
      <c r="EUC215" s="22"/>
      <c r="EUD215" s="22"/>
      <c r="EUE215" s="22"/>
      <c r="EUF215" s="22"/>
      <c r="EUG215" s="22"/>
      <c r="EUH215" s="22"/>
      <c r="EUI215" s="22"/>
      <c r="EUJ215" s="22"/>
      <c r="EUK215" s="22"/>
      <c r="EUL215" s="22"/>
      <c r="EUM215" s="22"/>
      <c r="EUN215" s="22"/>
      <c r="EUO215" s="22"/>
      <c r="EUP215" s="22"/>
      <c r="EUQ215" s="22"/>
      <c r="EUR215" s="22"/>
      <c r="EUS215" s="22"/>
      <c r="EUT215" s="22"/>
      <c r="EUU215" s="22"/>
      <c r="EUV215" s="22"/>
      <c r="EUW215" s="22"/>
      <c r="EUX215" s="22"/>
      <c r="EUY215" s="22"/>
      <c r="EUZ215" s="22"/>
      <c r="EVA215" s="22"/>
      <c r="EVB215" s="22"/>
      <c r="EVC215" s="22"/>
      <c r="EVD215" s="22"/>
      <c r="EVE215" s="22"/>
      <c r="EVF215" s="22"/>
      <c r="EVG215" s="22"/>
      <c r="EVH215" s="22"/>
      <c r="EVI215" s="22"/>
      <c r="EVJ215" s="22"/>
      <c r="EVK215" s="22"/>
      <c r="EVL215" s="22"/>
      <c r="EVM215" s="22"/>
      <c r="EVN215" s="22"/>
      <c r="EVO215" s="22"/>
      <c r="EVP215" s="22"/>
      <c r="EVQ215" s="22"/>
      <c r="EVR215" s="22"/>
      <c r="EVS215" s="22"/>
      <c r="EVT215" s="22"/>
      <c r="EVU215" s="22"/>
      <c r="EVV215" s="22"/>
      <c r="EVW215" s="22"/>
      <c r="EVX215" s="22"/>
      <c r="EVY215" s="22"/>
      <c r="EVZ215" s="22"/>
      <c r="EWA215" s="22"/>
      <c r="EWB215" s="22"/>
      <c r="EWC215" s="22"/>
      <c r="EWD215" s="22"/>
      <c r="EWE215" s="22"/>
      <c r="EWF215" s="22"/>
      <c r="EWG215" s="22"/>
      <c r="EWH215" s="22"/>
      <c r="EWI215" s="22"/>
      <c r="EWJ215" s="22"/>
      <c r="EWK215" s="22"/>
      <c r="EWL215" s="22"/>
      <c r="EWM215" s="22"/>
      <c r="EWN215" s="22"/>
      <c r="EWO215" s="22"/>
      <c r="EWP215" s="22"/>
      <c r="EWQ215" s="22"/>
      <c r="EWR215" s="22"/>
      <c r="EWS215" s="22"/>
      <c r="EWT215" s="22"/>
      <c r="EWU215" s="22"/>
      <c r="EWV215" s="22"/>
      <c r="EWW215" s="22"/>
      <c r="EWX215" s="22"/>
      <c r="EWY215" s="22"/>
      <c r="EWZ215" s="22"/>
      <c r="EXA215" s="22"/>
      <c r="EXB215" s="22"/>
      <c r="EXC215" s="22"/>
      <c r="EXD215" s="22"/>
      <c r="EXE215" s="22"/>
      <c r="EXF215" s="22"/>
      <c r="EXG215" s="22"/>
      <c r="EXH215" s="22"/>
      <c r="EXI215" s="22"/>
      <c r="EXJ215" s="22"/>
      <c r="EXK215" s="22"/>
      <c r="EXL215" s="22"/>
      <c r="EXM215" s="22"/>
      <c r="EXN215" s="22"/>
      <c r="EXO215" s="22"/>
      <c r="EXP215" s="22"/>
      <c r="EXQ215" s="22"/>
      <c r="EXR215" s="22"/>
      <c r="EXS215" s="22"/>
      <c r="EXT215" s="22"/>
      <c r="EXU215" s="22"/>
      <c r="EXV215" s="22"/>
      <c r="EXW215" s="22"/>
      <c r="EXX215" s="22"/>
      <c r="EXY215" s="22"/>
      <c r="EXZ215" s="22"/>
      <c r="EYA215" s="22"/>
      <c r="EYB215" s="22"/>
      <c r="EYC215" s="22"/>
      <c r="EYD215" s="22"/>
      <c r="EYE215" s="22"/>
      <c r="EYF215" s="22"/>
      <c r="EYG215" s="22"/>
      <c r="EYH215" s="22"/>
      <c r="EYI215" s="22"/>
      <c r="EYJ215" s="22"/>
      <c r="EYK215" s="22"/>
      <c r="EYL215" s="22"/>
      <c r="EYM215" s="22"/>
      <c r="EYN215" s="22"/>
      <c r="EYO215" s="22"/>
      <c r="EYP215" s="22"/>
      <c r="EYQ215" s="22"/>
      <c r="EYR215" s="22"/>
      <c r="EYS215" s="22"/>
      <c r="EYT215" s="22"/>
      <c r="EYU215" s="22"/>
      <c r="EYV215" s="22"/>
      <c r="EYW215" s="22"/>
      <c r="EYX215" s="22"/>
      <c r="EYY215" s="22"/>
      <c r="EYZ215" s="22"/>
      <c r="EZA215" s="22"/>
      <c r="EZB215" s="22"/>
      <c r="EZC215" s="22"/>
      <c r="EZD215" s="22"/>
      <c r="EZE215" s="22"/>
      <c r="EZF215" s="22"/>
      <c r="EZG215" s="22"/>
      <c r="EZH215" s="22"/>
      <c r="EZI215" s="22"/>
      <c r="EZJ215" s="22"/>
      <c r="EZK215" s="22"/>
      <c r="EZL215" s="22"/>
      <c r="EZM215" s="22"/>
      <c r="EZN215" s="22"/>
      <c r="EZO215" s="22"/>
      <c r="EZP215" s="22"/>
      <c r="EZQ215" s="22"/>
      <c r="EZR215" s="22"/>
      <c r="EZS215" s="22"/>
      <c r="EZT215" s="22"/>
      <c r="EZU215" s="22"/>
      <c r="EZV215" s="22"/>
      <c r="EZW215" s="22"/>
      <c r="EZX215" s="22"/>
      <c r="EZY215" s="22"/>
      <c r="EZZ215" s="22"/>
      <c r="FAA215" s="22"/>
      <c r="FAB215" s="22"/>
      <c r="FAC215" s="22"/>
      <c r="FAD215" s="22"/>
      <c r="FAE215" s="22"/>
      <c r="FAF215" s="22"/>
      <c r="FAG215" s="22"/>
      <c r="FAH215" s="22"/>
      <c r="FAI215" s="22"/>
      <c r="FAJ215" s="22"/>
      <c r="FAK215" s="22"/>
      <c r="FAL215" s="22"/>
      <c r="FAM215" s="22"/>
      <c r="FAN215" s="22"/>
      <c r="FAO215" s="22"/>
      <c r="FAP215" s="22"/>
      <c r="FAQ215" s="22"/>
      <c r="FAR215" s="22"/>
      <c r="FAS215" s="22"/>
      <c r="FAT215" s="22"/>
      <c r="FAU215" s="22"/>
      <c r="FAV215" s="22"/>
      <c r="FAW215" s="22"/>
      <c r="FAX215" s="22"/>
      <c r="FAY215" s="22"/>
      <c r="FAZ215" s="22"/>
      <c r="FBA215" s="22"/>
      <c r="FBB215" s="22"/>
      <c r="FBC215" s="22"/>
      <c r="FBD215" s="22"/>
      <c r="FBE215" s="22"/>
      <c r="FBF215" s="22"/>
      <c r="FBG215" s="22"/>
      <c r="FBH215" s="22"/>
      <c r="FBI215" s="22"/>
      <c r="FBJ215" s="22"/>
      <c r="FBK215" s="22"/>
      <c r="FBL215" s="22"/>
      <c r="FBM215" s="22"/>
      <c r="FBN215" s="22"/>
      <c r="FBO215" s="22"/>
      <c r="FBP215" s="22"/>
      <c r="FBQ215" s="22"/>
      <c r="FBR215" s="22"/>
      <c r="FBS215" s="22"/>
      <c r="FBT215" s="22"/>
      <c r="FBU215" s="22"/>
      <c r="FBV215" s="22"/>
      <c r="FBW215" s="22"/>
      <c r="FBX215" s="22"/>
      <c r="FBY215" s="22"/>
      <c r="FBZ215" s="22"/>
      <c r="FCA215" s="22"/>
      <c r="FCB215" s="22"/>
      <c r="FCC215" s="22"/>
      <c r="FCD215" s="22"/>
      <c r="FCE215" s="22"/>
      <c r="FCF215" s="22"/>
      <c r="FCG215" s="22"/>
      <c r="FCH215" s="22"/>
      <c r="FCI215" s="22"/>
      <c r="FCJ215" s="22"/>
      <c r="FCK215" s="22"/>
      <c r="FCL215" s="22"/>
      <c r="FCM215" s="22"/>
      <c r="FCN215" s="22"/>
      <c r="FCO215" s="22"/>
      <c r="FCP215" s="22"/>
      <c r="FCQ215" s="22"/>
      <c r="FCR215" s="22"/>
      <c r="FCS215" s="22"/>
      <c r="FCT215" s="22"/>
      <c r="FCU215" s="22"/>
      <c r="FCV215" s="22"/>
      <c r="FCW215" s="22"/>
      <c r="FCX215" s="22"/>
      <c r="FCY215" s="22"/>
      <c r="FCZ215" s="22"/>
      <c r="FDA215" s="22"/>
      <c r="FDB215" s="22"/>
      <c r="FDC215" s="22"/>
      <c r="FDD215" s="22"/>
      <c r="FDE215" s="22"/>
      <c r="FDF215" s="22"/>
      <c r="FDG215" s="22"/>
      <c r="FDH215" s="22"/>
      <c r="FDI215" s="22"/>
      <c r="FDJ215" s="22"/>
      <c r="FDK215" s="22"/>
      <c r="FDL215" s="22"/>
      <c r="FDM215" s="22"/>
      <c r="FDN215" s="22"/>
      <c r="FDO215" s="22"/>
      <c r="FDP215" s="22"/>
      <c r="FDQ215" s="22"/>
      <c r="FDR215" s="22"/>
      <c r="FDS215" s="22"/>
      <c r="FDT215" s="22"/>
      <c r="FDU215" s="22"/>
      <c r="FDV215" s="22"/>
      <c r="FDW215" s="22"/>
      <c r="FDX215" s="22"/>
      <c r="FDY215" s="22"/>
      <c r="FDZ215" s="22"/>
      <c r="FEA215" s="22"/>
      <c r="FEB215" s="22"/>
      <c r="FEC215" s="22"/>
      <c r="FED215" s="22"/>
      <c r="FEE215" s="22"/>
      <c r="FEF215" s="22"/>
      <c r="FEG215" s="22"/>
      <c r="FEH215" s="22"/>
      <c r="FEI215" s="22"/>
      <c r="FEJ215" s="22"/>
      <c r="FEK215" s="22"/>
      <c r="FEL215" s="22"/>
      <c r="FEM215" s="22"/>
      <c r="FEN215" s="22"/>
      <c r="FEO215" s="22"/>
      <c r="FEP215" s="22"/>
      <c r="FEQ215" s="22"/>
      <c r="FER215" s="22"/>
      <c r="FES215" s="22"/>
      <c r="FET215" s="22"/>
      <c r="FEU215" s="22"/>
      <c r="FEV215" s="22"/>
      <c r="FEW215" s="22"/>
      <c r="FEX215" s="22"/>
      <c r="FEY215" s="22"/>
      <c r="FEZ215" s="22"/>
      <c r="FFA215" s="22"/>
      <c r="FFB215" s="22"/>
      <c r="FFC215" s="22"/>
      <c r="FFD215" s="22"/>
      <c r="FFE215" s="22"/>
      <c r="FFF215" s="22"/>
      <c r="FFG215" s="22"/>
      <c r="FFH215" s="22"/>
      <c r="FFI215" s="22"/>
      <c r="FFJ215" s="22"/>
      <c r="FFK215" s="22"/>
      <c r="FFL215" s="22"/>
      <c r="FFM215" s="22"/>
      <c r="FFN215" s="22"/>
      <c r="FFO215" s="22"/>
      <c r="FFP215" s="22"/>
      <c r="FFQ215" s="22"/>
      <c r="FFR215" s="22"/>
      <c r="FFS215" s="22"/>
      <c r="FFT215" s="22"/>
      <c r="FFU215" s="22"/>
      <c r="FFV215" s="22"/>
      <c r="FFW215" s="22"/>
      <c r="FFX215" s="22"/>
      <c r="FFY215" s="22"/>
      <c r="FFZ215" s="22"/>
      <c r="FGA215" s="22"/>
      <c r="FGB215" s="22"/>
      <c r="FGC215" s="22"/>
      <c r="FGD215" s="22"/>
      <c r="FGE215" s="22"/>
      <c r="FGF215" s="22"/>
      <c r="FGG215" s="22"/>
      <c r="FGH215" s="22"/>
      <c r="FGI215" s="22"/>
      <c r="FGJ215" s="22"/>
      <c r="FGK215" s="22"/>
      <c r="FGL215" s="22"/>
      <c r="FGM215" s="22"/>
      <c r="FGN215" s="22"/>
      <c r="FGO215" s="22"/>
      <c r="FGP215" s="22"/>
      <c r="FGQ215" s="22"/>
      <c r="FGR215" s="22"/>
      <c r="FGS215" s="22"/>
      <c r="FGT215" s="22"/>
      <c r="FGU215" s="22"/>
      <c r="FGV215" s="22"/>
      <c r="FGW215" s="22"/>
      <c r="FGX215" s="22"/>
      <c r="FGY215" s="22"/>
      <c r="FGZ215" s="22"/>
      <c r="FHA215" s="22"/>
      <c r="FHB215" s="22"/>
      <c r="FHC215" s="22"/>
      <c r="FHD215" s="22"/>
      <c r="FHE215" s="22"/>
      <c r="FHF215" s="22"/>
      <c r="FHG215" s="22"/>
      <c r="FHH215" s="22"/>
      <c r="FHI215" s="22"/>
      <c r="FHJ215" s="22"/>
      <c r="FHK215" s="22"/>
      <c r="FHL215" s="22"/>
      <c r="FHM215" s="22"/>
      <c r="FHN215" s="22"/>
      <c r="FHO215" s="22"/>
      <c r="FHP215" s="22"/>
      <c r="FHQ215" s="22"/>
      <c r="FHR215" s="22"/>
      <c r="FHS215" s="22"/>
      <c r="FHT215" s="22"/>
      <c r="FHU215" s="22"/>
      <c r="FHV215" s="22"/>
      <c r="FHW215" s="22"/>
      <c r="FHX215" s="22"/>
      <c r="FHY215" s="22"/>
      <c r="FHZ215" s="22"/>
      <c r="FIA215" s="22"/>
      <c r="FIB215" s="22"/>
      <c r="FIC215" s="22"/>
      <c r="FID215" s="22"/>
      <c r="FIE215" s="22"/>
      <c r="FIF215" s="22"/>
      <c r="FIG215" s="22"/>
      <c r="FIH215" s="22"/>
      <c r="FII215" s="22"/>
      <c r="FIJ215" s="22"/>
      <c r="FIK215" s="22"/>
      <c r="FIL215" s="22"/>
      <c r="FIM215" s="22"/>
      <c r="FIN215" s="22"/>
      <c r="FIO215" s="22"/>
      <c r="FIP215" s="22"/>
      <c r="FIQ215" s="22"/>
      <c r="FIR215" s="22"/>
      <c r="FIS215" s="22"/>
      <c r="FIT215" s="22"/>
      <c r="FIU215" s="22"/>
      <c r="FIV215" s="22"/>
      <c r="FIW215" s="22"/>
      <c r="FIX215" s="22"/>
      <c r="FIY215" s="22"/>
      <c r="FIZ215" s="22"/>
      <c r="FJA215" s="22"/>
      <c r="FJB215" s="22"/>
      <c r="FJC215" s="22"/>
      <c r="FJD215" s="22"/>
      <c r="FJE215" s="22"/>
      <c r="FJF215" s="22"/>
      <c r="FJG215" s="22"/>
      <c r="FJH215" s="22"/>
      <c r="FJI215" s="22"/>
      <c r="FJJ215" s="22"/>
      <c r="FJK215" s="22"/>
      <c r="FJL215" s="22"/>
      <c r="FJM215" s="22"/>
      <c r="FJN215" s="22"/>
      <c r="FJO215" s="22"/>
      <c r="FJP215" s="22"/>
      <c r="FJQ215" s="22"/>
      <c r="FJR215" s="22"/>
      <c r="FJS215" s="22"/>
      <c r="FJT215" s="22"/>
      <c r="FJU215" s="22"/>
      <c r="FJV215" s="22"/>
      <c r="FJW215" s="22"/>
      <c r="FJX215" s="22"/>
      <c r="FJY215" s="22"/>
      <c r="FJZ215" s="22"/>
      <c r="FKA215" s="22"/>
      <c r="FKB215" s="22"/>
      <c r="FKC215" s="22"/>
      <c r="FKD215" s="22"/>
      <c r="FKE215" s="22"/>
      <c r="FKF215" s="22"/>
      <c r="FKG215" s="22"/>
      <c r="FKH215" s="22"/>
      <c r="FKI215" s="22"/>
      <c r="FKJ215" s="22"/>
      <c r="FKK215" s="22"/>
      <c r="FKL215" s="22"/>
      <c r="FKM215" s="22"/>
      <c r="FKN215" s="22"/>
      <c r="FKO215" s="22"/>
      <c r="FKP215" s="22"/>
      <c r="FKQ215" s="22"/>
      <c r="FKR215" s="22"/>
      <c r="FKS215" s="22"/>
      <c r="FKT215" s="22"/>
      <c r="FKU215" s="22"/>
      <c r="FKV215" s="22"/>
      <c r="FKW215" s="22"/>
      <c r="FKX215" s="22"/>
      <c r="FKY215" s="22"/>
      <c r="FKZ215" s="22"/>
      <c r="FLA215" s="22"/>
      <c r="FLB215" s="22"/>
      <c r="FLC215" s="22"/>
      <c r="FLD215" s="22"/>
      <c r="FLE215" s="22"/>
      <c r="FLF215" s="22"/>
      <c r="FLG215" s="22"/>
      <c r="FLH215" s="22"/>
      <c r="FLI215" s="22"/>
      <c r="FLJ215" s="22"/>
      <c r="FLK215" s="22"/>
      <c r="FLL215" s="22"/>
      <c r="FLM215" s="22"/>
      <c r="FLN215" s="22"/>
      <c r="FLO215" s="22"/>
      <c r="FLP215" s="22"/>
      <c r="FLQ215" s="22"/>
      <c r="FLR215" s="22"/>
      <c r="FLS215" s="22"/>
      <c r="FLT215" s="22"/>
      <c r="FLU215" s="22"/>
      <c r="FLV215" s="22"/>
      <c r="FLW215" s="22"/>
      <c r="FLX215" s="22"/>
      <c r="FLY215" s="22"/>
      <c r="FLZ215" s="22"/>
      <c r="FMA215" s="22"/>
      <c r="FMB215" s="22"/>
      <c r="FMC215" s="22"/>
      <c r="FMD215" s="22"/>
      <c r="FME215" s="22"/>
      <c r="FMF215" s="22"/>
      <c r="FMG215" s="22"/>
      <c r="FMH215" s="22"/>
      <c r="FMI215" s="22"/>
      <c r="FMJ215" s="22"/>
      <c r="FMK215" s="22"/>
      <c r="FML215" s="22"/>
      <c r="FMM215" s="22"/>
      <c r="FMN215" s="22"/>
      <c r="FMO215" s="22"/>
      <c r="FMP215" s="22"/>
      <c r="FMQ215" s="22"/>
      <c r="FMR215" s="22"/>
      <c r="FMS215" s="22"/>
      <c r="FMT215" s="22"/>
      <c r="FMU215" s="22"/>
      <c r="FMV215" s="22"/>
      <c r="FMW215" s="22"/>
      <c r="FMX215" s="22"/>
      <c r="FMY215" s="22"/>
      <c r="FMZ215" s="22"/>
      <c r="FNA215" s="22"/>
      <c r="FNB215" s="22"/>
      <c r="FNC215" s="22"/>
      <c r="FND215" s="22"/>
      <c r="FNE215" s="22"/>
      <c r="FNF215" s="22"/>
      <c r="FNG215" s="22"/>
      <c r="FNH215" s="22"/>
      <c r="FNI215" s="22"/>
      <c r="FNJ215" s="22"/>
      <c r="FNK215" s="22"/>
      <c r="FNL215" s="22"/>
      <c r="FNM215" s="22"/>
      <c r="FNN215" s="22"/>
      <c r="FNO215" s="22"/>
      <c r="FNP215" s="22"/>
      <c r="FNQ215" s="22"/>
      <c r="FNR215" s="22"/>
      <c r="FNS215" s="22"/>
      <c r="FNT215" s="22"/>
      <c r="FNU215" s="22"/>
      <c r="FNV215" s="22"/>
      <c r="FNW215" s="22"/>
      <c r="FNX215" s="22"/>
      <c r="FNY215" s="22"/>
      <c r="FNZ215" s="22"/>
      <c r="FOA215" s="22"/>
      <c r="FOB215" s="22"/>
      <c r="FOC215" s="22"/>
      <c r="FOD215" s="22"/>
      <c r="FOE215" s="22"/>
      <c r="FOF215" s="22"/>
      <c r="FOG215" s="22"/>
      <c r="FOH215" s="22"/>
      <c r="FOI215" s="22"/>
      <c r="FOJ215" s="22"/>
      <c r="FOK215" s="22"/>
      <c r="FOL215" s="22"/>
      <c r="FOM215" s="22"/>
      <c r="FON215" s="22"/>
      <c r="FOO215" s="22"/>
      <c r="FOP215" s="22"/>
      <c r="FOQ215" s="22"/>
      <c r="FOR215" s="22"/>
      <c r="FOS215" s="22"/>
      <c r="FOT215" s="22"/>
      <c r="FOU215" s="22"/>
      <c r="FOV215" s="22"/>
      <c r="FOW215" s="22"/>
      <c r="FOX215" s="22"/>
      <c r="FOY215" s="22"/>
      <c r="FOZ215" s="22"/>
      <c r="FPA215" s="22"/>
      <c r="FPB215" s="22"/>
      <c r="FPC215" s="22"/>
      <c r="FPD215" s="22"/>
      <c r="FPE215" s="22"/>
      <c r="FPF215" s="22"/>
      <c r="FPG215" s="22"/>
      <c r="FPH215" s="22"/>
      <c r="FPI215" s="22"/>
      <c r="FPJ215" s="22"/>
      <c r="FPK215" s="22"/>
      <c r="FPL215" s="22"/>
      <c r="FPM215" s="22"/>
      <c r="FPN215" s="22"/>
      <c r="FPO215" s="22"/>
      <c r="FPP215" s="22"/>
      <c r="FPQ215" s="22"/>
      <c r="FPR215" s="22"/>
      <c r="FPS215" s="22"/>
      <c r="FPT215" s="22"/>
      <c r="FPU215" s="22"/>
      <c r="FPV215" s="22"/>
      <c r="FPW215" s="22"/>
      <c r="FPX215" s="22"/>
      <c r="FPY215" s="22"/>
      <c r="FPZ215" s="22"/>
      <c r="FQA215" s="22"/>
      <c r="FQB215" s="22"/>
      <c r="FQC215" s="22"/>
      <c r="FQD215" s="22"/>
      <c r="FQE215" s="22"/>
      <c r="FQF215" s="22"/>
      <c r="FQG215" s="22"/>
      <c r="FQH215" s="22"/>
      <c r="FQI215" s="22"/>
      <c r="FQJ215" s="22"/>
      <c r="FQK215" s="22"/>
      <c r="FQL215" s="22"/>
      <c r="FQM215" s="22"/>
      <c r="FQN215" s="22"/>
      <c r="FQO215" s="22"/>
      <c r="FQP215" s="22"/>
      <c r="FQQ215" s="22"/>
      <c r="FQR215" s="22"/>
      <c r="FQS215" s="22"/>
      <c r="FQT215" s="22"/>
      <c r="FQU215" s="22"/>
      <c r="FQV215" s="22"/>
      <c r="FQW215" s="22"/>
      <c r="FQX215" s="22"/>
      <c r="FQY215" s="22"/>
      <c r="FQZ215" s="22"/>
      <c r="FRA215" s="22"/>
      <c r="FRB215" s="22"/>
      <c r="FRC215" s="22"/>
      <c r="FRD215" s="22"/>
      <c r="FRE215" s="22"/>
      <c r="FRF215" s="22"/>
      <c r="FRG215" s="22"/>
      <c r="FRH215" s="22"/>
      <c r="FRI215" s="22"/>
      <c r="FRJ215" s="22"/>
      <c r="FRK215" s="22"/>
      <c r="FRL215" s="22"/>
      <c r="FRM215" s="22"/>
      <c r="FRN215" s="22"/>
      <c r="FRO215" s="22"/>
      <c r="FRP215" s="22"/>
      <c r="FRQ215" s="22"/>
      <c r="FRR215" s="22"/>
      <c r="FRS215" s="22"/>
      <c r="FRT215" s="22"/>
      <c r="FRU215" s="22"/>
      <c r="FRV215" s="22"/>
      <c r="FRW215" s="22"/>
      <c r="FRX215" s="22"/>
      <c r="FRY215" s="22"/>
      <c r="FRZ215" s="22"/>
      <c r="FSA215" s="22"/>
      <c r="FSB215" s="22"/>
      <c r="FSC215" s="22"/>
      <c r="FSD215" s="22"/>
      <c r="FSE215" s="22"/>
      <c r="FSF215" s="22"/>
      <c r="FSG215" s="22"/>
      <c r="FSH215" s="22"/>
      <c r="FSI215" s="22"/>
      <c r="FSJ215" s="22"/>
      <c r="FSK215" s="22"/>
      <c r="FSL215" s="22"/>
      <c r="FSM215" s="22"/>
      <c r="FSN215" s="22"/>
      <c r="FSO215" s="22"/>
      <c r="FSP215" s="22"/>
      <c r="FSQ215" s="22"/>
      <c r="FSR215" s="22"/>
      <c r="FSS215" s="22"/>
      <c r="FST215" s="22"/>
      <c r="FSU215" s="22"/>
      <c r="FSV215" s="22"/>
      <c r="FSW215" s="22"/>
      <c r="FSX215" s="22"/>
      <c r="FSY215" s="22"/>
      <c r="FSZ215" s="22"/>
      <c r="FTA215" s="22"/>
      <c r="FTB215" s="22"/>
      <c r="FTC215" s="22"/>
      <c r="FTD215" s="22"/>
      <c r="FTE215" s="22"/>
      <c r="FTF215" s="22"/>
      <c r="FTG215" s="22"/>
      <c r="FTH215" s="22"/>
      <c r="FTI215" s="22"/>
      <c r="FTJ215" s="22"/>
      <c r="FTK215" s="22"/>
      <c r="FTL215" s="22"/>
      <c r="FTM215" s="22"/>
      <c r="FTN215" s="22"/>
      <c r="FTO215" s="22"/>
      <c r="FTP215" s="22"/>
      <c r="FTQ215" s="22"/>
      <c r="FTR215" s="22"/>
      <c r="FTS215" s="22"/>
      <c r="FTT215" s="22"/>
      <c r="FTU215" s="22"/>
      <c r="FTV215" s="22"/>
      <c r="FTW215" s="22"/>
      <c r="FTX215" s="22"/>
      <c r="FTY215" s="22"/>
      <c r="FTZ215" s="22"/>
      <c r="FUA215" s="22"/>
      <c r="FUB215" s="22"/>
      <c r="FUC215" s="22"/>
      <c r="FUD215" s="22"/>
      <c r="FUE215" s="22"/>
      <c r="FUF215" s="22"/>
      <c r="FUG215" s="22"/>
      <c r="FUH215" s="22"/>
      <c r="FUI215" s="22"/>
      <c r="FUJ215" s="22"/>
      <c r="FUK215" s="22"/>
      <c r="FUL215" s="22"/>
      <c r="FUM215" s="22"/>
      <c r="FUN215" s="22"/>
      <c r="FUO215" s="22"/>
      <c r="FUP215" s="22"/>
      <c r="FUQ215" s="22"/>
      <c r="FUR215" s="22"/>
      <c r="FUS215" s="22"/>
      <c r="FUT215" s="22"/>
      <c r="FUU215" s="22"/>
      <c r="FUV215" s="22"/>
      <c r="FUW215" s="22"/>
      <c r="FUX215" s="22"/>
      <c r="FUY215" s="22"/>
      <c r="FUZ215" s="22"/>
      <c r="FVA215" s="22"/>
      <c r="FVB215" s="22"/>
      <c r="FVC215" s="22"/>
      <c r="FVD215" s="22"/>
      <c r="FVE215" s="22"/>
      <c r="FVF215" s="22"/>
      <c r="FVG215" s="22"/>
      <c r="FVH215" s="22"/>
      <c r="FVI215" s="22"/>
      <c r="FVJ215" s="22"/>
      <c r="FVK215" s="22"/>
      <c r="FVL215" s="22"/>
      <c r="FVM215" s="22"/>
      <c r="FVN215" s="22"/>
      <c r="FVO215" s="22"/>
      <c r="FVP215" s="22"/>
      <c r="FVQ215" s="22"/>
      <c r="FVR215" s="22"/>
      <c r="FVS215" s="22"/>
      <c r="FVT215" s="22"/>
      <c r="FVU215" s="22"/>
      <c r="FVV215" s="22"/>
      <c r="FVW215" s="22"/>
      <c r="FVX215" s="22"/>
      <c r="FVY215" s="22"/>
      <c r="FVZ215" s="22"/>
      <c r="FWA215" s="22"/>
      <c r="FWB215" s="22"/>
      <c r="FWC215" s="22"/>
      <c r="FWD215" s="22"/>
      <c r="FWE215" s="22"/>
      <c r="FWF215" s="22"/>
      <c r="FWG215" s="22"/>
      <c r="FWH215" s="22"/>
      <c r="FWI215" s="22"/>
      <c r="FWJ215" s="22"/>
      <c r="FWK215" s="22"/>
      <c r="FWL215" s="22"/>
      <c r="FWM215" s="22"/>
      <c r="FWN215" s="22"/>
      <c r="FWO215" s="22"/>
      <c r="FWP215" s="22"/>
      <c r="FWQ215" s="22"/>
      <c r="FWR215" s="22"/>
      <c r="FWS215" s="22"/>
      <c r="FWT215" s="22"/>
      <c r="FWU215" s="22"/>
      <c r="FWV215" s="22"/>
      <c r="FWW215" s="22"/>
      <c r="FWX215" s="22"/>
      <c r="FWY215" s="22"/>
      <c r="FWZ215" s="22"/>
      <c r="FXA215" s="22"/>
      <c r="FXB215" s="22"/>
      <c r="FXC215" s="22"/>
      <c r="FXD215" s="22"/>
      <c r="FXE215" s="22"/>
      <c r="FXF215" s="22"/>
      <c r="FXG215" s="22"/>
      <c r="FXH215" s="22"/>
      <c r="FXI215" s="22"/>
      <c r="FXJ215" s="22"/>
      <c r="FXK215" s="22"/>
      <c r="FXL215" s="22"/>
      <c r="FXM215" s="22"/>
      <c r="FXN215" s="22"/>
      <c r="FXO215" s="22"/>
      <c r="FXP215" s="22"/>
      <c r="FXQ215" s="22"/>
      <c r="FXR215" s="22"/>
      <c r="FXS215" s="22"/>
      <c r="FXT215" s="22"/>
      <c r="FXU215" s="22"/>
      <c r="FXV215" s="22"/>
      <c r="FXW215" s="22"/>
      <c r="FXX215" s="22"/>
      <c r="FXY215" s="22"/>
      <c r="FXZ215" s="22"/>
      <c r="FYA215" s="22"/>
      <c r="FYB215" s="22"/>
      <c r="FYC215" s="22"/>
      <c r="FYD215" s="22"/>
      <c r="FYE215" s="22"/>
      <c r="FYF215" s="22"/>
      <c r="FYG215" s="22"/>
      <c r="FYH215" s="22"/>
      <c r="FYI215" s="22"/>
      <c r="FYJ215" s="22"/>
      <c r="FYK215" s="22"/>
      <c r="FYL215" s="22"/>
      <c r="FYM215" s="22"/>
      <c r="FYN215" s="22"/>
      <c r="FYO215" s="22"/>
      <c r="FYP215" s="22"/>
      <c r="FYQ215" s="22"/>
      <c r="FYR215" s="22"/>
      <c r="FYS215" s="22"/>
      <c r="FYT215" s="22"/>
      <c r="FYU215" s="22"/>
      <c r="FYV215" s="22"/>
      <c r="FYW215" s="22"/>
      <c r="FYX215" s="22"/>
      <c r="FYY215" s="22"/>
      <c r="FYZ215" s="22"/>
      <c r="FZA215" s="22"/>
      <c r="FZB215" s="22"/>
      <c r="FZC215" s="22"/>
      <c r="FZD215" s="22"/>
      <c r="FZE215" s="22"/>
      <c r="FZF215" s="22"/>
      <c r="FZG215" s="22"/>
      <c r="FZH215" s="22"/>
      <c r="FZI215" s="22"/>
      <c r="FZJ215" s="22"/>
      <c r="FZK215" s="22"/>
      <c r="FZL215" s="22"/>
      <c r="FZM215" s="22"/>
      <c r="FZN215" s="22"/>
      <c r="FZO215" s="22"/>
      <c r="FZP215" s="22"/>
      <c r="FZQ215" s="22"/>
      <c r="FZR215" s="22"/>
      <c r="FZS215" s="22"/>
      <c r="FZT215" s="22"/>
      <c r="FZU215" s="22"/>
      <c r="FZV215" s="22"/>
      <c r="FZW215" s="22"/>
      <c r="FZX215" s="22"/>
      <c r="FZY215" s="22"/>
      <c r="FZZ215" s="22"/>
      <c r="GAA215" s="22"/>
      <c r="GAB215" s="22"/>
      <c r="GAC215" s="22"/>
      <c r="GAD215" s="22"/>
      <c r="GAE215" s="22"/>
      <c r="GAF215" s="22"/>
      <c r="GAG215" s="22"/>
      <c r="GAH215" s="22"/>
      <c r="GAI215" s="22"/>
      <c r="GAJ215" s="22"/>
      <c r="GAK215" s="22"/>
      <c r="GAL215" s="22"/>
      <c r="GAM215" s="22"/>
      <c r="GAN215" s="22"/>
      <c r="GAO215" s="22"/>
      <c r="GAP215" s="22"/>
      <c r="GAQ215" s="22"/>
      <c r="GAR215" s="22"/>
      <c r="GAS215" s="22"/>
      <c r="GAT215" s="22"/>
      <c r="GAU215" s="22"/>
      <c r="GAV215" s="22"/>
      <c r="GAW215" s="22"/>
      <c r="GAX215" s="22"/>
      <c r="GAY215" s="22"/>
      <c r="GAZ215" s="22"/>
      <c r="GBA215" s="22"/>
      <c r="GBB215" s="22"/>
      <c r="GBC215" s="22"/>
      <c r="GBD215" s="22"/>
      <c r="GBE215" s="22"/>
      <c r="GBF215" s="22"/>
      <c r="GBG215" s="22"/>
      <c r="GBH215" s="22"/>
      <c r="GBI215" s="22"/>
      <c r="GBJ215" s="22"/>
      <c r="GBK215" s="22"/>
      <c r="GBL215" s="22"/>
      <c r="GBM215" s="22"/>
      <c r="GBN215" s="22"/>
      <c r="GBO215" s="22"/>
      <c r="GBP215" s="22"/>
      <c r="GBQ215" s="22"/>
      <c r="GBR215" s="22"/>
      <c r="GBS215" s="22"/>
      <c r="GBT215" s="22"/>
      <c r="GBU215" s="22"/>
      <c r="GBV215" s="22"/>
      <c r="GBW215" s="22"/>
      <c r="GBX215" s="22"/>
      <c r="GBY215" s="22"/>
      <c r="GBZ215" s="22"/>
      <c r="GCA215" s="22"/>
      <c r="GCB215" s="22"/>
      <c r="GCC215" s="22"/>
      <c r="GCD215" s="22"/>
      <c r="GCE215" s="22"/>
      <c r="GCF215" s="22"/>
      <c r="GCG215" s="22"/>
      <c r="GCH215" s="22"/>
      <c r="GCI215" s="22"/>
      <c r="GCJ215" s="22"/>
      <c r="GCK215" s="22"/>
      <c r="GCL215" s="22"/>
      <c r="GCM215" s="22"/>
      <c r="GCN215" s="22"/>
      <c r="GCO215" s="22"/>
      <c r="GCP215" s="22"/>
      <c r="GCQ215" s="22"/>
      <c r="GCR215" s="22"/>
      <c r="GCS215" s="22"/>
      <c r="GCT215" s="22"/>
      <c r="GCU215" s="22"/>
      <c r="GCV215" s="22"/>
      <c r="GCW215" s="22"/>
      <c r="GCX215" s="22"/>
      <c r="GCY215" s="22"/>
      <c r="GCZ215" s="22"/>
      <c r="GDA215" s="22"/>
      <c r="GDB215" s="22"/>
      <c r="GDC215" s="22"/>
      <c r="GDD215" s="22"/>
      <c r="GDE215" s="22"/>
      <c r="GDF215" s="22"/>
      <c r="GDG215" s="22"/>
      <c r="GDH215" s="22"/>
      <c r="GDI215" s="22"/>
      <c r="GDJ215" s="22"/>
      <c r="GDK215" s="22"/>
      <c r="GDL215" s="22"/>
      <c r="GDM215" s="22"/>
      <c r="GDN215" s="22"/>
      <c r="GDO215" s="22"/>
      <c r="GDP215" s="22"/>
      <c r="GDQ215" s="22"/>
      <c r="GDR215" s="22"/>
      <c r="GDS215" s="22"/>
      <c r="GDT215" s="22"/>
      <c r="GDU215" s="22"/>
      <c r="GDV215" s="22"/>
      <c r="GDW215" s="22"/>
      <c r="GDX215" s="22"/>
      <c r="GDY215" s="22"/>
      <c r="GDZ215" s="22"/>
      <c r="GEA215" s="22"/>
      <c r="GEB215" s="22"/>
      <c r="GEC215" s="22"/>
      <c r="GED215" s="22"/>
      <c r="GEE215" s="22"/>
      <c r="GEF215" s="22"/>
      <c r="GEG215" s="22"/>
      <c r="GEH215" s="22"/>
      <c r="GEI215" s="22"/>
      <c r="GEJ215" s="22"/>
      <c r="GEK215" s="22"/>
      <c r="GEL215" s="22"/>
      <c r="GEM215" s="22"/>
      <c r="GEN215" s="22"/>
      <c r="GEO215" s="22"/>
      <c r="GEP215" s="22"/>
      <c r="GEQ215" s="22"/>
      <c r="GER215" s="22"/>
      <c r="GES215" s="22"/>
      <c r="GET215" s="22"/>
      <c r="GEU215" s="22"/>
      <c r="GEV215" s="22"/>
      <c r="GEW215" s="22"/>
      <c r="GEX215" s="22"/>
      <c r="GEY215" s="22"/>
      <c r="GEZ215" s="22"/>
      <c r="GFA215" s="22"/>
      <c r="GFB215" s="22"/>
      <c r="GFC215" s="22"/>
      <c r="GFD215" s="22"/>
      <c r="GFE215" s="22"/>
      <c r="GFF215" s="22"/>
      <c r="GFG215" s="22"/>
      <c r="GFH215" s="22"/>
      <c r="GFI215" s="22"/>
      <c r="GFJ215" s="22"/>
      <c r="GFK215" s="22"/>
      <c r="GFL215" s="22"/>
      <c r="GFM215" s="22"/>
      <c r="GFN215" s="22"/>
      <c r="GFO215" s="22"/>
      <c r="GFP215" s="22"/>
      <c r="GFQ215" s="22"/>
      <c r="GFR215" s="22"/>
      <c r="GFS215" s="22"/>
      <c r="GFT215" s="22"/>
      <c r="GFU215" s="22"/>
      <c r="GFV215" s="22"/>
      <c r="GFW215" s="22"/>
      <c r="GFX215" s="22"/>
      <c r="GFY215" s="22"/>
      <c r="GFZ215" s="22"/>
      <c r="GGA215" s="22"/>
      <c r="GGB215" s="22"/>
      <c r="GGC215" s="22"/>
      <c r="GGD215" s="22"/>
      <c r="GGE215" s="22"/>
      <c r="GGF215" s="22"/>
      <c r="GGG215" s="22"/>
      <c r="GGH215" s="22"/>
      <c r="GGI215" s="22"/>
      <c r="GGJ215" s="22"/>
      <c r="GGK215" s="22"/>
      <c r="GGL215" s="22"/>
      <c r="GGM215" s="22"/>
      <c r="GGN215" s="22"/>
      <c r="GGO215" s="22"/>
      <c r="GGP215" s="22"/>
      <c r="GGQ215" s="22"/>
      <c r="GGR215" s="22"/>
      <c r="GGS215" s="22"/>
      <c r="GGT215" s="22"/>
      <c r="GGU215" s="22"/>
      <c r="GGV215" s="22"/>
      <c r="GGW215" s="22"/>
      <c r="GGX215" s="22"/>
      <c r="GGY215" s="22"/>
      <c r="GGZ215" s="22"/>
      <c r="GHA215" s="22"/>
      <c r="GHB215" s="22"/>
      <c r="GHC215" s="22"/>
      <c r="GHD215" s="22"/>
      <c r="GHE215" s="22"/>
      <c r="GHF215" s="22"/>
      <c r="GHG215" s="22"/>
      <c r="GHH215" s="22"/>
      <c r="GHI215" s="22"/>
      <c r="GHJ215" s="22"/>
      <c r="GHK215" s="22"/>
      <c r="GHL215" s="22"/>
      <c r="GHM215" s="22"/>
      <c r="GHN215" s="22"/>
      <c r="GHO215" s="22"/>
      <c r="GHP215" s="22"/>
      <c r="GHQ215" s="22"/>
      <c r="GHR215" s="22"/>
      <c r="GHS215" s="22"/>
      <c r="GHT215" s="22"/>
      <c r="GHU215" s="22"/>
      <c r="GHV215" s="22"/>
      <c r="GHW215" s="22"/>
      <c r="GHX215" s="22"/>
      <c r="GHY215" s="22"/>
      <c r="GHZ215" s="22"/>
      <c r="GIA215" s="22"/>
      <c r="GIB215" s="22"/>
      <c r="GIC215" s="22"/>
      <c r="GID215" s="22"/>
      <c r="GIE215" s="22"/>
      <c r="GIF215" s="22"/>
      <c r="GIG215" s="22"/>
      <c r="GIH215" s="22"/>
      <c r="GII215" s="22"/>
      <c r="GIJ215" s="22"/>
      <c r="GIK215" s="22"/>
      <c r="GIL215" s="22"/>
      <c r="GIM215" s="22"/>
      <c r="GIN215" s="22"/>
      <c r="GIO215" s="22"/>
      <c r="GIP215" s="22"/>
      <c r="GIQ215" s="22"/>
      <c r="GIR215" s="22"/>
      <c r="GIS215" s="22"/>
      <c r="GIT215" s="22"/>
      <c r="GIU215" s="22"/>
      <c r="GIV215" s="22"/>
      <c r="GIW215" s="22"/>
      <c r="GIX215" s="22"/>
      <c r="GIY215" s="22"/>
      <c r="GIZ215" s="22"/>
      <c r="GJA215" s="22"/>
      <c r="GJB215" s="22"/>
      <c r="GJC215" s="22"/>
      <c r="GJD215" s="22"/>
      <c r="GJE215" s="22"/>
      <c r="GJF215" s="22"/>
      <c r="GJG215" s="22"/>
      <c r="GJH215" s="22"/>
      <c r="GJI215" s="22"/>
      <c r="GJJ215" s="22"/>
      <c r="GJK215" s="22"/>
      <c r="GJL215" s="22"/>
      <c r="GJM215" s="22"/>
      <c r="GJN215" s="22"/>
      <c r="GJO215" s="22"/>
      <c r="GJP215" s="22"/>
      <c r="GJQ215" s="22"/>
      <c r="GJR215" s="22"/>
      <c r="GJS215" s="22"/>
      <c r="GJT215" s="22"/>
      <c r="GJU215" s="22"/>
      <c r="GJV215" s="22"/>
      <c r="GJW215" s="22"/>
      <c r="GJX215" s="22"/>
      <c r="GJY215" s="22"/>
      <c r="GJZ215" s="22"/>
      <c r="GKA215" s="22"/>
      <c r="GKB215" s="22"/>
      <c r="GKC215" s="22"/>
      <c r="GKD215" s="22"/>
      <c r="GKE215" s="22"/>
      <c r="GKF215" s="22"/>
      <c r="GKG215" s="22"/>
      <c r="GKH215" s="22"/>
      <c r="GKI215" s="22"/>
      <c r="GKJ215" s="22"/>
      <c r="GKK215" s="22"/>
      <c r="GKL215" s="22"/>
      <c r="GKM215" s="22"/>
      <c r="GKN215" s="22"/>
      <c r="GKO215" s="22"/>
      <c r="GKP215" s="22"/>
      <c r="GKQ215" s="22"/>
      <c r="GKR215" s="22"/>
      <c r="GKS215" s="22"/>
      <c r="GKT215" s="22"/>
      <c r="GKU215" s="22"/>
      <c r="GKV215" s="22"/>
      <c r="GKW215" s="22"/>
      <c r="GKX215" s="22"/>
      <c r="GKY215" s="22"/>
      <c r="GKZ215" s="22"/>
      <c r="GLA215" s="22"/>
      <c r="GLB215" s="22"/>
      <c r="GLC215" s="22"/>
      <c r="GLD215" s="22"/>
      <c r="GLE215" s="22"/>
      <c r="GLF215" s="22"/>
      <c r="GLG215" s="22"/>
      <c r="GLH215" s="22"/>
      <c r="GLI215" s="22"/>
      <c r="GLJ215" s="22"/>
      <c r="GLK215" s="22"/>
      <c r="GLL215" s="22"/>
      <c r="GLM215" s="22"/>
      <c r="GLN215" s="22"/>
      <c r="GLO215" s="22"/>
      <c r="GLP215" s="22"/>
      <c r="GLQ215" s="22"/>
      <c r="GLR215" s="22"/>
      <c r="GLS215" s="22"/>
      <c r="GLT215" s="22"/>
      <c r="GLU215" s="22"/>
      <c r="GLV215" s="22"/>
      <c r="GLW215" s="22"/>
      <c r="GLX215" s="22"/>
      <c r="GLY215" s="22"/>
      <c r="GLZ215" s="22"/>
      <c r="GMA215" s="22"/>
      <c r="GMB215" s="22"/>
      <c r="GMC215" s="22"/>
      <c r="GMD215" s="22"/>
      <c r="GME215" s="22"/>
      <c r="GMF215" s="22"/>
      <c r="GMG215" s="22"/>
      <c r="GMH215" s="22"/>
      <c r="GMI215" s="22"/>
      <c r="GMJ215" s="22"/>
      <c r="GMK215" s="22"/>
      <c r="GML215" s="22"/>
      <c r="GMM215" s="22"/>
      <c r="GMN215" s="22"/>
      <c r="GMO215" s="22"/>
      <c r="GMP215" s="22"/>
      <c r="GMQ215" s="22"/>
      <c r="GMR215" s="22"/>
      <c r="GMS215" s="22"/>
      <c r="GMT215" s="22"/>
      <c r="GMU215" s="22"/>
      <c r="GMV215" s="22"/>
      <c r="GMW215" s="22"/>
      <c r="GMX215" s="22"/>
      <c r="GMY215" s="22"/>
      <c r="GMZ215" s="22"/>
      <c r="GNA215" s="22"/>
      <c r="GNB215" s="22"/>
      <c r="GNC215" s="22"/>
      <c r="GND215" s="22"/>
      <c r="GNE215" s="22"/>
      <c r="GNF215" s="22"/>
      <c r="GNG215" s="22"/>
      <c r="GNH215" s="22"/>
      <c r="GNI215" s="22"/>
      <c r="GNJ215" s="22"/>
      <c r="GNK215" s="22"/>
      <c r="GNL215" s="22"/>
      <c r="GNM215" s="22"/>
      <c r="GNN215" s="22"/>
      <c r="GNO215" s="22"/>
      <c r="GNP215" s="22"/>
      <c r="GNQ215" s="22"/>
      <c r="GNR215" s="22"/>
      <c r="GNS215" s="22"/>
      <c r="GNT215" s="22"/>
      <c r="GNU215" s="22"/>
      <c r="GNV215" s="22"/>
      <c r="GNW215" s="22"/>
      <c r="GNX215" s="22"/>
      <c r="GNY215" s="22"/>
      <c r="GNZ215" s="22"/>
      <c r="GOA215" s="22"/>
      <c r="GOB215" s="22"/>
      <c r="GOC215" s="22"/>
      <c r="GOD215" s="22"/>
      <c r="GOE215" s="22"/>
      <c r="GOF215" s="22"/>
      <c r="GOG215" s="22"/>
      <c r="GOH215" s="22"/>
      <c r="GOI215" s="22"/>
      <c r="GOJ215" s="22"/>
      <c r="GOK215" s="22"/>
      <c r="GOL215" s="22"/>
      <c r="GOM215" s="22"/>
      <c r="GON215" s="22"/>
      <c r="GOO215" s="22"/>
      <c r="GOP215" s="22"/>
      <c r="GOQ215" s="22"/>
      <c r="GOR215" s="22"/>
      <c r="GOS215" s="22"/>
      <c r="GOT215" s="22"/>
      <c r="GOU215" s="22"/>
      <c r="GOV215" s="22"/>
      <c r="GOW215" s="22"/>
      <c r="GOX215" s="22"/>
      <c r="GOY215" s="22"/>
      <c r="GOZ215" s="22"/>
      <c r="GPA215" s="22"/>
      <c r="GPB215" s="22"/>
      <c r="GPC215" s="22"/>
      <c r="GPD215" s="22"/>
      <c r="GPE215" s="22"/>
      <c r="GPF215" s="22"/>
      <c r="GPG215" s="22"/>
      <c r="GPH215" s="22"/>
      <c r="GPI215" s="22"/>
      <c r="GPJ215" s="22"/>
      <c r="GPK215" s="22"/>
      <c r="GPL215" s="22"/>
      <c r="GPM215" s="22"/>
      <c r="GPN215" s="22"/>
      <c r="GPO215" s="22"/>
      <c r="GPP215" s="22"/>
      <c r="GPQ215" s="22"/>
      <c r="GPR215" s="22"/>
      <c r="GPS215" s="22"/>
      <c r="GPT215" s="22"/>
      <c r="GPU215" s="22"/>
      <c r="GPV215" s="22"/>
      <c r="GPW215" s="22"/>
      <c r="GPX215" s="22"/>
      <c r="GPY215" s="22"/>
      <c r="GPZ215" s="22"/>
      <c r="GQA215" s="22"/>
      <c r="GQB215" s="22"/>
      <c r="GQC215" s="22"/>
      <c r="GQD215" s="22"/>
      <c r="GQE215" s="22"/>
      <c r="GQF215" s="22"/>
      <c r="GQG215" s="22"/>
      <c r="GQH215" s="22"/>
      <c r="GQI215" s="22"/>
      <c r="GQJ215" s="22"/>
      <c r="GQK215" s="22"/>
      <c r="GQL215" s="22"/>
      <c r="GQM215" s="22"/>
      <c r="GQN215" s="22"/>
      <c r="GQO215" s="22"/>
      <c r="GQP215" s="22"/>
      <c r="GQQ215" s="22"/>
      <c r="GQR215" s="22"/>
      <c r="GQS215" s="22"/>
      <c r="GQT215" s="22"/>
      <c r="GQU215" s="22"/>
      <c r="GQV215" s="22"/>
      <c r="GQW215" s="22"/>
      <c r="GQX215" s="22"/>
      <c r="GQY215" s="22"/>
      <c r="GQZ215" s="22"/>
      <c r="GRA215" s="22"/>
      <c r="GRB215" s="22"/>
      <c r="GRC215" s="22"/>
      <c r="GRD215" s="22"/>
      <c r="GRE215" s="22"/>
      <c r="GRF215" s="22"/>
      <c r="GRG215" s="22"/>
      <c r="GRH215" s="22"/>
      <c r="GRI215" s="22"/>
      <c r="GRJ215" s="22"/>
      <c r="GRK215" s="22"/>
      <c r="GRL215" s="22"/>
      <c r="GRM215" s="22"/>
      <c r="GRN215" s="22"/>
      <c r="GRO215" s="22"/>
      <c r="GRP215" s="22"/>
      <c r="GRQ215" s="22"/>
      <c r="GRR215" s="22"/>
      <c r="GRS215" s="22"/>
      <c r="GRT215" s="22"/>
      <c r="GRU215" s="22"/>
      <c r="GRV215" s="22"/>
      <c r="GRW215" s="22"/>
      <c r="GRX215" s="22"/>
      <c r="GRY215" s="22"/>
      <c r="GRZ215" s="22"/>
      <c r="GSA215" s="22"/>
      <c r="GSB215" s="22"/>
      <c r="GSC215" s="22"/>
      <c r="GSD215" s="22"/>
      <c r="GSE215" s="22"/>
      <c r="GSF215" s="22"/>
      <c r="GSG215" s="22"/>
      <c r="GSH215" s="22"/>
      <c r="GSI215" s="22"/>
      <c r="GSJ215" s="22"/>
      <c r="GSK215" s="22"/>
      <c r="GSL215" s="22"/>
      <c r="GSM215" s="22"/>
      <c r="GSN215" s="22"/>
      <c r="GSO215" s="22"/>
      <c r="GSP215" s="22"/>
      <c r="GSQ215" s="22"/>
      <c r="GSR215" s="22"/>
      <c r="GSS215" s="22"/>
      <c r="GST215" s="22"/>
      <c r="GSU215" s="22"/>
      <c r="GSV215" s="22"/>
      <c r="GSW215" s="22"/>
      <c r="GSX215" s="22"/>
      <c r="GSY215" s="22"/>
      <c r="GSZ215" s="22"/>
      <c r="GTA215" s="22"/>
      <c r="GTB215" s="22"/>
      <c r="GTC215" s="22"/>
      <c r="GTD215" s="22"/>
      <c r="GTE215" s="22"/>
      <c r="GTF215" s="22"/>
      <c r="GTG215" s="22"/>
      <c r="GTH215" s="22"/>
      <c r="GTI215" s="22"/>
      <c r="GTJ215" s="22"/>
      <c r="GTK215" s="22"/>
      <c r="GTL215" s="22"/>
      <c r="GTM215" s="22"/>
      <c r="GTN215" s="22"/>
      <c r="GTO215" s="22"/>
      <c r="GTP215" s="22"/>
      <c r="GTQ215" s="22"/>
      <c r="GTR215" s="22"/>
      <c r="GTS215" s="22"/>
      <c r="GTT215" s="22"/>
      <c r="GTU215" s="22"/>
      <c r="GTV215" s="22"/>
      <c r="GTW215" s="22"/>
      <c r="GTX215" s="22"/>
      <c r="GTY215" s="22"/>
      <c r="GTZ215" s="22"/>
      <c r="GUA215" s="22"/>
      <c r="GUB215" s="22"/>
      <c r="GUC215" s="22"/>
      <c r="GUD215" s="22"/>
      <c r="GUE215" s="22"/>
      <c r="GUF215" s="22"/>
      <c r="GUG215" s="22"/>
      <c r="GUH215" s="22"/>
      <c r="GUI215" s="22"/>
      <c r="GUJ215" s="22"/>
      <c r="GUK215" s="22"/>
      <c r="GUL215" s="22"/>
      <c r="GUM215" s="22"/>
      <c r="GUN215" s="22"/>
      <c r="GUO215" s="22"/>
      <c r="GUP215" s="22"/>
      <c r="GUQ215" s="22"/>
      <c r="GUR215" s="22"/>
      <c r="GUS215" s="22"/>
      <c r="GUT215" s="22"/>
      <c r="GUU215" s="22"/>
      <c r="GUV215" s="22"/>
      <c r="GUW215" s="22"/>
      <c r="GUX215" s="22"/>
      <c r="GUY215" s="22"/>
      <c r="GUZ215" s="22"/>
      <c r="GVA215" s="22"/>
      <c r="GVB215" s="22"/>
      <c r="GVC215" s="22"/>
      <c r="GVD215" s="22"/>
      <c r="GVE215" s="22"/>
      <c r="GVF215" s="22"/>
      <c r="GVG215" s="22"/>
      <c r="GVH215" s="22"/>
      <c r="GVI215" s="22"/>
      <c r="GVJ215" s="22"/>
      <c r="GVK215" s="22"/>
      <c r="GVL215" s="22"/>
      <c r="GVM215" s="22"/>
      <c r="GVN215" s="22"/>
      <c r="GVO215" s="22"/>
      <c r="GVP215" s="22"/>
      <c r="GVQ215" s="22"/>
      <c r="GVR215" s="22"/>
      <c r="GVS215" s="22"/>
      <c r="GVT215" s="22"/>
      <c r="GVU215" s="22"/>
      <c r="GVV215" s="22"/>
      <c r="GVW215" s="22"/>
      <c r="GVX215" s="22"/>
      <c r="GVY215" s="22"/>
      <c r="GVZ215" s="22"/>
      <c r="GWA215" s="22"/>
      <c r="GWB215" s="22"/>
      <c r="GWC215" s="22"/>
      <c r="GWD215" s="22"/>
      <c r="GWE215" s="22"/>
      <c r="GWF215" s="22"/>
      <c r="GWG215" s="22"/>
      <c r="GWH215" s="22"/>
      <c r="GWI215" s="22"/>
      <c r="GWJ215" s="22"/>
      <c r="GWK215" s="22"/>
      <c r="GWL215" s="22"/>
      <c r="GWM215" s="22"/>
      <c r="GWN215" s="22"/>
      <c r="GWO215" s="22"/>
      <c r="GWP215" s="22"/>
      <c r="GWQ215" s="22"/>
      <c r="GWR215" s="22"/>
      <c r="GWS215" s="22"/>
      <c r="GWT215" s="22"/>
      <c r="GWU215" s="22"/>
      <c r="GWV215" s="22"/>
      <c r="GWW215" s="22"/>
      <c r="GWX215" s="22"/>
      <c r="GWY215" s="22"/>
      <c r="GWZ215" s="22"/>
      <c r="GXA215" s="22"/>
      <c r="GXB215" s="22"/>
      <c r="GXC215" s="22"/>
      <c r="GXD215" s="22"/>
      <c r="GXE215" s="22"/>
      <c r="GXF215" s="22"/>
      <c r="GXG215" s="22"/>
      <c r="GXH215" s="22"/>
      <c r="GXI215" s="22"/>
      <c r="GXJ215" s="22"/>
      <c r="GXK215" s="22"/>
      <c r="GXL215" s="22"/>
      <c r="GXM215" s="22"/>
      <c r="GXN215" s="22"/>
      <c r="GXO215" s="22"/>
      <c r="GXP215" s="22"/>
      <c r="GXQ215" s="22"/>
      <c r="GXR215" s="22"/>
      <c r="GXS215" s="22"/>
      <c r="GXT215" s="22"/>
      <c r="GXU215" s="22"/>
      <c r="GXV215" s="22"/>
      <c r="GXW215" s="22"/>
      <c r="GXX215" s="22"/>
      <c r="GXY215" s="22"/>
      <c r="GXZ215" s="22"/>
      <c r="GYA215" s="22"/>
      <c r="GYB215" s="22"/>
      <c r="GYC215" s="22"/>
      <c r="GYD215" s="22"/>
      <c r="GYE215" s="22"/>
      <c r="GYF215" s="22"/>
      <c r="GYG215" s="22"/>
      <c r="GYH215" s="22"/>
      <c r="GYI215" s="22"/>
      <c r="GYJ215" s="22"/>
      <c r="GYK215" s="22"/>
      <c r="GYL215" s="22"/>
      <c r="GYM215" s="22"/>
      <c r="GYN215" s="22"/>
      <c r="GYO215" s="22"/>
      <c r="GYP215" s="22"/>
      <c r="GYQ215" s="22"/>
      <c r="GYR215" s="22"/>
      <c r="GYS215" s="22"/>
      <c r="GYT215" s="22"/>
      <c r="GYU215" s="22"/>
      <c r="GYV215" s="22"/>
      <c r="GYW215" s="22"/>
      <c r="GYX215" s="22"/>
      <c r="GYY215" s="22"/>
      <c r="GYZ215" s="22"/>
      <c r="GZA215" s="22"/>
      <c r="GZB215" s="22"/>
      <c r="GZC215" s="22"/>
      <c r="GZD215" s="22"/>
      <c r="GZE215" s="22"/>
      <c r="GZF215" s="22"/>
      <c r="GZG215" s="22"/>
      <c r="GZH215" s="22"/>
      <c r="GZI215" s="22"/>
      <c r="GZJ215" s="22"/>
      <c r="GZK215" s="22"/>
      <c r="GZL215" s="22"/>
      <c r="GZM215" s="22"/>
      <c r="GZN215" s="22"/>
      <c r="GZO215" s="22"/>
      <c r="GZP215" s="22"/>
      <c r="GZQ215" s="22"/>
      <c r="GZR215" s="22"/>
      <c r="GZS215" s="22"/>
      <c r="GZT215" s="22"/>
      <c r="GZU215" s="22"/>
      <c r="GZV215" s="22"/>
      <c r="GZW215" s="22"/>
      <c r="GZX215" s="22"/>
      <c r="GZY215" s="22"/>
      <c r="GZZ215" s="22"/>
      <c r="HAA215" s="22"/>
      <c r="HAB215" s="22"/>
      <c r="HAC215" s="22"/>
      <c r="HAD215" s="22"/>
      <c r="HAE215" s="22"/>
      <c r="HAF215" s="22"/>
      <c r="HAG215" s="22"/>
      <c r="HAH215" s="22"/>
      <c r="HAI215" s="22"/>
      <c r="HAJ215" s="22"/>
      <c r="HAK215" s="22"/>
      <c r="HAL215" s="22"/>
      <c r="HAM215" s="22"/>
      <c r="HAN215" s="22"/>
      <c r="HAO215" s="22"/>
      <c r="HAP215" s="22"/>
      <c r="HAQ215" s="22"/>
      <c r="HAR215" s="22"/>
      <c r="HAS215" s="22"/>
      <c r="HAT215" s="22"/>
      <c r="HAU215" s="22"/>
      <c r="HAV215" s="22"/>
      <c r="HAW215" s="22"/>
      <c r="HAX215" s="22"/>
      <c r="HAY215" s="22"/>
      <c r="HAZ215" s="22"/>
      <c r="HBA215" s="22"/>
      <c r="HBB215" s="22"/>
      <c r="HBC215" s="22"/>
      <c r="HBD215" s="22"/>
      <c r="HBE215" s="22"/>
      <c r="HBF215" s="22"/>
      <c r="HBG215" s="22"/>
      <c r="HBH215" s="22"/>
      <c r="HBI215" s="22"/>
      <c r="HBJ215" s="22"/>
      <c r="HBK215" s="22"/>
      <c r="HBL215" s="22"/>
      <c r="HBM215" s="22"/>
      <c r="HBN215" s="22"/>
      <c r="HBO215" s="22"/>
      <c r="HBP215" s="22"/>
      <c r="HBQ215" s="22"/>
      <c r="HBR215" s="22"/>
      <c r="HBS215" s="22"/>
      <c r="HBT215" s="22"/>
      <c r="HBU215" s="22"/>
      <c r="HBV215" s="22"/>
      <c r="HBW215" s="22"/>
      <c r="HBX215" s="22"/>
      <c r="HBY215" s="22"/>
      <c r="HBZ215" s="22"/>
      <c r="HCA215" s="22"/>
      <c r="HCB215" s="22"/>
      <c r="HCC215" s="22"/>
      <c r="HCD215" s="22"/>
      <c r="HCE215" s="22"/>
      <c r="HCF215" s="22"/>
      <c r="HCG215" s="22"/>
      <c r="HCH215" s="22"/>
      <c r="HCI215" s="22"/>
      <c r="HCJ215" s="22"/>
      <c r="HCK215" s="22"/>
      <c r="HCL215" s="22"/>
      <c r="HCM215" s="22"/>
      <c r="HCN215" s="22"/>
      <c r="HCO215" s="22"/>
      <c r="HCP215" s="22"/>
      <c r="HCQ215" s="22"/>
      <c r="HCR215" s="22"/>
      <c r="HCS215" s="22"/>
      <c r="HCT215" s="22"/>
      <c r="HCU215" s="22"/>
      <c r="HCV215" s="22"/>
      <c r="HCW215" s="22"/>
      <c r="HCX215" s="22"/>
      <c r="HCY215" s="22"/>
      <c r="HCZ215" s="22"/>
      <c r="HDA215" s="22"/>
      <c r="HDB215" s="22"/>
      <c r="HDC215" s="22"/>
      <c r="HDD215" s="22"/>
      <c r="HDE215" s="22"/>
      <c r="HDF215" s="22"/>
      <c r="HDG215" s="22"/>
      <c r="HDH215" s="22"/>
      <c r="HDI215" s="22"/>
      <c r="HDJ215" s="22"/>
      <c r="HDK215" s="22"/>
      <c r="HDL215" s="22"/>
      <c r="HDM215" s="22"/>
      <c r="HDN215" s="22"/>
      <c r="HDO215" s="22"/>
      <c r="HDP215" s="22"/>
      <c r="HDQ215" s="22"/>
      <c r="HDR215" s="22"/>
      <c r="HDS215" s="22"/>
      <c r="HDT215" s="22"/>
      <c r="HDU215" s="22"/>
      <c r="HDV215" s="22"/>
      <c r="HDW215" s="22"/>
      <c r="HDX215" s="22"/>
      <c r="HDY215" s="22"/>
      <c r="HDZ215" s="22"/>
      <c r="HEA215" s="22"/>
      <c r="HEB215" s="22"/>
      <c r="HEC215" s="22"/>
      <c r="HED215" s="22"/>
      <c r="HEE215" s="22"/>
      <c r="HEF215" s="22"/>
      <c r="HEG215" s="22"/>
      <c r="HEH215" s="22"/>
      <c r="HEI215" s="22"/>
      <c r="HEJ215" s="22"/>
      <c r="HEK215" s="22"/>
      <c r="HEL215" s="22"/>
      <c r="HEM215" s="22"/>
      <c r="HEN215" s="22"/>
      <c r="HEO215" s="22"/>
      <c r="HEP215" s="22"/>
      <c r="HEQ215" s="22"/>
      <c r="HER215" s="22"/>
      <c r="HES215" s="22"/>
      <c r="HET215" s="22"/>
      <c r="HEU215" s="22"/>
      <c r="HEV215" s="22"/>
      <c r="HEW215" s="22"/>
      <c r="HEX215" s="22"/>
      <c r="HEY215" s="22"/>
      <c r="HEZ215" s="22"/>
      <c r="HFA215" s="22"/>
      <c r="HFB215" s="22"/>
      <c r="HFC215" s="22"/>
      <c r="HFD215" s="22"/>
      <c r="HFE215" s="22"/>
      <c r="HFF215" s="22"/>
      <c r="HFG215" s="22"/>
      <c r="HFH215" s="22"/>
      <c r="HFI215" s="22"/>
      <c r="HFJ215" s="22"/>
      <c r="HFK215" s="22"/>
      <c r="HFL215" s="22"/>
      <c r="HFM215" s="22"/>
      <c r="HFN215" s="22"/>
      <c r="HFO215" s="22"/>
      <c r="HFP215" s="22"/>
      <c r="HFQ215" s="22"/>
      <c r="HFR215" s="22"/>
      <c r="HFS215" s="22"/>
      <c r="HFT215" s="22"/>
      <c r="HFU215" s="22"/>
      <c r="HFV215" s="22"/>
      <c r="HFW215" s="22"/>
      <c r="HFX215" s="22"/>
      <c r="HFY215" s="22"/>
      <c r="HFZ215" s="22"/>
      <c r="HGA215" s="22"/>
      <c r="HGB215" s="22"/>
      <c r="HGC215" s="22"/>
      <c r="HGD215" s="22"/>
      <c r="HGE215" s="22"/>
      <c r="HGF215" s="22"/>
      <c r="HGG215" s="22"/>
      <c r="HGH215" s="22"/>
      <c r="HGI215" s="22"/>
      <c r="HGJ215" s="22"/>
      <c r="HGK215" s="22"/>
      <c r="HGL215" s="22"/>
      <c r="HGM215" s="22"/>
      <c r="HGN215" s="22"/>
      <c r="HGO215" s="22"/>
      <c r="HGP215" s="22"/>
      <c r="HGQ215" s="22"/>
      <c r="HGR215" s="22"/>
      <c r="HGS215" s="22"/>
      <c r="HGT215" s="22"/>
      <c r="HGU215" s="22"/>
      <c r="HGV215" s="22"/>
      <c r="HGW215" s="22"/>
      <c r="HGX215" s="22"/>
      <c r="HGY215" s="22"/>
      <c r="HGZ215" s="22"/>
      <c r="HHA215" s="22"/>
      <c r="HHB215" s="22"/>
      <c r="HHC215" s="22"/>
      <c r="HHD215" s="22"/>
      <c r="HHE215" s="22"/>
      <c r="HHF215" s="22"/>
      <c r="HHG215" s="22"/>
      <c r="HHH215" s="22"/>
      <c r="HHI215" s="22"/>
      <c r="HHJ215" s="22"/>
      <c r="HHK215" s="22"/>
      <c r="HHL215" s="22"/>
      <c r="HHM215" s="22"/>
      <c r="HHN215" s="22"/>
      <c r="HHO215" s="22"/>
      <c r="HHP215" s="22"/>
      <c r="HHQ215" s="22"/>
      <c r="HHR215" s="22"/>
      <c r="HHS215" s="22"/>
      <c r="HHT215" s="22"/>
      <c r="HHU215" s="22"/>
      <c r="HHV215" s="22"/>
      <c r="HHW215" s="22"/>
      <c r="HHX215" s="22"/>
      <c r="HHY215" s="22"/>
      <c r="HHZ215" s="22"/>
      <c r="HIA215" s="22"/>
      <c r="HIB215" s="22"/>
      <c r="HIC215" s="22"/>
      <c r="HID215" s="22"/>
      <c r="HIE215" s="22"/>
      <c r="HIF215" s="22"/>
      <c r="HIG215" s="22"/>
      <c r="HIH215" s="22"/>
      <c r="HII215" s="22"/>
      <c r="HIJ215" s="22"/>
      <c r="HIK215" s="22"/>
      <c r="HIL215" s="22"/>
      <c r="HIM215" s="22"/>
      <c r="HIN215" s="22"/>
      <c r="HIO215" s="22"/>
      <c r="HIP215" s="22"/>
      <c r="HIQ215" s="22"/>
      <c r="HIR215" s="22"/>
      <c r="HIS215" s="22"/>
      <c r="HIT215" s="22"/>
      <c r="HIU215" s="22"/>
      <c r="HIV215" s="22"/>
      <c r="HIW215" s="22"/>
      <c r="HIX215" s="22"/>
      <c r="HIY215" s="22"/>
      <c r="HIZ215" s="22"/>
      <c r="HJA215" s="22"/>
      <c r="HJB215" s="22"/>
      <c r="HJC215" s="22"/>
      <c r="HJD215" s="22"/>
      <c r="HJE215" s="22"/>
      <c r="HJF215" s="22"/>
      <c r="HJG215" s="22"/>
      <c r="HJH215" s="22"/>
      <c r="HJI215" s="22"/>
      <c r="HJJ215" s="22"/>
      <c r="HJK215" s="22"/>
      <c r="HJL215" s="22"/>
      <c r="HJM215" s="22"/>
      <c r="HJN215" s="22"/>
      <c r="HJO215" s="22"/>
      <c r="HJP215" s="22"/>
      <c r="HJQ215" s="22"/>
      <c r="HJR215" s="22"/>
      <c r="HJS215" s="22"/>
      <c r="HJT215" s="22"/>
      <c r="HJU215" s="22"/>
      <c r="HJV215" s="22"/>
      <c r="HJW215" s="22"/>
      <c r="HJX215" s="22"/>
      <c r="HJY215" s="22"/>
      <c r="HJZ215" s="22"/>
      <c r="HKA215" s="22"/>
      <c r="HKB215" s="22"/>
      <c r="HKC215" s="22"/>
      <c r="HKD215" s="22"/>
      <c r="HKE215" s="22"/>
      <c r="HKF215" s="22"/>
      <c r="HKG215" s="22"/>
      <c r="HKH215" s="22"/>
      <c r="HKI215" s="22"/>
      <c r="HKJ215" s="22"/>
      <c r="HKK215" s="22"/>
      <c r="HKL215" s="22"/>
      <c r="HKM215" s="22"/>
      <c r="HKN215" s="22"/>
      <c r="HKO215" s="22"/>
      <c r="HKP215" s="22"/>
      <c r="HKQ215" s="22"/>
      <c r="HKR215" s="22"/>
      <c r="HKS215" s="22"/>
      <c r="HKT215" s="22"/>
      <c r="HKU215" s="22"/>
      <c r="HKV215" s="22"/>
      <c r="HKW215" s="22"/>
      <c r="HKX215" s="22"/>
      <c r="HKY215" s="22"/>
      <c r="HKZ215" s="22"/>
      <c r="HLA215" s="22"/>
      <c r="HLB215" s="22"/>
      <c r="HLC215" s="22"/>
      <c r="HLD215" s="22"/>
      <c r="HLE215" s="22"/>
      <c r="HLF215" s="22"/>
      <c r="HLG215" s="22"/>
      <c r="HLH215" s="22"/>
      <c r="HLI215" s="22"/>
      <c r="HLJ215" s="22"/>
      <c r="HLK215" s="22"/>
      <c r="HLL215" s="22"/>
      <c r="HLM215" s="22"/>
      <c r="HLN215" s="22"/>
      <c r="HLO215" s="22"/>
      <c r="HLP215" s="22"/>
      <c r="HLQ215" s="22"/>
      <c r="HLR215" s="22"/>
      <c r="HLS215" s="22"/>
      <c r="HLT215" s="22"/>
      <c r="HLU215" s="22"/>
      <c r="HLV215" s="22"/>
      <c r="HLW215" s="22"/>
      <c r="HLX215" s="22"/>
      <c r="HLY215" s="22"/>
      <c r="HLZ215" s="22"/>
      <c r="HMA215" s="22"/>
      <c r="HMB215" s="22"/>
      <c r="HMC215" s="22"/>
      <c r="HMD215" s="22"/>
      <c r="HME215" s="22"/>
      <c r="HMF215" s="22"/>
      <c r="HMG215" s="22"/>
      <c r="HMH215" s="22"/>
      <c r="HMI215" s="22"/>
      <c r="HMJ215" s="22"/>
      <c r="HMK215" s="22"/>
      <c r="HML215" s="22"/>
      <c r="HMM215" s="22"/>
      <c r="HMN215" s="22"/>
      <c r="HMO215" s="22"/>
      <c r="HMP215" s="22"/>
      <c r="HMQ215" s="22"/>
      <c r="HMR215" s="22"/>
      <c r="HMS215" s="22"/>
      <c r="HMT215" s="22"/>
      <c r="HMU215" s="22"/>
      <c r="HMV215" s="22"/>
      <c r="HMW215" s="22"/>
      <c r="HMX215" s="22"/>
      <c r="HMY215" s="22"/>
      <c r="HMZ215" s="22"/>
      <c r="HNA215" s="22"/>
      <c r="HNB215" s="22"/>
      <c r="HNC215" s="22"/>
      <c r="HND215" s="22"/>
      <c r="HNE215" s="22"/>
      <c r="HNF215" s="22"/>
      <c r="HNG215" s="22"/>
      <c r="HNH215" s="22"/>
      <c r="HNI215" s="22"/>
      <c r="HNJ215" s="22"/>
      <c r="HNK215" s="22"/>
      <c r="HNL215" s="22"/>
      <c r="HNM215" s="22"/>
      <c r="HNN215" s="22"/>
      <c r="HNO215" s="22"/>
      <c r="HNP215" s="22"/>
      <c r="HNQ215" s="22"/>
      <c r="HNR215" s="22"/>
      <c r="HNS215" s="22"/>
      <c r="HNT215" s="22"/>
      <c r="HNU215" s="22"/>
      <c r="HNV215" s="22"/>
      <c r="HNW215" s="22"/>
      <c r="HNX215" s="22"/>
      <c r="HNY215" s="22"/>
      <c r="HNZ215" s="22"/>
      <c r="HOA215" s="22"/>
      <c r="HOB215" s="22"/>
      <c r="HOC215" s="22"/>
      <c r="HOD215" s="22"/>
      <c r="HOE215" s="22"/>
      <c r="HOF215" s="22"/>
      <c r="HOG215" s="22"/>
      <c r="HOH215" s="22"/>
      <c r="HOI215" s="22"/>
      <c r="HOJ215" s="22"/>
      <c r="HOK215" s="22"/>
      <c r="HOL215" s="22"/>
      <c r="HOM215" s="22"/>
      <c r="HON215" s="22"/>
      <c r="HOO215" s="22"/>
      <c r="HOP215" s="22"/>
      <c r="HOQ215" s="22"/>
      <c r="HOR215" s="22"/>
      <c r="HOS215" s="22"/>
      <c r="HOT215" s="22"/>
      <c r="HOU215" s="22"/>
      <c r="HOV215" s="22"/>
      <c r="HOW215" s="22"/>
      <c r="HOX215" s="22"/>
      <c r="HOY215" s="22"/>
      <c r="HOZ215" s="22"/>
      <c r="HPA215" s="22"/>
      <c r="HPB215" s="22"/>
      <c r="HPC215" s="22"/>
      <c r="HPD215" s="22"/>
      <c r="HPE215" s="22"/>
      <c r="HPF215" s="22"/>
      <c r="HPG215" s="22"/>
      <c r="HPH215" s="22"/>
      <c r="HPI215" s="22"/>
      <c r="HPJ215" s="22"/>
      <c r="HPK215" s="22"/>
      <c r="HPL215" s="22"/>
      <c r="HPM215" s="22"/>
      <c r="HPN215" s="22"/>
      <c r="HPO215" s="22"/>
      <c r="HPP215" s="22"/>
      <c r="HPQ215" s="22"/>
      <c r="HPR215" s="22"/>
      <c r="HPS215" s="22"/>
      <c r="HPT215" s="22"/>
      <c r="HPU215" s="22"/>
      <c r="HPV215" s="22"/>
      <c r="HPW215" s="22"/>
      <c r="HPX215" s="22"/>
      <c r="HPY215" s="22"/>
      <c r="HPZ215" s="22"/>
      <c r="HQA215" s="22"/>
      <c r="HQB215" s="22"/>
      <c r="HQC215" s="22"/>
      <c r="HQD215" s="22"/>
      <c r="HQE215" s="22"/>
      <c r="HQF215" s="22"/>
      <c r="HQG215" s="22"/>
      <c r="HQH215" s="22"/>
      <c r="HQI215" s="22"/>
      <c r="HQJ215" s="22"/>
      <c r="HQK215" s="22"/>
      <c r="HQL215" s="22"/>
      <c r="HQM215" s="22"/>
      <c r="HQN215" s="22"/>
      <c r="HQO215" s="22"/>
      <c r="HQP215" s="22"/>
      <c r="HQQ215" s="22"/>
      <c r="HQR215" s="22"/>
      <c r="HQS215" s="22"/>
      <c r="HQT215" s="22"/>
      <c r="HQU215" s="22"/>
      <c r="HQV215" s="22"/>
      <c r="HQW215" s="22"/>
      <c r="HQX215" s="22"/>
      <c r="HQY215" s="22"/>
      <c r="HQZ215" s="22"/>
      <c r="HRA215" s="22"/>
      <c r="HRB215" s="22"/>
      <c r="HRC215" s="22"/>
      <c r="HRD215" s="22"/>
      <c r="HRE215" s="22"/>
      <c r="HRF215" s="22"/>
      <c r="HRG215" s="22"/>
      <c r="HRH215" s="22"/>
      <c r="HRI215" s="22"/>
      <c r="HRJ215" s="22"/>
      <c r="HRK215" s="22"/>
      <c r="HRL215" s="22"/>
      <c r="HRM215" s="22"/>
      <c r="HRN215" s="22"/>
      <c r="HRO215" s="22"/>
      <c r="HRP215" s="22"/>
      <c r="HRQ215" s="22"/>
      <c r="HRR215" s="22"/>
      <c r="HRS215" s="22"/>
      <c r="HRT215" s="22"/>
      <c r="HRU215" s="22"/>
      <c r="HRV215" s="22"/>
      <c r="HRW215" s="22"/>
      <c r="HRX215" s="22"/>
      <c r="HRY215" s="22"/>
      <c r="HRZ215" s="22"/>
      <c r="HSA215" s="22"/>
      <c r="HSB215" s="22"/>
      <c r="HSC215" s="22"/>
      <c r="HSD215" s="22"/>
      <c r="HSE215" s="22"/>
      <c r="HSF215" s="22"/>
      <c r="HSG215" s="22"/>
      <c r="HSH215" s="22"/>
      <c r="HSI215" s="22"/>
      <c r="HSJ215" s="22"/>
      <c r="HSK215" s="22"/>
      <c r="HSL215" s="22"/>
      <c r="HSM215" s="22"/>
      <c r="HSN215" s="22"/>
      <c r="HSO215" s="22"/>
      <c r="HSP215" s="22"/>
      <c r="HSQ215" s="22"/>
      <c r="HSR215" s="22"/>
      <c r="HSS215" s="22"/>
      <c r="HST215" s="22"/>
      <c r="HSU215" s="22"/>
      <c r="HSV215" s="22"/>
      <c r="HSW215" s="22"/>
      <c r="HSX215" s="22"/>
      <c r="HSY215" s="22"/>
      <c r="HSZ215" s="22"/>
      <c r="HTA215" s="22"/>
      <c r="HTB215" s="22"/>
      <c r="HTC215" s="22"/>
      <c r="HTD215" s="22"/>
      <c r="HTE215" s="22"/>
      <c r="HTF215" s="22"/>
      <c r="HTG215" s="22"/>
      <c r="HTH215" s="22"/>
      <c r="HTI215" s="22"/>
      <c r="HTJ215" s="22"/>
      <c r="HTK215" s="22"/>
      <c r="HTL215" s="22"/>
      <c r="HTM215" s="22"/>
      <c r="HTN215" s="22"/>
      <c r="HTO215" s="22"/>
      <c r="HTP215" s="22"/>
      <c r="HTQ215" s="22"/>
      <c r="HTR215" s="22"/>
      <c r="HTS215" s="22"/>
      <c r="HTT215" s="22"/>
      <c r="HTU215" s="22"/>
      <c r="HTV215" s="22"/>
      <c r="HTW215" s="22"/>
      <c r="HTX215" s="22"/>
      <c r="HTY215" s="22"/>
      <c r="HTZ215" s="22"/>
      <c r="HUA215" s="22"/>
      <c r="HUB215" s="22"/>
      <c r="HUC215" s="22"/>
      <c r="HUD215" s="22"/>
      <c r="HUE215" s="22"/>
      <c r="HUF215" s="22"/>
      <c r="HUG215" s="22"/>
      <c r="HUH215" s="22"/>
      <c r="HUI215" s="22"/>
      <c r="HUJ215" s="22"/>
      <c r="HUK215" s="22"/>
      <c r="HUL215" s="22"/>
      <c r="HUM215" s="22"/>
      <c r="HUN215" s="22"/>
      <c r="HUO215" s="22"/>
      <c r="HUP215" s="22"/>
      <c r="HUQ215" s="22"/>
      <c r="HUR215" s="22"/>
      <c r="HUS215" s="22"/>
      <c r="HUT215" s="22"/>
      <c r="HUU215" s="22"/>
      <c r="HUV215" s="22"/>
      <c r="HUW215" s="22"/>
      <c r="HUX215" s="22"/>
      <c r="HUY215" s="22"/>
      <c r="HUZ215" s="22"/>
      <c r="HVA215" s="22"/>
      <c r="HVB215" s="22"/>
      <c r="HVC215" s="22"/>
      <c r="HVD215" s="22"/>
      <c r="HVE215" s="22"/>
      <c r="HVF215" s="22"/>
      <c r="HVG215" s="22"/>
      <c r="HVH215" s="22"/>
      <c r="HVI215" s="22"/>
      <c r="HVJ215" s="22"/>
      <c r="HVK215" s="22"/>
      <c r="HVL215" s="22"/>
      <c r="HVM215" s="22"/>
      <c r="HVN215" s="22"/>
      <c r="HVO215" s="22"/>
      <c r="HVP215" s="22"/>
      <c r="HVQ215" s="22"/>
      <c r="HVR215" s="22"/>
      <c r="HVS215" s="22"/>
      <c r="HVT215" s="22"/>
      <c r="HVU215" s="22"/>
      <c r="HVV215" s="22"/>
      <c r="HVW215" s="22"/>
      <c r="HVX215" s="22"/>
      <c r="HVY215" s="22"/>
      <c r="HVZ215" s="22"/>
      <c r="HWA215" s="22"/>
      <c r="HWB215" s="22"/>
      <c r="HWC215" s="22"/>
      <c r="HWD215" s="22"/>
      <c r="HWE215" s="22"/>
      <c r="HWF215" s="22"/>
      <c r="HWG215" s="22"/>
      <c r="HWH215" s="22"/>
      <c r="HWI215" s="22"/>
      <c r="HWJ215" s="22"/>
      <c r="HWK215" s="22"/>
      <c r="HWL215" s="22"/>
      <c r="HWM215" s="22"/>
      <c r="HWN215" s="22"/>
      <c r="HWO215" s="22"/>
      <c r="HWP215" s="22"/>
      <c r="HWQ215" s="22"/>
      <c r="HWR215" s="22"/>
      <c r="HWS215" s="22"/>
      <c r="HWT215" s="22"/>
      <c r="HWU215" s="22"/>
      <c r="HWV215" s="22"/>
      <c r="HWW215" s="22"/>
      <c r="HWX215" s="22"/>
      <c r="HWY215" s="22"/>
      <c r="HWZ215" s="22"/>
      <c r="HXA215" s="22"/>
      <c r="HXB215" s="22"/>
      <c r="HXC215" s="22"/>
      <c r="HXD215" s="22"/>
      <c r="HXE215" s="22"/>
      <c r="HXF215" s="22"/>
      <c r="HXG215" s="22"/>
      <c r="HXH215" s="22"/>
      <c r="HXI215" s="22"/>
      <c r="HXJ215" s="22"/>
      <c r="HXK215" s="22"/>
      <c r="HXL215" s="22"/>
      <c r="HXM215" s="22"/>
      <c r="HXN215" s="22"/>
      <c r="HXO215" s="22"/>
      <c r="HXP215" s="22"/>
      <c r="HXQ215" s="22"/>
      <c r="HXR215" s="22"/>
      <c r="HXS215" s="22"/>
      <c r="HXT215" s="22"/>
      <c r="HXU215" s="22"/>
      <c r="HXV215" s="22"/>
      <c r="HXW215" s="22"/>
      <c r="HXX215" s="22"/>
      <c r="HXY215" s="22"/>
      <c r="HXZ215" s="22"/>
      <c r="HYA215" s="22"/>
      <c r="HYB215" s="22"/>
      <c r="HYC215" s="22"/>
      <c r="HYD215" s="22"/>
      <c r="HYE215" s="22"/>
      <c r="HYF215" s="22"/>
      <c r="HYG215" s="22"/>
      <c r="HYH215" s="22"/>
      <c r="HYI215" s="22"/>
      <c r="HYJ215" s="22"/>
      <c r="HYK215" s="22"/>
      <c r="HYL215" s="22"/>
      <c r="HYM215" s="22"/>
      <c r="HYN215" s="22"/>
      <c r="HYO215" s="22"/>
      <c r="HYP215" s="22"/>
      <c r="HYQ215" s="22"/>
      <c r="HYR215" s="22"/>
      <c r="HYS215" s="22"/>
      <c r="HYT215" s="22"/>
      <c r="HYU215" s="22"/>
      <c r="HYV215" s="22"/>
      <c r="HYW215" s="22"/>
      <c r="HYX215" s="22"/>
      <c r="HYY215" s="22"/>
      <c r="HYZ215" s="22"/>
      <c r="HZA215" s="22"/>
      <c r="HZB215" s="22"/>
      <c r="HZC215" s="22"/>
      <c r="HZD215" s="22"/>
      <c r="HZE215" s="22"/>
      <c r="HZF215" s="22"/>
      <c r="HZG215" s="22"/>
      <c r="HZH215" s="22"/>
      <c r="HZI215" s="22"/>
      <c r="HZJ215" s="22"/>
      <c r="HZK215" s="22"/>
      <c r="HZL215" s="22"/>
      <c r="HZM215" s="22"/>
      <c r="HZN215" s="22"/>
      <c r="HZO215" s="22"/>
      <c r="HZP215" s="22"/>
      <c r="HZQ215" s="22"/>
      <c r="HZR215" s="22"/>
      <c r="HZS215" s="22"/>
      <c r="HZT215" s="22"/>
      <c r="HZU215" s="22"/>
      <c r="HZV215" s="22"/>
      <c r="HZW215" s="22"/>
      <c r="HZX215" s="22"/>
      <c r="HZY215" s="22"/>
      <c r="HZZ215" s="22"/>
      <c r="IAA215" s="22"/>
      <c r="IAB215" s="22"/>
      <c r="IAC215" s="22"/>
      <c r="IAD215" s="22"/>
      <c r="IAE215" s="22"/>
      <c r="IAF215" s="22"/>
      <c r="IAG215" s="22"/>
      <c r="IAH215" s="22"/>
      <c r="IAI215" s="22"/>
      <c r="IAJ215" s="22"/>
      <c r="IAK215" s="22"/>
      <c r="IAL215" s="22"/>
      <c r="IAM215" s="22"/>
      <c r="IAN215" s="22"/>
      <c r="IAO215" s="22"/>
      <c r="IAP215" s="22"/>
      <c r="IAQ215" s="22"/>
      <c r="IAR215" s="22"/>
      <c r="IAS215" s="22"/>
      <c r="IAT215" s="22"/>
      <c r="IAU215" s="22"/>
      <c r="IAV215" s="22"/>
      <c r="IAW215" s="22"/>
      <c r="IAX215" s="22"/>
      <c r="IAY215" s="22"/>
      <c r="IAZ215" s="22"/>
      <c r="IBA215" s="22"/>
      <c r="IBB215" s="22"/>
      <c r="IBC215" s="22"/>
      <c r="IBD215" s="22"/>
      <c r="IBE215" s="22"/>
      <c r="IBF215" s="22"/>
      <c r="IBG215" s="22"/>
      <c r="IBH215" s="22"/>
      <c r="IBI215" s="22"/>
      <c r="IBJ215" s="22"/>
      <c r="IBK215" s="22"/>
      <c r="IBL215" s="22"/>
      <c r="IBM215" s="22"/>
      <c r="IBN215" s="22"/>
      <c r="IBO215" s="22"/>
      <c r="IBP215" s="22"/>
      <c r="IBQ215" s="22"/>
      <c r="IBR215" s="22"/>
      <c r="IBS215" s="22"/>
      <c r="IBT215" s="22"/>
      <c r="IBU215" s="22"/>
      <c r="IBV215" s="22"/>
      <c r="IBW215" s="22"/>
      <c r="IBX215" s="22"/>
      <c r="IBY215" s="22"/>
      <c r="IBZ215" s="22"/>
      <c r="ICA215" s="22"/>
      <c r="ICB215" s="22"/>
      <c r="ICC215" s="22"/>
      <c r="ICD215" s="22"/>
      <c r="ICE215" s="22"/>
      <c r="ICF215" s="22"/>
      <c r="ICG215" s="22"/>
      <c r="ICH215" s="22"/>
      <c r="ICI215" s="22"/>
      <c r="ICJ215" s="22"/>
      <c r="ICK215" s="22"/>
      <c r="ICL215" s="22"/>
      <c r="ICM215" s="22"/>
      <c r="ICN215" s="22"/>
      <c r="ICO215" s="22"/>
      <c r="ICP215" s="22"/>
      <c r="ICQ215" s="22"/>
      <c r="ICR215" s="22"/>
      <c r="ICS215" s="22"/>
      <c r="ICT215" s="22"/>
      <c r="ICU215" s="22"/>
      <c r="ICV215" s="22"/>
      <c r="ICW215" s="22"/>
      <c r="ICX215" s="22"/>
      <c r="ICY215" s="22"/>
      <c r="ICZ215" s="22"/>
      <c r="IDA215" s="22"/>
      <c r="IDB215" s="22"/>
      <c r="IDC215" s="22"/>
      <c r="IDD215" s="22"/>
      <c r="IDE215" s="22"/>
      <c r="IDF215" s="22"/>
      <c r="IDG215" s="22"/>
      <c r="IDH215" s="22"/>
      <c r="IDI215" s="22"/>
      <c r="IDJ215" s="22"/>
      <c r="IDK215" s="22"/>
      <c r="IDL215" s="22"/>
      <c r="IDM215" s="22"/>
      <c r="IDN215" s="22"/>
      <c r="IDO215" s="22"/>
      <c r="IDP215" s="22"/>
      <c r="IDQ215" s="22"/>
      <c r="IDR215" s="22"/>
      <c r="IDS215" s="22"/>
      <c r="IDT215" s="22"/>
      <c r="IDU215" s="22"/>
      <c r="IDV215" s="22"/>
      <c r="IDW215" s="22"/>
      <c r="IDX215" s="22"/>
      <c r="IDY215" s="22"/>
      <c r="IDZ215" s="22"/>
      <c r="IEA215" s="22"/>
      <c r="IEB215" s="22"/>
      <c r="IEC215" s="22"/>
      <c r="IED215" s="22"/>
      <c r="IEE215" s="22"/>
      <c r="IEF215" s="22"/>
      <c r="IEG215" s="22"/>
      <c r="IEH215" s="22"/>
      <c r="IEI215" s="22"/>
      <c r="IEJ215" s="22"/>
      <c r="IEK215" s="22"/>
      <c r="IEL215" s="22"/>
      <c r="IEM215" s="22"/>
      <c r="IEN215" s="22"/>
      <c r="IEO215" s="22"/>
      <c r="IEP215" s="22"/>
      <c r="IEQ215" s="22"/>
      <c r="IER215" s="22"/>
      <c r="IES215" s="22"/>
      <c r="IET215" s="22"/>
      <c r="IEU215" s="22"/>
      <c r="IEV215" s="22"/>
      <c r="IEW215" s="22"/>
      <c r="IEX215" s="22"/>
      <c r="IEY215" s="22"/>
      <c r="IEZ215" s="22"/>
      <c r="IFA215" s="22"/>
      <c r="IFB215" s="22"/>
      <c r="IFC215" s="22"/>
      <c r="IFD215" s="22"/>
      <c r="IFE215" s="22"/>
      <c r="IFF215" s="22"/>
      <c r="IFG215" s="22"/>
      <c r="IFH215" s="22"/>
      <c r="IFI215" s="22"/>
      <c r="IFJ215" s="22"/>
      <c r="IFK215" s="22"/>
      <c r="IFL215" s="22"/>
      <c r="IFM215" s="22"/>
      <c r="IFN215" s="22"/>
      <c r="IFO215" s="22"/>
      <c r="IFP215" s="22"/>
      <c r="IFQ215" s="22"/>
      <c r="IFR215" s="22"/>
      <c r="IFS215" s="22"/>
      <c r="IFT215" s="22"/>
      <c r="IFU215" s="22"/>
      <c r="IFV215" s="22"/>
      <c r="IFW215" s="22"/>
      <c r="IFX215" s="22"/>
      <c r="IFY215" s="22"/>
      <c r="IFZ215" s="22"/>
      <c r="IGA215" s="22"/>
      <c r="IGB215" s="22"/>
      <c r="IGC215" s="22"/>
      <c r="IGD215" s="22"/>
      <c r="IGE215" s="22"/>
      <c r="IGF215" s="22"/>
      <c r="IGG215" s="22"/>
      <c r="IGH215" s="22"/>
      <c r="IGI215" s="22"/>
      <c r="IGJ215" s="22"/>
      <c r="IGK215" s="22"/>
      <c r="IGL215" s="22"/>
      <c r="IGM215" s="22"/>
      <c r="IGN215" s="22"/>
      <c r="IGO215" s="22"/>
      <c r="IGP215" s="22"/>
      <c r="IGQ215" s="22"/>
      <c r="IGR215" s="22"/>
      <c r="IGS215" s="22"/>
      <c r="IGT215" s="22"/>
      <c r="IGU215" s="22"/>
      <c r="IGV215" s="22"/>
      <c r="IGW215" s="22"/>
      <c r="IGX215" s="22"/>
      <c r="IGY215" s="22"/>
      <c r="IGZ215" s="22"/>
      <c r="IHA215" s="22"/>
      <c r="IHB215" s="22"/>
      <c r="IHC215" s="22"/>
      <c r="IHD215" s="22"/>
      <c r="IHE215" s="22"/>
      <c r="IHF215" s="22"/>
      <c r="IHG215" s="22"/>
      <c r="IHH215" s="22"/>
      <c r="IHI215" s="22"/>
      <c r="IHJ215" s="22"/>
      <c r="IHK215" s="22"/>
      <c r="IHL215" s="22"/>
      <c r="IHM215" s="22"/>
      <c r="IHN215" s="22"/>
      <c r="IHO215" s="22"/>
      <c r="IHP215" s="22"/>
      <c r="IHQ215" s="22"/>
      <c r="IHR215" s="22"/>
      <c r="IHS215" s="22"/>
      <c r="IHT215" s="22"/>
      <c r="IHU215" s="22"/>
      <c r="IHV215" s="22"/>
      <c r="IHW215" s="22"/>
      <c r="IHX215" s="22"/>
      <c r="IHY215" s="22"/>
      <c r="IHZ215" s="22"/>
      <c r="IIA215" s="22"/>
      <c r="IIB215" s="22"/>
      <c r="IIC215" s="22"/>
      <c r="IID215" s="22"/>
      <c r="IIE215" s="22"/>
      <c r="IIF215" s="22"/>
      <c r="IIG215" s="22"/>
      <c r="IIH215" s="22"/>
      <c r="III215" s="22"/>
      <c r="IIJ215" s="22"/>
      <c r="IIK215" s="22"/>
      <c r="IIL215" s="22"/>
      <c r="IIM215" s="22"/>
      <c r="IIN215" s="22"/>
      <c r="IIO215" s="22"/>
      <c r="IIP215" s="22"/>
      <c r="IIQ215" s="22"/>
      <c r="IIR215" s="22"/>
      <c r="IIS215" s="22"/>
      <c r="IIT215" s="22"/>
      <c r="IIU215" s="22"/>
      <c r="IIV215" s="22"/>
      <c r="IIW215" s="22"/>
      <c r="IIX215" s="22"/>
      <c r="IIY215" s="22"/>
      <c r="IIZ215" s="22"/>
      <c r="IJA215" s="22"/>
      <c r="IJB215" s="22"/>
      <c r="IJC215" s="22"/>
      <c r="IJD215" s="22"/>
      <c r="IJE215" s="22"/>
      <c r="IJF215" s="22"/>
      <c r="IJG215" s="22"/>
      <c r="IJH215" s="22"/>
      <c r="IJI215" s="22"/>
      <c r="IJJ215" s="22"/>
      <c r="IJK215" s="22"/>
      <c r="IJL215" s="22"/>
      <c r="IJM215" s="22"/>
      <c r="IJN215" s="22"/>
      <c r="IJO215" s="22"/>
      <c r="IJP215" s="22"/>
      <c r="IJQ215" s="22"/>
      <c r="IJR215" s="22"/>
      <c r="IJS215" s="22"/>
      <c r="IJT215" s="22"/>
      <c r="IJU215" s="22"/>
      <c r="IJV215" s="22"/>
      <c r="IJW215" s="22"/>
      <c r="IJX215" s="22"/>
      <c r="IJY215" s="22"/>
      <c r="IJZ215" s="22"/>
      <c r="IKA215" s="22"/>
      <c r="IKB215" s="22"/>
      <c r="IKC215" s="22"/>
      <c r="IKD215" s="22"/>
      <c r="IKE215" s="22"/>
      <c r="IKF215" s="22"/>
      <c r="IKG215" s="22"/>
      <c r="IKH215" s="22"/>
      <c r="IKI215" s="22"/>
      <c r="IKJ215" s="22"/>
      <c r="IKK215" s="22"/>
      <c r="IKL215" s="22"/>
      <c r="IKM215" s="22"/>
      <c r="IKN215" s="22"/>
      <c r="IKO215" s="22"/>
      <c r="IKP215" s="22"/>
      <c r="IKQ215" s="22"/>
      <c r="IKR215" s="22"/>
      <c r="IKS215" s="22"/>
      <c r="IKT215" s="22"/>
      <c r="IKU215" s="22"/>
      <c r="IKV215" s="22"/>
      <c r="IKW215" s="22"/>
      <c r="IKX215" s="22"/>
      <c r="IKY215" s="22"/>
      <c r="IKZ215" s="22"/>
      <c r="ILA215" s="22"/>
      <c r="ILB215" s="22"/>
      <c r="ILC215" s="22"/>
      <c r="ILD215" s="22"/>
      <c r="ILE215" s="22"/>
      <c r="ILF215" s="22"/>
      <c r="ILG215" s="22"/>
      <c r="ILH215" s="22"/>
      <c r="ILI215" s="22"/>
      <c r="ILJ215" s="22"/>
      <c r="ILK215" s="22"/>
      <c r="ILL215" s="22"/>
      <c r="ILM215" s="22"/>
      <c r="ILN215" s="22"/>
      <c r="ILO215" s="22"/>
      <c r="ILP215" s="22"/>
      <c r="ILQ215" s="22"/>
      <c r="ILR215" s="22"/>
      <c r="ILS215" s="22"/>
      <c r="ILT215" s="22"/>
      <c r="ILU215" s="22"/>
      <c r="ILV215" s="22"/>
      <c r="ILW215" s="22"/>
      <c r="ILX215" s="22"/>
      <c r="ILY215" s="22"/>
      <c r="ILZ215" s="22"/>
      <c r="IMA215" s="22"/>
      <c r="IMB215" s="22"/>
      <c r="IMC215" s="22"/>
      <c r="IMD215" s="22"/>
      <c r="IME215" s="22"/>
      <c r="IMF215" s="22"/>
      <c r="IMG215" s="22"/>
      <c r="IMH215" s="22"/>
      <c r="IMI215" s="22"/>
      <c r="IMJ215" s="22"/>
      <c r="IMK215" s="22"/>
      <c r="IML215" s="22"/>
      <c r="IMM215" s="22"/>
      <c r="IMN215" s="22"/>
      <c r="IMO215" s="22"/>
      <c r="IMP215" s="22"/>
      <c r="IMQ215" s="22"/>
      <c r="IMR215" s="22"/>
      <c r="IMS215" s="22"/>
      <c r="IMT215" s="22"/>
      <c r="IMU215" s="22"/>
      <c r="IMV215" s="22"/>
      <c r="IMW215" s="22"/>
      <c r="IMX215" s="22"/>
      <c r="IMY215" s="22"/>
      <c r="IMZ215" s="22"/>
      <c r="INA215" s="22"/>
      <c r="INB215" s="22"/>
      <c r="INC215" s="22"/>
      <c r="IND215" s="22"/>
      <c r="INE215" s="22"/>
      <c r="INF215" s="22"/>
      <c r="ING215" s="22"/>
      <c r="INH215" s="22"/>
      <c r="INI215" s="22"/>
      <c r="INJ215" s="22"/>
      <c r="INK215" s="22"/>
      <c r="INL215" s="22"/>
      <c r="INM215" s="22"/>
      <c r="INN215" s="22"/>
      <c r="INO215" s="22"/>
      <c r="INP215" s="22"/>
      <c r="INQ215" s="22"/>
      <c r="INR215" s="22"/>
      <c r="INS215" s="22"/>
      <c r="INT215" s="22"/>
      <c r="INU215" s="22"/>
      <c r="INV215" s="22"/>
      <c r="INW215" s="22"/>
      <c r="INX215" s="22"/>
      <c r="INY215" s="22"/>
      <c r="INZ215" s="22"/>
      <c r="IOA215" s="22"/>
      <c r="IOB215" s="22"/>
      <c r="IOC215" s="22"/>
      <c r="IOD215" s="22"/>
      <c r="IOE215" s="22"/>
      <c r="IOF215" s="22"/>
      <c r="IOG215" s="22"/>
      <c r="IOH215" s="22"/>
      <c r="IOI215" s="22"/>
      <c r="IOJ215" s="22"/>
      <c r="IOK215" s="22"/>
      <c r="IOL215" s="22"/>
      <c r="IOM215" s="22"/>
      <c r="ION215" s="22"/>
      <c r="IOO215" s="22"/>
      <c r="IOP215" s="22"/>
      <c r="IOQ215" s="22"/>
      <c r="IOR215" s="22"/>
      <c r="IOS215" s="22"/>
      <c r="IOT215" s="22"/>
      <c r="IOU215" s="22"/>
      <c r="IOV215" s="22"/>
      <c r="IOW215" s="22"/>
      <c r="IOX215" s="22"/>
      <c r="IOY215" s="22"/>
      <c r="IOZ215" s="22"/>
      <c r="IPA215" s="22"/>
      <c r="IPB215" s="22"/>
      <c r="IPC215" s="22"/>
      <c r="IPD215" s="22"/>
      <c r="IPE215" s="22"/>
      <c r="IPF215" s="22"/>
      <c r="IPG215" s="22"/>
      <c r="IPH215" s="22"/>
      <c r="IPI215" s="22"/>
      <c r="IPJ215" s="22"/>
      <c r="IPK215" s="22"/>
      <c r="IPL215" s="22"/>
      <c r="IPM215" s="22"/>
      <c r="IPN215" s="22"/>
      <c r="IPO215" s="22"/>
      <c r="IPP215" s="22"/>
      <c r="IPQ215" s="22"/>
      <c r="IPR215" s="22"/>
      <c r="IPS215" s="22"/>
      <c r="IPT215" s="22"/>
      <c r="IPU215" s="22"/>
      <c r="IPV215" s="22"/>
      <c r="IPW215" s="22"/>
      <c r="IPX215" s="22"/>
      <c r="IPY215" s="22"/>
      <c r="IPZ215" s="22"/>
      <c r="IQA215" s="22"/>
      <c r="IQB215" s="22"/>
      <c r="IQC215" s="22"/>
      <c r="IQD215" s="22"/>
      <c r="IQE215" s="22"/>
      <c r="IQF215" s="22"/>
      <c r="IQG215" s="22"/>
      <c r="IQH215" s="22"/>
      <c r="IQI215" s="22"/>
      <c r="IQJ215" s="22"/>
      <c r="IQK215" s="22"/>
      <c r="IQL215" s="22"/>
      <c r="IQM215" s="22"/>
      <c r="IQN215" s="22"/>
      <c r="IQO215" s="22"/>
      <c r="IQP215" s="22"/>
      <c r="IQQ215" s="22"/>
      <c r="IQR215" s="22"/>
      <c r="IQS215" s="22"/>
      <c r="IQT215" s="22"/>
      <c r="IQU215" s="22"/>
      <c r="IQV215" s="22"/>
      <c r="IQW215" s="22"/>
      <c r="IQX215" s="22"/>
      <c r="IQY215" s="22"/>
      <c r="IQZ215" s="22"/>
      <c r="IRA215" s="22"/>
      <c r="IRB215" s="22"/>
      <c r="IRC215" s="22"/>
      <c r="IRD215" s="22"/>
      <c r="IRE215" s="22"/>
      <c r="IRF215" s="22"/>
      <c r="IRG215" s="22"/>
      <c r="IRH215" s="22"/>
      <c r="IRI215" s="22"/>
      <c r="IRJ215" s="22"/>
      <c r="IRK215" s="22"/>
      <c r="IRL215" s="22"/>
      <c r="IRM215" s="22"/>
      <c r="IRN215" s="22"/>
      <c r="IRO215" s="22"/>
      <c r="IRP215" s="22"/>
      <c r="IRQ215" s="22"/>
      <c r="IRR215" s="22"/>
      <c r="IRS215" s="22"/>
      <c r="IRT215" s="22"/>
      <c r="IRU215" s="22"/>
      <c r="IRV215" s="22"/>
      <c r="IRW215" s="22"/>
      <c r="IRX215" s="22"/>
      <c r="IRY215" s="22"/>
      <c r="IRZ215" s="22"/>
      <c r="ISA215" s="22"/>
      <c r="ISB215" s="22"/>
      <c r="ISC215" s="22"/>
      <c r="ISD215" s="22"/>
      <c r="ISE215" s="22"/>
      <c r="ISF215" s="22"/>
      <c r="ISG215" s="22"/>
      <c r="ISH215" s="22"/>
      <c r="ISI215" s="22"/>
      <c r="ISJ215" s="22"/>
      <c r="ISK215" s="22"/>
      <c r="ISL215" s="22"/>
      <c r="ISM215" s="22"/>
      <c r="ISN215" s="22"/>
      <c r="ISO215" s="22"/>
      <c r="ISP215" s="22"/>
      <c r="ISQ215" s="22"/>
      <c r="ISR215" s="22"/>
      <c r="ISS215" s="22"/>
      <c r="IST215" s="22"/>
      <c r="ISU215" s="22"/>
      <c r="ISV215" s="22"/>
      <c r="ISW215" s="22"/>
      <c r="ISX215" s="22"/>
      <c r="ISY215" s="22"/>
      <c r="ISZ215" s="22"/>
      <c r="ITA215" s="22"/>
      <c r="ITB215" s="22"/>
      <c r="ITC215" s="22"/>
      <c r="ITD215" s="22"/>
      <c r="ITE215" s="22"/>
      <c r="ITF215" s="22"/>
      <c r="ITG215" s="22"/>
      <c r="ITH215" s="22"/>
      <c r="ITI215" s="22"/>
      <c r="ITJ215" s="22"/>
      <c r="ITK215" s="22"/>
      <c r="ITL215" s="22"/>
      <c r="ITM215" s="22"/>
      <c r="ITN215" s="22"/>
      <c r="ITO215" s="22"/>
      <c r="ITP215" s="22"/>
      <c r="ITQ215" s="22"/>
      <c r="ITR215" s="22"/>
      <c r="ITS215" s="22"/>
      <c r="ITT215" s="22"/>
      <c r="ITU215" s="22"/>
      <c r="ITV215" s="22"/>
      <c r="ITW215" s="22"/>
      <c r="ITX215" s="22"/>
      <c r="ITY215" s="22"/>
      <c r="ITZ215" s="22"/>
      <c r="IUA215" s="22"/>
      <c r="IUB215" s="22"/>
      <c r="IUC215" s="22"/>
      <c r="IUD215" s="22"/>
      <c r="IUE215" s="22"/>
      <c r="IUF215" s="22"/>
      <c r="IUG215" s="22"/>
      <c r="IUH215" s="22"/>
      <c r="IUI215" s="22"/>
      <c r="IUJ215" s="22"/>
      <c r="IUK215" s="22"/>
      <c r="IUL215" s="22"/>
      <c r="IUM215" s="22"/>
      <c r="IUN215" s="22"/>
      <c r="IUO215" s="22"/>
      <c r="IUP215" s="22"/>
      <c r="IUQ215" s="22"/>
      <c r="IUR215" s="22"/>
      <c r="IUS215" s="22"/>
      <c r="IUT215" s="22"/>
      <c r="IUU215" s="22"/>
      <c r="IUV215" s="22"/>
      <c r="IUW215" s="22"/>
      <c r="IUX215" s="22"/>
      <c r="IUY215" s="22"/>
      <c r="IUZ215" s="22"/>
      <c r="IVA215" s="22"/>
      <c r="IVB215" s="22"/>
      <c r="IVC215" s="22"/>
      <c r="IVD215" s="22"/>
      <c r="IVE215" s="22"/>
      <c r="IVF215" s="22"/>
      <c r="IVG215" s="22"/>
      <c r="IVH215" s="22"/>
      <c r="IVI215" s="22"/>
      <c r="IVJ215" s="22"/>
      <c r="IVK215" s="22"/>
      <c r="IVL215" s="22"/>
      <c r="IVM215" s="22"/>
      <c r="IVN215" s="22"/>
      <c r="IVO215" s="22"/>
      <c r="IVP215" s="22"/>
      <c r="IVQ215" s="22"/>
      <c r="IVR215" s="22"/>
      <c r="IVS215" s="22"/>
      <c r="IVT215" s="22"/>
      <c r="IVU215" s="22"/>
      <c r="IVV215" s="22"/>
      <c r="IVW215" s="22"/>
      <c r="IVX215" s="22"/>
      <c r="IVY215" s="22"/>
      <c r="IVZ215" s="22"/>
      <c r="IWA215" s="22"/>
      <c r="IWB215" s="22"/>
      <c r="IWC215" s="22"/>
      <c r="IWD215" s="22"/>
      <c r="IWE215" s="22"/>
      <c r="IWF215" s="22"/>
      <c r="IWG215" s="22"/>
      <c r="IWH215" s="22"/>
      <c r="IWI215" s="22"/>
      <c r="IWJ215" s="22"/>
      <c r="IWK215" s="22"/>
      <c r="IWL215" s="22"/>
      <c r="IWM215" s="22"/>
      <c r="IWN215" s="22"/>
      <c r="IWO215" s="22"/>
      <c r="IWP215" s="22"/>
      <c r="IWQ215" s="22"/>
      <c r="IWR215" s="22"/>
      <c r="IWS215" s="22"/>
      <c r="IWT215" s="22"/>
      <c r="IWU215" s="22"/>
      <c r="IWV215" s="22"/>
      <c r="IWW215" s="22"/>
      <c r="IWX215" s="22"/>
      <c r="IWY215" s="22"/>
      <c r="IWZ215" s="22"/>
      <c r="IXA215" s="22"/>
      <c r="IXB215" s="22"/>
      <c r="IXC215" s="22"/>
      <c r="IXD215" s="22"/>
      <c r="IXE215" s="22"/>
      <c r="IXF215" s="22"/>
      <c r="IXG215" s="22"/>
      <c r="IXH215" s="22"/>
      <c r="IXI215" s="22"/>
      <c r="IXJ215" s="22"/>
      <c r="IXK215" s="22"/>
      <c r="IXL215" s="22"/>
      <c r="IXM215" s="22"/>
      <c r="IXN215" s="22"/>
      <c r="IXO215" s="22"/>
      <c r="IXP215" s="22"/>
      <c r="IXQ215" s="22"/>
      <c r="IXR215" s="22"/>
      <c r="IXS215" s="22"/>
      <c r="IXT215" s="22"/>
      <c r="IXU215" s="22"/>
      <c r="IXV215" s="22"/>
      <c r="IXW215" s="22"/>
      <c r="IXX215" s="22"/>
      <c r="IXY215" s="22"/>
      <c r="IXZ215" s="22"/>
      <c r="IYA215" s="22"/>
      <c r="IYB215" s="22"/>
      <c r="IYC215" s="22"/>
      <c r="IYD215" s="22"/>
      <c r="IYE215" s="22"/>
      <c r="IYF215" s="22"/>
      <c r="IYG215" s="22"/>
      <c r="IYH215" s="22"/>
      <c r="IYI215" s="22"/>
      <c r="IYJ215" s="22"/>
      <c r="IYK215" s="22"/>
      <c r="IYL215" s="22"/>
      <c r="IYM215" s="22"/>
      <c r="IYN215" s="22"/>
      <c r="IYO215" s="22"/>
      <c r="IYP215" s="22"/>
      <c r="IYQ215" s="22"/>
      <c r="IYR215" s="22"/>
      <c r="IYS215" s="22"/>
      <c r="IYT215" s="22"/>
      <c r="IYU215" s="22"/>
      <c r="IYV215" s="22"/>
      <c r="IYW215" s="22"/>
      <c r="IYX215" s="22"/>
      <c r="IYY215" s="22"/>
      <c r="IYZ215" s="22"/>
      <c r="IZA215" s="22"/>
      <c r="IZB215" s="22"/>
      <c r="IZC215" s="22"/>
      <c r="IZD215" s="22"/>
      <c r="IZE215" s="22"/>
      <c r="IZF215" s="22"/>
      <c r="IZG215" s="22"/>
      <c r="IZH215" s="22"/>
      <c r="IZI215" s="22"/>
      <c r="IZJ215" s="22"/>
      <c r="IZK215" s="22"/>
      <c r="IZL215" s="22"/>
      <c r="IZM215" s="22"/>
      <c r="IZN215" s="22"/>
      <c r="IZO215" s="22"/>
      <c r="IZP215" s="22"/>
      <c r="IZQ215" s="22"/>
      <c r="IZR215" s="22"/>
      <c r="IZS215" s="22"/>
      <c r="IZT215" s="22"/>
      <c r="IZU215" s="22"/>
      <c r="IZV215" s="22"/>
      <c r="IZW215" s="22"/>
      <c r="IZX215" s="22"/>
      <c r="IZY215" s="22"/>
      <c r="IZZ215" s="22"/>
      <c r="JAA215" s="22"/>
      <c r="JAB215" s="22"/>
      <c r="JAC215" s="22"/>
      <c r="JAD215" s="22"/>
      <c r="JAE215" s="22"/>
      <c r="JAF215" s="22"/>
      <c r="JAG215" s="22"/>
      <c r="JAH215" s="22"/>
      <c r="JAI215" s="22"/>
      <c r="JAJ215" s="22"/>
      <c r="JAK215" s="22"/>
      <c r="JAL215" s="22"/>
      <c r="JAM215" s="22"/>
      <c r="JAN215" s="22"/>
      <c r="JAO215" s="22"/>
      <c r="JAP215" s="22"/>
      <c r="JAQ215" s="22"/>
      <c r="JAR215" s="22"/>
      <c r="JAS215" s="22"/>
      <c r="JAT215" s="22"/>
      <c r="JAU215" s="22"/>
      <c r="JAV215" s="22"/>
      <c r="JAW215" s="22"/>
      <c r="JAX215" s="22"/>
      <c r="JAY215" s="22"/>
      <c r="JAZ215" s="22"/>
      <c r="JBA215" s="22"/>
      <c r="JBB215" s="22"/>
      <c r="JBC215" s="22"/>
      <c r="JBD215" s="22"/>
      <c r="JBE215" s="22"/>
      <c r="JBF215" s="22"/>
      <c r="JBG215" s="22"/>
      <c r="JBH215" s="22"/>
      <c r="JBI215" s="22"/>
      <c r="JBJ215" s="22"/>
      <c r="JBK215" s="22"/>
      <c r="JBL215" s="22"/>
      <c r="JBM215" s="22"/>
      <c r="JBN215" s="22"/>
      <c r="JBO215" s="22"/>
      <c r="JBP215" s="22"/>
      <c r="JBQ215" s="22"/>
      <c r="JBR215" s="22"/>
      <c r="JBS215" s="22"/>
      <c r="JBT215" s="22"/>
      <c r="JBU215" s="22"/>
      <c r="JBV215" s="22"/>
      <c r="JBW215" s="22"/>
      <c r="JBX215" s="22"/>
      <c r="JBY215" s="22"/>
      <c r="JBZ215" s="22"/>
      <c r="JCA215" s="22"/>
      <c r="JCB215" s="22"/>
      <c r="JCC215" s="22"/>
      <c r="JCD215" s="22"/>
      <c r="JCE215" s="22"/>
      <c r="JCF215" s="22"/>
      <c r="JCG215" s="22"/>
      <c r="JCH215" s="22"/>
      <c r="JCI215" s="22"/>
      <c r="JCJ215" s="22"/>
      <c r="JCK215" s="22"/>
      <c r="JCL215" s="22"/>
      <c r="JCM215" s="22"/>
      <c r="JCN215" s="22"/>
      <c r="JCO215" s="22"/>
      <c r="JCP215" s="22"/>
      <c r="JCQ215" s="22"/>
      <c r="JCR215" s="22"/>
      <c r="JCS215" s="22"/>
      <c r="JCT215" s="22"/>
      <c r="JCU215" s="22"/>
      <c r="JCV215" s="22"/>
      <c r="JCW215" s="22"/>
      <c r="JCX215" s="22"/>
      <c r="JCY215" s="22"/>
      <c r="JCZ215" s="22"/>
      <c r="JDA215" s="22"/>
      <c r="JDB215" s="22"/>
      <c r="JDC215" s="22"/>
      <c r="JDD215" s="22"/>
      <c r="JDE215" s="22"/>
      <c r="JDF215" s="22"/>
      <c r="JDG215" s="22"/>
      <c r="JDH215" s="22"/>
      <c r="JDI215" s="22"/>
      <c r="JDJ215" s="22"/>
      <c r="JDK215" s="22"/>
      <c r="JDL215" s="22"/>
      <c r="JDM215" s="22"/>
      <c r="JDN215" s="22"/>
      <c r="JDO215" s="22"/>
      <c r="JDP215" s="22"/>
      <c r="JDQ215" s="22"/>
      <c r="JDR215" s="22"/>
      <c r="JDS215" s="22"/>
      <c r="JDT215" s="22"/>
      <c r="JDU215" s="22"/>
      <c r="JDV215" s="22"/>
      <c r="JDW215" s="22"/>
      <c r="JDX215" s="22"/>
      <c r="JDY215" s="22"/>
      <c r="JDZ215" s="22"/>
      <c r="JEA215" s="22"/>
      <c r="JEB215" s="22"/>
      <c r="JEC215" s="22"/>
      <c r="JED215" s="22"/>
      <c r="JEE215" s="22"/>
      <c r="JEF215" s="22"/>
      <c r="JEG215" s="22"/>
      <c r="JEH215" s="22"/>
      <c r="JEI215" s="22"/>
      <c r="JEJ215" s="22"/>
      <c r="JEK215" s="22"/>
      <c r="JEL215" s="22"/>
      <c r="JEM215" s="22"/>
      <c r="JEN215" s="22"/>
      <c r="JEO215" s="22"/>
      <c r="JEP215" s="22"/>
      <c r="JEQ215" s="22"/>
      <c r="JER215" s="22"/>
      <c r="JES215" s="22"/>
      <c r="JET215" s="22"/>
      <c r="JEU215" s="22"/>
      <c r="JEV215" s="22"/>
      <c r="JEW215" s="22"/>
      <c r="JEX215" s="22"/>
      <c r="JEY215" s="22"/>
      <c r="JEZ215" s="22"/>
      <c r="JFA215" s="22"/>
      <c r="JFB215" s="22"/>
      <c r="JFC215" s="22"/>
      <c r="JFD215" s="22"/>
      <c r="JFE215" s="22"/>
      <c r="JFF215" s="22"/>
      <c r="JFG215" s="22"/>
      <c r="JFH215" s="22"/>
      <c r="JFI215" s="22"/>
      <c r="JFJ215" s="22"/>
      <c r="JFK215" s="22"/>
      <c r="JFL215" s="22"/>
      <c r="JFM215" s="22"/>
      <c r="JFN215" s="22"/>
      <c r="JFO215" s="22"/>
      <c r="JFP215" s="22"/>
      <c r="JFQ215" s="22"/>
      <c r="JFR215" s="22"/>
      <c r="JFS215" s="22"/>
      <c r="JFT215" s="22"/>
      <c r="JFU215" s="22"/>
      <c r="JFV215" s="22"/>
      <c r="JFW215" s="22"/>
      <c r="JFX215" s="22"/>
      <c r="JFY215" s="22"/>
      <c r="JFZ215" s="22"/>
      <c r="JGA215" s="22"/>
      <c r="JGB215" s="22"/>
      <c r="JGC215" s="22"/>
      <c r="JGD215" s="22"/>
      <c r="JGE215" s="22"/>
      <c r="JGF215" s="22"/>
      <c r="JGG215" s="22"/>
      <c r="JGH215" s="22"/>
      <c r="JGI215" s="22"/>
      <c r="JGJ215" s="22"/>
      <c r="JGK215" s="22"/>
      <c r="JGL215" s="22"/>
      <c r="JGM215" s="22"/>
      <c r="JGN215" s="22"/>
      <c r="JGO215" s="22"/>
      <c r="JGP215" s="22"/>
      <c r="JGQ215" s="22"/>
      <c r="JGR215" s="22"/>
      <c r="JGS215" s="22"/>
      <c r="JGT215" s="22"/>
      <c r="JGU215" s="22"/>
      <c r="JGV215" s="22"/>
      <c r="JGW215" s="22"/>
      <c r="JGX215" s="22"/>
      <c r="JGY215" s="22"/>
      <c r="JGZ215" s="22"/>
      <c r="JHA215" s="22"/>
      <c r="JHB215" s="22"/>
      <c r="JHC215" s="22"/>
      <c r="JHD215" s="22"/>
      <c r="JHE215" s="22"/>
      <c r="JHF215" s="22"/>
      <c r="JHG215" s="22"/>
      <c r="JHH215" s="22"/>
      <c r="JHI215" s="22"/>
      <c r="JHJ215" s="22"/>
      <c r="JHK215" s="22"/>
      <c r="JHL215" s="22"/>
      <c r="JHM215" s="22"/>
      <c r="JHN215" s="22"/>
      <c r="JHO215" s="22"/>
      <c r="JHP215" s="22"/>
      <c r="JHQ215" s="22"/>
      <c r="JHR215" s="22"/>
      <c r="JHS215" s="22"/>
      <c r="JHT215" s="22"/>
      <c r="JHU215" s="22"/>
      <c r="JHV215" s="22"/>
      <c r="JHW215" s="22"/>
      <c r="JHX215" s="22"/>
      <c r="JHY215" s="22"/>
      <c r="JHZ215" s="22"/>
      <c r="JIA215" s="22"/>
      <c r="JIB215" s="22"/>
      <c r="JIC215" s="22"/>
      <c r="JID215" s="22"/>
      <c r="JIE215" s="22"/>
      <c r="JIF215" s="22"/>
      <c r="JIG215" s="22"/>
      <c r="JIH215" s="22"/>
      <c r="JII215" s="22"/>
      <c r="JIJ215" s="22"/>
      <c r="JIK215" s="22"/>
      <c r="JIL215" s="22"/>
      <c r="JIM215" s="22"/>
      <c r="JIN215" s="22"/>
      <c r="JIO215" s="22"/>
      <c r="JIP215" s="22"/>
      <c r="JIQ215" s="22"/>
      <c r="JIR215" s="22"/>
      <c r="JIS215" s="22"/>
      <c r="JIT215" s="22"/>
      <c r="JIU215" s="22"/>
      <c r="JIV215" s="22"/>
      <c r="JIW215" s="22"/>
      <c r="JIX215" s="22"/>
      <c r="JIY215" s="22"/>
      <c r="JIZ215" s="22"/>
      <c r="JJA215" s="22"/>
      <c r="JJB215" s="22"/>
      <c r="JJC215" s="22"/>
      <c r="JJD215" s="22"/>
      <c r="JJE215" s="22"/>
      <c r="JJF215" s="22"/>
      <c r="JJG215" s="22"/>
      <c r="JJH215" s="22"/>
      <c r="JJI215" s="22"/>
      <c r="JJJ215" s="22"/>
      <c r="JJK215" s="22"/>
      <c r="JJL215" s="22"/>
      <c r="JJM215" s="22"/>
      <c r="JJN215" s="22"/>
      <c r="JJO215" s="22"/>
      <c r="JJP215" s="22"/>
      <c r="JJQ215" s="22"/>
      <c r="JJR215" s="22"/>
      <c r="JJS215" s="22"/>
      <c r="JJT215" s="22"/>
      <c r="JJU215" s="22"/>
      <c r="JJV215" s="22"/>
      <c r="JJW215" s="22"/>
      <c r="JJX215" s="22"/>
      <c r="JJY215" s="22"/>
      <c r="JJZ215" s="22"/>
      <c r="JKA215" s="22"/>
      <c r="JKB215" s="22"/>
      <c r="JKC215" s="22"/>
      <c r="JKD215" s="22"/>
      <c r="JKE215" s="22"/>
      <c r="JKF215" s="22"/>
      <c r="JKG215" s="22"/>
      <c r="JKH215" s="22"/>
      <c r="JKI215" s="22"/>
      <c r="JKJ215" s="22"/>
      <c r="JKK215" s="22"/>
      <c r="JKL215" s="22"/>
      <c r="JKM215" s="22"/>
      <c r="JKN215" s="22"/>
      <c r="JKO215" s="22"/>
      <c r="JKP215" s="22"/>
      <c r="JKQ215" s="22"/>
      <c r="JKR215" s="22"/>
      <c r="JKS215" s="22"/>
      <c r="JKT215" s="22"/>
      <c r="JKU215" s="22"/>
      <c r="JKV215" s="22"/>
      <c r="JKW215" s="22"/>
      <c r="JKX215" s="22"/>
      <c r="JKY215" s="22"/>
      <c r="JKZ215" s="22"/>
      <c r="JLA215" s="22"/>
      <c r="JLB215" s="22"/>
      <c r="JLC215" s="22"/>
      <c r="JLD215" s="22"/>
      <c r="JLE215" s="22"/>
      <c r="JLF215" s="22"/>
      <c r="JLG215" s="22"/>
      <c r="JLH215" s="22"/>
      <c r="JLI215" s="22"/>
      <c r="JLJ215" s="22"/>
      <c r="JLK215" s="22"/>
      <c r="JLL215" s="22"/>
      <c r="JLM215" s="22"/>
      <c r="JLN215" s="22"/>
      <c r="JLO215" s="22"/>
      <c r="JLP215" s="22"/>
      <c r="JLQ215" s="22"/>
      <c r="JLR215" s="22"/>
      <c r="JLS215" s="22"/>
      <c r="JLT215" s="22"/>
      <c r="JLU215" s="22"/>
      <c r="JLV215" s="22"/>
      <c r="JLW215" s="22"/>
      <c r="JLX215" s="22"/>
      <c r="JLY215" s="22"/>
      <c r="JLZ215" s="22"/>
      <c r="JMA215" s="22"/>
      <c r="JMB215" s="22"/>
      <c r="JMC215" s="22"/>
      <c r="JMD215" s="22"/>
      <c r="JME215" s="22"/>
      <c r="JMF215" s="22"/>
      <c r="JMG215" s="22"/>
      <c r="JMH215" s="22"/>
      <c r="JMI215" s="22"/>
      <c r="JMJ215" s="22"/>
      <c r="JMK215" s="22"/>
      <c r="JML215" s="22"/>
      <c r="JMM215" s="22"/>
      <c r="JMN215" s="22"/>
      <c r="JMO215" s="22"/>
      <c r="JMP215" s="22"/>
      <c r="JMQ215" s="22"/>
      <c r="JMR215" s="22"/>
      <c r="JMS215" s="22"/>
      <c r="JMT215" s="22"/>
      <c r="JMU215" s="22"/>
      <c r="JMV215" s="22"/>
      <c r="JMW215" s="22"/>
      <c r="JMX215" s="22"/>
      <c r="JMY215" s="22"/>
      <c r="JMZ215" s="22"/>
      <c r="JNA215" s="22"/>
      <c r="JNB215" s="22"/>
      <c r="JNC215" s="22"/>
      <c r="JND215" s="22"/>
      <c r="JNE215" s="22"/>
      <c r="JNF215" s="22"/>
      <c r="JNG215" s="22"/>
      <c r="JNH215" s="22"/>
      <c r="JNI215" s="22"/>
      <c r="JNJ215" s="22"/>
      <c r="JNK215" s="22"/>
      <c r="JNL215" s="22"/>
      <c r="JNM215" s="22"/>
      <c r="JNN215" s="22"/>
      <c r="JNO215" s="22"/>
      <c r="JNP215" s="22"/>
      <c r="JNQ215" s="22"/>
      <c r="JNR215" s="22"/>
      <c r="JNS215" s="22"/>
      <c r="JNT215" s="22"/>
      <c r="JNU215" s="22"/>
      <c r="JNV215" s="22"/>
      <c r="JNW215" s="22"/>
      <c r="JNX215" s="22"/>
      <c r="JNY215" s="22"/>
      <c r="JNZ215" s="22"/>
      <c r="JOA215" s="22"/>
      <c r="JOB215" s="22"/>
      <c r="JOC215" s="22"/>
      <c r="JOD215" s="22"/>
      <c r="JOE215" s="22"/>
      <c r="JOF215" s="22"/>
      <c r="JOG215" s="22"/>
      <c r="JOH215" s="22"/>
      <c r="JOI215" s="22"/>
      <c r="JOJ215" s="22"/>
      <c r="JOK215" s="22"/>
      <c r="JOL215" s="22"/>
      <c r="JOM215" s="22"/>
      <c r="JON215" s="22"/>
      <c r="JOO215" s="22"/>
      <c r="JOP215" s="22"/>
      <c r="JOQ215" s="22"/>
      <c r="JOR215" s="22"/>
      <c r="JOS215" s="22"/>
      <c r="JOT215" s="22"/>
      <c r="JOU215" s="22"/>
      <c r="JOV215" s="22"/>
      <c r="JOW215" s="22"/>
      <c r="JOX215" s="22"/>
      <c r="JOY215" s="22"/>
      <c r="JOZ215" s="22"/>
      <c r="JPA215" s="22"/>
      <c r="JPB215" s="22"/>
      <c r="JPC215" s="22"/>
      <c r="JPD215" s="22"/>
      <c r="JPE215" s="22"/>
      <c r="JPF215" s="22"/>
      <c r="JPG215" s="22"/>
      <c r="JPH215" s="22"/>
      <c r="JPI215" s="22"/>
      <c r="JPJ215" s="22"/>
      <c r="JPK215" s="22"/>
      <c r="JPL215" s="22"/>
      <c r="JPM215" s="22"/>
      <c r="JPN215" s="22"/>
      <c r="JPO215" s="22"/>
      <c r="JPP215" s="22"/>
      <c r="JPQ215" s="22"/>
      <c r="JPR215" s="22"/>
      <c r="JPS215" s="22"/>
      <c r="JPT215" s="22"/>
      <c r="JPU215" s="22"/>
      <c r="JPV215" s="22"/>
      <c r="JPW215" s="22"/>
      <c r="JPX215" s="22"/>
      <c r="JPY215" s="22"/>
      <c r="JPZ215" s="22"/>
      <c r="JQA215" s="22"/>
      <c r="JQB215" s="22"/>
      <c r="JQC215" s="22"/>
      <c r="JQD215" s="22"/>
      <c r="JQE215" s="22"/>
      <c r="JQF215" s="22"/>
      <c r="JQG215" s="22"/>
      <c r="JQH215" s="22"/>
      <c r="JQI215" s="22"/>
      <c r="JQJ215" s="22"/>
      <c r="JQK215" s="22"/>
      <c r="JQL215" s="22"/>
      <c r="JQM215" s="22"/>
      <c r="JQN215" s="22"/>
      <c r="JQO215" s="22"/>
      <c r="JQP215" s="22"/>
      <c r="JQQ215" s="22"/>
      <c r="JQR215" s="22"/>
      <c r="JQS215" s="22"/>
      <c r="JQT215" s="22"/>
      <c r="JQU215" s="22"/>
      <c r="JQV215" s="22"/>
      <c r="JQW215" s="22"/>
      <c r="JQX215" s="22"/>
      <c r="JQY215" s="22"/>
      <c r="JQZ215" s="22"/>
      <c r="JRA215" s="22"/>
      <c r="JRB215" s="22"/>
      <c r="JRC215" s="22"/>
      <c r="JRD215" s="22"/>
      <c r="JRE215" s="22"/>
      <c r="JRF215" s="22"/>
      <c r="JRG215" s="22"/>
      <c r="JRH215" s="22"/>
      <c r="JRI215" s="22"/>
      <c r="JRJ215" s="22"/>
      <c r="JRK215" s="22"/>
      <c r="JRL215" s="22"/>
      <c r="JRM215" s="22"/>
      <c r="JRN215" s="22"/>
      <c r="JRO215" s="22"/>
      <c r="JRP215" s="22"/>
      <c r="JRQ215" s="22"/>
      <c r="JRR215" s="22"/>
      <c r="JRS215" s="22"/>
      <c r="JRT215" s="22"/>
      <c r="JRU215" s="22"/>
      <c r="JRV215" s="22"/>
      <c r="JRW215" s="22"/>
      <c r="JRX215" s="22"/>
      <c r="JRY215" s="22"/>
      <c r="JRZ215" s="22"/>
      <c r="JSA215" s="22"/>
      <c r="JSB215" s="22"/>
      <c r="JSC215" s="22"/>
      <c r="JSD215" s="22"/>
      <c r="JSE215" s="22"/>
      <c r="JSF215" s="22"/>
      <c r="JSG215" s="22"/>
      <c r="JSH215" s="22"/>
      <c r="JSI215" s="22"/>
      <c r="JSJ215" s="22"/>
      <c r="JSK215" s="22"/>
      <c r="JSL215" s="22"/>
      <c r="JSM215" s="22"/>
      <c r="JSN215" s="22"/>
      <c r="JSO215" s="22"/>
      <c r="JSP215" s="22"/>
      <c r="JSQ215" s="22"/>
      <c r="JSR215" s="22"/>
      <c r="JSS215" s="22"/>
      <c r="JST215" s="22"/>
      <c r="JSU215" s="22"/>
      <c r="JSV215" s="22"/>
      <c r="JSW215" s="22"/>
      <c r="JSX215" s="22"/>
      <c r="JSY215" s="22"/>
      <c r="JSZ215" s="22"/>
      <c r="JTA215" s="22"/>
      <c r="JTB215" s="22"/>
      <c r="JTC215" s="22"/>
      <c r="JTD215" s="22"/>
      <c r="JTE215" s="22"/>
      <c r="JTF215" s="22"/>
      <c r="JTG215" s="22"/>
      <c r="JTH215" s="22"/>
      <c r="JTI215" s="22"/>
      <c r="JTJ215" s="22"/>
      <c r="JTK215" s="22"/>
      <c r="JTL215" s="22"/>
      <c r="JTM215" s="22"/>
      <c r="JTN215" s="22"/>
      <c r="JTO215" s="22"/>
      <c r="JTP215" s="22"/>
      <c r="JTQ215" s="22"/>
      <c r="JTR215" s="22"/>
      <c r="JTS215" s="22"/>
      <c r="JTT215" s="22"/>
      <c r="JTU215" s="22"/>
      <c r="JTV215" s="22"/>
      <c r="JTW215" s="22"/>
      <c r="JTX215" s="22"/>
      <c r="JTY215" s="22"/>
      <c r="JTZ215" s="22"/>
      <c r="JUA215" s="22"/>
      <c r="JUB215" s="22"/>
      <c r="JUC215" s="22"/>
      <c r="JUD215" s="22"/>
      <c r="JUE215" s="22"/>
      <c r="JUF215" s="22"/>
      <c r="JUG215" s="22"/>
      <c r="JUH215" s="22"/>
      <c r="JUI215" s="22"/>
      <c r="JUJ215" s="22"/>
      <c r="JUK215" s="22"/>
      <c r="JUL215" s="22"/>
      <c r="JUM215" s="22"/>
      <c r="JUN215" s="22"/>
      <c r="JUO215" s="22"/>
      <c r="JUP215" s="22"/>
      <c r="JUQ215" s="22"/>
      <c r="JUR215" s="22"/>
      <c r="JUS215" s="22"/>
      <c r="JUT215" s="22"/>
      <c r="JUU215" s="22"/>
      <c r="JUV215" s="22"/>
      <c r="JUW215" s="22"/>
      <c r="JUX215" s="22"/>
      <c r="JUY215" s="22"/>
      <c r="JUZ215" s="22"/>
      <c r="JVA215" s="22"/>
      <c r="JVB215" s="22"/>
      <c r="JVC215" s="22"/>
      <c r="JVD215" s="22"/>
      <c r="JVE215" s="22"/>
      <c r="JVF215" s="22"/>
      <c r="JVG215" s="22"/>
      <c r="JVH215" s="22"/>
      <c r="JVI215" s="22"/>
      <c r="JVJ215" s="22"/>
      <c r="JVK215" s="22"/>
      <c r="JVL215" s="22"/>
      <c r="JVM215" s="22"/>
      <c r="JVN215" s="22"/>
      <c r="JVO215" s="22"/>
      <c r="JVP215" s="22"/>
      <c r="JVQ215" s="22"/>
      <c r="JVR215" s="22"/>
      <c r="JVS215" s="22"/>
      <c r="JVT215" s="22"/>
      <c r="JVU215" s="22"/>
      <c r="JVV215" s="22"/>
      <c r="JVW215" s="22"/>
      <c r="JVX215" s="22"/>
      <c r="JVY215" s="22"/>
      <c r="JVZ215" s="22"/>
      <c r="JWA215" s="22"/>
      <c r="JWB215" s="22"/>
      <c r="JWC215" s="22"/>
      <c r="JWD215" s="22"/>
      <c r="JWE215" s="22"/>
      <c r="JWF215" s="22"/>
      <c r="JWG215" s="22"/>
      <c r="JWH215" s="22"/>
      <c r="JWI215" s="22"/>
      <c r="JWJ215" s="22"/>
      <c r="JWK215" s="22"/>
      <c r="JWL215" s="22"/>
      <c r="JWM215" s="22"/>
      <c r="JWN215" s="22"/>
      <c r="JWO215" s="22"/>
      <c r="JWP215" s="22"/>
      <c r="JWQ215" s="22"/>
      <c r="JWR215" s="22"/>
      <c r="JWS215" s="22"/>
      <c r="JWT215" s="22"/>
      <c r="JWU215" s="22"/>
      <c r="JWV215" s="22"/>
      <c r="JWW215" s="22"/>
      <c r="JWX215" s="22"/>
      <c r="JWY215" s="22"/>
      <c r="JWZ215" s="22"/>
      <c r="JXA215" s="22"/>
      <c r="JXB215" s="22"/>
      <c r="JXC215" s="22"/>
      <c r="JXD215" s="22"/>
      <c r="JXE215" s="22"/>
      <c r="JXF215" s="22"/>
      <c r="JXG215" s="22"/>
      <c r="JXH215" s="22"/>
      <c r="JXI215" s="22"/>
      <c r="JXJ215" s="22"/>
      <c r="JXK215" s="22"/>
      <c r="JXL215" s="22"/>
      <c r="JXM215" s="22"/>
      <c r="JXN215" s="22"/>
      <c r="JXO215" s="22"/>
      <c r="JXP215" s="22"/>
      <c r="JXQ215" s="22"/>
      <c r="JXR215" s="22"/>
      <c r="JXS215" s="22"/>
      <c r="JXT215" s="22"/>
      <c r="JXU215" s="22"/>
      <c r="JXV215" s="22"/>
      <c r="JXW215" s="22"/>
      <c r="JXX215" s="22"/>
      <c r="JXY215" s="22"/>
      <c r="JXZ215" s="22"/>
      <c r="JYA215" s="22"/>
      <c r="JYB215" s="22"/>
      <c r="JYC215" s="22"/>
      <c r="JYD215" s="22"/>
      <c r="JYE215" s="22"/>
      <c r="JYF215" s="22"/>
      <c r="JYG215" s="22"/>
      <c r="JYH215" s="22"/>
      <c r="JYI215" s="22"/>
      <c r="JYJ215" s="22"/>
      <c r="JYK215" s="22"/>
      <c r="JYL215" s="22"/>
      <c r="JYM215" s="22"/>
      <c r="JYN215" s="22"/>
      <c r="JYO215" s="22"/>
      <c r="JYP215" s="22"/>
      <c r="JYQ215" s="22"/>
      <c r="JYR215" s="22"/>
      <c r="JYS215" s="22"/>
      <c r="JYT215" s="22"/>
      <c r="JYU215" s="22"/>
      <c r="JYV215" s="22"/>
      <c r="JYW215" s="22"/>
      <c r="JYX215" s="22"/>
      <c r="JYY215" s="22"/>
      <c r="JYZ215" s="22"/>
      <c r="JZA215" s="22"/>
      <c r="JZB215" s="22"/>
      <c r="JZC215" s="22"/>
      <c r="JZD215" s="22"/>
      <c r="JZE215" s="22"/>
      <c r="JZF215" s="22"/>
      <c r="JZG215" s="22"/>
      <c r="JZH215" s="22"/>
      <c r="JZI215" s="22"/>
      <c r="JZJ215" s="22"/>
      <c r="JZK215" s="22"/>
      <c r="JZL215" s="22"/>
      <c r="JZM215" s="22"/>
      <c r="JZN215" s="22"/>
      <c r="JZO215" s="22"/>
      <c r="JZP215" s="22"/>
      <c r="JZQ215" s="22"/>
      <c r="JZR215" s="22"/>
      <c r="JZS215" s="22"/>
      <c r="JZT215" s="22"/>
      <c r="JZU215" s="22"/>
      <c r="JZV215" s="22"/>
      <c r="JZW215" s="22"/>
      <c r="JZX215" s="22"/>
      <c r="JZY215" s="22"/>
      <c r="JZZ215" s="22"/>
      <c r="KAA215" s="22"/>
      <c r="KAB215" s="22"/>
      <c r="KAC215" s="22"/>
      <c r="KAD215" s="22"/>
      <c r="KAE215" s="22"/>
      <c r="KAF215" s="22"/>
      <c r="KAG215" s="22"/>
      <c r="KAH215" s="22"/>
      <c r="KAI215" s="22"/>
      <c r="KAJ215" s="22"/>
      <c r="KAK215" s="22"/>
      <c r="KAL215" s="22"/>
      <c r="KAM215" s="22"/>
      <c r="KAN215" s="22"/>
      <c r="KAO215" s="22"/>
      <c r="KAP215" s="22"/>
      <c r="KAQ215" s="22"/>
      <c r="KAR215" s="22"/>
      <c r="KAS215" s="22"/>
      <c r="KAT215" s="22"/>
      <c r="KAU215" s="22"/>
      <c r="KAV215" s="22"/>
      <c r="KAW215" s="22"/>
      <c r="KAX215" s="22"/>
      <c r="KAY215" s="22"/>
      <c r="KAZ215" s="22"/>
      <c r="KBA215" s="22"/>
      <c r="KBB215" s="22"/>
      <c r="KBC215" s="22"/>
      <c r="KBD215" s="22"/>
      <c r="KBE215" s="22"/>
      <c r="KBF215" s="22"/>
      <c r="KBG215" s="22"/>
      <c r="KBH215" s="22"/>
      <c r="KBI215" s="22"/>
      <c r="KBJ215" s="22"/>
      <c r="KBK215" s="22"/>
      <c r="KBL215" s="22"/>
      <c r="KBM215" s="22"/>
      <c r="KBN215" s="22"/>
      <c r="KBO215" s="22"/>
      <c r="KBP215" s="22"/>
      <c r="KBQ215" s="22"/>
      <c r="KBR215" s="22"/>
      <c r="KBS215" s="22"/>
      <c r="KBT215" s="22"/>
      <c r="KBU215" s="22"/>
      <c r="KBV215" s="22"/>
      <c r="KBW215" s="22"/>
      <c r="KBX215" s="22"/>
      <c r="KBY215" s="22"/>
      <c r="KBZ215" s="22"/>
      <c r="KCA215" s="22"/>
      <c r="KCB215" s="22"/>
      <c r="KCC215" s="22"/>
      <c r="KCD215" s="22"/>
      <c r="KCE215" s="22"/>
      <c r="KCF215" s="22"/>
      <c r="KCG215" s="22"/>
      <c r="KCH215" s="22"/>
      <c r="KCI215" s="22"/>
      <c r="KCJ215" s="22"/>
      <c r="KCK215" s="22"/>
      <c r="KCL215" s="22"/>
      <c r="KCM215" s="22"/>
      <c r="KCN215" s="22"/>
      <c r="KCO215" s="22"/>
      <c r="KCP215" s="22"/>
      <c r="KCQ215" s="22"/>
      <c r="KCR215" s="22"/>
      <c r="KCS215" s="22"/>
      <c r="KCT215" s="22"/>
      <c r="KCU215" s="22"/>
      <c r="KCV215" s="22"/>
      <c r="KCW215" s="22"/>
      <c r="KCX215" s="22"/>
      <c r="KCY215" s="22"/>
      <c r="KCZ215" s="22"/>
      <c r="KDA215" s="22"/>
      <c r="KDB215" s="22"/>
      <c r="KDC215" s="22"/>
      <c r="KDD215" s="22"/>
      <c r="KDE215" s="22"/>
      <c r="KDF215" s="22"/>
      <c r="KDG215" s="22"/>
      <c r="KDH215" s="22"/>
      <c r="KDI215" s="22"/>
      <c r="KDJ215" s="22"/>
      <c r="KDK215" s="22"/>
      <c r="KDL215" s="22"/>
      <c r="KDM215" s="22"/>
      <c r="KDN215" s="22"/>
      <c r="KDO215" s="22"/>
      <c r="KDP215" s="22"/>
      <c r="KDQ215" s="22"/>
      <c r="KDR215" s="22"/>
      <c r="KDS215" s="22"/>
      <c r="KDT215" s="22"/>
      <c r="KDU215" s="22"/>
      <c r="KDV215" s="22"/>
      <c r="KDW215" s="22"/>
      <c r="KDX215" s="22"/>
      <c r="KDY215" s="22"/>
      <c r="KDZ215" s="22"/>
      <c r="KEA215" s="22"/>
      <c r="KEB215" s="22"/>
      <c r="KEC215" s="22"/>
      <c r="KED215" s="22"/>
      <c r="KEE215" s="22"/>
      <c r="KEF215" s="22"/>
      <c r="KEG215" s="22"/>
      <c r="KEH215" s="22"/>
      <c r="KEI215" s="22"/>
      <c r="KEJ215" s="22"/>
      <c r="KEK215" s="22"/>
      <c r="KEL215" s="22"/>
      <c r="KEM215" s="22"/>
      <c r="KEN215" s="22"/>
      <c r="KEO215" s="22"/>
      <c r="KEP215" s="22"/>
      <c r="KEQ215" s="22"/>
      <c r="KER215" s="22"/>
      <c r="KES215" s="22"/>
      <c r="KET215" s="22"/>
      <c r="KEU215" s="22"/>
      <c r="KEV215" s="22"/>
      <c r="KEW215" s="22"/>
      <c r="KEX215" s="22"/>
      <c r="KEY215" s="22"/>
      <c r="KEZ215" s="22"/>
      <c r="KFA215" s="22"/>
      <c r="KFB215" s="22"/>
      <c r="KFC215" s="22"/>
      <c r="KFD215" s="22"/>
      <c r="KFE215" s="22"/>
      <c r="KFF215" s="22"/>
      <c r="KFG215" s="22"/>
      <c r="KFH215" s="22"/>
      <c r="KFI215" s="22"/>
      <c r="KFJ215" s="22"/>
      <c r="KFK215" s="22"/>
      <c r="KFL215" s="22"/>
      <c r="KFM215" s="22"/>
      <c r="KFN215" s="22"/>
      <c r="KFO215" s="22"/>
      <c r="KFP215" s="22"/>
      <c r="KFQ215" s="22"/>
      <c r="KFR215" s="22"/>
      <c r="KFS215" s="22"/>
      <c r="KFT215" s="22"/>
      <c r="KFU215" s="22"/>
      <c r="KFV215" s="22"/>
      <c r="KFW215" s="22"/>
      <c r="KFX215" s="22"/>
      <c r="KFY215" s="22"/>
      <c r="KFZ215" s="22"/>
      <c r="KGA215" s="22"/>
      <c r="KGB215" s="22"/>
      <c r="KGC215" s="22"/>
      <c r="KGD215" s="22"/>
      <c r="KGE215" s="22"/>
      <c r="KGF215" s="22"/>
      <c r="KGG215" s="22"/>
      <c r="KGH215" s="22"/>
      <c r="KGI215" s="22"/>
      <c r="KGJ215" s="22"/>
      <c r="KGK215" s="22"/>
      <c r="KGL215" s="22"/>
      <c r="KGM215" s="22"/>
      <c r="KGN215" s="22"/>
      <c r="KGO215" s="22"/>
      <c r="KGP215" s="22"/>
      <c r="KGQ215" s="22"/>
      <c r="KGR215" s="22"/>
      <c r="KGS215" s="22"/>
      <c r="KGT215" s="22"/>
      <c r="KGU215" s="22"/>
      <c r="KGV215" s="22"/>
      <c r="KGW215" s="22"/>
      <c r="KGX215" s="22"/>
      <c r="KGY215" s="22"/>
      <c r="KGZ215" s="22"/>
      <c r="KHA215" s="22"/>
      <c r="KHB215" s="22"/>
      <c r="KHC215" s="22"/>
      <c r="KHD215" s="22"/>
      <c r="KHE215" s="22"/>
      <c r="KHF215" s="22"/>
      <c r="KHG215" s="22"/>
      <c r="KHH215" s="22"/>
      <c r="KHI215" s="22"/>
      <c r="KHJ215" s="22"/>
      <c r="KHK215" s="22"/>
      <c r="KHL215" s="22"/>
      <c r="KHM215" s="22"/>
      <c r="KHN215" s="22"/>
      <c r="KHO215" s="22"/>
      <c r="KHP215" s="22"/>
      <c r="KHQ215" s="22"/>
      <c r="KHR215" s="22"/>
      <c r="KHS215" s="22"/>
      <c r="KHT215" s="22"/>
      <c r="KHU215" s="22"/>
      <c r="KHV215" s="22"/>
      <c r="KHW215" s="22"/>
      <c r="KHX215" s="22"/>
      <c r="KHY215" s="22"/>
      <c r="KHZ215" s="22"/>
      <c r="KIA215" s="22"/>
      <c r="KIB215" s="22"/>
      <c r="KIC215" s="22"/>
      <c r="KID215" s="22"/>
      <c r="KIE215" s="22"/>
      <c r="KIF215" s="22"/>
      <c r="KIG215" s="22"/>
      <c r="KIH215" s="22"/>
      <c r="KII215" s="22"/>
      <c r="KIJ215" s="22"/>
      <c r="KIK215" s="22"/>
      <c r="KIL215" s="22"/>
      <c r="KIM215" s="22"/>
      <c r="KIN215" s="22"/>
      <c r="KIO215" s="22"/>
      <c r="KIP215" s="22"/>
      <c r="KIQ215" s="22"/>
      <c r="KIR215" s="22"/>
      <c r="KIS215" s="22"/>
      <c r="KIT215" s="22"/>
      <c r="KIU215" s="22"/>
      <c r="KIV215" s="22"/>
      <c r="KIW215" s="22"/>
      <c r="KIX215" s="22"/>
      <c r="KIY215" s="22"/>
      <c r="KIZ215" s="22"/>
      <c r="KJA215" s="22"/>
      <c r="KJB215" s="22"/>
      <c r="KJC215" s="22"/>
      <c r="KJD215" s="22"/>
      <c r="KJE215" s="22"/>
      <c r="KJF215" s="22"/>
      <c r="KJG215" s="22"/>
      <c r="KJH215" s="22"/>
      <c r="KJI215" s="22"/>
      <c r="KJJ215" s="22"/>
      <c r="KJK215" s="22"/>
      <c r="KJL215" s="22"/>
      <c r="KJM215" s="22"/>
      <c r="KJN215" s="22"/>
      <c r="KJO215" s="22"/>
      <c r="KJP215" s="22"/>
      <c r="KJQ215" s="22"/>
      <c r="KJR215" s="22"/>
      <c r="KJS215" s="22"/>
      <c r="KJT215" s="22"/>
      <c r="KJU215" s="22"/>
      <c r="KJV215" s="22"/>
      <c r="KJW215" s="22"/>
      <c r="KJX215" s="22"/>
      <c r="KJY215" s="22"/>
      <c r="KJZ215" s="22"/>
      <c r="KKA215" s="22"/>
      <c r="KKB215" s="22"/>
      <c r="KKC215" s="22"/>
      <c r="KKD215" s="22"/>
      <c r="KKE215" s="22"/>
      <c r="KKF215" s="22"/>
      <c r="KKG215" s="22"/>
      <c r="KKH215" s="22"/>
      <c r="KKI215" s="22"/>
      <c r="KKJ215" s="22"/>
      <c r="KKK215" s="22"/>
      <c r="KKL215" s="22"/>
      <c r="KKM215" s="22"/>
      <c r="KKN215" s="22"/>
      <c r="KKO215" s="22"/>
      <c r="KKP215" s="22"/>
      <c r="KKQ215" s="22"/>
      <c r="KKR215" s="22"/>
      <c r="KKS215" s="22"/>
      <c r="KKT215" s="22"/>
      <c r="KKU215" s="22"/>
      <c r="KKV215" s="22"/>
      <c r="KKW215" s="22"/>
      <c r="KKX215" s="22"/>
      <c r="KKY215" s="22"/>
      <c r="KKZ215" s="22"/>
      <c r="KLA215" s="22"/>
      <c r="KLB215" s="22"/>
      <c r="KLC215" s="22"/>
      <c r="KLD215" s="22"/>
      <c r="KLE215" s="22"/>
      <c r="KLF215" s="22"/>
      <c r="KLG215" s="22"/>
      <c r="KLH215" s="22"/>
      <c r="KLI215" s="22"/>
      <c r="KLJ215" s="22"/>
      <c r="KLK215" s="22"/>
      <c r="KLL215" s="22"/>
      <c r="KLM215" s="22"/>
      <c r="KLN215" s="22"/>
      <c r="KLO215" s="22"/>
      <c r="KLP215" s="22"/>
      <c r="KLQ215" s="22"/>
      <c r="KLR215" s="22"/>
      <c r="KLS215" s="22"/>
      <c r="KLT215" s="22"/>
      <c r="KLU215" s="22"/>
      <c r="KLV215" s="22"/>
      <c r="KLW215" s="22"/>
      <c r="KLX215" s="22"/>
      <c r="KLY215" s="22"/>
      <c r="KLZ215" s="22"/>
      <c r="KMA215" s="22"/>
      <c r="KMB215" s="22"/>
      <c r="KMC215" s="22"/>
      <c r="KMD215" s="22"/>
      <c r="KME215" s="22"/>
      <c r="KMF215" s="22"/>
      <c r="KMG215" s="22"/>
      <c r="KMH215" s="22"/>
      <c r="KMI215" s="22"/>
      <c r="KMJ215" s="22"/>
      <c r="KMK215" s="22"/>
      <c r="KML215" s="22"/>
      <c r="KMM215" s="22"/>
      <c r="KMN215" s="22"/>
      <c r="KMO215" s="22"/>
      <c r="KMP215" s="22"/>
      <c r="KMQ215" s="22"/>
      <c r="KMR215" s="22"/>
      <c r="KMS215" s="22"/>
      <c r="KMT215" s="22"/>
      <c r="KMU215" s="22"/>
      <c r="KMV215" s="22"/>
      <c r="KMW215" s="22"/>
      <c r="KMX215" s="22"/>
      <c r="KMY215" s="22"/>
      <c r="KMZ215" s="22"/>
      <c r="KNA215" s="22"/>
      <c r="KNB215" s="22"/>
      <c r="KNC215" s="22"/>
      <c r="KND215" s="22"/>
      <c r="KNE215" s="22"/>
      <c r="KNF215" s="22"/>
      <c r="KNG215" s="22"/>
      <c r="KNH215" s="22"/>
      <c r="KNI215" s="22"/>
      <c r="KNJ215" s="22"/>
      <c r="KNK215" s="22"/>
      <c r="KNL215" s="22"/>
      <c r="KNM215" s="22"/>
      <c r="KNN215" s="22"/>
      <c r="KNO215" s="22"/>
      <c r="KNP215" s="22"/>
      <c r="KNQ215" s="22"/>
      <c r="KNR215" s="22"/>
      <c r="KNS215" s="22"/>
      <c r="KNT215" s="22"/>
      <c r="KNU215" s="22"/>
      <c r="KNV215" s="22"/>
      <c r="KNW215" s="22"/>
      <c r="KNX215" s="22"/>
      <c r="KNY215" s="22"/>
      <c r="KNZ215" s="22"/>
      <c r="KOA215" s="22"/>
      <c r="KOB215" s="22"/>
      <c r="KOC215" s="22"/>
      <c r="KOD215" s="22"/>
      <c r="KOE215" s="22"/>
      <c r="KOF215" s="22"/>
      <c r="KOG215" s="22"/>
      <c r="KOH215" s="22"/>
      <c r="KOI215" s="22"/>
      <c r="KOJ215" s="22"/>
      <c r="KOK215" s="22"/>
      <c r="KOL215" s="22"/>
      <c r="KOM215" s="22"/>
      <c r="KON215" s="22"/>
      <c r="KOO215" s="22"/>
      <c r="KOP215" s="22"/>
      <c r="KOQ215" s="22"/>
      <c r="KOR215" s="22"/>
      <c r="KOS215" s="22"/>
      <c r="KOT215" s="22"/>
      <c r="KOU215" s="22"/>
      <c r="KOV215" s="22"/>
      <c r="KOW215" s="22"/>
      <c r="KOX215" s="22"/>
      <c r="KOY215" s="22"/>
      <c r="KOZ215" s="22"/>
      <c r="KPA215" s="22"/>
      <c r="KPB215" s="22"/>
      <c r="KPC215" s="22"/>
      <c r="KPD215" s="22"/>
      <c r="KPE215" s="22"/>
      <c r="KPF215" s="22"/>
      <c r="KPG215" s="22"/>
      <c r="KPH215" s="22"/>
      <c r="KPI215" s="22"/>
      <c r="KPJ215" s="22"/>
      <c r="KPK215" s="22"/>
      <c r="KPL215" s="22"/>
      <c r="KPM215" s="22"/>
      <c r="KPN215" s="22"/>
      <c r="KPO215" s="22"/>
      <c r="KPP215" s="22"/>
      <c r="KPQ215" s="22"/>
      <c r="KPR215" s="22"/>
      <c r="KPS215" s="22"/>
      <c r="KPT215" s="22"/>
      <c r="KPU215" s="22"/>
      <c r="KPV215" s="22"/>
      <c r="KPW215" s="22"/>
      <c r="KPX215" s="22"/>
      <c r="KPY215" s="22"/>
      <c r="KPZ215" s="22"/>
      <c r="KQA215" s="22"/>
      <c r="KQB215" s="22"/>
      <c r="KQC215" s="22"/>
      <c r="KQD215" s="22"/>
      <c r="KQE215" s="22"/>
      <c r="KQF215" s="22"/>
      <c r="KQG215" s="22"/>
      <c r="KQH215" s="22"/>
      <c r="KQI215" s="22"/>
      <c r="KQJ215" s="22"/>
      <c r="KQK215" s="22"/>
      <c r="KQL215" s="22"/>
      <c r="KQM215" s="22"/>
      <c r="KQN215" s="22"/>
      <c r="KQO215" s="22"/>
      <c r="KQP215" s="22"/>
      <c r="KQQ215" s="22"/>
      <c r="KQR215" s="22"/>
      <c r="KQS215" s="22"/>
      <c r="KQT215" s="22"/>
      <c r="KQU215" s="22"/>
      <c r="KQV215" s="22"/>
      <c r="KQW215" s="22"/>
      <c r="KQX215" s="22"/>
      <c r="KQY215" s="22"/>
      <c r="KQZ215" s="22"/>
      <c r="KRA215" s="22"/>
      <c r="KRB215" s="22"/>
      <c r="KRC215" s="22"/>
      <c r="KRD215" s="22"/>
      <c r="KRE215" s="22"/>
      <c r="KRF215" s="22"/>
      <c r="KRG215" s="22"/>
      <c r="KRH215" s="22"/>
      <c r="KRI215" s="22"/>
      <c r="KRJ215" s="22"/>
      <c r="KRK215" s="22"/>
      <c r="KRL215" s="22"/>
      <c r="KRM215" s="22"/>
      <c r="KRN215" s="22"/>
      <c r="KRO215" s="22"/>
      <c r="KRP215" s="22"/>
      <c r="KRQ215" s="22"/>
      <c r="KRR215" s="22"/>
      <c r="KRS215" s="22"/>
      <c r="KRT215" s="22"/>
      <c r="KRU215" s="22"/>
      <c r="KRV215" s="22"/>
      <c r="KRW215" s="22"/>
      <c r="KRX215" s="22"/>
      <c r="KRY215" s="22"/>
      <c r="KRZ215" s="22"/>
      <c r="KSA215" s="22"/>
      <c r="KSB215" s="22"/>
      <c r="KSC215" s="22"/>
      <c r="KSD215" s="22"/>
      <c r="KSE215" s="22"/>
      <c r="KSF215" s="22"/>
      <c r="KSG215" s="22"/>
      <c r="KSH215" s="22"/>
      <c r="KSI215" s="22"/>
      <c r="KSJ215" s="22"/>
      <c r="KSK215" s="22"/>
      <c r="KSL215" s="22"/>
      <c r="KSM215" s="22"/>
      <c r="KSN215" s="22"/>
      <c r="KSO215" s="22"/>
      <c r="KSP215" s="22"/>
      <c r="KSQ215" s="22"/>
      <c r="KSR215" s="22"/>
      <c r="KSS215" s="22"/>
      <c r="KST215" s="22"/>
      <c r="KSU215" s="22"/>
      <c r="KSV215" s="22"/>
      <c r="KSW215" s="22"/>
      <c r="KSX215" s="22"/>
      <c r="KSY215" s="22"/>
      <c r="KSZ215" s="22"/>
      <c r="KTA215" s="22"/>
      <c r="KTB215" s="22"/>
      <c r="KTC215" s="22"/>
      <c r="KTD215" s="22"/>
      <c r="KTE215" s="22"/>
      <c r="KTF215" s="22"/>
      <c r="KTG215" s="22"/>
      <c r="KTH215" s="22"/>
      <c r="KTI215" s="22"/>
      <c r="KTJ215" s="22"/>
      <c r="KTK215" s="22"/>
      <c r="KTL215" s="22"/>
      <c r="KTM215" s="22"/>
      <c r="KTN215" s="22"/>
      <c r="KTO215" s="22"/>
      <c r="KTP215" s="22"/>
      <c r="KTQ215" s="22"/>
      <c r="KTR215" s="22"/>
      <c r="KTS215" s="22"/>
      <c r="KTT215" s="22"/>
      <c r="KTU215" s="22"/>
      <c r="KTV215" s="22"/>
      <c r="KTW215" s="22"/>
      <c r="KTX215" s="22"/>
      <c r="KTY215" s="22"/>
      <c r="KTZ215" s="22"/>
      <c r="KUA215" s="22"/>
      <c r="KUB215" s="22"/>
      <c r="KUC215" s="22"/>
      <c r="KUD215" s="22"/>
      <c r="KUE215" s="22"/>
      <c r="KUF215" s="22"/>
      <c r="KUG215" s="22"/>
      <c r="KUH215" s="22"/>
      <c r="KUI215" s="22"/>
      <c r="KUJ215" s="22"/>
      <c r="KUK215" s="22"/>
      <c r="KUL215" s="22"/>
      <c r="KUM215" s="22"/>
      <c r="KUN215" s="22"/>
      <c r="KUO215" s="22"/>
      <c r="KUP215" s="22"/>
      <c r="KUQ215" s="22"/>
      <c r="KUR215" s="22"/>
      <c r="KUS215" s="22"/>
      <c r="KUT215" s="22"/>
      <c r="KUU215" s="22"/>
      <c r="KUV215" s="22"/>
      <c r="KUW215" s="22"/>
      <c r="KUX215" s="22"/>
      <c r="KUY215" s="22"/>
      <c r="KUZ215" s="22"/>
      <c r="KVA215" s="22"/>
      <c r="KVB215" s="22"/>
      <c r="KVC215" s="22"/>
      <c r="KVD215" s="22"/>
      <c r="KVE215" s="22"/>
      <c r="KVF215" s="22"/>
      <c r="KVG215" s="22"/>
      <c r="KVH215" s="22"/>
      <c r="KVI215" s="22"/>
      <c r="KVJ215" s="22"/>
      <c r="KVK215" s="22"/>
      <c r="KVL215" s="22"/>
      <c r="KVM215" s="22"/>
      <c r="KVN215" s="22"/>
      <c r="KVO215" s="22"/>
      <c r="KVP215" s="22"/>
      <c r="KVQ215" s="22"/>
      <c r="KVR215" s="22"/>
      <c r="KVS215" s="22"/>
      <c r="KVT215" s="22"/>
      <c r="KVU215" s="22"/>
      <c r="KVV215" s="22"/>
      <c r="KVW215" s="22"/>
      <c r="KVX215" s="22"/>
      <c r="KVY215" s="22"/>
      <c r="KVZ215" s="22"/>
      <c r="KWA215" s="22"/>
      <c r="KWB215" s="22"/>
      <c r="KWC215" s="22"/>
      <c r="KWD215" s="22"/>
      <c r="KWE215" s="22"/>
      <c r="KWF215" s="22"/>
      <c r="KWG215" s="22"/>
      <c r="KWH215" s="22"/>
      <c r="KWI215" s="22"/>
      <c r="KWJ215" s="22"/>
      <c r="KWK215" s="22"/>
      <c r="KWL215" s="22"/>
      <c r="KWM215" s="22"/>
      <c r="KWN215" s="22"/>
      <c r="KWO215" s="22"/>
      <c r="KWP215" s="22"/>
      <c r="KWQ215" s="22"/>
      <c r="KWR215" s="22"/>
      <c r="KWS215" s="22"/>
      <c r="KWT215" s="22"/>
      <c r="KWU215" s="22"/>
      <c r="KWV215" s="22"/>
      <c r="KWW215" s="22"/>
      <c r="KWX215" s="22"/>
      <c r="KWY215" s="22"/>
      <c r="KWZ215" s="22"/>
      <c r="KXA215" s="22"/>
      <c r="KXB215" s="22"/>
      <c r="KXC215" s="22"/>
      <c r="KXD215" s="22"/>
      <c r="KXE215" s="22"/>
      <c r="KXF215" s="22"/>
      <c r="KXG215" s="22"/>
      <c r="KXH215" s="22"/>
      <c r="KXI215" s="22"/>
      <c r="KXJ215" s="22"/>
      <c r="KXK215" s="22"/>
      <c r="KXL215" s="22"/>
      <c r="KXM215" s="22"/>
      <c r="KXN215" s="22"/>
      <c r="KXO215" s="22"/>
      <c r="KXP215" s="22"/>
      <c r="KXQ215" s="22"/>
      <c r="KXR215" s="22"/>
      <c r="KXS215" s="22"/>
      <c r="KXT215" s="22"/>
      <c r="KXU215" s="22"/>
      <c r="KXV215" s="22"/>
      <c r="KXW215" s="22"/>
      <c r="KXX215" s="22"/>
      <c r="KXY215" s="22"/>
      <c r="KXZ215" s="22"/>
      <c r="KYA215" s="22"/>
      <c r="KYB215" s="22"/>
      <c r="KYC215" s="22"/>
      <c r="KYD215" s="22"/>
      <c r="KYE215" s="22"/>
      <c r="KYF215" s="22"/>
      <c r="KYG215" s="22"/>
      <c r="KYH215" s="22"/>
      <c r="KYI215" s="22"/>
      <c r="KYJ215" s="22"/>
      <c r="KYK215" s="22"/>
      <c r="KYL215" s="22"/>
      <c r="KYM215" s="22"/>
      <c r="KYN215" s="22"/>
      <c r="KYO215" s="22"/>
      <c r="KYP215" s="22"/>
      <c r="KYQ215" s="22"/>
      <c r="KYR215" s="22"/>
      <c r="KYS215" s="22"/>
      <c r="KYT215" s="22"/>
      <c r="KYU215" s="22"/>
      <c r="KYV215" s="22"/>
      <c r="KYW215" s="22"/>
      <c r="KYX215" s="22"/>
      <c r="KYY215" s="22"/>
      <c r="KYZ215" s="22"/>
      <c r="KZA215" s="22"/>
      <c r="KZB215" s="22"/>
      <c r="KZC215" s="22"/>
      <c r="KZD215" s="22"/>
      <c r="KZE215" s="22"/>
      <c r="KZF215" s="22"/>
      <c r="KZG215" s="22"/>
      <c r="KZH215" s="22"/>
      <c r="KZI215" s="22"/>
      <c r="KZJ215" s="22"/>
      <c r="KZK215" s="22"/>
      <c r="KZL215" s="22"/>
      <c r="KZM215" s="22"/>
      <c r="KZN215" s="22"/>
      <c r="KZO215" s="22"/>
      <c r="KZP215" s="22"/>
      <c r="KZQ215" s="22"/>
      <c r="KZR215" s="22"/>
      <c r="KZS215" s="22"/>
      <c r="KZT215" s="22"/>
      <c r="KZU215" s="22"/>
      <c r="KZV215" s="22"/>
      <c r="KZW215" s="22"/>
      <c r="KZX215" s="22"/>
      <c r="KZY215" s="22"/>
      <c r="KZZ215" s="22"/>
      <c r="LAA215" s="22"/>
      <c r="LAB215" s="22"/>
      <c r="LAC215" s="22"/>
      <c r="LAD215" s="22"/>
      <c r="LAE215" s="22"/>
      <c r="LAF215" s="22"/>
      <c r="LAG215" s="22"/>
      <c r="LAH215" s="22"/>
      <c r="LAI215" s="22"/>
      <c r="LAJ215" s="22"/>
      <c r="LAK215" s="22"/>
      <c r="LAL215" s="22"/>
      <c r="LAM215" s="22"/>
      <c r="LAN215" s="22"/>
      <c r="LAO215" s="22"/>
      <c r="LAP215" s="22"/>
      <c r="LAQ215" s="22"/>
      <c r="LAR215" s="22"/>
      <c r="LAS215" s="22"/>
      <c r="LAT215" s="22"/>
      <c r="LAU215" s="22"/>
      <c r="LAV215" s="22"/>
      <c r="LAW215" s="22"/>
      <c r="LAX215" s="22"/>
      <c r="LAY215" s="22"/>
      <c r="LAZ215" s="22"/>
      <c r="LBA215" s="22"/>
      <c r="LBB215" s="22"/>
      <c r="LBC215" s="22"/>
      <c r="LBD215" s="22"/>
      <c r="LBE215" s="22"/>
      <c r="LBF215" s="22"/>
      <c r="LBG215" s="22"/>
      <c r="LBH215" s="22"/>
      <c r="LBI215" s="22"/>
      <c r="LBJ215" s="22"/>
      <c r="LBK215" s="22"/>
      <c r="LBL215" s="22"/>
      <c r="LBM215" s="22"/>
      <c r="LBN215" s="22"/>
      <c r="LBO215" s="22"/>
      <c r="LBP215" s="22"/>
      <c r="LBQ215" s="22"/>
      <c r="LBR215" s="22"/>
      <c r="LBS215" s="22"/>
      <c r="LBT215" s="22"/>
      <c r="LBU215" s="22"/>
      <c r="LBV215" s="22"/>
      <c r="LBW215" s="22"/>
      <c r="LBX215" s="22"/>
      <c r="LBY215" s="22"/>
      <c r="LBZ215" s="22"/>
      <c r="LCA215" s="22"/>
      <c r="LCB215" s="22"/>
      <c r="LCC215" s="22"/>
      <c r="LCD215" s="22"/>
      <c r="LCE215" s="22"/>
      <c r="LCF215" s="22"/>
      <c r="LCG215" s="22"/>
      <c r="LCH215" s="22"/>
      <c r="LCI215" s="22"/>
      <c r="LCJ215" s="22"/>
      <c r="LCK215" s="22"/>
      <c r="LCL215" s="22"/>
      <c r="LCM215" s="22"/>
      <c r="LCN215" s="22"/>
      <c r="LCO215" s="22"/>
      <c r="LCP215" s="22"/>
      <c r="LCQ215" s="22"/>
      <c r="LCR215" s="22"/>
      <c r="LCS215" s="22"/>
      <c r="LCT215" s="22"/>
      <c r="LCU215" s="22"/>
      <c r="LCV215" s="22"/>
      <c r="LCW215" s="22"/>
      <c r="LCX215" s="22"/>
      <c r="LCY215" s="22"/>
      <c r="LCZ215" s="22"/>
      <c r="LDA215" s="22"/>
      <c r="LDB215" s="22"/>
      <c r="LDC215" s="22"/>
      <c r="LDD215" s="22"/>
      <c r="LDE215" s="22"/>
      <c r="LDF215" s="22"/>
      <c r="LDG215" s="22"/>
      <c r="LDH215" s="22"/>
      <c r="LDI215" s="22"/>
      <c r="LDJ215" s="22"/>
      <c r="LDK215" s="22"/>
      <c r="LDL215" s="22"/>
      <c r="LDM215" s="22"/>
      <c r="LDN215" s="22"/>
      <c r="LDO215" s="22"/>
      <c r="LDP215" s="22"/>
      <c r="LDQ215" s="22"/>
      <c r="LDR215" s="22"/>
      <c r="LDS215" s="22"/>
      <c r="LDT215" s="22"/>
      <c r="LDU215" s="22"/>
      <c r="LDV215" s="22"/>
      <c r="LDW215" s="22"/>
      <c r="LDX215" s="22"/>
      <c r="LDY215" s="22"/>
      <c r="LDZ215" s="22"/>
      <c r="LEA215" s="22"/>
      <c r="LEB215" s="22"/>
      <c r="LEC215" s="22"/>
      <c r="LED215" s="22"/>
      <c r="LEE215" s="22"/>
      <c r="LEF215" s="22"/>
      <c r="LEG215" s="22"/>
      <c r="LEH215" s="22"/>
      <c r="LEI215" s="22"/>
      <c r="LEJ215" s="22"/>
      <c r="LEK215" s="22"/>
      <c r="LEL215" s="22"/>
      <c r="LEM215" s="22"/>
      <c r="LEN215" s="22"/>
      <c r="LEO215" s="22"/>
      <c r="LEP215" s="22"/>
      <c r="LEQ215" s="22"/>
      <c r="LER215" s="22"/>
      <c r="LES215" s="22"/>
      <c r="LET215" s="22"/>
      <c r="LEU215" s="22"/>
      <c r="LEV215" s="22"/>
      <c r="LEW215" s="22"/>
      <c r="LEX215" s="22"/>
      <c r="LEY215" s="22"/>
      <c r="LEZ215" s="22"/>
      <c r="LFA215" s="22"/>
      <c r="LFB215" s="22"/>
      <c r="LFC215" s="22"/>
      <c r="LFD215" s="22"/>
      <c r="LFE215" s="22"/>
      <c r="LFF215" s="22"/>
      <c r="LFG215" s="22"/>
      <c r="LFH215" s="22"/>
      <c r="LFI215" s="22"/>
      <c r="LFJ215" s="22"/>
      <c r="LFK215" s="22"/>
      <c r="LFL215" s="22"/>
      <c r="LFM215" s="22"/>
      <c r="LFN215" s="22"/>
      <c r="LFO215" s="22"/>
      <c r="LFP215" s="22"/>
      <c r="LFQ215" s="22"/>
      <c r="LFR215" s="22"/>
      <c r="LFS215" s="22"/>
      <c r="LFT215" s="22"/>
      <c r="LFU215" s="22"/>
      <c r="LFV215" s="22"/>
      <c r="LFW215" s="22"/>
      <c r="LFX215" s="22"/>
      <c r="LFY215" s="22"/>
      <c r="LFZ215" s="22"/>
      <c r="LGA215" s="22"/>
      <c r="LGB215" s="22"/>
      <c r="LGC215" s="22"/>
      <c r="LGD215" s="22"/>
      <c r="LGE215" s="22"/>
      <c r="LGF215" s="22"/>
      <c r="LGG215" s="22"/>
      <c r="LGH215" s="22"/>
      <c r="LGI215" s="22"/>
      <c r="LGJ215" s="22"/>
      <c r="LGK215" s="22"/>
      <c r="LGL215" s="22"/>
      <c r="LGM215" s="22"/>
      <c r="LGN215" s="22"/>
      <c r="LGO215" s="22"/>
      <c r="LGP215" s="22"/>
      <c r="LGQ215" s="22"/>
      <c r="LGR215" s="22"/>
      <c r="LGS215" s="22"/>
      <c r="LGT215" s="22"/>
      <c r="LGU215" s="22"/>
      <c r="LGV215" s="22"/>
      <c r="LGW215" s="22"/>
      <c r="LGX215" s="22"/>
      <c r="LGY215" s="22"/>
      <c r="LGZ215" s="22"/>
      <c r="LHA215" s="22"/>
      <c r="LHB215" s="22"/>
      <c r="LHC215" s="22"/>
      <c r="LHD215" s="22"/>
      <c r="LHE215" s="22"/>
      <c r="LHF215" s="22"/>
      <c r="LHG215" s="22"/>
      <c r="LHH215" s="22"/>
      <c r="LHI215" s="22"/>
      <c r="LHJ215" s="22"/>
      <c r="LHK215" s="22"/>
      <c r="LHL215" s="22"/>
      <c r="LHM215" s="22"/>
      <c r="LHN215" s="22"/>
      <c r="LHO215" s="22"/>
      <c r="LHP215" s="22"/>
      <c r="LHQ215" s="22"/>
      <c r="LHR215" s="22"/>
      <c r="LHS215" s="22"/>
      <c r="LHT215" s="22"/>
      <c r="LHU215" s="22"/>
      <c r="LHV215" s="22"/>
      <c r="LHW215" s="22"/>
      <c r="LHX215" s="22"/>
      <c r="LHY215" s="22"/>
      <c r="LHZ215" s="22"/>
      <c r="LIA215" s="22"/>
      <c r="LIB215" s="22"/>
      <c r="LIC215" s="22"/>
      <c r="LID215" s="22"/>
      <c r="LIE215" s="22"/>
      <c r="LIF215" s="22"/>
      <c r="LIG215" s="22"/>
      <c r="LIH215" s="22"/>
      <c r="LII215" s="22"/>
      <c r="LIJ215" s="22"/>
      <c r="LIK215" s="22"/>
      <c r="LIL215" s="22"/>
      <c r="LIM215" s="22"/>
      <c r="LIN215" s="22"/>
      <c r="LIO215" s="22"/>
      <c r="LIP215" s="22"/>
      <c r="LIQ215" s="22"/>
      <c r="LIR215" s="22"/>
      <c r="LIS215" s="22"/>
      <c r="LIT215" s="22"/>
      <c r="LIU215" s="22"/>
      <c r="LIV215" s="22"/>
      <c r="LIW215" s="22"/>
      <c r="LIX215" s="22"/>
      <c r="LIY215" s="22"/>
      <c r="LIZ215" s="22"/>
      <c r="LJA215" s="22"/>
      <c r="LJB215" s="22"/>
      <c r="LJC215" s="22"/>
      <c r="LJD215" s="22"/>
      <c r="LJE215" s="22"/>
      <c r="LJF215" s="22"/>
      <c r="LJG215" s="22"/>
      <c r="LJH215" s="22"/>
      <c r="LJI215" s="22"/>
      <c r="LJJ215" s="22"/>
      <c r="LJK215" s="22"/>
      <c r="LJL215" s="22"/>
      <c r="LJM215" s="22"/>
      <c r="LJN215" s="22"/>
      <c r="LJO215" s="22"/>
      <c r="LJP215" s="22"/>
      <c r="LJQ215" s="22"/>
      <c r="LJR215" s="22"/>
      <c r="LJS215" s="22"/>
      <c r="LJT215" s="22"/>
      <c r="LJU215" s="22"/>
      <c r="LJV215" s="22"/>
      <c r="LJW215" s="22"/>
      <c r="LJX215" s="22"/>
      <c r="LJY215" s="22"/>
      <c r="LJZ215" s="22"/>
      <c r="LKA215" s="22"/>
      <c r="LKB215" s="22"/>
      <c r="LKC215" s="22"/>
      <c r="LKD215" s="22"/>
      <c r="LKE215" s="22"/>
      <c r="LKF215" s="22"/>
      <c r="LKG215" s="22"/>
      <c r="LKH215" s="22"/>
      <c r="LKI215" s="22"/>
      <c r="LKJ215" s="22"/>
      <c r="LKK215" s="22"/>
      <c r="LKL215" s="22"/>
      <c r="LKM215" s="22"/>
      <c r="LKN215" s="22"/>
      <c r="LKO215" s="22"/>
      <c r="LKP215" s="22"/>
      <c r="LKQ215" s="22"/>
      <c r="LKR215" s="22"/>
      <c r="LKS215" s="22"/>
      <c r="LKT215" s="22"/>
      <c r="LKU215" s="22"/>
      <c r="LKV215" s="22"/>
      <c r="LKW215" s="22"/>
      <c r="LKX215" s="22"/>
      <c r="LKY215" s="22"/>
      <c r="LKZ215" s="22"/>
      <c r="LLA215" s="22"/>
      <c r="LLB215" s="22"/>
      <c r="LLC215" s="22"/>
      <c r="LLD215" s="22"/>
      <c r="LLE215" s="22"/>
      <c r="LLF215" s="22"/>
      <c r="LLG215" s="22"/>
      <c r="LLH215" s="22"/>
      <c r="LLI215" s="22"/>
      <c r="LLJ215" s="22"/>
      <c r="LLK215" s="22"/>
      <c r="LLL215" s="22"/>
      <c r="LLM215" s="22"/>
      <c r="LLN215" s="22"/>
      <c r="LLO215" s="22"/>
      <c r="LLP215" s="22"/>
      <c r="LLQ215" s="22"/>
      <c r="LLR215" s="22"/>
      <c r="LLS215" s="22"/>
      <c r="LLT215" s="22"/>
      <c r="LLU215" s="22"/>
      <c r="LLV215" s="22"/>
      <c r="LLW215" s="22"/>
      <c r="LLX215" s="22"/>
      <c r="LLY215" s="22"/>
      <c r="LLZ215" s="22"/>
      <c r="LMA215" s="22"/>
      <c r="LMB215" s="22"/>
      <c r="LMC215" s="22"/>
      <c r="LMD215" s="22"/>
      <c r="LME215" s="22"/>
      <c r="LMF215" s="22"/>
      <c r="LMG215" s="22"/>
      <c r="LMH215" s="22"/>
      <c r="LMI215" s="22"/>
      <c r="LMJ215" s="22"/>
      <c r="LMK215" s="22"/>
      <c r="LML215" s="22"/>
      <c r="LMM215" s="22"/>
      <c r="LMN215" s="22"/>
      <c r="LMO215" s="22"/>
      <c r="LMP215" s="22"/>
      <c r="LMQ215" s="22"/>
      <c r="LMR215" s="22"/>
      <c r="LMS215" s="22"/>
      <c r="LMT215" s="22"/>
      <c r="LMU215" s="22"/>
      <c r="LMV215" s="22"/>
      <c r="LMW215" s="22"/>
      <c r="LMX215" s="22"/>
      <c r="LMY215" s="22"/>
      <c r="LMZ215" s="22"/>
      <c r="LNA215" s="22"/>
      <c r="LNB215" s="22"/>
      <c r="LNC215" s="22"/>
      <c r="LND215" s="22"/>
      <c r="LNE215" s="22"/>
      <c r="LNF215" s="22"/>
      <c r="LNG215" s="22"/>
      <c r="LNH215" s="22"/>
      <c r="LNI215" s="22"/>
      <c r="LNJ215" s="22"/>
      <c r="LNK215" s="22"/>
      <c r="LNL215" s="22"/>
      <c r="LNM215" s="22"/>
      <c r="LNN215" s="22"/>
      <c r="LNO215" s="22"/>
      <c r="LNP215" s="22"/>
      <c r="LNQ215" s="22"/>
      <c r="LNR215" s="22"/>
      <c r="LNS215" s="22"/>
      <c r="LNT215" s="22"/>
      <c r="LNU215" s="22"/>
      <c r="LNV215" s="22"/>
      <c r="LNW215" s="22"/>
      <c r="LNX215" s="22"/>
      <c r="LNY215" s="22"/>
      <c r="LNZ215" s="22"/>
      <c r="LOA215" s="22"/>
      <c r="LOB215" s="22"/>
      <c r="LOC215" s="22"/>
      <c r="LOD215" s="22"/>
      <c r="LOE215" s="22"/>
      <c r="LOF215" s="22"/>
      <c r="LOG215" s="22"/>
      <c r="LOH215" s="22"/>
      <c r="LOI215" s="22"/>
      <c r="LOJ215" s="22"/>
      <c r="LOK215" s="22"/>
      <c r="LOL215" s="22"/>
      <c r="LOM215" s="22"/>
      <c r="LON215" s="22"/>
      <c r="LOO215" s="22"/>
      <c r="LOP215" s="22"/>
      <c r="LOQ215" s="22"/>
      <c r="LOR215" s="22"/>
      <c r="LOS215" s="22"/>
      <c r="LOT215" s="22"/>
      <c r="LOU215" s="22"/>
      <c r="LOV215" s="22"/>
      <c r="LOW215" s="22"/>
      <c r="LOX215" s="22"/>
      <c r="LOY215" s="22"/>
      <c r="LOZ215" s="22"/>
      <c r="LPA215" s="22"/>
      <c r="LPB215" s="22"/>
      <c r="LPC215" s="22"/>
      <c r="LPD215" s="22"/>
      <c r="LPE215" s="22"/>
      <c r="LPF215" s="22"/>
      <c r="LPG215" s="22"/>
      <c r="LPH215" s="22"/>
      <c r="LPI215" s="22"/>
      <c r="LPJ215" s="22"/>
      <c r="LPK215" s="22"/>
      <c r="LPL215" s="22"/>
      <c r="LPM215" s="22"/>
      <c r="LPN215" s="22"/>
      <c r="LPO215" s="22"/>
      <c r="LPP215" s="22"/>
      <c r="LPQ215" s="22"/>
      <c r="LPR215" s="22"/>
      <c r="LPS215" s="22"/>
      <c r="LPT215" s="22"/>
      <c r="LPU215" s="22"/>
      <c r="LPV215" s="22"/>
      <c r="LPW215" s="22"/>
      <c r="LPX215" s="22"/>
      <c r="LPY215" s="22"/>
      <c r="LPZ215" s="22"/>
      <c r="LQA215" s="22"/>
      <c r="LQB215" s="22"/>
      <c r="LQC215" s="22"/>
      <c r="LQD215" s="22"/>
      <c r="LQE215" s="22"/>
      <c r="LQF215" s="22"/>
      <c r="LQG215" s="22"/>
      <c r="LQH215" s="22"/>
      <c r="LQI215" s="22"/>
      <c r="LQJ215" s="22"/>
      <c r="LQK215" s="22"/>
      <c r="LQL215" s="22"/>
      <c r="LQM215" s="22"/>
      <c r="LQN215" s="22"/>
      <c r="LQO215" s="22"/>
      <c r="LQP215" s="22"/>
      <c r="LQQ215" s="22"/>
      <c r="LQR215" s="22"/>
      <c r="LQS215" s="22"/>
      <c r="LQT215" s="22"/>
      <c r="LQU215" s="22"/>
      <c r="LQV215" s="22"/>
      <c r="LQW215" s="22"/>
      <c r="LQX215" s="22"/>
      <c r="LQY215" s="22"/>
      <c r="LQZ215" s="22"/>
      <c r="LRA215" s="22"/>
      <c r="LRB215" s="22"/>
      <c r="LRC215" s="22"/>
      <c r="LRD215" s="22"/>
      <c r="LRE215" s="22"/>
      <c r="LRF215" s="22"/>
      <c r="LRG215" s="22"/>
      <c r="LRH215" s="22"/>
      <c r="LRI215" s="22"/>
      <c r="LRJ215" s="22"/>
      <c r="LRK215" s="22"/>
      <c r="LRL215" s="22"/>
      <c r="LRM215" s="22"/>
      <c r="LRN215" s="22"/>
      <c r="LRO215" s="22"/>
      <c r="LRP215" s="22"/>
      <c r="LRQ215" s="22"/>
      <c r="LRR215" s="22"/>
      <c r="LRS215" s="22"/>
      <c r="LRT215" s="22"/>
      <c r="LRU215" s="22"/>
      <c r="LRV215" s="22"/>
      <c r="LRW215" s="22"/>
      <c r="LRX215" s="22"/>
      <c r="LRY215" s="22"/>
      <c r="LRZ215" s="22"/>
      <c r="LSA215" s="22"/>
      <c r="LSB215" s="22"/>
      <c r="LSC215" s="22"/>
      <c r="LSD215" s="22"/>
      <c r="LSE215" s="22"/>
      <c r="LSF215" s="22"/>
      <c r="LSG215" s="22"/>
      <c r="LSH215" s="22"/>
      <c r="LSI215" s="22"/>
      <c r="LSJ215" s="22"/>
      <c r="LSK215" s="22"/>
      <c r="LSL215" s="22"/>
      <c r="LSM215" s="22"/>
      <c r="LSN215" s="22"/>
      <c r="LSO215" s="22"/>
      <c r="LSP215" s="22"/>
      <c r="LSQ215" s="22"/>
      <c r="LSR215" s="22"/>
      <c r="LSS215" s="22"/>
      <c r="LST215" s="22"/>
      <c r="LSU215" s="22"/>
      <c r="LSV215" s="22"/>
      <c r="LSW215" s="22"/>
      <c r="LSX215" s="22"/>
      <c r="LSY215" s="22"/>
      <c r="LSZ215" s="22"/>
      <c r="LTA215" s="22"/>
      <c r="LTB215" s="22"/>
      <c r="LTC215" s="22"/>
      <c r="LTD215" s="22"/>
      <c r="LTE215" s="22"/>
      <c r="LTF215" s="22"/>
      <c r="LTG215" s="22"/>
      <c r="LTH215" s="22"/>
      <c r="LTI215" s="22"/>
      <c r="LTJ215" s="22"/>
      <c r="LTK215" s="22"/>
      <c r="LTL215" s="22"/>
      <c r="LTM215" s="22"/>
      <c r="LTN215" s="22"/>
      <c r="LTO215" s="22"/>
      <c r="LTP215" s="22"/>
      <c r="LTQ215" s="22"/>
      <c r="LTR215" s="22"/>
      <c r="LTS215" s="22"/>
      <c r="LTT215" s="22"/>
      <c r="LTU215" s="22"/>
      <c r="LTV215" s="22"/>
      <c r="LTW215" s="22"/>
      <c r="LTX215" s="22"/>
      <c r="LTY215" s="22"/>
      <c r="LTZ215" s="22"/>
      <c r="LUA215" s="22"/>
      <c r="LUB215" s="22"/>
      <c r="LUC215" s="22"/>
      <c r="LUD215" s="22"/>
      <c r="LUE215" s="22"/>
      <c r="LUF215" s="22"/>
      <c r="LUG215" s="22"/>
      <c r="LUH215" s="22"/>
      <c r="LUI215" s="22"/>
      <c r="LUJ215" s="22"/>
      <c r="LUK215" s="22"/>
      <c r="LUL215" s="22"/>
      <c r="LUM215" s="22"/>
      <c r="LUN215" s="22"/>
      <c r="LUO215" s="22"/>
      <c r="LUP215" s="22"/>
      <c r="LUQ215" s="22"/>
      <c r="LUR215" s="22"/>
      <c r="LUS215" s="22"/>
      <c r="LUT215" s="22"/>
      <c r="LUU215" s="22"/>
      <c r="LUV215" s="22"/>
      <c r="LUW215" s="22"/>
      <c r="LUX215" s="22"/>
      <c r="LUY215" s="22"/>
      <c r="LUZ215" s="22"/>
      <c r="LVA215" s="22"/>
      <c r="LVB215" s="22"/>
      <c r="LVC215" s="22"/>
      <c r="LVD215" s="22"/>
      <c r="LVE215" s="22"/>
      <c r="LVF215" s="22"/>
      <c r="LVG215" s="22"/>
      <c r="LVH215" s="22"/>
      <c r="LVI215" s="22"/>
      <c r="LVJ215" s="22"/>
      <c r="LVK215" s="22"/>
      <c r="LVL215" s="22"/>
      <c r="LVM215" s="22"/>
      <c r="LVN215" s="22"/>
      <c r="LVO215" s="22"/>
      <c r="LVP215" s="22"/>
      <c r="LVQ215" s="22"/>
      <c r="LVR215" s="22"/>
      <c r="LVS215" s="22"/>
      <c r="LVT215" s="22"/>
      <c r="LVU215" s="22"/>
      <c r="LVV215" s="22"/>
      <c r="LVW215" s="22"/>
      <c r="LVX215" s="22"/>
      <c r="LVY215" s="22"/>
      <c r="LVZ215" s="22"/>
      <c r="LWA215" s="22"/>
      <c r="LWB215" s="22"/>
      <c r="LWC215" s="22"/>
      <c r="LWD215" s="22"/>
      <c r="LWE215" s="22"/>
      <c r="LWF215" s="22"/>
      <c r="LWG215" s="22"/>
      <c r="LWH215" s="22"/>
      <c r="LWI215" s="22"/>
      <c r="LWJ215" s="22"/>
      <c r="LWK215" s="22"/>
      <c r="LWL215" s="22"/>
      <c r="LWM215" s="22"/>
      <c r="LWN215" s="22"/>
      <c r="LWO215" s="22"/>
      <c r="LWP215" s="22"/>
      <c r="LWQ215" s="22"/>
      <c r="LWR215" s="22"/>
      <c r="LWS215" s="22"/>
      <c r="LWT215" s="22"/>
      <c r="LWU215" s="22"/>
      <c r="LWV215" s="22"/>
      <c r="LWW215" s="22"/>
      <c r="LWX215" s="22"/>
      <c r="LWY215" s="22"/>
      <c r="LWZ215" s="22"/>
      <c r="LXA215" s="22"/>
      <c r="LXB215" s="22"/>
      <c r="LXC215" s="22"/>
      <c r="LXD215" s="22"/>
      <c r="LXE215" s="22"/>
      <c r="LXF215" s="22"/>
      <c r="LXG215" s="22"/>
      <c r="LXH215" s="22"/>
      <c r="LXI215" s="22"/>
      <c r="LXJ215" s="22"/>
      <c r="LXK215" s="22"/>
      <c r="LXL215" s="22"/>
      <c r="LXM215" s="22"/>
      <c r="LXN215" s="22"/>
      <c r="LXO215" s="22"/>
      <c r="LXP215" s="22"/>
      <c r="LXQ215" s="22"/>
      <c r="LXR215" s="22"/>
      <c r="LXS215" s="22"/>
      <c r="LXT215" s="22"/>
      <c r="LXU215" s="22"/>
      <c r="LXV215" s="22"/>
      <c r="LXW215" s="22"/>
      <c r="LXX215" s="22"/>
      <c r="LXY215" s="22"/>
      <c r="LXZ215" s="22"/>
      <c r="LYA215" s="22"/>
      <c r="LYB215" s="22"/>
      <c r="LYC215" s="22"/>
      <c r="LYD215" s="22"/>
      <c r="LYE215" s="22"/>
      <c r="LYF215" s="22"/>
      <c r="LYG215" s="22"/>
      <c r="LYH215" s="22"/>
      <c r="LYI215" s="22"/>
      <c r="LYJ215" s="22"/>
      <c r="LYK215" s="22"/>
      <c r="LYL215" s="22"/>
      <c r="LYM215" s="22"/>
      <c r="LYN215" s="22"/>
      <c r="LYO215" s="22"/>
      <c r="LYP215" s="22"/>
      <c r="LYQ215" s="22"/>
      <c r="LYR215" s="22"/>
      <c r="LYS215" s="22"/>
      <c r="LYT215" s="22"/>
      <c r="LYU215" s="22"/>
      <c r="LYV215" s="22"/>
      <c r="LYW215" s="22"/>
      <c r="LYX215" s="22"/>
      <c r="LYY215" s="22"/>
      <c r="LYZ215" s="22"/>
      <c r="LZA215" s="22"/>
      <c r="LZB215" s="22"/>
      <c r="LZC215" s="22"/>
      <c r="LZD215" s="22"/>
      <c r="LZE215" s="22"/>
      <c r="LZF215" s="22"/>
      <c r="LZG215" s="22"/>
      <c r="LZH215" s="22"/>
      <c r="LZI215" s="22"/>
      <c r="LZJ215" s="22"/>
      <c r="LZK215" s="22"/>
      <c r="LZL215" s="22"/>
      <c r="LZM215" s="22"/>
      <c r="LZN215" s="22"/>
      <c r="LZO215" s="22"/>
      <c r="LZP215" s="22"/>
      <c r="LZQ215" s="22"/>
      <c r="LZR215" s="22"/>
      <c r="LZS215" s="22"/>
      <c r="LZT215" s="22"/>
      <c r="LZU215" s="22"/>
      <c r="LZV215" s="22"/>
      <c r="LZW215" s="22"/>
      <c r="LZX215" s="22"/>
      <c r="LZY215" s="22"/>
      <c r="LZZ215" s="22"/>
      <c r="MAA215" s="22"/>
      <c r="MAB215" s="22"/>
      <c r="MAC215" s="22"/>
      <c r="MAD215" s="22"/>
      <c r="MAE215" s="22"/>
      <c r="MAF215" s="22"/>
      <c r="MAG215" s="22"/>
      <c r="MAH215" s="22"/>
      <c r="MAI215" s="22"/>
      <c r="MAJ215" s="22"/>
      <c r="MAK215" s="22"/>
      <c r="MAL215" s="22"/>
      <c r="MAM215" s="22"/>
      <c r="MAN215" s="22"/>
      <c r="MAO215" s="22"/>
      <c r="MAP215" s="22"/>
      <c r="MAQ215" s="22"/>
      <c r="MAR215" s="22"/>
      <c r="MAS215" s="22"/>
      <c r="MAT215" s="22"/>
      <c r="MAU215" s="22"/>
      <c r="MAV215" s="22"/>
      <c r="MAW215" s="22"/>
      <c r="MAX215" s="22"/>
      <c r="MAY215" s="22"/>
      <c r="MAZ215" s="22"/>
      <c r="MBA215" s="22"/>
      <c r="MBB215" s="22"/>
      <c r="MBC215" s="22"/>
      <c r="MBD215" s="22"/>
      <c r="MBE215" s="22"/>
      <c r="MBF215" s="22"/>
      <c r="MBG215" s="22"/>
      <c r="MBH215" s="22"/>
      <c r="MBI215" s="22"/>
      <c r="MBJ215" s="22"/>
      <c r="MBK215" s="22"/>
      <c r="MBL215" s="22"/>
      <c r="MBM215" s="22"/>
      <c r="MBN215" s="22"/>
      <c r="MBO215" s="22"/>
      <c r="MBP215" s="22"/>
      <c r="MBQ215" s="22"/>
      <c r="MBR215" s="22"/>
      <c r="MBS215" s="22"/>
      <c r="MBT215" s="22"/>
      <c r="MBU215" s="22"/>
      <c r="MBV215" s="22"/>
      <c r="MBW215" s="22"/>
      <c r="MBX215" s="22"/>
      <c r="MBY215" s="22"/>
      <c r="MBZ215" s="22"/>
      <c r="MCA215" s="22"/>
      <c r="MCB215" s="22"/>
      <c r="MCC215" s="22"/>
      <c r="MCD215" s="22"/>
      <c r="MCE215" s="22"/>
      <c r="MCF215" s="22"/>
      <c r="MCG215" s="22"/>
      <c r="MCH215" s="22"/>
      <c r="MCI215" s="22"/>
      <c r="MCJ215" s="22"/>
      <c r="MCK215" s="22"/>
      <c r="MCL215" s="22"/>
      <c r="MCM215" s="22"/>
      <c r="MCN215" s="22"/>
      <c r="MCO215" s="22"/>
      <c r="MCP215" s="22"/>
      <c r="MCQ215" s="22"/>
      <c r="MCR215" s="22"/>
      <c r="MCS215" s="22"/>
      <c r="MCT215" s="22"/>
      <c r="MCU215" s="22"/>
      <c r="MCV215" s="22"/>
      <c r="MCW215" s="22"/>
      <c r="MCX215" s="22"/>
      <c r="MCY215" s="22"/>
      <c r="MCZ215" s="22"/>
      <c r="MDA215" s="22"/>
      <c r="MDB215" s="22"/>
      <c r="MDC215" s="22"/>
      <c r="MDD215" s="22"/>
      <c r="MDE215" s="22"/>
      <c r="MDF215" s="22"/>
      <c r="MDG215" s="22"/>
      <c r="MDH215" s="22"/>
      <c r="MDI215" s="22"/>
      <c r="MDJ215" s="22"/>
      <c r="MDK215" s="22"/>
      <c r="MDL215" s="22"/>
      <c r="MDM215" s="22"/>
      <c r="MDN215" s="22"/>
      <c r="MDO215" s="22"/>
      <c r="MDP215" s="22"/>
      <c r="MDQ215" s="22"/>
      <c r="MDR215" s="22"/>
      <c r="MDS215" s="22"/>
      <c r="MDT215" s="22"/>
      <c r="MDU215" s="22"/>
      <c r="MDV215" s="22"/>
      <c r="MDW215" s="22"/>
      <c r="MDX215" s="22"/>
      <c r="MDY215" s="22"/>
      <c r="MDZ215" s="22"/>
      <c r="MEA215" s="22"/>
      <c r="MEB215" s="22"/>
      <c r="MEC215" s="22"/>
      <c r="MED215" s="22"/>
      <c r="MEE215" s="22"/>
      <c r="MEF215" s="22"/>
      <c r="MEG215" s="22"/>
      <c r="MEH215" s="22"/>
      <c r="MEI215" s="22"/>
      <c r="MEJ215" s="22"/>
      <c r="MEK215" s="22"/>
      <c r="MEL215" s="22"/>
      <c r="MEM215" s="22"/>
      <c r="MEN215" s="22"/>
      <c r="MEO215" s="22"/>
      <c r="MEP215" s="22"/>
      <c r="MEQ215" s="22"/>
      <c r="MER215" s="22"/>
      <c r="MES215" s="22"/>
      <c r="MET215" s="22"/>
      <c r="MEU215" s="22"/>
      <c r="MEV215" s="22"/>
      <c r="MEW215" s="22"/>
      <c r="MEX215" s="22"/>
      <c r="MEY215" s="22"/>
      <c r="MEZ215" s="22"/>
      <c r="MFA215" s="22"/>
      <c r="MFB215" s="22"/>
      <c r="MFC215" s="22"/>
      <c r="MFD215" s="22"/>
      <c r="MFE215" s="22"/>
      <c r="MFF215" s="22"/>
      <c r="MFG215" s="22"/>
      <c r="MFH215" s="22"/>
      <c r="MFI215" s="22"/>
      <c r="MFJ215" s="22"/>
      <c r="MFK215" s="22"/>
      <c r="MFL215" s="22"/>
      <c r="MFM215" s="22"/>
      <c r="MFN215" s="22"/>
      <c r="MFO215" s="22"/>
      <c r="MFP215" s="22"/>
      <c r="MFQ215" s="22"/>
      <c r="MFR215" s="22"/>
      <c r="MFS215" s="22"/>
      <c r="MFT215" s="22"/>
      <c r="MFU215" s="22"/>
      <c r="MFV215" s="22"/>
      <c r="MFW215" s="22"/>
      <c r="MFX215" s="22"/>
      <c r="MFY215" s="22"/>
      <c r="MFZ215" s="22"/>
      <c r="MGA215" s="22"/>
      <c r="MGB215" s="22"/>
      <c r="MGC215" s="22"/>
      <c r="MGD215" s="22"/>
      <c r="MGE215" s="22"/>
      <c r="MGF215" s="22"/>
      <c r="MGG215" s="22"/>
      <c r="MGH215" s="22"/>
      <c r="MGI215" s="22"/>
      <c r="MGJ215" s="22"/>
      <c r="MGK215" s="22"/>
      <c r="MGL215" s="22"/>
      <c r="MGM215" s="22"/>
      <c r="MGN215" s="22"/>
      <c r="MGO215" s="22"/>
      <c r="MGP215" s="22"/>
      <c r="MGQ215" s="22"/>
      <c r="MGR215" s="22"/>
      <c r="MGS215" s="22"/>
      <c r="MGT215" s="22"/>
      <c r="MGU215" s="22"/>
      <c r="MGV215" s="22"/>
      <c r="MGW215" s="22"/>
      <c r="MGX215" s="22"/>
      <c r="MGY215" s="22"/>
      <c r="MGZ215" s="22"/>
      <c r="MHA215" s="22"/>
      <c r="MHB215" s="22"/>
      <c r="MHC215" s="22"/>
      <c r="MHD215" s="22"/>
      <c r="MHE215" s="22"/>
      <c r="MHF215" s="22"/>
      <c r="MHG215" s="22"/>
      <c r="MHH215" s="22"/>
      <c r="MHI215" s="22"/>
      <c r="MHJ215" s="22"/>
      <c r="MHK215" s="22"/>
      <c r="MHL215" s="22"/>
      <c r="MHM215" s="22"/>
      <c r="MHN215" s="22"/>
      <c r="MHO215" s="22"/>
      <c r="MHP215" s="22"/>
      <c r="MHQ215" s="22"/>
      <c r="MHR215" s="22"/>
      <c r="MHS215" s="22"/>
      <c r="MHT215" s="22"/>
      <c r="MHU215" s="22"/>
      <c r="MHV215" s="22"/>
      <c r="MHW215" s="22"/>
      <c r="MHX215" s="22"/>
      <c r="MHY215" s="22"/>
      <c r="MHZ215" s="22"/>
      <c r="MIA215" s="22"/>
      <c r="MIB215" s="22"/>
      <c r="MIC215" s="22"/>
      <c r="MID215" s="22"/>
      <c r="MIE215" s="22"/>
      <c r="MIF215" s="22"/>
      <c r="MIG215" s="22"/>
      <c r="MIH215" s="22"/>
      <c r="MII215" s="22"/>
      <c r="MIJ215" s="22"/>
      <c r="MIK215" s="22"/>
      <c r="MIL215" s="22"/>
      <c r="MIM215" s="22"/>
      <c r="MIN215" s="22"/>
      <c r="MIO215" s="22"/>
      <c r="MIP215" s="22"/>
      <c r="MIQ215" s="22"/>
      <c r="MIR215" s="22"/>
      <c r="MIS215" s="22"/>
      <c r="MIT215" s="22"/>
      <c r="MIU215" s="22"/>
      <c r="MIV215" s="22"/>
      <c r="MIW215" s="22"/>
      <c r="MIX215" s="22"/>
      <c r="MIY215" s="22"/>
      <c r="MIZ215" s="22"/>
      <c r="MJA215" s="22"/>
      <c r="MJB215" s="22"/>
      <c r="MJC215" s="22"/>
      <c r="MJD215" s="22"/>
      <c r="MJE215" s="22"/>
      <c r="MJF215" s="22"/>
      <c r="MJG215" s="22"/>
      <c r="MJH215" s="22"/>
      <c r="MJI215" s="22"/>
      <c r="MJJ215" s="22"/>
      <c r="MJK215" s="22"/>
      <c r="MJL215" s="22"/>
      <c r="MJM215" s="22"/>
      <c r="MJN215" s="22"/>
      <c r="MJO215" s="22"/>
      <c r="MJP215" s="22"/>
      <c r="MJQ215" s="22"/>
      <c r="MJR215" s="22"/>
      <c r="MJS215" s="22"/>
      <c r="MJT215" s="22"/>
      <c r="MJU215" s="22"/>
      <c r="MJV215" s="22"/>
      <c r="MJW215" s="22"/>
      <c r="MJX215" s="22"/>
      <c r="MJY215" s="22"/>
      <c r="MJZ215" s="22"/>
      <c r="MKA215" s="22"/>
      <c r="MKB215" s="22"/>
      <c r="MKC215" s="22"/>
      <c r="MKD215" s="22"/>
      <c r="MKE215" s="22"/>
      <c r="MKF215" s="22"/>
      <c r="MKG215" s="22"/>
      <c r="MKH215" s="22"/>
      <c r="MKI215" s="22"/>
      <c r="MKJ215" s="22"/>
      <c r="MKK215" s="22"/>
      <c r="MKL215" s="22"/>
      <c r="MKM215" s="22"/>
      <c r="MKN215" s="22"/>
      <c r="MKO215" s="22"/>
      <c r="MKP215" s="22"/>
      <c r="MKQ215" s="22"/>
      <c r="MKR215" s="22"/>
      <c r="MKS215" s="22"/>
      <c r="MKT215" s="22"/>
      <c r="MKU215" s="22"/>
      <c r="MKV215" s="22"/>
      <c r="MKW215" s="22"/>
      <c r="MKX215" s="22"/>
      <c r="MKY215" s="22"/>
      <c r="MKZ215" s="22"/>
      <c r="MLA215" s="22"/>
      <c r="MLB215" s="22"/>
      <c r="MLC215" s="22"/>
      <c r="MLD215" s="22"/>
      <c r="MLE215" s="22"/>
      <c r="MLF215" s="22"/>
      <c r="MLG215" s="22"/>
      <c r="MLH215" s="22"/>
      <c r="MLI215" s="22"/>
      <c r="MLJ215" s="22"/>
      <c r="MLK215" s="22"/>
      <c r="MLL215" s="22"/>
      <c r="MLM215" s="22"/>
      <c r="MLN215" s="22"/>
      <c r="MLO215" s="22"/>
      <c r="MLP215" s="22"/>
      <c r="MLQ215" s="22"/>
      <c r="MLR215" s="22"/>
      <c r="MLS215" s="22"/>
      <c r="MLT215" s="22"/>
      <c r="MLU215" s="22"/>
      <c r="MLV215" s="22"/>
      <c r="MLW215" s="22"/>
      <c r="MLX215" s="22"/>
      <c r="MLY215" s="22"/>
      <c r="MLZ215" s="22"/>
      <c r="MMA215" s="22"/>
      <c r="MMB215" s="22"/>
      <c r="MMC215" s="22"/>
      <c r="MMD215" s="22"/>
      <c r="MME215" s="22"/>
      <c r="MMF215" s="22"/>
      <c r="MMG215" s="22"/>
      <c r="MMH215" s="22"/>
      <c r="MMI215" s="22"/>
      <c r="MMJ215" s="22"/>
      <c r="MMK215" s="22"/>
      <c r="MML215" s="22"/>
      <c r="MMM215" s="22"/>
      <c r="MMN215" s="22"/>
      <c r="MMO215" s="22"/>
      <c r="MMP215" s="22"/>
      <c r="MMQ215" s="22"/>
      <c r="MMR215" s="22"/>
      <c r="MMS215" s="22"/>
      <c r="MMT215" s="22"/>
      <c r="MMU215" s="22"/>
      <c r="MMV215" s="22"/>
      <c r="MMW215" s="22"/>
      <c r="MMX215" s="22"/>
      <c r="MMY215" s="22"/>
      <c r="MMZ215" s="22"/>
      <c r="MNA215" s="22"/>
      <c r="MNB215" s="22"/>
      <c r="MNC215" s="22"/>
      <c r="MND215" s="22"/>
      <c r="MNE215" s="22"/>
      <c r="MNF215" s="22"/>
      <c r="MNG215" s="22"/>
      <c r="MNH215" s="22"/>
      <c r="MNI215" s="22"/>
      <c r="MNJ215" s="22"/>
      <c r="MNK215" s="22"/>
      <c r="MNL215" s="22"/>
      <c r="MNM215" s="22"/>
      <c r="MNN215" s="22"/>
      <c r="MNO215" s="22"/>
      <c r="MNP215" s="22"/>
      <c r="MNQ215" s="22"/>
      <c r="MNR215" s="22"/>
      <c r="MNS215" s="22"/>
      <c r="MNT215" s="22"/>
      <c r="MNU215" s="22"/>
      <c r="MNV215" s="22"/>
      <c r="MNW215" s="22"/>
      <c r="MNX215" s="22"/>
      <c r="MNY215" s="22"/>
      <c r="MNZ215" s="22"/>
      <c r="MOA215" s="22"/>
      <c r="MOB215" s="22"/>
      <c r="MOC215" s="22"/>
      <c r="MOD215" s="22"/>
      <c r="MOE215" s="22"/>
      <c r="MOF215" s="22"/>
      <c r="MOG215" s="22"/>
      <c r="MOH215" s="22"/>
      <c r="MOI215" s="22"/>
      <c r="MOJ215" s="22"/>
      <c r="MOK215" s="22"/>
      <c r="MOL215" s="22"/>
      <c r="MOM215" s="22"/>
      <c r="MON215" s="22"/>
      <c r="MOO215" s="22"/>
      <c r="MOP215" s="22"/>
      <c r="MOQ215" s="22"/>
      <c r="MOR215" s="22"/>
      <c r="MOS215" s="22"/>
      <c r="MOT215" s="22"/>
      <c r="MOU215" s="22"/>
      <c r="MOV215" s="22"/>
      <c r="MOW215" s="22"/>
      <c r="MOX215" s="22"/>
      <c r="MOY215" s="22"/>
      <c r="MOZ215" s="22"/>
      <c r="MPA215" s="22"/>
      <c r="MPB215" s="22"/>
      <c r="MPC215" s="22"/>
      <c r="MPD215" s="22"/>
      <c r="MPE215" s="22"/>
      <c r="MPF215" s="22"/>
      <c r="MPG215" s="22"/>
      <c r="MPH215" s="22"/>
      <c r="MPI215" s="22"/>
      <c r="MPJ215" s="22"/>
      <c r="MPK215" s="22"/>
      <c r="MPL215" s="22"/>
      <c r="MPM215" s="22"/>
      <c r="MPN215" s="22"/>
      <c r="MPO215" s="22"/>
      <c r="MPP215" s="22"/>
      <c r="MPQ215" s="22"/>
      <c r="MPR215" s="22"/>
      <c r="MPS215" s="22"/>
      <c r="MPT215" s="22"/>
      <c r="MPU215" s="22"/>
      <c r="MPV215" s="22"/>
      <c r="MPW215" s="22"/>
      <c r="MPX215" s="22"/>
      <c r="MPY215" s="22"/>
      <c r="MPZ215" s="22"/>
      <c r="MQA215" s="22"/>
      <c r="MQB215" s="22"/>
      <c r="MQC215" s="22"/>
      <c r="MQD215" s="22"/>
      <c r="MQE215" s="22"/>
      <c r="MQF215" s="22"/>
      <c r="MQG215" s="22"/>
      <c r="MQH215" s="22"/>
      <c r="MQI215" s="22"/>
      <c r="MQJ215" s="22"/>
      <c r="MQK215" s="22"/>
      <c r="MQL215" s="22"/>
      <c r="MQM215" s="22"/>
      <c r="MQN215" s="22"/>
      <c r="MQO215" s="22"/>
      <c r="MQP215" s="22"/>
      <c r="MQQ215" s="22"/>
      <c r="MQR215" s="22"/>
      <c r="MQS215" s="22"/>
      <c r="MQT215" s="22"/>
      <c r="MQU215" s="22"/>
      <c r="MQV215" s="22"/>
      <c r="MQW215" s="22"/>
      <c r="MQX215" s="22"/>
      <c r="MQY215" s="22"/>
      <c r="MQZ215" s="22"/>
      <c r="MRA215" s="22"/>
      <c r="MRB215" s="22"/>
      <c r="MRC215" s="22"/>
      <c r="MRD215" s="22"/>
      <c r="MRE215" s="22"/>
      <c r="MRF215" s="22"/>
      <c r="MRG215" s="22"/>
      <c r="MRH215" s="22"/>
      <c r="MRI215" s="22"/>
      <c r="MRJ215" s="22"/>
      <c r="MRK215" s="22"/>
      <c r="MRL215" s="22"/>
      <c r="MRM215" s="22"/>
      <c r="MRN215" s="22"/>
      <c r="MRO215" s="22"/>
      <c r="MRP215" s="22"/>
      <c r="MRQ215" s="22"/>
      <c r="MRR215" s="22"/>
      <c r="MRS215" s="22"/>
      <c r="MRT215" s="22"/>
      <c r="MRU215" s="22"/>
      <c r="MRV215" s="22"/>
      <c r="MRW215" s="22"/>
      <c r="MRX215" s="22"/>
      <c r="MRY215" s="22"/>
      <c r="MRZ215" s="22"/>
      <c r="MSA215" s="22"/>
      <c r="MSB215" s="22"/>
      <c r="MSC215" s="22"/>
      <c r="MSD215" s="22"/>
      <c r="MSE215" s="22"/>
      <c r="MSF215" s="22"/>
      <c r="MSG215" s="22"/>
      <c r="MSH215" s="22"/>
      <c r="MSI215" s="22"/>
      <c r="MSJ215" s="22"/>
      <c r="MSK215" s="22"/>
      <c r="MSL215" s="22"/>
      <c r="MSM215" s="22"/>
      <c r="MSN215" s="22"/>
      <c r="MSO215" s="22"/>
      <c r="MSP215" s="22"/>
      <c r="MSQ215" s="22"/>
      <c r="MSR215" s="22"/>
      <c r="MSS215" s="22"/>
      <c r="MST215" s="22"/>
      <c r="MSU215" s="22"/>
      <c r="MSV215" s="22"/>
      <c r="MSW215" s="22"/>
      <c r="MSX215" s="22"/>
      <c r="MSY215" s="22"/>
      <c r="MSZ215" s="22"/>
      <c r="MTA215" s="22"/>
      <c r="MTB215" s="22"/>
      <c r="MTC215" s="22"/>
      <c r="MTD215" s="22"/>
      <c r="MTE215" s="22"/>
      <c r="MTF215" s="22"/>
      <c r="MTG215" s="22"/>
      <c r="MTH215" s="22"/>
      <c r="MTI215" s="22"/>
      <c r="MTJ215" s="22"/>
      <c r="MTK215" s="22"/>
      <c r="MTL215" s="22"/>
      <c r="MTM215" s="22"/>
      <c r="MTN215" s="22"/>
      <c r="MTO215" s="22"/>
      <c r="MTP215" s="22"/>
      <c r="MTQ215" s="22"/>
      <c r="MTR215" s="22"/>
      <c r="MTS215" s="22"/>
      <c r="MTT215" s="22"/>
      <c r="MTU215" s="22"/>
      <c r="MTV215" s="22"/>
      <c r="MTW215" s="22"/>
      <c r="MTX215" s="22"/>
      <c r="MTY215" s="22"/>
      <c r="MTZ215" s="22"/>
      <c r="MUA215" s="22"/>
      <c r="MUB215" s="22"/>
      <c r="MUC215" s="22"/>
      <c r="MUD215" s="22"/>
      <c r="MUE215" s="22"/>
      <c r="MUF215" s="22"/>
      <c r="MUG215" s="22"/>
      <c r="MUH215" s="22"/>
      <c r="MUI215" s="22"/>
      <c r="MUJ215" s="22"/>
      <c r="MUK215" s="22"/>
      <c r="MUL215" s="22"/>
      <c r="MUM215" s="22"/>
      <c r="MUN215" s="22"/>
      <c r="MUO215" s="22"/>
      <c r="MUP215" s="22"/>
      <c r="MUQ215" s="22"/>
      <c r="MUR215" s="22"/>
      <c r="MUS215" s="22"/>
      <c r="MUT215" s="22"/>
      <c r="MUU215" s="22"/>
      <c r="MUV215" s="22"/>
      <c r="MUW215" s="22"/>
      <c r="MUX215" s="22"/>
      <c r="MUY215" s="22"/>
      <c r="MUZ215" s="22"/>
      <c r="MVA215" s="22"/>
      <c r="MVB215" s="22"/>
      <c r="MVC215" s="22"/>
      <c r="MVD215" s="22"/>
      <c r="MVE215" s="22"/>
      <c r="MVF215" s="22"/>
      <c r="MVG215" s="22"/>
      <c r="MVH215" s="22"/>
      <c r="MVI215" s="22"/>
      <c r="MVJ215" s="22"/>
      <c r="MVK215" s="22"/>
      <c r="MVL215" s="22"/>
      <c r="MVM215" s="22"/>
      <c r="MVN215" s="22"/>
      <c r="MVO215" s="22"/>
      <c r="MVP215" s="22"/>
      <c r="MVQ215" s="22"/>
      <c r="MVR215" s="22"/>
      <c r="MVS215" s="22"/>
      <c r="MVT215" s="22"/>
      <c r="MVU215" s="22"/>
      <c r="MVV215" s="22"/>
      <c r="MVW215" s="22"/>
      <c r="MVX215" s="22"/>
      <c r="MVY215" s="22"/>
      <c r="MVZ215" s="22"/>
      <c r="MWA215" s="22"/>
      <c r="MWB215" s="22"/>
      <c r="MWC215" s="22"/>
      <c r="MWD215" s="22"/>
      <c r="MWE215" s="22"/>
      <c r="MWF215" s="22"/>
      <c r="MWG215" s="22"/>
      <c r="MWH215" s="22"/>
      <c r="MWI215" s="22"/>
      <c r="MWJ215" s="22"/>
      <c r="MWK215" s="22"/>
      <c r="MWL215" s="22"/>
      <c r="MWM215" s="22"/>
      <c r="MWN215" s="22"/>
      <c r="MWO215" s="22"/>
      <c r="MWP215" s="22"/>
      <c r="MWQ215" s="22"/>
      <c r="MWR215" s="22"/>
      <c r="MWS215" s="22"/>
      <c r="MWT215" s="22"/>
      <c r="MWU215" s="22"/>
      <c r="MWV215" s="22"/>
      <c r="MWW215" s="22"/>
      <c r="MWX215" s="22"/>
      <c r="MWY215" s="22"/>
      <c r="MWZ215" s="22"/>
      <c r="MXA215" s="22"/>
      <c r="MXB215" s="22"/>
      <c r="MXC215" s="22"/>
      <c r="MXD215" s="22"/>
      <c r="MXE215" s="22"/>
      <c r="MXF215" s="22"/>
      <c r="MXG215" s="22"/>
      <c r="MXH215" s="22"/>
      <c r="MXI215" s="22"/>
      <c r="MXJ215" s="22"/>
      <c r="MXK215" s="22"/>
      <c r="MXL215" s="22"/>
      <c r="MXM215" s="22"/>
      <c r="MXN215" s="22"/>
      <c r="MXO215" s="22"/>
      <c r="MXP215" s="22"/>
      <c r="MXQ215" s="22"/>
      <c r="MXR215" s="22"/>
      <c r="MXS215" s="22"/>
      <c r="MXT215" s="22"/>
      <c r="MXU215" s="22"/>
      <c r="MXV215" s="22"/>
      <c r="MXW215" s="22"/>
      <c r="MXX215" s="22"/>
      <c r="MXY215" s="22"/>
      <c r="MXZ215" s="22"/>
      <c r="MYA215" s="22"/>
      <c r="MYB215" s="22"/>
      <c r="MYC215" s="22"/>
      <c r="MYD215" s="22"/>
      <c r="MYE215" s="22"/>
      <c r="MYF215" s="22"/>
      <c r="MYG215" s="22"/>
      <c r="MYH215" s="22"/>
      <c r="MYI215" s="22"/>
      <c r="MYJ215" s="22"/>
      <c r="MYK215" s="22"/>
      <c r="MYL215" s="22"/>
      <c r="MYM215" s="22"/>
      <c r="MYN215" s="22"/>
      <c r="MYO215" s="22"/>
      <c r="MYP215" s="22"/>
      <c r="MYQ215" s="22"/>
      <c r="MYR215" s="22"/>
      <c r="MYS215" s="22"/>
      <c r="MYT215" s="22"/>
      <c r="MYU215" s="22"/>
      <c r="MYV215" s="22"/>
      <c r="MYW215" s="22"/>
      <c r="MYX215" s="22"/>
      <c r="MYY215" s="22"/>
      <c r="MYZ215" s="22"/>
      <c r="MZA215" s="22"/>
      <c r="MZB215" s="22"/>
      <c r="MZC215" s="22"/>
      <c r="MZD215" s="22"/>
      <c r="MZE215" s="22"/>
      <c r="MZF215" s="22"/>
      <c r="MZG215" s="22"/>
      <c r="MZH215" s="22"/>
      <c r="MZI215" s="22"/>
      <c r="MZJ215" s="22"/>
      <c r="MZK215" s="22"/>
      <c r="MZL215" s="22"/>
      <c r="MZM215" s="22"/>
      <c r="MZN215" s="22"/>
      <c r="MZO215" s="22"/>
      <c r="MZP215" s="22"/>
      <c r="MZQ215" s="22"/>
      <c r="MZR215" s="22"/>
      <c r="MZS215" s="22"/>
      <c r="MZT215" s="22"/>
      <c r="MZU215" s="22"/>
      <c r="MZV215" s="22"/>
      <c r="MZW215" s="22"/>
      <c r="MZX215" s="22"/>
      <c r="MZY215" s="22"/>
      <c r="MZZ215" s="22"/>
      <c r="NAA215" s="22"/>
      <c r="NAB215" s="22"/>
      <c r="NAC215" s="22"/>
      <c r="NAD215" s="22"/>
      <c r="NAE215" s="22"/>
      <c r="NAF215" s="22"/>
      <c r="NAG215" s="22"/>
      <c r="NAH215" s="22"/>
      <c r="NAI215" s="22"/>
      <c r="NAJ215" s="22"/>
      <c r="NAK215" s="22"/>
      <c r="NAL215" s="22"/>
      <c r="NAM215" s="22"/>
      <c r="NAN215" s="22"/>
      <c r="NAO215" s="22"/>
      <c r="NAP215" s="22"/>
      <c r="NAQ215" s="22"/>
      <c r="NAR215" s="22"/>
      <c r="NAS215" s="22"/>
      <c r="NAT215" s="22"/>
      <c r="NAU215" s="22"/>
      <c r="NAV215" s="22"/>
      <c r="NAW215" s="22"/>
      <c r="NAX215" s="22"/>
      <c r="NAY215" s="22"/>
      <c r="NAZ215" s="22"/>
      <c r="NBA215" s="22"/>
      <c r="NBB215" s="22"/>
      <c r="NBC215" s="22"/>
      <c r="NBD215" s="22"/>
      <c r="NBE215" s="22"/>
      <c r="NBF215" s="22"/>
      <c r="NBG215" s="22"/>
      <c r="NBH215" s="22"/>
      <c r="NBI215" s="22"/>
      <c r="NBJ215" s="22"/>
      <c r="NBK215" s="22"/>
      <c r="NBL215" s="22"/>
      <c r="NBM215" s="22"/>
      <c r="NBN215" s="22"/>
      <c r="NBO215" s="22"/>
      <c r="NBP215" s="22"/>
      <c r="NBQ215" s="22"/>
      <c r="NBR215" s="22"/>
      <c r="NBS215" s="22"/>
      <c r="NBT215" s="22"/>
      <c r="NBU215" s="22"/>
      <c r="NBV215" s="22"/>
      <c r="NBW215" s="22"/>
      <c r="NBX215" s="22"/>
      <c r="NBY215" s="22"/>
      <c r="NBZ215" s="22"/>
      <c r="NCA215" s="22"/>
      <c r="NCB215" s="22"/>
      <c r="NCC215" s="22"/>
      <c r="NCD215" s="22"/>
      <c r="NCE215" s="22"/>
      <c r="NCF215" s="22"/>
      <c r="NCG215" s="22"/>
      <c r="NCH215" s="22"/>
      <c r="NCI215" s="22"/>
      <c r="NCJ215" s="22"/>
      <c r="NCK215" s="22"/>
      <c r="NCL215" s="22"/>
      <c r="NCM215" s="22"/>
      <c r="NCN215" s="22"/>
      <c r="NCO215" s="22"/>
      <c r="NCP215" s="22"/>
      <c r="NCQ215" s="22"/>
      <c r="NCR215" s="22"/>
      <c r="NCS215" s="22"/>
      <c r="NCT215" s="22"/>
      <c r="NCU215" s="22"/>
      <c r="NCV215" s="22"/>
      <c r="NCW215" s="22"/>
      <c r="NCX215" s="22"/>
      <c r="NCY215" s="22"/>
      <c r="NCZ215" s="22"/>
      <c r="NDA215" s="22"/>
      <c r="NDB215" s="22"/>
      <c r="NDC215" s="22"/>
      <c r="NDD215" s="22"/>
      <c r="NDE215" s="22"/>
      <c r="NDF215" s="22"/>
      <c r="NDG215" s="22"/>
      <c r="NDH215" s="22"/>
      <c r="NDI215" s="22"/>
      <c r="NDJ215" s="22"/>
      <c r="NDK215" s="22"/>
      <c r="NDL215" s="22"/>
      <c r="NDM215" s="22"/>
      <c r="NDN215" s="22"/>
      <c r="NDO215" s="22"/>
      <c r="NDP215" s="22"/>
      <c r="NDQ215" s="22"/>
      <c r="NDR215" s="22"/>
      <c r="NDS215" s="22"/>
      <c r="NDT215" s="22"/>
      <c r="NDU215" s="22"/>
      <c r="NDV215" s="22"/>
      <c r="NDW215" s="22"/>
      <c r="NDX215" s="22"/>
      <c r="NDY215" s="22"/>
      <c r="NDZ215" s="22"/>
      <c r="NEA215" s="22"/>
      <c r="NEB215" s="22"/>
      <c r="NEC215" s="22"/>
      <c r="NED215" s="22"/>
      <c r="NEE215" s="22"/>
      <c r="NEF215" s="22"/>
      <c r="NEG215" s="22"/>
      <c r="NEH215" s="22"/>
      <c r="NEI215" s="22"/>
      <c r="NEJ215" s="22"/>
      <c r="NEK215" s="22"/>
      <c r="NEL215" s="22"/>
      <c r="NEM215" s="22"/>
      <c r="NEN215" s="22"/>
      <c r="NEO215" s="22"/>
      <c r="NEP215" s="22"/>
      <c r="NEQ215" s="22"/>
      <c r="NER215" s="22"/>
      <c r="NES215" s="22"/>
      <c r="NET215" s="22"/>
      <c r="NEU215" s="22"/>
      <c r="NEV215" s="22"/>
      <c r="NEW215" s="22"/>
      <c r="NEX215" s="22"/>
      <c r="NEY215" s="22"/>
      <c r="NEZ215" s="22"/>
      <c r="NFA215" s="22"/>
      <c r="NFB215" s="22"/>
      <c r="NFC215" s="22"/>
      <c r="NFD215" s="22"/>
      <c r="NFE215" s="22"/>
      <c r="NFF215" s="22"/>
      <c r="NFG215" s="22"/>
      <c r="NFH215" s="22"/>
      <c r="NFI215" s="22"/>
      <c r="NFJ215" s="22"/>
      <c r="NFK215" s="22"/>
      <c r="NFL215" s="22"/>
      <c r="NFM215" s="22"/>
      <c r="NFN215" s="22"/>
      <c r="NFO215" s="22"/>
      <c r="NFP215" s="22"/>
      <c r="NFQ215" s="22"/>
      <c r="NFR215" s="22"/>
      <c r="NFS215" s="22"/>
      <c r="NFT215" s="22"/>
      <c r="NFU215" s="22"/>
      <c r="NFV215" s="22"/>
      <c r="NFW215" s="22"/>
      <c r="NFX215" s="22"/>
      <c r="NFY215" s="22"/>
      <c r="NFZ215" s="22"/>
      <c r="NGA215" s="22"/>
      <c r="NGB215" s="22"/>
      <c r="NGC215" s="22"/>
      <c r="NGD215" s="22"/>
      <c r="NGE215" s="22"/>
      <c r="NGF215" s="22"/>
      <c r="NGG215" s="22"/>
      <c r="NGH215" s="22"/>
      <c r="NGI215" s="22"/>
      <c r="NGJ215" s="22"/>
      <c r="NGK215" s="22"/>
      <c r="NGL215" s="22"/>
      <c r="NGM215" s="22"/>
      <c r="NGN215" s="22"/>
      <c r="NGO215" s="22"/>
      <c r="NGP215" s="22"/>
      <c r="NGQ215" s="22"/>
      <c r="NGR215" s="22"/>
      <c r="NGS215" s="22"/>
      <c r="NGT215" s="22"/>
      <c r="NGU215" s="22"/>
      <c r="NGV215" s="22"/>
      <c r="NGW215" s="22"/>
      <c r="NGX215" s="22"/>
      <c r="NGY215" s="22"/>
      <c r="NGZ215" s="22"/>
      <c r="NHA215" s="22"/>
      <c r="NHB215" s="22"/>
      <c r="NHC215" s="22"/>
      <c r="NHD215" s="22"/>
      <c r="NHE215" s="22"/>
      <c r="NHF215" s="22"/>
      <c r="NHG215" s="22"/>
      <c r="NHH215" s="22"/>
      <c r="NHI215" s="22"/>
      <c r="NHJ215" s="22"/>
      <c r="NHK215" s="22"/>
      <c r="NHL215" s="22"/>
      <c r="NHM215" s="22"/>
      <c r="NHN215" s="22"/>
      <c r="NHO215" s="22"/>
      <c r="NHP215" s="22"/>
      <c r="NHQ215" s="22"/>
      <c r="NHR215" s="22"/>
      <c r="NHS215" s="22"/>
      <c r="NHT215" s="22"/>
      <c r="NHU215" s="22"/>
      <c r="NHV215" s="22"/>
      <c r="NHW215" s="22"/>
      <c r="NHX215" s="22"/>
      <c r="NHY215" s="22"/>
      <c r="NHZ215" s="22"/>
      <c r="NIA215" s="22"/>
      <c r="NIB215" s="22"/>
      <c r="NIC215" s="22"/>
      <c r="NID215" s="22"/>
      <c r="NIE215" s="22"/>
      <c r="NIF215" s="22"/>
      <c r="NIG215" s="22"/>
      <c r="NIH215" s="22"/>
      <c r="NII215" s="22"/>
      <c r="NIJ215" s="22"/>
      <c r="NIK215" s="22"/>
      <c r="NIL215" s="22"/>
      <c r="NIM215" s="22"/>
      <c r="NIN215" s="22"/>
      <c r="NIO215" s="22"/>
      <c r="NIP215" s="22"/>
      <c r="NIQ215" s="22"/>
      <c r="NIR215" s="22"/>
      <c r="NIS215" s="22"/>
      <c r="NIT215" s="22"/>
      <c r="NIU215" s="22"/>
      <c r="NIV215" s="22"/>
      <c r="NIW215" s="22"/>
      <c r="NIX215" s="22"/>
      <c r="NIY215" s="22"/>
      <c r="NIZ215" s="22"/>
      <c r="NJA215" s="22"/>
      <c r="NJB215" s="22"/>
      <c r="NJC215" s="22"/>
      <c r="NJD215" s="22"/>
      <c r="NJE215" s="22"/>
      <c r="NJF215" s="22"/>
      <c r="NJG215" s="22"/>
      <c r="NJH215" s="22"/>
      <c r="NJI215" s="22"/>
      <c r="NJJ215" s="22"/>
      <c r="NJK215" s="22"/>
      <c r="NJL215" s="22"/>
      <c r="NJM215" s="22"/>
      <c r="NJN215" s="22"/>
      <c r="NJO215" s="22"/>
      <c r="NJP215" s="22"/>
      <c r="NJQ215" s="22"/>
      <c r="NJR215" s="22"/>
      <c r="NJS215" s="22"/>
      <c r="NJT215" s="22"/>
      <c r="NJU215" s="22"/>
      <c r="NJV215" s="22"/>
      <c r="NJW215" s="22"/>
      <c r="NJX215" s="22"/>
      <c r="NJY215" s="22"/>
      <c r="NJZ215" s="22"/>
      <c r="NKA215" s="22"/>
      <c r="NKB215" s="22"/>
      <c r="NKC215" s="22"/>
      <c r="NKD215" s="22"/>
      <c r="NKE215" s="22"/>
      <c r="NKF215" s="22"/>
      <c r="NKG215" s="22"/>
      <c r="NKH215" s="22"/>
      <c r="NKI215" s="22"/>
      <c r="NKJ215" s="22"/>
      <c r="NKK215" s="22"/>
      <c r="NKL215" s="22"/>
      <c r="NKM215" s="22"/>
      <c r="NKN215" s="22"/>
      <c r="NKO215" s="22"/>
      <c r="NKP215" s="22"/>
      <c r="NKQ215" s="22"/>
      <c r="NKR215" s="22"/>
      <c r="NKS215" s="22"/>
      <c r="NKT215" s="22"/>
      <c r="NKU215" s="22"/>
      <c r="NKV215" s="22"/>
      <c r="NKW215" s="22"/>
      <c r="NKX215" s="22"/>
      <c r="NKY215" s="22"/>
      <c r="NKZ215" s="22"/>
      <c r="NLA215" s="22"/>
      <c r="NLB215" s="22"/>
      <c r="NLC215" s="22"/>
      <c r="NLD215" s="22"/>
      <c r="NLE215" s="22"/>
      <c r="NLF215" s="22"/>
      <c r="NLG215" s="22"/>
      <c r="NLH215" s="22"/>
      <c r="NLI215" s="22"/>
      <c r="NLJ215" s="22"/>
      <c r="NLK215" s="22"/>
      <c r="NLL215" s="22"/>
      <c r="NLM215" s="22"/>
      <c r="NLN215" s="22"/>
      <c r="NLO215" s="22"/>
      <c r="NLP215" s="22"/>
      <c r="NLQ215" s="22"/>
      <c r="NLR215" s="22"/>
      <c r="NLS215" s="22"/>
      <c r="NLT215" s="22"/>
      <c r="NLU215" s="22"/>
      <c r="NLV215" s="22"/>
      <c r="NLW215" s="22"/>
      <c r="NLX215" s="22"/>
      <c r="NLY215" s="22"/>
      <c r="NLZ215" s="22"/>
      <c r="NMA215" s="22"/>
      <c r="NMB215" s="22"/>
      <c r="NMC215" s="22"/>
      <c r="NMD215" s="22"/>
      <c r="NME215" s="22"/>
      <c r="NMF215" s="22"/>
      <c r="NMG215" s="22"/>
      <c r="NMH215" s="22"/>
      <c r="NMI215" s="22"/>
      <c r="NMJ215" s="22"/>
      <c r="NMK215" s="22"/>
      <c r="NML215" s="22"/>
      <c r="NMM215" s="22"/>
      <c r="NMN215" s="22"/>
      <c r="NMO215" s="22"/>
      <c r="NMP215" s="22"/>
      <c r="NMQ215" s="22"/>
      <c r="NMR215" s="22"/>
      <c r="NMS215" s="22"/>
      <c r="NMT215" s="22"/>
      <c r="NMU215" s="22"/>
      <c r="NMV215" s="22"/>
      <c r="NMW215" s="22"/>
      <c r="NMX215" s="22"/>
      <c r="NMY215" s="22"/>
      <c r="NMZ215" s="22"/>
      <c r="NNA215" s="22"/>
      <c r="NNB215" s="22"/>
      <c r="NNC215" s="22"/>
      <c r="NND215" s="22"/>
      <c r="NNE215" s="22"/>
      <c r="NNF215" s="22"/>
      <c r="NNG215" s="22"/>
      <c r="NNH215" s="22"/>
      <c r="NNI215" s="22"/>
      <c r="NNJ215" s="22"/>
      <c r="NNK215" s="22"/>
      <c r="NNL215" s="22"/>
      <c r="NNM215" s="22"/>
      <c r="NNN215" s="22"/>
      <c r="NNO215" s="22"/>
      <c r="NNP215" s="22"/>
      <c r="NNQ215" s="22"/>
      <c r="NNR215" s="22"/>
      <c r="NNS215" s="22"/>
      <c r="NNT215" s="22"/>
      <c r="NNU215" s="22"/>
      <c r="NNV215" s="22"/>
      <c r="NNW215" s="22"/>
      <c r="NNX215" s="22"/>
      <c r="NNY215" s="22"/>
      <c r="NNZ215" s="22"/>
      <c r="NOA215" s="22"/>
      <c r="NOB215" s="22"/>
      <c r="NOC215" s="22"/>
      <c r="NOD215" s="22"/>
      <c r="NOE215" s="22"/>
      <c r="NOF215" s="22"/>
      <c r="NOG215" s="22"/>
      <c r="NOH215" s="22"/>
      <c r="NOI215" s="22"/>
      <c r="NOJ215" s="22"/>
      <c r="NOK215" s="22"/>
      <c r="NOL215" s="22"/>
      <c r="NOM215" s="22"/>
      <c r="NON215" s="22"/>
      <c r="NOO215" s="22"/>
      <c r="NOP215" s="22"/>
      <c r="NOQ215" s="22"/>
      <c r="NOR215" s="22"/>
      <c r="NOS215" s="22"/>
      <c r="NOT215" s="22"/>
      <c r="NOU215" s="22"/>
      <c r="NOV215" s="22"/>
      <c r="NOW215" s="22"/>
      <c r="NOX215" s="22"/>
      <c r="NOY215" s="22"/>
      <c r="NOZ215" s="22"/>
      <c r="NPA215" s="22"/>
      <c r="NPB215" s="22"/>
      <c r="NPC215" s="22"/>
      <c r="NPD215" s="22"/>
      <c r="NPE215" s="22"/>
      <c r="NPF215" s="22"/>
      <c r="NPG215" s="22"/>
      <c r="NPH215" s="22"/>
      <c r="NPI215" s="22"/>
      <c r="NPJ215" s="22"/>
      <c r="NPK215" s="22"/>
      <c r="NPL215" s="22"/>
      <c r="NPM215" s="22"/>
      <c r="NPN215" s="22"/>
      <c r="NPO215" s="22"/>
      <c r="NPP215" s="22"/>
      <c r="NPQ215" s="22"/>
      <c r="NPR215" s="22"/>
      <c r="NPS215" s="22"/>
      <c r="NPT215" s="22"/>
      <c r="NPU215" s="22"/>
      <c r="NPV215" s="22"/>
      <c r="NPW215" s="22"/>
      <c r="NPX215" s="22"/>
      <c r="NPY215" s="22"/>
      <c r="NPZ215" s="22"/>
      <c r="NQA215" s="22"/>
      <c r="NQB215" s="22"/>
      <c r="NQC215" s="22"/>
      <c r="NQD215" s="22"/>
      <c r="NQE215" s="22"/>
      <c r="NQF215" s="22"/>
      <c r="NQG215" s="22"/>
      <c r="NQH215" s="22"/>
      <c r="NQI215" s="22"/>
      <c r="NQJ215" s="22"/>
      <c r="NQK215" s="22"/>
      <c r="NQL215" s="22"/>
      <c r="NQM215" s="22"/>
      <c r="NQN215" s="22"/>
      <c r="NQO215" s="22"/>
      <c r="NQP215" s="22"/>
      <c r="NQQ215" s="22"/>
      <c r="NQR215" s="22"/>
      <c r="NQS215" s="22"/>
      <c r="NQT215" s="22"/>
      <c r="NQU215" s="22"/>
      <c r="NQV215" s="22"/>
      <c r="NQW215" s="22"/>
      <c r="NQX215" s="22"/>
      <c r="NQY215" s="22"/>
      <c r="NQZ215" s="22"/>
      <c r="NRA215" s="22"/>
      <c r="NRB215" s="22"/>
      <c r="NRC215" s="22"/>
      <c r="NRD215" s="22"/>
      <c r="NRE215" s="22"/>
      <c r="NRF215" s="22"/>
      <c r="NRG215" s="22"/>
      <c r="NRH215" s="22"/>
      <c r="NRI215" s="22"/>
      <c r="NRJ215" s="22"/>
      <c r="NRK215" s="22"/>
      <c r="NRL215" s="22"/>
      <c r="NRM215" s="22"/>
      <c r="NRN215" s="22"/>
      <c r="NRO215" s="22"/>
      <c r="NRP215" s="22"/>
      <c r="NRQ215" s="22"/>
      <c r="NRR215" s="22"/>
      <c r="NRS215" s="22"/>
      <c r="NRT215" s="22"/>
      <c r="NRU215" s="22"/>
      <c r="NRV215" s="22"/>
      <c r="NRW215" s="22"/>
      <c r="NRX215" s="22"/>
      <c r="NRY215" s="22"/>
      <c r="NRZ215" s="22"/>
      <c r="NSA215" s="22"/>
      <c r="NSB215" s="22"/>
      <c r="NSC215" s="22"/>
      <c r="NSD215" s="22"/>
      <c r="NSE215" s="22"/>
      <c r="NSF215" s="22"/>
      <c r="NSG215" s="22"/>
      <c r="NSH215" s="22"/>
      <c r="NSI215" s="22"/>
      <c r="NSJ215" s="22"/>
      <c r="NSK215" s="22"/>
      <c r="NSL215" s="22"/>
      <c r="NSM215" s="22"/>
      <c r="NSN215" s="22"/>
      <c r="NSO215" s="22"/>
      <c r="NSP215" s="22"/>
      <c r="NSQ215" s="22"/>
      <c r="NSR215" s="22"/>
      <c r="NSS215" s="22"/>
      <c r="NST215" s="22"/>
      <c r="NSU215" s="22"/>
      <c r="NSV215" s="22"/>
      <c r="NSW215" s="22"/>
      <c r="NSX215" s="22"/>
      <c r="NSY215" s="22"/>
      <c r="NSZ215" s="22"/>
      <c r="NTA215" s="22"/>
      <c r="NTB215" s="22"/>
      <c r="NTC215" s="22"/>
      <c r="NTD215" s="22"/>
      <c r="NTE215" s="22"/>
      <c r="NTF215" s="22"/>
      <c r="NTG215" s="22"/>
      <c r="NTH215" s="22"/>
      <c r="NTI215" s="22"/>
      <c r="NTJ215" s="22"/>
      <c r="NTK215" s="22"/>
      <c r="NTL215" s="22"/>
      <c r="NTM215" s="22"/>
      <c r="NTN215" s="22"/>
      <c r="NTO215" s="22"/>
      <c r="NTP215" s="22"/>
      <c r="NTQ215" s="22"/>
      <c r="NTR215" s="22"/>
      <c r="NTS215" s="22"/>
      <c r="NTT215" s="22"/>
      <c r="NTU215" s="22"/>
      <c r="NTV215" s="22"/>
      <c r="NTW215" s="22"/>
      <c r="NTX215" s="22"/>
      <c r="NTY215" s="22"/>
      <c r="NTZ215" s="22"/>
      <c r="NUA215" s="22"/>
      <c r="NUB215" s="22"/>
      <c r="NUC215" s="22"/>
      <c r="NUD215" s="22"/>
      <c r="NUE215" s="22"/>
      <c r="NUF215" s="22"/>
      <c r="NUG215" s="22"/>
      <c r="NUH215" s="22"/>
      <c r="NUI215" s="22"/>
      <c r="NUJ215" s="22"/>
      <c r="NUK215" s="22"/>
      <c r="NUL215" s="22"/>
      <c r="NUM215" s="22"/>
      <c r="NUN215" s="22"/>
      <c r="NUO215" s="22"/>
      <c r="NUP215" s="22"/>
      <c r="NUQ215" s="22"/>
      <c r="NUR215" s="22"/>
      <c r="NUS215" s="22"/>
      <c r="NUT215" s="22"/>
      <c r="NUU215" s="22"/>
      <c r="NUV215" s="22"/>
      <c r="NUW215" s="22"/>
      <c r="NUX215" s="22"/>
      <c r="NUY215" s="22"/>
      <c r="NUZ215" s="22"/>
      <c r="NVA215" s="22"/>
      <c r="NVB215" s="22"/>
      <c r="NVC215" s="22"/>
      <c r="NVD215" s="22"/>
      <c r="NVE215" s="22"/>
      <c r="NVF215" s="22"/>
      <c r="NVG215" s="22"/>
      <c r="NVH215" s="22"/>
      <c r="NVI215" s="22"/>
      <c r="NVJ215" s="22"/>
      <c r="NVK215" s="22"/>
      <c r="NVL215" s="22"/>
      <c r="NVM215" s="22"/>
      <c r="NVN215" s="22"/>
      <c r="NVO215" s="22"/>
      <c r="NVP215" s="22"/>
      <c r="NVQ215" s="22"/>
      <c r="NVR215" s="22"/>
      <c r="NVS215" s="22"/>
      <c r="NVT215" s="22"/>
      <c r="NVU215" s="22"/>
      <c r="NVV215" s="22"/>
      <c r="NVW215" s="22"/>
      <c r="NVX215" s="22"/>
      <c r="NVY215" s="22"/>
      <c r="NVZ215" s="22"/>
      <c r="NWA215" s="22"/>
      <c r="NWB215" s="22"/>
      <c r="NWC215" s="22"/>
      <c r="NWD215" s="22"/>
      <c r="NWE215" s="22"/>
      <c r="NWF215" s="22"/>
      <c r="NWG215" s="22"/>
      <c r="NWH215" s="22"/>
      <c r="NWI215" s="22"/>
      <c r="NWJ215" s="22"/>
      <c r="NWK215" s="22"/>
      <c r="NWL215" s="22"/>
      <c r="NWM215" s="22"/>
      <c r="NWN215" s="22"/>
      <c r="NWO215" s="22"/>
      <c r="NWP215" s="22"/>
      <c r="NWQ215" s="22"/>
      <c r="NWR215" s="22"/>
      <c r="NWS215" s="22"/>
      <c r="NWT215" s="22"/>
      <c r="NWU215" s="22"/>
      <c r="NWV215" s="22"/>
      <c r="NWW215" s="22"/>
      <c r="NWX215" s="22"/>
      <c r="NWY215" s="22"/>
      <c r="NWZ215" s="22"/>
      <c r="NXA215" s="22"/>
      <c r="NXB215" s="22"/>
      <c r="NXC215" s="22"/>
      <c r="NXD215" s="22"/>
      <c r="NXE215" s="22"/>
      <c r="NXF215" s="22"/>
      <c r="NXG215" s="22"/>
      <c r="NXH215" s="22"/>
      <c r="NXI215" s="22"/>
      <c r="NXJ215" s="22"/>
      <c r="NXK215" s="22"/>
      <c r="NXL215" s="22"/>
      <c r="NXM215" s="22"/>
      <c r="NXN215" s="22"/>
      <c r="NXO215" s="22"/>
      <c r="NXP215" s="22"/>
      <c r="NXQ215" s="22"/>
      <c r="NXR215" s="22"/>
      <c r="NXS215" s="22"/>
      <c r="NXT215" s="22"/>
      <c r="NXU215" s="22"/>
      <c r="NXV215" s="22"/>
      <c r="NXW215" s="22"/>
      <c r="NXX215" s="22"/>
      <c r="NXY215" s="22"/>
      <c r="NXZ215" s="22"/>
      <c r="NYA215" s="22"/>
      <c r="NYB215" s="22"/>
      <c r="NYC215" s="22"/>
      <c r="NYD215" s="22"/>
      <c r="NYE215" s="22"/>
      <c r="NYF215" s="22"/>
      <c r="NYG215" s="22"/>
      <c r="NYH215" s="22"/>
      <c r="NYI215" s="22"/>
      <c r="NYJ215" s="22"/>
      <c r="NYK215" s="22"/>
      <c r="NYL215" s="22"/>
      <c r="NYM215" s="22"/>
      <c r="NYN215" s="22"/>
      <c r="NYO215" s="22"/>
      <c r="NYP215" s="22"/>
      <c r="NYQ215" s="22"/>
      <c r="NYR215" s="22"/>
      <c r="NYS215" s="22"/>
      <c r="NYT215" s="22"/>
      <c r="NYU215" s="22"/>
      <c r="NYV215" s="22"/>
      <c r="NYW215" s="22"/>
      <c r="NYX215" s="22"/>
      <c r="NYY215" s="22"/>
      <c r="NYZ215" s="22"/>
      <c r="NZA215" s="22"/>
      <c r="NZB215" s="22"/>
      <c r="NZC215" s="22"/>
      <c r="NZD215" s="22"/>
      <c r="NZE215" s="22"/>
      <c r="NZF215" s="22"/>
      <c r="NZG215" s="22"/>
      <c r="NZH215" s="22"/>
      <c r="NZI215" s="22"/>
      <c r="NZJ215" s="22"/>
      <c r="NZK215" s="22"/>
      <c r="NZL215" s="22"/>
      <c r="NZM215" s="22"/>
      <c r="NZN215" s="22"/>
      <c r="NZO215" s="22"/>
      <c r="NZP215" s="22"/>
      <c r="NZQ215" s="22"/>
      <c r="NZR215" s="22"/>
      <c r="NZS215" s="22"/>
      <c r="NZT215" s="22"/>
      <c r="NZU215" s="22"/>
      <c r="NZV215" s="22"/>
      <c r="NZW215" s="22"/>
      <c r="NZX215" s="22"/>
      <c r="NZY215" s="22"/>
      <c r="NZZ215" s="22"/>
      <c r="OAA215" s="22"/>
      <c r="OAB215" s="22"/>
      <c r="OAC215" s="22"/>
      <c r="OAD215" s="22"/>
      <c r="OAE215" s="22"/>
      <c r="OAF215" s="22"/>
      <c r="OAG215" s="22"/>
      <c r="OAH215" s="22"/>
      <c r="OAI215" s="22"/>
      <c r="OAJ215" s="22"/>
      <c r="OAK215" s="22"/>
      <c r="OAL215" s="22"/>
      <c r="OAM215" s="22"/>
      <c r="OAN215" s="22"/>
      <c r="OAO215" s="22"/>
      <c r="OAP215" s="22"/>
      <c r="OAQ215" s="22"/>
      <c r="OAR215" s="22"/>
      <c r="OAS215" s="22"/>
      <c r="OAT215" s="22"/>
      <c r="OAU215" s="22"/>
      <c r="OAV215" s="22"/>
      <c r="OAW215" s="22"/>
      <c r="OAX215" s="22"/>
      <c r="OAY215" s="22"/>
      <c r="OAZ215" s="22"/>
      <c r="OBA215" s="22"/>
      <c r="OBB215" s="22"/>
      <c r="OBC215" s="22"/>
      <c r="OBD215" s="22"/>
      <c r="OBE215" s="22"/>
      <c r="OBF215" s="22"/>
      <c r="OBG215" s="22"/>
      <c r="OBH215" s="22"/>
      <c r="OBI215" s="22"/>
      <c r="OBJ215" s="22"/>
      <c r="OBK215" s="22"/>
      <c r="OBL215" s="22"/>
      <c r="OBM215" s="22"/>
      <c r="OBN215" s="22"/>
      <c r="OBO215" s="22"/>
      <c r="OBP215" s="22"/>
      <c r="OBQ215" s="22"/>
      <c r="OBR215" s="22"/>
      <c r="OBS215" s="22"/>
      <c r="OBT215" s="22"/>
      <c r="OBU215" s="22"/>
      <c r="OBV215" s="22"/>
      <c r="OBW215" s="22"/>
      <c r="OBX215" s="22"/>
      <c r="OBY215" s="22"/>
      <c r="OBZ215" s="22"/>
      <c r="OCA215" s="22"/>
      <c r="OCB215" s="22"/>
      <c r="OCC215" s="22"/>
      <c r="OCD215" s="22"/>
      <c r="OCE215" s="22"/>
      <c r="OCF215" s="22"/>
      <c r="OCG215" s="22"/>
      <c r="OCH215" s="22"/>
      <c r="OCI215" s="22"/>
      <c r="OCJ215" s="22"/>
      <c r="OCK215" s="22"/>
      <c r="OCL215" s="22"/>
      <c r="OCM215" s="22"/>
      <c r="OCN215" s="22"/>
      <c r="OCO215" s="22"/>
      <c r="OCP215" s="22"/>
      <c r="OCQ215" s="22"/>
      <c r="OCR215" s="22"/>
      <c r="OCS215" s="22"/>
      <c r="OCT215" s="22"/>
      <c r="OCU215" s="22"/>
      <c r="OCV215" s="22"/>
      <c r="OCW215" s="22"/>
      <c r="OCX215" s="22"/>
      <c r="OCY215" s="22"/>
      <c r="OCZ215" s="22"/>
      <c r="ODA215" s="22"/>
      <c r="ODB215" s="22"/>
      <c r="ODC215" s="22"/>
      <c r="ODD215" s="22"/>
      <c r="ODE215" s="22"/>
      <c r="ODF215" s="22"/>
      <c r="ODG215" s="22"/>
      <c r="ODH215" s="22"/>
      <c r="ODI215" s="22"/>
      <c r="ODJ215" s="22"/>
      <c r="ODK215" s="22"/>
      <c r="ODL215" s="22"/>
      <c r="ODM215" s="22"/>
      <c r="ODN215" s="22"/>
      <c r="ODO215" s="22"/>
      <c r="ODP215" s="22"/>
      <c r="ODQ215" s="22"/>
      <c r="ODR215" s="22"/>
      <c r="ODS215" s="22"/>
      <c r="ODT215" s="22"/>
      <c r="ODU215" s="22"/>
      <c r="ODV215" s="22"/>
      <c r="ODW215" s="22"/>
      <c r="ODX215" s="22"/>
      <c r="ODY215" s="22"/>
      <c r="ODZ215" s="22"/>
      <c r="OEA215" s="22"/>
      <c r="OEB215" s="22"/>
      <c r="OEC215" s="22"/>
      <c r="OED215" s="22"/>
      <c r="OEE215" s="22"/>
      <c r="OEF215" s="22"/>
      <c r="OEG215" s="22"/>
      <c r="OEH215" s="22"/>
      <c r="OEI215" s="22"/>
      <c r="OEJ215" s="22"/>
      <c r="OEK215" s="22"/>
      <c r="OEL215" s="22"/>
      <c r="OEM215" s="22"/>
      <c r="OEN215" s="22"/>
      <c r="OEO215" s="22"/>
      <c r="OEP215" s="22"/>
      <c r="OEQ215" s="22"/>
      <c r="OER215" s="22"/>
      <c r="OES215" s="22"/>
      <c r="OET215" s="22"/>
      <c r="OEU215" s="22"/>
      <c r="OEV215" s="22"/>
      <c r="OEW215" s="22"/>
      <c r="OEX215" s="22"/>
      <c r="OEY215" s="22"/>
      <c r="OEZ215" s="22"/>
      <c r="OFA215" s="22"/>
      <c r="OFB215" s="22"/>
      <c r="OFC215" s="22"/>
      <c r="OFD215" s="22"/>
      <c r="OFE215" s="22"/>
      <c r="OFF215" s="22"/>
      <c r="OFG215" s="22"/>
      <c r="OFH215" s="22"/>
      <c r="OFI215" s="22"/>
      <c r="OFJ215" s="22"/>
      <c r="OFK215" s="22"/>
      <c r="OFL215" s="22"/>
      <c r="OFM215" s="22"/>
      <c r="OFN215" s="22"/>
      <c r="OFO215" s="22"/>
      <c r="OFP215" s="22"/>
      <c r="OFQ215" s="22"/>
      <c r="OFR215" s="22"/>
      <c r="OFS215" s="22"/>
      <c r="OFT215" s="22"/>
      <c r="OFU215" s="22"/>
      <c r="OFV215" s="22"/>
      <c r="OFW215" s="22"/>
      <c r="OFX215" s="22"/>
      <c r="OFY215" s="22"/>
      <c r="OFZ215" s="22"/>
      <c r="OGA215" s="22"/>
      <c r="OGB215" s="22"/>
      <c r="OGC215" s="22"/>
      <c r="OGD215" s="22"/>
      <c r="OGE215" s="22"/>
      <c r="OGF215" s="22"/>
      <c r="OGG215" s="22"/>
      <c r="OGH215" s="22"/>
      <c r="OGI215" s="22"/>
      <c r="OGJ215" s="22"/>
      <c r="OGK215" s="22"/>
      <c r="OGL215" s="22"/>
      <c r="OGM215" s="22"/>
      <c r="OGN215" s="22"/>
      <c r="OGO215" s="22"/>
      <c r="OGP215" s="22"/>
      <c r="OGQ215" s="22"/>
      <c r="OGR215" s="22"/>
      <c r="OGS215" s="22"/>
      <c r="OGT215" s="22"/>
      <c r="OGU215" s="22"/>
      <c r="OGV215" s="22"/>
      <c r="OGW215" s="22"/>
      <c r="OGX215" s="22"/>
      <c r="OGY215" s="22"/>
      <c r="OGZ215" s="22"/>
      <c r="OHA215" s="22"/>
      <c r="OHB215" s="22"/>
      <c r="OHC215" s="22"/>
      <c r="OHD215" s="22"/>
      <c r="OHE215" s="22"/>
      <c r="OHF215" s="22"/>
      <c r="OHG215" s="22"/>
      <c r="OHH215" s="22"/>
      <c r="OHI215" s="22"/>
      <c r="OHJ215" s="22"/>
      <c r="OHK215" s="22"/>
      <c r="OHL215" s="22"/>
      <c r="OHM215" s="22"/>
      <c r="OHN215" s="22"/>
      <c r="OHO215" s="22"/>
      <c r="OHP215" s="22"/>
      <c r="OHQ215" s="22"/>
      <c r="OHR215" s="22"/>
      <c r="OHS215" s="22"/>
      <c r="OHT215" s="22"/>
      <c r="OHU215" s="22"/>
      <c r="OHV215" s="22"/>
      <c r="OHW215" s="22"/>
      <c r="OHX215" s="22"/>
      <c r="OHY215" s="22"/>
      <c r="OHZ215" s="22"/>
      <c r="OIA215" s="22"/>
      <c r="OIB215" s="22"/>
      <c r="OIC215" s="22"/>
      <c r="OID215" s="22"/>
      <c r="OIE215" s="22"/>
      <c r="OIF215" s="22"/>
      <c r="OIG215" s="22"/>
      <c r="OIH215" s="22"/>
      <c r="OII215" s="22"/>
      <c r="OIJ215" s="22"/>
      <c r="OIK215" s="22"/>
      <c r="OIL215" s="22"/>
      <c r="OIM215" s="22"/>
      <c r="OIN215" s="22"/>
      <c r="OIO215" s="22"/>
      <c r="OIP215" s="22"/>
      <c r="OIQ215" s="22"/>
      <c r="OIR215" s="22"/>
      <c r="OIS215" s="22"/>
      <c r="OIT215" s="22"/>
      <c r="OIU215" s="22"/>
      <c r="OIV215" s="22"/>
      <c r="OIW215" s="22"/>
      <c r="OIX215" s="22"/>
      <c r="OIY215" s="22"/>
      <c r="OIZ215" s="22"/>
      <c r="OJA215" s="22"/>
      <c r="OJB215" s="22"/>
      <c r="OJC215" s="22"/>
      <c r="OJD215" s="22"/>
      <c r="OJE215" s="22"/>
      <c r="OJF215" s="22"/>
      <c r="OJG215" s="22"/>
      <c r="OJH215" s="22"/>
      <c r="OJI215" s="22"/>
      <c r="OJJ215" s="22"/>
      <c r="OJK215" s="22"/>
      <c r="OJL215" s="22"/>
      <c r="OJM215" s="22"/>
      <c r="OJN215" s="22"/>
      <c r="OJO215" s="22"/>
      <c r="OJP215" s="22"/>
      <c r="OJQ215" s="22"/>
      <c r="OJR215" s="22"/>
      <c r="OJS215" s="22"/>
      <c r="OJT215" s="22"/>
      <c r="OJU215" s="22"/>
      <c r="OJV215" s="22"/>
      <c r="OJW215" s="22"/>
      <c r="OJX215" s="22"/>
      <c r="OJY215" s="22"/>
      <c r="OJZ215" s="22"/>
      <c r="OKA215" s="22"/>
      <c r="OKB215" s="22"/>
      <c r="OKC215" s="22"/>
      <c r="OKD215" s="22"/>
      <c r="OKE215" s="22"/>
      <c r="OKF215" s="22"/>
      <c r="OKG215" s="22"/>
      <c r="OKH215" s="22"/>
      <c r="OKI215" s="22"/>
      <c r="OKJ215" s="22"/>
      <c r="OKK215" s="22"/>
      <c r="OKL215" s="22"/>
      <c r="OKM215" s="22"/>
      <c r="OKN215" s="22"/>
      <c r="OKO215" s="22"/>
      <c r="OKP215" s="22"/>
      <c r="OKQ215" s="22"/>
      <c r="OKR215" s="22"/>
      <c r="OKS215" s="22"/>
      <c r="OKT215" s="22"/>
      <c r="OKU215" s="22"/>
      <c r="OKV215" s="22"/>
      <c r="OKW215" s="22"/>
      <c r="OKX215" s="22"/>
      <c r="OKY215" s="22"/>
      <c r="OKZ215" s="22"/>
      <c r="OLA215" s="22"/>
      <c r="OLB215" s="22"/>
      <c r="OLC215" s="22"/>
      <c r="OLD215" s="22"/>
      <c r="OLE215" s="22"/>
      <c r="OLF215" s="22"/>
      <c r="OLG215" s="22"/>
      <c r="OLH215" s="22"/>
      <c r="OLI215" s="22"/>
      <c r="OLJ215" s="22"/>
      <c r="OLK215" s="22"/>
      <c r="OLL215" s="22"/>
      <c r="OLM215" s="22"/>
      <c r="OLN215" s="22"/>
      <c r="OLO215" s="22"/>
      <c r="OLP215" s="22"/>
      <c r="OLQ215" s="22"/>
      <c r="OLR215" s="22"/>
      <c r="OLS215" s="22"/>
      <c r="OLT215" s="22"/>
      <c r="OLU215" s="22"/>
      <c r="OLV215" s="22"/>
      <c r="OLW215" s="22"/>
      <c r="OLX215" s="22"/>
      <c r="OLY215" s="22"/>
      <c r="OLZ215" s="22"/>
      <c r="OMA215" s="22"/>
      <c r="OMB215" s="22"/>
      <c r="OMC215" s="22"/>
      <c r="OMD215" s="22"/>
      <c r="OME215" s="22"/>
      <c r="OMF215" s="22"/>
      <c r="OMG215" s="22"/>
      <c r="OMH215" s="22"/>
      <c r="OMI215" s="22"/>
      <c r="OMJ215" s="22"/>
      <c r="OMK215" s="22"/>
      <c r="OML215" s="22"/>
      <c r="OMM215" s="22"/>
      <c r="OMN215" s="22"/>
      <c r="OMO215" s="22"/>
      <c r="OMP215" s="22"/>
      <c r="OMQ215" s="22"/>
      <c r="OMR215" s="22"/>
      <c r="OMS215" s="22"/>
      <c r="OMT215" s="22"/>
      <c r="OMU215" s="22"/>
      <c r="OMV215" s="22"/>
      <c r="OMW215" s="22"/>
      <c r="OMX215" s="22"/>
      <c r="OMY215" s="22"/>
      <c r="OMZ215" s="22"/>
      <c r="ONA215" s="22"/>
      <c r="ONB215" s="22"/>
      <c r="ONC215" s="22"/>
      <c r="OND215" s="22"/>
      <c r="ONE215" s="22"/>
      <c r="ONF215" s="22"/>
      <c r="ONG215" s="22"/>
      <c r="ONH215" s="22"/>
      <c r="ONI215" s="22"/>
      <c r="ONJ215" s="22"/>
      <c r="ONK215" s="22"/>
      <c r="ONL215" s="22"/>
      <c r="ONM215" s="22"/>
      <c r="ONN215" s="22"/>
      <c r="ONO215" s="22"/>
      <c r="ONP215" s="22"/>
      <c r="ONQ215" s="22"/>
      <c r="ONR215" s="22"/>
      <c r="ONS215" s="22"/>
      <c r="ONT215" s="22"/>
      <c r="ONU215" s="22"/>
      <c r="ONV215" s="22"/>
      <c r="ONW215" s="22"/>
      <c r="ONX215" s="22"/>
      <c r="ONY215" s="22"/>
      <c r="ONZ215" s="22"/>
      <c r="OOA215" s="22"/>
      <c r="OOB215" s="22"/>
      <c r="OOC215" s="22"/>
      <c r="OOD215" s="22"/>
      <c r="OOE215" s="22"/>
      <c r="OOF215" s="22"/>
      <c r="OOG215" s="22"/>
      <c r="OOH215" s="22"/>
      <c r="OOI215" s="22"/>
      <c r="OOJ215" s="22"/>
      <c r="OOK215" s="22"/>
      <c r="OOL215" s="22"/>
      <c r="OOM215" s="22"/>
      <c r="OON215" s="22"/>
      <c r="OOO215" s="22"/>
      <c r="OOP215" s="22"/>
      <c r="OOQ215" s="22"/>
      <c r="OOR215" s="22"/>
      <c r="OOS215" s="22"/>
      <c r="OOT215" s="22"/>
      <c r="OOU215" s="22"/>
      <c r="OOV215" s="22"/>
      <c r="OOW215" s="22"/>
      <c r="OOX215" s="22"/>
      <c r="OOY215" s="22"/>
      <c r="OOZ215" s="22"/>
      <c r="OPA215" s="22"/>
      <c r="OPB215" s="22"/>
      <c r="OPC215" s="22"/>
      <c r="OPD215" s="22"/>
      <c r="OPE215" s="22"/>
      <c r="OPF215" s="22"/>
      <c r="OPG215" s="22"/>
      <c r="OPH215" s="22"/>
      <c r="OPI215" s="22"/>
      <c r="OPJ215" s="22"/>
      <c r="OPK215" s="22"/>
      <c r="OPL215" s="22"/>
      <c r="OPM215" s="22"/>
      <c r="OPN215" s="22"/>
      <c r="OPO215" s="22"/>
      <c r="OPP215" s="22"/>
      <c r="OPQ215" s="22"/>
      <c r="OPR215" s="22"/>
      <c r="OPS215" s="22"/>
      <c r="OPT215" s="22"/>
      <c r="OPU215" s="22"/>
      <c r="OPV215" s="22"/>
      <c r="OPW215" s="22"/>
      <c r="OPX215" s="22"/>
      <c r="OPY215" s="22"/>
      <c r="OPZ215" s="22"/>
      <c r="OQA215" s="22"/>
      <c r="OQB215" s="22"/>
      <c r="OQC215" s="22"/>
      <c r="OQD215" s="22"/>
      <c r="OQE215" s="22"/>
      <c r="OQF215" s="22"/>
      <c r="OQG215" s="22"/>
      <c r="OQH215" s="22"/>
      <c r="OQI215" s="22"/>
      <c r="OQJ215" s="22"/>
      <c r="OQK215" s="22"/>
      <c r="OQL215" s="22"/>
      <c r="OQM215" s="22"/>
      <c r="OQN215" s="22"/>
      <c r="OQO215" s="22"/>
      <c r="OQP215" s="22"/>
      <c r="OQQ215" s="22"/>
      <c r="OQR215" s="22"/>
      <c r="OQS215" s="22"/>
      <c r="OQT215" s="22"/>
      <c r="OQU215" s="22"/>
      <c r="OQV215" s="22"/>
      <c r="OQW215" s="22"/>
      <c r="OQX215" s="22"/>
      <c r="OQY215" s="22"/>
      <c r="OQZ215" s="22"/>
      <c r="ORA215" s="22"/>
      <c r="ORB215" s="22"/>
      <c r="ORC215" s="22"/>
      <c r="ORD215" s="22"/>
      <c r="ORE215" s="22"/>
      <c r="ORF215" s="22"/>
      <c r="ORG215" s="22"/>
      <c r="ORH215" s="22"/>
      <c r="ORI215" s="22"/>
      <c r="ORJ215" s="22"/>
      <c r="ORK215" s="22"/>
      <c r="ORL215" s="22"/>
      <c r="ORM215" s="22"/>
      <c r="ORN215" s="22"/>
      <c r="ORO215" s="22"/>
      <c r="ORP215" s="22"/>
      <c r="ORQ215" s="22"/>
      <c r="ORR215" s="22"/>
      <c r="ORS215" s="22"/>
      <c r="ORT215" s="22"/>
      <c r="ORU215" s="22"/>
      <c r="ORV215" s="22"/>
      <c r="ORW215" s="22"/>
      <c r="ORX215" s="22"/>
      <c r="ORY215" s="22"/>
      <c r="ORZ215" s="22"/>
      <c r="OSA215" s="22"/>
      <c r="OSB215" s="22"/>
      <c r="OSC215" s="22"/>
      <c r="OSD215" s="22"/>
      <c r="OSE215" s="22"/>
      <c r="OSF215" s="22"/>
      <c r="OSG215" s="22"/>
      <c r="OSH215" s="22"/>
      <c r="OSI215" s="22"/>
      <c r="OSJ215" s="22"/>
      <c r="OSK215" s="22"/>
      <c r="OSL215" s="22"/>
      <c r="OSM215" s="22"/>
      <c r="OSN215" s="22"/>
      <c r="OSO215" s="22"/>
      <c r="OSP215" s="22"/>
      <c r="OSQ215" s="22"/>
      <c r="OSR215" s="22"/>
      <c r="OSS215" s="22"/>
      <c r="OST215" s="22"/>
      <c r="OSU215" s="22"/>
      <c r="OSV215" s="22"/>
      <c r="OSW215" s="22"/>
      <c r="OSX215" s="22"/>
      <c r="OSY215" s="22"/>
      <c r="OSZ215" s="22"/>
      <c r="OTA215" s="22"/>
      <c r="OTB215" s="22"/>
      <c r="OTC215" s="22"/>
      <c r="OTD215" s="22"/>
      <c r="OTE215" s="22"/>
      <c r="OTF215" s="22"/>
      <c r="OTG215" s="22"/>
      <c r="OTH215" s="22"/>
      <c r="OTI215" s="22"/>
      <c r="OTJ215" s="22"/>
      <c r="OTK215" s="22"/>
      <c r="OTL215" s="22"/>
      <c r="OTM215" s="22"/>
      <c r="OTN215" s="22"/>
      <c r="OTO215" s="22"/>
      <c r="OTP215" s="22"/>
      <c r="OTQ215" s="22"/>
      <c r="OTR215" s="22"/>
      <c r="OTS215" s="22"/>
      <c r="OTT215" s="22"/>
      <c r="OTU215" s="22"/>
      <c r="OTV215" s="22"/>
      <c r="OTW215" s="22"/>
      <c r="OTX215" s="22"/>
      <c r="OTY215" s="22"/>
      <c r="OTZ215" s="22"/>
      <c r="OUA215" s="22"/>
      <c r="OUB215" s="22"/>
      <c r="OUC215" s="22"/>
      <c r="OUD215" s="22"/>
      <c r="OUE215" s="22"/>
      <c r="OUF215" s="22"/>
      <c r="OUG215" s="22"/>
      <c r="OUH215" s="22"/>
      <c r="OUI215" s="22"/>
      <c r="OUJ215" s="22"/>
      <c r="OUK215" s="22"/>
      <c r="OUL215" s="22"/>
      <c r="OUM215" s="22"/>
      <c r="OUN215" s="22"/>
      <c r="OUO215" s="22"/>
      <c r="OUP215" s="22"/>
      <c r="OUQ215" s="22"/>
      <c r="OUR215" s="22"/>
      <c r="OUS215" s="22"/>
      <c r="OUT215" s="22"/>
      <c r="OUU215" s="22"/>
      <c r="OUV215" s="22"/>
      <c r="OUW215" s="22"/>
      <c r="OUX215" s="22"/>
      <c r="OUY215" s="22"/>
      <c r="OUZ215" s="22"/>
      <c r="OVA215" s="22"/>
      <c r="OVB215" s="22"/>
      <c r="OVC215" s="22"/>
      <c r="OVD215" s="22"/>
      <c r="OVE215" s="22"/>
      <c r="OVF215" s="22"/>
      <c r="OVG215" s="22"/>
      <c r="OVH215" s="22"/>
      <c r="OVI215" s="22"/>
      <c r="OVJ215" s="22"/>
      <c r="OVK215" s="22"/>
      <c r="OVL215" s="22"/>
      <c r="OVM215" s="22"/>
      <c r="OVN215" s="22"/>
      <c r="OVO215" s="22"/>
      <c r="OVP215" s="22"/>
      <c r="OVQ215" s="22"/>
      <c r="OVR215" s="22"/>
      <c r="OVS215" s="22"/>
      <c r="OVT215" s="22"/>
      <c r="OVU215" s="22"/>
      <c r="OVV215" s="22"/>
      <c r="OVW215" s="22"/>
      <c r="OVX215" s="22"/>
      <c r="OVY215" s="22"/>
      <c r="OVZ215" s="22"/>
      <c r="OWA215" s="22"/>
      <c r="OWB215" s="22"/>
      <c r="OWC215" s="22"/>
      <c r="OWD215" s="22"/>
      <c r="OWE215" s="22"/>
      <c r="OWF215" s="22"/>
      <c r="OWG215" s="22"/>
      <c r="OWH215" s="22"/>
      <c r="OWI215" s="22"/>
      <c r="OWJ215" s="22"/>
      <c r="OWK215" s="22"/>
      <c r="OWL215" s="22"/>
      <c r="OWM215" s="22"/>
      <c r="OWN215" s="22"/>
      <c r="OWO215" s="22"/>
      <c r="OWP215" s="22"/>
      <c r="OWQ215" s="22"/>
      <c r="OWR215" s="22"/>
      <c r="OWS215" s="22"/>
      <c r="OWT215" s="22"/>
      <c r="OWU215" s="22"/>
      <c r="OWV215" s="22"/>
      <c r="OWW215" s="22"/>
      <c r="OWX215" s="22"/>
      <c r="OWY215" s="22"/>
      <c r="OWZ215" s="22"/>
      <c r="OXA215" s="22"/>
      <c r="OXB215" s="22"/>
      <c r="OXC215" s="22"/>
      <c r="OXD215" s="22"/>
      <c r="OXE215" s="22"/>
      <c r="OXF215" s="22"/>
      <c r="OXG215" s="22"/>
      <c r="OXH215" s="22"/>
      <c r="OXI215" s="22"/>
      <c r="OXJ215" s="22"/>
      <c r="OXK215" s="22"/>
      <c r="OXL215" s="22"/>
      <c r="OXM215" s="22"/>
      <c r="OXN215" s="22"/>
      <c r="OXO215" s="22"/>
      <c r="OXP215" s="22"/>
      <c r="OXQ215" s="22"/>
      <c r="OXR215" s="22"/>
      <c r="OXS215" s="22"/>
      <c r="OXT215" s="22"/>
      <c r="OXU215" s="22"/>
      <c r="OXV215" s="22"/>
      <c r="OXW215" s="22"/>
      <c r="OXX215" s="22"/>
      <c r="OXY215" s="22"/>
      <c r="OXZ215" s="22"/>
      <c r="OYA215" s="22"/>
      <c r="OYB215" s="22"/>
      <c r="OYC215" s="22"/>
      <c r="OYD215" s="22"/>
      <c r="OYE215" s="22"/>
      <c r="OYF215" s="22"/>
      <c r="OYG215" s="22"/>
      <c r="OYH215" s="22"/>
      <c r="OYI215" s="22"/>
      <c r="OYJ215" s="22"/>
      <c r="OYK215" s="22"/>
      <c r="OYL215" s="22"/>
      <c r="OYM215" s="22"/>
      <c r="OYN215" s="22"/>
      <c r="OYO215" s="22"/>
      <c r="OYP215" s="22"/>
      <c r="OYQ215" s="22"/>
      <c r="OYR215" s="22"/>
      <c r="OYS215" s="22"/>
      <c r="OYT215" s="22"/>
      <c r="OYU215" s="22"/>
      <c r="OYV215" s="22"/>
      <c r="OYW215" s="22"/>
      <c r="OYX215" s="22"/>
      <c r="OYY215" s="22"/>
      <c r="OYZ215" s="22"/>
      <c r="OZA215" s="22"/>
      <c r="OZB215" s="22"/>
      <c r="OZC215" s="22"/>
      <c r="OZD215" s="22"/>
      <c r="OZE215" s="22"/>
      <c r="OZF215" s="22"/>
      <c r="OZG215" s="22"/>
      <c r="OZH215" s="22"/>
      <c r="OZI215" s="22"/>
      <c r="OZJ215" s="22"/>
      <c r="OZK215" s="22"/>
      <c r="OZL215" s="22"/>
      <c r="OZM215" s="22"/>
      <c r="OZN215" s="22"/>
      <c r="OZO215" s="22"/>
      <c r="OZP215" s="22"/>
      <c r="OZQ215" s="22"/>
      <c r="OZR215" s="22"/>
      <c r="OZS215" s="22"/>
      <c r="OZT215" s="22"/>
      <c r="OZU215" s="22"/>
      <c r="OZV215" s="22"/>
      <c r="OZW215" s="22"/>
      <c r="OZX215" s="22"/>
      <c r="OZY215" s="22"/>
      <c r="OZZ215" s="22"/>
      <c r="PAA215" s="22"/>
      <c r="PAB215" s="22"/>
      <c r="PAC215" s="22"/>
      <c r="PAD215" s="22"/>
      <c r="PAE215" s="22"/>
      <c r="PAF215" s="22"/>
      <c r="PAG215" s="22"/>
      <c r="PAH215" s="22"/>
      <c r="PAI215" s="22"/>
      <c r="PAJ215" s="22"/>
      <c r="PAK215" s="22"/>
      <c r="PAL215" s="22"/>
      <c r="PAM215" s="22"/>
      <c r="PAN215" s="22"/>
      <c r="PAO215" s="22"/>
      <c r="PAP215" s="22"/>
      <c r="PAQ215" s="22"/>
      <c r="PAR215" s="22"/>
      <c r="PAS215" s="22"/>
      <c r="PAT215" s="22"/>
      <c r="PAU215" s="22"/>
      <c r="PAV215" s="22"/>
      <c r="PAW215" s="22"/>
      <c r="PAX215" s="22"/>
      <c r="PAY215" s="22"/>
      <c r="PAZ215" s="22"/>
      <c r="PBA215" s="22"/>
      <c r="PBB215" s="22"/>
      <c r="PBC215" s="22"/>
      <c r="PBD215" s="22"/>
      <c r="PBE215" s="22"/>
      <c r="PBF215" s="22"/>
      <c r="PBG215" s="22"/>
      <c r="PBH215" s="22"/>
      <c r="PBI215" s="22"/>
      <c r="PBJ215" s="22"/>
      <c r="PBK215" s="22"/>
      <c r="PBL215" s="22"/>
      <c r="PBM215" s="22"/>
      <c r="PBN215" s="22"/>
      <c r="PBO215" s="22"/>
      <c r="PBP215" s="22"/>
      <c r="PBQ215" s="22"/>
      <c r="PBR215" s="22"/>
      <c r="PBS215" s="22"/>
      <c r="PBT215" s="22"/>
      <c r="PBU215" s="22"/>
      <c r="PBV215" s="22"/>
      <c r="PBW215" s="22"/>
      <c r="PBX215" s="22"/>
      <c r="PBY215" s="22"/>
      <c r="PBZ215" s="22"/>
      <c r="PCA215" s="22"/>
      <c r="PCB215" s="22"/>
      <c r="PCC215" s="22"/>
      <c r="PCD215" s="22"/>
      <c r="PCE215" s="22"/>
      <c r="PCF215" s="22"/>
      <c r="PCG215" s="22"/>
      <c r="PCH215" s="22"/>
      <c r="PCI215" s="22"/>
      <c r="PCJ215" s="22"/>
      <c r="PCK215" s="22"/>
      <c r="PCL215" s="22"/>
      <c r="PCM215" s="22"/>
      <c r="PCN215" s="22"/>
      <c r="PCO215" s="22"/>
      <c r="PCP215" s="22"/>
      <c r="PCQ215" s="22"/>
      <c r="PCR215" s="22"/>
      <c r="PCS215" s="22"/>
      <c r="PCT215" s="22"/>
      <c r="PCU215" s="22"/>
      <c r="PCV215" s="22"/>
      <c r="PCW215" s="22"/>
      <c r="PCX215" s="22"/>
      <c r="PCY215" s="22"/>
      <c r="PCZ215" s="22"/>
      <c r="PDA215" s="22"/>
      <c r="PDB215" s="22"/>
      <c r="PDC215" s="22"/>
      <c r="PDD215" s="22"/>
      <c r="PDE215" s="22"/>
      <c r="PDF215" s="22"/>
      <c r="PDG215" s="22"/>
      <c r="PDH215" s="22"/>
      <c r="PDI215" s="22"/>
      <c r="PDJ215" s="22"/>
      <c r="PDK215" s="22"/>
      <c r="PDL215" s="22"/>
      <c r="PDM215" s="22"/>
      <c r="PDN215" s="22"/>
      <c r="PDO215" s="22"/>
      <c r="PDP215" s="22"/>
      <c r="PDQ215" s="22"/>
      <c r="PDR215" s="22"/>
      <c r="PDS215" s="22"/>
      <c r="PDT215" s="22"/>
      <c r="PDU215" s="22"/>
      <c r="PDV215" s="22"/>
      <c r="PDW215" s="22"/>
      <c r="PDX215" s="22"/>
      <c r="PDY215" s="22"/>
      <c r="PDZ215" s="22"/>
      <c r="PEA215" s="22"/>
      <c r="PEB215" s="22"/>
      <c r="PEC215" s="22"/>
      <c r="PED215" s="22"/>
      <c r="PEE215" s="22"/>
      <c r="PEF215" s="22"/>
      <c r="PEG215" s="22"/>
      <c r="PEH215" s="22"/>
      <c r="PEI215" s="22"/>
      <c r="PEJ215" s="22"/>
      <c r="PEK215" s="22"/>
      <c r="PEL215" s="22"/>
      <c r="PEM215" s="22"/>
      <c r="PEN215" s="22"/>
      <c r="PEO215" s="22"/>
      <c r="PEP215" s="22"/>
      <c r="PEQ215" s="22"/>
      <c r="PER215" s="22"/>
      <c r="PES215" s="22"/>
      <c r="PET215" s="22"/>
      <c r="PEU215" s="22"/>
      <c r="PEV215" s="22"/>
      <c r="PEW215" s="22"/>
      <c r="PEX215" s="22"/>
      <c r="PEY215" s="22"/>
      <c r="PEZ215" s="22"/>
      <c r="PFA215" s="22"/>
      <c r="PFB215" s="22"/>
      <c r="PFC215" s="22"/>
      <c r="PFD215" s="22"/>
      <c r="PFE215" s="22"/>
      <c r="PFF215" s="22"/>
      <c r="PFG215" s="22"/>
      <c r="PFH215" s="22"/>
      <c r="PFI215" s="22"/>
      <c r="PFJ215" s="22"/>
      <c r="PFK215" s="22"/>
      <c r="PFL215" s="22"/>
      <c r="PFM215" s="22"/>
      <c r="PFN215" s="22"/>
      <c r="PFO215" s="22"/>
      <c r="PFP215" s="22"/>
      <c r="PFQ215" s="22"/>
      <c r="PFR215" s="22"/>
      <c r="PFS215" s="22"/>
      <c r="PFT215" s="22"/>
      <c r="PFU215" s="22"/>
      <c r="PFV215" s="22"/>
      <c r="PFW215" s="22"/>
      <c r="PFX215" s="22"/>
      <c r="PFY215" s="22"/>
      <c r="PFZ215" s="22"/>
      <c r="PGA215" s="22"/>
      <c r="PGB215" s="22"/>
      <c r="PGC215" s="22"/>
      <c r="PGD215" s="22"/>
      <c r="PGE215" s="22"/>
      <c r="PGF215" s="22"/>
      <c r="PGG215" s="22"/>
      <c r="PGH215" s="22"/>
      <c r="PGI215" s="22"/>
      <c r="PGJ215" s="22"/>
      <c r="PGK215" s="22"/>
      <c r="PGL215" s="22"/>
      <c r="PGM215" s="22"/>
      <c r="PGN215" s="22"/>
      <c r="PGO215" s="22"/>
      <c r="PGP215" s="22"/>
      <c r="PGQ215" s="22"/>
      <c r="PGR215" s="22"/>
      <c r="PGS215" s="22"/>
      <c r="PGT215" s="22"/>
      <c r="PGU215" s="22"/>
      <c r="PGV215" s="22"/>
      <c r="PGW215" s="22"/>
      <c r="PGX215" s="22"/>
      <c r="PGY215" s="22"/>
      <c r="PGZ215" s="22"/>
      <c r="PHA215" s="22"/>
      <c r="PHB215" s="22"/>
      <c r="PHC215" s="22"/>
      <c r="PHD215" s="22"/>
      <c r="PHE215" s="22"/>
      <c r="PHF215" s="22"/>
      <c r="PHG215" s="22"/>
      <c r="PHH215" s="22"/>
      <c r="PHI215" s="22"/>
      <c r="PHJ215" s="22"/>
      <c r="PHK215" s="22"/>
      <c r="PHL215" s="22"/>
      <c r="PHM215" s="22"/>
      <c r="PHN215" s="22"/>
      <c r="PHO215" s="22"/>
      <c r="PHP215" s="22"/>
      <c r="PHQ215" s="22"/>
      <c r="PHR215" s="22"/>
      <c r="PHS215" s="22"/>
      <c r="PHT215" s="22"/>
      <c r="PHU215" s="22"/>
      <c r="PHV215" s="22"/>
      <c r="PHW215" s="22"/>
      <c r="PHX215" s="22"/>
      <c r="PHY215" s="22"/>
      <c r="PHZ215" s="22"/>
      <c r="PIA215" s="22"/>
      <c r="PIB215" s="22"/>
      <c r="PIC215" s="22"/>
      <c r="PID215" s="22"/>
      <c r="PIE215" s="22"/>
      <c r="PIF215" s="22"/>
      <c r="PIG215" s="22"/>
      <c r="PIH215" s="22"/>
      <c r="PII215" s="22"/>
      <c r="PIJ215" s="22"/>
      <c r="PIK215" s="22"/>
      <c r="PIL215" s="22"/>
      <c r="PIM215" s="22"/>
      <c r="PIN215" s="22"/>
      <c r="PIO215" s="22"/>
      <c r="PIP215" s="22"/>
      <c r="PIQ215" s="22"/>
      <c r="PIR215" s="22"/>
      <c r="PIS215" s="22"/>
      <c r="PIT215" s="22"/>
      <c r="PIU215" s="22"/>
      <c r="PIV215" s="22"/>
      <c r="PIW215" s="22"/>
      <c r="PIX215" s="22"/>
      <c r="PIY215" s="22"/>
      <c r="PIZ215" s="22"/>
      <c r="PJA215" s="22"/>
      <c r="PJB215" s="22"/>
      <c r="PJC215" s="22"/>
      <c r="PJD215" s="22"/>
      <c r="PJE215" s="22"/>
      <c r="PJF215" s="22"/>
      <c r="PJG215" s="22"/>
      <c r="PJH215" s="22"/>
      <c r="PJI215" s="22"/>
      <c r="PJJ215" s="22"/>
      <c r="PJK215" s="22"/>
      <c r="PJL215" s="22"/>
      <c r="PJM215" s="22"/>
      <c r="PJN215" s="22"/>
      <c r="PJO215" s="22"/>
      <c r="PJP215" s="22"/>
      <c r="PJQ215" s="22"/>
      <c r="PJR215" s="22"/>
      <c r="PJS215" s="22"/>
      <c r="PJT215" s="22"/>
      <c r="PJU215" s="22"/>
      <c r="PJV215" s="22"/>
      <c r="PJW215" s="22"/>
      <c r="PJX215" s="22"/>
      <c r="PJY215" s="22"/>
      <c r="PJZ215" s="22"/>
      <c r="PKA215" s="22"/>
      <c r="PKB215" s="22"/>
      <c r="PKC215" s="22"/>
      <c r="PKD215" s="22"/>
      <c r="PKE215" s="22"/>
      <c r="PKF215" s="22"/>
      <c r="PKG215" s="22"/>
      <c r="PKH215" s="22"/>
      <c r="PKI215" s="22"/>
      <c r="PKJ215" s="22"/>
      <c r="PKK215" s="22"/>
      <c r="PKL215" s="22"/>
      <c r="PKM215" s="22"/>
      <c r="PKN215" s="22"/>
      <c r="PKO215" s="22"/>
      <c r="PKP215" s="22"/>
      <c r="PKQ215" s="22"/>
      <c r="PKR215" s="22"/>
      <c r="PKS215" s="22"/>
      <c r="PKT215" s="22"/>
      <c r="PKU215" s="22"/>
      <c r="PKV215" s="22"/>
      <c r="PKW215" s="22"/>
      <c r="PKX215" s="22"/>
      <c r="PKY215" s="22"/>
      <c r="PKZ215" s="22"/>
      <c r="PLA215" s="22"/>
      <c r="PLB215" s="22"/>
      <c r="PLC215" s="22"/>
      <c r="PLD215" s="22"/>
      <c r="PLE215" s="22"/>
      <c r="PLF215" s="22"/>
      <c r="PLG215" s="22"/>
      <c r="PLH215" s="22"/>
      <c r="PLI215" s="22"/>
      <c r="PLJ215" s="22"/>
      <c r="PLK215" s="22"/>
      <c r="PLL215" s="22"/>
      <c r="PLM215" s="22"/>
      <c r="PLN215" s="22"/>
      <c r="PLO215" s="22"/>
      <c r="PLP215" s="22"/>
      <c r="PLQ215" s="22"/>
      <c r="PLR215" s="22"/>
      <c r="PLS215" s="22"/>
      <c r="PLT215" s="22"/>
      <c r="PLU215" s="22"/>
      <c r="PLV215" s="22"/>
      <c r="PLW215" s="22"/>
      <c r="PLX215" s="22"/>
      <c r="PLY215" s="22"/>
      <c r="PLZ215" s="22"/>
      <c r="PMA215" s="22"/>
      <c r="PMB215" s="22"/>
      <c r="PMC215" s="22"/>
      <c r="PMD215" s="22"/>
      <c r="PME215" s="22"/>
      <c r="PMF215" s="22"/>
      <c r="PMG215" s="22"/>
      <c r="PMH215" s="22"/>
      <c r="PMI215" s="22"/>
      <c r="PMJ215" s="22"/>
      <c r="PMK215" s="22"/>
      <c r="PML215" s="22"/>
      <c r="PMM215" s="22"/>
      <c r="PMN215" s="22"/>
      <c r="PMO215" s="22"/>
      <c r="PMP215" s="22"/>
      <c r="PMQ215" s="22"/>
      <c r="PMR215" s="22"/>
      <c r="PMS215" s="22"/>
      <c r="PMT215" s="22"/>
      <c r="PMU215" s="22"/>
      <c r="PMV215" s="22"/>
      <c r="PMW215" s="22"/>
      <c r="PMX215" s="22"/>
      <c r="PMY215" s="22"/>
      <c r="PMZ215" s="22"/>
      <c r="PNA215" s="22"/>
      <c r="PNB215" s="22"/>
      <c r="PNC215" s="22"/>
      <c r="PND215" s="22"/>
      <c r="PNE215" s="22"/>
      <c r="PNF215" s="22"/>
      <c r="PNG215" s="22"/>
      <c r="PNH215" s="22"/>
      <c r="PNI215" s="22"/>
      <c r="PNJ215" s="22"/>
      <c r="PNK215" s="22"/>
      <c r="PNL215" s="22"/>
      <c r="PNM215" s="22"/>
      <c r="PNN215" s="22"/>
      <c r="PNO215" s="22"/>
      <c r="PNP215" s="22"/>
      <c r="PNQ215" s="22"/>
      <c r="PNR215" s="22"/>
      <c r="PNS215" s="22"/>
      <c r="PNT215" s="22"/>
      <c r="PNU215" s="22"/>
      <c r="PNV215" s="22"/>
      <c r="PNW215" s="22"/>
      <c r="PNX215" s="22"/>
      <c r="PNY215" s="22"/>
      <c r="PNZ215" s="22"/>
      <c r="POA215" s="22"/>
      <c r="POB215" s="22"/>
      <c r="POC215" s="22"/>
      <c r="POD215" s="22"/>
      <c r="POE215" s="22"/>
      <c r="POF215" s="22"/>
      <c r="POG215" s="22"/>
      <c r="POH215" s="22"/>
      <c r="POI215" s="22"/>
      <c r="POJ215" s="22"/>
      <c r="POK215" s="22"/>
      <c r="POL215" s="22"/>
      <c r="POM215" s="22"/>
      <c r="PON215" s="22"/>
      <c r="POO215" s="22"/>
      <c r="POP215" s="22"/>
      <c r="POQ215" s="22"/>
      <c r="POR215" s="22"/>
      <c r="POS215" s="22"/>
      <c r="POT215" s="22"/>
      <c r="POU215" s="22"/>
      <c r="POV215" s="22"/>
      <c r="POW215" s="22"/>
      <c r="POX215" s="22"/>
      <c r="POY215" s="22"/>
      <c r="POZ215" s="22"/>
      <c r="PPA215" s="22"/>
      <c r="PPB215" s="22"/>
      <c r="PPC215" s="22"/>
      <c r="PPD215" s="22"/>
      <c r="PPE215" s="22"/>
      <c r="PPF215" s="22"/>
      <c r="PPG215" s="22"/>
      <c r="PPH215" s="22"/>
      <c r="PPI215" s="22"/>
      <c r="PPJ215" s="22"/>
      <c r="PPK215" s="22"/>
      <c r="PPL215" s="22"/>
      <c r="PPM215" s="22"/>
      <c r="PPN215" s="22"/>
      <c r="PPO215" s="22"/>
      <c r="PPP215" s="22"/>
      <c r="PPQ215" s="22"/>
      <c r="PPR215" s="22"/>
      <c r="PPS215" s="22"/>
      <c r="PPT215" s="22"/>
      <c r="PPU215" s="22"/>
      <c r="PPV215" s="22"/>
      <c r="PPW215" s="22"/>
      <c r="PPX215" s="22"/>
      <c r="PPY215" s="22"/>
      <c r="PPZ215" s="22"/>
      <c r="PQA215" s="22"/>
      <c r="PQB215" s="22"/>
      <c r="PQC215" s="22"/>
      <c r="PQD215" s="22"/>
      <c r="PQE215" s="22"/>
      <c r="PQF215" s="22"/>
      <c r="PQG215" s="22"/>
      <c r="PQH215" s="22"/>
      <c r="PQI215" s="22"/>
      <c r="PQJ215" s="22"/>
      <c r="PQK215" s="22"/>
      <c r="PQL215" s="22"/>
      <c r="PQM215" s="22"/>
      <c r="PQN215" s="22"/>
      <c r="PQO215" s="22"/>
      <c r="PQP215" s="22"/>
      <c r="PQQ215" s="22"/>
      <c r="PQR215" s="22"/>
      <c r="PQS215" s="22"/>
      <c r="PQT215" s="22"/>
      <c r="PQU215" s="22"/>
      <c r="PQV215" s="22"/>
      <c r="PQW215" s="22"/>
      <c r="PQX215" s="22"/>
      <c r="PQY215" s="22"/>
      <c r="PQZ215" s="22"/>
      <c r="PRA215" s="22"/>
      <c r="PRB215" s="22"/>
      <c r="PRC215" s="22"/>
      <c r="PRD215" s="22"/>
      <c r="PRE215" s="22"/>
      <c r="PRF215" s="22"/>
      <c r="PRG215" s="22"/>
      <c r="PRH215" s="22"/>
      <c r="PRI215" s="22"/>
      <c r="PRJ215" s="22"/>
      <c r="PRK215" s="22"/>
      <c r="PRL215" s="22"/>
      <c r="PRM215" s="22"/>
      <c r="PRN215" s="22"/>
      <c r="PRO215" s="22"/>
      <c r="PRP215" s="22"/>
      <c r="PRQ215" s="22"/>
      <c r="PRR215" s="22"/>
      <c r="PRS215" s="22"/>
      <c r="PRT215" s="22"/>
      <c r="PRU215" s="22"/>
      <c r="PRV215" s="22"/>
      <c r="PRW215" s="22"/>
      <c r="PRX215" s="22"/>
      <c r="PRY215" s="22"/>
      <c r="PRZ215" s="22"/>
      <c r="PSA215" s="22"/>
      <c r="PSB215" s="22"/>
      <c r="PSC215" s="22"/>
      <c r="PSD215" s="22"/>
      <c r="PSE215" s="22"/>
      <c r="PSF215" s="22"/>
      <c r="PSG215" s="22"/>
      <c r="PSH215" s="22"/>
      <c r="PSI215" s="22"/>
      <c r="PSJ215" s="22"/>
      <c r="PSK215" s="22"/>
      <c r="PSL215" s="22"/>
      <c r="PSM215" s="22"/>
      <c r="PSN215" s="22"/>
      <c r="PSO215" s="22"/>
      <c r="PSP215" s="22"/>
      <c r="PSQ215" s="22"/>
      <c r="PSR215" s="22"/>
      <c r="PSS215" s="22"/>
      <c r="PST215" s="22"/>
      <c r="PSU215" s="22"/>
      <c r="PSV215" s="22"/>
      <c r="PSW215" s="22"/>
      <c r="PSX215" s="22"/>
      <c r="PSY215" s="22"/>
      <c r="PSZ215" s="22"/>
      <c r="PTA215" s="22"/>
      <c r="PTB215" s="22"/>
      <c r="PTC215" s="22"/>
      <c r="PTD215" s="22"/>
      <c r="PTE215" s="22"/>
      <c r="PTF215" s="22"/>
      <c r="PTG215" s="22"/>
      <c r="PTH215" s="22"/>
      <c r="PTI215" s="22"/>
      <c r="PTJ215" s="22"/>
      <c r="PTK215" s="22"/>
      <c r="PTL215" s="22"/>
      <c r="PTM215" s="22"/>
      <c r="PTN215" s="22"/>
      <c r="PTO215" s="22"/>
      <c r="PTP215" s="22"/>
      <c r="PTQ215" s="22"/>
      <c r="PTR215" s="22"/>
      <c r="PTS215" s="22"/>
      <c r="PTT215" s="22"/>
      <c r="PTU215" s="22"/>
      <c r="PTV215" s="22"/>
      <c r="PTW215" s="22"/>
      <c r="PTX215" s="22"/>
      <c r="PTY215" s="22"/>
      <c r="PTZ215" s="22"/>
      <c r="PUA215" s="22"/>
      <c r="PUB215" s="22"/>
      <c r="PUC215" s="22"/>
      <c r="PUD215" s="22"/>
      <c r="PUE215" s="22"/>
      <c r="PUF215" s="22"/>
      <c r="PUG215" s="22"/>
      <c r="PUH215" s="22"/>
      <c r="PUI215" s="22"/>
      <c r="PUJ215" s="22"/>
      <c r="PUK215" s="22"/>
      <c r="PUL215" s="22"/>
      <c r="PUM215" s="22"/>
      <c r="PUN215" s="22"/>
      <c r="PUO215" s="22"/>
      <c r="PUP215" s="22"/>
      <c r="PUQ215" s="22"/>
      <c r="PUR215" s="22"/>
      <c r="PUS215" s="22"/>
      <c r="PUT215" s="22"/>
      <c r="PUU215" s="22"/>
      <c r="PUV215" s="22"/>
      <c r="PUW215" s="22"/>
      <c r="PUX215" s="22"/>
      <c r="PUY215" s="22"/>
      <c r="PUZ215" s="22"/>
      <c r="PVA215" s="22"/>
      <c r="PVB215" s="22"/>
      <c r="PVC215" s="22"/>
      <c r="PVD215" s="22"/>
      <c r="PVE215" s="22"/>
      <c r="PVF215" s="22"/>
      <c r="PVG215" s="22"/>
      <c r="PVH215" s="22"/>
      <c r="PVI215" s="22"/>
      <c r="PVJ215" s="22"/>
      <c r="PVK215" s="22"/>
      <c r="PVL215" s="22"/>
      <c r="PVM215" s="22"/>
      <c r="PVN215" s="22"/>
      <c r="PVO215" s="22"/>
      <c r="PVP215" s="22"/>
      <c r="PVQ215" s="22"/>
      <c r="PVR215" s="22"/>
      <c r="PVS215" s="22"/>
      <c r="PVT215" s="22"/>
      <c r="PVU215" s="22"/>
      <c r="PVV215" s="22"/>
      <c r="PVW215" s="22"/>
      <c r="PVX215" s="22"/>
      <c r="PVY215" s="22"/>
      <c r="PVZ215" s="22"/>
      <c r="PWA215" s="22"/>
      <c r="PWB215" s="22"/>
      <c r="PWC215" s="22"/>
      <c r="PWD215" s="22"/>
      <c r="PWE215" s="22"/>
      <c r="PWF215" s="22"/>
      <c r="PWG215" s="22"/>
      <c r="PWH215" s="22"/>
      <c r="PWI215" s="22"/>
      <c r="PWJ215" s="22"/>
      <c r="PWK215" s="22"/>
      <c r="PWL215" s="22"/>
      <c r="PWM215" s="22"/>
      <c r="PWN215" s="22"/>
      <c r="PWO215" s="22"/>
      <c r="PWP215" s="22"/>
      <c r="PWQ215" s="22"/>
      <c r="PWR215" s="22"/>
      <c r="PWS215" s="22"/>
      <c r="PWT215" s="22"/>
      <c r="PWU215" s="22"/>
      <c r="PWV215" s="22"/>
      <c r="PWW215" s="22"/>
      <c r="PWX215" s="22"/>
      <c r="PWY215" s="22"/>
      <c r="PWZ215" s="22"/>
      <c r="PXA215" s="22"/>
      <c r="PXB215" s="22"/>
      <c r="PXC215" s="22"/>
      <c r="PXD215" s="22"/>
      <c r="PXE215" s="22"/>
      <c r="PXF215" s="22"/>
      <c r="PXG215" s="22"/>
      <c r="PXH215" s="22"/>
      <c r="PXI215" s="22"/>
      <c r="PXJ215" s="22"/>
      <c r="PXK215" s="22"/>
      <c r="PXL215" s="22"/>
      <c r="PXM215" s="22"/>
      <c r="PXN215" s="22"/>
      <c r="PXO215" s="22"/>
      <c r="PXP215" s="22"/>
      <c r="PXQ215" s="22"/>
      <c r="PXR215" s="22"/>
      <c r="PXS215" s="22"/>
      <c r="PXT215" s="22"/>
      <c r="PXU215" s="22"/>
      <c r="PXV215" s="22"/>
      <c r="PXW215" s="22"/>
      <c r="PXX215" s="22"/>
      <c r="PXY215" s="22"/>
      <c r="PXZ215" s="22"/>
      <c r="PYA215" s="22"/>
      <c r="PYB215" s="22"/>
      <c r="PYC215" s="22"/>
      <c r="PYD215" s="22"/>
      <c r="PYE215" s="22"/>
      <c r="PYF215" s="22"/>
      <c r="PYG215" s="22"/>
      <c r="PYH215" s="22"/>
      <c r="PYI215" s="22"/>
      <c r="PYJ215" s="22"/>
      <c r="PYK215" s="22"/>
      <c r="PYL215" s="22"/>
      <c r="PYM215" s="22"/>
      <c r="PYN215" s="22"/>
      <c r="PYO215" s="22"/>
      <c r="PYP215" s="22"/>
      <c r="PYQ215" s="22"/>
      <c r="PYR215" s="22"/>
      <c r="PYS215" s="22"/>
      <c r="PYT215" s="22"/>
      <c r="PYU215" s="22"/>
      <c r="PYV215" s="22"/>
      <c r="PYW215" s="22"/>
      <c r="PYX215" s="22"/>
      <c r="PYY215" s="22"/>
      <c r="PYZ215" s="22"/>
      <c r="PZA215" s="22"/>
      <c r="PZB215" s="22"/>
      <c r="PZC215" s="22"/>
      <c r="PZD215" s="22"/>
      <c r="PZE215" s="22"/>
      <c r="PZF215" s="22"/>
      <c r="PZG215" s="22"/>
      <c r="PZH215" s="22"/>
      <c r="PZI215" s="22"/>
      <c r="PZJ215" s="22"/>
      <c r="PZK215" s="22"/>
      <c r="PZL215" s="22"/>
      <c r="PZM215" s="22"/>
      <c r="PZN215" s="22"/>
      <c r="PZO215" s="22"/>
      <c r="PZP215" s="22"/>
      <c r="PZQ215" s="22"/>
      <c r="PZR215" s="22"/>
      <c r="PZS215" s="22"/>
      <c r="PZT215" s="22"/>
      <c r="PZU215" s="22"/>
      <c r="PZV215" s="22"/>
      <c r="PZW215" s="22"/>
      <c r="PZX215" s="22"/>
      <c r="PZY215" s="22"/>
      <c r="PZZ215" s="22"/>
      <c r="QAA215" s="22"/>
      <c r="QAB215" s="22"/>
      <c r="QAC215" s="22"/>
      <c r="QAD215" s="22"/>
      <c r="QAE215" s="22"/>
      <c r="QAF215" s="22"/>
      <c r="QAG215" s="22"/>
      <c r="QAH215" s="22"/>
      <c r="QAI215" s="22"/>
      <c r="QAJ215" s="22"/>
      <c r="QAK215" s="22"/>
      <c r="QAL215" s="22"/>
      <c r="QAM215" s="22"/>
      <c r="QAN215" s="22"/>
      <c r="QAO215" s="22"/>
      <c r="QAP215" s="22"/>
      <c r="QAQ215" s="22"/>
      <c r="QAR215" s="22"/>
      <c r="QAS215" s="22"/>
      <c r="QAT215" s="22"/>
      <c r="QAU215" s="22"/>
      <c r="QAV215" s="22"/>
      <c r="QAW215" s="22"/>
      <c r="QAX215" s="22"/>
      <c r="QAY215" s="22"/>
      <c r="QAZ215" s="22"/>
      <c r="QBA215" s="22"/>
      <c r="QBB215" s="22"/>
      <c r="QBC215" s="22"/>
      <c r="QBD215" s="22"/>
      <c r="QBE215" s="22"/>
      <c r="QBF215" s="22"/>
      <c r="QBG215" s="22"/>
      <c r="QBH215" s="22"/>
      <c r="QBI215" s="22"/>
      <c r="QBJ215" s="22"/>
      <c r="QBK215" s="22"/>
      <c r="QBL215" s="22"/>
      <c r="QBM215" s="22"/>
      <c r="QBN215" s="22"/>
      <c r="QBO215" s="22"/>
      <c r="QBP215" s="22"/>
      <c r="QBQ215" s="22"/>
      <c r="QBR215" s="22"/>
      <c r="QBS215" s="22"/>
      <c r="QBT215" s="22"/>
      <c r="QBU215" s="22"/>
      <c r="QBV215" s="22"/>
      <c r="QBW215" s="22"/>
      <c r="QBX215" s="22"/>
      <c r="QBY215" s="22"/>
      <c r="QBZ215" s="22"/>
      <c r="QCA215" s="22"/>
      <c r="QCB215" s="22"/>
      <c r="QCC215" s="22"/>
      <c r="QCD215" s="22"/>
      <c r="QCE215" s="22"/>
      <c r="QCF215" s="22"/>
      <c r="QCG215" s="22"/>
      <c r="QCH215" s="22"/>
      <c r="QCI215" s="22"/>
      <c r="QCJ215" s="22"/>
      <c r="QCK215" s="22"/>
      <c r="QCL215" s="22"/>
      <c r="QCM215" s="22"/>
      <c r="QCN215" s="22"/>
      <c r="QCO215" s="22"/>
      <c r="QCP215" s="22"/>
      <c r="QCQ215" s="22"/>
      <c r="QCR215" s="22"/>
      <c r="QCS215" s="22"/>
      <c r="QCT215" s="22"/>
      <c r="QCU215" s="22"/>
      <c r="QCV215" s="22"/>
      <c r="QCW215" s="22"/>
      <c r="QCX215" s="22"/>
      <c r="QCY215" s="22"/>
      <c r="QCZ215" s="22"/>
      <c r="QDA215" s="22"/>
      <c r="QDB215" s="22"/>
      <c r="QDC215" s="22"/>
      <c r="QDD215" s="22"/>
      <c r="QDE215" s="22"/>
      <c r="QDF215" s="22"/>
      <c r="QDG215" s="22"/>
      <c r="QDH215" s="22"/>
      <c r="QDI215" s="22"/>
      <c r="QDJ215" s="22"/>
      <c r="QDK215" s="22"/>
      <c r="QDL215" s="22"/>
      <c r="QDM215" s="22"/>
      <c r="QDN215" s="22"/>
      <c r="QDO215" s="22"/>
      <c r="QDP215" s="22"/>
      <c r="QDQ215" s="22"/>
      <c r="QDR215" s="22"/>
      <c r="QDS215" s="22"/>
      <c r="QDT215" s="22"/>
      <c r="QDU215" s="22"/>
      <c r="QDV215" s="22"/>
      <c r="QDW215" s="22"/>
      <c r="QDX215" s="22"/>
      <c r="QDY215" s="22"/>
      <c r="QDZ215" s="22"/>
      <c r="QEA215" s="22"/>
      <c r="QEB215" s="22"/>
      <c r="QEC215" s="22"/>
      <c r="QED215" s="22"/>
      <c r="QEE215" s="22"/>
      <c r="QEF215" s="22"/>
      <c r="QEG215" s="22"/>
      <c r="QEH215" s="22"/>
      <c r="QEI215" s="22"/>
      <c r="QEJ215" s="22"/>
      <c r="QEK215" s="22"/>
      <c r="QEL215" s="22"/>
      <c r="QEM215" s="22"/>
      <c r="QEN215" s="22"/>
      <c r="QEO215" s="22"/>
      <c r="QEP215" s="22"/>
      <c r="QEQ215" s="22"/>
      <c r="QER215" s="22"/>
      <c r="QES215" s="22"/>
      <c r="QET215" s="22"/>
      <c r="QEU215" s="22"/>
      <c r="QEV215" s="22"/>
      <c r="QEW215" s="22"/>
      <c r="QEX215" s="22"/>
      <c r="QEY215" s="22"/>
      <c r="QEZ215" s="22"/>
      <c r="QFA215" s="22"/>
      <c r="QFB215" s="22"/>
      <c r="QFC215" s="22"/>
      <c r="QFD215" s="22"/>
      <c r="QFE215" s="22"/>
      <c r="QFF215" s="22"/>
      <c r="QFG215" s="22"/>
      <c r="QFH215" s="22"/>
      <c r="QFI215" s="22"/>
      <c r="QFJ215" s="22"/>
      <c r="QFK215" s="22"/>
      <c r="QFL215" s="22"/>
      <c r="QFM215" s="22"/>
      <c r="QFN215" s="22"/>
      <c r="QFO215" s="22"/>
      <c r="QFP215" s="22"/>
      <c r="QFQ215" s="22"/>
      <c r="QFR215" s="22"/>
      <c r="QFS215" s="22"/>
      <c r="QFT215" s="22"/>
      <c r="QFU215" s="22"/>
      <c r="QFV215" s="22"/>
      <c r="QFW215" s="22"/>
      <c r="QFX215" s="22"/>
      <c r="QFY215" s="22"/>
      <c r="QFZ215" s="22"/>
      <c r="QGA215" s="22"/>
      <c r="QGB215" s="22"/>
      <c r="QGC215" s="22"/>
      <c r="QGD215" s="22"/>
      <c r="QGE215" s="22"/>
      <c r="QGF215" s="22"/>
      <c r="QGG215" s="22"/>
      <c r="QGH215" s="22"/>
      <c r="QGI215" s="22"/>
      <c r="QGJ215" s="22"/>
      <c r="QGK215" s="22"/>
      <c r="QGL215" s="22"/>
      <c r="QGM215" s="22"/>
      <c r="QGN215" s="22"/>
      <c r="QGO215" s="22"/>
      <c r="QGP215" s="22"/>
      <c r="QGQ215" s="22"/>
      <c r="QGR215" s="22"/>
      <c r="QGS215" s="22"/>
      <c r="QGT215" s="22"/>
      <c r="QGU215" s="22"/>
      <c r="QGV215" s="22"/>
      <c r="QGW215" s="22"/>
      <c r="QGX215" s="22"/>
      <c r="QGY215" s="22"/>
      <c r="QGZ215" s="22"/>
      <c r="QHA215" s="22"/>
      <c r="QHB215" s="22"/>
      <c r="QHC215" s="22"/>
      <c r="QHD215" s="22"/>
      <c r="QHE215" s="22"/>
      <c r="QHF215" s="22"/>
      <c r="QHG215" s="22"/>
      <c r="QHH215" s="22"/>
      <c r="QHI215" s="22"/>
      <c r="QHJ215" s="22"/>
      <c r="QHK215" s="22"/>
      <c r="QHL215" s="22"/>
      <c r="QHM215" s="22"/>
      <c r="QHN215" s="22"/>
      <c r="QHO215" s="22"/>
      <c r="QHP215" s="22"/>
      <c r="QHQ215" s="22"/>
      <c r="QHR215" s="22"/>
      <c r="QHS215" s="22"/>
      <c r="QHT215" s="22"/>
      <c r="QHU215" s="22"/>
      <c r="QHV215" s="22"/>
      <c r="QHW215" s="22"/>
      <c r="QHX215" s="22"/>
      <c r="QHY215" s="22"/>
      <c r="QHZ215" s="22"/>
      <c r="QIA215" s="22"/>
      <c r="QIB215" s="22"/>
      <c r="QIC215" s="22"/>
      <c r="QID215" s="22"/>
      <c r="QIE215" s="22"/>
      <c r="QIF215" s="22"/>
      <c r="QIG215" s="22"/>
      <c r="QIH215" s="22"/>
      <c r="QII215" s="22"/>
      <c r="QIJ215" s="22"/>
      <c r="QIK215" s="22"/>
      <c r="QIL215" s="22"/>
      <c r="QIM215" s="22"/>
      <c r="QIN215" s="22"/>
      <c r="QIO215" s="22"/>
      <c r="QIP215" s="22"/>
      <c r="QIQ215" s="22"/>
      <c r="QIR215" s="22"/>
      <c r="QIS215" s="22"/>
      <c r="QIT215" s="22"/>
      <c r="QIU215" s="22"/>
      <c r="QIV215" s="22"/>
      <c r="QIW215" s="22"/>
      <c r="QIX215" s="22"/>
      <c r="QIY215" s="22"/>
      <c r="QIZ215" s="22"/>
      <c r="QJA215" s="22"/>
      <c r="QJB215" s="22"/>
      <c r="QJC215" s="22"/>
      <c r="QJD215" s="22"/>
      <c r="QJE215" s="22"/>
      <c r="QJF215" s="22"/>
      <c r="QJG215" s="22"/>
      <c r="QJH215" s="22"/>
      <c r="QJI215" s="22"/>
      <c r="QJJ215" s="22"/>
      <c r="QJK215" s="22"/>
      <c r="QJL215" s="22"/>
      <c r="QJM215" s="22"/>
      <c r="QJN215" s="22"/>
      <c r="QJO215" s="22"/>
      <c r="QJP215" s="22"/>
      <c r="QJQ215" s="22"/>
      <c r="QJR215" s="22"/>
      <c r="QJS215" s="22"/>
      <c r="QJT215" s="22"/>
      <c r="QJU215" s="22"/>
      <c r="QJV215" s="22"/>
      <c r="QJW215" s="22"/>
      <c r="QJX215" s="22"/>
      <c r="QJY215" s="22"/>
      <c r="QJZ215" s="22"/>
      <c r="QKA215" s="22"/>
      <c r="QKB215" s="22"/>
      <c r="QKC215" s="22"/>
      <c r="QKD215" s="22"/>
      <c r="QKE215" s="22"/>
      <c r="QKF215" s="22"/>
      <c r="QKG215" s="22"/>
      <c r="QKH215" s="22"/>
      <c r="QKI215" s="22"/>
      <c r="QKJ215" s="22"/>
      <c r="QKK215" s="22"/>
      <c r="QKL215" s="22"/>
      <c r="QKM215" s="22"/>
      <c r="QKN215" s="22"/>
      <c r="QKO215" s="22"/>
      <c r="QKP215" s="22"/>
      <c r="QKQ215" s="22"/>
      <c r="QKR215" s="22"/>
      <c r="QKS215" s="22"/>
      <c r="QKT215" s="22"/>
      <c r="QKU215" s="22"/>
      <c r="QKV215" s="22"/>
      <c r="QKW215" s="22"/>
      <c r="QKX215" s="22"/>
      <c r="QKY215" s="22"/>
      <c r="QKZ215" s="22"/>
      <c r="QLA215" s="22"/>
      <c r="QLB215" s="22"/>
      <c r="QLC215" s="22"/>
      <c r="QLD215" s="22"/>
      <c r="QLE215" s="22"/>
      <c r="QLF215" s="22"/>
      <c r="QLG215" s="22"/>
      <c r="QLH215" s="22"/>
      <c r="QLI215" s="22"/>
      <c r="QLJ215" s="22"/>
      <c r="QLK215" s="22"/>
      <c r="QLL215" s="22"/>
      <c r="QLM215" s="22"/>
      <c r="QLN215" s="22"/>
      <c r="QLO215" s="22"/>
      <c r="QLP215" s="22"/>
      <c r="QLQ215" s="22"/>
      <c r="QLR215" s="22"/>
      <c r="QLS215" s="22"/>
      <c r="QLT215" s="22"/>
      <c r="QLU215" s="22"/>
      <c r="QLV215" s="22"/>
      <c r="QLW215" s="22"/>
      <c r="QLX215" s="22"/>
      <c r="QLY215" s="22"/>
      <c r="QLZ215" s="22"/>
      <c r="QMA215" s="22"/>
      <c r="QMB215" s="22"/>
      <c r="QMC215" s="22"/>
      <c r="QMD215" s="22"/>
      <c r="QME215" s="22"/>
      <c r="QMF215" s="22"/>
      <c r="QMG215" s="22"/>
      <c r="QMH215" s="22"/>
      <c r="QMI215" s="22"/>
      <c r="QMJ215" s="22"/>
      <c r="QMK215" s="22"/>
      <c r="QML215" s="22"/>
      <c r="QMM215" s="22"/>
      <c r="QMN215" s="22"/>
      <c r="QMO215" s="22"/>
      <c r="QMP215" s="22"/>
      <c r="QMQ215" s="22"/>
      <c r="QMR215" s="22"/>
      <c r="QMS215" s="22"/>
      <c r="QMT215" s="22"/>
      <c r="QMU215" s="22"/>
      <c r="QMV215" s="22"/>
      <c r="QMW215" s="22"/>
      <c r="QMX215" s="22"/>
      <c r="QMY215" s="22"/>
      <c r="QMZ215" s="22"/>
      <c r="QNA215" s="22"/>
      <c r="QNB215" s="22"/>
      <c r="QNC215" s="22"/>
      <c r="QND215" s="22"/>
      <c r="QNE215" s="22"/>
      <c r="QNF215" s="22"/>
      <c r="QNG215" s="22"/>
      <c r="QNH215" s="22"/>
      <c r="QNI215" s="22"/>
      <c r="QNJ215" s="22"/>
      <c r="QNK215" s="22"/>
      <c r="QNL215" s="22"/>
      <c r="QNM215" s="22"/>
      <c r="QNN215" s="22"/>
      <c r="QNO215" s="22"/>
      <c r="QNP215" s="22"/>
      <c r="QNQ215" s="22"/>
      <c r="QNR215" s="22"/>
      <c r="QNS215" s="22"/>
      <c r="QNT215" s="22"/>
      <c r="QNU215" s="22"/>
      <c r="QNV215" s="22"/>
      <c r="QNW215" s="22"/>
      <c r="QNX215" s="22"/>
      <c r="QNY215" s="22"/>
      <c r="QNZ215" s="22"/>
      <c r="QOA215" s="22"/>
      <c r="QOB215" s="22"/>
      <c r="QOC215" s="22"/>
      <c r="QOD215" s="22"/>
      <c r="QOE215" s="22"/>
      <c r="QOF215" s="22"/>
      <c r="QOG215" s="22"/>
      <c r="QOH215" s="22"/>
      <c r="QOI215" s="22"/>
      <c r="QOJ215" s="22"/>
      <c r="QOK215" s="22"/>
      <c r="QOL215" s="22"/>
      <c r="QOM215" s="22"/>
      <c r="QON215" s="22"/>
      <c r="QOO215" s="22"/>
      <c r="QOP215" s="22"/>
      <c r="QOQ215" s="22"/>
      <c r="QOR215" s="22"/>
      <c r="QOS215" s="22"/>
      <c r="QOT215" s="22"/>
      <c r="QOU215" s="22"/>
      <c r="QOV215" s="22"/>
      <c r="QOW215" s="22"/>
      <c r="QOX215" s="22"/>
      <c r="QOY215" s="22"/>
      <c r="QOZ215" s="22"/>
      <c r="QPA215" s="22"/>
      <c r="QPB215" s="22"/>
      <c r="QPC215" s="22"/>
      <c r="QPD215" s="22"/>
      <c r="QPE215" s="22"/>
      <c r="QPF215" s="22"/>
      <c r="QPG215" s="22"/>
      <c r="QPH215" s="22"/>
      <c r="QPI215" s="22"/>
      <c r="QPJ215" s="22"/>
      <c r="QPK215" s="22"/>
      <c r="QPL215" s="22"/>
      <c r="QPM215" s="22"/>
      <c r="QPN215" s="22"/>
      <c r="QPO215" s="22"/>
      <c r="QPP215" s="22"/>
      <c r="QPQ215" s="22"/>
      <c r="QPR215" s="22"/>
      <c r="QPS215" s="22"/>
      <c r="QPT215" s="22"/>
      <c r="QPU215" s="22"/>
      <c r="QPV215" s="22"/>
      <c r="QPW215" s="22"/>
      <c r="QPX215" s="22"/>
      <c r="QPY215" s="22"/>
      <c r="QPZ215" s="22"/>
      <c r="QQA215" s="22"/>
      <c r="QQB215" s="22"/>
      <c r="QQC215" s="22"/>
      <c r="QQD215" s="22"/>
      <c r="QQE215" s="22"/>
      <c r="QQF215" s="22"/>
      <c r="QQG215" s="22"/>
      <c r="QQH215" s="22"/>
      <c r="QQI215" s="22"/>
      <c r="QQJ215" s="22"/>
      <c r="QQK215" s="22"/>
      <c r="QQL215" s="22"/>
      <c r="QQM215" s="22"/>
      <c r="QQN215" s="22"/>
      <c r="QQO215" s="22"/>
      <c r="QQP215" s="22"/>
      <c r="QQQ215" s="22"/>
      <c r="QQR215" s="22"/>
      <c r="QQS215" s="22"/>
      <c r="QQT215" s="22"/>
      <c r="QQU215" s="22"/>
      <c r="QQV215" s="22"/>
      <c r="QQW215" s="22"/>
      <c r="QQX215" s="22"/>
      <c r="QQY215" s="22"/>
      <c r="QQZ215" s="22"/>
      <c r="QRA215" s="22"/>
      <c r="QRB215" s="22"/>
      <c r="QRC215" s="22"/>
      <c r="QRD215" s="22"/>
      <c r="QRE215" s="22"/>
      <c r="QRF215" s="22"/>
      <c r="QRG215" s="22"/>
      <c r="QRH215" s="22"/>
      <c r="QRI215" s="22"/>
      <c r="QRJ215" s="22"/>
      <c r="QRK215" s="22"/>
      <c r="QRL215" s="22"/>
      <c r="QRM215" s="22"/>
      <c r="QRN215" s="22"/>
      <c r="QRO215" s="22"/>
      <c r="QRP215" s="22"/>
      <c r="QRQ215" s="22"/>
      <c r="QRR215" s="22"/>
      <c r="QRS215" s="22"/>
      <c r="QRT215" s="22"/>
      <c r="QRU215" s="22"/>
      <c r="QRV215" s="22"/>
      <c r="QRW215" s="22"/>
      <c r="QRX215" s="22"/>
      <c r="QRY215" s="22"/>
      <c r="QRZ215" s="22"/>
      <c r="QSA215" s="22"/>
      <c r="QSB215" s="22"/>
      <c r="QSC215" s="22"/>
      <c r="QSD215" s="22"/>
      <c r="QSE215" s="22"/>
      <c r="QSF215" s="22"/>
      <c r="QSG215" s="22"/>
      <c r="QSH215" s="22"/>
      <c r="QSI215" s="22"/>
      <c r="QSJ215" s="22"/>
      <c r="QSK215" s="22"/>
      <c r="QSL215" s="22"/>
      <c r="QSM215" s="22"/>
      <c r="QSN215" s="22"/>
      <c r="QSO215" s="22"/>
      <c r="QSP215" s="22"/>
      <c r="QSQ215" s="22"/>
      <c r="QSR215" s="22"/>
      <c r="QSS215" s="22"/>
      <c r="QST215" s="22"/>
      <c r="QSU215" s="22"/>
      <c r="QSV215" s="22"/>
      <c r="QSW215" s="22"/>
      <c r="QSX215" s="22"/>
      <c r="QSY215" s="22"/>
      <c r="QSZ215" s="22"/>
      <c r="QTA215" s="22"/>
      <c r="QTB215" s="22"/>
      <c r="QTC215" s="22"/>
      <c r="QTD215" s="22"/>
      <c r="QTE215" s="22"/>
      <c r="QTF215" s="22"/>
      <c r="QTG215" s="22"/>
      <c r="QTH215" s="22"/>
      <c r="QTI215" s="22"/>
      <c r="QTJ215" s="22"/>
      <c r="QTK215" s="22"/>
      <c r="QTL215" s="22"/>
      <c r="QTM215" s="22"/>
      <c r="QTN215" s="22"/>
      <c r="QTO215" s="22"/>
      <c r="QTP215" s="22"/>
      <c r="QTQ215" s="22"/>
      <c r="QTR215" s="22"/>
      <c r="QTS215" s="22"/>
      <c r="QTT215" s="22"/>
      <c r="QTU215" s="22"/>
      <c r="QTV215" s="22"/>
      <c r="QTW215" s="22"/>
      <c r="QTX215" s="22"/>
      <c r="QTY215" s="22"/>
      <c r="QTZ215" s="22"/>
      <c r="QUA215" s="22"/>
      <c r="QUB215" s="22"/>
      <c r="QUC215" s="22"/>
      <c r="QUD215" s="22"/>
      <c r="QUE215" s="22"/>
      <c r="QUF215" s="22"/>
      <c r="QUG215" s="22"/>
      <c r="QUH215" s="22"/>
      <c r="QUI215" s="22"/>
      <c r="QUJ215" s="22"/>
      <c r="QUK215" s="22"/>
      <c r="QUL215" s="22"/>
      <c r="QUM215" s="22"/>
      <c r="QUN215" s="22"/>
      <c r="QUO215" s="22"/>
      <c r="QUP215" s="22"/>
      <c r="QUQ215" s="22"/>
      <c r="QUR215" s="22"/>
      <c r="QUS215" s="22"/>
      <c r="QUT215" s="22"/>
      <c r="QUU215" s="22"/>
      <c r="QUV215" s="22"/>
      <c r="QUW215" s="22"/>
      <c r="QUX215" s="22"/>
      <c r="QUY215" s="22"/>
      <c r="QUZ215" s="22"/>
      <c r="QVA215" s="22"/>
      <c r="QVB215" s="22"/>
      <c r="QVC215" s="22"/>
      <c r="QVD215" s="22"/>
      <c r="QVE215" s="22"/>
      <c r="QVF215" s="22"/>
      <c r="QVG215" s="22"/>
      <c r="QVH215" s="22"/>
      <c r="QVI215" s="22"/>
      <c r="QVJ215" s="22"/>
      <c r="QVK215" s="22"/>
      <c r="QVL215" s="22"/>
      <c r="QVM215" s="22"/>
      <c r="QVN215" s="22"/>
      <c r="QVO215" s="22"/>
      <c r="QVP215" s="22"/>
      <c r="QVQ215" s="22"/>
      <c r="QVR215" s="22"/>
      <c r="QVS215" s="22"/>
      <c r="QVT215" s="22"/>
      <c r="QVU215" s="22"/>
      <c r="QVV215" s="22"/>
      <c r="QVW215" s="22"/>
      <c r="QVX215" s="22"/>
      <c r="QVY215" s="22"/>
      <c r="QVZ215" s="22"/>
      <c r="QWA215" s="22"/>
      <c r="QWB215" s="22"/>
      <c r="QWC215" s="22"/>
      <c r="QWD215" s="22"/>
      <c r="QWE215" s="22"/>
      <c r="QWF215" s="22"/>
      <c r="QWG215" s="22"/>
      <c r="QWH215" s="22"/>
      <c r="QWI215" s="22"/>
      <c r="QWJ215" s="22"/>
      <c r="QWK215" s="22"/>
      <c r="QWL215" s="22"/>
      <c r="QWM215" s="22"/>
      <c r="QWN215" s="22"/>
      <c r="QWO215" s="22"/>
      <c r="QWP215" s="22"/>
      <c r="QWQ215" s="22"/>
      <c r="QWR215" s="22"/>
      <c r="QWS215" s="22"/>
      <c r="QWT215" s="22"/>
      <c r="QWU215" s="22"/>
      <c r="QWV215" s="22"/>
      <c r="QWW215" s="22"/>
      <c r="QWX215" s="22"/>
      <c r="QWY215" s="22"/>
      <c r="QWZ215" s="22"/>
      <c r="QXA215" s="22"/>
      <c r="QXB215" s="22"/>
      <c r="QXC215" s="22"/>
      <c r="QXD215" s="22"/>
      <c r="QXE215" s="22"/>
      <c r="QXF215" s="22"/>
      <c r="QXG215" s="22"/>
      <c r="QXH215" s="22"/>
      <c r="QXI215" s="22"/>
      <c r="QXJ215" s="22"/>
      <c r="QXK215" s="22"/>
      <c r="QXL215" s="22"/>
      <c r="QXM215" s="22"/>
      <c r="QXN215" s="22"/>
      <c r="QXO215" s="22"/>
      <c r="QXP215" s="22"/>
      <c r="QXQ215" s="22"/>
      <c r="QXR215" s="22"/>
      <c r="QXS215" s="22"/>
      <c r="QXT215" s="22"/>
      <c r="QXU215" s="22"/>
      <c r="QXV215" s="22"/>
      <c r="QXW215" s="22"/>
      <c r="QXX215" s="22"/>
      <c r="QXY215" s="22"/>
      <c r="QXZ215" s="22"/>
      <c r="QYA215" s="22"/>
      <c r="QYB215" s="22"/>
      <c r="QYC215" s="22"/>
      <c r="QYD215" s="22"/>
      <c r="QYE215" s="22"/>
      <c r="QYF215" s="22"/>
      <c r="QYG215" s="22"/>
      <c r="QYH215" s="22"/>
      <c r="QYI215" s="22"/>
      <c r="QYJ215" s="22"/>
      <c r="QYK215" s="22"/>
      <c r="QYL215" s="22"/>
      <c r="QYM215" s="22"/>
      <c r="QYN215" s="22"/>
      <c r="QYO215" s="22"/>
      <c r="QYP215" s="22"/>
      <c r="QYQ215" s="22"/>
      <c r="QYR215" s="22"/>
      <c r="QYS215" s="22"/>
      <c r="QYT215" s="22"/>
      <c r="QYU215" s="22"/>
      <c r="QYV215" s="22"/>
      <c r="QYW215" s="22"/>
      <c r="QYX215" s="22"/>
      <c r="QYY215" s="22"/>
      <c r="QYZ215" s="22"/>
      <c r="QZA215" s="22"/>
      <c r="QZB215" s="22"/>
      <c r="QZC215" s="22"/>
      <c r="QZD215" s="22"/>
      <c r="QZE215" s="22"/>
      <c r="QZF215" s="22"/>
      <c r="QZG215" s="22"/>
      <c r="QZH215" s="22"/>
      <c r="QZI215" s="22"/>
      <c r="QZJ215" s="22"/>
      <c r="QZK215" s="22"/>
      <c r="QZL215" s="22"/>
      <c r="QZM215" s="22"/>
      <c r="QZN215" s="22"/>
      <c r="QZO215" s="22"/>
      <c r="QZP215" s="22"/>
      <c r="QZQ215" s="22"/>
      <c r="QZR215" s="22"/>
      <c r="QZS215" s="22"/>
      <c r="QZT215" s="22"/>
      <c r="QZU215" s="22"/>
      <c r="QZV215" s="22"/>
      <c r="QZW215" s="22"/>
      <c r="QZX215" s="22"/>
      <c r="QZY215" s="22"/>
      <c r="QZZ215" s="22"/>
      <c r="RAA215" s="22"/>
      <c r="RAB215" s="22"/>
      <c r="RAC215" s="22"/>
      <c r="RAD215" s="22"/>
      <c r="RAE215" s="22"/>
      <c r="RAF215" s="22"/>
      <c r="RAG215" s="22"/>
      <c r="RAH215" s="22"/>
      <c r="RAI215" s="22"/>
      <c r="RAJ215" s="22"/>
      <c r="RAK215" s="22"/>
      <c r="RAL215" s="22"/>
      <c r="RAM215" s="22"/>
      <c r="RAN215" s="22"/>
      <c r="RAO215" s="22"/>
      <c r="RAP215" s="22"/>
      <c r="RAQ215" s="22"/>
      <c r="RAR215" s="22"/>
      <c r="RAS215" s="22"/>
      <c r="RAT215" s="22"/>
      <c r="RAU215" s="22"/>
      <c r="RAV215" s="22"/>
      <c r="RAW215" s="22"/>
      <c r="RAX215" s="22"/>
      <c r="RAY215" s="22"/>
      <c r="RAZ215" s="22"/>
      <c r="RBA215" s="22"/>
      <c r="RBB215" s="22"/>
      <c r="RBC215" s="22"/>
      <c r="RBD215" s="22"/>
      <c r="RBE215" s="22"/>
      <c r="RBF215" s="22"/>
      <c r="RBG215" s="22"/>
      <c r="RBH215" s="22"/>
      <c r="RBI215" s="22"/>
      <c r="RBJ215" s="22"/>
      <c r="RBK215" s="22"/>
      <c r="RBL215" s="22"/>
      <c r="RBM215" s="22"/>
      <c r="RBN215" s="22"/>
      <c r="RBO215" s="22"/>
      <c r="RBP215" s="22"/>
      <c r="RBQ215" s="22"/>
      <c r="RBR215" s="22"/>
      <c r="RBS215" s="22"/>
      <c r="RBT215" s="22"/>
      <c r="RBU215" s="22"/>
      <c r="RBV215" s="22"/>
      <c r="RBW215" s="22"/>
      <c r="RBX215" s="22"/>
      <c r="RBY215" s="22"/>
      <c r="RBZ215" s="22"/>
      <c r="RCA215" s="22"/>
      <c r="RCB215" s="22"/>
      <c r="RCC215" s="22"/>
      <c r="RCD215" s="22"/>
      <c r="RCE215" s="22"/>
      <c r="RCF215" s="22"/>
      <c r="RCG215" s="22"/>
      <c r="RCH215" s="22"/>
      <c r="RCI215" s="22"/>
      <c r="RCJ215" s="22"/>
      <c r="RCK215" s="22"/>
      <c r="RCL215" s="22"/>
      <c r="RCM215" s="22"/>
      <c r="RCN215" s="22"/>
      <c r="RCO215" s="22"/>
      <c r="RCP215" s="22"/>
      <c r="RCQ215" s="22"/>
      <c r="RCR215" s="22"/>
      <c r="RCS215" s="22"/>
      <c r="RCT215" s="22"/>
      <c r="RCU215" s="22"/>
      <c r="RCV215" s="22"/>
      <c r="RCW215" s="22"/>
      <c r="RCX215" s="22"/>
      <c r="RCY215" s="22"/>
      <c r="RCZ215" s="22"/>
      <c r="RDA215" s="22"/>
      <c r="RDB215" s="22"/>
      <c r="RDC215" s="22"/>
      <c r="RDD215" s="22"/>
      <c r="RDE215" s="22"/>
      <c r="RDF215" s="22"/>
      <c r="RDG215" s="22"/>
      <c r="RDH215" s="22"/>
      <c r="RDI215" s="22"/>
      <c r="RDJ215" s="22"/>
      <c r="RDK215" s="22"/>
      <c r="RDL215" s="22"/>
      <c r="RDM215" s="22"/>
      <c r="RDN215" s="22"/>
      <c r="RDO215" s="22"/>
      <c r="RDP215" s="22"/>
      <c r="RDQ215" s="22"/>
      <c r="RDR215" s="22"/>
      <c r="RDS215" s="22"/>
      <c r="RDT215" s="22"/>
      <c r="RDU215" s="22"/>
      <c r="RDV215" s="22"/>
      <c r="RDW215" s="22"/>
      <c r="RDX215" s="22"/>
      <c r="RDY215" s="22"/>
      <c r="RDZ215" s="22"/>
      <c r="REA215" s="22"/>
      <c r="REB215" s="22"/>
      <c r="REC215" s="22"/>
      <c r="RED215" s="22"/>
      <c r="REE215" s="22"/>
      <c r="REF215" s="22"/>
      <c r="REG215" s="22"/>
      <c r="REH215" s="22"/>
      <c r="REI215" s="22"/>
      <c r="REJ215" s="22"/>
      <c r="REK215" s="22"/>
      <c r="REL215" s="22"/>
      <c r="REM215" s="22"/>
      <c r="REN215" s="22"/>
      <c r="REO215" s="22"/>
      <c r="REP215" s="22"/>
      <c r="REQ215" s="22"/>
      <c r="RER215" s="22"/>
      <c r="RES215" s="22"/>
      <c r="RET215" s="22"/>
      <c r="REU215" s="22"/>
      <c r="REV215" s="22"/>
      <c r="REW215" s="22"/>
      <c r="REX215" s="22"/>
      <c r="REY215" s="22"/>
      <c r="REZ215" s="22"/>
      <c r="RFA215" s="22"/>
      <c r="RFB215" s="22"/>
      <c r="RFC215" s="22"/>
      <c r="RFD215" s="22"/>
      <c r="RFE215" s="22"/>
      <c r="RFF215" s="22"/>
      <c r="RFG215" s="22"/>
      <c r="RFH215" s="22"/>
      <c r="RFI215" s="22"/>
      <c r="RFJ215" s="22"/>
      <c r="RFK215" s="22"/>
      <c r="RFL215" s="22"/>
      <c r="RFM215" s="22"/>
      <c r="RFN215" s="22"/>
      <c r="RFO215" s="22"/>
      <c r="RFP215" s="22"/>
      <c r="RFQ215" s="22"/>
      <c r="RFR215" s="22"/>
      <c r="RFS215" s="22"/>
      <c r="RFT215" s="22"/>
      <c r="RFU215" s="22"/>
      <c r="RFV215" s="22"/>
      <c r="RFW215" s="22"/>
      <c r="RFX215" s="22"/>
      <c r="RFY215" s="22"/>
      <c r="RFZ215" s="22"/>
      <c r="RGA215" s="22"/>
      <c r="RGB215" s="22"/>
      <c r="RGC215" s="22"/>
      <c r="RGD215" s="22"/>
      <c r="RGE215" s="22"/>
      <c r="RGF215" s="22"/>
      <c r="RGG215" s="22"/>
      <c r="RGH215" s="22"/>
      <c r="RGI215" s="22"/>
      <c r="RGJ215" s="22"/>
      <c r="RGK215" s="22"/>
      <c r="RGL215" s="22"/>
      <c r="RGM215" s="22"/>
      <c r="RGN215" s="22"/>
      <c r="RGO215" s="22"/>
      <c r="RGP215" s="22"/>
      <c r="RGQ215" s="22"/>
      <c r="RGR215" s="22"/>
      <c r="RGS215" s="22"/>
      <c r="RGT215" s="22"/>
      <c r="RGU215" s="22"/>
      <c r="RGV215" s="22"/>
      <c r="RGW215" s="22"/>
      <c r="RGX215" s="22"/>
      <c r="RGY215" s="22"/>
      <c r="RGZ215" s="22"/>
      <c r="RHA215" s="22"/>
      <c r="RHB215" s="22"/>
      <c r="RHC215" s="22"/>
      <c r="RHD215" s="22"/>
      <c r="RHE215" s="22"/>
      <c r="RHF215" s="22"/>
      <c r="RHG215" s="22"/>
      <c r="RHH215" s="22"/>
      <c r="RHI215" s="22"/>
      <c r="RHJ215" s="22"/>
      <c r="RHK215" s="22"/>
      <c r="RHL215" s="22"/>
      <c r="RHM215" s="22"/>
      <c r="RHN215" s="22"/>
      <c r="RHO215" s="22"/>
      <c r="RHP215" s="22"/>
      <c r="RHQ215" s="22"/>
      <c r="RHR215" s="22"/>
      <c r="RHS215" s="22"/>
      <c r="RHT215" s="22"/>
      <c r="RHU215" s="22"/>
      <c r="RHV215" s="22"/>
      <c r="RHW215" s="22"/>
      <c r="RHX215" s="22"/>
      <c r="RHY215" s="22"/>
      <c r="RHZ215" s="22"/>
      <c r="RIA215" s="22"/>
      <c r="RIB215" s="22"/>
      <c r="RIC215" s="22"/>
      <c r="RID215" s="22"/>
      <c r="RIE215" s="22"/>
      <c r="RIF215" s="22"/>
      <c r="RIG215" s="22"/>
      <c r="RIH215" s="22"/>
      <c r="RII215" s="22"/>
      <c r="RIJ215" s="22"/>
      <c r="RIK215" s="22"/>
      <c r="RIL215" s="22"/>
      <c r="RIM215" s="22"/>
      <c r="RIN215" s="22"/>
      <c r="RIO215" s="22"/>
      <c r="RIP215" s="22"/>
      <c r="RIQ215" s="22"/>
      <c r="RIR215" s="22"/>
      <c r="RIS215" s="22"/>
      <c r="RIT215" s="22"/>
      <c r="RIU215" s="22"/>
      <c r="RIV215" s="22"/>
      <c r="RIW215" s="22"/>
      <c r="RIX215" s="22"/>
      <c r="RIY215" s="22"/>
      <c r="RIZ215" s="22"/>
      <c r="RJA215" s="22"/>
      <c r="RJB215" s="22"/>
      <c r="RJC215" s="22"/>
      <c r="RJD215" s="22"/>
      <c r="RJE215" s="22"/>
      <c r="RJF215" s="22"/>
      <c r="RJG215" s="22"/>
      <c r="RJH215" s="22"/>
      <c r="RJI215" s="22"/>
      <c r="RJJ215" s="22"/>
      <c r="RJK215" s="22"/>
      <c r="RJL215" s="22"/>
      <c r="RJM215" s="22"/>
      <c r="RJN215" s="22"/>
      <c r="RJO215" s="22"/>
      <c r="RJP215" s="22"/>
      <c r="RJQ215" s="22"/>
      <c r="RJR215" s="22"/>
      <c r="RJS215" s="22"/>
      <c r="RJT215" s="22"/>
      <c r="RJU215" s="22"/>
      <c r="RJV215" s="22"/>
      <c r="RJW215" s="22"/>
      <c r="RJX215" s="22"/>
      <c r="RJY215" s="22"/>
      <c r="RJZ215" s="22"/>
      <c r="RKA215" s="22"/>
      <c r="RKB215" s="22"/>
      <c r="RKC215" s="22"/>
      <c r="RKD215" s="22"/>
      <c r="RKE215" s="22"/>
      <c r="RKF215" s="22"/>
      <c r="RKG215" s="22"/>
      <c r="RKH215" s="22"/>
      <c r="RKI215" s="22"/>
      <c r="RKJ215" s="22"/>
      <c r="RKK215" s="22"/>
      <c r="RKL215" s="22"/>
      <c r="RKM215" s="22"/>
      <c r="RKN215" s="22"/>
      <c r="RKO215" s="22"/>
      <c r="RKP215" s="22"/>
      <c r="RKQ215" s="22"/>
      <c r="RKR215" s="22"/>
      <c r="RKS215" s="22"/>
      <c r="RKT215" s="22"/>
      <c r="RKU215" s="22"/>
      <c r="RKV215" s="22"/>
      <c r="RKW215" s="22"/>
      <c r="RKX215" s="22"/>
      <c r="RKY215" s="22"/>
      <c r="RKZ215" s="22"/>
      <c r="RLA215" s="22"/>
      <c r="RLB215" s="22"/>
      <c r="RLC215" s="22"/>
      <c r="RLD215" s="22"/>
      <c r="RLE215" s="22"/>
      <c r="RLF215" s="22"/>
      <c r="RLG215" s="22"/>
      <c r="RLH215" s="22"/>
      <c r="RLI215" s="22"/>
      <c r="RLJ215" s="22"/>
      <c r="RLK215" s="22"/>
      <c r="RLL215" s="22"/>
      <c r="RLM215" s="22"/>
      <c r="RLN215" s="22"/>
      <c r="RLO215" s="22"/>
      <c r="RLP215" s="22"/>
      <c r="RLQ215" s="22"/>
      <c r="RLR215" s="22"/>
      <c r="RLS215" s="22"/>
      <c r="RLT215" s="22"/>
      <c r="RLU215" s="22"/>
      <c r="RLV215" s="22"/>
      <c r="RLW215" s="22"/>
      <c r="RLX215" s="22"/>
      <c r="RLY215" s="22"/>
      <c r="RLZ215" s="22"/>
      <c r="RMA215" s="22"/>
      <c r="RMB215" s="22"/>
      <c r="RMC215" s="22"/>
      <c r="RMD215" s="22"/>
      <c r="RME215" s="22"/>
      <c r="RMF215" s="22"/>
      <c r="RMG215" s="22"/>
      <c r="RMH215" s="22"/>
      <c r="RMI215" s="22"/>
      <c r="RMJ215" s="22"/>
      <c r="RMK215" s="22"/>
      <c r="RML215" s="22"/>
      <c r="RMM215" s="22"/>
      <c r="RMN215" s="22"/>
      <c r="RMO215" s="22"/>
      <c r="RMP215" s="22"/>
      <c r="RMQ215" s="22"/>
      <c r="RMR215" s="22"/>
      <c r="RMS215" s="22"/>
      <c r="RMT215" s="22"/>
      <c r="RMU215" s="22"/>
      <c r="RMV215" s="22"/>
      <c r="RMW215" s="22"/>
      <c r="RMX215" s="22"/>
      <c r="RMY215" s="22"/>
      <c r="RMZ215" s="22"/>
      <c r="RNA215" s="22"/>
      <c r="RNB215" s="22"/>
      <c r="RNC215" s="22"/>
      <c r="RND215" s="22"/>
      <c r="RNE215" s="22"/>
      <c r="RNF215" s="22"/>
      <c r="RNG215" s="22"/>
      <c r="RNH215" s="22"/>
      <c r="RNI215" s="22"/>
      <c r="RNJ215" s="22"/>
      <c r="RNK215" s="22"/>
      <c r="RNL215" s="22"/>
      <c r="RNM215" s="22"/>
      <c r="RNN215" s="22"/>
      <c r="RNO215" s="22"/>
      <c r="RNP215" s="22"/>
      <c r="RNQ215" s="22"/>
      <c r="RNR215" s="22"/>
      <c r="RNS215" s="22"/>
      <c r="RNT215" s="22"/>
      <c r="RNU215" s="22"/>
      <c r="RNV215" s="22"/>
      <c r="RNW215" s="22"/>
      <c r="RNX215" s="22"/>
      <c r="RNY215" s="22"/>
      <c r="RNZ215" s="22"/>
      <c r="ROA215" s="22"/>
      <c r="ROB215" s="22"/>
      <c r="ROC215" s="22"/>
      <c r="ROD215" s="22"/>
      <c r="ROE215" s="22"/>
      <c r="ROF215" s="22"/>
      <c r="ROG215" s="22"/>
      <c r="ROH215" s="22"/>
      <c r="ROI215" s="22"/>
      <c r="ROJ215" s="22"/>
      <c r="ROK215" s="22"/>
      <c r="ROL215" s="22"/>
      <c r="ROM215" s="22"/>
      <c r="RON215" s="22"/>
      <c r="ROO215" s="22"/>
      <c r="ROP215" s="22"/>
      <c r="ROQ215" s="22"/>
      <c r="ROR215" s="22"/>
      <c r="ROS215" s="22"/>
      <c r="ROT215" s="22"/>
      <c r="ROU215" s="22"/>
      <c r="ROV215" s="22"/>
      <c r="ROW215" s="22"/>
      <c r="ROX215" s="22"/>
      <c r="ROY215" s="22"/>
      <c r="ROZ215" s="22"/>
      <c r="RPA215" s="22"/>
      <c r="RPB215" s="22"/>
      <c r="RPC215" s="22"/>
      <c r="RPD215" s="22"/>
      <c r="RPE215" s="22"/>
      <c r="RPF215" s="22"/>
      <c r="RPG215" s="22"/>
      <c r="RPH215" s="22"/>
      <c r="RPI215" s="22"/>
      <c r="RPJ215" s="22"/>
      <c r="RPK215" s="22"/>
      <c r="RPL215" s="22"/>
      <c r="RPM215" s="22"/>
      <c r="RPN215" s="22"/>
      <c r="RPO215" s="22"/>
      <c r="RPP215" s="22"/>
      <c r="RPQ215" s="22"/>
      <c r="RPR215" s="22"/>
      <c r="RPS215" s="22"/>
      <c r="RPT215" s="22"/>
      <c r="RPU215" s="22"/>
      <c r="RPV215" s="22"/>
      <c r="RPW215" s="22"/>
      <c r="RPX215" s="22"/>
      <c r="RPY215" s="22"/>
      <c r="RPZ215" s="22"/>
      <c r="RQA215" s="22"/>
      <c r="RQB215" s="22"/>
      <c r="RQC215" s="22"/>
      <c r="RQD215" s="22"/>
      <c r="RQE215" s="22"/>
      <c r="RQF215" s="22"/>
      <c r="RQG215" s="22"/>
      <c r="RQH215" s="22"/>
      <c r="RQI215" s="22"/>
      <c r="RQJ215" s="22"/>
      <c r="RQK215" s="22"/>
      <c r="RQL215" s="22"/>
      <c r="RQM215" s="22"/>
      <c r="RQN215" s="22"/>
      <c r="RQO215" s="22"/>
      <c r="RQP215" s="22"/>
      <c r="RQQ215" s="22"/>
      <c r="RQR215" s="22"/>
      <c r="RQS215" s="22"/>
      <c r="RQT215" s="22"/>
      <c r="RQU215" s="22"/>
      <c r="RQV215" s="22"/>
      <c r="RQW215" s="22"/>
      <c r="RQX215" s="22"/>
      <c r="RQY215" s="22"/>
      <c r="RQZ215" s="22"/>
      <c r="RRA215" s="22"/>
      <c r="RRB215" s="22"/>
      <c r="RRC215" s="22"/>
      <c r="RRD215" s="22"/>
      <c r="RRE215" s="22"/>
      <c r="RRF215" s="22"/>
      <c r="RRG215" s="22"/>
      <c r="RRH215" s="22"/>
      <c r="RRI215" s="22"/>
      <c r="RRJ215" s="22"/>
      <c r="RRK215" s="22"/>
      <c r="RRL215" s="22"/>
      <c r="RRM215" s="22"/>
      <c r="RRN215" s="22"/>
      <c r="RRO215" s="22"/>
      <c r="RRP215" s="22"/>
      <c r="RRQ215" s="22"/>
      <c r="RRR215" s="22"/>
      <c r="RRS215" s="22"/>
      <c r="RRT215" s="22"/>
      <c r="RRU215" s="22"/>
      <c r="RRV215" s="22"/>
      <c r="RRW215" s="22"/>
      <c r="RRX215" s="22"/>
      <c r="RRY215" s="22"/>
      <c r="RRZ215" s="22"/>
      <c r="RSA215" s="22"/>
      <c r="RSB215" s="22"/>
      <c r="RSC215" s="22"/>
      <c r="RSD215" s="22"/>
      <c r="RSE215" s="22"/>
      <c r="RSF215" s="22"/>
      <c r="RSG215" s="22"/>
      <c r="RSH215" s="22"/>
      <c r="RSI215" s="22"/>
      <c r="RSJ215" s="22"/>
      <c r="RSK215" s="22"/>
      <c r="RSL215" s="22"/>
      <c r="RSM215" s="22"/>
      <c r="RSN215" s="22"/>
      <c r="RSO215" s="22"/>
      <c r="RSP215" s="22"/>
      <c r="RSQ215" s="22"/>
      <c r="RSR215" s="22"/>
      <c r="RSS215" s="22"/>
      <c r="RST215" s="22"/>
      <c r="RSU215" s="22"/>
      <c r="RSV215" s="22"/>
      <c r="RSW215" s="22"/>
      <c r="RSX215" s="22"/>
      <c r="RSY215" s="22"/>
      <c r="RSZ215" s="22"/>
      <c r="RTA215" s="22"/>
      <c r="RTB215" s="22"/>
      <c r="RTC215" s="22"/>
      <c r="RTD215" s="22"/>
      <c r="RTE215" s="22"/>
      <c r="RTF215" s="22"/>
      <c r="RTG215" s="22"/>
      <c r="RTH215" s="22"/>
      <c r="RTI215" s="22"/>
      <c r="RTJ215" s="22"/>
      <c r="RTK215" s="22"/>
      <c r="RTL215" s="22"/>
      <c r="RTM215" s="22"/>
      <c r="RTN215" s="22"/>
      <c r="RTO215" s="22"/>
      <c r="RTP215" s="22"/>
      <c r="RTQ215" s="22"/>
      <c r="RTR215" s="22"/>
      <c r="RTS215" s="22"/>
      <c r="RTT215" s="22"/>
      <c r="RTU215" s="22"/>
      <c r="RTV215" s="22"/>
      <c r="RTW215" s="22"/>
      <c r="RTX215" s="22"/>
      <c r="RTY215" s="22"/>
      <c r="RTZ215" s="22"/>
      <c r="RUA215" s="22"/>
      <c r="RUB215" s="22"/>
      <c r="RUC215" s="22"/>
      <c r="RUD215" s="22"/>
      <c r="RUE215" s="22"/>
      <c r="RUF215" s="22"/>
      <c r="RUG215" s="22"/>
      <c r="RUH215" s="22"/>
      <c r="RUI215" s="22"/>
      <c r="RUJ215" s="22"/>
      <c r="RUK215" s="22"/>
      <c r="RUL215" s="22"/>
      <c r="RUM215" s="22"/>
      <c r="RUN215" s="22"/>
      <c r="RUO215" s="22"/>
      <c r="RUP215" s="22"/>
      <c r="RUQ215" s="22"/>
      <c r="RUR215" s="22"/>
      <c r="RUS215" s="22"/>
      <c r="RUT215" s="22"/>
      <c r="RUU215" s="22"/>
      <c r="RUV215" s="22"/>
      <c r="RUW215" s="22"/>
      <c r="RUX215" s="22"/>
      <c r="RUY215" s="22"/>
      <c r="RUZ215" s="22"/>
      <c r="RVA215" s="22"/>
      <c r="RVB215" s="22"/>
      <c r="RVC215" s="22"/>
      <c r="RVD215" s="22"/>
      <c r="RVE215" s="22"/>
      <c r="RVF215" s="22"/>
      <c r="RVG215" s="22"/>
      <c r="RVH215" s="22"/>
      <c r="RVI215" s="22"/>
      <c r="RVJ215" s="22"/>
      <c r="RVK215" s="22"/>
      <c r="RVL215" s="22"/>
      <c r="RVM215" s="22"/>
      <c r="RVN215" s="22"/>
      <c r="RVO215" s="22"/>
      <c r="RVP215" s="22"/>
      <c r="RVQ215" s="22"/>
      <c r="RVR215" s="22"/>
      <c r="RVS215" s="22"/>
      <c r="RVT215" s="22"/>
      <c r="RVU215" s="22"/>
      <c r="RVV215" s="22"/>
      <c r="RVW215" s="22"/>
      <c r="RVX215" s="22"/>
      <c r="RVY215" s="22"/>
      <c r="RVZ215" s="22"/>
      <c r="RWA215" s="22"/>
      <c r="RWB215" s="22"/>
      <c r="RWC215" s="22"/>
      <c r="RWD215" s="22"/>
      <c r="RWE215" s="22"/>
      <c r="RWF215" s="22"/>
      <c r="RWG215" s="22"/>
      <c r="RWH215" s="22"/>
      <c r="RWI215" s="22"/>
      <c r="RWJ215" s="22"/>
      <c r="RWK215" s="22"/>
      <c r="RWL215" s="22"/>
      <c r="RWM215" s="22"/>
      <c r="RWN215" s="22"/>
      <c r="RWO215" s="22"/>
      <c r="RWP215" s="22"/>
      <c r="RWQ215" s="22"/>
      <c r="RWR215" s="22"/>
      <c r="RWS215" s="22"/>
      <c r="RWT215" s="22"/>
      <c r="RWU215" s="22"/>
      <c r="RWV215" s="22"/>
      <c r="RWW215" s="22"/>
      <c r="RWX215" s="22"/>
      <c r="RWY215" s="22"/>
      <c r="RWZ215" s="22"/>
      <c r="RXA215" s="22"/>
      <c r="RXB215" s="22"/>
      <c r="RXC215" s="22"/>
      <c r="RXD215" s="22"/>
      <c r="RXE215" s="22"/>
      <c r="RXF215" s="22"/>
      <c r="RXG215" s="22"/>
      <c r="RXH215" s="22"/>
      <c r="RXI215" s="22"/>
      <c r="RXJ215" s="22"/>
      <c r="RXK215" s="22"/>
      <c r="RXL215" s="22"/>
      <c r="RXM215" s="22"/>
      <c r="RXN215" s="22"/>
      <c r="RXO215" s="22"/>
      <c r="RXP215" s="22"/>
      <c r="RXQ215" s="22"/>
      <c r="RXR215" s="22"/>
      <c r="RXS215" s="22"/>
      <c r="RXT215" s="22"/>
      <c r="RXU215" s="22"/>
      <c r="RXV215" s="22"/>
      <c r="RXW215" s="22"/>
      <c r="RXX215" s="22"/>
      <c r="RXY215" s="22"/>
      <c r="RXZ215" s="22"/>
      <c r="RYA215" s="22"/>
      <c r="RYB215" s="22"/>
      <c r="RYC215" s="22"/>
      <c r="RYD215" s="22"/>
      <c r="RYE215" s="22"/>
      <c r="RYF215" s="22"/>
      <c r="RYG215" s="22"/>
      <c r="RYH215" s="22"/>
      <c r="RYI215" s="22"/>
      <c r="RYJ215" s="22"/>
      <c r="RYK215" s="22"/>
      <c r="RYL215" s="22"/>
      <c r="RYM215" s="22"/>
      <c r="RYN215" s="22"/>
      <c r="RYO215" s="22"/>
      <c r="RYP215" s="22"/>
      <c r="RYQ215" s="22"/>
      <c r="RYR215" s="22"/>
      <c r="RYS215" s="22"/>
      <c r="RYT215" s="22"/>
      <c r="RYU215" s="22"/>
      <c r="RYV215" s="22"/>
      <c r="RYW215" s="22"/>
      <c r="RYX215" s="22"/>
      <c r="RYY215" s="22"/>
      <c r="RYZ215" s="22"/>
      <c r="RZA215" s="22"/>
      <c r="RZB215" s="22"/>
      <c r="RZC215" s="22"/>
      <c r="RZD215" s="22"/>
      <c r="RZE215" s="22"/>
      <c r="RZF215" s="22"/>
      <c r="RZG215" s="22"/>
      <c r="RZH215" s="22"/>
      <c r="RZI215" s="22"/>
      <c r="RZJ215" s="22"/>
      <c r="RZK215" s="22"/>
      <c r="RZL215" s="22"/>
      <c r="RZM215" s="22"/>
      <c r="RZN215" s="22"/>
      <c r="RZO215" s="22"/>
      <c r="RZP215" s="22"/>
      <c r="RZQ215" s="22"/>
      <c r="RZR215" s="22"/>
      <c r="RZS215" s="22"/>
      <c r="RZT215" s="22"/>
      <c r="RZU215" s="22"/>
      <c r="RZV215" s="22"/>
      <c r="RZW215" s="22"/>
      <c r="RZX215" s="22"/>
      <c r="RZY215" s="22"/>
      <c r="RZZ215" s="22"/>
      <c r="SAA215" s="22"/>
      <c r="SAB215" s="22"/>
      <c r="SAC215" s="22"/>
      <c r="SAD215" s="22"/>
      <c r="SAE215" s="22"/>
      <c r="SAF215" s="22"/>
      <c r="SAG215" s="22"/>
      <c r="SAH215" s="22"/>
      <c r="SAI215" s="22"/>
      <c r="SAJ215" s="22"/>
      <c r="SAK215" s="22"/>
      <c r="SAL215" s="22"/>
      <c r="SAM215" s="22"/>
      <c r="SAN215" s="22"/>
      <c r="SAO215" s="22"/>
      <c r="SAP215" s="22"/>
      <c r="SAQ215" s="22"/>
      <c r="SAR215" s="22"/>
      <c r="SAS215" s="22"/>
      <c r="SAT215" s="22"/>
      <c r="SAU215" s="22"/>
      <c r="SAV215" s="22"/>
      <c r="SAW215" s="22"/>
      <c r="SAX215" s="22"/>
      <c r="SAY215" s="22"/>
      <c r="SAZ215" s="22"/>
      <c r="SBA215" s="22"/>
      <c r="SBB215" s="22"/>
      <c r="SBC215" s="22"/>
      <c r="SBD215" s="22"/>
      <c r="SBE215" s="22"/>
      <c r="SBF215" s="22"/>
      <c r="SBG215" s="22"/>
      <c r="SBH215" s="22"/>
      <c r="SBI215" s="22"/>
      <c r="SBJ215" s="22"/>
      <c r="SBK215" s="22"/>
      <c r="SBL215" s="22"/>
      <c r="SBM215" s="22"/>
      <c r="SBN215" s="22"/>
      <c r="SBO215" s="22"/>
      <c r="SBP215" s="22"/>
      <c r="SBQ215" s="22"/>
      <c r="SBR215" s="22"/>
      <c r="SBS215" s="22"/>
      <c r="SBT215" s="22"/>
      <c r="SBU215" s="22"/>
      <c r="SBV215" s="22"/>
      <c r="SBW215" s="22"/>
      <c r="SBX215" s="22"/>
      <c r="SBY215" s="22"/>
      <c r="SBZ215" s="22"/>
      <c r="SCA215" s="22"/>
      <c r="SCB215" s="22"/>
      <c r="SCC215" s="22"/>
      <c r="SCD215" s="22"/>
      <c r="SCE215" s="22"/>
      <c r="SCF215" s="22"/>
      <c r="SCG215" s="22"/>
      <c r="SCH215" s="22"/>
      <c r="SCI215" s="22"/>
      <c r="SCJ215" s="22"/>
      <c r="SCK215" s="22"/>
      <c r="SCL215" s="22"/>
      <c r="SCM215" s="22"/>
      <c r="SCN215" s="22"/>
      <c r="SCO215" s="22"/>
      <c r="SCP215" s="22"/>
      <c r="SCQ215" s="22"/>
      <c r="SCR215" s="22"/>
      <c r="SCS215" s="22"/>
      <c r="SCT215" s="22"/>
      <c r="SCU215" s="22"/>
      <c r="SCV215" s="22"/>
      <c r="SCW215" s="22"/>
      <c r="SCX215" s="22"/>
      <c r="SCY215" s="22"/>
      <c r="SCZ215" s="22"/>
      <c r="SDA215" s="22"/>
      <c r="SDB215" s="22"/>
      <c r="SDC215" s="22"/>
      <c r="SDD215" s="22"/>
      <c r="SDE215" s="22"/>
      <c r="SDF215" s="22"/>
      <c r="SDG215" s="22"/>
      <c r="SDH215" s="22"/>
      <c r="SDI215" s="22"/>
      <c r="SDJ215" s="22"/>
      <c r="SDK215" s="22"/>
      <c r="SDL215" s="22"/>
      <c r="SDM215" s="22"/>
      <c r="SDN215" s="22"/>
      <c r="SDO215" s="22"/>
      <c r="SDP215" s="22"/>
      <c r="SDQ215" s="22"/>
      <c r="SDR215" s="22"/>
      <c r="SDS215" s="22"/>
      <c r="SDT215" s="22"/>
      <c r="SDU215" s="22"/>
      <c r="SDV215" s="22"/>
      <c r="SDW215" s="22"/>
      <c r="SDX215" s="22"/>
      <c r="SDY215" s="22"/>
      <c r="SDZ215" s="22"/>
      <c r="SEA215" s="22"/>
      <c r="SEB215" s="22"/>
      <c r="SEC215" s="22"/>
      <c r="SED215" s="22"/>
      <c r="SEE215" s="22"/>
      <c r="SEF215" s="22"/>
      <c r="SEG215" s="22"/>
      <c r="SEH215" s="22"/>
      <c r="SEI215" s="22"/>
      <c r="SEJ215" s="22"/>
      <c r="SEK215" s="22"/>
      <c r="SEL215" s="22"/>
      <c r="SEM215" s="22"/>
      <c r="SEN215" s="22"/>
      <c r="SEO215" s="22"/>
      <c r="SEP215" s="22"/>
      <c r="SEQ215" s="22"/>
      <c r="SER215" s="22"/>
      <c r="SES215" s="22"/>
      <c r="SET215" s="22"/>
      <c r="SEU215" s="22"/>
      <c r="SEV215" s="22"/>
      <c r="SEW215" s="22"/>
      <c r="SEX215" s="22"/>
      <c r="SEY215" s="22"/>
      <c r="SEZ215" s="22"/>
      <c r="SFA215" s="22"/>
      <c r="SFB215" s="22"/>
      <c r="SFC215" s="22"/>
      <c r="SFD215" s="22"/>
      <c r="SFE215" s="22"/>
      <c r="SFF215" s="22"/>
      <c r="SFG215" s="22"/>
      <c r="SFH215" s="22"/>
      <c r="SFI215" s="22"/>
      <c r="SFJ215" s="22"/>
      <c r="SFK215" s="22"/>
      <c r="SFL215" s="22"/>
      <c r="SFM215" s="22"/>
      <c r="SFN215" s="22"/>
      <c r="SFO215" s="22"/>
      <c r="SFP215" s="22"/>
      <c r="SFQ215" s="22"/>
      <c r="SFR215" s="22"/>
      <c r="SFS215" s="22"/>
      <c r="SFT215" s="22"/>
      <c r="SFU215" s="22"/>
      <c r="SFV215" s="22"/>
      <c r="SFW215" s="22"/>
      <c r="SFX215" s="22"/>
      <c r="SFY215" s="22"/>
      <c r="SFZ215" s="22"/>
      <c r="SGA215" s="22"/>
      <c r="SGB215" s="22"/>
      <c r="SGC215" s="22"/>
      <c r="SGD215" s="22"/>
      <c r="SGE215" s="22"/>
      <c r="SGF215" s="22"/>
      <c r="SGG215" s="22"/>
      <c r="SGH215" s="22"/>
      <c r="SGI215" s="22"/>
      <c r="SGJ215" s="22"/>
      <c r="SGK215" s="22"/>
      <c r="SGL215" s="22"/>
      <c r="SGM215" s="22"/>
      <c r="SGN215" s="22"/>
      <c r="SGO215" s="22"/>
      <c r="SGP215" s="22"/>
      <c r="SGQ215" s="22"/>
      <c r="SGR215" s="22"/>
      <c r="SGS215" s="22"/>
      <c r="SGT215" s="22"/>
      <c r="SGU215" s="22"/>
      <c r="SGV215" s="22"/>
      <c r="SGW215" s="22"/>
      <c r="SGX215" s="22"/>
      <c r="SGY215" s="22"/>
      <c r="SGZ215" s="22"/>
      <c r="SHA215" s="22"/>
      <c r="SHB215" s="22"/>
      <c r="SHC215" s="22"/>
      <c r="SHD215" s="22"/>
      <c r="SHE215" s="22"/>
      <c r="SHF215" s="22"/>
      <c r="SHG215" s="22"/>
      <c r="SHH215" s="22"/>
      <c r="SHI215" s="22"/>
      <c r="SHJ215" s="22"/>
      <c r="SHK215" s="22"/>
      <c r="SHL215" s="22"/>
      <c r="SHM215" s="22"/>
      <c r="SHN215" s="22"/>
      <c r="SHO215" s="22"/>
      <c r="SHP215" s="22"/>
      <c r="SHQ215" s="22"/>
      <c r="SHR215" s="22"/>
      <c r="SHS215" s="22"/>
      <c r="SHT215" s="22"/>
      <c r="SHU215" s="22"/>
      <c r="SHV215" s="22"/>
      <c r="SHW215" s="22"/>
      <c r="SHX215" s="22"/>
      <c r="SHY215" s="22"/>
      <c r="SHZ215" s="22"/>
      <c r="SIA215" s="22"/>
      <c r="SIB215" s="22"/>
      <c r="SIC215" s="22"/>
      <c r="SID215" s="22"/>
      <c r="SIE215" s="22"/>
      <c r="SIF215" s="22"/>
      <c r="SIG215" s="22"/>
      <c r="SIH215" s="22"/>
      <c r="SII215" s="22"/>
      <c r="SIJ215" s="22"/>
      <c r="SIK215" s="22"/>
      <c r="SIL215" s="22"/>
      <c r="SIM215" s="22"/>
      <c r="SIN215" s="22"/>
      <c r="SIO215" s="22"/>
      <c r="SIP215" s="22"/>
      <c r="SIQ215" s="22"/>
      <c r="SIR215" s="22"/>
      <c r="SIS215" s="22"/>
      <c r="SIT215" s="22"/>
      <c r="SIU215" s="22"/>
      <c r="SIV215" s="22"/>
      <c r="SIW215" s="22"/>
      <c r="SIX215" s="22"/>
      <c r="SIY215" s="22"/>
      <c r="SIZ215" s="22"/>
      <c r="SJA215" s="22"/>
      <c r="SJB215" s="22"/>
      <c r="SJC215" s="22"/>
      <c r="SJD215" s="22"/>
      <c r="SJE215" s="22"/>
      <c r="SJF215" s="22"/>
      <c r="SJG215" s="22"/>
      <c r="SJH215" s="22"/>
      <c r="SJI215" s="22"/>
      <c r="SJJ215" s="22"/>
      <c r="SJK215" s="22"/>
      <c r="SJL215" s="22"/>
      <c r="SJM215" s="22"/>
      <c r="SJN215" s="22"/>
      <c r="SJO215" s="22"/>
      <c r="SJP215" s="22"/>
      <c r="SJQ215" s="22"/>
      <c r="SJR215" s="22"/>
      <c r="SJS215" s="22"/>
      <c r="SJT215" s="22"/>
      <c r="SJU215" s="22"/>
      <c r="SJV215" s="22"/>
      <c r="SJW215" s="22"/>
      <c r="SJX215" s="22"/>
      <c r="SJY215" s="22"/>
      <c r="SJZ215" s="22"/>
      <c r="SKA215" s="22"/>
      <c r="SKB215" s="22"/>
      <c r="SKC215" s="22"/>
      <c r="SKD215" s="22"/>
      <c r="SKE215" s="22"/>
      <c r="SKF215" s="22"/>
      <c r="SKG215" s="22"/>
      <c r="SKH215" s="22"/>
      <c r="SKI215" s="22"/>
      <c r="SKJ215" s="22"/>
      <c r="SKK215" s="22"/>
      <c r="SKL215" s="22"/>
      <c r="SKM215" s="22"/>
      <c r="SKN215" s="22"/>
      <c r="SKO215" s="22"/>
      <c r="SKP215" s="22"/>
      <c r="SKQ215" s="22"/>
      <c r="SKR215" s="22"/>
      <c r="SKS215" s="22"/>
      <c r="SKT215" s="22"/>
      <c r="SKU215" s="22"/>
      <c r="SKV215" s="22"/>
      <c r="SKW215" s="22"/>
      <c r="SKX215" s="22"/>
      <c r="SKY215" s="22"/>
      <c r="SKZ215" s="22"/>
      <c r="SLA215" s="22"/>
      <c r="SLB215" s="22"/>
      <c r="SLC215" s="22"/>
      <c r="SLD215" s="22"/>
      <c r="SLE215" s="22"/>
      <c r="SLF215" s="22"/>
      <c r="SLG215" s="22"/>
      <c r="SLH215" s="22"/>
      <c r="SLI215" s="22"/>
      <c r="SLJ215" s="22"/>
      <c r="SLK215" s="22"/>
      <c r="SLL215" s="22"/>
      <c r="SLM215" s="22"/>
      <c r="SLN215" s="22"/>
      <c r="SLO215" s="22"/>
      <c r="SLP215" s="22"/>
      <c r="SLQ215" s="22"/>
      <c r="SLR215" s="22"/>
      <c r="SLS215" s="22"/>
      <c r="SLT215" s="22"/>
      <c r="SLU215" s="22"/>
      <c r="SLV215" s="22"/>
      <c r="SLW215" s="22"/>
      <c r="SLX215" s="22"/>
      <c r="SLY215" s="22"/>
      <c r="SLZ215" s="22"/>
      <c r="SMA215" s="22"/>
      <c r="SMB215" s="22"/>
      <c r="SMC215" s="22"/>
      <c r="SMD215" s="22"/>
      <c r="SME215" s="22"/>
      <c r="SMF215" s="22"/>
      <c r="SMG215" s="22"/>
      <c r="SMH215" s="22"/>
      <c r="SMI215" s="22"/>
      <c r="SMJ215" s="22"/>
      <c r="SMK215" s="22"/>
      <c r="SML215" s="22"/>
      <c r="SMM215" s="22"/>
      <c r="SMN215" s="22"/>
      <c r="SMO215" s="22"/>
      <c r="SMP215" s="22"/>
      <c r="SMQ215" s="22"/>
      <c r="SMR215" s="22"/>
      <c r="SMS215" s="22"/>
      <c r="SMT215" s="22"/>
      <c r="SMU215" s="22"/>
      <c r="SMV215" s="22"/>
      <c r="SMW215" s="22"/>
      <c r="SMX215" s="22"/>
      <c r="SMY215" s="22"/>
      <c r="SMZ215" s="22"/>
      <c r="SNA215" s="22"/>
      <c r="SNB215" s="22"/>
      <c r="SNC215" s="22"/>
      <c r="SND215" s="22"/>
      <c r="SNE215" s="22"/>
      <c r="SNF215" s="22"/>
      <c r="SNG215" s="22"/>
      <c r="SNH215" s="22"/>
      <c r="SNI215" s="22"/>
      <c r="SNJ215" s="22"/>
      <c r="SNK215" s="22"/>
      <c r="SNL215" s="22"/>
      <c r="SNM215" s="22"/>
      <c r="SNN215" s="22"/>
      <c r="SNO215" s="22"/>
      <c r="SNP215" s="22"/>
      <c r="SNQ215" s="22"/>
      <c r="SNR215" s="22"/>
      <c r="SNS215" s="22"/>
      <c r="SNT215" s="22"/>
      <c r="SNU215" s="22"/>
      <c r="SNV215" s="22"/>
      <c r="SNW215" s="22"/>
      <c r="SNX215" s="22"/>
      <c r="SNY215" s="22"/>
      <c r="SNZ215" s="22"/>
      <c r="SOA215" s="22"/>
      <c r="SOB215" s="22"/>
      <c r="SOC215" s="22"/>
      <c r="SOD215" s="22"/>
      <c r="SOE215" s="22"/>
      <c r="SOF215" s="22"/>
      <c r="SOG215" s="22"/>
      <c r="SOH215" s="22"/>
      <c r="SOI215" s="22"/>
      <c r="SOJ215" s="22"/>
      <c r="SOK215" s="22"/>
      <c r="SOL215" s="22"/>
      <c r="SOM215" s="22"/>
      <c r="SON215" s="22"/>
      <c r="SOO215" s="22"/>
      <c r="SOP215" s="22"/>
      <c r="SOQ215" s="22"/>
      <c r="SOR215" s="22"/>
      <c r="SOS215" s="22"/>
      <c r="SOT215" s="22"/>
      <c r="SOU215" s="22"/>
      <c r="SOV215" s="22"/>
      <c r="SOW215" s="22"/>
      <c r="SOX215" s="22"/>
      <c r="SOY215" s="22"/>
      <c r="SOZ215" s="22"/>
      <c r="SPA215" s="22"/>
      <c r="SPB215" s="22"/>
      <c r="SPC215" s="22"/>
      <c r="SPD215" s="22"/>
      <c r="SPE215" s="22"/>
      <c r="SPF215" s="22"/>
      <c r="SPG215" s="22"/>
      <c r="SPH215" s="22"/>
      <c r="SPI215" s="22"/>
      <c r="SPJ215" s="22"/>
      <c r="SPK215" s="22"/>
      <c r="SPL215" s="22"/>
      <c r="SPM215" s="22"/>
      <c r="SPN215" s="22"/>
      <c r="SPO215" s="22"/>
      <c r="SPP215" s="22"/>
      <c r="SPQ215" s="22"/>
      <c r="SPR215" s="22"/>
      <c r="SPS215" s="22"/>
      <c r="SPT215" s="22"/>
      <c r="SPU215" s="22"/>
      <c r="SPV215" s="22"/>
      <c r="SPW215" s="22"/>
      <c r="SPX215" s="22"/>
      <c r="SPY215" s="22"/>
      <c r="SPZ215" s="22"/>
      <c r="SQA215" s="22"/>
      <c r="SQB215" s="22"/>
      <c r="SQC215" s="22"/>
      <c r="SQD215" s="22"/>
      <c r="SQE215" s="22"/>
      <c r="SQF215" s="22"/>
      <c r="SQG215" s="22"/>
      <c r="SQH215" s="22"/>
      <c r="SQI215" s="22"/>
      <c r="SQJ215" s="22"/>
      <c r="SQK215" s="22"/>
      <c r="SQL215" s="22"/>
      <c r="SQM215" s="22"/>
      <c r="SQN215" s="22"/>
      <c r="SQO215" s="22"/>
      <c r="SQP215" s="22"/>
      <c r="SQQ215" s="22"/>
      <c r="SQR215" s="22"/>
      <c r="SQS215" s="22"/>
      <c r="SQT215" s="22"/>
      <c r="SQU215" s="22"/>
      <c r="SQV215" s="22"/>
      <c r="SQW215" s="22"/>
      <c r="SQX215" s="22"/>
      <c r="SQY215" s="22"/>
      <c r="SQZ215" s="22"/>
      <c r="SRA215" s="22"/>
      <c r="SRB215" s="22"/>
      <c r="SRC215" s="22"/>
      <c r="SRD215" s="22"/>
      <c r="SRE215" s="22"/>
      <c r="SRF215" s="22"/>
      <c r="SRG215" s="22"/>
      <c r="SRH215" s="22"/>
      <c r="SRI215" s="22"/>
      <c r="SRJ215" s="22"/>
      <c r="SRK215" s="22"/>
      <c r="SRL215" s="22"/>
      <c r="SRM215" s="22"/>
      <c r="SRN215" s="22"/>
      <c r="SRO215" s="22"/>
      <c r="SRP215" s="22"/>
      <c r="SRQ215" s="22"/>
      <c r="SRR215" s="22"/>
      <c r="SRS215" s="22"/>
      <c r="SRT215" s="22"/>
      <c r="SRU215" s="22"/>
      <c r="SRV215" s="22"/>
      <c r="SRW215" s="22"/>
      <c r="SRX215" s="22"/>
      <c r="SRY215" s="22"/>
      <c r="SRZ215" s="22"/>
      <c r="SSA215" s="22"/>
      <c r="SSB215" s="22"/>
      <c r="SSC215" s="22"/>
      <c r="SSD215" s="22"/>
      <c r="SSE215" s="22"/>
      <c r="SSF215" s="22"/>
      <c r="SSG215" s="22"/>
      <c r="SSH215" s="22"/>
      <c r="SSI215" s="22"/>
      <c r="SSJ215" s="22"/>
      <c r="SSK215" s="22"/>
      <c r="SSL215" s="22"/>
      <c r="SSM215" s="22"/>
      <c r="SSN215" s="22"/>
      <c r="SSO215" s="22"/>
      <c r="SSP215" s="22"/>
      <c r="SSQ215" s="22"/>
      <c r="SSR215" s="22"/>
      <c r="SSS215" s="22"/>
      <c r="SST215" s="22"/>
      <c r="SSU215" s="22"/>
      <c r="SSV215" s="22"/>
      <c r="SSW215" s="22"/>
      <c r="SSX215" s="22"/>
      <c r="SSY215" s="22"/>
      <c r="SSZ215" s="22"/>
      <c r="STA215" s="22"/>
      <c r="STB215" s="22"/>
      <c r="STC215" s="22"/>
      <c r="STD215" s="22"/>
      <c r="STE215" s="22"/>
      <c r="STF215" s="22"/>
      <c r="STG215" s="22"/>
      <c r="STH215" s="22"/>
      <c r="STI215" s="22"/>
      <c r="STJ215" s="22"/>
      <c r="STK215" s="22"/>
      <c r="STL215" s="22"/>
      <c r="STM215" s="22"/>
      <c r="STN215" s="22"/>
      <c r="STO215" s="22"/>
      <c r="STP215" s="22"/>
      <c r="STQ215" s="22"/>
      <c r="STR215" s="22"/>
      <c r="STS215" s="22"/>
      <c r="STT215" s="22"/>
      <c r="STU215" s="22"/>
      <c r="STV215" s="22"/>
      <c r="STW215" s="22"/>
      <c r="STX215" s="22"/>
      <c r="STY215" s="22"/>
      <c r="STZ215" s="22"/>
      <c r="SUA215" s="22"/>
      <c r="SUB215" s="22"/>
      <c r="SUC215" s="22"/>
      <c r="SUD215" s="22"/>
      <c r="SUE215" s="22"/>
      <c r="SUF215" s="22"/>
      <c r="SUG215" s="22"/>
      <c r="SUH215" s="22"/>
      <c r="SUI215" s="22"/>
      <c r="SUJ215" s="22"/>
      <c r="SUK215" s="22"/>
      <c r="SUL215" s="22"/>
      <c r="SUM215" s="22"/>
      <c r="SUN215" s="22"/>
      <c r="SUO215" s="22"/>
      <c r="SUP215" s="22"/>
      <c r="SUQ215" s="22"/>
      <c r="SUR215" s="22"/>
      <c r="SUS215" s="22"/>
      <c r="SUT215" s="22"/>
      <c r="SUU215" s="22"/>
      <c r="SUV215" s="22"/>
      <c r="SUW215" s="22"/>
      <c r="SUX215" s="22"/>
      <c r="SUY215" s="22"/>
      <c r="SUZ215" s="22"/>
      <c r="SVA215" s="22"/>
      <c r="SVB215" s="22"/>
      <c r="SVC215" s="22"/>
      <c r="SVD215" s="22"/>
      <c r="SVE215" s="22"/>
      <c r="SVF215" s="22"/>
      <c r="SVG215" s="22"/>
      <c r="SVH215" s="22"/>
      <c r="SVI215" s="22"/>
      <c r="SVJ215" s="22"/>
      <c r="SVK215" s="22"/>
      <c r="SVL215" s="22"/>
      <c r="SVM215" s="22"/>
      <c r="SVN215" s="22"/>
      <c r="SVO215" s="22"/>
      <c r="SVP215" s="22"/>
      <c r="SVQ215" s="22"/>
      <c r="SVR215" s="22"/>
      <c r="SVS215" s="22"/>
      <c r="SVT215" s="22"/>
      <c r="SVU215" s="22"/>
      <c r="SVV215" s="22"/>
      <c r="SVW215" s="22"/>
      <c r="SVX215" s="22"/>
      <c r="SVY215" s="22"/>
      <c r="SVZ215" s="22"/>
      <c r="SWA215" s="22"/>
      <c r="SWB215" s="22"/>
      <c r="SWC215" s="22"/>
      <c r="SWD215" s="22"/>
      <c r="SWE215" s="22"/>
      <c r="SWF215" s="22"/>
      <c r="SWG215" s="22"/>
      <c r="SWH215" s="22"/>
      <c r="SWI215" s="22"/>
      <c r="SWJ215" s="22"/>
      <c r="SWK215" s="22"/>
      <c r="SWL215" s="22"/>
      <c r="SWM215" s="22"/>
      <c r="SWN215" s="22"/>
      <c r="SWO215" s="22"/>
      <c r="SWP215" s="22"/>
      <c r="SWQ215" s="22"/>
      <c r="SWR215" s="22"/>
      <c r="SWS215" s="22"/>
      <c r="SWT215" s="22"/>
      <c r="SWU215" s="22"/>
      <c r="SWV215" s="22"/>
      <c r="SWW215" s="22"/>
      <c r="SWX215" s="22"/>
      <c r="SWY215" s="22"/>
      <c r="SWZ215" s="22"/>
      <c r="SXA215" s="22"/>
      <c r="SXB215" s="22"/>
      <c r="SXC215" s="22"/>
      <c r="SXD215" s="22"/>
      <c r="SXE215" s="22"/>
      <c r="SXF215" s="22"/>
      <c r="SXG215" s="22"/>
      <c r="SXH215" s="22"/>
      <c r="SXI215" s="22"/>
      <c r="SXJ215" s="22"/>
      <c r="SXK215" s="22"/>
      <c r="SXL215" s="22"/>
      <c r="SXM215" s="22"/>
      <c r="SXN215" s="22"/>
      <c r="SXO215" s="22"/>
      <c r="SXP215" s="22"/>
      <c r="SXQ215" s="22"/>
      <c r="SXR215" s="22"/>
      <c r="SXS215" s="22"/>
      <c r="SXT215" s="22"/>
      <c r="SXU215" s="22"/>
      <c r="SXV215" s="22"/>
      <c r="SXW215" s="22"/>
      <c r="SXX215" s="22"/>
      <c r="SXY215" s="22"/>
      <c r="SXZ215" s="22"/>
      <c r="SYA215" s="22"/>
      <c r="SYB215" s="22"/>
      <c r="SYC215" s="22"/>
      <c r="SYD215" s="22"/>
      <c r="SYE215" s="22"/>
      <c r="SYF215" s="22"/>
      <c r="SYG215" s="22"/>
      <c r="SYH215" s="22"/>
      <c r="SYI215" s="22"/>
      <c r="SYJ215" s="22"/>
      <c r="SYK215" s="22"/>
      <c r="SYL215" s="22"/>
      <c r="SYM215" s="22"/>
      <c r="SYN215" s="22"/>
      <c r="SYO215" s="22"/>
      <c r="SYP215" s="22"/>
      <c r="SYQ215" s="22"/>
      <c r="SYR215" s="22"/>
      <c r="SYS215" s="22"/>
      <c r="SYT215" s="22"/>
      <c r="SYU215" s="22"/>
      <c r="SYV215" s="22"/>
      <c r="SYW215" s="22"/>
      <c r="SYX215" s="22"/>
      <c r="SYY215" s="22"/>
      <c r="SYZ215" s="22"/>
      <c r="SZA215" s="22"/>
      <c r="SZB215" s="22"/>
      <c r="SZC215" s="22"/>
      <c r="SZD215" s="22"/>
      <c r="SZE215" s="22"/>
      <c r="SZF215" s="22"/>
      <c r="SZG215" s="22"/>
      <c r="SZH215" s="22"/>
      <c r="SZI215" s="22"/>
      <c r="SZJ215" s="22"/>
      <c r="SZK215" s="22"/>
      <c r="SZL215" s="22"/>
      <c r="SZM215" s="22"/>
      <c r="SZN215" s="22"/>
      <c r="SZO215" s="22"/>
      <c r="SZP215" s="22"/>
      <c r="SZQ215" s="22"/>
      <c r="SZR215" s="22"/>
      <c r="SZS215" s="22"/>
      <c r="SZT215" s="22"/>
      <c r="SZU215" s="22"/>
      <c r="SZV215" s="22"/>
      <c r="SZW215" s="22"/>
      <c r="SZX215" s="22"/>
      <c r="SZY215" s="22"/>
      <c r="SZZ215" s="22"/>
      <c r="TAA215" s="22"/>
      <c r="TAB215" s="22"/>
      <c r="TAC215" s="22"/>
      <c r="TAD215" s="22"/>
      <c r="TAE215" s="22"/>
      <c r="TAF215" s="22"/>
      <c r="TAG215" s="22"/>
      <c r="TAH215" s="22"/>
      <c r="TAI215" s="22"/>
      <c r="TAJ215" s="22"/>
      <c r="TAK215" s="22"/>
      <c r="TAL215" s="22"/>
      <c r="TAM215" s="22"/>
      <c r="TAN215" s="22"/>
      <c r="TAO215" s="22"/>
      <c r="TAP215" s="22"/>
      <c r="TAQ215" s="22"/>
      <c r="TAR215" s="22"/>
      <c r="TAS215" s="22"/>
      <c r="TAT215" s="22"/>
      <c r="TAU215" s="22"/>
      <c r="TAV215" s="22"/>
      <c r="TAW215" s="22"/>
      <c r="TAX215" s="22"/>
      <c r="TAY215" s="22"/>
      <c r="TAZ215" s="22"/>
      <c r="TBA215" s="22"/>
      <c r="TBB215" s="22"/>
      <c r="TBC215" s="22"/>
      <c r="TBD215" s="22"/>
      <c r="TBE215" s="22"/>
      <c r="TBF215" s="22"/>
      <c r="TBG215" s="22"/>
      <c r="TBH215" s="22"/>
      <c r="TBI215" s="22"/>
      <c r="TBJ215" s="22"/>
      <c r="TBK215" s="22"/>
      <c r="TBL215" s="22"/>
      <c r="TBM215" s="22"/>
      <c r="TBN215" s="22"/>
      <c r="TBO215" s="22"/>
      <c r="TBP215" s="22"/>
      <c r="TBQ215" s="22"/>
      <c r="TBR215" s="22"/>
      <c r="TBS215" s="22"/>
      <c r="TBT215" s="22"/>
      <c r="TBU215" s="22"/>
      <c r="TBV215" s="22"/>
      <c r="TBW215" s="22"/>
      <c r="TBX215" s="22"/>
      <c r="TBY215" s="22"/>
      <c r="TBZ215" s="22"/>
      <c r="TCA215" s="22"/>
      <c r="TCB215" s="22"/>
      <c r="TCC215" s="22"/>
      <c r="TCD215" s="22"/>
      <c r="TCE215" s="22"/>
      <c r="TCF215" s="22"/>
      <c r="TCG215" s="22"/>
      <c r="TCH215" s="22"/>
      <c r="TCI215" s="22"/>
      <c r="TCJ215" s="22"/>
      <c r="TCK215" s="22"/>
      <c r="TCL215" s="22"/>
      <c r="TCM215" s="22"/>
      <c r="TCN215" s="22"/>
      <c r="TCO215" s="22"/>
      <c r="TCP215" s="22"/>
      <c r="TCQ215" s="22"/>
      <c r="TCR215" s="22"/>
      <c r="TCS215" s="22"/>
      <c r="TCT215" s="22"/>
      <c r="TCU215" s="22"/>
      <c r="TCV215" s="22"/>
      <c r="TCW215" s="22"/>
      <c r="TCX215" s="22"/>
      <c r="TCY215" s="22"/>
      <c r="TCZ215" s="22"/>
      <c r="TDA215" s="22"/>
      <c r="TDB215" s="22"/>
      <c r="TDC215" s="22"/>
      <c r="TDD215" s="22"/>
      <c r="TDE215" s="22"/>
      <c r="TDF215" s="22"/>
      <c r="TDG215" s="22"/>
      <c r="TDH215" s="22"/>
      <c r="TDI215" s="22"/>
      <c r="TDJ215" s="22"/>
      <c r="TDK215" s="22"/>
      <c r="TDL215" s="22"/>
      <c r="TDM215" s="22"/>
      <c r="TDN215" s="22"/>
      <c r="TDO215" s="22"/>
      <c r="TDP215" s="22"/>
      <c r="TDQ215" s="22"/>
      <c r="TDR215" s="22"/>
      <c r="TDS215" s="22"/>
      <c r="TDT215" s="22"/>
      <c r="TDU215" s="22"/>
      <c r="TDV215" s="22"/>
      <c r="TDW215" s="22"/>
      <c r="TDX215" s="22"/>
      <c r="TDY215" s="22"/>
      <c r="TDZ215" s="22"/>
      <c r="TEA215" s="22"/>
      <c r="TEB215" s="22"/>
      <c r="TEC215" s="22"/>
      <c r="TED215" s="22"/>
      <c r="TEE215" s="22"/>
      <c r="TEF215" s="22"/>
      <c r="TEG215" s="22"/>
      <c r="TEH215" s="22"/>
      <c r="TEI215" s="22"/>
      <c r="TEJ215" s="22"/>
      <c r="TEK215" s="22"/>
      <c r="TEL215" s="22"/>
      <c r="TEM215" s="22"/>
      <c r="TEN215" s="22"/>
      <c r="TEO215" s="22"/>
      <c r="TEP215" s="22"/>
      <c r="TEQ215" s="22"/>
      <c r="TER215" s="22"/>
      <c r="TES215" s="22"/>
      <c r="TET215" s="22"/>
      <c r="TEU215" s="22"/>
      <c r="TEV215" s="22"/>
      <c r="TEW215" s="22"/>
      <c r="TEX215" s="22"/>
      <c r="TEY215" s="22"/>
      <c r="TEZ215" s="22"/>
      <c r="TFA215" s="22"/>
      <c r="TFB215" s="22"/>
      <c r="TFC215" s="22"/>
      <c r="TFD215" s="22"/>
      <c r="TFE215" s="22"/>
      <c r="TFF215" s="22"/>
      <c r="TFG215" s="22"/>
      <c r="TFH215" s="22"/>
      <c r="TFI215" s="22"/>
      <c r="TFJ215" s="22"/>
      <c r="TFK215" s="22"/>
      <c r="TFL215" s="22"/>
      <c r="TFM215" s="22"/>
      <c r="TFN215" s="22"/>
      <c r="TFO215" s="22"/>
      <c r="TFP215" s="22"/>
      <c r="TFQ215" s="22"/>
      <c r="TFR215" s="22"/>
      <c r="TFS215" s="22"/>
      <c r="TFT215" s="22"/>
      <c r="TFU215" s="22"/>
      <c r="TFV215" s="22"/>
      <c r="TFW215" s="22"/>
      <c r="TFX215" s="22"/>
      <c r="TFY215" s="22"/>
      <c r="TFZ215" s="22"/>
      <c r="TGA215" s="22"/>
      <c r="TGB215" s="22"/>
      <c r="TGC215" s="22"/>
      <c r="TGD215" s="22"/>
      <c r="TGE215" s="22"/>
      <c r="TGF215" s="22"/>
      <c r="TGG215" s="22"/>
      <c r="TGH215" s="22"/>
      <c r="TGI215" s="22"/>
      <c r="TGJ215" s="22"/>
      <c r="TGK215" s="22"/>
      <c r="TGL215" s="22"/>
      <c r="TGM215" s="22"/>
      <c r="TGN215" s="22"/>
      <c r="TGO215" s="22"/>
      <c r="TGP215" s="22"/>
      <c r="TGQ215" s="22"/>
      <c r="TGR215" s="22"/>
      <c r="TGS215" s="22"/>
      <c r="TGT215" s="22"/>
      <c r="TGU215" s="22"/>
      <c r="TGV215" s="22"/>
      <c r="TGW215" s="22"/>
      <c r="TGX215" s="22"/>
      <c r="TGY215" s="22"/>
      <c r="TGZ215" s="22"/>
      <c r="THA215" s="22"/>
      <c r="THB215" s="22"/>
      <c r="THC215" s="22"/>
      <c r="THD215" s="22"/>
      <c r="THE215" s="22"/>
      <c r="THF215" s="22"/>
      <c r="THG215" s="22"/>
      <c r="THH215" s="22"/>
      <c r="THI215" s="22"/>
      <c r="THJ215" s="22"/>
      <c r="THK215" s="22"/>
      <c r="THL215" s="22"/>
      <c r="THM215" s="22"/>
      <c r="THN215" s="22"/>
      <c r="THO215" s="22"/>
      <c r="THP215" s="22"/>
      <c r="THQ215" s="22"/>
      <c r="THR215" s="22"/>
      <c r="THS215" s="22"/>
      <c r="THT215" s="22"/>
      <c r="THU215" s="22"/>
      <c r="THV215" s="22"/>
      <c r="THW215" s="22"/>
      <c r="THX215" s="22"/>
      <c r="THY215" s="22"/>
      <c r="THZ215" s="22"/>
      <c r="TIA215" s="22"/>
      <c r="TIB215" s="22"/>
      <c r="TIC215" s="22"/>
      <c r="TID215" s="22"/>
      <c r="TIE215" s="22"/>
      <c r="TIF215" s="22"/>
      <c r="TIG215" s="22"/>
      <c r="TIH215" s="22"/>
      <c r="TII215" s="22"/>
      <c r="TIJ215" s="22"/>
      <c r="TIK215" s="22"/>
      <c r="TIL215" s="22"/>
      <c r="TIM215" s="22"/>
      <c r="TIN215" s="22"/>
      <c r="TIO215" s="22"/>
      <c r="TIP215" s="22"/>
      <c r="TIQ215" s="22"/>
      <c r="TIR215" s="22"/>
      <c r="TIS215" s="22"/>
      <c r="TIT215" s="22"/>
      <c r="TIU215" s="22"/>
      <c r="TIV215" s="22"/>
      <c r="TIW215" s="22"/>
      <c r="TIX215" s="22"/>
      <c r="TIY215" s="22"/>
      <c r="TIZ215" s="22"/>
      <c r="TJA215" s="22"/>
      <c r="TJB215" s="22"/>
      <c r="TJC215" s="22"/>
      <c r="TJD215" s="22"/>
      <c r="TJE215" s="22"/>
      <c r="TJF215" s="22"/>
      <c r="TJG215" s="22"/>
      <c r="TJH215" s="22"/>
      <c r="TJI215" s="22"/>
      <c r="TJJ215" s="22"/>
      <c r="TJK215" s="22"/>
      <c r="TJL215" s="22"/>
      <c r="TJM215" s="22"/>
      <c r="TJN215" s="22"/>
      <c r="TJO215" s="22"/>
      <c r="TJP215" s="22"/>
      <c r="TJQ215" s="22"/>
      <c r="TJR215" s="22"/>
      <c r="TJS215" s="22"/>
      <c r="TJT215" s="22"/>
      <c r="TJU215" s="22"/>
      <c r="TJV215" s="22"/>
      <c r="TJW215" s="22"/>
      <c r="TJX215" s="22"/>
      <c r="TJY215" s="22"/>
      <c r="TJZ215" s="22"/>
      <c r="TKA215" s="22"/>
      <c r="TKB215" s="22"/>
      <c r="TKC215" s="22"/>
      <c r="TKD215" s="22"/>
      <c r="TKE215" s="22"/>
      <c r="TKF215" s="22"/>
      <c r="TKG215" s="22"/>
      <c r="TKH215" s="22"/>
      <c r="TKI215" s="22"/>
      <c r="TKJ215" s="22"/>
      <c r="TKK215" s="22"/>
      <c r="TKL215" s="22"/>
      <c r="TKM215" s="22"/>
      <c r="TKN215" s="22"/>
      <c r="TKO215" s="22"/>
      <c r="TKP215" s="22"/>
      <c r="TKQ215" s="22"/>
      <c r="TKR215" s="22"/>
      <c r="TKS215" s="22"/>
      <c r="TKT215" s="22"/>
      <c r="TKU215" s="22"/>
      <c r="TKV215" s="22"/>
      <c r="TKW215" s="22"/>
      <c r="TKX215" s="22"/>
      <c r="TKY215" s="22"/>
      <c r="TKZ215" s="22"/>
      <c r="TLA215" s="22"/>
      <c r="TLB215" s="22"/>
      <c r="TLC215" s="22"/>
      <c r="TLD215" s="22"/>
      <c r="TLE215" s="22"/>
      <c r="TLF215" s="22"/>
      <c r="TLG215" s="22"/>
      <c r="TLH215" s="22"/>
      <c r="TLI215" s="22"/>
      <c r="TLJ215" s="22"/>
      <c r="TLK215" s="22"/>
      <c r="TLL215" s="22"/>
      <c r="TLM215" s="22"/>
      <c r="TLN215" s="22"/>
      <c r="TLO215" s="22"/>
      <c r="TLP215" s="22"/>
      <c r="TLQ215" s="22"/>
      <c r="TLR215" s="22"/>
      <c r="TLS215" s="22"/>
      <c r="TLT215" s="22"/>
      <c r="TLU215" s="22"/>
      <c r="TLV215" s="22"/>
      <c r="TLW215" s="22"/>
      <c r="TLX215" s="22"/>
      <c r="TLY215" s="22"/>
      <c r="TLZ215" s="22"/>
      <c r="TMA215" s="22"/>
      <c r="TMB215" s="22"/>
      <c r="TMC215" s="22"/>
      <c r="TMD215" s="22"/>
      <c r="TME215" s="22"/>
      <c r="TMF215" s="22"/>
      <c r="TMG215" s="22"/>
      <c r="TMH215" s="22"/>
      <c r="TMI215" s="22"/>
      <c r="TMJ215" s="22"/>
      <c r="TMK215" s="22"/>
      <c r="TML215" s="22"/>
      <c r="TMM215" s="22"/>
      <c r="TMN215" s="22"/>
      <c r="TMO215" s="22"/>
      <c r="TMP215" s="22"/>
      <c r="TMQ215" s="22"/>
      <c r="TMR215" s="22"/>
      <c r="TMS215" s="22"/>
      <c r="TMT215" s="22"/>
      <c r="TMU215" s="22"/>
      <c r="TMV215" s="22"/>
      <c r="TMW215" s="22"/>
      <c r="TMX215" s="22"/>
      <c r="TMY215" s="22"/>
      <c r="TMZ215" s="22"/>
      <c r="TNA215" s="22"/>
      <c r="TNB215" s="22"/>
      <c r="TNC215" s="22"/>
      <c r="TND215" s="22"/>
      <c r="TNE215" s="22"/>
      <c r="TNF215" s="22"/>
      <c r="TNG215" s="22"/>
      <c r="TNH215" s="22"/>
      <c r="TNI215" s="22"/>
      <c r="TNJ215" s="22"/>
      <c r="TNK215" s="22"/>
      <c r="TNL215" s="22"/>
      <c r="TNM215" s="22"/>
      <c r="TNN215" s="22"/>
      <c r="TNO215" s="22"/>
      <c r="TNP215" s="22"/>
      <c r="TNQ215" s="22"/>
      <c r="TNR215" s="22"/>
      <c r="TNS215" s="22"/>
      <c r="TNT215" s="22"/>
      <c r="TNU215" s="22"/>
      <c r="TNV215" s="22"/>
      <c r="TNW215" s="22"/>
      <c r="TNX215" s="22"/>
      <c r="TNY215" s="22"/>
      <c r="TNZ215" s="22"/>
      <c r="TOA215" s="22"/>
      <c r="TOB215" s="22"/>
      <c r="TOC215" s="22"/>
      <c r="TOD215" s="22"/>
      <c r="TOE215" s="22"/>
      <c r="TOF215" s="22"/>
      <c r="TOG215" s="22"/>
      <c r="TOH215" s="22"/>
      <c r="TOI215" s="22"/>
      <c r="TOJ215" s="22"/>
      <c r="TOK215" s="22"/>
      <c r="TOL215" s="22"/>
      <c r="TOM215" s="22"/>
      <c r="TON215" s="22"/>
      <c r="TOO215" s="22"/>
      <c r="TOP215" s="22"/>
      <c r="TOQ215" s="22"/>
      <c r="TOR215" s="22"/>
      <c r="TOS215" s="22"/>
      <c r="TOT215" s="22"/>
      <c r="TOU215" s="22"/>
      <c r="TOV215" s="22"/>
      <c r="TOW215" s="22"/>
      <c r="TOX215" s="22"/>
      <c r="TOY215" s="22"/>
      <c r="TOZ215" s="22"/>
      <c r="TPA215" s="22"/>
      <c r="TPB215" s="22"/>
      <c r="TPC215" s="22"/>
      <c r="TPD215" s="22"/>
      <c r="TPE215" s="22"/>
      <c r="TPF215" s="22"/>
      <c r="TPG215" s="22"/>
      <c r="TPH215" s="22"/>
      <c r="TPI215" s="22"/>
      <c r="TPJ215" s="22"/>
      <c r="TPK215" s="22"/>
      <c r="TPL215" s="22"/>
      <c r="TPM215" s="22"/>
      <c r="TPN215" s="22"/>
      <c r="TPO215" s="22"/>
      <c r="TPP215" s="22"/>
      <c r="TPQ215" s="22"/>
      <c r="TPR215" s="22"/>
      <c r="TPS215" s="22"/>
      <c r="TPT215" s="22"/>
      <c r="TPU215" s="22"/>
      <c r="TPV215" s="22"/>
      <c r="TPW215" s="22"/>
      <c r="TPX215" s="22"/>
      <c r="TPY215" s="22"/>
      <c r="TPZ215" s="22"/>
      <c r="TQA215" s="22"/>
      <c r="TQB215" s="22"/>
      <c r="TQC215" s="22"/>
      <c r="TQD215" s="22"/>
      <c r="TQE215" s="22"/>
      <c r="TQF215" s="22"/>
      <c r="TQG215" s="22"/>
      <c r="TQH215" s="22"/>
      <c r="TQI215" s="22"/>
      <c r="TQJ215" s="22"/>
      <c r="TQK215" s="22"/>
      <c r="TQL215" s="22"/>
      <c r="TQM215" s="22"/>
      <c r="TQN215" s="22"/>
      <c r="TQO215" s="22"/>
      <c r="TQP215" s="22"/>
      <c r="TQQ215" s="22"/>
      <c r="TQR215" s="22"/>
      <c r="TQS215" s="22"/>
      <c r="TQT215" s="22"/>
      <c r="TQU215" s="22"/>
      <c r="TQV215" s="22"/>
      <c r="TQW215" s="22"/>
      <c r="TQX215" s="22"/>
      <c r="TQY215" s="22"/>
      <c r="TQZ215" s="22"/>
      <c r="TRA215" s="22"/>
      <c r="TRB215" s="22"/>
      <c r="TRC215" s="22"/>
      <c r="TRD215" s="22"/>
      <c r="TRE215" s="22"/>
      <c r="TRF215" s="22"/>
      <c r="TRG215" s="22"/>
      <c r="TRH215" s="22"/>
      <c r="TRI215" s="22"/>
      <c r="TRJ215" s="22"/>
      <c r="TRK215" s="22"/>
      <c r="TRL215" s="22"/>
      <c r="TRM215" s="22"/>
      <c r="TRN215" s="22"/>
      <c r="TRO215" s="22"/>
      <c r="TRP215" s="22"/>
      <c r="TRQ215" s="22"/>
      <c r="TRR215" s="22"/>
      <c r="TRS215" s="22"/>
      <c r="TRT215" s="22"/>
      <c r="TRU215" s="22"/>
      <c r="TRV215" s="22"/>
      <c r="TRW215" s="22"/>
      <c r="TRX215" s="22"/>
      <c r="TRY215" s="22"/>
      <c r="TRZ215" s="22"/>
      <c r="TSA215" s="22"/>
      <c r="TSB215" s="22"/>
      <c r="TSC215" s="22"/>
      <c r="TSD215" s="22"/>
      <c r="TSE215" s="22"/>
      <c r="TSF215" s="22"/>
      <c r="TSG215" s="22"/>
      <c r="TSH215" s="22"/>
      <c r="TSI215" s="22"/>
      <c r="TSJ215" s="22"/>
      <c r="TSK215" s="22"/>
      <c r="TSL215" s="22"/>
      <c r="TSM215" s="22"/>
      <c r="TSN215" s="22"/>
      <c r="TSO215" s="22"/>
      <c r="TSP215" s="22"/>
      <c r="TSQ215" s="22"/>
      <c r="TSR215" s="22"/>
      <c r="TSS215" s="22"/>
      <c r="TST215" s="22"/>
      <c r="TSU215" s="22"/>
      <c r="TSV215" s="22"/>
      <c r="TSW215" s="22"/>
      <c r="TSX215" s="22"/>
      <c r="TSY215" s="22"/>
      <c r="TSZ215" s="22"/>
      <c r="TTA215" s="22"/>
      <c r="TTB215" s="22"/>
      <c r="TTC215" s="22"/>
      <c r="TTD215" s="22"/>
      <c r="TTE215" s="22"/>
      <c r="TTF215" s="22"/>
      <c r="TTG215" s="22"/>
      <c r="TTH215" s="22"/>
      <c r="TTI215" s="22"/>
      <c r="TTJ215" s="22"/>
      <c r="TTK215" s="22"/>
      <c r="TTL215" s="22"/>
      <c r="TTM215" s="22"/>
      <c r="TTN215" s="22"/>
      <c r="TTO215" s="22"/>
      <c r="TTP215" s="22"/>
      <c r="TTQ215" s="22"/>
      <c r="TTR215" s="22"/>
      <c r="TTS215" s="22"/>
      <c r="TTT215" s="22"/>
      <c r="TTU215" s="22"/>
      <c r="TTV215" s="22"/>
      <c r="TTW215" s="22"/>
      <c r="TTX215" s="22"/>
      <c r="TTY215" s="22"/>
      <c r="TTZ215" s="22"/>
      <c r="TUA215" s="22"/>
      <c r="TUB215" s="22"/>
      <c r="TUC215" s="22"/>
      <c r="TUD215" s="22"/>
      <c r="TUE215" s="22"/>
      <c r="TUF215" s="22"/>
      <c r="TUG215" s="22"/>
      <c r="TUH215" s="22"/>
      <c r="TUI215" s="22"/>
      <c r="TUJ215" s="22"/>
      <c r="TUK215" s="22"/>
      <c r="TUL215" s="22"/>
      <c r="TUM215" s="22"/>
      <c r="TUN215" s="22"/>
      <c r="TUO215" s="22"/>
      <c r="TUP215" s="22"/>
      <c r="TUQ215" s="22"/>
      <c r="TUR215" s="22"/>
      <c r="TUS215" s="22"/>
      <c r="TUT215" s="22"/>
      <c r="TUU215" s="22"/>
      <c r="TUV215" s="22"/>
      <c r="TUW215" s="22"/>
      <c r="TUX215" s="22"/>
      <c r="TUY215" s="22"/>
      <c r="TUZ215" s="22"/>
      <c r="TVA215" s="22"/>
      <c r="TVB215" s="22"/>
      <c r="TVC215" s="22"/>
      <c r="TVD215" s="22"/>
      <c r="TVE215" s="22"/>
      <c r="TVF215" s="22"/>
      <c r="TVG215" s="22"/>
      <c r="TVH215" s="22"/>
      <c r="TVI215" s="22"/>
      <c r="TVJ215" s="22"/>
      <c r="TVK215" s="22"/>
      <c r="TVL215" s="22"/>
      <c r="TVM215" s="22"/>
      <c r="TVN215" s="22"/>
      <c r="TVO215" s="22"/>
      <c r="TVP215" s="22"/>
      <c r="TVQ215" s="22"/>
      <c r="TVR215" s="22"/>
      <c r="TVS215" s="22"/>
      <c r="TVT215" s="22"/>
      <c r="TVU215" s="22"/>
      <c r="TVV215" s="22"/>
      <c r="TVW215" s="22"/>
      <c r="TVX215" s="22"/>
      <c r="TVY215" s="22"/>
      <c r="TVZ215" s="22"/>
      <c r="TWA215" s="22"/>
      <c r="TWB215" s="22"/>
      <c r="TWC215" s="22"/>
      <c r="TWD215" s="22"/>
      <c r="TWE215" s="22"/>
      <c r="TWF215" s="22"/>
      <c r="TWG215" s="22"/>
      <c r="TWH215" s="22"/>
      <c r="TWI215" s="22"/>
      <c r="TWJ215" s="22"/>
      <c r="TWK215" s="22"/>
      <c r="TWL215" s="22"/>
      <c r="TWM215" s="22"/>
      <c r="TWN215" s="22"/>
      <c r="TWO215" s="22"/>
      <c r="TWP215" s="22"/>
      <c r="TWQ215" s="22"/>
      <c r="TWR215" s="22"/>
      <c r="TWS215" s="22"/>
      <c r="TWT215" s="22"/>
      <c r="TWU215" s="22"/>
      <c r="TWV215" s="22"/>
      <c r="TWW215" s="22"/>
      <c r="TWX215" s="22"/>
      <c r="TWY215" s="22"/>
      <c r="TWZ215" s="22"/>
      <c r="TXA215" s="22"/>
      <c r="TXB215" s="22"/>
      <c r="TXC215" s="22"/>
      <c r="TXD215" s="22"/>
      <c r="TXE215" s="22"/>
      <c r="TXF215" s="22"/>
      <c r="TXG215" s="22"/>
      <c r="TXH215" s="22"/>
      <c r="TXI215" s="22"/>
      <c r="TXJ215" s="22"/>
      <c r="TXK215" s="22"/>
      <c r="TXL215" s="22"/>
      <c r="TXM215" s="22"/>
      <c r="TXN215" s="22"/>
      <c r="TXO215" s="22"/>
      <c r="TXP215" s="22"/>
      <c r="TXQ215" s="22"/>
      <c r="TXR215" s="22"/>
      <c r="TXS215" s="22"/>
      <c r="TXT215" s="22"/>
      <c r="TXU215" s="22"/>
      <c r="TXV215" s="22"/>
      <c r="TXW215" s="22"/>
      <c r="TXX215" s="22"/>
      <c r="TXY215" s="22"/>
      <c r="TXZ215" s="22"/>
      <c r="TYA215" s="22"/>
      <c r="TYB215" s="22"/>
      <c r="TYC215" s="22"/>
      <c r="TYD215" s="22"/>
      <c r="TYE215" s="22"/>
      <c r="TYF215" s="22"/>
      <c r="TYG215" s="22"/>
      <c r="TYH215" s="22"/>
      <c r="TYI215" s="22"/>
      <c r="TYJ215" s="22"/>
      <c r="TYK215" s="22"/>
      <c r="TYL215" s="22"/>
      <c r="TYM215" s="22"/>
      <c r="TYN215" s="22"/>
      <c r="TYO215" s="22"/>
      <c r="TYP215" s="22"/>
      <c r="TYQ215" s="22"/>
      <c r="TYR215" s="22"/>
      <c r="TYS215" s="22"/>
      <c r="TYT215" s="22"/>
      <c r="TYU215" s="22"/>
      <c r="TYV215" s="22"/>
      <c r="TYW215" s="22"/>
      <c r="TYX215" s="22"/>
      <c r="TYY215" s="22"/>
      <c r="TYZ215" s="22"/>
      <c r="TZA215" s="22"/>
      <c r="TZB215" s="22"/>
      <c r="TZC215" s="22"/>
      <c r="TZD215" s="22"/>
      <c r="TZE215" s="22"/>
      <c r="TZF215" s="22"/>
      <c r="TZG215" s="22"/>
      <c r="TZH215" s="22"/>
      <c r="TZI215" s="22"/>
      <c r="TZJ215" s="22"/>
      <c r="TZK215" s="22"/>
      <c r="TZL215" s="22"/>
      <c r="TZM215" s="22"/>
      <c r="TZN215" s="22"/>
      <c r="TZO215" s="22"/>
      <c r="TZP215" s="22"/>
      <c r="TZQ215" s="22"/>
      <c r="TZR215" s="22"/>
      <c r="TZS215" s="22"/>
      <c r="TZT215" s="22"/>
      <c r="TZU215" s="22"/>
      <c r="TZV215" s="22"/>
      <c r="TZW215" s="22"/>
      <c r="TZX215" s="22"/>
      <c r="TZY215" s="22"/>
      <c r="TZZ215" s="22"/>
      <c r="UAA215" s="22"/>
      <c r="UAB215" s="22"/>
      <c r="UAC215" s="22"/>
      <c r="UAD215" s="22"/>
      <c r="UAE215" s="22"/>
      <c r="UAF215" s="22"/>
      <c r="UAG215" s="22"/>
      <c r="UAH215" s="22"/>
      <c r="UAI215" s="22"/>
      <c r="UAJ215" s="22"/>
      <c r="UAK215" s="22"/>
      <c r="UAL215" s="22"/>
      <c r="UAM215" s="22"/>
      <c r="UAN215" s="22"/>
      <c r="UAO215" s="22"/>
      <c r="UAP215" s="22"/>
      <c r="UAQ215" s="22"/>
      <c r="UAR215" s="22"/>
      <c r="UAS215" s="22"/>
      <c r="UAT215" s="22"/>
      <c r="UAU215" s="22"/>
      <c r="UAV215" s="22"/>
      <c r="UAW215" s="22"/>
      <c r="UAX215" s="22"/>
      <c r="UAY215" s="22"/>
      <c r="UAZ215" s="22"/>
      <c r="UBA215" s="22"/>
      <c r="UBB215" s="22"/>
      <c r="UBC215" s="22"/>
      <c r="UBD215" s="22"/>
      <c r="UBE215" s="22"/>
      <c r="UBF215" s="22"/>
      <c r="UBG215" s="22"/>
      <c r="UBH215" s="22"/>
      <c r="UBI215" s="22"/>
      <c r="UBJ215" s="22"/>
      <c r="UBK215" s="22"/>
      <c r="UBL215" s="22"/>
      <c r="UBM215" s="22"/>
      <c r="UBN215" s="22"/>
      <c r="UBO215" s="22"/>
      <c r="UBP215" s="22"/>
      <c r="UBQ215" s="22"/>
      <c r="UBR215" s="22"/>
      <c r="UBS215" s="22"/>
      <c r="UBT215" s="22"/>
      <c r="UBU215" s="22"/>
      <c r="UBV215" s="22"/>
      <c r="UBW215" s="22"/>
      <c r="UBX215" s="22"/>
      <c r="UBY215" s="22"/>
      <c r="UBZ215" s="22"/>
      <c r="UCA215" s="22"/>
      <c r="UCB215" s="22"/>
      <c r="UCC215" s="22"/>
      <c r="UCD215" s="22"/>
      <c r="UCE215" s="22"/>
      <c r="UCF215" s="22"/>
      <c r="UCG215" s="22"/>
      <c r="UCH215" s="22"/>
      <c r="UCI215" s="22"/>
      <c r="UCJ215" s="22"/>
      <c r="UCK215" s="22"/>
      <c r="UCL215" s="22"/>
      <c r="UCM215" s="22"/>
      <c r="UCN215" s="22"/>
      <c r="UCO215" s="22"/>
      <c r="UCP215" s="22"/>
      <c r="UCQ215" s="22"/>
      <c r="UCR215" s="22"/>
      <c r="UCS215" s="22"/>
      <c r="UCT215" s="22"/>
      <c r="UCU215" s="22"/>
      <c r="UCV215" s="22"/>
      <c r="UCW215" s="22"/>
      <c r="UCX215" s="22"/>
      <c r="UCY215" s="22"/>
      <c r="UCZ215" s="22"/>
      <c r="UDA215" s="22"/>
      <c r="UDB215" s="22"/>
      <c r="UDC215" s="22"/>
      <c r="UDD215" s="22"/>
      <c r="UDE215" s="22"/>
      <c r="UDF215" s="22"/>
      <c r="UDG215" s="22"/>
      <c r="UDH215" s="22"/>
      <c r="UDI215" s="22"/>
      <c r="UDJ215" s="22"/>
      <c r="UDK215" s="22"/>
      <c r="UDL215" s="22"/>
      <c r="UDM215" s="22"/>
      <c r="UDN215" s="22"/>
      <c r="UDO215" s="22"/>
      <c r="UDP215" s="22"/>
      <c r="UDQ215" s="22"/>
      <c r="UDR215" s="22"/>
      <c r="UDS215" s="22"/>
      <c r="UDT215" s="22"/>
      <c r="UDU215" s="22"/>
      <c r="UDV215" s="22"/>
      <c r="UDW215" s="22"/>
      <c r="UDX215" s="22"/>
      <c r="UDY215" s="22"/>
      <c r="UDZ215" s="22"/>
      <c r="UEA215" s="22"/>
      <c r="UEB215" s="22"/>
      <c r="UEC215" s="22"/>
      <c r="UED215" s="22"/>
      <c r="UEE215" s="22"/>
      <c r="UEF215" s="22"/>
      <c r="UEG215" s="22"/>
      <c r="UEH215" s="22"/>
      <c r="UEI215" s="22"/>
      <c r="UEJ215" s="22"/>
      <c r="UEK215" s="22"/>
      <c r="UEL215" s="22"/>
      <c r="UEM215" s="22"/>
      <c r="UEN215" s="22"/>
      <c r="UEO215" s="22"/>
      <c r="UEP215" s="22"/>
      <c r="UEQ215" s="22"/>
      <c r="UER215" s="22"/>
      <c r="UES215" s="22"/>
      <c r="UET215" s="22"/>
      <c r="UEU215" s="22"/>
      <c r="UEV215" s="22"/>
      <c r="UEW215" s="22"/>
      <c r="UEX215" s="22"/>
      <c r="UEY215" s="22"/>
      <c r="UEZ215" s="22"/>
      <c r="UFA215" s="22"/>
      <c r="UFB215" s="22"/>
      <c r="UFC215" s="22"/>
      <c r="UFD215" s="22"/>
      <c r="UFE215" s="22"/>
      <c r="UFF215" s="22"/>
      <c r="UFG215" s="22"/>
      <c r="UFH215" s="22"/>
      <c r="UFI215" s="22"/>
      <c r="UFJ215" s="22"/>
      <c r="UFK215" s="22"/>
      <c r="UFL215" s="22"/>
      <c r="UFM215" s="22"/>
      <c r="UFN215" s="22"/>
      <c r="UFO215" s="22"/>
      <c r="UFP215" s="22"/>
      <c r="UFQ215" s="22"/>
      <c r="UFR215" s="22"/>
      <c r="UFS215" s="22"/>
      <c r="UFT215" s="22"/>
      <c r="UFU215" s="22"/>
      <c r="UFV215" s="22"/>
      <c r="UFW215" s="22"/>
      <c r="UFX215" s="22"/>
      <c r="UFY215" s="22"/>
      <c r="UFZ215" s="22"/>
      <c r="UGA215" s="22"/>
      <c r="UGB215" s="22"/>
      <c r="UGC215" s="22"/>
      <c r="UGD215" s="22"/>
      <c r="UGE215" s="22"/>
      <c r="UGF215" s="22"/>
      <c r="UGG215" s="22"/>
      <c r="UGH215" s="22"/>
      <c r="UGI215" s="22"/>
      <c r="UGJ215" s="22"/>
      <c r="UGK215" s="22"/>
      <c r="UGL215" s="22"/>
      <c r="UGM215" s="22"/>
      <c r="UGN215" s="22"/>
      <c r="UGO215" s="22"/>
      <c r="UGP215" s="22"/>
      <c r="UGQ215" s="22"/>
      <c r="UGR215" s="22"/>
      <c r="UGS215" s="22"/>
      <c r="UGT215" s="22"/>
      <c r="UGU215" s="22"/>
      <c r="UGV215" s="22"/>
      <c r="UGW215" s="22"/>
      <c r="UGX215" s="22"/>
      <c r="UGY215" s="22"/>
      <c r="UGZ215" s="22"/>
      <c r="UHA215" s="22"/>
      <c r="UHB215" s="22"/>
      <c r="UHC215" s="22"/>
      <c r="UHD215" s="22"/>
      <c r="UHE215" s="22"/>
      <c r="UHF215" s="22"/>
      <c r="UHG215" s="22"/>
      <c r="UHH215" s="22"/>
      <c r="UHI215" s="22"/>
      <c r="UHJ215" s="22"/>
      <c r="UHK215" s="22"/>
      <c r="UHL215" s="22"/>
      <c r="UHM215" s="22"/>
      <c r="UHN215" s="22"/>
      <c r="UHO215" s="22"/>
      <c r="UHP215" s="22"/>
      <c r="UHQ215" s="22"/>
      <c r="UHR215" s="22"/>
      <c r="UHS215" s="22"/>
      <c r="UHT215" s="22"/>
      <c r="UHU215" s="22"/>
      <c r="UHV215" s="22"/>
      <c r="UHW215" s="22"/>
      <c r="UHX215" s="22"/>
      <c r="UHY215" s="22"/>
      <c r="UHZ215" s="22"/>
      <c r="UIA215" s="22"/>
      <c r="UIB215" s="22"/>
      <c r="UIC215" s="22"/>
      <c r="UID215" s="22"/>
      <c r="UIE215" s="22"/>
      <c r="UIF215" s="22"/>
      <c r="UIG215" s="22"/>
      <c r="UIH215" s="22"/>
      <c r="UII215" s="22"/>
      <c r="UIJ215" s="22"/>
      <c r="UIK215" s="22"/>
      <c r="UIL215" s="22"/>
      <c r="UIM215" s="22"/>
      <c r="UIN215" s="22"/>
      <c r="UIO215" s="22"/>
      <c r="UIP215" s="22"/>
      <c r="UIQ215" s="22"/>
      <c r="UIR215" s="22"/>
      <c r="UIS215" s="22"/>
      <c r="UIT215" s="22"/>
      <c r="UIU215" s="22"/>
      <c r="UIV215" s="22"/>
      <c r="UIW215" s="22"/>
      <c r="UIX215" s="22"/>
      <c r="UIY215" s="22"/>
      <c r="UIZ215" s="22"/>
      <c r="UJA215" s="22"/>
      <c r="UJB215" s="22"/>
      <c r="UJC215" s="22"/>
      <c r="UJD215" s="22"/>
      <c r="UJE215" s="22"/>
      <c r="UJF215" s="22"/>
      <c r="UJG215" s="22"/>
      <c r="UJH215" s="22"/>
      <c r="UJI215" s="22"/>
      <c r="UJJ215" s="22"/>
      <c r="UJK215" s="22"/>
      <c r="UJL215" s="22"/>
      <c r="UJM215" s="22"/>
      <c r="UJN215" s="22"/>
      <c r="UJO215" s="22"/>
      <c r="UJP215" s="22"/>
      <c r="UJQ215" s="22"/>
      <c r="UJR215" s="22"/>
      <c r="UJS215" s="22"/>
      <c r="UJT215" s="22"/>
      <c r="UJU215" s="22"/>
      <c r="UJV215" s="22"/>
      <c r="UJW215" s="22"/>
      <c r="UJX215" s="22"/>
      <c r="UJY215" s="22"/>
      <c r="UJZ215" s="22"/>
      <c r="UKA215" s="22"/>
      <c r="UKB215" s="22"/>
      <c r="UKC215" s="22"/>
      <c r="UKD215" s="22"/>
      <c r="UKE215" s="22"/>
      <c r="UKF215" s="22"/>
      <c r="UKG215" s="22"/>
      <c r="UKH215" s="22"/>
      <c r="UKI215" s="22"/>
      <c r="UKJ215" s="22"/>
      <c r="UKK215" s="22"/>
      <c r="UKL215" s="22"/>
      <c r="UKM215" s="22"/>
      <c r="UKN215" s="22"/>
      <c r="UKO215" s="22"/>
      <c r="UKP215" s="22"/>
      <c r="UKQ215" s="22"/>
      <c r="UKR215" s="22"/>
      <c r="UKS215" s="22"/>
      <c r="UKT215" s="22"/>
      <c r="UKU215" s="22"/>
      <c r="UKV215" s="22"/>
      <c r="UKW215" s="22"/>
      <c r="UKX215" s="22"/>
      <c r="UKY215" s="22"/>
      <c r="UKZ215" s="22"/>
      <c r="ULA215" s="22"/>
      <c r="ULB215" s="22"/>
      <c r="ULC215" s="22"/>
      <c r="ULD215" s="22"/>
      <c r="ULE215" s="22"/>
      <c r="ULF215" s="22"/>
      <c r="ULG215" s="22"/>
      <c r="ULH215" s="22"/>
      <c r="ULI215" s="22"/>
      <c r="ULJ215" s="22"/>
      <c r="ULK215" s="22"/>
      <c r="ULL215" s="22"/>
      <c r="ULM215" s="22"/>
      <c r="ULN215" s="22"/>
      <c r="ULO215" s="22"/>
      <c r="ULP215" s="22"/>
      <c r="ULQ215" s="22"/>
      <c r="ULR215" s="22"/>
      <c r="ULS215" s="22"/>
      <c r="ULT215" s="22"/>
      <c r="ULU215" s="22"/>
      <c r="ULV215" s="22"/>
      <c r="ULW215" s="22"/>
      <c r="ULX215" s="22"/>
      <c r="ULY215" s="22"/>
      <c r="ULZ215" s="22"/>
      <c r="UMA215" s="22"/>
      <c r="UMB215" s="22"/>
      <c r="UMC215" s="22"/>
      <c r="UMD215" s="22"/>
      <c r="UME215" s="22"/>
      <c r="UMF215" s="22"/>
      <c r="UMG215" s="22"/>
      <c r="UMH215" s="22"/>
      <c r="UMI215" s="22"/>
      <c r="UMJ215" s="22"/>
      <c r="UMK215" s="22"/>
      <c r="UML215" s="22"/>
      <c r="UMM215" s="22"/>
      <c r="UMN215" s="22"/>
      <c r="UMO215" s="22"/>
      <c r="UMP215" s="22"/>
      <c r="UMQ215" s="22"/>
      <c r="UMR215" s="22"/>
      <c r="UMS215" s="22"/>
      <c r="UMT215" s="22"/>
      <c r="UMU215" s="22"/>
      <c r="UMV215" s="22"/>
      <c r="UMW215" s="22"/>
      <c r="UMX215" s="22"/>
      <c r="UMY215" s="22"/>
      <c r="UMZ215" s="22"/>
      <c r="UNA215" s="22"/>
      <c r="UNB215" s="22"/>
      <c r="UNC215" s="22"/>
      <c r="UND215" s="22"/>
      <c r="UNE215" s="22"/>
      <c r="UNF215" s="22"/>
      <c r="UNG215" s="22"/>
      <c r="UNH215" s="22"/>
      <c r="UNI215" s="22"/>
      <c r="UNJ215" s="22"/>
      <c r="UNK215" s="22"/>
      <c r="UNL215" s="22"/>
      <c r="UNM215" s="22"/>
      <c r="UNN215" s="22"/>
      <c r="UNO215" s="22"/>
      <c r="UNP215" s="22"/>
      <c r="UNQ215" s="22"/>
      <c r="UNR215" s="22"/>
      <c r="UNS215" s="22"/>
      <c r="UNT215" s="22"/>
      <c r="UNU215" s="22"/>
      <c r="UNV215" s="22"/>
      <c r="UNW215" s="22"/>
      <c r="UNX215" s="22"/>
      <c r="UNY215" s="22"/>
      <c r="UNZ215" s="22"/>
      <c r="UOA215" s="22"/>
      <c r="UOB215" s="22"/>
      <c r="UOC215" s="22"/>
      <c r="UOD215" s="22"/>
      <c r="UOE215" s="22"/>
      <c r="UOF215" s="22"/>
      <c r="UOG215" s="22"/>
      <c r="UOH215" s="22"/>
      <c r="UOI215" s="22"/>
      <c r="UOJ215" s="22"/>
      <c r="UOK215" s="22"/>
      <c r="UOL215" s="22"/>
      <c r="UOM215" s="22"/>
      <c r="UON215" s="22"/>
      <c r="UOO215" s="22"/>
      <c r="UOP215" s="22"/>
      <c r="UOQ215" s="22"/>
      <c r="UOR215" s="22"/>
      <c r="UOS215" s="22"/>
      <c r="UOT215" s="22"/>
      <c r="UOU215" s="22"/>
      <c r="UOV215" s="22"/>
      <c r="UOW215" s="22"/>
      <c r="UOX215" s="22"/>
      <c r="UOY215" s="22"/>
      <c r="UOZ215" s="22"/>
      <c r="UPA215" s="22"/>
      <c r="UPB215" s="22"/>
      <c r="UPC215" s="22"/>
      <c r="UPD215" s="22"/>
      <c r="UPE215" s="22"/>
      <c r="UPF215" s="22"/>
      <c r="UPG215" s="22"/>
      <c r="UPH215" s="22"/>
      <c r="UPI215" s="22"/>
      <c r="UPJ215" s="22"/>
      <c r="UPK215" s="22"/>
      <c r="UPL215" s="22"/>
      <c r="UPM215" s="22"/>
      <c r="UPN215" s="22"/>
      <c r="UPO215" s="22"/>
      <c r="UPP215" s="22"/>
      <c r="UPQ215" s="22"/>
      <c r="UPR215" s="22"/>
      <c r="UPS215" s="22"/>
      <c r="UPT215" s="22"/>
      <c r="UPU215" s="22"/>
      <c r="UPV215" s="22"/>
      <c r="UPW215" s="22"/>
      <c r="UPX215" s="22"/>
      <c r="UPY215" s="22"/>
      <c r="UPZ215" s="22"/>
      <c r="UQA215" s="22"/>
      <c r="UQB215" s="22"/>
      <c r="UQC215" s="22"/>
      <c r="UQD215" s="22"/>
      <c r="UQE215" s="22"/>
      <c r="UQF215" s="22"/>
      <c r="UQG215" s="22"/>
      <c r="UQH215" s="22"/>
      <c r="UQI215" s="22"/>
      <c r="UQJ215" s="22"/>
      <c r="UQK215" s="22"/>
      <c r="UQL215" s="22"/>
      <c r="UQM215" s="22"/>
      <c r="UQN215" s="22"/>
      <c r="UQO215" s="22"/>
      <c r="UQP215" s="22"/>
      <c r="UQQ215" s="22"/>
      <c r="UQR215" s="22"/>
      <c r="UQS215" s="22"/>
      <c r="UQT215" s="22"/>
      <c r="UQU215" s="22"/>
      <c r="UQV215" s="22"/>
      <c r="UQW215" s="22"/>
      <c r="UQX215" s="22"/>
      <c r="UQY215" s="22"/>
      <c r="UQZ215" s="22"/>
      <c r="URA215" s="22"/>
      <c r="URB215" s="22"/>
      <c r="URC215" s="22"/>
      <c r="URD215" s="22"/>
      <c r="URE215" s="22"/>
      <c r="URF215" s="22"/>
      <c r="URG215" s="22"/>
      <c r="URH215" s="22"/>
      <c r="URI215" s="22"/>
      <c r="URJ215" s="22"/>
      <c r="URK215" s="22"/>
      <c r="URL215" s="22"/>
      <c r="URM215" s="22"/>
      <c r="URN215" s="22"/>
      <c r="URO215" s="22"/>
      <c r="URP215" s="22"/>
      <c r="URQ215" s="22"/>
      <c r="URR215" s="22"/>
      <c r="URS215" s="22"/>
      <c r="URT215" s="22"/>
      <c r="URU215" s="22"/>
      <c r="URV215" s="22"/>
      <c r="URW215" s="22"/>
      <c r="URX215" s="22"/>
      <c r="URY215" s="22"/>
      <c r="URZ215" s="22"/>
      <c r="USA215" s="22"/>
      <c r="USB215" s="22"/>
      <c r="USC215" s="22"/>
      <c r="USD215" s="22"/>
      <c r="USE215" s="22"/>
      <c r="USF215" s="22"/>
      <c r="USG215" s="22"/>
      <c r="USH215" s="22"/>
      <c r="USI215" s="22"/>
      <c r="USJ215" s="22"/>
      <c r="USK215" s="22"/>
      <c r="USL215" s="22"/>
      <c r="USM215" s="22"/>
      <c r="USN215" s="22"/>
      <c r="USO215" s="22"/>
      <c r="USP215" s="22"/>
      <c r="USQ215" s="22"/>
      <c r="USR215" s="22"/>
      <c r="USS215" s="22"/>
      <c r="UST215" s="22"/>
      <c r="USU215" s="22"/>
      <c r="USV215" s="22"/>
      <c r="USW215" s="22"/>
      <c r="USX215" s="22"/>
      <c r="USY215" s="22"/>
      <c r="USZ215" s="22"/>
      <c r="UTA215" s="22"/>
      <c r="UTB215" s="22"/>
      <c r="UTC215" s="22"/>
      <c r="UTD215" s="22"/>
      <c r="UTE215" s="22"/>
      <c r="UTF215" s="22"/>
      <c r="UTG215" s="22"/>
      <c r="UTH215" s="22"/>
      <c r="UTI215" s="22"/>
      <c r="UTJ215" s="22"/>
      <c r="UTK215" s="22"/>
      <c r="UTL215" s="22"/>
      <c r="UTM215" s="22"/>
      <c r="UTN215" s="22"/>
      <c r="UTO215" s="22"/>
      <c r="UTP215" s="22"/>
      <c r="UTQ215" s="22"/>
      <c r="UTR215" s="22"/>
      <c r="UTS215" s="22"/>
      <c r="UTT215" s="22"/>
      <c r="UTU215" s="22"/>
      <c r="UTV215" s="22"/>
      <c r="UTW215" s="22"/>
      <c r="UTX215" s="22"/>
      <c r="UTY215" s="22"/>
      <c r="UTZ215" s="22"/>
      <c r="UUA215" s="22"/>
      <c r="UUB215" s="22"/>
      <c r="UUC215" s="22"/>
      <c r="UUD215" s="22"/>
      <c r="UUE215" s="22"/>
      <c r="UUF215" s="22"/>
      <c r="UUG215" s="22"/>
      <c r="UUH215" s="22"/>
      <c r="UUI215" s="22"/>
      <c r="UUJ215" s="22"/>
      <c r="UUK215" s="22"/>
      <c r="UUL215" s="22"/>
      <c r="UUM215" s="22"/>
      <c r="UUN215" s="22"/>
      <c r="UUO215" s="22"/>
      <c r="UUP215" s="22"/>
      <c r="UUQ215" s="22"/>
      <c r="UUR215" s="22"/>
      <c r="UUS215" s="22"/>
      <c r="UUT215" s="22"/>
      <c r="UUU215" s="22"/>
      <c r="UUV215" s="22"/>
      <c r="UUW215" s="22"/>
      <c r="UUX215" s="22"/>
      <c r="UUY215" s="22"/>
      <c r="UUZ215" s="22"/>
      <c r="UVA215" s="22"/>
      <c r="UVB215" s="22"/>
      <c r="UVC215" s="22"/>
      <c r="UVD215" s="22"/>
      <c r="UVE215" s="22"/>
      <c r="UVF215" s="22"/>
      <c r="UVG215" s="22"/>
      <c r="UVH215" s="22"/>
      <c r="UVI215" s="22"/>
      <c r="UVJ215" s="22"/>
      <c r="UVK215" s="22"/>
      <c r="UVL215" s="22"/>
      <c r="UVM215" s="22"/>
      <c r="UVN215" s="22"/>
      <c r="UVO215" s="22"/>
      <c r="UVP215" s="22"/>
      <c r="UVQ215" s="22"/>
      <c r="UVR215" s="22"/>
      <c r="UVS215" s="22"/>
      <c r="UVT215" s="22"/>
      <c r="UVU215" s="22"/>
      <c r="UVV215" s="22"/>
      <c r="UVW215" s="22"/>
      <c r="UVX215" s="22"/>
      <c r="UVY215" s="22"/>
      <c r="UVZ215" s="22"/>
      <c r="UWA215" s="22"/>
      <c r="UWB215" s="22"/>
      <c r="UWC215" s="22"/>
      <c r="UWD215" s="22"/>
      <c r="UWE215" s="22"/>
      <c r="UWF215" s="22"/>
      <c r="UWG215" s="22"/>
      <c r="UWH215" s="22"/>
      <c r="UWI215" s="22"/>
      <c r="UWJ215" s="22"/>
      <c r="UWK215" s="22"/>
      <c r="UWL215" s="22"/>
      <c r="UWM215" s="22"/>
      <c r="UWN215" s="22"/>
      <c r="UWO215" s="22"/>
      <c r="UWP215" s="22"/>
      <c r="UWQ215" s="22"/>
      <c r="UWR215" s="22"/>
      <c r="UWS215" s="22"/>
      <c r="UWT215" s="22"/>
      <c r="UWU215" s="22"/>
      <c r="UWV215" s="22"/>
      <c r="UWW215" s="22"/>
      <c r="UWX215" s="22"/>
      <c r="UWY215" s="22"/>
      <c r="UWZ215" s="22"/>
      <c r="UXA215" s="22"/>
      <c r="UXB215" s="22"/>
      <c r="UXC215" s="22"/>
      <c r="UXD215" s="22"/>
      <c r="UXE215" s="22"/>
      <c r="UXF215" s="22"/>
      <c r="UXG215" s="22"/>
      <c r="UXH215" s="22"/>
      <c r="UXI215" s="22"/>
      <c r="UXJ215" s="22"/>
      <c r="UXK215" s="22"/>
      <c r="UXL215" s="22"/>
      <c r="UXM215" s="22"/>
      <c r="UXN215" s="22"/>
      <c r="UXO215" s="22"/>
      <c r="UXP215" s="22"/>
      <c r="UXQ215" s="22"/>
      <c r="UXR215" s="22"/>
      <c r="UXS215" s="22"/>
      <c r="UXT215" s="22"/>
      <c r="UXU215" s="22"/>
      <c r="UXV215" s="22"/>
      <c r="UXW215" s="22"/>
      <c r="UXX215" s="22"/>
      <c r="UXY215" s="22"/>
      <c r="UXZ215" s="22"/>
      <c r="UYA215" s="22"/>
      <c r="UYB215" s="22"/>
      <c r="UYC215" s="22"/>
      <c r="UYD215" s="22"/>
      <c r="UYE215" s="22"/>
      <c r="UYF215" s="22"/>
      <c r="UYG215" s="22"/>
      <c r="UYH215" s="22"/>
      <c r="UYI215" s="22"/>
      <c r="UYJ215" s="22"/>
      <c r="UYK215" s="22"/>
      <c r="UYL215" s="22"/>
      <c r="UYM215" s="22"/>
      <c r="UYN215" s="22"/>
      <c r="UYO215" s="22"/>
      <c r="UYP215" s="22"/>
      <c r="UYQ215" s="22"/>
      <c r="UYR215" s="22"/>
      <c r="UYS215" s="22"/>
      <c r="UYT215" s="22"/>
      <c r="UYU215" s="22"/>
      <c r="UYV215" s="22"/>
      <c r="UYW215" s="22"/>
      <c r="UYX215" s="22"/>
      <c r="UYY215" s="22"/>
      <c r="UYZ215" s="22"/>
      <c r="UZA215" s="22"/>
      <c r="UZB215" s="22"/>
      <c r="UZC215" s="22"/>
      <c r="UZD215" s="22"/>
      <c r="UZE215" s="22"/>
      <c r="UZF215" s="22"/>
      <c r="UZG215" s="22"/>
      <c r="UZH215" s="22"/>
      <c r="UZI215" s="22"/>
      <c r="UZJ215" s="22"/>
      <c r="UZK215" s="22"/>
      <c r="UZL215" s="22"/>
      <c r="UZM215" s="22"/>
      <c r="UZN215" s="22"/>
      <c r="UZO215" s="22"/>
      <c r="UZP215" s="22"/>
      <c r="UZQ215" s="22"/>
      <c r="UZR215" s="22"/>
      <c r="UZS215" s="22"/>
      <c r="UZT215" s="22"/>
      <c r="UZU215" s="22"/>
      <c r="UZV215" s="22"/>
      <c r="UZW215" s="22"/>
      <c r="UZX215" s="22"/>
      <c r="UZY215" s="22"/>
      <c r="UZZ215" s="22"/>
      <c r="VAA215" s="22"/>
      <c r="VAB215" s="22"/>
      <c r="VAC215" s="22"/>
      <c r="VAD215" s="22"/>
      <c r="VAE215" s="22"/>
      <c r="VAF215" s="22"/>
      <c r="VAG215" s="22"/>
      <c r="VAH215" s="22"/>
      <c r="VAI215" s="22"/>
      <c r="VAJ215" s="22"/>
      <c r="VAK215" s="22"/>
      <c r="VAL215" s="22"/>
      <c r="VAM215" s="22"/>
      <c r="VAN215" s="22"/>
      <c r="VAO215" s="22"/>
      <c r="VAP215" s="22"/>
      <c r="VAQ215" s="22"/>
      <c r="VAR215" s="22"/>
      <c r="VAS215" s="22"/>
      <c r="VAT215" s="22"/>
      <c r="VAU215" s="22"/>
      <c r="VAV215" s="22"/>
      <c r="VAW215" s="22"/>
      <c r="VAX215" s="22"/>
      <c r="VAY215" s="22"/>
      <c r="VAZ215" s="22"/>
      <c r="VBA215" s="22"/>
      <c r="VBB215" s="22"/>
      <c r="VBC215" s="22"/>
      <c r="VBD215" s="22"/>
      <c r="VBE215" s="22"/>
      <c r="VBF215" s="22"/>
      <c r="VBG215" s="22"/>
      <c r="VBH215" s="22"/>
      <c r="VBI215" s="22"/>
      <c r="VBJ215" s="22"/>
      <c r="VBK215" s="22"/>
      <c r="VBL215" s="22"/>
      <c r="VBM215" s="22"/>
      <c r="VBN215" s="22"/>
      <c r="VBO215" s="22"/>
      <c r="VBP215" s="22"/>
      <c r="VBQ215" s="22"/>
      <c r="VBR215" s="22"/>
      <c r="VBS215" s="22"/>
      <c r="VBT215" s="22"/>
      <c r="VBU215" s="22"/>
      <c r="VBV215" s="22"/>
      <c r="VBW215" s="22"/>
      <c r="VBX215" s="22"/>
      <c r="VBY215" s="22"/>
      <c r="VBZ215" s="22"/>
      <c r="VCA215" s="22"/>
      <c r="VCB215" s="22"/>
      <c r="VCC215" s="22"/>
      <c r="VCD215" s="22"/>
      <c r="VCE215" s="22"/>
      <c r="VCF215" s="22"/>
      <c r="VCG215" s="22"/>
      <c r="VCH215" s="22"/>
      <c r="VCI215" s="22"/>
      <c r="VCJ215" s="22"/>
      <c r="VCK215" s="22"/>
      <c r="VCL215" s="22"/>
      <c r="VCM215" s="22"/>
      <c r="VCN215" s="22"/>
      <c r="VCO215" s="22"/>
      <c r="VCP215" s="22"/>
      <c r="VCQ215" s="22"/>
      <c r="VCR215" s="22"/>
      <c r="VCS215" s="22"/>
      <c r="VCT215" s="22"/>
      <c r="VCU215" s="22"/>
      <c r="VCV215" s="22"/>
      <c r="VCW215" s="22"/>
      <c r="VCX215" s="22"/>
      <c r="VCY215" s="22"/>
      <c r="VCZ215" s="22"/>
      <c r="VDA215" s="22"/>
      <c r="VDB215" s="22"/>
      <c r="VDC215" s="22"/>
      <c r="VDD215" s="22"/>
      <c r="VDE215" s="22"/>
      <c r="VDF215" s="22"/>
      <c r="VDG215" s="22"/>
      <c r="VDH215" s="22"/>
      <c r="VDI215" s="22"/>
      <c r="VDJ215" s="22"/>
      <c r="VDK215" s="22"/>
      <c r="VDL215" s="22"/>
      <c r="VDM215" s="22"/>
      <c r="VDN215" s="22"/>
      <c r="VDO215" s="22"/>
      <c r="VDP215" s="22"/>
      <c r="VDQ215" s="22"/>
      <c r="VDR215" s="22"/>
      <c r="VDS215" s="22"/>
      <c r="VDT215" s="22"/>
      <c r="VDU215" s="22"/>
      <c r="VDV215" s="22"/>
      <c r="VDW215" s="22"/>
      <c r="VDX215" s="22"/>
      <c r="VDY215" s="22"/>
      <c r="VDZ215" s="22"/>
      <c r="VEA215" s="22"/>
      <c r="VEB215" s="22"/>
      <c r="VEC215" s="22"/>
      <c r="VED215" s="22"/>
      <c r="VEE215" s="22"/>
      <c r="VEF215" s="22"/>
      <c r="VEG215" s="22"/>
      <c r="VEH215" s="22"/>
      <c r="VEI215" s="22"/>
      <c r="VEJ215" s="22"/>
      <c r="VEK215" s="22"/>
      <c r="VEL215" s="22"/>
      <c r="VEM215" s="22"/>
      <c r="VEN215" s="22"/>
      <c r="VEO215" s="22"/>
      <c r="VEP215" s="22"/>
      <c r="VEQ215" s="22"/>
      <c r="VER215" s="22"/>
      <c r="VES215" s="22"/>
      <c r="VET215" s="22"/>
      <c r="VEU215" s="22"/>
      <c r="VEV215" s="22"/>
      <c r="VEW215" s="22"/>
      <c r="VEX215" s="22"/>
      <c r="VEY215" s="22"/>
      <c r="VEZ215" s="22"/>
      <c r="VFA215" s="22"/>
      <c r="VFB215" s="22"/>
      <c r="VFC215" s="22"/>
      <c r="VFD215" s="22"/>
      <c r="VFE215" s="22"/>
      <c r="VFF215" s="22"/>
      <c r="VFG215" s="22"/>
      <c r="VFH215" s="22"/>
      <c r="VFI215" s="22"/>
      <c r="VFJ215" s="22"/>
      <c r="VFK215" s="22"/>
      <c r="VFL215" s="22"/>
      <c r="VFM215" s="22"/>
      <c r="VFN215" s="22"/>
      <c r="VFO215" s="22"/>
      <c r="VFP215" s="22"/>
      <c r="VFQ215" s="22"/>
      <c r="VFR215" s="22"/>
      <c r="VFS215" s="22"/>
      <c r="VFT215" s="22"/>
      <c r="VFU215" s="22"/>
      <c r="VFV215" s="22"/>
      <c r="VFW215" s="22"/>
      <c r="VFX215" s="22"/>
      <c r="VFY215" s="22"/>
      <c r="VFZ215" s="22"/>
      <c r="VGA215" s="22"/>
      <c r="VGB215" s="22"/>
      <c r="VGC215" s="22"/>
      <c r="VGD215" s="22"/>
      <c r="VGE215" s="22"/>
      <c r="VGF215" s="22"/>
      <c r="VGG215" s="22"/>
      <c r="VGH215" s="22"/>
      <c r="VGI215" s="22"/>
      <c r="VGJ215" s="22"/>
      <c r="VGK215" s="22"/>
      <c r="VGL215" s="22"/>
      <c r="VGM215" s="22"/>
      <c r="VGN215" s="22"/>
      <c r="VGO215" s="22"/>
      <c r="VGP215" s="22"/>
      <c r="VGQ215" s="22"/>
      <c r="VGR215" s="22"/>
      <c r="VGS215" s="22"/>
      <c r="VGT215" s="22"/>
      <c r="VGU215" s="22"/>
      <c r="VGV215" s="22"/>
      <c r="VGW215" s="22"/>
      <c r="VGX215" s="22"/>
      <c r="VGY215" s="22"/>
      <c r="VGZ215" s="22"/>
      <c r="VHA215" s="22"/>
      <c r="VHB215" s="22"/>
      <c r="VHC215" s="22"/>
      <c r="VHD215" s="22"/>
      <c r="VHE215" s="22"/>
      <c r="VHF215" s="22"/>
      <c r="VHG215" s="22"/>
      <c r="VHH215" s="22"/>
      <c r="VHI215" s="22"/>
      <c r="VHJ215" s="22"/>
      <c r="VHK215" s="22"/>
      <c r="VHL215" s="22"/>
      <c r="VHM215" s="22"/>
      <c r="VHN215" s="22"/>
      <c r="VHO215" s="22"/>
      <c r="VHP215" s="22"/>
      <c r="VHQ215" s="22"/>
      <c r="VHR215" s="22"/>
      <c r="VHS215" s="22"/>
      <c r="VHT215" s="22"/>
      <c r="VHU215" s="22"/>
      <c r="VHV215" s="22"/>
      <c r="VHW215" s="22"/>
      <c r="VHX215" s="22"/>
      <c r="VHY215" s="22"/>
      <c r="VHZ215" s="22"/>
      <c r="VIA215" s="22"/>
      <c r="VIB215" s="22"/>
      <c r="VIC215" s="22"/>
      <c r="VID215" s="22"/>
      <c r="VIE215" s="22"/>
      <c r="VIF215" s="22"/>
      <c r="VIG215" s="22"/>
      <c r="VIH215" s="22"/>
      <c r="VII215" s="22"/>
      <c r="VIJ215" s="22"/>
      <c r="VIK215" s="22"/>
      <c r="VIL215" s="22"/>
      <c r="VIM215" s="22"/>
      <c r="VIN215" s="22"/>
      <c r="VIO215" s="22"/>
      <c r="VIP215" s="22"/>
      <c r="VIQ215" s="22"/>
      <c r="VIR215" s="22"/>
      <c r="VIS215" s="22"/>
      <c r="VIT215" s="22"/>
      <c r="VIU215" s="22"/>
      <c r="VIV215" s="22"/>
      <c r="VIW215" s="22"/>
      <c r="VIX215" s="22"/>
      <c r="VIY215" s="22"/>
      <c r="VIZ215" s="22"/>
      <c r="VJA215" s="22"/>
      <c r="VJB215" s="22"/>
      <c r="VJC215" s="22"/>
      <c r="VJD215" s="22"/>
      <c r="VJE215" s="22"/>
      <c r="VJF215" s="22"/>
      <c r="VJG215" s="22"/>
      <c r="VJH215" s="22"/>
      <c r="VJI215" s="22"/>
      <c r="VJJ215" s="22"/>
      <c r="VJK215" s="22"/>
      <c r="VJL215" s="22"/>
      <c r="VJM215" s="22"/>
      <c r="VJN215" s="22"/>
      <c r="VJO215" s="22"/>
      <c r="VJP215" s="22"/>
      <c r="VJQ215" s="22"/>
      <c r="VJR215" s="22"/>
      <c r="VJS215" s="22"/>
      <c r="VJT215" s="22"/>
      <c r="VJU215" s="22"/>
      <c r="VJV215" s="22"/>
      <c r="VJW215" s="22"/>
      <c r="VJX215" s="22"/>
      <c r="VJY215" s="22"/>
      <c r="VJZ215" s="22"/>
      <c r="VKA215" s="22"/>
      <c r="VKB215" s="22"/>
      <c r="VKC215" s="22"/>
      <c r="VKD215" s="22"/>
      <c r="VKE215" s="22"/>
      <c r="VKF215" s="22"/>
      <c r="VKG215" s="22"/>
      <c r="VKH215" s="22"/>
      <c r="VKI215" s="22"/>
      <c r="VKJ215" s="22"/>
      <c r="VKK215" s="22"/>
      <c r="VKL215" s="22"/>
      <c r="VKM215" s="22"/>
      <c r="VKN215" s="22"/>
      <c r="VKO215" s="22"/>
      <c r="VKP215" s="22"/>
      <c r="VKQ215" s="22"/>
      <c r="VKR215" s="22"/>
      <c r="VKS215" s="22"/>
      <c r="VKT215" s="22"/>
      <c r="VKU215" s="22"/>
      <c r="VKV215" s="22"/>
      <c r="VKW215" s="22"/>
      <c r="VKX215" s="22"/>
      <c r="VKY215" s="22"/>
      <c r="VKZ215" s="22"/>
      <c r="VLA215" s="22"/>
      <c r="VLB215" s="22"/>
      <c r="VLC215" s="22"/>
      <c r="VLD215" s="22"/>
      <c r="VLE215" s="22"/>
      <c r="VLF215" s="22"/>
      <c r="VLG215" s="22"/>
      <c r="VLH215" s="22"/>
      <c r="VLI215" s="22"/>
      <c r="VLJ215" s="22"/>
      <c r="VLK215" s="22"/>
      <c r="VLL215" s="22"/>
      <c r="VLM215" s="22"/>
      <c r="VLN215" s="22"/>
      <c r="VLO215" s="22"/>
      <c r="VLP215" s="22"/>
      <c r="VLQ215" s="22"/>
      <c r="VLR215" s="22"/>
      <c r="VLS215" s="22"/>
      <c r="VLT215" s="22"/>
      <c r="VLU215" s="22"/>
      <c r="VLV215" s="22"/>
      <c r="VLW215" s="22"/>
      <c r="VLX215" s="22"/>
      <c r="VLY215" s="22"/>
      <c r="VLZ215" s="22"/>
      <c r="VMA215" s="22"/>
      <c r="VMB215" s="22"/>
      <c r="VMC215" s="22"/>
      <c r="VMD215" s="22"/>
      <c r="VME215" s="22"/>
      <c r="VMF215" s="22"/>
      <c r="VMG215" s="22"/>
      <c r="VMH215" s="22"/>
      <c r="VMI215" s="22"/>
      <c r="VMJ215" s="22"/>
      <c r="VMK215" s="22"/>
      <c r="VML215" s="22"/>
      <c r="VMM215" s="22"/>
      <c r="VMN215" s="22"/>
      <c r="VMO215" s="22"/>
      <c r="VMP215" s="22"/>
      <c r="VMQ215" s="22"/>
      <c r="VMR215" s="22"/>
      <c r="VMS215" s="22"/>
      <c r="VMT215" s="22"/>
      <c r="VMU215" s="22"/>
      <c r="VMV215" s="22"/>
      <c r="VMW215" s="22"/>
      <c r="VMX215" s="22"/>
      <c r="VMY215" s="22"/>
      <c r="VMZ215" s="22"/>
      <c r="VNA215" s="22"/>
      <c r="VNB215" s="22"/>
      <c r="VNC215" s="22"/>
      <c r="VND215" s="22"/>
      <c r="VNE215" s="22"/>
      <c r="VNF215" s="22"/>
      <c r="VNG215" s="22"/>
      <c r="VNH215" s="22"/>
      <c r="VNI215" s="22"/>
      <c r="VNJ215" s="22"/>
      <c r="VNK215" s="22"/>
      <c r="VNL215" s="22"/>
      <c r="VNM215" s="22"/>
      <c r="VNN215" s="22"/>
      <c r="VNO215" s="22"/>
      <c r="VNP215" s="22"/>
      <c r="VNQ215" s="22"/>
      <c r="VNR215" s="22"/>
      <c r="VNS215" s="22"/>
      <c r="VNT215" s="22"/>
      <c r="VNU215" s="22"/>
      <c r="VNV215" s="22"/>
      <c r="VNW215" s="22"/>
      <c r="VNX215" s="22"/>
      <c r="VNY215" s="22"/>
      <c r="VNZ215" s="22"/>
      <c r="VOA215" s="22"/>
      <c r="VOB215" s="22"/>
      <c r="VOC215" s="22"/>
      <c r="VOD215" s="22"/>
      <c r="VOE215" s="22"/>
      <c r="VOF215" s="22"/>
      <c r="VOG215" s="22"/>
      <c r="VOH215" s="22"/>
      <c r="VOI215" s="22"/>
      <c r="VOJ215" s="22"/>
      <c r="VOK215" s="22"/>
      <c r="VOL215" s="22"/>
      <c r="VOM215" s="22"/>
      <c r="VON215" s="22"/>
      <c r="VOO215" s="22"/>
      <c r="VOP215" s="22"/>
      <c r="VOQ215" s="22"/>
      <c r="VOR215" s="22"/>
      <c r="VOS215" s="22"/>
      <c r="VOT215" s="22"/>
      <c r="VOU215" s="22"/>
      <c r="VOV215" s="22"/>
      <c r="VOW215" s="22"/>
      <c r="VOX215" s="22"/>
      <c r="VOY215" s="22"/>
      <c r="VOZ215" s="22"/>
      <c r="VPA215" s="22"/>
      <c r="VPB215" s="22"/>
      <c r="VPC215" s="22"/>
      <c r="VPD215" s="22"/>
      <c r="VPE215" s="22"/>
      <c r="VPF215" s="22"/>
      <c r="VPG215" s="22"/>
      <c r="VPH215" s="22"/>
      <c r="VPI215" s="22"/>
      <c r="VPJ215" s="22"/>
      <c r="VPK215" s="22"/>
      <c r="VPL215" s="22"/>
      <c r="VPM215" s="22"/>
      <c r="VPN215" s="22"/>
      <c r="VPO215" s="22"/>
      <c r="VPP215" s="22"/>
      <c r="VPQ215" s="22"/>
      <c r="VPR215" s="22"/>
      <c r="VPS215" s="22"/>
      <c r="VPT215" s="22"/>
      <c r="VPU215" s="22"/>
      <c r="VPV215" s="22"/>
      <c r="VPW215" s="22"/>
      <c r="VPX215" s="22"/>
      <c r="VPY215" s="22"/>
      <c r="VPZ215" s="22"/>
      <c r="VQA215" s="22"/>
      <c r="VQB215" s="22"/>
      <c r="VQC215" s="22"/>
      <c r="VQD215" s="22"/>
      <c r="VQE215" s="22"/>
      <c r="VQF215" s="22"/>
      <c r="VQG215" s="22"/>
      <c r="VQH215" s="22"/>
      <c r="VQI215" s="22"/>
      <c r="VQJ215" s="22"/>
      <c r="VQK215" s="22"/>
      <c r="VQL215" s="22"/>
      <c r="VQM215" s="22"/>
      <c r="VQN215" s="22"/>
      <c r="VQO215" s="22"/>
      <c r="VQP215" s="22"/>
      <c r="VQQ215" s="22"/>
      <c r="VQR215" s="22"/>
      <c r="VQS215" s="22"/>
      <c r="VQT215" s="22"/>
      <c r="VQU215" s="22"/>
      <c r="VQV215" s="22"/>
      <c r="VQW215" s="22"/>
      <c r="VQX215" s="22"/>
      <c r="VQY215" s="22"/>
      <c r="VQZ215" s="22"/>
      <c r="VRA215" s="22"/>
      <c r="VRB215" s="22"/>
      <c r="VRC215" s="22"/>
      <c r="VRD215" s="22"/>
      <c r="VRE215" s="22"/>
      <c r="VRF215" s="22"/>
      <c r="VRG215" s="22"/>
      <c r="VRH215" s="22"/>
      <c r="VRI215" s="22"/>
      <c r="VRJ215" s="22"/>
      <c r="VRK215" s="22"/>
      <c r="VRL215" s="22"/>
      <c r="VRM215" s="22"/>
      <c r="VRN215" s="22"/>
      <c r="VRO215" s="22"/>
      <c r="VRP215" s="22"/>
      <c r="VRQ215" s="22"/>
      <c r="VRR215" s="22"/>
      <c r="VRS215" s="22"/>
      <c r="VRT215" s="22"/>
      <c r="VRU215" s="22"/>
      <c r="VRV215" s="22"/>
      <c r="VRW215" s="22"/>
      <c r="VRX215" s="22"/>
      <c r="VRY215" s="22"/>
      <c r="VRZ215" s="22"/>
      <c r="VSA215" s="22"/>
      <c r="VSB215" s="22"/>
      <c r="VSC215" s="22"/>
      <c r="VSD215" s="22"/>
      <c r="VSE215" s="22"/>
      <c r="VSF215" s="22"/>
      <c r="VSG215" s="22"/>
      <c r="VSH215" s="22"/>
      <c r="VSI215" s="22"/>
      <c r="VSJ215" s="22"/>
      <c r="VSK215" s="22"/>
      <c r="VSL215" s="22"/>
      <c r="VSM215" s="22"/>
      <c r="VSN215" s="22"/>
      <c r="VSO215" s="22"/>
      <c r="VSP215" s="22"/>
      <c r="VSQ215" s="22"/>
      <c r="VSR215" s="22"/>
      <c r="VSS215" s="22"/>
      <c r="VST215" s="22"/>
      <c r="VSU215" s="22"/>
      <c r="VSV215" s="22"/>
      <c r="VSW215" s="22"/>
      <c r="VSX215" s="22"/>
      <c r="VSY215" s="22"/>
      <c r="VSZ215" s="22"/>
      <c r="VTA215" s="22"/>
      <c r="VTB215" s="22"/>
      <c r="VTC215" s="22"/>
      <c r="VTD215" s="22"/>
      <c r="VTE215" s="22"/>
      <c r="VTF215" s="22"/>
      <c r="VTG215" s="22"/>
      <c r="VTH215" s="22"/>
      <c r="VTI215" s="22"/>
      <c r="VTJ215" s="22"/>
      <c r="VTK215" s="22"/>
      <c r="VTL215" s="22"/>
      <c r="VTM215" s="22"/>
      <c r="VTN215" s="22"/>
      <c r="VTO215" s="22"/>
      <c r="VTP215" s="22"/>
      <c r="VTQ215" s="22"/>
      <c r="VTR215" s="22"/>
      <c r="VTS215" s="22"/>
      <c r="VTT215" s="22"/>
      <c r="VTU215" s="22"/>
      <c r="VTV215" s="22"/>
      <c r="VTW215" s="22"/>
      <c r="VTX215" s="22"/>
      <c r="VTY215" s="22"/>
      <c r="VTZ215" s="22"/>
      <c r="VUA215" s="22"/>
      <c r="VUB215" s="22"/>
      <c r="VUC215" s="22"/>
      <c r="VUD215" s="22"/>
      <c r="VUE215" s="22"/>
      <c r="VUF215" s="22"/>
      <c r="VUG215" s="22"/>
      <c r="VUH215" s="22"/>
      <c r="VUI215" s="22"/>
      <c r="VUJ215" s="22"/>
      <c r="VUK215" s="22"/>
      <c r="VUL215" s="22"/>
      <c r="VUM215" s="22"/>
      <c r="VUN215" s="22"/>
      <c r="VUO215" s="22"/>
      <c r="VUP215" s="22"/>
      <c r="VUQ215" s="22"/>
      <c r="VUR215" s="22"/>
      <c r="VUS215" s="22"/>
      <c r="VUT215" s="22"/>
      <c r="VUU215" s="22"/>
      <c r="VUV215" s="22"/>
      <c r="VUW215" s="22"/>
      <c r="VUX215" s="22"/>
      <c r="VUY215" s="22"/>
      <c r="VUZ215" s="22"/>
      <c r="VVA215" s="22"/>
      <c r="VVB215" s="22"/>
      <c r="VVC215" s="22"/>
      <c r="VVD215" s="22"/>
      <c r="VVE215" s="22"/>
      <c r="VVF215" s="22"/>
      <c r="VVG215" s="22"/>
      <c r="VVH215" s="22"/>
      <c r="VVI215" s="22"/>
      <c r="VVJ215" s="22"/>
      <c r="VVK215" s="22"/>
      <c r="VVL215" s="22"/>
      <c r="VVM215" s="22"/>
      <c r="VVN215" s="22"/>
      <c r="VVO215" s="22"/>
      <c r="VVP215" s="22"/>
      <c r="VVQ215" s="22"/>
      <c r="VVR215" s="22"/>
      <c r="VVS215" s="22"/>
      <c r="VVT215" s="22"/>
      <c r="VVU215" s="22"/>
      <c r="VVV215" s="22"/>
      <c r="VVW215" s="22"/>
      <c r="VVX215" s="22"/>
      <c r="VVY215" s="22"/>
      <c r="VVZ215" s="22"/>
      <c r="VWA215" s="22"/>
      <c r="VWB215" s="22"/>
      <c r="VWC215" s="22"/>
      <c r="VWD215" s="22"/>
      <c r="VWE215" s="22"/>
      <c r="VWF215" s="22"/>
      <c r="VWG215" s="22"/>
      <c r="VWH215" s="22"/>
      <c r="VWI215" s="22"/>
      <c r="VWJ215" s="22"/>
      <c r="VWK215" s="22"/>
      <c r="VWL215" s="22"/>
      <c r="VWM215" s="22"/>
      <c r="VWN215" s="22"/>
      <c r="VWO215" s="22"/>
      <c r="VWP215" s="22"/>
      <c r="VWQ215" s="22"/>
      <c r="VWR215" s="22"/>
      <c r="VWS215" s="22"/>
      <c r="VWT215" s="22"/>
      <c r="VWU215" s="22"/>
      <c r="VWV215" s="22"/>
      <c r="VWW215" s="22"/>
      <c r="VWX215" s="22"/>
      <c r="VWY215" s="22"/>
      <c r="VWZ215" s="22"/>
      <c r="VXA215" s="22"/>
      <c r="VXB215" s="22"/>
      <c r="VXC215" s="22"/>
      <c r="VXD215" s="22"/>
      <c r="VXE215" s="22"/>
      <c r="VXF215" s="22"/>
      <c r="VXG215" s="22"/>
      <c r="VXH215" s="22"/>
      <c r="VXI215" s="22"/>
      <c r="VXJ215" s="22"/>
      <c r="VXK215" s="22"/>
      <c r="VXL215" s="22"/>
      <c r="VXM215" s="22"/>
      <c r="VXN215" s="22"/>
      <c r="VXO215" s="22"/>
      <c r="VXP215" s="22"/>
      <c r="VXQ215" s="22"/>
      <c r="VXR215" s="22"/>
      <c r="VXS215" s="22"/>
      <c r="VXT215" s="22"/>
      <c r="VXU215" s="22"/>
      <c r="VXV215" s="22"/>
      <c r="VXW215" s="22"/>
      <c r="VXX215" s="22"/>
      <c r="VXY215" s="22"/>
      <c r="VXZ215" s="22"/>
      <c r="VYA215" s="22"/>
      <c r="VYB215" s="22"/>
      <c r="VYC215" s="22"/>
      <c r="VYD215" s="22"/>
      <c r="VYE215" s="22"/>
      <c r="VYF215" s="22"/>
      <c r="VYG215" s="22"/>
      <c r="VYH215" s="22"/>
      <c r="VYI215" s="22"/>
      <c r="VYJ215" s="22"/>
      <c r="VYK215" s="22"/>
      <c r="VYL215" s="22"/>
      <c r="VYM215" s="22"/>
      <c r="VYN215" s="22"/>
      <c r="VYO215" s="22"/>
      <c r="VYP215" s="22"/>
      <c r="VYQ215" s="22"/>
      <c r="VYR215" s="22"/>
      <c r="VYS215" s="22"/>
      <c r="VYT215" s="22"/>
      <c r="VYU215" s="22"/>
      <c r="VYV215" s="22"/>
      <c r="VYW215" s="22"/>
      <c r="VYX215" s="22"/>
      <c r="VYY215" s="22"/>
      <c r="VYZ215" s="22"/>
      <c r="VZA215" s="22"/>
      <c r="VZB215" s="22"/>
      <c r="VZC215" s="22"/>
      <c r="VZD215" s="22"/>
      <c r="VZE215" s="22"/>
      <c r="VZF215" s="22"/>
      <c r="VZG215" s="22"/>
      <c r="VZH215" s="22"/>
      <c r="VZI215" s="22"/>
      <c r="VZJ215" s="22"/>
      <c r="VZK215" s="22"/>
      <c r="VZL215" s="22"/>
      <c r="VZM215" s="22"/>
      <c r="VZN215" s="22"/>
      <c r="VZO215" s="22"/>
      <c r="VZP215" s="22"/>
      <c r="VZQ215" s="22"/>
      <c r="VZR215" s="22"/>
      <c r="VZS215" s="22"/>
      <c r="VZT215" s="22"/>
      <c r="VZU215" s="22"/>
      <c r="VZV215" s="22"/>
      <c r="VZW215" s="22"/>
      <c r="VZX215" s="22"/>
      <c r="VZY215" s="22"/>
      <c r="VZZ215" s="22"/>
      <c r="WAA215" s="22"/>
      <c r="WAB215" s="22"/>
      <c r="WAC215" s="22"/>
      <c r="WAD215" s="22"/>
      <c r="WAE215" s="22"/>
      <c r="WAF215" s="22"/>
      <c r="WAG215" s="22"/>
      <c r="WAH215" s="22"/>
      <c r="WAI215" s="22"/>
      <c r="WAJ215" s="22"/>
      <c r="WAK215" s="22"/>
      <c r="WAL215" s="22"/>
      <c r="WAM215" s="22"/>
      <c r="WAN215" s="22"/>
      <c r="WAO215" s="22"/>
      <c r="WAP215" s="22"/>
      <c r="WAQ215" s="22"/>
      <c r="WAR215" s="22"/>
      <c r="WAS215" s="22"/>
      <c r="WAT215" s="22"/>
      <c r="WAU215" s="22"/>
      <c r="WAV215" s="22"/>
      <c r="WAW215" s="22"/>
      <c r="WAX215" s="22"/>
      <c r="WAY215" s="22"/>
      <c r="WAZ215" s="22"/>
      <c r="WBA215" s="22"/>
      <c r="WBB215" s="22"/>
      <c r="WBC215" s="22"/>
      <c r="WBD215" s="22"/>
      <c r="WBE215" s="22"/>
      <c r="WBF215" s="22"/>
      <c r="WBG215" s="22"/>
      <c r="WBH215" s="22"/>
      <c r="WBI215" s="22"/>
      <c r="WBJ215" s="22"/>
      <c r="WBK215" s="22"/>
      <c r="WBL215" s="22"/>
      <c r="WBM215" s="22"/>
      <c r="WBN215" s="22"/>
      <c r="WBO215" s="22"/>
      <c r="WBP215" s="22"/>
      <c r="WBQ215" s="22"/>
      <c r="WBR215" s="22"/>
      <c r="WBS215" s="22"/>
      <c r="WBT215" s="22"/>
      <c r="WBU215" s="22"/>
      <c r="WBV215" s="22"/>
      <c r="WBW215" s="22"/>
      <c r="WBX215" s="22"/>
      <c r="WBY215" s="22"/>
      <c r="WBZ215" s="22"/>
      <c r="WCA215" s="22"/>
      <c r="WCB215" s="22"/>
      <c r="WCC215" s="22"/>
      <c r="WCD215" s="22"/>
      <c r="WCE215" s="22"/>
      <c r="WCF215" s="22"/>
      <c r="WCG215" s="22"/>
      <c r="WCH215" s="22"/>
      <c r="WCI215" s="22"/>
      <c r="WCJ215" s="22"/>
      <c r="WCK215" s="22"/>
      <c r="WCL215" s="22"/>
      <c r="WCM215" s="22"/>
      <c r="WCN215" s="22"/>
      <c r="WCO215" s="22"/>
      <c r="WCP215" s="22"/>
      <c r="WCQ215" s="22"/>
      <c r="WCR215" s="22"/>
      <c r="WCS215" s="22"/>
      <c r="WCT215" s="22"/>
      <c r="WCU215" s="22"/>
      <c r="WCV215" s="22"/>
      <c r="WCW215" s="22"/>
      <c r="WCX215" s="22"/>
      <c r="WCY215" s="22"/>
      <c r="WCZ215" s="22"/>
      <c r="WDA215" s="22"/>
      <c r="WDB215" s="22"/>
      <c r="WDC215" s="22"/>
      <c r="WDD215" s="22"/>
      <c r="WDE215" s="22"/>
      <c r="WDF215" s="22"/>
      <c r="WDG215" s="22"/>
      <c r="WDH215" s="22"/>
      <c r="WDI215" s="22"/>
      <c r="WDJ215" s="22"/>
      <c r="WDK215" s="22"/>
      <c r="WDL215" s="22"/>
      <c r="WDM215" s="22"/>
      <c r="WDN215" s="22"/>
      <c r="WDO215" s="22"/>
      <c r="WDP215" s="22"/>
      <c r="WDQ215" s="22"/>
      <c r="WDR215" s="22"/>
      <c r="WDS215" s="22"/>
      <c r="WDT215" s="22"/>
      <c r="WDU215" s="22"/>
      <c r="WDV215" s="22"/>
      <c r="WDW215" s="22"/>
      <c r="WDX215" s="22"/>
      <c r="WDY215" s="22"/>
      <c r="WDZ215" s="22"/>
      <c r="WEA215" s="22"/>
      <c r="WEB215" s="22"/>
      <c r="WEC215" s="22"/>
      <c r="WED215" s="22"/>
      <c r="WEE215" s="22"/>
      <c r="WEF215" s="22"/>
      <c r="WEG215" s="22"/>
      <c r="WEH215" s="22"/>
      <c r="WEI215" s="22"/>
      <c r="WEJ215" s="22"/>
      <c r="WEK215" s="22"/>
      <c r="WEL215" s="22"/>
      <c r="WEM215" s="22"/>
      <c r="WEN215" s="22"/>
      <c r="WEO215" s="22"/>
      <c r="WEP215" s="22"/>
      <c r="WEQ215" s="22"/>
      <c r="WER215" s="22"/>
      <c r="WES215" s="22"/>
      <c r="WET215" s="22"/>
      <c r="WEU215" s="22"/>
      <c r="WEV215" s="22"/>
      <c r="WEW215" s="22"/>
      <c r="WEX215" s="22"/>
      <c r="WEY215" s="22"/>
      <c r="WEZ215" s="22"/>
      <c r="WFA215" s="22"/>
      <c r="WFB215" s="22"/>
      <c r="WFC215" s="22"/>
      <c r="WFD215" s="22"/>
      <c r="WFE215" s="22"/>
      <c r="WFF215" s="22"/>
      <c r="WFG215" s="22"/>
      <c r="WFH215" s="22"/>
      <c r="WFI215" s="22"/>
      <c r="WFJ215" s="22"/>
      <c r="WFK215" s="22"/>
      <c r="WFL215" s="22"/>
      <c r="WFM215" s="22"/>
      <c r="WFN215" s="22"/>
      <c r="WFO215" s="22"/>
      <c r="WFP215" s="22"/>
      <c r="WFQ215" s="22"/>
      <c r="WFR215" s="22"/>
      <c r="WFS215" s="22"/>
      <c r="WFT215" s="22"/>
      <c r="WFU215" s="22"/>
      <c r="WFV215" s="22"/>
      <c r="WFW215" s="22"/>
      <c r="WFX215" s="22"/>
      <c r="WFY215" s="22"/>
      <c r="WFZ215" s="22"/>
      <c r="WGA215" s="22"/>
      <c r="WGB215" s="22"/>
      <c r="WGC215" s="22"/>
      <c r="WGD215" s="22"/>
      <c r="WGE215" s="22"/>
      <c r="WGF215" s="22"/>
      <c r="WGG215" s="22"/>
      <c r="WGH215" s="22"/>
      <c r="WGI215" s="22"/>
      <c r="WGJ215" s="22"/>
      <c r="WGK215" s="22"/>
      <c r="WGL215" s="22"/>
      <c r="WGM215" s="22"/>
      <c r="WGN215" s="22"/>
      <c r="WGO215" s="22"/>
      <c r="WGP215" s="22"/>
      <c r="WGQ215" s="22"/>
      <c r="WGR215" s="22"/>
      <c r="WGS215" s="22"/>
      <c r="WGT215" s="22"/>
      <c r="WGU215" s="22"/>
      <c r="WGV215" s="22"/>
      <c r="WGW215" s="22"/>
      <c r="WGX215" s="22"/>
      <c r="WGY215" s="22"/>
      <c r="WGZ215" s="22"/>
      <c r="WHA215" s="22"/>
      <c r="WHB215" s="22"/>
      <c r="WHC215" s="22"/>
      <c r="WHD215" s="22"/>
      <c r="WHE215" s="22"/>
      <c r="WHF215" s="22"/>
      <c r="WHG215" s="22"/>
      <c r="WHH215" s="22"/>
      <c r="WHI215" s="22"/>
      <c r="WHJ215" s="22"/>
      <c r="WHK215" s="22"/>
      <c r="WHL215" s="22"/>
      <c r="WHM215" s="22"/>
      <c r="WHN215" s="22"/>
      <c r="WHO215" s="22"/>
      <c r="WHP215" s="22"/>
      <c r="WHQ215" s="22"/>
      <c r="WHR215" s="22"/>
      <c r="WHS215" s="22"/>
      <c r="WHT215" s="22"/>
      <c r="WHU215" s="22"/>
      <c r="WHV215" s="22"/>
      <c r="WHW215" s="22"/>
      <c r="WHX215" s="22"/>
      <c r="WHY215" s="22"/>
      <c r="WHZ215" s="22"/>
      <c r="WIA215" s="22"/>
      <c r="WIB215" s="22"/>
      <c r="WIC215" s="22"/>
      <c r="WID215" s="22"/>
      <c r="WIE215" s="22"/>
      <c r="WIF215" s="22"/>
      <c r="WIG215" s="22"/>
      <c r="WIH215" s="22"/>
      <c r="WII215" s="22"/>
      <c r="WIJ215" s="22"/>
      <c r="WIK215" s="22"/>
      <c r="WIL215" s="22"/>
      <c r="WIM215" s="22"/>
      <c r="WIN215" s="22"/>
      <c r="WIO215" s="22"/>
      <c r="WIP215" s="22"/>
      <c r="WIQ215" s="22"/>
      <c r="WIR215" s="22"/>
      <c r="WIS215" s="22"/>
      <c r="WIT215" s="22"/>
      <c r="WIU215" s="22"/>
      <c r="WIV215" s="22"/>
      <c r="WIW215" s="22"/>
      <c r="WIX215" s="22"/>
      <c r="WIY215" s="22"/>
      <c r="WIZ215" s="22"/>
      <c r="WJA215" s="22"/>
      <c r="WJB215" s="22"/>
      <c r="WJC215" s="22"/>
      <c r="WJD215" s="22"/>
      <c r="WJE215" s="22"/>
      <c r="WJF215" s="22"/>
      <c r="WJG215" s="22"/>
      <c r="WJH215" s="22"/>
      <c r="WJI215" s="22"/>
      <c r="WJJ215" s="22"/>
      <c r="WJK215" s="22"/>
      <c r="WJL215" s="22"/>
      <c r="WJM215" s="22"/>
      <c r="WJN215" s="22"/>
      <c r="WJO215" s="22"/>
      <c r="WJP215" s="22"/>
      <c r="WJQ215" s="22"/>
      <c r="WJR215" s="22"/>
      <c r="WJS215" s="22"/>
      <c r="WJT215" s="22"/>
      <c r="WJU215" s="22"/>
      <c r="WJV215" s="22"/>
      <c r="WJW215" s="22"/>
      <c r="WJX215" s="22"/>
      <c r="WJY215" s="22"/>
      <c r="WJZ215" s="22"/>
      <c r="WKA215" s="22"/>
      <c r="WKB215" s="22"/>
      <c r="WKC215" s="22"/>
      <c r="WKD215" s="22"/>
      <c r="WKE215" s="22"/>
      <c r="WKF215" s="22"/>
      <c r="WKG215" s="22"/>
      <c r="WKH215" s="22"/>
      <c r="WKI215" s="22"/>
      <c r="WKJ215" s="22"/>
      <c r="WKK215" s="22"/>
      <c r="WKL215" s="22"/>
      <c r="WKM215" s="22"/>
      <c r="WKN215" s="22"/>
      <c r="WKO215" s="22"/>
      <c r="WKP215" s="22"/>
      <c r="WKQ215" s="22"/>
      <c r="WKR215" s="22"/>
      <c r="WKS215" s="22"/>
      <c r="WKT215" s="22"/>
      <c r="WKU215" s="22"/>
      <c r="WKV215" s="22"/>
      <c r="WKW215" s="22"/>
      <c r="WKX215" s="22"/>
      <c r="WKY215" s="22"/>
      <c r="WKZ215" s="22"/>
      <c r="WLA215" s="22"/>
      <c r="WLB215" s="22"/>
      <c r="WLC215" s="22"/>
      <c r="WLD215" s="22"/>
      <c r="WLE215" s="22"/>
      <c r="WLF215" s="22"/>
      <c r="WLG215" s="22"/>
      <c r="WLH215" s="22"/>
      <c r="WLI215" s="22"/>
      <c r="WLJ215" s="22"/>
      <c r="WLK215" s="22"/>
      <c r="WLL215" s="22"/>
      <c r="WLM215" s="22"/>
      <c r="WLN215" s="22"/>
      <c r="WLO215" s="22"/>
      <c r="WLP215" s="22"/>
      <c r="WLQ215" s="22"/>
      <c r="WLR215" s="22"/>
      <c r="WLS215" s="22"/>
      <c r="WLT215" s="22"/>
      <c r="WLU215" s="22"/>
      <c r="WLV215" s="22"/>
      <c r="WLW215" s="22"/>
      <c r="WLX215" s="22"/>
      <c r="WLY215" s="22"/>
      <c r="WLZ215" s="22"/>
      <c r="WMA215" s="22"/>
      <c r="WMB215" s="22"/>
      <c r="WMC215" s="22"/>
      <c r="WMD215" s="22"/>
      <c r="WME215" s="22"/>
      <c r="WMF215" s="22"/>
      <c r="WMG215" s="22"/>
      <c r="WMH215" s="22"/>
      <c r="WMI215" s="22"/>
      <c r="WMJ215" s="22"/>
      <c r="WMK215" s="22"/>
      <c r="WML215" s="22"/>
      <c r="WMM215" s="22"/>
      <c r="WMN215" s="22"/>
      <c r="WMO215" s="22"/>
      <c r="WMP215" s="22"/>
      <c r="WMQ215" s="22"/>
      <c r="WMR215" s="22"/>
      <c r="WMS215" s="22"/>
      <c r="WMT215" s="22"/>
      <c r="WMU215" s="22"/>
      <c r="WMV215" s="22"/>
      <c r="WMW215" s="22"/>
      <c r="WMX215" s="22"/>
      <c r="WMY215" s="22"/>
      <c r="WMZ215" s="22"/>
      <c r="WNA215" s="22"/>
      <c r="WNB215" s="22"/>
      <c r="WNC215" s="22"/>
      <c r="WND215" s="22"/>
      <c r="WNE215" s="22"/>
      <c r="WNF215" s="22"/>
      <c r="WNG215" s="22"/>
      <c r="WNH215" s="22"/>
      <c r="WNI215" s="22"/>
      <c r="WNJ215" s="22"/>
      <c r="WNK215" s="22"/>
      <c r="WNL215" s="22"/>
      <c r="WNM215" s="22"/>
      <c r="WNN215" s="22"/>
      <c r="WNO215" s="22"/>
      <c r="WNP215" s="22"/>
      <c r="WNQ215" s="22"/>
      <c r="WNR215" s="22"/>
      <c r="WNS215" s="22"/>
      <c r="WNT215" s="22"/>
      <c r="WNU215" s="22"/>
      <c r="WNV215" s="22"/>
      <c r="WNW215" s="22"/>
      <c r="WNX215" s="22"/>
      <c r="WNY215" s="22"/>
      <c r="WNZ215" s="22"/>
      <c r="WOA215" s="22"/>
      <c r="WOB215" s="22"/>
      <c r="WOC215" s="22"/>
      <c r="WOD215" s="22"/>
      <c r="WOE215" s="22"/>
      <c r="WOF215" s="22"/>
      <c r="WOG215" s="22"/>
      <c r="WOH215" s="22"/>
      <c r="WOI215" s="22"/>
      <c r="WOJ215" s="22"/>
      <c r="WOK215" s="22"/>
      <c r="WOL215" s="22"/>
      <c r="WOM215" s="22"/>
      <c r="WON215" s="22"/>
      <c r="WOO215" s="22"/>
      <c r="WOP215" s="22"/>
      <c r="WOQ215" s="22"/>
      <c r="WOR215" s="22"/>
      <c r="WOS215" s="22"/>
      <c r="WOT215" s="22"/>
      <c r="WOU215" s="22"/>
      <c r="WOV215" s="22"/>
      <c r="WOW215" s="22"/>
      <c r="WOX215" s="22"/>
      <c r="WOY215" s="22"/>
      <c r="WOZ215" s="22"/>
      <c r="WPA215" s="22"/>
      <c r="WPB215" s="22"/>
      <c r="WPC215" s="22"/>
      <c r="WPD215" s="22"/>
      <c r="WPE215" s="22"/>
      <c r="WPF215" s="22"/>
      <c r="WPG215" s="22"/>
      <c r="WPH215" s="22"/>
      <c r="WPI215" s="22"/>
      <c r="WPJ215" s="22"/>
      <c r="WPK215" s="22"/>
      <c r="WPL215" s="22"/>
      <c r="WPM215" s="22"/>
      <c r="WPN215" s="22"/>
      <c r="WPO215" s="22"/>
      <c r="WPP215" s="22"/>
      <c r="WPQ215" s="22"/>
      <c r="WPR215" s="22"/>
      <c r="WPS215" s="22"/>
      <c r="WPT215" s="22"/>
      <c r="WPU215" s="22"/>
      <c r="WPV215" s="22"/>
      <c r="WPW215" s="22"/>
      <c r="WPX215" s="22"/>
      <c r="WPY215" s="22"/>
      <c r="WPZ215" s="22"/>
      <c r="WQA215" s="22"/>
      <c r="WQB215" s="22"/>
      <c r="WQC215" s="22"/>
      <c r="WQD215" s="22"/>
      <c r="WQE215" s="22"/>
      <c r="WQF215" s="22"/>
      <c r="WQG215" s="22"/>
      <c r="WQH215" s="22"/>
      <c r="WQI215" s="22"/>
      <c r="WQJ215" s="22"/>
      <c r="WQK215" s="22"/>
      <c r="WQL215" s="22"/>
      <c r="WQM215" s="22"/>
      <c r="WQN215" s="22"/>
      <c r="WQO215" s="22"/>
      <c r="WQP215" s="22"/>
      <c r="WQQ215" s="22"/>
      <c r="WQR215" s="22"/>
      <c r="WQS215" s="22"/>
      <c r="WQT215" s="22"/>
      <c r="WQU215" s="22"/>
      <c r="WQV215" s="22"/>
      <c r="WQW215" s="22"/>
      <c r="WQX215" s="22"/>
      <c r="WQY215" s="22"/>
      <c r="WQZ215" s="22"/>
      <c r="WRA215" s="22"/>
      <c r="WRB215" s="22"/>
      <c r="WRC215" s="22"/>
      <c r="WRD215" s="22"/>
      <c r="WRE215" s="22"/>
      <c r="WRF215" s="22"/>
      <c r="WRG215" s="22"/>
      <c r="WRH215" s="22"/>
      <c r="WRI215" s="22"/>
      <c r="WRJ215" s="22"/>
      <c r="WRK215" s="22"/>
      <c r="WRL215" s="22"/>
      <c r="WRM215" s="22"/>
      <c r="WRN215" s="22"/>
      <c r="WRO215" s="22"/>
      <c r="WRP215" s="22"/>
      <c r="WRQ215" s="22"/>
      <c r="WRR215" s="22"/>
      <c r="WRS215" s="22"/>
      <c r="WRT215" s="22"/>
      <c r="WRU215" s="22"/>
      <c r="WRV215" s="22"/>
      <c r="WRW215" s="22"/>
      <c r="WRX215" s="22"/>
      <c r="WRY215" s="22"/>
      <c r="WRZ215" s="22"/>
      <c r="WSA215" s="22"/>
      <c r="WSB215" s="22"/>
      <c r="WSC215" s="22"/>
      <c r="WSD215" s="22"/>
      <c r="WSE215" s="22"/>
      <c r="WSF215" s="22"/>
      <c r="WSG215" s="22"/>
      <c r="WSH215" s="22"/>
      <c r="WSI215" s="22"/>
      <c r="WSJ215" s="22"/>
      <c r="WSK215" s="22"/>
      <c r="WSL215" s="22"/>
      <c r="WSM215" s="22"/>
      <c r="WSN215" s="22"/>
      <c r="WSO215" s="22"/>
      <c r="WSP215" s="22"/>
      <c r="WSQ215" s="22"/>
      <c r="WSR215" s="22"/>
      <c r="WSS215" s="22"/>
      <c r="WST215" s="22"/>
      <c r="WSU215" s="22"/>
      <c r="WSV215" s="22"/>
      <c r="WSW215" s="22"/>
      <c r="WSX215" s="22"/>
      <c r="WSY215" s="22"/>
      <c r="WSZ215" s="22"/>
      <c r="WTA215" s="22"/>
      <c r="WTB215" s="22"/>
      <c r="WTC215" s="22"/>
      <c r="WTD215" s="22"/>
      <c r="WTE215" s="22"/>
      <c r="WTF215" s="22"/>
      <c r="WTG215" s="22"/>
      <c r="WTH215" s="22"/>
      <c r="WTI215" s="22"/>
      <c r="WTJ215" s="22"/>
      <c r="WTK215" s="22"/>
      <c r="WTL215" s="22"/>
      <c r="WTM215" s="22"/>
      <c r="WTN215" s="22"/>
      <c r="WTO215" s="22"/>
      <c r="WTP215" s="22"/>
      <c r="WTQ215" s="22"/>
      <c r="WTR215" s="22"/>
      <c r="WTS215" s="22"/>
      <c r="WTT215" s="22"/>
      <c r="WTU215" s="22"/>
      <c r="WTV215" s="22"/>
      <c r="WTW215" s="22"/>
      <c r="WTX215" s="22"/>
      <c r="WTY215" s="22"/>
      <c r="WTZ215" s="22"/>
      <c r="WUA215" s="22"/>
      <c r="WUB215" s="22"/>
      <c r="WUC215" s="22"/>
      <c r="WUD215" s="22"/>
      <c r="WUE215" s="22"/>
      <c r="WUF215" s="22"/>
      <c r="WUG215" s="22"/>
      <c r="WUH215" s="22"/>
      <c r="WUI215" s="22"/>
      <c r="WUJ215" s="22"/>
      <c r="WUK215" s="22"/>
      <c r="WUL215" s="22"/>
      <c r="WUM215" s="22"/>
      <c r="WUN215" s="22"/>
      <c r="WUO215" s="22"/>
      <c r="WUP215" s="22"/>
      <c r="WUQ215" s="22"/>
      <c r="WUR215" s="22"/>
      <c r="WUS215" s="22"/>
      <c r="WUT215" s="22"/>
      <c r="WUU215" s="22"/>
      <c r="WUV215" s="22"/>
      <c r="WUW215" s="22"/>
      <c r="WUX215" s="22"/>
      <c r="WUY215" s="22"/>
      <c r="WUZ215" s="22"/>
      <c r="WVA215" s="22"/>
      <c r="WVB215" s="22"/>
      <c r="WVC215" s="22"/>
      <c r="WVD215" s="22"/>
      <c r="WVE215" s="22"/>
      <c r="WVF215" s="22"/>
      <c r="WVG215" s="22"/>
      <c r="WVH215" s="22"/>
      <c r="WVI215" s="22"/>
      <c r="WVJ215" s="22"/>
      <c r="WVK215" s="22"/>
      <c r="WVL215" s="22"/>
      <c r="WVM215" s="22"/>
      <c r="WVN215" s="22"/>
      <c r="WVO215" s="22"/>
      <c r="WVP215" s="22"/>
      <c r="WVQ215" s="22"/>
      <c r="WVR215" s="22"/>
      <c r="WVS215" s="22"/>
      <c r="WVT215" s="22"/>
      <c r="WVU215" s="22"/>
      <c r="WVV215" s="22"/>
      <c r="WVW215" s="22"/>
      <c r="WVX215" s="22"/>
      <c r="WVY215" s="22"/>
      <c r="WVZ215" s="22"/>
      <c r="WWA215" s="22"/>
      <c r="WWB215" s="22"/>
      <c r="WWC215" s="22"/>
      <c r="WWD215" s="22"/>
      <c r="WWE215" s="22"/>
      <c r="WWF215" s="22"/>
      <c r="WWG215" s="22"/>
      <c r="WWH215" s="22"/>
      <c r="WWI215" s="22"/>
      <c r="WWJ215" s="22"/>
      <c r="WWK215" s="22"/>
      <c r="WWL215" s="22"/>
      <c r="WWM215" s="22"/>
      <c r="WWN215" s="22"/>
      <c r="WWO215" s="22"/>
      <c r="WWP215" s="22"/>
      <c r="WWQ215" s="22"/>
      <c r="WWR215" s="22"/>
      <c r="WWS215" s="22"/>
      <c r="WWT215" s="22"/>
      <c r="WWU215" s="22"/>
      <c r="WWV215" s="22"/>
      <c r="WWW215" s="22"/>
      <c r="WWX215" s="22"/>
      <c r="WWY215" s="22"/>
      <c r="WWZ215" s="22"/>
      <c r="WXA215" s="22"/>
      <c r="WXB215" s="22"/>
      <c r="WXC215" s="22"/>
      <c r="WXD215" s="22"/>
      <c r="WXE215" s="22"/>
      <c r="WXF215" s="22"/>
      <c r="WXG215" s="22"/>
      <c r="WXH215" s="22"/>
      <c r="WXI215" s="22"/>
      <c r="WXJ215" s="22"/>
      <c r="WXK215" s="22"/>
      <c r="WXL215" s="22"/>
      <c r="WXM215" s="22"/>
      <c r="WXN215" s="22"/>
      <c r="WXO215" s="22"/>
      <c r="WXP215" s="22"/>
      <c r="WXQ215" s="22"/>
      <c r="WXR215" s="22"/>
      <c r="WXS215" s="22"/>
      <c r="WXT215" s="22"/>
      <c r="WXU215" s="22"/>
      <c r="WXV215" s="22"/>
      <c r="WXW215" s="22"/>
      <c r="WXX215" s="22"/>
      <c r="WXY215" s="22"/>
      <c r="WXZ215" s="22"/>
      <c r="WYA215" s="22"/>
      <c r="WYB215" s="22"/>
      <c r="WYC215" s="22"/>
      <c r="WYD215" s="22"/>
      <c r="WYE215" s="22"/>
      <c r="WYF215" s="22"/>
      <c r="WYG215" s="22"/>
      <c r="WYH215" s="22"/>
      <c r="WYI215" s="22"/>
      <c r="WYJ215" s="22"/>
      <c r="WYK215" s="22"/>
      <c r="WYL215" s="22"/>
      <c r="WYM215" s="22"/>
      <c r="WYN215" s="22"/>
      <c r="WYO215" s="22"/>
      <c r="WYP215" s="22"/>
      <c r="WYQ215" s="22"/>
      <c r="WYR215" s="22"/>
      <c r="WYS215" s="22"/>
      <c r="WYT215" s="22"/>
      <c r="WYU215" s="22"/>
      <c r="WYV215" s="22"/>
      <c r="WYW215" s="22"/>
      <c r="WYX215" s="22"/>
      <c r="WYY215" s="22"/>
      <c r="WYZ215" s="22"/>
      <c r="WZA215" s="22"/>
      <c r="WZB215" s="22"/>
      <c r="WZC215" s="22"/>
      <c r="WZD215" s="22"/>
      <c r="WZE215" s="22"/>
      <c r="WZF215" s="22"/>
      <c r="WZG215" s="22"/>
      <c r="WZH215" s="22"/>
      <c r="WZI215" s="22"/>
      <c r="WZJ215" s="22"/>
      <c r="WZK215" s="22"/>
      <c r="WZL215" s="22"/>
      <c r="WZM215" s="22"/>
      <c r="WZN215" s="22"/>
      <c r="WZO215" s="22"/>
      <c r="WZP215" s="22"/>
      <c r="WZQ215" s="22"/>
      <c r="WZR215" s="22"/>
      <c r="WZS215" s="22"/>
      <c r="WZT215" s="22"/>
      <c r="WZU215" s="22"/>
      <c r="WZV215" s="22"/>
      <c r="WZW215" s="22"/>
      <c r="WZX215" s="22"/>
      <c r="WZY215" s="22"/>
      <c r="WZZ215" s="22"/>
      <c r="XAA215" s="22"/>
      <c r="XAB215" s="22"/>
      <c r="XAC215" s="22"/>
      <c r="XAD215" s="22"/>
      <c r="XAE215" s="22"/>
      <c r="XAF215" s="22"/>
      <c r="XAG215" s="22"/>
      <c r="XAH215" s="22"/>
      <c r="XAI215" s="22"/>
      <c r="XAJ215" s="22"/>
      <c r="XAK215" s="22"/>
      <c r="XAL215" s="22"/>
      <c r="XAM215" s="22"/>
      <c r="XAN215" s="22"/>
      <c r="XAO215" s="22"/>
      <c r="XAP215" s="22"/>
      <c r="XAQ215" s="22"/>
      <c r="XAR215" s="22"/>
      <c r="XAS215" s="22"/>
      <c r="XAT215" s="22"/>
      <c r="XAU215" s="22"/>
      <c r="XAV215" s="22"/>
      <c r="XAW215" s="22"/>
      <c r="XAX215" s="22"/>
      <c r="XAY215" s="22"/>
      <c r="XAZ215" s="22"/>
      <c r="XBA215" s="22"/>
      <c r="XBB215" s="22"/>
      <c r="XBC215" s="22"/>
      <c r="XBD215" s="22"/>
      <c r="XBE215" s="22"/>
      <c r="XBF215" s="22"/>
      <c r="XBG215" s="22"/>
      <c r="XBH215" s="22"/>
      <c r="XBI215" s="22"/>
      <c r="XBJ215" s="22"/>
      <c r="XBK215" s="22"/>
      <c r="XBL215" s="22"/>
      <c r="XBM215" s="22"/>
      <c r="XBN215" s="22"/>
      <c r="XBO215" s="22"/>
      <c r="XBP215" s="22"/>
      <c r="XBQ215" s="22"/>
      <c r="XBR215" s="22"/>
      <c r="XBS215" s="22"/>
      <c r="XBT215" s="22"/>
      <c r="XBU215" s="22"/>
      <c r="XBV215" s="22"/>
      <c r="XBW215" s="22"/>
      <c r="XBX215" s="22"/>
      <c r="XBY215" s="22"/>
      <c r="XBZ215" s="22"/>
      <c r="XCA215" s="22"/>
      <c r="XCB215" s="22"/>
      <c r="XCC215" s="22"/>
      <c r="XCD215" s="22"/>
      <c r="XCE215" s="22"/>
      <c r="XCF215" s="22"/>
      <c r="XCG215" s="22"/>
      <c r="XCH215" s="22"/>
      <c r="XCI215" s="22"/>
      <c r="XCJ215" s="22"/>
      <c r="XCK215" s="22"/>
      <c r="XCL215" s="22"/>
      <c r="XCM215" s="22"/>
      <c r="XCN215" s="22"/>
      <c r="XCO215" s="22"/>
      <c r="XCP215" s="22"/>
      <c r="XCQ215" s="22"/>
      <c r="XCR215" s="22"/>
      <c r="XCS215" s="22"/>
      <c r="XCT215" s="22"/>
      <c r="XCU215" s="22"/>
      <c r="XCV215" s="22"/>
      <c r="XCW215" s="22"/>
      <c r="XCX215" s="22"/>
      <c r="XCY215" s="22"/>
      <c r="XCZ215" s="22"/>
      <c r="XDA215" s="22"/>
      <c r="XDB215" s="22"/>
      <c r="XDC215" s="22"/>
      <c r="XDD215" s="22"/>
      <c r="XDE215" s="22"/>
      <c r="XDF215" s="22"/>
      <c r="XDG215" s="22"/>
      <c r="XDH215" s="22"/>
      <c r="XDI215" s="22"/>
      <c r="XDJ215" s="22"/>
      <c r="XDK215" s="22"/>
      <c r="XDL215" s="22"/>
      <c r="XDM215" s="22"/>
      <c r="XDN215" s="22"/>
      <c r="XDO215" s="22"/>
      <c r="XDP215" s="22"/>
      <c r="XDQ215" s="22"/>
      <c r="XDR215" s="22"/>
      <c r="XDS215" s="22"/>
      <c r="XDT215" s="22"/>
      <c r="XDU215" s="22"/>
      <c r="XDV215" s="22"/>
      <c r="XDW215" s="22"/>
      <c r="XDX215" s="22"/>
      <c r="XDY215" s="22"/>
      <c r="XDZ215" s="22"/>
      <c r="XEA215" s="22"/>
      <c r="XEB215" s="22"/>
      <c r="XEC215" s="22"/>
      <c r="XED215" s="22"/>
      <c r="XEE215" s="22"/>
      <c r="XEF215" s="22"/>
      <c r="XEG215" s="22"/>
      <c r="XEH215" s="22"/>
      <c r="XEI215" s="22"/>
      <c r="XEJ215" s="22"/>
      <c r="XEK215" s="22"/>
      <c r="XEL215" s="22"/>
      <c r="XEM215" s="22"/>
      <c r="XEN215" s="22"/>
      <c r="XEO215" s="22"/>
      <c r="XEP215" s="22"/>
      <c r="XEQ215" s="22"/>
      <c r="XER215" s="22"/>
      <c r="XES215" s="22"/>
      <c r="XET215" s="22"/>
      <c r="XEU215" s="22"/>
      <c r="XEV215" s="22"/>
      <c r="XEW215" s="22"/>
      <c r="XEX215" s="22"/>
      <c r="XEY215" s="22"/>
      <c r="XEZ215" s="22"/>
      <c r="XFA215" s="22"/>
      <c r="XFB215" s="22"/>
      <c r="XFC215" s="22"/>
      <c r="XFD215" s="22"/>
    </row>
    <row r="216" spans="1:16384" ht="15.75" x14ac:dyDescent="0.25">
      <c r="A216" s="22" t="s">
        <v>199</v>
      </c>
      <c r="B216" s="24" t="e">
        <f>(B166+B179+B192+B205)/((Inputs!B8/7)*365.25)</f>
        <v>#DIV/0!</v>
      </c>
      <c r="C216" s="24" t="e">
        <f>(C166+C179+C192+C205)/((Inputs!C8/7)*365.25)</f>
        <v>#DIV/0!</v>
      </c>
      <c r="D216" s="24" t="e">
        <f>(D166+D179+D192+D205)/((Inputs!D8/7)*365.25)</f>
        <v>#DIV/0!</v>
      </c>
      <c r="E216" s="24" t="e">
        <f>(E166+E179+E192+E205)/((Inputs!E8/7)*365.25)</f>
        <v>#DIV/0!</v>
      </c>
      <c r="F216" s="24" t="e">
        <f>(F166+F179+F192+F205)/((Inputs!F8/7)*365.25)</f>
        <v>#DIV/0!</v>
      </c>
      <c r="G216" s="24" t="e">
        <f>(G166+G179+G192+G205)/((Inputs!G8/7)*365.25)</f>
        <v>#DIV/0!</v>
      </c>
      <c r="H216" s="24" t="e">
        <f>(H166+H179+H192+H205)/((Inputs!H8/7)*365.25)</f>
        <v>#DIV/0!</v>
      </c>
      <c r="I216" s="24" t="e">
        <f>(I166+I179+I192+I205)/((Inputs!I8/7)*365.25)</f>
        <v>#DIV/0!</v>
      </c>
      <c r="J216" s="24" t="e">
        <f>(J166+J179+J192+J205)/((Inputs!J8/7)*365.25)</f>
        <v>#DIV/0!</v>
      </c>
      <c r="K216" s="24" t="e">
        <f>(K166+K179+K192+K205)/((Inputs!K8/7)*365.25)</f>
        <v>#DIV/0!</v>
      </c>
      <c r="L216" s="24" t="e">
        <f>(L166+L179+L192+L205)/((Inputs!L8/7)*365.25)</f>
        <v>#DIV/0!</v>
      </c>
      <c r="M216" s="24" t="e">
        <f>(M166+M179+M192+M205)/((Inputs!M8/7)*365.25)</f>
        <v>#DIV/0!</v>
      </c>
      <c r="N216" s="24" t="e">
        <f>(N166+N179+N192+N205)/((Inputs!N8/7)*365.25)</f>
        <v>#DIV/0!</v>
      </c>
      <c r="O216" s="24" t="e">
        <f>(O166+O179+O192+O205)/((Inputs!O8/7)*365.25)</f>
        <v>#DIV/0!</v>
      </c>
      <c r="P216" s="24" t="e">
        <f>(P166+P179+P192+P205)/((Inputs!P8/7)*365.25)</f>
        <v>#DIV/0!</v>
      </c>
      <c r="Q216" s="24" t="e">
        <f>(Q166+Q179+Q192+Q205)/((Inputs!Q8/7)*365.25)</f>
        <v>#DIV/0!</v>
      </c>
      <c r="R216" s="24" t="e">
        <f>(R166+R179+R192+R205)/((Inputs!R8/7)*365.25)</f>
        <v>#DIV/0!</v>
      </c>
      <c r="S216" s="24" t="e">
        <f>(S166+S179+S192+S205)/((Inputs!S8/7)*365.25)</f>
        <v>#DIV/0!</v>
      </c>
      <c r="T216" s="24" t="e">
        <f>(T166+T179+T192+T205)/((Inputs!T8/7)*365.25)</f>
        <v>#DIV/0!</v>
      </c>
      <c r="U216" s="24" t="e">
        <f>(U166+U179+U192+U205)/((Inputs!U8/7)*365.25)</f>
        <v>#DIV/0!</v>
      </c>
      <c r="V216" s="24" t="e">
        <f>(V166+V179+V192+V205)/((Inputs!V8/7)*365.25)</f>
        <v>#DIV/0!</v>
      </c>
      <c r="W216" s="24" t="e">
        <f>(W166+W179+W192+W205)/((Inputs!W8/7)*365.25)</f>
        <v>#DIV/0!</v>
      </c>
      <c r="X216" s="24" t="e">
        <f>(X166+X179+X192+X205)/((Inputs!X8/7)*365.25)</f>
        <v>#DIV/0!</v>
      </c>
      <c r="Y216" s="24" t="e">
        <f>(Y166+Y179+Y192+Y205)/((Inputs!Y8/7)*365.25)</f>
        <v>#DIV/0!</v>
      </c>
      <c r="Z216" s="24" t="e">
        <f>(Z166+Z179+Z192+Z205)/((Inputs!Z8/7)*365.25)</f>
        <v>#DIV/0!</v>
      </c>
      <c r="AA216" s="24" t="e">
        <f>(AA166+AA179+AA192+AA205)/((Inputs!AA8/7)*365.25)</f>
        <v>#DIV/0!</v>
      </c>
      <c r="AB216" s="24" t="e">
        <f>(AB166+AB179+AB192+AB205)/((Inputs!AB8/7)*365.25)</f>
        <v>#DIV/0!</v>
      </c>
      <c r="AC216" s="24" t="e">
        <f>(AC166+AC179+AC192+AC205)/((Inputs!AC8/7)*365.25)</f>
        <v>#DIV/0!</v>
      </c>
      <c r="AD216" s="24" t="e">
        <f>(AD166+AD179+AD192+AD205)/((Inputs!AD8/7)*365.25)</f>
        <v>#DIV/0!</v>
      </c>
      <c r="AE216" s="24" t="e">
        <f>(AE166+AE179+AE192+AE205)/((Inputs!AE8/7)*365.25)</f>
        <v>#DIV/0!</v>
      </c>
      <c r="AF216" s="24" t="e">
        <f>(AF166+AF179+AF192+AF205)/((Inputs!AF8/7)*365.25)</f>
        <v>#DIV/0!</v>
      </c>
      <c r="AG216" s="24" t="e">
        <f>(AG166+AG179+AG192+AG205)/((Inputs!AG8/7)*365.25)</f>
        <v>#DIV/0!</v>
      </c>
      <c r="AH216" s="24" t="e">
        <f>(AH166+AH179+AH192+AH205)/((Inputs!AH8/7)*365.25)</f>
        <v>#DIV/0!</v>
      </c>
      <c r="AI216" s="24" t="e">
        <f>(AI166+AI179+AI192+AI205)/((Inputs!AI8/7)*365.25)</f>
        <v>#DIV/0!</v>
      </c>
      <c r="AJ216" s="24" t="e">
        <f>(AJ166+AJ179+AJ192+AJ205)/((Inputs!AJ8/7)*365.25)</f>
        <v>#DIV/0!</v>
      </c>
      <c r="AK216" s="24" t="e">
        <f>(AK166+AK179+AK192+AK205)/((Inputs!AK8/7)*365.25)</f>
        <v>#DIV/0!</v>
      </c>
      <c r="AL216" s="24" t="e">
        <f>(AL166+AL179+AL192+AL205)/((Inputs!AL8/7)*365.25)</f>
        <v>#DIV/0!</v>
      </c>
      <c r="AM216" s="24" t="e">
        <f>(AM166+AM179+AM192+AM205)/((Inputs!AM8/7)*365.25)</f>
        <v>#DIV/0!</v>
      </c>
      <c r="AN216" s="24" t="e">
        <f>(AN166+AN179+AN192+AN205)/((Inputs!AN8/7)*365.25)</f>
        <v>#DIV/0!</v>
      </c>
      <c r="AO216" s="24" t="e">
        <f>(AO166+AO179+AO192+AO205)/((Inputs!AO8/7)*365.25)</f>
        <v>#DIV/0!</v>
      </c>
      <c r="AP216" s="24" t="e">
        <f>(AP166+AP179+AP192+AP205)/((Inputs!AP8/7)*365.25)</f>
        <v>#DIV/0!</v>
      </c>
      <c r="AQ216" s="24" t="e">
        <f>(AQ166+AQ179+AQ192+AQ205)/((Inputs!AQ8/7)*365.25)</f>
        <v>#DIV/0!</v>
      </c>
      <c r="AR216" s="24" t="e">
        <f>(AR166+AR179+AR192+AR205)/((Inputs!AR8/7)*365.25)</f>
        <v>#DIV/0!</v>
      </c>
      <c r="AS216" s="24" t="e">
        <f>(AS166+AS179+AS192+AS205)/((Inputs!AS8/7)*365.25)</f>
        <v>#DIV/0!</v>
      </c>
      <c r="AT216" s="24" t="e">
        <f>(AT166+AT179+AT192+AT205)/((Inputs!AT8/7)*365.25)</f>
        <v>#DIV/0!</v>
      </c>
      <c r="AU216" s="24" t="e">
        <f>(AU166+AU179+AU192+AU205)/((Inputs!AU8/7)*365.25)</f>
        <v>#DIV/0!</v>
      </c>
      <c r="AV216" s="24" t="e">
        <f>(AV166+AV179+AV192+AV205)/((Inputs!AV8/7)*365.25)</f>
        <v>#DIV/0!</v>
      </c>
      <c r="AW216" s="24" t="e">
        <f>(AW166+AW179+AW192+AW205)/((Inputs!AW8/7)*365.25)</f>
        <v>#DIV/0!</v>
      </c>
      <c r="AX216" s="24" t="e">
        <f>(AX166+AX179+AX192+AX205)/((Inputs!AX8/7)*365.25)</f>
        <v>#DIV/0!</v>
      </c>
      <c r="AY216" s="24" t="e">
        <f>(AY166+AY179+AY192+AY205)/((Inputs!AY8/7)*365.25)</f>
        <v>#DIV/0!</v>
      </c>
      <c r="AZ216" s="24" t="e">
        <f>(AZ166+AZ179+AZ192+AZ205)/((Inputs!AZ8/7)*365.25)</f>
        <v>#DIV/0!</v>
      </c>
      <c r="BA216" s="24" t="e">
        <f>(BA166+BA179+BA192+BA205)/((Inputs!BA8/7)*365.25)</f>
        <v>#DIV/0!</v>
      </c>
      <c r="BB216" s="24" t="e">
        <f>(BB166+BB179+BB192+BB205)/((Inputs!BB8/7)*365.25)</f>
        <v>#DIV/0!</v>
      </c>
      <c r="BC216" s="24" t="e">
        <f>(BC166+BC179+BC192+BC205)/((Inputs!BC8/7)*365.25)</f>
        <v>#DIV/0!</v>
      </c>
      <c r="BD216" s="24" t="e">
        <f>(BD166+BD179+BD192+BD205)/((Inputs!BD8/7)*365.25)</f>
        <v>#DIV/0!</v>
      </c>
      <c r="BE216" s="24" t="e">
        <f>(BE166+BE179+BE192+BE205)/((Inputs!BE8/7)*365.25)</f>
        <v>#DIV/0!</v>
      </c>
      <c r="BF216" s="24" t="e">
        <f>(BF166+BF179+BF192+BF205)/((Inputs!BF8/7)*365.25)</f>
        <v>#DIV/0!</v>
      </c>
      <c r="BG216" s="24" t="e">
        <f>(BG166+BG179+BG192+BG205)/((Inputs!BG8/7)*365.25)</f>
        <v>#DIV/0!</v>
      </c>
      <c r="BH216" s="24" t="e">
        <f>(BH166+BH179+BH192+BH205)/((Inputs!BH8/7)*365.25)</f>
        <v>#DIV/0!</v>
      </c>
      <c r="BI216" s="24" t="e">
        <f>(BI166+BI179+BI192+BI205)/((Inputs!BI8/7)*365.25)</f>
        <v>#DIV/0!</v>
      </c>
      <c r="BJ216" s="24" t="e">
        <f>(BJ166+BJ179+BJ192+BJ205)/((Inputs!BJ8/7)*365.25)</f>
        <v>#DIV/0!</v>
      </c>
      <c r="BK216" s="24" t="e">
        <f>(BK166+BK179+BK192+BK205)/((Inputs!BK8/7)*365.25)</f>
        <v>#DIV/0!</v>
      </c>
      <c r="BL216" s="24" t="e">
        <f>(BL166+BL179+BL192+BL205)/((Inputs!BL8/7)*365.25)</f>
        <v>#DIV/0!</v>
      </c>
      <c r="BM216" s="24" t="e">
        <f>(BM166+BM179+BM192+BM205)/((Inputs!BM8/7)*365.25)</f>
        <v>#DIV/0!</v>
      </c>
      <c r="BN216" s="24" t="e">
        <f>(BN166+BN179+BN192+BN205)/((Inputs!BN8/7)*365.25)</f>
        <v>#DIV/0!</v>
      </c>
      <c r="BO216" s="24" t="e">
        <f>(BO166+BO179+BO192+BO205)/((Inputs!BO8/7)*365.25)</f>
        <v>#DIV/0!</v>
      </c>
      <c r="BP216" s="24" t="e">
        <f>(BP166+BP179+BP192+BP205)/((Inputs!BP8/7)*365.25)</f>
        <v>#DIV/0!</v>
      </c>
      <c r="BQ216" s="24" t="e">
        <f>(BQ166+BQ179+BQ192+BQ205)/((Inputs!BQ8/7)*365.25)</f>
        <v>#DIV/0!</v>
      </c>
      <c r="BR216" s="24" t="e">
        <f>(BR166+BR179+BR192+BR205)/((Inputs!BR8/7)*365.25)</f>
        <v>#DIV/0!</v>
      </c>
      <c r="BS216" s="24" t="e">
        <f>(BS166+BS179+BS192+BS205)/((Inputs!BS8/7)*365.25)</f>
        <v>#DIV/0!</v>
      </c>
      <c r="BT216" s="24" t="e">
        <f>(BT166+BT179+BT192+BT205)/((Inputs!BT8/7)*365.25)</f>
        <v>#DIV/0!</v>
      </c>
      <c r="BU216" s="24" t="e">
        <f>(BU166+BU179+BU192+BU205)/((Inputs!BU8/7)*365.25)</f>
        <v>#DIV/0!</v>
      </c>
      <c r="BV216" s="24" t="e">
        <f>(BV166+BV179+BV192+BV205)/((Inputs!BV8/7)*365.25)</f>
        <v>#DIV/0!</v>
      </c>
      <c r="BW216" s="24" t="e">
        <f>(BW166+BW179+BW192+BW205)/((Inputs!BW8/7)*365.25)</f>
        <v>#DIV/0!</v>
      </c>
      <c r="BX216" s="24" t="e">
        <f>(BX166+BX179+BX192+BX205)/((Inputs!BX8/7)*365.25)</f>
        <v>#DIV/0!</v>
      </c>
      <c r="BY216" s="24" t="e">
        <f>(BY166+BY179+BY192+BY205)/((Inputs!BY8/7)*365.25)</f>
        <v>#DIV/0!</v>
      </c>
      <c r="BZ216" s="24" t="e">
        <f>(BZ166+BZ179+BZ192+BZ205)/((Inputs!BZ8/7)*365.25)</f>
        <v>#DIV/0!</v>
      </c>
      <c r="CA216" s="24" t="e">
        <f>(CA166+CA179+CA192+CA205)/((Inputs!CA8/7)*365.25)</f>
        <v>#DIV/0!</v>
      </c>
      <c r="CB216" s="24" t="e">
        <f>(CB166+CB179+CB192+CB205)/((Inputs!CB8/7)*365.25)</f>
        <v>#DIV/0!</v>
      </c>
      <c r="CC216" s="24" t="e">
        <f>(CC166+CC179+CC192+CC205)/((Inputs!CC8/7)*365.25)</f>
        <v>#DIV/0!</v>
      </c>
      <c r="CD216" s="24" t="e">
        <f>(CD166+CD179+CD192+CD205)/((Inputs!CD8/7)*365.25)</f>
        <v>#DIV/0!</v>
      </c>
      <c r="CE216" s="24" t="e">
        <f>(CE166+CE179+CE192+CE205)/((Inputs!CE8/7)*365.25)</f>
        <v>#DIV/0!</v>
      </c>
      <c r="CF216" s="24" t="e">
        <f>(CF166+CF179+CF192+CF205)/((Inputs!CF8/7)*365.25)</f>
        <v>#DIV/0!</v>
      </c>
      <c r="CG216" s="24" t="e">
        <f>(CG166+CG179+CG192+CG205)/((Inputs!CG8/7)*365.25)</f>
        <v>#DIV/0!</v>
      </c>
      <c r="CH216" s="24" t="e">
        <f>(CH166+CH179+CH192+CH205)/((Inputs!CH8/7)*365.25)</f>
        <v>#DIV/0!</v>
      </c>
      <c r="CI216" s="24" t="e">
        <f>(CI166+CI179+CI192+CI205)/((Inputs!CI8/7)*365.25)</f>
        <v>#DIV/0!</v>
      </c>
      <c r="CJ216" s="24" t="e">
        <f>(CJ166+CJ179+CJ192+CJ205)/((Inputs!CJ8/7)*365.25)</f>
        <v>#DIV/0!</v>
      </c>
      <c r="CK216" s="24" t="e">
        <f>(CK166+CK179+CK192+CK205)/((Inputs!CK8/7)*365.25)</f>
        <v>#DIV/0!</v>
      </c>
      <c r="CL216" s="24" t="e">
        <f>(CL166+CL179+CL192+CL205)/((Inputs!CL8/7)*365.25)</f>
        <v>#DIV/0!</v>
      </c>
      <c r="CM216" s="24" t="e">
        <f>(CM166+CM179+CM192+CM205)/((Inputs!CM8/7)*365.25)</f>
        <v>#DIV/0!</v>
      </c>
      <c r="CN216" s="24" t="e">
        <f>(CN166+CN179+CN192+CN205)/((Inputs!CN8/7)*365.25)</f>
        <v>#DIV/0!</v>
      </c>
      <c r="CO216" s="24" t="e">
        <f>(CO166+CO179+CO192+CO205)/((Inputs!CO8/7)*365.25)</f>
        <v>#DIV/0!</v>
      </c>
      <c r="CP216" s="24" t="e">
        <f>(CP166+CP179+CP192+CP205)/((Inputs!CP8/7)*365.25)</f>
        <v>#DIV/0!</v>
      </c>
      <c r="CQ216" s="24" t="e">
        <f>(CQ166+CQ179+CQ192+CQ205)/((Inputs!CQ8/7)*365.25)</f>
        <v>#DIV/0!</v>
      </c>
      <c r="CR216" s="24" t="e">
        <f>(CR166+CR179+CR192+CR205)/((Inputs!CR8/7)*365.25)</f>
        <v>#DIV/0!</v>
      </c>
      <c r="CS216" s="24" t="e">
        <f>(CS166+CS179+CS192+CS205)/((Inputs!CS8/7)*365.25)</f>
        <v>#DIV/0!</v>
      </c>
      <c r="CT216" s="24" t="e">
        <f>(CT166+CT179+CT192+CT205)/((Inputs!CT8/7)*365.25)</f>
        <v>#DIV/0!</v>
      </c>
      <c r="CU216" s="24" t="e">
        <f>(CU166+CU179+CU192+CU205)/((Inputs!CU8/7)*365.25)</f>
        <v>#DIV/0!</v>
      </c>
      <c r="CV216" s="24" t="e">
        <f>(CV166+CV179+CV192+CV205)/((Inputs!CV8/7)*365.25)</f>
        <v>#DIV/0!</v>
      </c>
      <c r="CW216" s="24" t="e">
        <f>(CW166+CW179+CW192+CW205)/((Inputs!CW8/7)*365.25)</f>
        <v>#DIV/0!</v>
      </c>
      <c r="CX216" s="24" t="e">
        <f>(CX166+CX179+CX192+CX205)/((Inputs!CX8/7)*365.25)</f>
        <v>#DIV/0!</v>
      </c>
      <c r="CY216" s="24" t="e">
        <f>(CY166+CY179+CY192+CY205)/((Inputs!CY8/7)*365.25)</f>
        <v>#DIV/0!</v>
      </c>
      <c r="CZ216" s="24" t="e">
        <f>(CZ166+CZ179+CZ192+CZ205)/((Inputs!CZ8/7)*365.25)</f>
        <v>#DIV/0!</v>
      </c>
      <c r="DA216" s="24" t="e">
        <f>(DA166+DA179+DA192+DA205)/((Inputs!DA8/7)*365.25)</f>
        <v>#DIV/0!</v>
      </c>
      <c r="DB216" s="24" t="e">
        <f>(DB166+DB179+DB192+DB205)/((Inputs!DB8/7)*365.25)</f>
        <v>#DIV/0!</v>
      </c>
      <c r="DC216" s="24" t="e">
        <f>(DC166+DC179+DC192+DC205)/((Inputs!DC8/7)*365.25)</f>
        <v>#DIV/0!</v>
      </c>
      <c r="DD216" s="24" t="e">
        <f>(DD166+DD179+DD192+DD205)/((Inputs!DD8/7)*365.25)</f>
        <v>#DIV/0!</v>
      </c>
      <c r="DE216" s="24" t="e">
        <f>(DE166+DE179+DE192+DE205)/((Inputs!DE8/7)*365.25)</f>
        <v>#DIV/0!</v>
      </c>
      <c r="DF216" s="24" t="e">
        <f>(DF166+DF179+DF192+DF205)/((Inputs!DF8/7)*365.25)</f>
        <v>#DIV/0!</v>
      </c>
      <c r="DG216" s="24" t="e">
        <f>(DG166+DG179+DG192+DG205)/((Inputs!DG8/7)*365.25)</f>
        <v>#DIV/0!</v>
      </c>
      <c r="DH216" s="24" t="e">
        <f>(DH166+DH179+DH192+DH205)/((Inputs!DH8/7)*365.25)</f>
        <v>#DIV/0!</v>
      </c>
      <c r="DI216" s="24" t="e">
        <f>(DI166+DI179+DI192+DI205)/((Inputs!DI8/7)*365.25)</f>
        <v>#DIV/0!</v>
      </c>
      <c r="DJ216" s="24" t="e">
        <f>(DJ166+DJ179+DJ192+DJ205)/((Inputs!DJ8/7)*365.25)</f>
        <v>#DIV/0!</v>
      </c>
      <c r="DK216" s="24" t="e">
        <f>(DK166+DK179+DK192+DK205)/((Inputs!DK8/7)*365.25)</f>
        <v>#DIV/0!</v>
      </c>
      <c r="DL216" s="24" t="e">
        <f>(DL166+DL179+DL192+DL205)/((Inputs!DL8/7)*365.25)</f>
        <v>#DIV/0!</v>
      </c>
      <c r="DM216" s="24" t="e">
        <f>(DM166+DM179+DM192+DM205)/((Inputs!DM8/7)*365.25)</f>
        <v>#DIV/0!</v>
      </c>
      <c r="DN216" s="24" t="e">
        <f>(DN166+DN179+DN192+DN205)/((Inputs!DN8/7)*365.25)</f>
        <v>#DIV/0!</v>
      </c>
      <c r="DO216" s="24" t="e">
        <f>(DO166+DO179+DO192+DO205)/((Inputs!DO8/7)*365.25)</f>
        <v>#DIV/0!</v>
      </c>
      <c r="DP216" s="24" t="e">
        <f>(DP166+DP179+DP192+DP205)/((Inputs!DP8/7)*365.25)</f>
        <v>#DIV/0!</v>
      </c>
      <c r="DQ216" s="24" t="e">
        <f>(DQ166+DQ179+DQ192+DQ205)/((Inputs!DQ8/7)*365.25)</f>
        <v>#DIV/0!</v>
      </c>
      <c r="DR216" s="24" t="e">
        <f>(DR166+DR179+DR192+DR205)/((Inputs!DR8/7)*365.25)</f>
        <v>#DIV/0!</v>
      </c>
      <c r="DS216" s="24" t="e">
        <f>(DS166+DS179+DS192+DS205)/((Inputs!DS8/7)*365.25)</f>
        <v>#DIV/0!</v>
      </c>
      <c r="DT216" s="24" t="e">
        <f>(DT166+DT179+DT192+DT205)/((Inputs!DT8/7)*365.25)</f>
        <v>#DIV/0!</v>
      </c>
      <c r="DU216" s="24" t="e">
        <f>(DU166+DU179+DU192+DU205)/((Inputs!DU8/7)*365.25)</f>
        <v>#DIV/0!</v>
      </c>
      <c r="DV216" s="24" t="e">
        <f>(DV166+DV179+DV192+DV205)/((Inputs!DV8/7)*365.25)</f>
        <v>#DIV/0!</v>
      </c>
      <c r="DW216" s="24" t="e">
        <f>(DW166+DW179+DW192+DW205)/((Inputs!DW8/7)*365.25)</f>
        <v>#DIV/0!</v>
      </c>
      <c r="DX216" s="24" t="e">
        <f>(DX166+DX179+DX192+DX205)/((Inputs!DX8/7)*365.25)</f>
        <v>#DIV/0!</v>
      </c>
      <c r="DY216" s="24" t="e">
        <f>(DY166+DY179+DY192+DY205)/((Inputs!DY8/7)*365.25)</f>
        <v>#DIV/0!</v>
      </c>
      <c r="DZ216" s="24" t="e">
        <f>(DZ166+DZ179+DZ192+DZ205)/((Inputs!DZ8/7)*365.25)</f>
        <v>#DIV/0!</v>
      </c>
      <c r="EA216" s="24" t="e">
        <f>(EA166+EA179+EA192+EA205)/((Inputs!EA8/7)*365.25)</f>
        <v>#DIV/0!</v>
      </c>
      <c r="EB216" s="24" t="e">
        <f>(EB166+EB179+EB192+EB205)/((Inputs!EB8/7)*365.25)</f>
        <v>#DIV/0!</v>
      </c>
      <c r="EC216" s="24" t="e">
        <f>(EC166+EC179+EC192+EC205)/((Inputs!EC8/7)*365.25)</f>
        <v>#DIV/0!</v>
      </c>
      <c r="ED216" s="24" t="e">
        <f>(ED166+ED179+ED192+ED205)/((Inputs!ED8/7)*365.25)</f>
        <v>#DIV/0!</v>
      </c>
      <c r="EE216" s="24" t="e">
        <f>(EE166+EE179+EE192+EE205)/((Inputs!EE8/7)*365.25)</f>
        <v>#DIV/0!</v>
      </c>
      <c r="EF216" s="24" t="e">
        <f>(EF166+EF179+EF192+EF205)/((Inputs!EF8/7)*365.25)</f>
        <v>#DIV/0!</v>
      </c>
      <c r="EG216" s="24" t="e">
        <f>(EG166+EG179+EG192+EG205)/((Inputs!EG8/7)*365.25)</f>
        <v>#DIV/0!</v>
      </c>
      <c r="EH216" s="24" t="e">
        <f>(EH166+EH179+EH192+EH205)/((Inputs!EH8/7)*365.25)</f>
        <v>#DIV/0!</v>
      </c>
      <c r="EI216" s="24" t="e">
        <f>(EI166+EI179+EI192+EI205)/((Inputs!EI8/7)*365.25)</f>
        <v>#DIV/0!</v>
      </c>
      <c r="EJ216" s="24" t="e">
        <f>(EJ166+EJ179+EJ192+EJ205)/((Inputs!EJ8/7)*365.25)</f>
        <v>#DIV/0!</v>
      </c>
      <c r="EK216" s="24" t="e">
        <f>(EK166+EK179+EK192+EK205)/((Inputs!EK8/7)*365.25)</f>
        <v>#DIV/0!</v>
      </c>
      <c r="EL216" s="24" t="e">
        <f>(EL166+EL179+EL192+EL205)/((Inputs!EL8/7)*365.25)</f>
        <v>#DIV/0!</v>
      </c>
      <c r="EM216" s="24" t="e">
        <f>(EM166+EM179+EM192+EM205)/((Inputs!EM8/7)*365.25)</f>
        <v>#DIV/0!</v>
      </c>
      <c r="EN216" s="24" t="e">
        <f>(EN166+EN179+EN192+EN205)/((Inputs!EN8/7)*365.25)</f>
        <v>#DIV/0!</v>
      </c>
      <c r="EO216" s="24" t="e">
        <f>(EO166+EO179+EO192+EO205)/((Inputs!EO8/7)*365.25)</f>
        <v>#DIV/0!</v>
      </c>
      <c r="EP216" s="24" t="e">
        <f>(EP166+EP179+EP192+EP205)/((Inputs!EP8/7)*365.25)</f>
        <v>#DIV/0!</v>
      </c>
      <c r="EQ216" s="24" t="e">
        <f>(EQ166+EQ179+EQ192+EQ205)/((Inputs!EQ8/7)*365.25)</f>
        <v>#DIV/0!</v>
      </c>
      <c r="ER216" s="24" t="e">
        <f>(ER166+ER179+ER192+ER205)/((Inputs!ER8/7)*365.25)</f>
        <v>#DIV/0!</v>
      </c>
      <c r="ES216" s="24" t="e">
        <f>(ES166+ES179+ES192+ES205)/((Inputs!ES8/7)*365.25)</f>
        <v>#DIV/0!</v>
      </c>
      <c r="ET216" s="24" t="e">
        <f>(ET166+ET179+ET192+ET205)/((Inputs!ET8/7)*365.25)</f>
        <v>#DIV/0!</v>
      </c>
      <c r="EU216" s="24" t="e">
        <f>(EU166+EU179+EU192+EU205)/((Inputs!EU8/7)*365.25)</f>
        <v>#DIV/0!</v>
      </c>
      <c r="EV216" s="24" t="e">
        <f>(EV166+EV179+EV192+EV205)/((Inputs!EV8/7)*365.25)</f>
        <v>#DIV/0!</v>
      </c>
      <c r="EW216" s="24" t="e">
        <f>(EW166+EW179+EW192+EW205)/((Inputs!EW8/7)*365.25)</f>
        <v>#DIV/0!</v>
      </c>
      <c r="EX216" s="24" t="e">
        <f>(EX166+EX179+EX192+EX205)/((Inputs!EX8/7)*365.25)</f>
        <v>#DIV/0!</v>
      </c>
      <c r="EY216" s="24" t="e">
        <f>(EY166+EY179+EY192+EY205)/((Inputs!EY8/7)*365.25)</f>
        <v>#DIV/0!</v>
      </c>
      <c r="EZ216" s="24" t="e">
        <f>(EZ166+EZ179+EZ192+EZ205)/((Inputs!EZ8/7)*365.25)</f>
        <v>#DIV/0!</v>
      </c>
      <c r="FA216" s="24" t="e">
        <f>(FA166+FA179+FA192+FA205)/((Inputs!FA8/7)*365.25)</f>
        <v>#DIV/0!</v>
      </c>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c r="IW216" s="22"/>
      <c r="IX216" s="22"/>
      <c r="IY216" s="22"/>
      <c r="IZ216" s="22"/>
      <c r="JA216" s="22"/>
      <c r="JB216" s="22"/>
      <c r="JC216" s="22"/>
      <c r="JD216" s="22"/>
      <c r="JE216" s="22"/>
      <c r="JF216" s="22"/>
      <c r="JG216" s="22"/>
      <c r="JH216" s="22"/>
      <c r="JI216" s="22"/>
      <c r="JJ216" s="22"/>
      <c r="JK216" s="22"/>
      <c r="JL216" s="22"/>
      <c r="JM216" s="22"/>
      <c r="JN216" s="22"/>
      <c r="JO216" s="22"/>
      <c r="JP216" s="22"/>
      <c r="JQ216" s="22"/>
      <c r="JR216" s="22"/>
      <c r="JS216" s="22"/>
      <c r="JT216" s="22"/>
      <c r="JU216" s="22"/>
      <c r="JV216" s="22"/>
      <c r="JW216" s="22"/>
      <c r="JX216" s="22"/>
      <c r="JY216" s="22"/>
      <c r="JZ216" s="22"/>
      <c r="KA216" s="22"/>
      <c r="KB216" s="22"/>
      <c r="KC216" s="22"/>
      <c r="KD216" s="22"/>
      <c r="KE216" s="22"/>
      <c r="KF216" s="22"/>
      <c r="KG216" s="22"/>
      <c r="KH216" s="22"/>
      <c r="KI216" s="22"/>
      <c r="KJ216" s="22"/>
      <c r="KK216" s="22"/>
      <c r="KL216" s="22"/>
      <c r="KM216" s="22"/>
      <c r="KN216" s="22"/>
      <c r="KO216" s="22"/>
      <c r="KP216" s="22"/>
      <c r="KQ216" s="22"/>
      <c r="KR216" s="22"/>
      <c r="KS216" s="22"/>
      <c r="KT216" s="22"/>
      <c r="KU216" s="22"/>
      <c r="KV216" s="22"/>
      <c r="KW216" s="22"/>
      <c r="KX216" s="22"/>
      <c r="KY216" s="22"/>
      <c r="KZ216" s="22"/>
      <c r="LA216" s="22"/>
      <c r="LB216" s="22"/>
      <c r="LC216" s="22"/>
      <c r="LD216" s="22"/>
      <c r="LE216" s="22"/>
      <c r="LF216" s="22"/>
      <c r="LG216" s="22"/>
      <c r="LH216" s="22"/>
      <c r="LI216" s="22"/>
      <c r="LJ216" s="22"/>
      <c r="LK216" s="22"/>
      <c r="LL216" s="22"/>
      <c r="LM216" s="22"/>
      <c r="LN216" s="22"/>
      <c r="LO216" s="22"/>
      <c r="LP216" s="22"/>
      <c r="LQ216" s="22"/>
      <c r="LR216" s="22"/>
      <c r="LS216" s="22"/>
      <c r="LT216" s="22"/>
      <c r="LU216" s="22"/>
      <c r="LV216" s="22"/>
      <c r="LW216" s="22"/>
      <c r="LX216" s="22"/>
      <c r="LY216" s="22"/>
      <c r="LZ216" s="22"/>
      <c r="MA216" s="22"/>
      <c r="MB216" s="22"/>
      <c r="MC216" s="22"/>
      <c r="MD216" s="22"/>
      <c r="ME216" s="22"/>
      <c r="MF216" s="22"/>
      <c r="MG216" s="22"/>
      <c r="MH216" s="22"/>
      <c r="MI216" s="22"/>
      <c r="MJ216" s="22"/>
      <c r="MK216" s="22"/>
      <c r="ML216" s="22"/>
      <c r="MM216" s="22"/>
      <c r="MN216" s="22"/>
      <c r="MO216" s="22"/>
      <c r="MP216" s="22"/>
      <c r="MQ216" s="22"/>
      <c r="MR216" s="22"/>
      <c r="MS216" s="22"/>
      <c r="MT216" s="22"/>
      <c r="MU216" s="22"/>
      <c r="MV216" s="22"/>
      <c r="MW216" s="22"/>
      <c r="MX216" s="22"/>
      <c r="MY216" s="22"/>
      <c r="MZ216" s="22"/>
      <c r="NA216" s="22"/>
      <c r="NB216" s="22"/>
      <c r="NC216" s="22"/>
      <c r="ND216" s="22"/>
      <c r="NE216" s="22"/>
      <c r="NF216" s="22"/>
      <c r="NG216" s="22"/>
      <c r="NH216" s="22"/>
      <c r="NI216" s="22"/>
      <c r="NJ216" s="22"/>
      <c r="NK216" s="22"/>
      <c r="NL216" s="22"/>
      <c r="NM216" s="22"/>
      <c r="NN216" s="22"/>
      <c r="NO216" s="22"/>
      <c r="NP216" s="22"/>
      <c r="NQ216" s="22"/>
      <c r="NR216" s="22"/>
      <c r="NS216" s="22"/>
      <c r="NT216" s="22"/>
      <c r="NU216" s="22"/>
      <c r="NV216" s="22"/>
      <c r="NW216" s="22"/>
      <c r="NX216" s="22"/>
      <c r="NY216" s="22"/>
      <c r="NZ216" s="22"/>
      <c r="OA216" s="22"/>
      <c r="OB216" s="22"/>
      <c r="OC216" s="22"/>
      <c r="OD216" s="22"/>
      <c r="OE216" s="22"/>
      <c r="OF216" s="22"/>
      <c r="OG216" s="22"/>
      <c r="OH216" s="22"/>
      <c r="OI216" s="22"/>
      <c r="OJ216" s="22"/>
      <c r="OK216" s="22"/>
      <c r="OL216" s="22"/>
      <c r="OM216" s="22"/>
      <c r="ON216" s="22"/>
      <c r="OO216" s="22"/>
      <c r="OP216" s="22"/>
      <c r="OQ216" s="22"/>
      <c r="OR216" s="22"/>
      <c r="OS216" s="22"/>
      <c r="OT216" s="22"/>
      <c r="OU216" s="22"/>
      <c r="OV216" s="22"/>
      <c r="OW216" s="22"/>
      <c r="OX216" s="22"/>
      <c r="OY216" s="22"/>
      <c r="OZ216" s="22"/>
      <c r="PA216" s="22"/>
      <c r="PB216" s="22"/>
      <c r="PC216" s="22"/>
      <c r="PD216" s="22"/>
      <c r="PE216" s="22"/>
      <c r="PF216" s="22"/>
      <c r="PG216" s="22"/>
      <c r="PH216" s="22"/>
      <c r="PI216" s="22"/>
      <c r="PJ216" s="22"/>
      <c r="PK216" s="22"/>
      <c r="PL216" s="22"/>
      <c r="PM216" s="22"/>
      <c r="PN216" s="22"/>
      <c r="PO216" s="22"/>
      <c r="PP216" s="22"/>
      <c r="PQ216" s="22"/>
      <c r="PR216" s="22"/>
      <c r="PS216" s="22"/>
      <c r="PT216" s="22"/>
      <c r="PU216" s="22"/>
      <c r="PV216" s="22"/>
      <c r="PW216" s="22"/>
      <c r="PX216" s="22"/>
      <c r="PY216" s="22"/>
      <c r="PZ216" s="22"/>
      <c r="QA216" s="22"/>
      <c r="QB216" s="22"/>
      <c r="QC216" s="22"/>
      <c r="QD216" s="22"/>
      <c r="QE216" s="22"/>
      <c r="QF216" s="22"/>
      <c r="QG216" s="22"/>
      <c r="QH216" s="22"/>
      <c r="QI216" s="22"/>
      <c r="QJ216" s="22"/>
      <c r="QK216" s="22"/>
      <c r="QL216" s="22"/>
      <c r="QM216" s="22"/>
      <c r="QN216" s="22"/>
      <c r="QO216" s="22"/>
      <c r="QP216" s="22"/>
      <c r="QQ216" s="22"/>
      <c r="QR216" s="22"/>
      <c r="QS216" s="22"/>
      <c r="QT216" s="22"/>
      <c r="QU216" s="22"/>
      <c r="QV216" s="22"/>
      <c r="QW216" s="22"/>
      <c r="QX216" s="22"/>
      <c r="QY216" s="22"/>
      <c r="QZ216" s="22"/>
      <c r="RA216" s="22"/>
      <c r="RB216" s="22"/>
      <c r="RC216" s="22"/>
      <c r="RD216" s="22"/>
      <c r="RE216" s="22"/>
      <c r="RF216" s="22"/>
      <c r="RG216" s="22"/>
      <c r="RH216" s="22"/>
      <c r="RI216" s="22"/>
      <c r="RJ216" s="22"/>
      <c r="RK216" s="22"/>
      <c r="RL216" s="22"/>
      <c r="RM216" s="22"/>
      <c r="RN216" s="22"/>
      <c r="RO216" s="22"/>
      <c r="RP216" s="22"/>
      <c r="RQ216" s="22"/>
      <c r="RR216" s="22"/>
      <c r="RS216" s="22"/>
      <c r="RT216" s="22"/>
      <c r="RU216" s="22"/>
      <c r="RV216" s="22"/>
      <c r="RW216" s="22"/>
      <c r="RX216" s="22"/>
      <c r="RY216" s="22"/>
      <c r="RZ216" s="22"/>
      <c r="SA216" s="22"/>
      <c r="SB216" s="22"/>
      <c r="SC216" s="22"/>
      <c r="SD216" s="22"/>
      <c r="SE216" s="22"/>
      <c r="SF216" s="22"/>
      <c r="SG216" s="22"/>
      <c r="SH216" s="22"/>
      <c r="SI216" s="22"/>
      <c r="SJ216" s="22"/>
      <c r="SK216" s="22"/>
      <c r="SL216" s="22"/>
      <c r="SM216" s="22"/>
      <c r="SN216" s="22"/>
      <c r="SO216" s="22"/>
      <c r="SP216" s="22"/>
      <c r="SQ216" s="22"/>
      <c r="SR216" s="22"/>
      <c r="SS216" s="22"/>
      <c r="ST216" s="22"/>
      <c r="SU216" s="22"/>
      <c r="SV216" s="22"/>
      <c r="SW216" s="22"/>
      <c r="SX216" s="22"/>
      <c r="SY216" s="22"/>
      <c r="SZ216" s="22"/>
      <c r="TA216" s="22"/>
      <c r="TB216" s="22"/>
      <c r="TC216" s="22"/>
      <c r="TD216" s="22"/>
      <c r="TE216" s="22"/>
      <c r="TF216" s="22"/>
      <c r="TG216" s="22"/>
      <c r="TH216" s="22"/>
      <c r="TI216" s="22"/>
      <c r="TJ216" s="22"/>
      <c r="TK216" s="22"/>
      <c r="TL216" s="22"/>
      <c r="TM216" s="22"/>
      <c r="TN216" s="22"/>
      <c r="TO216" s="22"/>
      <c r="TP216" s="22"/>
      <c r="TQ216" s="22"/>
      <c r="TR216" s="22"/>
      <c r="TS216" s="22"/>
      <c r="TT216" s="22"/>
      <c r="TU216" s="22"/>
      <c r="TV216" s="22"/>
      <c r="TW216" s="22"/>
      <c r="TX216" s="22"/>
      <c r="TY216" s="22"/>
      <c r="TZ216" s="22"/>
      <c r="UA216" s="22"/>
      <c r="UB216" s="22"/>
      <c r="UC216" s="22"/>
      <c r="UD216" s="22"/>
      <c r="UE216" s="22"/>
      <c r="UF216" s="22"/>
      <c r="UG216" s="22"/>
      <c r="UH216" s="22"/>
      <c r="UI216" s="22"/>
      <c r="UJ216" s="22"/>
      <c r="UK216" s="22"/>
      <c r="UL216" s="22"/>
      <c r="UM216" s="22"/>
      <c r="UN216" s="22"/>
      <c r="UO216" s="22"/>
      <c r="UP216" s="22"/>
      <c r="UQ216" s="22"/>
      <c r="UR216" s="22"/>
      <c r="US216" s="22"/>
      <c r="UT216" s="22"/>
      <c r="UU216" s="22"/>
      <c r="UV216" s="22"/>
      <c r="UW216" s="22"/>
      <c r="UX216" s="22"/>
      <c r="UY216" s="22"/>
      <c r="UZ216" s="22"/>
      <c r="VA216" s="22"/>
      <c r="VB216" s="22"/>
      <c r="VC216" s="22"/>
      <c r="VD216" s="22"/>
      <c r="VE216" s="22"/>
      <c r="VF216" s="22"/>
      <c r="VG216" s="22"/>
      <c r="VH216" s="22"/>
      <c r="VI216" s="22"/>
      <c r="VJ216" s="22"/>
      <c r="VK216" s="22"/>
      <c r="VL216" s="22"/>
      <c r="VM216" s="22"/>
      <c r="VN216" s="22"/>
      <c r="VO216" s="22"/>
      <c r="VP216" s="22"/>
      <c r="VQ216" s="22"/>
      <c r="VR216" s="22"/>
      <c r="VS216" s="22"/>
      <c r="VT216" s="22"/>
      <c r="VU216" s="22"/>
      <c r="VV216" s="22"/>
      <c r="VW216" s="22"/>
      <c r="VX216" s="22"/>
      <c r="VY216" s="22"/>
      <c r="VZ216" s="22"/>
      <c r="WA216" s="22"/>
      <c r="WB216" s="22"/>
      <c r="WC216" s="22"/>
      <c r="WD216" s="22"/>
      <c r="WE216" s="22"/>
      <c r="WF216" s="22"/>
      <c r="WG216" s="22"/>
      <c r="WH216" s="22"/>
      <c r="WI216" s="22"/>
      <c r="WJ216" s="22"/>
      <c r="WK216" s="22"/>
      <c r="WL216" s="22"/>
      <c r="WM216" s="22"/>
      <c r="WN216" s="22"/>
      <c r="WO216" s="22"/>
      <c r="WP216" s="22"/>
      <c r="WQ216" s="22"/>
      <c r="WR216" s="22"/>
      <c r="WS216" s="22"/>
      <c r="WT216" s="22"/>
      <c r="WU216" s="22"/>
      <c r="WV216" s="22"/>
      <c r="WW216" s="22"/>
      <c r="WX216" s="22"/>
      <c r="WY216" s="22"/>
      <c r="WZ216" s="22"/>
      <c r="XA216" s="22"/>
      <c r="XB216" s="22"/>
      <c r="XC216" s="22"/>
      <c r="XD216" s="22"/>
      <c r="XE216" s="22"/>
      <c r="XF216" s="22"/>
      <c r="XG216" s="22"/>
      <c r="XH216" s="22"/>
      <c r="XI216" s="22"/>
      <c r="XJ216" s="22"/>
      <c r="XK216" s="22"/>
      <c r="XL216" s="22"/>
      <c r="XM216" s="22"/>
      <c r="XN216" s="22"/>
      <c r="XO216" s="22"/>
      <c r="XP216" s="22"/>
      <c r="XQ216" s="22"/>
      <c r="XR216" s="22"/>
      <c r="XS216" s="22"/>
      <c r="XT216" s="22"/>
      <c r="XU216" s="22"/>
      <c r="XV216" s="22"/>
      <c r="XW216" s="22"/>
      <c r="XX216" s="22"/>
      <c r="XY216" s="22"/>
      <c r="XZ216" s="22"/>
      <c r="YA216" s="22"/>
      <c r="YB216" s="22"/>
      <c r="YC216" s="22"/>
      <c r="YD216" s="22"/>
      <c r="YE216" s="22"/>
      <c r="YF216" s="22"/>
      <c r="YG216" s="22"/>
      <c r="YH216" s="22"/>
      <c r="YI216" s="22"/>
      <c r="YJ216" s="22"/>
      <c r="YK216" s="22"/>
      <c r="YL216" s="22"/>
      <c r="YM216" s="22"/>
      <c r="YN216" s="22"/>
      <c r="YO216" s="22"/>
      <c r="YP216" s="22"/>
      <c r="YQ216" s="22"/>
      <c r="YR216" s="22"/>
      <c r="YS216" s="22"/>
      <c r="YT216" s="22"/>
      <c r="YU216" s="22"/>
      <c r="YV216" s="22"/>
      <c r="YW216" s="22"/>
      <c r="YX216" s="22"/>
      <c r="YY216" s="22"/>
      <c r="YZ216" s="22"/>
      <c r="ZA216" s="22"/>
      <c r="ZB216" s="22"/>
      <c r="ZC216" s="22"/>
      <c r="ZD216" s="22"/>
      <c r="ZE216" s="22"/>
      <c r="ZF216" s="22"/>
      <c r="ZG216" s="22"/>
      <c r="ZH216" s="22"/>
      <c r="ZI216" s="22"/>
      <c r="ZJ216" s="22"/>
      <c r="ZK216" s="22"/>
      <c r="ZL216" s="22"/>
      <c r="ZM216" s="22"/>
      <c r="ZN216" s="22"/>
      <c r="ZO216" s="22"/>
      <c r="ZP216" s="22"/>
      <c r="ZQ216" s="22"/>
      <c r="ZR216" s="22"/>
      <c r="ZS216" s="22"/>
      <c r="ZT216" s="22"/>
      <c r="ZU216" s="22"/>
      <c r="ZV216" s="22"/>
      <c r="ZW216" s="22"/>
      <c r="ZX216" s="22"/>
      <c r="ZY216" s="22"/>
      <c r="ZZ216" s="22"/>
      <c r="AAA216" s="22"/>
      <c r="AAB216" s="22"/>
      <c r="AAC216" s="22"/>
      <c r="AAD216" s="22"/>
      <c r="AAE216" s="22"/>
      <c r="AAF216" s="22"/>
      <c r="AAG216" s="22"/>
      <c r="AAH216" s="22"/>
      <c r="AAI216" s="22"/>
      <c r="AAJ216" s="22"/>
      <c r="AAK216" s="22"/>
      <c r="AAL216" s="22"/>
      <c r="AAM216" s="22"/>
      <c r="AAN216" s="22"/>
      <c r="AAO216" s="22"/>
      <c r="AAP216" s="22"/>
      <c r="AAQ216" s="22"/>
      <c r="AAR216" s="22"/>
      <c r="AAS216" s="22"/>
      <c r="AAT216" s="22"/>
      <c r="AAU216" s="22"/>
      <c r="AAV216" s="22"/>
      <c r="AAW216" s="22"/>
      <c r="AAX216" s="22"/>
      <c r="AAY216" s="22"/>
      <c r="AAZ216" s="22"/>
      <c r="ABA216" s="22"/>
      <c r="ABB216" s="22"/>
      <c r="ABC216" s="22"/>
      <c r="ABD216" s="22"/>
      <c r="ABE216" s="22"/>
      <c r="ABF216" s="22"/>
      <c r="ABG216" s="22"/>
      <c r="ABH216" s="22"/>
      <c r="ABI216" s="22"/>
      <c r="ABJ216" s="22"/>
      <c r="ABK216" s="22"/>
      <c r="ABL216" s="22"/>
      <c r="ABM216" s="22"/>
      <c r="ABN216" s="22"/>
      <c r="ABO216" s="22"/>
      <c r="ABP216" s="22"/>
      <c r="ABQ216" s="22"/>
      <c r="ABR216" s="22"/>
      <c r="ABS216" s="22"/>
      <c r="ABT216" s="22"/>
      <c r="ABU216" s="22"/>
      <c r="ABV216" s="22"/>
      <c r="ABW216" s="22"/>
      <c r="ABX216" s="22"/>
      <c r="ABY216" s="22"/>
      <c r="ABZ216" s="22"/>
      <c r="ACA216" s="22"/>
      <c r="ACB216" s="22"/>
      <c r="ACC216" s="22"/>
      <c r="ACD216" s="22"/>
      <c r="ACE216" s="22"/>
      <c r="ACF216" s="22"/>
      <c r="ACG216" s="22"/>
      <c r="ACH216" s="22"/>
      <c r="ACI216" s="22"/>
      <c r="ACJ216" s="22"/>
      <c r="ACK216" s="22"/>
      <c r="ACL216" s="22"/>
      <c r="ACM216" s="22"/>
      <c r="ACN216" s="22"/>
      <c r="ACO216" s="22"/>
      <c r="ACP216" s="22"/>
      <c r="ACQ216" s="22"/>
      <c r="ACR216" s="22"/>
      <c r="ACS216" s="22"/>
      <c r="ACT216" s="22"/>
      <c r="ACU216" s="22"/>
      <c r="ACV216" s="22"/>
      <c r="ACW216" s="22"/>
      <c r="ACX216" s="22"/>
      <c r="ACY216" s="22"/>
      <c r="ACZ216" s="22"/>
      <c r="ADA216" s="22"/>
      <c r="ADB216" s="22"/>
      <c r="ADC216" s="22"/>
      <c r="ADD216" s="22"/>
      <c r="ADE216" s="22"/>
      <c r="ADF216" s="22"/>
      <c r="ADG216" s="22"/>
      <c r="ADH216" s="22"/>
      <c r="ADI216" s="22"/>
      <c r="ADJ216" s="22"/>
      <c r="ADK216" s="22"/>
      <c r="ADL216" s="22"/>
      <c r="ADM216" s="22"/>
      <c r="ADN216" s="22"/>
      <c r="ADO216" s="22"/>
      <c r="ADP216" s="22"/>
      <c r="ADQ216" s="22"/>
      <c r="ADR216" s="22"/>
      <c r="ADS216" s="22"/>
      <c r="ADT216" s="22"/>
      <c r="ADU216" s="22"/>
      <c r="ADV216" s="22"/>
      <c r="ADW216" s="22"/>
      <c r="ADX216" s="22"/>
      <c r="ADY216" s="22"/>
      <c r="ADZ216" s="22"/>
      <c r="AEA216" s="22"/>
      <c r="AEB216" s="22"/>
      <c r="AEC216" s="22"/>
      <c r="AED216" s="22"/>
      <c r="AEE216" s="22"/>
      <c r="AEF216" s="22"/>
      <c r="AEG216" s="22"/>
      <c r="AEH216" s="22"/>
      <c r="AEI216" s="22"/>
      <c r="AEJ216" s="22"/>
      <c r="AEK216" s="22"/>
      <c r="AEL216" s="22"/>
      <c r="AEM216" s="22"/>
      <c r="AEN216" s="22"/>
      <c r="AEO216" s="22"/>
      <c r="AEP216" s="22"/>
      <c r="AEQ216" s="22"/>
      <c r="AER216" s="22"/>
      <c r="AES216" s="22"/>
      <c r="AET216" s="22"/>
      <c r="AEU216" s="22"/>
      <c r="AEV216" s="22"/>
      <c r="AEW216" s="22"/>
      <c r="AEX216" s="22"/>
      <c r="AEY216" s="22"/>
      <c r="AEZ216" s="22"/>
      <c r="AFA216" s="22"/>
      <c r="AFB216" s="22"/>
      <c r="AFC216" s="22"/>
      <c r="AFD216" s="22"/>
      <c r="AFE216" s="22"/>
      <c r="AFF216" s="22"/>
      <c r="AFG216" s="22"/>
      <c r="AFH216" s="22"/>
      <c r="AFI216" s="22"/>
      <c r="AFJ216" s="22"/>
      <c r="AFK216" s="22"/>
      <c r="AFL216" s="22"/>
      <c r="AFM216" s="22"/>
      <c r="AFN216" s="22"/>
      <c r="AFO216" s="22"/>
      <c r="AFP216" s="22"/>
      <c r="AFQ216" s="22"/>
      <c r="AFR216" s="22"/>
      <c r="AFS216" s="22"/>
      <c r="AFT216" s="22"/>
      <c r="AFU216" s="22"/>
      <c r="AFV216" s="22"/>
      <c r="AFW216" s="22"/>
      <c r="AFX216" s="22"/>
      <c r="AFY216" s="22"/>
      <c r="AFZ216" s="22"/>
      <c r="AGA216" s="22"/>
      <c r="AGB216" s="22"/>
      <c r="AGC216" s="22"/>
      <c r="AGD216" s="22"/>
      <c r="AGE216" s="22"/>
      <c r="AGF216" s="22"/>
      <c r="AGG216" s="22"/>
      <c r="AGH216" s="22"/>
      <c r="AGI216" s="22"/>
      <c r="AGJ216" s="22"/>
      <c r="AGK216" s="22"/>
      <c r="AGL216" s="22"/>
      <c r="AGM216" s="22"/>
      <c r="AGN216" s="22"/>
      <c r="AGO216" s="22"/>
      <c r="AGP216" s="22"/>
      <c r="AGQ216" s="22"/>
      <c r="AGR216" s="22"/>
      <c r="AGS216" s="22"/>
      <c r="AGT216" s="22"/>
      <c r="AGU216" s="22"/>
      <c r="AGV216" s="22"/>
      <c r="AGW216" s="22"/>
      <c r="AGX216" s="22"/>
      <c r="AGY216" s="22"/>
      <c r="AGZ216" s="22"/>
      <c r="AHA216" s="22"/>
      <c r="AHB216" s="22"/>
      <c r="AHC216" s="22"/>
      <c r="AHD216" s="22"/>
      <c r="AHE216" s="22"/>
      <c r="AHF216" s="22"/>
      <c r="AHG216" s="22"/>
      <c r="AHH216" s="22"/>
      <c r="AHI216" s="22"/>
      <c r="AHJ216" s="22"/>
      <c r="AHK216" s="22"/>
      <c r="AHL216" s="22"/>
      <c r="AHM216" s="22"/>
      <c r="AHN216" s="22"/>
      <c r="AHO216" s="22"/>
      <c r="AHP216" s="22"/>
      <c r="AHQ216" s="22"/>
      <c r="AHR216" s="22"/>
      <c r="AHS216" s="22"/>
      <c r="AHT216" s="22"/>
      <c r="AHU216" s="22"/>
      <c r="AHV216" s="22"/>
      <c r="AHW216" s="22"/>
      <c r="AHX216" s="22"/>
      <c r="AHY216" s="22"/>
      <c r="AHZ216" s="22"/>
      <c r="AIA216" s="22"/>
      <c r="AIB216" s="22"/>
      <c r="AIC216" s="22"/>
      <c r="AID216" s="22"/>
      <c r="AIE216" s="22"/>
      <c r="AIF216" s="22"/>
      <c r="AIG216" s="22"/>
      <c r="AIH216" s="22"/>
      <c r="AII216" s="22"/>
      <c r="AIJ216" s="22"/>
      <c r="AIK216" s="22"/>
      <c r="AIL216" s="22"/>
      <c r="AIM216" s="22"/>
      <c r="AIN216" s="22"/>
      <c r="AIO216" s="22"/>
      <c r="AIP216" s="22"/>
      <c r="AIQ216" s="22"/>
      <c r="AIR216" s="22"/>
      <c r="AIS216" s="22"/>
      <c r="AIT216" s="22"/>
      <c r="AIU216" s="22"/>
      <c r="AIV216" s="22"/>
      <c r="AIW216" s="22"/>
      <c r="AIX216" s="22"/>
      <c r="AIY216" s="22"/>
      <c r="AIZ216" s="22"/>
      <c r="AJA216" s="22"/>
      <c r="AJB216" s="22"/>
      <c r="AJC216" s="22"/>
      <c r="AJD216" s="22"/>
      <c r="AJE216" s="22"/>
      <c r="AJF216" s="22"/>
      <c r="AJG216" s="22"/>
      <c r="AJH216" s="22"/>
      <c r="AJI216" s="22"/>
      <c r="AJJ216" s="22"/>
      <c r="AJK216" s="22"/>
      <c r="AJL216" s="22"/>
      <c r="AJM216" s="22"/>
      <c r="AJN216" s="22"/>
      <c r="AJO216" s="22"/>
      <c r="AJP216" s="22"/>
      <c r="AJQ216" s="22"/>
      <c r="AJR216" s="22"/>
      <c r="AJS216" s="22"/>
      <c r="AJT216" s="22"/>
      <c r="AJU216" s="22"/>
      <c r="AJV216" s="22"/>
      <c r="AJW216" s="22"/>
      <c r="AJX216" s="22"/>
      <c r="AJY216" s="22"/>
      <c r="AJZ216" s="22"/>
      <c r="AKA216" s="22"/>
      <c r="AKB216" s="22"/>
      <c r="AKC216" s="22"/>
      <c r="AKD216" s="22"/>
      <c r="AKE216" s="22"/>
      <c r="AKF216" s="22"/>
      <c r="AKG216" s="22"/>
      <c r="AKH216" s="22"/>
      <c r="AKI216" s="22"/>
      <c r="AKJ216" s="22"/>
      <c r="AKK216" s="22"/>
      <c r="AKL216" s="22"/>
      <c r="AKM216" s="22"/>
      <c r="AKN216" s="22"/>
      <c r="AKO216" s="22"/>
      <c r="AKP216" s="22"/>
      <c r="AKQ216" s="22"/>
      <c r="AKR216" s="22"/>
      <c r="AKS216" s="22"/>
      <c r="AKT216" s="22"/>
      <c r="AKU216" s="22"/>
      <c r="AKV216" s="22"/>
      <c r="AKW216" s="22"/>
      <c r="AKX216" s="22"/>
      <c r="AKY216" s="22"/>
      <c r="AKZ216" s="22"/>
      <c r="ALA216" s="22"/>
      <c r="ALB216" s="22"/>
      <c r="ALC216" s="22"/>
      <c r="ALD216" s="22"/>
      <c r="ALE216" s="22"/>
      <c r="ALF216" s="22"/>
      <c r="ALG216" s="22"/>
      <c r="ALH216" s="22"/>
      <c r="ALI216" s="22"/>
      <c r="ALJ216" s="22"/>
      <c r="ALK216" s="22"/>
      <c r="ALL216" s="22"/>
      <c r="ALM216" s="22"/>
      <c r="ALN216" s="22"/>
      <c r="ALO216" s="22"/>
      <c r="ALP216" s="22"/>
      <c r="ALQ216" s="22"/>
      <c r="ALR216" s="22"/>
      <c r="ALS216" s="22"/>
      <c r="ALT216" s="22"/>
      <c r="ALU216" s="22"/>
      <c r="ALV216" s="22"/>
      <c r="ALW216" s="22"/>
      <c r="ALX216" s="22"/>
      <c r="ALY216" s="22"/>
      <c r="ALZ216" s="22"/>
      <c r="AMA216" s="22"/>
      <c r="AMB216" s="22"/>
      <c r="AMC216" s="22"/>
      <c r="AMD216" s="22"/>
      <c r="AME216" s="22"/>
      <c r="AMF216" s="22"/>
      <c r="AMG216" s="22"/>
      <c r="AMH216" s="22"/>
      <c r="AMI216" s="22"/>
      <c r="AMJ216" s="22"/>
      <c r="AMK216" s="22"/>
      <c r="AML216" s="22"/>
      <c r="AMM216" s="22"/>
      <c r="AMN216" s="22"/>
      <c r="AMO216" s="22"/>
      <c r="AMP216" s="22"/>
      <c r="AMQ216" s="22"/>
      <c r="AMR216" s="22"/>
      <c r="AMS216" s="22"/>
      <c r="AMT216" s="22"/>
      <c r="AMU216" s="22"/>
      <c r="AMV216" s="22"/>
      <c r="AMW216" s="22"/>
      <c r="AMX216" s="22"/>
      <c r="AMY216" s="22"/>
      <c r="AMZ216" s="22"/>
      <c r="ANA216" s="22"/>
      <c r="ANB216" s="22"/>
      <c r="ANC216" s="22"/>
      <c r="AND216" s="22"/>
      <c r="ANE216" s="22"/>
      <c r="ANF216" s="22"/>
      <c r="ANG216" s="22"/>
      <c r="ANH216" s="22"/>
      <c r="ANI216" s="22"/>
      <c r="ANJ216" s="22"/>
      <c r="ANK216" s="22"/>
      <c r="ANL216" s="22"/>
      <c r="ANM216" s="22"/>
      <c r="ANN216" s="22"/>
      <c r="ANO216" s="22"/>
      <c r="ANP216" s="22"/>
      <c r="ANQ216" s="22"/>
      <c r="ANR216" s="22"/>
      <c r="ANS216" s="22"/>
      <c r="ANT216" s="22"/>
      <c r="ANU216" s="22"/>
      <c r="ANV216" s="22"/>
      <c r="ANW216" s="22"/>
      <c r="ANX216" s="22"/>
      <c r="ANY216" s="22"/>
      <c r="ANZ216" s="22"/>
      <c r="AOA216" s="22"/>
      <c r="AOB216" s="22"/>
      <c r="AOC216" s="22"/>
      <c r="AOD216" s="22"/>
      <c r="AOE216" s="22"/>
      <c r="AOF216" s="22"/>
      <c r="AOG216" s="22"/>
      <c r="AOH216" s="22"/>
      <c r="AOI216" s="22"/>
      <c r="AOJ216" s="22"/>
      <c r="AOK216" s="22"/>
      <c r="AOL216" s="22"/>
      <c r="AOM216" s="22"/>
      <c r="AON216" s="22"/>
      <c r="AOO216" s="22"/>
      <c r="AOP216" s="22"/>
      <c r="AOQ216" s="22"/>
      <c r="AOR216" s="22"/>
      <c r="AOS216" s="22"/>
      <c r="AOT216" s="22"/>
      <c r="AOU216" s="22"/>
      <c r="AOV216" s="22"/>
      <c r="AOW216" s="22"/>
      <c r="AOX216" s="22"/>
      <c r="AOY216" s="22"/>
      <c r="AOZ216" s="22"/>
      <c r="APA216" s="22"/>
      <c r="APB216" s="22"/>
      <c r="APC216" s="22"/>
      <c r="APD216" s="22"/>
      <c r="APE216" s="22"/>
      <c r="APF216" s="22"/>
      <c r="APG216" s="22"/>
      <c r="APH216" s="22"/>
      <c r="API216" s="22"/>
      <c r="APJ216" s="22"/>
      <c r="APK216" s="22"/>
      <c r="APL216" s="22"/>
      <c r="APM216" s="22"/>
      <c r="APN216" s="22"/>
      <c r="APO216" s="22"/>
      <c r="APP216" s="22"/>
      <c r="APQ216" s="22"/>
      <c r="APR216" s="22"/>
      <c r="APS216" s="22"/>
      <c r="APT216" s="22"/>
      <c r="APU216" s="22"/>
      <c r="APV216" s="22"/>
      <c r="APW216" s="22"/>
      <c r="APX216" s="22"/>
      <c r="APY216" s="22"/>
      <c r="APZ216" s="22"/>
      <c r="AQA216" s="22"/>
      <c r="AQB216" s="22"/>
      <c r="AQC216" s="22"/>
      <c r="AQD216" s="22"/>
      <c r="AQE216" s="22"/>
      <c r="AQF216" s="22"/>
      <c r="AQG216" s="22"/>
      <c r="AQH216" s="22"/>
      <c r="AQI216" s="22"/>
      <c r="AQJ216" s="22"/>
      <c r="AQK216" s="22"/>
      <c r="AQL216" s="22"/>
      <c r="AQM216" s="22"/>
      <c r="AQN216" s="22"/>
      <c r="AQO216" s="22"/>
      <c r="AQP216" s="22"/>
      <c r="AQQ216" s="22"/>
      <c r="AQR216" s="22"/>
      <c r="AQS216" s="22"/>
      <c r="AQT216" s="22"/>
      <c r="AQU216" s="22"/>
      <c r="AQV216" s="22"/>
      <c r="AQW216" s="22"/>
      <c r="AQX216" s="22"/>
      <c r="AQY216" s="22"/>
      <c r="AQZ216" s="22"/>
      <c r="ARA216" s="22"/>
      <c r="ARB216" s="22"/>
      <c r="ARC216" s="22"/>
      <c r="ARD216" s="22"/>
      <c r="ARE216" s="22"/>
      <c r="ARF216" s="22"/>
      <c r="ARG216" s="22"/>
      <c r="ARH216" s="22"/>
      <c r="ARI216" s="22"/>
      <c r="ARJ216" s="22"/>
      <c r="ARK216" s="22"/>
      <c r="ARL216" s="22"/>
      <c r="ARM216" s="22"/>
      <c r="ARN216" s="22"/>
      <c r="ARO216" s="22"/>
      <c r="ARP216" s="22"/>
      <c r="ARQ216" s="22"/>
      <c r="ARR216" s="22"/>
      <c r="ARS216" s="22"/>
      <c r="ART216" s="22"/>
      <c r="ARU216" s="22"/>
      <c r="ARV216" s="22"/>
      <c r="ARW216" s="22"/>
      <c r="ARX216" s="22"/>
      <c r="ARY216" s="22"/>
      <c r="ARZ216" s="22"/>
      <c r="ASA216" s="22"/>
      <c r="ASB216" s="22"/>
      <c r="ASC216" s="22"/>
      <c r="ASD216" s="22"/>
      <c r="ASE216" s="22"/>
      <c r="ASF216" s="22"/>
      <c r="ASG216" s="22"/>
      <c r="ASH216" s="22"/>
      <c r="ASI216" s="22"/>
      <c r="ASJ216" s="22"/>
      <c r="ASK216" s="22"/>
      <c r="ASL216" s="22"/>
      <c r="ASM216" s="22"/>
      <c r="ASN216" s="22"/>
      <c r="ASO216" s="22"/>
      <c r="ASP216" s="22"/>
      <c r="ASQ216" s="22"/>
      <c r="ASR216" s="22"/>
      <c r="ASS216" s="22"/>
      <c r="AST216" s="22"/>
      <c r="ASU216" s="22"/>
      <c r="ASV216" s="22"/>
      <c r="ASW216" s="22"/>
      <c r="ASX216" s="22"/>
      <c r="ASY216" s="22"/>
      <c r="ASZ216" s="22"/>
      <c r="ATA216" s="22"/>
      <c r="ATB216" s="22"/>
      <c r="ATC216" s="22"/>
      <c r="ATD216" s="22"/>
      <c r="ATE216" s="22"/>
      <c r="ATF216" s="22"/>
      <c r="ATG216" s="22"/>
      <c r="ATH216" s="22"/>
      <c r="ATI216" s="22"/>
      <c r="ATJ216" s="22"/>
      <c r="ATK216" s="22"/>
      <c r="ATL216" s="22"/>
      <c r="ATM216" s="22"/>
      <c r="ATN216" s="22"/>
      <c r="ATO216" s="22"/>
      <c r="ATP216" s="22"/>
      <c r="ATQ216" s="22"/>
      <c r="ATR216" s="22"/>
      <c r="ATS216" s="22"/>
      <c r="ATT216" s="22"/>
      <c r="ATU216" s="22"/>
      <c r="ATV216" s="22"/>
      <c r="ATW216" s="22"/>
      <c r="ATX216" s="22"/>
      <c r="ATY216" s="22"/>
      <c r="ATZ216" s="22"/>
      <c r="AUA216" s="22"/>
      <c r="AUB216" s="22"/>
      <c r="AUC216" s="22"/>
      <c r="AUD216" s="22"/>
      <c r="AUE216" s="22"/>
      <c r="AUF216" s="22"/>
      <c r="AUG216" s="22"/>
      <c r="AUH216" s="22"/>
      <c r="AUI216" s="22"/>
      <c r="AUJ216" s="22"/>
      <c r="AUK216" s="22"/>
      <c r="AUL216" s="22"/>
      <c r="AUM216" s="22"/>
      <c r="AUN216" s="22"/>
      <c r="AUO216" s="22"/>
      <c r="AUP216" s="22"/>
      <c r="AUQ216" s="22"/>
      <c r="AUR216" s="22"/>
      <c r="AUS216" s="22"/>
      <c r="AUT216" s="22"/>
      <c r="AUU216" s="22"/>
      <c r="AUV216" s="22"/>
      <c r="AUW216" s="22"/>
      <c r="AUX216" s="22"/>
      <c r="AUY216" s="22"/>
      <c r="AUZ216" s="22"/>
      <c r="AVA216" s="22"/>
      <c r="AVB216" s="22"/>
      <c r="AVC216" s="22"/>
      <c r="AVD216" s="22"/>
      <c r="AVE216" s="22"/>
      <c r="AVF216" s="22"/>
      <c r="AVG216" s="22"/>
      <c r="AVH216" s="22"/>
      <c r="AVI216" s="22"/>
      <c r="AVJ216" s="22"/>
      <c r="AVK216" s="22"/>
      <c r="AVL216" s="22"/>
      <c r="AVM216" s="22"/>
      <c r="AVN216" s="22"/>
      <c r="AVO216" s="22"/>
      <c r="AVP216" s="22"/>
      <c r="AVQ216" s="22"/>
      <c r="AVR216" s="22"/>
      <c r="AVS216" s="22"/>
      <c r="AVT216" s="22"/>
      <c r="AVU216" s="22"/>
      <c r="AVV216" s="22"/>
      <c r="AVW216" s="22"/>
      <c r="AVX216" s="22"/>
      <c r="AVY216" s="22"/>
      <c r="AVZ216" s="22"/>
      <c r="AWA216" s="22"/>
      <c r="AWB216" s="22"/>
      <c r="AWC216" s="22"/>
      <c r="AWD216" s="22"/>
      <c r="AWE216" s="22"/>
      <c r="AWF216" s="22"/>
      <c r="AWG216" s="22"/>
      <c r="AWH216" s="22"/>
      <c r="AWI216" s="22"/>
      <c r="AWJ216" s="22"/>
      <c r="AWK216" s="22"/>
      <c r="AWL216" s="22"/>
      <c r="AWM216" s="22"/>
      <c r="AWN216" s="22"/>
      <c r="AWO216" s="22"/>
      <c r="AWP216" s="22"/>
      <c r="AWQ216" s="22"/>
      <c r="AWR216" s="22"/>
      <c r="AWS216" s="22"/>
      <c r="AWT216" s="22"/>
      <c r="AWU216" s="22"/>
      <c r="AWV216" s="22"/>
      <c r="AWW216" s="22"/>
      <c r="AWX216" s="22"/>
      <c r="AWY216" s="22"/>
      <c r="AWZ216" s="22"/>
      <c r="AXA216" s="22"/>
      <c r="AXB216" s="22"/>
      <c r="AXC216" s="22"/>
      <c r="AXD216" s="22"/>
      <c r="AXE216" s="22"/>
      <c r="AXF216" s="22"/>
      <c r="AXG216" s="22"/>
      <c r="AXH216" s="22"/>
      <c r="AXI216" s="22"/>
      <c r="AXJ216" s="22"/>
      <c r="AXK216" s="22"/>
      <c r="AXL216" s="22"/>
      <c r="AXM216" s="22"/>
      <c r="AXN216" s="22"/>
      <c r="AXO216" s="22"/>
      <c r="AXP216" s="22"/>
      <c r="AXQ216" s="22"/>
      <c r="AXR216" s="22"/>
      <c r="AXS216" s="22"/>
      <c r="AXT216" s="22"/>
      <c r="AXU216" s="22"/>
      <c r="AXV216" s="22"/>
      <c r="AXW216" s="22"/>
      <c r="AXX216" s="22"/>
      <c r="AXY216" s="22"/>
      <c r="AXZ216" s="22"/>
      <c r="AYA216" s="22"/>
      <c r="AYB216" s="22"/>
      <c r="AYC216" s="22"/>
      <c r="AYD216" s="22"/>
      <c r="AYE216" s="22"/>
      <c r="AYF216" s="22"/>
      <c r="AYG216" s="22"/>
      <c r="AYH216" s="22"/>
      <c r="AYI216" s="22"/>
      <c r="AYJ216" s="22"/>
      <c r="AYK216" s="22"/>
      <c r="AYL216" s="22"/>
      <c r="AYM216" s="22"/>
      <c r="AYN216" s="22"/>
      <c r="AYO216" s="22"/>
      <c r="AYP216" s="22"/>
      <c r="AYQ216" s="22"/>
      <c r="AYR216" s="22"/>
      <c r="AYS216" s="22"/>
      <c r="AYT216" s="22"/>
      <c r="AYU216" s="22"/>
      <c r="AYV216" s="22"/>
      <c r="AYW216" s="22"/>
      <c r="AYX216" s="22"/>
      <c r="AYY216" s="22"/>
      <c r="AYZ216" s="22"/>
      <c r="AZA216" s="22"/>
      <c r="AZB216" s="22"/>
      <c r="AZC216" s="22"/>
      <c r="AZD216" s="22"/>
      <c r="AZE216" s="22"/>
      <c r="AZF216" s="22"/>
      <c r="AZG216" s="22"/>
      <c r="AZH216" s="22"/>
      <c r="AZI216" s="22"/>
      <c r="AZJ216" s="22"/>
      <c r="AZK216" s="22"/>
      <c r="AZL216" s="22"/>
      <c r="AZM216" s="22"/>
      <c r="AZN216" s="22"/>
      <c r="AZO216" s="22"/>
      <c r="AZP216" s="22"/>
      <c r="AZQ216" s="22"/>
      <c r="AZR216" s="22"/>
      <c r="AZS216" s="22"/>
      <c r="AZT216" s="22"/>
      <c r="AZU216" s="22"/>
      <c r="AZV216" s="22"/>
      <c r="AZW216" s="22"/>
      <c r="AZX216" s="22"/>
      <c r="AZY216" s="22"/>
      <c r="AZZ216" s="22"/>
      <c r="BAA216" s="22"/>
      <c r="BAB216" s="22"/>
      <c r="BAC216" s="22"/>
      <c r="BAD216" s="22"/>
      <c r="BAE216" s="22"/>
      <c r="BAF216" s="22"/>
      <c r="BAG216" s="22"/>
      <c r="BAH216" s="22"/>
      <c r="BAI216" s="22"/>
      <c r="BAJ216" s="22"/>
      <c r="BAK216" s="22"/>
      <c r="BAL216" s="22"/>
      <c r="BAM216" s="22"/>
      <c r="BAN216" s="22"/>
      <c r="BAO216" s="22"/>
      <c r="BAP216" s="22"/>
      <c r="BAQ216" s="22"/>
      <c r="BAR216" s="22"/>
      <c r="BAS216" s="22"/>
      <c r="BAT216" s="22"/>
      <c r="BAU216" s="22"/>
      <c r="BAV216" s="22"/>
      <c r="BAW216" s="22"/>
      <c r="BAX216" s="22"/>
      <c r="BAY216" s="22"/>
      <c r="BAZ216" s="22"/>
      <c r="BBA216" s="22"/>
      <c r="BBB216" s="22"/>
      <c r="BBC216" s="22"/>
      <c r="BBD216" s="22"/>
      <c r="BBE216" s="22"/>
      <c r="BBF216" s="22"/>
      <c r="BBG216" s="22"/>
      <c r="BBH216" s="22"/>
      <c r="BBI216" s="22"/>
      <c r="BBJ216" s="22"/>
      <c r="BBK216" s="22"/>
      <c r="BBL216" s="22"/>
      <c r="BBM216" s="22"/>
      <c r="BBN216" s="22"/>
      <c r="BBO216" s="22"/>
      <c r="BBP216" s="22"/>
      <c r="BBQ216" s="22"/>
      <c r="BBR216" s="22"/>
      <c r="BBS216" s="22"/>
      <c r="BBT216" s="22"/>
      <c r="BBU216" s="22"/>
      <c r="BBV216" s="22"/>
      <c r="BBW216" s="22"/>
      <c r="BBX216" s="22"/>
      <c r="BBY216" s="22"/>
      <c r="BBZ216" s="22"/>
      <c r="BCA216" s="22"/>
      <c r="BCB216" s="22"/>
      <c r="BCC216" s="22"/>
      <c r="BCD216" s="22"/>
      <c r="BCE216" s="22"/>
      <c r="BCF216" s="22"/>
      <c r="BCG216" s="22"/>
      <c r="BCH216" s="22"/>
      <c r="BCI216" s="22"/>
      <c r="BCJ216" s="22"/>
      <c r="BCK216" s="22"/>
      <c r="BCL216" s="22"/>
      <c r="BCM216" s="22"/>
      <c r="BCN216" s="22"/>
      <c r="BCO216" s="22"/>
      <c r="BCP216" s="22"/>
      <c r="BCQ216" s="22"/>
      <c r="BCR216" s="22"/>
      <c r="BCS216" s="22"/>
      <c r="BCT216" s="22"/>
      <c r="BCU216" s="22"/>
      <c r="BCV216" s="22"/>
      <c r="BCW216" s="22"/>
      <c r="BCX216" s="22"/>
      <c r="BCY216" s="22"/>
      <c r="BCZ216" s="22"/>
      <c r="BDA216" s="22"/>
      <c r="BDB216" s="22"/>
      <c r="BDC216" s="22"/>
      <c r="BDD216" s="22"/>
      <c r="BDE216" s="22"/>
      <c r="BDF216" s="22"/>
      <c r="BDG216" s="22"/>
      <c r="BDH216" s="22"/>
      <c r="BDI216" s="22"/>
      <c r="BDJ216" s="22"/>
      <c r="BDK216" s="22"/>
      <c r="BDL216" s="22"/>
      <c r="BDM216" s="22"/>
      <c r="BDN216" s="22"/>
      <c r="BDO216" s="22"/>
      <c r="BDP216" s="22"/>
      <c r="BDQ216" s="22"/>
      <c r="BDR216" s="22"/>
      <c r="BDS216" s="22"/>
      <c r="BDT216" s="22"/>
      <c r="BDU216" s="22"/>
      <c r="BDV216" s="22"/>
      <c r="BDW216" s="22"/>
      <c r="BDX216" s="22"/>
      <c r="BDY216" s="22"/>
      <c r="BDZ216" s="22"/>
      <c r="BEA216" s="22"/>
      <c r="BEB216" s="22"/>
      <c r="BEC216" s="22"/>
      <c r="BED216" s="22"/>
      <c r="BEE216" s="22"/>
      <c r="BEF216" s="22"/>
      <c r="BEG216" s="22"/>
      <c r="BEH216" s="22"/>
      <c r="BEI216" s="22"/>
      <c r="BEJ216" s="22"/>
      <c r="BEK216" s="22"/>
      <c r="BEL216" s="22"/>
      <c r="BEM216" s="22"/>
      <c r="BEN216" s="22"/>
      <c r="BEO216" s="22"/>
      <c r="BEP216" s="22"/>
      <c r="BEQ216" s="22"/>
      <c r="BER216" s="22"/>
      <c r="BES216" s="22"/>
      <c r="BET216" s="22"/>
      <c r="BEU216" s="22"/>
      <c r="BEV216" s="22"/>
      <c r="BEW216" s="22"/>
      <c r="BEX216" s="22"/>
      <c r="BEY216" s="22"/>
      <c r="BEZ216" s="22"/>
      <c r="BFA216" s="22"/>
      <c r="BFB216" s="22"/>
      <c r="BFC216" s="22"/>
      <c r="BFD216" s="22"/>
      <c r="BFE216" s="22"/>
      <c r="BFF216" s="22"/>
      <c r="BFG216" s="22"/>
      <c r="BFH216" s="22"/>
      <c r="BFI216" s="22"/>
      <c r="BFJ216" s="22"/>
      <c r="BFK216" s="22"/>
      <c r="BFL216" s="22"/>
      <c r="BFM216" s="22"/>
      <c r="BFN216" s="22"/>
      <c r="BFO216" s="22"/>
      <c r="BFP216" s="22"/>
      <c r="BFQ216" s="22"/>
      <c r="BFR216" s="22"/>
      <c r="BFS216" s="22"/>
      <c r="BFT216" s="22"/>
      <c r="BFU216" s="22"/>
      <c r="BFV216" s="22"/>
      <c r="BFW216" s="22"/>
      <c r="BFX216" s="22"/>
      <c r="BFY216" s="22"/>
      <c r="BFZ216" s="22"/>
      <c r="BGA216" s="22"/>
      <c r="BGB216" s="22"/>
      <c r="BGC216" s="22"/>
      <c r="BGD216" s="22"/>
      <c r="BGE216" s="22"/>
      <c r="BGF216" s="22"/>
      <c r="BGG216" s="22"/>
      <c r="BGH216" s="22"/>
      <c r="BGI216" s="22"/>
      <c r="BGJ216" s="22"/>
      <c r="BGK216" s="22"/>
      <c r="BGL216" s="22"/>
      <c r="BGM216" s="22"/>
      <c r="BGN216" s="22"/>
      <c r="BGO216" s="22"/>
      <c r="BGP216" s="22"/>
      <c r="BGQ216" s="22"/>
      <c r="BGR216" s="22"/>
      <c r="BGS216" s="22"/>
      <c r="BGT216" s="22"/>
      <c r="BGU216" s="22"/>
      <c r="BGV216" s="22"/>
      <c r="BGW216" s="22"/>
      <c r="BGX216" s="22"/>
      <c r="BGY216" s="22"/>
      <c r="BGZ216" s="22"/>
      <c r="BHA216" s="22"/>
      <c r="BHB216" s="22"/>
      <c r="BHC216" s="22"/>
      <c r="BHD216" s="22"/>
      <c r="BHE216" s="22"/>
      <c r="BHF216" s="22"/>
      <c r="BHG216" s="22"/>
      <c r="BHH216" s="22"/>
      <c r="BHI216" s="22"/>
      <c r="BHJ216" s="22"/>
      <c r="BHK216" s="22"/>
      <c r="BHL216" s="22"/>
      <c r="BHM216" s="22"/>
      <c r="BHN216" s="22"/>
      <c r="BHO216" s="22"/>
      <c r="BHP216" s="22"/>
      <c r="BHQ216" s="22"/>
      <c r="BHR216" s="22"/>
      <c r="BHS216" s="22"/>
      <c r="BHT216" s="22"/>
      <c r="BHU216" s="22"/>
      <c r="BHV216" s="22"/>
      <c r="BHW216" s="22"/>
      <c r="BHX216" s="22"/>
      <c r="BHY216" s="22"/>
      <c r="BHZ216" s="22"/>
      <c r="BIA216" s="22"/>
      <c r="BIB216" s="22"/>
      <c r="BIC216" s="22"/>
      <c r="BID216" s="22"/>
      <c r="BIE216" s="22"/>
      <c r="BIF216" s="22"/>
      <c r="BIG216" s="22"/>
      <c r="BIH216" s="22"/>
      <c r="BII216" s="22"/>
      <c r="BIJ216" s="22"/>
      <c r="BIK216" s="22"/>
      <c r="BIL216" s="22"/>
      <c r="BIM216" s="22"/>
      <c r="BIN216" s="22"/>
      <c r="BIO216" s="22"/>
      <c r="BIP216" s="22"/>
      <c r="BIQ216" s="22"/>
      <c r="BIR216" s="22"/>
      <c r="BIS216" s="22"/>
      <c r="BIT216" s="22"/>
      <c r="BIU216" s="22"/>
      <c r="BIV216" s="22"/>
      <c r="BIW216" s="22"/>
      <c r="BIX216" s="22"/>
      <c r="BIY216" s="22"/>
      <c r="BIZ216" s="22"/>
      <c r="BJA216" s="22"/>
      <c r="BJB216" s="22"/>
      <c r="BJC216" s="22"/>
      <c r="BJD216" s="22"/>
      <c r="BJE216" s="22"/>
      <c r="BJF216" s="22"/>
      <c r="BJG216" s="22"/>
      <c r="BJH216" s="22"/>
      <c r="BJI216" s="22"/>
      <c r="BJJ216" s="22"/>
      <c r="BJK216" s="22"/>
      <c r="BJL216" s="22"/>
      <c r="BJM216" s="22"/>
      <c r="BJN216" s="22"/>
      <c r="BJO216" s="22"/>
      <c r="BJP216" s="22"/>
      <c r="BJQ216" s="22"/>
      <c r="BJR216" s="22"/>
      <c r="BJS216" s="22"/>
      <c r="BJT216" s="22"/>
      <c r="BJU216" s="22"/>
      <c r="BJV216" s="22"/>
      <c r="BJW216" s="22"/>
      <c r="BJX216" s="22"/>
      <c r="BJY216" s="22"/>
      <c r="BJZ216" s="22"/>
      <c r="BKA216" s="22"/>
      <c r="BKB216" s="22"/>
      <c r="BKC216" s="22"/>
      <c r="BKD216" s="22"/>
      <c r="BKE216" s="22"/>
      <c r="BKF216" s="22"/>
      <c r="BKG216" s="22"/>
      <c r="BKH216" s="22"/>
      <c r="BKI216" s="22"/>
      <c r="BKJ216" s="22"/>
      <c r="BKK216" s="22"/>
      <c r="BKL216" s="22"/>
      <c r="BKM216" s="22"/>
      <c r="BKN216" s="22"/>
      <c r="BKO216" s="22"/>
      <c r="BKP216" s="22"/>
      <c r="BKQ216" s="22"/>
      <c r="BKR216" s="22"/>
      <c r="BKS216" s="22"/>
      <c r="BKT216" s="22"/>
      <c r="BKU216" s="22"/>
      <c r="BKV216" s="22"/>
      <c r="BKW216" s="22"/>
      <c r="BKX216" s="22"/>
      <c r="BKY216" s="22"/>
      <c r="BKZ216" s="22"/>
      <c r="BLA216" s="22"/>
      <c r="BLB216" s="22"/>
      <c r="BLC216" s="22"/>
      <c r="BLD216" s="22"/>
      <c r="BLE216" s="22"/>
      <c r="BLF216" s="22"/>
      <c r="BLG216" s="22"/>
      <c r="BLH216" s="22"/>
      <c r="BLI216" s="22"/>
      <c r="BLJ216" s="22"/>
      <c r="BLK216" s="22"/>
      <c r="BLL216" s="22"/>
      <c r="BLM216" s="22"/>
      <c r="BLN216" s="22"/>
      <c r="BLO216" s="22"/>
      <c r="BLP216" s="22"/>
      <c r="BLQ216" s="22"/>
      <c r="BLR216" s="22"/>
      <c r="BLS216" s="22"/>
      <c r="BLT216" s="22"/>
      <c r="BLU216" s="22"/>
      <c r="BLV216" s="22"/>
      <c r="BLW216" s="22"/>
      <c r="BLX216" s="22"/>
      <c r="BLY216" s="22"/>
      <c r="BLZ216" s="22"/>
      <c r="BMA216" s="22"/>
      <c r="BMB216" s="22"/>
      <c r="BMC216" s="22"/>
      <c r="BMD216" s="22"/>
      <c r="BME216" s="22"/>
      <c r="BMF216" s="22"/>
      <c r="BMG216" s="22"/>
      <c r="BMH216" s="22"/>
      <c r="BMI216" s="22"/>
      <c r="BMJ216" s="22"/>
      <c r="BMK216" s="22"/>
      <c r="BML216" s="22"/>
      <c r="BMM216" s="22"/>
      <c r="BMN216" s="22"/>
      <c r="BMO216" s="22"/>
      <c r="BMP216" s="22"/>
      <c r="BMQ216" s="22"/>
      <c r="BMR216" s="22"/>
      <c r="BMS216" s="22"/>
      <c r="BMT216" s="22"/>
      <c r="BMU216" s="22"/>
      <c r="BMV216" s="22"/>
      <c r="BMW216" s="22"/>
      <c r="BMX216" s="22"/>
      <c r="BMY216" s="22"/>
      <c r="BMZ216" s="22"/>
      <c r="BNA216" s="22"/>
      <c r="BNB216" s="22"/>
      <c r="BNC216" s="22"/>
      <c r="BND216" s="22"/>
      <c r="BNE216" s="22"/>
      <c r="BNF216" s="22"/>
      <c r="BNG216" s="22"/>
      <c r="BNH216" s="22"/>
      <c r="BNI216" s="22"/>
      <c r="BNJ216" s="22"/>
      <c r="BNK216" s="22"/>
      <c r="BNL216" s="22"/>
      <c r="BNM216" s="22"/>
      <c r="BNN216" s="22"/>
      <c r="BNO216" s="22"/>
      <c r="BNP216" s="22"/>
      <c r="BNQ216" s="22"/>
      <c r="BNR216" s="22"/>
      <c r="BNS216" s="22"/>
      <c r="BNT216" s="22"/>
      <c r="BNU216" s="22"/>
      <c r="BNV216" s="22"/>
      <c r="BNW216" s="22"/>
      <c r="BNX216" s="22"/>
      <c r="BNY216" s="22"/>
      <c r="BNZ216" s="22"/>
      <c r="BOA216" s="22"/>
      <c r="BOB216" s="22"/>
      <c r="BOC216" s="22"/>
      <c r="BOD216" s="22"/>
      <c r="BOE216" s="22"/>
      <c r="BOF216" s="22"/>
      <c r="BOG216" s="22"/>
      <c r="BOH216" s="22"/>
      <c r="BOI216" s="22"/>
      <c r="BOJ216" s="22"/>
      <c r="BOK216" s="22"/>
      <c r="BOL216" s="22"/>
      <c r="BOM216" s="22"/>
      <c r="BON216" s="22"/>
      <c r="BOO216" s="22"/>
      <c r="BOP216" s="22"/>
      <c r="BOQ216" s="22"/>
      <c r="BOR216" s="22"/>
      <c r="BOS216" s="22"/>
      <c r="BOT216" s="22"/>
      <c r="BOU216" s="22"/>
      <c r="BOV216" s="22"/>
      <c r="BOW216" s="22"/>
      <c r="BOX216" s="22"/>
      <c r="BOY216" s="22"/>
      <c r="BOZ216" s="22"/>
      <c r="BPA216" s="22"/>
      <c r="BPB216" s="22"/>
      <c r="BPC216" s="22"/>
      <c r="BPD216" s="22"/>
      <c r="BPE216" s="22"/>
      <c r="BPF216" s="22"/>
      <c r="BPG216" s="22"/>
      <c r="BPH216" s="22"/>
      <c r="BPI216" s="22"/>
      <c r="BPJ216" s="22"/>
      <c r="BPK216" s="22"/>
      <c r="BPL216" s="22"/>
      <c r="BPM216" s="22"/>
      <c r="BPN216" s="22"/>
      <c r="BPO216" s="22"/>
      <c r="BPP216" s="22"/>
      <c r="BPQ216" s="22"/>
      <c r="BPR216" s="22"/>
      <c r="BPS216" s="22"/>
      <c r="BPT216" s="22"/>
      <c r="BPU216" s="22"/>
      <c r="BPV216" s="22"/>
      <c r="BPW216" s="22"/>
      <c r="BPX216" s="22"/>
      <c r="BPY216" s="22"/>
      <c r="BPZ216" s="22"/>
      <c r="BQA216" s="22"/>
      <c r="BQB216" s="22"/>
      <c r="BQC216" s="22"/>
      <c r="BQD216" s="22"/>
      <c r="BQE216" s="22"/>
      <c r="BQF216" s="22"/>
      <c r="BQG216" s="22"/>
      <c r="BQH216" s="22"/>
      <c r="BQI216" s="22"/>
      <c r="BQJ216" s="22"/>
      <c r="BQK216" s="22"/>
      <c r="BQL216" s="22"/>
      <c r="BQM216" s="22"/>
      <c r="BQN216" s="22"/>
      <c r="BQO216" s="22"/>
      <c r="BQP216" s="22"/>
      <c r="BQQ216" s="22"/>
      <c r="BQR216" s="22"/>
      <c r="BQS216" s="22"/>
      <c r="BQT216" s="22"/>
      <c r="BQU216" s="22"/>
      <c r="BQV216" s="22"/>
      <c r="BQW216" s="22"/>
      <c r="BQX216" s="22"/>
      <c r="BQY216" s="22"/>
      <c r="BQZ216" s="22"/>
      <c r="BRA216" s="22"/>
      <c r="BRB216" s="22"/>
      <c r="BRC216" s="22"/>
      <c r="BRD216" s="22"/>
      <c r="BRE216" s="22"/>
      <c r="BRF216" s="22"/>
      <c r="BRG216" s="22"/>
      <c r="BRH216" s="22"/>
      <c r="BRI216" s="22"/>
      <c r="BRJ216" s="22"/>
      <c r="BRK216" s="22"/>
      <c r="BRL216" s="22"/>
      <c r="BRM216" s="22"/>
      <c r="BRN216" s="22"/>
      <c r="BRO216" s="22"/>
      <c r="BRP216" s="22"/>
      <c r="BRQ216" s="22"/>
      <c r="BRR216" s="22"/>
      <c r="BRS216" s="22"/>
      <c r="BRT216" s="22"/>
      <c r="BRU216" s="22"/>
      <c r="BRV216" s="22"/>
      <c r="BRW216" s="22"/>
      <c r="BRX216" s="22"/>
      <c r="BRY216" s="22"/>
      <c r="BRZ216" s="22"/>
      <c r="BSA216" s="22"/>
      <c r="BSB216" s="22"/>
      <c r="BSC216" s="22"/>
      <c r="BSD216" s="22"/>
      <c r="BSE216" s="22"/>
      <c r="BSF216" s="22"/>
      <c r="BSG216" s="22"/>
      <c r="BSH216" s="22"/>
      <c r="BSI216" s="22"/>
      <c r="BSJ216" s="22"/>
      <c r="BSK216" s="22"/>
      <c r="BSL216" s="22"/>
      <c r="BSM216" s="22"/>
      <c r="BSN216" s="22"/>
      <c r="BSO216" s="22"/>
      <c r="BSP216" s="22"/>
      <c r="BSQ216" s="22"/>
      <c r="BSR216" s="22"/>
      <c r="BSS216" s="22"/>
      <c r="BST216" s="22"/>
      <c r="BSU216" s="22"/>
      <c r="BSV216" s="22"/>
      <c r="BSW216" s="22"/>
      <c r="BSX216" s="22"/>
      <c r="BSY216" s="22"/>
      <c r="BSZ216" s="22"/>
      <c r="BTA216" s="22"/>
      <c r="BTB216" s="22"/>
      <c r="BTC216" s="22"/>
      <c r="BTD216" s="22"/>
      <c r="BTE216" s="22"/>
      <c r="BTF216" s="22"/>
      <c r="BTG216" s="22"/>
      <c r="BTH216" s="22"/>
      <c r="BTI216" s="22"/>
      <c r="BTJ216" s="22"/>
      <c r="BTK216" s="22"/>
      <c r="BTL216" s="22"/>
      <c r="BTM216" s="22"/>
      <c r="BTN216" s="22"/>
      <c r="BTO216" s="22"/>
      <c r="BTP216" s="22"/>
      <c r="BTQ216" s="22"/>
      <c r="BTR216" s="22"/>
      <c r="BTS216" s="22"/>
      <c r="BTT216" s="22"/>
      <c r="BTU216" s="22"/>
      <c r="BTV216" s="22"/>
      <c r="BTW216" s="22"/>
      <c r="BTX216" s="22"/>
      <c r="BTY216" s="22"/>
      <c r="BTZ216" s="22"/>
      <c r="BUA216" s="22"/>
      <c r="BUB216" s="22"/>
      <c r="BUC216" s="22"/>
      <c r="BUD216" s="22"/>
      <c r="BUE216" s="22"/>
      <c r="BUF216" s="22"/>
      <c r="BUG216" s="22"/>
      <c r="BUH216" s="22"/>
      <c r="BUI216" s="22"/>
      <c r="BUJ216" s="22"/>
      <c r="BUK216" s="22"/>
      <c r="BUL216" s="22"/>
      <c r="BUM216" s="22"/>
      <c r="BUN216" s="22"/>
      <c r="BUO216" s="22"/>
      <c r="BUP216" s="22"/>
      <c r="BUQ216" s="22"/>
      <c r="BUR216" s="22"/>
      <c r="BUS216" s="22"/>
      <c r="BUT216" s="22"/>
      <c r="BUU216" s="22"/>
      <c r="BUV216" s="22"/>
      <c r="BUW216" s="22"/>
      <c r="BUX216" s="22"/>
      <c r="BUY216" s="22"/>
      <c r="BUZ216" s="22"/>
      <c r="BVA216" s="22"/>
      <c r="BVB216" s="22"/>
      <c r="BVC216" s="22"/>
      <c r="BVD216" s="22"/>
      <c r="BVE216" s="22"/>
      <c r="BVF216" s="22"/>
      <c r="BVG216" s="22"/>
      <c r="BVH216" s="22"/>
      <c r="BVI216" s="22"/>
      <c r="BVJ216" s="22"/>
      <c r="BVK216" s="22"/>
      <c r="BVL216" s="22"/>
      <c r="BVM216" s="22"/>
      <c r="BVN216" s="22"/>
      <c r="BVO216" s="22"/>
      <c r="BVP216" s="22"/>
      <c r="BVQ216" s="22"/>
      <c r="BVR216" s="22"/>
      <c r="BVS216" s="22"/>
      <c r="BVT216" s="22"/>
      <c r="BVU216" s="22"/>
      <c r="BVV216" s="22"/>
      <c r="BVW216" s="22"/>
      <c r="BVX216" s="22"/>
      <c r="BVY216" s="22"/>
      <c r="BVZ216" s="22"/>
      <c r="BWA216" s="22"/>
      <c r="BWB216" s="22"/>
      <c r="BWC216" s="22"/>
      <c r="BWD216" s="22"/>
      <c r="BWE216" s="22"/>
      <c r="BWF216" s="22"/>
      <c r="BWG216" s="22"/>
      <c r="BWH216" s="22"/>
      <c r="BWI216" s="22"/>
      <c r="BWJ216" s="22"/>
      <c r="BWK216" s="22"/>
      <c r="BWL216" s="22"/>
      <c r="BWM216" s="22"/>
      <c r="BWN216" s="22"/>
      <c r="BWO216" s="22"/>
      <c r="BWP216" s="22"/>
      <c r="BWQ216" s="22"/>
      <c r="BWR216" s="22"/>
      <c r="BWS216" s="22"/>
      <c r="BWT216" s="22"/>
      <c r="BWU216" s="22"/>
      <c r="BWV216" s="22"/>
      <c r="BWW216" s="22"/>
      <c r="BWX216" s="22"/>
      <c r="BWY216" s="22"/>
      <c r="BWZ216" s="22"/>
      <c r="BXA216" s="22"/>
      <c r="BXB216" s="22"/>
      <c r="BXC216" s="22"/>
      <c r="BXD216" s="22"/>
      <c r="BXE216" s="22"/>
      <c r="BXF216" s="22"/>
      <c r="BXG216" s="22"/>
      <c r="BXH216" s="22"/>
      <c r="BXI216" s="22"/>
      <c r="BXJ216" s="22"/>
      <c r="BXK216" s="22"/>
      <c r="BXL216" s="22"/>
      <c r="BXM216" s="22"/>
      <c r="BXN216" s="22"/>
      <c r="BXO216" s="22"/>
      <c r="BXP216" s="22"/>
      <c r="BXQ216" s="22"/>
      <c r="BXR216" s="22"/>
      <c r="BXS216" s="22"/>
      <c r="BXT216" s="22"/>
      <c r="BXU216" s="22"/>
      <c r="BXV216" s="22"/>
      <c r="BXW216" s="22"/>
      <c r="BXX216" s="22"/>
      <c r="BXY216" s="22"/>
      <c r="BXZ216" s="22"/>
      <c r="BYA216" s="22"/>
      <c r="BYB216" s="22"/>
      <c r="BYC216" s="22"/>
      <c r="BYD216" s="22"/>
      <c r="BYE216" s="22"/>
      <c r="BYF216" s="22"/>
      <c r="BYG216" s="22"/>
      <c r="BYH216" s="22"/>
      <c r="BYI216" s="22"/>
      <c r="BYJ216" s="22"/>
      <c r="BYK216" s="22"/>
      <c r="BYL216" s="22"/>
      <c r="BYM216" s="22"/>
      <c r="BYN216" s="22"/>
      <c r="BYO216" s="22"/>
      <c r="BYP216" s="22"/>
      <c r="BYQ216" s="22"/>
      <c r="BYR216" s="22"/>
      <c r="BYS216" s="22"/>
      <c r="BYT216" s="22"/>
      <c r="BYU216" s="22"/>
      <c r="BYV216" s="22"/>
      <c r="BYW216" s="22"/>
      <c r="BYX216" s="22"/>
      <c r="BYY216" s="22"/>
      <c r="BYZ216" s="22"/>
      <c r="BZA216" s="22"/>
      <c r="BZB216" s="22"/>
      <c r="BZC216" s="22"/>
      <c r="BZD216" s="22"/>
      <c r="BZE216" s="22"/>
      <c r="BZF216" s="22"/>
      <c r="BZG216" s="22"/>
      <c r="BZH216" s="22"/>
      <c r="BZI216" s="22"/>
      <c r="BZJ216" s="22"/>
      <c r="BZK216" s="22"/>
      <c r="BZL216" s="22"/>
      <c r="BZM216" s="22"/>
      <c r="BZN216" s="22"/>
      <c r="BZO216" s="22"/>
      <c r="BZP216" s="22"/>
      <c r="BZQ216" s="22"/>
      <c r="BZR216" s="22"/>
      <c r="BZS216" s="22"/>
      <c r="BZT216" s="22"/>
      <c r="BZU216" s="22"/>
      <c r="BZV216" s="22"/>
      <c r="BZW216" s="22"/>
      <c r="BZX216" s="22"/>
      <c r="BZY216" s="22"/>
      <c r="BZZ216" s="22"/>
      <c r="CAA216" s="22"/>
      <c r="CAB216" s="22"/>
      <c r="CAC216" s="22"/>
      <c r="CAD216" s="22"/>
      <c r="CAE216" s="22"/>
      <c r="CAF216" s="22"/>
      <c r="CAG216" s="22"/>
      <c r="CAH216" s="22"/>
      <c r="CAI216" s="22"/>
      <c r="CAJ216" s="22"/>
      <c r="CAK216" s="22"/>
      <c r="CAL216" s="22"/>
      <c r="CAM216" s="22"/>
      <c r="CAN216" s="22"/>
      <c r="CAO216" s="22"/>
      <c r="CAP216" s="22"/>
      <c r="CAQ216" s="22"/>
      <c r="CAR216" s="22"/>
      <c r="CAS216" s="22"/>
      <c r="CAT216" s="22"/>
      <c r="CAU216" s="22"/>
      <c r="CAV216" s="22"/>
      <c r="CAW216" s="22"/>
      <c r="CAX216" s="22"/>
      <c r="CAY216" s="22"/>
      <c r="CAZ216" s="22"/>
      <c r="CBA216" s="22"/>
      <c r="CBB216" s="22"/>
      <c r="CBC216" s="22"/>
      <c r="CBD216" s="22"/>
      <c r="CBE216" s="22"/>
      <c r="CBF216" s="22"/>
      <c r="CBG216" s="22"/>
      <c r="CBH216" s="22"/>
      <c r="CBI216" s="22"/>
      <c r="CBJ216" s="22"/>
      <c r="CBK216" s="22"/>
      <c r="CBL216" s="22"/>
      <c r="CBM216" s="22"/>
      <c r="CBN216" s="22"/>
      <c r="CBO216" s="22"/>
      <c r="CBP216" s="22"/>
      <c r="CBQ216" s="22"/>
      <c r="CBR216" s="22"/>
      <c r="CBS216" s="22"/>
      <c r="CBT216" s="22"/>
      <c r="CBU216" s="22"/>
      <c r="CBV216" s="22"/>
      <c r="CBW216" s="22"/>
      <c r="CBX216" s="22"/>
      <c r="CBY216" s="22"/>
      <c r="CBZ216" s="22"/>
      <c r="CCA216" s="22"/>
      <c r="CCB216" s="22"/>
      <c r="CCC216" s="22"/>
      <c r="CCD216" s="22"/>
      <c r="CCE216" s="22"/>
      <c r="CCF216" s="22"/>
      <c r="CCG216" s="22"/>
      <c r="CCH216" s="22"/>
      <c r="CCI216" s="22"/>
      <c r="CCJ216" s="22"/>
      <c r="CCK216" s="22"/>
      <c r="CCL216" s="22"/>
      <c r="CCM216" s="22"/>
      <c r="CCN216" s="22"/>
      <c r="CCO216" s="22"/>
      <c r="CCP216" s="22"/>
      <c r="CCQ216" s="22"/>
      <c r="CCR216" s="22"/>
      <c r="CCS216" s="22"/>
      <c r="CCT216" s="22"/>
      <c r="CCU216" s="22"/>
      <c r="CCV216" s="22"/>
      <c r="CCW216" s="22"/>
      <c r="CCX216" s="22"/>
      <c r="CCY216" s="22"/>
      <c r="CCZ216" s="22"/>
      <c r="CDA216" s="22"/>
      <c r="CDB216" s="22"/>
      <c r="CDC216" s="22"/>
      <c r="CDD216" s="22"/>
      <c r="CDE216" s="22"/>
      <c r="CDF216" s="22"/>
      <c r="CDG216" s="22"/>
      <c r="CDH216" s="22"/>
      <c r="CDI216" s="22"/>
      <c r="CDJ216" s="22"/>
      <c r="CDK216" s="22"/>
      <c r="CDL216" s="22"/>
      <c r="CDM216" s="22"/>
      <c r="CDN216" s="22"/>
      <c r="CDO216" s="22"/>
      <c r="CDP216" s="22"/>
      <c r="CDQ216" s="22"/>
      <c r="CDR216" s="22"/>
      <c r="CDS216" s="22"/>
      <c r="CDT216" s="22"/>
      <c r="CDU216" s="22"/>
      <c r="CDV216" s="22"/>
      <c r="CDW216" s="22"/>
      <c r="CDX216" s="22"/>
      <c r="CDY216" s="22"/>
      <c r="CDZ216" s="22"/>
      <c r="CEA216" s="22"/>
      <c r="CEB216" s="22"/>
      <c r="CEC216" s="22"/>
      <c r="CED216" s="22"/>
      <c r="CEE216" s="22"/>
      <c r="CEF216" s="22"/>
      <c r="CEG216" s="22"/>
      <c r="CEH216" s="22"/>
      <c r="CEI216" s="22"/>
      <c r="CEJ216" s="22"/>
      <c r="CEK216" s="22"/>
      <c r="CEL216" s="22"/>
      <c r="CEM216" s="22"/>
      <c r="CEN216" s="22"/>
      <c r="CEO216" s="22"/>
      <c r="CEP216" s="22"/>
      <c r="CEQ216" s="22"/>
      <c r="CER216" s="22"/>
      <c r="CES216" s="22"/>
      <c r="CET216" s="22"/>
      <c r="CEU216" s="22"/>
      <c r="CEV216" s="22"/>
      <c r="CEW216" s="22"/>
      <c r="CEX216" s="22"/>
      <c r="CEY216" s="22"/>
      <c r="CEZ216" s="22"/>
      <c r="CFA216" s="22"/>
      <c r="CFB216" s="22"/>
      <c r="CFC216" s="22"/>
      <c r="CFD216" s="22"/>
      <c r="CFE216" s="22"/>
      <c r="CFF216" s="22"/>
      <c r="CFG216" s="22"/>
      <c r="CFH216" s="22"/>
      <c r="CFI216" s="22"/>
      <c r="CFJ216" s="22"/>
      <c r="CFK216" s="22"/>
      <c r="CFL216" s="22"/>
      <c r="CFM216" s="22"/>
      <c r="CFN216" s="22"/>
      <c r="CFO216" s="22"/>
      <c r="CFP216" s="22"/>
      <c r="CFQ216" s="22"/>
      <c r="CFR216" s="22"/>
      <c r="CFS216" s="22"/>
      <c r="CFT216" s="22"/>
      <c r="CFU216" s="22"/>
      <c r="CFV216" s="22"/>
      <c r="CFW216" s="22"/>
      <c r="CFX216" s="22"/>
      <c r="CFY216" s="22"/>
      <c r="CFZ216" s="22"/>
      <c r="CGA216" s="22"/>
      <c r="CGB216" s="22"/>
      <c r="CGC216" s="22"/>
      <c r="CGD216" s="22"/>
      <c r="CGE216" s="22"/>
      <c r="CGF216" s="22"/>
      <c r="CGG216" s="22"/>
      <c r="CGH216" s="22"/>
      <c r="CGI216" s="22"/>
      <c r="CGJ216" s="22"/>
      <c r="CGK216" s="22"/>
      <c r="CGL216" s="22"/>
      <c r="CGM216" s="22"/>
      <c r="CGN216" s="22"/>
      <c r="CGO216" s="22"/>
      <c r="CGP216" s="22"/>
      <c r="CGQ216" s="22"/>
      <c r="CGR216" s="22"/>
      <c r="CGS216" s="22"/>
      <c r="CGT216" s="22"/>
      <c r="CGU216" s="22"/>
      <c r="CGV216" s="22"/>
      <c r="CGW216" s="22"/>
      <c r="CGX216" s="22"/>
      <c r="CGY216" s="22"/>
      <c r="CGZ216" s="22"/>
      <c r="CHA216" s="22"/>
      <c r="CHB216" s="22"/>
      <c r="CHC216" s="22"/>
      <c r="CHD216" s="22"/>
      <c r="CHE216" s="22"/>
      <c r="CHF216" s="22"/>
      <c r="CHG216" s="22"/>
      <c r="CHH216" s="22"/>
      <c r="CHI216" s="22"/>
      <c r="CHJ216" s="22"/>
      <c r="CHK216" s="22"/>
      <c r="CHL216" s="22"/>
      <c r="CHM216" s="22"/>
      <c r="CHN216" s="22"/>
      <c r="CHO216" s="22"/>
      <c r="CHP216" s="22"/>
      <c r="CHQ216" s="22"/>
      <c r="CHR216" s="22"/>
      <c r="CHS216" s="22"/>
      <c r="CHT216" s="22"/>
      <c r="CHU216" s="22"/>
      <c r="CHV216" s="22"/>
      <c r="CHW216" s="22"/>
      <c r="CHX216" s="22"/>
      <c r="CHY216" s="22"/>
      <c r="CHZ216" s="22"/>
      <c r="CIA216" s="22"/>
      <c r="CIB216" s="22"/>
      <c r="CIC216" s="22"/>
      <c r="CID216" s="22"/>
      <c r="CIE216" s="22"/>
      <c r="CIF216" s="22"/>
      <c r="CIG216" s="22"/>
      <c r="CIH216" s="22"/>
      <c r="CII216" s="22"/>
      <c r="CIJ216" s="22"/>
      <c r="CIK216" s="22"/>
      <c r="CIL216" s="22"/>
      <c r="CIM216" s="22"/>
      <c r="CIN216" s="22"/>
      <c r="CIO216" s="22"/>
      <c r="CIP216" s="22"/>
      <c r="CIQ216" s="22"/>
      <c r="CIR216" s="22"/>
      <c r="CIS216" s="22"/>
      <c r="CIT216" s="22"/>
      <c r="CIU216" s="22"/>
      <c r="CIV216" s="22"/>
      <c r="CIW216" s="22"/>
      <c r="CIX216" s="22"/>
      <c r="CIY216" s="22"/>
      <c r="CIZ216" s="22"/>
      <c r="CJA216" s="22"/>
      <c r="CJB216" s="22"/>
      <c r="CJC216" s="22"/>
      <c r="CJD216" s="22"/>
      <c r="CJE216" s="22"/>
      <c r="CJF216" s="22"/>
      <c r="CJG216" s="22"/>
      <c r="CJH216" s="22"/>
      <c r="CJI216" s="22"/>
      <c r="CJJ216" s="22"/>
      <c r="CJK216" s="22"/>
      <c r="CJL216" s="22"/>
      <c r="CJM216" s="22"/>
      <c r="CJN216" s="22"/>
      <c r="CJO216" s="22"/>
      <c r="CJP216" s="22"/>
      <c r="CJQ216" s="22"/>
      <c r="CJR216" s="22"/>
      <c r="CJS216" s="22"/>
      <c r="CJT216" s="22"/>
      <c r="CJU216" s="22"/>
      <c r="CJV216" s="22"/>
      <c r="CJW216" s="22"/>
      <c r="CJX216" s="22"/>
      <c r="CJY216" s="22"/>
      <c r="CJZ216" s="22"/>
      <c r="CKA216" s="22"/>
      <c r="CKB216" s="22"/>
      <c r="CKC216" s="22"/>
      <c r="CKD216" s="22"/>
      <c r="CKE216" s="22"/>
      <c r="CKF216" s="22"/>
      <c r="CKG216" s="22"/>
      <c r="CKH216" s="22"/>
      <c r="CKI216" s="22"/>
      <c r="CKJ216" s="22"/>
      <c r="CKK216" s="22"/>
      <c r="CKL216" s="22"/>
      <c r="CKM216" s="22"/>
      <c r="CKN216" s="22"/>
      <c r="CKO216" s="22"/>
      <c r="CKP216" s="22"/>
      <c r="CKQ216" s="22"/>
      <c r="CKR216" s="22"/>
      <c r="CKS216" s="22"/>
      <c r="CKT216" s="22"/>
      <c r="CKU216" s="22"/>
      <c r="CKV216" s="22"/>
      <c r="CKW216" s="22"/>
      <c r="CKX216" s="22"/>
      <c r="CKY216" s="22"/>
      <c r="CKZ216" s="22"/>
      <c r="CLA216" s="22"/>
      <c r="CLB216" s="22"/>
      <c r="CLC216" s="22"/>
      <c r="CLD216" s="22"/>
      <c r="CLE216" s="22"/>
      <c r="CLF216" s="22"/>
      <c r="CLG216" s="22"/>
      <c r="CLH216" s="22"/>
      <c r="CLI216" s="22"/>
      <c r="CLJ216" s="22"/>
      <c r="CLK216" s="22"/>
      <c r="CLL216" s="22"/>
      <c r="CLM216" s="22"/>
      <c r="CLN216" s="22"/>
      <c r="CLO216" s="22"/>
      <c r="CLP216" s="22"/>
      <c r="CLQ216" s="22"/>
      <c r="CLR216" s="22"/>
      <c r="CLS216" s="22"/>
      <c r="CLT216" s="22"/>
      <c r="CLU216" s="22"/>
      <c r="CLV216" s="22"/>
      <c r="CLW216" s="22"/>
      <c r="CLX216" s="22"/>
      <c r="CLY216" s="22"/>
      <c r="CLZ216" s="22"/>
      <c r="CMA216" s="22"/>
      <c r="CMB216" s="22"/>
      <c r="CMC216" s="22"/>
      <c r="CMD216" s="22"/>
      <c r="CME216" s="22"/>
      <c r="CMF216" s="22"/>
      <c r="CMG216" s="22"/>
      <c r="CMH216" s="22"/>
      <c r="CMI216" s="22"/>
      <c r="CMJ216" s="22"/>
      <c r="CMK216" s="22"/>
      <c r="CML216" s="22"/>
      <c r="CMM216" s="22"/>
      <c r="CMN216" s="22"/>
      <c r="CMO216" s="22"/>
      <c r="CMP216" s="22"/>
      <c r="CMQ216" s="22"/>
      <c r="CMR216" s="22"/>
      <c r="CMS216" s="22"/>
      <c r="CMT216" s="22"/>
      <c r="CMU216" s="22"/>
      <c r="CMV216" s="22"/>
      <c r="CMW216" s="22"/>
      <c r="CMX216" s="22"/>
      <c r="CMY216" s="22"/>
      <c r="CMZ216" s="22"/>
      <c r="CNA216" s="22"/>
      <c r="CNB216" s="22"/>
      <c r="CNC216" s="22"/>
      <c r="CND216" s="22"/>
      <c r="CNE216" s="22"/>
      <c r="CNF216" s="22"/>
      <c r="CNG216" s="22"/>
      <c r="CNH216" s="22"/>
      <c r="CNI216" s="22"/>
      <c r="CNJ216" s="22"/>
      <c r="CNK216" s="22"/>
      <c r="CNL216" s="22"/>
      <c r="CNM216" s="22"/>
      <c r="CNN216" s="22"/>
      <c r="CNO216" s="22"/>
      <c r="CNP216" s="22"/>
      <c r="CNQ216" s="22"/>
      <c r="CNR216" s="22"/>
      <c r="CNS216" s="22"/>
      <c r="CNT216" s="22"/>
      <c r="CNU216" s="22"/>
      <c r="CNV216" s="22"/>
      <c r="CNW216" s="22"/>
      <c r="CNX216" s="22"/>
      <c r="CNY216" s="22"/>
      <c r="CNZ216" s="22"/>
      <c r="COA216" s="22"/>
      <c r="COB216" s="22"/>
      <c r="COC216" s="22"/>
      <c r="COD216" s="22"/>
      <c r="COE216" s="22"/>
      <c r="COF216" s="22"/>
      <c r="COG216" s="22"/>
      <c r="COH216" s="22"/>
      <c r="COI216" s="22"/>
      <c r="COJ216" s="22"/>
      <c r="COK216" s="22"/>
      <c r="COL216" s="22"/>
      <c r="COM216" s="22"/>
      <c r="CON216" s="22"/>
      <c r="COO216" s="22"/>
      <c r="COP216" s="22"/>
      <c r="COQ216" s="22"/>
      <c r="COR216" s="22"/>
      <c r="COS216" s="22"/>
      <c r="COT216" s="22"/>
      <c r="COU216" s="22"/>
      <c r="COV216" s="22"/>
      <c r="COW216" s="22"/>
      <c r="COX216" s="22"/>
      <c r="COY216" s="22"/>
      <c r="COZ216" s="22"/>
      <c r="CPA216" s="22"/>
      <c r="CPB216" s="22"/>
      <c r="CPC216" s="22"/>
      <c r="CPD216" s="22"/>
      <c r="CPE216" s="22"/>
      <c r="CPF216" s="22"/>
      <c r="CPG216" s="22"/>
      <c r="CPH216" s="22"/>
      <c r="CPI216" s="22"/>
      <c r="CPJ216" s="22"/>
      <c r="CPK216" s="22"/>
      <c r="CPL216" s="22"/>
      <c r="CPM216" s="22"/>
      <c r="CPN216" s="22"/>
      <c r="CPO216" s="22"/>
      <c r="CPP216" s="22"/>
      <c r="CPQ216" s="22"/>
      <c r="CPR216" s="22"/>
      <c r="CPS216" s="22"/>
      <c r="CPT216" s="22"/>
      <c r="CPU216" s="22"/>
      <c r="CPV216" s="22"/>
      <c r="CPW216" s="22"/>
      <c r="CPX216" s="22"/>
      <c r="CPY216" s="22"/>
      <c r="CPZ216" s="22"/>
      <c r="CQA216" s="22"/>
      <c r="CQB216" s="22"/>
      <c r="CQC216" s="22"/>
      <c r="CQD216" s="22"/>
      <c r="CQE216" s="22"/>
      <c r="CQF216" s="22"/>
      <c r="CQG216" s="22"/>
      <c r="CQH216" s="22"/>
      <c r="CQI216" s="22"/>
      <c r="CQJ216" s="22"/>
      <c r="CQK216" s="22"/>
      <c r="CQL216" s="22"/>
      <c r="CQM216" s="22"/>
      <c r="CQN216" s="22"/>
      <c r="CQO216" s="22"/>
      <c r="CQP216" s="22"/>
      <c r="CQQ216" s="22"/>
      <c r="CQR216" s="22"/>
      <c r="CQS216" s="22"/>
      <c r="CQT216" s="22"/>
      <c r="CQU216" s="22"/>
      <c r="CQV216" s="22"/>
      <c r="CQW216" s="22"/>
      <c r="CQX216" s="22"/>
      <c r="CQY216" s="22"/>
      <c r="CQZ216" s="22"/>
      <c r="CRA216" s="22"/>
      <c r="CRB216" s="22"/>
      <c r="CRC216" s="22"/>
      <c r="CRD216" s="22"/>
      <c r="CRE216" s="22"/>
      <c r="CRF216" s="22"/>
      <c r="CRG216" s="22"/>
      <c r="CRH216" s="22"/>
      <c r="CRI216" s="22"/>
      <c r="CRJ216" s="22"/>
      <c r="CRK216" s="22"/>
      <c r="CRL216" s="22"/>
      <c r="CRM216" s="22"/>
      <c r="CRN216" s="22"/>
      <c r="CRO216" s="22"/>
      <c r="CRP216" s="22"/>
      <c r="CRQ216" s="22"/>
      <c r="CRR216" s="22"/>
      <c r="CRS216" s="22"/>
      <c r="CRT216" s="22"/>
      <c r="CRU216" s="22"/>
      <c r="CRV216" s="22"/>
      <c r="CRW216" s="22"/>
      <c r="CRX216" s="22"/>
      <c r="CRY216" s="22"/>
      <c r="CRZ216" s="22"/>
      <c r="CSA216" s="22"/>
      <c r="CSB216" s="22"/>
      <c r="CSC216" s="22"/>
      <c r="CSD216" s="22"/>
      <c r="CSE216" s="22"/>
      <c r="CSF216" s="22"/>
      <c r="CSG216" s="22"/>
      <c r="CSH216" s="22"/>
      <c r="CSI216" s="22"/>
      <c r="CSJ216" s="22"/>
      <c r="CSK216" s="22"/>
      <c r="CSL216" s="22"/>
      <c r="CSM216" s="22"/>
      <c r="CSN216" s="22"/>
      <c r="CSO216" s="22"/>
      <c r="CSP216" s="22"/>
      <c r="CSQ216" s="22"/>
      <c r="CSR216" s="22"/>
      <c r="CSS216" s="22"/>
      <c r="CST216" s="22"/>
      <c r="CSU216" s="22"/>
      <c r="CSV216" s="22"/>
      <c r="CSW216" s="22"/>
      <c r="CSX216" s="22"/>
      <c r="CSY216" s="22"/>
      <c r="CSZ216" s="22"/>
      <c r="CTA216" s="22"/>
      <c r="CTB216" s="22"/>
      <c r="CTC216" s="22"/>
      <c r="CTD216" s="22"/>
      <c r="CTE216" s="22"/>
      <c r="CTF216" s="22"/>
      <c r="CTG216" s="22"/>
      <c r="CTH216" s="22"/>
      <c r="CTI216" s="22"/>
      <c r="CTJ216" s="22"/>
      <c r="CTK216" s="22"/>
      <c r="CTL216" s="22"/>
      <c r="CTM216" s="22"/>
      <c r="CTN216" s="22"/>
      <c r="CTO216" s="22"/>
      <c r="CTP216" s="22"/>
      <c r="CTQ216" s="22"/>
      <c r="CTR216" s="22"/>
      <c r="CTS216" s="22"/>
      <c r="CTT216" s="22"/>
      <c r="CTU216" s="22"/>
      <c r="CTV216" s="22"/>
      <c r="CTW216" s="22"/>
      <c r="CTX216" s="22"/>
      <c r="CTY216" s="22"/>
      <c r="CTZ216" s="22"/>
      <c r="CUA216" s="22"/>
      <c r="CUB216" s="22"/>
      <c r="CUC216" s="22"/>
      <c r="CUD216" s="22"/>
      <c r="CUE216" s="22"/>
      <c r="CUF216" s="22"/>
      <c r="CUG216" s="22"/>
      <c r="CUH216" s="22"/>
      <c r="CUI216" s="22"/>
      <c r="CUJ216" s="22"/>
      <c r="CUK216" s="22"/>
      <c r="CUL216" s="22"/>
      <c r="CUM216" s="22"/>
      <c r="CUN216" s="22"/>
      <c r="CUO216" s="22"/>
      <c r="CUP216" s="22"/>
      <c r="CUQ216" s="22"/>
      <c r="CUR216" s="22"/>
      <c r="CUS216" s="22"/>
      <c r="CUT216" s="22"/>
      <c r="CUU216" s="22"/>
      <c r="CUV216" s="22"/>
      <c r="CUW216" s="22"/>
      <c r="CUX216" s="22"/>
      <c r="CUY216" s="22"/>
      <c r="CUZ216" s="22"/>
      <c r="CVA216" s="22"/>
      <c r="CVB216" s="22"/>
      <c r="CVC216" s="22"/>
      <c r="CVD216" s="22"/>
      <c r="CVE216" s="22"/>
      <c r="CVF216" s="22"/>
      <c r="CVG216" s="22"/>
      <c r="CVH216" s="22"/>
      <c r="CVI216" s="22"/>
      <c r="CVJ216" s="22"/>
      <c r="CVK216" s="22"/>
      <c r="CVL216" s="22"/>
      <c r="CVM216" s="22"/>
      <c r="CVN216" s="22"/>
      <c r="CVO216" s="22"/>
      <c r="CVP216" s="22"/>
      <c r="CVQ216" s="22"/>
      <c r="CVR216" s="22"/>
      <c r="CVS216" s="22"/>
      <c r="CVT216" s="22"/>
      <c r="CVU216" s="22"/>
      <c r="CVV216" s="22"/>
      <c r="CVW216" s="22"/>
      <c r="CVX216" s="22"/>
      <c r="CVY216" s="22"/>
      <c r="CVZ216" s="22"/>
      <c r="CWA216" s="22"/>
      <c r="CWB216" s="22"/>
      <c r="CWC216" s="22"/>
      <c r="CWD216" s="22"/>
      <c r="CWE216" s="22"/>
      <c r="CWF216" s="22"/>
      <c r="CWG216" s="22"/>
      <c r="CWH216" s="22"/>
      <c r="CWI216" s="22"/>
      <c r="CWJ216" s="22"/>
      <c r="CWK216" s="22"/>
      <c r="CWL216" s="22"/>
      <c r="CWM216" s="22"/>
      <c r="CWN216" s="22"/>
      <c r="CWO216" s="22"/>
      <c r="CWP216" s="22"/>
      <c r="CWQ216" s="22"/>
      <c r="CWR216" s="22"/>
      <c r="CWS216" s="22"/>
      <c r="CWT216" s="22"/>
      <c r="CWU216" s="22"/>
      <c r="CWV216" s="22"/>
      <c r="CWW216" s="22"/>
      <c r="CWX216" s="22"/>
      <c r="CWY216" s="22"/>
      <c r="CWZ216" s="22"/>
      <c r="CXA216" s="22"/>
      <c r="CXB216" s="22"/>
      <c r="CXC216" s="22"/>
      <c r="CXD216" s="22"/>
      <c r="CXE216" s="22"/>
      <c r="CXF216" s="22"/>
      <c r="CXG216" s="22"/>
      <c r="CXH216" s="22"/>
      <c r="CXI216" s="22"/>
      <c r="CXJ216" s="22"/>
      <c r="CXK216" s="22"/>
      <c r="CXL216" s="22"/>
      <c r="CXM216" s="22"/>
      <c r="CXN216" s="22"/>
      <c r="CXO216" s="22"/>
      <c r="CXP216" s="22"/>
      <c r="CXQ216" s="22"/>
      <c r="CXR216" s="22"/>
      <c r="CXS216" s="22"/>
      <c r="CXT216" s="22"/>
      <c r="CXU216" s="22"/>
      <c r="CXV216" s="22"/>
      <c r="CXW216" s="22"/>
      <c r="CXX216" s="22"/>
      <c r="CXY216" s="22"/>
      <c r="CXZ216" s="22"/>
      <c r="CYA216" s="22"/>
      <c r="CYB216" s="22"/>
      <c r="CYC216" s="22"/>
      <c r="CYD216" s="22"/>
      <c r="CYE216" s="22"/>
      <c r="CYF216" s="22"/>
      <c r="CYG216" s="22"/>
      <c r="CYH216" s="22"/>
      <c r="CYI216" s="22"/>
      <c r="CYJ216" s="22"/>
      <c r="CYK216" s="22"/>
      <c r="CYL216" s="22"/>
      <c r="CYM216" s="22"/>
      <c r="CYN216" s="22"/>
      <c r="CYO216" s="22"/>
      <c r="CYP216" s="22"/>
      <c r="CYQ216" s="22"/>
      <c r="CYR216" s="22"/>
      <c r="CYS216" s="22"/>
      <c r="CYT216" s="22"/>
      <c r="CYU216" s="22"/>
      <c r="CYV216" s="22"/>
      <c r="CYW216" s="22"/>
      <c r="CYX216" s="22"/>
      <c r="CYY216" s="22"/>
      <c r="CYZ216" s="22"/>
      <c r="CZA216" s="22"/>
      <c r="CZB216" s="22"/>
      <c r="CZC216" s="22"/>
      <c r="CZD216" s="22"/>
      <c r="CZE216" s="22"/>
      <c r="CZF216" s="22"/>
      <c r="CZG216" s="22"/>
      <c r="CZH216" s="22"/>
      <c r="CZI216" s="22"/>
      <c r="CZJ216" s="22"/>
      <c r="CZK216" s="22"/>
      <c r="CZL216" s="22"/>
      <c r="CZM216" s="22"/>
      <c r="CZN216" s="22"/>
      <c r="CZO216" s="22"/>
      <c r="CZP216" s="22"/>
      <c r="CZQ216" s="22"/>
      <c r="CZR216" s="22"/>
      <c r="CZS216" s="22"/>
      <c r="CZT216" s="22"/>
      <c r="CZU216" s="22"/>
      <c r="CZV216" s="22"/>
      <c r="CZW216" s="22"/>
      <c r="CZX216" s="22"/>
      <c r="CZY216" s="22"/>
      <c r="CZZ216" s="22"/>
      <c r="DAA216" s="22"/>
      <c r="DAB216" s="22"/>
      <c r="DAC216" s="22"/>
      <c r="DAD216" s="22"/>
      <c r="DAE216" s="22"/>
      <c r="DAF216" s="22"/>
      <c r="DAG216" s="22"/>
      <c r="DAH216" s="22"/>
      <c r="DAI216" s="22"/>
      <c r="DAJ216" s="22"/>
      <c r="DAK216" s="22"/>
      <c r="DAL216" s="22"/>
      <c r="DAM216" s="22"/>
      <c r="DAN216" s="22"/>
      <c r="DAO216" s="22"/>
      <c r="DAP216" s="22"/>
      <c r="DAQ216" s="22"/>
      <c r="DAR216" s="22"/>
      <c r="DAS216" s="22"/>
      <c r="DAT216" s="22"/>
      <c r="DAU216" s="22"/>
      <c r="DAV216" s="22"/>
      <c r="DAW216" s="22"/>
      <c r="DAX216" s="22"/>
      <c r="DAY216" s="22"/>
      <c r="DAZ216" s="22"/>
      <c r="DBA216" s="22"/>
      <c r="DBB216" s="22"/>
      <c r="DBC216" s="22"/>
      <c r="DBD216" s="22"/>
      <c r="DBE216" s="22"/>
      <c r="DBF216" s="22"/>
      <c r="DBG216" s="22"/>
      <c r="DBH216" s="22"/>
      <c r="DBI216" s="22"/>
      <c r="DBJ216" s="22"/>
      <c r="DBK216" s="22"/>
      <c r="DBL216" s="22"/>
      <c r="DBM216" s="22"/>
      <c r="DBN216" s="22"/>
      <c r="DBO216" s="22"/>
      <c r="DBP216" s="22"/>
      <c r="DBQ216" s="22"/>
      <c r="DBR216" s="22"/>
      <c r="DBS216" s="22"/>
      <c r="DBT216" s="22"/>
      <c r="DBU216" s="22"/>
      <c r="DBV216" s="22"/>
      <c r="DBW216" s="22"/>
      <c r="DBX216" s="22"/>
      <c r="DBY216" s="22"/>
      <c r="DBZ216" s="22"/>
      <c r="DCA216" s="22"/>
      <c r="DCB216" s="22"/>
      <c r="DCC216" s="22"/>
      <c r="DCD216" s="22"/>
      <c r="DCE216" s="22"/>
      <c r="DCF216" s="22"/>
      <c r="DCG216" s="22"/>
      <c r="DCH216" s="22"/>
      <c r="DCI216" s="22"/>
      <c r="DCJ216" s="22"/>
      <c r="DCK216" s="22"/>
      <c r="DCL216" s="22"/>
      <c r="DCM216" s="22"/>
      <c r="DCN216" s="22"/>
      <c r="DCO216" s="22"/>
      <c r="DCP216" s="22"/>
      <c r="DCQ216" s="22"/>
      <c r="DCR216" s="22"/>
      <c r="DCS216" s="22"/>
      <c r="DCT216" s="22"/>
      <c r="DCU216" s="22"/>
      <c r="DCV216" s="22"/>
      <c r="DCW216" s="22"/>
      <c r="DCX216" s="22"/>
      <c r="DCY216" s="22"/>
      <c r="DCZ216" s="22"/>
      <c r="DDA216" s="22"/>
      <c r="DDB216" s="22"/>
      <c r="DDC216" s="22"/>
      <c r="DDD216" s="22"/>
      <c r="DDE216" s="22"/>
      <c r="DDF216" s="22"/>
      <c r="DDG216" s="22"/>
      <c r="DDH216" s="22"/>
      <c r="DDI216" s="22"/>
      <c r="DDJ216" s="22"/>
      <c r="DDK216" s="22"/>
      <c r="DDL216" s="22"/>
      <c r="DDM216" s="22"/>
      <c r="DDN216" s="22"/>
      <c r="DDO216" s="22"/>
      <c r="DDP216" s="22"/>
      <c r="DDQ216" s="22"/>
      <c r="DDR216" s="22"/>
      <c r="DDS216" s="22"/>
      <c r="DDT216" s="22"/>
      <c r="DDU216" s="22"/>
      <c r="DDV216" s="22"/>
      <c r="DDW216" s="22"/>
      <c r="DDX216" s="22"/>
      <c r="DDY216" s="22"/>
      <c r="DDZ216" s="22"/>
      <c r="DEA216" s="22"/>
      <c r="DEB216" s="22"/>
      <c r="DEC216" s="22"/>
      <c r="DED216" s="22"/>
      <c r="DEE216" s="22"/>
      <c r="DEF216" s="22"/>
      <c r="DEG216" s="22"/>
      <c r="DEH216" s="22"/>
      <c r="DEI216" s="22"/>
      <c r="DEJ216" s="22"/>
      <c r="DEK216" s="22"/>
      <c r="DEL216" s="22"/>
      <c r="DEM216" s="22"/>
      <c r="DEN216" s="22"/>
      <c r="DEO216" s="22"/>
      <c r="DEP216" s="22"/>
      <c r="DEQ216" s="22"/>
      <c r="DER216" s="22"/>
      <c r="DES216" s="22"/>
      <c r="DET216" s="22"/>
      <c r="DEU216" s="22"/>
      <c r="DEV216" s="22"/>
      <c r="DEW216" s="22"/>
      <c r="DEX216" s="22"/>
      <c r="DEY216" s="22"/>
      <c r="DEZ216" s="22"/>
      <c r="DFA216" s="22"/>
      <c r="DFB216" s="22"/>
      <c r="DFC216" s="22"/>
      <c r="DFD216" s="22"/>
      <c r="DFE216" s="22"/>
      <c r="DFF216" s="22"/>
      <c r="DFG216" s="22"/>
      <c r="DFH216" s="22"/>
      <c r="DFI216" s="22"/>
      <c r="DFJ216" s="22"/>
      <c r="DFK216" s="22"/>
      <c r="DFL216" s="22"/>
      <c r="DFM216" s="22"/>
      <c r="DFN216" s="22"/>
      <c r="DFO216" s="22"/>
      <c r="DFP216" s="22"/>
      <c r="DFQ216" s="22"/>
      <c r="DFR216" s="22"/>
      <c r="DFS216" s="22"/>
      <c r="DFT216" s="22"/>
      <c r="DFU216" s="22"/>
      <c r="DFV216" s="22"/>
      <c r="DFW216" s="22"/>
      <c r="DFX216" s="22"/>
      <c r="DFY216" s="22"/>
      <c r="DFZ216" s="22"/>
      <c r="DGA216" s="22"/>
      <c r="DGB216" s="22"/>
      <c r="DGC216" s="22"/>
      <c r="DGD216" s="22"/>
      <c r="DGE216" s="22"/>
      <c r="DGF216" s="22"/>
      <c r="DGG216" s="22"/>
      <c r="DGH216" s="22"/>
      <c r="DGI216" s="22"/>
      <c r="DGJ216" s="22"/>
      <c r="DGK216" s="22"/>
      <c r="DGL216" s="22"/>
      <c r="DGM216" s="22"/>
      <c r="DGN216" s="22"/>
      <c r="DGO216" s="22"/>
      <c r="DGP216" s="22"/>
      <c r="DGQ216" s="22"/>
      <c r="DGR216" s="22"/>
      <c r="DGS216" s="22"/>
      <c r="DGT216" s="22"/>
      <c r="DGU216" s="22"/>
      <c r="DGV216" s="22"/>
      <c r="DGW216" s="22"/>
      <c r="DGX216" s="22"/>
      <c r="DGY216" s="22"/>
      <c r="DGZ216" s="22"/>
      <c r="DHA216" s="22"/>
      <c r="DHB216" s="22"/>
      <c r="DHC216" s="22"/>
      <c r="DHD216" s="22"/>
      <c r="DHE216" s="22"/>
      <c r="DHF216" s="22"/>
      <c r="DHG216" s="22"/>
      <c r="DHH216" s="22"/>
      <c r="DHI216" s="22"/>
      <c r="DHJ216" s="22"/>
      <c r="DHK216" s="22"/>
      <c r="DHL216" s="22"/>
      <c r="DHM216" s="22"/>
      <c r="DHN216" s="22"/>
      <c r="DHO216" s="22"/>
      <c r="DHP216" s="22"/>
      <c r="DHQ216" s="22"/>
      <c r="DHR216" s="22"/>
      <c r="DHS216" s="22"/>
      <c r="DHT216" s="22"/>
      <c r="DHU216" s="22"/>
      <c r="DHV216" s="22"/>
      <c r="DHW216" s="22"/>
      <c r="DHX216" s="22"/>
      <c r="DHY216" s="22"/>
      <c r="DHZ216" s="22"/>
      <c r="DIA216" s="22"/>
      <c r="DIB216" s="22"/>
      <c r="DIC216" s="22"/>
      <c r="DID216" s="22"/>
      <c r="DIE216" s="22"/>
      <c r="DIF216" s="22"/>
      <c r="DIG216" s="22"/>
      <c r="DIH216" s="22"/>
      <c r="DII216" s="22"/>
      <c r="DIJ216" s="22"/>
      <c r="DIK216" s="22"/>
      <c r="DIL216" s="22"/>
      <c r="DIM216" s="22"/>
      <c r="DIN216" s="22"/>
      <c r="DIO216" s="22"/>
      <c r="DIP216" s="22"/>
      <c r="DIQ216" s="22"/>
      <c r="DIR216" s="22"/>
      <c r="DIS216" s="22"/>
      <c r="DIT216" s="22"/>
      <c r="DIU216" s="22"/>
      <c r="DIV216" s="22"/>
      <c r="DIW216" s="22"/>
      <c r="DIX216" s="22"/>
      <c r="DIY216" s="22"/>
      <c r="DIZ216" s="22"/>
      <c r="DJA216" s="22"/>
      <c r="DJB216" s="22"/>
      <c r="DJC216" s="22"/>
      <c r="DJD216" s="22"/>
      <c r="DJE216" s="22"/>
      <c r="DJF216" s="22"/>
      <c r="DJG216" s="22"/>
      <c r="DJH216" s="22"/>
      <c r="DJI216" s="22"/>
      <c r="DJJ216" s="22"/>
      <c r="DJK216" s="22"/>
      <c r="DJL216" s="22"/>
      <c r="DJM216" s="22"/>
      <c r="DJN216" s="22"/>
      <c r="DJO216" s="22"/>
      <c r="DJP216" s="22"/>
      <c r="DJQ216" s="22"/>
      <c r="DJR216" s="22"/>
      <c r="DJS216" s="22"/>
      <c r="DJT216" s="22"/>
      <c r="DJU216" s="22"/>
      <c r="DJV216" s="22"/>
      <c r="DJW216" s="22"/>
      <c r="DJX216" s="22"/>
      <c r="DJY216" s="22"/>
      <c r="DJZ216" s="22"/>
      <c r="DKA216" s="22"/>
      <c r="DKB216" s="22"/>
      <c r="DKC216" s="22"/>
      <c r="DKD216" s="22"/>
      <c r="DKE216" s="22"/>
      <c r="DKF216" s="22"/>
      <c r="DKG216" s="22"/>
      <c r="DKH216" s="22"/>
      <c r="DKI216" s="22"/>
      <c r="DKJ216" s="22"/>
      <c r="DKK216" s="22"/>
      <c r="DKL216" s="22"/>
      <c r="DKM216" s="22"/>
      <c r="DKN216" s="22"/>
      <c r="DKO216" s="22"/>
      <c r="DKP216" s="22"/>
      <c r="DKQ216" s="22"/>
      <c r="DKR216" s="22"/>
      <c r="DKS216" s="22"/>
      <c r="DKT216" s="22"/>
      <c r="DKU216" s="22"/>
      <c r="DKV216" s="22"/>
      <c r="DKW216" s="22"/>
      <c r="DKX216" s="22"/>
      <c r="DKY216" s="22"/>
      <c r="DKZ216" s="22"/>
      <c r="DLA216" s="22"/>
      <c r="DLB216" s="22"/>
      <c r="DLC216" s="22"/>
      <c r="DLD216" s="22"/>
      <c r="DLE216" s="22"/>
      <c r="DLF216" s="22"/>
      <c r="DLG216" s="22"/>
      <c r="DLH216" s="22"/>
      <c r="DLI216" s="22"/>
      <c r="DLJ216" s="22"/>
      <c r="DLK216" s="22"/>
      <c r="DLL216" s="22"/>
      <c r="DLM216" s="22"/>
      <c r="DLN216" s="22"/>
      <c r="DLO216" s="22"/>
      <c r="DLP216" s="22"/>
      <c r="DLQ216" s="22"/>
      <c r="DLR216" s="22"/>
      <c r="DLS216" s="22"/>
      <c r="DLT216" s="22"/>
      <c r="DLU216" s="22"/>
      <c r="DLV216" s="22"/>
      <c r="DLW216" s="22"/>
      <c r="DLX216" s="22"/>
      <c r="DLY216" s="22"/>
      <c r="DLZ216" s="22"/>
      <c r="DMA216" s="22"/>
      <c r="DMB216" s="22"/>
      <c r="DMC216" s="22"/>
      <c r="DMD216" s="22"/>
      <c r="DME216" s="22"/>
      <c r="DMF216" s="22"/>
      <c r="DMG216" s="22"/>
      <c r="DMH216" s="22"/>
      <c r="DMI216" s="22"/>
      <c r="DMJ216" s="22"/>
      <c r="DMK216" s="22"/>
      <c r="DML216" s="22"/>
      <c r="DMM216" s="22"/>
      <c r="DMN216" s="22"/>
      <c r="DMO216" s="22"/>
      <c r="DMP216" s="22"/>
      <c r="DMQ216" s="22"/>
      <c r="DMR216" s="22"/>
      <c r="DMS216" s="22"/>
      <c r="DMT216" s="22"/>
      <c r="DMU216" s="22"/>
      <c r="DMV216" s="22"/>
      <c r="DMW216" s="22"/>
      <c r="DMX216" s="22"/>
      <c r="DMY216" s="22"/>
      <c r="DMZ216" s="22"/>
      <c r="DNA216" s="22"/>
      <c r="DNB216" s="22"/>
      <c r="DNC216" s="22"/>
      <c r="DND216" s="22"/>
      <c r="DNE216" s="22"/>
      <c r="DNF216" s="22"/>
      <c r="DNG216" s="22"/>
      <c r="DNH216" s="22"/>
      <c r="DNI216" s="22"/>
      <c r="DNJ216" s="22"/>
      <c r="DNK216" s="22"/>
      <c r="DNL216" s="22"/>
      <c r="DNM216" s="22"/>
      <c r="DNN216" s="22"/>
      <c r="DNO216" s="22"/>
      <c r="DNP216" s="22"/>
      <c r="DNQ216" s="22"/>
      <c r="DNR216" s="22"/>
      <c r="DNS216" s="22"/>
      <c r="DNT216" s="22"/>
      <c r="DNU216" s="22"/>
      <c r="DNV216" s="22"/>
      <c r="DNW216" s="22"/>
      <c r="DNX216" s="22"/>
      <c r="DNY216" s="22"/>
      <c r="DNZ216" s="22"/>
      <c r="DOA216" s="22"/>
      <c r="DOB216" s="22"/>
      <c r="DOC216" s="22"/>
      <c r="DOD216" s="22"/>
      <c r="DOE216" s="22"/>
      <c r="DOF216" s="22"/>
      <c r="DOG216" s="22"/>
      <c r="DOH216" s="22"/>
      <c r="DOI216" s="22"/>
      <c r="DOJ216" s="22"/>
      <c r="DOK216" s="22"/>
      <c r="DOL216" s="22"/>
      <c r="DOM216" s="22"/>
      <c r="DON216" s="22"/>
      <c r="DOO216" s="22"/>
      <c r="DOP216" s="22"/>
      <c r="DOQ216" s="22"/>
      <c r="DOR216" s="22"/>
      <c r="DOS216" s="22"/>
      <c r="DOT216" s="22"/>
      <c r="DOU216" s="22"/>
      <c r="DOV216" s="22"/>
      <c r="DOW216" s="22"/>
      <c r="DOX216" s="22"/>
      <c r="DOY216" s="22"/>
      <c r="DOZ216" s="22"/>
      <c r="DPA216" s="22"/>
      <c r="DPB216" s="22"/>
      <c r="DPC216" s="22"/>
      <c r="DPD216" s="22"/>
      <c r="DPE216" s="22"/>
      <c r="DPF216" s="22"/>
      <c r="DPG216" s="22"/>
      <c r="DPH216" s="22"/>
      <c r="DPI216" s="22"/>
      <c r="DPJ216" s="22"/>
      <c r="DPK216" s="22"/>
      <c r="DPL216" s="22"/>
      <c r="DPM216" s="22"/>
      <c r="DPN216" s="22"/>
      <c r="DPO216" s="22"/>
      <c r="DPP216" s="22"/>
      <c r="DPQ216" s="22"/>
      <c r="DPR216" s="22"/>
      <c r="DPS216" s="22"/>
      <c r="DPT216" s="22"/>
      <c r="DPU216" s="22"/>
      <c r="DPV216" s="22"/>
      <c r="DPW216" s="22"/>
      <c r="DPX216" s="22"/>
      <c r="DPY216" s="22"/>
      <c r="DPZ216" s="22"/>
      <c r="DQA216" s="22"/>
      <c r="DQB216" s="22"/>
      <c r="DQC216" s="22"/>
      <c r="DQD216" s="22"/>
      <c r="DQE216" s="22"/>
      <c r="DQF216" s="22"/>
      <c r="DQG216" s="22"/>
      <c r="DQH216" s="22"/>
      <c r="DQI216" s="22"/>
      <c r="DQJ216" s="22"/>
      <c r="DQK216" s="22"/>
      <c r="DQL216" s="22"/>
      <c r="DQM216" s="22"/>
      <c r="DQN216" s="22"/>
      <c r="DQO216" s="22"/>
      <c r="DQP216" s="22"/>
      <c r="DQQ216" s="22"/>
      <c r="DQR216" s="22"/>
      <c r="DQS216" s="22"/>
      <c r="DQT216" s="22"/>
      <c r="DQU216" s="22"/>
      <c r="DQV216" s="22"/>
      <c r="DQW216" s="22"/>
      <c r="DQX216" s="22"/>
      <c r="DQY216" s="22"/>
      <c r="DQZ216" s="22"/>
      <c r="DRA216" s="22"/>
      <c r="DRB216" s="22"/>
      <c r="DRC216" s="22"/>
      <c r="DRD216" s="22"/>
      <c r="DRE216" s="22"/>
      <c r="DRF216" s="22"/>
      <c r="DRG216" s="22"/>
      <c r="DRH216" s="22"/>
      <c r="DRI216" s="22"/>
      <c r="DRJ216" s="22"/>
      <c r="DRK216" s="22"/>
      <c r="DRL216" s="22"/>
      <c r="DRM216" s="22"/>
      <c r="DRN216" s="22"/>
      <c r="DRO216" s="22"/>
      <c r="DRP216" s="22"/>
      <c r="DRQ216" s="22"/>
      <c r="DRR216" s="22"/>
      <c r="DRS216" s="22"/>
      <c r="DRT216" s="22"/>
      <c r="DRU216" s="22"/>
      <c r="DRV216" s="22"/>
      <c r="DRW216" s="22"/>
      <c r="DRX216" s="22"/>
      <c r="DRY216" s="22"/>
      <c r="DRZ216" s="22"/>
      <c r="DSA216" s="22"/>
      <c r="DSB216" s="22"/>
      <c r="DSC216" s="22"/>
      <c r="DSD216" s="22"/>
      <c r="DSE216" s="22"/>
      <c r="DSF216" s="22"/>
      <c r="DSG216" s="22"/>
      <c r="DSH216" s="22"/>
      <c r="DSI216" s="22"/>
      <c r="DSJ216" s="22"/>
      <c r="DSK216" s="22"/>
      <c r="DSL216" s="22"/>
      <c r="DSM216" s="22"/>
      <c r="DSN216" s="22"/>
      <c r="DSO216" s="22"/>
      <c r="DSP216" s="22"/>
      <c r="DSQ216" s="22"/>
      <c r="DSR216" s="22"/>
      <c r="DSS216" s="22"/>
      <c r="DST216" s="22"/>
      <c r="DSU216" s="22"/>
      <c r="DSV216" s="22"/>
      <c r="DSW216" s="22"/>
      <c r="DSX216" s="22"/>
      <c r="DSY216" s="22"/>
      <c r="DSZ216" s="22"/>
      <c r="DTA216" s="22"/>
      <c r="DTB216" s="22"/>
      <c r="DTC216" s="22"/>
      <c r="DTD216" s="22"/>
      <c r="DTE216" s="22"/>
      <c r="DTF216" s="22"/>
      <c r="DTG216" s="22"/>
      <c r="DTH216" s="22"/>
      <c r="DTI216" s="22"/>
      <c r="DTJ216" s="22"/>
      <c r="DTK216" s="22"/>
      <c r="DTL216" s="22"/>
      <c r="DTM216" s="22"/>
      <c r="DTN216" s="22"/>
      <c r="DTO216" s="22"/>
      <c r="DTP216" s="22"/>
      <c r="DTQ216" s="22"/>
      <c r="DTR216" s="22"/>
      <c r="DTS216" s="22"/>
      <c r="DTT216" s="22"/>
      <c r="DTU216" s="22"/>
      <c r="DTV216" s="22"/>
      <c r="DTW216" s="22"/>
      <c r="DTX216" s="22"/>
      <c r="DTY216" s="22"/>
      <c r="DTZ216" s="22"/>
      <c r="DUA216" s="22"/>
      <c r="DUB216" s="22"/>
      <c r="DUC216" s="22"/>
      <c r="DUD216" s="22"/>
      <c r="DUE216" s="22"/>
      <c r="DUF216" s="22"/>
      <c r="DUG216" s="22"/>
      <c r="DUH216" s="22"/>
      <c r="DUI216" s="22"/>
      <c r="DUJ216" s="22"/>
      <c r="DUK216" s="22"/>
      <c r="DUL216" s="22"/>
      <c r="DUM216" s="22"/>
      <c r="DUN216" s="22"/>
      <c r="DUO216" s="22"/>
      <c r="DUP216" s="22"/>
      <c r="DUQ216" s="22"/>
      <c r="DUR216" s="22"/>
      <c r="DUS216" s="22"/>
      <c r="DUT216" s="22"/>
      <c r="DUU216" s="22"/>
      <c r="DUV216" s="22"/>
      <c r="DUW216" s="22"/>
      <c r="DUX216" s="22"/>
      <c r="DUY216" s="22"/>
      <c r="DUZ216" s="22"/>
      <c r="DVA216" s="22"/>
      <c r="DVB216" s="22"/>
      <c r="DVC216" s="22"/>
      <c r="DVD216" s="22"/>
      <c r="DVE216" s="22"/>
      <c r="DVF216" s="22"/>
      <c r="DVG216" s="22"/>
      <c r="DVH216" s="22"/>
      <c r="DVI216" s="22"/>
      <c r="DVJ216" s="22"/>
      <c r="DVK216" s="22"/>
      <c r="DVL216" s="22"/>
      <c r="DVM216" s="22"/>
      <c r="DVN216" s="22"/>
      <c r="DVO216" s="22"/>
      <c r="DVP216" s="22"/>
      <c r="DVQ216" s="22"/>
      <c r="DVR216" s="22"/>
      <c r="DVS216" s="22"/>
      <c r="DVT216" s="22"/>
      <c r="DVU216" s="22"/>
      <c r="DVV216" s="22"/>
      <c r="DVW216" s="22"/>
      <c r="DVX216" s="22"/>
      <c r="DVY216" s="22"/>
      <c r="DVZ216" s="22"/>
      <c r="DWA216" s="22"/>
      <c r="DWB216" s="22"/>
      <c r="DWC216" s="22"/>
      <c r="DWD216" s="22"/>
      <c r="DWE216" s="22"/>
      <c r="DWF216" s="22"/>
      <c r="DWG216" s="22"/>
      <c r="DWH216" s="22"/>
      <c r="DWI216" s="22"/>
      <c r="DWJ216" s="22"/>
      <c r="DWK216" s="22"/>
      <c r="DWL216" s="22"/>
      <c r="DWM216" s="22"/>
      <c r="DWN216" s="22"/>
      <c r="DWO216" s="22"/>
      <c r="DWP216" s="22"/>
      <c r="DWQ216" s="22"/>
      <c r="DWR216" s="22"/>
      <c r="DWS216" s="22"/>
      <c r="DWT216" s="22"/>
      <c r="DWU216" s="22"/>
      <c r="DWV216" s="22"/>
      <c r="DWW216" s="22"/>
      <c r="DWX216" s="22"/>
      <c r="DWY216" s="22"/>
      <c r="DWZ216" s="22"/>
      <c r="DXA216" s="22"/>
      <c r="DXB216" s="22"/>
      <c r="DXC216" s="22"/>
      <c r="DXD216" s="22"/>
      <c r="DXE216" s="22"/>
      <c r="DXF216" s="22"/>
      <c r="DXG216" s="22"/>
      <c r="DXH216" s="22"/>
      <c r="DXI216" s="22"/>
      <c r="DXJ216" s="22"/>
      <c r="DXK216" s="22"/>
      <c r="DXL216" s="22"/>
      <c r="DXM216" s="22"/>
      <c r="DXN216" s="22"/>
      <c r="DXO216" s="22"/>
      <c r="DXP216" s="22"/>
      <c r="DXQ216" s="22"/>
      <c r="DXR216" s="22"/>
      <c r="DXS216" s="22"/>
      <c r="DXT216" s="22"/>
      <c r="DXU216" s="22"/>
      <c r="DXV216" s="22"/>
      <c r="DXW216" s="22"/>
      <c r="DXX216" s="22"/>
      <c r="DXY216" s="22"/>
      <c r="DXZ216" s="22"/>
      <c r="DYA216" s="22"/>
      <c r="DYB216" s="22"/>
      <c r="DYC216" s="22"/>
      <c r="DYD216" s="22"/>
      <c r="DYE216" s="22"/>
      <c r="DYF216" s="22"/>
      <c r="DYG216" s="22"/>
      <c r="DYH216" s="22"/>
      <c r="DYI216" s="22"/>
      <c r="DYJ216" s="22"/>
      <c r="DYK216" s="22"/>
      <c r="DYL216" s="22"/>
      <c r="DYM216" s="22"/>
      <c r="DYN216" s="22"/>
      <c r="DYO216" s="22"/>
      <c r="DYP216" s="22"/>
      <c r="DYQ216" s="22"/>
      <c r="DYR216" s="22"/>
      <c r="DYS216" s="22"/>
      <c r="DYT216" s="22"/>
      <c r="DYU216" s="22"/>
      <c r="DYV216" s="22"/>
      <c r="DYW216" s="22"/>
      <c r="DYX216" s="22"/>
      <c r="DYY216" s="22"/>
      <c r="DYZ216" s="22"/>
      <c r="DZA216" s="22"/>
      <c r="DZB216" s="22"/>
      <c r="DZC216" s="22"/>
      <c r="DZD216" s="22"/>
      <c r="DZE216" s="22"/>
      <c r="DZF216" s="22"/>
      <c r="DZG216" s="22"/>
      <c r="DZH216" s="22"/>
      <c r="DZI216" s="22"/>
      <c r="DZJ216" s="22"/>
      <c r="DZK216" s="22"/>
      <c r="DZL216" s="22"/>
      <c r="DZM216" s="22"/>
      <c r="DZN216" s="22"/>
      <c r="DZO216" s="22"/>
      <c r="DZP216" s="22"/>
      <c r="DZQ216" s="22"/>
      <c r="DZR216" s="22"/>
      <c r="DZS216" s="22"/>
      <c r="DZT216" s="22"/>
      <c r="DZU216" s="22"/>
      <c r="DZV216" s="22"/>
      <c r="DZW216" s="22"/>
      <c r="DZX216" s="22"/>
      <c r="DZY216" s="22"/>
      <c r="DZZ216" s="22"/>
      <c r="EAA216" s="22"/>
      <c r="EAB216" s="22"/>
      <c r="EAC216" s="22"/>
      <c r="EAD216" s="22"/>
      <c r="EAE216" s="22"/>
      <c r="EAF216" s="22"/>
      <c r="EAG216" s="22"/>
      <c r="EAH216" s="22"/>
      <c r="EAI216" s="22"/>
      <c r="EAJ216" s="22"/>
      <c r="EAK216" s="22"/>
      <c r="EAL216" s="22"/>
      <c r="EAM216" s="22"/>
      <c r="EAN216" s="22"/>
      <c r="EAO216" s="22"/>
      <c r="EAP216" s="22"/>
      <c r="EAQ216" s="22"/>
      <c r="EAR216" s="22"/>
      <c r="EAS216" s="22"/>
      <c r="EAT216" s="22"/>
      <c r="EAU216" s="22"/>
      <c r="EAV216" s="22"/>
      <c r="EAW216" s="22"/>
      <c r="EAX216" s="22"/>
      <c r="EAY216" s="22"/>
      <c r="EAZ216" s="22"/>
      <c r="EBA216" s="22"/>
      <c r="EBB216" s="22"/>
      <c r="EBC216" s="22"/>
      <c r="EBD216" s="22"/>
      <c r="EBE216" s="22"/>
      <c r="EBF216" s="22"/>
      <c r="EBG216" s="22"/>
      <c r="EBH216" s="22"/>
      <c r="EBI216" s="22"/>
      <c r="EBJ216" s="22"/>
      <c r="EBK216" s="22"/>
      <c r="EBL216" s="22"/>
      <c r="EBM216" s="22"/>
      <c r="EBN216" s="22"/>
      <c r="EBO216" s="22"/>
      <c r="EBP216" s="22"/>
      <c r="EBQ216" s="22"/>
      <c r="EBR216" s="22"/>
      <c r="EBS216" s="22"/>
      <c r="EBT216" s="22"/>
      <c r="EBU216" s="22"/>
      <c r="EBV216" s="22"/>
      <c r="EBW216" s="22"/>
      <c r="EBX216" s="22"/>
      <c r="EBY216" s="22"/>
      <c r="EBZ216" s="22"/>
      <c r="ECA216" s="22"/>
      <c r="ECB216" s="22"/>
      <c r="ECC216" s="22"/>
      <c r="ECD216" s="22"/>
      <c r="ECE216" s="22"/>
      <c r="ECF216" s="22"/>
      <c r="ECG216" s="22"/>
      <c r="ECH216" s="22"/>
      <c r="ECI216" s="22"/>
      <c r="ECJ216" s="22"/>
      <c r="ECK216" s="22"/>
      <c r="ECL216" s="22"/>
      <c r="ECM216" s="22"/>
      <c r="ECN216" s="22"/>
      <c r="ECO216" s="22"/>
      <c r="ECP216" s="22"/>
      <c r="ECQ216" s="22"/>
      <c r="ECR216" s="22"/>
      <c r="ECS216" s="22"/>
      <c r="ECT216" s="22"/>
      <c r="ECU216" s="22"/>
      <c r="ECV216" s="22"/>
      <c r="ECW216" s="22"/>
      <c r="ECX216" s="22"/>
      <c r="ECY216" s="22"/>
      <c r="ECZ216" s="22"/>
      <c r="EDA216" s="22"/>
      <c r="EDB216" s="22"/>
      <c r="EDC216" s="22"/>
      <c r="EDD216" s="22"/>
      <c r="EDE216" s="22"/>
      <c r="EDF216" s="22"/>
      <c r="EDG216" s="22"/>
      <c r="EDH216" s="22"/>
      <c r="EDI216" s="22"/>
      <c r="EDJ216" s="22"/>
      <c r="EDK216" s="22"/>
      <c r="EDL216" s="22"/>
      <c r="EDM216" s="22"/>
      <c r="EDN216" s="22"/>
      <c r="EDO216" s="22"/>
      <c r="EDP216" s="22"/>
      <c r="EDQ216" s="22"/>
      <c r="EDR216" s="22"/>
      <c r="EDS216" s="22"/>
      <c r="EDT216" s="22"/>
      <c r="EDU216" s="22"/>
      <c r="EDV216" s="22"/>
      <c r="EDW216" s="22"/>
      <c r="EDX216" s="22"/>
      <c r="EDY216" s="22"/>
      <c r="EDZ216" s="22"/>
      <c r="EEA216" s="22"/>
      <c r="EEB216" s="22"/>
      <c r="EEC216" s="22"/>
      <c r="EED216" s="22"/>
      <c r="EEE216" s="22"/>
      <c r="EEF216" s="22"/>
      <c r="EEG216" s="22"/>
      <c r="EEH216" s="22"/>
      <c r="EEI216" s="22"/>
      <c r="EEJ216" s="22"/>
      <c r="EEK216" s="22"/>
      <c r="EEL216" s="22"/>
      <c r="EEM216" s="22"/>
      <c r="EEN216" s="22"/>
      <c r="EEO216" s="22"/>
      <c r="EEP216" s="22"/>
      <c r="EEQ216" s="22"/>
      <c r="EER216" s="22"/>
      <c r="EES216" s="22"/>
      <c r="EET216" s="22"/>
      <c r="EEU216" s="22"/>
      <c r="EEV216" s="22"/>
      <c r="EEW216" s="22"/>
      <c r="EEX216" s="22"/>
      <c r="EEY216" s="22"/>
      <c r="EEZ216" s="22"/>
      <c r="EFA216" s="22"/>
      <c r="EFB216" s="22"/>
      <c r="EFC216" s="22"/>
      <c r="EFD216" s="22"/>
      <c r="EFE216" s="22"/>
      <c r="EFF216" s="22"/>
      <c r="EFG216" s="22"/>
      <c r="EFH216" s="22"/>
      <c r="EFI216" s="22"/>
      <c r="EFJ216" s="22"/>
      <c r="EFK216" s="22"/>
      <c r="EFL216" s="22"/>
      <c r="EFM216" s="22"/>
      <c r="EFN216" s="22"/>
      <c r="EFO216" s="22"/>
      <c r="EFP216" s="22"/>
      <c r="EFQ216" s="22"/>
      <c r="EFR216" s="22"/>
      <c r="EFS216" s="22"/>
      <c r="EFT216" s="22"/>
      <c r="EFU216" s="22"/>
      <c r="EFV216" s="22"/>
      <c r="EFW216" s="22"/>
      <c r="EFX216" s="22"/>
      <c r="EFY216" s="22"/>
      <c r="EFZ216" s="22"/>
      <c r="EGA216" s="22"/>
      <c r="EGB216" s="22"/>
      <c r="EGC216" s="22"/>
      <c r="EGD216" s="22"/>
      <c r="EGE216" s="22"/>
      <c r="EGF216" s="22"/>
      <c r="EGG216" s="22"/>
      <c r="EGH216" s="22"/>
      <c r="EGI216" s="22"/>
      <c r="EGJ216" s="22"/>
      <c r="EGK216" s="22"/>
      <c r="EGL216" s="22"/>
      <c r="EGM216" s="22"/>
      <c r="EGN216" s="22"/>
      <c r="EGO216" s="22"/>
      <c r="EGP216" s="22"/>
      <c r="EGQ216" s="22"/>
      <c r="EGR216" s="22"/>
      <c r="EGS216" s="22"/>
      <c r="EGT216" s="22"/>
      <c r="EGU216" s="22"/>
      <c r="EGV216" s="22"/>
      <c r="EGW216" s="22"/>
      <c r="EGX216" s="22"/>
      <c r="EGY216" s="22"/>
      <c r="EGZ216" s="22"/>
      <c r="EHA216" s="22"/>
      <c r="EHB216" s="22"/>
      <c r="EHC216" s="22"/>
      <c r="EHD216" s="22"/>
      <c r="EHE216" s="22"/>
      <c r="EHF216" s="22"/>
      <c r="EHG216" s="22"/>
      <c r="EHH216" s="22"/>
      <c r="EHI216" s="22"/>
      <c r="EHJ216" s="22"/>
      <c r="EHK216" s="22"/>
      <c r="EHL216" s="22"/>
      <c r="EHM216" s="22"/>
      <c r="EHN216" s="22"/>
      <c r="EHO216" s="22"/>
      <c r="EHP216" s="22"/>
      <c r="EHQ216" s="22"/>
      <c r="EHR216" s="22"/>
      <c r="EHS216" s="22"/>
      <c r="EHT216" s="22"/>
      <c r="EHU216" s="22"/>
      <c r="EHV216" s="22"/>
      <c r="EHW216" s="22"/>
      <c r="EHX216" s="22"/>
      <c r="EHY216" s="22"/>
      <c r="EHZ216" s="22"/>
      <c r="EIA216" s="22"/>
      <c r="EIB216" s="22"/>
      <c r="EIC216" s="22"/>
      <c r="EID216" s="22"/>
      <c r="EIE216" s="22"/>
      <c r="EIF216" s="22"/>
      <c r="EIG216" s="22"/>
      <c r="EIH216" s="22"/>
      <c r="EII216" s="22"/>
      <c r="EIJ216" s="22"/>
      <c r="EIK216" s="22"/>
      <c r="EIL216" s="22"/>
      <c r="EIM216" s="22"/>
      <c r="EIN216" s="22"/>
      <c r="EIO216" s="22"/>
      <c r="EIP216" s="22"/>
      <c r="EIQ216" s="22"/>
      <c r="EIR216" s="22"/>
      <c r="EIS216" s="22"/>
      <c r="EIT216" s="22"/>
      <c r="EIU216" s="22"/>
      <c r="EIV216" s="22"/>
      <c r="EIW216" s="22"/>
      <c r="EIX216" s="22"/>
      <c r="EIY216" s="22"/>
      <c r="EIZ216" s="22"/>
      <c r="EJA216" s="22"/>
      <c r="EJB216" s="22"/>
      <c r="EJC216" s="22"/>
      <c r="EJD216" s="22"/>
      <c r="EJE216" s="22"/>
      <c r="EJF216" s="22"/>
      <c r="EJG216" s="22"/>
      <c r="EJH216" s="22"/>
      <c r="EJI216" s="22"/>
      <c r="EJJ216" s="22"/>
      <c r="EJK216" s="22"/>
      <c r="EJL216" s="22"/>
      <c r="EJM216" s="22"/>
      <c r="EJN216" s="22"/>
      <c r="EJO216" s="22"/>
      <c r="EJP216" s="22"/>
      <c r="EJQ216" s="22"/>
      <c r="EJR216" s="22"/>
      <c r="EJS216" s="22"/>
      <c r="EJT216" s="22"/>
      <c r="EJU216" s="22"/>
      <c r="EJV216" s="22"/>
      <c r="EJW216" s="22"/>
      <c r="EJX216" s="22"/>
      <c r="EJY216" s="22"/>
      <c r="EJZ216" s="22"/>
      <c r="EKA216" s="22"/>
      <c r="EKB216" s="22"/>
      <c r="EKC216" s="22"/>
      <c r="EKD216" s="22"/>
      <c r="EKE216" s="22"/>
      <c r="EKF216" s="22"/>
      <c r="EKG216" s="22"/>
      <c r="EKH216" s="22"/>
      <c r="EKI216" s="22"/>
      <c r="EKJ216" s="22"/>
      <c r="EKK216" s="22"/>
      <c r="EKL216" s="22"/>
      <c r="EKM216" s="22"/>
      <c r="EKN216" s="22"/>
      <c r="EKO216" s="22"/>
      <c r="EKP216" s="22"/>
      <c r="EKQ216" s="22"/>
      <c r="EKR216" s="22"/>
      <c r="EKS216" s="22"/>
      <c r="EKT216" s="22"/>
      <c r="EKU216" s="22"/>
      <c r="EKV216" s="22"/>
      <c r="EKW216" s="22"/>
      <c r="EKX216" s="22"/>
      <c r="EKY216" s="22"/>
      <c r="EKZ216" s="22"/>
      <c r="ELA216" s="22"/>
      <c r="ELB216" s="22"/>
      <c r="ELC216" s="22"/>
      <c r="ELD216" s="22"/>
      <c r="ELE216" s="22"/>
      <c r="ELF216" s="22"/>
      <c r="ELG216" s="22"/>
      <c r="ELH216" s="22"/>
      <c r="ELI216" s="22"/>
      <c r="ELJ216" s="22"/>
      <c r="ELK216" s="22"/>
      <c r="ELL216" s="22"/>
      <c r="ELM216" s="22"/>
      <c r="ELN216" s="22"/>
      <c r="ELO216" s="22"/>
      <c r="ELP216" s="22"/>
      <c r="ELQ216" s="22"/>
      <c r="ELR216" s="22"/>
      <c r="ELS216" s="22"/>
      <c r="ELT216" s="22"/>
      <c r="ELU216" s="22"/>
      <c r="ELV216" s="22"/>
      <c r="ELW216" s="22"/>
      <c r="ELX216" s="22"/>
      <c r="ELY216" s="22"/>
      <c r="ELZ216" s="22"/>
      <c r="EMA216" s="22"/>
      <c r="EMB216" s="22"/>
      <c r="EMC216" s="22"/>
      <c r="EMD216" s="22"/>
      <c r="EME216" s="22"/>
      <c r="EMF216" s="22"/>
      <c r="EMG216" s="22"/>
      <c r="EMH216" s="22"/>
      <c r="EMI216" s="22"/>
      <c r="EMJ216" s="22"/>
      <c r="EMK216" s="22"/>
      <c r="EML216" s="22"/>
      <c r="EMM216" s="22"/>
      <c r="EMN216" s="22"/>
      <c r="EMO216" s="22"/>
      <c r="EMP216" s="22"/>
      <c r="EMQ216" s="22"/>
      <c r="EMR216" s="22"/>
      <c r="EMS216" s="22"/>
      <c r="EMT216" s="22"/>
      <c r="EMU216" s="22"/>
      <c r="EMV216" s="22"/>
      <c r="EMW216" s="22"/>
      <c r="EMX216" s="22"/>
      <c r="EMY216" s="22"/>
      <c r="EMZ216" s="22"/>
      <c r="ENA216" s="22"/>
      <c r="ENB216" s="22"/>
      <c r="ENC216" s="22"/>
      <c r="END216" s="22"/>
      <c r="ENE216" s="22"/>
      <c r="ENF216" s="22"/>
      <c r="ENG216" s="22"/>
      <c r="ENH216" s="22"/>
      <c r="ENI216" s="22"/>
      <c r="ENJ216" s="22"/>
      <c r="ENK216" s="22"/>
      <c r="ENL216" s="22"/>
      <c r="ENM216" s="22"/>
      <c r="ENN216" s="22"/>
      <c r="ENO216" s="22"/>
      <c r="ENP216" s="22"/>
      <c r="ENQ216" s="22"/>
      <c r="ENR216" s="22"/>
      <c r="ENS216" s="22"/>
      <c r="ENT216" s="22"/>
      <c r="ENU216" s="22"/>
      <c r="ENV216" s="22"/>
      <c r="ENW216" s="22"/>
      <c r="ENX216" s="22"/>
      <c r="ENY216" s="22"/>
      <c r="ENZ216" s="22"/>
      <c r="EOA216" s="22"/>
      <c r="EOB216" s="22"/>
      <c r="EOC216" s="22"/>
      <c r="EOD216" s="22"/>
      <c r="EOE216" s="22"/>
      <c r="EOF216" s="22"/>
      <c r="EOG216" s="22"/>
      <c r="EOH216" s="22"/>
      <c r="EOI216" s="22"/>
      <c r="EOJ216" s="22"/>
      <c r="EOK216" s="22"/>
      <c r="EOL216" s="22"/>
      <c r="EOM216" s="22"/>
      <c r="EON216" s="22"/>
      <c r="EOO216" s="22"/>
      <c r="EOP216" s="22"/>
      <c r="EOQ216" s="22"/>
      <c r="EOR216" s="22"/>
      <c r="EOS216" s="22"/>
      <c r="EOT216" s="22"/>
      <c r="EOU216" s="22"/>
      <c r="EOV216" s="22"/>
      <c r="EOW216" s="22"/>
      <c r="EOX216" s="22"/>
      <c r="EOY216" s="22"/>
      <c r="EOZ216" s="22"/>
      <c r="EPA216" s="22"/>
      <c r="EPB216" s="22"/>
      <c r="EPC216" s="22"/>
      <c r="EPD216" s="22"/>
      <c r="EPE216" s="22"/>
      <c r="EPF216" s="22"/>
      <c r="EPG216" s="22"/>
      <c r="EPH216" s="22"/>
      <c r="EPI216" s="22"/>
      <c r="EPJ216" s="22"/>
      <c r="EPK216" s="22"/>
      <c r="EPL216" s="22"/>
      <c r="EPM216" s="22"/>
      <c r="EPN216" s="22"/>
      <c r="EPO216" s="22"/>
      <c r="EPP216" s="22"/>
      <c r="EPQ216" s="22"/>
      <c r="EPR216" s="22"/>
      <c r="EPS216" s="22"/>
      <c r="EPT216" s="22"/>
      <c r="EPU216" s="22"/>
      <c r="EPV216" s="22"/>
      <c r="EPW216" s="22"/>
      <c r="EPX216" s="22"/>
      <c r="EPY216" s="22"/>
      <c r="EPZ216" s="22"/>
      <c r="EQA216" s="22"/>
      <c r="EQB216" s="22"/>
      <c r="EQC216" s="22"/>
      <c r="EQD216" s="22"/>
      <c r="EQE216" s="22"/>
      <c r="EQF216" s="22"/>
      <c r="EQG216" s="22"/>
      <c r="EQH216" s="22"/>
      <c r="EQI216" s="22"/>
      <c r="EQJ216" s="22"/>
      <c r="EQK216" s="22"/>
      <c r="EQL216" s="22"/>
      <c r="EQM216" s="22"/>
      <c r="EQN216" s="22"/>
      <c r="EQO216" s="22"/>
      <c r="EQP216" s="22"/>
      <c r="EQQ216" s="22"/>
      <c r="EQR216" s="22"/>
      <c r="EQS216" s="22"/>
      <c r="EQT216" s="22"/>
      <c r="EQU216" s="22"/>
      <c r="EQV216" s="22"/>
      <c r="EQW216" s="22"/>
      <c r="EQX216" s="22"/>
      <c r="EQY216" s="22"/>
      <c r="EQZ216" s="22"/>
      <c r="ERA216" s="22"/>
      <c r="ERB216" s="22"/>
      <c r="ERC216" s="22"/>
      <c r="ERD216" s="22"/>
      <c r="ERE216" s="22"/>
      <c r="ERF216" s="22"/>
      <c r="ERG216" s="22"/>
      <c r="ERH216" s="22"/>
      <c r="ERI216" s="22"/>
      <c r="ERJ216" s="22"/>
      <c r="ERK216" s="22"/>
      <c r="ERL216" s="22"/>
      <c r="ERM216" s="22"/>
      <c r="ERN216" s="22"/>
      <c r="ERO216" s="22"/>
      <c r="ERP216" s="22"/>
      <c r="ERQ216" s="22"/>
      <c r="ERR216" s="22"/>
      <c r="ERS216" s="22"/>
      <c r="ERT216" s="22"/>
      <c r="ERU216" s="22"/>
      <c r="ERV216" s="22"/>
      <c r="ERW216" s="22"/>
      <c r="ERX216" s="22"/>
      <c r="ERY216" s="22"/>
      <c r="ERZ216" s="22"/>
      <c r="ESA216" s="22"/>
      <c r="ESB216" s="22"/>
      <c r="ESC216" s="22"/>
      <c r="ESD216" s="22"/>
      <c r="ESE216" s="22"/>
      <c r="ESF216" s="22"/>
      <c r="ESG216" s="22"/>
      <c r="ESH216" s="22"/>
      <c r="ESI216" s="22"/>
      <c r="ESJ216" s="22"/>
      <c r="ESK216" s="22"/>
      <c r="ESL216" s="22"/>
      <c r="ESM216" s="22"/>
      <c r="ESN216" s="22"/>
      <c r="ESO216" s="22"/>
      <c r="ESP216" s="22"/>
      <c r="ESQ216" s="22"/>
      <c r="ESR216" s="22"/>
      <c r="ESS216" s="22"/>
      <c r="EST216" s="22"/>
      <c r="ESU216" s="22"/>
      <c r="ESV216" s="22"/>
      <c r="ESW216" s="22"/>
      <c r="ESX216" s="22"/>
      <c r="ESY216" s="22"/>
      <c r="ESZ216" s="22"/>
      <c r="ETA216" s="22"/>
      <c r="ETB216" s="22"/>
      <c r="ETC216" s="22"/>
      <c r="ETD216" s="22"/>
      <c r="ETE216" s="22"/>
      <c r="ETF216" s="22"/>
      <c r="ETG216" s="22"/>
      <c r="ETH216" s="22"/>
      <c r="ETI216" s="22"/>
      <c r="ETJ216" s="22"/>
      <c r="ETK216" s="22"/>
      <c r="ETL216" s="22"/>
      <c r="ETM216" s="22"/>
      <c r="ETN216" s="22"/>
      <c r="ETO216" s="22"/>
      <c r="ETP216" s="22"/>
      <c r="ETQ216" s="22"/>
      <c r="ETR216" s="22"/>
      <c r="ETS216" s="22"/>
      <c r="ETT216" s="22"/>
      <c r="ETU216" s="22"/>
      <c r="ETV216" s="22"/>
      <c r="ETW216" s="22"/>
      <c r="ETX216" s="22"/>
      <c r="ETY216" s="22"/>
      <c r="ETZ216" s="22"/>
      <c r="EUA216" s="22"/>
      <c r="EUB216" s="22"/>
      <c r="EUC216" s="22"/>
      <c r="EUD216" s="22"/>
      <c r="EUE216" s="22"/>
      <c r="EUF216" s="22"/>
      <c r="EUG216" s="22"/>
      <c r="EUH216" s="22"/>
      <c r="EUI216" s="22"/>
      <c r="EUJ216" s="22"/>
      <c r="EUK216" s="22"/>
      <c r="EUL216" s="22"/>
      <c r="EUM216" s="22"/>
      <c r="EUN216" s="22"/>
      <c r="EUO216" s="22"/>
      <c r="EUP216" s="22"/>
      <c r="EUQ216" s="22"/>
      <c r="EUR216" s="22"/>
      <c r="EUS216" s="22"/>
      <c r="EUT216" s="22"/>
      <c r="EUU216" s="22"/>
      <c r="EUV216" s="22"/>
      <c r="EUW216" s="22"/>
      <c r="EUX216" s="22"/>
      <c r="EUY216" s="22"/>
      <c r="EUZ216" s="22"/>
      <c r="EVA216" s="22"/>
      <c r="EVB216" s="22"/>
      <c r="EVC216" s="22"/>
      <c r="EVD216" s="22"/>
      <c r="EVE216" s="22"/>
      <c r="EVF216" s="22"/>
      <c r="EVG216" s="22"/>
      <c r="EVH216" s="22"/>
      <c r="EVI216" s="22"/>
      <c r="EVJ216" s="22"/>
      <c r="EVK216" s="22"/>
      <c r="EVL216" s="22"/>
      <c r="EVM216" s="22"/>
      <c r="EVN216" s="22"/>
      <c r="EVO216" s="22"/>
      <c r="EVP216" s="22"/>
      <c r="EVQ216" s="22"/>
      <c r="EVR216" s="22"/>
      <c r="EVS216" s="22"/>
      <c r="EVT216" s="22"/>
      <c r="EVU216" s="22"/>
      <c r="EVV216" s="22"/>
      <c r="EVW216" s="22"/>
      <c r="EVX216" s="22"/>
      <c r="EVY216" s="22"/>
      <c r="EVZ216" s="22"/>
      <c r="EWA216" s="22"/>
      <c r="EWB216" s="22"/>
      <c r="EWC216" s="22"/>
      <c r="EWD216" s="22"/>
      <c r="EWE216" s="22"/>
      <c r="EWF216" s="22"/>
      <c r="EWG216" s="22"/>
      <c r="EWH216" s="22"/>
      <c r="EWI216" s="22"/>
      <c r="EWJ216" s="22"/>
      <c r="EWK216" s="22"/>
      <c r="EWL216" s="22"/>
      <c r="EWM216" s="22"/>
      <c r="EWN216" s="22"/>
      <c r="EWO216" s="22"/>
      <c r="EWP216" s="22"/>
      <c r="EWQ216" s="22"/>
      <c r="EWR216" s="22"/>
      <c r="EWS216" s="22"/>
      <c r="EWT216" s="22"/>
      <c r="EWU216" s="22"/>
      <c r="EWV216" s="22"/>
      <c r="EWW216" s="22"/>
      <c r="EWX216" s="22"/>
      <c r="EWY216" s="22"/>
      <c r="EWZ216" s="22"/>
      <c r="EXA216" s="22"/>
      <c r="EXB216" s="22"/>
      <c r="EXC216" s="22"/>
      <c r="EXD216" s="22"/>
      <c r="EXE216" s="22"/>
      <c r="EXF216" s="22"/>
      <c r="EXG216" s="22"/>
      <c r="EXH216" s="22"/>
      <c r="EXI216" s="22"/>
      <c r="EXJ216" s="22"/>
      <c r="EXK216" s="22"/>
      <c r="EXL216" s="22"/>
      <c r="EXM216" s="22"/>
      <c r="EXN216" s="22"/>
      <c r="EXO216" s="22"/>
      <c r="EXP216" s="22"/>
      <c r="EXQ216" s="22"/>
      <c r="EXR216" s="22"/>
      <c r="EXS216" s="22"/>
      <c r="EXT216" s="22"/>
      <c r="EXU216" s="22"/>
      <c r="EXV216" s="22"/>
      <c r="EXW216" s="22"/>
      <c r="EXX216" s="22"/>
      <c r="EXY216" s="22"/>
      <c r="EXZ216" s="22"/>
      <c r="EYA216" s="22"/>
      <c r="EYB216" s="22"/>
      <c r="EYC216" s="22"/>
      <c r="EYD216" s="22"/>
      <c r="EYE216" s="22"/>
      <c r="EYF216" s="22"/>
      <c r="EYG216" s="22"/>
      <c r="EYH216" s="22"/>
      <c r="EYI216" s="22"/>
      <c r="EYJ216" s="22"/>
      <c r="EYK216" s="22"/>
      <c r="EYL216" s="22"/>
      <c r="EYM216" s="22"/>
      <c r="EYN216" s="22"/>
      <c r="EYO216" s="22"/>
      <c r="EYP216" s="22"/>
      <c r="EYQ216" s="22"/>
      <c r="EYR216" s="22"/>
      <c r="EYS216" s="22"/>
      <c r="EYT216" s="22"/>
      <c r="EYU216" s="22"/>
      <c r="EYV216" s="22"/>
      <c r="EYW216" s="22"/>
      <c r="EYX216" s="22"/>
      <c r="EYY216" s="22"/>
      <c r="EYZ216" s="22"/>
      <c r="EZA216" s="22"/>
      <c r="EZB216" s="22"/>
      <c r="EZC216" s="22"/>
      <c r="EZD216" s="22"/>
      <c r="EZE216" s="22"/>
      <c r="EZF216" s="22"/>
      <c r="EZG216" s="22"/>
      <c r="EZH216" s="22"/>
      <c r="EZI216" s="22"/>
      <c r="EZJ216" s="22"/>
      <c r="EZK216" s="22"/>
      <c r="EZL216" s="22"/>
      <c r="EZM216" s="22"/>
      <c r="EZN216" s="22"/>
      <c r="EZO216" s="22"/>
      <c r="EZP216" s="22"/>
      <c r="EZQ216" s="22"/>
      <c r="EZR216" s="22"/>
      <c r="EZS216" s="22"/>
      <c r="EZT216" s="22"/>
      <c r="EZU216" s="22"/>
      <c r="EZV216" s="22"/>
      <c r="EZW216" s="22"/>
      <c r="EZX216" s="22"/>
      <c r="EZY216" s="22"/>
      <c r="EZZ216" s="22"/>
      <c r="FAA216" s="22"/>
      <c r="FAB216" s="22"/>
      <c r="FAC216" s="22"/>
      <c r="FAD216" s="22"/>
      <c r="FAE216" s="22"/>
      <c r="FAF216" s="22"/>
      <c r="FAG216" s="22"/>
      <c r="FAH216" s="22"/>
      <c r="FAI216" s="22"/>
      <c r="FAJ216" s="22"/>
      <c r="FAK216" s="22"/>
      <c r="FAL216" s="22"/>
      <c r="FAM216" s="22"/>
      <c r="FAN216" s="22"/>
      <c r="FAO216" s="22"/>
      <c r="FAP216" s="22"/>
      <c r="FAQ216" s="22"/>
      <c r="FAR216" s="22"/>
      <c r="FAS216" s="22"/>
      <c r="FAT216" s="22"/>
      <c r="FAU216" s="22"/>
      <c r="FAV216" s="22"/>
      <c r="FAW216" s="22"/>
      <c r="FAX216" s="22"/>
      <c r="FAY216" s="22"/>
      <c r="FAZ216" s="22"/>
      <c r="FBA216" s="22"/>
      <c r="FBB216" s="22"/>
      <c r="FBC216" s="22"/>
      <c r="FBD216" s="22"/>
      <c r="FBE216" s="22"/>
      <c r="FBF216" s="22"/>
      <c r="FBG216" s="22"/>
      <c r="FBH216" s="22"/>
      <c r="FBI216" s="22"/>
      <c r="FBJ216" s="22"/>
      <c r="FBK216" s="22"/>
      <c r="FBL216" s="22"/>
      <c r="FBM216" s="22"/>
      <c r="FBN216" s="22"/>
      <c r="FBO216" s="22"/>
      <c r="FBP216" s="22"/>
      <c r="FBQ216" s="22"/>
      <c r="FBR216" s="22"/>
      <c r="FBS216" s="22"/>
      <c r="FBT216" s="22"/>
      <c r="FBU216" s="22"/>
      <c r="FBV216" s="22"/>
      <c r="FBW216" s="22"/>
      <c r="FBX216" s="22"/>
      <c r="FBY216" s="22"/>
      <c r="FBZ216" s="22"/>
      <c r="FCA216" s="22"/>
      <c r="FCB216" s="22"/>
      <c r="FCC216" s="22"/>
      <c r="FCD216" s="22"/>
      <c r="FCE216" s="22"/>
      <c r="FCF216" s="22"/>
      <c r="FCG216" s="22"/>
      <c r="FCH216" s="22"/>
      <c r="FCI216" s="22"/>
      <c r="FCJ216" s="22"/>
      <c r="FCK216" s="22"/>
      <c r="FCL216" s="22"/>
      <c r="FCM216" s="22"/>
      <c r="FCN216" s="22"/>
      <c r="FCO216" s="22"/>
      <c r="FCP216" s="22"/>
      <c r="FCQ216" s="22"/>
      <c r="FCR216" s="22"/>
      <c r="FCS216" s="22"/>
      <c r="FCT216" s="22"/>
      <c r="FCU216" s="22"/>
      <c r="FCV216" s="22"/>
      <c r="FCW216" s="22"/>
      <c r="FCX216" s="22"/>
      <c r="FCY216" s="22"/>
      <c r="FCZ216" s="22"/>
      <c r="FDA216" s="22"/>
      <c r="FDB216" s="22"/>
      <c r="FDC216" s="22"/>
      <c r="FDD216" s="22"/>
      <c r="FDE216" s="22"/>
      <c r="FDF216" s="22"/>
      <c r="FDG216" s="22"/>
      <c r="FDH216" s="22"/>
      <c r="FDI216" s="22"/>
      <c r="FDJ216" s="22"/>
      <c r="FDK216" s="22"/>
      <c r="FDL216" s="22"/>
      <c r="FDM216" s="22"/>
      <c r="FDN216" s="22"/>
      <c r="FDO216" s="22"/>
      <c r="FDP216" s="22"/>
      <c r="FDQ216" s="22"/>
      <c r="FDR216" s="22"/>
      <c r="FDS216" s="22"/>
      <c r="FDT216" s="22"/>
      <c r="FDU216" s="22"/>
      <c r="FDV216" s="22"/>
      <c r="FDW216" s="22"/>
      <c r="FDX216" s="22"/>
      <c r="FDY216" s="22"/>
      <c r="FDZ216" s="22"/>
      <c r="FEA216" s="22"/>
      <c r="FEB216" s="22"/>
      <c r="FEC216" s="22"/>
      <c r="FED216" s="22"/>
      <c r="FEE216" s="22"/>
      <c r="FEF216" s="22"/>
      <c r="FEG216" s="22"/>
      <c r="FEH216" s="22"/>
      <c r="FEI216" s="22"/>
      <c r="FEJ216" s="22"/>
      <c r="FEK216" s="22"/>
      <c r="FEL216" s="22"/>
      <c r="FEM216" s="22"/>
      <c r="FEN216" s="22"/>
      <c r="FEO216" s="22"/>
      <c r="FEP216" s="22"/>
      <c r="FEQ216" s="22"/>
      <c r="FER216" s="22"/>
      <c r="FES216" s="22"/>
      <c r="FET216" s="22"/>
      <c r="FEU216" s="22"/>
      <c r="FEV216" s="22"/>
      <c r="FEW216" s="22"/>
      <c r="FEX216" s="22"/>
      <c r="FEY216" s="22"/>
      <c r="FEZ216" s="22"/>
      <c r="FFA216" s="22"/>
      <c r="FFB216" s="22"/>
      <c r="FFC216" s="22"/>
      <c r="FFD216" s="22"/>
      <c r="FFE216" s="22"/>
      <c r="FFF216" s="22"/>
      <c r="FFG216" s="22"/>
      <c r="FFH216" s="22"/>
      <c r="FFI216" s="22"/>
      <c r="FFJ216" s="22"/>
      <c r="FFK216" s="22"/>
      <c r="FFL216" s="22"/>
      <c r="FFM216" s="22"/>
      <c r="FFN216" s="22"/>
      <c r="FFO216" s="22"/>
      <c r="FFP216" s="22"/>
      <c r="FFQ216" s="22"/>
      <c r="FFR216" s="22"/>
      <c r="FFS216" s="22"/>
      <c r="FFT216" s="22"/>
      <c r="FFU216" s="22"/>
      <c r="FFV216" s="22"/>
      <c r="FFW216" s="22"/>
      <c r="FFX216" s="22"/>
      <c r="FFY216" s="22"/>
      <c r="FFZ216" s="22"/>
      <c r="FGA216" s="22"/>
      <c r="FGB216" s="22"/>
      <c r="FGC216" s="22"/>
      <c r="FGD216" s="22"/>
      <c r="FGE216" s="22"/>
      <c r="FGF216" s="22"/>
      <c r="FGG216" s="22"/>
      <c r="FGH216" s="22"/>
      <c r="FGI216" s="22"/>
      <c r="FGJ216" s="22"/>
      <c r="FGK216" s="22"/>
      <c r="FGL216" s="22"/>
      <c r="FGM216" s="22"/>
      <c r="FGN216" s="22"/>
      <c r="FGO216" s="22"/>
      <c r="FGP216" s="22"/>
      <c r="FGQ216" s="22"/>
      <c r="FGR216" s="22"/>
      <c r="FGS216" s="22"/>
      <c r="FGT216" s="22"/>
      <c r="FGU216" s="22"/>
      <c r="FGV216" s="22"/>
      <c r="FGW216" s="22"/>
      <c r="FGX216" s="22"/>
      <c r="FGY216" s="22"/>
      <c r="FGZ216" s="22"/>
      <c r="FHA216" s="22"/>
      <c r="FHB216" s="22"/>
      <c r="FHC216" s="22"/>
      <c r="FHD216" s="22"/>
      <c r="FHE216" s="22"/>
      <c r="FHF216" s="22"/>
      <c r="FHG216" s="22"/>
      <c r="FHH216" s="22"/>
      <c r="FHI216" s="22"/>
      <c r="FHJ216" s="22"/>
      <c r="FHK216" s="22"/>
      <c r="FHL216" s="22"/>
      <c r="FHM216" s="22"/>
      <c r="FHN216" s="22"/>
      <c r="FHO216" s="22"/>
      <c r="FHP216" s="22"/>
      <c r="FHQ216" s="22"/>
      <c r="FHR216" s="22"/>
      <c r="FHS216" s="22"/>
      <c r="FHT216" s="22"/>
      <c r="FHU216" s="22"/>
      <c r="FHV216" s="22"/>
      <c r="FHW216" s="22"/>
      <c r="FHX216" s="22"/>
      <c r="FHY216" s="22"/>
      <c r="FHZ216" s="22"/>
      <c r="FIA216" s="22"/>
      <c r="FIB216" s="22"/>
      <c r="FIC216" s="22"/>
      <c r="FID216" s="22"/>
      <c r="FIE216" s="22"/>
      <c r="FIF216" s="22"/>
      <c r="FIG216" s="22"/>
      <c r="FIH216" s="22"/>
      <c r="FII216" s="22"/>
      <c r="FIJ216" s="22"/>
      <c r="FIK216" s="22"/>
      <c r="FIL216" s="22"/>
      <c r="FIM216" s="22"/>
      <c r="FIN216" s="22"/>
      <c r="FIO216" s="22"/>
      <c r="FIP216" s="22"/>
      <c r="FIQ216" s="22"/>
      <c r="FIR216" s="22"/>
      <c r="FIS216" s="22"/>
      <c r="FIT216" s="22"/>
      <c r="FIU216" s="22"/>
      <c r="FIV216" s="22"/>
      <c r="FIW216" s="22"/>
      <c r="FIX216" s="22"/>
      <c r="FIY216" s="22"/>
      <c r="FIZ216" s="22"/>
      <c r="FJA216" s="22"/>
      <c r="FJB216" s="22"/>
      <c r="FJC216" s="22"/>
      <c r="FJD216" s="22"/>
      <c r="FJE216" s="22"/>
      <c r="FJF216" s="22"/>
      <c r="FJG216" s="22"/>
      <c r="FJH216" s="22"/>
      <c r="FJI216" s="22"/>
      <c r="FJJ216" s="22"/>
      <c r="FJK216" s="22"/>
      <c r="FJL216" s="22"/>
      <c r="FJM216" s="22"/>
      <c r="FJN216" s="22"/>
      <c r="FJO216" s="22"/>
      <c r="FJP216" s="22"/>
      <c r="FJQ216" s="22"/>
      <c r="FJR216" s="22"/>
      <c r="FJS216" s="22"/>
      <c r="FJT216" s="22"/>
      <c r="FJU216" s="22"/>
      <c r="FJV216" s="22"/>
      <c r="FJW216" s="22"/>
      <c r="FJX216" s="22"/>
      <c r="FJY216" s="22"/>
      <c r="FJZ216" s="22"/>
      <c r="FKA216" s="22"/>
      <c r="FKB216" s="22"/>
      <c r="FKC216" s="22"/>
      <c r="FKD216" s="22"/>
      <c r="FKE216" s="22"/>
      <c r="FKF216" s="22"/>
      <c r="FKG216" s="22"/>
      <c r="FKH216" s="22"/>
      <c r="FKI216" s="22"/>
      <c r="FKJ216" s="22"/>
      <c r="FKK216" s="22"/>
      <c r="FKL216" s="22"/>
      <c r="FKM216" s="22"/>
      <c r="FKN216" s="22"/>
      <c r="FKO216" s="22"/>
      <c r="FKP216" s="22"/>
      <c r="FKQ216" s="22"/>
      <c r="FKR216" s="22"/>
      <c r="FKS216" s="22"/>
      <c r="FKT216" s="22"/>
      <c r="FKU216" s="22"/>
      <c r="FKV216" s="22"/>
      <c r="FKW216" s="22"/>
      <c r="FKX216" s="22"/>
      <c r="FKY216" s="22"/>
      <c r="FKZ216" s="22"/>
      <c r="FLA216" s="22"/>
      <c r="FLB216" s="22"/>
      <c r="FLC216" s="22"/>
      <c r="FLD216" s="22"/>
      <c r="FLE216" s="22"/>
      <c r="FLF216" s="22"/>
      <c r="FLG216" s="22"/>
      <c r="FLH216" s="22"/>
      <c r="FLI216" s="22"/>
      <c r="FLJ216" s="22"/>
      <c r="FLK216" s="22"/>
      <c r="FLL216" s="22"/>
      <c r="FLM216" s="22"/>
      <c r="FLN216" s="22"/>
      <c r="FLO216" s="22"/>
      <c r="FLP216" s="22"/>
      <c r="FLQ216" s="22"/>
      <c r="FLR216" s="22"/>
      <c r="FLS216" s="22"/>
      <c r="FLT216" s="22"/>
      <c r="FLU216" s="22"/>
      <c r="FLV216" s="22"/>
      <c r="FLW216" s="22"/>
      <c r="FLX216" s="22"/>
      <c r="FLY216" s="22"/>
      <c r="FLZ216" s="22"/>
      <c r="FMA216" s="22"/>
      <c r="FMB216" s="22"/>
      <c r="FMC216" s="22"/>
      <c r="FMD216" s="22"/>
      <c r="FME216" s="22"/>
      <c r="FMF216" s="22"/>
      <c r="FMG216" s="22"/>
      <c r="FMH216" s="22"/>
      <c r="FMI216" s="22"/>
      <c r="FMJ216" s="22"/>
      <c r="FMK216" s="22"/>
      <c r="FML216" s="22"/>
      <c r="FMM216" s="22"/>
      <c r="FMN216" s="22"/>
      <c r="FMO216" s="22"/>
      <c r="FMP216" s="22"/>
      <c r="FMQ216" s="22"/>
      <c r="FMR216" s="22"/>
      <c r="FMS216" s="22"/>
      <c r="FMT216" s="22"/>
      <c r="FMU216" s="22"/>
      <c r="FMV216" s="22"/>
      <c r="FMW216" s="22"/>
      <c r="FMX216" s="22"/>
      <c r="FMY216" s="22"/>
      <c r="FMZ216" s="22"/>
      <c r="FNA216" s="22"/>
      <c r="FNB216" s="22"/>
      <c r="FNC216" s="22"/>
      <c r="FND216" s="22"/>
      <c r="FNE216" s="22"/>
      <c r="FNF216" s="22"/>
      <c r="FNG216" s="22"/>
      <c r="FNH216" s="22"/>
      <c r="FNI216" s="22"/>
      <c r="FNJ216" s="22"/>
      <c r="FNK216" s="22"/>
      <c r="FNL216" s="22"/>
      <c r="FNM216" s="22"/>
      <c r="FNN216" s="22"/>
      <c r="FNO216" s="22"/>
      <c r="FNP216" s="22"/>
      <c r="FNQ216" s="22"/>
      <c r="FNR216" s="22"/>
      <c r="FNS216" s="22"/>
      <c r="FNT216" s="22"/>
      <c r="FNU216" s="22"/>
      <c r="FNV216" s="22"/>
      <c r="FNW216" s="22"/>
      <c r="FNX216" s="22"/>
      <c r="FNY216" s="22"/>
      <c r="FNZ216" s="22"/>
      <c r="FOA216" s="22"/>
      <c r="FOB216" s="22"/>
      <c r="FOC216" s="22"/>
      <c r="FOD216" s="22"/>
      <c r="FOE216" s="22"/>
      <c r="FOF216" s="22"/>
      <c r="FOG216" s="22"/>
      <c r="FOH216" s="22"/>
      <c r="FOI216" s="22"/>
      <c r="FOJ216" s="22"/>
      <c r="FOK216" s="22"/>
      <c r="FOL216" s="22"/>
      <c r="FOM216" s="22"/>
      <c r="FON216" s="22"/>
      <c r="FOO216" s="22"/>
      <c r="FOP216" s="22"/>
      <c r="FOQ216" s="22"/>
      <c r="FOR216" s="22"/>
      <c r="FOS216" s="22"/>
      <c r="FOT216" s="22"/>
      <c r="FOU216" s="22"/>
      <c r="FOV216" s="22"/>
      <c r="FOW216" s="22"/>
      <c r="FOX216" s="22"/>
      <c r="FOY216" s="22"/>
      <c r="FOZ216" s="22"/>
      <c r="FPA216" s="22"/>
      <c r="FPB216" s="22"/>
      <c r="FPC216" s="22"/>
      <c r="FPD216" s="22"/>
      <c r="FPE216" s="22"/>
      <c r="FPF216" s="22"/>
      <c r="FPG216" s="22"/>
      <c r="FPH216" s="22"/>
      <c r="FPI216" s="22"/>
      <c r="FPJ216" s="22"/>
      <c r="FPK216" s="22"/>
      <c r="FPL216" s="22"/>
      <c r="FPM216" s="22"/>
      <c r="FPN216" s="22"/>
      <c r="FPO216" s="22"/>
      <c r="FPP216" s="22"/>
      <c r="FPQ216" s="22"/>
      <c r="FPR216" s="22"/>
      <c r="FPS216" s="22"/>
      <c r="FPT216" s="22"/>
      <c r="FPU216" s="22"/>
      <c r="FPV216" s="22"/>
      <c r="FPW216" s="22"/>
      <c r="FPX216" s="22"/>
      <c r="FPY216" s="22"/>
      <c r="FPZ216" s="22"/>
      <c r="FQA216" s="22"/>
      <c r="FQB216" s="22"/>
      <c r="FQC216" s="22"/>
      <c r="FQD216" s="22"/>
      <c r="FQE216" s="22"/>
      <c r="FQF216" s="22"/>
      <c r="FQG216" s="22"/>
      <c r="FQH216" s="22"/>
      <c r="FQI216" s="22"/>
      <c r="FQJ216" s="22"/>
      <c r="FQK216" s="22"/>
      <c r="FQL216" s="22"/>
      <c r="FQM216" s="22"/>
      <c r="FQN216" s="22"/>
      <c r="FQO216" s="22"/>
      <c r="FQP216" s="22"/>
      <c r="FQQ216" s="22"/>
      <c r="FQR216" s="22"/>
      <c r="FQS216" s="22"/>
      <c r="FQT216" s="22"/>
      <c r="FQU216" s="22"/>
      <c r="FQV216" s="22"/>
      <c r="FQW216" s="22"/>
      <c r="FQX216" s="22"/>
      <c r="FQY216" s="22"/>
      <c r="FQZ216" s="22"/>
      <c r="FRA216" s="22"/>
      <c r="FRB216" s="22"/>
      <c r="FRC216" s="22"/>
      <c r="FRD216" s="22"/>
      <c r="FRE216" s="22"/>
      <c r="FRF216" s="22"/>
      <c r="FRG216" s="22"/>
      <c r="FRH216" s="22"/>
      <c r="FRI216" s="22"/>
      <c r="FRJ216" s="22"/>
      <c r="FRK216" s="22"/>
      <c r="FRL216" s="22"/>
      <c r="FRM216" s="22"/>
      <c r="FRN216" s="22"/>
      <c r="FRO216" s="22"/>
      <c r="FRP216" s="22"/>
      <c r="FRQ216" s="22"/>
      <c r="FRR216" s="22"/>
      <c r="FRS216" s="22"/>
      <c r="FRT216" s="22"/>
      <c r="FRU216" s="22"/>
      <c r="FRV216" s="22"/>
      <c r="FRW216" s="22"/>
      <c r="FRX216" s="22"/>
      <c r="FRY216" s="22"/>
      <c r="FRZ216" s="22"/>
      <c r="FSA216" s="22"/>
      <c r="FSB216" s="22"/>
      <c r="FSC216" s="22"/>
      <c r="FSD216" s="22"/>
      <c r="FSE216" s="22"/>
      <c r="FSF216" s="22"/>
      <c r="FSG216" s="22"/>
      <c r="FSH216" s="22"/>
      <c r="FSI216" s="22"/>
      <c r="FSJ216" s="22"/>
      <c r="FSK216" s="22"/>
      <c r="FSL216" s="22"/>
      <c r="FSM216" s="22"/>
      <c r="FSN216" s="22"/>
      <c r="FSO216" s="22"/>
      <c r="FSP216" s="22"/>
      <c r="FSQ216" s="22"/>
      <c r="FSR216" s="22"/>
      <c r="FSS216" s="22"/>
      <c r="FST216" s="22"/>
      <c r="FSU216" s="22"/>
      <c r="FSV216" s="22"/>
      <c r="FSW216" s="22"/>
      <c r="FSX216" s="22"/>
      <c r="FSY216" s="22"/>
      <c r="FSZ216" s="22"/>
      <c r="FTA216" s="22"/>
      <c r="FTB216" s="22"/>
      <c r="FTC216" s="22"/>
      <c r="FTD216" s="22"/>
      <c r="FTE216" s="22"/>
      <c r="FTF216" s="22"/>
      <c r="FTG216" s="22"/>
      <c r="FTH216" s="22"/>
      <c r="FTI216" s="22"/>
      <c r="FTJ216" s="22"/>
      <c r="FTK216" s="22"/>
      <c r="FTL216" s="22"/>
      <c r="FTM216" s="22"/>
      <c r="FTN216" s="22"/>
      <c r="FTO216" s="22"/>
      <c r="FTP216" s="22"/>
      <c r="FTQ216" s="22"/>
      <c r="FTR216" s="22"/>
      <c r="FTS216" s="22"/>
      <c r="FTT216" s="22"/>
      <c r="FTU216" s="22"/>
      <c r="FTV216" s="22"/>
      <c r="FTW216" s="22"/>
      <c r="FTX216" s="22"/>
      <c r="FTY216" s="22"/>
      <c r="FTZ216" s="22"/>
      <c r="FUA216" s="22"/>
      <c r="FUB216" s="22"/>
      <c r="FUC216" s="22"/>
      <c r="FUD216" s="22"/>
      <c r="FUE216" s="22"/>
      <c r="FUF216" s="22"/>
      <c r="FUG216" s="22"/>
      <c r="FUH216" s="22"/>
      <c r="FUI216" s="22"/>
      <c r="FUJ216" s="22"/>
      <c r="FUK216" s="22"/>
      <c r="FUL216" s="22"/>
      <c r="FUM216" s="22"/>
      <c r="FUN216" s="22"/>
      <c r="FUO216" s="22"/>
      <c r="FUP216" s="22"/>
      <c r="FUQ216" s="22"/>
      <c r="FUR216" s="22"/>
      <c r="FUS216" s="22"/>
      <c r="FUT216" s="22"/>
      <c r="FUU216" s="22"/>
      <c r="FUV216" s="22"/>
      <c r="FUW216" s="22"/>
      <c r="FUX216" s="22"/>
      <c r="FUY216" s="22"/>
      <c r="FUZ216" s="22"/>
      <c r="FVA216" s="22"/>
      <c r="FVB216" s="22"/>
      <c r="FVC216" s="22"/>
      <c r="FVD216" s="22"/>
      <c r="FVE216" s="22"/>
      <c r="FVF216" s="22"/>
      <c r="FVG216" s="22"/>
      <c r="FVH216" s="22"/>
      <c r="FVI216" s="22"/>
      <c r="FVJ216" s="22"/>
      <c r="FVK216" s="22"/>
      <c r="FVL216" s="22"/>
      <c r="FVM216" s="22"/>
      <c r="FVN216" s="22"/>
      <c r="FVO216" s="22"/>
      <c r="FVP216" s="22"/>
      <c r="FVQ216" s="22"/>
      <c r="FVR216" s="22"/>
      <c r="FVS216" s="22"/>
      <c r="FVT216" s="22"/>
      <c r="FVU216" s="22"/>
      <c r="FVV216" s="22"/>
      <c r="FVW216" s="22"/>
      <c r="FVX216" s="22"/>
      <c r="FVY216" s="22"/>
      <c r="FVZ216" s="22"/>
      <c r="FWA216" s="22"/>
      <c r="FWB216" s="22"/>
      <c r="FWC216" s="22"/>
      <c r="FWD216" s="22"/>
      <c r="FWE216" s="22"/>
      <c r="FWF216" s="22"/>
      <c r="FWG216" s="22"/>
      <c r="FWH216" s="22"/>
      <c r="FWI216" s="22"/>
      <c r="FWJ216" s="22"/>
      <c r="FWK216" s="22"/>
      <c r="FWL216" s="22"/>
      <c r="FWM216" s="22"/>
      <c r="FWN216" s="22"/>
      <c r="FWO216" s="22"/>
      <c r="FWP216" s="22"/>
      <c r="FWQ216" s="22"/>
      <c r="FWR216" s="22"/>
      <c r="FWS216" s="22"/>
      <c r="FWT216" s="22"/>
      <c r="FWU216" s="22"/>
      <c r="FWV216" s="22"/>
      <c r="FWW216" s="22"/>
      <c r="FWX216" s="22"/>
      <c r="FWY216" s="22"/>
      <c r="FWZ216" s="22"/>
      <c r="FXA216" s="22"/>
      <c r="FXB216" s="22"/>
      <c r="FXC216" s="22"/>
      <c r="FXD216" s="22"/>
      <c r="FXE216" s="22"/>
      <c r="FXF216" s="22"/>
      <c r="FXG216" s="22"/>
      <c r="FXH216" s="22"/>
      <c r="FXI216" s="22"/>
      <c r="FXJ216" s="22"/>
      <c r="FXK216" s="22"/>
      <c r="FXL216" s="22"/>
      <c r="FXM216" s="22"/>
      <c r="FXN216" s="22"/>
      <c r="FXO216" s="22"/>
      <c r="FXP216" s="22"/>
      <c r="FXQ216" s="22"/>
      <c r="FXR216" s="22"/>
      <c r="FXS216" s="22"/>
      <c r="FXT216" s="22"/>
      <c r="FXU216" s="22"/>
      <c r="FXV216" s="22"/>
      <c r="FXW216" s="22"/>
      <c r="FXX216" s="22"/>
      <c r="FXY216" s="22"/>
      <c r="FXZ216" s="22"/>
      <c r="FYA216" s="22"/>
      <c r="FYB216" s="22"/>
      <c r="FYC216" s="22"/>
      <c r="FYD216" s="22"/>
      <c r="FYE216" s="22"/>
      <c r="FYF216" s="22"/>
      <c r="FYG216" s="22"/>
      <c r="FYH216" s="22"/>
      <c r="FYI216" s="22"/>
      <c r="FYJ216" s="22"/>
      <c r="FYK216" s="22"/>
      <c r="FYL216" s="22"/>
      <c r="FYM216" s="22"/>
      <c r="FYN216" s="22"/>
      <c r="FYO216" s="22"/>
      <c r="FYP216" s="22"/>
      <c r="FYQ216" s="22"/>
      <c r="FYR216" s="22"/>
      <c r="FYS216" s="22"/>
      <c r="FYT216" s="22"/>
      <c r="FYU216" s="22"/>
      <c r="FYV216" s="22"/>
      <c r="FYW216" s="22"/>
      <c r="FYX216" s="22"/>
      <c r="FYY216" s="22"/>
      <c r="FYZ216" s="22"/>
      <c r="FZA216" s="22"/>
      <c r="FZB216" s="22"/>
      <c r="FZC216" s="22"/>
      <c r="FZD216" s="22"/>
      <c r="FZE216" s="22"/>
      <c r="FZF216" s="22"/>
      <c r="FZG216" s="22"/>
      <c r="FZH216" s="22"/>
      <c r="FZI216" s="22"/>
      <c r="FZJ216" s="22"/>
      <c r="FZK216" s="22"/>
      <c r="FZL216" s="22"/>
      <c r="FZM216" s="22"/>
      <c r="FZN216" s="22"/>
      <c r="FZO216" s="22"/>
      <c r="FZP216" s="22"/>
      <c r="FZQ216" s="22"/>
      <c r="FZR216" s="22"/>
      <c r="FZS216" s="22"/>
      <c r="FZT216" s="22"/>
      <c r="FZU216" s="22"/>
      <c r="FZV216" s="22"/>
      <c r="FZW216" s="22"/>
      <c r="FZX216" s="22"/>
      <c r="FZY216" s="22"/>
      <c r="FZZ216" s="22"/>
      <c r="GAA216" s="22"/>
      <c r="GAB216" s="22"/>
      <c r="GAC216" s="22"/>
      <c r="GAD216" s="22"/>
      <c r="GAE216" s="22"/>
      <c r="GAF216" s="22"/>
      <c r="GAG216" s="22"/>
      <c r="GAH216" s="22"/>
      <c r="GAI216" s="22"/>
      <c r="GAJ216" s="22"/>
      <c r="GAK216" s="22"/>
      <c r="GAL216" s="22"/>
      <c r="GAM216" s="22"/>
      <c r="GAN216" s="22"/>
      <c r="GAO216" s="22"/>
      <c r="GAP216" s="22"/>
      <c r="GAQ216" s="22"/>
      <c r="GAR216" s="22"/>
      <c r="GAS216" s="22"/>
      <c r="GAT216" s="22"/>
      <c r="GAU216" s="22"/>
      <c r="GAV216" s="22"/>
      <c r="GAW216" s="22"/>
      <c r="GAX216" s="22"/>
      <c r="GAY216" s="22"/>
      <c r="GAZ216" s="22"/>
      <c r="GBA216" s="22"/>
      <c r="GBB216" s="22"/>
      <c r="GBC216" s="22"/>
      <c r="GBD216" s="22"/>
      <c r="GBE216" s="22"/>
      <c r="GBF216" s="22"/>
      <c r="GBG216" s="22"/>
      <c r="GBH216" s="22"/>
      <c r="GBI216" s="22"/>
      <c r="GBJ216" s="22"/>
      <c r="GBK216" s="22"/>
      <c r="GBL216" s="22"/>
      <c r="GBM216" s="22"/>
      <c r="GBN216" s="22"/>
      <c r="GBO216" s="22"/>
      <c r="GBP216" s="22"/>
      <c r="GBQ216" s="22"/>
      <c r="GBR216" s="22"/>
      <c r="GBS216" s="22"/>
      <c r="GBT216" s="22"/>
      <c r="GBU216" s="22"/>
      <c r="GBV216" s="22"/>
      <c r="GBW216" s="22"/>
      <c r="GBX216" s="22"/>
      <c r="GBY216" s="22"/>
      <c r="GBZ216" s="22"/>
      <c r="GCA216" s="22"/>
      <c r="GCB216" s="22"/>
      <c r="GCC216" s="22"/>
      <c r="GCD216" s="22"/>
      <c r="GCE216" s="22"/>
      <c r="GCF216" s="22"/>
      <c r="GCG216" s="22"/>
      <c r="GCH216" s="22"/>
      <c r="GCI216" s="22"/>
      <c r="GCJ216" s="22"/>
      <c r="GCK216" s="22"/>
      <c r="GCL216" s="22"/>
      <c r="GCM216" s="22"/>
      <c r="GCN216" s="22"/>
      <c r="GCO216" s="22"/>
      <c r="GCP216" s="22"/>
      <c r="GCQ216" s="22"/>
      <c r="GCR216" s="22"/>
      <c r="GCS216" s="22"/>
      <c r="GCT216" s="22"/>
      <c r="GCU216" s="22"/>
      <c r="GCV216" s="22"/>
      <c r="GCW216" s="22"/>
      <c r="GCX216" s="22"/>
      <c r="GCY216" s="22"/>
      <c r="GCZ216" s="22"/>
      <c r="GDA216" s="22"/>
      <c r="GDB216" s="22"/>
      <c r="GDC216" s="22"/>
      <c r="GDD216" s="22"/>
      <c r="GDE216" s="22"/>
      <c r="GDF216" s="22"/>
      <c r="GDG216" s="22"/>
      <c r="GDH216" s="22"/>
      <c r="GDI216" s="22"/>
      <c r="GDJ216" s="22"/>
      <c r="GDK216" s="22"/>
      <c r="GDL216" s="22"/>
      <c r="GDM216" s="22"/>
      <c r="GDN216" s="22"/>
      <c r="GDO216" s="22"/>
      <c r="GDP216" s="22"/>
      <c r="GDQ216" s="22"/>
      <c r="GDR216" s="22"/>
      <c r="GDS216" s="22"/>
      <c r="GDT216" s="22"/>
      <c r="GDU216" s="22"/>
      <c r="GDV216" s="22"/>
      <c r="GDW216" s="22"/>
      <c r="GDX216" s="22"/>
      <c r="GDY216" s="22"/>
      <c r="GDZ216" s="22"/>
      <c r="GEA216" s="22"/>
      <c r="GEB216" s="22"/>
      <c r="GEC216" s="22"/>
      <c r="GED216" s="22"/>
      <c r="GEE216" s="22"/>
      <c r="GEF216" s="22"/>
      <c r="GEG216" s="22"/>
      <c r="GEH216" s="22"/>
      <c r="GEI216" s="22"/>
      <c r="GEJ216" s="22"/>
      <c r="GEK216" s="22"/>
      <c r="GEL216" s="22"/>
      <c r="GEM216" s="22"/>
      <c r="GEN216" s="22"/>
      <c r="GEO216" s="22"/>
      <c r="GEP216" s="22"/>
      <c r="GEQ216" s="22"/>
      <c r="GER216" s="22"/>
      <c r="GES216" s="22"/>
      <c r="GET216" s="22"/>
      <c r="GEU216" s="22"/>
      <c r="GEV216" s="22"/>
      <c r="GEW216" s="22"/>
      <c r="GEX216" s="22"/>
      <c r="GEY216" s="22"/>
      <c r="GEZ216" s="22"/>
      <c r="GFA216" s="22"/>
      <c r="GFB216" s="22"/>
      <c r="GFC216" s="22"/>
      <c r="GFD216" s="22"/>
      <c r="GFE216" s="22"/>
      <c r="GFF216" s="22"/>
      <c r="GFG216" s="22"/>
      <c r="GFH216" s="22"/>
      <c r="GFI216" s="22"/>
      <c r="GFJ216" s="22"/>
      <c r="GFK216" s="22"/>
      <c r="GFL216" s="22"/>
      <c r="GFM216" s="22"/>
      <c r="GFN216" s="22"/>
      <c r="GFO216" s="22"/>
      <c r="GFP216" s="22"/>
      <c r="GFQ216" s="22"/>
      <c r="GFR216" s="22"/>
      <c r="GFS216" s="22"/>
      <c r="GFT216" s="22"/>
      <c r="GFU216" s="22"/>
      <c r="GFV216" s="22"/>
      <c r="GFW216" s="22"/>
      <c r="GFX216" s="22"/>
      <c r="GFY216" s="22"/>
      <c r="GFZ216" s="22"/>
      <c r="GGA216" s="22"/>
      <c r="GGB216" s="22"/>
      <c r="GGC216" s="22"/>
      <c r="GGD216" s="22"/>
      <c r="GGE216" s="22"/>
      <c r="GGF216" s="22"/>
      <c r="GGG216" s="22"/>
      <c r="GGH216" s="22"/>
      <c r="GGI216" s="22"/>
      <c r="GGJ216" s="22"/>
      <c r="GGK216" s="22"/>
      <c r="GGL216" s="22"/>
      <c r="GGM216" s="22"/>
      <c r="GGN216" s="22"/>
      <c r="GGO216" s="22"/>
      <c r="GGP216" s="22"/>
      <c r="GGQ216" s="22"/>
      <c r="GGR216" s="22"/>
      <c r="GGS216" s="22"/>
      <c r="GGT216" s="22"/>
      <c r="GGU216" s="22"/>
      <c r="GGV216" s="22"/>
      <c r="GGW216" s="22"/>
      <c r="GGX216" s="22"/>
      <c r="GGY216" s="22"/>
      <c r="GGZ216" s="22"/>
      <c r="GHA216" s="22"/>
      <c r="GHB216" s="22"/>
      <c r="GHC216" s="22"/>
      <c r="GHD216" s="22"/>
      <c r="GHE216" s="22"/>
      <c r="GHF216" s="22"/>
      <c r="GHG216" s="22"/>
      <c r="GHH216" s="22"/>
      <c r="GHI216" s="22"/>
      <c r="GHJ216" s="22"/>
      <c r="GHK216" s="22"/>
      <c r="GHL216" s="22"/>
      <c r="GHM216" s="22"/>
      <c r="GHN216" s="22"/>
      <c r="GHO216" s="22"/>
      <c r="GHP216" s="22"/>
      <c r="GHQ216" s="22"/>
      <c r="GHR216" s="22"/>
      <c r="GHS216" s="22"/>
      <c r="GHT216" s="22"/>
      <c r="GHU216" s="22"/>
      <c r="GHV216" s="22"/>
      <c r="GHW216" s="22"/>
      <c r="GHX216" s="22"/>
      <c r="GHY216" s="22"/>
      <c r="GHZ216" s="22"/>
      <c r="GIA216" s="22"/>
      <c r="GIB216" s="22"/>
      <c r="GIC216" s="22"/>
      <c r="GID216" s="22"/>
      <c r="GIE216" s="22"/>
      <c r="GIF216" s="22"/>
      <c r="GIG216" s="22"/>
      <c r="GIH216" s="22"/>
      <c r="GII216" s="22"/>
      <c r="GIJ216" s="22"/>
      <c r="GIK216" s="22"/>
      <c r="GIL216" s="22"/>
      <c r="GIM216" s="22"/>
      <c r="GIN216" s="22"/>
      <c r="GIO216" s="22"/>
      <c r="GIP216" s="22"/>
      <c r="GIQ216" s="22"/>
      <c r="GIR216" s="22"/>
      <c r="GIS216" s="22"/>
      <c r="GIT216" s="22"/>
      <c r="GIU216" s="22"/>
      <c r="GIV216" s="22"/>
      <c r="GIW216" s="22"/>
      <c r="GIX216" s="22"/>
      <c r="GIY216" s="22"/>
      <c r="GIZ216" s="22"/>
      <c r="GJA216" s="22"/>
      <c r="GJB216" s="22"/>
      <c r="GJC216" s="22"/>
      <c r="GJD216" s="22"/>
      <c r="GJE216" s="22"/>
      <c r="GJF216" s="22"/>
      <c r="GJG216" s="22"/>
      <c r="GJH216" s="22"/>
      <c r="GJI216" s="22"/>
      <c r="GJJ216" s="22"/>
      <c r="GJK216" s="22"/>
      <c r="GJL216" s="22"/>
      <c r="GJM216" s="22"/>
      <c r="GJN216" s="22"/>
      <c r="GJO216" s="22"/>
      <c r="GJP216" s="22"/>
      <c r="GJQ216" s="22"/>
      <c r="GJR216" s="22"/>
      <c r="GJS216" s="22"/>
      <c r="GJT216" s="22"/>
      <c r="GJU216" s="22"/>
      <c r="GJV216" s="22"/>
      <c r="GJW216" s="22"/>
      <c r="GJX216" s="22"/>
      <c r="GJY216" s="22"/>
      <c r="GJZ216" s="22"/>
      <c r="GKA216" s="22"/>
      <c r="GKB216" s="22"/>
      <c r="GKC216" s="22"/>
      <c r="GKD216" s="22"/>
      <c r="GKE216" s="22"/>
      <c r="GKF216" s="22"/>
      <c r="GKG216" s="22"/>
      <c r="GKH216" s="22"/>
      <c r="GKI216" s="22"/>
      <c r="GKJ216" s="22"/>
      <c r="GKK216" s="22"/>
      <c r="GKL216" s="22"/>
      <c r="GKM216" s="22"/>
      <c r="GKN216" s="22"/>
      <c r="GKO216" s="22"/>
      <c r="GKP216" s="22"/>
      <c r="GKQ216" s="22"/>
      <c r="GKR216" s="22"/>
      <c r="GKS216" s="22"/>
      <c r="GKT216" s="22"/>
      <c r="GKU216" s="22"/>
      <c r="GKV216" s="22"/>
      <c r="GKW216" s="22"/>
      <c r="GKX216" s="22"/>
      <c r="GKY216" s="22"/>
      <c r="GKZ216" s="22"/>
      <c r="GLA216" s="22"/>
      <c r="GLB216" s="22"/>
      <c r="GLC216" s="22"/>
      <c r="GLD216" s="22"/>
      <c r="GLE216" s="22"/>
      <c r="GLF216" s="22"/>
      <c r="GLG216" s="22"/>
      <c r="GLH216" s="22"/>
      <c r="GLI216" s="22"/>
      <c r="GLJ216" s="22"/>
      <c r="GLK216" s="22"/>
      <c r="GLL216" s="22"/>
      <c r="GLM216" s="22"/>
      <c r="GLN216" s="22"/>
      <c r="GLO216" s="22"/>
      <c r="GLP216" s="22"/>
      <c r="GLQ216" s="22"/>
      <c r="GLR216" s="22"/>
      <c r="GLS216" s="22"/>
      <c r="GLT216" s="22"/>
      <c r="GLU216" s="22"/>
      <c r="GLV216" s="22"/>
      <c r="GLW216" s="22"/>
      <c r="GLX216" s="22"/>
      <c r="GLY216" s="22"/>
      <c r="GLZ216" s="22"/>
      <c r="GMA216" s="22"/>
      <c r="GMB216" s="22"/>
      <c r="GMC216" s="22"/>
      <c r="GMD216" s="22"/>
      <c r="GME216" s="22"/>
      <c r="GMF216" s="22"/>
      <c r="GMG216" s="22"/>
      <c r="GMH216" s="22"/>
      <c r="GMI216" s="22"/>
      <c r="GMJ216" s="22"/>
      <c r="GMK216" s="22"/>
      <c r="GML216" s="22"/>
      <c r="GMM216" s="22"/>
      <c r="GMN216" s="22"/>
      <c r="GMO216" s="22"/>
      <c r="GMP216" s="22"/>
      <c r="GMQ216" s="22"/>
      <c r="GMR216" s="22"/>
      <c r="GMS216" s="22"/>
      <c r="GMT216" s="22"/>
      <c r="GMU216" s="22"/>
      <c r="GMV216" s="22"/>
      <c r="GMW216" s="22"/>
      <c r="GMX216" s="22"/>
      <c r="GMY216" s="22"/>
      <c r="GMZ216" s="22"/>
      <c r="GNA216" s="22"/>
      <c r="GNB216" s="22"/>
      <c r="GNC216" s="22"/>
      <c r="GND216" s="22"/>
      <c r="GNE216" s="22"/>
      <c r="GNF216" s="22"/>
      <c r="GNG216" s="22"/>
      <c r="GNH216" s="22"/>
      <c r="GNI216" s="22"/>
      <c r="GNJ216" s="22"/>
      <c r="GNK216" s="22"/>
      <c r="GNL216" s="22"/>
      <c r="GNM216" s="22"/>
      <c r="GNN216" s="22"/>
      <c r="GNO216" s="22"/>
      <c r="GNP216" s="22"/>
      <c r="GNQ216" s="22"/>
      <c r="GNR216" s="22"/>
      <c r="GNS216" s="22"/>
      <c r="GNT216" s="22"/>
      <c r="GNU216" s="22"/>
      <c r="GNV216" s="22"/>
      <c r="GNW216" s="22"/>
      <c r="GNX216" s="22"/>
      <c r="GNY216" s="22"/>
      <c r="GNZ216" s="22"/>
      <c r="GOA216" s="22"/>
      <c r="GOB216" s="22"/>
      <c r="GOC216" s="22"/>
      <c r="GOD216" s="22"/>
      <c r="GOE216" s="22"/>
      <c r="GOF216" s="22"/>
      <c r="GOG216" s="22"/>
      <c r="GOH216" s="22"/>
      <c r="GOI216" s="22"/>
      <c r="GOJ216" s="22"/>
      <c r="GOK216" s="22"/>
      <c r="GOL216" s="22"/>
      <c r="GOM216" s="22"/>
      <c r="GON216" s="22"/>
      <c r="GOO216" s="22"/>
      <c r="GOP216" s="22"/>
      <c r="GOQ216" s="22"/>
      <c r="GOR216" s="22"/>
      <c r="GOS216" s="22"/>
      <c r="GOT216" s="22"/>
      <c r="GOU216" s="22"/>
      <c r="GOV216" s="22"/>
      <c r="GOW216" s="22"/>
      <c r="GOX216" s="22"/>
      <c r="GOY216" s="22"/>
      <c r="GOZ216" s="22"/>
      <c r="GPA216" s="22"/>
      <c r="GPB216" s="22"/>
      <c r="GPC216" s="22"/>
      <c r="GPD216" s="22"/>
      <c r="GPE216" s="22"/>
      <c r="GPF216" s="22"/>
      <c r="GPG216" s="22"/>
      <c r="GPH216" s="22"/>
      <c r="GPI216" s="22"/>
      <c r="GPJ216" s="22"/>
      <c r="GPK216" s="22"/>
      <c r="GPL216" s="22"/>
      <c r="GPM216" s="22"/>
      <c r="GPN216" s="22"/>
      <c r="GPO216" s="22"/>
      <c r="GPP216" s="22"/>
      <c r="GPQ216" s="22"/>
      <c r="GPR216" s="22"/>
      <c r="GPS216" s="22"/>
      <c r="GPT216" s="22"/>
      <c r="GPU216" s="22"/>
      <c r="GPV216" s="22"/>
      <c r="GPW216" s="22"/>
      <c r="GPX216" s="22"/>
      <c r="GPY216" s="22"/>
      <c r="GPZ216" s="22"/>
      <c r="GQA216" s="22"/>
      <c r="GQB216" s="22"/>
      <c r="GQC216" s="22"/>
      <c r="GQD216" s="22"/>
      <c r="GQE216" s="22"/>
      <c r="GQF216" s="22"/>
      <c r="GQG216" s="22"/>
      <c r="GQH216" s="22"/>
      <c r="GQI216" s="22"/>
      <c r="GQJ216" s="22"/>
      <c r="GQK216" s="22"/>
      <c r="GQL216" s="22"/>
      <c r="GQM216" s="22"/>
      <c r="GQN216" s="22"/>
      <c r="GQO216" s="22"/>
      <c r="GQP216" s="22"/>
      <c r="GQQ216" s="22"/>
      <c r="GQR216" s="22"/>
      <c r="GQS216" s="22"/>
      <c r="GQT216" s="22"/>
      <c r="GQU216" s="22"/>
      <c r="GQV216" s="22"/>
      <c r="GQW216" s="22"/>
      <c r="GQX216" s="22"/>
      <c r="GQY216" s="22"/>
      <c r="GQZ216" s="22"/>
      <c r="GRA216" s="22"/>
      <c r="GRB216" s="22"/>
      <c r="GRC216" s="22"/>
      <c r="GRD216" s="22"/>
      <c r="GRE216" s="22"/>
      <c r="GRF216" s="22"/>
      <c r="GRG216" s="22"/>
      <c r="GRH216" s="22"/>
      <c r="GRI216" s="22"/>
      <c r="GRJ216" s="22"/>
      <c r="GRK216" s="22"/>
      <c r="GRL216" s="22"/>
      <c r="GRM216" s="22"/>
      <c r="GRN216" s="22"/>
      <c r="GRO216" s="22"/>
      <c r="GRP216" s="22"/>
      <c r="GRQ216" s="22"/>
      <c r="GRR216" s="22"/>
      <c r="GRS216" s="22"/>
      <c r="GRT216" s="22"/>
      <c r="GRU216" s="22"/>
      <c r="GRV216" s="22"/>
      <c r="GRW216" s="22"/>
      <c r="GRX216" s="22"/>
      <c r="GRY216" s="22"/>
      <c r="GRZ216" s="22"/>
      <c r="GSA216" s="22"/>
      <c r="GSB216" s="22"/>
      <c r="GSC216" s="22"/>
      <c r="GSD216" s="22"/>
      <c r="GSE216" s="22"/>
      <c r="GSF216" s="22"/>
      <c r="GSG216" s="22"/>
      <c r="GSH216" s="22"/>
      <c r="GSI216" s="22"/>
      <c r="GSJ216" s="22"/>
      <c r="GSK216" s="22"/>
      <c r="GSL216" s="22"/>
      <c r="GSM216" s="22"/>
      <c r="GSN216" s="22"/>
      <c r="GSO216" s="22"/>
      <c r="GSP216" s="22"/>
      <c r="GSQ216" s="22"/>
      <c r="GSR216" s="22"/>
      <c r="GSS216" s="22"/>
      <c r="GST216" s="22"/>
      <c r="GSU216" s="22"/>
      <c r="GSV216" s="22"/>
      <c r="GSW216" s="22"/>
      <c r="GSX216" s="22"/>
      <c r="GSY216" s="22"/>
      <c r="GSZ216" s="22"/>
      <c r="GTA216" s="22"/>
      <c r="GTB216" s="22"/>
      <c r="GTC216" s="22"/>
      <c r="GTD216" s="22"/>
      <c r="GTE216" s="22"/>
      <c r="GTF216" s="22"/>
      <c r="GTG216" s="22"/>
      <c r="GTH216" s="22"/>
      <c r="GTI216" s="22"/>
      <c r="GTJ216" s="22"/>
      <c r="GTK216" s="22"/>
      <c r="GTL216" s="22"/>
      <c r="GTM216" s="22"/>
      <c r="GTN216" s="22"/>
      <c r="GTO216" s="22"/>
      <c r="GTP216" s="22"/>
      <c r="GTQ216" s="22"/>
      <c r="GTR216" s="22"/>
      <c r="GTS216" s="22"/>
      <c r="GTT216" s="22"/>
      <c r="GTU216" s="22"/>
      <c r="GTV216" s="22"/>
      <c r="GTW216" s="22"/>
      <c r="GTX216" s="22"/>
      <c r="GTY216" s="22"/>
      <c r="GTZ216" s="22"/>
      <c r="GUA216" s="22"/>
      <c r="GUB216" s="22"/>
      <c r="GUC216" s="22"/>
      <c r="GUD216" s="22"/>
      <c r="GUE216" s="22"/>
      <c r="GUF216" s="22"/>
      <c r="GUG216" s="22"/>
      <c r="GUH216" s="22"/>
      <c r="GUI216" s="22"/>
      <c r="GUJ216" s="22"/>
      <c r="GUK216" s="22"/>
      <c r="GUL216" s="22"/>
      <c r="GUM216" s="22"/>
      <c r="GUN216" s="22"/>
      <c r="GUO216" s="22"/>
      <c r="GUP216" s="22"/>
      <c r="GUQ216" s="22"/>
      <c r="GUR216" s="22"/>
      <c r="GUS216" s="22"/>
      <c r="GUT216" s="22"/>
      <c r="GUU216" s="22"/>
      <c r="GUV216" s="22"/>
      <c r="GUW216" s="22"/>
      <c r="GUX216" s="22"/>
      <c r="GUY216" s="22"/>
      <c r="GUZ216" s="22"/>
      <c r="GVA216" s="22"/>
      <c r="GVB216" s="22"/>
      <c r="GVC216" s="22"/>
      <c r="GVD216" s="22"/>
      <c r="GVE216" s="22"/>
      <c r="GVF216" s="22"/>
      <c r="GVG216" s="22"/>
      <c r="GVH216" s="22"/>
      <c r="GVI216" s="22"/>
      <c r="GVJ216" s="22"/>
      <c r="GVK216" s="22"/>
      <c r="GVL216" s="22"/>
      <c r="GVM216" s="22"/>
      <c r="GVN216" s="22"/>
      <c r="GVO216" s="22"/>
      <c r="GVP216" s="22"/>
      <c r="GVQ216" s="22"/>
      <c r="GVR216" s="22"/>
      <c r="GVS216" s="22"/>
      <c r="GVT216" s="22"/>
      <c r="GVU216" s="22"/>
      <c r="GVV216" s="22"/>
      <c r="GVW216" s="22"/>
      <c r="GVX216" s="22"/>
      <c r="GVY216" s="22"/>
      <c r="GVZ216" s="22"/>
      <c r="GWA216" s="22"/>
      <c r="GWB216" s="22"/>
      <c r="GWC216" s="22"/>
      <c r="GWD216" s="22"/>
      <c r="GWE216" s="22"/>
      <c r="GWF216" s="22"/>
      <c r="GWG216" s="22"/>
      <c r="GWH216" s="22"/>
      <c r="GWI216" s="22"/>
      <c r="GWJ216" s="22"/>
      <c r="GWK216" s="22"/>
      <c r="GWL216" s="22"/>
      <c r="GWM216" s="22"/>
      <c r="GWN216" s="22"/>
      <c r="GWO216" s="22"/>
      <c r="GWP216" s="22"/>
      <c r="GWQ216" s="22"/>
      <c r="GWR216" s="22"/>
      <c r="GWS216" s="22"/>
      <c r="GWT216" s="22"/>
      <c r="GWU216" s="22"/>
      <c r="GWV216" s="22"/>
      <c r="GWW216" s="22"/>
      <c r="GWX216" s="22"/>
      <c r="GWY216" s="22"/>
      <c r="GWZ216" s="22"/>
      <c r="GXA216" s="22"/>
      <c r="GXB216" s="22"/>
      <c r="GXC216" s="22"/>
      <c r="GXD216" s="22"/>
      <c r="GXE216" s="22"/>
      <c r="GXF216" s="22"/>
      <c r="GXG216" s="22"/>
      <c r="GXH216" s="22"/>
      <c r="GXI216" s="22"/>
      <c r="GXJ216" s="22"/>
      <c r="GXK216" s="22"/>
      <c r="GXL216" s="22"/>
      <c r="GXM216" s="22"/>
      <c r="GXN216" s="22"/>
      <c r="GXO216" s="22"/>
      <c r="GXP216" s="22"/>
      <c r="GXQ216" s="22"/>
      <c r="GXR216" s="22"/>
      <c r="GXS216" s="22"/>
      <c r="GXT216" s="22"/>
      <c r="GXU216" s="22"/>
      <c r="GXV216" s="22"/>
      <c r="GXW216" s="22"/>
      <c r="GXX216" s="22"/>
      <c r="GXY216" s="22"/>
      <c r="GXZ216" s="22"/>
      <c r="GYA216" s="22"/>
      <c r="GYB216" s="22"/>
      <c r="GYC216" s="22"/>
      <c r="GYD216" s="22"/>
      <c r="GYE216" s="22"/>
      <c r="GYF216" s="22"/>
      <c r="GYG216" s="22"/>
      <c r="GYH216" s="22"/>
      <c r="GYI216" s="22"/>
      <c r="GYJ216" s="22"/>
      <c r="GYK216" s="22"/>
      <c r="GYL216" s="22"/>
      <c r="GYM216" s="22"/>
      <c r="GYN216" s="22"/>
      <c r="GYO216" s="22"/>
      <c r="GYP216" s="22"/>
      <c r="GYQ216" s="22"/>
      <c r="GYR216" s="22"/>
      <c r="GYS216" s="22"/>
      <c r="GYT216" s="22"/>
      <c r="GYU216" s="22"/>
      <c r="GYV216" s="22"/>
      <c r="GYW216" s="22"/>
      <c r="GYX216" s="22"/>
      <c r="GYY216" s="22"/>
      <c r="GYZ216" s="22"/>
      <c r="GZA216" s="22"/>
      <c r="GZB216" s="22"/>
      <c r="GZC216" s="22"/>
      <c r="GZD216" s="22"/>
      <c r="GZE216" s="22"/>
      <c r="GZF216" s="22"/>
      <c r="GZG216" s="22"/>
      <c r="GZH216" s="22"/>
      <c r="GZI216" s="22"/>
      <c r="GZJ216" s="22"/>
      <c r="GZK216" s="22"/>
      <c r="GZL216" s="22"/>
      <c r="GZM216" s="22"/>
      <c r="GZN216" s="22"/>
      <c r="GZO216" s="22"/>
      <c r="GZP216" s="22"/>
      <c r="GZQ216" s="22"/>
      <c r="GZR216" s="22"/>
      <c r="GZS216" s="22"/>
      <c r="GZT216" s="22"/>
      <c r="GZU216" s="22"/>
      <c r="GZV216" s="22"/>
      <c r="GZW216" s="22"/>
      <c r="GZX216" s="22"/>
      <c r="GZY216" s="22"/>
      <c r="GZZ216" s="22"/>
      <c r="HAA216" s="22"/>
      <c r="HAB216" s="22"/>
      <c r="HAC216" s="22"/>
      <c r="HAD216" s="22"/>
      <c r="HAE216" s="22"/>
      <c r="HAF216" s="22"/>
      <c r="HAG216" s="22"/>
      <c r="HAH216" s="22"/>
      <c r="HAI216" s="22"/>
      <c r="HAJ216" s="22"/>
      <c r="HAK216" s="22"/>
      <c r="HAL216" s="22"/>
      <c r="HAM216" s="22"/>
      <c r="HAN216" s="22"/>
      <c r="HAO216" s="22"/>
      <c r="HAP216" s="22"/>
      <c r="HAQ216" s="22"/>
      <c r="HAR216" s="22"/>
      <c r="HAS216" s="22"/>
      <c r="HAT216" s="22"/>
      <c r="HAU216" s="22"/>
      <c r="HAV216" s="22"/>
      <c r="HAW216" s="22"/>
      <c r="HAX216" s="22"/>
      <c r="HAY216" s="22"/>
      <c r="HAZ216" s="22"/>
      <c r="HBA216" s="22"/>
      <c r="HBB216" s="22"/>
      <c r="HBC216" s="22"/>
      <c r="HBD216" s="22"/>
      <c r="HBE216" s="22"/>
      <c r="HBF216" s="22"/>
      <c r="HBG216" s="22"/>
      <c r="HBH216" s="22"/>
      <c r="HBI216" s="22"/>
      <c r="HBJ216" s="22"/>
      <c r="HBK216" s="22"/>
      <c r="HBL216" s="22"/>
      <c r="HBM216" s="22"/>
      <c r="HBN216" s="22"/>
      <c r="HBO216" s="22"/>
      <c r="HBP216" s="22"/>
      <c r="HBQ216" s="22"/>
      <c r="HBR216" s="22"/>
      <c r="HBS216" s="22"/>
      <c r="HBT216" s="22"/>
      <c r="HBU216" s="22"/>
      <c r="HBV216" s="22"/>
      <c r="HBW216" s="22"/>
      <c r="HBX216" s="22"/>
      <c r="HBY216" s="22"/>
      <c r="HBZ216" s="22"/>
      <c r="HCA216" s="22"/>
      <c r="HCB216" s="22"/>
      <c r="HCC216" s="22"/>
      <c r="HCD216" s="22"/>
      <c r="HCE216" s="22"/>
      <c r="HCF216" s="22"/>
      <c r="HCG216" s="22"/>
      <c r="HCH216" s="22"/>
      <c r="HCI216" s="22"/>
      <c r="HCJ216" s="22"/>
      <c r="HCK216" s="22"/>
      <c r="HCL216" s="22"/>
      <c r="HCM216" s="22"/>
      <c r="HCN216" s="22"/>
      <c r="HCO216" s="22"/>
      <c r="HCP216" s="22"/>
      <c r="HCQ216" s="22"/>
      <c r="HCR216" s="22"/>
      <c r="HCS216" s="22"/>
      <c r="HCT216" s="22"/>
      <c r="HCU216" s="22"/>
      <c r="HCV216" s="22"/>
      <c r="HCW216" s="22"/>
      <c r="HCX216" s="22"/>
      <c r="HCY216" s="22"/>
      <c r="HCZ216" s="22"/>
      <c r="HDA216" s="22"/>
      <c r="HDB216" s="22"/>
      <c r="HDC216" s="22"/>
      <c r="HDD216" s="22"/>
      <c r="HDE216" s="22"/>
      <c r="HDF216" s="22"/>
      <c r="HDG216" s="22"/>
      <c r="HDH216" s="22"/>
      <c r="HDI216" s="22"/>
      <c r="HDJ216" s="22"/>
      <c r="HDK216" s="22"/>
      <c r="HDL216" s="22"/>
      <c r="HDM216" s="22"/>
      <c r="HDN216" s="22"/>
      <c r="HDO216" s="22"/>
      <c r="HDP216" s="22"/>
      <c r="HDQ216" s="22"/>
      <c r="HDR216" s="22"/>
      <c r="HDS216" s="22"/>
      <c r="HDT216" s="22"/>
      <c r="HDU216" s="22"/>
      <c r="HDV216" s="22"/>
      <c r="HDW216" s="22"/>
      <c r="HDX216" s="22"/>
      <c r="HDY216" s="22"/>
      <c r="HDZ216" s="22"/>
      <c r="HEA216" s="22"/>
      <c r="HEB216" s="22"/>
      <c r="HEC216" s="22"/>
      <c r="HED216" s="22"/>
      <c r="HEE216" s="22"/>
      <c r="HEF216" s="22"/>
      <c r="HEG216" s="22"/>
      <c r="HEH216" s="22"/>
      <c r="HEI216" s="22"/>
      <c r="HEJ216" s="22"/>
      <c r="HEK216" s="22"/>
      <c r="HEL216" s="22"/>
      <c r="HEM216" s="22"/>
      <c r="HEN216" s="22"/>
      <c r="HEO216" s="22"/>
      <c r="HEP216" s="22"/>
      <c r="HEQ216" s="22"/>
      <c r="HER216" s="22"/>
      <c r="HES216" s="22"/>
      <c r="HET216" s="22"/>
      <c r="HEU216" s="22"/>
      <c r="HEV216" s="22"/>
      <c r="HEW216" s="22"/>
      <c r="HEX216" s="22"/>
      <c r="HEY216" s="22"/>
      <c r="HEZ216" s="22"/>
      <c r="HFA216" s="22"/>
      <c r="HFB216" s="22"/>
      <c r="HFC216" s="22"/>
      <c r="HFD216" s="22"/>
      <c r="HFE216" s="22"/>
      <c r="HFF216" s="22"/>
      <c r="HFG216" s="22"/>
      <c r="HFH216" s="22"/>
      <c r="HFI216" s="22"/>
      <c r="HFJ216" s="22"/>
      <c r="HFK216" s="22"/>
      <c r="HFL216" s="22"/>
      <c r="HFM216" s="22"/>
      <c r="HFN216" s="22"/>
      <c r="HFO216" s="22"/>
      <c r="HFP216" s="22"/>
      <c r="HFQ216" s="22"/>
      <c r="HFR216" s="22"/>
      <c r="HFS216" s="22"/>
      <c r="HFT216" s="22"/>
      <c r="HFU216" s="22"/>
      <c r="HFV216" s="22"/>
      <c r="HFW216" s="22"/>
      <c r="HFX216" s="22"/>
      <c r="HFY216" s="22"/>
      <c r="HFZ216" s="22"/>
      <c r="HGA216" s="22"/>
      <c r="HGB216" s="22"/>
      <c r="HGC216" s="22"/>
      <c r="HGD216" s="22"/>
      <c r="HGE216" s="22"/>
      <c r="HGF216" s="22"/>
      <c r="HGG216" s="22"/>
      <c r="HGH216" s="22"/>
      <c r="HGI216" s="22"/>
      <c r="HGJ216" s="22"/>
      <c r="HGK216" s="22"/>
      <c r="HGL216" s="22"/>
      <c r="HGM216" s="22"/>
      <c r="HGN216" s="22"/>
      <c r="HGO216" s="22"/>
      <c r="HGP216" s="22"/>
      <c r="HGQ216" s="22"/>
      <c r="HGR216" s="22"/>
      <c r="HGS216" s="22"/>
      <c r="HGT216" s="22"/>
      <c r="HGU216" s="22"/>
      <c r="HGV216" s="22"/>
      <c r="HGW216" s="22"/>
      <c r="HGX216" s="22"/>
      <c r="HGY216" s="22"/>
      <c r="HGZ216" s="22"/>
      <c r="HHA216" s="22"/>
      <c r="HHB216" s="22"/>
      <c r="HHC216" s="22"/>
      <c r="HHD216" s="22"/>
      <c r="HHE216" s="22"/>
      <c r="HHF216" s="22"/>
      <c r="HHG216" s="22"/>
      <c r="HHH216" s="22"/>
      <c r="HHI216" s="22"/>
      <c r="HHJ216" s="22"/>
      <c r="HHK216" s="22"/>
      <c r="HHL216" s="22"/>
      <c r="HHM216" s="22"/>
      <c r="HHN216" s="22"/>
      <c r="HHO216" s="22"/>
      <c r="HHP216" s="22"/>
      <c r="HHQ216" s="22"/>
      <c r="HHR216" s="22"/>
      <c r="HHS216" s="22"/>
      <c r="HHT216" s="22"/>
      <c r="HHU216" s="22"/>
      <c r="HHV216" s="22"/>
      <c r="HHW216" s="22"/>
      <c r="HHX216" s="22"/>
      <c r="HHY216" s="22"/>
      <c r="HHZ216" s="22"/>
      <c r="HIA216" s="22"/>
      <c r="HIB216" s="22"/>
      <c r="HIC216" s="22"/>
      <c r="HID216" s="22"/>
      <c r="HIE216" s="22"/>
      <c r="HIF216" s="22"/>
      <c r="HIG216" s="22"/>
      <c r="HIH216" s="22"/>
      <c r="HII216" s="22"/>
      <c r="HIJ216" s="22"/>
      <c r="HIK216" s="22"/>
      <c r="HIL216" s="22"/>
      <c r="HIM216" s="22"/>
      <c r="HIN216" s="22"/>
      <c r="HIO216" s="22"/>
      <c r="HIP216" s="22"/>
      <c r="HIQ216" s="22"/>
      <c r="HIR216" s="22"/>
      <c r="HIS216" s="22"/>
      <c r="HIT216" s="22"/>
      <c r="HIU216" s="22"/>
      <c r="HIV216" s="22"/>
      <c r="HIW216" s="22"/>
      <c r="HIX216" s="22"/>
      <c r="HIY216" s="22"/>
      <c r="HIZ216" s="22"/>
      <c r="HJA216" s="22"/>
      <c r="HJB216" s="22"/>
      <c r="HJC216" s="22"/>
      <c r="HJD216" s="22"/>
      <c r="HJE216" s="22"/>
      <c r="HJF216" s="22"/>
      <c r="HJG216" s="22"/>
      <c r="HJH216" s="22"/>
      <c r="HJI216" s="22"/>
      <c r="HJJ216" s="22"/>
      <c r="HJK216" s="22"/>
      <c r="HJL216" s="22"/>
      <c r="HJM216" s="22"/>
      <c r="HJN216" s="22"/>
      <c r="HJO216" s="22"/>
      <c r="HJP216" s="22"/>
      <c r="HJQ216" s="22"/>
      <c r="HJR216" s="22"/>
      <c r="HJS216" s="22"/>
      <c r="HJT216" s="22"/>
      <c r="HJU216" s="22"/>
      <c r="HJV216" s="22"/>
      <c r="HJW216" s="22"/>
      <c r="HJX216" s="22"/>
      <c r="HJY216" s="22"/>
      <c r="HJZ216" s="22"/>
      <c r="HKA216" s="22"/>
      <c r="HKB216" s="22"/>
      <c r="HKC216" s="22"/>
      <c r="HKD216" s="22"/>
      <c r="HKE216" s="22"/>
      <c r="HKF216" s="22"/>
      <c r="HKG216" s="22"/>
      <c r="HKH216" s="22"/>
      <c r="HKI216" s="22"/>
      <c r="HKJ216" s="22"/>
      <c r="HKK216" s="22"/>
      <c r="HKL216" s="22"/>
      <c r="HKM216" s="22"/>
      <c r="HKN216" s="22"/>
      <c r="HKO216" s="22"/>
      <c r="HKP216" s="22"/>
      <c r="HKQ216" s="22"/>
      <c r="HKR216" s="22"/>
      <c r="HKS216" s="22"/>
      <c r="HKT216" s="22"/>
      <c r="HKU216" s="22"/>
      <c r="HKV216" s="22"/>
      <c r="HKW216" s="22"/>
      <c r="HKX216" s="22"/>
      <c r="HKY216" s="22"/>
      <c r="HKZ216" s="22"/>
      <c r="HLA216" s="22"/>
      <c r="HLB216" s="22"/>
      <c r="HLC216" s="22"/>
      <c r="HLD216" s="22"/>
      <c r="HLE216" s="22"/>
      <c r="HLF216" s="22"/>
      <c r="HLG216" s="22"/>
      <c r="HLH216" s="22"/>
      <c r="HLI216" s="22"/>
      <c r="HLJ216" s="22"/>
      <c r="HLK216" s="22"/>
      <c r="HLL216" s="22"/>
      <c r="HLM216" s="22"/>
      <c r="HLN216" s="22"/>
      <c r="HLO216" s="22"/>
      <c r="HLP216" s="22"/>
      <c r="HLQ216" s="22"/>
      <c r="HLR216" s="22"/>
      <c r="HLS216" s="22"/>
      <c r="HLT216" s="22"/>
      <c r="HLU216" s="22"/>
      <c r="HLV216" s="22"/>
      <c r="HLW216" s="22"/>
      <c r="HLX216" s="22"/>
      <c r="HLY216" s="22"/>
      <c r="HLZ216" s="22"/>
      <c r="HMA216" s="22"/>
      <c r="HMB216" s="22"/>
      <c r="HMC216" s="22"/>
      <c r="HMD216" s="22"/>
      <c r="HME216" s="22"/>
      <c r="HMF216" s="22"/>
      <c r="HMG216" s="22"/>
      <c r="HMH216" s="22"/>
      <c r="HMI216" s="22"/>
      <c r="HMJ216" s="22"/>
      <c r="HMK216" s="22"/>
      <c r="HML216" s="22"/>
      <c r="HMM216" s="22"/>
      <c r="HMN216" s="22"/>
      <c r="HMO216" s="22"/>
      <c r="HMP216" s="22"/>
      <c r="HMQ216" s="22"/>
      <c r="HMR216" s="22"/>
      <c r="HMS216" s="22"/>
      <c r="HMT216" s="22"/>
      <c r="HMU216" s="22"/>
      <c r="HMV216" s="22"/>
      <c r="HMW216" s="22"/>
      <c r="HMX216" s="22"/>
      <c r="HMY216" s="22"/>
      <c r="HMZ216" s="22"/>
      <c r="HNA216" s="22"/>
      <c r="HNB216" s="22"/>
      <c r="HNC216" s="22"/>
      <c r="HND216" s="22"/>
      <c r="HNE216" s="22"/>
      <c r="HNF216" s="22"/>
      <c r="HNG216" s="22"/>
      <c r="HNH216" s="22"/>
      <c r="HNI216" s="22"/>
      <c r="HNJ216" s="22"/>
      <c r="HNK216" s="22"/>
      <c r="HNL216" s="22"/>
      <c r="HNM216" s="22"/>
      <c r="HNN216" s="22"/>
      <c r="HNO216" s="22"/>
      <c r="HNP216" s="22"/>
      <c r="HNQ216" s="22"/>
      <c r="HNR216" s="22"/>
      <c r="HNS216" s="22"/>
      <c r="HNT216" s="22"/>
      <c r="HNU216" s="22"/>
      <c r="HNV216" s="22"/>
      <c r="HNW216" s="22"/>
      <c r="HNX216" s="22"/>
      <c r="HNY216" s="22"/>
      <c r="HNZ216" s="22"/>
      <c r="HOA216" s="22"/>
      <c r="HOB216" s="22"/>
      <c r="HOC216" s="22"/>
      <c r="HOD216" s="22"/>
      <c r="HOE216" s="22"/>
      <c r="HOF216" s="22"/>
      <c r="HOG216" s="22"/>
      <c r="HOH216" s="22"/>
      <c r="HOI216" s="22"/>
      <c r="HOJ216" s="22"/>
      <c r="HOK216" s="22"/>
      <c r="HOL216" s="22"/>
      <c r="HOM216" s="22"/>
      <c r="HON216" s="22"/>
      <c r="HOO216" s="22"/>
      <c r="HOP216" s="22"/>
      <c r="HOQ216" s="22"/>
      <c r="HOR216" s="22"/>
      <c r="HOS216" s="22"/>
      <c r="HOT216" s="22"/>
      <c r="HOU216" s="22"/>
      <c r="HOV216" s="22"/>
      <c r="HOW216" s="22"/>
      <c r="HOX216" s="22"/>
      <c r="HOY216" s="22"/>
      <c r="HOZ216" s="22"/>
      <c r="HPA216" s="22"/>
      <c r="HPB216" s="22"/>
      <c r="HPC216" s="22"/>
      <c r="HPD216" s="22"/>
      <c r="HPE216" s="22"/>
      <c r="HPF216" s="22"/>
      <c r="HPG216" s="22"/>
      <c r="HPH216" s="22"/>
      <c r="HPI216" s="22"/>
      <c r="HPJ216" s="22"/>
      <c r="HPK216" s="22"/>
      <c r="HPL216" s="22"/>
      <c r="HPM216" s="22"/>
      <c r="HPN216" s="22"/>
      <c r="HPO216" s="22"/>
      <c r="HPP216" s="22"/>
      <c r="HPQ216" s="22"/>
      <c r="HPR216" s="22"/>
      <c r="HPS216" s="22"/>
      <c r="HPT216" s="22"/>
      <c r="HPU216" s="22"/>
      <c r="HPV216" s="22"/>
      <c r="HPW216" s="22"/>
      <c r="HPX216" s="22"/>
      <c r="HPY216" s="22"/>
      <c r="HPZ216" s="22"/>
      <c r="HQA216" s="22"/>
      <c r="HQB216" s="22"/>
      <c r="HQC216" s="22"/>
      <c r="HQD216" s="22"/>
      <c r="HQE216" s="22"/>
      <c r="HQF216" s="22"/>
      <c r="HQG216" s="22"/>
      <c r="HQH216" s="22"/>
      <c r="HQI216" s="22"/>
      <c r="HQJ216" s="22"/>
      <c r="HQK216" s="22"/>
      <c r="HQL216" s="22"/>
      <c r="HQM216" s="22"/>
      <c r="HQN216" s="22"/>
      <c r="HQO216" s="22"/>
      <c r="HQP216" s="22"/>
      <c r="HQQ216" s="22"/>
      <c r="HQR216" s="22"/>
      <c r="HQS216" s="22"/>
      <c r="HQT216" s="22"/>
      <c r="HQU216" s="22"/>
      <c r="HQV216" s="22"/>
      <c r="HQW216" s="22"/>
      <c r="HQX216" s="22"/>
      <c r="HQY216" s="22"/>
      <c r="HQZ216" s="22"/>
      <c r="HRA216" s="22"/>
      <c r="HRB216" s="22"/>
      <c r="HRC216" s="22"/>
      <c r="HRD216" s="22"/>
      <c r="HRE216" s="22"/>
      <c r="HRF216" s="22"/>
      <c r="HRG216" s="22"/>
      <c r="HRH216" s="22"/>
      <c r="HRI216" s="22"/>
      <c r="HRJ216" s="22"/>
      <c r="HRK216" s="22"/>
      <c r="HRL216" s="22"/>
      <c r="HRM216" s="22"/>
      <c r="HRN216" s="22"/>
      <c r="HRO216" s="22"/>
      <c r="HRP216" s="22"/>
      <c r="HRQ216" s="22"/>
      <c r="HRR216" s="22"/>
      <c r="HRS216" s="22"/>
      <c r="HRT216" s="22"/>
      <c r="HRU216" s="22"/>
      <c r="HRV216" s="22"/>
      <c r="HRW216" s="22"/>
      <c r="HRX216" s="22"/>
      <c r="HRY216" s="22"/>
      <c r="HRZ216" s="22"/>
      <c r="HSA216" s="22"/>
      <c r="HSB216" s="22"/>
      <c r="HSC216" s="22"/>
      <c r="HSD216" s="22"/>
      <c r="HSE216" s="22"/>
      <c r="HSF216" s="22"/>
      <c r="HSG216" s="22"/>
      <c r="HSH216" s="22"/>
      <c r="HSI216" s="22"/>
      <c r="HSJ216" s="22"/>
      <c r="HSK216" s="22"/>
      <c r="HSL216" s="22"/>
      <c r="HSM216" s="22"/>
      <c r="HSN216" s="22"/>
      <c r="HSO216" s="22"/>
      <c r="HSP216" s="22"/>
      <c r="HSQ216" s="22"/>
      <c r="HSR216" s="22"/>
      <c r="HSS216" s="22"/>
      <c r="HST216" s="22"/>
      <c r="HSU216" s="22"/>
      <c r="HSV216" s="22"/>
      <c r="HSW216" s="22"/>
      <c r="HSX216" s="22"/>
      <c r="HSY216" s="22"/>
      <c r="HSZ216" s="22"/>
      <c r="HTA216" s="22"/>
      <c r="HTB216" s="22"/>
      <c r="HTC216" s="22"/>
      <c r="HTD216" s="22"/>
      <c r="HTE216" s="22"/>
      <c r="HTF216" s="22"/>
      <c r="HTG216" s="22"/>
      <c r="HTH216" s="22"/>
      <c r="HTI216" s="22"/>
      <c r="HTJ216" s="22"/>
      <c r="HTK216" s="22"/>
      <c r="HTL216" s="22"/>
      <c r="HTM216" s="22"/>
      <c r="HTN216" s="22"/>
      <c r="HTO216" s="22"/>
      <c r="HTP216" s="22"/>
      <c r="HTQ216" s="22"/>
      <c r="HTR216" s="22"/>
      <c r="HTS216" s="22"/>
      <c r="HTT216" s="22"/>
      <c r="HTU216" s="22"/>
      <c r="HTV216" s="22"/>
      <c r="HTW216" s="22"/>
      <c r="HTX216" s="22"/>
      <c r="HTY216" s="22"/>
      <c r="HTZ216" s="22"/>
      <c r="HUA216" s="22"/>
      <c r="HUB216" s="22"/>
      <c r="HUC216" s="22"/>
      <c r="HUD216" s="22"/>
      <c r="HUE216" s="22"/>
      <c r="HUF216" s="22"/>
      <c r="HUG216" s="22"/>
      <c r="HUH216" s="22"/>
      <c r="HUI216" s="22"/>
      <c r="HUJ216" s="22"/>
      <c r="HUK216" s="22"/>
      <c r="HUL216" s="22"/>
      <c r="HUM216" s="22"/>
      <c r="HUN216" s="22"/>
      <c r="HUO216" s="22"/>
      <c r="HUP216" s="22"/>
      <c r="HUQ216" s="22"/>
      <c r="HUR216" s="22"/>
      <c r="HUS216" s="22"/>
      <c r="HUT216" s="22"/>
      <c r="HUU216" s="22"/>
      <c r="HUV216" s="22"/>
      <c r="HUW216" s="22"/>
      <c r="HUX216" s="22"/>
      <c r="HUY216" s="22"/>
      <c r="HUZ216" s="22"/>
      <c r="HVA216" s="22"/>
      <c r="HVB216" s="22"/>
      <c r="HVC216" s="22"/>
      <c r="HVD216" s="22"/>
      <c r="HVE216" s="22"/>
      <c r="HVF216" s="22"/>
      <c r="HVG216" s="22"/>
      <c r="HVH216" s="22"/>
      <c r="HVI216" s="22"/>
      <c r="HVJ216" s="22"/>
      <c r="HVK216" s="22"/>
      <c r="HVL216" s="22"/>
      <c r="HVM216" s="22"/>
      <c r="HVN216" s="22"/>
      <c r="HVO216" s="22"/>
      <c r="HVP216" s="22"/>
      <c r="HVQ216" s="22"/>
      <c r="HVR216" s="22"/>
      <c r="HVS216" s="22"/>
      <c r="HVT216" s="22"/>
      <c r="HVU216" s="22"/>
      <c r="HVV216" s="22"/>
      <c r="HVW216" s="22"/>
      <c r="HVX216" s="22"/>
      <c r="HVY216" s="22"/>
      <c r="HVZ216" s="22"/>
      <c r="HWA216" s="22"/>
      <c r="HWB216" s="22"/>
      <c r="HWC216" s="22"/>
      <c r="HWD216" s="22"/>
      <c r="HWE216" s="22"/>
      <c r="HWF216" s="22"/>
      <c r="HWG216" s="22"/>
      <c r="HWH216" s="22"/>
      <c r="HWI216" s="22"/>
      <c r="HWJ216" s="22"/>
      <c r="HWK216" s="22"/>
      <c r="HWL216" s="22"/>
      <c r="HWM216" s="22"/>
      <c r="HWN216" s="22"/>
      <c r="HWO216" s="22"/>
      <c r="HWP216" s="22"/>
      <c r="HWQ216" s="22"/>
      <c r="HWR216" s="22"/>
      <c r="HWS216" s="22"/>
      <c r="HWT216" s="22"/>
      <c r="HWU216" s="22"/>
      <c r="HWV216" s="22"/>
      <c r="HWW216" s="22"/>
      <c r="HWX216" s="22"/>
      <c r="HWY216" s="22"/>
      <c r="HWZ216" s="22"/>
      <c r="HXA216" s="22"/>
      <c r="HXB216" s="22"/>
      <c r="HXC216" s="22"/>
      <c r="HXD216" s="22"/>
      <c r="HXE216" s="22"/>
      <c r="HXF216" s="22"/>
      <c r="HXG216" s="22"/>
      <c r="HXH216" s="22"/>
      <c r="HXI216" s="22"/>
      <c r="HXJ216" s="22"/>
      <c r="HXK216" s="22"/>
      <c r="HXL216" s="22"/>
      <c r="HXM216" s="22"/>
      <c r="HXN216" s="22"/>
      <c r="HXO216" s="22"/>
      <c r="HXP216" s="22"/>
      <c r="HXQ216" s="22"/>
      <c r="HXR216" s="22"/>
      <c r="HXS216" s="22"/>
      <c r="HXT216" s="22"/>
      <c r="HXU216" s="22"/>
      <c r="HXV216" s="22"/>
      <c r="HXW216" s="22"/>
      <c r="HXX216" s="22"/>
      <c r="HXY216" s="22"/>
      <c r="HXZ216" s="22"/>
      <c r="HYA216" s="22"/>
      <c r="HYB216" s="22"/>
      <c r="HYC216" s="22"/>
      <c r="HYD216" s="22"/>
      <c r="HYE216" s="22"/>
      <c r="HYF216" s="22"/>
      <c r="HYG216" s="22"/>
      <c r="HYH216" s="22"/>
      <c r="HYI216" s="22"/>
      <c r="HYJ216" s="22"/>
      <c r="HYK216" s="22"/>
      <c r="HYL216" s="22"/>
      <c r="HYM216" s="22"/>
      <c r="HYN216" s="22"/>
      <c r="HYO216" s="22"/>
      <c r="HYP216" s="22"/>
      <c r="HYQ216" s="22"/>
      <c r="HYR216" s="22"/>
      <c r="HYS216" s="22"/>
      <c r="HYT216" s="22"/>
      <c r="HYU216" s="22"/>
      <c r="HYV216" s="22"/>
      <c r="HYW216" s="22"/>
      <c r="HYX216" s="22"/>
      <c r="HYY216" s="22"/>
      <c r="HYZ216" s="22"/>
      <c r="HZA216" s="22"/>
      <c r="HZB216" s="22"/>
      <c r="HZC216" s="22"/>
      <c r="HZD216" s="22"/>
      <c r="HZE216" s="22"/>
      <c r="HZF216" s="22"/>
      <c r="HZG216" s="22"/>
      <c r="HZH216" s="22"/>
      <c r="HZI216" s="22"/>
      <c r="HZJ216" s="22"/>
      <c r="HZK216" s="22"/>
      <c r="HZL216" s="22"/>
      <c r="HZM216" s="22"/>
      <c r="HZN216" s="22"/>
      <c r="HZO216" s="22"/>
      <c r="HZP216" s="22"/>
      <c r="HZQ216" s="22"/>
      <c r="HZR216" s="22"/>
      <c r="HZS216" s="22"/>
      <c r="HZT216" s="22"/>
      <c r="HZU216" s="22"/>
      <c r="HZV216" s="22"/>
      <c r="HZW216" s="22"/>
      <c r="HZX216" s="22"/>
      <c r="HZY216" s="22"/>
      <c r="HZZ216" s="22"/>
      <c r="IAA216" s="22"/>
      <c r="IAB216" s="22"/>
      <c r="IAC216" s="22"/>
      <c r="IAD216" s="22"/>
      <c r="IAE216" s="22"/>
      <c r="IAF216" s="22"/>
      <c r="IAG216" s="22"/>
      <c r="IAH216" s="22"/>
      <c r="IAI216" s="22"/>
      <c r="IAJ216" s="22"/>
      <c r="IAK216" s="22"/>
      <c r="IAL216" s="22"/>
      <c r="IAM216" s="22"/>
      <c r="IAN216" s="22"/>
      <c r="IAO216" s="22"/>
      <c r="IAP216" s="22"/>
      <c r="IAQ216" s="22"/>
      <c r="IAR216" s="22"/>
      <c r="IAS216" s="22"/>
      <c r="IAT216" s="22"/>
      <c r="IAU216" s="22"/>
      <c r="IAV216" s="22"/>
      <c r="IAW216" s="22"/>
      <c r="IAX216" s="22"/>
      <c r="IAY216" s="22"/>
      <c r="IAZ216" s="22"/>
      <c r="IBA216" s="22"/>
      <c r="IBB216" s="22"/>
      <c r="IBC216" s="22"/>
      <c r="IBD216" s="22"/>
      <c r="IBE216" s="22"/>
      <c r="IBF216" s="22"/>
      <c r="IBG216" s="22"/>
      <c r="IBH216" s="22"/>
      <c r="IBI216" s="22"/>
      <c r="IBJ216" s="22"/>
      <c r="IBK216" s="22"/>
      <c r="IBL216" s="22"/>
      <c r="IBM216" s="22"/>
      <c r="IBN216" s="22"/>
      <c r="IBO216" s="22"/>
      <c r="IBP216" s="22"/>
      <c r="IBQ216" s="22"/>
      <c r="IBR216" s="22"/>
      <c r="IBS216" s="22"/>
      <c r="IBT216" s="22"/>
      <c r="IBU216" s="22"/>
      <c r="IBV216" s="22"/>
      <c r="IBW216" s="22"/>
      <c r="IBX216" s="22"/>
      <c r="IBY216" s="22"/>
      <c r="IBZ216" s="22"/>
      <c r="ICA216" s="22"/>
      <c r="ICB216" s="22"/>
      <c r="ICC216" s="22"/>
      <c r="ICD216" s="22"/>
      <c r="ICE216" s="22"/>
      <c r="ICF216" s="22"/>
      <c r="ICG216" s="22"/>
      <c r="ICH216" s="22"/>
      <c r="ICI216" s="22"/>
      <c r="ICJ216" s="22"/>
      <c r="ICK216" s="22"/>
      <c r="ICL216" s="22"/>
      <c r="ICM216" s="22"/>
      <c r="ICN216" s="22"/>
      <c r="ICO216" s="22"/>
      <c r="ICP216" s="22"/>
      <c r="ICQ216" s="22"/>
      <c r="ICR216" s="22"/>
      <c r="ICS216" s="22"/>
      <c r="ICT216" s="22"/>
      <c r="ICU216" s="22"/>
      <c r="ICV216" s="22"/>
      <c r="ICW216" s="22"/>
      <c r="ICX216" s="22"/>
      <c r="ICY216" s="22"/>
      <c r="ICZ216" s="22"/>
      <c r="IDA216" s="22"/>
      <c r="IDB216" s="22"/>
      <c r="IDC216" s="22"/>
      <c r="IDD216" s="22"/>
      <c r="IDE216" s="22"/>
      <c r="IDF216" s="22"/>
      <c r="IDG216" s="22"/>
      <c r="IDH216" s="22"/>
      <c r="IDI216" s="22"/>
      <c r="IDJ216" s="22"/>
      <c r="IDK216" s="22"/>
      <c r="IDL216" s="22"/>
      <c r="IDM216" s="22"/>
      <c r="IDN216" s="22"/>
      <c r="IDO216" s="22"/>
      <c r="IDP216" s="22"/>
      <c r="IDQ216" s="22"/>
      <c r="IDR216" s="22"/>
      <c r="IDS216" s="22"/>
      <c r="IDT216" s="22"/>
      <c r="IDU216" s="22"/>
      <c r="IDV216" s="22"/>
      <c r="IDW216" s="22"/>
      <c r="IDX216" s="22"/>
      <c r="IDY216" s="22"/>
      <c r="IDZ216" s="22"/>
      <c r="IEA216" s="22"/>
      <c r="IEB216" s="22"/>
      <c r="IEC216" s="22"/>
      <c r="IED216" s="22"/>
      <c r="IEE216" s="22"/>
      <c r="IEF216" s="22"/>
      <c r="IEG216" s="22"/>
      <c r="IEH216" s="22"/>
      <c r="IEI216" s="22"/>
      <c r="IEJ216" s="22"/>
      <c r="IEK216" s="22"/>
      <c r="IEL216" s="22"/>
      <c r="IEM216" s="22"/>
      <c r="IEN216" s="22"/>
      <c r="IEO216" s="22"/>
      <c r="IEP216" s="22"/>
      <c r="IEQ216" s="22"/>
      <c r="IER216" s="22"/>
      <c r="IES216" s="22"/>
      <c r="IET216" s="22"/>
      <c r="IEU216" s="22"/>
      <c r="IEV216" s="22"/>
      <c r="IEW216" s="22"/>
      <c r="IEX216" s="22"/>
      <c r="IEY216" s="22"/>
      <c r="IEZ216" s="22"/>
      <c r="IFA216" s="22"/>
      <c r="IFB216" s="22"/>
      <c r="IFC216" s="22"/>
      <c r="IFD216" s="22"/>
      <c r="IFE216" s="22"/>
      <c r="IFF216" s="22"/>
      <c r="IFG216" s="22"/>
      <c r="IFH216" s="22"/>
      <c r="IFI216" s="22"/>
      <c r="IFJ216" s="22"/>
      <c r="IFK216" s="22"/>
      <c r="IFL216" s="22"/>
      <c r="IFM216" s="22"/>
      <c r="IFN216" s="22"/>
      <c r="IFO216" s="22"/>
      <c r="IFP216" s="22"/>
      <c r="IFQ216" s="22"/>
      <c r="IFR216" s="22"/>
      <c r="IFS216" s="22"/>
      <c r="IFT216" s="22"/>
      <c r="IFU216" s="22"/>
      <c r="IFV216" s="22"/>
      <c r="IFW216" s="22"/>
      <c r="IFX216" s="22"/>
      <c r="IFY216" s="22"/>
      <c r="IFZ216" s="22"/>
      <c r="IGA216" s="22"/>
      <c r="IGB216" s="22"/>
      <c r="IGC216" s="22"/>
      <c r="IGD216" s="22"/>
      <c r="IGE216" s="22"/>
      <c r="IGF216" s="22"/>
      <c r="IGG216" s="22"/>
      <c r="IGH216" s="22"/>
      <c r="IGI216" s="22"/>
      <c r="IGJ216" s="22"/>
      <c r="IGK216" s="22"/>
      <c r="IGL216" s="22"/>
      <c r="IGM216" s="22"/>
      <c r="IGN216" s="22"/>
      <c r="IGO216" s="22"/>
      <c r="IGP216" s="22"/>
      <c r="IGQ216" s="22"/>
      <c r="IGR216" s="22"/>
      <c r="IGS216" s="22"/>
      <c r="IGT216" s="22"/>
      <c r="IGU216" s="22"/>
      <c r="IGV216" s="22"/>
      <c r="IGW216" s="22"/>
      <c r="IGX216" s="22"/>
      <c r="IGY216" s="22"/>
      <c r="IGZ216" s="22"/>
      <c r="IHA216" s="22"/>
      <c r="IHB216" s="22"/>
      <c r="IHC216" s="22"/>
      <c r="IHD216" s="22"/>
      <c r="IHE216" s="22"/>
      <c r="IHF216" s="22"/>
      <c r="IHG216" s="22"/>
      <c r="IHH216" s="22"/>
      <c r="IHI216" s="22"/>
      <c r="IHJ216" s="22"/>
      <c r="IHK216" s="22"/>
      <c r="IHL216" s="22"/>
      <c r="IHM216" s="22"/>
      <c r="IHN216" s="22"/>
      <c r="IHO216" s="22"/>
      <c r="IHP216" s="22"/>
      <c r="IHQ216" s="22"/>
      <c r="IHR216" s="22"/>
      <c r="IHS216" s="22"/>
      <c r="IHT216" s="22"/>
      <c r="IHU216" s="22"/>
      <c r="IHV216" s="22"/>
      <c r="IHW216" s="22"/>
      <c r="IHX216" s="22"/>
      <c r="IHY216" s="22"/>
      <c r="IHZ216" s="22"/>
      <c r="IIA216" s="22"/>
      <c r="IIB216" s="22"/>
      <c r="IIC216" s="22"/>
      <c r="IID216" s="22"/>
      <c r="IIE216" s="22"/>
      <c r="IIF216" s="22"/>
      <c r="IIG216" s="22"/>
      <c r="IIH216" s="22"/>
      <c r="III216" s="22"/>
      <c r="IIJ216" s="22"/>
      <c r="IIK216" s="22"/>
      <c r="IIL216" s="22"/>
      <c r="IIM216" s="22"/>
      <c r="IIN216" s="22"/>
      <c r="IIO216" s="22"/>
      <c r="IIP216" s="22"/>
      <c r="IIQ216" s="22"/>
      <c r="IIR216" s="22"/>
      <c r="IIS216" s="22"/>
      <c r="IIT216" s="22"/>
      <c r="IIU216" s="22"/>
      <c r="IIV216" s="22"/>
      <c r="IIW216" s="22"/>
      <c r="IIX216" s="22"/>
      <c r="IIY216" s="22"/>
      <c r="IIZ216" s="22"/>
      <c r="IJA216" s="22"/>
      <c r="IJB216" s="22"/>
      <c r="IJC216" s="22"/>
      <c r="IJD216" s="22"/>
      <c r="IJE216" s="22"/>
      <c r="IJF216" s="22"/>
      <c r="IJG216" s="22"/>
      <c r="IJH216" s="22"/>
      <c r="IJI216" s="22"/>
      <c r="IJJ216" s="22"/>
      <c r="IJK216" s="22"/>
      <c r="IJL216" s="22"/>
      <c r="IJM216" s="22"/>
      <c r="IJN216" s="22"/>
      <c r="IJO216" s="22"/>
      <c r="IJP216" s="22"/>
      <c r="IJQ216" s="22"/>
      <c r="IJR216" s="22"/>
      <c r="IJS216" s="22"/>
      <c r="IJT216" s="22"/>
      <c r="IJU216" s="22"/>
      <c r="IJV216" s="22"/>
      <c r="IJW216" s="22"/>
      <c r="IJX216" s="22"/>
      <c r="IJY216" s="22"/>
      <c r="IJZ216" s="22"/>
      <c r="IKA216" s="22"/>
      <c r="IKB216" s="22"/>
      <c r="IKC216" s="22"/>
      <c r="IKD216" s="22"/>
      <c r="IKE216" s="22"/>
      <c r="IKF216" s="22"/>
      <c r="IKG216" s="22"/>
      <c r="IKH216" s="22"/>
      <c r="IKI216" s="22"/>
      <c r="IKJ216" s="22"/>
      <c r="IKK216" s="22"/>
      <c r="IKL216" s="22"/>
      <c r="IKM216" s="22"/>
      <c r="IKN216" s="22"/>
      <c r="IKO216" s="22"/>
      <c r="IKP216" s="22"/>
      <c r="IKQ216" s="22"/>
      <c r="IKR216" s="22"/>
      <c r="IKS216" s="22"/>
      <c r="IKT216" s="22"/>
      <c r="IKU216" s="22"/>
      <c r="IKV216" s="22"/>
      <c r="IKW216" s="22"/>
      <c r="IKX216" s="22"/>
      <c r="IKY216" s="22"/>
      <c r="IKZ216" s="22"/>
      <c r="ILA216" s="22"/>
      <c r="ILB216" s="22"/>
      <c r="ILC216" s="22"/>
      <c r="ILD216" s="22"/>
      <c r="ILE216" s="22"/>
      <c r="ILF216" s="22"/>
      <c r="ILG216" s="22"/>
      <c r="ILH216" s="22"/>
      <c r="ILI216" s="22"/>
      <c r="ILJ216" s="22"/>
      <c r="ILK216" s="22"/>
      <c r="ILL216" s="22"/>
      <c r="ILM216" s="22"/>
      <c r="ILN216" s="22"/>
      <c r="ILO216" s="22"/>
      <c r="ILP216" s="22"/>
      <c r="ILQ216" s="22"/>
      <c r="ILR216" s="22"/>
      <c r="ILS216" s="22"/>
      <c r="ILT216" s="22"/>
      <c r="ILU216" s="22"/>
      <c r="ILV216" s="22"/>
      <c r="ILW216" s="22"/>
      <c r="ILX216" s="22"/>
      <c r="ILY216" s="22"/>
      <c r="ILZ216" s="22"/>
      <c r="IMA216" s="22"/>
      <c r="IMB216" s="22"/>
      <c r="IMC216" s="22"/>
      <c r="IMD216" s="22"/>
      <c r="IME216" s="22"/>
      <c r="IMF216" s="22"/>
      <c r="IMG216" s="22"/>
      <c r="IMH216" s="22"/>
      <c r="IMI216" s="22"/>
      <c r="IMJ216" s="22"/>
      <c r="IMK216" s="22"/>
      <c r="IML216" s="22"/>
      <c r="IMM216" s="22"/>
      <c r="IMN216" s="22"/>
      <c r="IMO216" s="22"/>
      <c r="IMP216" s="22"/>
      <c r="IMQ216" s="22"/>
      <c r="IMR216" s="22"/>
      <c r="IMS216" s="22"/>
      <c r="IMT216" s="22"/>
      <c r="IMU216" s="22"/>
      <c r="IMV216" s="22"/>
      <c r="IMW216" s="22"/>
      <c r="IMX216" s="22"/>
      <c r="IMY216" s="22"/>
      <c r="IMZ216" s="22"/>
      <c r="INA216" s="22"/>
      <c r="INB216" s="22"/>
      <c r="INC216" s="22"/>
      <c r="IND216" s="22"/>
      <c r="INE216" s="22"/>
      <c r="INF216" s="22"/>
      <c r="ING216" s="22"/>
      <c r="INH216" s="22"/>
      <c r="INI216" s="22"/>
      <c r="INJ216" s="22"/>
      <c r="INK216" s="22"/>
      <c r="INL216" s="22"/>
      <c r="INM216" s="22"/>
      <c r="INN216" s="22"/>
      <c r="INO216" s="22"/>
      <c r="INP216" s="22"/>
      <c r="INQ216" s="22"/>
      <c r="INR216" s="22"/>
      <c r="INS216" s="22"/>
      <c r="INT216" s="22"/>
      <c r="INU216" s="22"/>
      <c r="INV216" s="22"/>
      <c r="INW216" s="22"/>
      <c r="INX216" s="22"/>
      <c r="INY216" s="22"/>
      <c r="INZ216" s="22"/>
      <c r="IOA216" s="22"/>
      <c r="IOB216" s="22"/>
      <c r="IOC216" s="22"/>
      <c r="IOD216" s="22"/>
      <c r="IOE216" s="22"/>
      <c r="IOF216" s="22"/>
      <c r="IOG216" s="22"/>
      <c r="IOH216" s="22"/>
      <c r="IOI216" s="22"/>
      <c r="IOJ216" s="22"/>
      <c r="IOK216" s="22"/>
      <c r="IOL216" s="22"/>
      <c r="IOM216" s="22"/>
      <c r="ION216" s="22"/>
      <c r="IOO216" s="22"/>
      <c r="IOP216" s="22"/>
      <c r="IOQ216" s="22"/>
      <c r="IOR216" s="22"/>
      <c r="IOS216" s="22"/>
      <c r="IOT216" s="22"/>
      <c r="IOU216" s="22"/>
      <c r="IOV216" s="22"/>
      <c r="IOW216" s="22"/>
      <c r="IOX216" s="22"/>
      <c r="IOY216" s="22"/>
      <c r="IOZ216" s="22"/>
      <c r="IPA216" s="22"/>
      <c r="IPB216" s="22"/>
      <c r="IPC216" s="22"/>
      <c r="IPD216" s="22"/>
      <c r="IPE216" s="22"/>
      <c r="IPF216" s="22"/>
      <c r="IPG216" s="22"/>
      <c r="IPH216" s="22"/>
      <c r="IPI216" s="22"/>
      <c r="IPJ216" s="22"/>
      <c r="IPK216" s="22"/>
      <c r="IPL216" s="22"/>
      <c r="IPM216" s="22"/>
      <c r="IPN216" s="22"/>
      <c r="IPO216" s="22"/>
      <c r="IPP216" s="22"/>
      <c r="IPQ216" s="22"/>
      <c r="IPR216" s="22"/>
      <c r="IPS216" s="22"/>
      <c r="IPT216" s="22"/>
      <c r="IPU216" s="22"/>
      <c r="IPV216" s="22"/>
      <c r="IPW216" s="22"/>
      <c r="IPX216" s="22"/>
      <c r="IPY216" s="22"/>
      <c r="IPZ216" s="22"/>
      <c r="IQA216" s="22"/>
      <c r="IQB216" s="22"/>
      <c r="IQC216" s="22"/>
      <c r="IQD216" s="22"/>
      <c r="IQE216" s="22"/>
      <c r="IQF216" s="22"/>
      <c r="IQG216" s="22"/>
      <c r="IQH216" s="22"/>
      <c r="IQI216" s="22"/>
      <c r="IQJ216" s="22"/>
      <c r="IQK216" s="22"/>
      <c r="IQL216" s="22"/>
      <c r="IQM216" s="22"/>
      <c r="IQN216" s="22"/>
      <c r="IQO216" s="22"/>
      <c r="IQP216" s="22"/>
      <c r="IQQ216" s="22"/>
      <c r="IQR216" s="22"/>
      <c r="IQS216" s="22"/>
      <c r="IQT216" s="22"/>
      <c r="IQU216" s="22"/>
      <c r="IQV216" s="22"/>
      <c r="IQW216" s="22"/>
      <c r="IQX216" s="22"/>
      <c r="IQY216" s="22"/>
      <c r="IQZ216" s="22"/>
      <c r="IRA216" s="22"/>
      <c r="IRB216" s="22"/>
      <c r="IRC216" s="22"/>
      <c r="IRD216" s="22"/>
      <c r="IRE216" s="22"/>
      <c r="IRF216" s="22"/>
      <c r="IRG216" s="22"/>
      <c r="IRH216" s="22"/>
      <c r="IRI216" s="22"/>
      <c r="IRJ216" s="22"/>
      <c r="IRK216" s="22"/>
      <c r="IRL216" s="22"/>
      <c r="IRM216" s="22"/>
      <c r="IRN216" s="22"/>
      <c r="IRO216" s="22"/>
      <c r="IRP216" s="22"/>
      <c r="IRQ216" s="22"/>
      <c r="IRR216" s="22"/>
      <c r="IRS216" s="22"/>
      <c r="IRT216" s="22"/>
      <c r="IRU216" s="22"/>
      <c r="IRV216" s="22"/>
      <c r="IRW216" s="22"/>
      <c r="IRX216" s="22"/>
      <c r="IRY216" s="22"/>
      <c r="IRZ216" s="22"/>
      <c r="ISA216" s="22"/>
      <c r="ISB216" s="22"/>
      <c r="ISC216" s="22"/>
      <c r="ISD216" s="22"/>
      <c r="ISE216" s="22"/>
      <c r="ISF216" s="22"/>
      <c r="ISG216" s="22"/>
      <c r="ISH216" s="22"/>
      <c r="ISI216" s="22"/>
      <c r="ISJ216" s="22"/>
      <c r="ISK216" s="22"/>
      <c r="ISL216" s="22"/>
      <c r="ISM216" s="22"/>
      <c r="ISN216" s="22"/>
      <c r="ISO216" s="22"/>
      <c r="ISP216" s="22"/>
      <c r="ISQ216" s="22"/>
      <c r="ISR216" s="22"/>
      <c r="ISS216" s="22"/>
      <c r="IST216" s="22"/>
      <c r="ISU216" s="22"/>
      <c r="ISV216" s="22"/>
      <c r="ISW216" s="22"/>
      <c r="ISX216" s="22"/>
      <c r="ISY216" s="22"/>
      <c r="ISZ216" s="22"/>
      <c r="ITA216" s="22"/>
      <c r="ITB216" s="22"/>
      <c r="ITC216" s="22"/>
      <c r="ITD216" s="22"/>
      <c r="ITE216" s="22"/>
      <c r="ITF216" s="22"/>
      <c r="ITG216" s="22"/>
      <c r="ITH216" s="22"/>
      <c r="ITI216" s="22"/>
      <c r="ITJ216" s="22"/>
      <c r="ITK216" s="22"/>
      <c r="ITL216" s="22"/>
      <c r="ITM216" s="22"/>
      <c r="ITN216" s="22"/>
      <c r="ITO216" s="22"/>
      <c r="ITP216" s="22"/>
      <c r="ITQ216" s="22"/>
      <c r="ITR216" s="22"/>
      <c r="ITS216" s="22"/>
      <c r="ITT216" s="22"/>
      <c r="ITU216" s="22"/>
      <c r="ITV216" s="22"/>
      <c r="ITW216" s="22"/>
      <c r="ITX216" s="22"/>
      <c r="ITY216" s="22"/>
      <c r="ITZ216" s="22"/>
      <c r="IUA216" s="22"/>
      <c r="IUB216" s="22"/>
      <c r="IUC216" s="22"/>
      <c r="IUD216" s="22"/>
      <c r="IUE216" s="22"/>
      <c r="IUF216" s="22"/>
      <c r="IUG216" s="22"/>
      <c r="IUH216" s="22"/>
      <c r="IUI216" s="22"/>
      <c r="IUJ216" s="22"/>
      <c r="IUK216" s="22"/>
      <c r="IUL216" s="22"/>
      <c r="IUM216" s="22"/>
      <c r="IUN216" s="22"/>
      <c r="IUO216" s="22"/>
      <c r="IUP216" s="22"/>
      <c r="IUQ216" s="22"/>
      <c r="IUR216" s="22"/>
      <c r="IUS216" s="22"/>
      <c r="IUT216" s="22"/>
      <c r="IUU216" s="22"/>
      <c r="IUV216" s="22"/>
      <c r="IUW216" s="22"/>
      <c r="IUX216" s="22"/>
      <c r="IUY216" s="22"/>
      <c r="IUZ216" s="22"/>
      <c r="IVA216" s="22"/>
      <c r="IVB216" s="22"/>
      <c r="IVC216" s="22"/>
      <c r="IVD216" s="22"/>
      <c r="IVE216" s="22"/>
      <c r="IVF216" s="22"/>
      <c r="IVG216" s="22"/>
      <c r="IVH216" s="22"/>
      <c r="IVI216" s="22"/>
      <c r="IVJ216" s="22"/>
      <c r="IVK216" s="22"/>
      <c r="IVL216" s="22"/>
      <c r="IVM216" s="22"/>
      <c r="IVN216" s="22"/>
      <c r="IVO216" s="22"/>
      <c r="IVP216" s="22"/>
      <c r="IVQ216" s="22"/>
      <c r="IVR216" s="22"/>
      <c r="IVS216" s="22"/>
      <c r="IVT216" s="22"/>
      <c r="IVU216" s="22"/>
      <c r="IVV216" s="22"/>
      <c r="IVW216" s="22"/>
      <c r="IVX216" s="22"/>
      <c r="IVY216" s="22"/>
      <c r="IVZ216" s="22"/>
      <c r="IWA216" s="22"/>
      <c r="IWB216" s="22"/>
      <c r="IWC216" s="22"/>
      <c r="IWD216" s="22"/>
      <c r="IWE216" s="22"/>
      <c r="IWF216" s="22"/>
      <c r="IWG216" s="22"/>
      <c r="IWH216" s="22"/>
      <c r="IWI216" s="22"/>
      <c r="IWJ216" s="22"/>
      <c r="IWK216" s="22"/>
      <c r="IWL216" s="22"/>
      <c r="IWM216" s="22"/>
      <c r="IWN216" s="22"/>
      <c r="IWO216" s="22"/>
      <c r="IWP216" s="22"/>
      <c r="IWQ216" s="22"/>
      <c r="IWR216" s="22"/>
      <c r="IWS216" s="22"/>
      <c r="IWT216" s="22"/>
      <c r="IWU216" s="22"/>
      <c r="IWV216" s="22"/>
      <c r="IWW216" s="22"/>
      <c r="IWX216" s="22"/>
      <c r="IWY216" s="22"/>
      <c r="IWZ216" s="22"/>
      <c r="IXA216" s="22"/>
      <c r="IXB216" s="22"/>
      <c r="IXC216" s="22"/>
      <c r="IXD216" s="22"/>
      <c r="IXE216" s="22"/>
      <c r="IXF216" s="22"/>
      <c r="IXG216" s="22"/>
      <c r="IXH216" s="22"/>
      <c r="IXI216" s="22"/>
      <c r="IXJ216" s="22"/>
      <c r="IXK216" s="22"/>
      <c r="IXL216" s="22"/>
      <c r="IXM216" s="22"/>
      <c r="IXN216" s="22"/>
      <c r="IXO216" s="22"/>
      <c r="IXP216" s="22"/>
      <c r="IXQ216" s="22"/>
      <c r="IXR216" s="22"/>
      <c r="IXS216" s="22"/>
      <c r="IXT216" s="22"/>
      <c r="IXU216" s="22"/>
      <c r="IXV216" s="22"/>
      <c r="IXW216" s="22"/>
      <c r="IXX216" s="22"/>
      <c r="IXY216" s="22"/>
      <c r="IXZ216" s="22"/>
      <c r="IYA216" s="22"/>
      <c r="IYB216" s="22"/>
      <c r="IYC216" s="22"/>
      <c r="IYD216" s="22"/>
      <c r="IYE216" s="22"/>
      <c r="IYF216" s="22"/>
      <c r="IYG216" s="22"/>
      <c r="IYH216" s="22"/>
      <c r="IYI216" s="22"/>
      <c r="IYJ216" s="22"/>
      <c r="IYK216" s="22"/>
      <c r="IYL216" s="22"/>
      <c r="IYM216" s="22"/>
      <c r="IYN216" s="22"/>
      <c r="IYO216" s="22"/>
      <c r="IYP216" s="22"/>
      <c r="IYQ216" s="22"/>
      <c r="IYR216" s="22"/>
      <c r="IYS216" s="22"/>
      <c r="IYT216" s="22"/>
      <c r="IYU216" s="22"/>
      <c r="IYV216" s="22"/>
      <c r="IYW216" s="22"/>
      <c r="IYX216" s="22"/>
      <c r="IYY216" s="22"/>
      <c r="IYZ216" s="22"/>
      <c r="IZA216" s="22"/>
      <c r="IZB216" s="22"/>
      <c r="IZC216" s="22"/>
      <c r="IZD216" s="22"/>
      <c r="IZE216" s="22"/>
      <c r="IZF216" s="22"/>
      <c r="IZG216" s="22"/>
      <c r="IZH216" s="22"/>
      <c r="IZI216" s="22"/>
      <c r="IZJ216" s="22"/>
      <c r="IZK216" s="22"/>
      <c r="IZL216" s="22"/>
      <c r="IZM216" s="22"/>
      <c r="IZN216" s="22"/>
      <c r="IZO216" s="22"/>
      <c r="IZP216" s="22"/>
      <c r="IZQ216" s="22"/>
      <c r="IZR216" s="22"/>
      <c r="IZS216" s="22"/>
      <c r="IZT216" s="22"/>
      <c r="IZU216" s="22"/>
      <c r="IZV216" s="22"/>
      <c r="IZW216" s="22"/>
      <c r="IZX216" s="22"/>
      <c r="IZY216" s="22"/>
      <c r="IZZ216" s="22"/>
      <c r="JAA216" s="22"/>
      <c r="JAB216" s="22"/>
      <c r="JAC216" s="22"/>
      <c r="JAD216" s="22"/>
      <c r="JAE216" s="22"/>
      <c r="JAF216" s="22"/>
      <c r="JAG216" s="22"/>
      <c r="JAH216" s="22"/>
      <c r="JAI216" s="22"/>
      <c r="JAJ216" s="22"/>
      <c r="JAK216" s="22"/>
      <c r="JAL216" s="22"/>
      <c r="JAM216" s="22"/>
      <c r="JAN216" s="22"/>
      <c r="JAO216" s="22"/>
      <c r="JAP216" s="22"/>
      <c r="JAQ216" s="22"/>
      <c r="JAR216" s="22"/>
      <c r="JAS216" s="22"/>
      <c r="JAT216" s="22"/>
      <c r="JAU216" s="22"/>
      <c r="JAV216" s="22"/>
      <c r="JAW216" s="22"/>
      <c r="JAX216" s="22"/>
      <c r="JAY216" s="22"/>
      <c r="JAZ216" s="22"/>
      <c r="JBA216" s="22"/>
      <c r="JBB216" s="22"/>
      <c r="JBC216" s="22"/>
      <c r="JBD216" s="22"/>
      <c r="JBE216" s="22"/>
      <c r="JBF216" s="22"/>
      <c r="JBG216" s="22"/>
      <c r="JBH216" s="22"/>
      <c r="JBI216" s="22"/>
      <c r="JBJ216" s="22"/>
      <c r="JBK216" s="22"/>
      <c r="JBL216" s="22"/>
      <c r="JBM216" s="22"/>
      <c r="JBN216" s="22"/>
      <c r="JBO216" s="22"/>
      <c r="JBP216" s="22"/>
      <c r="JBQ216" s="22"/>
      <c r="JBR216" s="22"/>
      <c r="JBS216" s="22"/>
      <c r="JBT216" s="22"/>
      <c r="JBU216" s="22"/>
      <c r="JBV216" s="22"/>
      <c r="JBW216" s="22"/>
      <c r="JBX216" s="22"/>
      <c r="JBY216" s="22"/>
      <c r="JBZ216" s="22"/>
      <c r="JCA216" s="22"/>
      <c r="JCB216" s="22"/>
      <c r="JCC216" s="22"/>
      <c r="JCD216" s="22"/>
      <c r="JCE216" s="22"/>
      <c r="JCF216" s="22"/>
      <c r="JCG216" s="22"/>
      <c r="JCH216" s="22"/>
      <c r="JCI216" s="22"/>
      <c r="JCJ216" s="22"/>
      <c r="JCK216" s="22"/>
      <c r="JCL216" s="22"/>
      <c r="JCM216" s="22"/>
      <c r="JCN216" s="22"/>
      <c r="JCO216" s="22"/>
      <c r="JCP216" s="22"/>
      <c r="JCQ216" s="22"/>
      <c r="JCR216" s="22"/>
      <c r="JCS216" s="22"/>
      <c r="JCT216" s="22"/>
      <c r="JCU216" s="22"/>
      <c r="JCV216" s="22"/>
      <c r="JCW216" s="22"/>
      <c r="JCX216" s="22"/>
      <c r="JCY216" s="22"/>
      <c r="JCZ216" s="22"/>
      <c r="JDA216" s="22"/>
      <c r="JDB216" s="22"/>
      <c r="JDC216" s="22"/>
      <c r="JDD216" s="22"/>
      <c r="JDE216" s="22"/>
      <c r="JDF216" s="22"/>
      <c r="JDG216" s="22"/>
      <c r="JDH216" s="22"/>
      <c r="JDI216" s="22"/>
      <c r="JDJ216" s="22"/>
      <c r="JDK216" s="22"/>
      <c r="JDL216" s="22"/>
      <c r="JDM216" s="22"/>
      <c r="JDN216" s="22"/>
      <c r="JDO216" s="22"/>
      <c r="JDP216" s="22"/>
      <c r="JDQ216" s="22"/>
      <c r="JDR216" s="22"/>
      <c r="JDS216" s="22"/>
      <c r="JDT216" s="22"/>
      <c r="JDU216" s="22"/>
      <c r="JDV216" s="22"/>
      <c r="JDW216" s="22"/>
      <c r="JDX216" s="22"/>
      <c r="JDY216" s="22"/>
      <c r="JDZ216" s="22"/>
      <c r="JEA216" s="22"/>
      <c r="JEB216" s="22"/>
      <c r="JEC216" s="22"/>
      <c r="JED216" s="22"/>
      <c r="JEE216" s="22"/>
      <c r="JEF216" s="22"/>
      <c r="JEG216" s="22"/>
      <c r="JEH216" s="22"/>
      <c r="JEI216" s="22"/>
      <c r="JEJ216" s="22"/>
      <c r="JEK216" s="22"/>
      <c r="JEL216" s="22"/>
      <c r="JEM216" s="22"/>
      <c r="JEN216" s="22"/>
      <c r="JEO216" s="22"/>
      <c r="JEP216" s="22"/>
      <c r="JEQ216" s="22"/>
      <c r="JER216" s="22"/>
      <c r="JES216" s="22"/>
      <c r="JET216" s="22"/>
      <c r="JEU216" s="22"/>
      <c r="JEV216" s="22"/>
      <c r="JEW216" s="22"/>
      <c r="JEX216" s="22"/>
      <c r="JEY216" s="22"/>
      <c r="JEZ216" s="22"/>
      <c r="JFA216" s="22"/>
      <c r="JFB216" s="22"/>
      <c r="JFC216" s="22"/>
      <c r="JFD216" s="22"/>
      <c r="JFE216" s="22"/>
      <c r="JFF216" s="22"/>
      <c r="JFG216" s="22"/>
      <c r="JFH216" s="22"/>
      <c r="JFI216" s="22"/>
      <c r="JFJ216" s="22"/>
      <c r="JFK216" s="22"/>
      <c r="JFL216" s="22"/>
      <c r="JFM216" s="22"/>
      <c r="JFN216" s="22"/>
      <c r="JFO216" s="22"/>
      <c r="JFP216" s="22"/>
      <c r="JFQ216" s="22"/>
      <c r="JFR216" s="22"/>
      <c r="JFS216" s="22"/>
      <c r="JFT216" s="22"/>
      <c r="JFU216" s="22"/>
      <c r="JFV216" s="22"/>
      <c r="JFW216" s="22"/>
      <c r="JFX216" s="22"/>
      <c r="JFY216" s="22"/>
      <c r="JFZ216" s="22"/>
      <c r="JGA216" s="22"/>
      <c r="JGB216" s="22"/>
      <c r="JGC216" s="22"/>
      <c r="JGD216" s="22"/>
      <c r="JGE216" s="22"/>
      <c r="JGF216" s="22"/>
      <c r="JGG216" s="22"/>
      <c r="JGH216" s="22"/>
      <c r="JGI216" s="22"/>
      <c r="JGJ216" s="22"/>
      <c r="JGK216" s="22"/>
      <c r="JGL216" s="22"/>
      <c r="JGM216" s="22"/>
      <c r="JGN216" s="22"/>
      <c r="JGO216" s="22"/>
      <c r="JGP216" s="22"/>
      <c r="JGQ216" s="22"/>
      <c r="JGR216" s="22"/>
      <c r="JGS216" s="22"/>
      <c r="JGT216" s="22"/>
      <c r="JGU216" s="22"/>
      <c r="JGV216" s="22"/>
      <c r="JGW216" s="22"/>
      <c r="JGX216" s="22"/>
      <c r="JGY216" s="22"/>
      <c r="JGZ216" s="22"/>
      <c r="JHA216" s="22"/>
      <c r="JHB216" s="22"/>
      <c r="JHC216" s="22"/>
      <c r="JHD216" s="22"/>
      <c r="JHE216" s="22"/>
      <c r="JHF216" s="22"/>
      <c r="JHG216" s="22"/>
      <c r="JHH216" s="22"/>
      <c r="JHI216" s="22"/>
      <c r="JHJ216" s="22"/>
      <c r="JHK216" s="22"/>
      <c r="JHL216" s="22"/>
      <c r="JHM216" s="22"/>
      <c r="JHN216" s="22"/>
      <c r="JHO216" s="22"/>
      <c r="JHP216" s="22"/>
      <c r="JHQ216" s="22"/>
      <c r="JHR216" s="22"/>
      <c r="JHS216" s="22"/>
      <c r="JHT216" s="22"/>
      <c r="JHU216" s="22"/>
      <c r="JHV216" s="22"/>
      <c r="JHW216" s="22"/>
      <c r="JHX216" s="22"/>
      <c r="JHY216" s="22"/>
      <c r="JHZ216" s="22"/>
      <c r="JIA216" s="22"/>
      <c r="JIB216" s="22"/>
      <c r="JIC216" s="22"/>
      <c r="JID216" s="22"/>
      <c r="JIE216" s="22"/>
      <c r="JIF216" s="22"/>
      <c r="JIG216" s="22"/>
      <c r="JIH216" s="22"/>
      <c r="JII216" s="22"/>
      <c r="JIJ216" s="22"/>
      <c r="JIK216" s="22"/>
      <c r="JIL216" s="22"/>
      <c r="JIM216" s="22"/>
      <c r="JIN216" s="22"/>
      <c r="JIO216" s="22"/>
      <c r="JIP216" s="22"/>
      <c r="JIQ216" s="22"/>
      <c r="JIR216" s="22"/>
      <c r="JIS216" s="22"/>
      <c r="JIT216" s="22"/>
      <c r="JIU216" s="22"/>
      <c r="JIV216" s="22"/>
      <c r="JIW216" s="22"/>
      <c r="JIX216" s="22"/>
      <c r="JIY216" s="22"/>
      <c r="JIZ216" s="22"/>
      <c r="JJA216" s="22"/>
      <c r="JJB216" s="22"/>
      <c r="JJC216" s="22"/>
      <c r="JJD216" s="22"/>
      <c r="JJE216" s="22"/>
      <c r="JJF216" s="22"/>
      <c r="JJG216" s="22"/>
      <c r="JJH216" s="22"/>
      <c r="JJI216" s="22"/>
      <c r="JJJ216" s="22"/>
      <c r="JJK216" s="22"/>
      <c r="JJL216" s="22"/>
      <c r="JJM216" s="22"/>
      <c r="JJN216" s="22"/>
      <c r="JJO216" s="22"/>
      <c r="JJP216" s="22"/>
      <c r="JJQ216" s="22"/>
      <c r="JJR216" s="22"/>
      <c r="JJS216" s="22"/>
      <c r="JJT216" s="22"/>
      <c r="JJU216" s="22"/>
      <c r="JJV216" s="22"/>
      <c r="JJW216" s="22"/>
      <c r="JJX216" s="22"/>
      <c r="JJY216" s="22"/>
      <c r="JJZ216" s="22"/>
      <c r="JKA216" s="22"/>
      <c r="JKB216" s="22"/>
      <c r="JKC216" s="22"/>
      <c r="JKD216" s="22"/>
      <c r="JKE216" s="22"/>
      <c r="JKF216" s="22"/>
      <c r="JKG216" s="22"/>
      <c r="JKH216" s="22"/>
      <c r="JKI216" s="22"/>
      <c r="JKJ216" s="22"/>
      <c r="JKK216" s="22"/>
      <c r="JKL216" s="22"/>
      <c r="JKM216" s="22"/>
      <c r="JKN216" s="22"/>
      <c r="JKO216" s="22"/>
      <c r="JKP216" s="22"/>
      <c r="JKQ216" s="22"/>
      <c r="JKR216" s="22"/>
      <c r="JKS216" s="22"/>
      <c r="JKT216" s="22"/>
      <c r="JKU216" s="22"/>
      <c r="JKV216" s="22"/>
      <c r="JKW216" s="22"/>
      <c r="JKX216" s="22"/>
      <c r="JKY216" s="22"/>
      <c r="JKZ216" s="22"/>
      <c r="JLA216" s="22"/>
      <c r="JLB216" s="22"/>
      <c r="JLC216" s="22"/>
      <c r="JLD216" s="22"/>
      <c r="JLE216" s="22"/>
      <c r="JLF216" s="22"/>
      <c r="JLG216" s="22"/>
      <c r="JLH216" s="22"/>
      <c r="JLI216" s="22"/>
      <c r="JLJ216" s="22"/>
      <c r="JLK216" s="22"/>
      <c r="JLL216" s="22"/>
      <c r="JLM216" s="22"/>
      <c r="JLN216" s="22"/>
      <c r="JLO216" s="22"/>
      <c r="JLP216" s="22"/>
      <c r="JLQ216" s="22"/>
      <c r="JLR216" s="22"/>
      <c r="JLS216" s="22"/>
      <c r="JLT216" s="22"/>
      <c r="JLU216" s="22"/>
      <c r="JLV216" s="22"/>
      <c r="JLW216" s="22"/>
      <c r="JLX216" s="22"/>
      <c r="JLY216" s="22"/>
      <c r="JLZ216" s="22"/>
      <c r="JMA216" s="22"/>
      <c r="JMB216" s="22"/>
      <c r="JMC216" s="22"/>
      <c r="JMD216" s="22"/>
      <c r="JME216" s="22"/>
      <c r="JMF216" s="22"/>
      <c r="JMG216" s="22"/>
      <c r="JMH216" s="22"/>
      <c r="JMI216" s="22"/>
      <c r="JMJ216" s="22"/>
      <c r="JMK216" s="22"/>
      <c r="JML216" s="22"/>
      <c r="JMM216" s="22"/>
      <c r="JMN216" s="22"/>
      <c r="JMO216" s="22"/>
      <c r="JMP216" s="22"/>
      <c r="JMQ216" s="22"/>
      <c r="JMR216" s="22"/>
      <c r="JMS216" s="22"/>
      <c r="JMT216" s="22"/>
      <c r="JMU216" s="22"/>
      <c r="JMV216" s="22"/>
      <c r="JMW216" s="22"/>
      <c r="JMX216" s="22"/>
      <c r="JMY216" s="22"/>
      <c r="JMZ216" s="22"/>
      <c r="JNA216" s="22"/>
      <c r="JNB216" s="22"/>
      <c r="JNC216" s="22"/>
      <c r="JND216" s="22"/>
      <c r="JNE216" s="22"/>
      <c r="JNF216" s="22"/>
      <c r="JNG216" s="22"/>
      <c r="JNH216" s="22"/>
      <c r="JNI216" s="22"/>
      <c r="JNJ216" s="22"/>
      <c r="JNK216" s="22"/>
      <c r="JNL216" s="22"/>
      <c r="JNM216" s="22"/>
      <c r="JNN216" s="22"/>
      <c r="JNO216" s="22"/>
      <c r="JNP216" s="22"/>
      <c r="JNQ216" s="22"/>
      <c r="JNR216" s="22"/>
      <c r="JNS216" s="22"/>
      <c r="JNT216" s="22"/>
      <c r="JNU216" s="22"/>
      <c r="JNV216" s="22"/>
      <c r="JNW216" s="22"/>
      <c r="JNX216" s="22"/>
      <c r="JNY216" s="22"/>
      <c r="JNZ216" s="22"/>
      <c r="JOA216" s="22"/>
      <c r="JOB216" s="22"/>
      <c r="JOC216" s="22"/>
      <c r="JOD216" s="22"/>
      <c r="JOE216" s="22"/>
      <c r="JOF216" s="22"/>
      <c r="JOG216" s="22"/>
      <c r="JOH216" s="22"/>
      <c r="JOI216" s="22"/>
      <c r="JOJ216" s="22"/>
      <c r="JOK216" s="22"/>
      <c r="JOL216" s="22"/>
      <c r="JOM216" s="22"/>
      <c r="JON216" s="22"/>
      <c r="JOO216" s="22"/>
      <c r="JOP216" s="22"/>
      <c r="JOQ216" s="22"/>
      <c r="JOR216" s="22"/>
      <c r="JOS216" s="22"/>
      <c r="JOT216" s="22"/>
      <c r="JOU216" s="22"/>
      <c r="JOV216" s="22"/>
      <c r="JOW216" s="22"/>
      <c r="JOX216" s="22"/>
      <c r="JOY216" s="22"/>
      <c r="JOZ216" s="22"/>
      <c r="JPA216" s="22"/>
      <c r="JPB216" s="22"/>
      <c r="JPC216" s="22"/>
      <c r="JPD216" s="22"/>
      <c r="JPE216" s="22"/>
      <c r="JPF216" s="22"/>
      <c r="JPG216" s="22"/>
      <c r="JPH216" s="22"/>
      <c r="JPI216" s="22"/>
      <c r="JPJ216" s="22"/>
      <c r="JPK216" s="22"/>
      <c r="JPL216" s="22"/>
      <c r="JPM216" s="22"/>
      <c r="JPN216" s="22"/>
      <c r="JPO216" s="22"/>
      <c r="JPP216" s="22"/>
      <c r="JPQ216" s="22"/>
      <c r="JPR216" s="22"/>
      <c r="JPS216" s="22"/>
      <c r="JPT216" s="22"/>
      <c r="JPU216" s="22"/>
      <c r="JPV216" s="22"/>
      <c r="JPW216" s="22"/>
      <c r="JPX216" s="22"/>
      <c r="JPY216" s="22"/>
      <c r="JPZ216" s="22"/>
      <c r="JQA216" s="22"/>
      <c r="JQB216" s="22"/>
      <c r="JQC216" s="22"/>
      <c r="JQD216" s="22"/>
      <c r="JQE216" s="22"/>
      <c r="JQF216" s="22"/>
      <c r="JQG216" s="22"/>
      <c r="JQH216" s="22"/>
      <c r="JQI216" s="22"/>
      <c r="JQJ216" s="22"/>
      <c r="JQK216" s="22"/>
      <c r="JQL216" s="22"/>
      <c r="JQM216" s="22"/>
      <c r="JQN216" s="22"/>
      <c r="JQO216" s="22"/>
      <c r="JQP216" s="22"/>
      <c r="JQQ216" s="22"/>
      <c r="JQR216" s="22"/>
      <c r="JQS216" s="22"/>
      <c r="JQT216" s="22"/>
      <c r="JQU216" s="22"/>
      <c r="JQV216" s="22"/>
      <c r="JQW216" s="22"/>
      <c r="JQX216" s="22"/>
      <c r="JQY216" s="22"/>
      <c r="JQZ216" s="22"/>
      <c r="JRA216" s="22"/>
      <c r="JRB216" s="22"/>
      <c r="JRC216" s="22"/>
      <c r="JRD216" s="22"/>
      <c r="JRE216" s="22"/>
      <c r="JRF216" s="22"/>
      <c r="JRG216" s="22"/>
      <c r="JRH216" s="22"/>
      <c r="JRI216" s="22"/>
      <c r="JRJ216" s="22"/>
      <c r="JRK216" s="22"/>
      <c r="JRL216" s="22"/>
      <c r="JRM216" s="22"/>
      <c r="JRN216" s="22"/>
      <c r="JRO216" s="22"/>
      <c r="JRP216" s="22"/>
      <c r="JRQ216" s="22"/>
      <c r="JRR216" s="22"/>
      <c r="JRS216" s="22"/>
      <c r="JRT216" s="22"/>
      <c r="JRU216" s="22"/>
      <c r="JRV216" s="22"/>
      <c r="JRW216" s="22"/>
      <c r="JRX216" s="22"/>
      <c r="JRY216" s="22"/>
      <c r="JRZ216" s="22"/>
      <c r="JSA216" s="22"/>
      <c r="JSB216" s="22"/>
      <c r="JSC216" s="22"/>
      <c r="JSD216" s="22"/>
      <c r="JSE216" s="22"/>
      <c r="JSF216" s="22"/>
      <c r="JSG216" s="22"/>
      <c r="JSH216" s="22"/>
      <c r="JSI216" s="22"/>
      <c r="JSJ216" s="22"/>
      <c r="JSK216" s="22"/>
      <c r="JSL216" s="22"/>
      <c r="JSM216" s="22"/>
      <c r="JSN216" s="22"/>
      <c r="JSO216" s="22"/>
      <c r="JSP216" s="22"/>
      <c r="JSQ216" s="22"/>
      <c r="JSR216" s="22"/>
      <c r="JSS216" s="22"/>
      <c r="JST216" s="22"/>
      <c r="JSU216" s="22"/>
      <c r="JSV216" s="22"/>
      <c r="JSW216" s="22"/>
      <c r="JSX216" s="22"/>
      <c r="JSY216" s="22"/>
      <c r="JSZ216" s="22"/>
      <c r="JTA216" s="22"/>
      <c r="JTB216" s="22"/>
      <c r="JTC216" s="22"/>
      <c r="JTD216" s="22"/>
      <c r="JTE216" s="22"/>
      <c r="JTF216" s="22"/>
      <c r="JTG216" s="22"/>
      <c r="JTH216" s="22"/>
      <c r="JTI216" s="22"/>
      <c r="JTJ216" s="22"/>
      <c r="JTK216" s="22"/>
      <c r="JTL216" s="22"/>
      <c r="JTM216" s="22"/>
      <c r="JTN216" s="22"/>
      <c r="JTO216" s="22"/>
      <c r="JTP216" s="22"/>
      <c r="JTQ216" s="22"/>
      <c r="JTR216" s="22"/>
      <c r="JTS216" s="22"/>
      <c r="JTT216" s="22"/>
      <c r="JTU216" s="22"/>
      <c r="JTV216" s="22"/>
      <c r="JTW216" s="22"/>
      <c r="JTX216" s="22"/>
      <c r="JTY216" s="22"/>
      <c r="JTZ216" s="22"/>
      <c r="JUA216" s="22"/>
      <c r="JUB216" s="22"/>
      <c r="JUC216" s="22"/>
      <c r="JUD216" s="22"/>
      <c r="JUE216" s="22"/>
      <c r="JUF216" s="22"/>
      <c r="JUG216" s="22"/>
      <c r="JUH216" s="22"/>
      <c r="JUI216" s="22"/>
      <c r="JUJ216" s="22"/>
      <c r="JUK216" s="22"/>
      <c r="JUL216" s="22"/>
      <c r="JUM216" s="22"/>
      <c r="JUN216" s="22"/>
      <c r="JUO216" s="22"/>
      <c r="JUP216" s="22"/>
      <c r="JUQ216" s="22"/>
      <c r="JUR216" s="22"/>
      <c r="JUS216" s="22"/>
      <c r="JUT216" s="22"/>
      <c r="JUU216" s="22"/>
      <c r="JUV216" s="22"/>
      <c r="JUW216" s="22"/>
      <c r="JUX216" s="22"/>
      <c r="JUY216" s="22"/>
      <c r="JUZ216" s="22"/>
      <c r="JVA216" s="22"/>
      <c r="JVB216" s="22"/>
      <c r="JVC216" s="22"/>
      <c r="JVD216" s="22"/>
      <c r="JVE216" s="22"/>
      <c r="JVF216" s="22"/>
      <c r="JVG216" s="22"/>
      <c r="JVH216" s="22"/>
      <c r="JVI216" s="22"/>
      <c r="JVJ216" s="22"/>
      <c r="JVK216" s="22"/>
      <c r="JVL216" s="22"/>
      <c r="JVM216" s="22"/>
      <c r="JVN216" s="22"/>
      <c r="JVO216" s="22"/>
      <c r="JVP216" s="22"/>
      <c r="JVQ216" s="22"/>
      <c r="JVR216" s="22"/>
      <c r="JVS216" s="22"/>
      <c r="JVT216" s="22"/>
      <c r="JVU216" s="22"/>
      <c r="JVV216" s="22"/>
      <c r="JVW216" s="22"/>
      <c r="JVX216" s="22"/>
      <c r="JVY216" s="22"/>
      <c r="JVZ216" s="22"/>
      <c r="JWA216" s="22"/>
      <c r="JWB216" s="22"/>
      <c r="JWC216" s="22"/>
      <c r="JWD216" s="22"/>
      <c r="JWE216" s="22"/>
      <c r="JWF216" s="22"/>
      <c r="JWG216" s="22"/>
      <c r="JWH216" s="22"/>
      <c r="JWI216" s="22"/>
      <c r="JWJ216" s="22"/>
      <c r="JWK216" s="22"/>
      <c r="JWL216" s="22"/>
      <c r="JWM216" s="22"/>
      <c r="JWN216" s="22"/>
      <c r="JWO216" s="22"/>
      <c r="JWP216" s="22"/>
      <c r="JWQ216" s="22"/>
      <c r="JWR216" s="22"/>
      <c r="JWS216" s="22"/>
      <c r="JWT216" s="22"/>
      <c r="JWU216" s="22"/>
      <c r="JWV216" s="22"/>
      <c r="JWW216" s="22"/>
      <c r="JWX216" s="22"/>
      <c r="JWY216" s="22"/>
      <c r="JWZ216" s="22"/>
      <c r="JXA216" s="22"/>
      <c r="JXB216" s="22"/>
      <c r="JXC216" s="22"/>
      <c r="JXD216" s="22"/>
      <c r="JXE216" s="22"/>
      <c r="JXF216" s="22"/>
      <c r="JXG216" s="22"/>
      <c r="JXH216" s="22"/>
      <c r="JXI216" s="22"/>
      <c r="JXJ216" s="22"/>
      <c r="JXK216" s="22"/>
      <c r="JXL216" s="22"/>
      <c r="JXM216" s="22"/>
      <c r="JXN216" s="22"/>
      <c r="JXO216" s="22"/>
      <c r="JXP216" s="22"/>
      <c r="JXQ216" s="22"/>
      <c r="JXR216" s="22"/>
      <c r="JXS216" s="22"/>
      <c r="JXT216" s="22"/>
      <c r="JXU216" s="22"/>
      <c r="JXV216" s="22"/>
      <c r="JXW216" s="22"/>
      <c r="JXX216" s="22"/>
      <c r="JXY216" s="22"/>
      <c r="JXZ216" s="22"/>
      <c r="JYA216" s="22"/>
      <c r="JYB216" s="22"/>
      <c r="JYC216" s="22"/>
      <c r="JYD216" s="22"/>
      <c r="JYE216" s="22"/>
      <c r="JYF216" s="22"/>
      <c r="JYG216" s="22"/>
      <c r="JYH216" s="22"/>
      <c r="JYI216" s="22"/>
      <c r="JYJ216" s="22"/>
      <c r="JYK216" s="22"/>
      <c r="JYL216" s="22"/>
      <c r="JYM216" s="22"/>
      <c r="JYN216" s="22"/>
      <c r="JYO216" s="22"/>
      <c r="JYP216" s="22"/>
      <c r="JYQ216" s="22"/>
      <c r="JYR216" s="22"/>
      <c r="JYS216" s="22"/>
      <c r="JYT216" s="22"/>
      <c r="JYU216" s="22"/>
      <c r="JYV216" s="22"/>
      <c r="JYW216" s="22"/>
      <c r="JYX216" s="22"/>
      <c r="JYY216" s="22"/>
      <c r="JYZ216" s="22"/>
      <c r="JZA216" s="22"/>
      <c r="JZB216" s="22"/>
      <c r="JZC216" s="22"/>
      <c r="JZD216" s="22"/>
      <c r="JZE216" s="22"/>
      <c r="JZF216" s="22"/>
      <c r="JZG216" s="22"/>
      <c r="JZH216" s="22"/>
      <c r="JZI216" s="22"/>
      <c r="JZJ216" s="22"/>
      <c r="JZK216" s="22"/>
      <c r="JZL216" s="22"/>
      <c r="JZM216" s="22"/>
      <c r="JZN216" s="22"/>
      <c r="JZO216" s="22"/>
      <c r="JZP216" s="22"/>
      <c r="JZQ216" s="22"/>
      <c r="JZR216" s="22"/>
      <c r="JZS216" s="22"/>
      <c r="JZT216" s="22"/>
      <c r="JZU216" s="22"/>
      <c r="JZV216" s="22"/>
      <c r="JZW216" s="22"/>
      <c r="JZX216" s="22"/>
      <c r="JZY216" s="22"/>
      <c r="JZZ216" s="22"/>
      <c r="KAA216" s="22"/>
      <c r="KAB216" s="22"/>
      <c r="KAC216" s="22"/>
      <c r="KAD216" s="22"/>
      <c r="KAE216" s="22"/>
      <c r="KAF216" s="22"/>
      <c r="KAG216" s="22"/>
      <c r="KAH216" s="22"/>
      <c r="KAI216" s="22"/>
      <c r="KAJ216" s="22"/>
      <c r="KAK216" s="22"/>
      <c r="KAL216" s="22"/>
      <c r="KAM216" s="22"/>
      <c r="KAN216" s="22"/>
      <c r="KAO216" s="22"/>
      <c r="KAP216" s="22"/>
      <c r="KAQ216" s="22"/>
      <c r="KAR216" s="22"/>
      <c r="KAS216" s="22"/>
      <c r="KAT216" s="22"/>
      <c r="KAU216" s="22"/>
      <c r="KAV216" s="22"/>
      <c r="KAW216" s="22"/>
      <c r="KAX216" s="22"/>
      <c r="KAY216" s="22"/>
      <c r="KAZ216" s="22"/>
      <c r="KBA216" s="22"/>
      <c r="KBB216" s="22"/>
      <c r="KBC216" s="22"/>
      <c r="KBD216" s="22"/>
      <c r="KBE216" s="22"/>
      <c r="KBF216" s="22"/>
      <c r="KBG216" s="22"/>
      <c r="KBH216" s="22"/>
      <c r="KBI216" s="22"/>
      <c r="KBJ216" s="22"/>
      <c r="KBK216" s="22"/>
      <c r="KBL216" s="22"/>
      <c r="KBM216" s="22"/>
      <c r="KBN216" s="22"/>
      <c r="KBO216" s="22"/>
      <c r="KBP216" s="22"/>
      <c r="KBQ216" s="22"/>
      <c r="KBR216" s="22"/>
      <c r="KBS216" s="22"/>
      <c r="KBT216" s="22"/>
      <c r="KBU216" s="22"/>
      <c r="KBV216" s="22"/>
      <c r="KBW216" s="22"/>
      <c r="KBX216" s="22"/>
      <c r="KBY216" s="22"/>
      <c r="KBZ216" s="22"/>
      <c r="KCA216" s="22"/>
      <c r="KCB216" s="22"/>
      <c r="KCC216" s="22"/>
      <c r="KCD216" s="22"/>
      <c r="KCE216" s="22"/>
      <c r="KCF216" s="22"/>
      <c r="KCG216" s="22"/>
      <c r="KCH216" s="22"/>
      <c r="KCI216" s="22"/>
      <c r="KCJ216" s="22"/>
      <c r="KCK216" s="22"/>
      <c r="KCL216" s="22"/>
      <c r="KCM216" s="22"/>
      <c r="KCN216" s="22"/>
      <c r="KCO216" s="22"/>
      <c r="KCP216" s="22"/>
      <c r="KCQ216" s="22"/>
      <c r="KCR216" s="22"/>
      <c r="KCS216" s="22"/>
      <c r="KCT216" s="22"/>
      <c r="KCU216" s="22"/>
      <c r="KCV216" s="22"/>
      <c r="KCW216" s="22"/>
      <c r="KCX216" s="22"/>
      <c r="KCY216" s="22"/>
      <c r="KCZ216" s="22"/>
      <c r="KDA216" s="22"/>
      <c r="KDB216" s="22"/>
      <c r="KDC216" s="22"/>
      <c r="KDD216" s="22"/>
      <c r="KDE216" s="22"/>
      <c r="KDF216" s="22"/>
      <c r="KDG216" s="22"/>
      <c r="KDH216" s="22"/>
      <c r="KDI216" s="22"/>
      <c r="KDJ216" s="22"/>
      <c r="KDK216" s="22"/>
      <c r="KDL216" s="22"/>
      <c r="KDM216" s="22"/>
      <c r="KDN216" s="22"/>
      <c r="KDO216" s="22"/>
      <c r="KDP216" s="22"/>
      <c r="KDQ216" s="22"/>
      <c r="KDR216" s="22"/>
      <c r="KDS216" s="22"/>
      <c r="KDT216" s="22"/>
      <c r="KDU216" s="22"/>
      <c r="KDV216" s="22"/>
      <c r="KDW216" s="22"/>
      <c r="KDX216" s="22"/>
      <c r="KDY216" s="22"/>
      <c r="KDZ216" s="22"/>
      <c r="KEA216" s="22"/>
      <c r="KEB216" s="22"/>
      <c r="KEC216" s="22"/>
      <c r="KED216" s="22"/>
      <c r="KEE216" s="22"/>
      <c r="KEF216" s="22"/>
      <c r="KEG216" s="22"/>
      <c r="KEH216" s="22"/>
      <c r="KEI216" s="22"/>
      <c r="KEJ216" s="22"/>
      <c r="KEK216" s="22"/>
      <c r="KEL216" s="22"/>
      <c r="KEM216" s="22"/>
      <c r="KEN216" s="22"/>
      <c r="KEO216" s="22"/>
      <c r="KEP216" s="22"/>
      <c r="KEQ216" s="22"/>
      <c r="KER216" s="22"/>
      <c r="KES216" s="22"/>
      <c r="KET216" s="22"/>
      <c r="KEU216" s="22"/>
      <c r="KEV216" s="22"/>
      <c r="KEW216" s="22"/>
      <c r="KEX216" s="22"/>
      <c r="KEY216" s="22"/>
      <c r="KEZ216" s="22"/>
      <c r="KFA216" s="22"/>
      <c r="KFB216" s="22"/>
      <c r="KFC216" s="22"/>
      <c r="KFD216" s="22"/>
      <c r="KFE216" s="22"/>
      <c r="KFF216" s="22"/>
      <c r="KFG216" s="22"/>
      <c r="KFH216" s="22"/>
      <c r="KFI216" s="22"/>
      <c r="KFJ216" s="22"/>
      <c r="KFK216" s="22"/>
      <c r="KFL216" s="22"/>
      <c r="KFM216" s="22"/>
      <c r="KFN216" s="22"/>
      <c r="KFO216" s="22"/>
      <c r="KFP216" s="22"/>
      <c r="KFQ216" s="22"/>
      <c r="KFR216" s="22"/>
      <c r="KFS216" s="22"/>
      <c r="KFT216" s="22"/>
      <c r="KFU216" s="22"/>
      <c r="KFV216" s="22"/>
      <c r="KFW216" s="22"/>
      <c r="KFX216" s="22"/>
      <c r="KFY216" s="22"/>
      <c r="KFZ216" s="22"/>
      <c r="KGA216" s="22"/>
      <c r="KGB216" s="22"/>
      <c r="KGC216" s="22"/>
      <c r="KGD216" s="22"/>
      <c r="KGE216" s="22"/>
      <c r="KGF216" s="22"/>
      <c r="KGG216" s="22"/>
      <c r="KGH216" s="22"/>
      <c r="KGI216" s="22"/>
      <c r="KGJ216" s="22"/>
      <c r="KGK216" s="22"/>
      <c r="KGL216" s="22"/>
      <c r="KGM216" s="22"/>
      <c r="KGN216" s="22"/>
      <c r="KGO216" s="22"/>
      <c r="KGP216" s="22"/>
      <c r="KGQ216" s="22"/>
      <c r="KGR216" s="22"/>
      <c r="KGS216" s="22"/>
      <c r="KGT216" s="22"/>
      <c r="KGU216" s="22"/>
      <c r="KGV216" s="22"/>
      <c r="KGW216" s="22"/>
      <c r="KGX216" s="22"/>
      <c r="KGY216" s="22"/>
      <c r="KGZ216" s="22"/>
      <c r="KHA216" s="22"/>
      <c r="KHB216" s="22"/>
      <c r="KHC216" s="22"/>
      <c r="KHD216" s="22"/>
      <c r="KHE216" s="22"/>
      <c r="KHF216" s="22"/>
      <c r="KHG216" s="22"/>
      <c r="KHH216" s="22"/>
      <c r="KHI216" s="22"/>
      <c r="KHJ216" s="22"/>
      <c r="KHK216" s="22"/>
      <c r="KHL216" s="22"/>
      <c r="KHM216" s="22"/>
      <c r="KHN216" s="22"/>
      <c r="KHO216" s="22"/>
      <c r="KHP216" s="22"/>
      <c r="KHQ216" s="22"/>
      <c r="KHR216" s="22"/>
      <c r="KHS216" s="22"/>
      <c r="KHT216" s="22"/>
      <c r="KHU216" s="22"/>
      <c r="KHV216" s="22"/>
      <c r="KHW216" s="22"/>
      <c r="KHX216" s="22"/>
      <c r="KHY216" s="22"/>
      <c r="KHZ216" s="22"/>
      <c r="KIA216" s="22"/>
      <c r="KIB216" s="22"/>
      <c r="KIC216" s="22"/>
      <c r="KID216" s="22"/>
      <c r="KIE216" s="22"/>
      <c r="KIF216" s="22"/>
      <c r="KIG216" s="22"/>
      <c r="KIH216" s="22"/>
      <c r="KII216" s="22"/>
      <c r="KIJ216" s="22"/>
      <c r="KIK216" s="22"/>
      <c r="KIL216" s="22"/>
      <c r="KIM216" s="22"/>
      <c r="KIN216" s="22"/>
      <c r="KIO216" s="22"/>
      <c r="KIP216" s="22"/>
      <c r="KIQ216" s="22"/>
      <c r="KIR216" s="22"/>
      <c r="KIS216" s="22"/>
      <c r="KIT216" s="22"/>
      <c r="KIU216" s="22"/>
      <c r="KIV216" s="22"/>
      <c r="KIW216" s="22"/>
      <c r="KIX216" s="22"/>
      <c r="KIY216" s="22"/>
      <c r="KIZ216" s="22"/>
      <c r="KJA216" s="22"/>
      <c r="KJB216" s="22"/>
      <c r="KJC216" s="22"/>
      <c r="KJD216" s="22"/>
      <c r="KJE216" s="22"/>
      <c r="KJF216" s="22"/>
      <c r="KJG216" s="22"/>
      <c r="KJH216" s="22"/>
      <c r="KJI216" s="22"/>
      <c r="KJJ216" s="22"/>
      <c r="KJK216" s="22"/>
      <c r="KJL216" s="22"/>
      <c r="KJM216" s="22"/>
      <c r="KJN216" s="22"/>
      <c r="KJO216" s="22"/>
      <c r="KJP216" s="22"/>
      <c r="KJQ216" s="22"/>
      <c r="KJR216" s="22"/>
      <c r="KJS216" s="22"/>
      <c r="KJT216" s="22"/>
      <c r="KJU216" s="22"/>
      <c r="KJV216" s="22"/>
      <c r="KJW216" s="22"/>
      <c r="KJX216" s="22"/>
      <c r="KJY216" s="22"/>
      <c r="KJZ216" s="22"/>
      <c r="KKA216" s="22"/>
      <c r="KKB216" s="22"/>
      <c r="KKC216" s="22"/>
      <c r="KKD216" s="22"/>
      <c r="KKE216" s="22"/>
      <c r="KKF216" s="22"/>
      <c r="KKG216" s="22"/>
      <c r="KKH216" s="22"/>
      <c r="KKI216" s="22"/>
      <c r="KKJ216" s="22"/>
      <c r="KKK216" s="22"/>
      <c r="KKL216" s="22"/>
      <c r="KKM216" s="22"/>
      <c r="KKN216" s="22"/>
      <c r="KKO216" s="22"/>
      <c r="KKP216" s="22"/>
      <c r="KKQ216" s="22"/>
      <c r="KKR216" s="22"/>
      <c r="KKS216" s="22"/>
      <c r="KKT216" s="22"/>
      <c r="KKU216" s="22"/>
      <c r="KKV216" s="22"/>
      <c r="KKW216" s="22"/>
      <c r="KKX216" s="22"/>
      <c r="KKY216" s="22"/>
      <c r="KKZ216" s="22"/>
      <c r="KLA216" s="22"/>
      <c r="KLB216" s="22"/>
      <c r="KLC216" s="22"/>
      <c r="KLD216" s="22"/>
      <c r="KLE216" s="22"/>
      <c r="KLF216" s="22"/>
      <c r="KLG216" s="22"/>
      <c r="KLH216" s="22"/>
      <c r="KLI216" s="22"/>
      <c r="KLJ216" s="22"/>
      <c r="KLK216" s="22"/>
      <c r="KLL216" s="22"/>
      <c r="KLM216" s="22"/>
      <c r="KLN216" s="22"/>
      <c r="KLO216" s="22"/>
      <c r="KLP216" s="22"/>
      <c r="KLQ216" s="22"/>
      <c r="KLR216" s="22"/>
      <c r="KLS216" s="22"/>
      <c r="KLT216" s="22"/>
      <c r="KLU216" s="22"/>
      <c r="KLV216" s="22"/>
      <c r="KLW216" s="22"/>
      <c r="KLX216" s="22"/>
      <c r="KLY216" s="22"/>
      <c r="KLZ216" s="22"/>
      <c r="KMA216" s="22"/>
      <c r="KMB216" s="22"/>
      <c r="KMC216" s="22"/>
      <c r="KMD216" s="22"/>
      <c r="KME216" s="22"/>
      <c r="KMF216" s="22"/>
      <c r="KMG216" s="22"/>
      <c r="KMH216" s="22"/>
      <c r="KMI216" s="22"/>
      <c r="KMJ216" s="22"/>
      <c r="KMK216" s="22"/>
      <c r="KML216" s="22"/>
      <c r="KMM216" s="22"/>
      <c r="KMN216" s="22"/>
      <c r="KMO216" s="22"/>
      <c r="KMP216" s="22"/>
      <c r="KMQ216" s="22"/>
      <c r="KMR216" s="22"/>
      <c r="KMS216" s="22"/>
      <c r="KMT216" s="22"/>
      <c r="KMU216" s="22"/>
      <c r="KMV216" s="22"/>
      <c r="KMW216" s="22"/>
      <c r="KMX216" s="22"/>
      <c r="KMY216" s="22"/>
      <c r="KMZ216" s="22"/>
      <c r="KNA216" s="22"/>
      <c r="KNB216" s="22"/>
      <c r="KNC216" s="22"/>
      <c r="KND216" s="22"/>
      <c r="KNE216" s="22"/>
      <c r="KNF216" s="22"/>
      <c r="KNG216" s="22"/>
      <c r="KNH216" s="22"/>
      <c r="KNI216" s="22"/>
      <c r="KNJ216" s="22"/>
      <c r="KNK216" s="22"/>
      <c r="KNL216" s="22"/>
      <c r="KNM216" s="22"/>
      <c r="KNN216" s="22"/>
      <c r="KNO216" s="22"/>
      <c r="KNP216" s="22"/>
      <c r="KNQ216" s="22"/>
      <c r="KNR216" s="22"/>
      <c r="KNS216" s="22"/>
      <c r="KNT216" s="22"/>
      <c r="KNU216" s="22"/>
      <c r="KNV216" s="22"/>
      <c r="KNW216" s="22"/>
      <c r="KNX216" s="22"/>
      <c r="KNY216" s="22"/>
      <c r="KNZ216" s="22"/>
      <c r="KOA216" s="22"/>
      <c r="KOB216" s="22"/>
      <c r="KOC216" s="22"/>
      <c r="KOD216" s="22"/>
      <c r="KOE216" s="22"/>
      <c r="KOF216" s="22"/>
      <c r="KOG216" s="22"/>
      <c r="KOH216" s="22"/>
      <c r="KOI216" s="22"/>
      <c r="KOJ216" s="22"/>
      <c r="KOK216" s="22"/>
      <c r="KOL216" s="22"/>
      <c r="KOM216" s="22"/>
      <c r="KON216" s="22"/>
      <c r="KOO216" s="22"/>
      <c r="KOP216" s="22"/>
      <c r="KOQ216" s="22"/>
      <c r="KOR216" s="22"/>
      <c r="KOS216" s="22"/>
      <c r="KOT216" s="22"/>
      <c r="KOU216" s="22"/>
      <c r="KOV216" s="22"/>
      <c r="KOW216" s="22"/>
      <c r="KOX216" s="22"/>
      <c r="KOY216" s="22"/>
      <c r="KOZ216" s="22"/>
      <c r="KPA216" s="22"/>
      <c r="KPB216" s="22"/>
      <c r="KPC216" s="22"/>
      <c r="KPD216" s="22"/>
      <c r="KPE216" s="22"/>
      <c r="KPF216" s="22"/>
      <c r="KPG216" s="22"/>
      <c r="KPH216" s="22"/>
      <c r="KPI216" s="22"/>
      <c r="KPJ216" s="22"/>
      <c r="KPK216" s="22"/>
      <c r="KPL216" s="22"/>
      <c r="KPM216" s="22"/>
      <c r="KPN216" s="22"/>
      <c r="KPO216" s="22"/>
      <c r="KPP216" s="22"/>
      <c r="KPQ216" s="22"/>
      <c r="KPR216" s="22"/>
      <c r="KPS216" s="22"/>
      <c r="KPT216" s="22"/>
      <c r="KPU216" s="22"/>
      <c r="KPV216" s="22"/>
      <c r="KPW216" s="22"/>
      <c r="KPX216" s="22"/>
      <c r="KPY216" s="22"/>
      <c r="KPZ216" s="22"/>
      <c r="KQA216" s="22"/>
      <c r="KQB216" s="22"/>
      <c r="KQC216" s="22"/>
      <c r="KQD216" s="22"/>
      <c r="KQE216" s="22"/>
      <c r="KQF216" s="22"/>
      <c r="KQG216" s="22"/>
      <c r="KQH216" s="22"/>
      <c r="KQI216" s="22"/>
      <c r="KQJ216" s="22"/>
      <c r="KQK216" s="22"/>
      <c r="KQL216" s="22"/>
      <c r="KQM216" s="22"/>
      <c r="KQN216" s="22"/>
      <c r="KQO216" s="22"/>
      <c r="KQP216" s="22"/>
      <c r="KQQ216" s="22"/>
      <c r="KQR216" s="22"/>
      <c r="KQS216" s="22"/>
      <c r="KQT216" s="22"/>
      <c r="KQU216" s="22"/>
      <c r="KQV216" s="22"/>
      <c r="KQW216" s="22"/>
      <c r="KQX216" s="22"/>
      <c r="KQY216" s="22"/>
      <c r="KQZ216" s="22"/>
      <c r="KRA216" s="22"/>
      <c r="KRB216" s="22"/>
      <c r="KRC216" s="22"/>
      <c r="KRD216" s="22"/>
      <c r="KRE216" s="22"/>
      <c r="KRF216" s="22"/>
      <c r="KRG216" s="22"/>
      <c r="KRH216" s="22"/>
      <c r="KRI216" s="22"/>
      <c r="KRJ216" s="22"/>
      <c r="KRK216" s="22"/>
      <c r="KRL216" s="22"/>
      <c r="KRM216" s="22"/>
      <c r="KRN216" s="22"/>
      <c r="KRO216" s="22"/>
      <c r="KRP216" s="22"/>
      <c r="KRQ216" s="22"/>
      <c r="KRR216" s="22"/>
      <c r="KRS216" s="22"/>
      <c r="KRT216" s="22"/>
      <c r="KRU216" s="22"/>
      <c r="KRV216" s="22"/>
      <c r="KRW216" s="22"/>
      <c r="KRX216" s="22"/>
      <c r="KRY216" s="22"/>
      <c r="KRZ216" s="22"/>
      <c r="KSA216" s="22"/>
      <c r="KSB216" s="22"/>
      <c r="KSC216" s="22"/>
      <c r="KSD216" s="22"/>
      <c r="KSE216" s="22"/>
      <c r="KSF216" s="22"/>
      <c r="KSG216" s="22"/>
      <c r="KSH216" s="22"/>
      <c r="KSI216" s="22"/>
      <c r="KSJ216" s="22"/>
      <c r="KSK216" s="22"/>
      <c r="KSL216" s="22"/>
      <c r="KSM216" s="22"/>
      <c r="KSN216" s="22"/>
      <c r="KSO216" s="22"/>
      <c r="KSP216" s="22"/>
      <c r="KSQ216" s="22"/>
      <c r="KSR216" s="22"/>
      <c r="KSS216" s="22"/>
      <c r="KST216" s="22"/>
      <c r="KSU216" s="22"/>
      <c r="KSV216" s="22"/>
      <c r="KSW216" s="22"/>
      <c r="KSX216" s="22"/>
      <c r="KSY216" s="22"/>
      <c r="KSZ216" s="22"/>
      <c r="KTA216" s="22"/>
      <c r="KTB216" s="22"/>
      <c r="KTC216" s="22"/>
      <c r="KTD216" s="22"/>
      <c r="KTE216" s="22"/>
      <c r="KTF216" s="22"/>
      <c r="KTG216" s="22"/>
      <c r="KTH216" s="22"/>
      <c r="KTI216" s="22"/>
      <c r="KTJ216" s="22"/>
      <c r="KTK216" s="22"/>
      <c r="KTL216" s="22"/>
      <c r="KTM216" s="22"/>
      <c r="KTN216" s="22"/>
      <c r="KTO216" s="22"/>
      <c r="KTP216" s="22"/>
      <c r="KTQ216" s="22"/>
      <c r="KTR216" s="22"/>
      <c r="KTS216" s="22"/>
      <c r="KTT216" s="22"/>
      <c r="KTU216" s="22"/>
      <c r="KTV216" s="22"/>
      <c r="KTW216" s="22"/>
      <c r="KTX216" s="22"/>
      <c r="KTY216" s="22"/>
      <c r="KTZ216" s="22"/>
      <c r="KUA216" s="22"/>
      <c r="KUB216" s="22"/>
      <c r="KUC216" s="22"/>
      <c r="KUD216" s="22"/>
      <c r="KUE216" s="22"/>
      <c r="KUF216" s="22"/>
      <c r="KUG216" s="22"/>
      <c r="KUH216" s="22"/>
      <c r="KUI216" s="22"/>
      <c r="KUJ216" s="22"/>
      <c r="KUK216" s="22"/>
      <c r="KUL216" s="22"/>
      <c r="KUM216" s="22"/>
      <c r="KUN216" s="22"/>
      <c r="KUO216" s="22"/>
      <c r="KUP216" s="22"/>
      <c r="KUQ216" s="22"/>
      <c r="KUR216" s="22"/>
      <c r="KUS216" s="22"/>
      <c r="KUT216" s="22"/>
      <c r="KUU216" s="22"/>
      <c r="KUV216" s="22"/>
      <c r="KUW216" s="22"/>
      <c r="KUX216" s="22"/>
      <c r="KUY216" s="22"/>
      <c r="KUZ216" s="22"/>
      <c r="KVA216" s="22"/>
      <c r="KVB216" s="22"/>
      <c r="KVC216" s="22"/>
      <c r="KVD216" s="22"/>
      <c r="KVE216" s="22"/>
      <c r="KVF216" s="22"/>
      <c r="KVG216" s="22"/>
      <c r="KVH216" s="22"/>
      <c r="KVI216" s="22"/>
      <c r="KVJ216" s="22"/>
      <c r="KVK216" s="22"/>
      <c r="KVL216" s="22"/>
      <c r="KVM216" s="22"/>
      <c r="KVN216" s="22"/>
      <c r="KVO216" s="22"/>
      <c r="KVP216" s="22"/>
      <c r="KVQ216" s="22"/>
      <c r="KVR216" s="22"/>
      <c r="KVS216" s="22"/>
      <c r="KVT216" s="22"/>
      <c r="KVU216" s="22"/>
      <c r="KVV216" s="22"/>
      <c r="KVW216" s="22"/>
      <c r="KVX216" s="22"/>
      <c r="KVY216" s="22"/>
      <c r="KVZ216" s="22"/>
      <c r="KWA216" s="22"/>
      <c r="KWB216" s="22"/>
      <c r="KWC216" s="22"/>
      <c r="KWD216" s="22"/>
      <c r="KWE216" s="22"/>
      <c r="KWF216" s="22"/>
      <c r="KWG216" s="22"/>
      <c r="KWH216" s="22"/>
      <c r="KWI216" s="22"/>
      <c r="KWJ216" s="22"/>
      <c r="KWK216" s="22"/>
      <c r="KWL216" s="22"/>
      <c r="KWM216" s="22"/>
      <c r="KWN216" s="22"/>
      <c r="KWO216" s="22"/>
      <c r="KWP216" s="22"/>
      <c r="KWQ216" s="22"/>
      <c r="KWR216" s="22"/>
      <c r="KWS216" s="22"/>
      <c r="KWT216" s="22"/>
      <c r="KWU216" s="22"/>
      <c r="KWV216" s="22"/>
      <c r="KWW216" s="22"/>
      <c r="KWX216" s="22"/>
      <c r="KWY216" s="22"/>
      <c r="KWZ216" s="22"/>
      <c r="KXA216" s="22"/>
      <c r="KXB216" s="22"/>
      <c r="KXC216" s="22"/>
      <c r="KXD216" s="22"/>
      <c r="KXE216" s="22"/>
      <c r="KXF216" s="22"/>
      <c r="KXG216" s="22"/>
      <c r="KXH216" s="22"/>
      <c r="KXI216" s="22"/>
      <c r="KXJ216" s="22"/>
      <c r="KXK216" s="22"/>
      <c r="KXL216" s="22"/>
      <c r="KXM216" s="22"/>
      <c r="KXN216" s="22"/>
      <c r="KXO216" s="22"/>
      <c r="KXP216" s="22"/>
      <c r="KXQ216" s="22"/>
      <c r="KXR216" s="22"/>
      <c r="KXS216" s="22"/>
      <c r="KXT216" s="22"/>
      <c r="KXU216" s="22"/>
      <c r="KXV216" s="22"/>
      <c r="KXW216" s="22"/>
      <c r="KXX216" s="22"/>
      <c r="KXY216" s="22"/>
      <c r="KXZ216" s="22"/>
      <c r="KYA216" s="22"/>
      <c r="KYB216" s="22"/>
      <c r="KYC216" s="22"/>
      <c r="KYD216" s="22"/>
      <c r="KYE216" s="22"/>
      <c r="KYF216" s="22"/>
      <c r="KYG216" s="22"/>
      <c r="KYH216" s="22"/>
      <c r="KYI216" s="22"/>
      <c r="KYJ216" s="22"/>
      <c r="KYK216" s="22"/>
      <c r="KYL216" s="22"/>
      <c r="KYM216" s="22"/>
      <c r="KYN216" s="22"/>
      <c r="KYO216" s="22"/>
      <c r="KYP216" s="22"/>
      <c r="KYQ216" s="22"/>
      <c r="KYR216" s="22"/>
      <c r="KYS216" s="22"/>
      <c r="KYT216" s="22"/>
      <c r="KYU216" s="22"/>
      <c r="KYV216" s="22"/>
      <c r="KYW216" s="22"/>
      <c r="KYX216" s="22"/>
      <c r="KYY216" s="22"/>
      <c r="KYZ216" s="22"/>
      <c r="KZA216" s="22"/>
      <c r="KZB216" s="22"/>
      <c r="KZC216" s="22"/>
      <c r="KZD216" s="22"/>
      <c r="KZE216" s="22"/>
      <c r="KZF216" s="22"/>
      <c r="KZG216" s="22"/>
      <c r="KZH216" s="22"/>
      <c r="KZI216" s="22"/>
      <c r="KZJ216" s="22"/>
      <c r="KZK216" s="22"/>
      <c r="KZL216" s="22"/>
      <c r="KZM216" s="22"/>
      <c r="KZN216" s="22"/>
      <c r="KZO216" s="22"/>
      <c r="KZP216" s="22"/>
      <c r="KZQ216" s="22"/>
      <c r="KZR216" s="22"/>
      <c r="KZS216" s="22"/>
      <c r="KZT216" s="22"/>
      <c r="KZU216" s="22"/>
      <c r="KZV216" s="22"/>
      <c r="KZW216" s="22"/>
      <c r="KZX216" s="22"/>
      <c r="KZY216" s="22"/>
      <c r="KZZ216" s="22"/>
      <c r="LAA216" s="22"/>
      <c r="LAB216" s="22"/>
      <c r="LAC216" s="22"/>
      <c r="LAD216" s="22"/>
      <c r="LAE216" s="22"/>
      <c r="LAF216" s="22"/>
      <c r="LAG216" s="22"/>
      <c r="LAH216" s="22"/>
      <c r="LAI216" s="22"/>
      <c r="LAJ216" s="22"/>
      <c r="LAK216" s="22"/>
      <c r="LAL216" s="22"/>
      <c r="LAM216" s="22"/>
      <c r="LAN216" s="22"/>
      <c r="LAO216" s="22"/>
      <c r="LAP216" s="22"/>
      <c r="LAQ216" s="22"/>
      <c r="LAR216" s="22"/>
      <c r="LAS216" s="22"/>
      <c r="LAT216" s="22"/>
      <c r="LAU216" s="22"/>
      <c r="LAV216" s="22"/>
      <c r="LAW216" s="22"/>
      <c r="LAX216" s="22"/>
      <c r="LAY216" s="22"/>
      <c r="LAZ216" s="22"/>
      <c r="LBA216" s="22"/>
      <c r="LBB216" s="22"/>
      <c r="LBC216" s="22"/>
      <c r="LBD216" s="22"/>
      <c r="LBE216" s="22"/>
      <c r="LBF216" s="22"/>
      <c r="LBG216" s="22"/>
      <c r="LBH216" s="22"/>
      <c r="LBI216" s="22"/>
      <c r="LBJ216" s="22"/>
      <c r="LBK216" s="22"/>
      <c r="LBL216" s="22"/>
      <c r="LBM216" s="22"/>
      <c r="LBN216" s="22"/>
      <c r="LBO216" s="22"/>
      <c r="LBP216" s="22"/>
      <c r="LBQ216" s="22"/>
      <c r="LBR216" s="22"/>
      <c r="LBS216" s="22"/>
      <c r="LBT216" s="22"/>
      <c r="LBU216" s="22"/>
      <c r="LBV216" s="22"/>
      <c r="LBW216" s="22"/>
      <c r="LBX216" s="22"/>
      <c r="LBY216" s="22"/>
      <c r="LBZ216" s="22"/>
      <c r="LCA216" s="22"/>
      <c r="LCB216" s="22"/>
      <c r="LCC216" s="22"/>
      <c r="LCD216" s="22"/>
      <c r="LCE216" s="22"/>
      <c r="LCF216" s="22"/>
      <c r="LCG216" s="22"/>
      <c r="LCH216" s="22"/>
      <c r="LCI216" s="22"/>
      <c r="LCJ216" s="22"/>
      <c r="LCK216" s="22"/>
      <c r="LCL216" s="22"/>
      <c r="LCM216" s="22"/>
      <c r="LCN216" s="22"/>
      <c r="LCO216" s="22"/>
      <c r="LCP216" s="22"/>
      <c r="LCQ216" s="22"/>
      <c r="LCR216" s="22"/>
      <c r="LCS216" s="22"/>
      <c r="LCT216" s="22"/>
      <c r="LCU216" s="22"/>
      <c r="LCV216" s="22"/>
      <c r="LCW216" s="22"/>
      <c r="LCX216" s="22"/>
      <c r="LCY216" s="22"/>
      <c r="LCZ216" s="22"/>
      <c r="LDA216" s="22"/>
      <c r="LDB216" s="22"/>
      <c r="LDC216" s="22"/>
      <c r="LDD216" s="22"/>
      <c r="LDE216" s="22"/>
      <c r="LDF216" s="22"/>
      <c r="LDG216" s="22"/>
      <c r="LDH216" s="22"/>
      <c r="LDI216" s="22"/>
      <c r="LDJ216" s="22"/>
      <c r="LDK216" s="22"/>
      <c r="LDL216" s="22"/>
      <c r="LDM216" s="22"/>
      <c r="LDN216" s="22"/>
      <c r="LDO216" s="22"/>
      <c r="LDP216" s="22"/>
      <c r="LDQ216" s="22"/>
      <c r="LDR216" s="22"/>
      <c r="LDS216" s="22"/>
      <c r="LDT216" s="22"/>
      <c r="LDU216" s="22"/>
      <c r="LDV216" s="22"/>
      <c r="LDW216" s="22"/>
      <c r="LDX216" s="22"/>
      <c r="LDY216" s="22"/>
      <c r="LDZ216" s="22"/>
      <c r="LEA216" s="22"/>
      <c r="LEB216" s="22"/>
      <c r="LEC216" s="22"/>
      <c r="LED216" s="22"/>
      <c r="LEE216" s="22"/>
      <c r="LEF216" s="22"/>
      <c r="LEG216" s="22"/>
      <c r="LEH216" s="22"/>
      <c r="LEI216" s="22"/>
      <c r="LEJ216" s="22"/>
      <c r="LEK216" s="22"/>
      <c r="LEL216" s="22"/>
      <c r="LEM216" s="22"/>
      <c r="LEN216" s="22"/>
      <c r="LEO216" s="22"/>
      <c r="LEP216" s="22"/>
      <c r="LEQ216" s="22"/>
      <c r="LER216" s="22"/>
      <c r="LES216" s="22"/>
      <c r="LET216" s="22"/>
      <c r="LEU216" s="22"/>
      <c r="LEV216" s="22"/>
      <c r="LEW216" s="22"/>
      <c r="LEX216" s="22"/>
      <c r="LEY216" s="22"/>
      <c r="LEZ216" s="22"/>
      <c r="LFA216" s="22"/>
      <c r="LFB216" s="22"/>
      <c r="LFC216" s="22"/>
      <c r="LFD216" s="22"/>
      <c r="LFE216" s="22"/>
      <c r="LFF216" s="22"/>
      <c r="LFG216" s="22"/>
      <c r="LFH216" s="22"/>
      <c r="LFI216" s="22"/>
      <c r="LFJ216" s="22"/>
      <c r="LFK216" s="22"/>
      <c r="LFL216" s="22"/>
      <c r="LFM216" s="22"/>
      <c r="LFN216" s="22"/>
      <c r="LFO216" s="22"/>
      <c r="LFP216" s="22"/>
      <c r="LFQ216" s="22"/>
      <c r="LFR216" s="22"/>
      <c r="LFS216" s="22"/>
      <c r="LFT216" s="22"/>
      <c r="LFU216" s="22"/>
      <c r="LFV216" s="22"/>
      <c r="LFW216" s="22"/>
      <c r="LFX216" s="22"/>
      <c r="LFY216" s="22"/>
      <c r="LFZ216" s="22"/>
      <c r="LGA216" s="22"/>
      <c r="LGB216" s="22"/>
      <c r="LGC216" s="22"/>
      <c r="LGD216" s="22"/>
      <c r="LGE216" s="22"/>
      <c r="LGF216" s="22"/>
      <c r="LGG216" s="22"/>
      <c r="LGH216" s="22"/>
      <c r="LGI216" s="22"/>
      <c r="LGJ216" s="22"/>
      <c r="LGK216" s="22"/>
      <c r="LGL216" s="22"/>
      <c r="LGM216" s="22"/>
      <c r="LGN216" s="22"/>
      <c r="LGO216" s="22"/>
      <c r="LGP216" s="22"/>
      <c r="LGQ216" s="22"/>
      <c r="LGR216" s="22"/>
      <c r="LGS216" s="22"/>
      <c r="LGT216" s="22"/>
      <c r="LGU216" s="22"/>
      <c r="LGV216" s="22"/>
      <c r="LGW216" s="22"/>
      <c r="LGX216" s="22"/>
      <c r="LGY216" s="22"/>
      <c r="LGZ216" s="22"/>
      <c r="LHA216" s="22"/>
      <c r="LHB216" s="22"/>
      <c r="LHC216" s="22"/>
      <c r="LHD216" s="22"/>
      <c r="LHE216" s="22"/>
      <c r="LHF216" s="22"/>
      <c r="LHG216" s="22"/>
      <c r="LHH216" s="22"/>
      <c r="LHI216" s="22"/>
      <c r="LHJ216" s="22"/>
      <c r="LHK216" s="22"/>
      <c r="LHL216" s="22"/>
      <c r="LHM216" s="22"/>
      <c r="LHN216" s="22"/>
      <c r="LHO216" s="22"/>
      <c r="LHP216" s="22"/>
      <c r="LHQ216" s="22"/>
      <c r="LHR216" s="22"/>
      <c r="LHS216" s="22"/>
      <c r="LHT216" s="22"/>
      <c r="LHU216" s="22"/>
      <c r="LHV216" s="22"/>
      <c r="LHW216" s="22"/>
      <c r="LHX216" s="22"/>
      <c r="LHY216" s="22"/>
      <c r="LHZ216" s="22"/>
      <c r="LIA216" s="22"/>
      <c r="LIB216" s="22"/>
      <c r="LIC216" s="22"/>
      <c r="LID216" s="22"/>
      <c r="LIE216" s="22"/>
      <c r="LIF216" s="22"/>
      <c r="LIG216" s="22"/>
      <c r="LIH216" s="22"/>
      <c r="LII216" s="22"/>
      <c r="LIJ216" s="22"/>
      <c r="LIK216" s="22"/>
      <c r="LIL216" s="22"/>
      <c r="LIM216" s="22"/>
      <c r="LIN216" s="22"/>
      <c r="LIO216" s="22"/>
      <c r="LIP216" s="22"/>
      <c r="LIQ216" s="22"/>
      <c r="LIR216" s="22"/>
      <c r="LIS216" s="22"/>
      <c r="LIT216" s="22"/>
      <c r="LIU216" s="22"/>
      <c r="LIV216" s="22"/>
      <c r="LIW216" s="22"/>
      <c r="LIX216" s="22"/>
      <c r="LIY216" s="22"/>
      <c r="LIZ216" s="22"/>
      <c r="LJA216" s="22"/>
      <c r="LJB216" s="22"/>
      <c r="LJC216" s="22"/>
      <c r="LJD216" s="22"/>
      <c r="LJE216" s="22"/>
      <c r="LJF216" s="22"/>
      <c r="LJG216" s="22"/>
      <c r="LJH216" s="22"/>
      <c r="LJI216" s="22"/>
      <c r="LJJ216" s="22"/>
      <c r="LJK216" s="22"/>
      <c r="LJL216" s="22"/>
      <c r="LJM216" s="22"/>
      <c r="LJN216" s="22"/>
      <c r="LJO216" s="22"/>
      <c r="LJP216" s="22"/>
      <c r="LJQ216" s="22"/>
      <c r="LJR216" s="22"/>
      <c r="LJS216" s="22"/>
      <c r="LJT216" s="22"/>
      <c r="LJU216" s="22"/>
      <c r="LJV216" s="22"/>
      <c r="LJW216" s="22"/>
      <c r="LJX216" s="22"/>
      <c r="LJY216" s="22"/>
      <c r="LJZ216" s="22"/>
      <c r="LKA216" s="22"/>
      <c r="LKB216" s="22"/>
      <c r="LKC216" s="22"/>
      <c r="LKD216" s="22"/>
      <c r="LKE216" s="22"/>
      <c r="LKF216" s="22"/>
      <c r="LKG216" s="22"/>
      <c r="LKH216" s="22"/>
      <c r="LKI216" s="22"/>
      <c r="LKJ216" s="22"/>
      <c r="LKK216" s="22"/>
      <c r="LKL216" s="22"/>
      <c r="LKM216" s="22"/>
      <c r="LKN216" s="22"/>
      <c r="LKO216" s="22"/>
      <c r="LKP216" s="22"/>
      <c r="LKQ216" s="22"/>
      <c r="LKR216" s="22"/>
      <c r="LKS216" s="22"/>
      <c r="LKT216" s="22"/>
      <c r="LKU216" s="22"/>
      <c r="LKV216" s="22"/>
      <c r="LKW216" s="22"/>
      <c r="LKX216" s="22"/>
      <c r="LKY216" s="22"/>
      <c r="LKZ216" s="22"/>
      <c r="LLA216" s="22"/>
      <c r="LLB216" s="22"/>
      <c r="LLC216" s="22"/>
      <c r="LLD216" s="22"/>
      <c r="LLE216" s="22"/>
      <c r="LLF216" s="22"/>
      <c r="LLG216" s="22"/>
      <c r="LLH216" s="22"/>
      <c r="LLI216" s="22"/>
      <c r="LLJ216" s="22"/>
      <c r="LLK216" s="22"/>
      <c r="LLL216" s="22"/>
      <c r="LLM216" s="22"/>
      <c r="LLN216" s="22"/>
      <c r="LLO216" s="22"/>
      <c r="LLP216" s="22"/>
      <c r="LLQ216" s="22"/>
      <c r="LLR216" s="22"/>
      <c r="LLS216" s="22"/>
      <c r="LLT216" s="22"/>
      <c r="LLU216" s="22"/>
      <c r="LLV216" s="22"/>
      <c r="LLW216" s="22"/>
      <c r="LLX216" s="22"/>
      <c r="LLY216" s="22"/>
      <c r="LLZ216" s="22"/>
      <c r="LMA216" s="22"/>
      <c r="LMB216" s="22"/>
      <c r="LMC216" s="22"/>
      <c r="LMD216" s="22"/>
      <c r="LME216" s="22"/>
      <c r="LMF216" s="22"/>
      <c r="LMG216" s="22"/>
      <c r="LMH216" s="22"/>
      <c r="LMI216" s="22"/>
      <c r="LMJ216" s="22"/>
      <c r="LMK216" s="22"/>
      <c r="LML216" s="22"/>
      <c r="LMM216" s="22"/>
      <c r="LMN216" s="22"/>
      <c r="LMO216" s="22"/>
      <c r="LMP216" s="22"/>
      <c r="LMQ216" s="22"/>
      <c r="LMR216" s="22"/>
      <c r="LMS216" s="22"/>
      <c r="LMT216" s="22"/>
      <c r="LMU216" s="22"/>
      <c r="LMV216" s="22"/>
      <c r="LMW216" s="22"/>
      <c r="LMX216" s="22"/>
      <c r="LMY216" s="22"/>
      <c r="LMZ216" s="22"/>
      <c r="LNA216" s="22"/>
      <c r="LNB216" s="22"/>
      <c r="LNC216" s="22"/>
      <c r="LND216" s="22"/>
      <c r="LNE216" s="22"/>
      <c r="LNF216" s="22"/>
      <c r="LNG216" s="22"/>
      <c r="LNH216" s="22"/>
      <c r="LNI216" s="22"/>
      <c r="LNJ216" s="22"/>
      <c r="LNK216" s="22"/>
      <c r="LNL216" s="22"/>
      <c r="LNM216" s="22"/>
      <c r="LNN216" s="22"/>
      <c r="LNO216" s="22"/>
      <c r="LNP216" s="22"/>
      <c r="LNQ216" s="22"/>
      <c r="LNR216" s="22"/>
      <c r="LNS216" s="22"/>
      <c r="LNT216" s="22"/>
      <c r="LNU216" s="22"/>
      <c r="LNV216" s="22"/>
      <c r="LNW216" s="22"/>
      <c r="LNX216" s="22"/>
      <c r="LNY216" s="22"/>
      <c r="LNZ216" s="22"/>
      <c r="LOA216" s="22"/>
      <c r="LOB216" s="22"/>
      <c r="LOC216" s="22"/>
      <c r="LOD216" s="22"/>
      <c r="LOE216" s="22"/>
      <c r="LOF216" s="22"/>
      <c r="LOG216" s="22"/>
      <c r="LOH216" s="22"/>
      <c r="LOI216" s="22"/>
      <c r="LOJ216" s="22"/>
      <c r="LOK216" s="22"/>
      <c r="LOL216" s="22"/>
      <c r="LOM216" s="22"/>
      <c r="LON216" s="22"/>
      <c r="LOO216" s="22"/>
      <c r="LOP216" s="22"/>
      <c r="LOQ216" s="22"/>
      <c r="LOR216" s="22"/>
      <c r="LOS216" s="22"/>
      <c r="LOT216" s="22"/>
      <c r="LOU216" s="22"/>
      <c r="LOV216" s="22"/>
      <c r="LOW216" s="22"/>
      <c r="LOX216" s="22"/>
      <c r="LOY216" s="22"/>
      <c r="LOZ216" s="22"/>
      <c r="LPA216" s="22"/>
      <c r="LPB216" s="22"/>
      <c r="LPC216" s="22"/>
      <c r="LPD216" s="22"/>
      <c r="LPE216" s="22"/>
      <c r="LPF216" s="22"/>
      <c r="LPG216" s="22"/>
      <c r="LPH216" s="22"/>
      <c r="LPI216" s="22"/>
      <c r="LPJ216" s="22"/>
      <c r="LPK216" s="22"/>
      <c r="LPL216" s="22"/>
      <c r="LPM216" s="22"/>
      <c r="LPN216" s="22"/>
      <c r="LPO216" s="22"/>
      <c r="LPP216" s="22"/>
      <c r="LPQ216" s="22"/>
      <c r="LPR216" s="22"/>
      <c r="LPS216" s="22"/>
      <c r="LPT216" s="22"/>
      <c r="LPU216" s="22"/>
      <c r="LPV216" s="22"/>
      <c r="LPW216" s="22"/>
      <c r="LPX216" s="22"/>
      <c r="LPY216" s="22"/>
      <c r="LPZ216" s="22"/>
      <c r="LQA216" s="22"/>
      <c r="LQB216" s="22"/>
      <c r="LQC216" s="22"/>
      <c r="LQD216" s="22"/>
      <c r="LQE216" s="22"/>
      <c r="LQF216" s="22"/>
      <c r="LQG216" s="22"/>
      <c r="LQH216" s="22"/>
      <c r="LQI216" s="22"/>
      <c r="LQJ216" s="22"/>
      <c r="LQK216" s="22"/>
      <c r="LQL216" s="22"/>
      <c r="LQM216" s="22"/>
      <c r="LQN216" s="22"/>
      <c r="LQO216" s="22"/>
      <c r="LQP216" s="22"/>
      <c r="LQQ216" s="22"/>
      <c r="LQR216" s="22"/>
      <c r="LQS216" s="22"/>
      <c r="LQT216" s="22"/>
      <c r="LQU216" s="22"/>
      <c r="LQV216" s="22"/>
      <c r="LQW216" s="22"/>
      <c r="LQX216" s="22"/>
      <c r="LQY216" s="22"/>
      <c r="LQZ216" s="22"/>
      <c r="LRA216" s="22"/>
      <c r="LRB216" s="22"/>
      <c r="LRC216" s="22"/>
      <c r="LRD216" s="22"/>
      <c r="LRE216" s="22"/>
      <c r="LRF216" s="22"/>
      <c r="LRG216" s="22"/>
      <c r="LRH216" s="22"/>
      <c r="LRI216" s="22"/>
      <c r="LRJ216" s="22"/>
      <c r="LRK216" s="22"/>
      <c r="LRL216" s="22"/>
      <c r="LRM216" s="22"/>
      <c r="LRN216" s="22"/>
      <c r="LRO216" s="22"/>
      <c r="LRP216" s="22"/>
      <c r="LRQ216" s="22"/>
      <c r="LRR216" s="22"/>
      <c r="LRS216" s="22"/>
      <c r="LRT216" s="22"/>
      <c r="LRU216" s="22"/>
      <c r="LRV216" s="22"/>
      <c r="LRW216" s="22"/>
      <c r="LRX216" s="22"/>
      <c r="LRY216" s="22"/>
      <c r="LRZ216" s="22"/>
      <c r="LSA216" s="22"/>
      <c r="LSB216" s="22"/>
      <c r="LSC216" s="22"/>
      <c r="LSD216" s="22"/>
      <c r="LSE216" s="22"/>
      <c r="LSF216" s="22"/>
      <c r="LSG216" s="22"/>
      <c r="LSH216" s="22"/>
      <c r="LSI216" s="22"/>
      <c r="LSJ216" s="22"/>
      <c r="LSK216" s="22"/>
      <c r="LSL216" s="22"/>
      <c r="LSM216" s="22"/>
      <c r="LSN216" s="22"/>
      <c r="LSO216" s="22"/>
      <c r="LSP216" s="22"/>
      <c r="LSQ216" s="22"/>
      <c r="LSR216" s="22"/>
      <c r="LSS216" s="22"/>
      <c r="LST216" s="22"/>
      <c r="LSU216" s="22"/>
      <c r="LSV216" s="22"/>
      <c r="LSW216" s="22"/>
      <c r="LSX216" s="22"/>
      <c r="LSY216" s="22"/>
      <c r="LSZ216" s="22"/>
      <c r="LTA216" s="22"/>
      <c r="LTB216" s="22"/>
      <c r="LTC216" s="22"/>
      <c r="LTD216" s="22"/>
      <c r="LTE216" s="22"/>
      <c r="LTF216" s="22"/>
      <c r="LTG216" s="22"/>
      <c r="LTH216" s="22"/>
      <c r="LTI216" s="22"/>
      <c r="LTJ216" s="22"/>
      <c r="LTK216" s="22"/>
      <c r="LTL216" s="22"/>
      <c r="LTM216" s="22"/>
      <c r="LTN216" s="22"/>
      <c r="LTO216" s="22"/>
      <c r="LTP216" s="22"/>
      <c r="LTQ216" s="22"/>
      <c r="LTR216" s="22"/>
      <c r="LTS216" s="22"/>
      <c r="LTT216" s="22"/>
      <c r="LTU216" s="22"/>
      <c r="LTV216" s="22"/>
      <c r="LTW216" s="22"/>
      <c r="LTX216" s="22"/>
      <c r="LTY216" s="22"/>
      <c r="LTZ216" s="22"/>
      <c r="LUA216" s="22"/>
      <c r="LUB216" s="22"/>
      <c r="LUC216" s="22"/>
      <c r="LUD216" s="22"/>
      <c r="LUE216" s="22"/>
      <c r="LUF216" s="22"/>
      <c r="LUG216" s="22"/>
      <c r="LUH216" s="22"/>
      <c r="LUI216" s="22"/>
      <c r="LUJ216" s="22"/>
      <c r="LUK216" s="22"/>
      <c r="LUL216" s="22"/>
      <c r="LUM216" s="22"/>
      <c r="LUN216" s="22"/>
      <c r="LUO216" s="22"/>
      <c r="LUP216" s="22"/>
      <c r="LUQ216" s="22"/>
      <c r="LUR216" s="22"/>
      <c r="LUS216" s="22"/>
      <c r="LUT216" s="22"/>
      <c r="LUU216" s="22"/>
      <c r="LUV216" s="22"/>
      <c r="LUW216" s="22"/>
      <c r="LUX216" s="22"/>
      <c r="LUY216" s="22"/>
      <c r="LUZ216" s="22"/>
      <c r="LVA216" s="22"/>
      <c r="LVB216" s="22"/>
      <c r="LVC216" s="22"/>
      <c r="LVD216" s="22"/>
      <c r="LVE216" s="22"/>
      <c r="LVF216" s="22"/>
      <c r="LVG216" s="22"/>
      <c r="LVH216" s="22"/>
      <c r="LVI216" s="22"/>
      <c r="LVJ216" s="22"/>
      <c r="LVK216" s="22"/>
      <c r="LVL216" s="22"/>
      <c r="LVM216" s="22"/>
      <c r="LVN216" s="22"/>
      <c r="LVO216" s="22"/>
      <c r="LVP216" s="22"/>
      <c r="LVQ216" s="22"/>
      <c r="LVR216" s="22"/>
      <c r="LVS216" s="22"/>
      <c r="LVT216" s="22"/>
      <c r="LVU216" s="22"/>
      <c r="LVV216" s="22"/>
      <c r="LVW216" s="22"/>
      <c r="LVX216" s="22"/>
      <c r="LVY216" s="22"/>
      <c r="LVZ216" s="22"/>
      <c r="LWA216" s="22"/>
      <c r="LWB216" s="22"/>
      <c r="LWC216" s="22"/>
      <c r="LWD216" s="22"/>
      <c r="LWE216" s="22"/>
      <c r="LWF216" s="22"/>
      <c r="LWG216" s="22"/>
      <c r="LWH216" s="22"/>
      <c r="LWI216" s="22"/>
      <c r="LWJ216" s="22"/>
      <c r="LWK216" s="22"/>
      <c r="LWL216" s="22"/>
      <c r="LWM216" s="22"/>
      <c r="LWN216" s="22"/>
      <c r="LWO216" s="22"/>
      <c r="LWP216" s="22"/>
      <c r="LWQ216" s="22"/>
      <c r="LWR216" s="22"/>
      <c r="LWS216" s="22"/>
      <c r="LWT216" s="22"/>
      <c r="LWU216" s="22"/>
      <c r="LWV216" s="22"/>
      <c r="LWW216" s="22"/>
      <c r="LWX216" s="22"/>
      <c r="LWY216" s="22"/>
      <c r="LWZ216" s="22"/>
      <c r="LXA216" s="22"/>
      <c r="LXB216" s="22"/>
      <c r="LXC216" s="22"/>
      <c r="LXD216" s="22"/>
      <c r="LXE216" s="22"/>
      <c r="LXF216" s="22"/>
      <c r="LXG216" s="22"/>
      <c r="LXH216" s="22"/>
      <c r="LXI216" s="22"/>
      <c r="LXJ216" s="22"/>
      <c r="LXK216" s="22"/>
      <c r="LXL216" s="22"/>
      <c r="LXM216" s="22"/>
      <c r="LXN216" s="22"/>
      <c r="LXO216" s="22"/>
      <c r="LXP216" s="22"/>
      <c r="LXQ216" s="22"/>
      <c r="LXR216" s="22"/>
      <c r="LXS216" s="22"/>
      <c r="LXT216" s="22"/>
      <c r="LXU216" s="22"/>
      <c r="LXV216" s="22"/>
      <c r="LXW216" s="22"/>
      <c r="LXX216" s="22"/>
      <c r="LXY216" s="22"/>
      <c r="LXZ216" s="22"/>
      <c r="LYA216" s="22"/>
      <c r="LYB216" s="22"/>
      <c r="LYC216" s="22"/>
      <c r="LYD216" s="22"/>
      <c r="LYE216" s="22"/>
      <c r="LYF216" s="22"/>
      <c r="LYG216" s="22"/>
      <c r="LYH216" s="22"/>
      <c r="LYI216" s="22"/>
      <c r="LYJ216" s="22"/>
      <c r="LYK216" s="22"/>
      <c r="LYL216" s="22"/>
      <c r="LYM216" s="22"/>
      <c r="LYN216" s="22"/>
      <c r="LYO216" s="22"/>
      <c r="LYP216" s="22"/>
      <c r="LYQ216" s="22"/>
      <c r="LYR216" s="22"/>
      <c r="LYS216" s="22"/>
      <c r="LYT216" s="22"/>
      <c r="LYU216" s="22"/>
      <c r="LYV216" s="22"/>
      <c r="LYW216" s="22"/>
      <c r="LYX216" s="22"/>
      <c r="LYY216" s="22"/>
      <c r="LYZ216" s="22"/>
      <c r="LZA216" s="22"/>
      <c r="LZB216" s="22"/>
      <c r="LZC216" s="22"/>
      <c r="LZD216" s="22"/>
      <c r="LZE216" s="22"/>
      <c r="LZF216" s="22"/>
      <c r="LZG216" s="22"/>
      <c r="LZH216" s="22"/>
      <c r="LZI216" s="22"/>
      <c r="LZJ216" s="22"/>
      <c r="LZK216" s="22"/>
      <c r="LZL216" s="22"/>
      <c r="LZM216" s="22"/>
      <c r="LZN216" s="22"/>
      <c r="LZO216" s="22"/>
      <c r="LZP216" s="22"/>
      <c r="LZQ216" s="22"/>
      <c r="LZR216" s="22"/>
      <c r="LZS216" s="22"/>
      <c r="LZT216" s="22"/>
      <c r="LZU216" s="22"/>
      <c r="LZV216" s="22"/>
      <c r="LZW216" s="22"/>
      <c r="LZX216" s="22"/>
      <c r="LZY216" s="22"/>
      <c r="LZZ216" s="22"/>
      <c r="MAA216" s="22"/>
      <c r="MAB216" s="22"/>
      <c r="MAC216" s="22"/>
      <c r="MAD216" s="22"/>
      <c r="MAE216" s="22"/>
      <c r="MAF216" s="22"/>
      <c r="MAG216" s="22"/>
      <c r="MAH216" s="22"/>
      <c r="MAI216" s="22"/>
      <c r="MAJ216" s="22"/>
      <c r="MAK216" s="22"/>
      <c r="MAL216" s="22"/>
      <c r="MAM216" s="22"/>
      <c r="MAN216" s="22"/>
      <c r="MAO216" s="22"/>
      <c r="MAP216" s="22"/>
      <c r="MAQ216" s="22"/>
      <c r="MAR216" s="22"/>
      <c r="MAS216" s="22"/>
      <c r="MAT216" s="22"/>
      <c r="MAU216" s="22"/>
      <c r="MAV216" s="22"/>
      <c r="MAW216" s="22"/>
      <c r="MAX216" s="22"/>
      <c r="MAY216" s="22"/>
      <c r="MAZ216" s="22"/>
      <c r="MBA216" s="22"/>
      <c r="MBB216" s="22"/>
      <c r="MBC216" s="22"/>
      <c r="MBD216" s="22"/>
      <c r="MBE216" s="22"/>
      <c r="MBF216" s="22"/>
      <c r="MBG216" s="22"/>
      <c r="MBH216" s="22"/>
      <c r="MBI216" s="22"/>
      <c r="MBJ216" s="22"/>
      <c r="MBK216" s="22"/>
      <c r="MBL216" s="22"/>
      <c r="MBM216" s="22"/>
      <c r="MBN216" s="22"/>
      <c r="MBO216" s="22"/>
      <c r="MBP216" s="22"/>
      <c r="MBQ216" s="22"/>
      <c r="MBR216" s="22"/>
      <c r="MBS216" s="22"/>
      <c r="MBT216" s="22"/>
      <c r="MBU216" s="22"/>
      <c r="MBV216" s="22"/>
      <c r="MBW216" s="22"/>
      <c r="MBX216" s="22"/>
      <c r="MBY216" s="22"/>
      <c r="MBZ216" s="22"/>
      <c r="MCA216" s="22"/>
      <c r="MCB216" s="22"/>
      <c r="MCC216" s="22"/>
      <c r="MCD216" s="22"/>
      <c r="MCE216" s="22"/>
      <c r="MCF216" s="22"/>
      <c r="MCG216" s="22"/>
      <c r="MCH216" s="22"/>
      <c r="MCI216" s="22"/>
      <c r="MCJ216" s="22"/>
      <c r="MCK216" s="22"/>
      <c r="MCL216" s="22"/>
      <c r="MCM216" s="22"/>
      <c r="MCN216" s="22"/>
      <c r="MCO216" s="22"/>
      <c r="MCP216" s="22"/>
      <c r="MCQ216" s="22"/>
      <c r="MCR216" s="22"/>
      <c r="MCS216" s="22"/>
      <c r="MCT216" s="22"/>
      <c r="MCU216" s="22"/>
      <c r="MCV216" s="22"/>
      <c r="MCW216" s="22"/>
      <c r="MCX216" s="22"/>
      <c r="MCY216" s="22"/>
      <c r="MCZ216" s="22"/>
      <c r="MDA216" s="22"/>
      <c r="MDB216" s="22"/>
      <c r="MDC216" s="22"/>
      <c r="MDD216" s="22"/>
      <c r="MDE216" s="22"/>
      <c r="MDF216" s="22"/>
      <c r="MDG216" s="22"/>
      <c r="MDH216" s="22"/>
      <c r="MDI216" s="22"/>
      <c r="MDJ216" s="22"/>
      <c r="MDK216" s="22"/>
      <c r="MDL216" s="22"/>
      <c r="MDM216" s="22"/>
      <c r="MDN216" s="22"/>
      <c r="MDO216" s="22"/>
      <c r="MDP216" s="22"/>
      <c r="MDQ216" s="22"/>
      <c r="MDR216" s="22"/>
      <c r="MDS216" s="22"/>
      <c r="MDT216" s="22"/>
      <c r="MDU216" s="22"/>
      <c r="MDV216" s="22"/>
      <c r="MDW216" s="22"/>
      <c r="MDX216" s="22"/>
      <c r="MDY216" s="22"/>
      <c r="MDZ216" s="22"/>
      <c r="MEA216" s="22"/>
      <c r="MEB216" s="22"/>
      <c r="MEC216" s="22"/>
      <c r="MED216" s="22"/>
      <c r="MEE216" s="22"/>
      <c r="MEF216" s="22"/>
      <c r="MEG216" s="22"/>
      <c r="MEH216" s="22"/>
      <c r="MEI216" s="22"/>
      <c r="MEJ216" s="22"/>
      <c r="MEK216" s="22"/>
      <c r="MEL216" s="22"/>
      <c r="MEM216" s="22"/>
      <c r="MEN216" s="22"/>
      <c r="MEO216" s="22"/>
      <c r="MEP216" s="22"/>
      <c r="MEQ216" s="22"/>
      <c r="MER216" s="22"/>
      <c r="MES216" s="22"/>
      <c r="MET216" s="22"/>
      <c r="MEU216" s="22"/>
      <c r="MEV216" s="22"/>
      <c r="MEW216" s="22"/>
      <c r="MEX216" s="22"/>
      <c r="MEY216" s="22"/>
      <c r="MEZ216" s="22"/>
      <c r="MFA216" s="22"/>
      <c r="MFB216" s="22"/>
      <c r="MFC216" s="22"/>
      <c r="MFD216" s="22"/>
      <c r="MFE216" s="22"/>
      <c r="MFF216" s="22"/>
      <c r="MFG216" s="22"/>
      <c r="MFH216" s="22"/>
      <c r="MFI216" s="22"/>
      <c r="MFJ216" s="22"/>
      <c r="MFK216" s="22"/>
      <c r="MFL216" s="22"/>
      <c r="MFM216" s="22"/>
      <c r="MFN216" s="22"/>
      <c r="MFO216" s="22"/>
      <c r="MFP216" s="22"/>
      <c r="MFQ216" s="22"/>
      <c r="MFR216" s="22"/>
      <c r="MFS216" s="22"/>
      <c r="MFT216" s="22"/>
      <c r="MFU216" s="22"/>
      <c r="MFV216" s="22"/>
      <c r="MFW216" s="22"/>
      <c r="MFX216" s="22"/>
      <c r="MFY216" s="22"/>
      <c r="MFZ216" s="22"/>
      <c r="MGA216" s="22"/>
      <c r="MGB216" s="22"/>
      <c r="MGC216" s="22"/>
      <c r="MGD216" s="22"/>
      <c r="MGE216" s="22"/>
      <c r="MGF216" s="22"/>
      <c r="MGG216" s="22"/>
      <c r="MGH216" s="22"/>
      <c r="MGI216" s="22"/>
      <c r="MGJ216" s="22"/>
      <c r="MGK216" s="22"/>
      <c r="MGL216" s="22"/>
      <c r="MGM216" s="22"/>
      <c r="MGN216" s="22"/>
      <c r="MGO216" s="22"/>
      <c r="MGP216" s="22"/>
      <c r="MGQ216" s="22"/>
      <c r="MGR216" s="22"/>
      <c r="MGS216" s="22"/>
      <c r="MGT216" s="22"/>
      <c r="MGU216" s="22"/>
      <c r="MGV216" s="22"/>
      <c r="MGW216" s="22"/>
      <c r="MGX216" s="22"/>
      <c r="MGY216" s="22"/>
      <c r="MGZ216" s="22"/>
      <c r="MHA216" s="22"/>
      <c r="MHB216" s="22"/>
      <c r="MHC216" s="22"/>
      <c r="MHD216" s="22"/>
      <c r="MHE216" s="22"/>
      <c r="MHF216" s="22"/>
      <c r="MHG216" s="22"/>
      <c r="MHH216" s="22"/>
      <c r="MHI216" s="22"/>
      <c r="MHJ216" s="22"/>
      <c r="MHK216" s="22"/>
      <c r="MHL216" s="22"/>
      <c r="MHM216" s="22"/>
      <c r="MHN216" s="22"/>
      <c r="MHO216" s="22"/>
      <c r="MHP216" s="22"/>
      <c r="MHQ216" s="22"/>
      <c r="MHR216" s="22"/>
      <c r="MHS216" s="22"/>
      <c r="MHT216" s="22"/>
      <c r="MHU216" s="22"/>
      <c r="MHV216" s="22"/>
      <c r="MHW216" s="22"/>
      <c r="MHX216" s="22"/>
      <c r="MHY216" s="22"/>
      <c r="MHZ216" s="22"/>
      <c r="MIA216" s="22"/>
      <c r="MIB216" s="22"/>
      <c r="MIC216" s="22"/>
      <c r="MID216" s="22"/>
      <c r="MIE216" s="22"/>
      <c r="MIF216" s="22"/>
      <c r="MIG216" s="22"/>
      <c r="MIH216" s="22"/>
      <c r="MII216" s="22"/>
      <c r="MIJ216" s="22"/>
      <c r="MIK216" s="22"/>
      <c r="MIL216" s="22"/>
      <c r="MIM216" s="22"/>
      <c r="MIN216" s="22"/>
      <c r="MIO216" s="22"/>
      <c r="MIP216" s="22"/>
      <c r="MIQ216" s="22"/>
      <c r="MIR216" s="22"/>
      <c r="MIS216" s="22"/>
      <c r="MIT216" s="22"/>
      <c r="MIU216" s="22"/>
      <c r="MIV216" s="22"/>
      <c r="MIW216" s="22"/>
      <c r="MIX216" s="22"/>
      <c r="MIY216" s="22"/>
      <c r="MIZ216" s="22"/>
      <c r="MJA216" s="22"/>
      <c r="MJB216" s="22"/>
      <c r="MJC216" s="22"/>
      <c r="MJD216" s="22"/>
      <c r="MJE216" s="22"/>
      <c r="MJF216" s="22"/>
      <c r="MJG216" s="22"/>
      <c r="MJH216" s="22"/>
      <c r="MJI216" s="22"/>
      <c r="MJJ216" s="22"/>
      <c r="MJK216" s="22"/>
      <c r="MJL216" s="22"/>
      <c r="MJM216" s="22"/>
      <c r="MJN216" s="22"/>
      <c r="MJO216" s="22"/>
      <c r="MJP216" s="22"/>
      <c r="MJQ216" s="22"/>
      <c r="MJR216" s="22"/>
      <c r="MJS216" s="22"/>
      <c r="MJT216" s="22"/>
      <c r="MJU216" s="22"/>
      <c r="MJV216" s="22"/>
      <c r="MJW216" s="22"/>
      <c r="MJX216" s="22"/>
      <c r="MJY216" s="22"/>
      <c r="MJZ216" s="22"/>
      <c r="MKA216" s="22"/>
      <c r="MKB216" s="22"/>
      <c r="MKC216" s="22"/>
      <c r="MKD216" s="22"/>
      <c r="MKE216" s="22"/>
      <c r="MKF216" s="22"/>
      <c r="MKG216" s="22"/>
      <c r="MKH216" s="22"/>
      <c r="MKI216" s="22"/>
      <c r="MKJ216" s="22"/>
      <c r="MKK216" s="22"/>
      <c r="MKL216" s="22"/>
      <c r="MKM216" s="22"/>
      <c r="MKN216" s="22"/>
      <c r="MKO216" s="22"/>
      <c r="MKP216" s="22"/>
      <c r="MKQ216" s="22"/>
      <c r="MKR216" s="22"/>
      <c r="MKS216" s="22"/>
      <c r="MKT216" s="22"/>
      <c r="MKU216" s="22"/>
      <c r="MKV216" s="22"/>
      <c r="MKW216" s="22"/>
      <c r="MKX216" s="22"/>
      <c r="MKY216" s="22"/>
      <c r="MKZ216" s="22"/>
      <c r="MLA216" s="22"/>
      <c r="MLB216" s="22"/>
      <c r="MLC216" s="22"/>
      <c r="MLD216" s="22"/>
      <c r="MLE216" s="22"/>
      <c r="MLF216" s="22"/>
      <c r="MLG216" s="22"/>
      <c r="MLH216" s="22"/>
      <c r="MLI216" s="22"/>
      <c r="MLJ216" s="22"/>
      <c r="MLK216" s="22"/>
      <c r="MLL216" s="22"/>
      <c r="MLM216" s="22"/>
      <c r="MLN216" s="22"/>
      <c r="MLO216" s="22"/>
      <c r="MLP216" s="22"/>
      <c r="MLQ216" s="22"/>
      <c r="MLR216" s="22"/>
      <c r="MLS216" s="22"/>
      <c r="MLT216" s="22"/>
      <c r="MLU216" s="22"/>
      <c r="MLV216" s="22"/>
      <c r="MLW216" s="22"/>
      <c r="MLX216" s="22"/>
      <c r="MLY216" s="22"/>
      <c r="MLZ216" s="22"/>
      <c r="MMA216" s="22"/>
      <c r="MMB216" s="22"/>
      <c r="MMC216" s="22"/>
      <c r="MMD216" s="22"/>
      <c r="MME216" s="22"/>
      <c r="MMF216" s="22"/>
      <c r="MMG216" s="22"/>
      <c r="MMH216" s="22"/>
      <c r="MMI216" s="22"/>
      <c r="MMJ216" s="22"/>
      <c r="MMK216" s="22"/>
      <c r="MML216" s="22"/>
      <c r="MMM216" s="22"/>
      <c r="MMN216" s="22"/>
      <c r="MMO216" s="22"/>
      <c r="MMP216" s="22"/>
      <c r="MMQ216" s="22"/>
      <c r="MMR216" s="22"/>
      <c r="MMS216" s="22"/>
      <c r="MMT216" s="22"/>
      <c r="MMU216" s="22"/>
      <c r="MMV216" s="22"/>
      <c r="MMW216" s="22"/>
      <c r="MMX216" s="22"/>
      <c r="MMY216" s="22"/>
      <c r="MMZ216" s="22"/>
      <c r="MNA216" s="22"/>
      <c r="MNB216" s="22"/>
      <c r="MNC216" s="22"/>
      <c r="MND216" s="22"/>
      <c r="MNE216" s="22"/>
      <c r="MNF216" s="22"/>
      <c r="MNG216" s="22"/>
      <c r="MNH216" s="22"/>
      <c r="MNI216" s="22"/>
      <c r="MNJ216" s="22"/>
      <c r="MNK216" s="22"/>
      <c r="MNL216" s="22"/>
      <c r="MNM216" s="22"/>
      <c r="MNN216" s="22"/>
      <c r="MNO216" s="22"/>
      <c r="MNP216" s="22"/>
      <c r="MNQ216" s="22"/>
      <c r="MNR216" s="22"/>
      <c r="MNS216" s="22"/>
      <c r="MNT216" s="22"/>
      <c r="MNU216" s="22"/>
      <c r="MNV216" s="22"/>
      <c r="MNW216" s="22"/>
      <c r="MNX216" s="22"/>
      <c r="MNY216" s="22"/>
      <c r="MNZ216" s="22"/>
      <c r="MOA216" s="22"/>
      <c r="MOB216" s="22"/>
      <c r="MOC216" s="22"/>
      <c r="MOD216" s="22"/>
      <c r="MOE216" s="22"/>
      <c r="MOF216" s="22"/>
      <c r="MOG216" s="22"/>
      <c r="MOH216" s="22"/>
      <c r="MOI216" s="22"/>
      <c r="MOJ216" s="22"/>
      <c r="MOK216" s="22"/>
      <c r="MOL216" s="22"/>
      <c r="MOM216" s="22"/>
      <c r="MON216" s="22"/>
      <c r="MOO216" s="22"/>
      <c r="MOP216" s="22"/>
      <c r="MOQ216" s="22"/>
      <c r="MOR216" s="22"/>
      <c r="MOS216" s="22"/>
      <c r="MOT216" s="22"/>
      <c r="MOU216" s="22"/>
      <c r="MOV216" s="22"/>
      <c r="MOW216" s="22"/>
      <c r="MOX216" s="22"/>
      <c r="MOY216" s="22"/>
      <c r="MOZ216" s="22"/>
      <c r="MPA216" s="22"/>
      <c r="MPB216" s="22"/>
      <c r="MPC216" s="22"/>
      <c r="MPD216" s="22"/>
      <c r="MPE216" s="22"/>
      <c r="MPF216" s="22"/>
      <c r="MPG216" s="22"/>
      <c r="MPH216" s="22"/>
      <c r="MPI216" s="22"/>
      <c r="MPJ216" s="22"/>
      <c r="MPK216" s="22"/>
      <c r="MPL216" s="22"/>
      <c r="MPM216" s="22"/>
      <c r="MPN216" s="22"/>
      <c r="MPO216" s="22"/>
      <c r="MPP216" s="22"/>
      <c r="MPQ216" s="22"/>
      <c r="MPR216" s="22"/>
      <c r="MPS216" s="22"/>
      <c r="MPT216" s="22"/>
      <c r="MPU216" s="22"/>
      <c r="MPV216" s="22"/>
      <c r="MPW216" s="22"/>
      <c r="MPX216" s="22"/>
      <c r="MPY216" s="22"/>
      <c r="MPZ216" s="22"/>
      <c r="MQA216" s="22"/>
      <c r="MQB216" s="22"/>
      <c r="MQC216" s="22"/>
      <c r="MQD216" s="22"/>
      <c r="MQE216" s="22"/>
      <c r="MQF216" s="22"/>
      <c r="MQG216" s="22"/>
      <c r="MQH216" s="22"/>
      <c r="MQI216" s="22"/>
      <c r="MQJ216" s="22"/>
      <c r="MQK216" s="22"/>
      <c r="MQL216" s="22"/>
      <c r="MQM216" s="22"/>
      <c r="MQN216" s="22"/>
      <c r="MQO216" s="22"/>
      <c r="MQP216" s="22"/>
      <c r="MQQ216" s="22"/>
      <c r="MQR216" s="22"/>
      <c r="MQS216" s="22"/>
      <c r="MQT216" s="22"/>
      <c r="MQU216" s="22"/>
      <c r="MQV216" s="22"/>
      <c r="MQW216" s="22"/>
      <c r="MQX216" s="22"/>
      <c r="MQY216" s="22"/>
      <c r="MQZ216" s="22"/>
      <c r="MRA216" s="22"/>
      <c r="MRB216" s="22"/>
      <c r="MRC216" s="22"/>
      <c r="MRD216" s="22"/>
      <c r="MRE216" s="22"/>
      <c r="MRF216" s="22"/>
      <c r="MRG216" s="22"/>
      <c r="MRH216" s="22"/>
      <c r="MRI216" s="22"/>
      <c r="MRJ216" s="22"/>
      <c r="MRK216" s="22"/>
      <c r="MRL216" s="22"/>
      <c r="MRM216" s="22"/>
      <c r="MRN216" s="22"/>
      <c r="MRO216" s="22"/>
      <c r="MRP216" s="22"/>
      <c r="MRQ216" s="22"/>
      <c r="MRR216" s="22"/>
      <c r="MRS216" s="22"/>
      <c r="MRT216" s="22"/>
      <c r="MRU216" s="22"/>
      <c r="MRV216" s="22"/>
      <c r="MRW216" s="22"/>
      <c r="MRX216" s="22"/>
      <c r="MRY216" s="22"/>
      <c r="MRZ216" s="22"/>
      <c r="MSA216" s="22"/>
      <c r="MSB216" s="22"/>
      <c r="MSC216" s="22"/>
      <c r="MSD216" s="22"/>
      <c r="MSE216" s="22"/>
      <c r="MSF216" s="22"/>
      <c r="MSG216" s="22"/>
      <c r="MSH216" s="22"/>
      <c r="MSI216" s="22"/>
      <c r="MSJ216" s="22"/>
      <c r="MSK216" s="22"/>
      <c r="MSL216" s="22"/>
      <c r="MSM216" s="22"/>
      <c r="MSN216" s="22"/>
      <c r="MSO216" s="22"/>
      <c r="MSP216" s="22"/>
      <c r="MSQ216" s="22"/>
      <c r="MSR216" s="22"/>
      <c r="MSS216" s="22"/>
      <c r="MST216" s="22"/>
      <c r="MSU216" s="22"/>
      <c r="MSV216" s="22"/>
      <c r="MSW216" s="22"/>
      <c r="MSX216" s="22"/>
      <c r="MSY216" s="22"/>
      <c r="MSZ216" s="22"/>
      <c r="MTA216" s="22"/>
      <c r="MTB216" s="22"/>
      <c r="MTC216" s="22"/>
      <c r="MTD216" s="22"/>
      <c r="MTE216" s="22"/>
      <c r="MTF216" s="22"/>
      <c r="MTG216" s="22"/>
      <c r="MTH216" s="22"/>
      <c r="MTI216" s="22"/>
      <c r="MTJ216" s="22"/>
      <c r="MTK216" s="22"/>
      <c r="MTL216" s="22"/>
      <c r="MTM216" s="22"/>
      <c r="MTN216" s="22"/>
      <c r="MTO216" s="22"/>
      <c r="MTP216" s="22"/>
      <c r="MTQ216" s="22"/>
      <c r="MTR216" s="22"/>
      <c r="MTS216" s="22"/>
      <c r="MTT216" s="22"/>
      <c r="MTU216" s="22"/>
      <c r="MTV216" s="22"/>
      <c r="MTW216" s="22"/>
      <c r="MTX216" s="22"/>
      <c r="MTY216" s="22"/>
      <c r="MTZ216" s="22"/>
      <c r="MUA216" s="22"/>
      <c r="MUB216" s="22"/>
      <c r="MUC216" s="22"/>
      <c r="MUD216" s="22"/>
      <c r="MUE216" s="22"/>
      <c r="MUF216" s="22"/>
      <c r="MUG216" s="22"/>
      <c r="MUH216" s="22"/>
      <c r="MUI216" s="22"/>
      <c r="MUJ216" s="22"/>
      <c r="MUK216" s="22"/>
      <c r="MUL216" s="22"/>
      <c r="MUM216" s="22"/>
      <c r="MUN216" s="22"/>
      <c r="MUO216" s="22"/>
      <c r="MUP216" s="22"/>
      <c r="MUQ216" s="22"/>
      <c r="MUR216" s="22"/>
      <c r="MUS216" s="22"/>
      <c r="MUT216" s="22"/>
      <c r="MUU216" s="22"/>
      <c r="MUV216" s="22"/>
      <c r="MUW216" s="22"/>
      <c r="MUX216" s="22"/>
      <c r="MUY216" s="22"/>
      <c r="MUZ216" s="22"/>
      <c r="MVA216" s="22"/>
      <c r="MVB216" s="22"/>
      <c r="MVC216" s="22"/>
      <c r="MVD216" s="22"/>
      <c r="MVE216" s="22"/>
      <c r="MVF216" s="22"/>
      <c r="MVG216" s="22"/>
      <c r="MVH216" s="22"/>
      <c r="MVI216" s="22"/>
      <c r="MVJ216" s="22"/>
      <c r="MVK216" s="22"/>
      <c r="MVL216" s="22"/>
      <c r="MVM216" s="22"/>
      <c r="MVN216" s="22"/>
      <c r="MVO216" s="22"/>
      <c r="MVP216" s="22"/>
      <c r="MVQ216" s="22"/>
      <c r="MVR216" s="22"/>
      <c r="MVS216" s="22"/>
      <c r="MVT216" s="22"/>
      <c r="MVU216" s="22"/>
      <c r="MVV216" s="22"/>
      <c r="MVW216" s="22"/>
      <c r="MVX216" s="22"/>
      <c r="MVY216" s="22"/>
      <c r="MVZ216" s="22"/>
      <c r="MWA216" s="22"/>
      <c r="MWB216" s="22"/>
      <c r="MWC216" s="22"/>
      <c r="MWD216" s="22"/>
      <c r="MWE216" s="22"/>
      <c r="MWF216" s="22"/>
      <c r="MWG216" s="22"/>
      <c r="MWH216" s="22"/>
      <c r="MWI216" s="22"/>
      <c r="MWJ216" s="22"/>
      <c r="MWK216" s="22"/>
      <c r="MWL216" s="22"/>
      <c r="MWM216" s="22"/>
      <c r="MWN216" s="22"/>
      <c r="MWO216" s="22"/>
      <c r="MWP216" s="22"/>
      <c r="MWQ216" s="22"/>
      <c r="MWR216" s="22"/>
      <c r="MWS216" s="22"/>
      <c r="MWT216" s="22"/>
      <c r="MWU216" s="22"/>
      <c r="MWV216" s="22"/>
      <c r="MWW216" s="22"/>
      <c r="MWX216" s="22"/>
      <c r="MWY216" s="22"/>
      <c r="MWZ216" s="22"/>
      <c r="MXA216" s="22"/>
      <c r="MXB216" s="22"/>
      <c r="MXC216" s="22"/>
      <c r="MXD216" s="22"/>
      <c r="MXE216" s="22"/>
      <c r="MXF216" s="22"/>
      <c r="MXG216" s="22"/>
      <c r="MXH216" s="22"/>
      <c r="MXI216" s="22"/>
      <c r="MXJ216" s="22"/>
      <c r="MXK216" s="22"/>
      <c r="MXL216" s="22"/>
      <c r="MXM216" s="22"/>
      <c r="MXN216" s="22"/>
      <c r="MXO216" s="22"/>
      <c r="MXP216" s="22"/>
      <c r="MXQ216" s="22"/>
      <c r="MXR216" s="22"/>
      <c r="MXS216" s="22"/>
      <c r="MXT216" s="22"/>
      <c r="MXU216" s="22"/>
      <c r="MXV216" s="22"/>
      <c r="MXW216" s="22"/>
      <c r="MXX216" s="22"/>
      <c r="MXY216" s="22"/>
      <c r="MXZ216" s="22"/>
      <c r="MYA216" s="22"/>
      <c r="MYB216" s="22"/>
      <c r="MYC216" s="22"/>
      <c r="MYD216" s="22"/>
      <c r="MYE216" s="22"/>
      <c r="MYF216" s="22"/>
      <c r="MYG216" s="22"/>
      <c r="MYH216" s="22"/>
      <c r="MYI216" s="22"/>
      <c r="MYJ216" s="22"/>
      <c r="MYK216" s="22"/>
      <c r="MYL216" s="22"/>
      <c r="MYM216" s="22"/>
      <c r="MYN216" s="22"/>
      <c r="MYO216" s="22"/>
      <c r="MYP216" s="22"/>
      <c r="MYQ216" s="22"/>
      <c r="MYR216" s="22"/>
      <c r="MYS216" s="22"/>
      <c r="MYT216" s="22"/>
      <c r="MYU216" s="22"/>
      <c r="MYV216" s="22"/>
      <c r="MYW216" s="22"/>
      <c r="MYX216" s="22"/>
      <c r="MYY216" s="22"/>
      <c r="MYZ216" s="22"/>
      <c r="MZA216" s="22"/>
      <c r="MZB216" s="22"/>
      <c r="MZC216" s="22"/>
      <c r="MZD216" s="22"/>
      <c r="MZE216" s="22"/>
      <c r="MZF216" s="22"/>
      <c r="MZG216" s="22"/>
      <c r="MZH216" s="22"/>
      <c r="MZI216" s="22"/>
      <c r="MZJ216" s="22"/>
      <c r="MZK216" s="22"/>
      <c r="MZL216" s="22"/>
      <c r="MZM216" s="22"/>
      <c r="MZN216" s="22"/>
      <c r="MZO216" s="22"/>
      <c r="MZP216" s="22"/>
      <c r="MZQ216" s="22"/>
      <c r="MZR216" s="22"/>
      <c r="MZS216" s="22"/>
      <c r="MZT216" s="22"/>
      <c r="MZU216" s="22"/>
      <c r="MZV216" s="22"/>
      <c r="MZW216" s="22"/>
      <c r="MZX216" s="22"/>
      <c r="MZY216" s="22"/>
      <c r="MZZ216" s="22"/>
      <c r="NAA216" s="22"/>
      <c r="NAB216" s="22"/>
      <c r="NAC216" s="22"/>
      <c r="NAD216" s="22"/>
      <c r="NAE216" s="22"/>
      <c r="NAF216" s="22"/>
      <c r="NAG216" s="22"/>
      <c r="NAH216" s="22"/>
      <c r="NAI216" s="22"/>
      <c r="NAJ216" s="22"/>
      <c r="NAK216" s="22"/>
      <c r="NAL216" s="22"/>
      <c r="NAM216" s="22"/>
      <c r="NAN216" s="22"/>
      <c r="NAO216" s="22"/>
      <c r="NAP216" s="22"/>
      <c r="NAQ216" s="22"/>
      <c r="NAR216" s="22"/>
      <c r="NAS216" s="22"/>
      <c r="NAT216" s="22"/>
      <c r="NAU216" s="22"/>
      <c r="NAV216" s="22"/>
      <c r="NAW216" s="22"/>
      <c r="NAX216" s="22"/>
      <c r="NAY216" s="22"/>
      <c r="NAZ216" s="22"/>
      <c r="NBA216" s="22"/>
      <c r="NBB216" s="22"/>
      <c r="NBC216" s="22"/>
      <c r="NBD216" s="22"/>
      <c r="NBE216" s="22"/>
      <c r="NBF216" s="22"/>
      <c r="NBG216" s="22"/>
      <c r="NBH216" s="22"/>
      <c r="NBI216" s="22"/>
      <c r="NBJ216" s="22"/>
      <c r="NBK216" s="22"/>
      <c r="NBL216" s="22"/>
      <c r="NBM216" s="22"/>
      <c r="NBN216" s="22"/>
      <c r="NBO216" s="22"/>
      <c r="NBP216" s="22"/>
      <c r="NBQ216" s="22"/>
      <c r="NBR216" s="22"/>
      <c r="NBS216" s="22"/>
      <c r="NBT216" s="22"/>
      <c r="NBU216" s="22"/>
      <c r="NBV216" s="22"/>
      <c r="NBW216" s="22"/>
      <c r="NBX216" s="22"/>
      <c r="NBY216" s="22"/>
      <c r="NBZ216" s="22"/>
      <c r="NCA216" s="22"/>
      <c r="NCB216" s="22"/>
      <c r="NCC216" s="22"/>
      <c r="NCD216" s="22"/>
      <c r="NCE216" s="22"/>
      <c r="NCF216" s="22"/>
      <c r="NCG216" s="22"/>
      <c r="NCH216" s="22"/>
      <c r="NCI216" s="22"/>
      <c r="NCJ216" s="22"/>
      <c r="NCK216" s="22"/>
      <c r="NCL216" s="22"/>
      <c r="NCM216" s="22"/>
      <c r="NCN216" s="22"/>
      <c r="NCO216" s="22"/>
      <c r="NCP216" s="22"/>
      <c r="NCQ216" s="22"/>
      <c r="NCR216" s="22"/>
      <c r="NCS216" s="22"/>
      <c r="NCT216" s="22"/>
      <c r="NCU216" s="22"/>
      <c r="NCV216" s="22"/>
      <c r="NCW216" s="22"/>
      <c r="NCX216" s="22"/>
      <c r="NCY216" s="22"/>
      <c r="NCZ216" s="22"/>
      <c r="NDA216" s="22"/>
      <c r="NDB216" s="22"/>
      <c r="NDC216" s="22"/>
      <c r="NDD216" s="22"/>
      <c r="NDE216" s="22"/>
      <c r="NDF216" s="22"/>
      <c r="NDG216" s="22"/>
      <c r="NDH216" s="22"/>
      <c r="NDI216" s="22"/>
      <c r="NDJ216" s="22"/>
      <c r="NDK216" s="22"/>
      <c r="NDL216" s="22"/>
      <c r="NDM216" s="22"/>
      <c r="NDN216" s="22"/>
      <c r="NDO216" s="22"/>
      <c r="NDP216" s="22"/>
      <c r="NDQ216" s="22"/>
      <c r="NDR216" s="22"/>
      <c r="NDS216" s="22"/>
      <c r="NDT216" s="22"/>
      <c r="NDU216" s="22"/>
      <c r="NDV216" s="22"/>
      <c r="NDW216" s="22"/>
      <c r="NDX216" s="22"/>
      <c r="NDY216" s="22"/>
      <c r="NDZ216" s="22"/>
      <c r="NEA216" s="22"/>
      <c r="NEB216" s="22"/>
      <c r="NEC216" s="22"/>
      <c r="NED216" s="22"/>
      <c r="NEE216" s="22"/>
      <c r="NEF216" s="22"/>
      <c r="NEG216" s="22"/>
      <c r="NEH216" s="22"/>
      <c r="NEI216" s="22"/>
      <c r="NEJ216" s="22"/>
      <c r="NEK216" s="22"/>
      <c r="NEL216" s="22"/>
      <c r="NEM216" s="22"/>
      <c r="NEN216" s="22"/>
      <c r="NEO216" s="22"/>
      <c r="NEP216" s="22"/>
      <c r="NEQ216" s="22"/>
      <c r="NER216" s="22"/>
      <c r="NES216" s="22"/>
      <c r="NET216" s="22"/>
      <c r="NEU216" s="22"/>
      <c r="NEV216" s="22"/>
      <c r="NEW216" s="22"/>
      <c r="NEX216" s="22"/>
      <c r="NEY216" s="22"/>
      <c r="NEZ216" s="22"/>
      <c r="NFA216" s="22"/>
      <c r="NFB216" s="22"/>
      <c r="NFC216" s="22"/>
      <c r="NFD216" s="22"/>
      <c r="NFE216" s="22"/>
      <c r="NFF216" s="22"/>
      <c r="NFG216" s="22"/>
      <c r="NFH216" s="22"/>
      <c r="NFI216" s="22"/>
      <c r="NFJ216" s="22"/>
      <c r="NFK216" s="22"/>
      <c r="NFL216" s="22"/>
      <c r="NFM216" s="22"/>
      <c r="NFN216" s="22"/>
      <c r="NFO216" s="22"/>
      <c r="NFP216" s="22"/>
      <c r="NFQ216" s="22"/>
      <c r="NFR216" s="22"/>
      <c r="NFS216" s="22"/>
      <c r="NFT216" s="22"/>
      <c r="NFU216" s="22"/>
      <c r="NFV216" s="22"/>
      <c r="NFW216" s="22"/>
      <c r="NFX216" s="22"/>
      <c r="NFY216" s="22"/>
      <c r="NFZ216" s="22"/>
      <c r="NGA216" s="22"/>
      <c r="NGB216" s="22"/>
      <c r="NGC216" s="22"/>
      <c r="NGD216" s="22"/>
      <c r="NGE216" s="22"/>
      <c r="NGF216" s="22"/>
      <c r="NGG216" s="22"/>
      <c r="NGH216" s="22"/>
      <c r="NGI216" s="22"/>
      <c r="NGJ216" s="22"/>
      <c r="NGK216" s="22"/>
      <c r="NGL216" s="22"/>
      <c r="NGM216" s="22"/>
      <c r="NGN216" s="22"/>
      <c r="NGO216" s="22"/>
      <c r="NGP216" s="22"/>
      <c r="NGQ216" s="22"/>
      <c r="NGR216" s="22"/>
      <c r="NGS216" s="22"/>
      <c r="NGT216" s="22"/>
      <c r="NGU216" s="22"/>
      <c r="NGV216" s="22"/>
      <c r="NGW216" s="22"/>
      <c r="NGX216" s="22"/>
      <c r="NGY216" s="22"/>
      <c r="NGZ216" s="22"/>
      <c r="NHA216" s="22"/>
      <c r="NHB216" s="22"/>
      <c r="NHC216" s="22"/>
      <c r="NHD216" s="22"/>
      <c r="NHE216" s="22"/>
      <c r="NHF216" s="22"/>
      <c r="NHG216" s="22"/>
      <c r="NHH216" s="22"/>
      <c r="NHI216" s="22"/>
      <c r="NHJ216" s="22"/>
      <c r="NHK216" s="22"/>
      <c r="NHL216" s="22"/>
      <c r="NHM216" s="22"/>
      <c r="NHN216" s="22"/>
      <c r="NHO216" s="22"/>
      <c r="NHP216" s="22"/>
      <c r="NHQ216" s="22"/>
      <c r="NHR216" s="22"/>
      <c r="NHS216" s="22"/>
      <c r="NHT216" s="22"/>
      <c r="NHU216" s="22"/>
      <c r="NHV216" s="22"/>
      <c r="NHW216" s="22"/>
      <c r="NHX216" s="22"/>
      <c r="NHY216" s="22"/>
      <c r="NHZ216" s="22"/>
      <c r="NIA216" s="22"/>
      <c r="NIB216" s="22"/>
      <c r="NIC216" s="22"/>
      <c r="NID216" s="22"/>
      <c r="NIE216" s="22"/>
      <c r="NIF216" s="22"/>
      <c r="NIG216" s="22"/>
      <c r="NIH216" s="22"/>
      <c r="NII216" s="22"/>
      <c r="NIJ216" s="22"/>
      <c r="NIK216" s="22"/>
      <c r="NIL216" s="22"/>
      <c r="NIM216" s="22"/>
      <c r="NIN216" s="22"/>
      <c r="NIO216" s="22"/>
      <c r="NIP216" s="22"/>
      <c r="NIQ216" s="22"/>
      <c r="NIR216" s="22"/>
      <c r="NIS216" s="22"/>
      <c r="NIT216" s="22"/>
      <c r="NIU216" s="22"/>
      <c r="NIV216" s="22"/>
      <c r="NIW216" s="22"/>
      <c r="NIX216" s="22"/>
      <c r="NIY216" s="22"/>
      <c r="NIZ216" s="22"/>
      <c r="NJA216" s="22"/>
      <c r="NJB216" s="22"/>
      <c r="NJC216" s="22"/>
      <c r="NJD216" s="22"/>
      <c r="NJE216" s="22"/>
      <c r="NJF216" s="22"/>
      <c r="NJG216" s="22"/>
      <c r="NJH216" s="22"/>
      <c r="NJI216" s="22"/>
      <c r="NJJ216" s="22"/>
      <c r="NJK216" s="22"/>
      <c r="NJL216" s="22"/>
      <c r="NJM216" s="22"/>
      <c r="NJN216" s="22"/>
      <c r="NJO216" s="22"/>
      <c r="NJP216" s="22"/>
      <c r="NJQ216" s="22"/>
      <c r="NJR216" s="22"/>
      <c r="NJS216" s="22"/>
      <c r="NJT216" s="22"/>
      <c r="NJU216" s="22"/>
      <c r="NJV216" s="22"/>
      <c r="NJW216" s="22"/>
      <c r="NJX216" s="22"/>
      <c r="NJY216" s="22"/>
      <c r="NJZ216" s="22"/>
      <c r="NKA216" s="22"/>
      <c r="NKB216" s="22"/>
      <c r="NKC216" s="22"/>
      <c r="NKD216" s="22"/>
      <c r="NKE216" s="22"/>
      <c r="NKF216" s="22"/>
      <c r="NKG216" s="22"/>
      <c r="NKH216" s="22"/>
      <c r="NKI216" s="22"/>
      <c r="NKJ216" s="22"/>
      <c r="NKK216" s="22"/>
      <c r="NKL216" s="22"/>
      <c r="NKM216" s="22"/>
      <c r="NKN216" s="22"/>
      <c r="NKO216" s="22"/>
      <c r="NKP216" s="22"/>
      <c r="NKQ216" s="22"/>
      <c r="NKR216" s="22"/>
      <c r="NKS216" s="22"/>
      <c r="NKT216" s="22"/>
      <c r="NKU216" s="22"/>
      <c r="NKV216" s="22"/>
      <c r="NKW216" s="22"/>
      <c r="NKX216" s="22"/>
      <c r="NKY216" s="22"/>
      <c r="NKZ216" s="22"/>
      <c r="NLA216" s="22"/>
      <c r="NLB216" s="22"/>
      <c r="NLC216" s="22"/>
      <c r="NLD216" s="22"/>
      <c r="NLE216" s="22"/>
      <c r="NLF216" s="22"/>
      <c r="NLG216" s="22"/>
      <c r="NLH216" s="22"/>
      <c r="NLI216" s="22"/>
      <c r="NLJ216" s="22"/>
      <c r="NLK216" s="22"/>
      <c r="NLL216" s="22"/>
      <c r="NLM216" s="22"/>
      <c r="NLN216" s="22"/>
      <c r="NLO216" s="22"/>
      <c r="NLP216" s="22"/>
      <c r="NLQ216" s="22"/>
      <c r="NLR216" s="22"/>
      <c r="NLS216" s="22"/>
      <c r="NLT216" s="22"/>
      <c r="NLU216" s="22"/>
      <c r="NLV216" s="22"/>
      <c r="NLW216" s="22"/>
      <c r="NLX216" s="22"/>
      <c r="NLY216" s="22"/>
      <c r="NLZ216" s="22"/>
      <c r="NMA216" s="22"/>
      <c r="NMB216" s="22"/>
      <c r="NMC216" s="22"/>
      <c r="NMD216" s="22"/>
      <c r="NME216" s="22"/>
      <c r="NMF216" s="22"/>
      <c r="NMG216" s="22"/>
      <c r="NMH216" s="22"/>
      <c r="NMI216" s="22"/>
      <c r="NMJ216" s="22"/>
      <c r="NMK216" s="22"/>
      <c r="NML216" s="22"/>
      <c r="NMM216" s="22"/>
      <c r="NMN216" s="22"/>
      <c r="NMO216" s="22"/>
      <c r="NMP216" s="22"/>
      <c r="NMQ216" s="22"/>
      <c r="NMR216" s="22"/>
      <c r="NMS216" s="22"/>
      <c r="NMT216" s="22"/>
      <c r="NMU216" s="22"/>
      <c r="NMV216" s="22"/>
      <c r="NMW216" s="22"/>
      <c r="NMX216" s="22"/>
      <c r="NMY216" s="22"/>
      <c r="NMZ216" s="22"/>
      <c r="NNA216" s="22"/>
      <c r="NNB216" s="22"/>
      <c r="NNC216" s="22"/>
      <c r="NND216" s="22"/>
      <c r="NNE216" s="22"/>
      <c r="NNF216" s="22"/>
      <c r="NNG216" s="22"/>
      <c r="NNH216" s="22"/>
      <c r="NNI216" s="22"/>
      <c r="NNJ216" s="22"/>
      <c r="NNK216" s="22"/>
      <c r="NNL216" s="22"/>
      <c r="NNM216" s="22"/>
      <c r="NNN216" s="22"/>
      <c r="NNO216" s="22"/>
      <c r="NNP216" s="22"/>
      <c r="NNQ216" s="22"/>
      <c r="NNR216" s="22"/>
      <c r="NNS216" s="22"/>
      <c r="NNT216" s="22"/>
      <c r="NNU216" s="22"/>
      <c r="NNV216" s="22"/>
      <c r="NNW216" s="22"/>
      <c r="NNX216" s="22"/>
      <c r="NNY216" s="22"/>
      <c r="NNZ216" s="22"/>
      <c r="NOA216" s="22"/>
      <c r="NOB216" s="22"/>
      <c r="NOC216" s="22"/>
      <c r="NOD216" s="22"/>
      <c r="NOE216" s="22"/>
      <c r="NOF216" s="22"/>
      <c r="NOG216" s="22"/>
      <c r="NOH216" s="22"/>
      <c r="NOI216" s="22"/>
      <c r="NOJ216" s="22"/>
      <c r="NOK216" s="22"/>
      <c r="NOL216" s="22"/>
      <c r="NOM216" s="22"/>
      <c r="NON216" s="22"/>
      <c r="NOO216" s="22"/>
      <c r="NOP216" s="22"/>
      <c r="NOQ216" s="22"/>
      <c r="NOR216" s="22"/>
      <c r="NOS216" s="22"/>
      <c r="NOT216" s="22"/>
      <c r="NOU216" s="22"/>
      <c r="NOV216" s="22"/>
      <c r="NOW216" s="22"/>
      <c r="NOX216" s="22"/>
      <c r="NOY216" s="22"/>
      <c r="NOZ216" s="22"/>
      <c r="NPA216" s="22"/>
      <c r="NPB216" s="22"/>
      <c r="NPC216" s="22"/>
      <c r="NPD216" s="22"/>
      <c r="NPE216" s="22"/>
      <c r="NPF216" s="22"/>
      <c r="NPG216" s="22"/>
      <c r="NPH216" s="22"/>
      <c r="NPI216" s="22"/>
      <c r="NPJ216" s="22"/>
      <c r="NPK216" s="22"/>
      <c r="NPL216" s="22"/>
      <c r="NPM216" s="22"/>
      <c r="NPN216" s="22"/>
      <c r="NPO216" s="22"/>
      <c r="NPP216" s="22"/>
      <c r="NPQ216" s="22"/>
      <c r="NPR216" s="22"/>
      <c r="NPS216" s="22"/>
      <c r="NPT216" s="22"/>
      <c r="NPU216" s="22"/>
      <c r="NPV216" s="22"/>
      <c r="NPW216" s="22"/>
      <c r="NPX216" s="22"/>
      <c r="NPY216" s="22"/>
      <c r="NPZ216" s="22"/>
      <c r="NQA216" s="22"/>
      <c r="NQB216" s="22"/>
      <c r="NQC216" s="22"/>
      <c r="NQD216" s="22"/>
      <c r="NQE216" s="22"/>
      <c r="NQF216" s="22"/>
      <c r="NQG216" s="22"/>
      <c r="NQH216" s="22"/>
      <c r="NQI216" s="22"/>
      <c r="NQJ216" s="22"/>
      <c r="NQK216" s="22"/>
      <c r="NQL216" s="22"/>
      <c r="NQM216" s="22"/>
      <c r="NQN216" s="22"/>
      <c r="NQO216" s="22"/>
      <c r="NQP216" s="22"/>
      <c r="NQQ216" s="22"/>
      <c r="NQR216" s="22"/>
      <c r="NQS216" s="22"/>
      <c r="NQT216" s="22"/>
      <c r="NQU216" s="22"/>
      <c r="NQV216" s="22"/>
      <c r="NQW216" s="22"/>
      <c r="NQX216" s="22"/>
      <c r="NQY216" s="22"/>
      <c r="NQZ216" s="22"/>
      <c r="NRA216" s="22"/>
      <c r="NRB216" s="22"/>
      <c r="NRC216" s="22"/>
      <c r="NRD216" s="22"/>
      <c r="NRE216" s="22"/>
      <c r="NRF216" s="22"/>
      <c r="NRG216" s="22"/>
      <c r="NRH216" s="22"/>
      <c r="NRI216" s="22"/>
      <c r="NRJ216" s="22"/>
      <c r="NRK216" s="22"/>
      <c r="NRL216" s="22"/>
      <c r="NRM216" s="22"/>
      <c r="NRN216" s="22"/>
      <c r="NRO216" s="22"/>
      <c r="NRP216" s="22"/>
      <c r="NRQ216" s="22"/>
      <c r="NRR216" s="22"/>
      <c r="NRS216" s="22"/>
      <c r="NRT216" s="22"/>
      <c r="NRU216" s="22"/>
      <c r="NRV216" s="22"/>
      <c r="NRW216" s="22"/>
      <c r="NRX216" s="22"/>
      <c r="NRY216" s="22"/>
      <c r="NRZ216" s="22"/>
      <c r="NSA216" s="22"/>
      <c r="NSB216" s="22"/>
      <c r="NSC216" s="22"/>
      <c r="NSD216" s="22"/>
      <c r="NSE216" s="22"/>
      <c r="NSF216" s="22"/>
      <c r="NSG216" s="22"/>
      <c r="NSH216" s="22"/>
      <c r="NSI216" s="22"/>
      <c r="NSJ216" s="22"/>
      <c r="NSK216" s="22"/>
      <c r="NSL216" s="22"/>
      <c r="NSM216" s="22"/>
      <c r="NSN216" s="22"/>
      <c r="NSO216" s="22"/>
      <c r="NSP216" s="22"/>
      <c r="NSQ216" s="22"/>
      <c r="NSR216" s="22"/>
      <c r="NSS216" s="22"/>
      <c r="NST216" s="22"/>
      <c r="NSU216" s="22"/>
      <c r="NSV216" s="22"/>
      <c r="NSW216" s="22"/>
      <c r="NSX216" s="22"/>
      <c r="NSY216" s="22"/>
      <c r="NSZ216" s="22"/>
      <c r="NTA216" s="22"/>
      <c r="NTB216" s="22"/>
      <c r="NTC216" s="22"/>
      <c r="NTD216" s="22"/>
      <c r="NTE216" s="22"/>
      <c r="NTF216" s="22"/>
      <c r="NTG216" s="22"/>
      <c r="NTH216" s="22"/>
      <c r="NTI216" s="22"/>
      <c r="NTJ216" s="22"/>
      <c r="NTK216" s="22"/>
      <c r="NTL216" s="22"/>
      <c r="NTM216" s="22"/>
      <c r="NTN216" s="22"/>
      <c r="NTO216" s="22"/>
      <c r="NTP216" s="22"/>
      <c r="NTQ216" s="22"/>
      <c r="NTR216" s="22"/>
      <c r="NTS216" s="22"/>
      <c r="NTT216" s="22"/>
      <c r="NTU216" s="22"/>
      <c r="NTV216" s="22"/>
      <c r="NTW216" s="22"/>
      <c r="NTX216" s="22"/>
      <c r="NTY216" s="22"/>
      <c r="NTZ216" s="22"/>
      <c r="NUA216" s="22"/>
      <c r="NUB216" s="22"/>
      <c r="NUC216" s="22"/>
      <c r="NUD216" s="22"/>
      <c r="NUE216" s="22"/>
      <c r="NUF216" s="22"/>
      <c r="NUG216" s="22"/>
      <c r="NUH216" s="22"/>
      <c r="NUI216" s="22"/>
      <c r="NUJ216" s="22"/>
      <c r="NUK216" s="22"/>
      <c r="NUL216" s="22"/>
      <c r="NUM216" s="22"/>
      <c r="NUN216" s="22"/>
      <c r="NUO216" s="22"/>
      <c r="NUP216" s="22"/>
      <c r="NUQ216" s="22"/>
      <c r="NUR216" s="22"/>
      <c r="NUS216" s="22"/>
      <c r="NUT216" s="22"/>
      <c r="NUU216" s="22"/>
      <c r="NUV216" s="22"/>
      <c r="NUW216" s="22"/>
      <c r="NUX216" s="22"/>
      <c r="NUY216" s="22"/>
      <c r="NUZ216" s="22"/>
      <c r="NVA216" s="22"/>
      <c r="NVB216" s="22"/>
      <c r="NVC216" s="22"/>
      <c r="NVD216" s="22"/>
      <c r="NVE216" s="22"/>
      <c r="NVF216" s="22"/>
      <c r="NVG216" s="22"/>
      <c r="NVH216" s="22"/>
      <c r="NVI216" s="22"/>
      <c r="NVJ216" s="22"/>
      <c r="NVK216" s="22"/>
      <c r="NVL216" s="22"/>
      <c r="NVM216" s="22"/>
      <c r="NVN216" s="22"/>
      <c r="NVO216" s="22"/>
      <c r="NVP216" s="22"/>
      <c r="NVQ216" s="22"/>
      <c r="NVR216" s="22"/>
      <c r="NVS216" s="22"/>
      <c r="NVT216" s="22"/>
      <c r="NVU216" s="22"/>
      <c r="NVV216" s="22"/>
      <c r="NVW216" s="22"/>
      <c r="NVX216" s="22"/>
      <c r="NVY216" s="22"/>
      <c r="NVZ216" s="22"/>
      <c r="NWA216" s="22"/>
      <c r="NWB216" s="22"/>
      <c r="NWC216" s="22"/>
      <c r="NWD216" s="22"/>
      <c r="NWE216" s="22"/>
      <c r="NWF216" s="22"/>
      <c r="NWG216" s="22"/>
      <c r="NWH216" s="22"/>
      <c r="NWI216" s="22"/>
      <c r="NWJ216" s="22"/>
      <c r="NWK216" s="22"/>
      <c r="NWL216" s="22"/>
      <c r="NWM216" s="22"/>
      <c r="NWN216" s="22"/>
      <c r="NWO216" s="22"/>
      <c r="NWP216" s="22"/>
      <c r="NWQ216" s="22"/>
      <c r="NWR216" s="22"/>
      <c r="NWS216" s="22"/>
      <c r="NWT216" s="22"/>
      <c r="NWU216" s="22"/>
      <c r="NWV216" s="22"/>
      <c r="NWW216" s="22"/>
      <c r="NWX216" s="22"/>
      <c r="NWY216" s="22"/>
      <c r="NWZ216" s="22"/>
      <c r="NXA216" s="22"/>
      <c r="NXB216" s="22"/>
      <c r="NXC216" s="22"/>
      <c r="NXD216" s="22"/>
      <c r="NXE216" s="22"/>
      <c r="NXF216" s="22"/>
      <c r="NXG216" s="22"/>
      <c r="NXH216" s="22"/>
      <c r="NXI216" s="22"/>
      <c r="NXJ216" s="22"/>
      <c r="NXK216" s="22"/>
      <c r="NXL216" s="22"/>
      <c r="NXM216" s="22"/>
      <c r="NXN216" s="22"/>
      <c r="NXO216" s="22"/>
      <c r="NXP216" s="22"/>
      <c r="NXQ216" s="22"/>
      <c r="NXR216" s="22"/>
      <c r="NXS216" s="22"/>
      <c r="NXT216" s="22"/>
      <c r="NXU216" s="22"/>
      <c r="NXV216" s="22"/>
      <c r="NXW216" s="22"/>
      <c r="NXX216" s="22"/>
      <c r="NXY216" s="22"/>
      <c r="NXZ216" s="22"/>
      <c r="NYA216" s="22"/>
      <c r="NYB216" s="22"/>
      <c r="NYC216" s="22"/>
      <c r="NYD216" s="22"/>
      <c r="NYE216" s="22"/>
      <c r="NYF216" s="22"/>
      <c r="NYG216" s="22"/>
      <c r="NYH216" s="22"/>
      <c r="NYI216" s="22"/>
      <c r="NYJ216" s="22"/>
      <c r="NYK216" s="22"/>
      <c r="NYL216" s="22"/>
      <c r="NYM216" s="22"/>
      <c r="NYN216" s="22"/>
      <c r="NYO216" s="22"/>
      <c r="NYP216" s="22"/>
      <c r="NYQ216" s="22"/>
      <c r="NYR216" s="22"/>
      <c r="NYS216" s="22"/>
      <c r="NYT216" s="22"/>
      <c r="NYU216" s="22"/>
      <c r="NYV216" s="22"/>
      <c r="NYW216" s="22"/>
      <c r="NYX216" s="22"/>
      <c r="NYY216" s="22"/>
      <c r="NYZ216" s="22"/>
      <c r="NZA216" s="22"/>
      <c r="NZB216" s="22"/>
      <c r="NZC216" s="22"/>
      <c r="NZD216" s="22"/>
      <c r="NZE216" s="22"/>
      <c r="NZF216" s="22"/>
      <c r="NZG216" s="22"/>
      <c r="NZH216" s="22"/>
      <c r="NZI216" s="22"/>
      <c r="NZJ216" s="22"/>
      <c r="NZK216" s="22"/>
      <c r="NZL216" s="22"/>
      <c r="NZM216" s="22"/>
      <c r="NZN216" s="22"/>
      <c r="NZO216" s="22"/>
      <c r="NZP216" s="22"/>
      <c r="NZQ216" s="22"/>
      <c r="NZR216" s="22"/>
      <c r="NZS216" s="22"/>
      <c r="NZT216" s="22"/>
      <c r="NZU216" s="22"/>
      <c r="NZV216" s="22"/>
      <c r="NZW216" s="22"/>
      <c r="NZX216" s="22"/>
      <c r="NZY216" s="22"/>
      <c r="NZZ216" s="22"/>
      <c r="OAA216" s="22"/>
      <c r="OAB216" s="22"/>
      <c r="OAC216" s="22"/>
      <c r="OAD216" s="22"/>
      <c r="OAE216" s="22"/>
      <c r="OAF216" s="22"/>
      <c r="OAG216" s="22"/>
      <c r="OAH216" s="22"/>
      <c r="OAI216" s="22"/>
      <c r="OAJ216" s="22"/>
      <c r="OAK216" s="22"/>
      <c r="OAL216" s="22"/>
      <c r="OAM216" s="22"/>
      <c r="OAN216" s="22"/>
      <c r="OAO216" s="22"/>
      <c r="OAP216" s="22"/>
      <c r="OAQ216" s="22"/>
      <c r="OAR216" s="22"/>
      <c r="OAS216" s="22"/>
      <c r="OAT216" s="22"/>
      <c r="OAU216" s="22"/>
      <c r="OAV216" s="22"/>
      <c r="OAW216" s="22"/>
      <c r="OAX216" s="22"/>
      <c r="OAY216" s="22"/>
      <c r="OAZ216" s="22"/>
      <c r="OBA216" s="22"/>
      <c r="OBB216" s="22"/>
      <c r="OBC216" s="22"/>
      <c r="OBD216" s="22"/>
      <c r="OBE216" s="22"/>
      <c r="OBF216" s="22"/>
      <c r="OBG216" s="22"/>
      <c r="OBH216" s="22"/>
      <c r="OBI216" s="22"/>
      <c r="OBJ216" s="22"/>
      <c r="OBK216" s="22"/>
      <c r="OBL216" s="22"/>
      <c r="OBM216" s="22"/>
      <c r="OBN216" s="22"/>
      <c r="OBO216" s="22"/>
      <c r="OBP216" s="22"/>
      <c r="OBQ216" s="22"/>
      <c r="OBR216" s="22"/>
      <c r="OBS216" s="22"/>
      <c r="OBT216" s="22"/>
      <c r="OBU216" s="22"/>
      <c r="OBV216" s="22"/>
      <c r="OBW216" s="22"/>
      <c r="OBX216" s="22"/>
      <c r="OBY216" s="22"/>
      <c r="OBZ216" s="22"/>
      <c r="OCA216" s="22"/>
      <c r="OCB216" s="22"/>
      <c r="OCC216" s="22"/>
      <c r="OCD216" s="22"/>
      <c r="OCE216" s="22"/>
      <c r="OCF216" s="22"/>
      <c r="OCG216" s="22"/>
      <c r="OCH216" s="22"/>
      <c r="OCI216" s="22"/>
      <c r="OCJ216" s="22"/>
      <c r="OCK216" s="22"/>
      <c r="OCL216" s="22"/>
      <c r="OCM216" s="22"/>
      <c r="OCN216" s="22"/>
      <c r="OCO216" s="22"/>
      <c r="OCP216" s="22"/>
      <c r="OCQ216" s="22"/>
      <c r="OCR216" s="22"/>
      <c r="OCS216" s="22"/>
      <c r="OCT216" s="22"/>
      <c r="OCU216" s="22"/>
      <c r="OCV216" s="22"/>
      <c r="OCW216" s="22"/>
      <c r="OCX216" s="22"/>
      <c r="OCY216" s="22"/>
      <c r="OCZ216" s="22"/>
      <c r="ODA216" s="22"/>
      <c r="ODB216" s="22"/>
      <c r="ODC216" s="22"/>
      <c r="ODD216" s="22"/>
      <c r="ODE216" s="22"/>
      <c r="ODF216" s="22"/>
      <c r="ODG216" s="22"/>
      <c r="ODH216" s="22"/>
      <c r="ODI216" s="22"/>
      <c r="ODJ216" s="22"/>
      <c r="ODK216" s="22"/>
      <c r="ODL216" s="22"/>
      <c r="ODM216" s="22"/>
      <c r="ODN216" s="22"/>
      <c r="ODO216" s="22"/>
      <c r="ODP216" s="22"/>
      <c r="ODQ216" s="22"/>
      <c r="ODR216" s="22"/>
      <c r="ODS216" s="22"/>
      <c r="ODT216" s="22"/>
      <c r="ODU216" s="22"/>
      <c r="ODV216" s="22"/>
      <c r="ODW216" s="22"/>
      <c r="ODX216" s="22"/>
      <c r="ODY216" s="22"/>
      <c r="ODZ216" s="22"/>
      <c r="OEA216" s="22"/>
      <c r="OEB216" s="22"/>
      <c r="OEC216" s="22"/>
      <c r="OED216" s="22"/>
      <c r="OEE216" s="22"/>
      <c r="OEF216" s="22"/>
      <c r="OEG216" s="22"/>
      <c r="OEH216" s="22"/>
      <c r="OEI216" s="22"/>
      <c r="OEJ216" s="22"/>
      <c r="OEK216" s="22"/>
      <c r="OEL216" s="22"/>
      <c r="OEM216" s="22"/>
      <c r="OEN216" s="22"/>
      <c r="OEO216" s="22"/>
      <c r="OEP216" s="22"/>
      <c r="OEQ216" s="22"/>
      <c r="OER216" s="22"/>
      <c r="OES216" s="22"/>
      <c r="OET216" s="22"/>
      <c r="OEU216" s="22"/>
      <c r="OEV216" s="22"/>
      <c r="OEW216" s="22"/>
      <c r="OEX216" s="22"/>
      <c r="OEY216" s="22"/>
      <c r="OEZ216" s="22"/>
      <c r="OFA216" s="22"/>
      <c r="OFB216" s="22"/>
      <c r="OFC216" s="22"/>
      <c r="OFD216" s="22"/>
      <c r="OFE216" s="22"/>
      <c r="OFF216" s="22"/>
      <c r="OFG216" s="22"/>
      <c r="OFH216" s="22"/>
      <c r="OFI216" s="22"/>
      <c r="OFJ216" s="22"/>
      <c r="OFK216" s="22"/>
      <c r="OFL216" s="22"/>
      <c r="OFM216" s="22"/>
      <c r="OFN216" s="22"/>
      <c r="OFO216" s="22"/>
      <c r="OFP216" s="22"/>
      <c r="OFQ216" s="22"/>
      <c r="OFR216" s="22"/>
      <c r="OFS216" s="22"/>
      <c r="OFT216" s="22"/>
      <c r="OFU216" s="22"/>
      <c r="OFV216" s="22"/>
      <c r="OFW216" s="22"/>
      <c r="OFX216" s="22"/>
      <c r="OFY216" s="22"/>
      <c r="OFZ216" s="22"/>
      <c r="OGA216" s="22"/>
      <c r="OGB216" s="22"/>
      <c r="OGC216" s="22"/>
      <c r="OGD216" s="22"/>
      <c r="OGE216" s="22"/>
      <c r="OGF216" s="22"/>
      <c r="OGG216" s="22"/>
      <c r="OGH216" s="22"/>
      <c r="OGI216" s="22"/>
      <c r="OGJ216" s="22"/>
      <c r="OGK216" s="22"/>
      <c r="OGL216" s="22"/>
      <c r="OGM216" s="22"/>
      <c r="OGN216" s="22"/>
      <c r="OGO216" s="22"/>
      <c r="OGP216" s="22"/>
      <c r="OGQ216" s="22"/>
      <c r="OGR216" s="22"/>
      <c r="OGS216" s="22"/>
      <c r="OGT216" s="22"/>
      <c r="OGU216" s="22"/>
      <c r="OGV216" s="22"/>
      <c r="OGW216" s="22"/>
      <c r="OGX216" s="22"/>
      <c r="OGY216" s="22"/>
      <c r="OGZ216" s="22"/>
      <c r="OHA216" s="22"/>
      <c r="OHB216" s="22"/>
      <c r="OHC216" s="22"/>
      <c r="OHD216" s="22"/>
      <c r="OHE216" s="22"/>
      <c r="OHF216" s="22"/>
      <c r="OHG216" s="22"/>
      <c r="OHH216" s="22"/>
      <c r="OHI216" s="22"/>
      <c r="OHJ216" s="22"/>
      <c r="OHK216" s="22"/>
      <c r="OHL216" s="22"/>
      <c r="OHM216" s="22"/>
      <c r="OHN216" s="22"/>
      <c r="OHO216" s="22"/>
      <c r="OHP216" s="22"/>
      <c r="OHQ216" s="22"/>
      <c r="OHR216" s="22"/>
      <c r="OHS216" s="22"/>
      <c r="OHT216" s="22"/>
      <c r="OHU216" s="22"/>
      <c r="OHV216" s="22"/>
      <c r="OHW216" s="22"/>
      <c r="OHX216" s="22"/>
      <c r="OHY216" s="22"/>
      <c r="OHZ216" s="22"/>
      <c r="OIA216" s="22"/>
      <c r="OIB216" s="22"/>
      <c r="OIC216" s="22"/>
      <c r="OID216" s="22"/>
      <c r="OIE216" s="22"/>
      <c r="OIF216" s="22"/>
      <c r="OIG216" s="22"/>
      <c r="OIH216" s="22"/>
      <c r="OII216" s="22"/>
      <c r="OIJ216" s="22"/>
      <c r="OIK216" s="22"/>
      <c r="OIL216" s="22"/>
      <c r="OIM216" s="22"/>
      <c r="OIN216" s="22"/>
      <c r="OIO216" s="22"/>
      <c r="OIP216" s="22"/>
      <c r="OIQ216" s="22"/>
      <c r="OIR216" s="22"/>
      <c r="OIS216" s="22"/>
      <c r="OIT216" s="22"/>
      <c r="OIU216" s="22"/>
      <c r="OIV216" s="22"/>
      <c r="OIW216" s="22"/>
      <c r="OIX216" s="22"/>
      <c r="OIY216" s="22"/>
      <c r="OIZ216" s="22"/>
      <c r="OJA216" s="22"/>
      <c r="OJB216" s="22"/>
      <c r="OJC216" s="22"/>
      <c r="OJD216" s="22"/>
      <c r="OJE216" s="22"/>
      <c r="OJF216" s="22"/>
      <c r="OJG216" s="22"/>
      <c r="OJH216" s="22"/>
      <c r="OJI216" s="22"/>
      <c r="OJJ216" s="22"/>
      <c r="OJK216" s="22"/>
      <c r="OJL216" s="22"/>
      <c r="OJM216" s="22"/>
      <c r="OJN216" s="22"/>
      <c r="OJO216" s="22"/>
      <c r="OJP216" s="22"/>
      <c r="OJQ216" s="22"/>
      <c r="OJR216" s="22"/>
      <c r="OJS216" s="22"/>
      <c r="OJT216" s="22"/>
      <c r="OJU216" s="22"/>
      <c r="OJV216" s="22"/>
      <c r="OJW216" s="22"/>
      <c r="OJX216" s="22"/>
      <c r="OJY216" s="22"/>
      <c r="OJZ216" s="22"/>
      <c r="OKA216" s="22"/>
      <c r="OKB216" s="22"/>
      <c r="OKC216" s="22"/>
      <c r="OKD216" s="22"/>
      <c r="OKE216" s="22"/>
      <c r="OKF216" s="22"/>
      <c r="OKG216" s="22"/>
      <c r="OKH216" s="22"/>
      <c r="OKI216" s="22"/>
      <c r="OKJ216" s="22"/>
      <c r="OKK216" s="22"/>
      <c r="OKL216" s="22"/>
      <c r="OKM216" s="22"/>
      <c r="OKN216" s="22"/>
      <c r="OKO216" s="22"/>
      <c r="OKP216" s="22"/>
      <c r="OKQ216" s="22"/>
      <c r="OKR216" s="22"/>
      <c r="OKS216" s="22"/>
      <c r="OKT216" s="22"/>
      <c r="OKU216" s="22"/>
      <c r="OKV216" s="22"/>
      <c r="OKW216" s="22"/>
      <c r="OKX216" s="22"/>
      <c r="OKY216" s="22"/>
      <c r="OKZ216" s="22"/>
      <c r="OLA216" s="22"/>
      <c r="OLB216" s="22"/>
      <c r="OLC216" s="22"/>
      <c r="OLD216" s="22"/>
      <c r="OLE216" s="22"/>
      <c r="OLF216" s="22"/>
      <c r="OLG216" s="22"/>
      <c r="OLH216" s="22"/>
      <c r="OLI216" s="22"/>
      <c r="OLJ216" s="22"/>
      <c r="OLK216" s="22"/>
      <c r="OLL216" s="22"/>
      <c r="OLM216" s="22"/>
      <c r="OLN216" s="22"/>
      <c r="OLO216" s="22"/>
      <c r="OLP216" s="22"/>
      <c r="OLQ216" s="22"/>
      <c r="OLR216" s="22"/>
      <c r="OLS216" s="22"/>
      <c r="OLT216" s="22"/>
      <c r="OLU216" s="22"/>
      <c r="OLV216" s="22"/>
      <c r="OLW216" s="22"/>
      <c r="OLX216" s="22"/>
      <c r="OLY216" s="22"/>
      <c r="OLZ216" s="22"/>
      <c r="OMA216" s="22"/>
      <c r="OMB216" s="22"/>
      <c r="OMC216" s="22"/>
      <c r="OMD216" s="22"/>
      <c r="OME216" s="22"/>
      <c r="OMF216" s="22"/>
      <c r="OMG216" s="22"/>
      <c r="OMH216" s="22"/>
      <c r="OMI216" s="22"/>
      <c r="OMJ216" s="22"/>
      <c r="OMK216" s="22"/>
      <c r="OML216" s="22"/>
      <c r="OMM216" s="22"/>
      <c r="OMN216" s="22"/>
      <c r="OMO216" s="22"/>
      <c r="OMP216" s="22"/>
      <c r="OMQ216" s="22"/>
      <c r="OMR216" s="22"/>
      <c r="OMS216" s="22"/>
      <c r="OMT216" s="22"/>
      <c r="OMU216" s="22"/>
      <c r="OMV216" s="22"/>
      <c r="OMW216" s="22"/>
      <c r="OMX216" s="22"/>
      <c r="OMY216" s="22"/>
      <c r="OMZ216" s="22"/>
      <c r="ONA216" s="22"/>
      <c r="ONB216" s="22"/>
      <c r="ONC216" s="22"/>
      <c r="OND216" s="22"/>
      <c r="ONE216" s="22"/>
      <c r="ONF216" s="22"/>
      <c r="ONG216" s="22"/>
      <c r="ONH216" s="22"/>
      <c r="ONI216" s="22"/>
      <c r="ONJ216" s="22"/>
      <c r="ONK216" s="22"/>
      <c r="ONL216" s="22"/>
      <c r="ONM216" s="22"/>
      <c r="ONN216" s="22"/>
      <c r="ONO216" s="22"/>
      <c r="ONP216" s="22"/>
      <c r="ONQ216" s="22"/>
      <c r="ONR216" s="22"/>
      <c r="ONS216" s="22"/>
      <c r="ONT216" s="22"/>
      <c r="ONU216" s="22"/>
      <c r="ONV216" s="22"/>
      <c r="ONW216" s="22"/>
      <c r="ONX216" s="22"/>
      <c r="ONY216" s="22"/>
      <c r="ONZ216" s="22"/>
      <c r="OOA216" s="22"/>
      <c r="OOB216" s="22"/>
      <c r="OOC216" s="22"/>
      <c r="OOD216" s="22"/>
      <c r="OOE216" s="22"/>
      <c r="OOF216" s="22"/>
      <c r="OOG216" s="22"/>
      <c r="OOH216" s="22"/>
      <c r="OOI216" s="22"/>
      <c r="OOJ216" s="22"/>
      <c r="OOK216" s="22"/>
      <c r="OOL216" s="22"/>
      <c r="OOM216" s="22"/>
      <c r="OON216" s="22"/>
      <c r="OOO216" s="22"/>
      <c r="OOP216" s="22"/>
      <c r="OOQ216" s="22"/>
      <c r="OOR216" s="22"/>
      <c r="OOS216" s="22"/>
      <c r="OOT216" s="22"/>
      <c r="OOU216" s="22"/>
      <c r="OOV216" s="22"/>
      <c r="OOW216" s="22"/>
      <c r="OOX216" s="22"/>
      <c r="OOY216" s="22"/>
      <c r="OOZ216" s="22"/>
      <c r="OPA216" s="22"/>
      <c r="OPB216" s="22"/>
      <c r="OPC216" s="22"/>
      <c r="OPD216" s="22"/>
      <c r="OPE216" s="22"/>
      <c r="OPF216" s="22"/>
      <c r="OPG216" s="22"/>
      <c r="OPH216" s="22"/>
      <c r="OPI216" s="22"/>
      <c r="OPJ216" s="22"/>
      <c r="OPK216" s="22"/>
      <c r="OPL216" s="22"/>
      <c r="OPM216" s="22"/>
      <c r="OPN216" s="22"/>
      <c r="OPO216" s="22"/>
      <c r="OPP216" s="22"/>
      <c r="OPQ216" s="22"/>
      <c r="OPR216" s="22"/>
      <c r="OPS216" s="22"/>
      <c r="OPT216" s="22"/>
      <c r="OPU216" s="22"/>
      <c r="OPV216" s="22"/>
      <c r="OPW216" s="22"/>
      <c r="OPX216" s="22"/>
      <c r="OPY216" s="22"/>
      <c r="OPZ216" s="22"/>
      <c r="OQA216" s="22"/>
      <c r="OQB216" s="22"/>
      <c r="OQC216" s="22"/>
      <c r="OQD216" s="22"/>
      <c r="OQE216" s="22"/>
      <c r="OQF216" s="22"/>
      <c r="OQG216" s="22"/>
      <c r="OQH216" s="22"/>
      <c r="OQI216" s="22"/>
      <c r="OQJ216" s="22"/>
      <c r="OQK216" s="22"/>
      <c r="OQL216" s="22"/>
      <c r="OQM216" s="22"/>
      <c r="OQN216" s="22"/>
      <c r="OQO216" s="22"/>
      <c r="OQP216" s="22"/>
      <c r="OQQ216" s="22"/>
      <c r="OQR216" s="22"/>
      <c r="OQS216" s="22"/>
      <c r="OQT216" s="22"/>
      <c r="OQU216" s="22"/>
      <c r="OQV216" s="22"/>
      <c r="OQW216" s="22"/>
      <c r="OQX216" s="22"/>
      <c r="OQY216" s="22"/>
      <c r="OQZ216" s="22"/>
      <c r="ORA216" s="22"/>
      <c r="ORB216" s="22"/>
      <c r="ORC216" s="22"/>
      <c r="ORD216" s="22"/>
      <c r="ORE216" s="22"/>
      <c r="ORF216" s="22"/>
      <c r="ORG216" s="22"/>
      <c r="ORH216" s="22"/>
      <c r="ORI216" s="22"/>
      <c r="ORJ216" s="22"/>
      <c r="ORK216" s="22"/>
      <c r="ORL216" s="22"/>
      <c r="ORM216" s="22"/>
      <c r="ORN216" s="22"/>
      <c r="ORO216" s="22"/>
      <c r="ORP216" s="22"/>
      <c r="ORQ216" s="22"/>
      <c r="ORR216" s="22"/>
      <c r="ORS216" s="22"/>
      <c r="ORT216" s="22"/>
      <c r="ORU216" s="22"/>
      <c r="ORV216" s="22"/>
      <c r="ORW216" s="22"/>
      <c r="ORX216" s="22"/>
      <c r="ORY216" s="22"/>
      <c r="ORZ216" s="22"/>
      <c r="OSA216" s="22"/>
      <c r="OSB216" s="22"/>
      <c r="OSC216" s="22"/>
      <c r="OSD216" s="22"/>
      <c r="OSE216" s="22"/>
      <c r="OSF216" s="22"/>
      <c r="OSG216" s="22"/>
      <c r="OSH216" s="22"/>
      <c r="OSI216" s="22"/>
      <c r="OSJ216" s="22"/>
      <c r="OSK216" s="22"/>
      <c r="OSL216" s="22"/>
      <c r="OSM216" s="22"/>
      <c r="OSN216" s="22"/>
      <c r="OSO216" s="22"/>
      <c r="OSP216" s="22"/>
      <c r="OSQ216" s="22"/>
      <c r="OSR216" s="22"/>
      <c r="OSS216" s="22"/>
      <c r="OST216" s="22"/>
      <c r="OSU216" s="22"/>
      <c r="OSV216" s="22"/>
      <c r="OSW216" s="22"/>
      <c r="OSX216" s="22"/>
      <c r="OSY216" s="22"/>
      <c r="OSZ216" s="22"/>
      <c r="OTA216" s="22"/>
      <c r="OTB216" s="22"/>
      <c r="OTC216" s="22"/>
      <c r="OTD216" s="22"/>
      <c r="OTE216" s="22"/>
      <c r="OTF216" s="22"/>
      <c r="OTG216" s="22"/>
      <c r="OTH216" s="22"/>
      <c r="OTI216" s="22"/>
      <c r="OTJ216" s="22"/>
      <c r="OTK216" s="22"/>
      <c r="OTL216" s="22"/>
      <c r="OTM216" s="22"/>
      <c r="OTN216" s="22"/>
      <c r="OTO216" s="22"/>
      <c r="OTP216" s="22"/>
      <c r="OTQ216" s="22"/>
      <c r="OTR216" s="22"/>
      <c r="OTS216" s="22"/>
      <c r="OTT216" s="22"/>
      <c r="OTU216" s="22"/>
      <c r="OTV216" s="22"/>
      <c r="OTW216" s="22"/>
      <c r="OTX216" s="22"/>
      <c r="OTY216" s="22"/>
      <c r="OTZ216" s="22"/>
      <c r="OUA216" s="22"/>
      <c r="OUB216" s="22"/>
      <c r="OUC216" s="22"/>
      <c r="OUD216" s="22"/>
      <c r="OUE216" s="22"/>
      <c r="OUF216" s="22"/>
      <c r="OUG216" s="22"/>
      <c r="OUH216" s="22"/>
      <c r="OUI216" s="22"/>
      <c r="OUJ216" s="22"/>
      <c r="OUK216" s="22"/>
      <c r="OUL216" s="22"/>
      <c r="OUM216" s="22"/>
      <c r="OUN216" s="22"/>
      <c r="OUO216" s="22"/>
      <c r="OUP216" s="22"/>
      <c r="OUQ216" s="22"/>
      <c r="OUR216" s="22"/>
      <c r="OUS216" s="22"/>
      <c r="OUT216" s="22"/>
      <c r="OUU216" s="22"/>
      <c r="OUV216" s="22"/>
      <c r="OUW216" s="22"/>
      <c r="OUX216" s="22"/>
      <c r="OUY216" s="22"/>
      <c r="OUZ216" s="22"/>
      <c r="OVA216" s="22"/>
      <c r="OVB216" s="22"/>
      <c r="OVC216" s="22"/>
      <c r="OVD216" s="22"/>
      <c r="OVE216" s="22"/>
      <c r="OVF216" s="22"/>
      <c r="OVG216" s="22"/>
      <c r="OVH216" s="22"/>
      <c r="OVI216" s="22"/>
      <c r="OVJ216" s="22"/>
      <c r="OVK216" s="22"/>
      <c r="OVL216" s="22"/>
      <c r="OVM216" s="22"/>
      <c r="OVN216" s="22"/>
      <c r="OVO216" s="22"/>
      <c r="OVP216" s="22"/>
      <c r="OVQ216" s="22"/>
      <c r="OVR216" s="22"/>
      <c r="OVS216" s="22"/>
      <c r="OVT216" s="22"/>
      <c r="OVU216" s="22"/>
      <c r="OVV216" s="22"/>
      <c r="OVW216" s="22"/>
      <c r="OVX216" s="22"/>
      <c r="OVY216" s="22"/>
      <c r="OVZ216" s="22"/>
      <c r="OWA216" s="22"/>
      <c r="OWB216" s="22"/>
      <c r="OWC216" s="22"/>
      <c r="OWD216" s="22"/>
      <c r="OWE216" s="22"/>
      <c r="OWF216" s="22"/>
      <c r="OWG216" s="22"/>
      <c r="OWH216" s="22"/>
      <c r="OWI216" s="22"/>
      <c r="OWJ216" s="22"/>
      <c r="OWK216" s="22"/>
      <c r="OWL216" s="22"/>
      <c r="OWM216" s="22"/>
      <c r="OWN216" s="22"/>
      <c r="OWO216" s="22"/>
      <c r="OWP216" s="22"/>
      <c r="OWQ216" s="22"/>
      <c r="OWR216" s="22"/>
      <c r="OWS216" s="22"/>
      <c r="OWT216" s="22"/>
      <c r="OWU216" s="22"/>
      <c r="OWV216" s="22"/>
      <c r="OWW216" s="22"/>
      <c r="OWX216" s="22"/>
      <c r="OWY216" s="22"/>
      <c r="OWZ216" s="22"/>
      <c r="OXA216" s="22"/>
      <c r="OXB216" s="22"/>
      <c r="OXC216" s="22"/>
      <c r="OXD216" s="22"/>
      <c r="OXE216" s="22"/>
      <c r="OXF216" s="22"/>
      <c r="OXG216" s="22"/>
      <c r="OXH216" s="22"/>
      <c r="OXI216" s="22"/>
      <c r="OXJ216" s="22"/>
      <c r="OXK216" s="22"/>
      <c r="OXL216" s="22"/>
      <c r="OXM216" s="22"/>
      <c r="OXN216" s="22"/>
      <c r="OXO216" s="22"/>
      <c r="OXP216" s="22"/>
      <c r="OXQ216" s="22"/>
      <c r="OXR216" s="22"/>
      <c r="OXS216" s="22"/>
      <c r="OXT216" s="22"/>
      <c r="OXU216" s="22"/>
      <c r="OXV216" s="22"/>
      <c r="OXW216" s="22"/>
      <c r="OXX216" s="22"/>
      <c r="OXY216" s="22"/>
      <c r="OXZ216" s="22"/>
      <c r="OYA216" s="22"/>
      <c r="OYB216" s="22"/>
      <c r="OYC216" s="22"/>
      <c r="OYD216" s="22"/>
      <c r="OYE216" s="22"/>
      <c r="OYF216" s="22"/>
      <c r="OYG216" s="22"/>
      <c r="OYH216" s="22"/>
      <c r="OYI216" s="22"/>
      <c r="OYJ216" s="22"/>
      <c r="OYK216" s="22"/>
      <c r="OYL216" s="22"/>
      <c r="OYM216" s="22"/>
      <c r="OYN216" s="22"/>
      <c r="OYO216" s="22"/>
      <c r="OYP216" s="22"/>
      <c r="OYQ216" s="22"/>
      <c r="OYR216" s="22"/>
      <c r="OYS216" s="22"/>
      <c r="OYT216" s="22"/>
      <c r="OYU216" s="22"/>
      <c r="OYV216" s="22"/>
      <c r="OYW216" s="22"/>
      <c r="OYX216" s="22"/>
      <c r="OYY216" s="22"/>
      <c r="OYZ216" s="22"/>
      <c r="OZA216" s="22"/>
      <c r="OZB216" s="22"/>
      <c r="OZC216" s="22"/>
      <c r="OZD216" s="22"/>
      <c r="OZE216" s="22"/>
      <c r="OZF216" s="22"/>
      <c r="OZG216" s="22"/>
      <c r="OZH216" s="22"/>
      <c r="OZI216" s="22"/>
      <c r="OZJ216" s="22"/>
      <c r="OZK216" s="22"/>
      <c r="OZL216" s="22"/>
      <c r="OZM216" s="22"/>
      <c r="OZN216" s="22"/>
      <c r="OZO216" s="22"/>
      <c r="OZP216" s="22"/>
      <c r="OZQ216" s="22"/>
      <c r="OZR216" s="22"/>
      <c r="OZS216" s="22"/>
      <c r="OZT216" s="22"/>
      <c r="OZU216" s="22"/>
      <c r="OZV216" s="22"/>
      <c r="OZW216" s="22"/>
      <c r="OZX216" s="22"/>
      <c r="OZY216" s="22"/>
      <c r="OZZ216" s="22"/>
      <c r="PAA216" s="22"/>
      <c r="PAB216" s="22"/>
      <c r="PAC216" s="22"/>
      <c r="PAD216" s="22"/>
      <c r="PAE216" s="22"/>
      <c r="PAF216" s="22"/>
      <c r="PAG216" s="22"/>
      <c r="PAH216" s="22"/>
      <c r="PAI216" s="22"/>
      <c r="PAJ216" s="22"/>
      <c r="PAK216" s="22"/>
      <c r="PAL216" s="22"/>
      <c r="PAM216" s="22"/>
      <c r="PAN216" s="22"/>
      <c r="PAO216" s="22"/>
      <c r="PAP216" s="22"/>
      <c r="PAQ216" s="22"/>
      <c r="PAR216" s="22"/>
      <c r="PAS216" s="22"/>
      <c r="PAT216" s="22"/>
      <c r="PAU216" s="22"/>
      <c r="PAV216" s="22"/>
      <c r="PAW216" s="22"/>
      <c r="PAX216" s="22"/>
      <c r="PAY216" s="22"/>
      <c r="PAZ216" s="22"/>
      <c r="PBA216" s="22"/>
      <c r="PBB216" s="22"/>
      <c r="PBC216" s="22"/>
      <c r="PBD216" s="22"/>
      <c r="PBE216" s="22"/>
      <c r="PBF216" s="22"/>
      <c r="PBG216" s="22"/>
      <c r="PBH216" s="22"/>
      <c r="PBI216" s="22"/>
      <c r="PBJ216" s="22"/>
      <c r="PBK216" s="22"/>
      <c r="PBL216" s="22"/>
      <c r="PBM216" s="22"/>
      <c r="PBN216" s="22"/>
      <c r="PBO216" s="22"/>
      <c r="PBP216" s="22"/>
      <c r="PBQ216" s="22"/>
      <c r="PBR216" s="22"/>
      <c r="PBS216" s="22"/>
      <c r="PBT216" s="22"/>
      <c r="PBU216" s="22"/>
      <c r="PBV216" s="22"/>
      <c r="PBW216" s="22"/>
      <c r="PBX216" s="22"/>
      <c r="PBY216" s="22"/>
      <c r="PBZ216" s="22"/>
      <c r="PCA216" s="22"/>
      <c r="PCB216" s="22"/>
      <c r="PCC216" s="22"/>
      <c r="PCD216" s="22"/>
      <c r="PCE216" s="22"/>
      <c r="PCF216" s="22"/>
      <c r="PCG216" s="22"/>
      <c r="PCH216" s="22"/>
      <c r="PCI216" s="22"/>
      <c r="PCJ216" s="22"/>
      <c r="PCK216" s="22"/>
      <c r="PCL216" s="22"/>
      <c r="PCM216" s="22"/>
      <c r="PCN216" s="22"/>
      <c r="PCO216" s="22"/>
      <c r="PCP216" s="22"/>
      <c r="PCQ216" s="22"/>
      <c r="PCR216" s="22"/>
      <c r="PCS216" s="22"/>
      <c r="PCT216" s="22"/>
      <c r="PCU216" s="22"/>
      <c r="PCV216" s="22"/>
      <c r="PCW216" s="22"/>
      <c r="PCX216" s="22"/>
      <c r="PCY216" s="22"/>
      <c r="PCZ216" s="22"/>
      <c r="PDA216" s="22"/>
      <c r="PDB216" s="22"/>
      <c r="PDC216" s="22"/>
      <c r="PDD216" s="22"/>
      <c r="PDE216" s="22"/>
      <c r="PDF216" s="22"/>
      <c r="PDG216" s="22"/>
      <c r="PDH216" s="22"/>
      <c r="PDI216" s="22"/>
      <c r="PDJ216" s="22"/>
      <c r="PDK216" s="22"/>
      <c r="PDL216" s="22"/>
      <c r="PDM216" s="22"/>
      <c r="PDN216" s="22"/>
      <c r="PDO216" s="22"/>
      <c r="PDP216" s="22"/>
      <c r="PDQ216" s="22"/>
      <c r="PDR216" s="22"/>
      <c r="PDS216" s="22"/>
      <c r="PDT216" s="22"/>
      <c r="PDU216" s="22"/>
      <c r="PDV216" s="22"/>
      <c r="PDW216" s="22"/>
      <c r="PDX216" s="22"/>
      <c r="PDY216" s="22"/>
      <c r="PDZ216" s="22"/>
      <c r="PEA216" s="22"/>
      <c r="PEB216" s="22"/>
      <c r="PEC216" s="22"/>
      <c r="PED216" s="22"/>
      <c r="PEE216" s="22"/>
      <c r="PEF216" s="22"/>
      <c r="PEG216" s="22"/>
      <c r="PEH216" s="22"/>
      <c r="PEI216" s="22"/>
      <c r="PEJ216" s="22"/>
      <c r="PEK216" s="22"/>
      <c r="PEL216" s="22"/>
      <c r="PEM216" s="22"/>
      <c r="PEN216" s="22"/>
      <c r="PEO216" s="22"/>
      <c r="PEP216" s="22"/>
      <c r="PEQ216" s="22"/>
      <c r="PER216" s="22"/>
      <c r="PES216" s="22"/>
      <c r="PET216" s="22"/>
      <c r="PEU216" s="22"/>
      <c r="PEV216" s="22"/>
      <c r="PEW216" s="22"/>
      <c r="PEX216" s="22"/>
      <c r="PEY216" s="22"/>
      <c r="PEZ216" s="22"/>
      <c r="PFA216" s="22"/>
      <c r="PFB216" s="22"/>
      <c r="PFC216" s="22"/>
      <c r="PFD216" s="22"/>
      <c r="PFE216" s="22"/>
      <c r="PFF216" s="22"/>
      <c r="PFG216" s="22"/>
      <c r="PFH216" s="22"/>
      <c r="PFI216" s="22"/>
      <c r="PFJ216" s="22"/>
      <c r="PFK216" s="22"/>
      <c r="PFL216" s="22"/>
      <c r="PFM216" s="22"/>
      <c r="PFN216" s="22"/>
      <c r="PFO216" s="22"/>
      <c r="PFP216" s="22"/>
      <c r="PFQ216" s="22"/>
      <c r="PFR216" s="22"/>
      <c r="PFS216" s="22"/>
      <c r="PFT216" s="22"/>
      <c r="PFU216" s="22"/>
      <c r="PFV216" s="22"/>
      <c r="PFW216" s="22"/>
      <c r="PFX216" s="22"/>
      <c r="PFY216" s="22"/>
      <c r="PFZ216" s="22"/>
      <c r="PGA216" s="22"/>
      <c r="PGB216" s="22"/>
      <c r="PGC216" s="22"/>
      <c r="PGD216" s="22"/>
      <c r="PGE216" s="22"/>
      <c r="PGF216" s="22"/>
      <c r="PGG216" s="22"/>
      <c r="PGH216" s="22"/>
      <c r="PGI216" s="22"/>
      <c r="PGJ216" s="22"/>
      <c r="PGK216" s="22"/>
      <c r="PGL216" s="22"/>
      <c r="PGM216" s="22"/>
      <c r="PGN216" s="22"/>
      <c r="PGO216" s="22"/>
      <c r="PGP216" s="22"/>
      <c r="PGQ216" s="22"/>
      <c r="PGR216" s="22"/>
      <c r="PGS216" s="22"/>
      <c r="PGT216" s="22"/>
      <c r="PGU216" s="22"/>
      <c r="PGV216" s="22"/>
      <c r="PGW216" s="22"/>
      <c r="PGX216" s="22"/>
      <c r="PGY216" s="22"/>
      <c r="PGZ216" s="22"/>
      <c r="PHA216" s="22"/>
      <c r="PHB216" s="22"/>
      <c r="PHC216" s="22"/>
      <c r="PHD216" s="22"/>
      <c r="PHE216" s="22"/>
      <c r="PHF216" s="22"/>
      <c r="PHG216" s="22"/>
      <c r="PHH216" s="22"/>
      <c r="PHI216" s="22"/>
      <c r="PHJ216" s="22"/>
      <c r="PHK216" s="22"/>
      <c r="PHL216" s="22"/>
      <c r="PHM216" s="22"/>
      <c r="PHN216" s="22"/>
      <c r="PHO216" s="22"/>
      <c r="PHP216" s="22"/>
      <c r="PHQ216" s="22"/>
      <c r="PHR216" s="22"/>
      <c r="PHS216" s="22"/>
      <c r="PHT216" s="22"/>
      <c r="PHU216" s="22"/>
      <c r="PHV216" s="22"/>
      <c r="PHW216" s="22"/>
      <c r="PHX216" s="22"/>
      <c r="PHY216" s="22"/>
      <c r="PHZ216" s="22"/>
      <c r="PIA216" s="22"/>
      <c r="PIB216" s="22"/>
      <c r="PIC216" s="22"/>
      <c r="PID216" s="22"/>
      <c r="PIE216" s="22"/>
      <c r="PIF216" s="22"/>
      <c r="PIG216" s="22"/>
      <c r="PIH216" s="22"/>
      <c r="PII216" s="22"/>
      <c r="PIJ216" s="22"/>
      <c r="PIK216" s="22"/>
      <c r="PIL216" s="22"/>
      <c r="PIM216" s="22"/>
      <c r="PIN216" s="22"/>
      <c r="PIO216" s="22"/>
      <c r="PIP216" s="22"/>
      <c r="PIQ216" s="22"/>
      <c r="PIR216" s="22"/>
      <c r="PIS216" s="22"/>
      <c r="PIT216" s="22"/>
      <c r="PIU216" s="22"/>
      <c r="PIV216" s="22"/>
      <c r="PIW216" s="22"/>
      <c r="PIX216" s="22"/>
      <c r="PIY216" s="22"/>
      <c r="PIZ216" s="22"/>
      <c r="PJA216" s="22"/>
      <c r="PJB216" s="22"/>
      <c r="PJC216" s="22"/>
      <c r="PJD216" s="22"/>
      <c r="PJE216" s="22"/>
      <c r="PJF216" s="22"/>
      <c r="PJG216" s="22"/>
      <c r="PJH216" s="22"/>
      <c r="PJI216" s="22"/>
      <c r="PJJ216" s="22"/>
      <c r="PJK216" s="22"/>
      <c r="PJL216" s="22"/>
      <c r="PJM216" s="22"/>
      <c r="PJN216" s="22"/>
      <c r="PJO216" s="22"/>
      <c r="PJP216" s="22"/>
      <c r="PJQ216" s="22"/>
      <c r="PJR216" s="22"/>
      <c r="PJS216" s="22"/>
      <c r="PJT216" s="22"/>
      <c r="PJU216" s="22"/>
      <c r="PJV216" s="22"/>
      <c r="PJW216" s="22"/>
      <c r="PJX216" s="22"/>
      <c r="PJY216" s="22"/>
      <c r="PJZ216" s="22"/>
      <c r="PKA216" s="22"/>
      <c r="PKB216" s="22"/>
      <c r="PKC216" s="22"/>
      <c r="PKD216" s="22"/>
      <c r="PKE216" s="22"/>
      <c r="PKF216" s="22"/>
      <c r="PKG216" s="22"/>
      <c r="PKH216" s="22"/>
      <c r="PKI216" s="22"/>
      <c r="PKJ216" s="22"/>
      <c r="PKK216" s="22"/>
      <c r="PKL216" s="22"/>
      <c r="PKM216" s="22"/>
      <c r="PKN216" s="22"/>
      <c r="PKO216" s="22"/>
      <c r="PKP216" s="22"/>
      <c r="PKQ216" s="22"/>
      <c r="PKR216" s="22"/>
      <c r="PKS216" s="22"/>
      <c r="PKT216" s="22"/>
      <c r="PKU216" s="22"/>
      <c r="PKV216" s="22"/>
      <c r="PKW216" s="22"/>
      <c r="PKX216" s="22"/>
      <c r="PKY216" s="22"/>
      <c r="PKZ216" s="22"/>
      <c r="PLA216" s="22"/>
      <c r="PLB216" s="22"/>
      <c r="PLC216" s="22"/>
      <c r="PLD216" s="22"/>
      <c r="PLE216" s="22"/>
      <c r="PLF216" s="22"/>
      <c r="PLG216" s="22"/>
      <c r="PLH216" s="22"/>
      <c r="PLI216" s="22"/>
      <c r="PLJ216" s="22"/>
      <c r="PLK216" s="22"/>
      <c r="PLL216" s="22"/>
      <c r="PLM216" s="22"/>
      <c r="PLN216" s="22"/>
      <c r="PLO216" s="22"/>
      <c r="PLP216" s="22"/>
      <c r="PLQ216" s="22"/>
      <c r="PLR216" s="22"/>
      <c r="PLS216" s="22"/>
      <c r="PLT216" s="22"/>
      <c r="PLU216" s="22"/>
      <c r="PLV216" s="22"/>
      <c r="PLW216" s="22"/>
      <c r="PLX216" s="22"/>
      <c r="PLY216" s="22"/>
      <c r="PLZ216" s="22"/>
      <c r="PMA216" s="22"/>
      <c r="PMB216" s="22"/>
      <c r="PMC216" s="22"/>
      <c r="PMD216" s="22"/>
      <c r="PME216" s="22"/>
      <c r="PMF216" s="22"/>
      <c r="PMG216" s="22"/>
      <c r="PMH216" s="22"/>
      <c r="PMI216" s="22"/>
      <c r="PMJ216" s="22"/>
      <c r="PMK216" s="22"/>
      <c r="PML216" s="22"/>
      <c r="PMM216" s="22"/>
      <c r="PMN216" s="22"/>
      <c r="PMO216" s="22"/>
      <c r="PMP216" s="22"/>
      <c r="PMQ216" s="22"/>
      <c r="PMR216" s="22"/>
      <c r="PMS216" s="22"/>
      <c r="PMT216" s="22"/>
      <c r="PMU216" s="22"/>
      <c r="PMV216" s="22"/>
      <c r="PMW216" s="22"/>
      <c r="PMX216" s="22"/>
      <c r="PMY216" s="22"/>
      <c r="PMZ216" s="22"/>
      <c r="PNA216" s="22"/>
      <c r="PNB216" s="22"/>
      <c r="PNC216" s="22"/>
      <c r="PND216" s="22"/>
      <c r="PNE216" s="22"/>
      <c r="PNF216" s="22"/>
      <c r="PNG216" s="22"/>
      <c r="PNH216" s="22"/>
      <c r="PNI216" s="22"/>
      <c r="PNJ216" s="22"/>
      <c r="PNK216" s="22"/>
      <c r="PNL216" s="22"/>
      <c r="PNM216" s="22"/>
      <c r="PNN216" s="22"/>
      <c r="PNO216" s="22"/>
      <c r="PNP216" s="22"/>
      <c r="PNQ216" s="22"/>
      <c r="PNR216" s="22"/>
      <c r="PNS216" s="22"/>
      <c r="PNT216" s="22"/>
      <c r="PNU216" s="22"/>
      <c r="PNV216" s="22"/>
      <c r="PNW216" s="22"/>
      <c r="PNX216" s="22"/>
      <c r="PNY216" s="22"/>
      <c r="PNZ216" s="22"/>
      <c r="POA216" s="22"/>
      <c r="POB216" s="22"/>
      <c r="POC216" s="22"/>
      <c r="POD216" s="22"/>
      <c r="POE216" s="22"/>
      <c r="POF216" s="22"/>
      <c r="POG216" s="22"/>
      <c r="POH216" s="22"/>
      <c r="POI216" s="22"/>
      <c r="POJ216" s="22"/>
      <c r="POK216" s="22"/>
      <c r="POL216" s="22"/>
      <c r="POM216" s="22"/>
      <c r="PON216" s="22"/>
      <c r="POO216" s="22"/>
      <c r="POP216" s="22"/>
      <c r="POQ216" s="22"/>
      <c r="POR216" s="22"/>
      <c r="POS216" s="22"/>
      <c r="POT216" s="22"/>
      <c r="POU216" s="22"/>
      <c r="POV216" s="22"/>
      <c r="POW216" s="22"/>
      <c r="POX216" s="22"/>
      <c r="POY216" s="22"/>
      <c r="POZ216" s="22"/>
      <c r="PPA216" s="22"/>
      <c r="PPB216" s="22"/>
      <c r="PPC216" s="22"/>
      <c r="PPD216" s="22"/>
      <c r="PPE216" s="22"/>
      <c r="PPF216" s="22"/>
      <c r="PPG216" s="22"/>
      <c r="PPH216" s="22"/>
      <c r="PPI216" s="22"/>
      <c r="PPJ216" s="22"/>
      <c r="PPK216" s="22"/>
      <c r="PPL216" s="22"/>
      <c r="PPM216" s="22"/>
      <c r="PPN216" s="22"/>
      <c r="PPO216" s="22"/>
      <c r="PPP216" s="22"/>
      <c r="PPQ216" s="22"/>
      <c r="PPR216" s="22"/>
      <c r="PPS216" s="22"/>
      <c r="PPT216" s="22"/>
      <c r="PPU216" s="22"/>
      <c r="PPV216" s="22"/>
      <c r="PPW216" s="22"/>
      <c r="PPX216" s="22"/>
      <c r="PPY216" s="22"/>
      <c r="PPZ216" s="22"/>
      <c r="PQA216" s="22"/>
      <c r="PQB216" s="22"/>
      <c r="PQC216" s="22"/>
      <c r="PQD216" s="22"/>
      <c r="PQE216" s="22"/>
      <c r="PQF216" s="22"/>
      <c r="PQG216" s="22"/>
      <c r="PQH216" s="22"/>
      <c r="PQI216" s="22"/>
      <c r="PQJ216" s="22"/>
      <c r="PQK216" s="22"/>
      <c r="PQL216" s="22"/>
      <c r="PQM216" s="22"/>
      <c r="PQN216" s="22"/>
      <c r="PQO216" s="22"/>
      <c r="PQP216" s="22"/>
      <c r="PQQ216" s="22"/>
      <c r="PQR216" s="22"/>
      <c r="PQS216" s="22"/>
      <c r="PQT216" s="22"/>
      <c r="PQU216" s="22"/>
      <c r="PQV216" s="22"/>
      <c r="PQW216" s="22"/>
      <c r="PQX216" s="22"/>
      <c r="PQY216" s="22"/>
      <c r="PQZ216" s="22"/>
      <c r="PRA216" s="22"/>
      <c r="PRB216" s="22"/>
      <c r="PRC216" s="22"/>
      <c r="PRD216" s="22"/>
      <c r="PRE216" s="22"/>
      <c r="PRF216" s="22"/>
      <c r="PRG216" s="22"/>
      <c r="PRH216" s="22"/>
      <c r="PRI216" s="22"/>
      <c r="PRJ216" s="22"/>
      <c r="PRK216" s="22"/>
      <c r="PRL216" s="22"/>
      <c r="PRM216" s="22"/>
      <c r="PRN216" s="22"/>
      <c r="PRO216" s="22"/>
      <c r="PRP216" s="22"/>
      <c r="PRQ216" s="22"/>
      <c r="PRR216" s="22"/>
      <c r="PRS216" s="22"/>
      <c r="PRT216" s="22"/>
      <c r="PRU216" s="22"/>
      <c r="PRV216" s="22"/>
      <c r="PRW216" s="22"/>
      <c r="PRX216" s="22"/>
      <c r="PRY216" s="22"/>
      <c r="PRZ216" s="22"/>
      <c r="PSA216" s="22"/>
      <c r="PSB216" s="22"/>
      <c r="PSC216" s="22"/>
      <c r="PSD216" s="22"/>
      <c r="PSE216" s="22"/>
      <c r="PSF216" s="22"/>
      <c r="PSG216" s="22"/>
      <c r="PSH216" s="22"/>
      <c r="PSI216" s="22"/>
      <c r="PSJ216" s="22"/>
      <c r="PSK216" s="22"/>
      <c r="PSL216" s="22"/>
      <c r="PSM216" s="22"/>
      <c r="PSN216" s="22"/>
      <c r="PSO216" s="22"/>
      <c r="PSP216" s="22"/>
      <c r="PSQ216" s="22"/>
      <c r="PSR216" s="22"/>
      <c r="PSS216" s="22"/>
      <c r="PST216" s="22"/>
      <c r="PSU216" s="22"/>
      <c r="PSV216" s="22"/>
      <c r="PSW216" s="22"/>
      <c r="PSX216" s="22"/>
      <c r="PSY216" s="22"/>
      <c r="PSZ216" s="22"/>
      <c r="PTA216" s="22"/>
      <c r="PTB216" s="22"/>
      <c r="PTC216" s="22"/>
      <c r="PTD216" s="22"/>
      <c r="PTE216" s="22"/>
      <c r="PTF216" s="22"/>
      <c r="PTG216" s="22"/>
      <c r="PTH216" s="22"/>
      <c r="PTI216" s="22"/>
      <c r="PTJ216" s="22"/>
      <c r="PTK216" s="22"/>
      <c r="PTL216" s="22"/>
      <c r="PTM216" s="22"/>
      <c r="PTN216" s="22"/>
      <c r="PTO216" s="22"/>
      <c r="PTP216" s="22"/>
      <c r="PTQ216" s="22"/>
      <c r="PTR216" s="22"/>
      <c r="PTS216" s="22"/>
      <c r="PTT216" s="22"/>
      <c r="PTU216" s="22"/>
      <c r="PTV216" s="22"/>
      <c r="PTW216" s="22"/>
      <c r="PTX216" s="22"/>
      <c r="PTY216" s="22"/>
      <c r="PTZ216" s="22"/>
      <c r="PUA216" s="22"/>
      <c r="PUB216" s="22"/>
      <c r="PUC216" s="22"/>
      <c r="PUD216" s="22"/>
      <c r="PUE216" s="22"/>
      <c r="PUF216" s="22"/>
      <c r="PUG216" s="22"/>
      <c r="PUH216" s="22"/>
      <c r="PUI216" s="22"/>
      <c r="PUJ216" s="22"/>
      <c r="PUK216" s="22"/>
      <c r="PUL216" s="22"/>
      <c r="PUM216" s="22"/>
      <c r="PUN216" s="22"/>
      <c r="PUO216" s="22"/>
      <c r="PUP216" s="22"/>
      <c r="PUQ216" s="22"/>
      <c r="PUR216" s="22"/>
      <c r="PUS216" s="22"/>
      <c r="PUT216" s="22"/>
      <c r="PUU216" s="22"/>
      <c r="PUV216" s="22"/>
      <c r="PUW216" s="22"/>
      <c r="PUX216" s="22"/>
      <c r="PUY216" s="22"/>
      <c r="PUZ216" s="22"/>
      <c r="PVA216" s="22"/>
      <c r="PVB216" s="22"/>
      <c r="PVC216" s="22"/>
      <c r="PVD216" s="22"/>
      <c r="PVE216" s="22"/>
      <c r="PVF216" s="22"/>
      <c r="PVG216" s="22"/>
      <c r="PVH216" s="22"/>
      <c r="PVI216" s="22"/>
      <c r="PVJ216" s="22"/>
      <c r="PVK216" s="22"/>
      <c r="PVL216" s="22"/>
      <c r="PVM216" s="22"/>
      <c r="PVN216" s="22"/>
      <c r="PVO216" s="22"/>
      <c r="PVP216" s="22"/>
      <c r="PVQ216" s="22"/>
      <c r="PVR216" s="22"/>
      <c r="PVS216" s="22"/>
      <c r="PVT216" s="22"/>
      <c r="PVU216" s="22"/>
      <c r="PVV216" s="22"/>
      <c r="PVW216" s="22"/>
      <c r="PVX216" s="22"/>
      <c r="PVY216" s="22"/>
      <c r="PVZ216" s="22"/>
      <c r="PWA216" s="22"/>
      <c r="PWB216" s="22"/>
      <c r="PWC216" s="22"/>
      <c r="PWD216" s="22"/>
      <c r="PWE216" s="22"/>
      <c r="PWF216" s="22"/>
      <c r="PWG216" s="22"/>
      <c r="PWH216" s="22"/>
      <c r="PWI216" s="22"/>
      <c r="PWJ216" s="22"/>
      <c r="PWK216" s="22"/>
      <c r="PWL216" s="22"/>
      <c r="PWM216" s="22"/>
      <c r="PWN216" s="22"/>
      <c r="PWO216" s="22"/>
      <c r="PWP216" s="22"/>
      <c r="PWQ216" s="22"/>
      <c r="PWR216" s="22"/>
      <c r="PWS216" s="22"/>
      <c r="PWT216" s="22"/>
      <c r="PWU216" s="22"/>
      <c r="PWV216" s="22"/>
      <c r="PWW216" s="22"/>
      <c r="PWX216" s="22"/>
      <c r="PWY216" s="22"/>
      <c r="PWZ216" s="22"/>
      <c r="PXA216" s="22"/>
      <c r="PXB216" s="22"/>
      <c r="PXC216" s="22"/>
      <c r="PXD216" s="22"/>
      <c r="PXE216" s="22"/>
      <c r="PXF216" s="22"/>
      <c r="PXG216" s="22"/>
      <c r="PXH216" s="22"/>
      <c r="PXI216" s="22"/>
      <c r="PXJ216" s="22"/>
      <c r="PXK216" s="22"/>
      <c r="PXL216" s="22"/>
      <c r="PXM216" s="22"/>
      <c r="PXN216" s="22"/>
      <c r="PXO216" s="22"/>
      <c r="PXP216" s="22"/>
      <c r="PXQ216" s="22"/>
      <c r="PXR216" s="22"/>
      <c r="PXS216" s="22"/>
      <c r="PXT216" s="22"/>
      <c r="PXU216" s="22"/>
      <c r="PXV216" s="22"/>
      <c r="PXW216" s="22"/>
      <c r="PXX216" s="22"/>
      <c r="PXY216" s="22"/>
      <c r="PXZ216" s="22"/>
      <c r="PYA216" s="22"/>
      <c r="PYB216" s="22"/>
      <c r="PYC216" s="22"/>
      <c r="PYD216" s="22"/>
      <c r="PYE216" s="22"/>
      <c r="PYF216" s="22"/>
      <c r="PYG216" s="22"/>
      <c r="PYH216" s="22"/>
      <c r="PYI216" s="22"/>
      <c r="PYJ216" s="22"/>
      <c r="PYK216" s="22"/>
      <c r="PYL216" s="22"/>
      <c r="PYM216" s="22"/>
      <c r="PYN216" s="22"/>
      <c r="PYO216" s="22"/>
      <c r="PYP216" s="22"/>
      <c r="PYQ216" s="22"/>
      <c r="PYR216" s="22"/>
      <c r="PYS216" s="22"/>
      <c r="PYT216" s="22"/>
      <c r="PYU216" s="22"/>
      <c r="PYV216" s="22"/>
      <c r="PYW216" s="22"/>
      <c r="PYX216" s="22"/>
      <c r="PYY216" s="22"/>
      <c r="PYZ216" s="22"/>
      <c r="PZA216" s="22"/>
      <c r="PZB216" s="22"/>
      <c r="PZC216" s="22"/>
      <c r="PZD216" s="22"/>
      <c r="PZE216" s="22"/>
      <c r="PZF216" s="22"/>
      <c r="PZG216" s="22"/>
      <c r="PZH216" s="22"/>
      <c r="PZI216" s="22"/>
      <c r="PZJ216" s="22"/>
      <c r="PZK216" s="22"/>
      <c r="PZL216" s="22"/>
      <c r="PZM216" s="22"/>
      <c r="PZN216" s="22"/>
      <c r="PZO216" s="22"/>
      <c r="PZP216" s="22"/>
      <c r="PZQ216" s="22"/>
      <c r="PZR216" s="22"/>
      <c r="PZS216" s="22"/>
      <c r="PZT216" s="22"/>
      <c r="PZU216" s="22"/>
      <c r="PZV216" s="22"/>
      <c r="PZW216" s="22"/>
      <c r="PZX216" s="22"/>
      <c r="PZY216" s="22"/>
      <c r="PZZ216" s="22"/>
      <c r="QAA216" s="22"/>
      <c r="QAB216" s="22"/>
      <c r="QAC216" s="22"/>
      <c r="QAD216" s="22"/>
      <c r="QAE216" s="22"/>
      <c r="QAF216" s="22"/>
      <c r="QAG216" s="22"/>
      <c r="QAH216" s="22"/>
      <c r="QAI216" s="22"/>
      <c r="QAJ216" s="22"/>
      <c r="QAK216" s="22"/>
      <c r="QAL216" s="22"/>
      <c r="QAM216" s="22"/>
      <c r="QAN216" s="22"/>
      <c r="QAO216" s="22"/>
      <c r="QAP216" s="22"/>
      <c r="QAQ216" s="22"/>
      <c r="QAR216" s="22"/>
      <c r="QAS216" s="22"/>
      <c r="QAT216" s="22"/>
      <c r="QAU216" s="22"/>
      <c r="QAV216" s="22"/>
      <c r="QAW216" s="22"/>
      <c r="QAX216" s="22"/>
      <c r="QAY216" s="22"/>
      <c r="QAZ216" s="22"/>
      <c r="QBA216" s="22"/>
      <c r="QBB216" s="22"/>
      <c r="QBC216" s="22"/>
      <c r="QBD216" s="22"/>
      <c r="QBE216" s="22"/>
      <c r="QBF216" s="22"/>
      <c r="QBG216" s="22"/>
      <c r="QBH216" s="22"/>
      <c r="QBI216" s="22"/>
      <c r="QBJ216" s="22"/>
      <c r="QBK216" s="22"/>
      <c r="QBL216" s="22"/>
      <c r="QBM216" s="22"/>
      <c r="QBN216" s="22"/>
      <c r="QBO216" s="22"/>
      <c r="QBP216" s="22"/>
      <c r="QBQ216" s="22"/>
      <c r="QBR216" s="22"/>
      <c r="QBS216" s="22"/>
      <c r="QBT216" s="22"/>
      <c r="QBU216" s="22"/>
      <c r="QBV216" s="22"/>
      <c r="QBW216" s="22"/>
      <c r="QBX216" s="22"/>
      <c r="QBY216" s="22"/>
      <c r="QBZ216" s="22"/>
      <c r="QCA216" s="22"/>
      <c r="QCB216" s="22"/>
      <c r="QCC216" s="22"/>
      <c r="QCD216" s="22"/>
      <c r="QCE216" s="22"/>
      <c r="QCF216" s="22"/>
      <c r="QCG216" s="22"/>
      <c r="QCH216" s="22"/>
      <c r="QCI216" s="22"/>
      <c r="QCJ216" s="22"/>
      <c r="QCK216" s="22"/>
      <c r="QCL216" s="22"/>
      <c r="QCM216" s="22"/>
      <c r="QCN216" s="22"/>
      <c r="QCO216" s="22"/>
      <c r="QCP216" s="22"/>
      <c r="QCQ216" s="22"/>
      <c r="QCR216" s="22"/>
      <c r="QCS216" s="22"/>
      <c r="QCT216" s="22"/>
      <c r="QCU216" s="22"/>
      <c r="QCV216" s="22"/>
      <c r="QCW216" s="22"/>
      <c r="QCX216" s="22"/>
      <c r="QCY216" s="22"/>
      <c r="QCZ216" s="22"/>
      <c r="QDA216" s="22"/>
      <c r="QDB216" s="22"/>
      <c r="QDC216" s="22"/>
      <c r="QDD216" s="22"/>
      <c r="QDE216" s="22"/>
      <c r="QDF216" s="22"/>
      <c r="QDG216" s="22"/>
      <c r="QDH216" s="22"/>
      <c r="QDI216" s="22"/>
      <c r="QDJ216" s="22"/>
      <c r="QDK216" s="22"/>
      <c r="QDL216" s="22"/>
      <c r="QDM216" s="22"/>
      <c r="QDN216" s="22"/>
      <c r="QDO216" s="22"/>
      <c r="QDP216" s="22"/>
      <c r="QDQ216" s="22"/>
      <c r="QDR216" s="22"/>
      <c r="QDS216" s="22"/>
      <c r="QDT216" s="22"/>
      <c r="QDU216" s="22"/>
      <c r="QDV216" s="22"/>
      <c r="QDW216" s="22"/>
      <c r="QDX216" s="22"/>
      <c r="QDY216" s="22"/>
      <c r="QDZ216" s="22"/>
      <c r="QEA216" s="22"/>
      <c r="QEB216" s="22"/>
      <c r="QEC216" s="22"/>
      <c r="QED216" s="22"/>
      <c r="QEE216" s="22"/>
      <c r="QEF216" s="22"/>
      <c r="QEG216" s="22"/>
      <c r="QEH216" s="22"/>
      <c r="QEI216" s="22"/>
      <c r="QEJ216" s="22"/>
      <c r="QEK216" s="22"/>
      <c r="QEL216" s="22"/>
      <c r="QEM216" s="22"/>
      <c r="QEN216" s="22"/>
      <c r="QEO216" s="22"/>
      <c r="QEP216" s="22"/>
      <c r="QEQ216" s="22"/>
      <c r="QER216" s="22"/>
      <c r="QES216" s="22"/>
      <c r="QET216" s="22"/>
      <c r="QEU216" s="22"/>
      <c r="QEV216" s="22"/>
      <c r="QEW216" s="22"/>
      <c r="QEX216" s="22"/>
      <c r="QEY216" s="22"/>
      <c r="QEZ216" s="22"/>
      <c r="QFA216" s="22"/>
      <c r="QFB216" s="22"/>
      <c r="QFC216" s="22"/>
      <c r="QFD216" s="22"/>
      <c r="QFE216" s="22"/>
      <c r="QFF216" s="22"/>
      <c r="QFG216" s="22"/>
      <c r="QFH216" s="22"/>
      <c r="QFI216" s="22"/>
      <c r="QFJ216" s="22"/>
      <c r="QFK216" s="22"/>
      <c r="QFL216" s="22"/>
      <c r="QFM216" s="22"/>
      <c r="QFN216" s="22"/>
      <c r="QFO216" s="22"/>
      <c r="QFP216" s="22"/>
      <c r="QFQ216" s="22"/>
      <c r="QFR216" s="22"/>
      <c r="QFS216" s="22"/>
      <c r="QFT216" s="22"/>
      <c r="QFU216" s="22"/>
      <c r="QFV216" s="22"/>
      <c r="QFW216" s="22"/>
      <c r="QFX216" s="22"/>
      <c r="QFY216" s="22"/>
      <c r="QFZ216" s="22"/>
      <c r="QGA216" s="22"/>
      <c r="QGB216" s="22"/>
      <c r="QGC216" s="22"/>
      <c r="QGD216" s="22"/>
      <c r="QGE216" s="22"/>
      <c r="QGF216" s="22"/>
      <c r="QGG216" s="22"/>
      <c r="QGH216" s="22"/>
      <c r="QGI216" s="22"/>
      <c r="QGJ216" s="22"/>
      <c r="QGK216" s="22"/>
      <c r="QGL216" s="22"/>
      <c r="QGM216" s="22"/>
      <c r="QGN216" s="22"/>
      <c r="QGO216" s="22"/>
      <c r="QGP216" s="22"/>
      <c r="QGQ216" s="22"/>
      <c r="QGR216" s="22"/>
      <c r="QGS216" s="22"/>
      <c r="QGT216" s="22"/>
      <c r="QGU216" s="22"/>
      <c r="QGV216" s="22"/>
      <c r="QGW216" s="22"/>
      <c r="QGX216" s="22"/>
      <c r="QGY216" s="22"/>
      <c r="QGZ216" s="22"/>
      <c r="QHA216" s="22"/>
      <c r="QHB216" s="22"/>
      <c r="QHC216" s="22"/>
      <c r="QHD216" s="22"/>
      <c r="QHE216" s="22"/>
      <c r="QHF216" s="22"/>
      <c r="QHG216" s="22"/>
      <c r="QHH216" s="22"/>
      <c r="QHI216" s="22"/>
      <c r="QHJ216" s="22"/>
      <c r="QHK216" s="22"/>
      <c r="QHL216" s="22"/>
      <c r="QHM216" s="22"/>
      <c r="QHN216" s="22"/>
      <c r="QHO216" s="22"/>
      <c r="QHP216" s="22"/>
      <c r="QHQ216" s="22"/>
      <c r="QHR216" s="22"/>
      <c r="QHS216" s="22"/>
      <c r="QHT216" s="22"/>
      <c r="QHU216" s="22"/>
      <c r="QHV216" s="22"/>
      <c r="QHW216" s="22"/>
      <c r="QHX216" s="22"/>
      <c r="QHY216" s="22"/>
      <c r="QHZ216" s="22"/>
      <c r="QIA216" s="22"/>
      <c r="QIB216" s="22"/>
      <c r="QIC216" s="22"/>
      <c r="QID216" s="22"/>
      <c r="QIE216" s="22"/>
      <c r="QIF216" s="22"/>
      <c r="QIG216" s="22"/>
      <c r="QIH216" s="22"/>
      <c r="QII216" s="22"/>
      <c r="QIJ216" s="22"/>
      <c r="QIK216" s="22"/>
      <c r="QIL216" s="22"/>
      <c r="QIM216" s="22"/>
      <c r="QIN216" s="22"/>
      <c r="QIO216" s="22"/>
      <c r="QIP216" s="22"/>
      <c r="QIQ216" s="22"/>
      <c r="QIR216" s="22"/>
      <c r="QIS216" s="22"/>
      <c r="QIT216" s="22"/>
      <c r="QIU216" s="22"/>
      <c r="QIV216" s="22"/>
      <c r="QIW216" s="22"/>
      <c r="QIX216" s="22"/>
      <c r="QIY216" s="22"/>
      <c r="QIZ216" s="22"/>
      <c r="QJA216" s="22"/>
      <c r="QJB216" s="22"/>
      <c r="QJC216" s="22"/>
      <c r="QJD216" s="22"/>
      <c r="QJE216" s="22"/>
      <c r="QJF216" s="22"/>
      <c r="QJG216" s="22"/>
      <c r="QJH216" s="22"/>
      <c r="QJI216" s="22"/>
      <c r="QJJ216" s="22"/>
      <c r="QJK216" s="22"/>
      <c r="QJL216" s="22"/>
      <c r="QJM216" s="22"/>
      <c r="QJN216" s="22"/>
      <c r="QJO216" s="22"/>
      <c r="QJP216" s="22"/>
      <c r="QJQ216" s="22"/>
      <c r="QJR216" s="22"/>
      <c r="QJS216" s="22"/>
      <c r="QJT216" s="22"/>
      <c r="QJU216" s="22"/>
      <c r="QJV216" s="22"/>
      <c r="QJW216" s="22"/>
      <c r="QJX216" s="22"/>
      <c r="QJY216" s="22"/>
      <c r="QJZ216" s="22"/>
      <c r="QKA216" s="22"/>
      <c r="QKB216" s="22"/>
      <c r="QKC216" s="22"/>
      <c r="QKD216" s="22"/>
      <c r="QKE216" s="22"/>
      <c r="QKF216" s="22"/>
      <c r="QKG216" s="22"/>
      <c r="QKH216" s="22"/>
      <c r="QKI216" s="22"/>
      <c r="QKJ216" s="22"/>
      <c r="QKK216" s="22"/>
      <c r="QKL216" s="22"/>
      <c r="QKM216" s="22"/>
      <c r="QKN216" s="22"/>
      <c r="QKO216" s="22"/>
      <c r="QKP216" s="22"/>
      <c r="QKQ216" s="22"/>
      <c r="QKR216" s="22"/>
      <c r="QKS216" s="22"/>
      <c r="QKT216" s="22"/>
      <c r="QKU216" s="22"/>
      <c r="QKV216" s="22"/>
      <c r="QKW216" s="22"/>
      <c r="QKX216" s="22"/>
      <c r="QKY216" s="22"/>
      <c r="QKZ216" s="22"/>
      <c r="QLA216" s="22"/>
      <c r="QLB216" s="22"/>
      <c r="QLC216" s="22"/>
      <c r="QLD216" s="22"/>
      <c r="QLE216" s="22"/>
      <c r="QLF216" s="22"/>
      <c r="QLG216" s="22"/>
      <c r="QLH216" s="22"/>
      <c r="QLI216" s="22"/>
      <c r="QLJ216" s="22"/>
      <c r="QLK216" s="22"/>
      <c r="QLL216" s="22"/>
      <c r="QLM216" s="22"/>
      <c r="QLN216" s="22"/>
      <c r="QLO216" s="22"/>
      <c r="QLP216" s="22"/>
      <c r="QLQ216" s="22"/>
      <c r="QLR216" s="22"/>
      <c r="QLS216" s="22"/>
      <c r="QLT216" s="22"/>
      <c r="QLU216" s="22"/>
      <c r="QLV216" s="22"/>
      <c r="QLW216" s="22"/>
      <c r="QLX216" s="22"/>
      <c r="QLY216" s="22"/>
      <c r="QLZ216" s="22"/>
      <c r="QMA216" s="22"/>
      <c r="QMB216" s="22"/>
      <c r="QMC216" s="22"/>
      <c r="QMD216" s="22"/>
      <c r="QME216" s="22"/>
      <c r="QMF216" s="22"/>
      <c r="QMG216" s="22"/>
      <c r="QMH216" s="22"/>
      <c r="QMI216" s="22"/>
      <c r="QMJ216" s="22"/>
      <c r="QMK216" s="22"/>
      <c r="QML216" s="22"/>
      <c r="QMM216" s="22"/>
      <c r="QMN216" s="22"/>
      <c r="QMO216" s="22"/>
      <c r="QMP216" s="22"/>
      <c r="QMQ216" s="22"/>
      <c r="QMR216" s="22"/>
      <c r="QMS216" s="22"/>
      <c r="QMT216" s="22"/>
      <c r="QMU216" s="22"/>
      <c r="QMV216" s="22"/>
      <c r="QMW216" s="22"/>
      <c r="QMX216" s="22"/>
      <c r="QMY216" s="22"/>
      <c r="QMZ216" s="22"/>
      <c r="QNA216" s="22"/>
      <c r="QNB216" s="22"/>
      <c r="QNC216" s="22"/>
      <c r="QND216" s="22"/>
      <c r="QNE216" s="22"/>
      <c r="QNF216" s="22"/>
      <c r="QNG216" s="22"/>
      <c r="QNH216" s="22"/>
      <c r="QNI216" s="22"/>
      <c r="QNJ216" s="22"/>
      <c r="QNK216" s="22"/>
      <c r="QNL216" s="22"/>
      <c r="QNM216" s="22"/>
      <c r="QNN216" s="22"/>
      <c r="QNO216" s="22"/>
      <c r="QNP216" s="22"/>
      <c r="QNQ216" s="22"/>
      <c r="QNR216" s="22"/>
      <c r="QNS216" s="22"/>
      <c r="QNT216" s="22"/>
      <c r="QNU216" s="22"/>
      <c r="QNV216" s="22"/>
      <c r="QNW216" s="22"/>
      <c r="QNX216" s="22"/>
      <c r="QNY216" s="22"/>
      <c r="QNZ216" s="22"/>
      <c r="QOA216" s="22"/>
      <c r="QOB216" s="22"/>
      <c r="QOC216" s="22"/>
      <c r="QOD216" s="22"/>
      <c r="QOE216" s="22"/>
      <c r="QOF216" s="22"/>
      <c r="QOG216" s="22"/>
      <c r="QOH216" s="22"/>
      <c r="QOI216" s="22"/>
      <c r="QOJ216" s="22"/>
      <c r="QOK216" s="22"/>
      <c r="QOL216" s="22"/>
      <c r="QOM216" s="22"/>
      <c r="QON216" s="22"/>
      <c r="QOO216" s="22"/>
      <c r="QOP216" s="22"/>
      <c r="QOQ216" s="22"/>
      <c r="QOR216" s="22"/>
      <c r="QOS216" s="22"/>
      <c r="QOT216" s="22"/>
      <c r="QOU216" s="22"/>
      <c r="QOV216" s="22"/>
      <c r="QOW216" s="22"/>
      <c r="QOX216" s="22"/>
      <c r="QOY216" s="22"/>
      <c r="QOZ216" s="22"/>
      <c r="QPA216" s="22"/>
      <c r="QPB216" s="22"/>
      <c r="QPC216" s="22"/>
      <c r="QPD216" s="22"/>
      <c r="QPE216" s="22"/>
      <c r="QPF216" s="22"/>
      <c r="QPG216" s="22"/>
      <c r="QPH216" s="22"/>
      <c r="QPI216" s="22"/>
      <c r="QPJ216" s="22"/>
      <c r="QPK216" s="22"/>
      <c r="QPL216" s="22"/>
      <c r="QPM216" s="22"/>
      <c r="QPN216" s="22"/>
      <c r="QPO216" s="22"/>
      <c r="QPP216" s="22"/>
      <c r="QPQ216" s="22"/>
      <c r="QPR216" s="22"/>
      <c r="QPS216" s="22"/>
      <c r="QPT216" s="22"/>
      <c r="QPU216" s="22"/>
      <c r="QPV216" s="22"/>
      <c r="QPW216" s="22"/>
      <c r="QPX216" s="22"/>
      <c r="QPY216" s="22"/>
      <c r="QPZ216" s="22"/>
      <c r="QQA216" s="22"/>
      <c r="QQB216" s="22"/>
      <c r="QQC216" s="22"/>
      <c r="QQD216" s="22"/>
      <c r="QQE216" s="22"/>
      <c r="QQF216" s="22"/>
      <c r="QQG216" s="22"/>
      <c r="QQH216" s="22"/>
      <c r="QQI216" s="22"/>
      <c r="QQJ216" s="22"/>
      <c r="QQK216" s="22"/>
      <c r="QQL216" s="22"/>
      <c r="QQM216" s="22"/>
      <c r="QQN216" s="22"/>
      <c r="QQO216" s="22"/>
      <c r="QQP216" s="22"/>
      <c r="QQQ216" s="22"/>
      <c r="QQR216" s="22"/>
      <c r="QQS216" s="22"/>
      <c r="QQT216" s="22"/>
      <c r="QQU216" s="22"/>
      <c r="QQV216" s="22"/>
      <c r="QQW216" s="22"/>
      <c r="QQX216" s="22"/>
      <c r="QQY216" s="22"/>
      <c r="QQZ216" s="22"/>
      <c r="QRA216" s="22"/>
      <c r="QRB216" s="22"/>
      <c r="QRC216" s="22"/>
      <c r="QRD216" s="22"/>
      <c r="QRE216" s="22"/>
      <c r="QRF216" s="22"/>
      <c r="QRG216" s="22"/>
      <c r="QRH216" s="22"/>
      <c r="QRI216" s="22"/>
      <c r="QRJ216" s="22"/>
      <c r="QRK216" s="22"/>
      <c r="QRL216" s="22"/>
      <c r="QRM216" s="22"/>
      <c r="QRN216" s="22"/>
      <c r="QRO216" s="22"/>
      <c r="QRP216" s="22"/>
      <c r="QRQ216" s="22"/>
      <c r="QRR216" s="22"/>
      <c r="QRS216" s="22"/>
      <c r="QRT216" s="22"/>
      <c r="QRU216" s="22"/>
      <c r="QRV216" s="22"/>
      <c r="QRW216" s="22"/>
      <c r="QRX216" s="22"/>
      <c r="QRY216" s="22"/>
      <c r="QRZ216" s="22"/>
      <c r="QSA216" s="22"/>
      <c r="QSB216" s="22"/>
      <c r="QSC216" s="22"/>
      <c r="QSD216" s="22"/>
      <c r="QSE216" s="22"/>
      <c r="QSF216" s="22"/>
      <c r="QSG216" s="22"/>
      <c r="QSH216" s="22"/>
      <c r="QSI216" s="22"/>
      <c r="QSJ216" s="22"/>
      <c r="QSK216" s="22"/>
      <c r="QSL216" s="22"/>
      <c r="QSM216" s="22"/>
      <c r="QSN216" s="22"/>
      <c r="QSO216" s="22"/>
      <c r="QSP216" s="22"/>
      <c r="QSQ216" s="22"/>
      <c r="QSR216" s="22"/>
      <c r="QSS216" s="22"/>
      <c r="QST216" s="22"/>
      <c r="QSU216" s="22"/>
      <c r="QSV216" s="22"/>
      <c r="QSW216" s="22"/>
      <c r="QSX216" s="22"/>
      <c r="QSY216" s="22"/>
      <c r="QSZ216" s="22"/>
      <c r="QTA216" s="22"/>
      <c r="QTB216" s="22"/>
      <c r="QTC216" s="22"/>
      <c r="QTD216" s="22"/>
      <c r="QTE216" s="22"/>
      <c r="QTF216" s="22"/>
      <c r="QTG216" s="22"/>
      <c r="QTH216" s="22"/>
      <c r="QTI216" s="22"/>
      <c r="QTJ216" s="22"/>
      <c r="QTK216" s="22"/>
      <c r="QTL216" s="22"/>
      <c r="QTM216" s="22"/>
      <c r="QTN216" s="22"/>
      <c r="QTO216" s="22"/>
      <c r="QTP216" s="22"/>
      <c r="QTQ216" s="22"/>
      <c r="QTR216" s="22"/>
      <c r="QTS216" s="22"/>
      <c r="QTT216" s="22"/>
      <c r="QTU216" s="22"/>
      <c r="QTV216" s="22"/>
      <c r="QTW216" s="22"/>
      <c r="QTX216" s="22"/>
      <c r="QTY216" s="22"/>
      <c r="QTZ216" s="22"/>
      <c r="QUA216" s="22"/>
      <c r="QUB216" s="22"/>
      <c r="QUC216" s="22"/>
      <c r="QUD216" s="22"/>
      <c r="QUE216" s="22"/>
      <c r="QUF216" s="22"/>
      <c r="QUG216" s="22"/>
      <c r="QUH216" s="22"/>
      <c r="QUI216" s="22"/>
      <c r="QUJ216" s="22"/>
      <c r="QUK216" s="22"/>
      <c r="QUL216" s="22"/>
      <c r="QUM216" s="22"/>
      <c r="QUN216" s="22"/>
      <c r="QUO216" s="22"/>
      <c r="QUP216" s="22"/>
      <c r="QUQ216" s="22"/>
      <c r="QUR216" s="22"/>
      <c r="QUS216" s="22"/>
      <c r="QUT216" s="22"/>
      <c r="QUU216" s="22"/>
      <c r="QUV216" s="22"/>
      <c r="QUW216" s="22"/>
      <c r="QUX216" s="22"/>
      <c r="QUY216" s="22"/>
      <c r="QUZ216" s="22"/>
      <c r="QVA216" s="22"/>
      <c r="QVB216" s="22"/>
      <c r="QVC216" s="22"/>
      <c r="QVD216" s="22"/>
      <c r="QVE216" s="22"/>
      <c r="QVF216" s="22"/>
      <c r="QVG216" s="22"/>
      <c r="QVH216" s="22"/>
      <c r="QVI216" s="22"/>
      <c r="QVJ216" s="22"/>
      <c r="QVK216" s="22"/>
      <c r="QVL216" s="22"/>
      <c r="QVM216" s="22"/>
      <c r="QVN216" s="22"/>
      <c r="QVO216" s="22"/>
      <c r="QVP216" s="22"/>
      <c r="QVQ216" s="22"/>
      <c r="QVR216" s="22"/>
      <c r="QVS216" s="22"/>
      <c r="QVT216" s="22"/>
      <c r="QVU216" s="22"/>
      <c r="QVV216" s="22"/>
      <c r="QVW216" s="22"/>
      <c r="QVX216" s="22"/>
      <c r="QVY216" s="22"/>
      <c r="QVZ216" s="22"/>
      <c r="QWA216" s="22"/>
      <c r="QWB216" s="22"/>
      <c r="QWC216" s="22"/>
      <c r="QWD216" s="22"/>
      <c r="QWE216" s="22"/>
      <c r="QWF216" s="22"/>
      <c r="QWG216" s="22"/>
      <c r="QWH216" s="22"/>
      <c r="QWI216" s="22"/>
      <c r="QWJ216" s="22"/>
      <c r="QWK216" s="22"/>
      <c r="QWL216" s="22"/>
      <c r="QWM216" s="22"/>
      <c r="QWN216" s="22"/>
      <c r="QWO216" s="22"/>
      <c r="QWP216" s="22"/>
      <c r="QWQ216" s="22"/>
      <c r="QWR216" s="22"/>
      <c r="QWS216" s="22"/>
      <c r="QWT216" s="22"/>
      <c r="QWU216" s="22"/>
      <c r="QWV216" s="22"/>
      <c r="QWW216" s="22"/>
      <c r="QWX216" s="22"/>
      <c r="QWY216" s="22"/>
      <c r="QWZ216" s="22"/>
      <c r="QXA216" s="22"/>
      <c r="QXB216" s="22"/>
      <c r="QXC216" s="22"/>
      <c r="QXD216" s="22"/>
      <c r="QXE216" s="22"/>
      <c r="QXF216" s="22"/>
      <c r="QXG216" s="22"/>
      <c r="QXH216" s="22"/>
      <c r="QXI216" s="22"/>
      <c r="QXJ216" s="22"/>
      <c r="QXK216" s="22"/>
      <c r="QXL216" s="22"/>
      <c r="QXM216" s="22"/>
      <c r="QXN216" s="22"/>
      <c r="QXO216" s="22"/>
      <c r="QXP216" s="22"/>
      <c r="QXQ216" s="22"/>
      <c r="QXR216" s="22"/>
      <c r="QXS216" s="22"/>
      <c r="QXT216" s="22"/>
      <c r="QXU216" s="22"/>
      <c r="QXV216" s="22"/>
      <c r="QXW216" s="22"/>
      <c r="QXX216" s="22"/>
      <c r="QXY216" s="22"/>
      <c r="QXZ216" s="22"/>
      <c r="QYA216" s="22"/>
      <c r="QYB216" s="22"/>
      <c r="QYC216" s="22"/>
      <c r="QYD216" s="22"/>
      <c r="QYE216" s="22"/>
      <c r="QYF216" s="22"/>
      <c r="QYG216" s="22"/>
      <c r="QYH216" s="22"/>
      <c r="QYI216" s="22"/>
      <c r="QYJ216" s="22"/>
      <c r="QYK216" s="22"/>
      <c r="QYL216" s="22"/>
      <c r="QYM216" s="22"/>
      <c r="QYN216" s="22"/>
      <c r="QYO216" s="22"/>
      <c r="QYP216" s="22"/>
      <c r="QYQ216" s="22"/>
      <c r="QYR216" s="22"/>
      <c r="QYS216" s="22"/>
      <c r="QYT216" s="22"/>
      <c r="QYU216" s="22"/>
      <c r="QYV216" s="22"/>
      <c r="QYW216" s="22"/>
      <c r="QYX216" s="22"/>
      <c r="QYY216" s="22"/>
      <c r="QYZ216" s="22"/>
      <c r="QZA216" s="22"/>
      <c r="QZB216" s="22"/>
      <c r="QZC216" s="22"/>
      <c r="QZD216" s="22"/>
      <c r="QZE216" s="22"/>
      <c r="QZF216" s="22"/>
      <c r="QZG216" s="22"/>
      <c r="QZH216" s="22"/>
      <c r="QZI216" s="22"/>
      <c r="QZJ216" s="22"/>
      <c r="QZK216" s="22"/>
      <c r="QZL216" s="22"/>
      <c r="QZM216" s="22"/>
      <c r="QZN216" s="22"/>
      <c r="QZO216" s="22"/>
      <c r="QZP216" s="22"/>
      <c r="QZQ216" s="22"/>
      <c r="QZR216" s="22"/>
      <c r="QZS216" s="22"/>
      <c r="QZT216" s="22"/>
      <c r="QZU216" s="22"/>
      <c r="QZV216" s="22"/>
      <c r="QZW216" s="22"/>
      <c r="QZX216" s="22"/>
      <c r="QZY216" s="22"/>
      <c r="QZZ216" s="22"/>
      <c r="RAA216" s="22"/>
      <c r="RAB216" s="22"/>
      <c r="RAC216" s="22"/>
      <c r="RAD216" s="22"/>
      <c r="RAE216" s="22"/>
      <c r="RAF216" s="22"/>
      <c r="RAG216" s="22"/>
      <c r="RAH216" s="22"/>
      <c r="RAI216" s="22"/>
      <c r="RAJ216" s="22"/>
      <c r="RAK216" s="22"/>
      <c r="RAL216" s="22"/>
      <c r="RAM216" s="22"/>
      <c r="RAN216" s="22"/>
      <c r="RAO216" s="22"/>
      <c r="RAP216" s="22"/>
      <c r="RAQ216" s="22"/>
      <c r="RAR216" s="22"/>
      <c r="RAS216" s="22"/>
      <c r="RAT216" s="22"/>
      <c r="RAU216" s="22"/>
      <c r="RAV216" s="22"/>
      <c r="RAW216" s="22"/>
      <c r="RAX216" s="22"/>
      <c r="RAY216" s="22"/>
      <c r="RAZ216" s="22"/>
      <c r="RBA216" s="22"/>
      <c r="RBB216" s="22"/>
      <c r="RBC216" s="22"/>
      <c r="RBD216" s="22"/>
      <c r="RBE216" s="22"/>
      <c r="RBF216" s="22"/>
      <c r="RBG216" s="22"/>
      <c r="RBH216" s="22"/>
      <c r="RBI216" s="22"/>
      <c r="RBJ216" s="22"/>
      <c r="RBK216" s="22"/>
      <c r="RBL216" s="22"/>
      <c r="RBM216" s="22"/>
      <c r="RBN216" s="22"/>
      <c r="RBO216" s="22"/>
      <c r="RBP216" s="22"/>
      <c r="RBQ216" s="22"/>
      <c r="RBR216" s="22"/>
      <c r="RBS216" s="22"/>
      <c r="RBT216" s="22"/>
      <c r="RBU216" s="22"/>
      <c r="RBV216" s="22"/>
      <c r="RBW216" s="22"/>
      <c r="RBX216" s="22"/>
      <c r="RBY216" s="22"/>
      <c r="RBZ216" s="22"/>
      <c r="RCA216" s="22"/>
      <c r="RCB216" s="22"/>
      <c r="RCC216" s="22"/>
      <c r="RCD216" s="22"/>
      <c r="RCE216" s="22"/>
      <c r="RCF216" s="22"/>
      <c r="RCG216" s="22"/>
      <c r="RCH216" s="22"/>
      <c r="RCI216" s="22"/>
      <c r="RCJ216" s="22"/>
      <c r="RCK216" s="22"/>
      <c r="RCL216" s="22"/>
      <c r="RCM216" s="22"/>
      <c r="RCN216" s="22"/>
      <c r="RCO216" s="22"/>
      <c r="RCP216" s="22"/>
      <c r="RCQ216" s="22"/>
      <c r="RCR216" s="22"/>
      <c r="RCS216" s="22"/>
      <c r="RCT216" s="22"/>
      <c r="RCU216" s="22"/>
      <c r="RCV216" s="22"/>
      <c r="RCW216" s="22"/>
      <c r="RCX216" s="22"/>
      <c r="RCY216" s="22"/>
      <c r="RCZ216" s="22"/>
      <c r="RDA216" s="22"/>
      <c r="RDB216" s="22"/>
      <c r="RDC216" s="22"/>
      <c r="RDD216" s="22"/>
      <c r="RDE216" s="22"/>
      <c r="RDF216" s="22"/>
      <c r="RDG216" s="22"/>
      <c r="RDH216" s="22"/>
      <c r="RDI216" s="22"/>
      <c r="RDJ216" s="22"/>
      <c r="RDK216" s="22"/>
      <c r="RDL216" s="22"/>
      <c r="RDM216" s="22"/>
      <c r="RDN216" s="22"/>
      <c r="RDO216" s="22"/>
      <c r="RDP216" s="22"/>
      <c r="RDQ216" s="22"/>
      <c r="RDR216" s="22"/>
      <c r="RDS216" s="22"/>
      <c r="RDT216" s="22"/>
      <c r="RDU216" s="22"/>
      <c r="RDV216" s="22"/>
      <c r="RDW216" s="22"/>
      <c r="RDX216" s="22"/>
      <c r="RDY216" s="22"/>
      <c r="RDZ216" s="22"/>
      <c r="REA216" s="22"/>
      <c r="REB216" s="22"/>
      <c r="REC216" s="22"/>
      <c r="RED216" s="22"/>
      <c r="REE216" s="22"/>
      <c r="REF216" s="22"/>
      <c r="REG216" s="22"/>
      <c r="REH216" s="22"/>
      <c r="REI216" s="22"/>
      <c r="REJ216" s="22"/>
      <c r="REK216" s="22"/>
      <c r="REL216" s="22"/>
      <c r="REM216" s="22"/>
      <c r="REN216" s="22"/>
      <c r="REO216" s="22"/>
      <c r="REP216" s="22"/>
      <c r="REQ216" s="22"/>
      <c r="RER216" s="22"/>
      <c r="RES216" s="22"/>
      <c r="RET216" s="22"/>
      <c r="REU216" s="22"/>
      <c r="REV216" s="22"/>
      <c r="REW216" s="22"/>
      <c r="REX216" s="22"/>
      <c r="REY216" s="22"/>
      <c r="REZ216" s="22"/>
      <c r="RFA216" s="22"/>
      <c r="RFB216" s="22"/>
      <c r="RFC216" s="22"/>
      <c r="RFD216" s="22"/>
      <c r="RFE216" s="22"/>
      <c r="RFF216" s="22"/>
      <c r="RFG216" s="22"/>
      <c r="RFH216" s="22"/>
      <c r="RFI216" s="22"/>
      <c r="RFJ216" s="22"/>
      <c r="RFK216" s="22"/>
      <c r="RFL216" s="22"/>
      <c r="RFM216" s="22"/>
      <c r="RFN216" s="22"/>
      <c r="RFO216" s="22"/>
      <c r="RFP216" s="22"/>
      <c r="RFQ216" s="22"/>
      <c r="RFR216" s="22"/>
      <c r="RFS216" s="22"/>
      <c r="RFT216" s="22"/>
      <c r="RFU216" s="22"/>
      <c r="RFV216" s="22"/>
      <c r="RFW216" s="22"/>
      <c r="RFX216" s="22"/>
      <c r="RFY216" s="22"/>
      <c r="RFZ216" s="22"/>
      <c r="RGA216" s="22"/>
      <c r="RGB216" s="22"/>
      <c r="RGC216" s="22"/>
      <c r="RGD216" s="22"/>
      <c r="RGE216" s="22"/>
      <c r="RGF216" s="22"/>
      <c r="RGG216" s="22"/>
      <c r="RGH216" s="22"/>
      <c r="RGI216" s="22"/>
      <c r="RGJ216" s="22"/>
      <c r="RGK216" s="22"/>
      <c r="RGL216" s="22"/>
      <c r="RGM216" s="22"/>
      <c r="RGN216" s="22"/>
      <c r="RGO216" s="22"/>
      <c r="RGP216" s="22"/>
      <c r="RGQ216" s="22"/>
      <c r="RGR216" s="22"/>
      <c r="RGS216" s="22"/>
      <c r="RGT216" s="22"/>
      <c r="RGU216" s="22"/>
      <c r="RGV216" s="22"/>
      <c r="RGW216" s="22"/>
      <c r="RGX216" s="22"/>
      <c r="RGY216" s="22"/>
      <c r="RGZ216" s="22"/>
      <c r="RHA216" s="22"/>
      <c r="RHB216" s="22"/>
      <c r="RHC216" s="22"/>
      <c r="RHD216" s="22"/>
      <c r="RHE216" s="22"/>
      <c r="RHF216" s="22"/>
      <c r="RHG216" s="22"/>
      <c r="RHH216" s="22"/>
      <c r="RHI216" s="22"/>
      <c r="RHJ216" s="22"/>
      <c r="RHK216" s="22"/>
      <c r="RHL216" s="22"/>
      <c r="RHM216" s="22"/>
      <c r="RHN216" s="22"/>
      <c r="RHO216" s="22"/>
      <c r="RHP216" s="22"/>
      <c r="RHQ216" s="22"/>
      <c r="RHR216" s="22"/>
      <c r="RHS216" s="22"/>
      <c r="RHT216" s="22"/>
      <c r="RHU216" s="22"/>
      <c r="RHV216" s="22"/>
      <c r="RHW216" s="22"/>
      <c r="RHX216" s="22"/>
      <c r="RHY216" s="22"/>
      <c r="RHZ216" s="22"/>
      <c r="RIA216" s="22"/>
      <c r="RIB216" s="22"/>
      <c r="RIC216" s="22"/>
      <c r="RID216" s="22"/>
      <c r="RIE216" s="22"/>
      <c r="RIF216" s="22"/>
      <c r="RIG216" s="22"/>
      <c r="RIH216" s="22"/>
      <c r="RII216" s="22"/>
      <c r="RIJ216" s="22"/>
      <c r="RIK216" s="22"/>
      <c r="RIL216" s="22"/>
      <c r="RIM216" s="22"/>
      <c r="RIN216" s="22"/>
      <c r="RIO216" s="22"/>
      <c r="RIP216" s="22"/>
      <c r="RIQ216" s="22"/>
      <c r="RIR216" s="22"/>
      <c r="RIS216" s="22"/>
      <c r="RIT216" s="22"/>
      <c r="RIU216" s="22"/>
      <c r="RIV216" s="22"/>
      <c r="RIW216" s="22"/>
      <c r="RIX216" s="22"/>
      <c r="RIY216" s="22"/>
      <c r="RIZ216" s="22"/>
      <c r="RJA216" s="22"/>
      <c r="RJB216" s="22"/>
      <c r="RJC216" s="22"/>
      <c r="RJD216" s="22"/>
      <c r="RJE216" s="22"/>
      <c r="RJF216" s="22"/>
      <c r="RJG216" s="22"/>
      <c r="RJH216" s="22"/>
      <c r="RJI216" s="22"/>
      <c r="RJJ216" s="22"/>
      <c r="RJK216" s="22"/>
      <c r="RJL216" s="22"/>
      <c r="RJM216" s="22"/>
      <c r="RJN216" s="22"/>
      <c r="RJO216" s="22"/>
      <c r="RJP216" s="22"/>
      <c r="RJQ216" s="22"/>
      <c r="RJR216" s="22"/>
      <c r="RJS216" s="22"/>
      <c r="RJT216" s="22"/>
      <c r="RJU216" s="22"/>
      <c r="RJV216" s="22"/>
      <c r="RJW216" s="22"/>
      <c r="RJX216" s="22"/>
      <c r="RJY216" s="22"/>
      <c r="RJZ216" s="22"/>
      <c r="RKA216" s="22"/>
      <c r="RKB216" s="22"/>
      <c r="RKC216" s="22"/>
      <c r="RKD216" s="22"/>
      <c r="RKE216" s="22"/>
      <c r="RKF216" s="22"/>
      <c r="RKG216" s="22"/>
      <c r="RKH216" s="22"/>
      <c r="RKI216" s="22"/>
      <c r="RKJ216" s="22"/>
      <c r="RKK216" s="22"/>
      <c r="RKL216" s="22"/>
      <c r="RKM216" s="22"/>
      <c r="RKN216" s="22"/>
      <c r="RKO216" s="22"/>
      <c r="RKP216" s="22"/>
      <c r="RKQ216" s="22"/>
      <c r="RKR216" s="22"/>
      <c r="RKS216" s="22"/>
      <c r="RKT216" s="22"/>
      <c r="RKU216" s="22"/>
      <c r="RKV216" s="22"/>
      <c r="RKW216" s="22"/>
      <c r="RKX216" s="22"/>
      <c r="RKY216" s="22"/>
      <c r="RKZ216" s="22"/>
      <c r="RLA216" s="22"/>
      <c r="RLB216" s="22"/>
      <c r="RLC216" s="22"/>
      <c r="RLD216" s="22"/>
      <c r="RLE216" s="22"/>
      <c r="RLF216" s="22"/>
      <c r="RLG216" s="22"/>
      <c r="RLH216" s="22"/>
      <c r="RLI216" s="22"/>
      <c r="RLJ216" s="22"/>
      <c r="RLK216" s="22"/>
      <c r="RLL216" s="22"/>
      <c r="RLM216" s="22"/>
      <c r="RLN216" s="22"/>
      <c r="RLO216" s="22"/>
      <c r="RLP216" s="22"/>
      <c r="RLQ216" s="22"/>
      <c r="RLR216" s="22"/>
      <c r="RLS216" s="22"/>
      <c r="RLT216" s="22"/>
      <c r="RLU216" s="22"/>
      <c r="RLV216" s="22"/>
      <c r="RLW216" s="22"/>
      <c r="RLX216" s="22"/>
      <c r="RLY216" s="22"/>
      <c r="RLZ216" s="22"/>
      <c r="RMA216" s="22"/>
      <c r="RMB216" s="22"/>
      <c r="RMC216" s="22"/>
      <c r="RMD216" s="22"/>
      <c r="RME216" s="22"/>
      <c r="RMF216" s="22"/>
      <c r="RMG216" s="22"/>
      <c r="RMH216" s="22"/>
      <c r="RMI216" s="22"/>
      <c r="RMJ216" s="22"/>
      <c r="RMK216" s="22"/>
      <c r="RML216" s="22"/>
      <c r="RMM216" s="22"/>
      <c r="RMN216" s="22"/>
      <c r="RMO216" s="22"/>
      <c r="RMP216" s="22"/>
      <c r="RMQ216" s="22"/>
      <c r="RMR216" s="22"/>
      <c r="RMS216" s="22"/>
      <c r="RMT216" s="22"/>
      <c r="RMU216" s="22"/>
      <c r="RMV216" s="22"/>
      <c r="RMW216" s="22"/>
      <c r="RMX216" s="22"/>
      <c r="RMY216" s="22"/>
      <c r="RMZ216" s="22"/>
      <c r="RNA216" s="22"/>
      <c r="RNB216" s="22"/>
      <c r="RNC216" s="22"/>
      <c r="RND216" s="22"/>
      <c r="RNE216" s="22"/>
      <c r="RNF216" s="22"/>
      <c r="RNG216" s="22"/>
      <c r="RNH216" s="22"/>
      <c r="RNI216" s="22"/>
      <c r="RNJ216" s="22"/>
      <c r="RNK216" s="22"/>
      <c r="RNL216" s="22"/>
      <c r="RNM216" s="22"/>
      <c r="RNN216" s="22"/>
      <c r="RNO216" s="22"/>
      <c r="RNP216" s="22"/>
      <c r="RNQ216" s="22"/>
      <c r="RNR216" s="22"/>
      <c r="RNS216" s="22"/>
      <c r="RNT216" s="22"/>
      <c r="RNU216" s="22"/>
      <c r="RNV216" s="22"/>
      <c r="RNW216" s="22"/>
      <c r="RNX216" s="22"/>
      <c r="RNY216" s="22"/>
      <c r="RNZ216" s="22"/>
      <c r="ROA216" s="22"/>
      <c r="ROB216" s="22"/>
      <c r="ROC216" s="22"/>
      <c r="ROD216" s="22"/>
      <c r="ROE216" s="22"/>
      <c r="ROF216" s="22"/>
      <c r="ROG216" s="22"/>
      <c r="ROH216" s="22"/>
      <c r="ROI216" s="22"/>
      <c r="ROJ216" s="22"/>
      <c r="ROK216" s="22"/>
      <c r="ROL216" s="22"/>
      <c r="ROM216" s="22"/>
      <c r="RON216" s="22"/>
      <c r="ROO216" s="22"/>
      <c r="ROP216" s="22"/>
      <c r="ROQ216" s="22"/>
      <c r="ROR216" s="22"/>
      <c r="ROS216" s="22"/>
      <c r="ROT216" s="22"/>
      <c r="ROU216" s="22"/>
      <c r="ROV216" s="22"/>
      <c r="ROW216" s="22"/>
      <c r="ROX216" s="22"/>
      <c r="ROY216" s="22"/>
      <c r="ROZ216" s="22"/>
      <c r="RPA216" s="22"/>
      <c r="RPB216" s="22"/>
      <c r="RPC216" s="22"/>
      <c r="RPD216" s="22"/>
      <c r="RPE216" s="22"/>
      <c r="RPF216" s="22"/>
      <c r="RPG216" s="22"/>
      <c r="RPH216" s="22"/>
      <c r="RPI216" s="22"/>
      <c r="RPJ216" s="22"/>
      <c r="RPK216" s="22"/>
      <c r="RPL216" s="22"/>
      <c r="RPM216" s="22"/>
      <c r="RPN216" s="22"/>
      <c r="RPO216" s="22"/>
      <c r="RPP216" s="22"/>
      <c r="RPQ216" s="22"/>
      <c r="RPR216" s="22"/>
      <c r="RPS216" s="22"/>
      <c r="RPT216" s="22"/>
      <c r="RPU216" s="22"/>
      <c r="RPV216" s="22"/>
      <c r="RPW216" s="22"/>
      <c r="RPX216" s="22"/>
      <c r="RPY216" s="22"/>
      <c r="RPZ216" s="22"/>
      <c r="RQA216" s="22"/>
      <c r="RQB216" s="22"/>
      <c r="RQC216" s="22"/>
      <c r="RQD216" s="22"/>
      <c r="RQE216" s="22"/>
      <c r="RQF216" s="22"/>
      <c r="RQG216" s="22"/>
      <c r="RQH216" s="22"/>
      <c r="RQI216" s="22"/>
      <c r="RQJ216" s="22"/>
      <c r="RQK216" s="22"/>
      <c r="RQL216" s="22"/>
      <c r="RQM216" s="22"/>
      <c r="RQN216" s="22"/>
      <c r="RQO216" s="22"/>
      <c r="RQP216" s="22"/>
      <c r="RQQ216" s="22"/>
      <c r="RQR216" s="22"/>
      <c r="RQS216" s="22"/>
      <c r="RQT216" s="22"/>
      <c r="RQU216" s="22"/>
      <c r="RQV216" s="22"/>
      <c r="RQW216" s="22"/>
      <c r="RQX216" s="22"/>
      <c r="RQY216" s="22"/>
      <c r="RQZ216" s="22"/>
      <c r="RRA216" s="22"/>
      <c r="RRB216" s="22"/>
      <c r="RRC216" s="22"/>
      <c r="RRD216" s="22"/>
      <c r="RRE216" s="22"/>
      <c r="RRF216" s="22"/>
      <c r="RRG216" s="22"/>
      <c r="RRH216" s="22"/>
      <c r="RRI216" s="22"/>
      <c r="RRJ216" s="22"/>
      <c r="RRK216" s="22"/>
      <c r="RRL216" s="22"/>
      <c r="RRM216" s="22"/>
      <c r="RRN216" s="22"/>
      <c r="RRO216" s="22"/>
      <c r="RRP216" s="22"/>
      <c r="RRQ216" s="22"/>
      <c r="RRR216" s="22"/>
      <c r="RRS216" s="22"/>
      <c r="RRT216" s="22"/>
      <c r="RRU216" s="22"/>
      <c r="RRV216" s="22"/>
      <c r="RRW216" s="22"/>
      <c r="RRX216" s="22"/>
      <c r="RRY216" s="22"/>
      <c r="RRZ216" s="22"/>
      <c r="RSA216" s="22"/>
      <c r="RSB216" s="22"/>
      <c r="RSC216" s="22"/>
      <c r="RSD216" s="22"/>
      <c r="RSE216" s="22"/>
      <c r="RSF216" s="22"/>
      <c r="RSG216" s="22"/>
      <c r="RSH216" s="22"/>
      <c r="RSI216" s="22"/>
      <c r="RSJ216" s="22"/>
      <c r="RSK216" s="22"/>
      <c r="RSL216" s="22"/>
      <c r="RSM216" s="22"/>
      <c r="RSN216" s="22"/>
      <c r="RSO216" s="22"/>
      <c r="RSP216" s="22"/>
      <c r="RSQ216" s="22"/>
      <c r="RSR216" s="22"/>
      <c r="RSS216" s="22"/>
      <c r="RST216" s="22"/>
      <c r="RSU216" s="22"/>
      <c r="RSV216" s="22"/>
      <c r="RSW216" s="22"/>
      <c r="RSX216" s="22"/>
      <c r="RSY216" s="22"/>
      <c r="RSZ216" s="22"/>
      <c r="RTA216" s="22"/>
      <c r="RTB216" s="22"/>
      <c r="RTC216" s="22"/>
      <c r="RTD216" s="22"/>
      <c r="RTE216" s="22"/>
      <c r="RTF216" s="22"/>
      <c r="RTG216" s="22"/>
      <c r="RTH216" s="22"/>
      <c r="RTI216" s="22"/>
      <c r="RTJ216" s="22"/>
      <c r="RTK216" s="22"/>
      <c r="RTL216" s="22"/>
      <c r="RTM216" s="22"/>
      <c r="RTN216" s="22"/>
      <c r="RTO216" s="22"/>
      <c r="RTP216" s="22"/>
      <c r="RTQ216" s="22"/>
      <c r="RTR216" s="22"/>
      <c r="RTS216" s="22"/>
      <c r="RTT216" s="22"/>
      <c r="RTU216" s="22"/>
      <c r="RTV216" s="22"/>
      <c r="RTW216" s="22"/>
      <c r="RTX216" s="22"/>
      <c r="RTY216" s="22"/>
      <c r="RTZ216" s="22"/>
      <c r="RUA216" s="22"/>
      <c r="RUB216" s="22"/>
      <c r="RUC216" s="22"/>
      <c r="RUD216" s="22"/>
      <c r="RUE216" s="22"/>
      <c r="RUF216" s="22"/>
      <c r="RUG216" s="22"/>
      <c r="RUH216" s="22"/>
      <c r="RUI216" s="22"/>
      <c r="RUJ216" s="22"/>
      <c r="RUK216" s="22"/>
      <c r="RUL216" s="22"/>
      <c r="RUM216" s="22"/>
      <c r="RUN216" s="22"/>
      <c r="RUO216" s="22"/>
      <c r="RUP216" s="22"/>
      <c r="RUQ216" s="22"/>
      <c r="RUR216" s="22"/>
      <c r="RUS216" s="22"/>
      <c r="RUT216" s="22"/>
      <c r="RUU216" s="22"/>
      <c r="RUV216" s="22"/>
      <c r="RUW216" s="22"/>
      <c r="RUX216" s="22"/>
      <c r="RUY216" s="22"/>
      <c r="RUZ216" s="22"/>
      <c r="RVA216" s="22"/>
      <c r="RVB216" s="22"/>
      <c r="RVC216" s="22"/>
      <c r="RVD216" s="22"/>
      <c r="RVE216" s="22"/>
      <c r="RVF216" s="22"/>
      <c r="RVG216" s="22"/>
      <c r="RVH216" s="22"/>
      <c r="RVI216" s="22"/>
      <c r="RVJ216" s="22"/>
      <c r="RVK216" s="22"/>
      <c r="RVL216" s="22"/>
      <c r="RVM216" s="22"/>
      <c r="RVN216" s="22"/>
      <c r="RVO216" s="22"/>
      <c r="RVP216" s="22"/>
      <c r="RVQ216" s="22"/>
      <c r="RVR216" s="22"/>
      <c r="RVS216" s="22"/>
      <c r="RVT216" s="22"/>
      <c r="RVU216" s="22"/>
      <c r="RVV216" s="22"/>
      <c r="RVW216" s="22"/>
      <c r="RVX216" s="22"/>
      <c r="RVY216" s="22"/>
      <c r="RVZ216" s="22"/>
      <c r="RWA216" s="22"/>
      <c r="RWB216" s="22"/>
      <c r="RWC216" s="22"/>
      <c r="RWD216" s="22"/>
      <c r="RWE216" s="22"/>
      <c r="RWF216" s="22"/>
      <c r="RWG216" s="22"/>
      <c r="RWH216" s="22"/>
      <c r="RWI216" s="22"/>
      <c r="RWJ216" s="22"/>
      <c r="RWK216" s="22"/>
      <c r="RWL216" s="22"/>
      <c r="RWM216" s="22"/>
      <c r="RWN216" s="22"/>
      <c r="RWO216" s="22"/>
      <c r="RWP216" s="22"/>
      <c r="RWQ216" s="22"/>
      <c r="RWR216" s="22"/>
      <c r="RWS216" s="22"/>
      <c r="RWT216" s="22"/>
      <c r="RWU216" s="22"/>
      <c r="RWV216" s="22"/>
      <c r="RWW216" s="22"/>
      <c r="RWX216" s="22"/>
      <c r="RWY216" s="22"/>
      <c r="RWZ216" s="22"/>
      <c r="RXA216" s="22"/>
      <c r="RXB216" s="22"/>
      <c r="RXC216" s="22"/>
      <c r="RXD216" s="22"/>
      <c r="RXE216" s="22"/>
      <c r="RXF216" s="22"/>
      <c r="RXG216" s="22"/>
      <c r="RXH216" s="22"/>
      <c r="RXI216" s="22"/>
      <c r="RXJ216" s="22"/>
      <c r="RXK216" s="22"/>
      <c r="RXL216" s="22"/>
      <c r="RXM216" s="22"/>
      <c r="RXN216" s="22"/>
      <c r="RXO216" s="22"/>
      <c r="RXP216" s="22"/>
      <c r="RXQ216" s="22"/>
      <c r="RXR216" s="22"/>
      <c r="RXS216" s="22"/>
      <c r="RXT216" s="22"/>
      <c r="RXU216" s="22"/>
      <c r="RXV216" s="22"/>
      <c r="RXW216" s="22"/>
      <c r="RXX216" s="22"/>
      <c r="RXY216" s="22"/>
      <c r="RXZ216" s="22"/>
      <c r="RYA216" s="22"/>
      <c r="RYB216" s="22"/>
      <c r="RYC216" s="22"/>
      <c r="RYD216" s="22"/>
      <c r="RYE216" s="22"/>
      <c r="RYF216" s="22"/>
      <c r="RYG216" s="22"/>
      <c r="RYH216" s="22"/>
      <c r="RYI216" s="22"/>
      <c r="RYJ216" s="22"/>
      <c r="RYK216" s="22"/>
      <c r="RYL216" s="22"/>
      <c r="RYM216" s="22"/>
      <c r="RYN216" s="22"/>
      <c r="RYO216" s="22"/>
      <c r="RYP216" s="22"/>
      <c r="RYQ216" s="22"/>
      <c r="RYR216" s="22"/>
      <c r="RYS216" s="22"/>
      <c r="RYT216" s="22"/>
      <c r="RYU216" s="22"/>
      <c r="RYV216" s="22"/>
      <c r="RYW216" s="22"/>
      <c r="RYX216" s="22"/>
      <c r="RYY216" s="22"/>
      <c r="RYZ216" s="22"/>
      <c r="RZA216" s="22"/>
      <c r="RZB216" s="22"/>
      <c r="RZC216" s="22"/>
      <c r="RZD216" s="22"/>
      <c r="RZE216" s="22"/>
      <c r="RZF216" s="22"/>
      <c r="RZG216" s="22"/>
      <c r="RZH216" s="22"/>
      <c r="RZI216" s="22"/>
      <c r="RZJ216" s="22"/>
      <c r="RZK216" s="22"/>
      <c r="RZL216" s="22"/>
      <c r="RZM216" s="22"/>
      <c r="RZN216" s="22"/>
      <c r="RZO216" s="22"/>
      <c r="RZP216" s="22"/>
      <c r="RZQ216" s="22"/>
      <c r="RZR216" s="22"/>
      <c r="RZS216" s="22"/>
      <c r="RZT216" s="22"/>
      <c r="RZU216" s="22"/>
      <c r="RZV216" s="22"/>
      <c r="RZW216" s="22"/>
      <c r="RZX216" s="22"/>
      <c r="RZY216" s="22"/>
      <c r="RZZ216" s="22"/>
      <c r="SAA216" s="22"/>
      <c r="SAB216" s="22"/>
      <c r="SAC216" s="22"/>
      <c r="SAD216" s="22"/>
      <c r="SAE216" s="22"/>
      <c r="SAF216" s="22"/>
      <c r="SAG216" s="22"/>
      <c r="SAH216" s="22"/>
      <c r="SAI216" s="22"/>
      <c r="SAJ216" s="22"/>
      <c r="SAK216" s="22"/>
      <c r="SAL216" s="22"/>
      <c r="SAM216" s="22"/>
      <c r="SAN216" s="22"/>
      <c r="SAO216" s="22"/>
      <c r="SAP216" s="22"/>
      <c r="SAQ216" s="22"/>
      <c r="SAR216" s="22"/>
      <c r="SAS216" s="22"/>
      <c r="SAT216" s="22"/>
      <c r="SAU216" s="22"/>
      <c r="SAV216" s="22"/>
      <c r="SAW216" s="22"/>
      <c r="SAX216" s="22"/>
      <c r="SAY216" s="22"/>
      <c r="SAZ216" s="22"/>
      <c r="SBA216" s="22"/>
      <c r="SBB216" s="22"/>
      <c r="SBC216" s="22"/>
      <c r="SBD216" s="22"/>
      <c r="SBE216" s="22"/>
      <c r="SBF216" s="22"/>
      <c r="SBG216" s="22"/>
      <c r="SBH216" s="22"/>
      <c r="SBI216" s="22"/>
      <c r="SBJ216" s="22"/>
      <c r="SBK216" s="22"/>
      <c r="SBL216" s="22"/>
      <c r="SBM216" s="22"/>
      <c r="SBN216" s="22"/>
      <c r="SBO216" s="22"/>
      <c r="SBP216" s="22"/>
      <c r="SBQ216" s="22"/>
      <c r="SBR216" s="22"/>
      <c r="SBS216" s="22"/>
      <c r="SBT216" s="22"/>
      <c r="SBU216" s="22"/>
      <c r="SBV216" s="22"/>
      <c r="SBW216" s="22"/>
      <c r="SBX216" s="22"/>
      <c r="SBY216" s="22"/>
      <c r="SBZ216" s="22"/>
      <c r="SCA216" s="22"/>
      <c r="SCB216" s="22"/>
      <c r="SCC216" s="22"/>
      <c r="SCD216" s="22"/>
      <c r="SCE216" s="22"/>
      <c r="SCF216" s="22"/>
      <c r="SCG216" s="22"/>
      <c r="SCH216" s="22"/>
      <c r="SCI216" s="22"/>
      <c r="SCJ216" s="22"/>
      <c r="SCK216" s="22"/>
      <c r="SCL216" s="22"/>
      <c r="SCM216" s="22"/>
      <c r="SCN216" s="22"/>
      <c r="SCO216" s="22"/>
      <c r="SCP216" s="22"/>
      <c r="SCQ216" s="22"/>
      <c r="SCR216" s="22"/>
      <c r="SCS216" s="22"/>
      <c r="SCT216" s="22"/>
      <c r="SCU216" s="22"/>
      <c r="SCV216" s="22"/>
      <c r="SCW216" s="22"/>
      <c r="SCX216" s="22"/>
      <c r="SCY216" s="22"/>
      <c r="SCZ216" s="22"/>
      <c r="SDA216" s="22"/>
      <c r="SDB216" s="22"/>
      <c r="SDC216" s="22"/>
      <c r="SDD216" s="22"/>
      <c r="SDE216" s="22"/>
      <c r="SDF216" s="22"/>
      <c r="SDG216" s="22"/>
      <c r="SDH216" s="22"/>
      <c r="SDI216" s="22"/>
      <c r="SDJ216" s="22"/>
      <c r="SDK216" s="22"/>
      <c r="SDL216" s="22"/>
      <c r="SDM216" s="22"/>
      <c r="SDN216" s="22"/>
      <c r="SDO216" s="22"/>
      <c r="SDP216" s="22"/>
      <c r="SDQ216" s="22"/>
      <c r="SDR216" s="22"/>
      <c r="SDS216" s="22"/>
      <c r="SDT216" s="22"/>
      <c r="SDU216" s="22"/>
      <c r="SDV216" s="22"/>
      <c r="SDW216" s="22"/>
      <c r="SDX216" s="22"/>
      <c r="SDY216" s="22"/>
      <c r="SDZ216" s="22"/>
      <c r="SEA216" s="22"/>
      <c r="SEB216" s="22"/>
      <c r="SEC216" s="22"/>
      <c r="SED216" s="22"/>
      <c r="SEE216" s="22"/>
      <c r="SEF216" s="22"/>
      <c r="SEG216" s="22"/>
      <c r="SEH216" s="22"/>
      <c r="SEI216" s="22"/>
      <c r="SEJ216" s="22"/>
      <c r="SEK216" s="22"/>
      <c r="SEL216" s="22"/>
      <c r="SEM216" s="22"/>
      <c r="SEN216" s="22"/>
      <c r="SEO216" s="22"/>
      <c r="SEP216" s="22"/>
      <c r="SEQ216" s="22"/>
      <c r="SER216" s="22"/>
      <c r="SES216" s="22"/>
      <c r="SET216" s="22"/>
      <c r="SEU216" s="22"/>
      <c r="SEV216" s="22"/>
      <c r="SEW216" s="22"/>
      <c r="SEX216" s="22"/>
      <c r="SEY216" s="22"/>
      <c r="SEZ216" s="22"/>
      <c r="SFA216" s="22"/>
      <c r="SFB216" s="22"/>
      <c r="SFC216" s="22"/>
      <c r="SFD216" s="22"/>
      <c r="SFE216" s="22"/>
      <c r="SFF216" s="22"/>
      <c r="SFG216" s="22"/>
      <c r="SFH216" s="22"/>
      <c r="SFI216" s="22"/>
      <c r="SFJ216" s="22"/>
      <c r="SFK216" s="22"/>
      <c r="SFL216" s="22"/>
      <c r="SFM216" s="22"/>
      <c r="SFN216" s="22"/>
      <c r="SFO216" s="22"/>
      <c r="SFP216" s="22"/>
      <c r="SFQ216" s="22"/>
      <c r="SFR216" s="22"/>
      <c r="SFS216" s="22"/>
      <c r="SFT216" s="22"/>
      <c r="SFU216" s="22"/>
      <c r="SFV216" s="22"/>
      <c r="SFW216" s="22"/>
      <c r="SFX216" s="22"/>
      <c r="SFY216" s="22"/>
      <c r="SFZ216" s="22"/>
      <c r="SGA216" s="22"/>
      <c r="SGB216" s="22"/>
      <c r="SGC216" s="22"/>
      <c r="SGD216" s="22"/>
      <c r="SGE216" s="22"/>
      <c r="SGF216" s="22"/>
      <c r="SGG216" s="22"/>
      <c r="SGH216" s="22"/>
      <c r="SGI216" s="22"/>
      <c r="SGJ216" s="22"/>
      <c r="SGK216" s="22"/>
      <c r="SGL216" s="22"/>
      <c r="SGM216" s="22"/>
      <c r="SGN216" s="22"/>
      <c r="SGO216" s="22"/>
      <c r="SGP216" s="22"/>
      <c r="SGQ216" s="22"/>
      <c r="SGR216" s="22"/>
      <c r="SGS216" s="22"/>
      <c r="SGT216" s="22"/>
      <c r="SGU216" s="22"/>
      <c r="SGV216" s="22"/>
      <c r="SGW216" s="22"/>
      <c r="SGX216" s="22"/>
      <c r="SGY216" s="22"/>
      <c r="SGZ216" s="22"/>
      <c r="SHA216" s="22"/>
      <c r="SHB216" s="22"/>
      <c r="SHC216" s="22"/>
      <c r="SHD216" s="22"/>
      <c r="SHE216" s="22"/>
      <c r="SHF216" s="22"/>
      <c r="SHG216" s="22"/>
      <c r="SHH216" s="22"/>
      <c r="SHI216" s="22"/>
      <c r="SHJ216" s="22"/>
      <c r="SHK216" s="22"/>
      <c r="SHL216" s="22"/>
      <c r="SHM216" s="22"/>
      <c r="SHN216" s="22"/>
      <c r="SHO216" s="22"/>
      <c r="SHP216" s="22"/>
      <c r="SHQ216" s="22"/>
      <c r="SHR216" s="22"/>
      <c r="SHS216" s="22"/>
      <c r="SHT216" s="22"/>
      <c r="SHU216" s="22"/>
      <c r="SHV216" s="22"/>
      <c r="SHW216" s="22"/>
      <c r="SHX216" s="22"/>
      <c r="SHY216" s="22"/>
      <c r="SHZ216" s="22"/>
      <c r="SIA216" s="22"/>
      <c r="SIB216" s="22"/>
      <c r="SIC216" s="22"/>
      <c r="SID216" s="22"/>
      <c r="SIE216" s="22"/>
      <c r="SIF216" s="22"/>
      <c r="SIG216" s="22"/>
      <c r="SIH216" s="22"/>
      <c r="SII216" s="22"/>
      <c r="SIJ216" s="22"/>
      <c r="SIK216" s="22"/>
      <c r="SIL216" s="22"/>
      <c r="SIM216" s="22"/>
      <c r="SIN216" s="22"/>
      <c r="SIO216" s="22"/>
      <c r="SIP216" s="22"/>
      <c r="SIQ216" s="22"/>
      <c r="SIR216" s="22"/>
      <c r="SIS216" s="22"/>
      <c r="SIT216" s="22"/>
      <c r="SIU216" s="22"/>
      <c r="SIV216" s="22"/>
      <c r="SIW216" s="22"/>
      <c r="SIX216" s="22"/>
      <c r="SIY216" s="22"/>
      <c r="SIZ216" s="22"/>
      <c r="SJA216" s="22"/>
      <c r="SJB216" s="22"/>
      <c r="SJC216" s="22"/>
      <c r="SJD216" s="22"/>
      <c r="SJE216" s="22"/>
      <c r="SJF216" s="22"/>
      <c r="SJG216" s="22"/>
      <c r="SJH216" s="22"/>
      <c r="SJI216" s="22"/>
      <c r="SJJ216" s="22"/>
      <c r="SJK216" s="22"/>
      <c r="SJL216" s="22"/>
      <c r="SJM216" s="22"/>
      <c r="SJN216" s="22"/>
      <c r="SJO216" s="22"/>
      <c r="SJP216" s="22"/>
      <c r="SJQ216" s="22"/>
      <c r="SJR216" s="22"/>
      <c r="SJS216" s="22"/>
      <c r="SJT216" s="22"/>
      <c r="SJU216" s="22"/>
      <c r="SJV216" s="22"/>
      <c r="SJW216" s="22"/>
      <c r="SJX216" s="22"/>
      <c r="SJY216" s="22"/>
      <c r="SJZ216" s="22"/>
      <c r="SKA216" s="22"/>
      <c r="SKB216" s="22"/>
      <c r="SKC216" s="22"/>
      <c r="SKD216" s="22"/>
      <c r="SKE216" s="22"/>
      <c r="SKF216" s="22"/>
      <c r="SKG216" s="22"/>
      <c r="SKH216" s="22"/>
      <c r="SKI216" s="22"/>
      <c r="SKJ216" s="22"/>
      <c r="SKK216" s="22"/>
      <c r="SKL216" s="22"/>
      <c r="SKM216" s="22"/>
      <c r="SKN216" s="22"/>
      <c r="SKO216" s="22"/>
      <c r="SKP216" s="22"/>
      <c r="SKQ216" s="22"/>
      <c r="SKR216" s="22"/>
      <c r="SKS216" s="22"/>
      <c r="SKT216" s="22"/>
      <c r="SKU216" s="22"/>
      <c r="SKV216" s="22"/>
      <c r="SKW216" s="22"/>
      <c r="SKX216" s="22"/>
      <c r="SKY216" s="22"/>
      <c r="SKZ216" s="22"/>
      <c r="SLA216" s="22"/>
      <c r="SLB216" s="22"/>
      <c r="SLC216" s="22"/>
      <c r="SLD216" s="22"/>
      <c r="SLE216" s="22"/>
      <c r="SLF216" s="22"/>
      <c r="SLG216" s="22"/>
      <c r="SLH216" s="22"/>
      <c r="SLI216" s="22"/>
      <c r="SLJ216" s="22"/>
      <c r="SLK216" s="22"/>
      <c r="SLL216" s="22"/>
      <c r="SLM216" s="22"/>
      <c r="SLN216" s="22"/>
      <c r="SLO216" s="22"/>
      <c r="SLP216" s="22"/>
      <c r="SLQ216" s="22"/>
      <c r="SLR216" s="22"/>
      <c r="SLS216" s="22"/>
      <c r="SLT216" s="22"/>
      <c r="SLU216" s="22"/>
      <c r="SLV216" s="22"/>
      <c r="SLW216" s="22"/>
      <c r="SLX216" s="22"/>
      <c r="SLY216" s="22"/>
      <c r="SLZ216" s="22"/>
      <c r="SMA216" s="22"/>
      <c r="SMB216" s="22"/>
      <c r="SMC216" s="22"/>
      <c r="SMD216" s="22"/>
      <c r="SME216" s="22"/>
      <c r="SMF216" s="22"/>
      <c r="SMG216" s="22"/>
      <c r="SMH216" s="22"/>
      <c r="SMI216" s="22"/>
      <c r="SMJ216" s="22"/>
      <c r="SMK216" s="22"/>
      <c r="SML216" s="22"/>
      <c r="SMM216" s="22"/>
      <c r="SMN216" s="22"/>
      <c r="SMO216" s="22"/>
      <c r="SMP216" s="22"/>
      <c r="SMQ216" s="22"/>
      <c r="SMR216" s="22"/>
      <c r="SMS216" s="22"/>
      <c r="SMT216" s="22"/>
      <c r="SMU216" s="22"/>
      <c r="SMV216" s="22"/>
      <c r="SMW216" s="22"/>
      <c r="SMX216" s="22"/>
      <c r="SMY216" s="22"/>
      <c r="SMZ216" s="22"/>
      <c r="SNA216" s="22"/>
      <c r="SNB216" s="22"/>
      <c r="SNC216" s="22"/>
      <c r="SND216" s="22"/>
      <c r="SNE216" s="22"/>
      <c r="SNF216" s="22"/>
      <c r="SNG216" s="22"/>
      <c r="SNH216" s="22"/>
      <c r="SNI216" s="22"/>
      <c r="SNJ216" s="22"/>
      <c r="SNK216" s="22"/>
      <c r="SNL216" s="22"/>
      <c r="SNM216" s="22"/>
      <c r="SNN216" s="22"/>
      <c r="SNO216" s="22"/>
      <c r="SNP216" s="22"/>
      <c r="SNQ216" s="22"/>
      <c r="SNR216" s="22"/>
      <c r="SNS216" s="22"/>
      <c r="SNT216" s="22"/>
      <c r="SNU216" s="22"/>
      <c r="SNV216" s="22"/>
      <c r="SNW216" s="22"/>
      <c r="SNX216" s="22"/>
      <c r="SNY216" s="22"/>
      <c r="SNZ216" s="22"/>
      <c r="SOA216" s="22"/>
      <c r="SOB216" s="22"/>
      <c r="SOC216" s="22"/>
      <c r="SOD216" s="22"/>
      <c r="SOE216" s="22"/>
      <c r="SOF216" s="22"/>
      <c r="SOG216" s="22"/>
      <c r="SOH216" s="22"/>
      <c r="SOI216" s="22"/>
      <c r="SOJ216" s="22"/>
      <c r="SOK216" s="22"/>
      <c r="SOL216" s="22"/>
      <c r="SOM216" s="22"/>
      <c r="SON216" s="22"/>
      <c r="SOO216" s="22"/>
      <c r="SOP216" s="22"/>
      <c r="SOQ216" s="22"/>
      <c r="SOR216" s="22"/>
      <c r="SOS216" s="22"/>
      <c r="SOT216" s="22"/>
      <c r="SOU216" s="22"/>
      <c r="SOV216" s="22"/>
      <c r="SOW216" s="22"/>
      <c r="SOX216" s="22"/>
      <c r="SOY216" s="22"/>
      <c r="SOZ216" s="22"/>
      <c r="SPA216" s="22"/>
      <c r="SPB216" s="22"/>
      <c r="SPC216" s="22"/>
      <c r="SPD216" s="22"/>
      <c r="SPE216" s="22"/>
      <c r="SPF216" s="22"/>
      <c r="SPG216" s="22"/>
      <c r="SPH216" s="22"/>
      <c r="SPI216" s="22"/>
      <c r="SPJ216" s="22"/>
      <c r="SPK216" s="22"/>
      <c r="SPL216" s="22"/>
      <c r="SPM216" s="22"/>
      <c r="SPN216" s="22"/>
      <c r="SPO216" s="22"/>
      <c r="SPP216" s="22"/>
      <c r="SPQ216" s="22"/>
      <c r="SPR216" s="22"/>
      <c r="SPS216" s="22"/>
      <c r="SPT216" s="22"/>
      <c r="SPU216" s="22"/>
      <c r="SPV216" s="22"/>
      <c r="SPW216" s="22"/>
      <c r="SPX216" s="22"/>
      <c r="SPY216" s="22"/>
      <c r="SPZ216" s="22"/>
      <c r="SQA216" s="22"/>
      <c r="SQB216" s="22"/>
      <c r="SQC216" s="22"/>
      <c r="SQD216" s="22"/>
      <c r="SQE216" s="22"/>
      <c r="SQF216" s="22"/>
      <c r="SQG216" s="22"/>
      <c r="SQH216" s="22"/>
      <c r="SQI216" s="22"/>
      <c r="SQJ216" s="22"/>
      <c r="SQK216" s="22"/>
      <c r="SQL216" s="22"/>
      <c r="SQM216" s="22"/>
      <c r="SQN216" s="22"/>
      <c r="SQO216" s="22"/>
      <c r="SQP216" s="22"/>
      <c r="SQQ216" s="22"/>
      <c r="SQR216" s="22"/>
      <c r="SQS216" s="22"/>
      <c r="SQT216" s="22"/>
      <c r="SQU216" s="22"/>
      <c r="SQV216" s="22"/>
      <c r="SQW216" s="22"/>
      <c r="SQX216" s="22"/>
      <c r="SQY216" s="22"/>
      <c r="SQZ216" s="22"/>
      <c r="SRA216" s="22"/>
      <c r="SRB216" s="22"/>
      <c r="SRC216" s="22"/>
      <c r="SRD216" s="22"/>
      <c r="SRE216" s="22"/>
      <c r="SRF216" s="22"/>
      <c r="SRG216" s="22"/>
      <c r="SRH216" s="22"/>
      <c r="SRI216" s="22"/>
      <c r="SRJ216" s="22"/>
      <c r="SRK216" s="22"/>
      <c r="SRL216" s="22"/>
      <c r="SRM216" s="22"/>
      <c r="SRN216" s="22"/>
      <c r="SRO216" s="22"/>
      <c r="SRP216" s="22"/>
      <c r="SRQ216" s="22"/>
      <c r="SRR216" s="22"/>
      <c r="SRS216" s="22"/>
      <c r="SRT216" s="22"/>
      <c r="SRU216" s="22"/>
      <c r="SRV216" s="22"/>
      <c r="SRW216" s="22"/>
      <c r="SRX216" s="22"/>
      <c r="SRY216" s="22"/>
      <c r="SRZ216" s="22"/>
      <c r="SSA216" s="22"/>
      <c r="SSB216" s="22"/>
      <c r="SSC216" s="22"/>
      <c r="SSD216" s="22"/>
      <c r="SSE216" s="22"/>
      <c r="SSF216" s="22"/>
      <c r="SSG216" s="22"/>
      <c r="SSH216" s="22"/>
      <c r="SSI216" s="22"/>
      <c r="SSJ216" s="22"/>
      <c r="SSK216" s="22"/>
      <c r="SSL216" s="22"/>
      <c r="SSM216" s="22"/>
      <c r="SSN216" s="22"/>
      <c r="SSO216" s="22"/>
      <c r="SSP216" s="22"/>
      <c r="SSQ216" s="22"/>
      <c r="SSR216" s="22"/>
      <c r="SSS216" s="22"/>
      <c r="SST216" s="22"/>
      <c r="SSU216" s="22"/>
      <c r="SSV216" s="22"/>
      <c r="SSW216" s="22"/>
      <c r="SSX216" s="22"/>
      <c r="SSY216" s="22"/>
      <c r="SSZ216" s="22"/>
      <c r="STA216" s="22"/>
      <c r="STB216" s="22"/>
      <c r="STC216" s="22"/>
      <c r="STD216" s="22"/>
      <c r="STE216" s="22"/>
      <c r="STF216" s="22"/>
      <c r="STG216" s="22"/>
      <c r="STH216" s="22"/>
      <c r="STI216" s="22"/>
      <c r="STJ216" s="22"/>
      <c r="STK216" s="22"/>
      <c r="STL216" s="22"/>
      <c r="STM216" s="22"/>
      <c r="STN216" s="22"/>
      <c r="STO216" s="22"/>
      <c r="STP216" s="22"/>
      <c r="STQ216" s="22"/>
      <c r="STR216" s="22"/>
      <c r="STS216" s="22"/>
      <c r="STT216" s="22"/>
      <c r="STU216" s="22"/>
      <c r="STV216" s="22"/>
      <c r="STW216" s="22"/>
      <c r="STX216" s="22"/>
      <c r="STY216" s="22"/>
      <c r="STZ216" s="22"/>
      <c r="SUA216" s="22"/>
      <c r="SUB216" s="22"/>
      <c r="SUC216" s="22"/>
      <c r="SUD216" s="22"/>
      <c r="SUE216" s="22"/>
      <c r="SUF216" s="22"/>
      <c r="SUG216" s="22"/>
      <c r="SUH216" s="22"/>
      <c r="SUI216" s="22"/>
      <c r="SUJ216" s="22"/>
      <c r="SUK216" s="22"/>
      <c r="SUL216" s="22"/>
      <c r="SUM216" s="22"/>
      <c r="SUN216" s="22"/>
      <c r="SUO216" s="22"/>
      <c r="SUP216" s="22"/>
      <c r="SUQ216" s="22"/>
      <c r="SUR216" s="22"/>
      <c r="SUS216" s="22"/>
      <c r="SUT216" s="22"/>
      <c r="SUU216" s="22"/>
      <c r="SUV216" s="22"/>
      <c r="SUW216" s="22"/>
      <c r="SUX216" s="22"/>
      <c r="SUY216" s="22"/>
      <c r="SUZ216" s="22"/>
      <c r="SVA216" s="22"/>
      <c r="SVB216" s="22"/>
      <c r="SVC216" s="22"/>
      <c r="SVD216" s="22"/>
      <c r="SVE216" s="22"/>
      <c r="SVF216" s="22"/>
      <c r="SVG216" s="22"/>
      <c r="SVH216" s="22"/>
      <c r="SVI216" s="22"/>
      <c r="SVJ216" s="22"/>
      <c r="SVK216" s="22"/>
      <c r="SVL216" s="22"/>
      <c r="SVM216" s="22"/>
      <c r="SVN216" s="22"/>
      <c r="SVO216" s="22"/>
      <c r="SVP216" s="22"/>
      <c r="SVQ216" s="22"/>
      <c r="SVR216" s="22"/>
      <c r="SVS216" s="22"/>
      <c r="SVT216" s="22"/>
      <c r="SVU216" s="22"/>
      <c r="SVV216" s="22"/>
      <c r="SVW216" s="22"/>
      <c r="SVX216" s="22"/>
      <c r="SVY216" s="22"/>
      <c r="SVZ216" s="22"/>
      <c r="SWA216" s="22"/>
      <c r="SWB216" s="22"/>
      <c r="SWC216" s="22"/>
      <c r="SWD216" s="22"/>
      <c r="SWE216" s="22"/>
      <c r="SWF216" s="22"/>
      <c r="SWG216" s="22"/>
      <c r="SWH216" s="22"/>
      <c r="SWI216" s="22"/>
      <c r="SWJ216" s="22"/>
      <c r="SWK216" s="22"/>
      <c r="SWL216" s="22"/>
      <c r="SWM216" s="22"/>
      <c r="SWN216" s="22"/>
      <c r="SWO216" s="22"/>
      <c r="SWP216" s="22"/>
      <c r="SWQ216" s="22"/>
      <c r="SWR216" s="22"/>
      <c r="SWS216" s="22"/>
      <c r="SWT216" s="22"/>
      <c r="SWU216" s="22"/>
      <c r="SWV216" s="22"/>
      <c r="SWW216" s="22"/>
      <c r="SWX216" s="22"/>
      <c r="SWY216" s="22"/>
      <c r="SWZ216" s="22"/>
      <c r="SXA216" s="22"/>
      <c r="SXB216" s="22"/>
      <c r="SXC216" s="22"/>
      <c r="SXD216" s="22"/>
      <c r="SXE216" s="22"/>
      <c r="SXF216" s="22"/>
      <c r="SXG216" s="22"/>
      <c r="SXH216" s="22"/>
      <c r="SXI216" s="22"/>
      <c r="SXJ216" s="22"/>
      <c r="SXK216" s="22"/>
      <c r="SXL216" s="22"/>
      <c r="SXM216" s="22"/>
      <c r="SXN216" s="22"/>
      <c r="SXO216" s="22"/>
      <c r="SXP216" s="22"/>
      <c r="SXQ216" s="22"/>
      <c r="SXR216" s="22"/>
      <c r="SXS216" s="22"/>
      <c r="SXT216" s="22"/>
      <c r="SXU216" s="22"/>
      <c r="SXV216" s="22"/>
      <c r="SXW216" s="22"/>
      <c r="SXX216" s="22"/>
      <c r="SXY216" s="22"/>
      <c r="SXZ216" s="22"/>
      <c r="SYA216" s="22"/>
      <c r="SYB216" s="22"/>
      <c r="SYC216" s="22"/>
      <c r="SYD216" s="22"/>
      <c r="SYE216" s="22"/>
      <c r="SYF216" s="22"/>
      <c r="SYG216" s="22"/>
      <c r="SYH216" s="22"/>
      <c r="SYI216" s="22"/>
      <c r="SYJ216" s="22"/>
      <c r="SYK216" s="22"/>
      <c r="SYL216" s="22"/>
      <c r="SYM216" s="22"/>
      <c r="SYN216" s="22"/>
      <c r="SYO216" s="22"/>
      <c r="SYP216" s="22"/>
      <c r="SYQ216" s="22"/>
      <c r="SYR216" s="22"/>
      <c r="SYS216" s="22"/>
      <c r="SYT216" s="22"/>
      <c r="SYU216" s="22"/>
      <c r="SYV216" s="22"/>
      <c r="SYW216" s="22"/>
      <c r="SYX216" s="22"/>
      <c r="SYY216" s="22"/>
      <c r="SYZ216" s="22"/>
      <c r="SZA216" s="22"/>
      <c r="SZB216" s="22"/>
      <c r="SZC216" s="22"/>
      <c r="SZD216" s="22"/>
      <c r="SZE216" s="22"/>
      <c r="SZF216" s="22"/>
      <c r="SZG216" s="22"/>
      <c r="SZH216" s="22"/>
      <c r="SZI216" s="22"/>
      <c r="SZJ216" s="22"/>
      <c r="SZK216" s="22"/>
      <c r="SZL216" s="22"/>
      <c r="SZM216" s="22"/>
      <c r="SZN216" s="22"/>
      <c r="SZO216" s="22"/>
      <c r="SZP216" s="22"/>
      <c r="SZQ216" s="22"/>
      <c r="SZR216" s="22"/>
      <c r="SZS216" s="22"/>
      <c r="SZT216" s="22"/>
      <c r="SZU216" s="22"/>
      <c r="SZV216" s="22"/>
      <c r="SZW216" s="22"/>
      <c r="SZX216" s="22"/>
      <c r="SZY216" s="22"/>
      <c r="SZZ216" s="22"/>
      <c r="TAA216" s="22"/>
      <c r="TAB216" s="22"/>
      <c r="TAC216" s="22"/>
      <c r="TAD216" s="22"/>
      <c r="TAE216" s="22"/>
      <c r="TAF216" s="22"/>
      <c r="TAG216" s="22"/>
      <c r="TAH216" s="22"/>
      <c r="TAI216" s="22"/>
      <c r="TAJ216" s="22"/>
      <c r="TAK216" s="22"/>
      <c r="TAL216" s="22"/>
      <c r="TAM216" s="22"/>
      <c r="TAN216" s="22"/>
      <c r="TAO216" s="22"/>
      <c r="TAP216" s="22"/>
      <c r="TAQ216" s="22"/>
      <c r="TAR216" s="22"/>
      <c r="TAS216" s="22"/>
      <c r="TAT216" s="22"/>
      <c r="TAU216" s="22"/>
      <c r="TAV216" s="22"/>
      <c r="TAW216" s="22"/>
      <c r="TAX216" s="22"/>
      <c r="TAY216" s="22"/>
      <c r="TAZ216" s="22"/>
      <c r="TBA216" s="22"/>
      <c r="TBB216" s="22"/>
      <c r="TBC216" s="22"/>
      <c r="TBD216" s="22"/>
      <c r="TBE216" s="22"/>
      <c r="TBF216" s="22"/>
      <c r="TBG216" s="22"/>
      <c r="TBH216" s="22"/>
      <c r="TBI216" s="22"/>
      <c r="TBJ216" s="22"/>
      <c r="TBK216" s="22"/>
      <c r="TBL216" s="22"/>
      <c r="TBM216" s="22"/>
      <c r="TBN216" s="22"/>
      <c r="TBO216" s="22"/>
      <c r="TBP216" s="22"/>
      <c r="TBQ216" s="22"/>
      <c r="TBR216" s="22"/>
      <c r="TBS216" s="22"/>
      <c r="TBT216" s="22"/>
      <c r="TBU216" s="22"/>
      <c r="TBV216" s="22"/>
      <c r="TBW216" s="22"/>
      <c r="TBX216" s="22"/>
      <c r="TBY216" s="22"/>
      <c r="TBZ216" s="22"/>
      <c r="TCA216" s="22"/>
      <c r="TCB216" s="22"/>
      <c r="TCC216" s="22"/>
      <c r="TCD216" s="22"/>
      <c r="TCE216" s="22"/>
      <c r="TCF216" s="22"/>
      <c r="TCG216" s="22"/>
      <c r="TCH216" s="22"/>
      <c r="TCI216" s="22"/>
      <c r="TCJ216" s="22"/>
      <c r="TCK216" s="22"/>
      <c r="TCL216" s="22"/>
      <c r="TCM216" s="22"/>
      <c r="TCN216" s="22"/>
      <c r="TCO216" s="22"/>
      <c r="TCP216" s="22"/>
      <c r="TCQ216" s="22"/>
      <c r="TCR216" s="22"/>
      <c r="TCS216" s="22"/>
      <c r="TCT216" s="22"/>
      <c r="TCU216" s="22"/>
      <c r="TCV216" s="22"/>
      <c r="TCW216" s="22"/>
      <c r="TCX216" s="22"/>
      <c r="TCY216" s="22"/>
      <c r="TCZ216" s="22"/>
      <c r="TDA216" s="22"/>
      <c r="TDB216" s="22"/>
      <c r="TDC216" s="22"/>
      <c r="TDD216" s="22"/>
      <c r="TDE216" s="22"/>
      <c r="TDF216" s="22"/>
      <c r="TDG216" s="22"/>
      <c r="TDH216" s="22"/>
      <c r="TDI216" s="22"/>
      <c r="TDJ216" s="22"/>
      <c r="TDK216" s="22"/>
      <c r="TDL216" s="22"/>
      <c r="TDM216" s="22"/>
      <c r="TDN216" s="22"/>
      <c r="TDO216" s="22"/>
      <c r="TDP216" s="22"/>
      <c r="TDQ216" s="22"/>
      <c r="TDR216" s="22"/>
      <c r="TDS216" s="22"/>
      <c r="TDT216" s="22"/>
      <c r="TDU216" s="22"/>
      <c r="TDV216" s="22"/>
      <c r="TDW216" s="22"/>
      <c r="TDX216" s="22"/>
      <c r="TDY216" s="22"/>
      <c r="TDZ216" s="22"/>
      <c r="TEA216" s="22"/>
      <c r="TEB216" s="22"/>
      <c r="TEC216" s="22"/>
      <c r="TED216" s="22"/>
      <c r="TEE216" s="22"/>
      <c r="TEF216" s="22"/>
      <c r="TEG216" s="22"/>
      <c r="TEH216" s="22"/>
      <c r="TEI216" s="22"/>
      <c r="TEJ216" s="22"/>
      <c r="TEK216" s="22"/>
      <c r="TEL216" s="22"/>
      <c r="TEM216" s="22"/>
      <c r="TEN216" s="22"/>
      <c r="TEO216" s="22"/>
      <c r="TEP216" s="22"/>
      <c r="TEQ216" s="22"/>
      <c r="TER216" s="22"/>
      <c r="TES216" s="22"/>
      <c r="TET216" s="22"/>
      <c r="TEU216" s="22"/>
      <c r="TEV216" s="22"/>
      <c r="TEW216" s="22"/>
      <c r="TEX216" s="22"/>
      <c r="TEY216" s="22"/>
      <c r="TEZ216" s="22"/>
      <c r="TFA216" s="22"/>
      <c r="TFB216" s="22"/>
      <c r="TFC216" s="22"/>
      <c r="TFD216" s="22"/>
      <c r="TFE216" s="22"/>
      <c r="TFF216" s="22"/>
      <c r="TFG216" s="22"/>
      <c r="TFH216" s="22"/>
      <c r="TFI216" s="22"/>
      <c r="TFJ216" s="22"/>
      <c r="TFK216" s="22"/>
      <c r="TFL216" s="22"/>
      <c r="TFM216" s="22"/>
      <c r="TFN216" s="22"/>
      <c r="TFO216" s="22"/>
      <c r="TFP216" s="22"/>
      <c r="TFQ216" s="22"/>
      <c r="TFR216" s="22"/>
      <c r="TFS216" s="22"/>
      <c r="TFT216" s="22"/>
      <c r="TFU216" s="22"/>
      <c r="TFV216" s="22"/>
      <c r="TFW216" s="22"/>
      <c r="TFX216" s="22"/>
      <c r="TFY216" s="22"/>
      <c r="TFZ216" s="22"/>
      <c r="TGA216" s="22"/>
      <c r="TGB216" s="22"/>
      <c r="TGC216" s="22"/>
      <c r="TGD216" s="22"/>
      <c r="TGE216" s="22"/>
      <c r="TGF216" s="22"/>
      <c r="TGG216" s="22"/>
      <c r="TGH216" s="22"/>
      <c r="TGI216" s="22"/>
      <c r="TGJ216" s="22"/>
      <c r="TGK216" s="22"/>
      <c r="TGL216" s="22"/>
      <c r="TGM216" s="22"/>
      <c r="TGN216" s="22"/>
      <c r="TGO216" s="22"/>
      <c r="TGP216" s="22"/>
      <c r="TGQ216" s="22"/>
      <c r="TGR216" s="22"/>
      <c r="TGS216" s="22"/>
      <c r="TGT216" s="22"/>
      <c r="TGU216" s="22"/>
      <c r="TGV216" s="22"/>
      <c r="TGW216" s="22"/>
      <c r="TGX216" s="22"/>
      <c r="TGY216" s="22"/>
      <c r="TGZ216" s="22"/>
      <c r="THA216" s="22"/>
      <c r="THB216" s="22"/>
      <c r="THC216" s="22"/>
      <c r="THD216" s="22"/>
      <c r="THE216" s="22"/>
      <c r="THF216" s="22"/>
      <c r="THG216" s="22"/>
      <c r="THH216" s="22"/>
      <c r="THI216" s="22"/>
      <c r="THJ216" s="22"/>
      <c r="THK216" s="22"/>
      <c r="THL216" s="22"/>
      <c r="THM216" s="22"/>
      <c r="THN216" s="22"/>
      <c r="THO216" s="22"/>
      <c r="THP216" s="22"/>
      <c r="THQ216" s="22"/>
      <c r="THR216" s="22"/>
      <c r="THS216" s="22"/>
      <c r="THT216" s="22"/>
      <c r="THU216" s="22"/>
      <c r="THV216" s="22"/>
      <c r="THW216" s="22"/>
      <c r="THX216" s="22"/>
      <c r="THY216" s="22"/>
      <c r="THZ216" s="22"/>
      <c r="TIA216" s="22"/>
      <c r="TIB216" s="22"/>
      <c r="TIC216" s="22"/>
      <c r="TID216" s="22"/>
      <c r="TIE216" s="22"/>
      <c r="TIF216" s="22"/>
      <c r="TIG216" s="22"/>
      <c r="TIH216" s="22"/>
      <c r="TII216" s="22"/>
      <c r="TIJ216" s="22"/>
      <c r="TIK216" s="22"/>
      <c r="TIL216" s="22"/>
      <c r="TIM216" s="22"/>
      <c r="TIN216" s="22"/>
      <c r="TIO216" s="22"/>
      <c r="TIP216" s="22"/>
      <c r="TIQ216" s="22"/>
      <c r="TIR216" s="22"/>
      <c r="TIS216" s="22"/>
      <c r="TIT216" s="22"/>
      <c r="TIU216" s="22"/>
      <c r="TIV216" s="22"/>
      <c r="TIW216" s="22"/>
      <c r="TIX216" s="22"/>
      <c r="TIY216" s="22"/>
      <c r="TIZ216" s="22"/>
      <c r="TJA216" s="22"/>
      <c r="TJB216" s="22"/>
      <c r="TJC216" s="22"/>
      <c r="TJD216" s="22"/>
      <c r="TJE216" s="22"/>
      <c r="TJF216" s="22"/>
      <c r="TJG216" s="22"/>
      <c r="TJH216" s="22"/>
      <c r="TJI216" s="22"/>
      <c r="TJJ216" s="22"/>
      <c r="TJK216" s="22"/>
      <c r="TJL216" s="22"/>
      <c r="TJM216" s="22"/>
      <c r="TJN216" s="22"/>
      <c r="TJO216" s="22"/>
      <c r="TJP216" s="22"/>
      <c r="TJQ216" s="22"/>
      <c r="TJR216" s="22"/>
      <c r="TJS216" s="22"/>
      <c r="TJT216" s="22"/>
      <c r="TJU216" s="22"/>
      <c r="TJV216" s="22"/>
      <c r="TJW216" s="22"/>
      <c r="TJX216" s="22"/>
      <c r="TJY216" s="22"/>
      <c r="TJZ216" s="22"/>
      <c r="TKA216" s="22"/>
      <c r="TKB216" s="22"/>
      <c r="TKC216" s="22"/>
      <c r="TKD216" s="22"/>
      <c r="TKE216" s="22"/>
      <c r="TKF216" s="22"/>
      <c r="TKG216" s="22"/>
      <c r="TKH216" s="22"/>
      <c r="TKI216" s="22"/>
      <c r="TKJ216" s="22"/>
      <c r="TKK216" s="22"/>
      <c r="TKL216" s="22"/>
      <c r="TKM216" s="22"/>
      <c r="TKN216" s="22"/>
      <c r="TKO216" s="22"/>
      <c r="TKP216" s="22"/>
      <c r="TKQ216" s="22"/>
      <c r="TKR216" s="22"/>
      <c r="TKS216" s="22"/>
      <c r="TKT216" s="22"/>
      <c r="TKU216" s="22"/>
      <c r="TKV216" s="22"/>
      <c r="TKW216" s="22"/>
      <c r="TKX216" s="22"/>
      <c r="TKY216" s="22"/>
      <c r="TKZ216" s="22"/>
      <c r="TLA216" s="22"/>
      <c r="TLB216" s="22"/>
      <c r="TLC216" s="22"/>
      <c r="TLD216" s="22"/>
      <c r="TLE216" s="22"/>
      <c r="TLF216" s="22"/>
      <c r="TLG216" s="22"/>
      <c r="TLH216" s="22"/>
      <c r="TLI216" s="22"/>
      <c r="TLJ216" s="22"/>
      <c r="TLK216" s="22"/>
      <c r="TLL216" s="22"/>
      <c r="TLM216" s="22"/>
      <c r="TLN216" s="22"/>
      <c r="TLO216" s="22"/>
      <c r="TLP216" s="22"/>
      <c r="TLQ216" s="22"/>
      <c r="TLR216" s="22"/>
      <c r="TLS216" s="22"/>
      <c r="TLT216" s="22"/>
      <c r="TLU216" s="22"/>
      <c r="TLV216" s="22"/>
      <c r="TLW216" s="22"/>
      <c r="TLX216" s="22"/>
      <c r="TLY216" s="22"/>
      <c r="TLZ216" s="22"/>
      <c r="TMA216" s="22"/>
      <c r="TMB216" s="22"/>
      <c r="TMC216" s="22"/>
      <c r="TMD216" s="22"/>
      <c r="TME216" s="22"/>
      <c r="TMF216" s="22"/>
      <c r="TMG216" s="22"/>
      <c r="TMH216" s="22"/>
      <c r="TMI216" s="22"/>
      <c r="TMJ216" s="22"/>
      <c r="TMK216" s="22"/>
      <c r="TML216" s="22"/>
      <c r="TMM216" s="22"/>
      <c r="TMN216" s="22"/>
      <c r="TMO216" s="22"/>
      <c r="TMP216" s="22"/>
      <c r="TMQ216" s="22"/>
      <c r="TMR216" s="22"/>
      <c r="TMS216" s="22"/>
      <c r="TMT216" s="22"/>
      <c r="TMU216" s="22"/>
      <c r="TMV216" s="22"/>
      <c r="TMW216" s="22"/>
      <c r="TMX216" s="22"/>
      <c r="TMY216" s="22"/>
      <c r="TMZ216" s="22"/>
      <c r="TNA216" s="22"/>
      <c r="TNB216" s="22"/>
      <c r="TNC216" s="22"/>
      <c r="TND216" s="22"/>
      <c r="TNE216" s="22"/>
      <c r="TNF216" s="22"/>
      <c r="TNG216" s="22"/>
      <c r="TNH216" s="22"/>
      <c r="TNI216" s="22"/>
      <c r="TNJ216" s="22"/>
      <c r="TNK216" s="22"/>
      <c r="TNL216" s="22"/>
      <c r="TNM216" s="22"/>
      <c r="TNN216" s="22"/>
      <c r="TNO216" s="22"/>
      <c r="TNP216" s="22"/>
      <c r="TNQ216" s="22"/>
      <c r="TNR216" s="22"/>
      <c r="TNS216" s="22"/>
      <c r="TNT216" s="22"/>
      <c r="TNU216" s="22"/>
      <c r="TNV216" s="22"/>
      <c r="TNW216" s="22"/>
      <c r="TNX216" s="22"/>
      <c r="TNY216" s="22"/>
      <c r="TNZ216" s="22"/>
      <c r="TOA216" s="22"/>
      <c r="TOB216" s="22"/>
      <c r="TOC216" s="22"/>
      <c r="TOD216" s="22"/>
      <c r="TOE216" s="22"/>
      <c r="TOF216" s="22"/>
      <c r="TOG216" s="22"/>
      <c r="TOH216" s="22"/>
      <c r="TOI216" s="22"/>
      <c r="TOJ216" s="22"/>
      <c r="TOK216" s="22"/>
      <c r="TOL216" s="22"/>
      <c r="TOM216" s="22"/>
      <c r="TON216" s="22"/>
      <c r="TOO216" s="22"/>
      <c r="TOP216" s="22"/>
      <c r="TOQ216" s="22"/>
      <c r="TOR216" s="22"/>
      <c r="TOS216" s="22"/>
      <c r="TOT216" s="22"/>
      <c r="TOU216" s="22"/>
      <c r="TOV216" s="22"/>
      <c r="TOW216" s="22"/>
      <c r="TOX216" s="22"/>
      <c r="TOY216" s="22"/>
      <c r="TOZ216" s="22"/>
      <c r="TPA216" s="22"/>
      <c r="TPB216" s="22"/>
      <c r="TPC216" s="22"/>
      <c r="TPD216" s="22"/>
      <c r="TPE216" s="22"/>
      <c r="TPF216" s="22"/>
      <c r="TPG216" s="22"/>
      <c r="TPH216" s="22"/>
      <c r="TPI216" s="22"/>
      <c r="TPJ216" s="22"/>
      <c r="TPK216" s="22"/>
      <c r="TPL216" s="22"/>
      <c r="TPM216" s="22"/>
      <c r="TPN216" s="22"/>
      <c r="TPO216" s="22"/>
      <c r="TPP216" s="22"/>
      <c r="TPQ216" s="22"/>
      <c r="TPR216" s="22"/>
      <c r="TPS216" s="22"/>
      <c r="TPT216" s="22"/>
      <c r="TPU216" s="22"/>
      <c r="TPV216" s="22"/>
      <c r="TPW216" s="22"/>
      <c r="TPX216" s="22"/>
      <c r="TPY216" s="22"/>
      <c r="TPZ216" s="22"/>
      <c r="TQA216" s="22"/>
      <c r="TQB216" s="22"/>
      <c r="TQC216" s="22"/>
      <c r="TQD216" s="22"/>
      <c r="TQE216" s="22"/>
      <c r="TQF216" s="22"/>
      <c r="TQG216" s="22"/>
      <c r="TQH216" s="22"/>
      <c r="TQI216" s="22"/>
      <c r="TQJ216" s="22"/>
      <c r="TQK216" s="22"/>
      <c r="TQL216" s="22"/>
      <c r="TQM216" s="22"/>
      <c r="TQN216" s="22"/>
      <c r="TQO216" s="22"/>
      <c r="TQP216" s="22"/>
      <c r="TQQ216" s="22"/>
      <c r="TQR216" s="22"/>
      <c r="TQS216" s="22"/>
      <c r="TQT216" s="22"/>
      <c r="TQU216" s="22"/>
      <c r="TQV216" s="22"/>
      <c r="TQW216" s="22"/>
      <c r="TQX216" s="22"/>
      <c r="TQY216" s="22"/>
      <c r="TQZ216" s="22"/>
      <c r="TRA216" s="22"/>
      <c r="TRB216" s="22"/>
      <c r="TRC216" s="22"/>
      <c r="TRD216" s="22"/>
      <c r="TRE216" s="22"/>
      <c r="TRF216" s="22"/>
      <c r="TRG216" s="22"/>
      <c r="TRH216" s="22"/>
      <c r="TRI216" s="22"/>
      <c r="TRJ216" s="22"/>
      <c r="TRK216" s="22"/>
      <c r="TRL216" s="22"/>
      <c r="TRM216" s="22"/>
      <c r="TRN216" s="22"/>
      <c r="TRO216" s="22"/>
      <c r="TRP216" s="22"/>
      <c r="TRQ216" s="22"/>
      <c r="TRR216" s="22"/>
      <c r="TRS216" s="22"/>
      <c r="TRT216" s="22"/>
      <c r="TRU216" s="22"/>
      <c r="TRV216" s="22"/>
      <c r="TRW216" s="22"/>
      <c r="TRX216" s="22"/>
      <c r="TRY216" s="22"/>
      <c r="TRZ216" s="22"/>
      <c r="TSA216" s="22"/>
      <c r="TSB216" s="22"/>
      <c r="TSC216" s="22"/>
      <c r="TSD216" s="22"/>
      <c r="TSE216" s="22"/>
      <c r="TSF216" s="22"/>
      <c r="TSG216" s="22"/>
      <c r="TSH216" s="22"/>
      <c r="TSI216" s="22"/>
      <c r="TSJ216" s="22"/>
      <c r="TSK216" s="22"/>
      <c r="TSL216" s="22"/>
      <c r="TSM216" s="22"/>
      <c r="TSN216" s="22"/>
      <c r="TSO216" s="22"/>
      <c r="TSP216" s="22"/>
      <c r="TSQ216" s="22"/>
      <c r="TSR216" s="22"/>
      <c r="TSS216" s="22"/>
      <c r="TST216" s="22"/>
      <c r="TSU216" s="22"/>
      <c r="TSV216" s="22"/>
      <c r="TSW216" s="22"/>
      <c r="TSX216" s="22"/>
      <c r="TSY216" s="22"/>
      <c r="TSZ216" s="22"/>
      <c r="TTA216" s="22"/>
      <c r="TTB216" s="22"/>
      <c r="TTC216" s="22"/>
      <c r="TTD216" s="22"/>
      <c r="TTE216" s="22"/>
      <c r="TTF216" s="22"/>
      <c r="TTG216" s="22"/>
      <c r="TTH216" s="22"/>
      <c r="TTI216" s="22"/>
      <c r="TTJ216" s="22"/>
      <c r="TTK216" s="22"/>
      <c r="TTL216" s="22"/>
      <c r="TTM216" s="22"/>
      <c r="TTN216" s="22"/>
      <c r="TTO216" s="22"/>
      <c r="TTP216" s="22"/>
      <c r="TTQ216" s="22"/>
      <c r="TTR216" s="22"/>
      <c r="TTS216" s="22"/>
      <c r="TTT216" s="22"/>
      <c r="TTU216" s="22"/>
      <c r="TTV216" s="22"/>
      <c r="TTW216" s="22"/>
      <c r="TTX216" s="22"/>
      <c r="TTY216" s="22"/>
      <c r="TTZ216" s="22"/>
      <c r="TUA216" s="22"/>
      <c r="TUB216" s="22"/>
      <c r="TUC216" s="22"/>
      <c r="TUD216" s="22"/>
      <c r="TUE216" s="22"/>
      <c r="TUF216" s="22"/>
      <c r="TUG216" s="22"/>
      <c r="TUH216" s="22"/>
      <c r="TUI216" s="22"/>
      <c r="TUJ216" s="22"/>
      <c r="TUK216" s="22"/>
      <c r="TUL216" s="22"/>
      <c r="TUM216" s="22"/>
      <c r="TUN216" s="22"/>
      <c r="TUO216" s="22"/>
      <c r="TUP216" s="22"/>
      <c r="TUQ216" s="22"/>
      <c r="TUR216" s="22"/>
      <c r="TUS216" s="22"/>
      <c r="TUT216" s="22"/>
      <c r="TUU216" s="22"/>
      <c r="TUV216" s="22"/>
      <c r="TUW216" s="22"/>
      <c r="TUX216" s="22"/>
      <c r="TUY216" s="22"/>
      <c r="TUZ216" s="22"/>
      <c r="TVA216" s="22"/>
      <c r="TVB216" s="22"/>
      <c r="TVC216" s="22"/>
      <c r="TVD216" s="22"/>
      <c r="TVE216" s="22"/>
      <c r="TVF216" s="22"/>
      <c r="TVG216" s="22"/>
      <c r="TVH216" s="22"/>
      <c r="TVI216" s="22"/>
      <c r="TVJ216" s="22"/>
      <c r="TVK216" s="22"/>
      <c r="TVL216" s="22"/>
      <c r="TVM216" s="22"/>
      <c r="TVN216" s="22"/>
      <c r="TVO216" s="22"/>
      <c r="TVP216" s="22"/>
      <c r="TVQ216" s="22"/>
      <c r="TVR216" s="22"/>
      <c r="TVS216" s="22"/>
      <c r="TVT216" s="22"/>
      <c r="TVU216" s="22"/>
      <c r="TVV216" s="22"/>
      <c r="TVW216" s="22"/>
      <c r="TVX216" s="22"/>
      <c r="TVY216" s="22"/>
      <c r="TVZ216" s="22"/>
      <c r="TWA216" s="22"/>
      <c r="TWB216" s="22"/>
      <c r="TWC216" s="22"/>
      <c r="TWD216" s="22"/>
      <c r="TWE216" s="22"/>
      <c r="TWF216" s="22"/>
      <c r="TWG216" s="22"/>
      <c r="TWH216" s="22"/>
      <c r="TWI216" s="22"/>
      <c r="TWJ216" s="22"/>
      <c r="TWK216" s="22"/>
      <c r="TWL216" s="22"/>
      <c r="TWM216" s="22"/>
      <c r="TWN216" s="22"/>
      <c r="TWO216" s="22"/>
      <c r="TWP216" s="22"/>
      <c r="TWQ216" s="22"/>
      <c r="TWR216" s="22"/>
      <c r="TWS216" s="22"/>
      <c r="TWT216" s="22"/>
      <c r="TWU216" s="22"/>
      <c r="TWV216" s="22"/>
      <c r="TWW216" s="22"/>
      <c r="TWX216" s="22"/>
      <c r="TWY216" s="22"/>
      <c r="TWZ216" s="22"/>
      <c r="TXA216" s="22"/>
      <c r="TXB216" s="22"/>
      <c r="TXC216" s="22"/>
      <c r="TXD216" s="22"/>
      <c r="TXE216" s="22"/>
      <c r="TXF216" s="22"/>
      <c r="TXG216" s="22"/>
      <c r="TXH216" s="22"/>
      <c r="TXI216" s="22"/>
      <c r="TXJ216" s="22"/>
      <c r="TXK216" s="22"/>
      <c r="TXL216" s="22"/>
      <c r="TXM216" s="22"/>
      <c r="TXN216" s="22"/>
      <c r="TXO216" s="22"/>
      <c r="TXP216" s="22"/>
      <c r="TXQ216" s="22"/>
      <c r="TXR216" s="22"/>
      <c r="TXS216" s="22"/>
      <c r="TXT216" s="22"/>
      <c r="TXU216" s="22"/>
      <c r="TXV216" s="22"/>
      <c r="TXW216" s="22"/>
      <c r="TXX216" s="22"/>
      <c r="TXY216" s="22"/>
      <c r="TXZ216" s="22"/>
      <c r="TYA216" s="22"/>
      <c r="TYB216" s="22"/>
      <c r="TYC216" s="22"/>
      <c r="TYD216" s="22"/>
      <c r="TYE216" s="22"/>
      <c r="TYF216" s="22"/>
      <c r="TYG216" s="22"/>
      <c r="TYH216" s="22"/>
      <c r="TYI216" s="22"/>
      <c r="TYJ216" s="22"/>
      <c r="TYK216" s="22"/>
      <c r="TYL216" s="22"/>
      <c r="TYM216" s="22"/>
      <c r="TYN216" s="22"/>
      <c r="TYO216" s="22"/>
      <c r="TYP216" s="22"/>
      <c r="TYQ216" s="22"/>
      <c r="TYR216" s="22"/>
      <c r="TYS216" s="22"/>
      <c r="TYT216" s="22"/>
      <c r="TYU216" s="22"/>
      <c r="TYV216" s="22"/>
      <c r="TYW216" s="22"/>
      <c r="TYX216" s="22"/>
      <c r="TYY216" s="22"/>
      <c r="TYZ216" s="22"/>
      <c r="TZA216" s="22"/>
      <c r="TZB216" s="22"/>
      <c r="TZC216" s="22"/>
      <c r="TZD216" s="22"/>
      <c r="TZE216" s="22"/>
      <c r="TZF216" s="22"/>
      <c r="TZG216" s="22"/>
      <c r="TZH216" s="22"/>
      <c r="TZI216" s="22"/>
      <c r="TZJ216" s="22"/>
      <c r="TZK216" s="22"/>
      <c r="TZL216" s="22"/>
      <c r="TZM216" s="22"/>
      <c r="TZN216" s="22"/>
      <c r="TZO216" s="22"/>
      <c r="TZP216" s="22"/>
      <c r="TZQ216" s="22"/>
      <c r="TZR216" s="22"/>
      <c r="TZS216" s="22"/>
      <c r="TZT216" s="22"/>
      <c r="TZU216" s="22"/>
      <c r="TZV216" s="22"/>
      <c r="TZW216" s="22"/>
      <c r="TZX216" s="22"/>
      <c r="TZY216" s="22"/>
      <c r="TZZ216" s="22"/>
      <c r="UAA216" s="22"/>
      <c r="UAB216" s="22"/>
      <c r="UAC216" s="22"/>
      <c r="UAD216" s="22"/>
      <c r="UAE216" s="22"/>
      <c r="UAF216" s="22"/>
      <c r="UAG216" s="22"/>
      <c r="UAH216" s="22"/>
      <c r="UAI216" s="22"/>
      <c r="UAJ216" s="22"/>
      <c r="UAK216" s="22"/>
      <c r="UAL216" s="22"/>
      <c r="UAM216" s="22"/>
      <c r="UAN216" s="22"/>
      <c r="UAO216" s="22"/>
      <c r="UAP216" s="22"/>
      <c r="UAQ216" s="22"/>
      <c r="UAR216" s="22"/>
      <c r="UAS216" s="22"/>
      <c r="UAT216" s="22"/>
      <c r="UAU216" s="22"/>
      <c r="UAV216" s="22"/>
      <c r="UAW216" s="22"/>
      <c r="UAX216" s="22"/>
      <c r="UAY216" s="22"/>
      <c r="UAZ216" s="22"/>
      <c r="UBA216" s="22"/>
      <c r="UBB216" s="22"/>
      <c r="UBC216" s="22"/>
      <c r="UBD216" s="22"/>
      <c r="UBE216" s="22"/>
      <c r="UBF216" s="22"/>
      <c r="UBG216" s="22"/>
      <c r="UBH216" s="22"/>
      <c r="UBI216" s="22"/>
      <c r="UBJ216" s="22"/>
      <c r="UBK216" s="22"/>
      <c r="UBL216" s="22"/>
      <c r="UBM216" s="22"/>
      <c r="UBN216" s="22"/>
      <c r="UBO216" s="22"/>
      <c r="UBP216" s="22"/>
      <c r="UBQ216" s="22"/>
      <c r="UBR216" s="22"/>
      <c r="UBS216" s="22"/>
      <c r="UBT216" s="22"/>
      <c r="UBU216" s="22"/>
      <c r="UBV216" s="22"/>
      <c r="UBW216" s="22"/>
      <c r="UBX216" s="22"/>
      <c r="UBY216" s="22"/>
      <c r="UBZ216" s="22"/>
      <c r="UCA216" s="22"/>
      <c r="UCB216" s="22"/>
      <c r="UCC216" s="22"/>
      <c r="UCD216" s="22"/>
      <c r="UCE216" s="22"/>
      <c r="UCF216" s="22"/>
      <c r="UCG216" s="22"/>
      <c r="UCH216" s="22"/>
      <c r="UCI216" s="22"/>
      <c r="UCJ216" s="22"/>
      <c r="UCK216" s="22"/>
      <c r="UCL216" s="22"/>
      <c r="UCM216" s="22"/>
      <c r="UCN216" s="22"/>
      <c r="UCO216" s="22"/>
      <c r="UCP216" s="22"/>
      <c r="UCQ216" s="22"/>
      <c r="UCR216" s="22"/>
      <c r="UCS216" s="22"/>
      <c r="UCT216" s="22"/>
      <c r="UCU216" s="22"/>
      <c r="UCV216" s="22"/>
      <c r="UCW216" s="22"/>
      <c r="UCX216" s="22"/>
      <c r="UCY216" s="22"/>
      <c r="UCZ216" s="22"/>
      <c r="UDA216" s="22"/>
      <c r="UDB216" s="22"/>
      <c r="UDC216" s="22"/>
      <c r="UDD216" s="22"/>
      <c r="UDE216" s="22"/>
      <c r="UDF216" s="22"/>
      <c r="UDG216" s="22"/>
      <c r="UDH216" s="22"/>
      <c r="UDI216" s="22"/>
      <c r="UDJ216" s="22"/>
      <c r="UDK216" s="22"/>
      <c r="UDL216" s="22"/>
      <c r="UDM216" s="22"/>
      <c r="UDN216" s="22"/>
      <c r="UDO216" s="22"/>
      <c r="UDP216" s="22"/>
      <c r="UDQ216" s="22"/>
      <c r="UDR216" s="22"/>
      <c r="UDS216" s="22"/>
      <c r="UDT216" s="22"/>
      <c r="UDU216" s="22"/>
      <c r="UDV216" s="22"/>
      <c r="UDW216" s="22"/>
      <c r="UDX216" s="22"/>
      <c r="UDY216" s="22"/>
      <c r="UDZ216" s="22"/>
      <c r="UEA216" s="22"/>
      <c r="UEB216" s="22"/>
      <c r="UEC216" s="22"/>
      <c r="UED216" s="22"/>
      <c r="UEE216" s="22"/>
      <c r="UEF216" s="22"/>
      <c r="UEG216" s="22"/>
      <c r="UEH216" s="22"/>
      <c r="UEI216" s="22"/>
      <c r="UEJ216" s="22"/>
      <c r="UEK216" s="22"/>
      <c r="UEL216" s="22"/>
      <c r="UEM216" s="22"/>
      <c r="UEN216" s="22"/>
      <c r="UEO216" s="22"/>
      <c r="UEP216" s="22"/>
      <c r="UEQ216" s="22"/>
      <c r="UER216" s="22"/>
      <c r="UES216" s="22"/>
      <c r="UET216" s="22"/>
      <c r="UEU216" s="22"/>
      <c r="UEV216" s="22"/>
      <c r="UEW216" s="22"/>
      <c r="UEX216" s="22"/>
      <c r="UEY216" s="22"/>
      <c r="UEZ216" s="22"/>
      <c r="UFA216" s="22"/>
      <c r="UFB216" s="22"/>
      <c r="UFC216" s="22"/>
      <c r="UFD216" s="22"/>
      <c r="UFE216" s="22"/>
      <c r="UFF216" s="22"/>
      <c r="UFG216" s="22"/>
      <c r="UFH216" s="22"/>
      <c r="UFI216" s="22"/>
      <c r="UFJ216" s="22"/>
      <c r="UFK216" s="22"/>
      <c r="UFL216" s="22"/>
      <c r="UFM216" s="22"/>
      <c r="UFN216" s="22"/>
      <c r="UFO216" s="22"/>
      <c r="UFP216" s="22"/>
      <c r="UFQ216" s="22"/>
      <c r="UFR216" s="22"/>
      <c r="UFS216" s="22"/>
      <c r="UFT216" s="22"/>
      <c r="UFU216" s="22"/>
      <c r="UFV216" s="22"/>
      <c r="UFW216" s="22"/>
      <c r="UFX216" s="22"/>
      <c r="UFY216" s="22"/>
      <c r="UFZ216" s="22"/>
      <c r="UGA216" s="22"/>
      <c r="UGB216" s="22"/>
      <c r="UGC216" s="22"/>
      <c r="UGD216" s="22"/>
      <c r="UGE216" s="22"/>
      <c r="UGF216" s="22"/>
      <c r="UGG216" s="22"/>
      <c r="UGH216" s="22"/>
      <c r="UGI216" s="22"/>
      <c r="UGJ216" s="22"/>
      <c r="UGK216" s="22"/>
      <c r="UGL216" s="22"/>
      <c r="UGM216" s="22"/>
      <c r="UGN216" s="22"/>
      <c r="UGO216" s="22"/>
      <c r="UGP216" s="22"/>
      <c r="UGQ216" s="22"/>
      <c r="UGR216" s="22"/>
      <c r="UGS216" s="22"/>
      <c r="UGT216" s="22"/>
      <c r="UGU216" s="22"/>
      <c r="UGV216" s="22"/>
      <c r="UGW216" s="22"/>
      <c r="UGX216" s="22"/>
      <c r="UGY216" s="22"/>
      <c r="UGZ216" s="22"/>
      <c r="UHA216" s="22"/>
      <c r="UHB216" s="22"/>
      <c r="UHC216" s="22"/>
      <c r="UHD216" s="22"/>
      <c r="UHE216" s="22"/>
      <c r="UHF216" s="22"/>
      <c r="UHG216" s="22"/>
      <c r="UHH216" s="22"/>
      <c r="UHI216" s="22"/>
      <c r="UHJ216" s="22"/>
      <c r="UHK216" s="22"/>
      <c r="UHL216" s="22"/>
      <c r="UHM216" s="22"/>
      <c r="UHN216" s="22"/>
      <c r="UHO216" s="22"/>
      <c r="UHP216" s="22"/>
      <c r="UHQ216" s="22"/>
      <c r="UHR216" s="22"/>
      <c r="UHS216" s="22"/>
      <c r="UHT216" s="22"/>
      <c r="UHU216" s="22"/>
      <c r="UHV216" s="22"/>
      <c r="UHW216" s="22"/>
      <c r="UHX216" s="22"/>
      <c r="UHY216" s="22"/>
      <c r="UHZ216" s="22"/>
      <c r="UIA216" s="22"/>
      <c r="UIB216" s="22"/>
      <c r="UIC216" s="22"/>
      <c r="UID216" s="22"/>
      <c r="UIE216" s="22"/>
      <c r="UIF216" s="22"/>
      <c r="UIG216" s="22"/>
      <c r="UIH216" s="22"/>
      <c r="UII216" s="22"/>
      <c r="UIJ216" s="22"/>
      <c r="UIK216" s="22"/>
      <c r="UIL216" s="22"/>
      <c r="UIM216" s="22"/>
      <c r="UIN216" s="22"/>
      <c r="UIO216" s="22"/>
      <c r="UIP216" s="22"/>
      <c r="UIQ216" s="22"/>
      <c r="UIR216" s="22"/>
      <c r="UIS216" s="22"/>
      <c r="UIT216" s="22"/>
      <c r="UIU216" s="22"/>
      <c r="UIV216" s="22"/>
      <c r="UIW216" s="22"/>
      <c r="UIX216" s="22"/>
      <c r="UIY216" s="22"/>
      <c r="UIZ216" s="22"/>
      <c r="UJA216" s="22"/>
      <c r="UJB216" s="22"/>
      <c r="UJC216" s="22"/>
      <c r="UJD216" s="22"/>
      <c r="UJE216" s="22"/>
      <c r="UJF216" s="22"/>
      <c r="UJG216" s="22"/>
      <c r="UJH216" s="22"/>
      <c r="UJI216" s="22"/>
      <c r="UJJ216" s="22"/>
      <c r="UJK216" s="22"/>
      <c r="UJL216" s="22"/>
      <c r="UJM216" s="22"/>
      <c r="UJN216" s="22"/>
      <c r="UJO216" s="22"/>
      <c r="UJP216" s="22"/>
      <c r="UJQ216" s="22"/>
      <c r="UJR216" s="22"/>
      <c r="UJS216" s="22"/>
      <c r="UJT216" s="22"/>
      <c r="UJU216" s="22"/>
      <c r="UJV216" s="22"/>
      <c r="UJW216" s="22"/>
      <c r="UJX216" s="22"/>
      <c r="UJY216" s="22"/>
      <c r="UJZ216" s="22"/>
      <c r="UKA216" s="22"/>
      <c r="UKB216" s="22"/>
      <c r="UKC216" s="22"/>
      <c r="UKD216" s="22"/>
      <c r="UKE216" s="22"/>
      <c r="UKF216" s="22"/>
      <c r="UKG216" s="22"/>
      <c r="UKH216" s="22"/>
      <c r="UKI216" s="22"/>
      <c r="UKJ216" s="22"/>
      <c r="UKK216" s="22"/>
      <c r="UKL216" s="22"/>
      <c r="UKM216" s="22"/>
      <c r="UKN216" s="22"/>
      <c r="UKO216" s="22"/>
      <c r="UKP216" s="22"/>
      <c r="UKQ216" s="22"/>
      <c r="UKR216" s="22"/>
      <c r="UKS216" s="22"/>
      <c r="UKT216" s="22"/>
      <c r="UKU216" s="22"/>
      <c r="UKV216" s="22"/>
      <c r="UKW216" s="22"/>
      <c r="UKX216" s="22"/>
      <c r="UKY216" s="22"/>
      <c r="UKZ216" s="22"/>
      <c r="ULA216" s="22"/>
      <c r="ULB216" s="22"/>
      <c r="ULC216" s="22"/>
      <c r="ULD216" s="22"/>
      <c r="ULE216" s="22"/>
      <c r="ULF216" s="22"/>
      <c r="ULG216" s="22"/>
      <c r="ULH216" s="22"/>
      <c r="ULI216" s="22"/>
      <c r="ULJ216" s="22"/>
      <c r="ULK216" s="22"/>
      <c r="ULL216" s="22"/>
      <c r="ULM216" s="22"/>
      <c r="ULN216" s="22"/>
      <c r="ULO216" s="22"/>
      <c r="ULP216" s="22"/>
      <c r="ULQ216" s="22"/>
      <c r="ULR216" s="22"/>
      <c r="ULS216" s="22"/>
      <c r="ULT216" s="22"/>
      <c r="ULU216" s="22"/>
      <c r="ULV216" s="22"/>
      <c r="ULW216" s="22"/>
      <c r="ULX216" s="22"/>
      <c r="ULY216" s="22"/>
      <c r="ULZ216" s="22"/>
      <c r="UMA216" s="22"/>
      <c r="UMB216" s="22"/>
      <c r="UMC216" s="22"/>
      <c r="UMD216" s="22"/>
      <c r="UME216" s="22"/>
      <c r="UMF216" s="22"/>
      <c r="UMG216" s="22"/>
      <c r="UMH216" s="22"/>
      <c r="UMI216" s="22"/>
      <c r="UMJ216" s="22"/>
      <c r="UMK216" s="22"/>
      <c r="UML216" s="22"/>
      <c r="UMM216" s="22"/>
      <c r="UMN216" s="22"/>
      <c r="UMO216" s="22"/>
      <c r="UMP216" s="22"/>
      <c r="UMQ216" s="22"/>
      <c r="UMR216" s="22"/>
      <c r="UMS216" s="22"/>
      <c r="UMT216" s="22"/>
      <c r="UMU216" s="22"/>
      <c r="UMV216" s="22"/>
      <c r="UMW216" s="22"/>
      <c r="UMX216" s="22"/>
      <c r="UMY216" s="22"/>
      <c r="UMZ216" s="22"/>
      <c r="UNA216" s="22"/>
      <c r="UNB216" s="22"/>
      <c r="UNC216" s="22"/>
      <c r="UND216" s="22"/>
      <c r="UNE216" s="22"/>
      <c r="UNF216" s="22"/>
      <c r="UNG216" s="22"/>
      <c r="UNH216" s="22"/>
      <c r="UNI216" s="22"/>
      <c r="UNJ216" s="22"/>
      <c r="UNK216" s="22"/>
      <c r="UNL216" s="22"/>
      <c r="UNM216" s="22"/>
      <c r="UNN216" s="22"/>
      <c r="UNO216" s="22"/>
      <c r="UNP216" s="22"/>
      <c r="UNQ216" s="22"/>
      <c r="UNR216" s="22"/>
      <c r="UNS216" s="22"/>
      <c r="UNT216" s="22"/>
      <c r="UNU216" s="22"/>
      <c r="UNV216" s="22"/>
      <c r="UNW216" s="22"/>
      <c r="UNX216" s="22"/>
      <c r="UNY216" s="22"/>
      <c r="UNZ216" s="22"/>
      <c r="UOA216" s="22"/>
      <c r="UOB216" s="22"/>
      <c r="UOC216" s="22"/>
      <c r="UOD216" s="22"/>
      <c r="UOE216" s="22"/>
      <c r="UOF216" s="22"/>
      <c r="UOG216" s="22"/>
      <c r="UOH216" s="22"/>
      <c r="UOI216" s="22"/>
      <c r="UOJ216" s="22"/>
      <c r="UOK216" s="22"/>
      <c r="UOL216" s="22"/>
      <c r="UOM216" s="22"/>
      <c r="UON216" s="22"/>
      <c r="UOO216" s="22"/>
      <c r="UOP216" s="22"/>
      <c r="UOQ216" s="22"/>
      <c r="UOR216" s="22"/>
      <c r="UOS216" s="22"/>
      <c r="UOT216" s="22"/>
      <c r="UOU216" s="22"/>
      <c r="UOV216" s="22"/>
      <c r="UOW216" s="22"/>
      <c r="UOX216" s="22"/>
      <c r="UOY216" s="22"/>
      <c r="UOZ216" s="22"/>
      <c r="UPA216" s="22"/>
      <c r="UPB216" s="22"/>
      <c r="UPC216" s="22"/>
      <c r="UPD216" s="22"/>
      <c r="UPE216" s="22"/>
      <c r="UPF216" s="22"/>
      <c r="UPG216" s="22"/>
      <c r="UPH216" s="22"/>
      <c r="UPI216" s="22"/>
      <c r="UPJ216" s="22"/>
      <c r="UPK216" s="22"/>
      <c r="UPL216" s="22"/>
      <c r="UPM216" s="22"/>
      <c r="UPN216" s="22"/>
      <c r="UPO216" s="22"/>
      <c r="UPP216" s="22"/>
      <c r="UPQ216" s="22"/>
      <c r="UPR216" s="22"/>
      <c r="UPS216" s="22"/>
      <c r="UPT216" s="22"/>
      <c r="UPU216" s="22"/>
      <c r="UPV216" s="22"/>
      <c r="UPW216" s="22"/>
      <c r="UPX216" s="22"/>
      <c r="UPY216" s="22"/>
      <c r="UPZ216" s="22"/>
      <c r="UQA216" s="22"/>
      <c r="UQB216" s="22"/>
      <c r="UQC216" s="22"/>
      <c r="UQD216" s="22"/>
      <c r="UQE216" s="22"/>
      <c r="UQF216" s="22"/>
      <c r="UQG216" s="22"/>
      <c r="UQH216" s="22"/>
      <c r="UQI216" s="22"/>
      <c r="UQJ216" s="22"/>
      <c r="UQK216" s="22"/>
      <c r="UQL216" s="22"/>
      <c r="UQM216" s="22"/>
      <c r="UQN216" s="22"/>
      <c r="UQO216" s="22"/>
      <c r="UQP216" s="22"/>
      <c r="UQQ216" s="22"/>
      <c r="UQR216" s="22"/>
      <c r="UQS216" s="22"/>
      <c r="UQT216" s="22"/>
      <c r="UQU216" s="22"/>
      <c r="UQV216" s="22"/>
      <c r="UQW216" s="22"/>
      <c r="UQX216" s="22"/>
      <c r="UQY216" s="22"/>
      <c r="UQZ216" s="22"/>
      <c r="URA216" s="22"/>
      <c r="URB216" s="22"/>
      <c r="URC216" s="22"/>
      <c r="URD216" s="22"/>
      <c r="URE216" s="22"/>
      <c r="URF216" s="22"/>
      <c r="URG216" s="22"/>
      <c r="URH216" s="22"/>
      <c r="URI216" s="22"/>
      <c r="URJ216" s="22"/>
      <c r="URK216" s="22"/>
      <c r="URL216" s="22"/>
      <c r="URM216" s="22"/>
      <c r="URN216" s="22"/>
      <c r="URO216" s="22"/>
      <c r="URP216" s="22"/>
      <c r="URQ216" s="22"/>
      <c r="URR216" s="22"/>
      <c r="URS216" s="22"/>
      <c r="URT216" s="22"/>
      <c r="URU216" s="22"/>
      <c r="URV216" s="22"/>
      <c r="URW216" s="22"/>
      <c r="URX216" s="22"/>
      <c r="URY216" s="22"/>
      <c r="URZ216" s="22"/>
      <c r="USA216" s="22"/>
      <c r="USB216" s="22"/>
      <c r="USC216" s="22"/>
      <c r="USD216" s="22"/>
      <c r="USE216" s="22"/>
      <c r="USF216" s="22"/>
      <c r="USG216" s="22"/>
      <c r="USH216" s="22"/>
      <c r="USI216" s="22"/>
      <c r="USJ216" s="22"/>
      <c r="USK216" s="22"/>
      <c r="USL216" s="22"/>
      <c r="USM216" s="22"/>
      <c r="USN216" s="22"/>
      <c r="USO216" s="22"/>
      <c r="USP216" s="22"/>
      <c r="USQ216" s="22"/>
      <c r="USR216" s="22"/>
      <c r="USS216" s="22"/>
      <c r="UST216" s="22"/>
      <c r="USU216" s="22"/>
      <c r="USV216" s="22"/>
      <c r="USW216" s="22"/>
      <c r="USX216" s="22"/>
      <c r="USY216" s="22"/>
      <c r="USZ216" s="22"/>
      <c r="UTA216" s="22"/>
      <c r="UTB216" s="22"/>
      <c r="UTC216" s="22"/>
      <c r="UTD216" s="22"/>
      <c r="UTE216" s="22"/>
      <c r="UTF216" s="22"/>
      <c r="UTG216" s="22"/>
      <c r="UTH216" s="22"/>
      <c r="UTI216" s="22"/>
      <c r="UTJ216" s="22"/>
      <c r="UTK216" s="22"/>
      <c r="UTL216" s="22"/>
      <c r="UTM216" s="22"/>
      <c r="UTN216" s="22"/>
      <c r="UTO216" s="22"/>
      <c r="UTP216" s="22"/>
      <c r="UTQ216" s="22"/>
      <c r="UTR216" s="22"/>
      <c r="UTS216" s="22"/>
      <c r="UTT216" s="22"/>
      <c r="UTU216" s="22"/>
      <c r="UTV216" s="22"/>
      <c r="UTW216" s="22"/>
      <c r="UTX216" s="22"/>
      <c r="UTY216" s="22"/>
      <c r="UTZ216" s="22"/>
      <c r="UUA216" s="22"/>
      <c r="UUB216" s="22"/>
      <c r="UUC216" s="22"/>
      <c r="UUD216" s="22"/>
      <c r="UUE216" s="22"/>
      <c r="UUF216" s="22"/>
      <c r="UUG216" s="22"/>
      <c r="UUH216" s="22"/>
      <c r="UUI216" s="22"/>
      <c r="UUJ216" s="22"/>
      <c r="UUK216" s="22"/>
      <c r="UUL216" s="22"/>
      <c r="UUM216" s="22"/>
      <c r="UUN216" s="22"/>
      <c r="UUO216" s="22"/>
      <c r="UUP216" s="22"/>
      <c r="UUQ216" s="22"/>
      <c r="UUR216" s="22"/>
      <c r="UUS216" s="22"/>
      <c r="UUT216" s="22"/>
      <c r="UUU216" s="22"/>
      <c r="UUV216" s="22"/>
      <c r="UUW216" s="22"/>
      <c r="UUX216" s="22"/>
      <c r="UUY216" s="22"/>
      <c r="UUZ216" s="22"/>
      <c r="UVA216" s="22"/>
      <c r="UVB216" s="22"/>
      <c r="UVC216" s="22"/>
      <c r="UVD216" s="22"/>
      <c r="UVE216" s="22"/>
      <c r="UVF216" s="22"/>
      <c r="UVG216" s="22"/>
      <c r="UVH216" s="22"/>
      <c r="UVI216" s="22"/>
      <c r="UVJ216" s="22"/>
      <c r="UVK216" s="22"/>
      <c r="UVL216" s="22"/>
      <c r="UVM216" s="22"/>
      <c r="UVN216" s="22"/>
      <c r="UVO216" s="22"/>
      <c r="UVP216" s="22"/>
      <c r="UVQ216" s="22"/>
      <c r="UVR216" s="22"/>
      <c r="UVS216" s="22"/>
      <c r="UVT216" s="22"/>
      <c r="UVU216" s="22"/>
      <c r="UVV216" s="22"/>
      <c r="UVW216" s="22"/>
      <c r="UVX216" s="22"/>
      <c r="UVY216" s="22"/>
      <c r="UVZ216" s="22"/>
      <c r="UWA216" s="22"/>
      <c r="UWB216" s="22"/>
      <c r="UWC216" s="22"/>
      <c r="UWD216" s="22"/>
      <c r="UWE216" s="22"/>
      <c r="UWF216" s="22"/>
      <c r="UWG216" s="22"/>
      <c r="UWH216" s="22"/>
      <c r="UWI216" s="22"/>
      <c r="UWJ216" s="22"/>
      <c r="UWK216" s="22"/>
      <c r="UWL216" s="22"/>
      <c r="UWM216" s="22"/>
      <c r="UWN216" s="22"/>
      <c r="UWO216" s="22"/>
      <c r="UWP216" s="22"/>
      <c r="UWQ216" s="22"/>
      <c r="UWR216" s="22"/>
      <c r="UWS216" s="22"/>
      <c r="UWT216" s="22"/>
      <c r="UWU216" s="22"/>
      <c r="UWV216" s="22"/>
      <c r="UWW216" s="22"/>
      <c r="UWX216" s="22"/>
      <c r="UWY216" s="22"/>
      <c r="UWZ216" s="22"/>
      <c r="UXA216" s="22"/>
      <c r="UXB216" s="22"/>
      <c r="UXC216" s="22"/>
      <c r="UXD216" s="22"/>
      <c r="UXE216" s="22"/>
      <c r="UXF216" s="22"/>
      <c r="UXG216" s="22"/>
      <c r="UXH216" s="22"/>
      <c r="UXI216" s="22"/>
      <c r="UXJ216" s="22"/>
      <c r="UXK216" s="22"/>
      <c r="UXL216" s="22"/>
      <c r="UXM216" s="22"/>
      <c r="UXN216" s="22"/>
      <c r="UXO216" s="22"/>
      <c r="UXP216" s="22"/>
      <c r="UXQ216" s="22"/>
      <c r="UXR216" s="22"/>
      <c r="UXS216" s="22"/>
      <c r="UXT216" s="22"/>
      <c r="UXU216" s="22"/>
      <c r="UXV216" s="22"/>
      <c r="UXW216" s="22"/>
      <c r="UXX216" s="22"/>
      <c r="UXY216" s="22"/>
      <c r="UXZ216" s="22"/>
      <c r="UYA216" s="22"/>
      <c r="UYB216" s="22"/>
      <c r="UYC216" s="22"/>
      <c r="UYD216" s="22"/>
      <c r="UYE216" s="22"/>
      <c r="UYF216" s="22"/>
      <c r="UYG216" s="22"/>
      <c r="UYH216" s="22"/>
      <c r="UYI216" s="22"/>
      <c r="UYJ216" s="22"/>
      <c r="UYK216" s="22"/>
      <c r="UYL216" s="22"/>
      <c r="UYM216" s="22"/>
      <c r="UYN216" s="22"/>
      <c r="UYO216" s="22"/>
      <c r="UYP216" s="22"/>
      <c r="UYQ216" s="22"/>
      <c r="UYR216" s="22"/>
      <c r="UYS216" s="22"/>
      <c r="UYT216" s="22"/>
      <c r="UYU216" s="22"/>
      <c r="UYV216" s="22"/>
      <c r="UYW216" s="22"/>
      <c r="UYX216" s="22"/>
      <c r="UYY216" s="22"/>
      <c r="UYZ216" s="22"/>
      <c r="UZA216" s="22"/>
      <c r="UZB216" s="22"/>
      <c r="UZC216" s="22"/>
      <c r="UZD216" s="22"/>
      <c r="UZE216" s="22"/>
      <c r="UZF216" s="22"/>
      <c r="UZG216" s="22"/>
      <c r="UZH216" s="22"/>
      <c r="UZI216" s="22"/>
      <c r="UZJ216" s="22"/>
      <c r="UZK216" s="22"/>
      <c r="UZL216" s="22"/>
      <c r="UZM216" s="22"/>
      <c r="UZN216" s="22"/>
      <c r="UZO216" s="22"/>
      <c r="UZP216" s="22"/>
      <c r="UZQ216" s="22"/>
      <c r="UZR216" s="22"/>
      <c r="UZS216" s="22"/>
      <c r="UZT216" s="22"/>
      <c r="UZU216" s="22"/>
      <c r="UZV216" s="22"/>
      <c r="UZW216" s="22"/>
      <c r="UZX216" s="22"/>
      <c r="UZY216" s="22"/>
      <c r="UZZ216" s="22"/>
      <c r="VAA216" s="22"/>
      <c r="VAB216" s="22"/>
      <c r="VAC216" s="22"/>
      <c r="VAD216" s="22"/>
      <c r="VAE216" s="22"/>
      <c r="VAF216" s="22"/>
      <c r="VAG216" s="22"/>
      <c r="VAH216" s="22"/>
      <c r="VAI216" s="22"/>
      <c r="VAJ216" s="22"/>
      <c r="VAK216" s="22"/>
      <c r="VAL216" s="22"/>
      <c r="VAM216" s="22"/>
      <c r="VAN216" s="22"/>
      <c r="VAO216" s="22"/>
      <c r="VAP216" s="22"/>
      <c r="VAQ216" s="22"/>
      <c r="VAR216" s="22"/>
      <c r="VAS216" s="22"/>
      <c r="VAT216" s="22"/>
      <c r="VAU216" s="22"/>
      <c r="VAV216" s="22"/>
      <c r="VAW216" s="22"/>
      <c r="VAX216" s="22"/>
      <c r="VAY216" s="22"/>
      <c r="VAZ216" s="22"/>
      <c r="VBA216" s="22"/>
      <c r="VBB216" s="22"/>
      <c r="VBC216" s="22"/>
      <c r="VBD216" s="22"/>
      <c r="VBE216" s="22"/>
      <c r="VBF216" s="22"/>
      <c r="VBG216" s="22"/>
      <c r="VBH216" s="22"/>
      <c r="VBI216" s="22"/>
      <c r="VBJ216" s="22"/>
      <c r="VBK216" s="22"/>
      <c r="VBL216" s="22"/>
      <c r="VBM216" s="22"/>
      <c r="VBN216" s="22"/>
      <c r="VBO216" s="22"/>
      <c r="VBP216" s="22"/>
      <c r="VBQ216" s="22"/>
      <c r="VBR216" s="22"/>
      <c r="VBS216" s="22"/>
      <c r="VBT216" s="22"/>
      <c r="VBU216" s="22"/>
      <c r="VBV216" s="22"/>
      <c r="VBW216" s="22"/>
      <c r="VBX216" s="22"/>
      <c r="VBY216" s="22"/>
      <c r="VBZ216" s="22"/>
      <c r="VCA216" s="22"/>
      <c r="VCB216" s="22"/>
      <c r="VCC216" s="22"/>
      <c r="VCD216" s="22"/>
      <c r="VCE216" s="22"/>
      <c r="VCF216" s="22"/>
      <c r="VCG216" s="22"/>
      <c r="VCH216" s="22"/>
      <c r="VCI216" s="22"/>
      <c r="VCJ216" s="22"/>
      <c r="VCK216" s="22"/>
      <c r="VCL216" s="22"/>
      <c r="VCM216" s="22"/>
      <c r="VCN216" s="22"/>
      <c r="VCO216" s="22"/>
      <c r="VCP216" s="22"/>
      <c r="VCQ216" s="22"/>
      <c r="VCR216" s="22"/>
      <c r="VCS216" s="22"/>
      <c r="VCT216" s="22"/>
      <c r="VCU216" s="22"/>
      <c r="VCV216" s="22"/>
      <c r="VCW216" s="22"/>
      <c r="VCX216" s="22"/>
      <c r="VCY216" s="22"/>
      <c r="VCZ216" s="22"/>
      <c r="VDA216" s="22"/>
      <c r="VDB216" s="22"/>
      <c r="VDC216" s="22"/>
      <c r="VDD216" s="22"/>
      <c r="VDE216" s="22"/>
      <c r="VDF216" s="22"/>
      <c r="VDG216" s="22"/>
      <c r="VDH216" s="22"/>
      <c r="VDI216" s="22"/>
      <c r="VDJ216" s="22"/>
      <c r="VDK216" s="22"/>
      <c r="VDL216" s="22"/>
      <c r="VDM216" s="22"/>
      <c r="VDN216" s="22"/>
      <c r="VDO216" s="22"/>
      <c r="VDP216" s="22"/>
      <c r="VDQ216" s="22"/>
      <c r="VDR216" s="22"/>
      <c r="VDS216" s="22"/>
      <c r="VDT216" s="22"/>
      <c r="VDU216" s="22"/>
      <c r="VDV216" s="22"/>
      <c r="VDW216" s="22"/>
      <c r="VDX216" s="22"/>
      <c r="VDY216" s="22"/>
      <c r="VDZ216" s="22"/>
      <c r="VEA216" s="22"/>
      <c r="VEB216" s="22"/>
      <c r="VEC216" s="22"/>
      <c r="VED216" s="22"/>
      <c r="VEE216" s="22"/>
      <c r="VEF216" s="22"/>
      <c r="VEG216" s="22"/>
      <c r="VEH216" s="22"/>
      <c r="VEI216" s="22"/>
      <c r="VEJ216" s="22"/>
      <c r="VEK216" s="22"/>
      <c r="VEL216" s="22"/>
      <c r="VEM216" s="22"/>
      <c r="VEN216" s="22"/>
      <c r="VEO216" s="22"/>
      <c r="VEP216" s="22"/>
      <c r="VEQ216" s="22"/>
      <c r="VER216" s="22"/>
      <c r="VES216" s="22"/>
      <c r="VET216" s="22"/>
      <c r="VEU216" s="22"/>
      <c r="VEV216" s="22"/>
      <c r="VEW216" s="22"/>
      <c r="VEX216" s="22"/>
      <c r="VEY216" s="22"/>
      <c r="VEZ216" s="22"/>
      <c r="VFA216" s="22"/>
      <c r="VFB216" s="22"/>
      <c r="VFC216" s="22"/>
      <c r="VFD216" s="22"/>
      <c r="VFE216" s="22"/>
      <c r="VFF216" s="22"/>
      <c r="VFG216" s="22"/>
      <c r="VFH216" s="22"/>
      <c r="VFI216" s="22"/>
      <c r="VFJ216" s="22"/>
      <c r="VFK216" s="22"/>
      <c r="VFL216" s="22"/>
      <c r="VFM216" s="22"/>
      <c r="VFN216" s="22"/>
      <c r="VFO216" s="22"/>
      <c r="VFP216" s="22"/>
      <c r="VFQ216" s="22"/>
      <c r="VFR216" s="22"/>
      <c r="VFS216" s="22"/>
      <c r="VFT216" s="22"/>
      <c r="VFU216" s="22"/>
      <c r="VFV216" s="22"/>
      <c r="VFW216" s="22"/>
      <c r="VFX216" s="22"/>
      <c r="VFY216" s="22"/>
      <c r="VFZ216" s="22"/>
      <c r="VGA216" s="22"/>
      <c r="VGB216" s="22"/>
      <c r="VGC216" s="22"/>
      <c r="VGD216" s="22"/>
      <c r="VGE216" s="22"/>
      <c r="VGF216" s="22"/>
      <c r="VGG216" s="22"/>
      <c r="VGH216" s="22"/>
      <c r="VGI216" s="22"/>
      <c r="VGJ216" s="22"/>
      <c r="VGK216" s="22"/>
      <c r="VGL216" s="22"/>
      <c r="VGM216" s="22"/>
      <c r="VGN216" s="22"/>
      <c r="VGO216" s="22"/>
      <c r="VGP216" s="22"/>
      <c r="VGQ216" s="22"/>
      <c r="VGR216" s="22"/>
      <c r="VGS216" s="22"/>
      <c r="VGT216" s="22"/>
      <c r="VGU216" s="22"/>
      <c r="VGV216" s="22"/>
      <c r="VGW216" s="22"/>
      <c r="VGX216" s="22"/>
      <c r="VGY216" s="22"/>
      <c r="VGZ216" s="22"/>
      <c r="VHA216" s="22"/>
      <c r="VHB216" s="22"/>
      <c r="VHC216" s="22"/>
      <c r="VHD216" s="22"/>
      <c r="VHE216" s="22"/>
      <c r="VHF216" s="22"/>
      <c r="VHG216" s="22"/>
      <c r="VHH216" s="22"/>
      <c r="VHI216" s="22"/>
      <c r="VHJ216" s="22"/>
      <c r="VHK216" s="22"/>
      <c r="VHL216" s="22"/>
      <c r="VHM216" s="22"/>
      <c r="VHN216" s="22"/>
      <c r="VHO216" s="22"/>
      <c r="VHP216" s="22"/>
      <c r="VHQ216" s="22"/>
      <c r="VHR216" s="22"/>
      <c r="VHS216" s="22"/>
      <c r="VHT216" s="22"/>
      <c r="VHU216" s="22"/>
      <c r="VHV216" s="22"/>
      <c r="VHW216" s="22"/>
      <c r="VHX216" s="22"/>
      <c r="VHY216" s="22"/>
      <c r="VHZ216" s="22"/>
      <c r="VIA216" s="22"/>
      <c r="VIB216" s="22"/>
      <c r="VIC216" s="22"/>
      <c r="VID216" s="22"/>
      <c r="VIE216" s="22"/>
      <c r="VIF216" s="22"/>
      <c r="VIG216" s="22"/>
      <c r="VIH216" s="22"/>
      <c r="VII216" s="22"/>
      <c r="VIJ216" s="22"/>
      <c r="VIK216" s="22"/>
      <c r="VIL216" s="22"/>
      <c r="VIM216" s="22"/>
      <c r="VIN216" s="22"/>
      <c r="VIO216" s="22"/>
      <c r="VIP216" s="22"/>
      <c r="VIQ216" s="22"/>
      <c r="VIR216" s="22"/>
      <c r="VIS216" s="22"/>
      <c r="VIT216" s="22"/>
      <c r="VIU216" s="22"/>
      <c r="VIV216" s="22"/>
      <c r="VIW216" s="22"/>
      <c r="VIX216" s="22"/>
      <c r="VIY216" s="22"/>
      <c r="VIZ216" s="22"/>
      <c r="VJA216" s="22"/>
      <c r="VJB216" s="22"/>
      <c r="VJC216" s="22"/>
      <c r="VJD216" s="22"/>
      <c r="VJE216" s="22"/>
      <c r="VJF216" s="22"/>
      <c r="VJG216" s="22"/>
      <c r="VJH216" s="22"/>
      <c r="VJI216" s="22"/>
      <c r="VJJ216" s="22"/>
      <c r="VJK216" s="22"/>
      <c r="VJL216" s="22"/>
      <c r="VJM216" s="22"/>
      <c r="VJN216" s="22"/>
      <c r="VJO216" s="22"/>
      <c r="VJP216" s="22"/>
      <c r="VJQ216" s="22"/>
      <c r="VJR216" s="22"/>
      <c r="VJS216" s="22"/>
      <c r="VJT216" s="22"/>
      <c r="VJU216" s="22"/>
      <c r="VJV216" s="22"/>
      <c r="VJW216" s="22"/>
      <c r="VJX216" s="22"/>
      <c r="VJY216" s="22"/>
      <c r="VJZ216" s="22"/>
      <c r="VKA216" s="22"/>
      <c r="VKB216" s="22"/>
      <c r="VKC216" s="22"/>
      <c r="VKD216" s="22"/>
      <c r="VKE216" s="22"/>
      <c r="VKF216" s="22"/>
      <c r="VKG216" s="22"/>
      <c r="VKH216" s="22"/>
      <c r="VKI216" s="22"/>
      <c r="VKJ216" s="22"/>
      <c r="VKK216" s="22"/>
      <c r="VKL216" s="22"/>
      <c r="VKM216" s="22"/>
      <c r="VKN216" s="22"/>
      <c r="VKO216" s="22"/>
      <c r="VKP216" s="22"/>
      <c r="VKQ216" s="22"/>
      <c r="VKR216" s="22"/>
      <c r="VKS216" s="22"/>
      <c r="VKT216" s="22"/>
      <c r="VKU216" s="22"/>
      <c r="VKV216" s="22"/>
      <c r="VKW216" s="22"/>
      <c r="VKX216" s="22"/>
      <c r="VKY216" s="22"/>
      <c r="VKZ216" s="22"/>
      <c r="VLA216" s="22"/>
      <c r="VLB216" s="22"/>
      <c r="VLC216" s="22"/>
      <c r="VLD216" s="22"/>
      <c r="VLE216" s="22"/>
      <c r="VLF216" s="22"/>
      <c r="VLG216" s="22"/>
      <c r="VLH216" s="22"/>
      <c r="VLI216" s="22"/>
      <c r="VLJ216" s="22"/>
      <c r="VLK216" s="22"/>
      <c r="VLL216" s="22"/>
      <c r="VLM216" s="22"/>
      <c r="VLN216" s="22"/>
      <c r="VLO216" s="22"/>
      <c r="VLP216" s="22"/>
      <c r="VLQ216" s="22"/>
      <c r="VLR216" s="22"/>
      <c r="VLS216" s="22"/>
      <c r="VLT216" s="22"/>
      <c r="VLU216" s="22"/>
      <c r="VLV216" s="22"/>
      <c r="VLW216" s="22"/>
      <c r="VLX216" s="22"/>
      <c r="VLY216" s="22"/>
      <c r="VLZ216" s="22"/>
      <c r="VMA216" s="22"/>
      <c r="VMB216" s="22"/>
      <c r="VMC216" s="22"/>
      <c r="VMD216" s="22"/>
      <c r="VME216" s="22"/>
      <c r="VMF216" s="22"/>
      <c r="VMG216" s="22"/>
      <c r="VMH216" s="22"/>
      <c r="VMI216" s="22"/>
      <c r="VMJ216" s="22"/>
      <c r="VMK216" s="22"/>
      <c r="VML216" s="22"/>
      <c r="VMM216" s="22"/>
      <c r="VMN216" s="22"/>
      <c r="VMO216" s="22"/>
      <c r="VMP216" s="22"/>
      <c r="VMQ216" s="22"/>
      <c r="VMR216" s="22"/>
      <c r="VMS216" s="22"/>
      <c r="VMT216" s="22"/>
      <c r="VMU216" s="22"/>
      <c r="VMV216" s="22"/>
      <c r="VMW216" s="22"/>
      <c r="VMX216" s="22"/>
      <c r="VMY216" s="22"/>
      <c r="VMZ216" s="22"/>
      <c r="VNA216" s="22"/>
      <c r="VNB216" s="22"/>
      <c r="VNC216" s="22"/>
      <c r="VND216" s="22"/>
      <c r="VNE216" s="22"/>
      <c r="VNF216" s="22"/>
      <c r="VNG216" s="22"/>
      <c r="VNH216" s="22"/>
      <c r="VNI216" s="22"/>
      <c r="VNJ216" s="22"/>
      <c r="VNK216" s="22"/>
      <c r="VNL216" s="22"/>
      <c r="VNM216" s="22"/>
      <c r="VNN216" s="22"/>
      <c r="VNO216" s="22"/>
      <c r="VNP216" s="22"/>
      <c r="VNQ216" s="22"/>
      <c r="VNR216" s="22"/>
      <c r="VNS216" s="22"/>
      <c r="VNT216" s="22"/>
      <c r="VNU216" s="22"/>
      <c r="VNV216" s="22"/>
      <c r="VNW216" s="22"/>
      <c r="VNX216" s="22"/>
      <c r="VNY216" s="22"/>
      <c r="VNZ216" s="22"/>
      <c r="VOA216" s="22"/>
      <c r="VOB216" s="22"/>
      <c r="VOC216" s="22"/>
      <c r="VOD216" s="22"/>
      <c r="VOE216" s="22"/>
      <c r="VOF216" s="22"/>
      <c r="VOG216" s="22"/>
      <c r="VOH216" s="22"/>
      <c r="VOI216" s="22"/>
      <c r="VOJ216" s="22"/>
      <c r="VOK216" s="22"/>
      <c r="VOL216" s="22"/>
      <c r="VOM216" s="22"/>
      <c r="VON216" s="22"/>
      <c r="VOO216" s="22"/>
      <c r="VOP216" s="22"/>
      <c r="VOQ216" s="22"/>
      <c r="VOR216" s="22"/>
      <c r="VOS216" s="22"/>
      <c r="VOT216" s="22"/>
      <c r="VOU216" s="22"/>
      <c r="VOV216" s="22"/>
      <c r="VOW216" s="22"/>
      <c r="VOX216" s="22"/>
      <c r="VOY216" s="22"/>
      <c r="VOZ216" s="22"/>
      <c r="VPA216" s="22"/>
      <c r="VPB216" s="22"/>
      <c r="VPC216" s="22"/>
      <c r="VPD216" s="22"/>
      <c r="VPE216" s="22"/>
      <c r="VPF216" s="22"/>
      <c r="VPG216" s="22"/>
      <c r="VPH216" s="22"/>
      <c r="VPI216" s="22"/>
      <c r="VPJ216" s="22"/>
      <c r="VPK216" s="22"/>
      <c r="VPL216" s="22"/>
      <c r="VPM216" s="22"/>
      <c r="VPN216" s="22"/>
      <c r="VPO216" s="22"/>
      <c r="VPP216" s="22"/>
      <c r="VPQ216" s="22"/>
      <c r="VPR216" s="22"/>
      <c r="VPS216" s="22"/>
      <c r="VPT216" s="22"/>
      <c r="VPU216" s="22"/>
      <c r="VPV216" s="22"/>
      <c r="VPW216" s="22"/>
      <c r="VPX216" s="22"/>
      <c r="VPY216" s="22"/>
      <c r="VPZ216" s="22"/>
      <c r="VQA216" s="22"/>
      <c r="VQB216" s="22"/>
      <c r="VQC216" s="22"/>
      <c r="VQD216" s="22"/>
      <c r="VQE216" s="22"/>
      <c r="VQF216" s="22"/>
      <c r="VQG216" s="22"/>
      <c r="VQH216" s="22"/>
      <c r="VQI216" s="22"/>
      <c r="VQJ216" s="22"/>
      <c r="VQK216" s="22"/>
      <c r="VQL216" s="22"/>
      <c r="VQM216" s="22"/>
      <c r="VQN216" s="22"/>
      <c r="VQO216" s="22"/>
      <c r="VQP216" s="22"/>
      <c r="VQQ216" s="22"/>
      <c r="VQR216" s="22"/>
      <c r="VQS216" s="22"/>
      <c r="VQT216" s="22"/>
      <c r="VQU216" s="22"/>
      <c r="VQV216" s="22"/>
      <c r="VQW216" s="22"/>
      <c r="VQX216" s="22"/>
      <c r="VQY216" s="22"/>
      <c r="VQZ216" s="22"/>
      <c r="VRA216" s="22"/>
      <c r="VRB216" s="22"/>
      <c r="VRC216" s="22"/>
      <c r="VRD216" s="22"/>
      <c r="VRE216" s="22"/>
      <c r="VRF216" s="22"/>
      <c r="VRG216" s="22"/>
      <c r="VRH216" s="22"/>
      <c r="VRI216" s="22"/>
      <c r="VRJ216" s="22"/>
      <c r="VRK216" s="22"/>
      <c r="VRL216" s="22"/>
      <c r="VRM216" s="22"/>
      <c r="VRN216" s="22"/>
      <c r="VRO216" s="22"/>
      <c r="VRP216" s="22"/>
      <c r="VRQ216" s="22"/>
      <c r="VRR216" s="22"/>
      <c r="VRS216" s="22"/>
      <c r="VRT216" s="22"/>
      <c r="VRU216" s="22"/>
      <c r="VRV216" s="22"/>
      <c r="VRW216" s="22"/>
      <c r="VRX216" s="22"/>
      <c r="VRY216" s="22"/>
      <c r="VRZ216" s="22"/>
      <c r="VSA216" s="22"/>
      <c r="VSB216" s="22"/>
      <c r="VSC216" s="22"/>
      <c r="VSD216" s="22"/>
      <c r="VSE216" s="22"/>
      <c r="VSF216" s="22"/>
      <c r="VSG216" s="22"/>
      <c r="VSH216" s="22"/>
      <c r="VSI216" s="22"/>
      <c r="VSJ216" s="22"/>
      <c r="VSK216" s="22"/>
      <c r="VSL216" s="22"/>
      <c r="VSM216" s="22"/>
      <c r="VSN216" s="22"/>
      <c r="VSO216" s="22"/>
      <c r="VSP216" s="22"/>
      <c r="VSQ216" s="22"/>
      <c r="VSR216" s="22"/>
      <c r="VSS216" s="22"/>
      <c r="VST216" s="22"/>
      <c r="VSU216" s="22"/>
      <c r="VSV216" s="22"/>
      <c r="VSW216" s="22"/>
      <c r="VSX216" s="22"/>
      <c r="VSY216" s="22"/>
      <c r="VSZ216" s="22"/>
      <c r="VTA216" s="22"/>
      <c r="VTB216" s="22"/>
      <c r="VTC216" s="22"/>
      <c r="VTD216" s="22"/>
      <c r="VTE216" s="22"/>
      <c r="VTF216" s="22"/>
      <c r="VTG216" s="22"/>
      <c r="VTH216" s="22"/>
      <c r="VTI216" s="22"/>
      <c r="VTJ216" s="22"/>
      <c r="VTK216" s="22"/>
      <c r="VTL216" s="22"/>
      <c r="VTM216" s="22"/>
      <c r="VTN216" s="22"/>
      <c r="VTO216" s="22"/>
      <c r="VTP216" s="22"/>
      <c r="VTQ216" s="22"/>
      <c r="VTR216" s="22"/>
      <c r="VTS216" s="22"/>
      <c r="VTT216" s="22"/>
      <c r="VTU216" s="22"/>
      <c r="VTV216" s="22"/>
      <c r="VTW216" s="22"/>
      <c r="VTX216" s="22"/>
      <c r="VTY216" s="22"/>
      <c r="VTZ216" s="22"/>
      <c r="VUA216" s="22"/>
      <c r="VUB216" s="22"/>
      <c r="VUC216" s="22"/>
      <c r="VUD216" s="22"/>
      <c r="VUE216" s="22"/>
      <c r="VUF216" s="22"/>
      <c r="VUG216" s="22"/>
      <c r="VUH216" s="22"/>
      <c r="VUI216" s="22"/>
      <c r="VUJ216" s="22"/>
      <c r="VUK216" s="22"/>
      <c r="VUL216" s="22"/>
      <c r="VUM216" s="22"/>
      <c r="VUN216" s="22"/>
      <c r="VUO216" s="22"/>
      <c r="VUP216" s="22"/>
      <c r="VUQ216" s="22"/>
      <c r="VUR216" s="22"/>
      <c r="VUS216" s="22"/>
      <c r="VUT216" s="22"/>
      <c r="VUU216" s="22"/>
      <c r="VUV216" s="22"/>
      <c r="VUW216" s="22"/>
      <c r="VUX216" s="22"/>
      <c r="VUY216" s="22"/>
      <c r="VUZ216" s="22"/>
      <c r="VVA216" s="22"/>
      <c r="VVB216" s="22"/>
      <c r="VVC216" s="22"/>
      <c r="VVD216" s="22"/>
      <c r="VVE216" s="22"/>
      <c r="VVF216" s="22"/>
      <c r="VVG216" s="22"/>
      <c r="VVH216" s="22"/>
      <c r="VVI216" s="22"/>
      <c r="VVJ216" s="22"/>
      <c r="VVK216" s="22"/>
      <c r="VVL216" s="22"/>
      <c r="VVM216" s="22"/>
      <c r="VVN216" s="22"/>
      <c r="VVO216" s="22"/>
      <c r="VVP216" s="22"/>
      <c r="VVQ216" s="22"/>
      <c r="VVR216" s="22"/>
      <c r="VVS216" s="22"/>
      <c r="VVT216" s="22"/>
      <c r="VVU216" s="22"/>
      <c r="VVV216" s="22"/>
      <c r="VVW216" s="22"/>
      <c r="VVX216" s="22"/>
      <c r="VVY216" s="22"/>
      <c r="VVZ216" s="22"/>
      <c r="VWA216" s="22"/>
      <c r="VWB216" s="22"/>
      <c r="VWC216" s="22"/>
      <c r="VWD216" s="22"/>
      <c r="VWE216" s="22"/>
      <c r="VWF216" s="22"/>
      <c r="VWG216" s="22"/>
      <c r="VWH216" s="22"/>
      <c r="VWI216" s="22"/>
      <c r="VWJ216" s="22"/>
      <c r="VWK216" s="22"/>
      <c r="VWL216" s="22"/>
      <c r="VWM216" s="22"/>
      <c r="VWN216" s="22"/>
      <c r="VWO216" s="22"/>
      <c r="VWP216" s="22"/>
      <c r="VWQ216" s="22"/>
      <c r="VWR216" s="22"/>
      <c r="VWS216" s="22"/>
      <c r="VWT216" s="22"/>
      <c r="VWU216" s="22"/>
      <c r="VWV216" s="22"/>
      <c r="VWW216" s="22"/>
      <c r="VWX216" s="22"/>
      <c r="VWY216" s="22"/>
      <c r="VWZ216" s="22"/>
      <c r="VXA216" s="22"/>
      <c r="VXB216" s="22"/>
      <c r="VXC216" s="22"/>
      <c r="VXD216" s="22"/>
      <c r="VXE216" s="22"/>
      <c r="VXF216" s="22"/>
      <c r="VXG216" s="22"/>
      <c r="VXH216" s="22"/>
      <c r="VXI216" s="22"/>
      <c r="VXJ216" s="22"/>
      <c r="VXK216" s="22"/>
      <c r="VXL216" s="22"/>
      <c r="VXM216" s="22"/>
      <c r="VXN216" s="22"/>
      <c r="VXO216" s="22"/>
      <c r="VXP216" s="22"/>
      <c r="VXQ216" s="22"/>
      <c r="VXR216" s="22"/>
      <c r="VXS216" s="22"/>
      <c r="VXT216" s="22"/>
      <c r="VXU216" s="22"/>
      <c r="VXV216" s="22"/>
      <c r="VXW216" s="22"/>
      <c r="VXX216" s="22"/>
      <c r="VXY216" s="22"/>
      <c r="VXZ216" s="22"/>
      <c r="VYA216" s="22"/>
      <c r="VYB216" s="22"/>
      <c r="VYC216" s="22"/>
      <c r="VYD216" s="22"/>
      <c r="VYE216" s="22"/>
      <c r="VYF216" s="22"/>
      <c r="VYG216" s="22"/>
      <c r="VYH216" s="22"/>
      <c r="VYI216" s="22"/>
      <c r="VYJ216" s="22"/>
      <c r="VYK216" s="22"/>
      <c r="VYL216" s="22"/>
      <c r="VYM216" s="22"/>
      <c r="VYN216" s="22"/>
      <c r="VYO216" s="22"/>
      <c r="VYP216" s="22"/>
      <c r="VYQ216" s="22"/>
      <c r="VYR216" s="22"/>
      <c r="VYS216" s="22"/>
      <c r="VYT216" s="22"/>
      <c r="VYU216" s="22"/>
      <c r="VYV216" s="22"/>
      <c r="VYW216" s="22"/>
      <c r="VYX216" s="22"/>
      <c r="VYY216" s="22"/>
      <c r="VYZ216" s="22"/>
      <c r="VZA216" s="22"/>
      <c r="VZB216" s="22"/>
      <c r="VZC216" s="22"/>
      <c r="VZD216" s="22"/>
      <c r="VZE216" s="22"/>
      <c r="VZF216" s="22"/>
      <c r="VZG216" s="22"/>
      <c r="VZH216" s="22"/>
      <c r="VZI216" s="22"/>
      <c r="VZJ216" s="22"/>
      <c r="VZK216" s="22"/>
      <c r="VZL216" s="22"/>
      <c r="VZM216" s="22"/>
      <c r="VZN216" s="22"/>
      <c r="VZO216" s="22"/>
      <c r="VZP216" s="22"/>
      <c r="VZQ216" s="22"/>
      <c r="VZR216" s="22"/>
      <c r="VZS216" s="22"/>
      <c r="VZT216" s="22"/>
      <c r="VZU216" s="22"/>
      <c r="VZV216" s="22"/>
      <c r="VZW216" s="22"/>
      <c r="VZX216" s="22"/>
      <c r="VZY216" s="22"/>
      <c r="VZZ216" s="22"/>
      <c r="WAA216" s="22"/>
      <c r="WAB216" s="22"/>
      <c r="WAC216" s="22"/>
      <c r="WAD216" s="22"/>
      <c r="WAE216" s="22"/>
      <c r="WAF216" s="22"/>
      <c r="WAG216" s="22"/>
      <c r="WAH216" s="22"/>
      <c r="WAI216" s="22"/>
      <c r="WAJ216" s="22"/>
      <c r="WAK216" s="22"/>
      <c r="WAL216" s="22"/>
      <c r="WAM216" s="22"/>
      <c r="WAN216" s="22"/>
      <c r="WAO216" s="22"/>
      <c r="WAP216" s="22"/>
      <c r="WAQ216" s="22"/>
      <c r="WAR216" s="22"/>
      <c r="WAS216" s="22"/>
      <c r="WAT216" s="22"/>
      <c r="WAU216" s="22"/>
      <c r="WAV216" s="22"/>
      <c r="WAW216" s="22"/>
      <c r="WAX216" s="22"/>
      <c r="WAY216" s="22"/>
      <c r="WAZ216" s="22"/>
      <c r="WBA216" s="22"/>
      <c r="WBB216" s="22"/>
      <c r="WBC216" s="22"/>
      <c r="WBD216" s="22"/>
      <c r="WBE216" s="22"/>
      <c r="WBF216" s="22"/>
      <c r="WBG216" s="22"/>
      <c r="WBH216" s="22"/>
      <c r="WBI216" s="22"/>
      <c r="WBJ216" s="22"/>
      <c r="WBK216" s="22"/>
      <c r="WBL216" s="22"/>
      <c r="WBM216" s="22"/>
      <c r="WBN216" s="22"/>
      <c r="WBO216" s="22"/>
      <c r="WBP216" s="22"/>
      <c r="WBQ216" s="22"/>
      <c r="WBR216" s="22"/>
      <c r="WBS216" s="22"/>
      <c r="WBT216" s="22"/>
      <c r="WBU216" s="22"/>
      <c r="WBV216" s="22"/>
      <c r="WBW216" s="22"/>
      <c r="WBX216" s="22"/>
      <c r="WBY216" s="22"/>
      <c r="WBZ216" s="22"/>
      <c r="WCA216" s="22"/>
      <c r="WCB216" s="22"/>
      <c r="WCC216" s="22"/>
      <c r="WCD216" s="22"/>
      <c r="WCE216" s="22"/>
      <c r="WCF216" s="22"/>
      <c r="WCG216" s="22"/>
      <c r="WCH216" s="22"/>
      <c r="WCI216" s="22"/>
      <c r="WCJ216" s="22"/>
      <c r="WCK216" s="22"/>
      <c r="WCL216" s="22"/>
      <c r="WCM216" s="22"/>
      <c r="WCN216" s="22"/>
      <c r="WCO216" s="22"/>
      <c r="WCP216" s="22"/>
      <c r="WCQ216" s="22"/>
      <c r="WCR216" s="22"/>
      <c r="WCS216" s="22"/>
      <c r="WCT216" s="22"/>
      <c r="WCU216" s="22"/>
      <c r="WCV216" s="22"/>
      <c r="WCW216" s="22"/>
      <c r="WCX216" s="22"/>
      <c r="WCY216" s="22"/>
      <c r="WCZ216" s="22"/>
      <c r="WDA216" s="22"/>
      <c r="WDB216" s="22"/>
      <c r="WDC216" s="22"/>
      <c r="WDD216" s="22"/>
      <c r="WDE216" s="22"/>
      <c r="WDF216" s="22"/>
      <c r="WDG216" s="22"/>
      <c r="WDH216" s="22"/>
      <c r="WDI216" s="22"/>
      <c r="WDJ216" s="22"/>
      <c r="WDK216" s="22"/>
      <c r="WDL216" s="22"/>
      <c r="WDM216" s="22"/>
      <c r="WDN216" s="22"/>
      <c r="WDO216" s="22"/>
      <c r="WDP216" s="22"/>
      <c r="WDQ216" s="22"/>
      <c r="WDR216" s="22"/>
      <c r="WDS216" s="22"/>
      <c r="WDT216" s="22"/>
      <c r="WDU216" s="22"/>
      <c r="WDV216" s="22"/>
      <c r="WDW216" s="22"/>
      <c r="WDX216" s="22"/>
      <c r="WDY216" s="22"/>
      <c r="WDZ216" s="22"/>
      <c r="WEA216" s="22"/>
      <c r="WEB216" s="22"/>
      <c r="WEC216" s="22"/>
      <c r="WED216" s="22"/>
      <c r="WEE216" s="22"/>
      <c r="WEF216" s="22"/>
      <c r="WEG216" s="22"/>
      <c r="WEH216" s="22"/>
      <c r="WEI216" s="22"/>
      <c r="WEJ216" s="22"/>
      <c r="WEK216" s="22"/>
      <c r="WEL216" s="22"/>
      <c r="WEM216" s="22"/>
      <c r="WEN216" s="22"/>
      <c r="WEO216" s="22"/>
      <c r="WEP216" s="22"/>
      <c r="WEQ216" s="22"/>
      <c r="WER216" s="22"/>
      <c r="WES216" s="22"/>
      <c r="WET216" s="22"/>
      <c r="WEU216" s="22"/>
      <c r="WEV216" s="22"/>
      <c r="WEW216" s="22"/>
      <c r="WEX216" s="22"/>
      <c r="WEY216" s="22"/>
      <c r="WEZ216" s="22"/>
      <c r="WFA216" s="22"/>
      <c r="WFB216" s="22"/>
      <c r="WFC216" s="22"/>
      <c r="WFD216" s="22"/>
      <c r="WFE216" s="22"/>
      <c r="WFF216" s="22"/>
      <c r="WFG216" s="22"/>
      <c r="WFH216" s="22"/>
      <c r="WFI216" s="22"/>
      <c r="WFJ216" s="22"/>
      <c r="WFK216" s="22"/>
      <c r="WFL216" s="22"/>
      <c r="WFM216" s="22"/>
      <c r="WFN216" s="22"/>
      <c r="WFO216" s="22"/>
      <c r="WFP216" s="22"/>
      <c r="WFQ216" s="22"/>
      <c r="WFR216" s="22"/>
      <c r="WFS216" s="22"/>
      <c r="WFT216" s="22"/>
      <c r="WFU216" s="22"/>
      <c r="WFV216" s="22"/>
      <c r="WFW216" s="22"/>
      <c r="WFX216" s="22"/>
      <c r="WFY216" s="22"/>
      <c r="WFZ216" s="22"/>
      <c r="WGA216" s="22"/>
      <c r="WGB216" s="22"/>
      <c r="WGC216" s="22"/>
      <c r="WGD216" s="22"/>
      <c r="WGE216" s="22"/>
      <c r="WGF216" s="22"/>
      <c r="WGG216" s="22"/>
      <c r="WGH216" s="22"/>
      <c r="WGI216" s="22"/>
      <c r="WGJ216" s="22"/>
      <c r="WGK216" s="22"/>
      <c r="WGL216" s="22"/>
      <c r="WGM216" s="22"/>
      <c r="WGN216" s="22"/>
      <c r="WGO216" s="22"/>
      <c r="WGP216" s="22"/>
      <c r="WGQ216" s="22"/>
      <c r="WGR216" s="22"/>
      <c r="WGS216" s="22"/>
      <c r="WGT216" s="22"/>
      <c r="WGU216" s="22"/>
      <c r="WGV216" s="22"/>
      <c r="WGW216" s="22"/>
      <c r="WGX216" s="22"/>
      <c r="WGY216" s="22"/>
      <c r="WGZ216" s="22"/>
      <c r="WHA216" s="22"/>
      <c r="WHB216" s="22"/>
      <c r="WHC216" s="22"/>
      <c r="WHD216" s="22"/>
      <c r="WHE216" s="22"/>
      <c r="WHF216" s="22"/>
      <c r="WHG216" s="22"/>
      <c r="WHH216" s="22"/>
      <c r="WHI216" s="22"/>
      <c r="WHJ216" s="22"/>
      <c r="WHK216" s="22"/>
      <c r="WHL216" s="22"/>
      <c r="WHM216" s="22"/>
      <c r="WHN216" s="22"/>
      <c r="WHO216" s="22"/>
      <c r="WHP216" s="22"/>
      <c r="WHQ216" s="22"/>
      <c r="WHR216" s="22"/>
      <c r="WHS216" s="22"/>
      <c r="WHT216" s="22"/>
      <c r="WHU216" s="22"/>
      <c r="WHV216" s="22"/>
      <c r="WHW216" s="22"/>
      <c r="WHX216" s="22"/>
      <c r="WHY216" s="22"/>
      <c r="WHZ216" s="22"/>
      <c r="WIA216" s="22"/>
      <c r="WIB216" s="22"/>
      <c r="WIC216" s="22"/>
      <c r="WID216" s="22"/>
      <c r="WIE216" s="22"/>
      <c r="WIF216" s="22"/>
      <c r="WIG216" s="22"/>
      <c r="WIH216" s="22"/>
      <c r="WII216" s="22"/>
      <c r="WIJ216" s="22"/>
      <c r="WIK216" s="22"/>
      <c r="WIL216" s="22"/>
      <c r="WIM216" s="22"/>
      <c r="WIN216" s="22"/>
      <c r="WIO216" s="22"/>
      <c r="WIP216" s="22"/>
      <c r="WIQ216" s="22"/>
      <c r="WIR216" s="22"/>
      <c r="WIS216" s="22"/>
      <c r="WIT216" s="22"/>
      <c r="WIU216" s="22"/>
      <c r="WIV216" s="22"/>
      <c r="WIW216" s="22"/>
      <c r="WIX216" s="22"/>
      <c r="WIY216" s="22"/>
      <c r="WIZ216" s="22"/>
      <c r="WJA216" s="22"/>
      <c r="WJB216" s="22"/>
      <c r="WJC216" s="22"/>
      <c r="WJD216" s="22"/>
      <c r="WJE216" s="22"/>
      <c r="WJF216" s="22"/>
      <c r="WJG216" s="22"/>
      <c r="WJH216" s="22"/>
      <c r="WJI216" s="22"/>
      <c r="WJJ216" s="22"/>
      <c r="WJK216" s="22"/>
      <c r="WJL216" s="22"/>
      <c r="WJM216" s="22"/>
      <c r="WJN216" s="22"/>
      <c r="WJO216" s="22"/>
      <c r="WJP216" s="22"/>
      <c r="WJQ216" s="22"/>
      <c r="WJR216" s="22"/>
      <c r="WJS216" s="22"/>
      <c r="WJT216" s="22"/>
      <c r="WJU216" s="22"/>
      <c r="WJV216" s="22"/>
      <c r="WJW216" s="22"/>
      <c r="WJX216" s="22"/>
      <c r="WJY216" s="22"/>
      <c r="WJZ216" s="22"/>
      <c r="WKA216" s="22"/>
      <c r="WKB216" s="22"/>
      <c r="WKC216" s="22"/>
      <c r="WKD216" s="22"/>
      <c r="WKE216" s="22"/>
      <c r="WKF216" s="22"/>
      <c r="WKG216" s="22"/>
      <c r="WKH216" s="22"/>
      <c r="WKI216" s="22"/>
      <c r="WKJ216" s="22"/>
      <c r="WKK216" s="22"/>
      <c r="WKL216" s="22"/>
      <c r="WKM216" s="22"/>
      <c r="WKN216" s="22"/>
      <c r="WKO216" s="22"/>
      <c r="WKP216" s="22"/>
      <c r="WKQ216" s="22"/>
      <c r="WKR216" s="22"/>
      <c r="WKS216" s="22"/>
      <c r="WKT216" s="22"/>
      <c r="WKU216" s="22"/>
      <c r="WKV216" s="22"/>
      <c r="WKW216" s="22"/>
      <c r="WKX216" s="22"/>
      <c r="WKY216" s="22"/>
      <c r="WKZ216" s="22"/>
      <c r="WLA216" s="22"/>
      <c r="WLB216" s="22"/>
      <c r="WLC216" s="22"/>
      <c r="WLD216" s="22"/>
      <c r="WLE216" s="22"/>
      <c r="WLF216" s="22"/>
      <c r="WLG216" s="22"/>
      <c r="WLH216" s="22"/>
      <c r="WLI216" s="22"/>
      <c r="WLJ216" s="22"/>
      <c r="WLK216" s="22"/>
      <c r="WLL216" s="22"/>
      <c r="WLM216" s="22"/>
      <c r="WLN216" s="22"/>
      <c r="WLO216" s="22"/>
      <c r="WLP216" s="22"/>
      <c r="WLQ216" s="22"/>
      <c r="WLR216" s="22"/>
      <c r="WLS216" s="22"/>
      <c r="WLT216" s="22"/>
      <c r="WLU216" s="22"/>
      <c r="WLV216" s="22"/>
      <c r="WLW216" s="22"/>
      <c r="WLX216" s="22"/>
      <c r="WLY216" s="22"/>
      <c r="WLZ216" s="22"/>
      <c r="WMA216" s="22"/>
      <c r="WMB216" s="22"/>
      <c r="WMC216" s="22"/>
      <c r="WMD216" s="22"/>
      <c r="WME216" s="22"/>
      <c r="WMF216" s="22"/>
      <c r="WMG216" s="22"/>
      <c r="WMH216" s="22"/>
      <c r="WMI216" s="22"/>
      <c r="WMJ216" s="22"/>
      <c r="WMK216" s="22"/>
      <c r="WML216" s="22"/>
      <c r="WMM216" s="22"/>
      <c r="WMN216" s="22"/>
      <c r="WMO216" s="22"/>
      <c r="WMP216" s="22"/>
      <c r="WMQ216" s="22"/>
      <c r="WMR216" s="22"/>
      <c r="WMS216" s="22"/>
      <c r="WMT216" s="22"/>
      <c r="WMU216" s="22"/>
      <c r="WMV216" s="22"/>
      <c r="WMW216" s="22"/>
      <c r="WMX216" s="22"/>
      <c r="WMY216" s="22"/>
      <c r="WMZ216" s="22"/>
      <c r="WNA216" s="22"/>
      <c r="WNB216" s="22"/>
      <c r="WNC216" s="22"/>
      <c r="WND216" s="22"/>
      <c r="WNE216" s="22"/>
      <c r="WNF216" s="22"/>
      <c r="WNG216" s="22"/>
      <c r="WNH216" s="22"/>
      <c r="WNI216" s="22"/>
      <c r="WNJ216" s="22"/>
      <c r="WNK216" s="22"/>
      <c r="WNL216" s="22"/>
      <c r="WNM216" s="22"/>
      <c r="WNN216" s="22"/>
      <c r="WNO216" s="22"/>
      <c r="WNP216" s="22"/>
      <c r="WNQ216" s="22"/>
      <c r="WNR216" s="22"/>
      <c r="WNS216" s="22"/>
      <c r="WNT216" s="22"/>
      <c r="WNU216" s="22"/>
      <c r="WNV216" s="22"/>
      <c r="WNW216" s="22"/>
      <c r="WNX216" s="22"/>
      <c r="WNY216" s="22"/>
      <c r="WNZ216" s="22"/>
      <c r="WOA216" s="22"/>
      <c r="WOB216" s="22"/>
      <c r="WOC216" s="22"/>
      <c r="WOD216" s="22"/>
      <c r="WOE216" s="22"/>
      <c r="WOF216" s="22"/>
      <c r="WOG216" s="22"/>
      <c r="WOH216" s="22"/>
      <c r="WOI216" s="22"/>
      <c r="WOJ216" s="22"/>
      <c r="WOK216" s="22"/>
      <c r="WOL216" s="22"/>
      <c r="WOM216" s="22"/>
      <c r="WON216" s="22"/>
      <c r="WOO216" s="22"/>
      <c r="WOP216" s="22"/>
      <c r="WOQ216" s="22"/>
      <c r="WOR216" s="22"/>
      <c r="WOS216" s="22"/>
      <c r="WOT216" s="22"/>
      <c r="WOU216" s="22"/>
      <c r="WOV216" s="22"/>
      <c r="WOW216" s="22"/>
      <c r="WOX216" s="22"/>
      <c r="WOY216" s="22"/>
      <c r="WOZ216" s="22"/>
      <c r="WPA216" s="22"/>
      <c r="WPB216" s="22"/>
      <c r="WPC216" s="22"/>
      <c r="WPD216" s="22"/>
      <c r="WPE216" s="22"/>
      <c r="WPF216" s="22"/>
      <c r="WPG216" s="22"/>
      <c r="WPH216" s="22"/>
      <c r="WPI216" s="22"/>
      <c r="WPJ216" s="22"/>
      <c r="WPK216" s="22"/>
      <c r="WPL216" s="22"/>
      <c r="WPM216" s="22"/>
      <c r="WPN216" s="22"/>
      <c r="WPO216" s="22"/>
      <c r="WPP216" s="22"/>
      <c r="WPQ216" s="22"/>
      <c r="WPR216" s="22"/>
      <c r="WPS216" s="22"/>
      <c r="WPT216" s="22"/>
      <c r="WPU216" s="22"/>
      <c r="WPV216" s="22"/>
      <c r="WPW216" s="22"/>
      <c r="WPX216" s="22"/>
      <c r="WPY216" s="22"/>
      <c r="WPZ216" s="22"/>
      <c r="WQA216" s="22"/>
      <c r="WQB216" s="22"/>
      <c r="WQC216" s="22"/>
      <c r="WQD216" s="22"/>
      <c r="WQE216" s="22"/>
      <c r="WQF216" s="22"/>
      <c r="WQG216" s="22"/>
      <c r="WQH216" s="22"/>
      <c r="WQI216" s="22"/>
      <c r="WQJ216" s="22"/>
      <c r="WQK216" s="22"/>
      <c r="WQL216" s="22"/>
      <c r="WQM216" s="22"/>
      <c r="WQN216" s="22"/>
      <c r="WQO216" s="22"/>
      <c r="WQP216" s="22"/>
      <c r="WQQ216" s="22"/>
      <c r="WQR216" s="22"/>
      <c r="WQS216" s="22"/>
      <c r="WQT216" s="22"/>
      <c r="WQU216" s="22"/>
      <c r="WQV216" s="22"/>
      <c r="WQW216" s="22"/>
      <c r="WQX216" s="22"/>
      <c r="WQY216" s="22"/>
      <c r="WQZ216" s="22"/>
      <c r="WRA216" s="22"/>
      <c r="WRB216" s="22"/>
      <c r="WRC216" s="22"/>
      <c r="WRD216" s="22"/>
      <c r="WRE216" s="22"/>
      <c r="WRF216" s="22"/>
      <c r="WRG216" s="22"/>
      <c r="WRH216" s="22"/>
      <c r="WRI216" s="22"/>
      <c r="WRJ216" s="22"/>
      <c r="WRK216" s="22"/>
      <c r="WRL216" s="22"/>
      <c r="WRM216" s="22"/>
      <c r="WRN216" s="22"/>
      <c r="WRO216" s="22"/>
      <c r="WRP216" s="22"/>
      <c r="WRQ216" s="22"/>
      <c r="WRR216" s="22"/>
      <c r="WRS216" s="22"/>
      <c r="WRT216" s="22"/>
      <c r="WRU216" s="22"/>
      <c r="WRV216" s="22"/>
      <c r="WRW216" s="22"/>
      <c r="WRX216" s="22"/>
      <c r="WRY216" s="22"/>
      <c r="WRZ216" s="22"/>
      <c r="WSA216" s="22"/>
      <c r="WSB216" s="22"/>
      <c r="WSC216" s="22"/>
      <c r="WSD216" s="22"/>
      <c r="WSE216" s="22"/>
      <c r="WSF216" s="22"/>
      <c r="WSG216" s="22"/>
      <c r="WSH216" s="22"/>
      <c r="WSI216" s="22"/>
      <c r="WSJ216" s="22"/>
      <c r="WSK216" s="22"/>
      <c r="WSL216" s="22"/>
      <c r="WSM216" s="22"/>
      <c r="WSN216" s="22"/>
      <c r="WSO216" s="22"/>
      <c r="WSP216" s="22"/>
      <c r="WSQ216" s="22"/>
      <c r="WSR216" s="22"/>
      <c r="WSS216" s="22"/>
      <c r="WST216" s="22"/>
      <c r="WSU216" s="22"/>
      <c r="WSV216" s="22"/>
      <c r="WSW216" s="22"/>
      <c r="WSX216" s="22"/>
      <c r="WSY216" s="22"/>
      <c r="WSZ216" s="22"/>
      <c r="WTA216" s="22"/>
      <c r="WTB216" s="22"/>
      <c r="WTC216" s="22"/>
      <c r="WTD216" s="22"/>
      <c r="WTE216" s="22"/>
      <c r="WTF216" s="22"/>
      <c r="WTG216" s="22"/>
      <c r="WTH216" s="22"/>
      <c r="WTI216" s="22"/>
      <c r="WTJ216" s="22"/>
      <c r="WTK216" s="22"/>
      <c r="WTL216" s="22"/>
      <c r="WTM216" s="22"/>
      <c r="WTN216" s="22"/>
      <c r="WTO216" s="22"/>
      <c r="WTP216" s="22"/>
      <c r="WTQ216" s="22"/>
      <c r="WTR216" s="22"/>
      <c r="WTS216" s="22"/>
      <c r="WTT216" s="22"/>
      <c r="WTU216" s="22"/>
      <c r="WTV216" s="22"/>
      <c r="WTW216" s="22"/>
      <c r="WTX216" s="22"/>
      <c r="WTY216" s="22"/>
      <c r="WTZ216" s="22"/>
      <c r="WUA216" s="22"/>
      <c r="WUB216" s="22"/>
      <c r="WUC216" s="22"/>
      <c r="WUD216" s="22"/>
      <c r="WUE216" s="22"/>
      <c r="WUF216" s="22"/>
      <c r="WUG216" s="22"/>
      <c r="WUH216" s="22"/>
      <c r="WUI216" s="22"/>
      <c r="WUJ216" s="22"/>
      <c r="WUK216" s="22"/>
      <c r="WUL216" s="22"/>
      <c r="WUM216" s="22"/>
      <c r="WUN216" s="22"/>
      <c r="WUO216" s="22"/>
      <c r="WUP216" s="22"/>
      <c r="WUQ216" s="22"/>
      <c r="WUR216" s="22"/>
      <c r="WUS216" s="22"/>
      <c r="WUT216" s="22"/>
      <c r="WUU216" s="22"/>
      <c r="WUV216" s="22"/>
      <c r="WUW216" s="22"/>
      <c r="WUX216" s="22"/>
      <c r="WUY216" s="22"/>
      <c r="WUZ216" s="22"/>
      <c r="WVA216" s="22"/>
      <c r="WVB216" s="22"/>
      <c r="WVC216" s="22"/>
      <c r="WVD216" s="22"/>
      <c r="WVE216" s="22"/>
      <c r="WVF216" s="22"/>
      <c r="WVG216" s="22"/>
      <c r="WVH216" s="22"/>
      <c r="WVI216" s="22"/>
      <c r="WVJ216" s="22"/>
      <c r="WVK216" s="22"/>
      <c r="WVL216" s="22"/>
      <c r="WVM216" s="22"/>
      <c r="WVN216" s="22"/>
      <c r="WVO216" s="22"/>
      <c r="WVP216" s="22"/>
      <c r="WVQ216" s="22"/>
      <c r="WVR216" s="22"/>
      <c r="WVS216" s="22"/>
      <c r="WVT216" s="22"/>
      <c r="WVU216" s="22"/>
      <c r="WVV216" s="22"/>
      <c r="WVW216" s="22"/>
      <c r="WVX216" s="22"/>
      <c r="WVY216" s="22"/>
      <c r="WVZ216" s="22"/>
      <c r="WWA216" s="22"/>
      <c r="WWB216" s="22"/>
      <c r="WWC216" s="22"/>
      <c r="WWD216" s="22"/>
      <c r="WWE216" s="22"/>
      <c r="WWF216" s="22"/>
      <c r="WWG216" s="22"/>
      <c r="WWH216" s="22"/>
      <c r="WWI216" s="22"/>
      <c r="WWJ216" s="22"/>
      <c r="WWK216" s="22"/>
      <c r="WWL216" s="22"/>
      <c r="WWM216" s="22"/>
      <c r="WWN216" s="22"/>
      <c r="WWO216" s="22"/>
      <c r="WWP216" s="22"/>
      <c r="WWQ216" s="22"/>
      <c r="WWR216" s="22"/>
      <c r="WWS216" s="22"/>
      <c r="WWT216" s="22"/>
      <c r="WWU216" s="22"/>
      <c r="WWV216" s="22"/>
      <c r="WWW216" s="22"/>
      <c r="WWX216" s="22"/>
      <c r="WWY216" s="22"/>
      <c r="WWZ216" s="22"/>
      <c r="WXA216" s="22"/>
      <c r="WXB216" s="22"/>
      <c r="WXC216" s="22"/>
      <c r="WXD216" s="22"/>
      <c r="WXE216" s="22"/>
      <c r="WXF216" s="22"/>
      <c r="WXG216" s="22"/>
      <c r="WXH216" s="22"/>
      <c r="WXI216" s="22"/>
      <c r="WXJ216" s="22"/>
      <c r="WXK216" s="22"/>
      <c r="WXL216" s="22"/>
      <c r="WXM216" s="22"/>
      <c r="WXN216" s="22"/>
      <c r="WXO216" s="22"/>
      <c r="WXP216" s="22"/>
      <c r="WXQ216" s="22"/>
      <c r="WXR216" s="22"/>
      <c r="WXS216" s="22"/>
      <c r="WXT216" s="22"/>
      <c r="WXU216" s="22"/>
      <c r="WXV216" s="22"/>
      <c r="WXW216" s="22"/>
      <c r="WXX216" s="22"/>
      <c r="WXY216" s="22"/>
      <c r="WXZ216" s="22"/>
      <c r="WYA216" s="22"/>
      <c r="WYB216" s="22"/>
      <c r="WYC216" s="22"/>
      <c r="WYD216" s="22"/>
      <c r="WYE216" s="22"/>
      <c r="WYF216" s="22"/>
      <c r="WYG216" s="22"/>
      <c r="WYH216" s="22"/>
      <c r="WYI216" s="22"/>
      <c r="WYJ216" s="22"/>
      <c r="WYK216" s="22"/>
      <c r="WYL216" s="22"/>
      <c r="WYM216" s="22"/>
      <c r="WYN216" s="22"/>
      <c r="WYO216" s="22"/>
      <c r="WYP216" s="22"/>
      <c r="WYQ216" s="22"/>
      <c r="WYR216" s="22"/>
      <c r="WYS216" s="22"/>
      <c r="WYT216" s="22"/>
      <c r="WYU216" s="22"/>
      <c r="WYV216" s="22"/>
      <c r="WYW216" s="22"/>
      <c r="WYX216" s="22"/>
      <c r="WYY216" s="22"/>
      <c r="WYZ216" s="22"/>
      <c r="WZA216" s="22"/>
      <c r="WZB216" s="22"/>
      <c r="WZC216" s="22"/>
      <c r="WZD216" s="22"/>
      <c r="WZE216" s="22"/>
      <c r="WZF216" s="22"/>
      <c r="WZG216" s="22"/>
      <c r="WZH216" s="22"/>
      <c r="WZI216" s="22"/>
      <c r="WZJ216" s="22"/>
      <c r="WZK216" s="22"/>
      <c r="WZL216" s="22"/>
      <c r="WZM216" s="22"/>
      <c r="WZN216" s="22"/>
      <c r="WZO216" s="22"/>
      <c r="WZP216" s="22"/>
      <c r="WZQ216" s="22"/>
      <c r="WZR216" s="22"/>
      <c r="WZS216" s="22"/>
      <c r="WZT216" s="22"/>
      <c r="WZU216" s="22"/>
      <c r="WZV216" s="22"/>
      <c r="WZW216" s="22"/>
      <c r="WZX216" s="22"/>
      <c r="WZY216" s="22"/>
      <c r="WZZ216" s="22"/>
      <c r="XAA216" s="22"/>
      <c r="XAB216" s="22"/>
      <c r="XAC216" s="22"/>
      <c r="XAD216" s="22"/>
      <c r="XAE216" s="22"/>
      <c r="XAF216" s="22"/>
      <c r="XAG216" s="22"/>
      <c r="XAH216" s="22"/>
      <c r="XAI216" s="22"/>
      <c r="XAJ216" s="22"/>
      <c r="XAK216" s="22"/>
      <c r="XAL216" s="22"/>
      <c r="XAM216" s="22"/>
      <c r="XAN216" s="22"/>
      <c r="XAO216" s="22"/>
      <c r="XAP216" s="22"/>
      <c r="XAQ216" s="22"/>
      <c r="XAR216" s="22"/>
      <c r="XAS216" s="22"/>
      <c r="XAT216" s="22"/>
      <c r="XAU216" s="22"/>
      <c r="XAV216" s="22"/>
      <c r="XAW216" s="22"/>
      <c r="XAX216" s="22"/>
      <c r="XAY216" s="22"/>
      <c r="XAZ216" s="22"/>
      <c r="XBA216" s="22"/>
      <c r="XBB216" s="22"/>
      <c r="XBC216" s="22"/>
      <c r="XBD216" s="22"/>
      <c r="XBE216" s="22"/>
      <c r="XBF216" s="22"/>
      <c r="XBG216" s="22"/>
      <c r="XBH216" s="22"/>
      <c r="XBI216" s="22"/>
      <c r="XBJ216" s="22"/>
      <c r="XBK216" s="22"/>
      <c r="XBL216" s="22"/>
      <c r="XBM216" s="22"/>
      <c r="XBN216" s="22"/>
      <c r="XBO216" s="22"/>
      <c r="XBP216" s="22"/>
      <c r="XBQ216" s="22"/>
      <c r="XBR216" s="22"/>
      <c r="XBS216" s="22"/>
      <c r="XBT216" s="22"/>
      <c r="XBU216" s="22"/>
      <c r="XBV216" s="22"/>
      <c r="XBW216" s="22"/>
      <c r="XBX216" s="22"/>
      <c r="XBY216" s="22"/>
      <c r="XBZ216" s="22"/>
      <c r="XCA216" s="22"/>
      <c r="XCB216" s="22"/>
      <c r="XCC216" s="22"/>
      <c r="XCD216" s="22"/>
      <c r="XCE216" s="22"/>
      <c r="XCF216" s="22"/>
      <c r="XCG216" s="22"/>
      <c r="XCH216" s="22"/>
      <c r="XCI216" s="22"/>
      <c r="XCJ216" s="22"/>
      <c r="XCK216" s="22"/>
      <c r="XCL216" s="22"/>
      <c r="XCM216" s="22"/>
      <c r="XCN216" s="22"/>
      <c r="XCO216" s="22"/>
      <c r="XCP216" s="22"/>
      <c r="XCQ216" s="22"/>
      <c r="XCR216" s="22"/>
      <c r="XCS216" s="22"/>
      <c r="XCT216" s="22"/>
      <c r="XCU216" s="22"/>
      <c r="XCV216" s="22"/>
      <c r="XCW216" s="22"/>
      <c r="XCX216" s="22"/>
      <c r="XCY216" s="22"/>
      <c r="XCZ216" s="22"/>
      <c r="XDA216" s="22"/>
      <c r="XDB216" s="22"/>
      <c r="XDC216" s="22"/>
      <c r="XDD216" s="22"/>
      <c r="XDE216" s="22"/>
      <c r="XDF216" s="22"/>
      <c r="XDG216" s="22"/>
      <c r="XDH216" s="22"/>
      <c r="XDI216" s="22"/>
      <c r="XDJ216" s="22"/>
      <c r="XDK216" s="22"/>
      <c r="XDL216" s="22"/>
      <c r="XDM216" s="22"/>
      <c r="XDN216" s="22"/>
      <c r="XDO216" s="22"/>
      <c r="XDP216" s="22"/>
      <c r="XDQ216" s="22"/>
      <c r="XDR216" s="22"/>
      <c r="XDS216" s="22"/>
      <c r="XDT216" s="22"/>
      <c r="XDU216" s="22"/>
      <c r="XDV216" s="22"/>
      <c r="XDW216" s="22"/>
      <c r="XDX216" s="22"/>
      <c r="XDY216" s="22"/>
      <c r="XDZ216" s="22"/>
      <c r="XEA216" s="22"/>
      <c r="XEB216" s="22"/>
      <c r="XEC216" s="22"/>
      <c r="XED216" s="22"/>
      <c r="XEE216" s="22"/>
      <c r="XEF216" s="22"/>
      <c r="XEG216" s="22"/>
      <c r="XEH216" s="22"/>
      <c r="XEI216" s="22"/>
      <c r="XEJ216" s="22"/>
      <c r="XEK216" s="22"/>
      <c r="XEL216" s="22"/>
      <c r="XEM216" s="22"/>
      <c r="XEN216" s="22"/>
      <c r="XEO216" s="22"/>
      <c r="XEP216" s="22"/>
      <c r="XEQ216" s="22"/>
      <c r="XER216" s="22"/>
      <c r="XES216" s="22"/>
      <c r="XET216" s="22"/>
      <c r="XEU216" s="22"/>
      <c r="XEV216" s="22"/>
      <c r="XEW216" s="22"/>
      <c r="XEX216" s="22"/>
      <c r="XEY216" s="22"/>
      <c r="XEZ216" s="22"/>
      <c r="XFA216" s="22"/>
      <c r="XFB216" s="22"/>
      <c r="XFC216" s="22"/>
      <c r="XFD216" s="22"/>
    </row>
    <row r="217" spans="1:16384" s="152" customFormat="1" ht="16.5" thickBot="1" x14ac:dyDescent="0.3">
      <c r="A217" s="150" t="s">
        <v>23</v>
      </c>
      <c r="B217" s="159" t="e">
        <f>(B169+B182+B195+B208)/((Inputs!B8/7)*365.25)</f>
        <v>#DIV/0!</v>
      </c>
      <c r="C217" s="159" t="e">
        <f>(C169+C182+C195+C208)/((Inputs!C8/7)*365.25)</f>
        <v>#DIV/0!</v>
      </c>
      <c r="D217" s="159" t="e">
        <f>(D169+D182+D195+D208)/((Inputs!D8/7)*365.25)</f>
        <v>#DIV/0!</v>
      </c>
      <c r="E217" s="159" t="e">
        <f>(E169+E182+E195+E208)/((Inputs!E8/7)*365.25)</f>
        <v>#DIV/0!</v>
      </c>
      <c r="F217" s="159" t="e">
        <f>(F169+F182+F195+F208)/((Inputs!F8/7)*365.25)</f>
        <v>#DIV/0!</v>
      </c>
      <c r="G217" s="159" t="e">
        <f>(G169+G182+G195+G208)/((Inputs!G8/7)*365.25)</f>
        <v>#DIV/0!</v>
      </c>
      <c r="H217" s="159" t="e">
        <f>(H169+H182+H195+H208)/((Inputs!H8/7)*365.25)</f>
        <v>#DIV/0!</v>
      </c>
      <c r="I217" s="159" t="e">
        <f>(I169+I182+I195+I208)/((Inputs!I8/7)*365.25)</f>
        <v>#DIV/0!</v>
      </c>
      <c r="J217" s="159" t="e">
        <f>(J169+J182+J195+J208)/((Inputs!J8/7)*365.25)</f>
        <v>#DIV/0!</v>
      </c>
      <c r="K217" s="159" t="e">
        <f>(K169+K182+K195+K208)/((Inputs!K8/7)*365.25)</f>
        <v>#DIV/0!</v>
      </c>
      <c r="L217" s="159" t="e">
        <f>(L169+L182+L195+L208)/((Inputs!L8/7)*365.25)</f>
        <v>#DIV/0!</v>
      </c>
      <c r="M217" s="159" t="e">
        <f>(M169+M182+M195+M208)/((Inputs!M8/7)*365.25)</f>
        <v>#DIV/0!</v>
      </c>
      <c r="N217" s="159" t="e">
        <f>(N169+N182+N195+N208)/((Inputs!N8/7)*365.25)</f>
        <v>#DIV/0!</v>
      </c>
      <c r="O217" s="159" t="e">
        <f>(O169+O182+O195+O208)/((Inputs!O8/7)*365.25)</f>
        <v>#DIV/0!</v>
      </c>
      <c r="P217" s="159" t="e">
        <f>(P169+P182+P195+P208)/((Inputs!P8/7)*365.25)</f>
        <v>#DIV/0!</v>
      </c>
      <c r="Q217" s="159" t="e">
        <f>(Q169+Q182+Q195+Q208)/((Inputs!Q8/7)*365.25)</f>
        <v>#DIV/0!</v>
      </c>
      <c r="R217" s="159" t="e">
        <f>(R169+R182+R195+R208)/((Inputs!R8/7)*365.25)</f>
        <v>#DIV/0!</v>
      </c>
      <c r="S217" s="159" t="e">
        <f>(S169+S182+S195+S208)/((Inputs!S8/7)*365.25)</f>
        <v>#DIV/0!</v>
      </c>
      <c r="T217" s="159" t="e">
        <f>(T169+T182+T195+T208)/((Inputs!T8/7)*365.25)</f>
        <v>#DIV/0!</v>
      </c>
      <c r="U217" s="159" t="e">
        <f>(U169+U182+U195+U208)/((Inputs!U8/7)*365.25)</f>
        <v>#DIV/0!</v>
      </c>
      <c r="V217" s="159" t="e">
        <f>(V169+V182+V195+V208)/((Inputs!V8/7)*365.25)</f>
        <v>#DIV/0!</v>
      </c>
      <c r="W217" s="159" t="e">
        <f>(W169+W182+W195+W208)/((Inputs!W8/7)*365.25)</f>
        <v>#DIV/0!</v>
      </c>
      <c r="X217" s="159" t="e">
        <f>(X169+X182+X195+X208)/((Inputs!X8/7)*365.25)</f>
        <v>#DIV/0!</v>
      </c>
      <c r="Y217" s="159" t="e">
        <f>(Y169+Y182+Y195+Y208)/((Inputs!Y8/7)*365.25)</f>
        <v>#DIV/0!</v>
      </c>
      <c r="Z217" s="159" t="e">
        <f>(Z169+Z182+Z195+Z208)/((Inputs!Z8/7)*365.25)</f>
        <v>#DIV/0!</v>
      </c>
      <c r="AA217" s="159" t="e">
        <f>(AA169+AA182+AA195+AA208)/((Inputs!AA8/7)*365.25)</f>
        <v>#DIV/0!</v>
      </c>
      <c r="AB217" s="159" t="e">
        <f>(AB169+AB182+AB195+AB208)/((Inputs!AB8/7)*365.25)</f>
        <v>#DIV/0!</v>
      </c>
      <c r="AC217" s="159" t="e">
        <f>(AC169+AC182+AC195+AC208)/((Inputs!AC8/7)*365.25)</f>
        <v>#DIV/0!</v>
      </c>
      <c r="AD217" s="159" t="e">
        <f>(AD169+AD182+AD195+AD208)/((Inputs!AD8/7)*365.25)</f>
        <v>#DIV/0!</v>
      </c>
      <c r="AE217" s="159" t="e">
        <f>(AE169+AE182+AE195+AE208)/((Inputs!AE8/7)*365.25)</f>
        <v>#DIV/0!</v>
      </c>
      <c r="AF217" s="159" t="e">
        <f>(AF169+AF182+AF195+AF208)/((Inputs!AF8/7)*365.25)</f>
        <v>#DIV/0!</v>
      </c>
      <c r="AG217" s="159" t="e">
        <f>(AG169+AG182+AG195+AG208)/((Inputs!AG8/7)*365.25)</f>
        <v>#DIV/0!</v>
      </c>
      <c r="AH217" s="159" t="e">
        <f>(AH169+AH182+AH195+AH208)/((Inputs!AH8/7)*365.25)</f>
        <v>#DIV/0!</v>
      </c>
      <c r="AI217" s="159" t="e">
        <f>(AI169+AI182+AI195+AI208)/((Inputs!AI8/7)*365.25)</f>
        <v>#DIV/0!</v>
      </c>
      <c r="AJ217" s="159" t="e">
        <f>(AJ169+AJ182+AJ195+AJ208)/((Inputs!AJ8/7)*365.25)</f>
        <v>#DIV/0!</v>
      </c>
      <c r="AK217" s="159" t="e">
        <f>(AK169+AK182+AK195+AK208)/((Inputs!AK8/7)*365.25)</f>
        <v>#DIV/0!</v>
      </c>
      <c r="AL217" s="159" t="e">
        <f>(AL169+AL182+AL195+AL208)/((Inputs!AL8/7)*365.25)</f>
        <v>#DIV/0!</v>
      </c>
      <c r="AM217" s="159" t="e">
        <f>(AM169+AM182+AM195+AM208)/((Inputs!AM8/7)*365.25)</f>
        <v>#DIV/0!</v>
      </c>
      <c r="AN217" s="159" t="e">
        <f>(AN169+AN182+AN195+AN208)/((Inputs!AN8/7)*365.25)</f>
        <v>#DIV/0!</v>
      </c>
      <c r="AO217" s="159" t="e">
        <f>(AO169+AO182+AO195+AO208)/((Inputs!AO8/7)*365.25)</f>
        <v>#DIV/0!</v>
      </c>
      <c r="AP217" s="159" t="e">
        <f>(AP169+AP182+AP195+AP208)/((Inputs!AP8/7)*365.25)</f>
        <v>#DIV/0!</v>
      </c>
      <c r="AQ217" s="159" t="e">
        <f>(AQ169+AQ182+AQ195+AQ208)/((Inputs!AQ8/7)*365.25)</f>
        <v>#DIV/0!</v>
      </c>
      <c r="AR217" s="159" t="e">
        <f>(AR169+AR182+AR195+AR208)/((Inputs!AR8/7)*365.25)</f>
        <v>#DIV/0!</v>
      </c>
      <c r="AS217" s="159" t="e">
        <f>(AS169+AS182+AS195+AS208)/((Inputs!AS8/7)*365.25)</f>
        <v>#DIV/0!</v>
      </c>
      <c r="AT217" s="159" t="e">
        <f>(AT169+AT182+AT195+AT208)/((Inputs!AT8/7)*365.25)</f>
        <v>#DIV/0!</v>
      </c>
      <c r="AU217" s="159" t="e">
        <f>(AU169+AU182+AU195+AU208)/((Inputs!AU8/7)*365.25)</f>
        <v>#DIV/0!</v>
      </c>
      <c r="AV217" s="159" t="e">
        <f>(AV169+AV182+AV195+AV208)/((Inputs!AV8/7)*365.25)</f>
        <v>#DIV/0!</v>
      </c>
      <c r="AW217" s="159" t="e">
        <f>(AW169+AW182+AW195+AW208)/((Inputs!AW8/7)*365.25)</f>
        <v>#DIV/0!</v>
      </c>
      <c r="AX217" s="159" t="e">
        <f>(AX169+AX182+AX195+AX208)/((Inputs!AX8/7)*365.25)</f>
        <v>#DIV/0!</v>
      </c>
      <c r="AY217" s="159" t="e">
        <f>(AY169+AY182+AY195+AY208)/((Inputs!AY8/7)*365.25)</f>
        <v>#DIV/0!</v>
      </c>
      <c r="AZ217" s="159" t="e">
        <f>(AZ169+AZ182+AZ195+AZ208)/((Inputs!AZ8/7)*365.25)</f>
        <v>#DIV/0!</v>
      </c>
      <c r="BA217" s="159" t="e">
        <f>(BA169+BA182+BA195+BA208)/((Inputs!BA8/7)*365.25)</f>
        <v>#DIV/0!</v>
      </c>
      <c r="BB217" s="159" t="e">
        <f>(BB169+BB182+BB195+BB208)/((Inputs!BB8/7)*365.25)</f>
        <v>#DIV/0!</v>
      </c>
      <c r="BC217" s="159" t="e">
        <f>(BC169+BC182+BC195+BC208)/((Inputs!BC8/7)*365.25)</f>
        <v>#DIV/0!</v>
      </c>
      <c r="BD217" s="159" t="e">
        <f>(BD169+BD182+BD195+BD208)/((Inputs!BD8/7)*365.25)</f>
        <v>#DIV/0!</v>
      </c>
      <c r="BE217" s="159" t="e">
        <f>(BE169+BE182+BE195+BE208)/((Inputs!BE8/7)*365.25)</f>
        <v>#DIV/0!</v>
      </c>
      <c r="BF217" s="159" t="e">
        <f>(BF169+BF182+BF195+BF208)/((Inputs!BF8/7)*365.25)</f>
        <v>#DIV/0!</v>
      </c>
      <c r="BG217" s="159" t="e">
        <f>(BG169+BG182+BG195+BG208)/((Inputs!BG8/7)*365.25)</f>
        <v>#DIV/0!</v>
      </c>
      <c r="BH217" s="159" t="e">
        <f>(BH169+BH182+BH195+BH208)/((Inputs!BH8/7)*365.25)</f>
        <v>#DIV/0!</v>
      </c>
      <c r="BI217" s="159" t="e">
        <f>(BI169+BI182+BI195+BI208)/((Inputs!BI8/7)*365.25)</f>
        <v>#DIV/0!</v>
      </c>
      <c r="BJ217" s="159" t="e">
        <f>(BJ169+BJ182+BJ195+BJ208)/((Inputs!BJ8/7)*365.25)</f>
        <v>#DIV/0!</v>
      </c>
      <c r="BK217" s="159" t="e">
        <f>(BK169+BK182+BK195+BK208)/((Inputs!BK8/7)*365.25)</f>
        <v>#DIV/0!</v>
      </c>
      <c r="BL217" s="159" t="e">
        <f>(BL169+BL182+BL195+BL208)/((Inputs!BL8/7)*365.25)</f>
        <v>#DIV/0!</v>
      </c>
      <c r="BM217" s="159" t="e">
        <f>(BM169+BM182+BM195+BM208)/((Inputs!BM8/7)*365.25)</f>
        <v>#DIV/0!</v>
      </c>
      <c r="BN217" s="159" t="e">
        <f>(BN169+BN182+BN195+BN208)/((Inputs!BN8/7)*365.25)</f>
        <v>#DIV/0!</v>
      </c>
      <c r="BO217" s="159" t="e">
        <f>(BO169+BO182+BO195+BO208)/((Inputs!BO8/7)*365.25)</f>
        <v>#DIV/0!</v>
      </c>
      <c r="BP217" s="159" t="e">
        <f>(BP169+BP182+BP195+BP208)/((Inputs!BP8/7)*365.25)</f>
        <v>#DIV/0!</v>
      </c>
      <c r="BQ217" s="159" t="e">
        <f>(BQ169+BQ182+BQ195+BQ208)/((Inputs!BQ8/7)*365.25)</f>
        <v>#DIV/0!</v>
      </c>
      <c r="BR217" s="159" t="e">
        <f>(BR169+BR182+BR195+BR208)/((Inputs!BR8/7)*365.25)</f>
        <v>#DIV/0!</v>
      </c>
      <c r="BS217" s="159" t="e">
        <f>(BS169+BS182+BS195+BS208)/((Inputs!BS8/7)*365.25)</f>
        <v>#DIV/0!</v>
      </c>
      <c r="BT217" s="159" t="e">
        <f>(BT169+BT182+BT195+BT208)/((Inputs!BT8/7)*365.25)</f>
        <v>#DIV/0!</v>
      </c>
      <c r="BU217" s="159" t="e">
        <f>(BU169+BU182+BU195+BU208)/((Inputs!BU8/7)*365.25)</f>
        <v>#DIV/0!</v>
      </c>
      <c r="BV217" s="159" t="e">
        <f>(BV169+BV182+BV195+BV208)/((Inputs!BV8/7)*365.25)</f>
        <v>#DIV/0!</v>
      </c>
      <c r="BW217" s="159" t="e">
        <f>(BW169+BW182+BW195+BW208)/((Inputs!BW8/7)*365.25)</f>
        <v>#DIV/0!</v>
      </c>
      <c r="BX217" s="159" t="e">
        <f>(BX169+BX182+BX195+BX208)/((Inputs!BX8/7)*365.25)</f>
        <v>#DIV/0!</v>
      </c>
      <c r="BY217" s="159" t="e">
        <f>(BY169+BY182+BY195+BY208)/((Inputs!BY8/7)*365.25)</f>
        <v>#DIV/0!</v>
      </c>
      <c r="BZ217" s="159" t="e">
        <f>(BZ169+BZ182+BZ195+BZ208)/((Inputs!BZ8/7)*365.25)</f>
        <v>#DIV/0!</v>
      </c>
      <c r="CA217" s="159" t="e">
        <f>(CA169+CA182+CA195+CA208)/((Inputs!CA8/7)*365.25)</f>
        <v>#DIV/0!</v>
      </c>
      <c r="CB217" s="159" t="e">
        <f>(CB169+CB182+CB195+CB208)/((Inputs!CB8/7)*365.25)</f>
        <v>#DIV/0!</v>
      </c>
      <c r="CC217" s="159" t="e">
        <f>(CC169+CC182+CC195+CC208)/((Inputs!CC8/7)*365.25)</f>
        <v>#DIV/0!</v>
      </c>
      <c r="CD217" s="159" t="e">
        <f>(CD169+CD182+CD195+CD208)/((Inputs!CD8/7)*365.25)</f>
        <v>#DIV/0!</v>
      </c>
      <c r="CE217" s="159" t="e">
        <f>(CE169+CE182+CE195+CE208)/((Inputs!CE8/7)*365.25)</f>
        <v>#DIV/0!</v>
      </c>
      <c r="CF217" s="159" t="e">
        <f>(CF169+CF182+CF195+CF208)/((Inputs!CF8/7)*365.25)</f>
        <v>#DIV/0!</v>
      </c>
      <c r="CG217" s="159" t="e">
        <f>(CG169+CG182+CG195+CG208)/((Inputs!CG8/7)*365.25)</f>
        <v>#DIV/0!</v>
      </c>
      <c r="CH217" s="159" t="e">
        <f>(CH169+CH182+CH195+CH208)/((Inputs!CH8/7)*365.25)</f>
        <v>#DIV/0!</v>
      </c>
      <c r="CI217" s="159" t="e">
        <f>(CI169+CI182+CI195+CI208)/((Inputs!CI8/7)*365.25)</f>
        <v>#DIV/0!</v>
      </c>
      <c r="CJ217" s="159" t="e">
        <f>(CJ169+CJ182+CJ195+CJ208)/((Inputs!CJ8/7)*365.25)</f>
        <v>#DIV/0!</v>
      </c>
      <c r="CK217" s="159" t="e">
        <f>(CK169+CK182+CK195+CK208)/((Inputs!CK8/7)*365.25)</f>
        <v>#DIV/0!</v>
      </c>
      <c r="CL217" s="159" t="e">
        <f>(CL169+CL182+CL195+CL208)/((Inputs!CL8/7)*365.25)</f>
        <v>#DIV/0!</v>
      </c>
      <c r="CM217" s="159" t="e">
        <f>(CM169+CM182+CM195+CM208)/((Inputs!CM8/7)*365.25)</f>
        <v>#DIV/0!</v>
      </c>
      <c r="CN217" s="159" t="e">
        <f>(CN169+CN182+CN195+CN208)/((Inputs!CN8/7)*365.25)</f>
        <v>#DIV/0!</v>
      </c>
      <c r="CO217" s="159" t="e">
        <f>(CO169+CO182+CO195+CO208)/((Inputs!CO8/7)*365.25)</f>
        <v>#DIV/0!</v>
      </c>
      <c r="CP217" s="159" t="e">
        <f>(CP169+CP182+CP195+CP208)/((Inputs!CP8/7)*365.25)</f>
        <v>#DIV/0!</v>
      </c>
      <c r="CQ217" s="159" t="e">
        <f>(CQ169+CQ182+CQ195+CQ208)/((Inputs!CQ8/7)*365.25)</f>
        <v>#DIV/0!</v>
      </c>
      <c r="CR217" s="159" t="e">
        <f>(CR169+CR182+CR195+CR208)/((Inputs!CR8/7)*365.25)</f>
        <v>#DIV/0!</v>
      </c>
      <c r="CS217" s="159" t="e">
        <f>(CS169+CS182+CS195+CS208)/((Inputs!CS8/7)*365.25)</f>
        <v>#DIV/0!</v>
      </c>
      <c r="CT217" s="159" t="e">
        <f>(CT169+CT182+CT195+CT208)/((Inputs!CT8/7)*365.25)</f>
        <v>#DIV/0!</v>
      </c>
      <c r="CU217" s="159" t="e">
        <f>(CU169+CU182+CU195+CU208)/((Inputs!CU8/7)*365.25)</f>
        <v>#DIV/0!</v>
      </c>
      <c r="CV217" s="159" t="e">
        <f>(CV169+CV182+CV195+CV208)/((Inputs!CV8/7)*365.25)</f>
        <v>#DIV/0!</v>
      </c>
      <c r="CW217" s="159" t="e">
        <f>(CW169+CW182+CW195+CW208)/((Inputs!CW8/7)*365.25)</f>
        <v>#DIV/0!</v>
      </c>
      <c r="CX217" s="159" t="e">
        <f>(CX169+CX182+CX195+CX208)/((Inputs!CX8/7)*365.25)</f>
        <v>#DIV/0!</v>
      </c>
      <c r="CY217" s="159" t="e">
        <f>(CY169+CY182+CY195+CY208)/((Inputs!CY8/7)*365.25)</f>
        <v>#DIV/0!</v>
      </c>
      <c r="CZ217" s="159" t="e">
        <f>(CZ169+CZ182+CZ195+CZ208)/((Inputs!CZ8/7)*365.25)</f>
        <v>#DIV/0!</v>
      </c>
      <c r="DA217" s="159" t="e">
        <f>(DA169+DA182+DA195+DA208)/((Inputs!DA8/7)*365.25)</f>
        <v>#DIV/0!</v>
      </c>
      <c r="DB217" s="159" t="e">
        <f>(DB169+DB182+DB195+DB208)/((Inputs!DB8/7)*365.25)</f>
        <v>#DIV/0!</v>
      </c>
      <c r="DC217" s="159" t="e">
        <f>(DC169+DC182+DC195+DC208)/((Inputs!DC8/7)*365.25)</f>
        <v>#DIV/0!</v>
      </c>
      <c r="DD217" s="159" t="e">
        <f>(DD169+DD182+DD195+DD208)/((Inputs!DD8/7)*365.25)</f>
        <v>#DIV/0!</v>
      </c>
      <c r="DE217" s="159" t="e">
        <f>(DE169+DE182+DE195+DE208)/((Inputs!DE8/7)*365.25)</f>
        <v>#DIV/0!</v>
      </c>
      <c r="DF217" s="159" t="e">
        <f>(DF169+DF182+DF195+DF208)/((Inputs!DF8/7)*365.25)</f>
        <v>#DIV/0!</v>
      </c>
      <c r="DG217" s="159" t="e">
        <f>(DG169+DG182+DG195+DG208)/((Inputs!DG8/7)*365.25)</f>
        <v>#DIV/0!</v>
      </c>
      <c r="DH217" s="159" t="e">
        <f>(DH169+DH182+DH195+DH208)/((Inputs!DH8/7)*365.25)</f>
        <v>#DIV/0!</v>
      </c>
      <c r="DI217" s="159" t="e">
        <f>(DI169+DI182+DI195+DI208)/((Inputs!DI8/7)*365.25)</f>
        <v>#DIV/0!</v>
      </c>
      <c r="DJ217" s="159" t="e">
        <f>(DJ169+DJ182+DJ195+DJ208)/((Inputs!DJ8/7)*365.25)</f>
        <v>#DIV/0!</v>
      </c>
      <c r="DK217" s="159" t="e">
        <f>(DK169+DK182+DK195+DK208)/((Inputs!DK8/7)*365.25)</f>
        <v>#DIV/0!</v>
      </c>
      <c r="DL217" s="159" t="e">
        <f>(DL169+DL182+DL195+DL208)/((Inputs!DL8/7)*365.25)</f>
        <v>#DIV/0!</v>
      </c>
      <c r="DM217" s="159" t="e">
        <f>(DM169+DM182+DM195+DM208)/((Inputs!DM8/7)*365.25)</f>
        <v>#DIV/0!</v>
      </c>
      <c r="DN217" s="159" t="e">
        <f>(DN169+DN182+DN195+DN208)/((Inputs!DN8/7)*365.25)</f>
        <v>#DIV/0!</v>
      </c>
      <c r="DO217" s="159" t="e">
        <f>(DO169+DO182+DO195+DO208)/((Inputs!DO8/7)*365.25)</f>
        <v>#DIV/0!</v>
      </c>
      <c r="DP217" s="159" t="e">
        <f>(DP169+DP182+DP195+DP208)/((Inputs!DP8/7)*365.25)</f>
        <v>#DIV/0!</v>
      </c>
      <c r="DQ217" s="159" t="e">
        <f>(DQ169+DQ182+DQ195+DQ208)/((Inputs!DQ8/7)*365.25)</f>
        <v>#DIV/0!</v>
      </c>
      <c r="DR217" s="159" t="e">
        <f>(DR169+DR182+DR195+DR208)/((Inputs!DR8/7)*365.25)</f>
        <v>#DIV/0!</v>
      </c>
      <c r="DS217" s="159" t="e">
        <f>(DS169+DS182+DS195+DS208)/((Inputs!DS8/7)*365.25)</f>
        <v>#DIV/0!</v>
      </c>
      <c r="DT217" s="159" t="e">
        <f>(DT169+DT182+DT195+DT208)/((Inputs!DT8/7)*365.25)</f>
        <v>#DIV/0!</v>
      </c>
      <c r="DU217" s="159" t="e">
        <f>(DU169+DU182+DU195+DU208)/((Inputs!DU8/7)*365.25)</f>
        <v>#DIV/0!</v>
      </c>
      <c r="DV217" s="159" t="e">
        <f>(DV169+DV182+DV195+DV208)/((Inputs!DV8/7)*365.25)</f>
        <v>#DIV/0!</v>
      </c>
      <c r="DW217" s="159" t="e">
        <f>(DW169+DW182+DW195+DW208)/((Inputs!DW8/7)*365.25)</f>
        <v>#DIV/0!</v>
      </c>
      <c r="DX217" s="159" t="e">
        <f>(DX169+DX182+DX195+DX208)/((Inputs!DX8/7)*365.25)</f>
        <v>#DIV/0!</v>
      </c>
      <c r="DY217" s="159" t="e">
        <f>(DY169+DY182+DY195+DY208)/((Inputs!DY8/7)*365.25)</f>
        <v>#DIV/0!</v>
      </c>
      <c r="DZ217" s="159" t="e">
        <f>(DZ169+DZ182+DZ195+DZ208)/((Inputs!DZ8/7)*365.25)</f>
        <v>#DIV/0!</v>
      </c>
      <c r="EA217" s="159" t="e">
        <f>(EA169+EA182+EA195+EA208)/((Inputs!EA8/7)*365.25)</f>
        <v>#DIV/0!</v>
      </c>
      <c r="EB217" s="159" t="e">
        <f>(EB169+EB182+EB195+EB208)/((Inputs!EB8/7)*365.25)</f>
        <v>#DIV/0!</v>
      </c>
      <c r="EC217" s="159" t="e">
        <f>(EC169+EC182+EC195+EC208)/((Inputs!EC8/7)*365.25)</f>
        <v>#DIV/0!</v>
      </c>
      <c r="ED217" s="159" t="e">
        <f>(ED169+ED182+ED195+ED208)/((Inputs!ED8/7)*365.25)</f>
        <v>#DIV/0!</v>
      </c>
      <c r="EE217" s="159" t="e">
        <f>(EE169+EE182+EE195+EE208)/((Inputs!EE8/7)*365.25)</f>
        <v>#DIV/0!</v>
      </c>
      <c r="EF217" s="159" t="e">
        <f>(EF169+EF182+EF195+EF208)/((Inputs!EF8/7)*365.25)</f>
        <v>#DIV/0!</v>
      </c>
      <c r="EG217" s="159" t="e">
        <f>(EG169+EG182+EG195+EG208)/((Inputs!EG8/7)*365.25)</f>
        <v>#DIV/0!</v>
      </c>
      <c r="EH217" s="159" t="e">
        <f>(EH169+EH182+EH195+EH208)/((Inputs!EH8/7)*365.25)</f>
        <v>#DIV/0!</v>
      </c>
      <c r="EI217" s="159" t="e">
        <f>(EI169+EI182+EI195+EI208)/((Inputs!EI8/7)*365.25)</f>
        <v>#DIV/0!</v>
      </c>
      <c r="EJ217" s="159" t="e">
        <f>(EJ169+EJ182+EJ195+EJ208)/((Inputs!EJ8/7)*365.25)</f>
        <v>#DIV/0!</v>
      </c>
      <c r="EK217" s="159" t="e">
        <f>(EK169+EK182+EK195+EK208)/((Inputs!EK8/7)*365.25)</f>
        <v>#DIV/0!</v>
      </c>
      <c r="EL217" s="159" t="e">
        <f>(EL169+EL182+EL195+EL208)/((Inputs!EL8/7)*365.25)</f>
        <v>#DIV/0!</v>
      </c>
      <c r="EM217" s="159" t="e">
        <f>(EM169+EM182+EM195+EM208)/((Inputs!EM8/7)*365.25)</f>
        <v>#DIV/0!</v>
      </c>
      <c r="EN217" s="159" t="e">
        <f>(EN169+EN182+EN195+EN208)/((Inputs!EN8/7)*365.25)</f>
        <v>#DIV/0!</v>
      </c>
      <c r="EO217" s="159" t="e">
        <f>(EO169+EO182+EO195+EO208)/((Inputs!EO8/7)*365.25)</f>
        <v>#DIV/0!</v>
      </c>
      <c r="EP217" s="159" t="e">
        <f>(EP169+EP182+EP195+EP208)/((Inputs!EP8/7)*365.25)</f>
        <v>#DIV/0!</v>
      </c>
      <c r="EQ217" s="159" t="e">
        <f>(EQ169+EQ182+EQ195+EQ208)/((Inputs!EQ8/7)*365.25)</f>
        <v>#DIV/0!</v>
      </c>
      <c r="ER217" s="159" t="e">
        <f>(ER169+ER182+ER195+ER208)/((Inputs!ER8/7)*365.25)</f>
        <v>#DIV/0!</v>
      </c>
      <c r="ES217" s="159" t="e">
        <f>(ES169+ES182+ES195+ES208)/((Inputs!ES8/7)*365.25)</f>
        <v>#DIV/0!</v>
      </c>
      <c r="ET217" s="159" t="e">
        <f>(ET169+ET182+ET195+ET208)/((Inputs!ET8/7)*365.25)</f>
        <v>#DIV/0!</v>
      </c>
      <c r="EU217" s="159" t="e">
        <f>(EU169+EU182+EU195+EU208)/((Inputs!EU8/7)*365.25)</f>
        <v>#DIV/0!</v>
      </c>
      <c r="EV217" s="159" t="e">
        <f>(EV169+EV182+EV195+EV208)/((Inputs!EV8/7)*365.25)</f>
        <v>#DIV/0!</v>
      </c>
      <c r="EW217" s="159" t="e">
        <f>(EW169+EW182+EW195+EW208)/((Inputs!EW8/7)*365.25)</f>
        <v>#DIV/0!</v>
      </c>
      <c r="EX217" s="159" t="e">
        <f>(EX169+EX182+EX195+EX208)/((Inputs!EX8/7)*365.25)</f>
        <v>#DIV/0!</v>
      </c>
      <c r="EY217" s="159" t="e">
        <f>(EY169+EY182+EY195+EY208)/((Inputs!EY8/7)*365.25)</f>
        <v>#DIV/0!</v>
      </c>
      <c r="EZ217" s="159" t="e">
        <f>(EZ169+EZ182+EZ195+EZ208)/((Inputs!EZ8/7)*365.25)</f>
        <v>#DIV/0!</v>
      </c>
      <c r="FA217" s="159" t="e">
        <f>(FA169+FA182+FA195+FA208)/((Inputs!FA8/7)*365.25)</f>
        <v>#DIV/0!</v>
      </c>
      <c r="FB217" s="150"/>
      <c r="FC217" s="150"/>
      <c r="FD217" s="150"/>
      <c r="FE217" s="150"/>
      <c r="FF217" s="150"/>
      <c r="FG217" s="150"/>
      <c r="FH217" s="150"/>
      <c r="FI217" s="150"/>
      <c r="FJ217" s="150"/>
      <c r="FK217" s="150"/>
      <c r="FL217" s="150"/>
      <c r="FM217" s="150"/>
      <c r="FN217" s="150"/>
      <c r="FO217" s="150"/>
      <c r="FP217" s="150"/>
      <c r="FQ217" s="150"/>
      <c r="FR217" s="150"/>
      <c r="FS217" s="150"/>
      <c r="FT217" s="150"/>
      <c r="FU217" s="150"/>
      <c r="FV217" s="150"/>
      <c r="FW217" s="150"/>
      <c r="FX217" s="150"/>
      <c r="FY217" s="150"/>
      <c r="FZ217" s="150"/>
      <c r="GA217" s="150"/>
      <c r="GB217" s="150"/>
      <c r="GC217" s="150"/>
      <c r="GD217" s="150"/>
      <c r="GE217" s="150"/>
      <c r="GF217" s="150"/>
      <c r="GG217" s="150"/>
      <c r="GH217" s="150"/>
      <c r="GI217" s="150"/>
      <c r="GJ217" s="150"/>
      <c r="GK217" s="150"/>
      <c r="GL217" s="150"/>
      <c r="GM217" s="150"/>
      <c r="GN217" s="150"/>
      <c r="GO217" s="150"/>
      <c r="GP217" s="150"/>
      <c r="GQ217" s="150"/>
      <c r="GR217" s="150"/>
      <c r="GS217" s="150"/>
      <c r="GT217" s="150"/>
      <c r="GU217" s="150"/>
      <c r="GV217" s="150"/>
      <c r="GW217" s="150"/>
      <c r="GX217" s="150"/>
      <c r="GY217" s="150"/>
      <c r="GZ217" s="150"/>
      <c r="HA217" s="150"/>
      <c r="HB217" s="150"/>
      <c r="HC217" s="150"/>
      <c r="HD217" s="150"/>
      <c r="HE217" s="150"/>
      <c r="HF217" s="150"/>
      <c r="HG217" s="150"/>
      <c r="HH217" s="150"/>
      <c r="HI217" s="150"/>
      <c r="HJ217" s="150"/>
      <c r="HK217" s="150"/>
      <c r="HL217" s="150"/>
      <c r="HM217" s="150"/>
      <c r="HN217" s="150"/>
      <c r="HO217" s="150"/>
      <c r="HP217" s="150"/>
      <c r="HQ217" s="150"/>
      <c r="HR217" s="150"/>
      <c r="HS217" s="150"/>
      <c r="HT217" s="150"/>
      <c r="HU217" s="150"/>
      <c r="HV217" s="150"/>
      <c r="HW217" s="150"/>
      <c r="HX217" s="150"/>
      <c r="HY217" s="150"/>
      <c r="HZ217" s="150"/>
      <c r="IA217" s="150"/>
      <c r="IB217" s="150"/>
      <c r="IC217" s="150"/>
      <c r="ID217" s="150"/>
      <c r="IE217" s="150"/>
      <c r="IF217" s="150"/>
      <c r="IG217" s="150"/>
      <c r="IH217" s="150"/>
      <c r="II217" s="150"/>
      <c r="IJ217" s="150"/>
      <c r="IK217" s="150"/>
      <c r="IL217" s="150"/>
      <c r="IM217" s="150"/>
      <c r="IN217" s="150"/>
      <c r="IO217" s="150"/>
      <c r="IP217" s="150"/>
      <c r="IQ217" s="150"/>
      <c r="IR217" s="150"/>
      <c r="IS217" s="150"/>
      <c r="IT217" s="150"/>
      <c r="IU217" s="150"/>
      <c r="IV217" s="150"/>
      <c r="IW217" s="150"/>
      <c r="IX217" s="150"/>
      <c r="IY217" s="150"/>
      <c r="IZ217" s="150"/>
      <c r="JA217" s="150"/>
      <c r="JB217" s="150"/>
      <c r="JC217" s="150"/>
      <c r="JD217" s="150"/>
      <c r="JE217" s="150"/>
      <c r="JF217" s="150"/>
      <c r="JG217" s="150"/>
      <c r="JH217" s="150"/>
      <c r="JI217" s="150"/>
      <c r="JJ217" s="150"/>
      <c r="JK217" s="150"/>
      <c r="JL217" s="150"/>
      <c r="JM217" s="150"/>
      <c r="JN217" s="150"/>
      <c r="JO217" s="150"/>
      <c r="JP217" s="150"/>
      <c r="JQ217" s="150"/>
      <c r="JR217" s="150"/>
      <c r="JS217" s="150"/>
      <c r="JT217" s="150"/>
      <c r="JU217" s="150"/>
      <c r="JV217" s="150"/>
      <c r="JW217" s="150"/>
      <c r="JX217" s="150"/>
      <c r="JY217" s="150"/>
      <c r="JZ217" s="150"/>
      <c r="KA217" s="150"/>
      <c r="KB217" s="150"/>
      <c r="KC217" s="150"/>
      <c r="KD217" s="150"/>
      <c r="KE217" s="150"/>
      <c r="KF217" s="150"/>
      <c r="KG217" s="150"/>
      <c r="KH217" s="150"/>
      <c r="KI217" s="150"/>
      <c r="KJ217" s="150"/>
      <c r="KK217" s="150"/>
      <c r="KL217" s="150"/>
      <c r="KM217" s="150"/>
      <c r="KN217" s="150"/>
      <c r="KO217" s="150"/>
      <c r="KP217" s="150"/>
      <c r="KQ217" s="150"/>
      <c r="KR217" s="150"/>
      <c r="KS217" s="150"/>
      <c r="KT217" s="150"/>
      <c r="KU217" s="150"/>
      <c r="KV217" s="150"/>
      <c r="KW217" s="150"/>
      <c r="KX217" s="150"/>
      <c r="KY217" s="150"/>
      <c r="KZ217" s="150"/>
      <c r="LA217" s="150"/>
      <c r="LB217" s="150"/>
      <c r="LC217" s="150"/>
      <c r="LD217" s="150"/>
      <c r="LE217" s="150"/>
      <c r="LF217" s="150"/>
      <c r="LG217" s="150"/>
      <c r="LH217" s="150"/>
      <c r="LI217" s="150"/>
      <c r="LJ217" s="150"/>
      <c r="LK217" s="150"/>
      <c r="LL217" s="150"/>
      <c r="LM217" s="150"/>
      <c r="LN217" s="150"/>
      <c r="LO217" s="150"/>
      <c r="LP217" s="150"/>
      <c r="LQ217" s="150"/>
      <c r="LR217" s="150"/>
      <c r="LS217" s="150"/>
      <c r="LT217" s="150"/>
      <c r="LU217" s="150"/>
      <c r="LV217" s="150"/>
      <c r="LW217" s="150"/>
      <c r="LX217" s="150"/>
      <c r="LY217" s="150"/>
      <c r="LZ217" s="150"/>
      <c r="MA217" s="150"/>
      <c r="MB217" s="150"/>
      <c r="MC217" s="150"/>
      <c r="MD217" s="150"/>
      <c r="ME217" s="150"/>
      <c r="MF217" s="150"/>
      <c r="MG217" s="150"/>
      <c r="MH217" s="150"/>
      <c r="MI217" s="150"/>
      <c r="MJ217" s="150"/>
      <c r="MK217" s="150"/>
      <c r="ML217" s="150"/>
      <c r="MM217" s="150"/>
      <c r="MN217" s="150"/>
      <c r="MO217" s="150"/>
      <c r="MP217" s="150"/>
      <c r="MQ217" s="150"/>
      <c r="MR217" s="150"/>
      <c r="MS217" s="150"/>
      <c r="MT217" s="150"/>
      <c r="MU217" s="150"/>
      <c r="MV217" s="150"/>
      <c r="MW217" s="150"/>
      <c r="MX217" s="150"/>
      <c r="MY217" s="150"/>
      <c r="MZ217" s="150"/>
      <c r="NA217" s="150"/>
      <c r="NB217" s="150"/>
      <c r="NC217" s="150"/>
      <c r="ND217" s="150"/>
      <c r="NE217" s="150"/>
      <c r="NF217" s="150"/>
      <c r="NG217" s="150"/>
      <c r="NH217" s="150"/>
      <c r="NI217" s="150"/>
      <c r="NJ217" s="150"/>
      <c r="NK217" s="150"/>
      <c r="NL217" s="150"/>
      <c r="NM217" s="150"/>
      <c r="NN217" s="150"/>
      <c r="NO217" s="150"/>
      <c r="NP217" s="150"/>
      <c r="NQ217" s="150"/>
      <c r="NR217" s="150"/>
      <c r="NS217" s="150"/>
      <c r="NT217" s="150"/>
      <c r="NU217" s="150"/>
      <c r="NV217" s="150"/>
      <c r="NW217" s="150"/>
      <c r="NX217" s="150"/>
      <c r="NY217" s="150"/>
      <c r="NZ217" s="150"/>
      <c r="OA217" s="150"/>
      <c r="OB217" s="150"/>
      <c r="OC217" s="150"/>
      <c r="OD217" s="150"/>
      <c r="OE217" s="150"/>
      <c r="OF217" s="150"/>
      <c r="OG217" s="150"/>
      <c r="OH217" s="150"/>
      <c r="OI217" s="150"/>
      <c r="OJ217" s="150"/>
      <c r="OK217" s="150"/>
      <c r="OL217" s="150"/>
      <c r="OM217" s="150"/>
      <c r="ON217" s="150"/>
      <c r="OO217" s="150"/>
      <c r="OP217" s="150"/>
      <c r="OQ217" s="150"/>
      <c r="OR217" s="150"/>
      <c r="OS217" s="150"/>
      <c r="OT217" s="150"/>
      <c r="OU217" s="150"/>
      <c r="OV217" s="150"/>
      <c r="OW217" s="150"/>
      <c r="OX217" s="150"/>
      <c r="OY217" s="150"/>
      <c r="OZ217" s="150"/>
      <c r="PA217" s="150"/>
      <c r="PB217" s="150"/>
      <c r="PC217" s="150"/>
      <c r="PD217" s="150"/>
      <c r="PE217" s="150"/>
      <c r="PF217" s="150"/>
      <c r="PG217" s="150"/>
      <c r="PH217" s="150"/>
      <c r="PI217" s="150"/>
      <c r="PJ217" s="150"/>
      <c r="PK217" s="150"/>
      <c r="PL217" s="150"/>
      <c r="PM217" s="150"/>
      <c r="PN217" s="150"/>
      <c r="PO217" s="150"/>
      <c r="PP217" s="150"/>
      <c r="PQ217" s="150"/>
      <c r="PR217" s="150"/>
      <c r="PS217" s="150"/>
      <c r="PT217" s="150"/>
      <c r="PU217" s="150"/>
      <c r="PV217" s="150"/>
      <c r="PW217" s="150"/>
      <c r="PX217" s="150"/>
      <c r="PY217" s="150"/>
      <c r="PZ217" s="150"/>
      <c r="QA217" s="150"/>
      <c r="QB217" s="150"/>
      <c r="QC217" s="150"/>
      <c r="QD217" s="150"/>
      <c r="QE217" s="150"/>
      <c r="QF217" s="150"/>
      <c r="QG217" s="150"/>
      <c r="QH217" s="150"/>
      <c r="QI217" s="150"/>
      <c r="QJ217" s="150"/>
      <c r="QK217" s="150"/>
      <c r="QL217" s="150"/>
      <c r="QM217" s="150"/>
      <c r="QN217" s="150"/>
      <c r="QO217" s="150"/>
      <c r="QP217" s="150"/>
      <c r="QQ217" s="150"/>
      <c r="QR217" s="150"/>
      <c r="QS217" s="150"/>
      <c r="QT217" s="150"/>
      <c r="QU217" s="150"/>
      <c r="QV217" s="150"/>
      <c r="QW217" s="150"/>
      <c r="QX217" s="150"/>
      <c r="QY217" s="150"/>
      <c r="QZ217" s="150"/>
      <c r="RA217" s="150"/>
      <c r="RB217" s="150"/>
      <c r="RC217" s="150"/>
      <c r="RD217" s="150"/>
      <c r="RE217" s="150"/>
      <c r="RF217" s="150"/>
      <c r="RG217" s="150"/>
      <c r="RH217" s="150"/>
      <c r="RI217" s="150"/>
      <c r="RJ217" s="150"/>
      <c r="RK217" s="150"/>
      <c r="RL217" s="150"/>
      <c r="RM217" s="150"/>
      <c r="RN217" s="150"/>
      <c r="RO217" s="150"/>
      <c r="RP217" s="150"/>
      <c r="RQ217" s="150"/>
      <c r="RR217" s="150"/>
      <c r="RS217" s="150"/>
      <c r="RT217" s="150"/>
      <c r="RU217" s="150"/>
      <c r="RV217" s="150"/>
      <c r="RW217" s="150"/>
      <c r="RX217" s="150"/>
      <c r="RY217" s="150"/>
      <c r="RZ217" s="150"/>
      <c r="SA217" s="150"/>
      <c r="SB217" s="150"/>
      <c r="SC217" s="150"/>
      <c r="SD217" s="150"/>
      <c r="SE217" s="150"/>
      <c r="SF217" s="150"/>
      <c r="SG217" s="150"/>
      <c r="SH217" s="150"/>
      <c r="SI217" s="150"/>
      <c r="SJ217" s="150"/>
      <c r="SK217" s="150"/>
      <c r="SL217" s="150"/>
      <c r="SM217" s="150"/>
      <c r="SN217" s="150"/>
      <c r="SO217" s="150"/>
      <c r="SP217" s="150"/>
      <c r="SQ217" s="150"/>
      <c r="SR217" s="150"/>
      <c r="SS217" s="150"/>
      <c r="ST217" s="150"/>
      <c r="SU217" s="150"/>
      <c r="SV217" s="150"/>
      <c r="SW217" s="150"/>
      <c r="SX217" s="150"/>
      <c r="SY217" s="150"/>
      <c r="SZ217" s="150"/>
      <c r="TA217" s="150"/>
      <c r="TB217" s="150"/>
      <c r="TC217" s="150"/>
      <c r="TD217" s="150"/>
      <c r="TE217" s="150"/>
      <c r="TF217" s="150"/>
      <c r="TG217" s="150"/>
      <c r="TH217" s="150"/>
      <c r="TI217" s="150"/>
      <c r="TJ217" s="150"/>
      <c r="TK217" s="150"/>
      <c r="TL217" s="150"/>
      <c r="TM217" s="150"/>
      <c r="TN217" s="150"/>
      <c r="TO217" s="150"/>
      <c r="TP217" s="150"/>
      <c r="TQ217" s="150"/>
      <c r="TR217" s="150"/>
      <c r="TS217" s="150"/>
      <c r="TT217" s="150"/>
      <c r="TU217" s="150"/>
      <c r="TV217" s="150"/>
      <c r="TW217" s="150"/>
      <c r="TX217" s="150"/>
      <c r="TY217" s="150"/>
      <c r="TZ217" s="150"/>
      <c r="UA217" s="150"/>
      <c r="UB217" s="150"/>
      <c r="UC217" s="150"/>
      <c r="UD217" s="150"/>
      <c r="UE217" s="150"/>
      <c r="UF217" s="150"/>
      <c r="UG217" s="150"/>
      <c r="UH217" s="150"/>
      <c r="UI217" s="150"/>
      <c r="UJ217" s="150"/>
      <c r="UK217" s="150"/>
      <c r="UL217" s="150"/>
      <c r="UM217" s="150"/>
      <c r="UN217" s="150"/>
      <c r="UO217" s="150"/>
      <c r="UP217" s="150"/>
      <c r="UQ217" s="150"/>
      <c r="UR217" s="150"/>
      <c r="US217" s="150"/>
      <c r="UT217" s="150"/>
      <c r="UU217" s="150"/>
      <c r="UV217" s="150"/>
      <c r="UW217" s="150"/>
      <c r="UX217" s="150"/>
      <c r="UY217" s="150"/>
      <c r="UZ217" s="150"/>
      <c r="VA217" s="150"/>
      <c r="VB217" s="150"/>
      <c r="VC217" s="150"/>
      <c r="VD217" s="150"/>
      <c r="VE217" s="150"/>
      <c r="VF217" s="150"/>
      <c r="VG217" s="150"/>
      <c r="VH217" s="150"/>
      <c r="VI217" s="150"/>
      <c r="VJ217" s="150"/>
      <c r="VK217" s="150"/>
      <c r="VL217" s="150"/>
      <c r="VM217" s="150"/>
      <c r="VN217" s="150"/>
      <c r="VO217" s="150"/>
      <c r="VP217" s="150"/>
      <c r="VQ217" s="150"/>
      <c r="VR217" s="150"/>
      <c r="VS217" s="150"/>
      <c r="VT217" s="150"/>
      <c r="VU217" s="150"/>
      <c r="VV217" s="150"/>
      <c r="VW217" s="150"/>
      <c r="VX217" s="150"/>
      <c r="VY217" s="150"/>
      <c r="VZ217" s="150"/>
      <c r="WA217" s="150"/>
      <c r="WB217" s="150"/>
      <c r="WC217" s="150"/>
      <c r="WD217" s="150"/>
      <c r="WE217" s="150"/>
      <c r="WF217" s="150"/>
      <c r="WG217" s="150"/>
      <c r="WH217" s="150"/>
      <c r="WI217" s="150"/>
      <c r="WJ217" s="150"/>
      <c r="WK217" s="150"/>
      <c r="WL217" s="150"/>
      <c r="WM217" s="150"/>
      <c r="WN217" s="150"/>
      <c r="WO217" s="150"/>
      <c r="WP217" s="150"/>
      <c r="WQ217" s="150"/>
      <c r="WR217" s="150"/>
      <c r="WS217" s="150"/>
      <c r="WT217" s="150"/>
      <c r="WU217" s="150"/>
      <c r="WV217" s="150"/>
      <c r="WW217" s="150"/>
      <c r="WX217" s="150"/>
      <c r="WY217" s="150"/>
      <c r="WZ217" s="150"/>
      <c r="XA217" s="150"/>
      <c r="XB217" s="150"/>
      <c r="XC217" s="150"/>
      <c r="XD217" s="150"/>
      <c r="XE217" s="150"/>
      <c r="XF217" s="150"/>
      <c r="XG217" s="150"/>
      <c r="XH217" s="150"/>
      <c r="XI217" s="150"/>
      <c r="XJ217" s="150"/>
      <c r="XK217" s="150"/>
      <c r="XL217" s="150"/>
      <c r="XM217" s="150"/>
      <c r="XN217" s="150"/>
      <c r="XO217" s="150"/>
      <c r="XP217" s="150"/>
      <c r="XQ217" s="150"/>
      <c r="XR217" s="150"/>
      <c r="XS217" s="150"/>
      <c r="XT217" s="150"/>
      <c r="XU217" s="150"/>
      <c r="XV217" s="150"/>
      <c r="XW217" s="150"/>
      <c r="XX217" s="150"/>
      <c r="XY217" s="150"/>
      <c r="XZ217" s="150"/>
      <c r="YA217" s="150"/>
      <c r="YB217" s="150"/>
      <c r="YC217" s="150"/>
      <c r="YD217" s="150"/>
      <c r="YE217" s="150"/>
      <c r="YF217" s="150"/>
      <c r="YG217" s="150"/>
      <c r="YH217" s="150"/>
      <c r="YI217" s="150"/>
      <c r="YJ217" s="150"/>
      <c r="YK217" s="150"/>
      <c r="YL217" s="150"/>
      <c r="YM217" s="150"/>
      <c r="YN217" s="150"/>
      <c r="YO217" s="150"/>
      <c r="YP217" s="150"/>
      <c r="YQ217" s="150"/>
      <c r="YR217" s="150"/>
      <c r="YS217" s="150"/>
      <c r="YT217" s="150"/>
      <c r="YU217" s="150"/>
      <c r="YV217" s="150"/>
      <c r="YW217" s="150"/>
      <c r="YX217" s="150"/>
      <c r="YY217" s="150"/>
      <c r="YZ217" s="150"/>
      <c r="ZA217" s="150"/>
      <c r="ZB217" s="150"/>
      <c r="ZC217" s="150"/>
      <c r="ZD217" s="150"/>
      <c r="ZE217" s="150"/>
      <c r="ZF217" s="150"/>
      <c r="ZG217" s="150"/>
      <c r="ZH217" s="150"/>
      <c r="ZI217" s="150"/>
      <c r="ZJ217" s="150"/>
      <c r="ZK217" s="150"/>
      <c r="ZL217" s="150"/>
      <c r="ZM217" s="150"/>
      <c r="ZN217" s="150"/>
      <c r="ZO217" s="150"/>
      <c r="ZP217" s="150"/>
      <c r="ZQ217" s="150"/>
      <c r="ZR217" s="150"/>
      <c r="ZS217" s="150"/>
      <c r="ZT217" s="150"/>
      <c r="ZU217" s="150"/>
      <c r="ZV217" s="150"/>
      <c r="ZW217" s="150"/>
      <c r="ZX217" s="150"/>
      <c r="ZY217" s="150"/>
      <c r="ZZ217" s="150"/>
      <c r="AAA217" s="150"/>
      <c r="AAB217" s="150"/>
      <c r="AAC217" s="150"/>
      <c r="AAD217" s="150"/>
      <c r="AAE217" s="150"/>
      <c r="AAF217" s="150"/>
      <c r="AAG217" s="150"/>
      <c r="AAH217" s="150"/>
      <c r="AAI217" s="150"/>
      <c r="AAJ217" s="150"/>
      <c r="AAK217" s="150"/>
      <c r="AAL217" s="150"/>
      <c r="AAM217" s="150"/>
      <c r="AAN217" s="150"/>
      <c r="AAO217" s="150"/>
      <c r="AAP217" s="150"/>
      <c r="AAQ217" s="150"/>
      <c r="AAR217" s="150"/>
      <c r="AAS217" s="150"/>
      <c r="AAT217" s="150"/>
      <c r="AAU217" s="150"/>
      <c r="AAV217" s="150"/>
      <c r="AAW217" s="150"/>
      <c r="AAX217" s="150"/>
      <c r="AAY217" s="150"/>
      <c r="AAZ217" s="150"/>
      <c r="ABA217" s="150"/>
      <c r="ABB217" s="150"/>
      <c r="ABC217" s="150"/>
      <c r="ABD217" s="150"/>
      <c r="ABE217" s="150"/>
      <c r="ABF217" s="150"/>
      <c r="ABG217" s="150"/>
      <c r="ABH217" s="150"/>
      <c r="ABI217" s="150"/>
      <c r="ABJ217" s="150"/>
      <c r="ABK217" s="150"/>
      <c r="ABL217" s="150"/>
      <c r="ABM217" s="150"/>
      <c r="ABN217" s="150"/>
      <c r="ABO217" s="150"/>
      <c r="ABP217" s="150"/>
      <c r="ABQ217" s="150"/>
      <c r="ABR217" s="150"/>
      <c r="ABS217" s="150"/>
      <c r="ABT217" s="150"/>
      <c r="ABU217" s="150"/>
      <c r="ABV217" s="150"/>
      <c r="ABW217" s="150"/>
      <c r="ABX217" s="150"/>
      <c r="ABY217" s="150"/>
      <c r="ABZ217" s="150"/>
      <c r="ACA217" s="150"/>
      <c r="ACB217" s="150"/>
      <c r="ACC217" s="150"/>
      <c r="ACD217" s="150"/>
      <c r="ACE217" s="150"/>
      <c r="ACF217" s="150"/>
      <c r="ACG217" s="150"/>
      <c r="ACH217" s="150"/>
      <c r="ACI217" s="150"/>
      <c r="ACJ217" s="150"/>
      <c r="ACK217" s="150"/>
      <c r="ACL217" s="150"/>
      <c r="ACM217" s="150"/>
      <c r="ACN217" s="150"/>
      <c r="ACO217" s="150"/>
      <c r="ACP217" s="150"/>
      <c r="ACQ217" s="150"/>
      <c r="ACR217" s="150"/>
      <c r="ACS217" s="150"/>
      <c r="ACT217" s="150"/>
      <c r="ACU217" s="150"/>
      <c r="ACV217" s="150"/>
      <c r="ACW217" s="150"/>
      <c r="ACX217" s="150"/>
      <c r="ACY217" s="150"/>
      <c r="ACZ217" s="150"/>
      <c r="ADA217" s="150"/>
      <c r="ADB217" s="150"/>
      <c r="ADC217" s="150"/>
      <c r="ADD217" s="150"/>
      <c r="ADE217" s="150"/>
      <c r="ADF217" s="150"/>
      <c r="ADG217" s="150"/>
      <c r="ADH217" s="150"/>
      <c r="ADI217" s="150"/>
      <c r="ADJ217" s="150"/>
      <c r="ADK217" s="150"/>
      <c r="ADL217" s="150"/>
      <c r="ADM217" s="150"/>
      <c r="ADN217" s="150"/>
      <c r="ADO217" s="150"/>
      <c r="ADP217" s="150"/>
      <c r="ADQ217" s="150"/>
      <c r="ADR217" s="150"/>
      <c r="ADS217" s="150"/>
      <c r="ADT217" s="150"/>
      <c r="ADU217" s="150"/>
      <c r="ADV217" s="150"/>
      <c r="ADW217" s="150"/>
      <c r="ADX217" s="150"/>
      <c r="ADY217" s="150"/>
      <c r="ADZ217" s="150"/>
      <c r="AEA217" s="150"/>
      <c r="AEB217" s="150"/>
      <c r="AEC217" s="150"/>
      <c r="AED217" s="150"/>
      <c r="AEE217" s="150"/>
      <c r="AEF217" s="150"/>
      <c r="AEG217" s="150"/>
      <c r="AEH217" s="150"/>
      <c r="AEI217" s="150"/>
      <c r="AEJ217" s="150"/>
      <c r="AEK217" s="150"/>
      <c r="AEL217" s="150"/>
      <c r="AEM217" s="150"/>
      <c r="AEN217" s="150"/>
      <c r="AEO217" s="150"/>
      <c r="AEP217" s="150"/>
      <c r="AEQ217" s="150"/>
      <c r="AER217" s="150"/>
      <c r="AES217" s="150"/>
      <c r="AET217" s="150"/>
      <c r="AEU217" s="150"/>
      <c r="AEV217" s="150"/>
      <c r="AEW217" s="150"/>
      <c r="AEX217" s="150"/>
      <c r="AEY217" s="150"/>
      <c r="AEZ217" s="150"/>
      <c r="AFA217" s="150"/>
      <c r="AFB217" s="150"/>
      <c r="AFC217" s="150"/>
      <c r="AFD217" s="150"/>
      <c r="AFE217" s="150"/>
      <c r="AFF217" s="150"/>
      <c r="AFG217" s="150"/>
      <c r="AFH217" s="150"/>
      <c r="AFI217" s="150"/>
      <c r="AFJ217" s="150"/>
      <c r="AFK217" s="150"/>
      <c r="AFL217" s="150"/>
      <c r="AFM217" s="150"/>
      <c r="AFN217" s="150"/>
      <c r="AFO217" s="150"/>
      <c r="AFP217" s="150"/>
      <c r="AFQ217" s="150"/>
      <c r="AFR217" s="150"/>
      <c r="AFS217" s="150"/>
      <c r="AFT217" s="150"/>
      <c r="AFU217" s="150"/>
      <c r="AFV217" s="150"/>
      <c r="AFW217" s="150"/>
      <c r="AFX217" s="150"/>
      <c r="AFY217" s="150"/>
      <c r="AFZ217" s="150"/>
      <c r="AGA217" s="150"/>
      <c r="AGB217" s="150"/>
      <c r="AGC217" s="150"/>
      <c r="AGD217" s="150"/>
      <c r="AGE217" s="150"/>
      <c r="AGF217" s="150"/>
      <c r="AGG217" s="150"/>
      <c r="AGH217" s="150"/>
      <c r="AGI217" s="150"/>
      <c r="AGJ217" s="150"/>
      <c r="AGK217" s="150"/>
      <c r="AGL217" s="150"/>
      <c r="AGM217" s="150"/>
      <c r="AGN217" s="150"/>
      <c r="AGO217" s="150"/>
      <c r="AGP217" s="150"/>
      <c r="AGQ217" s="150"/>
      <c r="AGR217" s="150"/>
      <c r="AGS217" s="150"/>
      <c r="AGT217" s="150"/>
      <c r="AGU217" s="150"/>
      <c r="AGV217" s="150"/>
      <c r="AGW217" s="150"/>
      <c r="AGX217" s="150"/>
      <c r="AGY217" s="150"/>
      <c r="AGZ217" s="150"/>
      <c r="AHA217" s="150"/>
      <c r="AHB217" s="150"/>
      <c r="AHC217" s="150"/>
      <c r="AHD217" s="150"/>
      <c r="AHE217" s="150"/>
      <c r="AHF217" s="150"/>
      <c r="AHG217" s="150"/>
      <c r="AHH217" s="150"/>
      <c r="AHI217" s="150"/>
      <c r="AHJ217" s="150"/>
      <c r="AHK217" s="150"/>
      <c r="AHL217" s="150"/>
      <c r="AHM217" s="150"/>
      <c r="AHN217" s="150"/>
      <c r="AHO217" s="150"/>
      <c r="AHP217" s="150"/>
      <c r="AHQ217" s="150"/>
      <c r="AHR217" s="150"/>
      <c r="AHS217" s="150"/>
      <c r="AHT217" s="150"/>
      <c r="AHU217" s="150"/>
      <c r="AHV217" s="150"/>
      <c r="AHW217" s="150"/>
      <c r="AHX217" s="150"/>
      <c r="AHY217" s="150"/>
      <c r="AHZ217" s="150"/>
      <c r="AIA217" s="150"/>
      <c r="AIB217" s="150"/>
      <c r="AIC217" s="150"/>
      <c r="AID217" s="150"/>
      <c r="AIE217" s="150"/>
      <c r="AIF217" s="150"/>
      <c r="AIG217" s="150"/>
      <c r="AIH217" s="150"/>
      <c r="AII217" s="150"/>
      <c r="AIJ217" s="150"/>
      <c r="AIK217" s="150"/>
      <c r="AIL217" s="150"/>
      <c r="AIM217" s="150"/>
      <c r="AIN217" s="150"/>
      <c r="AIO217" s="150"/>
      <c r="AIP217" s="150"/>
      <c r="AIQ217" s="150"/>
      <c r="AIR217" s="150"/>
      <c r="AIS217" s="150"/>
      <c r="AIT217" s="150"/>
      <c r="AIU217" s="150"/>
      <c r="AIV217" s="150"/>
      <c r="AIW217" s="150"/>
      <c r="AIX217" s="150"/>
      <c r="AIY217" s="150"/>
      <c r="AIZ217" s="150"/>
      <c r="AJA217" s="150"/>
      <c r="AJB217" s="150"/>
      <c r="AJC217" s="150"/>
      <c r="AJD217" s="150"/>
      <c r="AJE217" s="150"/>
      <c r="AJF217" s="150"/>
      <c r="AJG217" s="150"/>
      <c r="AJH217" s="150"/>
      <c r="AJI217" s="150"/>
      <c r="AJJ217" s="150"/>
      <c r="AJK217" s="150"/>
      <c r="AJL217" s="150"/>
      <c r="AJM217" s="150"/>
      <c r="AJN217" s="150"/>
      <c r="AJO217" s="150"/>
      <c r="AJP217" s="150"/>
      <c r="AJQ217" s="150"/>
      <c r="AJR217" s="150"/>
      <c r="AJS217" s="150"/>
      <c r="AJT217" s="150"/>
      <c r="AJU217" s="150"/>
      <c r="AJV217" s="150"/>
      <c r="AJW217" s="150"/>
      <c r="AJX217" s="150"/>
      <c r="AJY217" s="150"/>
      <c r="AJZ217" s="150"/>
      <c r="AKA217" s="150"/>
      <c r="AKB217" s="150"/>
      <c r="AKC217" s="150"/>
      <c r="AKD217" s="150"/>
      <c r="AKE217" s="150"/>
      <c r="AKF217" s="150"/>
      <c r="AKG217" s="150"/>
      <c r="AKH217" s="150"/>
      <c r="AKI217" s="150"/>
      <c r="AKJ217" s="150"/>
      <c r="AKK217" s="150"/>
      <c r="AKL217" s="150"/>
      <c r="AKM217" s="150"/>
      <c r="AKN217" s="150"/>
      <c r="AKO217" s="150"/>
      <c r="AKP217" s="150"/>
      <c r="AKQ217" s="150"/>
      <c r="AKR217" s="150"/>
      <c r="AKS217" s="150"/>
      <c r="AKT217" s="150"/>
      <c r="AKU217" s="150"/>
      <c r="AKV217" s="150"/>
      <c r="AKW217" s="150"/>
      <c r="AKX217" s="150"/>
      <c r="AKY217" s="150"/>
      <c r="AKZ217" s="150"/>
      <c r="ALA217" s="150"/>
      <c r="ALB217" s="150"/>
      <c r="ALC217" s="150"/>
      <c r="ALD217" s="150"/>
      <c r="ALE217" s="150"/>
      <c r="ALF217" s="150"/>
      <c r="ALG217" s="150"/>
      <c r="ALH217" s="150"/>
      <c r="ALI217" s="150"/>
      <c r="ALJ217" s="150"/>
      <c r="ALK217" s="150"/>
      <c r="ALL217" s="150"/>
      <c r="ALM217" s="150"/>
      <c r="ALN217" s="150"/>
      <c r="ALO217" s="150"/>
      <c r="ALP217" s="150"/>
      <c r="ALQ217" s="150"/>
      <c r="ALR217" s="150"/>
      <c r="ALS217" s="150"/>
      <c r="ALT217" s="150"/>
      <c r="ALU217" s="150"/>
      <c r="ALV217" s="150"/>
      <c r="ALW217" s="150"/>
      <c r="ALX217" s="150"/>
      <c r="ALY217" s="150"/>
      <c r="ALZ217" s="150"/>
      <c r="AMA217" s="150"/>
      <c r="AMB217" s="150"/>
      <c r="AMC217" s="150"/>
      <c r="AMD217" s="150"/>
      <c r="AME217" s="150"/>
      <c r="AMF217" s="150"/>
      <c r="AMG217" s="150"/>
      <c r="AMH217" s="150"/>
      <c r="AMI217" s="150"/>
      <c r="AMJ217" s="150"/>
      <c r="AMK217" s="150"/>
      <c r="AML217" s="150"/>
      <c r="AMM217" s="150"/>
      <c r="AMN217" s="150"/>
      <c r="AMO217" s="150"/>
      <c r="AMP217" s="150"/>
      <c r="AMQ217" s="150"/>
      <c r="AMR217" s="150"/>
      <c r="AMS217" s="150"/>
      <c r="AMT217" s="150"/>
      <c r="AMU217" s="150"/>
      <c r="AMV217" s="150"/>
      <c r="AMW217" s="150"/>
      <c r="AMX217" s="150"/>
      <c r="AMY217" s="150"/>
      <c r="AMZ217" s="150"/>
      <c r="ANA217" s="150"/>
      <c r="ANB217" s="150"/>
      <c r="ANC217" s="150"/>
      <c r="AND217" s="150"/>
      <c r="ANE217" s="150"/>
      <c r="ANF217" s="150"/>
      <c r="ANG217" s="150"/>
      <c r="ANH217" s="150"/>
      <c r="ANI217" s="150"/>
      <c r="ANJ217" s="150"/>
      <c r="ANK217" s="150"/>
      <c r="ANL217" s="150"/>
      <c r="ANM217" s="150"/>
      <c r="ANN217" s="150"/>
      <c r="ANO217" s="150"/>
      <c r="ANP217" s="150"/>
      <c r="ANQ217" s="150"/>
      <c r="ANR217" s="150"/>
      <c r="ANS217" s="150"/>
      <c r="ANT217" s="150"/>
      <c r="ANU217" s="150"/>
      <c r="ANV217" s="150"/>
      <c r="ANW217" s="150"/>
      <c r="ANX217" s="150"/>
      <c r="ANY217" s="150"/>
      <c r="ANZ217" s="150"/>
      <c r="AOA217" s="150"/>
      <c r="AOB217" s="150"/>
      <c r="AOC217" s="150"/>
      <c r="AOD217" s="150"/>
      <c r="AOE217" s="150"/>
      <c r="AOF217" s="150"/>
      <c r="AOG217" s="150"/>
      <c r="AOH217" s="150"/>
      <c r="AOI217" s="150"/>
      <c r="AOJ217" s="150"/>
      <c r="AOK217" s="150"/>
      <c r="AOL217" s="150"/>
      <c r="AOM217" s="150"/>
      <c r="AON217" s="150"/>
      <c r="AOO217" s="150"/>
      <c r="AOP217" s="150"/>
      <c r="AOQ217" s="150"/>
      <c r="AOR217" s="150"/>
      <c r="AOS217" s="150"/>
      <c r="AOT217" s="150"/>
      <c r="AOU217" s="150"/>
      <c r="AOV217" s="150"/>
      <c r="AOW217" s="150"/>
      <c r="AOX217" s="150"/>
      <c r="AOY217" s="150"/>
      <c r="AOZ217" s="150"/>
      <c r="APA217" s="150"/>
      <c r="APB217" s="150"/>
      <c r="APC217" s="150"/>
      <c r="APD217" s="150"/>
      <c r="APE217" s="150"/>
      <c r="APF217" s="150"/>
      <c r="APG217" s="150"/>
      <c r="APH217" s="150"/>
      <c r="API217" s="150"/>
      <c r="APJ217" s="150"/>
      <c r="APK217" s="150"/>
      <c r="APL217" s="150"/>
      <c r="APM217" s="150"/>
      <c r="APN217" s="150"/>
      <c r="APO217" s="150"/>
      <c r="APP217" s="150"/>
      <c r="APQ217" s="150"/>
      <c r="APR217" s="150"/>
      <c r="APS217" s="150"/>
      <c r="APT217" s="150"/>
      <c r="APU217" s="150"/>
      <c r="APV217" s="150"/>
      <c r="APW217" s="150"/>
      <c r="APX217" s="150"/>
      <c r="APY217" s="150"/>
      <c r="APZ217" s="150"/>
      <c r="AQA217" s="150"/>
      <c r="AQB217" s="150"/>
      <c r="AQC217" s="150"/>
      <c r="AQD217" s="150"/>
      <c r="AQE217" s="150"/>
      <c r="AQF217" s="150"/>
      <c r="AQG217" s="150"/>
      <c r="AQH217" s="150"/>
      <c r="AQI217" s="150"/>
      <c r="AQJ217" s="150"/>
      <c r="AQK217" s="150"/>
      <c r="AQL217" s="150"/>
      <c r="AQM217" s="150"/>
      <c r="AQN217" s="150"/>
      <c r="AQO217" s="150"/>
      <c r="AQP217" s="150"/>
      <c r="AQQ217" s="150"/>
      <c r="AQR217" s="150"/>
      <c r="AQS217" s="150"/>
      <c r="AQT217" s="150"/>
      <c r="AQU217" s="150"/>
      <c r="AQV217" s="150"/>
      <c r="AQW217" s="150"/>
      <c r="AQX217" s="150"/>
      <c r="AQY217" s="150"/>
      <c r="AQZ217" s="150"/>
      <c r="ARA217" s="150"/>
      <c r="ARB217" s="150"/>
      <c r="ARC217" s="150"/>
      <c r="ARD217" s="150"/>
      <c r="ARE217" s="150"/>
      <c r="ARF217" s="150"/>
      <c r="ARG217" s="150"/>
      <c r="ARH217" s="150"/>
      <c r="ARI217" s="150"/>
      <c r="ARJ217" s="150"/>
      <c r="ARK217" s="150"/>
      <c r="ARL217" s="150"/>
      <c r="ARM217" s="150"/>
      <c r="ARN217" s="150"/>
      <c r="ARO217" s="150"/>
      <c r="ARP217" s="150"/>
      <c r="ARQ217" s="150"/>
      <c r="ARR217" s="150"/>
      <c r="ARS217" s="150"/>
      <c r="ART217" s="150"/>
      <c r="ARU217" s="150"/>
      <c r="ARV217" s="150"/>
      <c r="ARW217" s="150"/>
      <c r="ARX217" s="150"/>
      <c r="ARY217" s="150"/>
      <c r="ARZ217" s="150"/>
      <c r="ASA217" s="150"/>
      <c r="ASB217" s="150"/>
      <c r="ASC217" s="150"/>
      <c r="ASD217" s="150"/>
      <c r="ASE217" s="150"/>
      <c r="ASF217" s="150"/>
      <c r="ASG217" s="150"/>
      <c r="ASH217" s="150"/>
      <c r="ASI217" s="150"/>
      <c r="ASJ217" s="150"/>
      <c r="ASK217" s="150"/>
      <c r="ASL217" s="150"/>
      <c r="ASM217" s="150"/>
      <c r="ASN217" s="150"/>
      <c r="ASO217" s="150"/>
      <c r="ASP217" s="150"/>
      <c r="ASQ217" s="150"/>
      <c r="ASR217" s="150"/>
      <c r="ASS217" s="150"/>
      <c r="AST217" s="150"/>
      <c r="ASU217" s="150"/>
      <c r="ASV217" s="150"/>
      <c r="ASW217" s="150"/>
      <c r="ASX217" s="150"/>
      <c r="ASY217" s="150"/>
      <c r="ASZ217" s="150"/>
      <c r="ATA217" s="150"/>
      <c r="ATB217" s="150"/>
      <c r="ATC217" s="150"/>
      <c r="ATD217" s="150"/>
      <c r="ATE217" s="150"/>
      <c r="ATF217" s="150"/>
      <c r="ATG217" s="150"/>
      <c r="ATH217" s="150"/>
      <c r="ATI217" s="150"/>
      <c r="ATJ217" s="150"/>
      <c r="ATK217" s="150"/>
      <c r="ATL217" s="150"/>
      <c r="ATM217" s="150"/>
      <c r="ATN217" s="150"/>
      <c r="ATO217" s="150"/>
      <c r="ATP217" s="150"/>
      <c r="ATQ217" s="150"/>
      <c r="ATR217" s="150"/>
      <c r="ATS217" s="150"/>
      <c r="ATT217" s="150"/>
      <c r="ATU217" s="150"/>
      <c r="ATV217" s="150"/>
      <c r="ATW217" s="150"/>
      <c r="ATX217" s="150"/>
      <c r="ATY217" s="150"/>
      <c r="ATZ217" s="150"/>
      <c r="AUA217" s="150"/>
      <c r="AUB217" s="150"/>
      <c r="AUC217" s="150"/>
      <c r="AUD217" s="150"/>
      <c r="AUE217" s="150"/>
      <c r="AUF217" s="150"/>
      <c r="AUG217" s="150"/>
      <c r="AUH217" s="150"/>
      <c r="AUI217" s="150"/>
      <c r="AUJ217" s="150"/>
      <c r="AUK217" s="150"/>
      <c r="AUL217" s="150"/>
      <c r="AUM217" s="150"/>
      <c r="AUN217" s="150"/>
      <c r="AUO217" s="150"/>
      <c r="AUP217" s="150"/>
      <c r="AUQ217" s="150"/>
      <c r="AUR217" s="150"/>
      <c r="AUS217" s="150"/>
      <c r="AUT217" s="150"/>
      <c r="AUU217" s="150"/>
      <c r="AUV217" s="150"/>
      <c r="AUW217" s="150"/>
      <c r="AUX217" s="150"/>
      <c r="AUY217" s="150"/>
      <c r="AUZ217" s="150"/>
      <c r="AVA217" s="150"/>
      <c r="AVB217" s="150"/>
      <c r="AVC217" s="150"/>
      <c r="AVD217" s="150"/>
      <c r="AVE217" s="150"/>
      <c r="AVF217" s="150"/>
      <c r="AVG217" s="150"/>
      <c r="AVH217" s="150"/>
      <c r="AVI217" s="150"/>
      <c r="AVJ217" s="150"/>
      <c r="AVK217" s="150"/>
      <c r="AVL217" s="150"/>
      <c r="AVM217" s="150"/>
      <c r="AVN217" s="150"/>
      <c r="AVO217" s="150"/>
      <c r="AVP217" s="150"/>
      <c r="AVQ217" s="150"/>
      <c r="AVR217" s="150"/>
      <c r="AVS217" s="150"/>
      <c r="AVT217" s="150"/>
      <c r="AVU217" s="150"/>
      <c r="AVV217" s="150"/>
      <c r="AVW217" s="150"/>
      <c r="AVX217" s="150"/>
      <c r="AVY217" s="150"/>
      <c r="AVZ217" s="150"/>
      <c r="AWA217" s="150"/>
      <c r="AWB217" s="150"/>
      <c r="AWC217" s="150"/>
      <c r="AWD217" s="150"/>
      <c r="AWE217" s="150"/>
      <c r="AWF217" s="150"/>
      <c r="AWG217" s="150"/>
      <c r="AWH217" s="150"/>
      <c r="AWI217" s="150"/>
      <c r="AWJ217" s="150"/>
      <c r="AWK217" s="150"/>
      <c r="AWL217" s="150"/>
      <c r="AWM217" s="150"/>
      <c r="AWN217" s="150"/>
      <c r="AWO217" s="150"/>
      <c r="AWP217" s="150"/>
      <c r="AWQ217" s="150"/>
      <c r="AWR217" s="150"/>
      <c r="AWS217" s="150"/>
      <c r="AWT217" s="150"/>
      <c r="AWU217" s="150"/>
      <c r="AWV217" s="150"/>
      <c r="AWW217" s="150"/>
      <c r="AWX217" s="150"/>
      <c r="AWY217" s="150"/>
      <c r="AWZ217" s="150"/>
      <c r="AXA217" s="150"/>
      <c r="AXB217" s="150"/>
      <c r="AXC217" s="150"/>
      <c r="AXD217" s="150"/>
      <c r="AXE217" s="150"/>
      <c r="AXF217" s="150"/>
      <c r="AXG217" s="150"/>
      <c r="AXH217" s="150"/>
      <c r="AXI217" s="150"/>
      <c r="AXJ217" s="150"/>
      <c r="AXK217" s="150"/>
      <c r="AXL217" s="150"/>
      <c r="AXM217" s="150"/>
      <c r="AXN217" s="150"/>
      <c r="AXO217" s="150"/>
      <c r="AXP217" s="150"/>
      <c r="AXQ217" s="150"/>
      <c r="AXR217" s="150"/>
      <c r="AXS217" s="150"/>
      <c r="AXT217" s="150"/>
      <c r="AXU217" s="150"/>
      <c r="AXV217" s="150"/>
      <c r="AXW217" s="150"/>
      <c r="AXX217" s="150"/>
      <c r="AXY217" s="150"/>
      <c r="AXZ217" s="150"/>
      <c r="AYA217" s="150"/>
      <c r="AYB217" s="150"/>
      <c r="AYC217" s="150"/>
      <c r="AYD217" s="150"/>
      <c r="AYE217" s="150"/>
      <c r="AYF217" s="150"/>
      <c r="AYG217" s="150"/>
      <c r="AYH217" s="150"/>
      <c r="AYI217" s="150"/>
      <c r="AYJ217" s="150"/>
      <c r="AYK217" s="150"/>
      <c r="AYL217" s="150"/>
      <c r="AYM217" s="150"/>
      <c r="AYN217" s="150"/>
      <c r="AYO217" s="150"/>
      <c r="AYP217" s="150"/>
      <c r="AYQ217" s="150"/>
      <c r="AYR217" s="150"/>
      <c r="AYS217" s="150"/>
      <c r="AYT217" s="150"/>
      <c r="AYU217" s="150"/>
      <c r="AYV217" s="150"/>
      <c r="AYW217" s="150"/>
      <c r="AYX217" s="150"/>
      <c r="AYY217" s="150"/>
      <c r="AYZ217" s="150"/>
      <c r="AZA217" s="150"/>
      <c r="AZB217" s="150"/>
      <c r="AZC217" s="150"/>
      <c r="AZD217" s="150"/>
      <c r="AZE217" s="150"/>
      <c r="AZF217" s="150"/>
      <c r="AZG217" s="150"/>
      <c r="AZH217" s="150"/>
      <c r="AZI217" s="150"/>
      <c r="AZJ217" s="150"/>
      <c r="AZK217" s="150"/>
      <c r="AZL217" s="150"/>
      <c r="AZM217" s="150"/>
      <c r="AZN217" s="150"/>
      <c r="AZO217" s="150"/>
      <c r="AZP217" s="150"/>
      <c r="AZQ217" s="150"/>
      <c r="AZR217" s="150"/>
      <c r="AZS217" s="150"/>
      <c r="AZT217" s="150"/>
      <c r="AZU217" s="150"/>
      <c r="AZV217" s="150"/>
      <c r="AZW217" s="150"/>
      <c r="AZX217" s="150"/>
      <c r="AZY217" s="150"/>
      <c r="AZZ217" s="150"/>
      <c r="BAA217" s="150"/>
      <c r="BAB217" s="150"/>
      <c r="BAC217" s="150"/>
      <c r="BAD217" s="150"/>
      <c r="BAE217" s="150"/>
      <c r="BAF217" s="150"/>
      <c r="BAG217" s="150"/>
      <c r="BAH217" s="150"/>
      <c r="BAI217" s="150"/>
      <c r="BAJ217" s="150"/>
      <c r="BAK217" s="150"/>
      <c r="BAL217" s="150"/>
      <c r="BAM217" s="150"/>
      <c r="BAN217" s="150"/>
      <c r="BAO217" s="150"/>
      <c r="BAP217" s="150"/>
      <c r="BAQ217" s="150"/>
      <c r="BAR217" s="150"/>
      <c r="BAS217" s="150"/>
      <c r="BAT217" s="150"/>
      <c r="BAU217" s="150"/>
      <c r="BAV217" s="150"/>
      <c r="BAW217" s="150"/>
      <c r="BAX217" s="150"/>
      <c r="BAY217" s="150"/>
      <c r="BAZ217" s="150"/>
      <c r="BBA217" s="150"/>
      <c r="BBB217" s="150"/>
      <c r="BBC217" s="150"/>
      <c r="BBD217" s="150"/>
      <c r="BBE217" s="150"/>
      <c r="BBF217" s="150"/>
      <c r="BBG217" s="150"/>
      <c r="BBH217" s="150"/>
      <c r="BBI217" s="150"/>
      <c r="BBJ217" s="150"/>
      <c r="BBK217" s="150"/>
      <c r="BBL217" s="150"/>
      <c r="BBM217" s="150"/>
      <c r="BBN217" s="150"/>
      <c r="BBO217" s="150"/>
      <c r="BBP217" s="150"/>
      <c r="BBQ217" s="150"/>
      <c r="BBR217" s="150"/>
      <c r="BBS217" s="150"/>
      <c r="BBT217" s="150"/>
      <c r="BBU217" s="150"/>
      <c r="BBV217" s="150"/>
      <c r="BBW217" s="150"/>
      <c r="BBX217" s="150"/>
      <c r="BBY217" s="150"/>
      <c r="BBZ217" s="150"/>
      <c r="BCA217" s="150"/>
      <c r="BCB217" s="150"/>
      <c r="BCC217" s="150"/>
      <c r="BCD217" s="150"/>
      <c r="BCE217" s="150"/>
      <c r="BCF217" s="150"/>
      <c r="BCG217" s="150"/>
      <c r="BCH217" s="150"/>
      <c r="BCI217" s="150"/>
      <c r="BCJ217" s="150"/>
      <c r="BCK217" s="150"/>
      <c r="BCL217" s="150"/>
      <c r="BCM217" s="150"/>
      <c r="BCN217" s="150"/>
      <c r="BCO217" s="150"/>
      <c r="BCP217" s="150"/>
      <c r="BCQ217" s="150"/>
      <c r="BCR217" s="150"/>
      <c r="BCS217" s="150"/>
      <c r="BCT217" s="150"/>
      <c r="BCU217" s="150"/>
      <c r="BCV217" s="150"/>
      <c r="BCW217" s="150"/>
      <c r="BCX217" s="150"/>
      <c r="BCY217" s="150"/>
      <c r="BCZ217" s="150"/>
      <c r="BDA217" s="150"/>
      <c r="BDB217" s="150"/>
      <c r="BDC217" s="150"/>
      <c r="BDD217" s="150"/>
      <c r="BDE217" s="150"/>
      <c r="BDF217" s="150"/>
      <c r="BDG217" s="150"/>
      <c r="BDH217" s="150"/>
      <c r="BDI217" s="150"/>
      <c r="BDJ217" s="150"/>
      <c r="BDK217" s="150"/>
      <c r="BDL217" s="150"/>
      <c r="BDM217" s="150"/>
      <c r="BDN217" s="150"/>
      <c r="BDO217" s="150"/>
      <c r="BDP217" s="150"/>
      <c r="BDQ217" s="150"/>
      <c r="BDR217" s="150"/>
      <c r="BDS217" s="150"/>
      <c r="BDT217" s="150"/>
      <c r="BDU217" s="150"/>
      <c r="BDV217" s="150"/>
      <c r="BDW217" s="150"/>
      <c r="BDX217" s="150"/>
      <c r="BDY217" s="150"/>
      <c r="BDZ217" s="150"/>
      <c r="BEA217" s="150"/>
      <c r="BEB217" s="150"/>
      <c r="BEC217" s="150"/>
      <c r="BED217" s="150"/>
      <c r="BEE217" s="150"/>
      <c r="BEF217" s="150"/>
      <c r="BEG217" s="150"/>
      <c r="BEH217" s="150"/>
      <c r="BEI217" s="150"/>
      <c r="BEJ217" s="150"/>
      <c r="BEK217" s="150"/>
      <c r="BEL217" s="150"/>
      <c r="BEM217" s="150"/>
      <c r="BEN217" s="150"/>
      <c r="BEO217" s="150"/>
      <c r="BEP217" s="150"/>
      <c r="BEQ217" s="150"/>
      <c r="BER217" s="150"/>
      <c r="BES217" s="150"/>
      <c r="BET217" s="150"/>
      <c r="BEU217" s="150"/>
      <c r="BEV217" s="150"/>
      <c r="BEW217" s="150"/>
      <c r="BEX217" s="150"/>
      <c r="BEY217" s="150"/>
      <c r="BEZ217" s="150"/>
      <c r="BFA217" s="150"/>
      <c r="BFB217" s="150"/>
      <c r="BFC217" s="150"/>
      <c r="BFD217" s="150"/>
      <c r="BFE217" s="150"/>
      <c r="BFF217" s="150"/>
      <c r="BFG217" s="150"/>
      <c r="BFH217" s="150"/>
      <c r="BFI217" s="150"/>
      <c r="BFJ217" s="150"/>
      <c r="BFK217" s="150"/>
      <c r="BFL217" s="150"/>
      <c r="BFM217" s="150"/>
      <c r="BFN217" s="150"/>
      <c r="BFO217" s="150"/>
      <c r="BFP217" s="150"/>
      <c r="BFQ217" s="150"/>
      <c r="BFR217" s="150"/>
      <c r="BFS217" s="150"/>
      <c r="BFT217" s="150"/>
      <c r="BFU217" s="150"/>
      <c r="BFV217" s="150"/>
      <c r="BFW217" s="150"/>
      <c r="BFX217" s="150"/>
      <c r="BFY217" s="150"/>
      <c r="BFZ217" s="150"/>
      <c r="BGA217" s="150"/>
      <c r="BGB217" s="150"/>
      <c r="BGC217" s="150"/>
      <c r="BGD217" s="150"/>
      <c r="BGE217" s="150"/>
      <c r="BGF217" s="150"/>
      <c r="BGG217" s="150"/>
      <c r="BGH217" s="150"/>
      <c r="BGI217" s="150"/>
      <c r="BGJ217" s="150"/>
      <c r="BGK217" s="150"/>
      <c r="BGL217" s="150"/>
      <c r="BGM217" s="150"/>
      <c r="BGN217" s="150"/>
      <c r="BGO217" s="150"/>
      <c r="BGP217" s="150"/>
      <c r="BGQ217" s="150"/>
      <c r="BGR217" s="150"/>
      <c r="BGS217" s="150"/>
      <c r="BGT217" s="150"/>
      <c r="BGU217" s="150"/>
      <c r="BGV217" s="150"/>
      <c r="BGW217" s="150"/>
      <c r="BGX217" s="150"/>
      <c r="BGY217" s="150"/>
      <c r="BGZ217" s="150"/>
      <c r="BHA217" s="150"/>
      <c r="BHB217" s="150"/>
      <c r="BHC217" s="150"/>
      <c r="BHD217" s="150"/>
      <c r="BHE217" s="150"/>
      <c r="BHF217" s="150"/>
      <c r="BHG217" s="150"/>
      <c r="BHH217" s="150"/>
      <c r="BHI217" s="150"/>
      <c r="BHJ217" s="150"/>
      <c r="BHK217" s="150"/>
      <c r="BHL217" s="150"/>
      <c r="BHM217" s="150"/>
      <c r="BHN217" s="150"/>
      <c r="BHO217" s="150"/>
      <c r="BHP217" s="150"/>
      <c r="BHQ217" s="150"/>
      <c r="BHR217" s="150"/>
      <c r="BHS217" s="150"/>
      <c r="BHT217" s="150"/>
      <c r="BHU217" s="150"/>
      <c r="BHV217" s="150"/>
      <c r="BHW217" s="150"/>
      <c r="BHX217" s="150"/>
      <c r="BHY217" s="150"/>
      <c r="BHZ217" s="150"/>
      <c r="BIA217" s="150"/>
      <c r="BIB217" s="150"/>
      <c r="BIC217" s="150"/>
      <c r="BID217" s="150"/>
      <c r="BIE217" s="150"/>
      <c r="BIF217" s="150"/>
      <c r="BIG217" s="150"/>
      <c r="BIH217" s="150"/>
      <c r="BII217" s="150"/>
      <c r="BIJ217" s="150"/>
      <c r="BIK217" s="150"/>
      <c r="BIL217" s="150"/>
      <c r="BIM217" s="150"/>
      <c r="BIN217" s="150"/>
      <c r="BIO217" s="150"/>
      <c r="BIP217" s="150"/>
      <c r="BIQ217" s="150"/>
      <c r="BIR217" s="150"/>
      <c r="BIS217" s="150"/>
      <c r="BIT217" s="150"/>
      <c r="BIU217" s="150"/>
      <c r="BIV217" s="150"/>
      <c r="BIW217" s="150"/>
      <c r="BIX217" s="150"/>
      <c r="BIY217" s="150"/>
      <c r="BIZ217" s="150"/>
      <c r="BJA217" s="150"/>
      <c r="BJB217" s="150"/>
      <c r="BJC217" s="150"/>
      <c r="BJD217" s="150"/>
      <c r="BJE217" s="150"/>
      <c r="BJF217" s="150"/>
      <c r="BJG217" s="150"/>
      <c r="BJH217" s="150"/>
      <c r="BJI217" s="150"/>
      <c r="BJJ217" s="150"/>
      <c r="BJK217" s="150"/>
      <c r="BJL217" s="150"/>
      <c r="BJM217" s="150"/>
      <c r="BJN217" s="150"/>
      <c r="BJO217" s="150"/>
      <c r="BJP217" s="150"/>
      <c r="BJQ217" s="150"/>
      <c r="BJR217" s="150"/>
      <c r="BJS217" s="150"/>
      <c r="BJT217" s="150"/>
      <c r="BJU217" s="150"/>
      <c r="BJV217" s="150"/>
      <c r="BJW217" s="150"/>
      <c r="BJX217" s="150"/>
      <c r="BJY217" s="150"/>
      <c r="BJZ217" s="150"/>
      <c r="BKA217" s="150"/>
      <c r="BKB217" s="150"/>
      <c r="BKC217" s="150"/>
      <c r="BKD217" s="150"/>
      <c r="BKE217" s="150"/>
      <c r="BKF217" s="150"/>
      <c r="BKG217" s="150"/>
      <c r="BKH217" s="150"/>
      <c r="BKI217" s="150"/>
      <c r="BKJ217" s="150"/>
      <c r="BKK217" s="150"/>
      <c r="BKL217" s="150"/>
      <c r="BKM217" s="150"/>
      <c r="BKN217" s="150"/>
      <c r="BKO217" s="150"/>
      <c r="BKP217" s="150"/>
      <c r="BKQ217" s="150"/>
      <c r="BKR217" s="150"/>
      <c r="BKS217" s="150"/>
      <c r="BKT217" s="150"/>
      <c r="BKU217" s="150"/>
      <c r="BKV217" s="150"/>
      <c r="BKW217" s="150"/>
      <c r="BKX217" s="150"/>
      <c r="BKY217" s="150"/>
      <c r="BKZ217" s="150"/>
      <c r="BLA217" s="150"/>
      <c r="BLB217" s="150"/>
      <c r="BLC217" s="150"/>
      <c r="BLD217" s="150"/>
      <c r="BLE217" s="150"/>
      <c r="BLF217" s="150"/>
      <c r="BLG217" s="150"/>
      <c r="BLH217" s="150"/>
      <c r="BLI217" s="150"/>
      <c r="BLJ217" s="150"/>
      <c r="BLK217" s="150"/>
      <c r="BLL217" s="150"/>
      <c r="BLM217" s="150"/>
      <c r="BLN217" s="150"/>
      <c r="BLO217" s="150"/>
      <c r="BLP217" s="150"/>
      <c r="BLQ217" s="150"/>
      <c r="BLR217" s="150"/>
      <c r="BLS217" s="150"/>
      <c r="BLT217" s="150"/>
      <c r="BLU217" s="150"/>
      <c r="BLV217" s="150"/>
      <c r="BLW217" s="150"/>
      <c r="BLX217" s="150"/>
      <c r="BLY217" s="150"/>
      <c r="BLZ217" s="150"/>
      <c r="BMA217" s="150"/>
      <c r="BMB217" s="150"/>
      <c r="BMC217" s="150"/>
      <c r="BMD217" s="150"/>
      <c r="BME217" s="150"/>
      <c r="BMF217" s="150"/>
      <c r="BMG217" s="150"/>
      <c r="BMH217" s="150"/>
      <c r="BMI217" s="150"/>
      <c r="BMJ217" s="150"/>
      <c r="BMK217" s="150"/>
      <c r="BML217" s="150"/>
      <c r="BMM217" s="150"/>
      <c r="BMN217" s="150"/>
      <c r="BMO217" s="150"/>
      <c r="BMP217" s="150"/>
      <c r="BMQ217" s="150"/>
      <c r="BMR217" s="150"/>
      <c r="BMS217" s="150"/>
      <c r="BMT217" s="150"/>
      <c r="BMU217" s="150"/>
      <c r="BMV217" s="150"/>
      <c r="BMW217" s="150"/>
      <c r="BMX217" s="150"/>
      <c r="BMY217" s="150"/>
      <c r="BMZ217" s="150"/>
      <c r="BNA217" s="150"/>
      <c r="BNB217" s="150"/>
      <c r="BNC217" s="150"/>
      <c r="BND217" s="150"/>
      <c r="BNE217" s="150"/>
      <c r="BNF217" s="150"/>
      <c r="BNG217" s="150"/>
      <c r="BNH217" s="150"/>
      <c r="BNI217" s="150"/>
      <c r="BNJ217" s="150"/>
      <c r="BNK217" s="150"/>
      <c r="BNL217" s="150"/>
      <c r="BNM217" s="150"/>
      <c r="BNN217" s="150"/>
      <c r="BNO217" s="150"/>
      <c r="BNP217" s="150"/>
      <c r="BNQ217" s="150"/>
      <c r="BNR217" s="150"/>
      <c r="BNS217" s="150"/>
      <c r="BNT217" s="150"/>
      <c r="BNU217" s="150"/>
      <c r="BNV217" s="150"/>
      <c r="BNW217" s="150"/>
      <c r="BNX217" s="150"/>
      <c r="BNY217" s="150"/>
      <c r="BNZ217" s="150"/>
      <c r="BOA217" s="150"/>
      <c r="BOB217" s="150"/>
      <c r="BOC217" s="150"/>
      <c r="BOD217" s="150"/>
      <c r="BOE217" s="150"/>
      <c r="BOF217" s="150"/>
      <c r="BOG217" s="150"/>
      <c r="BOH217" s="150"/>
      <c r="BOI217" s="150"/>
      <c r="BOJ217" s="150"/>
      <c r="BOK217" s="150"/>
      <c r="BOL217" s="150"/>
      <c r="BOM217" s="150"/>
      <c r="BON217" s="150"/>
      <c r="BOO217" s="150"/>
      <c r="BOP217" s="150"/>
      <c r="BOQ217" s="150"/>
      <c r="BOR217" s="150"/>
      <c r="BOS217" s="150"/>
      <c r="BOT217" s="150"/>
      <c r="BOU217" s="150"/>
      <c r="BOV217" s="150"/>
      <c r="BOW217" s="150"/>
      <c r="BOX217" s="150"/>
      <c r="BOY217" s="150"/>
      <c r="BOZ217" s="150"/>
      <c r="BPA217" s="150"/>
      <c r="BPB217" s="150"/>
      <c r="BPC217" s="150"/>
      <c r="BPD217" s="150"/>
      <c r="BPE217" s="150"/>
      <c r="BPF217" s="150"/>
      <c r="BPG217" s="150"/>
      <c r="BPH217" s="150"/>
      <c r="BPI217" s="150"/>
      <c r="BPJ217" s="150"/>
      <c r="BPK217" s="150"/>
      <c r="BPL217" s="150"/>
      <c r="BPM217" s="150"/>
      <c r="BPN217" s="150"/>
      <c r="BPO217" s="150"/>
      <c r="BPP217" s="150"/>
      <c r="BPQ217" s="150"/>
      <c r="BPR217" s="150"/>
      <c r="BPS217" s="150"/>
      <c r="BPT217" s="150"/>
      <c r="BPU217" s="150"/>
      <c r="BPV217" s="150"/>
      <c r="BPW217" s="150"/>
      <c r="BPX217" s="150"/>
      <c r="BPY217" s="150"/>
      <c r="BPZ217" s="150"/>
      <c r="BQA217" s="150"/>
      <c r="BQB217" s="150"/>
      <c r="BQC217" s="150"/>
      <c r="BQD217" s="150"/>
      <c r="BQE217" s="150"/>
      <c r="BQF217" s="150"/>
      <c r="BQG217" s="150"/>
      <c r="BQH217" s="150"/>
      <c r="BQI217" s="150"/>
      <c r="BQJ217" s="150"/>
      <c r="BQK217" s="150"/>
      <c r="BQL217" s="150"/>
      <c r="BQM217" s="150"/>
      <c r="BQN217" s="150"/>
      <c r="BQO217" s="150"/>
      <c r="BQP217" s="150"/>
      <c r="BQQ217" s="150"/>
      <c r="BQR217" s="150"/>
      <c r="BQS217" s="150"/>
      <c r="BQT217" s="150"/>
      <c r="BQU217" s="150"/>
      <c r="BQV217" s="150"/>
      <c r="BQW217" s="150"/>
      <c r="BQX217" s="150"/>
      <c r="BQY217" s="150"/>
      <c r="BQZ217" s="150"/>
      <c r="BRA217" s="150"/>
      <c r="BRB217" s="150"/>
      <c r="BRC217" s="150"/>
      <c r="BRD217" s="150"/>
      <c r="BRE217" s="150"/>
      <c r="BRF217" s="150"/>
      <c r="BRG217" s="150"/>
      <c r="BRH217" s="150"/>
      <c r="BRI217" s="150"/>
      <c r="BRJ217" s="150"/>
      <c r="BRK217" s="150"/>
      <c r="BRL217" s="150"/>
      <c r="BRM217" s="150"/>
      <c r="BRN217" s="150"/>
      <c r="BRO217" s="150"/>
      <c r="BRP217" s="150"/>
      <c r="BRQ217" s="150"/>
      <c r="BRR217" s="150"/>
      <c r="BRS217" s="150"/>
      <c r="BRT217" s="150"/>
      <c r="BRU217" s="150"/>
      <c r="BRV217" s="150"/>
      <c r="BRW217" s="150"/>
      <c r="BRX217" s="150"/>
      <c r="BRY217" s="150"/>
      <c r="BRZ217" s="150"/>
      <c r="BSA217" s="150"/>
      <c r="BSB217" s="150"/>
      <c r="BSC217" s="150"/>
      <c r="BSD217" s="150"/>
      <c r="BSE217" s="150"/>
      <c r="BSF217" s="150"/>
      <c r="BSG217" s="150"/>
      <c r="BSH217" s="150"/>
      <c r="BSI217" s="150"/>
      <c r="BSJ217" s="150"/>
      <c r="BSK217" s="150"/>
      <c r="BSL217" s="150"/>
      <c r="BSM217" s="150"/>
      <c r="BSN217" s="150"/>
      <c r="BSO217" s="150"/>
      <c r="BSP217" s="150"/>
      <c r="BSQ217" s="150"/>
      <c r="BSR217" s="150"/>
      <c r="BSS217" s="150"/>
      <c r="BST217" s="150"/>
      <c r="BSU217" s="150"/>
      <c r="BSV217" s="150"/>
      <c r="BSW217" s="150"/>
      <c r="BSX217" s="150"/>
      <c r="BSY217" s="150"/>
      <c r="BSZ217" s="150"/>
      <c r="BTA217" s="150"/>
      <c r="BTB217" s="150"/>
      <c r="BTC217" s="150"/>
      <c r="BTD217" s="150"/>
      <c r="BTE217" s="150"/>
      <c r="BTF217" s="150"/>
      <c r="BTG217" s="150"/>
      <c r="BTH217" s="150"/>
      <c r="BTI217" s="150"/>
      <c r="BTJ217" s="150"/>
      <c r="BTK217" s="150"/>
      <c r="BTL217" s="150"/>
      <c r="BTM217" s="150"/>
      <c r="BTN217" s="150"/>
      <c r="BTO217" s="150"/>
      <c r="BTP217" s="150"/>
      <c r="BTQ217" s="150"/>
      <c r="BTR217" s="150"/>
      <c r="BTS217" s="150"/>
      <c r="BTT217" s="150"/>
      <c r="BTU217" s="150"/>
      <c r="BTV217" s="150"/>
      <c r="BTW217" s="150"/>
      <c r="BTX217" s="150"/>
      <c r="BTY217" s="150"/>
      <c r="BTZ217" s="150"/>
      <c r="BUA217" s="150"/>
      <c r="BUB217" s="150"/>
      <c r="BUC217" s="150"/>
      <c r="BUD217" s="150"/>
      <c r="BUE217" s="150"/>
      <c r="BUF217" s="150"/>
      <c r="BUG217" s="150"/>
      <c r="BUH217" s="150"/>
      <c r="BUI217" s="150"/>
      <c r="BUJ217" s="150"/>
      <c r="BUK217" s="150"/>
      <c r="BUL217" s="150"/>
      <c r="BUM217" s="150"/>
      <c r="BUN217" s="150"/>
      <c r="BUO217" s="150"/>
      <c r="BUP217" s="150"/>
      <c r="BUQ217" s="150"/>
      <c r="BUR217" s="150"/>
      <c r="BUS217" s="150"/>
      <c r="BUT217" s="150"/>
      <c r="BUU217" s="150"/>
      <c r="BUV217" s="150"/>
      <c r="BUW217" s="150"/>
      <c r="BUX217" s="150"/>
      <c r="BUY217" s="150"/>
      <c r="BUZ217" s="150"/>
      <c r="BVA217" s="150"/>
      <c r="BVB217" s="150"/>
      <c r="BVC217" s="150"/>
      <c r="BVD217" s="150"/>
      <c r="BVE217" s="150"/>
      <c r="BVF217" s="150"/>
      <c r="BVG217" s="150"/>
      <c r="BVH217" s="150"/>
      <c r="BVI217" s="150"/>
      <c r="BVJ217" s="150"/>
      <c r="BVK217" s="150"/>
      <c r="BVL217" s="150"/>
      <c r="BVM217" s="150"/>
      <c r="BVN217" s="150"/>
      <c r="BVO217" s="150"/>
      <c r="BVP217" s="150"/>
      <c r="BVQ217" s="150"/>
      <c r="BVR217" s="150"/>
      <c r="BVS217" s="150"/>
      <c r="BVT217" s="150"/>
      <c r="BVU217" s="150"/>
      <c r="BVV217" s="150"/>
      <c r="BVW217" s="150"/>
      <c r="BVX217" s="150"/>
      <c r="BVY217" s="150"/>
      <c r="BVZ217" s="150"/>
      <c r="BWA217" s="150"/>
      <c r="BWB217" s="150"/>
      <c r="BWC217" s="150"/>
      <c r="BWD217" s="150"/>
      <c r="BWE217" s="150"/>
      <c r="BWF217" s="150"/>
      <c r="BWG217" s="150"/>
      <c r="BWH217" s="150"/>
      <c r="BWI217" s="150"/>
      <c r="BWJ217" s="150"/>
      <c r="BWK217" s="150"/>
      <c r="BWL217" s="150"/>
      <c r="BWM217" s="150"/>
      <c r="BWN217" s="150"/>
      <c r="BWO217" s="150"/>
      <c r="BWP217" s="150"/>
      <c r="BWQ217" s="150"/>
      <c r="BWR217" s="150"/>
      <c r="BWS217" s="150"/>
      <c r="BWT217" s="150"/>
      <c r="BWU217" s="150"/>
      <c r="BWV217" s="150"/>
      <c r="BWW217" s="150"/>
      <c r="BWX217" s="150"/>
      <c r="BWY217" s="150"/>
      <c r="BWZ217" s="150"/>
      <c r="BXA217" s="150"/>
      <c r="BXB217" s="150"/>
      <c r="BXC217" s="150"/>
      <c r="BXD217" s="150"/>
      <c r="BXE217" s="150"/>
      <c r="BXF217" s="150"/>
      <c r="BXG217" s="150"/>
      <c r="BXH217" s="150"/>
      <c r="BXI217" s="150"/>
      <c r="BXJ217" s="150"/>
      <c r="BXK217" s="150"/>
      <c r="BXL217" s="150"/>
      <c r="BXM217" s="150"/>
      <c r="BXN217" s="150"/>
      <c r="BXO217" s="150"/>
      <c r="BXP217" s="150"/>
      <c r="BXQ217" s="150"/>
      <c r="BXR217" s="150"/>
      <c r="BXS217" s="150"/>
      <c r="BXT217" s="150"/>
      <c r="BXU217" s="150"/>
      <c r="BXV217" s="150"/>
      <c r="BXW217" s="150"/>
      <c r="BXX217" s="150"/>
      <c r="BXY217" s="150"/>
      <c r="BXZ217" s="150"/>
      <c r="BYA217" s="150"/>
      <c r="BYB217" s="150"/>
      <c r="BYC217" s="150"/>
      <c r="BYD217" s="150"/>
      <c r="BYE217" s="150"/>
      <c r="BYF217" s="150"/>
      <c r="BYG217" s="150"/>
      <c r="BYH217" s="150"/>
      <c r="BYI217" s="150"/>
      <c r="BYJ217" s="150"/>
      <c r="BYK217" s="150"/>
      <c r="BYL217" s="150"/>
      <c r="BYM217" s="150"/>
      <c r="BYN217" s="150"/>
      <c r="BYO217" s="150"/>
      <c r="BYP217" s="150"/>
      <c r="BYQ217" s="150"/>
      <c r="BYR217" s="150"/>
      <c r="BYS217" s="150"/>
      <c r="BYT217" s="150"/>
      <c r="BYU217" s="150"/>
      <c r="BYV217" s="150"/>
      <c r="BYW217" s="150"/>
      <c r="BYX217" s="150"/>
      <c r="BYY217" s="150"/>
      <c r="BYZ217" s="150"/>
      <c r="BZA217" s="150"/>
      <c r="BZB217" s="150"/>
      <c r="BZC217" s="150"/>
      <c r="BZD217" s="150"/>
      <c r="BZE217" s="150"/>
      <c r="BZF217" s="150"/>
      <c r="BZG217" s="150"/>
      <c r="BZH217" s="150"/>
      <c r="BZI217" s="150"/>
      <c r="BZJ217" s="150"/>
      <c r="BZK217" s="150"/>
      <c r="BZL217" s="150"/>
      <c r="BZM217" s="150"/>
      <c r="BZN217" s="150"/>
      <c r="BZO217" s="150"/>
      <c r="BZP217" s="150"/>
      <c r="BZQ217" s="150"/>
      <c r="BZR217" s="150"/>
      <c r="BZS217" s="150"/>
      <c r="BZT217" s="150"/>
      <c r="BZU217" s="150"/>
      <c r="BZV217" s="150"/>
      <c r="BZW217" s="150"/>
      <c r="BZX217" s="150"/>
      <c r="BZY217" s="150"/>
      <c r="BZZ217" s="150"/>
      <c r="CAA217" s="150"/>
      <c r="CAB217" s="150"/>
      <c r="CAC217" s="150"/>
      <c r="CAD217" s="150"/>
      <c r="CAE217" s="150"/>
      <c r="CAF217" s="150"/>
      <c r="CAG217" s="150"/>
      <c r="CAH217" s="150"/>
      <c r="CAI217" s="150"/>
      <c r="CAJ217" s="150"/>
      <c r="CAK217" s="150"/>
      <c r="CAL217" s="150"/>
      <c r="CAM217" s="150"/>
      <c r="CAN217" s="150"/>
      <c r="CAO217" s="150"/>
      <c r="CAP217" s="150"/>
      <c r="CAQ217" s="150"/>
      <c r="CAR217" s="150"/>
      <c r="CAS217" s="150"/>
      <c r="CAT217" s="150"/>
      <c r="CAU217" s="150"/>
      <c r="CAV217" s="150"/>
      <c r="CAW217" s="150"/>
      <c r="CAX217" s="150"/>
      <c r="CAY217" s="150"/>
      <c r="CAZ217" s="150"/>
      <c r="CBA217" s="150"/>
      <c r="CBB217" s="150"/>
      <c r="CBC217" s="150"/>
      <c r="CBD217" s="150"/>
      <c r="CBE217" s="150"/>
      <c r="CBF217" s="150"/>
      <c r="CBG217" s="150"/>
      <c r="CBH217" s="150"/>
      <c r="CBI217" s="150"/>
      <c r="CBJ217" s="150"/>
      <c r="CBK217" s="150"/>
      <c r="CBL217" s="150"/>
      <c r="CBM217" s="150"/>
      <c r="CBN217" s="150"/>
      <c r="CBO217" s="150"/>
      <c r="CBP217" s="150"/>
      <c r="CBQ217" s="150"/>
      <c r="CBR217" s="150"/>
      <c r="CBS217" s="150"/>
      <c r="CBT217" s="150"/>
      <c r="CBU217" s="150"/>
      <c r="CBV217" s="150"/>
      <c r="CBW217" s="150"/>
      <c r="CBX217" s="150"/>
      <c r="CBY217" s="150"/>
      <c r="CBZ217" s="150"/>
      <c r="CCA217" s="150"/>
      <c r="CCB217" s="150"/>
      <c r="CCC217" s="150"/>
      <c r="CCD217" s="150"/>
      <c r="CCE217" s="150"/>
      <c r="CCF217" s="150"/>
      <c r="CCG217" s="150"/>
      <c r="CCH217" s="150"/>
      <c r="CCI217" s="150"/>
      <c r="CCJ217" s="150"/>
      <c r="CCK217" s="150"/>
      <c r="CCL217" s="150"/>
      <c r="CCM217" s="150"/>
      <c r="CCN217" s="150"/>
      <c r="CCO217" s="150"/>
      <c r="CCP217" s="150"/>
      <c r="CCQ217" s="150"/>
      <c r="CCR217" s="150"/>
      <c r="CCS217" s="150"/>
      <c r="CCT217" s="150"/>
      <c r="CCU217" s="150"/>
      <c r="CCV217" s="150"/>
      <c r="CCW217" s="150"/>
      <c r="CCX217" s="150"/>
      <c r="CCY217" s="150"/>
      <c r="CCZ217" s="150"/>
      <c r="CDA217" s="150"/>
      <c r="CDB217" s="150"/>
      <c r="CDC217" s="150"/>
      <c r="CDD217" s="150"/>
      <c r="CDE217" s="150"/>
      <c r="CDF217" s="150"/>
      <c r="CDG217" s="150"/>
      <c r="CDH217" s="150"/>
      <c r="CDI217" s="150"/>
      <c r="CDJ217" s="150"/>
      <c r="CDK217" s="150"/>
      <c r="CDL217" s="150"/>
      <c r="CDM217" s="150"/>
      <c r="CDN217" s="150"/>
      <c r="CDO217" s="150"/>
      <c r="CDP217" s="150"/>
      <c r="CDQ217" s="150"/>
      <c r="CDR217" s="150"/>
      <c r="CDS217" s="150"/>
      <c r="CDT217" s="150"/>
      <c r="CDU217" s="150"/>
      <c r="CDV217" s="150"/>
      <c r="CDW217" s="150"/>
      <c r="CDX217" s="150"/>
      <c r="CDY217" s="150"/>
      <c r="CDZ217" s="150"/>
      <c r="CEA217" s="150"/>
      <c r="CEB217" s="150"/>
      <c r="CEC217" s="150"/>
      <c r="CED217" s="150"/>
      <c r="CEE217" s="150"/>
      <c r="CEF217" s="150"/>
      <c r="CEG217" s="150"/>
      <c r="CEH217" s="150"/>
      <c r="CEI217" s="150"/>
      <c r="CEJ217" s="150"/>
      <c r="CEK217" s="150"/>
      <c r="CEL217" s="150"/>
      <c r="CEM217" s="150"/>
      <c r="CEN217" s="150"/>
      <c r="CEO217" s="150"/>
      <c r="CEP217" s="150"/>
      <c r="CEQ217" s="150"/>
      <c r="CER217" s="150"/>
      <c r="CES217" s="150"/>
      <c r="CET217" s="150"/>
      <c r="CEU217" s="150"/>
      <c r="CEV217" s="150"/>
      <c r="CEW217" s="150"/>
      <c r="CEX217" s="150"/>
      <c r="CEY217" s="150"/>
      <c r="CEZ217" s="150"/>
      <c r="CFA217" s="150"/>
      <c r="CFB217" s="150"/>
      <c r="CFC217" s="150"/>
      <c r="CFD217" s="150"/>
      <c r="CFE217" s="150"/>
      <c r="CFF217" s="150"/>
      <c r="CFG217" s="150"/>
      <c r="CFH217" s="150"/>
      <c r="CFI217" s="150"/>
      <c r="CFJ217" s="150"/>
      <c r="CFK217" s="150"/>
      <c r="CFL217" s="150"/>
      <c r="CFM217" s="150"/>
      <c r="CFN217" s="150"/>
      <c r="CFO217" s="150"/>
      <c r="CFP217" s="150"/>
      <c r="CFQ217" s="150"/>
      <c r="CFR217" s="150"/>
      <c r="CFS217" s="150"/>
      <c r="CFT217" s="150"/>
      <c r="CFU217" s="150"/>
      <c r="CFV217" s="150"/>
      <c r="CFW217" s="150"/>
      <c r="CFX217" s="150"/>
      <c r="CFY217" s="150"/>
      <c r="CFZ217" s="150"/>
      <c r="CGA217" s="150"/>
      <c r="CGB217" s="150"/>
      <c r="CGC217" s="150"/>
      <c r="CGD217" s="150"/>
      <c r="CGE217" s="150"/>
      <c r="CGF217" s="150"/>
      <c r="CGG217" s="150"/>
      <c r="CGH217" s="150"/>
      <c r="CGI217" s="150"/>
      <c r="CGJ217" s="150"/>
      <c r="CGK217" s="150"/>
      <c r="CGL217" s="150"/>
      <c r="CGM217" s="150"/>
      <c r="CGN217" s="150"/>
      <c r="CGO217" s="150"/>
      <c r="CGP217" s="150"/>
      <c r="CGQ217" s="150"/>
      <c r="CGR217" s="150"/>
      <c r="CGS217" s="150"/>
      <c r="CGT217" s="150"/>
      <c r="CGU217" s="150"/>
      <c r="CGV217" s="150"/>
      <c r="CGW217" s="150"/>
      <c r="CGX217" s="150"/>
      <c r="CGY217" s="150"/>
      <c r="CGZ217" s="150"/>
      <c r="CHA217" s="150"/>
      <c r="CHB217" s="150"/>
      <c r="CHC217" s="150"/>
      <c r="CHD217" s="150"/>
      <c r="CHE217" s="150"/>
      <c r="CHF217" s="150"/>
      <c r="CHG217" s="150"/>
      <c r="CHH217" s="150"/>
      <c r="CHI217" s="150"/>
      <c r="CHJ217" s="150"/>
      <c r="CHK217" s="150"/>
      <c r="CHL217" s="150"/>
      <c r="CHM217" s="150"/>
      <c r="CHN217" s="150"/>
      <c r="CHO217" s="150"/>
      <c r="CHP217" s="150"/>
      <c r="CHQ217" s="150"/>
      <c r="CHR217" s="150"/>
      <c r="CHS217" s="150"/>
      <c r="CHT217" s="150"/>
      <c r="CHU217" s="150"/>
      <c r="CHV217" s="150"/>
      <c r="CHW217" s="150"/>
      <c r="CHX217" s="150"/>
      <c r="CHY217" s="150"/>
      <c r="CHZ217" s="150"/>
      <c r="CIA217" s="150"/>
      <c r="CIB217" s="150"/>
      <c r="CIC217" s="150"/>
      <c r="CID217" s="150"/>
      <c r="CIE217" s="150"/>
      <c r="CIF217" s="150"/>
      <c r="CIG217" s="150"/>
      <c r="CIH217" s="150"/>
      <c r="CII217" s="150"/>
      <c r="CIJ217" s="150"/>
      <c r="CIK217" s="150"/>
      <c r="CIL217" s="150"/>
      <c r="CIM217" s="150"/>
      <c r="CIN217" s="150"/>
      <c r="CIO217" s="150"/>
      <c r="CIP217" s="150"/>
      <c r="CIQ217" s="150"/>
      <c r="CIR217" s="150"/>
      <c r="CIS217" s="150"/>
      <c r="CIT217" s="150"/>
      <c r="CIU217" s="150"/>
      <c r="CIV217" s="150"/>
      <c r="CIW217" s="150"/>
      <c r="CIX217" s="150"/>
      <c r="CIY217" s="150"/>
      <c r="CIZ217" s="150"/>
      <c r="CJA217" s="150"/>
      <c r="CJB217" s="150"/>
      <c r="CJC217" s="150"/>
      <c r="CJD217" s="150"/>
      <c r="CJE217" s="150"/>
      <c r="CJF217" s="150"/>
      <c r="CJG217" s="150"/>
      <c r="CJH217" s="150"/>
      <c r="CJI217" s="150"/>
      <c r="CJJ217" s="150"/>
      <c r="CJK217" s="150"/>
      <c r="CJL217" s="150"/>
      <c r="CJM217" s="150"/>
      <c r="CJN217" s="150"/>
      <c r="CJO217" s="150"/>
      <c r="CJP217" s="150"/>
      <c r="CJQ217" s="150"/>
      <c r="CJR217" s="150"/>
      <c r="CJS217" s="150"/>
      <c r="CJT217" s="150"/>
      <c r="CJU217" s="150"/>
      <c r="CJV217" s="150"/>
      <c r="CJW217" s="150"/>
      <c r="CJX217" s="150"/>
      <c r="CJY217" s="150"/>
      <c r="CJZ217" s="150"/>
      <c r="CKA217" s="150"/>
      <c r="CKB217" s="150"/>
      <c r="CKC217" s="150"/>
      <c r="CKD217" s="150"/>
      <c r="CKE217" s="150"/>
      <c r="CKF217" s="150"/>
      <c r="CKG217" s="150"/>
      <c r="CKH217" s="150"/>
      <c r="CKI217" s="150"/>
      <c r="CKJ217" s="150"/>
      <c r="CKK217" s="150"/>
      <c r="CKL217" s="150"/>
      <c r="CKM217" s="150"/>
      <c r="CKN217" s="150"/>
      <c r="CKO217" s="150"/>
      <c r="CKP217" s="150"/>
      <c r="CKQ217" s="150"/>
      <c r="CKR217" s="150"/>
      <c r="CKS217" s="150"/>
      <c r="CKT217" s="150"/>
      <c r="CKU217" s="150"/>
      <c r="CKV217" s="150"/>
      <c r="CKW217" s="150"/>
      <c r="CKX217" s="150"/>
      <c r="CKY217" s="150"/>
      <c r="CKZ217" s="150"/>
      <c r="CLA217" s="150"/>
      <c r="CLB217" s="150"/>
      <c r="CLC217" s="150"/>
      <c r="CLD217" s="150"/>
      <c r="CLE217" s="150"/>
      <c r="CLF217" s="150"/>
      <c r="CLG217" s="150"/>
      <c r="CLH217" s="150"/>
      <c r="CLI217" s="150"/>
      <c r="CLJ217" s="150"/>
      <c r="CLK217" s="150"/>
      <c r="CLL217" s="150"/>
      <c r="CLM217" s="150"/>
      <c r="CLN217" s="150"/>
      <c r="CLO217" s="150"/>
      <c r="CLP217" s="150"/>
      <c r="CLQ217" s="150"/>
      <c r="CLR217" s="150"/>
      <c r="CLS217" s="150"/>
      <c r="CLT217" s="150"/>
      <c r="CLU217" s="150"/>
      <c r="CLV217" s="150"/>
      <c r="CLW217" s="150"/>
      <c r="CLX217" s="150"/>
      <c r="CLY217" s="150"/>
      <c r="CLZ217" s="150"/>
      <c r="CMA217" s="150"/>
      <c r="CMB217" s="150"/>
      <c r="CMC217" s="150"/>
      <c r="CMD217" s="150"/>
      <c r="CME217" s="150"/>
      <c r="CMF217" s="150"/>
      <c r="CMG217" s="150"/>
      <c r="CMH217" s="150"/>
      <c r="CMI217" s="150"/>
      <c r="CMJ217" s="150"/>
      <c r="CMK217" s="150"/>
      <c r="CML217" s="150"/>
      <c r="CMM217" s="150"/>
      <c r="CMN217" s="150"/>
      <c r="CMO217" s="150"/>
      <c r="CMP217" s="150"/>
      <c r="CMQ217" s="150"/>
      <c r="CMR217" s="150"/>
      <c r="CMS217" s="150"/>
      <c r="CMT217" s="150"/>
      <c r="CMU217" s="150"/>
      <c r="CMV217" s="150"/>
      <c r="CMW217" s="150"/>
      <c r="CMX217" s="150"/>
      <c r="CMY217" s="150"/>
      <c r="CMZ217" s="150"/>
      <c r="CNA217" s="150"/>
      <c r="CNB217" s="150"/>
      <c r="CNC217" s="150"/>
      <c r="CND217" s="150"/>
      <c r="CNE217" s="150"/>
      <c r="CNF217" s="150"/>
      <c r="CNG217" s="150"/>
      <c r="CNH217" s="150"/>
      <c r="CNI217" s="150"/>
      <c r="CNJ217" s="150"/>
      <c r="CNK217" s="150"/>
      <c r="CNL217" s="150"/>
      <c r="CNM217" s="150"/>
      <c r="CNN217" s="150"/>
      <c r="CNO217" s="150"/>
      <c r="CNP217" s="150"/>
      <c r="CNQ217" s="150"/>
      <c r="CNR217" s="150"/>
      <c r="CNS217" s="150"/>
      <c r="CNT217" s="150"/>
      <c r="CNU217" s="150"/>
      <c r="CNV217" s="150"/>
      <c r="CNW217" s="150"/>
      <c r="CNX217" s="150"/>
      <c r="CNY217" s="150"/>
      <c r="CNZ217" s="150"/>
      <c r="COA217" s="150"/>
      <c r="COB217" s="150"/>
      <c r="COC217" s="150"/>
      <c r="COD217" s="150"/>
      <c r="COE217" s="150"/>
      <c r="COF217" s="150"/>
      <c r="COG217" s="150"/>
      <c r="COH217" s="150"/>
      <c r="COI217" s="150"/>
      <c r="COJ217" s="150"/>
      <c r="COK217" s="150"/>
      <c r="COL217" s="150"/>
      <c r="COM217" s="150"/>
      <c r="CON217" s="150"/>
      <c r="COO217" s="150"/>
      <c r="COP217" s="150"/>
      <c r="COQ217" s="150"/>
      <c r="COR217" s="150"/>
      <c r="COS217" s="150"/>
      <c r="COT217" s="150"/>
      <c r="COU217" s="150"/>
      <c r="COV217" s="150"/>
      <c r="COW217" s="150"/>
      <c r="COX217" s="150"/>
      <c r="COY217" s="150"/>
      <c r="COZ217" s="150"/>
      <c r="CPA217" s="150"/>
      <c r="CPB217" s="150"/>
      <c r="CPC217" s="150"/>
      <c r="CPD217" s="150"/>
      <c r="CPE217" s="150"/>
      <c r="CPF217" s="150"/>
      <c r="CPG217" s="150"/>
      <c r="CPH217" s="150"/>
      <c r="CPI217" s="150"/>
      <c r="CPJ217" s="150"/>
      <c r="CPK217" s="150"/>
      <c r="CPL217" s="150"/>
      <c r="CPM217" s="150"/>
      <c r="CPN217" s="150"/>
      <c r="CPO217" s="150"/>
      <c r="CPP217" s="150"/>
      <c r="CPQ217" s="150"/>
      <c r="CPR217" s="150"/>
      <c r="CPS217" s="150"/>
      <c r="CPT217" s="150"/>
      <c r="CPU217" s="150"/>
      <c r="CPV217" s="150"/>
      <c r="CPW217" s="150"/>
      <c r="CPX217" s="150"/>
      <c r="CPY217" s="150"/>
      <c r="CPZ217" s="150"/>
      <c r="CQA217" s="150"/>
      <c r="CQB217" s="150"/>
      <c r="CQC217" s="150"/>
      <c r="CQD217" s="150"/>
      <c r="CQE217" s="150"/>
      <c r="CQF217" s="150"/>
      <c r="CQG217" s="150"/>
      <c r="CQH217" s="150"/>
      <c r="CQI217" s="150"/>
      <c r="CQJ217" s="150"/>
      <c r="CQK217" s="150"/>
      <c r="CQL217" s="150"/>
      <c r="CQM217" s="150"/>
      <c r="CQN217" s="150"/>
      <c r="CQO217" s="150"/>
      <c r="CQP217" s="150"/>
      <c r="CQQ217" s="150"/>
      <c r="CQR217" s="150"/>
      <c r="CQS217" s="150"/>
      <c r="CQT217" s="150"/>
      <c r="CQU217" s="150"/>
      <c r="CQV217" s="150"/>
      <c r="CQW217" s="150"/>
      <c r="CQX217" s="150"/>
      <c r="CQY217" s="150"/>
      <c r="CQZ217" s="150"/>
      <c r="CRA217" s="150"/>
      <c r="CRB217" s="150"/>
      <c r="CRC217" s="150"/>
      <c r="CRD217" s="150"/>
      <c r="CRE217" s="150"/>
      <c r="CRF217" s="150"/>
      <c r="CRG217" s="150"/>
      <c r="CRH217" s="150"/>
      <c r="CRI217" s="150"/>
      <c r="CRJ217" s="150"/>
      <c r="CRK217" s="150"/>
      <c r="CRL217" s="150"/>
      <c r="CRM217" s="150"/>
      <c r="CRN217" s="150"/>
      <c r="CRO217" s="150"/>
      <c r="CRP217" s="150"/>
      <c r="CRQ217" s="150"/>
      <c r="CRR217" s="150"/>
      <c r="CRS217" s="150"/>
      <c r="CRT217" s="150"/>
      <c r="CRU217" s="150"/>
      <c r="CRV217" s="150"/>
      <c r="CRW217" s="150"/>
      <c r="CRX217" s="150"/>
      <c r="CRY217" s="150"/>
      <c r="CRZ217" s="150"/>
      <c r="CSA217" s="150"/>
      <c r="CSB217" s="150"/>
      <c r="CSC217" s="150"/>
      <c r="CSD217" s="150"/>
      <c r="CSE217" s="150"/>
      <c r="CSF217" s="150"/>
      <c r="CSG217" s="150"/>
      <c r="CSH217" s="150"/>
      <c r="CSI217" s="150"/>
      <c r="CSJ217" s="150"/>
      <c r="CSK217" s="150"/>
      <c r="CSL217" s="150"/>
      <c r="CSM217" s="150"/>
      <c r="CSN217" s="150"/>
      <c r="CSO217" s="150"/>
      <c r="CSP217" s="150"/>
      <c r="CSQ217" s="150"/>
      <c r="CSR217" s="150"/>
      <c r="CSS217" s="150"/>
      <c r="CST217" s="150"/>
      <c r="CSU217" s="150"/>
      <c r="CSV217" s="150"/>
      <c r="CSW217" s="150"/>
      <c r="CSX217" s="150"/>
      <c r="CSY217" s="150"/>
      <c r="CSZ217" s="150"/>
      <c r="CTA217" s="150"/>
      <c r="CTB217" s="150"/>
      <c r="CTC217" s="150"/>
      <c r="CTD217" s="150"/>
      <c r="CTE217" s="150"/>
      <c r="CTF217" s="150"/>
      <c r="CTG217" s="150"/>
      <c r="CTH217" s="150"/>
      <c r="CTI217" s="150"/>
      <c r="CTJ217" s="150"/>
      <c r="CTK217" s="150"/>
      <c r="CTL217" s="150"/>
      <c r="CTM217" s="150"/>
      <c r="CTN217" s="150"/>
      <c r="CTO217" s="150"/>
      <c r="CTP217" s="150"/>
      <c r="CTQ217" s="150"/>
      <c r="CTR217" s="150"/>
      <c r="CTS217" s="150"/>
      <c r="CTT217" s="150"/>
      <c r="CTU217" s="150"/>
      <c r="CTV217" s="150"/>
      <c r="CTW217" s="150"/>
      <c r="CTX217" s="150"/>
      <c r="CTY217" s="150"/>
      <c r="CTZ217" s="150"/>
      <c r="CUA217" s="150"/>
      <c r="CUB217" s="150"/>
      <c r="CUC217" s="150"/>
      <c r="CUD217" s="150"/>
      <c r="CUE217" s="150"/>
      <c r="CUF217" s="150"/>
      <c r="CUG217" s="150"/>
      <c r="CUH217" s="150"/>
      <c r="CUI217" s="150"/>
      <c r="CUJ217" s="150"/>
      <c r="CUK217" s="150"/>
      <c r="CUL217" s="150"/>
      <c r="CUM217" s="150"/>
      <c r="CUN217" s="150"/>
      <c r="CUO217" s="150"/>
      <c r="CUP217" s="150"/>
      <c r="CUQ217" s="150"/>
      <c r="CUR217" s="150"/>
      <c r="CUS217" s="150"/>
      <c r="CUT217" s="150"/>
      <c r="CUU217" s="150"/>
      <c r="CUV217" s="150"/>
      <c r="CUW217" s="150"/>
      <c r="CUX217" s="150"/>
      <c r="CUY217" s="150"/>
      <c r="CUZ217" s="150"/>
      <c r="CVA217" s="150"/>
      <c r="CVB217" s="150"/>
      <c r="CVC217" s="150"/>
      <c r="CVD217" s="150"/>
      <c r="CVE217" s="150"/>
      <c r="CVF217" s="150"/>
      <c r="CVG217" s="150"/>
      <c r="CVH217" s="150"/>
      <c r="CVI217" s="150"/>
      <c r="CVJ217" s="150"/>
      <c r="CVK217" s="150"/>
      <c r="CVL217" s="150"/>
      <c r="CVM217" s="150"/>
      <c r="CVN217" s="150"/>
      <c r="CVO217" s="150"/>
      <c r="CVP217" s="150"/>
      <c r="CVQ217" s="150"/>
      <c r="CVR217" s="150"/>
      <c r="CVS217" s="150"/>
      <c r="CVT217" s="150"/>
      <c r="CVU217" s="150"/>
      <c r="CVV217" s="150"/>
      <c r="CVW217" s="150"/>
      <c r="CVX217" s="150"/>
      <c r="CVY217" s="150"/>
      <c r="CVZ217" s="150"/>
      <c r="CWA217" s="150"/>
      <c r="CWB217" s="150"/>
      <c r="CWC217" s="150"/>
      <c r="CWD217" s="150"/>
      <c r="CWE217" s="150"/>
      <c r="CWF217" s="150"/>
      <c r="CWG217" s="150"/>
      <c r="CWH217" s="150"/>
      <c r="CWI217" s="150"/>
      <c r="CWJ217" s="150"/>
      <c r="CWK217" s="150"/>
      <c r="CWL217" s="150"/>
      <c r="CWM217" s="150"/>
      <c r="CWN217" s="150"/>
      <c r="CWO217" s="150"/>
      <c r="CWP217" s="150"/>
      <c r="CWQ217" s="150"/>
      <c r="CWR217" s="150"/>
      <c r="CWS217" s="150"/>
      <c r="CWT217" s="150"/>
      <c r="CWU217" s="150"/>
      <c r="CWV217" s="150"/>
      <c r="CWW217" s="150"/>
      <c r="CWX217" s="150"/>
      <c r="CWY217" s="150"/>
      <c r="CWZ217" s="150"/>
      <c r="CXA217" s="150"/>
      <c r="CXB217" s="150"/>
      <c r="CXC217" s="150"/>
      <c r="CXD217" s="150"/>
      <c r="CXE217" s="150"/>
      <c r="CXF217" s="150"/>
      <c r="CXG217" s="150"/>
      <c r="CXH217" s="150"/>
      <c r="CXI217" s="150"/>
      <c r="CXJ217" s="150"/>
      <c r="CXK217" s="150"/>
      <c r="CXL217" s="150"/>
      <c r="CXM217" s="150"/>
      <c r="CXN217" s="150"/>
      <c r="CXO217" s="150"/>
      <c r="CXP217" s="150"/>
      <c r="CXQ217" s="150"/>
      <c r="CXR217" s="150"/>
      <c r="CXS217" s="150"/>
      <c r="CXT217" s="150"/>
      <c r="CXU217" s="150"/>
      <c r="CXV217" s="150"/>
      <c r="CXW217" s="150"/>
      <c r="CXX217" s="150"/>
      <c r="CXY217" s="150"/>
      <c r="CXZ217" s="150"/>
      <c r="CYA217" s="150"/>
      <c r="CYB217" s="150"/>
      <c r="CYC217" s="150"/>
      <c r="CYD217" s="150"/>
      <c r="CYE217" s="150"/>
      <c r="CYF217" s="150"/>
      <c r="CYG217" s="150"/>
      <c r="CYH217" s="150"/>
      <c r="CYI217" s="150"/>
      <c r="CYJ217" s="150"/>
      <c r="CYK217" s="150"/>
      <c r="CYL217" s="150"/>
      <c r="CYM217" s="150"/>
      <c r="CYN217" s="150"/>
      <c r="CYO217" s="150"/>
      <c r="CYP217" s="150"/>
      <c r="CYQ217" s="150"/>
      <c r="CYR217" s="150"/>
      <c r="CYS217" s="150"/>
      <c r="CYT217" s="150"/>
      <c r="CYU217" s="150"/>
      <c r="CYV217" s="150"/>
      <c r="CYW217" s="150"/>
      <c r="CYX217" s="150"/>
      <c r="CYY217" s="150"/>
      <c r="CYZ217" s="150"/>
      <c r="CZA217" s="150"/>
      <c r="CZB217" s="150"/>
      <c r="CZC217" s="150"/>
      <c r="CZD217" s="150"/>
      <c r="CZE217" s="150"/>
      <c r="CZF217" s="150"/>
      <c r="CZG217" s="150"/>
      <c r="CZH217" s="150"/>
      <c r="CZI217" s="150"/>
      <c r="CZJ217" s="150"/>
      <c r="CZK217" s="150"/>
      <c r="CZL217" s="150"/>
      <c r="CZM217" s="150"/>
      <c r="CZN217" s="150"/>
      <c r="CZO217" s="150"/>
      <c r="CZP217" s="150"/>
      <c r="CZQ217" s="150"/>
      <c r="CZR217" s="150"/>
      <c r="CZS217" s="150"/>
      <c r="CZT217" s="150"/>
      <c r="CZU217" s="150"/>
      <c r="CZV217" s="150"/>
      <c r="CZW217" s="150"/>
      <c r="CZX217" s="150"/>
      <c r="CZY217" s="150"/>
      <c r="CZZ217" s="150"/>
      <c r="DAA217" s="150"/>
      <c r="DAB217" s="150"/>
      <c r="DAC217" s="150"/>
      <c r="DAD217" s="150"/>
      <c r="DAE217" s="150"/>
      <c r="DAF217" s="150"/>
      <c r="DAG217" s="150"/>
      <c r="DAH217" s="150"/>
      <c r="DAI217" s="150"/>
      <c r="DAJ217" s="150"/>
      <c r="DAK217" s="150"/>
      <c r="DAL217" s="150"/>
      <c r="DAM217" s="150"/>
      <c r="DAN217" s="150"/>
      <c r="DAO217" s="150"/>
      <c r="DAP217" s="150"/>
      <c r="DAQ217" s="150"/>
      <c r="DAR217" s="150"/>
      <c r="DAS217" s="150"/>
      <c r="DAT217" s="150"/>
      <c r="DAU217" s="150"/>
      <c r="DAV217" s="150"/>
      <c r="DAW217" s="150"/>
      <c r="DAX217" s="150"/>
      <c r="DAY217" s="150"/>
      <c r="DAZ217" s="150"/>
      <c r="DBA217" s="150"/>
      <c r="DBB217" s="150"/>
      <c r="DBC217" s="150"/>
      <c r="DBD217" s="150"/>
      <c r="DBE217" s="150"/>
      <c r="DBF217" s="150"/>
      <c r="DBG217" s="150"/>
      <c r="DBH217" s="150"/>
      <c r="DBI217" s="150"/>
      <c r="DBJ217" s="150"/>
      <c r="DBK217" s="150"/>
      <c r="DBL217" s="150"/>
      <c r="DBM217" s="150"/>
      <c r="DBN217" s="150"/>
      <c r="DBO217" s="150"/>
      <c r="DBP217" s="150"/>
      <c r="DBQ217" s="150"/>
      <c r="DBR217" s="150"/>
      <c r="DBS217" s="150"/>
      <c r="DBT217" s="150"/>
      <c r="DBU217" s="150"/>
      <c r="DBV217" s="150"/>
      <c r="DBW217" s="150"/>
      <c r="DBX217" s="150"/>
      <c r="DBY217" s="150"/>
      <c r="DBZ217" s="150"/>
      <c r="DCA217" s="150"/>
      <c r="DCB217" s="150"/>
      <c r="DCC217" s="150"/>
      <c r="DCD217" s="150"/>
      <c r="DCE217" s="150"/>
      <c r="DCF217" s="150"/>
      <c r="DCG217" s="150"/>
      <c r="DCH217" s="150"/>
      <c r="DCI217" s="150"/>
      <c r="DCJ217" s="150"/>
      <c r="DCK217" s="150"/>
      <c r="DCL217" s="150"/>
      <c r="DCM217" s="150"/>
      <c r="DCN217" s="150"/>
      <c r="DCO217" s="150"/>
      <c r="DCP217" s="150"/>
      <c r="DCQ217" s="150"/>
      <c r="DCR217" s="150"/>
      <c r="DCS217" s="150"/>
      <c r="DCT217" s="150"/>
      <c r="DCU217" s="150"/>
      <c r="DCV217" s="150"/>
      <c r="DCW217" s="150"/>
      <c r="DCX217" s="150"/>
      <c r="DCY217" s="150"/>
      <c r="DCZ217" s="150"/>
      <c r="DDA217" s="150"/>
      <c r="DDB217" s="150"/>
      <c r="DDC217" s="150"/>
      <c r="DDD217" s="150"/>
      <c r="DDE217" s="150"/>
      <c r="DDF217" s="150"/>
      <c r="DDG217" s="150"/>
      <c r="DDH217" s="150"/>
      <c r="DDI217" s="150"/>
      <c r="DDJ217" s="150"/>
      <c r="DDK217" s="150"/>
      <c r="DDL217" s="150"/>
      <c r="DDM217" s="150"/>
      <c r="DDN217" s="150"/>
      <c r="DDO217" s="150"/>
      <c r="DDP217" s="150"/>
      <c r="DDQ217" s="150"/>
      <c r="DDR217" s="150"/>
      <c r="DDS217" s="150"/>
      <c r="DDT217" s="150"/>
      <c r="DDU217" s="150"/>
      <c r="DDV217" s="150"/>
      <c r="DDW217" s="150"/>
      <c r="DDX217" s="150"/>
      <c r="DDY217" s="150"/>
      <c r="DDZ217" s="150"/>
      <c r="DEA217" s="150"/>
      <c r="DEB217" s="150"/>
      <c r="DEC217" s="150"/>
      <c r="DED217" s="150"/>
      <c r="DEE217" s="150"/>
      <c r="DEF217" s="150"/>
      <c r="DEG217" s="150"/>
      <c r="DEH217" s="150"/>
      <c r="DEI217" s="150"/>
      <c r="DEJ217" s="150"/>
      <c r="DEK217" s="150"/>
      <c r="DEL217" s="150"/>
      <c r="DEM217" s="150"/>
      <c r="DEN217" s="150"/>
      <c r="DEO217" s="150"/>
      <c r="DEP217" s="150"/>
      <c r="DEQ217" s="150"/>
      <c r="DER217" s="150"/>
      <c r="DES217" s="150"/>
      <c r="DET217" s="150"/>
      <c r="DEU217" s="150"/>
      <c r="DEV217" s="150"/>
      <c r="DEW217" s="150"/>
      <c r="DEX217" s="150"/>
      <c r="DEY217" s="150"/>
      <c r="DEZ217" s="150"/>
      <c r="DFA217" s="150"/>
      <c r="DFB217" s="150"/>
      <c r="DFC217" s="150"/>
      <c r="DFD217" s="150"/>
      <c r="DFE217" s="150"/>
      <c r="DFF217" s="150"/>
      <c r="DFG217" s="150"/>
      <c r="DFH217" s="150"/>
      <c r="DFI217" s="150"/>
      <c r="DFJ217" s="150"/>
      <c r="DFK217" s="150"/>
      <c r="DFL217" s="150"/>
      <c r="DFM217" s="150"/>
      <c r="DFN217" s="150"/>
      <c r="DFO217" s="150"/>
      <c r="DFP217" s="150"/>
      <c r="DFQ217" s="150"/>
      <c r="DFR217" s="150"/>
      <c r="DFS217" s="150"/>
      <c r="DFT217" s="150"/>
      <c r="DFU217" s="150"/>
      <c r="DFV217" s="150"/>
      <c r="DFW217" s="150"/>
      <c r="DFX217" s="150"/>
      <c r="DFY217" s="150"/>
      <c r="DFZ217" s="150"/>
      <c r="DGA217" s="150"/>
      <c r="DGB217" s="150"/>
      <c r="DGC217" s="150"/>
      <c r="DGD217" s="150"/>
      <c r="DGE217" s="150"/>
      <c r="DGF217" s="150"/>
      <c r="DGG217" s="150"/>
      <c r="DGH217" s="150"/>
      <c r="DGI217" s="150"/>
      <c r="DGJ217" s="150"/>
      <c r="DGK217" s="150"/>
      <c r="DGL217" s="150"/>
      <c r="DGM217" s="150"/>
      <c r="DGN217" s="150"/>
      <c r="DGO217" s="150"/>
      <c r="DGP217" s="150"/>
      <c r="DGQ217" s="150"/>
      <c r="DGR217" s="150"/>
      <c r="DGS217" s="150"/>
      <c r="DGT217" s="150"/>
      <c r="DGU217" s="150"/>
      <c r="DGV217" s="150"/>
      <c r="DGW217" s="150"/>
      <c r="DGX217" s="150"/>
      <c r="DGY217" s="150"/>
      <c r="DGZ217" s="150"/>
      <c r="DHA217" s="150"/>
      <c r="DHB217" s="150"/>
      <c r="DHC217" s="150"/>
      <c r="DHD217" s="150"/>
      <c r="DHE217" s="150"/>
      <c r="DHF217" s="150"/>
      <c r="DHG217" s="150"/>
      <c r="DHH217" s="150"/>
      <c r="DHI217" s="150"/>
      <c r="DHJ217" s="150"/>
      <c r="DHK217" s="150"/>
      <c r="DHL217" s="150"/>
      <c r="DHM217" s="150"/>
      <c r="DHN217" s="150"/>
      <c r="DHO217" s="150"/>
      <c r="DHP217" s="150"/>
      <c r="DHQ217" s="150"/>
      <c r="DHR217" s="150"/>
      <c r="DHS217" s="150"/>
      <c r="DHT217" s="150"/>
      <c r="DHU217" s="150"/>
      <c r="DHV217" s="150"/>
      <c r="DHW217" s="150"/>
      <c r="DHX217" s="150"/>
      <c r="DHY217" s="150"/>
      <c r="DHZ217" s="150"/>
      <c r="DIA217" s="150"/>
      <c r="DIB217" s="150"/>
      <c r="DIC217" s="150"/>
      <c r="DID217" s="150"/>
      <c r="DIE217" s="150"/>
      <c r="DIF217" s="150"/>
      <c r="DIG217" s="150"/>
      <c r="DIH217" s="150"/>
      <c r="DII217" s="150"/>
      <c r="DIJ217" s="150"/>
      <c r="DIK217" s="150"/>
      <c r="DIL217" s="150"/>
      <c r="DIM217" s="150"/>
      <c r="DIN217" s="150"/>
      <c r="DIO217" s="150"/>
      <c r="DIP217" s="150"/>
      <c r="DIQ217" s="150"/>
      <c r="DIR217" s="150"/>
      <c r="DIS217" s="150"/>
      <c r="DIT217" s="150"/>
      <c r="DIU217" s="150"/>
      <c r="DIV217" s="150"/>
      <c r="DIW217" s="150"/>
      <c r="DIX217" s="150"/>
      <c r="DIY217" s="150"/>
      <c r="DIZ217" s="150"/>
      <c r="DJA217" s="150"/>
      <c r="DJB217" s="150"/>
      <c r="DJC217" s="150"/>
      <c r="DJD217" s="150"/>
      <c r="DJE217" s="150"/>
      <c r="DJF217" s="150"/>
      <c r="DJG217" s="150"/>
      <c r="DJH217" s="150"/>
      <c r="DJI217" s="150"/>
      <c r="DJJ217" s="150"/>
      <c r="DJK217" s="150"/>
      <c r="DJL217" s="150"/>
      <c r="DJM217" s="150"/>
      <c r="DJN217" s="150"/>
      <c r="DJO217" s="150"/>
      <c r="DJP217" s="150"/>
      <c r="DJQ217" s="150"/>
      <c r="DJR217" s="150"/>
      <c r="DJS217" s="150"/>
      <c r="DJT217" s="150"/>
      <c r="DJU217" s="150"/>
      <c r="DJV217" s="150"/>
      <c r="DJW217" s="150"/>
      <c r="DJX217" s="150"/>
      <c r="DJY217" s="150"/>
      <c r="DJZ217" s="150"/>
      <c r="DKA217" s="150"/>
      <c r="DKB217" s="150"/>
      <c r="DKC217" s="150"/>
      <c r="DKD217" s="150"/>
      <c r="DKE217" s="150"/>
      <c r="DKF217" s="150"/>
      <c r="DKG217" s="150"/>
      <c r="DKH217" s="150"/>
      <c r="DKI217" s="150"/>
      <c r="DKJ217" s="150"/>
      <c r="DKK217" s="150"/>
      <c r="DKL217" s="150"/>
      <c r="DKM217" s="150"/>
      <c r="DKN217" s="150"/>
      <c r="DKO217" s="150"/>
      <c r="DKP217" s="150"/>
      <c r="DKQ217" s="150"/>
      <c r="DKR217" s="150"/>
      <c r="DKS217" s="150"/>
      <c r="DKT217" s="150"/>
      <c r="DKU217" s="150"/>
      <c r="DKV217" s="150"/>
      <c r="DKW217" s="150"/>
      <c r="DKX217" s="150"/>
      <c r="DKY217" s="150"/>
      <c r="DKZ217" s="150"/>
      <c r="DLA217" s="150"/>
      <c r="DLB217" s="150"/>
      <c r="DLC217" s="150"/>
      <c r="DLD217" s="150"/>
      <c r="DLE217" s="150"/>
      <c r="DLF217" s="150"/>
      <c r="DLG217" s="150"/>
      <c r="DLH217" s="150"/>
      <c r="DLI217" s="150"/>
      <c r="DLJ217" s="150"/>
      <c r="DLK217" s="150"/>
      <c r="DLL217" s="150"/>
      <c r="DLM217" s="150"/>
      <c r="DLN217" s="150"/>
      <c r="DLO217" s="150"/>
      <c r="DLP217" s="150"/>
      <c r="DLQ217" s="150"/>
      <c r="DLR217" s="150"/>
      <c r="DLS217" s="150"/>
      <c r="DLT217" s="150"/>
      <c r="DLU217" s="150"/>
      <c r="DLV217" s="150"/>
      <c r="DLW217" s="150"/>
      <c r="DLX217" s="150"/>
      <c r="DLY217" s="150"/>
      <c r="DLZ217" s="150"/>
      <c r="DMA217" s="150"/>
      <c r="DMB217" s="150"/>
      <c r="DMC217" s="150"/>
      <c r="DMD217" s="150"/>
      <c r="DME217" s="150"/>
      <c r="DMF217" s="150"/>
      <c r="DMG217" s="150"/>
      <c r="DMH217" s="150"/>
      <c r="DMI217" s="150"/>
      <c r="DMJ217" s="150"/>
      <c r="DMK217" s="150"/>
      <c r="DML217" s="150"/>
      <c r="DMM217" s="150"/>
      <c r="DMN217" s="150"/>
      <c r="DMO217" s="150"/>
      <c r="DMP217" s="150"/>
      <c r="DMQ217" s="150"/>
      <c r="DMR217" s="150"/>
      <c r="DMS217" s="150"/>
      <c r="DMT217" s="150"/>
      <c r="DMU217" s="150"/>
      <c r="DMV217" s="150"/>
      <c r="DMW217" s="150"/>
      <c r="DMX217" s="150"/>
      <c r="DMY217" s="150"/>
      <c r="DMZ217" s="150"/>
      <c r="DNA217" s="150"/>
      <c r="DNB217" s="150"/>
      <c r="DNC217" s="150"/>
      <c r="DND217" s="150"/>
      <c r="DNE217" s="150"/>
      <c r="DNF217" s="150"/>
      <c r="DNG217" s="150"/>
      <c r="DNH217" s="150"/>
      <c r="DNI217" s="150"/>
      <c r="DNJ217" s="150"/>
      <c r="DNK217" s="150"/>
      <c r="DNL217" s="150"/>
      <c r="DNM217" s="150"/>
      <c r="DNN217" s="150"/>
      <c r="DNO217" s="150"/>
      <c r="DNP217" s="150"/>
      <c r="DNQ217" s="150"/>
      <c r="DNR217" s="150"/>
      <c r="DNS217" s="150"/>
      <c r="DNT217" s="150"/>
      <c r="DNU217" s="150"/>
      <c r="DNV217" s="150"/>
      <c r="DNW217" s="150"/>
      <c r="DNX217" s="150"/>
      <c r="DNY217" s="150"/>
      <c r="DNZ217" s="150"/>
      <c r="DOA217" s="150"/>
      <c r="DOB217" s="150"/>
      <c r="DOC217" s="150"/>
      <c r="DOD217" s="150"/>
      <c r="DOE217" s="150"/>
      <c r="DOF217" s="150"/>
      <c r="DOG217" s="150"/>
      <c r="DOH217" s="150"/>
      <c r="DOI217" s="150"/>
      <c r="DOJ217" s="150"/>
      <c r="DOK217" s="150"/>
      <c r="DOL217" s="150"/>
      <c r="DOM217" s="150"/>
      <c r="DON217" s="150"/>
      <c r="DOO217" s="150"/>
      <c r="DOP217" s="150"/>
      <c r="DOQ217" s="150"/>
      <c r="DOR217" s="150"/>
      <c r="DOS217" s="150"/>
      <c r="DOT217" s="150"/>
      <c r="DOU217" s="150"/>
      <c r="DOV217" s="150"/>
      <c r="DOW217" s="150"/>
      <c r="DOX217" s="150"/>
      <c r="DOY217" s="150"/>
      <c r="DOZ217" s="150"/>
      <c r="DPA217" s="150"/>
      <c r="DPB217" s="150"/>
      <c r="DPC217" s="150"/>
      <c r="DPD217" s="150"/>
      <c r="DPE217" s="150"/>
      <c r="DPF217" s="150"/>
      <c r="DPG217" s="150"/>
      <c r="DPH217" s="150"/>
      <c r="DPI217" s="150"/>
      <c r="DPJ217" s="150"/>
      <c r="DPK217" s="150"/>
      <c r="DPL217" s="150"/>
      <c r="DPM217" s="150"/>
      <c r="DPN217" s="150"/>
      <c r="DPO217" s="150"/>
      <c r="DPP217" s="150"/>
      <c r="DPQ217" s="150"/>
      <c r="DPR217" s="150"/>
      <c r="DPS217" s="150"/>
      <c r="DPT217" s="150"/>
      <c r="DPU217" s="150"/>
      <c r="DPV217" s="150"/>
      <c r="DPW217" s="150"/>
      <c r="DPX217" s="150"/>
      <c r="DPY217" s="150"/>
      <c r="DPZ217" s="150"/>
      <c r="DQA217" s="150"/>
      <c r="DQB217" s="150"/>
      <c r="DQC217" s="150"/>
      <c r="DQD217" s="150"/>
      <c r="DQE217" s="150"/>
      <c r="DQF217" s="150"/>
      <c r="DQG217" s="150"/>
      <c r="DQH217" s="150"/>
      <c r="DQI217" s="150"/>
      <c r="DQJ217" s="150"/>
      <c r="DQK217" s="150"/>
      <c r="DQL217" s="150"/>
      <c r="DQM217" s="150"/>
      <c r="DQN217" s="150"/>
      <c r="DQO217" s="150"/>
      <c r="DQP217" s="150"/>
      <c r="DQQ217" s="150"/>
      <c r="DQR217" s="150"/>
      <c r="DQS217" s="150"/>
      <c r="DQT217" s="150"/>
      <c r="DQU217" s="150"/>
      <c r="DQV217" s="150"/>
      <c r="DQW217" s="150"/>
      <c r="DQX217" s="150"/>
      <c r="DQY217" s="150"/>
      <c r="DQZ217" s="150"/>
      <c r="DRA217" s="150"/>
      <c r="DRB217" s="150"/>
      <c r="DRC217" s="150"/>
      <c r="DRD217" s="150"/>
      <c r="DRE217" s="150"/>
      <c r="DRF217" s="150"/>
      <c r="DRG217" s="150"/>
      <c r="DRH217" s="150"/>
      <c r="DRI217" s="150"/>
      <c r="DRJ217" s="150"/>
      <c r="DRK217" s="150"/>
      <c r="DRL217" s="150"/>
      <c r="DRM217" s="150"/>
      <c r="DRN217" s="150"/>
      <c r="DRO217" s="150"/>
      <c r="DRP217" s="150"/>
      <c r="DRQ217" s="150"/>
      <c r="DRR217" s="150"/>
      <c r="DRS217" s="150"/>
      <c r="DRT217" s="150"/>
      <c r="DRU217" s="150"/>
      <c r="DRV217" s="150"/>
      <c r="DRW217" s="150"/>
      <c r="DRX217" s="150"/>
      <c r="DRY217" s="150"/>
      <c r="DRZ217" s="150"/>
      <c r="DSA217" s="150"/>
      <c r="DSB217" s="150"/>
      <c r="DSC217" s="150"/>
      <c r="DSD217" s="150"/>
      <c r="DSE217" s="150"/>
      <c r="DSF217" s="150"/>
      <c r="DSG217" s="150"/>
      <c r="DSH217" s="150"/>
      <c r="DSI217" s="150"/>
      <c r="DSJ217" s="150"/>
      <c r="DSK217" s="150"/>
      <c r="DSL217" s="150"/>
      <c r="DSM217" s="150"/>
      <c r="DSN217" s="150"/>
      <c r="DSO217" s="150"/>
      <c r="DSP217" s="150"/>
      <c r="DSQ217" s="150"/>
      <c r="DSR217" s="150"/>
      <c r="DSS217" s="150"/>
      <c r="DST217" s="150"/>
      <c r="DSU217" s="150"/>
      <c r="DSV217" s="150"/>
      <c r="DSW217" s="150"/>
      <c r="DSX217" s="150"/>
      <c r="DSY217" s="150"/>
      <c r="DSZ217" s="150"/>
      <c r="DTA217" s="150"/>
      <c r="DTB217" s="150"/>
      <c r="DTC217" s="150"/>
      <c r="DTD217" s="150"/>
      <c r="DTE217" s="150"/>
      <c r="DTF217" s="150"/>
      <c r="DTG217" s="150"/>
      <c r="DTH217" s="150"/>
      <c r="DTI217" s="150"/>
      <c r="DTJ217" s="150"/>
      <c r="DTK217" s="150"/>
      <c r="DTL217" s="150"/>
      <c r="DTM217" s="150"/>
      <c r="DTN217" s="150"/>
      <c r="DTO217" s="150"/>
      <c r="DTP217" s="150"/>
      <c r="DTQ217" s="150"/>
      <c r="DTR217" s="150"/>
      <c r="DTS217" s="150"/>
      <c r="DTT217" s="150"/>
      <c r="DTU217" s="150"/>
      <c r="DTV217" s="150"/>
      <c r="DTW217" s="150"/>
      <c r="DTX217" s="150"/>
      <c r="DTY217" s="150"/>
      <c r="DTZ217" s="150"/>
      <c r="DUA217" s="150"/>
      <c r="DUB217" s="150"/>
      <c r="DUC217" s="150"/>
      <c r="DUD217" s="150"/>
      <c r="DUE217" s="150"/>
      <c r="DUF217" s="150"/>
      <c r="DUG217" s="150"/>
      <c r="DUH217" s="150"/>
      <c r="DUI217" s="150"/>
      <c r="DUJ217" s="150"/>
      <c r="DUK217" s="150"/>
      <c r="DUL217" s="150"/>
      <c r="DUM217" s="150"/>
      <c r="DUN217" s="150"/>
      <c r="DUO217" s="150"/>
      <c r="DUP217" s="150"/>
      <c r="DUQ217" s="150"/>
      <c r="DUR217" s="150"/>
      <c r="DUS217" s="150"/>
      <c r="DUT217" s="150"/>
      <c r="DUU217" s="150"/>
      <c r="DUV217" s="150"/>
      <c r="DUW217" s="150"/>
      <c r="DUX217" s="150"/>
      <c r="DUY217" s="150"/>
      <c r="DUZ217" s="150"/>
      <c r="DVA217" s="150"/>
      <c r="DVB217" s="150"/>
      <c r="DVC217" s="150"/>
      <c r="DVD217" s="150"/>
      <c r="DVE217" s="150"/>
      <c r="DVF217" s="150"/>
      <c r="DVG217" s="150"/>
      <c r="DVH217" s="150"/>
      <c r="DVI217" s="150"/>
      <c r="DVJ217" s="150"/>
      <c r="DVK217" s="150"/>
      <c r="DVL217" s="150"/>
      <c r="DVM217" s="150"/>
      <c r="DVN217" s="150"/>
      <c r="DVO217" s="150"/>
      <c r="DVP217" s="150"/>
      <c r="DVQ217" s="150"/>
      <c r="DVR217" s="150"/>
      <c r="DVS217" s="150"/>
      <c r="DVT217" s="150"/>
      <c r="DVU217" s="150"/>
      <c r="DVV217" s="150"/>
      <c r="DVW217" s="150"/>
      <c r="DVX217" s="150"/>
      <c r="DVY217" s="150"/>
      <c r="DVZ217" s="150"/>
      <c r="DWA217" s="150"/>
      <c r="DWB217" s="150"/>
      <c r="DWC217" s="150"/>
      <c r="DWD217" s="150"/>
      <c r="DWE217" s="150"/>
      <c r="DWF217" s="150"/>
      <c r="DWG217" s="150"/>
      <c r="DWH217" s="150"/>
      <c r="DWI217" s="150"/>
      <c r="DWJ217" s="150"/>
      <c r="DWK217" s="150"/>
      <c r="DWL217" s="150"/>
      <c r="DWM217" s="150"/>
      <c r="DWN217" s="150"/>
      <c r="DWO217" s="150"/>
      <c r="DWP217" s="150"/>
      <c r="DWQ217" s="150"/>
      <c r="DWR217" s="150"/>
      <c r="DWS217" s="150"/>
      <c r="DWT217" s="150"/>
      <c r="DWU217" s="150"/>
      <c r="DWV217" s="150"/>
      <c r="DWW217" s="150"/>
      <c r="DWX217" s="150"/>
      <c r="DWY217" s="150"/>
      <c r="DWZ217" s="150"/>
      <c r="DXA217" s="150"/>
      <c r="DXB217" s="150"/>
      <c r="DXC217" s="150"/>
      <c r="DXD217" s="150"/>
      <c r="DXE217" s="150"/>
      <c r="DXF217" s="150"/>
      <c r="DXG217" s="150"/>
      <c r="DXH217" s="150"/>
      <c r="DXI217" s="150"/>
      <c r="DXJ217" s="150"/>
      <c r="DXK217" s="150"/>
      <c r="DXL217" s="150"/>
      <c r="DXM217" s="150"/>
      <c r="DXN217" s="150"/>
      <c r="DXO217" s="150"/>
      <c r="DXP217" s="150"/>
      <c r="DXQ217" s="150"/>
      <c r="DXR217" s="150"/>
      <c r="DXS217" s="150"/>
      <c r="DXT217" s="150"/>
      <c r="DXU217" s="150"/>
      <c r="DXV217" s="150"/>
      <c r="DXW217" s="150"/>
      <c r="DXX217" s="150"/>
      <c r="DXY217" s="150"/>
      <c r="DXZ217" s="150"/>
      <c r="DYA217" s="150"/>
      <c r="DYB217" s="150"/>
      <c r="DYC217" s="150"/>
      <c r="DYD217" s="150"/>
      <c r="DYE217" s="150"/>
      <c r="DYF217" s="150"/>
      <c r="DYG217" s="150"/>
      <c r="DYH217" s="150"/>
      <c r="DYI217" s="150"/>
      <c r="DYJ217" s="150"/>
      <c r="DYK217" s="150"/>
      <c r="DYL217" s="150"/>
      <c r="DYM217" s="150"/>
      <c r="DYN217" s="150"/>
      <c r="DYO217" s="150"/>
      <c r="DYP217" s="150"/>
      <c r="DYQ217" s="150"/>
      <c r="DYR217" s="150"/>
      <c r="DYS217" s="150"/>
      <c r="DYT217" s="150"/>
      <c r="DYU217" s="150"/>
      <c r="DYV217" s="150"/>
      <c r="DYW217" s="150"/>
      <c r="DYX217" s="150"/>
      <c r="DYY217" s="150"/>
      <c r="DYZ217" s="150"/>
      <c r="DZA217" s="150"/>
      <c r="DZB217" s="150"/>
      <c r="DZC217" s="150"/>
      <c r="DZD217" s="150"/>
      <c r="DZE217" s="150"/>
      <c r="DZF217" s="150"/>
      <c r="DZG217" s="150"/>
      <c r="DZH217" s="150"/>
      <c r="DZI217" s="150"/>
      <c r="DZJ217" s="150"/>
      <c r="DZK217" s="150"/>
      <c r="DZL217" s="150"/>
      <c r="DZM217" s="150"/>
      <c r="DZN217" s="150"/>
      <c r="DZO217" s="150"/>
      <c r="DZP217" s="150"/>
      <c r="DZQ217" s="150"/>
      <c r="DZR217" s="150"/>
      <c r="DZS217" s="150"/>
      <c r="DZT217" s="150"/>
      <c r="DZU217" s="150"/>
      <c r="DZV217" s="150"/>
      <c r="DZW217" s="150"/>
      <c r="DZX217" s="150"/>
      <c r="DZY217" s="150"/>
      <c r="DZZ217" s="150"/>
      <c r="EAA217" s="150"/>
      <c r="EAB217" s="150"/>
      <c r="EAC217" s="150"/>
      <c r="EAD217" s="150"/>
      <c r="EAE217" s="150"/>
      <c r="EAF217" s="150"/>
      <c r="EAG217" s="150"/>
      <c r="EAH217" s="150"/>
      <c r="EAI217" s="150"/>
      <c r="EAJ217" s="150"/>
      <c r="EAK217" s="150"/>
      <c r="EAL217" s="150"/>
      <c r="EAM217" s="150"/>
      <c r="EAN217" s="150"/>
      <c r="EAO217" s="150"/>
      <c r="EAP217" s="150"/>
      <c r="EAQ217" s="150"/>
      <c r="EAR217" s="150"/>
      <c r="EAS217" s="150"/>
      <c r="EAT217" s="150"/>
      <c r="EAU217" s="150"/>
      <c r="EAV217" s="150"/>
      <c r="EAW217" s="150"/>
      <c r="EAX217" s="150"/>
      <c r="EAY217" s="150"/>
      <c r="EAZ217" s="150"/>
      <c r="EBA217" s="150"/>
      <c r="EBB217" s="150"/>
      <c r="EBC217" s="150"/>
      <c r="EBD217" s="150"/>
      <c r="EBE217" s="150"/>
      <c r="EBF217" s="150"/>
      <c r="EBG217" s="150"/>
      <c r="EBH217" s="150"/>
      <c r="EBI217" s="150"/>
      <c r="EBJ217" s="150"/>
      <c r="EBK217" s="150"/>
      <c r="EBL217" s="150"/>
      <c r="EBM217" s="150"/>
      <c r="EBN217" s="150"/>
      <c r="EBO217" s="150"/>
      <c r="EBP217" s="150"/>
      <c r="EBQ217" s="150"/>
      <c r="EBR217" s="150"/>
      <c r="EBS217" s="150"/>
      <c r="EBT217" s="150"/>
      <c r="EBU217" s="150"/>
      <c r="EBV217" s="150"/>
      <c r="EBW217" s="150"/>
      <c r="EBX217" s="150"/>
      <c r="EBY217" s="150"/>
      <c r="EBZ217" s="150"/>
      <c r="ECA217" s="150"/>
      <c r="ECB217" s="150"/>
      <c r="ECC217" s="150"/>
      <c r="ECD217" s="150"/>
      <c r="ECE217" s="150"/>
      <c r="ECF217" s="150"/>
      <c r="ECG217" s="150"/>
      <c r="ECH217" s="150"/>
      <c r="ECI217" s="150"/>
      <c r="ECJ217" s="150"/>
      <c r="ECK217" s="150"/>
      <c r="ECL217" s="150"/>
      <c r="ECM217" s="150"/>
      <c r="ECN217" s="150"/>
      <c r="ECO217" s="150"/>
      <c r="ECP217" s="150"/>
      <c r="ECQ217" s="150"/>
      <c r="ECR217" s="150"/>
      <c r="ECS217" s="150"/>
      <c r="ECT217" s="150"/>
      <c r="ECU217" s="150"/>
      <c r="ECV217" s="150"/>
      <c r="ECW217" s="150"/>
      <c r="ECX217" s="150"/>
      <c r="ECY217" s="150"/>
      <c r="ECZ217" s="150"/>
      <c r="EDA217" s="150"/>
      <c r="EDB217" s="150"/>
      <c r="EDC217" s="150"/>
      <c r="EDD217" s="150"/>
      <c r="EDE217" s="150"/>
      <c r="EDF217" s="150"/>
      <c r="EDG217" s="150"/>
      <c r="EDH217" s="150"/>
      <c r="EDI217" s="150"/>
      <c r="EDJ217" s="150"/>
      <c r="EDK217" s="150"/>
      <c r="EDL217" s="150"/>
      <c r="EDM217" s="150"/>
      <c r="EDN217" s="150"/>
      <c r="EDO217" s="150"/>
      <c r="EDP217" s="150"/>
      <c r="EDQ217" s="150"/>
      <c r="EDR217" s="150"/>
      <c r="EDS217" s="150"/>
      <c r="EDT217" s="150"/>
      <c r="EDU217" s="150"/>
      <c r="EDV217" s="150"/>
      <c r="EDW217" s="150"/>
      <c r="EDX217" s="150"/>
      <c r="EDY217" s="150"/>
      <c r="EDZ217" s="150"/>
      <c r="EEA217" s="150"/>
      <c r="EEB217" s="150"/>
      <c r="EEC217" s="150"/>
      <c r="EED217" s="150"/>
      <c r="EEE217" s="150"/>
      <c r="EEF217" s="150"/>
      <c r="EEG217" s="150"/>
      <c r="EEH217" s="150"/>
      <c r="EEI217" s="150"/>
      <c r="EEJ217" s="150"/>
      <c r="EEK217" s="150"/>
      <c r="EEL217" s="150"/>
      <c r="EEM217" s="150"/>
      <c r="EEN217" s="150"/>
      <c r="EEO217" s="150"/>
      <c r="EEP217" s="150"/>
      <c r="EEQ217" s="150"/>
      <c r="EER217" s="150"/>
      <c r="EES217" s="150"/>
      <c r="EET217" s="150"/>
      <c r="EEU217" s="150"/>
      <c r="EEV217" s="150"/>
      <c r="EEW217" s="150"/>
      <c r="EEX217" s="150"/>
      <c r="EEY217" s="150"/>
      <c r="EEZ217" s="150"/>
      <c r="EFA217" s="150"/>
      <c r="EFB217" s="150"/>
      <c r="EFC217" s="150"/>
      <c r="EFD217" s="150"/>
      <c r="EFE217" s="150"/>
      <c r="EFF217" s="150"/>
      <c r="EFG217" s="150"/>
      <c r="EFH217" s="150"/>
      <c r="EFI217" s="150"/>
      <c r="EFJ217" s="150"/>
      <c r="EFK217" s="150"/>
      <c r="EFL217" s="150"/>
      <c r="EFM217" s="150"/>
      <c r="EFN217" s="150"/>
      <c r="EFO217" s="150"/>
      <c r="EFP217" s="150"/>
      <c r="EFQ217" s="150"/>
      <c r="EFR217" s="150"/>
      <c r="EFS217" s="150"/>
      <c r="EFT217" s="150"/>
      <c r="EFU217" s="150"/>
      <c r="EFV217" s="150"/>
      <c r="EFW217" s="150"/>
      <c r="EFX217" s="150"/>
      <c r="EFY217" s="150"/>
      <c r="EFZ217" s="150"/>
      <c r="EGA217" s="150"/>
      <c r="EGB217" s="150"/>
      <c r="EGC217" s="150"/>
      <c r="EGD217" s="150"/>
      <c r="EGE217" s="150"/>
      <c r="EGF217" s="150"/>
      <c r="EGG217" s="150"/>
      <c r="EGH217" s="150"/>
      <c r="EGI217" s="150"/>
      <c r="EGJ217" s="150"/>
      <c r="EGK217" s="150"/>
      <c r="EGL217" s="150"/>
      <c r="EGM217" s="150"/>
      <c r="EGN217" s="150"/>
      <c r="EGO217" s="150"/>
      <c r="EGP217" s="150"/>
      <c r="EGQ217" s="150"/>
      <c r="EGR217" s="150"/>
      <c r="EGS217" s="150"/>
      <c r="EGT217" s="150"/>
      <c r="EGU217" s="150"/>
      <c r="EGV217" s="150"/>
      <c r="EGW217" s="150"/>
      <c r="EGX217" s="150"/>
      <c r="EGY217" s="150"/>
      <c r="EGZ217" s="150"/>
      <c r="EHA217" s="150"/>
      <c r="EHB217" s="150"/>
      <c r="EHC217" s="150"/>
      <c r="EHD217" s="150"/>
      <c r="EHE217" s="150"/>
      <c r="EHF217" s="150"/>
      <c r="EHG217" s="150"/>
      <c r="EHH217" s="150"/>
      <c r="EHI217" s="150"/>
      <c r="EHJ217" s="150"/>
      <c r="EHK217" s="150"/>
      <c r="EHL217" s="150"/>
      <c r="EHM217" s="150"/>
      <c r="EHN217" s="150"/>
      <c r="EHO217" s="150"/>
      <c r="EHP217" s="150"/>
      <c r="EHQ217" s="150"/>
      <c r="EHR217" s="150"/>
      <c r="EHS217" s="150"/>
      <c r="EHT217" s="150"/>
      <c r="EHU217" s="150"/>
      <c r="EHV217" s="150"/>
      <c r="EHW217" s="150"/>
      <c r="EHX217" s="150"/>
      <c r="EHY217" s="150"/>
      <c r="EHZ217" s="150"/>
      <c r="EIA217" s="150"/>
      <c r="EIB217" s="150"/>
      <c r="EIC217" s="150"/>
      <c r="EID217" s="150"/>
      <c r="EIE217" s="150"/>
      <c r="EIF217" s="150"/>
      <c r="EIG217" s="150"/>
      <c r="EIH217" s="150"/>
      <c r="EII217" s="150"/>
      <c r="EIJ217" s="150"/>
      <c r="EIK217" s="150"/>
      <c r="EIL217" s="150"/>
      <c r="EIM217" s="150"/>
      <c r="EIN217" s="150"/>
      <c r="EIO217" s="150"/>
      <c r="EIP217" s="150"/>
      <c r="EIQ217" s="150"/>
      <c r="EIR217" s="150"/>
      <c r="EIS217" s="150"/>
      <c r="EIT217" s="150"/>
      <c r="EIU217" s="150"/>
      <c r="EIV217" s="150"/>
      <c r="EIW217" s="150"/>
      <c r="EIX217" s="150"/>
      <c r="EIY217" s="150"/>
      <c r="EIZ217" s="150"/>
      <c r="EJA217" s="150"/>
      <c r="EJB217" s="150"/>
      <c r="EJC217" s="150"/>
      <c r="EJD217" s="150"/>
      <c r="EJE217" s="150"/>
      <c r="EJF217" s="150"/>
      <c r="EJG217" s="150"/>
      <c r="EJH217" s="150"/>
      <c r="EJI217" s="150"/>
      <c r="EJJ217" s="150"/>
      <c r="EJK217" s="150"/>
      <c r="EJL217" s="150"/>
      <c r="EJM217" s="150"/>
      <c r="EJN217" s="150"/>
      <c r="EJO217" s="150"/>
      <c r="EJP217" s="150"/>
      <c r="EJQ217" s="150"/>
      <c r="EJR217" s="150"/>
      <c r="EJS217" s="150"/>
      <c r="EJT217" s="150"/>
      <c r="EJU217" s="150"/>
      <c r="EJV217" s="150"/>
      <c r="EJW217" s="150"/>
      <c r="EJX217" s="150"/>
      <c r="EJY217" s="150"/>
      <c r="EJZ217" s="150"/>
      <c r="EKA217" s="150"/>
      <c r="EKB217" s="150"/>
      <c r="EKC217" s="150"/>
      <c r="EKD217" s="150"/>
      <c r="EKE217" s="150"/>
      <c r="EKF217" s="150"/>
      <c r="EKG217" s="150"/>
      <c r="EKH217" s="150"/>
      <c r="EKI217" s="150"/>
      <c r="EKJ217" s="150"/>
      <c r="EKK217" s="150"/>
      <c r="EKL217" s="150"/>
      <c r="EKM217" s="150"/>
      <c r="EKN217" s="150"/>
      <c r="EKO217" s="150"/>
      <c r="EKP217" s="150"/>
      <c r="EKQ217" s="150"/>
      <c r="EKR217" s="150"/>
      <c r="EKS217" s="150"/>
      <c r="EKT217" s="150"/>
      <c r="EKU217" s="150"/>
      <c r="EKV217" s="150"/>
      <c r="EKW217" s="150"/>
      <c r="EKX217" s="150"/>
      <c r="EKY217" s="150"/>
      <c r="EKZ217" s="150"/>
      <c r="ELA217" s="150"/>
      <c r="ELB217" s="150"/>
      <c r="ELC217" s="150"/>
      <c r="ELD217" s="150"/>
      <c r="ELE217" s="150"/>
      <c r="ELF217" s="150"/>
      <c r="ELG217" s="150"/>
      <c r="ELH217" s="150"/>
      <c r="ELI217" s="150"/>
      <c r="ELJ217" s="150"/>
      <c r="ELK217" s="150"/>
      <c r="ELL217" s="150"/>
      <c r="ELM217" s="150"/>
      <c r="ELN217" s="150"/>
      <c r="ELO217" s="150"/>
      <c r="ELP217" s="150"/>
      <c r="ELQ217" s="150"/>
      <c r="ELR217" s="150"/>
      <c r="ELS217" s="150"/>
      <c r="ELT217" s="150"/>
      <c r="ELU217" s="150"/>
      <c r="ELV217" s="150"/>
      <c r="ELW217" s="150"/>
      <c r="ELX217" s="150"/>
      <c r="ELY217" s="150"/>
      <c r="ELZ217" s="150"/>
      <c r="EMA217" s="150"/>
      <c r="EMB217" s="150"/>
      <c r="EMC217" s="150"/>
      <c r="EMD217" s="150"/>
      <c r="EME217" s="150"/>
      <c r="EMF217" s="150"/>
      <c r="EMG217" s="150"/>
      <c r="EMH217" s="150"/>
      <c r="EMI217" s="150"/>
      <c r="EMJ217" s="150"/>
      <c r="EMK217" s="150"/>
      <c r="EML217" s="150"/>
      <c r="EMM217" s="150"/>
      <c r="EMN217" s="150"/>
      <c r="EMO217" s="150"/>
      <c r="EMP217" s="150"/>
      <c r="EMQ217" s="150"/>
      <c r="EMR217" s="150"/>
      <c r="EMS217" s="150"/>
      <c r="EMT217" s="150"/>
      <c r="EMU217" s="150"/>
      <c r="EMV217" s="150"/>
      <c r="EMW217" s="150"/>
      <c r="EMX217" s="150"/>
      <c r="EMY217" s="150"/>
      <c r="EMZ217" s="150"/>
      <c r="ENA217" s="150"/>
      <c r="ENB217" s="150"/>
      <c r="ENC217" s="150"/>
      <c r="END217" s="150"/>
      <c r="ENE217" s="150"/>
      <c r="ENF217" s="150"/>
      <c r="ENG217" s="150"/>
      <c r="ENH217" s="150"/>
      <c r="ENI217" s="150"/>
      <c r="ENJ217" s="150"/>
      <c r="ENK217" s="150"/>
      <c r="ENL217" s="150"/>
      <c r="ENM217" s="150"/>
      <c r="ENN217" s="150"/>
      <c r="ENO217" s="150"/>
      <c r="ENP217" s="150"/>
      <c r="ENQ217" s="150"/>
      <c r="ENR217" s="150"/>
      <c r="ENS217" s="150"/>
      <c r="ENT217" s="150"/>
      <c r="ENU217" s="150"/>
      <c r="ENV217" s="150"/>
      <c r="ENW217" s="150"/>
      <c r="ENX217" s="150"/>
      <c r="ENY217" s="150"/>
      <c r="ENZ217" s="150"/>
      <c r="EOA217" s="150"/>
      <c r="EOB217" s="150"/>
      <c r="EOC217" s="150"/>
      <c r="EOD217" s="150"/>
      <c r="EOE217" s="150"/>
      <c r="EOF217" s="150"/>
      <c r="EOG217" s="150"/>
      <c r="EOH217" s="150"/>
      <c r="EOI217" s="150"/>
      <c r="EOJ217" s="150"/>
      <c r="EOK217" s="150"/>
      <c r="EOL217" s="150"/>
      <c r="EOM217" s="150"/>
      <c r="EON217" s="150"/>
      <c r="EOO217" s="150"/>
      <c r="EOP217" s="150"/>
      <c r="EOQ217" s="150"/>
      <c r="EOR217" s="150"/>
      <c r="EOS217" s="150"/>
      <c r="EOT217" s="150"/>
      <c r="EOU217" s="150"/>
      <c r="EOV217" s="150"/>
      <c r="EOW217" s="150"/>
      <c r="EOX217" s="150"/>
      <c r="EOY217" s="150"/>
      <c r="EOZ217" s="150"/>
      <c r="EPA217" s="150"/>
      <c r="EPB217" s="150"/>
      <c r="EPC217" s="150"/>
      <c r="EPD217" s="150"/>
      <c r="EPE217" s="150"/>
      <c r="EPF217" s="150"/>
      <c r="EPG217" s="150"/>
      <c r="EPH217" s="150"/>
      <c r="EPI217" s="150"/>
      <c r="EPJ217" s="150"/>
      <c r="EPK217" s="150"/>
      <c r="EPL217" s="150"/>
      <c r="EPM217" s="150"/>
      <c r="EPN217" s="150"/>
      <c r="EPO217" s="150"/>
      <c r="EPP217" s="150"/>
      <c r="EPQ217" s="150"/>
      <c r="EPR217" s="150"/>
      <c r="EPS217" s="150"/>
      <c r="EPT217" s="150"/>
      <c r="EPU217" s="150"/>
      <c r="EPV217" s="150"/>
      <c r="EPW217" s="150"/>
      <c r="EPX217" s="150"/>
      <c r="EPY217" s="150"/>
      <c r="EPZ217" s="150"/>
      <c r="EQA217" s="150"/>
      <c r="EQB217" s="150"/>
      <c r="EQC217" s="150"/>
      <c r="EQD217" s="150"/>
      <c r="EQE217" s="150"/>
      <c r="EQF217" s="150"/>
      <c r="EQG217" s="150"/>
      <c r="EQH217" s="150"/>
      <c r="EQI217" s="150"/>
      <c r="EQJ217" s="150"/>
      <c r="EQK217" s="150"/>
      <c r="EQL217" s="150"/>
      <c r="EQM217" s="150"/>
      <c r="EQN217" s="150"/>
      <c r="EQO217" s="150"/>
      <c r="EQP217" s="150"/>
      <c r="EQQ217" s="150"/>
      <c r="EQR217" s="150"/>
      <c r="EQS217" s="150"/>
      <c r="EQT217" s="150"/>
      <c r="EQU217" s="150"/>
      <c r="EQV217" s="150"/>
      <c r="EQW217" s="150"/>
      <c r="EQX217" s="150"/>
      <c r="EQY217" s="150"/>
      <c r="EQZ217" s="150"/>
      <c r="ERA217" s="150"/>
      <c r="ERB217" s="150"/>
      <c r="ERC217" s="150"/>
      <c r="ERD217" s="150"/>
      <c r="ERE217" s="150"/>
      <c r="ERF217" s="150"/>
      <c r="ERG217" s="150"/>
      <c r="ERH217" s="150"/>
      <c r="ERI217" s="150"/>
      <c r="ERJ217" s="150"/>
      <c r="ERK217" s="150"/>
      <c r="ERL217" s="150"/>
      <c r="ERM217" s="150"/>
      <c r="ERN217" s="150"/>
      <c r="ERO217" s="150"/>
      <c r="ERP217" s="150"/>
      <c r="ERQ217" s="150"/>
      <c r="ERR217" s="150"/>
      <c r="ERS217" s="150"/>
      <c r="ERT217" s="150"/>
      <c r="ERU217" s="150"/>
      <c r="ERV217" s="150"/>
      <c r="ERW217" s="150"/>
      <c r="ERX217" s="150"/>
      <c r="ERY217" s="150"/>
      <c r="ERZ217" s="150"/>
      <c r="ESA217" s="150"/>
      <c r="ESB217" s="150"/>
      <c r="ESC217" s="150"/>
      <c r="ESD217" s="150"/>
      <c r="ESE217" s="150"/>
      <c r="ESF217" s="150"/>
      <c r="ESG217" s="150"/>
      <c r="ESH217" s="150"/>
      <c r="ESI217" s="150"/>
      <c r="ESJ217" s="150"/>
      <c r="ESK217" s="150"/>
      <c r="ESL217" s="150"/>
      <c r="ESM217" s="150"/>
      <c r="ESN217" s="150"/>
      <c r="ESO217" s="150"/>
      <c r="ESP217" s="150"/>
      <c r="ESQ217" s="150"/>
      <c r="ESR217" s="150"/>
      <c r="ESS217" s="150"/>
      <c r="EST217" s="150"/>
      <c r="ESU217" s="150"/>
      <c r="ESV217" s="150"/>
      <c r="ESW217" s="150"/>
      <c r="ESX217" s="150"/>
      <c r="ESY217" s="150"/>
      <c r="ESZ217" s="150"/>
      <c r="ETA217" s="150"/>
      <c r="ETB217" s="150"/>
      <c r="ETC217" s="150"/>
      <c r="ETD217" s="150"/>
      <c r="ETE217" s="150"/>
      <c r="ETF217" s="150"/>
      <c r="ETG217" s="150"/>
      <c r="ETH217" s="150"/>
      <c r="ETI217" s="150"/>
      <c r="ETJ217" s="150"/>
      <c r="ETK217" s="150"/>
      <c r="ETL217" s="150"/>
      <c r="ETM217" s="150"/>
      <c r="ETN217" s="150"/>
      <c r="ETO217" s="150"/>
      <c r="ETP217" s="150"/>
      <c r="ETQ217" s="150"/>
      <c r="ETR217" s="150"/>
      <c r="ETS217" s="150"/>
      <c r="ETT217" s="150"/>
      <c r="ETU217" s="150"/>
      <c r="ETV217" s="150"/>
      <c r="ETW217" s="150"/>
      <c r="ETX217" s="150"/>
      <c r="ETY217" s="150"/>
      <c r="ETZ217" s="150"/>
      <c r="EUA217" s="150"/>
      <c r="EUB217" s="150"/>
      <c r="EUC217" s="150"/>
      <c r="EUD217" s="150"/>
      <c r="EUE217" s="150"/>
      <c r="EUF217" s="150"/>
      <c r="EUG217" s="150"/>
      <c r="EUH217" s="150"/>
      <c r="EUI217" s="150"/>
      <c r="EUJ217" s="150"/>
      <c r="EUK217" s="150"/>
      <c r="EUL217" s="150"/>
      <c r="EUM217" s="150"/>
      <c r="EUN217" s="150"/>
      <c r="EUO217" s="150"/>
      <c r="EUP217" s="150"/>
      <c r="EUQ217" s="150"/>
      <c r="EUR217" s="150"/>
      <c r="EUS217" s="150"/>
      <c r="EUT217" s="150"/>
      <c r="EUU217" s="150"/>
      <c r="EUV217" s="150"/>
      <c r="EUW217" s="150"/>
      <c r="EUX217" s="150"/>
      <c r="EUY217" s="150"/>
      <c r="EUZ217" s="150"/>
      <c r="EVA217" s="150"/>
      <c r="EVB217" s="150"/>
      <c r="EVC217" s="150"/>
      <c r="EVD217" s="150"/>
      <c r="EVE217" s="150"/>
      <c r="EVF217" s="150"/>
      <c r="EVG217" s="150"/>
      <c r="EVH217" s="150"/>
      <c r="EVI217" s="150"/>
      <c r="EVJ217" s="150"/>
      <c r="EVK217" s="150"/>
      <c r="EVL217" s="150"/>
      <c r="EVM217" s="150"/>
      <c r="EVN217" s="150"/>
      <c r="EVO217" s="150"/>
      <c r="EVP217" s="150"/>
      <c r="EVQ217" s="150"/>
      <c r="EVR217" s="150"/>
      <c r="EVS217" s="150"/>
      <c r="EVT217" s="150"/>
      <c r="EVU217" s="150"/>
      <c r="EVV217" s="150"/>
      <c r="EVW217" s="150"/>
      <c r="EVX217" s="150"/>
      <c r="EVY217" s="150"/>
      <c r="EVZ217" s="150"/>
      <c r="EWA217" s="150"/>
      <c r="EWB217" s="150"/>
      <c r="EWC217" s="150"/>
      <c r="EWD217" s="150"/>
      <c r="EWE217" s="150"/>
      <c r="EWF217" s="150"/>
      <c r="EWG217" s="150"/>
      <c r="EWH217" s="150"/>
      <c r="EWI217" s="150"/>
      <c r="EWJ217" s="150"/>
      <c r="EWK217" s="150"/>
      <c r="EWL217" s="150"/>
      <c r="EWM217" s="150"/>
      <c r="EWN217" s="150"/>
      <c r="EWO217" s="150"/>
      <c r="EWP217" s="150"/>
      <c r="EWQ217" s="150"/>
      <c r="EWR217" s="150"/>
      <c r="EWS217" s="150"/>
      <c r="EWT217" s="150"/>
      <c r="EWU217" s="150"/>
      <c r="EWV217" s="150"/>
      <c r="EWW217" s="150"/>
      <c r="EWX217" s="150"/>
      <c r="EWY217" s="150"/>
      <c r="EWZ217" s="150"/>
      <c r="EXA217" s="150"/>
      <c r="EXB217" s="150"/>
      <c r="EXC217" s="150"/>
      <c r="EXD217" s="150"/>
      <c r="EXE217" s="150"/>
      <c r="EXF217" s="150"/>
      <c r="EXG217" s="150"/>
      <c r="EXH217" s="150"/>
      <c r="EXI217" s="150"/>
      <c r="EXJ217" s="150"/>
      <c r="EXK217" s="150"/>
      <c r="EXL217" s="150"/>
      <c r="EXM217" s="150"/>
      <c r="EXN217" s="150"/>
      <c r="EXO217" s="150"/>
      <c r="EXP217" s="150"/>
      <c r="EXQ217" s="150"/>
      <c r="EXR217" s="150"/>
      <c r="EXS217" s="150"/>
      <c r="EXT217" s="150"/>
      <c r="EXU217" s="150"/>
      <c r="EXV217" s="150"/>
      <c r="EXW217" s="150"/>
      <c r="EXX217" s="150"/>
      <c r="EXY217" s="150"/>
      <c r="EXZ217" s="150"/>
      <c r="EYA217" s="150"/>
      <c r="EYB217" s="150"/>
      <c r="EYC217" s="150"/>
      <c r="EYD217" s="150"/>
      <c r="EYE217" s="150"/>
      <c r="EYF217" s="150"/>
      <c r="EYG217" s="150"/>
      <c r="EYH217" s="150"/>
      <c r="EYI217" s="150"/>
      <c r="EYJ217" s="150"/>
      <c r="EYK217" s="150"/>
      <c r="EYL217" s="150"/>
      <c r="EYM217" s="150"/>
      <c r="EYN217" s="150"/>
      <c r="EYO217" s="150"/>
      <c r="EYP217" s="150"/>
      <c r="EYQ217" s="150"/>
      <c r="EYR217" s="150"/>
      <c r="EYS217" s="150"/>
      <c r="EYT217" s="150"/>
      <c r="EYU217" s="150"/>
      <c r="EYV217" s="150"/>
      <c r="EYW217" s="150"/>
      <c r="EYX217" s="150"/>
      <c r="EYY217" s="150"/>
      <c r="EYZ217" s="150"/>
      <c r="EZA217" s="150"/>
      <c r="EZB217" s="150"/>
      <c r="EZC217" s="150"/>
      <c r="EZD217" s="150"/>
      <c r="EZE217" s="150"/>
      <c r="EZF217" s="150"/>
      <c r="EZG217" s="150"/>
      <c r="EZH217" s="150"/>
      <c r="EZI217" s="150"/>
      <c r="EZJ217" s="150"/>
      <c r="EZK217" s="150"/>
      <c r="EZL217" s="150"/>
      <c r="EZM217" s="150"/>
      <c r="EZN217" s="150"/>
      <c r="EZO217" s="150"/>
      <c r="EZP217" s="150"/>
      <c r="EZQ217" s="150"/>
      <c r="EZR217" s="150"/>
      <c r="EZS217" s="150"/>
      <c r="EZT217" s="150"/>
      <c r="EZU217" s="150"/>
      <c r="EZV217" s="150"/>
      <c r="EZW217" s="150"/>
      <c r="EZX217" s="150"/>
      <c r="EZY217" s="150"/>
      <c r="EZZ217" s="150"/>
      <c r="FAA217" s="150"/>
      <c r="FAB217" s="150"/>
      <c r="FAC217" s="150"/>
      <c r="FAD217" s="150"/>
      <c r="FAE217" s="150"/>
      <c r="FAF217" s="150"/>
      <c r="FAG217" s="150"/>
      <c r="FAH217" s="150"/>
      <c r="FAI217" s="150"/>
      <c r="FAJ217" s="150"/>
      <c r="FAK217" s="150"/>
      <c r="FAL217" s="150"/>
      <c r="FAM217" s="150"/>
      <c r="FAN217" s="150"/>
      <c r="FAO217" s="150"/>
      <c r="FAP217" s="150"/>
      <c r="FAQ217" s="150"/>
      <c r="FAR217" s="150"/>
      <c r="FAS217" s="150"/>
      <c r="FAT217" s="150"/>
      <c r="FAU217" s="150"/>
      <c r="FAV217" s="150"/>
      <c r="FAW217" s="150"/>
      <c r="FAX217" s="150"/>
      <c r="FAY217" s="150"/>
      <c r="FAZ217" s="150"/>
      <c r="FBA217" s="150"/>
      <c r="FBB217" s="150"/>
      <c r="FBC217" s="150"/>
      <c r="FBD217" s="150"/>
      <c r="FBE217" s="150"/>
      <c r="FBF217" s="150"/>
      <c r="FBG217" s="150"/>
      <c r="FBH217" s="150"/>
      <c r="FBI217" s="150"/>
      <c r="FBJ217" s="150"/>
      <c r="FBK217" s="150"/>
      <c r="FBL217" s="150"/>
      <c r="FBM217" s="150"/>
      <c r="FBN217" s="150"/>
      <c r="FBO217" s="150"/>
      <c r="FBP217" s="150"/>
      <c r="FBQ217" s="150"/>
      <c r="FBR217" s="150"/>
      <c r="FBS217" s="150"/>
      <c r="FBT217" s="150"/>
      <c r="FBU217" s="150"/>
      <c r="FBV217" s="150"/>
      <c r="FBW217" s="150"/>
      <c r="FBX217" s="150"/>
      <c r="FBY217" s="150"/>
      <c r="FBZ217" s="150"/>
      <c r="FCA217" s="150"/>
      <c r="FCB217" s="150"/>
      <c r="FCC217" s="150"/>
      <c r="FCD217" s="150"/>
      <c r="FCE217" s="150"/>
      <c r="FCF217" s="150"/>
      <c r="FCG217" s="150"/>
      <c r="FCH217" s="150"/>
      <c r="FCI217" s="150"/>
      <c r="FCJ217" s="150"/>
      <c r="FCK217" s="150"/>
      <c r="FCL217" s="150"/>
      <c r="FCM217" s="150"/>
      <c r="FCN217" s="150"/>
      <c r="FCO217" s="150"/>
      <c r="FCP217" s="150"/>
      <c r="FCQ217" s="150"/>
      <c r="FCR217" s="150"/>
      <c r="FCS217" s="150"/>
      <c r="FCT217" s="150"/>
      <c r="FCU217" s="150"/>
      <c r="FCV217" s="150"/>
      <c r="FCW217" s="150"/>
      <c r="FCX217" s="150"/>
      <c r="FCY217" s="150"/>
      <c r="FCZ217" s="150"/>
      <c r="FDA217" s="150"/>
      <c r="FDB217" s="150"/>
      <c r="FDC217" s="150"/>
      <c r="FDD217" s="150"/>
      <c r="FDE217" s="150"/>
      <c r="FDF217" s="150"/>
      <c r="FDG217" s="150"/>
      <c r="FDH217" s="150"/>
      <c r="FDI217" s="150"/>
      <c r="FDJ217" s="150"/>
      <c r="FDK217" s="150"/>
      <c r="FDL217" s="150"/>
      <c r="FDM217" s="150"/>
      <c r="FDN217" s="150"/>
      <c r="FDO217" s="150"/>
      <c r="FDP217" s="150"/>
      <c r="FDQ217" s="150"/>
      <c r="FDR217" s="150"/>
      <c r="FDS217" s="150"/>
      <c r="FDT217" s="150"/>
      <c r="FDU217" s="150"/>
      <c r="FDV217" s="150"/>
      <c r="FDW217" s="150"/>
      <c r="FDX217" s="150"/>
      <c r="FDY217" s="150"/>
      <c r="FDZ217" s="150"/>
      <c r="FEA217" s="150"/>
      <c r="FEB217" s="150"/>
      <c r="FEC217" s="150"/>
      <c r="FED217" s="150"/>
      <c r="FEE217" s="150"/>
      <c r="FEF217" s="150"/>
      <c r="FEG217" s="150"/>
      <c r="FEH217" s="150"/>
      <c r="FEI217" s="150"/>
      <c r="FEJ217" s="150"/>
      <c r="FEK217" s="150"/>
      <c r="FEL217" s="150"/>
      <c r="FEM217" s="150"/>
      <c r="FEN217" s="150"/>
      <c r="FEO217" s="150"/>
      <c r="FEP217" s="150"/>
      <c r="FEQ217" s="150"/>
      <c r="FER217" s="150"/>
      <c r="FES217" s="150"/>
      <c r="FET217" s="150"/>
      <c r="FEU217" s="150"/>
      <c r="FEV217" s="150"/>
      <c r="FEW217" s="150"/>
      <c r="FEX217" s="150"/>
      <c r="FEY217" s="150"/>
      <c r="FEZ217" s="150"/>
      <c r="FFA217" s="150"/>
      <c r="FFB217" s="150"/>
      <c r="FFC217" s="150"/>
      <c r="FFD217" s="150"/>
      <c r="FFE217" s="150"/>
      <c r="FFF217" s="150"/>
      <c r="FFG217" s="150"/>
      <c r="FFH217" s="150"/>
      <c r="FFI217" s="150"/>
      <c r="FFJ217" s="150"/>
      <c r="FFK217" s="150"/>
      <c r="FFL217" s="150"/>
      <c r="FFM217" s="150"/>
      <c r="FFN217" s="150"/>
      <c r="FFO217" s="150"/>
      <c r="FFP217" s="150"/>
      <c r="FFQ217" s="150"/>
      <c r="FFR217" s="150"/>
      <c r="FFS217" s="150"/>
      <c r="FFT217" s="150"/>
      <c r="FFU217" s="150"/>
      <c r="FFV217" s="150"/>
      <c r="FFW217" s="150"/>
      <c r="FFX217" s="150"/>
      <c r="FFY217" s="150"/>
      <c r="FFZ217" s="150"/>
      <c r="FGA217" s="150"/>
      <c r="FGB217" s="150"/>
      <c r="FGC217" s="150"/>
      <c r="FGD217" s="150"/>
      <c r="FGE217" s="150"/>
      <c r="FGF217" s="150"/>
      <c r="FGG217" s="150"/>
      <c r="FGH217" s="150"/>
      <c r="FGI217" s="150"/>
      <c r="FGJ217" s="150"/>
      <c r="FGK217" s="150"/>
      <c r="FGL217" s="150"/>
      <c r="FGM217" s="150"/>
      <c r="FGN217" s="150"/>
      <c r="FGO217" s="150"/>
      <c r="FGP217" s="150"/>
      <c r="FGQ217" s="150"/>
      <c r="FGR217" s="150"/>
      <c r="FGS217" s="150"/>
      <c r="FGT217" s="150"/>
      <c r="FGU217" s="150"/>
      <c r="FGV217" s="150"/>
      <c r="FGW217" s="150"/>
      <c r="FGX217" s="150"/>
      <c r="FGY217" s="150"/>
      <c r="FGZ217" s="150"/>
      <c r="FHA217" s="150"/>
      <c r="FHB217" s="150"/>
      <c r="FHC217" s="150"/>
      <c r="FHD217" s="150"/>
      <c r="FHE217" s="150"/>
      <c r="FHF217" s="150"/>
      <c r="FHG217" s="150"/>
      <c r="FHH217" s="150"/>
      <c r="FHI217" s="150"/>
      <c r="FHJ217" s="150"/>
      <c r="FHK217" s="150"/>
      <c r="FHL217" s="150"/>
      <c r="FHM217" s="150"/>
      <c r="FHN217" s="150"/>
      <c r="FHO217" s="150"/>
      <c r="FHP217" s="150"/>
      <c r="FHQ217" s="150"/>
      <c r="FHR217" s="150"/>
      <c r="FHS217" s="150"/>
      <c r="FHT217" s="150"/>
      <c r="FHU217" s="150"/>
      <c r="FHV217" s="150"/>
      <c r="FHW217" s="150"/>
      <c r="FHX217" s="150"/>
      <c r="FHY217" s="150"/>
      <c r="FHZ217" s="150"/>
      <c r="FIA217" s="150"/>
      <c r="FIB217" s="150"/>
      <c r="FIC217" s="150"/>
      <c r="FID217" s="150"/>
      <c r="FIE217" s="150"/>
      <c r="FIF217" s="150"/>
      <c r="FIG217" s="150"/>
      <c r="FIH217" s="150"/>
      <c r="FII217" s="150"/>
      <c r="FIJ217" s="150"/>
      <c r="FIK217" s="150"/>
      <c r="FIL217" s="150"/>
      <c r="FIM217" s="150"/>
      <c r="FIN217" s="150"/>
      <c r="FIO217" s="150"/>
      <c r="FIP217" s="150"/>
      <c r="FIQ217" s="150"/>
      <c r="FIR217" s="150"/>
      <c r="FIS217" s="150"/>
      <c r="FIT217" s="150"/>
      <c r="FIU217" s="150"/>
      <c r="FIV217" s="150"/>
      <c r="FIW217" s="150"/>
      <c r="FIX217" s="150"/>
      <c r="FIY217" s="150"/>
      <c r="FIZ217" s="150"/>
      <c r="FJA217" s="150"/>
      <c r="FJB217" s="150"/>
      <c r="FJC217" s="150"/>
      <c r="FJD217" s="150"/>
      <c r="FJE217" s="150"/>
      <c r="FJF217" s="150"/>
      <c r="FJG217" s="150"/>
      <c r="FJH217" s="150"/>
      <c r="FJI217" s="150"/>
      <c r="FJJ217" s="150"/>
      <c r="FJK217" s="150"/>
      <c r="FJL217" s="150"/>
      <c r="FJM217" s="150"/>
      <c r="FJN217" s="150"/>
      <c r="FJO217" s="150"/>
      <c r="FJP217" s="150"/>
      <c r="FJQ217" s="150"/>
      <c r="FJR217" s="150"/>
      <c r="FJS217" s="150"/>
      <c r="FJT217" s="150"/>
      <c r="FJU217" s="150"/>
      <c r="FJV217" s="150"/>
      <c r="FJW217" s="150"/>
      <c r="FJX217" s="150"/>
      <c r="FJY217" s="150"/>
      <c r="FJZ217" s="150"/>
      <c r="FKA217" s="150"/>
      <c r="FKB217" s="150"/>
      <c r="FKC217" s="150"/>
      <c r="FKD217" s="150"/>
      <c r="FKE217" s="150"/>
      <c r="FKF217" s="150"/>
      <c r="FKG217" s="150"/>
      <c r="FKH217" s="150"/>
      <c r="FKI217" s="150"/>
      <c r="FKJ217" s="150"/>
      <c r="FKK217" s="150"/>
      <c r="FKL217" s="150"/>
      <c r="FKM217" s="150"/>
      <c r="FKN217" s="150"/>
      <c r="FKO217" s="150"/>
      <c r="FKP217" s="150"/>
      <c r="FKQ217" s="150"/>
      <c r="FKR217" s="150"/>
      <c r="FKS217" s="150"/>
      <c r="FKT217" s="150"/>
      <c r="FKU217" s="150"/>
      <c r="FKV217" s="150"/>
      <c r="FKW217" s="150"/>
      <c r="FKX217" s="150"/>
      <c r="FKY217" s="150"/>
      <c r="FKZ217" s="150"/>
      <c r="FLA217" s="150"/>
      <c r="FLB217" s="150"/>
      <c r="FLC217" s="150"/>
      <c r="FLD217" s="150"/>
      <c r="FLE217" s="150"/>
      <c r="FLF217" s="150"/>
      <c r="FLG217" s="150"/>
      <c r="FLH217" s="150"/>
      <c r="FLI217" s="150"/>
      <c r="FLJ217" s="150"/>
      <c r="FLK217" s="150"/>
      <c r="FLL217" s="150"/>
      <c r="FLM217" s="150"/>
      <c r="FLN217" s="150"/>
      <c r="FLO217" s="150"/>
      <c r="FLP217" s="150"/>
      <c r="FLQ217" s="150"/>
      <c r="FLR217" s="150"/>
      <c r="FLS217" s="150"/>
      <c r="FLT217" s="150"/>
      <c r="FLU217" s="150"/>
      <c r="FLV217" s="150"/>
      <c r="FLW217" s="150"/>
      <c r="FLX217" s="150"/>
      <c r="FLY217" s="150"/>
      <c r="FLZ217" s="150"/>
      <c r="FMA217" s="150"/>
      <c r="FMB217" s="150"/>
      <c r="FMC217" s="150"/>
      <c r="FMD217" s="150"/>
      <c r="FME217" s="150"/>
      <c r="FMF217" s="150"/>
      <c r="FMG217" s="150"/>
      <c r="FMH217" s="150"/>
      <c r="FMI217" s="150"/>
      <c r="FMJ217" s="150"/>
      <c r="FMK217" s="150"/>
      <c r="FML217" s="150"/>
      <c r="FMM217" s="150"/>
      <c r="FMN217" s="150"/>
      <c r="FMO217" s="150"/>
      <c r="FMP217" s="150"/>
      <c r="FMQ217" s="150"/>
      <c r="FMR217" s="150"/>
      <c r="FMS217" s="150"/>
      <c r="FMT217" s="150"/>
      <c r="FMU217" s="150"/>
      <c r="FMV217" s="150"/>
      <c r="FMW217" s="150"/>
      <c r="FMX217" s="150"/>
      <c r="FMY217" s="150"/>
      <c r="FMZ217" s="150"/>
      <c r="FNA217" s="150"/>
      <c r="FNB217" s="150"/>
      <c r="FNC217" s="150"/>
      <c r="FND217" s="150"/>
      <c r="FNE217" s="150"/>
      <c r="FNF217" s="150"/>
      <c r="FNG217" s="150"/>
      <c r="FNH217" s="150"/>
      <c r="FNI217" s="150"/>
      <c r="FNJ217" s="150"/>
      <c r="FNK217" s="150"/>
      <c r="FNL217" s="150"/>
      <c r="FNM217" s="150"/>
      <c r="FNN217" s="150"/>
      <c r="FNO217" s="150"/>
      <c r="FNP217" s="150"/>
      <c r="FNQ217" s="150"/>
      <c r="FNR217" s="150"/>
      <c r="FNS217" s="150"/>
      <c r="FNT217" s="150"/>
      <c r="FNU217" s="150"/>
      <c r="FNV217" s="150"/>
      <c r="FNW217" s="150"/>
      <c r="FNX217" s="150"/>
      <c r="FNY217" s="150"/>
      <c r="FNZ217" s="150"/>
      <c r="FOA217" s="150"/>
      <c r="FOB217" s="150"/>
      <c r="FOC217" s="150"/>
      <c r="FOD217" s="150"/>
      <c r="FOE217" s="150"/>
      <c r="FOF217" s="150"/>
      <c r="FOG217" s="150"/>
      <c r="FOH217" s="150"/>
      <c r="FOI217" s="150"/>
      <c r="FOJ217" s="150"/>
      <c r="FOK217" s="150"/>
      <c r="FOL217" s="150"/>
      <c r="FOM217" s="150"/>
      <c r="FON217" s="150"/>
      <c r="FOO217" s="150"/>
      <c r="FOP217" s="150"/>
      <c r="FOQ217" s="150"/>
      <c r="FOR217" s="150"/>
      <c r="FOS217" s="150"/>
      <c r="FOT217" s="150"/>
      <c r="FOU217" s="150"/>
      <c r="FOV217" s="150"/>
      <c r="FOW217" s="150"/>
      <c r="FOX217" s="150"/>
      <c r="FOY217" s="150"/>
      <c r="FOZ217" s="150"/>
      <c r="FPA217" s="150"/>
      <c r="FPB217" s="150"/>
      <c r="FPC217" s="150"/>
      <c r="FPD217" s="150"/>
      <c r="FPE217" s="150"/>
      <c r="FPF217" s="150"/>
      <c r="FPG217" s="150"/>
      <c r="FPH217" s="150"/>
      <c r="FPI217" s="150"/>
      <c r="FPJ217" s="150"/>
      <c r="FPK217" s="150"/>
      <c r="FPL217" s="150"/>
      <c r="FPM217" s="150"/>
      <c r="FPN217" s="150"/>
      <c r="FPO217" s="150"/>
      <c r="FPP217" s="150"/>
      <c r="FPQ217" s="150"/>
      <c r="FPR217" s="150"/>
      <c r="FPS217" s="150"/>
      <c r="FPT217" s="150"/>
      <c r="FPU217" s="150"/>
      <c r="FPV217" s="150"/>
      <c r="FPW217" s="150"/>
      <c r="FPX217" s="150"/>
      <c r="FPY217" s="150"/>
      <c r="FPZ217" s="150"/>
      <c r="FQA217" s="150"/>
      <c r="FQB217" s="150"/>
      <c r="FQC217" s="150"/>
      <c r="FQD217" s="150"/>
      <c r="FQE217" s="150"/>
      <c r="FQF217" s="150"/>
      <c r="FQG217" s="150"/>
      <c r="FQH217" s="150"/>
      <c r="FQI217" s="150"/>
      <c r="FQJ217" s="150"/>
      <c r="FQK217" s="150"/>
      <c r="FQL217" s="150"/>
      <c r="FQM217" s="150"/>
      <c r="FQN217" s="150"/>
      <c r="FQO217" s="150"/>
      <c r="FQP217" s="150"/>
      <c r="FQQ217" s="150"/>
      <c r="FQR217" s="150"/>
      <c r="FQS217" s="150"/>
      <c r="FQT217" s="150"/>
      <c r="FQU217" s="150"/>
      <c r="FQV217" s="150"/>
      <c r="FQW217" s="150"/>
      <c r="FQX217" s="150"/>
      <c r="FQY217" s="150"/>
      <c r="FQZ217" s="150"/>
      <c r="FRA217" s="150"/>
      <c r="FRB217" s="150"/>
      <c r="FRC217" s="150"/>
      <c r="FRD217" s="150"/>
      <c r="FRE217" s="150"/>
      <c r="FRF217" s="150"/>
      <c r="FRG217" s="150"/>
      <c r="FRH217" s="150"/>
      <c r="FRI217" s="150"/>
      <c r="FRJ217" s="150"/>
      <c r="FRK217" s="150"/>
      <c r="FRL217" s="150"/>
      <c r="FRM217" s="150"/>
      <c r="FRN217" s="150"/>
      <c r="FRO217" s="150"/>
      <c r="FRP217" s="150"/>
      <c r="FRQ217" s="150"/>
      <c r="FRR217" s="150"/>
      <c r="FRS217" s="150"/>
      <c r="FRT217" s="150"/>
      <c r="FRU217" s="150"/>
      <c r="FRV217" s="150"/>
      <c r="FRW217" s="150"/>
      <c r="FRX217" s="150"/>
      <c r="FRY217" s="150"/>
      <c r="FRZ217" s="150"/>
      <c r="FSA217" s="150"/>
      <c r="FSB217" s="150"/>
      <c r="FSC217" s="150"/>
      <c r="FSD217" s="150"/>
      <c r="FSE217" s="150"/>
      <c r="FSF217" s="150"/>
      <c r="FSG217" s="150"/>
      <c r="FSH217" s="150"/>
      <c r="FSI217" s="150"/>
      <c r="FSJ217" s="150"/>
      <c r="FSK217" s="150"/>
      <c r="FSL217" s="150"/>
      <c r="FSM217" s="150"/>
      <c r="FSN217" s="150"/>
      <c r="FSO217" s="150"/>
      <c r="FSP217" s="150"/>
      <c r="FSQ217" s="150"/>
      <c r="FSR217" s="150"/>
      <c r="FSS217" s="150"/>
      <c r="FST217" s="150"/>
      <c r="FSU217" s="150"/>
      <c r="FSV217" s="150"/>
      <c r="FSW217" s="150"/>
      <c r="FSX217" s="150"/>
      <c r="FSY217" s="150"/>
      <c r="FSZ217" s="150"/>
      <c r="FTA217" s="150"/>
      <c r="FTB217" s="150"/>
      <c r="FTC217" s="150"/>
      <c r="FTD217" s="150"/>
      <c r="FTE217" s="150"/>
      <c r="FTF217" s="150"/>
      <c r="FTG217" s="150"/>
      <c r="FTH217" s="150"/>
      <c r="FTI217" s="150"/>
      <c r="FTJ217" s="150"/>
      <c r="FTK217" s="150"/>
      <c r="FTL217" s="150"/>
      <c r="FTM217" s="150"/>
      <c r="FTN217" s="150"/>
      <c r="FTO217" s="150"/>
      <c r="FTP217" s="150"/>
      <c r="FTQ217" s="150"/>
      <c r="FTR217" s="150"/>
      <c r="FTS217" s="150"/>
      <c r="FTT217" s="150"/>
      <c r="FTU217" s="150"/>
      <c r="FTV217" s="150"/>
      <c r="FTW217" s="150"/>
      <c r="FTX217" s="150"/>
      <c r="FTY217" s="150"/>
      <c r="FTZ217" s="150"/>
      <c r="FUA217" s="150"/>
      <c r="FUB217" s="150"/>
      <c r="FUC217" s="150"/>
      <c r="FUD217" s="150"/>
      <c r="FUE217" s="150"/>
      <c r="FUF217" s="150"/>
      <c r="FUG217" s="150"/>
      <c r="FUH217" s="150"/>
      <c r="FUI217" s="150"/>
      <c r="FUJ217" s="150"/>
      <c r="FUK217" s="150"/>
      <c r="FUL217" s="150"/>
      <c r="FUM217" s="150"/>
      <c r="FUN217" s="150"/>
      <c r="FUO217" s="150"/>
      <c r="FUP217" s="150"/>
      <c r="FUQ217" s="150"/>
      <c r="FUR217" s="150"/>
      <c r="FUS217" s="150"/>
      <c r="FUT217" s="150"/>
      <c r="FUU217" s="150"/>
      <c r="FUV217" s="150"/>
      <c r="FUW217" s="150"/>
      <c r="FUX217" s="150"/>
      <c r="FUY217" s="150"/>
      <c r="FUZ217" s="150"/>
      <c r="FVA217" s="150"/>
      <c r="FVB217" s="150"/>
      <c r="FVC217" s="150"/>
      <c r="FVD217" s="150"/>
      <c r="FVE217" s="150"/>
      <c r="FVF217" s="150"/>
      <c r="FVG217" s="150"/>
      <c r="FVH217" s="150"/>
      <c r="FVI217" s="150"/>
      <c r="FVJ217" s="150"/>
      <c r="FVK217" s="150"/>
      <c r="FVL217" s="150"/>
      <c r="FVM217" s="150"/>
      <c r="FVN217" s="150"/>
      <c r="FVO217" s="150"/>
      <c r="FVP217" s="150"/>
      <c r="FVQ217" s="150"/>
      <c r="FVR217" s="150"/>
      <c r="FVS217" s="150"/>
      <c r="FVT217" s="150"/>
      <c r="FVU217" s="150"/>
      <c r="FVV217" s="150"/>
      <c r="FVW217" s="150"/>
      <c r="FVX217" s="150"/>
      <c r="FVY217" s="150"/>
      <c r="FVZ217" s="150"/>
      <c r="FWA217" s="150"/>
      <c r="FWB217" s="150"/>
      <c r="FWC217" s="150"/>
      <c r="FWD217" s="150"/>
      <c r="FWE217" s="150"/>
      <c r="FWF217" s="150"/>
      <c r="FWG217" s="150"/>
      <c r="FWH217" s="150"/>
      <c r="FWI217" s="150"/>
      <c r="FWJ217" s="150"/>
      <c r="FWK217" s="150"/>
      <c r="FWL217" s="150"/>
      <c r="FWM217" s="150"/>
      <c r="FWN217" s="150"/>
      <c r="FWO217" s="150"/>
      <c r="FWP217" s="150"/>
      <c r="FWQ217" s="150"/>
      <c r="FWR217" s="150"/>
      <c r="FWS217" s="150"/>
      <c r="FWT217" s="150"/>
      <c r="FWU217" s="150"/>
      <c r="FWV217" s="150"/>
      <c r="FWW217" s="150"/>
      <c r="FWX217" s="150"/>
      <c r="FWY217" s="150"/>
      <c r="FWZ217" s="150"/>
      <c r="FXA217" s="150"/>
      <c r="FXB217" s="150"/>
      <c r="FXC217" s="150"/>
      <c r="FXD217" s="150"/>
      <c r="FXE217" s="150"/>
      <c r="FXF217" s="150"/>
      <c r="FXG217" s="150"/>
      <c r="FXH217" s="150"/>
      <c r="FXI217" s="150"/>
      <c r="FXJ217" s="150"/>
      <c r="FXK217" s="150"/>
      <c r="FXL217" s="150"/>
      <c r="FXM217" s="150"/>
      <c r="FXN217" s="150"/>
      <c r="FXO217" s="150"/>
      <c r="FXP217" s="150"/>
      <c r="FXQ217" s="150"/>
      <c r="FXR217" s="150"/>
      <c r="FXS217" s="150"/>
      <c r="FXT217" s="150"/>
      <c r="FXU217" s="150"/>
      <c r="FXV217" s="150"/>
      <c r="FXW217" s="150"/>
      <c r="FXX217" s="150"/>
      <c r="FXY217" s="150"/>
      <c r="FXZ217" s="150"/>
      <c r="FYA217" s="150"/>
      <c r="FYB217" s="150"/>
      <c r="FYC217" s="150"/>
      <c r="FYD217" s="150"/>
      <c r="FYE217" s="150"/>
      <c r="FYF217" s="150"/>
      <c r="FYG217" s="150"/>
      <c r="FYH217" s="150"/>
      <c r="FYI217" s="150"/>
      <c r="FYJ217" s="150"/>
      <c r="FYK217" s="150"/>
      <c r="FYL217" s="150"/>
      <c r="FYM217" s="150"/>
      <c r="FYN217" s="150"/>
      <c r="FYO217" s="150"/>
      <c r="FYP217" s="150"/>
      <c r="FYQ217" s="150"/>
      <c r="FYR217" s="150"/>
      <c r="FYS217" s="150"/>
      <c r="FYT217" s="150"/>
      <c r="FYU217" s="150"/>
      <c r="FYV217" s="150"/>
      <c r="FYW217" s="150"/>
      <c r="FYX217" s="150"/>
      <c r="FYY217" s="150"/>
      <c r="FYZ217" s="150"/>
      <c r="FZA217" s="150"/>
      <c r="FZB217" s="150"/>
      <c r="FZC217" s="150"/>
      <c r="FZD217" s="150"/>
      <c r="FZE217" s="150"/>
      <c r="FZF217" s="150"/>
      <c r="FZG217" s="150"/>
      <c r="FZH217" s="150"/>
      <c r="FZI217" s="150"/>
      <c r="FZJ217" s="150"/>
      <c r="FZK217" s="150"/>
      <c r="FZL217" s="150"/>
      <c r="FZM217" s="150"/>
      <c r="FZN217" s="150"/>
      <c r="FZO217" s="150"/>
      <c r="FZP217" s="150"/>
      <c r="FZQ217" s="150"/>
      <c r="FZR217" s="150"/>
      <c r="FZS217" s="150"/>
      <c r="FZT217" s="150"/>
      <c r="FZU217" s="150"/>
      <c r="FZV217" s="150"/>
      <c r="FZW217" s="150"/>
      <c r="FZX217" s="150"/>
      <c r="FZY217" s="150"/>
      <c r="FZZ217" s="150"/>
      <c r="GAA217" s="150"/>
      <c r="GAB217" s="150"/>
      <c r="GAC217" s="150"/>
      <c r="GAD217" s="150"/>
      <c r="GAE217" s="150"/>
      <c r="GAF217" s="150"/>
      <c r="GAG217" s="150"/>
      <c r="GAH217" s="150"/>
      <c r="GAI217" s="150"/>
      <c r="GAJ217" s="150"/>
      <c r="GAK217" s="150"/>
      <c r="GAL217" s="150"/>
      <c r="GAM217" s="150"/>
      <c r="GAN217" s="150"/>
      <c r="GAO217" s="150"/>
      <c r="GAP217" s="150"/>
      <c r="GAQ217" s="150"/>
      <c r="GAR217" s="150"/>
      <c r="GAS217" s="150"/>
      <c r="GAT217" s="150"/>
      <c r="GAU217" s="150"/>
      <c r="GAV217" s="150"/>
      <c r="GAW217" s="150"/>
      <c r="GAX217" s="150"/>
      <c r="GAY217" s="150"/>
      <c r="GAZ217" s="150"/>
      <c r="GBA217" s="150"/>
      <c r="GBB217" s="150"/>
      <c r="GBC217" s="150"/>
      <c r="GBD217" s="150"/>
      <c r="GBE217" s="150"/>
      <c r="GBF217" s="150"/>
      <c r="GBG217" s="150"/>
      <c r="GBH217" s="150"/>
      <c r="GBI217" s="150"/>
      <c r="GBJ217" s="150"/>
      <c r="GBK217" s="150"/>
      <c r="GBL217" s="150"/>
      <c r="GBM217" s="150"/>
      <c r="GBN217" s="150"/>
      <c r="GBO217" s="150"/>
      <c r="GBP217" s="150"/>
      <c r="GBQ217" s="150"/>
      <c r="GBR217" s="150"/>
      <c r="GBS217" s="150"/>
      <c r="GBT217" s="150"/>
      <c r="GBU217" s="150"/>
      <c r="GBV217" s="150"/>
      <c r="GBW217" s="150"/>
      <c r="GBX217" s="150"/>
      <c r="GBY217" s="150"/>
      <c r="GBZ217" s="150"/>
      <c r="GCA217" s="150"/>
      <c r="GCB217" s="150"/>
      <c r="GCC217" s="150"/>
      <c r="GCD217" s="150"/>
      <c r="GCE217" s="150"/>
      <c r="GCF217" s="150"/>
      <c r="GCG217" s="150"/>
      <c r="GCH217" s="150"/>
      <c r="GCI217" s="150"/>
      <c r="GCJ217" s="150"/>
      <c r="GCK217" s="150"/>
      <c r="GCL217" s="150"/>
      <c r="GCM217" s="150"/>
      <c r="GCN217" s="150"/>
      <c r="GCO217" s="150"/>
      <c r="GCP217" s="150"/>
      <c r="GCQ217" s="150"/>
      <c r="GCR217" s="150"/>
      <c r="GCS217" s="150"/>
      <c r="GCT217" s="150"/>
      <c r="GCU217" s="150"/>
      <c r="GCV217" s="150"/>
      <c r="GCW217" s="150"/>
      <c r="GCX217" s="150"/>
      <c r="GCY217" s="150"/>
      <c r="GCZ217" s="150"/>
      <c r="GDA217" s="150"/>
      <c r="GDB217" s="150"/>
      <c r="GDC217" s="150"/>
      <c r="GDD217" s="150"/>
      <c r="GDE217" s="150"/>
      <c r="GDF217" s="150"/>
      <c r="GDG217" s="150"/>
      <c r="GDH217" s="150"/>
      <c r="GDI217" s="150"/>
      <c r="GDJ217" s="150"/>
      <c r="GDK217" s="150"/>
      <c r="GDL217" s="150"/>
      <c r="GDM217" s="150"/>
      <c r="GDN217" s="150"/>
      <c r="GDO217" s="150"/>
      <c r="GDP217" s="150"/>
      <c r="GDQ217" s="150"/>
      <c r="GDR217" s="150"/>
      <c r="GDS217" s="150"/>
      <c r="GDT217" s="150"/>
      <c r="GDU217" s="150"/>
      <c r="GDV217" s="150"/>
      <c r="GDW217" s="150"/>
      <c r="GDX217" s="150"/>
      <c r="GDY217" s="150"/>
      <c r="GDZ217" s="150"/>
      <c r="GEA217" s="150"/>
      <c r="GEB217" s="150"/>
      <c r="GEC217" s="150"/>
      <c r="GED217" s="150"/>
      <c r="GEE217" s="150"/>
      <c r="GEF217" s="150"/>
      <c r="GEG217" s="150"/>
      <c r="GEH217" s="150"/>
      <c r="GEI217" s="150"/>
      <c r="GEJ217" s="150"/>
      <c r="GEK217" s="150"/>
      <c r="GEL217" s="150"/>
      <c r="GEM217" s="150"/>
      <c r="GEN217" s="150"/>
      <c r="GEO217" s="150"/>
      <c r="GEP217" s="150"/>
      <c r="GEQ217" s="150"/>
      <c r="GER217" s="150"/>
      <c r="GES217" s="150"/>
      <c r="GET217" s="150"/>
      <c r="GEU217" s="150"/>
      <c r="GEV217" s="150"/>
      <c r="GEW217" s="150"/>
      <c r="GEX217" s="150"/>
      <c r="GEY217" s="150"/>
      <c r="GEZ217" s="150"/>
      <c r="GFA217" s="150"/>
      <c r="GFB217" s="150"/>
      <c r="GFC217" s="150"/>
      <c r="GFD217" s="150"/>
      <c r="GFE217" s="150"/>
      <c r="GFF217" s="150"/>
      <c r="GFG217" s="150"/>
      <c r="GFH217" s="150"/>
      <c r="GFI217" s="150"/>
      <c r="GFJ217" s="150"/>
      <c r="GFK217" s="150"/>
      <c r="GFL217" s="150"/>
      <c r="GFM217" s="150"/>
      <c r="GFN217" s="150"/>
      <c r="GFO217" s="150"/>
      <c r="GFP217" s="150"/>
      <c r="GFQ217" s="150"/>
      <c r="GFR217" s="150"/>
      <c r="GFS217" s="150"/>
      <c r="GFT217" s="150"/>
      <c r="GFU217" s="150"/>
      <c r="GFV217" s="150"/>
      <c r="GFW217" s="150"/>
      <c r="GFX217" s="150"/>
      <c r="GFY217" s="150"/>
      <c r="GFZ217" s="150"/>
      <c r="GGA217" s="150"/>
      <c r="GGB217" s="150"/>
      <c r="GGC217" s="150"/>
      <c r="GGD217" s="150"/>
      <c r="GGE217" s="150"/>
      <c r="GGF217" s="150"/>
      <c r="GGG217" s="150"/>
      <c r="GGH217" s="150"/>
      <c r="GGI217" s="150"/>
      <c r="GGJ217" s="150"/>
      <c r="GGK217" s="150"/>
      <c r="GGL217" s="150"/>
      <c r="GGM217" s="150"/>
      <c r="GGN217" s="150"/>
      <c r="GGO217" s="150"/>
      <c r="GGP217" s="150"/>
      <c r="GGQ217" s="150"/>
      <c r="GGR217" s="150"/>
      <c r="GGS217" s="150"/>
      <c r="GGT217" s="150"/>
      <c r="GGU217" s="150"/>
      <c r="GGV217" s="150"/>
      <c r="GGW217" s="150"/>
      <c r="GGX217" s="150"/>
      <c r="GGY217" s="150"/>
      <c r="GGZ217" s="150"/>
      <c r="GHA217" s="150"/>
      <c r="GHB217" s="150"/>
      <c r="GHC217" s="150"/>
      <c r="GHD217" s="150"/>
      <c r="GHE217" s="150"/>
      <c r="GHF217" s="150"/>
      <c r="GHG217" s="150"/>
      <c r="GHH217" s="150"/>
      <c r="GHI217" s="150"/>
      <c r="GHJ217" s="150"/>
      <c r="GHK217" s="150"/>
      <c r="GHL217" s="150"/>
      <c r="GHM217" s="150"/>
      <c r="GHN217" s="150"/>
      <c r="GHO217" s="150"/>
      <c r="GHP217" s="150"/>
      <c r="GHQ217" s="150"/>
      <c r="GHR217" s="150"/>
      <c r="GHS217" s="150"/>
      <c r="GHT217" s="150"/>
      <c r="GHU217" s="150"/>
      <c r="GHV217" s="150"/>
      <c r="GHW217" s="150"/>
      <c r="GHX217" s="150"/>
      <c r="GHY217" s="150"/>
      <c r="GHZ217" s="150"/>
      <c r="GIA217" s="150"/>
      <c r="GIB217" s="150"/>
      <c r="GIC217" s="150"/>
      <c r="GID217" s="150"/>
      <c r="GIE217" s="150"/>
      <c r="GIF217" s="150"/>
      <c r="GIG217" s="150"/>
      <c r="GIH217" s="150"/>
      <c r="GII217" s="150"/>
      <c r="GIJ217" s="150"/>
      <c r="GIK217" s="150"/>
      <c r="GIL217" s="150"/>
      <c r="GIM217" s="150"/>
      <c r="GIN217" s="150"/>
      <c r="GIO217" s="150"/>
      <c r="GIP217" s="150"/>
      <c r="GIQ217" s="150"/>
      <c r="GIR217" s="150"/>
      <c r="GIS217" s="150"/>
      <c r="GIT217" s="150"/>
      <c r="GIU217" s="150"/>
      <c r="GIV217" s="150"/>
      <c r="GIW217" s="150"/>
      <c r="GIX217" s="150"/>
      <c r="GIY217" s="150"/>
      <c r="GIZ217" s="150"/>
      <c r="GJA217" s="150"/>
      <c r="GJB217" s="150"/>
      <c r="GJC217" s="150"/>
      <c r="GJD217" s="150"/>
      <c r="GJE217" s="150"/>
      <c r="GJF217" s="150"/>
      <c r="GJG217" s="150"/>
      <c r="GJH217" s="150"/>
      <c r="GJI217" s="150"/>
      <c r="GJJ217" s="150"/>
      <c r="GJK217" s="150"/>
      <c r="GJL217" s="150"/>
      <c r="GJM217" s="150"/>
      <c r="GJN217" s="150"/>
      <c r="GJO217" s="150"/>
      <c r="GJP217" s="150"/>
      <c r="GJQ217" s="150"/>
      <c r="GJR217" s="150"/>
      <c r="GJS217" s="150"/>
      <c r="GJT217" s="150"/>
      <c r="GJU217" s="150"/>
      <c r="GJV217" s="150"/>
      <c r="GJW217" s="150"/>
      <c r="GJX217" s="150"/>
      <c r="GJY217" s="150"/>
      <c r="GJZ217" s="150"/>
      <c r="GKA217" s="150"/>
      <c r="GKB217" s="150"/>
      <c r="GKC217" s="150"/>
      <c r="GKD217" s="150"/>
      <c r="GKE217" s="150"/>
      <c r="GKF217" s="150"/>
      <c r="GKG217" s="150"/>
      <c r="GKH217" s="150"/>
      <c r="GKI217" s="150"/>
      <c r="GKJ217" s="150"/>
      <c r="GKK217" s="150"/>
      <c r="GKL217" s="150"/>
      <c r="GKM217" s="150"/>
      <c r="GKN217" s="150"/>
      <c r="GKO217" s="150"/>
      <c r="GKP217" s="150"/>
      <c r="GKQ217" s="150"/>
      <c r="GKR217" s="150"/>
      <c r="GKS217" s="150"/>
      <c r="GKT217" s="150"/>
      <c r="GKU217" s="150"/>
      <c r="GKV217" s="150"/>
      <c r="GKW217" s="150"/>
      <c r="GKX217" s="150"/>
      <c r="GKY217" s="150"/>
      <c r="GKZ217" s="150"/>
      <c r="GLA217" s="150"/>
      <c r="GLB217" s="150"/>
      <c r="GLC217" s="150"/>
      <c r="GLD217" s="150"/>
      <c r="GLE217" s="150"/>
      <c r="GLF217" s="150"/>
      <c r="GLG217" s="150"/>
      <c r="GLH217" s="150"/>
      <c r="GLI217" s="150"/>
      <c r="GLJ217" s="150"/>
      <c r="GLK217" s="150"/>
      <c r="GLL217" s="150"/>
      <c r="GLM217" s="150"/>
      <c r="GLN217" s="150"/>
      <c r="GLO217" s="150"/>
      <c r="GLP217" s="150"/>
      <c r="GLQ217" s="150"/>
      <c r="GLR217" s="150"/>
      <c r="GLS217" s="150"/>
      <c r="GLT217" s="150"/>
      <c r="GLU217" s="150"/>
      <c r="GLV217" s="150"/>
      <c r="GLW217" s="150"/>
      <c r="GLX217" s="150"/>
      <c r="GLY217" s="150"/>
      <c r="GLZ217" s="150"/>
      <c r="GMA217" s="150"/>
      <c r="GMB217" s="150"/>
      <c r="GMC217" s="150"/>
      <c r="GMD217" s="150"/>
      <c r="GME217" s="150"/>
      <c r="GMF217" s="150"/>
      <c r="GMG217" s="150"/>
      <c r="GMH217" s="150"/>
      <c r="GMI217" s="150"/>
      <c r="GMJ217" s="150"/>
      <c r="GMK217" s="150"/>
      <c r="GML217" s="150"/>
      <c r="GMM217" s="150"/>
      <c r="GMN217" s="150"/>
      <c r="GMO217" s="150"/>
      <c r="GMP217" s="150"/>
      <c r="GMQ217" s="150"/>
      <c r="GMR217" s="150"/>
      <c r="GMS217" s="150"/>
      <c r="GMT217" s="150"/>
      <c r="GMU217" s="150"/>
      <c r="GMV217" s="150"/>
      <c r="GMW217" s="150"/>
      <c r="GMX217" s="150"/>
      <c r="GMY217" s="150"/>
      <c r="GMZ217" s="150"/>
      <c r="GNA217" s="150"/>
      <c r="GNB217" s="150"/>
      <c r="GNC217" s="150"/>
      <c r="GND217" s="150"/>
      <c r="GNE217" s="150"/>
      <c r="GNF217" s="150"/>
      <c r="GNG217" s="150"/>
      <c r="GNH217" s="150"/>
      <c r="GNI217" s="150"/>
      <c r="GNJ217" s="150"/>
      <c r="GNK217" s="150"/>
      <c r="GNL217" s="150"/>
      <c r="GNM217" s="150"/>
      <c r="GNN217" s="150"/>
      <c r="GNO217" s="150"/>
      <c r="GNP217" s="150"/>
      <c r="GNQ217" s="150"/>
      <c r="GNR217" s="150"/>
      <c r="GNS217" s="150"/>
      <c r="GNT217" s="150"/>
      <c r="GNU217" s="150"/>
      <c r="GNV217" s="150"/>
      <c r="GNW217" s="150"/>
      <c r="GNX217" s="150"/>
      <c r="GNY217" s="150"/>
      <c r="GNZ217" s="150"/>
      <c r="GOA217" s="150"/>
      <c r="GOB217" s="150"/>
      <c r="GOC217" s="150"/>
      <c r="GOD217" s="150"/>
      <c r="GOE217" s="150"/>
      <c r="GOF217" s="150"/>
      <c r="GOG217" s="150"/>
      <c r="GOH217" s="150"/>
      <c r="GOI217" s="150"/>
      <c r="GOJ217" s="150"/>
      <c r="GOK217" s="150"/>
      <c r="GOL217" s="150"/>
      <c r="GOM217" s="150"/>
      <c r="GON217" s="150"/>
      <c r="GOO217" s="150"/>
      <c r="GOP217" s="150"/>
      <c r="GOQ217" s="150"/>
      <c r="GOR217" s="150"/>
      <c r="GOS217" s="150"/>
      <c r="GOT217" s="150"/>
      <c r="GOU217" s="150"/>
      <c r="GOV217" s="150"/>
      <c r="GOW217" s="150"/>
      <c r="GOX217" s="150"/>
      <c r="GOY217" s="150"/>
      <c r="GOZ217" s="150"/>
      <c r="GPA217" s="150"/>
      <c r="GPB217" s="150"/>
      <c r="GPC217" s="150"/>
      <c r="GPD217" s="150"/>
      <c r="GPE217" s="150"/>
      <c r="GPF217" s="150"/>
      <c r="GPG217" s="150"/>
      <c r="GPH217" s="150"/>
      <c r="GPI217" s="150"/>
      <c r="GPJ217" s="150"/>
      <c r="GPK217" s="150"/>
      <c r="GPL217" s="150"/>
      <c r="GPM217" s="150"/>
      <c r="GPN217" s="150"/>
      <c r="GPO217" s="150"/>
      <c r="GPP217" s="150"/>
      <c r="GPQ217" s="150"/>
      <c r="GPR217" s="150"/>
      <c r="GPS217" s="150"/>
      <c r="GPT217" s="150"/>
      <c r="GPU217" s="150"/>
      <c r="GPV217" s="150"/>
      <c r="GPW217" s="150"/>
      <c r="GPX217" s="150"/>
      <c r="GPY217" s="150"/>
      <c r="GPZ217" s="150"/>
      <c r="GQA217" s="150"/>
      <c r="GQB217" s="150"/>
      <c r="GQC217" s="150"/>
      <c r="GQD217" s="150"/>
      <c r="GQE217" s="150"/>
      <c r="GQF217" s="150"/>
      <c r="GQG217" s="150"/>
      <c r="GQH217" s="150"/>
      <c r="GQI217" s="150"/>
      <c r="GQJ217" s="150"/>
      <c r="GQK217" s="150"/>
      <c r="GQL217" s="150"/>
      <c r="GQM217" s="150"/>
      <c r="GQN217" s="150"/>
      <c r="GQO217" s="150"/>
      <c r="GQP217" s="150"/>
      <c r="GQQ217" s="150"/>
      <c r="GQR217" s="150"/>
      <c r="GQS217" s="150"/>
      <c r="GQT217" s="150"/>
      <c r="GQU217" s="150"/>
      <c r="GQV217" s="150"/>
      <c r="GQW217" s="150"/>
      <c r="GQX217" s="150"/>
      <c r="GQY217" s="150"/>
      <c r="GQZ217" s="150"/>
      <c r="GRA217" s="150"/>
      <c r="GRB217" s="150"/>
      <c r="GRC217" s="150"/>
      <c r="GRD217" s="150"/>
      <c r="GRE217" s="150"/>
      <c r="GRF217" s="150"/>
      <c r="GRG217" s="150"/>
      <c r="GRH217" s="150"/>
      <c r="GRI217" s="150"/>
      <c r="GRJ217" s="150"/>
      <c r="GRK217" s="150"/>
      <c r="GRL217" s="150"/>
      <c r="GRM217" s="150"/>
      <c r="GRN217" s="150"/>
      <c r="GRO217" s="150"/>
      <c r="GRP217" s="150"/>
      <c r="GRQ217" s="150"/>
      <c r="GRR217" s="150"/>
      <c r="GRS217" s="150"/>
      <c r="GRT217" s="150"/>
      <c r="GRU217" s="150"/>
      <c r="GRV217" s="150"/>
      <c r="GRW217" s="150"/>
      <c r="GRX217" s="150"/>
      <c r="GRY217" s="150"/>
      <c r="GRZ217" s="150"/>
      <c r="GSA217" s="150"/>
      <c r="GSB217" s="150"/>
      <c r="GSC217" s="150"/>
      <c r="GSD217" s="150"/>
      <c r="GSE217" s="150"/>
      <c r="GSF217" s="150"/>
      <c r="GSG217" s="150"/>
      <c r="GSH217" s="150"/>
      <c r="GSI217" s="150"/>
      <c r="GSJ217" s="150"/>
      <c r="GSK217" s="150"/>
      <c r="GSL217" s="150"/>
      <c r="GSM217" s="150"/>
      <c r="GSN217" s="150"/>
      <c r="GSO217" s="150"/>
      <c r="GSP217" s="150"/>
      <c r="GSQ217" s="150"/>
      <c r="GSR217" s="150"/>
      <c r="GSS217" s="150"/>
      <c r="GST217" s="150"/>
      <c r="GSU217" s="150"/>
      <c r="GSV217" s="150"/>
      <c r="GSW217" s="150"/>
      <c r="GSX217" s="150"/>
      <c r="GSY217" s="150"/>
      <c r="GSZ217" s="150"/>
      <c r="GTA217" s="150"/>
      <c r="GTB217" s="150"/>
      <c r="GTC217" s="150"/>
      <c r="GTD217" s="150"/>
      <c r="GTE217" s="150"/>
      <c r="GTF217" s="150"/>
      <c r="GTG217" s="150"/>
      <c r="GTH217" s="150"/>
      <c r="GTI217" s="150"/>
      <c r="GTJ217" s="150"/>
      <c r="GTK217" s="150"/>
      <c r="GTL217" s="150"/>
      <c r="GTM217" s="150"/>
      <c r="GTN217" s="150"/>
      <c r="GTO217" s="150"/>
      <c r="GTP217" s="150"/>
      <c r="GTQ217" s="150"/>
      <c r="GTR217" s="150"/>
      <c r="GTS217" s="150"/>
      <c r="GTT217" s="150"/>
      <c r="GTU217" s="150"/>
      <c r="GTV217" s="150"/>
      <c r="GTW217" s="150"/>
      <c r="GTX217" s="150"/>
      <c r="GTY217" s="150"/>
      <c r="GTZ217" s="150"/>
      <c r="GUA217" s="150"/>
      <c r="GUB217" s="150"/>
      <c r="GUC217" s="150"/>
      <c r="GUD217" s="150"/>
      <c r="GUE217" s="150"/>
      <c r="GUF217" s="150"/>
      <c r="GUG217" s="150"/>
      <c r="GUH217" s="150"/>
      <c r="GUI217" s="150"/>
      <c r="GUJ217" s="150"/>
      <c r="GUK217" s="150"/>
      <c r="GUL217" s="150"/>
      <c r="GUM217" s="150"/>
      <c r="GUN217" s="150"/>
      <c r="GUO217" s="150"/>
      <c r="GUP217" s="150"/>
      <c r="GUQ217" s="150"/>
      <c r="GUR217" s="150"/>
      <c r="GUS217" s="150"/>
      <c r="GUT217" s="150"/>
      <c r="GUU217" s="150"/>
      <c r="GUV217" s="150"/>
      <c r="GUW217" s="150"/>
      <c r="GUX217" s="150"/>
      <c r="GUY217" s="150"/>
      <c r="GUZ217" s="150"/>
      <c r="GVA217" s="150"/>
      <c r="GVB217" s="150"/>
      <c r="GVC217" s="150"/>
      <c r="GVD217" s="150"/>
      <c r="GVE217" s="150"/>
      <c r="GVF217" s="150"/>
      <c r="GVG217" s="150"/>
      <c r="GVH217" s="150"/>
      <c r="GVI217" s="150"/>
      <c r="GVJ217" s="150"/>
      <c r="GVK217" s="150"/>
      <c r="GVL217" s="150"/>
      <c r="GVM217" s="150"/>
      <c r="GVN217" s="150"/>
      <c r="GVO217" s="150"/>
      <c r="GVP217" s="150"/>
      <c r="GVQ217" s="150"/>
      <c r="GVR217" s="150"/>
      <c r="GVS217" s="150"/>
      <c r="GVT217" s="150"/>
      <c r="GVU217" s="150"/>
      <c r="GVV217" s="150"/>
      <c r="GVW217" s="150"/>
      <c r="GVX217" s="150"/>
      <c r="GVY217" s="150"/>
      <c r="GVZ217" s="150"/>
      <c r="GWA217" s="150"/>
      <c r="GWB217" s="150"/>
      <c r="GWC217" s="150"/>
      <c r="GWD217" s="150"/>
      <c r="GWE217" s="150"/>
      <c r="GWF217" s="150"/>
      <c r="GWG217" s="150"/>
      <c r="GWH217" s="150"/>
      <c r="GWI217" s="150"/>
      <c r="GWJ217" s="150"/>
      <c r="GWK217" s="150"/>
      <c r="GWL217" s="150"/>
      <c r="GWM217" s="150"/>
      <c r="GWN217" s="150"/>
      <c r="GWO217" s="150"/>
      <c r="GWP217" s="150"/>
      <c r="GWQ217" s="150"/>
      <c r="GWR217" s="150"/>
      <c r="GWS217" s="150"/>
      <c r="GWT217" s="150"/>
      <c r="GWU217" s="150"/>
      <c r="GWV217" s="150"/>
      <c r="GWW217" s="150"/>
      <c r="GWX217" s="150"/>
      <c r="GWY217" s="150"/>
      <c r="GWZ217" s="150"/>
      <c r="GXA217" s="150"/>
      <c r="GXB217" s="150"/>
      <c r="GXC217" s="150"/>
      <c r="GXD217" s="150"/>
      <c r="GXE217" s="150"/>
      <c r="GXF217" s="150"/>
      <c r="GXG217" s="150"/>
      <c r="GXH217" s="150"/>
      <c r="GXI217" s="150"/>
      <c r="GXJ217" s="150"/>
      <c r="GXK217" s="150"/>
      <c r="GXL217" s="150"/>
      <c r="GXM217" s="150"/>
      <c r="GXN217" s="150"/>
      <c r="GXO217" s="150"/>
      <c r="GXP217" s="150"/>
      <c r="GXQ217" s="150"/>
      <c r="GXR217" s="150"/>
      <c r="GXS217" s="150"/>
      <c r="GXT217" s="150"/>
      <c r="GXU217" s="150"/>
      <c r="GXV217" s="150"/>
      <c r="GXW217" s="150"/>
      <c r="GXX217" s="150"/>
      <c r="GXY217" s="150"/>
      <c r="GXZ217" s="150"/>
      <c r="GYA217" s="150"/>
      <c r="GYB217" s="150"/>
      <c r="GYC217" s="150"/>
      <c r="GYD217" s="150"/>
      <c r="GYE217" s="150"/>
      <c r="GYF217" s="150"/>
      <c r="GYG217" s="150"/>
      <c r="GYH217" s="150"/>
      <c r="GYI217" s="150"/>
      <c r="GYJ217" s="150"/>
      <c r="GYK217" s="150"/>
      <c r="GYL217" s="150"/>
      <c r="GYM217" s="150"/>
      <c r="GYN217" s="150"/>
      <c r="GYO217" s="150"/>
      <c r="GYP217" s="150"/>
      <c r="GYQ217" s="150"/>
      <c r="GYR217" s="150"/>
      <c r="GYS217" s="150"/>
      <c r="GYT217" s="150"/>
      <c r="GYU217" s="150"/>
      <c r="GYV217" s="150"/>
      <c r="GYW217" s="150"/>
      <c r="GYX217" s="150"/>
      <c r="GYY217" s="150"/>
      <c r="GYZ217" s="150"/>
      <c r="GZA217" s="150"/>
      <c r="GZB217" s="150"/>
      <c r="GZC217" s="150"/>
      <c r="GZD217" s="150"/>
      <c r="GZE217" s="150"/>
      <c r="GZF217" s="150"/>
      <c r="GZG217" s="150"/>
      <c r="GZH217" s="150"/>
      <c r="GZI217" s="150"/>
      <c r="GZJ217" s="150"/>
      <c r="GZK217" s="150"/>
      <c r="GZL217" s="150"/>
      <c r="GZM217" s="150"/>
      <c r="GZN217" s="150"/>
      <c r="GZO217" s="150"/>
      <c r="GZP217" s="150"/>
      <c r="GZQ217" s="150"/>
      <c r="GZR217" s="150"/>
      <c r="GZS217" s="150"/>
      <c r="GZT217" s="150"/>
      <c r="GZU217" s="150"/>
      <c r="GZV217" s="150"/>
      <c r="GZW217" s="150"/>
      <c r="GZX217" s="150"/>
      <c r="GZY217" s="150"/>
      <c r="GZZ217" s="150"/>
      <c r="HAA217" s="150"/>
      <c r="HAB217" s="150"/>
      <c r="HAC217" s="150"/>
      <c r="HAD217" s="150"/>
      <c r="HAE217" s="150"/>
      <c r="HAF217" s="150"/>
      <c r="HAG217" s="150"/>
      <c r="HAH217" s="150"/>
      <c r="HAI217" s="150"/>
      <c r="HAJ217" s="150"/>
      <c r="HAK217" s="150"/>
      <c r="HAL217" s="150"/>
      <c r="HAM217" s="150"/>
      <c r="HAN217" s="150"/>
      <c r="HAO217" s="150"/>
      <c r="HAP217" s="150"/>
      <c r="HAQ217" s="150"/>
      <c r="HAR217" s="150"/>
      <c r="HAS217" s="150"/>
      <c r="HAT217" s="150"/>
      <c r="HAU217" s="150"/>
      <c r="HAV217" s="150"/>
      <c r="HAW217" s="150"/>
      <c r="HAX217" s="150"/>
      <c r="HAY217" s="150"/>
      <c r="HAZ217" s="150"/>
      <c r="HBA217" s="150"/>
      <c r="HBB217" s="150"/>
      <c r="HBC217" s="150"/>
      <c r="HBD217" s="150"/>
      <c r="HBE217" s="150"/>
      <c r="HBF217" s="150"/>
      <c r="HBG217" s="150"/>
      <c r="HBH217" s="150"/>
      <c r="HBI217" s="150"/>
      <c r="HBJ217" s="150"/>
      <c r="HBK217" s="150"/>
      <c r="HBL217" s="150"/>
      <c r="HBM217" s="150"/>
      <c r="HBN217" s="150"/>
      <c r="HBO217" s="150"/>
      <c r="HBP217" s="150"/>
      <c r="HBQ217" s="150"/>
      <c r="HBR217" s="150"/>
      <c r="HBS217" s="150"/>
      <c r="HBT217" s="150"/>
      <c r="HBU217" s="150"/>
      <c r="HBV217" s="150"/>
      <c r="HBW217" s="150"/>
      <c r="HBX217" s="150"/>
      <c r="HBY217" s="150"/>
      <c r="HBZ217" s="150"/>
      <c r="HCA217" s="150"/>
      <c r="HCB217" s="150"/>
      <c r="HCC217" s="150"/>
      <c r="HCD217" s="150"/>
      <c r="HCE217" s="150"/>
      <c r="HCF217" s="150"/>
      <c r="HCG217" s="150"/>
      <c r="HCH217" s="150"/>
      <c r="HCI217" s="150"/>
      <c r="HCJ217" s="150"/>
      <c r="HCK217" s="150"/>
      <c r="HCL217" s="150"/>
      <c r="HCM217" s="150"/>
      <c r="HCN217" s="150"/>
      <c r="HCO217" s="150"/>
      <c r="HCP217" s="150"/>
      <c r="HCQ217" s="150"/>
      <c r="HCR217" s="150"/>
      <c r="HCS217" s="150"/>
      <c r="HCT217" s="150"/>
      <c r="HCU217" s="150"/>
      <c r="HCV217" s="150"/>
      <c r="HCW217" s="150"/>
      <c r="HCX217" s="150"/>
      <c r="HCY217" s="150"/>
      <c r="HCZ217" s="150"/>
      <c r="HDA217" s="150"/>
      <c r="HDB217" s="150"/>
      <c r="HDC217" s="150"/>
      <c r="HDD217" s="150"/>
      <c r="HDE217" s="150"/>
      <c r="HDF217" s="150"/>
      <c r="HDG217" s="150"/>
      <c r="HDH217" s="150"/>
      <c r="HDI217" s="150"/>
      <c r="HDJ217" s="150"/>
      <c r="HDK217" s="150"/>
      <c r="HDL217" s="150"/>
      <c r="HDM217" s="150"/>
      <c r="HDN217" s="150"/>
      <c r="HDO217" s="150"/>
      <c r="HDP217" s="150"/>
      <c r="HDQ217" s="150"/>
      <c r="HDR217" s="150"/>
      <c r="HDS217" s="150"/>
      <c r="HDT217" s="150"/>
      <c r="HDU217" s="150"/>
      <c r="HDV217" s="150"/>
      <c r="HDW217" s="150"/>
      <c r="HDX217" s="150"/>
      <c r="HDY217" s="150"/>
      <c r="HDZ217" s="150"/>
      <c r="HEA217" s="150"/>
      <c r="HEB217" s="150"/>
      <c r="HEC217" s="150"/>
      <c r="HED217" s="150"/>
      <c r="HEE217" s="150"/>
      <c r="HEF217" s="150"/>
      <c r="HEG217" s="150"/>
      <c r="HEH217" s="150"/>
      <c r="HEI217" s="150"/>
      <c r="HEJ217" s="150"/>
      <c r="HEK217" s="150"/>
      <c r="HEL217" s="150"/>
      <c r="HEM217" s="150"/>
      <c r="HEN217" s="150"/>
      <c r="HEO217" s="150"/>
      <c r="HEP217" s="150"/>
      <c r="HEQ217" s="150"/>
      <c r="HER217" s="150"/>
      <c r="HES217" s="150"/>
      <c r="HET217" s="150"/>
      <c r="HEU217" s="150"/>
      <c r="HEV217" s="150"/>
      <c r="HEW217" s="150"/>
      <c r="HEX217" s="150"/>
      <c r="HEY217" s="150"/>
      <c r="HEZ217" s="150"/>
      <c r="HFA217" s="150"/>
      <c r="HFB217" s="150"/>
      <c r="HFC217" s="150"/>
      <c r="HFD217" s="150"/>
      <c r="HFE217" s="150"/>
      <c r="HFF217" s="150"/>
      <c r="HFG217" s="150"/>
      <c r="HFH217" s="150"/>
      <c r="HFI217" s="150"/>
      <c r="HFJ217" s="150"/>
      <c r="HFK217" s="150"/>
      <c r="HFL217" s="150"/>
      <c r="HFM217" s="150"/>
      <c r="HFN217" s="150"/>
      <c r="HFO217" s="150"/>
      <c r="HFP217" s="150"/>
      <c r="HFQ217" s="150"/>
      <c r="HFR217" s="150"/>
      <c r="HFS217" s="150"/>
      <c r="HFT217" s="150"/>
      <c r="HFU217" s="150"/>
      <c r="HFV217" s="150"/>
      <c r="HFW217" s="150"/>
      <c r="HFX217" s="150"/>
      <c r="HFY217" s="150"/>
      <c r="HFZ217" s="150"/>
      <c r="HGA217" s="150"/>
      <c r="HGB217" s="150"/>
      <c r="HGC217" s="150"/>
      <c r="HGD217" s="150"/>
      <c r="HGE217" s="150"/>
      <c r="HGF217" s="150"/>
      <c r="HGG217" s="150"/>
      <c r="HGH217" s="150"/>
      <c r="HGI217" s="150"/>
      <c r="HGJ217" s="150"/>
      <c r="HGK217" s="150"/>
      <c r="HGL217" s="150"/>
      <c r="HGM217" s="150"/>
      <c r="HGN217" s="150"/>
      <c r="HGO217" s="150"/>
      <c r="HGP217" s="150"/>
      <c r="HGQ217" s="150"/>
      <c r="HGR217" s="150"/>
      <c r="HGS217" s="150"/>
      <c r="HGT217" s="150"/>
      <c r="HGU217" s="150"/>
      <c r="HGV217" s="150"/>
      <c r="HGW217" s="150"/>
      <c r="HGX217" s="150"/>
      <c r="HGY217" s="150"/>
      <c r="HGZ217" s="150"/>
      <c r="HHA217" s="150"/>
      <c r="HHB217" s="150"/>
      <c r="HHC217" s="150"/>
      <c r="HHD217" s="150"/>
      <c r="HHE217" s="150"/>
      <c r="HHF217" s="150"/>
      <c r="HHG217" s="150"/>
      <c r="HHH217" s="150"/>
      <c r="HHI217" s="150"/>
      <c r="HHJ217" s="150"/>
      <c r="HHK217" s="150"/>
      <c r="HHL217" s="150"/>
      <c r="HHM217" s="150"/>
      <c r="HHN217" s="150"/>
      <c r="HHO217" s="150"/>
      <c r="HHP217" s="150"/>
      <c r="HHQ217" s="150"/>
      <c r="HHR217" s="150"/>
      <c r="HHS217" s="150"/>
      <c r="HHT217" s="150"/>
      <c r="HHU217" s="150"/>
      <c r="HHV217" s="150"/>
      <c r="HHW217" s="150"/>
      <c r="HHX217" s="150"/>
      <c r="HHY217" s="150"/>
      <c r="HHZ217" s="150"/>
      <c r="HIA217" s="150"/>
      <c r="HIB217" s="150"/>
      <c r="HIC217" s="150"/>
      <c r="HID217" s="150"/>
      <c r="HIE217" s="150"/>
      <c r="HIF217" s="150"/>
      <c r="HIG217" s="150"/>
      <c r="HIH217" s="150"/>
      <c r="HII217" s="150"/>
      <c r="HIJ217" s="150"/>
      <c r="HIK217" s="150"/>
      <c r="HIL217" s="150"/>
      <c r="HIM217" s="150"/>
      <c r="HIN217" s="150"/>
      <c r="HIO217" s="150"/>
      <c r="HIP217" s="150"/>
      <c r="HIQ217" s="150"/>
      <c r="HIR217" s="150"/>
      <c r="HIS217" s="150"/>
      <c r="HIT217" s="150"/>
      <c r="HIU217" s="150"/>
      <c r="HIV217" s="150"/>
      <c r="HIW217" s="150"/>
      <c r="HIX217" s="150"/>
      <c r="HIY217" s="150"/>
      <c r="HIZ217" s="150"/>
      <c r="HJA217" s="150"/>
      <c r="HJB217" s="150"/>
      <c r="HJC217" s="150"/>
      <c r="HJD217" s="150"/>
      <c r="HJE217" s="150"/>
      <c r="HJF217" s="150"/>
      <c r="HJG217" s="150"/>
      <c r="HJH217" s="150"/>
      <c r="HJI217" s="150"/>
      <c r="HJJ217" s="150"/>
      <c r="HJK217" s="150"/>
      <c r="HJL217" s="150"/>
      <c r="HJM217" s="150"/>
      <c r="HJN217" s="150"/>
      <c r="HJO217" s="150"/>
      <c r="HJP217" s="150"/>
      <c r="HJQ217" s="150"/>
      <c r="HJR217" s="150"/>
      <c r="HJS217" s="150"/>
      <c r="HJT217" s="150"/>
      <c r="HJU217" s="150"/>
      <c r="HJV217" s="150"/>
      <c r="HJW217" s="150"/>
      <c r="HJX217" s="150"/>
      <c r="HJY217" s="150"/>
      <c r="HJZ217" s="150"/>
      <c r="HKA217" s="150"/>
      <c r="HKB217" s="150"/>
      <c r="HKC217" s="150"/>
      <c r="HKD217" s="150"/>
      <c r="HKE217" s="150"/>
      <c r="HKF217" s="150"/>
      <c r="HKG217" s="150"/>
      <c r="HKH217" s="150"/>
      <c r="HKI217" s="150"/>
      <c r="HKJ217" s="150"/>
      <c r="HKK217" s="150"/>
      <c r="HKL217" s="150"/>
      <c r="HKM217" s="150"/>
      <c r="HKN217" s="150"/>
      <c r="HKO217" s="150"/>
      <c r="HKP217" s="150"/>
      <c r="HKQ217" s="150"/>
      <c r="HKR217" s="150"/>
      <c r="HKS217" s="150"/>
      <c r="HKT217" s="150"/>
      <c r="HKU217" s="150"/>
      <c r="HKV217" s="150"/>
      <c r="HKW217" s="150"/>
      <c r="HKX217" s="150"/>
      <c r="HKY217" s="150"/>
      <c r="HKZ217" s="150"/>
      <c r="HLA217" s="150"/>
      <c r="HLB217" s="150"/>
      <c r="HLC217" s="150"/>
      <c r="HLD217" s="150"/>
      <c r="HLE217" s="150"/>
      <c r="HLF217" s="150"/>
      <c r="HLG217" s="150"/>
      <c r="HLH217" s="150"/>
      <c r="HLI217" s="150"/>
      <c r="HLJ217" s="150"/>
      <c r="HLK217" s="150"/>
      <c r="HLL217" s="150"/>
      <c r="HLM217" s="150"/>
      <c r="HLN217" s="150"/>
      <c r="HLO217" s="150"/>
      <c r="HLP217" s="150"/>
      <c r="HLQ217" s="150"/>
      <c r="HLR217" s="150"/>
      <c r="HLS217" s="150"/>
      <c r="HLT217" s="150"/>
      <c r="HLU217" s="150"/>
      <c r="HLV217" s="150"/>
      <c r="HLW217" s="150"/>
      <c r="HLX217" s="150"/>
      <c r="HLY217" s="150"/>
      <c r="HLZ217" s="150"/>
      <c r="HMA217" s="150"/>
      <c r="HMB217" s="150"/>
      <c r="HMC217" s="150"/>
      <c r="HMD217" s="150"/>
      <c r="HME217" s="150"/>
      <c r="HMF217" s="150"/>
      <c r="HMG217" s="150"/>
      <c r="HMH217" s="150"/>
      <c r="HMI217" s="150"/>
      <c r="HMJ217" s="150"/>
      <c r="HMK217" s="150"/>
      <c r="HML217" s="150"/>
      <c r="HMM217" s="150"/>
      <c r="HMN217" s="150"/>
      <c r="HMO217" s="150"/>
      <c r="HMP217" s="150"/>
      <c r="HMQ217" s="150"/>
      <c r="HMR217" s="150"/>
      <c r="HMS217" s="150"/>
      <c r="HMT217" s="150"/>
      <c r="HMU217" s="150"/>
      <c r="HMV217" s="150"/>
      <c r="HMW217" s="150"/>
      <c r="HMX217" s="150"/>
      <c r="HMY217" s="150"/>
      <c r="HMZ217" s="150"/>
      <c r="HNA217" s="150"/>
      <c r="HNB217" s="150"/>
      <c r="HNC217" s="150"/>
      <c r="HND217" s="150"/>
      <c r="HNE217" s="150"/>
      <c r="HNF217" s="150"/>
      <c r="HNG217" s="150"/>
      <c r="HNH217" s="150"/>
      <c r="HNI217" s="150"/>
      <c r="HNJ217" s="150"/>
      <c r="HNK217" s="150"/>
      <c r="HNL217" s="150"/>
      <c r="HNM217" s="150"/>
      <c r="HNN217" s="150"/>
      <c r="HNO217" s="150"/>
      <c r="HNP217" s="150"/>
      <c r="HNQ217" s="150"/>
      <c r="HNR217" s="150"/>
      <c r="HNS217" s="150"/>
      <c r="HNT217" s="150"/>
      <c r="HNU217" s="150"/>
      <c r="HNV217" s="150"/>
      <c r="HNW217" s="150"/>
      <c r="HNX217" s="150"/>
      <c r="HNY217" s="150"/>
      <c r="HNZ217" s="150"/>
      <c r="HOA217" s="150"/>
      <c r="HOB217" s="150"/>
      <c r="HOC217" s="150"/>
      <c r="HOD217" s="150"/>
      <c r="HOE217" s="150"/>
      <c r="HOF217" s="150"/>
      <c r="HOG217" s="150"/>
      <c r="HOH217" s="150"/>
      <c r="HOI217" s="150"/>
      <c r="HOJ217" s="150"/>
      <c r="HOK217" s="150"/>
      <c r="HOL217" s="150"/>
      <c r="HOM217" s="150"/>
      <c r="HON217" s="150"/>
      <c r="HOO217" s="150"/>
      <c r="HOP217" s="150"/>
      <c r="HOQ217" s="150"/>
      <c r="HOR217" s="150"/>
      <c r="HOS217" s="150"/>
      <c r="HOT217" s="150"/>
      <c r="HOU217" s="150"/>
      <c r="HOV217" s="150"/>
      <c r="HOW217" s="150"/>
      <c r="HOX217" s="150"/>
      <c r="HOY217" s="150"/>
      <c r="HOZ217" s="150"/>
      <c r="HPA217" s="150"/>
      <c r="HPB217" s="150"/>
      <c r="HPC217" s="150"/>
      <c r="HPD217" s="150"/>
      <c r="HPE217" s="150"/>
      <c r="HPF217" s="150"/>
      <c r="HPG217" s="150"/>
      <c r="HPH217" s="150"/>
      <c r="HPI217" s="150"/>
      <c r="HPJ217" s="150"/>
      <c r="HPK217" s="150"/>
      <c r="HPL217" s="150"/>
      <c r="HPM217" s="150"/>
      <c r="HPN217" s="150"/>
      <c r="HPO217" s="150"/>
      <c r="HPP217" s="150"/>
      <c r="HPQ217" s="150"/>
      <c r="HPR217" s="150"/>
      <c r="HPS217" s="150"/>
      <c r="HPT217" s="150"/>
      <c r="HPU217" s="150"/>
      <c r="HPV217" s="150"/>
      <c r="HPW217" s="150"/>
      <c r="HPX217" s="150"/>
      <c r="HPY217" s="150"/>
      <c r="HPZ217" s="150"/>
      <c r="HQA217" s="150"/>
      <c r="HQB217" s="150"/>
      <c r="HQC217" s="150"/>
      <c r="HQD217" s="150"/>
      <c r="HQE217" s="150"/>
      <c r="HQF217" s="150"/>
      <c r="HQG217" s="150"/>
      <c r="HQH217" s="150"/>
      <c r="HQI217" s="150"/>
      <c r="HQJ217" s="150"/>
      <c r="HQK217" s="150"/>
      <c r="HQL217" s="150"/>
      <c r="HQM217" s="150"/>
      <c r="HQN217" s="150"/>
      <c r="HQO217" s="150"/>
      <c r="HQP217" s="150"/>
      <c r="HQQ217" s="150"/>
      <c r="HQR217" s="150"/>
      <c r="HQS217" s="150"/>
      <c r="HQT217" s="150"/>
      <c r="HQU217" s="150"/>
      <c r="HQV217" s="150"/>
      <c r="HQW217" s="150"/>
      <c r="HQX217" s="150"/>
      <c r="HQY217" s="150"/>
      <c r="HQZ217" s="150"/>
      <c r="HRA217" s="150"/>
      <c r="HRB217" s="150"/>
      <c r="HRC217" s="150"/>
      <c r="HRD217" s="150"/>
      <c r="HRE217" s="150"/>
      <c r="HRF217" s="150"/>
      <c r="HRG217" s="150"/>
      <c r="HRH217" s="150"/>
      <c r="HRI217" s="150"/>
      <c r="HRJ217" s="150"/>
      <c r="HRK217" s="150"/>
      <c r="HRL217" s="150"/>
      <c r="HRM217" s="150"/>
      <c r="HRN217" s="150"/>
      <c r="HRO217" s="150"/>
      <c r="HRP217" s="150"/>
      <c r="HRQ217" s="150"/>
      <c r="HRR217" s="150"/>
      <c r="HRS217" s="150"/>
      <c r="HRT217" s="150"/>
      <c r="HRU217" s="150"/>
      <c r="HRV217" s="150"/>
      <c r="HRW217" s="150"/>
      <c r="HRX217" s="150"/>
      <c r="HRY217" s="150"/>
      <c r="HRZ217" s="150"/>
      <c r="HSA217" s="150"/>
      <c r="HSB217" s="150"/>
      <c r="HSC217" s="150"/>
      <c r="HSD217" s="150"/>
      <c r="HSE217" s="150"/>
      <c r="HSF217" s="150"/>
      <c r="HSG217" s="150"/>
      <c r="HSH217" s="150"/>
      <c r="HSI217" s="150"/>
      <c r="HSJ217" s="150"/>
      <c r="HSK217" s="150"/>
      <c r="HSL217" s="150"/>
      <c r="HSM217" s="150"/>
      <c r="HSN217" s="150"/>
      <c r="HSO217" s="150"/>
      <c r="HSP217" s="150"/>
      <c r="HSQ217" s="150"/>
      <c r="HSR217" s="150"/>
      <c r="HSS217" s="150"/>
      <c r="HST217" s="150"/>
      <c r="HSU217" s="150"/>
      <c r="HSV217" s="150"/>
      <c r="HSW217" s="150"/>
      <c r="HSX217" s="150"/>
      <c r="HSY217" s="150"/>
      <c r="HSZ217" s="150"/>
      <c r="HTA217" s="150"/>
      <c r="HTB217" s="150"/>
      <c r="HTC217" s="150"/>
      <c r="HTD217" s="150"/>
      <c r="HTE217" s="150"/>
      <c r="HTF217" s="150"/>
      <c r="HTG217" s="150"/>
      <c r="HTH217" s="150"/>
      <c r="HTI217" s="150"/>
      <c r="HTJ217" s="150"/>
      <c r="HTK217" s="150"/>
      <c r="HTL217" s="150"/>
      <c r="HTM217" s="150"/>
      <c r="HTN217" s="150"/>
      <c r="HTO217" s="150"/>
      <c r="HTP217" s="150"/>
      <c r="HTQ217" s="150"/>
      <c r="HTR217" s="150"/>
      <c r="HTS217" s="150"/>
      <c r="HTT217" s="150"/>
      <c r="HTU217" s="150"/>
      <c r="HTV217" s="150"/>
      <c r="HTW217" s="150"/>
      <c r="HTX217" s="150"/>
      <c r="HTY217" s="150"/>
      <c r="HTZ217" s="150"/>
      <c r="HUA217" s="150"/>
      <c r="HUB217" s="150"/>
      <c r="HUC217" s="150"/>
      <c r="HUD217" s="150"/>
      <c r="HUE217" s="150"/>
      <c r="HUF217" s="150"/>
      <c r="HUG217" s="150"/>
      <c r="HUH217" s="150"/>
      <c r="HUI217" s="150"/>
      <c r="HUJ217" s="150"/>
      <c r="HUK217" s="150"/>
      <c r="HUL217" s="150"/>
      <c r="HUM217" s="150"/>
      <c r="HUN217" s="150"/>
      <c r="HUO217" s="150"/>
      <c r="HUP217" s="150"/>
      <c r="HUQ217" s="150"/>
      <c r="HUR217" s="150"/>
      <c r="HUS217" s="150"/>
      <c r="HUT217" s="150"/>
      <c r="HUU217" s="150"/>
      <c r="HUV217" s="150"/>
      <c r="HUW217" s="150"/>
      <c r="HUX217" s="150"/>
      <c r="HUY217" s="150"/>
      <c r="HUZ217" s="150"/>
      <c r="HVA217" s="150"/>
      <c r="HVB217" s="150"/>
      <c r="HVC217" s="150"/>
      <c r="HVD217" s="150"/>
      <c r="HVE217" s="150"/>
      <c r="HVF217" s="150"/>
      <c r="HVG217" s="150"/>
      <c r="HVH217" s="150"/>
      <c r="HVI217" s="150"/>
      <c r="HVJ217" s="150"/>
      <c r="HVK217" s="150"/>
      <c r="HVL217" s="150"/>
      <c r="HVM217" s="150"/>
      <c r="HVN217" s="150"/>
      <c r="HVO217" s="150"/>
      <c r="HVP217" s="150"/>
      <c r="HVQ217" s="150"/>
      <c r="HVR217" s="150"/>
      <c r="HVS217" s="150"/>
      <c r="HVT217" s="150"/>
      <c r="HVU217" s="150"/>
      <c r="HVV217" s="150"/>
      <c r="HVW217" s="150"/>
      <c r="HVX217" s="150"/>
      <c r="HVY217" s="150"/>
      <c r="HVZ217" s="150"/>
      <c r="HWA217" s="150"/>
      <c r="HWB217" s="150"/>
      <c r="HWC217" s="150"/>
      <c r="HWD217" s="150"/>
      <c r="HWE217" s="150"/>
      <c r="HWF217" s="150"/>
      <c r="HWG217" s="150"/>
      <c r="HWH217" s="150"/>
      <c r="HWI217" s="150"/>
      <c r="HWJ217" s="150"/>
      <c r="HWK217" s="150"/>
      <c r="HWL217" s="150"/>
      <c r="HWM217" s="150"/>
      <c r="HWN217" s="150"/>
      <c r="HWO217" s="150"/>
      <c r="HWP217" s="150"/>
      <c r="HWQ217" s="150"/>
      <c r="HWR217" s="150"/>
      <c r="HWS217" s="150"/>
      <c r="HWT217" s="150"/>
      <c r="HWU217" s="150"/>
      <c r="HWV217" s="150"/>
      <c r="HWW217" s="150"/>
      <c r="HWX217" s="150"/>
      <c r="HWY217" s="150"/>
      <c r="HWZ217" s="150"/>
      <c r="HXA217" s="150"/>
      <c r="HXB217" s="150"/>
      <c r="HXC217" s="150"/>
      <c r="HXD217" s="150"/>
      <c r="HXE217" s="150"/>
      <c r="HXF217" s="150"/>
      <c r="HXG217" s="150"/>
      <c r="HXH217" s="150"/>
      <c r="HXI217" s="150"/>
      <c r="HXJ217" s="150"/>
      <c r="HXK217" s="150"/>
      <c r="HXL217" s="150"/>
      <c r="HXM217" s="150"/>
      <c r="HXN217" s="150"/>
      <c r="HXO217" s="150"/>
      <c r="HXP217" s="150"/>
      <c r="HXQ217" s="150"/>
      <c r="HXR217" s="150"/>
      <c r="HXS217" s="150"/>
      <c r="HXT217" s="150"/>
      <c r="HXU217" s="150"/>
      <c r="HXV217" s="150"/>
      <c r="HXW217" s="150"/>
      <c r="HXX217" s="150"/>
      <c r="HXY217" s="150"/>
      <c r="HXZ217" s="150"/>
      <c r="HYA217" s="150"/>
      <c r="HYB217" s="150"/>
      <c r="HYC217" s="150"/>
      <c r="HYD217" s="150"/>
      <c r="HYE217" s="150"/>
      <c r="HYF217" s="150"/>
      <c r="HYG217" s="150"/>
      <c r="HYH217" s="150"/>
      <c r="HYI217" s="150"/>
      <c r="HYJ217" s="150"/>
      <c r="HYK217" s="150"/>
      <c r="HYL217" s="150"/>
      <c r="HYM217" s="150"/>
      <c r="HYN217" s="150"/>
      <c r="HYO217" s="150"/>
      <c r="HYP217" s="150"/>
      <c r="HYQ217" s="150"/>
      <c r="HYR217" s="150"/>
      <c r="HYS217" s="150"/>
      <c r="HYT217" s="150"/>
      <c r="HYU217" s="150"/>
      <c r="HYV217" s="150"/>
      <c r="HYW217" s="150"/>
      <c r="HYX217" s="150"/>
      <c r="HYY217" s="150"/>
      <c r="HYZ217" s="150"/>
      <c r="HZA217" s="150"/>
      <c r="HZB217" s="150"/>
      <c r="HZC217" s="150"/>
      <c r="HZD217" s="150"/>
      <c r="HZE217" s="150"/>
      <c r="HZF217" s="150"/>
      <c r="HZG217" s="150"/>
      <c r="HZH217" s="150"/>
      <c r="HZI217" s="150"/>
      <c r="HZJ217" s="150"/>
      <c r="HZK217" s="150"/>
      <c r="HZL217" s="150"/>
      <c r="HZM217" s="150"/>
      <c r="HZN217" s="150"/>
      <c r="HZO217" s="150"/>
      <c r="HZP217" s="150"/>
      <c r="HZQ217" s="150"/>
      <c r="HZR217" s="150"/>
      <c r="HZS217" s="150"/>
      <c r="HZT217" s="150"/>
      <c r="HZU217" s="150"/>
      <c r="HZV217" s="150"/>
      <c r="HZW217" s="150"/>
      <c r="HZX217" s="150"/>
      <c r="HZY217" s="150"/>
      <c r="HZZ217" s="150"/>
      <c r="IAA217" s="150"/>
      <c r="IAB217" s="150"/>
      <c r="IAC217" s="150"/>
      <c r="IAD217" s="150"/>
      <c r="IAE217" s="150"/>
      <c r="IAF217" s="150"/>
      <c r="IAG217" s="150"/>
      <c r="IAH217" s="150"/>
      <c r="IAI217" s="150"/>
      <c r="IAJ217" s="150"/>
      <c r="IAK217" s="150"/>
      <c r="IAL217" s="150"/>
      <c r="IAM217" s="150"/>
      <c r="IAN217" s="150"/>
      <c r="IAO217" s="150"/>
      <c r="IAP217" s="150"/>
      <c r="IAQ217" s="150"/>
      <c r="IAR217" s="150"/>
      <c r="IAS217" s="150"/>
      <c r="IAT217" s="150"/>
      <c r="IAU217" s="150"/>
      <c r="IAV217" s="150"/>
      <c r="IAW217" s="150"/>
      <c r="IAX217" s="150"/>
      <c r="IAY217" s="150"/>
      <c r="IAZ217" s="150"/>
      <c r="IBA217" s="150"/>
      <c r="IBB217" s="150"/>
      <c r="IBC217" s="150"/>
      <c r="IBD217" s="150"/>
      <c r="IBE217" s="150"/>
      <c r="IBF217" s="150"/>
      <c r="IBG217" s="150"/>
      <c r="IBH217" s="150"/>
      <c r="IBI217" s="150"/>
      <c r="IBJ217" s="150"/>
      <c r="IBK217" s="150"/>
      <c r="IBL217" s="150"/>
      <c r="IBM217" s="150"/>
      <c r="IBN217" s="150"/>
      <c r="IBO217" s="150"/>
      <c r="IBP217" s="150"/>
      <c r="IBQ217" s="150"/>
      <c r="IBR217" s="150"/>
      <c r="IBS217" s="150"/>
      <c r="IBT217" s="150"/>
      <c r="IBU217" s="150"/>
      <c r="IBV217" s="150"/>
      <c r="IBW217" s="150"/>
      <c r="IBX217" s="150"/>
      <c r="IBY217" s="150"/>
      <c r="IBZ217" s="150"/>
      <c r="ICA217" s="150"/>
      <c r="ICB217" s="150"/>
      <c r="ICC217" s="150"/>
      <c r="ICD217" s="150"/>
      <c r="ICE217" s="150"/>
      <c r="ICF217" s="150"/>
      <c r="ICG217" s="150"/>
      <c r="ICH217" s="150"/>
      <c r="ICI217" s="150"/>
      <c r="ICJ217" s="150"/>
      <c r="ICK217" s="150"/>
      <c r="ICL217" s="150"/>
      <c r="ICM217" s="150"/>
      <c r="ICN217" s="150"/>
      <c r="ICO217" s="150"/>
      <c r="ICP217" s="150"/>
      <c r="ICQ217" s="150"/>
      <c r="ICR217" s="150"/>
      <c r="ICS217" s="150"/>
      <c r="ICT217" s="150"/>
      <c r="ICU217" s="150"/>
      <c r="ICV217" s="150"/>
      <c r="ICW217" s="150"/>
      <c r="ICX217" s="150"/>
      <c r="ICY217" s="150"/>
      <c r="ICZ217" s="150"/>
      <c r="IDA217" s="150"/>
      <c r="IDB217" s="150"/>
      <c r="IDC217" s="150"/>
      <c r="IDD217" s="150"/>
      <c r="IDE217" s="150"/>
      <c r="IDF217" s="150"/>
      <c r="IDG217" s="150"/>
      <c r="IDH217" s="150"/>
      <c r="IDI217" s="150"/>
      <c r="IDJ217" s="150"/>
      <c r="IDK217" s="150"/>
      <c r="IDL217" s="150"/>
      <c r="IDM217" s="150"/>
      <c r="IDN217" s="150"/>
      <c r="IDO217" s="150"/>
      <c r="IDP217" s="150"/>
      <c r="IDQ217" s="150"/>
      <c r="IDR217" s="150"/>
      <c r="IDS217" s="150"/>
      <c r="IDT217" s="150"/>
      <c r="IDU217" s="150"/>
      <c r="IDV217" s="150"/>
      <c r="IDW217" s="150"/>
      <c r="IDX217" s="150"/>
      <c r="IDY217" s="150"/>
      <c r="IDZ217" s="150"/>
      <c r="IEA217" s="150"/>
      <c r="IEB217" s="150"/>
      <c r="IEC217" s="150"/>
      <c r="IED217" s="150"/>
      <c r="IEE217" s="150"/>
      <c r="IEF217" s="150"/>
      <c r="IEG217" s="150"/>
      <c r="IEH217" s="150"/>
      <c r="IEI217" s="150"/>
      <c r="IEJ217" s="150"/>
      <c r="IEK217" s="150"/>
      <c r="IEL217" s="150"/>
      <c r="IEM217" s="150"/>
      <c r="IEN217" s="150"/>
      <c r="IEO217" s="150"/>
      <c r="IEP217" s="150"/>
      <c r="IEQ217" s="150"/>
      <c r="IER217" s="150"/>
      <c r="IES217" s="150"/>
      <c r="IET217" s="150"/>
      <c r="IEU217" s="150"/>
      <c r="IEV217" s="150"/>
      <c r="IEW217" s="150"/>
      <c r="IEX217" s="150"/>
      <c r="IEY217" s="150"/>
      <c r="IEZ217" s="150"/>
      <c r="IFA217" s="150"/>
      <c r="IFB217" s="150"/>
      <c r="IFC217" s="150"/>
      <c r="IFD217" s="150"/>
      <c r="IFE217" s="150"/>
      <c r="IFF217" s="150"/>
      <c r="IFG217" s="150"/>
      <c r="IFH217" s="150"/>
      <c r="IFI217" s="150"/>
      <c r="IFJ217" s="150"/>
      <c r="IFK217" s="150"/>
      <c r="IFL217" s="150"/>
      <c r="IFM217" s="150"/>
      <c r="IFN217" s="150"/>
      <c r="IFO217" s="150"/>
      <c r="IFP217" s="150"/>
      <c r="IFQ217" s="150"/>
      <c r="IFR217" s="150"/>
      <c r="IFS217" s="150"/>
      <c r="IFT217" s="150"/>
      <c r="IFU217" s="150"/>
      <c r="IFV217" s="150"/>
      <c r="IFW217" s="150"/>
      <c r="IFX217" s="150"/>
      <c r="IFY217" s="150"/>
      <c r="IFZ217" s="150"/>
      <c r="IGA217" s="150"/>
      <c r="IGB217" s="150"/>
      <c r="IGC217" s="150"/>
      <c r="IGD217" s="150"/>
      <c r="IGE217" s="150"/>
      <c r="IGF217" s="150"/>
      <c r="IGG217" s="150"/>
      <c r="IGH217" s="150"/>
      <c r="IGI217" s="150"/>
      <c r="IGJ217" s="150"/>
      <c r="IGK217" s="150"/>
      <c r="IGL217" s="150"/>
      <c r="IGM217" s="150"/>
      <c r="IGN217" s="150"/>
      <c r="IGO217" s="150"/>
      <c r="IGP217" s="150"/>
      <c r="IGQ217" s="150"/>
      <c r="IGR217" s="150"/>
      <c r="IGS217" s="150"/>
      <c r="IGT217" s="150"/>
      <c r="IGU217" s="150"/>
      <c r="IGV217" s="150"/>
      <c r="IGW217" s="150"/>
      <c r="IGX217" s="150"/>
      <c r="IGY217" s="150"/>
      <c r="IGZ217" s="150"/>
      <c r="IHA217" s="150"/>
      <c r="IHB217" s="150"/>
      <c r="IHC217" s="150"/>
      <c r="IHD217" s="150"/>
      <c r="IHE217" s="150"/>
      <c r="IHF217" s="150"/>
      <c r="IHG217" s="150"/>
      <c r="IHH217" s="150"/>
      <c r="IHI217" s="150"/>
      <c r="IHJ217" s="150"/>
      <c r="IHK217" s="150"/>
      <c r="IHL217" s="150"/>
      <c r="IHM217" s="150"/>
      <c r="IHN217" s="150"/>
      <c r="IHO217" s="150"/>
      <c r="IHP217" s="150"/>
      <c r="IHQ217" s="150"/>
      <c r="IHR217" s="150"/>
      <c r="IHS217" s="150"/>
      <c r="IHT217" s="150"/>
      <c r="IHU217" s="150"/>
      <c r="IHV217" s="150"/>
      <c r="IHW217" s="150"/>
      <c r="IHX217" s="150"/>
      <c r="IHY217" s="150"/>
      <c r="IHZ217" s="150"/>
      <c r="IIA217" s="150"/>
      <c r="IIB217" s="150"/>
      <c r="IIC217" s="150"/>
      <c r="IID217" s="150"/>
      <c r="IIE217" s="150"/>
      <c r="IIF217" s="150"/>
      <c r="IIG217" s="150"/>
      <c r="IIH217" s="150"/>
      <c r="III217" s="150"/>
      <c r="IIJ217" s="150"/>
      <c r="IIK217" s="150"/>
      <c r="IIL217" s="150"/>
      <c r="IIM217" s="150"/>
      <c r="IIN217" s="150"/>
      <c r="IIO217" s="150"/>
      <c r="IIP217" s="150"/>
      <c r="IIQ217" s="150"/>
      <c r="IIR217" s="150"/>
      <c r="IIS217" s="150"/>
      <c r="IIT217" s="150"/>
      <c r="IIU217" s="150"/>
      <c r="IIV217" s="150"/>
      <c r="IIW217" s="150"/>
      <c r="IIX217" s="150"/>
      <c r="IIY217" s="150"/>
      <c r="IIZ217" s="150"/>
      <c r="IJA217" s="150"/>
      <c r="IJB217" s="150"/>
      <c r="IJC217" s="150"/>
      <c r="IJD217" s="150"/>
      <c r="IJE217" s="150"/>
      <c r="IJF217" s="150"/>
      <c r="IJG217" s="150"/>
      <c r="IJH217" s="150"/>
      <c r="IJI217" s="150"/>
      <c r="IJJ217" s="150"/>
      <c r="IJK217" s="150"/>
      <c r="IJL217" s="150"/>
      <c r="IJM217" s="150"/>
      <c r="IJN217" s="150"/>
      <c r="IJO217" s="150"/>
      <c r="IJP217" s="150"/>
      <c r="IJQ217" s="150"/>
      <c r="IJR217" s="150"/>
      <c r="IJS217" s="150"/>
      <c r="IJT217" s="150"/>
      <c r="IJU217" s="150"/>
      <c r="IJV217" s="150"/>
      <c r="IJW217" s="150"/>
      <c r="IJX217" s="150"/>
      <c r="IJY217" s="150"/>
      <c r="IJZ217" s="150"/>
      <c r="IKA217" s="150"/>
      <c r="IKB217" s="150"/>
      <c r="IKC217" s="150"/>
      <c r="IKD217" s="150"/>
      <c r="IKE217" s="150"/>
      <c r="IKF217" s="150"/>
      <c r="IKG217" s="150"/>
      <c r="IKH217" s="150"/>
      <c r="IKI217" s="150"/>
      <c r="IKJ217" s="150"/>
      <c r="IKK217" s="150"/>
      <c r="IKL217" s="150"/>
      <c r="IKM217" s="150"/>
      <c r="IKN217" s="150"/>
      <c r="IKO217" s="150"/>
      <c r="IKP217" s="150"/>
      <c r="IKQ217" s="150"/>
      <c r="IKR217" s="150"/>
      <c r="IKS217" s="150"/>
      <c r="IKT217" s="150"/>
      <c r="IKU217" s="150"/>
      <c r="IKV217" s="150"/>
      <c r="IKW217" s="150"/>
      <c r="IKX217" s="150"/>
      <c r="IKY217" s="150"/>
      <c r="IKZ217" s="150"/>
      <c r="ILA217" s="150"/>
      <c r="ILB217" s="150"/>
      <c r="ILC217" s="150"/>
      <c r="ILD217" s="150"/>
      <c r="ILE217" s="150"/>
      <c r="ILF217" s="150"/>
      <c r="ILG217" s="150"/>
      <c r="ILH217" s="150"/>
      <c r="ILI217" s="150"/>
      <c r="ILJ217" s="150"/>
      <c r="ILK217" s="150"/>
      <c r="ILL217" s="150"/>
      <c r="ILM217" s="150"/>
      <c r="ILN217" s="150"/>
      <c r="ILO217" s="150"/>
      <c r="ILP217" s="150"/>
      <c r="ILQ217" s="150"/>
      <c r="ILR217" s="150"/>
      <c r="ILS217" s="150"/>
      <c r="ILT217" s="150"/>
      <c r="ILU217" s="150"/>
      <c r="ILV217" s="150"/>
      <c r="ILW217" s="150"/>
      <c r="ILX217" s="150"/>
      <c r="ILY217" s="150"/>
      <c r="ILZ217" s="150"/>
      <c r="IMA217" s="150"/>
      <c r="IMB217" s="150"/>
      <c r="IMC217" s="150"/>
      <c r="IMD217" s="150"/>
      <c r="IME217" s="150"/>
      <c r="IMF217" s="150"/>
      <c r="IMG217" s="150"/>
      <c r="IMH217" s="150"/>
      <c r="IMI217" s="150"/>
      <c r="IMJ217" s="150"/>
      <c r="IMK217" s="150"/>
      <c r="IML217" s="150"/>
      <c r="IMM217" s="150"/>
      <c r="IMN217" s="150"/>
      <c r="IMO217" s="150"/>
      <c r="IMP217" s="150"/>
      <c r="IMQ217" s="150"/>
      <c r="IMR217" s="150"/>
      <c r="IMS217" s="150"/>
      <c r="IMT217" s="150"/>
      <c r="IMU217" s="150"/>
      <c r="IMV217" s="150"/>
      <c r="IMW217" s="150"/>
      <c r="IMX217" s="150"/>
      <c r="IMY217" s="150"/>
      <c r="IMZ217" s="150"/>
      <c r="INA217" s="150"/>
      <c r="INB217" s="150"/>
      <c r="INC217" s="150"/>
      <c r="IND217" s="150"/>
      <c r="INE217" s="150"/>
      <c r="INF217" s="150"/>
      <c r="ING217" s="150"/>
      <c r="INH217" s="150"/>
      <c r="INI217" s="150"/>
      <c r="INJ217" s="150"/>
      <c r="INK217" s="150"/>
      <c r="INL217" s="150"/>
      <c r="INM217" s="150"/>
      <c r="INN217" s="150"/>
      <c r="INO217" s="150"/>
      <c r="INP217" s="150"/>
      <c r="INQ217" s="150"/>
      <c r="INR217" s="150"/>
      <c r="INS217" s="150"/>
      <c r="INT217" s="150"/>
      <c r="INU217" s="150"/>
      <c r="INV217" s="150"/>
      <c r="INW217" s="150"/>
      <c r="INX217" s="150"/>
      <c r="INY217" s="150"/>
      <c r="INZ217" s="150"/>
      <c r="IOA217" s="150"/>
      <c r="IOB217" s="150"/>
      <c r="IOC217" s="150"/>
      <c r="IOD217" s="150"/>
      <c r="IOE217" s="150"/>
      <c r="IOF217" s="150"/>
      <c r="IOG217" s="150"/>
      <c r="IOH217" s="150"/>
      <c r="IOI217" s="150"/>
      <c r="IOJ217" s="150"/>
      <c r="IOK217" s="150"/>
      <c r="IOL217" s="150"/>
      <c r="IOM217" s="150"/>
      <c r="ION217" s="150"/>
      <c r="IOO217" s="150"/>
      <c r="IOP217" s="150"/>
      <c r="IOQ217" s="150"/>
      <c r="IOR217" s="150"/>
      <c r="IOS217" s="150"/>
      <c r="IOT217" s="150"/>
      <c r="IOU217" s="150"/>
      <c r="IOV217" s="150"/>
      <c r="IOW217" s="150"/>
      <c r="IOX217" s="150"/>
      <c r="IOY217" s="150"/>
      <c r="IOZ217" s="150"/>
      <c r="IPA217" s="150"/>
      <c r="IPB217" s="150"/>
      <c r="IPC217" s="150"/>
      <c r="IPD217" s="150"/>
      <c r="IPE217" s="150"/>
      <c r="IPF217" s="150"/>
      <c r="IPG217" s="150"/>
      <c r="IPH217" s="150"/>
      <c r="IPI217" s="150"/>
      <c r="IPJ217" s="150"/>
      <c r="IPK217" s="150"/>
      <c r="IPL217" s="150"/>
      <c r="IPM217" s="150"/>
      <c r="IPN217" s="150"/>
      <c r="IPO217" s="150"/>
      <c r="IPP217" s="150"/>
      <c r="IPQ217" s="150"/>
      <c r="IPR217" s="150"/>
      <c r="IPS217" s="150"/>
      <c r="IPT217" s="150"/>
      <c r="IPU217" s="150"/>
      <c r="IPV217" s="150"/>
      <c r="IPW217" s="150"/>
      <c r="IPX217" s="150"/>
      <c r="IPY217" s="150"/>
      <c r="IPZ217" s="150"/>
      <c r="IQA217" s="150"/>
      <c r="IQB217" s="150"/>
      <c r="IQC217" s="150"/>
      <c r="IQD217" s="150"/>
      <c r="IQE217" s="150"/>
      <c r="IQF217" s="150"/>
      <c r="IQG217" s="150"/>
      <c r="IQH217" s="150"/>
      <c r="IQI217" s="150"/>
      <c r="IQJ217" s="150"/>
      <c r="IQK217" s="150"/>
      <c r="IQL217" s="150"/>
      <c r="IQM217" s="150"/>
      <c r="IQN217" s="150"/>
      <c r="IQO217" s="150"/>
      <c r="IQP217" s="150"/>
      <c r="IQQ217" s="150"/>
      <c r="IQR217" s="150"/>
      <c r="IQS217" s="150"/>
      <c r="IQT217" s="150"/>
      <c r="IQU217" s="150"/>
      <c r="IQV217" s="150"/>
      <c r="IQW217" s="150"/>
      <c r="IQX217" s="150"/>
      <c r="IQY217" s="150"/>
      <c r="IQZ217" s="150"/>
      <c r="IRA217" s="150"/>
      <c r="IRB217" s="150"/>
      <c r="IRC217" s="150"/>
      <c r="IRD217" s="150"/>
      <c r="IRE217" s="150"/>
      <c r="IRF217" s="150"/>
      <c r="IRG217" s="150"/>
      <c r="IRH217" s="150"/>
      <c r="IRI217" s="150"/>
      <c r="IRJ217" s="150"/>
      <c r="IRK217" s="150"/>
      <c r="IRL217" s="150"/>
      <c r="IRM217" s="150"/>
      <c r="IRN217" s="150"/>
      <c r="IRO217" s="150"/>
      <c r="IRP217" s="150"/>
      <c r="IRQ217" s="150"/>
      <c r="IRR217" s="150"/>
      <c r="IRS217" s="150"/>
      <c r="IRT217" s="150"/>
      <c r="IRU217" s="150"/>
      <c r="IRV217" s="150"/>
      <c r="IRW217" s="150"/>
      <c r="IRX217" s="150"/>
      <c r="IRY217" s="150"/>
      <c r="IRZ217" s="150"/>
      <c r="ISA217" s="150"/>
      <c r="ISB217" s="150"/>
      <c r="ISC217" s="150"/>
      <c r="ISD217" s="150"/>
      <c r="ISE217" s="150"/>
      <c r="ISF217" s="150"/>
      <c r="ISG217" s="150"/>
      <c r="ISH217" s="150"/>
      <c r="ISI217" s="150"/>
      <c r="ISJ217" s="150"/>
      <c r="ISK217" s="150"/>
      <c r="ISL217" s="150"/>
      <c r="ISM217" s="150"/>
      <c r="ISN217" s="150"/>
      <c r="ISO217" s="150"/>
      <c r="ISP217" s="150"/>
      <c r="ISQ217" s="150"/>
      <c r="ISR217" s="150"/>
      <c r="ISS217" s="150"/>
      <c r="IST217" s="150"/>
      <c r="ISU217" s="150"/>
      <c r="ISV217" s="150"/>
      <c r="ISW217" s="150"/>
      <c r="ISX217" s="150"/>
      <c r="ISY217" s="150"/>
      <c r="ISZ217" s="150"/>
      <c r="ITA217" s="150"/>
      <c r="ITB217" s="150"/>
      <c r="ITC217" s="150"/>
      <c r="ITD217" s="150"/>
      <c r="ITE217" s="150"/>
      <c r="ITF217" s="150"/>
      <c r="ITG217" s="150"/>
      <c r="ITH217" s="150"/>
      <c r="ITI217" s="150"/>
      <c r="ITJ217" s="150"/>
      <c r="ITK217" s="150"/>
      <c r="ITL217" s="150"/>
      <c r="ITM217" s="150"/>
      <c r="ITN217" s="150"/>
      <c r="ITO217" s="150"/>
      <c r="ITP217" s="150"/>
      <c r="ITQ217" s="150"/>
      <c r="ITR217" s="150"/>
      <c r="ITS217" s="150"/>
      <c r="ITT217" s="150"/>
      <c r="ITU217" s="150"/>
      <c r="ITV217" s="150"/>
      <c r="ITW217" s="150"/>
      <c r="ITX217" s="150"/>
      <c r="ITY217" s="150"/>
      <c r="ITZ217" s="150"/>
      <c r="IUA217" s="150"/>
      <c r="IUB217" s="150"/>
      <c r="IUC217" s="150"/>
      <c r="IUD217" s="150"/>
      <c r="IUE217" s="150"/>
      <c r="IUF217" s="150"/>
      <c r="IUG217" s="150"/>
      <c r="IUH217" s="150"/>
      <c r="IUI217" s="150"/>
      <c r="IUJ217" s="150"/>
      <c r="IUK217" s="150"/>
      <c r="IUL217" s="150"/>
      <c r="IUM217" s="150"/>
      <c r="IUN217" s="150"/>
      <c r="IUO217" s="150"/>
      <c r="IUP217" s="150"/>
      <c r="IUQ217" s="150"/>
      <c r="IUR217" s="150"/>
      <c r="IUS217" s="150"/>
      <c r="IUT217" s="150"/>
      <c r="IUU217" s="150"/>
      <c r="IUV217" s="150"/>
      <c r="IUW217" s="150"/>
      <c r="IUX217" s="150"/>
      <c r="IUY217" s="150"/>
      <c r="IUZ217" s="150"/>
      <c r="IVA217" s="150"/>
      <c r="IVB217" s="150"/>
      <c r="IVC217" s="150"/>
      <c r="IVD217" s="150"/>
      <c r="IVE217" s="150"/>
      <c r="IVF217" s="150"/>
      <c r="IVG217" s="150"/>
      <c r="IVH217" s="150"/>
      <c r="IVI217" s="150"/>
      <c r="IVJ217" s="150"/>
      <c r="IVK217" s="150"/>
      <c r="IVL217" s="150"/>
      <c r="IVM217" s="150"/>
      <c r="IVN217" s="150"/>
      <c r="IVO217" s="150"/>
      <c r="IVP217" s="150"/>
      <c r="IVQ217" s="150"/>
      <c r="IVR217" s="150"/>
      <c r="IVS217" s="150"/>
      <c r="IVT217" s="150"/>
      <c r="IVU217" s="150"/>
      <c r="IVV217" s="150"/>
      <c r="IVW217" s="150"/>
      <c r="IVX217" s="150"/>
      <c r="IVY217" s="150"/>
      <c r="IVZ217" s="150"/>
      <c r="IWA217" s="150"/>
      <c r="IWB217" s="150"/>
      <c r="IWC217" s="150"/>
      <c r="IWD217" s="150"/>
      <c r="IWE217" s="150"/>
      <c r="IWF217" s="150"/>
      <c r="IWG217" s="150"/>
      <c r="IWH217" s="150"/>
      <c r="IWI217" s="150"/>
      <c r="IWJ217" s="150"/>
      <c r="IWK217" s="150"/>
      <c r="IWL217" s="150"/>
      <c r="IWM217" s="150"/>
      <c r="IWN217" s="150"/>
      <c r="IWO217" s="150"/>
      <c r="IWP217" s="150"/>
      <c r="IWQ217" s="150"/>
      <c r="IWR217" s="150"/>
      <c r="IWS217" s="150"/>
      <c r="IWT217" s="150"/>
      <c r="IWU217" s="150"/>
      <c r="IWV217" s="150"/>
      <c r="IWW217" s="150"/>
      <c r="IWX217" s="150"/>
      <c r="IWY217" s="150"/>
      <c r="IWZ217" s="150"/>
      <c r="IXA217" s="150"/>
      <c r="IXB217" s="150"/>
      <c r="IXC217" s="150"/>
      <c r="IXD217" s="150"/>
      <c r="IXE217" s="150"/>
      <c r="IXF217" s="150"/>
      <c r="IXG217" s="150"/>
      <c r="IXH217" s="150"/>
      <c r="IXI217" s="150"/>
      <c r="IXJ217" s="150"/>
      <c r="IXK217" s="150"/>
      <c r="IXL217" s="150"/>
      <c r="IXM217" s="150"/>
      <c r="IXN217" s="150"/>
      <c r="IXO217" s="150"/>
      <c r="IXP217" s="150"/>
      <c r="IXQ217" s="150"/>
      <c r="IXR217" s="150"/>
      <c r="IXS217" s="150"/>
      <c r="IXT217" s="150"/>
      <c r="IXU217" s="150"/>
      <c r="IXV217" s="150"/>
      <c r="IXW217" s="150"/>
      <c r="IXX217" s="150"/>
      <c r="IXY217" s="150"/>
      <c r="IXZ217" s="150"/>
      <c r="IYA217" s="150"/>
      <c r="IYB217" s="150"/>
      <c r="IYC217" s="150"/>
      <c r="IYD217" s="150"/>
      <c r="IYE217" s="150"/>
      <c r="IYF217" s="150"/>
      <c r="IYG217" s="150"/>
      <c r="IYH217" s="150"/>
      <c r="IYI217" s="150"/>
      <c r="IYJ217" s="150"/>
      <c r="IYK217" s="150"/>
      <c r="IYL217" s="150"/>
      <c r="IYM217" s="150"/>
      <c r="IYN217" s="150"/>
      <c r="IYO217" s="150"/>
      <c r="IYP217" s="150"/>
      <c r="IYQ217" s="150"/>
      <c r="IYR217" s="150"/>
      <c r="IYS217" s="150"/>
      <c r="IYT217" s="150"/>
      <c r="IYU217" s="150"/>
      <c r="IYV217" s="150"/>
      <c r="IYW217" s="150"/>
      <c r="IYX217" s="150"/>
      <c r="IYY217" s="150"/>
      <c r="IYZ217" s="150"/>
      <c r="IZA217" s="150"/>
      <c r="IZB217" s="150"/>
      <c r="IZC217" s="150"/>
      <c r="IZD217" s="150"/>
      <c r="IZE217" s="150"/>
      <c r="IZF217" s="150"/>
      <c r="IZG217" s="150"/>
      <c r="IZH217" s="150"/>
      <c r="IZI217" s="150"/>
      <c r="IZJ217" s="150"/>
      <c r="IZK217" s="150"/>
      <c r="IZL217" s="150"/>
      <c r="IZM217" s="150"/>
      <c r="IZN217" s="150"/>
      <c r="IZO217" s="150"/>
      <c r="IZP217" s="150"/>
      <c r="IZQ217" s="150"/>
      <c r="IZR217" s="150"/>
      <c r="IZS217" s="150"/>
      <c r="IZT217" s="150"/>
      <c r="IZU217" s="150"/>
      <c r="IZV217" s="150"/>
      <c r="IZW217" s="150"/>
      <c r="IZX217" s="150"/>
      <c r="IZY217" s="150"/>
      <c r="IZZ217" s="150"/>
      <c r="JAA217" s="150"/>
      <c r="JAB217" s="150"/>
      <c r="JAC217" s="150"/>
      <c r="JAD217" s="150"/>
      <c r="JAE217" s="150"/>
      <c r="JAF217" s="150"/>
      <c r="JAG217" s="150"/>
      <c r="JAH217" s="150"/>
      <c r="JAI217" s="150"/>
      <c r="JAJ217" s="150"/>
      <c r="JAK217" s="150"/>
      <c r="JAL217" s="150"/>
      <c r="JAM217" s="150"/>
      <c r="JAN217" s="150"/>
      <c r="JAO217" s="150"/>
      <c r="JAP217" s="150"/>
      <c r="JAQ217" s="150"/>
      <c r="JAR217" s="150"/>
      <c r="JAS217" s="150"/>
      <c r="JAT217" s="150"/>
      <c r="JAU217" s="150"/>
      <c r="JAV217" s="150"/>
      <c r="JAW217" s="150"/>
      <c r="JAX217" s="150"/>
      <c r="JAY217" s="150"/>
      <c r="JAZ217" s="150"/>
      <c r="JBA217" s="150"/>
      <c r="JBB217" s="150"/>
      <c r="JBC217" s="150"/>
      <c r="JBD217" s="150"/>
      <c r="JBE217" s="150"/>
      <c r="JBF217" s="150"/>
      <c r="JBG217" s="150"/>
      <c r="JBH217" s="150"/>
      <c r="JBI217" s="150"/>
      <c r="JBJ217" s="150"/>
      <c r="JBK217" s="150"/>
      <c r="JBL217" s="150"/>
      <c r="JBM217" s="150"/>
      <c r="JBN217" s="150"/>
      <c r="JBO217" s="150"/>
      <c r="JBP217" s="150"/>
      <c r="JBQ217" s="150"/>
      <c r="JBR217" s="150"/>
      <c r="JBS217" s="150"/>
      <c r="JBT217" s="150"/>
      <c r="JBU217" s="150"/>
      <c r="JBV217" s="150"/>
      <c r="JBW217" s="150"/>
      <c r="JBX217" s="150"/>
      <c r="JBY217" s="150"/>
      <c r="JBZ217" s="150"/>
      <c r="JCA217" s="150"/>
      <c r="JCB217" s="150"/>
      <c r="JCC217" s="150"/>
      <c r="JCD217" s="150"/>
      <c r="JCE217" s="150"/>
      <c r="JCF217" s="150"/>
      <c r="JCG217" s="150"/>
      <c r="JCH217" s="150"/>
      <c r="JCI217" s="150"/>
      <c r="JCJ217" s="150"/>
      <c r="JCK217" s="150"/>
      <c r="JCL217" s="150"/>
      <c r="JCM217" s="150"/>
      <c r="JCN217" s="150"/>
      <c r="JCO217" s="150"/>
      <c r="JCP217" s="150"/>
      <c r="JCQ217" s="150"/>
      <c r="JCR217" s="150"/>
      <c r="JCS217" s="150"/>
      <c r="JCT217" s="150"/>
      <c r="JCU217" s="150"/>
      <c r="JCV217" s="150"/>
      <c r="JCW217" s="150"/>
      <c r="JCX217" s="150"/>
      <c r="JCY217" s="150"/>
      <c r="JCZ217" s="150"/>
      <c r="JDA217" s="150"/>
      <c r="JDB217" s="150"/>
      <c r="JDC217" s="150"/>
      <c r="JDD217" s="150"/>
      <c r="JDE217" s="150"/>
      <c r="JDF217" s="150"/>
      <c r="JDG217" s="150"/>
      <c r="JDH217" s="150"/>
      <c r="JDI217" s="150"/>
      <c r="JDJ217" s="150"/>
      <c r="JDK217" s="150"/>
      <c r="JDL217" s="150"/>
      <c r="JDM217" s="150"/>
      <c r="JDN217" s="150"/>
      <c r="JDO217" s="150"/>
      <c r="JDP217" s="150"/>
      <c r="JDQ217" s="150"/>
      <c r="JDR217" s="150"/>
      <c r="JDS217" s="150"/>
      <c r="JDT217" s="150"/>
      <c r="JDU217" s="150"/>
      <c r="JDV217" s="150"/>
      <c r="JDW217" s="150"/>
      <c r="JDX217" s="150"/>
      <c r="JDY217" s="150"/>
      <c r="JDZ217" s="150"/>
      <c r="JEA217" s="150"/>
      <c r="JEB217" s="150"/>
      <c r="JEC217" s="150"/>
      <c r="JED217" s="150"/>
      <c r="JEE217" s="150"/>
      <c r="JEF217" s="150"/>
      <c r="JEG217" s="150"/>
      <c r="JEH217" s="150"/>
      <c r="JEI217" s="150"/>
      <c r="JEJ217" s="150"/>
      <c r="JEK217" s="150"/>
      <c r="JEL217" s="150"/>
      <c r="JEM217" s="150"/>
      <c r="JEN217" s="150"/>
      <c r="JEO217" s="150"/>
      <c r="JEP217" s="150"/>
      <c r="JEQ217" s="150"/>
      <c r="JER217" s="150"/>
      <c r="JES217" s="150"/>
      <c r="JET217" s="150"/>
      <c r="JEU217" s="150"/>
      <c r="JEV217" s="150"/>
      <c r="JEW217" s="150"/>
      <c r="JEX217" s="150"/>
      <c r="JEY217" s="150"/>
      <c r="JEZ217" s="150"/>
      <c r="JFA217" s="150"/>
      <c r="JFB217" s="150"/>
      <c r="JFC217" s="150"/>
      <c r="JFD217" s="150"/>
      <c r="JFE217" s="150"/>
      <c r="JFF217" s="150"/>
      <c r="JFG217" s="150"/>
      <c r="JFH217" s="150"/>
      <c r="JFI217" s="150"/>
      <c r="JFJ217" s="150"/>
      <c r="JFK217" s="150"/>
      <c r="JFL217" s="150"/>
      <c r="JFM217" s="150"/>
      <c r="JFN217" s="150"/>
      <c r="JFO217" s="150"/>
      <c r="JFP217" s="150"/>
      <c r="JFQ217" s="150"/>
      <c r="JFR217" s="150"/>
      <c r="JFS217" s="150"/>
      <c r="JFT217" s="150"/>
      <c r="JFU217" s="150"/>
      <c r="JFV217" s="150"/>
      <c r="JFW217" s="150"/>
      <c r="JFX217" s="150"/>
      <c r="JFY217" s="150"/>
      <c r="JFZ217" s="150"/>
      <c r="JGA217" s="150"/>
      <c r="JGB217" s="150"/>
      <c r="JGC217" s="150"/>
      <c r="JGD217" s="150"/>
      <c r="JGE217" s="150"/>
      <c r="JGF217" s="150"/>
      <c r="JGG217" s="150"/>
      <c r="JGH217" s="150"/>
      <c r="JGI217" s="150"/>
      <c r="JGJ217" s="150"/>
      <c r="JGK217" s="150"/>
      <c r="JGL217" s="150"/>
      <c r="JGM217" s="150"/>
      <c r="JGN217" s="150"/>
      <c r="JGO217" s="150"/>
      <c r="JGP217" s="150"/>
      <c r="JGQ217" s="150"/>
      <c r="JGR217" s="150"/>
      <c r="JGS217" s="150"/>
      <c r="JGT217" s="150"/>
      <c r="JGU217" s="150"/>
      <c r="JGV217" s="150"/>
      <c r="JGW217" s="150"/>
      <c r="JGX217" s="150"/>
      <c r="JGY217" s="150"/>
      <c r="JGZ217" s="150"/>
      <c r="JHA217" s="150"/>
      <c r="JHB217" s="150"/>
      <c r="JHC217" s="150"/>
      <c r="JHD217" s="150"/>
      <c r="JHE217" s="150"/>
      <c r="JHF217" s="150"/>
      <c r="JHG217" s="150"/>
      <c r="JHH217" s="150"/>
      <c r="JHI217" s="150"/>
      <c r="JHJ217" s="150"/>
      <c r="JHK217" s="150"/>
      <c r="JHL217" s="150"/>
      <c r="JHM217" s="150"/>
      <c r="JHN217" s="150"/>
      <c r="JHO217" s="150"/>
      <c r="JHP217" s="150"/>
      <c r="JHQ217" s="150"/>
      <c r="JHR217" s="150"/>
      <c r="JHS217" s="150"/>
      <c r="JHT217" s="150"/>
      <c r="JHU217" s="150"/>
      <c r="JHV217" s="150"/>
      <c r="JHW217" s="150"/>
      <c r="JHX217" s="150"/>
      <c r="JHY217" s="150"/>
      <c r="JHZ217" s="150"/>
      <c r="JIA217" s="150"/>
      <c r="JIB217" s="150"/>
      <c r="JIC217" s="150"/>
      <c r="JID217" s="150"/>
      <c r="JIE217" s="150"/>
      <c r="JIF217" s="150"/>
      <c r="JIG217" s="150"/>
      <c r="JIH217" s="150"/>
      <c r="JII217" s="150"/>
      <c r="JIJ217" s="150"/>
      <c r="JIK217" s="150"/>
      <c r="JIL217" s="150"/>
      <c r="JIM217" s="150"/>
      <c r="JIN217" s="150"/>
      <c r="JIO217" s="150"/>
      <c r="JIP217" s="150"/>
      <c r="JIQ217" s="150"/>
      <c r="JIR217" s="150"/>
      <c r="JIS217" s="150"/>
      <c r="JIT217" s="150"/>
      <c r="JIU217" s="150"/>
      <c r="JIV217" s="150"/>
      <c r="JIW217" s="150"/>
      <c r="JIX217" s="150"/>
      <c r="JIY217" s="150"/>
      <c r="JIZ217" s="150"/>
      <c r="JJA217" s="150"/>
      <c r="JJB217" s="150"/>
      <c r="JJC217" s="150"/>
      <c r="JJD217" s="150"/>
      <c r="JJE217" s="150"/>
      <c r="JJF217" s="150"/>
      <c r="JJG217" s="150"/>
      <c r="JJH217" s="150"/>
      <c r="JJI217" s="150"/>
      <c r="JJJ217" s="150"/>
      <c r="JJK217" s="150"/>
      <c r="JJL217" s="150"/>
      <c r="JJM217" s="150"/>
      <c r="JJN217" s="150"/>
      <c r="JJO217" s="150"/>
      <c r="JJP217" s="150"/>
      <c r="JJQ217" s="150"/>
      <c r="JJR217" s="150"/>
      <c r="JJS217" s="150"/>
      <c r="JJT217" s="150"/>
      <c r="JJU217" s="150"/>
      <c r="JJV217" s="150"/>
      <c r="JJW217" s="150"/>
      <c r="JJX217" s="150"/>
      <c r="JJY217" s="150"/>
      <c r="JJZ217" s="150"/>
      <c r="JKA217" s="150"/>
      <c r="JKB217" s="150"/>
      <c r="JKC217" s="150"/>
      <c r="JKD217" s="150"/>
      <c r="JKE217" s="150"/>
      <c r="JKF217" s="150"/>
      <c r="JKG217" s="150"/>
      <c r="JKH217" s="150"/>
      <c r="JKI217" s="150"/>
      <c r="JKJ217" s="150"/>
      <c r="JKK217" s="150"/>
      <c r="JKL217" s="150"/>
      <c r="JKM217" s="150"/>
      <c r="JKN217" s="150"/>
      <c r="JKO217" s="150"/>
      <c r="JKP217" s="150"/>
      <c r="JKQ217" s="150"/>
      <c r="JKR217" s="150"/>
      <c r="JKS217" s="150"/>
      <c r="JKT217" s="150"/>
      <c r="JKU217" s="150"/>
      <c r="JKV217" s="150"/>
      <c r="JKW217" s="150"/>
      <c r="JKX217" s="150"/>
      <c r="JKY217" s="150"/>
      <c r="JKZ217" s="150"/>
      <c r="JLA217" s="150"/>
      <c r="JLB217" s="150"/>
      <c r="JLC217" s="150"/>
      <c r="JLD217" s="150"/>
      <c r="JLE217" s="150"/>
      <c r="JLF217" s="150"/>
      <c r="JLG217" s="150"/>
      <c r="JLH217" s="150"/>
      <c r="JLI217" s="150"/>
      <c r="JLJ217" s="150"/>
      <c r="JLK217" s="150"/>
      <c r="JLL217" s="150"/>
      <c r="JLM217" s="150"/>
      <c r="JLN217" s="150"/>
      <c r="JLO217" s="150"/>
      <c r="JLP217" s="150"/>
      <c r="JLQ217" s="150"/>
      <c r="JLR217" s="150"/>
      <c r="JLS217" s="150"/>
      <c r="JLT217" s="150"/>
      <c r="JLU217" s="150"/>
      <c r="JLV217" s="150"/>
      <c r="JLW217" s="150"/>
      <c r="JLX217" s="150"/>
      <c r="JLY217" s="150"/>
      <c r="JLZ217" s="150"/>
      <c r="JMA217" s="150"/>
      <c r="JMB217" s="150"/>
      <c r="JMC217" s="150"/>
      <c r="JMD217" s="150"/>
      <c r="JME217" s="150"/>
      <c r="JMF217" s="150"/>
      <c r="JMG217" s="150"/>
      <c r="JMH217" s="150"/>
      <c r="JMI217" s="150"/>
      <c r="JMJ217" s="150"/>
      <c r="JMK217" s="150"/>
      <c r="JML217" s="150"/>
      <c r="JMM217" s="150"/>
      <c r="JMN217" s="150"/>
      <c r="JMO217" s="150"/>
      <c r="JMP217" s="150"/>
      <c r="JMQ217" s="150"/>
      <c r="JMR217" s="150"/>
      <c r="JMS217" s="150"/>
      <c r="JMT217" s="150"/>
      <c r="JMU217" s="150"/>
      <c r="JMV217" s="150"/>
      <c r="JMW217" s="150"/>
      <c r="JMX217" s="150"/>
      <c r="JMY217" s="150"/>
      <c r="JMZ217" s="150"/>
      <c r="JNA217" s="150"/>
      <c r="JNB217" s="150"/>
      <c r="JNC217" s="150"/>
      <c r="JND217" s="150"/>
      <c r="JNE217" s="150"/>
      <c r="JNF217" s="150"/>
      <c r="JNG217" s="150"/>
      <c r="JNH217" s="150"/>
      <c r="JNI217" s="150"/>
      <c r="JNJ217" s="150"/>
      <c r="JNK217" s="150"/>
      <c r="JNL217" s="150"/>
      <c r="JNM217" s="150"/>
      <c r="JNN217" s="150"/>
      <c r="JNO217" s="150"/>
      <c r="JNP217" s="150"/>
      <c r="JNQ217" s="150"/>
      <c r="JNR217" s="150"/>
      <c r="JNS217" s="150"/>
      <c r="JNT217" s="150"/>
      <c r="JNU217" s="150"/>
      <c r="JNV217" s="150"/>
      <c r="JNW217" s="150"/>
      <c r="JNX217" s="150"/>
      <c r="JNY217" s="150"/>
      <c r="JNZ217" s="150"/>
      <c r="JOA217" s="150"/>
      <c r="JOB217" s="150"/>
      <c r="JOC217" s="150"/>
      <c r="JOD217" s="150"/>
      <c r="JOE217" s="150"/>
      <c r="JOF217" s="150"/>
      <c r="JOG217" s="150"/>
      <c r="JOH217" s="150"/>
      <c r="JOI217" s="150"/>
      <c r="JOJ217" s="150"/>
      <c r="JOK217" s="150"/>
      <c r="JOL217" s="150"/>
      <c r="JOM217" s="150"/>
      <c r="JON217" s="150"/>
      <c r="JOO217" s="150"/>
      <c r="JOP217" s="150"/>
      <c r="JOQ217" s="150"/>
      <c r="JOR217" s="150"/>
      <c r="JOS217" s="150"/>
      <c r="JOT217" s="150"/>
      <c r="JOU217" s="150"/>
      <c r="JOV217" s="150"/>
      <c r="JOW217" s="150"/>
      <c r="JOX217" s="150"/>
      <c r="JOY217" s="150"/>
      <c r="JOZ217" s="150"/>
      <c r="JPA217" s="150"/>
      <c r="JPB217" s="150"/>
      <c r="JPC217" s="150"/>
      <c r="JPD217" s="150"/>
      <c r="JPE217" s="150"/>
      <c r="JPF217" s="150"/>
      <c r="JPG217" s="150"/>
      <c r="JPH217" s="150"/>
      <c r="JPI217" s="150"/>
      <c r="JPJ217" s="150"/>
      <c r="JPK217" s="150"/>
      <c r="JPL217" s="150"/>
      <c r="JPM217" s="150"/>
      <c r="JPN217" s="150"/>
      <c r="JPO217" s="150"/>
      <c r="JPP217" s="150"/>
      <c r="JPQ217" s="150"/>
      <c r="JPR217" s="150"/>
      <c r="JPS217" s="150"/>
      <c r="JPT217" s="150"/>
      <c r="JPU217" s="150"/>
      <c r="JPV217" s="150"/>
      <c r="JPW217" s="150"/>
      <c r="JPX217" s="150"/>
      <c r="JPY217" s="150"/>
      <c r="JPZ217" s="150"/>
      <c r="JQA217" s="150"/>
      <c r="JQB217" s="150"/>
      <c r="JQC217" s="150"/>
      <c r="JQD217" s="150"/>
      <c r="JQE217" s="150"/>
      <c r="JQF217" s="150"/>
      <c r="JQG217" s="150"/>
      <c r="JQH217" s="150"/>
      <c r="JQI217" s="150"/>
      <c r="JQJ217" s="150"/>
      <c r="JQK217" s="150"/>
      <c r="JQL217" s="150"/>
      <c r="JQM217" s="150"/>
      <c r="JQN217" s="150"/>
      <c r="JQO217" s="150"/>
      <c r="JQP217" s="150"/>
      <c r="JQQ217" s="150"/>
      <c r="JQR217" s="150"/>
      <c r="JQS217" s="150"/>
      <c r="JQT217" s="150"/>
      <c r="JQU217" s="150"/>
      <c r="JQV217" s="150"/>
      <c r="JQW217" s="150"/>
      <c r="JQX217" s="150"/>
      <c r="JQY217" s="150"/>
      <c r="JQZ217" s="150"/>
      <c r="JRA217" s="150"/>
      <c r="JRB217" s="150"/>
      <c r="JRC217" s="150"/>
      <c r="JRD217" s="150"/>
      <c r="JRE217" s="150"/>
      <c r="JRF217" s="150"/>
      <c r="JRG217" s="150"/>
      <c r="JRH217" s="150"/>
      <c r="JRI217" s="150"/>
      <c r="JRJ217" s="150"/>
      <c r="JRK217" s="150"/>
      <c r="JRL217" s="150"/>
      <c r="JRM217" s="150"/>
      <c r="JRN217" s="150"/>
      <c r="JRO217" s="150"/>
      <c r="JRP217" s="150"/>
      <c r="JRQ217" s="150"/>
      <c r="JRR217" s="150"/>
      <c r="JRS217" s="150"/>
      <c r="JRT217" s="150"/>
      <c r="JRU217" s="150"/>
      <c r="JRV217" s="150"/>
      <c r="JRW217" s="150"/>
      <c r="JRX217" s="150"/>
      <c r="JRY217" s="150"/>
      <c r="JRZ217" s="150"/>
      <c r="JSA217" s="150"/>
      <c r="JSB217" s="150"/>
      <c r="JSC217" s="150"/>
      <c r="JSD217" s="150"/>
      <c r="JSE217" s="150"/>
      <c r="JSF217" s="150"/>
      <c r="JSG217" s="150"/>
      <c r="JSH217" s="150"/>
      <c r="JSI217" s="150"/>
      <c r="JSJ217" s="150"/>
      <c r="JSK217" s="150"/>
      <c r="JSL217" s="150"/>
      <c r="JSM217" s="150"/>
      <c r="JSN217" s="150"/>
      <c r="JSO217" s="150"/>
      <c r="JSP217" s="150"/>
      <c r="JSQ217" s="150"/>
      <c r="JSR217" s="150"/>
      <c r="JSS217" s="150"/>
      <c r="JST217" s="150"/>
      <c r="JSU217" s="150"/>
      <c r="JSV217" s="150"/>
      <c r="JSW217" s="150"/>
      <c r="JSX217" s="150"/>
      <c r="JSY217" s="150"/>
      <c r="JSZ217" s="150"/>
      <c r="JTA217" s="150"/>
      <c r="JTB217" s="150"/>
      <c r="JTC217" s="150"/>
      <c r="JTD217" s="150"/>
      <c r="JTE217" s="150"/>
      <c r="JTF217" s="150"/>
      <c r="JTG217" s="150"/>
      <c r="JTH217" s="150"/>
      <c r="JTI217" s="150"/>
      <c r="JTJ217" s="150"/>
      <c r="JTK217" s="150"/>
      <c r="JTL217" s="150"/>
      <c r="JTM217" s="150"/>
      <c r="JTN217" s="150"/>
      <c r="JTO217" s="150"/>
      <c r="JTP217" s="150"/>
      <c r="JTQ217" s="150"/>
      <c r="JTR217" s="150"/>
      <c r="JTS217" s="150"/>
      <c r="JTT217" s="150"/>
      <c r="JTU217" s="150"/>
      <c r="JTV217" s="150"/>
      <c r="JTW217" s="150"/>
      <c r="JTX217" s="150"/>
      <c r="JTY217" s="150"/>
      <c r="JTZ217" s="150"/>
      <c r="JUA217" s="150"/>
      <c r="JUB217" s="150"/>
      <c r="JUC217" s="150"/>
      <c r="JUD217" s="150"/>
      <c r="JUE217" s="150"/>
      <c r="JUF217" s="150"/>
      <c r="JUG217" s="150"/>
      <c r="JUH217" s="150"/>
      <c r="JUI217" s="150"/>
      <c r="JUJ217" s="150"/>
      <c r="JUK217" s="150"/>
      <c r="JUL217" s="150"/>
      <c r="JUM217" s="150"/>
      <c r="JUN217" s="150"/>
      <c r="JUO217" s="150"/>
      <c r="JUP217" s="150"/>
      <c r="JUQ217" s="150"/>
      <c r="JUR217" s="150"/>
      <c r="JUS217" s="150"/>
      <c r="JUT217" s="150"/>
      <c r="JUU217" s="150"/>
      <c r="JUV217" s="150"/>
      <c r="JUW217" s="150"/>
      <c r="JUX217" s="150"/>
      <c r="JUY217" s="150"/>
      <c r="JUZ217" s="150"/>
      <c r="JVA217" s="150"/>
      <c r="JVB217" s="150"/>
      <c r="JVC217" s="150"/>
      <c r="JVD217" s="150"/>
      <c r="JVE217" s="150"/>
      <c r="JVF217" s="150"/>
      <c r="JVG217" s="150"/>
      <c r="JVH217" s="150"/>
      <c r="JVI217" s="150"/>
      <c r="JVJ217" s="150"/>
      <c r="JVK217" s="150"/>
      <c r="JVL217" s="150"/>
      <c r="JVM217" s="150"/>
      <c r="JVN217" s="150"/>
      <c r="JVO217" s="150"/>
      <c r="JVP217" s="150"/>
      <c r="JVQ217" s="150"/>
      <c r="JVR217" s="150"/>
      <c r="JVS217" s="150"/>
      <c r="JVT217" s="150"/>
      <c r="JVU217" s="150"/>
      <c r="JVV217" s="150"/>
      <c r="JVW217" s="150"/>
      <c r="JVX217" s="150"/>
      <c r="JVY217" s="150"/>
      <c r="JVZ217" s="150"/>
      <c r="JWA217" s="150"/>
      <c r="JWB217" s="150"/>
      <c r="JWC217" s="150"/>
      <c r="JWD217" s="150"/>
      <c r="JWE217" s="150"/>
      <c r="JWF217" s="150"/>
      <c r="JWG217" s="150"/>
      <c r="JWH217" s="150"/>
      <c r="JWI217" s="150"/>
      <c r="JWJ217" s="150"/>
      <c r="JWK217" s="150"/>
      <c r="JWL217" s="150"/>
      <c r="JWM217" s="150"/>
      <c r="JWN217" s="150"/>
      <c r="JWO217" s="150"/>
      <c r="JWP217" s="150"/>
      <c r="JWQ217" s="150"/>
      <c r="JWR217" s="150"/>
      <c r="JWS217" s="150"/>
      <c r="JWT217" s="150"/>
      <c r="JWU217" s="150"/>
      <c r="JWV217" s="150"/>
      <c r="JWW217" s="150"/>
      <c r="JWX217" s="150"/>
      <c r="JWY217" s="150"/>
      <c r="JWZ217" s="150"/>
      <c r="JXA217" s="150"/>
      <c r="JXB217" s="150"/>
      <c r="JXC217" s="150"/>
      <c r="JXD217" s="150"/>
      <c r="JXE217" s="150"/>
      <c r="JXF217" s="150"/>
      <c r="JXG217" s="150"/>
      <c r="JXH217" s="150"/>
      <c r="JXI217" s="150"/>
      <c r="JXJ217" s="150"/>
      <c r="JXK217" s="150"/>
      <c r="JXL217" s="150"/>
      <c r="JXM217" s="150"/>
      <c r="JXN217" s="150"/>
      <c r="JXO217" s="150"/>
      <c r="JXP217" s="150"/>
      <c r="JXQ217" s="150"/>
      <c r="JXR217" s="150"/>
      <c r="JXS217" s="150"/>
      <c r="JXT217" s="150"/>
      <c r="JXU217" s="150"/>
      <c r="JXV217" s="150"/>
      <c r="JXW217" s="150"/>
      <c r="JXX217" s="150"/>
      <c r="JXY217" s="150"/>
      <c r="JXZ217" s="150"/>
      <c r="JYA217" s="150"/>
      <c r="JYB217" s="150"/>
      <c r="JYC217" s="150"/>
      <c r="JYD217" s="150"/>
      <c r="JYE217" s="150"/>
      <c r="JYF217" s="150"/>
      <c r="JYG217" s="150"/>
      <c r="JYH217" s="150"/>
      <c r="JYI217" s="150"/>
      <c r="JYJ217" s="150"/>
      <c r="JYK217" s="150"/>
      <c r="JYL217" s="150"/>
      <c r="JYM217" s="150"/>
      <c r="JYN217" s="150"/>
      <c r="JYO217" s="150"/>
      <c r="JYP217" s="150"/>
      <c r="JYQ217" s="150"/>
      <c r="JYR217" s="150"/>
      <c r="JYS217" s="150"/>
      <c r="JYT217" s="150"/>
      <c r="JYU217" s="150"/>
      <c r="JYV217" s="150"/>
      <c r="JYW217" s="150"/>
      <c r="JYX217" s="150"/>
      <c r="JYY217" s="150"/>
      <c r="JYZ217" s="150"/>
      <c r="JZA217" s="150"/>
      <c r="JZB217" s="150"/>
      <c r="JZC217" s="150"/>
      <c r="JZD217" s="150"/>
      <c r="JZE217" s="150"/>
      <c r="JZF217" s="150"/>
      <c r="JZG217" s="150"/>
      <c r="JZH217" s="150"/>
      <c r="JZI217" s="150"/>
      <c r="JZJ217" s="150"/>
      <c r="JZK217" s="150"/>
      <c r="JZL217" s="150"/>
      <c r="JZM217" s="150"/>
      <c r="JZN217" s="150"/>
      <c r="JZO217" s="150"/>
      <c r="JZP217" s="150"/>
      <c r="JZQ217" s="150"/>
      <c r="JZR217" s="150"/>
      <c r="JZS217" s="150"/>
      <c r="JZT217" s="150"/>
      <c r="JZU217" s="150"/>
      <c r="JZV217" s="150"/>
      <c r="JZW217" s="150"/>
      <c r="JZX217" s="150"/>
      <c r="JZY217" s="150"/>
      <c r="JZZ217" s="150"/>
      <c r="KAA217" s="150"/>
      <c r="KAB217" s="150"/>
      <c r="KAC217" s="150"/>
      <c r="KAD217" s="150"/>
      <c r="KAE217" s="150"/>
      <c r="KAF217" s="150"/>
      <c r="KAG217" s="150"/>
      <c r="KAH217" s="150"/>
      <c r="KAI217" s="150"/>
      <c r="KAJ217" s="150"/>
      <c r="KAK217" s="150"/>
      <c r="KAL217" s="150"/>
      <c r="KAM217" s="150"/>
      <c r="KAN217" s="150"/>
      <c r="KAO217" s="150"/>
      <c r="KAP217" s="150"/>
      <c r="KAQ217" s="150"/>
      <c r="KAR217" s="150"/>
      <c r="KAS217" s="150"/>
      <c r="KAT217" s="150"/>
      <c r="KAU217" s="150"/>
      <c r="KAV217" s="150"/>
      <c r="KAW217" s="150"/>
      <c r="KAX217" s="150"/>
      <c r="KAY217" s="150"/>
      <c r="KAZ217" s="150"/>
      <c r="KBA217" s="150"/>
      <c r="KBB217" s="150"/>
      <c r="KBC217" s="150"/>
      <c r="KBD217" s="150"/>
      <c r="KBE217" s="150"/>
      <c r="KBF217" s="150"/>
      <c r="KBG217" s="150"/>
      <c r="KBH217" s="150"/>
      <c r="KBI217" s="150"/>
      <c r="KBJ217" s="150"/>
      <c r="KBK217" s="150"/>
      <c r="KBL217" s="150"/>
      <c r="KBM217" s="150"/>
      <c r="KBN217" s="150"/>
      <c r="KBO217" s="150"/>
      <c r="KBP217" s="150"/>
      <c r="KBQ217" s="150"/>
      <c r="KBR217" s="150"/>
      <c r="KBS217" s="150"/>
      <c r="KBT217" s="150"/>
      <c r="KBU217" s="150"/>
      <c r="KBV217" s="150"/>
      <c r="KBW217" s="150"/>
      <c r="KBX217" s="150"/>
      <c r="KBY217" s="150"/>
      <c r="KBZ217" s="150"/>
      <c r="KCA217" s="150"/>
      <c r="KCB217" s="150"/>
      <c r="KCC217" s="150"/>
      <c r="KCD217" s="150"/>
      <c r="KCE217" s="150"/>
      <c r="KCF217" s="150"/>
      <c r="KCG217" s="150"/>
      <c r="KCH217" s="150"/>
      <c r="KCI217" s="150"/>
      <c r="KCJ217" s="150"/>
      <c r="KCK217" s="150"/>
      <c r="KCL217" s="150"/>
      <c r="KCM217" s="150"/>
      <c r="KCN217" s="150"/>
      <c r="KCO217" s="150"/>
      <c r="KCP217" s="150"/>
      <c r="KCQ217" s="150"/>
      <c r="KCR217" s="150"/>
      <c r="KCS217" s="150"/>
      <c r="KCT217" s="150"/>
      <c r="KCU217" s="150"/>
      <c r="KCV217" s="150"/>
      <c r="KCW217" s="150"/>
      <c r="KCX217" s="150"/>
      <c r="KCY217" s="150"/>
      <c r="KCZ217" s="150"/>
      <c r="KDA217" s="150"/>
      <c r="KDB217" s="150"/>
      <c r="KDC217" s="150"/>
      <c r="KDD217" s="150"/>
      <c r="KDE217" s="150"/>
      <c r="KDF217" s="150"/>
      <c r="KDG217" s="150"/>
      <c r="KDH217" s="150"/>
      <c r="KDI217" s="150"/>
      <c r="KDJ217" s="150"/>
      <c r="KDK217" s="150"/>
      <c r="KDL217" s="150"/>
      <c r="KDM217" s="150"/>
      <c r="KDN217" s="150"/>
      <c r="KDO217" s="150"/>
      <c r="KDP217" s="150"/>
      <c r="KDQ217" s="150"/>
      <c r="KDR217" s="150"/>
      <c r="KDS217" s="150"/>
      <c r="KDT217" s="150"/>
      <c r="KDU217" s="150"/>
      <c r="KDV217" s="150"/>
      <c r="KDW217" s="150"/>
      <c r="KDX217" s="150"/>
      <c r="KDY217" s="150"/>
      <c r="KDZ217" s="150"/>
      <c r="KEA217" s="150"/>
      <c r="KEB217" s="150"/>
      <c r="KEC217" s="150"/>
      <c r="KED217" s="150"/>
      <c r="KEE217" s="150"/>
      <c r="KEF217" s="150"/>
      <c r="KEG217" s="150"/>
      <c r="KEH217" s="150"/>
      <c r="KEI217" s="150"/>
      <c r="KEJ217" s="150"/>
      <c r="KEK217" s="150"/>
      <c r="KEL217" s="150"/>
      <c r="KEM217" s="150"/>
      <c r="KEN217" s="150"/>
      <c r="KEO217" s="150"/>
      <c r="KEP217" s="150"/>
      <c r="KEQ217" s="150"/>
      <c r="KER217" s="150"/>
      <c r="KES217" s="150"/>
      <c r="KET217" s="150"/>
      <c r="KEU217" s="150"/>
      <c r="KEV217" s="150"/>
      <c r="KEW217" s="150"/>
      <c r="KEX217" s="150"/>
      <c r="KEY217" s="150"/>
      <c r="KEZ217" s="150"/>
      <c r="KFA217" s="150"/>
      <c r="KFB217" s="150"/>
      <c r="KFC217" s="150"/>
      <c r="KFD217" s="150"/>
      <c r="KFE217" s="150"/>
      <c r="KFF217" s="150"/>
      <c r="KFG217" s="150"/>
      <c r="KFH217" s="150"/>
      <c r="KFI217" s="150"/>
      <c r="KFJ217" s="150"/>
      <c r="KFK217" s="150"/>
      <c r="KFL217" s="150"/>
      <c r="KFM217" s="150"/>
      <c r="KFN217" s="150"/>
      <c r="KFO217" s="150"/>
      <c r="KFP217" s="150"/>
      <c r="KFQ217" s="150"/>
      <c r="KFR217" s="150"/>
      <c r="KFS217" s="150"/>
      <c r="KFT217" s="150"/>
      <c r="KFU217" s="150"/>
      <c r="KFV217" s="150"/>
      <c r="KFW217" s="150"/>
      <c r="KFX217" s="150"/>
      <c r="KFY217" s="150"/>
      <c r="KFZ217" s="150"/>
      <c r="KGA217" s="150"/>
      <c r="KGB217" s="150"/>
      <c r="KGC217" s="150"/>
      <c r="KGD217" s="150"/>
      <c r="KGE217" s="150"/>
      <c r="KGF217" s="150"/>
      <c r="KGG217" s="150"/>
      <c r="KGH217" s="150"/>
      <c r="KGI217" s="150"/>
      <c r="KGJ217" s="150"/>
      <c r="KGK217" s="150"/>
      <c r="KGL217" s="150"/>
      <c r="KGM217" s="150"/>
      <c r="KGN217" s="150"/>
      <c r="KGO217" s="150"/>
      <c r="KGP217" s="150"/>
      <c r="KGQ217" s="150"/>
      <c r="KGR217" s="150"/>
      <c r="KGS217" s="150"/>
      <c r="KGT217" s="150"/>
      <c r="KGU217" s="150"/>
      <c r="KGV217" s="150"/>
      <c r="KGW217" s="150"/>
      <c r="KGX217" s="150"/>
      <c r="KGY217" s="150"/>
      <c r="KGZ217" s="150"/>
      <c r="KHA217" s="150"/>
      <c r="KHB217" s="150"/>
      <c r="KHC217" s="150"/>
      <c r="KHD217" s="150"/>
      <c r="KHE217" s="150"/>
      <c r="KHF217" s="150"/>
      <c r="KHG217" s="150"/>
      <c r="KHH217" s="150"/>
      <c r="KHI217" s="150"/>
      <c r="KHJ217" s="150"/>
      <c r="KHK217" s="150"/>
      <c r="KHL217" s="150"/>
      <c r="KHM217" s="150"/>
      <c r="KHN217" s="150"/>
      <c r="KHO217" s="150"/>
      <c r="KHP217" s="150"/>
      <c r="KHQ217" s="150"/>
      <c r="KHR217" s="150"/>
      <c r="KHS217" s="150"/>
      <c r="KHT217" s="150"/>
      <c r="KHU217" s="150"/>
      <c r="KHV217" s="150"/>
      <c r="KHW217" s="150"/>
      <c r="KHX217" s="150"/>
      <c r="KHY217" s="150"/>
      <c r="KHZ217" s="150"/>
      <c r="KIA217" s="150"/>
      <c r="KIB217" s="150"/>
      <c r="KIC217" s="150"/>
      <c r="KID217" s="150"/>
      <c r="KIE217" s="150"/>
      <c r="KIF217" s="150"/>
      <c r="KIG217" s="150"/>
      <c r="KIH217" s="150"/>
      <c r="KII217" s="150"/>
      <c r="KIJ217" s="150"/>
      <c r="KIK217" s="150"/>
      <c r="KIL217" s="150"/>
      <c r="KIM217" s="150"/>
      <c r="KIN217" s="150"/>
      <c r="KIO217" s="150"/>
      <c r="KIP217" s="150"/>
      <c r="KIQ217" s="150"/>
      <c r="KIR217" s="150"/>
      <c r="KIS217" s="150"/>
      <c r="KIT217" s="150"/>
      <c r="KIU217" s="150"/>
      <c r="KIV217" s="150"/>
      <c r="KIW217" s="150"/>
      <c r="KIX217" s="150"/>
      <c r="KIY217" s="150"/>
      <c r="KIZ217" s="150"/>
      <c r="KJA217" s="150"/>
      <c r="KJB217" s="150"/>
      <c r="KJC217" s="150"/>
      <c r="KJD217" s="150"/>
      <c r="KJE217" s="150"/>
      <c r="KJF217" s="150"/>
      <c r="KJG217" s="150"/>
      <c r="KJH217" s="150"/>
      <c r="KJI217" s="150"/>
      <c r="KJJ217" s="150"/>
      <c r="KJK217" s="150"/>
      <c r="KJL217" s="150"/>
      <c r="KJM217" s="150"/>
      <c r="KJN217" s="150"/>
      <c r="KJO217" s="150"/>
      <c r="KJP217" s="150"/>
      <c r="KJQ217" s="150"/>
      <c r="KJR217" s="150"/>
      <c r="KJS217" s="150"/>
      <c r="KJT217" s="150"/>
      <c r="KJU217" s="150"/>
      <c r="KJV217" s="150"/>
      <c r="KJW217" s="150"/>
      <c r="KJX217" s="150"/>
      <c r="KJY217" s="150"/>
      <c r="KJZ217" s="150"/>
      <c r="KKA217" s="150"/>
      <c r="KKB217" s="150"/>
      <c r="KKC217" s="150"/>
      <c r="KKD217" s="150"/>
      <c r="KKE217" s="150"/>
      <c r="KKF217" s="150"/>
      <c r="KKG217" s="150"/>
      <c r="KKH217" s="150"/>
      <c r="KKI217" s="150"/>
      <c r="KKJ217" s="150"/>
      <c r="KKK217" s="150"/>
      <c r="KKL217" s="150"/>
      <c r="KKM217" s="150"/>
      <c r="KKN217" s="150"/>
      <c r="KKO217" s="150"/>
      <c r="KKP217" s="150"/>
      <c r="KKQ217" s="150"/>
      <c r="KKR217" s="150"/>
      <c r="KKS217" s="150"/>
      <c r="KKT217" s="150"/>
      <c r="KKU217" s="150"/>
      <c r="KKV217" s="150"/>
      <c r="KKW217" s="150"/>
      <c r="KKX217" s="150"/>
      <c r="KKY217" s="150"/>
      <c r="KKZ217" s="150"/>
      <c r="KLA217" s="150"/>
      <c r="KLB217" s="150"/>
      <c r="KLC217" s="150"/>
      <c r="KLD217" s="150"/>
      <c r="KLE217" s="150"/>
      <c r="KLF217" s="150"/>
      <c r="KLG217" s="150"/>
      <c r="KLH217" s="150"/>
      <c r="KLI217" s="150"/>
      <c r="KLJ217" s="150"/>
      <c r="KLK217" s="150"/>
      <c r="KLL217" s="150"/>
      <c r="KLM217" s="150"/>
      <c r="KLN217" s="150"/>
      <c r="KLO217" s="150"/>
      <c r="KLP217" s="150"/>
      <c r="KLQ217" s="150"/>
      <c r="KLR217" s="150"/>
      <c r="KLS217" s="150"/>
      <c r="KLT217" s="150"/>
      <c r="KLU217" s="150"/>
      <c r="KLV217" s="150"/>
      <c r="KLW217" s="150"/>
      <c r="KLX217" s="150"/>
      <c r="KLY217" s="150"/>
      <c r="KLZ217" s="150"/>
      <c r="KMA217" s="150"/>
      <c r="KMB217" s="150"/>
      <c r="KMC217" s="150"/>
      <c r="KMD217" s="150"/>
      <c r="KME217" s="150"/>
      <c r="KMF217" s="150"/>
      <c r="KMG217" s="150"/>
      <c r="KMH217" s="150"/>
      <c r="KMI217" s="150"/>
      <c r="KMJ217" s="150"/>
      <c r="KMK217" s="150"/>
      <c r="KML217" s="150"/>
      <c r="KMM217" s="150"/>
      <c r="KMN217" s="150"/>
      <c r="KMO217" s="150"/>
      <c r="KMP217" s="150"/>
      <c r="KMQ217" s="150"/>
      <c r="KMR217" s="150"/>
      <c r="KMS217" s="150"/>
      <c r="KMT217" s="150"/>
      <c r="KMU217" s="150"/>
      <c r="KMV217" s="150"/>
      <c r="KMW217" s="150"/>
      <c r="KMX217" s="150"/>
      <c r="KMY217" s="150"/>
      <c r="KMZ217" s="150"/>
      <c r="KNA217" s="150"/>
      <c r="KNB217" s="150"/>
      <c r="KNC217" s="150"/>
      <c r="KND217" s="150"/>
      <c r="KNE217" s="150"/>
      <c r="KNF217" s="150"/>
      <c r="KNG217" s="150"/>
      <c r="KNH217" s="150"/>
      <c r="KNI217" s="150"/>
      <c r="KNJ217" s="150"/>
      <c r="KNK217" s="150"/>
      <c r="KNL217" s="150"/>
      <c r="KNM217" s="150"/>
      <c r="KNN217" s="150"/>
      <c r="KNO217" s="150"/>
      <c r="KNP217" s="150"/>
      <c r="KNQ217" s="150"/>
      <c r="KNR217" s="150"/>
      <c r="KNS217" s="150"/>
      <c r="KNT217" s="150"/>
      <c r="KNU217" s="150"/>
      <c r="KNV217" s="150"/>
      <c r="KNW217" s="150"/>
      <c r="KNX217" s="150"/>
      <c r="KNY217" s="150"/>
      <c r="KNZ217" s="150"/>
      <c r="KOA217" s="150"/>
      <c r="KOB217" s="150"/>
      <c r="KOC217" s="150"/>
      <c r="KOD217" s="150"/>
      <c r="KOE217" s="150"/>
      <c r="KOF217" s="150"/>
      <c r="KOG217" s="150"/>
      <c r="KOH217" s="150"/>
      <c r="KOI217" s="150"/>
      <c r="KOJ217" s="150"/>
      <c r="KOK217" s="150"/>
      <c r="KOL217" s="150"/>
      <c r="KOM217" s="150"/>
      <c r="KON217" s="150"/>
      <c r="KOO217" s="150"/>
      <c r="KOP217" s="150"/>
      <c r="KOQ217" s="150"/>
      <c r="KOR217" s="150"/>
      <c r="KOS217" s="150"/>
      <c r="KOT217" s="150"/>
      <c r="KOU217" s="150"/>
      <c r="KOV217" s="150"/>
      <c r="KOW217" s="150"/>
      <c r="KOX217" s="150"/>
      <c r="KOY217" s="150"/>
      <c r="KOZ217" s="150"/>
      <c r="KPA217" s="150"/>
      <c r="KPB217" s="150"/>
      <c r="KPC217" s="150"/>
      <c r="KPD217" s="150"/>
      <c r="KPE217" s="150"/>
      <c r="KPF217" s="150"/>
      <c r="KPG217" s="150"/>
      <c r="KPH217" s="150"/>
      <c r="KPI217" s="150"/>
      <c r="KPJ217" s="150"/>
      <c r="KPK217" s="150"/>
      <c r="KPL217" s="150"/>
      <c r="KPM217" s="150"/>
      <c r="KPN217" s="150"/>
      <c r="KPO217" s="150"/>
      <c r="KPP217" s="150"/>
      <c r="KPQ217" s="150"/>
      <c r="KPR217" s="150"/>
      <c r="KPS217" s="150"/>
      <c r="KPT217" s="150"/>
      <c r="KPU217" s="150"/>
      <c r="KPV217" s="150"/>
      <c r="KPW217" s="150"/>
      <c r="KPX217" s="150"/>
      <c r="KPY217" s="150"/>
      <c r="KPZ217" s="150"/>
      <c r="KQA217" s="150"/>
      <c r="KQB217" s="150"/>
      <c r="KQC217" s="150"/>
      <c r="KQD217" s="150"/>
      <c r="KQE217" s="150"/>
      <c r="KQF217" s="150"/>
      <c r="KQG217" s="150"/>
      <c r="KQH217" s="150"/>
      <c r="KQI217" s="150"/>
      <c r="KQJ217" s="150"/>
      <c r="KQK217" s="150"/>
      <c r="KQL217" s="150"/>
      <c r="KQM217" s="150"/>
      <c r="KQN217" s="150"/>
      <c r="KQO217" s="150"/>
      <c r="KQP217" s="150"/>
      <c r="KQQ217" s="150"/>
      <c r="KQR217" s="150"/>
      <c r="KQS217" s="150"/>
      <c r="KQT217" s="150"/>
      <c r="KQU217" s="150"/>
      <c r="KQV217" s="150"/>
      <c r="KQW217" s="150"/>
      <c r="KQX217" s="150"/>
      <c r="KQY217" s="150"/>
      <c r="KQZ217" s="150"/>
      <c r="KRA217" s="150"/>
      <c r="KRB217" s="150"/>
      <c r="KRC217" s="150"/>
      <c r="KRD217" s="150"/>
      <c r="KRE217" s="150"/>
      <c r="KRF217" s="150"/>
      <c r="KRG217" s="150"/>
      <c r="KRH217" s="150"/>
      <c r="KRI217" s="150"/>
      <c r="KRJ217" s="150"/>
      <c r="KRK217" s="150"/>
      <c r="KRL217" s="150"/>
      <c r="KRM217" s="150"/>
      <c r="KRN217" s="150"/>
      <c r="KRO217" s="150"/>
      <c r="KRP217" s="150"/>
      <c r="KRQ217" s="150"/>
      <c r="KRR217" s="150"/>
      <c r="KRS217" s="150"/>
      <c r="KRT217" s="150"/>
      <c r="KRU217" s="150"/>
      <c r="KRV217" s="150"/>
      <c r="KRW217" s="150"/>
      <c r="KRX217" s="150"/>
      <c r="KRY217" s="150"/>
      <c r="KRZ217" s="150"/>
      <c r="KSA217" s="150"/>
      <c r="KSB217" s="150"/>
      <c r="KSC217" s="150"/>
      <c r="KSD217" s="150"/>
      <c r="KSE217" s="150"/>
      <c r="KSF217" s="150"/>
      <c r="KSG217" s="150"/>
      <c r="KSH217" s="150"/>
      <c r="KSI217" s="150"/>
      <c r="KSJ217" s="150"/>
      <c r="KSK217" s="150"/>
      <c r="KSL217" s="150"/>
      <c r="KSM217" s="150"/>
      <c r="KSN217" s="150"/>
      <c r="KSO217" s="150"/>
      <c r="KSP217" s="150"/>
      <c r="KSQ217" s="150"/>
      <c r="KSR217" s="150"/>
      <c r="KSS217" s="150"/>
      <c r="KST217" s="150"/>
      <c r="KSU217" s="150"/>
      <c r="KSV217" s="150"/>
      <c r="KSW217" s="150"/>
      <c r="KSX217" s="150"/>
      <c r="KSY217" s="150"/>
      <c r="KSZ217" s="150"/>
      <c r="KTA217" s="150"/>
      <c r="KTB217" s="150"/>
      <c r="KTC217" s="150"/>
      <c r="KTD217" s="150"/>
      <c r="KTE217" s="150"/>
      <c r="KTF217" s="150"/>
      <c r="KTG217" s="150"/>
      <c r="KTH217" s="150"/>
      <c r="KTI217" s="150"/>
      <c r="KTJ217" s="150"/>
      <c r="KTK217" s="150"/>
      <c r="KTL217" s="150"/>
      <c r="KTM217" s="150"/>
      <c r="KTN217" s="150"/>
      <c r="KTO217" s="150"/>
      <c r="KTP217" s="150"/>
      <c r="KTQ217" s="150"/>
      <c r="KTR217" s="150"/>
      <c r="KTS217" s="150"/>
      <c r="KTT217" s="150"/>
      <c r="KTU217" s="150"/>
      <c r="KTV217" s="150"/>
      <c r="KTW217" s="150"/>
      <c r="KTX217" s="150"/>
      <c r="KTY217" s="150"/>
      <c r="KTZ217" s="150"/>
      <c r="KUA217" s="150"/>
      <c r="KUB217" s="150"/>
      <c r="KUC217" s="150"/>
      <c r="KUD217" s="150"/>
      <c r="KUE217" s="150"/>
      <c r="KUF217" s="150"/>
      <c r="KUG217" s="150"/>
      <c r="KUH217" s="150"/>
      <c r="KUI217" s="150"/>
      <c r="KUJ217" s="150"/>
      <c r="KUK217" s="150"/>
      <c r="KUL217" s="150"/>
      <c r="KUM217" s="150"/>
      <c r="KUN217" s="150"/>
      <c r="KUO217" s="150"/>
      <c r="KUP217" s="150"/>
      <c r="KUQ217" s="150"/>
      <c r="KUR217" s="150"/>
      <c r="KUS217" s="150"/>
      <c r="KUT217" s="150"/>
      <c r="KUU217" s="150"/>
      <c r="KUV217" s="150"/>
      <c r="KUW217" s="150"/>
      <c r="KUX217" s="150"/>
      <c r="KUY217" s="150"/>
      <c r="KUZ217" s="150"/>
      <c r="KVA217" s="150"/>
      <c r="KVB217" s="150"/>
      <c r="KVC217" s="150"/>
      <c r="KVD217" s="150"/>
      <c r="KVE217" s="150"/>
      <c r="KVF217" s="150"/>
      <c r="KVG217" s="150"/>
      <c r="KVH217" s="150"/>
      <c r="KVI217" s="150"/>
      <c r="KVJ217" s="150"/>
      <c r="KVK217" s="150"/>
      <c r="KVL217" s="150"/>
      <c r="KVM217" s="150"/>
      <c r="KVN217" s="150"/>
      <c r="KVO217" s="150"/>
      <c r="KVP217" s="150"/>
      <c r="KVQ217" s="150"/>
      <c r="KVR217" s="150"/>
      <c r="KVS217" s="150"/>
      <c r="KVT217" s="150"/>
      <c r="KVU217" s="150"/>
      <c r="KVV217" s="150"/>
      <c r="KVW217" s="150"/>
      <c r="KVX217" s="150"/>
      <c r="KVY217" s="150"/>
      <c r="KVZ217" s="150"/>
      <c r="KWA217" s="150"/>
      <c r="KWB217" s="150"/>
      <c r="KWC217" s="150"/>
      <c r="KWD217" s="150"/>
      <c r="KWE217" s="150"/>
      <c r="KWF217" s="150"/>
      <c r="KWG217" s="150"/>
      <c r="KWH217" s="150"/>
      <c r="KWI217" s="150"/>
      <c r="KWJ217" s="150"/>
      <c r="KWK217" s="150"/>
      <c r="KWL217" s="150"/>
      <c r="KWM217" s="150"/>
      <c r="KWN217" s="150"/>
      <c r="KWO217" s="150"/>
      <c r="KWP217" s="150"/>
      <c r="KWQ217" s="150"/>
      <c r="KWR217" s="150"/>
      <c r="KWS217" s="150"/>
      <c r="KWT217" s="150"/>
      <c r="KWU217" s="150"/>
      <c r="KWV217" s="150"/>
      <c r="KWW217" s="150"/>
      <c r="KWX217" s="150"/>
      <c r="KWY217" s="150"/>
      <c r="KWZ217" s="150"/>
      <c r="KXA217" s="150"/>
      <c r="KXB217" s="150"/>
      <c r="KXC217" s="150"/>
      <c r="KXD217" s="150"/>
      <c r="KXE217" s="150"/>
      <c r="KXF217" s="150"/>
      <c r="KXG217" s="150"/>
      <c r="KXH217" s="150"/>
      <c r="KXI217" s="150"/>
      <c r="KXJ217" s="150"/>
      <c r="KXK217" s="150"/>
      <c r="KXL217" s="150"/>
      <c r="KXM217" s="150"/>
      <c r="KXN217" s="150"/>
      <c r="KXO217" s="150"/>
      <c r="KXP217" s="150"/>
      <c r="KXQ217" s="150"/>
      <c r="KXR217" s="150"/>
      <c r="KXS217" s="150"/>
      <c r="KXT217" s="150"/>
      <c r="KXU217" s="150"/>
      <c r="KXV217" s="150"/>
      <c r="KXW217" s="150"/>
      <c r="KXX217" s="150"/>
      <c r="KXY217" s="150"/>
      <c r="KXZ217" s="150"/>
      <c r="KYA217" s="150"/>
      <c r="KYB217" s="150"/>
      <c r="KYC217" s="150"/>
      <c r="KYD217" s="150"/>
      <c r="KYE217" s="150"/>
      <c r="KYF217" s="150"/>
      <c r="KYG217" s="150"/>
      <c r="KYH217" s="150"/>
      <c r="KYI217" s="150"/>
      <c r="KYJ217" s="150"/>
      <c r="KYK217" s="150"/>
      <c r="KYL217" s="150"/>
      <c r="KYM217" s="150"/>
      <c r="KYN217" s="150"/>
      <c r="KYO217" s="150"/>
      <c r="KYP217" s="150"/>
      <c r="KYQ217" s="150"/>
      <c r="KYR217" s="150"/>
      <c r="KYS217" s="150"/>
      <c r="KYT217" s="150"/>
      <c r="KYU217" s="150"/>
      <c r="KYV217" s="150"/>
      <c r="KYW217" s="150"/>
      <c r="KYX217" s="150"/>
      <c r="KYY217" s="150"/>
      <c r="KYZ217" s="150"/>
      <c r="KZA217" s="150"/>
      <c r="KZB217" s="150"/>
      <c r="KZC217" s="150"/>
      <c r="KZD217" s="150"/>
      <c r="KZE217" s="150"/>
      <c r="KZF217" s="150"/>
      <c r="KZG217" s="150"/>
      <c r="KZH217" s="150"/>
      <c r="KZI217" s="150"/>
      <c r="KZJ217" s="150"/>
      <c r="KZK217" s="150"/>
      <c r="KZL217" s="150"/>
      <c r="KZM217" s="150"/>
      <c r="KZN217" s="150"/>
      <c r="KZO217" s="150"/>
      <c r="KZP217" s="150"/>
      <c r="KZQ217" s="150"/>
      <c r="KZR217" s="150"/>
      <c r="KZS217" s="150"/>
      <c r="KZT217" s="150"/>
      <c r="KZU217" s="150"/>
      <c r="KZV217" s="150"/>
      <c r="KZW217" s="150"/>
      <c r="KZX217" s="150"/>
      <c r="KZY217" s="150"/>
      <c r="KZZ217" s="150"/>
      <c r="LAA217" s="150"/>
      <c r="LAB217" s="150"/>
      <c r="LAC217" s="150"/>
      <c r="LAD217" s="150"/>
      <c r="LAE217" s="150"/>
      <c r="LAF217" s="150"/>
      <c r="LAG217" s="150"/>
      <c r="LAH217" s="150"/>
      <c r="LAI217" s="150"/>
      <c r="LAJ217" s="150"/>
      <c r="LAK217" s="150"/>
      <c r="LAL217" s="150"/>
      <c r="LAM217" s="150"/>
      <c r="LAN217" s="150"/>
      <c r="LAO217" s="150"/>
      <c r="LAP217" s="150"/>
      <c r="LAQ217" s="150"/>
      <c r="LAR217" s="150"/>
      <c r="LAS217" s="150"/>
      <c r="LAT217" s="150"/>
      <c r="LAU217" s="150"/>
      <c r="LAV217" s="150"/>
      <c r="LAW217" s="150"/>
      <c r="LAX217" s="150"/>
      <c r="LAY217" s="150"/>
      <c r="LAZ217" s="150"/>
      <c r="LBA217" s="150"/>
      <c r="LBB217" s="150"/>
      <c r="LBC217" s="150"/>
      <c r="LBD217" s="150"/>
      <c r="LBE217" s="150"/>
      <c r="LBF217" s="150"/>
      <c r="LBG217" s="150"/>
      <c r="LBH217" s="150"/>
      <c r="LBI217" s="150"/>
      <c r="LBJ217" s="150"/>
      <c r="LBK217" s="150"/>
      <c r="LBL217" s="150"/>
      <c r="LBM217" s="150"/>
      <c r="LBN217" s="150"/>
      <c r="LBO217" s="150"/>
      <c r="LBP217" s="150"/>
      <c r="LBQ217" s="150"/>
      <c r="LBR217" s="150"/>
      <c r="LBS217" s="150"/>
      <c r="LBT217" s="150"/>
      <c r="LBU217" s="150"/>
      <c r="LBV217" s="150"/>
      <c r="LBW217" s="150"/>
      <c r="LBX217" s="150"/>
      <c r="LBY217" s="150"/>
      <c r="LBZ217" s="150"/>
      <c r="LCA217" s="150"/>
      <c r="LCB217" s="150"/>
      <c r="LCC217" s="150"/>
      <c r="LCD217" s="150"/>
      <c r="LCE217" s="150"/>
      <c r="LCF217" s="150"/>
      <c r="LCG217" s="150"/>
      <c r="LCH217" s="150"/>
      <c r="LCI217" s="150"/>
      <c r="LCJ217" s="150"/>
      <c r="LCK217" s="150"/>
      <c r="LCL217" s="150"/>
      <c r="LCM217" s="150"/>
      <c r="LCN217" s="150"/>
      <c r="LCO217" s="150"/>
      <c r="LCP217" s="150"/>
      <c r="LCQ217" s="150"/>
      <c r="LCR217" s="150"/>
      <c r="LCS217" s="150"/>
      <c r="LCT217" s="150"/>
      <c r="LCU217" s="150"/>
      <c r="LCV217" s="150"/>
      <c r="LCW217" s="150"/>
      <c r="LCX217" s="150"/>
      <c r="LCY217" s="150"/>
      <c r="LCZ217" s="150"/>
      <c r="LDA217" s="150"/>
      <c r="LDB217" s="150"/>
      <c r="LDC217" s="150"/>
      <c r="LDD217" s="150"/>
      <c r="LDE217" s="150"/>
      <c r="LDF217" s="150"/>
      <c r="LDG217" s="150"/>
      <c r="LDH217" s="150"/>
      <c r="LDI217" s="150"/>
      <c r="LDJ217" s="150"/>
      <c r="LDK217" s="150"/>
      <c r="LDL217" s="150"/>
      <c r="LDM217" s="150"/>
      <c r="LDN217" s="150"/>
      <c r="LDO217" s="150"/>
      <c r="LDP217" s="150"/>
      <c r="LDQ217" s="150"/>
      <c r="LDR217" s="150"/>
      <c r="LDS217" s="150"/>
      <c r="LDT217" s="150"/>
      <c r="LDU217" s="150"/>
      <c r="LDV217" s="150"/>
      <c r="LDW217" s="150"/>
      <c r="LDX217" s="150"/>
      <c r="LDY217" s="150"/>
      <c r="LDZ217" s="150"/>
      <c r="LEA217" s="150"/>
      <c r="LEB217" s="150"/>
      <c r="LEC217" s="150"/>
      <c r="LED217" s="150"/>
      <c r="LEE217" s="150"/>
      <c r="LEF217" s="150"/>
      <c r="LEG217" s="150"/>
      <c r="LEH217" s="150"/>
      <c r="LEI217" s="150"/>
      <c r="LEJ217" s="150"/>
      <c r="LEK217" s="150"/>
      <c r="LEL217" s="150"/>
      <c r="LEM217" s="150"/>
      <c r="LEN217" s="150"/>
      <c r="LEO217" s="150"/>
      <c r="LEP217" s="150"/>
      <c r="LEQ217" s="150"/>
      <c r="LER217" s="150"/>
      <c r="LES217" s="150"/>
      <c r="LET217" s="150"/>
      <c r="LEU217" s="150"/>
      <c r="LEV217" s="150"/>
      <c r="LEW217" s="150"/>
      <c r="LEX217" s="150"/>
      <c r="LEY217" s="150"/>
      <c r="LEZ217" s="150"/>
      <c r="LFA217" s="150"/>
      <c r="LFB217" s="150"/>
      <c r="LFC217" s="150"/>
      <c r="LFD217" s="150"/>
      <c r="LFE217" s="150"/>
      <c r="LFF217" s="150"/>
      <c r="LFG217" s="150"/>
      <c r="LFH217" s="150"/>
      <c r="LFI217" s="150"/>
      <c r="LFJ217" s="150"/>
      <c r="LFK217" s="150"/>
      <c r="LFL217" s="150"/>
      <c r="LFM217" s="150"/>
      <c r="LFN217" s="150"/>
      <c r="LFO217" s="150"/>
      <c r="LFP217" s="150"/>
      <c r="LFQ217" s="150"/>
      <c r="LFR217" s="150"/>
      <c r="LFS217" s="150"/>
      <c r="LFT217" s="150"/>
      <c r="LFU217" s="150"/>
      <c r="LFV217" s="150"/>
      <c r="LFW217" s="150"/>
      <c r="LFX217" s="150"/>
      <c r="LFY217" s="150"/>
      <c r="LFZ217" s="150"/>
      <c r="LGA217" s="150"/>
      <c r="LGB217" s="150"/>
      <c r="LGC217" s="150"/>
      <c r="LGD217" s="150"/>
      <c r="LGE217" s="150"/>
      <c r="LGF217" s="150"/>
      <c r="LGG217" s="150"/>
      <c r="LGH217" s="150"/>
      <c r="LGI217" s="150"/>
      <c r="LGJ217" s="150"/>
      <c r="LGK217" s="150"/>
      <c r="LGL217" s="150"/>
      <c r="LGM217" s="150"/>
      <c r="LGN217" s="150"/>
      <c r="LGO217" s="150"/>
      <c r="LGP217" s="150"/>
      <c r="LGQ217" s="150"/>
      <c r="LGR217" s="150"/>
      <c r="LGS217" s="150"/>
      <c r="LGT217" s="150"/>
      <c r="LGU217" s="150"/>
      <c r="LGV217" s="150"/>
      <c r="LGW217" s="150"/>
      <c r="LGX217" s="150"/>
      <c r="LGY217" s="150"/>
      <c r="LGZ217" s="150"/>
      <c r="LHA217" s="150"/>
      <c r="LHB217" s="150"/>
      <c r="LHC217" s="150"/>
      <c r="LHD217" s="150"/>
      <c r="LHE217" s="150"/>
      <c r="LHF217" s="150"/>
      <c r="LHG217" s="150"/>
      <c r="LHH217" s="150"/>
      <c r="LHI217" s="150"/>
      <c r="LHJ217" s="150"/>
      <c r="LHK217" s="150"/>
      <c r="LHL217" s="150"/>
      <c r="LHM217" s="150"/>
      <c r="LHN217" s="150"/>
      <c r="LHO217" s="150"/>
      <c r="LHP217" s="150"/>
      <c r="LHQ217" s="150"/>
      <c r="LHR217" s="150"/>
      <c r="LHS217" s="150"/>
      <c r="LHT217" s="150"/>
      <c r="LHU217" s="150"/>
      <c r="LHV217" s="150"/>
      <c r="LHW217" s="150"/>
      <c r="LHX217" s="150"/>
      <c r="LHY217" s="150"/>
      <c r="LHZ217" s="150"/>
      <c r="LIA217" s="150"/>
      <c r="LIB217" s="150"/>
      <c r="LIC217" s="150"/>
      <c r="LID217" s="150"/>
      <c r="LIE217" s="150"/>
      <c r="LIF217" s="150"/>
      <c r="LIG217" s="150"/>
      <c r="LIH217" s="150"/>
      <c r="LII217" s="150"/>
      <c r="LIJ217" s="150"/>
      <c r="LIK217" s="150"/>
      <c r="LIL217" s="150"/>
      <c r="LIM217" s="150"/>
      <c r="LIN217" s="150"/>
      <c r="LIO217" s="150"/>
      <c r="LIP217" s="150"/>
      <c r="LIQ217" s="150"/>
      <c r="LIR217" s="150"/>
      <c r="LIS217" s="150"/>
      <c r="LIT217" s="150"/>
      <c r="LIU217" s="150"/>
      <c r="LIV217" s="150"/>
      <c r="LIW217" s="150"/>
      <c r="LIX217" s="150"/>
      <c r="LIY217" s="150"/>
      <c r="LIZ217" s="150"/>
      <c r="LJA217" s="150"/>
      <c r="LJB217" s="150"/>
      <c r="LJC217" s="150"/>
      <c r="LJD217" s="150"/>
      <c r="LJE217" s="150"/>
      <c r="LJF217" s="150"/>
      <c r="LJG217" s="150"/>
      <c r="LJH217" s="150"/>
      <c r="LJI217" s="150"/>
      <c r="LJJ217" s="150"/>
      <c r="LJK217" s="150"/>
      <c r="LJL217" s="150"/>
      <c r="LJM217" s="150"/>
      <c r="LJN217" s="150"/>
      <c r="LJO217" s="150"/>
      <c r="LJP217" s="150"/>
      <c r="LJQ217" s="150"/>
      <c r="LJR217" s="150"/>
      <c r="LJS217" s="150"/>
      <c r="LJT217" s="150"/>
      <c r="LJU217" s="150"/>
      <c r="LJV217" s="150"/>
      <c r="LJW217" s="150"/>
      <c r="LJX217" s="150"/>
      <c r="LJY217" s="150"/>
      <c r="LJZ217" s="150"/>
      <c r="LKA217" s="150"/>
      <c r="LKB217" s="150"/>
      <c r="LKC217" s="150"/>
      <c r="LKD217" s="150"/>
      <c r="LKE217" s="150"/>
      <c r="LKF217" s="150"/>
      <c r="LKG217" s="150"/>
      <c r="LKH217" s="150"/>
      <c r="LKI217" s="150"/>
      <c r="LKJ217" s="150"/>
      <c r="LKK217" s="150"/>
      <c r="LKL217" s="150"/>
      <c r="LKM217" s="150"/>
      <c r="LKN217" s="150"/>
      <c r="LKO217" s="150"/>
      <c r="LKP217" s="150"/>
      <c r="LKQ217" s="150"/>
      <c r="LKR217" s="150"/>
      <c r="LKS217" s="150"/>
      <c r="LKT217" s="150"/>
      <c r="LKU217" s="150"/>
      <c r="LKV217" s="150"/>
      <c r="LKW217" s="150"/>
      <c r="LKX217" s="150"/>
      <c r="LKY217" s="150"/>
      <c r="LKZ217" s="150"/>
      <c r="LLA217" s="150"/>
      <c r="LLB217" s="150"/>
      <c r="LLC217" s="150"/>
      <c r="LLD217" s="150"/>
      <c r="LLE217" s="150"/>
      <c r="LLF217" s="150"/>
      <c r="LLG217" s="150"/>
      <c r="LLH217" s="150"/>
      <c r="LLI217" s="150"/>
      <c r="LLJ217" s="150"/>
      <c r="LLK217" s="150"/>
      <c r="LLL217" s="150"/>
      <c r="LLM217" s="150"/>
      <c r="LLN217" s="150"/>
      <c r="LLO217" s="150"/>
      <c r="LLP217" s="150"/>
      <c r="LLQ217" s="150"/>
      <c r="LLR217" s="150"/>
      <c r="LLS217" s="150"/>
      <c r="LLT217" s="150"/>
      <c r="LLU217" s="150"/>
      <c r="LLV217" s="150"/>
      <c r="LLW217" s="150"/>
      <c r="LLX217" s="150"/>
      <c r="LLY217" s="150"/>
      <c r="LLZ217" s="150"/>
      <c r="LMA217" s="150"/>
      <c r="LMB217" s="150"/>
      <c r="LMC217" s="150"/>
      <c r="LMD217" s="150"/>
      <c r="LME217" s="150"/>
      <c r="LMF217" s="150"/>
      <c r="LMG217" s="150"/>
      <c r="LMH217" s="150"/>
      <c r="LMI217" s="150"/>
      <c r="LMJ217" s="150"/>
      <c r="LMK217" s="150"/>
      <c r="LML217" s="150"/>
      <c r="LMM217" s="150"/>
      <c r="LMN217" s="150"/>
      <c r="LMO217" s="150"/>
      <c r="LMP217" s="150"/>
      <c r="LMQ217" s="150"/>
      <c r="LMR217" s="150"/>
      <c r="LMS217" s="150"/>
      <c r="LMT217" s="150"/>
      <c r="LMU217" s="150"/>
      <c r="LMV217" s="150"/>
      <c r="LMW217" s="150"/>
      <c r="LMX217" s="150"/>
      <c r="LMY217" s="150"/>
      <c r="LMZ217" s="150"/>
      <c r="LNA217" s="150"/>
      <c r="LNB217" s="150"/>
      <c r="LNC217" s="150"/>
      <c r="LND217" s="150"/>
      <c r="LNE217" s="150"/>
      <c r="LNF217" s="150"/>
      <c r="LNG217" s="150"/>
      <c r="LNH217" s="150"/>
      <c r="LNI217" s="150"/>
      <c r="LNJ217" s="150"/>
      <c r="LNK217" s="150"/>
      <c r="LNL217" s="150"/>
      <c r="LNM217" s="150"/>
      <c r="LNN217" s="150"/>
      <c r="LNO217" s="150"/>
      <c r="LNP217" s="150"/>
      <c r="LNQ217" s="150"/>
      <c r="LNR217" s="150"/>
      <c r="LNS217" s="150"/>
      <c r="LNT217" s="150"/>
      <c r="LNU217" s="150"/>
      <c r="LNV217" s="150"/>
      <c r="LNW217" s="150"/>
      <c r="LNX217" s="150"/>
      <c r="LNY217" s="150"/>
      <c r="LNZ217" s="150"/>
      <c r="LOA217" s="150"/>
      <c r="LOB217" s="150"/>
      <c r="LOC217" s="150"/>
      <c r="LOD217" s="150"/>
      <c r="LOE217" s="150"/>
      <c r="LOF217" s="150"/>
      <c r="LOG217" s="150"/>
      <c r="LOH217" s="150"/>
      <c r="LOI217" s="150"/>
      <c r="LOJ217" s="150"/>
      <c r="LOK217" s="150"/>
      <c r="LOL217" s="150"/>
      <c r="LOM217" s="150"/>
      <c r="LON217" s="150"/>
      <c r="LOO217" s="150"/>
      <c r="LOP217" s="150"/>
      <c r="LOQ217" s="150"/>
      <c r="LOR217" s="150"/>
      <c r="LOS217" s="150"/>
      <c r="LOT217" s="150"/>
      <c r="LOU217" s="150"/>
      <c r="LOV217" s="150"/>
      <c r="LOW217" s="150"/>
      <c r="LOX217" s="150"/>
      <c r="LOY217" s="150"/>
      <c r="LOZ217" s="150"/>
      <c r="LPA217" s="150"/>
      <c r="LPB217" s="150"/>
      <c r="LPC217" s="150"/>
      <c r="LPD217" s="150"/>
      <c r="LPE217" s="150"/>
      <c r="LPF217" s="150"/>
      <c r="LPG217" s="150"/>
      <c r="LPH217" s="150"/>
      <c r="LPI217" s="150"/>
      <c r="LPJ217" s="150"/>
      <c r="LPK217" s="150"/>
      <c r="LPL217" s="150"/>
      <c r="LPM217" s="150"/>
      <c r="LPN217" s="150"/>
      <c r="LPO217" s="150"/>
      <c r="LPP217" s="150"/>
      <c r="LPQ217" s="150"/>
      <c r="LPR217" s="150"/>
      <c r="LPS217" s="150"/>
      <c r="LPT217" s="150"/>
      <c r="LPU217" s="150"/>
      <c r="LPV217" s="150"/>
      <c r="LPW217" s="150"/>
      <c r="LPX217" s="150"/>
      <c r="LPY217" s="150"/>
      <c r="LPZ217" s="150"/>
      <c r="LQA217" s="150"/>
      <c r="LQB217" s="150"/>
      <c r="LQC217" s="150"/>
      <c r="LQD217" s="150"/>
      <c r="LQE217" s="150"/>
      <c r="LQF217" s="150"/>
      <c r="LQG217" s="150"/>
      <c r="LQH217" s="150"/>
      <c r="LQI217" s="150"/>
      <c r="LQJ217" s="150"/>
      <c r="LQK217" s="150"/>
      <c r="LQL217" s="150"/>
      <c r="LQM217" s="150"/>
      <c r="LQN217" s="150"/>
      <c r="LQO217" s="150"/>
      <c r="LQP217" s="150"/>
      <c r="LQQ217" s="150"/>
      <c r="LQR217" s="150"/>
      <c r="LQS217" s="150"/>
      <c r="LQT217" s="150"/>
      <c r="LQU217" s="150"/>
      <c r="LQV217" s="150"/>
      <c r="LQW217" s="150"/>
      <c r="LQX217" s="150"/>
      <c r="LQY217" s="150"/>
      <c r="LQZ217" s="150"/>
      <c r="LRA217" s="150"/>
      <c r="LRB217" s="150"/>
      <c r="LRC217" s="150"/>
      <c r="LRD217" s="150"/>
      <c r="LRE217" s="150"/>
      <c r="LRF217" s="150"/>
      <c r="LRG217" s="150"/>
      <c r="LRH217" s="150"/>
      <c r="LRI217" s="150"/>
      <c r="LRJ217" s="150"/>
      <c r="LRK217" s="150"/>
      <c r="LRL217" s="150"/>
      <c r="LRM217" s="150"/>
      <c r="LRN217" s="150"/>
      <c r="LRO217" s="150"/>
      <c r="LRP217" s="150"/>
      <c r="LRQ217" s="150"/>
      <c r="LRR217" s="150"/>
      <c r="LRS217" s="150"/>
      <c r="LRT217" s="150"/>
      <c r="LRU217" s="150"/>
      <c r="LRV217" s="150"/>
      <c r="LRW217" s="150"/>
      <c r="LRX217" s="150"/>
      <c r="LRY217" s="150"/>
      <c r="LRZ217" s="150"/>
      <c r="LSA217" s="150"/>
      <c r="LSB217" s="150"/>
      <c r="LSC217" s="150"/>
      <c r="LSD217" s="150"/>
      <c r="LSE217" s="150"/>
      <c r="LSF217" s="150"/>
      <c r="LSG217" s="150"/>
      <c r="LSH217" s="150"/>
      <c r="LSI217" s="150"/>
      <c r="LSJ217" s="150"/>
      <c r="LSK217" s="150"/>
      <c r="LSL217" s="150"/>
      <c r="LSM217" s="150"/>
      <c r="LSN217" s="150"/>
      <c r="LSO217" s="150"/>
      <c r="LSP217" s="150"/>
      <c r="LSQ217" s="150"/>
      <c r="LSR217" s="150"/>
      <c r="LSS217" s="150"/>
      <c r="LST217" s="150"/>
      <c r="LSU217" s="150"/>
      <c r="LSV217" s="150"/>
      <c r="LSW217" s="150"/>
      <c r="LSX217" s="150"/>
      <c r="LSY217" s="150"/>
      <c r="LSZ217" s="150"/>
      <c r="LTA217" s="150"/>
      <c r="LTB217" s="150"/>
      <c r="LTC217" s="150"/>
      <c r="LTD217" s="150"/>
      <c r="LTE217" s="150"/>
      <c r="LTF217" s="150"/>
      <c r="LTG217" s="150"/>
      <c r="LTH217" s="150"/>
      <c r="LTI217" s="150"/>
      <c r="LTJ217" s="150"/>
      <c r="LTK217" s="150"/>
      <c r="LTL217" s="150"/>
      <c r="LTM217" s="150"/>
      <c r="LTN217" s="150"/>
      <c r="LTO217" s="150"/>
      <c r="LTP217" s="150"/>
      <c r="LTQ217" s="150"/>
      <c r="LTR217" s="150"/>
      <c r="LTS217" s="150"/>
      <c r="LTT217" s="150"/>
      <c r="LTU217" s="150"/>
      <c r="LTV217" s="150"/>
      <c r="LTW217" s="150"/>
      <c r="LTX217" s="150"/>
      <c r="LTY217" s="150"/>
      <c r="LTZ217" s="150"/>
      <c r="LUA217" s="150"/>
      <c r="LUB217" s="150"/>
      <c r="LUC217" s="150"/>
      <c r="LUD217" s="150"/>
      <c r="LUE217" s="150"/>
      <c r="LUF217" s="150"/>
      <c r="LUG217" s="150"/>
      <c r="LUH217" s="150"/>
      <c r="LUI217" s="150"/>
      <c r="LUJ217" s="150"/>
      <c r="LUK217" s="150"/>
      <c r="LUL217" s="150"/>
      <c r="LUM217" s="150"/>
      <c r="LUN217" s="150"/>
      <c r="LUO217" s="150"/>
      <c r="LUP217" s="150"/>
      <c r="LUQ217" s="150"/>
      <c r="LUR217" s="150"/>
      <c r="LUS217" s="150"/>
      <c r="LUT217" s="150"/>
      <c r="LUU217" s="150"/>
      <c r="LUV217" s="150"/>
      <c r="LUW217" s="150"/>
      <c r="LUX217" s="150"/>
      <c r="LUY217" s="150"/>
      <c r="LUZ217" s="150"/>
      <c r="LVA217" s="150"/>
      <c r="LVB217" s="150"/>
      <c r="LVC217" s="150"/>
      <c r="LVD217" s="150"/>
      <c r="LVE217" s="150"/>
      <c r="LVF217" s="150"/>
      <c r="LVG217" s="150"/>
      <c r="LVH217" s="150"/>
      <c r="LVI217" s="150"/>
      <c r="LVJ217" s="150"/>
      <c r="LVK217" s="150"/>
      <c r="LVL217" s="150"/>
      <c r="LVM217" s="150"/>
      <c r="LVN217" s="150"/>
      <c r="LVO217" s="150"/>
      <c r="LVP217" s="150"/>
      <c r="LVQ217" s="150"/>
      <c r="LVR217" s="150"/>
      <c r="LVS217" s="150"/>
      <c r="LVT217" s="150"/>
      <c r="LVU217" s="150"/>
      <c r="LVV217" s="150"/>
      <c r="LVW217" s="150"/>
      <c r="LVX217" s="150"/>
      <c r="LVY217" s="150"/>
      <c r="LVZ217" s="150"/>
      <c r="LWA217" s="150"/>
      <c r="LWB217" s="150"/>
      <c r="LWC217" s="150"/>
      <c r="LWD217" s="150"/>
      <c r="LWE217" s="150"/>
      <c r="LWF217" s="150"/>
      <c r="LWG217" s="150"/>
      <c r="LWH217" s="150"/>
      <c r="LWI217" s="150"/>
      <c r="LWJ217" s="150"/>
      <c r="LWK217" s="150"/>
      <c r="LWL217" s="150"/>
      <c r="LWM217" s="150"/>
      <c r="LWN217" s="150"/>
      <c r="LWO217" s="150"/>
      <c r="LWP217" s="150"/>
      <c r="LWQ217" s="150"/>
      <c r="LWR217" s="150"/>
      <c r="LWS217" s="150"/>
      <c r="LWT217" s="150"/>
      <c r="LWU217" s="150"/>
      <c r="LWV217" s="150"/>
      <c r="LWW217" s="150"/>
      <c r="LWX217" s="150"/>
      <c r="LWY217" s="150"/>
      <c r="LWZ217" s="150"/>
      <c r="LXA217" s="150"/>
      <c r="LXB217" s="150"/>
      <c r="LXC217" s="150"/>
      <c r="LXD217" s="150"/>
      <c r="LXE217" s="150"/>
      <c r="LXF217" s="150"/>
      <c r="LXG217" s="150"/>
      <c r="LXH217" s="150"/>
      <c r="LXI217" s="150"/>
      <c r="LXJ217" s="150"/>
      <c r="LXK217" s="150"/>
      <c r="LXL217" s="150"/>
      <c r="LXM217" s="150"/>
      <c r="LXN217" s="150"/>
      <c r="LXO217" s="150"/>
      <c r="LXP217" s="150"/>
      <c r="LXQ217" s="150"/>
      <c r="LXR217" s="150"/>
      <c r="LXS217" s="150"/>
      <c r="LXT217" s="150"/>
      <c r="LXU217" s="150"/>
      <c r="LXV217" s="150"/>
      <c r="LXW217" s="150"/>
      <c r="LXX217" s="150"/>
      <c r="LXY217" s="150"/>
      <c r="LXZ217" s="150"/>
      <c r="LYA217" s="150"/>
      <c r="LYB217" s="150"/>
      <c r="LYC217" s="150"/>
      <c r="LYD217" s="150"/>
      <c r="LYE217" s="150"/>
      <c r="LYF217" s="150"/>
      <c r="LYG217" s="150"/>
      <c r="LYH217" s="150"/>
      <c r="LYI217" s="150"/>
      <c r="LYJ217" s="150"/>
      <c r="LYK217" s="150"/>
      <c r="LYL217" s="150"/>
      <c r="LYM217" s="150"/>
      <c r="LYN217" s="150"/>
      <c r="LYO217" s="150"/>
      <c r="LYP217" s="150"/>
      <c r="LYQ217" s="150"/>
      <c r="LYR217" s="150"/>
      <c r="LYS217" s="150"/>
      <c r="LYT217" s="150"/>
      <c r="LYU217" s="150"/>
      <c r="LYV217" s="150"/>
      <c r="LYW217" s="150"/>
      <c r="LYX217" s="150"/>
      <c r="LYY217" s="150"/>
      <c r="LYZ217" s="150"/>
      <c r="LZA217" s="150"/>
      <c r="LZB217" s="150"/>
      <c r="LZC217" s="150"/>
      <c r="LZD217" s="150"/>
      <c r="LZE217" s="150"/>
      <c r="LZF217" s="150"/>
      <c r="LZG217" s="150"/>
      <c r="LZH217" s="150"/>
      <c r="LZI217" s="150"/>
      <c r="LZJ217" s="150"/>
      <c r="LZK217" s="150"/>
      <c r="LZL217" s="150"/>
      <c r="LZM217" s="150"/>
      <c r="LZN217" s="150"/>
      <c r="LZO217" s="150"/>
      <c r="LZP217" s="150"/>
      <c r="LZQ217" s="150"/>
      <c r="LZR217" s="150"/>
      <c r="LZS217" s="150"/>
      <c r="LZT217" s="150"/>
      <c r="LZU217" s="150"/>
      <c r="LZV217" s="150"/>
      <c r="LZW217" s="150"/>
      <c r="LZX217" s="150"/>
      <c r="LZY217" s="150"/>
      <c r="LZZ217" s="150"/>
      <c r="MAA217" s="150"/>
      <c r="MAB217" s="150"/>
      <c r="MAC217" s="150"/>
      <c r="MAD217" s="150"/>
      <c r="MAE217" s="150"/>
      <c r="MAF217" s="150"/>
      <c r="MAG217" s="150"/>
      <c r="MAH217" s="150"/>
      <c r="MAI217" s="150"/>
      <c r="MAJ217" s="150"/>
      <c r="MAK217" s="150"/>
      <c r="MAL217" s="150"/>
      <c r="MAM217" s="150"/>
      <c r="MAN217" s="150"/>
      <c r="MAO217" s="150"/>
      <c r="MAP217" s="150"/>
      <c r="MAQ217" s="150"/>
      <c r="MAR217" s="150"/>
      <c r="MAS217" s="150"/>
      <c r="MAT217" s="150"/>
      <c r="MAU217" s="150"/>
      <c r="MAV217" s="150"/>
      <c r="MAW217" s="150"/>
      <c r="MAX217" s="150"/>
      <c r="MAY217" s="150"/>
      <c r="MAZ217" s="150"/>
      <c r="MBA217" s="150"/>
      <c r="MBB217" s="150"/>
      <c r="MBC217" s="150"/>
      <c r="MBD217" s="150"/>
      <c r="MBE217" s="150"/>
      <c r="MBF217" s="150"/>
      <c r="MBG217" s="150"/>
      <c r="MBH217" s="150"/>
      <c r="MBI217" s="150"/>
      <c r="MBJ217" s="150"/>
      <c r="MBK217" s="150"/>
      <c r="MBL217" s="150"/>
      <c r="MBM217" s="150"/>
      <c r="MBN217" s="150"/>
      <c r="MBO217" s="150"/>
      <c r="MBP217" s="150"/>
      <c r="MBQ217" s="150"/>
      <c r="MBR217" s="150"/>
      <c r="MBS217" s="150"/>
      <c r="MBT217" s="150"/>
      <c r="MBU217" s="150"/>
      <c r="MBV217" s="150"/>
      <c r="MBW217" s="150"/>
      <c r="MBX217" s="150"/>
      <c r="MBY217" s="150"/>
      <c r="MBZ217" s="150"/>
      <c r="MCA217" s="150"/>
      <c r="MCB217" s="150"/>
      <c r="MCC217" s="150"/>
      <c r="MCD217" s="150"/>
      <c r="MCE217" s="150"/>
      <c r="MCF217" s="150"/>
      <c r="MCG217" s="150"/>
      <c r="MCH217" s="150"/>
      <c r="MCI217" s="150"/>
      <c r="MCJ217" s="150"/>
      <c r="MCK217" s="150"/>
      <c r="MCL217" s="150"/>
      <c r="MCM217" s="150"/>
      <c r="MCN217" s="150"/>
      <c r="MCO217" s="150"/>
      <c r="MCP217" s="150"/>
      <c r="MCQ217" s="150"/>
      <c r="MCR217" s="150"/>
      <c r="MCS217" s="150"/>
      <c r="MCT217" s="150"/>
      <c r="MCU217" s="150"/>
      <c r="MCV217" s="150"/>
      <c r="MCW217" s="150"/>
      <c r="MCX217" s="150"/>
      <c r="MCY217" s="150"/>
      <c r="MCZ217" s="150"/>
      <c r="MDA217" s="150"/>
      <c r="MDB217" s="150"/>
      <c r="MDC217" s="150"/>
      <c r="MDD217" s="150"/>
      <c r="MDE217" s="150"/>
      <c r="MDF217" s="150"/>
      <c r="MDG217" s="150"/>
      <c r="MDH217" s="150"/>
      <c r="MDI217" s="150"/>
      <c r="MDJ217" s="150"/>
      <c r="MDK217" s="150"/>
      <c r="MDL217" s="150"/>
      <c r="MDM217" s="150"/>
      <c r="MDN217" s="150"/>
      <c r="MDO217" s="150"/>
      <c r="MDP217" s="150"/>
      <c r="MDQ217" s="150"/>
      <c r="MDR217" s="150"/>
      <c r="MDS217" s="150"/>
      <c r="MDT217" s="150"/>
      <c r="MDU217" s="150"/>
      <c r="MDV217" s="150"/>
      <c r="MDW217" s="150"/>
      <c r="MDX217" s="150"/>
      <c r="MDY217" s="150"/>
      <c r="MDZ217" s="150"/>
      <c r="MEA217" s="150"/>
      <c r="MEB217" s="150"/>
      <c r="MEC217" s="150"/>
      <c r="MED217" s="150"/>
      <c r="MEE217" s="150"/>
      <c r="MEF217" s="150"/>
      <c r="MEG217" s="150"/>
      <c r="MEH217" s="150"/>
      <c r="MEI217" s="150"/>
      <c r="MEJ217" s="150"/>
      <c r="MEK217" s="150"/>
      <c r="MEL217" s="150"/>
      <c r="MEM217" s="150"/>
      <c r="MEN217" s="150"/>
      <c r="MEO217" s="150"/>
      <c r="MEP217" s="150"/>
      <c r="MEQ217" s="150"/>
      <c r="MER217" s="150"/>
      <c r="MES217" s="150"/>
      <c r="MET217" s="150"/>
      <c r="MEU217" s="150"/>
      <c r="MEV217" s="150"/>
      <c r="MEW217" s="150"/>
      <c r="MEX217" s="150"/>
      <c r="MEY217" s="150"/>
      <c r="MEZ217" s="150"/>
      <c r="MFA217" s="150"/>
      <c r="MFB217" s="150"/>
      <c r="MFC217" s="150"/>
      <c r="MFD217" s="150"/>
      <c r="MFE217" s="150"/>
      <c r="MFF217" s="150"/>
      <c r="MFG217" s="150"/>
      <c r="MFH217" s="150"/>
      <c r="MFI217" s="150"/>
      <c r="MFJ217" s="150"/>
      <c r="MFK217" s="150"/>
      <c r="MFL217" s="150"/>
      <c r="MFM217" s="150"/>
      <c r="MFN217" s="150"/>
      <c r="MFO217" s="150"/>
      <c r="MFP217" s="150"/>
      <c r="MFQ217" s="150"/>
      <c r="MFR217" s="150"/>
      <c r="MFS217" s="150"/>
      <c r="MFT217" s="150"/>
      <c r="MFU217" s="150"/>
      <c r="MFV217" s="150"/>
      <c r="MFW217" s="150"/>
      <c r="MFX217" s="150"/>
      <c r="MFY217" s="150"/>
      <c r="MFZ217" s="150"/>
      <c r="MGA217" s="150"/>
      <c r="MGB217" s="150"/>
      <c r="MGC217" s="150"/>
      <c r="MGD217" s="150"/>
      <c r="MGE217" s="150"/>
      <c r="MGF217" s="150"/>
      <c r="MGG217" s="150"/>
      <c r="MGH217" s="150"/>
      <c r="MGI217" s="150"/>
      <c r="MGJ217" s="150"/>
      <c r="MGK217" s="150"/>
      <c r="MGL217" s="150"/>
      <c r="MGM217" s="150"/>
      <c r="MGN217" s="150"/>
      <c r="MGO217" s="150"/>
      <c r="MGP217" s="150"/>
      <c r="MGQ217" s="150"/>
      <c r="MGR217" s="150"/>
      <c r="MGS217" s="150"/>
      <c r="MGT217" s="150"/>
      <c r="MGU217" s="150"/>
      <c r="MGV217" s="150"/>
      <c r="MGW217" s="150"/>
      <c r="MGX217" s="150"/>
      <c r="MGY217" s="150"/>
      <c r="MGZ217" s="150"/>
      <c r="MHA217" s="150"/>
      <c r="MHB217" s="150"/>
      <c r="MHC217" s="150"/>
      <c r="MHD217" s="150"/>
      <c r="MHE217" s="150"/>
      <c r="MHF217" s="150"/>
      <c r="MHG217" s="150"/>
      <c r="MHH217" s="150"/>
      <c r="MHI217" s="150"/>
      <c r="MHJ217" s="150"/>
      <c r="MHK217" s="150"/>
      <c r="MHL217" s="150"/>
      <c r="MHM217" s="150"/>
      <c r="MHN217" s="150"/>
      <c r="MHO217" s="150"/>
      <c r="MHP217" s="150"/>
      <c r="MHQ217" s="150"/>
      <c r="MHR217" s="150"/>
      <c r="MHS217" s="150"/>
      <c r="MHT217" s="150"/>
      <c r="MHU217" s="150"/>
      <c r="MHV217" s="150"/>
      <c r="MHW217" s="150"/>
      <c r="MHX217" s="150"/>
      <c r="MHY217" s="150"/>
      <c r="MHZ217" s="150"/>
      <c r="MIA217" s="150"/>
      <c r="MIB217" s="150"/>
      <c r="MIC217" s="150"/>
      <c r="MID217" s="150"/>
      <c r="MIE217" s="150"/>
      <c r="MIF217" s="150"/>
      <c r="MIG217" s="150"/>
      <c r="MIH217" s="150"/>
      <c r="MII217" s="150"/>
      <c r="MIJ217" s="150"/>
      <c r="MIK217" s="150"/>
      <c r="MIL217" s="150"/>
      <c r="MIM217" s="150"/>
      <c r="MIN217" s="150"/>
      <c r="MIO217" s="150"/>
      <c r="MIP217" s="150"/>
      <c r="MIQ217" s="150"/>
      <c r="MIR217" s="150"/>
      <c r="MIS217" s="150"/>
      <c r="MIT217" s="150"/>
      <c r="MIU217" s="150"/>
      <c r="MIV217" s="150"/>
      <c r="MIW217" s="150"/>
      <c r="MIX217" s="150"/>
      <c r="MIY217" s="150"/>
      <c r="MIZ217" s="150"/>
      <c r="MJA217" s="150"/>
      <c r="MJB217" s="150"/>
      <c r="MJC217" s="150"/>
      <c r="MJD217" s="150"/>
      <c r="MJE217" s="150"/>
      <c r="MJF217" s="150"/>
      <c r="MJG217" s="150"/>
      <c r="MJH217" s="150"/>
      <c r="MJI217" s="150"/>
      <c r="MJJ217" s="150"/>
      <c r="MJK217" s="150"/>
      <c r="MJL217" s="150"/>
      <c r="MJM217" s="150"/>
      <c r="MJN217" s="150"/>
      <c r="MJO217" s="150"/>
      <c r="MJP217" s="150"/>
      <c r="MJQ217" s="150"/>
      <c r="MJR217" s="150"/>
      <c r="MJS217" s="150"/>
      <c r="MJT217" s="150"/>
      <c r="MJU217" s="150"/>
      <c r="MJV217" s="150"/>
      <c r="MJW217" s="150"/>
      <c r="MJX217" s="150"/>
      <c r="MJY217" s="150"/>
      <c r="MJZ217" s="150"/>
      <c r="MKA217" s="150"/>
      <c r="MKB217" s="150"/>
      <c r="MKC217" s="150"/>
      <c r="MKD217" s="150"/>
      <c r="MKE217" s="150"/>
      <c r="MKF217" s="150"/>
      <c r="MKG217" s="150"/>
      <c r="MKH217" s="150"/>
      <c r="MKI217" s="150"/>
      <c r="MKJ217" s="150"/>
      <c r="MKK217" s="150"/>
      <c r="MKL217" s="150"/>
      <c r="MKM217" s="150"/>
      <c r="MKN217" s="150"/>
      <c r="MKO217" s="150"/>
      <c r="MKP217" s="150"/>
      <c r="MKQ217" s="150"/>
      <c r="MKR217" s="150"/>
      <c r="MKS217" s="150"/>
      <c r="MKT217" s="150"/>
      <c r="MKU217" s="150"/>
      <c r="MKV217" s="150"/>
      <c r="MKW217" s="150"/>
      <c r="MKX217" s="150"/>
      <c r="MKY217" s="150"/>
      <c r="MKZ217" s="150"/>
      <c r="MLA217" s="150"/>
      <c r="MLB217" s="150"/>
      <c r="MLC217" s="150"/>
      <c r="MLD217" s="150"/>
      <c r="MLE217" s="150"/>
      <c r="MLF217" s="150"/>
      <c r="MLG217" s="150"/>
      <c r="MLH217" s="150"/>
      <c r="MLI217" s="150"/>
      <c r="MLJ217" s="150"/>
      <c r="MLK217" s="150"/>
      <c r="MLL217" s="150"/>
      <c r="MLM217" s="150"/>
      <c r="MLN217" s="150"/>
      <c r="MLO217" s="150"/>
      <c r="MLP217" s="150"/>
      <c r="MLQ217" s="150"/>
      <c r="MLR217" s="150"/>
      <c r="MLS217" s="150"/>
      <c r="MLT217" s="150"/>
      <c r="MLU217" s="150"/>
      <c r="MLV217" s="150"/>
      <c r="MLW217" s="150"/>
      <c r="MLX217" s="150"/>
      <c r="MLY217" s="150"/>
      <c r="MLZ217" s="150"/>
      <c r="MMA217" s="150"/>
      <c r="MMB217" s="150"/>
      <c r="MMC217" s="150"/>
      <c r="MMD217" s="150"/>
      <c r="MME217" s="150"/>
      <c r="MMF217" s="150"/>
      <c r="MMG217" s="150"/>
      <c r="MMH217" s="150"/>
      <c r="MMI217" s="150"/>
      <c r="MMJ217" s="150"/>
      <c r="MMK217" s="150"/>
      <c r="MML217" s="150"/>
      <c r="MMM217" s="150"/>
      <c r="MMN217" s="150"/>
      <c r="MMO217" s="150"/>
      <c r="MMP217" s="150"/>
      <c r="MMQ217" s="150"/>
      <c r="MMR217" s="150"/>
      <c r="MMS217" s="150"/>
      <c r="MMT217" s="150"/>
      <c r="MMU217" s="150"/>
      <c r="MMV217" s="150"/>
      <c r="MMW217" s="150"/>
      <c r="MMX217" s="150"/>
      <c r="MMY217" s="150"/>
      <c r="MMZ217" s="150"/>
      <c r="MNA217" s="150"/>
      <c r="MNB217" s="150"/>
      <c r="MNC217" s="150"/>
      <c r="MND217" s="150"/>
      <c r="MNE217" s="150"/>
      <c r="MNF217" s="150"/>
      <c r="MNG217" s="150"/>
      <c r="MNH217" s="150"/>
      <c r="MNI217" s="150"/>
      <c r="MNJ217" s="150"/>
      <c r="MNK217" s="150"/>
      <c r="MNL217" s="150"/>
      <c r="MNM217" s="150"/>
      <c r="MNN217" s="150"/>
      <c r="MNO217" s="150"/>
      <c r="MNP217" s="150"/>
      <c r="MNQ217" s="150"/>
      <c r="MNR217" s="150"/>
      <c r="MNS217" s="150"/>
      <c r="MNT217" s="150"/>
      <c r="MNU217" s="150"/>
      <c r="MNV217" s="150"/>
      <c r="MNW217" s="150"/>
      <c r="MNX217" s="150"/>
      <c r="MNY217" s="150"/>
      <c r="MNZ217" s="150"/>
      <c r="MOA217" s="150"/>
      <c r="MOB217" s="150"/>
      <c r="MOC217" s="150"/>
      <c r="MOD217" s="150"/>
      <c r="MOE217" s="150"/>
      <c r="MOF217" s="150"/>
      <c r="MOG217" s="150"/>
      <c r="MOH217" s="150"/>
      <c r="MOI217" s="150"/>
      <c r="MOJ217" s="150"/>
      <c r="MOK217" s="150"/>
      <c r="MOL217" s="150"/>
      <c r="MOM217" s="150"/>
      <c r="MON217" s="150"/>
      <c r="MOO217" s="150"/>
      <c r="MOP217" s="150"/>
      <c r="MOQ217" s="150"/>
      <c r="MOR217" s="150"/>
      <c r="MOS217" s="150"/>
      <c r="MOT217" s="150"/>
      <c r="MOU217" s="150"/>
      <c r="MOV217" s="150"/>
      <c r="MOW217" s="150"/>
      <c r="MOX217" s="150"/>
      <c r="MOY217" s="150"/>
      <c r="MOZ217" s="150"/>
      <c r="MPA217" s="150"/>
      <c r="MPB217" s="150"/>
      <c r="MPC217" s="150"/>
      <c r="MPD217" s="150"/>
      <c r="MPE217" s="150"/>
      <c r="MPF217" s="150"/>
      <c r="MPG217" s="150"/>
      <c r="MPH217" s="150"/>
      <c r="MPI217" s="150"/>
      <c r="MPJ217" s="150"/>
      <c r="MPK217" s="150"/>
      <c r="MPL217" s="150"/>
      <c r="MPM217" s="150"/>
      <c r="MPN217" s="150"/>
      <c r="MPO217" s="150"/>
      <c r="MPP217" s="150"/>
      <c r="MPQ217" s="150"/>
      <c r="MPR217" s="150"/>
      <c r="MPS217" s="150"/>
      <c r="MPT217" s="150"/>
      <c r="MPU217" s="150"/>
      <c r="MPV217" s="150"/>
      <c r="MPW217" s="150"/>
      <c r="MPX217" s="150"/>
      <c r="MPY217" s="150"/>
      <c r="MPZ217" s="150"/>
      <c r="MQA217" s="150"/>
      <c r="MQB217" s="150"/>
      <c r="MQC217" s="150"/>
      <c r="MQD217" s="150"/>
      <c r="MQE217" s="150"/>
      <c r="MQF217" s="150"/>
      <c r="MQG217" s="150"/>
      <c r="MQH217" s="150"/>
      <c r="MQI217" s="150"/>
      <c r="MQJ217" s="150"/>
      <c r="MQK217" s="150"/>
      <c r="MQL217" s="150"/>
      <c r="MQM217" s="150"/>
      <c r="MQN217" s="150"/>
      <c r="MQO217" s="150"/>
      <c r="MQP217" s="150"/>
      <c r="MQQ217" s="150"/>
      <c r="MQR217" s="150"/>
      <c r="MQS217" s="150"/>
      <c r="MQT217" s="150"/>
      <c r="MQU217" s="150"/>
      <c r="MQV217" s="150"/>
      <c r="MQW217" s="150"/>
      <c r="MQX217" s="150"/>
      <c r="MQY217" s="150"/>
      <c r="MQZ217" s="150"/>
      <c r="MRA217" s="150"/>
      <c r="MRB217" s="150"/>
      <c r="MRC217" s="150"/>
      <c r="MRD217" s="150"/>
      <c r="MRE217" s="150"/>
      <c r="MRF217" s="150"/>
      <c r="MRG217" s="150"/>
      <c r="MRH217" s="150"/>
      <c r="MRI217" s="150"/>
      <c r="MRJ217" s="150"/>
      <c r="MRK217" s="150"/>
      <c r="MRL217" s="150"/>
      <c r="MRM217" s="150"/>
      <c r="MRN217" s="150"/>
      <c r="MRO217" s="150"/>
      <c r="MRP217" s="150"/>
      <c r="MRQ217" s="150"/>
      <c r="MRR217" s="150"/>
      <c r="MRS217" s="150"/>
      <c r="MRT217" s="150"/>
      <c r="MRU217" s="150"/>
      <c r="MRV217" s="150"/>
      <c r="MRW217" s="150"/>
      <c r="MRX217" s="150"/>
      <c r="MRY217" s="150"/>
      <c r="MRZ217" s="150"/>
      <c r="MSA217" s="150"/>
      <c r="MSB217" s="150"/>
      <c r="MSC217" s="150"/>
      <c r="MSD217" s="150"/>
      <c r="MSE217" s="150"/>
      <c r="MSF217" s="150"/>
      <c r="MSG217" s="150"/>
      <c r="MSH217" s="150"/>
      <c r="MSI217" s="150"/>
      <c r="MSJ217" s="150"/>
      <c r="MSK217" s="150"/>
      <c r="MSL217" s="150"/>
      <c r="MSM217" s="150"/>
      <c r="MSN217" s="150"/>
      <c r="MSO217" s="150"/>
      <c r="MSP217" s="150"/>
      <c r="MSQ217" s="150"/>
      <c r="MSR217" s="150"/>
      <c r="MSS217" s="150"/>
      <c r="MST217" s="150"/>
      <c r="MSU217" s="150"/>
      <c r="MSV217" s="150"/>
      <c r="MSW217" s="150"/>
      <c r="MSX217" s="150"/>
      <c r="MSY217" s="150"/>
      <c r="MSZ217" s="150"/>
      <c r="MTA217" s="150"/>
      <c r="MTB217" s="150"/>
      <c r="MTC217" s="150"/>
      <c r="MTD217" s="150"/>
      <c r="MTE217" s="150"/>
      <c r="MTF217" s="150"/>
      <c r="MTG217" s="150"/>
      <c r="MTH217" s="150"/>
      <c r="MTI217" s="150"/>
      <c r="MTJ217" s="150"/>
      <c r="MTK217" s="150"/>
      <c r="MTL217" s="150"/>
      <c r="MTM217" s="150"/>
      <c r="MTN217" s="150"/>
      <c r="MTO217" s="150"/>
      <c r="MTP217" s="150"/>
      <c r="MTQ217" s="150"/>
      <c r="MTR217" s="150"/>
      <c r="MTS217" s="150"/>
      <c r="MTT217" s="150"/>
      <c r="MTU217" s="150"/>
      <c r="MTV217" s="150"/>
      <c r="MTW217" s="150"/>
      <c r="MTX217" s="150"/>
      <c r="MTY217" s="150"/>
      <c r="MTZ217" s="150"/>
      <c r="MUA217" s="150"/>
      <c r="MUB217" s="150"/>
      <c r="MUC217" s="150"/>
      <c r="MUD217" s="150"/>
      <c r="MUE217" s="150"/>
      <c r="MUF217" s="150"/>
      <c r="MUG217" s="150"/>
      <c r="MUH217" s="150"/>
      <c r="MUI217" s="150"/>
      <c r="MUJ217" s="150"/>
      <c r="MUK217" s="150"/>
      <c r="MUL217" s="150"/>
      <c r="MUM217" s="150"/>
      <c r="MUN217" s="150"/>
      <c r="MUO217" s="150"/>
      <c r="MUP217" s="150"/>
      <c r="MUQ217" s="150"/>
      <c r="MUR217" s="150"/>
      <c r="MUS217" s="150"/>
      <c r="MUT217" s="150"/>
      <c r="MUU217" s="150"/>
      <c r="MUV217" s="150"/>
      <c r="MUW217" s="150"/>
      <c r="MUX217" s="150"/>
      <c r="MUY217" s="150"/>
      <c r="MUZ217" s="150"/>
      <c r="MVA217" s="150"/>
      <c r="MVB217" s="150"/>
      <c r="MVC217" s="150"/>
      <c r="MVD217" s="150"/>
      <c r="MVE217" s="150"/>
      <c r="MVF217" s="150"/>
      <c r="MVG217" s="150"/>
      <c r="MVH217" s="150"/>
      <c r="MVI217" s="150"/>
      <c r="MVJ217" s="150"/>
      <c r="MVK217" s="150"/>
      <c r="MVL217" s="150"/>
      <c r="MVM217" s="150"/>
      <c r="MVN217" s="150"/>
      <c r="MVO217" s="150"/>
      <c r="MVP217" s="150"/>
      <c r="MVQ217" s="150"/>
      <c r="MVR217" s="150"/>
      <c r="MVS217" s="150"/>
      <c r="MVT217" s="150"/>
      <c r="MVU217" s="150"/>
      <c r="MVV217" s="150"/>
      <c r="MVW217" s="150"/>
      <c r="MVX217" s="150"/>
      <c r="MVY217" s="150"/>
      <c r="MVZ217" s="150"/>
      <c r="MWA217" s="150"/>
      <c r="MWB217" s="150"/>
      <c r="MWC217" s="150"/>
      <c r="MWD217" s="150"/>
      <c r="MWE217" s="150"/>
      <c r="MWF217" s="150"/>
      <c r="MWG217" s="150"/>
      <c r="MWH217" s="150"/>
      <c r="MWI217" s="150"/>
      <c r="MWJ217" s="150"/>
      <c r="MWK217" s="150"/>
      <c r="MWL217" s="150"/>
      <c r="MWM217" s="150"/>
      <c r="MWN217" s="150"/>
      <c r="MWO217" s="150"/>
      <c r="MWP217" s="150"/>
      <c r="MWQ217" s="150"/>
      <c r="MWR217" s="150"/>
      <c r="MWS217" s="150"/>
      <c r="MWT217" s="150"/>
      <c r="MWU217" s="150"/>
      <c r="MWV217" s="150"/>
      <c r="MWW217" s="150"/>
      <c r="MWX217" s="150"/>
      <c r="MWY217" s="150"/>
      <c r="MWZ217" s="150"/>
      <c r="MXA217" s="150"/>
      <c r="MXB217" s="150"/>
      <c r="MXC217" s="150"/>
      <c r="MXD217" s="150"/>
      <c r="MXE217" s="150"/>
      <c r="MXF217" s="150"/>
      <c r="MXG217" s="150"/>
      <c r="MXH217" s="150"/>
      <c r="MXI217" s="150"/>
      <c r="MXJ217" s="150"/>
      <c r="MXK217" s="150"/>
      <c r="MXL217" s="150"/>
      <c r="MXM217" s="150"/>
      <c r="MXN217" s="150"/>
      <c r="MXO217" s="150"/>
      <c r="MXP217" s="150"/>
      <c r="MXQ217" s="150"/>
      <c r="MXR217" s="150"/>
      <c r="MXS217" s="150"/>
      <c r="MXT217" s="150"/>
      <c r="MXU217" s="150"/>
      <c r="MXV217" s="150"/>
      <c r="MXW217" s="150"/>
      <c r="MXX217" s="150"/>
      <c r="MXY217" s="150"/>
      <c r="MXZ217" s="150"/>
      <c r="MYA217" s="150"/>
      <c r="MYB217" s="150"/>
      <c r="MYC217" s="150"/>
      <c r="MYD217" s="150"/>
      <c r="MYE217" s="150"/>
      <c r="MYF217" s="150"/>
      <c r="MYG217" s="150"/>
      <c r="MYH217" s="150"/>
      <c r="MYI217" s="150"/>
      <c r="MYJ217" s="150"/>
      <c r="MYK217" s="150"/>
      <c r="MYL217" s="150"/>
      <c r="MYM217" s="150"/>
      <c r="MYN217" s="150"/>
      <c r="MYO217" s="150"/>
      <c r="MYP217" s="150"/>
      <c r="MYQ217" s="150"/>
      <c r="MYR217" s="150"/>
      <c r="MYS217" s="150"/>
      <c r="MYT217" s="150"/>
      <c r="MYU217" s="150"/>
      <c r="MYV217" s="150"/>
      <c r="MYW217" s="150"/>
      <c r="MYX217" s="150"/>
      <c r="MYY217" s="150"/>
      <c r="MYZ217" s="150"/>
      <c r="MZA217" s="150"/>
      <c r="MZB217" s="150"/>
      <c r="MZC217" s="150"/>
      <c r="MZD217" s="150"/>
      <c r="MZE217" s="150"/>
      <c r="MZF217" s="150"/>
      <c r="MZG217" s="150"/>
      <c r="MZH217" s="150"/>
      <c r="MZI217" s="150"/>
      <c r="MZJ217" s="150"/>
      <c r="MZK217" s="150"/>
      <c r="MZL217" s="150"/>
      <c r="MZM217" s="150"/>
      <c r="MZN217" s="150"/>
      <c r="MZO217" s="150"/>
      <c r="MZP217" s="150"/>
      <c r="MZQ217" s="150"/>
      <c r="MZR217" s="150"/>
      <c r="MZS217" s="150"/>
      <c r="MZT217" s="150"/>
      <c r="MZU217" s="150"/>
      <c r="MZV217" s="150"/>
      <c r="MZW217" s="150"/>
      <c r="MZX217" s="150"/>
      <c r="MZY217" s="150"/>
      <c r="MZZ217" s="150"/>
      <c r="NAA217" s="150"/>
      <c r="NAB217" s="150"/>
      <c r="NAC217" s="150"/>
      <c r="NAD217" s="150"/>
      <c r="NAE217" s="150"/>
      <c r="NAF217" s="150"/>
      <c r="NAG217" s="150"/>
      <c r="NAH217" s="150"/>
      <c r="NAI217" s="150"/>
      <c r="NAJ217" s="150"/>
      <c r="NAK217" s="150"/>
      <c r="NAL217" s="150"/>
      <c r="NAM217" s="150"/>
      <c r="NAN217" s="150"/>
      <c r="NAO217" s="150"/>
      <c r="NAP217" s="150"/>
      <c r="NAQ217" s="150"/>
      <c r="NAR217" s="150"/>
      <c r="NAS217" s="150"/>
      <c r="NAT217" s="150"/>
      <c r="NAU217" s="150"/>
      <c r="NAV217" s="150"/>
      <c r="NAW217" s="150"/>
      <c r="NAX217" s="150"/>
      <c r="NAY217" s="150"/>
      <c r="NAZ217" s="150"/>
      <c r="NBA217" s="150"/>
      <c r="NBB217" s="150"/>
      <c r="NBC217" s="150"/>
      <c r="NBD217" s="150"/>
      <c r="NBE217" s="150"/>
      <c r="NBF217" s="150"/>
      <c r="NBG217" s="150"/>
      <c r="NBH217" s="150"/>
      <c r="NBI217" s="150"/>
      <c r="NBJ217" s="150"/>
      <c r="NBK217" s="150"/>
      <c r="NBL217" s="150"/>
      <c r="NBM217" s="150"/>
      <c r="NBN217" s="150"/>
      <c r="NBO217" s="150"/>
      <c r="NBP217" s="150"/>
      <c r="NBQ217" s="150"/>
      <c r="NBR217" s="150"/>
      <c r="NBS217" s="150"/>
      <c r="NBT217" s="150"/>
      <c r="NBU217" s="150"/>
      <c r="NBV217" s="150"/>
      <c r="NBW217" s="150"/>
      <c r="NBX217" s="150"/>
      <c r="NBY217" s="150"/>
      <c r="NBZ217" s="150"/>
      <c r="NCA217" s="150"/>
      <c r="NCB217" s="150"/>
      <c r="NCC217" s="150"/>
      <c r="NCD217" s="150"/>
      <c r="NCE217" s="150"/>
      <c r="NCF217" s="150"/>
      <c r="NCG217" s="150"/>
      <c r="NCH217" s="150"/>
      <c r="NCI217" s="150"/>
      <c r="NCJ217" s="150"/>
      <c r="NCK217" s="150"/>
      <c r="NCL217" s="150"/>
      <c r="NCM217" s="150"/>
      <c r="NCN217" s="150"/>
      <c r="NCO217" s="150"/>
      <c r="NCP217" s="150"/>
      <c r="NCQ217" s="150"/>
      <c r="NCR217" s="150"/>
      <c r="NCS217" s="150"/>
      <c r="NCT217" s="150"/>
      <c r="NCU217" s="150"/>
      <c r="NCV217" s="150"/>
      <c r="NCW217" s="150"/>
      <c r="NCX217" s="150"/>
      <c r="NCY217" s="150"/>
      <c r="NCZ217" s="150"/>
      <c r="NDA217" s="150"/>
      <c r="NDB217" s="150"/>
      <c r="NDC217" s="150"/>
      <c r="NDD217" s="150"/>
      <c r="NDE217" s="150"/>
      <c r="NDF217" s="150"/>
      <c r="NDG217" s="150"/>
      <c r="NDH217" s="150"/>
      <c r="NDI217" s="150"/>
      <c r="NDJ217" s="150"/>
      <c r="NDK217" s="150"/>
      <c r="NDL217" s="150"/>
      <c r="NDM217" s="150"/>
      <c r="NDN217" s="150"/>
      <c r="NDO217" s="150"/>
      <c r="NDP217" s="150"/>
      <c r="NDQ217" s="150"/>
      <c r="NDR217" s="150"/>
      <c r="NDS217" s="150"/>
      <c r="NDT217" s="150"/>
      <c r="NDU217" s="150"/>
      <c r="NDV217" s="150"/>
      <c r="NDW217" s="150"/>
      <c r="NDX217" s="150"/>
      <c r="NDY217" s="150"/>
      <c r="NDZ217" s="150"/>
      <c r="NEA217" s="150"/>
      <c r="NEB217" s="150"/>
      <c r="NEC217" s="150"/>
      <c r="NED217" s="150"/>
      <c r="NEE217" s="150"/>
      <c r="NEF217" s="150"/>
      <c r="NEG217" s="150"/>
      <c r="NEH217" s="150"/>
      <c r="NEI217" s="150"/>
      <c r="NEJ217" s="150"/>
      <c r="NEK217" s="150"/>
      <c r="NEL217" s="150"/>
      <c r="NEM217" s="150"/>
      <c r="NEN217" s="150"/>
      <c r="NEO217" s="150"/>
      <c r="NEP217" s="150"/>
      <c r="NEQ217" s="150"/>
      <c r="NER217" s="150"/>
      <c r="NES217" s="150"/>
      <c r="NET217" s="150"/>
      <c r="NEU217" s="150"/>
      <c r="NEV217" s="150"/>
      <c r="NEW217" s="150"/>
      <c r="NEX217" s="150"/>
      <c r="NEY217" s="150"/>
      <c r="NEZ217" s="150"/>
      <c r="NFA217" s="150"/>
      <c r="NFB217" s="150"/>
      <c r="NFC217" s="150"/>
      <c r="NFD217" s="150"/>
      <c r="NFE217" s="150"/>
      <c r="NFF217" s="150"/>
      <c r="NFG217" s="150"/>
      <c r="NFH217" s="150"/>
      <c r="NFI217" s="150"/>
      <c r="NFJ217" s="150"/>
      <c r="NFK217" s="150"/>
      <c r="NFL217" s="150"/>
      <c r="NFM217" s="150"/>
      <c r="NFN217" s="150"/>
      <c r="NFO217" s="150"/>
      <c r="NFP217" s="150"/>
      <c r="NFQ217" s="150"/>
      <c r="NFR217" s="150"/>
      <c r="NFS217" s="150"/>
      <c r="NFT217" s="150"/>
      <c r="NFU217" s="150"/>
      <c r="NFV217" s="150"/>
      <c r="NFW217" s="150"/>
      <c r="NFX217" s="150"/>
      <c r="NFY217" s="150"/>
      <c r="NFZ217" s="150"/>
      <c r="NGA217" s="150"/>
      <c r="NGB217" s="150"/>
      <c r="NGC217" s="150"/>
      <c r="NGD217" s="150"/>
      <c r="NGE217" s="150"/>
      <c r="NGF217" s="150"/>
      <c r="NGG217" s="150"/>
      <c r="NGH217" s="150"/>
      <c r="NGI217" s="150"/>
      <c r="NGJ217" s="150"/>
      <c r="NGK217" s="150"/>
      <c r="NGL217" s="150"/>
      <c r="NGM217" s="150"/>
      <c r="NGN217" s="150"/>
      <c r="NGO217" s="150"/>
      <c r="NGP217" s="150"/>
      <c r="NGQ217" s="150"/>
      <c r="NGR217" s="150"/>
      <c r="NGS217" s="150"/>
      <c r="NGT217" s="150"/>
      <c r="NGU217" s="150"/>
      <c r="NGV217" s="150"/>
      <c r="NGW217" s="150"/>
      <c r="NGX217" s="150"/>
      <c r="NGY217" s="150"/>
      <c r="NGZ217" s="150"/>
      <c r="NHA217" s="150"/>
      <c r="NHB217" s="150"/>
      <c r="NHC217" s="150"/>
      <c r="NHD217" s="150"/>
      <c r="NHE217" s="150"/>
      <c r="NHF217" s="150"/>
      <c r="NHG217" s="150"/>
      <c r="NHH217" s="150"/>
      <c r="NHI217" s="150"/>
      <c r="NHJ217" s="150"/>
      <c r="NHK217" s="150"/>
      <c r="NHL217" s="150"/>
      <c r="NHM217" s="150"/>
      <c r="NHN217" s="150"/>
      <c r="NHO217" s="150"/>
      <c r="NHP217" s="150"/>
      <c r="NHQ217" s="150"/>
      <c r="NHR217" s="150"/>
      <c r="NHS217" s="150"/>
      <c r="NHT217" s="150"/>
      <c r="NHU217" s="150"/>
      <c r="NHV217" s="150"/>
      <c r="NHW217" s="150"/>
      <c r="NHX217" s="150"/>
      <c r="NHY217" s="150"/>
      <c r="NHZ217" s="150"/>
      <c r="NIA217" s="150"/>
      <c r="NIB217" s="150"/>
      <c r="NIC217" s="150"/>
      <c r="NID217" s="150"/>
      <c r="NIE217" s="150"/>
      <c r="NIF217" s="150"/>
      <c r="NIG217" s="150"/>
      <c r="NIH217" s="150"/>
      <c r="NII217" s="150"/>
      <c r="NIJ217" s="150"/>
      <c r="NIK217" s="150"/>
      <c r="NIL217" s="150"/>
      <c r="NIM217" s="150"/>
      <c r="NIN217" s="150"/>
      <c r="NIO217" s="150"/>
      <c r="NIP217" s="150"/>
      <c r="NIQ217" s="150"/>
      <c r="NIR217" s="150"/>
      <c r="NIS217" s="150"/>
      <c r="NIT217" s="150"/>
      <c r="NIU217" s="150"/>
      <c r="NIV217" s="150"/>
      <c r="NIW217" s="150"/>
      <c r="NIX217" s="150"/>
      <c r="NIY217" s="150"/>
      <c r="NIZ217" s="150"/>
      <c r="NJA217" s="150"/>
      <c r="NJB217" s="150"/>
      <c r="NJC217" s="150"/>
      <c r="NJD217" s="150"/>
      <c r="NJE217" s="150"/>
      <c r="NJF217" s="150"/>
      <c r="NJG217" s="150"/>
      <c r="NJH217" s="150"/>
      <c r="NJI217" s="150"/>
      <c r="NJJ217" s="150"/>
      <c r="NJK217" s="150"/>
      <c r="NJL217" s="150"/>
      <c r="NJM217" s="150"/>
      <c r="NJN217" s="150"/>
      <c r="NJO217" s="150"/>
      <c r="NJP217" s="150"/>
      <c r="NJQ217" s="150"/>
      <c r="NJR217" s="150"/>
      <c r="NJS217" s="150"/>
      <c r="NJT217" s="150"/>
      <c r="NJU217" s="150"/>
      <c r="NJV217" s="150"/>
      <c r="NJW217" s="150"/>
      <c r="NJX217" s="150"/>
      <c r="NJY217" s="150"/>
      <c r="NJZ217" s="150"/>
      <c r="NKA217" s="150"/>
      <c r="NKB217" s="150"/>
      <c r="NKC217" s="150"/>
      <c r="NKD217" s="150"/>
      <c r="NKE217" s="150"/>
      <c r="NKF217" s="150"/>
      <c r="NKG217" s="150"/>
      <c r="NKH217" s="150"/>
      <c r="NKI217" s="150"/>
      <c r="NKJ217" s="150"/>
      <c r="NKK217" s="150"/>
      <c r="NKL217" s="150"/>
      <c r="NKM217" s="150"/>
      <c r="NKN217" s="150"/>
      <c r="NKO217" s="150"/>
      <c r="NKP217" s="150"/>
      <c r="NKQ217" s="150"/>
      <c r="NKR217" s="150"/>
      <c r="NKS217" s="150"/>
      <c r="NKT217" s="150"/>
      <c r="NKU217" s="150"/>
      <c r="NKV217" s="150"/>
      <c r="NKW217" s="150"/>
      <c r="NKX217" s="150"/>
      <c r="NKY217" s="150"/>
      <c r="NKZ217" s="150"/>
      <c r="NLA217" s="150"/>
      <c r="NLB217" s="150"/>
      <c r="NLC217" s="150"/>
      <c r="NLD217" s="150"/>
      <c r="NLE217" s="150"/>
      <c r="NLF217" s="150"/>
      <c r="NLG217" s="150"/>
      <c r="NLH217" s="150"/>
      <c r="NLI217" s="150"/>
      <c r="NLJ217" s="150"/>
      <c r="NLK217" s="150"/>
      <c r="NLL217" s="150"/>
      <c r="NLM217" s="150"/>
      <c r="NLN217" s="150"/>
      <c r="NLO217" s="150"/>
      <c r="NLP217" s="150"/>
      <c r="NLQ217" s="150"/>
      <c r="NLR217" s="150"/>
      <c r="NLS217" s="150"/>
      <c r="NLT217" s="150"/>
      <c r="NLU217" s="150"/>
      <c r="NLV217" s="150"/>
      <c r="NLW217" s="150"/>
      <c r="NLX217" s="150"/>
      <c r="NLY217" s="150"/>
      <c r="NLZ217" s="150"/>
      <c r="NMA217" s="150"/>
      <c r="NMB217" s="150"/>
      <c r="NMC217" s="150"/>
      <c r="NMD217" s="150"/>
      <c r="NME217" s="150"/>
      <c r="NMF217" s="150"/>
      <c r="NMG217" s="150"/>
      <c r="NMH217" s="150"/>
      <c r="NMI217" s="150"/>
      <c r="NMJ217" s="150"/>
      <c r="NMK217" s="150"/>
      <c r="NML217" s="150"/>
      <c r="NMM217" s="150"/>
      <c r="NMN217" s="150"/>
      <c r="NMO217" s="150"/>
      <c r="NMP217" s="150"/>
      <c r="NMQ217" s="150"/>
      <c r="NMR217" s="150"/>
      <c r="NMS217" s="150"/>
      <c r="NMT217" s="150"/>
      <c r="NMU217" s="150"/>
      <c r="NMV217" s="150"/>
      <c r="NMW217" s="150"/>
      <c r="NMX217" s="150"/>
      <c r="NMY217" s="150"/>
      <c r="NMZ217" s="150"/>
      <c r="NNA217" s="150"/>
      <c r="NNB217" s="150"/>
      <c r="NNC217" s="150"/>
      <c r="NND217" s="150"/>
      <c r="NNE217" s="150"/>
      <c r="NNF217" s="150"/>
      <c r="NNG217" s="150"/>
      <c r="NNH217" s="150"/>
      <c r="NNI217" s="150"/>
      <c r="NNJ217" s="150"/>
      <c r="NNK217" s="150"/>
      <c r="NNL217" s="150"/>
      <c r="NNM217" s="150"/>
      <c r="NNN217" s="150"/>
      <c r="NNO217" s="150"/>
      <c r="NNP217" s="150"/>
      <c r="NNQ217" s="150"/>
      <c r="NNR217" s="150"/>
      <c r="NNS217" s="150"/>
      <c r="NNT217" s="150"/>
      <c r="NNU217" s="150"/>
      <c r="NNV217" s="150"/>
      <c r="NNW217" s="150"/>
      <c r="NNX217" s="150"/>
      <c r="NNY217" s="150"/>
      <c r="NNZ217" s="150"/>
      <c r="NOA217" s="150"/>
      <c r="NOB217" s="150"/>
      <c r="NOC217" s="150"/>
      <c r="NOD217" s="150"/>
      <c r="NOE217" s="150"/>
      <c r="NOF217" s="150"/>
      <c r="NOG217" s="150"/>
      <c r="NOH217" s="150"/>
      <c r="NOI217" s="150"/>
      <c r="NOJ217" s="150"/>
      <c r="NOK217" s="150"/>
      <c r="NOL217" s="150"/>
      <c r="NOM217" s="150"/>
      <c r="NON217" s="150"/>
      <c r="NOO217" s="150"/>
      <c r="NOP217" s="150"/>
      <c r="NOQ217" s="150"/>
      <c r="NOR217" s="150"/>
      <c r="NOS217" s="150"/>
      <c r="NOT217" s="150"/>
      <c r="NOU217" s="150"/>
      <c r="NOV217" s="150"/>
      <c r="NOW217" s="150"/>
      <c r="NOX217" s="150"/>
      <c r="NOY217" s="150"/>
      <c r="NOZ217" s="150"/>
      <c r="NPA217" s="150"/>
      <c r="NPB217" s="150"/>
      <c r="NPC217" s="150"/>
      <c r="NPD217" s="150"/>
      <c r="NPE217" s="150"/>
      <c r="NPF217" s="150"/>
      <c r="NPG217" s="150"/>
      <c r="NPH217" s="150"/>
      <c r="NPI217" s="150"/>
      <c r="NPJ217" s="150"/>
      <c r="NPK217" s="150"/>
      <c r="NPL217" s="150"/>
      <c r="NPM217" s="150"/>
      <c r="NPN217" s="150"/>
      <c r="NPO217" s="150"/>
      <c r="NPP217" s="150"/>
      <c r="NPQ217" s="150"/>
      <c r="NPR217" s="150"/>
      <c r="NPS217" s="150"/>
      <c r="NPT217" s="150"/>
      <c r="NPU217" s="150"/>
      <c r="NPV217" s="150"/>
      <c r="NPW217" s="150"/>
      <c r="NPX217" s="150"/>
      <c r="NPY217" s="150"/>
      <c r="NPZ217" s="150"/>
      <c r="NQA217" s="150"/>
      <c r="NQB217" s="150"/>
      <c r="NQC217" s="150"/>
      <c r="NQD217" s="150"/>
      <c r="NQE217" s="150"/>
      <c r="NQF217" s="150"/>
      <c r="NQG217" s="150"/>
      <c r="NQH217" s="150"/>
      <c r="NQI217" s="150"/>
      <c r="NQJ217" s="150"/>
      <c r="NQK217" s="150"/>
      <c r="NQL217" s="150"/>
      <c r="NQM217" s="150"/>
      <c r="NQN217" s="150"/>
      <c r="NQO217" s="150"/>
      <c r="NQP217" s="150"/>
      <c r="NQQ217" s="150"/>
      <c r="NQR217" s="150"/>
      <c r="NQS217" s="150"/>
      <c r="NQT217" s="150"/>
      <c r="NQU217" s="150"/>
      <c r="NQV217" s="150"/>
      <c r="NQW217" s="150"/>
      <c r="NQX217" s="150"/>
      <c r="NQY217" s="150"/>
      <c r="NQZ217" s="150"/>
      <c r="NRA217" s="150"/>
      <c r="NRB217" s="150"/>
      <c r="NRC217" s="150"/>
      <c r="NRD217" s="150"/>
      <c r="NRE217" s="150"/>
      <c r="NRF217" s="150"/>
      <c r="NRG217" s="150"/>
      <c r="NRH217" s="150"/>
      <c r="NRI217" s="150"/>
      <c r="NRJ217" s="150"/>
      <c r="NRK217" s="150"/>
      <c r="NRL217" s="150"/>
      <c r="NRM217" s="150"/>
      <c r="NRN217" s="150"/>
      <c r="NRO217" s="150"/>
      <c r="NRP217" s="150"/>
      <c r="NRQ217" s="150"/>
      <c r="NRR217" s="150"/>
      <c r="NRS217" s="150"/>
      <c r="NRT217" s="150"/>
      <c r="NRU217" s="150"/>
      <c r="NRV217" s="150"/>
      <c r="NRW217" s="150"/>
      <c r="NRX217" s="150"/>
      <c r="NRY217" s="150"/>
      <c r="NRZ217" s="150"/>
      <c r="NSA217" s="150"/>
      <c r="NSB217" s="150"/>
      <c r="NSC217" s="150"/>
      <c r="NSD217" s="150"/>
      <c r="NSE217" s="150"/>
      <c r="NSF217" s="150"/>
      <c r="NSG217" s="150"/>
      <c r="NSH217" s="150"/>
      <c r="NSI217" s="150"/>
      <c r="NSJ217" s="150"/>
      <c r="NSK217" s="150"/>
      <c r="NSL217" s="150"/>
      <c r="NSM217" s="150"/>
      <c r="NSN217" s="150"/>
      <c r="NSO217" s="150"/>
      <c r="NSP217" s="150"/>
      <c r="NSQ217" s="150"/>
      <c r="NSR217" s="150"/>
      <c r="NSS217" s="150"/>
      <c r="NST217" s="150"/>
      <c r="NSU217" s="150"/>
      <c r="NSV217" s="150"/>
      <c r="NSW217" s="150"/>
      <c r="NSX217" s="150"/>
      <c r="NSY217" s="150"/>
      <c r="NSZ217" s="150"/>
      <c r="NTA217" s="150"/>
      <c r="NTB217" s="150"/>
      <c r="NTC217" s="150"/>
      <c r="NTD217" s="150"/>
      <c r="NTE217" s="150"/>
      <c r="NTF217" s="150"/>
      <c r="NTG217" s="150"/>
      <c r="NTH217" s="150"/>
      <c r="NTI217" s="150"/>
      <c r="NTJ217" s="150"/>
      <c r="NTK217" s="150"/>
      <c r="NTL217" s="150"/>
      <c r="NTM217" s="150"/>
      <c r="NTN217" s="150"/>
      <c r="NTO217" s="150"/>
      <c r="NTP217" s="150"/>
      <c r="NTQ217" s="150"/>
      <c r="NTR217" s="150"/>
      <c r="NTS217" s="150"/>
      <c r="NTT217" s="150"/>
      <c r="NTU217" s="150"/>
      <c r="NTV217" s="150"/>
      <c r="NTW217" s="150"/>
      <c r="NTX217" s="150"/>
      <c r="NTY217" s="150"/>
      <c r="NTZ217" s="150"/>
      <c r="NUA217" s="150"/>
      <c r="NUB217" s="150"/>
      <c r="NUC217" s="150"/>
      <c r="NUD217" s="150"/>
      <c r="NUE217" s="150"/>
      <c r="NUF217" s="150"/>
      <c r="NUG217" s="150"/>
      <c r="NUH217" s="150"/>
      <c r="NUI217" s="150"/>
      <c r="NUJ217" s="150"/>
      <c r="NUK217" s="150"/>
      <c r="NUL217" s="150"/>
      <c r="NUM217" s="150"/>
      <c r="NUN217" s="150"/>
      <c r="NUO217" s="150"/>
      <c r="NUP217" s="150"/>
      <c r="NUQ217" s="150"/>
      <c r="NUR217" s="150"/>
      <c r="NUS217" s="150"/>
      <c r="NUT217" s="150"/>
      <c r="NUU217" s="150"/>
      <c r="NUV217" s="150"/>
      <c r="NUW217" s="150"/>
      <c r="NUX217" s="150"/>
      <c r="NUY217" s="150"/>
      <c r="NUZ217" s="150"/>
      <c r="NVA217" s="150"/>
      <c r="NVB217" s="150"/>
      <c r="NVC217" s="150"/>
      <c r="NVD217" s="150"/>
      <c r="NVE217" s="150"/>
      <c r="NVF217" s="150"/>
      <c r="NVG217" s="150"/>
      <c r="NVH217" s="150"/>
      <c r="NVI217" s="150"/>
      <c r="NVJ217" s="150"/>
      <c r="NVK217" s="150"/>
      <c r="NVL217" s="150"/>
      <c r="NVM217" s="150"/>
      <c r="NVN217" s="150"/>
      <c r="NVO217" s="150"/>
      <c r="NVP217" s="150"/>
      <c r="NVQ217" s="150"/>
      <c r="NVR217" s="150"/>
      <c r="NVS217" s="150"/>
      <c r="NVT217" s="150"/>
      <c r="NVU217" s="150"/>
      <c r="NVV217" s="150"/>
      <c r="NVW217" s="150"/>
      <c r="NVX217" s="150"/>
      <c r="NVY217" s="150"/>
      <c r="NVZ217" s="150"/>
      <c r="NWA217" s="150"/>
      <c r="NWB217" s="150"/>
      <c r="NWC217" s="150"/>
      <c r="NWD217" s="150"/>
      <c r="NWE217" s="150"/>
      <c r="NWF217" s="150"/>
      <c r="NWG217" s="150"/>
      <c r="NWH217" s="150"/>
      <c r="NWI217" s="150"/>
      <c r="NWJ217" s="150"/>
      <c r="NWK217" s="150"/>
      <c r="NWL217" s="150"/>
      <c r="NWM217" s="150"/>
      <c r="NWN217" s="150"/>
      <c r="NWO217" s="150"/>
      <c r="NWP217" s="150"/>
      <c r="NWQ217" s="150"/>
      <c r="NWR217" s="150"/>
      <c r="NWS217" s="150"/>
      <c r="NWT217" s="150"/>
      <c r="NWU217" s="150"/>
      <c r="NWV217" s="150"/>
      <c r="NWW217" s="150"/>
      <c r="NWX217" s="150"/>
      <c r="NWY217" s="150"/>
      <c r="NWZ217" s="150"/>
      <c r="NXA217" s="150"/>
      <c r="NXB217" s="150"/>
      <c r="NXC217" s="150"/>
      <c r="NXD217" s="150"/>
      <c r="NXE217" s="150"/>
      <c r="NXF217" s="150"/>
      <c r="NXG217" s="150"/>
      <c r="NXH217" s="150"/>
      <c r="NXI217" s="150"/>
      <c r="NXJ217" s="150"/>
      <c r="NXK217" s="150"/>
      <c r="NXL217" s="150"/>
      <c r="NXM217" s="150"/>
      <c r="NXN217" s="150"/>
      <c r="NXO217" s="150"/>
      <c r="NXP217" s="150"/>
      <c r="NXQ217" s="150"/>
      <c r="NXR217" s="150"/>
      <c r="NXS217" s="150"/>
      <c r="NXT217" s="150"/>
      <c r="NXU217" s="150"/>
      <c r="NXV217" s="150"/>
      <c r="NXW217" s="150"/>
      <c r="NXX217" s="150"/>
      <c r="NXY217" s="150"/>
      <c r="NXZ217" s="150"/>
      <c r="NYA217" s="150"/>
      <c r="NYB217" s="150"/>
      <c r="NYC217" s="150"/>
      <c r="NYD217" s="150"/>
      <c r="NYE217" s="150"/>
      <c r="NYF217" s="150"/>
      <c r="NYG217" s="150"/>
      <c r="NYH217" s="150"/>
      <c r="NYI217" s="150"/>
      <c r="NYJ217" s="150"/>
      <c r="NYK217" s="150"/>
      <c r="NYL217" s="150"/>
      <c r="NYM217" s="150"/>
      <c r="NYN217" s="150"/>
      <c r="NYO217" s="150"/>
      <c r="NYP217" s="150"/>
      <c r="NYQ217" s="150"/>
      <c r="NYR217" s="150"/>
      <c r="NYS217" s="150"/>
      <c r="NYT217" s="150"/>
      <c r="NYU217" s="150"/>
      <c r="NYV217" s="150"/>
      <c r="NYW217" s="150"/>
      <c r="NYX217" s="150"/>
      <c r="NYY217" s="150"/>
      <c r="NYZ217" s="150"/>
      <c r="NZA217" s="150"/>
      <c r="NZB217" s="150"/>
      <c r="NZC217" s="150"/>
      <c r="NZD217" s="150"/>
      <c r="NZE217" s="150"/>
      <c r="NZF217" s="150"/>
      <c r="NZG217" s="150"/>
      <c r="NZH217" s="150"/>
      <c r="NZI217" s="150"/>
      <c r="NZJ217" s="150"/>
      <c r="NZK217" s="150"/>
      <c r="NZL217" s="150"/>
      <c r="NZM217" s="150"/>
      <c r="NZN217" s="150"/>
      <c r="NZO217" s="150"/>
      <c r="NZP217" s="150"/>
      <c r="NZQ217" s="150"/>
      <c r="NZR217" s="150"/>
      <c r="NZS217" s="150"/>
      <c r="NZT217" s="150"/>
      <c r="NZU217" s="150"/>
      <c r="NZV217" s="150"/>
      <c r="NZW217" s="150"/>
      <c r="NZX217" s="150"/>
      <c r="NZY217" s="150"/>
      <c r="NZZ217" s="150"/>
      <c r="OAA217" s="150"/>
      <c r="OAB217" s="150"/>
      <c r="OAC217" s="150"/>
      <c r="OAD217" s="150"/>
      <c r="OAE217" s="150"/>
      <c r="OAF217" s="150"/>
      <c r="OAG217" s="150"/>
      <c r="OAH217" s="150"/>
      <c r="OAI217" s="150"/>
      <c r="OAJ217" s="150"/>
      <c r="OAK217" s="150"/>
      <c r="OAL217" s="150"/>
      <c r="OAM217" s="150"/>
      <c r="OAN217" s="150"/>
      <c r="OAO217" s="150"/>
      <c r="OAP217" s="150"/>
      <c r="OAQ217" s="150"/>
      <c r="OAR217" s="150"/>
      <c r="OAS217" s="150"/>
      <c r="OAT217" s="150"/>
      <c r="OAU217" s="150"/>
      <c r="OAV217" s="150"/>
      <c r="OAW217" s="150"/>
      <c r="OAX217" s="150"/>
      <c r="OAY217" s="150"/>
      <c r="OAZ217" s="150"/>
      <c r="OBA217" s="150"/>
      <c r="OBB217" s="150"/>
      <c r="OBC217" s="150"/>
      <c r="OBD217" s="150"/>
      <c r="OBE217" s="150"/>
      <c r="OBF217" s="150"/>
      <c r="OBG217" s="150"/>
      <c r="OBH217" s="150"/>
      <c r="OBI217" s="150"/>
      <c r="OBJ217" s="150"/>
      <c r="OBK217" s="150"/>
      <c r="OBL217" s="150"/>
      <c r="OBM217" s="150"/>
      <c r="OBN217" s="150"/>
      <c r="OBO217" s="150"/>
      <c r="OBP217" s="150"/>
      <c r="OBQ217" s="150"/>
      <c r="OBR217" s="150"/>
      <c r="OBS217" s="150"/>
      <c r="OBT217" s="150"/>
      <c r="OBU217" s="150"/>
      <c r="OBV217" s="150"/>
      <c r="OBW217" s="150"/>
      <c r="OBX217" s="150"/>
      <c r="OBY217" s="150"/>
      <c r="OBZ217" s="150"/>
      <c r="OCA217" s="150"/>
      <c r="OCB217" s="150"/>
      <c r="OCC217" s="150"/>
      <c r="OCD217" s="150"/>
      <c r="OCE217" s="150"/>
      <c r="OCF217" s="150"/>
      <c r="OCG217" s="150"/>
      <c r="OCH217" s="150"/>
      <c r="OCI217" s="150"/>
      <c r="OCJ217" s="150"/>
      <c r="OCK217" s="150"/>
      <c r="OCL217" s="150"/>
      <c r="OCM217" s="150"/>
      <c r="OCN217" s="150"/>
      <c r="OCO217" s="150"/>
      <c r="OCP217" s="150"/>
      <c r="OCQ217" s="150"/>
      <c r="OCR217" s="150"/>
      <c r="OCS217" s="150"/>
      <c r="OCT217" s="150"/>
      <c r="OCU217" s="150"/>
      <c r="OCV217" s="150"/>
      <c r="OCW217" s="150"/>
      <c r="OCX217" s="150"/>
      <c r="OCY217" s="150"/>
      <c r="OCZ217" s="150"/>
      <c r="ODA217" s="150"/>
      <c r="ODB217" s="150"/>
      <c r="ODC217" s="150"/>
      <c r="ODD217" s="150"/>
      <c r="ODE217" s="150"/>
      <c r="ODF217" s="150"/>
      <c r="ODG217" s="150"/>
      <c r="ODH217" s="150"/>
      <c r="ODI217" s="150"/>
      <c r="ODJ217" s="150"/>
      <c r="ODK217" s="150"/>
      <c r="ODL217" s="150"/>
      <c r="ODM217" s="150"/>
      <c r="ODN217" s="150"/>
      <c r="ODO217" s="150"/>
      <c r="ODP217" s="150"/>
      <c r="ODQ217" s="150"/>
      <c r="ODR217" s="150"/>
      <c r="ODS217" s="150"/>
      <c r="ODT217" s="150"/>
      <c r="ODU217" s="150"/>
      <c r="ODV217" s="150"/>
      <c r="ODW217" s="150"/>
      <c r="ODX217" s="150"/>
      <c r="ODY217" s="150"/>
      <c r="ODZ217" s="150"/>
      <c r="OEA217" s="150"/>
      <c r="OEB217" s="150"/>
      <c r="OEC217" s="150"/>
      <c r="OED217" s="150"/>
      <c r="OEE217" s="150"/>
      <c r="OEF217" s="150"/>
      <c r="OEG217" s="150"/>
      <c r="OEH217" s="150"/>
      <c r="OEI217" s="150"/>
      <c r="OEJ217" s="150"/>
      <c r="OEK217" s="150"/>
      <c r="OEL217" s="150"/>
      <c r="OEM217" s="150"/>
      <c r="OEN217" s="150"/>
      <c r="OEO217" s="150"/>
      <c r="OEP217" s="150"/>
      <c r="OEQ217" s="150"/>
      <c r="OER217" s="150"/>
      <c r="OES217" s="150"/>
      <c r="OET217" s="150"/>
      <c r="OEU217" s="150"/>
      <c r="OEV217" s="150"/>
      <c r="OEW217" s="150"/>
      <c r="OEX217" s="150"/>
      <c r="OEY217" s="150"/>
      <c r="OEZ217" s="150"/>
      <c r="OFA217" s="150"/>
      <c r="OFB217" s="150"/>
      <c r="OFC217" s="150"/>
      <c r="OFD217" s="150"/>
      <c r="OFE217" s="150"/>
      <c r="OFF217" s="150"/>
      <c r="OFG217" s="150"/>
      <c r="OFH217" s="150"/>
      <c r="OFI217" s="150"/>
      <c r="OFJ217" s="150"/>
      <c r="OFK217" s="150"/>
      <c r="OFL217" s="150"/>
      <c r="OFM217" s="150"/>
      <c r="OFN217" s="150"/>
      <c r="OFO217" s="150"/>
      <c r="OFP217" s="150"/>
      <c r="OFQ217" s="150"/>
      <c r="OFR217" s="150"/>
      <c r="OFS217" s="150"/>
      <c r="OFT217" s="150"/>
      <c r="OFU217" s="150"/>
      <c r="OFV217" s="150"/>
      <c r="OFW217" s="150"/>
      <c r="OFX217" s="150"/>
      <c r="OFY217" s="150"/>
      <c r="OFZ217" s="150"/>
      <c r="OGA217" s="150"/>
      <c r="OGB217" s="150"/>
      <c r="OGC217" s="150"/>
      <c r="OGD217" s="150"/>
      <c r="OGE217" s="150"/>
      <c r="OGF217" s="150"/>
      <c r="OGG217" s="150"/>
      <c r="OGH217" s="150"/>
      <c r="OGI217" s="150"/>
      <c r="OGJ217" s="150"/>
      <c r="OGK217" s="150"/>
      <c r="OGL217" s="150"/>
      <c r="OGM217" s="150"/>
      <c r="OGN217" s="150"/>
      <c r="OGO217" s="150"/>
      <c r="OGP217" s="150"/>
      <c r="OGQ217" s="150"/>
      <c r="OGR217" s="150"/>
      <c r="OGS217" s="150"/>
      <c r="OGT217" s="150"/>
      <c r="OGU217" s="150"/>
      <c r="OGV217" s="150"/>
      <c r="OGW217" s="150"/>
      <c r="OGX217" s="150"/>
      <c r="OGY217" s="150"/>
      <c r="OGZ217" s="150"/>
      <c r="OHA217" s="150"/>
      <c r="OHB217" s="150"/>
      <c r="OHC217" s="150"/>
      <c r="OHD217" s="150"/>
      <c r="OHE217" s="150"/>
      <c r="OHF217" s="150"/>
      <c r="OHG217" s="150"/>
      <c r="OHH217" s="150"/>
      <c r="OHI217" s="150"/>
      <c r="OHJ217" s="150"/>
      <c r="OHK217" s="150"/>
      <c r="OHL217" s="150"/>
      <c r="OHM217" s="150"/>
      <c r="OHN217" s="150"/>
      <c r="OHO217" s="150"/>
      <c r="OHP217" s="150"/>
      <c r="OHQ217" s="150"/>
      <c r="OHR217" s="150"/>
      <c r="OHS217" s="150"/>
      <c r="OHT217" s="150"/>
      <c r="OHU217" s="150"/>
      <c r="OHV217" s="150"/>
      <c r="OHW217" s="150"/>
      <c r="OHX217" s="150"/>
      <c r="OHY217" s="150"/>
      <c r="OHZ217" s="150"/>
      <c r="OIA217" s="150"/>
      <c r="OIB217" s="150"/>
      <c r="OIC217" s="150"/>
      <c r="OID217" s="150"/>
      <c r="OIE217" s="150"/>
      <c r="OIF217" s="150"/>
      <c r="OIG217" s="150"/>
      <c r="OIH217" s="150"/>
      <c r="OII217" s="150"/>
      <c r="OIJ217" s="150"/>
      <c r="OIK217" s="150"/>
      <c r="OIL217" s="150"/>
      <c r="OIM217" s="150"/>
      <c r="OIN217" s="150"/>
      <c r="OIO217" s="150"/>
      <c r="OIP217" s="150"/>
      <c r="OIQ217" s="150"/>
      <c r="OIR217" s="150"/>
      <c r="OIS217" s="150"/>
      <c r="OIT217" s="150"/>
      <c r="OIU217" s="150"/>
      <c r="OIV217" s="150"/>
      <c r="OIW217" s="150"/>
      <c r="OIX217" s="150"/>
      <c r="OIY217" s="150"/>
      <c r="OIZ217" s="150"/>
      <c r="OJA217" s="150"/>
      <c r="OJB217" s="150"/>
      <c r="OJC217" s="150"/>
      <c r="OJD217" s="150"/>
      <c r="OJE217" s="150"/>
      <c r="OJF217" s="150"/>
      <c r="OJG217" s="150"/>
      <c r="OJH217" s="150"/>
      <c r="OJI217" s="150"/>
      <c r="OJJ217" s="150"/>
      <c r="OJK217" s="150"/>
      <c r="OJL217" s="150"/>
      <c r="OJM217" s="150"/>
      <c r="OJN217" s="150"/>
      <c r="OJO217" s="150"/>
      <c r="OJP217" s="150"/>
      <c r="OJQ217" s="150"/>
      <c r="OJR217" s="150"/>
      <c r="OJS217" s="150"/>
      <c r="OJT217" s="150"/>
      <c r="OJU217" s="150"/>
      <c r="OJV217" s="150"/>
      <c r="OJW217" s="150"/>
      <c r="OJX217" s="150"/>
      <c r="OJY217" s="150"/>
      <c r="OJZ217" s="150"/>
      <c r="OKA217" s="150"/>
      <c r="OKB217" s="150"/>
      <c r="OKC217" s="150"/>
      <c r="OKD217" s="150"/>
      <c r="OKE217" s="150"/>
      <c r="OKF217" s="150"/>
      <c r="OKG217" s="150"/>
      <c r="OKH217" s="150"/>
      <c r="OKI217" s="150"/>
      <c r="OKJ217" s="150"/>
      <c r="OKK217" s="150"/>
      <c r="OKL217" s="150"/>
      <c r="OKM217" s="150"/>
      <c r="OKN217" s="150"/>
      <c r="OKO217" s="150"/>
      <c r="OKP217" s="150"/>
      <c r="OKQ217" s="150"/>
      <c r="OKR217" s="150"/>
      <c r="OKS217" s="150"/>
      <c r="OKT217" s="150"/>
      <c r="OKU217" s="150"/>
      <c r="OKV217" s="150"/>
      <c r="OKW217" s="150"/>
      <c r="OKX217" s="150"/>
      <c r="OKY217" s="150"/>
      <c r="OKZ217" s="150"/>
      <c r="OLA217" s="150"/>
      <c r="OLB217" s="150"/>
      <c r="OLC217" s="150"/>
      <c r="OLD217" s="150"/>
      <c r="OLE217" s="150"/>
      <c r="OLF217" s="150"/>
      <c r="OLG217" s="150"/>
      <c r="OLH217" s="150"/>
      <c r="OLI217" s="150"/>
      <c r="OLJ217" s="150"/>
      <c r="OLK217" s="150"/>
      <c r="OLL217" s="150"/>
      <c r="OLM217" s="150"/>
      <c r="OLN217" s="150"/>
      <c r="OLO217" s="150"/>
      <c r="OLP217" s="150"/>
      <c r="OLQ217" s="150"/>
      <c r="OLR217" s="150"/>
      <c r="OLS217" s="150"/>
      <c r="OLT217" s="150"/>
      <c r="OLU217" s="150"/>
      <c r="OLV217" s="150"/>
      <c r="OLW217" s="150"/>
      <c r="OLX217" s="150"/>
      <c r="OLY217" s="150"/>
      <c r="OLZ217" s="150"/>
      <c r="OMA217" s="150"/>
      <c r="OMB217" s="150"/>
      <c r="OMC217" s="150"/>
      <c r="OMD217" s="150"/>
      <c r="OME217" s="150"/>
      <c r="OMF217" s="150"/>
      <c r="OMG217" s="150"/>
      <c r="OMH217" s="150"/>
      <c r="OMI217" s="150"/>
      <c r="OMJ217" s="150"/>
      <c r="OMK217" s="150"/>
      <c r="OML217" s="150"/>
      <c r="OMM217" s="150"/>
      <c r="OMN217" s="150"/>
      <c r="OMO217" s="150"/>
      <c r="OMP217" s="150"/>
      <c r="OMQ217" s="150"/>
      <c r="OMR217" s="150"/>
      <c r="OMS217" s="150"/>
      <c r="OMT217" s="150"/>
      <c r="OMU217" s="150"/>
      <c r="OMV217" s="150"/>
      <c r="OMW217" s="150"/>
      <c r="OMX217" s="150"/>
      <c r="OMY217" s="150"/>
      <c r="OMZ217" s="150"/>
      <c r="ONA217" s="150"/>
      <c r="ONB217" s="150"/>
      <c r="ONC217" s="150"/>
      <c r="OND217" s="150"/>
      <c r="ONE217" s="150"/>
      <c r="ONF217" s="150"/>
      <c r="ONG217" s="150"/>
      <c r="ONH217" s="150"/>
      <c r="ONI217" s="150"/>
      <c r="ONJ217" s="150"/>
      <c r="ONK217" s="150"/>
      <c r="ONL217" s="150"/>
      <c r="ONM217" s="150"/>
      <c r="ONN217" s="150"/>
      <c r="ONO217" s="150"/>
      <c r="ONP217" s="150"/>
      <c r="ONQ217" s="150"/>
      <c r="ONR217" s="150"/>
      <c r="ONS217" s="150"/>
      <c r="ONT217" s="150"/>
      <c r="ONU217" s="150"/>
      <c r="ONV217" s="150"/>
      <c r="ONW217" s="150"/>
      <c r="ONX217" s="150"/>
      <c r="ONY217" s="150"/>
      <c r="ONZ217" s="150"/>
      <c r="OOA217" s="150"/>
      <c r="OOB217" s="150"/>
      <c r="OOC217" s="150"/>
      <c r="OOD217" s="150"/>
      <c r="OOE217" s="150"/>
      <c r="OOF217" s="150"/>
      <c r="OOG217" s="150"/>
      <c r="OOH217" s="150"/>
      <c r="OOI217" s="150"/>
      <c r="OOJ217" s="150"/>
      <c r="OOK217" s="150"/>
      <c r="OOL217" s="150"/>
      <c r="OOM217" s="150"/>
      <c r="OON217" s="150"/>
      <c r="OOO217" s="150"/>
      <c r="OOP217" s="150"/>
      <c r="OOQ217" s="150"/>
      <c r="OOR217" s="150"/>
      <c r="OOS217" s="150"/>
      <c r="OOT217" s="150"/>
      <c r="OOU217" s="150"/>
      <c r="OOV217" s="150"/>
      <c r="OOW217" s="150"/>
      <c r="OOX217" s="150"/>
      <c r="OOY217" s="150"/>
      <c r="OOZ217" s="150"/>
      <c r="OPA217" s="150"/>
      <c r="OPB217" s="150"/>
      <c r="OPC217" s="150"/>
      <c r="OPD217" s="150"/>
      <c r="OPE217" s="150"/>
      <c r="OPF217" s="150"/>
      <c r="OPG217" s="150"/>
      <c r="OPH217" s="150"/>
      <c r="OPI217" s="150"/>
      <c r="OPJ217" s="150"/>
      <c r="OPK217" s="150"/>
      <c r="OPL217" s="150"/>
      <c r="OPM217" s="150"/>
      <c r="OPN217" s="150"/>
      <c r="OPO217" s="150"/>
      <c r="OPP217" s="150"/>
      <c r="OPQ217" s="150"/>
      <c r="OPR217" s="150"/>
      <c r="OPS217" s="150"/>
      <c r="OPT217" s="150"/>
      <c r="OPU217" s="150"/>
      <c r="OPV217" s="150"/>
      <c r="OPW217" s="150"/>
      <c r="OPX217" s="150"/>
      <c r="OPY217" s="150"/>
      <c r="OPZ217" s="150"/>
      <c r="OQA217" s="150"/>
      <c r="OQB217" s="150"/>
      <c r="OQC217" s="150"/>
      <c r="OQD217" s="150"/>
      <c r="OQE217" s="150"/>
      <c r="OQF217" s="150"/>
      <c r="OQG217" s="150"/>
      <c r="OQH217" s="150"/>
      <c r="OQI217" s="150"/>
      <c r="OQJ217" s="150"/>
      <c r="OQK217" s="150"/>
      <c r="OQL217" s="150"/>
      <c r="OQM217" s="150"/>
      <c r="OQN217" s="150"/>
      <c r="OQO217" s="150"/>
      <c r="OQP217" s="150"/>
      <c r="OQQ217" s="150"/>
      <c r="OQR217" s="150"/>
      <c r="OQS217" s="150"/>
      <c r="OQT217" s="150"/>
      <c r="OQU217" s="150"/>
      <c r="OQV217" s="150"/>
      <c r="OQW217" s="150"/>
      <c r="OQX217" s="150"/>
      <c r="OQY217" s="150"/>
      <c r="OQZ217" s="150"/>
      <c r="ORA217" s="150"/>
      <c r="ORB217" s="150"/>
      <c r="ORC217" s="150"/>
      <c r="ORD217" s="150"/>
      <c r="ORE217" s="150"/>
      <c r="ORF217" s="150"/>
      <c r="ORG217" s="150"/>
      <c r="ORH217" s="150"/>
      <c r="ORI217" s="150"/>
      <c r="ORJ217" s="150"/>
      <c r="ORK217" s="150"/>
      <c r="ORL217" s="150"/>
      <c r="ORM217" s="150"/>
      <c r="ORN217" s="150"/>
      <c r="ORO217" s="150"/>
      <c r="ORP217" s="150"/>
      <c r="ORQ217" s="150"/>
      <c r="ORR217" s="150"/>
      <c r="ORS217" s="150"/>
      <c r="ORT217" s="150"/>
      <c r="ORU217" s="150"/>
      <c r="ORV217" s="150"/>
      <c r="ORW217" s="150"/>
      <c r="ORX217" s="150"/>
      <c r="ORY217" s="150"/>
      <c r="ORZ217" s="150"/>
      <c r="OSA217" s="150"/>
      <c r="OSB217" s="150"/>
      <c r="OSC217" s="150"/>
      <c r="OSD217" s="150"/>
      <c r="OSE217" s="150"/>
      <c r="OSF217" s="150"/>
      <c r="OSG217" s="150"/>
      <c r="OSH217" s="150"/>
      <c r="OSI217" s="150"/>
      <c r="OSJ217" s="150"/>
      <c r="OSK217" s="150"/>
      <c r="OSL217" s="150"/>
      <c r="OSM217" s="150"/>
      <c r="OSN217" s="150"/>
      <c r="OSO217" s="150"/>
      <c r="OSP217" s="150"/>
      <c r="OSQ217" s="150"/>
      <c r="OSR217" s="150"/>
      <c r="OSS217" s="150"/>
      <c r="OST217" s="150"/>
      <c r="OSU217" s="150"/>
      <c r="OSV217" s="150"/>
      <c r="OSW217" s="150"/>
      <c r="OSX217" s="150"/>
      <c r="OSY217" s="150"/>
      <c r="OSZ217" s="150"/>
      <c r="OTA217" s="150"/>
      <c r="OTB217" s="150"/>
      <c r="OTC217" s="150"/>
      <c r="OTD217" s="150"/>
      <c r="OTE217" s="150"/>
      <c r="OTF217" s="150"/>
      <c r="OTG217" s="150"/>
      <c r="OTH217" s="150"/>
      <c r="OTI217" s="150"/>
      <c r="OTJ217" s="150"/>
      <c r="OTK217" s="150"/>
      <c r="OTL217" s="150"/>
      <c r="OTM217" s="150"/>
      <c r="OTN217" s="150"/>
      <c r="OTO217" s="150"/>
      <c r="OTP217" s="150"/>
      <c r="OTQ217" s="150"/>
      <c r="OTR217" s="150"/>
      <c r="OTS217" s="150"/>
      <c r="OTT217" s="150"/>
      <c r="OTU217" s="150"/>
      <c r="OTV217" s="150"/>
      <c r="OTW217" s="150"/>
      <c r="OTX217" s="150"/>
      <c r="OTY217" s="150"/>
      <c r="OTZ217" s="150"/>
      <c r="OUA217" s="150"/>
      <c r="OUB217" s="150"/>
      <c r="OUC217" s="150"/>
      <c r="OUD217" s="150"/>
      <c r="OUE217" s="150"/>
      <c r="OUF217" s="150"/>
      <c r="OUG217" s="150"/>
      <c r="OUH217" s="150"/>
      <c r="OUI217" s="150"/>
      <c r="OUJ217" s="150"/>
      <c r="OUK217" s="150"/>
      <c r="OUL217" s="150"/>
      <c r="OUM217" s="150"/>
      <c r="OUN217" s="150"/>
      <c r="OUO217" s="150"/>
      <c r="OUP217" s="150"/>
      <c r="OUQ217" s="150"/>
      <c r="OUR217" s="150"/>
      <c r="OUS217" s="150"/>
      <c r="OUT217" s="150"/>
      <c r="OUU217" s="150"/>
      <c r="OUV217" s="150"/>
      <c r="OUW217" s="150"/>
      <c r="OUX217" s="150"/>
      <c r="OUY217" s="150"/>
      <c r="OUZ217" s="150"/>
      <c r="OVA217" s="150"/>
      <c r="OVB217" s="150"/>
      <c r="OVC217" s="150"/>
      <c r="OVD217" s="150"/>
      <c r="OVE217" s="150"/>
      <c r="OVF217" s="150"/>
      <c r="OVG217" s="150"/>
      <c r="OVH217" s="150"/>
      <c r="OVI217" s="150"/>
      <c r="OVJ217" s="150"/>
      <c r="OVK217" s="150"/>
      <c r="OVL217" s="150"/>
      <c r="OVM217" s="150"/>
      <c r="OVN217" s="150"/>
      <c r="OVO217" s="150"/>
      <c r="OVP217" s="150"/>
      <c r="OVQ217" s="150"/>
      <c r="OVR217" s="150"/>
      <c r="OVS217" s="150"/>
      <c r="OVT217" s="150"/>
      <c r="OVU217" s="150"/>
      <c r="OVV217" s="150"/>
      <c r="OVW217" s="150"/>
      <c r="OVX217" s="150"/>
      <c r="OVY217" s="150"/>
      <c r="OVZ217" s="150"/>
      <c r="OWA217" s="150"/>
      <c r="OWB217" s="150"/>
      <c r="OWC217" s="150"/>
      <c r="OWD217" s="150"/>
      <c r="OWE217" s="150"/>
      <c r="OWF217" s="150"/>
      <c r="OWG217" s="150"/>
      <c r="OWH217" s="150"/>
      <c r="OWI217" s="150"/>
      <c r="OWJ217" s="150"/>
      <c r="OWK217" s="150"/>
      <c r="OWL217" s="150"/>
      <c r="OWM217" s="150"/>
      <c r="OWN217" s="150"/>
      <c r="OWO217" s="150"/>
      <c r="OWP217" s="150"/>
      <c r="OWQ217" s="150"/>
      <c r="OWR217" s="150"/>
      <c r="OWS217" s="150"/>
      <c r="OWT217" s="150"/>
      <c r="OWU217" s="150"/>
      <c r="OWV217" s="150"/>
      <c r="OWW217" s="150"/>
      <c r="OWX217" s="150"/>
      <c r="OWY217" s="150"/>
      <c r="OWZ217" s="150"/>
      <c r="OXA217" s="150"/>
      <c r="OXB217" s="150"/>
      <c r="OXC217" s="150"/>
      <c r="OXD217" s="150"/>
      <c r="OXE217" s="150"/>
      <c r="OXF217" s="150"/>
      <c r="OXG217" s="150"/>
      <c r="OXH217" s="150"/>
      <c r="OXI217" s="150"/>
      <c r="OXJ217" s="150"/>
      <c r="OXK217" s="150"/>
      <c r="OXL217" s="150"/>
      <c r="OXM217" s="150"/>
      <c r="OXN217" s="150"/>
      <c r="OXO217" s="150"/>
      <c r="OXP217" s="150"/>
      <c r="OXQ217" s="150"/>
      <c r="OXR217" s="150"/>
      <c r="OXS217" s="150"/>
      <c r="OXT217" s="150"/>
      <c r="OXU217" s="150"/>
      <c r="OXV217" s="150"/>
      <c r="OXW217" s="150"/>
      <c r="OXX217" s="150"/>
      <c r="OXY217" s="150"/>
      <c r="OXZ217" s="150"/>
      <c r="OYA217" s="150"/>
      <c r="OYB217" s="150"/>
      <c r="OYC217" s="150"/>
      <c r="OYD217" s="150"/>
      <c r="OYE217" s="150"/>
      <c r="OYF217" s="150"/>
      <c r="OYG217" s="150"/>
      <c r="OYH217" s="150"/>
      <c r="OYI217" s="150"/>
      <c r="OYJ217" s="150"/>
      <c r="OYK217" s="150"/>
      <c r="OYL217" s="150"/>
      <c r="OYM217" s="150"/>
      <c r="OYN217" s="150"/>
      <c r="OYO217" s="150"/>
      <c r="OYP217" s="150"/>
      <c r="OYQ217" s="150"/>
      <c r="OYR217" s="150"/>
      <c r="OYS217" s="150"/>
      <c r="OYT217" s="150"/>
      <c r="OYU217" s="150"/>
      <c r="OYV217" s="150"/>
      <c r="OYW217" s="150"/>
      <c r="OYX217" s="150"/>
      <c r="OYY217" s="150"/>
      <c r="OYZ217" s="150"/>
      <c r="OZA217" s="150"/>
      <c r="OZB217" s="150"/>
      <c r="OZC217" s="150"/>
      <c r="OZD217" s="150"/>
      <c r="OZE217" s="150"/>
      <c r="OZF217" s="150"/>
      <c r="OZG217" s="150"/>
      <c r="OZH217" s="150"/>
      <c r="OZI217" s="150"/>
      <c r="OZJ217" s="150"/>
      <c r="OZK217" s="150"/>
      <c r="OZL217" s="150"/>
      <c r="OZM217" s="150"/>
      <c r="OZN217" s="150"/>
      <c r="OZO217" s="150"/>
      <c r="OZP217" s="150"/>
      <c r="OZQ217" s="150"/>
      <c r="OZR217" s="150"/>
      <c r="OZS217" s="150"/>
      <c r="OZT217" s="150"/>
      <c r="OZU217" s="150"/>
      <c r="OZV217" s="150"/>
      <c r="OZW217" s="150"/>
      <c r="OZX217" s="150"/>
      <c r="OZY217" s="150"/>
      <c r="OZZ217" s="150"/>
      <c r="PAA217" s="150"/>
      <c r="PAB217" s="150"/>
      <c r="PAC217" s="150"/>
      <c r="PAD217" s="150"/>
      <c r="PAE217" s="150"/>
      <c r="PAF217" s="150"/>
      <c r="PAG217" s="150"/>
      <c r="PAH217" s="150"/>
      <c r="PAI217" s="150"/>
      <c r="PAJ217" s="150"/>
      <c r="PAK217" s="150"/>
      <c r="PAL217" s="150"/>
      <c r="PAM217" s="150"/>
      <c r="PAN217" s="150"/>
      <c r="PAO217" s="150"/>
      <c r="PAP217" s="150"/>
      <c r="PAQ217" s="150"/>
      <c r="PAR217" s="150"/>
      <c r="PAS217" s="150"/>
      <c r="PAT217" s="150"/>
      <c r="PAU217" s="150"/>
      <c r="PAV217" s="150"/>
      <c r="PAW217" s="150"/>
      <c r="PAX217" s="150"/>
      <c r="PAY217" s="150"/>
      <c r="PAZ217" s="150"/>
      <c r="PBA217" s="150"/>
      <c r="PBB217" s="150"/>
      <c r="PBC217" s="150"/>
      <c r="PBD217" s="150"/>
      <c r="PBE217" s="150"/>
      <c r="PBF217" s="150"/>
      <c r="PBG217" s="150"/>
      <c r="PBH217" s="150"/>
      <c r="PBI217" s="150"/>
      <c r="PBJ217" s="150"/>
      <c r="PBK217" s="150"/>
      <c r="PBL217" s="150"/>
      <c r="PBM217" s="150"/>
      <c r="PBN217" s="150"/>
      <c r="PBO217" s="150"/>
      <c r="PBP217" s="150"/>
      <c r="PBQ217" s="150"/>
      <c r="PBR217" s="150"/>
      <c r="PBS217" s="150"/>
      <c r="PBT217" s="150"/>
      <c r="PBU217" s="150"/>
      <c r="PBV217" s="150"/>
      <c r="PBW217" s="150"/>
      <c r="PBX217" s="150"/>
      <c r="PBY217" s="150"/>
      <c r="PBZ217" s="150"/>
      <c r="PCA217" s="150"/>
      <c r="PCB217" s="150"/>
      <c r="PCC217" s="150"/>
      <c r="PCD217" s="150"/>
      <c r="PCE217" s="150"/>
      <c r="PCF217" s="150"/>
      <c r="PCG217" s="150"/>
      <c r="PCH217" s="150"/>
      <c r="PCI217" s="150"/>
      <c r="PCJ217" s="150"/>
      <c r="PCK217" s="150"/>
      <c r="PCL217" s="150"/>
      <c r="PCM217" s="150"/>
      <c r="PCN217" s="150"/>
      <c r="PCO217" s="150"/>
      <c r="PCP217" s="150"/>
      <c r="PCQ217" s="150"/>
      <c r="PCR217" s="150"/>
      <c r="PCS217" s="150"/>
      <c r="PCT217" s="150"/>
      <c r="PCU217" s="150"/>
      <c r="PCV217" s="150"/>
      <c r="PCW217" s="150"/>
      <c r="PCX217" s="150"/>
      <c r="PCY217" s="150"/>
      <c r="PCZ217" s="150"/>
      <c r="PDA217" s="150"/>
      <c r="PDB217" s="150"/>
      <c r="PDC217" s="150"/>
      <c r="PDD217" s="150"/>
      <c r="PDE217" s="150"/>
      <c r="PDF217" s="150"/>
      <c r="PDG217" s="150"/>
      <c r="PDH217" s="150"/>
      <c r="PDI217" s="150"/>
      <c r="PDJ217" s="150"/>
      <c r="PDK217" s="150"/>
      <c r="PDL217" s="150"/>
      <c r="PDM217" s="150"/>
      <c r="PDN217" s="150"/>
      <c r="PDO217" s="150"/>
      <c r="PDP217" s="150"/>
      <c r="PDQ217" s="150"/>
      <c r="PDR217" s="150"/>
      <c r="PDS217" s="150"/>
      <c r="PDT217" s="150"/>
      <c r="PDU217" s="150"/>
      <c r="PDV217" s="150"/>
      <c r="PDW217" s="150"/>
      <c r="PDX217" s="150"/>
      <c r="PDY217" s="150"/>
      <c r="PDZ217" s="150"/>
      <c r="PEA217" s="150"/>
      <c r="PEB217" s="150"/>
      <c r="PEC217" s="150"/>
      <c r="PED217" s="150"/>
      <c r="PEE217" s="150"/>
      <c r="PEF217" s="150"/>
      <c r="PEG217" s="150"/>
      <c r="PEH217" s="150"/>
      <c r="PEI217" s="150"/>
      <c r="PEJ217" s="150"/>
      <c r="PEK217" s="150"/>
      <c r="PEL217" s="150"/>
      <c r="PEM217" s="150"/>
      <c r="PEN217" s="150"/>
      <c r="PEO217" s="150"/>
      <c r="PEP217" s="150"/>
      <c r="PEQ217" s="150"/>
      <c r="PER217" s="150"/>
      <c r="PES217" s="150"/>
      <c r="PET217" s="150"/>
      <c r="PEU217" s="150"/>
      <c r="PEV217" s="150"/>
      <c r="PEW217" s="150"/>
      <c r="PEX217" s="150"/>
      <c r="PEY217" s="150"/>
      <c r="PEZ217" s="150"/>
      <c r="PFA217" s="150"/>
      <c r="PFB217" s="150"/>
      <c r="PFC217" s="150"/>
      <c r="PFD217" s="150"/>
      <c r="PFE217" s="150"/>
      <c r="PFF217" s="150"/>
      <c r="PFG217" s="150"/>
      <c r="PFH217" s="150"/>
      <c r="PFI217" s="150"/>
      <c r="PFJ217" s="150"/>
      <c r="PFK217" s="150"/>
      <c r="PFL217" s="150"/>
      <c r="PFM217" s="150"/>
      <c r="PFN217" s="150"/>
      <c r="PFO217" s="150"/>
      <c r="PFP217" s="150"/>
      <c r="PFQ217" s="150"/>
      <c r="PFR217" s="150"/>
      <c r="PFS217" s="150"/>
      <c r="PFT217" s="150"/>
      <c r="PFU217" s="150"/>
      <c r="PFV217" s="150"/>
      <c r="PFW217" s="150"/>
      <c r="PFX217" s="150"/>
      <c r="PFY217" s="150"/>
      <c r="PFZ217" s="150"/>
      <c r="PGA217" s="150"/>
      <c r="PGB217" s="150"/>
      <c r="PGC217" s="150"/>
      <c r="PGD217" s="150"/>
      <c r="PGE217" s="150"/>
      <c r="PGF217" s="150"/>
      <c r="PGG217" s="150"/>
      <c r="PGH217" s="150"/>
      <c r="PGI217" s="150"/>
      <c r="PGJ217" s="150"/>
      <c r="PGK217" s="150"/>
      <c r="PGL217" s="150"/>
      <c r="PGM217" s="150"/>
      <c r="PGN217" s="150"/>
      <c r="PGO217" s="150"/>
      <c r="PGP217" s="150"/>
      <c r="PGQ217" s="150"/>
      <c r="PGR217" s="150"/>
      <c r="PGS217" s="150"/>
      <c r="PGT217" s="150"/>
      <c r="PGU217" s="150"/>
      <c r="PGV217" s="150"/>
      <c r="PGW217" s="150"/>
      <c r="PGX217" s="150"/>
      <c r="PGY217" s="150"/>
      <c r="PGZ217" s="150"/>
      <c r="PHA217" s="150"/>
      <c r="PHB217" s="150"/>
      <c r="PHC217" s="150"/>
      <c r="PHD217" s="150"/>
      <c r="PHE217" s="150"/>
      <c r="PHF217" s="150"/>
      <c r="PHG217" s="150"/>
      <c r="PHH217" s="150"/>
      <c r="PHI217" s="150"/>
      <c r="PHJ217" s="150"/>
      <c r="PHK217" s="150"/>
      <c r="PHL217" s="150"/>
      <c r="PHM217" s="150"/>
      <c r="PHN217" s="150"/>
      <c r="PHO217" s="150"/>
      <c r="PHP217" s="150"/>
      <c r="PHQ217" s="150"/>
      <c r="PHR217" s="150"/>
      <c r="PHS217" s="150"/>
      <c r="PHT217" s="150"/>
      <c r="PHU217" s="150"/>
      <c r="PHV217" s="150"/>
      <c r="PHW217" s="150"/>
      <c r="PHX217" s="150"/>
      <c r="PHY217" s="150"/>
      <c r="PHZ217" s="150"/>
      <c r="PIA217" s="150"/>
      <c r="PIB217" s="150"/>
      <c r="PIC217" s="150"/>
      <c r="PID217" s="150"/>
      <c r="PIE217" s="150"/>
      <c r="PIF217" s="150"/>
      <c r="PIG217" s="150"/>
      <c r="PIH217" s="150"/>
      <c r="PII217" s="150"/>
      <c r="PIJ217" s="150"/>
      <c r="PIK217" s="150"/>
      <c r="PIL217" s="150"/>
      <c r="PIM217" s="150"/>
      <c r="PIN217" s="150"/>
      <c r="PIO217" s="150"/>
      <c r="PIP217" s="150"/>
      <c r="PIQ217" s="150"/>
      <c r="PIR217" s="150"/>
      <c r="PIS217" s="150"/>
      <c r="PIT217" s="150"/>
      <c r="PIU217" s="150"/>
      <c r="PIV217" s="150"/>
      <c r="PIW217" s="150"/>
      <c r="PIX217" s="150"/>
      <c r="PIY217" s="150"/>
      <c r="PIZ217" s="150"/>
      <c r="PJA217" s="150"/>
      <c r="PJB217" s="150"/>
      <c r="PJC217" s="150"/>
      <c r="PJD217" s="150"/>
      <c r="PJE217" s="150"/>
      <c r="PJF217" s="150"/>
      <c r="PJG217" s="150"/>
      <c r="PJH217" s="150"/>
      <c r="PJI217" s="150"/>
      <c r="PJJ217" s="150"/>
      <c r="PJK217" s="150"/>
      <c r="PJL217" s="150"/>
      <c r="PJM217" s="150"/>
      <c r="PJN217" s="150"/>
      <c r="PJO217" s="150"/>
      <c r="PJP217" s="150"/>
      <c r="PJQ217" s="150"/>
      <c r="PJR217" s="150"/>
      <c r="PJS217" s="150"/>
      <c r="PJT217" s="150"/>
      <c r="PJU217" s="150"/>
      <c r="PJV217" s="150"/>
      <c r="PJW217" s="150"/>
      <c r="PJX217" s="150"/>
      <c r="PJY217" s="150"/>
      <c r="PJZ217" s="150"/>
      <c r="PKA217" s="150"/>
      <c r="PKB217" s="150"/>
      <c r="PKC217" s="150"/>
      <c r="PKD217" s="150"/>
      <c r="PKE217" s="150"/>
      <c r="PKF217" s="150"/>
      <c r="PKG217" s="150"/>
      <c r="PKH217" s="150"/>
      <c r="PKI217" s="150"/>
      <c r="PKJ217" s="150"/>
      <c r="PKK217" s="150"/>
      <c r="PKL217" s="150"/>
      <c r="PKM217" s="150"/>
      <c r="PKN217" s="150"/>
      <c r="PKO217" s="150"/>
      <c r="PKP217" s="150"/>
      <c r="PKQ217" s="150"/>
      <c r="PKR217" s="150"/>
      <c r="PKS217" s="150"/>
      <c r="PKT217" s="150"/>
      <c r="PKU217" s="150"/>
      <c r="PKV217" s="150"/>
      <c r="PKW217" s="150"/>
      <c r="PKX217" s="150"/>
      <c r="PKY217" s="150"/>
      <c r="PKZ217" s="150"/>
      <c r="PLA217" s="150"/>
      <c r="PLB217" s="150"/>
      <c r="PLC217" s="150"/>
      <c r="PLD217" s="150"/>
      <c r="PLE217" s="150"/>
      <c r="PLF217" s="150"/>
      <c r="PLG217" s="150"/>
      <c r="PLH217" s="150"/>
      <c r="PLI217" s="150"/>
      <c r="PLJ217" s="150"/>
      <c r="PLK217" s="150"/>
      <c r="PLL217" s="150"/>
      <c r="PLM217" s="150"/>
      <c r="PLN217" s="150"/>
      <c r="PLO217" s="150"/>
      <c r="PLP217" s="150"/>
      <c r="PLQ217" s="150"/>
      <c r="PLR217" s="150"/>
      <c r="PLS217" s="150"/>
      <c r="PLT217" s="150"/>
      <c r="PLU217" s="150"/>
      <c r="PLV217" s="150"/>
      <c r="PLW217" s="150"/>
      <c r="PLX217" s="150"/>
      <c r="PLY217" s="150"/>
      <c r="PLZ217" s="150"/>
      <c r="PMA217" s="150"/>
      <c r="PMB217" s="150"/>
      <c r="PMC217" s="150"/>
      <c r="PMD217" s="150"/>
      <c r="PME217" s="150"/>
      <c r="PMF217" s="150"/>
      <c r="PMG217" s="150"/>
      <c r="PMH217" s="150"/>
      <c r="PMI217" s="150"/>
      <c r="PMJ217" s="150"/>
      <c r="PMK217" s="150"/>
      <c r="PML217" s="150"/>
      <c r="PMM217" s="150"/>
      <c r="PMN217" s="150"/>
      <c r="PMO217" s="150"/>
      <c r="PMP217" s="150"/>
      <c r="PMQ217" s="150"/>
      <c r="PMR217" s="150"/>
      <c r="PMS217" s="150"/>
      <c r="PMT217" s="150"/>
      <c r="PMU217" s="150"/>
      <c r="PMV217" s="150"/>
      <c r="PMW217" s="150"/>
      <c r="PMX217" s="150"/>
      <c r="PMY217" s="150"/>
      <c r="PMZ217" s="150"/>
      <c r="PNA217" s="150"/>
      <c r="PNB217" s="150"/>
      <c r="PNC217" s="150"/>
      <c r="PND217" s="150"/>
      <c r="PNE217" s="150"/>
      <c r="PNF217" s="150"/>
      <c r="PNG217" s="150"/>
      <c r="PNH217" s="150"/>
      <c r="PNI217" s="150"/>
      <c r="PNJ217" s="150"/>
      <c r="PNK217" s="150"/>
      <c r="PNL217" s="150"/>
      <c r="PNM217" s="150"/>
      <c r="PNN217" s="150"/>
      <c r="PNO217" s="150"/>
      <c r="PNP217" s="150"/>
      <c r="PNQ217" s="150"/>
      <c r="PNR217" s="150"/>
      <c r="PNS217" s="150"/>
      <c r="PNT217" s="150"/>
      <c r="PNU217" s="150"/>
      <c r="PNV217" s="150"/>
      <c r="PNW217" s="150"/>
      <c r="PNX217" s="150"/>
      <c r="PNY217" s="150"/>
      <c r="PNZ217" s="150"/>
      <c r="POA217" s="150"/>
      <c r="POB217" s="150"/>
      <c r="POC217" s="150"/>
      <c r="POD217" s="150"/>
      <c r="POE217" s="150"/>
      <c r="POF217" s="150"/>
      <c r="POG217" s="150"/>
      <c r="POH217" s="150"/>
      <c r="POI217" s="150"/>
      <c r="POJ217" s="150"/>
      <c r="POK217" s="150"/>
      <c r="POL217" s="150"/>
      <c r="POM217" s="150"/>
      <c r="PON217" s="150"/>
      <c r="POO217" s="150"/>
      <c r="POP217" s="150"/>
      <c r="POQ217" s="150"/>
      <c r="POR217" s="150"/>
      <c r="POS217" s="150"/>
      <c r="POT217" s="150"/>
      <c r="POU217" s="150"/>
      <c r="POV217" s="150"/>
      <c r="POW217" s="150"/>
      <c r="POX217" s="150"/>
      <c r="POY217" s="150"/>
      <c r="POZ217" s="150"/>
      <c r="PPA217" s="150"/>
      <c r="PPB217" s="150"/>
      <c r="PPC217" s="150"/>
      <c r="PPD217" s="150"/>
      <c r="PPE217" s="150"/>
      <c r="PPF217" s="150"/>
      <c r="PPG217" s="150"/>
      <c r="PPH217" s="150"/>
      <c r="PPI217" s="150"/>
      <c r="PPJ217" s="150"/>
      <c r="PPK217" s="150"/>
      <c r="PPL217" s="150"/>
      <c r="PPM217" s="150"/>
      <c r="PPN217" s="150"/>
      <c r="PPO217" s="150"/>
      <c r="PPP217" s="150"/>
      <c r="PPQ217" s="150"/>
      <c r="PPR217" s="150"/>
      <c r="PPS217" s="150"/>
      <c r="PPT217" s="150"/>
      <c r="PPU217" s="150"/>
      <c r="PPV217" s="150"/>
      <c r="PPW217" s="150"/>
      <c r="PPX217" s="150"/>
      <c r="PPY217" s="150"/>
      <c r="PPZ217" s="150"/>
      <c r="PQA217" s="150"/>
      <c r="PQB217" s="150"/>
      <c r="PQC217" s="150"/>
      <c r="PQD217" s="150"/>
      <c r="PQE217" s="150"/>
      <c r="PQF217" s="150"/>
      <c r="PQG217" s="150"/>
      <c r="PQH217" s="150"/>
      <c r="PQI217" s="150"/>
      <c r="PQJ217" s="150"/>
      <c r="PQK217" s="150"/>
      <c r="PQL217" s="150"/>
      <c r="PQM217" s="150"/>
      <c r="PQN217" s="150"/>
      <c r="PQO217" s="150"/>
      <c r="PQP217" s="150"/>
      <c r="PQQ217" s="150"/>
      <c r="PQR217" s="150"/>
      <c r="PQS217" s="150"/>
      <c r="PQT217" s="150"/>
      <c r="PQU217" s="150"/>
      <c r="PQV217" s="150"/>
      <c r="PQW217" s="150"/>
      <c r="PQX217" s="150"/>
      <c r="PQY217" s="150"/>
      <c r="PQZ217" s="150"/>
      <c r="PRA217" s="150"/>
      <c r="PRB217" s="150"/>
      <c r="PRC217" s="150"/>
      <c r="PRD217" s="150"/>
      <c r="PRE217" s="150"/>
      <c r="PRF217" s="150"/>
      <c r="PRG217" s="150"/>
      <c r="PRH217" s="150"/>
      <c r="PRI217" s="150"/>
      <c r="PRJ217" s="150"/>
      <c r="PRK217" s="150"/>
      <c r="PRL217" s="150"/>
      <c r="PRM217" s="150"/>
      <c r="PRN217" s="150"/>
      <c r="PRO217" s="150"/>
      <c r="PRP217" s="150"/>
      <c r="PRQ217" s="150"/>
      <c r="PRR217" s="150"/>
      <c r="PRS217" s="150"/>
      <c r="PRT217" s="150"/>
      <c r="PRU217" s="150"/>
      <c r="PRV217" s="150"/>
      <c r="PRW217" s="150"/>
      <c r="PRX217" s="150"/>
      <c r="PRY217" s="150"/>
      <c r="PRZ217" s="150"/>
      <c r="PSA217" s="150"/>
      <c r="PSB217" s="150"/>
      <c r="PSC217" s="150"/>
      <c r="PSD217" s="150"/>
      <c r="PSE217" s="150"/>
      <c r="PSF217" s="150"/>
      <c r="PSG217" s="150"/>
      <c r="PSH217" s="150"/>
      <c r="PSI217" s="150"/>
      <c r="PSJ217" s="150"/>
      <c r="PSK217" s="150"/>
      <c r="PSL217" s="150"/>
      <c r="PSM217" s="150"/>
      <c r="PSN217" s="150"/>
      <c r="PSO217" s="150"/>
      <c r="PSP217" s="150"/>
      <c r="PSQ217" s="150"/>
      <c r="PSR217" s="150"/>
      <c r="PSS217" s="150"/>
      <c r="PST217" s="150"/>
      <c r="PSU217" s="150"/>
      <c r="PSV217" s="150"/>
      <c r="PSW217" s="150"/>
      <c r="PSX217" s="150"/>
      <c r="PSY217" s="150"/>
      <c r="PSZ217" s="150"/>
      <c r="PTA217" s="150"/>
      <c r="PTB217" s="150"/>
      <c r="PTC217" s="150"/>
      <c r="PTD217" s="150"/>
      <c r="PTE217" s="150"/>
      <c r="PTF217" s="150"/>
      <c r="PTG217" s="150"/>
      <c r="PTH217" s="150"/>
      <c r="PTI217" s="150"/>
      <c r="PTJ217" s="150"/>
      <c r="PTK217" s="150"/>
      <c r="PTL217" s="150"/>
      <c r="PTM217" s="150"/>
      <c r="PTN217" s="150"/>
      <c r="PTO217" s="150"/>
      <c r="PTP217" s="150"/>
      <c r="PTQ217" s="150"/>
      <c r="PTR217" s="150"/>
      <c r="PTS217" s="150"/>
      <c r="PTT217" s="150"/>
      <c r="PTU217" s="150"/>
      <c r="PTV217" s="150"/>
      <c r="PTW217" s="150"/>
      <c r="PTX217" s="150"/>
      <c r="PTY217" s="150"/>
      <c r="PTZ217" s="150"/>
      <c r="PUA217" s="150"/>
      <c r="PUB217" s="150"/>
      <c r="PUC217" s="150"/>
      <c r="PUD217" s="150"/>
      <c r="PUE217" s="150"/>
      <c r="PUF217" s="150"/>
      <c r="PUG217" s="150"/>
      <c r="PUH217" s="150"/>
      <c r="PUI217" s="150"/>
      <c r="PUJ217" s="150"/>
      <c r="PUK217" s="150"/>
      <c r="PUL217" s="150"/>
      <c r="PUM217" s="150"/>
      <c r="PUN217" s="150"/>
      <c r="PUO217" s="150"/>
      <c r="PUP217" s="150"/>
      <c r="PUQ217" s="150"/>
      <c r="PUR217" s="150"/>
      <c r="PUS217" s="150"/>
      <c r="PUT217" s="150"/>
      <c r="PUU217" s="150"/>
      <c r="PUV217" s="150"/>
      <c r="PUW217" s="150"/>
      <c r="PUX217" s="150"/>
      <c r="PUY217" s="150"/>
      <c r="PUZ217" s="150"/>
      <c r="PVA217" s="150"/>
      <c r="PVB217" s="150"/>
      <c r="PVC217" s="150"/>
      <c r="PVD217" s="150"/>
      <c r="PVE217" s="150"/>
      <c r="PVF217" s="150"/>
      <c r="PVG217" s="150"/>
      <c r="PVH217" s="150"/>
      <c r="PVI217" s="150"/>
      <c r="PVJ217" s="150"/>
      <c r="PVK217" s="150"/>
      <c r="PVL217" s="150"/>
      <c r="PVM217" s="150"/>
      <c r="PVN217" s="150"/>
      <c r="PVO217" s="150"/>
      <c r="PVP217" s="150"/>
      <c r="PVQ217" s="150"/>
      <c r="PVR217" s="150"/>
      <c r="PVS217" s="150"/>
      <c r="PVT217" s="150"/>
      <c r="PVU217" s="150"/>
      <c r="PVV217" s="150"/>
      <c r="PVW217" s="150"/>
      <c r="PVX217" s="150"/>
      <c r="PVY217" s="150"/>
      <c r="PVZ217" s="150"/>
      <c r="PWA217" s="150"/>
      <c r="PWB217" s="150"/>
      <c r="PWC217" s="150"/>
      <c r="PWD217" s="150"/>
      <c r="PWE217" s="150"/>
      <c r="PWF217" s="150"/>
      <c r="PWG217" s="150"/>
      <c r="PWH217" s="150"/>
      <c r="PWI217" s="150"/>
      <c r="PWJ217" s="150"/>
      <c r="PWK217" s="150"/>
      <c r="PWL217" s="150"/>
      <c r="PWM217" s="150"/>
      <c r="PWN217" s="150"/>
      <c r="PWO217" s="150"/>
      <c r="PWP217" s="150"/>
      <c r="PWQ217" s="150"/>
      <c r="PWR217" s="150"/>
      <c r="PWS217" s="150"/>
      <c r="PWT217" s="150"/>
      <c r="PWU217" s="150"/>
      <c r="PWV217" s="150"/>
      <c r="PWW217" s="150"/>
      <c r="PWX217" s="150"/>
      <c r="PWY217" s="150"/>
      <c r="PWZ217" s="150"/>
      <c r="PXA217" s="150"/>
      <c r="PXB217" s="150"/>
      <c r="PXC217" s="150"/>
      <c r="PXD217" s="150"/>
      <c r="PXE217" s="150"/>
      <c r="PXF217" s="150"/>
      <c r="PXG217" s="150"/>
      <c r="PXH217" s="150"/>
      <c r="PXI217" s="150"/>
      <c r="PXJ217" s="150"/>
      <c r="PXK217" s="150"/>
      <c r="PXL217" s="150"/>
      <c r="PXM217" s="150"/>
      <c r="PXN217" s="150"/>
      <c r="PXO217" s="150"/>
      <c r="PXP217" s="150"/>
      <c r="PXQ217" s="150"/>
      <c r="PXR217" s="150"/>
      <c r="PXS217" s="150"/>
      <c r="PXT217" s="150"/>
      <c r="PXU217" s="150"/>
      <c r="PXV217" s="150"/>
      <c r="PXW217" s="150"/>
      <c r="PXX217" s="150"/>
      <c r="PXY217" s="150"/>
      <c r="PXZ217" s="150"/>
      <c r="PYA217" s="150"/>
      <c r="PYB217" s="150"/>
      <c r="PYC217" s="150"/>
      <c r="PYD217" s="150"/>
      <c r="PYE217" s="150"/>
      <c r="PYF217" s="150"/>
      <c r="PYG217" s="150"/>
      <c r="PYH217" s="150"/>
      <c r="PYI217" s="150"/>
      <c r="PYJ217" s="150"/>
      <c r="PYK217" s="150"/>
      <c r="PYL217" s="150"/>
      <c r="PYM217" s="150"/>
      <c r="PYN217" s="150"/>
      <c r="PYO217" s="150"/>
      <c r="PYP217" s="150"/>
      <c r="PYQ217" s="150"/>
      <c r="PYR217" s="150"/>
      <c r="PYS217" s="150"/>
      <c r="PYT217" s="150"/>
      <c r="PYU217" s="150"/>
      <c r="PYV217" s="150"/>
      <c r="PYW217" s="150"/>
      <c r="PYX217" s="150"/>
      <c r="PYY217" s="150"/>
      <c r="PYZ217" s="150"/>
      <c r="PZA217" s="150"/>
      <c r="PZB217" s="150"/>
      <c r="PZC217" s="150"/>
      <c r="PZD217" s="150"/>
      <c r="PZE217" s="150"/>
      <c r="PZF217" s="150"/>
      <c r="PZG217" s="150"/>
      <c r="PZH217" s="150"/>
      <c r="PZI217" s="150"/>
      <c r="PZJ217" s="150"/>
      <c r="PZK217" s="150"/>
      <c r="PZL217" s="150"/>
      <c r="PZM217" s="150"/>
      <c r="PZN217" s="150"/>
      <c r="PZO217" s="150"/>
      <c r="PZP217" s="150"/>
      <c r="PZQ217" s="150"/>
      <c r="PZR217" s="150"/>
      <c r="PZS217" s="150"/>
      <c r="PZT217" s="150"/>
      <c r="PZU217" s="150"/>
      <c r="PZV217" s="150"/>
      <c r="PZW217" s="150"/>
      <c r="PZX217" s="150"/>
      <c r="PZY217" s="150"/>
      <c r="PZZ217" s="150"/>
      <c r="QAA217" s="150"/>
      <c r="QAB217" s="150"/>
      <c r="QAC217" s="150"/>
      <c r="QAD217" s="150"/>
      <c r="QAE217" s="150"/>
      <c r="QAF217" s="150"/>
      <c r="QAG217" s="150"/>
      <c r="QAH217" s="150"/>
      <c r="QAI217" s="150"/>
      <c r="QAJ217" s="150"/>
      <c r="QAK217" s="150"/>
      <c r="QAL217" s="150"/>
      <c r="QAM217" s="150"/>
      <c r="QAN217" s="150"/>
      <c r="QAO217" s="150"/>
      <c r="QAP217" s="150"/>
      <c r="QAQ217" s="150"/>
      <c r="QAR217" s="150"/>
      <c r="QAS217" s="150"/>
      <c r="QAT217" s="150"/>
      <c r="QAU217" s="150"/>
      <c r="QAV217" s="150"/>
      <c r="QAW217" s="150"/>
      <c r="QAX217" s="150"/>
      <c r="QAY217" s="150"/>
      <c r="QAZ217" s="150"/>
      <c r="QBA217" s="150"/>
      <c r="QBB217" s="150"/>
      <c r="QBC217" s="150"/>
      <c r="QBD217" s="150"/>
      <c r="QBE217" s="150"/>
      <c r="QBF217" s="150"/>
      <c r="QBG217" s="150"/>
      <c r="QBH217" s="150"/>
      <c r="QBI217" s="150"/>
      <c r="QBJ217" s="150"/>
      <c r="QBK217" s="150"/>
      <c r="QBL217" s="150"/>
      <c r="QBM217" s="150"/>
      <c r="QBN217" s="150"/>
      <c r="QBO217" s="150"/>
      <c r="QBP217" s="150"/>
      <c r="QBQ217" s="150"/>
      <c r="QBR217" s="150"/>
      <c r="QBS217" s="150"/>
      <c r="QBT217" s="150"/>
      <c r="QBU217" s="150"/>
      <c r="QBV217" s="150"/>
      <c r="QBW217" s="150"/>
      <c r="QBX217" s="150"/>
      <c r="QBY217" s="150"/>
      <c r="QBZ217" s="150"/>
      <c r="QCA217" s="150"/>
      <c r="QCB217" s="150"/>
      <c r="QCC217" s="150"/>
      <c r="QCD217" s="150"/>
      <c r="QCE217" s="150"/>
      <c r="QCF217" s="150"/>
      <c r="QCG217" s="150"/>
      <c r="QCH217" s="150"/>
      <c r="QCI217" s="150"/>
      <c r="QCJ217" s="150"/>
      <c r="QCK217" s="150"/>
      <c r="QCL217" s="150"/>
      <c r="QCM217" s="150"/>
      <c r="QCN217" s="150"/>
      <c r="QCO217" s="150"/>
      <c r="QCP217" s="150"/>
      <c r="QCQ217" s="150"/>
      <c r="QCR217" s="150"/>
      <c r="QCS217" s="150"/>
      <c r="QCT217" s="150"/>
      <c r="QCU217" s="150"/>
      <c r="QCV217" s="150"/>
      <c r="QCW217" s="150"/>
      <c r="QCX217" s="150"/>
      <c r="QCY217" s="150"/>
      <c r="QCZ217" s="150"/>
      <c r="QDA217" s="150"/>
      <c r="QDB217" s="150"/>
      <c r="QDC217" s="150"/>
      <c r="QDD217" s="150"/>
      <c r="QDE217" s="150"/>
      <c r="QDF217" s="150"/>
      <c r="QDG217" s="150"/>
      <c r="QDH217" s="150"/>
      <c r="QDI217" s="150"/>
      <c r="QDJ217" s="150"/>
      <c r="QDK217" s="150"/>
      <c r="QDL217" s="150"/>
      <c r="QDM217" s="150"/>
      <c r="QDN217" s="150"/>
      <c r="QDO217" s="150"/>
      <c r="QDP217" s="150"/>
      <c r="QDQ217" s="150"/>
      <c r="QDR217" s="150"/>
      <c r="QDS217" s="150"/>
      <c r="QDT217" s="150"/>
      <c r="QDU217" s="150"/>
      <c r="QDV217" s="150"/>
      <c r="QDW217" s="150"/>
      <c r="QDX217" s="150"/>
      <c r="QDY217" s="150"/>
      <c r="QDZ217" s="150"/>
      <c r="QEA217" s="150"/>
      <c r="QEB217" s="150"/>
      <c r="QEC217" s="150"/>
      <c r="QED217" s="150"/>
      <c r="QEE217" s="150"/>
      <c r="QEF217" s="150"/>
      <c r="QEG217" s="150"/>
      <c r="QEH217" s="150"/>
      <c r="QEI217" s="150"/>
      <c r="QEJ217" s="150"/>
      <c r="QEK217" s="150"/>
      <c r="QEL217" s="150"/>
      <c r="QEM217" s="150"/>
      <c r="QEN217" s="150"/>
      <c r="QEO217" s="150"/>
      <c r="QEP217" s="150"/>
      <c r="QEQ217" s="150"/>
      <c r="QER217" s="150"/>
      <c r="QES217" s="150"/>
      <c r="QET217" s="150"/>
      <c r="QEU217" s="150"/>
      <c r="QEV217" s="150"/>
      <c r="QEW217" s="150"/>
      <c r="QEX217" s="150"/>
      <c r="QEY217" s="150"/>
      <c r="QEZ217" s="150"/>
      <c r="QFA217" s="150"/>
      <c r="QFB217" s="150"/>
      <c r="QFC217" s="150"/>
      <c r="QFD217" s="150"/>
      <c r="QFE217" s="150"/>
      <c r="QFF217" s="150"/>
      <c r="QFG217" s="150"/>
      <c r="QFH217" s="150"/>
      <c r="QFI217" s="150"/>
      <c r="QFJ217" s="150"/>
      <c r="QFK217" s="150"/>
      <c r="QFL217" s="150"/>
      <c r="QFM217" s="150"/>
      <c r="QFN217" s="150"/>
      <c r="QFO217" s="150"/>
      <c r="QFP217" s="150"/>
      <c r="QFQ217" s="150"/>
      <c r="QFR217" s="150"/>
      <c r="QFS217" s="150"/>
      <c r="QFT217" s="150"/>
      <c r="QFU217" s="150"/>
      <c r="QFV217" s="150"/>
      <c r="QFW217" s="150"/>
      <c r="QFX217" s="150"/>
      <c r="QFY217" s="150"/>
      <c r="QFZ217" s="150"/>
      <c r="QGA217" s="150"/>
      <c r="QGB217" s="150"/>
      <c r="QGC217" s="150"/>
      <c r="QGD217" s="150"/>
      <c r="QGE217" s="150"/>
      <c r="QGF217" s="150"/>
      <c r="QGG217" s="150"/>
      <c r="QGH217" s="150"/>
      <c r="QGI217" s="150"/>
      <c r="QGJ217" s="150"/>
      <c r="QGK217" s="150"/>
      <c r="QGL217" s="150"/>
      <c r="QGM217" s="150"/>
      <c r="QGN217" s="150"/>
      <c r="QGO217" s="150"/>
      <c r="QGP217" s="150"/>
      <c r="QGQ217" s="150"/>
      <c r="QGR217" s="150"/>
      <c r="QGS217" s="150"/>
      <c r="QGT217" s="150"/>
      <c r="QGU217" s="150"/>
      <c r="QGV217" s="150"/>
      <c r="QGW217" s="150"/>
      <c r="QGX217" s="150"/>
      <c r="QGY217" s="150"/>
      <c r="QGZ217" s="150"/>
      <c r="QHA217" s="150"/>
      <c r="QHB217" s="150"/>
      <c r="QHC217" s="150"/>
      <c r="QHD217" s="150"/>
      <c r="QHE217" s="150"/>
      <c r="QHF217" s="150"/>
      <c r="QHG217" s="150"/>
      <c r="QHH217" s="150"/>
      <c r="QHI217" s="150"/>
      <c r="QHJ217" s="150"/>
      <c r="QHK217" s="150"/>
      <c r="QHL217" s="150"/>
      <c r="QHM217" s="150"/>
      <c r="QHN217" s="150"/>
      <c r="QHO217" s="150"/>
      <c r="QHP217" s="150"/>
      <c r="QHQ217" s="150"/>
      <c r="QHR217" s="150"/>
      <c r="QHS217" s="150"/>
      <c r="QHT217" s="150"/>
      <c r="QHU217" s="150"/>
      <c r="QHV217" s="150"/>
      <c r="QHW217" s="150"/>
      <c r="QHX217" s="150"/>
      <c r="QHY217" s="150"/>
      <c r="QHZ217" s="150"/>
      <c r="QIA217" s="150"/>
      <c r="QIB217" s="150"/>
      <c r="QIC217" s="150"/>
      <c r="QID217" s="150"/>
      <c r="QIE217" s="150"/>
      <c r="QIF217" s="150"/>
      <c r="QIG217" s="150"/>
      <c r="QIH217" s="150"/>
      <c r="QII217" s="150"/>
      <c r="QIJ217" s="150"/>
      <c r="QIK217" s="150"/>
      <c r="QIL217" s="150"/>
      <c r="QIM217" s="150"/>
      <c r="QIN217" s="150"/>
      <c r="QIO217" s="150"/>
      <c r="QIP217" s="150"/>
      <c r="QIQ217" s="150"/>
      <c r="QIR217" s="150"/>
      <c r="QIS217" s="150"/>
      <c r="QIT217" s="150"/>
      <c r="QIU217" s="150"/>
      <c r="QIV217" s="150"/>
      <c r="QIW217" s="150"/>
      <c r="QIX217" s="150"/>
      <c r="QIY217" s="150"/>
      <c r="QIZ217" s="150"/>
      <c r="QJA217" s="150"/>
      <c r="QJB217" s="150"/>
      <c r="QJC217" s="150"/>
      <c r="QJD217" s="150"/>
      <c r="QJE217" s="150"/>
      <c r="QJF217" s="150"/>
      <c r="QJG217" s="150"/>
      <c r="QJH217" s="150"/>
      <c r="QJI217" s="150"/>
      <c r="QJJ217" s="150"/>
      <c r="QJK217" s="150"/>
      <c r="QJL217" s="150"/>
      <c r="QJM217" s="150"/>
      <c r="QJN217" s="150"/>
      <c r="QJO217" s="150"/>
      <c r="QJP217" s="150"/>
      <c r="QJQ217" s="150"/>
      <c r="QJR217" s="150"/>
      <c r="QJS217" s="150"/>
      <c r="QJT217" s="150"/>
      <c r="QJU217" s="150"/>
      <c r="QJV217" s="150"/>
      <c r="QJW217" s="150"/>
      <c r="QJX217" s="150"/>
      <c r="QJY217" s="150"/>
      <c r="QJZ217" s="150"/>
      <c r="QKA217" s="150"/>
      <c r="QKB217" s="150"/>
      <c r="QKC217" s="150"/>
      <c r="QKD217" s="150"/>
      <c r="QKE217" s="150"/>
      <c r="QKF217" s="150"/>
      <c r="QKG217" s="150"/>
      <c r="QKH217" s="150"/>
      <c r="QKI217" s="150"/>
      <c r="QKJ217" s="150"/>
      <c r="QKK217" s="150"/>
      <c r="QKL217" s="150"/>
      <c r="QKM217" s="150"/>
      <c r="QKN217" s="150"/>
      <c r="QKO217" s="150"/>
      <c r="QKP217" s="150"/>
      <c r="QKQ217" s="150"/>
      <c r="QKR217" s="150"/>
      <c r="QKS217" s="150"/>
      <c r="QKT217" s="150"/>
      <c r="QKU217" s="150"/>
      <c r="QKV217" s="150"/>
      <c r="QKW217" s="150"/>
      <c r="QKX217" s="150"/>
      <c r="QKY217" s="150"/>
      <c r="QKZ217" s="150"/>
      <c r="QLA217" s="150"/>
      <c r="QLB217" s="150"/>
      <c r="QLC217" s="150"/>
      <c r="QLD217" s="150"/>
      <c r="QLE217" s="150"/>
      <c r="QLF217" s="150"/>
      <c r="QLG217" s="150"/>
      <c r="QLH217" s="150"/>
      <c r="QLI217" s="150"/>
      <c r="QLJ217" s="150"/>
      <c r="QLK217" s="150"/>
      <c r="QLL217" s="150"/>
      <c r="QLM217" s="150"/>
      <c r="QLN217" s="150"/>
      <c r="QLO217" s="150"/>
      <c r="QLP217" s="150"/>
      <c r="QLQ217" s="150"/>
      <c r="QLR217" s="150"/>
      <c r="QLS217" s="150"/>
      <c r="QLT217" s="150"/>
      <c r="QLU217" s="150"/>
      <c r="QLV217" s="150"/>
      <c r="QLW217" s="150"/>
      <c r="QLX217" s="150"/>
      <c r="QLY217" s="150"/>
      <c r="QLZ217" s="150"/>
      <c r="QMA217" s="150"/>
      <c r="QMB217" s="150"/>
      <c r="QMC217" s="150"/>
      <c r="QMD217" s="150"/>
      <c r="QME217" s="150"/>
      <c r="QMF217" s="150"/>
      <c r="QMG217" s="150"/>
      <c r="QMH217" s="150"/>
      <c r="QMI217" s="150"/>
      <c r="QMJ217" s="150"/>
      <c r="QMK217" s="150"/>
      <c r="QML217" s="150"/>
      <c r="QMM217" s="150"/>
      <c r="QMN217" s="150"/>
      <c r="QMO217" s="150"/>
      <c r="QMP217" s="150"/>
      <c r="QMQ217" s="150"/>
      <c r="QMR217" s="150"/>
      <c r="QMS217" s="150"/>
      <c r="QMT217" s="150"/>
      <c r="QMU217" s="150"/>
      <c r="QMV217" s="150"/>
      <c r="QMW217" s="150"/>
      <c r="QMX217" s="150"/>
      <c r="QMY217" s="150"/>
      <c r="QMZ217" s="150"/>
      <c r="QNA217" s="150"/>
      <c r="QNB217" s="150"/>
      <c r="QNC217" s="150"/>
      <c r="QND217" s="150"/>
      <c r="QNE217" s="150"/>
      <c r="QNF217" s="150"/>
      <c r="QNG217" s="150"/>
      <c r="QNH217" s="150"/>
      <c r="QNI217" s="150"/>
      <c r="QNJ217" s="150"/>
      <c r="QNK217" s="150"/>
      <c r="QNL217" s="150"/>
      <c r="QNM217" s="150"/>
      <c r="QNN217" s="150"/>
      <c r="QNO217" s="150"/>
      <c r="QNP217" s="150"/>
      <c r="QNQ217" s="150"/>
      <c r="QNR217" s="150"/>
      <c r="QNS217" s="150"/>
      <c r="QNT217" s="150"/>
      <c r="QNU217" s="150"/>
      <c r="QNV217" s="150"/>
      <c r="QNW217" s="150"/>
      <c r="QNX217" s="150"/>
      <c r="QNY217" s="150"/>
      <c r="QNZ217" s="150"/>
      <c r="QOA217" s="150"/>
      <c r="QOB217" s="150"/>
      <c r="QOC217" s="150"/>
      <c r="QOD217" s="150"/>
      <c r="QOE217" s="150"/>
      <c r="QOF217" s="150"/>
      <c r="QOG217" s="150"/>
      <c r="QOH217" s="150"/>
      <c r="QOI217" s="150"/>
      <c r="QOJ217" s="150"/>
      <c r="QOK217" s="150"/>
      <c r="QOL217" s="150"/>
      <c r="QOM217" s="150"/>
      <c r="QON217" s="150"/>
      <c r="QOO217" s="150"/>
      <c r="QOP217" s="150"/>
      <c r="QOQ217" s="150"/>
      <c r="QOR217" s="150"/>
      <c r="QOS217" s="150"/>
      <c r="QOT217" s="150"/>
      <c r="QOU217" s="150"/>
      <c r="QOV217" s="150"/>
      <c r="QOW217" s="150"/>
      <c r="QOX217" s="150"/>
      <c r="QOY217" s="150"/>
      <c r="QOZ217" s="150"/>
      <c r="QPA217" s="150"/>
      <c r="QPB217" s="150"/>
      <c r="QPC217" s="150"/>
      <c r="QPD217" s="150"/>
      <c r="QPE217" s="150"/>
      <c r="QPF217" s="150"/>
      <c r="QPG217" s="150"/>
      <c r="QPH217" s="150"/>
      <c r="QPI217" s="150"/>
      <c r="QPJ217" s="150"/>
      <c r="QPK217" s="150"/>
      <c r="QPL217" s="150"/>
      <c r="QPM217" s="150"/>
      <c r="QPN217" s="150"/>
      <c r="QPO217" s="150"/>
      <c r="QPP217" s="150"/>
      <c r="QPQ217" s="150"/>
      <c r="QPR217" s="150"/>
      <c r="QPS217" s="150"/>
      <c r="QPT217" s="150"/>
      <c r="QPU217" s="150"/>
      <c r="QPV217" s="150"/>
      <c r="QPW217" s="150"/>
      <c r="QPX217" s="150"/>
      <c r="QPY217" s="150"/>
      <c r="QPZ217" s="150"/>
      <c r="QQA217" s="150"/>
      <c r="QQB217" s="150"/>
      <c r="QQC217" s="150"/>
      <c r="QQD217" s="150"/>
      <c r="QQE217" s="150"/>
      <c r="QQF217" s="150"/>
      <c r="QQG217" s="150"/>
      <c r="QQH217" s="150"/>
      <c r="QQI217" s="150"/>
      <c r="QQJ217" s="150"/>
      <c r="QQK217" s="150"/>
      <c r="QQL217" s="150"/>
      <c r="QQM217" s="150"/>
      <c r="QQN217" s="150"/>
      <c r="QQO217" s="150"/>
      <c r="QQP217" s="150"/>
      <c r="QQQ217" s="150"/>
      <c r="QQR217" s="150"/>
      <c r="QQS217" s="150"/>
      <c r="QQT217" s="150"/>
      <c r="QQU217" s="150"/>
      <c r="QQV217" s="150"/>
      <c r="QQW217" s="150"/>
      <c r="QQX217" s="150"/>
      <c r="QQY217" s="150"/>
      <c r="QQZ217" s="150"/>
      <c r="QRA217" s="150"/>
      <c r="QRB217" s="150"/>
      <c r="QRC217" s="150"/>
      <c r="QRD217" s="150"/>
      <c r="QRE217" s="150"/>
      <c r="QRF217" s="150"/>
      <c r="QRG217" s="150"/>
      <c r="QRH217" s="150"/>
      <c r="QRI217" s="150"/>
      <c r="QRJ217" s="150"/>
      <c r="QRK217" s="150"/>
      <c r="QRL217" s="150"/>
      <c r="QRM217" s="150"/>
      <c r="QRN217" s="150"/>
      <c r="QRO217" s="150"/>
      <c r="QRP217" s="150"/>
      <c r="QRQ217" s="150"/>
      <c r="QRR217" s="150"/>
      <c r="QRS217" s="150"/>
      <c r="QRT217" s="150"/>
      <c r="QRU217" s="150"/>
      <c r="QRV217" s="150"/>
      <c r="QRW217" s="150"/>
      <c r="QRX217" s="150"/>
      <c r="QRY217" s="150"/>
      <c r="QRZ217" s="150"/>
      <c r="QSA217" s="150"/>
      <c r="QSB217" s="150"/>
      <c r="QSC217" s="150"/>
      <c r="QSD217" s="150"/>
      <c r="QSE217" s="150"/>
      <c r="QSF217" s="150"/>
      <c r="QSG217" s="150"/>
      <c r="QSH217" s="150"/>
      <c r="QSI217" s="150"/>
      <c r="QSJ217" s="150"/>
      <c r="QSK217" s="150"/>
      <c r="QSL217" s="150"/>
      <c r="QSM217" s="150"/>
      <c r="QSN217" s="150"/>
      <c r="QSO217" s="150"/>
      <c r="QSP217" s="150"/>
      <c r="QSQ217" s="150"/>
      <c r="QSR217" s="150"/>
      <c r="QSS217" s="150"/>
      <c r="QST217" s="150"/>
      <c r="QSU217" s="150"/>
      <c r="QSV217" s="150"/>
      <c r="QSW217" s="150"/>
      <c r="QSX217" s="150"/>
      <c r="QSY217" s="150"/>
      <c r="QSZ217" s="150"/>
      <c r="QTA217" s="150"/>
      <c r="QTB217" s="150"/>
      <c r="QTC217" s="150"/>
      <c r="QTD217" s="150"/>
      <c r="QTE217" s="150"/>
      <c r="QTF217" s="150"/>
      <c r="QTG217" s="150"/>
      <c r="QTH217" s="150"/>
      <c r="QTI217" s="150"/>
      <c r="QTJ217" s="150"/>
      <c r="QTK217" s="150"/>
      <c r="QTL217" s="150"/>
      <c r="QTM217" s="150"/>
      <c r="QTN217" s="150"/>
      <c r="QTO217" s="150"/>
      <c r="QTP217" s="150"/>
      <c r="QTQ217" s="150"/>
      <c r="QTR217" s="150"/>
      <c r="QTS217" s="150"/>
      <c r="QTT217" s="150"/>
      <c r="QTU217" s="150"/>
      <c r="QTV217" s="150"/>
      <c r="QTW217" s="150"/>
      <c r="QTX217" s="150"/>
      <c r="QTY217" s="150"/>
      <c r="QTZ217" s="150"/>
      <c r="QUA217" s="150"/>
      <c r="QUB217" s="150"/>
      <c r="QUC217" s="150"/>
      <c r="QUD217" s="150"/>
      <c r="QUE217" s="150"/>
      <c r="QUF217" s="150"/>
      <c r="QUG217" s="150"/>
      <c r="QUH217" s="150"/>
      <c r="QUI217" s="150"/>
      <c r="QUJ217" s="150"/>
      <c r="QUK217" s="150"/>
      <c r="QUL217" s="150"/>
      <c r="QUM217" s="150"/>
      <c r="QUN217" s="150"/>
      <c r="QUO217" s="150"/>
      <c r="QUP217" s="150"/>
      <c r="QUQ217" s="150"/>
      <c r="QUR217" s="150"/>
      <c r="QUS217" s="150"/>
      <c r="QUT217" s="150"/>
      <c r="QUU217" s="150"/>
      <c r="QUV217" s="150"/>
      <c r="QUW217" s="150"/>
      <c r="QUX217" s="150"/>
      <c r="QUY217" s="150"/>
      <c r="QUZ217" s="150"/>
      <c r="QVA217" s="150"/>
      <c r="QVB217" s="150"/>
      <c r="QVC217" s="150"/>
      <c r="QVD217" s="150"/>
      <c r="QVE217" s="150"/>
      <c r="QVF217" s="150"/>
      <c r="QVG217" s="150"/>
      <c r="QVH217" s="150"/>
      <c r="QVI217" s="150"/>
      <c r="QVJ217" s="150"/>
      <c r="QVK217" s="150"/>
      <c r="QVL217" s="150"/>
      <c r="QVM217" s="150"/>
      <c r="QVN217" s="150"/>
      <c r="QVO217" s="150"/>
      <c r="QVP217" s="150"/>
      <c r="QVQ217" s="150"/>
      <c r="QVR217" s="150"/>
      <c r="QVS217" s="150"/>
      <c r="QVT217" s="150"/>
      <c r="QVU217" s="150"/>
      <c r="QVV217" s="150"/>
      <c r="QVW217" s="150"/>
      <c r="QVX217" s="150"/>
      <c r="QVY217" s="150"/>
      <c r="QVZ217" s="150"/>
      <c r="QWA217" s="150"/>
      <c r="QWB217" s="150"/>
      <c r="QWC217" s="150"/>
      <c r="QWD217" s="150"/>
      <c r="QWE217" s="150"/>
      <c r="QWF217" s="150"/>
      <c r="QWG217" s="150"/>
      <c r="QWH217" s="150"/>
      <c r="QWI217" s="150"/>
      <c r="QWJ217" s="150"/>
      <c r="QWK217" s="150"/>
      <c r="QWL217" s="150"/>
      <c r="QWM217" s="150"/>
      <c r="QWN217" s="150"/>
      <c r="QWO217" s="150"/>
      <c r="QWP217" s="150"/>
      <c r="QWQ217" s="150"/>
      <c r="QWR217" s="150"/>
      <c r="QWS217" s="150"/>
      <c r="QWT217" s="150"/>
      <c r="QWU217" s="150"/>
      <c r="QWV217" s="150"/>
      <c r="QWW217" s="150"/>
      <c r="QWX217" s="150"/>
      <c r="QWY217" s="150"/>
      <c r="QWZ217" s="150"/>
      <c r="QXA217" s="150"/>
      <c r="QXB217" s="150"/>
      <c r="QXC217" s="150"/>
      <c r="QXD217" s="150"/>
      <c r="QXE217" s="150"/>
      <c r="QXF217" s="150"/>
      <c r="QXG217" s="150"/>
      <c r="QXH217" s="150"/>
      <c r="QXI217" s="150"/>
      <c r="QXJ217" s="150"/>
      <c r="QXK217" s="150"/>
      <c r="QXL217" s="150"/>
      <c r="QXM217" s="150"/>
      <c r="QXN217" s="150"/>
      <c r="QXO217" s="150"/>
      <c r="QXP217" s="150"/>
      <c r="QXQ217" s="150"/>
      <c r="QXR217" s="150"/>
      <c r="QXS217" s="150"/>
      <c r="QXT217" s="150"/>
      <c r="QXU217" s="150"/>
      <c r="QXV217" s="150"/>
      <c r="QXW217" s="150"/>
      <c r="QXX217" s="150"/>
      <c r="QXY217" s="150"/>
      <c r="QXZ217" s="150"/>
      <c r="QYA217" s="150"/>
      <c r="QYB217" s="150"/>
      <c r="QYC217" s="150"/>
      <c r="QYD217" s="150"/>
      <c r="QYE217" s="150"/>
      <c r="QYF217" s="150"/>
      <c r="QYG217" s="150"/>
      <c r="QYH217" s="150"/>
      <c r="QYI217" s="150"/>
      <c r="QYJ217" s="150"/>
      <c r="QYK217" s="150"/>
      <c r="QYL217" s="150"/>
      <c r="QYM217" s="150"/>
      <c r="QYN217" s="150"/>
      <c r="QYO217" s="150"/>
      <c r="QYP217" s="150"/>
      <c r="QYQ217" s="150"/>
      <c r="QYR217" s="150"/>
      <c r="QYS217" s="150"/>
      <c r="QYT217" s="150"/>
      <c r="QYU217" s="150"/>
      <c r="QYV217" s="150"/>
      <c r="QYW217" s="150"/>
      <c r="QYX217" s="150"/>
      <c r="QYY217" s="150"/>
      <c r="QYZ217" s="150"/>
      <c r="QZA217" s="150"/>
      <c r="QZB217" s="150"/>
      <c r="QZC217" s="150"/>
      <c r="QZD217" s="150"/>
      <c r="QZE217" s="150"/>
      <c r="QZF217" s="150"/>
      <c r="QZG217" s="150"/>
      <c r="QZH217" s="150"/>
      <c r="QZI217" s="150"/>
      <c r="QZJ217" s="150"/>
      <c r="QZK217" s="150"/>
      <c r="QZL217" s="150"/>
      <c r="QZM217" s="150"/>
      <c r="QZN217" s="150"/>
      <c r="QZO217" s="150"/>
      <c r="QZP217" s="150"/>
      <c r="QZQ217" s="150"/>
      <c r="QZR217" s="150"/>
      <c r="QZS217" s="150"/>
      <c r="QZT217" s="150"/>
      <c r="QZU217" s="150"/>
      <c r="QZV217" s="150"/>
      <c r="QZW217" s="150"/>
      <c r="QZX217" s="150"/>
      <c r="QZY217" s="150"/>
      <c r="QZZ217" s="150"/>
      <c r="RAA217" s="150"/>
      <c r="RAB217" s="150"/>
      <c r="RAC217" s="150"/>
      <c r="RAD217" s="150"/>
      <c r="RAE217" s="150"/>
      <c r="RAF217" s="150"/>
      <c r="RAG217" s="150"/>
      <c r="RAH217" s="150"/>
      <c r="RAI217" s="150"/>
      <c r="RAJ217" s="150"/>
      <c r="RAK217" s="150"/>
      <c r="RAL217" s="150"/>
      <c r="RAM217" s="150"/>
      <c r="RAN217" s="150"/>
      <c r="RAO217" s="150"/>
      <c r="RAP217" s="150"/>
      <c r="RAQ217" s="150"/>
      <c r="RAR217" s="150"/>
      <c r="RAS217" s="150"/>
      <c r="RAT217" s="150"/>
      <c r="RAU217" s="150"/>
      <c r="RAV217" s="150"/>
      <c r="RAW217" s="150"/>
      <c r="RAX217" s="150"/>
      <c r="RAY217" s="150"/>
      <c r="RAZ217" s="150"/>
      <c r="RBA217" s="150"/>
      <c r="RBB217" s="150"/>
      <c r="RBC217" s="150"/>
      <c r="RBD217" s="150"/>
      <c r="RBE217" s="150"/>
      <c r="RBF217" s="150"/>
      <c r="RBG217" s="150"/>
      <c r="RBH217" s="150"/>
      <c r="RBI217" s="150"/>
      <c r="RBJ217" s="150"/>
      <c r="RBK217" s="150"/>
      <c r="RBL217" s="150"/>
      <c r="RBM217" s="150"/>
      <c r="RBN217" s="150"/>
      <c r="RBO217" s="150"/>
      <c r="RBP217" s="150"/>
      <c r="RBQ217" s="150"/>
      <c r="RBR217" s="150"/>
      <c r="RBS217" s="150"/>
      <c r="RBT217" s="150"/>
      <c r="RBU217" s="150"/>
      <c r="RBV217" s="150"/>
      <c r="RBW217" s="150"/>
      <c r="RBX217" s="150"/>
      <c r="RBY217" s="150"/>
      <c r="RBZ217" s="150"/>
      <c r="RCA217" s="150"/>
      <c r="RCB217" s="150"/>
      <c r="RCC217" s="150"/>
      <c r="RCD217" s="150"/>
      <c r="RCE217" s="150"/>
      <c r="RCF217" s="150"/>
      <c r="RCG217" s="150"/>
      <c r="RCH217" s="150"/>
      <c r="RCI217" s="150"/>
      <c r="RCJ217" s="150"/>
      <c r="RCK217" s="150"/>
      <c r="RCL217" s="150"/>
      <c r="RCM217" s="150"/>
      <c r="RCN217" s="150"/>
      <c r="RCO217" s="150"/>
      <c r="RCP217" s="150"/>
      <c r="RCQ217" s="150"/>
      <c r="RCR217" s="150"/>
      <c r="RCS217" s="150"/>
      <c r="RCT217" s="150"/>
      <c r="RCU217" s="150"/>
      <c r="RCV217" s="150"/>
      <c r="RCW217" s="150"/>
      <c r="RCX217" s="150"/>
      <c r="RCY217" s="150"/>
      <c r="RCZ217" s="150"/>
      <c r="RDA217" s="150"/>
      <c r="RDB217" s="150"/>
      <c r="RDC217" s="150"/>
      <c r="RDD217" s="150"/>
      <c r="RDE217" s="150"/>
      <c r="RDF217" s="150"/>
      <c r="RDG217" s="150"/>
      <c r="RDH217" s="150"/>
      <c r="RDI217" s="150"/>
      <c r="RDJ217" s="150"/>
      <c r="RDK217" s="150"/>
      <c r="RDL217" s="150"/>
      <c r="RDM217" s="150"/>
      <c r="RDN217" s="150"/>
      <c r="RDO217" s="150"/>
      <c r="RDP217" s="150"/>
      <c r="RDQ217" s="150"/>
      <c r="RDR217" s="150"/>
      <c r="RDS217" s="150"/>
      <c r="RDT217" s="150"/>
      <c r="RDU217" s="150"/>
      <c r="RDV217" s="150"/>
      <c r="RDW217" s="150"/>
      <c r="RDX217" s="150"/>
      <c r="RDY217" s="150"/>
      <c r="RDZ217" s="150"/>
      <c r="REA217" s="150"/>
      <c r="REB217" s="150"/>
      <c r="REC217" s="150"/>
      <c r="RED217" s="150"/>
      <c r="REE217" s="150"/>
      <c r="REF217" s="150"/>
      <c r="REG217" s="150"/>
      <c r="REH217" s="150"/>
      <c r="REI217" s="150"/>
      <c r="REJ217" s="150"/>
      <c r="REK217" s="150"/>
      <c r="REL217" s="150"/>
      <c r="REM217" s="150"/>
      <c r="REN217" s="150"/>
      <c r="REO217" s="150"/>
      <c r="REP217" s="150"/>
      <c r="REQ217" s="150"/>
      <c r="RER217" s="150"/>
      <c r="RES217" s="150"/>
      <c r="RET217" s="150"/>
      <c r="REU217" s="150"/>
      <c r="REV217" s="150"/>
      <c r="REW217" s="150"/>
      <c r="REX217" s="150"/>
      <c r="REY217" s="150"/>
      <c r="REZ217" s="150"/>
      <c r="RFA217" s="150"/>
      <c r="RFB217" s="150"/>
      <c r="RFC217" s="150"/>
      <c r="RFD217" s="150"/>
      <c r="RFE217" s="150"/>
      <c r="RFF217" s="150"/>
      <c r="RFG217" s="150"/>
      <c r="RFH217" s="150"/>
      <c r="RFI217" s="150"/>
      <c r="RFJ217" s="150"/>
      <c r="RFK217" s="150"/>
      <c r="RFL217" s="150"/>
      <c r="RFM217" s="150"/>
      <c r="RFN217" s="150"/>
      <c r="RFO217" s="150"/>
      <c r="RFP217" s="150"/>
      <c r="RFQ217" s="150"/>
      <c r="RFR217" s="150"/>
      <c r="RFS217" s="150"/>
      <c r="RFT217" s="150"/>
      <c r="RFU217" s="150"/>
      <c r="RFV217" s="150"/>
      <c r="RFW217" s="150"/>
      <c r="RFX217" s="150"/>
      <c r="RFY217" s="150"/>
      <c r="RFZ217" s="150"/>
      <c r="RGA217" s="150"/>
      <c r="RGB217" s="150"/>
      <c r="RGC217" s="150"/>
      <c r="RGD217" s="150"/>
      <c r="RGE217" s="150"/>
      <c r="RGF217" s="150"/>
      <c r="RGG217" s="150"/>
      <c r="RGH217" s="150"/>
      <c r="RGI217" s="150"/>
      <c r="RGJ217" s="150"/>
      <c r="RGK217" s="150"/>
      <c r="RGL217" s="150"/>
      <c r="RGM217" s="150"/>
      <c r="RGN217" s="150"/>
      <c r="RGO217" s="150"/>
      <c r="RGP217" s="150"/>
      <c r="RGQ217" s="150"/>
      <c r="RGR217" s="150"/>
      <c r="RGS217" s="150"/>
      <c r="RGT217" s="150"/>
      <c r="RGU217" s="150"/>
      <c r="RGV217" s="150"/>
      <c r="RGW217" s="150"/>
      <c r="RGX217" s="150"/>
      <c r="RGY217" s="150"/>
      <c r="RGZ217" s="150"/>
      <c r="RHA217" s="150"/>
      <c r="RHB217" s="150"/>
      <c r="RHC217" s="150"/>
      <c r="RHD217" s="150"/>
      <c r="RHE217" s="150"/>
      <c r="RHF217" s="150"/>
      <c r="RHG217" s="150"/>
      <c r="RHH217" s="150"/>
      <c r="RHI217" s="150"/>
      <c r="RHJ217" s="150"/>
      <c r="RHK217" s="150"/>
      <c r="RHL217" s="150"/>
      <c r="RHM217" s="150"/>
      <c r="RHN217" s="150"/>
      <c r="RHO217" s="150"/>
      <c r="RHP217" s="150"/>
      <c r="RHQ217" s="150"/>
      <c r="RHR217" s="150"/>
      <c r="RHS217" s="150"/>
      <c r="RHT217" s="150"/>
      <c r="RHU217" s="150"/>
      <c r="RHV217" s="150"/>
      <c r="RHW217" s="150"/>
      <c r="RHX217" s="150"/>
      <c r="RHY217" s="150"/>
      <c r="RHZ217" s="150"/>
      <c r="RIA217" s="150"/>
      <c r="RIB217" s="150"/>
      <c r="RIC217" s="150"/>
      <c r="RID217" s="150"/>
      <c r="RIE217" s="150"/>
      <c r="RIF217" s="150"/>
      <c r="RIG217" s="150"/>
      <c r="RIH217" s="150"/>
      <c r="RII217" s="150"/>
      <c r="RIJ217" s="150"/>
      <c r="RIK217" s="150"/>
      <c r="RIL217" s="150"/>
      <c r="RIM217" s="150"/>
      <c r="RIN217" s="150"/>
      <c r="RIO217" s="150"/>
      <c r="RIP217" s="150"/>
      <c r="RIQ217" s="150"/>
      <c r="RIR217" s="150"/>
      <c r="RIS217" s="150"/>
      <c r="RIT217" s="150"/>
      <c r="RIU217" s="150"/>
      <c r="RIV217" s="150"/>
      <c r="RIW217" s="150"/>
      <c r="RIX217" s="150"/>
      <c r="RIY217" s="150"/>
      <c r="RIZ217" s="150"/>
      <c r="RJA217" s="150"/>
      <c r="RJB217" s="150"/>
      <c r="RJC217" s="150"/>
      <c r="RJD217" s="150"/>
      <c r="RJE217" s="150"/>
      <c r="RJF217" s="150"/>
      <c r="RJG217" s="150"/>
      <c r="RJH217" s="150"/>
      <c r="RJI217" s="150"/>
      <c r="RJJ217" s="150"/>
      <c r="RJK217" s="150"/>
      <c r="RJL217" s="150"/>
      <c r="RJM217" s="150"/>
      <c r="RJN217" s="150"/>
      <c r="RJO217" s="150"/>
      <c r="RJP217" s="150"/>
      <c r="RJQ217" s="150"/>
      <c r="RJR217" s="150"/>
      <c r="RJS217" s="150"/>
      <c r="RJT217" s="150"/>
      <c r="RJU217" s="150"/>
      <c r="RJV217" s="150"/>
      <c r="RJW217" s="150"/>
      <c r="RJX217" s="150"/>
      <c r="RJY217" s="150"/>
      <c r="RJZ217" s="150"/>
      <c r="RKA217" s="150"/>
      <c r="RKB217" s="150"/>
      <c r="RKC217" s="150"/>
      <c r="RKD217" s="150"/>
      <c r="RKE217" s="150"/>
      <c r="RKF217" s="150"/>
      <c r="RKG217" s="150"/>
      <c r="RKH217" s="150"/>
      <c r="RKI217" s="150"/>
      <c r="RKJ217" s="150"/>
      <c r="RKK217" s="150"/>
      <c r="RKL217" s="150"/>
      <c r="RKM217" s="150"/>
      <c r="RKN217" s="150"/>
      <c r="RKO217" s="150"/>
      <c r="RKP217" s="150"/>
      <c r="RKQ217" s="150"/>
      <c r="RKR217" s="150"/>
      <c r="RKS217" s="150"/>
      <c r="RKT217" s="150"/>
      <c r="RKU217" s="150"/>
      <c r="RKV217" s="150"/>
      <c r="RKW217" s="150"/>
      <c r="RKX217" s="150"/>
      <c r="RKY217" s="150"/>
      <c r="RKZ217" s="150"/>
      <c r="RLA217" s="150"/>
      <c r="RLB217" s="150"/>
      <c r="RLC217" s="150"/>
      <c r="RLD217" s="150"/>
      <c r="RLE217" s="150"/>
      <c r="RLF217" s="150"/>
      <c r="RLG217" s="150"/>
      <c r="RLH217" s="150"/>
      <c r="RLI217" s="150"/>
      <c r="RLJ217" s="150"/>
      <c r="RLK217" s="150"/>
      <c r="RLL217" s="150"/>
      <c r="RLM217" s="150"/>
      <c r="RLN217" s="150"/>
      <c r="RLO217" s="150"/>
      <c r="RLP217" s="150"/>
      <c r="RLQ217" s="150"/>
      <c r="RLR217" s="150"/>
      <c r="RLS217" s="150"/>
      <c r="RLT217" s="150"/>
      <c r="RLU217" s="150"/>
      <c r="RLV217" s="150"/>
      <c r="RLW217" s="150"/>
      <c r="RLX217" s="150"/>
      <c r="RLY217" s="150"/>
      <c r="RLZ217" s="150"/>
      <c r="RMA217" s="150"/>
      <c r="RMB217" s="150"/>
      <c r="RMC217" s="150"/>
      <c r="RMD217" s="150"/>
      <c r="RME217" s="150"/>
      <c r="RMF217" s="150"/>
      <c r="RMG217" s="150"/>
      <c r="RMH217" s="150"/>
      <c r="RMI217" s="150"/>
      <c r="RMJ217" s="150"/>
      <c r="RMK217" s="150"/>
      <c r="RML217" s="150"/>
      <c r="RMM217" s="150"/>
      <c r="RMN217" s="150"/>
      <c r="RMO217" s="150"/>
      <c r="RMP217" s="150"/>
      <c r="RMQ217" s="150"/>
      <c r="RMR217" s="150"/>
      <c r="RMS217" s="150"/>
      <c r="RMT217" s="150"/>
      <c r="RMU217" s="150"/>
      <c r="RMV217" s="150"/>
      <c r="RMW217" s="150"/>
      <c r="RMX217" s="150"/>
      <c r="RMY217" s="150"/>
      <c r="RMZ217" s="150"/>
      <c r="RNA217" s="150"/>
      <c r="RNB217" s="150"/>
      <c r="RNC217" s="150"/>
      <c r="RND217" s="150"/>
      <c r="RNE217" s="150"/>
      <c r="RNF217" s="150"/>
      <c r="RNG217" s="150"/>
      <c r="RNH217" s="150"/>
      <c r="RNI217" s="150"/>
      <c r="RNJ217" s="150"/>
      <c r="RNK217" s="150"/>
      <c r="RNL217" s="150"/>
      <c r="RNM217" s="150"/>
      <c r="RNN217" s="150"/>
      <c r="RNO217" s="150"/>
      <c r="RNP217" s="150"/>
      <c r="RNQ217" s="150"/>
      <c r="RNR217" s="150"/>
      <c r="RNS217" s="150"/>
      <c r="RNT217" s="150"/>
      <c r="RNU217" s="150"/>
      <c r="RNV217" s="150"/>
      <c r="RNW217" s="150"/>
      <c r="RNX217" s="150"/>
      <c r="RNY217" s="150"/>
      <c r="RNZ217" s="150"/>
      <c r="ROA217" s="150"/>
      <c r="ROB217" s="150"/>
      <c r="ROC217" s="150"/>
      <c r="ROD217" s="150"/>
      <c r="ROE217" s="150"/>
      <c r="ROF217" s="150"/>
      <c r="ROG217" s="150"/>
      <c r="ROH217" s="150"/>
      <c r="ROI217" s="150"/>
      <c r="ROJ217" s="150"/>
      <c r="ROK217" s="150"/>
      <c r="ROL217" s="150"/>
      <c r="ROM217" s="150"/>
      <c r="RON217" s="150"/>
      <c r="ROO217" s="150"/>
      <c r="ROP217" s="150"/>
      <c r="ROQ217" s="150"/>
      <c r="ROR217" s="150"/>
      <c r="ROS217" s="150"/>
      <c r="ROT217" s="150"/>
      <c r="ROU217" s="150"/>
      <c r="ROV217" s="150"/>
      <c r="ROW217" s="150"/>
      <c r="ROX217" s="150"/>
      <c r="ROY217" s="150"/>
      <c r="ROZ217" s="150"/>
      <c r="RPA217" s="150"/>
      <c r="RPB217" s="150"/>
      <c r="RPC217" s="150"/>
      <c r="RPD217" s="150"/>
      <c r="RPE217" s="150"/>
      <c r="RPF217" s="150"/>
      <c r="RPG217" s="150"/>
      <c r="RPH217" s="150"/>
      <c r="RPI217" s="150"/>
      <c r="RPJ217" s="150"/>
      <c r="RPK217" s="150"/>
      <c r="RPL217" s="150"/>
      <c r="RPM217" s="150"/>
      <c r="RPN217" s="150"/>
      <c r="RPO217" s="150"/>
      <c r="RPP217" s="150"/>
      <c r="RPQ217" s="150"/>
      <c r="RPR217" s="150"/>
      <c r="RPS217" s="150"/>
      <c r="RPT217" s="150"/>
      <c r="RPU217" s="150"/>
      <c r="RPV217" s="150"/>
      <c r="RPW217" s="150"/>
      <c r="RPX217" s="150"/>
      <c r="RPY217" s="150"/>
      <c r="RPZ217" s="150"/>
      <c r="RQA217" s="150"/>
      <c r="RQB217" s="150"/>
      <c r="RQC217" s="150"/>
      <c r="RQD217" s="150"/>
      <c r="RQE217" s="150"/>
      <c r="RQF217" s="150"/>
      <c r="RQG217" s="150"/>
      <c r="RQH217" s="150"/>
      <c r="RQI217" s="150"/>
      <c r="RQJ217" s="150"/>
      <c r="RQK217" s="150"/>
      <c r="RQL217" s="150"/>
      <c r="RQM217" s="150"/>
      <c r="RQN217" s="150"/>
      <c r="RQO217" s="150"/>
      <c r="RQP217" s="150"/>
      <c r="RQQ217" s="150"/>
      <c r="RQR217" s="150"/>
      <c r="RQS217" s="150"/>
      <c r="RQT217" s="150"/>
      <c r="RQU217" s="150"/>
      <c r="RQV217" s="150"/>
      <c r="RQW217" s="150"/>
      <c r="RQX217" s="150"/>
      <c r="RQY217" s="150"/>
      <c r="RQZ217" s="150"/>
      <c r="RRA217" s="150"/>
      <c r="RRB217" s="150"/>
      <c r="RRC217" s="150"/>
      <c r="RRD217" s="150"/>
      <c r="RRE217" s="150"/>
      <c r="RRF217" s="150"/>
      <c r="RRG217" s="150"/>
      <c r="RRH217" s="150"/>
      <c r="RRI217" s="150"/>
      <c r="RRJ217" s="150"/>
      <c r="RRK217" s="150"/>
      <c r="RRL217" s="150"/>
      <c r="RRM217" s="150"/>
      <c r="RRN217" s="150"/>
      <c r="RRO217" s="150"/>
      <c r="RRP217" s="150"/>
      <c r="RRQ217" s="150"/>
      <c r="RRR217" s="150"/>
      <c r="RRS217" s="150"/>
      <c r="RRT217" s="150"/>
      <c r="RRU217" s="150"/>
      <c r="RRV217" s="150"/>
      <c r="RRW217" s="150"/>
      <c r="RRX217" s="150"/>
      <c r="RRY217" s="150"/>
      <c r="RRZ217" s="150"/>
      <c r="RSA217" s="150"/>
      <c r="RSB217" s="150"/>
      <c r="RSC217" s="150"/>
      <c r="RSD217" s="150"/>
      <c r="RSE217" s="150"/>
      <c r="RSF217" s="150"/>
      <c r="RSG217" s="150"/>
      <c r="RSH217" s="150"/>
      <c r="RSI217" s="150"/>
      <c r="RSJ217" s="150"/>
      <c r="RSK217" s="150"/>
      <c r="RSL217" s="150"/>
      <c r="RSM217" s="150"/>
      <c r="RSN217" s="150"/>
      <c r="RSO217" s="150"/>
      <c r="RSP217" s="150"/>
      <c r="RSQ217" s="150"/>
      <c r="RSR217" s="150"/>
      <c r="RSS217" s="150"/>
      <c r="RST217" s="150"/>
      <c r="RSU217" s="150"/>
      <c r="RSV217" s="150"/>
      <c r="RSW217" s="150"/>
      <c r="RSX217" s="150"/>
      <c r="RSY217" s="150"/>
      <c r="RSZ217" s="150"/>
      <c r="RTA217" s="150"/>
      <c r="RTB217" s="150"/>
      <c r="RTC217" s="150"/>
      <c r="RTD217" s="150"/>
      <c r="RTE217" s="150"/>
      <c r="RTF217" s="150"/>
      <c r="RTG217" s="150"/>
      <c r="RTH217" s="150"/>
      <c r="RTI217" s="150"/>
      <c r="RTJ217" s="150"/>
      <c r="RTK217" s="150"/>
      <c r="RTL217" s="150"/>
      <c r="RTM217" s="150"/>
      <c r="RTN217" s="150"/>
      <c r="RTO217" s="150"/>
      <c r="RTP217" s="150"/>
      <c r="RTQ217" s="150"/>
      <c r="RTR217" s="150"/>
      <c r="RTS217" s="150"/>
      <c r="RTT217" s="150"/>
      <c r="RTU217" s="150"/>
      <c r="RTV217" s="150"/>
      <c r="RTW217" s="150"/>
      <c r="RTX217" s="150"/>
      <c r="RTY217" s="150"/>
      <c r="RTZ217" s="150"/>
      <c r="RUA217" s="150"/>
      <c r="RUB217" s="150"/>
      <c r="RUC217" s="150"/>
      <c r="RUD217" s="150"/>
      <c r="RUE217" s="150"/>
      <c r="RUF217" s="150"/>
      <c r="RUG217" s="150"/>
      <c r="RUH217" s="150"/>
      <c r="RUI217" s="150"/>
      <c r="RUJ217" s="150"/>
      <c r="RUK217" s="150"/>
      <c r="RUL217" s="150"/>
      <c r="RUM217" s="150"/>
      <c r="RUN217" s="150"/>
      <c r="RUO217" s="150"/>
      <c r="RUP217" s="150"/>
      <c r="RUQ217" s="150"/>
      <c r="RUR217" s="150"/>
      <c r="RUS217" s="150"/>
      <c r="RUT217" s="150"/>
      <c r="RUU217" s="150"/>
      <c r="RUV217" s="150"/>
      <c r="RUW217" s="150"/>
      <c r="RUX217" s="150"/>
      <c r="RUY217" s="150"/>
      <c r="RUZ217" s="150"/>
      <c r="RVA217" s="150"/>
      <c r="RVB217" s="150"/>
      <c r="RVC217" s="150"/>
      <c r="RVD217" s="150"/>
      <c r="RVE217" s="150"/>
      <c r="RVF217" s="150"/>
      <c r="RVG217" s="150"/>
      <c r="RVH217" s="150"/>
      <c r="RVI217" s="150"/>
      <c r="RVJ217" s="150"/>
      <c r="RVK217" s="150"/>
      <c r="RVL217" s="150"/>
      <c r="RVM217" s="150"/>
      <c r="RVN217" s="150"/>
      <c r="RVO217" s="150"/>
      <c r="RVP217" s="150"/>
      <c r="RVQ217" s="150"/>
      <c r="RVR217" s="150"/>
      <c r="RVS217" s="150"/>
      <c r="RVT217" s="150"/>
      <c r="RVU217" s="150"/>
      <c r="RVV217" s="150"/>
      <c r="RVW217" s="150"/>
      <c r="RVX217" s="150"/>
      <c r="RVY217" s="150"/>
      <c r="RVZ217" s="150"/>
      <c r="RWA217" s="150"/>
      <c r="RWB217" s="150"/>
      <c r="RWC217" s="150"/>
      <c r="RWD217" s="150"/>
      <c r="RWE217" s="150"/>
      <c r="RWF217" s="150"/>
      <c r="RWG217" s="150"/>
      <c r="RWH217" s="150"/>
      <c r="RWI217" s="150"/>
      <c r="RWJ217" s="150"/>
      <c r="RWK217" s="150"/>
      <c r="RWL217" s="150"/>
      <c r="RWM217" s="150"/>
      <c r="RWN217" s="150"/>
      <c r="RWO217" s="150"/>
      <c r="RWP217" s="150"/>
      <c r="RWQ217" s="150"/>
      <c r="RWR217" s="150"/>
      <c r="RWS217" s="150"/>
      <c r="RWT217" s="150"/>
      <c r="RWU217" s="150"/>
      <c r="RWV217" s="150"/>
      <c r="RWW217" s="150"/>
      <c r="RWX217" s="150"/>
      <c r="RWY217" s="150"/>
      <c r="RWZ217" s="150"/>
      <c r="RXA217" s="150"/>
      <c r="RXB217" s="150"/>
      <c r="RXC217" s="150"/>
      <c r="RXD217" s="150"/>
      <c r="RXE217" s="150"/>
      <c r="RXF217" s="150"/>
      <c r="RXG217" s="150"/>
      <c r="RXH217" s="150"/>
      <c r="RXI217" s="150"/>
      <c r="RXJ217" s="150"/>
      <c r="RXK217" s="150"/>
      <c r="RXL217" s="150"/>
      <c r="RXM217" s="150"/>
      <c r="RXN217" s="150"/>
      <c r="RXO217" s="150"/>
      <c r="RXP217" s="150"/>
      <c r="RXQ217" s="150"/>
      <c r="RXR217" s="150"/>
      <c r="RXS217" s="150"/>
      <c r="RXT217" s="150"/>
      <c r="RXU217" s="150"/>
      <c r="RXV217" s="150"/>
      <c r="RXW217" s="150"/>
      <c r="RXX217" s="150"/>
      <c r="RXY217" s="150"/>
      <c r="RXZ217" s="150"/>
      <c r="RYA217" s="150"/>
      <c r="RYB217" s="150"/>
      <c r="RYC217" s="150"/>
      <c r="RYD217" s="150"/>
      <c r="RYE217" s="150"/>
      <c r="RYF217" s="150"/>
      <c r="RYG217" s="150"/>
      <c r="RYH217" s="150"/>
      <c r="RYI217" s="150"/>
      <c r="RYJ217" s="150"/>
      <c r="RYK217" s="150"/>
      <c r="RYL217" s="150"/>
      <c r="RYM217" s="150"/>
      <c r="RYN217" s="150"/>
      <c r="RYO217" s="150"/>
      <c r="RYP217" s="150"/>
      <c r="RYQ217" s="150"/>
      <c r="RYR217" s="150"/>
      <c r="RYS217" s="150"/>
      <c r="RYT217" s="150"/>
      <c r="RYU217" s="150"/>
      <c r="RYV217" s="150"/>
      <c r="RYW217" s="150"/>
      <c r="RYX217" s="150"/>
      <c r="RYY217" s="150"/>
      <c r="RYZ217" s="150"/>
      <c r="RZA217" s="150"/>
      <c r="RZB217" s="150"/>
      <c r="RZC217" s="150"/>
      <c r="RZD217" s="150"/>
      <c r="RZE217" s="150"/>
      <c r="RZF217" s="150"/>
      <c r="RZG217" s="150"/>
      <c r="RZH217" s="150"/>
      <c r="RZI217" s="150"/>
      <c r="RZJ217" s="150"/>
      <c r="RZK217" s="150"/>
      <c r="RZL217" s="150"/>
      <c r="RZM217" s="150"/>
      <c r="RZN217" s="150"/>
      <c r="RZO217" s="150"/>
      <c r="RZP217" s="150"/>
      <c r="RZQ217" s="150"/>
      <c r="RZR217" s="150"/>
      <c r="RZS217" s="150"/>
      <c r="RZT217" s="150"/>
      <c r="RZU217" s="150"/>
      <c r="RZV217" s="150"/>
      <c r="RZW217" s="150"/>
      <c r="RZX217" s="150"/>
      <c r="RZY217" s="150"/>
      <c r="RZZ217" s="150"/>
      <c r="SAA217" s="150"/>
      <c r="SAB217" s="150"/>
      <c r="SAC217" s="150"/>
      <c r="SAD217" s="150"/>
      <c r="SAE217" s="150"/>
      <c r="SAF217" s="150"/>
      <c r="SAG217" s="150"/>
      <c r="SAH217" s="150"/>
      <c r="SAI217" s="150"/>
      <c r="SAJ217" s="150"/>
      <c r="SAK217" s="150"/>
      <c r="SAL217" s="150"/>
      <c r="SAM217" s="150"/>
      <c r="SAN217" s="150"/>
      <c r="SAO217" s="150"/>
      <c r="SAP217" s="150"/>
      <c r="SAQ217" s="150"/>
      <c r="SAR217" s="150"/>
      <c r="SAS217" s="150"/>
      <c r="SAT217" s="150"/>
      <c r="SAU217" s="150"/>
      <c r="SAV217" s="150"/>
      <c r="SAW217" s="150"/>
      <c r="SAX217" s="150"/>
      <c r="SAY217" s="150"/>
      <c r="SAZ217" s="150"/>
      <c r="SBA217" s="150"/>
      <c r="SBB217" s="150"/>
      <c r="SBC217" s="150"/>
      <c r="SBD217" s="150"/>
      <c r="SBE217" s="150"/>
      <c r="SBF217" s="150"/>
      <c r="SBG217" s="150"/>
      <c r="SBH217" s="150"/>
      <c r="SBI217" s="150"/>
      <c r="SBJ217" s="150"/>
      <c r="SBK217" s="150"/>
      <c r="SBL217" s="150"/>
      <c r="SBM217" s="150"/>
      <c r="SBN217" s="150"/>
      <c r="SBO217" s="150"/>
      <c r="SBP217" s="150"/>
      <c r="SBQ217" s="150"/>
      <c r="SBR217" s="150"/>
      <c r="SBS217" s="150"/>
      <c r="SBT217" s="150"/>
      <c r="SBU217" s="150"/>
      <c r="SBV217" s="150"/>
      <c r="SBW217" s="150"/>
      <c r="SBX217" s="150"/>
      <c r="SBY217" s="150"/>
      <c r="SBZ217" s="150"/>
      <c r="SCA217" s="150"/>
      <c r="SCB217" s="150"/>
      <c r="SCC217" s="150"/>
      <c r="SCD217" s="150"/>
      <c r="SCE217" s="150"/>
      <c r="SCF217" s="150"/>
      <c r="SCG217" s="150"/>
      <c r="SCH217" s="150"/>
      <c r="SCI217" s="150"/>
      <c r="SCJ217" s="150"/>
      <c r="SCK217" s="150"/>
      <c r="SCL217" s="150"/>
      <c r="SCM217" s="150"/>
      <c r="SCN217" s="150"/>
      <c r="SCO217" s="150"/>
      <c r="SCP217" s="150"/>
      <c r="SCQ217" s="150"/>
      <c r="SCR217" s="150"/>
      <c r="SCS217" s="150"/>
      <c r="SCT217" s="150"/>
      <c r="SCU217" s="150"/>
      <c r="SCV217" s="150"/>
      <c r="SCW217" s="150"/>
      <c r="SCX217" s="150"/>
      <c r="SCY217" s="150"/>
      <c r="SCZ217" s="150"/>
      <c r="SDA217" s="150"/>
      <c r="SDB217" s="150"/>
      <c r="SDC217" s="150"/>
      <c r="SDD217" s="150"/>
      <c r="SDE217" s="150"/>
      <c r="SDF217" s="150"/>
      <c r="SDG217" s="150"/>
      <c r="SDH217" s="150"/>
      <c r="SDI217" s="150"/>
      <c r="SDJ217" s="150"/>
      <c r="SDK217" s="150"/>
      <c r="SDL217" s="150"/>
      <c r="SDM217" s="150"/>
      <c r="SDN217" s="150"/>
      <c r="SDO217" s="150"/>
      <c r="SDP217" s="150"/>
      <c r="SDQ217" s="150"/>
      <c r="SDR217" s="150"/>
      <c r="SDS217" s="150"/>
      <c r="SDT217" s="150"/>
      <c r="SDU217" s="150"/>
      <c r="SDV217" s="150"/>
      <c r="SDW217" s="150"/>
      <c r="SDX217" s="150"/>
      <c r="SDY217" s="150"/>
      <c r="SDZ217" s="150"/>
      <c r="SEA217" s="150"/>
      <c r="SEB217" s="150"/>
      <c r="SEC217" s="150"/>
      <c r="SED217" s="150"/>
      <c r="SEE217" s="150"/>
      <c r="SEF217" s="150"/>
      <c r="SEG217" s="150"/>
      <c r="SEH217" s="150"/>
      <c r="SEI217" s="150"/>
      <c r="SEJ217" s="150"/>
      <c r="SEK217" s="150"/>
      <c r="SEL217" s="150"/>
      <c r="SEM217" s="150"/>
      <c r="SEN217" s="150"/>
      <c r="SEO217" s="150"/>
      <c r="SEP217" s="150"/>
      <c r="SEQ217" s="150"/>
      <c r="SER217" s="150"/>
      <c r="SES217" s="150"/>
      <c r="SET217" s="150"/>
      <c r="SEU217" s="150"/>
      <c r="SEV217" s="150"/>
      <c r="SEW217" s="150"/>
      <c r="SEX217" s="150"/>
      <c r="SEY217" s="150"/>
      <c r="SEZ217" s="150"/>
      <c r="SFA217" s="150"/>
      <c r="SFB217" s="150"/>
      <c r="SFC217" s="150"/>
      <c r="SFD217" s="150"/>
      <c r="SFE217" s="150"/>
      <c r="SFF217" s="150"/>
      <c r="SFG217" s="150"/>
      <c r="SFH217" s="150"/>
      <c r="SFI217" s="150"/>
      <c r="SFJ217" s="150"/>
      <c r="SFK217" s="150"/>
      <c r="SFL217" s="150"/>
      <c r="SFM217" s="150"/>
      <c r="SFN217" s="150"/>
      <c r="SFO217" s="150"/>
      <c r="SFP217" s="150"/>
      <c r="SFQ217" s="150"/>
      <c r="SFR217" s="150"/>
      <c r="SFS217" s="150"/>
      <c r="SFT217" s="150"/>
      <c r="SFU217" s="150"/>
      <c r="SFV217" s="150"/>
      <c r="SFW217" s="150"/>
      <c r="SFX217" s="150"/>
      <c r="SFY217" s="150"/>
      <c r="SFZ217" s="150"/>
      <c r="SGA217" s="150"/>
      <c r="SGB217" s="150"/>
      <c r="SGC217" s="150"/>
      <c r="SGD217" s="150"/>
      <c r="SGE217" s="150"/>
      <c r="SGF217" s="150"/>
      <c r="SGG217" s="150"/>
      <c r="SGH217" s="150"/>
      <c r="SGI217" s="150"/>
      <c r="SGJ217" s="150"/>
      <c r="SGK217" s="150"/>
      <c r="SGL217" s="150"/>
      <c r="SGM217" s="150"/>
      <c r="SGN217" s="150"/>
      <c r="SGO217" s="150"/>
      <c r="SGP217" s="150"/>
      <c r="SGQ217" s="150"/>
      <c r="SGR217" s="150"/>
      <c r="SGS217" s="150"/>
      <c r="SGT217" s="150"/>
      <c r="SGU217" s="150"/>
      <c r="SGV217" s="150"/>
      <c r="SGW217" s="150"/>
      <c r="SGX217" s="150"/>
      <c r="SGY217" s="150"/>
      <c r="SGZ217" s="150"/>
      <c r="SHA217" s="150"/>
      <c r="SHB217" s="150"/>
      <c r="SHC217" s="150"/>
      <c r="SHD217" s="150"/>
      <c r="SHE217" s="150"/>
      <c r="SHF217" s="150"/>
      <c r="SHG217" s="150"/>
      <c r="SHH217" s="150"/>
      <c r="SHI217" s="150"/>
      <c r="SHJ217" s="150"/>
      <c r="SHK217" s="150"/>
      <c r="SHL217" s="150"/>
      <c r="SHM217" s="150"/>
      <c r="SHN217" s="150"/>
      <c r="SHO217" s="150"/>
      <c r="SHP217" s="150"/>
      <c r="SHQ217" s="150"/>
      <c r="SHR217" s="150"/>
      <c r="SHS217" s="150"/>
      <c r="SHT217" s="150"/>
      <c r="SHU217" s="150"/>
      <c r="SHV217" s="150"/>
      <c r="SHW217" s="150"/>
      <c r="SHX217" s="150"/>
      <c r="SHY217" s="150"/>
      <c r="SHZ217" s="150"/>
      <c r="SIA217" s="150"/>
      <c r="SIB217" s="150"/>
      <c r="SIC217" s="150"/>
      <c r="SID217" s="150"/>
      <c r="SIE217" s="150"/>
      <c r="SIF217" s="150"/>
      <c r="SIG217" s="150"/>
      <c r="SIH217" s="150"/>
      <c r="SII217" s="150"/>
      <c r="SIJ217" s="150"/>
      <c r="SIK217" s="150"/>
      <c r="SIL217" s="150"/>
      <c r="SIM217" s="150"/>
      <c r="SIN217" s="150"/>
      <c r="SIO217" s="150"/>
      <c r="SIP217" s="150"/>
      <c r="SIQ217" s="150"/>
      <c r="SIR217" s="150"/>
      <c r="SIS217" s="150"/>
      <c r="SIT217" s="150"/>
      <c r="SIU217" s="150"/>
      <c r="SIV217" s="150"/>
      <c r="SIW217" s="150"/>
      <c r="SIX217" s="150"/>
      <c r="SIY217" s="150"/>
      <c r="SIZ217" s="150"/>
      <c r="SJA217" s="150"/>
      <c r="SJB217" s="150"/>
      <c r="SJC217" s="150"/>
      <c r="SJD217" s="150"/>
      <c r="SJE217" s="150"/>
      <c r="SJF217" s="150"/>
      <c r="SJG217" s="150"/>
      <c r="SJH217" s="150"/>
      <c r="SJI217" s="150"/>
      <c r="SJJ217" s="150"/>
      <c r="SJK217" s="150"/>
      <c r="SJL217" s="150"/>
      <c r="SJM217" s="150"/>
      <c r="SJN217" s="150"/>
      <c r="SJO217" s="150"/>
      <c r="SJP217" s="150"/>
      <c r="SJQ217" s="150"/>
      <c r="SJR217" s="150"/>
      <c r="SJS217" s="150"/>
      <c r="SJT217" s="150"/>
      <c r="SJU217" s="150"/>
      <c r="SJV217" s="150"/>
      <c r="SJW217" s="150"/>
      <c r="SJX217" s="150"/>
      <c r="SJY217" s="150"/>
      <c r="SJZ217" s="150"/>
      <c r="SKA217" s="150"/>
      <c r="SKB217" s="150"/>
      <c r="SKC217" s="150"/>
      <c r="SKD217" s="150"/>
      <c r="SKE217" s="150"/>
      <c r="SKF217" s="150"/>
      <c r="SKG217" s="150"/>
      <c r="SKH217" s="150"/>
      <c r="SKI217" s="150"/>
      <c r="SKJ217" s="150"/>
      <c r="SKK217" s="150"/>
      <c r="SKL217" s="150"/>
      <c r="SKM217" s="150"/>
      <c r="SKN217" s="150"/>
      <c r="SKO217" s="150"/>
      <c r="SKP217" s="150"/>
      <c r="SKQ217" s="150"/>
      <c r="SKR217" s="150"/>
      <c r="SKS217" s="150"/>
      <c r="SKT217" s="150"/>
      <c r="SKU217" s="150"/>
      <c r="SKV217" s="150"/>
      <c r="SKW217" s="150"/>
      <c r="SKX217" s="150"/>
      <c r="SKY217" s="150"/>
      <c r="SKZ217" s="150"/>
      <c r="SLA217" s="150"/>
      <c r="SLB217" s="150"/>
      <c r="SLC217" s="150"/>
      <c r="SLD217" s="150"/>
      <c r="SLE217" s="150"/>
      <c r="SLF217" s="150"/>
      <c r="SLG217" s="150"/>
      <c r="SLH217" s="150"/>
      <c r="SLI217" s="150"/>
      <c r="SLJ217" s="150"/>
      <c r="SLK217" s="150"/>
      <c r="SLL217" s="150"/>
      <c r="SLM217" s="150"/>
      <c r="SLN217" s="150"/>
      <c r="SLO217" s="150"/>
      <c r="SLP217" s="150"/>
      <c r="SLQ217" s="150"/>
      <c r="SLR217" s="150"/>
      <c r="SLS217" s="150"/>
      <c r="SLT217" s="150"/>
      <c r="SLU217" s="150"/>
      <c r="SLV217" s="150"/>
      <c r="SLW217" s="150"/>
      <c r="SLX217" s="150"/>
      <c r="SLY217" s="150"/>
      <c r="SLZ217" s="150"/>
      <c r="SMA217" s="150"/>
      <c r="SMB217" s="150"/>
      <c r="SMC217" s="150"/>
      <c r="SMD217" s="150"/>
      <c r="SME217" s="150"/>
      <c r="SMF217" s="150"/>
      <c r="SMG217" s="150"/>
      <c r="SMH217" s="150"/>
      <c r="SMI217" s="150"/>
      <c r="SMJ217" s="150"/>
      <c r="SMK217" s="150"/>
      <c r="SML217" s="150"/>
      <c r="SMM217" s="150"/>
      <c r="SMN217" s="150"/>
      <c r="SMO217" s="150"/>
      <c r="SMP217" s="150"/>
      <c r="SMQ217" s="150"/>
      <c r="SMR217" s="150"/>
      <c r="SMS217" s="150"/>
      <c r="SMT217" s="150"/>
      <c r="SMU217" s="150"/>
      <c r="SMV217" s="150"/>
      <c r="SMW217" s="150"/>
      <c r="SMX217" s="150"/>
      <c r="SMY217" s="150"/>
      <c r="SMZ217" s="150"/>
      <c r="SNA217" s="150"/>
      <c r="SNB217" s="150"/>
      <c r="SNC217" s="150"/>
      <c r="SND217" s="150"/>
      <c r="SNE217" s="150"/>
      <c r="SNF217" s="150"/>
      <c r="SNG217" s="150"/>
      <c r="SNH217" s="150"/>
      <c r="SNI217" s="150"/>
      <c r="SNJ217" s="150"/>
      <c r="SNK217" s="150"/>
      <c r="SNL217" s="150"/>
      <c r="SNM217" s="150"/>
      <c r="SNN217" s="150"/>
      <c r="SNO217" s="150"/>
      <c r="SNP217" s="150"/>
      <c r="SNQ217" s="150"/>
      <c r="SNR217" s="150"/>
      <c r="SNS217" s="150"/>
      <c r="SNT217" s="150"/>
      <c r="SNU217" s="150"/>
      <c r="SNV217" s="150"/>
      <c r="SNW217" s="150"/>
      <c r="SNX217" s="150"/>
      <c r="SNY217" s="150"/>
      <c r="SNZ217" s="150"/>
      <c r="SOA217" s="150"/>
      <c r="SOB217" s="150"/>
      <c r="SOC217" s="150"/>
      <c r="SOD217" s="150"/>
      <c r="SOE217" s="150"/>
      <c r="SOF217" s="150"/>
      <c r="SOG217" s="150"/>
      <c r="SOH217" s="150"/>
      <c r="SOI217" s="150"/>
      <c r="SOJ217" s="150"/>
      <c r="SOK217" s="150"/>
      <c r="SOL217" s="150"/>
      <c r="SOM217" s="150"/>
      <c r="SON217" s="150"/>
      <c r="SOO217" s="150"/>
      <c r="SOP217" s="150"/>
      <c r="SOQ217" s="150"/>
      <c r="SOR217" s="150"/>
      <c r="SOS217" s="150"/>
      <c r="SOT217" s="150"/>
      <c r="SOU217" s="150"/>
      <c r="SOV217" s="150"/>
      <c r="SOW217" s="150"/>
      <c r="SOX217" s="150"/>
      <c r="SOY217" s="150"/>
      <c r="SOZ217" s="150"/>
      <c r="SPA217" s="150"/>
      <c r="SPB217" s="150"/>
      <c r="SPC217" s="150"/>
      <c r="SPD217" s="150"/>
      <c r="SPE217" s="150"/>
      <c r="SPF217" s="150"/>
      <c r="SPG217" s="150"/>
      <c r="SPH217" s="150"/>
      <c r="SPI217" s="150"/>
      <c r="SPJ217" s="150"/>
      <c r="SPK217" s="150"/>
      <c r="SPL217" s="150"/>
      <c r="SPM217" s="150"/>
      <c r="SPN217" s="150"/>
      <c r="SPO217" s="150"/>
      <c r="SPP217" s="150"/>
      <c r="SPQ217" s="150"/>
      <c r="SPR217" s="150"/>
      <c r="SPS217" s="150"/>
      <c r="SPT217" s="150"/>
      <c r="SPU217" s="150"/>
      <c r="SPV217" s="150"/>
      <c r="SPW217" s="150"/>
      <c r="SPX217" s="150"/>
      <c r="SPY217" s="150"/>
      <c r="SPZ217" s="150"/>
      <c r="SQA217" s="150"/>
      <c r="SQB217" s="150"/>
      <c r="SQC217" s="150"/>
      <c r="SQD217" s="150"/>
      <c r="SQE217" s="150"/>
      <c r="SQF217" s="150"/>
      <c r="SQG217" s="150"/>
      <c r="SQH217" s="150"/>
      <c r="SQI217" s="150"/>
      <c r="SQJ217" s="150"/>
      <c r="SQK217" s="150"/>
      <c r="SQL217" s="150"/>
      <c r="SQM217" s="150"/>
      <c r="SQN217" s="150"/>
      <c r="SQO217" s="150"/>
      <c r="SQP217" s="150"/>
      <c r="SQQ217" s="150"/>
      <c r="SQR217" s="150"/>
      <c r="SQS217" s="150"/>
      <c r="SQT217" s="150"/>
      <c r="SQU217" s="150"/>
      <c r="SQV217" s="150"/>
      <c r="SQW217" s="150"/>
      <c r="SQX217" s="150"/>
      <c r="SQY217" s="150"/>
      <c r="SQZ217" s="150"/>
      <c r="SRA217" s="150"/>
      <c r="SRB217" s="150"/>
      <c r="SRC217" s="150"/>
      <c r="SRD217" s="150"/>
      <c r="SRE217" s="150"/>
      <c r="SRF217" s="150"/>
      <c r="SRG217" s="150"/>
      <c r="SRH217" s="150"/>
      <c r="SRI217" s="150"/>
      <c r="SRJ217" s="150"/>
      <c r="SRK217" s="150"/>
      <c r="SRL217" s="150"/>
      <c r="SRM217" s="150"/>
      <c r="SRN217" s="150"/>
      <c r="SRO217" s="150"/>
      <c r="SRP217" s="150"/>
      <c r="SRQ217" s="150"/>
      <c r="SRR217" s="150"/>
      <c r="SRS217" s="150"/>
      <c r="SRT217" s="150"/>
      <c r="SRU217" s="150"/>
      <c r="SRV217" s="150"/>
      <c r="SRW217" s="150"/>
      <c r="SRX217" s="150"/>
      <c r="SRY217" s="150"/>
      <c r="SRZ217" s="150"/>
      <c r="SSA217" s="150"/>
      <c r="SSB217" s="150"/>
      <c r="SSC217" s="150"/>
      <c r="SSD217" s="150"/>
      <c r="SSE217" s="150"/>
      <c r="SSF217" s="150"/>
      <c r="SSG217" s="150"/>
      <c r="SSH217" s="150"/>
      <c r="SSI217" s="150"/>
      <c r="SSJ217" s="150"/>
      <c r="SSK217" s="150"/>
      <c r="SSL217" s="150"/>
      <c r="SSM217" s="150"/>
      <c r="SSN217" s="150"/>
      <c r="SSO217" s="150"/>
      <c r="SSP217" s="150"/>
      <c r="SSQ217" s="150"/>
      <c r="SSR217" s="150"/>
      <c r="SSS217" s="150"/>
      <c r="SST217" s="150"/>
      <c r="SSU217" s="150"/>
      <c r="SSV217" s="150"/>
      <c r="SSW217" s="150"/>
      <c r="SSX217" s="150"/>
      <c r="SSY217" s="150"/>
      <c r="SSZ217" s="150"/>
      <c r="STA217" s="150"/>
      <c r="STB217" s="150"/>
      <c r="STC217" s="150"/>
      <c r="STD217" s="150"/>
      <c r="STE217" s="150"/>
      <c r="STF217" s="150"/>
      <c r="STG217" s="150"/>
      <c r="STH217" s="150"/>
      <c r="STI217" s="150"/>
      <c r="STJ217" s="150"/>
      <c r="STK217" s="150"/>
      <c r="STL217" s="150"/>
      <c r="STM217" s="150"/>
      <c r="STN217" s="150"/>
      <c r="STO217" s="150"/>
      <c r="STP217" s="150"/>
      <c r="STQ217" s="150"/>
      <c r="STR217" s="150"/>
      <c r="STS217" s="150"/>
      <c r="STT217" s="150"/>
      <c r="STU217" s="150"/>
      <c r="STV217" s="150"/>
      <c r="STW217" s="150"/>
      <c r="STX217" s="150"/>
      <c r="STY217" s="150"/>
      <c r="STZ217" s="150"/>
      <c r="SUA217" s="150"/>
      <c r="SUB217" s="150"/>
      <c r="SUC217" s="150"/>
      <c r="SUD217" s="150"/>
      <c r="SUE217" s="150"/>
      <c r="SUF217" s="150"/>
      <c r="SUG217" s="150"/>
      <c r="SUH217" s="150"/>
      <c r="SUI217" s="150"/>
      <c r="SUJ217" s="150"/>
      <c r="SUK217" s="150"/>
      <c r="SUL217" s="150"/>
      <c r="SUM217" s="150"/>
      <c r="SUN217" s="150"/>
      <c r="SUO217" s="150"/>
      <c r="SUP217" s="150"/>
      <c r="SUQ217" s="150"/>
      <c r="SUR217" s="150"/>
      <c r="SUS217" s="150"/>
      <c r="SUT217" s="150"/>
      <c r="SUU217" s="150"/>
      <c r="SUV217" s="150"/>
      <c r="SUW217" s="150"/>
      <c r="SUX217" s="150"/>
      <c r="SUY217" s="150"/>
      <c r="SUZ217" s="150"/>
      <c r="SVA217" s="150"/>
      <c r="SVB217" s="150"/>
      <c r="SVC217" s="150"/>
      <c r="SVD217" s="150"/>
      <c r="SVE217" s="150"/>
      <c r="SVF217" s="150"/>
      <c r="SVG217" s="150"/>
      <c r="SVH217" s="150"/>
      <c r="SVI217" s="150"/>
      <c r="SVJ217" s="150"/>
      <c r="SVK217" s="150"/>
      <c r="SVL217" s="150"/>
      <c r="SVM217" s="150"/>
      <c r="SVN217" s="150"/>
      <c r="SVO217" s="150"/>
      <c r="SVP217" s="150"/>
      <c r="SVQ217" s="150"/>
      <c r="SVR217" s="150"/>
      <c r="SVS217" s="150"/>
      <c r="SVT217" s="150"/>
      <c r="SVU217" s="150"/>
      <c r="SVV217" s="150"/>
      <c r="SVW217" s="150"/>
      <c r="SVX217" s="150"/>
      <c r="SVY217" s="150"/>
      <c r="SVZ217" s="150"/>
      <c r="SWA217" s="150"/>
      <c r="SWB217" s="150"/>
      <c r="SWC217" s="150"/>
      <c r="SWD217" s="150"/>
      <c r="SWE217" s="150"/>
      <c r="SWF217" s="150"/>
      <c r="SWG217" s="150"/>
      <c r="SWH217" s="150"/>
      <c r="SWI217" s="150"/>
      <c r="SWJ217" s="150"/>
      <c r="SWK217" s="150"/>
      <c r="SWL217" s="150"/>
      <c r="SWM217" s="150"/>
      <c r="SWN217" s="150"/>
      <c r="SWO217" s="150"/>
      <c r="SWP217" s="150"/>
      <c r="SWQ217" s="150"/>
      <c r="SWR217" s="150"/>
      <c r="SWS217" s="150"/>
      <c r="SWT217" s="150"/>
      <c r="SWU217" s="150"/>
      <c r="SWV217" s="150"/>
      <c r="SWW217" s="150"/>
      <c r="SWX217" s="150"/>
      <c r="SWY217" s="150"/>
      <c r="SWZ217" s="150"/>
      <c r="SXA217" s="150"/>
      <c r="SXB217" s="150"/>
      <c r="SXC217" s="150"/>
      <c r="SXD217" s="150"/>
      <c r="SXE217" s="150"/>
      <c r="SXF217" s="150"/>
      <c r="SXG217" s="150"/>
      <c r="SXH217" s="150"/>
      <c r="SXI217" s="150"/>
      <c r="SXJ217" s="150"/>
      <c r="SXK217" s="150"/>
      <c r="SXL217" s="150"/>
      <c r="SXM217" s="150"/>
      <c r="SXN217" s="150"/>
      <c r="SXO217" s="150"/>
      <c r="SXP217" s="150"/>
      <c r="SXQ217" s="150"/>
      <c r="SXR217" s="150"/>
      <c r="SXS217" s="150"/>
      <c r="SXT217" s="150"/>
      <c r="SXU217" s="150"/>
      <c r="SXV217" s="150"/>
      <c r="SXW217" s="150"/>
      <c r="SXX217" s="150"/>
      <c r="SXY217" s="150"/>
      <c r="SXZ217" s="150"/>
      <c r="SYA217" s="150"/>
      <c r="SYB217" s="150"/>
      <c r="SYC217" s="150"/>
      <c r="SYD217" s="150"/>
      <c r="SYE217" s="150"/>
      <c r="SYF217" s="150"/>
      <c r="SYG217" s="150"/>
      <c r="SYH217" s="150"/>
      <c r="SYI217" s="150"/>
      <c r="SYJ217" s="150"/>
      <c r="SYK217" s="150"/>
      <c r="SYL217" s="150"/>
      <c r="SYM217" s="150"/>
      <c r="SYN217" s="150"/>
      <c r="SYO217" s="150"/>
      <c r="SYP217" s="150"/>
      <c r="SYQ217" s="150"/>
      <c r="SYR217" s="150"/>
      <c r="SYS217" s="150"/>
      <c r="SYT217" s="150"/>
      <c r="SYU217" s="150"/>
      <c r="SYV217" s="150"/>
      <c r="SYW217" s="150"/>
      <c r="SYX217" s="150"/>
      <c r="SYY217" s="150"/>
      <c r="SYZ217" s="150"/>
      <c r="SZA217" s="150"/>
      <c r="SZB217" s="150"/>
      <c r="SZC217" s="150"/>
      <c r="SZD217" s="150"/>
      <c r="SZE217" s="150"/>
      <c r="SZF217" s="150"/>
      <c r="SZG217" s="150"/>
      <c r="SZH217" s="150"/>
      <c r="SZI217" s="150"/>
      <c r="SZJ217" s="150"/>
      <c r="SZK217" s="150"/>
      <c r="SZL217" s="150"/>
      <c r="SZM217" s="150"/>
      <c r="SZN217" s="150"/>
      <c r="SZO217" s="150"/>
      <c r="SZP217" s="150"/>
      <c r="SZQ217" s="150"/>
      <c r="SZR217" s="150"/>
      <c r="SZS217" s="150"/>
      <c r="SZT217" s="150"/>
      <c r="SZU217" s="150"/>
      <c r="SZV217" s="150"/>
      <c r="SZW217" s="150"/>
      <c r="SZX217" s="150"/>
      <c r="SZY217" s="150"/>
      <c r="SZZ217" s="150"/>
      <c r="TAA217" s="150"/>
      <c r="TAB217" s="150"/>
      <c r="TAC217" s="150"/>
      <c r="TAD217" s="150"/>
      <c r="TAE217" s="150"/>
      <c r="TAF217" s="150"/>
      <c r="TAG217" s="150"/>
      <c r="TAH217" s="150"/>
      <c r="TAI217" s="150"/>
      <c r="TAJ217" s="150"/>
      <c r="TAK217" s="150"/>
      <c r="TAL217" s="150"/>
      <c r="TAM217" s="150"/>
      <c r="TAN217" s="150"/>
      <c r="TAO217" s="150"/>
      <c r="TAP217" s="150"/>
      <c r="TAQ217" s="150"/>
      <c r="TAR217" s="150"/>
      <c r="TAS217" s="150"/>
      <c r="TAT217" s="150"/>
      <c r="TAU217" s="150"/>
      <c r="TAV217" s="150"/>
      <c r="TAW217" s="150"/>
      <c r="TAX217" s="150"/>
      <c r="TAY217" s="150"/>
      <c r="TAZ217" s="150"/>
      <c r="TBA217" s="150"/>
      <c r="TBB217" s="150"/>
      <c r="TBC217" s="150"/>
      <c r="TBD217" s="150"/>
      <c r="TBE217" s="150"/>
      <c r="TBF217" s="150"/>
      <c r="TBG217" s="150"/>
      <c r="TBH217" s="150"/>
      <c r="TBI217" s="150"/>
      <c r="TBJ217" s="150"/>
      <c r="TBK217" s="150"/>
      <c r="TBL217" s="150"/>
      <c r="TBM217" s="150"/>
      <c r="TBN217" s="150"/>
      <c r="TBO217" s="150"/>
      <c r="TBP217" s="150"/>
      <c r="TBQ217" s="150"/>
      <c r="TBR217" s="150"/>
      <c r="TBS217" s="150"/>
      <c r="TBT217" s="150"/>
      <c r="TBU217" s="150"/>
      <c r="TBV217" s="150"/>
      <c r="TBW217" s="150"/>
      <c r="TBX217" s="150"/>
      <c r="TBY217" s="150"/>
      <c r="TBZ217" s="150"/>
      <c r="TCA217" s="150"/>
      <c r="TCB217" s="150"/>
      <c r="TCC217" s="150"/>
      <c r="TCD217" s="150"/>
      <c r="TCE217" s="150"/>
      <c r="TCF217" s="150"/>
      <c r="TCG217" s="150"/>
      <c r="TCH217" s="150"/>
      <c r="TCI217" s="150"/>
      <c r="TCJ217" s="150"/>
      <c r="TCK217" s="150"/>
      <c r="TCL217" s="150"/>
      <c r="TCM217" s="150"/>
      <c r="TCN217" s="150"/>
      <c r="TCO217" s="150"/>
      <c r="TCP217" s="150"/>
      <c r="TCQ217" s="150"/>
      <c r="TCR217" s="150"/>
      <c r="TCS217" s="150"/>
      <c r="TCT217" s="150"/>
      <c r="TCU217" s="150"/>
      <c r="TCV217" s="150"/>
      <c r="TCW217" s="150"/>
      <c r="TCX217" s="150"/>
      <c r="TCY217" s="150"/>
      <c r="TCZ217" s="150"/>
      <c r="TDA217" s="150"/>
      <c r="TDB217" s="150"/>
      <c r="TDC217" s="150"/>
      <c r="TDD217" s="150"/>
      <c r="TDE217" s="150"/>
      <c r="TDF217" s="150"/>
      <c r="TDG217" s="150"/>
      <c r="TDH217" s="150"/>
      <c r="TDI217" s="150"/>
      <c r="TDJ217" s="150"/>
      <c r="TDK217" s="150"/>
      <c r="TDL217" s="150"/>
      <c r="TDM217" s="150"/>
      <c r="TDN217" s="150"/>
      <c r="TDO217" s="150"/>
      <c r="TDP217" s="150"/>
      <c r="TDQ217" s="150"/>
      <c r="TDR217" s="150"/>
      <c r="TDS217" s="150"/>
      <c r="TDT217" s="150"/>
      <c r="TDU217" s="150"/>
      <c r="TDV217" s="150"/>
      <c r="TDW217" s="150"/>
      <c r="TDX217" s="150"/>
      <c r="TDY217" s="150"/>
      <c r="TDZ217" s="150"/>
      <c r="TEA217" s="150"/>
      <c r="TEB217" s="150"/>
      <c r="TEC217" s="150"/>
      <c r="TED217" s="150"/>
      <c r="TEE217" s="150"/>
      <c r="TEF217" s="150"/>
      <c r="TEG217" s="150"/>
      <c r="TEH217" s="150"/>
      <c r="TEI217" s="150"/>
      <c r="TEJ217" s="150"/>
      <c r="TEK217" s="150"/>
      <c r="TEL217" s="150"/>
      <c r="TEM217" s="150"/>
      <c r="TEN217" s="150"/>
      <c r="TEO217" s="150"/>
      <c r="TEP217" s="150"/>
      <c r="TEQ217" s="150"/>
      <c r="TER217" s="150"/>
      <c r="TES217" s="150"/>
      <c r="TET217" s="150"/>
      <c r="TEU217" s="150"/>
      <c r="TEV217" s="150"/>
      <c r="TEW217" s="150"/>
      <c r="TEX217" s="150"/>
      <c r="TEY217" s="150"/>
      <c r="TEZ217" s="150"/>
      <c r="TFA217" s="150"/>
      <c r="TFB217" s="150"/>
      <c r="TFC217" s="150"/>
      <c r="TFD217" s="150"/>
      <c r="TFE217" s="150"/>
      <c r="TFF217" s="150"/>
      <c r="TFG217" s="150"/>
      <c r="TFH217" s="150"/>
      <c r="TFI217" s="150"/>
      <c r="TFJ217" s="150"/>
      <c r="TFK217" s="150"/>
      <c r="TFL217" s="150"/>
      <c r="TFM217" s="150"/>
      <c r="TFN217" s="150"/>
      <c r="TFO217" s="150"/>
      <c r="TFP217" s="150"/>
      <c r="TFQ217" s="150"/>
      <c r="TFR217" s="150"/>
      <c r="TFS217" s="150"/>
      <c r="TFT217" s="150"/>
      <c r="TFU217" s="150"/>
      <c r="TFV217" s="150"/>
      <c r="TFW217" s="150"/>
      <c r="TFX217" s="150"/>
      <c r="TFY217" s="150"/>
      <c r="TFZ217" s="150"/>
      <c r="TGA217" s="150"/>
      <c r="TGB217" s="150"/>
      <c r="TGC217" s="150"/>
      <c r="TGD217" s="150"/>
      <c r="TGE217" s="150"/>
      <c r="TGF217" s="150"/>
      <c r="TGG217" s="150"/>
      <c r="TGH217" s="150"/>
      <c r="TGI217" s="150"/>
      <c r="TGJ217" s="150"/>
      <c r="TGK217" s="150"/>
      <c r="TGL217" s="150"/>
      <c r="TGM217" s="150"/>
      <c r="TGN217" s="150"/>
      <c r="TGO217" s="150"/>
      <c r="TGP217" s="150"/>
      <c r="TGQ217" s="150"/>
      <c r="TGR217" s="150"/>
      <c r="TGS217" s="150"/>
      <c r="TGT217" s="150"/>
      <c r="TGU217" s="150"/>
      <c r="TGV217" s="150"/>
      <c r="TGW217" s="150"/>
      <c r="TGX217" s="150"/>
      <c r="TGY217" s="150"/>
      <c r="TGZ217" s="150"/>
      <c r="THA217" s="150"/>
      <c r="THB217" s="150"/>
      <c r="THC217" s="150"/>
      <c r="THD217" s="150"/>
      <c r="THE217" s="150"/>
      <c r="THF217" s="150"/>
      <c r="THG217" s="150"/>
      <c r="THH217" s="150"/>
      <c r="THI217" s="150"/>
      <c r="THJ217" s="150"/>
      <c r="THK217" s="150"/>
      <c r="THL217" s="150"/>
      <c r="THM217" s="150"/>
      <c r="THN217" s="150"/>
      <c r="THO217" s="150"/>
      <c r="THP217" s="150"/>
      <c r="THQ217" s="150"/>
      <c r="THR217" s="150"/>
      <c r="THS217" s="150"/>
      <c r="THT217" s="150"/>
      <c r="THU217" s="150"/>
      <c r="THV217" s="150"/>
      <c r="THW217" s="150"/>
      <c r="THX217" s="150"/>
      <c r="THY217" s="150"/>
      <c r="THZ217" s="150"/>
      <c r="TIA217" s="150"/>
      <c r="TIB217" s="150"/>
      <c r="TIC217" s="150"/>
      <c r="TID217" s="150"/>
      <c r="TIE217" s="150"/>
      <c r="TIF217" s="150"/>
      <c r="TIG217" s="150"/>
      <c r="TIH217" s="150"/>
      <c r="TII217" s="150"/>
      <c r="TIJ217" s="150"/>
      <c r="TIK217" s="150"/>
      <c r="TIL217" s="150"/>
      <c r="TIM217" s="150"/>
      <c r="TIN217" s="150"/>
      <c r="TIO217" s="150"/>
      <c r="TIP217" s="150"/>
      <c r="TIQ217" s="150"/>
      <c r="TIR217" s="150"/>
      <c r="TIS217" s="150"/>
      <c r="TIT217" s="150"/>
      <c r="TIU217" s="150"/>
      <c r="TIV217" s="150"/>
      <c r="TIW217" s="150"/>
      <c r="TIX217" s="150"/>
      <c r="TIY217" s="150"/>
      <c r="TIZ217" s="150"/>
      <c r="TJA217" s="150"/>
      <c r="TJB217" s="150"/>
      <c r="TJC217" s="150"/>
      <c r="TJD217" s="150"/>
      <c r="TJE217" s="150"/>
      <c r="TJF217" s="150"/>
      <c r="TJG217" s="150"/>
      <c r="TJH217" s="150"/>
      <c r="TJI217" s="150"/>
      <c r="TJJ217" s="150"/>
      <c r="TJK217" s="150"/>
      <c r="TJL217" s="150"/>
      <c r="TJM217" s="150"/>
      <c r="TJN217" s="150"/>
      <c r="TJO217" s="150"/>
      <c r="TJP217" s="150"/>
      <c r="TJQ217" s="150"/>
      <c r="TJR217" s="150"/>
      <c r="TJS217" s="150"/>
      <c r="TJT217" s="150"/>
      <c r="TJU217" s="150"/>
      <c r="TJV217" s="150"/>
      <c r="TJW217" s="150"/>
      <c r="TJX217" s="150"/>
      <c r="TJY217" s="150"/>
      <c r="TJZ217" s="150"/>
      <c r="TKA217" s="150"/>
      <c r="TKB217" s="150"/>
      <c r="TKC217" s="150"/>
      <c r="TKD217" s="150"/>
      <c r="TKE217" s="150"/>
      <c r="TKF217" s="150"/>
      <c r="TKG217" s="150"/>
      <c r="TKH217" s="150"/>
      <c r="TKI217" s="150"/>
      <c r="TKJ217" s="150"/>
      <c r="TKK217" s="150"/>
      <c r="TKL217" s="150"/>
      <c r="TKM217" s="150"/>
      <c r="TKN217" s="150"/>
      <c r="TKO217" s="150"/>
      <c r="TKP217" s="150"/>
      <c r="TKQ217" s="150"/>
      <c r="TKR217" s="150"/>
      <c r="TKS217" s="150"/>
      <c r="TKT217" s="150"/>
      <c r="TKU217" s="150"/>
      <c r="TKV217" s="150"/>
      <c r="TKW217" s="150"/>
      <c r="TKX217" s="150"/>
      <c r="TKY217" s="150"/>
      <c r="TKZ217" s="150"/>
      <c r="TLA217" s="150"/>
      <c r="TLB217" s="150"/>
      <c r="TLC217" s="150"/>
      <c r="TLD217" s="150"/>
      <c r="TLE217" s="150"/>
      <c r="TLF217" s="150"/>
      <c r="TLG217" s="150"/>
      <c r="TLH217" s="150"/>
      <c r="TLI217" s="150"/>
      <c r="TLJ217" s="150"/>
      <c r="TLK217" s="150"/>
      <c r="TLL217" s="150"/>
      <c r="TLM217" s="150"/>
      <c r="TLN217" s="150"/>
      <c r="TLO217" s="150"/>
      <c r="TLP217" s="150"/>
      <c r="TLQ217" s="150"/>
      <c r="TLR217" s="150"/>
      <c r="TLS217" s="150"/>
      <c r="TLT217" s="150"/>
      <c r="TLU217" s="150"/>
      <c r="TLV217" s="150"/>
      <c r="TLW217" s="150"/>
      <c r="TLX217" s="150"/>
      <c r="TLY217" s="150"/>
      <c r="TLZ217" s="150"/>
      <c r="TMA217" s="150"/>
      <c r="TMB217" s="150"/>
      <c r="TMC217" s="150"/>
      <c r="TMD217" s="150"/>
      <c r="TME217" s="150"/>
      <c r="TMF217" s="150"/>
      <c r="TMG217" s="150"/>
      <c r="TMH217" s="150"/>
      <c r="TMI217" s="150"/>
      <c r="TMJ217" s="150"/>
      <c r="TMK217" s="150"/>
      <c r="TML217" s="150"/>
      <c r="TMM217" s="150"/>
      <c r="TMN217" s="150"/>
      <c r="TMO217" s="150"/>
      <c r="TMP217" s="150"/>
      <c r="TMQ217" s="150"/>
      <c r="TMR217" s="150"/>
      <c r="TMS217" s="150"/>
      <c r="TMT217" s="150"/>
      <c r="TMU217" s="150"/>
      <c r="TMV217" s="150"/>
      <c r="TMW217" s="150"/>
      <c r="TMX217" s="150"/>
      <c r="TMY217" s="150"/>
      <c r="TMZ217" s="150"/>
      <c r="TNA217" s="150"/>
      <c r="TNB217" s="150"/>
      <c r="TNC217" s="150"/>
      <c r="TND217" s="150"/>
      <c r="TNE217" s="150"/>
      <c r="TNF217" s="150"/>
      <c r="TNG217" s="150"/>
      <c r="TNH217" s="150"/>
      <c r="TNI217" s="150"/>
      <c r="TNJ217" s="150"/>
      <c r="TNK217" s="150"/>
      <c r="TNL217" s="150"/>
      <c r="TNM217" s="150"/>
      <c r="TNN217" s="150"/>
      <c r="TNO217" s="150"/>
      <c r="TNP217" s="150"/>
      <c r="TNQ217" s="150"/>
      <c r="TNR217" s="150"/>
      <c r="TNS217" s="150"/>
      <c r="TNT217" s="150"/>
      <c r="TNU217" s="150"/>
      <c r="TNV217" s="150"/>
      <c r="TNW217" s="150"/>
      <c r="TNX217" s="150"/>
      <c r="TNY217" s="150"/>
      <c r="TNZ217" s="150"/>
      <c r="TOA217" s="150"/>
      <c r="TOB217" s="150"/>
      <c r="TOC217" s="150"/>
      <c r="TOD217" s="150"/>
      <c r="TOE217" s="150"/>
      <c r="TOF217" s="150"/>
      <c r="TOG217" s="150"/>
      <c r="TOH217" s="150"/>
      <c r="TOI217" s="150"/>
      <c r="TOJ217" s="150"/>
      <c r="TOK217" s="150"/>
      <c r="TOL217" s="150"/>
      <c r="TOM217" s="150"/>
      <c r="TON217" s="150"/>
      <c r="TOO217" s="150"/>
      <c r="TOP217" s="150"/>
      <c r="TOQ217" s="150"/>
      <c r="TOR217" s="150"/>
      <c r="TOS217" s="150"/>
      <c r="TOT217" s="150"/>
      <c r="TOU217" s="150"/>
      <c r="TOV217" s="150"/>
      <c r="TOW217" s="150"/>
      <c r="TOX217" s="150"/>
      <c r="TOY217" s="150"/>
      <c r="TOZ217" s="150"/>
      <c r="TPA217" s="150"/>
      <c r="TPB217" s="150"/>
      <c r="TPC217" s="150"/>
      <c r="TPD217" s="150"/>
      <c r="TPE217" s="150"/>
      <c r="TPF217" s="150"/>
      <c r="TPG217" s="150"/>
      <c r="TPH217" s="150"/>
      <c r="TPI217" s="150"/>
      <c r="TPJ217" s="150"/>
      <c r="TPK217" s="150"/>
      <c r="TPL217" s="150"/>
      <c r="TPM217" s="150"/>
      <c r="TPN217" s="150"/>
      <c r="TPO217" s="150"/>
      <c r="TPP217" s="150"/>
      <c r="TPQ217" s="150"/>
      <c r="TPR217" s="150"/>
      <c r="TPS217" s="150"/>
      <c r="TPT217" s="150"/>
      <c r="TPU217" s="150"/>
      <c r="TPV217" s="150"/>
      <c r="TPW217" s="150"/>
      <c r="TPX217" s="150"/>
      <c r="TPY217" s="150"/>
      <c r="TPZ217" s="150"/>
      <c r="TQA217" s="150"/>
      <c r="TQB217" s="150"/>
      <c r="TQC217" s="150"/>
      <c r="TQD217" s="150"/>
      <c r="TQE217" s="150"/>
      <c r="TQF217" s="150"/>
      <c r="TQG217" s="150"/>
      <c r="TQH217" s="150"/>
      <c r="TQI217" s="150"/>
      <c r="TQJ217" s="150"/>
      <c r="TQK217" s="150"/>
      <c r="TQL217" s="150"/>
      <c r="TQM217" s="150"/>
      <c r="TQN217" s="150"/>
      <c r="TQO217" s="150"/>
      <c r="TQP217" s="150"/>
      <c r="TQQ217" s="150"/>
      <c r="TQR217" s="150"/>
      <c r="TQS217" s="150"/>
      <c r="TQT217" s="150"/>
      <c r="TQU217" s="150"/>
      <c r="TQV217" s="150"/>
      <c r="TQW217" s="150"/>
      <c r="TQX217" s="150"/>
      <c r="TQY217" s="150"/>
      <c r="TQZ217" s="150"/>
      <c r="TRA217" s="150"/>
      <c r="TRB217" s="150"/>
      <c r="TRC217" s="150"/>
      <c r="TRD217" s="150"/>
      <c r="TRE217" s="150"/>
      <c r="TRF217" s="150"/>
      <c r="TRG217" s="150"/>
      <c r="TRH217" s="150"/>
      <c r="TRI217" s="150"/>
      <c r="TRJ217" s="150"/>
      <c r="TRK217" s="150"/>
      <c r="TRL217" s="150"/>
      <c r="TRM217" s="150"/>
      <c r="TRN217" s="150"/>
      <c r="TRO217" s="150"/>
      <c r="TRP217" s="150"/>
      <c r="TRQ217" s="150"/>
      <c r="TRR217" s="150"/>
      <c r="TRS217" s="150"/>
      <c r="TRT217" s="150"/>
      <c r="TRU217" s="150"/>
      <c r="TRV217" s="150"/>
      <c r="TRW217" s="150"/>
      <c r="TRX217" s="150"/>
      <c r="TRY217" s="150"/>
      <c r="TRZ217" s="150"/>
      <c r="TSA217" s="150"/>
      <c r="TSB217" s="150"/>
      <c r="TSC217" s="150"/>
      <c r="TSD217" s="150"/>
      <c r="TSE217" s="150"/>
      <c r="TSF217" s="150"/>
      <c r="TSG217" s="150"/>
      <c r="TSH217" s="150"/>
      <c r="TSI217" s="150"/>
      <c r="TSJ217" s="150"/>
      <c r="TSK217" s="150"/>
      <c r="TSL217" s="150"/>
      <c r="TSM217" s="150"/>
      <c r="TSN217" s="150"/>
      <c r="TSO217" s="150"/>
      <c r="TSP217" s="150"/>
      <c r="TSQ217" s="150"/>
      <c r="TSR217" s="150"/>
      <c r="TSS217" s="150"/>
      <c r="TST217" s="150"/>
      <c r="TSU217" s="150"/>
      <c r="TSV217" s="150"/>
      <c r="TSW217" s="150"/>
      <c r="TSX217" s="150"/>
      <c r="TSY217" s="150"/>
      <c r="TSZ217" s="150"/>
      <c r="TTA217" s="150"/>
      <c r="TTB217" s="150"/>
      <c r="TTC217" s="150"/>
      <c r="TTD217" s="150"/>
      <c r="TTE217" s="150"/>
      <c r="TTF217" s="150"/>
      <c r="TTG217" s="150"/>
      <c r="TTH217" s="150"/>
      <c r="TTI217" s="150"/>
      <c r="TTJ217" s="150"/>
      <c r="TTK217" s="150"/>
      <c r="TTL217" s="150"/>
      <c r="TTM217" s="150"/>
      <c r="TTN217" s="150"/>
      <c r="TTO217" s="150"/>
      <c r="TTP217" s="150"/>
      <c r="TTQ217" s="150"/>
      <c r="TTR217" s="150"/>
      <c r="TTS217" s="150"/>
      <c r="TTT217" s="150"/>
      <c r="TTU217" s="150"/>
      <c r="TTV217" s="150"/>
      <c r="TTW217" s="150"/>
      <c r="TTX217" s="150"/>
      <c r="TTY217" s="150"/>
      <c r="TTZ217" s="150"/>
      <c r="TUA217" s="150"/>
      <c r="TUB217" s="150"/>
      <c r="TUC217" s="150"/>
      <c r="TUD217" s="150"/>
      <c r="TUE217" s="150"/>
      <c r="TUF217" s="150"/>
      <c r="TUG217" s="150"/>
      <c r="TUH217" s="150"/>
      <c r="TUI217" s="150"/>
      <c r="TUJ217" s="150"/>
      <c r="TUK217" s="150"/>
      <c r="TUL217" s="150"/>
      <c r="TUM217" s="150"/>
      <c r="TUN217" s="150"/>
      <c r="TUO217" s="150"/>
      <c r="TUP217" s="150"/>
      <c r="TUQ217" s="150"/>
      <c r="TUR217" s="150"/>
      <c r="TUS217" s="150"/>
      <c r="TUT217" s="150"/>
      <c r="TUU217" s="150"/>
      <c r="TUV217" s="150"/>
      <c r="TUW217" s="150"/>
      <c r="TUX217" s="150"/>
      <c r="TUY217" s="150"/>
      <c r="TUZ217" s="150"/>
      <c r="TVA217" s="150"/>
      <c r="TVB217" s="150"/>
      <c r="TVC217" s="150"/>
      <c r="TVD217" s="150"/>
      <c r="TVE217" s="150"/>
      <c r="TVF217" s="150"/>
      <c r="TVG217" s="150"/>
      <c r="TVH217" s="150"/>
      <c r="TVI217" s="150"/>
      <c r="TVJ217" s="150"/>
      <c r="TVK217" s="150"/>
      <c r="TVL217" s="150"/>
      <c r="TVM217" s="150"/>
      <c r="TVN217" s="150"/>
      <c r="TVO217" s="150"/>
      <c r="TVP217" s="150"/>
      <c r="TVQ217" s="150"/>
      <c r="TVR217" s="150"/>
      <c r="TVS217" s="150"/>
      <c r="TVT217" s="150"/>
      <c r="TVU217" s="150"/>
      <c r="TVV217" s="150"/>
      <c r="TVW217" s="150"/>
      <c r="TVX217" s="150"/>
      <c r="TVY217" s="150"/>
      <c r="TVZ217" s="150"/>
      <c r="TWA217" s="150"/>
      <c r="TWB217" s="150"/>
      <c r="TWC217" s="150"/>
      <c r="TWD217" s="150"/>
      <c r="TWE217" s="150"/>
      <c r="TWF217" s="150"/>
      <c r="TWG217" s="150"/>
      <c r="TWH217" s="150"/>
      <c r="TWI217" s="150"/>
      <c r="TWJ217" s="150"/>
      <c r="TWK217" s="150"/>
      <c r="TWL217" s="150"/>
      <c r="TWM217" s="150"/>
      <c r="TWN217" s="150"/>
      <c r="TWO217" s="150"/>
      <c r="TWP217" s="150"/>
      <c r="TWQ217" s="150"/>
      <c r="TWR217" s="150"/>
      <c r="TWS217" s="150"/>
      <c r="TWT217" s="150"/>
      <c r="TWU217" s="150"/>
      <c r="TWV217" s="150"/>
      <c r="TWW217" s="150"/>
      <c r="TWX217" s="150"/>
      <c r="TWY217" s="150"/>
      <c r="TWZ217" s="150"/>
      <c r="TXA217" s="150"/>
      <c r="TXB217" s="150"/>
      <c r="TXC217" s="150"/>
      <c r="TXD217" s="150"/>
      <c r="TXE217" s="150"/>
      <c r="TXF217" s="150"/>
      <c r="TXG217" s="150"/>
      <c r="TXH217" s="150"/>
      <c r="TXI217" s="150"/>
      <c r="TXJ217" s="150"/>
      <c r="TXK217" s="150"/>
      <c r="TXL217" s="150"/>
      <c r="TXM217" s="150"/>
      <c r="TXN217" s="150"/>
      <c r="TXO217" s="150"/>
      <c r="TXP217" s="150"/>
      <c r="TXQ217" s="150"/>
      <c r="TXR217" s="150"/>
      <c r="TXS217" s="150"/>
      <c r="TXT217" s="150"/>
      <c r="TXU217" s="150"/>
      <c r="TXV217" s="150"/>
      <c r="TXW217" s="150"/>
      <c r="TXX217" s="150"/>
      <c r="TXY217" s="150"/>
      <c r="TXZ217" s="150"/>
      <c r="TYA217" s="150"/>
      <c r="TYB217" s="150"/>
      <c r="TYC217" s="150"/>
      <c r="TYD217" s="150"/>
      <c r="TYE217" s="150"/>
      <c r="TYF217" s="150"/>
      <c r="TYG217" s="150"/>
      <c r="TYH217" s="150"/>
      <c r="TYI217" s="150"/>
      <c r="TYJ217" s="150"/>
      <c r="TYK217" s="150"/>
      <c r="TYL217" s="150"/>
      <c r="TYM217" s="150"/>
      <c r="TYN217" s="150"/>
      <c r="TYO217" s="150"/>
      <c r="TYP217" s="150"/>
      <c r="TYQ217" s="150"/>
      <c r="TYR217" s="150"/>
      <c r="TYS217" s="150"/>
      <c r="TYT217" s="150"/>
      <c r="TYU217" s="150"/>
      <c r="TYV217" s="150"/>
      <c r="TYW217" s="150"/>
      <c r="TYX217" s="150"/>
      <c r="TYY217" s="150"/>
      <c r="TYZ217" s="150"/>
      <c r="TZA217" s="150"/>
      <c r="TZB217" s="150"/>
      <c r="TZC217" s="150"/>
      <c r="TZD217" s="150"/>
      <c r="TZE217" s="150"/>
      <c r="TZF217" s="150"/>
      <c r="TZG217" s="150"/>
      <c r="TZH217" s="150"/>
      <c r="TZI217" s="150"/>
      <c r="TZJ217" s="150"/>
      <c r="TZK217" s="150"/>
      <c r="TZL217" s="150"/>
      <c r="TZM217" s="150"/>
      <c r="TZN217" s="150"/>
      <c r="TZO217" s="150"/>
      <c r="TZP217" s="150"/>
      <c r="TZQ217" s="150"/>
      <c r="TZR217" s="150"/>
      <c r="TZS217" s="150"/>
      <c r="TZT217" s="150"/>
      <c r="TZU217" s="150"/>
      <c r="TZV217" s="150"/>
      <c r="TZW217" s="150"/>
      <c r="TZX217" s="150"/>
      <c r="TZY217" s="150"/>
      <c r="TZZ217" s="150"/>
      <c r="UAA217" s="150"/>
      <c r="UAB217" s="150"/>
      <c r="UAC217" s="150"/>
      <c r="UAD217" s="150"/>
      <c r="UAE217" s="150"/>
      <c r="UAF217" s="150"/>
      <c r="UAG217" s="150"/>
      <c r="UAH217" s="150"/>
      <c r="UAI217" s="150"/>
      <c r="UAJ217" s="150"/>
      <c r="UAK217" s="150"/>
      <c r="UAL217" s="150"/>
      <c r="UAM217" s="150"/>
      <c r="UAN217" s="150"/>
      <c r="UAO217" s="150"/>
      <c r="UAP217" s="150"/>
      <c r="UAQ217" s="150"/>
      <c r="UAR217" s="150"/>
      <c r="UAS217" s="150"/>
      <c r="UAT217" s="150"/>
      <c r="UAU217" s="150"/>
      <c r="UAV217" s="150"/>
      <c r="UAW217" s="150"/>
      <c r="UAX217" s="150"/>
      <c r="UAY217" s="150"/>
      <c r="UAZ217" s="150"/>
      <c r="UBA217" s="150"/>
      <c r="UBB217" s="150"/>
      <c r="UBC217" s="150"/>
      <c r="UBD217" s="150"/>
      <c r="UBE217" s="150"/>
      <c r="UBF217" s="150"/>
      <c r="UBG217" s="150"/>
      <c r="UBH217" s="150"/>
      <c r="UBI217" s="150"/>
      <c r="UBJ217" s="150"/>
      <c r="UBK217" s="150"/>
      <c r="UBL217" s="150"/>
      <c r="UBM217" s="150"/>
      <c r="UBN217" s="150"/>
      <c r="UBO217" s="150"/>
      <c r="UBP217" s="150"/>
      <c r="UBQ217" s="150"/>
      <c r="UBR217" s="150"/>
      <c r="UBS217" s="150"/>
      <c r="UBT217" s="150"/>
      <c r="UBU217" s="150"/>
      <c r="UBV217" s="150"/>
      <c r="UBW217" s="150"/>
      <c r="UBX217" s="150"/>
      <c r="UBY217" s="150"/>
      <c r="UBZ217" s="150"/>
      <c r="UCA217" s="150"/>
      <c r="UCB217" s="150"/>
      <c r="UCC217" s="150"/>
      <c r="UCD217" s="150"/>
      <c r="UCE217" s="150"/>
      <c r="UCF217" s="150"/>
      <c r="UCG217" s="150"/>
      <c r="UCH217" s="150"/>
      <c r="UCI217" s="150"/>
      <c r="UCJ217" s="150"/>
      <c r="UCK217" s="150"/>
      <c r="UCL217" s="150"/>
      <c r="UCM217" s="150"/>
      <c r="UCN217" s="150"/>
      <c r="UCO217" s="150"/>
      <c r="UCP217" s="150"/>
      <c r="UCQ217" s="150"/>
      <c r="UCR217" s="150"/>
      <c r="UCS217" s="150"/>
      <c r="UCT217" s="150"/>
      <c r="UCU217" s="150"/>
      <c r="UCV217" s="150"/>
      <c r="UCW217" s="150"/>
      <c r="UCX217" s="150"/>
      <c r="UCY217" s="150"/>
      <c r="UCZ217" s="150"/>
      <c r="UDA217" s="150"/>
      <c r="UDB217" s="150"/>
      <c r="UDC217" s="150"/>
      <c r="UDD217" s="150"/>
      <c r="UDE217" s="150"/>
      <c r="UDF217" s="150"/>
      <c r="UDG217" s="150"/>
      <c r="UDH217" s="150"/>
      <c r="UDI217" s="150"/>
      <c r="UDJ217" s="150"/>
      <c r="UDK217" s="150"/>
      <c r="UDL217" s="150"/>
      <c r="UDM217" s="150"/>
      <c r="UDN217" s="150"/>
      <c r="UDO217" s="150"/>
      <c r="UDP217" s="150"/>
      <c r="UDQ217" s="150"/>
      <c r="UDR217" s="150"/>
      <c r="UDS217" s="150"/>
      <c r="UDT217" s="150"/>
      <c r="UDU217" s="150"/>
      <c r="UDV217" s="150"/>
      <c r="UDW217" s="150"/>
      <c r="UDX217" s="150"/>
      <c r="UDY217" s="150"/>
      <c r="UDZ217" s="150"/>
      <c r="UEA217" s="150"/>
      <c r="UEB217" s="150"/>
      <c r="UEC217" s="150"/>
      <c r="UED217" s="150"/>
      <c r="UEE217" s="150"/>
      <c r="UEF217" s="150"/>
      <c r="UEG217" s="150"/>
      <c r="UEH217" s="150"/>
      <c r="UEI217" s="150"/>
      <c r="UEJ217" s="150"/>
      <c r="UEK217" s="150"/>
      <c r="UEL217" s="150"/>
      <c r="UEM217" s="150"/>
      <c r="UEN217" s="150"/>
      <c r="UEO217" s="150"/>
      <c r="UEP217" s="150"/>
      <c r="UEQ217" s="150"/>
      <c r="UER217" s="150"/>
      <c r="UES217" s="150"/>
      <c r="UET217" s="150"/>
      <c r="UEU217" s="150"/>
      <c r="UEV217" s="150"/>
      <c r="UEW217" s="150"/>
      <c r="UEX217" s="150"/>
      <c r="UEY217" s="150"/>
      <c r="UEZ217" s="150"/>
      <c r="UFA217" s="150"/>
      <c r="UFB217" s="150"/>
      <c r="UFC217" s="150"/>
      <c r="UFD217" s="150"/>
      <c r="UFE217" s="150"/>
      <c r="UFF217" s="150"/>
      <c r="UFG217" s="150"/>
      <c r="UFH217" s="150"/>
      <c r="UFI217" s="150"/>
      <c r="UFJ217" s="150"/>
      <c r="UFK217" s="150"/>
      <c r="UFL217" s="150"/>
      <c r="UFM217" s="150"/>
      <c r="UFN217" s="150"/>
      <c r="UFO217" s="150"/>
      <c r="UFP217" s="150"/>
      <c r="UFQ217" s="150"/>
      <c r="UFR217" s="150"/>
      <c r="UFS217" s="150"/>
      <c r="UFT217" s="150"/>
      <c r="UFU217" s="150"/>
      <c r="UFV217" s="150"/>
      <c r="UFW217" s="150"/>
      <c r="UFX217" s="150"/>
      <c r="UFY217" s="150"/>
      <c r="UFZ217" s="150"/>
      <c r="UGA217" s="150"/>
      <c r="UGB217" s="150"/>
      <c r="UGC217" s="150"/>
      <c r="UGD217" s="150"/>
      <c r="UGE217" s="150"/>
      <c r="UGF217" s="150"/>
      <c r="UGG217" s="150"/>
      <c r="UGH217" s="150"/>
      <c r="UGI217" s="150"/>
      <c r="UGJ217" s="150"/>
      <c r="UGK217" s="150"/>
      <c r="UGL217" s="150"/>
      <c r="UGM217" s="150"/>
      <c r="UGN217" s="150"/>
      <c r="UGO217" s="150"/>
      <c r="UGP217" s="150"/>
      <c r="UGQ217" s="150"/>
      <c r="UGR217" s="150"/>
      <c r="UGS217" s="150"/>
      <c r="UGT217" s="150"/>
      <c r="UGU217" s="150"/>
      <c r="UGV217" s="150"/>
      <c r="UGW217" s="150"/>
      <c r="UGX217" s="150"/>
      <c r="UGY217" s="150"/>
      <c r="UGZ217" s="150"/>
      <c r="UHA217" s="150"/>
      <c r="UHB217" s="150"/>
      <c r="UHC217" s="150"/>
      <c r="UHD217" s="150"/>
      <c r="UHE217" s="150"/>
      <c r="UHF217" s="150"/>
      <c r="UHG217" s="150"/>
      <c r="UHH217" s="150"/>
      <c r="UHI217" s="150"/>
      <c r="UHJ217" s="150"/>
      <c r="UHK217" s="150"/>
      <c r="UHL217" s="150"/>
      <c r="UHM217" s="150"/>
      <c r="UHN217" s="150"/>
      <c r="UHO217" s="150"/>
      <c r="UHP217" s="150"/>
      <c r="UHQ217" s="150"/>
      <c r="UHR217" s="150"/>
      <c r="UHS217" s="150"/>
      <c r="UHT217" s="150"/>
      <c r="UHU217" s="150"/>
      <c r="UHV217" s="150"/>
      <c r="UHW217" s="150"/>
      <c r="UHX217" s="150"/>
      <c r="UHY217" s="150"/>
      <c r="UHZ217" s="150"/>
      <c r="UIA217" s="150"/>
      <c r="UIB217" s="150"/>
      <c r="UIC217" s="150"/>
      <c r="UID217" s="150"/>
      <c r="UIE217" s="150"/>
      <c r="UIF217" s="150"/>
      <c r="UIG217" s="150"/>
      <c r="UIH217" s="150"/>
      <c r="UII217" s="150"/>
      <c r="UIJ217" s="150"/>
      <c r="UIK217" s="150"/>
      <c r="UIL217" s="150"/>
      <c r="UIM217" s="150"/>
      <c r="UIN217" s="150"/>
      <c r="UIO217" s="150"/>
      <c r="UIP217" s="150"/>
      <c r="UIQ217" s="150"/>
      <c r="UIR217" s="150"/>
      <c r="UIS217" s="150"/>
      <c r="UIT217" s="150"/>
      <c r="UIU217" s="150"/>
      <c r="UIV217" s="150"/>
      <c r="UIW217" s="150"/>
      <c r="UIX217" s="150"/>
      <c r="UIY217" s="150"/>
      <c r="UIZ217" s="150"/>
      <c r="UJA217" s="150"/>
      <c r="UJB217" s="150"/>
      <c r="UJC217" s="150"/>
      <c r="UJD217" s="150"/>
      <c r="UJE217" s="150"/>
      <c r="UJF217" s="150"/>
      <c r="UJG217" s="150"/>
      <c r="UJH217" s="150"/>
      <c r="UJI217" s="150"/>
      <c r="UJJ217" s="150"/>
      <c r="UJK217" s="150"/>
      <c r="UJL217" s="150"/>
      <c r="UJM217" s="150"/>
      <c r="UJN217" s="150"/>
      <c r="UJO217" s="150"/>
      <c r="UJP217" s="150"/>
      <c r="UJQ217" s="150"/>
      <c r="UJR217" s="150"/>
      <c r="UJS217" s="150"/>
      <c r="UJT217" s="150"/>
      <c r="UJU217" s="150"/>
      <c r="UJV217" s="150"/>
      <c r="UJW217" s="150"/>
      <c r="UJX217" s="150"/>
      <c r="UJY217" s="150"/>
      <c r="UJZ217" s="150"/>
      <c r="UKA217" s="150"/>
      <c r="UKB217" s="150"/>
      <c r="UKC217" s="150"/>
      <c r="UKD217" s="150"/>
      <c r="UKE217" s="150"/>
      <c r="UKF217" s="150"/>
      <c r="UKG217" s="150"/>
      <c r="UKH217" s="150"/>
      <c r="UKI217" s="150"/>
      <c r="UKJ217" s="150"/>
      <c r="UKK217" s="150"/>
      <c r="UKL217" s="150"/>
      <c r="UKM217" s="150"/>
      <c r="UKN217" s="150"/>
      <c r="UKO217" s="150"/>
      <c r="UKP217" s="150"/>
      <c r="UKQ217" s="150"/>
      <c r="UKR217" s="150"/>
      <c r="UKS217" s="150"/>
      <c r="UKT217" s="150"/>
      <c r="UKU217" s="150"/>
      <c r="UKV217" s="150"/>
      <c r="UKW217" s="150"/>
      <c r="UKX217" s="150"/>
      <c r="UKY217" s="150"/>
      <c r="UKZ217" s="150"/>
      <c r="ULA217" s="150"/>
      <c r="ULB217" s="150"/>
      <c r="ULC217" s="150"/>
      <c r="ULD217" s="150"/>
      <c r="ULE217" s="150"/>
      <c r="ULF217" s="150"/>
      <c r="ULG217" s="150"/>
      <c r="ULH217" s="150"/>
      <c r="ULI217" s="150"/>
      <c r="ULJ217" s="150"/>
      <c r="ULK217" s="150"/>
      <c r="ULL217" s="150"/>
      <c r="ULM217" s="150"/>
      <c r="ULN217" s="150"/>
      <c r="ULO217" s="150"/>
      <c r="ULP217" s="150"/>
      <c r="ULQ217" s="150"/>
      <c r="ULR217" s="150"/>
      <c r="ULS217" s="150"/>
      <c r="ULT217" s="150"/>
      <c r="ULU217" s="150"/>
      <c r="ULV217" s="150"/>
      <c r="ULW217" s="150"/>
      <c r="ULX217" s="150"/>
      <c r="ULY217" s="150"/>
      <c r="ULZ217" s="150"/>
      <c r="UMA217" s="150"/>
      <c r="UMB217" s="150"/>
      <c r="UMC217" s="150"/>
      <c r="UMD217" s="150"/>
      <c r="UME217" s="150"/>
      <c r="UMF217" s="150"/>
      <c r="UMG217" s="150"/>
      <c r="UMH217" s="150"/>
      <c r="UMI217" s="150"/>
      <c r="UMJ217" s="150"/>
      <c r="UMK217" s="150"/>
      <c r="UML217" s="150"/>
      <c r="UMM217" s="150"/>
      <c r="UMN217" s="150"/>
      <c r="UMO217" s="150"/>
      <c r="UMP217" s="150"/>
      <c r="UMQ217" s="150"/>
      <c r="UMR217" s="150"/>
      <c r="UMS217" s="150"/>
      <c r="UMT217" s="150"/>
      <c r="UMU217" s="150"/>
      <c r="UMV217" s="150"/>
      <c r="UMW217" s="150"/>
      <c r="UMX217" s="150"/>
      <c r="UMY217" s="150"/>
      <c r="UMZ217" s="150"/>
      <c r="UNA217" s="150"/>
      <c r="UNB217" s="150"/>
      <c r="UNC217" s="150"/>
      <c r="UND217" s="150"/>
      <c r="UNE217" s="150"/>
      <c r="UNF217" s="150"/>
      <c r="UNG217" s="150"/>
      <c r="UNH217" s="150"/>
      <c r="UNI217" s="150"/>
      <c r="UNJ217" s="150"/>
      <c r="UNK217" s="150"/>
      <c r="UNL217" s="150"/>
      <c r="UNM217" s="150"/>
      <c r="UNN217" s="150"/>
      <c r="UNO217" s="150"/>
      <c r="UNP217" s="150"/>
      <c r="UNQ217" s="150"/>
      <c r="UNR217" s="150"/>
      <c r="UNS217" s="150"/>
      <c r="UNT217" s="150"/>
      <c r="UNU217" s="150"/>
      <c r="UNV217" s="150"/>
      <c r="UNW217" s="150"/>
      <c r="UNX217" s="150"/>
      <c r="UNY217" s="150"/>
      <c r="UNZ217" s="150"/>
      <c r="UOA217" s="150"/>
      <c r="UOB217" s="150"/>
      <c r="UOC217" s="150"/>
      <c r="UOD217" s="150"/>
      <c r="UOE217" s="150"/>
      <c r="UOF217" s="150"/>
      <c r="UOG217" s="150"/>
      <c r="UOH217" s="150"/>
      <c r="UOI217" s="150"/>
      <c r="UOJ217" s="150"/>
      <c r="UOK217" s="150"/>
      <c r="UOL217" s="150"/>
      <c r="UOM217" s="150"/>
      <c r="UON217" s="150"/>
      <c r="UOO217" s="150"/>
      <c r="UOP217" s="150"/>
      <c r="UOQ217" s="150"/>
      <c r="UOR217" s="150"/>
      <c r="UOS217" s="150"/>
      <c r="UOT217" s="150"/>
      <c r="UOU217" s="150"/>
      <c r="UOV217" s="150"/>
      <c r="UOW217" s="150"/>
      <c r="UOX217" s="150"/>
      <c r="UOY217" s="150"/>
      <c r="UOZ217" s="150"/>
      <c r="UPA217" s="150"/>
      <c r="UPB217" s="150"/>
      <c r="UPC217" s="150"/>
      <c r="UPD217" s="150"/>
      <c r="UPE217" s="150"/>
      <c r="UPF217" s="150"/>
      <c r="UPG217" s="150"/>
      <c r="UPH217" s="150"/>
      <c r="UPI217" s="150"/>
      <c r="UPJ217" s="150"/>
      <c r="UPK217" s="150"/>
      <c r="UPL217" s="150"/>
      <c r="UPM217" s="150"/>
      <c r="UPN217" s="150"/>
      <c r="UPO217" s="150"/>
      <c r="UPP217" s="150"/>
      <c r="UPQ217" s="150"/>
      <c r="UPR217" s="150"/>
      <c r="UPS217" s="150"/>
      <c r="UPT217" s="150"/>
      <c r="UPU217" s="150"/>
      <c r="UPV217" s="150"/>
      <c r="UPW217" s="150"/>
      <c r="UPX217" s="150"/>
      <c r="UPY217" s="150"/>
      <c r="UPZ217" s="150"/>
      <c r="UQA217" s="150"/>
      <c r="UQB217" s="150"/>
      <c r="UQC217" s="150"/>
      <c r="UQD217" s="150"/>
      <c r="UQE217" s="150"/>
      <c r="UQF217" s="150"/>
      <c r="UQG217" s="150"/>
      <c r="UQH217" s="150"/>
      <c r="UQI217" s="150"/>
      <c r="UQJ217" s="150"/>
      <c r="UQK217" s="150"/>
      <c r="UQL217" s="150"/>
      <c r="UQM217" s="150"/>
      <c r="UQN217" s="150"/>
      <c r="UQO217" s="150"/>
      <c r="UQP217" s="150"/>
      <c r="UQQ217" s="150"/>
      <c r="UQR217" s="150"/>
      <c r="UQS217" s="150"/>
      <c r="UQT217" s="150"/>
      <c r="UQU217" s="150"/>
      <c r="UQV217" s="150"/>
      <c r="UQW217" s="150"/>
      <c r="UQX217" s="150"/>
      <c r="UQY217" s="150"/>
      <c r="UQZ217" s="150"/>
      <c r="URA217" s="150"/>
      <c r="URB217" s="150"/>
      <c r="URC217" s="150"/>
      <c r="URD217" s="150"/>
      <c r="URE217" s="150"/>
      <c r="URF217" s="150"/>
      <c r="URG217" s="150"/>
      <c r="URH217" s="150"/>
      <c r="URI217" s="150"/>
      <c r="URJ217" s="150"/>
      <c r="URK217" s="150"/>
      <c r="URL217" s="150"/>
      <c r="URM217" s="150"/>
      <c r="URN217" s="150"/>
      <c r="URO217" s="150"/>
      <c r="URP217" s="150"/>
      <c r="URQ217" s="150"/>
      <c r="URR217" s="150"/>
      <c r="URS217" s="150"/>
      <c r="URT217" s="150"/>
      <c r="URU217" s="150"/>
      <c r="URV217" s="150"/>
      <c r="URW217" s="150"/>
      <c r="URX217" s="150"/>
      <c r="URY217" s="150"/>
      <c r="URZ217" s="150"/>
      <c r="USA217" s="150"/>
      <c r="USB217" s="150"/>
      <c r="USC217" s="150"/>
      <c r="USD217" s="150"/>
      <c r="USE217" s="150"/>
      <c r="USF217" s="150"/>
      <c r="USG217" s="150"/>
      <c r="USH217" s="150"/>
      <c r="USI217" s="150"/>
      <c r="USJ217" s="150"/>
      <c r="USK217" s="150"/>
      <c r="USL217" s="150"/>
      <c r="USM217" s="150"/>
      <c r="USN217" s="150"/>
      <c r="USO217" s="150"/>
      <c r="USP217" s="150"/>
      <c r="USQ217" s="150"/>
      <c r="USR217" s="150"/>
      <c r="USS217" s="150"/>
      <c r="UST217" s="150"/>
      <c r="USU217" s="150"/>
      <c r="USV217" s="150"/>
      <c r="USW217" s="150"/>
      <c r="USX217" s="150"/>
      <c r="USY217" s="150"/>
      <c r="USZ217" s="150"/>
      <c r="UTA217" s="150"/>
      <c r="UTB217" s="150"/>
      <c r="UTC217" s="150"/>
      <c r="UTD217" s="150"/>
      <c r="UTE217" s="150"/>
      <c r="UTF217" s="150"/>
      <c r="UTG217" s="150"/>
      <c r="UTH217" s="150"/>
      <c r="UTI217" s="150"/>
      <c r="UTJ217" s="150"/>
      <c r="UTK217" s="150"/>
      <c r="UTL217" s="150"/>
      <c r="UTM217" s="150"/>
      <c r="UTN217" s="150"/>
      <c r="UTO217" s="150"/>
      <c r="UTP217" s="150"/>
      <c r="UTQ217" s="150"/>
      <c r="UTR217" s="150"/>
      <c r="UTS217" s="150"/>
      <c r="UTT217" s="150"/>
      <c r="UTU217" s="150"/>
      <c r="UTV217" s="150"/>
      <c r="UTW217" s="150"/>
      <c r="UTX217" s="150"/>
      <c r="UTY217" s="150"/>
      <c r="UTZ217" s="150"/>
      <c r="UUA217" s="150"/>
      <c r="UUB217" s="150"/>
      <c r="UUC217" s="150"/>
      <c r="UUD217" s="150"/>
      <c r="UUE217" s="150"/>
      <c r="UUF217" s="150"/>
      <c r="UUG217" s="150"/>
      <c r="UUH217" s="150"/>
      <c r="UUI217" s="150"/>
      <c r="UUJ217" s="150"/>
      <c r="UUK217" s="150"/>
      <c r="UUL217" s="150"/>
      <c r="UUM217" s="150"/>
      <c r="UUN217" s="150"/>
      <c r="UUO217" s="150"/>
      <c r="UUP217" s="150"/>
      <c r="UUQ217" s="150"/>
      <c r="UUR217" s="150"/>
      <c r="UUS217" s="150"/>
      <c r="UUT217" s="150"/>
      <c r="UUU217" s="150"/>
      <c r="UUV217" s="150"/>
      <c r="UUW217" s="150"/>
      <c r="UUX217" s="150"/>
      <c r="UUY217" s="150"/>
      <c r="UUZ217" s="150"/>
      <c r="UVA217" s="150"/>
      <c r="UVB217" s="150"/>
      <c r="UVC217" s="150"/>
      <c r="UVD217" s="150"/>
      <c r="UVE217" s="150"/>
      <c r="UVF217" s="150"/>
      <c r="UVG217" s="150"/>
      <c r="UVH217" s="150"/>
      <c r="UVI217" s="150"/>
      <c r="UVJ217" s="150"/>
      <c r="UVK217" s="150"/>
      <c r="UVL217" s="150"/>
      <c r="UVM217" s="150"/>
      <c r="UVN217" s="150"/>
      <c r="UVO217" s="150"/>
      <c r="UVP217" s="150"/>
      <c r="UVQ217" s="150"/>
      <c r="UVR217" s="150"/>
      <c r="UVS217" s="150"/>
      <c r="UVT217" s="150"/>
      <c r="UVU217" s="150"/>
      <c r="UVV217" s="150"/>
      <c r="UVW217" s="150"/>
      <c r="UVX217" s="150"/>
      <c r="UVY217" s="150"/>
      <c r="UVZ217" s="150"/>
      <c r="UWA217" s="150"/>
      <c r="UWB217" s="150"/>
      <c r="UWC217" s="150"/>
      <c r="UWD217" s="150"/>
      <c r="UWE217" s="150"/>
      <c r="UWF217" s="150"/>
      <c r="UWG217" s="150"/>
      <c r="UWH217" s="150"/>
      <c r="UWI217" s="150"/>
      <c r="UWJ217" s="150"/>
      <c r="UWK217" s="150"/>
      <c r="UWL217" s="150"/>
      <c r="UWM217" s="150"/>
      <c r="UWN217" s="150"/>
      <c r="UWO217" s="150"/>
      <c r="UWP217" s="150"/>
      <c r="UWQ217" s="150"/>
      <c r="UWR217" s="150"/>
      <c r="UWS217" s="150"/>
      <c r="UWT217" s="150"/>
      <c r="UWU217" s="150"/>
      <c r="UWV217" s="150"/>
      <c r="UWW217" s="150"/>
      <c r="UWX217" s="150"/>
      <c r="UWY217" s="150"/>
      <c r="UWZ217" s="150"/>
      <c r="UXA217" s="150"/>
      <c r="UXB217" s="150"/>
      <c r="UXC217" s="150"/>
      <c r="UXD217" s="150"/>
      <c r="UXE217" s="150"/>
      <c r="UXF217" s="150"/>
      <c r="UXG217" s="150"/>
      <c r="UXH217" s="150"/>
      <c r="UXI217" s="150"/>
      <c r="UXJ217" s="150"/>
      <c r="UXK217" s="150"/>
      <c r="UXL217" s="150"/>
      <c r="UXM217" s="150"/>
      <c r="UXN217" s="150"/>
      <c r="UXO217" s="150"/>
      <c r="UXP217" s="150"/>
      <c r="UXQ217" s="150"/>
      <c r="UXR217" s="150"/>
      <c r="UXS217" s="150"/>
      <c r="UXT217" s="150"/>
      <c r="UXU217" s="150"/>
      <c r="UXV217" s="150"/>
      <c r="UXW217" s="150"/>
      <c r="UXX217" s="150"/>
      <c r="UXY217" s="150"/>
      <c r="UXZ217" s="150"/>
      <c r="UYA217" s="150"/>
      <c r="UYB217" s="150"/>
      <c r="UYC217" s="150"/>
      <c r="UYD217" s="150"/>
      <c r="UYE217" s="150"/>
      <c r="UYF217" s="150"/>
      <c r="UYG217" s="150"/>
      <c r="UYH217" s="150"/>
      <c r="UYI217" s="150"/>
      <c r="UYJ217" s="150"/>
      <c r="UYK217" s="150"/>
      <c r="UYL217" s="150"/>
      <c r="UYM217" s="150"/>
      <c r="UYN217" s="150"/>
      <c r="UYO217" s="150"/>
      <c r="UYP217" s="150"/>
      <c r="UYQ217" s="150"/>
      <c r="UYR217" s="150"/>
      <c r="UYS217" s="150"/>
      <c r="UYT217" s="150"/>
      <c r="UYU217" s="150"/>
      <c r="UYV217" s="150"/>
      <c r="UYW217" s="150"/>
      <c r="UYX217" s="150"/>
      <c r="UYY217" s="150"/>
      <c r="UYZ217" s="150"/>
      <c r="UZA217" s="150"/>
      <c r="UZB217" s="150"/>
      <c r="UZC217" s="150"/>
      <c r="UZD217" s="150"/>
      <c r="UZE217" s="150"/>
      <c r="UZF217" s="150"/>
      <c r="UZG217" s="150"/>
      <c r="UZH217" s="150"/>
      <c r="UZI217" s="150"/>
      <c r="UZJ217" s="150"/>
      <c r="UZK217" s="150"/>
      <c r="UZL217" s="150"/>
      <c r="UZM217" s="150"/>
      <c r="UZN217" s="150"/>
      <c r="UZO217" s="150"/>
      <c r="UZP217" s="150"/>
      <c r="UZQ217" s="150"/>
      <c r="UZR217" s="150"/>
      <c r="UZS217" s="150"/>
      <c r="UZT217" s="150"/>
      <c r="UZU217" s="150"/>
      <c r="UZV217" s="150"/>
      <c r="UZW217" s="150"/>
      <c r="UZX217" s="150"/>
      <c r="UZY217" s="150"/>
      <c r="UZZ217" s="150"/>
      <c r="VAA217" s="150"/>
      <c r="VAB217" s="150"/>
      <c r="VAC217" s="150"/>
      <c r="VAD217" s="150"/>
      <c r="VAE217" s="150"/>
      <c r="VAF217" s="150"/>
      <c r="VAG217" s="150"/>
      <c r="VAH217" s="150"/>
      <c r="VAI217" s="150"/>
      <c r="VAJ217" s="150"/>
      <c r="VAK217" s="150"/>
      <c r="VAL217" s="150"/>
      <c r="VAM217" s="150"/>
      <c r="VAN217" s="150"/>
      <c r="VAO217" s="150"/>
      <c r="VAP217" s="150"/>
      <c r="VAQ217" s="150"/>
      <c r="VAR217" s="150"/>
      <c r="VAS217" s="150"/>
      <c r="VAT217" s="150"/>
      <c r="VAU217" s="150"/>
      <c r="VAV217" s="150"/>
      <c r="VAW217" s="150"/>
      <c r="VAX217" s="150"/>
      <c r="VAY217" s="150"/>
      <c r="VAZ217" s="150"/>
      <c r="VBA217" s="150"/>
      <c r="VBB217" s="150"/>
      <c r="VBC217" s="150"/>
      <c r="VBD217" s="150"/>
      <c r="VBE217" s="150"/>
      <c r="VBF217" s="150"/>
      <c r="VBG217" s="150"/>
      <c r="VBH217" s="150"/>
      <c r="VBI217" s="150"/>
      <c r="VBJ217" s="150"/>
      <c r="VBK217" s="150"/>
      <c r="VBL217" s="150"/>
      <c r="VBM217" s="150"/>
      <c r="VBN217" s="150"/>
      <c r="VBO217" s="150"/>
      <c r="VBP217" s="150"/>
      <c r="VBQ217" s="150"/>
      <c r="VBR217" s="150"/>
      <c r="VBS217" s="150"/>
      <c r="VBT217" s="150"/>
      <c r="VBU217" s="150"/>
      <c r="VBV217" s="150"/>
      <c r="VBW217" s="150"/>
      <c r="VBX217" s="150"/>
      <c r="VBY217" s="150"/>
      <c r="VBZ217" s="150"/>
      <c r="VCA217" s="150"/>
      <c r="VCB217" s="150"/>
      <c r="VCC217" s="150"/>
      <c r="VCD217" s="150"/>
      <c r="VCE217" s="150"/>
      <c r="VCF217" s="150"/>
      <c r="VCG217" s="150"/>
      <c r="VCH217" s="150"/>
      <c r="VCI217" s="150"/>
      <c r="VCJ217" s="150"/>
      <c r="VCK217" s="150"/>
      <c r="VCL217" s="150"/>
      <c r="VCM217" s="150"/>
      <c r="VCN217" s="150"/>
      <c r="VCO217" s="150"/>
      <c r="VCP217" s="150"/>
      <c r="VCQ217" s="150"/>
      <c r="VCR217" s="150"/>
      <c r="VCS217" s="150"/>
      <c r="VCT217" s="150"/>
      <c r="VCU217" s="150"/>
      <c r="VCV217" s="150"/>
      <c r="VCW217" s="150"/>
      <c r="VCX217" s="150"/>
      <c r="VCY217" s="150"/>
      <c r="VCZ217" s="150"/>
      <c r="VDA217" s="150"/>
      <c r="VDB217" s="150"/>
      <c r="VDC217" s="150"/>
      <c r="VDD217" s="150"/>
      <c r="VDE217" s="150"/>
      <c r="VDF217" s="150"/>
      <c r="VDG217" s="150"/>
      <c r="VDH217" s="150"/>
      <c r="VDI217" s="150"/>
      <c r="VDJ217" s="150"/>
      <c r="VDK217" s="150"/>
      <c r="VDL217" s="150"/>
      <c r="VDM217" s="150"/>
      <c r="VDN217" s="150"/>
      <c r="VDO217" s="150"/>
      <c r="VDP217" s="150"/>
      <c r="VDQ217" s="150"/>
      <c r="VDR217" s="150"/>
      <c r="VDS217" s="150"/>
      <c r="VDT217" s="150"/>
      <c r="VDU217" s="150"/>
      <c r="VDV217" s="150"/>
      <c r="VDW217" s="150"/>
      <c r="VDX217" s="150"/>
      <c r="VDY217" s="150"/>
      <c r="VDZ217" s="150"/>
      <c r="VEA217" s="150"/>
      <c r="VEB217" s="150"/>
      <c r="VEC217" s="150"/>
      <c r="VED217" s="150"/>
      <c r="VEE217" s="150"/>
      <c r="VEF217" s="150"/>
      <c r="VEG217" s="150"/>
      <c r="VEH217" s="150"/>
      <c r="VEI217" s="150"/>
      <c r="VEJ217" s="150"/>
      <c r="VEK217" s="150"/>
      <c r="VEL217" s="150"/>
      <c r="VEM217" s="150"/>
      <c r="VEN217" s="150"/>
      <c r="VEO217" s="150"/>
      <c r="VEP217" s="150"/>
      <c r="VEQ217" s="150"/>
      <c r="VER217" s="150"/>
      <c r="VES217" s="150"/>
      <c r="VET217" s="150"/>
      <c r="VEU217" s="150"/>
      <c r="VEV217" s="150"/>
      <c r="VEW217" s="150"/>
      <c r="VEX217" s="150"/>
      <c r="VEY217" s="150"/>
      <c r="VEZ217" s="150"/>
      <c r="VFA217" s="150"/>
      <c r="VFB217" s="150"/>
      <c r="VFC217" s="150"/>
      <c r="VFD217" s="150"/>
      <c r="VFE217" s="150"/>
      <c r="VFF217" s="150"/>
      <c r="VFG217" s="150"/>
      <c r="VFH217" s="150"/>
      <c r="VFI217" s="150"/>
      <c r="VFJ217" s="150"/>
      <c r="VFK217" s="150"/>
      <c r="VFL217" s="150"/>
      <c r="VFM217" s="150"/>
      <c r="VFN217" s="150"/>
      <c r="VFO217" s="150"/>
      <c r="VFP217" s="150"/>
      <c r="VFQ217" s="150"/>
      <c r="VFR217" s="150"/>
      <c r="VFS217" s="150"/>
      <c r="VFT217" s="150"/>
      <c r="VFU217" s="150"/>
      <c r="VFV217" s="150"/>
      <c r="VFW217" s="150"/>
      <c r="VFX217" s="150"/>
      <c r="VFY217" s="150"/>
      <c r="VFZ217" s="150"/>
      <c r="VGA217" s="150"/>
      <c r="VGB217" s="150"/>
      <c r="VGC217" s="150"/>
      <c r="VGD217" s="150"/>
      <c r="VGE217" s="150"/>
      <c r="VGF217" s="150"/>
      <c r="VGG217" s="150"/>
      <c r="VGH217" s="150"/>
      <c r="VGI217" s="150"/>
      <c r="VGJ217" s="150"/>
      <c r="VGK217" s="150"/>
      <c r="VGL217" s="150"/>
      <c r="VGM217" s="150"/>
      <c r="VGN217" s="150"/>
      <c r="VGO217" s="150"/>
      <c r="VGP217" s="150"/>
      <c r="VGQ217" s="150"/>
      <c r="VGR217" s="150"/>
      <c r="VGS217" s="150"/>
      <c r="VGT217" s="150"/>
      <c r="VGU217" s="150"/>
      <c r="VGV217" s="150"/>
      <c r="VGW217" s="150"/>
      <c r="VGX217" s="150"/>
      <c r="VGY217" s="150"/>
      <c r="VGZ217" s="150"/>
      <c r="VHA217" s="150"/>
      <c r="VHB217" s="150"/>
      <c r="VHC217" s="150"/>
      <c r="VHD217" s="150"/>
      <c r="VHE217" s="150"/>
      <c r="VHF217" s="150"/>
      <c r="VHG217" s="150"/>
      <c r="VHH217" s="150"/>
      <c r="VHI217" s="150"/>
      <c r="VHJ217" s="150"/>
      <c r="VHK217" s="150"/>
      <c r="VHL217" s="150"/>
      <c r="VHM217" s="150"/>
      <c r="VHN217" s="150"/>
      <c r="VHO217" s="150"/>
      <c r="VHP217" s="150"/>
      <c r="VHQ217" s="150"/>
      <c r="VHR217" s="150"/>
      <c r="VHS217" s="150"/>
      <c r="VHT217" s="150"/>
      <c r="VHU217" s="150"/>
      <c r="VHV217" s="150"/>
      <c r="VHW217" s="150"/>
      <c r="VHX217" s="150"/>
      <c r="VHY217" s="150"/>
      <c r="VHZ217" s="150"/>
      <c r="VIA217" s="150"/>
      <c r="VIB217" s="150"/>
      <c r="VIC217" s="150"/>
      <c r="VID217" s="150"/>
      <c r="VIE217" s="150"/>
      <c r="VIF217" s="150"/>
      <c r="VIG217" s="150"/>
      <c r="VIH217" s="150"/>
      <c r="VII217" s="150"/>
      <c r="VIJ217" s="150"/>
      <c r="VIK217" s="150"/>
      <c r="VIL217" s="150"/>
      <c r="VIM217" s="150"/>
      <c r="VIN217" s="150"/>
      <c r="VIO217" s="150"/>
      <c r="VIP217" s="150"/>
      <c r="VIQ217" s="150"/>
      <c r="VIR217" s="150"/>
      <c r="VIS217" s="150"/>
      <c r="VIT217" s="150"/>
      <c r="VIU217" s="150"/>
      <c r="VIV217" s="150"/>
      <c r="VIW217" s="150"/>
      <c r="VIX217" s="150"/>
      <c r="VIY217" s="150"/>
      <c r="VIZ217" s="150"/>
      <c r="VJA217" s="150"/>
      <c r="VJB217" s="150"/>
      <c r="VJC217" s="150"/>
      <c r="VJD217" s="150"/>
      <c r="VJE217" s="150"/>
      <c r="VJF217" s="150"/>
      <c r="VJG217" s="150"/>
      <c r="VJH217" s="150"/>
      <c r="VJI217" s="150"/>
      <c r="VJJ217" s="150"/>
      <c r="VJK217" s="150"/>
      <c r="VJL217" s="150"/>
      <c r="VJM217" s="150"/>
      <c r="VJN217" s="150"/>
      <c r="VJO217" s="150"/>
      <c r="VJP217" s="150"/>
      <c r="VJQ217" s="150"/>
      <c r="VJR217" s="150"/>
      <c r="VJS217" s="150"/>
      <c r="VJT217" s="150"/>
      <c r="VJU217" s="150"/>
      <c r="VJV217" s="150"/>
      <c r="VJW217" s="150"/>
      <c r="VJX217" s="150"/>
      <c r="VJY217" s="150"/>
      <c r="VJZ217" s="150"/>
      <c r="VKA217" s="150"/>
      <c r="VKB217" s="150"/>
      <c r="VKC217" s="150"/>
      <c r="VKD217" s="150"/>
      <c r="VKE217" s="150"/>
      <c r="VKF217" s="150"/>
      <c r="VKG217" s="150"/>
      <c r="VKH217" s="150"/>
      <c r="VKI217" s="150"/>
      <c r="VKJ217" s="150"/>
      <c r="VKK217" s="150"/>
      <c r="VKL217" s="150"/>
      <c r="VKM217" s="150"/>
      <c r="VKN217" s="150"/>
      <c r="VKO217" s="150"/>
      <c r="VKP217" s="150"/>
      <c r="VKQ217" s="150"/>
      <c r="VKR217" s="150"/>
      <c r="VKS217" s="150"/>
      <c r="VKT217" s="150"/>
      <c r="VKU217" s="150"/>
      <c r="VKV217" s="150"/>
      <c r="VKW217" s="150"/>
      <c r="VKX217" s="150"/>
      <c r="VKY217" s="150"/>
      <c r="VKZ217" s="150"/>
      <c r="VLA217" s="150"/>
      <c r="VLB217" s="150"/>
      <c r="VLC217" s="150"/>
      <c r="VLD217" s="150"/>
      <c r="VLE217" s="150"/>
      <c r="VLF217" s="150"/>
      <c r="VLG217" s="150"/>
      <c r="VLH217" s="150"/>
      <c r="VLI217" s="150"/>
      <c r="VLJ217" s="150"/>
      <c r="VLK217" s="150"/>
      <c r="VLL217" s="150"/>
      <c r="VLM217" s="150"/>
      <c r="VLN217" s="150"/>
      <c r="VLO217" s="150"/>
      <c r="VLP217" s="150"/>
      <c r="VLQ217" s="150"/>
      <c r="VLR217" s="150"/>
      <c r="VLS217" s="150"/>
      <c r="VLT217" s="150"/>
      <c r="VLU217" s="150"/>
      <c r="VLV217" s="150"/>
      <c r="VLW217" s="150"/>
      <c r="VLX217" s="150"/>
      <c r="VLY217" s="150"/>
      <c r="VLZ217" s="150"/>
      <c r="VMA217" s="150"/>
      <c r="VMB217" s="150"/>
      <c r="VMC217" s="150"/>
      <c r="VMD217" s="150"/>
      <c r="VME217" s="150"/>
      <c r="VMF217" s="150"/>
      <c r="VMG217" s="150"/>
      <c r="VMH217" s="150"/>
      <c r="VMI217" s="150"/>
      <c r="VMJ217" s="150"/>
      <c r="VMK217" s="150"/>
      <c r="VML217" s="150"/>
      <c r="VMM217" s="150"/>
      <c r="VMN217" s="150"/>
      <c r="VMO217" s="150"/>
      <c r="VMP217" s="150"/>
      <c r="VMQ217" s="150"/>
      <c r="VMR217" s="150"/>
      <c r="VMS217" s="150"/>
      <c r="VMT217" s="150"/>
      <c r="VMU217" s="150"/>
      <c r="VMV217" s="150"/>
      <c r="VMW217" s="150"/>
      <c r="VMX217" s="150"/>
      <c r="VMY217" s="150"/>
      <c r="VMZ217" s="150"/>
      <c r="VNA217" s="150"/>
      <c r="VNB217" s="150"/>
      <c r="VNC217" s="150"/>
      <c r="VND217" s="150"/>
      <c r="VNE217" s="150"/>
      <c r="VNF217" s="150"/>
      <c r="VNG217" s="150"/>
      <c r="VNH217" s="150"/>
      <c r="VNI217" s="150"/>
      <c r="VNJ217" s="150"/>
      <c r="VNK217" s="150"/>
      <c r="VNL217" s="150"/>
      <c r="VNM217" s="150"/>
      <c r="VNN217" s="150"/>
      <c r="VNO217" s="150"/>
      <c r="VNP217" s="150"/>
      <c r="VNQ217" s="150"/>
      <c r="VNR217" s="150"/>
      <c r="VNS217" s="150"/>
      <c r="VNT217" s="150"/>
      <c r="VNU217" s="150"/>
      <c r="VNV217" s="150"/>
      <c r="VNW217" s="150"/>
      <c r="VNX217" s="150"/>
      <c r="VNY217" s="150"/>
      <c r="VNZ217" s="150"/>
      <c r="VOA217" s="150"/>
      <c r="VOB217" s="150"/>
      <c r="VOC217" s="150"/>
      <c r="VOD217" s="150"/>
      <c r="VOE217" s="150"/>
      <c r="VOF217" s="150"/>
      <c r="VOG217" s="150"/>
      <c r="VOH217" s="150"/>
      <c r="VOI217" s="150"/>
      <c r="VOJ217" s="150"/>
      <c r="VOK217" s="150"/>
      <c r="VOL217" s="150"/>
      <c r="VOM217" s="150"/>
      <c r="VON217" s="150"/>
      <c r="VOO217" s="150"/>
      <c r="VOP217" s="150"/>
      <c r="VOQ217" s="150"/>
      <c r="VOR217" s="150"/>
      <c r="VOS217" s="150"/>
      <c r="VOT217" s="150"/>
      <c r="VOU217" s="150"/>
      <c r="VOV217" s="150"/>
      <c r="VOW217" s="150"/>
      <c r="VOX217" s="150"/>
      <c r="VOY217" s="150"/>
      <c r="VOZ217" s="150"/>
      <c r="VPA217" s="150"/>
      <c r="VPB217" s="150"/>
      <c r="VPC217" s="150"/>
      <c r="VPD217" s="150"/>
      <c r="VPE217" s="150"/>
      <c r="VPF217" s="150"/>
      <c r="VPG217" s="150"/>
      <c r="VPH217" s="150"/>
      <c r="VPI217" s="150"/>
      <c r="VPJ217" s="150"/>
      <c r="VPK217" s="150"/>
      <c r="VPL217" s="150"/>
      <c r="VPM217" s="150"/>
      <c r="VPN217" s="150"/>
      <c r="VPO217" s="150"/>
      <c r="VPP217" s="150"/>
      <c r="VPQ217" s="150"/>
      <c r="VPR217" s="150"/>
      <c r="VPS217" s="150"/>
      <c r="VPT217" s="150"/>
      <c r="VPU217" s="150"/>
      <c r="VPV217" s="150"/>
      <c r="VPW217" s="150"/>
      <c r="VPX217" s="150"/>
      <c r="VPY217" s="150"/>
      <c r="VPZ217" s="150"/>
      <c r="VQA217" s="150"/>
      <c r="VQB217" s="150"/>
      <c r="VQC217" s="150"/>
      <c r="VQD217" s="150"/>
      <c r="VQE217" s="150"/>
      <c r="VQF217" s="150"/>
      <c r="VQG217" s="150"/>
      <c r="VQH217" s="150"/>
      <c r="VQI217" s="150"/>
      <c r="VQJ217" s="150"/>
      <c r="VQK217" s="150"/>
      <c r="VQL217" s="150"/>
      <c r="VQM217" s="150"/>
      <c r="VQN217" s="150"/>
      <c r="VQO217" s="150"/>
      <c r="VQP217" s="150"/>
      <c r="VQQ217" s="150"/>
      <c r="VQR217" s="150"/>
      <c r="VQS217" s="150"/>
      <c r="VQT217" s="150"/>
      <c r="VQU217" s="150"/>
      <c r="VQV217" s="150"/>
      <c r="VQW217" s="150"/>
      <c r="VQX217" s="150"/>
      <c r="VQY217" s="150"/>
      <c r="VQZ217" s="150"/>
      <c r="VRA217" s="150"/>
      <c r="VRB217" s="150"/>
      <c r="VRC217" s="150"/>
      <c r="VRD217" s="150"/>
      <c r="VRE217" s="150"/>
      <c r="VRF217" s="150"/>
      <c r="VRG217" s="150"/>
      <c r="VRH217" s="150"/>
      <c r="VRI217" s="150"/>
      <c r="VRJ217" s="150"/>
      <c r="VRK217" s="150"/>
      <c r="VRL217" s="150"/>
      <c r="VRM217" s="150"/>
      <c r="VRN217" s="150"/>
      <c r="VRO217" s="150"/>
      <c r="VRP217" s="150"/>
      <c r="VRQ217" s="150"/>
      <c r="VRR217" s="150"/>
      <c r="VRS217" s="150"/>
      <c r="VRT217" s="150"/>
      <c r="VRU217" s="150"/>
      <c r="VRV217" s="150"/>
      <c r="VRW217" s="150"/>
      <c r="VRX217" s="150"/>
      <c r="VRY217" s="150"/>
      <c r="VRZ217" s="150"/>
      <c r="VSA217" s="150"/>
      <c r="VSB217" s="150"/>
      <c r="VSC217" s="150"/>
      <c r="VSD217" s="150"/>
      <c r="VSE217" s="150"/>
      <c r="VSF217" s="150"/>
      <c r="VSG217" s="150"/>
      <c r="VSH217" s="150"/>
      <c r="VSI217" s="150"/>
      <c r="VSJ217" s="150"/>
      <c r="VSK217" s="150"/>
      <c r="VSL217" s="150"/>
      <c r="VSM217" s="150"/>
      <c r="VSN217" s="150"/>
      <c r="VSO217" s="150"/>
      <c r="VSP217" s="150"/>
      <c r="VSQ217" s="150"/>
      <c r="VSR217" s="150"/>
      <c r="VSS217" s="150"/>
      <c r="VST217" s="150"/>
      <c r="VSU217" s="150"/>
      <c r="VSV217" s="150"/>
      <c r="VSW217" s="150"/>
      <c r="VSX217" s="150"/>
      <c r="VSY217" s="150"/>
      <c r="VSZ217" s="150"/>
      <c r="VTA217" s="150"/>
      <c r="VTB217" s="150"/>
      <c r="VTC217" s="150"/>
      <c r="VTD217" s="150"/>
      <c r="VTE217" s="150"/>
      <c r="VTF217" s="150"/>
      <c r="VTG217" s="150"/>
      <c r="VTH217" s="150"/>
      <c r="VTI217" s="150"/>
      <c r="VTJ217" s="150"/>
      <c r="VTK217" s="150"/>
      <c r="VTL217" s="150"/>
      <c r="VTM217" s="150"/>
      <c r="VTN217" s="150"/>
      <c r="VTO217" s="150"/>
      <c r="VTP217" s="150"/>
      <c r="VTQ217" s="150"/>
      <c r="VTR217" s="150"/>
      <c r="VTS217" s="150"/>
      <c r="VTT217" s="150"/>
      <c r="VTU217" s="150"/>
      <c r="VTV217" s="150"/>
      <c r="VTW217" s="150"/>
      <c r="VTX217" s="150"/>
      <c r="VTY217" s="150"/>
      <c r="VTZ217" s="150"/>
      <c r="VUA217" s="150"/>
      <c r="VUB217" s="150"/>
      <c r="VUC217" s="150"/>
      <c r="VUD217" s="150"/>
      <c r="VUE217" s="150"/>
      <c r="VUF217" s="150"/>
      <c r="VUG217" s="150"/>
      <c r="VUH217" s="150"/>
      <c r="VUI217" s="150"/>
      <c r="VUJ217" s="150"/>
      <c r="VUK217" s="150"/>
      <c r="VUL217" s="150"/>
      <c r="VUM217" s="150"/>
      <c r="VUN217" s="150"/>
      <c r="VUO217" s="150"/>
      <c r="VUP217" s="150"/>
      <c r="VUQ217" s="150"/>
      <c r="VUR217" s="150"/>
      <c r="VUS217" s="150"/>
      <c r="VUT217" s="150"/>
      <c r="VUU217" s="150"/>
      <c r="VUV217" s="150"/>
      <c r="VUW217" s="150"/>
      <c r="VUX217" s="150"/>
      <c r="VUY217" s="150"/>
      <c r="VUZ217" s="150"/>
      <c r="VVA217" s="150"/>
      <c r="VVB217" s="150"/>
      <c r="VVC217" s="150"/>
      <c r="VVD217" s="150"/>
      <c r="VVE217" s="150"/>
      <c r="VVF217" s="150"/>
      <c r="VVG217" s="150"/>
      <c r="VVH217" s="150"/>
      <c r="VVI217" s="150"/>
      <c r="VVJ217" s="150"/>
      <c r="VVK217" s="150"/>
      <c r="VVL217" s="150"/>
      <c r="VVM217" s="150"/>
      <c r="VVN217" s="150"/>
      <c r="VVO217" s="150"/>
      <c r="VVP217" s="150"/>
      <c r="VVQ217" s="150"/>
      <c r="VVR217" s="150"/>
      <c r="VVS217" s="150"/>
      <c r="VVT217" s="150"/>
      <c r="VVU217" s="150"/>
      <c r="VVV217" s="150"/>
      <c r="VVW217" s="150"/>
      <c r="VVX217" s="150"/>
      <c r="VVY217" s="150"/>
      <c r="VVZ217" s="150"/>
      <c r="VWA217" s="150"/>
      <c r="VWB217" s="150"/>
      <c r="VWC217" s="150"/>
      <c r="VWD217" s="150"/>
      <c r="VWE217" s="150"/>
      <c r="VWF217" s="150"/>
      <c r="VWG217" s="150"/>
      <c r="VWH217" s="150"/>
      <c r="VWI217" s="150"/>
      <c r="VWJ217" s="150"/>
      <c r="VWK217" s="150"/>
      <c r="VWL217" s="150"/>
      <c r="VWM217" s="150"/>
      <c r="VWN217" s="150"/>
      <c r="VWO217" s="150"/>
      <c r="VWP217" s="150"/>
      <c r="VWQ217" s="150"/>
      <c r="VWR217" s="150"/>
      <c r="VWS217" s="150"/>
      <c r="VWT217" s="150"/>
      <c r="VWU217" s="150"/>
      <c r="VWV217" s="150"/>
      <c r="VWW217" s="150"/>
      <c r="VWX217" s="150"/>
      <c r="VWY217" s="150"/>
      <c r="VWZ217" s="150"/>
      <c r="VXA217" s="150"/>
      <c r="VXB217" s="150"/>
      <c r="VXC217" s="150"/>
      <c r="VXD217" s="150"/>
      <c r="VXE217" s="150"/>
      <c r="VXF217" s="150"/>
      <c r="VXG217" s="150"/>
      <c r="VXH217" s="150"/>
      <c r="VXI217" s="150"/>
      <c r="VXJ217" s="150"/>
      <c r="VXK217" s="150"/>
      <c r="VXL217" s="150"/>
      <c r="VXM217" s="150"/>
      <c r="VXN217" s="150"/>
      <c r="VXO217" s="150"/>
      <c r="VXP217" s="150"/>
      <c r="VXQ217" s="150"/>
      <c r="VXR217" s="150"/>
      <c r="VXS217" s="150"/>
      <c r="VXT217" s="150"/>
      <c r="VXU217" s="150"/>
      <c r="VXV217" s="150"/>
      <c r="VXW217" s="150"/>
      <c r="VXX217" s="150"/>
      <c r="VXY217" s="150"/>
      <c r="VXZ217" s="150"/>
      <c r="VYA217" s="150"/>
      <c r="VYB217" s="150"/>
      <c r="VYC217" s="150"/>
      <c r="VYD217" s="150"/>
      <c r="VYE217" s="150"/>
      <c r="VYF217" s="150"/>
      <c r="VYG217" s="150"/>
      <c r="VYH217" s="150"/>
      <c r="VYI217" s="150"/>
      <c r="VYJ217" s="150"/>
      <c r="VYK217" s="150"/>
      <c r="VYL217" s="150"/>
      <c r="VYM217" s="150"/>
      <c r="VYN217" s="150"/>
      <c r="VYO217" s="150"/>
      <c r="VYP217" s="150"/>
      <c r="VYQ217" s="150"/>
      <c r="VYR217" s="150"/>
      <c r="VYS217" s="150"/>
      <c r="VYT217" s="150"/>
      <c r="VYU217" s="150"/>
      <c r="VYV217" s="150"/>
      <c r="VYW217" s="150"/>
      <c r="VYX217" s="150"/>
      <c r="VYY217" s="150"/>
      <c r="VYZ217" s="150"/>
      <c r="VZA217" s="150"/>
      <c r="VZB217" s="150"/>
      <c r="VZC217" s="150"/>
      <c r="VZD217" s="150"/>
      <c r="VZE217" s="150"/>
      <c r="VZF217" s="150"/>
      <c r="VZG217" s="150"/>
      <c r="VZH217" s="150"/>
      <c r="VZI217" s="150"/>
      <c r="VZJ217" s="150"/>
      <c r="VZK217" s="150"/>
      <c r="VZL217" s="150"/>
      <c r="VZM217" s="150"/>
      <c r="VZN217" s="150"/>
      <c r="VZO217" s="150"/>
      <c r="VZP217" s="150"/>
      <c r="VZQ217" s="150"/>
      <c r="VZR217" s="150"/>
      <c r="VZS217" s="150"/>
      <c r="VZT217" s="150"/>
      <c r="VZU217" s="150"/>
      <c r="VZV217" s="150"/>
      <c r="VZW217" s="150"/>
      <c r="VZX217" s="150"/>
      <c r="VZY217" s="150"/>
      <c r="VZZ217" s="150"/>
      <c r="WAA217" s="150"/>
      <c r="WAB217" s="150"/>
      <c r="WAC217" s="150"/>
      <c r="WAD217" s="150"/>
      <c r="WAE217" s="150"/>
      <c r="WAF217" s="150"/>
      <c r="WAG217" s="150"/>
      <c r="WAH217" s="150"/>
      <c r="WAI217" s="150"/>
      <c r="WAJ217" s="150"/>
      <c r="WAK217" s="150"/>
      <c r="WAL217" s="150"/>
      <c r="WAM217" s="150"/>
      <c r="WAN217" s="150"/>
      <c r="WAO217" s="150"/>
      <c r="WAP217" s="150"/>
      <c r="WAQ217" s="150"/>
      <c r="WAR217" s="150"/>
      <c r="WAS217" s="150"/>
      <c r="WAT217" s="150"/>
      <c r="WAU217" s="150"/>
      <c r="WAV217" s="150"/>
      <c r="WAW217" s="150"/>
      <c r="WAX217" s="150"/>
      <c r="WAY217" s="150"/>
      <c r="WAZ217" s="150"/>
      <c r="WBA217" s="150"/>
      <c r="WBB217" s="150"/>
      <c r="WBC217" s="150"/>
      <c r="WBD217" s="150"/>
      <c r="WBE217" s="150"/>
      <c r="WBF217" s="150"/>
      <c r="WBG217" s="150"/>
      <c r="WBH217" s="150"/>
      <c r="WBI217" s="150"/>
      <c r="WBJ217" s="150"/>
      <c r="WBK217" s="150"/>
      <c r="WBL217" s="150"/>
      <c r="WBM217" s="150"/>
      <c r="WBN217" s="150"/>
      <c r="WBO217" s="150"/>
      <c r="WBP217" s="150"/>
      <c r="WBQ217" s="150"/>
      <c r="WBR217" s="150"/>
      <c r="WBS217" s="150"/>
      <c r="WBT217" s="150"/>
      <c r="WBU217" s="150"/>
      <c r="WBV217" s="150"/>
      <c r="WBW217" s="150"/>
      <c r="WBX217" s="150"/>
      <c r="WBY217" s="150"/>
      <c r="WBZ217" s="150"/>
      <c r="WCA217" s="150"/>
      <c r="WCB217" s="150"/>
      <c r="WCC217" s="150"/>
      <c r="WCD217" s="150"/>
      <c r="WCE217" s="150"/>
      <c r="WCF217" s="150"/>
      <c r="WCG217" s="150"/>
      <c r="WCH217" s="150"/>
      <c r="WCI217" s="150"/>
      <c r="WCJ217" s="150"/>
      <c r="WCK217" s="150"/>
      <c r="WCL217" s="150"/>
      <c r="WCM217" s="150"/>
      <c r="WCN217" s="150"/>
      <c r="WCO217" s="150"/>
      <c r="WCP217" s="150"/>
      <c r="WCQ217" s="150"/>
      <c r="WCR217" s="150"/>
      <c r="WCS217" s="150"/>
      <c r="WCT217" s="150"/>
      <c r="WCU217" s="150"/>
      <c r="WCV217" s="150"/>
      <c r="WCW217" s="150"/>
      <c r="WCX217" s="150"/>
      <c r="WCY217" s="150"/>
      <c r="WCZ217" s="150"/>
      <c r="WDA217" s="150"/>
      <c r="WDB217" s="150"/>
      <c r="WDC217" s="150"/>
      <c r="WDD217" s="150"/>
      <c r="WDE217" s="150"/>
      <c r="WDF217" s="150"/>
      <c r="WDG217" s="150"/>
      <c r="WDH217" s="150"/>
      <c r="WDI217" s="150"/>
      <c r="WDJ217" s="150"/>
      <c r="WDK217" s="150"/>
      <c r="WDL217" s="150"/>
      <c r="WDM217" s="150"/>
      <c r="WDN217" s="150"/>
      <c r="WDO217" s="150"/>
      <c r="WDP217" s="150"/>
      <c r="WDQ217" s="150"/>
      <c r="WDR217" s="150"/>
      <c r="WDS217" s="150"/>
      <c r="WDT217" s="150"/>
      <c r="WDU217" s="150"/>
      <c r="WDV217" s="150"/>
      <c r="WDW217" s="150"/>
      <c r="WDX217" s="150"/>
      <c r="WDY217" s="150"/>
      <c r="WDZ217" s="150"/>
      <c r="WEA217" s="150"/>
      <c r="WEB217" s="150"/>
      <c r="WEC217" s="150"/>
      <c r="WED217" s="150"/>
      <c r="WEE217" s="150"/>
      <c r="WEF217" s="150"/>
      <c r="WEG217" s="150"/>
      <c r="WEH217" s="150"/>
      <c r="WEI217" s="150"/>
      <c r="WEJ217" s="150"/>
      <c r="WEK217" s="150"/>
      <c r="WEL217" s="150"/>
      <c r="WEM217" s="150"/>
      <c r="WEN217" s="150"/>
      <c r="WEO217" s="150"/>
      <c r="WEP217" s="150"/>
      <c r="WEQ217" s="150"/>
      <c r="WER217" s="150"/>
      <c r="WES217" s="150"/>
      <c r="WET217" s="150"/>
      <c r="WEU217" s="150"/>
      <c r="WEV217" s="150"/>
      <c r="WEW217" s="150"/>
      <c r="WEX217" s="150"/>
      <c r="WEY217" s="150"/>
      <c r="WEZ217" s="150"/>
      <c r="WFA217" s="150"/>
      <c r="WFB217" s="150"/>
      <c r="WFC217" s="150"/>
      <c r="WFD217" s="150"/>
      <c r="WFE217" s="150"/>
      <c r="WFF217" s="150"/>
      <c r="WFG217" s="150"/>
      <c r="WFH217" s="150"/>
      <c r="WFI217" s="150"/>
      <c r="WFJ217" s="150"/>
      <c r="WFK217" s="150"/>
      <c r="WFL217" s="150"/>
      <c r="WFM217" s="150"/>
      <c r="WFN217" s="150"/>
      <c r="WFO217" s="150"/>
      <c r="WFP217" s="150"/>
      <c r="WFQ217" s="150"/>
      <c r="WFR217" s="150"/>
      <c r="WFS217" s="150"/>
      <c r="WFT217" s="150"/>
      <c r="WFU217" s="150"/>
      <c r="WFV217" s="150"/>
      <c r="WFW217" s="150"/>
      <c r="WFX217" s="150"/>
      <c r="WFY217" s="150"/>
      <c r="WFZ217" s="150"/>
      <c r="WGA217" s="150"/>
      <c r="WGB217" s="150"/>
      <c r="WGC217" s="150"/>
      <c r="WGD217" s="150"/>
      <c r="WGE217" s="150"/>
      <c r="WGF217" s="150"/>
      <c r="WGG217" s="150"/>
      <c r="WGH217" s="150"/>
      <c r="WGI217" s="150"/>
      <c r="WGJ217" s="150"/>
      <c r="WGK217" s="150"/>
      <c r="WGL217" s="150"/>
      <c r="WGM217" s="150"/>
      <c r="WGN217" s="150"/>
      <c r="WGO217" s="150"/>
      <c r="WGP217" s="150"/>
      <c r="WGQ217" s="150"/>
      <c r="WGR217" s="150"/>
      <c r="WGS217" s="150"/>
      <c r="WGT217" s="150"/>
      <c r="WGU217" s="150"/>
      <c r="WGV217" s="150"/>
      <c r="WGW217" s="150"/>
      <c r="WGX217" s="150"/>
      <c r="WGY217" s="150"/>
      <c r="WGZ217" s="150"/>
      <c r="WHA217" s="150"/>
      <c r="WHB217" s="150"/>
      <c r="WHC217" s="150"/>
      <c r="WHD217" s="150"/>
      <c r="WHE217" s="150"/>
      <c r="WHF217" s="150"/>
      <c r="WHG217" s="150"/>
      <c r="WHH217" s="150"/>
      <c r="WHI217" s="150"/>
      <c r="WHJ217" s="150"/>
      <c r="WHK217" s="150"/>
      <c r="WHL217" s="150"/>
      <c r="WHM217" s="150"/>
      <c r="WHN217" s="150"/>
      <c r="WHO217" s="150"/>
      <c r="WHP217" s="150"/>
      <c r="WHQ217" s="150"/>
      <c r="WHR217" s="150"/>
      <c r="WHS217" s="150"/>
      <c r="WHT217" s="150"/>
      <c r="WHU217" s="150"/>
      <c r="WHV217" s="150"/>
      <c r="WHW217" s="150"/>
      <c r="WHX217" s="150"/>
      <c r="WHY217" s="150"/>
      <c r="WHZ217" s="150"/>
      <c r="WIA217" s="150"/>
      <c r="WIB217" s="150"/>
      <c r="WIC217" s="150"/>
      <c r="WID217" s="150"/>
      <c r="WIE217" s="150"/>
      <c r="WIF217" s="150"/>
      <c r="WIG217" s="150"/>
      <c r="WIH217" s="150"/>
      <c r="WII217" s="150"/>
      <c r="WIJ217" s="150"/>
      <c r="WIK217" s="150"/>
      <c r="WIL217" s="150"/>
      <c r="WIM217" s="150"/>
      <c r="WIN217" s="150"/>
      <c r="WIO217" s="150"/>
      <c r="WIP217" s="150"/>
      <c r="WIQ217" s="150"/>
      <c r="WIR217" s="150"/>
      <c r="WIS217" s="150"/>
      <c r="WIT217" s="150"/>
      <c r="WIU217" s="150"/>
      <c r="WIV217" s="150"/>
      <c r="WIW217" s="150"/>
      <c r="WIX217" s="150"/>
      <c r="WIY217" s="150"/>
      <c r="WIZ217" s="150"/>
      <c r="WJA217" s="150"/>
      <c r="WJB217" s="150"/>
      <c r="WJC217" s="150"/>
      <c r="WJD217" s="150"/>
      <c r="WJE217" s="150"/>
      <c r="WJF217" s="150"/>
      <c r="WJG217" s="150"/>
      <c r="WJH217" s="150"/>
      <c r="WJI217" s="150"/>
      <c r="WJJ217" s="150"/>
      <c r="WJK217" s="150"/>
      <c r="WJL217" s="150"/>
      <c r="WJM217" s="150"/>
      <c r="WJN217" s="150"/>
      <c r="WJO217" s="150"/>
      <c r="WJP217" s="150"/>
      <c r="WJQ217" s="150"/>
      <c r="WJR217" s="150"/>
      <c r="WJS217" s="150"/>
      <c r="WJT217" s="150"/>
      <c r="WJU217" s="150"/>
      <c r="WJV217" s="150"/>
      <c r="WJW217" s="150"/>
      <c r="WJX217" s="150"/>
      <c r="WJY217" s="150"/>
      <c r="WJZ217" s="150"/>
      <c r="WKA217" s="150"/>
      <c r="WKB217" s="150"/>
      <c r="WKC217" s="150"/>
      <c r="WKD217" s="150"/>
      <c r="WKE217" s="150"/>
      <c r="WKF217" s="150"/>
      <c r="WKG217" s="150"/>
      <c r="WKH217" s="150"/>
      <c r="WKI217" s="150"/>
      <c r="WKJ217" s="150"/>
      <c r="WKK217" s="150"/>
      <c r="WKL217" s="150"/>
      <c r="WKM217" s="150"/>
      <c r="WKN217" s="150"/>
      <c r="WKO217" s="150"/>
      <c r="WKP217" s="150"/>
      <c r="WKQ217" s="150"/>
      <c r="WKR217" s="150"/>
      <c r="WKS217" s="150"/>
      <c r="WKT217" s="150"/>
      <c r="WKU217" s="150"/>
      <c r="WKV217" s="150"/>
      <c r="WKW217" s="150"/>
      <c r="WKX217" s="150"/>
      <c r="WKY217" s="150"/>
      <c r="WKZ217" s="150"/>
      <c r="WLA217" s="150"/>
      <c r="WLB217" s="150"/>
      <c r="WLC217" s="150"/>
      <c r="WLD217" s="150"/>
      <c r="WLE217" s="150"/>
      <c r="WLF217" s="150"/>
      <c r="WLG217" s="150"/>
      <c r="WLH217" s="150"/>
      <c r="WLI217" s="150"/>
      <c r="WLJ217" s="150"/>
      <c r="WLK217" s="150"/>
      <c r="WLL217" s="150"/>
      <c r="WLM217" s="150"/>
      <c r="WLN217" s="150"/>
      <c r="WLO217" s="150"/>
      <c r="WLP217" s="150"/>
      <c r="WLQ217" s="150"/>
      <c r="WLR217" s="150"/>
      <c r="WLS217" s="150"/>
      <c r="WLT217" s="150"/>
      <c r="WLU217" s="150"/>
      <c r="WLV217" s="150"/>
      <c r="WLW217" s="150"/>
      <c r="WLX217" s="150"/>
      <c r="WLY217" s="150"/>
      <c r="WLZ217" s="150"/>
      <c r="WMA217" s="150"/>
      <c r="WMB217" s="150"/>
      <c r="WMC217" s="150"/>
      <c r="WMD217" s="150"/>
      <c r="WME217" s="150"/>
      <c r="WMF217" s="150"/>
      <c r="WMG217" s="150"/>
      <c r="WMH217" s="150"/>
      <c r="WMI217" s="150"/>
      <c r="WMJ217" s="150"/>
      <c r="WMK217" s="150"/>
      <c r="WML217" s="150"/>
      <c r="WMM217" s="150"/>
      <c r="WMN217" s="150"/>
      <c r="WMO217" s="150"/>
      <c r="WMP217" s="150"/>
      <c r="WMQ217" s="150"/>
      <c r="WMR217" s="150"/>
      <c r="WMS217" s="150"/>
      <c r="WMT217" s="150"/>
      <c r="WMU217" s="150"/>
      <c r="WMV217" s="150"/>
      <c r="WMW217" s="150"/>
      <c r="WMX217" s="150"/>
      <c r="WMY217" s="150"/>
      <c r="WMZ217" s="150"/>
      <c r="WNA217" s="150"/>
      <c r="WNB217" s="150"/>
      <c r="WNC217" s="150"/>
      <c r="WND217" s="150"/>
      <c r="WNE217" s="150"/>
      <c r="WNF217" s="150"/>
      <c r="WNG217" s="150"/>
      <c r="WNH217" s="150"/>
      <c r="WNI217" s="150"/>
      <c r="WNJ217" s="150"/>
      <c r="WNK217" s="150"/>
      <c r="WNL217" s="150"/>
      <c r="WNM217" s="150"/>
      <c r="WNN217" s="150"/>
      <c r="WNO217" s="150"/>
      <c r="WNP217" s="150"/>
      <c r="WNQ217" s="150"/>
      <c r="WNR217" s="150"/>
      <c r="WNS217" s="150"/>
      <c r="WNT217" s="150"/>
      <c r="WNU217" s="150"/>
      <c r="WNV217" s="150"/>
      <c r="WNW217" s="150"/>
      <c r="WNX217" s="150"/>
      <c r="WNY217" s="150"/>
      <c r="WNZ217" s="150"/>
      <c r="WOA217" s="150"/>
      <c r="WOB217" s="150"/>
      <c r="WOC217" s="150"/>
      <c r="WOD217" s="150"/>
      <c r="WOE217" s="150"/>
      <c r="WOF217" s="150"/>
      <c r="WOG217" s="150"/>
      <c r="WOH217" s="150"/>
      <c r="WOI217" s="150"/>
      <c r="WOJ217" s="150"/>
      <c r="WOK217" s="150"/>
      <c r="WOL217" s="150"/>
      <c r="WOM217" s="150"/>
      <c r="WON217" s="150"/>
      <c r="WOO217" s="150"/>
      <c r="WOP217" s="150"/>
      <c r="WOQ217" s="150"/>
      <c r="WOR217" s="150"/>
      <c r="WOS217" s="150"/>
      <c r="WOT217" s="150"/>
      <c r="WOU217" s="150"/>
      <c r="WOV217" s="150"/>
      <c r="WOW217" s="150"/>
      <c r="WOX217" s="150"/>
      <c r="WOY217" s="150"/>
      <c r="WOZ217" s="150"/>
      <c r="WPA217" s="150"/>
      <c r="WPB217" s="150"/>
      <c r="WPC217" s="150"/>
      <c r="WPD217" s="150"/>
      <c r="WPE217" s="150"/>
      <c r="WPF217" s="150"/>
      <c r="WPG217" s="150"/>
      <c r="WPH217" s="150"/>
      <c r="WPI217" s="150"/>
      <c r="WPJ217" s="150"/>
      <c r="WPK217" s="150"/>
      <c r="WPL217" s="150"/>
      <c r="WPM217" s="150"/>
      <c r="WPN217" s="150"/>
      <c r="WPO217" s="150"/>
      <c r="WPP217" s="150"/>
      <c r="WPQ217" s="150"/>
      <c r="WPR217" s="150"/>
      <c r="WPS217" s="150"/>
      <c r="WPT217" s="150"/>
      <c r="WPU217" s="150"/>
      <c r="WPV217" s="150"/>
      <c r="WPW217" s="150"/>
      <c r="WPX217" s="150"/>
      <c r="WPY217" s="150"/>
      <c r="WPZ217" s="150"/>
      <c r="WQA217" s="150"/>
      <c r="WQB217" s="150"/>
      <c r="WQC217" s="150"/>
      <c r="WQD217" s="150"/>
      <c r="WQE217" s="150"/>
      <c r="WQF217" s="150"/>
      <c r="WQG217" s="150"/>
      <c r="WQH217" s="150"/>
      <c r="WQI217" s="150"/>
      <c r="WQJ217" s="150"/>
      <c r="WQK217" s="150"/>
      <c r="WQL217" s="150"/>
      <c r="WQM217" s="150"/>
      <c r="WQN217" s="150"/>
      <c r="WQO217" s="150"/>
      <c r="WQP217" s="150"/>
      <c r="WQQ217" s="150"/>
      <c r="WQR217" s="150"/>
      <c r="WQS217" s="150"/>
      <c r="WQT217" s="150"/>
      <c r="WQU217" s="150"/>
      <c r="WQV217" s="150"/>
      <c r="WQW217" s="150"/>
      <c r="WQX217" s="150"/>
      <c r="WQY217" s="150"/>
      <c r="WQZ217" s="150"/>
      <c r="WRA217" s="150"/>
      <c r="WRB217" s="150"/>
      <c r="WRC217" s="150"/>
      <c r="WRD217" s="150"/>
      <c r="WRE217" s="150"/>
      <c r="WRF217" s="150"/>
      <c r="WRG217" s="150"/>
      <c r="WRH217" s="150"/>
      <c r="WRI217" s="150"/>
      <c r="WRJ217" s="150"/>
      <c r="WRK217" s="150"/>
      <c r="WRL217" s="150"/>
      <c r="WRM217" s="150"/>
      <c r="WRN217" s="150"/>
      <c r="WRO217" s="150"/>
      <c r="WRP217" s="150"/>
      <c r="WRQ217" s="150"/>
      <c r="WRR217" s="150"/>
      <c r="WRS217" s="150"/>
      <c r="WRT217" s="150"/>
      <c r="WRU217" s="150"/>
      <c r="WRV217" s="150"/>
      <c r="WRW217" s="150"/>
      <c r="WRX217" s="150"/>
      <c r="WRY217" s="150"/>
      <c r="WRZ217" s="150"/>
      <c r="WSA217" s="150"/>
      <c r="WSB217" s="150"/>
      <c r="WSC217" s="150"/>
      <c r="WSD217" s="150"/>
      <c r="WSE217" s="150"/>
      <c r="WSF217" s="150"/>
      <c r="WSG217" s="150"/>
      <c r="WSH217" s="150"/>
      <c r="WSI217" s="150"/>
      <c r="WSJ217" s="150"/>
      <c r="WSK217" s="150"/>
      <c r="WSL217" s="150"/>
      <c r="WSM217" s="150"/>
      <c r="WSN217" s="150"/>
      <c r="WSO217" s="150"/>
      <c r="WSP217" s="150"/>
      <c r="WSQ217" s="150"/>
      <c r="WSR217" s="150"/>
      <c r="WSS217" s="150"/>
      <c r="WST217" s="150"/>
      <c r="WSU217" s="150"/>
      <c r="WSV217" s="150"/>
      <c r="WSW217" s="150"/>
      <c r="WSX217" s="150"/>
      <c r="WSY217" s="150"/>
      <c r="WSZ217" s="150"/>
      <c r="WTA217" s="150"/>
      <c r="WTB217" s="150"/>
      <c r="WTC217" s="150"/>
      <c r="WTD217" s="150"/>
      <c r="WTE217" s="150"/>
      <c r="WTF217" s="150"/>
      <c r="WTG217" s="150"/>
      <c r="WTH217" s="150"/>
      <c r="WTI217" s="150"/>
      <c r="WTJ217" s="150"/>
      <c r="WTK217" s="150"/>
      <c r="WTL217" s="150"/>
      <c r="WTM217" s="150"/>
      <c r="WTN217" s="150"/>
      <c r="WTO217" s="150"/>
      <c r="WTP217" s="150"/>
      <c r="WTQ217" s="150"/>
      <c r="WTR217" s="150"/>
      <c r="WTS217" s="150"/>
      <c r="WTT217" s="150"/>
      <c r="WTU217" s="150"/>
      <c r="WTV217" s="150"/>
      <c r="WTW217" s="150"/>
      <c r="WTX217" s="150"/>
      <c r="WTY217" s="150"/>
      <c r="WTZ217" s="150"/>
      <c r="WUA217" s="150"/>
      <c r="WUB217" s="150"/>
      <c r="WUC217" s="150"/>
      <c r="WUD217" s="150"/>
      <c r="WUE217" s="150"/>
      <c r="WUF217" s="150"/>
      <c r="WUG217" s="150"/>
      <c r="WUH217" s="150"/>
      <c r="WUI217" s="150"/>
      <c r="WUJ217" s="150"/>
      <c r="WUK217" s="150"/>
      <c r="WUL217" s="150"/>
      <c r="WUM217" s="150"/>
      <c r="WUN217" s="150"/>
      <c r="WUO217" s="150"/>
      <c r="WUP217" s="150"/>
      <c r="WUQ217" s="150"/>
      <c r="WUR217" s="150"/>
      <c r="WUS217" s="150"/>
      <c r="WUT217" s="150"/>
      <c r="WUU217" s="150"/>
      <c r="WUV217" s="150"/>
      <c r="WUW217" s="150"/>
      <c r="WUX217" s="150"/>
      <c r="WUY217" s="150"/>
      <c r="WUZ217" s="150"/>
      <c r="WVA217" s="150"/>
      <c r="WVB217" s="150"/>
      <c r="WVC217" s="150"/>
      <c r="WVD217" s="150"/>
      <c r="WVE217" s="150"/>
      <c r="WVF217" s="150"/>
      <c r="WVG217" s="150"/>
      <c r="WVH217" s="150"/>
      <c r="WVI217" s="150"/>
      <c r="WVJ217" s="150"/>
      <c r="WVK217" s="150"/>
      <c r="WVL217" s="150"/>
      <c r="WVM217" s="150"/>
      <c r="WVN217" s="150"/>
      <c r="WVO217" s="150"/>
      <c r="WVP217" s="150"/>
      <c r="WVQ217" s="150"/>
      <c r="WVR217" s="150"/>
      <c r="WVS217" s="150"/>
      <c r="WVT217" s="150"/>
      <c r="WVU217" s="150"/>
      <c r="WVV217" s="150"/>
      <c r="WVW217" s="150"/>
      <c r="WVX217" s="150"/>
      <c r="WVY217" s="150"/>
      <c r="WVZ217" s="150"/>
      <c r="WWA217" s="150"/>
      <c r="WWB217" s="150"/>
      <c r="WWC217" s="150"/>
      <c r="WWD217" s="150"/>
      <c r="WWE217" s="150"/>
      <c r="WWF217" s="150"/>
      <c r="WWG217" s="150"/>
      <c r="WWH217" s="150"/>
      <c r="WWI217" s="150"/>
      <c r="WWJ217" s="150"/>
      <c r="WWK217" s="150"/>
      <c r="WWL217" s="150"/>
      <c r="WWM217" s="150"/>
      <c r="WWN217" s="150"/>
      <c r="WWO217" s="150"/>
      <c r="WWP217" s="150"/>
      <c r="WWQ217" s="150"/>
      <c r="WWR217" s="150"/>
      <c r="WWS217" s="150"/>
      <c r="WWT217" s="150"/>
      <c r="WWU217" s="150"/>
      <c r="WWV217" s="150"/>
      <c r="WWW217" s="150"/>
      <c r="WWX217" s="150"/>
      <c r="WWY217" s="150"/>
      <c r="WWZ217" s="150"/>
      <c r="WXA217" s="150"/>
      <c r="WXB217" s="150"/>
      <c r="WXC217" s="150"/>
      <c r="WXD217" s="150"/>
      <c r="WXE217" s="150"/>
      <c r="WXF217" s="150"/>
      <c r="WXG217" s="150"/>
      <c r="WXH217" s="150"/>
      <c r="WXI217" s="150"/>
      <c r="WXJ217" s="150"/>
      <c r="WXK217" s="150"/>
      <c r="WXL217" s="150"/>
      <c r="WXM217" s="150"/>
      <c r="WXN217" s="150"/>
      <c r="WXO217" s="150"/>
      <c r="WXP217" s="150"/>
      <c r="WXQ217" s="150"/>
      <c r="WXR217" s="150"/>
      <c r="WXS217" s="150"/>
      <c r="WXT217" s="150"/>
      <c r="WXU217" s="150"/>
      <c r="WXV217" s="150"/>
      <c r="WXW217" s="150"/>
      <c r="WXX217" s="150"/>
      <c r="WXY217" s="150"/>
      <c r="WXZ217" s="150"/>
      <c r="WYA217" s="150"/>
      <c r="WYB217" s="150"/>
      <c r="WYC217" s="150"/>
      <c r="WYD217" s="150"/>
      <c r="WYE217" s="150"/>
      <c r="WYF217" s="150"/>
      <c r="WYG217" s="150"/>
      <c r="WYH217" s="150"/>
      <c r="WYI217" s="150"/>
      <c r="WYJ217" s="150"/>
      <c r="WYK217" s="150"/>
      <c r="WYL217" s="150"/>
      <c r="WYM217" s="150"/>
      <c r="WYN217" s="150"/>
      <c r="WYO217" s="150"/>
      <c r="WYP217" s="150"/>
      <c r="WYQ217" s="150"/>
      <c r="WYR217" s="150"/>
      <c r="WYS217" s="150"/>
      <c r="WYT217" s="150"/>
      <c r="WYU217" s="150"/>
      <c r="WYV217" s="150"/>
      <c r="WYW217" s="150"/>
      <c r="WYX217" s="150"/>
      <c r="WYY217" s="150"/>
      <c r="WYZ217" s="150"/>
      <c r="WZA217" s="150"/>
      <c r="WZB217" s="150"/>
      <c r="WZC217" s="150"/>
      <c r="WZD217" s="150"/>
      <c r="WZE217" s="150"/>
      <c r="WZF217" s="150"/>
      <c r="WZG217" s="150"/>
      <c r="WZH217" s="150"/>
      <c r="WZI217" s="150"/>
      <c r="WZJ217" s="150"/>
      <c r="WZK217" s="150"/>
      <c r="WZL217" s="150"/>
      <c r="WZM217" s="150"/>
      <c r="WZN217" s="150"/>
      <c r="WZO217" s="150"/>
      <c r="WZP217" s="150"/>
      <c r="WZQ217" s="150"/>
      <c r="WZR217" s="150"/>
      <c r="WZS217" s="150"/>
      <c r="WZT217" s="150"/>
      <c r="WZU217" s="150"/>
      <c r="WZV217" s="150"/>
      <c r="WZW217" s="150"/>
      <c r="WZX217" s="150"/>
      <c r="WZY217" s="150"/>
      <c r="WZZ217" s="150"/>
      <c r="XAA217" s="150"/>
      <c r="XAB217" s="150"/>
      <c r="XAC217" s="150"/>
      <c r="XAD217" s="150"/>
      <c r="XAE217" s="150"/>
      <c r="XAF217" s="150"/>
      <c r="XAG217" s="150"/>
      <c r="XAH217" s="150"/>
      <c r="XAI217" s="150"/>
      <c r="XAJ217" s="150"/>
      <c r="XAK217" s="150"/>
      <c r="XAL217" s="150"/>
      <c r="XAM217" s="150"/>
      <c r="XAN217" s="150"/>
      <c r="XAO217" s="150"/>
      <c r="XAP217" s="150"/>
      <c r="XAQ217" s="150"/>
      <c r="XAR217" s="150"/>
      <c r="XAS217" s="150"/>
      <c r="XAT217" s="150"/>
      <c r="XAU217" s="150"/>
      <c r="XAV217" s="150"/>
      <c r="XAW217" s="150"/>
      <c r="XAX217" s="150"/>
      <c r="XAY217" s="150"/>
      <c r="XAZ217" s="150"/>
      <c r="XBA217" s="150"/>
      <c r="XBB217" s="150"/>
      <c r="XBC217" s="150"/>
      <c r="XBD217" s="150"/>
      <c r="XBE217" s="150"/>
      <c r="XBF217" s="150"/>
      <c r="XBG217" s="150"/>
      <c r="XBH217" s="150"/>
      <c r="XBI217" s="150"/>
      <c r="XBJ217" s="150"/>
      <c r="XBK217" s="150"/>
      <c r="XBL217" s="150"/>
      <c r="XBM217" s="150"/>
      <c r="XBN217" s="150"/>
      <c r="XBO217" s="150"/>
      <c r="XBP217" s="150"/>
      <c r="XBQ217" s="150"/>
      <c r="XBR217" s="150"/>
      <c r="XBS217" s="150"/>
      <c r="XBT217" s="150"/>
      <c r="XBU217" s="150"/>
      <c r="XBV217" s="150"/>
      <c r="XBW217" s="150"/>
      <c r="XBX217" s="150"/>
      <c r="XBY217" s="150"/>
      <c r="XBZ217" s="150"/>
      <c r="XCA217" s="150"/>
      <c r="XCB217" s="150"/>
      <c r="XCC217" s="150"/>
      <c r="XCD217" s="150"/>
      <c r="XCE217" s="150"/>
      <c r="XCF217" s="150"/>
      <c r="XCG217" s="150"/>
      <c r="XCH217" s="150"/>
      <c r="XCI217" s="150"/>
      <c r="XCJ217" s="150"/>
      <c r="XCK217" s="150"/>
      <c r="XCL217" s="150"/>
      <c r="XCM217" s="150"/>
      <c r="XCN217" s="150"/>
      <c r="XCO217" s="150"/>
      <c r="XCP217" s="150"/>
      <c r="XCQ217" s="150"/>
      <c r="XCR217" s="150"/>
      <c r="XCS217" s="150"/>
      <c r="XCT217" s="150"/>
      <c r="XCU217" s="150"/>
      <c r="XCV217" s="150"/>
      <c r="XCW217" s="150"/>
      <c r="XCX217" s="150"/>
      <c r="XCY217" s="150"/>
      <c r="XCZ217" s="150"/>
      <c r="XDA217" s="150"/>
      <c r="XDB217" s="150"/>
      <c r="XDC217" s="150"/>
      <c r="XDD217" s="150"/>
      <c r="XDE217" s="150"/>
      <c r="XDF217" s="150"/>
      <c r="XDG217" s="150"/>
      <c r="XDH217" s="150"/>
      <c r="XDI217" s="150"/>
      <c r="XDJ217" s="150"/>
      <c r="XDK217" s="150"/>
      <c r="XDL217" s="150"/>
      <c r="XDM217" s="150"/>
      <c r="XDN217" s="150"/>
      <c r="XDO217" s="150"/>
      <c r="XDP217" s="150"/>
      <c r="XDQ217" s="150"/>
      <c r="XDR217" s="150"/>
      <c r="XDS217" s="150"/>
      <c r="XDT217" s="150"/>
      <c r="XDU217" s="150"/>
      <c r="XDV217" s="150"/>
      <c r="XDW217" s="150"/>
      <c r="XDX217" s="150"/>
      <c r="XDY217" s="150"/>
      <c r="XDZ217" s="150"/>
      <c r="XEA217" s="150"/>
      <c r="XEB217" s="150"/>
      <c r="XEC217" s="150"/>
      <c r="XED217" s="150"/>
      <c r="XEE217" s="150"/>
      <c r="XEF217" s="150"/>
      <c r="XEG217" s="150"/>
      <c r="XEH217" s="150"/>
      <c r="XEI217" s="150"/>
      <c r="XEJ217" s="150"/>
      <c r="XEK217" s="150"/>
      <c r="XEL217" s="150"/>
      <c r="XEM217" s="150"/>
      <c r="XEN217" s="150"/>
      <c r="XEO217" s="150"/>
      <c r="XEP217" s="150"/>
      <c r="XEQ217" s="150"/>
      <c r="XER217" s="150"/>
      <c r="XES217" s="150"/>
      <c r="XET217" s="150"/>
      <c r="XEU217" s="150"/>
      <c r="XEV217" s="150"/>
      <c r="XEW217" s="150"/>
      <c r="XEX217" s="150"/>
      <c r="XEY217" s="150"/>
      <c r="XEZ217" s="150"/>
      <c r="XFA217" s="150"/>
      <c r="XFB217" s="150"/>
      <c r="XFC217" s="150"/>
      <c r="XFD217" s="150"/>
    </row>
    <row r="218" spans="1:16384" x14ac:dyDescent="0.25">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c r="CG218" s="160"/>
      <c r="CH218" s="160"/>
      <c r="CI218" s="160"/>
      <c r="CJ218" s="160"/>
      <c r="CK218" s="160"/>
      <c r="CL218" s="160"/>
      <c r="CM218" s="160"/>
      <c r="CN218" s="160"/>
      <c r="CO218" s="160"/>
      <c r="CP218" s="160"/>
      <c r="CQ218" s="160"/>
      <c r="CR218" s="160"/>
      <c r="CS218" s="160"/>
      <c r="CT218" s="160"/>
      <c r="CU218" s="160"/>
      <c r="CV218" s="160"/>
      <c r="CW218" s="160"/>
      <c r="CX218" s="160"/>
      <c r="CY218" s="160"/>
      <c r="CZ218" s="160"/>
      <c r="DA218" s="160"/>
      <c r="DB218" s="160"/>
      <c r="DC218" s="160"/>
      <c r="DD218" s="160"/>
      <c r="DE218" s="160"/>
      <c r="DF218" s="160"/>
      <c r="DG218" s="160"/>
      <c r="DH218" s="160"/>
      <c r="DI218" s="160"/>
      <c r="DJ218" s="160"/>
      <c r="DK218" s="160"/>
      <c r="DL218" s="160"/>
      <c r="DM218" s="160"/>
      <c r="DN218" s="160"/>
      <c r="DO218" s="160"/>
      <c r="DP218" s="160"/>
      <c r="DQ218" s="160"/>
      <c r="DR218" s="160"/>
      <c r="DS218" s="160"/>
      <c r="DT218" s="160"/>
      <c r="DU218" s="160"/>
      <c r="DV218" s="160"/>
      <c r="DW218" s="160"/>
      <c r="DX218" s="160"/>
      <c r="DY218" s="160"/>
      <c r="DZ218" s="160"/>
      <c r="EA218" s="160"/>
      <c r="EB218" s="160"/>
      <c r="EC218" s="160"/>
      <c r="ED218" s="160"/>
      <c r="EE218" s="160"/>
      <c r="EF218" s="160"/>
      <c r="EG218" s="160"/>
      <c r="EH218" s="160"/>
      <c r="EI218" s="160"/>
      <c r="EJ218" s="160"/>
      <c r="EK218" s="160"/>
      <c r="EL218" s="160"/>
      <c r="EM218" s="160"/>
      <c r="EN218" s="160"/>
      <c r="EO218" s="160"/>
      <c r="EP218" s="160"/>
      <c r="EQ218" s="160"/>
      <c r="ER218" s="160"/>
      <c r="ES218" s="160"/>
      <c r="ET218" s="160"/>
      <c r="EU218" s="160"/>
      <c r="EV218" s="160"/>
      <c r="EW218" s="160"/>
      <c r="EX218" s="160"/>
      <c r="EY218" s="160"/>
      <c r="EZ218" s="160"/>
      <c r="FA218" s="160"/>
    </row>
    <row r="219" spans="1:16384" ht="15.75" x14ac:dyDescent="0.25">
      <c r="A219" s="154" t="s">
        <v>42</v>
      </c>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c r="CQ219" s="161"/>
      <c r="CR219" s="161"/>
      <c r="CS219" s="161"/>
      <c r="CT219" s="161"/>
      <c r="CU219" s="161"/>
      <c r="CV219" s="161"/>
      <c r="CW219" s="161"/>
      <c r="CX219" s="161"/>
      <c r="CY219" s="161"/>
      <c r="CZ219" s="161"/>
      <c r="DA219" s="161"/>
      <c r="DB219" s="161"/>
      <c r="DC219" s="161"/>
      <c r="DD219" s="161"/>
      <c r="DE219" s="161"/>
      <c r="DF219" s="161"/>
      <c r="DG219" s="161"/>
      <c r="DH219" s="161"/>
      <c r="DI219" s="161"/>
      <c r="DJ219" s="161"/>
      <c r="DK219" s="161"/>
      <c r="DL219" s="161"/>
      <c r="DM219" s="161"/>
      <c r="DN219" s="161"/>
      <c r="DO219" s="161"/>
      <c r="DP219" s="161"/>
      <c r="DQ219" s="161"/>
      <c r="DR219" s="161"/>
      <c r="DS219" s="161"/>
      <c r="DT219" s="161"/>
      <c r="DU219" s="161"/>
      <c r="DV219" s="161"/>
      <c r="DW219" s="161"/>
      <c r="DX219" s="161"/>
      <c r="DY219" s="161"/>
      <c r="DZ219" s="161"/>
      <c r="EA219" s="161"/>
      <c r="EB219" s="161"/>
      <c r="EC219" s="161"/>
      <c r="ED219" s="161"/>
      <c r="EE219" s="161"/>
      <c r="EF219" s="161"/>
      <c r="EG219" s="161"/>
      <c r="EH219" s="161"/>
      <c r="EI219" s="161"/>
      <c r="EJ219" s="161"/>
      <c r="EK219" s="161"/>
      <c r="EL219" s="161"/>
      <c r="EM219" s="161"/>
      <c r="EN219" s="161"/>
      <c r="EO219" s="161"/>
      <c r="EP219" s="161"/>
      <c r="EQ219" s="161"/>
      <c r="ER219" s="161"/>
      <c r="ES219" s="161"/>
      <c r="ET219" s="161"/>
      <c r="EU219" s="161"/>
      <c r="EV219" s="161"/>
      <c r="EW219" s="161"/>
      <c r="EX219" s="161"/>
      <c r="EY219" s="161"/>
      <c r="EZ219" s="161"/>
      <c r="FA219" s="161"/>
    </row>
    <row r="220" spans="1:16384" x14ac:dyDescent="0.25">
      <c r="A220" s="135" t="s">
        <v>37</v>
      </c>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row>
    <row r="221" spans="1:16384" x14ac:dyDescent="0.25">
      <c r="A221" s="11" t="s">
        <v>150</v>
      </c>
      <c r="B221" s="14" t="e">
        <f>(((Inputs!B16*Inputs!B5)+((Inputs!B16*Inputs!B5)*Inputs!B23)+((Inputs!B16*Inputs!B5)*(1-Inputs!B24)))/(365.25)*7)-B234-B247</f>
        <v>#DIV/0!</v>
      </c>
      <c r="C221" s="14">
        <f>(((Inputs!C16*Inputs!C5)+((Inputs!C16*Inputs!C5)*Inputs!C23)+((Inputs!C16*Inputs!C5)*(1-Inputs!C24)))/(365.25)*7)-C234-C247</f>
        <v>0</v>
      </c>
      <c r="D221" s="14">
        <f>(((Inputs!D16*Inputs!D5)+((Inputs!D16*Inputs!D5)*Inputs!D23)+((Inputs!D16*Inputs!D5)*(1-Inputs!D24)))/(365.25)*7)-D234-D247</f>
        <v>0</v>
      </c>
      <c r="E221" s="14">
        <f>(((Inputs!E16*Inputs!E5)+((Inputs!E16*Inputs!E5)*Inputs!E23)+((Inputs!E16*Inputs!E5)*(1-Inputs!E24)))/(365.25)*7)-E234-E247</f>
        <v>0</v>
      </c>
      <c r="F221" s="14">
        <f>(((Inputs!F16*Inputs!F5)+((Inputs!F16*Inputs!F5)*Inputs!F23)+((Inputs!F16*Inputs!F5)*(1-Inputs!F24)))/(365.25)*7)-F234-F247</f>
        <v>0</v>
      </c>
      <c r="G221" s="14">
        <f>(((Inputs!G16*Inputs!G5)+((Inputs!G16*Inputs!G5)*Inputs!G23)+((Inputs!G16*Inputs!G5)*(1-Inputs!G24)))/(365.25)*7)-G234-G247</f>
        <v>0</v>
      </c>
      <c r="H221" s="14">
        <f>(((Inputs!H16*Inputs!H5)+((Inputs!H16*Inputs!H5)*Inputs!H23)+((Inputs!H16*Inputs!H5)*(1-Inputs!H24)))/(365.25)*7)-H234-H247</f>
        <v>0</v>
      </c>
      <c r="I221" s="14">
        <f>(((Inputs!I16*Inputs!I5)+((Inputs!I16*Inputs!I5)*Inputs!I23)+((Inputs!I16*Inputs!I5)*(1-Inputs!I24)))/(365.25)*7)-I234-I247</f>
        <v>0</v>
      </c>
      <c r="J221" s="14">
        <f>(((Inputs!J16*Inputs!J5)+((Inputs!J16*Inputs!J5)*Inputs!J23)+((Inputs!J16*Inputs!J5)*(1-Inputs!J24)))/(365.25)*7)-J234-J247</f>
        <v>0</v>
      </c>
      <c r="K221" s="14">
        <f>(((Inputs!K16*Inputs!K5)+((Inputs!K16*Inputs!K5)*Inputs!K23)+((Inputs!K16*Inputs!K5)*(1-Inputs!K24)))/(365.25)*7)-K234-K247</f>
        <v>0</v>
      </c>
      <c r="L221" s="14">
        <f>(((Inputs!L16*Inputs!L5)+((Inputs!L16*Inputs!L5)*Inputs!L23)+((Inputs!L16*Inputs!L5)*(1-Inputs!L24)))/(365.25)*7)-L234-L247</f>
        <v>0</v>
      </c>
      <c r="M221" s="14">
        <f>(((Inputs!M16*Inputs!M5)+((Inputs!M16*Inputs!M5)*Inputs!M23)+((Inputs!M16*Inputs!M5)*(1-Inputs!M24)))/(365.25)*7)-M234-M247</f>
        <v>0</v>
      </c>
      <c r="N221" s="14">
        <f>(((Inputs!N16*Inputs!N5)+((Inputs!N16*Inputs!N5)*Inputs!N23)+((Inputs!N16*Inputs!N5)*(1-Inputs!N24)))/(365.25)*7)-N234-N247</f>
        <v>0</v>
      </c>
      <c r="O221" s="14">
        <f>(((Inputs!O16*Inputs!O5)+((Inputs!O16*Inputs!O5)*Inputs!O23)+((Inputs!O16*Inputs!O5)*(1-Inputs!O24)))/(365.25)*7)-O234-O247</f>
        <v>0</v>
      </c>
      <c r="P221" s="14">
        <f>(((Inputs!P16*Inputs!P5)+((Inputs!P16*Inputs!P5)*Inputs!P23)+((Inputs!P16*Inputs!P5)*(1-Inputs!P24)))/(365.25)*7)-P234-P247</f>
        <v>0</v>
      </c>
      <c r="Q221" s="14">
        <f>(((Inputs!Q16*Inputs!Q5)+((Inputs!Q16*Inputs!Q5)*Inputs!Q23)+((Inputs!Q16*Inputs!Q5)*(1-Inputs!Q24)))/(365.25)*7)-Q234-Q247</f>
        <v>0</v>
      </c>
      <c r="R221" s="14">
        <f>(((Inputs!R16*Inputs!R5)+((Inputs!R16*Inputs!R5)*Inputs!R23)+((Inputs!R16*Inputs!R5)*(1-Inputs!R24)))/(365.25)*7)-R234-R247</f>
        <v>0</v>
      </c>
      <c r="S221" s="14">
        <f>(((Inputs!S16*Inputs!S5)+((Inputs!S16*Inputs!S5)*Inputs!S23)+((Inputs!S16*Inputs!S5)*(1-Inputs!S24)))/(365.25)*7)-S234-S247</f>
        <v>0</v>
      </c>
      <c r="T221" s="14">
        <f>(((Inputs!T16*Inputs!T5)+((Inputs!T16*Inputs!T5)*Inputs!T23)+((Inputs!T16*Inputs!T5)*(1-Inputs!T24)))/(365.25)*7)-T234-T247</f>
        <v>0</v>
      </c>
      <c r="U221" s="14">
        <f>(((Inputs!U16*Inputs!U5)+((Inputs!U16*Inputs!U5)*Inputs!U23)+((Inputs!U16*Inputs!U5)*(1-Inputs!U24)))/(365.25)*7)-U234-U247</f>
        <v>0</v>
      </c>
      <c r="V221" s="14">
        <f>(((Inputs!V16*Inputs!V5)+((Inputs!V16*Inputs!V5)*Inputs!V23)+((Inputs!V16*Inputs!V5)*(1-Inputs!V24)))/(365.25)*7)-V234-V247</f>
        <v>0</v>
      </c>
      <c r="W221" s="14">
        <f>(((Inputs!W16*Inputs!W5)+((Inputs!W16*Inputs!W5)*Inputs!W23)+((Inputs!W16*Inputs!W5)*(1-Inputs!W24)))/(365.25)*7)-W234-W247</f>
        <v>0</v>
      </c>
      <c r="X221" s="14">
        <f>(((Inputs!X16*Inputs!X5)+((Inputs!X16*Inputs!X5)*Inputs!X23)+((Inputs!X16*Inputs!X5)*(1-Inputs!X24)))/(365.25)*7)-X234-X247</f>
        <v>0</v>
      </c>
      <c r="Y221" s="14">
        <f>(((Inputs!Y16*Inputs!Y5)+((Inputs!Y16*Inputs!Y5)*Inputs!Y23)+((Inputs!Y16*Inputs!Y5)*(1-Inputs!Y24)))/(365.25)*7)-Y234-Y247</f>
        <v>0</v>
      </c>
      <c r="Z221" s="14">
        <f>(((Inputs!Z16*Inputs!Z5)+((Inputs!Z16*Inputs!Z5)*Inputs!Z23)+((Inputs!Z16*Inputs!Z5)*(1-Inputs!Z24)))/(365.25)*7)-Z234-Z247</f>
        <v>0</v>
      </c>
      <c r="AA221" s="14">
        <f>(((Inputs!AA16*Inputs!AA5)+((Inputs!AA16*Inputs!AA5)*Inputs!AA23)+((Inputs!AA16*Inputs!AA5)*(1-Inputs!AA24)))/(365.25)*7)-AA234-AA247</f>
        <v>0</v>
      </c>
      <c r="AB221" s="14">
        <f>(((Inputs!AB16*Inputs!AB5)+((Inputs!AB16*Inputs!AB5)*Inputs!AB23)+((Inputs!AB16*Inputs!AB5)*(1-Inputs!AB24)))/(365.25)*7)-AB234-AB247</f>
        <v>0</v>
      </c>
      <c r="AC221" s="14">
        <f>(((Inputs!AC16*Inputs!AC5)+((Inputs!AC16*Inputs!AC5)*Inputs!AC23)+((Inputs!AC16*Inputs!AC5)*(1-Inputs!AC24)))/(365.25)*7)-AC234-AC247</f>
        <v>0</v>
      </c>
      <c r="AD221" s="14">
        <f>(((Inputs!AD16*Inputs!AD5)+((Inputs!AD16*Inputs!AD5)*Inputs!AD23)+((Inputs!AD16*Inputs!AD5)*(1-Inputs!AD24)))/(365.25)*7)-AD234-AD247</f>
        <v>0</v>
      </c>
      <c r="AE221" s="14">
        <f>(((Inputs!AE16*Inputs!AE5)+((Inputs!AE16*Inputs!AE5)*Inputs!AE23)+((Inputs!AE16*Inputs!AE5)*(1-Inputs!AE24)))/(365.25)*7)-AE234-AE247</f>
        <v>0</v>
      </c>
      <c r="AF221" s="14">
        <f>(((Inputs!AF16*Inputs!AF5)+((Inputs!AF16*Inputs!AF5)*Inputs!AF23)+((Inputs!AF16*Inputs!AF5)*(1-Inputs!AF24)))/(365.25)*7)-AF234-AF247</f>
        <v>0</v>
      </c>
      <c r="AG221" s="14">
        <f>(((Inputs!AG16*Inputs!AG5)+((Inputs!AG16*Inputs!AG5)*Inputs!AG23)+((Inputs!AG16*Inputs!AG5)*(1-Inputs!AG24)))/(365.25)*7)-AG234-AG247</f>
        <v>0</v>
      </c>
      <c r="AH221" s="14">
        <f>(((Inputs!AH16*Inputs!AH5)+((Inputs!AH16*Inputs!AH5)*Inputs!AH23)+((Inputs!AH16*Inputs!AH5)*(1-Inputs!AH24)))/(365.25)*7)-AH234-AH247</f>
        <v>0</v>
      </c>
      <c r="AI221" s="14">
        <f>(((Inputs!AI16*Inputs!AI5)+((Inputs!AI16*Inputs!AI5)*Inputs!AI23)+((Inputs!AI16*Inputs!AI5)*(1-Inputs!AI24)))/(365.25)*7)-AI234-AI247</f>
        <v>0</v>
      </c>
      <c r="AJ221" s="14">
        <f>(((Inputs!AJ16*Inputs!AJ5)+((Inputs!AJ16*Inputs!AJ5)*Inputs!AJ23)+((Inputs!AJ16*Inputs!AJ5)*(1-Inputs!AJ24)))/(365.25)*7)-AJ234-AJ247</f>
        <v>0</v>
      </c>
      <c r="AK221" s="14">
        <f>(((Inputs!AK16*Inputs!AK5)+((Inputs!AK16*Inputs!AK5)*Inputs!AK23)+((Inputs!AK16*Inputs!AK5)*(1-Inputs!AK24)))/(365.25)*7)-AK234-AK247</f>
        <v>0</v>
      </c>
      <c r="AL221" s="14">
        <f>(((Inputs!AL16*Inputs!AL5)+((Inputs!AL16*Inputs!AL5)*Inputs!AL23)+((Inputs!AL16*Inputs!AL5)*(1-Inputs!AL24)))/(365.25)*7)-AL234-AL247</f>
        <v>0</v>
      </c>
      <c r="AM221" s="14">
        <f>(((Inputs!AM16*Inputs!AM5)+((Inputs!AM16*Inputs!AM5)*Inputs!AM23)+((Inputs!AM16*Inputs!AM5)*(1-Inputs!AM24)))/(365.25)*7)-AM234-AM247</f>
        <v>0</v>
      </c>
      <c r="AN221" s="14">
        <f>(((Inputs!AN16*Inputs!AN5)+((Inputs!AN16*Inputs!AN5)*Inputs!AN23)+((Inputs!AN16*Inputs!AN5)*(1-Inputs!AN24)))/(365.25)*7)-AN234-AN247</f>
        <v>0</v>
      </c>
      <c r="AO221" s="14">
        <f>(((Inputs!AO16*Inputs!AO5)+((Inputs!AO16*Inputs!AO5)*Inputs!AO23)+((Inputs!AO16*Inputs!AO5)*(1-Inputs!AO24)))/(365.25)*7)-AO234-AO247</f>
        <v>0</v>
      </c>
      <c r="AP221" s="14">
        <f>(((Inputs!AP16*Inputs!AP5)+((Inputs!AP16*Inputs!AP5)*Inputs!AP23)+((Inputs!AP16*Inputs!AP5)*(1-Inputs!AP24)))/(365.25)*7)-AP234-AP247</f>
        <v>0</v>
      </c>
      <c r="AQ221" s="14">
        <f>(((Inputs!AQ16*Inputs!AQ5)+((Inputs!AQ16*Inputs!AQ5)*Inputs!AQ23)+((Inputs!AQ16*Inputs!AQ5)*(1-Inputs!AQ24)))/(365.25)*7)-AQ234-AQ247</f>
        <v>0</v>
      </c>
      <c r="AR221" s="14">
        <f>(((Inputs!AR16*Inputs!AR5)+((Inputs!AR16*Inputs!AR5)*Inputs!AR23)+((Inputs!AR16*Inputs!AR5)*(1-Inputs!AR24)))/(365.25)*7)-AR234-AR247</f>
        <v>0</v>
      </c>
      <c r="AS221" s="14">
        <f>(((Inputs!AS16*Inputs!AS5)+((Inputs!AS16*Inputs!AS5)*Inputs!AS23)+((Inputs!AS16*Inputs!AS5)*(1-Inputs!AS24)))/(365.25)*7)-AS234-AS247</f>
        <v>0</v>
      </c>
      <c r="AT221" s="14">
        <f>(((Inputs!AT16*Inputs!AT5)+((Inputs!AT16*Inputs!AT5)*Inputs!AT23)+((Inputs!AT16*Inputs!AT5)*(1-Inputs!AT24)))/(365.25)*7)-AT234-AT247</f>
        <v>0</v>
      </c>
      <c r="AU221" s="14">
        <f>(((Inputs!AU16*Inputs!AU5)+((Inputs!AU16*Inputs!AU5)*Inputs!AU23)+((Inputs!AU16*Inputs!AU5)*(1-Inputs!AU24)))/(365.25)*7)-AU234-AU247</f>
        <v>0</v>
      </c>
      <c r="AV221" s="14">
        <f>(((Inputs!AV16*Inputs!AV5)+((Inputs!AV16*Inputs!AV5)*Inputs!AV23)+((Inputs!AV16*Inputs!AV5)*(1-Inputs!AV24)))/(365.25)*7)-AV234-AV247</f>
        <v>0</v>
      </c>
      <c r="AW221" s="14">
        <f>(((Inputs!AW16*Inputs!AW5)+((Inputs!AW16*Inputs!AW5)*Inputs!AW23)+((Inputs!AW16*Inputs!AW5)*(1-Inputs!AW24)))/(365.25)*7)-AW234-AW247</f>
        <v>0</v>
      </c>
      <c r="AX221" s="14">
        <f>(((Inputs!AX16*Inputs!AX5)+((Inputs!AX16*Inputs!AX5)*Inputs!AX23)+((Inputs!AX16*Inputs!AX5)*(1-Inputs!AX24)))/(365.25)*7)-AX234-AX247</f>
        <v>0</v>
      </c>
      <c r="AY221" s="14">
        <f>(((Inputs!AY16*Inputs!AY5)+((Inputs!AY16*Inputs!AY5)*Inputs!AY23)+((Inputs!AY16*Inputs!AY5)*(1-Inputs!AY24)))/(365.25)*7)-AY234-AY247</f>
        <v>0</v>
      </c>
      <c r="AZ221" s="14">
        <f>(((Inputs!AZ16*Inputs!AZ5)+((Inputs!AZ16*Inputs!AZ5)*Inputs!AZ23)+((Inputs!AZ16*Inputs!AZ5)*(1-Inputs!AZ24)))/(365.25)*7)-AZ234-AZ247</f>
        <v>0</v>
      </c>
      <c r="BA221" s="14">
        <f>(((Inputs!BA16*Inputs!BA5)+((Inputs!BA16*Inputs!BA5)*Inputs!BA23)+((Inputs!BA16*Inputs!BA5)*(1-Inputs!BA24)))/(365.25)*7)-BA234-BA247</f>
        <v>0</v>
      </c>
      <c r="BB221" s="14">
        <f>(((Inputs!BB16*Inputs!BB5)+((Inputs!BB16*Inputs!BB5)*Inputs!BB23)+((Inputs!BB16*Inputs!BB5)*(1-Inputs!BB24)))/(365.25)*7)-BB234-BB247</f>
        <v>0</v>
      </c>
      <c r="BC221" s="14">
        <f>(((Inputs!BC16*Inputs!BC5)+((Inputs!BC16*Inputs!BC5)*Inputs!BC23)+((Inputs!BC16*Inputs!BC5)*(1-Inputs!BC24)))/(365.25)*7)-BC234-BC247</f>
        <v>0</v>
      </c>
      <c r="BD221" s="14">
        <f>(((Inputs!BD16*Inputs!BD5)+((Inputs!BD16*Inputs!BD5)*Inputs!BD23)+((Inputs!BD16*Inputs!BD5)*(1-Inputs!BD24)))/(365.25)*7)-BD234-BD247</f>
        <v>0</v>
      </c>
      <c r="BE221" s="14">
        <f>(((Inputs!BE16*Inputs!BE5)+((Inputs!BE16*Inputs!BE5)*Inputs!BE23)+((Inputs!BE16*Inputs!BE5)*(1-Inputs!BE24)))/(365.25)*7)-BE234-BE247</f>
        <v>0</v>
      </c>
      <c r="BF221" s="14">
        <f>(((Inputs!BF16*Inputs!BF5)+((Inputs!BF16*Inputs!BF5)*Inputs!BF23)+((Inputs!BF16*Inputs!BF5)*(1-Inputs!BF24)))/(365.25)*7)-BF234-BF247</f>
        <v>0</v>
      </c>
      <c r="BG221" s="14">
        <f>(((Inputs!BG16*Inputs!BG5)+((Inputs!BG16*Inputs!BG5)*Inputs!BG23)+((Inputs!BG16*Inputs!BG5)*(1-Inputs!BG24)))/(365.25)*7)-BG234-BG247</f>
        <v>0</v>
      </c>
      <c r="BH221" s="14">
        <f>(((Inputs!BH16*Inputs!BH5)+((Inputs!BH16*Inputs!BH5)*Inputs!BH23)+((Inputs!BH16*Inputs!BH5)*(1-Inputs!BH24)))/(365.25)*7)-BH234-BH247</f>
        <v>0</v>
      </c>
      <c r="BI221" s="14">
        <f>(((Inputs!BI16*Inputs!BI5)+((Inputs!BI16*Inputs!BI5)*Inputs!BI23)+((Inputs!BI16*Inputs!BI5)*(1-Inputs!BI24)))/(365.25)*7)-BI234-BI247</f>
        <v>0</v>
      </c>
      <c r="BJ221" s="14">
        <f>(((Inputs!BJ16*Inputs!BJ5)+((Inputs!BJ16*Inputs!BJ5)*Inputs!BJ23)+((Inputs!BJ16*Inputs!BJ5)*(1-Inputs!BJ24)))/(365.25)*7)-BJ234-BJ247</f>
        <v>0</v>
      </c>
      <c r="BK221" s="14">
        <f>(((Inputs!BK16*Inputs!BK5)+((Inputs!BK16*Inputs!BK5)*Inputs!BK23)+((Inputs!BK16*Inputs!BK5)*(1-Inputs!BK24)))/(365.25)*7)-BK234-BK247</f>
        <v>0</v>
      </c>
      <c r="BL221" s="14">
        <f>(((Inputs!BL16*Inputs!BL5)+((Inputs!BL16*Inputs!BL5)*Inputs!BL23)+((Inputs!BL16*Inputs!BL5)*(1-Inputs!BL24)))/(365.25)*7)-BL234-BL247</f>
        <v>0</v>
      </c>
      <c r="BM221" s="14">
        <f>(((Inputs!BM16*Inputs!BM5)+((Inputs!BM16*Inputs!BM5)*Inputs!BM23)+((Inputs!BM16*Inputs!BM5)*(1-Inputs!BM24)))/(365.25)*7)-BM234-BM247</f>
        <v>0</v>
      </c>
      <c r="BN221" s="14">
        <f>(((Inputs!BN16*Inputs!BN5)+((Inputs!BN16*Inputs!BN5)*Inputs!BN23)+((Inputs!BN16*Inputs!BN5)*(1-Inputs!BN24)))/(365.25)*7)-BN234-BN247</f>
        <v>0</v>
      </c>
      <c r="BO221" s="14">
        <f>(((Inputs!BO16*Inputs!BO5)+((Inputs!BO16*Inputs!BO5)*Inputs!BO23)+((Inputs!BO16*Inputs!BO5)*(1-Inputs!BO24)))/(365.25)*7)-BO234-BO247</f>
        <v>0</v>
      </c>
      <c r="BP221" s="14">
        <f>(((Inputs!BP16*Inputs!BP5)+((Inputs!BP16*Inputs!BP5)*Inputs!BP23)+((Inputs!BP16*Inputs!BP5)*(1-Inputs!BP24)))/(365.25)*7)-BP234-BP247</f>
        <v>0</v>
      </c>
      <c r="BQ221" s="14">
        <f>(((Inputs!BQ16*Inputs!BQ5)+((Inputs!BQ16*Inputs!BQ5)*Inputs!BQ23)+((Inputs!BQ16*Inputs!BQ5)*(1-Inputs!BQ24)))/(365.25)*7)-BQ234-BQ247</f>
        <v>0</v>
      </c>
      <c r="BR221" s="14">
        <f>(((Inputs!BR16*Inputs!BR5)+((Inputs!BR16*Inputs!BR5)*Inputs!BR23)+((Inputs!BR16*Inputs!BR5)*(1-Inputs!BR24)))/(365.25)*7)-BR234-BR247</f>
        <v>0</v>
      </c>
      <c r="BS221" s="14">
        <f>(((Inputs!BS16*Inputs!BS5)+((Inputs!BS16*Inputs!BS5)*Inputs!BS23)+((Inputs!BS16*Inputs!BS5)*(1-Inputs!BS24)))/(365.25)*7)-BS234-BS247</f>
        <v>0</v>
      </c>
      <c r="BT221" s="14">
        <f>(((Inputs!BT16*Inputs!BT5)+((Inputs!BT16*Inputs!BT5)*Inputs!BT23)+((Inputs!BT16*Inputs!BT5)*(1-Inputs!BT24)))/(365.25)*7)-BT234-BT247</f>
        <v>0</v>
      </c>
      <c r="BU221" s="14">
        <f>(((Inputs!BU16*Inputs!BU5)+((Inputs!BU16*Inputs!BU5)*Inputs!BU23)+((Inputs!BU16*Inputs!BU5)*(1-Inputs!BU24)))/(365.25)*7)-BU234-BU247</f>
        <v>0</v>
      </c>
      <c r="BV221" s="14">
        <f>(((Inputs!BV16*Inputs!BV5)+((Inputs!BV16*Inputs!BV5)*Inputs!BV23)+((Inputs!BV16*Inputs!BV5)*(1-Inputs!BV24)))/(365.25)*7)-BV234-BV247</f>
        <v>0</v>
      </c>
      <c r="BW221" s="14">
        <f>(((Inputs!BW16*Inputs!BW5)+((Inputs!BW16*Inputs!BW5)*Inputs!BW23)+((Inputs!BW16*Inputs!BW5)*(1-Inputs!BW24)))/(365.25)*7)-BW234-BW247</f>
        <v>0</v>
      </c>
      <c r="BX221" s="14">
        <f>(((Inputs!BX16*Inputs!BX5)+((Inputs!BX16*Inputs!BX5)*Inputs!BX23)+((Inputs!BX16*Inputs!BX5)*(1-Inputs!BX24)))/(365.25)*7)-BX234-BX247</f>
        <v>0</v>
      </c>
      <c r="BY221" s="14">
        <f>(((Inputs!BY16*Inputs!BY5)+((Inputs!BY16*Inputs!BY5)*Inputs!BY23)+((Inputs!BY16*Inputs!BY5)*(1-Inputs!BY24)))/(365.25)*7)-BY234-BY247</f>
        <v>0</v>
      </c>
      <c r="BZ221" s="14">
        <f>(((Inputs!BZ16*Inputs!BZ5)+((Inputs!BZ16*Inputs!BZ5)*Inputs!BZ23)+((Inputs!BZ16*Inputs!BZ5)*(1-Inputs!BZ24)))/(365.25)*7)-BZ234-BZ247</f>
        <v>0</v>
      </c>
      <c r="CA221" s="14">
        <f>(((Inputs!CA16*Inputs!CA5)+((Inputs!CA16*Inputs!CA5)*Inputs!CA23)+((Inputs!CA16*Inputs!CA5)*(1-Inputs!CA24)))/(365.25)*7)-CA234-CA247</f>
        <v>0</v>
      </c>
      <c r="CB221" s="14">
        <f>(((Inputs!CB16*Inputs!CB5)+((Inputs!CB16*Inputs!CB5)*Inputs!CB23)+((Inputs!CB16*Inputs!CB5)*(1-Inputs!CB24)))/(365.25)*7)-CB234-CB247</f>
        <v>0</v>
      </c>
      <c r="CC221" s="14">
        <f>(((Inputs!CC16*Inputs!CC5)+((Inputs!CC16*Inputs!CC5)*Inputs!CC23)+((Inputs!CC16*Inputs!CC5)*(1-Inputs!CC24)))/(365.25)*7)-CC234-CC247</f>
        <v>0</v>
      </c>
      <c r="CD221" s="14">
        <f>(((Inputs!CD16*Inputs!CD5)+((Inputs!CD16*Inputs!CD5)*Inputs!CD23)+((Inputs!CD16*Inputs!CD5)*(1-Inputs!CD24)))/(365.25)*7)-CD234-CD247</f>
        <v>0</v>
      </c>
      <c r="CE221" s="14">
        <f>(((Inputs!CE16*Inputs!CE5)+((Inputs!CE16*Inputs!CE5)*Inputs!CE23)+((Inputs!CE16*Inputs!CE5)*(1-Inputs!CE24)))/(365.25)*7)-CE234-CE247</f>
        <v>0</v>
      </c>
      <c r="CF221" s="14">
        <f>(((Inputs!CF16*Inputs!CF5)+((Inputs!CF16*Inputs!CF5)*Inputs!CF23)+((Inputs!CF16*Inputs!CF5)*(1-Inputs!CF24)))/(365.25)*7)-CF234-CF247</f>
        <v>0</v>
      </c>
      <c r="CG221" s="14">
        <f>(((Inputs!CG16*Inputs!CG5)+((Inputs!CG16*Inputs!CG5)*Inputs!CG23)+((Inputs!CG16*Inputs!CG5)*(1-Inputs!CG24)))/(365.25)*7)-CG234-CG247</f>
        <v>0</v>
      </c>
      <c r="CH221" s="14">
        <f>(((Inputs!CH16*Inputs!CH5)+((Inputs!CH16*Inputs!CH5)*Inputs!CH23)+((Inputs!CH16*Inputs!CH5)*(1-Inputs!CH24)))/(365.25)*7)-CH234-CH247</f>
        <v>0</v>
      </c>
      <c r="CI221" s="14">
        <f>(((Inputs!CI16*Inputs!CI5)+((Inputs!CI16*Inputs!CI5)*Inputs!CI23)+((Inputs!CI16*Inputs!CI5)*(1-Inputs!CI24)))/(365.25)*7)-CI234-CI247</f>
        <v>0</v>
      </c>
      <c r="CJ221" s="14">
        <f>(((Inputs!CJ16*Inputs!CJ5)+((Inputs!CJ16*Inputs!CJ5)*Inputs!CJ23)+((Inputs!CJ16*Inputs!CJ5)*(1-Inputs!CJ24)))/(365.25)*7)-CJ234-CJ247</f>
        <v>0</v>
      </c>
      <c r="CK221" s="14">
        <f>(((Inputs!CK16*Inputs!CK5)+((Inputs!CK16*Inputs!CK5)*Inputs!CK23)+((Inputs!CK16*Inputs!CK5)*(1-Inputs!CK24)))/(365.25)*7)-CK234-CK247</f>
        <v>0</v>
      </c>
      <c r="CL221" s="14">
        <f>(((Inputs!CL16*Inputs!CL5)+((Inputs!CL16*Inputs!CL5)*Inputs!CL23)+((Inputs!CL16*Inputs!CL5)*(1-Inputs!CL24)))/(365.25)*7)-CL234-CL247</f>
        <v>0</v>
      </c>
      <c r="CM221" s="14">
        <f>(((Inputs!CM16*Inputs!CM5)+((Inputs!CM16*Inputs!CM5)*Inputs!CM23)+((Inputs!CM16*Inputs!CM5)*(1-Inputs!CM24)))/(365.25)*7)-CM234-CM247</f>
        <v>0</v>
      </c>
      <c r="CN221" s="14">
        <f>(((Inputs!CN16*Inputs!CN5)+((Inputs!CN16*Inputs!CN5)*Inputs!CN23)+((Inputs!CN16*Inputs!CN5)*(1-Inputs!CN24)))/(365.25)*7)-CN234-CN247</f>
        <v>0</v>
      </c>
      <c r="CO221" s="14">
        <f>(((Inputs!CO16*Inputs!CO5)+((Inputs!CO16*Inputs!CO5)*Inputs!CO23)+((Inputs!CO16*Inputs!CO5)*(1-Inputs!CO24)))/(365.25)*7)-CO234-CO247</f>
        <v>0</v>
      </c>
      <c r="CP221" s="14">
        <f>(((Inputs!CP16*Inputs!CP5)+((Inputs!CP16*Inputs!CP5)*Inputs!CP23)+((Inputs!CP16*Inputs!CP5)*(1-Inputs!CP24)))/(365.25)*7)-CP234-CP247</f>
        <v>0</v>
      </c>
      <c r="CQ221" s="14">
        <f>(((Inputs!CQ16*Inputs!CQ5)+((Inputs!CQ16*Inputs!CQ5)*Inputs!CQ23)+((Inputs!CQ16*Inputs!CQ5)*(1-Inputs!CQ24)))/(365.25)*7)-CQ234-CQ247</f>
        <v>0</v>
      </c>
      <c r="CR221" s="14">
        <f>(((Inputs!CR16*Inputs!CR5)+((Inputs!CR16*Inputs!CR5)*Inputs!CR23)+((Inputs!CR16*Inputs!CR5)*(1-Inputs!CR24)))/(365.25)*7)-CR234-CR247</f>
        <v>0</v>
      </c>
      <c r="CS221" s="14">
        <f>(((Inputs!CS16*Inputs!CS5)+((Inputs!CS16*Inputs!CS5)*Inputs!CS23)+((Inputs!CS16*Inputs!CS5)*(1-Inputs!CS24)))/(365.25)*7)-CS234-CS247</f>
        <v>0</v>
      </c>
      <c r="CT221" s="14">
        <f>(((Inputs!CT16*Inputs!CT5)+((Inputs!CT16*Inputs!CT5)*Inputs!CT23)+((Inputs!CT16*Inputs!CT5)*(1-Inputs!CT24)))/(365.25)*7)-CT234-CT247</f>
        <v>0</v>
      </c>
      <c r="CU221" s="14">
        <f>(((Inputs!CU16*Inputs!CU5)+((Inputs!CU16*Inputs!CU5)*Inputs!CU23)+((Inputs!CU16*Inputs!CU5)*(1-Inputs!CU24)))/(365.25)*7)-CU234-CU247</f>
        <v>0</v>
      </c>
      <c r="CV221" s="14">
        <f>(((Inputs!CV16*Inputs!CV5)+((Inputs!CV16*Inputs!CV5)*Inputs!CV23)+((Inputs!CV16*Inputs!CV5)*(1-Inputs!CV24)))/(365.25)*7)-CV234-CV247</f>
        <v>0</v>
      </c>
      <c r="CW221" s="14">
        <f>(((Inputs!CW16*Inputs!CW5)+((Inputs!CW16*Inputs!CW5)*Inputs!CW23)+((Inputs!CW16*Inputs!CW5)*(1-Inputs!CW24)))/(365.25)*7)-CW234-CW247</f>
        <v>0</v>
      </c>
      <c r="CX221" s="14">
        <f>(((Inputs!CX16*Inputs!CX5)+((Inputs!CX16*Inputs!CX5)*Inputs!CX23)+((Inputs!CX16*Inputs!CX5)*(1-Inputs!CX24)))/(365.25)*7)-CX234-CX247</f>
        <v>0</v>
      </c>
      <c r="CY221" s="14">
        <f>(((Inputs!CY16*Inputs!CY5)+((Inputs!CY16*Inputs!CY5)*Inputs!CY23)+((Inputs!CY16*Inputs!CY5)*(1-Inputs!CY24)))/(365.25)*7)-CY234-CY247</f>
        <v>0</v>
      </c>
      <c r="CZ221" s="14">
        <f>(((Inputs!CZ16*Inputs!CZ5)+((Inputs!CZ16*Inputs!CZ5)*Inputs!CZ23)+((Inputs!CZ16*Inputs!CZ5)*(1-Inputs!CZ24)))/(365.25)*7)-CZ234-CZ247</f>
        <v>0</v>
      </c>
      <c r="DA221" s="14">
        <f>(((Inputs!DA16*Inputs!DA5)+((Inputs!DA16*Inputs!DA5)*Inputs!DA23)+((Inputs!DA16*Inputs!DA5)*(1-Inputs!DA24)))/(365.25)*7)-DA234-DA247</f>
        <v>0</v>
      </c>
      <c r="DB221" s="14">
        <f>(((Inputs!DB16*Inputs!DB5)+((Inputs!DB16*Inputs!DB5)*Inputs!DB23)+((Inputs!DB16*Inputs!DB5)*(1-Inputs!DB24)))/(365.25)*7)-DB234-DB247</f>
        <v>0</v>
      </c>
      <c r="DC221" s="14">
        <f>(((Inputs!DC16*Inputs!DC5)+((Inputs!DC16*Inputs!DC5)*Inputs!DC23)+((Inputs!DC16*Inputs!DC5)*(1-Inputs!DC24)))/(365.25)*7)-DC234-DC247</f>
        <v>0</v>
      </c>
      <c r="DD221" s="14">
        <f>(((Inputs!DD16*Inputs!DD5)+((Inputs!DD16*Inputs!DD5)*Inputs!DD23)+((Inputs!DD16*Inputs!DD5)*(1-Inputs!DD24)))/(365.25)*7)-DD234-DD247</f>
        <v>0</v>
      </c>
      <c r="DE221" s="14">
        <f>(((Inputs!DE16*Inputs!DE5)+((Inputs!DE16*Inputs!DE5)*Inputs!DE23)+((Inputs!DE16*Inputs!DE5)*(1-Inputs!DE24)))/(365.25)*7)-DE234-DE247</f>
        <v>0</v>
      </c>
      <c r="DF221" s="14">
        <f>(((Inputs!DF16*Inputs!DF5)+((Inputs!DF16*Inputs!DF5)*Inputs!DF23)+((Inputs!DF16*Inputs!DF5)*(1-Inputs!DF24)))/(365.25)*7)-DF234-DF247</f>
        <v>0</v>
      </c>
      <c r="DG221" s="14">
        <f>(((Inputs!DG16*Inputs!DG5)+((Inputs!DG16*Inputs!DG5)*Inputs!DG23)+((Inputs!DG16*Inputs!DG5)*(1-Inputs!DG24)))/(365.25)*7)-DG234-DG247</f>
        <v>0</v>
      </c>
      <c r="DH221" s="14">
        <f>(((Inputs!DH16*Inputs!DH5)+((Inputs!DH16*Inputs!DH5)*Inputs!DH23)+((Inputs!DH16*Inputs!DH5)*(1-Inputs!DH24)))/(365.25)*7)-DH234-DH247</f>
        <v>0</v>
      </c>
      <c r="DI221" s="14">
        <f>(((Inputs!DI16*Inputs!DI5)+((Inputs!DI16*Inputs!DI5)*Inputs!DI23)+((Inputs!DI16*Inputs!DI5)*(1-Inputs!DI24)))/(365.25)*7)-DI234-DI247</f>
        <v>0</v>
      </c>
      <c r="DJ221" s="14">
        <f>(((Inputs!DJ16*Inputs!DJ5)+((Inputs!DJ16*Inputs!DJ5)*Inputs!DJ23)+((Inputs!DJ16*Inputs!DJ5)*(1-Inputs!DJ24)))/(365.25)*7)-DJ234-DJ247</f>
        <v>0</v>
      </c>
      <c r="DK221" s="14">
        <f>(((Inputs!DK16*Inputs!DK5)+((Inputs!DK16*Inputs!DK5)*Inputs!DK23)+((Inputs!DK16*Inputs!DK5)*(1-Inputs!DK24)))/(365.25)*7)-DK234-DK247</f>
        <v>0</v>
      </c>
      <c r="DL221" s="14">
        <f>(((Inputs!DL16*Inputs!DL5)+((Inputs!DL16*Inputs!DL5)*Inputs!DL23)+((Inputs!DL16*Inputs!DL5)*(1-Inputs!DL24)))/(365.25)*7)-DL234-DL247</f>
        <v>0</v>
      </c>
      <c r="DM221" s="14">
        <f>(((Inputs!DM16*Inputs!DM5)+((Inputs!DM16*Inputs!DM5)*Inputs!DM23)+((Inputs!DM16*Inputs!DM5)*(1-Inputs!DM24)))/(365.25)*7)-DM234-DM247</f>
        <v>0</v>
      </c>
      <c r="DN221" s="14">
        <f>(((Inputs!DN16*Inputs!DN5)+((Inputs!DN16*Inputs!DN5)*Inputs!DN23)+((Inputs!DN16*Inputs!DN5)*(1-Inputs!DN24)))/(365.25)*7)-DN234-DN247</f>
        <v>0</v>
      </c>
      <c r="DO221" s="14">
        <f>(((Inputs!DO16*Inputs!DO5)+((Inputs!DO16*Inputs!DO5)*Inputs!DO23)+((Inputs!DO16*Inputs!DO5)*(1-Inputs!DO24)))/(365.25)*7)-DO234-DO247</f>
        <v>0</v>
      </c>
      <c r="DP221" s="14">
        <f>(((Inputs!DP16*Inputs!DP5)+((Inputs!DP16*Inputs!DP5)*Inputs!DP23)+((Inputs!DP16*Inputs!DP5)*(1-Inputs!DP24)))/(365.25)*7)-DP234-DP247</f>
        <v>0</v>
      </c>
      <c r="DQ221" s="14">
        <f>(((Inputs!DQ16*Inputs!DQ5)+((Inputs!DQ16*Inputs!DQ5)*Inputs!DQ23)+((Inputs!DQ16*Inputs!DQ5)*(1-Inputs!DQ24)))/(365.25)*7)-DQ234-DQ247</f>
        <v>0</v>
      </c>
      <c r="DR221" s="14">
        <f>(((Inputs!DR16*Inputs!DR5)+((Inputs!DR16*Inputs!DR5)*Inputs!DR23)+((Inputs!DR16*Inputs!DR5)*(1-Inputs!DR24)))/(365.25)*7)-DR234-DR247</f>
        <v>0</v>
      </c>
      <c r="DS221" s="14">
        <f>(((Inputs!DS16*Inputs!DS5)+((Inputs!DS16*Inputs!DS5)*Inputs!DS23)+((Inputs!DS16*Inputs!DS5)*(1-Inputs!DS24)))/(365.25)*7)-DS234-DS247</f>
        <v>0</v>
      </c>
      <c r="DT221" s="14">
        <f>(((Inputs!DT16*Inputs!DT5)+((Inputs!DT16*Inputs!DT5)*Inputs!DT23)+((Inputs!DT16*Inputs!DT5)*(1-Inputs!DT24)))/(365.25)*7)-DT234-DT247</f>
        <v>0</v>
      </c>
      <c r="DU221" s="14">
        <f>(((Inputs!DU16*Inputs!DU5)+((Inputs!DU16*Inputs!DU5)*Inputs!DU23)+((Inputs!DU16*Inputs!DU5)*(1-Inputs!DU24)))/(365.25)*7)-DU234-DU247</f>
        <v>0</v>
      </c>
      <c r="DV221" s="14">
        <f>(((Inputs!DV16*Inputs!DV5)+((Inputs!DV16*Inputs!DV5)*Inputs!DV23)+((Inputs!DV16*Inputs!DV5)*(1-Inputs!DV24)))/(365.25)*7)-DV234-DV247</f>
        <v>0</v>
      </c>
      <c r="DW221" s="14">
        <f>(((Inputs!DW16*Inputs!DW5)+((Inputs!DW16*Inputs!DW5)*Inputs!DW23)+((Inputs!DW16*Inputs!DW5)*(1-Inputs!DW24)))/(365.25)*7)-DW234-DW247</f>
        <v>0</v>
      </c>
      <c r="DX221" s="14">
        <f>(((Inputs!DX16*Inputs!DX5)+((Inputs!DX16*Inputs!DX5)*Inputs!DX23)+((Inputs!DX16*Inputs!DX5)*(1-Inputs!DX24)))/(365.25)*7)-DX234-DX247</f>
        <v>0</v>
      </c>
      <c r="DY221" s="14">
        <f>(((Inputs!DY16*Inputs!DY5)+((Inputs!DY16*Inputs!DY5)*Inputs!DY23)+((Inputs!DY16*Inputs!DY5)*(1-Inputs!DY24)))/(365.25)*7)-DY234-DY247</f>
        <v>0</v>
      </c>
      <c r="DZ221" s="14">
        <f>(((Inputs!DZ16*Inputs!DZ5)+((Inputs!DZ16*Inputs!DZ5)*Inputs!DZ23)+((Inputs!DZ16*Inputs!DZ5)*(1-Inputs!DZ24)))/(365.25)*7)-DZ234-DZ247</f>
        <v>0</v>
      </c>
      <c r="EA221" s="14">
        <f>(((Inputs!EA16*Inputs!EA5)+((Inputs!EA16*Inputs!EA5)*Inputs!EA23)+((Inputs!EA16*Inputs!EA5)*(1-Inputs!EA24)))/(365.25)*7)-EA234-EA247</f>
        <v>0</v>
      </c>
      <c r="EB221" s="14">
        <f>(((Inputs!EB16*Inputs!EB5)+((Inputs!EB16*Inputs!EB5)*Inputs!EB23)+((Inputs!EB16*Inputs!EB5)*(1-Inputs!EB24)))/(365.25)*7)-EB234-EB247</f>
        <v>0</v>
      </c>
      <c r="EC221" s="14">
        <f>(((Inputs!EC16*Inputs!EC5)+((Inputs!EC16*Inputs!EC5)*Inputs!EC23)+((Inputs!EC16*Inputs!EC5)*(1-Inputs!EC24)))/(365.25)*7)-EC234-EC247</f>
        <v>0</v>
      </c>
      <c r="ED221" s="14">
        <f>(((Inputs!ED16*Inputs!ED5)+((Inputs!ED16*Inputs!ED5)*Inputs!ED23)+((Inputs!ED16*Inputs!ED5)*(1-Inputs!ED24)))/(365.25)*7)-ED234-ED247</f>
        <v>0</v>
      </c>
      <c r="EE221" s="14">
        <f>(((Inputs!EE16*Inputs!EE5)+((Inputs!EE16*Inputs!EE5)*Inputs!EE23)+((Inputs!EE16*Inputs!EE5)*(1-Inputs!EE24)))/(365.25)*7)-EE234-EE247</f>
        <v>0</v>
      </c>
      <c r="EF221" s="14">
        <f>(((Inputs!EF16*Inputs!EF5)+((Inputs!EF16*Inputs!EF5)*Inputs!EF23)+((Inputs!EF16*Inputs!EF5)*(1-Inputs!EF24)))/(365.25)*7)-EF234-EF247</f>
        <v>0</v>
      </c>
      <c r="EG221" s="14">
        <f>(((Inputs!EG16*Inputs!EG5)+((Inputs!EG16*Inputs!EG5)*Inputs!EG23)+((Inputs!EG16*Inputs!EG5)*(1-Inputs!EG24)))/(365.25)*7)-EG234-EG247</f>
        <v>0</v>
      </c>
      <c r="EH221" s="14">
        <f>(((Inputs!EH16*Inputs!EH5)+((Inputs!EH16*Inputs!EH5)*Inputs!EH23)+((Inputs!EH16*Inputs!EH5)*(1-Inputs!EH24)))/(365.25)*7)-EH234-EH247</f>
        <v>0</v>
      </c>
      <c r="EI221" s="14">
        <f>(((Inputs!EI16*Inputs!EI5)+((Inputs!EI16*Inputs!EI5)*Inputs!EI23)+((Inputs!EI16*Inputs!EI5)*(1-Inputs!EI24)))/(365.25)*7)-EI234-EI247</f>
        <v>0</v>
      </c>
      <c r="EJ221" s="14">
        <f>(((Inputs!EJ16*Inputs!EJ5)+((Inputs!EJ16*Inputs!EJ5)*Inputs!EJ23)+((Inputs!EJ16*Inputs!EJ5)*(1-Inputs!EJ24)))/(365.25)*7)-EJ234-EJ247</f>
        <v>0</v>
      </c>
      <c r="EK221" s="14">
        <f>(((Inputs!EK16*Inputs!EK5)+((Inputs!EK16*Inputs!EK5)*Inputs!EK23)+((Inputs!EK16*Inputs!EK5)*(1-Inputs!EK24)))/(365.25)*7)-EK234-EK247</f>
        <v>0</v>
      </c>
      <c r="EL221" s="14">
        <f>(((Inputs!EL16*Inputs!EL5)+((Inputs!EL16*Inputs!EL5)*Inputs!EL23)+((Inputs!EL16*Inputs!EL5)*(1-Inputs!EL24)))/(365.25)*7)-EL234-EL247</f>
        <v>0</v>
      </c>
      <c r="EM221" s="14">
        <f>(((Inputs!EM16*Inputs!EM5)+((Inputs!EM16*Inputs!EM5)*Inputs!EM23)+((Inputs!EM16*Inputs!EM5)*(1-Inputs!EM24)))/(365.25)*7)-EM234-EM247</f>
        <v>0</v>
      </c>
      <c r="EN221" s="14">
        <f>(((Inputs!EN16*Inputs!EN5)+((Inputs!EN16*Inputs!EN5)*Inputs!EN23)+((Inputs!EN16*Inputs!EN5)*(1-Inputs!EN24)))/(365.25)*7)-EN234-EN247</f>
        <v>0</v>
      </c>
      <c r="EO221" s="14">
        <f>(((Inputs!EO16*Inputs!EO5)+((Inputs!EO16*Inputs!EO5)*Inputs!EO23)+((Inputs!EO16*Inputs!EO5)*(1-Inputs!EO24)))/(365.25)*7)-EO234-EO247</f>
        <v>0</v>
      </c>
      <c r="EP221" s="14">
        <f>(((Inputs!EP16*Inputs!EP5)+((Inputs!EP16*Inputs!EP5)*Inputs!EP23)+((Inputs!EP16*Inputs!EP5)*(1-Inputs!EP24)))/(365.25)*7)-EP234-EP247</f>
        <v>0</v>
      </c>
      <c r="EQ221" s="14">
        <f>(((Inputs!EQ16*Inputs!EQ5)+((Inputs!EQ16*Inputs!EQ5)*Inputs!EQ23)+((Inputs!EQ16*Inputs!EQ5)*(1-Inputs!EQ24)))/(365.25)*7)-EQ234-EQ247</f>
        <v>0</v>
      </c>
      <c r="ER221" s="14">
        <f>(((Inputs!ER16*Inputs!ER5)+((Inputs!ER16*Inputs!ER5)*Inputs!ER23)+((Inputs!ER16*Inputs!ER5)*(1-Inputs!ER24)))/(365.25)*7)-ER234-ER247</f>
        <v>0</v>
      </c>
      <c r="ES221" s="14">
        <f>(((Inputs!ES16*Inputs!ES5)+((Inputs!ES16*Inputs!ES5)*Inputs!ES23)+((Inputs!ES16*Inputs!ES5)*(1-Inputs!ES24)))/(365.25)*7)-ES234-ES247</f>
        <v>0</v>
      </c>
      <c r="ET221" s="14">
        <f>(((Inputs!ET16*Inputs!ET5)+((Inputs!ET16*Inputs!ET5)*Inputs!ET23)+((Inputs!ET16*Inputs!ET5)*(1-Inputs!ET24)))/(365.25)*7)-ET234-ET247</f>
        <v>0</v>
      </c>
      <c r="EU221" s="14">
        <f>(((Inputs!EU16*Inputs!EU5)+((Inputs!EU16*Inputs!EU5)*Inputs!EU23)+((Inputs!EU16*Inputs!EU5)*(1-Inputs!EU24)))/(365.25)*7)-EU234-EU247</f>
        <v>0</v>
      </c>
      <c r="EV221" s="14">
        <f>(((Inputs!EV16*Inputs!EV5)+((Inputs!EV16*Inputs!EV5)*Inputs!EV23)+((Inputs!EV16*Inputs!EV5)*(1-Inputs!EV24)))/(365.25)*7)-EV234-EV247</f>
        <v>0</v>
      </c>
      <c r="EW221" s="14">
        <f>(((Inputs!EW16*Inputs!EW5)+((Inputs!EW16*Inputs!EW5)*Inputs!EW23)+((Inputs!EW16*Inputs!EW5)*(1-Inputs!EW24)))/(365.25)*7)-EW234-EW247</f>
        <v>0</v>
      </c>
      <c r="EX221" s="14">
        <f>(((Inputs!EX16*Inputs!EX5)+((Inputs!EX16*Inputs!EX5)*Inputs!EX23)+((Inputs!EX16*Inputs!EX5)*(1-Inputs!EX24)))/(365.25)*7)-EX234-EX247</f>
        <v>0</v>
      </c>
      <c r="EY221" s="14">
        <f>(((Inputs!EY16*Inputs!EY5)+((Inputs!EY16*Inputs!EY5)*Inputs!EY23)+((Inputs!EY16*Inputs!EY5)*(1-Inputs!EY24)))/(365.25)*7)-EY234-EY247</f>
        <v>0</v>
      </c>
      <c r="EZ221" s="14">
        <f>(((Inputs!EZ16*Inputs!EZ5)+((Inputs!EZ16*Inputs!EZ5)*Inputs!EZ23)+((Inputs!EZ16*Inputs!EZ5)*(1-Inputs!EZ24)))/(365.25)*7)-EZ234-EZ247</f>
        <v>0</v>
      </c>
      <c r="FA221" s="14">
        <f>(((Inputs!FA16*Inputs!FA5)+((Inputs!FA16*Inputs!FA5)*Inputs!FA23)+((Inputs!FA16*Inputs!FA5)*(1-Inputs!FA24)))/(365.25)*7)-FA234-FA247</f>
        <v>0</v>
      </c>
    </row>
    <row r="222" spans="1:16384" x14ac:dyDescent="0.25">
      <c r="A222" s="11" t="s">
        <v>192</v>
      </c>
      <c r="B222" s="134" t="e">
        <f>IF('Feed Inputs'!B4="Feed delivery", ((('Feed Inputs'!B39/7)*2000)*365.25)/((B223*B224)+(B236*B237)+(B249*B250)), 'Feed Inputs'!B34)</f>
        <v>#DIV/0!</v>
      </c>
      <c r="C222" s="134">
        <f>IF('Feed Inputs'!C4="Feed delivery", ((('Feed Inputs'!C39/7)*2000)*365.25)/((C223*C224)+(C236*C237)+(C249*C250)), 'Feed Inputs'!C34)</f>
        <v>0</v>
      </c>
      <c r="D222" s="134">
        <f>IF('Feed Inputs'!D4="Feed delivery", ((('Feed Inputs'!D39/7)*2000)*365.25)/((D223*D224)+(D236*D237)+(D249*D250)), 'Feed Inputs'!D34)</f>
        <v>0</v>
      </c>
      <c r="E222" s="134">
        <f>IF('Feed Inputs'!E4="Feed delivery", ((('Feed Inputs'!E39/7)*2000)*365.25)/((E223*E224)+(E236*E237)+(E249*E250)), 'Feed Inputs'!E34)</f>
        <v>0</v>
      </c>
      <c r="F222" s="134">
        <f>IF('Feed Inputs'!F4="Feed delivery", ((('Feed Inputs'!F39/7)*2000)*365.25)/((F223*F224)+(F236*F237)+(F249*F250)), 'Feed Inputs'!F34)</f>
        <v>0</v>
      </c>
      <c r="G222" s="134">
        <f>IF('Feed Inputs'!G4="Feed delivery", ((('Feed Inputs'!G39/7)*2000)*365.25)/((G223*G224)+(G236*G237)+(G249*G250)), 'Feed Inputs'!G34)</f>
        <v>0</v>
      </c>
      <c r="H222" s="134">
        <f>IF('Feed Inputs'!H4="Feed delivery", ((('Feed Inputs'!H39/7)*2000)*365.25)/((H223*H224)+(H236*H237)+(H249*H250)), 'Feed Inputs'!H34)</f>
        <v>0</v>
      </c>
      <c r="I222" s="134">
        <f>IF('Feed Inputs'!I4="Feed delivery", ((('Feed Inputs'!I39/7)*2000)*365.25)/((I223*I224)+(I236*I237)+(I249*I250)), 'Feed Inputs'!I34)</f>
        <v>0</v>
      </c>
      <c r="J222" s="134">
        <f>IF('Feed Inputs'!J4="Feed delivery", ((('Feed Inputs'!J39/7)*2000)*365.25)/((J223*J224)+(J236*J237)+(J249*J250)), 'Feed Inputs'!J34)</f>
        <v>0</v>
      </c>
      <c r="K222" s="134">
        <f>IF('Feed Inputs'!K4="Feed delivery", ((('Feed Inputs'!K39/7)*2000)*365.25)/((K223*K224)+(K236*K237)+(K249*K250)), 'Feed Inputs'!K34)</f>
        <v>0</v>
      </c>
      <c r="L222" s="134">
        <f>IF('Feed Inputs'!L4="Feed delivery", ((('Feed Inputs'!L39/7)*2000)*365.25)/((L223*L224)+(L236*L237)+(L249*L250)), 'Feed Inputs'!L34)</f>
        <v>0</v>
      </c>
      <c r="M222" s="134">
        <f>IF('Feed Inputs'!M4="Feed delivery", ((('Feed Inputs'!M39/7)*2000)*365.25)/((M223*M224)+(M236*M237)+(M249*M250)), 'Feed Inputs'!M34)</f>
        <v>0</v>
      </c>
      <c r="N222" s="134">
        <f>IF('Feed Inputs'!N4="Feed delivery", ((('Feed Inputs'!N39/7)*2000)*365.25)/((N223*N224)+(N236*N237)+(N249*N250)), 'Feed Inputs'!N34)</f>
        <v>0</v>
      </c>
      <c r="O222" s="134">
        <f>IF('Feed Inputs'!O4="Feed delivery", ((('Feed Inputs'!O39/7)*2000)*365.25)/((O223*O224)+(O236*O237)+(O249*O250)), 'Feed Inputs'!O34)</f>
        <v>0</v>
      </c>
      <c r="P222" s="134">
        <f>IF('Feed Inputs'!P4="Feed delivery", ((('Feed Inputs'!P39/7)*2000)*365.25)/((P223*P224)+(P236*P237)+(P249*P250)), 'Feed Inputs'!P34)</f>
        <v>0</v>
      </c>
      <c r="Q222" s="134">
        <f>IF('Feed Inputs'!Q4="Feed delivery", ((('Feed Inputs'!Q39/7)*2000)*365.25)/((Q223*Q224)+(Q236*Q237)+(Q249*Q250)), 'Feed Inputs'!Q34)</f>
        <v>0</v>
      </c>
      <c r="R222" s="134">
        <f>IF('Feed Inputs'!R4="Feed delivery", ((('Feed Inputs'!R39/7)*2000)*365.25)/((R223*R224)+(R236*R237)+(R249*R250)), 'Feed Inputs'!R34)</f>
        <v>0</v>
      </c>
      <c r="S222" s="134">
        <f>IF('Feed Inputs'!S4="Feed delivery", ((('Feed Inputs'!S39/7)*2000)*365.25)/((S223*S224)+(S236*S237)+(S249*S250)), 'Feed Inputs'!S34)</f>
        <v>0</v>
      </c>
      <c r="T222" s="134">
        <f>IF('Feed Inputs'!T4="Feed delivery", ((('Feed Inputs'!T39/7)*2000)*365.25)/((T223*T224)+(T236*T237)+(T249*T250)), 'Feed Inputs'!T34)</f>
        <v>0</v>
      </c>
      <c r="U222" s="134">
        <f>IF('Feed Inputs'!U4="Feed delivery", ((('Feed Inputs'!U39/7)*2000)*365.25)/((U223*U224)+(U236*U237)+(U249*U250)), 'Feed Inputs'!U34)</f>
        <v>0</v>
      </c>
      <c r="V222" s="134">
        <f>IF('Feed Inputs'!V4="Feed delivery", ((('Feed Inputs'!V39/7)*2000)*365.25)/((V223*V224)+(V236*V237)+(V249*V250)), 'Feed Inputs'!V34)</f>
        <v>0</v>
      </c>
      <c r="W222" s="134">
        <f>IF('Feed Inputs'!W4="Feed delivery", ((('Feed Inputs'!W39/7)*2000)*365.25)/((W223*W224)+(W236*W237)+(W249*W250)), 'Feed Inputs'!W34)</f>
        <v>0</v>
      </c>
      <c r="X222" s="134">
        <f>IF('Feed Inputs'!X4="Feed delivery", ((('Feed Inputs'!X39/7)*2000)*365.25)/((X223*X224)+(X236*X237)+(X249*X250)), 'Feed Inputs'!X34)</f>
        <v>0</v>
      </c>
      <c r="Y222" s="134">
        <f>IF('Feed Inputs'!Y4="Feed delivery", ((('Feed Inputs'!Y39/7)*2000)*365.25)/((Y223*Y224)+(Y236*Y237)+(Y249*Y250)), 'Feed Inputs'!Y34)</f>
        <v>0</v>
      </c>
      <c r="Z222" s="134">
        <f>IF('Feed Inputs'!Z4="Feed delivery", ((('Feed Inputs'!Z39/7)*2000)*365.25)/((Z223*Z224)+(Z236*Z237)+(Z249*Z250)), 'Feed Inputs'!Z34)</f>
        <v>0</v>
      </c>
      <c r="AA222" s="134">
        <f>IF('Feed Inputs'!AA4="Feed delivery", ((('Feed Inputs'!AA39/7)*2000)*365.25)/((AA223*AA224)+(AA236*AA237)+(AA249*AA250)), 'Feed Inputs'!AA34)</f>
        <v>0</v>
      </c>
      <c r="AB222" s="134">
        <f>IF('Feed Inputs'!AB4="Feed delivery", ((('Feed Inputs'!AB39/7)*2000)*365.25)/((AB223*AB224)+(AB236*AB237)+(AB249*AB250)), 'Feed Inputs'!AB34)</f>
        <v>0</v>
      </c>
      <c r="AC222" s="134">
        <f>IF('Feed Inputs'!AC4="Feed delivery", ((('Feed Inputs'!AC39/7)*2000)*365.25)/((AC223*AC224)+(AC236*AC237)+(AC249*AC250)), 'Feed Inputs'!AC34)</f>
        <v>0</v>
      </c>
      <c r="AD222" s="134">
        <f>IF('Feed Inputs'!AD4="Feed delivery", ((('Feed Inputs'!AD39/7)*2000)*365.25)/((AD223*AD224)+(AD236*AD237)+(AD249*AD250)), 'Feed Inputs'!AD34)</f>
        <v>0</v>
      </c>
      <c r="AE222" s="134">
        <f>IF('Feed Inputs'!AE4="Feed delivery", ((('Feed Inputs'!AE39/7)*2000)*365.25)/((AE223*AE224)+(AE236*AE237)+(AE249*AE250)), 'Feed Inputs'!AE34)</f>
        <v>0</v>
      </c>
      <c r="AF222" s="134">
        <f>IF('Feed Inputs'!AF4="Feed delivery", ((('Feed Inputs'!AF39/7)*2000)*365.25)/((AF223*AF224)+(AF236*AF237)+(AF249*AF250)), 'Feed Inputs'!AF34)</f>
        <v>0</v>
      </c>
      <c r="AG222" s="134">
        <f>IF('Feed Inputs'!AG4="Feed delivery", ((('Feed Inputs'!AG39/7)*2000)*365.25)/((AG223*AG224)+(AG236*AG237)+(AG249*AG250)), 'Feed Inputs'!AG34)</f>
        <v>0</v>
      </c>
      <c r="AH222" s="134">
        <f>IF('Feed Inputs'!AH4="Feed delivery", ((('Feed Inputs'!AH39/7)*2000)*365.25)/((AH223*AH224)+(AH236*AH237)+(AH249*AH250)), 'Feed Inputs'!AH34)</f>
        <v>0</v>
      </c>
      <c r="AI222" s="134">
        <f>IF('Feed Inputs'!AI4="Feed delivery", ((('Feed Inputs'!AI39/7)*2000)*365.25)/((AI223*AI224)+(AI236*AI237)+(AI249*AI250)), 'Feed Inputs'!AI34)</f>
        <v>0</v>
      </c>
      <c r="AJ222" s="134">
        <f>IF('Feed Inputs'!AJ4="Feed delivery", ((('Feed Inputs'!AJ39/7)*2000)*365.25)/((AJ223*AJ224)+(AJ236*AJ237)+(AJ249*AJ250)), 'Feed Inputs'!AJ34)</f>
        <v>0</v>
      </c>
      <c r="AK222" s="134">
        <f>IF('Feed Inputs'!AK4="Feed delivery", ((('Feed Inputs'!AK39/7)*2000)*365.25)/((AK223*AK224)+(AK236*AK237)+(AK249*AK250)), 'Feed Inputs'!AK34)</f>
        <v>0</v>
      </c>
      <c r="AL222" s="134">
        <f>IF('Feed Inputs'!AL4="Feed delivery", ((('Feed Inputs'!AL39/7)*2000)*365.25)/((AL223*AL224)+(AL236*AL237)+(AL249*AL250)), 'Feed Inputs'!AL34)</f>
        <v>0</v>
      </c>
      <c r="AM222" s="134">
        <f>IF('Feed Inputs'!AM4="Feed delivery", ((('Feed Inputs'!AM39/7)*2000)*365.25)/((AM223*AM224)+(AM236*AM237)+(AM249*AM250)), 'Feed Inputs'!AM34)</f>
        <v>0</v>
      </c>
      <c r="AN222" s="134">
        <f>IF('Feed Inputs'!AN4="Feed delivery", ((('Feed Inputs'!AN39/7)*2000)*365.25)/((AN223*AN224)+(AN236*AN237)+(AN249*AN250)), 'Feed Inputs'!AN34)</f>
        <v>0</v>
      </c>
      <c r="AO222" s="134">
        <f>IF('Feed Inputs'!AO4="Feed delivery", ((('Feed Inputs'!AO39/7)*2000)*365.25)/((AO223*AO224)+(AO236*AO237)+(AO249*AO250)), 'Feed Inputs'!AO34)</f>
        <v>0</v>
      </c>
      <c r="AP222" s="134">
        <f>IF('Feed Inputs'!AP4="Feed delivery", ((('Feed Inputs'!AP39/7)*2000)*365.25)/((AP223*AP224)+(AP236*AP237)+(AP249*AP250)), 'Feed Inputs'!AP34)</f>
        <v>0</v>
      </c>
      <c r="AQ222" s="134">
        <f>IF('Feed Inputs'!AQ4="Feed delivery", ((('Feed Inputs'!AQ39/7)*2000)*365.25)/((AQ223*AQ224)+(AQ236*AQ237)+(AQ249*AQ250)), 'Feed Inputs'!AQ34)</f>
        <v>0</v>
      </c>
      <c r="AR222" s="134">
        <f>IF('Feed Inputs'!AR4="Feed delivery", ((('Feed Inputs'!AR39/7)*2000)*365.25)/((AR223*AR224)+(AR236*AR237)+(AR249*AR250)), 'Feed Inputs'!AR34)</f>
        <v>0</v>
      </c>
      <c r="AS222" s="134">
        <f>IF('Feed Inputs'!AS4="Feed delivery", ((('Feed Inputs'!AS39/7)*2000)*365.25)/((AS223*AS224)+(AS236*AS237)+(AS249*AS250)), 'Feed Inputs'!AS34)</f>
        <v>0</v>
      </c>
      <c r="AT222" s="134">
        <f>IF('Feed Inputs'!AT4="Feed delivery", ((('Feed Inputs'!AT39/7)*2000)*365.25)/((AT223*AT224)+(AT236*AT237)+(AT249*AT250)), 'Feed Inputs'!AT34)</f>
        <v>0</v>
      </c>
      <c r="AU222" s="134">
        <f>IF('Feed Inputs'!AU4="Feed delivery", ((('Feed Inputs'!AU39/7)*2000)*365.25)/((AU223*AU224)+(AU236*AU237)+(AU249*AU250)), 'Feed Inputs'!AU34)</f>
        <v>0</v>
      </c>
      <c r="AV222" s="134">
        <f>IF('Feed Inputs'!AV4="Feed delivery", ((('Feed Inputs'!AV39/7)*2000)*365.25)/((AV223*AV224)+(AV236*AV237)+(AV249*AV250)), 'Feed Inputs'!AV34)</f>
        <v>0</v>
      </c>
      <c r="AW222" s="134">
        <f>IF('Feed Inputs'!AW4="Feed delivery", ((('Feed Inputs'!AW39/7)*2000)*365.25)/((AW223*AW224)+(AW236*AW237)+(AW249*AW250)), 'Feed Inputs'!AW34)</f>
        <v>0</v>
      </c>
      <c r="AX222" s="134">
        <f>IF('Feed Inputs'!AX4="Feed delivery", ((('Feed Inputs'!AX39/7)*2000)*365.25)/((AX223*AX224)+(AX236*AX237)+(AX249*AX250)), 'Feed Inputs'!AX34)</f>
        <v>0</v>
      </c>
      <c r="AY222" s="134">
        <f>IF('Feed Inputs'!AY4="Feed delivery", ((('Feed Inputs'!AY39/7)*2000)*365.25)/((AY223*AY224)+(AY236*AY237)+(AY249*AY250)), 'Feed Inputs'!AY34)</f>
        <v>0</v>
      </c>
      <c r="AZ222" s="134">
        <f>IF('Feed Inputs'!AZ4="Feed delivery", ((('Feed Inputs'!AZ39/7)*2000)*365.25)/((AZ223*AZ224)+(AZ236*AZ237)+(AZ249*AZ250)), 'Feed Inputs'!AZ34)</f>
        <v>0</v>
      </c>
      <c r="BA222" s="134">
        <f>IF('Feed Inputs'!BA4="Feed delivery", ((('Feed Inputs'!BA39/7)*2000)*365.25)/((BA223*BA224)+(BA236*BA237)+(BA249*BA250)), 'Feed Inputs'!BA34)</f>
        <v>0</v>
      </c>
      <c r="BB222" s="134">
        <f>IF('Feed Inputs'!BB4="Feed delivery", ((('Feed Inputs'!BB39/7)*2000)*365.25)/((BB223*BB224)+(BB236*BB237)+(BB249*BB250)), 'Feed Inputs'!BB34)</f>
        <v>0</v>
      </c>
      <c r="BC222" s="134">
        <f>IF('Feed Inputs'!BC4="Feed delivery", ((('Feed Inputs'!BC39/7)*2000)*365.25)/((BC223*BC224)+(BC236*BC237)+(BC249*BC250)), 'Feed Inputs'!BC34)</f>
        <v>0</v>
      </c>
      <c r="BD222" s="134">
        <f>IF('Feed Inputs'!BD4="Feed delivery", ((('Feed Inputs'!BD39/7)*2000)*365.25)/((BD223*BD224)+(BD236*BD237)+(BD249*BD250)), 'Feed Inputs'!BD34)</f>
        <v>0</v>
      </c>
      <c r="BE222" s="134">
        <f>IF('Feed Inputs'!BE4="Feed delivery", ((('Feed Inputs'!BE39/7)*2000)*365.25)/((BE223*BE224)+(BE236*BE237)+(BE249*BE250)), 'Feed Inputs'!BE34)</f>
        <v>0</v>
      </c>
      <c r="BF222" s="134">
        <f>IF('Feed Inputs'!BF4="Feed delivery", ((('Feed Inputs'!BF39/7)*2000)*365.25)/((BF223*BF224)+(BF236*BF237)+(BF249*BF250)), 'Feed Inputs'!BF34)</f>
        <v>0</v>
      </c>
      <c r="BG222" s="134">
        <f>IF('Feed Inputs'!BG4="Feed delivery", ((('Feed Inputs'!BG39/7)*2000)*365.25)/((BG223*BG224)+(BG236*BG237)+(BG249*BG250)), 'Feed Inputs'!BG34)</f>
        <v>0</v>
      </c>
      <c r="BH222" s="134">
        <f>IF('Feed Inputs'!BH4="Feed delivery", ((('Feed Inputs'!BH39/7)*2000)*365.25)/((BH223*BH224)+(BH236*BH237)+(BH249*BH250)), 'Feed Inputs'!BH34)</f>
        <v>0</v>
      </c>
      <c r="BI222" s="134">
        <f>IF('Feed Inputs'!BI4="Feed delivery", ((('Feed Inputs'!BI39/7)*2000)*365.25)/((BI223*BI224)+(BI236*BI237)+(BI249*BI250)), 'Feed Inputs'!BI34)</f>
        <v>0</v>
      </c>
      <c r="BJ222" s="134">
        <f>IF('Feed Inputs'!BJ4="Feed delivery", ((('Feed Inputs'!BJ39/7)*2000)*365.25)/((BJ223*BJ224)+(BJ236*BJ237)+(BJ249*BJ250)), 'Feed Inputs'!BJ34)</f>
        <v>0</v>
      </c>
      <c r="BK222" s="134">
        <f>IF('Feed Inputs'!BK4="Feed delivery", ((('Feed Inputs'!BK39/7)*2000)*365.25)/((BK223*BK224)+(BK236*BK237)+(BK249*BK250)), 'Feed Inputs'!BK34)</f>
        <v>0</v>
      </c>
      <c r="BL222" s="134">
        <f>IF('Feed Inputs'!BL4="Feed delivery", ((('Feed Inputs'!BL39/7)*2000)*365.25)/((BL223*BL224)+(BL236*BL237)+(BL249*BL250)), 'Feed Inputs'!BL34)</f>
        <v>0</v>
      </c>
      <c r="BM222" s="134">
        <f>IF('Feed Inputs'!BM4="Feed delivery", ((('Feed Inputs'!BM39/7)*2000)*365.25)/((BM223*BM224)+(BM236*BM237)+(BM249*BM250)), 'Feed Inputs'!BM34)</f>
        <v>0</v>
      </c>
      <c r="BN222" s="134">
        <f>IF('Feed Inputs'!BN4="Feed delivery", ((('Feed Inputs'!BN39/7)*2000)*365.25)/((BN223*BN224)+(BN236*BN237)+(BN249*BN250)), 'Feed Inputs'!BN34)</f>
        <v>0</v>
      </c>
      <c r="BO222" s="134">
        <f>IF('Feed Inputs'!BO4="Feed delivery", ((('Feed Inputs'!BO39/7)*2000)*365.25)/((BO223*BO224)+(BO236*BO237)+(BO249*BO250)), 'Feed Inputs'!BO34)</f>
        <v>0</v>
      </c>
      <c r="BP222" s="134">
        <f>IF('Feed Inputs'!BP4="Feed delivery", ((('Feed Inputs'!BP39/7)*2000)*365.25)/((BP223*BP224)+(BP236*BP237)+(BP249*BP250)), 'Feed Inputs'!BP34)</f>
        <v>0</v>
      </c>
      <c r="BQ222" s="134">
        <f>IF('Feed Inputs'!BQ4="Feed delivery", ((('Feed Inputs'!BQ39/7)*2000)*365.25)/((BQ223*BQ224)+(BQ236*BQ237)+(BQ249*BQ250)), 'Feed Inputs'!BQ34)</f>
        <v>0</v>
      </c>
      <c r="BR222" s="134">
        <f>IF('Feed Inputs'!BR4="Feed delivery", ((('Feed Inputs'!BR39/7)*2000)*365.25)/((BR223*BR224)+(BR236*BR237)+(BR249*BR250)), 'Feed Inputs'!BR34)</f>
        <v>0</v>
      </c>
      <c r="BS222" s="134">
        <f>IF('Feed Inputs'!BS4="Feed delivery", ((('Feed Inputs'!BS39/7)*2000)*365.25)/((BS223*BS224)+(BS236*BS237)+(BS249*BS250)), 'Feed Inputs'!BS34)</f>
        <v>0</v>
      </c>
      <c r="BT222" s="134">
        <f>IF('Feed Inputs'!BT4="Feed delivery", ((('Feed Inputs'!BT39/7)*2000)*365.25)/((BT223*BT224)+(BT236*BT237)+(BT249*BT250)), 'Feed Inputs'!BT34)</f>
        <v>0</v>
      </c>
      <c r="BU222" s="134">
        <f>IF('Feed Inputs'!BU4="Feed delivery", ((('Feed Inputs'!BU39/7)*2000)*365.25)/((BU223*BU224)+(BU236*BU237)+(BU249*BU250)), 'Feed Inputs'!BU34)</f>
        <v>0</v>
      </c>
      <c r="BV222" s="134">
        <f>IF('Feed Inputs'!BV4="Feed delivery", ((('Feed Inputs'!BV39/7)*2000)*365.25)/((BV223*BV224)+(BV236*BV237)+(BV249*BV250)), 'Feed Inputs'!BV34)</f>
        <v>0</v>
      </c>
      <c r="BW222" s="134">
        <f>IF('Feed Inputs'!BW4="Feed delivery", ((('Feed Inputs'!BW39/7)*2000)*365.25)/((BW223*BW224)+(BW236*BW237)+(BW249*BW250)), 'Feed Inputs'!BW34)</f>
        <v>0</v>
      </c>
      <c r="BX222" s="134">
        <f>IF('Feed Inputs'!BX4="Feed delivery", ((('Feed Inputs'!BX39/7)*2000)*365.25)/((BX223*BX224)+(BX236*BX237)+(BX249*BX250)), 'Feed Inputs'!BX34)</f>
        <v>0</v>
      </c>
      <c r="BY222" s="134">
        <f>IF('Feed Inputs'!BY4="Feed delivery", ((('Feed Inputs'!BY39/7)*2000)*365.25)/((BY223*BY224)+(BY236*BY237)+(BY249*BY250)), 'Feed Inputs'!BY34)</f>
        <v>0</v>
      </c>
      <c r="BZ222" s="134">
        <f>IF('Feed Inputs'!BZ4="Feed delivery", ((('Feed Inputs'!BZ39/7)*2000)*365.25)/((BZ223*BZ224)+(BZ236*BZ237)+(BZ249*BZ250)), 'Feed Inputs'!BZ34)</f>
        <v>0</v>
      </c>
      <c r="CA222" s="134">
        <f>IF('Feed Inputs'!CA4="Feed delivery", ((('Feed Inputs'!CA39/7)*2000)*365.25)/((CA223*CA224)+(CA236*CA237)+(CA249*CA250)), 'Feed Inputs'!CA34)</f>
        <v>0</v>
      </c>
      <c r="CB222" s="134">
        <f>IF('Feed Inputs'!CB4="Feed delivery", ((('Feed Inputs'!CB39/7)*2000)*365.25)/((CB223*CB224)+(CB236*CB237)+(CB249*CB250)), 'Feed Inputs'!CB34)</f>
        <v>0</v>
      </c>
      <c r="CC222" s="134">
        <f>IF('Feed Inputs'!CC4="Feed delivery", ((('Feed Inputs'!CC39/7)*2000)*365.25)/((CC223*CC224)+(CC236*CC237)+(CC249*CC250)), 'Feed Inputs'!CC34)</f>
        <v>0</v>
      </c>
      <c r="CD222" s="134">
        <f>IF('Feed Inputs'!CD4="Feed delivery", ((('Feed Inputs'!CD39/7)*2000)*365.25)/((CD223*CD224)+(CD236*CD237)+(CD249*CD250)), 'Feed Inputs'!CD34)</f>
        <v>0</v>
      </c>
      <c r="CE222" s="134">
        <f>IF('Feed Inputs'!CE4="Feed delivery", ((('Feed Inputs'!CE39/7)*2000)*365.25)/((CE223*CE224)+(CE236*CE237)+(CE249*CE250)), 'Feed Inputs'!CE34)</f>
        <v>0</v>
      </c>
      <c r="CF222" s="134">
        <f>IF('Feed Inputs'!CF4="Feed delivery", ((('Feed Inputs'!CF39/7)*2000)*365.25)/((CF223*CF224)+(CF236*CF237)+(CF249*CF250)), 'Feed Inputs'!CF34)</f>
        <v>0</v>
      </c>
      <c r="CG222" s="134">
        <f>IF('Feed Inputs'!CG4="Feed delivery", ((('Feed Inputs'!CG39/7)*2000)*365.25)/((CG223*CG224)+(CG236*CG237)+(CG249*CG250)), 'Feed Inputs'!CG34)</f>
        <v>0</v>
      </c>
      <c r="CH222" s="134">
        <f>IF('Feed Inputs'!CH4="Feed delivery", ((('Feed Inputs'!CH39/7)*2000)*365.25)/((CH223*CH224)+(CH236*CH237)+(CH249*CH250)), 'Feed Inputs'!CH34)</f>
        <v>0</v>
      </c>
      <c r="CI222" s="134">
        <f>IF('Feed Inputs'!CI4="Feed delivery", ((('Feed Inputs'!CI39/7)*2000)*365.25)/((CI223*CI224)+(CI236*CI237)+(CI249*CI250)), 'Feed Inputs'!CI34)</f>
        <v>0</v>
      </c>
      <c r="CJ222" s="134">
        <f>IF('Feed Inputs'!CJ4="Feed delivery", ((('Feed Inputs'!CJ39/7)*2000)*365.25)/((CJ223*CJ224)+(CJ236*CJ237)+(CJ249*CJ250)), 'Feed Inputs'!CJ34)</f>
        <v>0</v>
      </c>
      <c r="CK222" s="134">
        <f>IF('Feed Inputs'!CK4="Feed delivery", ((('Feed Inputs'!CK39/7)*2000)*365.25)/((CK223*CK224)+(CK236*CK237)+(CK249*CK250)), 'Feed Inputs'!CK34)</f>
        <v>0</v>
      </c>
      <c r="CL222" s="134">
        <f>IF('Feed Inputs'!CL4="Feed delivery", ((('Feed Inputs'!CL39/7)*2000)*365.25)/((CL223*CL224)+(CL236*CL237)+(CL249*CL250)), 'Feed Inputs'!CL34)</f>
        <v>0</v>
      </c>
      <c r="CM222" s="134">
        <f>IF('Feed Inputs'!CM4="Feed delivery", ((('Feed Inputs'!CM39/7)*2000)*365.25)/((CM223*CM224)+(CM236*CM237)+(CM249*CM250)), 'Feed Inputs'!CM34)</f>
        <v>0</v>
      </c>
      <c r="CN222" s="134">
        <f>IF('Feed Inputs'!CN4="Feed delivery", ((('Feed Inputs'!CN39/7)*2000)*365.25)/((CN223*CN224)+(CN236*CN237)+(CN249*CN250)), 'Feed Inputs'!CN34)</f>
        <v>0</v>
      </c>
      <c r="CO222" s="134">
        <f>IF('Feed Inputs'!CO4="Feed delivery", ((('Feed Inputs'!CO39/7)*2000)*365.25)/((CO223*CO224)+(CO236*CO237)+(CO249*CO250)), 'Feed Inputs'!CO34)</f>
        <v>0</v>
      </c>
      <c r="CP222" s="134">
        <f>IF('Feed Inputs'!CP4="Feed delivery", ((('Feed Inputs'!CP39/7)*2000)*365.25)/((CP223*CP224)+(CP236*CP237)+(CP249*CP250)), 'Feed Inputs'!CP34)</f>
        <v>0</v>
      </c>
      <c r="CQ222" s="134">
        <f>IF('Feed Inputs'!CQ4="Feed delivery", ((('Feed Inputs'!CQ39/7)*2000)*365.25)/((CQ223*CQ224)+(CQ236*CQ237)+(CQ249*CQ250)), 'Feed Inputs'!CQ34)</f>
        <v>0</v>
      </c>
      <c r="CR222" s="134">
        <f>IF('Feed Inputs'!CR4="Feed delivery", ((('Feed Inputs'!CR39/7)*2000)*365.25)/((CR223*CR224)+(CR236*CR237)+(CR249*CR250)), 'Feed Inputs'!CR34)</f>
        <v>0</v>
      </c>
      <c r="CS222" s="134">
        <f>IF('Feed Inputs'!CS4="Feed delivery", ((('Feed Inputs'!CS39/7)*2000)*365.25)/((CS223*CS224)+(CS236*CS237)+(CS249*CS250)), 'Feed Inputs'!CS34)</f>
        <v>0</v>
      </c>
      <c r="CT222" s="134">
        <f>IF('Feed Inputs'!CT4="Feed delivery", ((('Feed Inputs'!CT39/7)*2000)*365.25)/((CT223*CT224)+(CT236*CT237)+(CT249*CT250)), 'Feed Inputs'!CT34)</f>
        <v>0</v>
      </c>
      <c r="CU222" s="134">
        <f>IF('Feed Inputs'!CU4="Feed delivery", ((('Feed Inputs'!CU39/7)*2000)*365.25)/((CU223*CU224)+(CU236*CU237)+(CU249*CU250)), 'Feed Inputs'!CU34)</f>
        <v>0</v>
      </c>
      <c r="CV222" s="134">
        <f>IF('Feed Inputs'!CV4="Feed delivery", ((('Feed Inputs'!CV39/7)*2000)*365.25)/((CV223*CV224)+(CV236*CV237)+(CV249*CV250)), 'Feed Inputs'!CV34)</f>
        <v>0</v>
      </c>
      <c r="CW222" s="134">
        <f>IF('Feed Inputs'!CW4="Feed delivery", ((('Feed Inputs'!CW39/7)*2000)*365.25)/((CW223*CW224)+(CW236*CW237)+(CW249*CW250)), 'Feed Inputs'!CW34)</f>
        <v>0</v>
      </c>
      <c r="CX222" s="134">
        <f>IF('Feed Inputs'!CX4="Feed delivery", ((('Feed Inputs'!CX39/7)*2000)*365.25)/((CX223*CX224)+(CX236*CX237)+(CX249*CX250)), 'Feed Inputs'!CX34)</f>
        <v>0</v>
      </c>
      <c r="CY222" s="134">
        <f>IF('Feed Inputs'!CY4="Feed delivery", ((('Feed Inputs'!CY39/7)*2000)*365.25)/((CY223*CY224)+(CY236*CY237)+(CY249*CY250)), 'Feed Inputs'!CY34)</f>
        <v>0</v>
      </c>
      <c r="CZ222" s="134">
        <f>IF('Feed Inputs'!CZ4="Feed delivery", ((('Feed Inputs'!CZ39/7)*2000)*365.25)/((CZ223*CZ224)+(CZ236*CZ237)+(CZ249*CZ250)), 'Feed Inputs'!CZ34)</f>
        <v>0</v>
      </c>
      <c r="DA222" s="134">
        <f>IF('Feed Inputs'!DA4="Feed delivery", ((('Feed Inputs'!DA39/7)*2000)*365.25)/((DA223*DA224)+(DA236*DA237)+(DA249*DA250)), 'Feed Inputs'!DA34)</f>
        <v>0</v>
      </c>
      <c r="DB222" s="134">
        <f>IF('Feed Inputs'!DB4="Feed delivery", ((('Feed Inputs'!DB39/7)*2000)*365.25)/((DB223*DB224)+(DB236*DB237)+(DB249*DB250)), 'Feed Inputs'!DB34)</f>
        <v>0</v>
      </c>
      <c r="DC222" s="134">
        <f>IF('Feed Inputs'!DC4="Feed delivery", ((('Feed Inputs'!DC39/7)*2000)*365.25)/((DC223*DC224)+(DC236*DC237)+(DC249*DC250)), 'Feed Inputs'!DC34)</f>
        <v>0</v>
      </c>
      <c r="DD222" s="134">
        <f>IF('Feed Inputs'!DD4="Feed delivery", ((('Feed Inputs'!DD39/7)*2000)*365.25)/((DD223*DD224)+(DD236*DD237)+(DD249*DD250)), 'Feed Inputs'!DD34)</f>
        <v>0</v>
      </c>
      <c r="DE222" s="134">
        <f>IF('Feed Inputs'!DE4="Feed delivery", ((('Feed Inputs'!DE39/7)*2000)*365.25)/((DE223*DE224)+(DE236*DE237)+(DE249*DE250)), 'Feed Inputs'!DE34)</f>
        <v>0</v>
      </c>
      <c r="DF222" s="134">
        <f>IF('Feed Inputs'!DF4="Feed delivery", ((('Feed Inputs'!DF39/7)*2000)*365.25)/((DF223*DF224)+(DF236*DF237)+(DF249*DF250)), 'Feed Inputs'!DF34)</f>
        <v>0</v>
      </c>
      <c r="DG222" s="134">
        <f>IF('Feed Inputs'!DG4="Feed delivery", ((('Feed Inputs'!DG39/7)*2000)*365.25)/((DG223*DG224)+(DG236*DG237)+(DG249*DG250)), 'Feed Inputs'!DG34)</f>
        <v>0</v>
      </c>
      <c r="DH222" s="134">
        <f>IF('Feed Inputs'!DH4="Feed delivery", ((('Feed Inputs'!DH39/7)*2000)*365.25)/((DH223*DH224)+(DH236*DH237)+(DH249*DH250)), 'Feed Inputs'!DH34)</f>
        <v>0</v>
      </c>
      <c r="DI222" s="134">
        <f>IF('Feed Inputs'!DI4="Feed delivery", ((('Feed Inputs'!DI39/7)*2000)*365.25)/((DI223*DI224)+(DI236*DI237)+(DI249*DI250)), 'Feed Inputs'!DI34)</f>
        <v>0</v>
      </c>
      <c r="DJ222" s="134">
        <f>IF('Feed Inputs'!DJ4="Feed delivery", ((('Feed Inputs'!DJ39/7)*2000)*365.25)/((DJ223*DJ224)+(DJ236*DJ237)+(DJ249*DJ250)), 'Feed Inputs'!DJ34)</f>
        <v>0</v>
      </c>
      <c r="DK222" s="134">
        <f>IF('Feed Inputs'!DK4="Feed delivery", ((('Feed Inputs'!DK39/7)*2000)*365.25)/((DK223*DK224)+(DK236*DK237)+(DK249*DK250)), 'Feed Inputs'!DK34)</f>
        <v>0</v>
      </c>
      <c r="DL222" s="134">
        <f>IF('Feed Inputs'!DL4="Feed delivery", ((('Feed Inputs'!DL39/7)*2000)*365.25)/((DL223*DL224)+(DL236*DL237)+(DL249*DL250)), 'Feed Inputs'!DL34)</f>
        <v>0</v>
      </c>
      <c r="DM222" s="134">
        <f>IF('Feed Inputs'!DM4="Feed delivery", ((('Feed Inputs'!DM39/7)*2000)*365.25)/((DM223*DM224)+(DM236*DM237)+(DM249*DM250)), 'Feed Inputs'!DM34)</f>
        <v>0</v>
      </c>
      <c r="DN222" s="134">
        <f>IF('Feed Inputs'!DN4="Feed delivery", ((('Feed Inputs'!DN39/7)*2000)*365.25)/((DN223*DN224)+(DN236*DN237)+(DN249*DN250)), 'Feed Inputs'!DN34)</f>
        <v>0</v>
      </c>
      <c r="DO222" s="134">
        <f>IF('Feed Inputs'!DO4="Feed delivery", ((('Feed Inputs'!DO39/7)*2000)*365.25)/((DO223*DO224)+(DO236*DO237)+(DO249*DO250)), 'Feed Inputs'!DO34)</f>
        <v>0</v>
      </c>
      <c r="DP222" s="134">
        <f>IF('Feed Inputs'!DP4="Feed delivery", ((('Feed Inputs'!DP39/7)*2000)*365.25)/((DP223*DP224)+(DP236*DP237)+(DP249*DP250)), 'Feed Inputs'!DP34)</f>
        <v>0</v>
      </c>
      <c r="DQ222" s="134">
        <f>IF('Feed Inputs'!DQ4="Feed delivery", ((('Feed Inputs'!DQ39/7)*2000)*365.25)/((DQ223*DQ224)+(DQ236*DQ237)+(DQ249*DQ250)), 'Feed Inputs'!DQ34)</f>
        <v>0</v>
      </c>
      <c r="DR222" s="134">
        <f>IF('Feed Inputs'!DR4="Feed delivery", ((('Feed Inputs'!DR39/7)*2000)*365.25)/((DR223*DR224)+(DR236*DR237)+(DR249*DR250)), 'Feed Inputs'!DR34)</f>
        <v>0</v>
      </c>
      <c r="DS222" s="134">
        <f>IF('Feed Inputs'!DS4="Feed delivery", ((('Feed Inputs'!DS39/7)*2000)*365.25)/((DS223*DS224)+(DS236*DS237)+(DS249*DS250)), 'Feed Inputs'!DS34)</f>
        <v>0</v>
      </c>
      <c r="DT222" s="134">
        <f>IF('Feed Inputs'!DT4="Feed delivery", ((('Feed Inputs'!DT39/7)*2000)*365.25)/((DT223*DT224)+(DT236*DT237)+(DT249*DT250)), 'Feed Inputs'!DT34)</f>
        <v>0</v>
      </c>
      <c r="DU222" s="134">
        <f>IF('Feed Inputs'!DU4="Feed delivery", ((('Feed Inputs'!DU39/7)*2000)*365.25)/((DU223*DU224)+(DU236*DU237)+(DU249*DU250)), 'Feed Inputs'!DU34)</f>
        <v>0</v>
      </c>
      <c r="DV222" s="134">
        <f>IF('Feed Inputs'!DV4="Feed delivery", ((('Feed Inputs'!DV39/7)*2000)*365.25)/((DV223*DV224)+(DV236*DV237)+(DV249*DV250)), 'Feed Inputs'!DV34)</f>
        <v>0</v>
      </c>
      <c r="DW222" s="134">
        <f>IF('Feed Inputs'!DW4="Feed delivery", ((('Feed Inputs'!DW39/7)*2000)*365.25)/((DW223*DW224)+(DW236*DW237)+(DW249*DW250)), 'Feed Inputs'!DW34)</f>
        <v>0</v>
      </c>
      <c r="DX222" s="134">
        <f>IF('Feed Inputs'!DX4="Feed delivery", ((('Feed Inputs'!DX39/7)*2000)*365.25)/((DX223*DX224)+(DX236*DX237)+(DX249*DX250)), 'Feed Inputs'!DX34)</f>
        <v>0</v>
      </c>
      <c r="DY222" s="134">
        <f>IF('Feed Inputs'!DY4="Feed delivery", ((('Feed Inputs'!DY39/7)*2000)*365.25)/((DY223*DY224)+(DY236*DY237)+(DY249*DY250)), 'Feed Inputs'!DY34)</f>
        <v>0</v>
      </c>
      <c r="DZ222" s="134">
        <f>IF('Feed Inputs'!DZ4="Feed delivery", ((('Feed Inputs'!DZ39/7)*2000)*365.25)/((DZ223*DZ224)+(DZ236*DZ237)+(DZ249*DZ250)), 'Feed Inputs'!DZ34)</f>
        <v>0</v>
      </c>
      <c r="EA222" s="134">
        <f>IF('Feed Inputs'!EA4="Feed delivery", ((('Feed Inputs'!EA39/7)*2000)*365.25)/((EA223*EA224)+(EA236*EA237)+(EA249*EA250)), 'Feed Inputs'!EA34)</f>
        <v>0</v>
      </c>
      <c r="EB222" s="134">
        <f>IF('Feed Inputs'!EB4="Feed delivery", ((('Feed Inputs'!EB39/7)*2000)*365.25)/((EB223*EB224)+(EB236*EB237)+(EB249*EB250)), 'Feed Inputs'!EB34)</f>
        <v>0</v>
      </c>
      <c r="EC222" s="134">
        <f>IF('Feed Inputs'!EC4="Feed delivery", ((('Feed Inputs'!EC39/7)*2000)*365.25)/((EC223*EC224)+(EC236*EC237)+(EC249*EC250)), 'Feed Inputs'!EC34)</f>
        <v>0</v>
      </c>
      <c r="ED222" s="134">
        <f>IF('Feed Inputs'!ED4="Feed delivery", ((('Feed Inputs'!ED39/7)*2000)*365.25)/((ED223*ED224)+(ED236*ED237)+(ED249*ED250)), 'Feed Inputs'!ED34)</f>
        <v>0</v>
      </c>
      <c r="EE222" s="134">
        <f>IF('Feed Inputs'!EE4="Feed delivery", ((('Feed Inputs'!EE39/7)*2000)*365.25)/((EE223*EE224)+(EE236*EE237)+(EE249*EE250)), 'Feed Inputs'!EE34)</f>
        <v>0</v>
      </c>
      <c r="EF222" s="134">
        <f>IF('Feed Inputs'!EF4="Feed delivery", ((('Feed Inputs'!EF39/7)*2000)*365.25)/((EF223*EF224)+(EF236*EF237)+(EF249*EF250)), 'Feed Inputs'!EF34)</f>
        <v>0</v>
      </c>
      <c r="EG222" s="134">
        <f>IF('Feed Inputs'!EG4="Feed delivery", ((('Feed Inputs'!EG39/7)*2000)*365.25)/((EG223*EG224)+(EG236*EG237)+(EG249*EG250)), 'Feed Inputs'!EG34)</f>
        <v>0</v>
      </c>
      <c r="EH222" s="134">
        <f>IF('Feed Inputs'!EH4="Feed delivery", ((('Feed Inputs'!EH39/7)*2000)*365.25)/((EH223*EH224)+(EH236*EH237)+(EH249*EH250)), 'Feed Inputs'!EH34)</f>
        <v>0</v>
      </c>
      <c r="EI222" s="134">
        <f>IF('Feed Inputs'!EI4="Feed delivery", ((('Feed Inputs'!EI39/7)*2000)*365.25)/((EI223*EI224)+(EI236*EI237)+(EI249*EI250)), 'Feed Inputs'!EI34)</f>
        <v>0</v>
      </c>
      <c r="EJ222" s="134">
        <f>IF('Feed Inputs'!EJ4="Feed delivery", ((('Feed Inputs'!EJ39/7)*2000)*365.25)/((EJ223*EJ224)+(EJ236*EJ237)+(EJ249*EJ250)), 'Feed Inputs'!EJ34)</f>
        <v>0</v>
      </c>
      <c r="EK222" s="134">
        <f>IF('Feed Inputs'!EK4="Feed delivery", ((('Feed Inputs'!EK39/7)*2000)*365.25)/((EK223*EK224)+(EK236*EK237)+(EK249*EK250)), 'Feed Inputs'!EK34)</f>
        <v>0</v>
      </c>
      <c r="EL222" s="134">
        <f>IF('Feed Inputs'!EL4="Feed delivery", ((('Feed Inputs'!EL39/7)*2000)*365.25)/((EL223*EL224)+(EL236*EL237)+(EL249*EL250)), 'Feed Inputs'!EL34)</f>
        <v>0</v>
      </c>
      <c r="EM222" s="134">
        <f>IF('Feed Inputs'!EM4="Feed delivery", ((('Feed Inputs'!EM39/7)*2000)*365.25)/((EM223*EM224)+(EM236*EM237)+(EM249*EM250)), 'Feed Inputs'!EM34)</f>
        <v>0</v>
      </c>
      <c r="EN222" s="134">
        <f>IF('Feed Inputs'!EN4="Feed delivery", ((('Feed Inputs'!EN39/7)*2000)*365.25)/((EN223*EN224)+(EN236*EN237)+(EN249*EN250)), 'Feed Inputs'!EN34)</f>
        <v>0</v>
      </c>
      <c r="EO222" s="134">
        <f>IF('Feed Inputs'!EO4="Feed delivery", ((('Feed Inputs'!EO39/7)*2000)*365.25)/((EO223*EO224)+(EO236*EO237)+(EO249*EO250)), 'Feed Inputs'!EO34)</f>
        <v>0</v>
      </c>
      <c r="EP222" s="134">
        <f>IF('Feed Inputs'!EP4="Feed delivery", ((('Feed Inputs'!EP39/7)*2000)*365.25)/((EP223*EP224)+(EP236*EP237)+(EP249*EP250)), 'Feed Inputs'!EP34)</f>
        <v>0</v>
      </c>
      <c r="EQ222" s="134">
        <f>IF('Feed Inputs'!EQ4="Feed delivery", ((('Feed Inputs'!EQ39/7)*2000)*365.25)/((EQ223*EQ224)+(EQ236*EQ237)+(EQ249*EQ250)), 'Feed Inputs'!EQ34)</f>
        <v>0</v>
      </c>
      <c r="ER222" s="134">
        <f>IF('Feed Inputs'!ER4="Feed delivery", ((('Feed Inputs'!ER39/7)*2000)*365.25)/((ER223*ER224)+(ER236*ER237)+(ER249*ER250)), 'Feed Inputs'!ER34)</f>
        <v>0</v>
      </c>
      <c r="ES222" s="134">
        <f>IF('Feed Inputs'!ES4="Feed delivery", ((('Feed Inputs'!ES39/7)*2000)*365.25)/((ES223*ES224)+(ES236*ES237)+(ES249*ES250)), 'Feed Inputs'!ES34)</f>
        <v>0</v>
      </c>
      <c r="ET222" s="134">
        <f>IF('Feed Inputs'!ET4="Feed delivery", ((('Feed Inputs'!ET39/7)*2000)*365.25)/((ET223*ET224)+(ET236*ET237)+(ET249*ET250)), 'Feed Inputs'!ET34)</f>
        <v>0</v>
      </c>
      <c r="EU222" s="134">
        <f>IF('Feed Inputs'!EU4="Feed delivery", ((('Feed Inputs'!EU39/7)*2000)*365.25)/((EU223*EU224)+(EU236*EU237)+(EU249*EU250)), 'Feed Inputs'!EU34)</f>
        <v>0</v>
      </c>
      <c r="EV222" s="134">
        <f>IF('Feed Inputs'!EV4="Feed delivery", ((('Feed Inputs'!EV39/7)*2000)*365.25)/((EV223*EV224)+(EV236*EV237)+(EV249*EV250)), 'Feed Inputs'!EV34)</f>
        <v>0</v>
      </c>
      <c r="EW222" s="134">
        <f>IF('Feed Inputs'!EW4="Feed delivery", ((('Feed Inputs'!EW39/7)*2000)*365.25)/((EW223*EW224)+(EW236*EW237)+(EW249*EW250)), 'Feed Inputs'!EW34)</f>
        <v>0</v>
      </c>
      <c r="EX222" s="134">
        <f>IF('Feed Inputs'!EX4="Feed delivery", ((('Feed Inputs'!EX39/7)*2000)*365.25)/((EX223*EX224)+(EX236*EX237)+(EX249*EX250)), 'Feed Inputs'!EX34)</f>
        <v>0</v>
      </c>
      <c r="EY222" s="134">
        <f>IF('Feed Inputs'!EY4="Feed delivery", ((('Feed Inputs'!EY39/7)*2000)*365.25)/((EY223*EY224)+(EY236*EY237)+(EY249*EY250)), 'Feed Inputs'!EY34)</f>
        <v>0</v>
      </c>
      <c r="EZ222" s="134">
        <f>IF('Feed Inputs'!EZ4="Feed delivery", ((('Feed Inputs'!EZ39/7)*2000)*365.25)/((EZ223*EZ224)+(EZ236*EZ237)+(EZ249*EZ250)), 'Feed Inputs'!EZ34)</f>
        <v>0</v>
      </c>
      <c r="FA222" s="134">
        <f>IF('Feed Inputs'!FA4="Feed delivery", ((('Feed Inputs'!FA39/7)*2000)*365.25)/((FA223*FA224)+(FA236*FA237)+(FA249*FA250)), 'Feed Inputs'!FA34)</f>
        <v>0</v>
      </c>
    </row>
    <row r="223" spans="1:16384" x14ac:dyDescent="0.25">
      <c r="A223" s="11" t="s">
        <v>9</v>
      </c>
      <c r="B223" s="7" t="e">
        <f>Inputs!B33</f>
        <v>#DIV/0!</v>
      </c>
      <c r="C223" s="7">
        <f>Inputs!C33</f>
        <v>0</v>
      </c>
      <c r="D223" s="7">
        <f>Inputs!D33</f>
        <v>0</v>
      </c>
      <c r="E223" s="7">
        <f>Inputs!E33</f>
        <v>0</v>
      </c>
      <c r="F223" s="7">
        <f>Inputs!F33</f>
        <v>0</v>
      </c>
      <c r="G223" s="7">
        <f>Inputs!G33</f>
        <v>0</v>
      </c>
      <c r="H223" s="7">
        <f>Inputs!H33</f>
        <v>0</v>
      </c>
      <c r="I223" s="7">
        <f>Inputs!I33</f>
        <v>0</v>
      </c>
      <c r="J223" s="7">
        <f>Inputs!J33</f>
        <v>0</v>
      </c>
      <c r="K223" s="7">
        <f>Inputs!K33</f>
        <v>0</v>
      </c>
      <c r="L223" s="7">
        <f>Inputs!L33</f>
        <v>0</v>
      </c>
      <c r="M223" s="7">
        <f>Inputs!M33</f>
        <v>0</v>
      </c>
      <c r="N223" s="7">
        <f>Inputs!N33</f>
        <v>0</v>
      </c>
      <c r="O223" s="7">
        <f>Inputs!O33</f>
        <v>0</v>
      </c>
      <c r="P223" s="7">
        <f>Inputs!P33</f>
        <v>0</v>
      </c>
      <c r="Q223" s="7">
        <f>Inputs!Q33</f>
        <v>0</v>
      </c>
      <c r="R223" s="7">
        <f>Inputs!R33</f>
        <v>0</v>
      </c>
      <c r="S223" s="7">
        <f>Inputs!S33</f>
        <v>0</v>
      </c>
      <c r="T223" s="7">
        <f>Inputs!T33</f>
        <v>0</v>
      </c>
      <c r="U223" s="7">
        <f>Inputs!U33</f>
        <v>0</v>
      </c>
      <c r="V223" s="7">
        <f>Inputs!V33</f>
        <v>0</v>
      </c>
      <c r="W223" s="7">
        <f>Inputs!W33</f>
        <v>0</v>
      </c>
      <c r="X223" s="7">
        <f>Inputs!X33</f>
        <v>0</v>
      </c>
      <c r="Y223" s="7">
        <f>Inputs!Y33</f>
        <v>0</v>
      </c>
      <c r="Z223" s="7">
        <f>Inputs!Z33</f>
        <v>0</v>
      </c>
      <c r="AA223" s="7">
        <f>Inputs!AA33</f>
        <v>0</v>
      </c>
      <c r="AB223" s="7">
        <f>Inputs!AB33</f>
        <v>0</v>
      </c>
      <c r="AC223" s="7">
        <f>Inputs!AC33</f>
        <v>0</v>
      </c>
      <c r="AD223" s="7">
        <f>Inputs!AD33</f>
        <v>0</v>
      </c>
      <c r="AE223" s="7">
        <f>Inputs!AE33</f>
        <v>0</v>
      </c>
      <c r="AF223" s="7">
        <f>Inputs!AF33</f>
        <v>0</v>
      </c>
      <c r="AG223" s="7">
        <f>Inputs!AG33</f>
        <v>0</v>
      </c>
      <c r="AH223" s="7">
        <f>Inputs!AH33</f>
        <v>0</v>
      </c>
      <c r="AI223" s="7">
        <f>Inputs!AI33</f>
        <v>0</v>
      </c>
      <c r="AJ223" s="7">
        <f>Inputs!AJ33</f>
        <v>0</v>
      </c>
      <c r="AK223" s="7">
        <f>Inputs!AK33</f>
        <v>0</v>
      </c>
      <c r="AL223" s="7">
        <f>Inputs!AL33</f>
        <v>0</v>
      </c>
      <c r="AM223" s="7">
        <f>Inputs!AM33</f>
        <v>0</v>
      </c>
      <c r="AN223" s="7">
        <f>Inputs!AN33</f>
        <v>0</v>
      </c>
      <c r="AO223" s="7">
        <f>Inputs!AO33</f>
        <v>0</v>
      </c>
      <c r="AP223" s="7">
        <f>Inputs!AP33</f>
        <v>0</v>
      </c>
      <c r="AQ223" s="7">
        <f>Inputs!AQ33</f>
        <v>0</v>
      </c>
      <c r="AR223" s="7">
        <f>Inputs!AR33</f>
        <v>0</v>
      </c>
      <c r="AS223" s="7">
        <f>Inputs!AS33</f>
        <v>0</v>
      </c>
      <c r="AT223" s="7">
        <f>Inputs!AT33</f>
        <v>0</v>
      </c>
      <c r="AU223" s="7">
        <f>Inputs!AU33</f>
        <v>0</v>
      </c>
      <c r="AV223" s="7">
        <f>Inputs!AV33</f>
        <v>0</v>
      </c>
      <c r="AW223" s="7">
        <f>Inputs!AW33</f>
        <v>0</v>
      </c>
      <c r="AX223" s="7">
        <f>Inputs!AX33</f>
        <v>0</v>
      </c>
      <c r="AY223" s="7">
        <f>Inputs!AY33</f>
        <v>0</v>
      </c>
      <c r="AZ223" s="7">
        <f>Inputs!AZ33</f>
        <v>0</v>
      </c>
      <c r="BA223" s="7">
        <f>Inputs!BA33</f>
        <v>0</v>
      </c>
      <c r="BB223" s="7">
        <f>Inputs!BB33</f>
        <v>0</v>
      </c>
      <c r="BC223" s="7">
        <f>Inputs!BC33</f>
        <v>0</v>
      </c>
      <c r="BD223" s="7">
        <f>Inputs!BD33</f>
        <v>0</v>
      </c>
      <c r="BE223" s="7">
        <f>Inputs!BE33</f>
        <v>0</v>
      </c>
      <c r="BF223" s="7">
        <f>Inputs!BF33</f>
        <v>0</v>
      </c>
      <c r="BG223" s="7">
        <f>Inputs!BG33</f>
        <v>0</v>
      </c>
      <c r="BH223" s="7">
        <f>Inputs!BH33</f>
        <v>0</v>
      </c>
      <c r="BI223" s="7">
        <f>Inputs!BI33</f>
        <v>0</v>
      </c>
      <c r="BJ223" s="7">
        <f>Inputs!BJ33</f>
        <v>0</v>
      </c>
      <c r="BK223" s="7">
        <f>Inputs!BK33</f>
        <v>0</v>
      </c>
      <c r="BL223" s="7">
        <f>Inputs!BL33</f>
        <v>0</v>
      </c>
      <c r="BM223" s="7">
        <f>Inputs!BM33</f>
        <v>0</v>
      </c>
      <c r="BN223" s="7">
        <f>Inputs!BN33</f>
        <v>0</v>
      </c>
      <c r="BO223" s="7">
        <f>Inputs!BO33</f>
        <v>0</v>
      </c>
      <c r="BP223" s="7">
        <f>Inputs!BP33</f>
        <v>0</v>
      </c>
      <c r="BQ223" s="7">
        <f>Inputs!BQ33</f>
        <v>0</v>
      </c>
      <c r="BR223" s="7">
        <f>Inputs!BR33</f>
        <v>0</v>
      </c>
      <c r="BS223" s="7">
        <f>Inputs!BS33</f>
        <v>0</v>
      </c>
      <c r="BT223" s="7">
        <f>Inputs!BT33</f>
        <v>0</v>
      </c>
      <c r="BU223" s="7">
        <f>Inputs!BU33</f>
        <v>0</v>
      </c>
      <c r="BV223" s="7">
        <f>Inputs!BV33</f>
        <v>0</v>
      </c>
      <c r="BW223" s="7">
        <f>Inputs!BW33</f>
        <v>0</v>
      </c>
      <c r="BX223" s="7">
        <f>Inputs!BX33</f>
        <v>0</v>
      </c>
      <c r="BY223" s="7">
        <f>Inputs!BY33</f>
        <v>0</v>
      </c>
      <c r="BZ223" s="7">
        <f>Inputs!BZ33</f>
        <v>0</v>
      </c>
      <c r="CA223" s="7">
        <f>Inputs!CA33</f>
        <v>0</v>
      </c>
      <c r="CB223" s="7">
        <f>Inputs!CB33</f>
        <v>0</v>
      </c>
      <c r="CC223" s="7">
        <f>Inputs!CC33</f>
        <v>0</v>
      </c>
      <c r="CD223" s="7">
        <f>Inputs!CD33</f>
        <v>0</v>
      </c>
      <c r="CE223" s="7">
        <f>Inputs!CE33</f>
        <v>0</v>
      </c>
      <c r="CF223" s="7">
        <f>Inputs!CF33</f>
        <v>0</v>
      </c>
      <c r="CG223" s="7">
        <f>Inputs!CG33</f>
        <v>0</v>
      </c>
      <c r="CH223" s="7">
        <f>Inputs!CH33</f>
        <v>0</v>
      </c>
      <c r="CI223" s="7">
        <f>Inputs!CI33</f>
        <v>0</v>
      </c>
      <c r="CJ223" s="7">
        <f>Inputs!CJ33</f>
        <v>0</v>
      </c>
      <c r="CK223" s="7">
        <f>Inputs!CK33</f>
        <v>0</v>
      </c>
      <c r="CL223" s="7">
        <f>Inputs!CL33</f>
        <v>0</v>
      </c>
      <c r="CM223" s="7">
        <f>Inputs!CM33</f>
        <v>0</v>
      </c>
      <c r="CN223" s="7">
        <f>Inputs!CN33</f>
        <v>0</v>
      </c>
      <c r="CO223" s="7">
        <f>Inputs!CO33</f>
        <v>0</v>
      </c>
      <c r="CP223" s="7">
        <f>Inputs!CP33</f>
        <v>0</v>
      </c>
      <c r="CQ223" s="7">
        <f>Inputs!CQ33</f>
        <v>0</v>
      </c>
      <c r="CR223" s="7">
        <f>Inputs!CR33</f>
        <v>0</v>
      </c>
      <c r="CS223" s="7">
        <f>Inputs!CS33</f>
        <v>0</v>
      </c>
      <c r="CT223" s="7">
        <f>Inputs!CT33</f>
        <v>0</v>
      </c>
      <c r="CU223" s="7">
        <f>Inputs!CU33</f>
        <v>0</v>
      </c>
      <c r="CV223" s="7">
        <f>Inputs!CV33</f>
        <v>0</v>
      </c>
      <c r="CW223" s="7">
        <f>Inputs!CW33</f>
        <v>0</v>
      </c>
      <c r="CX223" s="7">
        <f>Inputs!CX33</f>
        <v>0</v>
      </c>
      <c r="CY223" s="7">
        <f>Inputs!CY33</f>
        <v>0</v>
      </c>
      <c r="CZ223" s="7">
        <f>Inputs!CZ33</f>
        <v>0</v>
      </c>
      <c r="DA223" s="7">
        <f>Inputs!DA33</f>
        <v>0</v>
      </c>
      <c r="DB223" s="7">
        <f>Inputs!DB33</f>
        <v>0</v>
      </c>
      <c r="DC223" s="7">
        <f>Inputs!DC33</f>
        <v>0</v>
      </c>
      <c r="DD223" s="7">
        <f>Inputs!DD33</f>
        <v>0</v>
      </c>
      <c r="DE223" s="7">
        <f>Inputs!DE33</f>
        <v>0</v>
      </c>
      <c r="DF223" s="7">
        <f>Inputs!DF33</f>
        <v>0</v>
      </c>
      <c r="DG223" s="7">
        <f>Inputs!DG33</f>
        <v>0</v>
      </c>
      <c r="DH223" s="7">
        <f>Inputs!DH33</f>
        <v>0</v>
      </c>
      <c r="DI223" s="7">
        <f>Inputs!DI33</f>
        <v>0</v>
      </c>
      <c r="DJ223" s="7">
        <f>Inputs!DJ33</f>
        <v>0</v>
      </c>
      <c r="DK223" s="7">
        <f>Inputs!DK33</f>
        <v>0</v>
      </c>
      <c r="DL223" s="7">
        <f>Inputs!DL33</f>
        <v>0</v>
      </c>
      <c r="DM223" s="7">
        <f>Inputs!DM33</f>
        <v>0</v>
      </c>
      <c r="DN223" s="7">
        <f>Inputs!DN33</f>
        <v>0</v>
      </c>
      <c r="DO223" s="7">
        <f>Inputs!DO33</f>
        <v>0</v>
      </c>
      <c r="DP223" s="7">
        <f>Inputs!DP33</f>
        <v>0</v>
      </c>
      <c r="DQ223" s="7">
        <f>Inputs!DQ33</f>
        <v>0</v>
      </c>
      <c r="DR223" s="7">
        <f>Inputs!DR33</f>
        <v>0</v>
      </c>
      <c r="DS223" s="7">
        <f>Inputs!DS33</f>
        <v>0</v>
      </c>
      <c r="DT223" s="7">
        <f>Inputs!DT33</f>
        <v>0</v>
      </c>
      <c r="DU223" s="7">
        <f>Inputs!DU33</f>
        <v>0</v>
      </c>
      <c r="DV223" s="7">
        <f>Inputs!DV33</f>
        <v>0</v>
      </c>
      <c r="DW223" s="7">
        <f>Inputs!DW33</f>
        <v>0</v>
      </c>
      <c r="DX223" s="7">
        <f>Inputs!DX33</f>
        <v>0</v>
      </c>
      <c r="DY223" s="7">
        <f>Inputs!DY33</f>
        <v>0</v>
      </c>
      <c r="DZ223" s="7">
        <f>Inputs!DZ33</f>
        <v>0</v>
      </c>
      <c r="EA223" s="7">
        <f>Inputs!EA33</f>
        <v>0</v>
      </c>
      <c r="EB223" s="7">
        <f>Inputs!EB33</f>
        <v>0</v>
      </c>
      <c r="EC223" s="7">
        <f>Inputs!EC33</f>
        <v>0</v>
      </c>
      <c r="ED223" s="7">
        <f>Inputs!ED33</f>
        <v>0</v>
      </c>
      <c r="EE223" s="7">
        <f>Inputs!EE33</f>
        <v>0</v>
      </c>
      <c r="EF223" s="7">
        <f>Inputs!EF33</f>
        <v>0</v>
      </c>
      <c r="EG223" s="7">
        <f>Inputs!EG33</f>
        <v>0</v>
      </c>
      <c r="EH223" s="7">
        <f>Inputs!EH33</f>
        <v>0</v>
      </c>
      <c r="EI223" s="7">
        <f>Inputs!EI33</f>
        <v>0</v>
      </c>
      <c r="EJ223" s="7">
        <f>Inputs!EJ33</f>
        <v>0</v>
      </c>
      <c r="EK223" s="7">
        <f>Inputs!EK33</f>
        <v>0</v>
      </c>
      <c r="EL223" s="7">
        <f>Inputs!EL33</f>
        <v>0</v>
      </c>
      <c r="EM223" s="7">
        <f>Inputs!EM33</f>
        <v>0</v>
      </c>
      <c r="EN223" s="7">
        <f>Inputs!EN33</f>
        <v>0</v>
      </c>
      <c r="EO223" s="7">
        <f>Inputs!EO33</f>
        <v>0</v>
      </c>
      <c r="EP223" s="7">
        <f>Inputs!EP33</f>
        <v>0</v>
      </c>
      <c r="EQ223" s="7">
        <f>Inputs!EQ33</f>
        <v>0</v>
      </c>
      <c r="ER223" s="7">
        <f>Inputs!ER33</f>
        <v>0</v>
      </c>
      <c r="ES223" s="7">
        <f>Inputs!ES33</f>
        <v>0</v>
      </c>
      <c r="ET223" s="7">
        <f>Inputs!ET33</f>
        <v>0</v>
      </c>
      <c r="EU223" s="7">
        <f>Inputs!EU33</f>
        <v>0</v>
      </c>
      <c r="EV223" s="7">
        <f>Inputs!EV33</f>
        <v>0</v>
      </c>
      <c r="EW223" s="7">
        <f>Inputs!EW33</f>
        <v>0</v>
      </c>
      <c r="EX223" s="7">
        <f>Inputs!EX33</f>
        <v>0</v>
      </c>
      <c r="EY223" s="7">
        <f>Inputs!EY33</f>
        <v>0</v>
      </c>
      <c r="EZ223" s="7">
        <f>Inputs!EZ33</f>
        <v>0</v>
      </c>
      <c r="FA223" s="7">
        <f>Inputs!FA33</f>
        <v>0</v>
      </c>
    </row>
    <row r="224" spans="1:16384" x14ac:dyDescent="0.25">
      <c r="A224" s="136" t="s">
        <v>148</v>
      </c>
      <c r="B224" s="162" t="e">
        <f>(B221/7)*365.25</f>
        <v>#DIV/0!</v>
      </c>
      <c r="C224" s="162">
        <f t="shared" ref="C224:BN224" si="367">(C221/7)*365.25</f>
        <v>0</v>
      </c>
      <c r="D224" s="162">
        <f t="shared" si="367"/>
        <v>0</v>
      </c>
      <c r="E224" s="162">
        <f t="shared" si="367"/>
        <v>0</v>
      </c>
      <c r="F224" s="162">
        <f t="shared" si="367"/>
        <v>0</v>
      </c>
      <c r="G224" s="162">
        <f t="shared" si="367"/>
        <v>0</v>
      </c>
      <c r="H224" s="162">
        <f t="shared" si="367"/>
        <v>0</v>
      </c>
      <c r="I224" s="162">
        <f t="shared" si="367"/>
        <v>0</v>
      </c>
      <c r="J224" s="162">
        <f t="shared" si="367"/>
        <v>0</v>
      </c>
      <c r="K224" s="162">
        <f t="shared" si="367"/>
        <v>0</v>
      </c>
      <c r="L224" s="162">
        <f t="shared" si="367"/>
        <v>0</v>
      </c>
      <c r="M224" s="162">
        <f t="shared" si="367"/>
        <v>0</v>
      </c>
      <c r="N224" s="162">
        <f t="shared" si="367"/>
        <v>0</v>
      </c>
      <c r="O224" s="162">
        <f t="shared" si="367"/>
        <v>0</v>
      </c>
      <c r="P224" s="162">
        <f t="shared" si="367"/>
        <v>0</v>
      </c>
      <c r="Q224" s="162">
        <f t="shared" si="367"/>
        <v>0</v>
      </c>
      <c r="R224" s="162">
        <f t="shared" si="367"/>
        <v>0</v>
      </c>
      <c r="S224" s="162">
        <f t="shared" si="367"/>
        <v>0</v>
      </c>
      <c r="T224" s="162">
        <f t="shared" si="367"/>
        <v>0</v>
      </c>
      <c r="U224" s="162">
        <f t="shared" si="367"/>
        <v>0</v>
      </c>
      <c r="V224" s="162">
        <f t="shared" si="367"/>
        <v>0</v>
      </c>
      <c r="W224" s="162">
        <f t="shared" si="367"/>
        <v>0</v>
      </c>
      <c r="X224" s="162">
        <f t="shared" si="367"/>
        <v>0</v>
      </c>
      <c r="Y224" s="162">
        <f t="shared" si="367"/>
        <v>0</v>
      </c>
      <c r="Z224" s="162">
        <f t="shared" si="367"/>
        <v>0</v>
      </c>
      <c r="AA224" s="162">
        <f t="shared" si="367"/>
        <v>0</v>
      </c>
      <c r="AB224" s="162">
        <f t="shared" si="367"/>
        <v>0</v>
      </c>
      <c r="AC224" s="162">
        <f t="shared" si="367"/>
        <v>0</v>
      </c>
      <c r="AD224" s="162">
        <f t="shared" si="367"/>
        <v>0</v>
      </c>
      <c r="AE224" s="162">
        <f t="shared" si="367"/>
        <v>0</v>
      </c>
      <c r="AF224" s="162">
        <f t="shared" si="367"/>
        <v>0</v>
      </c>
      <c r="AG224" s="162">
        <f t="shared" si="367"/>
        <v>0</v>
      </c>
      <c r="AH224" s="162">
        <f t="shared" si="367"/>
        <v>0</v>
      </c>
      <c r="AI224" s="162">
        <f t="shared" si="367"/>
        <v>0</v>
      </c>
      <c r="AJ224" s="162">
        <f t="shared" si="367"/>
        <v>0</v>
      </c>
      <c r="AK224" s="162">
        <f t="shared" si="367"/>
        <v>0</v>
      </c>
      <c r="AL224" s="162">
        <f t="shared" si="367"/>
        <v>0</v>
      </c>
      <c r="AM224" s="162">
        <f t="shared" si="367"/>
        <v>0</v>
      </c>
      <c r="AN224" s="162">
        <f t="shared" si="367"/>
        <v>0</v>
      </c>
      <c r="AO224" s="162">
        <f t="shared" si="367"/>
        <v>0</v>
      </c>
      <c r="AP224" s="162">
        <f t="shared" si="367"/>
        <v>0</v>
      </c>
      <c r="AQ224" s="162">
        <f t="shared" si="367"/>
        <v>0</v>
      </c>
      <c r="AR224" s="162">
        <f t="shared" si="367"/>
        <v>0</v>
      </c>
      <c r="AS224" s="162">
        <f t="shared" si="367"/>
        <v>0</v>
      </c>
      <c r="AT224" s="162">
        <f t="shared" si="367"/>
        <v>0</v>
      </c>
      <c r="AU224" s="162">
        <f t="shared" si="367"/>
        <v>0</v>
      </c>
      <c r="AV224" s="162">
        <f t="shared" si="367"/>
        <v>0</v>
      </c>
      <c r="AW224" s="162">
        <f t="shared" si="367"/>
        <v>0</v>
      </c>
      <c r="AX224" s="162">
        <f t="shared" si="367"/>
        <v>0</v>
      </c>
      <c r="AY224" s="162">
        <f t="shared" si="367"/>
        <v>0</v>
      </c>
      <c r="AZ224" s="162">
        <f t="shared" si="367"/>
        <v>0</v>
      </c>
      <c r="BA224" s="162">
        <f t="shared" si="367"/>
        <v>0</v>
      </c>
      <c r="BB224" s="162">
        <f t="shared" si="367"/>
        <v>0</v>
      </c>
      <c r="BC224" s="162">
        <f t="shared" si="367"/>
        <v>0</v>
      </c>
      <c r="BD224" s="162">
        <f t="shared" si="367"/>
        <v>0</v>
      </c>
      <c r="BE224" s="162">
        <f t="shared" si="367"/>
        <v>0</v>
      </c>
      <c r="BF224" s="162">
        <f t="shared" si="367"/>
        <v>0</v>
      </c>
      <c r="BG224" s="162">
        <f t="shared" si="367"/>
        <v>0</v>
      </c>
      <c r="BH224" s="162">
        <f t="shared" si="367"/>
        <v>0</v>
      </c>
      <c r="BI224" s="162">
        <f t="shared" si="367"/>
        <v>0</v>
      </c>
      <c r="BJ224" s="162">
        <f t="shared" si="367"/>
        <v>0</v>
      </c>
      <c r="BK224" s="162">
        <f t="shared" si="367"/>
        <v>0</v>
      </c>
      <c r="BL224" s="162">
        <f t="shared" si="367"/>
        <v>0</v>
      </c>
      <c r="BM224" s="162">
        <f t="shared" si="367"/>
        <v>0</v>
      </c>
      <c r="BN224" s="162">
        <f t="shared" si="367"/>
        <v>0</v>
      </c>
      <c r="BO224" s="162">
        <f t="shared" ref="BO224:DZ224" si="368">(BO221/7)*365.25</f>
        <v>0</v>
      </c>
      <c r="BP224" s="162">
        <f t="shared" si="368"/>
        <v>0</v>
      </c>
      <c r="BQ224" s="162">
        <f t="shared" si="368"/>
        <v>0</v>
      </c>
      <c r="BR224" s="162">
        <f t="shared" si="368"/>
        <v>0</v>
      </c>
      <c r="BS224" s="162">
        <f t="shared" si="368"/>
        <v>0</v>
      </c>
      <c r="BT224" s="162">
        <f t="shared" si="368"/>
        <v>0</v>
      </c>
      <c r="BU224" s="162">
        <f t="shared" si="368"/>
        <v>0</v>
      </c>
      <c r="BV224" s="162">
        <f t="shared" si="368"/>
        <v>0</v>
      </c>
      <c r="BW224" s="162">
        <f t="shared" si="368"/>
        <v>0</v>
      </c>
      <c r="BX224" s="162">
        <f t="shared" si="368"/>
        <v>0</v>
      </c>
      <c r="BY224" s="162">
        <f t="shared" si="368"/>
        <v>0</v>
      </c>
      <c r="BZ224" s="162">
        <f t="shared" si="368"/>
        <v>0</v>
      </c>
      <c r="CA224" s="162">
        <f t="shared" si="368"/>
        <v>0</v>
      </c>
      <c r="CB224" s="162">
        <f t="shared" si="368"/>
        <v>0</v>
      </c>
      <c r="CC224" s="162">
        <f t="shared" si="368"/>
        <v>0</v>
      </c>
      <c r="CD224" s="162">
        <f t="shared" si="368"/>
        <v>0</v>
      </c>
      <c r="CE224" s="162">
        <f t="shared" si="368"/>
        <v>0</v>
      </c>
      <c r="CF224" s="162">
        <f t="shared" si="368"/>
        <v>0</v>
      </c>
      <c r="CG224" s="162">
        <f t="shared" si="368"/>
        <v>0</v>
      </c>
      <c r="CH224" s="162">
        <f t="shared" si="368"/>
        <v>0</v>
      </c>
      <c r="CI224" s="162">
        <f t="shared" si="368"/>
        <v>0</v>
      </c>
      <c r="CJ224" s="162">
        <f t="shared" si="368"/>
        <v>0</v>
      </c>
      <c r="CK224" s="162">
        <f t="shared" si="368"/>
        <v>0</v>
      </c>
      <c r="CL224" s="162">
        <f t="shared" si="368"/>
        <v>0</v>
      </c>
      <c r="CM224" s="162">
        <f t="shared" si="368"/>
        <v>0</v>
      </c>
      <c r="CN224" s="162">
        <f t="shared" si="368"/>
        <v>0</v>
      </c>
      <c r="CO224" s="162">
        <f t="shared" si="368"/>
        <v>0</v>
      </c>
      <c r="CP224" s="162">
        <f t="shared" si="368"/>
        <v>0</v>
      </c>
      <c r="CQ224" s="162">
        <f t="shared" si="368"/>
        <v>0</v>
      </c>
      <c r="CR224" s="162">
        <f t="shared" si="368"/>
        <v>0</v>
      </c>
      <c r="CS224" s="162">
        <f t="shared" si="368"/>
        <v>0</v>
      </c>
      <c r="CT224" s="162">
        <f t="shared" si="368"/>
        <v>0</v>
      </c>
      <c r="CU224" s="162">
        <f t="shared" si="368"/>
        <v>0</v>
      </c>
      <c r="CV224" s="162">
        <f t="shared" si="368"/>
        <v>0</v>
      </c>
      <c r="CW224" s="162">
        <f t="shared" si="368"/>
        <v>0</v>
      </c>
      <c r="CX224" s="162">
        <f t="shared" si="368"/>
        <v>0</v>
      </c>
      <c r="CY224" s="162">
        <f t="shared" si="368"/>
        <v>0</v>
      </c>
      <c r="CZ224" s="162">
        <f t="shared" si="368"/>
        <v>0</v>
      </c>
      <c r="DA224" s="162">
        <f t="shared" si="368"/>
        <v>0</v>
      </c>
      <c r="DB224" s="162">
        <f t="shared" si="368"/>
        <v>0</v>
      </c>
      <c r="DC224" s="162">
        <f t="shared" si="368"/>
        <v>0</v>
      </c>
      <c r="DD224" s="162">
        <f t="shared" si="368"/>
        <v>0</v>
      </c>
      <c r="DE224" s="162">
        <f t="shared" si="368"/>
        <v>0</v>
      </c>
      <c r="DF224" s="162">
        <f t="shared" si="368"/>
        <v>0</v>
      </c>
      <c r="DG224" s="162">
        <f t="shared" si="368"/>
        <v>0</v>
      </c>
      <c r="DH224" s="162">
        <f t="shared" si="368"/>
        <v>0</v>
      </c>
      <c r="DI224" s="162">
        <f t="shared" si="368"/>
        <v>0</v>
      </c>
      <c r="DJ224" s="162">
        <f t="shared" si="368"/>
        <v>0</v>
      </c>
      <c r="DK224" s="162">
        <f t="shared" si="368"/>
        <v>0</v>
      </c>
      <c r="DL224" s="162">
        <f t="shared" si="368"/>
        <v>0</v>
      </c>
      <c r="DM224" s="162">
        <f t="shared" si="368"/>
        <v>0</v>
      </c>
      <c r="DN224" s="162">
        <f t="shared" si="368"/>
        <v>0</v>
      </c>
      <c r="DO224" s="162">
        <f t="shared" si="368"/>
        <v>0</v>
      </c>
      <c r="DP224" s="162">
        <f t="shared" si="368"/>
        <v>0</v>
      </c>
      <c r="DQ224" s="162">
        <f t="shared" si="368"/>
        <v>0</v>
      </c>
      <c r="DR224" s="162">
        <f t="shared" si="368"/>
        <v>0</v>
      </c>
      <c r="DS224" s="162">
        <f t="shared" si="368"/>
        <v>0</v>
      </c>
      <c r="DT224" s="162">
        <f t="shared" si="368"/>
        <v>0</v>
      </c>
      <c r="DU224" s="162">
        <f t="shared" si="368"/>
        <v>0</v>
      </c>
      <c r="DV224" s="162">
        <f t="shared" si="368"/>
        <v>0</v>
      </c>
      <c r="DW224" s="162">
        <f t="shared" si="368"/>
        <v>0</v>
      </c>
      <c r="DX224" s="162">
        <f t="shared" si="368"/>
        <v>0</v>
      </c>
      <c r="DY224" s="162">
        <f t="shared" si="368"/>
        <v>0</v>
      </c>
      <c r="DZ224" s="162">
        <f t="shared" si="368"/>
        <v>0</v>
      </c>
      <c r="EA224" s="162">
        <f t="shared" ref="EA224:FA224" si="369">(EA221/7)*365.25</f>
        <v>0</v>
      </c>
      <c r="EB224" s="162">
        <f t="shared" si="369"/>
        <v>0</v>
      </c>
      <c r="EC224" s="162">
        <f t="shared" si="369"/>
        <v>0</v>
      </c>
      <c r="ED224" s="162">
        <f t="shared" si="369"/>
        <v>0</v>
      </c>
      <c r="EE224" s="162">
        <f t="shared" si="369"/>
        <v>0</v>
      </c>
      <c r="EF224" s="162">
        <f t="shared" si="369"/>
        <v>0</v>
      </c>
      <c r="EG224" s="162">
        <f t="shared" si="369"/>
        <v>0</v>
      </c>
      <c r="EH224" s="162">
        <f t="shared" si="369"/>
        <v>0</v>
      </c>
      <c r="EI224" s="162">
        <f t="shared" si="369"/>
        <v>0</v>
      </c>
      <c r="EJ224" s="162">
        <f t="shared" si="369"/>
        <v>0</v>
      </c>
      <c r="EK224" s="162">
        <f t="shared" si="369"/>
        <v>0</v>
      </c>
      <c r="EL224" s="162">
        <f t="shared" si="369"/>
        <v>0</v>
      </c>
      <c r="EM224" s="162">
        <f t="shared" si="369"/>
        <v>0</v>
      </c>
      <c r="EN224" s="162">
        <f t="shared" si="369"/>
        <v>0</v>
      </c>
      <c r="EO224" s="162">
        <f t="shared" si="369"/>
        <v>0</v>
      </c>
      <c r="EP224" s="162">
        <f t="shared" si="369"/>
        <v>0</v>
      </c>
      <c r="EQ224" s="162">
        <f t="shared" si="369"/>
        <v>0</v>
      </c>
      <c r="ER224" s="162">
        <f t="shared" si="369"/>
        <v>0</v>
      </c>
      <c r="ES224" s="162">
        <f t="shared" si="369"/>
        <v>0</v>
      </c>
      <c r="ET224" s="162">
        <f t="shared" si="369"/>
        <v>0</v>
      </c>
      <c r="EU224" s="162">
        <f t="shared" si="369"/>
        <v>0</v>
      </c>
      <c r="EV224" s="162">
        <f t="shared" si="369"/>
        <v>0</v>
      </c>
      <c r="EW224" s="162">
        <f t="shared" si="369"/>
        <v>0</v>
      </c>
      <c r="EX224" s="162">
        <f t="shared" si="369"/>
        <v>0</v>
      </c>
      <c r="EY224" s="162">
        <f t="shared" si="369"/>
        <v>0</v>
      </c>
      <c r="EZ224" s="162">
        <f t="shared" si="369"/>
        <v>0</v>
      </c>
      <c r="FA224" s="162">
        <f t="shared" si="369"/>
        <v>0</v>
      </c>
    </row>
    <row r="225" spans="1:157" x14ac:dyDescent="0.25">
      <c r="A225" s="11" t="s">
        <v>193</v>
      </c>
      <c r="B225" s="162" t="e">
        <f>B224*B222*B223</f>
        <v>#DIV/0!</v>
      </c>
      <c r="C225" s="162">
        <f t="shared" ref="C225:BN225" si="370">C224*C222*C223</f>
        <v>0</v>
      </c>
      <c r="D225" s="162">
        <f t="shared" si="370"/>
        <v>0</v>
      </c>
      <c r="E225" s="162">
        <f t="shared" si="370"/>
        <v>0</v>
      </c>
      <c r="F225" s="162">
        <f t="shared" si="370"/>
        <v>0</v>
      </c>
      <c r="G225" s="162">
        <f t="shared" si="370"/>
        <v>0</v>
      </c>
      <c r="H225" s="162">
        <f t="shared" si="370"/>
        <v>0</v>
      </c>
      <c r="I225" s="162">
        <f t="shared" si="370"/>
        <v>0</v>
      </c>
      <c r="J225" s="162">
        <f t="shared" si="370"/>
        <v>0</v>
      </c>
      <c r="K225" s="162">
        <f t="shared" si="370"/>
        <v>0</v>
      </c>
      <c r="L225" s="162">
        <f t="shared" si="370"/>
        <v>0</v>
      </c>
      <c r="M225" s="162">
        <f t="shared" si="370"/>
        <v>0</v>
      </c>
      <c r="N225" s="162">
        <f t="shared" si="370"/>
        <v>0</v>
      </c>
      <c r="O225" s="162">
        <f t="shared" si="370"/>
        <v>0</v>
      </c>
      <c r="P225" s="162">
        <f t="shared" si="370"/>
        <v>0</v>
      </c>
      <c r="Q225" s="162">
        <f t="shared" si="370"/>
        <v>0</v>
      </c>
      <c r="R225" s="162">
        <f t="shared" si="370"/>
        <v>0</v>
      </c>
      <c r="S225" s="162">
        <f t="shared" si="370"/>
        <v>0</v>
      </c>
      <c r="T225" s="162">
        <f t="shared" si="370"/>
        <v>0</v>
      </c>
      <c r="U225" s="162">
        <f t="shared" si="370"/>
        <v>0</v>
      </c>
      <c r="V225" s="162">
        <f t="shared" si="370"/>
        <v>0</v>
      </c>
      <c r="W225" s="162">
        <f t="shared" si="370"/>
        <v>0</v>
      </c>
      <c r="X225" s="162">
        <f t="shared" si="370"/>
        <v>0</v>
      </c>
      <c r="Y225" s="162">
        <f t="shared" si="370"/>
        <v>0</v>
      </c>
      <c r="Z225" s="162">
        <f t="shared" si="370"/>
        <v>0</v>
      </c>
      <c r="AA225" s="162">
        <f t="shared" si="370"/>
        <v>0</v>
      </c>
      <c r="AB225" s="162">
        <f t="shared" si="370"/>
        <v>0</v>
      </c>
      <c r="AC225" s="162">
        <f t="shared" si="370"/>
        <v>0</v>
      </c>
      <c r="AD225" s="162">
        <f t="shared" si="370"/>
        <v>0</v>
      </c>
      <c r="AE225" s="162">
        <f t="shared" si="370"/>
        <v>0</v>
      </c>
      <c r="AF225" s="162">
        <f t="shared" si="370"/>
        <v>0</v>
      </c>
      <c r="AG225" s="162">
        <f t="shared" si="370"/>
        <v>0</v>
      </c>
      <c r="AH225" s="162">
        <f t="shared" si="370"/>
        <v>0</v>
      </c>
      <c r="AI225" s="162">
        <f t="shared" si="370"/>
        <v>0</v>
      </c>
      <c r="AJ225" s="162">
        <f t="shared" si="370"/>
        <v>0</v>
      </c>
      <c r="AK225" s="162">
        <f t="shared" si="370"/>
        <v>0</v>
      </c>
      <c r="AL225" s="162">
        <f t="shared" si="370"/>
        <v>0</v>
      </c>
      <c r="AM225" s="162">
        <f t="shared" si="370"/>
        <v>0</v>
      </c>
      <c r="AN225" s="162">
        <f t="shared" si="370"/>
        <v>0</v>
      </c>
      <c r="AO225" s="162">
        <f t="shared" si="370"/>
        <v>0</v>
      </c>
      <c r="AP225" s="162">
        <f t="shared" si="370"/>
        <v>0</v>
      </c>
      <c r="AQ225" s="162">
        <f t="shared" si="370"/>
        <v>0</v>
      </c>
      <c r="AR225" s="162">
        <f t="shared" si="370"/>
        <v>0</v>
      </c>
      <c r="AS225" s="162">
        <f t="shared" si="370"/>
        <v>0</v>
      </c>
      <c r="AT225" s="162">
        <f t="shared" si="370"/>
        <v>0</v>
      </c>
      <c r="AU225" s="162">
        <f t="shared" si="370"/>
        <v>0</v>
      </c>
      <c r="AV225" s="162">
        <f t="shared" si="370"/>
        <v>0</v>
      </c>
      <c r="AW225" s="162">
        <f t="shared" si="370"/>
        <v>0</v>
      </c>
      <c r="AX225" s="162">
        <f t="shared" si="370"/>
        <v>0</v>
      </c>
      <c r="AY225" s="162">
        <f t="shared" si="370"/>
        <v>0</v>
      </c>
      <c r="AZ225" s="162">
        <f t="shared" si="370"/>
        <v>0</v>
      </c>
      <c r="BA225" s="162">
        <f t="shared" si="370"/>
        <v>0</v>
      </c>
      <c r="BB225" s="162">
        <f t="shared" si="370"/>
        <v>0</v>
      </c>
      <c r="BC225" s="162">
        <f t="shared" si="370"/>
        <v>0</v>
      </c>
      <c r="BD225" s="162">
        <f t="shared" si="370"/>
        <v>0</v>
      </c>
      <c r="BE225" s="162">
        <f t="shared" si="370"/>
        <v>0</v>
      </c>
      <c r="BF225" s="162">
        <f t="shared" si="370"/>
        <v>0</v>
      </c>
      <c r="BG225" s="162">
        <f t="shared" si="370"/>
        <v>0</v>
      </c>
      <c r="BH225" s="162">
        <f t="shared" si="370"/>
        <v>0</v>
      </c>
      <c r="BI225" s="162">
        <f t="shared" si="370"/>
        <v>0</v>
      </c>
      <c r="BJ225" s="162">
        <f t="shared" si="370"/>
        <v>0</v>
      </c>
      <c r="BK225" s="162">
        <f t="shared" si="370"/>
        <v>0</v>
      </c>
      <c r="BL225" s="162">
        <f t="shared" si="370"/>
        <v>0</v>
      </c>
      <c r="BM225" s="162">
        <f t="shared" si="370"/>
        <v>0</v>
      </c>
      <c r="BN225" s="162">
        <f t="shared" si="370"/>
        <v>0</v>
      </c>
      <c r="BO225" s="162">
        <f t="shared" ref="BO225:DZ225" si="371">BO224*BO222*BO223</f>
        <v>0</v>
      </c>
      <c r="BP225" s="162">
        <f t="shared" si="371"/>
        <v>0</v>
      </c>
      <c r="BQ225" s="162">
        <f t="shared" si="371"/>
        <v>0</v>
      </c>
      <c r="BR225" s="162">
        <f t="shared" si="371"/>
        <v>0</v>
      </c>
      <c r="BS225" s="162">
        <f t="shared" si="371"/>
        <v>0</v>
      </c>
      <c r="BT225" s="162">
        <f t="shared" si="371"/>
        <v>0</v>
      </c>
      <c r="BU225" s="162">
        <f t="shared" si="371"/>
        <v>0</v>
      </c>
      <c r="BV225" s="162">
        <f t="shared" si="371"/>
        <v>0</v>
      </c>
      <c r="BW225" s="162">
        <f t="shared" si="371"/>
        <v>0</v>
      </c>
      <c r="BX225" s="162">
        <f t="shared" si="371"/>
        <v>0</v>
      </c>
      <c r="BY225" s="162">
        <f t="shared" si="371"/>
        <v>0</v>
      </c>
      <c r="BZ225" s="162">
        <f t="shared" si="371"/>
        <v>0</v>
      </c>
      <c r="CA225" s="162">
        <f t="shared" si="371"/>
        <v>0</v>
      </c>
      <c r="CB225" s="162">
        <f t="shared" si="371"/>
        <v>0</v>
      </c>
      <c r="CC225" s="162">
        <f t="shared" si="371"/>
        <v>0</v>
      </c>
      <c r="CD225" s="162">
        <f t="shared" si="371"/>
        <v>0</v>
      </c>
      <c r="CE225" s="162">
        <f t="shared" si="371"/>
        <v>0</v>
      </c>
      <c r="CF225" s="162">
        <f t="shared" si="371"/>
        <v>0</v>
      </c>
      <c r="CG225" s="162">
        <f t="shared" si="371"/>
        <v>0</v>
      </c>
      <c r="CH225" s="162">
        <f t="shared" si="371"/>
        <v>0</v>
      </c>
      <c r="CI225" s="162">
        <f t="shared" si="371"/>
        <v>0</v>
      </c>
      <c r="CJ225" s="162">
        <f t="shared" si="371"/>
        <v>0</v>
      </c>
      <c r="CK225" s="162">
        <f t="shared" si="371"/>
        <v>0</v>
      </c>
      <c r="CL225" s="162">
        <f t="shared" si="371"/>
        <v>0</v>
      </c>
      <c r="CM225" s="162">
        <f t="shared" si="371"/>
        <v>0</v>
      </c>
      <c r="CN225" s="162">
        <f t="shared" si="371"/>
        <v>0</v>
      </c>
      <c r="CO225" s="162">
        <f t="shared" si="371"/>
        <v>0</v>
      </c>
      <c r="CP225" s="162">
        <f t="shared" si="371"/>
        <v>0</v>
      </c>
      <c r="CQ225" s="162">
        <f t="shared" si="371"/>
        <v>0</v>
      </c>
      <c r="CR225" s="162">
        <f t="shared" si="371"/>
        <v>0</v>
      </c>
      <c r="CS225" s="162">
        <f t="shared" si="371"/>
        <v>0</v>
      </c>
      <c r="CT225" s="162">
        <f t="shared" si="371"/>
        <v>0</v>
      </c>
      <c r="CU225" s="162">
        <f t="shared" si="371"/>
        <v>0</v>
      </c>
      <c r="CV225" s="162">
        <f t="shared" si="371"/>
        <v>0</v>
      </c>
      <c r="CW225" s="162">
        <f t="shared" si="371"/>
        <v>0</v>
      </c>
      <c r="CX225" s="162">
        <f t="shared" si="371"/>
        <v>0</v>
      </c>
      <c r="CY225" s="162">
        <f t="shared" si="371"/>
        <v>0</v>
      </c>
      <c r="CZ225" s="162">
        <f t="shared" si="371"/>
        <v>0</v>
      </c>
      <c r="DA225" s="162">
        <f t="shared" si="371"/>
        <v>0</v>
      </c>
      <c r="DB225" s="162">
        <f t="shared" si="371"/>
        <v>0</v>
      </c>
      <c r="DC225" s="162">
        <f t="shared" si="371"/>
        <v>0</v>
      </c>
      <c r="DD225" s="162">
        <f t="shared" si="371"/>
        <v>0</v>
      </c>
      <c r="DE225" s="162">
        <f t="shared" si="371"/>
        <v>0</v>
      </c>
      <c r="DF225" s="162">
        <f t="shared" si="371"/>
        <v>0</v>
      </c>
      <c r="DG225" s="162">
        <f t="shared" si="371"/>
        <v>0</v>
      </c>
      <c r="DH225" s="162">
        <f t="shared" si="371"/>
        <v>0</v>
      </c>
      <c r="DI225" s="162">
        <f t="shared" si="371"/>
        <v>0</v>
      </c>
      <c r="DJ225" s="162">
        <f t="shared" si="371"/>
        <v>0</v>
      </c>
      <c r="DK225" s="162">
        <f t="shared" si="371"/>
        <v>0</v>
      </c>
      <c r="DL225" s="162">
        <f t="shared" si="371"/>
        <v>0</v>
      </c>
      <c r="DM225" s="162">
        <f t="shared" si="371"/>
        <v>0</v>
      </c>
      <c r="DN225" s="162">
        <f t="shared" si="371"/>
        <v>0</v>
      </c>
      <c r="DO225" s="162">
        <f t="shared" si="371"/>
        <v>0</v>
      </c>
      <c r="DP225" s="162">
        <f t="shared" si="371"/>
        <v>0</v>
      </c>
      <c r="DQ225" s="162">
        <f t="shared" si="371"/>
        <v>0</v>
      </c>
      <c r="DR225" s="162">
        <f t="shared" si="371"/>
        <v>0</v>
      </c>
      <c r="DS225" s="162">
        <f t="shared" si="371"/>
        <v>0</v>
      </c>
      <c r="DT225" s="162">
        <f t="shared" si="371"/>
        <v>0</v>
      </c>
      <c r="DU225" s="162">
        <f t="shared" si="371"/>
        <v>0</v>
      </c>
      <c r="DV225" s="162">
        <f t="shared" si="371"/>
        <v>0</v>
      </c>
      <c r="DW225" s="162">
        <f t="shared" si="371"/>
        <v>0</v>
      </c>
      <c r="DX225" s="162">
        <f t="shared" si="371"/>
        <v>0</v>
      </c>
      <c r="DY225" s="162">
        <f t="shared" si="371"/>
        <v>0</v>
      </c>
      <c r="DZ225" s="162">
        <f t="shared" si="371"/>
        <v>0</v>
      </c>
      <c r="EA225" s="162">
        <f t="shared" ref="EA225:FA225" si="372">EA224*EA222*EA223</f>
        <v>0</v>
      </c>
      <c r="EB225" s="162">
        <f t="shared" si="372"/>
        <v>0</v>
      </c>
      <c r="EC225" s="162">
        <f t="shared" si="372"/>
        <v>0</v>
      </c>
      <c r="ED225" s="162">
        <f t="shared" si="372"/>
        <v>0</v>
      </c>
      <c r="EE225" s="162">
        <f t="shared" si="372"/>
        <v>0</v>
      </c>
      <c r="EF225" s="162">
        <f t="shared" si="372"/>
        <v>0</v>
      </c>
      <c r="EG225" s="162">
        <f t="shared" si="372"/>
        <v>0</v>
      </c>
      <c r="EH225" s="162">
        <f t="shared" si="372"/>
        <v>0</v>
      </c>
      <c r="EI225" s="162">
        <f t="shared" si="372"/>
        <v>0</v>
      </c>
      <c r="EJ225" s="162">
        <f t="shared" si="372"/>
        <v>0</v>
      </c>
      <c r="EK225" s="162">
        <f t="shared" si="372"/>
        <v>0</v>
      </c>
      <c r="EL225" s="162">
        <f t="shared" si="372"/>
        <v>0</v>
      </c>
      <c r="EM225" s="162">
        <f t="shared" si="372"/>
        <v>0</v>
      </c>
      <c r="EN225" s="162">
        <f t="shared" si="372"/>
        <v>0</v>
      </c>
      <c r="EO225" s="162">
        <f t="shared" si="372"/>
        <v>0</v>
      </c>
      <c r="EP225" s="162">
        <f t="shared" si="372"/>
        <v>0</v>
      </c>
      <c r="EQ225" s="162">
        <f t="shared" si="372"/>
        <v>0</v>
      </c>
      <c r="ER225" s="162">
        <f t="shared" si="372"/>
        <v>0</v>
      </c>
      <c r="ES225" s="162">
        <f t="shared" si="372"/>
        <v>0</v>
      </c>
      <c r="ET225" s="162">
        <f t="shared" si="372"/>
        <v>0</v>
      </c>
      <c r="EU225" s="162">
        <f t="shared" si="372"/>
        <v>0</v>
      </c>
      <c r="EV225" s="162">
        <f t="shared" si="372"/>
        <v>0</v>
      </c>
      <c r="EW225" s="162">
        <f t="shared" si="372"/>
        <v>0</v>
      </c>
      <c r="EX225" s="162">
        <f t="shared" si="372"/>
        <v>0</v>
      </c>
      <c r="EY225" s="162">
        <f t="shared" si="372"/>
        <v>0</v>
      </c>
      <c r="EZ225" s="162">
        <f t="shared" si="372"/>
        <v>0</v>
      </c>
      <c r="FA225" s="162">
        <f t="shared" si="372"/>
        <v>0</v>
      </c>
    </row>
    <row r="226" spans="1:157" x14ac:dyDescent="0.25">
      <c r="A226" s="11" t="s">
        <v>16</v>
      </c>
      <c r="B226" s="163" t="s">
        <v>8</v>
      </c>
      <c r="C226" s="163" t="s">
        <v>8</v>
      </c>
      <c r="D226" s="163" t="s">
        <v>8</v>
      </c>
      <c r="E226" s="163" t="s">
        <v>8</v>
      </c>
      <c r="F226" s="163" t="s">
        <v>8</v>
      </c>
      <c r="G226" s="163" t="s">
        <v>8</v>
      </c>
      <c r="H226" s="163" t="s">
        <v>8</v>
      </c>
      <c r="I226" s="163" t="s">
        <v>8</v>
      </c>
      <c r="J226" s="163" t="s">
        <v>8</v>
      </c>
      <c r="K226" s="163" t="s">
        <v>8</v>
      </c>
      <c r="L226" s="163" t="s">
        <v>8</v>
      </c>
      <c r="M226" s="163" t="s">
        <v>8</v>
      </c>
      <c r="N226" s="163" t="s">
        <v>8</v>
      </c>
      <c r="O226" s="163" t="s">
        <v>8</v>
      </c>
      <c r="P226" s="163" t="s">
        <v>8</v>
      </c>
      <c r="Q226" s="163" t="s">
        <v>8</v>
      </c>
      <c r="R226" s="163" t="s">
        <v>8</v>
      </c>
      <c r="S226" s="163" t="s">
        <v>8</v>
      </c>
      <c r="T226" s="163" t="s">
        <v>8</v>
      </c>
      <c r="U226" s="163" t="s">
        <v>8</v>
      </c>
      <c r="V226" s="163" t="s">
        <v>8</v>
      </c>
      <c r="W226" s="163" t="s">
        <v>8</v>
      </c>
      <c r="X226" s="163" t="s">
        <v>8</v>
      </c>
      <c r="Y226" s="163" t="s">
        <v>8</v>
      </c>
      <c r="Z226" s="163" t="s">
        <v>8</v>
      </c>
      <c r="AA226" s="163" t="s">
        <v>8</v>
      </c>
      <c r="AB226" s="163" t="s">
        <v>8</v>
      </c>
      <c r="AC226" s="163" t="s">
        <v>8</v>
      </c>
      <c r="AD226" s="163" t="s">
        <v>8</v>
      </c>
      <c r="AE226" s="163" t="s">
        <v>8</v>
      </c>
      <c r="AF226" s="163" t="s">
        <v>8</v>
      </c>
      <c r="AG226" s="163" t="s">
        <v>8</v>
      </c>
      <c r="AH226" s="163" t="s">
        <v>8</v>
      </c>
      <c r="AI226" s="163" t="s">
        <v>8</v>
      </c>
      <c r="AJ226" s="163" t="s">
        <v>8</v>
      </c>
      <c r="AK226" s="163" t="s">
        <v>8</v>
      </c>
      <c r="AL226" s="163" t="s">
        <v>8</v>
      </c>
      <c r="AM226" s="163" t="s">
        <v>8</v>
      </c>
      <c r="AN226" s="163" t="s">
        <v>8</v>
      </c>
      <c r="AO226" s="163" t="s">
        <v>8</v>
      </c>
      <c r="AP226" s="163" t="s">
        <v>8</v>
      </c>
      <c r="AQ226" s="163" t="s">
        <v>8</v>
      </c>
      <c r="AR226" s="163" t="s">
        <v>8</v>
      </c>
      <c r="AS226" s="163" t="s">
        <v>8</v>
      </c>
      <c r="AT226" s="163" t="s">
        <v>8</v>
      </c>
      <c r="AU226" s="163" t="s">
        <v>8</v>
      </c>
      <c r="AV226" s="163" t="s">
        <v>8</v>
      </c>
      <c r="AW226" s="163" t="s">
        <v>8</v>
      </c>
      <c r="AX226" s="163" t="s">
        <v>8</v>
      </c>
      <c r="AY226" s="163" t="s">
        <v>8</v>
      </c>
      <c r="AZ226" s="163" t="s">
        <v>8</v>
      </c>
      <c r="BA226" s="163" t="s">
        <v>8</v>
      </c>
      <c r="BB226" s="163" t="s">
        <v>8</v>
      </c>
      <c r="BC226" s="163" t="s">
        <v>8</v>
      </c>
      <c r="BD226" s="163" t="s">
        <v>8</v>
      </c>
      <c r="BE226" s="163" t="s">
        <v>8</v>
      </c>
      <c r="BF226" s="163" t="s">
        <v>8</v>
      </c>
      <c r="BG226" s="163" t="s">
        <v>8</v>
      </c>
      <c r="BH226" s="163" t="s">
        <v>8</v>
      </c>
      <c r="BI226" s="163" t="s">
        <v>8</v>
      </c>
      <c r="BJ226" s="163" t="s">
        <v>8</v>
      </c>
      <c r="BK226" s="163" t="s">
        <v>8</v>
      </c>
      <c r="BL226" s="163" t="s">
        <v>8</v>
      </c>
      <c r="BM226" s="163" t="s">
        <v>8</v>
      </c>
      <c r="BN226" s="163" t="s">
        <v>8</v>
      </c>
      <c r="BO226" s="163" t="s">
        <v>8</v>
      </c>
      <c r="BP226" s="163" t="s">
        <v>8</v>
      </c>
      <c r="BQ226" s="163" t="s">
        <v>8</v>
      </c>
      <c r="BR226" s="163" t="s">
        <v>8</v>
      </c>
      <c r="BS226" s="163" t="s">
        <v>8</v>
      </c>
      <c r="BT226" s="163" t="s">
        <v>8</v>
      </c>
      <c r="BU226" s="163" t="s">
        <v>8</v>
      </c>
      <c r="BV226" s="163" t="s">
        <v>8</v>
      </c>
      <c r="BW226" s="163" t="s">
        <v>8</v>
      </c>
      <c r="BX226" s="163" t="s">
        <v>8</v>
      </c>
      <c r="BY226" s="163" t="s">
        <v>8</v>
      </c>
      <c r="BZ226" s="163" t="s">
        <v>8</v>
      </c>
      <c r="CA226" s="163" t="s">
        <v>8</v>
      </c>
      <c r="CB226" s="163" t="s">
        <v>8</v>
      </c>
      <c r="CC226" s="163" t="s">
        <v>8</v>
      </c>
      <c r="CD226" s="163" t="s">
        <v>8</v>
      </c>
      <c r="CE226" s="163" t="s">
        <v>8</v>
      </c>
      <c r="CF226" s="163" t="s">
        <v>8</v>
      </c>
      <c r="CG226" s="163" t="s">
        <v>8</v>
      </c>
      <c r="CH226" s="163" t="s">
        <v>8</v>
      </c>
      <c r="CI226" s="163" t="s">
        <v>8</v>
      </c>
      <c r="CJ226" s="163" t="s">
        <v>8</v>
      </c>
      <c r="CK226" s="163" t="s">
        <v>8</v>
      </c>
      <c r="CL226" s="163" t="s">
        <v>8</v>
      </c>
      <c r="CM226" s="163" t="s">
        <v>8</v>
      </c>
      <c r="CN226" s="163" t="s">
        <v>8</v>
      </c>
      <c r="CO226" s="163" t="s">
        <v>8</v>
      </c>
      <c r="CP226" s="163" t="s">
        <v>8</v>
      </c>
      <c r="CQ226" s="163" t="s">
        <v>8</v>
      </c>
      <c r="CR226" s="163" t="s">
        <v>8</v>
      </c>
      <c r="CS226" s="163" t="s">
        <v>8</v>
      </c>
      <c r="CT226" s="163" t="s">
        <v>8</v>
      </c>
      <c r="CU226" s="163" t="s">
        <v>8</v>
      </c>
      <c r="CV226" s="163" t="s">
        <v>8</v>
      </c>
      <c r="CW226" s="163" t="s">
        <v>8</v>
      </c>
      <c r="CX226" s="163" t="s">
        <v>8</v>
      </c>
      <c r="CY226" s="163" t="s">
        <v>8</v>
      </c>
      <c r="CZ226" s="163" t="s">
        <v>8</v>
      </c>
      <c r="DA226" s="163" t="s">
        <v>8</v>
      </c>
      <c r="DB226" s="163" t="s">
        <v>8</v>
      </c>
      <c r="DC226" s="163" t="s">
        <v>8</v>
      </c>
      <c r="DD226" s="163" t="s">
        <v>8</v>
      </c>
      <c r="DE226" s="163" t="s">
        <v>8</v>
      </c>
      <c r="DF226" s="163" t="s">
        <v>8</v>
      </c>
      <c r="DG226" s="163" t="s">
        <v>8</v>
      </c>
      <c r="DH226" s="163" t="s">
        <v>8</v>
      </c>
      <c r="DI226" s="163" t="s">
        <v>8</v>
      </c>
      <c r="DJ226" s="163" t="s">
        <v>8</v>
      </c>
      <c r="DK226" s="163" t="s">
        <v>8</v>
      </c>
      <c r="DL226" s="163" t="s">
        <v>8</v>
      </c>
      <c r="DM226" s="163" t="s">
        <v>8</v>
      </c>
      <c r="DN226" s="163" t="s">
        <v>8</v>
      </c>
      <c r="DO226" s="163" t="s">
        <v>8</v>
      </c>
      <c r="DP226" s="163" t="s">
        <v>8</v>
      </c>
      <c r="DQ226" s="163" t="s">
        <v>8</v>
      </c>
      <c r="DR226" s="163" t="s">
        <v>8</v>
      </c>
      <c r="DS226" s="163" t="s">
        <v>8</v>
      </c>
      <c r="DT226" s="163" t="s">
        <v>8</v>
      </c>
      <c r="DU226" s="163" t="s">
        <v>8</v>
      </c>
      <c r="DV226" s="163" t="s">
        <v>8</v>
      </c>
      <c r="DW226" s="163" t="s">
        <v>8</v>
      </c>
      <c r="DX226" s="163" t="s">
        <v>8</v>
      </c>
      <c r="DY226" s="163" t="s">
        <v>8</v>
      </c>
      <c r="DZ226" s="163" t="s">
        <v>8</v>
      </c>
      <c r="EA226" s="163" t="s">
        <v>8</v>
      </c>
      <c r="EB226" s="163" t="s">
        <v>8</v>
      </c>
      <c r="EC226" s="163" t="s">
        <v>8</v>
      </c>
      <c r="ED226" s="163" t="s">
        <v>8</v>
      </c>
      <c r="EE226" s="163" t="s">
        <v>8</v>
      </c>
      <c r="EF226" s="163" t="s">
        <v>8</v>
      </c>
      <c r="EG226" s="163" t="s">
        <v>8</v>
      </c>
      <c r="EH226" s="163" t="s">
        <v>8</v>
      </c>
      <c r="EI226" s="163" t="s">
        <v>8</v>
      </c>
      <c r="EJ226" s="163" t="s">
        <v>8</v>
      </c>
      <c r="EK226" s="163" t="s">
        <v>8</v>
      </c>
      <c r="EL226" s="163" t="s">
        <v>8</v>
      </c>
      <c r="EM226" s="163" t="s">
        <v>8</v>
      </c>
      <c r="EN226" s="163" t="s">
        <v>8</v>
      </c>
      <c r="EO226" s="163" t="s">
        <v>8</v>
      </c>
      <c r="EP226" s="163" t="s">
        <v>8</v>
      </c>
      <c r="EQ226" s="163" t="s">
        <v>8</v>
      </c>
      <c r="ER226" s="163" t="s">
        <v>8</v>
      </c>
      <c r="ES226" s="163" t="s">
        <v>8</v>
      </c>
      <c r="ET226" s="163" t="s">
        <v>8</v>
      </c>
      <c r="EU226" s="163" t="s">
        <v>8</v>
      </c>
      <c r="EV226" s="163" t="s">
        <v>8</v>
      </c>
      <c r="EW226" s="163" t="s">
        <v>8</v>
      </c>
      <c r="EX226" s="163" t="s">
        <v>8</v>
      </c>
      <c r="EY226" s="163" t="s">
        <v>8</v>
      </c>
      <c r="EZ226" s="163" t="s">
        <v>8</v>
      </c>
      <c r="FA226" s="163" t="s">
        <v>8</v>
      </c>
    </row>
    <row r="227" spans="1:157" x14ac:dyDescent="0.25">
      <c r="A227" s="11" t="s">
        <v>204</v>
      </c>
      <c r="B227" s="156" t="e">
        <f>'Feed Inputs'!B24/2000</f>
        <v>#DIV/0!</v>
      </c>
      <c r="C227" s="156">
        <f>'Feed Inputs'!C24/2000</f>
        <v>0</v>
      </c>
      <c r="D227" s="156">
        <f>'Feed Inputs'!D24/2000</f>
        <v>0</v>
      </c>
      <c r="E227" s="156">
        <f>'Feed Inputs'!E24/2000</f>
        <v>0</v>
      </c>
      <c r="F227" s="156">
        <f>'Feed Inputs'!F24/2000</f>
        <v>0</v>
      </c>
      <c r="G227" s="156">
        <f>'Feed Inputs'!G24/2000</f>
        <v>0</v>
      </c>
      <c r="H227" s="156">
        <f>'Feed Inputs'!H24/2000</f>
        <v>0</v>
      </c>
      <c r="I227" s="156">
        <f>'Feed Inputs'!I24/2000</f>
        <v>0</v>
      </c>
      <c r="J227" s="156">
        <f>'Feed Inputs'!J24/2000</f>
        <v>0</v>
      </c>
      <c r="K227" s="156">
        <f>'Feed Inputs'!K24/2000</f>
        <v>0</v>
      </c>
      <c r="L227" s="156">
        <f>'Feed Inputs'!L24/2000</f>
        <v>0</v>
      </c>
      <c r="M227" s="156">
        <f>'Feed Inputs'!M24/2000</f>
        <v>0</v>
      </c>
      <c r="N227" s="156">
        <f>'Feed Inputs'!N24/2000</f>
        <v>0</v>
      </c>
      <c r="O227" s="156">
        <f>'Feed Inputs'!O24/2000</f>
        <v>0</v>
      </c>
      <c r="P227" s="156">
        <f>'Feed Inputs'!P24/2000</f>
        <v>0</v>
      </c>
      <c r="Q227" s="156">
        <f>'Feed Inputs'!Q24/2000</f>
        <v>0</v>
      </c>
      <c r="R227" s="156">
        <f>'Feed Inputs'!R24/2000</f>
        <v>0</v>
      </c>
      <c r="S227" s="156">
        <f>'Feed Inputs'!S24/2000</f>
        <v>0</v>
      </c>
      <c r="T227" s="156">
        <f>'Feed Inputs'!T24/2000</f>
        <v>0</v>
      </c>
      <c r="U227" s="156">
        <f>'Feed Inputs'!U24/2000</f>
        <v>0</v>
      </c>
      <c r="V227" s="156">
        <f>'Feed Inputs'!V24/2000</f>
        <v>0</v>
      </c>
      <c r="W227" s="156">
        <f>'Feed Inputs'!W24/2000</f>
        <v>0</v>
      </c>
      <c r="X227" s="156">
        <f>'Feed Inputs'!X24/2000</f>
        <v>0</v>
      </c>
      <c r="Y227" s="156">
        <f>'Feed Inputs'!Y24/2000</f>
        <v>0</v>
      </c>
      <c r="Z227" s="156">
        <f>'Feed Inputs'!Z24/2000</f>
        <v>0</v>
      </c>
      <c r="AA227" s="156">
        <f>'Feed Inputs'!AA24/2000</f>
        <v>0</v>
      </c>
      <c r="AB227" s="156">
        <f>'Feed Inputs'!AB24/2000</f>
        <v>0</v>
      </c>
      <c r="AC227" s="156">
        <f>'Feed Inputs'!AC24/2000</f>
        <v>0</v>
      </c>
      <c r="AD227" s="156">
        <f>'Feed Inputs'!AD24/2000</f>
        <v>0</v>
      </c>
      <c r="AE227" s="156">
        <f>'Feed Inputs'!AE24/2000</f>
        <v>0</v>
      </c>
      <c r="AF227" s="156">
        <f>'Feed Inputs'!AF24/2000</f>
        <v>0</v>
      </c>
      <c r="AG227" s="156">
        <f>'Feed Inputs'!AG24/2000</f>
        <v>0</v>
      </c>
      <c r="AH227" s="156">
        <f>'Feed Inputs'!AH24/2000</f>
        <v>0</v>
      </c>
      <c r="AI227" s="156">
        <f>'Feed Inputs'!AI24/2000</f>
        <v>0</v>
      </c>
      <c r="AJ227" s="156">
        <f>'Feed Inputs'!AJ24/2000</f>
        <v>0</v>
      </c>
      <c r="AK227" s="156">
        <f>'Feed Inputs'!AK24/2000</f>
        <v>0</v>
      </c>
      <c r="AL227" s="156">
        <f>'Feed Inputs'!AL24/2000</f>
        <v>0</v>
      </c>
      <c r="AM227" s="156">
        <f>'Feed Inputs'!AM24/2000</f>
        <v>0</v>
      </c>
      <c r="AN227" s="156">
        <f>'Feed Inputs'!AN24/2000</f>
        <v>0</v>
      </c>
      <c r="AO227" s="156">
        <f>'Feed Inputs'!AO24/2000</f>
        <v>0</v>
      </c>
      <c r="AP227" s="156">
        <f>'Feed Inputs'!AP24/2000</f>
        <v>0</v>
      </c>
      <c r="AQ227" s="156">
        <f>'Feed Inputs'!AQ24/2000</f>
        <v>0</v>
      </c>
      <c r="AR227" s="156">
        <f>'Feed Inputs'!AR24/2000</f>
        <v>0</v>
      </c>
      <c r="AS227" s="156">
        <f>'Feed Inputs'!AS24/2000</f>
        <v>0</v>
      </c>
      <c r="AT227" s="156">
        <f>'Feed Inputs'!AT24/2000</f>
        <v>0</v>
      </c>
      <c r="AU227" s="156">
        <f>'Feed Inputs'!AU24/2000</f>
        <v>0</v>
      </c>
      <c r="AV227" s="156">
        <f>'Feed Inputs'!AV24/2000</f>
        <v>0</v>
      </c>
      <c r="AW227" s="156">
        <f>'Feed Inputs'!AW24/2000</f>
        <v>0</v>
      </c>
      <c r="AX227" s="156">
        <f>'Feed Inputs'!AX24/2000</f>
        <v>0</v>
      </c>
      <c r="AY227" s="156">
        <f>'Feed Inputs'!AY24/2000</f>
        <v>0</v>
      </c>
      <c r="AZ227" s="156">
        <f>'Feed Inputs'!AZ24/2000</f>
        <v>0</v>
      </c>
      <c r="BA227" s="156">
        <f>'Feed Inputs'!BA24/2000</f>
        <v>0</v>
      </c>
      <c r="BB227" s="156">
        <f>'Feed Inputs'!BB24/2000</f>
        <v>0</v>
      </c>
      <c r="BC227" s="156">
        <f>'Feed Inputs'!BC24/2000</f>
        <v>0</v>
      </c>
      <c r="BD227" s="156">
        <f>'Feed Inputs'!BD24/2000</f>
        <v>0</v>
      </c>
      <c r="BE227" s="156">
        <f>'Feed Inputs'!BE24/2000</f>
        <v>0</v>
      </c>
      <c r="BF227" s="156">
        <f>'Feed Inputs'!BF24/2000</f>
        <v>0</v>
      </c>
      <c r="BG227" s="156">
        <f>'Feed Inputs'!BG24/2000</f>
        <v>0</v>
      </c>
      <c r="BH227" s="156">
        <f>'Feed Inputs'!BH24/2000</f>
        <v>0</v>
      </c>
      <c r="BI227" s="156">
        <f>'Feed Inputs'!BI24/2000</f>
        <v>0</v>
      </c>
      <c r="BJ227" s="156">
        <f>'Feed Inputs'!BJ24/2000</f>
        <v>0</v>
      </c>
      <c r="BK227" s="156">
        <f>'Feed Inputs'!BK24/2000</f>
        <v>0</v>
      </c>
      <c r="BL227" s="156">
        <f>'Feed Inputs'!BL24/2000</f>
        <v>0</v>
      </c>
      <c r="BM227" s="156">
        <f>'Feed Inputs'!BM24/2000</f>
        <v>0</v>
      </c>
      <c r="BN227" s="156">
        <f>'Feed Inputs'!BN24/2000</f>
        <v>0</v>
      </c>
      <c r="BO227" s="156">
        <f>'Feed Inputs'!BO24/2000</f>
        <v>0</v>
      </c>
      <c r="BP227" s="156">
        <f>'Feed Inputs'!BP24/2000</f>
        <v>0</v>
      </c>
      <c r="BQ227" s="156">
        <f>'Feed Inputs'!BQ24/2000</f>
        <v>0</v>
      </c>
      <c r="BR227" s="156">
        <f>'Feed Inputs'!BR24/2000</f>
        <v>0</v>
      </c>
      <c r="BS227" s="156">
        <f>'Feed Inputs'!BS24/2000</f>
        <v>0</v>
      </c>
      <c r="BT227" s="156">
        <f>'Feed Inputs'!BT24/2000</f>
        <v>0</v>
      </c>
      <c r="BU227" s="156">
        <f>'Feed Inputs'!BU24/2000</f>
        <v>0</v>
      </c>
      <c r="BV227" s="156">
        <f>'Feed Inputs'!BV24/2000</f>
        <v>0</v>
      </c>
      <c r="BW227" s="156">
        <f>'Feed Inputs'!BW24/2000</f>
        <v>0</v>
      </c>
      <c r="BX227" s="156">
        <f>'Feed Inputs'!BX24/2000</f>
        <v>0</v>
      </c>
      <c r="BY227" s="156">
        <f>'Feed Inputs'!BY24/2000</f>
        <v>0</v>
      </c>
      <c r="BZ227" s="156">
        <f>'Feed Inputs'!BZ24/2000</f>
        <v>0</v>
      </c>
      <c r="CA227" s="156">
        <f>'Feed Inputs'!CA24/2000</f>
        <v>0</v>
      </c>
      <c r="CB227" s="156">
        <f>'Feed Inputs'!CB24/2000</f>
        <v>0</v>
      </c>
      <c r="CC227" s="156">
        <f>'Feed Inputs'!CC24/2000</f>
        <v>0</v>
      </c>
      <c r="CD227" s="156">
        <f>'Feed Inputs'!CD24/2000</f>
        <v>0</v>
      </c>
      <c r="CE227" s="156">
        <f>'Feed Inputs'!CE24/2000</f>
        <v>0</v>
      </c>
      <c r="CF227" s="156">
        <f>'Feed Inputs'!CF24/2000</f>
        <v>0</v>
      </c>
      <c r="CG227" s="156">
        <f>'Feed Inputs'!CG24/2000</f>
        <v>0</v>
      </c>
      <c r="CH227" s="156">
        <f>'Feed Inputs'!CH24/2000</f>
        <v>0</v>
      </c>
      <c r="CI227" s="156">
        <f>'Feed Inputs'!CI24/2000</f>
        <v>0</v>
      </c>
      <c r="CJ227" s="156">
        <f>'Feed Inputs'!CJ24/2000</f>
        <v>0</v>
      </c>
      <c r="CK227" s="156">
        <f>'Feed Inputs'!CK24/2000</f>
        <v>0</v>
      </c>
      <c r="CL227" s="156">
        <f>'Feed Inputs'!CL24/2000</f>
        <v>0</v>
      </c>
      <c r="CM227" s="156">
        <f>'Feed Inputs'!CM24/2000</f>
        <v>0</v>
      </c>
      <c r="CN227" s="156">
        <f>'Feed Inputs'!CN24/2000</f>
        <v>0</v>
      </c>
      <c r="CO227" s="156">
        <f>'Feed Inputs'!CO24/2000</f>
        <v>0</v>
      </c>
      <c r="CP227" s="156">
        <f>'Feed Inputs'!CP24/2000</f>
        <v>0</v>
      </c>
      <c r="CQ227" s="156">
        <f>'Feed Inputs'!CQ24/2000</f>
        <v>0</v>
      </c>
      <c r="CR227" s="156">
        <f>'Feed Inputs'!CR24/2000</f>
        <v>0</v>
      </c>
      <c r="CS227" s="156">
        <f>'Feed Inputs'!CS24/2000</f>
        <v>0</v>
      </c>
      <c r="CT227" s="156">
        <f>'Feed Inputs'!CT24/2000</f>
        <v>0</v>
      </c>
      <c r="CU227" s="156">
        <f>'Feed Inputs'!CU24/2000</f>
        <v>0</v>
      </c>
      <c r="CV227" s="156">
        <f>'Feed Inputs'!CV24/2000</f>
        <v>0</v>
      </c>
      <c r="CW227" s="156">
        <f>'Feed Inputs'!CW24/2000</f>
        <v>0</v>
      </c>
      <c r="CX227" s="156">
        <f>'Feed Inputs'!CX24/2000</f>
        <v>0</v>
      </c>
      <c r="CY227" s="156">
        <f>'Feed Inputs'!CY24/2000</f>
        <v>0</v>
      </c>
      <c r="CZ227" s="156">
        <f>'Feed Inputs'!CZ24/2000</f>
        <v>0</v>
      </c>
      <c r="DA227" s="156">
        <f>'Feed Inputs'!DA24/2000</f>
        <v>0</v>
      </c>
      <c r="DB227" s="156">
        <f>'Feed Inputs'!DB24/2000</f>
        <v>0</v>
      </c>
      <c r="DC227" s="156">
        <f>'Feed Inputs'!DC24/2000</f>
        <v>0</v>
      </c>
      <c r="DD227" s="156">
        <f>'Feed Inputs'!DD24/2000</f>
        <v>0</v>
      </c>
      <c r="DE227" s="156">
        <f>'Feed Inputs'!DE24/2000</f>
        <v>0</v>
      </c>
      <c r="DF227" s="156">
        <f>'Feed Inputs'!DF24/2000</f>
        <v>0</v>
      </c>
      <c r="DG227" s="156">
        <f>'Feed Inputs'!DG24/2000</f>
        <v>0</v>
      </c>
      <c r="DH227" s="156">
        <f>'Feed Inputs'!DH24/2000</f>
        <v>0</v>
      </c>
      <c r="DI227" s="156">
        <f>'Feed Inputs'!DI24/2000</f>
        <v>0</v>
      </c>
      <c r="DJ227" s="156">
        <f>'Feed Inputs'!DJ24/2000</f>
        <v>0</v>
      </c>
      <c r="DK227" s="156">
        <f>'Feed Inputs'!DK24/2000</f>
        <v>0</v>
      </c>
      <c r="DL227" s="156">
        <f>'Feed Inputs'!DL24/2000</f>
        <v>0</v>
      </c>
      <c r="DM227" s="156">
        <f>'Feed Inputs'!DM24/2000</f>
        <v>0</v>
      </c>
      <c r="DN227" s="156">
        <f>'Feed Inputs'!DN24/2000</f>
        <v>0</v>
      </c>
      <c r="DO227" s="156">
        <f>'Feed Inputs'!DO24/2000</f>
        <v>0</v>
      </c>
      <c r="DP227" s="156">
        <f>'Feed Inputs'!DP24/2000</f>
        <v>0</v>
      </c>
      <c r="DQ227" s="156">
        <f>'Feed Inputs'!DQ24/2000</f>
        <v>0</v>
      </c>
      <c r="DR227" s="156">
        <f>'Feed Inputs'!DR24/2000</f>
        <v>0</v>
      </c>
      <c r="DS227" s="156">
        <f>'Feed Inputs'!DS24/2000</f>
        <v>0</v>
      </c>
      <c r="DT227" s="156">
        <f>'Feed Inputs'!DT24/2000</f>
        <v>0</v>
      </c>
      <c r="DU227" s="156">
        <f>'Feed Inputs'!DU24/2000</f>
        <v>0</v>
      </c>
      <c r="DV227" s="156">
        <f>'Feed Inputs'!DV24/2000</f>
        <v>0</v>
      </c>
      <c r="DW227" s="156">
        <f>'Feed Inputs'!DW24/2000</f>
        <v>0</v>
      </c>
      <c r="DX227" s="156">
        <f>'Feed Inputs'!DX24/2000</f>
        <v>0</v>
      </c>
      <c r="DY227" s="156">
        <f>'Feed Inputs'!DY24/2000</f>
        <v>0</v>
      </c>
      <c r="DZ227" s="156">
        <f>'Feed Inputs'!DZ24/2000</f>
        <v>0</v>
      </c>
      <c r="EA227" s="156">
        <f>'Feed Inputs'!EA24/2000</f>
        <v>0</v>
      </c>
      <c r="EB227" s="156">
        <f>'Feed Inputs'!EB24/2000</f>
        <v>0</v>
      </c>
      <c r="EC227" s="156">
        <f>'Feed Inputs'!EC24/2000</f>
        <v>0</v>
      </c>
      <c r="ED227" s="156">
        <f>'Feed Inputs'!ED24/2000</f>
        <v>0</v>
      </c>
      <c r="EE227" s="156">
        <f>'Feed Inputs'!EE24/2000</f>
        <v>0</v>
      </c>
      <c r="EF227" s="156">
        <f>'Feed Inputs'!EF24/2000</f>
        <v>0</v>
      </c>
      <c r="EG227" s="156">
        <f>'Feed Inputs'!EG24/2000</f>
        <v>0</v>
      </c>
      <c r="EH227" s="156">
        <f>'Feed Inputs'!EH24/2000</f>
        <v>0</v>
      </c>
      <c r="EI227" s="156">
        <f>'Feed Inputs'!EI24/2000</f>
        <v>0</v>
      </c>
      <c r="EJ227" s="156">
        <f>'Feed Inputs'!EJ24/2000</f>
        <v>0</v>
      </c>
      <c r="EK227" s="156">
        <f>'Feed Inputs'!EK24/2000</f>
        <v>0</v>
      </c>
      <c r="EL227" s="156">
        <f>'Feed Inputs'!EL24/2000</f>
        <v>0</v>
      </c>
      <c r="EM227" s="156">
        <f>'Feed Inputs'!EM24/2000</f>
        <v>0</v>
      </c>
      <c r="EN227" s="156">
        <f>'Feed Inputs'!EN24/2000</f>
        <v>0</v>
      </c>
      <c r="EO227" s="156">
        <f>'Feed Inputs'!EO24/2000</f>
        <v>0</v>
      </c>
      <c r="EP227" s="156">
        <f>'Feed Inputs'!EP24/2000</f>
        <v>0</v>
      </c>
      <c r="EQ227" s="156">
        <f>'Feed Inputs'!EQ24/2000</f>
        <v>0</v>
      </c>
      <c r="ER227" s="156">
        <f>'Feed Inputs'!ER24/2000</f>
        <v>0</v>
      </c>
      <c r="ES227" s="156">
        <f>'Feed Inputs'!ES24/2000</f>
        <v>0</v>
      </c>
      <c r="ET227" s="156">
        <f>'Feed Inputs'!ET24/2000</f>
        <v>0</v>
      </c>
      <c r="EU227" s="156">
        <f>'Feed Inputs'!EU24/2000</f>
        <v>0</v>
      </c>
      <c r="EV227" s="156">
        <f>'Feed Inputs'!EV24/2000</f>
        <v>0</v>
      </c>
      <c r="EW227" s="156">
        <f>'Feed Inputs'!EW24/2000</f>
        <v>0</v>
      </c>
      <c r="EX227" s="156">
        <f>'Feed Inputs'!EX24/2000</f>
        <v>0</v>
      </c>
      <c r="EY227" s="156">
        <f>'Feed Inputs'!EY24/2000</f>
        <v>0</v>
      </c>
      <c r="EZ227" s="156">
        <f>'Feed Inputs'!EZ24/2000</f>
        <v>0</v>
      </c>
      <c r="FA227" s="156">
        <f>'Feed Inputs'!FA24/2000</f>
        <v>0</v>
      </c>
    </row>
    <row r="228" spans="1:157" x14ac:dyDescent="0.25">
      <c r="A228" s="11" t="s">
        <v>32</v>
      </c>
      <c r="B228" s="156" t="e">
        <f>B225*B227</f>
        <v>#DIV/0!</v>
      </c>
      <c r="C228" s="156">
        <f t="shared" ref="C228:BN228" si="373">C225*C227</f>
        <v>0</v>
      </c>
      <c r="D228" s="156">
        <f t="shared" si="373"/>
        <v>0</v>
      </c>
      <c r="E228" s="156">
        <f t="shared" si="373"/>
        <v>0</v>
      </c>
      <c r="F228" s="156">
        <f t="shared" si="373"/>
        <v>0</v>
      </c>
      <c r="G228" s="156">
        <f t="shared" si="373"/>
        <v>0</v>
      </c>
      <c r="H228" s="156">
        <f t="shared" si="373"/>
        <v>0</v>
      </c>
      <c r="I228" s="156">
        <f t="shared" si="373"/>
        <v>0</v>
      </c>
      <c r="J228" s="156">
        <f t="shared" si="373"/>
        <v>0</v>
      </c>
      <c r="K228" s="156">
        <f t="shared" si="373"/>
        <v>0</v>
      </c>
      <c r="L228" s="156">
        <f t="shared" si="373"/>
        <v>0</v>
      </c>
      <c r="M228" s="156">
        <f t="shared" si="373"/>
        <v>0</v>
      </c>
      <c r="N228" s="156">
        <f t="shared" si="373"/>
        <v>0</v>
      </c>
      <c r="O228" s="156">
        <f t="shared" si="373"/>
        <v>0</v>
      </c>
      <c r="P228" s="156">
        <f t="shared" si="373"/>
        <v>0</v>
      </c>
      <c r="Q228" s="156">
        <f t="shared" si="373"/>
        <v>0</v>
      </c>
      <c r="R228" s="156">
        <f t="shared" si="373"/>
        <v>0</v>
      </c>
      <c r="S228" s="156">
        <f t="shared" si="373"/>
        <v>0</v>
      </c>
      <c r="T228" s="156">
        <f t="shared" si="373"/>
        <v>0</v>
      </c>
      <c r="U228" s="156">
        <f t="shared" si="373"/>
        <v>0</v>
      </c>
      <c r="V228" s="156">
        <f t="shared" si="373"/>
        <v>0</v>
      </c>
      <c r="W228" s="156">
        <f t="shared" si="373"/>
        <v>0</v>
      </c>
      <c r="X228" s="156">
        <f t="shared" si="373"/>
        <v>0</v>
      </c>
      <c r="Y228" s="156">
        <f t="shared" si="373"/>
        <v>0</v>
      </c>
      <c r="Z228" s="156">
        <f t="shared" si="373"/>
        <v>0</v>
      </c>
      <c r="AA228" s="156">
        <f t="shared" si="373"/>
        <v>0</v>
      </c>
      <c r="AB228" s="156">
        <f t="shared" si="373"/>
        <v>0</v>
      </c>
      <c r="AC228" s="156">
        <f t="shared" si="373"/>
        <v>0</v>
      </c>
      <c r="AD228" s="156">
        <f t="shared" si="373"/>
        <v>0</v>
      </c>
      <c r="AE228" s="156">
        <f t="shared" si="373"/>
        <v>0</v>
      </c>
      <c r="AF228" s="156">
        <f t="shared" si="373"/>
        <v>0</v>
      </c>
      <c r="AG228" s="156">
        <f t="shared" si="373"/>
        <v>0</v>
      </c>
      <c r="AH228" s="156">
        <f t="shared" si="373"/>
        <v>0</v>
      </c>
      <c r="AI228" s="156">
        <f t="shared" si="373"/>
        <v>0</v>
      </c>
      <c r="AJ228" s="156">
        <f t="shared" si="373"/>
        <v>0</v>
      </c>
      <c r="AK228" s="156">
        <f t="shared" si="373"/>
        <v>0</v>
      </c>
      <c r="AL228" s="156">
        <f t="shared" si="373"/>
        <v>0</v>
      </c>
      <c r="AM228" s="156">
        <f t="shared" si="373"/>
        <v>0</v>
      </c>
      <c r="AN228" s="156">
        <f t="shared" si="373"/>
        <v>0</v>
      </c>
      <c r="AO228" s="156">
        <f t="shared" si="373"/>
        <v>0</v>
      </c>
      <c r="AP228" s="156">
        <f t="shared" si="373"/>
        <v>0</v>
      </c>
      <c r="AQ228" s="156">
        <f t="shared" si="373"/>
        <v>0</v>
      </c>
      <c r="AR228" s="156">
        <f t="shared" si="373"/>
        <v>0</v>
      </c>
      <c r="AS228" s="156">
        <f t="shared" si="373"/>
        <v>0</v>
      </c>
      <c r="AT228" s="156">
        <f t="shared" si="373"/>
        <v>0</v>
      </c>
      <c r="AU228" s="156">
        <f t="shared" si="373"/>
        <v>0</v>
      </c>
      <c r="AV228" s="156">
        <f t="shared" si="373"/>
        <v>0</v>
      </c>
      <c r="AW228" s="156">
        <f t="shared" si="373"/>
        <v>0</v>
      </c>
      <c r="AX228" s="156">
        <f t="shared" si="373"/>
        <v>0</v>
      </c>
      <c r="AY228" s="156">
        <f t="shared" si="373"/>
        <v>0</v>
      </c>
      <c r="AZ228" s="156">
        <f t="shared" si="373"/>
        <v>0</v>
      </c>
      <c r="BA228" s="156">
        <f t="shared" si="373"/>
        <v>0</v>
      </c>
      <c r="BB228" s="156">
        <f t="shared" si="373"/>
        <v>0</v>
      </c>
      <c r="BC228" s="156">
        <f t="shared" si="373"/>
        <v>0</v>
      </c>
      <c r="BD228" s="156">
        <f t="shared" si="373"/>
        <v>0</v>
      </c>
      <c r="BE228" s="156">
        <f t="shared" si="373"/>
        <v>0</v>
      </c>
      <c r="BF228" s="156">
        <f t="shared" si="373"/>
        <v>0</v>
      </c>
      <c r="BG228" s="156">
        <f t="shared" si="373"/>
        <v>0</v>
      </c>
      <c r="BH228" s="156">
        <f t="shared" si="373"/>
        <v>0</v>
      </c>
      <c r="BI228" s="156">
        <f t="shared" si="373"/>
        <v>0</v>
      </c>
      <c r="BJ228" s="156">
        <f t="shared" si="373"/>
        <v>0</v>
      </c>
      <c r="BK228" s="156">
        <f t="shared" si="373"/>
        <v>0</v>
      </c>
      <c r="BL228" s="156">
        <f t="shared" si="373"/>
        <v>0</v>
      </c>
      <c r="BM228" s="156">
        <f t="shared" si="373"/>
        <v>0</v>
      </c>
      <c r="BN228" s="156">
        <f t="shared" si="373"/>
        <v>0</v>
      </c>
      <c r="BO228" s="156">
        <f t="shared" ref="BO228:DZ228" si="374">BO225*BO227</f>
        <v>0</v>
      </c>
      <c r="BP228" s="156">
        <f t="shared" si="374"/>
        <v>0</v>
      </c>
      <c r="BQ228" s="156">
        <f t="shared" si="374"/>
        <v>0</v>
      </c>
      <c r="BR228" s="156">
        <f t="shared" si="374"/>
        <v>0</v>
      </c>
      <c r="BS228" s="156">
        <f t="shared" si="374"/>
        <v>0</v>
      </c>
      <c r="BT228" s="156">
        <f t="shared" si="374"/>
        <v>0</v>
      </c>
      <c r="BU228" s="156">
        <f t="shared" si="374"/>
        <v>0</v>
      </c>
      <c r="BV228" s="156">
        <f t="shared" si="374"/>
        <v>0</v>
      </c>
      <c r="BW228" s="156">
        <f t="shared" si="374"/>
        <v>0</v>
      </c>
      <c r="BX228" s="156">
        <f t="shared" si="374"/>
        <v>0</v>
      </c>
      <c r="BY228" s="156">
        <f t="shared" si="374"/>
        <v>0</v>
      </c>
      <c r="BZ228" s="156">
        <f t="shared" si="374"/>
        <v>0</v>
      </c>
      <c r="CA228" s="156">
        <f t="shared" si="374"/>
        <v>0</v>
      </c>
      <c r="CB228" s="156">
        <f t="shared" si="374"/>
        <v>0</v>
      </c>
      <c r="CC228" s="156">
        <f t="shared" si="374"/>
        <v>0</v>
      </c>
      <c r="CD228" s="156">
        <f t="shared" si="374"/>
        <v>0</v>
      </c>
      <c r="CE228" s="156">
        <f t="shared" si="374"/>
        <v>0</v>
      </c>
      <c r="CF228" s="156">
        <f t="shared" si="374"/>
        <v>0</v>
      </c>
      <c r="CG228" s="156">
        <f t="shared" si="374"/>
        <v>0</v>
      </c>
      <c r="CH228" s="156">
        <f t="shared" si="374"/>
        <v>0</v>
      </c>
      <c r="CI228" s="156">
        <f t="shared" si="374"/>
        <v>0</v>
      </c>
      <c r="CJ228" s="156">
        <f t="shared" si="374"/>
        <v>0</v>
      </c>
      <c r="CK228" s="156">
        <f t="shared" si="374"/>
        <v>0</v>
      </c>
      <c r="CL228" s="156">
        <f t="shared" si="374"/>
        <v>0</v>
      </c>
      <c r="CM228" s="156">
        <f t="shared" si="374"/>
        <v>0</v>
      </c>
      <c r="CN228" s="156">
        <f t="shared" si="374"/>
        <v>0</v>
      </c>
      <c r="CO228" s="156">
        <f t="shared" si="374"/>
        <v>0</v>
      </c>
      <c r="CP228" s="156">
        <f t="shared" si="374"/>
        <v>0</v>
      </c>
      <c r="CQ228" s="156">
        <f t="shared" si="374"/>
        <v>0</v>
      </c>
      <c r="CR228" s="156">
        <f t="shared" si="374"/>
        <v>0</v>
      </c>
      <c r="CS228" s="156">
        <f t="shared" si="374"/>
        <v>0</v>
      </c>
      <c r="CT228" s="156">
        <f t="shared" si="374"/>
        <v>0</v>
      </c>
      <c r="CU228" s="156">
        <f t="shared" si="374"/>
        <v>0</v>
      </c>
      <c r="CV228" s="156">
        <f t="shared" si="374"/>
        <v>0</v>
      </c>
      <c r="CW228" s="156">
        <f t="shared" si="374"/>
        <v>0</v>
      </c>
      <c r="CX228" s="156">
        <f t="shared" si="374"/>
        <v>0</v>
      </c>
      <c r="CY228" s="156">
        <f t="shared" si="374"/>
        <v>0</v>
      </c>
      <c r="CZ228" s="156">
        <f t="shared" si="374"/>
        <v>0</v>
      </c>
      <c r="DA228" s="156">
        <f t="shared" si="374"/>
        <v>0</v>
      </c>
      <c r="DB228" s="156">
        <f t="shared" si="374"/>
        <v>0</v>
      </c>
      <c r="DC228" s="156">
        <f t="shared" si="374"/>
        <v>0</v>
      </c>
      <c r="DD228" s="156">
        <f t="shared" si="374"/>
        <v>0</v>
      </c>
      <c r="DE228" s="156">
        <f t="shared" si="374"/>
        <v>0</v>
      </c>
      <c r="DF228" s="156">
        <f t="shared" si="374"/>
        <v>0</v>
      </c>
      <c r="DG228" s="156">
        <f t="shared" si="374"/>
        <v>0</v>
      </c>
      <c r="DH228" s="156">
        <f t="shared" si="374"/>
        <v>0</v>
      </c>
      <c r="DI228" s="156">
        <f t="shared" si="374"/>
        <v>0</v>
      </c>
      <c r="DJ228" s="156">
        <f t="shared" si="374"/>
        <v>0</v>
      </c>
      <c r="DK228" s="156">
        <f t="shared" si="374"/>
        <v>0</v>
      </c>
      <c r="DL228" s="156">
        <f t="shared" si="374"/>
        <v>0</v>
      </c>
      <c r="DM228" s="156">
        <f t="shared" si="374"/>
        <v>0</v>
      </c>
      <c r="DN228" s="156">
        <f t="shared" si="374"/>
        <v>0</v>
      </c>
      <c r="DO228" s="156">
        <f t="shared" si="374"/>
        <v>0</v>
      </c>
      <c r="DP228" s="156">
        <f t="shared" si="374"/>
        <v>0</v>
      </c>
      <c r="DQ228" s="156">
        <f t="shared" si="374"/>
        <v>0</v>
      </c>
      <c r="DR228" s="156">
        <f t="shared" si="374"/>
        <v>0</v>
      </c>
      <c r="DS228" s="156">
        <f t="shared" si="374"/>
        <v>0</v>
      </c>
      <c r="DT228" s="156">
        <f t="shared" si="374"/>
        <v>0</v>
      </c>
      <c r="DU228" s="156">
        <f t="shared" si="374"/>
        <v>0</v>
      </c>
      <c r="DV228" s="156">
        <f t="shared" si="374"/>
        <v>0</v>
      </c>
      <c r="DW228" s="156">
        <f t="shared" si="374"/>
        <v>0</v>
      </c>
      <c r="DX228" s="156">
        <f t="shared" si="374"/>
        <v>0</v>
      </c>
      <c r="DY228" s="156">
        <f t="shared" si="374"/>
        <v>0</v>
      </c>
      <c r="DZ228" s="156">
        <f t="shared" si="374"/>
        <v>0</v>
      </c>
      <c r="EA228" s="156">
        <f t="shared" ref="EA228:FA228" si="375">EA225*EA227</f>
        <v>0</v>
      </c>
      <c r="EB228" s="156">
        <f t="shared" si="375"/>
        <v>0</v>
      </c>
      <c r="EC228" s="156">
        <f t="shared" si="375"/>
        <v>0</v>
      </c>
      <c r="ED228" s="156">
        <f t="shared" si="375"/>
        <v>0</v>
      </c>
      <c r="EE228" s="156">
        <f t="shared" si="375"/>
        <v>0</v>
      </c>
      <c r="EF228" s="156">
        <f t="shared" si="375"/>
        <v>0</v>
      </c>
      <c r="EG228" s="156">
        <f t="shared" si="375"/>
        <v>0</v>
      </c>
      <c r="EH228" s="156">
        <f t="shared" si="375"/>
        <v>0</v>
      </c>
      <c r="EI228" s="156">
        <f t="shared" si="375"/>
        <v>0</v>
      </c>
      <c r="EJ228" s="156">
        <f t="shared" si="375"/>
        <v>0</v>
      </c>
      <c r="EK228" s="156">
        <f t="shared" si="375"/>
        <v>0</v>
      </c>
      <c r="EL228" s="156">
        <f t="shared" si="375"/>
        <v>0</v>
      </c>
      <c r="EM228" s="156">
        <f t="shared" si="375"/>
        <v>0</v>
      </c>
      <c r="EN228" s="156">
        <f t="shared" si="375"/>
        <v>0</v>
      </c>
      <c r="EO228" s="156">
        <f t="shared" si="375"/>
        <v>0</v>
      </c>
      <c r="EP228" s="156">
        <f t="shared" si="375"/>
        <v>0</v>
      </c>
      <c r="EQ228" s="156">
        <f t="shared" si="375"/>
        <v>0</v>
      </c>
      <c r="ER228" s="156">
        <f t="shared" si="375"/>
        <v>0</v>
      </c>
      <c r="ES228" s="156">
        <f t="shared" si="375"/>
        <v>0</v>
      </c>
      <c r="ET228" s="156">
        <f t="shared" si="375"/>
        <v>0</v>
      </c>
      <c r="EU228" s="156">
        <f t="shared" si="375"/>
        <v>0</v>
      </c>
      <c r="EV228" s="156">
        <f t="shared" si="375"/>
        <v>0</v>
      </c>
      <c r="EW228" s="156">
        <f t="shared" si="375"/>
        <v>0</v>
      </c>
      <c r="EX228" s="156">
        <f t="shared" si="375"/>
        <v>0</v>
      </c>
      <c r="EY228" s="156">
        <f t="shared" si="375"/>
        <v>0</v>
      </c>
      <c r="EZ228" s="156">
        <f t="shared" si="375"/>
        <v>0</v>
      </c>
      <c r="FA228" s="156">
        <f t="shared" si="375"/>
        <v>0</v>
      </c>
    </row>
    <row r="229" spans="1:157" x14ac:dyDescent="0.25">
      <c r="A229" s="11" t="s">
        <v>194</v>
      </c>
      <c r="B229" s="139" t="e">
        <f t="shared" ref="B229" si="376">B225/B3</f>
        <v>#DIV/0!</v>
      </c>
      <c r="C229" s="139" t="e">
        <f t="shared" ref="C229:BN229" si="377">C225/C3</f>
        <v>#DIV/0!</v>
      </c>
      <c r="D229" s="139" t="e">
        <f t="shared" si="377"/>
        <v>#DIV/0!</v>
      </c>
      <c r="E229" s="139" t="e">
        <f t="shared" si="377"/>
        <v>#DIV/0!</v>
      </c>
      <c r="F229" s="139" t="e">
        <f t="shared" si="377"/>
        <v>#DIV/0!</v>
      </c>
      <c r="G229" s="139" t="e">
        <f t="shared" si="377"/>
        <v>#DIV/0!</v>
      </c>
      <c r="H229" s="139" t="e">
        <f t="shared" si="377"/>
        <v>#DIV/0!</v>
      </c>
      <c r="I229" s="139" t="e">
        <f t="shared" si="377"/>
        <v>#DIV/0!</v>
      </c>
      <c r="J229" s="139" t="e">
        <f t="shared" si="377"/>
        <v>#DIV/0!</v>
      </c>
      <c r="K229" s="139" t="e">
        <f t="shared" si="377"/>
        <v>#DIV/0!</v>
      </c>
      <c r="L229" s="139" t="e">
        <f t="shared" si="377"/>
        <v>#DIV/0!</v>
      </c>
      <c r="M229" s="139" t="e">
        <f t="shared" si="377"/>
        <v>#DIV/0!</v>
      </c>
      <c r="N229" s="139" t="e">
        <f t="shared" si="377"/>
        <v>#DIV/0!</v>
      </c>
      <c r="O229" s="139" t="e">
        <f t="shared" si="377"/>
        <v>#DIV/0!</v>
      </c>
      <c r="P229" s="139" t="e">
        <f t="shared" si="377"/>
        <v>#DIV/0!</v>
      </c>
      <c r="Q229" s="139" t="e">
        <f t="shared" si="377"/>
        <v>#DIV/0!</v>
      </c>
      <c r="R229" s="139" t="e">
        <f t="shared" si="377"/>
        <v>#DIV/0!</v>
      </c>
      <c r="S229" s="139" t="e">
        <f t="shared" si="377"/>
        <v>#DIV/0!</v>
      </c>
      <c r="T229" s="139" t="e">
        <f t="shared" si="377"/>
        <v>#DIV/0!</v>
      </c>
      <c r="U229" s="139" t="e">
        <f t="shared" si="377"/>
        <v>#DIV/0!</v>
      </c>
      <c r="V229" s="139" t="e">
        <f t="shared" si="377"/>
        <v>#DIV/0!</v>
      </c>
      <c r="W229" s="139" t="e">
        <f t="shared" si="377"/>
        <v>#DIV/0!</v>
      </c>
      <c r="X229" s="139" t="e">
        <f t="shared" si="377"/>
        <v>#DIV/0!</v>
      </c>
      <c r="Y229" s="139" t="e">
        <f t="shared" si="377"/>
        <v>#DIV/0!</v>
      </c>
      <c r="Z229" s="139" t="e">
        <f t="shared" si="377"/>
        <v>#DIV/0!</v>
      </c>
      <c r="AA229" s="139" t="e">
        <f t="shared" si="377"/>
        <v>#DIV/0!</v>
      </c>
      <c r="AB229" s="139" t="e">
        <f t="shared" si="377"/>
        <v>#DIV/0!</v>
      </c>
      <c r="AC229" s="139" t="e">
        <f t="shared" si="377"/>
        <v>#DIV/0!</v>
      </c>
      <c r="AD229" s="139" t="e">
        <f t="shared" si="377"/>
        <v>#DIV/0!</v>
      </c>
      <c r="AE229" s="139" t="e">
        <f t="shared" si="377"/>
        <v>#DIV/0!</v>
      </c>
      <c r="AF229" s="139" t="e">
        <f t="shared" si="377"/>
        <v>#DIV/0!</v>
      </c>
      <c r="AG229" s="139" t="e">
        <f t="shared" si="377"/>
        <v>#DIV/0!</v>
      </c>
      <c r="AH229" s="139" t="e">
        <f t="shared" si="377"/>
        <v>#DIV/0!</v>
      </c>
      <c r="AI229" s="139" t="e">
        <f t="shared" si="377"/>
        <v>#DIV/0!</v>
      </c>
      <c r="AJ229" s="139" t="e">
        <f t="shared" si="377"/>
        <v>#DIV/0!</v>
      </c>
      <c r="AK229" s="139" t="e">
        <f t="shared" si="377"/>
        <v>#DIV/0!</v>
      </c>
      <c r="AL229" s="139" t="e">
        <f t="shared" si="377"/>
        <v>#DIV/0!</v>
      </c>
      <c r="AM229" s="139" t="e">
        <f t="shared" si="377"/>
        <v>#DIV/0!</v>
      </c>
      <c r="AN229" s="139" t="e">
        <f t="shared" si="377"/>
        <v>#DIV/0!</v>
      </c>
      <c r="AO229" s="139" t="e">
        <f t="shared" si="377"/>
        <v>#DIV/0!</v>
      </c>
      <c r="AP229" s="139" t="e">
        <f t="shared" si="377"/>
        <v>#DIV/0!</v>
      </c>
      <c r="AQ229" s="139" t="e">
        <f t="shared" si="377"/>
        <v>#DIV/0!</v>
      </c>
      <c r="AR229" s="139" t="e">
        <f t="shared" si="377"/>
        <v>#DIV/0!</v>
      </c>
      <c r="AS229" s="139" t="e">
        <f t="shared" si="377"/>
        <v>#DIV/0!</v>
      </c>
      <c r="AT229" s="139" t="e">
        <f t="shared" si="377"/>
        <v>#DIV/0!</v>
      </c>
      <c r="AU229" s="139" t="e">
        <f t="shared" si="377"/>
        <v>#DIV/0!</v>
      </c>
      <c r="AV229" s="139" t="e">
        <f t="shared" si="377"/>
        <v>#DIV/0!</v>
      </c>
      <c r="AW229" s="139" t="e">
        <f t="shared" si="377"/>
        <v>#DIV/0!</v>
      </c>
      <c r="AX229" s="139" t="e">
        <f t="shared" si="377"/>
        <v>#DIV/0!</v>
      </c>
      <c r="AY229" s="139" t="e">
        <f t="shared" si="377"/>
        <v>#DIV/0!</v>
      </c>
      <c r="AZ229" s="139" t="e">
        <f t="shared" si="377"/>
        <v>#DIV/0!</v>
      </c>
      <c r="BA229" s="139" t="e">
        <f t="shared" si="377"/>
        <v>#DIV/0!</v>
      </c>
      <c r="BB229" s="139" t="e">
        <f t="shared" si="377"/>
        <v>#DIV/0!</v>
      </c>
      <c r="BC229" s="139" t="e">
        <f t="shared" si="377"/>
        <v>#DIV/0!</v>
      </c>
      <c r="BD229" s="139" t="e">
        <f t="shared" si="377"/>
        <v>#DIV/0!</v>
      </c>
      <c r="BE229" s="139" t="e">
        <f t="shared" si="377"/>
        <v>#DIV/0!</v>
      </c>
      <c r="BF229" s="139" t="e">
        <f t="shared" si="377"/>
        <v>#DIV/0!</v>
      </c>
      <c r="BG229" s="139" t="e">
        <f t="shared" si="377"/>
        <v>#DIV/0!</v>
      </c>
      <c r="BH229" s="139" t="e">
        <f t="shared" si="377"/>
        <v>#DIV/0!</v>
      </c>
      <c r="BI229" s="139" t="e">
        <f t="shared" si="377"/>
        <v>#DIV/0!</v>
      </c>
      <c r="BJ229" s="139" t="e">
        <f t="shared" si="377"/>
        <v>#DIV/0!</v>
      </c>
      <c r="BK229" s="139" t="e">
        <f t="shared" si="377"/>
        <v>#DIV/0!</v>
      </c>
      <c r="BL229" s="139" t="e">
        <f t="shared" si="377"/>
        <v>#DIV/0!</v>
      </c>
      <c r="BM229" s="139" t="e">
        <f t="shared" si="377"/>
        <v>#DIV/0!</v>
      </c>
      <c r="BN229" s="139" t="e">
        <f t="shared" si="377"/>
        <v>#DIV/0!</v>
      </c>
      <c r="BO229" s="139" t="e">
        <f t="shared" ref="BO229:DZ229" si="378">BO225/BO3</f>
        <v>#DIV/0!</v>
      </c>
      <c r="BP229" s="139" t="e">
        <f t="shared" si="378"/>
        <v>#DIV/0!</v>
      </c>
      <c r="BQ229" s="139" t="e">
        <f t="shared" si="378"/>
        <v>#DIV/0!</v>
      </c>
      <c r="BR229" s="139" t="e">
        <f t="shared" si="378"/>
        <v>#DIV/0!</v>
      </c>
      <c r="BS229" s="139" t="e">
        <f t="shared" si="378"/>
        <v>#DIV/0!</v>
      </c>
      <c r="BT229" s="139" t="e">
        <f t="shared" si="378"/>
        <v>#DIV/0!</v>
      </c>
      <c r="BU229" s="139" t="e">
        <f t="shared" si="378"/>
        <v>#DIV/0!</v>
      </c>
      <c r="BV229" s="139" t="e">
        <f t="shared" si="378"/>
        <v>#DIV/0!</v>
      </c>
      <c r="BW229" s="139" t="e">
        <f t="shared" si="378"/>
        <v>#DIV/0!</v>
      </c>
      <c r="BX229" s="139" t="e">
        <f t="shared" si="378"/>
        <v>#DIV/0!</v>
      </c>
      <c r="BY229" s="139" t="e">
        <f t="shared" si="378"/>
        <v>#DIV/0!</v>
      </c>
      <c r="BZ229" s="139" t="e">
        <f t="shared" si="378"/>
        <v>#DIV/0!</v>
      </c>
      <c r="CA229" s="139" t="e">
        <f t="shared" si="378"/>
        <v>#DIV/0!</v>
      </c>
      <c r="CB229" s="139" t="e">
        <f t="shared" si="378"/>
        <v>#DIV/0!</v>
      </c>
      <c r="CC229" s="139" t="e">
        <f t="shared" si="378"/>
        <v>#DIV/0!</v>
      </c>
      <c r="CD229" s="139" t="e">
        <f t="shared" si="378"/>
        <v>#DIV/0!</v>
      </c>
      <c r="CE229" s="139" t="e">
        <f t="shared" si="378"/>
        <v>#DIV/0!</v>
      </c>
      <c r="CF229" s="139" t="e">
        <f t="shared" si="378"/>
        <v>#DIV/0!</v>
      </c>
      <c r="CG229" s="139" t="e">
        <f t="shared" si="378"/>
        <v>#DIV/0!</v>
      </c>
      <c r="CH229" s="139" t="e">
        <f t="shared" si="378"/>
        <v>#DIV/0!</v>
      </c>
      <c r="CI229" s="139" t="e">
        <f t="shared" si="378"/>
        <v>#DIV/0!</v>
      </c>
      <c r="CJ229" s="139" t="e">
        <f t="shared" si="378"/>
        <v>#DIV/0!</v>
      </c>
      <c r="CK229" s="139" t="e">
        <f t="shared" si="378"/>
        <v>#DIV/0!</v>
      </c>
      <c r="CL229" s="139" t="e">
        <f t="shared" si="378"/>
        <v>#DIV/0!</v>
      </c>
      <c r="CM229" s="139" t="e">
        <f t="shared" si="378"/>
        <v>#DIV/0!</v>
      </c>
      <c r="CN229" s="139" t="e">
        <f t="shared" si="378"/>
        <v>#DIV/0!</v>
      </c>
      <c r="CO229" s="139" t="e">
        <f t="shared" si="378"/>
        <v>#DIV/0!</v>
      </c>
      <c r="CP229" s="139" t="e">
        <f t="shared" si="378"/>
        <v>#DIV/0!</v>
      </c>
      <c r="CQ229" s="139" t="e">
        <f t="shared" si="378"/>
        <v>#DIV/0!</v>
      </c>
      <c r="CR229" s="139" t="e">
        <f t="shared" si="378"/>
        <v>#DIV/0!</v>
      </c>
      <c r="CS229" s="139" t="e">
        <f t="shared" si="378"/>
        <v>#DIV/0!</v>
      </c>
      <c r="CT229" s="139" t="e">
        <f t="shared" si="378"/>
        <v>#DIV/0!</v>
      </c>
      <c r="CU229" s="139" t="e">
        <f t="shared" si="378"/>
        <v>#DIV/0!</v>
      </c>
      <c r="CV229" s="139" t="e">
        <f t="shared" si="378"/>
        <v>#DIV/0!</v>
      </c>
      <c r="CW229" s="139" t="e">
        <f t="shared" si="378"/>
        <v>#DIV/0!</v>
      </c>
      <c r="CX229" s="139" t="e">
        <f t="shared" si="378"/>
        <v>#DIV/0!</v>
      </c>
      <c r="CY229" s="139" t="e">
        <f t="shared" si="378"/>
        <v>#DIV/0!</v>
      </c>
      <c r="CZ229" s="139" t="e">
        <f t="shared" si="378"/>
        <v>#DIV/0!</v>
      </c>
      <c r="DA229" s="139" t="e">
        <f t="shared" si="378"/>
        <v>#DIV/0!</v>
      </c>
      <c r="DB229" s="139" t="e">
        <f t="shared" si="378"/>
        <v>#DIV/0!</v>
      </c>
      <c r="DC229" s="139" t="e">
        <f t="shared" si="378"/>
        <v>#DIV/0!</v>
      </c>
      <c r="DD229" s="139" t="e">
        <f t="shared" si="378"/>
        <v>#DIV/0!</v>
      </c>
      <c r="DE229" s="139" t="e">
        <f t="shared" si="378"/>
        <v>#DIV/0!</v>
      </c>
      <c r="DF229" s="139" t="e">
        <f t="shared" si="378"/>
        <v>#DIV/0!</v>
      </c>
      <c r="DG229" s="139" t="e">
        <f t="shared" si="378"/>
        <v>#DIV/0!</v>
      </c>
      <c r="DH229" s="139" t="e">
        <f t="shared" si="378"/>
        <v>#DIV/0!</v>
      </c>
      <c r="DI229" s="139" t="e">
        <f t="shared" si="378"/>
        <v>#DIV/0!</v>
      </c>
      <c r="DJ229" s="139" t="e">
        <f t="shared" si="378"/>
        <v>#DIV/0!</v>
      </c>
      <c r="DK229" s="139" t="e">
        <f t="shared" si="378"/>
        <v>#DIV/0!</v>
      </c>
      <c r="DL229" s="139" t="e">
        <f t="shared" si="378"/>
        <v>#DIV/0!</v>
      </c>
      <c r="DM229" s="139" t="e">
        <f t="shared" si="378"/>
        <v>#DIV/0!</v>
      </c>
      <c r="DN229" s="139" t="e">
        <f t="shared" si="378"/>
        <v>#DIV/0!</v>
      </c>
      <c r="DO229" s="139" t="e">
        <f t="shared" si="378"/>
        <v>#DIV/0!</v>
      </c>
      <c r="DP229" s="139" t="e">
        <f t="shared" si="378"/>
        <v>#DIV/0!</v>
      </c>
      <c r="DQ229" s="139" t="e">
        <f t="shared" si="378"/>
        <v>#DIV/0!</v>
      </c>
      <c r="DR229" s="139" t="e">
        <f t="shared" si="378"/>
        <v>#DIV/0!</v>
      </c>
      <c r="DS229" s="139" t="e">
        <f t="shared" si="378"/>
        <v>#DIV/0!</v>
      </c>
      <c r="DT229" s="139" t="e">
        <f t="shared" si="378"/>
        <v>#DIV/0!</v>
      </c>
      <c r="DU229" s="139" t="e">
        <f t="shared" si="378"/>
        <v>#DIV/0!</v>
      </c>
      <c r="DV229" s="139" t="e">
        <f t="shared" si="378"/>
        <v>#DIV/0!</v>
      </c>
      <c r="DW229" s="139" t="e">
        <f t="shared" si="378"/>
        <v>#DIV/0!</v>
      </c>
      <c r="DX229" s="139" t="e">
        <f t="shared" si="378"/>
        <v>#DIV/0!</v>
      </c>
      <c r="DY229" s="139" t="e">
        <f t="shared" si="378"/>
        <v>#DIV/0!</v>
      </c>
      <c r="DZ229" s="139" t="e">
        <f t="shared" si="378"/>
        <v>#DIV/0!</v>
      </c>
      <c r="EA229" s="139" t="e">
        <f t="shared" ref="EA229:FA229" si="379">EA225/EA3</f>
        <v>#DIV/0!</v>
      </c>
      <c r="EB229" s="139" t="e">
        <f t="shared" si="379"/>
        <v>#DIV/0!</v>
      </c>
      <c r="EC229" s="139" t="e">
        <f t="shared" si="379"/>
        <v>#DIV/0!</v>
      </c>
      <c r="ED229" s="139" t="e">
        <f t="shared" si="379"/>
        <v>#DIV/0!</v>
      </c>
      <c r="EE229" s="139" t="e">
        <f t="shared" si="379"/>
        <v>#DIV/0!</v>
      </c>
      <c r="EF229" s="139" t="e">
        <f t="shared" si="379"/>
        <v>#DIV/0!</v>
      </c>
      <c r="EG229" s="139" t="e">
        <f t="shared" si="379"/>
        <v>#DIV/0!</v>
      </c>
      <c r="EH229" s="139" t="e">
        <f t="shared" si="379"/>
        <v>#DIV/0!</v>
      </c>
      <c r="EI229" s="139" t="e">
        <f t="shared" si="379"/>
        <v>#DIV/0!</v>
      </c>
      <c r="EJ229" s="139" t="e">
        <f t="shared" si="379"/>
        <v>#DIV/0!</v>
      </c>
      <c r="EK229" s="139" t="e">
        <f t="shared" si="379"/>
        <v>#DIV/0!</v>
      </c>
      <c r="EL229" s="139" t="e">
        <f t="shared" si="379"/>
        <v>#DIV/0!</v>
      </c>
      <c r="EM229" s="139" t="e">
        <f t="shared" si="379"/>
        <v>#DIV/0!</v>
      </c>
      <c r="EN229" s="139" t="e">
        <f t="shared" si="379"/>
        <v>#DIV/0!</v>
      </c>
      <c r="EO229" s="139" t="e">
        <f t="shared" si="379"/>
        <v>#DIV/0!</v>
      </c>
      <c r="EP229" s="139" t="e">
        <f t="shared" si="379"/>
        <v>#DIV/0!</v>
      </c>
      <c r="EQ229" s="139" t="e">
        <f t="shared" si="379"/>
        <v>#DIV/0!</v>
      </c>
      <c r="ER229" s="139" t="e">
        <f t="shared" si="379"/>
        <v>#DIV/0!</v>
      </c>
      <c r="ES229" s="139" t="e">
        <f t="shared" si="379"/>
        <v>#DIV/0!</v>
      </c>
      <c r="ET229" s="139" t="e">
        <f t="shared" si="379"/>
        <v>#DIV/0!</v>
      </c>
      <c r="EU229" s="139" t="e">
        <f t="shared" si="379"/>
        <v>#DIV/0!</v>
      </c>
      <c r="EV229" s="139" t="e">
        <f t="shared" si="379"/>
        <v>#DIV/0!</v>
      </c>
      <c r="EW229" s="139" t="e">
        <f t="shared" si="379"/>
        <v>#DIV/0!</v>
      </c>
      <c r="EX229" s="139" t="e">
        <f t="shared" si="379"/>
        <v>#DIV/0!</v>
      </c>
      <c r="EY229" s="139" t="e">
        <f t="shared" si="379"/>
        <v>#DIV/0!</v>
      </c>
      <c r="EZ229" s="139" t="e">
        <f t="shared" si="379"/>
        <v>#DIV/0!</v>
      </c>
      <c r="FA229" s="139" t="e">
        <f t="shared" si="379"/>
        <v>#DIV/0!</v>
      </c>
    </row>
    <row r="230" spans="1:157" x14ac:dyDescent="0.25">
      <c r="A230" s="11" t="s">
        <v>63</v>
      </c>
      <c r="B230" s="4" t="e">
        <f t="shared" ref="B230" si="380">B228/B3</f>
        <v>#DIV/0!</v>
      </c>
      <c r="C230" s="4" t="e">
        <f t="shared" ref="C230:BN230" si="381">C228/C3</f>
        <v>#DIV/0!</v>
      </c>
      <c r="D230" s="4" t="e">
        <f t="shared" si="381"/>
        <v>#DIV/0!</v>
      </c>
      <c r="E230" s="4" t="e">
        <f t="shared" si="381"/>
        <v>#DIV/0!</v>
      </c>
      <c r="F230" s="4" t="e">
        <f t="shared" si="381"/>
        <v>#DIV/0!</v>
      </c>
      <c r="G230" s="4" t="e">
        <f t="shared" si="381"/>
        <v>#DIV/0!</v>
      </c>
      <c r="H230" s="4" t="e">
        <f t="shared" si="381"/>
        <v>#DIV/0!</v>
      </c>
      <c r="I230" s="4" t="e">
        <f t="shared" si="381"/>
        <v>#DIV/0!</v>
      </c>
      <c r="J230" s="4" t="e">
        <f t="shared" si="381"/>
        <v>#DIV/0!</v>
      </c>
      <c r="K230" s="4" t="e">
        <f t="shared" si="381"/>
        <v>#DIV/0!</v>
      </c>
      <c r="L230" s="4" t="e">
        <f t="shared" si="381"/>
        <v>#DIV/0!</v>
      </c>
      <c r="M230" s="4" t="e">
        <f t="shared" si="381"/>
        <v>#DIV/0!</v>
      </c>
      <c r="N230" s="4" t="e">
        <f t="shared" si="381"/>
        <v>#DIV/0!</v>
      </c>
      <c r="O230" s="4" t="e">
        <f t="shared" si="381"/>
        <v>#DIV/0!</v>
      </c>
      <c r="P230" s="4" t="e">
        <f t="shared" si="381"/>
        <v>#DIV/0!</v>
      </c>
      <c r="Q230" s="4" t="e">
        <f t="shared" si="381"/>
        <v>#DIV/0!</v>
      </c>
      <c r="R230" s="4" t="e">
        <f t="shared" si="381"/>
        <v>#DIV/0!</v>
      </c>
      <c r="S230" s="4" t="e">
        <f t="shared" si="381"/>
        <v>#DIV/0!</v>
      </c>
      <c r="T230" s="4" t="e">
        <f t="shared" si="381"/>
        <v>#DIV/0!</v>
      </c>
      <c r="U230" s="4" t="e">
        <f t="shared" si="381"/>
        <v>#DIV/0!</v>
      </c>
      <c r="V230" s="4" t="e">
        <f t="shared" si="381"/>
        <v>#DIV/0!</v>
      </c>
      <c r="W230" s="4" t="e">
        <f t="shared" si="381"/>
        <v>#DIV/0!</v>
      </c>
      <c r="X230" s="4" t="e">
        <f t="shared" si="381"/>
        <v>#DIV/0!</v>
      </c>
      <c r="Y230" s="4" t="e">
        <f t="shared" si="381"/>
        <v>#DIV/0!</v>
      </c>
      <c r="Z230" s="4" t="e">
        <f t="shared" si="381"/>
        <v>#DIV/0!</v>
      </c>
      <c r="AA230" s="4" t="e">
        <f t="shared" si="381"/>
        <v>#DIV/0!</v>
      </c>
      <c r="AB230" s="4" t="e">
        <f t="shared" si="381"/>
        <v>#DIV/0!</v>
      </c>
      <c r="AC230" s="4" t="e">
        <f t="shared" si="381"/>
        <v>#DIV/0!</v>
      </c>
      <c r="AD230" s="4" t="e">
        <f t="shared" si="381"/>
        <v>#DIV/0!</v>
      </c>
      <c r="AE230" s="4" t="e">
        <f t="shared" si="381"/>
        <v>#DIV/0!</v>
      </c>
      <c r="AF230" s="4" t="e">
        <f t="shared" si="381"/>
        <v>#DIV/0!</v>
      </c>
      <c r="AG230" s="4" t="e">
        <f t="shared" si="381"/>
        <v>#DIV/0!</v>
      </c>
      <c r="AH230" s="4" t="e">
        <f t="shared" si="381"/>
        <v>#DIV/0!</v>
      </c>
      <c r="AI230" s="4" t="e">
        <f t="shared" si="381"/>
        <v>#DIV/0!</v>
      </c>
      <c r="AJ230" s="4" t="e">
        <f t="shared" si="381"/>
        <v>#DIV/0!</v>
      </c>
      <c r="AK230" s="4" t="e">
        <f t="shared" si="381"/>
        <v>#DIV/0!</v>
      </c>
      <c r="AL230" s="4" t="e">
        <f t="shared" si="381"/>
        <v>#DIV/0!</v>
      </c>
      <c r="AM230" s="4" t="e">
        <f t="shared" si="381"/>
        <v>#DIV/0!</v>
      </c>
      <c r="AN230" s="4" t="e">
        <f t="shared" si="381"/>
        <v>#DIV/0!</v>
      </c>
      <c r="AO230" s="4" t="e">
        <f t="shared" si="381"/>
        <v>#DIV/0!</v>
      </c>
      <c r="AP230" s="4" t="e">
        <f t="shared" si="381"/>
        <v>#DIV/0!</v>
      </c>
      <c r="AQ230" s="4" t="e">
        <f t="shared" si="381"/>
        <v>#DIV/0!</v>
      </c>
      <c r="AR230" s="4" t="e">
        <f t="shared" si="381"/>
        <v>#DIV/0!</v>
      </c>
      <c r="AS230" s="4" t="e">
        <f t="shared" si="381"/>
        <v>#DIV/0!</v>
      </c>
      <c r="AT230" s="4" t="e">
        <f t="shared" si="381"/>
        <v>#DIV/0!</v>
      </c>
      <c r="AU230" s="4" t="e">
        <f t="shared" si="381"/>
        <v>#DIV/0!</v>
      </c>
      <c r="AV230" s="4" t="e">
        <f t="shared" si="381"/>
        <v>#DIV/0!</v>
      </c>
      <c r="AW230" s="4" t="e">
        <f t="shared" si="381"/>
        <v>#DIV/0!</v>
      </c>
      <c r="AX230" s="4" t="e">
        <f t="shared" si="381"/>
        <v>#DIV/0!</v>
      </c>
      <c r="AY230" s="4" t="e">
        <f t="shared" si="381"/>
        <v>#DIV/0!</v>
      </c>
      <c r="AZ230" s="4" t="e">
        <f t="shared" si="381"/>
        <v>#DIV/0!</v>
      </c>
      <c r="BA230" s="4" t="e">
        <f t="shared" si="381"/>
        <v>#DIV/0!</v>
      </c>
      <c r="BB230" s="4" t="e">
        <f t="shared" si="381"/>
        <v>#DIV/0!</v>
      </c>
      <c r="BC230" s="4" t="e">
        <f t="shared" si="381"/>
        <v>#DIV/0!</v>
      </c>
      <c r="BD230" s="4" t="e">
        <f t="shared" si="381"/>
        <v>#DIV/0!</v>
      </c>
      <c r="BE230" s="4" t="e">
        <f t="shared" si="381"/>
        <v>#DIV/0!</v>
      </c>
      <c r="BF230" s="4" t="e">
        <f t="shared" si="381"/>
        <v>#DIV/0!</v>
      </c>
      <c r="BG230" s="4" t="e">
        <f t="shared" si="381"/>
        <v>#DIV/0!</v>
      </c>
      <c r="BH230" s="4" t="e">
        <f t="shared" si="381"/>
        <v>#DIV/0!</v>
      </c>
      <c r="BI230" s="4" t="e">
        <f t="shared" si="381"/>
        <v>#DIV/0!</v>
      </c>
      <c r="BJ230" s="4" t="e">
        <f t="shared" si="381"/>
        <v>#DIV/0!</v>
      </c>
      <c r="BK230" s="4" t="e">
        <f t="shared" si="381"/>
        <v>#DIV/0!</v>
      </c>
      <c r="BL230" s="4" t="e">
        <f t="shared" si="381"/>
        <v>#DIV/0!</v>
      </c>
      <c r="BM230" s="4" t="e">
        <f t="shared" si="381"/>
        <v>#DIV/0!</v>
      </c>
      <c r="BN230" s="4" t="e">
        <f t="shared" si="381"/>
        <v>#DIV/0!</v>
      </c>
      <c r="BO230" s="4" t="e">
        <f t="shared" ref="BO230:DZ230" si="382">BO228/BO3</f>
        <v>#DIV/0!</v>
      </c>
      <c r="BP230" s="4" t="e">
        <f t="shared" si="382"/>
        <v>#DIV/0!</v>
      </c>
      <c r="BQ230" s="4" t="e">
        <f t="shared" si="382"/>
        <v>#DIV/0!</v>
      </c>
      <c r="BR230" s="4" t="e">
        <f t="shared" si="382"/>
        <v>#DIV/0!</v>
      </c>
      <c r="BS230" s="4" t="e">
        <f t="shared" si="382"/>
        <v>#DIV/0!</v>
      </c>
      <c r="BT230" s="4" t="e">
        <f t="shared" si="382"/>
        <v>#DIV/0!</v>
      </c>
      <c r="BU230" s="4" t="e">
        <f t="shared" si="382"/>
        <v>#DIV/0!</v>
      </c>
      <c r="BV230" s="4" t="e">
        <f t="shared" si="382"/>
        <v>#DIV/0!</v>
      </c>
      <c r="BW230" s="4" t="e">
        <f t="shared" si="382"/>
        <v>#DIV/0!</v>
      </c>
      <c r="BX230" s="4" t="e">
        <f t="shared" si="382"/>
        <v>#DIV/0!</v>
      </c>
      <c r="BY230" s="4" t="e">
        <f t="shared" si="382"/>
        <v>#DIV/0!</v>
      </c>
      <c r="BZ230" s="4" t="e">
        <f t="shared" si="382"/>
        <v>#DIV/0!</v>
      </c>
      <c r="CA230" s="4" t="e">
        <f t="shared" si="382"/>
        <v>#DIV/0!</v>
      </c>
      <c r="CB230" s="4" t="e">
        <f t="shared" si="382"/>
        <v>#DIV/0!</v>
      </c>
      <c r="CC230" s="4" t="e">
        <f t="shared" si="382"/>
        <v>#DIV/0!</v>
      </c>
      <c r="CD230" s="4" t="e">
        <f t="shared" si="382"/>
        <v>#DIV/0!</v>
      </c>
      <c r="CE230" s="4" t="e">
        <f t="shared" si="382"/>
        <v>#DIV/0!</v>
      </c>
      <c r="CF230" s="4" t="e">
        <f t="shared" si="382"/>
        <v>#DIV/0!</v>
      </c>
      <c r="CG230" s="4" t="e">
        <f t="shared" si="382"/>
        <v>#DIV/0!</v>
      </c>
      <c r="CH230" s="4" t="e">
        <f t="shared" si="382"/>
        <v>#DIV/0!</v>
      </c>
      <c r="CI230" s="4" t="e">
        <f t="shared" si="382"/>
        <v>#DIV/0!</v>
      </c>
      <c r="CJ230" s="4" t="e">
        <f t="shared" si="382"/>
        <v>#DIV/0!</v>
      </c>
      <c r="CK230" s="4" t="e">
        <f t="shared" si="382"/>
        <v>#DIV/0!</v>
      </c>
      <c r="CL230" s="4" t="e">
        <f t="shared" si="382"/>
        <v>#DIV/0!</v>
      </c>
      <c r="CM230" s="4" t="e">
        <f t="shared" si="382"/>
        <v>#DIV/0!</v>
      </c>
      <c r="CN230" s="4" t="e">
        <f t="shared" si="382"/>
        <v>#DIV/0!</v>
      </c>
      <c r="CO230" s="4" t="e">
        <f t="shared" si="382"/>
        <v>#DIV/0!</v>
      </c>
      <c r="CP230" s="4" t="e">
        <f t="shared" si="382"/>
        <v>#DIV/0!</v>
      </c>
      <c r="CQ230" s="4" t="e">
        <f t="shared" si="382"/>
        <v>#DIV/0!</v>
      </c>
      <c r="CR230" s="4" t="e">
        <f t="shared" si="382"/>
        <v>#DIV/0!</v>
      </c>
      <c r="CS230" s="4" t="e">
        <f t="shared" si="382"/>
        <v>#DIV/0!</v>
      </c>
      <c r="CT230" s="4" t="e">
        <f t="shared" si="382"/>
        <v>#DIV/0!</v>
      </c>
      <c r="CU230" s="4" t="e">
        <f t="shared" si="382"/>
        <v>#DIV/0!</v>
      </c>
      <c r="CV230" s="4" t="e">
        <f t="shared" si="382"/>
        <v>#DIV/0!</v>
      </c>
      <c r="CW230" s="4" t="e">
        <f t="shared" si="382"/>
        <v>#DIV/0!</v>
      </c>
      <c r="CX230" s="4" t="e">
        <f t="shared" si="382"/>
        <v>#DIV/0!</v>
      </c>
      <c r="CY230" s="4" t="e">
        <f t="shared" si="382"/>
        <v>#DIV/0!</v>
      </c>
      <c r="CZ230" s="4" t="e">
        <f t="shared" si="382"/>
        <v>#DIV/0!</v>
      </c>
      <c r="DA230" s="4" t="e">
        <f t="shared" si="382"/>
        <v>#DIV/0!</v>
      </c>
      <c r="DB230" s="4" t="e">
        <f t="shared" si="382"/>
        <v>#DIV/0!</v>
      </c>
      <c r="DC230" s="4" t="e">
        <f t="shared" si="382"/>
        <v>#DIV/0!</v>
      </c>
      <c r="DD230" s="4" t="e">
        <f t="shared" si="382"/>
        <v>#DIV/0!</v>
      </c>
      <c r="DE230" s="4" t="e">
        <f t="shared" si="382"/>
        <v>#DIV/0!</v>
      </c>
      <c r="DF230" s="4" t="e">
        <f t="shared" si="382"/>
        <v>#DIV/0!</v>
      </c>
      <c r="DG230" s="4" t="e">
        <f t="shared" si="382"/>
        <v>#DIV/0!</v>
      </c>
      <c r="DH230" s="4" t="e">
        <f t="shared" si="382"/>
        <v>#DIV/0!</v>
      </c>
      <c r="DI230" s="4" t="e">
        <f t="shared" si="382"/>
        <v>#DIV/0!</v>
      </c>
      <c r="DJ230" s="4" t="e">
        <f t="shared" si="382"/>
        <v>#DIV/0!</v>
      </c>
      <c r="DK230" s="4" t="e">
        <f t="shared" si="382"/>
        <v>#DIV/0!</v>
      </c>
      <c r="DL230" s="4" t="e">
        <f t="shared" si="382"/>
        <v>#DIV/0!</v>
      </c>
      <c r="DM230" s="4" t="e">
        <f t="shared" si="382"/>
        <v>#DIV/0!</v>
      </c>
      <c r="DN230" s="4" t="e">
        <f t="shared" si="382"/>
        <v>#DIV/0!</v>
      </c>
      <c r="DO230" s="4" t="e">
        <f t="shared" si="382"/>
        <v>#DIV/0!</v>
      </c>
      <c r="DP230" s="4" t="e">
        <f t="shared" si="382"/>
        <v>#DIV/0!</v>
      </c>
      <c r="DQ230" s="4" t="e">
        <f t="shared" si="382"/>
        <v>#DIV/0!</v>
      </c>
      <c r="DR230" s="4" t="e">
        <f t="shared" si="382"/>
        <v>#DIV/0!</v>
      </c>
      <c r="DS230" s="4" t="e">
        <f t="shared" si="382"/>
        <v>#DIV/0!</v>
      </c>
      <c r="DT230" s="4" t="e">
        <f t="shared" si="382"/>
        <v>#DIV/0!</v>
      </c>
      <c r="DU230" s="4" t="e">
        <f t="shared" si="382"/>
        <v>#DIV/0!</v>
      </c>
      <c r="DV230" s="4" t="e">
        <f t="shared" si="382"/>
        <v>#DIV/0!</v>
      </c>
      <c r="DW230" s="4" t="e">
        <f t="shared" si="382"/>
        <v>#DIV/0!</v>
      </c>
      <c r="DX230" s="4" t="e">
        <f t="shared" si="382"/>
        <v>#DIV/0!</v>
      </c>
      <c r="DY230" s="4" t="e">
        <f t="shared" si="382"/>
        <v>#DIV/0!</v>
      </c>
      <c r="DZ230" s="4" t="e">
        <f t="shared" si="382"/>
        <v>#DIV/0!</v>
      </c>
      <c r="EA230" s="4" t="e">
        <f t="shared" ref="EA230:FA230" si="383">EA228/EA3</f>
        <v>#DIV/0!</v>
      </c>
      <c r="EB230" s="4" t="e">
        <f t="shared" si="383"/>
        <v>#DIV/0!</v>
      </c>
      <c r="EC230" s="4" t="e">
        <f t="shared" si="383"/>
        <v>#DIV/0!</v>
      </c>
      <c r="ED230" s="4" t="e">
        <f t="shared" si="383"/>
        <v>#DIV/0!</v>
      </c>
      <c r="EE230" s="4" t="e">
        <f t="shared" si="383"/>
        <v>#DIV/0!</v>
      </c>
      <c r="EF230" s="4" t="e">
        <f t="shared" si="383"/>
        <v>#DIV/0!</v>
      </c>
      <c r="EG230" s="4" t="e">
        <f t="shared" si="383"/>
        <v>#DIV/0!</v>
      </c>
      <c r="EH230" s="4" t="e">
        <f t="shared" si="383"/>
        <v>#DIV/0!</v>
      </c>
      <c r="EI230" s="4" t="e">
        <f t="shared" si="383"/>
        <v>#DIV/0!</v>
      </c>
      <c r="EJ230" s="4" t="e">
        <f t="shared" si="383"/>
        <v>#DIV/0!</v>
      </c>
      <c r="EK230" s="4" t="e">
        <f t="shared" si="383"/>
        <v>#DIV/0!</v>
      </c>
      <c r="EL230" s="4" t="e">
        <f t="shared" si="383"/>
        <v>#DIV/0!</v>
      </c>
      <c r="EM230" s="4" t="e">
        <f t="shared" si="383"/>
        <v>#DIV/0!</v>
      </c>
      <c r="EN230" s="4" t="e">
        <f t="shared" si="383"/>
        <v>#DIV/0!</v>
      </c>
      <c r="EO230" s="4" t="e">
        <f t="shared" si="383"/>
        <v>#DIV/0!</v>
      </c>
      <c r="EP230" s="4" t="e">
        <f t="shared" si="383"/>
        <v>#DIV/0!</v>
      </c>
      <c r="EQ230" s="4" t="e">
        <f t="shared" si="383"/>
        <v>#DIV/0!</v>
      </c>
      <c r="ER230" s="4" t="e">
        <f t="shared" si="383"/>
        <v>#DIV/0!</v>
      </c>
      <c r="ES230" s="4" t="e">
        <f t="shared" si="383"/>
        <v>#DIV/0!</v>
      </c>
      <c r="ET230" s="4" t="e">
        <f t="shared" si="383"/>
        <v>#DIV/0!</v>
      </c>
      <c r="EU230" s="4" t="e">
        <f t="shared" si="383"/>
        <v>#DIV/0!</v>
      </c>
      <c r="EV230" s="4" t="e">
        <f t="shared" si="383"/>
        <v>#DIV/0!</v>
      </c>
      <c r="EW230" s="4" t="e">
        <f t="shared" si="383"/>
        <v>#DIV/0!</v>
      </c>
      <c r="EX230" s="4" t="e">
        <f t="shared" si="383"/>
        <v>#DIV/0!</v>
      </c>
      <c r="EY230" s="4" t="e">
        <f t="shared" si="383"/>
        <v>#DIV/0!</v>
      </c>
      <c r="EZ230" s="4" t="e">
        <f t="shared" si="383"/>
        <v>#DIV/0!</v>
      </c>
      <c r="FA230" s="4" t="e">
        <f t="shared" si="383"/>
        <v>#DIV/0!</v>
      </c>
    </row>
    <row r="231" spans="1:157" x14ac:dyDescent="0.25">
      <c r="A231" s="11" t="s">
        <v>195</v>
      </c>
      <c r="B231" s="139" t="e">
        <f>B225/B4</f>
        <v>#DIV/0!</v>
      </c>
      <c r="C231" s="139" t="e">
        <f t="shared" ref="C231:BN231" si="384">C225/C4</f>
        <v>#DIV/0!</v>
      </c>
      <c r="D231" s="139" t="e">
        <f t="shared" si="384"/>
        <v>#DIV/0!</v>
      </c>
      <c r="E231" s="139" t="e">
        <f t="shared" si="384"/>
        <v>#DIV/0!</v>
      </c>
      <c r="F231" s="139" t="e">
        <f t="shared" si="384"/>
        <v>#DIV/0!</v>
      </c>
      <c r="G231" s="139" t="e">
        <f t="shared" si="384"/>
        <v>#DIV/0!</v>
      </c>
      <c r="H231" s="139" t="e">
        <f t="shared" si="384"/>
        <v>#DIV/0!</v>
      </c>
      <c r="I231" s="139" t="e">
        <f t="shared" si="384"/>
        <v>#DIV/0!</v>
      </c>
      <c r="J231" s="139" t="e">
        <f t="shared" si="384"/>
        <v>#DIV/0!</v>
      </c>
      <c r="K231" s="139" t="e">
        <f t="shared" si="384"/>
        <v>#DIV/0!</v>
      </c>
      <c r="L231" s="139" t="e">
        <f t="shared" si="384"/>
        <v>#DIV/0!</v>
      </c>
      <c r="M231" s="139" t="e">
        <f t="shared" si="384"/>
        <v>#DIV/0!</v>
      </c>
      <c r="N231" s="139" t="e">
        <f t="shared" si="384"/>
        <v>#DIV/0!</v>
      </c>
      <c r="O231" s="139" t="e">
        <f t="shared" si="384"/>
        <v>#DIV/0!</v>
      </c>
      <c r="P231" s="139" t="e">
        <f t="shared" si="384"/>
        <v>#DIV/0!</v>
      </c>
      <c r="Q231" s="139" t="e">
        <f t="shared" si="384"/>
        <v>#DIV/0!</v>
      </c>
      <c r="R231" s="139" t="e">
        <f t="shared" si="384"/>
        <v>#DIV/0!</v>
      </c>
      <c r="S231" s="139" t="e">
        <f t="shared" si="384"/>
        <v>#DIV/0!</v>
      </c>
      <c r="T231" s="139" t="e">
        <f t="shared" si="384"/>
        <v>#DIV/0!</v>
      </c>
      <c r="U231" s="139" t="e">
        <f t="shared" si="384"/>
        <v>#DIV/0!</v>
      </c>
      <c r="V231" s="139" t="e">
        <f t="shared" si="384"/>
        <v>#DIV/0!</v>
      </c>
      <c r="W231" s="139" t="e">
        <f t="shared" si="384"/>
        <v>#DIV/0!</v>
      </c>
      <c r="X231" s="139" t="e">
        <f t="shared" si="384"/>
        <v>#DIV/0!</v>
      </c>
      <c r="Y231" s="139" t="e">
        <f t="shared" si="384"/>
        <v>#DIV/0!</v>
      </c>
      <c r="Z231" s="139" t="e">
        <f t="shared" si="384"/>
        <v>#DIV/0!</v>
      </c>
      <c r="AA231" s="139" t="e">
        <f t="shared" si="384"/>
        <v>#DIV/0!</v>
      </c>
      <c r="AB231" s="139" t="e">
        <f t="shared" si="384"/>
        <v>#DIV/0!</v>
      </c>
      <c r="AC231" s="139" t="e">
        <f t="shared" si="384"/>
        <v>#DIV/0!</v>
      </c>
      <c r="AD231" s="139" t="e">
        <f t="shared" si="384"/>
        <v>#DIV/0!</v>
      </c>
      <c r="AE231" s="139" t="e">
        <f t="shared" si="384"/>
        <v>#DIV/0!</v>
      </c>
      <c r="AF231" s="139" t="e">
        <f t="shared" si="384"/>
        <v>#DIV/0!</v>
      </c>
      <c r="AG231" s="139" t="e">
        <f t="shared" si="384"/>
        <v>#DIV/0!</v>
      </c>
      <c r="AH231" s="139" t="e">
        <f t="shared" si="384"/>
        <v>#DIV/0!</v>
      </c>
      <c r="AI231" s="139" t="e">
        <f t="shared" si="384"/>
        <v>#DIV/0!</v>
      </c>
      <c r="AJ231" s="139" t="e">
        <f t="shared" si="384"/>
        <v>#DIV/0!</v>
      </c>
      <c r="AK231" s="139" t="e">
        <f t="shared" si="384"/>
        <v>#DIV/0!</v>
      </c>
      <c r="AL231" s="139" t="e">
        <f t="shared" si="384"/>
        <v>#DIV/0!</v>
      </c>
      <c r="AM231" s="139" t="e">
        <f t="shared" si="384"/>
        <v>#DIV/0!</v>
      </c>
      <c r="AN231" s="139" t="e">
        <f t="shared" si="384"/>
        <v>#DIV/0!</v>
      </c>
      <c r="AO231" s="139" t="e">
        <f t="shared" si="384"/>
        <v>#DIV/0!</v>
      </c>
      <c r="AP231" s="139" t="e">
        <f t="shared" si="384"/>
        <v>#DIV/0!</v>
      </c>
      <c r="AQ231" s="139" t="e">
        <f t="shared" si="384"/>
        <v>#DIV/0!</v>
      </c>
      <c r="AR231" s="139" t="e">
        <f t="shared" si="384"/>
        <v>#DIV/0!</v>
      </c>
      <c r="AS231" s="139" t="e">
        <f t="shared" si="384"/>
        <v>#DIV/0!</v>
      </c>
      <c r="AT231" s="139" t="e">
        <f t="shared" si="384"/>
        <v>#DIV/0!</v>
      </c>
      <c r="AU231" s="139" t="e">
        <f t="shared" si="384"/>
        <v>#DIV/0!</v>
      </c>
      <c r="AV231" s="139" t="e">
        <f t="shared" si="384"/>
        <v>#DIV/0!</v>
      </c>
      <c r="AW231" s="139" t="e">
        <f t="shared" si="384"/>
        <v>#DIV/0!</v>
      </c>
      <c r="AX231" s="139" t="e">
        <f t="shared" si="384"/>
        <v>#DIV/0!</v>
      </c>
      <c r="AY231" s="139" t="e">
        <f t="shared" si="384"/>
        <v>#DIV/0!</v>
      </c>
      <c r="AZ231" s="139" t="e">
        <f t="shared" si="384"/>
        <v>#DIV/0!</v>
      </c>
      <c r="BA231" s="139" t="e">
        <f t="shared" si="384"/>
        <v>#DIV/0!</v>
      </c>
      <c r="BB231" s="139" t="e">
        <f t="shared" si="384"/>
        <v>#DIV/0!</v>
      </c>
      <c r="BC231" s="139" t="e">
        <f t="shared" si="384"/>
        <v>#DIV/0!</v>
      </c>
      <c r="BD231" s="139" t="e">
        <f t="shared" si="384"/>
        <v>#DIV/0!</v>
      </c>
      <c r="BE231" s="139" t="e">
        <f t="shared" si="384"/>
        <v>#DIV/0!</v>
      </c>
      <c r="BF231" s="139" t="e">
        <f t="shared" si="384"/>
        <v>#DIV/0!</v>
      </c>
      <c r="BG231" s="139" t="e">
        <f t="shared" si="384"/>
        <v>#DIV/0!</v>
      </c>
      <c r="BH231" s="139" t="e">
        <f t="shared" si="384"/>
        <v>#DIV/0!</v>
      </c>
      <c r="BI231" s="139" t="e">
        <f t="shared" si="384"/>
        <v>#DIV/0!</v>
      </c>
      <c r="BJ231" s="139" t="e">
        <f t="shared" si="384"/>
        <v>#DIV/0!</v>
      </c>
      <c r="BK231" s="139" t="e">
        <f t="shared" si="384"/>
        <v>#DIV/0!</v>
      </c>
      <c r="BL231" s="139" t="e">
        <f t="shared" si="384"/>
        <v>#DIV/0!</v>
      </c>
      <c r="BM231" s="139" t="e">
        <f t="shared" si="384"/>
        <v>#DIV/0!</v>
      </c>
      <c r="BN231" s="139" t="e">
        <f t="shared" si="384"/>
        <v>#DIV/0!</v>
      </c>
      <c r="BO231" s="139" t="e">
        <f t="shared" ref="BO231:DZ231" si="385">BO225/BO4</f>
        <v>#DIV/0!</v>
      </c>
      <c r="BP231" s="139" t="e">
        <f t="shared" si="385"/>
        <v>#DIV/0!</v>
      </c>
      <c r="BQ231" s="139" t="e">
        <f t="shared" si="385"/>
        <v>#DIV/0!</v>
      </c>
      <c r="BR231" s="139" t="e">
        <f t="shared" si="385"/>
        <v>#DIV/0!</v>
      </c>
      <c r="BS231" s="139" t="e">
        <f t="shared" si="385"/>
        <v>#DIV/0!</v>
      </c>
      <c r="BT231" s="139" t="e">
        <f t="shared" si="385"/>
        <v>#DIV/0!</v>
      </c>
      <c r="BU231" s="139" t="e">
        <f t="shared" si="385"/>
        <v>#DIV/0!</v>
      </c>
      <c r="BV231" s="139" t="e">
        <f t="shared" si="385"/>
        <v>#DIV/0!</v>
      </c>
      <c r="BW231" s="139" t="e">
        <f t="shared" si="385"/>
        <v>#DIV/0!</v>
      </c>
      <c r="BX231" s="139" t="e">
        <f t="shared" si="385"/>
        <v>#DIV/0!</v>
      </c>
      <c r="BY231" s="139" t="e">
        <f t="shared" si="385"/>
        <v>#DIV/0!</v>
      </c>
      <c r="BZ231" s="139" t="e">
        <f t="shared" si="385"/>
        <v>#DIV/0!</v>
      </c>
      <c r="CA231" s="139" t="e">
        <f t="shared" si="385"/>
        <v>#DIV/0!</v>
      </c>
      <c r="CB231" s="139" t="e">
        <f t="shared" si="385"/>
        <v>#DIV/0!</v>
      </c>
      <c r="CC231" s="139" t="e">
        <f t="shared" si="385"/>
        <v>#DIV/0!</v>
      </c>
      <c r="CD231" s="139" t="e">
        <f t="shared" si="385"/>
        <v>#DIV/0!</v>
      </c>
      <c r="CE231" s="139" t="e">
        <f t="shared" si="385"/>
        <v>#DIV/0!</v>
      </c>
      <c r="CF231" s="139" t="e">
        <f t="shared" si="385"/>
        <v>#DIV/0!</v>
      </c>
      <c r="CG231" s="139" t="e">
        <f t="shared" si="385"/>
        <v>#DIV/0!</v>
      </c>
      <c r="CH231" s="139" t="e">
        <f t="shared" si="385"/>
        <v>#DIV/0!</v>
      </c>
      <c r="CI231" s="139" t="e">
        <f t="shared" si="385"/>
        <v>#DIV/0!</v>
      </c>
      <c r="CJ231" s="139" t="e">
        <f t="shared" si="385"/>
        <v>#DIV/0!</v>
      </c>
      <c r="CK231" s="139" t="e">
        <f t="shared" si="385"/>
        <v>#DIV/0!</v>
      </c>
      <c r="CL231" s="139" t="e">
        <f t="shared" si="385"/>
        <v>#DIV/0!</v>
      </c>
      <c r="CM231" s="139" t="e">
        <f t="shared" si="385"/>
        <v>#DIV/0!</v>
      </c>
      <c r="CN231" s="139" t="e">
        <f t="shared" si="385"/>
        <v>#DIV/0!</v>
      </c>
      <c r="CO231" s="139" t="e">
        <f t="shared" si="385"/>
        <v>#DIV/0!</v>
      </c>
      <c r="CP231" s="139" t="e">
        <f t="shared" si="385"/>
        <v>#DIV/0!</v>
      </c>
      <c r="CQ231" s="139" t="e">
        <f t="shared" si="385"/>
        <v>#DIV/0!</v>
      </c>
      <c r="CR231" s="139" t="e">
        <f t="shared" si="385"/>
        <v>#DIV/0!</v>
      </c>
      <c r="CS231" s="139" t="e">
        <f t="shared" si="385"/>
        <v>#DIV/0!</v>
      </c>
      <c r="CT231" s="139" t="e">
        <f t="shared" si="385"/>
        <v>#DIV/0!</v>
      </c>
      <c r="CU231" s="139" t="e">
        <f t="shared" si="385"/>
        <v>#DIV/0!</v>
      </c>
      <c r="CV231" s="139" t="e">
        <f t="shared" si="385"/>
        <v>#DIV/0!</v>
      </c>
      <c r="CW231" s="139" t="e">
        <f t="shared" si="385"/>
        <v>#DIV/0!</v>
      </c>
      <c r="CX231" s="139" t="e">
        <f t="shared" si="385"/>
        <v>#DIV/0!</v>
      </c>
      <c r="CY231" s="139" t="e">
        <f t="shared" si="385"/>
        <v>#DIV/0!</v>
      </c>
      <c r="CZ231" s="139" t="e">
        <f t="shared" si="385"/>
        <v>#DIV/0!</v>
      </c>
      <c r="DA231" s="139" t="e">
        <f t="shared" si="385"/>
        <v>#DIV/0!</v>
      </c>
      <c r="DB231" s="139" t="e">
        <f t="shared" si="385"/>
        <v>#DIV/0!</v>
      </c>
      <c r="DC231" s="139" t="e">
        <f t="shared" si="385"/>
        <v>#DIV/0!</v>
      </c>
      <c r="DD231" s="139" t="e">
        <f t="shared" si="385"/>
        <v>#DIV/0!</v>
      </c>
      <c r="DE231" s="139" t="e">
        <f t="shared" si="385"/>
        <v>#DIV/0!</v>
      </c>
      <c r="DF231" s="139" t="e">
        <f t="shared" si="385"/>
        <v>#DIV/0!</v>
      </c>
      <c r="DG231" s="139" t="e">
        <f t="shared" si="385"/>
        <v>#DIV/0!</v>
      </c>
      <c r="DH231" s="139" t="e">
        <f t="shared" si="385"/>
        <v>#DIV/0!</v>
      </c>
      <c r="DI231" s="139" t="e">
        <f t="shared" si="385"/>
        <v>#DIV/0!</v>
      </c>
      <c r="DJ231" s="139" t="e">
        <f t="shared" si="385"/>
        <v>#DIV/0!</v>
      </c>
      <c r="DK231" s="139" t="e">
        <f t="shared" si="385"/>
        <v>#DIV/0!</v>
      </c>
      <c r="DL231" s="139" t="e">
        <f t="shared" si="385"/>
        <v>#DIV/0!</v>
      </c>
      <c r="DM231" s="139" t="e">
        <f t="shared" si="385"/>
        <v>#DIV/0!</v>
      </c>
      <c r="DN231" s="139" t="e">
        <f t="shared" si="385"/>
        <v>#DIV/0!</v>
      </c>
      <c r="DO231" s="139" t="e">
        <f t="shared" si="385"/>
        <v>#DIV/0!</v>
      </c>
      <c r="DP231" s="139" t="e">
        <f t="shared" si="385"/>
        <v>#DIV/0!</v>
      </c>
      <c r="DQ231" s="139" t="e">
        <f t="shared" si="385"/>
        <v>#DIV/0!</v>
      </c>
      <c r="DR231" s="139" t="e">
        <f t="shared" si="385"/>
        <v>#DIV/0!</v>
      </c>
      <c r="DS231" s="139" t="e">
        <f t="shared" si="385"/>
        <v>#DIV/0!</v>
      </c>
      <c r="DT231" s="139" t="e">
        <f t="shared" si="385"/>
        <v>#DIV/0!</v>
      </c>
      <c r="DU231" s="139" t="e">
        <f t="shared" si="385"/>
        <v>#DIV/0!</v>
      </c>
      <c r="DV231" s="139" t="e">
        <f t="shared" si="385"/>
        <v>#DIV/0!</v>
      </c>
      <c r="DW231" s="139" t="e">
        <f t="shared" si="385"/>
        <v>#DIV/0!</v>
      </c>
      <c r="DX231" s="139" t="e">
        <f t="shared" si="385"/>
        <v>#DIV/0!</v>
      </c>
      <c r="DY231" s="139" t="e">
        <f t="shared" si="385"/>
        <v>#DIV/0!</v>
      </c>
      <c r="DZ231" s="139" t="e">
        <f t="shared" si="385"/>
        <v>#DIV/0!</v>
      </c>
      <c r="EA231" s="139" t="e">
        <f t="shared" ref="EA231:FA231" si="386">EA225/EA4</f>
        <v>#DIV/0!</v>
      </c>
      <c r="EB231" s="139" t="e">
        <f t="shared" si="386"/>
        <v>#DIV/0!</v>
      </c>
      <c r="EC231" s="139" t="e">
        <f t="shared" si="386"/>
        <v>#DIV/0!</v>
      </c>
      <c r="ED231" s="139" t="e">
        <f t="shared" si="386"/>
        <v>#DIV/0!</v>
      </c>
      <c r="EE231" s="139" t="e">
        <f t="shared" si="386"/>
        <v>#DIV/0!</v>
      </c>
      <c r="EF231" s="139" t="e">
        <f t="shared" si="386"/>
        <v>#DIV/0!</v>
      </c>
      <c r="EG231" s="139" t="e">
        <f t="shared" si="386"/>
        <v>#DIV/0!</v>
      </c>
      <c r="EH231" s="139" t="e">
        <f t="shared" si="386"/>
        <v>#DIV/0!</v>
      </c>
      <c r="EI231" s="139" t="e">
        <f t="shared" si="386"/>
        <v>#DIV/0!</v>
      </c>
      <c r="EJ231" s="139" t="e">
        <f t="shared" si="386"/>
        <v>#DIV/0!</v>
      </c>
      <c r="EK231" s="139" t="e">
        <f t="shared" si="386"/>
        <v>#DIV/0!</v>
      </c>
      <c r="EL231" s="139" t="e">
        <f t="shared" si="386"/>
        <v>#DIV/0!</v>
      </c>
      <c r="EM231" s="139" t="e">
        <f t="shared" si="386"/>
        <v>#DIV/0!</v>
      </c>
      <c r="EN231" s="139" t="e">
        <f t="shared" si="386"/>
        <v>#DIV/0!</v>
      </c>
      <c r="EO231" s="139" t="e">
        <f t="shared" si="386"/>
        <v>#DIV/0!</v>
      </c>
      <c r="EP231" s="139" t="e">
        <f t="shared" si="386"/>
        <v>#DIV/0!</v>
      </c>
      <c r="EQ231" s="139" t="e">
        <f t="shared" si="386"/>
        <v>#DIV/0!</v>
      </c>
      <c r="ER231" s="139" t="e">
        <f t="shared" si="386"/>
        <v>#DIV/0!</v>
      </c>
      <c r="ES231" s="139" t="e">
        <f t="shared" si="386"/>
        <v>#DIV/0!</v>
      </c>
      <c r="ET231" s="139" t="e">
        <f t="shared" si="386"/>
        <v>#DIV/0!</v>
      </c>
      <c r="EU231" s="139" t="e">
        <f t="shared" si="386"/>
        <v>#DIV/0!</v>
      </c>
      <c r="EV231" s="139" t="e">
        <f t="shared" si="386"/>
        <v>#DIV/0!</v>
      </c>
      <c r="EW231" s="139" t="e">
        <f t="shared" si="386"/>
        <v>#DIV/0!</v>
      </c>
      <c r="EX231" s="139" t="e">
        <f t="shared" si="386"/>
        <v>#DIV/0!</v>
      </c>
      <c r="EY231" s="139" t="e">
        <f t="shared" si="386"/>
        <v>#DIV/0!</v>
      </c>
      <c r="EZ231" s="139" t="e">
        <f t="shared" si="386"/>
        <v>#DIV/0!</v>
      </c>
      <c r="FA231" s="139" t="e">
        <f t="shared" si="386"/>
        <v>#DIV/0!</v>
      </c>
    </row>
    <row r="232" spans="1:157" x14ac:dyDescent="0.25">
      <c r="A232" s="11" t="s">
        <v>87</v>
      </c>
      <c r="B232" s="4" t="e">
        <f>B228/B4</f>
        <v>#DIV/0!</v>
      </c>
      <c r="C232" s="4" t="e">
        <f t="shared" ref="C232:BN232" si="387">C228/C4</f>
        <v>#DIV/0!</v>
      </c>
      <c r="D232" s="4" t="e">
        <f t="shared" si="387"/>
        <v>#DIV/0!</v>
      </c>
      <c r="E232" s="4" t="e">
        <f t="shared" si="387"/>
        <v>#DIV/0!</v>
      </c>
      <c r="F232" s="4" t="e">
        <f t="shared" si="387"/>
        <v>#DIV/0!</v>
      </c>
      <c r="G232" s="4" t="e">
        <f t="shared" si="387"/>
        <v>#DIV/0!</v>
      </c>
      <c r="H232" s="4" t="e">
        <f t="shared" si="387"/>
        <v>#DIV/0!</v>
      </c>
      <c r="I232" s="4" t="e">
        <f t="shared" si="387"/>
        <v>#DIV/0!</v>
      </c>
      <c r="J232" s="4" t="e">
        <f t="shared" si="387"/>
        <v>#DIV/0!</v>
      </c>
      <c r="K232" s="4" t="e">
        <f t="shared" si="387"/>
        <v>#DIV/0!</v>
      </c>
      <c r="L232" s="4" t="e">
        <f t="shared" si="387"/>
        <v>#DIV/0!</v>
      </c>
      <c r="M232" s="4" t="e">
        <f t="shared" si="387"/>
        <v>#DIV/0!</v>
      </c>
      <c r="N232" s="4" t="e">
        <f t="shared" si="387"/>
        <v>#DIV/0!</v>
      </c>
      <c r="O232" s="4" t="e">
        <f t="shared" si="387"/>
        <v>#DIV/0!</v>
      </c>
      <c r="P232" s="4" t="e">
        <f t="shared" si="387"/>
        <v>#DIV/0!</v>
      </c>
      <c r="Q232" s="4" t="e">
        <f t="shared" si="387"/>
        <v>#DIV/0!</v>
      </c>
      <c r="R232" s="4" t="e">
        <f t="shared" si="387"/>
        <v>#DIV/0!</v>
      </c>
      <c r="S232" s="4" t="e">
        <f t="shared" si="387"/>
        <v>#DIV/0!</v>
      </c>
      <c r="T232" s="4" t="e">
        <f t="shared" si="387"/>
        <v>#DIV/0!</v>
      </c>
      <c r="U232" s="4" t="e">
        <f t="shared" si="387"/>
        <v>#DIV/0!</v>
      </c>
      <c r="V232" s="4" t="e">
        <f t="shared" si="387"/>
        <v>#DIV/0!</v>
      </c>
      <c r="W232" s="4" t="e">
        <f t="shared" si="387"/>
        <v>#DIV/0!</v>
      </c>
      <c r="X232" s="4" t="e">
        <f t="shared" si="387"/>
        <v>#DIV/0!</v>
      </c>
      <c r="Y232" s="4" t="e">
        <f t="shared" si="387"/>
        <v>#DIV/0!</v>
      </c>
      <c r="Z232" s="4" t="e">
        <f t="shared" si="387"/>
        <v>#DIV/0!</v>
      </c>
      <c r="AA232" s="4" t="e">
        <f t="shared" si="387"/>
        <v>#DIV/0!</v>
      </c>
      <c r="AB232" s="4" t="e">
        <f t="shared" si="387"/>
        <v>#DIV/0!</v>
      </c>
      <c r="AC232" s="4" t="e">
        <f t="shared" si="387"/>
        <v>#DIV/0!</v>
      </c>
      <c r="AD232" s="4" t="e">
        <f t="shared" si="387"/>
        <v>#DIV/0!</v>
      </c>
      <c r="AE232" s="4" t="e">
        <f t="shared" si="387"/>
        <v>#DIV/0!</v>
      </c>
      <c r="AF232" s="4" t="e">
        <f t="shared" si="387"/>
        <v>#DIV/0!</v>
      </c>
      <c r="AG232" s="4" t="e">
        <f t="shared" si="387"/>
        <v>#DIV/0!</v>
      </c>
      <c r="AH232" s="4" t="e">
        <f t="shared" si="387"/>
        <v>#DIV/0!</v>
      </c>
      <c r="AI232" s="4" t="e">
        <f t="shared" si="387"/>
        <v>#DIV/0!</v>
      </c>
      <c r="AJ232" s="4" t="e">
        <f t="shared" si="387"/>
        <v>#DIV/0!</v>
      </c>
      <c r="AK232" s="4" t="e">
        <f t="shared" si="387"/>
        <v>#DIV/0!</v>
      </c>
      <c r="AL232" s="4" t="e">
        <f t="shared" si="387"/>
        <v>#DIV/0!</v>
      </c>
      <c r="AM232" s="4" t="e">
        <f t="shared" si="387"/>
        <v>#DIV/0!</v>
      </c>
      <c r="AN232" s="4" t="e">
        <f t="shared" si="387"/>
        <v>#DIV/0!</v>
      </c>
      <c r="AO232" s="4" t="e">
        <f t="shared" si="387"/>
        <v>#DIV/0!</v>
      </c>
      <c r="AP232" s="4" t="e">
        <f t="shared" si="387"/>
        <v>#DIV/0!</v>
      </c>
      <c r="AQ232" s="4" t="e">
        <f t="shared" si="387"/>
        <v>#DIV/0!</v>
      </c>
      <c r="AR232" s="4" t="e">
        <f t="shared" si="387"/>
        <v>#DIV/0!</v>
      </c>
      <c r="AS232" s="4" t="e">
        <f t="shared" si="387"/>
        <v>#DIV/0!</v>
      </c>
      <c r="AT232" s="4" t="e">
        <f t="shared" si="387"/>
        <v>#DIV/0!</v>
      </c>
      <c r="AU232" s="4" t="e">
        <f t="shared" si="387"/>
        <v>#DIV/0!</v>
      </c>
      <c r="AV232" s="4" t="e">
        <f t="shared" si="387"/>
        <v>#DIV/0!</v>
      </c>
      <c r="AW232" s="4" t="e">
        <f t="shared" si="387"/>
        <v>#DIV/0!</v>
      </c>
      <c r="AX232" s="4" t="e">
        <f t="shared" si="387"/>
        <v>#DIV/0!</v>
      </c>
      <c r="AY232" s="4" t="e">
        <f t="shared" si="387"/>
        <v>#DIV/0!</v>
      </c>
      <c r="AZ232" s="4" t="e">
        <f t="shared" si="387"/>
        <v>#DIV/0!</v>
      </c>
      <c r="BA232" s="4" t="e">
        <f t="shared" si="387"/>
        <v>#DIV/0!</v>
      </c>
      <c r="BB232" s="4" t="e">
        <f t="shared" si="387"/>
        <v>#DIV/0!</v>
      </c>
      <c r="BC232" s="4" t="e">
        <f t="shared" si="387"/>
        <v>#DIV/0!</v>
      </c>
      <c r="BD232" s="4" t="e">
        <f t="shared" si="387"/>
        <v>#DIV/0!</v>
      </c>
      <c r="BE232" s="4" t="e">
        <f t="shared" si="387"/>
        <v>#DIV/0!</v>
      </c>
      <c r="BF232" s="4" t="e">
        <f t="shared" si="387"/>
        <v>#DIV/0!</v>
      </c>
      <c r="BG232" s="4" t="e">
        <f t="shared" si="387"/>
        <v>#DIV/0!</v>
      </c>
      <c r="BH232" s="4" t="e">
        <f t="shared" si="387"/>
        <v>#DIV/0!</v>
      </c>
      <c r="BI232" s="4" t="e">
        <f t="shared" si="387"/>
        <v>#DIV/0!</v>
      </c>
      <c r="BJ232" s="4" t="e">
        <f t="shared" si="387"/>
        <v>#DIV/0!</v>
      </c>
      <c r="BK232" s="4" t="e">
        <f t="shared" si="387"/>
        <v>#DIV/0!</v>
      </c>
      <c r="BL232" s="4" t="e">
        <f t="shared" si="387"/>
        <v>#DIV/0!</v>
      </c>
      <c r="BM232" s="4" t="e">
        <f t="shared" si="387"/>
        <v>#DIV/0!</v>
      </c>
      <c r="BN232" s="4" t="e">
        <f t="shared" si="387"/>
        <v>#DIV/0!</v>
      </c>
      <c r="BO232" s="4" t="e">
        <f t="shared" ref="BO232:DZ232" si="388">BO228/BO4</f>
        <v>#DIV/0!</v>
      </c>
      <c r="BP232" s="4" t="e">
        <f t="shared" si="388"/>
        <v>#DIV/0!</v>
      </c>
      <c r="BQ232" s="4" t="e">
        <f t="shared" si="388"/>
        <v>#DIV/0!</v>
      </c>
      <c r="BR232" s="4" t="e">
        <f t="shared" si="388"/>
        <v>#DIV/0!</v>
      </c>
      <c r="BS232" s="4" t="e">
        <f t="shared" si="388"/>
        <v>#DIV/0!</v>
      </c>
      <c r="BT232" s="4" t="e">
        <f t="shared" si="388"/>
        <v>#DIV/0!</v>
      </c>
      <c r="BU232" s="4" t="e">
        <f t="shared" si="388"/>
        <v>#DIV/0!</v>
      </c>
      <c r="BV232" s="4" t="e">
        <f t="shared" si="388"/>
        <v>#DIV/0!</v>
      </c>
      <c r="BW232" s="4" t="e">
        <f t="shared" si="388"/>
        <v>#DIV/0!</v>
      </c>
      <c r="BX232" s="4" t="e">
        <f t="shared" si="388"/>
        <v>#DIV/0!</v>
      </c>
      <c r="BY232" s="4" t="e">
        <f t="shared" si="388"/>
        <v>#DIV/0!</v>
      </c>
      <c r="BZ232" s="4" t="e">
        <f t="shared" si="388"/>
        <v>#DIV/0!</v>
      </c>
      <c r="CA232" s="4" t="e">
        <f t="shared" si="388"/>
        <v>#DIV/0!</v>
      </c>
      <c r="CB232" s="4" t="e">
        <f t="shared" si="388"/>
        <v>#DIV/0!</v>
      </c>
      <c r="CC232" s="4" t="e">
        <f t="shared" si="388"/>
        <v>#DIV/0!</v>
      </c>
      <c r="CD232" s="4" t="e">
        <f t="shared" si="388"/>
        <v>#DIV/0!</v>
      </c>
      <c r="CE232" s="4" t="e">
        <f t="shared" si="388"/>
        <v>#DIV/0!</v>
      </c>
      <c r="CF232" s="4" t="e">
        <f t="shared" si="388"/>
        <v>#DIV/0!</v>
      </c>
      <c r="CG232" s="4" t="e">
        <f t="shared" si="388"/>
        <v>#DIV/0!</v>
      </c>
      <c r="CH232" s="4" t="e">
        <f t="shared" si="388"/>
        <v>#DIV/0!</v>
      </c>
      <c r="CI232" s="4" t="e">
        <f t="shared" si="388"/>
        <v>#DIV/0!</v>
      </c>
      <c r="CJ232" s="4" t="e">
        <f t="shared" si="388"/>
        <v>#DIV/0!</v>
      </c>
      <c r="CK232" s="4" t="e">
        <f t="shared" si="388"/>
        <v>#DIV/0!</v>
      </c>
      <c r="CL232" s="4" t="e">
        <f t="shared" si="388"/>
        <v>#DIV/0!</v>
      </c>
      <c r="CM232" s="4" t="e">
        <f t="shared" si="388"/>
        <v>#DIV/0!</v>
      </c>
      <c r="CN232" s="4" t="e">
        <f t="shared" si="388"/>
        <v>#DIV/0!</v>
      </c>
      <c r="CO232" s="4" t="e">
        <f t="shared" si="388"/>
        <v>#DIV/0!</v>
      </c>
      <c r="CP232" s="4" t="e">
        <f t="shared" si="388"/>
        <v>#DIV/0!</v>
      </c>
      <c r="CQ232" s="4" t="e">
        <f t="shared" si="388"/>
        <v>#DIV/0!</v>
      </c>
      <c r="CR232" s="4" t="e">
        <f t="shared" si="388"/>
        <v>#DIV/0!</v>
      </c>
      <c r="CS232" s="4" t="e">
        <f t="shared" si="388"/>
        <v>#DIV/0!</v>
      </c>
      <c r="CT232" s="4" t="e">
        <f t="shared" si="388"/>
        <v>#DIV/0!</v>
      </c>
      <c r="CU232" s="4" t="e">
        <f t="shared" si="388"/>
        <v>#DIV/0!</v>
      </c>
      <c r="CV232" s="4" t="e">
        <f t="shared" si="388"/>
        <v>#DIV/0!</v>
      </c>
      <c r="CW232" s="4" t="e">
        <f t="shared" si="388"/>
        <v>#DIV/0!</v>
      </c>
      <c r="CX232" s="4" t="e">
        <f t="shared" si="388"/>
        <v>#DIV/0!</v>
      </c>
      <c r="CY232" s="4" t="e">
        <f t="shared" si="388"/>
        <v>#DIV/0!</v>
      </c>
      <c r="CZ232" s="4" t="e">
        <f t="shared" si="388"/>
        <v>#DIV/0!</v>
      </c>
      <c r="DA232" s="4" t="e">
        <f t="shared" si="388"/>
        <v>#DIV/0!</v>
      </c>
      <c r="DB232" s="4" t="e">
        <f t="shared" si="388"/>
        <v>#DIV/0!</v>
      </c>
      <c r="DC232" s="4" t="e">
        <f t="shared" si="388"/>
        <v>#DIV/0!</v>
      </c>
      <c r="DD232" s="4" t="e">
        <f t="shared" si="388"/>
        <v>#DIV/0!</v>
      </c>
      <c r="DE232" s="4" t="e">
        <f t="shared" si="388"/>
        <v>#DIV/0!</v>
      </c>
      <c r="DF232" s="4" t="e">
        <f t="shared" si="388"/>
        <v>#DIV/0!</v>
      </c>
      <c r="DG232" s="4" t="e">
        <f t="shared" si="388"/>
        <v>#DIV/0!</v>
      </c>
      <c r="DH232" s="4" t="e">
        <f t="shared" si="388"/>
        <v>#DIV/0!</v>
      </c>
      <c r="DI232" s="4" t="e">
        <f t="shared" si="388"/>
        <v>#DIV/0!</v>
      </c>
      <c r="DJ232" s="4" t="e">
        <f t="shared" si="388"/>
        <v>#DIV/0!</v>
      </c>
      <c r="DK232" s="4" t="e">
        <f t="shared" si="388"/>
        <v>#DIV/0!</v>
      </c>
      <c r="DL232" s="4" t="e">
        <f t="shared" si="388"/>
        <v>#DIV/0!</v>
      </c>
      <c r="DM232" s="4" t="e">
        <f t="shared" si="388"/>
        <v>#DIV/0!</v>
      </c>
      <c r="DN232" s="4" t="e">
        <f t="shared" si="388"/>
        <v>#DIV/0!</v>
      </c>
      <c r="DO232" s="4" t="e">
        <f t="shared" si="388"/>
        <v>#DIV/0!</v>
      </c>
      <c r="DP232" s="4" t="e">
        <f t="shared" si="388"/>
        <v>#DIV/0!</v>
      </c>
      <c r="DQ232" s="4" t="e">
        <f t="shared" si="388"/>
        <v>#DIV/0!</v>
      </c>
      <c r="DR232" s="4" t="e">
        <f t="shared" si="388"/>
        <v>#DIV/0!</v>
      </c>
      <c r="DS232" s="4" t="e">
        <f t="shared" si="388"/>
        <v>#DIV/0!</v>
      </c>
      <c r="DT232" s="4" t="e">
        <f t="shared" si="388"/>
        <v>#DIV/0!</v>
      </c>
      <c r="DU232" s="4" t="e">
        <f t="shared" si="388"/>
        <v>#DIV/0!</v>
      </c>
      <c r="DV232" s="4" t="e">
        <f t="shared" si="388"/>
        <v>#DIV/0!</v>
      </c>
      <c r="DW232" s="4" t="e">
        <f t="shared" si="388"/>
        <v>#DIV/0!</v>
      </c>
      <c r="DX232" s="4" t="e">
        <f t="shared" si="388"/>
        <v>#DIV/0!</v>
      </c>
      <c r="DY232" s="4" t="e">
        <f t="shared" si="388"/>
        <v>#DIV/0!</v>
      </c>
      <c r="DZ232" s="4" t="e">
        <f t="shared" si="388"/>
        <v>#DIV/0!</v>
      </c>
      <c r="EA232" s="4" t="e">
        <f t="shared" ref="EA232:FA232" si="389">EA228/EA4</f>
        <v>#DIV/0!</v>
      </c>
      <c r="EB232" s="4" t="e">
        <f t="shared" si="389"/>
        <v>#DIV/0!</v>
      </c>
      <c r="EC232" s="4" t="e">
        <f t="shared" si="389"/>
        <v>#DIV/0!</v>
      </c>
      <c r="ED232" s="4" t="e">
        <f t="shared" si="389"/>
        <v>#DIV/0!</v>
      </c>
      <c r="EE232" s="4" t="e">
        <f t="shared" si="389"/>
        <v>#DIV/0!</v>
      </c>
      <c r="EF232" s="4" t="e">
        <f t="shared" si="389"/>
        <v>#DIV/0!</v>
      </c>
      <c r="EG232" s="4" t="e">
        <f t="shared" si="389"/>
        <v>#DIV/0!</v>
      </c>
      <c r="EH232" s="4" t="e">
        <f t="shared" si="389"/>
        <v>#DIV/0!</v>
      </c>
      <c r="EI232" s="4" t="e">
        <f t="shared" si="389"/>
        <v>#DIV/0!</v>
      </c>
      <c r="EJ232" s="4" t="e">
        <f t="shared" si="389"/>
        <v>#DIV/0!</v>
      </c>
      <c r="EK232" s="4" t="e">
        <f t="shared" si="389"/>
        <v>#DIV/0!</v>
      </c>
      <c r="EL232" s="4" t="e">
        <f t="shared" si="389"/>
        <v>#DIV/0!</v>
      </c>
      <c r="EM232" s="4" t="e">
        <f t="shared" si="389"/>
        <v>#DIV/0!</v>
      </c>
      <c r="EN232" s="4" t="e">
        <f t="shared" si="389"/>
        <v>#DIV/0!</v>
      </c>
      <c r="EO232" s="4" t="e">
        <f t="shared" si="389"/>
        <v>#DIV/0!</v>
      </c>
      <c r="EP232" s="4" t="e">
        <f t="shared" si="389"/>
        <v>#DIV/0!</v>
      </c>
      <c r="EQ232" s="4" t="e">
        <f t="shared" si="389"/>
        <v>#DIV/0!</v>
      </c>
      <c r="ER232" s="4" t="e">
        <f t="shared" si="389"/>
        <v>#DIV/0!</v>
      </c>
      <c r="ES232" s="4" t="e">
        <f t="shared" si="389"/>
        <v>#DIV/0!</v>
      </c>
      <c r="ET232" s="4" t="e">
        <f t="shared" si="389"/>
        <v>#DIV/0!</v>
      </c>
      <c r="EU232" s="4" t="e">
        <f t="shared" si="389"/>
        <v>#DIV/0!</v>
      </c>
      <c r="EV232" s="4" t="e">
        <f t="shared" si="389"/>
        <v>#DIV/0!</v>
      </c>
      <c r="EW232" s="4" t="e">
        <f t="shared" si="389"/>
        <v>#DIV/0!</v>
      </c>
      <c r="EX232" s="4" t="e">
        <f t="shared" si="389"/>
        <v>#DIV/0!</v>
      </c>
      <c r="EY232" s="4" t="e">
        <f t="shared" si="389"/>
        <v>#DIV/0!</v>
      </c>
      <c r="EZ232" s="4" t="e">
        <f t="shared" si="389"/>
        <v>#DIV/0!</v>
      </c>
      <c r="FA232" s="4" t="e">
        <f t="shared" si="389"/>
        <v>#DIV/0!</v>
      </c>
    </row>
    <row r="233" spans="1:157" x14ac:dyDescent="0.25">
      <c r="A233" s="135" t="s">
        <v>43</v>
      </c>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row>
    <row r="234" spans="1:157" x14ac:dyDescent="0.25">
      <c r="A234" s="11" t="s">
        <v>150</v>
      </c>
      <c r="B234" s="14" t="e">
        <f>(((Inputs!B16*Inputs!B5)*Inputs!B23)/365.25)*7</f>
        <v>#DIV/0!</v>
      </c>
      <c r="C234" s="14">
        <f>(((Inputs!C16*Inputs!C5)*Inputs!C23)/365.25)*7</f>
        <v>0</v>
      </c>
      <c r="D234" s="14">
        <f>(((Inputs!D16*Inputs!D5)*Inputs!D23)/365.25)*7</f>
        <v>0</v>
      </c>
      <c r="E234" s="14">
        <f>(((Inputs!E16*Inputs!E5)*Inputs!E23)/365.25)*7</f>
        <v>0</v>
      </c>
      <c r="F234" s="14">
        <f>(((Inputs!F16*Inputs!F5)*Inputs!F23)/365.25)*7</f>
        <v>0</v>
      </c>
      <c r="G234" s="14">
        <f>(((Inputs!G16*Inputs!G5)*Inputs!G23)/365.25)*7</f>
        <v>0</v>
      </c>
      <c r="H234" s="14">
        <f>(((Inputs!H16*Inputs!H5)*Inputs!H23)/365.25)*7</f>
        <v>0</v>
      </c>
      <c r="I234" s="14">
        <f>(((Inputs!I16*Inputs!I5)*Inputs!I23)/365.25)*7</f>
        <v>0</v>
      </c>
      <c r="J234" s="14">
        <f>(((Inputs!J16*Inputs!J5)*Inputs!J23)/365.25)*7</f>
        <v>0</v>
      </c>
      <c r="K234" s="14">
        <f>(((Inputs!K16*Inputs!K5)*Inputs!K23)/365.25)*7</f>
        <v>0</v>
      </c>
      <c r="L234" s="14">
        <f>(((Inputs!L16*Inputs!L5)*Inputs!L23)/365.25)*7</f>
        <v>0</v>
      </c>
      <c r="M234" s="14">
        <f>(((Inputs!M16*Inputs!M5)*Inputs!M23)/365.25)*7</f>
        <v>0</v>
      </c>
      <c r="N234" s="14">
        <f>(((Inputs!N16*Inputs!N5)*Inputs!N23)/365.25)*7</f>
        <v>0</v>
      </c>
      <c r="O234" s="14">
        <f>(((Inputs!O16*Inputs!O5)*Inputs!O23)/365.25)*7</f>
        <v>0</v>
      </c>
      <c r="P234" s="14">
        <f>(((Inputs!P16*Inputs!P5)*Inputs!P23)/365.25)*7</f>
        <v>0</v>
      </c>
      <c r="Q234" s="14">
        <f>(((Inputs!Q16*Inputs!Q5)*Inputs!Q23)/365.25)*7</f>
        <v>0</v>
      </c>
      <c r="R234" s="14">
        <f>(((Inputs!R16*Inputs!R5)*Inputs!R23)/365.25)*7</f>
        <v>0</v>
      </c>
      <c r="S234" s="14">
        <f>(((Inputs!S16*Inputs!S5)*Inputs!S23)/365.25)*7</f>
        <v>0</v>
      </c>
      <c r="T234" s="14">
        <f>(((Inputs!T16*Inputs!T5)*Inputs!T23)/365.25)*7</f>
        <v>0</v>
      </c>
      <c r="U234" s="14">
        <f>(((Inputs!U16*Inputs!U5)*Inputs!U23)/365.25)*7</f>
        <v>0</v>
      </c>
      <c r="V234" s="14">
        <f>(((Inputs!V16*Inputs!V5)*Inputs!V23)/365.25)*7</f>
        <v>0</v>
      </c>
      <c r="W234" s="14">
        <f>(((Inputs!W16*Inputs!W5)*Inputs!W23)/365.25)*7</f>
        <v>0</v>
      </c>
      <c r="X234" s="14">
        <f>(((Inputs!X16*Inputs!X5)*Inputs!X23)/365.25)*7</f>
        <v>0</v>
      </c>
      <c r="Y234" s="14">
        <f>(((Inputs!Y16*Inputs!Y5)*Inputs!Y23)/365.25)*7</f>
        <v>0</v>
      </c>
      <c r="Z234" s="14">
        <f>(((Inputs!Z16*Inputs!Z5)*Inputs!Z23)/365.25)*7</f>
        <v>0</v>
      </c>
      <c r="AA234" s="14">
        <f>(((Inputs!AA16*Inputs!AA5)*Inputs!AA23)/365.25)*7</f>
        <v>0</v>
      </c>
      <c r="AB234" s="14">
        <f>(((Inputs!AB16*Inputs!AB5)*Inputs!AB23)/365.25)*7</f>
        <v>0</v>
      </c>
      <c r="AC234" s="14">
        <f>(((Inputs!AC16*Inputs!AC5)*Inputs!AC23)/365.25)*7</f>
        <v>0</v>
      </c>
      <c r="AD234" s="14">
        <f>(((Inputs!AD16*Inputs!AD5)*Inputs!AD23)/365.25)*7</f>
        <v>0</v>
      </c>
      <c r="AE234" s="14">
        <f>(((Inputs!AE16*Inputs!AE5)*Inputs!AE23)/365.25)*7</f>
        <v>0</v>
      </c>
      <c r="AF234" s="14">
        <f>(((Inputs!AF16*Inputs!AF5)*Inputs!AF23)/365.25)*7</f>
        <v>0</v>
      </c>
      <c r="AG234" s="14">
        <f>(((Inputs!AG16*Inputs!AG5)*Inputs!AG23)/365.25)*7</f>
        <v>0</v>
      </c>
      <c r="AH234" s="14">
        <f>(((Inputs!AH16*Inputs!AH5)*Inputs!AH23)/365.25)*7</f>
        <v>0</v>
      </c>
      <c r="AI234" s="14">
        <f>(((Inputs!AI16*Inputs!AI5)*Inputs!AI23)/365.25)*7</f>
        <v>0</v>
      </c>
      <c r="AJ234" s="14">
        <f>(((Inputs!AJ16*Inputs!AJ5)*Inputs!AJ23)/365.25)*7</f>
        <v>0</v>
      </c>
      <c r="AK234" s="14">
        <f>(((Inputs!AK16*Inputs!AK5)*Inputs!AK23)/365.25)*7</f>
        <v>0</v>
      </c>
      <c r="AL234" s="14">
        <f>(((Inputs!AL16*Inputs!AL5)*Inputs!AL23)/365.25)*7</f>
        <v>0</v>
      </c>
      <c r="AM234" s="14">
        <f>(((Inputs!AM16*Inputs!AM5)*Inputs!AM23)/365.25)*7</f>
        <v>0</v>
      </c>
      <c r="AN234" s="14">
        <f>(((Inputs!AN16*Inputs!AN5)*Inputs!AN23)/365.25)*7</f>
        <v>0</v>
      </c>
      <c r="AO234" s="14">
        <f>(((Inputs!AO16*Inputs!AO5)*Inputs!AO23)/365.25)*7</f>
        <v>0</v>
      </c>
      <c r="AP234" s="14">
        <f>(((Inputs!AP16*Inputs!AP5)*Inputs!AP23)/365.25)*7</f>
        <v>0</v>
      </c>
      <c r="AQ234" s="14">
        <f>(((Inputs!AQ16*Inputs!AQ5)*Inputs!AQ23)/365.25)*7</f>
        <v>0</v>
      </c>
      <c r="AR234" s="14">
        <f>(((Inputs!AR16*Inputs!AR5)*Inputs!AR23)/365.25)*7</f>
        <v>0</v>
      </c>
      <c r="AS234" s="14">
        <f>(((Inputs!AS16*Inputs!AS5)*Inputs!AS23)/365.25)*7</f>
        <v>0</v>
      </c>
      <c r="AT234" s="14">
        <f>(((Inputs!AT16*Inputs!AT5)*Inputs!AT23)/365.25)*7</f>
        <v>0</v>
      </c>
      <c r="AU234" s="14">
        <f>(((Inputs!AU16*Inputs!AU5)*Inputs!AU23)/365.25)*7</f>
        <v>0</v>
      </c>
      <c r="AV234" s="14">
        <f>(((Inputs!AV16*Inputs!AV5)*Inputs!AV23)/365.25)*7</f>
        <v>0</v>
      </c>
      <c r="AW234" s="14">
        <f>(((Inputs!AW16*Inputs!AW5)*Inputs!AW23)/365.25)*7</f>
        <v>0</v>
      </c>
      <c r="AX234" s="14">
        <f>(((Inputs!AX16*Inputs!AX5)*Inputs!AX23)/365.25)*7</f>
        <v>0</v>
      </c>
      <c r="AY234" s="14">
        <f>(((Inputs!AY16*Inputs!AY5)*Inputs!AY23)/365.25)*7</f>
        <v>0</v>
      </c>
      <c r="AZ234" s="14">
        <f>(((Inputs!AZ16*Inputs!AZ5)*Inputs!AZ23)/365.25)*7</f>
        <v>0</v>
      </c>
      <c r="BA234" s="14">
        <f>(((Inputs!BA16*Inputs!BA5)*Inputs!BA23)/365.25)*7</f>
        <v>0</v>
      </c>
      <c r="BB234" s="14">
        <f>(((Inputs!BB16*Inputs!BB5)*Inputs!BB23)/365.25)*7</f>
        <v>0</v>
      </c>
      <c r="BC234" s="14">
        <f>(((Inputs!BC16*Inputs!BC5)*Inputs!BC23)/365.25)*7</f>
        <v>0</v>
      </c>
      <c r="BD234" s="14">
        <f>(((Inputs!BD16*Inputs!BD5)*Inputs!BD23)/365.25)*7</f>
        <v>0</v>
      </c>
      <c r="BE234" s="14">
        <f>(((Inputs!BE16*Inputs!BE5)*Inputs!BE23)/365.25)*7</f>
        <v>0</v>
      </c>
      <c r="BF234" s="14">
        <f>(((Inputs!BF16*Inputs!BF5)*Inputs!BF23)/365.25)*7</f>
        <v>0</v>
      </c>
      <c r="BG234" s="14">
        <f>(((Inputs!BG16*Inputs!BG5)*Inputs!BG23)/365.25)*7</f>
        <v>0</v>
      </c>
      <c r="BH234" s="14">
        <f>(((Inputs!BH16*Inputs!BH5)*Inputs!BH23)/365.25)*7</f>
        <v>0</v>
      </c>
      <c r="BI234" s="14">
        <f>(((Inputs!BI16*Inputs!BI5)*Inputs!BI23)/365.25)*7</f>
        <v>0</v>
      </c>
      <c r="BJ234" s="14">
        <f>(((Inputs!BJ16*Inputs!BJ5)*Inputs!BJ23)/365.25)*7</f>
        <v>0</v>
      </c>
      <c r="BK234" s="14">
        <f>(((Inputs!BK16*Inputs!BK5)*Inputs!BK23)/365.25)*7</f>
        <v>0</v>
      </c>
      <c r="BL234" s="14">
        <f>(((Inputs!BL16*Inputs!BL5)*Inputs!BL23)/365.25)*7</f>
        <v>0</v>
      </c>
      <c r="BM234" s="14">
        <f>(((Inputs!BM16*Inputs!BM5)*Inputs!BM23)/365.25)*7</f>
        <v>0</v>
      </c>
      <c r="BN234" s="14">
        <f>(((Inputs!BN16*Inputs!BN5)*Inputs!BN23)/365.25)*7</f>
        <v>0</v>
      </c>
      <c r="BO234" s="14">
        <f>(((Inputs!BO16*Inputs!BO5)*Inputs!BO23)/365.25)*7</f>
        <v>0</v>
      </c>
      <c r="BP234" s="14">
        <f>(((Inputs!BP16*Inputs!BP5)*Inputs!BP23)/365.25)*7</f>
        <v>0</v>
      </c>
      <c r="BQ234" s="14">
        <f>(((Inputs!BQ16*Inputs!BQ5)*Inputs!BQ23)/365.25)*7</f>
        <v>0</v>
      </c>
      <c r="BR234" s="14">
        <f>(((Inputs!BR16*Inputs!BR5)*Inputs!BR23)/365.25)*7</f>
        <v>0</v>
      </c>
      <c r="BS234" s="14">
        <f>(((Inputs!BS16*Inputs!BS5)*Inputs!BS23)/365.25)*7</f>
        <v>0</v>
      </c>
      <c r="BT234" s="14">
        <f>(((Inputs!BT16*Inputs!BT5)*Inputs!BT23)/365.25)*7</f>
        <v>0</v>
      </c>
      <c r="BU234" s="14">
        <f>(((Inputs!BU16*Inputs!BU5)*Inputs!BU23)/365.25)*7</f>
        <v>0</v>
      </c>
      <c r="BV234" s="14">
        <f>(((Inputs!BV16*Inputs!BV5)*Inputs!BV23)/365.25)*7</f>
        <v>0</v>
      </c>
      <c r="BW234" s="14">
        <f>(((Inputs!BW16*Inputs!BW5)*Inputs!BW23)/365.25)*7</f>
        <v>0</v>
      </c>
      <c r="BX234" s="14">
        <f>(((Inputs!BX16*Inputs!BX5)*Inputs!BX23)/365.25)*7</f>
        <v>0</v>
      </c>
      <c r="BY234" s="14">
        <f>(((Inputs!BY16*Inputs!BY5)*Inputs!BY23)/365.25)*7</f>
        <v>0</v>
      </c>
      <c r="BZ234" s="14">
        <f>(((Inputs!BZ16*Inputs!BZ5)*Inputs!BZ23)/365.25)*7</f>
        <v>0</v>
      </c>
      <c r="CA234" s="14">
        <f>(((Inputs!CA16*Inputs!CA5)*Inputs!CA23)/365.25)*7</f>
        <v>0</v>
      </c>
      <c r="CB234" s="14">
        <f>(((Inputs!CB16*Inputs!CB5)*Inputs!CB23)/365.25)*7</f>
        <v>0</v>
      </c>
      <c r="CC234" s="14">
        <f>(((Inputs!CC16*Inputs!CC5)*Inputs!CC23)/365.25)*7</f>
        <v>0</v>
      </c>
      <c r="CD234" s="14">
        <f>(((Inputs!CD16*Inputs!CD5)*Inputs!CD23)/365.25)*7</f>
        <v>0</v>
      </c>
      <c r="CE234" s="14">
        <f>(((Inputs!CE16*Inputs!CE5)*Inputs!CE23)/365.25)*7</f>
        <v>0</v>
      </c>
      <c r="CF234" s="14">
        <f>(((Inputs!CF16*Inputs!CF5)*Inputs!CF23)/365.25)*7</f>
        <v>0</v>
      </c>
      <c r="CG234" s="14">
        <f>(((Inputs!CG16*Inputs!CG5)*Inputs!CG23)/365.25)*7</f>
        <v>0</v>
      </c>
      <c r="CH234" s="14">
        <f>(((Inputs!CH16*Inputs!CH5)*Inputs!CH23)/365.25)*7</f>
        <v>0</v>
      </c>
      <c r="CI234" s="14">
        <f>(((Inputs!CI16*Inputs!CI5)*Inputs!CI23)/365.25)*7</f>
        <v>0</v>
      </c>
      <c r="CJ234" s="14">
        <f>(((Inputs!CJ16*Inputs!CJ5)*Inputs!CJ23)/365.25)*7</f>
        <v>0</v>
      </c>
      <c r="CK234" s="14">
        <f>(((Inputs!CK16*Inputs!CK5)*Inputs!CK23)/365.25)*7</f>
        <v>0</v>
      </c>
      <c r="CL234" s="14">
        <f>(((Inputs!CL16*Inputs!CL5)*Inputs!CL23)/365.25)*7</f>
        <v>0</v>
      </c>
      <c r="CM234" s="14">
        <f>(((Inputs!CM16*Inputs!CM5)*Inputs!CM23)/365.25)*7</f>
        <v>0</v>
      </c>
      <c r="CN234" s="14">
        <f>(((Inputs!CN16*Inputs!CN5)*Inputs!CN23)/365.25)*7</f>
        <v>0</v>
      </c>
      <c r="CO234" s="14">
        <f>(((Inputs!CO16*Inputs!CO5)*Inputs!CO23)/365.25)*7</f>
        <v>0</v>
      </c>
      <c r="CP234" s="14">
        <f>(((Inputs!CP16*Inputs!CP5)*Inputs!CP23)/365.25)*7</f>
        <v>0</v>
      </c>
      <c r="CQ234" s="14">
        <f>(((Inputs!CQ16*Inputs!CQ5)*Inputs!CQ23)/365.25)*7</f>
        <v>0</v>
      </c>
      <c r="CR234" s="14">
        <f>(((Inputs!CR16*Inputs!CR5)*Inputs!CR23)/365.25)*7</f>
        <v>0</v>
      </c>
      <c r="CS234" s="14">
        <f>(((Inputs!CS16*Inputs!CS5)*Inputs!CS23)/365.25)*7</f>
        <v>0</v>
      </c>
      <c r="CT234" s="14">
        <f>(((Inputs!CT16*Inputs!CT5)*Inputs!CT23)/365.25)*7</f>
        <v>0</v>
      </c>
      <c r="CU234" s="14">
        <f>(((Inputs!CU16*Inputs!CU5)*Inputs!CU23)/365.25)*7</f>
        <v>0</v>
      </c>
      <c r="CV234" s="14">
        <f>(((Inputs!CV16*Inputs!CV5)*Inputs!CV23)/365.25)*7</f>
        <v>0</v>
      </c>
      <c r="CW234" s="14">
        <f>(((Inputs!CW16*Inputs!CW5)*Inputs!CW23)/365.25)*7</f>
        <v>0</v>
      </c>
      <c r="CX234" s="14">
        <f>(((Inputs!CX16*Inputs!CX5)*Inputs!CX23)/365.25)*7</f>
        <v>0</v>
      </c>
      <c r="CY234" s="14">
        <f>(((Inputs!CY16*Inputs!CY5)*Inputs!CY23)/365.25)*7</f>
        <v>0</v>
      </c>
      <c r="CZ234" s="14">
        <f>(((Inputs!CZ16*Inputs!CZ5)*Inputs!CZ23)/365.25)*7</f>
        <v>0</v>
      </c>
      <c r="DA234" s="14">
        <f>(((Inputs!DA16*Inputs!DA5)*Inputs!DA23)/365.25)*7</f>
        <v>0</v>
      </c>
      <c r="DB234" s="14">
        <f>(((Inputs!DB16*Inputs!DB5)*Inputs!DB23)/365.25)*7</f>
        <v>0</v>
      </c>
      <c r="DC234" s="14">
        <f>(((Inputs!DC16*Inputs!DC5)*Inputs!DC23)/365.25)*7</f>
        <v>0</v>
      </c>
      <c r="DD234" s="14">
        <f>(((Inputs!DD16*Inputs!DD5)*Inputs!DD23)/365.25)*7</f>
        <v>0</v>
      </c>
      <c r="DE234" s="14">
        <f>(((Inputs!DE16*Inputs!DE5)*Inputs!DE23)/365.25)*7</f>
        <v>0</v>
      </c>
      <c r="DF234" s="14">
        <f>(((Inputs!DF16*Inputs!DF5)*Inputs!DF23)/365.25)*7</f>
        <v>0</v>
      </c>
      <c r="DG234" s="14">
        <f>(((Inputs!DG16*Inputs!DG5)*Inputs!DG23)/365.25)*7</f>
        <v>0</v>
      </c>
      <c r="DH234" s="14">
        <f>(((Inputs!DH16*Inputs!DH5)*Inputs!DH23)/365.25)*7</f>
        <v>0</v>
      </c>
      <c r="DI234" s="14">
        <f>(((Inputs!DI16*Inputs!DI5)*Inputs!DI23)/365.25)*7</f>
        <v>0</v>
      </c>
      <c r="DJ234" s="14">
        <f>(((Inputs!DJ16*Inputs!DJ5)*Inputs!DJ23)/365.25)*7</f>
        <v>0</v>
      </c>
      <c r="DK234" s="14">
        <f>(((Inputs!DK16*Inputs!DK5)*Inputs!DK23)/365.25)*7</f>
        <v>0</v>
      </c>
      <c r="DL234" s="14">
        <f>(((Inputs!DL16*Inputs!DL5)*Inputs!DL23)/365.25)*7</f>
        <v>0</v>
      </c>
      <c r="DM234" s="14">
        <f>(((Inputs!DM16*Inputs!DM5)*Inputs!DM23)/365.25)*7</f>
        <v>0</v>
      </c>
      <c r="DN234" s="14">
        <f>(((Inputs!DN16*Inputs!DN5)*Inputs!DN23)/365.25)*7</f>
        <v>0</v>
      </c>
      <c r="DO234" s="14">
        <f>(((Inputs!DO16*Inputs!DO5)*Inputs!DO23)/365.25)*7</f>
        <v>0</v>
      </c>
      <c r="DP234" s="14">
        <f>(((Inputs!DP16*Inputs!DP5)*Inputs!DP23)/365.25)*7</f>
        <v>0</v>
      </c>
      <c r="DQ234" s="14">
        <f>(((Inputs!DQ16*Inputs!DQ5)*Inputs!DQ23)/365.25)*7</f>
        <v>0</v>
      </c>
      <c r="DR234" s="14">
        <f>(((Inputs!DR16*Inputs!DR5)*Inputs!DR23)/365.25)*7</f>
        <v>0</v>
      </c>
      <c r="DS234" s="14">
        <f>(((Inputs!DS16*Inputs!DS5)*Inputs!DS23)/365.25)*7</f>
        <v>0</v>
      </c>
      <c r="DT234" s="14">
        <f>(((Inputs!DT16*Inputs!DT5)*Inputs!DT23)/365.25)*7</f>
        <v>0</v>
      </c>
      <c r="DU234" s="14">
        <f>(((Inputs!DU16*Inputs!DU5)*Inputs!DU23)/365.25)*7</f>
        <v>0</v>
      </c>
      <c r="DV234" s="14">
        <f>(((Inputs!DV16*Inputs!DV5)*Inputs!DV23)/365.25)*7</f>
        <v>0</v>
      </c>
      <c r="DW234" s="14">
        <f>(((Inputs!DW16*Inputs!DW5)*Inputs!DW23)/365.25)*7</f>
        <v>0</v>
      </c>
      <c r="DX234" s="14">
        <f>(((Inputs!DX16*Inputs!DX5)*Inputs!DX23)/365.25)*7</f>
        <v>0</v>
      </c>
      <c r="DY234" s="14">
        <f>(((Inputs!DY16*Inputs!DY5)*Inputs!DY23)/365.25)*7</f>
        <v>0</v>
      </c>
      <c r="DZ234" s="14">
        <f>(((Inputs!DZ16*Inputs!DZ5)*Inputs!DZ23)/365.25)*7</f>
        <v>0</v>
      </c>
      <c r="EA234" s="14">
        <f>(((Inputs!EA16*Inputs!EA5)*Inputs!EA23)/365.25)*7</f>
        <v>0</v>
      </c>
      <c r="EB234" s="14">
        <f>(((Inputs!EB16*Inputs!EB5)*Inputs!EB23)/365.25)*7</f>
        <v>0</v>
      </c>
      <c r="EC234" s="14">
        <f>(((Inputs!EC16*Inputs!EC5)*Inputs!EC23)/365.25)*7</f>
        <v>0</v>
      </c>
      <c r="ED234" s="14">
        <f>(((Inputs!ED16*Inputs!ED5)*Inputs!ED23)/365.25)*7</f>
        <v>0</v>
      </c>
      <c r="EE234" s="14">
        <f>(((Inputs!EE16*Inputs!EE5)*Inputs!EE23)/365.25)*7</f>
        <v>0</v>
      </c>
      <c r="EF234" s="14">
        <f>(((Inputs!EF16*Inputs!EF5)*Inputs!EF23)/365.25)*7</f>
        <v>0</v>
      </c>
      <c r="EG234" s="14">
        <f>(((Inputs!EG16*Inputs!EG5)*Inputs!EG23)/365.25)*7</f>
        <v>0</v>
      </c>
      <c r="EH234" s="14">
        <f>(((Inputs!EH16*Inputs!EH5)*Inputs!EH23)/365.25)*7</f>
        <v>0</v>
      </c>
      <c r="EI234" s="14">
        <f>(((Inputs!EI16*Inputs!EI5)*Inputs!EI23)/365.25)*7</f>
        <v>0</v>
      </c>
      <c r="EJ234" s="14">
        <f>(((Inputs!EJ16*Inputs!EJ5)*Inputs!EJ23)/365.25)*7</f>
        <v>0</v>
      </c>
      <c r="EK234" s="14">
        <f>(((Inputs!EK16*Inputs!EK5)*Inputs!EK23)/365.25)*7</f>
        <v>0</v>
      </c>
      <c r="EL234" s="14">
        <f>(((Inputs!EL16*Inputs!EL5)*Inputs!EL23)/365.25)*7</f>
        <v>0</v>
      </c>
      <c r="EM234" s="14">
        <f>(((Inputs!EM16*Inputs!EM5)*Inputs!EM23)/365.25)*7</f>
        <v>0</v>
      </c>
      <c r="EN234" s="14">
        <f>(((Inputs!EN16*Inputs!EN5)*Inputs!EN23)/365.25)*7</f>
        <v>0</v>
      </c>
      <c r="EO234" s="14">
        <f>(((Inputs!EO16*Inputs!EO5)*Inputs!EO23)/365.25)*7</f>
        <v>0</v>
      </c>
      <c r="EP234" s="14">
        <f>(((Inputs!EP16*Inputs!EP5)*Inputs!EP23)/365.25)*7</f>
        <v>0</v>
      </c>
      <c r="EQ234" s="14">
        <f>(((Inputs!EQ16*Inputs!EQ5)*Inputs!EQ23)/365.25)*7</f>
        <v>0</v>
      </c>
      <c r="ER234" s="14">
        <f>(((Inputs!ER16*Inputs!ER5)*Inputs!ER23)/365.25)*7</f>
        <v>0</v>
      </c>
      <c r="ES234" s="14">
        <f>(((Inputs!ES16*Inputs!ES5)*Inputs!ES23)/365.25)*7</f>
        <v>0</v>
      </c>
      <c r="ET234" s="14">
        <f>(((Inputs!ET16*Inputs!ET5)*Inputs!ET23)/365.25)*7</f>
        <v>0</v>
      </c>
      <c r="EU234" s="14">
        <f>(((Inputs!EU16*Inputs!EU5)*Inputs!EU23)/365.25)*7</f>
        <v>0</v>
      </c>
      <c r="EV234" s="14">
        <f>(((Inputs!EV16*Inputs!EV5)*Inputs!EV23)/365.25)*7</f>
        <v>0</v>
      </c>
      <c r="EW234" s="14">
        <f>(((Inputs!EW16*Inputs!EW5)*Inputs!EW23)/365.25)*7</f>
        <v>0</v>
      </c>
      <c r="EX234" s="14">
        <f>(((Inputs!EX16*Inputs!EX5)*Inputs!EX23)/365.25)*7</f>
        <v>0</v>
      </c>
      <c r="EY234" s="14">
        <f>(((Inputs!EY16*Inputs!EY5)*Inputs!EY23)/365.25)*7</f>
        <v>0</v>
      </c>
      <c r="EZ234" s="14">
        <f>(((Inputs!EZ16*Inputs!EZ5)*Inputs!EZ23)/365.25)*7</f>
        <v>0</v>
      </c>
      <c r="FA234" s="14">
        <f>(((Inputs!FA16*Inputs!FA5)*Inputs!FA23)/365.25)*7</f>
        <v>0</v>
      </c>
    </row>
    <row r="235" spans="1:157" x14ac:dyDescent="0.25">
      <c r="A235" s="11" t="s">
        <v>192</v>
      </c>
      <c r="B235" s="134" t="e">
        <f>IF('Feed Inputs'!B4="Feed delivery", ((('Feed Inputs'!B39/7)*2000)*365.25)/((B223*B224)+(B236*B237)+(B249*B250)), 'Feed Inputs'!B34)</f>
        <v>#DIV/0!</v>
      </c>
      <c r="C235" s="134">
        <f>IF('Feed Inputs'!C4="Feed delivery", ((('Feed Inputs'!C39/7)*2000)*365.25)/((C223*C224)+(C236*C237)+(C249*C250)), 'Feed Inputs'!C34)</f>
        <v>0</v>
      </c>
      <c r="D235" s="134">
        <f>IF('Feed Inputs'!D4="Feed delivery", ((('Feed Inputs'!D39/7)*2000)*365.25)/((D223*D224)+(D236*D237)+(D249*D250)), 'Feed Inputs'!D34)</f>
        <v>0</v>
      </c>
      <c r="E235" s="134">
        <f>IF('Feed Inputs'!E4="Feed delivery", ((('Feed Inputs'!E39/7)*2000)*365.25)/((E223*E224)+(E236*E237)+(E249*E250)), 'Feed Inputs'!E34)</f>
        <v>0</v>
      </c>
      <c r="F235" s="134">
        <f>IF('Feed Inputs'!F4="Feed delivery", ((('Feed Inputs'!F39/7)*2000)*365.25)/((F223*F224)+(F236*F237)+(F249*F250)), 'Feed Inputs'!F34)</f>
        <v>0</v>
      </c>
      <c r="G235" s="134">
        <f>IF('Feed Inputs'!G4="Feed delivery", ((('Feed Inputs'!G39/7)*2000)*365.25)/((G223*G224)+(G236*G237)+(G249*G250)), 'Feed Inputs'!G34)</f>
        <v>0</v>
      </c>
      <c r="H235" s="134">
        <f>IF('Feed Inputs'!H4="Feed delivery", ((('Feed Inputs'!H39/7)*2000)*365.25)/((H223*H224)+(H236*H237)+(H249*H250)), 'Feed Inputs'!H34)</f>
        <v>0</v>
      </c>
      <c r="I235" s="134">
        <f>IF('Feed Inputs'!I4="Feed delivery", ((('Feed Inputs'!I39/7)*2000)*365.25)/((I223*I224)+(I236*I237)+(I249*I250)), 'Feed Inputs'!I34)</f>
        <v>0</v>
      </c>
      <c r="J235" s="134">
        <f>IF('Feed Inputs'!J4="Feed delivery", ((('Feed Inputs'!J39/7)*2000)*365.25)/((J223*J224)+(J236*J237)+(J249*J250)), 'Feed Inputs'!J34)</f>
        <v>0</v>
      </c>
      <c r="K235" s="134">
        <f>IF('Feed Inputs'!K4="Feed delivery", ((('Feed Inputs'!K39/7)*2000)*365.25)/((K223*K224)+(K236*K237)+(K249*K250)), 'Feed Inputs'!K34)</f>
        <v>0</v>
      </c>
      <c r="L235" s="134">
        <f>IF('Feed Inputs'!L4="Feed delivery", ((('Feed Inputs'!L39/7)*2000)*365.25)/((L223*L224)+(L236*L237)+(L249*L250)), 'Feed Inputs'!L34)</f>
        <v>0</v>
      </c>
      <c r="M235" s="134">
        <f>IF('Feed Inputs'!M4="Feed delivery", ((('Feed Inputs'!M39/7)*2000)*365.25)/((M223*M224)+(M236*M237)+(M249*M250)), 'Feed Inputs'!M34)</f>
        <v>0</v>
      </c>
      <c r="N235" s="134">
        <f>IF('Feed Inputs'!N4="Feed delivery", ((('Feed Inputs'!N39/7)*2000)*365.25)/((N223*N224)+(N236*N237)+(N249*N250)), 'Feed Inputs'!N34)</f>
        <v>0</v>
      </c>
      <c r="O235" s="134">
        <f>IF('Feed Inputs'!O4="Feed delivery", ((('Feed Inputs'!O39/7)*2000)*365.25)/((O223*O224)+(O236*O237)+(O249*O250)), 'Feed Inputs'!O34)</f>
        <v>0</v>
      </c>
      <c r="P235" s="134">
        <f>IF('Feed Inputs'!P4="Feed delivery", ((('Feed Inputs'!P39/7)*2000)*365.25)/((P223*P224)+(P236*P237)+(P249*P250)), 'Feed Inputs'!P34)</f>
        <v>0</v>
      </c>
      <c r="Q235" s="134">
        <f>IF('Feed Inputs'!Q4="Feed delivery", ((('Feed Inputs'!Q39/7)*2000)*365.25)/((Q223*Q224)+(Q236*Q237)+(Q249*Q250)), 'Feed Inputs'!Q34)</f>
        <v>0</v>
      </c>
      <c r="R235" s="134">
        <f>IF('Feed Inputs'!R4="Feed delivery", ((('Feed Inputs'!R39/7)*2000)*365.25)/((R223*R224)+(R236*R237)+(R249*R250)), 'Feed Inputs'!R34)</f>
        <v>0</v>
      </c>
      <c r="S235" s="134">
        <f>IF('Feed Inputs'!S4="Feed delivery", ((('Feed Inputs'!S39/7)*2000)*365.25)/((S223*S224)+(S236*S237)+(S249*S250)), 'Feed Inputs'!S34)</f>
        <v>0</v>
      </c>
      <c r="T235" s="134">
        <f>IF('Feed Inputs'!T4="Feed delivery", ((('Feed Inputs'!T39/7)*2000)*365.25)/((T223*T224)+(T236*T237)+(T249*T250)), 'Feed Inputs'!T34)</f>
        <v>0</v>
      </c>
      <c r="U235" s="134">
        <f>IF('Feed Inputs'!U4="Feed delivery", ((('Feed Inputs'!U39/7)*2000)*365.25)/((U223*U224)+(U236*U237)+(U249*U250)), 'Feed Inputs'!U34)</f>
        <v>0</v>
      </c>
      <c r="V235" s="134">
        <f>IF('Feed Inputs'!V4="Feed delivery", ((('Feed Inputs'!V39/7)*2000)*365.25)/((V223*V224)+(V236*V237)+(V249*V250)), 'Feed Inputs'!V34)</f>
        <v>0</v>
      </c>
      <c r="W235" s="134">
        <f>IF('Feed Inputs'!W4="Feed delivery", ((('Feed Inputs'!W39/7)*2000)*365.25)/((W223*W224)+(W236*W237)+(W249*W250)), 'Feed Inputs'!W34)</f>
        <v>0</v>
      </c>
      <c r="X235" s="134">
        <f>IF('Feed Inputs'!X4="Feed delivery", ((('Feed Inputs'!X39/7)*2000)*365.25)/((X223*X224)+(X236*X237)+(X249*X250)), 'Feed Inputs'!X34)</f>
        <v>0</v>
      </c>
      <c r="Y235" s="134">
        <f>IF('Feed Inputs'!Y4="Feed delivery", ((('Feed Inputs'!Y39/7)*2000)*365.25)/((Y223*Y224)+(Y236*Y237)+(Y249*Y250)), 'Feed Inputs'!Y34)</f>
        <v>0</v>
      </c>
      <c r="Z235" s="134">
        <f>IF('Feed Inputs'!Z4="Feed delivery", ((('Feed Inputs'!Z39/7)*2000)*365.25)/((Z223*Z224)+(Z236*Z237)+(Z249*Z250)), 'Feed Inputs'!Z34)</f>
        <v>0</v>
      </c>
      <c r="AA235" s="134">
        <f>IF('Feed Inputs'!AA4="Feed delivery", ((('Feed Inputs'!AA39/7)*2000)*365.25)/((AA223*AA224)+(AA236*AA237)+(AA249*AA250)), 'Feed Inputs'!AA34)</f>
        <v>0</v>
      </c>
      <c r="AB235" s="134">
        <f>IF('Feed Inputs'!AB4="Feed delivery", ((('Feed Inputs'!AB39/7)*2000)*365.25)/((AB223*AB224)+(AB236*AB237)+(AB249*AB250)), 'Feed Inputs'!AB34)</f>
        <v>0</v>
      </c>
      <c r="AC235" s="134">
        <f>IF('Feed Inputs'!AC4="Feed delivery", ((('Feed Inputs'!AC39/7)*2000)*365.25)/((AC223*AC224)+(AC236*AC237)+(AC249*AC250)), 'Feed Inputs'!AC34)</f>
        <v>0</v>
      </c>
      <c r="AD235" s="134">
        <f>IF('Feed Inputs'!AD4="Feed delivery", ((('Feed Inputs'!AD39/7)*2000)*365.25)/((AD223*AD224)+(AD236*AD237)+(AD249*AD250)), 'Feed Inputs'!AD34)</f>
        <v>0</v>
      </c>
      <c r="AE235" s="134">
        <f>IF('Feed Inputs'!AE4="Feed delivery", ((('Feed Inputs'!AE39/7)*2000)*365.25)/((AE223*AE224)+(AE236*AE237)+(AE249*AE250)), 'Feed Inputs'!AE34)</f>
        <v>0</v>
      </c>
      <c r="AF235" s="134">
        <f>IF('Feed Inputs'!AF4="Feed delivery", ((('Feed Inputs'!AF39/7)*2000)*365.25)/((AF223*AF224)+(AF236*AF237)+(AF249*AF250)), 'Feed Inputs'!AF34)</f>
        <v>0</v>
      </c>
      <c r="AG235" s="134">
        <f>IF('Feed Inputs'!AG4="Feed delivery", ((('Feed Inputs'!AG39/7)*2000)*365.25)/((AG223*AG224)+(AG236*AG237)+(AG249*AG250)), 'Feed Inputs'!AG34)</f>
        <v>0</v>
      </c>
      <c r="AH235" s="134">
        <f>IF('Feed Inputs'!AH4="Feed delivery", ((('Feed Inputs'!AH39/7)*2000)*365.25)/((AH223*AH224)+(AH236*AH237)+(AH249*AH250)), 'Feed Inputs'!AH34)</f>
        <v>0</v>
      </c>
      <c r="AI235" s="134">
        <f>IF('Feed Inputs'!AI4="Feed delivery", ((('Feed Inputs'!AI39/7)*2000)*365.25)/((AI223*AI224)+(AI236*AI237)+(AI249*AI250)), 'Feed Inputs'!AI34)</f>
        <v>0</v>
      </c>
      <c r="AJ235" s="134">
        <f>IF('Feed Inputs'!AJ4="Feed delivery", ((('Feed Inputs'!AJ39/7)*2000)*365.25)/((AJ223*AJ224)+(AJ236*AJ237)+(AJ249*AJ250)), 'Feed Inputs'!AJ34)</f>
        <v>0</v>
      </c>
      <c r="AK235" s="134">
        <f>IF('Feed Inputs'!AK4="Feed delivery", ((('Feed Inputs'!AK39/7)*2000)*365.25)/((AK223*AK224)+(AK236*AK237)+(AK249*AK250)), 'Feed Inputs'!AK34)</f>
        <v>0</v>
      </c>
      <c r="AL235" s="134">
        <f>IF('Feed Inputs'!AL4="Feed delivery", ((('Feed Inputs'!AL39/7)*2000)*365.25)/((AL223*AL224)+(AL236*AL237)+(AL249*AL250)), 'Feed Inputs'!AL34)</f>
        <v>0</v>
      </c>
      <c r="AM235" s="134">
        <f>IF('Feed Inputs'!AM4="Feed delivery", ((('Feed Inputs'!AM39/7)*2000)*365.25)/((AM223*AM224)+(AM236*AM237)+(AM249*AM250)), 'Feed Inputs'!AM34)</f>
        <v>0</v>
      </c>
      <c r="AN235" s="134">
        <f>IF('Feed Inputs'!AN4="Feed delivery", ((('Feed Inputs'!AN39/7)*2000)*365.25)/((AN223*AN224)+(AN236*AN237)+(AN249*AN250)), 'Feed Inputs'!AN34)</f>
        <v>0</v>
      </c>
      <c r="AO235" s="134">
        <f>IF('Feed Inputs'!AO4="Feed delivery", ((('Feed Inputs'!AO39/7)*2000)*365.25)/((AO223*AO224)+(AO236*AO237)+(AO249*AO250)), 'Feed Inputs'!AO34)</f>
        <v>0</v>
      </c>
      <c r="AP235" s="134">
        <f>IF('Feed Inputs'!AP4="Feed delivery", ((('Feed Inputs'!AP39/7)*2000)*365.25)/((AP223*AP224)+(AP236*AP237)+(AP249*AP250)), 'Feed Inputs'!AP34)</f>
        <v>0</v>
      </c>
      <c r="AQ235" s="134">
        <f>IF('Feed Inputs'!AQ4="Feed delivery", ((('Feed Inputs'!AQ39/7)*2000)*365.25)/((AQ223*AQ224)+(AQ236*AQ237)+(AQ249*AQ250)), 'Feed Inputs'!AQ34)</f>
        <v>0</v>
      </c>
      <c r="AR235" s="134">
        <f>IF('Feed Inputs'!AR4="Feed delivery", ((('Feed Inputs'!AR39/7)*2000)*365.25)/((AR223*AR224)+(AR236*AR237)+(AR249*AR250)), 'Feed Inputs'!AR34)</f>
        <v>0</v>
      </c>
      <c r="AS235" s="134">
        <f>IF('Feed Inputs'!AS4="Feed delivery", ((('Feed Inputs'!AS39/7)*2000)*365.25)/((AS223*AS224)+(AS236*AS237)+(AS249*AS250)), 'Feed Inputs'!AS34)</f>
        <v>0</v>
      </c>
      <c r="AT235" s="134">
        <f>IF('Feed Inputs'!AT4="Feed delivery", ((('Feed Inputs'!AT39/7)*2000)*365.25)/((AT223*AT224)+(AT236*AT237)+(AT249*AT250)), 'Feed Inputs'!AT34)</f>
        <v>0</v>
      </c>
      <c r="AU235" s="134">
        <f>IF('Feed Inputs'!AU4="Feed delivery", ((('Feed Inputs'!AU39/7)*2000)*365.25)/((AU223*AU224)+(AU236*AU237)+(AU249*AU250)), 'Feed Inputs'!AU34)</f>
        <v>0</v>
      </c>
      <c r="AV235" s="134">
        <f>IF('Feed Inputs'!AV4="Feed delivery", ((('Feed Inputs'!AV39/7)*2000)*365.25)/((AV223*AV224)+(AV236*AV237)+(AV249*AV250)), 'Feed Inputs'!AV34)</f>
        <v>0</v>
      </c>
      <c r="AW235" s="134">
        <f>IF('Feed Inputs'!AW4="Feed delivery", ((('Feed Inputs'!AW39/7)*2000)*365.25)/((AW223*AW224)+(AW236*AW237)+(AW249*AW250)), 'Feed Inputs'!AW34)</f>
        <v>0</v>
      </c>
      <c r="AX235" s="134">
        <f>IF('Feed Inputs'!AX4="Feed delivery", ((('Feed Inputs'!AX39/7)*2000)*365.25)/((AX223*AX224)+(AX236*AX237)+(AX249*AX250)), 'Feed Inputs'!AX34)</f>
        <v>0</v>
      </c>
      <c r="AY235" s="134">
        <f>IF('Feed Inputs'!AY4="Feed delivery", ((('Feed Inputs'!AY39/7)*2000)*365.25)/((AY223*AY224)+(AY236*AY237)+(AY249*AY250)), 'Feed Inputs'!AY34)</f>
        <v>0</v>
      </c>
      <c r="AZ235" s="134">
        <f>IF('Feed Inputs'!AZ4="Feed delivery", ((('Feed Inputs'!AZ39/7)*2000)*365.25)/((AZ223*AZ224)+(AZ236*AZ237)+(AZ249*AZ250)), 'Feed Inputs'!AZ34)</f>
        <v>0</v>
      </c>
      <c r="BA235" s="134">
        <f>IF('Feed Inputs'!BA4="Feed delivery", ((('Feed Inputs'!BA39/7)*2000)*365.25)/((BA223*BA224)+(BA236*BA237)+(BA249*BA250)), 'Feed Inputs'!BA34)</f>
        <v>0</v>
      </c>
      <c r="BB235" s="134">
        <f>IF('Feed Inputs'!BB4="Feed delivery", ((('Feed Inputs'!BB39/7)*2000)*365.25)/((BB223*BB224)+(BB236*BB237)+(BB249*BB250)), 'Feed Inputs'!BB34)</f>
        <v>0</v>
      </c>
      <c r="BC235" s="134">
        <f>IF('Feed Inputs'!BC4="Feed delivery", ((('Feed Inputs'!BC39/7)*2000)*365.25)/((BC223*BC224)+(BC236*BC237)+(BC249*BC250)), 'Feed Inputs'!BC34)</f>
        <v>0</v>
      </c>
      <c r="BD235" s="134">
        <f>IF('Feed Inputs'!BD4="Feed delivery", ((('Feed Inputs'!BD39/7)*2000)*365.25)/((BD223*BD224)+(BD236*BD237)+(BD249*BD250)), 'Feed Inputs'!BD34)</f>
        <v>0</v>
      </c>
      <c r="BE235" s="134">
        <f>IF('Feed Inputs'!BE4="Feed delivery", ((('Feed Inputs'!BE39/7)*2000)*365.25)/((BE223*BE224)+(BE236*BE237)+(BE249*BE250)), 'Feed Inputs'!BE34)</f>
        <v>0</v>
      </c>
      <c r="BF235" s="134">
        <f>IF('Feed Inputs'!BF4="Feed delivery", ((('Feed Inputs'!BF39/7)*2000)*365.25)/((BF223*BF224)+(BF236*BF237)+(BF249*BF250)), 'Feed Inputs'!BF34)</f>
        <v>0</v>
      </c>
      <c r="BG235" s="134">
        <f>IF('Feed Inputs'!BG4="Feed delivery", ((('Feed Inputs'!BG39/7)*2000)*365.25)/((BG223*BG224)+(BG236*BG237)+(BG249*BG250)), 'Feed Inputs'!BG34)</f>
        <v>0</v>
      </c>
      <c r="BH235" s="134">
        <f>IF('Feed Inputs'!BH4="Feed delivery", ((('Feed Inputs'!BH39/7)*2000)*365.25)/((BH223*BH224)+(BH236*BH237)+(BH249*BH250)), 'Feed Inputs'!BH34)</f>
        <v>0</v>
      </c>
      <c r="BI235" s="134">
        <f>IF('Feed Inputs'!BI4="Feed delivery", ((('Feed Inputs'!BI39/7)*2000)*365.25)/((BI223*BI224)+(BI236*BI237)+(BI249*BI250)), 'Feed Inputs'!BI34)</f>
        <v>0</v>
      </c>
      <c r="BJ235" s="134">
        <f>IF('Feed Inputs'!BJ4="Feed delivery", ((('Feed Inputs'!BJ39/7)*2000)*365.25)/((BJ223*BJ224)+(BJ236*BJ237)+(BJ249*BJ250)), 'Feed Inputs'!BJ34)</f>
        <v>0</v>
      </c>
      <c r="BK235" s="134">
        <f>IF('Feed Inputs'!BK4="Feed delivery", ((('Feed Inputs'!BK39/7)*2000)*365.25)/((BK223*BK224)+(BK236*BK237)+(BK249*BK250)), 'Feed Inputs'!BK34)</f>
        <v>0</v>
      </c>
      <c r="BL235" s="134">
        <f>IF('Feed Inputs'!BL4="Feed delivery", ((('Feed Inputs'!BL39/7)*2000)*365.25)/((BL223*BL224)+(BL236*BL237)+(BL249*BL250)), 'Feed Inputs'!BL34)</f>
        <v>0</v>
      </c>
      <c r="BM235" s="134">
        <f>IF('Feed Inputs'!BM4="Feed delivery", ((('Feed Inputs'!BM39/7)*2000)*365.25)/((BM223*BM224)+(BM236*BM237)+(BM249*BM250)), 'Feed Inputs'!BM34)</f>
        <v>0</v>
      </c>
      <c r="BN235" s="134">
        <f>IF('Feed Inputs'!BN4="Feed delivery", ((('Feed Inputs'!BN39/7)*2000)*365.25)/((BN223*BN224)+(BN236*BN237)+(BN249*BN250)), 'Feed Inputs'!BN34)</f>
        <v>0</v>
      </c>
      <c r="BO235" s="134">
        <f>IF('Feed Inputs'!BO4="Feed delivery", ((('Feed Inputs'!BO39/7)*2000)*365.25)/((BO223*BO224)+(BO236*BO237)+(BO249*BO250)), 'Feed Inputs'!BO34)</f>
        <v>0</v>
      </c>
      <c r="BP235" s="134">
        <f>IF('Feed Inputs'!BP4="Feed delivery", ((('Feed Inputs'!BP39/7)*2000)*365.25)/((BP223*BP224)+(BP236*BP237)+(BP249*BP250)), 'Feed Inputs'!BP34)</f>
        <v>0</v>
      </c>
      <c r="BQ235" s="134">
        <f>IF('Feed Inputs'!BQ4="Feed delivery", ((('Feed Inputs'!BQ39/7)*2000)*365.25)/((BQ223*BQ224)+(BQ236*BQ237)+(BQ249*BQ250)), 'Feed Inputs'!BQ34)</f>
        <v>0</v>
      </c>
      <c r="BR235" s="134">
        <f>IF('Feed Inputs'!BR4="Feed delivery", ((('Feed Inputs'!BR39/7)*2000)*365.25)/((BR223*BR224)+(BR236*BR237)+(BR249*BR250)), 'Feed Inputs'!BR34)</f>
        <v>0</v>
      </c>
      <c r="BS235" s="134">
        <f>IF('Feed Inputs'!BS4="Feed delivery", ((('Feed Inputs'!BS39/7)*2000)*365.25)/((BS223*BS224)+(BS236*BS237)+(BS249*BS250)), 'Feed Inputs'!BS34)</f>
        <v>0</v>
      </c>
      <c r="BT235" s="134">
        <f>IF('Feed Inputs'!BT4="Feed delivery", ((('Feed Inputs'!BT39/7)*2000)*365.25)/((BT223*BT224)+(BT236*BT237)+(BT249*BT250)), 'Feed Inputs'!BT34)</f>
        <v>0</v>
      </c>
      <c r="BU235" s="134">
        <f>IF('Feed Inputs'!BU4="Feed delivery", ((('Feed Inputs'!BU39/7)*2000)*365.25)/((BU223*BU224)+(BU236*BU237)+(BU249*BU250)), 'Feed Inputs'!BU34)</f>
        <v>0</v>
      </c>
      <c r="BV235" s="134">
        <f>IF('Feed Inputs'!BV4="Feed delivery", ((('Feed Inputs'!BV39/7)*2000)*365.25)/((BV223*BV224)+(BV236*BV237)+(BV249*BV250)), 'Feed Inputs'!BV34)</f>
        <v>0</v>
      </c>
      <c r="BW235" s="134">
        <f>IF('Feed Inputs'!BW4="Feed delivery", ((('Feed Inputs'!BW39/7)*2000)*365.25)/((BW223*BW224)+(BW236*BW237)+(BW249*BW250)), 'Feed Inputs'!BW34)</f>
        <v>0</v>
      </c>
      <c r="BX235" s="134">
        <f>IF('Feed Inputs'!BX4="Feed delivery", ((('Feed Inputs'!BX39/7)*2000)*365.25)/((BX223*BX224)+(BX236*BX237)+(BX249*BX250)), 'Feed Inputs'!BX34)</f>
        <v>0</v>
      </c>
      <c r="BY235" s="134">
        <f>IF('Feed Inputs'!BY4="Feed delivery", ((('Feed Inputs'!BY39/7)*2000)*365.25)/((BY223*BY224)+(BY236*BY237)+(BY249*BY250)), 'Feed Inputs'!BY34)</f>
        <v>0</v>
      </c>
      <c r="BZ235" s="134">
        <f>IF('Feed Inputs'!BZ4="Feed delivery", ((('Feed Inputs'!BZ39/7)*2000)*365.25)/((BZ223*BZ224)+(BZ236*BZ237)+(BZ249*BZ250)), 'Feed Inputs'!BZ34)</f>
        <v>0</v>
      </c>
      <c r="CA235" s="134">
        <f>IF('Feed Inputs'!CA4="Feed delivery", ((('Feed Inputs'!CA39/7)*2000)*365.25)/((CA223*CA224)+(CA236*CA237)+(CA249*CA250)), 'Feed Inputs'!CA34)</f>
        <v>0</v>
      </c>
      <c r="CB235" s="134">
        <f>IF('Feed Inputs'!CB4="Feed delivery", ((('Feed Inputs'!CB39/7)*2000)*365.25)/((CB223*CB224)+(CB236*CB237)+(CB249*CB250)), 'Feed Inputs'!CB34)</f>
        <v>0</v>
      </c>
      <c r="CC235" s="134">
        <f>IF('Feed Inputs'!CC4="Feed delivery", ((('Feed Inputs'!CC39/7)*2000)*365.25)/((CC223*CC224)+(CC236*CC237)+(CC249*CC250)), 'Feed Inputs'!CC34)</f>
        <v>0</v>
      </c>
      <c r="CD235" s="134">
        <f>IF('Feed Inputs'!CD4="Feed delivery", ((('Feed Inputs'!CD39/7)*2000)*365.25)/((CD223*CD224)+(CD236*CD237)+(CD249*CD250)), 'Feed Inputs'!CD34)</f>
        <v>0</v>
      </c>
      <c r="CE235" s="134">
        <f>IF('Feed Inputs'!CE4="Feed delivery", ((('Feed Inputs'!CE39/7)*2000)*365.25)/((CE223*CE224)+(CE236*CE237)+(CE249*CE250)), 'Feed Inputs'!CE34)</f>
        <v>0</v>
      </c>
      <c r="CF235" s="134">
        <f>IF('Feed Inputs'!CF4="Feed delivery", ((('Feed Inputs'!CF39/7)*2000)*365.25)/((CF223*CF224)+(CF236*CF237)+(CF249*CF250)), 'Feed Inputs'!CF34)</f>
        <v>0</v>
      </c>
      <c r="CG235" s="134">
        <f>IF('Feed Inputs'!CG4="Feed delivery", ((('Feed Inputs'!CG39/7)*2000)*365.25)/((CG223*CG224)+(CG236*CG237)+(CG249*CG250)), 'Feed Inputs'!CG34)</f>
        <v>0</v>
      </c>
      <c r="CH235" s="134">
        <f>IF('Feed Inputs'!CH4="Feed delivery", ((('Feed Inputs'!CH39/7)*2000)*365.25)/((CH223*CH224)+(CH236*CH237)+(CH249*CH250)), 'Feed Inputs'!CH34)</f>
        <v>0</v>
      </c>
      <c r="CI235" s="134">
        <f>IF('Feed Inputs'!CI4="Feed delivery", ((('Feed Inputs'!CI39/7)*2000)*365.25)/((CI223*CI224)+(CI236*CI237)+(CI249*CI250)), 'Feed Inputs'!CI34)</f>
        <v>0</v>
      </c>
      <c r="CJ235" s="134">
        <f>IF('Feed Inputs'!CJ4="Feed delivery", ((('Feed Inputs'!CJ39/7)*2000)*365.25)/((CJ223*CJ224)+(CJ236*CJ237)+(CJ249*CJ250)), 'Feed Inputs'!CJ34)</f>
        <v>0</v>
      </c>
      <c r="CK235" s="134">
        <f>IF('Feed Inputs'!CK4="Feed delivery", ((('Feed Inputs'!CK39/7)*2000)*365.25)/((CK223*CK224)+(CK236*CK237)+(CK249*CK250)), 'Feed Inputs'!CK34)</f>
        <v>0</v>
      </c>
      <c r="CL235" s="134">
        <f>IF('Feed Inputs'!CL4="Feed delivery", ((('Feed Inputs'!CL39/7)*2000)*365.25)/((CL223*CL224)+(CL236*CL237)+(CL249*CL250)), 'Feed Inputs'!CL34)</f>
        <v>0</v>
      </c>
      <c r="CM235" s="134">
        <f>IF('Feed Inputs'!CM4="Feed delivery", ((('Feed Inputs'!CM39/7)*2000)*365.25)/((CM223*CM224)+(CM236*CM237)+(CM249*CM250)), 'Feed Inputs'!CM34)</f>
        <v>0</v>
      </c>
      <c r="CN235" s="134">
        <f>IF('Feed Inputs'!CN4="Feed delivery", ((('Feed Inputs'!CN39/7)*2000)*365.25)/((CN223*CN224)+(CN236*CN237)+(CN249*CN250)), 'Feed Inputs'!CN34)</f>
        <v>0</v>
      </c>
      <c r="CO235" s="134">
        <f>IF('Feed Inputs'!CO4="Feed delivery", ((('Feed Inputs'!CO39/7)*2000)*365.25)/((CO223*CO224)+(CO236*CO237)+(CO249*CO250)), 'Feed Inputs'!CO34)</f>
        <v>0</v>
      </c>
      <c r="CP235" s="134">
        <f>IF('Feed Inputs'!CP4="Feed delivery", ((('Feed Inputs'!CP39/7)*2000)*365.25)/((CP223*CP224)+(CP236*CP237)+(CP249*CP250)), 'Feed Inputs'!CP34)</f>
        <v>0</v>
      </c>
      <c r="CQ235" s="134">
        <f>IF('Feed Inputs'!CQ4="Feed delivery", ((('Feed Inputs'!CQ39/7)*2000)*365.25)/((CQ223*CQ224)+(CQ236*CQ237)+(CQ249*CQ250)), 'Feed Inputs'!CQ34)</f>
        <v>0</v>
      </c>
      <c r="CR235" s="134">
        <f>IF('Feed Inputs'!CR4="Feed delivery", ((('Feed Inputs'!CR39/7)*2000)*365.25)/((CR223*CR224)+(CR236*CR237)+(CR249*CR250)), 'Feed Inputs'!CR34)</f>
        <v>0</v>
      </c>
      <c r="CS235" s="134">
        <f>IF('Feed Inputs'!CS4="Feed delivery", ((('Feed Inputs'!CS39/7)*2000)*365.25)/((CS223*CS224)+(CS236*CS237)+(CS249*CS250)), 'Feed Inputs'!CS34)</f>
        <v>0</v>
      </c>
      <c r="CT235" s="134">
        <f>IF('Feed Inputs'!CT4="Feed delivery", ((('Feed Inputs'!CT39/7)*2000)*365.25)/((CT223*CT224)+(CT236*CT237)+(CT249*CT250)), 'Feed Inputs'!CT34)</f>
        <v>0</v>
      </c>
      <c r="CU235" s="134">
        <f>IF('Feed Inputs'!CU4="Feed delivery", ((('Feed Inputs'!CU39/7)*2000)*365.25)/((CU223*CU224)+(CU236*CU237)+(CU249*CU250)), 'Feed Inputs'!CU34)</f>
        <v>0</v>
      </c>
      <c r="CV235" s="134">
        <f>IF('Feed Inputs'!CV4="Feed delivery", ((('Feed Inputs'!CV39/7)*2000)*365.25)/((CV223*CV224)+(CV236*CV237)+(CV249*CV250)), 'Feed Inputs'!CV34)</f>
        <v>0</v>
      </c>
      <c r="CW235" s="134">
        <f>IF('Feed Inputs'!CW4="Feed delivery", ((('Feed Inputs'!CW39/7)*2000)*365.25)/((CW223*CW224)+(CW236*CW237)+(CW249*CW250)), 'Feed Inputs'!CW34)</f>
        <v>0</v>
      </c>
      <c r="CX235" s="134">
        <f>IF('Feed Inputs'!CX4="Feed delivery", ((('Feed Inputs'!CX39/7)*2000)*365.25)/((CX223*CX224)+(CX236*CX237)+(CX249*CX250)), 'Feed Inputs'!CX34)</f>
        <v>0</v>
      </c>
      <c r="CY235" s="134">
        <f>IF('Feed Inputs'!CY4="Feed delivery", ((('Feed Inputs'!CY39/7)*2000)*365.25)/((CY223*CY224)+(CY236*CY237)+(CY249*CY250)), 'Feed Inputs'!CY34)</f>
        <v>0</v>
      </c>
      <c r="CZ235" s="134">
        <f>IF('Feed Inputs'!CZ4="Feed delivery", ((('Feed Inputs'!CZ39/7)*2000)*365.25)/((CZ223*CZ224)+(CZ236*CZ237)+(CZ249*CZ250)), 'Feed Inputs'!CZ34)</f>
        <v>0</v>
      </c>
      <c r="DA235" s="134">
        <f>IF('Feed Inputs'!DA4="Feed delivery", ((('Feed Inputs'!DA39/7)*2000)*365.25)/((DA223*DA224)+(DA236*DA237)+(DA249*DA250)), 'Feed Inputs'!DA34)</f>
        <v>0</v>
      </c>
      <c r="DB235" s="134">
        <f>IF('Feed Inputs'!DB4="Feed delivery", ((('Feed Inputs'!DB39/7)*2000)*365.25)/((DB223*DB224)+(DB236*DB237)+(DB249*DB250)), 'Feed Inputs'!DB34)</f>
        <v>0</v>
      </c>
      <c r="DC235" s="134">
        <f>IF('Feed Inputs'!DC4="Feed delivery", ((('Feed Inputs'!DC39/7)*2000)*365.25)/((DC223*DC224)+(DC236*DC237)+(DC249*DC250)), 'Feed Inputs'!DC34)</f>
        <v>0</v>
      </c>
      <c r="DD235" s="134">
        <f>IF('Feed Inputs'!DD4="Feed delivery", ((('Feed Inputs'!DD39/7)*2000)*365.25)/((DD223*DD224)+(DD236*DD237)+(DD249*DD250)), 'Feed Inputs'!DD34)</f>
        <v>0</v>
      </c>
      <c r="DE235" s="134">
        <f>IF('Feed Inputs'!DE4="Feed delivery", ((('Feed Inputs'!DE39/7)*2000)*365.25)/((DE223*DE224)+(DE236*DE237)+(DE249*DE250)), 'Feed Inputs'!DE34)</f>
        <v>0</v>
      </c>
      <c r="DF235" s="134">
        <f>IF('Feed Inputs'!DF4="Feed delivery", ((('Feed Inputs'!DF39/7)*2000)*365.25)/((DF223*DF224)+(DF236*DF237)+(DF249*DF250)), 'Feed Inputs'!DF34)</f>
        <v>0</v>
      </c>
      <c r="DG235" s="134">
        <f>IF('Feed Inputs'!DG4="Feed delivery", ((('Feed Inputs'!DG39/7)*2000)*365.25)/((DG223*DG224)+(DG236*DG237)+(DG249*DG250)), 'Feed Inputs'!DG34)</f>
        <v>0</v>
      </c>
      <c r="DH235" s="134">
        <f>IF('Feed Inputs'!DH4="Feed delivery", ((('Feed Inputs'!DH39/7)*2000)*365.25)/((DH223*DH224)+(DH236*DH237)+(DH249*DH250)), 'Feed Inputs'!DH34)</f>
        <v>0</v>
      </c>
      <c r="DI235" s="134">
        <f>IF('Feed Inputs'!DI4="Feed delivery", ((('Feed Inputs'!DI39/7)*2000)*365.25)/((DI223*DI224)+(DI236*DI237)+(DI249*DI250)), 'Feed Inputs'!DI34)</f>
        <v>0</v>
      </c>
      <c r="DJ235" s="134">
        <f>IF('Feed Inputs'!DJ4="Feed delivery", ((('Feed Inputs'!DJ39/7)*2000)*365.25)/((DJ223*DJ224)+(DJ236*DJ237)+(DJ249*DJ250)), 'Feed Inputs'!DJ34)</f>
        <v>0</v>
      </c>
      <c r="DK235" s="134">
        <f>IF('Feed Inputs'!DK4="Feed delivery", ((('Feed Inputs'!DK39/7)*2000)*365.25)/((DK223*DK224)+(DK236*DK237)+(DK249*DK250)), 'Feed Inputs'!DK34)</f>
        <v>0</v>
      </c>
      <c r="DL235" s="134">
        <f>IF('Feed Inputs'!DL4="Feed delivery", ((('Feed Inputs'!DL39/7)*2000)*365.25)/((DL223*DL224)+(DL236*DL237)+(DL249*DL250)), 'Feed Inputs'!DL34)</f>
        <v>0</v>
      </c>
      <c r="DM235" s="134">
        <f>IF('Feed Inputs'!DM4="Feed delivery", ((('Feed Inputs'!DM39/7)*2000)*365.25)/((DM223*DM224)+(DM236*DM237)+(DM249*DM250)), 'Feed Inputs'!DM34)</f>
        <v>0</v>
      </c>
      <c r="DN235" s="134">
        <f>IF('Feed Inputs'!DN4="Feed delivery", ((('Feed Inputs'!DN39/7)*2000)*365.25)/((DN223*DN224)+(DN236*DN237)+(DN249*DN250)), 'Feed Inputs'!DN34)</f>
        <v>0</v>
      </c>
      <c r="DO235" s="134">
        <f>IF('Feed Inputs'!DO4="Feed delivery", ((('Feed Inputs'!DO39/7)*2000)*365.25)/((DO223*DO224)+(DO236*DO237)+(DO249*DO250)), 'Feed Inputs'!DO34)</f>
        <v>0</v>
      </c>
      <c r="DP235" s="134">
        <f>IF('Feed Inputs'!DP4="Feed delivery", ((('Feed Inputs'!DP39/7)*2000)*365.25)/((DP223*DP224)+(DP236*DP237)+(DP249*DP250)), 'Feed Inputs'!DP34)</f>
        <v>0</v>
      </c>
      <c r="DQ235" s="134">
        <f>IF('Feed Inputs'!DQ4="Feed delivery", ((('Feed Inputs'!DQ39/7)*2000)*365.25)/((DQ223*DQ224)+(DQ236*DQ237)+(DQ249*DQ250)), 'Feed Inputs'!DQ34)</f>
        <v>0</v>
      </c>
      <c r="DR235" s="134">
        <f>IF('Feed Inputs'!DR4="Feed delivery", ((('Feed Inputs'!DR39/7)*2000)*365.25)/((DR223*DR224)+(DR236*DR237)+(DR249*DR250)), 'Feed Inputs'!DR34)</f>
        <v>0</v>
      </c>
      <c r="DS235" s="134">
        <f>IF('Feed Inputs'!DS4="Feed delivery", ((('Feed Inputs'!DS39/7)*2000)*365.25)/((DS223*DS224)+(DS236*DS237)+(DS249*DS250)), 'Feed Inputs'!DS34)</f>
        <v>0</v>
      </c>
      <c r="DT235" s="134">
        <f>IF('Feed Inputs'!DT4="Feed delivery", ((('Feed Inputs'!DT39/7)*2000)*365.25)/((DT223*DT224)+(DT236*DT237)+(DT249*DT250)), 'Feed Inputs'!DT34)</f>
        <v>0</v>
      </c>
      <c r="DU235" s="134">
        <f>IF('Feed Inputs'!DU4="Feed delivery", ((('Feed Inputs'!DU39/7)*2000)*365.25)/((DU223*DU224)+(DU236*DU237)+(DU249*DU250)), 'Feed Inputs'!DU34)</f>
        <v>0</v>
      </c>
      <c r="DV235" s="134">
        <f>IF('Feed Inputs'!DV4="Feed delivery", ((('Feed Inputs'!DV39/7)*2000)*365.25)/((DV223*DV224)+(DV236*DV237)+(DV249*DV250)), 'Feed Inputs'!DV34)</f>
        <v>0</v>
      </c>
      <c r="DW235" s="134">
        <f>IF('Feed Inputs'!DW4="Feed delivery", ((('Feed Inputs'!DW39/7)*2000)*365.25)/((DW223*DW224)+(DW236*DW237)+(DW249*DW250)), 'Feed Inputs'!DW34)</f>
        <v>0</v>
      </c>
      <c r="DX235" s="134">
        <f>IF('Feed Inputs'!DX4="Feed delivery", ((('Feed Inputs'!DX39/7)*2000)*365.25)/((DX223*DX224)+(DX236*DX237)+(DX249*DX250)), 'Feed Inputs'!DX34)</f>
        <v>0</v>
      </c>
      <c r="DY235" s="134">
        <f>IF('Feed Inputs'!DY4="Feed delivery", ((('Feed Inputs'!DY39/7)*2000)*365.25)/((DY223*DY224)+(DY236*DY237)+(DY249*DY250)), 'Feed Inputs'!DY34)</f>
        <v>0</v>
      </c>
      <c r="DZ235" s="134">
        <f>IF('Feed Inputs'!DZ4="Feed delivery", ((('Feed Inputs'!DZ39/7)*2000)*365.25)/((DZ223*DZ224)+(DZ236*DZ237)+(DZ249*DZ250)), 'Feed Inputs'!DZ34)</f>
        <v>0</v>
      </c>
      <c r="EA235" s="134">
        <f>IF('Feed Inputs'!EA4="Feed delivery", ((('Feed Inputs'!EA39/7)*2000)*365.25)/((EA223*EA224)+(EA236*EA237)+(EA249*EA250)), 'Feed Inputs'!EA34)</f>
        <v>0</v>
      </c>
      <c r="EB235" s="134">
        <f>IF('Feed Inputs'!EB4="Feed delivery", ((('Feed Inputs'!EB39/7)*2000)*365.25)/((EB223*EB224)+(EB236*EB237)+(EB249*EB250)), 'Feed Inputs'!EB34)</f>
        <v>0</v>
      </c>
      <c r="EC235" s="134">
        <f>IF('Feed Inputs'!EC4="Feed delivery", ((('Feed Inputs'!EC39/7)*2000)*365.25)/((EC223*EC224)+(EC236*EC237)+(EC249*EC250)), 'Feed Inputs'!EC34)</f>
        <v>0</v>
      </c>
      <c r="ED235" s="134">
        <f>IF('Feed Inputs'!ED4="Feed delivery", ((('Feed Inputs'!ED39/7)*2000)*365.25)/((ED223*ED224)+(ED236*ED237)+(ED249*ED250)), 'Feed Inputs'!ED34)</f>
        <v>0</v>
      </c>
      <c r="EE235" s="134">
        <f>IF('Feed Inputs'!EE4="Feed delivery", ((('Feed Inputs'!EE39/7)*2000)*365.25)/((EE223*EE224)+(EE236*EE237)+(EE249*EE250)), 'Feed Inputs'!EE34)</f>
        <v>0</v>
      </c>
      <c r="EF235" s="134">
        <f>IF('Feed Inputs'!EF4="Feed delivery", ((('Feed Inputs'!EF39/7)*2000)*365.25)/((EF223*EF224)+(EF236*EF237)+(EF249*EF250)), 'Feed Inputs'!EF34)</f>
        <v>0</v>
      </c>
      <c r="EG235" s="134">
        <f>IF('Feed Inputs'!EG4="Feed delivery", ((('Feed Inputs'!EG39/7)*2000)*365.25)/((EG223*EG224)+(EG236*EG237)+(EG249*EG250)), 'Feed Inputs'!EG34)</f>
        <v>0</v>
      </c>
      <c r="EH235" s="134">
        <f>IF('Feed Inputs'!EH4="Feed delivery", ((('Feed Inputs'!EH39/7)*2000)*365.25)/((EH223*EH224)+(EH236*EH237)+(EH249*EH250)), 'Feed Inputs'!EH34)</f>
        <v>0</v>
      </c>
      <c r="EI235" s="134">
        <f>IF('Feed Inputs'!EI4="Feed delivery", ((('Feed Inputs'!EI39/7)*2000)*365.25)/((EI223*EI224)+(EI236*EI237)+(EI249*EI250)), 'Feed Inputs'!EI34)</f>
        <v>0</v>
      </c>
      <c r="EJ235" s="134">
        <f>IF('Feed Inputs'!EJ4="Feed delivery", ((('Feed Inputs'!EJ39/7)*2000)*365.25)/((EJ223*EJ224)+(EJ236*EJ237)+(EJ249*EJ250)), 'Feed Inputs'!EJ34)</f>
        <v>0</v>
      </c>
      <c r="EK235" s="134">
        <f>IF('Feed Inputs'!EK4="Feed delivery", ((('Feed Inputs'!EK39/7)*2000)*365.25)/((EK223*EK224)+(EK236*EK237)+(EK249*EK250)), 'Feed Inputs'!EK34)</f>
        <v>0</v>
      </c>
      <c r="EL235" s="134">
        <f>IF('Feed Inputs'!EL4="Feed delivery", ((('Feed Inputs'!EL39/7)*2000)*365.25)/((EL223*EL224)+(EL236*EL237)+(EL249*EL250)), 'Feed Inputs'!EL34)</f>
        <v>0</v>
      </c>
      <c r="EM235" s="134">
        <f>IF('Feed Inputs'!EM4="Feed delivery", ((('Feed Inputs'!EM39/7)*2000)*365.25)/((EM223*EM224)+(EM236*EM237)+(EM249*EM250)), 'Feed Inputs'!EM34)</f>
        <v>0</v>
      </c>
      <c r="EN235" s="134">
        <f>IF('Feed Inputs'!EN4="Feed delivery", ((('Feed Inputs'!EN39/7)*2000)*365.25)/((EN223*EN224)+(EN236*EN237)+(EN249*EN250)), 'Feed Inputs'!EN34)</f>
        <v>0</v>
      </c>
      <c r="EO235" s="134">
        <f>IF('Feed Inputs'!EO4="Feed delivery", ((('Feed Inputs'!EO39/7)*2000)*365.25)/((EO223*EO224)+(EO236*EO237)+(EO249*EO250)), 'Feed Inputs'!EO34)</f>
        <v>0</v>
      </c>
      <c r="EP235" s="134">
        <f>IF('Feed Inputs'!EP4="Feed delivery", ((('Feed Inputs'!EP39/7)*2000)*365.25)/((EP223*EP224)+(EP236*EP237)+(EP249*EP250)), 'Feed Inputs'!EP34)</f>
        <v>0</v>
      </c>
      <c r="EQ235" s="134">
        <f>IF('Feed Inputs'!EQ4="Feed delivery", ((('Feed Inputs'!EQ39/7)*2000)*365.25)/((EQ223*EQ224)+(EQ236*EQ237)+(EQ249*EQ250)), 'Feed Inputs'!EQ34)</f>
        <v>0</v>
      </c>
      <c r="ER235" s="134">
        <f>IF('Feed Inputs'!ER4="Feed delivery", ((('Feed Inputs'!ER39/7)*2000)*365.25)/((ER223*ER224)+(ER236*ER237)+(ER249*ER250)), 'Feed Inputs'!ER34)</f>
        <v>0</v>
      </c>
      <c r="ES235" s="134">
        <f>IF('Feed Inputs'!ES4="Feed delivery", ((('Feed Inputs'!ES39/7)*2000)*365.25)/((ES223*ES224)+(ES236*ES237)+(ES249*ES250)), 'Feed Inputs'!ES34)</f>
        <v>0</v>
      </c>
      <c r="ET235" s="134">
        <f>IF('Feed Inputs'!ET4="Feed delivery", ((('Feed Inputs'!ET39/7)*2000)*365.25)/((ET223*ET224)+(ET236*ET237)+(ET249*ET250)), 'Feed Inputs'!ET34)</f>
        <v>0</v>
      </c>
      <c r="EU235" s="134">
        <f>IF('Feed Inputs'!EU4="Feed delivery", ((('Feed Inputs'!EU39/7)*2000)*365.25)/((EU223*EU224)+(EU236*EU237)+(EU249*EU250)), 'Feed Inputs'!EU34)</f>
        <v>0</v>
      </c>
      <c r="EV235" s="134">
        <f>IF('Feed Inputs'!EV4="Feed delivery", ((('Feed Inputs'!EV39/7)*2000)*365.25)/((EV223*EV224)+(EV236*EV237)+(EV249*EV250)), 'Feed Inputs'!EV34)</f>
        <v>0</v>
      </c>
      <c r="EW235" s="134">
        <f>IF('Feed Inputs'!EW4="Feed delivery", ((('Feed Inputs'!EW39/7)*2000)*365.25)/((EW223*EW224)+(EW236*EW237)+(EW249*EW250)), 'Feed Inputs'!EW34)</f>
        <v>0</v>
      </c>
      <c r="EX235" s="134">
        <f>IF('Feed Inputs'!EX4="Feed delivery", ((('Feed Inputs'!EX39/7)*2000)*365.25)/((EX223*EX224)+(EX236*EX237)+(EX249*EX250)), 'Feed Inputs'!EX34)</f>
        <v>0</v>
      </c>
      <c r="EY235" s="134">
        <f>IF('Feed Inputs'!EY4="Feed delivery", ((('Feed Inputs'!EY39/7)*2000)*365.25)/((EY223*EY224)+(EY236*EY237)+(EY249*EY250)), 'Feed Inputs'!EY34)</f>
        <v>0</v>
      </c>
      <c r="EZ235" s="134">
        <f>IF('Feed Inputs'!EZ4="Feed delivery", ((('Feed Inputs'!EZ39/7)*2000)*365.25)/((EZ223*EZ224)+(EZ236*EZ237)+(EZ249*EZ250)), 'Feed Inputs'!EZ34)</f>
        <v>0</v>
      </c>
      <c r="FA235" s="134">
        <f>IF('Feed Inputs'!FA4="Feed delivery", ((('Feed Inputs'!FA39/7)*2000)*365.25)/((FA223*FA224)+(FA236*FA237)+(FA249*FA250)), 'Feed Inputs'!FA34)</f>
        <v>0</v>
      </c>
    </row>
    <row r="236" spans="1:157" x14ac:dyDescent="0.25">
      <c r="A236" s="11" t="s">
        <v>9</v>
      </c>
      <c r="B236" s="6" t="e">
        <f>IF(Inputs!B34="",Inputs!B33/2,Inputs!B34)</f>
        <v>#DIV/0!</v>
      </c>
      <c r="C236" s="6">
        <f>IF(Inputs!C34="",Inputs!C33/2,Inputs!C34)</f>
        <v>0</v>
      </c>
      <c r="D236" s="6">
        <f>IF(Inputs!D34="",Inputs!D33/2,Inputs!D34)</f>
        <v>0</v>
      </c>
      <c r="E236" s="6">
        <f>IF(Inputs!E34="",Inputs!E33/2,Inputs!E34)</f>
        <v>0</v>
      </c>
      <c r="F236" s="6">
        <f>IF(Inputs!F34="",Inputs!F33/2,Inputs!F34)</f>
        <v>0</v>
      </c>
      <c r="G236" s="6">
        <f>IF(Inputs!G34="",Inputs!G33/2,Inputs!G34)</f>
        <v>0</v>
      </c>
      <c r="H236" s="6">
        <f>IF(Inputs!H34="",Inputs!H33/2,Inputs!H34)</f>
        <v>0</v>
      </c>
      <c r="I236" s="6">
        <f>IF(Inputs!I34="",Inputs!I33/2,Inputs!I34)</f>
        <v>0</v>
      </c>
      <c r="J236" s="6">
        <f>IF(Inputs!J34="",Inputs!J33/2,Inputs!J34)</f>
        <v>0</v>
      </c>
      <c r="K236" s="6">
        <f>IF(Inputs!K34="",Inputs!K33/2,Inputs!K34)</f>
        <v>0</v>
      </c>
      <c r="L236" s="6">
        <f>IF(Inputs!L34="",Inputs!L33/2,Inputs!L34)</f>
        <v>0</v>
      </c>
      <c r="M236" s="6">
        <f>IF(Inputs!M34="",Inputs!M33/2,Inputs!M34)</f>
        <v>0</v>
      </c>
      <c r="N236" s="6">
        <f>IF(Inputs!N34="",Inputs!N33/2,Inputs!N34)</f>
        <v>0</v>
      </c>
      <c r="O236" s="6">
        <f>IF(Inputs!O34="",Inputs!O33/2,Inputs!O34)</f>
        <v>0</v>
      </c>
      <c r="P236" s="6">
        <f>IF(Inputs!P34="",Inputs!P33/2,Inputs!P34)</f>
        <v>0</v>
      </c>
      <c r="Q236" s="6">
        <f>IF(Inputs!Q34="",Inputs!Q33/2,Inputs!Q34)</f>
        <v>0</v>
      </c>
      <c r="R236" s="6">
        <f>IF(Inputs!R34="",Inputs!R33/2,Inputs!R34)</f>
        <v>0</v>
      </c>
      <c r="S236" s="6">
        <f>IF(Inputs!S34="",Inputs!S33/2,Inputs!S34)</f>
        <v>0</v>
      </c>
      <c r="T236" s="6">
        <f>IF(Inputs!T34="",Inputs!T33/2,Inputs!T34)</f>
        <v>0</v>
      </c>
      <c r="U236" s="6">
        <f>IF(Inputs!U34="",Inputs!U33/2,Inputs!U34)</f>
        <v>0</v>
      </c>
      <c r="V236" s="6">
        <f>IF(Inputs!V34="",Inputs!V33/2,Inputs!V34)</f>
        <v>0</v>
      </c>
      <c r="W236" s="6">
        <f>IF(Inputs!W34="",Inputs!W33/2,Inputs!W34)</f>
        <v>0</v>
      </c>
      <c r="X236" s="6">
        <f>IF(Inputs!X34="",Inputs!X33/2,Inputs!X34)</f>
        <v>0</v>
      </c>
      <c r="Y236" s="6">
        <f>IF(Inputs!Y34="",Inputs!Y33/2,Inputs!Y34)</f>
        <v>0</v>
      </c>
      <c r="Z236" s="6">
        <f>IF(Inputs!Z34="",Inputs!Z33/2,Inputs!Z34)</f>
        <v>0</v>
      </c>
      <c r="AA236" s="6">
        <f>IF(Inputs!AA34="",Inputs!AA33/2,Inputs!AA34)</f>
        <v>0</v>
      </c>
      <c r="AB236" s="6">
        <f>IF(Inputs!AB34="",Inputs!AB33/2,Inputs!AB34)</f>
        <v>0</v>
      </c>
      <c r="AC236" s="6">
        <f>IF(Inputs!AC34="",Inputs!AC33/2,Inputs!AC34)</f>
        <v>0</v>
      </c>
      <c r="AD236" s="6">
        <f>IF(Inputs!AD34="",Inputs!AD33/2,Inputs!AD34)</f>
        <v>0</v>
      </c>
      <c r="AE236" s="6">
        <f>IF(Inputs!AE34="",Inputs!AE33/2,Inputs!AE34)</f>
        <v>0</v>
      </c>
      <c r="AF236" s="6">
        <f>IF(Inputs!AF34="",Inputs!AF33/2,Inputs!AF34)</f>
        <v>0</v>
      </c>
      <c r="AG236" s="6">
        <f>IF(Inputs!AG34="",Inputs!AG33/2,Inputs!AG34)</f>
        <v>0</v>
      </c>
      <c r="AH236" s="6">
        <f>IF(Inputs!AH34="",Inputs!AH33/2,Inputs!AH34)</f>
        <v>0</v>
      </c>
      <c r="AI236" s="6">
        <f>IF(Inputs!AI34="",Inputs!AI33/2,Inputs!AI34)</f>
        <v>0</v>
      </c>
      <c r="AJ236" s="6">
        <f>IF(Inputs!AJ34="",Inputs!AJ33/2,Inputs!AJ34)</f>
        <v>0</v>
      </c>
      <c r="AK236" s="6">
        <f>IF(Inputs!AK34="",Inputs!AK33/2,Inputs!AK34)</f>
        <v>0</v>
      </c>
      <c r="AL236" s="6">
        <f>IF(Inputs!AL34="",Inputs!AL33/2,Inputs!AL34)</f>
        <v>0</v>
      </c>
      <c r="AM236" s="6">
        <f>IF(Inputs!AM34="",Inputs!AM33/2,Inputs!AM34)</f>
        <v>0</v>
      </c>
      <c r="AN236" s="6">
        <f>IF(Inputs!AN34="",Inputs!AN33/2,Inputs!AN34)</f>
        <v>0</v>
      </c>
      <c r="AO236" s="6">
        <f>IF(Inputs!AO34="",Inputs!AO33/2,Inputs!AO34)</f>
        <v>0</v>
      </c>
      <c r="AP236" s="6">
        <f>IF(Inputs!AP34="",Inputs!AP33/2,Inputs!AP34)</f>
        <v>0</v>
      </c>
      <c r="AQ236" s="6">
        <f>IF(Inputs!AQ34="",Inputs!AQ33/2,Inputs!AQ34)</f>
        <v>0</v>
      </c>
      <c r="AR236" s="6">
        <f>IF(Inputs!AR34="",Inputs!AR33/2,Inputs!AR34)</f>
        <v>0</v>
      </c>
      <c r="AS236" s="6">
        <f>IF(Inputs!AS34="",Inputs!AS33/2,Inputs!AS34)</f>
        <v>0</v>
      </c>
      <c r="AT236" s="6">
        <f>IF(Inputs!AT34="",Inputs!AT33/2,Inputs!AT34)</f>
        <v>0</v>
      </c>
      <c r="AU236" s="6">
        <f>IF(Inputs!AU34="",Inputs!AU33/2,Inputs!AU34)</f>
        <v>0</v>
      </c>
      <c r="AV236" s="6">
        <f>IF(Inputs!AV34="",Inputs!AV33/2,Inputs!AV34)</f>
        <v>0</v>
      </c>
      <c r="AW236" s="6">
        <f>IF(Inputs!AW34="",Inputs!AW33/2,Inputs!AW34)</f>
        <v>0</v>
      </c>
      <c r="AX236" s="6">
        <f>IF(Inputs!AX34="",Inputs!AX33/2,Inputs!AX34)</f>
        <v>0</v>
      </c>
      <c r="AY236" s="6">
        <f>IF(Inputs!AY34="",Inputs!AY33/2,Inputs!AY34)</f>
        <v>0</v>
      </c>
      <c r="AZ236" s="6">
        <f>IF(Inputs!AZ34="",Inputs!AZ33/2,Inputs!AZ34)</f>
        <v>0</v>
      </c>
      <c r="BA236" s="6">
        <f>IF(Inputs!BA34="",Inputs!BA33/2,Inputs!BA34)</f>
        <v>0</v>
      </c>
      <c r="BB236" s="6">
        <f>IF(Inputs!BB34="",Inputs!BB33/2,Inputs!BB34)</f>
        <v>0</v>
      </c>
      <c r="BC236" s="6">
        <f>IF(Inputs!BC34="",Inputs!BC33/2,Inputs!BC34)</f>
        <v>0</v>
      </c>
      <c r="BD236" s="6">
        <f>IF(Inputs!BD34="",Inputs!BD33/2,Inputs!BD34)</f>
        <v>0</v>
      </c>
      <c r="BE236" s="6">
        <f>IF(Inputs!BE34="",Inputs!BE33/2,Inputs!BE34)</f>
        <v>0</v>
      </c>
      <c r="BF236" s="6">
        <f>IF(Inputs!BF34="",Inputs!BF33/2,Inputs!BF34)</f>
        <v>0</v>
      </c>
      <c r="BG236" s="6">
        <f>IF(Inputs!BG34="",Inputs!BG33/2,Inputs!BG34)</f>
        <v>0</v>
      </c>
      <c r="BH236" s="6">
        <f>IF(Inputs!BH34="",Inputs!BH33/2,Inputs!BH34)</f>
        <v>0</v>
      </c>
      <c r="BI236" s="6">
        <f>IF(Inputs!BI34="",Inputs!BI33/2,Inputs!BI34)</f>
        <v>0</v>
      </c>
      <c r="BJ236" s="6">
        <f>IF(Inputs!BJ34="",Inputs!BJ33/2,Inputs!BJ34)</f>
        <v>0</v>
      </c>
      <c r="BK236" s="6">
        <f>IF(Inputs!BK34="",Inputs!BK33/2,Inputs!BK34)</f>
        <v>0</v>
      </c>
      <c r="BL236" s="6">
        <f>IF(Inputs!BL34="",Inputs!BL33/2,Inputs!BL34)</f>
        <v>0</v>
      </c>
      <c r="BM236" s="6">
        <f>IF(Inputs!BM34="",Inputs!BM33/2,Inputs!BM34)</f>
        <v>0</v>
      </c>
      <c r="BN236" s="6">
        <f>IF(Inputs!BN34="",Inputs!BN33/2,Inputs!BN34)</f>
        <v>0</v>
      </c>
      <c r="BO236" s="6">
        <f>IF(Inputs!BO34="",Inputs!BO33/2,Inputs!BO34)</f>
        <v>0</v>
      </c>
      <c r="BP236" s="6">
        <f>IF(Inputs!BP34="",Inputs!BP33/2,Inputs!BP34)</f>
        <v>0</v>
      </c>
      <c r="BQ236" s="6">
        <f>IF(Inputs!BQ34="",Inputs!BQ33/2,Inputs!BQ34)</f>
        <v>0</v>
      </c>
      <c r="BR236" s="6">
        <f>IF(Inputs!BR34="",Inputs!BR33/2,Inputs!BR34)</f>
        <v>0</v>
      </c>
      <c r="BS236" s="6">
        <f>IF(Inputs!BS34="",Inputs!BS33/2,Inputs!BS34)</f>
        <v>0</v>
      </c>
      <c r="BT236" s="6">
        <f>IF(Inputs!BT34="",Inputs!BT33/2,Inputs!BT34)</f>
        <v>0</v>
      </c>
      <c r="BU236" s="6">
        <f>IF(Inputs!BU34="",Inputs!BU33/2,Inputs!BU34)</f>
        <v>0</v>
      </c>
      <c r="BV236" s="6">
        <f>IF(Inputs!BV34="",Inputs!BV33/2,Inputs!BV34)</f>
        <v>0</v>
      </c>
      <c r="BW236" s="6">
        <f>IF(Inputs!BW34="",Inputs!BW33/2,Inputs!BW34)</f>
        <v>0</v>
      </c>
      <c r="BX236" s="6">
        <f>IF(Inputs!BX34="",Inputs!BX33/2,Inputs!BX34)</f>
        <v>0</v>
      </c>
      <c r="BY236" s="6">
        <f>IF(Inputs!BY34="",Inputs!BY33/2,Inputs!BY34)</f>
        <v>0</v>
      </c>
      <c r="BZ236" s="6">
        <f>IF(Inputs!BZ34="",Inputs!BZ33/2,Inputs!BZ34)</f>
        <v>0</v>
      </c>
      <c r="CA236" s="6">
        <f>IF(Inputs!CA34="",Inputs!CA33/2,Inputs!CA34)</f>
        <v>0</v>
      </c>
      <c r="CB236" s="6">
        <f>IF(Inputs!CB34="",Inputs!CB33/2,Inputs!CB34)</f>
        <v>0</v>
      </c>
      <c r="CC236" s="6">
        <f>IF(Inputs!CC34="",Inputs!CC33/2,Inputs!CC34)</f>
        <v>0</v>
      </c>
      <c r="CD236" s="6">
        <f>IF(Inputs!CD34="",Inputs!CD33/2,Inputs!CD34)</f>
        <v>0</v>
      </c>
      <c r="CE236" s="6">
        <f>IF(Inputs!CE34="",Inputs!CE33/2,Inputs!CE34)</f>
        <v>0</v>
      </c>
      <c r="CF236" s="6">
        <f>IF(Inputs!CF34="",Inputs!CF33/2,Inputs!CF34)</f>
        <v>0</v>
      </c>
      <c r="CG236" s="6">
        <f>IF(Inputs!CG34="",Inputs!CG33/2,Inputs!CG34)</f>
        <v>0</v>
      </c>
      <c r="CH236" s="6">
        <f>IF(Inputs!CH34="",Inputs!CH33/2,Inputs!CH34)</f>
        <v>0</v>
      </c>
      <c r="CI236" s="6">
        <f>IF(Inputs!CI34="",Inputs!CI33/2,Inputs!CI34)</f>
        <v>0</v>
      </c>
      <c r="CJ236" s="6">
        <f>IF(Inputs!CJ34="",Inputs!CJ33/2,Inputs!CJ34)</f>
        <v>0</v>
      </c>
      <c r="CK236" s="6">
        <f>IF(Inputs!CK34="",Inputs!CK33/2,Inputs!CK34)</f>
        <v>0</v>
      </c>
      <c r="CL236" s="6">
        <f>IF(Inputs!CL34="",Inputs!CL33/2,Inputs!CL34)</f>
        <v>0</v>
      </c>
      <c r="CM236" s="6">
        <f>IF(Inputs!CM34="",Inputs!CM33/2,Inputs!CM34)</f>
        <v>0</v>
      </c>
      <c r="CN236" s="6">
        <f>IF(Inputs!CN34="",Inputs!CN33/2,Inputs!CN34)</f>
        <v>0</v>
      </c>
      <c r="CO236" s="6">
        <f>IF(Inputs!CO34="",Inputs!CO33/2,Inputs!CO34)</f>
        <v>0</v>
      </c>
      <c r="CP236" s="6">
        <f>IF(Inputs!CP34="",Inputs!CP33/2,Inputs!CP34)</f>
        <v>0</v>
      </c>
      <c r="CQ236" s="6">
        <f>IF(Inputs!CQ34="",Inputs!CQ33/2,Inputs!CQ34)</f>
        <v>0</v>
      </c>
      <c r="CR236" s="6">
        <f>IF(Inputs!CR34="",Inputs!CR33/2,Inputs!CR34)</f>
        <v>0</v>
      </c>
      <c r="CS236" s="6">
        <f>IF(Inputs!CS34="",Inputs!CS33/2,Inputs!CS34)</f>
        <v>0</v>
      </c>
      <c r="CT236" s="6">
        <f>IF(Inputs!CT34="",Inputs!CT33/2,Inputs!CT34)</f>
        <v>0</v>
      </c>
      <c r="CU236" s="6">
        <f>IF(Inputs!CU34="",Inputs!CU33/2,Inputs!CU34)</f>
        <v>0</v>
      </c>
      <c r="CV236" s="6">
        <f>IF(Inputs!CV34="",Inputs!CV33/2,Inputs!CV34)</f>
        <v>0</v>
      </c>
      <c r="CW236" s="6">
        <f>IF(Inputs!CW34="",Inputs!CW33/2,Inputs!CW34)</f>
        <v>0</v>
      </c>
      <c r="CX236" s="6">
        <f>IF(Inputs!CX34="",Inputs!CX33/2,Inputs!CX34)</f>
        <v>0</v>
      </c>
      <c r="CY236" s="6">
        <f>IF(Inputs!CY34="",Inputs!CY33/2,Inputs!CY34)</f>
        <v>0</v>
      </c>
      <c r="CZ236" s="6">
        <f>IF(Inputs!CZ34="",Inputs!CZ33/2,Inputs!CZ34)</f>
        <v>0</v>
      </c>
      <c r="DA236" s="6">
        <f>IF(Inputs!DA34="",Inputs!DA33/2,Inputs!DA34)</f>
        <v>0</v>
      </c>
      <c r="DB236" s="6">
        <f>IF(Inputs!DB34="",Inputs!DB33/2,Inputs!DB34)</f>
        <v>0</v>
      </c>
      <c r="DC236" s="6">
        <f>IF(Inputs!DC34="",Inputs!DC33/2,Inputs!DC34)</f>
        <v>0</v>
      </c>
      <c r="DD236" s="6">
        <f>IF(Inputs!DD34="",Inputs!DD33/2,Inputs!DD34)</f>
        <v>0</v>
      </c>
      <c r="DE236" s="6">
        <f>IF(Inputs!DE34="",Inputs!DE33/2,Inputs!DE34)</f>
        <v>0</v>
      </c>
      <c r="DF236" s="6">
        <f>IF(Inputs!DF34="",Inputs!DF33/2,Inputs!DF34)</f>
        <v>0</v>
      </c>
      <c r="DG236" s="6">
        <f>IF(Inputs!DG34="",Inputs!DG33/2,Inputs!DG34)</f>
        <v>0</v>
      </c>
      <c r="DH236" s="6">
        <f>IF(Inputs!DH34="",Inputs!DH33/2,Inputs!DH34)</f>
        <v>0</v>
      </c>
      <c r="DI236" s="6">
        <f>IF(Inputs!DI34="",Inputs!DI33/2,Inputs!DI34)</f>
        <v>0</v>
      </c>
      <c r="DJ236" s="6">
        <f>IF(Inputs!DJ34="",Inputs!DJ33/2,Inputs!DJ34)</f>
        <v>0</v>
      </c>
      <c r="DK236" s="6">
        <f>IF(Inputs!DK34="",Inputs!DK33/2,Inputs!DK34)</f>
        <v>0</v>
      </c>
      <c r="DL236" s="6">
        <f>IF(Inputs!DL34="",Inputs!DL33/2,Inputs!DL34)</f>
        <v>0</v>
      </c>
      <c r="DM236" s="6">
        <f>IF(Inputs!DM34="",Inputs!DM33/2,Inputs!DM34)</f>
        <v>0</v>
      </c>
      <c r="DN236" s="6">
        <f>IF(Inputs!DN34="",Inputs!DN33/2,Inputs!DN34)</f>
        <v>0</v>
      </c>
      <c r="DO236" s="6">
        <f>IF(Inputs!DO34="",Inputs!DO33/2,Inputs!DO34)</f>
        <v>0</v>
      </c>
      <c r="DP236" s="6">
        <f>IF(Inputs!DP34="",Inputs!DP33/2,Inputs!DP34)</f>
        <v>0</v>
      </c>
      <c r="DQ236" s="6">
        <f>IF(Inputs!DQ34="",Inputs!DQ33/2,Inputs!DQ34)</f>
        <v>0</v>
      </c>
      <c r="DR236" s="6">
        <f>IF(Inputs!DR34="",Inputs!DR33/2,Inputs!DR34)</f>
        <v>0</v>
      </c>
      <c r="DS236" s="6">
        <f>IF(Inputs!DS34="",Inputs!DS33/2,Inputs!DS34)</f>
        <v>0</v>
      </c>
      <c r="DT236" s="6">
        <f>IF(Inputs!DT34="",Inputs!DT33/2,Inputs!DT34)</f>
        <v>0</v>
      </c>
      <c r="DU236" s="6">
        <f>IF(Inputs!DU34="",Inputs!DU33/2,Inputs!DU34)</f>
        <v>0</v>
      </c>
      <c r="DV236" s="6">
        <f>IF(Inputs!DV34="",Inputs!DV33/2,Inputs!DV34)</f>
        <v>0</v>
      </c>
      <c r="DW236" s="6">
        <f>IF(Inputs!DW34="",Inputs!DW33/2,Inputs!DW34)</f>
        <v>0</v>
      </c>
      <c r="DX236" s="6">
        <f>IF(Inputs!DX34="",Inputs!DX33/2,Inputs!DX34)</f>
        <v>0</v>
      </c>
      <c r="DY236" s="6">
        <f>IF(Inputs!DY34="",Inputs!DY33/2,Inputs!DY34)</f>
        <v>0</v>
      </c>
      <c r="DZ236" s="6">
        <f>IF(Inputs!DZ34="",Inputs!DZ33/2,Inputs!DZ34)</f>
        <v>0</v>
      </c>
      <c r="EA236" s="6">
        <f>IF(Inputs!EA34="",Inputs!EA33/2,Inputs!EA34)</f>
        <v>0</v>
      </c>
      <c r="EB236" s="6">
        <f>IF(Inputs!EB34="",Inputs!EB33/2,Inputs!EB34)</f>
        <v>0</v>
      </c>
      <c r="EC236" s="6">
        <f>IF(Inputs!EC34="",Inputs!EC33/2,Inputs!EC34)</f>
        <v>0</v>
      </c>
      <c r="ED236" s="6">
        <f>IF(Inputs!ED34="",Inputs!ED33/2,Inputs!ED34)</f>
        <v>0</v>
      </c>
      <c r="EE236" s="6">
        <f>IF(Inputs!EE34="",Inputs!EE33/2,Inputs!EE34)</f>
        <v>0</v>
      </c>
      <c r="EF236" s="6">
        <f>IF(Inputs!EF34="",Inputs!EF33/2,Inputs!EF34)</f>
        <v>0</v>
      </c>
      <c r="EG236" s="6">
        <f>IF(Inputs!EG34="",Inputs!EG33/2,Inputs!EG34)</f>
        <v>0</v>
      </c>
      <c r="EH236" s="6">
        <f>IF(Inputs!EH34="",Inputs!EH33/2,Inputs!EH34)</f>
        <v>0</v>
      </c>
      <c r="EI236" s="6">
        <f>IF(Inputs!EI34="",Inputs!EI33/2,Inputs!EI34)</f>
        <v>0</v>
      </c>
      <c r="EJ236" s="6">
        <f>IF(Inputs!EJ34="",Inputs!EJ33/2,Inputs!EJ34)</f>
        <v>0</v>
      </c>
      <c r="EK236" s="6">
        <f>IF(Inputs!EK34="",Inputs!EK33/2,Inputs!EK34)</f>
        <v>0</v>
      </c>
      <c r="EL236" s="6">
        <f>IF(Inputs!EL34="",Inputs!EL33/2,Inputs!EL34)</f>
        <v>0</v>
      </c>
      <c r="EM236" s="6">
        <f>IF(Inputs!EM34="",Inputs!EM33/2,Inputs!EM34)</f>
        <v>0</v>
      </c>
      <c r="EN236" s="6">
        <f>IF(Inputs!EN34="",Inputs!EN33/2,Inputs!EN34)</f>
        <v>0</v>
      </c>
      <c r="EO236" s="6">
        <f>IF(Inputs!EO34="",Inputs!EO33/2,Inputs!EO34)</f>
        <v>0</v>
      </c>
      <c r="EP236" s="6">
        <f>IF(Inputs!EP34="",Inputs!EP33/2,Inputs!EP34)</f>
        <v>0</v>
      </c>
      <c r="EQ236" s="6">
        <f>IF(Inputs!EQ34="",Inputs!EQ33/2,Inputs!EQ34)</f>
        <v>0</v>
      </c>
      <c r="ER236" s="6">
        <f>IF(Inputs!ER34="",Inputs!ER33/2,Inputs!ER34)</f>
        <v>0</v>
      </c>
      <c r="ES236" s="6">
        <f>IF(Inputs!ES34="",Inputs!ES33/2,Inputs!ES34)</f>
        <v>0</v>
      </c>
      <c r="ET236" s="6">
        <f>IF(Inputs!ET34="",Inputs!ET33/2,Inputs!ET34)</f>
        <v>0</v>
      </c>
      <c r="EU236" s="6">
        <f>IF(Inputs!EU34="",Inputs!EU33/2,Inputs!EU34)</f>
        <v>0</v>
      </c>
      <c r="EV236" s="6">
        <f>IF(Inputs!EV34="",Inputs!EV33/2,Inputs!EV34)</f>
        <v>0</v>
      </c>
      <c r="EW236" s="6">
        <f>IF(Inputs!EW34="",Inputs!EW33/2,Inputs!EW34)</f>
        <v>0</v>
      </c>
      <c r="EX236" s="6">
        <f>IF(Inputs!EX34="",Inputs!EX33/2,Inputs!EX34)</f>
        <v>0</v>
      </c>
      <c r="EY236" s="6">
        <f>IF(Inputs!EY34="",Inputs!EY33/2,Inputs!EY34)</f>
        <v>0</v>
      </c>
      <c r="EZ236" s="6">
        <f>IF(Inputs!EZ34="",Inputs!EZ33/2,Inputs!EZ34)</f>
        <v>0</v>
      </c>
      <c r="FA236" s="6">
        <f>IF(Inputs!FA34="",Inputs!FA33/2,Inputs!FA34)</f>
        <v>0</v>
      </c>
    </row>
    <row r="237" spans="1:157" x14ac:dyDescent="0.25">
      <c r="A237" s="136" t="s">
        <v>148</v>
      </c>
      <c r="B237" s="155" t="e">
        <f>(B234/7)*365.25</f>
        <v>#DIV/0!</v>
      </c>
      <c r="C237" s="155">
        <f t="shared" ref="C237:BN237" si="390">(C234/7)*365.25</f>
        <v>0</v>
      </c>
      <c r="D237" s="155">
        <f t="shared" si="390"/>
        <v>0</v>
      </c>
      <c r="E237" s="155">
        <f t="shared" si="390"/>
        <v>0</v>
      </c>
      <c r="F237" s="155">
        <f t="shared" si="390"/>
        <v>0</v>
      </c>
      <c r="G237" s="155">
        <f t="shared" si="390"/>
        <v>0</v>
      </c>
      <c r="H237" s="155">
        <f t="shared" si="390"/>
        <v>0</v>
      </c>
      <c r="I237" s="155">
        <f t="shared" si="390"/>
        <v>0</v>
      </c>
      <c r="J237" s="155">
        <f t="shared" si="390"/>
        <v>0</v>
      </c>
      <c r="K237" s="155">
        <f t="shared" si="390"/>
        <v>0</v>
      </c>
      <c r="L237" s="155">
        <f t="shared" si="390"/>
        <v>0</v>
      </c>
      <c r="M237" s="155">
        <f t="shared" si="390"/>
        <v>0</v>
      </c>
      <c r="N237" s="155">
        <f t="shared" si="390"/>
        <v>0</v>
      </c>
      <c r="O237" s="155">
        <f t="shared" si="390"/>
        <v>0</v>
      </c>
      <c r="P237" s="155">
        <f t="shared" si="390"/>
        <v>0</v>
      </c>
      <c r="Q237" s="155">
        <f t="shared" si="390"/>
        <v>0</v>
      </c>
      <c r="R237" s="155">
        <f t="shared" si="390"/>
        <v>0</v>
      </c>
      <c r="S237" s="155">
        <f t="shared" si="390"/>
        <v>0</v>
      </c>
      <c r="T237" s="155">
        <f t="shared" si="390"/>
        <v>0</v>
      </c>
      <c r="U237" s="155">
        <f t="shared" si="390"/>
        <v>0</v>
      </c>
      <c r="V237" s="155">
        <f t="shared" si="390"/>
        <v>0</v>
      </c>
      <c r="W237" s="155">
        <f t="shared" si="390"/>
        <v>0</v>
      </c>
      <c r="X237" s="155">
        <f t="shared" si="390"/>
        <v>0</v>
      </c>
      <c r="Y237" s="155">
        <f t="shared" si="390"/>
        <v>0</v>
      </c>
      <c r="Z237" s="155">
        <f t="shared" si="390"/>
        <v>0</v>
      </c>
      <c r="AA237" s="155">
        <f t="shared" si="390"/>
        <v>0</v>
      </c>
      <c r="AB237" s="155">
        <f t="shared" si="390"/>
        <v>0</v>
      </c>
      <c r="AC237" s="155">
        <f t="shared" si="390"/>
        <v>0</v>
      </c>
      <c r="AD237" s="155">
        <f t="shared" si="390"/>
        <v>0</v>
      </c>
      <c r="AE237" s="155">
        <f t="shared" si="390"/>
        <v>0</v>
      </c>
      <c r="AF237" s="155">
        <f t="shared" si="390"/>
        <v>0</v>
      </c>
      <c r="AG237" s="155">
        <f t="shared" si="390"/>
        <v>0</v>
      </c>
      <c r="AH237" s="155">
        <f t="shared" si="390"/>
        <v>0</v>
      </c>
      <c r="AI237" s="155">
        <f t="shared" si="390"/>
        <v>0</v>
      </c>
      <c r="AJ237" s="155">
        <f t="shared" si="390"/>
        <v>0</v>
      </c>
      <c r="AK237" s="155">
        <f t="shared" si="390"/>
        <v>0</v>
      </c>
      <c r="AL237" s="155">
        <f t="shared" si="390"/>
        <v>0</v>
      </c>
      <c r="AM237" s="155">
        <f t="shared" si="390"/>
        <v>0</v>
      </c>
      <c r="AN237" s="155">
        <f t="shared" si="390"/>
        <v>0</v>
      </c>
      <c r="AO237" s="155">
        <f t="shared" si="390"/>
        <v>0</v>
      </c>
      <c r="AP237" s="155">
        <f t="shared" si="390"/>
        <v>0</v>
      </c>
      <c r="AQ237" s="155">
        <f t="shared" si="390"/>
        <v>0</v>
      </c>
      <c r="AR237" s="155">
        <f t="shared" si="390"/>
        <v>0</v>
      </c>
      <c r="AS237" s="155">
        <f t="shared" si="390"/>
        <v>0</v>
      </c>
      <c r="AT237" s="155">
        <f t="shared" si="390"/>
        <v>0</v>
      </c>
      <c r="AU237" s="155">
        <f t="shared" si="390"/>
        <v>0</v>
      </c>
      <c r="AV237" s="155">
        <f t="shared" si="390"/>
        <v>0</v>
      </c>
      <c r="AW237" s="155">
        <f t="shared" si="390"/>
        <v>0</v>
      </c>
      <c r="AX237" s="155">
        <f t="shared" si="390"/>
        <v>0</v>
      </c>
      <c r="AY237" s="155">
        <f t="shared" si="390"/>
        <v>0</v>
      </c>
      <c r="AZ237" s="155">
        <f t="shared" si="390"/>
        <v>0</v>
      </c>
      <c r="BA237" s="155">
        <f t="shared" si="390"/>
        <v>0</v>
      </c>
      <c r="BB237" s="155">
        <f t="shared" si="390"/>
        <v>0</v>
      </c>
      <c r="BC237" s="155">
        <f t="shared" si="390"/>
        <v>0</v>
      </c>
      <c r="BD237" s="155">
        <f t="shared" si="390"/>
        <v>0</v>
      </c>
      <c r="BE237" s="155">
        <f t="shared" si="390"/>
        <v>0</v>
      </c>
      <c r="BF237" s="155">
        <f t="shared" si="390"/>
        <v>0</v>
      </c>
      <c r="BG237" s="155">
        <f t="shared" si="390"/>
        <v>0</v>
      </c>
      <c r="BH237" s="155">
        <f t="shared" si="390"/>
        <v>0</v>
      </c>
      <c r="BI237" s="155">
        <f t="shared" si="390"/>
        <v>0</v>
      </c>
      <c r="BJ237" s="155">
        <f t="shared" si="390"/>
        <v>0</v>
      </c>
      <c r="BK237" s="155">
        <f t="shared" si="390"/>
        <v>0</v>
      </c>
      <c r="BL237" s="155">
        <f t="shared" si="390"/>
        <v>0</v>
      </c>
      <c r="BM237" s="155">
        <f t="shared" si="390"/>
        <v>0</v>
      </c>
      <c r="BN237" s="155">
        <f t="shared" si="390"/>
        <v>0</v>
      </c>
      <c r="BO237" s="155">
        <f t="shared" ref="BO237:DZ237" si="391">(BO234/7)*365.25</f>
        <v>0</v>
      </c>
      <c r="BP237" s="155">
        <f t="shared" si="391"/>
        <v>0</v>
      </c>
      <c r="BQ237" s="155">
        <f t="shared" si="391"/>
        <v>0</v>
      </c>
      <c r="BR237" s="155">
        <f t="shared" si="391"/>
        <v>0</v>
      </c>
      <c r="BS237" s="155">
        <f t="shared" si="391"/>
        <v>0</v>
      </c>
      <c r="BT237" s="155">
        <f t="shared" si="391"/>
        <v>0</v>
      </c>
      <c r="BU237" s="155">
        <f t="shared" si="391"/>
        <v>0</v>
      </c>
      <c r="BV237" s="155">
        <f t="shared" si="391"/>
        <v>0</v>
      </c>
      <c r="BW237" s="155">
        <f t="shared" si="391"/>
        <v>0</v>
      </c>
      <c r="BX237" s="155">
        <f t="shared" si="391"/>
        <v>0</v>
      </c>
      <c r="BY237" s="155">
        <f t="shared" si="391"/>
        <v>0</v>
      </c>
      <c r="BZ237" s="155">
        <f t="shared" si="391"/>
        <v>0</v>
      </c>
      <c r="CA237" s="155">
        <f t="shared" si="391"/>
        <v>0</v>
      </c>
      <c r="CB237" s="155">
        <f t="shared" si="391"/>
        <v>0</v>
      </c>
      <c r="CC237" s="155">
        <f t="shared" si="391"/>
        <v>0</v>
      </c>
      <c r="CD237" s="155">
        <f t="shared" si="391"/>
        <v>0</v>
      </c>
      <c r="CE237" s="155">
        <f t="shared" si="391"/>
        <v>0</v>
      </c>
      <c r="CF237" s="155">
        <f t="shared" si="391"/>
        <v>0</v>
      </c>
      <c r="CG237" s="155">
        <f t="shared" si="391"/>
        <v>0</v>
      </c>
      <c r="CH237" s="155">
        <f t="shared" si="391"/>
        <v>0</v>
      </c>
      <c r="CI237" s="155">
        <f t="shared" si="391"/>
        <v>0</v>
      </c>
      <c r="CJ237" s="155">
        <f t="shared" si="391"/>
        <v>0</v>
      </c>
      <c r="CK237" s="155">
        <f t="shared" si="391"/>
        <v>0</v>
      </c>
      <c r="CL237" s="155">
        <f t="shared" si="391"/>
        <v>0</v>
      </c>
      <c r="CM237" s="155">
        <f t="shared" si="391"/>
        <v>0</v>
      </c>
      <c r="CN237" s="155">
        <f t="shared" si="391"/>
        <v>0</v>
      </c>
      <c r="CO237" s="155">
        <f t="shared" si="391"/>
        <v>0</v>
      </c>
      <c r="CP237" s="155">
        <f t="shared" si="391"/>
        <v>0</v>
      </c>
      <c r="CQ237" s="155">
        <f t="shared" si="391"/>
        <v>0</v>
      </c>
      <c r="CR237" s="155">
        <f t="shared" si="391"/>
        <v>0</v>
      </c>
      <c r="CS237" s="155">
        <f t="shared" si="391"/>
        <v>0</v>
      </c>
      <c r="CT237" s="155">
        <f t="shared" si="391"/>
        <v>0</v>
      </c>
      <c r="CU237" s="155">
        <f t="shared" si="391"/>
        <v>0</v>
      </c>
      <c r="CV237" s="155">
        <f t="shared" si="391"/>
        <v>0</v>
      </c>
      <c r="CW237" s="155">
        <f t="shared" si="391"/>
        <v>0</v>
      </c>
      <c r="CX237" s="155">
        <f t="shared" si="391"/>
        <v>0</v>
      </c>
      <c r="CY237" s="155">
        <f t="shared" si="391"/>
        <v>0</v>
      </c>
      <c r="CZ237" s="155">
        <f t="shared" si="391"/>
        <v>0</v>
      </c>
      <c r="DA237" s="155">
        <f t="shared" si="391"/>
        <v>0</v>
      </c>
      <c r="DB237" s="155">
        <f t="shared" si="391"/>
        <v>0</v>
      </c>
      <c r="DC237" s="155">
        <f t="shared" si="391"/>
        <v>0</v>
      </c>
      <c r="DD237" s="155">
        <f t="shared" si="391"/>
        <v>0</v>
      </c>
      <c r="DE237" s="155">
        <f t="shared" si="391"/>
        <v>0</v>
      </c>
      <c r="DF237" s="155">
        <f t="shared" si="391"/>
        <v>0</v>
      </c>
      <c r="DG237" s="155">
        <f t="shared" si="391"/>
        <v>0</v>
      </c>
      <c r="DH237" s="155">
        <f t="shared" si="391"/>
        <v>0</v>
      </c>
      <c r="DI237" s="155">
        <f t="shared" si="391"/>
        <v>0</v>
      </c>
      <c r="DJ237" s="155">
        <f t="shared" si="391"/>
        <v>0</v>
      </c>
      <c r="DK237" s="155">
        <f t="shared" si="391"/>
        <v>0</v>
      </c>
      <c r="DL237" s="155">
        <f t="shared" si="391"/>
        <v>0</v>
      </c>
      <c r="DM237" s="155">
        <f t="shared" si="391"/>
        <v>0</v>
      </c>
      <c r="DN237" s="155">
        <f t="shared" si="391"/>
        <v>0</v>
      </c>
      <c r="DO237" s="155">
        <f t="shared" si="391"/>
        <v>0</v>
      </c>
      <c r="DP237" s="155">
        <f t="shared" si="391"/>
        <v>0</v>
      </c>
      <c r="DQ237" s="155">
        <f t="shared" si="391"/>
        <v>0</v>
      </c>
      <c r="DR237" s="155">
        <f t="shared" si="391"/>
        <v>0</v>
      </c>
      <c r="DS237" s="155">
        <f t="shared" si="391"/>
        <v>0</v>
      </c>
      <c r="DT237" s="155">
        <f t="shared" si="391"/>
        <v>0</v>
      </c>
      <c r="DU237" s="155">
        <f t="shared" si="391"/>
        <v>0</v>
      </c>
      <c r="DV237" s="155">
        <f t="shared" si="391"/>
        <v>0</v>
      </c>
      <c r="DW237" s="155">
        <f t="shared" si="391"/>
        <v>0</v>
      </c>
      <c r="DX237" s="155">
        <f t="shared" si="391"/>
        <v>0</v>
      </c>
      <c r="DY237" s="155">
        <f t="shared" si="391"/>
        <v>0</v>
      </c>
      <c r="DZ237" s="155">
        <f t="shared" si="391"/>
        <v>0</v>
      </c>
      <c r="EA237" s="155">
        <f t="shared" ref="EA237:FA237" si="392">(EA234/7)*365.25</f>
        <v>0</v>
      </c>
      <c r="EB237" s="155">
        <f t="shared" si="392"/>
        <v>0</v>
      </c>
      <c r="EC237" s="155">
        <f t="shared" si="392"/>
        <v>0</v>
      </c>
      <c r="ED237" s="155">
        <f t="shared" si="392"/>
        <v>0</v>
      </c>
      <c r="EE237" s="155">
        <f t="shared" si="392"/>
        <v>0</v>
      </c>
      <c r="EF237" s="155">
        <f t="shared" si="392"/>
        <v>0</v>
      </c>
      <c r="EG237" s="155">
        <f t="shared" si="392"/>
        <v>0</v>
      </c>
      <c r="EH237" s="155">
        <f t="shared" si="392"/>
        <v>0</v>
      </c>
      <c r="EI237" s="155">
        <f t="shared" si="392"/>
        <v>0</v>
      </c>
      <c r="EJ237" s="155">
        <f t="shared" si="392"/>
        <v>0</v>
      </c>
      <c r="EK237" s="155">
        <f t="shared" si="392"/>
        <v>0</v>
      </c>
      <c r="EL237" s="155">
        <f t="shared" si="392"/>
        <v>0</v>
      </c>
      <c r="EM237" s="155">
        <f t="shared" si="392"/>
        <v>0</v>
      </c>
      <c r="EN237" s="155">
        <f t="shared" si="392"/>
        <v>0</v>
      </c>
      <c r="EO237" s="155">
        <f t="shared" si="392"/>
        <v>0</v>
      </c>
      <c r="EP237" s="155">
        <f t="shared" si="392"/>
        <v>0</v>
      </c>
      <c r="EQ237" s="155">
        <f t="shared" si="392"/>
        <v>0</v>
      </c>
      <c r="ER237" s="155">
        <f t="shared" si="392"/>
        <v>0</v>
      </c>
      <c r="ES237" s="155">
        <f t="shared" si="392"/>
        <v>0</v>
      </c>
      <c r="ET237" s="155">
        <f t="shared" si="392"/>
        <v>0</v>
      </c>
      <c r="EU237" s="155">
        <f t="shared" si="392"/>
        <v>0</v>
      </c>
      <c r="EV237" s="155">
        <f t="shared" si="392"/>
        <v>0</v>
      </c>
      <c r="EW237" s="155">
        <f t="shared" si="392"/>
        <v>0</v>
      </c>
      <c r="EX237" s="155">
        <f t="shared" si="392"/>
        <v>0</v>
      </c>
      <c r="EY237" s="155">
        <f t="shared" si="392"/>
        <v>0</v>
      </c>
      <c r="EZ237" s="155">
        <f t="shared" si="392"/>
        <v>0</v>
      </c>
      <c r="FA237" s="155">
        <f t="shared" si="392"/>
        <v>0</v>
      </c>
    </row>
    <row r="238" spans="1:157" x14ac:dyDescent="0.25">
      <c r="A238" s="11" t="s">
        <v>193</v>
      </c>
      <c r="B238" s="155" t="e">
        <f>B237*B235*B236</f>
        <v>#DIV/0!</v>
      </c>
      <c r="C238" s="155">
        <f t="shared" ref="C238:BN238" si="393">C237*C235*C236</f>
        <v>0</v>
      </c>
      <c r="D238" s="155">
        <f t="shared" si="393"/>
        <v>0</v>
      </c>
      <c r="E238" s="155">
        <f t="shared" si="393"/>
        <v>0</v>
      </c>
      <c r="F238" s="155">
        <f t="shared" si="393"/>
        <v>0</v>
      </c>
      <c r="G238" s="155">
        <f t="shared" si="393"/>
        <v>0</v>
      </c>
      <c r="H238" s="155">
        <f t="shared" si="393"/>
        <v>0</v>
      </c>
      <c r="I238" s="155">
        <f t="shared" si="393"/>
        <v>0</v>
      </c>
      <c r="J238" s="155">
        <f t="shared" si="393"/>
        <v>0</v>
      </c>
      <c r="K238" s="155">
        <f t="shared" si="393"/>
        <v>0</v>
      </c>
      <c r="L238" s="155">
        <f t="shared" si="393"/>
        <v>0</v>
      </c>
      <c r="M238" s="155">
        <f t="shared" si="393"/>
        <v>0</v>
      </c>
      <c r="N238" s="155">
        <f t="shared" si="393"/>
        <v>0</v>
      </c>
      <c r="O238" s="155">
        <f t="shared" si="393"/>
        <v>0</v>
      </c>
      <c r="P238" s="155">
        <f t="shared" si="393"/>
        <v>0</v>
      </c>
      <c r="Q238" s="155">
        <f t="shared" si="393"/>
        <v>0</v>
      </c>
      <c r="R238" s="155">
        <f t="shared" si="393"/>
        <v>0</v>
      </c>
      <c r="S238" s="155">
        <f t="shared" si="393"/>
        <v>0</v>
      </c>
      <c r="T238" s="155">
        <f t="shared" si="393"/>
        <v>0</v>
      </c>
      <c r="U238" s="155">
        <f t="shared" si="393"/>
        <v>0</v>
      </c>
      <c r="V238" s="155">
        <f t="shared" si="393"/>
        <v>0</v>
      </c>
      <c r="W238" s="155">
        <f t="shared" si="393"/>
        <v>0</v>
      </c>
      <c r="X238" s="155">
        <f t="shared" si="393"/>
        <v>0</v>
      </c>
      <c r="Y238" s="155">
        <f t="shared" si="393"/>
        <v>0</v>
      </c>
      <c r="Z238" s="155">
        <f t="shared" si="393"/>
        <v>0</v>
      </c>
      <c r="AA238" s="155">
        <f t="shared" si="393"/>
        <v>0</v>
      </c>
      <c r="AB238" s="155">
        <f t="shared" si="393"/>
        <v>0</v>
      </c>
      <c r="AC238" s="155">
        <f t="shared" si="393"/>
        <v>0</v>
      </c>
      <c r="AD238" s="155">
        <f t="shared" si="393"/>
        <v>0</v>
      </c>
      <c r="AE238" s="155">
        <f t="shared" si="393"/>
        <v>0</v>
      </c>
      <c r="AF238" s="155">
        <f t="shared" si="393"/>
        <v>0</v>
      </c>
      <c r="AG238" s="155">
        <f t="shared" si="393"/>
        <v>0</v>
      </c>
      <c r="AH238" s="155">
        <f t="shared" si="393"/>
        <v>0</v>
      </c>
      <c r="AI238" s="155">
        <f t="shared" si="393"/>
        <v>0</v>
      </c>
      <c r="AJ238" s="155">
        <f t="shared" si="393"/>
        <v>0</v>
      </c>
      <c r="AK238" s="155">
        <f t="shared" si="393"/>
        <v>0</v>
      </c>
      <c r="AL238" s="155">
        <f t="shared" si="393"/>
        <v>0</v>
      </c>
      <c r="AM238" s="155">
        <f t="shared" si="393"/>
        <v>0</v>
      </c>
      <c r="AN238" s="155">
        <f t="shared" si="393"/>
        <v>0</v>
      </c>
      <c r="AO238" s="155">
        <f t="shared" si="393"/>
        <v>0</v>
      </c>
      <c r="AP238" s="155">
        <f t="shared" si="393"/>
        <v>0</v>
      </c>
      <c r="AQ238" s="155">
        <f t="shared" si="393"/>
        <v>0</v>
      </c>
      <c r="AR238" s="155">
        <f t="shared" si="393"/>
        <v>0</v>
      </c>
      <c r="AS238" s="155">
        <f t="shared" si="393"/>
        <v>0</v>
      </c>
      <c r="AT238" s="155">
        <f t="shared" si="393"/>
        <v>0</v>
      </c>
      <c r="AU238" s="155">
        <f t="shared" si="393"/>
        <v>0</v>
      </c>
      <c r="AV238" s="155">
        <f t="shared" si="393"/>
        <v>0</v>
      </c>
      <c r="AW238" s="155">
        <f t="shared" si="393"/>
        <v>0</v>
      </c>
      <c r="AX238" s="155">
        <f t="shared" si="393"/>
        <v>0</v>
      </c>
      <c r="AY238" s="155">
        <f t="shared" si="393"/>
        <v>0</v>
      </c>
      <c r="AZ238" s="155">
        <f t="shared" si="393"/>
        <v>0</v>
      </c>
      <c r="BA238" s="155">
        <f t="shared" si="393"/>
        <v>0</v>
      </c>
      <c r="BB238" s="155">
        <f t="shared" si="393"/>
        <v>0</v>
      </c>
      <c r="BC238" s="155">
        <f t="shared" si="393"/>
        <v>0</v>
      </c>
      <c r="BD238" s="155">
        <f t="shared" si="393"/>
        <v>0</v>
      </c>
      <c r="BE238" s="155">
        <f t="shared" si="393"/>
        <v>0</v>
      </c>
      <c r="BF238" s="155">
        <f t="shared" si="393"/>
        <v>0</v>
      </c>
      <c r="BG238" s="155">
        <f t="shared" si="393"/>
        <v>0</v>
      </c>
      <c r="BH238" s="155">
        <f t="shared" si="393"/>
        <v>0</v>
      </c>
      <c r="BI238" s="155">
        <f t="shared" si="393"/>
        <v>0</v>
      </c>
      <c r="BJ238" s="155">
        <f t="shared" si="393"/>
        <v>0</v>
      </c>
      <c r="BK238" s="155">
        <f t="shared" si="393"/>
        <v>0</v>
      </c>
      <c r="BL238" s="155">
        <f t="shared" si="393"/>
        <v>0</v>
      </c>
      <c r="BM238" s="155">
        <f t="shared" si="393"/>
        <v>0</v>
      </c>
      <c r="BN238" s="155">
        <f t="shared" si="393"/>
        <v>0</v>
      </c>
      <c r="BO238" s="155">
        <f t="shared" ref="BO238:DZ238" si="394">BO237*BO235*BO236</f>
        <v>0</v>
      </c>
      <c r="BP238" s="155">
        <f t="shared" si="394"/>
        <v>0</v>
      </c>
      <c r="BQ238" s="155">
        <f t="shared" si="394"/>
        <v>0</v>
      </c>
      <c r="BR238" s="155">
        <f t="shared" si="394"/>
        <v>0</v>
      </c>
      <c r="BS238" s="155">
        <f t="shared" si="394"/>
        <v>0</v>
      </c>
      <c r="BT238" s="155">
        <f t="shared" si="394"/>
        <v>0</v>
      </c>
      <c r="BU238" s="155">
        <f t="shared" si="394"/>
        <v>0</v>
      </c>
      <c r="BV238" s="155">
        <f t="shared" si="394"/>
        <v>0</v>
      </c>
      <c r="BW238" s="155">
        <f t="shared" si="394"/>
        <v>0</v>
      </c>
      <c r="BX238" s="155">
        <f t="shared" si="394"/>
        <v>0</v>
      </c>
      <c r="BY238" s="155">
        <f t="shared" si="394"/>
        <v>0</v>
      </c>
      <c r="BZ238" s="155">
        <f t="shared" si="394"/>
        <v>0</v>
      </c>
      <c r="CA238" s="155">
        <f t="shared" si="394"/>
        <v>0</v>
      </c>
      <c r="CB238" s="155">
        <f t="shared" si="394"/>
        <v>0</v>
      </c>
      <c r="CC238" s="155">
        <f t="shared" si="394"/>
        <v>0</v>
      </c>
      <c r="CD238" s="155">
        <f t="shared" si="394"/>
        <v>0</v>
      </c>
      <c r="CE238" s="155">
        <f t="shared" si="394"/>
        <v>0</v>
      </c>
      <c r="CF238" s="155">
        <f t="shared" si="394"/>
        <v>0</v>
      </c>
      <c r="CG238" s="155">
        <f t="shared" si="394"/>
        <v>0</v>
      </c>
      <c r="CH238" s="155">
        <f t="shared" si="394"/>
        <v>0</v>
      </c>
      <c r="CI238" s="155">
        <f t="shared" si="394"/>
        <v>0</v>
      </c>
      <c r="CJ238" s="155">
        <f t="shared" si="394"/>
        <v>0</v>
      </c>
      <c r="CK238" s="155">
        <f t="shared" si="394"/>
        <v>0</v>
      </c>
      <c r="CL238" s="155">
        <f t="shared" si="394"/>
        <v>0</v>
      </c>
      <c r="CM238" s="155">
        <f t="shared" si="394"/>
        <v>0</v>
      </c>
      <c r="CN238" s="155">
        <f t="shared" si="394"/>
        <v>0</v>
      </c>
      <c r="CO238" s="155">
        <f t="shared" si="394"/>
        <v>0</v>
      </c>
      <c r="CP238" s="155">
        <f t="shared" si="394"/>
        <v>0</v>
      </c>
      <c r="CQ238" s="155">
        <f t="shared" si="394"/>
        <v>0</v>
      </c>
      <c r="CR238" s="155">
        <f t="shared" si="394"/>
        <v>0</v>
      </c>
      <c r="CS238" s="155">
        <f t="shared" si="394"/>
        <v>0</v>
      </c>
      <c r="CT238" s="155">
        <f t="shared" si="394"/>
        <v>0</v>
      </c>
      <c r="CU238" s="155">
        <f t="shared" si="394"/>
        <v>0</v>
      </c>
      <c r="CV238" s="155">
        <f t="shared" si="394"/>
        <v>0</v>
      </c>
      <c r="CW238" s="155">
        <f t="shared" si="394"/>
        <v>0</v>
      </c>
      <c r="CX238" s="155">
        <f t="shared" si="394"/>
        <v>0</v>
      </c>
      <c r="CY238" s="155">
        <f t="shared" si="394"/>
        <v>0</v>
      </c>
      <c r="CZ238" s="155">
        <f t="shared" si="394"/>
        <v>0</v>
      </c>
      <c r="DA238" s="155">
        <f t="shared" si="394"/>
        <v>0</v>
      </c>
      <c r="DB238" s="155">
        <f t="shared" si="394"/>
        <v>0</v>
      </c>
      <c r="DC238" s="155">
        <f t="shared" si="394"/>
        <v>0</v>
      </c>
      <c r="DD238" s="155">
        <f t="shared" si="394"/>
        <v>0</v>
      </c>
      <c r="DE238" s="155">
        <f t="shared" si="394"/>
        <v>0</v>
      </c>
      <c r="DF238" s="155">
        <f t="shared" si="394"/>
        <v>0</v>
      </c>
      <c r="DG238" s="155">
        <f t="shared" si="394"/>
        <v>0</v>
      </c>
      <c r="DH238" s="155">
        <f t="shared" si="394"/>
        <v>0</v>
      </c>
      <c r="DI238" s="155">
        <f t="shared" si="394"/>
        <v>0</v>
      </c>
      <c r="DJ238" s="155">
        <f t="shared" si="394"/>
        <v>0</v>
      </c>
      <c r="DK238" s="155">
        <f t="shared" si="394"/>
        <v>0</v>
      </c>
      <c r="DL238" s="155">
        <f t="shared" si="394"/>
        <v>0</v>
      </c>
      <c r="DM238" s="155">
        <f t="shared" si="394"/>
        <v>0</v>
      </c>
      <c r="DN238" s="155">
        <f t="shared" si="394"/>
        <v>0</v>
      </c>
      <c r="DO238" s="155">
        <f t="shared" si="394"/>
        <v>0</v>
      </c>
      <c r="DP238" s="155">
        <f t="shared" si="394"/>
        <v>0</v>
      </c>
      <c r="DQ238" s="155">
        <f t="shared" si="394"/>
        <v>0</v>
      </c>
      <c r="DR238" s="155">
        <f t="shared" si="394"/>
        <v>0</v>
      </c>
      <c r="DS238" s="155">
        <f t="shared" si="394"/>
        <v>0</v>
      </c>
      <c r="DT238" s="155">
        <f t="shared" si="394"/>
        <v>0</v>
      </c>
      <c r="DU238" s="155">
        <f t="shared" si="394"/>
        <v>0</v>
      </c>
      <c r="DV238" s="155">
        <f t="shared" si="394"/>
        <v>0</v>
      </c>
      <c r="DW238" s="155">
        <f t="shared" si="394"/>
        <v>0</v>
      </c>
      <c r="DX238" s="155">
        <f t="shared" si="394"/>
        <v>0</v>
      </c>
      <c r="DY238" s="155">
        <f t="shared" si="394"/>
        <v>0</v>
      </c>
      <c r="DZ238" s="155">
        <f t="shared" si="394"/>
        <v>0</v>
      </c>
      <c r="EA238" s="155">
        <f t="shared" ref="EA238:FA238" si="395">EA237*EA235*EA236</f>
        <v>0</v>
      </c>
      <c r="EB238" s="155">
        <f t="shared" si="395"/>
        <v>0</v>
      </c>
      <c r="EC238" s="155">
        <f t="shared" si="395"/>
        <v>0</v>
      </c>
      <c r="ED238" s="155">
        <f t="shared" si="395"/>
        <v>0</v>
      </c>
      <c r="EE238" s="155">
        <f t="shared" si="395"/>
        <v>0</v>
      </c>
      <c r="EF238" s="155">
        <f t="shared" si="395"/>
        <v>0</v>
      </c>
      <c r="EG238" s="155">
        <f t="shared" si="395"/>
        <v>0</v>
      </c>
      <c r="EH238" s="155">
        <f t="shared" si="395"/>
        <v>0</v>
      </c>
      <c r="EI238" s="155">
        <f t="shared" si="395"/>
        <v>0</v>
      </c>
      <c r="EJ238" s="155">
        <f t="shared" si="395"/>
        <v>0</v>
      </c>
      <c r="EK238" s="155">
        <f t="shared" si="395"/>
        <v>0</v>
      </c>
      <c r="EL238" s="155">
        <f t="shared" si="395"/>
        <v>0</v>
      </c>
      <c r="EM238" s="155">
        <f t="shared" si="395"/>
        <v>0</v>
      </c>
      <c r="EN238" s="155">
        <f t="shared" si="395"/>
        <v>0</v>
      </c>
      <c r="EO238" s="155">
        <f t="shared" si="395"/>
        <v>0</v>
      </c>
      <c r="EP238" s="155">
        <f t="shared" si="395"/>
        <v>0</v>
      </c>
      <c r="EQ238" s="155">
        <f t="shared" si="395"/>
        <v>0</v>
      </c>
      <c r="ER238" s="155">
        <f t="shared" si="395"/>
        <v>0</v>
      </c>
      <c r="ES238" s="155">
        <f t="shared" si="395"/>
        <v>0</v>
      </c>
      <c r="ET238" s="155">
        <f t="shared" si="395"/>
        <v>0</v>
      </c>
      <c r="EU238" s="155">
        <f t="shared" si="395"/>
        <v>0</v>
      </c>
      <c r="EV238" s="155">
        <f t="shared" si="395"/>
        <v>0</v>
      </c>
      <c r="EW238" s="155">
        <f t="shared" si="395"/>
        <v>0</v>
      </c>
      <c r="EX238" s="155">
        <f t="shared" si="395"/>
        <v>0</v>
      </c>
      <c r="EY238" s="155">
        <f t="shared" si="395"/>
        <v>0</v>
      </c>
      <c r="EZ238" s="155">
        <f t="shared" si="395"/>
        <v>0</v>
      </c>
      <c r="FA238" s="155">
        <f t="shared" si="395"/>
        <v>0</v>
      </c>
    </row>
    <row r="239" spans="1:157" x14ac:dyDescent="0.25">
      <c r="A239" s="11" t="s">
        <v>16</v>
      </c>
      <c r="B239" s="148" t="s">
        <v>8</v>
      </c>
      <c r="C239" s="148" t="s">
        <v>8</v>
      </c>
      <c r="D239" s="148" t="s">
        <v>8</v>
      </c>
      <c r="E239" s="148" t="s">
        <v>8</v>
      </c>
      <c r="F239" s="148" t="s">
        <v>8</v>
      </c>
      <c r="G239" s="148" t="s">
        <v>8</v>
      </c>
      <c r="H239" s="148" t="s">
        <v>8</v>
      </c>
      <c r="I239" s="148" t="s">
        <v>8</v>
      </c>
      <c r="J239" s="148" t="s">
        <v>8</v>
      </c>
      <c r="K239" s="148" t="s">
        <v>8</v>
      </c>
      <c r="L239" s="148" t="s">
        <v>8</v>
      </c>
      <c r="M239" s="148" t="s">
        <v>8</v>
      </c>
      <c r="N239" s="148" t="s">
        <v>8</v>
      </c>
      <c r="O239" s="148" t="s">
        <v>8</v>
      </c>
      <c r="P239" s="148" t="s">
        <v>8</v>
      </c>
      <c r="Q239" s="148" t="s">
        <v>8</v>
      </c>
      <c r="R239" s="148" t="s">
        <v>8</v>
      </c>
      <c r="S239" s="148" t="s">
        <v>8</v>
      </c>
      <c r="T239" s="148" t="s">
        <v>8</v>
      </c>
      <c r="U239" s="148" t="s">
        <v>8</v>
      </c>
      <c r="V239" s="148" t="s">
        <v>8</v>
      </c>
      <c r="W239" s="148" t="s">
        <v>8</v>
      </c>
      <c r="X239" s="148" t="s">
        <v>8</v>
      </c>
      <c r="Y239" s="148" t="s">
        <v>8</v>
      </c>
      <c r="Z239" s="148" t="s">
        <v>8</v>
      </c>
      <c r="AA239" s="148" t="s">
        <v>8</v>
      </c>
      <c r="AB239" s="148" t="s">
        <v>8</v>
      </c>
      <c r="AC239" s="148" t="s">
        <v>8</v>
      </c>
      <c r="AD239" s="148" t="s">
        <v>8</v>
      </c>
      <c r="AE239" s="148" t="s">
        <v>8</v>
      </c>
      <c r="AF239" s="148" t="s">
        <v>8</v>
      </c>
      <c r="AG239" s="148" t="s">
        <v>8</v>
      </c>
      <c r="AH239" s="148" t="s">
        <v>8</v>
      </c>
      <c r="AI239" s="148" t="s">
        <v>8</v>
      </c>
      <c r="AJ239" s="148" t="s">
        <v>8</v>
      </c>
      <c r="AK239" s="148" t="s">
        <v>8</v>
      </c>
      <c r="AL239" s="148" t="s">
        <v>8</v>
      </c>
      <c r="AM239" s="148" t="s">
        <v>8</v>
      </c>
      <c r="AN239" s="148" t="s">
        <v>8</v>
      </c>
      <c r="AO239" s="148" t="s">
        <v>8</v>
      </c>
      <c r="AP239" s="148" t="s">
        <v>8</v>
      </c>
      <c r="AQ239" s="148" t="s">
        <v>8</v>
      </c>
      <c r="AR239" s="148" t="s">
        <v>8</v>
      </c>
      <c r="AS239" s="148" t="s">
        <v>8</v>
      </c>
      <c r="AT239" s="148" t="s">
        <v>8</v>
      </c>
      <c r="AU239" s="148" t="s">
        <v>8</v>
      </c>
      <c r="AV239" s="148" t="s">
        <v>8</v>
      </c>
      <c r="AW239" s="148" t="s">
        <v>8</v>
      </c>
      <c r="AX239" s="148" t="s">
        <v>8</v>
      </c>
      <c r="AY239" s="148" t="s">
        <v>8</v>
      </c>
      <c r="AZ239" s="148" t="s">
        <v>8</v>
      </c>
      <c r="BA239" s="148" t="s">
        <v>8</v>
      </c>
      <c r="BB239" s="148" t="s">
        <v>8</v>
      </c>
      <c r="BC239" s="148" t="s">
        <v>8</v>
      </c>
      <c r="BD239" s="148" t="s">
        <v>8</v>
      </c>
      <c r="BE239" s="148" t="s">
        <v>8</v>
      </c>
      <c r="BF239" s="148" t="s">
        <v>8</v>
      </c>
      <c r="BG239" s="148" t="s">
        <v>8</v>
      </c>
      <c r="BH239" s="148" t="s">
        <v>8</v>
      </c>
      <c r="BI239" s="148" t="s">
        <v>8</v>
      </c>
      <c r="BJ239" s="148" t="s">
        <v>8</v>
      </c>
      <c r="BK239" s="148" t="s">
        <v>8</v>
      </c>
      <c r="BL239" s="148" t="s">
        <v>8</v>
      </c>
      <c r="BM239" s="148" t="s">
        <v>8</v>
      </c>
      <c r="BN239" s="148" t="s">
        <v>8</v>
      </c>
      <c r="BO239" s="148" t="s">
        <v>8</v>
      </c>
      <c r="BP239" s="148" t="s">
        <v>8</v>
      </c>
      <c r="BQ239" s="148" t="s">
        <v>8</v>
      </c>
      <c r="BR239" s="148" t="s">
        <v>8</v>
      </c>
      <c r="BS239" s="148" t="s">
        <v>8</v>
      </c>
      <c r="BT239" s="148" t="s">
        <v>8</v>
      </c>
      <c r="BU239" s="148" t="s">
        <v>8</v>
      </c>
      <c r="BV239" s="148" t="s">
        <v>8</v>
      </c>
      <c r="BW239" s="148" t="s">
        <v>8</v>
      </c>
      <c r="BX239" s="148" t="s">
        <v>8</v>
      </c>
      <c r="BY239" s="148" t="s">
        <v>8</v>
      </c>
      <c r="BZ239" s="148" t="s">
        <v>8</v>
      </c>
      <c r="CA239" s="148" t="s">
        <v>8</v>
      </c>
      <c r="CB239" s="148" t="s">
        <v>8</v>
      </c>
      <c r="CC239" s="148" t="s">
        <v>8</v>
      </c>
      <c r="CD239" s="148" t="s">
        <v>8</v>
      </c>
      <c r="CE239" s="148" t="s">
        <v>8</v>
      </c>
      <c r="CF239" s="148" t="s">
        <v>8</v>
      </c>
      <c r="CG239" s="148" t="s">
        <v>8</v>
      </c>
      <c r="CH239" s="148" t="s">
        <v>8</v>
      </c>
      <c r="CI239" s="148" t="s">
        <v>8</v>
      </c>
      <c r="CJ239" s="148" t="s">
        <v>8</v>
      </c>
      <c r="CK239" s="148" t="s">
        <v>8</v>
      </c>
      <c r="CL239" s="148" t="s">
        <v>8</v>
      </c>
      <c r="CM239" s="148" t="s">
        <v>8</v>
      </c>
      <c r="CN239" s="148" t="s">
        <v>8</v>
      </c>
      <c r="CO239" s="148" t="s">
        <v>8</v>
      </c>
      <c r="CP239" s="148" t="s">
        <v>8</v>
      </c>
      <c r="CQ239" s="148" t="s">
        <v>8</v>
      </c>
      <c r="CR239" s="148" t="s">
        <v>8</v>
      </c>
      <c r="CS239" s="148" t="s">
        <v>8</v>
      </c>
      <c r="CT239" s="148" t="s">
        <v>8</v>
      </c>
      <c r="CU239" s="148" t="s">
        <v>8</v>
      </c>
      <c r="CV239" s="148" t="s">
        <v>8</v>
      </c>
      <c r="CW239" s="148" t="s">
        <v>8</v>
      </c>
      <c r="CX239" s="148" t="s">
        <v>8</v>
      </c>
      <c r="CY239" s="148" t="s">
        <v>8</v>
      </c>
      <c r="CZ239" s="148" t="s">
        <v>8</v>
      </c>
      <c r="DA239" s="148" t="s">
        <v>8</v>
      </c>
      <c r="DB239" s="148" t="s">
        <v>8</v>
      </c>
      <c r="DC239" s="148" t="s">
        <v>8</v>
      </c>
      <c r="DD239" s="148" t="s">
        <v>8</v>
      </c>
      <c r="DE239" s="148" t="s">
        <v>8</v>
      </c>
      <c r="DF239" s="148" t="s">
        <v>8</v>
      </c>
      <c r="DG239" s="148" t="s">
        <v>8</v>
      </c>
      <c r="DH239" s="148" t="s">
        <v>8</v>
      </c>
      <c r="DI239" s="148" t="s">
        <v>8</v>
      </c>
      <c r="DJ239" s="148" t="s">
        <v>8</v>
      </c>
      <c r="DK239" s="148" t="s">
        <v>8</v>
      </c>
      <c r="DL239" s="148" t="s">
        <v>8</v>
      </c>
      <c r="DM239" s="148" t="s">
        <v>8</v>
      </c>
      <c r="DN239" s="148" t="s">
        <v>8</v>
      </c>
      <c r="DO239" s="148" t="s">
        <v>8</v>
      </c>
      <c r="DP239" s="148" t="s">
        <v>8</v>
      </c>
      <c r="DQ239" s="148" t="s">
        <v>8</v>
      </c>
      <c r="DR239" s="148" t="s">
        <v>8</v>
      </c>
      <c r="DS239" s="148" t="s">
        <v>8</v>
      </c>
      <c r="DT239" s="148" t="s">
        <v>8</v>
      </c>
      <c r="DU239" s="148" t="s">
        <v>8</v>
      </c>
      <c r="DV239" s="148" t="s">
        <v>8</v>
      </c>
      <c r="DW239" s="148" t="s">
        <v>8</v>
      </c>
      <c r="DX239" s="148" t="s">
        <v>8</v>
      </c>
      <c r="DY239" s="148" t="s">
        <v>8</v>
      </c>
      <c r="DZ239" s="148" t="s">
        <v>8</v>
      </c>
      <c r="EA239" s="148" t="s">
        <v>8</v>
      </c>
      <c r="EB239" s="148" t="s">
        <v>8</v>
      </c>
      <c r="EC239" s="148" t="s">
        <v>8</v>
      </c>
      <c r="ED239" s="148" t="s">
        <v>8</v>
      </c>
      <c r="EE239" s="148" t="s">
        <v>8</v>
      </c>
      <c r="EF239" s="148" t="s">
        <v>8</v>
      </c>
      <c r="EG239" s="148" t="s">
        <v>8</v>
      </c>
      <c r="EH239" s="148" t="s">
        <v>8</v>
      </c>
      <c r="EI239" s="148" t="s">
        <v>8</v>
      </c>
      <c r="EJ239" s="148" t="s">
        <v>8</v>
      </c>
      <c r="EK239" s="148" t="s">
        <v>8</v>
      </c>
      <c r="EL239" s="148" t="s">
        <v>8</v>
      </c>
      <c r="EM239" s="148" t="s">
        <v>8</v>
      </c>
      <c r="EN239" s="148" t="s">
        <v>8</v>
      </c>
      <c r="EO239" s="148" t="s">
        <v>8</v>
      </c>
      <c r="EP239" s="148" t="s">
        <v>8</v>
      </c>
      <c r="EQ239" s="148" t="s">
        <v>8</v>
      </c>
      <c r="ER239" s="148" t="s">
        <v>8</v>
      </c>
      <c r="ES239" s="148" t="s">
        <v>8</v>
      </c>
      <c r="ET239" s="148" t="s">
        <v>8</v>
      </c>
      <c r="EU239" s="148" t="s">
        <v>8</v>
      </c>
      <c r="EV239" s="148" t="s">
        <v>8</v>
      </c>
      <c r="EW239" s="148" t="s">
        <v>8</v>
      </c>
      <c r="EX239" s="148" t="s">
        <v>8</v>
      </c>
      <c r="EY239" s="148" t="s">
        <v>8</v>
      </c>
      <c r="EZ239" s="148" t="s">
        <v>8</v>
      </c>
      <c r="FA239" s="148" t="s">
        <v>8</v>
      </c>
    </row>
    <row r="240" spans="1:157" x14ac:dyDescent="0.25">
      <c r="A240" s="11" t="s">
        <v>204</v>
      </c>
      <c r="B240" s="156" t="e">
        <f>'Feed Inputs'!B24/2000</f>
        <v>#DIV/0!</v>
      </c>
      <c r="C240" s="156">
        <f>'Feed Inputs'!C24/2000</f>
        <v>0</v>
      </c>
      <c r="D240" s="156">
        <f>'Feed Inputs'!D24/2000</f>
        <v>0</v>
      </c>
      <c r="E240" s="156">
        <f>'Feed Inputs'!E24/2000</f>
        <v>0</v>
      </c>
      <c r="F240" s="156">
        <f>'Feed Inputs'!F24/2000</f>
        <v>0</v>
      </c>
      <c r="G240" s="156">
        <f>'Feed Inputs'!G24/2000</f>
        <v>0</v>
      </c>
      <c r="H240" s="156">
        <f>'Feed Inputs'!H24/2000</f>
        <v>0</v>
      </c>
      <c r="I240" s="156">
        <f>'Feed Inputs'!I24/2000</f>
        <v>0</v>
      </c>
      <c r="J240" s="156">
        <f>'Feed Inputs'!J24/2000</f>
        <v>0</v>
      </c>
      <c r="K240" s="156">
        <f>'Feed Inputs'!K24/2000</f>
        <v>0</v>
      </c>
      <c r="L240" s="156">
        <f>'Feed Inputs'!L24/2000</f>
        <v>0</v>
      </c>
      <c r="M240" s="156">
        <f>'Feed Inputs'!M24/2000</f>
        <v>0</v>
      </c>
      <c r="N240" s="156">
        <f>'Feed Inputs'!N24/2000</f>
        <v>0</v>
      </c>
      <c r="O240" s="156">
        <f>'Feed Inputs'!O24/2000</f>
        <v>0</v>
      </c>
      <c r="P240" s="156">
        <f>'Feed Inputs'!P24/2000</f>
        <v>0</v>
      </c>
      <c r="Q240" s="156">
        <f>'Feed Inputs'!Q24/2000</f>
        <v>0</v>
      </c>
      <c r="R240" s="156">
        <f>'Feed Inputs'!R24/2000</f>
        <v>0</v>
      </c>
      <c r="S240" s="156">
        <f>'Feed Inputs'!S24/2000</f>
        <v>0</v>
      </c>
      <c r="T240" s="156">
        <f>'Feed Inputs'!T24/2000</f>
        <v>0</v>
      </c>
      <c r="U240" s="156">
        <f>'Feed Inputs'!U24/2000</f>
        <v>0</v>
      </c>
      <c r="V240" s="156">
        <f>'Feed Inputs'!V24/2000</f>
        <v>0</v>
      </c>
      <c r="W240" s="156">
        <f>'Feed Inputs'!W24/2000</f>
        <v>0</v>
      </c>
      <c r="X240" s="156">
        <f>'Feed Inputs'!X24/2000</f>
        <v>0</v>
      </c>
      <c r="Y240" s="156">
        <f>'Feed Inputs'!Y24/2000</f>
        <v>0</v>
      </c>
      <c r="Z240" s="156">
        <f>'Feed Inputs'!Z24/2000</f>
        <v>0</v>
      </c>
      <c r="AA240" s="156">
        <f>'Feed Inputs'!AA24/2000</f>
        <v>0</v>
      </c>
      <c r="AB240" s="156">
        <f>'Feed Inputs'!AB24/2000</f>
        <v>0</v>
      </c>
      <c r="AC240" s="156">
        <f>'Feed Inputs'!AC24/2000</f>
        <v>0</v>
      </c>
      <c r="AD240" s="156">
        <f>'Feed Inputs'!AD24/2000</f>
        <v>0</v>
      </c>
      <c r="AE240" s="156">
        <f>'Feed Inputs'!AE24/2000</f>
        <v>0</v>
      </c>
      <c r="AF240" s="156">
        <f>'Feed Inputs'!AF24/2000</f>
        <v>0</v>
      </c>
      <c r="AG240" s="156">
        <f>'Feed Inputs'!AG24/2000</f>
        <v>0</v>
      </c>
      <c r="AH240" s="156">
        <f>'Feed Inputs'!AH24/2000</f>
        <v>0</v>
      </c>
      <c r="AI240" s="156">
        <f>'Feed Inputs'!AI24/2000</f>
        <v>0</v>
      </c>
      <c r="AJ240" s="156">
        <f>'Feed Inputs'!AJ24/2000</f>
        <v>0</v>
      </c>
      <c r="AK240" s="156">
        <f>'Feed Inputs'!AK24/2000</f>
        <v>0</v>
      </c>
      <c r="AL240" s="156">
        <f>'Feed Inputs'!AL24/2000</f>
        <v>0</v>
      </c>
      <c r="AM240" s="156">
        <f>'Feed Inputs'!AM24/2000</f>
        <v>0</v>
      </c>
      <c r="AN240" s="156">
        <f>'Feed Inputs'!AN24/2000</f>
        <v>0</v>
      </c>
      <c r="AO240" s="156">
        <f>'Feed Inputs'!AO24/2000</f>
        <v>0</v>
      </c>
      <c r="AP240" s="156">
        <f>'Feed Inputs'!AP24/2000</f>
        <v>0</v>
      </c>
      <c r="AQ240" s="156">
        <f>'Feed Inputs'!AQ24/2000</f>
        <v>0</v>
      </c>
      <c r="AR240" s="156">
        <f>'Feed Inputs'!AR24/2000</f>
        <v>0</v>
      </c>
      <c r="AS240" s="156">
        <f>'Feed Inputs'!AS24/2000</f>
        <v>0</v>
      </c>
      <c r="AT240" s="156">
        <f>'Feed Inputs'!AT24/2000</f>
        <v>0</v>
      </c>
      <c r="AU240" s="156">
        <f>'Feed Inputs'!AU24/2000</f>
        <v>0</v>
      </c>
      <c r="AV240" s="156">
        <f>'Feed Inputs'!AV24/2000</f>
        <v>0</v>
      </c>
      <c r="AW240" s="156">
        <f>'Feed Inputs'!AW24/2000</f>
        <v>0</v>
      </c>
      <c r="AX240" s="156">
        <f>'Feed Inputs'!AX24/2000</f>
        <v>0</v>
      </c>
      <c r="AY240" s="156">
        <f>'Feed Inputs'!AY24/2000</f>
        <v>0</v>
      </c>
      <c r="AZ240" s="156">
        <f>'Feed Inputs'!AZ24/2000</f>
        <v>0</v>
      </c>
      <c r="BA240" s="156">
        <f>'Feed Inputs'!BA24/2000</f>
        <v>0</v>
      </c>
      <c r="BB240" s="156">
        <f>'Feed Inputs'!BB24/2000</f>
        <v>0</v>
      </c>
      <c r="BC240" s="156">
        <f>'Feed Inputs'!BC24/2000</f>
        <v>0</v>
      </c>
      <c r="BD240" s="156">
        <f>'Feed Inputs'!BD24/2000</f>
        <v>0</v>
      </c>
      <c r="BE240" s="156">
        <f>'Feed Inputs'!BE24/2000</f>
        <v>0</v>
      </c>
      <c r="BF240" s="156">
        <f>'Feed Inputs'!BF24/2000</f>
        <v>0</v>
      </c>
      <c r="BG240" s="156">
        <f>'Feed Inputs'!BG24/2000</f>
        <v>0</v>
      </c>
      <c r="BH240" s="156">
        <f>'Feed Inputs'!BH24/2000</f>
        <v>0</v>
      </c>
      <c r="BI240" s="156">
        <f>'Feed Inputs'!BI24/2000</f>
        <v>0</v>
      </c>
      <c r="BJ240" s="156">
        <f>'Feed Inputs'!BJ24/2000</f>
        <v>0</v>
      </c>
      <c r="BK240" s="156">
        <f>'Feed Inputs'!BK24/2000</f>
        <v>0</v>
      </c>
      <c r="BL240" s="156">
        <f>'Feed Inputs'!BL24/2000</f>
        <v>0</v>
      </c>
      <c r="BM240" s="156">
        <f>'Feed Inputs'!BM24/2000</f>
        <v>0</v>
      </c>
      <c r="BN240" s="156">
        <f>'Feed Inputs'!BN24/2000</f>
        <v>0</v>
      </c>
      <c r="BO240" s="156">
        <f>'Feed Inputs'!BO24/2000</f>
        <v>0</v>
      </c>
      <c r="BP240" s="156">
        <f>'Feed Inputs'!BP24/2000</f>
        <v>0</v>
      </c>
      <c r="BQ240" s="156">
        <f>'Feed Inputs'!BQ24/2000</f>
        <v>0</v>
      </c>
      <c r="BR240" s="156">
        <f>'Feed Inputs'!BR24/2000</f>
        <v>0</v>
      </c>
      <c r="BS240" s="156">
        <f>'Feed Inputs'!BS24/2000</f>
        <v>0</v>
      </c>
      <c r="BT240" s="156">
        <f>'Feed Inputs'!BT24/2000</f>
        <v>0</v>
      </c>
      <c r="BU240" s="156">
        <f>'Feed Inputs'!BU24/2000</f>
        <v>0</v>
      </c>
      <c r="BV240" s="156">
        <f>'Feed Inputs'!BV24/2000</f>
        <v>0</v>
      </c>
      <c r="BW240" s="156">
        <f>'Feed Inputs'!BW24/2000</f>
        <v>0</v>
      </c>
      <c r="BX240" s="156">
        <f>'Feed Inputs'!BX24/2000</f>
        <v>0</v>
      </c>
      <c r="BY240" s="156">
        <f>'Feed Inputs'!BY24/2000</f>
        <v>0</v>
      </c>
      <c r="BZ240" s="156">
        <f>'Feed Inputs'!BZ24/2000</f>
        <v>0</v>
      </c>
      <c r="CA240" s="156">
        <f>'Feed Inputs'!CA24/2000</f>
        <v>0</v>
      </c>
      <c r="CB240" s="156">
        <f>'Feed Inputs'!CB24/2000</f>
        <v>0</v>
      </c>
      <c r="CC240" s="156">
        <f>'Feed Inputs'!CC24/2000</f>
        <v>0</v>
      </c>
      <c r="CD240" s="156">
        <f>'Feed Inputs'!CD24/2000</f>
        <v>0</v>
      </c>
      <c r="CE240" s="156">
        <f>'Feed Inputs'!CE24/2000</f>
        <v>0</v>
      </c>
      <c r="CF240" s="156">
        <f>'Feed Inputs'!CF24/2000</f>
        <v>0</v>
      </c>
      <c r="CG240" s="156">
        <f>'Feed Inputs'!CG24/2000</f>
        <v>0</v>
      </c>
      <c r="CH240" s="156">
        <f>'Feed Inputs'!CH24/2000</f>
        <v>0</v>
      </c>
      <c r="CI240" s="156">
        <f>'Feed Inputs'!CI24/2000</f>
        <v>0</v>
      </c>
      <c r="CJ240" s="156">
        <f>'Feed Inputs'!CJ24/2000</f>
        <v>0</v>
      </c>
      <c r="CK240" s="156">
        <f>'Feed Inputs'!CK24/2000</f>
        <v>0</v>
      </c>
      <c r="CL240" s="156">
        <f>'Feed Inputs'!CL24/2000</f>
        <v>0</v>
      </c>
      <c r="CM240" s="156">
        <f>'Feed Inputs'!CM24/2000</f>
        <v>0</v>
      </c>
      <c r="CN240" s="156">
        <f>'Feed Inputs'!CN24/2000</f>
        <v>0</v>
      </c>
      <c r="CO240" s="156">
        <f>'Feed Inputs'!CO24/2000</f>
        <v>0</v>
      </c>
      <c r="CP240" s="156">
        <f>'Feed Inputs'!CP24/2000</f>
        <v>0</v>
      </c>
      <c r="CQ240" s="156">
        <f>'Feed Inputs'!CQ24/2000</f>
        <v>0</v>
      </c>
      <c r="CR240" s="156">
        <f>'Feed Inputs'!CR24/2000</f>
        <v>0</v>
      </c>
      <c r="CS240" s="156">
        <f>'Feed Inputs'!CS24/2000</f>
        <v>0</v>
      </c>
      <c r="CT240" s="156">
        <f>'Feed Inputs'!CT24/2000</f>
        <v>0</v>
      </c>
      <c r="CU240" s="156">
        <f>'Feed Inputs'!CU24/2000</f>
        <v>0</v>
      </c>
      <c r="CV240" s="156">
        <f>'Feed Inputs'!CV24/2000</f>
        <v>0</v>
      </c>
      <c r="CW240" s="156">
        <f>'Feed Inputs'!CW24/2000</f>
        <v>0</v>
      </c>
      <c r="CX240" s="156">
        <f>'Feed Inputs'!CX24/2000</f>
        <v>0</v>
      </c>
      <c r="CY240" s="156">
        <f>'Feed Inputs'!CY24/2000</f>
        <v>0</v>
      </c>
      <c r="CZ240" s="156">
        <f>'Feed Inputs'!CZ24/2000</f>
        <v>0</v>
      </c>
      <c r="DA240" s="156">
        <f>'Feed Inputs'!DA24/2000</f>
        <v>0</v>
      </c>
      <c r="DB240" s="156">
        <f>'Feed Inputs'!DB24/2000</f>
        <v>0</v>
      </c>
      <c r="DC240" s="156">
        <f>'Feed Inputs'!DC24/2000</f>
        <v>0</v>
      </c>
      <c r="DD240" s="156">
        <f>'Feed Inputs'!DD24/2000</f>
        <v>0</v>
      </c>
      <c r="DE240" s="156">
        <f>'Feed Inputs'!DE24/2000</f>
        <v>0</v>
      </c>
      <c r="DF240" s="156">
        <f>'Feed Inputs'!DF24/2000</f>
        <v>0</v>
      </c>
      <c r="DG240" s="156">
        <f>'Feed Inputs'!DG24/2000</f>
        <v>0</v>
      </c>
      <c r="DH240" s="156">
        <f>'Feed Inputs'!DH24/2000</f>
        <v>0</v>
      </c>
      <c r="DI240" s="156">
        <f>'Feed Inputs'!DI24/2000</f>
        <v>0</v>
      </c>
      <c r="DJ240" s="156">
        <f>'Feed Inputs'!DJ24/2000</f>
        <v>0</v>
      </c>
      <c r="DK240" s="156">
        <f>'Feed Inputs'!DK24/2000</f>
        <v>0</v>
      </c>
      <c r="DL240" s="156">
        <f>'Feed Inputs'!DL24/2000</f>
        <v>0</v>
      </c>
      <c r="DM240" s="156">
        <f>'Feed Inputs'!DM24/2000</f>
        <v>0</v>
      </c>
      <c r="DN240" s="156">
        <f>'Feed Inputs'!DN24/2000</f>
        <v>0</v>
      </c>
      <c r="DO240" s="156">
        <f>'Feed Inputs'!DO24/2000</f>
        <v>0</v>
      </c>
      <c r="DP240" s="156">
        <f>'Feed Inputs'!DP24/2000</f>
        <v>0</v>
      </c>
      <c r="DQ240" s="156">
        <f>'Feed Inputs'!DQ24/2000</f>
        <v>0</v>
      </c>
      <c r="DR240" s="156">
        <f>'Feed Inputs'!DR24/2000</f>
        <v>0</v>
      </c>
      <c r="DS240" s="156">
        <f>'Feed Inputs'!DS24/2000</f>
        <v>0</v>
      </c>
      <c r="DT240" s="156">
        <f>'Feed Inputs'!DT24/2000</f>
        <v>0</v>
      </c>
      <c r="DU240" s="156">
        <f>'Feed Inputs'!DU24/2000</f>
        <v>0</v>
      </c>
      <c r="DV240" s="156">
        <f>'Feed Inputs'!DV24/2000</f>
        <v>0</v>
      </c>
      <c r="DW240" s="156">
        <f>'Feed Inputs'!DW24/2000</f>
        <v>0</v>
      </c>
      <c r="DX240" s="156">
        <f>'Feed Inputs'!DX24/2000</f>
        <v>0</v>
      </c>
      <c r="DY240" s="156">
        <f>'Feed Inputs'!DY24/2000</f>
        <v>0</v>
      </c>
      <c r="DZ240" s="156">
        <f>'Feed Inputs'!DZ24/2000</f>
        <v>0</v>
      </c>
      <c r="EA240" s="156">
        <f>'Feed Inputs'!EA24/2000</f>
        <v>0</v>
      </c>
      <c r="EB240" s="156">
        <f>'Feed Inputs'!EB24/2000</f>
        <v>0</v>
      </c>
      <c r="EC240" s="156">
        <f>'Feed Inputs'!EC24/2000</f>
        <v>0</v>
      </c>
      <c r="ED240" s="156">
        <f>'Feed Inputs'!ED24/2000</f>
        <v>0</v>
      </c>
      <c r="EE240" s="156">
        <f>'Feed Inputs'!EE24/2000</f>
        <v>0</v>
      </c>
      <c r="EF240" s="156">
        <f>'Feed Inputs'!EF24/2000</f>
        <v>0</v>
      </c>
      <c r="EG240" s="156">
        <f>'Feed Inputs'!EG24/2000</f>
        <v>0</v>
      </c>
      <c r="EH240" s="156">
        <f>'Feed Inputs'!EH24/2000</f>
        <v>0</v>
      </c>
      <c r="EI240" s="156">
        <f>'Feed Inputs'!EI24/2000</f>
        <v>0</v>
      </c>
      <c r="EJ240" s="156">
        <f>'Feed Inputs'!EJ24/2000</f>
        <v>0</v>
      </c>
      <c r="EK240" s="156">
        <f>'Feed Inputs'!EK24/2000</f>
        <v>0</v>
      </c>
      <c r="EL240" s="156">
        <f>'Feed Inputs'!EL24/2000</f>
        <v>0</v>
      </c>
      <c r="EM240" s="156">
        <f>'Feed Inputs'!EM24/2000</f>
        <v>0</v>
      </c>
      <c r="EN240" s="156">
        <f>'Feed Inputs'!EN24/2000</f>
        <v>0</v>
      </c>
      <c r="EO240" s="156">
        <f>'Feed Inputs'!EO24/2000</f>
        <v>0</v>
      </c>
      <c r="EP240" s="156">
        <f>'Feed Inputs'!EP24/2000</f>
        <v>0</v>
      </c>
      <c r="EQ240" s="156">
        <f>'Feed Inputs'!EQ24/2000</f>
        <v>0</v>
      </c>
      <c r="ER240" s="156">
        <f>'Feed Inputs'!ER24/2000</f>
        <v>0</v>
      </c>
      <c r="ES240" s="156">
        <f>'Feed Inputs'!ES24/2000</f>
        <v>0</v>
      </c>
      <c r="ET240" s="156">
        <f>'Feed Inputs'!ET24/2000</f>
        <v>0</v>
      </c>
      <c r="EU240" s="156">
        <f>'Feed Inputs'!EU24/2000</f>
        <v>0</v>
      </c>
      <c r="EV240" s="156">
        <f>'Feed Inputs'!EV24/2000</f>
        <v>0</v>
      </c>
      <c r="EW240" s="156">
        <f>'Feed Inputs'!EW24/2000</f>
        <v>0</v>
      </c>
      <c r="EX240" s="156">
        <f>'Feed Inputs'!EX24/2000</f>
        <v>0</v>
      </c>
      <c r="EY240" s="156">
        <f>'Feed Inputs'!EY24/2000</f>
        <v>0</v>
      </c>
      <c r="EZ240" s="156">
        <f>'Feed Inputs'!EZ24/2000</f>
        <v>0</v>
      </c>
      <c r="FA240" s="156">
        <f>'Feed Inputs'!FA24/2000</f>
        <v>0</v>
      </c>
    </row>
    <row r="241" spans="1:157" x14ac:dyDescent="0.25">
      <c r="A241" s="11" t="s">
        <v>32</v>
      </c>
      <c r="B241" s="156" t="e">
        <f>B238*B240</f>
        <v>#DIV/0!</v>
      </c>
      <c r="C241" s="156">
        <f t="shared" ref="C241:BN241" si="396">C238*C240</f>
        <v>0</v>
      </c>
      <c r="D241" s="156">
        <f t="shared" si="396"/>
        <v>0</v>
      </c>
      <c r="E241" s="156">
        <f t="shared" si="396"/>
        <v>0</v>
      </c>
      <c r="F241" s="156">
        <f t="shared" si="396"/>
        <v>0</v>
      </c>
      <c r="G241" s="156">
        <f t="shared" si="396"/>
        <v>0</v>
      </c>
      <c r="H241" s="156">
        <f t="shared" si="396"/>
        <v>0</v>
      </c>
      <c r="I241" s="156">
        <f t="shared" si="396"/>
        <v>0</v>
      </c>
      <c r="J241" s="156">
        <f t="shared" si="396"/>
        <v>0</v>
      </c>
      <c r="K241" s="156">
        <f t="shared" si="396"/>
        <v>0</v>
      </c>
      <c r="L241" s="156">
        <f t="shared" si="396"/>
        <v>0</v>
      </c>
      <c r="M241" s="156">
        <f t="shared" si="396"/>
        <v>0</v>
      </c>
      <c r="N241" s="156">
        <f t="shared" si="396"/>
        <v>0</v>
      </c>
      <c r="O241" s="156">
        <f t="shared" si="396"/>
        <v>0</v>
      </c>
      <c r="P241" s="156">
        <f t="shared" si="396"/>
        <v>0</v>
      </c>
      <c r="Q241" s="156">
        <f t="shared" si="396"/>
        <v>0</v>
      </c>
      <c r="R241" s="156">
        <f t="shared" si="396"/>
        <v>0</v>
      </c>
      <c r="S241" s="156">
        <f t="shared" si="396"/>
        <v>0</v>
      </c>
      <c r="T241" s="156">
        <f t="shared" si="396"/>
        <v>0</v>
      </c>
      <c r="U241" s="156">
        <f t="shared" si="396"/>
        <v>0</v>
      </c>
      <c r="V241" s="156">
        <f t="shared" si="396"/>
        <v>0</v>
      </c>
      <c r="W241" s="156">
        <f t="shared" si="396"/>
        <v>0</v>
      </c>
      <c r="X241" s="156">
        <f t="shared" si="396"/>
        <v>0</v>
      </c>
      <c r="Y241" s="156">
        <f t="shared" si="396"/>
        <v>0</v>
      </c>
      <c r="Z241" s="156">
        <f t="shared" si="396"/>
        <v>0</v>
      </c>
      <c r="AA241" s="156">
        <f t="shared" si="396"/>
        <v>0</v>
      </c>
      <c r="AB241" s="156">
        <f t="shared" si="396"/>
        <v>0</v>
      </c>
      <c r="AC241" s="156">
        <f t="shared" si="396"/>
        <v>0</v>
      </c>
      <c r="AD241" s="156">
        <f t="shared" si="396"/>
        <v>0</v>
      </c>
      <c r="AE241" s="156">
        <f t="shared" si="396"/>
        <v>0</v>
      </c>
      <c r="AF241" s="156">
        <f t="shared" si="396"/>
        <v>0</v>
      </c>
      <c r="AG241" s="156">
        <f t="shared" si="396"/>
        <v>0</v>
      </c>
      <c r="AH241" s="156">
        <f t="shared" si="396"/>
        <v>0</v>
      </c>
      <c r="AI241" s="156">
        <f t="shared" si="396"/>
        <v>0</v>
      </c>
      <c r="AJ241" s="156">
        <f t="shared" si="396"/>
        <v>0</v>
      </c>
      <c r="AK241" s="156">
        <f t="shared" si="396"/>
        <v>0</v>
      </c>
      <c r="AL241" s="156">
        <f t="shared" si="396"/>
        <v>0</v>
      </c>
      <c r="AM241" s="156">
        <f t="shared" si="396"/>
        <v>0</v>
      </c>
      <c r="AN241" s="156">
        <f t="shared" si="396"/>
        <v>0</v>
      </c>
      <c r="AO241" s="156">
        <f t="shared" si="396"/>
        <v>0</v>
      </c>
      <c r="AP241" s="156">
        <f t="shared" si="396"/>
        <v>0</v>
      </c>
      <c r="AQ241" s="156">
        <f t="shared" si="396"/>
        <v>0</v>
      </c>
      <c r="AR241" s="156">
        <f t="shared" si="396"/>
        <v>0</v>
      </c>
      <c r="AS241" s="156">
        <f t="shared" si="396"/>
        <v>0</v>
      </c>
      <c r="AT241" s="156">
        <f t="shared" si="396"/>
        <v>0</v>
      </c>
      <c r="AU241" s="156">
        <f t="shared" si="396"/>
        <v>0</v>
      </c>
      <c r="AV241" s="156">
        <f t="shared" si="396"/>
        <v>0</v>
      </c>
      <c r="AW241" s="156">
        <f t="shared" si="396"/>
        <v>0</v>
      </c>
      <c r="AX241" s="156">
        <f t="shared" si="396"/>
        <v>0</v>
      </c>
      <c r="AY241" s="156">
        <f t="shared" si="396"/>
        <v>0</v>
      </c>
      <c r="AZ241" s="156">
        <f t="shared" si="396"/>
        <v>0</v>
      </c>
      <c r="BA241" s="156">
        <f t="shared" si="396"/>
        <v>0</v>
      </c>
      <c r="BB241" s="156">
        <f t="shared" si="396"/>
        <v>0</v>
      </c>
      <c r="BC241" s="156">
        <f t="shared" si="396"/>
        <v>0</v>
      </c>
      <c r="BD241" s="156">
        <f t="shared" si="396"/>
        <v>0</v>
      </c>
      <c r="BE241" s="156">
        <f t="shared" si="396"/>
        <v>0</v>
      </c>
      <c r="BF241" s="156">
        <f t="shared" si="396"/>
        <v>0</v>
      </c>
      <c r="BG241" s="156">
        <f t="shared" si="396"/>
        <v>0</v>
      </c>
      <c r="BH241" s="156">
        <f t="shared" si="396"/>
        <v>0</v>
      </c>
      <c r="BI241" s="156">
        <f t="shared" si="396"/>
        <v>0</v>
      </c>
      <c r="BJ241" s="156">
        <f t="shared" si="396"/>
        <v>0</v>
      </c>
      <c r="BK241" s="156">
        <f t="shared" si="396"/>
        <v>0</v>
      </c>
      <c r="BL241" s="156">
        <f t="shared" si="396"/>
        <v>0</v>
      </c>
      <c r="BM241" s="156">
        <f t="shared" si="396"/>
        <v>0</v>
      </c>
      <c r="BN241" s="156">
        <f t="shared" si="396"/>
        <v>0</v>
      </c>
      <c r="BO241" s="156">
        <f t="shared" ref="BO241:DZ241" si="397">BO238*BO240</f>
        <v>0</v>
      </c>
      <c r="BP241" s="156">
        <f t="shared" si="397"/>
        <v>0</v>
      </c>
      <c r="BQ241" s="156">
        <f t="shared" si="397"/>
        <v>0</v>
      </c>
      <c r="BR241" s="156">
        <f t="shared" si="397"/>
        <v>0</v>
      </c>
      <c r="BS241" s="156">
        <f t="shared" si="397"/>
        <v>0</v>
      </c>
      <c r="BT241" s="156">
        <f t="shared" si="397"/>
        <v>0</v>
      </c>
      <c r="BU241" s="156">
        <f t="shared" si="397"/>
        <v>0</v>
      </c>
      <c r="BV241" s="156">
        <f t="shared" si="397"/>
        <v>0</v>
      </c>
      <c r="BW241" s="156">
        <f t="shared" si="397"/>
        <v>0</v>
      </c>
      <c r="BX241" s="156">
        <f t="shared" si="397"/>
        <v>0</v>
      </c>
      <c r="BY241" s="156">
        <f t="shared" si="397"/>
        <v>0</v>
      </c>
      <c r="BZ241" s="156">
        <f t="shared" si="397"/>
        <v>0</v>
      </c>
      <c r="CA241" s="156">
        <f t="shared" si="397"/>
        <v>0</v>
      </c>
      <c r="CB241" s="156">
        <f t="shared" si="397"/>
        <v>0</v>
      </c>
      <c r="CC241" s="156">
        <f t="shared" si="397"/>
        <v>0</v>
      </c>
      <c r="CD241" s="156">
        <f t="shared" si="397"/>
        <v>0</v>
      </c>
      <c r="CE241" s="156">
        <f t="shared" si="397"/>
        <v>0</v>
      </c>
      <c r="CF241" s="156">
        <f t="shared" si="397"/>
        <v>0</v>
      </c>
      <c r="CG241" s="156">
        <f t="shared" si="397"/>
        <v>0</v>
      </c>
      <c r="CH241" s="156">
        <f t="shared" si="397"/>
        <v>0</v>
      </c>
      <c r="CI241" s="156">
        <f t="shared" si="397"/>
        <v>0</v>
      </c>
      <c r="CJ241" s="156">
        <f t="shared" si="397"/>
        <v>0</v>
      </c>
      <c r="CK241" s="156">
        <f t="shared" si="397"/>
        <v>0</v>
      </c>
      <c r="CL241" s="156">
        <f t="shared" si="397"/>
        <v>0</v>
      </c>
      <c r="CM241" s="156">
        <f t="shared" si="397"/>
        <v>0</v>
      </c>
      <c r="CN241" s="156">
        <f t="shared" si="397"/>
        <v>0</v>
      </c>
      <c r="CO241" s="156">
        <f t="shared" si="397"/>
        <v>0</v>
      </c>
      <c r="CP241" s="156">
        <f t="shared" si="397"/>
        <v>0</v>
      </c>
      <c r="CQ241" s="156">
        <f t="shared" si="397"/>
        <v>0</v>
      </c>
      <c r="CR241" s="156">
        <f t="shared" si="397"/>
        <v>0</v>
      </c>
      <c r="CS241" s="156">
        <f t="shared" si="397"/>
        <v>0</v>
      </c>
      <c r="CT241" s="156">
        <f t="shared" si="397"/>
        <v>0</v>
      </c>
      <c r="CU241" s="156">
        <f t="shared" si="397"/>
        <v>0</v>
      </c>
      <c r="CV241" s="156">
        <f t="shared" si="397"/>
        <v>0</v>
      </c>
      <c r="CW241" s="156">
        <f t="shared" si="397"/>
        <v>0</v>
      </c>
      <c r="CX241" s="156">
        <f t="shared" si="397"/>
        <v>0</v>
      </c>
      <c r="CY241" s="156">
        <f t="shared" si="397"/>
        <v>0</v>
      </c>
      <c r="CZ241" s="156">
        <f t="shared" si="397"/>
        <v>0</v>
      </c>
      <c r="DA241" s="156">
        <f t="shared" si="397"/>
        <v>0</v>
      </c>
      <c r="DB241" s="156">
        <f t="shared" si="397"/>
        <v>0</v>
      </c>
      <c r="DC241" s="156">
        <f t="shared" si="397"/>
        <v>0</v>
      </c>
      <c r="DD241" s="156">
        <f t="shared" si="397"/>
        <v>0</v>
      </c>
      <c r="DE241" s="156">
        <f t="shared" si="397"/>
        <v>0</v>
      </c>
      <c r="DF241" s="156">
        <f t="shared" si="397"/>
        <v>0</v>
      </c>
      <c r="DG241" s="156">
        <f t="shared" si="397"/>
        <v>0</v>
      </c>
      <c r="DH241" s="156">
        <f t="shared" si="397"/>
        <v>0</v>
      </c>
      <c r="DI241" s="156">
        <f t="shared" si="397"/>
        <v>0</v>
      </c>
      <c r="DJ241" s="156">
        <f t="shared" si="397"/>
        <v>0</v>
      </c>
      <c r="DK241" s="156">
        <f t="shared" si="397"/>
        <v>0</v>
      </c>
      <c r="DL241" s="156">
        <f t="shared" si="397"/>
        <v>0</v>
      </c>
      <c r="DM241" s="156">
        <f t="shared" si="397"/>
        <v>0</v>
      </c>
      <c r="DN241" s="156">
        <f t="shared" si="397"/>
        <v>0</v>
      </c>
      <c r="DO241" s="156">
        <f t="shared" si="397"/>
        <v>0</v>
      </c>
      <c r="DP241" s="156">
        <f t="shared" si="397"/>
        <v>0</v>
      </c>
      <c r="DQ241" s="156">
        <f t="shared" si="397"/>
        <v>0</v>
      </c>
      <c r="DR241" s="156">
        <f t="shared" si="397"/>
        <v>0</v>
      </c>
      <c r="DS241" s="156">
        <f t="shared" si="397"/>
        <v>0</v>
      </c>
      <c r="DT241" s="156">
        <f t="shared" si="397"/>
        <v>0</v>
      </c>
      <c r="DU241" s="156">
        <f t="shared" si="397"/>
        <v>0</v>
      </c>
      <c r="DV241" s="156">
        <f t="shared" si="397"/>
        <v>0</v>
      </c>
      <c r="DW241" s="156">
        <f t="shared" si="397"/>
        <v>0</v>
      </c>
      <c r="DX241" s="156">
        <f t="shared" si="397"/>
        <v>0</v>
      </c>
      <c r="DY241" s="156">
        <f t="shared" si="397"/>
        <v>0</v>
      </c>
      <c r="DZ241" s="156">
        <f t="shared" si="397"/>
        <v>0</v>
      </c>
      <c r="EA241" s="156">
        <f t="shared" ref="EA241:FA241" si="398">EA238*EA240</f>
        <v>0</v>
      </c>
      <c r="EB241" s="156">
        <f t="shared" si="398"/>
        <v>0</v>
      </c>
      <c r="EC241" s="156">
        <f t="shared" si="398"/>
        <v>0</v>
      </c>
      <c r="ED241" s="156">
        <f t="shared" si="398"/>
        <v>0</v>
      </c>
      <c r="EE241" s="156">
        <f t="shared" si="398"/>
        <v>0</v>
      </c>
      <c r="EF241" s="156">
        <f t="shared" si="398"/>
        <v>0</v>
      </c>
      <c r="EG241" s="156">
        <f t="shared" si="398"/>
        <v>0</v>
      </c>
      <c r="EH241" s="156">
        <f t="shared" si="398"/>
        <v>0</v>
      </c>
      <c r="EI241" s="156">
        <f t="shared" si="398"/>
        <v>0</v>
      </c>
      <c r="EJ241" s="156">
        <f t="shared" si="398"/>
        <v>0</v>
      </c>
      <c r="EK241" s="156">
        <f t="shared" si="398"/>
        <v>0</v>
      </c>
      <c r="EL241" s="156">
        <f t="shared" si="398"/>
        <v>0</v>
      </c>
      <c r="EM241" s="156">
        <f t="shared" si="398"/>
        <v>0</v>
      </c>
      <c r="EN241" s="156">
        <f t="shared" si="398"/>
        <v>0</v>
      </c>
      <c r="EO241" s="156">
        <f t="shared" si="398"/>
        <v>0</v>
      </c>
      <c r="EP241" s="156">
        <f t="shared" si="398"/>
        <v>0</v>
      </c>
      <c r="EQ241" s="156">
        <f t="shared" si="398"/>
        <v>0</v>
      </c>
      <c r="ER241" s="156">
        <f t="shared" si="398"/>
        <v>0</v>
      </c>
      <c r="ES241" s="156">
        <f t="shared" si="398"/>
        <v>0</v>
      </c>
      <c r="ET241" s="156">
        <f t="shared" si="398"/>
        <v>0</v>
      </c>
      <c r="EU241" s="156">
        <f t="shared" si="398"/>
        <v>0</v>
      </c>
      <c r="EV241" s="156">
        <f t="shared" si="398"/>
        <v>0</v>
      </c>
      <c r="EW241" s="156">
        <f t="shared" si="398"/>
        <v>0</v>
      </c>
      <c r="EX241" s="156">
        <f t="shared" si="398"/>
        <v>0</v>
      </c>
      <c r="EY241" s="156">
        <f t="shared" si="398"/>
        <v>0</v>
      </c>
      <c r="EZ241" s="156">
        <f t="shared" si="398"/>
        <v>0</v>
      </c>
      <c r="FA241" s="156">
        <f t="shared" si="398"/>
        <v>0</v>
      </c>
    </row>
    <row r="242" spans="1:157" x14ac:dyDescent="0.25">
      <c r="A242" s="11" t="s">
        <v>194</v>
      </c>
      <c r="B242" s="139" t="e">
        <f t="shared" ref="B242" si="399">B238/B3</f>
        <v>#DIV/0!</v>
      </c>
      <c r="C242" s="139" t="e">
        <f t="shared" ref="C242:BN242" si="400">C238/C3</f>
        <v>#DIV/0!</v>
      </c>
      <c r="D242" s="139" t="e">
        <f t="shared" si="400"/>
        <v>#DIV/0!</v>
      </c>
      <c r="E242" s="139" t="e">
        <f t="shared" si="400"/>
        <v>#DIV/0!</v>
      </c>
      <c r="F242" s="139" t="e">
        <f t="shared" si="400"/>
        <v>#DIV/0!</v>
      </c>
      <c r="G242" s="139" t="e">
        <f t="shared" si="400"/>
        <v>#DIV/0!</v>
      </c>
      <c r="H242" s="139" t="e">
        <f t="shared" si="400"/>
        <v>#DIV/0!</v>
      </c>
      <c r="I242" s="139" t="e">
        <f t="shared" si="400"/>
        <v>#DIV/0!</v>
      </c>
      <c r="J242" s="139" t="e">
        <f t="shared" si="400"/>
        <v>#DIV/0!</v>
      </c>
      <c r="K242" s="139" t="e">
        <f t="shared" si="400"/>
        <v>#DIV/0!</v>
      </c>
      <c r="L242" s="139" t="e">
        <f t="shared" si="400"/>
        <v>#DIV/0!</v>
      </c>
      <c r="M242" s="139" t="e">
        <f t="shared" si="400"/>
        <v>#DIV/0!</v>
      </c>
      <c r="N242" s="139" t="e">
        <f t="shared" si="400"/>
        <v>#DIV/0!</v>
      </c>
      <c r="O242" s="139" t="e">
        <f t="shared" si="400"/>
        <v>#DIV/0!</v>
      </c>
      <c r="P242" s="139" t="e">
        <f t="shared" si="400"/>
        <v>#DIV/0!</v>
      </c>
      <c r="Q242" s="139" t="e">
        <f t="shared" si="400"/>
        <v>#DIV/0!</v>
      </c>
      <c r="R242" s="139" t="e">
        <f t="shared" si="400"/>
        <v>#DIV/0!</v>
      </c>
      <c r="S242" s="139" t="e">
        <f t="shared" si="400"/>
        <v>#DIV/0!</v>
      </c>
      <c r="T242" s="139" t="e">
        <f t="shared" si="400"/>
        <v>#DIV/0!</v>
      </c>
      <c r="U242" s="139" t="e">
        <f t="shared" si="400"/>
        <v>#DIV/0!</v>
      </c>
      <c r="V242" s="139" t="e">
        <f t="shared" si="400"/>
        <v>#DIV/0!</v>
      </c>
      <c r="W242" s="139" t="e">
        <f t="shared" si="400"/>
        <v>#DIV/0!</v>
      </c>
      <c r="X242" s="139" t="e">
        <f t="shared" si="400"/>
        <v>#DIV/0!</v>
      </c>
      <c r="Y242" s="139" t="e">
        <f t="shared" si="400"/>
        <v>#DIV/0!</v>
      </c>
      <c r="Z242" s="139" t="e">
        <f t="shared" si="400"/>
        <v>#DIV/0!</v>
      </c>
      <c r="AA242" s="139" t="e">
        <f t="shared" si="400"/>
        <v>#DIV/0!</v>
      </c>
      <c r="AB242" s="139" t="e">
        <f t="shared" si="400"/>
        <v>#DIV/0!</v>
      </c>
      <c r="AC242" s="139" t="e">
        <f t="shared" si="400"/>
        <v>#DIV/0!</v>
      </c>
      <c r="AD242" s="139" t="e">
        <f t="shared" si="400"/>
        <v>#DIV/0!</v>
      </c>
      <c r="AE242" s="139" t="e">
        <f t="shared" si="400"/>
        <v>#DIV/0!</v>
      </c>
      <c r="AF242" s="139" t="e">
        <f t="shared" si="400"/>
        <v>#DIV/0!</v>
      </c>
      <c r="AG242" s="139" t="e">
        <f t="shared" si="400"/>
        <v>#DIV/0!</v>
      </c>
      <c r="AH242" s="139" t="e">
        <f t="shared" si="400"/>
        <v>#DIV/0!</v>
      </c>
      <c r="AI242" s="139" t="e">
        <f t="shared" si="400"/>
        <v>#DIV/0!</v>
      </c>
      <c r="AJ242" s="139" t="e">
        <f t="shared" si="400"/>
        <v>#DIV/0!</v>
      </c>
      <c r="AK242" s="139" t="e">
        <f t="shared" si="400"/>
        <v>#DIV/0!</v>
      </c>
      <c r="AL242" s="139" t="e">
        <f t="shared" si="400"/>
        <v>#DIV/0!</v>
      </c>
      <c r="AM242" s="139" t="e">
        <f t="shared" si="400"/>
        <v>#DIV/0!</v>
      </c>
      <c r="AN242" s="139" t="e">
        <f t="shared" si="400"/>
        <v>#DIV/0!</v>
      </c>
      <c r="AO242" s="139" t="e">
        <f t="shared" si="400"/>
        <v>#DIV/0!</v>
      </c>
      <c r="AP242" s="139" t="e">
        <f t="shared" si="400"/>
        <v>#DIV/0!</v>
      </c>
      <c r="AQ242" s="139" t="e">
        <f t="shared" si="400"/>
        <v>#DIV/0!</v>
      </c>
      <c r="AR242" s="139" t="e">
        <f t="shared" si="400"/>
        <v>#DIV/0!</v>
      </c>
      <c r="AS242" s="139" t="e">
        <f t="shared" si="400"/>
        <v>#DIV/0!</v>
      </c>
      <c r="AT242" s="139" t="e">
        <f t="shared" si="400"/>
        <v>#DIV/0!</v>
      </c>
      <c r="AU242" s="139" t="e">
        <f t="shared" si="400"/>
        <v>#DIV/0!</v>
      </c>
      <c r="AV242" s="139" t="e">
        <f t="shared" si="400"/>
        <v>#DIV/0!</v>
      </c>
      <c r="AW242" s="139" t="e">
        <f t="shared" si="400"/>
        <v>#DIV/0!</v>
      </c>
      <c r="AX242" s="139" t="e">
        <f t="shared" si="400"/>
        <v>#DIV/0!</v>
      </c>
      <c r="AY242" s="139" t="e">
        <f t="shared" si="400"/>
        <v>#DIV/0!</v>
      </c>
      <c r="AZ242" s="139" t="e">
        <f t="shared" si="400"/>
        <v>#DIV/0!</v>
      </c>
      <c r="BA242" s="139" t="e">
        <f t="shared" si="400"/>
        <v>#DIV/0!</v>
      </c>
      <c r="BB242" s="139" t="e">
        <f t="shared" si="400"/>
        <v>#DIV/0!</v>
      </c>
      <c r="BC242" s="139" t="e">
        <f t="shared" si="400"/>
        <v>#DIV/0!</v>
      </c>
      <c r="BD242" s="139" t="e">
        <f t="shared" si="400"/>
        <v>#DIV/0!</v>
      </c>
      <c r="BE242" s="139" t="e">
        <f t="shared" si="400"/>
        <v>#DIV/0!</v>
      </c>
      <c r="BF242" s="139" t="e">
        <f t="shared" si="400"/>
        <v>#DIV/0!</v>
      </c>
      <c r="BG242" s="139" t="e">
        <f t="shared" si="400"/>
        <v>#DIV/0!</v>
      </c>
      <c r="BH242" s="139" t="e">
        <f t="shared" si="400"/>
        <v>#DIV/0!</v>
      </c>
      <c r="BI242" s="139" t="e">
        <f t="shared" si="400"/>
        <v>#DIV/0!</v>
      </c>
      <c r="BJ242" s="139" t="e">
        <f t="shared" si="400"/>
        <v>#DIV/0!</v>
      </c>
      <c r="BK242" s="139" t="e">
        <f t="shared" si="400"/>
        <v>#DIV/0!</v>
      </c>
      <c r="BL242" s="139" t="e">
        <f t="shared" si="400"/>
        <v>#DIV/0!</v>
      </c>
      <c r="BM242" s="139" t="e">
        <f t="shared" si="400"/>
        <v>#DIV/0!</v>
      </c>
      <c r="BN242" s="139" t="e">
        <f t="shared" si="400"/>
        <v>#DIV/0!</v>
      </c>
      <c r="BO242" s="139" t="e">
        <f t="shared" ref="BO242:DZ242" si="401">BO238/BO3</f>
        <v>#DIV/0!</v>
      </c>
      <c r="BP242" s="139" t="e">
        <f t="shared" si="401"/>
        <v>#DIV/0!</v>
      </c>
      <c r="BQ242" s="139" t="e">
        <f t="shared" si="401"/>
        <v>#DIV/0!</v>
      </c>
      <c r="BR242" s="139" t="e">
        <f t="shared" si="401"/>
        <v>#DIV/0!</v>
      </c>
      <c r="BS242" s="139" t="e">
        <f t="shared" si="401"/>
        <v>#DIV/0!</v>
      </c>
      <c r="BT242" s="139" t="e">
        <f t="shared" si="401"/>
        <v>#DIV/0!</v>
      </c>
      <c r="BU242" s="139" t="e">
        <f t="shared" si="401"/>
        <v>#DIV/0!</v>
      </c>
      <c r="BV242" s="139" t="e">
        <f t="shared" si="401"/>
        <v>#DIV/0!</v>
      </c>
      <c r="BW242" s="139" t="e">
        <f t="shared" si="401"/>
        <v>#DIV/0!</v>
      </c>
      <c r="BX242" s="139" t="e">
        <f t="shared" si="401"/>
        <v>#DIV/0!</v>
      </c>
      <c r="BY242" s="139" t="e">
        <f t="shared" si="401"/>
        <v>#DIV/0!</v>
      </c>
      <c r="BZ242" s="139" t="e">
        <f t="shared" si="401"/>
        <v>#DIV/0!</v>
      </c>
      <c r="CA242" s="139" t="e">
        <f t="shared" si="401"/>
        <v>#DIV/0!</v>
      </c>
      <c r="CB242" s="139" t="e">
        <f t="shared" si="401"/>
        <v>#DIV/0!</v>
      </c>
      <c r="CC242" s="139" t="e">
        <f t="shared" si="401"/>
        <v>#DIV/0!</v>
      </c>
      <c r="CD242" s="139" t="e">
        <f t="shared" si="401"/>
        <v>#DIV/0!</v>
      </c>
      <c r="CE242" s="139" t="e">
        <f t="shared" si="401"/>
        <v>#DIV/0!</v>
      </c>
      <c r="CF242" s="139" t="e">
        <f t="shared" si="401"/>
        <v>#DIV/0!</v>
      </c>
      <c r="CG242" s="139" t="e">
        <f t="shared" si="401"/>
        <v>#DIV/0!</v>
      </c>
      <c r="CH242" s="139" t="e">
        <f t="shared" si="401"/>
        <v>#DIV/0!</v>
      </c>
      <c r="CI242" s="139" t="e">
        <f t="shared" si="401"/>
        <v>#DIV/0!</v>
      </c>
      <c r="CJ242" s="139" t="e">
        <f t="shared" si="401"/>
        <v>#DIV/0!</v>
      </c>
      <c r="CK242" s="139" t="e">
        <f t="shared" si="401"/>
        <v>#DIV/0!</v>
      </c>
      <c r="CL242" s="139" t="e">
        <f t="shared" si="401"/>
        <v>#DIV/0!</v>
      </c>
      <c r="CM242" s="139" t="e">
        <f t="shared" si="401"/>
        <v>#DIV/0!</v>
      </c>
      <c r="CN242" s="139" t="e">
        <f t="shared" si="401"/>
        <v>#DIV/0!</v>
      </c>
      <c r="CO242" s="139" t="e">
        <f t="shared" si="401"/>
        <v>#DIV/0!</v>
      </c>
      <c r="CP242" s="139" t="e">
        <f t="shared" si="401"/>
        <v>#DIV/0!</v>
      </c>
      <c r="CQ242" s="139" t="e">
        <f t="shared" si="401"/>
        <v>#DIV/0!</v>
      </c>
      <c r="CR242" s="139" t="e">
        <f t="shared" si="401"/>
        <v>#DIV/0!</v>
      </c>
      <c r="CS242" s="139" t="e">
        <f t="shared" si="401"/>
        <v>#DIV/0!</v>
      </c>
      <c r="CT242" s="139" t="e">
        <f t="shared" si="401"/>
        <v>#DIV/0!</v>
      </c>
      <c r="CU242" s="139" t="e">
        <f t="shared" si="401"/>
        <v>#DIV/0!</v>
      </c>
      <c r="CV242" s="139" t="e">
        <f t="shared" si="401"/>
        <v>#DIV/0!</v>
      </c>
      <c r="CW242" s="139" t="e">
        <f t="shared" si="401"/>
        <v>#DIV/0!</v>
      </c>
      <c r="CX242" s="139" t="e">
        <f t="shared" si="401"/>
        <v>#DIV/0!</v>
      </c>
      <c r="CY242" s="139" t="e">
        <f t="shared" si="401"/>
        <v>#DIV/0!</v>
      </c>
      <c r="CZ242" s="139" t="e">
        <f t="shared" si="401"/>
        <v>#DIV/0!</v>
      </c>
      <c r="DA242" s="139" t="e">
        <f t="shared" si="401"/>
        <v>#DIV/0!</v>
      </c>
      <c r="DB242" s="139" t="e">
        <f t="shared" si="401"/>
        <v>#DIV/0!</v>
      </c>
      <c r="DC242" s="139" t="e">
        <f t="shared" si="401"/>
        <v>#DIV/0!</v>
      </c>
      <c r="DD242" s="139" t="e">
        <f t="shared" si="401"/>
        <v>#DIV/0!</v>
      </c>
      <c r="DE242" s="139" t="e">
        <f t="shared" si="401"/>
        <v>#DIV/0!</v>
      </c>
      <c r="DF242" s="139" t="e">
        <f t="shared" si="401"/>
        <v>#DIV/0!</v>
      </c>
      <c r="DG242" s="139" t="e">
        <f t="shared" si="401"/>
        <v>#DIV/0!</v>
      </c>
      <c r="DH242" s="139" t="e">
        <f t="shared" si="401"/>
        <v>#DIV/0!</v>
      </c>
      <c r="DI242" s="139" t="e">
        <f t="shared" si="401"/>
        <v>#DIV/0!</v>
      </c>
      <c r="DJ242" s="139" t="e">
        <f t="shared" si="401"/>
        <v>#DIV/0!</v>
      </c>
      <c r="DK242" s="139" t="e">
        <f t="shared" si="401"/>
        <v>#DIV/0!</v>
      </c>
      <c r="DL242" s="139" t="e">
        <f t="shared" si="401"/>
        <v>#DIV/0!</v>
      </c>
      <c r="DM242" s="139" t="e">
        <f t="shared" si="401"/>
        <v>#DIV/0!</v>
      </c>
      <c r="DN242" s="139" t="e">
        <f t="shared" si="401"/>
        <v>#DIV/0!</v>
      </c>
      <c r="DO242" s="139" t="e">
        <f t="shared" si="401"/>
        <v>#DIV/0!</v>
      </c>
      <c r="DP242" s="139" t="e">
        <f t="shared" si="401"/>
        <v>#DIV/0!</v>
      </c>
      <c r="DQ242" s="139" t="e">
        <f t="shared" si="401"/>
        <v>#DIV/0!</v>
      </c>
      <c r="DR242" s="139" t="e">
        <f t="shared" si="401"/>
        <v>#DIV/0!</v>
      </c>
      <c r="DS242" s="139" t="e">
        <f t="shared" si="401"/>
        <v>#DIV/0!</v>
      </c>
      <c r="DT242" s="139" t="e">
        <f t="shared" si="401"/>
        <v>#DIV/0!</v>
      </c>
      <c r="DU242" s="139" t="e">
        <f t="shared" si="401"/>
        <v>#DIV/0!</v>
      </c>
      <c r="DV242" s="139" t="e">
        <f t="shared" si="401"/>
        <v>#DIV/0!</v>
      </c>
      <c r="DW242" s="139" t="e">
        <f t="shared" si="401"/>
        <v>#DIV/0!</v>
      </c>
      <c r="DX242" s="139" t="e">
        <f t="shared" si="401"/>
        <v>#DIV/0!</v>
      </c>
      <c r="DY242" s="139" t="e">
        <f t="shared" si="401"/>
        <v>#DIV/0!</v>
      </c>
      <c r="DZ242" s="139" t="e">
        <f t="shared" si="401"/>
        <v>#DIV/0!</v>
      </c>
      <c r="EA242" s="139" t="e">
        <f t="shared" ref="EA242:FA242" si="402">EA238/EA3</f>
        <v>#DIV/0!</v>
      </c>
      <c r="EB242" s="139" t="e">
        <f t="shared" si="402"/>
        <v>#DIV/0!</v>
      </c>
      <c r="EC242" s="139" t="e">
        <f t="shared" si="402"/>
        <v>#DIV/0!</v>
      </c>
      <c r="ED242" s="139" t="e">
        <f t="shared" si="402"/>
        <v>#DIV/0!</v>
      </c>
      <c r="EE242" s="139" t="e">
        <f t="shared" si="402"/>
        <v>#DIV/0!</v>
      </c>
      <c r="EF242" s="139" t="e">
        <f t="shared" si="402"/>
        <v>#DIV/0!</v>
      </c>
      <c r="EG242" s="139" t="e">
        <f t="shared" si="402"/>
        <v>#DIV/0!</v>
      </c>
      <c r="EH242" s="139" t="e">
        <f t="shared" si="402"/>
        <v>#DIV/0!</v>
      </c>
      <c r="EI242" s="139" t="e">
        <f t="shared" si="402"/>
        <v>#DIV/0!</v>
      </c>
      <c r="EJ242" s="139" t="e">
        <f t="shared" si="402"/>
        <v>#DIV/0!</v>
      </c>
      <c r="EK242" s="139" t="e">
        <f t="shared" si="402"/>
        <v>#DIV/0!</v>
      </c>
      <c r="EL242" s="139" t="e">
        <f t="shared" si="402"/>
        <v>#DIV/0!</v>
      </c>
      <c r="EM242" s="139" t="e">
        <f t="shared" si="402"/>
        <v>#DIV/0!</v>
      </c>
      <c r="EN242" s="139" t="e">
        <f t="shared" si="402"/>
        <v>#DIV/0!</v>
      </c>
      <c r="EO242" s="139" t="e">
        <f t="shared" si="402"/>
        <v>#DIV/0!</v>
      </c>
      <c r="EP242" s="139" t="e">
        <f t="shared" si="402"/>
        <v>#DIV/0!</v>
      </c>
      <c r="EQ242" s="139" t="e">
        <f t="shared" si="402"/>
        <v>#DIV/0!</v>
      </c>
      <c r="ER242" s="139" t="e">
        <f t="shared" si="402"/>
        <v>#DIV/0!</v>
      </c>
      <c r="ES242" s="139" t="e">
        <f t="shared" si="402"/>
        <v>#DIV/0!</v>
      </c>
      <c r="ET242" s="139" t="e">
        <f t="shared" si="402"/>
        <v>#DIV/0!</v>
      </c>
      <c r="EU242" s="139" t="e">
        <f t="shared" si="402"/>
        <v>#DIV/0!</v>
      </c>
      <c r="EV242" s="139" t="e">
        <f t="shared" si="402"/>
        <v>#DIV/0!</v>
      </c>
      <c r="EW242" s="139" t="e">
        <f t="shared" si="402"/>
        <v>#DIV/0!</v>
      </c>
      <c r="EX242" s="139" t="e">
        <f t="shared" si="402"/>
        <v>#DIV/0!</v>
      </c>
      <c r="EY242" s="139" t="e">
        <f t="shared" si="402"/>
        <v>#DIV/0!</v>
      </c>
      <c r="EZ242" s="139" t="e">
        <f t="shared" si="402"/>
        <v>#DIV/0!</v>
      </c>
      <c r="FA242" s="139" t="e">
        <f t="shared" si="402"/>
        <v>#DIV/0!</v>
      </c>
    </row>
    <row r="243" spans="1:157" x14ac:dyDescent="0.25">
      <c r="A243" s="11" t="s">
        <v>63</v>
      </c>
      <c r="B243" s="4" t="e">
        <f t="shared" ref="B243" si="403">B241/B3</f>
        <v>#DIV/0!</v>
      </c>
      <c r="C243" s="4" t="e">
        <f t="shared" ref="C243:BN243" si="404">C241/C3</f>
        <v>#DIV/0!</v>
      </c>
      <c r="D243" s="4" t="e">
        <f t="shared" si="404"/>
        <v>#DIV/0!</v>
      </c>
      <c r="E243" s="4" t="e">
        <f t="shared" si="404"/>
        <v>#DIV/0!</v>
      </c>
      <c r="F243" s="4" t="e">
        <f t="shared" si="404"/>
        <v>#DIV/0!</v>
      </c>
      <c r="G243" s="4" t="e">
        <f t="shared" si="404"/>
        <v>#DIV/0!</v>
      </c>
      <c r="H243" s="4" t="e">
        <f t="shared" si="404"/>
        <v>#DIV/0!</v>
      </c>
      <c r="I243" s="4" t="e">
        <f t="shared" si="404"/>
        <v>#DIV/0!</v>
      </c>
      <c r="J243" s="4" t="e">
        <f t="shared" si="404"/>
        <v>#DIV/0!</v>
      </c>
      <c r="K243" s="4" t="e">
        <f t="shared" si="404"/>
        <v>#DIV/0!</v>
      </c>
      <c r="L243" s="4" t="e">
        <f t="shared" si="404"/>
        <v>#DIV/0!</v>
      </c>
      <c r="M243" s="4" t="e">
        <f t="shared" si="404"/>
        <v>#DIV/0!</v>
      </c>
      <c r="N243" s="4" t="e">
        <f t="shared" si="404"/>
        <v>#DIV/0!</v>
      </c>
      <c r="O243" s="4" t="e">
        <f t="shared" si="404"/>
        <v>#DIV/0!</v>
      </c>
      <c r="P243" s="4" t="e">
        <f t="shared" si="404"/>
        <v>#DIV/0!</v>
      </c>
      <c r="Q243" s="4" t="e">
        <f t="shared" si="404"/>
        <v>#DIV/0!</v>
      </c>
      <c r="R243" s="4" t="e">
        <f t="shared" si="404"/>
        <v>#DIV/0!</v>
      </c>
      <c r="S243" s="4" t="e">
        <f t="shared" si="404"/>
        <v>#DIV/0!</v>
      </c>
      <c r="T243" s="4" t="e">
        <f t="shared" si="404"/>
        <v>#DIV/0!</v>
      </c>
      <c r="U243" s="4" t="e">
        <f t="shared" si="404"/>
        <v>#DIV/0!</v>
      </c>
      <c r="V243" s="4" t="e">
        <f t="shared" si="404"/>
        <v>#DIV/0!</v>
      </c>
      <c r="W243" s="4" t="e">
        <f t="shared" si="404"/>
        <v>#DIV/0!</v>
      </c>
      <c r="X243" s="4" t="e">
        <f t="shared" si="404"/>
        <v>#DIV/0!</v>
      </c>
      <c r="Y243" s="4" t="e">
        <f t="shared" si="404"/>
        <v>#DIV/0!</v>
      </c>
      <c r="Z243" s="4" t="e">
        <f t="shared" si="404"/>
        <v>#DIV/0!</v>
      </c>
      <c r="AA243" s="4" t="e">
        <f t="shared" si="404"/>
        <v>#DIV/0!</v>
      </c>
      <c r="AB243" s="4" t="e">
        <f t="shared" si="404"/>
        <v>#DIV/0!</v>
      </c>
      <c r="AC243" s="4" t="e">
        <f t="shared" si="404"/>
        <v>#DIV/0!</v>
      </c>
      <c r="AD243" s="4" t="e">
        <f t="shared" si="404"/>
        <v>#DIV/0!</v>
      </c>
      <c r="AE243" s="4" t="e">
        <f t="shared" si="404"/>
        <v>#DIV/0!</v>
      </c>
      <c r="AF243" s="4" t="e">
        <f t="shared" si="404"/>
        <v>#DIV/0!</v>
      </c>
      <c r="AG243" s="4" t="e">
        <f t="shared" si="404"/>
        <v>#DIV/0!</v>
      </c>
      <c r="AH243" s="4" t="e">
        <f t="shared" si="404"/>
        <v>#DIV/0!</v>
      </c>
      <c r="AI243" s="4" t="e">
        <f t="shared" si="404"/>
        <v>#DIV/0!</v>
      </c>
      <c r="AJ243" s="4" t="e">
        <f t="shared" si="404"/>
        <v>#DIV/0!</v>
      </c>
      <c r="AK243" s="4" t="e">
        <f t="shared" si="404"/>
        <v>#DIV/0!</v>
      </c>
      <c r="AL243" s="4" t="e">
        <f t="shared" si="404"/>
        <v>#DIV/0!</v>
      </c>
      <c r="AM243" s="4" t="e">
        <f t="shared" si="404"/>
        <v>#DIV/0!</v>
      </c>
      <c r="AN243" s="4" t="e">
        <f t="shared" si="404"/>
        <v>#DIV/0!</v>
      </c>
      <c r="AO243" s="4" t="e">
        <f t="shared" si="404"/>
        <v>#DIV/0!</v>
      </c>
      <c r="AP243" s="4" t="e">
        <f t="shared" si="404"/>
        <v>#DIV/0!</v>
      </c>
      <c r="AQ243" s="4" t="e">
        <f t="shared" si="404"/>
        <v>#DIV/0!</v>
      </c>
      <c r="AR243" s="4" t="e">
        <f t="shared" si="404"/>
        <v>#DIV/0!</v>
      </c>
      <c r="AS243" s="4" t="e">
        <f t="shared" si="404"/>
        <v>#DIV/0!</v>
      </c>
      <c r="AT243" s="4" t="e">
        <f t="shared" si="404"/>
        <v>#DIV/0!</v>
      </c>
      <c r="AU243" s="4" t="e">
        <f t="shared" si="404"/>
        <v>#DIV/0!</v>
      </c>
      <c r="AV243" s="4" t="e">
        <f t="shared" si="404"/>
        <v>#DIV/0!</v>
      </c>
      <c r="AW243" s="4" t="e">
        <f t="shared" si="404"/>
        <v>#DIV/0!</v>
      </c>
      <c r="AX243" s="4" t="e">
        <f t="shared" si="404"/>
        <v>#DIV/0!</v>
      </c>
      <c r="AY243" s="4" t="e">
        <f t="shared" si="404"/>
        <v>#DIV/0!</v>
      </c>
      <c r="AZ243" s="4" t="e">
        <f t="shared" si="404"/>
        <v>#DIV/0!</v>
      </c>
      <c r="BA243" s="4" t="e">
        <f t="shared" si="404"/>
        <v>#DIV/0!</v>
      </c>
      <c r="BB243" s="4" t="e">
        <f t="shared" si="404"/>
        <v>#DIV/0!</v>
      </c>
      <c r="BC243" s="4" t="e">
        <f t="shared" si="404"/>
        <v>#DIV/0!</v>
      </c>
      <c r="BD243" s="4" t="e">
        <f t="shared" si="404"/>
        <v>#DIV/0!</v>
      </c>
      <c r="BE243" s="4" t="e">
        <f t="shared" si="404"/>
        <v>#DIV/0!</v>
      </c>
      <c r="BF243" s="4" t="e">
        <f t="shared" si="404"/>
        <v>#DIV/0!</v>
      </c>
      <c r="BG243" s="4" t="e">
        <f t="shared" si="404"/>
        <v>#DIV/0!</v>
      </c>
      <c r="BH243" s="4" t="e">
        <f t="shared" si="404"/>
        <v>#DIV/0!</v>
      </c>
      <c r="BI243" s="4" t="e">
        <f t="shared" si="404"/>
        <v>#DIV/0!</v>
      </c>
      <c r="BJ243" s="4" t="e">
        <f t="shared" si="404"/>
        <v>#DIV/0!</v>
      </c>
      <c r="BK243" s="4" t="e">
        <f t="shared" si="404"/>
        <v>#DIV/0!</v>
      </c>
      <c r="BL243" s="4" t="e">
        <f t="shared" si="404"/>
        <v>#DIV/0!</v>
      </c>
      <c r="BM243" s="4" t="e">
        <f t="shared" si="404"/>
        <v>#DIV/0!</v>
      </c>
      <c r="BN243" s="4" t="e">
        <f t="shared" si="404"/>
        <v>#DIV/0!</v>
      </c>
      <c r="BO243" s="4" t="e">
        <f t="shared" ref="BO243:DZ243" si="405">BO241/BO3</f>
        <v>#DIV/0!</v>
      </c>
      <c r="BP243" s="4" t="e">
        <f t="shared" si="405"/>
        <v>#DIV/0!</v>
      </c>
      <c r="BQ243" s="4" t="e">
        <f t="shared" si="405"/>
        <v>#DIV/0!</v>
      </c>
      <c r="BR243" s="4" t="e">
        <f t="shared" si="405"/>
        <v>#DIV/0!</v>
      </c>
      <c r="BS243" s="4" t="e">
        <f t="shared" si="405"/>
        <v>#DIV/0!</v>
      </c>
      <c r="BT243" s="4" t="e">
        <f t="shared" si="405"/>
        <v>#DIV/0!</v>
      </c>
      <c r="BU243" s="4" t="e">
        <f t="shared" si="405"/>
        <v>#DIV/0!</v>
      </c>
      <c r="BV243" s="4" t="e">
        <f t="shared" si="405"/>
        <v>#DIV/0!</v>
      </c>
      <c r="BW243" s="4" t="e">
        <f t="shared" si="405"/>
        <v>#DIV/0!</v>
      </c>
      <c r="BX243" s="4" t="e">
        <f t="shared" si="405"/>
        <v>#DIV/0!</v>
      </c>
      <c r="BY243" s="4" t="e">
        <f t="shared" si="405"/>
        <v>#DIV/0!</v>
      </c>
      <c r="BZ243" s="4" t="e">
        <f t="shared" si="405"/>
        <v>#DIV/0!</v>
      </c>
      <c r="CA243" s="4" t="e">
        <f t="shared" si="405"/>
        <v>#DIV/0!</v>
      </c>
      <c r="CB243" s="4" t="e">
        <f t="shared" si="405"/>
        <v>#DIV/0!</v>
      </c>
      <c r="CC243" s="4" t="e">
        <f t="shared" si="405"/>
        <v>#DIV/0!</v>
      </c>
      <c r="CD243" s="4" t="e">
        <f t="shared" si="405"/>
        <v>#DIV/0!</v>
      </c>
      <c r="CE243" s="4" t="e">
        <f t="shared" si="405"/>
        <v>#DIV/0!</v>
      </c>
      <c r="CF243" s="4" t="e">
        <f t="shared" si="405"/>
        <v>#DIV/0!</v>
      </c>
      <c r="CG243" s="4" t="e">
        <f t="shared" si="405"/>
        <v>#DIV/0!</v>
      </c>
      <c r="CH243" s="4" t="e">
        <f t="shared" si="405"/>
        <v>#DIV/0!</v>
      </c>
      <c r="CI243" s="4" t="e">
        <f t="shared" si="405"/>
        <v>#DIV/0!</v>
      </c>
      <c r="CJ243" s="4" t="e">
        <f t="shared" si="405"/>
        <v>#DIV/0!</v>
      </c>
      <c r="CK243" s="4" t="e">
        <f t="shared" si="405"/>
        <v>#DIV/0!</v>
      </c>
      <c r="CL243" s="4" t="e">
        <f t="shared" si="405"/>
        <v>#DIV/0!</v>
      </c>
      <c r="CM243" s="4" t="e">
        <f t="shared" si="405"/>
        <v>#DIV/0!</v>
      </c>
      <c r="CN243" s="4" t="e">
        <f t="shared" si="405"/>
        <v>#DIV/0!</v>
      </c>
      <c r="CO243" s="4" t="e">
        <f t="shared" si="405"/>
        <v>#DIV/0!</v>
      </c>
      <c r="CP243" s="4" t="e">
        <f t="shared" si="405"/>
        <v>#DIV/0!</v>
      </c>
      <c r="CQ243" s="4" t="e">
        <f t="shared" si="405"/>
        <v>#DIV/0!</v>
      </c>
      <c r="CR243" s="4" t="e">
        <f t="shared" si="405"/>
        <v>#DIV/0!</v>
      </c>
      <c r="CS243" s="4" t="e">
        <f t="shared" si="405"/>
        <v>#DIV/0!</v>
      </c>
      <c r="CT243" s="4" t="e">
        <f t="shared" si="405"/>
        <v>#DIV/0!</v>
      </c>
      <c r="CU243" s="4" t="e">
        <f t="shared" si="405"/>
        <v>#DIV/0!</v>
      </c>
      <c r="CV243" s="4" t="e">
        <f t="shared" si="405"/>
        <v>#DIV/0!</v>
      </c>
      <c r="CW243" s="4" t="e">
        <f t="shared" si="405"/>
        <v>#DIV/0!</v>
      </c>
      <c r="CX243" s="4" t="e">
        <f t="shared" si="405"/>
        <v>#DIV/0!</v>
      </c>
      <c r="CY243" s="4" t="e">
        <f t="shared" si="405"/>
        <v>#DIV/0!</v>
      </c>
      <c r="CZ243" s="4" t="e">
        <f t="shared" si="405"/>
        <v>#DIV/0!</v>
      </c>
      <c r="DA243" s="4" t="e">
        <f t="shared" si="405"/>
        <v>#DIV/0!</v>
      </c>
      <c r="DB243" s="4" t="e">
        <f t="shared" si="405"/>
        <v>#DIV/0!</v>
      </c>
      <c r="DC243" s="4" t="e">
        <f t="shared" si="405"/>
        <v>#DIV/0!</v>
      </c>
      <c r="DD243" s="4" t="e">
        <f t="shared" si="405"/>
        <v>#DIV/0!</v>
      </c>
      <c r="DE243" s="4" t="e">
        <f t="shared" si="405"/>
        <v>#DIV/0!</v>
      </c>
      <c r="DF243" s="4" t="e">
        <f t="shared" si="405"/>
        <v>#DIV/0!</v>
      </c>
      <c r="DG243" s="4" t="e">
        <f t="shared" si="405"/>
        <v>#DIV/0!</v>
      </c>
      <c r="DH243" s="4" t="e">
        <f t="shared" si="405"/>
        <v>#DIV/0!</v>
      </c>
      <c r="DI243" s="4" t="e">
        <f t="shared" si="405"/>
        <v>#DIV/0!</v>
      </c>
      <c r="DJ243" s="4" t="e">
        <f t="shared" si="405"/>
        <v>#DIV/0!</v>
      </c>
      <c r="DK243" s="4" t="e">
        <f t="shared" si="405"/>
        <v>#DIV/0!</v>
      </c>
      <c r="DL243" s="4" t="e">
        <f t="shared" si="405"/>
        <v>#DIV/0!</v>
      </c>
      <c r="DM243" s="4" t="e">
        <f t="shared" si="405"/>
        <v>#DIV/0!</v>
      </c>
      <c r="DN243" s="4" t="e">
        <f t="shared" si="405"/>
        <v>#DIV/0!</v>
      </c>
      <c r="DO243" s="4" t="e">
        <f t="shared" si="405"/>
        <v>#DIV/0!</v>
      </c>
      <c r="DP243" s="4" t="e">
        <f t="shared" si="405"/>
        <v>#DIV/0!</v>
      </c>
      <c r="DQ243" s="4" t="e">
        <f t="shared" si="405"/>
        <v>#DIV/0!</v>
      </c>
      <c r="DR243" s="4" t="e">
        <f t="shared" si="405"/>
        <v>#DIV/0!</v>
      </c>
      <c r="DS243" s="4" t="e">
        <f t="shared" si="405"/>
        <v>#DIV/0!</v>
      </c>
      <c r="DT243" s="4" t="e">
        <f t="shared" si="405"/>
        <v>#DIV/0!</v>
      </c>
      <c r="DU243" s="4" t="e">
        <f t="shared" si="405"/>
        <v>#DIV/0!</v>
      </c>
      <c r="DV243" s="4" t="e">
        <f t="shared" si="405"/>
        <v>#DIV/0!</v>
      </c>
      <c r="DW243" s="4" t="e">
        <f t="shared" si="405"/>
        <v>#DIV/0!</v>
      </c>
      <c r="DX243" s="4" t="e">
        <f t="shared" si="405"/>
        <v>#DIV/0!</v>
      </c>
      <c r="DY243" s="4" t="e">
        <f t="shared" si="405"/>
        <v>#DIV/0!</v>
      </c>
      <c r="DZ243" s="4" t="e">
        <f t="shared" si="405"/>
        <v>#DIV/0!</v>
      </c>
      <c r="EA243" s="4" t="e">
        <f t="shared" ref="EA243:FA243" si="406">EA241/EA3</f>
        <v>#DIV/0!</v>
      </c>
      <c r="EB243" s="4" t="e">
        <f t="shared" si="406"/>
        <v>#DIV/0!</v>
      </c>
      <c r="EC243" s="4" t="e">
        <f t="shared" si="406"/>
        <v>#DIV/0!</v>
      </c>
      <c r="ED243" s="4" t="e">
        <f t="shared" si="406"/>
        <v>#DIV/0!</v>
      </c>
      <c r="EE243" s="4" t="e">
        <f t="shared" si="406"/>
        <v>#DIV/0!</v>
      </c>
      <c r="EF243" s="4" t="e">
        <f t="shared" si="406"/>
        <v>#DIV/0!</v>
      </c>
      <c r="EG243" s="4" t="e">
        <f t="shared" si="406"/>
        <v>#DIV/0!</v>
      </c>
      <c r="EH243" s="4" t="e">
        <f t="shared" si="406"/>
        <v>#DIV/0!</v>
      </c>
      <c r="EI243" s="4" t="e">
        <f t="shared" si="406"/>
        <v>#DIV/0!</v>
      </c>
      <c r="EJ243" s="4" t="e">
        <f t="shared" si="406"/>
        <v>#DIV/0!</v>
      </c>
      <c r="EK243" s="4" t="e">
        <f t="shared" si="406"/>
        <v>#DIV/0!</v>
      </c>
      <c r="EL243" s="4" t="e">
        <f t="shared" si="406"/>
        <v>#DIV/0!</v>
      </c>
      <c r="EM243" s="4" t="e">
        <f t="shared" si="406"/>
        <v>#DIV/0!</v>
      </c>
      <c r="EN243" s="4" t="e">
        <f t="shared" si="406"/>
        <v>#DIV/0!</v>
      </c>
      <c r="EO243" s="4" t="e">
        <f t="shared" si="406"/>
        <v>#DIV/0!</v>
      </c>
      <c r="EP243" s="4" t="e">
        <f t="shared" si="406"/>
        <v>#DIV/0!</v>
      </c>
      <c r="EQ243" s="4" t="e">
        <f t="shared" si="406"/>
        <v>#DIV/0!</v>
      </c>
      <c r="ER243" s="4" t="e">
        <f t="shared" si="406"/>
        <v>#DIV/0!</v>
      </c>
      <c r="ES243" s="4" t="e">
        <f t="shared" si="406"/>
        <v>#DIV/0!</v>
      </c>
      <c r="ET243" s="4" t="e">
        <f t="shared" si="406"/>
        <v>#DIV/0!</v>
      </c>
      <c r="EU243" s="4" t="e">
        <f t="shared" si="406"/>
        <v>#DIV/0!</v>
      </c>
      <c r="EV243" s="4" t="e">
        <f t="shared" si="406"/>
        <v>#DIV/0!</v>
      </c>
      <c r="EW243" s="4" t="e">
        <f t="shared" si="406"/>
        <v>#DIV/0!</v>
      </c>
      <c r="EX243" s="4" t="e">
        <f t="shared" si="406"/>
        <v>#DIV/0!</v>
      </c>
      <c r="EY243" s="4" t="e">
        <f t="shared" si="406"/>
        <v>#DIV/0!</v>
      </c>
      <c r="EZ243" s="4" t="e">
        <f t="shared" si="406"/>
        <v>#DIV/0!</v>
      </c>
      <c r="FA243" s="4" t="e">
        <f t="shared" si="406"/>
        <v>#DIV/0!</v>
      </c>
    </row>
    <row r="244" spans="1:157" x14ac:dyDescent="0.25">
      <c r="A244" s="11" t="s">
        <v>195</v>
      </c>
      <c r="B244" s="139" t="e">
        <f>B238/B4</f>
        <v>#DIV/0!</v>
      </c>
      <c r="C244" s="139" t="e">
        <f t="shared" ref="C244:BN244" si="407">C238/C4</f>
        <v>#DIV/0!</v>
      </c>
      <c r="D244" s="139" t="e">
        <f t="shared" si="407"/>
        <v>#DIV/0!</v>
      </c>
      <c r="E244" s="139" t="e">
        <f t="shared" si="407"/>
        <v>#DIV/0!</v>
      </c>
      <c r="F244" s="139" t="e">
        <f t="shared" si="407"/>
        <v>#DIV/0!</v>
      </c>
      <c r="G244" s="139" t="e">
        <f t="shared" si="407"/>
        <v>#DIV/0!</v>
      </c>
      <c r="H244" s="139" t="e">
        <f t="shared" si="407"/>
        <v>#DIV/0!</v>
      </c>
      <c r="I244" s="139" t="e">
        <f t="shared" si="407"/>
        <v>#DIV/0!</v>
      </c>
      <c r="J244" s="139" t="e">
        <f t="shared" si="407"/>
        <v>#DIV/0!</v>
      </c>
      <c r="K244" s="139" t="e">
        <f t="shared" si="407"/>
        <v>#DIV/0!</v>
      </c>
      <c r="L244" s="139" t="e">
        <f t="shared" si="407"/>
        <v>#DIV/0!</v>
      </c>
      <c r="M244" s="139" t="e">
        <f t="shared" si="407"/>
        <v>#DIV/0!</v>
      </c>
      <c r="N244" s="139" t="e">
        <f t="shared" si="407"/>
        <v>#DIV/0!</v>
      </c>
      <c r="O244" s="139" t="e">
        <f t="shared" si="407"/>
        <v>#DIV/0!</v>
      </c>
      <c r="P244" s="139" t="e">
        <f t="shared" si="407"/>
        <v>#DIV/0!</v>
      </c>
      <c r="Q244" s="139" t="e">
        <f t="shared" si="407"/>
        <v>#DIV/0!</v>
      </c>
      <c r="R244" s="139" t="e">
        <f t="shared" si="407"/>
        <v>#DIV/0!</v>
      </c>
      <c r="S244" s="139" t="e">
        <f t="shared" si="407"/>
        <v>#DIV/0!</v>
      </c>
      <c r="T244" s="139" t="e">
        <f t="shared" si="407"/>
        <v>#DIV/0!</v>
      </c>
      <c r="U244" s="139" t="e">
        <f t="shared" si="407"/>
        <v>#DIV/0!</v>
      </c>
      <c r="V244" s="139" t="e">
        <f t="shared" si="407"/>
        <v>#DIV/0!</v>
      </c>
      <c r="W244" s="139" t="e">
        <f t="shared" si="407"/>
        <v>#DIV/0!</v>
      </c>
      <c r="X244" s="139" t="e">
        <f t="shared" si="407"/>
        <v>#DIV/0!</v>
      </c>
      <c r="Y244" s="139" t="e">
        <f t="shared" si="407"/>
        <v>#DIV/0!</v>
      </c>
      <c r="Z244" s="139" t="e">
        <f t="shared" si="407"/>
        <v>#DIV/0!</v>
      </c>
      <c r="AA244" s="139" t="e">
        <f t="shared" si="407"/>
        <v>#DIV/0!</v>
      </c>
      <c r="AB244" s="139" t="e">
        <f t="shared" si="407"/>
        <v>#DIV/0!</v>
      </c>
      <c r="AC244" s="139" t="e">
        <f t="shared" si="407"/>
        <v>#DIV/0!</v>
      </c>
      <c r="AD244" s="139" t="e">
        <f t="shared" si="407"/>
        <v>#DIV/0!</v>
      </c>
      <c r="AE244" s="139" t="e">
        <f t="shared" si="407"/>
        <v>#DIV/0!</v>
      </c>
      <c r="AF244" s="139" t="e">
        <f t="shared" si="407"/>
        <v>#DIV/0!</v>
      </c>
      <c r="AG244" s="139" t="e">
        <f t="shared" si="407"/>
        <v>#DIV/0!</v>
      </c>
      <c r="AH244" s="139" t="e">
        <f t="shared" si="407"/>
        <v>#DIV/0!</v>
      </c>
      <c r="AI244" s="139" t="e">
        <f t="shared" si="407"/>
        <v>#DIV/0!</v>
      </c>
      <c r="AJ244" s="139" t="e">
        <f t="shared" si="407"/>
        <v>#DIV/0!</v>
      </c>
      <c r="AK244" s="139" t="e">
        <f t="shared" si="407"/>
        <v>#DIV/0!</v>
      </c>
      <c r="AL244" s="139" t="e">
        <f t="shared" si="407"/>
        <v>#DIV/0!</v>
      </c>
      <c r="AM244" s="139" t="e">
        <f t="shared" si="407"/>
        <v>#DIV/0!</v>
      </c>
      <c r="AN244" s="139" t="e">
        <f t="shared" si="407"/>
        <v>#DIV/0!</v>
      </c>
      <c r="AO244" s="139" t="e">
        <f t="shared" si="407"/>
        <v>#DIV/0!</v>
      </c>
      <c r="AP244" s="139" t="e">
        <f t="shared" si="407"/>
        <v>#DIV/0!</v>
      </c>
      <c r="AQ244" s="139" t="e">
        <f t="shared" si="407"/>
        <v>#DIV/0!</v>
      </c>
      <c r="AR244" s="139" t="e">
        <f t="shared" si="407"/>
        <v>#DIV/0!</v>
      </c>
      <c r="AS244" s="139" t="e">
        <f t="shared" si="407"/>
        <v>#DIV/0!</v>
      </c>
      <c r="AT244" s="139" t="e">
        <f t="shared" si="407"/>
        <v>#DIV/0!</v>
      </c>
      <c r="AU244" s="139" t="e">
        <f t="shared" si="407"/>
        <v>#DIV/0!</v>
      </c>
      <c r="AV244" s="139" t="e">
        <f t="shared" si="407"/>
        <v>#DIV/0!</v>
      </c>
      <c r="AW244" s="139" t="e">
        <f t="shared" si="407"/>
        <v>#DIV/0!</v>
      </c>
      <c r="AX244" s="139" t="e">
        <f t="shared" si="407"/>
        <v>#DIV/0!</v>
      </c>
      <c r="AY244" s="139" t="e">
        <f t="shared" si="407"/>
        <v>#DIV/0!</v>
      </c>
      <c r="AZ244" s="139" t="e">
        <f t="shared" si="407"/>
        <v>#DIV/0!</v>
      </c>
      <c r="BA244" s="139" t="e">
        <f t="shared" si="407"/>
        <v>#DIV/0!</v>
      </c>
      <c r="BB244" s="139" t="e">
        <f t="shared" si="407"/>
        <v>#DIV/0!</v>
      </c>
      <c r="BC244" s="139" t="e">
        <f t="shared" si="407"/>
        <v>#DIV/0!</v>
      </c>
      <c r="BD244" s="139" t="e">
        <f t="shared" si="407"/>
        <v>#DIV/0!</v>
      </c>
      <c r="BE244" s="139" t="e">
        <f t="shared" si="407"/>
        <v>#DIV/0!</v>
      </c>
      <c r="BF244" s="139" t="e">
        <f t="shared" si="407"/>
        <v>#DIV/0!</v>
      </c>
      <c r="BG244" s="139" t="e">
        <f t="shared" si="407"/>
        <v>#DIV/0!</v>
      </c>
      <c r="BH244" s="139" t="e">
        <f t="shared" si="407"/>
        <v>#DIV/0!</v>
      </c>
      <c r="BI244" s="139" t="e">
        <f t="shared" si="407"/>
        <v>#DIV/0!</v>
      </c>
      <c r="BJ244" s="139" t="e">
        <f t="shared" si="407"/>
        <v>#DIV/0!</v>
      </c>
      <c r="BK244" s="139" t="e">
        <f t="shared" si="407"/>
        <v>#DIV/0!</v>
      </c>
      <c r="BL244" s="139" t="e">
        <f t="shared" si="407"/>
        <v>#DIV/0!</v>
      </c>
      <c r="BM244" s="139" t="e">
        <f t="shared" si="407"/>
        <v>#DIV/0!</v>
      </c>
      <c r="BN244" s="139" t="e">
        <f t="shared" si="407"/>
        <v>#DIV/0!</v>
      </c>
      <c r="BO244" s="139" t="e">
        <f t="shared" ref="BO244:DZ244" si="408">BO238/BO4</f>
        <v>#DIV/0!</v>
      </c>
      <c r="BP244" s="139" t="e">
        <f t="shared" si="408"/>
        <v>#DIV/0!</v>
      </c>
      <c r="BQ244" s="139" t="e">
        <f t="shared" si="408"/>
        <v>#DIV/0!</v>
      </c>
      <c r="BR244" s="139" t="e">
        <f t="shared" si="408"/>
        <v>#DIV/0!</v>
      </c>
      <c r="BS244" s="139" t="e">
        <f t="shared" si="408"/>
        <v>#DIV/0!</v>
      </c>
      <c r="BT244" s="139" t="e">
        <f t="shared" si="408"/>
        <v>#DIV/0!</v>
      </c>
      <c r="BU244" s="139" t="e">
        <f t="shared" si="408"/>
        <v>#DIV/0!</v>
      </c>
      <c r="BV244" s="139" t="e">
        <f t="shared" si="408"/>
        <v>#DIV/0!</v>
      </c>
      <c r="BW244" s="139" t="e">
        <f t="shared" si="408"/>
        <v>#DIV/0!</v>
      </c>
      <c r="BX244" s="139" t="e">
        <f t="shared" si="408"/>
        <v>#DIV/0!</v>
      </c>
      <c r="BY244" s="139" t="e">
        <f t="shared" si="408"/>
        <v>#DIV/0!</v>
      </c>
      <c r="BZ244" s="139" t="e">
        <f t="shared" si="408"/>
        <v>#DIV/0!</v>
      </c>
      <c r="CA244" s="139" t="e">
        <f t="shared" si="408"/>
        <v>#DIV/0!</v>
      </c>
      <c r="CB244" s="139" t="e">
        <f t="shared" si="408"/>
        <v>#DIV/0!</v>
      </c>
      <c r="CC244" s="139" t="e">
        <f t="shared" si="408"/>
        <v>#DIV/0!</v>
      </c>
      <c r="CD244" s="139" t="e">
        <f t="shared" si="408"/>
        <v>#DIV/0!</v>
      </c>
      <c r="CE244" s="139" t="e">
        <f t="shared" si="408"/>
        <v>#DIV/0!</v>
      </c>
      <c r="CF244" s="139" t="e">
        <f t="shared" si="408"/>
        <v>#DIV/0!</v>
      </c>
      <c r="CG244" s="139" t="e">
        <f t="shared" si="408"/>
        <v>#DIV/0!</v>
      </c>
      <c r="CH244" s="139" t="e">
        <f t="shared" si="408"/>
        <v>#DIV/0!</v>
      </c>
      <c r="CI244" s="139" t="e">
        <f t="shared" si="408"/>
        <v>#DIV/0!</v>
      </c>
      <c r="CJ244" s="139" t="e">
        <f t="shared" si="408"/>
        <v>#DIV/0!</v>
      </c>
      <c r="CK244" s="139" t="e">
        <f t="shared" si="408"/>
        <v>#DIV/0!</v>
      </c>
      <c r="CL244" s="139" t="e">
        <f t="shared" si="408"/>
        <v>#DIV/0!</v>
      </c>
      <c r="CM244" s="139" t="e">
        <f t="shared" si="408"/>
        <v>#DIV/0!</v>
      </c>
      <c r="CN244" s="139" t="e">
        <f t="shared" si="408"/>
        <v>#DIV/0!</v>
      </c>
      <c r="CO244" s="139" t="e">
        <f t="shared" si="408"/>
        <v>#DIV/0!</v>
      </c>
      <c r="CP244" s="139" t="e">
        <f t="shared" si="408"/>
        <v>#DIV/0!</v>
      </c>
      <c r="CQ244" s="139" t="e">
        <f t="shared" si="408"/>
        <v>#DIV/0!</v>
      </c>
      <c r="CR244" s="139" t="e">
        <f t="shared" si="408"/>
        <v>#DIV/0!</v>
      </c>
      <c r="CS244" s="139" t="e">
        <f t="shared" si="408"/>
        <v>#DIV/0!</v>
      </c>
      <c r="CT244" s="139" t="e">
        <f t="shared" si="408"/>
        <v>#DIV/0!</v>
      </c>
      <c r="CU244" s="139" t="e">
        <f t="shared" si="408"/>
        <v>#DIV/0!</v>
      </c>
      <c r="CV244" s="139" t="e">
        <f t="shared" si="408"/>
        <v>#DIV/0!</v>
      </c>
      <c r="CW244" s="139" t="e">
        <f t="shared" si="408"/>
        <v>#DIV/0!</v>
      </c>
      <c r="CX244" s="139" t="e">
        <f t="shared" si="408"/>
        <v>#DIV/0!</v>
      </c>
      <c r="CY244" s="139" t="e">
        <f t="shared" si="408"/>
        <v>#DIV/0!</v>
      </c>
      <c r="CZ244" s="139" t="e">
        <f t="shared" si="408"/>
        <v>#DIV/0!</v>
      </c>
      <c r="DA244" s="139" t="e">
        <f t="shared" si="408"/>
        <v>#DIV/0!</v>
      </c>
      <c r="DB244" s="139" t="e">
        <f t="shared" si="408"/>
        <v>#DIV/0!</v>
      </c>
      <c r="DC244" s="139" t="e">
        <f t="shared" si="408"/>
        <v>#DIV/0!</v>
      </c>
      <c r="DD244" s="139" t="e">
        <f t="shared" si="408"/>
        <v>#DIV/0!</v>
      </c>
      <c r="DE244" s="139" t="e">
        <f t="shared" si="408"/>
        <v>#DIV/0!</v>
      </c>
      <c r="DF244" s="139" t="e">
        <f t="shared" si="408"/>
        <v>#DIV/0!</v>
      </c>
      <c r="DG244" s="139" t="e">
        <f t="shared" si="408"/>
        <v>#DIV/0!</v>
      </c>
      <c r="DH244" s="139" t="e">
        <f t="shared" si="408"/>
        <v>#DIV/0!</v>
      </c>
      <c r="DI244" s="139" t="e">
        <f t="shared" si="408"/>
        <v>#DIV/0!</v>
      </c>
      <c r="DJ244" s="139" t="e">
        <f t="shared" si="408"/>
        <v>#DIV/0!</v>
      </c>
      <c r="DK244" s="139" t="e">
        <f t="shared" si="408"/>
        <v>#DIV/0!</v>
      </c>
      <c r="DL244" s="139" t="e">
        <f t="shared" si="408"/>
        <v>#DIV/0!</v>
      </c>
      <c r="DM244" s="139" t="e">
        <f t="shared" si="408"/>
        <v>#DIV/0!</v>
      </c>
      <c r="DN244" s="139" t="e">
        <f t="shared" si="408"/>
        <v>#DIV/0!</v>
      </c>
      <c r="DO244" s="139" t="e">
        <f t="shared" si="408"/>
        <v>#DIV/0!</v>
      </c>
      <c r="DP244" s="139" t="e">
        <f t="shared" si="408"/>
        <v>#DIV/0!</v>
      </c>
      <c r="DQ244" s="139" t="e">
        <f t="shared" si="408"/>
        <v>#DIV/0!</v>
      </c>
      <c r="DR244" s="139" t="e">
        <f t="shared" si="408"/>
        <v>#DIV/0!</v>
      </c>
      <c r="DS244" s="139" t="e">
        <f t="shared" si="408"/>
        <v>#DIV/0!</v>
      </c>
      <c r="DT244" s="139" t="e">
        <f t="shared" si="408"/>
        <v>#DIV/0!</v>
      </c>
      <c r="DU244" s="139" t="e">
        <f t="shared" si="408"/>
        <v>#DIV/0!</v>
      </c>
      <c r="DV244" s="139" t="e">
        <f t="shared" si="408"/>
        <v>#DIV/0!</v>
      </c>
      <c r="DW244" s="139" t="e">
        <f t="shared" si="408"/>
        <v>#DIV/0!</v>
      </c>
      <c r="DX244" s="139" t="e">
        <f t="shared" si="408"/>
        <v>#DIV/0!</v>
      </c>
      <c r="DY244" s="139" t="e">
        <f t="shared" si="408"/>
        <v>#DIV/0!</v>
      </c>
      <c r="DZ244" s="139" t="e">
        <f t="shared" si="408"/>
        <v>#DIV/0!</v>
      </c>
      <c r="EA244" s="139" t="e">
        <f t="shared" ref="EA244:FA244" si="409">EA238/EA4</f>
        <v>#DIV/0!</v>
      </c>
      <c r="EB244" s="139" t="e">
        <f t="shared" si="409"/>
        <v>#DIV/0!</v>
      </c>
      <c r="EC244" s="139" t="e">
        <f t="shared" si="409"/>
        <v>#DIV/0!</v>
      </c>
      <c r="ED244" s="139" t="e">
        <f t="shared" si="409"/>
        <v>#DIV/0!</v>
      </c>
      <c r="EE244" s="139" t="e">
        <f t="shared" si="409"/>
        <v>#DIV/0!</v>
      </c>
      <c r="EF244" s="139" t="e">
        <f t="shared" si="409"/>
        <v>#DIV/0!</v>
      </c>
      <c r="EG244" s="139" t="e">
        <f t="shared" si="409"/>
        <v>#DIV/0!</v>
      </c>
      <c r="EH244" s="139" t="e">
        <f t="shared" si="409"/>
        <v>#DIV/0!</v>
      </c>
      <c r="EI244" s="139" t="e">
        <f t="shared" si="409"/>
        <v>#DIV/0!</v>
      </c>
      <c r="EJ244" s="139" t="e">
        <f t="shared" si="409"/>
        <v>#DIV/0!</v>
      </c>
      <c r="EK244" s="139" t="e">
        <f t="shared" si="409"/>
        <v>#DIV/0!</v>
      </c>
      <c r="EL244" s="139" t="e">
        <f t="shared" si="409"/>
        <v>#DIV/0!</v>
      </c>
      <c r="EM244" s="139" t="e">
        <f t="shared" si="409"/>
        <v>#DIV/0!</v>
      </c>
      <c r="EN244" s="139" t="e">
        <f t="shared" si="409"/>
        <v>#DIV/0!</v>
      </c>
      <c r="EO244" s="139" t="e">
        <f t="shared" si="409"/>
        <v>#DIV/0!</v>
      </c>
      <c r="EP244" s="139" t="e">
        <f t="shared" si="409"/>
        <v>#DIV/0!</v>
      </c>
      <c r="EQ244" s="139" t="e">
        <f t="shared" si="409"/>
        <v>#DIV/0!</v>
      </c>
      <c r="ER244" s="139" t="e">
        <f t="shared" si="409"/>
        <v>#DIV/0!</v>
      </c>
      <c r="ES244" s="139" t="e">
        <f t="shared" si="409"/>
        <v>#DIV/0!</v>
      </c>
      <c r="ET244" s="139" t="e">
        <f t="shared" si="409"/>
        <v>#DIV/0!</v>
      </c>
      <c r="EU244" s="139" t="e">
        <f t="shared" si="409"/>
        <v>#DIV/0!</v>
      </c>
      <c r="EV244" s="139" t="e">
        <f t="shared" si="409"/>
        <v>#DIV/0!</v>
      </c>
      <c r="EW244" s="139" t="e">
        <f t="shared" si="409"/>
        <v>#DIV/0!</v>
      </c>
      <c r="EX244" s="139" t="e">
        <f t="shared" si="409"/>
        <v>#DIV/0!</v>
      </c>
      <c r="EY244" s="139" t="e">
        <f t="shared" si="409"/>
        <v>#DIV/0!</v>
      </c>
      <c r="EZ244" s="139" t="e">
        <f t="shared" si="409"/>
        <v>#DIV/0!</v>
      </c>
      <c r="FA244" s="139" t="e">
        <f t="shared" si="409"/>
        <v>#DIV/0!</v>
      </c>
    </row>
    <row r="245" spans="1:157" x14ac:dyDescent="0.25">
      <c r="A245" s="11" t="s">
        <v>87</v>
      </c>
      <c r="B245" s="4" t="e">
        <f>B241/B4</f>
        <v>#DIV/0!</v>
      </c>
      <c r="C245" s="4" t="e">
        <f t="shared" ref="C245:BN245" si="410">C241/C4</f>
        <v>#DIV/0!</v>
      </c>
      <c r="D245" s="4" t="e">
        <f t="shared" si="410"/>
        <v>#DIV/0!</v>
      </c>
      <c r="E245" s="4" t="e">
        <f t="shared" si="410"/>
        <v>#DIV/0!</v>
      </c>
      <c r="F245" s="4" t="e">
        <f t="shared" si="410"/>
        <v>#DIV/0!</v>
      </c>
      <c r="G245" s="4" t="e">
        <f t="shared" si="410"/>
        <v>#DIV/0!</v>
      </c>
      <c r="H245" s="4" t="e">
        <f t="shared" si="410"/>
        <v>#DIV/0!</v>
      </c>
      <c r="I245" s="4" t="e">
        <f t="shared" si="410"/>
        <v>#DIV/0!</v>
      </c>
      <c r="J245" s="4" t="e">
        <f t="shared" si="410"/>
        <v>#DIV/0!</v>
      </c>
      <c r="K245" s="4" t="e">
        <f t="shared" si="410"/>
        <v>#DIV/0!</v>
      </c>
      <c r="L245" s="4" t="e">
        <f t="shared" si="410"/>
        <v>#DIV/0!</v>
      </c>
      <c r="M245" s="4" t="e">
        <f t="shared" si="410"/>
        <v>#DIV/0!</v>
      </c>
      <c r="N245" s="4" t="e">
        <f t="shared" si="410"/>
        <v>#DIV/0!</v>
      </c>
      <c r="O245" s="4" t="e">
        <f t="shared" si="410"/>
        <v>#DIV/0!</v>
      </c>
      <c r="P245" s="4" t="e">
        <f t="shared" si="410"/>
        <v>#DIV/0!</v>
      </c>
      <c r="Q245" s="4" t="e">
        <f t="shared" si="410"/>
        <v>#DIV/0!</v>
      </c>
      <c r="R245" s="4" t="e">
        <f t="shared" si="410"/>
        <v>#DIV/0!</v>
      </c>
      <c r="S245" s="4" t="e">
        <f t="shared" si="410"/>
        <v>#DIV/0!</v>
      </c>
      <c r="T245" s="4" t="e">
        <f t="shared" si="410"/>
        <v>#DIV/0!</v>
      </c>
      <c r="U245" s="4" t="e">
        <f t="shared" si="410"/>
        <v>#DIV/0!</v>
      </c>
      <c r="V245" s="4" t="e">
        <f t="shared" si="410"/>
        <v>#DIV/0!</v>
      </c>
      <c r="W245" s="4" t="e">
        <f t="shared" si="410"/>
        <v>#DIV/0!</v>
      </c>
      <c r="X245" s="4" t="e">
        <f t="shared" si="410"/>
        <v>#DIV/0!</v>
      </c>
      <c r="Y245" s="4" t="e">
        <f t="shared" si="410"/>
        <v>#DIV/0!</v>
      </c>
      <c r="Z245" s="4" t="e">
        <f t="shared" si="410"/>
        <v>#DIV/0!</v>
      </c>
      <c r="AA245" s="4" t="e">
        <f t="shared" si="410"/>
        <v>#DIV/0!</v>
      </c>
      <c r="AB245" s="4" t="e">
        <f t="shared" si="410"/>
        <v>#DIV/0!</v>
      </c>
      <c r="AC245" s="4" t="e">
        <f t="shared" si="410"/>
        <v>#DIV/0!</v>
      </c>
      <c r="AD245" s="4" t="e">
        <f t="shared" si="410"/>
        <v>#DIV/0!</v>
      </c>
      <c r="AE245" s="4" t="e">
        <f t="shared" si="410"/>
        <v>#DIV/0!</v>
      </c>
      <c r="AF245" s="4" t="e">
        <f t="shared" si="410"/>
        <v>#DIV/0!</v>
      </c>
      <c r="AG245" s="4" t="e">
        <f t="shared" si="410"/>
        <v>#DIV/0!</v>
      </c>
      <c r="AH245" s="4" t="e">
        <f t="shared" si="410"/>
        <v>#DIV/0!</v>
      </c>
      <c r="AI245" s="4" t="e">
        <f t="shared" si="410"/>
        <v>#DIV/0!</v>
      </c>
      <c r="AJ245" s="4" t="e">
        <f t="shared" si="410"/>
        <v>#DIV/0!</v>
      </c>
      <c r="AK245" s="4" t="e">
        <f t="shared" si="410"/>
        <v>#DIV/0!</v>
      </c>
      <c r="AL245" s="4" t="e">
        <f t="shared" si="410"/>
        <v>#DIV/0!</v>
      </c>
      <c r="AM245" s="4" t="e">
        <f t="shared" si="410"/>
        <v>#DIV/0!</v>
      </c>
      <c r="AN245" s="4" t="e">
        <f t="shared" si="410"/>
        <v>#DIV/0!</v>
      </c>
      <c r="AO245" s="4" t="e">
        <f t="shared" si="410"/>
        <v>#DIV/0!</v>
      </c>
      <c r="AP245" s="4" t="e">
        <f t="shared" si="410"/>
        <v>#DIV/0!</v>
      </c>
      <c r="AQ245" s="4" t="e">
        <f t="shared" si="410"/>
        <v>#DIV/0!</v>
      </c>
      <c r="AR245" s="4" t="e">
        <f t="shared" si="410"/>
        <v>#DIV/0!</v>
      </c>
      <c r="AS245" s="4" t="e">
        <f t="shared" si="410"/>
        <v>#DIV/0!</v>
      </c>
      <c r="AT245" s="4" t="e">
        <f t="shared" si="410"/>
        <v>#DIV/0!</v>
      </c>
      <c r="AU245" s="4" t="e">
        <f t="shared" si="410"/>
        <v>#DIV/0!</v>
      </c>
      <c r="AV245" s="4" t="e">
        <f t="shared" si="410"/>
        <v>#DIV/0!</v>
      </c>
      <c r="AW245" s="4" t="e">
        <f t="shared" si="410"/>
        <v>#DIV/0!</v>
      </c>
      <c r="AX245" s="4" t="e">
        <f t="shared" si="410"/>
        <v>#DIV/0!</v>
      </c>
      <c r="AY245" s="4" t="e">
        <f t="shared" si="410"/>
        <v>#DIV/0!</v>
      </c>
      <c r="AZ245" s="4" t="e">
        <f t="shared" si="410"/>
        <v>#DIV/0!</v>
      </c>
      <c r="BA245" s="4" t="e">
        <f t="shared" si="410"/>
        <v>#DIV/0!</v>
      </c>
      <c r="BB245" s="4" t="e">
        <f t="shared" si="410"/>
        <v>#DIV/0!</v>
      </c>
      <c r="BC245" s="4" t="e">
        <f t="shared" si="410"/>
        <v>#DIV/0!</v>
      </c>
      <c r="BD245" s="4" t="e">
        <f t="shared" si="410"/>
        <v>#DIV/0!</v>
      </c>
      <c r="BE245" s="4" t="e">
        <f t="shared" si="410"/>
        <v>#DIV/0!</v>
      </c>
      <c r="BF245" s="4" t="e">
        <f t="shared" si="410"/>
        <v>#DIV/0!</v>
      </c>
      <c r="BG245" s="4" t="e">
        <f t="shared" si="410"/>
        <v>#DIV/0!</v>
      </c>
      <c r="BH245" s="4" t="e">
        <f t="shared" si="410"/>
        <v>#DIV/0!</v>
      </c>
      <c r="BI245" s="4" t="e">
        <f t="shared" si="410"/>
        <v>#DIV/0!</v>
      </c>
      <c r="BJ245" s="4" t="e">
        <f t="shared" si="410"/>
        <v>#DIV/0!</v>
      </c>
      <c r="BK245" s="4" t="e">
        <f t="shared" si="410"/>
        <v>#DIV/0!</v>
      </c>
      <c r="BL245" s="4" t="e">
        <f t="shared" si="410"/>
        <v>#DIV/0!</v>
      </c>
      <c r="BM245" s="4" t="e">
        <f t="shared" si="410"/>
        <v>#DIV/0!</v>
      </c>
      <c r="BN245" s="4" t="e">
        <f t="shared" si="410"/>
        <v>#DIV/0!</v>
      </c>
      <c r="BO245" s="4" t="e">
        <f t="shared" ref="BO245:DZ245" si="411">BO241/BO4</f>
        <v>#DIV/0!</v>
      </c>
      <c r="BP245" s="4" t="e">
        <f t="shared" si="411"/>
        <v>#DIV/0!</v>
      </c>
      <c r="BQ245" s="4" t="e">
        <f t="shared" si="411"/>
        <v>#DIV/0!</v>
      </c>
      <c r="BR245" s="4" t="e">
        <f t="shared" si="411"/>
        <v>#DIV/0!</v>
      </c>
      <c r="BS245" s="4" t="e">
        <f t="shared" si="411"/>
        <v>#DIV/0!</v>
      </c>
      <c r="BT245" s="4" t="e">
        <f t="shared" si="411"/>
        <v>#DIV/0!</v>
      </c>
      <c r="BU245" s="4" t="e">
        <f t="shared" si="411"/>
        <v>#DIV/0!</v>
      </c>
      <c r="BV245" s="4" t="e">
        <f t="shared" si="411"/>
        <v>#DIV/0!</v>
      </c>
      <c r="BW245" s="4" t="e">
        <f t="shared" si="411"/>
        <v>#DIV/0!</v>
      </c>
      <c r="BX245" s="4" t="e">
        <f t="shared" si="411"/>
        <v>#DIV/0!</v>
      </c>
      <c r="BY245" s="4" t="e">
        <f t="shared" si="411"/>
        <v>#DIV/0!</v>
      </c>
      <c r="BZ245" s="4" t="e">
        <f t="shared" si="411"/>
        <v>#DIV/0!</v>
      </c>
      <c r="CA245" s="4" t="e">
        <f t="shared" si="411"/>
        <v>#DIV/0!</v>
      </c>
      <c r="CB245" s="4" t="e">
        <f t="shared" si="411"/>
        <v>#DIV/0!</v>
      </c>
      <c r="CC245" s="4" t="e">
        <f t="shared" si="411"/>
        <v>#DIV/0!</v>
      </c>
      <c r="CD245" s="4" t="e">
        <f t="shared" si="411"/>
        <v>#DIV/0!</v>
      </c>
      <c r="CE245" s="4" t="e">
        <f t="shared" si="411"/>
        <v>#DIV/0!</v>
      </c>
      <c r="CF245" s="4" t="e">
        <f t="shared" si="411"/>
        <v>#DIV/0!</v>
      </c>
      <c r="CG245" s="4" t="e">
        <f t="shared" si="411"/>
        <v>#DIV/0!</v>
      </c>
      <c r="CH245" s="4" t="e">
        <f t="shared" si="411"/>
        <v>#DIV/0!</v>
      </c>
      <c r="CI245" s="4" t="e">
        <f t="shared" si="411"/>
        <v>#DIV/0!</v>
      </c>
      <c r="CJ245" s="4" t="e">
        <f t="shared" si="411"/>
        <v>#DIV/0!</v>
      </c>
      <c r="CK245" s="4" t="e">
        <f t="shared" si="411"/>
        <v>#DIV/0!</v>
      </c>
      <c r="CL245" s="4" t="e">
        <f t="shared" si="411"/>
        <v>#DIV/0!</v>
      </c>
      <c r="CM245" s="4" t="e">
        <f t="shared" si="411"/>
        <v>#DIV/0!</v>
      </c>
      <c r="CN245" s="4" t="e">
        <f t="shared" si="411"/>
        <v>#DIV/0!</v>
      </c>
      <c r="CO245" s="4" t="e">
        <f t="shared" si="411"/>
        <v>#DIV/0!</v>
      </c>
      <c r="CP245" s="4" t="e">
        <f t="shared" si="411"/>
        <v>#DIV/0!</v>
      </c>
      <c r="CQ245" s="4" t="e">
        <f t="shared" si="411"/>
        <v>#DIV/0!</v>
      </c>
      <c r="CR245" s="4" t="e">
        <f t="shared" si="411"/>
        <v>#DIV/0!</v>
      </c>
      <c r="CS245" s="4" t="e">
        <f t="shared" si="411"/>
        <v>#DIV/0!</v>
      </c>
      <c r="CT245" s="4" t="e">
        <f t="shared" si="411"/>
        <v>#DIV/0!</v>
      </c>
      <c r="CU245" s="4" t="e">
        <f t="shared" si="411"/>
        <v>#DIV/0!</v>
      </c>
      <c r="CV245" s="4" t="e">
        <f t="shared" si="411"/>
        <v>#DIV/0!</v>
      </c>
      <c r="CW245" s="4" t="e">
        <f t="shared" si="411"/>
        <v>#DIV/0!</v>
      </c>
      <c r="CX245" s="4" t="e">
        <f t="shared" si="411"/>
        <v>#DIV/0!</v>
      </c>
      <c r="CY245" s="4" t="e">
        <f t="shared" si="411"/>
        <v>#DIV/0!</v>
      </c>
      <c r="CZ245" s="4" t="e">
        <f t="shared" si="411"/>
        <v>#DIV/0!</v>
      </c>
      <c r="DA245" s="4" t="e">
        <f t="shared" si="411"/>
        <v>#DIV/0!</v>
      </c>
      <c r="DB245" s="4" t="e">
        <f t="shared" si="411"/>
        <v>#DIV/0!</v>
      </c>
      <c r="DC245" s="4" t="e">
        <f t="shared" si="411"/>
        <v>#DIV/0!</v>
      </c>
      <c r="DD245" s="4" t="e">
        <f t="shared" si="411"/>
        <v>#DIV/0!</v>
      </c>
      <c r="DE245" s="4" t="e">
        <f t="shared" si="411"/>
        <v>#DIV/0!</v>
      </c>
      <c r="DF245" s="4" t="e">
        <f t="shared" si="411"/>
        <v>#DIV/0!</v>
      </c>
      <c r="DG245" s="4" t="e">
        <f t="shared" si="411"/>
        <v>#DIV/0!</v>
      </c>
      <c r="DH245" s="4" t="e">
        <f t="shared" si="411"/>
        <v>#DIV/0!</v>
      </c>
      <c r="DI245" s="4" t="e">
        <f t="shared" si="411"/>
        <v>#DIV/0!</v>
      </c>
      <c r="DJ245" s="4" t="e">
        <f t="shared" si="411"/>
        <v>#DIV/0!</v>
      </c>
      <c r="DK245" s="4" t="e">
        <f t="shared" si="411"/>
        <v>#DIV/0!</v>
      </c>
      <c r="DL245" s="4" t="e">
        <f t="shared" si="411"/>
        <v>#DIV/0!</v>
      </c>
      <c r="DM245" s="4" t="e">
        <f t="shared" si="411"/>
        <v>#DIV/0!</v>
      </c>
      <c r="DN245" s="4" t="e">
        <f t="shared" si="411"/>
        <v>#DIV/0!</v>
      </c>
      <c r="DO245" s="4" t="e">
        <f t="shared" si="411"/>
        <v>#DIV/0!</v>
      </c>
      <c r="DP245" s="4" t="e">
        <f t="shared" si="411"/>
        <v>#DIV/0!</v>
      </c>
      <c r="DQ245" s="4" t="e">
        <f t="shared" si="411"/>
        <v>#DIV/0!</v>
      </c>
      <c r="DR245" s="4" t="e">
        <f t="shared" si="411"/>
        <v>#DIV/0!</v>
      </c>
      <c r="DS245" s="4" t="e">
        <f t="shared" si="411"/>
        <v>#DIV/0!</v>
      </c>
      <c r="DT245" s="4" t="e">
        <f t="shared" si="411"/>
        <v>#DIV/0!</v>
      </c>
      <c r="DU245" s="4" t="e">
        <f t="shared" si="411"/>
        <v>#DIV/0!</v>
      </c>
      <c r="DV245" s="4" t="e">
        <f t="shared" si="411"/>
        <v>#DIV/0!</v>
      </c>
      <c r="DW245" s="4" t="e">
        <f t="shared" si="411"/>
        <v>#DIV/0!</v>
      </c>
      <c r="DX245" s="4" t="e">
        <f t="shared" si="411"/>
        <v>#DIV/0!</v>
      </c>
      <c r="DY245" s="4" t="e">
        <f t="shared" si="411"/>
        <v>#DIV/0!</v>
      </c>
      <c r="DZ245" s="4" t="e">
        <f t="shared" si="411"/>
        <v>#DIV/0!</v>
      </c>
      <c r="EA245" s="4" t="e">
        <f t="shared" ref="EA245:FA245" si="412">EA241/EA4</f>
        <v>#DIV/0!</v>
      </c>
      <c r="EB245" s="4" t="e">
        <f t="shared" si="412"/>
        <v>#DIV/0!</v>
      </c>
      <c r="EC245" s="4" t="e">
        <f t="shared" si="412"/>
        <v>#DIV/0!</v>
      </c>
      <c r="ED245" s="4" t="e">
        <f t="shared" si="412"/>
        <v>#DIV/0!</v>
      </c>
      <c r="EE245" s="4" t="e">
        <f t="shared" si="412"/>
        <v>#DIV/0!</v>
      </c>
      <c r="EF245" s="4" t="e">
        <f t="shared" si="412"/>
        <v>#DIV/0!</v>
      </c>
      <c r="EG245" s="4" t="e">
        <f t="shared" si="412"/>
        <v>#DIV/0!</v>
      </c>
      <c r="EH245" s="4" t="e">
        <f t="shared" si="412"/>
        <v>#DIV/0!</v>
      </c>
      <c r="EI245" s="4" t="e">
        <f t="shared" si="412"/>
        <v>#DIV/0!</v>
      </c>
      <c r="EJ245" s="4" t="e">
        <f t="shared" si="412"/>
        <v>#DIV/0!</v>
      </c>
      <c r="EK245" s="4" t="e">
        <f t="shared" si="412"/>
        <v>#DIV/0!</v>
      </c>
      <c r="EL245" s="4" t="e">
        <f t="shared" si="412"/>
        <v>#DIV/0!</v>
      </c>
      <c r="EM245" s="4" t="e">
        <f t="shared" si="412"/>
        <v>#DIV/0!</v>
      </c>
      <c r="EN245" s="4" t="e">
        <f t="shared" si="412"/>
        <v>#DIV/0!</v>
      </c>
      <c r="EO245" s="4" t="e">
        <f t="shared" si="412"/>
        <v>#DIV/0!</v>
      </c>
      <c r="EP245" s="4" t="e">
        <f t="shared" si="412"/>
        <v>#DIV/0!</v>
      </c>
      <c r="EQ245" s="4" t="e">
        <f t="shared" si="412"/>
        <v>#DIV/0!</v>
      </c>
      <c r="ER245" s="4" t="e">
        <f t="shared" si="412"/>
        <v>#DIV/0!</v>
      </c>
      <c r="ES245" s="4" t="e">
        <f t="shared" si="412"/>
        <v>#DIV/0!</v>
      </c>
      <c r="ET245" s="4" t="e">
        <f t="shared" si="412"/>
        <v>#DIV/0!</v>
      </c>
      <c r="EU245" s="4" t="e">
        <f t="shared" si="412"/>
        <v>#DIV/0!</v>
      </c>
      <c r="EV245" s="4" t="e">
        <f t="shared" si="412"/>
        <v>#DIV/0!</v>
      </c>
      <c r="EW245" s="4" t="e">
        <f t="shared" si="412"/>
        <v>#DIV/0!</v>
      </c>
      <c r="EX245" s="4" t="e">
        <f t="shared" si="412"/>
        <v>#DIV/0!</v>
      </c>
      <c r="EY245" s="4" t="e">
        <f t="shared" si="412"/>
        <v>#DIV/0!</v>
      </c>
      <c r="EZ245" s="4" t="e">
        <f t="shared" si="412"/>
        <v>#DIV/0!</v>
      </c>
      <c r="FA245" s="4" t="e">
        <f t="shared" si="412"/>
        <v>#DIV/0!</v>
      </c>
    </row>
    <row r="246" spans="1:157" x14ac:dyDescent="0.25">
      <c r="A246" s="135" t="s">
        <v>48</v>
      </c>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row>
    <row r="247" spans="1:157" x14ac:dyDescent="0.25">
      <c r="A247" s="11" t="s">
        <v>150</v>
      </c>
      <c r="B247" s="14" t="e">
        <f>(((Inputs!B16*Inputs!B5)*(1-Inputs!B24))/365.25)*7</f>
        <v>#DIV/0!</v>
      </c>
      <c r="C247" s="14">
        <f>(((Inputs!C16*Inputs!C5)*(1-Inputs!C24))/365.25)*7</f>
        <v>0</v>
      </c>
      <c r="D247" s="14">
        <f>(((Inputs!D16*Inputs!D5)*(1-Inputs!D24))/365.25)*7</f>
        <v>0</v>
      </c>
      <c r="E247" s="14">
        <f>(((Inputs!E16*Inputs!E5)*(1-Inputs!E24))/365.25)*7</f>
        <v>0</v>
      </c>
      <c r="F247" s="14">
        <f>(((Inputs!F16*Inputs!F5)*(1-Inputs!F24))/365.25)*7</f>
        <v>0</v>
      </c>
      <c r="G247" s="14">
        <f>(((Inputs!G16*Inputs!G5)*(1-Inputs!G24))/365.25)*7</f>
        <v>0</v>
      </c>
      <c r="H247" s="14">
        <f>(((Inputs!H16*Inputs!H5)*(1-Inputs!H24))/365.25)*7</f>
        <v>0</v>
      </c>
      <c r="I247" s="14">
        <f>(((Inputs!I16*Inputs!I5)*(1-Inputs!I24))/365.25)*7</f>
        <v>0</v>
      </c>
      <c r="J247" s="14">
        <f>(((Inputs!J16*Inputs!J5)*(1-Inputs!J24))/365.25)*7</f>
        <v>0</v>
      </c>
      <c r="K247" s="14">
        <f>(((Inputs!K16*Inputs!K5)*(1-Inputs!K24))/365.25)*7</f>
        <v>0</v>
      </c>
      <c r="L247" s="14">
        <f>(((Inputs!L16*Inputs!L5)*(1-Inputs!L24))/365.25)*7</f>
        <v>0</v>
      </c>
      <c r="M247" s="14">
        <f>(((Inputs!M16*Inputs!M5)*(1-Inputs!M24))/365.25)*7</f>
        <v>0</v>
      </c>
      <c r="N247" s="14">
        <f>(((Inputs!N16*Inputs!N5)*(1-Inputs!N24))/365.25)*7</f>
        <v>0</v>
      </c>
      <c r="O247" s="14">
        <f>(((Inputs!O16*Inputs!O5)*(1-Inputs!O24))/365.25)*7</f>
        <v>0</v>
      </c>
      <c r="P247" s="14">
        <f>(((Inputs!P16*Inputs!P5)*(1-Inputs!P24))/365.25)*7</f>
        <v>0</v>
      </c>
      <c r="Q247" s="14">
        <f>(((Inputs!Q16*Inputs!Q5)*(1-Inputs!Q24))/365.25)*7</f>
        <v>0</v>
      </c>
      <c r="R247" s="14">
        <f>(((Inputs!R16*Inputs!R5)*(1-Inputs!R24))/365.25)*7</f>
        <v>0</v>
      </c>
      <c r="S247" s="14">
        <f>(((Inputs!S16*Inputs!S5)*(1-Inputs!S24))/365.25)*7</f>
        <v>0</v>
      </c>
      <c r="T247" s="14">
        <f>(((Inputs!T16*Inputs!T5)*(1-Inputs!T24))/365.25)*7</f>
        <v>0</v>
      </c>
      <c r="U247" s="14">
        <f>(((Inputs!U16*Inputs!U5)*(1-Inputs!U24))/365.25)*7</f>
        <v>0</v>
      </c>
      <c r="V247" s="14">
        <f>(((Inputs!V16*Inputs!V5)*(1-Inputs!V24))/365.25)*7</f>
        <v>0</v>
      </c>
      <c r="W247" s="14">
        <f>(((Inputs!W16*Inputs!W5)*(1-Inputs!W24))/365.25)*7</f>
        <v>0</v>
      </c>
      <c r="X247" s="14">
        <f>(((Inputs!X16*Inputs!X5)*(1-Inputs!X24))/365.25)*7</f>
        <v>0</v>
      </c>
      <c r="Y247" s="14">
        <f>(((Inputs!Y16*Inputs!Y5)*(1-Inputs!Y24))/365.25)*7</f>
        <v>0</v>
      </c>
      <c r="Z247" s="14">
        <f>(((Inputs!Z16*Inputs!Z5)*(1-Inputs!Z24))/365.25)*7</f>
        <v>0</v>
      </c>
      <c r="AA247" s="14">
        <f>(((Inputs!AA16*Inputs!AA5)*(1-Inputs!AA24))/365.25)*7</f>
        <v>0</v>
      </c>
      <c r="AB247" s="14">
        <f>(((Inputs!AB16*Inputs!AB5)*(1-Inputs!AB24))/365.25)*7</f>
        <v>0</v>
      </c>
      <c r="AC247" s="14">
        <f>(((Inputs!AC16*Inputs!AC5)*(1-Inputs!AC24))/365.25)*7</f>
        <v>0</v>
      </c>
      <c r="AD247" s="14">
        <f>(((Inputs!AD16*Inputs!AD5)*(1-Inputs!AD24))/365.25)*7</f>
        <v>0</v>
      </c>
      <c r="AE247" s="14">
        <f>(((Inputs!AE16*Inputs!AE5)*(1-Inputs!AE24))/365.25)*7</f>
        <v>0</v>
      </c>
      <c r="AF247" s="14">
        <f>(((Inputs!AF16*Inputs!AF5)*(1-Inputs!AF24))/365.25)*7</f>
        <v>0</v>
      </c>
      <c r="AG247" s="14">
        <f>(((Inputs!AG16*Inputs!AG5)*(1-Inputs!AG24))/365.25)*7</f>
        <v>0</v>
      </c>
      <c r="AH247" s="14">
        <f>(((Inputs!AH16*Inputs!AH5)*(1-Inputs!AH24))/365.25)*7</f>
        <v>0</v>
      </c>
      <c r="AI247" s="14">
        <f>(((Inputs!AI16*Inputs!AI5)*(1-Inputs!AI24))/365.25)*7</f>
        <v>0</v>
      </c>
      <c r="AJ247" s="14">
        <f>(((Inputs!AJ16*Inputs!AJ5)*(1-Inputs!AJ24))/365.25)*7</f>
        <v>0</v>
      </c>
      <c r="AK247" s="14">
        <f>(((Inputs!AK16*Inputs!AK5)*(1-Inputs!AK24))/365.25)*7</f>
        <v>0</v>
      </c>
      <c r="AL247" s="14">
        <f>(((Inputs!AL16*Inputs!AL5)*(1-Inputs!AL24))/365.25)*7</f>
        <v>0</v>
      </c>
      <c r="AM247" s="14">
        <f>(((Inputs!AM16*Inputs!AM5)*(1-Inputs!AM24))/365.25)*7</f>
        <v>0</v>
      </c>
      <c r="AN247" s="14">
        <f>(((Inputs!AN16*Inputs!AN5)*(1-Inputs!AN24))/365.25)*7</f>
        <v>0</v>
      </c>
      <c r="AO247" s="14">
        <f>(((Inputs!AO16*Inputs!AO5)*(1-Inputs!AO24))/365.25)*7</f>
        <v>0</v>
      </c>
      <c r="AP247" s="14">
        <f>(((Inputs!AP16*Inputs!AP5)*(1-Inputs!AP24))/365.25)*7</f>
        <v>0</v>
      </c>
      <c r="AQ247" s="14">
        <f>(((Inputs!AQ16*Inputs!AQ5)*(1-Inputs!AQ24))/365.25)*7</f>
        <v>0</v>
      </c>
      <c r="AR247" s="14">
        <f>(((Inputs!AR16*Inputs!AR5)*(1-Inputs!AR24))/365.25)*7</f>
        <v>0</v>
      </c>
      <c r="AS247" s="14">
        <f>(((Inputs!AS16*Inputs!AS5)*(1-Inputs!AS24))/365.25)*7</f>
        <v>0</v>
      </c>
      <c r="AT247" s="14">
        <f>(((Inputs!AT16*Inputs!AT5)*(1-Inputs!AT24))/365.25)*7</f>
        <v>0</v>
      </c>
      <c r="AU247" s="14">
        <f>(((Inputs!AU16*Inputs!AU5)*(1-Inputs!AU24))/365.25)*7</f>
        <v>0</v>
      </c>
      <c r="AV247" s="14">
        <f>(((Inputs!AV16*Inputs!AV5)*(1-Inputs!AV24))/365.25)*7</f>
        <v>0</v>
      </c>
      <c r="AW247" s="14">
        <f>(((Inputs!AW16*Inputs!AW5)*(1-Inputs!AW24))/365.25)*7</f>
        <v>0</v>
      </c>
      <c r="AX247" s="14">
        <f>(((Inputs!AX16*Inputs!AX5)*(1-Inputs!AX24))/365.25)*7</f>
        <v>0</v>
      </c>
      <c r="AY247" s="14">
        <f>(((Inputs!AY16*Inputs!AY5)*(1-Inputs!AY24))/365.25)*7</f>
        <v>0</v>
      </c>
      <c r="AZ247" s="14">
        <f>(((Inputs!AZ16*Inputs!AZ5)*(1-Inputs!AZ24))/365.25)*7</f>
        <v>0</v>
      </c>
      <c r="BA247" s="14">
        <f>(((Inputs!BA16*Inputs!BA5)*(1-Inputs!BA24))/365.25)*7</f>
        <v>0</v>
      </c>
      <c r="BB247" s="14">
        <f>(((Inputs!BB16*Inputs!BB5)*(1-Inputs!BB24))/365.25)*7</f>
        <v>0</v>
      </c>
      <c r="BC247" s="14">
        <f>(((Inputs!BC16*Inputs!BC5)*(1-Inputs!BC24))/365.25)*7</f>
        <v>0</v>
      </c>
      <c r="BD247" s="14">
        <f>(((Inputs!BD16*Inputs!BD5)*(1-Inputs!BD24))/365.25)*7</f>
        <v>0</v>
      </c>
      <c r="BE247" s="14">
        <f>(((Inputs!BE16*Inputs!BE5)*(1-Inputs!BE24))/365.25)*7</f>
        <v>0</v>
      </c>
      <c r="BF247" s="14">
        <f>(((Inputs!BF16*Inputs!BF5)*(1-Inputs!BF24))/365.25)*7</f>
        <v>0</v>
      </c>
      <c r="BG247" s="14">
        <f>(((Inputs!BG16*Inputs!BG5)*(1-Inputs!BG24))/365.25)*7</f>
        <v>0</v>
      </c>
      <c r="BH247" s="14">
        <f>(((Inputs!BH16*Inputs!BH5)*(1-Inputs!BH24))/365.25)*7</f>
        <v>0</v>
      </c>
      <c r="BI247" s="14">
        <f>(((Inputs!BI16*Inputs!BI5)*(1-Inputs!BI24))/365.25)*7</f>
        <v>0</v>
      </c>
      <c r="BJ247" s="14">
        <f>(((Inputs!BJ16*Inputs!BJ5)*(1-Inputs!BJ24))/365.25)*7</f>
        <v>0</v>
      </c>
      <c r="BK247" s="14">
        <f>(((Inputs!BK16*Inputs!BK5)*(1-Inputs!BK24))/365.25)*7</f>
        <v>0</v>
      </c>
      <c r="BL247" s="14">
        <f>(((Inputs!BL16*Inputs!BL5)*(1-Inputs!BL24))/365.25)*7</f>
        <v>0</v>
      </c>
      <c r="BM247" s="14">
        <f>(((Inputs!BM16*Inputs!BM5)*(1-Inputs!BM24))/365.25)*7</f>
        <v>0</v>
      </c>
      <c r="BN247" s="14">
        <f>(((Inputs!BN16*Inputs!BN5)*(1-Inputs!BN24))/365.25)*7</f>
        <v>0</v>
      </c>
      <c r="BO247" s="14">
        <f>(((Inputs!BO16*Inputs!BO5)*(1-Inputs!BO24))/365.25)*7</f>
        <v>0</v>
      </c>
      <c r="BP247" s="14">
        <f>(((Inputs!BP16*Inputs!BP5)*(1-Inputs!BP24))/365.25)*7</f>
        <v>0</v>
      </c>
      <c r="BQ247" s="14">
        <f>(((Inputs!BQ16*Inputs!BQ5)*(1-Inputs!BQ24))/365.25)*7</f>
        <v>0</v>
      </c>
      <c r="BR247" s="14">
        <f>(((Inputs!BR16*Inputs!BR5)*(1-Inputs!BR24))/365.25)*7</f>
        <v>0</v>
      </c>
      <c r="BS247" s="14">
        <f>(((Inputs!BS16*Inputs!BS5)*(1-Inputs!BS24))/365.25)*7</f>
        <v>0</v>
      </c>
      <c r="BT247" s="14">
        <f>(((Inputs!BT16*Inputs!BT5)*(1-Inputs!BT24))/365.25)*7</f>
        <v>0</v>
      </c>
      <c r="BU247" s="14">
        <f>(((Inputs!BU16*Inputs!BU5)*(1-Inputs!BU24))/365.25)*7</f>
        <v>0</v>
      </c>
      <c r="BV247" s="14">
        <f>(((Inputs!BV16*Inputs!BV5)*(1-Inputs!BV24))/365.25)*7</f>
        <v>0</v>
      </c>
      <c r="BW247" s="14">
        <f>(((Inputs!BW16*Inputs!BW5)*(1-Inputs!BW24))/365.25)*7</f>
        <v>0</v>
      </c>
      <c r="BX247" s="14">
        <f>(((Inputs!BX16*Inputs!BX5)*(1-Inputs!BX24))/365.25)*7</f>
        <v>0</v>
      </c>
      <c r="BY247" s="14">
        <f>(((Inputs!BY16*Inputs!BY5)*(1-Inputs!BY24))/365.25)*7</f>
        <v>0</v>
      </c>
      <c r="BZ247" s="14">
        <f>(((Inputs!BZ16*Inputs!BZ5)*(1-Inputs!BZ24))/365.25)*7</f>
        <v>0</v>
      </c>
      <c r="CA247" s="14">
        <f>(((Inputs!CA16*Inputs!CA5)*(1-Inputs!CA24))/365.25)*7</f>
        <v>0</v>
      </c>
      <c r="CB247" s="14">
        <f>(((Inputs!CB16*Inputs!CB5)*(1-Inputs!CB24))/365.25)*7</f>
        <v>0</v>
      </c>
      <c r="CC247" s="14">
        <f>(((Inputs!CC16*Inputs!CC5)*(1-Inputs!CC24))/365.25)*7</f>
        <v>0</v>
      </c>
      <c r="CD247" s="14">
        <f>(((Inputs!CD16*Inputs!CD5)*(1-Inputs!CD24))/365.25)*7</f>
        <v>0</v>
      </c>
      <c r="CE247" s="14">
        <f>(((Inputs!CE16*Inputs!CE5)*(1-Inputs!CE24))/365.25)*7</f>
        <v>0</v>
      </c>
      <c r="CF247" s="14">
        <f>(((Inputs!CF16*Inputs!CF5)*(1-Inputs!CF24))/365.25)*7</f>
        <v>0</v>
      </c>
      <c r="CG247" s="14">
        <f>(((Inputs!CG16*Inputs!CG5)*(1-Inputs!CG24))/365.25)*7</f>
        <v>0</v>
      </c>
      <c r="CH247" s="14">
        <f>(((Inputs!CH16*Inputs!CH5)*(1-Inputs!CH24))/365.25)*7</f>
        <v>0</v>
      </c>
      <c r="CI247" s="14">
        <f>(((Inputs!CI16*Inputs!CI5)*(1-Inputs!CI24))/365.25)*7</f>
        <v>0</v>
      </c>
      <c r="CJ247" s="14">
        <f>(((Inputs!CJ16*Inputs!CJ5)*(1-Inputs!CJ24))/365.25)*7</f>
        <v>0</v>
      </c>
      <c r="CK247" s="14">
        <f>(((Inputs!CK16*Inputs!CK5)*(1-Inputs!CK24))/365.25)*7</f>
        <v>0</v>
      </c>
      <c r="CL247" s="14">
        <f>(((Inputs!CL16*Inputs!CL5)*(1-Inputs!CL24))/365.25)*7</f>
        <v>0</v>
      </c>
      <c r="CM247" s="14">
        <f>(((Inputs!CM16*Inputs!CM5)*(1-Inputs!CM24))/365.25)*7</f>
        <v>0</v>
      </c>
      <c r="CN247" s="14">
        <f>(((Inputs!CN16*Inputs!CN5)*(1-Inputs!CN24))/365.25)*7</f>
        <v>0</v>
      </c>
      <c r="CO247" s="14">
        <f>(((Inputs!CO16*Inputs!CO5)*(1-Inputs!CO24))/365.25)*7</f>
        <v>0</v>
      </c>
      <c r="CP247" s="14">
        <f>(((Inputs!CP16*Inputs!CP5)*(1-Inputs!CP24))/365.25)*7</f>
        <v>0</v>
      </c>
      <c r="CQ247" s="14">
        <f>(((Inputs!CQ16*Inputs!CQ5)*(1-Inputs!CQ24))/365.25)*7</f>
        <v>0</v>
      </c>
      <c r="CR247" s="14">
        <f>(((Inputs!CR16*Inputs!CR5)*(1-Inputs!CR24))/365.25)*7</f>
        <v>0</v>
      </c>
      <c r="CS247" s="14">
        <f>(((Inputs!CS16*Inputs!CS5)*(1-Inputs!CS24))/365.25)*7</f>
        <v>0</v>
      </c>
      <c r="CT247" s="14">
        <f>(((Inputs!CT16*Inputs!CT5)*(1-Inputs!CT24))/365.25)*7</f>
        <v>0</v>
      </c>
      <c r="CU247" s="14">
        <f>(((Inputs!CU16*Inputs!CU5)*(1-Inputs!CU24))/365.25)*7</f>
        <v>0</v>
      </c>
      <c r="CV247" s="14">
        <f>(((Inputs!CV16*Inputs!CV5)*(1-Inputs!CV24))/365.25)*7</f>
        <v>0</v>
      </c>
      <c r="CW247" s="14">
        <f>(((Inputs!CW16*Inputs!CW5)*(1-Inputs!CW24))/365.25)*7</f>
        <v>0</v>
      </c>
      <c r="CX247" s="14">
        <f>(((Inputs!CX16*Inputs!CX5)*(1-Inputs!CX24))/365.25)*7</f>
        <v>0</v>
      </c>
      <c r="CY247" s="14">
        <f>(((Inputs!CY16*Inputs!CY5)*(1-Inputs!CY24))/365.25)*7</f>
        <v>0</v>
      </c>
      <c r="CZ247" s="14">
        <f>(((Inputs!CZ16*Inputs!CZ5)*(1-Inputs!CZ24))/365.25)*7</f>
        <v>0</v>
      </c>
      <c r="DA247" s="14">
        <f>(((Inputs!DA16*Inputs!DA5)*(1-Inputs!DA24))/365.25)*7</f>
        <v>0</v>
      </c>
      <c r="DB247" s="14">
        <f>(((Inputs!DB16*Inputs!DB5)*(1-Inputs!DB24))/365.25)*7</f>
        <v>0</v>
      </c>
      <c r="DC247" s="14">
        <f>(((Inputs!DC16*Inputs!DC5)*(1-Inputs!DC24))/365.25)*7</f>
        <v>0</v>
      </c>
      <c r="DD247" s="14">
        <f>(((Inputs!DD16*Inputs!DD5)*(1-Inputs!DD24))/365.25)*7</f>
        <v>0</v>
      </c>
      <c r="DE247" s="14">
        <f>(((Inputs!DE16*Inputs!DE5)*(1-Inputs!DE24))/365.25)*7</f>
        <v>0</v>
      </c>
      <c r="DF247" s="14">
        <f>(((Inputs!DF16*Inputs!DF5)*(1-Inputs!DF24))/365.25)*7</f>
        <v>0</v>
      </c>
      <c r="DG247" s="14">
        <f>(((Inputs!DG16*Inputs!DG5)*(1-Inputs!DG24))/365.25)*7</f>
        <v>0</v>
      </c>
      <c r="DH247" s="14">
        <f>(((Inputs!DH16*Inputs!DH5)*(1-Inputs!DH24))/365.25)*7</f>
        <v>0</v>
      </c>
      <c r="DI247" s="14">
        <f>(((Inputs!DI16*Inputs!DI5)*(1-Inputs!DI24))/365.25)*7</f>
        <v>0</v>
      </c>
      <c r="DJ247" s="14">
        <f>(((Inputs!DJ16*Inputs!DJ5)*(1-Inputs!DJ24))/365.25)*7</f>
        <v>0</v>
      </c>
      <c r="DK247" s="14">
        <f>(((Inputs!DK16*Inputs!DK5)*(1-Inputs!DK24))/365.25)*7</f>
        <v>0</v>
      </c>
      <c r="DL247" s="14">
        <f>(((Inputs!DL16*Inputs!DL5)*(1-Inputs!DL24))/365.25)*7</f>
        <v>0</v>
      </c>
      <c r="DM247" s="14">
        <f>(((Inputs!DM16*Inputs!DM5)*(1-Inputs!DM24))/365.25)*7</f>
        <v>0</v>
      </c>
      <c r="DN247" s="14">
        <f>(((Inputs!DN16*Inputs!DN5)*(1-Inputs!DN24))/365.25)*7</f>
        <v>0</v>
      </c>
      <c r="DO247" s="14">
        <f>(((Inputs!DO16*Inputs!DO5)*(1-Inputs!DO24))/365.25)*7</f>
        <v>0</v>
      </c>
      <c r="DP247" s="14">
        <f>(((Inputs!DP16*Inputs!DP5)*(1-Inputs!DP24))/365.25)*7</f>
        <v>0</v>
      </c>
      <c r="DQ247" s="14">
        <f>(((Inputs!DQ16*Inputs!DQ5)*(1-Inputs!DQ24))/365.25)*7</f>
        <v>0</v>
      </c>
      <c r="DR247" s="14">
        <f>(((Inputs!DR16*Inputs!DR5)*(1-Inputs!DR24))/365.25)*7</f>
        <v>0</v>
      </c>
      <c r="DS247" s="14">
        <f>(((Inputs!DS16*Inputs!DS5)*(1-Inputs!DS24))/365.25)*7</f>
        <v>0</v>
      </c>
      <c r="DT247" s="14">
        <f>(((Inputs!DT16*Inputs!DT5)*(1-Inputs!DT24))/365.25)*7</f>
        <v>0</v>
      </c>
      <c r="DU247" s="14">
        <f>(((Inputs!DU16*Inputs!DU5)*(1-Inputs!DU24))/365.25)*7</f>
        <v>0</v>
      </c>
      <c r="DV247" s="14">
        <f>(((Inputs!DV16*Inputs!DV5)*(1-Inputs!DV24))/365.25)*7</f>
        <v>0</v>
      </c>
      <c r="DW247" s="14">
        <f>(((Inputs!DW16*Inputs!DW5)*(1-Inputs!DW24))/365.25)*7</f>
        <v>0</v>
      </c>
      <c r="DX247" s="14">
        <f>(((Inputs!DX16*Inputs!DX5)*(1-Inputs!DX24))/365.25)*7</f>
        <v>0</v>
      </c>
      <c r="DY247" s="14">
        <f>(((Inputs!DY16*Inputs!DY5)*(1-Inputs!DY24))/365.25)*7</f>
        <v>0</v>
      </c>
      <c r="DZ247" s="14">
        <f>(((Inputs!DZ16*Inputs!DZ5)*(1-Inputs!DZ24))/365.25)*7</f>
        <v>0</v>
      </c>
      <c r="EA247" s="14">
        <f>(((Inputs!EA16*Inputs!EA5)*(1-Inputs!EA24))/365.25)*7</f>
        <v>0</v>
      </c>
      <c r="EB247" s="14">
        <f>(((Inputs!EB16*Inputs!EB5)*(1-Inputs!EB24))/365.25)*7</f>
        <v>0</v>
      </c>
      <c r="EC247" s="14">
        <f>(((Inputs!EC16*Inputs!EC5)*(1-Inputs!EC24))/365.25)*7</f>
        <v>0</v>
      </c>
      <c r="ED247" s="14">
        <f>(((Inputs!ED16*Inputs!ED5)*(1-Inputs!ED24))/365.25)*7</f>
        <v>0</v>
      </c>
      <c r="EE247" s="14">
        <f>(((Inputs!EE16*Inputs!EE5)*(1-Inputs!EE24))/365.25)*7</f>
        <v>0</v>
      </c>
      <c r="EF247" s="14">
        <f>(((Inputs!EF16*Inputs!EF5)*(1-Inputs!EF24))/365.25)*7</f>
        <v>0</v>
      </c>
      <c r="EG247" s="14">
        <f>(((Inputs!EG16*Inputs!EG5)*(1-Inputs!EG24))/365.25)*7</f>
        <v>0</v>
      </c>
      <c r="EH247" s="14">
        <f>(((Inputs!EH16*Inputs!EH5)*(1-Inputs!EH24))/365.25)*7</f>
        <v>0</v>
      </c>
      <c r="EI247" s="14">
        <f>(((Inputs!EI16*Inputs!EI5)*(1-Inputs!EI24))/365.25)*7</f>
        <v>0</v>
      </c>
      <c r="EJ247" s="14">
        <f>(((Inputs!EJ16*Inputs!EJ5)*(1-Inputs!EJ24))/365.25)*7</f>
        <v>0</v>
      </c>
      <c r="EK247" s="14">
        <f>(((Inputs!EK16*Inputs!EK5)*(1-Inputs!EK24))/365.25)*7</f>
        <v>0</v>
      </c>
      <c r="EL247" s="14">
        <f>(((Inputs!EL16*Inputs!EL5)*(1-Inputs!EL24))/365.25)*7</f>
        <v>0</v>
      </c>
      <c r="EM247" s="14">
        <f>(((Inputs!EM16*Inputs!EM5)*(1-Inputs!EM24))/365.25)*7</f>
        <v>0</v>
      </c>
      <c r="EN247" s="14">
        <f>(((Inputs!EN16*Inputs!EN5)*(1-Inputs!EN24))/365.25)*7</f>
        <v>0</v>
      </c>
      <c r="EO247" s="14">
        <f>(((Inputs!EO16*Inputs!EO5)*(1-Inputs!EO24))/365.25)*7</f>
        <v>0</v>
      </c>
      <c r="EP247" s="14">
        <f>(((Inputs!EP16*Inputs!EP5)*(1-Inputs!EP24))/365.25)*7</f>
        <v>0</v>
      </c>
      <c r="EQ247" s="14">
        <f>(((Inputs!EQ16*Inputs!EQ5)*(1-Inputs!EQ24))/365.25)*7</f>
        <v>0</v>
      </c>
      <c r="ER247" s="14">
        <f>(((Inputs!ER16*Inputs!ER5)*(1-Inputs!ER24))/365.25)*7</f>
        <v>0</v>
      </c>
      <c r="ES247" s="14">
        <f>(((Inputs!ES16*Inputs!ES5)*(1-Inputs!ES24))/365.25)*7</f>
        <v>0</v>
      </c>
      <c r="ET247" s="14">
        <f>(((Inputs!ET16*Inputs!ET5)*(1-Inputs!ET24))/365.25)*7</f>
        <v>0</v>
      </c>
      <c r="EU247" s="14">
        <f>(((Inputs!EU16*Inputs!EU5)*(1-Inputs!EU24))/365.25)*7</f>
        <v>0</v>
      </c>
      <c r="EV247" s="14">
        <f>(((Inputs!EV16*Inputs!EV5)*(1-Inputs!EV24))/365.25)*7</f>
        <v>0</v>
      </c>
      <c r="EW247" s="14">
        <f>(((Inputs!EW16*Inputs!EW5)*(1-Inputs!EW24))/365.25)*7</f>
        <v>0</v>
      </c>
      <c r="EX247" s="14">
        <f>(((Inputs!EX16*Inputs!EX5)*(1-Inputs!EX24))/365.25)*7</f>
        <v>0</v>
      </c>
      <c r="EY247" s="14">
        <f>(((Inputs!EY16*Inputs!EY5)*(1-Inputs!EY24))/365.25)*7</f>
        <v>0</v>
      </c>
      <c r="EZ247" s="14">
        <f>(((Inputs!EZ16*Inputs!EZ5)*(1-Inputs!EZ24))/365.25)*7</f>
        <v>0</v>
      </c>
      <c r="FA247" s="14">
        <f>(((Inputs!FA16*Inputs!FA5)*(1-Inputs!FA24))/365.25)*7</f>
        <v>0</v>
      </c>
    </row>
    <row r="248" spans="1:157" x14ac:dyDescent="0.25">
      <c r="A248" s="11" t="s">
        <v>192</v>
      </c>
      <c r="B248" s="134" t="e">
        <f>IF('Feed Inputs'!B4="Feed delivery", ((('Feed Inputs'!B39/7)*2000)*365.25)/((B223*B224)+(B236*B237)+(B249*B250)), 'Feed Inputs'!B34)</f>
        <v>#DIV/0!</v>
      </c>
      <c r="C248" s="134">
        <f>IF('Feed Inputs'!C4="Feed delivery", ((('Feed Inputs'!C39/7)*2000)*365.25)/((C223*C224)+(C236*C237)+(C249*C250)), 'Feed Inputs'!C34)</f>
        <v>0</v>
      </c>
      <c r="D248" s="134">
        <f>IF('Feed Inputs'!D4="Feed delivery", ((('Feed Inputs'!D39/7)*2000)*365.25)/((D223*D224)+(D236*D237)+(D249*D250)), 'Feed Inputs'!D34)</f>
        <v>0</v>
      </c>
      <c r="E248" s="134">
        <f>IF('Feed Inputs'!E4="Feed delivery", ((('Feed Inputs'!E39/7)*2000)*365.25)/((E223*E224)+(E236*E237)+(E249*E250)), 'Feed Inputs'!E34)</f>
        <v>0</v>
      </c>
      <c r="F248" s="134">
        <f>IF('Feed Inputs'!F4="Feed delivery", ((('Feed Inputs'!F39/7)*2000)*365.25)/((F223*F224)+(F236*F237)+(F249*F250)), 'Feed Inputs'!F34)</f>
        <v>0</v>
      </c>
      <c r="G248" s="134">
        <f>IF('Feed Inputs'!G4="Feed delivery", ((('Feed Inputs'!G39/7)*2000)*365.25)/((G223*G224)+(G236*G237)+(G249*G250)), 'Feed Inputs'!G34)</f>
        <v>0</v>
      </c>
      <c r="H248" s="134">
        <f>IF('Feed Inputs'!H4="Feed delivery", ((('Feed Inputs'!H39/7)*2000)*365.25)/((H223*H224)+(H236*H237)+(H249*H250)), 'Feed Inputs'!H34)</f>
        <v>0</v>
      </c>
      <c r="I248" s="134">
        <f>IF('Feed Inputs'!I4="Feed delivery", ((('Feed Inputs'!I39/7)*2000)*365.25)/((I223*I224)+(I236*I237)+(I249*I250)), 'Feed Inputs'!I34)</f>
        <v>0</v>
      </c>
      <c r="J248" s="134">
        <f>IF('Feed Inputs'!J4="Feed delivery", ((('Feed Inputs'!J39/7)*2000)*365.25)/((J223*J224)+(J236*J237)+(J249*J250)), 'Feed Inputs'!J34)</f>
        <v>0</v>
      </c>
      <c r="K248" s="134">
        <f>IF('Feed Inputs'!K4="Feed delivery", ((('Feed Inputs'!K39/7)*2000)*365.25)/((K223*K224)+(K236*K237)+(K249*K250)), 'Feed Inputs'!K34)</f>
        <v>0</v>
      </c>
      <c r="L248" s="134">
        <f>IF('Feed Inputs'!L4="Feed delivery", ((('Feed Inputs'!L39/7)*2000)*365.25)/((L223*L224)+(L236*L237)+(L249*L250)), 'Feed Inputs'!L34)</f>
        <v>0</v>
      </c>
      <c r="M248" s="134">
        <f>IF('Feed Inputs'!M4="Feed delivery", ((('Feed Inputs'!M39/7)*2000)*365.25)/((M223*M224)+(M236*M237)+(M249*M250)), 'Feed Inputs'!M34)</f>
        <v>0</v>
      </c>
      <c r="N248" s="134">
        <f>IF('Feed Inputs'!N4="Feed delivery", ((('Feed Inputs'!N39/7)*2000)*365.25)/((N223*N224)+(N236*N237)+(N249*N250)), 'Feed Inputs'!N34)</f>
        <v>0</v>
      </c>
      <c r="O248" s="134">
        <f>IF('Feed Inputs'!O4="Feed delivery", ((('Feed Inputs'!O39/7)*2000)*365.25)/((O223*O224)+(O236*O237)+(O249*O250)), 'Feed Inputs'!O34)</f>
        <v>0</v>
      </c>
      <c r="P248" s="134">
        <f>IF('Feed Inputs'!P4="Feed delivery", ((('Feed Inputs'!P39/7)*2000)*365.25)/((P223*P224)+(P236*P237)+(P249*P250)), 'Feed Inputs'!P34)</f>
        <v>0</v>
      </c>
      <c r="Q248" s="134">
        <f>IF('Feed Inputs'!Q4="Feed delivery", ((('Feed Inputs'!Q39/7)*2000)*365.25)/((Q223*Q224)+(Q236*Q237)+(Q249*Q250)), 'Feed Inputs'!Q34)</f>
        <v>0</v>
      </c>
      <c r="R248" s="134">
        <f>IF('Feed Inputs'!R4="Feed delivery", ((('Feed Inputs'!R39/7)*2000)*365.25)/((R223*R224)+(R236*R237)+(R249*R250)), 'Feed Inputs'!R34)</f>
        <v>0</v>
      </c>
      <c r="S248" s="134">
        <f>IF('Feed Inputs'!S4="Feed delivery", ((('Feed Inputs'!S39/7)*2000)*365.25)/((S223*S224)+(S236*S237)+(S249*S250)), 'Feed Inputs'!S34)</f>
        <v>0</v>
      </c>
      <c r="T248" s="134">
        <f>IF('Feed Inputs'!T4="Feed delivery", ((('Feed Inputs'!T39/7)*2000)*365.25)/((T223*T224)+(T236*T237)+(T249*T250)), 'Feed Inputs'!T34)</f>
        <v>0</v>
      </c>
      <c r="U248" s="134">
        <f>IF('Feed Inputs'!U4="Feed delivery", ((('Feed Inputs'!U39/7)*2000)*365.25)/((U223*U224)+(U236*U237)+(U249*U250)), 'Feed Inputs'!U34)</f>
        <v>0</v>
      </c>
      <c r="V248" s="134">
        <f>IF('Feed Inputs'!V4="Feed delivery", ((('Feed Inputs'!V39/7)*2000)*365.25)/((V223*V224)+(V236*V237)+(V249*V250)), 'Feed Inputs'!V34)</f>
        <v>0</v>
      </c>
      <c r="W248" s="134">
        <f>IF('Feed Inputs'!W4="Feed delivery", ((('Feed Inputs'!W39/7)*2000)*365.25)/((W223*W224)+(W236*W237)+(W249*W250)), 'Feed Inputs'!W34)</f>
        <v>0</v>
      </c>
      <c r="X248" s="134">
        <f>IF('Feed Inputs'!X4="Feed delivery", ((('Feed Inputs'!X39/7)*2000)*365.25)/((X223*X224)+(X236*X237)+(X249*X250)), 'Feed Inputs'!X34)</f>
        <v>0</v>
      </c>
      <c r="Y248" s="134">
        <f>IF('Feed Inputs'!Y4="Feed delivery", ((('Feed Inputs'!Y39/7)*2000)*365.25)/((Y223*Y224)+(Y236*Y237)+(Y249*Y250)), 'Feed Inputs'!Y34)</f>
        <v>0</v>
      </c>
      <c r="Z248" s="134">
        <f>IF('Feed Inputs'!Z4="Feed delivery", ((('Feed Inputs'!Z39/7)*2000)*365.25)/((Z223*Z224)+(Z236*Z237)+(Z249*Z250)), 'Feed Inputs'!Z34)</f>
        <v>0</v>
      </c>
      <c r="AA248" s="134">
        <f>IF('Feed Inputs'!AA4="Feed delivery", ((('Feed Inputs'!AA39/7)*2000)*365.25)/((AA223*AA224)+(AA236*AA237)+(AA249*AA250)), 'Feed Inputs'!AA34)</f>
        <v>0</v>
      </c>
      <c r="AB248" s="134">
        <f>IF('Feed Inputs'!AB4="Feed delivery", ((('Feed Inputs'!AB39/7)*2000)*365.25)/((AB223*AB224)+(AB236*AB237)+(AB249*AB250)), 'Feed Inputs'!AB34)</f>
        <v>0</v>
      </c>
      <c r="AC248" s="134">
        <f>IF('Feed Inputs'!AC4="Feed delivery", ((('Feed Inputs'!AC39/7)*2000)*365.25)/((AC223*AC224)+(AC236*AC237)+(AC249*AC250)), 'Feed Inputs'!AC34)</f>
        <v>0</v>
      </c>
      <c r="AD248" s="134">
        <f>IF('Feed Inputs'!AD4="Feed delivery", ((('Feed Inputs'!AD39/7)*2000)*365.25)/((AD223*AD224)+(AD236*AD237)+(AD249*AD250)), 'Feed Inputs'!AD34)</f>
        <v>0</v>
      </c>
      <c r="AE248" s="134">
        <f>IF('Feed Inputs'!AE4="Feed delivery", ((('Feed Inputs'!AE39/7)*2000)*365.25)/((AE223*AE224)+(AE236*AE237)+(AE249*AE250)), 'Feed Inputs'!AE34)</f>
        <v>0</v>
      </c>
      <c r="AF248" s="134">
        <f>IF('Feed Inputs'!AF4="Feed delivery", ((('Feed Inputs'!AF39/7)*2000)*365.25)/((AF223*AF224)+(AF236*AF237)+(AF249*AF250)), 'Feed Inputs'!AF34)</f>
        <v>0</v>
      </c>
      <c r="AG248" s="134">
        <f>IF('Feed Inputs'!AG4="Feed delivery", ((('Feed Inputs'!AG39/7)*2000)*365.25)/((AG223*AG224)+(AG236*AG237)+(AG249*AG250)), 'Feed Inputs'!AG34)</f>
        <v>0</v>
      </c>
      <c r="AH248" s="134">
        <f>IF('Feed Inputs'!AH4="Feed delivery", ((('Feed Inputs'!AH39/7)*2000)*365.25)/((AH223*AH224)+(AH236*AH237)+(AH249*AH250)), 'Feed Inputs'!AH34)</f>
        <v>0</v>
      </c>
      <c r="AI248" s="134">
        <f>IF('Feed Inputs'!AI4="Feed delivery", ((('Feed Inputs'!AI39/7)*2000)*365.25)/((AI223*AI224)+(AI236*AI237)+(AI249*AI250)), 'Feed Inputs'!AI34)</f>
        <v>0</v>
      </c>
      <c r="AJ248" s="134">
        <f>IF('Feed Inputs'!AJ4="Feed delivery", ((('Feed Inputs'!AJ39/7)*2000)*365.25)/((AJ223*AJ224)+(AJ236*AJ237)+(AJ249*AJ250)), 'Feed Inputs'!AJ34)</f>
        <v>0</v>
      </c>
      <c r="AK248" s="134">
        <f>IF('Feed Inputs'!AK4="Feed delivery", ((('Feed Inputs'!AK39/7)*2000)*365.25)/((AK223*AK224)+(AK236*AK237)+(AK249*AK250)), 'Feed Inputs'!AK34)</f>
        <v>0</v>
      </c>
      <c r="AL248" s="134">
        <f>IF('Feed Inputs'!AL4="Feed delivery", ((('Feed Inputs'!AL39/7)*2000)*365.25)/((AL223*AL224)+(AL236*AL237)+(AL249*AL250)), 'Feed Inputs'!AL34)</f>
        <v>0</v>
      </c>
      <c r="AM248" s="134">
        <f>IF('Feed Inputs'!AM4="Feed delivery", ((('Feed Inputs'!AM39/7)*2000)*365.25)/((AM223*AM224)+(AM236*AM237)+(AM249*AM250)), 'Feed Inputs'!AM34)</f>
        <v>0</v>
      </c>
      <c r="AN248" s="134">
        <f>IF('Feed Inputs'!AN4="Feed delivery", ((('Feed Inputs'!AN39/7)*2000)*365.25)/((AN223*AN224)+(AN236*AN237)+(AN249*AN250)), 'Feed Inputs'!AN34)</f>
        <v>0</v>
      </c>
      <c r="AO248" s="134">
        <f>IF('Feed Inputs'!AO4="Feed delivery", ((('Feed Inputs'!AO39/7)*2000)*365.25)/((AO223*AO224)+(AO236*AO237)+(AO249*AO250)), 'Feed Inputs'!AO34)</f>
        <v>0</v>
      </c>
      <c r="AP248" s="134">
        <f>IF('Feed Inputs'!AP4="Feed delivery", ((('Feed Inputs'!AP39/7)*2000)*365.25)/((AP223*AP224)+(AP236*AP237)+(AP249*AP250)), 'Feed Inputs'!AP34)</f>
        <v>0</v>
      </c>
      <c r="AQ248" s="134">
        <f>IF('Feed Inputs'!AQ4="Feed delivery", ((('Feed Inputs'!AQ39/7)*2000)*365.25)/((AQ223*AQ224)+(AQ236*AQ237)+(AQ249*AQ250)), 'Feed Inputs'!AQ34)</f>
        <v>0</v>
      </c>
      <c r="AR248" s="134">
        <f>IF('Feed Inputs'!AR4="Feed delivery", ((('Feed Inputs'!AR39/7)*2000)*365.25)/((AR223*AR224)+(AR236*AR237)+(AR249*AR250)), 'Feed Inputs'!AR34)</f>
        <v>0</v>
      </c>
      <c r="AS248" s="134">
        <f>IF('Feed Inputs'!AS4="Feed delivery", ((('Feed Inputs'!AS39/7)*2000)*365.25)/((AS223*AS224)+(AS236*AS237)+(AS249*AS250)), 'Feed Inputs'!AS34)</f>
        <v>0</v>
      </c>
      <c r="AT248" s="134">
        <f>IF('Feed Inputs'!AT4="Feed delivery", ((('Feed Inputs'!AT39/7)*2000)*365.25)/((AT223*AT224)+(AT236*AT237)+(AT249*AT250)), 'Feed Inputs'!AT34)</f>
        <v>0</v>
      </c>
      <c r="AU248" s="134">
        <f>IF('Feed Inputs'!AU4="Feed delivery", ((('Feed Inputs'!AU39/7)*2000)*365.25)/((AU223*AU224)+(AU236*AU237)+(AU249*AU250)), 'Feed Inputs'!AU34)</f>
        <v>0</v>
      </c>
      <c r="AV248" s="134">
        <f>IF('Feed Inputs'!AV4="Feed delivery", ((('Feed Inputs'!AV39/7)*2000)*365.25)/((AV223*AV224)+(AV236*AV237)+(AV249*AV250)), 'Feed Inputs'!AV34)</f>
        <v>0</v>
      </c>
      <c r="AW248" s="134">
        <f>IF('Feed Inputs'!AW4="Feed delivery", ((('Feed Inputs'!AW39/7)*2000)*365.25)/((AW223*AW224)+(AW236*AW237)+(AW249*AW250)), 'Feed Inputs'!AW34)</f>
        <v>0</v>
      </c>
      <c r="AX248" s="134">
        <f>IF('Feed Inputs'!AX4="Feed delivery", ((('Feed Inputs'!AX39/7)*2000)*365.25)/((AX223*AX224)+(AX236*AX237)+(AX249*AX250)), 'Feed Inputs'!AX34)</f>
        <v>0</v>
      </c>
      <c r="AY248" s="134">
        <f>IF('Feed Inputs'!AY4="Feed delivery", ((('Feed Inputs'!AY39/7)*2000)*365.25)/((AY223*AY224)+(AY236*AY237)+(AY249*AY250)), 'Feed Inputs'!AY34)</f>
        <v>0</v>
      </c>
      <c r="AZ248" s="134">
        <f>IF('Feed Inputs'!AZ4="Feed delivery", ((('Feed Inputs'!AZ39/7)*2000)*365.25)/((AZ223*AZ224)+(AZ236*AZ237)+(AZ249*AZ250)), 'Feed Inputs'!AZ34)</f>
        <v>0</v>
      </c>
      <c r="BA248" s="134">
        <f>IF('Feed Inputs'!BA4="Feed delivery", ((('Feed Inputs'!BA39/7)*2000)*365.25)/((BA223*BA224)+(BA236*BA237)+(BA249*BA250)), 'Feed Inputs'!BA34)</f>
        <v>0</v>
      </c>
      <c r="BB248" s="134">
        <f>IF('Feed Inputs'!BB4="Feed delivery", ((('Feed Inputs'!BB39/7)*2000)*365.25)/((BB223*BB224)+(BB236*BB237)+(BB249*BB250)), 'Feed Inputs'!BB34)</f>
        <v>0</v>
      </c>
      <c r="BC248" s="134">
        <f>IF('Feed Inputs'!BC4="Feed delivery", ((('Feed Inputs'!BC39/7)*2000)*365.25)/((BC223*BC224)+(BC236*BC237)+(BC249*BC250)), 'Feed Inputs'!BC34)</f>
        <v>0</v>
      </c>
      <c r="BD248" s="134">
        <f>IF('Feed Inputs'!BD4="Feed delivery", ((('Feed Inputs'!BD39/7)*2000)*365.25)/((BD223*BD224)+(BD236*BD237)+(BD249*BD250)), 'Feed Inputs'!BD34)</f>
        <v>0</v>
      </c>
      <c r="BE248" s="134">
        <f>IF('Feed Inputs'!BE4="Feed delivery", ((('Feed Inputs'!BE39/7)*2000)*365.25)/((BE223*BE224)+(BE236*BE237)+(BE249*BE250)), 'Feed Inputs'!BE34)</f>
        <v>0</v>
      </c>
      <c r="BF248" s="134">
        <f>IF('Feed Inputs'!BF4="Feed delivery", ((('Feed Inputs'!BF39/7)*2000)*365.25)/((BF223*BF224)+(BF236*BF237)+(BF249*BF250)), 'Feed Inputs'!BF34)</f>
        <v>0</v>
      </c>
      <c r="BG248" s="134">
        <f>IF('Feed Inputs'!BG4="Feed delivery", ((('Feed Inputs'!BG39/7)*2000)*365.25)/((BG223*BG224)+(BG236*BG237)+(BG249*BG250)), 'Feed Inputs'!BG34)</f>
        <v>0</v>
      </c>
      <c r="BH248" s="134">
        <f>IF('Feed Inputs'!BH4="Feed delivery", ((('Feed Inputs'!BH39/7)*2000)*365.25)/((BH223*BH224)+(BH236*BH237)+(BH249*BH250)), 'Feed Inputs'!BH34)</f>
        <v>0</v>
      </c>
      <c r="BI248" s="134">
        <f>IF('Feed Inputs'!BI4="Feed delivery", ((('Feed Inputs'!BI39/7)*2000)*365.25)/((BI223*BI224)+(BI236*BI237)+(BI249*BI250)), 'Feed Inputs'!BI34)</f>
        <v>0</v>
      </c>
      <c r="BJ248" s="134">
        <f>IF('Feed Inputs'!BJ4="Feed delivery", ((('Feed Inputs'!BJ39/7)*2000)*365.25)/((BJ223*BJ224)+(BJ236*BJ237)+(BJ249*BJ250)), 'Feed Inputs'!BJ34)</f>
        <v>0</v>
      </c>
      <c r="BK248" s="134">
        <f>IF('Feed Inputs'!BK4="Feed delivery", ((('Feed Inputs'!BK39/7)*2000)*365.25)/((BK223*BK224)+(BK236*BK237)+(BK249*BK250)), 'Feed Inputs'!BK34)</f>
        <v>0</v>
      </c>
      <c r="BL248" s="134">
        <f>IF('Feed Inputs'!BL4="Feed delivery", ((('Feed Inputs'!BL39/7)*2000)*365.25)/((BL223*BL224)+(BL236*BL237)+(BL249*BL250)), 'Feed Inputs'!BL34)</f>
        <v>0</v>
      </c>
      <c r="BM248" s="134">
        <f>IF('Feed Inputs'!BM4="Feed delivery", ((('Feed Inputs'!BM39/7)*2000)*365.25)/((BM223*BM224)+(BM236*BM237)+(BM249*BM250)), 'Feed Inputs'!BM34)</f>
        <v>0</v>
      </c>
      <c r="BN248" s="134">
        <f>IF('Feed Inputs'!BN4="Feed delivery", ((('Feed Inputs'!BN39/7)*2000)*365.25)/((BN223*BN224)+(BN236*BN237)+(BN249*BN250)), 'Feed Inputs'!BN34)</f>
        <v>0</v>
      </c>
      <c r="BO248" s="134">
        <f>IF('Feed Inputs'!BO4="Feed delivery", ((('Feed Inputs'!BO39/7)*2000)*365.25)/((BO223*BO224)+(BO236*BO237)+(BO249*BO250)), 'Feed Inputs'!BO34)</f>
        <v>0</v>
      </c>
      <c r="BP248" s="134">
        <f>IF('Feed Inputs'!BP4="Feed delivery", ((('Feed Inputs'!BP39/7)*2000)*365.25)/((BP223*BP224)+(BP236*BP237)+(BP249*BP250)), 'Feed Inputs'!BP34)</f>
        <v>0</v>
      </c>
      <c r="BQ248" s="134">
        <f>IF('Feed Inputs'!BQ4="Feed delivery", ((('Feed Inputs'!BQ39/7)*2000)*365.25)/((BQ223*BQ224)+(BQ236*BQ237)+(BQ249*BQ250)), 'Feed Inputs'!BQ34)</f>
        <v>0</v>
      </c>
      <c r="BR248" s="134">
        <f>IF('Feed Inputs'!BR4="Feed delivery", ((('Feed Inputs'!BR39/7)*2000)*365.25)/((BR223*BR224)+(BR236*BR237)+(BR249*BR250)), 'Feed Inputs'!BR34)</f>
        <v>0</v>
      </c>
      <c r="BS248" s="134">
        <f>IF('Feed Inputs'!BS4="Feed delivery", ((('Feed Inputs'!BS39/7)*2000)*365.25)/((BS223*BS224)+(BS236*BS237)+(BS249*BS250)), 'Feed Inputs'!BS34)</f>
        <v>0</v>
      </c>
      <c r="BT248" s="134">
        <f>IF('Feed Inputs'!BT4="Feed delivery", ((('Feed Inputs'!BT39/7)*2000)*365.25)/((BT223*BT224)+(BT236*BT237)+(BT249*BT250)), 'Feed Inputs'!BT34)</f>
        <v>0</v>
      </c>
      <c r="BU248" s="134">
        <f>IF('Feed Inputs'!BU4="Feed delivery", ((('Feed Inputs'!BU39/7)*2000)*365.25)/((BU223*BU224)+(BU236*BU237)+(BU249*BU250)), 'Feed Inputs'!BU34)</f>
        <v>0</v>
      </c>
      <c r="BV248" s="134">
        <f>IF('Feed Inputs'!BV4="Feed delivery", ((('Feed Inputs'!BV39/7)*2000)*365.25)/((BV223*BV224)+(BV236*BV237)+(BV249*BV250)), 'Feed Inputs'!BV34)</f>
        <v>0</v>
      </c>
      <c r="BW248" s="134">
        <f>IF('Feed Inputs'!BW4="Feed delivery", ((('Feed Inputs'!BW39/7)*2000)*365.25)/((BW223*BW224)+(BW236*BW237)+(BW249*BW250)), 'Feed Inputs'!BW34)</f>
        <v>0</v>
      </c>
      <c r="BX248" s="134">
        <f>IF('Feed Inputs'!BX4="Feed delivery", ((('Feed Inputs'!BX39/7)*2000)*365.25)/((BX223*BX224)+(BX236*BX237)+(BX249*BX250)), 'Feed Inputs'!BX34)</f>
        <v>0</v>
      </c>
      <c r="BY248" s="134">
        <f>IF('Feed Inputs'!BY4="Feed delivery", ((('Feed Inputs'!BY39/7)*2000)*365.25)/((BY223*BY224)+(BY236*BY237)+(BY249*BY250)), 'Feed Inputs'!BY34)</f>
        <v>0</v>
      </c>
      <c r="BZ248" s="134">
        <f>IF('Feed Inputs'!BZ4="Feed delivery", ((('Feed Inputs'!BZ39/7)*2000)*365.25)/((BZ223*BZ224)+(BZ236*BZ237)+(BZ249*BZ250)), 'Feed Inputs'!BZ34)</f>
        <v>0</v>
      </c>
      <c r="CA248" s="134">
        <f>IF('Feed Inputs'!CA4="Feed delivery", ((('Feed Inputs'!CA39/7)*2000)*365.25)/((CA223*CA224)+(CA236*CA237)+(CA249*CA250)), 'Feed Inputs'!CA34)</f>
        <v>0</v>
      </c>
      <c r="CB248" s="134">
        <f>IF('Feed Inputs'!CB4="Feed delivery", ((('Feed Inputs'!CB39/7)*2000)*365.25)/((CB223*CB224)+(CB236*CB237)+(CB249*CB250)), 'Feed Inputs'!CB34)</f>
        <v>0</v>
      </c>
      <c r="CC248" s="134">
        <f>IF('Feed Inputs'!CC4="Feed delivery", ((('Feed Inputs'!CC39/7)*2000)*365.25)/((CC223*CC224)+(CC236*CC237)+(CC249*CC250)), 'Feed Inputs'!CC34)</f>
        <v>0</v>
      </c>
      <c r="CD248" s="134">
        <f>IF('Feed Inputs'!CD4="Feed delivery", ((('Feed Inputs'!CD39/7)*2000)*365.25)/((CD223*CD224)+(CD236*CD237)+(CD249*CD250)), 'Feed Inputs'!CD34)</f>
        <v>0</v>
      </c>
      <c r="CE248" s="134">
        <f>IF('Feed Inputs'!CE4="Feed delivery", ((('Feed Inputs'!CE39/7)*2000)*365.25)/((CE223*CE224)+(CE236*CE237)+(CE249*CE250)), 'Feed Inputs'!CE34)</f>
        <v>0</v>
      </c>
      <c r="CF248" s="134">
        <f>IF('Feed Inputs'!CF4="Feed delivery", ((('Feed Inputs'!CF39/7)*2000)*365.25)/((CF223*CF224)+(CF236*CF237)+(CF249*CF250)), 'Feed Inputs'!CF34)</f>
        <v>0</v>
      </c>
      <c r="CG248" s="134">
        <f>IF('Feed Inputs'!CG4="Feed delivery", ((('Feed Inputs'!CG39/7)*2000)*365.25)/((CG223*CG224)+(CG236*CG237)+(CG249*CG250)), 'Feed Inputs'!CG34)</f>
        <v>0</v>
      </c>
      <c r="CH248" s="134">
        <f>IF('Feed Inputs'!CH4="Feed delivery", ((('Feed Inputs'!CH39/7)*2000)*365.25)/((CH223*CH224)+(CH236*CH237)+(CH249*CH250)), 'Feed Inputs'!CH34)</f>
        <v>0</v>
      </c>
      <c r="CI248" s="134">
        <f>IF('Feed Inputs'!CI4="Feed delivery", ((('Feed Inputs'!CI39/7)*2000)*365.25)/((CI223*CI224)+(CI236*CI237)+(CI249*CI250)), 'Feed Inputs'!CI34)</f>
        <v>0</v>
      </c>
      <c r="CJ248" s="134">
        <f>IF('Feed Inputs'!CJ4="Feed delivery", ((('Feed Inputs'!CJ39/7)*2000)*365.25)/((CJ223*CJ224)+(CJ236*CJ237)+(CJ249*CJ250)), 'Feed Inputs'!CJ34)</f>
        <v>0</v>
      </c>
      <c r="CK248" s="134">
        <f>IF('Feed Inputs'!CK4="Feed delivery", ((('Feed Inputs'!CK39/7)*2000)*365.25)/((CK223*CK224)+(CK236*CK237)+(CK249*CK250)), 'Feed Inputs'!CK34)</f>
        <v>0</v>
      </c>
      <c r="CL248" s="134">
        <f>IF('Feed Inputs'!CL4="Feed delivery", ((('Feed Inputs'!CL39/7)*2000)*365.25)/((CL223*CL224)+(CL236*CL237)+(CL249*CL250)), 'Feed Inputs'!CL34)</f>
        <v>0</v>
      </c>
      <c r="CM248" s="134">
        <f>IF('Feed Inputs'!CM4="Feed delivery", ((('Feed Inputs'!CM39/7)*2000)*365.25)/((CM223*CM224)+(CM236*CM237)+(CM249*CM250)), 'Feed Inputs'!CM34)</f>
        <v>0</v>
      </c>
      <c r="CN248" s="134">
        <f>IF('Feed Inputs'!CN4="Feed delivery", ((('Feed Inputs'!CN39/7)*2000)*365.25)/((CN223*CN224)+(CN236*CN237)+(CN249*CN250)), 'Feed Inputs'!CN34)</f>
        <v>0</v>
      </c>
      <c r="CO248" s="134">
        <f>IF('Feed Inputs'!CO4="Feed delivery", ((('Feed Inputs'!CO39/7)*2000)*365.25)/((CO223*CO224)+(CO236*CO237)+(CO249*CO250)), 'Feed Inputs'!CO34)</f>
        <v>0</v>
      </c>
      <c r="CP248" s="134">
        <f>IF('Feed Inputs'!CP4="Feed delivery", ((('Feed Inputs'!CP39/7)*2000)*365.25)/((CP223*CP224)+(CP236*CP237)+(CP249*CP250)), 'Feed Inputs'!CP34)</f>
        <v>0</v>
      </c>
      <c r="CQ248" s="134">
        <f>IF('Feed Inputs'!CQ4="Feed delivery", ((('Feed Inputs'!CQ39/7)*2000)*365.25)/((CQ223*CQ224)+(CQ236*CQ237)+(CQ249*CQ250)), 'Feed Inputs'!CQ34)</f>
        <v>0</v>
      </c>
      <c r="CR248" s="134">
        <f>IF('Feed Inputs'!CR4="Feed delivery", ((('Feed Inputs'!CR39/7)*2000)*365.25)/((CR223*CR224)+(CR236*CR237)+(CR249*CR250)), 'Feed Inputs'!CR34)</f>
        <v>0</v>
      </c>
      <c r="CS248" s="134">
        <f>IF('Feed Inputs'!CS4="Feed delivery", ((('Feed Inputs'!CS39/7)*2000)*365.25)/((CS223*CS224)+(CS236*CS237)+(CS249*CS250)), 'Feed Inputs'!CS34)</f>
        <v>0</v>
      </c>
      <c r="CT248" s="134">
        <f>IF('Feed Inputs'!CT4="Feed delivery", ((('Feed Inputs'!CT39/7)*2000)*365.25)/((CT223*CT224)+(CT236*CT237)+(CT249*CT250)), 'Feed Inputs'!CT34)</f>
        <v>0</v>
      </c>
      <c r="CU248" s="134">
        <f>IF('Feed Inputs'!CU4="Feed delivery", ((('Feed Inputs'!CU39/7)*2000)*365.25)/((CU223*CU224)+(CU236*CU237)+(CU249*CU250)), 'Feed Inputs'!CU34)</f>
        <v>0</v>
      </c>
      <c r="CV248" s="134">
        <f>IF('Feed Inputs'!CV4="Feed delivery", ((('Feed Inputs'!CV39/7)*2000)*365.25)/((CV223*CV224)+(CV236*CV237)+(CV249*CV250)), 'Feed Inputs'!CV34)</f>
        <v>0</v>
      </c>
      <c r="CW248" s="134">
        <f>IF('Feed Inputs'!CW4="Feed delivery", ((('Feed Inputs'!CW39/7)*2000)*365.25)/((CW223*CW224)+(CW236*CW237)+(CW249*CW250)), 'Feed Inputs'!CW34)</f>
        <v>0</v>
      </c>
      <c r="CX248" s="134">
        <f>IF('Feed Inputs'!CX4="Feed delivery", ((('Feed Inputs'!CX39/7)*2000)*365.25)/((CX223*CX224)+(CX236*CX237)+(CX249*CX250)), 'Feed Inputs'!CX34)</f>
        <v>0</v>
      </c>
      <c r="CY248" s="134">
        <f>IF('Feed Inputs'!CY4="Feed delivery", ((('Feed Inputs'!CY39/7)*2000)*365.25)/((CY223*CY224)+(CY236*CY237)+(CY249*CY250)), 'Feed Inputs'!CY34)</f>
        <v>0</v>
      </c>
      <c r="CZ248" s="134">
        <f>IF('Feed Inputs'!CZ4="Feed delivery", ((('Feed Inputs'!CZ39/7)*2000)*365.25)/((CZ223*CZ224)+(CZ236*CZ237)+(CZ249*CZ250)), 'Feed Inputs'!CZ34)</f>
        <v>0</v>
      </c>
      <c r="DA248" s="134">
        <f>IF('Feed Inputs'!DA4="Feed delivery", ((('Feed Inputs'!DA39/7)*2000)*365.25)/((DA223*DA224)+(DA236*DA237)+(DA249*DA250)), 'Feed Inputs'!DA34)</f>
        <v>0</v>
      </c>
      <c r="DB248" s="134">
        <f>IF('Feed Inputs'!DB4="Feed delivery", ((('Feed Inputs'!DB39/7)*2000)*365.25)/((DB223*DB224)+(DB236*DB237)+(DB249*DB250)), 'Feed Inputs'!DB34)</f>
        <v>0</v>
      </c>
      <c r="DC248" s="134">
        <f>IF('Feed Inputs'!DC4="Feed delivery", ((('Feed Inputs'!DC39/7)*2000)*365.25)/((DC223*DC224)+(DC236*DC237)+(DC249*DC250)), 'Feed Inputs'!DC34)</f>
        <v>0</v>
      </c>
      <c r="DD248" s="134">
        <f>IF('Feed Inputs'!DD4="Feed delivery", ((('Feed Inputs'!DD39/7)*2000)*365.25)/((DD223*DD224)+(DD236*DD237)+(DD249*DD250)), 'Feed Inputs'!DD34)</f>
        <v>0</v>
      </c>
      <c r="DE248" s="134">
        <f>IF('Feed Inputs'!DE4="Feed delivery", ((('Feed Inputs'!DE39/7)*2000)*365.25)/((DE223*DE224)+(DE236*DE237)+(DE249*DE250)), 'Feed Inputs'!DE34)</f>
        <v>0</v>
      </c>
      <c r="DF248" s="134">
        <f>IF('Feed Inputs'!DF4="Feed delivery", ((('Feed Inputs'!DF39/7)*2000)*365.25)/((DF223*DF224)+(DF236*DF237)+(DF249*DF250)), 'Feed Inputs'!DF34)</f>
        <v>0</v>
      </c>
      <c r="DG248" s="134">
        <f>IF('Feed Inputs'!DG4="Feed delivery", ((('Feed Inputs'!DG39/7)*2000)*365.25)/((DG223*DG224)+(DG236*DG237)+(DG249*DG250)), 'Feed Inputs'!DG34)</f>
        <v>0</v>
      </c>
      <c r="DH248" s="134">
        <f>IF('Feed Inputs'!DH4="Feed delivery", ((('Feed Inputs'!DH39/7)*2000)*365.25)/((DH223*DH224)+(DH236*DH237)+(DH249*DH250)), 'Feed Inputs'!DH34)</f>
        <v>0</v>
      </c>
      <c r="DI248" s="134">
        <f>IF('Feed Inputs'!DI4="Feed delivery", ((('Feed Inputs'!DI39/7)*2000)*365.25)/((DI223*DI224)+(DI236*DI237)+(DI249*DI250)), 'Feed Inputs'!DI34)</f>
        <v>0</v>
      </c>
      <c r="DJ248" s="134">
        <f>IF('Feed Inputs'!DJ4="Feed delivery", ((('Feed Inputs'!DJ39/7)*2000)*365.25)/((DJ223*DJ224)+(DJ236*DJ237)+(DJ249*DJ250)), 'Feed Inputs'!DJ34)</f>
        <v>0</v>
      </c>
      <c r="DK248" s="134">
        <f>IF('Feed Inputs'!DK4="Feed delivery", ((('Feed Inputs'!DK39/7)*2000)*365.25)/((DK223*DK224)+(DK236*DK237)+(DK249*DK250)), 'Feed Inputs'!DK34)</f>
        <v>0</v>
      </c>
      <c r="DL248" s="134">
        <f>IF('Feed Inputs'!DL4="Feed delivery", ((('Feed Inputs'!DL39/7)*2000)*365.25)/((DL223*DL224)+(DL236*DL237)+(DL249*DL250)), 'Feed Inputs'!DL34)</f>
        <v>0</v>
      </c>
      <c r="DM248" s="134">
        <f>IF('Feed Inputs'!DM4="Feed delivery", ((('Feed Inputs'!DM39/7)*2000)*365.25)/((DM223*DM224)+(DM236*DM237)+(DM249*DM250)), 'Feed Inputs'!DM34)</f>
        <v>0</v>
      </c>
      <c r="DN248" s="134">
        <f>IF('Feed Inputs'!DN4="Feed delivery", ((('Feed Inputs'!DN39/7)*2000)*365.25)/((DN223*DN224)+(DN236*DN237)+(DN249*DN250)), 'Feed Inputs'!DN34)</f>
        <v>0</v>
      </c>
      <c r="DO248" s="134">
        <f>IF('Feed Inputs'!DO4="Feed delivery", ((('Feed Inputs'!DO39/7)*2000)*365.25)/((DO223*DO224)+(DO236*DO237)+(DO249*DO250)), 'Feed Inputs'!DO34)</f>
        <v>0</v>
      </c>
      <c r="DP248" s="134">
        <f>IF('Feed Inputs'!DP4="Feed delivery", ((('Feed Inputs'!DP39/7)*2000)*365.25)/((DP223*DP224)+(DP236*DP237)+(DP249*DP250)), 'Feed Inputs'!DP34)</f>
        <v>0</v>
      </c>
      <c r="DQ248" s="134">
        <f>IF('Feed Inputs'!DQ4="Feed delivery", ((('Feed Inputs'!DQ39/7)*2000)*365.25)/((DQ223*DQ224)+(DQ236*DQ237)+(DQ249*DQ250)), 'Feed Inputs'!DQ34)</f>
        <v>0</v>
      </c>
      <c r="DR248" s="134">
        <f>IF('Feed Inputs'!DR4="Feed delivery", ((('Feed Inputs'!DR39/7)*2000)*365.25)/((DR223*DR224)+(DR236*DR237)+(DR249*DR250)), 'Feed Inputs'!DR34)</f>
        <v>0</v>
      </c>
      <c r="DS248" s="134">
        <f>IF('Feed Inputs'!DS4="Feed delivery", ((('Feed Inputs'!DS39/7)*2000)*365.25)/((DS223*DS224)+(DS236*DS237)+(DS249*DS250)), 'Feed Inputs'!DS34)</f>
        <v>0</v>
      </c>
      <c r="DT248" s="134">
        <f>IF('Feed Inputs'!DT4="Feed delivery", ((('Feed Inputs'!DT39/7)*2000)*365.25)/((DT223*DT224)+(DT236*DT237)+(DT249*DT250)), 'Feed Inputs'!DT34)</f>
        <v>0</v>
      </c>
      <c r="DU248" s="134">
        <f>IF('Feed Inputs'!DU4="Feed delivery", ((('Feed Inputs'!DU39/7)*2000)*365.25)/((DU223*DU224)+(DU236*DU237)+(DU249*DU250)), 'Feed Inputs'!DU34)</f>
        <v>0</v>
      </c>
      <c r="DV248" s="134">
        <f>IF('Feed Inputs'!DV4="Feed delivery", ((('Feed Inputs'!DV39/7)*2000)*365.25)/((DV223*DV224)+(DV236*DV237)+(DV249*DV250)), 'Feed Inputs'!DV34)</f>
        <v>0</v>
      </c>
      <c r="DW248" s="134">
        <f>IF('Feed Inputs'!DW4="Feed delivery", ((('Feed Inputs'!DW39/7)*2000)*365.25)/((DW223*DW224)+(DW236*DW237)+(DW249*DW250)), 'Feed Inputs'!DW34)</f>
        <v>0</v>
      </c>
      <c r="DX248" s="134">
        <f>IF('Feed Inputs'!DX4="Feed delivery", ((('Feed Inputs'!DX39/7)*2000)*365.25)/((DX223*DX224)+(DX236*DX237)+(DX249*DX250)), 'Feed Inputs'!DX34)</f>
        <v>0</v>
      </c>
      <c r="DY248" s="134">
        <f>IF('Feed Inputs'!DY4="Feed delivery", ((('Feed Inputs'!DY39/7)*2000)*365.25)/((DY223*DY224)+(DY236*DY237)+(DY249*DY250)), 'Feed Inputs'!DY34)</f>
        <v>0</v>
      </c>
      <c r="DZ248" s="134">
        <f>IF('Feed Inputs'!DZ4="Feed delivery", ((('Feed Inputs'!DZ39/7)*2000)*365.25)/((DZ223*DZ224)+(DZ236*DZ237)+(DZ249*DZ250)), 'Feed Inputs'!DZ34)</f>
        <v>0</v>
      </c>
      <c r="EA248" s="134">
        <f>IF('Feed Inputs'!EA4="Feed delivery", ((('Feed Inputs'!EA39/7)*2000)*365.25)/((EA223*EA224)+(EA236*EA237)+(EA249*EA250)), 'Feed Inputs'!EA34)</f>
        <v>0</v>
      </c>
      <c r="EB248" s="134">
        <f>IF('Feed Inputs'!EB4="Feed delivery", ((('Feed Inputs'!EB39/7)*2000)*365.25)/((EB223*EB224)+(EB236*EB237)+(EB249*EB250)), 'Feed Inputs'!EB34)</f>
        <v>0</v>
      </c>
      <c r="EC248" s="134">
        <f>IF('Feed Inputs'!EC4="Feed delivery", ((('Feed Inputs'!EC39/7)*2000)*365.25)/((EC223*EC224)+(EC236*EC237)+(EC249*EC250)), 'Feed Inputs'!EC34)</f>
        <v>0</v>
      </c>
      <c r="ED248" s="134">
        <f>IF('Feed Inputs'!ED4="Feed delivery", ((('Feed Inputs'!ED39/7)*2000)*365.25)/((ED223*ED224)+(ED236*ED237)+(ED249*ED250)), 'Feed Inputs'!ED34)</f>
        <v>0</v>
      </c>
      <c r="EE248" s="134">
        <f>IF('Feed Inputs'!EE4="Feed delivery", ((('Feed Inputs'!EE39/7)*2000)*365.25)/((EE223*EE224)+(EE236*EE237)+(EE249*EE250)), 'Feed Inputs'!EE34)</f>
        <v>0</v>
      </c>
      <c r="EF248" s="134">
        <f>IF('Feed Inputs'!EF4="Feed delivery", ((('Feed Inputs'!EF39/7)*2000)*365.25)/((EF223*EF224)+(EF236*EF237)+(EF249*EF250)), 'Feed Inputs'!EF34)</f>
        <v>0</v>
      </c>
      <c r="EG248" s="134">
        <f>IF('Feed Inputs'!EG4="Feed delivery", ((('Feed Inputs'!EG39/7)*2000)*365.25)/((EG223*EG224)+(EG236*EG237)+(EG249*EG250)), 'Feed Inputs'!EG34)</f>
        <v>0</v>
      </c>
      <c r="EH248" s="134">
        <f>IF('Feed Inputs'!EH4="Feed delivery", ((('Feed Inputs'!EH39/7)*2000)*365.25)/((EH223*EH224)+(EH236*EH237)+(EH249*EH250)), 'Feed Inputs'!EH34)</f>
        <v>0</v>
      </c>
      <c r="EI248" s="134">
        <f>IF('Feed Inputs'!EI4="Feed delivery", ((('Feed Inputs'!EI39/7)*2000)*365.25)/((EI223*EI224)+(EI236*EI237)+(EI249*EI250)), 'Feed Inputs'!EI34)</f>
        <v>0</v>
      </c>
      <c r="EJ248" s="134">
        <f>IF('Feed Inputs'!EJ4="Feed delivery", ((('Feed Inputs'!EJ39/7)*2000)*365.25)/((EJ223*EJ224)+(EJ236*EJ237)+(EJ249*EJ250)), 'Feed Inputs'!EJ34)</f>
        <v>0</v>
      </c>
      <c r="EK248" s="134">
        <f>IF('Feed Inputs'!EK4="Feed delivery", ((('Feed Inputs'!EK39/7)*2000)*365.25)/((EK223*EK224)+(EK236*EK237)+(EK249*EK250)), 'Feed Inputs'!EK34)</f>
        <v>0</v>
      </c>
      <c r="EL248" s="134">
        <f>IF('Feed Inputs'!EL4="Feed delivery", ((('Feed Inputs'!EL39/7)*2000)*365.25)/((EL223*EL224)+(EL236*EL237)+(EL249*EL250)), 'Feed Inputs'!EL34)</f>
        <v>0</v>
      </c>
      <c r="EM248" s="134">
        <f>IF('Feed Inputs'!EM4="Feed delivery", ((('Feed Inputs'!EM39/7)*2000)*365.25)/((EM223*EM224)+(EM236*EM237)+(EM249*EM250)), 'Feed Inputs'!EM34)</f>
        <v>0</v>
      </c>
      <c r="EN248" s="134">
        <f>IF('Feed Inputs'!EN4="Feed delivery", ((('Feed Inputs'!EN39/7)*2000)*365.25)/((EN223*EN224)+(EN236*EN237)+(EN249*EN250)), 'Feed Inputs'!EN34)</f>
        <v>0</v>
      </c>
      <c r="EO248" s="134">
        <f>IF('Feed Inputs'!EO4="Feed delivery", ((('Feed Inputs'!EO39/7)*2000)*365.25)/((EO223*EO224)+(EO236*EO237)+(EO249*EO250)), 'Feed Inputs'!EO34)</f>
        <v>0</v>
      </c>
      <c r="EP248" s="134">
        <f>IF('Feed Inputs'!EP4="Feed delivery", ((('Feed Inputs'!EP39/7)*2000)*365.25)/((EP223*EP224)+(EP236*EP237)+(EP249*EP250)), 'Feed Inputs'!EP34)</f>
        <v>0</v>
      </c>
      <c r="EQ248" s="134">
        <f>IF('Feed Inputs'!EQ4="Feed delivery", ((('Feed Inputs'!EQ39/7)*2000)*365.25)/((EQ223*EQ224)+(EQ236*EQ237)+(EQ249*EQ250)), 'Feed Inputs'!EQ34)</f>
        <v>0</v>
      </c>
      <c r="ER248" s="134">
        <f>IF('Feed Inputs'!ER4="Feed delivery", ((('Feed Inputs'!ER39/7)*2000)*365.25)/((ER223*ER224)+(ER236*ER237)+(ER249*ER250)), 'Feed Inputs'!ER34)</f>
        <v>0</v>
      </c>
      <c r="ES248" s="134">
        <f>IF('Feed Inputs'!ES4="Feed delivery", ((('Feed Inputs'!ES39/7)*2000)*365.25)/((ES223*ES224)+(ES236*ES237)+(ES249*ES250)), 'Feed Inputs'!ES34)</f>
        <v>0</v>
      </c>
      <c r="ET248" s="134">
        <f>IF('Feed Inputs'!ET4="Feed delivery", ((('Feed Inputs'!ET39/7)*2000)*365.25)/((ET223*ET224)+(ET236*ET237)+(ET249*ET250)), 'Feed Inputs'!ET34)</f>
        <v>0</v>
      </c>
      <c r="EU248" s="134">
        <f>IF('Feed Inputs'!EU4="Feed delivery", ((('Feed Inputs'!EU39/7)*2000)*365.25)/((EU223*EU224)+(EU236*EU237)+(EU249*EU250)), 'Feed Inputs'!EU34)</f>
        <v>0</v>
      </c>
      <c r="EV248" s="134">
        <f>IF('Feed Inputs'!EV4="Feed delivery", ((('Feed Inputs'!EV39/7)*2000)*365.25)/((EV223*EV224)+(EV236*EV237)+(EV249*EV250)), 'Feed Inputs'!EV34)</f>
        <v>0</v>
      </c>
      <c r="EW248" s="134">
        <f>IF('Feed Inputs'!EW4="Feed delivery", ((('Feed Inputs'!EW39/7)*2000)*365.25)/((EW223*EW224)+(EW236*EW237)+(EW249*EW250)), 'Feed Inputs'!EW34)</f>
        <v>0</v>
      </c>
      <c r="EX248" s="134">
        <f>IF('Feed Inputs'!EX4="Feed delivery", ((('Feed Inputs'!EX39/7)*2000)*365.25)/((EX223*EX224)+(EX236*EX237)+(EX249*EX250)), 'Feed Inputs'!EX34)</f>
        <v>0</v>
      </c>
      <c r="EY248" s="134">
        <f>IF('Feed Inputs'!EY4="Feed delivery", ((('Feed Inputs'!EY39/7)*2000)*365.25)/((EY223*EY224)+(EY236*EY237)+(EY249*EY250)), 'Feed Inputs'!EY34)</f>
        <v>0</v>
      </c>
      <c r="EZ248" s="134">
        <f>IF('Feed Inputs'!EZ4="Feed delivery", ((('Feed Inputs'!EZ39/7)*2000)*365.25)/((EZ223*EZ224)+(EZ236*EZ237)+(EZ249*EZ250)), 'Feed Inputs'!EZ34)</f>
        <v>0</v>
      </c>
      <c r="FA248" s="134">
        <f>IF('Feed Inputs'!FA4="Feed delivery", ((('Feed Inputs'!FA39/7)*2000)*365.25)/((FA223*FA224)+(FA236*FA237)+(FA249*FA250)), 'Feed Inputs'!FA34)</f>
        <v>0</v>
      </c>
    </row>
    <row r="249" spans="1:157" x14ac:dyDescent="0.25">
      <c r="A249" s="11" t="s">
        <v>9</v>
      </c>
      <c r="B249" s="5" t="e">
        <f>IF(Inputs!B35="",Inputs!B33/2,Inputs!B35)</f>
        <v>#DIV/0!</v>
      </c>
      <c r="C249" s="5">
        <f>IF(Inputs!C35="",Inputs!C33/2,Inputs!C35)</f>
        <v>0</v>
      </c>
      <c r="D249" s="5">
        <f>IF(Inputs!D35="",Inputs!D33/2,Inputs!D35)</f>
        <v>0</v>
      </c>
      <c r="E249" s="5">
        <f>IF(Inputs!E35="",Inputs!E33/2,Inputs!E35)</f>
        <v>0</v>
      </c>
      <c r="F249" s="5">
        <f>IF(Inputs!F35="",Inputs!F33/2,Inputs!F35)</f>
        <v>0</v>
      </c>
      <c r="G249" s="5">
        <f>IF(Inputs!G35="",Inputs!G33/2,Inputs!G35)</f>
        <v>0</v>
      </c>
      <c r="H249" s="5">
        <f>IF(Inputs!H35="",Inputs!H33/2,Inputs!H35)</f>
        <v>0</v>
      </c>
      <c r="I249" s="5">
        <f>IF(Inputs!I35="",Inputs!I33/2,Inputs!I35)</f>
        <v>0</v>
      </c>
      <c r="J249" s="5">
        <f>IF(Inputs!J35="",Inputs!J33/2,Inputs!J35)</f>
        <v>0</v>
      </c>
      <c r="K249" s="5">
        <f>IF(Inputs!K35="",Inputs!K33/2,Inputs!K35)</f>
        <v>0</v>
      </c>
      <c r="L249" s="5">
        <f>IF(Inputs!L35="",Inputs!L33/2,Inputs!L35)</f>
        <v>0</v>
      </c>
      <c r="M249" s="5">
        <f>IF(Inputs!M35="",Inputs!M33/2,Inputs!M35)</f>
        <v>0</v>
      </c>
      <c r="N249" s="5">
        <f>IF(Inputs!N35="",Inputs!N33/2,Inputs!N35)</f>
        <v>0</v>
      </c>
      <c r="O249" s="5">
        <f>IF(Inputs!O35="",Inputs!O33/2,Inputs!O35)</f>
        <v>0</v>
      </c>
      <c r="P249" s="5">
        <f>IF(Inputs!P35="",Inputs!P33/2,Inputs!P35)</f>
        <v>0</v>
      </c>
      <c r="Q249" s="5">
        <f>IF(Inputs!Q35="",Inputs!Q33/2,Inputs!Q35)</f>
        <v>0</v>
      </c>
      <c r="R249" s="5">
        <f>IF(Inputs!R35="",Inputs!R33/2,Inputs!R35)</f>
        <v>0</v>
      </c>
      <c r="S249" s="5">
        <f>IF(Inputs!S35="",Inputs!S33/2,Inputs!S35)</f>
        <v>0</v>
      </c>
      <c r="T249" s="5">
        <f>IF(Inputs!T35="",Inputs!T33/2,Inputs!T35)</f>
        <v>0</v>
      </c>
      <c r="U249" s="5">
        <f>IF(Inputs!U35="",Inputs!U33/2,Inputs!U35)</f>
        <v>0</v>
      </c>
      <c r="V249" s="5">
        <f>IF(Inputs!V35="",Inputs!V33/2,Inputs!V35)</f>
        <v>0</v>
      </c>
      <c r="W249" s="5">
        <f>IF(Inputs!W35="",Inputs!W33/2,Inputs!W35)</f>
        <v>0</v>
      </c>
      <c r="X249" s="5">
        <f>IF(Inputs!X35="",Inputs!X33/2,Inputs!X35)</f>
        <v>0</v>
      </c>
      <c r="Y249" s="5">
        <f>IF(Inputs!Y35="",Inputs!Y33/2,Inputs!Y35)</f>
        <v>0</v>
      </c>
      <c r="Z249" s="5">
        <f>IF(Inputs!Z35="",Inputs!Z33/2,Inputs!Z35)</f>
        <v>0</v>
      </c>
      <c r="AA249" s="5">
        <f>IF(Inputs!AA35="",Inputs!AA33/2,Inputs!AA35)</f>
        <v>0</v>
      </c>
      <c r="AB249" s="5">
        <f>IF(Inputs!AB35="",Inputs!AB33/2,Inputs!AB35)</f>
        <v>0</v>
      </c>
      <c r="AC249" s="5">
        <f>IF(Inputs!AC35="",Inputs!AC33/2,Inputs!AC35)</f>
        <v>0</v>
      </c>
      <c r="AD249" s="5">
        <f>IF(Inputs!AD35="",Inputs!AD33/2,Inputs!AD35)</f>
        <v>0</v>
      </c>
      <c r="AE249" s="5">
        <f>IF(Inputs!AE35="",Inputs!AE33/2,Inputs!AE35)</f>
        <v>0</v>
      </c>
      <c r="AF249" s="5">
        <f>IF(Inputs!AF35="",Inputs!AF33/2,Inputs!AF35)</f>
        <v>0</v>
      </c>
      <c r="AG249" s="5">
        <f>IF(Inputs!AG35="",Inputs!AG33/2,Inputs!AG35)</f>
        <v>0</v>
      </c>
      <c r="AH249" s="5">
        <f>IF(Inputs!AH35="",Inputs!AH33/2,Inputs!AH35)</f>
        <v>0</v>
      </c>
      <c r="AI249" s="5">
        <f>IF(Inputs!AI35="",Inputs!AI33/2,Inputs!AI35)</f>
        <v>0</v>
      </c>
      <c r="AJ249" s="5">
        <f>IF(Inputs!AJ35="",Inputs!AJ33/2,Inputs!AJ35)</f>
        <v>0</v>
      </c>
      <c r="AK249" s="5">
        <f>IF(Inputs!AK35="",Inputs!AK33/2,Inputs!AK35)</f>
        <v>0</v>
      </c>
      <c r="AL249" s="5">
        <f>IF(Inputs!AL35="",Inputs!AL33/2,Inputs!AL35)</f>
        <v>0</v>
      </c>
      <c r="AM249" s="5">
        <f>IF(Inputs!AM35="",Inputs!AM33/2,Inputs!AM35)</f>
        <v>0</v>
      </c>
      <c r="AN249" s="5">
        <f>IF(Inputs!AN35="",Inputs!AN33/2,Inputs!AN35)</f>
        <v>0</v>
      </c>
      <c r="AO249" s="5">
        <f>IF(Inputs!AO35="",Inputs!AO33/2,Inputs!AO35)</f>
        <v>0</v>
      </c>
      <c r="AP249" s="5">
        <f>IF(Inputs!AP35="",Inputs!AP33/2,Inputs!AP35)</f>
        <v>0</v>
      </c>
      <c r="AQ249" s="5">
        <f>IF(Inputs!AQ35="",Inputs!AQ33/2,Inputs!AQ35)</f>
        <v>0</v>
      </c>
      <c r="AR249" s="5">
        <f>IF(Inputs!AR35="",Inputs!AR33/2,Inputs!AR35)</f>
        <v>0</v>
      </c>
      <c r="AS249" s="5">
        <f>IF(Inputs!AS35="",Inputs!AS33/2,Inputs!AS35)</f>
        <v>0</v>
      </c>
      <c r="AT249" s="5">
        <f>IF(Inputs!AT35="",Inputs!AT33/2,Inputs!AT35)</f>
        <v>0</v>
      </c>
      <c r="AU249" s="5">
        <f>IF(Inputs!AU35="",Inputs!AU33/2,Inputs!AU35)</f>
        <v>0</v>
      </c>
      <c r="AV249" s="5">
        <f>IF(Inputs!AV35="",Inputs!AV33/2,Inputs!AV35)</f>
        <v>0</v>
      </c>
      <c r="AW249" s="5">
        <f>IF(Inputs!AW35="",Inputs!AW33/2,Inputs!AW35)</f>
        <v>0</v>
      </c>
      <c r="AX249" s="5">
        <f>IF(Inputs!AX35="",Inputs!AX33/2,Inputs!AX35)</f>
        <v>0</v>
      </c>
      <c r="AY249" s="5">
        <f>IF(Inputs!AY35="",Inputs!AY33/2,Inputs!AY35)</f>
        <v>0</v>
      </c>
      <c r="AZ249" s="5">
        <f>IF(Inputs!AZ35="",Inputs!AZ33/2,Inputs!AZ35)</f>
        <v>0</v>
      </c>
      <c r="BA249" s="5">
        <f>IF(Inputs!BA35="",Inputs!BA33/2,Inputs!BA35)</f>
        <v>0</v>
      </c>
      <c r="BB249" s="5">
        <f>IF(Inputs!BB35="",Inputs!BB33/2,Inputs!BB35)</f>
        <v>0</v>
      </c>
      <c r="BC249" s="5">
        <f>IF(Inputs!BC35="",Inputs!BC33/2,Inputs!BC35)</f>
        <v>0</v>
      </c>
      <c r="BD249" s="5">
        <f>IF(Inputs!BD35="",Inputs!BD33/2,Inputs!BD35)</f>
        <v>0</v>
      </c>
      <c r="BE249" s="5">
        <f>IF(Inputs!BE35="",Inputs!BE33/2,Inputs!BE35)</f>
        <v>0</v>
      </c>
      <c r="BF249" s="5">
        <f>IF(Inputs!BF35="",Inputs!BF33/2,Inputs!BF35)</f>
        <v>0</v>
      </c>
      <c r="BG249" s="5">
        <f>IF(Inputs!BG35="",Inputs!BG33/2,Inputs!BG35)</f>
        <v>0</v>
      </c>
      <c r="BH249" s="5">
        <f>IF(Inputs!BH35="",Inputs!BH33/2,Inputs!BH35)</f>
        <v>0</v>
      </c>
      <c r="BI249" s="5">
        <f>IF(Inputs!BI35="",Inputs!BI33/2,Inputs!BI35)</f>
        <v>0</v>
      </c>
      <c r="BJ249" s="5">
        <f>IF(Inputs!BJ35="",Inputs!BJ33/2,Inputs!BJ35)</f>
        <v>0</v>
      </c>
      <c r="BK249" s="5">
        <f>IF(Inputs!BK35="",Inputs!BK33/2,Inputs!BK35)</f>
        <v>0</v>
      </c>
      <c r="BL249" s="5">
        <f>IF(Inputs!BL35="",Inputs!BL33/2,Inputs!BL35)</f>
        <v>0</v>
      </c>
      <c r="BM249" s="5">
        <f>IF(Inputs!BM35="",Inputs!BM33/2,Inputs!BM35)</f>
        <v>0</v>
      </c>
      <c r="BN249" s="5">
        <f>IF(Inputs!BN35="",Inputs!BN33/2,Inputs!BN35)</f>
        <v>0</v>
      </c>
      <c r="BO249" s="5">
        <f>IF(Inputs!BO35="",Inputs!BO33/2,Inputs!BO35)</f>
        <v>0</v>
      </c>
      <c r="BP249" s="5">
        <f>IF(Inputs!BP35="",Inputs!BP33/2,Inputs!BP35)</f>
        <v>0</v>
      </c>
      <c r="BQ249" s="5">
        <f>IF(Inputs!BQ35="",Inputs!BQ33/2,Inputs!BQ35)</f>
        <v>0</v>
      </c>
      <c r="BR249" s="5">
        <f>IF(Inputs!BR35="",Inputs!BR33/2,Inputs!BR35)</f>
        <v>0</v>
      </c>
      <c r="BS249" s="5">
        <f>IF(Inputs!BS35="",Inputs!BS33/2,Inputs!BS35)</f>
        <v>0</v>
      </c>
      <c r="BT249" s="5">
        <f>IF(Inputs!BT35="",Inputs!BT33/2,Inputs!BT35)</f>
        <v>0</v>
      </c>
      <c r="BU249" s="5">
        <f>IF(Inputs!BU35="",Inputs!BU33/2,Inputs!BU35)</f>
        <v>0</v>
      </c>
      <c r="BV249" s="5">
        <f>IF(Inputs!BV35="",Inputs!BV33/2,Inputs!BV35)</f>
        <v>0</v>
      </c>
      <c r="BW249" s="5">
        <f>IF(Inputs!BW35="",Inputs!BW33/2,Inputs!BW35)</f>
        <v>0</v>
      </c>
      <c r="BX249" s="5">
        <f>IF(Inputs!BX35="",Inputs!BX33/2,Inputs!BX35)</f>
        <v>0</v>
      </c>
      <c r="BY249" s="5">
        <f>IF(Inputs!BY35="",Inputs!BY33/2,Inputs!BY35)</f>
        <v>0</v>
      </c>
      <c r="BZ249" s="5">
        <f>IF(Inputs!BZ35="",Inputs!BZ33/2,Inputs!BZ35)</f>
        <v>0</v>
      </c>
      <c r="CA249" s="5">
        <f>IF(Inputs!CA35="",Inputs!CA33/2,Inputs!CA35)</f>
        <v>0</v>
      </c>
      <c r="CB249" s="5">
        <f>IF(Inputs!CB35="",Inputs!CB33/2,Inputs!CB35)</f>
        <v>0</v>
      </c>
      <c r="CC249" s="5">
        <f>IF(Inputs!CC35="",Inputs!CC33/2,Inputs!CC35)</f>
        <v>0</v>
      </c>
      <c r="CD249" s="5">
        <f>IF(Inputs!CD35="",Inputs!CD33/2,Inputs!CD35)</f>
        <v>0</v>
      </c>
      <c r="CE249" s="5">
        <f>IF(Inputs!CE35="",Inputs!CE33/2,Inputs!CE35)</f>
        <v>0</v>
      </c>
      <c r="CF249" s="5">
        <f>IF(Inputs!CF35="",Inputs!CF33/2,Inputs!CF35)</f>
        <v>0</v>
      </c>
      <c r="CG249" s="5">
        <f>IF(Inputs!CG35="",Inputs!CG33/2,Inputs!CG35)</f>
        <v>0</v>
      </c>
      <c r="CH249" s="5">
        <f>IF(Inputs!CH35="",Inputs!CH33/2,Inputs!CH35)</f>
        <v>0</v>
      </c>
      <c r="CI249" s="5">
        <f>IF(Inputs!CI35="",Inputs!CI33/2,Inputs!CI35)</f>
        <v>0</v>
      </c>
      <c r="CJ249" s="5">
        <f>IF(Inputs!CJ35="",Inputs!CJ33/2,Inputs!CJ35)</f>
        <v>0</v>
      </c>
      <c r="CK249" s="5">
        <f>IF(Inputs!CK35="",Inputs!CK33/2,Inputs!CK35)</f>
        <v>0</v>
      </c>
      <c r="CL249" s="5">
        <f>IF(Inputs!CL35="",Inputs!CL33/2,Inputs!CL35)</f>
        <v>0</v>
      </c>
      <c r="CM249" s="5">
        <f>IF(Inputs!CM35="",Inputs!CM33/2,Inputs!CM35)</f>
        <v>0</v>
      </c>
      <c r="CN249" s="5">
        <f>IF(Inputs!CN35="",Inputs!CN33/2,Inputs!CN35)</f>
        <v>0</v>
      </c>
      <c r="CO249" s="5">
        <f>IF(Inputs!CO35="",Inputs!CO33/2,Inputs!CO35)</f>
        <v>0</v>
      </c>
      <c r="CP249" s="5">
        <f>IF(Inputs!CP35="",Inputs!CP33/2,Inputs!CP35)</f>
        <v>0</v>
      </c>
      <c r="CQ249" s="5">
        <f>IF(Inputs!CQ35="",Inputs!CQ33/2,Inputs!CQ35)</f>
        <v>0</v>
      </c>
      <c r="CR249" s="5">
        <f>IF(Inputs!CR35="",Inputs!CR33/2,Inputs!CR35)</f>
        <v>0</v>
      </c>
      <c r="CS249" s="5">
        <f>IF(Inputs!CS35="",Inputs!CS33/2,Inputs!CS35)</f>
        <v>0</v>
      </c>
      <c r="CT249" s="5">
        <f>IF(Inputs!CT35="",Inputs!CT33/2,Inputs!CT35)</f>
        <v>0</v>
      </c>
      <c r="CU249" s="5">
        <f>IF(Inputs!CU35="",Inputs!CU33/2,Inputs!CU35)</f>
        <v>0</v>
      </c>
      <c r="CV249" s="5">
        <f>IF(Inputs!CV35="",Inputs!CV33/2,Inputs!CV35)</f>
        <v>0</v>
      </c>
      <c r="CW249" s="5">
        <f>IF(Inputs!CW35="",Inputs!CW33/2,Inputs!CW35)</f>
        <v>0</v>
      </c>
      <c r="CX249" s="5">
        <f>IF(Inputs!CX35="",Inputs!CX33/2,Inputs!CX35)</f>
        <v>0</v>
      </c>
      <c r="CY249" s="5">
        <f>IF(Inputs!CY35="",Inputs!CY33/2,Inputs!CY35)</f>
        <v>0</v>
      </c>
      <c r="CZ249" s="5">
        <f>IF(Inputs!CZ35="",Inputs!CZ33/2,Inputs!CZ35)</f>
        <v>0</v>
      </c>
      <c r="DA249" s="5">
        <f>IF(Inputs!DA35="",Inputs!DA33/2,Inputs!DA35)</f>
        <v>0</v>
      </c>
      <c r="DB249" s="5">
        <f>IF(Inputs!DB35="",Inputs!DB33/2,Inputs!DB35)</f>
        <v>0</v>
      </c>
      <c r="DC249" s="5">
        <f>IF(Inputs!DC35="",Inputs!DC33/2,Inputs!DC35)</f>
        <v>0</v>
      </c>
      <c r="DD249" s="5">
        <f>IF(Inputs!DD35="",Inputs!DD33/2,Inputs!DD35)</f>
        <v>0</v>
      </c>
      <c r="DE249" s="5">
        <f>IF(Inputs!DE35="",Inputs!DE33/2,Inputs!DE35)</f>
        <v>0</v>
      </c>
      <c r="DF249" s="5">
        <f>IF(Inputs!DF35="",Inputs!DF33/2,Inputs!DF35)</f>
        <v>0</v>
      </c>
      <c r="DG249" s="5">
        <f>IF(Inputs!DG35="",Inputs!DG33/2,Inputs!DG35)</f>
        <v>0</v>
      </c>
      <c r="DH249" s="5">
        <f>IF(Inputs!DH35="",Inputs!DH33/2,Inputs!DH35)</f>
        <v>0</v>
      </c>
      <c r="DI249" s="5">
        <f>IF(Inputs!DI35="",Inputs!DI33/2,Inputs!DI35)</f>
        <v>0</v>
      </c>
      <c r="DJ249" s="5">
        <f>IF(Inputs!DJ35="",Inputs!DJ33/2,Inputs!DJ35)</f>
        <v>0</v>
      </c>
      <c r="DK249" s="5">
        <f>IF(Inputs!DK35="",Inputs!DK33/2,Inputs!DK35)</f>
        <v>0</v>
      </c>
      <c r="DL249" s="5">
        <f>IF(Inputs!DL35="",Inputs!DL33/2,Inputs!DL35)</f>
        <v>0</v>
      </c>
      <c r="DM249" s="5">
        <f>IF(Inputs!DM35="",Inputs!DM33/2,Inputs!DM35)</f>
        <v>0</v>
      </c>
      <c r="DN249" s="5">
        <f>IF(Inputs!DN35="",Inputs!DN33/2,Inputs!DN35)</f>
        <v>0</v>
      </c>
      <c r="DO249" s="5">
        <f>IF(Inputs!DO35="",Inputs!DO33/2,Inputs!DO35)</f>
        <v>0</v>
      </c>
      <c r="DP249" s="5">
        <f>IF(Inputs!DP35="",Inputs!DP33/2,Inputs!DP35)</f>
        <v>0</v>
      </c>
      <c r="DQ249" s="5">
        <f>IF(Inputs!DQ35="",Inputs!DQ33/2,Inputs!DQ35)</f>
        <v>0</v>
      </c>
      <c r="DR249" s="5">
        <f>IF(Inputs!DR35="",Inputs!DR33/2,Inputs!DR35)</f>
        <v>0</v>
      </c>
      <c r="DS249" s="5">
        <f>IF(Inputs!DS35="",Inputs!DS33/2,Inputs!DS35)</f>
        <v>0</v>
      </c>
      <c r="DT249" s="5">
        <f>IF(Inputs!DT35="",Inputs!DT33/2,Inputs!DT35)</f>
        <v>0</v>
      </c>
      <c r="DU249" s="5">
        <f>IF(Inputs!DU35="",Inputs!DU33/2,Inputs!DU35)</f>
        <v>0</v>
      </c>
      <c r="DV249" s="5">
        <f>IF(Inputs!DV35="",Inputs!DV33/2,Inputs!DV35)</f>
        <v>0</v>
      </c>
      <c r="DW249" s="5">
        <f>IF(Inputs!DW35="",Inputs!DW33/2,Inputs!DW35)</f>
        <v>0</v>
      </c>
      <c r="DX249" s="5">
        <f>IF(Inputs!DX35="",Inputs!DX33/2,Inputs!DX35)</f>
        <v>0</v>
      </c>
      <c r="DY249" s="5">
        <f>IF(Inputs!DY35="",Inputs!DY33/2,Inputs!DY35)</f>
        <v>0</v>
      </c>
      <c r="DZ249" s="5">
        <f>IF(Inputs!DZ35="",Inputs!DZ33/2,Inputs!DZ35)</f>
        <v>0</v>
      </c>
      <c r="EA249" s="5">
        <f>IF(Inputs!EA35="",Inputs!EA33/2,Inputs!EA35)</f>
        <v>0</v>
      </c>
      <c r="EB249" s="5">
        <f>IF(Inputs!EB35="",Inputs!EB33/2,Inputs!EB35)</f>
        <v>0</v>
      </c>
      <c r="EC249" s="5">
        <f>IF(Inputs!EC35="",Inputs!EC33/2,Inputs!EC35)</f>
        <v>0</v>
      </c>
      <c r="ED249" s="5">
        <f>IF(Inputs!ED35="",Inputs!ED33/2,Inputs!ED35)</f>
        <v>0</v>
      </c>
      <c r="EE249" s="5">
        <f>IF(Inputs!EE35="",Inputs!EE33/2,Inputs!EE35)</f>
        <v>0</v>
      </c>
      <c r="EF249" s="5">
        <f>IF(Inputs!EF35="",Inputs!EF33/2,Inputs!EF35)</f>
        <v>0</v>
      </c>
      <c r="EG249" s="5">
        <f>IF(Inputs!EG35="",Inputs!EG33/2,Inputs!EG35)</f>
        <v>0</v>
      </c>
      <c r="EH249" s="5">
        <f>IF(Inputs!EH35="",Inputs!EH33/2,Inputs!EH35)</f>
        <v>0</v>
      </c>
      <c r="EI249" s="5">
        <f>IF(Inputs!EI35="",Inputs!EI33/2,Inputs!EI35)</f>
        <v>0</v>
      </c>
      <c r="EJ249" s="5">
        <f>IF(Inputs!EJ35="",Inputs!EJ33/2,Inputs!EJ35)</f>
        <v>0</v>
      </c>
      <c r="EK249" s="5">
        <f>IF(Inputs!EK35="",Inputs!EK33/2,Inputs!EK35)</f>
        <v>0</v>
      </c>
      <c r="EL249" s="5">
        <f>IF(Inputs!EL35="",Inputs!EL33/2,Inputs!EL35)</f>
        <v>0</v>
      </c>
      <c r="EM249" s="5">
        <f>IF(Inputs!EM35="",Inputs!EM33/2,Inputs!EM35)</f>
        <v>0</v>
      </c>
      <c r="EN249" s="5">
        <f>IF(Inputs!EN35="",Inputs!EN33/2,Inputs!EN35)</f>
        <v>0</v>
      </c>
      <c r="EO249" s="5">
        <f>IF(Inputs!EO35="",Inputs!EO33/2,Inputs!EO35)</f>
        <v>0</v>
      </c>
      <c r="EP249" s="5">
        <f>IF(Inputs!EP35="",Inputs!EP33/2,Inputs!EP35)</f>
        <v>0</v>
      </c>
      <c r="EQ249" s="5">
        <f>IF(Inputs!EQ35="",Inputs!EQ33/2,Inputs!EQ35)</f>
        <v>0</v>
      </c>
      <c r="ER249" s="5">
        <f>IF(Inputs!ER35="",Inputs!ER33/2,Inputs!ER35)</f>
        <v>0</v>
      </c>
      <c r="ES249" s="5">
        <f>IF(Inputs!ES35="",Inputs!ES33/2,Inputs!ES35)</f>
        <v>0</v>
      </c>
      <c r="ET249" s="5">
        <f>IF(Inputs!ET35="",Inputs!ET33/2,Inputs!ET35)</f>
        <v>0</v>
      </c>
      <c r="EU249" s="5">
        <f>IF(Inputs!EU35="",Inputs!EU33/2,Inputs!EU35)</f>
        <v>0</v>
      </c>
      <c r="EV249" s="5">
        <f>IF(Inputs!EV35="",Inputs!EV33/2,Inputs!EV35)</f>
        <v>0</v>
      </c>
      <c r="EW249" s="5">
        <f>IF(Inputs!EW35="",Inputs!EW33/2,Inputs!EW35)</f>
        <v>0</v>
      </c>
      <c r="EX249" s="5">
        <f>IF(Inputs!EX35="",Inputs!EX33/2,Inputs!EX35)</f>
        <v>0</v>
      </c>
      <c r="EY249" s="5">
        <f>IF(Inputs!EY35="",Inputs!EY33/2,Inputs!EY35)</f>
        <v>0</v>
      </c>
      <c r="EZ249" s="5">
        <f>IF(Inputs!EZ35="",Inputs!EZ33/2,Inputs!EZ35)</f>
        <v>0</v>
      </c>
      <c r="FA249" s="5">
        <f>IF(Inputs!FA35="",Inputs!FA33/2,Inputs!FA35)</f>
        <v>0</v>
      </c>
    </row>
    <row r="250" spans="1:157" x14ac:dyDescent="0.25">
      <c r="A250" s="136" t="s">
        <v>148</v>
      </c>
      <c r="B250" s="155" t="e">
        <f>(B247/7)*365.25</f>
        <v>#DIV/0!</v>
      </c>
      <c r="C250" s="155">
        <f t="shared" ref="C250:BN250" si="413">(C247/7)*365.25</f>
        <v>0</v>
      </c>
      <c r="D250" s="155">
        <f t="shared" si="413"/>
        <v>0</v>
      </c>
      <c r="E250" s="155">
        <f t="shared" si="413"/>
        <v>0</v>
      </c>
      <c r="F250" s="155">
        <f t="shared" si="413"/>
        <v>0</v>
      </c>
      <c r="G250" s="155">
        <f t="shared" si="413"/>
        <v>0</v>
      </c>
      <c r="H250" s="155">
        <f t="shared" si="413"/>
        <v>0</v>
      </c>
      <c r="I250" s="155">
        <f t="shared" si="413"/>
        <v>0</v>
      </c>
      <c r="J250" s="155">
        <f t="shared" si="413"/>
        <v>0</v>
      </c>
      <c r="K250" s="155">
        <f t="shared" si="413"/>
        <v>0</v>
      </c>
      <c r="L250" s="155">
        <f t="shared" si="413"/>
        <v>0</v>
      </c>
      <c r="M250" s="155">
        <f t="shared" si="413"/>
        <v>0</v>
      </c>
      <c r="N250" s="155">
        <f t="shared" si="413"/>
        <v>0</v>
      </c>
      <c r="O250" s="155">
        <f t="shared" si="413"/>
        <v>0</v>
      </c>
      <c r="P250" s="155">
        <f t="shared" si="413"/>
        <v>0</v>
      </c>
      <c r="Q250" s="155">
        <f t="shared" si="413"/>
        <v>0</v>
      </c>
      <c r="R250" s="155">
        <f t="shared" si="413"/>
        <v>0</v>
      </c>
      <c r="S250" s="155">
        <f t="shared" si="413"/>
        <v>0</v>
      </c>
      <c r="T250" s="155">
        <f t="shared" si="413"/>
        <v>0</v>
      </c>
      <c r="U250" s="155">
        <f t="shared" si="413"/>
        <v>0</v>
      </c>
      <c r="V250" s="155">
        <f t="shared" si="413"/>
        <v>0</v>
      </c>
      <c r="W250" s="155">
        <f t="shared" si="413"/>
        <v>0</v>
      </c>
      <c r="X250" s="155">
        <f t="shared" si="413"/>
        <v>0</v>
      </c>
      <c r="Y250" s="155">
        <f t="shared" si="413"/>
        <v>0</v>
      </c>
      <c r="Z250" s="155">
        <f t="shared" si="413"/>
        <v>0</v>
      </c>
      <c r="AA250" s="155">
        <f t="shared" si="413"/>
        <v>0</v>
      </c>
      <c r="AB250" s="155">
        <f t="shared" si="413"/>
        <v>0</v>
      </c>
      <c r="AC250" s="155">
        <f t="shared" si="413"/>
        <v>0</v>
      </c>
      <c r="AD250" s="155">
        <f t="shared" si="413"/>
        <v>0</v>
      </c>
      <c r="AE250" s="155">
        <f t="shared" si="413"/>
        <v>0</v>
      </c>
      <c r="AF250" s="155">
        <f t="shared" si="413"/>
        <v>0</v>
      </c>
      <c r="AG250" s="155">
        <f t="shared" si="413"/>
        <v>0</v>
      </c>
      <c r="AH250" s="155">
        <f t="shared" si="413"/>
        <v>0</v>
      </c>
      <c r="AI250" s="155">
        <f t="shared" si="413"/>
        <v>0</v>
      </c>
      <c r="AJ250" s="155">
        <f t="shared" si="413"/>
        <v>0</v>
      </c>
      <c r="AK250" s="155">
        <f t="shared" si="413"/>
        <v>0</v>
      </c>
      <c r="AL250" s="155">
        <f t="shared" si="413"/>
        <v>0</v>
      </c>
      <c r="AM250" s="155">
        <f t="shared" si="413"/>
        <v>0</v>
      </c>
      <c r="AN250" s="155">
        <f t="shared" si="413"/>
        <v>0</v>
      </c>
      <c r="AO250" s="155">
        <f t="shared" si="413"/>
        <v>0</v>
      </c>
      <c r="AP250" s="155">
        <f t="shared" si="413"/>
        <v>0</v>
      </c>
      <c r="AQ250" s="155">
        <f t="shared" si="413"/>
        <v>0</v>
      </c>
      <c r="AR250" s="155">
        <f t="shared" si="413"/>
        <v>0</v>
      </c>
      <c r="AS250" s="155">
        <f t="shared" si="413"/>
        <v>0</v>
      </c>
      <c r="AT250" s="155">
        <f t="shared" si="413"/>
        <v>0</v>
      </c>
      <c r="AU250" s="155">
        <f t="shared" si="413"/>
        <v>0</v>
      </c>
      <c r="AV250" s="155">
        <f t="shared" si="413"/>
        <v>0</v>
      </c>
      <c r="AW250" s="155">
        <f t="shared" si="413"/>
        <v>0</v>
      </c>
      <c r="AX250" s="155">
        <f t="shared" si="413"/>
        <v>0</v>
      </c>
      <c r="AY250" s="155">
        <f t="shared" si="413"/>
        <v>0</v>
      </c>
      <c r="AZ250" s="155">
        <f t="shared" si="413"/>
        <v>0</v>
      </c>
      <c r="BA250" s="155">
        <f t="shared" si="413"/>
        <v>0</v>
      </c>
      <c r="BB250" s="155">
        <f t="shared" si="413"/>
        <v>0</v>
      </c>
      <c r="BC250" s="155">
        <f t="shared" si="413"/>
        <v>0</v>
      </c>
      <c r="BD250" s="155">
        <f t="shared" si="413"/>
        <v>0</v>
      </c>
      <c r="BE250" s="155">
        <f t="shared" si="413"/>
        <v>0</v>
      </c>
      <c r="BF250" s="155">
        <f t="shared" si="413"/>
        <v>0</v>
      </c>
      <c r="BG250" s="155">
        <f t="shared" si="413"/>
        <v>0</v>
      </c>
      <c r="BH250" s="155">
        <f t="shared" si="413"/>
        <v>0</v>
      </c>
      <c r="BI250" s="155">
        <f t="shared" si="413"/>
        <v>0</v>
      </c>
      <c r="BJ250" s="155">
        <f t="shared" si="413"/>
        <v>0</v>
      </c>
      <c r="BK250" s="155">
        <f t="shared" si="413"/>
        <v>0</v>
      </c>
      <c r="BL250" s="155">
        <f t="shared" si="413"/>
        <v>0</v>
      </c>
      <c r="BM250" s="155">
        <f t="shared" si="413"/>
        <v>0</v>
      </c>
      <c r="BN250" s="155">
        <f t="shared" si="413"/>
        <v>0</v>
      </c>
      <c r="BO250" s="155">
        <f t="shared" ref="BO250:DZ250" si="414">(BO247/7)*365.25</f>
        <v>0</v>
      </c>
      <c r="BP250" s="155">
        <f t="shared" si="414"/>
        <v>0</v>
      </c>
      <c r="BQ250" s="155">
        <f t="shared" si="414"/>
        <v>0</v>
      </c>
      <c r="BR250" s="155">
        <f t="shared" si="414"/>
        <v>0</v>
      </c>
      <c r="BS250" s="155">
        <f t="shared" si="414"/>
        <v>0</v>
      </c>
      <c r="BT250" s="155">
        <f t="shared" si="414"/>
        <v>0</v>
      </c>
      <c r="BU250" s="155">
        <f t="shared" si="414"/>
        <v>0</v>
      </c>
      <c r="BV250" s="155">
        <f t="shared" si="414"/>
        <v>0</v>
      </c>
      <c r="BW250" s="155">
        <f t="shared" si="414"/>
        <v>0</v>
      </c>
      <c r="BX250" s="155">
        <f t="shared" si="414"/>
        <v>0</v>
      </c>
      <c r="BY250" s="155">
        <f t="shared" si="414"/>
        <v>0</v>
      </c>
      <c r="BZ250" s="155">
        <f t="shared" si="414"/>
        <v>0</v>
      </c>
      <c r="CA250" s="155">
        <f t="shared" si="414"/>
        <v>0</v>
      </c>
      <c r="CB250" s="155">
        <f t="shared" si="414"/>
        <v>0</v>
      </c>
      <c r="CC250" s="155">
        <f t="shared" si="414"/>
        <v>0</v>
      </c>
      <c r="CD250" s="155">
        <f t="shared" si="414"/>
        <v>0</v>
      </c>
      <c r="CE250" s="155">
        <f t="shared" si="414"/>
        <v>0</v>
      </c>
      <c r="CF250" s="155">
        <f t="shared" si="414"/>
        <v>0</v>
      </c>
      <c r="CG250" s="155">
        <f t="shared" si="414"/>
        <v>0</v>
      </c>
      <c r="CH250" s="155">
        <f t="shared" si="414"/>
        <v>0</v>
      </c>
      <c r="CI250" s="155">
        <f t="shared" si="414"/>
        <v>0</v>
      </c>
      <c r="CJ250" s="155">
        <f t="shared" si="414"/>
        <v>0</v>
      </c>
      <c r="CK250" s="155">
        <f t="shared" si="414"/>
        <v>0</v>
      </c>
      <c r="CL250" s="155">
        <f t="shared" si="414"/>
        <v>0</v>
      </c>
      <c r="CM250" s="155">
        <f t="shared" si="414"/>
        <v>0</v>
      </c>
      <c r="CN250" s="155">
        <f t="shared" si="414"/>
        <v>0</v>
      </c>
      <c r="CO250" s="155">
        <f t="shared" si="414"/>
        <v>0</v>
      </c>
      <c r="CP250" s="155">
        <f t="shared" si="414"/>
        <v>0</v>
      </c>
      <c r="CQ250" s="155">
        <f t="shared" si="414"/>
        <v>0</v>
      </c>
      <c r="CR250" s="155">
        <f t="shared" si="414"/>
        <v>0</v>
      </c>
      <c r="CS250" s="155">
        <f t="shared" si="414"/>
        <v>0</v>
      </c>
      <c r="CT250" s="155">
        <f t="shared" si="414"/>
        <v>0</v>
      </c>
      <c r="CU250" s="155">
        <f t="shared" si="414"/>
        <v>0</v>
      </c>
      <c r="CV250" s="155">
        <f t="shared" si="414"/>
        <v>0</v>
      </c>
      <c r="CW250" s="155">
        <f t="shared" si="414"/>
        <v>0</v>
      </c>
      <c r="CX250" s="155">
        <f t="shared" si="414"/>
        <v>0</v>
      </c>
      <c r="CY250" s="155">
        <f t="shared" si="414"/>
        <v>0</v>
      </c>
      <c r="CZ250" s="155">
        <f t="shared" si="414"/>
        <v>0</v>
      </c>
      <c r="DA250" s="155">
        <f t="shared" si="414"/>
        <v>0</v>
      </c>
      <c r="DB250" s="155">
        <f t="shared" si="414"/>
        <v>0</v>
      </c>
      <c r="DC250" s="155">
        <f t="shared" si="414"/>
        <v>0</v>
      </c>
      <c r="DD250" s="155">
        <f t="shared" si="414"/>
        <v>0</v>
      </c>
      <c r="DE250" s="155">
        <f t="shared" si="414"/>
        <v>0</v>
      </c>
      <c r="DF250" s="155">
        <f t="shared" si="414"/>
        <v>0</v>
      </c>
      <c r="DG250" s="155">
        <f t="shared" si="414"/>
        <v>0</v>
      </c>
      <c r="DH250" s="155">
        <f t="shared" si="414"/>
        <v>0</v>
      </c>
      <c r="DI250" s="155">
        <f t="shared" si="414"/>
        <v>0</v>
      </c>
      <c r="DJ250" s="155">
        <f t="shared" si="414"/>
        <v>0</v>
      </c>
      <c r="DK250" s="155">
        <f t="shared" si="414"/>
        <v>0</v>
      </c>
      <c r="DL250" s="155">
        <f t="shared" si="414"/>
        <v>0</v>
      </c>
      <c r="DM250" s="155">
        <f t="shared" si="414"/>
        <v>0</v>
      </c>
      <c r="DN250" s="155">
        <f t="shared" si="414"/>
        <v>0</v>
      </c>
      <c r="DO250" s="155">
        <f t="shared" si="414"/>
        <v>0</v>
      </c>
      <c r="DP250" s="155">
        <f t="shared" si="414"/>
        <v>0</v>
      </c>
      <c r="DQ250" s="155">
        <f t="shared" si="414"/>
        <v>0</v>
      </c>
      <c r="DR250" s="155">
        <f t="shared" si="414"/>
        <v>0</v>
      </c>
      <c r="DS250" s="155">
        <f t="shared" si="414"/>
        <v>0</v>
      </c>
      <c r="DT250" s="155">
        <f t="shared" si="414"/>
        <v>0</v>
      </c>
      <c r="DU250" s="155">
        <f t="shared" si="414"/>
        <v>0</v>
      </c>
      <c r="DV250" s="155">
        <f t="shared" si="414"/>
        <v>0</v>
      </c>
      <c r="DW250" s="155">
        <f t="shared" si="414"/>
        <v>0</v>
      </c>
      <c r="DX250" s="155">
        <f t="shared" si="414"/>
        <v>0</v>
      </c>
      <c r="DY250" s="155">
        <f t="shared" si="414"/>
        <v>0</v>
      </c>
      <c r="DZ250" s="155">
        <f t="shared" si="414"/>
        <v>0</v>
      </c>
      <c r="EA250" s="155">
        <f t="shared" ref="EA250:FA250" si="415">(EA247/7)*365.25</f>
        <v>0</v>
      </c>
      <c r="EB250" s="155">
        <f t="shared" si="415"/>
        <v>0</v>
      </c>
      <c r="EC250" s="155">
        <f t="shared" si="415"/>
        <v>0</v>
      </c>
      <c r="ED250" s="155">
        <f t="shared" si="415"/>
        <v>0</v>
      </c>
      <c r="EE250" s="155">
        <f t="shared" si="415"/>
        <v>0</v>
      </c>
      <c r="EF250" s="155">
        <f t="shared" si="415"/>
        <v>0</v>
      </c>
      <c r="EG250" s="155">
        <f t="shared" si="415"/>
        <v>0</v>
      </c>
      <c r="EH250" s="155">
        <f t="shared" si="415"/>
        <v>0</v>
      </c>
      <c r="EI250" s="155">
        <f t="shared" si="415"/>
        <v>0</v>
      </c>
      <c r="EJ250" s="155">
        <f t="shared" si="415"/>
        <v>0</v>
      </c>
      <c r="EK250" s="155">
        <f t="shared" si="415"/>
        <v>0</v>
      </c>
      <c r="EL250" s="155">
        <f t="shared" si="415"/>
        <v>0</v>
      </c>
      <c r="EM250" s="155">
        <f t="shared" si="415"/>
        <v>0</v>
      </c>
      <c r="EN250" s="155">
        <f t="shared" si="415"/>
        <v>0</v>
      </c>
      <c r="EO250" s="155">
        <f t="shared" si="415"/>
        <v>0</v>
      </c>
      <c r="EP250" s="155">
        <f t="shared" si="415"/>
        <v>0</v>
      </c>
      <c r="EQ250" s="155">
        <f t="shared" si="415"/>
        <v>0</v>
      </c>
      <c r="ER250" s="155">
        <f t="shared" si="415"/>
        <v>0</v>
      </c>
      <c r="ES250" s="155">
        <f t="shared" si="415"/>
        <v>0</v>
      </c>
      <c r="ET250" s="155">
        <f t="shared" si="415"/>
        <v>0</v>
      </c>
      <c r="EU250" s="155">
        <f t="shared" si="415"/>
        <v>0</v>
      </c>
      <c r="EV250" s="155">
        <f t="shared" si="415"/>
        <v>0</v>
      </c>
      <c r="EW250" s="155">
        <f t="shared" si="415"/>
        <v>0</v>
      </c>
      <c r="EX250" s="155">
        <f t="shared" si="415"/>
        <v>0</v>
      </c>
      <c r="EY250" s="155">
        <f t="shared" si="415"/>
        <v>0</v>
      </c>
      <c r="EZ250" s="155">
        <f t="shared" si="415"/>
        <v>0</v>
      </c>
      <c r="FA250" s="155">
        <f t="shared" si="415"/>
        <v>0</v>
      </c>
    </row>
    <row r="251" spans="1:157" x14ac:dyDescent="0.25">
      <c r="A251" s="11" t="s">
        <v>193</v>
      </c>
      <c r="B251" s="155" t="e">
        <f>B250*B248*B249</f>
        <v>#DIV/0!</v>
      </c>
      <c r="C251" s="155">
        <f t="shared" ref="C251:BN251" si="416">C250*C248*C249</f>
        <v>0</v>
      </c>
      <c r="D251" s="155">
        <f t="shared" si="416"/>
        <v>0</v>
      </c>
      <c r="E251" s="155">
        <f t="shared" si="416"/>
        <v>0</v>
      </c>
      <c r="F251" s="155">
        <f t="shared" si="416"/>
        <v>0</v>
      </c>
      <c r="G251" s="155">
        <f t="shared" si="416"/>
        <v>0</v>
      </c>
      <c r="H251" s="155">
        <f t="shared" si="416"/>
        <v>0</v>
      </c>
      <c r="I251" s="155">
        <f t="shared" si="416"/>
        <v>0</v>
      </c>
      <c r="J251" s="155">
        <f t="shared" si="416"/>
        <v>0</v>
      </c>
      <c r="K251" s="155">
        <f t="shared" si="416"/>
        <v>0</v>
      </c>
      <c r="L251" s="155">
        <f t="shared" si="416"/>
        <v>0</v>
      </c>
      <c r="M251" s="155">
        <f t="shared" si="416"/>
        <v>0</v>
      </c>
      <c r="N251" s="155">
        <f t="shared" si="416"/>
        <v>0</v>
      </c>
      <c r="O251" s="155">
        <f t="shared" si="416"/>
        <v>0</v>
      </c>
      <c r="P251" s="155">
        <f t="shared" si="416"/>
        <v>0</v>
      </c>
      <c r="Q251" s="155">
        <f t="shared" si="416"/>
        <v>0</v>
      </c>
      <c r="R251" s="155">
        <f t="shared" si="416"/>
        <v>0</v>
      </c>
      <c r="S251" s="155">
        <f t="shared" si="416"/>
        <v>0</v>
      </c>
      <c r="T251" s="155">
        <f t="shared" si="416"/>
        <v>0</v>
      </c>
      <c r="U251" s="155">
        <f t="shared" si="416"/>
        <v>0</v>
      </c>
      <c r="V251" s="155">
        <f t="shared" si="416"/>
        <v>0</v>
      </c>
      <c r="W251" s="155">
        <f t="shared" si="416"/>
        <v>0</v>
      </c>
      <c r="X251" s="155">
        <f t="shared" si="416"/>
        <v>0</v>
      </c>
      <c r="Y251" s="155">
        <f t="shared" si="416"/>
        <v>0</v>
      </c>
      <c r="Z251" s="155">
        <f t="shared" si="416"/>
        <v>0</v>
      </c>
      <c r="AA251" s="155">
        <f t="shared" si="416"/>
        <v>0</v>
      </c>
      <c r="AB251" s="155">
        <f t="shared" si="416"/>
        <v>0</v>
      </c>
      <c r="AC251" s="155">
        <f t="shared" si="416"/>
        <v>0</v>
      </c>
      <c r="AD251" s="155">
        <f t="shared" si="416"/>
        <v>0</v>
      </c>
      <c r="AE251" s="155">
        <f t="shared" si="416"/>
        <v>0</v>
      </c>
      <c r="AF251" s="155">
        <f t="shared" si="416"/>
        <v>0</v>
      </c>
      <c r="AG251" s="155">
        <f t="shared" si="416"/>
        <v>0</v>
      </c>
      <c r="AH251" s="155">
        <f t="shared" si="416"/>
        <v>0</v>
      </c>
      <c r="AI251" s="155">
        <f t="shared" si="416"/>
        <v>0</v>
      </c>
      <c r="AJ251" s="155">
        <f t="shared" si="416"/>
        <v>0</v>
      </c>
      <c r="AK251" s="155">
        <f t="shared" si="416"/>
        <v>0</v>
      </c>
      <c r="AL251" s="155">
        <f t="shared" si="416"/>
        <v>0</v>
      </c>
      <c r="AM251" s="155">
        <f t="shared" si="416"/>
        <v>0</v>
      </c>
      <c r="AN251" s="155">
        <f t="shared" si="416"/>
        <v>0</v>
      </c>
      <c r="AO251" s="155">
        <f t="shared" si="416"/>
        <v>0</v>
      </c>
      <c r="AP251" s="155">
        <f t="shared" si="416"/>
        <v>0</v>
      </c>
      <c r="AQ251" s="155">
        <f t="shared" si="416"/>
        <v>0</v>
      </c>
      <c r="AR251" s="155">
        <f t="shared" si="416"/>
        <v>0</v>
      </c>
      <c r="AS251" s="155">
        <f t="shared" si="416"/>
        <v>0</v>
      </c>
      <c r="AT251" s="155">
        <f t="shared" si="416"/>
        <v>0</v>
      </c>
      <c r="AU251" s="155">
        <f t="shared" si="416"/>
        <v>0</v>
      </c>
      <c r="AV251" s="155">
        <f t="shared" si="416"/>
        <v>0</v>
      </c>
      <c r="AW251" s="155">
        <f t="shared" si="416"/>
        <v>0</v>
      </c>
      <c r="AX251" s="155">
        <f t="shared" si="416"/>
        <v>0</v>
      </c>
      <c r="AY251" s="155">
        <f t="shared" si="416"/>
        <v>0</v>
      </c>
      <c r="AZ251" s="155">
        <f t="shared" si="416"/>
        <v>0</v>
      </c>
      <c r="BA251" s="155">
        <f t="shared" si="416"/>
        <v>0</v>
      </c>
      <c r="BB251" s="155">
        <f t="shared" si="416"/>
        <v>0</v>
      </c>
      <c r="BC251" s="155">
        <f t="shared" si="416"/>
        <v>0</v>
      </c>
      <c r="BD251" s="155">
        <f t="shared" si="416"/>
        <v>0</v>
      </c>
      <c r="BE251" s="155">
        <f t="shared" si="416"/>
        <v>0</v>
      </c>
      <c r="BF251" s="155">
        <f t="shared" si="416"/>
        <v>0</v>
      </c>
      <c r="BG251" s="155">
        <f t="shared" si="416"/>
        <v>0</v>
      </c>
      <c r="BH251" s="155">
        <f t="shared" si="416"/>
        <v>0</v>
      </c>
      <c r="BI251" s="155">
        <f t="shared" si="416"/>
        <v>0</v>
      </c>
      <c r="BJ251" s="155">
        <f t="shared" si="416"/>
        <v>0</v>
      </c>
      <c r="BK251" s="155">
        <f t="shared" si="416"/>
        <v>0</v>
      </c>
      <c r="BL251" s="155">
        <f t="shared" si="416"/>
        <v>0</v>
      </c>
      <c r="BM251" s="155">
        <f t="shared" si="416"/>
        <v>0</v>
      </c>
      <c r="BN251" s="155">
        <f t="shared" si="416"/>
        <v>0</v>
      </c>
      <c r="BO251" s="155">
        <f t="shared" ref="BO251:DZ251" si="417">BO250*BO248*BO249</f>
        <v>0</v>
      </c>
      <c r="BP251" s="155">
        <f t="shared" si="417"/>
        <v>0</v>
      </c>
      <c r="BQ251" s="155">
        <f t="shared" si="417"/>
        <v>0</v>
      </c>
      <c r="BR251" s="155">
        <f t="shared" si="417"/>
        <v>0</v>
      </c>
      <c r="BS251" s="155">
        <f t="shared" si="417"/>
        <v>0</v>
      </c>
      <c r="BT251" s="155">
        <f t="shared" si="417"/>
        <v>0</v>
      </c>
      <c r="BU251" s="155">
        <f t="shared" si="417"/>
        <v>0</v>
      </c>
      <c r="BV251" s="155">
        <f t="shared" si="417"/>
        <v>0</v>
      </c>
      <c r="BW251" s="155">
        <f t="shared" si="417"/>
        <v>0</v>
      </c>
      <c r="BX251" s="155">
        <f t="shared" si="417"/>
        <v>0</v>
      </c>
      <c r="BY251" s="155">
        <f t="shared" si="417"/>
        <v>0</v>
      </c>
      <c r="BZ251" s="155">
        <f t="shared" si="417"/>
        <v>0</v>
      </c>
      <c r="CA251" s="155">
        <f t="shared" si="417"/>
        <v>0</v>
      </c>
      <c r="CB251" s="155">
        <f t="shared" si="417"/>
        <v>0</v>
      </c>
      <c r="CC251" s="155">
        <f t="shared" si="417"/>
        <v>0</v>
      </c>
      <c r="CD251" s="155">
        <f t="shared" si="417"/>
        <v>0</v>
      </c>
      <c r="CE251" s="155">
        <f t="shared" si="417"/>
        <v>0</v>
      </c>
      <c r="CF251" s="155">
        <f t="shared" si="417"/>
        <v>0</v>
      </c>
      <c r="CG251" s="155">
        <f t="shared" si="417"/>
        <v>0</v>
      </c>
      <c r="CH251" s="155">
        <f t="shared" si="417"/>
        <v>0</v>
      </c>
      <c r="CI251" s="155">
        <f t="shared" si="417"/>
        <v>0</v>
      </c>
      <c r="CJ251" s="155">
        <f t="shared" si="417"/>
        <v>0</v>
      </c>
      <c r="CK251" s="155">
        <f t="shared" si="417"/>
        <v>0</v>
      </c>
      <c r="CL251" s="155">
        <f t="shared" si="417"/>
        <v>0</v>
      </c>
      <c r="CM251" s="155">
        <f t="shared" si="417"/>
        <v>0</v>
      </c>
      <c r="CN251" s="155">
        <f t="shared" si="417"/>
        <v>0</v>
      </c>
      <c r="CO251" s="155">
        <f t="shared" si="417"/>
        <v>0</v>
      </c>
      <c r="CP251" s="155">
        <f t="shared" si="417"/>
        <v>0</v>
      </c>
      <c r="CQ251" s="155">
        <f t="shared" si="417"/>
        <v>0</v>
      </c>
      <c r="CR251" s="155">
        <f t="shared" si="417"/>
        <v>0</v>
      </c>
      <c r="CS251" s="155">
        <f t="shared" si="417"/>
        <v>0</v>
      </c>
      <c r="CT251" s="155">
        <f t="shared" si="417"/>
        <v>0</v>
      </c>
      <c r="CU251" s="155">
        <f t="shared" si="417"/>
        <v>0</v>
      </c>
      <c r="CV251" s="155">
        <f t="shared" si="417"/>
        <v>0</v>
      </c>
      <c r="CW251" s="155">
        <f t="shared" si="417"/>
        <v>0</v>
      </c>
      <c r="CX251" s="155">
        <f t="shared" si="417"/>
        <v>0</v>
      </c>
      <c r="CY251" s="155">
        <f t="shared" si="417"/>
        <v>0</v>
      </c>
      <c r="CZ251" s="155">
        <f t="shared" si="417"/>
        <v>0</v>
      </c>
      <c r="DA251" s="155">
        <f t="shared" si="417"/>
        <v>0</v>
      </c>
      <c r="DB251" s="155">
        <f t="shared" si="417"/>
        <v>0</v>
      </c>
      <c r="DC251" s="155">
        <f t="shared" si="417"/>
        <v>0</v>
      </c>
      <c r="DD251" s="155">
        <f t="shared" si="417"/>
        <v>0</v>
      </c>
      <c r="DE251" s="155">
        <f t="shared" si="417"/>
        <v>0</v>
      </c>
      <c r="DF251" s="155">
        <f t="shared" si="417"/>
        <v>0</v>
      </c>
      <c r="DG251" s="155">
        <f t="shared" si="417"/>
        <v>0</v>
      </c>
      <c r="DH251" s="155">
        <f t="shared" si="417"/>
        <v>0</v>
      </c>
      <c r="DI251" s="155">
        <f t="shared" si="417"/>
        <v>0</v>
      </c>
      <c r="DJ251" s="155">
        <f t="shared" si="417"/>
        <v>0</v>
      </c>
      <c r="DK251" s="155">
        <f t="shared" si="417"/>
        <v>0</v>
      </c>
      <c r="DL251" s="155">
        <f t="shared" si="417"/>
        <v>0</v>
      </c>
      <c r="DM251" s="155">
        <f t="shared" si="417"/>
        <v>0</v>
      </c>
      <c r="DN251" s="155">
        <f t="shared" si="417"/>
        <v>0</v>
      </c>
      <c r="DO251" s="155">
        <f t="shared" si="417"/>
        <v>0</v>
      </c>
      <c r="DP251" s="155">
        <f t="shared" si="417"/>
        <v>0</v>
      </c>
      <c r="DQ251" s="155">
        <f t="shared" si="417"/>
        <v>0</v>
      </c>
      <c r="DR251" s="155">
        <f t="shared" si="417"/>
        <v>0</v>
      </c>
      <c r="DS251" s="155">
        <f t="shared" si="417"/>
        <v>0</v>
      </c>
      <c r="DT251" s="155">
        <f t="shared" si="417"/>
        <v>0</v>
      </c>
      <c r="DU251" s="155">
        <f t="shared" si="417"/>
        <v>0</v>
      </c>
      <c r="DV251" s="155">
        <f t="shared" si="417"/>
        <v>0</v>
      </c>
      <c r="DW251" s="155">
        <f t="shared" si="417"/>
        <v>0</v>
      </c>
      <c r="DX251" s="155">
        <f t="shared" si="417"/>
        <v>0</v>
      </c>
      <c r="DY251" s="155">
        <f t="shared" si="417"/>
        <v>0</v>
      </c>
      <c r="DZ251" s="155">
        <f t="shared" si="417"/>
        <v>0</v>
      </c>
      <c r="EA251" s="155">
        <f t="shared" ref="EA251:FA251" si="418">EA250*EA248*EA249</f>
        <v>0</v>
      </c>
      <c r="EB251" s="155">
        <f t="shared" si="418"/>
        <v>0</v>
      </c>
      <c r="EC251" s="155">
        <f t="shared" si="418"/>
        <v>0</v>
      </c>
      <c r="ED251" s="155">
        <f t="shared" si="418"/>
        <v>0</v>
      </c>
      <c r="EE251" s="155">
        <f t="shared" si="418"/>
        <v>0</v>
      </c>
      <c r="EF251" s="155">
        <f t="shared" si="418"/>
        <v>0</v>
      </c>
      <c r="EG251" s="155">
        <f t="shared" si="418"/>
        <v>0</v>
      </c>
      <c r="EH251" s="155">
        <f t="shared" si="418"/>
        <v>0</v>
      </c>
      <c r="EI251" s="155">
        <f t="shared" si="418"/>
        <v>0</v>
      </c>
      <c r="EJ251" s="155">
        <f t="shared" si="418"/>
        <v>0</v>
      </c>
      <c r="EK251" s="155">
        <f t="shared" si="418"/>
        <v>0</v>
      </c>
      <c r="EL251" s="155">
        <f t="shared" si="418"/>
        <v>0</v>
      </c>
      <c r="EM251" s="155">
        <f t="shared" si="418"/>
        <v>0</v>
      </c>
      <c r="EN251" s="155">
        <f t="shared" si="418"/>
        <v>0</v>
      </c>
      <c r="EO251" s="155">
        <f t="shared" si="418"/>
        <v>0</v>
      </c>
      <c r="EP251" s="155">
        <f t="shared" si="418"/>
        <v>0</v>
      </c>
      <c r="EQ251" s="155">
        <f t="shared" si="418"/>
        <v>0</v>
      </c>
      <c r="ER251" s="155">
        <f t="shared" si="418"/>
        <v>0</v>
      </c>
      <c r="ES251" s="155">
        <f t="shared" si="418"/>
        <v>0</v>
      </c>
      <c r="ET251" s="155">
        <f t="shared" si="418"/>
        <v>0</v>
      </c>
      <c r="EU251" s="155">
        <f t="shared" si="418"/>
        <v>0</v>
      </c>
      <c r="EV251" s="155">
        <f t="shared" si="418"/>
        <v>0</v>
      </c>
      <c r="EW251" s="155">
        <f t="shared" si="418"/>
        <v>0</v>
      </c>
      <c r="EX251" s="155">
        <f t="shared" si="418"/>
        <v>0</v>
      </c>
      <c r="EY251" s="155">
        <f t="shared" si="418"/>
        <v>0</v>
      </c>
      <c r="EZ251" s="155">
        <f t="shared" si="418"/>
        <v>0</v>
      </c>
      <c r="FA251" s="155">
        <f t="shared" si="418"/>
        <v>0</v>
      </c>
    </row>
    <row r="252" spans="1:157" x14ac:dyDescent="0.25">
      <c r="A252" s="11" t="s">
        <v>16</v>
      </c>
      <c r="B252" s="148" t="s">
        <v>8</v>
      </c>
      <c r="C252" s="148" t="s">
        <v>8</v>
      </c>
      <c r="D252" s="148" t="s">
        <v>8</v>
      </c>
      <c r="E252" s="148" t="s">
        <v>8</v>
      </c>
      <c r="F252" s="148" t="s">
        <v>8</v>
      </c>
      <c r="G252" s="148" t="s">
        <v>8</v>
      </c>
      <c r="H252" s="148" t="s">
        <v>8</v>
      </c>
      <c r="I252" s="148" t="s">
        <v>8</v>
      </c>
      <c r="J252" s="148" t="s">
        <v>8</v>
      </c>
      <c r="K252" s="148" t="s">
        <v>8</v>
      </c>
      <c r="L252" s="148" t="s">
        <v>8</v>
      </c>
      <c r="M252" s="148" t="s">
        <v>8</v>
      </c>
      <c r="N252" s="148" t="s">
        <v>8</v>
      </c>
      <c r="O252" s="148" t="s">
        <v>8</v>
      </c>
      <c r="P252" s="148" t="s">
        <v>8</v>
      </c>
      <c r="Q252" s="148" t="s">
        <v>8</v>
      </c>
      <c r="R252" s="148" t="s">
        <v>8</v>
      </c>
      <c r="S252" s="148" t="s">
        <v>8</v>
      </c>
      <c r="T252" s="148" t="s">
        <v>8</v>
      </c>
      <c r="U252" s="148" t="s">
        <v>8</v>
      </c>
      <c r="V252" s="148" t="s">
        <v>8</v>
      </c>
      <c r="W252" s="148" t="s">
        <v>8</v>
      </c>
      <c r="X252" s="148" t="s">
        <v>8</v>
      </c>
      <c r="Y252" s="148" t="s">
        <v>8</v>
      </c>
      <c r="Z252" s="148" t="s">
        <v>8</v>
      </c>
      <c r="AA252" s="148" t="s">
        <v>8</v>
      </c>
      <c r="AB252" s="148" t="s">
        <v>8</v>
      </c>
      <c r="AC252" s="148" t="s">
        <v>8</v>
      </c>
      <c r="AD252" s="148" t="s">
        <v>8</v>
      </c>
      <c r="AE252" s="148" t="s">
        <v>8</v>
      </c>
      <c r="AF252" s="148" t="s">
        <v>8</v>
      </c>
      <c r="AG252" s="148" t="s">
        <v>8</v>
      </c>
      <c r="AH252" s="148" t="s">
        <v>8</v>
      </c>
      <c r="AI252" s="148" t="s">
        <v>8</v>
      </c>
      <c r="AJ252" s="148" t="s">
        <v>8</v>
      </c>
      <c r="AK252" s="148" t="s">
        <v>8</v>
      </c>
      <c r="AL252" s="148" t="s">
        <v>8</v>
      </c>
      <c r="AM252" s="148" t="s">
        <v>8</v>
      </c>
      <c r="AN252" s="148" t="s">
        <v>8</v>
      </c>
      <c r="AO252" s="148" t="s">
        <v>8</v>
      </c>
      <c r="AP252" s="148" t="s">
        <v>8</v>
      </c>
      <c r="AQ252" s="148" t="s">
        <v>8</v>
      </c>
      <c r="AR252" s="148" t="s">
        <v>8</v>
      </c>
      <c r="AS252" s="148" t="s">
        <v>8</v>
      </c>
      <c r="AT252" s="148" t="s">
        <v>8</v>
      </c>
      <c r="AU252" s="148" t="s">
        <v>8</v>
      </c>
      <c r="AV252" s="148" t="s">
        <v>8</v>
      </c>
      <c r="AW252" s="148" t="s">
        <v>8</v>
      </c>
      <c r="AX252" s="148" t="s">
        <v>8</v>
      </c>
      <c r="AY252" s="148" t="s">
        <v>8</v>
      </c>
      <c r="AZ252" s="148" t="s">
        <v>8</v>
      </c>
      <c r="BA252" s="148" t="s">
        <v>8</v>
      </c>
      <c r="BB252" s="148" t="s">
        <v>8</v>
      </c>
      <c r="BC252" s="148" t="s">
        <v>8</v>
      </c>
      <c r="BD252" s="148" t="s">
        <v>8</v>
      </c>
      <c r="BE252" s="148" t="s">
        <v>8</v>
      </c>
      <c r="BF252" s="148" t="s">
        <v>8</v>
      </c>
      <c r="BG252" s="148" t="s">
        <v>8</v>
      </c>
      <c r="BH252" s="148" t="s">
        <v>8</v>
      </c>
      <c r="BI252" s="148" t="s">
        <v>8</v>
      </c>
      <c r="BJ252" s="148" t="s">
        <v>8</v>
      </c>
      <c r="BK252" s="148" t="s">
        <v>8</v>
      </c>
      <c r="BL252" s="148" t="s">
        <v>8</v>
      </c>
      <c r="BM252" s="148" t="s">
        <v>8</v>
      </c>
      <c r="BN252" s="148" t="s">
        <v>8</v>
      </c>
      <c r="BO252" s="148" t="s">
        <v>8</v>
      </c>
      <c r="BP252" s="148" t="s">
        <v>8</v>
      </c>
      <c r="BQ252" s="148" t="s">
        <v>8</v>
      </c>
      <c r="BR252" s="148" t="s">
        <v>8</v>
      </c>
      <c r="BS252" s="148" t="s">
        <v>8</v>
      </c>
      <c r="BT252" s="148" t="s">
        <v>8</v>
      </c>
      <c r="BU252" s="148" t="s">
        <v>8</v>
      </c>
      <c r="BV252" s="148" t="s">
        <v>8</v>
      </c>
      <c r="BW252" s="148" t="s">
        <v>8</v>
      </c>
      <c r="BX252" s="148" t="s">
        <v>8</v>
      </c>
      <c r="BY252" s="148" t="s">
        <v>8</v>
      </c>
      <c r="BZ252" s="148" t="s">
        <v>8</v>
      </c>
      <c r="CA252" s="148" t="s">
        <v>8</v>
      </c>
      <c r="CB252" s="148" t="s">
        <v>8</v>
      </c>
      <c r="CC252" s="148" t="s">
        <v>8</v>
      </c>
      <c r="CD252" s="148" t="s">
        <v>8</v>
      </c>
      <c r="CE252" s="148" t="s">
        <v>8</v>
      </c>
      <c r="CF252" s="148" t="s">
        <v>8</v>
      </c>
      <c r="CG252" s="148" t="s">
        <v>8</v>
      </c>
      <c r="CH252" s="148" t="s">
        <v>8</v>
      </c>
      <c r="CI252" s="148" t="s">
        <v>8</v>
      </c>
      <c r="CJ252" s="148" t="s">
        <v>8</v>
      </c>
      <c r="CK252" s="148" t="s">
        <v>8</v>
      </c>
      <c r="CL252" s="148" t="s">
        <v>8</v>
      </c>
      <c r="CM252" s="148" t="s">
        <v>8</v>
      </c>
      <c r="CN252" s="148" t="s">
        <v>8</v>
      </c>
      <c r="CO252" s="148" t="s">
        <v>8</v>
      </c>
      <c r="CP252" s="148" t="s">
        <v>8</v>
      </c>
      <c r="CQ252" s="148" t="s">
        <v>8</v>
      </c>
      <c r="CR252" s="148" t="s">
        <v>8</v>
      </c>
      <c r="CS252" s="148" t="s">
        <v>8</v>
      </c>
      <c r="CT252" s="148" t="s">
        <v>8</v>
      </c>
      <c r="CU252" s="148" t="s">
        <v>8</v>
      </c>
      <c r="CV252" s="148" t="s">
        <v>8</v>
      </c>
      <c r="CW252" s="148" t="s">
        <v>8</v>
      </c>
      <c r="CX252" s="148" t="s">
        <v>8</v>
      </c>
      <c r="CY252" s="148" t="s">
        <v>8</v>
      </c>
      <c r="CZ252" s="148" t="s">
        <v>8</v>
      </c>
      <c r="DA252" s="148" t="s">
        <v>8</v>
      </c>
      <c r="DB252" s="148" t="s">
        <v>8</v>
      </c>
      <c r="DC252" s="148" t="s">
        <v>8</v>
      </c>
      <c r="DD252" s="148" t="s">
        <v>8</v>
      </c>
      <c r="DE252" s="148" t="s">
        <v>8</v>
      </c>
      <c r="DF252" s="148" t="s">
        <v>8</v>
      </c>
      <c r="DG252" s="148" t="s">
        <v>8</v>
      </c>
      <c r="DH252" s="148" t="s">
        <v>8</v>
      </c>
      <c r="DI252" s="148" t="s">
        <v>8</v>
      </c>
      <c r="DJ252" s="148" t="s">
        <v>8</v>
      </c>
      <c r="DK252" s="148" t="s">
        <v>8</v>
      </c>
      <c r="DL252" s="148" t="s">
        <v>8</v>
      </c>
      <c r="DM252" s="148" t="s">
        <v>8</v>
      </c>
      <c r="DN252" s="148" t="s">
        <v>8</v>
      </c>
      <c r="DO252" s="148" t="s">
        <v>8</v>
      </c>
      <c r="DP252" s="148" t="s">
        <v>8</v>
      </c>
      <c r="DQ252" s="148" t="s">
        <v>8</v>
      </c>
      <c r="DR252" s="148" t="s">
        <v>8</v>
      </c>
      <c r="DS252" s="148" t="s">
        <v>8</v>
      </c>
      <c r="DT252" s="148" t="s">
        <v>8</v>
      </c>
      <c r="DU252" s="148" t="s">
        <v>8</v>
      </c>
      <c r="DV252" s="148" t="s">
        <v>8</v>
      </c>
      <c r="DW252" s="148" t="s">
        <v>8</v>
      </c>
      <c r="DX252" s="148" t="s">
        <v>8</v>
      </c>
      <c r="DY252" s="148" t="s">
        <v>8</v>
      </c>
      <c r="DZ252" s="148" t="s">
        <v>8</v>
      </c>
      <c r="EA252" s="148" t="s">
        <v>8</v>
      </c>
      <c r="EB252" s="148" t="s">
        <v>8</v>
      </c>
      <c r="EC252" s="148" t="s">
        <v>8</v>
      </c>
      <c r="ED252" s="148" t="s">
        <v>8</v>
      </c>
      <c r="EE252" s="148" t="s">
        <v>8</v>
      </c>
      <c r="EF252" s="148" t="s">
        <v>8</v>
      </c>
      <c r="EG252" s="148" t="s">
        <v>8</v>
      </c>
      <c r="EH252" s="148" t="s">
        <v>8</v>
      </c>
      <c r="EI252" s="148" t="s">
        <v>8</v>
      </c>
      <c r="EJ252" s="148" t="s">
        <v>8</v>
      </c>
      <c r="EK252" s="148" t="s">
        <v>8</v>
      </c>
      <c r="EL252" s="148" t="s">
        <v>8</v>
      </c>
      <c r="EM252" s="148" t="s">
        <v>8</v>
      </c>
      <c r="EN252" s="148" t="s">
        <v>8</v>
      </c>
      <c r="EO252" s="148" t="s">
        <v>8</v>
      </c>
      <c r="EP252" s="148" t="s">
        <v>8</v>
      </c>
      <c r="EQ252" s="148" t="s">
        <v>8</v>
      </c>
      <c r="ER252" s="148" t="s">
        <v>8</v>
      </c>
      <c r="ES252" s="148" t="s">
        <v>8</v>
      </c>
      <c r="ET252" s="148" t="s">
        <v>8</v>
      </c>
      <c r="EU252" s="148" t="s">
        <v>8</v>
      </c>
      <c r="EV252" s="148" t="s">
        <v>8</v>
      </c>
      <c r="EW252" s="148" t="s">
        <v>8</v>
      </c>
      <c r="EX252" s="148" t="s">
        <v>8</v>
      </c>
      <c r="EY252" s="148" t="s">
        <v>8</v>
      </c>
      <c r="EZ252" s="148" t="s">
        <v>8</v>
      </c>
      <c r="FA252" s="148" t="s">
        <v>8</v>
      </c>
    </row>
    <row r="253" spans="1:157" x14ac:dyDescent="0.25">
      <c r="A253" s="11" t="s">
        <v>204</v>
      </c>
      <c r="B253" s="156" t="e">
        <f>'Feed Inputs'!B24/2000</f>
        <v>#DIV/0!</v>
      </c>
      <c r="C253" s="156">
        <f>'Feed Inputs'!C24/2000</f>
        <v>0</v>
      </c>
      <c r="D253" s="156">
        <f>'Feed Inputs'!D24/2000</f>
        <v>0</v>
      </c>
      <c r="E253" s="156">
        <f>'Feed Inputs'!E24/2000</f>
        <v>0</v>
      </c>
      <c r="F253" s="156">
        <f>'Feed Inputs'!F24/2000</f>
        <v>0</v>
      </c>
      <c r="G253" s="156">
        <f>'Feed Inputs'!G24/2000</f>
        <v>0</v>
      </c>
      <c r="H253" s="156">
        <f>'Feed Inputs'!H24/2000</f>
        <v>0</v>
      </c>
      <c r="I253" s="156">
        <f>'Feed Inputs'!I24/2000</f>
        <v>0</v>
      </c>
      <c r="J253" s="156">
        <f>'Feed Inputs'!J24/2000</f>
        <v>0</v>
      </c>
      <c r="K253" s="156">
        <f>'Feed Inputs'!K24/2000</f>
        <v>0</v>
      </c>
      <c r="L253" s="156">
        <f>'Feed Inputs'!L24/2000</f>
        <v>0</v>
      </c>
      <c r="M253" s="156">
        <f>'Feed Inputs'!M24/2000</f>
        <v>0</v>
      </c>
      <c r="N253" s="156">
        <f>'Feed Inputs'!N24/2000</f>
        <v>0</v>
      </c>
      <c r="O253" s="156">
        <f>'Feed Inputs'!O24/2000</f>
        <v>0</v>
      </c>
      <c r="P253" s="156">
        <f>'Feed Inputs'!P24/2000</f>
        <v>0</v>
      </c>
      <c r="Q253" s="156">
        <f>'Feed Inputs'!Q24/2000</f>
        <v>0</v>
      </c>
      <c r="R253" s="156">
        <f>'Feed Inputs'!R24/2000</f>
        <v>0</v>
      </c>
      <c r="S253" s="156">
        <f>'Feed Inputs'!S24/2000</f>
        <v>0</v>
      </c>
      <c r="T253" s="156">
        <f>'Feed Inputs'!T24/2000</f>
        <v>0</v>
      </c>
      <c r="U253" s="156">
        <f>'Feed Inputs'!U24/2000</f>
        <v>0</v>
      </c>
      <c r="V253" s="156">
        <f>'Feed Inputs'!V24/2000</f>
        <v>0</v>
      </c>
      <c r="W253" s="156">
        <f>'Feed Inputs'!W24/2000</f>
        <v>0</v>
      </c>
      <c r="X253" s="156">
        <f>'Feed Inputs'!X24/2000</f>
        <v>0</v>
      </c>
      <c r="Y253" s="156">
        <f>'Feed Inputs'!Y24/2000</f>
        <v>0</v>
      </c>
      <c r="Z253" s="156">
        <f>'Feed Inputs'!Z24/2000</f>
        <v>0</v>
      </c>
      <c r="AA253" s="156">
        <f>'Feed Inputs'!AA24/2000</f>
        <v>0</v>
      </c>
      <c r="AB253" s="156">
        <f>'Feed Inputs'!AB24/2000</f>
        <v>0</v>
      </c>
      <c r="AC253" s="156">
        <f>'Feed Inputs'!AC24/2000</f>
        <v>0</v>
      </c>
      <c r="AD253" s="156">
        <f>'Feed Inputs'!AD24/2000</f>
        <v>0</v>
      </c>
      <c r="AE253" s="156">
        <f>'Feed Inputs'!AE24/2000</f>
        <v>0</v>
      </c>
      <c r="AF253" s="156">
        <f>'Feed Inputs'!AF24/2000</f>
        <v>0</v>
      </c>
      <c r="AG253" s="156">
        <f>'Feed Inputs'!AG24/2000</f>
        <v>0</v>
      </c>
      <c r="AH253" s="156">
        <f>'Feed Inputs'!AH24/2000</f>
        <v>0</v>
      </c>
      <c r="AI253" s="156">
        <f>'Feed Inputs'!AI24/2000</f>
        <v>0</v>
      </c>
      <c r="AJ253" s="156">
        <f>'Feed Inputs'!AJ24/2000</f>
        <v>0</v>
      </c>
      <c r="AK253" s="156">
        <f>'Feed Inputs'!AK24/2000</f>
        <v>0</v>
      </c>
      <c r="AL253" s="156">
        <f>'Feed Inputs'!AL24/2000</f>
        <v>0</v>
      </c>
      <c r="AM253" s="156">
        <f>'Feed Inputs'!AM24/2000</f>
        <v>0</v>
      </c>
      <c r="AN253" s="156">
        <f>'Feed Inputs'!AN24/2000</f>
        <v>0</v>
      </c>
      <c r="AO253" s="156">
        <f>'Feed Inputs'!AO24/2000</f>
        <v>0</v>
      </c>
      <c r="AP253" s="156">
        <f>'Feed Inputs'!AP24/2000</f>
        <v>0</v>
      </c>
      <c r="AQ253" s="156">
        <f>'Feed Inputs'!AQ24/2000</f>
        <v>0</v>
      </c>
      <c r="AR253" s="156">
        <f>'Feed Inputs'!AR24/2000</f>
        <v>0</v>
      </c>
      <c r="AS253" s="156">
        <f>'Feed Inputs'!AS24/2000</f>
        <v>0</v>
      </c>
      <c r="AT253" s="156">
        <f>'Feed Inputs'!AT24/2000</f>
        <v>0</v>
      </c>
      <c r="AU253" s="156">
        <f>'Feed Inputs'!AU24/2000</f>
        <v>0</v>
      </c>
      <c r="AV253" s="156">
        <f>'Feed Inputs'!AV24/2000</f>
        <v>0</v>
      </c>
      <c r="AW253" s="156">
        <f>'Feed Inputs'!AW24/2000</f>
        <v>0</v>
      </c>
      <c r="AX253" s="156">
        <f>'Feed Inputs'!AX24/2000</f>
        <v>0</v>
      </c>
      <c r="AY253" s="156">
        <f>'Feed Inputs'!AY24/2000</f>
        <v>0</v>
      </c>
      <c r="AZ253" s="156">
        <f>'Feed Inputs'!AZ24/2000</f>
        <v>0</v>
      </c>
      <c r="BA253" s="156">
        <f>'Feed Inputs'!BA24/2000</f>
        <v>0</v>
      </c>
      <c r="BB253" s="156">
        <f>'Feed Inputs'!BB24/2000</f>
        <v>0</v>
      </c>
      <c r="BC253" s="156">
        <f>'Feed Inputs'!BC24/2000</f>
        <v>0</v>
      </c>
      <c r="BD253" s="156">
        <f>'Feed Inputs'!BD24/2000</f>
        <v>0</v>
      </c>
      <c r="BE253" s="156">
        <f>'Feed Inputs'!BE24/2000</f>
        <v>0</v>
      </c>
      <c r="BF253" s="156">
        <f>'Feed Inputs'!BF24/2000</f>
        <v>0</v>
      </c>
      <c r="BG253" s="156">
        <f>'Feed Inputs'!BG24/2000</f>
        <v>0</v>
      </c>
      <c r="BH253" s="156">
        <f>'Feed Inputs'!BH24/2000</f>
        <v>0</v>
      </c>
      <c r="BI253" s="156">
        <f>'Feed Inputs'!BI24/2000</f>
        <v>0</v>
      </c>
      <c r="BJ253" s="156">
        <f>'Feed Inputs'!BJ24/2000</f>
        <v>0</v>
      </c>
      <c r="BK253" s="156">
        <f>'Feed Inputs'!BK24/2000</f>
        <v>0</v>
      </c>
      <c r="BL253" s="156">
        <f>'Feed Inputs'!BL24/2000</f>
        <v>0</v>
      </c>
      <c r="BM253" s="156">
        <f>'Feed Inputs'!BM24/2000</f>
        <v>0</v>
      </c>
      <c r="BN253" s="156">
        <f>'Feed Inputs'!BN24/2000</f>
        <v>0</v>
      </c>
      <c r="BO253" s="156">
        <f>'Feed Inputs'!BO24/2000</f>
        <v>0</v>
      </c>
      <c r="BP253" s="156">
        <f>'Feed Inputs'!BP24/2000</f>
        <v>0</v>
      </c>
      <c r="BQ253" s="156">
        <f>'Feed Inputs'!BQ24/2000</f>
        <v>0</v>
      </c>
      <c r="BR253" s="156">
        <f>'Feed Inputs'!BR24/2000</f>
        <v>0</v>
      </c>
      <c r="BS253" s="156">
        <f>'Feed Inputs'!BS24/2000</f>
        <v>0</v>
      </c>
      <c r="BT253" s="156">
        <f>'Feed Inputs'!BT24/2000</f>
        <v>0</v>
      </c>
      <c r="BU253" s="156">
        <f>'Feed Inputs'!BU24/2000</f>
        <v>0</v>
      </c>
      <c r="BV253" s="156">
        <f>'Feed Inputs'!BV24/2000</f>
        <v>0</v>
      </c>
      <c r="BW253" s="156">
        <f>'Feed Inputs'!BW24/2000</f>
        <v>0</v>
      </c>
      <c r="BX253" s="156">
        <f>'Feed Inputs'!BX24/2000</f>
        <v>0</v>
      </c>
      <c r="BY253" s="156">
        <f>'Feed Inputs'!BY24/2000</f>
        <v>0</v>
      </c>
      <c r="BZ253" s="156">
        <f>'Feed Inputs'!BZ24/2000</f>
        <v>0</v>
      </c>
      <c r="CA253" s="156">
        <f>'Feed Inputs'!CA24/2000</f>
        <v>0</v>
      </c>
      <c r="CB253" s="156">
        <f>'Feed Inputs'!CB24/2000</f>
        <v>0</v>
      </c>
      <c r="CC253" s="156">
        <f>'Feed Inputs'!CC24/2000</f>
        <v>0</v>
      </c>
      <c r="CD253" s="156">
        <f>'Feed Inputs'!CD24/2000</f>
        <v>0</v>
      </c>
      <c r="CE253" s="156">
        <f>'Feed Inputs'!CE24/2000</f>
        <v>0</v>
      </c>
      <c r="CF253" s="156">
        <f>'Feed Inputs'!CF24/2000</f>
        <v>0</v>
      </c>
      <c r="CG253" s="156">
        <f>'Feed Inputs'!CG24/2000</f>
        <v>0</v>
      </c>
      <c r="CH253" s="156">
        <f>'Feed Inputs'!CH24/2000</f>
        <v>0</v>
      </c>
      <c r="CI253" s="156">
        <f>'Feed Inputs'!CI24/2000</f>
        <v>0</v>
      </c>
      <c r="CJ253" s="156">
        <f>'Feed Inputs'!CJ24/2000</f>
        <v>0</v>
      </c>
      <c r="CK253" s="156">
        <f>'Feed Inputs'!CK24/2000</f>
        <v>0</v>
      </c>
      <c r="CL253" s="156">
        <f>'Feed Inputs'!CL24/2000</f>
        <v>0</v>
      </c>
      <c r="CM253" s="156">
        <f>'Feed Inputs'!CM24/2000</f>
        <v>0</v>
      </c>
      <c r="CN253" s="156">
        <f>'Feed Inputs'!CN24/2000</f>
        <v>0</v>
      </c>
      <c r="CO253" s="156">
        <f>'Feed Inputs'!CO24/2000</f>
        <v>0</v>
      </c>
      <c r="CP253" s="156">
        <f>'Feed Inputs'!CP24/2000</f>
        <v>0</v>
      </c>
      <c r="CQ253" s="156">
        <f>'Feed Inputs'!CQ24/2000</f>
        <v>0</v>
      </c>
      <c r="CR253" s="156">
        <f>'Feed Inputs'!CR24/2000</f>
        <v>0</v>
      </c>
      <c r="CS253" s="156">
        <f>'Feed Inputs'!CS24/2000</f>
        <v>0</v>
      </c>
      <c r="CT253" s="156">
        <f>'Feed Inputs'!CT24/2000</f>
        <v>0</v>
      </c>
      <c r="CU253" s="156">
        <f>'Feed Inputs'!CU24/2000</f>
        <v>0</v>
      </c>
      <c r="CV253" s="156">
        <f>'Feed Inputs'!CV24/2000</f>
        <v>0</v>
      </c>
      <c r="CW253" s="156">
        <f>'Feed Inputs'!CW24/2000</f>
        <v>0</v>
      </c>
      <c r="CX253" s="156">
        <f>'Feed Inputs'!CX24/2000</f>
        <v>0</v>
      </c>
      <c r="CY253" s="156">
        <f>'Feed Inputs'!CY24/2000</f>
        <v>0</v>
      </c>
      <c r="CZ253" s="156">
        <f>'Feed Inputs'!CZ24/2000</f>
        <v>0</v>
      </c>
      <c r="DA253" s="156">
        <f>'Feed Inputs'!DA24/2000</f>
        <v>0</v>
      </c>
      <c r="DB253" s="156">
        <f>'Feed Inputs'!DB24/2000</f>
        <v>0</v>
      </c>
      <c r="DC253" s="156">
        <f>'Feed Inputs'!DC24/2000</f>
        <v>0</v>
      </c>
      <c r="DD253" s="156">
        <f>'Feed Inputs'!DD24/2000</f>
        <v>0</v>
      </c>
      <c r="DE253" s="156">
        <f>'Feed Inputs'!DE24/2000</f>
        <v>0</v>
      </c>
      <c r="DF253" s="156">
        <f>'Feed Inputs'!DF24/2000</f>
        <v>0</v>
      </c>
      <c r="DG253" s="156">
        <f>'Feed Inputs'!DG24/2000</f>
        <v>0</v>
      </c>
      <c r="DH253" s="156">
        <f>'Feed Inputs'!DH24/2000</f>
        <v>0</v>
      </c>
      <c r="DI253" s="156">
        <f>'Feed Inputs'!DI24/2000</f>
        <v>0</v>
      </c>
      <c r="DJ253" s="156">
        <f>'Feed Inputs'!DJ24/2000</f>
        <v>0</v>
      </c>
      <c r="DK253" s="156">
        <f>'Feed Inputs'!DK24/2000</f>
        <v>0</v>
      </c>
      <c r="DL253" s="156">
        <f>'Feed Inputs'!DL24/2000</f>
        <v>0</v>
      </c>
      <c r="DM253" s="156">
        <f>'Feed Inputs'!DM24/2000</f>
        <v>0</v>
      </c>
      <c r="DN253" s="156">
        <f>'Feed Inputs'!DN24/2000</f>
        <v>0</v>
      </c>
      <c r="DO253" s="156">
        <f>'Feed Inputs'!DO24/2000</f>
        <v>0</v>
      </c>
      <c r="DP253" s="156">
        <f>'Feed Inputs'!DP24/2000</f>
        <v>0</v>
      </c>
      <c r="DQ253" s="156">
        <f>'Feed Inputs'!DQ24/2000</f>
        <v>0</v>
      </c>
      <c r="DR253" s="156">
        <f>'Feed Inputs'!DR24/2000</f>
        <v>0</v>
      </c>
      <c r="DS253" s="156">
        <f>'Feed Inputs'!DS24/2000</f>
        <v>0</v>
      </c>
      <c r="DT253" s="156">
        <f>'Feed Inputs'!DT24/2000</f>
        <v>0</v>
      </c>
      <c r="DU253" s="156">
        <f>'Feed Inputs'!DU24/2000</f>
        <v>0</v>
      </c>
      <c r="DV253" s="156">
        <f>'Feed Inputs'!DV24/2000</f>
        <v>0</v>
      </c>
      <c r="DW253" s="156">
        <f>'Feed Inputs'!DW24/2000</f>
        <v>0</v>
      </c>
      <c r="DX253" s="156">
        <f>'Feed Inputs'!DX24/2000</f>
        <v>0</v>
      </c>
      <c r="DY253" s="156">
        <f>'Feed Inputs'!DY24/2000</f>
        <v>0</v>
      </c>
      <c r="DZ253" s="156">
        <f>'Feed Inputs'!DZ24/2000</f>
        <v>0</v>
      </c>
      <c r="EA253" s="156">
        <f>'Feed Inputs'!EA24/2000</f>
        <v>0</v>
      </c>
      <c r="EB253" s="156">
        <f>'Feed Inputs'!EB24/2000</f>
        <v>0</v>
      </c>
      <c r="EC253" s="156">
        <f>'Feed Inputs'!EC24/2000</f>
        <v>0</v>
      </c>
      <c r="ED253" s="156">
        <f>'Feed Inputs'!ED24/2000</f>
        <v>0</v>
      </c>
      <c r="EE253" s="156">
        <f>'Feed Inputs'!EE24/2000</f>
        <v>0</v>
      </c>
      <c r="EF253" s="156">
        <f>'Feed Inputs'!EF24/2000</f>
        <v>0</v>
      </c>
      <c r="EG253" s="156">
        <f>'Feed Inputs'!EG24/2000</f>
        <v>0</v>
      </c>
      <c r="EH253" s="156">
        <f>'Feed Inputs'!EH24/2000</f>
        <v>0</v>
      </c>
      <c r="EI253" s="156">
        <f>'Feed Inputs'!EI24/2000</f>
        <v>0</v>
      </c>
      <c r="EJ253" s="156">
        <f>'Feed Inputs'!EJ24/2000</f>
        <v>0</v>
      </c>
      <c r="EK253" s="156">
        <f>'Feed Inputs'!EK24/2000</f>
        <v>0</v>
      </c>
      <c r="EL253" s="156">
        <f>'Feed Inputs'!EL24/2000</f>
        <v>0</v>
      </c>
      <c r="EM253" s="156">
        <f>'Feed Inputs'!EM24/2000</f>
        <v>0</v>
      </c>
      <c r="EN253" s="156">
        <f>'Feed Inputs'!EN24/2000</f>
        <v>0</v>
      </c>
      <c r="EO253" s="156">
        <f>'Feed Inputs'!EO24/2000</f>
        <v>0</v>
      </c>
      <c r="EP253" s="156">
        <f>'Feed Inputs'!EP24/2000</f>
        <v>0</v>
      </c>
      <c r="EQ253" s="156">
        <f>'Feed Inputs'!EQ24/2000</f>
        <v>0</v>
      </c>
      <c r="ER253" s="156">
        <f>'Feed Inputs'!ER24/2000</f>
        <v>0</v>
      </c>
      <c r="ES253" s="156">
        <f>'Feed Inputs'!ES24/2000</f>
        <v>0</v>
      </c>
      <c r="ET253" s="156">
        <f>'Feed Inputs'!ET24/2000</f>
        <v>0</v>
      </c>
      <c r="EU253" s="156">
        <f>'Feed Inputs'!EU24/2000</f>
        <v>0</v>
      </c>
      <c r="EV253" s="156">
        <f>'Feed Inputs'!EV24/2000</f>
        <v>0</v>
      </c>
      <c r="EW253" s="156">
        <f>'Feed Inputs'!EW24/2000</f>
        <v>0</v>
      </c>
      <c r="EX253" s="156">
        <f>'Feed Inputs'!EX24/2000</f>
        <v>0</v>
      </c>
      <c r="EY253" s="156">
        <f>'Feed Inputs'!EY24/2000</f>
        <v>0</v>
      </c>
      <c r="EZ253" s="156">
        <f>'Feed Inputs'!EZ24/2000</f>
        <v>0</v>
      </c>
      <c r="FA253" s="156">
        <f>'Feed Inputs'!FA24/2000</f>
        <v>0</v>
      </c>
    </row>
    <row r="254" spans="1:157" x14ac:dyDescent="0.25">
      <c r="A254" s="11" t="s">
        <v>32</v>
      </c>
      <c r="B254" s="156" t="e">
        <f>B251*B253</f>
        <v>#DIV/0!</v>
      </c>
      <c r="C254" s="156">
        <f t="shared" ref="C254:BN254" si="419">C251*C253</f>
        <v>0</v>
      </c>
      <c r="D254" s="156">
        <f t="shared" si="419"/>
        <v>0</v>
      </c>
      <c r="E254" s="156">
        <f t="shared" si="419"/>
        <v>0</v>
      </c>
      <c r="F254" s="156">
        <f t="shared" si="419"/>
        <v>0</v>
      </c>
      <c r="G254" s="156">
        <f t="shared" si="419"/>
        <v>0</v>
      </c>
      <c r="H254" s="156">
        <f t="shared" si="419"/>
        <v>0</v>
      </c>
      <c r="I254" s="156">
        <f t="shared" si="419"/>
        <v>0</v>
      </c>
      <c r="J254" s="156">
        <f t="shared" si="419"/>
        <v>0</v>
      </c>
      <c r="K254" s="156">
        <f t="shared" si="419"/>
        <v>0</v>
      </c>
      <c r="L254" s="156">
        <f t="shared" si="419"/>
        <v>0</v>
      </c>
      <c r="M254" s="156">
        <f t="shared" si="419"/>
        <v>0</v>
      </c>
      <c r="N254" s="156">
        <f t="shared" si="419"/>
        <v>0</v>
      </c>
      <c r="O254" s="156">
        <f t="shared" si="419"/>
        <v>0</v>
      </c>
      <c r="P254" s="156">
        <f t="shared" si="419"/>
        <v>0</v>
      </c>
      <c r="Q254" s="156">
        <f t="shared" si="419"/>
        <v>0</v>
      </c>
      <c r="R254" s="156">
        <f t="shared" si="419"/>
        <v>0</v>
      </c>
      <c r="S254" s="156">
        <f t="shared" si="419"/>
        <v>0</v>
      </c>
      <c r="T254" s="156">
        <f t="shared" si="419"/>
        <v>0</v>
      </c>
      <c r="U254" s="156">
        <f t="shared" si="419"/>
        <v>0</v>
      </c>
      <c r="V254" s="156">
        <f t="shared" si="419"/>
        <v>0</v>
      </c>
      <c r="W254" s="156">
        <f t="shared" si="419"/>
        <v>0</v>
      </c>
      <c r="X254" s="156">
        <f t="shared" si="419"/>
        <v>0</v>
      </c>
      <c r="Y254" s="156">
        <f t="shared" si="419"/>
        <v>0</v>
      </c>
      <c r="Z254" s="156">
        <f t="shared" si="419"/>
        <v>0</v>
      </c>
      <c r="AA254" s="156">
        <f t="shared" si="419"/>
        <v>0</v>
      </c>
      <c r="AB254" s="156">
        <f t="shared" si="419"/>
        <v>0</v>
      </c>
      <c r="AC254" s="156">
        <f t="shared" si="419"/>
        <v>0</v>
      </c>
      <c r="AD254" s="156">
        <f t="shared" si="419"/>
        <v>0</v>
      </c>
      <c r="AE254" s="156">
        <f t="shared" si="419"/>
        <v>0</v>
      </c>
      <c r="AF254" s="156">
        <f t="shared" si="419"/>
        <v>0</v>
      </c>
      <c r="AG254" s="156">
        <f t="shared" si="419"/>
        <v>0</v>
      </c>
      <c r="AH254" s="156">
        <f t="shared" si="419"/>
        <v>0</v>
      </c>
      <c r="AI254" s="156">
        <f t="shared" si="419"/>
        <v>0</v>
      </c>
      <c r="AJ254" s="156">
        <f t="shared" si="419"/>
        <v>0</v>
      </c>
      <c r="AK254" s="156">
        <f t="shared" si="419"/>
        <v>0</v>
      </c>
      <c r="AL254" s="156">
        <f t="shared" si="419"/>
        <v>0</v>
      </c>
      <c r="AM254" s="156">
        <f t="shared" si="419"/>
        <v>0</v>
      </c>
      <c r="AN254" s="156">
        <f t="shared" si="419"/>
        <v>0</v>
      </c>
      <c r="AO254" s="156">
        <f t="shared" si="419"/>
        <v>0</v>
      </c>
      <c r="AP254" s="156">
        <f t="shared" si="419"/>
        <v>0</v>
      </c>
      <c r="AQ254" s="156">
        <f t="shared" si="419"/>
        <v>0</v>
      </c>
      <c r="AR254" s="156">
        <f t="shared" si="419"/>
        <v>0</v>
      </c>
      <c r="AS254" s="156">
        <f t="shared" si="419"/>
        <v>0</v>
      </c>
      <c r="AT254" s="156">
        <f t="shared" si="419"/>
        <v>0</v>
      </c>
      <c r="AU254" s="156">
        <f t="shared" si="419"/>
        <v>0</v>
      </c>
      <c r="AV254" s="156">
        <f t="shared" si="419"/>
        <v>0</v>
      </c>
      <c r="AW254" s="156">
        <f t="shared" si="419"/>
        <v>0</v>
      </c>
      <c r="AX254" s="156">
        <f t="shared" si="419"/>
        <v>0</v>
      </c>
      <c r="AY254" s="156">
        <f t="shared" si="419"/>
        <v>0</v>
      </c>
      <c r="AZ254" s="156">
        <f t="shared" si="419"/>
        <v>0</v>
      </c>
      <c r="BA254" s="156">
        <f t="shared" si="419"/>
        <v>0</v>
      </c>
      <c r="BB254" s="156">
        <f t="shared" si="419"/>
        <v>0</v>
      </c>
      <c r="BC254" s="156">
        <f t="shared" si="419"/>
        <v>0</v>
      </c>
      <c r="BD254" s="156">
        <f t="shared" si="419"/>
        <v>0</v>
      </c>
      <c r="BE254" s="156">
        <f t="shared" si="419"/>
        <v>0</v>
      </c>
      <c r="BF254" s="156">
        <f t="shared" si="419"/>
        <v>0</v>
      </c>
      <c r="BG254" s="156">
        <f t="shared" si="419"/>
        <v>0</v>
      </c>
      <c r="BH254" s="156">
        <f t="shared" si="419"/>
        <v>0</v>
      </c>
      <c r="BI254" s="156">
        <f t="shared" si="419"/>
        <v>0</v>
      </c>
      <c r="BJ254" s="156">
        <f t="shared" si="419"/>
        <v>0</v>
      </c>
      <c r="BK254" s="156">
        <f t="shared" si="419"/>
        <v>0</v>
      </c>
      <c r="BL254" s="156">
        <f t="shared" si="419"/>
        <v>0</v>
      </c>
      <c r="BM254" s="156">
        <f t="shared" si="419"/>
        <v>0</v>
      </c>
      <c r="BN254" s="156">
        <f t="shared" si="419"/>
        <v>0</v>
      </c>
      <c r="BO254" s="156">
        <f t="shared" ref="BO254:DZ254" si="420">BO251*BO253</f>
        <v>0</v>
      </c>
      <c r="BP254" s="156">
        <f t="shared" si="420"/>
        <v>0</v>
      </c>
      <c r="BQ254" s="156">
        <f t="shared" si="420"/>
        <v>0</v>
      </c>
      <c r="BR254" s="156">
        <f t="shared" si="420"/>
        <v>0</v>
      </c>
      <c r="BS254" s="156">
        <f t="shared" si="420"/>
        <v>0</v>
      </c>
      <c r="BT254" s="156">
        <f t="shared" si="420"/>
        <v>0</v>
      </c>
      <c r="BU254" s="156">
        <f t="shared" si="420"/>
        <v>0</v>
      </c>
      <c r="BV254" s="156">
        <f t="shared" si="420"/>
        <v>0</v>
      </c>
      <c r="BW254" s="156">
        <f t="shared" si="420"/>
        <v>0</v>
      </c>
      <c r="BX254" s="156">
        <f t="shared" si="420"/>
        <v>0</v>
      </c>
      <c r="BY254" s="156">
        <f t="shared" si="420"/>
        <v>0</v>
      </c>
      <c r="BZ254" s="156">
        <f t="shared" si="420"/>
        <v>0</v>
      </c>
      <c r="CA254" s="156">
        <f t="shared" si="420"/>
        <v>0</v>
      </c>
      <c r="CB254" s="156">
        <f t="shared" si="420"/>
        <v>0</v>
      </c>
      <c r="CC254" s="156">
        <f t="shared" si="420"/>
        <v>0</v>
      </c>
      <c r="CD254" s="156">
        <f t="shared" si="420"/>
        <v>0</v>
      </c>
      <c r="CE254" s="156">
        <f t="shared" si="420"/>
        <v>0</v>
      </c>
      <c r="CF254" s="156">
        <f t="shared" si="420"/>
        <v>0</v>
      </c>
      <c r="CG254" s="156">
        <f t="shared" si="420"/>
        <v>0</v>
      </c>
      <c r="CH254" s="156">
        <f t="shared" si="420"/>
        <v>0</v>
      </c>
      <c r="CI254" s="156">
        <f t="shared" si="420"/>
        <v>0</v>
      </c>
      <c r="CJ254" s="156">
        <f t="shared" si="420"/>
        <v>0</v>
      </c>
      <c r="CK254" s="156">
        <f t="shared" si="420"/>
        <v>0</v>
      </c>
      <c r="CL254" s="156">
        <f t="shared" si="420"/>
        <v>0</v>
      </c>
      <c r="CM254" s="156">
        <f t="shared" si="420"/>
        <v>0</v>
      </c>
      <c r="CN254" s="156">
        <f t="shared" si="420"/>
        <v>0</v>
      </c>
      <c r="CO254" s="156">
        <f t="shared" si="420"/>
        <v>0</v>
      </c>
      <c r="CP254" s="156">
        <f t="shared" si="420"/>
        <v>0</v>
      </c>
      <c r="CQ254" s="156">
        <f t="shared" si="420"/>
        <v>0</v>
      </c>
      <c r="CR254" s="156">
        <f t="shared" si="420"/>
        <v>0</v>
      </c>
      <c r="CS254" s="156">
        <f t="shared" si="420"/>
        <v>0</v>
      </c>
      <c r="CT254" s="156">
        <f t="shared" si="420"/>
        <v>0</v>
      </c>
      <c r="CU254" s="156">
        <f t="shared" si="420"/>
        <v>0</v>
      </c>
      <c r="CV254" s="156">
        <f t="shared" si="420"/>
        <v>0</v>
      </c>
      <c r="CW254" s="156">
        <f t="shared" si="420"/>
        <v>0</v>
      </c>
      <c r="CX254" s="156">
        <f t="shared" si="420"/>
        <v>0</v>
      </c>
      <c r="CY254" s="156">
        <f t="shared" si="420"/>
        <v>0</v>
      </c>
      <c r="CZ254" s="156">
        <f t="shared" si="420"/>
        <v>0</v>
      </c>
      <c r="DA254" s="156">
        <f t="shared" si="420"/>
        <v>0</v>
      </c>
      <c r="DB254" s="156">
        <f t="shared" si="420"/>
        <v>0</v>
      </c>
      <c r="DC254" s="156">
        <f t="shared" si="420"/>
        <v>0</v>
      </c>
      <c r="DD254" s="156">
        <f t="shared" si="420"/>
        <v>0</v>
      </c>
      <c r="DE254" s="156">
        <f t="shared" si="420"/>
        <v>0</v>
      </c>
      <c r="DF254" s="156">
        <f t="shared" si="420"/>
        <v>0</v>
      </c>
      <c r="DG254" s="156">
        <f t="shared" si="420"/>
        <v>0</v>
      </c>
      <c r="DH254" s="156">
        <f t="shared" si="420"/>
        <v>0</v>
      </c>
      <c r="DI254" s="156">
        <f t="shared" si="420"/>
        <v>0</v>
      </c>
      <c r="DJ254" s="156">
        <f t="shared" si="420"/>
        <v>0</v>
      </c>
      <c r="DK254" s="156">
        <f t="shared" si="420"/>
        <v>0</v>
      </c>
      <c r="DL254" s="156">
        <f t="shared" si="420"/>
        <v>0</v>
      </c>
      <c r="DM254" s="156">
        <f t="shared" si="420"/>
        <v>0</v>
      </c>
      <c r="DN254" s="156">
        <f t="shared" si="420"/>
        <v>0</v>
      </c>
      <c r="DO254" s="156">
        <f t="shared" si="420"/>
        <v>0</v>
      </c>
      <c r="DP254" s="156">
        <f t="shared" si="420"/>
        <v>0</v>
      </c>
      <c r="DQ254" s="156">
        <f t="shared" si="420"/>
        <v>0</v>
      </c>
      <c r="DR254" s="156">
        <f t="shared" si="420"/>
        <v>0</v>
      </c>
      <c r="DS254" s="156">
        <f t="shared" si="420"/>
        <v>0</v>
      </c>
      <c r="DT254" s="156">
        <f t="shared" si="420"/>
        <v>0</v>
      </c>
      <c r="DU254" s="156">
        <f t="shared" si="420"/>
        <v>0</v>
      </c>
      <c r="DV254" s="156">
        <f t="shared" si="420"/>
        <v>0</v>
      </c>
      <c r="DW254" s="156">
        <f t="shared" si="420"/>
        <v>0</v>
      </c>
      <c r="DX254" s="156">
        <f t="shared" si="420"/>
        <v>0</v>
      </c>
      <c r="DY254" s="156">
        <f t="shared" si="420"/>
        <v>0</v>
      </c>
      <c r="DZ254" s="156">
        <f t="shared" si="420"/>
        <v>0</v>
      </c>
      <c r="EA254" s="156">
        <f t="shared" ref="EA254:FA254" si="421">EA251*EA253</f>
        <v>0</v>
      </c>
      <c r="EB254" s="156">
        <f t="shared" si="421"/>
        <v>0</v>
      </c>
      <c r="EC254" s="156">
        <f t="shared" si="421"/>
        <v>0</v>
      </c>
      <c r="ED254" s="156">
        <f t="shared" si="421"/>
        <v>0</v>
      </c>
      <c r="EE254" s="156">
        <f t="shared" si="421"/>
        <v>0</v>
      </c>
      <c r="EF254" s="156">
        <f t="shared" si="421"/>
        <v>0</v>
      </c>
      <c r="EG254" s="156">
        <f t="shared" si="421"/>
        <v>0</v>
      </c>
      <c r="EH254" s="156">
        <f t="shared" si="421"/>
        <v>0</v>
      </c>
      <c r="EI254" s="156">
        <f t="shared" si="421"/>
        <v>0</v>
      </c>
      <c r="EJ254" s="156">
        <f t="shared" si="421"/>
        <v>0</v>
      </c>
      <c r="EK254" s="156">
        <f t="shared" si="421"/>
        <v>0</v>
      </c>
      <c r="EL254" s="156">
        <f t="shared" si="421"/>
        <v>0</v>
      </c>
      <c r="EM254" s="156">
        <f t="shared" si="421"/>
        <v>0</v>
      </c>
      <c r="EN254" s="156">
        <f t="shared" si="421"/>
        <v>0</v>
      </c>
      <c r="EO254" s="156">
        <f t="shared" si="421"/>
        <v>0</v>
      </c>
      <c r="EP254" s="156">
        <f t="shared" si="421"/>
        <v>0</v>
      </c>
      <c r="EQ254" s="156">
        <f t="shared" si="421"/>
        <v>0</v>
      </c>
      <c r="ER254" s="156">
        <f t="shared" si="421"/>
        <v>0</v>
      </c>
      <c r="ES254" s="156">
        <f t="shared" si="421"/>
        <v>0</v>
      </c>
      <c r="ET254" s="156">
        <f t="shared" si="421"/>
        <v>0</v>
      </c>
      <c r="EU254" s="156">
        <f t="shared" si="421"/>
        <v>0</v>
      </c>
      <c r="EV254" s="156">
        <f t="shared" si="421"/>
        <v>0</v>
      </c>
      <c r="EW254" s="156">
        <f t="shared" si="421"/>
        <v>0</v>
      </c>
      <c r="EX254" s="156">
        <f t="shared" si="421"/>
        <v>0</v>
      </c>
      <c r="EY254" s="156">
        <f t="shared" si="421"/>
        <v>0</v>
      </c>
      <c r="EZ254" s="156">
        <f t="shared" si="421"/>
        <v>0</v>
      </c>
      <c r="FA254" s="156">
        <f t="shared" si="421"/>
        <v>0</v>
      </c>
    </row>
    <row r="255" spans="1:157" x14ac:dyDescent="0.25">
      <c r="A255" s="11" t="s">
        <v>194</v>
      </c>
      <c r="B255" s="139" t="e">
        <f t="shared" ref="B255" si="422">B251/B3</f>
        <v>#DIV/0!</v>
      </c>
      <c r="C255" s="139" t="e">
        <f t="shared" ref="C255:BN255" si="423">C251/C3</f>
        <v>#DIV/0!</v>
      </c>
      <c r="D255" s="139" t="e">
        <f t="shared" si="423"/>
        <v>#DIV/0!</v>
      </c>
      <c r="E255" s="139" t="e">
        <f t="shared" si="423"/>
        <v>#DIV/0!</v>
      </c>
      <c r="F255" s="139" t="e">
        <f t="shared" si="423"/>
        <v>#DIV/0!</v>
      </c>
      <c r="G255" s="139" t="e">
        <f t="shared" si="423"/>
        <v>#DIV/0!</v>
      </c>
      <c r="H255" s="139" t="e">
        <f t="shared" si="423"/>
        <v>#DIV/0!</v>
      </c>
      <c r="I255" s="139" t="e">
        <f t="shared" si="423"/>
        <v>#DIV/0!</v>
      </c>
      <c r="J255" s="139" t="e">
        <f t="shared" si="423"/>
        <v>#DIV/0!</v>
      </c>
      <c r="K255" s="139" t="e">
        <f t="shared" si="423"/>
        <v>#DIV/0!</v>
      </c>
      <c r="L255" s="139" t="e">
        <f t="shared" si="423"/>
        <v>#DIV/0!</v>
      </c>
      <c r="M255" s="139" t="e">
        <f t="shared" si="423"/>
        <v>#DIV/0!</v>
      </c>
      <c r="N255" s="139" t="e">
        <f t="shared" si="423"/>
        <v>#DIV/0!</v>
      </c>
      <c r="O255" s="139" t="e">
        <f t="shared" si="423"/>
        <v>#DIV/0!</v>
      </c>
      <c r="P255" s="139" t="e">
        <f t="shared" si="423"/>
        <v>#DIV/0!</v>
      </c>
      <c r="Q255" s="139" t="e">
        <f t="shared" si="423"/>
        <v>#DIV/0!</v>
      </c>
      <c r="R255" s="139" t="e">
        <f t="shared" si="423"/>
        <v>#DIV/0!</v>
      </c>
      <c r="S255" s="139" t="e">
        <f t="shared" si="423"/>
        <v>#DIV/0!</v>
      </c>
      <c r="T255" s="139" t="e">
        <f t="shared" si="423"/>
        <v>#DIV/0!</v>
      </c>
      <c r="U255" s="139" t="e">
        <f t="shared" si="423"/>
        <v>#DIV/0!</v>
      </c>
      <c r="V255" s="139" t="e">
        <f t="shared" si="423"/>
        <v>#DIV/0!</v>
      </c>
      <c r="W255" s="139" t="e">
        <f t="shared" si="423"/>
        <v>#DIV/0!</v>
      </c>
      <c r="X255" s="139" t="e">
        <f t="shared" si="423"/>
        <v>#DIV/0!</v>
      </c>
      <c r="Y255" s="139" t="e">
        <f t="shared" si="423"/>
        <v>#DIV/0!</v>
      </c>
      <c r="Z255" s="139" t="e">
        <f t="shared" si="423"/>
        <v>#DIV/0!</v>
      </c>
      <c r="AA255" s="139" t="e">
        <f t="shared" si="423"/>
        <v>#DIV/0!</v>
      </c>
      <c r="AB255" s="139" t="e">
        <f t="shared" si="423"/>
        <v>#DIV/0!</v>
      </c>
      <c r="AC255" s="139" t="e">
        <f t="shared" si="423"/>
        <v>#DIV/0!</v>
      </c>
      <c r="AD255" s="139" t="e">
        <f t="shared" si="423"/>
        <v>#DIV/0!</v>
      </c>
      <c r="AE255" s="139" t="e">
        <f t="shared" si="423"/>
        <v>#DIV/0!</v>
      </c>
      <c r="AF255" s="139" t="e">
        <f t="shared" si="423"/>
        <v>#DIV/0!</v>
      </c>
      <c r="AG255" s="139" t="e">
        <f t="shared" si="423"/>
        <v>#DIV/0!</v>
      </c>
      <c r="AH255" s="139" t="e">
        <f t="shared" si="423"/>
        <v>#DIV/0!</v>
      </c>
      <c r="AI255" s="139" t="e">
        <f t="shared" si="423"/>
        <v>#DIV/0!</v>
      </c>
      <c r="AJ255" s="139" t="e">
        <f t="shared" si="423"/>
        <v>#DIV/0!</v>
      </c>
      <c r="AK255" s="139" t="e">
        <f t="shared" si="423"/>
        <v>#DIV/0!</v>
      </c>
      <c r="AL255" s="139" t="e">
        <f t="shared" si="423"/>
        <v>#DIV/0!</v>
      </c>
      <c r="AM255" s="139" t="e">
        <f t="shared" si="423"/>
        <v>#DIV/0!</v>
      </c>
      <c r="AN255" s="139" t="e">
        <f t="shared" si="423"/>
        <v>#DIV/0!</v>
      </c>
      <c r="AO255" s="139" t="e">
        <f t="shared" si="423"/>
        <v>#DIV/0!</v>
      </c>
      <c r="AP255" s="139" t="e">
        <f t="shared" si="423"/>
        <v>#DIV/0!</v>
      </c>
      <c r="AQ255" s="139" t="e">
        <f t="shared" si="423"/>
        <v>#DIV/0!</v>
      </c>
      <c r="AR255" s="139" t="e">
        <f t="shared" si="423"/>
        <v>#DIV/0!</v>
      </c>
      <c r="AS255" s="139" t="e">
        <f t="shared" si="423"/>
        <v>#DIV/0!</v>
      </c>
      <c r="AT255" s="139" t="e">
        <f t="shared" si="423"/>
        <v>#DIV/0!</v>
      </c>
      <c r="AU255" s="139" t="e">
        <f t="shared" si="423"/>
        <v>#DIV/0!</v>
      </c>
      <c r="AV255" s="139" t="e">
        <f t="shared" si="423"/>
        <v>#DIV/0!</v>
      </c>
      <c r="AW255" s="139" t="e">
        <f t="shared" si="423"/>
        <v>#DIV/0!</v>
      </c>
      <c r="AX255" s="139" t="e">
        <f t="shared" si="423"/>
        <v>#DIV/0!</v>
      </c>
      <c r="AY255" s="139" t="e">
        <f t="shared" si="423"/>
        <v>#DIV/0!</v>
      </c>
      <c r="AZ255" s="139" t="e">
        <f t="shared" si="423"/>
        <v>#DIV/0!</v>
      </c>
      <c r="BA255" s="139" t="e">
        <f t="shared" si="423"/>
        <v>#DIV/0!</v>
      </c>
      <c r="BB255" s="139" t="e">
        <f t="shared" si="423"/>
        <v>#DIV/0!</v>
      </c>
      <c r="BC255" s="139" t="e">
        <f t="shared" si="423"/>
        <v>#DIV/0!</v>
      </c>
      <c r="BD255" s="139" t="e">
        <f t="shared" si="423"/>
        <v>#DIV/0!</v>
      </c>
      <c r="BE255" s="139" t="e">
        <f t="shared" si="423"/>
        <v>#DIV/0!</v>
      </c>
      <c r="BF255" s="139" t="e">
        <f t="shared" si="423"/>
        <v>#DIV/0!</v>
      </c>
      <c r="BG255" s="139" t="e">
        <f t="shared" si="423"/>
        <v>#DIV/0!</v>
      </c>
      <c r="BH255" s="139" t="e">
        <f t="shared" si="423"/>
        <v>#DIV/0!</v>
      </c>
      <c r="BI255" s="139" t="e">
        <f t="shared" si="423"/>
        <v>#DIV/0!</v>
      </c>
      <c r="BJ255" s="139" t="e">
        <f t="shared" si="423"/>
        <v>#DIV/0!</v>
      </c>
      <c r="BK255" s="139" t="e">
        <f t="shared" si="423"/>
        <v>#DIV/0!</v>
      </c>
      <c r="BL255" s="139" t="e">
        <f t="shared" si="423"/>
        <v>#DIV/0!</v>
      </c>
      <c r="BM255" s="139" t="e">
        <f t="shared" si="423"/>
        <v>#DIV/0!</v>
      </c>
      <c r="BN255" s="139" t="e">
        <f t="shared" si="423"/>
        <v>#DIV/0!</v>
      </c>
      <c r="BO255" s="139" t="e">
        <f t="shared" ref="BO255:DZ255" si="424">BO251/BO3</f>
        <v>#DIV/0!</v>
      </c>
      <c r="BP255" s="139" t="e">
        <f t="shared" si="424"/>
        <v>#DIV/0!</v>
      </c>
      <c r="BQ255" s="139" t="e">
        <f t="shared" si="424"/>
        <v>#DIV/0!</v>
      </c>
      <c r="BR255" s="139" t="e">
        <f t="shared" si="424"/>
        <v>#DIV/0!</v>
      </c>
      <c r="BS255" s="139" t="e">
        <f t="shared" si="424"/>
        <v>#DIV/0!</v>
      </c>
      <c r="BT255" s="139" t="e">
        <f t="shared" si="424"/>
        <v>#DIV/0!</v>
      </c>
      <c r="BU255" s="139" t="e">
        <f t="shared" si="424"/>
        <v>#DIV/0!</v>
      </c>
      <c r="BV255" s="139" t="e">
        <f t="shared" si="424"/>
        <v>#DIV/0!</v>
      </c>
      <c r="BW255" s="139" t="e">
        <f t="shared" si="424"/>
        <v>#DIV/0!</v>
      </c>
      <c r="BX255" s="139" t="e">
        <f t="shared" si="424"/>
        <v>#DIV/0!</v>
      </c>
      <c r="BY255" s="139" t="e">
        <f t="shared" si="424"/>
        <v>#DIV/0!</v>
      </c>
      <c r="BZ255" s="139" t="e">
        <f t="shared" si="424"/>
        <v>#DIV/0!</v>
      </c>
      <c r="CA255" s="139" t="e">
        <f t="shared" si="424"/>
        <v>#DIV/0!</v>
      </c>
      <c r="CB255" s="139" t="e">
        <f t="shared" si="424"/>
        <v>#DIV/0!</v>
      </c>
      <c r="CC255" s="139" t="e">
        <f t="shared" si="424"/>
        <v>#DIV/0!</v>
      </c>
      <c r="CD255" s="139" t="e">
        <f t="shared" si="424"/>
        <v>#DIV/0!</v>
      </c>
      <c r="CE255" s="139" t="e">
        <f t="shared" si="424"/>
        <v>#DIV/0!</v>
      </c>
      <c r="CF255" s="139" t="e">
        <f t="shared" si="424"/>
        <v>#DIV/0!</v>
      </c>
      <c r="CG255" s="139" t="e">
        <f t="shared" si="424"/>
        <v>#DIV/0!</v>
      </c>
      <c r="CH255" s="139" t="e">
        <f t="shared" si="424"/>
        <v>#DIV/0!</v>
      </c>
      <c r="CI255" s="139" t="e">
        <f t="shared" si="424"/>
        <v>#DIV/0!</v>
      </c>
      <c r="CJ255" s="139" t="e">
        <f t="shared" si="424"/>
        <v>#DIV/0!</v>
      </c>
      <c r="CK255" s="139" t="e">
        <f t="shared" si="424"/>
        <v>#DIV/0!</v>
      </c>
      <c r="CL255" s="139" t="e">
        <f t="shared" si="424"/>
        <v>#DIV/0!</v>
      </c>
      <c r="CM255" s="139" t="e">
        <f t="shared" si="424"/>
        <v>#DIV/0!</v>
      </c>
      <c r="CN255" s="139" t="e">
        <f t="shared" si="424"/>
        <v>#DIV/0!</v>
      </c>
      <c r="CO255" s="139" t="e">
        <f t="shared" si="424"/>
        <v>#DIV/0!</v>
      </c>
      <c r="CP255" s="139" t="e">
        <f t="shared" si="424"/>
        <v>#DIV/0!</v>
      </c>
      <c r="CQ255" s="139" t="e">
        <f t="shared" si="424"/>
        <v>#DIV/0!</v>
      </c>
      <c r="CR255" s="139" t="e">
        <f t="shared" si="424"/>
        <v>#DIV/0!</v>
      </c>
      <c r="CS255" s="139" t="e">
        <f t="shared" si="424"/>
        <v>#DIV/0!</v>
      </c>
      <c r="CT255" s="139" t="e">
        <f t="shared" si="424"/>
        <v>#DIV/0!</v>
      </c>
      <c r="CU255" s="139" t="e">
        <f t="shared" si="424"/>
        <v>#DIV/0!</v>
      </c>
      <c r="CV255" s="139" t="e">
        <f t="shared" si="424"/>
        <v>#DIV/0!</v>
      </c>
      <c r="CW255" s="139" t="e">
        <f t="shared" si="424"/>
        <v>#DIV/0!</v>
      </c>
      <c r="CX255" s="139" t="e">
        <f t="shared" si="424"/>
        <v>#DIV/0!</v>
      </c>
      <c r="CY255" s="139" t="e">
        <f t="shared" si="424"/>
        <v>#DIV/0!</v>
      </c>
      <c r="CZ255" s="139" t="e">
        <f t="shared" si="424"/>
        <v>#DIV/0!</v>
      </c>
      <c r="DA255" s="139" t="e">
        <f t="shared" si="424"/>
        <v>#DIV/0!</v>
      </c>
      <c r="DB255" s="139" t="e">
        <f t="shared" si="424"/>
        <v>#DIV/0!</v>
      </c>
      <c r="DC255" s="139" t="e">
        <f t="shared" si="424"/>
        <v>#DIV/0!</v>
      </c>
      <c r="DD255" s="139" t="e">
        <f t="shared" si="424"/>
        <v>#DIV/0!</v>
      </c>
      <c r="DE255" s="139" t="e">
        <f t="shared" si="424"/>
        <v>#DIV/0!</v>
      </c>
      <c r="DF255" s="139" t="e">
        <f t="shared" si="424"/>
        <v>#DIV/0!</v>
      </c>
      <c r="DG255" s="139" t="e">
        <f t="shared" si="424"/>
        <v>#DIV/0!</v>
      </c>
      <c r="DH255" s="139" t="e">
        <f t="shared" si="424"/>
        <v>#DIV/0!</v>
      </c>
      <c r="DI255" s="139" t="e">
        <f t="shared" si="424"/>
        <v>#DIV/0!</v>
      </c>
      <c r="DJ255" s="139" t="e">
        <f t="shared" si="424"/>
        <v>#DIV/0!</v>
      </c>
      <c r="DK255" s="139" t="e">
        <f t="shared" si="424"/>
        <v>#DIV/0!</v>
      </c>
      <c r="DL255" s="139" t="e">
        <f t="shared" si="424"/>
        <v>#DIV/0!</v>
      </c>
      <c r="DM255" s="139" t="e">
        <f t="shared" si="424"/>
        <v>#DIV/0!</v>
      </c>
      <c r="DN255" s="139" t="e">
        <f t="shared" si="424"/>
        <v>#DIV/0!</v>
      </c>
      <c r="DO255" s="139" t="e">
        <f t="shared" si="424"/>
        <v>#DIV/0!</v>
      </c>
      <c r="DP255" s="139" t="e">
        <f t="shared" si="424"/>
        <v>#DIV/0!</v>
      </c>
      <c r="DQ255" s="139" t="e">
        <f t="shared" si="424"/>
        <v>#DIV/0!</v>
      </c>
      <c r="DR255" s="139" t="e">
        <f t="shared" si="424"/>
        <v>#DIV/0!</v>
      </c>
      <c r="DS255" s="139" t="e">
        <f t="shared" si="424"/>
        <v>#DIV/0!</v>
      </c>
      <c r="DT255" s="139" t="e">
        <f t="shared" si="424"/>
        <v>#DIV/0!</v>
      </c>
      <c r="DU255" s="139" t="e">
        <f t="shared" si="424"/>
        <v>#DIV/0!</v>
      </c>
      <c r="DV255" s="139" t="e">
        <f t="shared" si="424"/>
        <v>#DIV/0!</v>
      </c>
      <c r="DW255" s="139" t="e">
        <f t="shared" si="424"/>
        <v>#DIV/0!</v>
      </c>
      <c r="DX255" s="139" t="e">
        <f t="shared" si="424"/>
        <v>#DIV/0!</v>
      </c>
      <c r="DY255" s="139" t="e">
        <f t="shared" si="424"/>
        <v>#DIV/0!</v>
      </c>
      <c r="DZ255" s="139" t="e">
        <f t="shared" si="424"/>
        <v>#DIV/0!</v>
      </c>
      <c r="EA255" s="139" t="e">
        <f t="shared" ref="EA255:FA255" si="425">EA251/EA3</f>
        <v>#DIV/0!</v>
      </c>
      <c r="EB255" s="139" t="e">
        <f t="shared" si="425"/>
        <v>#DIV/0!</v>
      </c>
      <c r="EC255" s="139" t="e">
        <f t="shared" si="425"/>
        <v>#DIV/0!</v>
      </c>
      <c r="ED255" s="139" t="e">
        <f t="shared" si="425"/>
        <v>#DIV/0!</v>
      </c>
      <c r="EE255" s="139" t="e">
        <f t="shared" si="425"/>
        <v>#DIV/0!</v>
      </c>
      <c r="EF255" s="139" t="e">
        <f t="shared" si="425"/>
        <v>#DIV/0!</v>
      </c>
      <c r="EG255" s="139" t="e">
        <f t="shared" si="425"/>
        <v>#DIV/0!</v>
      </c>
      <c r="EH255" s="139" t="e">
        <f t="shared" si="425"/>
        <v>#DIV/0!</v>
      </c>
      <c r="EI255" s="139" t="e">
        <f t="shared" si="425"/>
        <v>#DIV/0!</v>
      </c>
      <c r="EJ255" s="139" t="e">
        <f t="shared" si="425"/>
        <v>#DIV/0!</v>
      </c>
      <c r="EK255" s="139" t="e">
        <f t="shared" si="425"/>
        <v>#DIV/0!</v>
      </c>
      <c r="EL255" s="139" t="e">
        <f t="shared" si="425"/>
        <v>#DIV/0!</v>
      </c>
      <c r="EM255" s="139" t="e">
        <f t="shared" si="425"/>
        <v>#DIV/0!</v>
      </c>
      <c r="EN255" s="139" t="e">
        <f t="shared" si="425"/>
        <v>#DIV/0!</v>
      </c>
      <c r="EO255" s="139" t="e">
        <f t="shared" si="425"/>
        <v>#DIV/0!</v>
      </c>
      <c r="EP255" s="139" t="e">
        <f t="shared" si="425"/>
        <v>#DIV/0!</v>
      </c>
      <c r="EQ255" s="139" t="e">
        <f t="shared" si="425"/>
        <v>#DIV/0!</v>
      </c>
      <c r="ER255" s="139" t="e">
        <f t="shared" si="425"/>
        <v>#DIV/0!</v>
      </c>
      <c r="ES255" s="139" t="e">
        <f t="shared" si="425"/>
        <v>#DIV/0!</v>
      </c>
      <c r="ET255" s="139" t="e">
        <f t="shared" si="425"/>
        <v>#DIV/0!</v>
      </c>
      <c r="EU255" s="139" t="e">
        <f t="shared" si="425"/>
        <v>#DIV/0!</v>
      </c>
      <c r="EV255" s="139" t="e">
        <f t="shared" si="425"/>
        <v>#DIV/0!</v>
      </c>
      <c r="EW255" s="139" t="e">
        <f t="shared" si="425"/>
        <v>#DIV/0!</v>
      </c>
      <c r="EX255" s="139" t="e">
        <f t="shared" si="425"/>
        <v>#DIV/0!</v>
      </c>
      <c r="EY255" s="139" t="e">
        <f t="shared" si="425"/>
        <v>#DIV/0!</v>
      </c>
      <c r="EZ255" s="139" t="e">
        <f t="shared" si="425"/>
        <v>#DIV/0!</v>
      </c>
      <c r="FA255" s="139" t="e">
        <f t="shared" si="425"/>
        <v>#DIV/0!</v>
      </c>
    </row>
    <row r="256" spans="1:157" x14ac:dyDescent="0.25">
      <c r="A256" s="11" t="s">
        <v>63</v>
      </c>
      <c r="B256" s="4" t="e">
        <f t="shared" ref="B256" si="426">B254/B3</f>
        <v>#DIV/0!</v>
      </c>
      <c r="C256" s="4" t="e">
        <f t="shared" ref="C256:BN256" si="427">C254/C3</f>
        <v>#DIV/0!</v>
      </c>
      <c r="D256" s="4" t="e">
        <f t="shared" si="427"/>
        <v>#DIV/0!</v>
      </c>
      <c r="E256" s="4" t="e">
        <f t="shared" si="427"/>
        <v>#DIV/0!</v>
      </c>
      <c r="F256" s="4" t="e">
        <f t="shared" si="427"/>
        <v>#DIV/0!</v>
      </c>
      <c r="G256" s="4" t="e">
        <f t="shared" si="427"/>
        <v>#DIV/0!</v>
      </c>
      <c r="H256" s="4" t="e">
        <f t="shared" si="427"/>
        <v>#DIV/0!</v>
      </c>
      <c r="I256" s="4" t="e">
        <f t="shared" si="427"/>
        <v>#DIV/0!</v>
      </c>
      <c r="J256" s="4" t="e">
        <f t="shared" si="427"/>
        <v>#DIV/0!</v>
      </c>
      <c r="K256" s="4" t="e">
        <f t="shared" si="427"/>
        <v>#DIV/0!</v>
      </c>
      <c r="L256" s="4" t="e">
        <f t="shared" si="427"/>
        <v>#DIV/0!</v>
      </c>
      <c r="M256" s="4" t="e">
        <f t="shared" si="427"/>
        <v>#DIV/0!</v>
      </c>
      <c r="N256" s="4" t="e">
        <f t="shared" si="427"/>
        <v>#DIV/0!</v>
      </c>
      <c r="O256" s="4" t="e">
        <f t="shared" si="427"/>
        <v>#DIV/0!</v>
      </c>
      <c r="P256" s="4" t="e">
        <f t="shared" si="427"/>
        <v>#DIV/0!</v>
      </c>
      <c r="Q256" s="4" t="e">
        <f t="shared" si="427"/>
        <v>#DIV/0!</v>
      </c>
      <c r="R256" s="4" t="e">
        <f t="shared" si="427"/>
        <v>#DIV/0!</v>
      </c>
      <c r="S256" s="4" t="e">
        <f t="shared" si="427"/>
        <v>#DIV/0!</v>
      </c>
      <c r="T256" s="4" t="e">
        <f t="shared" si="427"/>
        <v>#DIV/0!</v>
      </c>
      <c r="U256" s="4" t="e">
        <f t="shared" si="427"/>
        <v>#DIV/0!</v>
      </c>
      <c r="V256" s="4" t="e">
        <f t="shared" si="427"/>
        <v>#DIV/0!</v>
      </c>
      <c r="W256" s="4" t="e">
        <f t="shared" si="427"/>
        <v>#DIV/0!</v>
      </c>
      <c r="X256" s="4" t="e">
        <f t="shared" si="427"/>
        <v>#DIV/0!</v>
      </c>
      <c r="Y256" s="4" t="e">
        <f t="shared" si="427"/>
        <v>#DIV/0!</v>
      </c>
      <c r="Z256" s="4" t="e">
        <f t="shared" si="427"/>
        <v>#DIV/0!</v>
      </c>
      <c r="AA256" s="4" t="e">
        <f t="shared" si="427"/>
        <v>#DIV/0!</v>
      </c>
      <c r="AB256" s="4" t="e">
        <f t="shared" si="427"/>
        <v>#DIV/0!</v>
      </c>
      <c r="AC256" s="4" t="e">
        <f t="shared" si="427"/>
        <v>#DIV/0!</v>
      </c>
      <c r="AD256" s="4" t="e">
        <f t="shared" si="427"/>
        <v>#DIV/0!</v>
      </c>
      <c r="AE256" s="4" t="e">
        <f t="shared" si="427"/>
        <v>#DIV/0!</v>
      </c>
      <c r="AF256" s="4" t="e">
        <f t="shared" si="427"/>
        <v>#DIV/0!</v>
      </c>
      <c r="AG256" s="4" t="e">
        <f t="shared" si="427"/>
        <v>#DIV/0!</v>
      </c>
      <c r="AH256" s="4" t="e">
        <f t="shared" si="427"/>
        <v>#DIV/0!</v>
      </c>
      <c r="AI256" s="4" t="e">
        <f t="shared" si="427"/>
        <v>#DIV/0!</v>
      </c>
      <c r="AJ256" s="4" t="e">
        <f t="shared" si="427"/>
        <v>#DIV/0!</v>
      </c>
      <c r="AK256" s="4" t="e">
        <f t="shared" si="427"/>
        <v>#DIV/0!</v>
      </c>
      <c r="AL256" s="4" t="e">
        <f t="shared" si="427"/>
        <v>#DIV/0!</v>
      </c>
      <c r="AM256" s="4" t="e">
        <f t="shared" si="427"/>
        <v>#DIV/0!</v>
      </c>
      <c r="AN256" s="4" t="e">
        <f t="shared" si="427"/>
        <v>#DIV/0!</v>
      </c>
      <c r="AO256" s="4" t="e">
        <f t="shared" si="427"/>
        <v>#DIV/0!</v>
      </c>
      <c r="AP256" s="4" t="e">
        <f t="shared" si="427"/>
        <v>#DIV/0!</v>
      </c>
      <c r="AQ256" s="4" t="e">
        <f t="shared" si="427"/>
        <v>#DIV/0!</v>
      </c>
      <c r="AR256" s="4" t="e">
        <f t="shared" si="427"/>
        <v>#DIV/0!</v>
      </c>
      <c r="AS256" s="4" t="e">
        <f t="shared" si="427"/>
        <v>#DIV/0!</v>
      </c>
      <c r="AT256" s="4" t="e">
        <f t="shared" si="427"/>
        <v>#DIV/0!</v>
      </c>
      <c r="AU256" s="4" t="e">
        <f t="shared" si="427"/>
        <v>#DIV/0!</v>
      </c>
      <c r="AV256" s="4" t="e">
        <f t="shared" si="427"/>
        <v>#DIV/0!</v>
      </c>
      <c r="AW256" s="4" t="e">
        <f t="shared" si="427"/>
        <v>#DIV/0!</v>
      </c>
      <c r="AX256" s="4" t="e">
        <f t="shared" si="427"/>
        <v>#DIV/0!</v>
      </c>
      <c r="AY256" s="4" t="e">
        <f t="shared" si="427"/>
        <v>#DIV/0!</v>
      </c>
      <c r="AZ256" s="4" t="e">
        <f t="shared" si="427"/>
        <v>#DIV/0!</v>
      </c>
      <c r="BA256" s="4" t="e">
        <f t="shared" si="427"/>
        <v>#DIV/0!</v>
      </c>
      <c r="BB256" s="4" t="e">
        <f t="shared" si="427"/>
        <v>#DIV/0!</v>
      </c>
      <c r="BC256" s="4" t="e">
        <f t="shared" si="427"/>
        <v>#DIV/0!</v>
      </c>
      <c r="BD256" s="4" t="e">
        <f t="shared" si="427"/>
        <v>#DIV/0!</v>
      </c>
      <c r="BE256" s="4" t="e">
        <f t="shared" si="427"/>
        <v>#DIV/0!</v>
      </c>
      <c r="BF256" s="4" t="e">
        <f t="shared" si="427"/>
        <v>#DIV/0!</v>
      </c>
      <c r="BG256" s="4" t="e">
        <f t="shared" si="427"/>
        <v>#DIV/0!</v>
      </c>
      <c r="BH256" s="4" t="e">
        <f t="shared" si="427"/>
        <v>#DIV/0!</v>
      </c>
      <c r="BI256" s="4" t="e">
        <f t="shared" si="427"/>
        <v>#DIV/0!</v>
      </c>
      <c r="BJ256" s="4" t="e">
        <f t="shared" si="427"/>
        <v>#DIV/0!</v>
      </c>
      <c r="BK256" s="4" t="e">
        <f t="shared" si="427"/>
        <v>#DIV/0!</v>
      </c>
      <c r="BL256" s="4" t="e">
        <f t="shared" si="427"/>
        <v>#DIV/0!</v>
      </c>
      <c r="BM256" s="4" t="e">
        <f t="shared" si="427"/>
        <v>#DIV/0!</v>
      </c>
      <c r="BN256" s="4" t="e">
        <f t="shared" si="427"/>
        <v>#DIV/0!</v>
      </c>
      <c r="BO256" s="4" t="e">
        <f t="shared" ref="BO256:DZ256" si="428">BO254/BO3</f>
        <v>#DIV/0!</v>
      </c>
      <c r="BP256" s="4" t="e">
        <f t="shared" si="428"/>
        <v>#DIV/0!</v>
      </c>
      <c r="BQ256" s="4" t="e">
        <f t="shared" si="428"/>
        <v>#DIV/0!</v>
      </c>
      <c r="BR256" s="4" t="e">
        <f t="shared" si="428"/>
        <v>#DIV/0!</v>
      </c>
      <c r="BS256" s="4" t="e">
        <f t="shared" si="428"/>
        <v>#DIV/0!</v>
      </c>
      <c r="BT256" s="4" t="e">
        <f t="shared" si="428"/>
        <v>#DIV/0!</v>
      </c>
      <c r="BU256" s="4" t="e">
        <f t="shared" si="428"/>
        <v>#DIV/0!</v>
      </c>
      <c r="BV256" s="4" t="e">
        <f t="shared" si="428"/>
        <v>#DIV/0!</v>
      </c>
      <c r="BW256" s="4" t="e">
        <f t="shared" si="428"/>
        <v>#DIV/0!</v>
      </c>
      <c r="BX256" s="4" t="e">
        <f t="shared" si="428"/>
        <v>#DIV/0!</v>
      </c>
      <c r="BY256" s="4" t="e">
        <f t="shared" si="428"/>
        <v>#DIV/0!</v>
      </c>
      <c r="BZ256" s="4" t="e">
        <f t="shared" si="428"/>
        <v>#DIV/0!</v>
      </c>
      <c r="CA256" s="4" t="e">
        <f t="shared" si="428"/>
        <v>#DIV/0!</v>
      </c>
      <c r="CB256" s="4" t="e">
        <f t="shared" si="428"/>
        <v>#DIV/0!</v>
      </c>
      <c r="CC256" s="4" t="e">
        <f t="shared" si="428"/>
        <v>#DIV/0!</v>
      </c>
      <c r="CD256" s="4" t="e">
        <f t="shared" si="428"/>
        <v>#DIV/0!</v>
      </c>
      <c r="CE256" s="4" t="e">
        <f t="shared" si="428"/>
        <v>#DIV/0!</v>
      </c>
      <c r="CF256" s="4" t="e">
        <f t="shared" si="428"/>
        <v>#DIV/0!</v>
      </c>
      <c r="CG256" s="4" t="e">
        <f t="shared" si="428"/>
        <v>#DIV/0!</v>
      </c>
      <c r="CH256" s="4" t="e">
        <f t="shared" si="428"/>
        <v>#DIV/0!</v>
      </c>
      <c r="CI256" s="4" t="e">
        <f t="shared" si="428"/>
        <v>#DIV/0!</v>
      </c>
      <c r="CJ256" s="4" t="e">
        <f t="shared" si="428"/>
        <v>#DIV/0!</v>
      </c>
      <c r="CK256" s="4" t="e">
        <f t="shared" si="428"/>
        <v>#DIV/0!</v>
      </c>
      <c r="CL256" s="4" t="e">
        <f t="shared" si="428"/>
        <v>#DIV/0!</v>
      </c>
      <c r="CM256" s="4" t="e">
        <f t="shared" si="428"/>
        <v>#DIV/0!</v>
      </c>
      <c r="CN256" s="4" t="e">
        <f t="shared" si="428"/>
        <v>#DIV/0!</v>
      </c>
      <c r="CO256" s="4" t="e">
        <f t="shared" si="428"/>
        <v>#DIV/0!</v>
      </c>
      <c r="CP256" s="4" t="e">
        <f t="shared" si="428"/>
        <v>#DIV/0!</v>
      </c>
      <c r="CQ256" s="4" t="e">
        <f t="shared" si="428"/>
        <v>#DIV/0!</v>
      </c>
      <c r="CR256" s="4" t="e">
        <f t="shared" si="428"/>
        <v>#DIV/0!</v>
      </c>
      <c r="CS256" s="4" t="e">
        <f t="shared" si="428"/>
        <v>#DIV/0!</v>
      </c>
      <c r="CT256" s="4" t="e">
        <f t="shared" si="428"/>
        <v>#DIV/0!</v>
      </c>
      <c r="CU256" s="4" t="e">
        <f t="shared" si="428"/>
        <v>#DIV/0!</v>
      </c>
      <c r="CV256" s="4" t="e">
        <f t="shared" si="428"/>
        <v>#DIV/0!</v>
      </c>
      <c r="CW256" s="4" t="e">
        <f t="shared" si="428"/>
        <v>#DIV/0!</v>
      </c>
      <c r="CX256" s="4" t="e">
        <f t="shared" si="428"/>
        <v>#DIV/0!</v>
      </c>
      <c r="CY256" s="4" t="e">
        <f t="shared" si="428"/>
        <v>#DIV/0!</v>
      </c>
      <c r="CZ256" s="4" t="e">
        <f t="shared" si="428"/>
        <v>#DIV/0!</v>
      </c>
      <c r="DA256" s="4" t="e">
        <f t="shared" si="428"/>
        <v>#DIV/0!</v>
      </c>
      <c r="DB256" s="4" t="e">
        <f t="shared" si="428"/>
        <v>#DIV/0!</v>
      </c>
      <c r="DC256" s="4" t="e">
        <f t="shared" si="428"/>
        <v>#DIV/0!</v>
      </c>
      <c r="DD256" s="4" t="e">
        <f t="shared" si="428"/>
        <v>#DIV/0!</v>
      </c>
      <c r="DE256" s="4" t="e">
        <f t="shared" si="428"/>
        <v>#DIV/0!</v>
      </c>
      <c r="DF256" s="4" t="e">
        <f t="shared" si="428"/>
        <v>#DIV/0!</v>
      </c>
      <c r="DG256" s="4" t="e">
        <f t="shared" si="428"/>
        <v>#DIV/0!</v>
      </c>
      <c r="DH256" s="4" t="e">
        <f t="shared" si="428"/>
        <v>#DIV/0!</v>
      </c>
      <c r="DI256" s="4" t="e">
        <f t="shared" si="428"/>
        <v>#DIV/0!</v>
      </c>
      <c r="DJ256" s="4" t="e">
        <f t="shared" si="428"/>
        <v>#DIV/0!</v>
      </c>
      <c r="DK256" s="4" t="e">
        <f t="shared" si="428"/>
        <v>#DIV/0!</v>
      </c>
      <c r="DL256" s="4" t="e">
        <f t="shared" si="428"/>
        <v>#DIV/0!</v>
      </c>
      <c r="DM256" s="4" t="e">
        <f t="shared" si="428"/>
        <v>#DIV/0!</v>
      </c>
      <c r="DN256" s="4" t="e">
        <f t="shared" si="428"/>
        <v>#DIV/0!</v>
      </c>
      <c r="DO256" s="4" t="e">
        <f t="shared" si="428"/>
        <v>#DIV/0!</v>
      </c>
      <c r="DP256" s="4" t="e">
        <f t="shared" si="428"/>
        <v>#DIV/0!</v>
      </c>
      <c r="DQ256" s="4" t="e">
        <f t="shared" si="428"/>
        <v>#DIV/0!</v>
      </c>
      <c r="DR256" s="4" t="e">
        <f t="shared" si="428"/>
        <v>#DIV/0!</v>
      </c>
      <c r="DS256" s="4" t="e">
        <f t="shared" si="428"/>
        <v>#DIV/0!</v>
      </c>
      <c r="DT256" s="4" t="e">
        <f t="shared" si="428"/>
        <v>#DIV/0!</v>
      </c>
      <c r="DU256" s="4" t="e">
        <f t="shared" si="428"/>
        <v>#DIV/0!</v>
      </c>
      <c r="DV256" s="4" t="e">
        <f t="shared" si="428"/>
        <v>#DIV/0!</v>
      </c>
      <c r="DW256" s="4" t="e">
        <f t="shared" si="428"/>
        <v>#DIV/0!</v>
      </c>
      <c r="DX256" s="4" t="e">
        <f t="shared" si="428"/>
        <v>#DIV/0!</v>
      </c>
      <c r="DY256" s="4" t="e">
        <f t="shared" si="428"/>
        <v>#DIV/0!</v>
      </c>
      <c r="DZ256" s="4" t="e">
        <f t="shared" si="428"/>
        <v>#DIV/0!</v>
      </c>
      <c r="EA256" s="4" t="e">
        <f t="shared" ref="EA256:FA256" si="429">EA254/EA3</f>
        <v>#DIV/0!</v>
      </c>
      <c r="EB256" s="4" t="e">
        <f t="shared" si="429"/>
        <v>#DIV/0!</v>
      </c>
      <c r="EC256" s="4" t="e">
        <f t="shared" si="429"/>
        <v>#DIV/0!</v>
      </c>
      <c r="ED256" s="4" t="e">
        <f t="shared" si="429"/>
        <v>#DIV/0!</v>
      </c>
      <c r="EE256" s="4" t="e">
        <f t="shared" si="429"/>
        <v>#DIV/0!</v>
      </c>
      <c r="EF256" s="4" t="e">
        <f t="shared" si="429"/>
        <v>#DIV/0!</v>
      </c>
      <c r="EG256" s="4" t="e">
        <f t="shared" si="429"/>
        <v>#DIV/0!</v>
      </c>
      <c r="EH256" s="4" t="e">
        <f t="shared" si="429"/>
        <v>#DIV/0!</v>
      </c>
      <c r="EI256" s="4" t="e">
        <f t="shared" si="429"/>
        <v>#DIV/0!</v>
      </c>
      <c r="EJ256" s="4" t="e">
        <f t="shared" si="429"/>
        <v>#DIV/0!</v>
      </c>
      <c r="EK256" s="4" t="e">
        <f t="shared" si="429"/>
        <v>#DIV/0!</v>
      </c>
      <c r="EL256" s="4" t="e">
        <f t="shared" si="429"/>
        <v>#DIV/0!</v>
      </c>
      <c r="EM256" s="4" t="e">
        <f t="shared" si="429"/>
        <v>#DIV/0!</v>
      </c>
      <c r="EN256" s="4" t="e">
        <f t="shared" si="429"/>
        <v>#DIV/0!</v>
      </c>
      <c r="EO256" s="4" t="e">
        <f t="shared" si="429"/>
        <v>#DIV/0!</v>
      </c>
      <c r="EP256" s="4" t="e">
        <f t="shared" si="429"/>
        <v>#DIV/0!</v>
      </c>
      <c r="EQ256" s="4" t="e">
        <f t="shared" si="429"/>
        <v>#DIV/0!</v>
      </c>
      <c r="ER256" s="4" t="e">
        <f t="shared" si="429"/>
        <v>#DIV/0!</v>
      </c>
      <c r="ES256" s="4" t="e">
        <f t="shared" si="429"/>
        <v>#DIV/0!</v>
      </c>
      <c r="ET256" s="4" t="e">
        <f t="shared" si="429"/>
        <v>#DIV/0!</v>
      </c>
      <c r="EU256" s="4" t="e">
        <f t="shared" si="429"/>
        <v>#DIV/0!</v>
      </c>
      <c r="EV256" s="4" t="e">
        <f t="shared" si="429"/>
        <v>#DIV/0!</v>
      </c>
      <c r="EW256" s="4" t="e">
        <f t="shared" si="429"/>
        <v>#DIV/0!</v>
      </c>
      <c r="EX256" s="4" t="e">
        <f t="shared" si="429"/>
        <v>#DIV/0!</v>
      </c>
      <c r="EY256" s="4" t="e">
        <f t="shared" si="429"/>
        <v>#DIV/0!</v>
      </c>
      <c r="EZ256" s="4" t="e">
        <f t="shared" si="429"/>
        <v>#DIV/0!</v>
      </c>
      <c r="FA256" s="4" t="e">
        <f t="shared" si="429"/>
        <v>#DIV/0!</v>
      </c>
    </row>
    <row r="257" spans="1:16384" x14ac:dyDescent="0.25">
      <c r="A257" s="11" t="s">
        <v>195</v>
      </c>
      <c r="B257" s="139" t="e">
        <f>B251/B4</f>
        <v>#DIV/0!</v>
      </c>
      <c r="C257" s="139" t="e">
        <f t="shared" ref="C257:BN257" si="430">C251/C4</f>
        <v>#DIV/0!</v>
      </c>
      <c r="D257" s="139" t="e">
        <f t="shared" si="430"/>
        <v>#DIV/0!</v>
      </c>
      <c r="E257" s="139" t="e">
        <f t="shared" si="430"/>
        <v>#DIV/0!</v>
      </c>
      <c r="F257" s="139" t="e">
        <f t="shared" si="430"/>
        <v>#DIV/0!</v>
      </c>
      <c r="G257" s="139" t="e">
        <f t="shared" si="430"/>
        <v>#DIV/0!</v>
      </c>
      <c r="H257" s="139" t="e">
        <f t="shared" si="430"/>
        <v>#DIV/0!</v>
      </c>
      <c r="I257" s="139" t="e">
        <f t="shared" si="430"/>
        <v>#DIV/0!</v>
      </c>
      <c r="J257" s="139" t="e">
        <f t="shared" si="430"/>
        <v>#DIV/0!</v>
      </c>
      <c r="K257" s="139" t="e">
        <f t="shared" si="430"/>
        <v>#DIV/0!</v>
      </c>
      <c r="L257" s="139" t="e">
        <f t="shared" si="430"/>
        <v>#DIV/0!</v>
      </c>
      <c r="M257" s="139" t="e">
        <f t="shared" si="430"/>
        <v>#DIV/0!</v>
      </c>
      <c r="N257" s="139" t="e">
        <f t="shared" si="430"/>
        <v>#DIV/0!</v>
      </c>
      <c r="O257" s="139" t="e">
        <f t="shared" si="430"/>
        <v>#DIV/0!</v>
      </c>
      <c r="P257" s="139" t="e">
        <f t="shared" si="430"/>
        <v>#DIV/0!</v>
      </c>
      <c r="Q257" s="139" t="e">
        <f t="shared" si="430"/>
        <v>#DIV/0!</v>
      </c>
      <c r="R257" s="139" t="e">
        <f t="shared" si="430"/>
        <v>#DIV/0!</v>
      </c>
      <c r="S257" s="139" t="e">
        <f t="shared" si="430"/>
        <v>#DIV/0!</v>
      </c>
      <c r="T257" s="139" t="e">
        <f t="shared" si="430"/>
        <v>#DIV/0!</v>
      </c>
      <c r="U257" s="139" t="e">
        <f t="shared" si="430"/>
        <v>#DIV/0!</v>
      </c>
      <c r="V257" s="139" t="e">
        <f t="shared" si="430"/>
        <v>#DIV/0!</v>
      </c>
      <c r="W257" s="139" t="e">
        <f t="shared" si="430"/>
        <v>#DIV/0!</v>
      </c>
      <c r="X257" s="139" t="e">
        <f t="shared" si="430"/>
        <v>#DIV/0!</v>
      </c>
      <c r="Y257" s="139" t="e">
        <f t="shared" si="430"/>
        <v>#DIV/0!</v>
      </c>
      <c r="Z257" s="139" t="e">
        <f t="shared" si="430"/>
        <v>#DIV/0!</v>
      </c>
      <c r="AA257" s="139" t="e">
        <f t="shared" si="430"/>
        <v>#DIV/0!</v>
      </c>
      <c r="AB257" s="139" t="e">
        <f t="shared" si="430"/>
        <v>#DIV/0!</v>
      </c>
      <c r="AC257" s="139" t="e">
        <f t="shared" si="430"/>
        <v>#DIV/0!</v>
      </c>
      <c r="AD257" s="139" t="e">
        <f t="shared" si="430"/>
        <v>#DIV/0!</v>
      </c>
      <c r="AE257" s="139" t="e">
        <f t="shared" si="430"/>
        <v>#DIV/0!</v>
      </c>
      <c r="AF257" s="139" t="e">
        <f t="shared" si="430"/>
        <v>#DIV/0!</v>
      </c>
      <c r="AG257" s="139" t="e">
        <f t="shared" si="430"/>
        <v>#DIV/0!</v>
      </c>
      <c r="AH257" s="139" t="e">
        <f t="shared" si="430"/>
        <v>#DIV/0!</v>
      </c>
      <c r="AI257" s="139" t="e">
        <f t="shared" si="430"/>
        <v>#DIV/0!</v>
      </c>
      <c r="AJ257" s="139" t="e">
        <f t="shared" si="430"/>
        <v>#DIV/0!</v>
      </c>
      <c r="AK257" s="139" t="e">
        <f t="shared" si="430"/>
        <v>#DIV/0!</v>
      </c>
      <c r="AL257" s="139" t="e">
        <f t="shared" si="430"/>
        <v>#DIV/0!</v>
      </c>
      <c r="AM257" s="139" t="e">
        <f t="shared" si="430"/>
        <v>#DIV/0!</v>
      </c>
      <c r="AN257" s="139" t="e">
        <f t="shared" si="430"/>
        <v>#DIV/0!</v>
      </c>
      <c r="AO257" s="139" t="e">
        <f t="shared" si="430"/>
        <v>#DIV/0!</v>
      </c>
      <c r="AP257" s="139" t="e">
        <f t="shared" si="430"/>
        <v>#DIV/0!</v>
      </c>
      <c r="AQ257" s="139" t="e">
        <f t="shared" si="430"/>
        <v>#DIV/0!</v>
      </c>
      <c r="AR257" s="139" t="e">
        <f t="shared" si="430"/>
        <v>#DIV/0!</v>
      </c>
      <c r="AS257" s="139" t="e">
        <f t="shared" si="430"/>
        <v>#DIV/0!</v>
      </c>
      <c r="AT257" s="139" t="e">
        <f t="shared" si="430"/>
        <v>#DIV/0!</v>
      </c>
      <c r="AU257" s="139" t="e">
        <f t="shared" si="430"/>
        <v>#DIV/0!</v>
      </c>
      <c r="AV257" s="139" t="e">
        <f t="shared" si="430"/>
        <v>#DIV/0!</v>
      </c>
      <c r="AW257" s="139" t="e">
        <f t="shared" si="430"/>
        <v>#DIV/0!</v>
      </c>
      <c r="AX257" s="139" t="e">
        <f t="shared" si="430"/>
        <v>#DIV/0!</v>
      </c>
      <c r="AY257" s="139" t="e">
        <f t="shared" si="430"/>
        <v>#DIV/0!</v>
      </c>
      <c r="AZ257" s="139" t="e">
        <f t="shared" si="430"/>
        <v>#DIV/0!</v>
      </c>
      <c r="BA257" s="139" t="e">
        <f t="shared" si="430"/>
        <v>#DIV/0!</v>
      </c>
      <c r="BB257" s="139" t="e">
        <f t="shared" si="430"/>
        <v>#DIV/0!</v>
      </c>
      <c r="BC257" s="139" t="e">
        <f t="shared" si="430"/>
        <v>#DIV/0!</v>
      </c>
      <c r="BD257" s="139" t="e">
        <f t="shared" si="430"/>
        <v>#DIV/0!</v>
      </c>
      <c r="BE257" s="139" t="e">
        <f t="shared" si="430"/>
        <v>#DIV/0!</v>
      </c>
      <c r="BF257" s="139" t="e">
        <f t="shared" si="430"/>
        <v>#DIV/0!</v>
      </c>
      <c r="BG257" s="139" t="e">
        <f t="shared" si="430"/>
        <v>#DIV/0!</v>
      </c>
      <c r="BH257" s="139" t="e">
        <f t="shared" si="430"/>
        <v>#DIV/0!</v>
      </c>
      <c r="BI257" s="139" t="e">
        <f t="shared" si="430"/>
        <v>#DIV/0!</v>
      </c>
      <c r="BJ257" s="139" t="e">
        <f t="shared" si="430"/>
        <v>#DIV/0!</v>
      </c>
      <c r="BK257" s="139" t="e">
        <f t="shared" si="430"/>
        <v>#DIV/0!</v>
      </c>
      <c r="BL257" s="139" t="e">
        <f t="shared" si="430"/>
        <v>#DIV/0!</v>
      </c>
      <c r="BM257" s="139" t="e">
        <f t="shared" si="430"/>
        <v>#DIV/0!</v>
      </c>
      <c r="BN257" s="139" t="e">
        <f t="shared" si="430"/>
        <v>#DIV/0!</v>
      </c>
      <c r="BO257" s="139" t="e">
        <f t="shared" ref="BO257:DZ257" si="431">BO251/BO4</f>
        <v>#DIV/0!</v>
      </c>
      <c r="BP257" s="139" t="e">
        <f t="shared" si="431"/>
        <v>#DIV/0!</v>
      </c>
      <c r="BQ257" s="139" t="e">
        <f t="shared" si="431"/>
        <v>#DIV/0!</v>
      </c>
      <c r="BR257" s="139" t="e">
        <f t="shared" si="431"/>
        <v>#DIV/0!</v>
      </c>
      <c r="BS257" s="139" t="e">
        <f t="shared" si="431"/>
        <v>#DIV/0!</v>
      </c>
      <c r="BT257" s="139" t="e">
        <f t="shared" si="431"/>
        <v>#DIV/0!</v>
      </c>
      <c r="BU257" s="139" t="e">
        <f t="shared" si="431"/>
        <v>#DIV/0!</v>
      </c>
      <c r="BV257" s="139" t="e">
        <f t="shared" si="431"/>
        <v>#DIV/0!</v>
      </c>
      <c r="BW257" s="139" t="e">
        <f t="shared" si="431"/>
        <v>#DIV/0!</v>
      </c>
      <c r="BX257" s="139" t="e">
        <f t="shared" si="431"/>
        <v>#DIV/0!</v>
      </c>
      <c r="BY257" s="139" t="e">
        <f t="shared" si="431"/>
        <v>#DIV/0!</v>
      </c>
      <c r="BZ257" s="139" t="e">
        <f t="shared" si="431"/>
        <v>#DIV/0!</v>
      </c>
      <c r="CA257" s="139" t="e">
        <f t="shared" si="431"/>
        <v>#DIV/0!</v>
      </c>
      <c r="CB257" s="139" t="e">
        <f t="shared" si="431"/>
        <v>#DIV/0!</v>
      </c>
      <c r="CC257" s="139" t="e">
        <f t="shared" si="431"/>
        <v>#DIV/0!</v>
      </c>
      <c r="CD257" s="139" t="e">
        <f t="shared" si="431"/>
        <v>#DIV/0!</v>
      </c>
      <c r="CE257" s="139" t="e">
        <f t="shared" si="431"/>
        <v>#DIV/0!</v>
      </c>
      <c r="CF257" s="139" t="e">
        <f t="shared" si="431"/>
        <v>#DIV/0!</v>
      </c>
      <c r="CG257" s="139" t="e">
        <f t="shared" si="431"/>
        <v>#DIV/0!</v>
      </c>
      <c r="CH257" s="139" t="e">
        <f t="shared" si="431"/>
        <v>#DIV/0!</v>
      </c>
      <c r="CI257" s="139" t="e">
        <f t="shared" si="431"/>
        <v>#DIV/0!</v>
      </c>
      <c r="CJ257" s="139" t="e">
        <f t="shared" si="431"/>
        <v>#DIV/0!</v>
      </c>
      <c r="CK257" s="139" t="e">
        <f t="shared" si="431"/>
        <v>#DIV/0!</v>
      </c>
      <c r="CL257" s="139" t="e">
        <f t="shared" si="431"/>
        <v>#DIV/0!</v>
      </c>
      <c r="CM257" s="139" t="e">
        <f t="shared" si="431"/>
        <v>#DIV/0!</v>
      </c>
      <c r="CN257" s="139" t="e">
        <f t="shared" si="431"/>
        <v>#DIV/0!</v>
      </c>
      <c r="CO257" s="139" t="e">
        <f t="shared" si="431"/>
        <v>#DIV/0!</v>
      </c>
      <c r="CP257" s="139" t="e">
        <f t="shared" si="431"/>
        <v>#DIV/0!</v>
      </c>
      <c r="CQ257" s="139" t="e">
        <f t="shared" si="431"/>
        <v>#DIV/0!</v>
      </c>
      <c r="CR257" s="139" t="e">
        <f t="shared" si="431"/>
        <v>#DIV/0!</v>
      </c>
      <c r="CS257" s="139" t="e">
        <f t="shared" si="431"/>
        <v>#DIV/0!</v>
      </c>
      <c r="CT257" s="139" t="e">
        <f t="shared" si="431"/>
        <v>#DIV/0!</v>
      </c>
      <c r="CU257" s="139" t="e">
        <f t="shared" si="431"/>
        <v>#DIV/0!</v>
      </c>
      <c r="CV257" s="139" t="e">
        <f t="shared" si="431"/>
        <v>#DIV/0!</v>
      </c>
      <c r="CW257" s="139" t="e">
        <f t="shared" si="431"/>
        <v>#DIV/0!</v>
      </c>
      <c r="CX257" s="139" t="e">
        <f t="shared" si="431"/>
        <v>#DIV/0!</v>
      </c>
      <c r="CY257" s="139" t="e">
        <f t="shared" si="431"/>
        <v>#DIV/0!</v>
      </c>
      <c r="CZ257" s="139" t="e">
        <f t="shared" si="431"/>
        <v>#DIV/0!</v>
      </c>
      <c r="DA257" s="139" t="e">
        <f t="shared" si="431"/>
        <v>#DIV/0!</v>
      </c>
      <c r="DB257" s="139" t="e">
        <f t="shared" si="431"/>
        <v>#DIV/0!</v>
      </c>
      <c r="DC257" s="139" t="e">
        <f t="shared" si="431"/>
        <v>#DIV/0!</v>
      </c>
      <c r="DD257" s="139" t="e">
        <f t="shared" si="431"/>
        <v>#DIV/0!</v>
      </c>
      <c r="DE257" s="139" t="e">
        <f t="shared" si="431"/>
        <v>#DIV/0!</v>
      </c>
      <c r="DF257" s="139" t="e">
        <f t="shared" si="431"/>
        <v>#DIV/0!</v>
      </c>
      <c r="DG257" s="139" t="e">
        <f t="shared" si="431"/>
        <v>#DIV/0!</v>
      </c>
      <c r="DH257" s="139" t="e">
        <f t="shared" si="431"/>
        <v>#DIV/0!</v>
      </c>
      <c r="DI257" s="139" t="e">
        <f t="shared" si="431"/>
        <v>#DIV/0!</v>
      </c>
      <c r="DJ257" s="139" t="e">
        <f t="shared" si="431"/>
        <v>#DIV/0!</v>
      </c>
      <c r="DK257" s="139" t="e">
        <f t="shared" si="431"/>
        <v>#DIV/0!</v>
      </c>
      <c r="DL257" s="139" t="e">
        <f t="shared" si="431"/>
        <v>#DIV/0!</v>
      </c>
      <c r="DM257" s="139" t="e">
        <f t="shared" si="431"/>
        <v>#DIV/0!</v>
      </c>
      <c r="DN257" s="139" t="e">
        <f t="shared" si="431"/>
        <v>#DIV/0!</v>
      </c>
      <c r="DO257" s="139" t="e">
        <f t="shared" si="431"/>
        <v>#DIV/0!</v>
      </c>
      <c r="DP257" s="139" t="e">
        <f t="shared" si="431"/>
        <v>#DIV/0!</v>
      </c>
      <c r="DQ257" s="139" t="e">
        <f t="shared" si="431"/>
        <v>#DIV/0!</v>
      </c>
      <c r="DR257" s="139" t="e">
        <f t="shared" si="431"/>
        <v>#DIV/0!</v>
      </c>
      <c r="DS257" s="139" t="e">
        <f t="shared" si="431"/>
        <v>#DIV/0!</v>
      </c>
      <c r="DT257" s="139" t="e">
        <f t="shared" si="431"/>
        <v>#DIV/0!</v>
      </c>
      <c r="DU257" s="139" t="e">
        <f t="shared" si="431"/>
        <v>#DIV/0!</v>
      </c>
      <c r="DV257" s="139" t="e">
        <f t="shared" si="431"/>
        <v>#DIV/0!</v>
      </c>
      <c r="DW257" s="139" t="e">
        <f t="shared" si="431"/>
        <v>#DIV/0!</v>
      </c>
      <c r="DX257" s="139" t="e">
        <f t="shared" si="431"/>
        <v>#DIV/0!</v>
      </c>
      <c r="DY257" s="139" t="e">
        <f t="shared" si="431"/>
        <v>#DIV/0!</v>
      </c>
      <c r="DZ257" s="139" t="e">
        <f t="shared" si="431"/>
        <v>#DIV/0!</v>
      </c>
      <c r="EA257" s="139" t="e">
        <f t="shared" ref="EA257:FA257" si="432">EA251/EA4</f>
        <v>#DIV/0!</v>
      </c>
      <c r="EB257" s="139" t="e">
        <f t="shared" si="432"/>
        <v>#DIV/0!</v>
      </c>
      <c r="EC257" s="139" t="e">
        <f t="shared" si="432"/>
        <v>#DIV/0!</v>
      </c>
      <c r="ED257" s="139" t="e">
        <f t="shared" si="432"/>
        <v>#DIV/0!</v>
      </c>
      <c r="EE257" s="139" t="e">
        <f t="shared" si="432"/>
        <v>#DIV/0!</v>
      </c>
      <c r="EF257" s="139" t="e">
        <f t="shared" si="432"/>
        <v>#DIV/0!</v>
      </c>
      <c r="EG257" s="139" t="e">
        <f t="shared" si="432"/>
        <v>#DIV/0!</v>
      </c>
      <c r="EH257" s="139" t="e">
        <f t="shared" si="432"/>
        <v>#DIV/0!</v>
      </c>
      <c r="EI257" s="139" t="e">
        <f t="shared" si="432"/>
        <v>#DIV/0!</v>
      </c>
      <c r="EJ257" s="139" t="e">
        <f t="shared" si="432"/>
        <v>#DIV/0!</v>
      </c>
      <c r="EK257" s="139" t="e">
        <f t="shared" si="432"/>
        <v>#DIV/0!</v>
      </c>
      <c r="EL257" s="139" t="e">
        <f t="shared" si="432"/>
        <v>#DIV/0!</v>
      </c>
      <c r="EM257" s="139" t="e">
        <f t="shared" si="432"/>
        <v>#DIV/0!</v>
      </c>
      <c r="EN257" s="139" t="e">
        <f t="shared" si="432"/>
        <v>#DIV/0!</v>
      </c>
      <c r="EO257" s="139" t="e">
        <f t="shared" si="432"/>
        <v>#DIV/0!</v>
      </c>
      <c r="EP257" s="139" t="e">
        <f t="shared" si="432"/>
        <v>#DIV/0!</v>
      </c>
      <c r="EQ257" s="139" t="e">
        <f t="shared" si="432"/>
        <v>#DIV/0!</v>
      </c>
      <c r="ER257" s="139" t="e">
        <f t="shared" si="432"/>
        <v>#DIV/0!</v>
      </c>
      <c r="ES257" s="139" t="e">
        <f t="shared" si="432"/>
        <v>#DIV/0!</v>
      </c>
      <c r="ET257" s="139" t="e">
        <f t="shared" si="432"/>
        <v>#DIV/0!</v>
      </c>
      <c r="EU257" s="139" t="e">
        <f t="shared" si="432"/>
        <v>#DIV/0!</v>
      </c>
      <c r="EV257" s="139" t="e">
        <f t="shared" si="432"/>
        <v>#DIV/0!</v>
      </c>
      <c r="EW257" s="139" t="e">
        <f t="shared" si="432"/>
        <v>#DIV/0!</v>
      </c>
      <c r="EX257" s="139" t="e">
        <f t="shared" si="432"/>
        <v>#DIV/0!</v>
      </c>
      <c r="EY257" s="139" t="e">
        <f t="shared" si="432"/>
        <v>#DIV/0!</v>
      </c>
      <c r="EZ257" s="139" t="e">
        <f t="shared" si="432"/>
        <v>#DIV/0!</v>
      </c>
      <c r="FA257" s="139" t="e">
        <f t="shared" si="432"/>
        <v>#DIV/0!</v>
      </c>
    </row>
    <row r="258" spans="1:16384" x14ac:dyDescent="0.25">
      <c r="A258" s="11" t="s">
        <v>87</v>
      </c>
      <c r="B258" s="4" t="e">
        <f>B254/B4</f>
        <v>#DIV/0!</v>
      </c>
      <c r="C258" s="4" t="e">
        <f t="shared" ref="C258:BN258" si="433">C254/C4</f>
        <v>#DIV/0!</v>
      </c>
      <c r="D258" s="4" t="e">
        <f t="shared" si="433"/>
        <v>#DIV/0!</v>
      </c>
      <c r="E258" s="4" t="e">
        <f t="shared" si="433"/>
        <v>#DIV/0!</v>
      </c>
      <c r="F258" s="4" t="e">
        <f t="shared" si="433"/>
        <v>#DIV/0!</v>
      </c>
      <c r="G258" s="4" t="e">
        <f t="shared" si="433"/>
        <v>#DIV/0!</v>
      </c>
      <c r="H258" s="4" t="e">
        <f t="shared" si="433"/>
        <v>#DIV/0!</v>
      </c>
      <c r="I258" s="4" t="e">
        <f t="shared" si="433"/>
        <v>#DIV/0!</v>
      </c>
      <c r="J258" s="4" t="e">
        <f t="shared" si="433"/>
        <v>#DIV/0!</v>
      </c>
      <c r="K258" s="4" t="e">
        <f t="shared" si="433"/>
        <v>#DIV/0!</v>
      </c>
      <c r="L258" s="4" t="e">
        <f t="shared" si="433"/>
        <v>#DIV/0!</v>
      </c>
      <c r="M258" s="4" t="e">
        <f t="shared" si="433"/>
        <v>#DIV/0!</v>
      </c>
      <c r="N258" s="4" t="e">
        <f t="shared" si="433"/>
        <v>#DIV/0!</v>
      </c>
      <c r="O258" s="4" t="e">
        <f t="shared" si="433"/>
        <v>#DIV/0!</v>
      </c>
      <c r="P258" s="4" t="e">
        <f t="shared" si="433"/>
        <v>#DIV/0!</v>
      </c>
      <c r="Q258" s="4" t="e">
        <f t="shared" si="433"/>
        <v>#DIV/0!</v>
      </c>
      <c r="R258" s="4" t="e">
        <f t="shared" si="433"/>
        <v>#DIV/0!</v>
      </c>
      <c r="S258" s="4" t="e">
        <f t="shared" si="433"/>
        <v>#DIV/0!</v>
      </c>
      <c r="T258" s="4" t="e">
        <f t="shared" si="433"/>
        <v>#DIV/0!</v>
      </c>
      <c r="U258" s="4" t="e">
        <f t="shared" si="433"/>
        <v>#DIV/0!</v>
      </c>
      <c r="V258" s="4" t="e">
        <f t="shared" si="433"/>
        <v>#DIV/0!</v>
      </c>
      <c r="W258" s="4" t="e">
        <f t="shared" si="433"/>
        <v>#DIV/0!</v>
      </c>
      <c r="X258" s="4" t="e">
        <f t="shared" si="433"/>
        <v>#DIV/0!</v>
      </c>
      <c r="Y258" s="4" t="e">
        <f t="shared" si="433"/>
        <v>#DIV/0!</v>
      </c>
      <c r="Z258" s="4" t="e">
        <f t="shared" si="433"/>
        <v>#DIV/0!</v>
      </c>
      <c r="AA258" s="4" t="e">
        <f t="shared" si="433"/>
        <v>#DIV/0!</v>
      </c>
      <c r="AB258" s="4" t="e">
        <f t="shared" si="433"/>
        <v>#DIV/0!</v>
      </c>
      <c r="AC258" s="4" t="e">
        <f t="shared" si="433"/>
        <v>#DIV/0!</v>
      </c>
      <c r="AD258" s="4" t="e">
        <f t="shared" si="433"/>
        <v>#DIV/0!</v>
      </c>
      <c r="AE258" s="4" t="e">
        <f t="shared" si="433"/>
        <v>#DIV/0!</v>
      </c>
      <c r="AF258" s="4" t="e">
        <f t="shared" si="433"/>
        <v>#DIV/0!</v>
      </c>
      <c r="AG258" s="4" t="e">
        <f t="shared" si="433"/>
        <v>#DIV/0!</v>
      </c>
      <c r="AH258" s="4" t="e">
        <f t="shared" si="433"/>
        <v>#DIV/0!</v>
      </c>
      <c r="AI258" s="4" t="e">
        <f t="shared" si="433"/>
        <v>#DIV/0!</v>
      </c>
      <c r="AJ258" s="4" t="e">
        <f t="shared" si="433"/>
        <v>#DIV/0!</v>
      </c>
      <c r="AK258" s="4" t="e">
        <f t="shared" si="433"/>
        <v>#DIV/0!</v>
      </c>
      <c r="AL258" s="4" t="e">
        <f t="shared" si="433"/>
        <v>#DIV/0!</v>
      </c>
      <c r="AM258" s="4" t="e">
        <f t="shared" si="433"/>
        <v>#DIV/0!</v>
      </c>
      <c r="AN258" s="4" t="e">
        <f t="shared" si="433"/>
        <v>#DIV/0!</v>
      </c>
      <c r="AO258" s="4" t="e">
        <f t="shared" si="433"/>
        <v>#DIV/0!</v>
      </c>
      <c r="AP258" s="4" t="e">
        <f t="shared" si="433"/>
        <v>#DIV/0!</v>
      </c>
      <c r="AQ258" s="4" t="e">
        <f t="shared" si="433"/>
        <v>#DIV/0!</v>
      </c>
      <c r="AR258" s="4" t="e">
        <f t="shared" si="433"/>
        <v>#DIV/0!</v>
      </c>
      <c r="AS258" s="4" t="e">
        <f t="shared" si="433"/>
        <v>#DIV/0!</v>
      </c>
      <c r="AT258" s="4" t="e">
        <f t="shared" si="433"/>
        <v>#DIV/0!</v>
      </c>
      <c r="AU258" s="4" t="e">
        <f t="shared" si="433"/>
        <v>#DIV/0!</v>
      </c>
      <c r="AV258" s="4" t="e">
        <f t="shared" si="433"/>
        <v>#DIV/0!</v>
      </c>
      <c r="AW258" s="4" t="e">
        <f t="shared" si="433"/>
        <v>#DIV/0!</v>
      </c>
      <c r="AX258" s="4" t="e">
        <f t="shared" si="433"/>
        <v>#DIV/0!</v>
      </c>
      <c r="AY258" s="4" t="e">
        <f t="shared" si="433"/>
        <v>#DIV/0!</v>
      </c>
      <c r="AZ258" s="4" t="e">
        <f t="shared" si="433"/>
        <v>#DIV/0!</v>
      </c>
      <c r="BA258" s="4" t="e">
        <f t="shared" si="433"/>
        <v>#DIV/0!</v>
      </c>
      <c r="BB258" s="4" t="e">
        <f t="shared" si="433"/>
        <v>#DIV/0!</v>
      </c>
      <c r="BC258" s="4" t="e">
        <f t="shared" si="433"/>
        <v>#DIV/0!</v>
      </c>
      <c r="BD258" s="4" t="e">
        <f t="shared" si="433"/>
        <v>#DIV/0!</v>
      </c>
      <c r="BE258" s="4" t="e">
        <f t="shared" si="433"/>
        <v>#DIV/0!</v>
      </c>
      <c r="BF258" s="4" t="e">
        <f t="shared" si="433"/>
        <v>#DIV/0!</v>
      </c>
      <c r="BG258" s="4" t="e">
        <f t="shared" si="433"/>
        <v>#DIV/0!</v>
      </c>
      <c r="BH258" s="4" t="e">
        <f t="shared" si="433"/>
        <v>#DIV/0!</v>
      </c>
      <c r="BI258" s="4" t="e">
        <f t="shared" si="433"/>
        <v>#DIV/0!</v>
      </c>
      <c r="BJ258" s="4" t="e">
        <f t="shared" si="433"/>
        <v>#DIV/0!</v>
      </c>
      <c r="BK258" s="4" t="e">
        <f t="shared" si="433"/>
        <v>#DIV/0!</v>
      </c>
      <c r="BL258" s="4" t="e">
        <f t="shared" si="433"/>
        <v>#DIV/0!</v>
      </c>
      <c r="BM258" s="4" t="e">
        <f t="shared" si="433"/>
        <v>#DIV/0!</v>
      </c>
      <c r="BN258" s="4" t="e">
        <f t="shared" si="433"/>
        <v>#DIV/0!</v>
      </c>
      <c r="BO258" s="4" t="e">
        <f t="shared" ref="BO258:DZ258" si="434">BO254/BO4</f>
        <v>#DIV/0!</v>
      </c>
      <c r="BP258" s="4" t="e">
        <f t="shared" si="434"/>
        <v>#DIV/0!</v>
      </c>
      <c r="BQ258" s="4" t="e">
        <f t="shared" si="434"/>
        <v>#DIV/0!</v>
      </c>
      <c r="BR258" s="4" t="e">
        <f t="shared" si="434"/>
        <v>#DIV/0!</v>
      </c>
      <c r="BS258" s="4" t="e">
        <f t="shared" si="434"/>
        <v>#DIV/0!</v>
      </c>
      <c r="BT258" s="4" t="e">
        <f t="shared" si="434"/>
        <v>#DIV/0!</v>
      </c>
      <c r="BU258" s="4" t="e">
        <f t="shared" si="434"/>
        <v>#DIV/0!</v>
      </c>
      <c r="BV258" s="4" t="e">
        <f t="shared" si="434"/>
        <v>#DIV/0!</v>
      </c>
      <c r="BW258" s="4" t="e">
        <f t="shared" si="434"/>
        <v>#DIV/0!</v>
      </c>
      <c r="BX258" s="4" t="e">
        <f t="shared" si="434"/>
        <v>#DIV/0!</v>
      </c>
      <c r="BY258" s="4" t="e">
        <f t="shared" si="434"/>
        <v>#DIV/0!</v>
      </c>
      <c r="BZ258" s="4" t="e">
        <f t="shared" si="434"/>
        <v>#DIV/0!</v>
      </c>
      <c r="CA258" s="4" t="e">
        <f t="shared" si="434"/>
        <v>#DIV/0!</v>
      </c>
      <c r="CB258" s="4" t="e">
        <f t="shared" si="434"/>
        <v>#DIV/0!</v>
      </c>
      <c r="CC258" s="4" t="e">
        <f t="shared" si="434"/>
        <v>#DIV/0!</v>
      </c>
      <c r="CD258" s="4" t="e">
        <f t="shared" si="434"/>
        <v>#DIV/0!</v>
      </c>
      <c r="CE258" s="4" t="e">
        <f t="shared" si="434"/>
        <v>#DIV/0!</v>
      </c>
      <c r="CF258" s="4" t="e">
        <f t="shared" si="434"/>
        <v>#DIV/0!</v>
      </c>
      <c r="CG258" s="4" t="e">
        <f t="shared" si="434"/>
        <v>#DIV/0!</v>
      </c>
      <c r="CH258" s="4" t="e">
        <f t="shared" si="434"/>
        <v>#DIV/0!</v>
      </c>
      <c r="CI258" s="4" t="e">
        <f t="shared" si="434"/>
        <v>#DIV/0!</v>
      </c>
      <c r="CJ258" s="4" t="e">
        <f t="shared" si="434"/>
        <v>#DIV/0!</v>
      </c>
      <c r="CK258" s="4" t="e">
        <f t="shared" si="434"/>
        <v>#DIV/0!</v>
      </c>
      <c r="CL258" s="4" t="e">
        <f t="shared" si="434"/>
        <v>#DIV/0!</v>
      </c>
      <c r="CM258" s="4" t="e">
        <f t="shared" si="434"/>
        <v>#DIV/0!</v>
      </c>
      <c r="CN258" s="4" t="e">
        <f t="shared" si="434"/>
        <v>#DIV/0!</v>
      </c>
      <c r="CO258" s="4" t="e">
        <f t="shared" si="434"/>
        <v>#DIV/0!</v>
      </c>
      <c r="CP258" s="4" t="e">
        <f t="shared" si="434"/>
        <v>#DIV/0!</v>
      </c>
      <c r="CQ258" s="4" t="e">
        <f t="shared" si="434"/>
        <v>#DIV/0!</v>
      </c>
      <c r="CR258" s="4" t="e">
        <f t="shared" si="434"/>
        <v>#DIV/0!</v>
      </c>
      <c r="CS258" s="4" t="e">
        <f t="shared" si="434"/>
        <v>#DIV/0!</v>
      </c>
      <c r="CT258" s="4" t="e">
        <f t="shared" si="434"/>
        <v>#DIV/0!</v>
      </c>
      <c r="CU258" s="4" t="e">
        <f t="shared" si="434"/>
        <v>#DIV/0!</v>
      </c>
      <c r="CV258" s="4" t="e">
        <f t="shared" si="434"/>
        <v>#DIV/0!</v>
      </c>
      <c r="CW258" s="4" t="e">
        <f t="shared" si="434"/>
        <v>#DIV/0!</v>
      </c>
      <c r="CX258" s="4" t="e">
        <f t="shared" si="434"/>
        <v>#DIV/0!</v>
      </c>
      <c r="CY258" s="4" t="e">
        <f t="shared" si="434"/>
        <v>#DIV/0!</v>
      </c>
      <c r="CZ258" s="4" t="e">
        <f t="shared" si="434"/>
        <v>#DIV/0!</v>
      </c>
      <c r="DA258" s="4" t="e">
        <f t="shared" si="434"/>
        <v>#DIV/0!</v>
      </c>
      <c r="DB258" s="4" t="e">
        <f t="shared" si="434"/>
        <v>#DIV/0!</v>
      </c>
      <c r="DC258" s="4" t="e">
        <f t="shared" si="434"/>
        <v>#DIV/0!</v>
      </c>
      <c r="DD258" s="4" t="e">
        <f t="shared" si="434"/>
        <v>#DIV/0!</v>
      </c>
      <c r="DE258" s="4" t="e">
        <f t="shared" si="434"/>
        <v>#DIV/0!</v>
      </c>
      <c r="DF258" s="4" t="e">
        <f t="shared" si="434"/>
        <v>#DIV/0!</v>
      </c>
      <c r="DG258" s="4" t="e">
        <f t="shared" si="434"/>
        <v>#DIV/0!</v>
      </c>
      <c r="DH258" s="4" t="e">
        <f t="shared" si="434"/>
        <v>#DIV/0!</v>
      </c>
      <c r="DI258" s="4" t="e">
        <f t="shared" si="434"/>
        <v>#DIV/0!</v>
      </c>
      <c r="DJ258" s="4" t="e">
        <f t="shared" si="434"/>
        <v>#DIV/0!</v>
      </c>
      <c r="DK258" s="4" t="e">
        <f t="shared" si="434"/>
        <v>#DIV/0!</v>
      </c>
      <c r="DL258" s="4" t="e">
        <f t="shared" si="434"/>
        <v>#DIV/0!</v>
      </c>
      <c r="DM258" s="4" t="e">
        <f t="shared" si="434"/>
        <v>#DIV/0!</v>
      </c>
      <c r="DN258" s="4" t="e">
        <f t="shared" si="434"/>
        <v>#DIV/0!</v>
      </c>
      <c r="DO258" s="4" t="e">
        <f t="shared" si="434"/>
        <v>#DIV/0!</v>
      </c>
      <c r="DP258" s="4" t="e">
        <f t="shared" si="434"/>
        <v>#DIV/0!</v>
      </c>
      <c r="DQ258" s="4" t="e">
        <f t="shared" si="434"/>
        <v>#DIV/0!</v>
      </c>
      <c r="DR258" s="4" t="e">
        <f t="shared" si="434"/>
        <v>#DIV/0!</v>
      </c>
      <c r="DS258" s="4" t="e">
        <f t="shared" si="434"/>
        <v>#DIV/0!</v>
      </c>
      <c r="DT258" s="4" t="e">
        <f t="shared" si="434"/>
        <v>#DIV/0!</v>
      </c>
      <c r="DU258" s="4" t="e">
        <f t="shared" si="434"/>
        <v>#DIV/0!</v>
      </c>
      <c r="DV258" s="4" t="e">
        <f t="shared" si="434"/>
        <v>#DIV/0!</v>
      </c>
      <c r="DW258" s="4" t="e">
        <f t="shared" si="434"/>
        <v>#DIV/0!</v>
      </c>
      <c r="DX258" s="4" t="e">
        <f t="shared" si="434"/>
        <v>#DIV/0!</v>
      </c>
      <c r="DY258" s="4" t="e">
        <f t="shared" si="434"/>
        <v>#DIV/0!</v>
      </c>
      <c r="DZ258" s="4" t="e">
        <f t="shared" si="434"/>
        <v>#DIV/0!</v>
      </c>
      <c r="EA258" s="4" t="e">
        <f t="shared" ref="EA258:FA258" si="435">EA254/EA4</f>
        <v>#DIV/0!</v>
      </c>
      <c r="EB258" s="4" t="e">
        <f t="shared" si="435"/>
        <v>#DIV/0!</v>
      </c>
      <c r="EC258" s="4" t="e">
        <f t="shared" si="435"/>
        <v>#DIV/0!</v>
      </c>
      <c r="ED258" s="4" t="e">
        <f t="shared" si="435"/>
        <v>#DIV/0!</v>
      </c>
      <c r="EE258" s="4" t="e">
        <f t="shared" si="435"/>
        <v>#DIV/0!</v>
      </c>
      <c r="EF258" s="4" t="e">
        <f t="shared" si="435"/>
        <v>#DIV/0!</v>
      </c>
      <c r="EG258" s="4" t="e">
        <f t="shared" si="435"/>
        <v>#DIV/0!</v>
      </c>
      <c r="EH258" s="4" t="e">
        <f t="shared" si="435"/>
        <v>#DIV/0!</v>
      </c>
      <c r="EI258" s="4" t="e">
        <f t="shared" si="435"/>
        <v>#DIV/0!</v>
      </c>
      <c r="EJ258" s="4" t="e">
        <f t="shared" si="435"/>
        <v>#DIV/0!</v>
      </c>
      <c r="EK258" s="4" t="e">
        <f t="shared" si="435"/>
        <v>#DIV/0!</v>
      </c>
      <c r="EL258" s="4" t="e">
        <f t="shared" si="435"/>
        <v>#DIV/0!</v>
      </c>
      <c r="EM258" s="4" t="e">
        <f t="shared" si="435"/>
        <v>#DIV/0!</v>
      </c>
      <c r="EN258" s="4" t="e">
        <f t="shared" si="435"/>
        <v>#DIV/0!</v>
      </c>
      <c r="EO258" s="4" t="e">
        <f t="shared" si="435"/>
        <v>#DIV/0!</v>
      </c>
      <c r="EP258" s="4" t="e">
        <f t="shared" si="435"/>
        <v>#DIV/0!</v>
      </c>
      <c r="EQ258" s="4" t="e">
        <f t="shared" si="435"/>
        <v>#DIV/0!</v>
      </c>
      <c r="ER258" s="4" t="e">
        <f t="shared" si="435"/>
        <v>#DIV/0!</v>
      </c>
      <c r="ES258" s="4" t="e">
        <f t="shared" si="435"/>
        <v>#DIV/0!</v>
      </c>
      <c r="ET258" s="4" t="e">
        <f t="shared" si="435"/>
        <v>#DIV/0!</v>
      </c>
      <c r="EU258" s="4" t="e">
        <f t="shared" si="435"/>
        <v>#DIV/0!</v>
      </c>
      <c r="EV258" s="4" t="e">
        <f t="shared" si="435"/>
        <v>#DIV/0!</v>
      </c>
      <c r="EW258" s="4" t="e">
        <f t="shared" si="435"/>
        <v>#DIV/0!</v>
      </c>
      <c r="EX258" s="4" t="e">
        <f t="shared" si="435"/>
        <v>#DIV/0!</v>
      </c>
      <c r="EY258" s="4" t="e">
        <f t="shared" si="435"/>
        <v>#DIV/0!</v>
      </c>
      <c r="EZ258" s="4" t="e">
        <f t="shared" si="435"/>
        <v>#DIV/0!</v>
      </c>
      <c r="FA258" s="4" t="e">
        <f t="shared" si="435"/>
        <v>#DIV/0!</v>
      </c>
    </row>
    <row r="259" spans="1:16384" ht="15.75" x14ac:dyDescent="0.25">
      <c r="A259" s="22" t="s">
        <v>24</v>
      </c>
      <c r="B259" s="23" t="e">
        <f>(B228+B241+B254)</f>
        <v>#DIV/0!</v>
      </c>
      <c r="C259" s="23">
        <f t="shared" ref="C259:BN259" si="436">(C228+C241+C254)</f>
        <v>0</v>
      </c>
      <c r="D259" s="23">
        <f t="shared" si="436"/>
        <v>0</v>
      </c>
      <c r="E259" s="23">
        <f t="shared" si="436"/>
        <v>0</v>
      </c>
      <c r="F259" s="23">
        <f t="shared" si="436"/>
        <v>0</v>
      </c>
      <c r="G259" s="23">
        <f t="shared" si="436"/>
        <v>0</v>
      </c>
      <c r="H259" s="23">
        <f t="shared" si="436"/>
        <v>0</v>
      </c>
      <c r="I259" s="23">
        <f t="shared" si="436"/>
        <v>0</v>
      </c>
      <c r="J259" s="23">
        <f t="shared" si="436"/>
        <v>0</v>
      </c>
      <c r="K259" s="23">
        <f t="shared" si="436"/>
        <v>0</v>
      </c>
      <c r="L259" s="23">
        <f t="shared" si="436"/>
        <v>0</v>
      </c>
      <c r="M259" s="23">
        <f t="shared" si="436"/>
        <v>0</v>
      </c>
      <c r="N259" s="23">
        <f t="shared" si="436"/>
        <v>0</v>
      </c>
      <c r="O259" s="23">
        <f t="shared" si="436"/>
        <v>0</v>
      </c>
      <c r="P259" s="23">
        <f t="shared" si="436"/>
        <v>0</v>
      </c>
      <c r="Q259" s="23">
        <f t="shared" si="436"/>
        <v>0</v>
      </c>
      <c r="R259" s="23">
        <f t="shared" si="436"/>
        <v>0</v>
      </c>
      <c r="S259" s="23">
        <f t="shared" si="436"/>
        <v>0</v>
      </c>
      <c r="T259" s="23">
        <f t="shared" si="436"/>
        <v>0</v>
      </c>
      <c r="U259" s="23">
        <f t="shared" si="436"/>
        <v>0</v>
      </c>
      <c r="V259" s="23">
        <f t="shared" si="436"/>
        <v>0</v>
      </c>
      <c r="W259" s="23">
        <f t="shared" si="436"/>
        <v>0</v>
      </c>
      <c r="X259" s="23">
        <f t="shared" si="436"/>
        <v>0</v>
      </c>
      <c r="Y259" s="23">
        <f t="shared" si="436"/>
        <v>0</v>
      </c>
      <c r="Z259" s="23">
        <f t="shared" si="436"/>
        <v>0</v>
      </c>
      <c r="AA259" s="23">
        <f t="shared" si="436"/>
        <v>0</v>
      </c>
      <c r="AB259" s="23">
        <f t="shared" si="436"/>
        <v>0</v>
      </c>
      <c r="AC259" s="23">
        <f t="shared" si="436"/>
        <v>0</v>
      </c>
      <c r="AD259" s="23">
        <f t="shared" si="436"/>
        <v>0</v>
      </c>
      <c r="AE259" s="23">
        <f t="shared" si="436"/>
        <v>0</v>
      </c>
      <c r="AF259" s="23">
        <f t="shared" si="436"/>
        <v>0</v>
      </c>
      <c r="AG259" s="23">
        <f t="shared" si="436"/>
        <v>0</v>
      </c>
      <c r="AH259" s="23">
        <f t="shared" si="436"/>
        <v>0</v>
      </c>
      <c r="AI259" s="23">
        <f t="shared" si="436"/>
        <v>0</v>
      </c>
      <c r="AJ259" s="23">
        <f t="shared" si="436"/>
        <v>0</v>
      </c>
      <c r="AK259" s="23">
        <f t="shared" si="436"/>
        <v>0</v>
      </c>
      <c r="AL259" s="23">
        <f t="shared" si="436"/>
        <v>0</v>
      </c>
      <c r="AM259" s="23">
        <f t="shared" si="436"/>
        <v>0</v>
      </c>
      <c r="AN259" s="23">
        <f t="shared" si="436"/>
        <v>0</v>
      </c>
      <c r="AO259" s="23">
        <f t="shared" si="436"/>
        <v>0</v>
      </c>
      <c r="AP259" s="23">
        <f t="shared" si="436"/>
        <v>0</v>
      </c>
      <c r="AQ259" s="23">
        <f t="shared" si="436"/>
        <v>0</v>
      </c>
      <c r="AR259" s="23">
        <f t="shared" si="436"/>
        <v>0</v>
      </c>
      <c r="AS259" s="23">
        <f t="shared" si="436"/>
        <v>0</v>
      </c>
      <c r="AT259" s="23">
        <f t="shared" si="436"/>
        <v>0</v>
      </c>
      <c r="AU259" s="23">
        <f t="shared" si="436"/>
        <v>0</v>
      </c>
      <c r="AV259" s="23">
        <f t="shared" si="436"/>
        <v>0</v>
      </c>
      <c r="AW259" s="23">
        <f t="shared" si="436"/>
        <v>0</v>
      </c>
      <c r="AX259" s="23">
        <f t="shared" si="436"/>
        <v>0</v>
      </c>
      <c r="AY259" s="23">
        <f t="shared" si="436"/>
        <v>0</v>
      </c>
      <c r="AZ259" s="23">
        <f t="shared" si="436"/>
        <v>0</v>
      </c>
      <c r="BA259" s="23">
        <f t="shared" si="436"/>
        <v>0</v>
      </c>
      <c r="BB259" s="23">
        <f t="shared" si="436"/>
        <v>0</v>
      </c>
      <c r="BC259" s="23">
        <f t="shared" si="436"/>
        <v>0</v>
      </c>
      <c r="BD259" s="23">
        <f t="shared" si="436"/>
        <v>0</v>
      </c>
      <c r="BE259" s="23">
        <f t="shared" si="436"/>
        <v>0</v>
      </c>
      <c r="BF259" s="23">
        <f t="shared" si="436"/>
        <v>0</v>
      </c>
      <c r="BG259" s="23">
        <f t="shared" si="436"/>
        <v>0</v>
      </c>
      <c r="BH259" s="23">
        <f t="shared" si="436"/>
        <v>0</v>
      </c>
      <c r="BI259" s="23">
        <f t="shared" si="436"/>
        <v>0</v>
      </c>
      <c r="BJ259" s="23">
        <f t="shared" si="436"/>
        <v>0</v>
      </c>
      <c r="BK259" s="23">
        <f t="shared" si="436"/>
        <v>0</v>
      </c>
      <c r="BL259" s="23">
        <f t="shared" si="436"/>
        <v>0</v>
      </c>
      <c r="BM259" s="23">
        <f t="shared" si="436"/>
        <v>0</v>
      </c>
      <c r="BN259" s="23">
        <f t="shared" si="436"/>
        <v>0</v>
      </c>
      <c r="BO259" s="23">
        <f t="shared" ref="BO259:DZ259" si="437">(BO228+BO241+BO254)</f>
        <v>0</v>
      </c>
      <c r="BP259" s="23">
        <f t="shared" si="437"/>
        <v>0</v>
      </c>
      <c r="BQ259" s="23">
        <f t="shared" si="437"/>
        <v>0</v>
      </c>
      <c r="BR259" s="23">
        <f t="shared" si="437"/>
        <v>0</v>
      </c>
      <c r="BS259" s="23">
        <f t="shared" si="437"/>
        <v>0</v>
      </c>
      <c r="BT259" s="23">
        <f t="shared" si="437"/>
        <v>0</v>
      </c>
      <c r="BU259" s="23">
        <f t="shared" si="437"/>
        <v>0</v>
      </c>
      <c r="BV259" s="23">
        <f t="shared" si="437"/>
        <v>0</v>
      </c>
      <c r="BW259" s="23">
        <f t="shared" si="437"/>
        <v>0</v>
      </c>
      <c r="BX259" s="23">
        <f t="shared" si="437"/>
        <v>0</v>
      </c>
      <c r="BY259" s="23">
        <f t="shared" si="437"/>
        <v>0</v>
      </c>
      <c r="BZ259" s="23">
        <f t="shared" si="437"/>
        <v>0</v>
      </c>
      <c r="CA259" s="23">
        <f t="shared" si="437"/>
        <v>0</v>
      </c>
      <c r="CB259" s="23">
        <f t="shared" si="437"/>
        <v>0</v>
      </c>
      <c r="CC259" s="23">
        <f t="shared" si="437"/>
        <v>0</v>
      </c>
      <c r="CD259" s="23">
        <f t="shared" si="437"/>
        <v>0</v>
      </c>
      <c r="CE259" s="23">
        <f t="shared" si="437"/>
        <v>0</v>
      </c>
      <c r="CF259" s="23">
        <f t="shared" si="437"/>
        <v>0</v>
      </c>
      <c r="CG259" s="23">
        <f t="shared" si="437"/>
        <v>0</v>
      </c>
      <c r="CH259" s="23">
        <f t="shared" si="437"/>
        <v>0</v>
      </c>
      <c r="CI259" s="23">
        <f t="shared" si="437"/>
        <v>0</v>
      </c>
      <c r="CJ259" s="23">
        <f t="shared" si="437"/>
        <v>0</v>
      </c>
      <c r="CK259" s="23">
        <f t="shared" si="437"/>
        <v>0</v>
      </c>
      <c r="CL259" s="23">
        <f t="shared" si="437"/>
        <v>0</v>
      </c>
      <c r="CM259" s="23">
        <f t="shared" si="437"/>
        <v>0</v>
      </c>
      <c r="CN259" s="23">
        <f t="shared" si="437"/>
        <v>0</v>
      </c>
      <c r="CO259" s="23">
        <f t="shared" si="437"/>
        <v>0</v>
      </c>
      <c r="CP259" s="23">
        <f t="shared" si="437"/>
        <v>0</v>
      </c>
      <c r="CQ259" s="23">
        <f t="shared" si="437"/>
        <v>0</v>
      </c>
      <c r="CR259" s="23">
        <f t="shared" si="437"/>
        <v>0</v>
      </c>
      <c r="CS259" s="23">
        <f t="shared" si="437"/>
        <v>0</v>
      </c>
      <c r="CT259" s="23">
        <f t="shared" si="437"/>
        <v>0</v>
      </c>
      <c r="CU259" s="23">
        <f t="shared" si="437"/>
        <v>0</v>
      </c>
      <c r="CV259" s="23">
        <f t="shared" si="437"/>
        <v>0</v>
      </c>
      <c r="CW259" s="23">
        <f t="shared" si="437"/>
        <v>0</v>
      </c>
      <c r="CX259" s="23">
        <f t="shared" si="437"/>
        <v>0</v>
      </c>
      <c r="CY259" s="23">
        <f t="shared" si="437"/>
        <v>0</v>
      </c>
      <c r="CZ259" s="23">
        <f t="shared" si="437"/>
        <v>0</v>
      </c>
      <c r="DA259" s="23">
        <f t="shared" si="437"/>
        <v>0</v>
      </c>
      <c r="DB259" s="23">
        <f t="shared" si="437"/>
        <v>0</v>
      </c>
      <c r="DC259" s="23">
        <f t="shared" si="437"/>
        <v>0</v>
      </c>
      <c r="DD259" s="23">
        <f t="shared" si="437"/>
        <v>0</v>
      </c>
      <c r="DE259" s="23">
        <f t="shared" si="437"/>
        <v>0</v>
      </c>
      <c r="DF259" s="23">
        <f t="shared" si="437"/>
        <v>0</v>
      </c>
      <c r="DG259" s="23">
        <f t="shared" si="437"/>
        <v>0</v>
      </c>
      <c r="DH259" s="23">
        <f t="shared" si="437"/>
        <v>0</v>
      </c>
      <c r="DI259" s="23">
        <f t="shared" si="437"/>
        <v>0</v>
      </c>
      <c r="DJ259" s="23">
        <f t="shared" si="437"/>
        <v>0</v>
      </c>
      <c r="DK259" s="23">
        <f t="shared" si="437"/>
        <v>0</v>
      </c>
      <c r="DL259" s="23">
        <f t="shared" si="437"/>
        <v>0</v>
      </c>
      <c r="DM259" s="23">
        <f t="shared" si="437"/>
        <v>0</v>
      </c>
      <c r="DN259" s="23">
        <f t="shared" si="437"/>
        <v>0</v>
      </c>
      <c r="DO259" s="23">
        <f t="shared" si="437"/>
        <v>0</v>
      </c>
      <c r="DP259" s="23">
        <f t="shared" si="437"/>
        <v>0</v>
      </c>
      <c r="DQ259" s="23">
        <f t="shared" si="437"/>
        <v>0</v>
      </c>
      <c r="DR259" s="23">
        <f t="shared" si="437"/>
        <v>0</v>
      </c>
      <c r="DS259" s="23">
        <f t="shared" si="437"/>
        <v>0</v>
      </c>
      <c r="DT259" s="23">
        <f t="shared" si="437"/>
        <v>0</v>
      </c>
      <c r="DU259" s="23">
        <f t="shared" si="437"/>
        <v>0</v>
      </c>
      <c r="DV259" s="23">
        <f t="shared" si="437"/>
        <v>0</v>
      </c>
      <c r="DW259" s="23">
        <f t="shared" si="437"/>
        <v>0</v>
      </c>
      <c r="DX259" s="23">
        <f t="shared" si="437"/>
        <v>0</v>
      </c>
      <c r="DY259" s="23">
        <f t="shared" si="437"/>
        <v>0</v>
      </c>
      <c r="DZ259" s="23">
        <f t="shared" si="437"/>
        <v>0</v>
      </c>
      <c r="EA259" s="23">
        <f t="shared" ref="EA259:FA259" si="438">(EA228+EA241+EA254)</f>
        <v>0</v>
      </c>
      <c r="EB259" s="23">
        <f t="shared" si="438"/>
        <v>0</v>
      </c>
      <c r="EC259" s="23">
        <f t="shared" si="438"/>
        <v>0</v>
      </c>
      <c r="ED259" s="23">
        <f t="shared" si="438"/>
        <v>0</v>
      </c>
      <c r="EE259" s="23">
        <f t="shared" si="438"/>
        <v>0</v>
      </c>
      <c r="EF259" s="23">
        <f t="shared" si="438"/>
        <v>0</v>
      </c>
      <c r="EG259" s="23">
        <f t="shared" si="438"/>
        <v>0</v>
      </c>
      <c r="EH259" s="23">
        <f t="shared" si="438"/>
        <v>0</v>
      </c>
      <c r="EI259" s="23">
        <f t="shared" si="438"/>
        <v>0</v>
      </c>
      <c r="EJ259" s="23">
        <f t="shared" si="438"/>
        <v>0</v>
      </c>
      <c r="EK259" s="23">
        <f t="shared" si="438"/>
        <v>0</v>
      </c>
      <c r="EL259" s="23">
        <f t="shared" si="438"/>
        <v>0</v>
      </c>
      <c r="EM259" s="23">
        <f t="shared" si="438"/>
        <v>0</v>
      </c>
      <c r="EN259" s="23">
        <f t="shared" si="438"/>
        <v>0</v>
      </c>
      <c r="EO259" s="23">
        <f t="shared" si="438"/>
        <v>0</v>
      </c>
      <c r="EP259" s="23">
        <f t="shared" si="438"/>
        <v>0</v>
      </c>
      <c r="EQ259" s="23">
        <f t="shared" si="438"/>
        <v>0</v>
      </c>
      <c r="ER259" s="23">
        <f t="shared" si="438"/>
        <v>0</v>
      </c>
      <c r="ES259" s="23">
        <f t="shared" si="438"/>
        <v>0</v>
      </c>
      <c r="ET259" s="23">
        <f t="shared" si="438"/>
        <v>0</v>
      </c>
      <c r="EU259" s="23">
        <f t="shared" si="438"/>
        <v>0</v>
      </c>
      <c r="EV259" s="23">
        <f t="shared" si="438"/>
        <v>0</v>
      </c>
      <c r="EW259" s="23">
        <f t="shared" si="438"/>
        <v>0</v>
      </c>
      <c r="EX259" s="23">
        <f t="shared" si="438"/>
        <v>0</v>
      </c>
      <c r="EY259" s="23">
        <f t="shared" si="438"/>
        <v>0</v>
      </c>
      <c r="EZ259" s="23">
        <f t="shared" si="438"/>
        <v>0</v>
      </c>
      <c r="FA259" s="23">
        <f t="shared" si="438"/>
        <v>0</v>
      </c>
      <c r="FB259" s="22"/>
      <c r="FC259" s="22"/>
      <c r="FD259" s="22"/>
      <c r="FE259" s="22"/>
      <c r="FF259" s="22"/>
      <c r="FG259" s="22"/>
      <c r="FH259" s="22"/>
      <c r="FI259" s="22"/>
      <c r="FJ259" s="22"/>
      <c r="FK259" s="22"/>
      <c r="FL259" s="22"/>
      <c r="FM259" s="22"/>
      <c r="FN259" s="22"/>
      <c r="FO259" s="22"/>
      <c r="FP259" s="22"/>
      <c r="FQ259" s="22"/>
      <c r="FR259" s="22"/>
      <c r="FS259" s="22"/>
      <c r="FT259" s="22"/>
      <c r="FU259" s="22"/>
      <c r="FV259" s="22"/>
      <c r="FW259" s="22"/>
      <c r="FX259" s="22"/>
      <c r="FY259" s="22"/>
      <c r="FZ259" s="22"/>
      <c r="GA259" s="22"/>
      <c r="GB259" s="22"/>
      <c r="GC259" s="22"/>
      <c r="GD259" s="22"/>
      <c r="GE259" s="22"/>
      <c r="GF259" s="22"/>
      <c r="GG259" s="22"/>
      <c r="GH259" s="22"/>
      <c r="GI259" s="22"/>
      <c r="GJ259" s="22"/>
      <c r="GK259" s="22"/>
      <c r="GL259" s="22"/>
      <c r="GM259" s="22"/>
      <c r="GN259" s="22"/>
      <c r="GO259" s="22"/>
      <c r="GP259" s="22"/>
      <c r="GQ259" s="22"/>
      <c r="GR259" s="22"/>
      <c r="GS259" s="22"/>
      <c r="GT259" s="22"/>
      <c r="GU259" s="22"/>
      <c r="GV259" s="22"/>
      <c r="GW259" s="22"/>
      <c r="GX259" s="22"/>
      <c r="GY259" s="22"/>
      <c r="GZ259" s="22"/>
      <c r="HA259" s="22"/>
      <c r="HB259" s="22"/>
      <c r="HC259" s="22"/>
      <c r="HD259" s="22"/>
      <c r="HE259" s="22"/>
      <c r="HF259" s="22"/>
      <c r="HG259" s="22"/>
      <c r="HH259" s="22"/>
      <c r="HI259" s="22"/>
      <c r="HJ259" s="22"/>
      <c r="HK259" s="22"/>
      <c r="HL259" s="22"/>
      <c r="HM259" s="22"/>
      <c r="HN259" s="22"/>
      <c r="HO259" s="22"/>
      <c r="HP259" s="22"/>
      <c r="HQ259" s="22"/>
      <c r="HR259" s="22"/>
      <c r="HS259" s="22"/>
      <c r="HT259" s="22"/>
      <c r="HU259" s="22"/>
      <c r="HV259" s="22"/>
      <c r="HW259" s="22"/>
      <c r="HX259" s="22"/>
      <c r="HY259" s="22"/>
      <c r="HZ259" s="22"/>
      <c r="IA259" s="22"/>
      <c r="IB259" s="22"/>
      <c r="IC259" s="22"/>
      <c r="ID259" s="22"/>
      <c r="IE259" s="22"/>
      <c r="IF259" s="22"/>
      <c r="IG259" s="22"/>
      <c r="IH259" s="22"/>
      <c r="II259" s="22"/>
      <c r="IJ259" s="22"/>
      <c r="IK259" s="22"/>
      <c r="IL259" s="22"/>
      <c r="IM259" s="22"/>
      <c r="IN259" s="22"/>
      <c r="IO259" s="22"/>
      <c r="IP259" s="22"/>
      <c r="IQ259" s="22"/>
      <c r="IR259" s="22"/>
      <c r="IS259" s="22"/>
      <c r="IT259" s="22"/>
      <c r="IU259" s="22"/>
      <c r="IV259" s="22"/>
      <c r="IW259" s="22"/>
      <c r="IX259" s="22"/>
      <c r="IY259" s="22"/>
      <c r="IZ259" s="22"/>
      <c r="JA259" s="22"/>
      <c r="JB259" s="22"/>
      <c r="JC259" s="22"/>
      <c r="JD259" s="22"/>
      <c r="JE259" s="22"/>
      <c r="JF259" s="22"/>
      <c r="JG259" s="22"/>
      <c r="JH259" s="22"/>
      <c r="JI259" s="22"/>
      <c r="JJ259" s="22"/>
      <c r="JK259" s="22"/>
      <c r="JL259" s="22"/>
      <c r="JM259" s="22"/>
      <c r="JN259" s="22"/>
      <c r="JO259" s="22"/>
      <c r="JP259" s="22"/>
      <c r="JQ259" s="22"/>
      <c r="JR259" s="22"/>
      <c r="JS259" s="22"/>
      <c r="JT259" s="22"/>
      <c r="JU259" s="22"/>
      <c r="JV259" s="22"/>
      <c r="JW259" s="22"/>
      <c r="JX259" s="22"/>
      <c r="JY259" s="22"/>
      <c r="JZ259" s="22"/>
      <c r="KA259" s="22"/>
      <c r="KB259" s="22"/>
      <c r="KC259" s="22"/>
      <c r="KD259" s="22"/>
      <c r="KE259" s="22"/>
      <c r="KF259" s="22"/>
      <c r="KG259" s="22"/>
      <c r="KH259" s="22"/>
      <c r="KI259" s="22"/>
      <c r="KJ259" s="22"/>
      <c r="KK259" s="22"/>
      <c r="KL259" s="22"/>
      <c r="KM259" s="22"/>
      <c r="KN259" s="22"/>
      <c r="KO259" s="22"/>
      <c r="KP259" s="22"/>
      <c r="KQ259" s="22"/>
      <c r="KR259" s="22"/>
      <c r="KS259" s="22"/>
      <c r="KT259" s="22"/>
      <c r="KU259" s="22"/>
      <c r="KV259" s="22"/>
      <c r="KW259" s="22"/>
      <c r="KX259" s="22"/>
      <c r="KY259" s="22"/>
      <c r="KZ259" s="22"/>
      <c r="LA259" s="22"/>
      <c r="LB259" s="22"/>
      <c r="LC259" s="22"/>
      <c r="LD259" s="22"/>
      <c r="LE259" s="22"/>
      <c r="LF259" s="22"/>
      <c r="LG259" s="22"/>
      <c r="LH259" s="22"/>
      <c r="LI259" s="22"/>
      <c r="LJ259" s="22"/>
      <c r="LK259" s="22"/>
      <c r="LL259" s="22"/>
      <c r="LM259" s="22"/>
      <c r="LN259" s="22"/>
      <c r="LO259" s="22"/>
      <c r="LP259" s="22"/>
      <c r="LQ259" s="22"/>
      <c r="LR259" s="22"/>
      <c r="LS259" s="22"/>
      <c r="LT259" s="22"/>
      <c r="LU259" s="22"/>
      <c r="LV259" s="22"/>
      <c r="LW259" s="22"/>
      <c r="LX259" s="22"/>
      <c r="LY259" s="22"/>
      <c r="LZ259" s="22"/>
      <c r="MA259" s="22"/>
      <c r="MB259" s="22"/>
      <c r="MC259" s="22"/>
      <c r="MD259" s="22"/>
      <c r="ME259" s="22"/>
      <c r="MF259" s="22"/>
      <c r="MG259" s="22"/>
      <c r="MH259" s="22"/>
      <c r="MI259" s="22"/>
      <c r="MJ259" s="22"/>
      <c r="MK259" s="22"/>
      <c r="ML259" s="22"/>
      <c r="MM259" s="22"/>
      <c r="MN259" s="22"/>
      <c r="MO259" s="22"/>
      <c r="MP259" s="22"/>
      <c r="MQ259" s="22"/>
      <c r="MR259" s="22"/>
      <c r="MS259" s="22"/>
      <c r="MT259" s="22"/>
      <c r="MU259" s="22"/>
      <c r="MV259" s="22"/>
      <c r="MW259" s="22"/>
      <c r="MX259" s="22"/>
      <c r="MY259" s="22"/>
      <c r="MZ259" s="22"/>
      <c r="NA259" s="22"/>
      <c r="NB259" s="22"/>
      <c r="NC259" s="22"/>
      <c r="ND259" s="22"/>
      <c r="NE259" s="22"/>
      <c r="NF259" s="22"/>
      <c r="NG259" s="22"/>
      <c r="NH259" s="22"/>
      <c r="NI259" s="22"/>
      <c r="NJ259" s="22"/>
      <c r="NK259" s="22"/>
      <c r="NL259" s="22"/>
      <c r="NM259" s="22"/>
      <c r="NN259" s="22"/>
      <c r="NO259" s="22"/>
      <c r="NP259" s="22"/>
      <c r="NQ259" s="22"/>
      <c r="NR259" s="22"/>
      <c r="NS259" s="22"/>
      <c r="NT259" s="22"/>
      <c r="NU259" s="22"/>
      <c r="NV259" s="22"/>
      <c r="NW259" s="22"/>
      <c r="NX259" s="22"/>
      <c r="NY259" s="22"/>
      <c r="NZ259" s="22"/>
      <c r="OA259" s="22"/>
      <c r="OB259" s="22"/>
      <c r="OC259" s="22"/>
      <c r="OD259" s="22"/>
      <c r="OE259" s="22"/>
      <c r="OF259" s="22"/>
      <c r="OG259" s="22"/>
      <c r="OH259" s="22"/>
      <c r="OI259" s="22"/>
      <c r="OJ259" s="22"/>
      <c r="OK259" s="22"/>
      <c r="OL259" s="22"/>
      <c r="OM259" s="22"/>
      <c r="ON259" s="22"/>
      <c r="OO259" s="22"/>
      <c r="OP259" s="22"/>
      <c r="OQ259" s="22"/>
      <c r="OR259" s="22"/>
      <c r="OS259" s="22"/>
      <c r="OT259" s="22"/>
      <c r="OU259" s="22"/>
      <c r="OV259" s="22"/>
      <c r="OW259" s="22"/>
      <c r="OX259" s="22"/>
      <c r="OY259" s="22"/>
      <c r="OZ259" s="22"/>
      <c r="PA259" s="22"/>
      <c r="PB259" s="22"/>
      <c r="PC259" s="22"/>
      <c r="PD259" s="22"/>
      <c r="PE259" s="22"/>
      <c r="PF259" s="22"/>
      <c r="PG259" s="22"/>
      <c r="PH259" s="22"/>
      <c r="PI259" s="22"/>
      <c r="PJ259" s="22"/>
      <c r="PK259" s="22"/>
      <c r="PL259" s="22"/>
      <c r="PM259" s="22"/>
      <c r="PN259" s="22"/>
      <c r="PO259" s="22"/>
      <c r="PP259" s="22"/>
      <c r="PQ259" s="22"/>
      <c r="PR259" s="22"/>
      <c r="PS259" s="22"/>
      <c r="PT259" s="22"/>
      <c r="PU259" s="22"/>
      <c r="PV259" s="22"/>
      <c r="PW259" s="22"/>
      <c r="PX259" s="22"/>
      <c r="PY259" s="22"/>
      <c r="PZ259" s="22"/>
      <c r="QA259" s="22"/>
      <c r="QB259" s="22"/>
      <c r="QC259" s="22"/>
      <c r="QD259" s="22"/>
      <c r="QE259" s="22"/>
      <c r="QF259" s="22"/>
      <c r="QG259" s="22"/>
      <c r="QH259" s="22"/>
      <c r="QI259" s="22"/>
      <c r="QJ259" s="22"/>
      <c r="QK259" s="22"/>
      <c r="QL259" s="22"/>
      <c r="QM259" s="22"/>
      <c r="QN259" s="22"/>
      <c r="QO259" s="22"/>
      <c r="QP259" s="22"/>
      <c r="QQ259" s="22"/>
      <c r="QR259" s="22"/>
      <c r="QS259" s="22"/>
      <c r="QT259" s="22"/>
      <c r="QU259" s="22"/>
      <c r="QV259" s="22"/>
      <c r="QW259" s="22"/>
      <c r="QX259" s="22"/>
      <c r="QY259" s="22"/>
      <c r="QZ259" s="22"/>
      <c r="RA259" s="22"/>
      <c r="RB259" s="22"/>
      <c r="RC259" s="22"/>
      <c r="RD259" s="22"/>
      <c r="RE259" s="22"/>
      <c r="RF259" s="22"/>
      <c r="RG259" s="22"/>
      <c r="RH259" s="22"/>
      <c r="RI259" s="22"/>
      <c r="RJ259" s="22"/>
      <c r="RK259" s="22"/>
      <c r="RL259" s="22"/>
      <c r="RM259" s="22"/>
      <c r="RN259" s="22"/>
      <c r="RO259" s="22"/>
      <c r="RP259" s="22"/>
      <c r="RQ259" s="22"/>
      <c r="RR259" s="22"/>
      <c r="RS259" s="22"/>
      <c r="RT259" s="22"/>
      <c r="RU259" s="22"/>
      <c r="RV259" s="22"/>
      <c r="RW259" s="22"/>
      <c r="RX259" s="22"/>
      <c r="RY259" s="22"/>
      <c r="RZ259" s="22"/>
      <c r="SA259" s="22"/>
      <c r="SB259" s="22"/>
      <c r="SC259" s="22"/>
      <c r="SD259" s="22"/>
      <c r="SE259" s="22"/>
      <c r="SF259" s="22"/>
      <c r="SG259" s="22"/>
      <c r="SH259" s="22"/>
      <c r="SI259" s="22"/>
      <c r="SJ259" s="22"/>
      <c r="SK259" s="22"/>
      <c r="SL259" s="22"/>
      <c r="SM259" s="22"/>
      <c r="SN259" s="22"/>
      <c r="SO259" s="22"/>
      <c r="SP259" s="22"/>
      <c r="SQ259" s="22"/>
      <c r="SR259" s="22"/>
      <c r="SS259" s="22"/>
      <c r="ST259" s="22"/>
      <c r="SU259" s="22"/>
      <c r="SV259" s="22"/>
      <c r="SW259" s="22"/>
      <c r="SX259" s="22"/>
      <c r="SY259" s="22"/>
      <c r="SZ259" s="22"/>
      <c r="TA259" s="22"/>
      <c r="TB259" s="22"/>
      <c r="TC259" s="22"/>
      <c r="TD259" s="22"/>
      <c r="TE259" s="22"/>
      <c r="TF259" s="22"/>
      <c r="TG259" s="22"/>
      <c r="TH259" s="22"/>
      <c r="TI259" s="22"/>
      <c r="TJ259" s="22"/>
      <c r="TK259" s="22"/>
      <c r="TL259" s="22"/>
      <c r="TM259" s="22"/>
      <c r="TN259" s="22"/>
      <c r="TO259" s="22"/>
      <c r="TP259" s="22"/>
      <c r="TQ259" s="22"/>
      <c r="TR259" s="22"/>
      <c r="TS259" s="22"/>
      <c r="TT259" s="22"/>
      <c r="TU259" s="22"/>
      <c r="TV259" s="22"/>
      <c r="TW259" s="22"/>
      <c r="TX259" s="22"/>
      <c r="TY259" s="22"/>
      <c r="TZ259" s="22"/>
      <c r="UA259" s="22"/>
      <c r="UB259" s="22"/>
      <c r="UC259" s="22"/>
      <c r="UD259" s="22"/>
      <c r="UE259" s="22"/>
      <c r="UF259" s="22"/>
      <c r="UG259" s="22"/>
      <c r="UH259" s="22"/>
      <c r="UI259" s="22"/>
      <c r="UJ259" s="22"/>
      <c r="UK259" s="22"/>
      <c r="UL259" s="22"/>
      <c r="UM259" s="22"/>
      <c r="UN259" s="22"/>
      <c r="UO259" s="22"/>
      <c r="UP259" s="22"/>
      <c r="UQ259" s="22"/>
      <c r="UR259" s="22"/>
      <c r="US259" s="22"/>
      <c r="UT259" s="22"/>
      <c r="UU259" s="22"/>
      <c r="UV259" s="22"/>
      <c r="UW259" s="22"/>
      <c r="UX259" s="22"/>
      <c r="UY259" s="22"/>
      <c r="UZ259" s="22"/>
      <c r="VA259" s="22"/>
      <c r="VB259" s="22"/>
      <c r="VC259" s="22"/>
      <c r="VD259" s="22"/>
      <c r="VE259" s="22"/>
      <c r="VF259" s="22"/>
      <c r="VG259" s="22"/>
      <c r="VH259" s="22"/>
      <c r="VI259" s="22"/>
      <c r="VJ259" s="22"/>
      <c r="VK259" s="22"/>
      <c r="VL259" s="22"/>
      <c r="VM259" s="22"/>
      <c r="VN259" s="22"/>
      <c r="VO259" s="22"/>
      <c r="VP259" s="22"/>
      <c r="VQ259" s="22"/>
      <c r="VR259" s="22"/>
      <c r="VS259" s="22"/>
      <c r="VT259" s="22"/>
      <c r="VU259" s="22"/>
      <c r="VV259" s="22"/>
      <c r="VW259" s="22"/>
      <c r="VX259" s="22"/>
      <c r="VY259" s="22"/>
      <c r="VZ259" s="22"/>
      <c r="WA259" s="22"/>
      <c r="WB259" s="22"/>
      <c r="WC259" s="22"/>
      <c r="WD259" s="22"/>
      <c r="WE259" s="22"/>
      <c r="WF259" s="22"/>
      <c r="WG259" s="22"/>
      <c r="WH259" s="22"/>
      <c r="WI259" s="22"/>
      <c r="WJ259" s="22"/>
      <c r="WK259" s="22"/>
      <c r="WL259" s="22"/>
      <c r="WM259" s="22"/>
      <c r="WN259" s="22"/>
      <c r="WO259" s="22"/>
      <c r="WP259" s="22"/>
      <c r="WQ259" s="22"/>
      <c r="WR259" s="22"/>
      <c r="WS259" s="22"/>
      <c r="WT259" s="22"/>
      <c r="WU259" s="22"/>
      <c r="WV259" s="22"/>
      <c r="WW259" s="22"/>
      <c r="WX259" s="22"/>
      <c r="WY259" s="22"/>
      <c r="WZ259" s="22"/>
      <c r="XA259" s="22"/>
      <c r="XB259" s="22"/>
      <c r="XC259" s="22"/>
      <c r="XD259" s="22"/>
      <c r="XE259" s="22"/>
      <c r="XF259" s="22"/>
      <c r="XG259" s="22"/>
      <c r="XH259" s="22"/>
      <c r="XI259" s="22"/>
      <c r="XJ259" s="22"/>
      <c r="XK259" s="22"/>
      <c r="XL259" s="22"/>
      <c r="XM259" s="22"/>
      <c r="XN259" s="22"/>
      <c r="XO259" s="22"/>
      <c r="XP259" s="22"/>
      <c r="XQ259" s="22"/>
      <c r="XR259" s="22"/>
      <c r="XS259" s="22"/>
      <c r="XT259" s="22"/>
      <c r="XU259" s="22"/>
      <c r="XV259" s="22"/>
      <c r="XW259" s="22"/>
      <c r="XX259" s="22"/>
      <c r="XY259" s="22"/>
      <c r="XZ259" s="22"/>
      <c r="YA259" s="22"/>
      <c r="YB259" s="22"/>
      <c r="YC259" s="22"/>
      <c r="YD259" s="22"/>
      <c r="YE259" s="22"/>
      <c r="YF259" s="22"/>
      <c r="YG259" s="22"/>
      <c r="YH259" s="22"/>
      <c r="YI259" s="22"/>
      <c r="YJ259" s="22"/>
      <c r="YK259" s="22"/>
      <c r="YL259" s="22"/>
      <c r="YM259" s="22"/>
      <c r="YN259" s="22"/>
      <c r="YO259" s="22"/>
      <c r="YP259" s="22"/>
      <c r="YQ259" s="22"/>
      <c r="YR259" s="22"/>
      <c r="YS259" s="22"/>
      <c r="YT259" s="22"/>
      <c r="YU259" s="22"/>
      <c r="YV259" s="22"/>
      <c r="YW259" s="22"/>
      <c r="YX259" s="22"/>
      <c r="YY259" s="22"/>
      <c r="YZ259" s="22"/>
      <c r="ZA259" s="22"/>
      <c r="ZB259" s="22"/>
      <c r="ZC259" s="22"/>
      <c r="ZD259" s="22"/>
      <c r="ZE259" s="22"/>
      <c r="ZF259" s="22"/>
      <c r="ZG259" s="22"/>
      <c r="ZH259" s="22"/>
      <c r="ZI259" s="22"/>
      <c r="ZJ259" s="22"/>
      <c r="ZK259" s="22"/>
      <c r="ZL259" s="22"/>
      <c r="ZM259" s="22"/>
      <c r="ZN259" s="22"/>
      <c r="ZO259" s="22"/>
      <c r="ZP259" s="22"/>
      <c r="ZQ259" s="22"/>
      <c r="ZR259" s="22"/>
      <c r="ZS259" s="22"/>
      <c r="ZT259" s="22"/>
      <c r="ZU259" s="22"/>
      <c r="ZV259" s="22"/>
      <c r="ZW259" s="22"/>
      <c r="ZX259" s="22"/>
      <c r="ZY259" s="22"/>
      <c r="ZZ259" s="22"/>
      <c r="AAA259" s="22"/>
      <c r="AAB259" s="22"/>
      <c r="AAC259" s="22"/>
      <c r="AAD259" s="22"/>
      <c r="AAE259" s="22"/>
      <c r="AAF259" s="22"/>
      <c r="AAG259" s="22"/>
      <c r="AAH259" s="22"/>
      <c r="AAI259" s="22"/>
      <c r="AAJ259" s="22"/>
      <c r="AAK259" s="22"/>
      <c r="AAL259" s="22"/>
      <c r="AAM259" s="22"/>
      <c r="AAN259" s="22"/>
      <c r="AAO259" s="22"/>
      <c r="AAP259" s="22"/>
      <c r="AAQ259" s="22"/>
      <c r="AAR259" s="22"/>
      <c r="AAS259" s="22"/>
      <c r="AAT259" s="22"/>
      <c r="AAU259" s="22"/>
      <c r="AAV259" s="22"/>
      <c r="AAW259" s="22"/>
      <c r="AAX259" s="22"/>
      <c r="AAY259" s="22"/>
      <c r="AAZ259" s="22"/>
      <c r="ABA259" s="22"/>
      <c r="ABB259" s="22"/>
      <c r="ABC259" s="22"/>
      <c r="ABD259" s="22"/>
      <c r="ABE259" s="22"/>
      <c r="ABF259" s="22"/>
      <c r="ABG259" s="22"/>
      <c r="ABH259" s="22"/>
      <c r="ABI259" s="22"/>
      <c r="ABJ259" s="22"/>
      <c r="ABK259" s="22"/>
      <c r="ABL259" s="22"/>
      <c r="ABM259" s="22"/>
      <c r="ABN259" s="22"/>
      <c r="ABO259" s="22"/>
      <c r="ABP259" s="22"/>
      <c r="ABQ259" s="22"/>
      <c r="ABR259" s="22"/>
      <c r="ABS259" s="22"/>
      <c r="ABT259" s="22"/>
      <c r="ABU259" s="22"/>
      <c r="ABV259" s="22"/>
      <c r="ABW259" s="22"/>
      <c r="ABX259" s="22"/>
      <c r="ABY259" s="22"/>
      <c r="ABZ259" s="22"/>
      <c r="ACA259" s="22"/>
      <c r="ACB259" s="22"/>
      <c r="ACC259" s="22"/>
      <c r="ACD259" s="22"/>
      <c r="ACE259" s="22"/>
      <c r="ACF259" s="22"/>
      <c r="ACG259" s="22"/>
      <c r="ACH259" s="22"/>
      <c r="ACI259" s="22"/>
      <c r="ACJ259" s="22"/>
      <c r="ACK259" s="22"/>
      <c r="ACL259" s="22"/>
      <c r="ACM259" s="22"/>
      <c r="ACN259" s="22"/>
      <c r="ACO259" s="22"/>
      <c r="ACP259" s="22"/>
      <c r="ACQ259" s="22"/>
      <c r="ACR259" s="22"/>
      <c r="ACS259" s="22"/>
      <c r="ACT259" s="22"/>
      <c r="ACU259" s="22"/>
      <c r="ACV259" s="22"/>
      <c r="ACW259" s="22"/>
      <c r="ACX259" s="22"/>
      <c r="ACY259" s="22"/>
      <c r="ACZ259" s="22"/>
      <c r="ADA259" s="22"/>
      <c r="ADB259" s="22"/>
      <c r="ADC259" s="22"/>
      <c r="ADD259" s="22"/>
      <c r="ADE259" s="22"/>
      <c r="ADF259" s="22"/>
      <c r="ADG259" s="22"/>
      <c r="ADH259" s="22"/>
      <c r="ADI259" s="22"/>
      <c r="ADJ259" s="22"/>
      <c r="ADK259" s="22"/>
      <c r="ADL259" s="22"/>
      <c r="ADM259" s="22"/>
      <c r="ADN259" s="22"/>
      <c r="ADO259" s="22"/>
      <c r="ADP259" s="22"/>
      <c r="ADQ259" s="22"/>
      <c r="ADR259" s="22"/>
      <c r="ADS259" s="22"/>
      <c r="ADT259" s="22"/>
      <c r="ADU259" s="22"/>
      <c r="ADV259" s="22"/>
      <c r="ADW259" s="22"/>
      <c r="ADX259" s="22"/>
      <c r="ADY259" s="22"/>
      <c r="ADZ259" s="22"/>
      <c r="AEA259" s="22"/>
      <c r="AEB259" s="22"/>
      <c r="AEC259" s="22"/>
      <c r="AED259" s="22"/>
      <c r="AEE259" s="22"/>
      <c r="AEF259" s="22"/>
      <c r="AEG259" s="22"/>
      <c r="AEH259" s="22"/>
      <c r="AEI259" s="22"/>
      <c r="AEJ259" s="22"/>
      <c r="AEK259" s="22"/>
      <c r="AEL259" s="22"/>
      <c r="AEM259" s="22"/>
      <c r="AEN259" s="22"/>
      <c r="AEO259" s="22"/>
      <c r="AEP259" s="22"/>
      <c r="AEQ259" s="22"/>
      <c r="AER259" s="22"/>
      <c r="AES259" s="22"/>
      <c r="AET259" s="22"/>
      <c r="AEU259" s="22"/>
      <c r="AEV259" s="22"/>
      <c r="AEW259" s="22"/>
      <c r="AEX259" s="22"/>
      <c r="AEY259" s="22"/>
      <c r="AEZ259" s="22"/>
      <c r="AFA259" s="22"/>
      <c r="AFB259" s="22"/>
      <c r="AFC259" s="22"/>
      <c r="AFD259" s="22"/>
      <c r="AFE259" s="22"/>
      <c r="AFF259" s="22"/>
      <c r="AFG259" s="22"/>
      <c r="AFH259" s="22"/>
      <c r="AFI259" s="22"/>
      <c r="AFJ259" s="22"/>
      <c r="AFK259" s="22"/>
      <c r="AFL259" s="22"/>
      <c r="AFM259" s="22"/>
      <c r="AFN259" s="22"/>
      <c r="AFO259" s="22"/>
      <c r="AFP259" s="22"/>
      <c r="AFQ259" s="22"/>
      <c r="AFR259" s="22"/>
      <c r="AFS259" s="22"/>
      <c r="AFT259" s="22"/>
      <c r="AFU259" s="22"/>
      <c r="AFV259" s="22"/>
      <c r="AFW259" s="22"/>
      <c r="AFX259" s="22"/>
      <c r="AFY259" s="22"/>
      <c r="AFZ259" s="22"/>
      <c r="AGA259" s="22"/>
      <c r="AGB259" s="22"/>
      <c r="AGC259" s="22"/>
      <c r="AGD259" s="22"/>
      <c r="AGE259" s="22"/>
      <c r="AGF259" s="22"/>
      <c r="AGG259" s="22"/>
      <c r="AGH259" s="22"/>
      <c r="AGI259" s="22"/>
      <c r="AGJ259" s="22"/>
      <c r="AGK259" s="22"/>
      <c r="AGL259" s="22"/>
      <c r="AGM259" s="22"/>
      <c r="AGN259" s="22"/>
      <c r="AGO259" s="22"/>
      <c r="AGP259" s="22"/>
      <c r="AGQ259" s="22"/>
      <c r="AGR259" s="22"/>
      <c r="AGS259" s="22"/>
      <c r="AGT259" s="22"/>
      <c r="AGU259" s="22"/>
      <c r="AGV259" s="22"/>
      <c r="AGW259" s="22"/>
      <c r="AGX259" s="22"/>
      <c r="AGY259" s="22"/>
      <c r="AGZ259" s="22"/>
      <c r="AHA259" s="22"/>
      <c r="AHB259" s="22"/>
      <c r="AHC259" s="22"/>
      <c r="AHD259" s="22"/>
      <c r="AHE259" s="22"/>
      <c r="AHF259" s="22"/>
      <c r="AHG259" s="22"/>
      <c r="AHH259" s="22"/>
      <c r="AHI259" s="22"/>
      <c r="AHJ259" s="22"/>
      <c r="AHK259" s="22"/>
      <c r="AHL259" s="22"/>
      <c r="AHM259" s="22"/>
      <c r="AHN259" s="22"/>
      <c r="AHO259" s="22"/>
      <c r="AHP259" s="22"/>
      <c r="AHQ259" s="22"/>
      <c r="AHR259" s="22"/>
      <c r="AHS259" s="22"/>
      <c r="AHT259" s="22"/>
      <c r="AHU259" s="22"/>
      <c r="AHV259" s="22"/>
      <c r="AHW259" s="22"/>
      <c r="AHX259" s="22"/>
      <c r="AHY259" s="22"/>
      <c r="AHZ259" s="22"/>
      <c r="AIA259" s="22"/>
      <c r="AIB259" s="22"/>
      <c r="AIC259" s="22"/>
      <c r="AID259" s="22"/>
      <c r="AIE259" s="22"/>
      <c r="AIF259" s="22"/>
      <c r="AIG259" s="22"/>
      <c r="AIH259" s="22"/>
      <c r="AII259" s="22"/>
      <c r="AIJ259" s="22"/>
      <c r="AIK259" s="22"/>
      <c r="AIL259" s="22"/>
      <c r="AIM259" s="22"/>
      <c r="AIN259" s="22"/>
      <c r="AIO259" s="22"/>
      <c r="AIP259" s="22"/>
      <c r="AIQ259" s="22"/>
      <c r="AIR259" s="22"/>
      <c r="AIS259" s="22"/>
      <c r="AIT259" s="22"/>
      <c r="AIU259" s="22"/>
      <c r="AIV259" s="22"/>
      <c r="AIW259" s="22"/>
      <c r="AIX259" s="22"/>
      <c r="AIY259" s="22"/>
      <c r="AIZ259" s="22"/>
      <c r="AJA259" s="22"/>
      <c r="AJB259" s="22"/>
      <c r="AJC259" s="22"/>
      <c r="AJD259" s="22"/>
      <c r="AJE259" s="22"/>
      <c r="AJF259" s="22"/>
      <c r="AJG259" s="22"/>
      <c r="AJH259" s="22"/>
      <c r="AJI259" s="22"/>
      <c r="AJJ259" s="22"/>
      <c r="AJK259" s="22"/>
      <c r="AJL259" s="22"/>
      <c r="AJM259" s="22"/>
      <c r="AJN259" s="22"/>
      <c r="AJO259" s="22"/>
      <c r="AJP259" s="22"/>
      <c r="AJQ259" s="22"/>
      <c r="AJR259" s="22"/>
      <c r="AJS259" s="22"/>
      <c r="AJT259" s="22"/>
      <c r="AJU259" s="22"/>
      <c r="AJV259" s="22"/>
      <c r="AJW259" s="22"/>
      <c r="AJX259" s="22"/>
      <c r="AJY259" s="22"/>
      <c r="AJZ259" s="22"/>
      <c r="AKA259" s="22"/>
      <c r="AKB259" s="22"/>
      <c r="AKC259" s="22"/>
      <c r="AKD259" s="22"/>
      <c r="AKE259" s="22"/>
      <c r="AKF259" s="22"/>
      <c r="AKG259" s="22"/>
      <c r="AKH259" s="22"/>
      <c r="AKI259" s="22"/>
      <c r="AKJ259" s="22"/>
      <c r="AKK259" s="22"/>
      <c r="AKL259" s="22"/>
      <c r="AKM259" s="22"/>
      <c r="AKN259" s="22"/>
      <c r="AKO259" s="22"/>
      <c r="AKP259" s="22"/>
      <c r="AKQ259" s="22"/>
      <c r="AKR259" s="22"/>
      <c r="AKS259" s="22"/>
      <c r="AKT259" s="22"/>
      <c r="AKU259" s="22"/>
      <c r="AKV259" s="22"/>
      <c r="AKW259" s="22"/>
      <c r="AKX259" s="22"/>
      <c r="AKY259" s="22"/>
      <c r="AKZ259" s="22"/>
      <c r="ALA259" s="22"/>
      <c r="ALB259" s="22"/>
      <c r="ALC259" s="22"/>
      <c r="ALD259" s="22"/>
      <c r="ALE259" s="22"/>
      <c r="ALF259" s="22"/>
      <c r="ALG259" s="22"/>
      <c r="ALH259" s="22"/>
      <c r="ALI259" s="22"/>
      <c r="ALJ259" s="22"/>
      <c r="ALK259" s="22"/>
      <c r="ALL259" s="22"/>
      <c r="ALM259" s="22"/>
      <c r="ALN259" s="22"/>
      <c r="ALO259" s="22"/>
      <c r="ALP259" s="22"/>
      <c r="ALQ259" s="22"/>
      <c r="ALR259" s="22"/>
      <c r="ALS259" s="22"/>
      <c r="ALT259" s="22"/>
      <c r="ALU259" s="22"/>
      <c r="ALV259" s="22"/>
      <c r="ALW259" s="22"/>
      <c r="ALX259" s="22"/>
      <c r="ALY259" s="22"/>
      <c r="ALZ259" s="22"/>
      <c r="AMA259" s="22"/>
      <c r="AMB259" s="22"/>
      <c r="AMC259" s="22"/>
      <c r="AMD259" s="22"/>
      <c r="AME259" s="22"/>
      <c r="AMF259" s="22"/>
      <c r="AMG259" s="22"/>
      <c r="AMH259" s="22"/>
      <c r="AMI259" s="22"/>
      <c r="AMJ259" s="22"/>
      <c r="AMK259" s="22"/>
      <c r="AML259" s="22"/>
      <c r="AMM259" s="22"/>
      <c r="AMN259" s="22"/>
      <c r="AMO259" s="22"/>
      <c r="AMP259" s="22"/>
      <c r="AMQ259" s="22"/>
      <c r="AMR259" s="22"/>
      <c r="AMS259" s="22"/>
      <c r="AMT259" s="22"/>
      <c r="AMU259" s="22"/>
      <c r="AMV259" s="22"/>
      <c r="AMW259" s="22"/>
      <c r="AMX259" s="22"/>
      <c r="AMY259" s="22"/>
      <c r="AMZ259" s="22"/>
      <c r="ANA259" s="22"/>
      <c r="ANB259" s="22"/>
      <c r="ANC259" s="22"/>
      <c r="AND259" s="22"/>
      <c r="ANE259" s="22"/>
      <c r="ANF259" s="22"/>
      <c r="ANG259" s="22"/>
      <c r="ANH259" s="22"/>
      <c r="ANI259" s="22"/>
      <c r="ANJ259" s="22"/>
      <c r="ANK259" s="22"/>
      <c r="ANL259" s="22"/>
      <c r="ANM259" s="22"/>
      <c r="ANN259" s="22"/>
      <c r="ANO259" s="22"/>
      <c r="ANP259" s="22"/>
      <c r="ANQ259" s="22"/>
      <c r="ANR259" s="22"/>
      <c r="ANS259" s="22"/>
      <c r="ANT259" s="22"/>
      <c r="ANU259" s="22"/>
      <c r="ANV259" s="22"/>
      <c r="ANW259" s="22"/>
      <c r="ANX259" s="22"/>
      <c r="ANY259" s="22"/>
      <c r="ANZ259" s="22"/>
      <c r="AOA259" s="22"/>
      <c r="AOB259" s="22"/>
      <c r="AOC259" s="22"/>
      <c r="AOD259" s="22"/>
      <c r="AOE259" s="22"/>
      <c r="AOF259" s="22"/>
      <c r="AOG259" s="22"/>
      <c r="AOH259" s="22"/>
      <c r="AOI259" s="22"/>
      <c r="AOJ259" s="22"/>
      <c r="AOK259" s="22"/>
      <c r="AOL259" s="22"/>
      <c r="AOM259" s="22"/>
      <c r="AON259" s="22"/>
      <c r="AOO259" s="22"/>
      <c r="AOP259" s="22"/>
      <c r="AOQ259" s="22"/>
      <c r="AOR259" s="22"/>
      <c r="AOS259" s="22"/>
      <c r="AOT259" s="22"/>
      <c r="AOU259" s="22"/>
      <c r="AOV259" s="22"/>
      <c r="AOW259" s="22"/>
      <c r="AOX259" s="22"/>
      <c r="AOY259" s="22"/>
      <c r="AOZ259" s="22"/>
      <c r="APA259" s="22"/>
      <c r="APB259" s="22"/>
      <c r="APC259" s="22"/>
      <c r="APD259" s="22"/>
      <c r="APE259" s="22"/>
      <c r="APF259" s="22"/>
      <c r="APG259" s="22"/>
      <c r="APH259" s="22"/>
      <c r="API259" s="22"/>
      <c r="APJ259" s="22"/>
      <c r="APK259" s="22"/>
      <c r="APL259" s="22"/>
      <c r="APM259" s="22"/>
      <c r="APN259" s="22"/>
      <c r="APO259" s="22"/>
      <c r="APP259" s="22"/>
      <c r="APQ259" s="22"/>
      <c r="APR259" s="22"/>
      <c r="APS259" s="22"/>
      <c r="APT259" s="22"/>
      <c r="APU259" s="22"/>
      <c r="APV259" s="22"/>
      <c r="APW259" s="22"/>
      <c r="APX259" s="22"/>
      <c r="APY259" s="22"/>
      <c r="APZ259" s="22"/>
      <c r="AQA259" s="22"/>
      <c r="AQB259" s="22"/>
      <c r="AQC259" s="22"/>
      <c r="AQD259" s="22"/>
      <c r="AQE259" s="22"/>
      <c r="AQF259" s="22"/>
      <c r="AQG259" s="22"/>
      <c r="AQH259" s="22"/>
      <c r="AQI259" s="22"/>
      <c r="AQJ259" s="22"/>
      <c r="AQK259" s="22"/>
      <c r="AQL259" s="22"/>
      <c r="AQM259" s="22"/>
      <c r="AQN259" s="22"/>
      <c r="AQO259" s="22"/>
      <c r="AQP259" s="22"/>
      <c r="AQQ259" s="22"/>
      <c r="AQR259" s="22"/>
      <c r="AQS259" s="22"/>
      <c r="AQT259" s="22"/>
      <c r="AQU259" s="22"/>
      <c r="AQV259" s="22"/>
      <c r="AQW259" s="22"/>
      <c r="AQX259" s="22"/>
      <c r="AQY259" s="22"/>
      <c r="AQZ259" s="22"/>
      <c r="ARA259" s="22"/>
      <c r="ARB259" s="22"/>
      <c r="ARC259" s="22"/>
      <c r="ARD259" s="22"/>
      <c r="ARE259" s="22"/>
      <c r="ARF259" s="22"/>
      <c r="ARG259" s="22"/>
      <c r="ARH259" s="22"/>
      <c r="ARI259" s="22"/>
      <c r="ARJ259" s="22"/>
      <c r="ARK259" s="22"/>
      <c r="ARL259" s="22"/>
      <c r="ARM259" s="22"/>
      <c r="ARN259" s="22"/>
      <c r="ARO259" s="22"/>
      <c r="ARP259" s="22"/>
      <c r="ARQ259" s="22"/>
      <c r="ARR259" s="22"/>
      <c r="ARS259" s="22"/>
      <c r="ART259" s="22"/>
      <c r="ARU259" s="22"/>
      <c r="ARV259" s="22"/>
      <c r="ARW259" s="22"/>
      <c r="ARX259" s="22"/>
      <c r="ARY259" s="22"/>
      <c r="ARZ259" s="22"/>
      <c r="ASA259" s="22"/>
      <c r="ASB259" s="22"/>
      <c r="ASC259" s="22"/>
      <c r="ASD259" s="22"/>
      <c r="ASE259" s="22"/>
      <c r="ASF259" s="22"/>
      <c r="ASG259" s="22"/>
      <c r="ASH259" s="22"/>
      <c r="ASI259" s="22"/>
      <c r="ASJ259" s="22"/>
      <c r="ASK259" s="22"/>
      <c r="ASL259" s="22"/>
      <c r="ASM259" s="22"/>
      <c r="ASN259" s="22"/>
      <c r="ASO259" s="22"/>
      <c r="ASP259" s="22"/>
      <c r="ASQ259" s="22"/>
      <c r="ASR259" s="22"/>
      <c r="ASS259" s="22"/>
      <c r="AST259" s="22"/>
      <c r="ASU259" s="22"/>
      <c r="ASV259" s="22"/>
      <c r="ASW259" s="22"/>
      <c r="ASX259" s="22"/>
      <c r="ASY259" s="22"/>
      <c r="ASZ259" s="22"/>
      <c r="ATA259" s="22"/>
      <c r="ATB259" s="22"/>
      <c r="ATC259" s="22"/>
      <c r="ATD259" s="22"/>
      <c r="ATE259" s="22"/>
      <c r="ATF259" s="22"/>
      <c r="ATG259" s="22"/>
      <c r="ATH259" s="22"/>
      <c r="ATI259" s="22"/>
      <c r="ATJ259" s="22"/>
      <c r="ATK259" s="22"/>
      <c r="ATL259" s="22"/>
      <c r="ATM259" s="22"/>
      <c r="ATN259" s="22"/>
      <c r="ATO259" s="22"/>
      <c r="ATP259" s="22"/>
      <c r="ATQ259" s="22"/>
      <c r="ATR259" s="22"/>
      <c r="ATS259" s="22"/>
      <c r="ATT259" s="22"/>
      <c r="ATU259" s="22"/>
      <c r="ATV259" s="22"/>
      <c r="ATW259" s="22"/>
      <c r="ATX259" s="22"/>
      <c r="ATY259" s="22"/>
      <c r="ATZ259" s="22"/>
      <c r="AUA259" s="22"/>
      <c r="AUB259" s="22"/>
      <c r="AUC259" s="22"/>
      <c r="AUD259" s="22"/>
      <c r="AUE259" s="22"/>
      <c r="AUF259" s="22"/>
      <c r="AUG259" s="22"/>
      <c r="AUH259" s="22"/>
      <c r="AUI259" s="22"/>
      <c r="AUJ259" s="22"/>
      <c r="AUK259" s="22"/>
      <c r="AUL259" s="22"/>
      <c r="AUM259" s="22"/>
      <c r="AUN259" s="22"/>
      <c r="AUO259" s="22"/>
      <c r="AUP259" s="22"/>
      <c r="AUQ259" s="22"/>
      <c r="AUR259" s="22"/>
      <c r="AUS259" s="22"/>
      <c r="AUT259" s="22"/>
      <c r="AUU259" s="22"/>
      <c r="AUV259" s="22"/>
      <c r="AUW259" s="22"/>
      <c r="AUX259" s="22"/>
      <c r="AUY259" s="22"/>
      <c r="AUZ259" s="22"/>
      <c r="AVA259" s="22"/>
      <c r="AVB259" s="22"/>
      <c r="AVC259" s="22"/>
      <c r="AVD259" s="22"/>
      <c r="AVE259" s="22"/>
      <c r="AVF259" s="22"/>
      <c r="AVG259" s="22"/>
      <c r="AVH259" s="22"/>
      <c r="AVI259" s="22"/>
      <c r="AVJ259" s="22"/>
      <c r="AVK259" s="22"/>
      <c r="AVL259" s="22"/>
      <c r="AVM259" s="22"/>
      <c r="AVN259" s="22"/>
      <c r="AVO259" s="22"/>
      <c r="AVP259" s="22"/>
      <c r="AVQ259" s="22"/>
      <c r="AVR259" s="22"/>
      <c r="AVS259" s="22"/>
      <c r="AVT259" s="22"/>
      <c r="AVU259" s="22"/>
      <c r="AVV259" s="22"/>
      <c r="AVW259" s="22"/>
      <c r="AVX259" s="22"/>
      <c r="AVY259" s="22"/>
      <c r="AVZ259" s="22"/>
      <c r="AWA259" s="22"/>
      <c r="AWB259" s="22"/>
      <c r="AWC259" s="22"/>
      <c r="AWD259" s="22"/>
      <c r="AWE259" s="22"/>
      <c r="AWF259" s="22"/>
      <c r="AWG259" s="22"/>
      <c r="AWH259" s="22"/>
      <c r="AWI259" s="22"/>
      <c r="AWJ259" s="22"/>
      <c r="AWK259" s="22"/>
      <c r="AWL259" s="22"/>
      <c r="AWM259" s="22"/>
      <c r="AWN259" s="22"/>
      <c r="AWO259" s="22"/>
      <c r="AWP259" s="22"/>
      <c r="AWQ259" s="22"/>
      <c r="AWR259" s="22"/>
      <c r="AWS259" s="22"/>
      <c r="AWT259" s="22"/>
      <c r="AWU259" s="22"/>
      <c r="AWV259" s="22"/>
      <c r="AWW259" s="22"/>
      <c r="AWX259" s="22"/>
      <c r="AWY259" s="22"/>
      <c r="AWZ259" s="22"/>
      <c r="AXA259" s="22"/>
      <c r="AXB259" s="22"/>
      <c r="AXC259" s="22"/>
      <c r="AXD259" s="22"/>
      <c r="AXE259" s="22"/>
      <c r="AXF259" s="22"/>
      <c r="AXG259" s="22"/>
      <c r="AXH259" s="22"/>
      <c r="AXI259" s="22"/>
      <c r="AXJ259" s="22"/>
      <c r="AXK259" s="22"/>
      <c r="AXL259" s="22"/>
      <c r="AXM259" s="22"/>
      <c r="AXN259" s="22"/>
      <c r="AXO259" s="22"/>
      <c r="AXP259" s="22"/>
      <c r="AXQ259" s="22"/>
      <c r="AXR259" s="22"/>
      <c r="AXS259" s="22"/>
      <c r="AXT259" s="22"/>
      <c r="AXU259" s="22"/>
      <c r="AXV259" s="22"/>
      <c r="AXW259" s="22"/>
      <c r="AXX259" s="22"/>
      <c r="AXY259" s="22"/>
      <c r="AXZ259" s="22"/>
      <c r="AYA259" s="22"/>
      <c r="AYB259" s="22"/>
      <c r="AYC259" s="22"/>
      <c r="AYD259" s="22"/>
      <c r="AYE259" s="22"/>
      <c r="AYF259" s="22"/>
      <c r="AYG259" s="22"/>
      <c r="AYH259" s="22"/>
      <c r="AYI259" s="22"/>
      <c r="AYJ259" s="22"/>
      <c r="AYK259" s="22"/>
      <c r="AYL259" s="22"/>
      <c r="AYM259" s="22"/>
      <c r="AYN259" s="22"/>
      <c r="AYO259" s="22"/>
      <c r="AYP259" s="22"/>
      <c r="AYQ259" s="22"/>
      <c r="AYR259" s="22"/>
      <c r="AYS259" s="22"/>
      <c r="AYT259" s="22"/>
      <c r="AYU259" s="22"/>
      <c r="AYV259" s="22"/>
      <c r="AYW259" s="22"/>
      <c r="AYX259" s="22"/>
      <c r="AYY259" s="22"/>
      <c r="AYZ259" s="22"/>
      <c r="AZA259" s="22"/>
      <c r="AZB259" s="22"/>
      <c r="AZC259" s="22"/>
      <c r="AZD259" s="22"/>
      <c r="AZE259" s="22"/>
      <c r="AZF259" s="22"/>
      <c r="AZG259" s="22"/>
      <c r="AZH259" s="22"/>
      <c r="AZI259" s="22"/>
      <c r="AZJ259" s="22"/>
      <c r="AZK259" s="22"/>
      <c r="AZL259" s="22"/>
      <c r="AZM259" s="22"/>
      <c r="AZN259" s="22"/>
      <c r="AZO259" s="22"/>
      <c r="AZP259" s="22"/>
      <c r="AZQ259" s="22"/>
      <c r="AZR259" s="22"/>
      <c r="AZS259" s="22"/>
      <c r="AZT259" s="22"/>
      <c r="AZU259" s="22"/>
      <c r="AZV259" s="22"/>
      <c r="AZW259" s="22"/>
      <c r="AZX259" s="22"/>
      <c r="AZY259" s="22"/>
      <c r="AZZ259" s="22"/>
      <c r="BAA259" s="22"/>
      <c r="BAB259" s="22"/>
      <c r="BAC259" s="22"/>
      <c r="BAD259" s="22"/>
      <c r="BAE259" s="22"/>
      <c r="BAF259" s="22"/>
      <c r="BAG259" s="22"/>
      <c r="BAH259" s="22"/>
      <c r="BAI259" s="22"/>
      <c r="BAJ259" s="22"/>
      <c r="BAK259" s="22"/>
      <c r="BAL259" s="22"/>
      <c r="BAM259" s="22"/>
      <c r="BAN259" s="22"/>
      <c r="BAO259" s="22"/>
      <c r="BAP259" s="22"/>
      <c r="BAQ259" s="22"/>
      <c r="BAR259" s="22"/>
      <c r="BAS259" s="22"/>
      <c r="BAT259" s="22"/>
      <c r="BAU259" s="22"/>
      <c r="BAV259" s="22"/>
      <c r="BAW259" s="22"/>
      <c r="BAX259" s="22"/>
      <c r="BAY259" s="22"/>
      <c r="BAZ259" s="22"/>
      <c r="BBA259" s="22"/>
      <c r="BBB259" s="22"/>
      <c r="BBC259" s="22"/>
      <c r="BBD259" s="22"/>
      <c r="BBE259" s="22"/>
      <c r="BBF259" s="22"/>
      <c r="BBG259" s="22"/>
      <c r="BBH259" s="22"/>
      <c r="BBI259" s="22"/>
      <c r="BBJ259" s="22"/>
      <c r="BBK259" s="22"/>
      <c r="BBL259" s="22"/>
      <c r="BBM259" s="22"/>
      <c r="BBN259" s="22"/>
      <c r="BBO259" s="22"/>
      <c r="BBP259" s="22"/>
      <c r="BBQ259" s="22"/>
      <c r="BBR259" s="22"/>
      <c r="BBS259" s="22"/>
      <c r="BBT259" s="22"/>
      <c r="BBU259" s="22"/>
      <c r="BBV259" s="22"/>
      <c r="BBW259" s="22"/>
      <c r="BBX259" s="22"/>
      <c r="BBY259" s="22"/>
      <c r="BBZ259" s="22"/>
      <c r="BCA259" s="22"/>
      <c r="BCB259" s="22"/>
      <c r="BCC259" s="22"/>
      <c r="BCD259" s="22"/>
      <c r="BCE259" s="22"/>
      <c r="BCF259" s="22"/>
      <c r="BCG259" s="22"/>
      <c r="BCH259" s="22"/>
      <c r="BCI259" s="22"/>
      <c r="BCJ259" s="22"/>
      <c r="BCK259" s="22"/>
      <c r="BCL259" s="22"/>
      <c r="BCM259" s="22"/>
      <c r="BCN259" s="22"/>
      <c r="BCO259" s="22"/>
      <c r="BCP259" s="22"/>
      <c r="BCQ259" s="22"/>
      <c r="BCR259" s="22"/>
      <c r="BCS259" s="22"/>
      <c r="BCT259" s="22"/>
      <c r="BCU259" s="22"/>
      <c r="BCV259" s="22"/>
      <c r="BCW259" s="22"/>
      <c r="BCX259" s="22"/>
      <c r="BCY259" s="22"/>
      <c r="BCZ259" s="22"/>
      <c r="BDA259" s="22"/>
      <c r="BDB259" s="22"/>
      <c r="BDC259" s="22"/>
      <c r="BDD259" s="22"/>
      <c r="BDE259" s="22"/>
      <c r="BDF259" s="22"/>
      <c r="BDG259" s="22"/>
      <c r="BDH259" s="22"/>
      <c r="BDI259" s="22"/>
      <c r="BDJ259" s="22"/>
      <c r="BDK259" s="22"/>
      <c r="BDL259" s="22"/>
      <c r="BDM259" s="22"/>
      <c r="BDN259" s="22"/>
      <c r="BDO259" s="22"/>
      <c r="BDP259" s="22"/>
      <c r="BDQ259" s="22"/>
      <c r="BDR259" s="22"/>
      <c r="BDS259" s="22"/>
      <c r="BDT259" s="22"/>
      <c r="BDU259" s="22"/>
      <c r="BDV259" s="22"/>
      <c r="BDW259" s="22"/>
      <c r="BDX259" s="22"/>
      <c r="BDY259" s="22"/>
      <c r="BDZ259" s="22"/>
      <c r="BEA259" s="22"/>
      <c r="BEB259" s="22"/>
      <c r="BEC259" s="22"/>
      <c r="BED259" s="22"/>
      <c r="BEE259" s="22"/>
      <c r="BEF259" s="22"/>
      <c r="BEG259" s="22"/>
      <c r="BEH259" s="22"/>
      <c r="BEI259" s="22"/>
      <c r="BEJ259" s="22"/>
      <c r="BEK259" s="22"/>
      <c r="BEL259" s="22"/>
      <c r="BEM259" s="22"/>
      <c r="BEN259" s="22"/>
      <c r="BEO259" s="22"/>
      <c r="BEP259" s="22"/>
      <c r="BEQ259" s="22"/>
      <c r="BER259" s="22"/>
      <c r="BES259" s="22"/>
      <c r="BET259" s="22"/>
      <c r="BEU259" s="22"/>
      <c r="BEV259" s="22"/>
      <c r="BEW259" s="22"/>
      <c r="BEX259" s="22"/>
      <c r="BEY259" s="22"/>
      <c r="BEZ259" s="22"/>
      <c r="BFA259" s="22"/>
      <c r="BFB259" s="22"/>
      <c r="BFC259" s="22"/>
      <c r="BFD259" s="22"/>
      <c r="BFE259" s="22"/>
      <c r="BFF259" s="22"/>
      <c r="BFG259" s="22"/>
      <c r="BFH259" s="22"/>
      <c r="BFI259" s="22"/>
      <c r="BFJ259" s="22"/>
      <c r="BFK259" s="22"/>
      <c r="BFL259" s="22"/>
      <c r="BFM259" s="22"/>
      <c r="BFN259" s="22"/>
      <c r="BFO259" s="22"/>
      <c r="BFP259" s="22"/>
      <c r="BFQ259" s="22"/>
      <c r="BFR259" s="22"/>
      <c r="BFS259" s="22"/>
      <c r="BFT259" s="22"/>
      <c r="BFU259" s="22"/>
      <c r="BFV259" s="22"/>
      <c r="BFW259" s="22"/>
      <c r="BFX259" s="22"/>
      <c r="BFY259" s="22"/>
      <c r="BFZ259" s="22"/>
      <c r="BGA259" s="22"/>
      <c r="BGB259" s="22"/>
      <c r="BGC259" s="22"/>
      <c r="BGD259" s="22"/>
      <c r="BGE259" s="22"/>
      <c r="BGF259" s="22"/>
      <c r="BGG259" s="22"/>
      <c r="BGH259" s="22"/>
      <c r="BGI259" s="22"/>
      <c r="BGJ259" s="22"/>
      <c r="BGK259" s="22"/>
      <c r="BGL259" s="22"/>
      <c r="BGM259" s="22"/>
      <c r="BGN259" s="22"/>
      <c r="BGO259" s="22"/>
      <c r="BGP259" s="22"/>
      <c r="BGQ259" s="22"/>
      <c r="BGR259" s="22"/>
      <c r="BGS259" s="22"/>
      <c r="BGT259" s="22"/>
      <c r="BGU259" s="22"/>
      <c r="BGV259" s="22"/>
      <c r="BGW259" s="22"/>
      <c r="BGX259" s="22"/>
      <c r="BGY259" s="22"/>
      <c r="BGZ259" s="22"/>
      <c r="BHA259" s="22"/>
      <c r="BHB259" s="22"/>
      <c r="BHC259" s="22"/>
      <c r="BHD259" s="22"/>
      <c r="BHE259" s="22"/>
      <c r="BHF259" s="22"/>
      <c r="BHG259" s="22"/>
      <c r="BHH259" s="22"/>
      <c r="BHI259" s="22"/>
      <c r="BHJ259" s="22"/>
      <c r="BHK259" s="22"/>
      <c r="BHL259" s="22"/>
      <c r="BHM259" s="22"/>
      <c r="BHN259" s="22"/>
      <c r="BHO259" s="22"/>
      <c r="BHP259" s="22"/>
      <c r="BHQ259" s="22"/>
      <c r="BHR259" s="22"/>
      <c r="BHS259" s="22"/>
      <c r="BHT259" s="22"/>
      <c r="BHU259" s="22"/>
      <c r="BHV259" s="22"/>
      <c r="BHW259" s="22"/>
      <c r="BHX259" s="22"/>
      <c r="BHY259" s="22"/>
      <c r="BHZ259" s="22"/>
      <c r="BIA259" s="22"/>
      <c r="BIB259" s="22"/>
      <c r="BIC259" s="22"/>
      <c r="BID259" s="22"/>
      <c r="BIE259" s="22"/>
      <c r="BIF259" s="22"/>
      <c r="BIG259" s="22"/>
      <c r="BIH259" s="22"/>
      <c r="BII259" s="22"/>
      <c r="BIJ259" s="22"/>
      <c r="BIK259" s="22"/>
      <c r="BIL259" s="22"/>
      <c r="BIM259" s="22"/>
      <c r="BIN259" s="22"/>
      <c r="BIO259" s="22"/>
      <c r="BIP259" s="22"/>
      <c r="BIQ259" s="22"/>
      <c r="BIR259" s="22"/>
      <c r="BIS259" s="22"/>
      <c r="BIT259" s="22"/>
      <c r="BIU259" s="22"/>
      <c r="BIV259" s="22"/>
      <c r="BIW259" s="22"/>
      <c r="BIX259" s="22"/>
      <c r="BIY259" s="22"/>
      <c r="BIZ259" s="22"/>
      <c r="BJA259" s="22"/>
      <c r="BJB259" s="22"/>
      <c r="BJC259" s="22"/>
      <c r="BJD259" s="22"/>
      <c r="BJE259" s="22"/>
      <c r="BJF259" s="22"/>
      <c r="BJG259" s="22"/>
      <c r="BJH259" s="22"/>
      <c r="BJI259" s="22"/>
      <c r="BJJ259" s="22"/>
      <c r="BJK259" s="22"/>
      <c r="BJL259" s="22"/>
      <c r="BJM259" s="22"/>
      <c r="BJN259" s="22"/>
      <c r="BJO259" s="22"/>
      <c r="BJP259" s="22"/>
      <c r="BJQ259" s="22"/>
      <c r="BJR259" s="22"/>
      <c r="BJS259" s="22"/>
      <c r="BJT259" s="22"/>
      <c r="BJU259" s="22"/>
      <c r="BJV259" s="22"/>
      <c r="BJW259" s="22"/>
      <c r="BJX259" s="22"/>
      <c r="BJY259" s="22"/>
      <c r="BJZ259" s="22"/>
      <c r="BKA259" s="22"/>
      <c r="BKB259" s="22"/>
      <c r="BKC259" s="22"/>
      <c r="BKD259" s="22"/>
      <c r="BKE259" s="22"/>
      <c r="BKF259" s="22"/>
      <c r="BKG259" s="22"/>
      <c r="BKH259" s="22"/>
      <c r="BKI259" s="22"/>
      <c r="BKJ259" s="22"/>
      <c r="BKK259" s="22"/>
      <c r="BKL259" s="22"/>
      <c r="BKM259" s="22"/>
      <c r="BKN259" s="22"/>
      <c r="BKO259" s="22"/>
      <c r="BKP259" s="22"/>
      <c r="BKQ259" s="22"/>
      <c r="BKR259" s="22"/>
      <c r="BKS259" s="22"/>
      <c r="BKT259" s="22"/>
      <c r="BKU259" s="22"/>
      <c r="BKV259" s="22"/>
      <c r="BKW259" s="22"/>
      <c r="BKX259" s="22"/>
      <c r="BKY259" s="22"/>
      <c r="BKZ259" s="22"/>
      <c r="BLA259" s="22"/>
      <c r="BLB259" s="22"/>
      <c r="BLC259" s="22"/>
      <c r="BLD259" s="22"/>
      <c r="BLE259" s="22"/>
      <c r="BLF259" s="22"/>
      <c r="BLG259" s="22"/>
      <c r="BLH259" s="22"/>
      <c r="BLI259" s="22"/>
      <c r="BLJ259" s="22"/>
      <c r="BLK259" s="22"/>
      <c r="BLL259" s="22"/>
      <c r="BLM259" s="22"/>
      <c r="BLN259" s="22"/>
      <c r="BLO259" s="22"/>
      <c r="BLP259" s="22"/>
      <c r="BLQ259" s="22"/>
      <c r="BLR259" s="22"/>
      <c r="BLS259" s="22"/>
      <c r="BLT259" s="22"/>
      <c r="BLU259" s="22"/>
      <c r="BLV259" s="22"/>
      <c r="BLW259" s="22"/>
      <c r="BLX259" s="22"/>
      <c r="BLY259" s="22"/>
      <c r="BLZ259" s="22"/>
      <c r="BMA259" s="22"/>
      <c r="BMB259" s="22"/>
      <c r="BMC259" s="22"/>
      <c r="BMD259" s="22"/>
      <c r="BME259" s="22"/>
      <c r="BMF259" s="22"/>
      <c r="BMG259" s="22"/>
      <c r="BMH259" s="22"/>
      <c r="BMI259" s="22"/>
      <c r="BMJ259" s="22"/>
      <c r="BMK259" s="22"/>
      <c r="BML259" s="22"/>
      <c r="BMM259" s="22"/>
      <c r="BMN259" s="22"/>
      <c r="BMO259" s="22"/>
      <c r="BMP259" s="22"/>
      <c r="BMQ259" s="22"/>
      <c r="BMR259" s="22"/>
      <c r="BMS259" s="22"/>
      <c r="BMT259" s="22"/>
      <c r="BMU259" s="22"/>
      <c r="BMV259" s="22"/>
      <c r="BMW259" s="22"/>
      <c r="BMX259" s="22"/>
      <c r="BMY259" s="22"/>
      <c r="BMZ259" s="22"/>
      <c r="BNA259" s="22"/>
      <c r="BNB259" s="22"/>
      <c r="BNC259" s="22"/>
      <c r="BND259" s="22"/>
      <c r="BNE259" s="22"/>
      <c r="BNF259" s="22"/>
      <c r="BNG259" s="22"/>
      <c r="BNH259" s="22"/>
      <c r="BNI259" s="22"/>
      <c r="BNJ259" s="22"/>
      <c r="BNK259" s="22"/>
      <c r="BNL259" s="22"/>
      <c r="BNM259" s="22"/>
      <c r="BNN259" s="22"/>
      <c r="BNO259" s="22"/>
      <c r="BNP259" s="22"/>
      <c r="BNQ259" s="22"/>
      <c r="BNR259" s="22"/>
      <c r="BNS259" s="22"/>
      <c r="BNT259" s="22"/>
      <c r="BNU259" s="22"/>
      <c r="BNV259" s="22"/>
      <c r="BNW259" s="22"/>
      <c r="BNX259" s="22"/>
      <c r="BNY259" s="22"/>
      <c r="BNZ259" s="22"/>
      <c r="BOA259" s="22"/>
      <c r="BOB259" s="22"/>
      <c r="BOC259" s="22"/>
      <c r="BOD259" s="22"/>
      <c r="BOE259" s="22"/>
      <c r="BOF259" s="22"/>
      <c r="BOG259" s="22"/>
      <c r="BOH259" s="22"/>
      <c r="BOI259" s="22"/>
      <c r="BOJ259" s="22"/>
      <c r="BOK259" s="22"/>
      <c r="BOL259" s="22"/>
      <c r="BOM259" s="22"/>
      <c r="BON259" s="22"/>
      <c r="BOO259" s="22"/>
      <c r="BOP259" s="22"/>
      <c r="BOQ259" s="22"/>
      <c r="BOR259" s="22"/>
      <c r="BOS259" s="22"/>
      <c r="BOT259" s="22"/>
      <c r="BOU259" s="22"/>
      <c r="BOV259" s="22"/>
      <c r="BOW259" s="22"/>
      <c r="BOX259" s="22"/>
      <c r="BOY259" s="22"/>
      <c r="BOZ259" s="22"/>
      <c r="BPA259" s="22"/>
      <c r="BPB259" s="22"/>
      <c r="BPC259" s="22"/>
      <c r="BPD259" s="22"/>
      <c r="BPE259" s="22"/>
      <c r="BPF259" s="22"/>
      <c r="BPG259" s="22"/>
      <c r="BPH259" s="22"/>
      <c r="BPI259" s="22"/>
      <c r="BPJ259" s="22"/>
      <c r="BPK259" s="22"/>
      <c r="BPL259" s="22"/>
      <c r="BPM259" s="22"/>
      <c r="BPN259" s="22"/>
      <c r="BPO259" s="22"/>
      <c r="BPP259" s="22"/>
      <c r="BPQ259" s="22"/>
      <c r="BPR259" s="22"/>
      <c r="BPS259" s="22"/>
      <c r="BPT259" s="22"/>
      <c r="BPU259" s="22"/>
      <c r="BPV259" s="22"/>
      <c r="BPW259" s="22"/>
      <c r="BPX259" s="22"/>
      <c r="BPY259" s="22"/>
      <c r="BPZ259" s="22"/>
      <c r="BQA259" s="22"/>
      <c r="BQB259" s="22"/>
      <c r="BQC259" s="22"/>
      <c r="BQD259" s="22"/>
      <c r="BQE259" s="22"/>
      <c r="BQF259" s="22"/>
      <c r="BQG259" s="22"/>
      <c r="BQH259" s="22"/>
      <c r="BQI259" s="22"/>
      <c r="BQJ259" s="22"/>
      <c r="BQK259" s="22"/>
      <c r="BQL259" s="22"/>
      <c r="BQM259" s="22"/>
      <c r="BQN259" s="22"/>
      <c r="BQO259" s="22"/>
      <c r="BQP259" s="22"/>
      <c r="BQQ259" s="22"/>
      <c r="BQR259" s="22"/>
      <c r="BQS259" s="22"/>
      <c r="BQT259" s="22"/>
      <c r="BQU259" s="22"/>
      <c r="BQV259" s="22"/>
      <c r="BQW259" s="22"/>
      <c r="BQX259" s="22"/>
      <c r="BQY259" s="22"/>
      <c r="BQZ259" s="22"/>
      <c r="BRA259" s="22"/>
      <c r="BRB259" s="22"/>
      <c r="BRC259" s="22"/>
      <c r="BRD259" s="22"/>
      <c r="BRE259" s="22"/>
      <c r="BRF259" s="22"/>
      <c r="BRG259" s="22"/>
      <c r="BRH259" s="22"/>
      <c r="BRI259" s="22"/>
      <c r="BRJ259" s="22"/>
      <c r="BRK259" s="22"/>
      <c r="BRL259" s="22"/>
      <c r="BRM259" s="22"/>
      <c r="BRN259" s="22"/>
      <c r="BRO259" s="22"/>
      <c r="BRP259" s="22"/>
      <c r="BRQ259" s="22"/>
      <c r="BRR259" s="22"/>
      <c r="BRS259" s="22"/>
      <c r="BRT259" s="22"/>
      <c r="BRU259" s="22"/>
      <c r="BRV259" s="22"/>
      <c r="BRW259" s="22"/>
      <c r="BRX259" s="22"/>
      <c r="BRY259" s="22"/>
      <c r="BRZ259" s="22"/>
      <c r="BSA259" s="22"/>
      <c r="BSB259" s="22"/>
      <c r="BSC259" s="22"/>
      <c r="BSD259" s="22"/>
      <c r="BSE259" s="22"/>
      <c r="BSF259" s="22"/>
      <c r="BSG259" s="22"/>
      <c r="BSH259" s="22"/>
      <c r="BSI259" s="22"/>
      <c r="BSJ259" s="22"/>
      <c r="BSK259" s="22"/>
      <c r="BSL259" s="22"/>
      <c r="BSM259" s="22"/>
      <c r="BSN259" s="22"/>
      <c r="BSO259" s="22"/>
      <c r="BSP259" s="22"/>
      <c r="BSQ259" s="22"/>
      <c r="BSR259" s="22"/>
      <c r="BSS259" s="22"/>
      <c r="BST259" s="22"/>
      <c r="BSU259" s="22"/>
      <c r="BSV259" s="22"/>
      <c r="BSW259" s="22"/>
      <c r="BSX259" s="22"/>
      <c r="BSY259" s="22"/>
      <c r="BSZ259" s="22"/>
      <c r="BTA259" s="22"/>
      <c r="BTB259" s="22"/>
      <c r="BTC259" s="22"/>
      <c r="BTD259" s="22"/>
      <c r="BTE259" s="22"/>
      <c r="BTF259" s="22"/>
      <c r="BTG259" s="22"/>
      <c r="BTH259" s="22"/>
      <c r="BTI259" s="22"/>
      <c r="BTJ259" s="22"/>
      <c r="BTK259" s="22"/>
      <c r="BTL259" s="22"/>
      <c r="BTM259" s="22"/>
      <c r="BTN259" s="22"/>
      <c r="BTO259" s="22"/>
      <c r="BTP259" s="22"/>
      <c r="BTQ259" s="22"/>
      <c r="BTR259" s="22"/>
      <c r="BTS259" s="22"/>
      <c r="BTT259" s="22"/>
      <c r="BTU259" s="22"/>
      <c r="BTV259" s="22"/>
      <c r="BTW259" s="22"/>
      <c r="BTX259" s="22"/>
      <c r="BTY259" s="22"/>
      <c r="BTZ259" s="22"/>
      <c r="BUA259" s="22"/>
      <c r="BUB259" s="22"/>
      <c r="BUC259" s="22"/>
      <c r="BUD259" s="22"/>
      <c r="BUE259" s="22"/>
      <c r="BUF259" s="22"/>
      <c r="BUG259" s="22"/>
      <c r="BUH259" s="22"/>
      <c r="BUI259" s="22"/>
      <c r="BUJ259" s="22"/>
      <c r="BUK259" s="22"/>
      <c r="BUL259" s="22"/>
      <c r="BUM259" s="22"/>
      <c r="BUN259" s="22"/>
      <c r="BUO259" s="22"/>
      <c r="BUP259" s="22"/>
      <c r="BUQ259" s="22"/>
      <c r="BUR259" s="22"/>
      <c r="BUS259" s="22"/>
      <c r="BUT259" s="22"/>
      <c r="BUU259" s="22"/>
      <c r="BUV259" s="22"/>
      <c r="BUW259" s="22"/>
      <c r="BUX259" s="22"/>
      <c r="BUY259" s="22"/>
      <c r="BUZ259" s="22"/>
      <c r="BVA259" s="22"/>
      <c r="BVB259" s="22"/>
      <c r="BVC259" s="22"/>
      <c r="BVD259" s="22"/>
      <c r="BVE259" s="22"/>
      <c r="BVF259" s="22"/>
      <c r="BVG259" s="22"/>
      <c r="BVH259" s="22"/>
      <c r="BVI259" s="22"/>
      <c r="BVJ259" s="22"/>
      <c r="BVK259" s="22"/>
      <c r="BVL259" s="22"/>
      <c r="BVM259" s="22"/>
      <c r="BVN259" s="22"/>
      <c r="BVO259" s="22"/>
      <c r="BVP259" s="22"/>
      <c r="BVQ259" s="22"/>
      <c r="BVR259" s="22"/>
      <c r="BVS259" s="22"/>
      <c r="BVT259" s="22"/>
      <c r="BVU259" s="22"/>
      <c r="BVV259" s="22"/>
      <c r="BVW259" s="22"/>
      <c r="BVX259" s="22"/>
      <c r="BVY259" s="22"/>
      <c r="BVZ259" s="22"/>
      <c r="BWA259" s="22"/>
      <c r="BWB259" s="22"/>
      <c r="BWC259" s="22"/>
      <c r="BWD259" s="22"/>
      <c r="BWE259" s="22"/>
      <c r="BWF259" s="22"/>
      <c r="BWG259" s="22"/>
      <c r="BWH259" s="22"/>
      <c r="BWI259" s="22"/>
      <c r="BWJ259" s="22"/>
      <c r="BWK259" s="22"/>
      <c r="BWL259" s="22"/>
      <c r="BWM259" s="22"/>
      <c r="BWN259" s="22"/>
      <c r="BWO259" s="22"/>
      <c r="BWP259" s="22"/>
      <c r="BWQ259" s="22"/>
      <c r="BWR259" s="22"/>
      <c r="BWS259" s="22"/>
      <c r="BWT259" s="22"/>
      <c r="BWU259" s="22"/>
      <c r="BWV259" s="22"/>
      <c r="BWW259" s="22"/>
      <c r="BWX259" s="22"/>
      <c r="BWY259" s="22"/>
      <c r="BWZ259" s="22"/>
      <c r="BXA259" s="22"/>
      <c r="BXB259" s="22"/>
      <c r="BXC259" s="22"/>
      <c r="BXD259" s="22"/>
      <c r="BXE259" s="22"/>
      <c r="BXF259" s="22"/>
      <c r="BXG259" s="22"/>
      <c r="BXH259" s="22"/>
      <c r="BXI259" s="22"/>
      <c r="BXJ259" s="22"/>
      <c r="BXK259" s="22"/>
      <c r="BXL259" s="22"/>
      <c r="BXM259" s="22"/>
      <c r="BXN259" s="22"/>
      <c r="BXO259" s="22"/>
      <c r="BXP259" s="22"/>
      <c r="BXQ259" s="22"/>
      <c r="BXR259" s="22"/>
      <c r="BXS259" s="22"/>
      <c r="BXT259" s="22"/>
      <c r="BXU259" s="22"/>
      <c r="BXV259" s="22"/>
      <c r="BXW259" s="22"/>
      <c r="BXX259" s="22"/>
      <c r="BXY259" s="22"/>
      <c r="BXZ259" s="22"/>
      <c r="BYA259" s="22"/>
      <c r="BYB259" s="22"/>
      <c r="BYC259" s="22"/>
      <c r="BYD259" s="22"/>
      <c r="BYE259" s="22"/>
      <c r="BYF259" s="22"/>
      <c r="BYG259" s="22"/>
      <c r="BYH259" s="22"/>
      <c r="BYI259" s="22"/>
      <c r="BYJ259" s="22"/>
      <c r="BYK259" s="22"/>
      <c r="BYL259" s="22"/>
      <c r="BYM259" s="22"/>
      <c r="BYN259" s="22"/>
      <c r="BYO259" s="22"/>
      <c r="BYP259" s="22"/>
      <c r="BYQ259" s="22"/>
      <c r="BYR259" s="22"/>
      <c r="BYS259" s="22"/>
      <c r="BYT259" s="22"/>
      <c r="BYU259" s="22"/>
      <c r="BYV259" s="22"/>
      <c r="BYW259" s="22"/>
      <c r="BYX259" s="22"/>
      <c r="BYY259" s="22"/>
      <c r="BYZ259" s="22"/>
      <c r="BZA259" s="22"/>
      <c r="BZB259" s="22"/>
      <c r="BZC259" s="22"/>
      <c r="BZD259" s="22"/>
      <c r="BZE259" s="22"/>
      <c r="BZF259" s="22"/>
      <c r="BZG259" s="22"/>
      <c r="BZH259" s="22"/>
      <c r="BZI259" s="22"/>
      <c r="BZJ259" s="22"/>
      <c r="BZK259" s="22"/>
      <c r="BZL259" s="22"/>
      <c r="BZM259" s="22"/>
      <c r="BZN259" s="22"/>
      <c r="BZO259" s="22"/>
      <c r="BZP259" s="22"/>
      <c r="BZQ259" s="22"/>
      <c r="BZR259" s="22"/>
      <c r="BZS259" s="22"/>
      <c r="BZT259" s="22"/>
      <c r="BZU259" s="22"/>
      <c r="BZV259" s="22"/>
      <c r="BZW259" s="22"/>
      <c r="BZX259" s="22"/>
      <c r="BZY259" s="22"/>
      <c r="BZZ259" s="22"/>
      <c r="CAA259" s="22"/>
      <c r="CAB259" s="22"/>
      <c r="CAC259" s="22"/>
      <c r="CAD259" s="22"/>
      <c r="CAE259" s="22"/>
      <c r="CAF259" s="22"/>
      <c r="CAG259" s="22"/>
      <c r="CAH259" s="22"/>
      <c r="CAI259" s="22"/>
      <c r="CAJ259" s="22"/>
      <c r="CAK259" s="22"/>
      <c r="CAL259" s="22"/>
      <c r="CAM259" s="22"/>
      <c r="CAN259" s="22"/>
      <c r="CAO259" s="22"/>
      <c r="CAP259" s="22"/>
      <c r="CAQ259" s="22"/>
      <c r="CAR259" s="22"/>
      <c r="CAS259" s="22"/>
      <c r="CAT259" s="22"/>
      <c r="CAU259" s="22"/>
      <c r="CAV259" s="22"/>
      <c r="CAW259" s="22"/>
      <c r="CAX259" s="22"/>
      <c r="CAY259" s="22"/>
      <c r="CAZ259" s="22"/>
      <c r="CBA259" s="22"/>
      <c r="CBB259" s="22"/>
      <c r="CBC259" s="22"/>
      <c r="CBD259" s="22"/>
      <c r="CBE259" s="22"/>
      <c r="CBF259" s="22"/>
      <c r="CBG259" s="22"/>
      <c r="CBH259" s="22"/>
      <c r="CBI259" s="22"/>
      <c r="CBJ259" s="22"/>
      <c r="CBK259" s="22"/>
      <c r="CBL259" s="22"/>
      <c r="CBM259" s="22"/>
      <c r="CBN259" s="22"/>
      <c r="CBO259" s="22"/>
      <c r="CBP259" s="22"/>
      <c r="CBQ259" s="22"/>
      <c r="CBR259" s="22"/>
      <c r="CBS259" s="22"/>
      <c r="CBT259" s="22"/>
      <c r="CBU259" s="22"/>
      <c r="CBV259" s="22"/>
      <c r="CBW259" s="22"/>
      <c r="CBX259" s="22"/>
      <c r="CBY259" s="22"/>
      <c r="CBZ259" s="22"/>
      <c r="CCA259" s="22"/>
      <c r="CCB259" s="22"/>
      <c r="CCC259" s="22"/>
      <c r="CCD259" s="22"/>
      <c r="CCE259" s="22"/>
      <c r="CCF259" s="22"/>
      <c r="CCG259" s="22"/>
      <c r="CCH259" s="22"/>
      <c r="CCI259" s="22"/>
      <c r="CCJ259" s="22"/>
      <c r="CCK259" s="22"/>
      <c r="CCL259" s="22"/>
      <c r="CCM259" s="22"/>
      <c r="CCN259" s="22"/>
      <c r="CCO259" s="22"/>
      <c r="CCP259" s="22"/>
      <c r="CCQ259" s="22"/>
      <c r="CCR259" s="22"/>
      <c r="CCS259" s="22"/>
      <c r="CCT259" s="22"/>
      <c r="CCU259" s="22"/>
      <c r="CCV259" s="22"/>
      <c r="CCW259" s="22"/>
      <c r="CCX259" s="22"/>
      <c r="CCY259" s="22"/>
      <c r="CCZ259" s="22"/>
      <c r="CDA259" s="22"/>
      <c r="CDB259" s="22"/>
      <c r="CDC259" s="22"/>
      <c r="CDD259" s="22"/>
      <c r="CDE259" s="22"/>
      <c r="CDF259" s="22"/>
      <c r="CDG259" s="22"/>
      <c r="CDH259" s="22"/>
      <c r="CDI259" s="22"/>
      <c r="CDJ259" s="22"/>
      <c r="CDK259" s="22"/>
      <c r="CDL259" s="22"/>
      <c r="CDM259" s="22"/>
      <c r="CDN259" s="22"/>
      <c r="CDO259" s="22"/>
      <c r="CDP259" s="22"/>
      <c r="CDQ259" s="22"/>
      <c r="CDR259" s="22"/>
      <c r="CDS259" s="22"/>
      <c r="CDT259" s="22"/>
      <c r="CDU259" s="22"/>
      <c r="CDV259" s="22"/>
      <c r="CDW259" s="22"/>
      <c r="CDX259" s="22"/>
      <c r="CDY259" s="22"/>
      <c r="CDZ259" s="22"/>
      <c r="CEA259" s="22"/>
      <c r="CEB259" s="22"/>
      <c r="CEC259" s="22"/>
      <c r="CED259" s="22"/>
      <c r="CEE259" s="22"/>
      <c r="CEF259" s="22"/>
      <c r="CEG259" s="22"/>
      <c r="CEH259" s="22"/>
      <c r="CEI259" s="22"/>
      <c r="CEJ259" s="22"/>
      <c r="CEK259" s="22"/>
      <c r="CEL259" s="22"/>
      <c r="CEM259" s="22"/>
      <c r="CEN259" s="22"/>
      <c r="CEO259" s="22"/>
      <c r="CEP259" s="22"/>
      <c r="CEQ259" s="22"/>
      <c r="CER259" s="22"/>
      <c r="CES259" s="22"/>
      <c r="CET259" s="22"/>
      <c r="CEU259" s="22"/>
      <c r="CEV259" s="22"/>
      <c r="CEW259" s="22"/>
      <c r="CEX259" s="22"/>
      <c r="CEY259" s="22"/>
      <c r="CEZ259" s="22"/>
      <c r="CFA259" s="22"/>
      <c r="CFB259" s="22"/>
      <c r="CFC259" s="22"/>
      <c r="CFD259" s="22"/>
      <c r="CFE259" s="22"/>
      <c r="CFF259" s="22"/>
      <c r="CFG259" s="22"/>
      <c r="CFH259" s="22"/>
      <c r="CFI259" s="22"/>
      <c r="CFJ259" s="22"/>
      <c r="CFK259" s="22"/>
      <c r="CFL259" s="22"/>
      <c r="CFM259" s="22"/>
      <c r="CFN259" s="22"/>
      <c r="CFO259" s="22"/>
      <c r="CFP259" s="22"/>
      <c r="CFQ259" s="22"/>
      <c r="CFR259" s="22"/>
      <c r="CFS259" s="22"/>
      <c r="CFT259" s="22"/>
      <c r="CFU259" s="22"/>
      <c r="CFV259" s="22"/>
      <c r="CFW259" s="22"/>
      <c r="CFX259" s="22"/>
      <c r="CFY259" s="22"/>
      <c r="CFZ259" s="22"/>
      <c r="CGA259" s="22"/>
      <c r="CGB259" s="22"/>
      <c r="CGC259" s="22"/>
      <c r="CGD259" s="22"/>
      <c r="CGE259" s="22"/>
      <c r="CGF259" s="22"/>
      <c r="CGG259" s="22"/>
      <c r="CGH259" s="22"/>
      <c r="CGI259" s="22"/>
      <c r="CGJ259" s="22"/>
      <c r="CGK259" s="22"/>
      <c r="CGL259" s="22"/>
      <c r="CGM259" s="22"/>
      <c r="CGN259" s="22"/>
      <c r="CGO259" s="22"/>
      <c r="CGP259" s="22"/>
      <c r="CGQ259" s="22"/>
      <c r="CGR259" s="22"/>
      <c r="CGS259" s="22"/>
      <c r="CGT259" s="22"/>
      <c r="CGU259" s="22"/>
      <c r="CGV259" s="22"/>
      <c r="CGW259" s="22"/>
      <c r="CGX259" s="22"/>
      <c r="CGY259" s="22"/>
      <c r="CGZ259" s="22"/>
      <c r="CHA259" s="22"/>
      <c r="CHB259" s="22"/>
      <c r="CHC259" s="22"/>
      <c r="CHD259" s="22"/>
      <c r="CHE259" s="22"/>
      <c r="CHF259" s="22"/>
      <c r="CHG259" s="22"/>
      <c r="CHH259" s="22"/>
      <c r="CHI259" s="22"/>
      <c r="CHJ259" s="22"/>
      <c r="CHK259" s="22"/>
      <c r="CHL259" s="22"/>
      <c r="CHM259" s="22"/>
      <c r="CHN259" s="22"/>
      <c r="CHO259" s="22"/>
      <c r="CHP259" s="22"/>
      <c r="CHQ259" s="22"/>
      <c r="CHR259" s="22"/>
      <c r="CHS259" s="22"/>
      <c r="CHT259" s="22"/>
      <c r="CHU259" s="22"/>
      <c r="CHV259" s="22"/>
      <c r="CHW259" s="22"/>
      <c r="CHX259" s="22"/>
      <c r="CHY259" s="22"/>
      <c r="CHZ259" s="22"/>
      <c r="CIA259" s="22"/>
      <c r="CIB259" s="22"/>
      <c r="CIC259" s="22"/>
      <c r="CID259" s="22"/>
      <c r="CIE259" s="22"/>
      <c r="CIF259" s="22"/>
      <c r="CIG259" s="22"/>
      <c r="CIH259" s="22"/>
      <c r="CII259" s="22"/>
      <c r="CIJ259" s="22"/>
      <c r="CIK259" s="22"/>
      <c r="CIL259" s="22"/>
      <c r="CIM259" s="22"/>
      <c r="CIN259" s="22"/>
      <c r="CIO259" s="22"/>
      <c r="CIP259" s="22"/>
      <c r="CIQ259" s="22"/>
      <c r="CIR259" s="22"/>
      <c r="CIS259" s="22"/>
      <c r="CIT259" s="22"/>
      <c r="CIU259" s="22"/>
      <c r="CIV259" s="22"/>
      <c r="CIW259" s="22"/>
      <c r="CIX259" s="22"/>
      <c r="CIY259" s="22"/>
      <c r="CIZ259" s="22"/>
      <c r="CJA259" s="22"/>
      <c r="CJB259" s="22"/>
      <c r="CJC259" s="22"/>
      <c r="CJD259" s="22"/>
      <c r="CJE259" s="22"/>
      <c r="CJF259" s="22"/>
      <c r="CJG259" s="22"/>
      <c r="CJH259" s="22"/>
      <c r="CJI259" s="22"/>
      <c r="CJJ259" s="22"/>
      <c r="CJK259" s="22"/>
      <c r="CJL259" s="22"/>
      <c r="CJM259" s="22"/>
      <c r="CJN259" s="22"/>
      <c r="CJO259" s="22"/>
      <c r="CJP259" s="22"/>
      <c r="CJQ259" s="22"/>
      <c r="CJR259" s="22"/>
      <c r="CJS259" s="22"/>
      <c r="CJT259" s="22"/>
      <c r="CJU259" s="22"/>
      <c r="CJV259" s="22"/>
      <c r="CJW259" s="22"/>
      <c r="CJX259" s="22"/>
      <c r="CJY259" s="22"/>
      <c r="CJZ259" s="22"/>
      <c r="CKA259" s="22"/>
      <c r="CKB259" s="22"/>
      <c r="CKC259" s="22"/>
      <c r="CKD259" s="22"/>
      <c r="CKE259" s="22"/>
      <c r="CKF259" s="22"/>
      <c r="CKG259" s="22"/>
      <c r="CKH259" s="22"/>
      <c r="CKI259" s="22"/>
      <c r="CKJ259" s="22"/>
      <c r="CKK259" s="22"/>
      <c r="CKL259" s="22"/>
      <c r="CKM259" s="22"/>
      <c r="CKN259" s="22"/>
      <c r="CKO259" s="22"/>
      <c r="CKP259" s="22"/>
      <c r="CKQ259" s="22"/>
      <c r="CKR259" s="22"/>
      <c r="CKS259" s="22"/>
      <c r="CKT259" s="22"/>
      <c r="CKU259" s="22"/>
      <c r="CKV259" s="22"/>
      <c r="CKW259" s="22"/>
      <c r="CKX259" s="22"/>
      <c r="CKY259" s="22"/>
      <c r="CKZ259" s="22"/>
      <c r="CLA259" s="22"/>
      <c r="CLB259" s="22"/>
      <c r="CLC259" s="22"/>
      <c r="CLD259" s="22"/>
      <c r="CLE259" s="22"/>
      <c r="CLF259" s="22"/>
      <c r="CLG259" s="22"/>
      <c r="CLH259" s="22"/>
      <c r="CLI259" s="22"/>
      <c r="CLJ259" s="22"/>
      <c r="CLK259" s="22"/>
      <c r="CLL259" s="22"/>
      <c r="CLM259" s="22"/>
      <c r="CLN259" s="22"/>
      <c r="CLO259" s="22"/>
      <c r="CLP259" s="22"/>
      <c r="CLQ259" s="22"/>
      <c r="CLR259" s="22"/>
      <c r="CLS259" s="22"/>
      <c r="CLT259" s="22"/>
      <c r="CLU259" s="22"/>
      <c r="CLV259" s="22"/>
      <c r="CLW259" s="22"/>
      <c r="CLX259" s="22"/>
      <c r="CLY259" s="22"/>
      <c r="CLZ259" s="22"/>
      <c r="CMA259" s="22"/>
      <c r="CMB259" s="22"/>
      <c r="CMC259" s="22"/>
      <c r="CMD259" s="22"/>
      <c r="CME259" s="22"/>
      <c r="CMF259" s="22"/>
      <c r="CMG259" s="22"/>
      <c r="CMH259" s="22"/>
      <c r="CMI259" s="22"/>
      <c r="CMJ259" s="22"/>
      <c r="CMK259" s="22"/>
      <c r="CML259" s="22"/>
      <c r="CMM259" s="22"/>
      <c r="CMN259" s="22"/>
      <c r="CMO259" s="22"/>
      <c r="CMP259" s="22"/>
      <c r="CMQ259" s="22"/>
      <c r="CMR259" s="22"/>
      <c r="CMS259" s="22"/>
      <c r="CMT259" s="22"/>
      <c r="CMU259" s="22"/>
      <c r="CMV259" s="22"/>
      <c r="CMW259" s="22"/>
      <c r="CMX259" s="22"/>
      <c r="CMY259" s="22"/>
      <c r="CMZ259" s="22"/>
      <c r="CNA259" s="22"/>
      <c r="CNB259" s="22"/>
      <c r="CNC259" s="22"/>
      <c r="CND259" s="22"/>
      <c r="CNE259" s="22"/>
      <c r="CNF259" s="22"/>
      <c r="CNG259" s="22"/>
      <c r="CNH259" s="22"/>
      <c r="CNI259" s="22"/>
      <c r="CNJ259" s="22"/>
      <c r="CNK259" s="22"/>
      <c r="CNL259" s="22"/>
      <c r="CNM259" s="22"/>
      <c r="CNN259" s="22"/>
      <c r="CNO259" s="22"/>
      <c r="CNP259" s="22"/>
      <c r="CNQ259" s="22"/>
      <c r="CNR259" s="22"/>
      <c r="CNS259" s="22"/>
      <c r="CNT259" s="22"/>
      <c r="CNU259" s="22"/>
      <c r="CNV259" s="22"/>
      <c r="CNW259" s="22"/>
      <c r="CNX259" s="22"/>
      <c r="CNY259" s="22"/>
      <c r="CNZ259" s="22"/>
      <c r="COA259" s="22"/>
      <c r="COB259" s="22"/>
      <c r="COC259" s="22"/>
      <c r="COD259" s="22"/>
      <c r="COE259" s="22"/>
      <c r="COF259" s="22"/>
      <c r="COG259" s="22"/>
      <c r="COH259" s="22"/>
      <c r="COI259" s="22"/>
      <c r="COJ259" s="22"/>
      <c r="COK259" s="22"/>
      <c r="COL259" s="22"/>
      <c r="COM259" s="22"/>
      <c r="CON259" s="22"/>
      <c r="COO259" s="22"/>
      <c r="COP259" s="22"/>
      <c r="COQ259" s="22"/>
      <c r="COR259" s="22"/>
      <c r="COS259" s="22"/>
      <c r="COT259" s="22"/>
      <c r="COU259" s="22"/>
      <c r="COV259" s="22"/>
      <c r="COW259" s="22"/>
      <c r="COX259" s="22"/>
      <c r="COY259" s="22"/>
      <c r="COZ259" s="22"/>
      <c r="CPA259" s="22"/>
      <c r="CPB259" s="22"/>
      <c r="CPC259" s="22"/>
      <c r="CPD259" s="22"/>
      <c r="CPE259" s="22"/>
      <c r="CPF259" s="22"/>
      <c r="CPG259" s="22"/>
      <c r="CPH259" s="22"/>
      <c r="CPI259" s="22"/>
      <c r="CPJ259" s="22"/>
      <c r="CPK259" s="22"/>
      <c r="CPL259" s="22"/>
      <c r="CPM259" s="22"/>
      <c r="CPN259" s="22"/>
      <c r="CPO259" s="22"/>
      <c r="CPP259" s="22"/>
      <c r="CPQ259" s="22"/>
      <c r="CPR259" s="22"/>
      <c r="CPS259" s="22"/>
      <c r="CPT259" s="22"/>
      <c r="CPU259" s="22"/>
      <c r="CPV259" s="22"/>
      <c r="CPW259" s="22"/>
      <c r="CPX259" s="22"/>
      <c r="CPY259" s="22"/>
      <c r="CPZ259" s="22"/>
      <c r="CQA259" s="22"/>
      <c r="CQB259" s="22"/>
      <c r="CQC259" s="22"/>
      <c r="CQD259" s="22"/>
      <c r="CQE259" s="22"/>
      <c r="CQF259" s="22"/>
      <c r="CQG259" s="22"/>
      <c r="CQH259" s="22"/>
      <c r="CQI259" s="22"/>
      <c r="CQJ259" s="22"/>
      <c r="CQK259" s="22"/>
      <c r="CQL259" s="22"/>
      <c r="CQM259" s="22"/>
      <c r="CQN259" s="22"/>
      <c r="CQO259" s="22"/>
      <c r="CQP259" s="22"/>
      <c r="CQQ259" s="22"/>
      <c r="CQR259" s="22"/>
      <c r="CQS259" s="22"/>
      <c r="CQT259" s="22"/>
      <c r="CQU259" s="22"/>
      <c r="CQV259" s="22"/>
      <c r="CQW259" s="22"/>
      <c r="CQX259" s="22"/>
      <c r="CQY259" s="22"/>
      <c r="CQZ259" s="22"/>
      <c r="CRA259" s="22"/>
      <c r="CRB259" s="22"/>
      <c r="CRC259" s="22"/>
      <c r="CRD259" s="22"/>
      <c r="CRE259" s="22"/>
      <c r="CRF259" s="22"/>
      <c r="CRG259" s="22"/>
      <c r="CRH259" s="22"/>
      <c r="CRI259" s="22"/>
      <c r="CRJ259" s="22"/>
      <c r="CRK259" s="22"/>
      <c r="CRL259" s="22"/>
      <c r="CRM259" s="22"/>
      <c r="CRN259" s="22"/>
      <c r="CRO259" s="22"/>
      <c r="CRP259" s="22"/>
      <c r="CRQ259" s="22"/>
      <c r="CRR259" s="22"/>
      <c r="CRS259" s="22"/>
      <c r="CRT259" s="22"/>
      <c r="CRU259" s="22"/>
      <c r="CRV259" s="22"/>
      <c r="CRW259" s="22"/>
      <c r="CRX259" s="22"/>
      <c r="CRY259" s="22"/>
      <c r="CRZ259" s="22"/>
      <c r="CSA259" s="22"/>
      <c r="CSB259" s="22"/>
      <c r="CSC259" s="22"/>
      <c r="CSD259" s="22"/>
      <c r="CSE259" s="22"/>
      <c r="CSF259" s="22"/>
      <c r="CSG259" s="22"/>
      <c r="CSH259" s="22"/>
      <c r="CSI259" s="22"/>
      <c r="CSJ259" s="22"/>
      <c r="CSK259" s="22"/>
      <c r="CSL259" s="22"/>
      <c r="CSM259" s="22"/>
      <c r="CSN259" s="22"/>
      <c r="CSO259" s="22"/>
      <c r="CSP259" s="22"/>
      <c r="CSQ259" s="22"/>
      <c r="CSR259" s="22"/>
      <c r="CSS259" s="22"/>
      <c r="CST259" s="22"/>
      <c r="CSU259" s="22"/>
      <c r="CSV259" s="22"/>
      <c r="CSW259" s="22"/>
      <c r="CSX259" s="22"/>
      <c r="CSY259" s="22"/>
      <c r="CSZ259" s="22"/>
      <c r="CTA259" s="22"/>
      <c r="CTB259" s="22"/>
      <c r="CTC259" s="22"/>
      <c r="CTD259" s="22"/>
      <c r="CTE259" s="22"/>
      <c r="CTF259" s="22"/>
      <c r="CTG259" s="22"/>
      <c r="CTH259" s="22"/>
      <c r="CTI259" s="22"/>
      <c r="CTJ259" s="22"/>
      <c r="CTK259" s="22"/>
      <c r="CTL259" s="22"/>
      <c r="CTM259" s="22"/>
      <c r="CTN259" s="22"/>
      <c r="CTO259" s="22"/>
      <c r="CTP259" s="22"/>
      <c r="CTQ259" s="22"/>
      <c r="CTR259" s="22"/>
      <c r="CTS259" s="22"/>
      <c r="CTT259" s="22"/>
      <c r="CTU259" s="22"/>
      <c r="CTV259" s="22"/>
      <c r="CTW259" s="22"/>
      <c r="CTX259" s="22"/>
      <c r="CTY259" s="22"/>
      <c r="CTZ259" s="22"/>
      <c r="CUA259" s="22"/>
      <c r="CUB259" s="22"/>
      <c r="CUC259" s="22"/>
      <c r="CUD259" s="22"/>
      <c r="CUE259" s="22"/>
      <c r="CUF259" s="22"/>
      <c r="CUG259" s="22"/>
      <c r="CUH259" s="22"/>
      <c r="CUI259" s="22"/>
      <c r="CUJ259" s="22"/>
      <c r="CUK259" s="22"/>
      <c r="CUL259" s="22"/>
      <c r="CUM259" s="22"/>
      <c r="CUN259" s="22"/>
      <c r="CUO259" s="22"/>
      <c r="CUP259" s="22"/>
      <c r="CUQ259" s="22"/>
      <c r="CUR259" s="22"/>
      <c r="CUS259" s="22"/>
      <c r="CUT259" s="22"/>
      <c r="CUU259" s="22"/>
      <c r="CUV259" s="22"/>
      <c r="CUW259" s="22"/>
      <c r="CUX259" s="22"/>
      <c r="CUY259" s="22"/>
      <c r="CUZ259" s="22"/>
      <c r="CVA259" s="22"/>
      <c r="CVB259" s="22"/>
      <c r="CVC259" s="22"/>
      <c r="CVD259" s="22"/>
      <c r="CVE259" s="22"/>
      <c r="CVF259" s="22"/>
      <c r="CVG259" s="22"/>
      <c r="CVH259" s="22"/>
      <c r="CVI259" s="22"/>
      <c r="CVJ259" s="22"/>
      <c r="CVK259" s="22"/>
      <c r="CVL259" s="22"/>
      <c r="CVM259" s="22"/>
      <c r="CVN259" s="22"/>
      <c r="CVO259" s="22"/>
      <c r="CVP259" s="22"/>
      <c r="CVQ259" s="22"/>
      <c r="CVR259" s="22"/>
      <c r="CVS259" s="22"/>
      <c r="CVT259" s="22"/>
      <c r="CVU259" s="22"/>
      <c r="CVV259" s="22"/>
      <c r="CVW259" s="22"/>
      <c r="CVX259" s="22"/>
      <c r="CVY259" s="22"/>
      <c r="CVZ259" s="22"/>
      <c r="CWA259" s="22"/>
      <c r="CWB259" s="22"/>
      <c r="CWC259" s="22"/>
      <c r="CWD259" s="22"/>
      <c r="CWE259" s="22"/>
      <c r="CWF259" s="22"/>
      <c r="CWG259" s="22"/>
      <c r="CWH259" s="22"/>
      <c r="CWI259" s="22"/>
      <c r="CWJ259" s="22"/>
      <c r="CWK259" s="22"/>
      <c r="CWL259" s="22"/>
      <c r="CWM259" s="22"/>
      <c r="CWN259" s="22"/>
      <c r="CWO259" s="22"/>
      <c r="CWP259" s="22"/>
      <c r="CWQ259" s="22"/>
      <c r="CWR259" s="22"/>
      <c r="CWS259" s="22"/>
      <c r="CWT259" s="22"/>
      <c r="CWU259" s="22"/>
      <c r="CWV259" s="22"/>
      <c r="CWW259" s="22"/>
      <c r="CWX259" s="22"/>
      <c r="CWY259" s="22"/>
      <c r="CWZ259" s="22"/>
      <c r="CXA259" s="22"/>
      <c r="CXB259" s="22"/>
      <c r="CXC259" s="22"/>
      <c r="CXD259" s="22"/>
      <c r="CXE259" s="22"/>
      <c r="CXF259" s="22"/>
      <c r="CXG259" s="22"/>
      <c r="CXH259" s="22"/>
      <c r="CXI259" s="22"/>
      <c r="CXJ259" s="22"/>
      <c r="CXK259" s="22"/>
      <c r="CXL259" s="22"/>
      <c r="CXM259" s="22"/>
      <c r="CXN259" s="22"/>
      <c r="CXO259" s="22"/>
      <c r="CXP259" s="22"/>
      <c r="CXQ259" s="22"/>
      <c r="CXR259" s="22"/>
      <c r="CXS259" s="22"/>
      <c r="CXT259" s="22"/>
      <c r="CXU259" s="22"/>
      <c r="CXV259" s="22"/>
      <c r="CXW259" s="22"/>
      <c r="CXX259" s="22"/>
      <c r="CXY259" s="22"/>
      <c r="CXZ259" s="22"/>
      <c r="CYA259" s="22"/>
      <c r="CYB259" s="22"/>
      <c r="CYC259" s="22"/>
      <c r="CYD259" s="22"/>
      <c r="CYE259" s="22"/>
      <c r="CYF259" s="22"/>
      <c r="CYG259" s="22"/>
      <c r="CYH259" s="22"/>
      <c r="CYI259" s="22"/>
      <c r="CYJ259" s="22"/>
      <c r="CYK259" s="22"/>
      <c r="CYL259" s="22"/>
      <c r="CYM259" s="22"/>
      <c r="CYN259" s="22"/>
      <c r="CYO259" s="22"/>
      <c r="CYP259" s="22"/>
      <c r="CYQ259" s="22"/>
      <c r="CYR259" s="22"/>
      <c r="CYS259" s="22"/>
      <c r="CYT259" s="22"/>
      <c r="CYU259" s="22"/>
      <c r="CYV259" s="22"/>
      <c r="CYW259" s="22"/>
      <c r="CYX259" s="22"/>
      <c r="CYY259" s="22"/>
      <c r="CYZ259" s="22"/>
      <c r="CZA259" s="22"/>
      <c r="CZB259" s="22"/>
      <c r="CZC259" s="22"/>
      <c r="CZD259" s="22"/>
      <c r="CZE259" s="22"/>
      <c r="CZF259" s="22"/>
      <c r="CZG259" s="22"/>
      <c r="CZH259" s="22"/>
      <c r="CZI259" s="22"/>
      <c r="CZJ259" s="22"/>
      <c r="CZK259" s="22"/>
      <c r="CZL259" s="22"/>
      <c r="CZM259" s="22"/>
      <c r="CZN259" s="22"/>
      <c r="CZO259" s="22"/>
      <c r="CZP259" s="22"/>
      <c r="CZQ259" s="22"/>
      <c r="CZR259" s="22"/>
      <c r="CZS259" s="22"/>
      <c r="CZT259" s="22"/>
      <c r="CZU259" s="22"/>
      <c r="CZV259" s="22"/>
      <c r="CZW259" s="22"/>
      <c r="CZX259" s="22"/>
      <c r="CZY259" s="22"/>
      <c r="CZZ259" s="22"/>
      <c r="DAA259" s="22"/>
      <c r="DAB259" s="22"/>
      <c r="DAC259" s="22"/>
      <c r="DAD259" s="22"/>
      <c r="DAE259" s="22"/>
      <c r="DAF259" s="22"/>
      <c r="DAG259" s="22"/>
      <c r="DAH259" s="22"/>
      <c r="DAI259" s="22"/>
      <c r="DAJ259" s="22"/>
      <c r="DAK259" s="22"/>
      <c r="DAL259" s="22"/>
      <c r="DAM259" s="22"/>
      <c r="DAN259" s="22"/>
      <c r="DAO259" s="22"/>
      <c r="DAP259" s="22"/>
      <c r="DAQ259" s="22"/>
      <c r="DAR259" s="22"/>
      <c r="DAS259" s="22"/>
      <c r="DAT259" s="22"/>
      <c r="DAU259" s="22"/>
      <c r="DAV259" s="22"/>
      <c r="DAW259" s="22"/>
      <c r="DAX259" s="22"/>
      <c r="DAY259" s="22"/>
      <c r="DAZ259" s="22"/>
      <c r="DBA259" s="22"/>
      <c r="DBB259" s="22"/>
      <c r="DBC259" s="22"/>
      <c r="DBD259" s="22"/>
      <c r="DBE259" s="22"/>
      <c r="DBF259" s="22"/>
      <c r="DBG259" s="22"/>
      <c r="DBH259" s="22"/>
      <c r="DBI259" s="22"/>
      <c r="DBJ259" s="22"/>
      <c r="DBK259" s="22"/>
      <c r="DBL259" s="22"/>
      <c r="DBM259" s="22"/>
      <c r="DBN259" s="22"/>
      <c r="DBO259" s="22"/>
      <c r="DBP259" s="22"/>
      <c r="DBQ259" s="22"/>
      <c r="DBR259" s="22"/>
      <c r="DBS259" s="22"/>
      <c r="DBT259" s="22"/>
      <c r="DBU259" s="22"/>
      <c r="DBV259" s="22"/>
      <c r="DBW259" s="22"/>
      <c r="DBX259" s="22"/>
      <c r="DBY259" s="22"/>
      <c r="DBZ259" s="22"/>
      <c r="DCA259" s="22"/>
      <c r="DCB259" s="22"/>
      <c r="DCC259" s="22"/>
      <c r="DCD259" s="22"/>
      <c r="DCE259" s="22"/>
      <c r="DCF259" s="22"/>
      <c r="DCG259" s="22"/>
      <c r="DCH259" s="22"/>
      <c r="DCI259" s="22"/>
      <c r="DCJ259" s="22"/>
      <c r="DCK259" s="22"/>
      <c r="DCL259" s="22"/>
      <c r="DCM259" s="22"/>
      <c r="DCN259" s="22"/>
      <c r="DCO259" s="22"/>
      <c r="DCP259" s="22"/>
      <c r="DCQ259" s="22"/>
      <c r="DCR259" s="22"/>
      <c r="DCS259" s="22"/>
      <c r="DCT259" s="22"/>
      <c r="DCU259" s="22"/>
      <c r="DCV259" s="22"/>
      <c r="DCW259" s="22"/>
      <c r="DCX259" s="22"/>
      <c r="DCY259" s="22"/>
      <c r="DCZ259" s="22"/>
      <c r="DDA259" s="22"/>
      <c r="DDB259" s="22"/>
      <c r="DDC259" s="22"/>
      <c r="DDD259" s="22"/>
      <c r="DDE259" s="22"/>
      <c r="DDF259" s="22"/>
      <c r="DDG259" s="22"/>
      <c r="DDH259" s="22"/>
      <c r="DDI259" s="22"/>
      <c r="DDJ259" s="22"/>
      <c r="DDK259" s="22"/>
      <c r="DDL259" s="22"/>
      <c r="DDM259" s="22"/>
      <c r="DDN259" s="22"/>
      <c r="DDO259" s="22"/>
      <c r="DDP259" s="22"/>
      <c r="DDQ259" s="22"/>
      <c r="DDR259" s="22"/>
      <c r="DDS259" s="22"/>
      <c r="DDT259" s="22"/>
      <c r="DDU259" s="22"/>
      <c r="DDV259" s="22"/>
      <c r="DDW259" s="22"/>
      <c r="DDX259" s="22"/>
      <c r="DDY259" s="22"/>
      <c r="DDZ259" s="22"/>
      <c r="DEA259" s="22"/>
      <c r="DEB259" s="22"/>
      <c r="DEC259" s="22"/>
      <c r="DED259" s="22"/>
      <c r="DEE259" s="22"/>
      <c r="DEF259" s="22"/>
      <c r="DEG259" s="22"/>
      <c r="DEH259" s="22"/>
      <c r="DEI259" s="22"/>
      <c r="DEJ259" s="22"/>
      <c r="DEK259" s="22"/>
      <c r="DEL259" s="22"/>
      <c r="DEM259" s="22"/>
      <c r="DEN259" s="22"/>
      <c r="DEO259" s="22"/>
      <c r="DEP259" s="22"/>
      <c r="DEQ259" s="22"/>
      <c r="DER259" s="22"/>
      <c r="DES259" s="22"/>
      <c r="DET259" s="22"/>
      <c r="DEU259" s="22"/>
      <c r="DEV259" s="22"/>
      <c r="DEW259" s="22"/>
      <c r="DEX259" s="22"/>
      <c r="DEY259" s="22"/>
      <c r="DEZ259" s="22"/>
      <c r="DFA259" s="22"/>
      <c r="DFB259" s="22"/>
      <c r="DFC259" s="22"/>
      <c r="DFD259" s="22"/>
      <c r="DFE259" s="22"/>
      <c r="DFF259" s="22"/>
      <c r="DFG259" s="22"/>
      <c r="DFH259" s="22"/>
      <c r="DFI259" s="22"/>
      <c r="DFJ259" s="22"/>
      <c r="DFK259" s="22"/>
      <c r="DFL259" s="22"/>
      <c r="DFM259" s="22"/>
      <c r="DFN259" s="22"/>
      <c r="DFO259" s="22"/>
      <c r="DFP259" s="22"/>
      <c r="DFQ259" s="22"/>
      <c r="DFR259" s="22"/>
      <c r="DFS259" s="22"/>
      <c r="DFT259" s="22"/>
      <c r="DFU259" s="22"/>
      <c r="DFV259" s="22"/>
      <c r="DFW259" s="22"/>
      <c r="DFX259" s="22"/>
      <c r="DFY259" s="22"/>
      <c r="DFZ259" s="22"/>
      <c r="DGA259" s="22"/>
      <c r="DGB259" s="22"/>
      <c r="DGC259" s="22"/>
      <c r="DGD259" s="22"/>
      <c r="DGE259" s="22"/>
      <c r="DGF259" s="22"/>
      <c r="DGG259" s="22"/>
      <c r="DGH259" s="22"/>
      <c r="DGI259" s="22"/>
      <c r="DGJ259" s="22"/>
      <c r="DGK259" s="22"/>
      <c r="DGL259" s="22"/>
      <c r="DGM259" s="22"/>
      <c r="DGN259" s="22"/>
      <c r="DGO259" s="22"/>
      <c r="DGP259" s="22"/>
      <c r="DGQ259" s="22"/>
      <c r="DGR259" s="22"/>
      <c r="DGS259" s="22"/>
      <c r="DGT259" s="22"/>
      <c r="DGU259" s="22"/>
      <c r="DGV259" s="22"/>
      <c r="DGW259" s="22"/>
      <c r="DGX259" s="22"/>
      <c r="DGY259" s="22"/>
      <c r="DGZ259" s="22"/>
      <c r="DHA259" s="22"/>
      <c r="DHB259" s="22"/>
      <c r="DHC259" s="22"/>
      <c r="DHD259" s="22"/>
      <c r="DHE259" s="22"/>
      <c r="DHF259" s="22"/>
      <c r="DHG259" s="22"/>
      <c r="DHH259" s="22"/>
      <c r="DHI259" s="22"/>
      <c r="DHJ259" s="22"/>
      <c r="DHK259" s="22"/>
      <c r="DHL259" s="22"/>
      <c r="DHM259" s="22"/>
      <c r="DHN259" s="22"/>
      <c r="DHO259" s="22"/>
      <c r="DHP259" s="22"/>
      <c r="DHQ259" s="22"/>
      <c r="DHR259" s="22"/>
      <c r="DHS259" s="22"/>
      <c r="DHT259" s="22"/>
      <c r="DHU259" s="22"/>
      <c r="DHV259" s="22"/>
      <c r="DHW259" s="22"/>
      <c r="DHX259" s="22"/>
      <c r="DHY259" s="22"/>
      <c r="DHZ259" s="22"/>
      <c r="DIA259" s="22"/>
      <c r="DIB259" s="22"/>
      <c r="DIC259" s="22"/>
      <c r="DID259" s="22"/>
      <c r="DIE259" s="22"/>
      <c r="DIF259" s="22"/>
      <c r="DIG259" s="22"/>
      <c r="DIH259" s="22"/>
      <c r="DII259" s="22"/>
      <c r="DIJ259" s="22"/>
      <c r="DIK259" s="22"/>
      <c r="DIL259" s="22"/>
      <c r="DIM259" s="22"/>
      <c r="DIN259" s="22"/>
      <c r="DIO259" s="22"/>
      <c r="DIP259" s="22"/>
      <c r="DIQ259" s="22"/>
      <c r="DIR259" s="22"/>
      <c r="DIS259" s="22"/>
      <c r="DIT259" s="22"/>
      <c r="DIU259" s="22"/>
      <c r="DIV259" s="22"/>
      <c r="DIW259" s="22"/>
      <c r="DIX259" s="22"/>
      <c r="DIY259" s="22"/>
      <c r="DIZ259" s="22"/>
      <c r="DJA259" s="22"/>
      <c r="DJB259" s="22"/>
      <c r="DJC259" s="22"/>
      <c r="DJD259" s="22"/>
      <c r="DJE259" s="22"/>
      <c r="DJF259" s="22"/>
      <c r="DJG259" s="22"/>
      <c r="DJH259" s="22"/>
      <c r="DJI259" s="22"/>
      <c r="DJJ259" s="22"/>
      <c r="DJK259" s="22"/>
      <c r="DJL259" s="22"/>
      <c r="DJM259" s="22"/>
      <c r="DJN259" s="22"/>
      <c r="DJO259" s="22"/>
      <c r="DJP259" s="22"/>
      <c r="DJQ259" s="22"/>
      <c r="DJR259" s="22"/>
      <c r="DJS259" s="22"/>
      <c r="DJT259" s="22"/>
      <c r="DJU259" s="22"/>
      <c r="DJV259" s="22"/>
      <c r="DJW259" s="22"/>
      <c r="DJX259" s="22"/>
      <c r="DJY259" s="22"/>
      <c r="DJZ259" s="22"/>
      <c r="DKA259" s="22"/>
      <c r="DKB259" s="22"/>
      <c r="DKC259" s="22"/>
      <c r="DKD259" s="22"/>
      <c r="DKE259" s="22"/>
      <c r="DKF259" s="22"/>
      <c r="DKG259" s="22"/>
      <c r="DKH259" s="22"/>
      <c r="DKI259" s="22"/>
      <c r="DKJ259" s="22"/>
      <c r="DKK259" s="22"/>
      <c r="DKL259" s="22"/>
      <c r="DKM259" s="22"/>
      <c r="DKN259" s="22"/>
      <c r="DKO259" s="22"/>
      <c r="DKP259" s="22"/>
      <c r="DKQ259" s="22"/>
      <c r="DKR259" s="22"/>
      <c r="DKS259" s="22"/>
      <c r="DKT259" s="22"/>
      <c r="DKU259" s="22"/>
      <c r="DKV259" s="22"/>
      <c r="DKW259" s="22"/>
      <c r="DKX259" s="22"/>
      <c r="DKY259" s="22"/>
      <c r="DKZ259" s="22"/>
      <c r="DLA259" s="22"/>
      <c r="DLB259" s="22"/>
      <c r="DLC259" s="22"/>
      <c r="DLD259" s="22"/>
      <c r="DLE259" s="22"/>
      <c r="DLF259" s="22"/>
      <c r="DLG259" s="22"/>
      <c r="DLH259" s="22"/>
      <c r="DLI259" s="22"/>
      <c r="DLJ259" s="22"/>
      <c r="DLK259" s="22"/>
      <c r="DLL259" s="22"/>
      <c r="DLM259" s="22"/>
      <c r="DLN259" s="22"/>
      <c r="DLO259" s="22"/>
      <c r="DLP259" s="22"/>
      <c r="DLQ259" s="22"/>
      <c r="DLR259" s="22"/>
      <c r="DLS259" s="22"/>
      <c r="DLT259" s="22"/>
      <c r="DLU259" s="22"/>
      <c r="DLV259" s="22"/>
      <c r="DLW259" s="22"/>
      <c r="DLX259" s="22"/>
      <c r="DLY259" s="22"/>
      <c r="DLZ259" s="22"/>
      <c r="DMA259" s="22"/>
      <c r="DMB259" s="22"/>
      <c r="DMC259" s="22"/>
      <c r="DMD259" s="22"/>
      <c r="DME259" s="22"/>
      <c r="DMF259" s="22"/>
      <c r="DMG259" s="22"/>
      <c r="DMH259" s="22"/>
      <c r="DMI259" s="22"/>
      <c r="DMJ259" s="22"/>
      <c r="DMK259" s="22"/>
      <c r="DML259" s="22"/>
      <c r="DMM259" s="22"/>
      <c r="DMN259" s="22"/>
      <c r="DMO259" s="22"/>
      <c r="DMP259" s="22"/>
      <c r="DMQ259" s="22"/>
      <c r="DMR259" s="22"/>
      <c r="DMS259" s="22"/>
      <c r="DMT259" s="22"/>
      <c r="DMU259" s="22"/>
      <c r="DMV259" s="22"/>
      <c r="DMW259" s="22"/>
      <c r="DMX259" s="22"/>
      <c r="DMY259" s="22"/>
      <c r="DMZ259" s="22"/>
      <c r="DNA259" s="22"/>
      <c r="DNB259" s="22"/>
      <c r="DNC259" s="22"/>
      <c r="DND259" s="22"/>
      <c r="DNE259" s="22"/>
      <c r="DNF259" s="22"/>
      <c r="DNG259" s="22"/>
      <c r="DNH259" s="22"/>
      <c r="DNI259" s="22"/>
      <c r="DNJ259" s="22"/>
      <c r="DNK259" s="22"/>
      <c r="DNL259" s="22"/>
      <c r="DNM259" s="22"/>
      <c r="DNN259" s="22"/>
      <c r="DNO259" s="22"/>
      <c r="DNP259" s="22"/>
      <c r="DNQ259" s="22"/>
      <c r="DNR259" s="22"/>
      <c r="DNS259" s="22"/>
      <c r="DNT259" s="22"/>
      <c r="DNU259" s="22"/>
      <c r="DNV259" s="22"/>
      <c r="DNW259" s="22"/>
      <c r="DNX259" s="22"/>
      <c r="DNY259" s="22"/>
      <c r="DNZ259" s="22"/>
      <c r="DOA259" s="22"/>
      <c r="DOB259" s="22"/>
      <c r="DOC259" s="22"/>
      <c r="DOD259" s="22"/>
      <c r="DOE259" s="22"/>
      <c r="DOF259" s="22"/>
      <c r="DOG259" s="22"/>
      <c r="DOH259" s="22"/>
      <c r="DOI259" s="22"/>
      <c r="DOJ259" s="22"/>
      <c r="DOK259" s="22"/>
      <c r="DOL259" s="22"/>
      <c r="DOM259" s="22"/>
      <c r="DON259" s="22"/>
      <c r="DOO259" s="22"/>
      <c r="DOP259" s="22"/>
      <c r="DOQ259" s="22"/>
      <c r="DOR259" s="22"/>
      <c r="DOS259" s="22"/>
      <c r="DOT259" s="22"/>
      <c r="DOU259" s="22"/>
      <c r="DOV259" s="22"/>
      <c r="DOW259" s="22"/>
      <c r="DOX259" s="22"/>
      <c r="DOY259" s="22"/>
      <c r="DOZ259" s="22"/>
      <c r="DPA259" s="22"/>
      <c r="DPB259" s="22"/>
      <c r="DPC259" s="22"/>
      <c r="DPD259" s="22"/>
      <c r="DPE259" s="22"/>
      <c r="DPF259" s="22"/>
      <c r="DPG259" s="22"/>
      <c r="DPH259" s="22"/>
      <c r="DPI259" s="22"/>
      <c r="DPJ259" s="22"/>
      <c r="DPK259" s="22"/>
      <c r="DPL259" s="22"/>
      <c r="DPM259" s="22"/>
      <c r="DPN259" s="22"/>
      <c r="DPO259" s="22"/>
      <c r="DPP259" s="22"/>
      <c r="DPQ259" s="22"/>
      <c r="DPR259" s="22"/>
      <c r="DPS259" s="22"/>
      <c r="DPT259" s="22"/>
      <c r="DPU259" s="22"/>
      <c r="DPV259" s="22"/>
      <c r="DPW259" s="22"/>
      <c r="DPX259" s="22"/>
      <c r="DPY259" s="22"/>
      <c r="DPZ259" s="22"/>
      <c r="DQA259" s="22"/>
      <c r="DQB259" s="22"/>
      <c r="DQC259" s="22"/>
      <c r="DQD259" s="22"/>
      <c r="DQE259" s="22"/>
      <c r="DQF259" s="22"/>
      <c r="DQG259" s="22"/>
      <c r="DQH259" s="22"/>
      <c r="DQI259" s="22"/>
      <c r="DQJ259" s="22"/>
      <c r="DQK259" s="22"/>
      <c r="DQL259" s="22"/>
      <c r="DQM259" s="22"/>
      <c r="DQN259" s="22"/>
      <c r="DQO259" s="22"/>
      <c r="DQP259" s="22"/>
      <c r="DQQ259" s="22"/>
      <c r="DQR259" s="22"/>
      <c r="DQS259" s="22"/>
      <c r="DQT259" s="22"/>
      <c r="DQU259" s="22"/>
      <c r="DQV259" s="22"/>
      <c r="DQW259" s="22"/>
      <c r="DQX259" s="22"/>
      <c r="DQY259" s="22"/>
      <c r="DQZ259" s="22"/>
      <c r="DRA259" s="22"/>
      <c r="DRB259" s="22"/>
      <c r="DRC259" s="22"/>
      <c r="DRD259" s="22"/>
      <c r="DRE259" s="22"/>
      <c r="DRF259" s="22"/>
      <c r="DRG259" s="22"/>
      <c r="DRH259" s="22"/>
      <c r="DRI259" s="22"/>
      <c r="DRJ259" s="22"/>
      <c r="DRK259" s="22"/>
      <c r="DRL259" s="22"/>
      <c r="DRM259" s="22"/>
      <c r="DRN259" s="22"/>
      <c r="DRO259" s="22"/>
      <c r="DRP259" s="22"/>
      <c r="DRQ259" s="22"/>
      <c r="DRR259" s="22"/>
      <c r="DRS259" s="22"/>
      <c r="DRT259" s="22"/>
      <c r="DRU259" s="22"/>
      <c r="DRV259" s="22"/>
      <c r="DRW259" s="22"/>
      <c r="DRX259" s="22"/>
      <c r="DRY259" s="22"/>
      <c r="DRZ259" s="22"/>
      <c r="DSA259" s="22"/>
      <c r="DSB259" s="22"/>
      <c r="DSC259" s="22"/>
      <c r="DSD259" s="22"/>
      <c r="DSE259" s="22"/>
      <c r="DSF259" s="22"/>
      <c r="DSG259" s="22"/>
      <c r="DSH259" s="22"/>
      <c r="DSI259" s="22"/>
      <c r="DSJ259" s="22"/>
      <c r="DSK259" s="22"/>
      <c r="DSL259" s="22"/>
      <c r="DSM259" s="22"/>
      <c r="DSN259" s="22"/>
      <c r="DSO259" s="22"/>
      <c r="DSP259" s="22"/>
      <c r="DSQ259" s="22"/>
      <c r="DSR259" s="22"/>
      <c r="DSS259" s="22"/>
      <c r="DST259" s="22"/>
      <c r="DSU259" s="22"/>
      <c r="DSV259" s="22"/>
      <c r="DSW259" s="22"/>
      <c r="DSX259" s="22"/>
      <c r="DSY259" s="22"/>
      <c r="DSZ259" s="22"/>
      <c r="DTA259" s="22"/>
      <c r="DTB259" s="22"/>
      <c r="DTC259" s="22"/>
      <c r="DTD259" s="22"/>
      <c r="DTE259" s="22"/>
      <c r="DTF259" s="22"/>
      <c r="DTG259" s="22"/>
      <c r="DTH259" s="22"/>
      <c r="DTI259" s="22"/>
      <c r="DTJ259" s="22"/>
      <c r="DTK259" s="22"/>
      <c r="DTL259" s="22"/>
      <c r="DTM259" s="22"/>
      <c r="DTN259" s="22"/>
      <c r="DTO259" s="22"/>
      <c r="DTP259" s="22"/>
      <c r="DTQ259" s="22"/>
      <c r="DTR259" s="22"/>
      <c r="DTS259" s="22"/>
      <c r="DTT259" s="22"/>
      <c r="DTU259" s="22"/>
      <c r="DTV259" s="22"/>
      <c r="DTW259" s="22"/>
      <c r="DTX259" s="22"/>
      <c r="DTY259" s="22"/>
      <c r="DTZ259" s="22"/>
      <c r="DUA259" s="22"/>
      <c r="DUB259" s="22"/>
      <c r="DUC259" s="22"/>
      <c r="DUD259" s="22"/>
      <c r="DUE259" s="22"/>
      <c r="DUF259" s="22"/>
      <c r="DUG259" s="22"/>
      <c r="DUH259" s="22"/>
      <c r="DUI259" s="22"/>
      <c r="DUJ259" s="22"/>
      <c r="DUK259" s="22"/>
      <c r="DUL259" s="22"/>
      <c r="DUM259" s="22"/>
      <c r="DUN259" s="22"/>
      <c r="DUO259" s="22"/>
      <c r="DUP259" s="22"/>
      <c r="DUQ259" s="22"/>
      <c r="DUR259" s="22"/>
      <c r="DUS259" s="22"/>
      <c r="DUT259" s="22"/>
      <c r="DUU259" s="22"/>
      <c r="DUV259" s="22"/>
      <c r="DUW259" s="22"/>
      <c r="DUX259" s="22"/>
      <c r="DUY259" s="22"/>
      <c r="DUZ259" s="22"/>
      <c r="DVA259" s="22"/>
      <c r="DVB259" s="22"/>
      <c r="DVC259" s="22"/>
      <c r="DVD259" s="22"/>
      <c r="DVE259" s="22"/>
      <c r="DVF259" s="22"/>
      <c r="DVG259" s="22"/>
      <c r="DVH259" s="22"/>
      <c r="DVI259" s="22"/>
      <c r="DVJ259" s="22"/>
      <c r="DVK259" s="22"/>
      <c r="DVL259" s="22"/>
      <c r="DVM259" s="22"/>
      <c r="DVN259" s="22"/>
      <c r="DVO259" s="22"/>
      <c r="DVP259" s="22"/>
      <c r="DVQ259" s="22"/>
      <c r="DVR259" s="22"/>
      <c r="DVS259" s="22"/>
      <c r="DVT259" s="22"/>
      <c r="DVU259" s="22"/>
      <c r="DVV259" s="22"/>
      <c r="DVW259" s="22"/>
      <c r="DVX259" s="22"/>
      <c r="DVY259" s="22"/>
      <c r="DVZ259" s="22"/>
      <c r="DWA259" s="22"/>
      <c r="DWB259" s="22"/>
      <c r="DWC259" s="22"/>
      <c r="DWD259" s="22"/>
      <c r="DWE259" s="22"/>
      <c r="DWF259" s="22"/>
      <c r="DWG259" s="22"/>
      <c r="DWH259" s="22"/>
      <c r="DWI259" s="22"/>
      <c r="DWJ259" s="22"/>
      <c r="DWK259" s="22"/>
      <c r="DWL259" s="22"/>
      <c r="DWM259" s="22"/>
      <c r="DWN259" s="22"/>
      <c r="DWO259" s="22"/>
      <c r="DWP259" s="22"/>
      <c r="DWQ259" s="22"/>
      <c r="DWR259" s="22"/>
      <c r="DWS259" s="22"/>
      <c r="DWT259" s="22"/>
      <c r="DWU259" s="22"/>
      <c r="DWV259" s="22"/>
      <c r="DWW259" s="22"/>
      <c r="DWX259" s="22"/>
      <c r="DWY259" s="22"/>
      <c r="DWZ259" s="22"/>
      <c r="DXA259" s="22"/>
      <c r="DXB259" s="22"/>
      <c r="DXC259" s="22"/>
      <c r="DXD259" s="22"/>
      <c r="DXE259" s="22"/>
      <c r="DXF259" s="22"/>
      <c r="DXG259" s="22"/>
      <c r="DXH259" s="22"/>
      <c r="DXI259" s="22"/>
      <c r="DXJ259" s="22"/>
      <c r="DXK259" s="22"/>
      <c r="DXL259" s="22"/>
      <c r="DXM259" s="22"/>
      <c r="DXN259" s="22"/>
      <c r="DXO259" s="22"/>
      <c r="DXP259" s="22"/>
      <c r="DXQ259" s="22"/>
      <c r="DXR259" s="22"/>
      <c r="DXS259" s="22"/>
      <c r="DXT259" s="22"/>
      <c r="DXU259" s="22"/>
      <c r="DXV259" s="22"/>
      <c r="DXW259" s="22"/>
      <c r="DXX259" s="22"/>
      <c r="DXY259" s="22"/>
      <c r="DXZ259" s="22"/>
      <c r="DYA259" s="22"/>
      <c r="DYB259" s="22"/>
      <c r="DYC259" s="22"/>
      <c r="DYD259" s="22"/>
      <c r="DYE259" s="22"/>
      <c r="DYF259" s="22"/>
      <c r="DYG259" s="22"/>
      <c r="DYH259" s="22"/>
      <c r="DYI259" s="22"/>
      <c r="DYJ259" s="22"/>
      <c r="DYK259" s="22"/>
      <c r="DYL259" s="22"/>
      <c r="DYM259" s="22"/>
      <c r="DYN259" s="22"/>
      <c r="DYO259" s="22"/>
      <c r="DYP259" s="22"/>
      <c r="DYQ259" s="22"/>
      <c r="DYR259" s="22"/>
      <c r="DYS259" s="22"/>
      <c r="DYT259" s="22"/>
      <c r="DYU259" s="22"/>
      <c r="DYV259" s="22"/>
      <c r="DYW259" s="22"/>
      <c r="DYX259" s="22"/>
      <c r="DYY259" s="22"/>
      <c r="DYZ259" s="22"/>
      <c r="DZA259" s="22"/>
      <c r="DZB259" s="22"/>
      <c r="DZC259" s="22"/>
      <c r="DZD259" s="22"/>
      <c r="DZE259" s="22"/>
      <c r="DZF259" s="22"/>
      <c r="DZG259" s="22"/>
      <c r="DZH259" s="22"/>
      <c r="DZI259" s="22"/>
      <c r="DZJ259" s="22"/>
      <c r="DZK259" s="22"/>
      <c r="DZL259" s="22"/>
      <c r="DZM259" s="22"/>
      <c r="DZN259" s="22"/>
      <c r="DZO259" s="22"/>
      <c r="DZP259" s="22"/>
      <c r="DZQ259" s="22"/>
      <c r="DZR259" s="22"/>
      <c r="DZS259" s="22"/>
      <c r="DZT259" s="22"/>
      <c r="DZU259" s="22"/>
      <c r="DZV259" s="22"/>
      <c r="DZW259" s="22"/>
      <c r="DZX259" s="22"/>
      <c r="DZY259" s="22"/>
      <c r="DZZ259" s="22"/>
      <c r="EAA259" s="22"/>
      <c r="EAB259" s="22"/>
      <c r="EAC259" s="22"/>
      <c r="EAD259" s="22"/>
      <c r="EAE259" s="22"/>
      <c r="EAF259" s="22"/>
      <c r="EAG259" s="22"/>
      <c r="EAH259" s="22"/>
      <c r="EAI259" s="22"/>
      <c r="EAJ259" s="22"/>
      <c r="EAK259" s="22"/>
      <c r="EAL259" s="22"/>
      <c r="EAM259" s="22"/>
      <c r="EAN259" s="22"/>
      <c r="EAO259" s="22"/>
      <c r="EAP259" s="22"/>
      <c r="EAQ259" s="22"/>
      <c r="EAR259" s="22"/>
      <c r="EAS259" s="22"/>
      <c r="EAT259" s="22"/>
      <c r="EAU259" s="22"/>
      <c r="EAV259" s="22"/>
      <c r="EAW259" s="22"/>
      <c r="EAX259" s="22"/>
      <c r="EAY259" s="22"/>
      <c r="EAZ259" s="22"/>
      <c r="EBA259" s="22"/>
      <c r="EBB259" s="22"/>
      <c r="EBC259" s="22"/>
      <c r="EBD259" s="22"/>
      <c r="EBE259" s="22"/>
      <c r="EBF259" s="22"/>
      <c r="EBG259" s="22"/>
      <c r="EBH259" s="22"/>
      <c r="EBI259" s="22"/>
      <c r="EBJ259" s="22"/>
      <c r="EBK259" s="22"/>
      <c r="EBL259" s="22"/>
      <c r="EBM259" s="22"/>
      <c r="EBN259" s="22"/>
      <c r="EBO259" s="22"/>
      <c r="EBP259" s="22"/>
      <c r="EBQ259" s="22"/>
      <c r="EBR259" s="22"/>
      <c r="EBS259" s="22"/>
      <c r="EBT259" s="22"/>
      <c r="EBU259" s="22"/>
      <c r="EBV259" s="22"/>
      <c r="EBW259" s="22"/>
      <c r="EBX259" s="22"/>
      <c r="EBY259" s="22"/>
      <c r="EBZ259" s="22"/>
      <c r="ECA259" s="22"/>
      <c r="ECB259" s="22"/>
      <c r="ECC259" s="22"/>
      <c r="ECD259" s="22"/>
      <c r="ECE259" s="22"/>
      <c r="ECF259" s="22"/>
      <c r="ECG259" s="22"/>
      <c r="ECH259" s="22"/>
      <c r="ECI259" s="22"/>
      <c r="ECJ259" s="22"/>
      <c r="ECK259" s="22"/>
      <c r="ECL259" s="22"/>
      <c r="ECM259" s="22"/>
      <c r="ECN259" s="22"/>
      <c r="ECO259" s="22"/>
      <c r="ECP259" s="22"/>
      <c r="ECQ259" s="22"/>
      <c r="ECR259" s="22"/>
      <c r="ECS259" s="22"/>
      <c r="ECT259" s="22"/>
      <c r="ECU259" s="22"/>
      <c r="ECV259" s="22"/>
      <c r="ECW259" s="22"/>
      <c r="ECX259" s="22"/>
      <c r="ECY259" s="22"/>
      <c r="ECZ259" s="22"/>
      <c r="EDA259" s="22"/>
      <c r="EDB259" s="22"/>
      <c r="EDC259" s="22"/>
      <c r="EDD259" s="22"/>
      <c r="EDE259" s="22"/>
      <c r="EDF259" s="22"/>
      <c r="EDG259" s="22"/>
      <c r="EDH259" s="22"/>
      <c r="EDI259" s="22"/>
      <c r="EDJ259" s="22"/>
      <c r="EDK259" s="22"/>
      <c r="EDL259" s="22"/>
      <c r="EDM259" s="22"/>
      <c r="EDN259" s="22"/>
      <c r="EDO259" s="22"/>
      <c r="EDP259" s="22"/>
      <c r="EDQ259" s="22"/>
      <c r="EDR259" s="22"/>
      <c r="EDS259" s="22"/>
      <c r="EDT259" s="22"/>
      <c r="EDU259" s="22"/>
      <c r="EDV259" s="22"/>
      <c r="EDW259" s="22"/>
      <c r="EDX259" s="22"/>
      <c r="EDY259" s="22"/>
      <c r="EDZ259" s="22"/>
      <c r="EEA259" s="22"/>
      <c r="EEB259" s="22"/>
      <c r="EEC259" s="22"/>
      <c r="EED259" s="22"/>
      <c r="EEE259" s="22"/>
      <c r="EEF259" s="22"/>
      <c r="EEG259" s="22"/>
      <c r="EEH259" s="22"/>
      <c r="EEI259" s="22"/>
      <c r="EEJ259" s="22"/>
      <c r="EEK259" s="22"/>
      <c r="EEL259" s="22"/>
      <c r="EEM259" s="22"/>
      <c r="EEN259" s="22"/>
      <c r="EEO259" s="22"/>
      <c r="EEP259" s="22"/>
      <c r="EEQ259" s="22"/>
      <c r="EER259" s="22"/>
      <c r="EES259" s="22"/>
      <c r="EET259" s="22"/>
      <c r="EEU259" s="22"/>
      <c r="EEV259" s="22"/>
      <c r="EEW259" s="22"/>
      <c r="EEX259" s="22"/>
      <c r="EEY259" s="22"/>
      <c r="EEZ259" s="22"/>
      <c r="EFA259" s="22"/>
      <c r="EFB259" s="22"/>
      <c r="EFC259" s="22"/>
      <c r="EFD259" s="22"/>
      <c r="EFE259" s="22"/>
      <c r="EFF259" s="22"/>
      <c r="EFG259" s="22"/>
      <c r="EFH259" s="22"/>
      <c r="EFI259" s="22"/>
      <c r="EFJ259" s="22"/>
      <c r="EFK259" s="22"/>
      <c r="EFL259" s="22"/>
      <c r="EFM259" s="22"/>
      <c r="EFN259" s="22"/>
      <c r="EFO259" s="22"/>
      <c r="EFP259" s="22"/>
      <c r="EFQ259" s="22"/>
      <c r="EFR259" s="22"/>
      <c r="EFS259" s="22"/>
      <c r="EFT259" s="22"/>
      <c r="EFU259" s="22"/>
      <c r="EFV259" s="22"/>
      <c r="EFW259" s="22"/>
      <c r="EFX259" s="22"/>
      <c r="EFY259" s="22"/>
      <c r="EFZ259" s="22"/>
      <c r="EGA259" s="22"/>
      <c r="EGB259" s="22"/>
      <c r="EGC259" s="22"/>
      <c r="EGD259" s="22"/>
      <c r="EGE259" s="22"/>
      <c r="EGF259" s="22"/>
      <c r="EGG259" s="22"/>
      <c r="EGH259" s="22"/>
      <c r="EGI259" s="22"/>
      <c r="EGJ259" s="22"/>
      <c r="EGK259" s="22"/>
      <c r="EGL259" s="22"/>
      <c r="EGM259" s="22"/>
      <c r="EGN259" s="22"/>
      <c r="EGO259" s="22"/>
      <c r="EGP259" s="22"/>
      <c r="EGQ259" s="22"/>
      <c r="EGR259" s="22"/>
      <c r="EGS259" s="22"/>
      <c r="EGT259" s="22"/>
      <c r="EGU259" s="22"/>
      <c r="EGV259" s="22"/>
      <c r="EGW259" s="22"/>
      <c r="EGX259" s="22"/>
      <c r="EGY259" s="22"/>
      <c r="EGZ259" s="22"/>
      <c r="EHA259" s="22"/>
      <c r="EHB259" s="22"/>
      <c r="EHC259" s="22"/>
      <c r="EHD259" s="22"/>
      <c r="EHE259" s="22"/>
      <c r="EHF259" s="22"/>
      <c r="EHG259" s="22"/>
      <c r="EHH259" s="22"/>
      <c r="EHI259" s="22"/>
      <c r="EHJ259" s="22"/>
      <c r="EHK259" s="22"/>
      <c r="EHL259" s="22"/>
      <c r="EHM259" s="22"/>
      <c r="EHN259" s="22"/>
      <c r="EHO259" s="22"/>
      <c r="EHP259" s="22"/>
      <c r="EHQ259" s="22"/>
      <c r="EHR259" s="22"/>
      <c r="EHS259" s="22"/>
      <c r="EHT259" s="22"/>
      <c r="EHU259" s="22"/>
      <c r="EHV259" s="22"/>
      <c r="EHW259" s="22"/>
      <c r="EHX259" s="22"/>
      <c r="EHY259" s="22"/>
      <c r="EHZ259" s="22"/>
      <c r="EIA259" s="22"/>
      <c r="EIB259" s="22"/>
      <c r="EIC259" s="22"/>
      <c r="EID259" s="22"/>
      <c r="EIE259" s="22"/>
      <c r="EIF259" s="22"/>
      <c r="EIG259" s="22"/>
      <c r="EIH259" s="22"/>
      <c r="EII259" s="22"/>
      <c r="EIJ259" s="22"/>
      <c r="EIK259" s="22"/>
      <c r="EIL259" s="22"/>
      <c r="EIM259" s="22"/>
      <c r="EIN259" s="22"/>
      <c r="EIO259" s="22"/>
      <c r="EIP259" s="22"/>
      <c r="EIQ259" s="22"/>
      <c r="EIR259" s="22"/>
      <c r="EIS259" s="22"/>
      <c r="EIT259" s="22"/>
      <c r="EIU259" s="22"/>
      <c r="EIV259" s="22"/>
      <c r="EIW259" s="22"/>
      <c r="EIX259" s="22"/>
      <c r="EIY259" s="22"/>
      <c r="EIZ259" s="22"/>
      <c r="EJA259" s="22"/>
      <c r="EJB259" s="22"/>
      <c r="EJC259" s="22"/>
      <c r="EJD259" s="22"/>
      <c r="EJE259" s="22"/>
      <c r="EJF259" s="22"/>
      <c r="EJG259" s="22"/>
      <c r="EJH259" s="22"/>
      <c r="EJI259" s="22"/>
      <c r="EJJ259" s="22"/>
      <c r="EJK259" s="22"/>
      <c r="EJL259" s="22"/>
      <c r="EJM259" s="22"/>
      <c r="EJN259" s="22"/>
      <c r="EJO259" s="22"/>
      <c r="EJP259" s="22"/>
      <c r="EJQ259" s="22"/>
      <c r="EJR259" s="22"/>
      <c r="EJS259" s="22"/>
      <c r="EJT259" s="22"/>
      <c r="EJU259" s="22"/>
      <c r="EJV259" s="22"/>
      <c r="EJW259" s="22"/>
      <c r="EJX259" s="22"/>
      <c r="EJY259" s="22"/>
      <c r="EJZ259" s="22"/>
      <c r="EKA259" s="22"/>
      <c r="EKB259" s="22"/>
      <c r="EKC259" s="22"/>
      <c r="EKD259" s="22"/>
      <c r="EKE259" s="22"/>
      <c r="EKF259" s="22"/>
      <c r="EKG259" s="22"/>
      <c r="EKH259" s="22"/>
      <c r="EKI259" s="22"/>
      <c r="EKJ259" s="22"/>
      <c r="EKK259" s="22"/>
      <c r="EKL259" s="22"/>
      <c r="EKM259" s="22"/>
      <c r="EKN259" s="22"/>
      <c r="EKO259" s="22"/>
      <c r="EKP259" s="22"/>
      <c r="EKQ259" s="22"/>
      <c r="EKR259" s="22"/>
      <c r="EKS259" s="22"/>
      <c r="EKT259" s="22"/>
      <c r="EKU259" s="22"/>
      <c r="EKV259" s="22"/>
      <c r="EKW259" s="22"/>
      <c r="EKX259" s="22"/>
      <c r="EKY259" s="22"/>
      <c r="EKZ259" s="22"/>
      <c r="ELA259" s="22"/>
      <c r="ELB259" s="22"/>
      <c r="ELC259" s="22"/>
      <c r="ELD259" s="22"/>
      <c r="ELE259" s="22"/>
      <c r="ELF259" s="22"/>
      <c r="ELG259" s="22"/>
      <c r="ELH259" s="22"/>
      <c r="ELI259" s="22"/>
      <c r="ELJ259" s="22"/>
      <c r="ELK259" s="22"/>
      <c r="ELL259" s="22"/>
      <c r="ELM259" s="22"/>
      <c r="ELN259" s="22"/>
      <c r="ELO259" s="22"/>
      <c r="ELP259" s="22"/>
      <c r="ELQ259" s="22"/>
      <c r="ELR259" s="22"/>
      <c r="ELS259" s="22"/>
      <c r="ELT259" s="22"/>
      <c r="ELU259" s="22"/>
      <c r="ELV259" s="22"/>
      <c r="ELW259" s="22"/>
      <c r="ELX259" s="22"/>
      <c r="ELY259" s="22"/>
      <c r="ELZ259" s="22"/>
      <c r="EMA259" s="22"/>
      <c r="EMB259" s="22"/>
      <c r="EMC259" s="22"/>
      <c r="EMD259" s="22"/>
      <c r="EME259" s="22"/>
      <c r="EMF259" s="22"/>
      <c r="EMG259" s="22"/>
      <c r="EMH259" s="22"/>
      <c r="EMI259" s="22"/>
      <c r="EMJ259" s="22"/>
      <c r="EMK259" s="22"/>
      <c r="EML259" s="22"/>
      <c r="EMM259" s="22"/>
      <c r="EMN259" s="22"/>
      <c r="EMO259" s="22"/>
      <c r="EMP259" s="22"/>
      <c r="EMQ259" s="22"/>
      <c r="EMR259" s="22"/>
      <c r="EMS259" s="22"/>
      <c r="EMT259" s="22"/>
      <c r="EMU259" s="22"/>
      <c r="EMV259" s="22"/>
      <c r="EMW259" s="22"/>
      <c r="EMX259" s="22"/>
      <c r="EMY259" s="22"/>
      <c r="EMZ259" s="22"/>
      <c r="ENA259" s="22"/>
      <c r="ENB259" s="22"/>
      <c r="ENC259" s="22"/>
      <c r="END259" s="22"/>
      <c r="ENE259" s="22"/>
      <c r="ENF259" s="22"/>
      <c r="ENG259" s="22"/>
      <c r="ENH259" s="22"/>
      <c r="ENI259" s="22"/>
      <c r="ENJ259" s="22"/>
      <c r="ENK259" s="22"/>
      <c r="ENL259" s="22"/>
      <c r="ENM259" s="22"/>
      <c r="ENN259" s="22"/>
      <c r="ENO259" s="22"/>
      <c r="ENP259" s="22"/>
      <c r="ENQ259" s="22"/>
      <c r="ENR259" s="22"/>
      <c r="ENS259" s="22"/>
      <c r="ENT259" s="22"/>
      <c r="ENU259" s="22"/>
      <c r="ENV259" s="22"/>
      <c r="ENW259" s="22"/>
      <c r="ENX259" s="22"/>
      <c r="ENY259" s="22"/>
      <c r="ENZ259" s="22"/>
      <c r="EOA259" s="22"/>
      <c r="EOB259" s="22"/>
      <c r="EOC259" s="22"/>
      <c r="EOD259" s="22"/>
      <c r="EOE259" s="22"/>
      <c r="EOF259" s="22"/>
      <c r="EOG259" s="22"/>
      <c r="EOH259" s="22"/>
      <c r="EOI259" s="22"/>
      <c r="EOJ259" s="22"/>
      <c r="EOK259" s="22"/>
      <c r="EOL259" s="22"/>
      <c r="EOM259" s="22"/>
      <c r="EON259" s="22"/>
      <c r="EOO259" s="22"/>
      <c r="EOP259" s="22"/>
      <c r="EOQ259" s="22"/>
      <c r="EOR259" s="22"/>
      <c r="EOS259" s="22"/>
      <c r="EOT259" s="22"/>
      <c r="EOU259" s="22"/>
      <c r="EOV259" s="22"/>
      <c r="EOW259" s="22"/>
      <c r="EOX259" s="22"/>
      <c r="EOY259" s="22"/>
      <c r="EOZ259" s="22"/>
      <c r="EPA259" s="22"/>
      <c r="EPB259" s="22"/>
      <c r="EPC259" s="22"/>
      <c r="EPD259" s="22"/>
      <c r="EPE259" s="22"/>
      <c r="EPF259" s="22"/>
      <c r="EPG259" s="22"/>
      <c r="EPH259" s="22"/>
      <c r="EPI259" s="22"/>
      <c r="EPJ259" s="22"/>
      <c r="EPK259" s="22"/>
      <c r="EPL259" s="22"/>
      <c r="EPM259" s="22"/>
      <c r="EPN259" s="22"/>
      <c r="EPO259" s="22"/>
      <c r="EPP259" s="22"/>
      <c r="EPQ259" s="22"/>
      <c r="EPR259" s="22"/>
      <c r="EPS259" s="22"/>
      <c r="EPT259" s="22"/>
      <c r="EPU259" s="22"/>
      <c r="EPV259" s="22"/>
      <c r="EPW259" s="22"/>
      <c r="EPX259" s="22"/>
      <c r="EPY259" s="22"/>
      <c r="EPZ259" s="22"/>
      <c r="EQA259" s="22"/>
      <c r="EQB259" s="22"/>
      <c r="EQC259" s="22"/>
      <c r="EQD259" s="22"/>
      <c r="EQE259" s="22"/>
      <c r="EQF259" s="22"/>
      <c r="EQG259" s="22"/>
      <c r="EQH259" s="22"/>
      <c r="EQI259" s="22"/>
      <c r="EQJ259" s="22"/>
      <c r="EQK259" s="22"/>
      <c r="EQL259" s="22"/>
      <c r="EQM259" s="22"/>
      <c r="EQN259" s="22"/>
      <c r="EQO259" s="22"/>
      <c r="EQP259" s="22"/>
      <c r="EQQ259" s="22"/>
      <c r="EQR259" s="22"/>
      <c r="EQS259" s="22"/>
      <c r="EQT259" s="22"/>
      <c r="EQU259" s="22"/>
      <c r="EQV259" s="22"/>
      <c r="EQW259" s="22"/>
      <c r="EQX259" s="22"/>
      <c r="EQY259" s="22"/>
      <c r="EQZ259" s="22"/>
      <c r="ERA259" s="22"/>
      <c r="ERB259" s="22"/>
      <c r="ERC259" s="22"/>
      <c r="ERD259" s="22"/>
      <c r="ERE259" s="22"/>
      <c r="ERF259" s="22"/>
      <c r="ERG259" s="22"/>
      <c r="ERH259" s="22"/>
      <c r="ERI259" s="22"/>
      <c r="ERJ259" s="22"/>
      <c r="ERK259" s="22"/>
      <c r="ERL259" s="22"/>
      <c r="ERM259" s="22"/>
      <c r="ERN259" s="22"/>
      <c r="ERO259" s="22"/>
      <c r="ERP259" s="22"/>
      <c r="ERQ259" s="22"/>
      <c r="ERR259" s="22"/>
      <c r="ERS259" s="22"/>
      <c r="ERT259" s="22"/>
      <c r="ERU259" s="22"/>
      <c r="ERV259" s="22"/>
      <c r="ERW259" s="22"/>
      <c r="ERX259" s="22"/>
      <c r="ERY259" s="22"/>
      <c r="ERZ259" s="22"/>
      <c r="ESA259" s="22"/>
      <c r="ESB259" s="22"/>
      <c r="ESC259" s="22"/>
      <c r="ESD259" s="22"/>
      <c r="ESE259" s="22"/>
      <c r="ESF259" s="22"/>
      <c r="ESG259" s="22"/>
      <c r="ESH259" s="22"/>
      <c r="ESI259" s="22"/>
      <c r="ESJ259" s="22"/>
      <c r="ESK259" s="22"/>
      <c r="ESL259" s="22"/>
      <c r="ESM259" s="22"/>
      <c r="ESN259" s="22"/>
      <c r="ESO259" s="22"/>
      <c r="ESP259" s="22"/>
      <c r="ESQ259" s="22"/>
      <c r="ESR259" s="22"/>
      <c r="ESS259" s="22"/>
      <c r="EST259" s="22"/>
      <c r="ESU259" s="22"/>
      <c r="ESV259" s="22"/>
      <c r="ESW259" s="22"/>
      <c r="ESX259" s="22"/>
      <c r="ESY259" s="22"/>
      <c r="ESZ259" s="22"/>
      <c r="ETA259" s="22"/>
      <c r="ETB259" s="22"/>
      <c r="ETC259" s="22"/>
      <c r="ETD259" s="22"/>
      <c r="ETE259" s="22"/>
      <c r="ETF259" s="22"/>
      <c r="ETG259" s="22"/>
      <c r="ETH259" s="22"/>
      <c r="ETI259" s="22"/>
      <c r="ETJ259" s="22"/>
      <c r="ETK259" s="22"/>
      <c r="ETL259" s="22"/>
      <c r="ETM259" s="22"/>
      <c r="ETN259" s="22"/>
      <c r="ETO259" s="22"/>
      <c r="ETP259" s="22"/>
      <c r="ETQ259" s="22"/>
      <c r="ETR259" s="22"/>
      <c r="ETS259" s="22"/>
      <c r="ETT259" s="22"/>
      <c r="ETU259" s="22"/>
      <c r="ETV259" s="22"/>
      <c r="ETW259" s="22"/>
      <c r="ETX259" s="22"/>
      <c r="ETY259" s="22"/>
      <c r="ETZ259" s="22"/>
      <c r="EUA259" s="22"/>
      <c r="EUB259" s="22"/>
      <c r="EUC259" s="22"/>
      <c r="EUD259" s="22"/>
      <c r="EUE259" s="22"/>
      <c r="EUF259" s="22"/>
      <c r="EUG259" s="22"/>
      <c r="EUH259" s="22"/>
      <c r="EUI259" s="22"/>
      <c r="EUJ259" s="22"/>
      <c r="EUK259" s="22"/>
      <c r="EUL259" s="22"/>
      <c r="EUM259" s="22"/>
      <c r="EUN259" s="22"/>
      <c r="EUO259" s="22"/>
      <c r="EUP259" s="22"/>
      <c r="EUQ259" s="22"/>
      <c r="EUR259" s="22"/>
      <c r="EUS259" s="22"/>
      <c r="EUT259" s="22"/>
      <c r="EUU259" s="22"/>
      <c r="EUV259" s="22"/>
      <c r="EUW259" s="22"/>
      <c r="EUX259" s="22"/>
      <c r="EUY259" s="22"/>
      <c r="EUZ259" s="22"/>
      <c r="EVA259" s="22"/>
      <c r="EVB259" s="22"/>
      <c r="EVC259" s="22"/>
      <c r="EVD259" s="22"/>
      <c r="EVE259" s="22"/>
      <c r="EVF259" s="22"/>
      <c r="EVG259" s="22"/>
      <c r="EVH259" s="22"/>
      <c r="EVI259" s="22"/>
      <c r="EVJ259" s="22"/>
      <c r="EVK259" s="22"/>
      <c r="EVL259" s="22"/>
      <c r="EVM259" s="22"/>
      <c r="EVN259" s="22"/>
      <c r="EVO259" s="22"/>
      <c r="EVP259" s="22"/>
      <c r="EVQ259" s="22"/>
      <c r="EVR259" s="22"/>
      <c r="EVS259" s="22"/>
      <c r="EVT259" s="22"/>
      <c r="EVU259" s="22"/>
      <c r="EVV259" s="22"/>
      <c r="EVW259" s="22"/>
      <c r="EVX259" s="22"/>
      <c r="EVY259" s="22"/>
      <c r="EVZ259" s="22"/>
      <c r="EWA259" s="22"/>
      <c r="EWB259" s="22"/>
      <c r="EWC259" s="22"/>
      <c r="EWD259" s="22"/>
      <c r="EWE259" s="22"/>
      <c r="EWF259" s="22"/>
      <c r="EWG259" s="22"/>
      <c r="EWH259" s="22"/>
      <c r="EWI259" s="22"/>
      <c r="EWJ259" s="22"/>
      <c r="EWK259" s="22"/>
      <c r="EWL259" s="22"/>
      <c r="EWM259" s="22"/>
      <c r="EWN259" s="22"/>
      <c r="EWO259" s="22"/>
      <c r="EWP259" s="22"/>
      <c r="EWQ259" s="22"/>
      <c r="EWR259" s="22"/>
      <c r="EWS259" s="22"/>
      <c r="EWT259" s="22"/>
      <c r="EWU259" s="22"/>
      <c r="EWV259" s="22"/>
      <c r="EWW259" s="22"/>
      <c r="EWX259" s="22"/>
      <c r="EWY259" s="22"/>
      <c r="EWZ259" s="22"/>
      <c r="EXA259" s="22"/>
      <c r="EXB259" s="22"/>
      <c r="EXC259" s="22"/>
      <c r="EXD259" s="22"/>
      <c r="EXE259" s="22"/>
      <c r="EXF259" s="22"/>
      <c r="EXG259" s="22"/>
      <c r="EXH259" s="22"/>
      <c r="EXI259" s="22"/>
      <c r="EXJ259" s="22"/>
      <c r="EXK259" s="22"/>
      <c r="EXL259" s="22"/>
      <c r="EXM259" s="22"/>
      <c r="EXN259" s="22"/>
      <c r="EXO259" s="22"/>
      <c r="EXP259" s="22"/>
      <c r="EXQ259" s="22"/>
      <c r="EXR259" s="22"/>
      <c r="EXS259" s="22"/>
      <c r="EXT259" s="22"/>
      <c r="EXU259" s="22"/>
      <c r="EXV259" s="22"/>
      <c r="EXW259" s="22"/>
      <c r="EXX259" s="22"/>
      <c r="EXY259" s="22"/>
      <c r="EXZ259" s="22"/>
      <c r="EYA259" s="22"/>
      <c r="EYB259" s="22"/>
      <c r="EYC259" s="22"/>
      <c r="EYD259" s="22"/>
      <c r="EYE259" s="22"/>
      <c r="EYF259" s="22"/>
      <c r="EYG259" s="22"/>
      <c r="EYH259" s="22"/>
      <c r="EYI259" s="22"/>
      <c r="EYJ259" s="22"/>
      <c r="EYK259" s="22"/>
      <c r="EYL259" s="22"/>
      <c r="EYM259" s="22"/>
      <c r="EYN259" s="22"/>
      <c r="EYO259" s="22"/>
      <c r="EYP259" s="22"/>
      <c r="EYQ259" s="22"/>
      <c r="EYR259" s="22"/>
      <c r="EYS259" s="22"/>
      <c r="EYT259" s="22"/>
      <c r="EYU259" s="22"/>
      <c r="EYV259" s="22"/>
      <c r="EYW259" s="22"/>
      <c r="EYX259" s="22"/>
      <c r="EYY259" s="22"/>
      <c r="EYZ259" s="22"/>
      <c r="EZA259" s="22"/>
      <c r="EZB259" s="22"/>
      <c r="EZC259" s="22"/>
      <c r="EZD259" s="22"/>
      <c r="EZE259" s="22"/>
      <c r="EZF259" s="22"/>
      <c r="EZG259" s="22"/>
      <c r="EZH259" s="22"/>
      <c r="EZI259" s="22"/>
      <c r="EZJ259" s="22"/>
      <c r="EZK259" s="22"/>
      <c r="EZL259" s="22"/>
      <c r="EZM259" s="22"/>
      <c r="EZN259" s="22"/>
      <c r="EZO259" s="22"/>
      <c r="EZP259" s="22"/>
      <c r="EZQ259" s="22"/>
      <c r="EZR259" s="22"/>
      <c r="EZS259" s="22"/>
      <c r="EZT259" s="22"/>
      <c r="EZU259" s="22"/>
      <c r="EZV259" s="22"/>
      <c r="EZW259" s="22"/>
      <c r="EZX259" s="22"/>
      <c r="EZY259" s="22"/>
      <c r="EZZ259" s="22"/>
      <c r="FAA259" s="22"/>
      <c r="FAB259" s="22"/>
      <c r="FAC259" s="22"/>
      <c r="FAD259" s="22"/>
      <c r="FAE259" s="22"/>
      <c r="FAF259" s="22"/>
      <c r="FAG259" s="22"/>
      <c r="FAH259" s="22"/>
      <c r="FAI259" s="22"/>
      <c r="FAJ259" s="22"/>
      <c r="FAK259" s="22"/>
      <c r="FAL259" s="22"/>
      <c r="FAM259" s="22"/>
      <c r="FAN259" s="22"/>
      <c r="FAO259" s="22"/>
      <c r="FAP259" s="22"/>
      <c r="FAQ259" s="22"/>
      <c r="FAR259" s="22"/>
      <c r="FAS259" s="22"/>
      <c r="FAT259" s="22"/>
      <c r="FAU259" s="22"/>
      <c r="FAV259" s="22"/>
      <c r="FAW259" s="22"/>
      <c r="FAX259" s="22"/>
      <c r="FAY259" s="22"/>
      <c r="FAZ259" s="22"/>
      <c r="FBA259" s="22"/>
      <c r="FBB259" s="22"/>
      <c r="FBC259" s="22"/>
      <c r="FBD259" s="22"/>
      <c r="FBE259" s="22"/>
      <c r="FBF259" s="22"/>
      <c r="FBG259" s="22"/>
      <c r="FBH259" s="22"/>
      <c r="FBI259" s="22"/>
      <c r="FBJ259" s="22"/>
      <c r="FBK259" s="22"/>
      <c r="FBL259" s="22"/>
      <c r="FBM259" s="22"/>
      <c r="FBN259" s="22"/>
      <c r="FBO259" s="22"/>
      <c r="FBP259" s="22"/>
      <c r="FBQ259" s="22"/>
      <c r="FBR259" s="22"/>
      <c r="FBS259" s="22"/>
      <c r="FBT259" s="22"/>
      <c r="FBU259" s="22"/>
      <c r="FBV259" s="22"/>
      <c r="FBW259" s="22"/>
      <c r="FBX259" s="22"/>
      <c r="FBY259" s="22"/>
      <c r="FBZ259" s="22"/>
      <c r="FCA259" s="22"/>
      <c r="FCB259" s="22"/>
      <c r="FCC259" s="22"/>
      <c r="FCD259" s="22"/>
      <c r="FCE259" s="22"/>
      <c r="FCF259" s="22"/>
      <c r="FCG259" s="22"/>
      <c r="FCH259" s="22"/>
      <c r="FCI259" s="22"/>
      <c r="FCJ259" s="22"/>
      <c r="FCK259" s="22"/>
      <c r="FCL259" s="22"/>
      <c r="FCM259" s="22"/>
      <c r="FCN259" s="22"/>
      <c r="FCO259" s="22"/>
      <c r="FCP259" s="22"/>
      <c r="FCQ259" s="22"/>
      <c r="FCR259" s="22"/>
      <c r="FCS259" s="22"/>
      <c r="FCT259" s="22"/>
      <c r="FCU259" s="22"/>
      <c r="FCV259" s="22"/>
      <c r="FCW259" s="22"/>
      <c r="FCX259" s="22"/>
      <c r="FCY259" s="22"/>
      <c r="FCZ259" s="22"/>
      <c r="FDA259" s="22"/>
      <c r="FDB259" s="22"/>
      <c r="FDC259" s="22"/>
      <c r="FDD259" s="22"/>
      <c r="FDE259" s="22"/>
      <c r="FDF259" s="22"/>
      <c r="FDG259" s="22"/>
      <c r="FDH259" s="22"/>
      <c r="FDI259" s="22"/>
      <c r="FDJ259" s="22"/>
      <c r="FDK259" s="22"/>
      <c r="FDL259" s="22"/>
      <c r="FDM259" s="22"/>
      <c r="FDN259" s="22"/>
      <c r="FDO259" s="22"/>
      <c r="FDP259" s="22"/>
      <c r="FDQ259" s="22"/>
      <c r="FDR259" s="22"/>
      <c r="FDS259" s="22"/>
      <c r="FDT259" s="22"/>
      <c r="FDU259" s="22"/>
      <c r="FDV259" s="22"/>
      <c r="FDW259" s="22"/>
      <c r="FDX259" s="22"/>
      <c r="FDY259" s="22"/>
      <c r="FDZ259" s="22"/>
      <c r="FEA259" s="22"/>
      <c r="FEB259" s="22"/>
      <c r="FEC259" s="22"/>
      <c r="FED259" s="22"/>
      <c r="FEE259" s="22"/>
      <c r="FEF259" s="22"/>
      <c r="FEG259" s="22"/>
      <c r="FEH259" s="22"/>
      <c r="FEI259" s="22"/>
      <c r="FEJ259" s="22"/>
      <c r="FEK259" s="22"/>
      <c r="FEL259" s="22"/>
      <c r="FEM259" s="22"/>
      <c r="FEN259" s="22"/>
      <c r="FEO259" s="22"/>
      <c r="FEP259" s="22"/>
      <c r="FEQ259" s="22"/>
      <c r="FER259" s="22"/>
      <c r="FES259" s="22"/>
      <c r="FET259" s="22"/>
      <c r="FEU259" s="22"/>
      <c r="FEV259" s="22"/>
      <c r="FEW259" s="22"/>
      <c r="FEX259" s="22"/>
      <c r="FEY259" s="22"/>
      <c r="FEZ259" s="22"/>
      <c r="FFA259" s="22"/>
      <c r="FFB259" s="22"/>
      <c r="FFC259" s="22"/>
      <c r="FFD259" s="22"/>
      <c r="FFE259" s="22"/>
      <c r="FFF259" s="22"/>
      <c r="FFG259" s="22"/>
      <c r="FFH259" s="22"/>
      <c r="FFI259" s="22"/>
      <c r="FFJ259" s="22"/>
      <c r="FFK259" s="22"/>
      <c r="FFL259" s="22"/>
      <c r="FFM259" s="22"/>
      <c r="FFN259" s="22"/>
      <c r="FFO259" s="22"/>
      <c r="FFP259" s="22"/>
      <c r="FFQ259" s="22"/>
      <c r="FFR259" s="22"/>
      <c r="FFS259" s="22"/>
      <c r="FFT259" s="22"/>
      <c r="FFU259" s="22"/>
      <c r="FFV259" s="22"/>
      <c r="FFW259" s="22"/>
      <c r="FFX259" s="22"/>
      <c r="FFY259" s="22"/>
      <c r="FFZ259" s="22"/>
      <c r="FGA259" s="22"/>
      <c r="FGB259" s="22"/>
      <c r="FGC259" s="22"/>
      <c r="FGD259" s="22"/>
      <c r="FGE259" s="22"/>
      <c r="FGF259" s="22"/>
      <c r="FGG259" s="22"/>
      <c r="FGH259" s="22"/>
      <c r="FGI259" s="22"/>
      <c r="FGJ259" s="22"/>
      <c r="FGK259" s="22"/>
      <c r="FGL259" s="22"/>
      <c r="FGM259" s="22"/>
      <c r="FGN259" s="22"/>
      <c r="FGO259" s="22"/>
      <c r="FGP259" s="22"/>
      <c r="FGQ259" s="22"/>
      <c r="FGR259" s="22"/>
      <c r="FGS259" s="22"/>
      <c r="FGT259" s="22"/>
      <c r="FGU259" s="22"/>
      <c r="FGV259" s="22"/>
      <c r="FGW259" s="22"/>
      <c r="FGX259" s="22"/>
      <c r="FGY259" s="22"/>
      <c r="FGZ259" s="22"/>
      <c r="FHA259" s="22"/>
      <c r="FHB259" s="22"/>
      <c r="FHC259" s="22"/>
      <c r="FHD259" s="22"/>
      <c r="FHE259" s="22"/>
      <c r="FHF259" s="22"/>
      <c r="FHG259" s="22"/>
      <c r="FHH259" s="22"/>
      <c r="FHI259" s="22"/>
      <c r="FHJ259" s="22"/>
      <c r="FHK259" s="22"/>
      <c r="FHL259" s="22"/>
      <c r="FHM259" s="22"/>
      <c r="FHN259" s="22"/>
      <c r="FHO259" s="22"/>
      <c r="FHP259" s="22"/>
      <c r="FHQ259" s="22"/>
      <c r="FHR259" s="22"/>
      <c r="FHS259" s="22"/>
      <c r="FHT259" s="22"/>
      <c r="FHU259" s="22"/>
      <c r="FHV259" s="22"/>
      <c r="FHW259" s="22"/>
      <c r="FHX259" s="22"/>
      <c r="FHY259" s="22"/>
      <c r="FHZ259" s="22"/>
      <c r="FIA259" s="22"/>
      <c r="FIB259" s="22"/>
      <c r="FIC259" s="22"/>
      <c r="FID259" s="22"/>
      <c r="FIE259" s="22"/>
      <c r="FIF259" s="22"/>
      <c r="FIG259" s="22"/>
      <c r="FIH259" s="22"/>
      <c r="FII259" s="22"/>
      <c r="FIJ259" s="22"/>
      <c r="FIK259" s="22"/>
      <c r="FIL259" s="22"/>
      <c r="FIM259" s="22"/>
      <c r="FIN259" s="22"/>
      <c r="FIO259" s="22"/>
      <c r="FIP259" s="22"/>
      <c r="FIQ259" s="22"/>
      <c r="FIR259" s="22"/>
      <c r="FIS259" s="22"/>
      <c r="FIT259" s="22"/>
      <c r="FIU259" s="22"/>
      <c r="FIV259" s="22"/>
      <c r="FIW259" s="22"/>
      <c r="FIX259" s="22"/>
      <c r="FIY259" s="22"/>
      <c r="FIZ259" s="22"/>
      <c r="FJA259" s="22"/>
      <c r="FJB259" s="22"/>
      <c r="FJC259" s="22"/>
      <c r="FJD259" s="22"/>
      <c r="FJE259" s="22"/>
      <c r="FJF259" s="22"/>
      <c r="FJG259" s="22"/>
      <c r="FJH259" s="22"/>
      <c r="FJI259" s="22"/>
      <c r="FJJ259" s="22"/>
      <c r="FJK259" s="22"/>
      <c r="FJL259" s="22"/>
      <c r="FJM259" s="22"/>
      <c r="FJN259" s="22"/>
      <c r="FJO259" s="22"/>
      <c r="FJP259" s="22"/>
      <c r="FJQ259" s="22"/>
      <c r="FJR259" s="22"/>
      <c r="FJS259" s="22"/>
      <c r="FJT259" s="22"/>
      <c r="FJU259" s="22"/>
      <c r="FJV259" s="22"/>
      <c r="FJW259" s="22"/>
      <c r="FJX259" s="22"/>
      <c r="FJY259" s="22"/>
      <c r="FJZ259" s="22"/>
      <c r="FKA259" s="22"/>
      <c r="FKB259" s="22"/>
      <c r="FKC259" s="22"/>
      <c r="FKD259" s="22"/>
      <c r="FKE259" s="22"/>
      <c r="FKF259" s="22"/>
      <c r="FKG259" s="22"/>
      <c r="FKH259" s="22"/>
      <c r="FKI259" s="22"/>
      <c r="FKJ259" s="22"/>
      <c r="FKK259" s="22"/>
      <c r="FKL259" s="22"/>
      <c r="FKM259" s="22"/>
      <c r="FKN259" s="22"/>
      <c r="FKO259" s="22"/>
      <c r="FKP259" s="22"/>
      <c r="FKQ259" s="22"/>
      <c r="FKR259" s="22"/>
      <c r="FKS259" s="22"/>
      <c r="FKT259" s="22"/>
      <c r="FKU259" s="22"/>
      <c r="FKV259" s="22"/>
      <c r="FKW259" s="22"/>
      <c r="FKX259" s="22"/>
      <c r="FKY259" s="22"/>
      <c r="FKZ259" s="22"/>
      <c r="FLA259" s="22"/>
      <c r="FLB259" s="22"/>
      <c r="FLC259" s="22"/>
      <c r="FLD259" s="22"/>
      <c r="FLE259" s="22"/>
      <c r="FLF259" s="22"/>
      <c r="FLG259" s="22"/>
      <c r="FLH259" s="22"/>
      <c r="FLI259" s="22"/>
      <c r="FLJ259" s="22"/>
      <c r="FLK259" s="22"/>
      <c r="FLL259" s="22"/>
      <c r="FLM259" s="22"/>
      <c r="FLN259" s="22"/>
      <c r="FLO259" s="22"/>
      <c r="FLP259" s="22"/>
      <c r="FLQ259" s="22"/>
      <c r="FLR259" s="22"/>
      <c r="FLS259" s="22"/>
      <c r="FLT259" s="22"/>
      <c r="FLU259" s="22"/>
      <c r="FLV259" s="22"/>
      <c r="FLW259" s="22"/>
      <c r="FLX259" s="22"/>
      <c r="FLY259" s="22"/>
      <c r="FLZ259" s="22"/>
      <c r="FMA259" s="22"/>
      <c r="FMB259" s="22"/>
      <c r="FMC259" s="22"/>
      <c r="FMD259" s="22"/>
      <c r="FME259" s="22"/>
      <c r="FMF259" s="22"/>
      <c r="FMG259" s="22"/>
      <c r="FMH259" s="22"/>
      <c r="FMI259" s="22"/>
      <c r="FMJ259" s="22"/>
      <c r="FMK259" s="22"/>
      <c r="FML259" s="22"/>
      <c r="FMM259" s="22"/>
      <c r="FMN259" s="22"/>
      <c r="FMO259" s="22"/>
      <c r="FMP259" s="22"/>
      <c r="FMQ259" s="22"/>
      <c r="FMR259" s="22"/>
      <c r="FMS259" s="22"/>
      <c r="FMT259" s="22"/>
      <c r="FMU259" s="22"/>
      <c r="FMV259" s="22"/>
      <c r="FMW259" s="22"/>
      <c r="FMX259" s="22"/>
      <c r="FMY259" s="22"/>
      <c r="FMZ259" s="22"/>
      <c r="FNA259" s="22"/>
      <c r="FNB259" s="22"/>
      <c r="FNC259" s="22"/>
      <c r="FND259" s="22"/>
      <c r="FNE259" s="22"/>
      <c r="FNF259" s="22"/>
      <c r="FNG259" s="22"/>
      <c r="FNH259" s="22"/>
      <c r="FNI259" s="22"/>
      <c r="FNJ259" s="22"/>
      <c r="FNK259" s="22"/>
      <c r="FNL259" s="22"/>
      <c r="FNM259" s="22"/>
      <c r="FNN259" s="22"/>
      <c r="FNO259" s="22"/>
      <c r="FNP259" s="22"/>
      <c r="FNQ259" s="22"/>
      <c r="FNR259" s="22"/>
      <c r="FNS259" s="22"/>
      <c r="FNT259" s="22"/>
      <c r="FNU259" s="22"/>
      <c r="FNV259" s="22"/>
      <c r="FNW259" s="22"/>
      <c r="FNX259" s="22"/>
      <c r="FNY259" s="22"/>
      <c r="FNZ259" s="22"/>
      <c r="FOA259" s="22"/>
      <c r="FOB259" s="22"/>
      <c r="FOC259" s="22"/>
      <c r="FOD259" s="22"/>
      <c r="FOE259" s="22"/>
      <c r="FOF259" s="22"/>
      <c r="FOG259" s="22"/>
      <c r="FOH259" s="22"/>
      <c r="FOI259" s="22"/>
      <c r="FOJ259" s="22"/>
      <c r="FOK259" s="22"/>
      <c r="FOL259" s="22"/>
      <c r="FOM259" s="22"/>
      <c r="FON259" s="22"/>
      <c r="FOO259" s="22"/>
      <c r="FOP259" s="22"/>
      <c r="FOQ259" s="22"/>
      <c r="FOR259" s="22"/>
      <c r="FOS259" s="22"/>
      <c r="FOT259" s="22"/>
      <c r="FOU259" s="22"/>
      <c r="FOV259" s="22"/>
      <c r="FOW259" s="22"/>
      <c r="FOX259" s="22"/>
      <c r="FOY259" s="22"/>
      <c r="FOZ259" s="22"/>
      <c r="FPA259" s="22"/>
      <c r="FPB259" s="22"/>
      <c r="FPC259" s="22"/>
      <c r="FPD259" s="22"/>
      <c r="FPE259" s="22"/>
      <c r="FPF259" s="22"/>
      <c r="FPG259" s="22"/>
      <c r="FPH259" s="22"/>
      <c r="FPI259" s="22"/>
      <c r="FPJ259" s="22"/>
      <c r="FPK259" s="22"/>
      <c r="FPL259" s="22"/>
      <c r="FPM259" s="22"/>
      <c r="FPN259" s="22"/>
      <c r="FPO259" s="22"/>
      <c r="FPP259" s="22"/>
      <c r="FPQ259" s="22"/>
      <c r="FPR259" s="22"/>
      <c r="FPS259" s="22"/>
      <c r="FPT259" s="22"/>
      <c r="FPU259" s="22"/>
      <c r="FPV259" s="22"/>
      <c r="FPW259" s="22"/>
      <c r="FPX259" s="22"/>
      <c r="FPY259" s="22"/>
      <c r="FPZ259" s="22"/>
      <c r="FQA259" s="22"/>
      <c r="FQB259" s="22"/>
      <c r="FQC259" s="22"/>
      <c r="FQD259" s="22"/>
      <c r="FQE259" s="22"/>
      <c r="FQF259" s="22"/>
      <c r="FQG259" s="22"/>
      <c r="FQH259" s="22"/>
      <c r="FQI259" s="22"/>
      <c r="FQJ259" s="22"/>
      <c r="FQK259" s="22"/>
      <c r="FQL259" s="22"/>
      <c r="FQM259" s="22"/>
      <c r="FQN259" s="22"/>
      <c r="FQO259" s="22"/>
      <c r="FQP259" s="22"/>
      <c r="FQQ259" s="22"/>
      <c r="FQR259" s="22"/>
      <c r="FQS259" s="22"/>
      <c r="FQT259" s="22"/>
      <c r="FQU259" s="22"/>
      <c r="FQV259" s="22"/>
      <c r="FQW259" s="22"/>
      <c r="FQX259" s="22"/>
      <c r="FQY259" s="22"/>
      <c r="FQZ259" s="22"/>
      <c r="FRA259" s="22"/>
      <c r="FRB259" s="22"/>
      <c r="FRC259" s="22"/>
      <c r="FRD259" s="22"/>
      <c r="FRE259" s="22"/>
      <c r="FRF259" s="22"/>
      <c r="FRG259" s="22"/>
      <c r="FRH259" s="22"/>
      <c r="FRI259" s="22"/>
      <c r="FRJ259" s="22"/>
      <c r="FRK259" s="22"/>
      <c r="FRL259" s="22"/>
      <c r="FRM259" s="22"/>
      <c r="FRN259" s="22"/>
      <c r="FRO259" s="22"/>
      <c r="FRP259" s="22"/>
      <c r="FRQ259" s="22"/>
      <c r="FRR259" s="22"/>
      <c r="FRS259" s="22"/>
      <c r="FRT259" s="22"/>
      <c r="FRU259" s="22"/>
      <c r="FRV259" s="22"/>
      <c r="FRW259" s="22"/>
      <c r="FRX259" s="22"/>
      <c r="FRY259" s="22"/>
      <c r="FRZ259" s="22"/>
      <c r="FSA259" s="22"/>
      <c r="FSB259" s="22"/>
      <c r="FSC259" s="22"/>
      <c r="FSD259" s="22"/>
      <c r="FSE259" s="22"/>
      <c r="FSF259" s="22"/>
      <c r="FSG259" s="22"/>
      <c r="FSH259" s="22"/>
      <c r="FSI259" s="22"/>
      <c r="FSJ259" s="22"/>
      <c r="FSK259" s="22"/>
      <c r="FSL259" s="22"/>
      <c r="FSM259" s="22"/>
      <c r="FSN259" s="22"/>
      <c r="FSO259" s="22"/>
      <c r="FSP259" s="22"/>
      <c r="FSQ259" s="22"/>
      <c r="FSR259" s="22"/>
      <c r="FSS259" s="22"/>
      <c r="FST259" s="22"/>
      <c r="FSU259" s="22"/>
      <c r="FSV259" s="22"/>
      <c r="FSW259" s="22"/>
      <c r="FSX259" s="22"/>
      <c r="FSY259" s="22"/>
      <c r="FSZ259" s="22"/>
      <c r="FTA259" s="22"/>
      <c r="FTB259" s="22"/>
      <c r="FTC259" s="22"/>
      <c r="FTD259" s="22"/>
      <c r="FTE259" s="22"/>
      <c r="FTF259" s="22"/>
      <c r="FTG259" s="22"/>
      <c r="FTH259" s="22"/>
      <c r="FTI259" s="22"/>
      <c r="FTJ259" s="22"/>
      <c r="FTK259" s="22"/>
      <c r="FTL259" s="22"/>
      <c r="FTM259" s="22"/>
      <c r="FTN259" s="22"/>
      <c r="FTO259" s="22"/>
      <c r="FTP259" s="22"/>
      <c r="FTQ259" s="22"/>
      <c r="FTR259" s="22"/>
      <c r="FTS259" s="22"/>
      <c r="FTT259" s="22"/>
      <c r="FTU259" s="22"/>
      <c r="FTV259" s="22"/>
      <c r="FTW259" s="22"/>
      <c r="FTX259" s="22"/>
      <c r="FTY259" s="22"/>
      <c r="FTZ259" s="22"/>
      <c r="FUA259" s="22"/>
      <c r="FUB259" s="22"/>
      <c r="FUC259" s="22"/>
      <c r="FUD259" s="22"/>
      <c r="FUE259" s="22"/>
      <c r="FUF259" s="22"/>
      <c r="FUG259" s="22"/>
      <c r="FUH259" s="22"/>
      <c r="FUI259" s="22"/>
      <c r="FUJ259" s="22"/>
      <c r="FUK259" s="22"/>
      <c r="FUL259" s="22"/>
      <c r="FUM259" s="22"/>
      <c r="FUN259" s="22"/>
      <c r="FUO259" s="22"/>
      <c r="FUP259" s="22"/>
      <c r="FUQ259" s="22"/>
      <c r="FUR259" s="22"/>
      <c r="FUS259" s="22"/>
      <c r="FUT259" s="22"/>
      <c r="FUU259" s="22"/>
      <c r="FUV259" s="22"/>
      <c r="FUW259" s="22"/>
      <c r="FUX259" s="22"/>
      <c r="FUY259" s="22"/>
      <c r="FUZ259" s="22"/>
      <c r="FVA259" s="22"/>
      <c r="FVB259" s="22"/>
      <c r="FVC259" s="22"/>
      <c r="FVD259" s="22"/>
      <c r="FVE259" s="22"/>
      <c r="FVF259" s="22"/>
      <c r="FVG259" s="22"/>
      <c r="FVH259" s="22"/>
      <c r="FVI259" s="22"/>
      <c r="FVJ259" s="22"/>
      <c r="FVK259" s="22"/>
      <c r="FVL259" s="22"/>
      <c r="FVM259" s="22"/>
      <c r="FVN259" s="22"/>
      <c r="FVO259" s="22"/>
      <c r="FVP259" s="22"/>
      <c r="FVQ259" s="22"/>
      <c r="FVR259" s="22"/>
      <c r="FVS259" s="22"/>
      <c r="FVT259" s="22"/>
      <c r="FVU259" s="22"/>
      <c r="FVV259" s="22"/>
      <c r="FVW259" s="22"/>
      <c r="FVX259" s="22"/>
      <c r="FVY259" s="22"/>
      <c r="FVZ259" s="22"/>
      <c r="FWA259" s="22"/>
      <c r="FWB259" s="22"/>
      <c r="FWC259" s="22"/>
      <c r="FWD259" s="22"/>
      <c r="FWE259" s="22"/>
      <c r="FWF259" s="22"/>
      <c r="FWG259" s="22"/>
      <c r="FWH259" s="22"/>
      <c r="FWI259" s="22"/>
      <c r="FWJ259" s="22"/>
      <c r="FWK259" s="22"/>
      <c r="FWL259" s="22"/>
      <c r="FWM259" s="22"/>
      <c r="FWN259" s="22"/>
      <c r="FWO259" s="22"/>
      <c r="FWP259" s="22"/>
      <c r="FWQ259" s="22"/>
      <c r="FWR259" s="22"/>
      <c r="FWS259" s="22"/>
      <c r="FWT259" s="22"/>
      <c r="FWU259" s="22"/>
      <c r="FWV259" s="22"/>
      <c r="FWW259" s="22"/>
      <c r="FWX259" s="22"/>
      <c r="FWY259" s="22"/>
      <c r="FWZ259" s="22"/>
      <c r="FXA259" s="22"/>
      <c r="FXB259" s="22"/>
      <c r="FXC259" s="22"/>
      <c r="FXD259" s="22"/>
      <c r="FXE259" s="22"/>
      <c r="FXF259" s="22"/>
      <c r="FXG259" s="22"/>
      <c r="FXH259" s="22"/>
      <c r="FXI259" s="22"/>
      <c r="FXJ259" s="22"/>
      <c r="FXK259" s="22"/>
      <c r="FXL259" s="22"/>
      <c r="FXM259" s="22"/>
      <c r="FXN259" s="22"/>
      <c r="FXO259" s="22"/>
      <c r="FXP259" s="22"/>
      <c r="FXQ259" s="22"/>
      <c r="FXR259" s="22"/>
      <c r="FXS259" s="22"/>
      <c r="FXT259" s="22"/>
      <c r="FXU259" s="22"/>
      <c r="FXV259" s="22"/>
      <c r="FXW259" s="22"/>
      <c r="FXX259" s="22"/>
      <c r="FXY259" s="22"/>
      <c r="FXZ259" s="22"/>
      <c r="FYA259" s="22"/>
      <c r="FYB259" s="22"/>
      <c r="FYC259" s="22"/>
      <c r="FYD259" s="22"/>
      <c r="FYE259" s="22"/>
      <c r="FYF259" s="22"/>
      <c r="FYG259" s="22"/>
      <c r="FYH259" s="22"/>
      <c r="FYI259" s="22"/>
      <c r="FYJ259" s="22"/>
      <c r="FYK259" s="22"/>
      <c r="FYL259" s="22"/>
      <c r="FYM259" s="22"/>
      <c r="FYN259" s="22"/>
      <c r="FYO259" s="22"/>
      <c r="FYP259" s="22"/>
      <c r="FYQ259" s="22"/>
      <c r="FYR259" s="22"/>
      <c r="FYS259" s="22"/>
      <c r="FYT259" s="22"/>
      <c r="FYU259" s="22"/>
      <c r="FYV259" s="22"/>
      <c r="FYW259" s="22"/>
      <c r="FYX259" s="22"/>
      <c r="FYY259" s="22"/>
      <c r="FYZ259" s="22"/>
      <c r="FZA259" s="22"/>
      <c r="FZB259" s="22"/>
      <c r="FZC259" s="22"/>
      <c r="FZD259" s="22"/>
      <c r="FZE259" s="22"/>
      <c r="FZF259" s="22"/>
      <c r="FZG259" s="22"/>
      <c r="FZH259" s="22"/>
      <c r="FZI259" s="22"/>
      <c r="FZJ259" s="22"/>
      <c r="FZK259" s="22"/>
      <c r="FZL259" s="22"/>
      <c r="FZM259" s="22"/>
      <c r="FZN259" s="22"/>
      <c r="FZO259" s="22"/>
      <c r="FZP259" s="22"/>
      <c r="FZQ259" s="22"/>
      <c r="FZR259" s="22"/>
      <c r="FZS259" s="22"/>
      <c r="FZT259" s="22"/>
      <c r="FZU259" s="22"/>
      <c r="FZV259" s="22"/>
      <c r="FZW259" s="22"/>
      <c r="FZX259" s="22"/>
      <c r="FZY259" s="22"/>
      <c r="FZZ259" s="22"/>
      <c r="GAA259" s="22"/>
      <c r="GAB259" s="22"/>
      <c r="GAC259" s="22"/>
      <c r="GAD259" s="22"/>
      <c r="GAE259" s="22"/>
      <c r="GAF259" s="22"/>
      <c r="GAG259" s="22"/>
      <c r="GAH259" s="22"/>
      <c r="GAI259" s="22"/>
      <c r="GAJ259" s="22"/>
      <c r="GAK259" s="22"/>
      <c r="GAL259" s="22"/>
      <c r="GAM259" s="22"/>
      <c r="GAN259" s="22"/>
      <c r="GAO259" s="22"/>
      <c r="GAP259" s="22"/>
      <c r="GAQ259" s="22"/>
      <c r="GAR259" s="22"/>
      <c r="GAS259" s="22"/>
      <c r="GAT259" s="22"/>
      <c r="GAU259" s="22"/>
      <c r="GAV259" s="22"/>
      <c r="GAW259" s="22"/>
      <c r="GAX259" s="22"/>
      <c r="GAY259" s="22"/>
      <c r="GAZ259" s="22"/>
      <c r="GBA259" s="22"/>
      <c r="GBB259" s="22"/>
      <c r="GBC259" s="22"/>
      <c r="GBD259" s="22"/>
      <c r="GBE259" s="22"/>
      <c r="GBF259" s="22"/>
      <c r="GBG259" s="22"/>
      <c r="GBH259" s="22"/>
      <c r="GBI259" s="22"/>
      <c r="GBJ259" s="22"/>
      <c r="GBK259" s="22"/>
      <c r="GBL259" s="22"/>
      <c r="GBM259" s="22"/>
      <c r="GBN259" s="22"/>
      <c r="GBO259" s="22"/>
      <c r="GBP259" s="22"/>
      <c r="GBQ259" s="22"/>
      <c r="GBR259" s="22"/>
      <c r="GBS259" s="22"/>
      <c r="GBT259" s="22"/>
      <c r="GBU259" s="22"/>
      <c r="GBV259" s="22"/>
      <c r="GBW259" s="22"/>
      <c r="GBX259" s="22"/>
      <c r="GBY259" s="22"/>
      <c r="GBZ259" s="22"/>
      <c r="GCA259" s="22"/>
      <c r="GCB259" s="22"/>
      <c r="GCC259" s="22"/>
      <c r="GCD259" s="22"/>
      <c r="GCE259" s="22"/>
      <c r="GCF259" s="22"/>
      <c r="GCG259" s="22"/>
      <c r="GCH259" s="22"/>
      <c r="GCI259" s="22"/>
      <c r="GCJ259" s="22"/>
      <c r="GCK259" s="22"/>
      <c r="GCL259" s="22"/>
      <c r="GCM259" s="22"/>
      <c r="GCN259" s="22"/>
      <c r="GCO259" s="22"/>
      <c r="GCP259" s="22"/>
      <c r="GCQ259" s="22"/>
      <c r="GCR259" s="22"/>
      <c r="GCS259" s="22"/>
      <c r="GCT259" s="22"/>
      <c r="GCU259" s="22"/>
      <c r="GCV259" s="22"/>
      <c r="GCW259" s="22"/>
      <c r="GCX259" s="22"/>
      <c r="GCY259" s="22"/>
      <c r="GCZ259" s="22"/>
      <c r="GDA259" s="22"/>
      <c r="GDB259" s="22"/>
      <c r="GDC259" s="22"/>
      <c r="GDD259" s="22"/>
      <c r="GDE259" s="22"/>
      <c r="GDF259" s="22"/>
      <c r="GDG259" s="22"/>
      <c r="GDH259" s="22"/>
      <c r="GDI259" s="22"/>
      <c r="GDJ259" s="22"/>
      <c r="GDK259" s="22"/>
      <c r="GDL259" s="22"/>
      <c r="GDM259" s="22"/>
      <c r="GDN259" s="22"/>
      <c r="GDO259" s="22"/>
      <c r="GDP259" s="22"/>
      <c r="GDQ259" s="22"/>
      <c r="GDR259" s="22"/>
      <c r="GDS259" s="22"/>
      <c r="GDT259" s="22"/>
      <c r="GDU259" s="22"/>
      <c r="GDV259" s="22"/>
      <c r="GDW259" s="22"/>
      <c r="GDX259" s="22"/>
      <c r="GDY259" s="22"/>
      <c r="GDZ259" s="22"/>
      <c r="GEA259" s="22"/>
      <c r="GEB259" s="22"/>
      <c r="GEC259" s="22"/>
      <c r="GED259" s="22"/>
      <c r="GEE259" s="22"/>
      <c r="GEF259" s="22"/>
      <c r="GEG259" s="22"/>
      <c r="GEH259" s="22"/>
      <c r="GEI259" s="22"/>
      <c r="GEJ259" s="22"/>
      <c r="GEK259" s="22"/>
      <c r="GEL259" s="22"/>
      <c r="GEM259" s="22"/>
      <c r="GEN259" s="22"/>
      <c r="GEO259" s="22"/>
      <c r="GEP259" s="22"/>
      <c r="GEQ259" s="22"/>
      <c r="GER259" s="22"/>
      <c r="GES259" s="22"/>
      <c r="GET259" s="22"/>
      <c r="GEU259" s="22"/>
      <c r="GEV259" s="22"/>
      <c r="GEW259" s="22"/>
      <c r="GEX259" s="22"/>
      <c r="GEY259" s="22"/>
      <c r="GEZ259" s="22"/>
      <c r="GFA259" s="22"/>
      <c r="GFB259" s="22"/>
      <c r="GFC259" s="22"/>
      <c r="GFD259" s="22"/>
      <c r="GFE259" s="22"/>
      <c r="GFF259" s="22"/>
      <c r="GFG259" s="22"/>
      <c r="GFH259" s="22"/>
      <c r="GFI259" s="22"/>
      <c r="GFJ259" s="22"/>
      <c r="GFK259" s="22"/>
      <c r="GFL259" s="22"/>
      <c r="GFM259" s="22"/>
      <c r="GFN259" s="22"/>
      <c r="GFO259" s="22"/>
      <c r="GFP259" s="22"/>
      <c r="GFQ259" s="22"/>
      <c r="GFR259" s="22"/>
      <c r="GFS259" s="22"/>
      <c r="GFT259" s="22"/>
      <c r="GFU259" s="22"/>
      <c r="GFV259" s="22"/>
      <c r="GFW259" s="22"/>
      <c r="GFX259" s="22"/>
      <c r="GFY259" s="22"/>
      <c r="GFZ259" s="22"/>
      <c r="GGA259" s="22"/>
      <c r="GGB259" s="22"/>
      <c r="GGC259" s="22"/>
      <c r="GGD259" s="22"/>
      <c r="GGE259" s="22"/>
      <c r="GGF259" s="22"/>
      <c r="GGG259" s="22"/>
      <c r="GGH259" s="22"/>
      <c r="GGI259" s="22"/>
      <c r="GGJ259" s="22"/>
      <c r="GGK259" s="22"/>
      <c r="GGL259" s="22"/>
      <c r="GGM259" s="22"/>
      <c r="GGN259" s="22"/>
      <c r="GGO259" s="22"/>
      <c r="GGP259" s="22"/>
      <c r="GGQ259" s="22"/>
      <c r="GGR259" s="22"/>
      <c r="GGS259" s="22"/>
      <c r="GGT259" s="22"/>
      <c r="GGU259" s="22"/>
      <c r="GGV259" s="22"/>
      <c r="GGW259" s="22"/>
      <c r="GGX259" s="22"/>
      <c r="GGY259" s="22"/>
      <c r="GGZ259" s="22"/>
      <c r="GHA259" s="22"/>
      <c r="GHB259" s="22"/>
      <c r="GHC259" s="22"/>
      <c r="GHD259" s="22"/>
      <c r="GHE259" s="22"/>
      <c r="GHF259" s="22"/>
      <c r="GHG259" s="22"/>
      <c r="GHH259" s="22"/>
      <c r="GHI259" s="22"/>
      <c r="GHJ259" s="22"/>
      <c r="GHK259" s="22"/>
      <c r="GHL259" s="22"/>
      <c r="GHM259" s="22"/>
      <c r="GHN259" s="22"/>
      <c r="GHO259" s="22"/>
      <c r="GHP259" s="22"/>
      <c r="GHQ259" s="22"/>
      <c r="GHR259" s="22"/>
      <c r="GHS259" s="22"/>
      <c r="GHT259" s="22"/>
      <c r="GHU259" s="22"/>
      <c r="GHV259" s="22"/>
      <c r="GHW259" s="22"/>
      <c r="GHX259" s="22"/>
      <c r="GHY259" s="22"/>
      <c r="GHZ259" s="22"/>
      <c r="GIA259" s="22"/>
      <c r="GIB259" s="22"/>
      <c r="GIC259" s="22"/>
      <c r="GID259" s="22"/>
      <c r="GIE259" s="22"/>
      <c r="GIF259" s="22"/>
      <c r="GIG259" s="22"/>
      <c r="GIH259" s="22"/>
      <c r="GII259" s="22"/>
      <c r="GIJ259" s="22"/>
      <c r="GIK259" s="22"/>
      <c r="GIL259" s="22"/>
      <c r="GIM259" s="22"/>
      <c r="GIN259" s="22"/>
      <c r="GIO259" s="22"/>
      <c r="GIP259" s="22"/>
      <c r="GIQ259" s="22"/>
      <c r="GIR259" s="22"/>
      <c r="GIS259" s="22"/>
      <c r="GIT259" s="22"/>
      <c r="GIU259" s="22"/>
      <c r="GIV259" s="22"/>
      <c r="GIW259" s="22"/>
      <c r="GIX259" s="22"/>
      <c r="GIY259" s="22"/>
      <c r="GIZ259" s="22"/>
      <c r="GJA259" s="22"/>
      <c r="GJB259" s="22"/>
      <c r="GJC259" s="22"/>
      <c r="GJD259" s="22"/>
      <c r="GJE259" s="22"/>
      <c r="GJF259" s="22"/>
      <c r="GJG259" s="22"/>
      <c r="GJH259" s="22"/>
      <c r="GJI259" s="22"/>
      <c r="GJJ259" s="22"/>
      <c r="GJK259" s="22"/>
      <c r="GJL259" s="22"/>
      <c r="GJM259" s="22"/>
      <c r="GJN259" s="22"/>
      <c r="GJO259" s="22"/>
      <c r="GJP259" s="22"/>
      <c r="GJQ259" s="22"/>
      <c r="GJR259" s="22"/>
      <c r="GJS259" s="22"/>
      <c r="GJT259" s="22"/>
      <c r="GJU259" s="22"/>
      <c r="GJV259" s="22"/>
      <c r="GJW259" s="22"/>
      <c r="GJX259" s="22"/>
      <c r="GJY259" s="22"/>
      <c r="GJZ259" s="22"/>
      <c r="GKA259" s="22"/>
      <c r="GKB259" s="22"/>
      <c r="GKC259" s="22"/>
      <c r="GKD259" s="22"/>
      <c r="GKE259" s="22"/>
      <c r="GKF259" s="22"/>
      <c r="GKG259" s="22"/>
      <c r="GKH259" s="22"/>
      <c r="GKI259" s="22"/>
      <c r="GKJ259" s="22"/>
      <c r="GKK259" s="22"/>
      <c r="GKL259" s="22"/>
      <c r="GKM259" s="22"/>
      <c r="GKN259" s="22"/>
      <c r="GKO259" s="22"/>
      <c r="GKP259" s="22"/>
      <c r="GKQ259" s="22"/>
      <c r="GKR259" s="22"/>
      <c r="GKS259" s="22"/>
      <c r="GKT259" s="22"/>
      <c r="GKU259" s="22"/>
      <c r="GKV259" s="22"/>
      <c r="GKW259" s="22"/>
      <c r="GKX259" s="22"/>
      <c r="GKY259" s="22"/>
      <c r="GKZ259" s="22"/>
      <c r="GLA259" s="22"/>
      <c r="GLB259" s="22"/>
      <c r="GLC259" s="22"/>
      <c r="GLD259" s="22"/>
      <c r="GLE259" s="22"/>
      <c r="GLF259" s="22"/>
      <c r="GLG259" s="22"/>
      <c r="GLH259" s="22"/>
      <c r="GLI259" s="22"/>
      <c r="GLJ259" s="22"/>
      <c r="GLK259" s="22"/>
      <c r="GLL259" s="22"/>
      <c r="GLM259" s="22"/>
      <c r="GLN259" s="22"/>
      <c r="GLO259" s="22"/>
      <c r="GLP259" s="22"/>
      <c r="GLQ259" s="22"/>
      <c r="GLR259" s="22"/>
      <c r="GLS259" s="22"/>
      <c r="GLT259" s="22"/>
      <c r="GLU259" s="22"/>
      <c r="GLV259" s="22"/>
      <c r="GLW259" s="22"/>
      <c r="GLX259" s="22"/>
      <c r="GLY259" s="22"/>
      <c r="GLZ259" s="22"/>
      <c r="GMA259" s="22"/>
      <c r="GMB259" s="22"/>
      <c r="GMC259" s="22"/>
      <c r="GMD259" s="22"/>
      <c r="GME259" s="22"/>
      <c r="GMF259" s="22"/>
      <c r="GMG259" s="22"/>
      <c r="GMH259" s="22"/>
      <c r="GMI259" s="22"/>
      <c r="GMJ259" s="22"/>
      <c r="GMK259" s="22"/>
      <c r="GML259" s="22"/>
      <c r="GMM259" s="22"/>
      <c r="GMN259" s="22"/>
      <c r="GMO259" s="22"/>
      <c r="GMP259" s="22"/>
      <c r="GMQ259" s="22"/>
      <c r="GMR259" s="22"/>
      <c r="GMS259" s="22"/>
      <c r="GMT259" s="22"/>
      <c r="GMU259" s="22"/>
      <c r="GMV259" s="22"/>
      <c r="GMW259" s="22"/>
      <c r="GMX259" s="22"/>
      <c r="GMY259" s="22"/>
      <c r="GMZ259" s="22"/>
      <c r="GNA259" s="22"/>
      <c r="GNB259" s="22"/>
      <c r="GNC259" s="22"/>
      <c r="GND259" s="22"/>
      <c r="GNE259" s="22"/>
      <c r="GNF259" s="22"/>
      <c r="GNG259" s="22"/>
      <c r="GNH259" s="22"/>
      <c r="GNI259" s="22"/>
      <c r="GNJ259" s="22"/>
      <c r="GNK259" s="22"/>
      <c r="GNL259" s="22"/>
      <c r="GNM259" s="22"/>
      <c r="GNN259" s="22"/>
      <c r="GNO259" s="22"/>
      <c r="GNP259" s="22"/>
      <c r="GNQ259" s="22"/>
      <c r="GNR259" s="22"/>
      <c r="GNS259" s="22"/>
      <c r="GNT259" s="22"/>
      <c r="GNU259" s="22"/>
      <c r="GNV259" s="22"/>
      <c r="GNW259" s="22"/>
      <c r="GNX259" s="22"/>
      <c r="GNY259" s="22"/>
      <c r="GNZ259" s="22"/>
      <c r="GOA259" s="22"/>
      <c r="GOB259" s="22"/>
      <c r="GOC259" s="22"/>
      <c r="GOD259" s="22"/>
      <c r="GOE259" s="22"/>
      <c r="GOF259" s="22"/>
      <c r="GOG259" s="22"/>
      <c r="GOH259" s="22"/>
      <c r="GOI259" s="22"/>
      <c r="GOJ259" s="22"/>
      <c r="GOK259" s="22"/>
      <c r="GOL259" s="22"/>
      <c r="GOM259" s="22"/>
      <c r="GON259" s="22"/>
      <c r="GOO259" s="22"/>
      <c r="GOP259" s="22"/>
      <c r="GOQ259" s="22"/>
      <c r="GOR259" s="22"/>
      <c r="GOS259" s="22"/>
      <c r="GOT259" s="22"/>
      <c r="GOU259" s="22"/>
      <c r="GOV259" s="22"/>
      <c r="GOW259" s="22"/>
      <c r="GOX259" s="22"/>
      <c r="GOY259" s="22"/>
      <c r="GOZ259" s="22"/>
      <c r="GPA259" s="22"/>
      <c r="GPB259" s="22"/>
      <c r="GPC259" s="22"/>
      <c r="GPD259" s="22"/>
      <c r="GPE259" s="22"/>
      <c r="GPF259" s="22"/>
      <c r="GPG259" s="22"/>
      <c r="GPH259" s="22"/>
      <c r="GPI259" s="22"/>
      <c r="GPJ259" s="22"/>
      <c r="GPK259" s="22"/>
      <c r="GPL259" s="22"/>
      <c r="GPM259" s="22"/>
      <c r="GPN259" s="22"/>
      <c r="GPO259" s="22"/>
      <c r="GPP259" s="22"/>
      <c r="GPQ259" s="22"/>
      <c r="GPR259" s="22"/>
      <c r="GPS259" s="22"/>
      <c r="GPT259" s="22"/>
      <c r="GPU259" s="22"/>
      <c r="GPV259" s="22"/>
      <c r="GPW259" s="22"/>
      <c r="GPX259" s="22"/>
      <c r="GPY259" s="22"/>
      <c r="GPZ259" s="22"/>
      <c r="GQA259" s="22"/>
      <c r="GQB259" s="22"/>
      <c r="GQC259" s="22"/>
      <c r="GQD259" s="22"/>
      <c r="GQE259" s="22"/>
      <c r="GQF259" s="22"/>
      <c r="GQG259" s="22"/>
      <c r="GQH259" s="22"/>
      <c r="GQI259" s="22"/>
      <c r="GQJ259" s="22"/>
      <c r="GQK259" s="22"/>
      <c r="GQL259" s="22"/>
      <c r="GQM259" s="22"/>
      <c r="GQN259" s="22"/>
      <c r="GQO259" s="22"/>
      <c r="GQP259" s="22"/>
      <c r="GQQ259" s="22"/>
      <c r="GQR259" s="22"/>
      <c r="GQS259" s="22"/>
      <c r="GQT259" s="22"/>
      <c r="GQU259" s="22"/>
      <c r="GQV259" s="22"/>
      <c r="GQW259" s="22"/>
      <c r="GQX259" s="22"/>
      <c r="GQY259" s="22"/>
      <c r="GQZ259" s="22"/>
      <c r="GRA259" s="22"/>
      <c r="GRB259" s="22"/>
      <c r="GRC259" s="22"/>
      <c r="GRD259" s="22"/>
      <c r="GRE259" s="22"/>
      <c r="GRF259" s="22"/>
      <c r="GRG259" s="22"/>
      <c r="GRH259" s="22"/>
      <c r="GRI259" s="22"/>
      <c r="GRJ259" s="22"/>
      <c r="GRK259" s="22"/>
      <c r="GRL259" s="22"/>
      <c r="GRM259" s="22"/>
      <c r="GRN259" s="22"/>
      <c r="GRO259" s="22"/>
      <c r="GRP259" s="22"/>
      <c r="GRQ259" s="22"/>
      <c r="GRR259" s="22"/>
      <c r="GRS259" s="22"/>
      <c r="GRT259" s="22"/>
      <c r="GRU259" s="22"/>
      <c r="GRV259" s="22"/>
      <c r="GRW259" s="22"/>
      <c r="GRX259" s="22"/>
      <c r="GRY259" s="22"/>
      <c r="GRZ259" s="22"/>
      <c r="GSA259" s="22"/>
      <c r="GSB259" s="22"/>
      <c r="GSC259" s="22"/>
      <c r="GSD259" s="22"/>
      <c r="GSE259" s="22"/>
      <c r="GSF259" s="22"/>
      <c r="GSG259" s="22"/>
      <c r="GSH259" s="22"/>
      <c r="GSI259" s="22"/>
      <c r="GSJ259" s="22"/>
      <c r="GSK259" s="22"/>
      <c r="GSL259" s="22"/>
      <c r="GSM259" s="22"/>
      <c r="GSN259" s="22"/>
      <c r="GSO259" s="22"/>
      <c r="GSP259" s="22"/>
      <c r="GSQ259" s="22"/>
      <c r="GSR259" s="22"/>
      <c r="GSS259" s="22"/>
      <c r="GST259" s="22"/>
      <c r="GSU259" s="22"/>
      <c r="GSV259" s="22"/>
      <c r="GSW259" s="22"/>
      <c r="GSX259" s="22"/>
      <c r="GSY259" s="22"/>
      <c r="GSZ259" s="22"/>
      <c r="GTA259" s="22"/>
      <c r="GTB259" s="22"/>
      <c r="GTC259" s="22"/>
      <c r="GTD259" s="22"/>
      <c r="GTE259" s="22"/>
      <c r="GTF259" s="22"/>
      <c r="GTG259" s="22"/>
      <c r="GTH259" s="22"/>
      <c r="GTI259" s="22"/>
      <c r="GTJ259" s="22"/>
      <c r="GTK259" s="22"/>
      <c r="GTL259" s="22"/>
      <c r="GTM259" s="22"/>
      <c r="GTN259" s="22"/>
      <c r="GTO259" s="22"/>
      <c r="GTP259" s="22"/>
      <c r="GTQ259" s="22"/>
      <c r="GTR259" s="22"/>
      <c r="GTS259" s="22"/>
      <c r="GTT259" s="22"/>
      <c r="GTU259" s="22"/>
      <c r="GTV259" s="22"/>
      <c r="GTW259" s="22"/>
      <c r="GTX259" s="22"/>
      <c r="GTY259" s="22"/>
      <c r="GTZ259" s="22"/>
      <c r="GUA259" s="22"/>
      <c r="GUB259" s="22"/>
      <c r="GUC259" s="22"/>
      <c r="GUD259" s="22"/>
      <c r="GUE259" s="22"/>
      <c r="GUF259" s="22"/>
      <c r="GUG259" s="22"/>
      <c r="GUH259" s="22"/>
      <c r="GUI259" s="22"/>
      <c r="GUJ259" s="22"/>
      <c r="GUK259" s="22"/>
      <c r="GUL259" s="22"/>
      <c r="GUM259" s="22"/>
      <c r="GUN259" s="22"/>
      <c r="GUO259" s="22"/>
      <c r="GUP259" s="22"/>
      <c r="GUQ259" s="22"/>
      <c r="GUR259" s="22"/>
      <c r="GUS259" s="22"/>
      <c r="GUT259" s="22"/>
      <c r="GUU259" s="22"/>
      <c r="GUV259" s="22"/>
      <c r="GUW259" s="22"/>
      <c r="GUX259" s="22"/>
      <c r="GUY259" s="22"/>
      <c r="GUZ259" s="22"/>
      <c r="GVA259" s="22"/>
      <c r="GVB259" s="22"/>
      <c r="GVC259" s="22"/>
      <c r="GVD259" s="22"/>
      <c r="GVE259" s="22"/>
      <c r="GVF259" s="22"/>
      <c r="GVG259" s="22"/>
      <c r="GVH259" s="22"/>
      <c r="GVI259" s="22"/>
      <c r="GVJ259" s="22"/>
      <c r="GVK259" s="22"/>
      <c r="GVL259" s="22"/>
      <c r="GVM259" s="22"/>
      <c r="GVN259" s="22"/>
      <c r="GVO259" s="22"/>
      <c r="GVP259" s="22"/>
      <c r="GVQ259" s="22"/>
      <c r="GVR259" s="22"/>
      <c r="GVS259" s="22"/>
      <c r="GVT259" s="22"/>
      <c r="GVU259" s="22"/>
      <c r="GVV259" s="22"/>
      <c r="GVW259" s="22"/>
      <c r="GVX259" s="22"/>
      <c r="GVY259" s="22"/>
      <c r="GVZ259" s="22"/>
      <c r="GWA259" s="22"/>
      <c r="GWB259" s="22"/>
      <c r="GWC259" s="22"/>
      <c r="GWD259" s="22"/>
      <c r="GWE259" s="22"/>
      <c r="GWF259" s="22"/>
      <c r="GWG259" s="22"/>
      <c r="GWH259" s="22"/>
      <c r="GWI259" s="22"/>
      <c r="GWJ259" s="22"/>
      <c r="GWK259" s="22"/>
      <c r="GWL259" s="22"/>
      <c r="GWM259" s="22"/>
      <c r="GWN259" s="22"/>
      <c r="GWO259" s="22"/>
      <c r="GWP259" s="22"/>
      <c r="GWQ259" s="22"/>
      <c r="GWR259" s="22"/>
      <c r="GWS259" s="22"/>
      <c r="GWT259" s="22"/>
      <c r="GWU259" s="22"/>
      <c r="GWV259" s="22"/>
      <c r="GWW259" s="22"/>
      <c r="GWX259" s="22"/>
      <c r="GWY259" s="22"/>
      <c r="GWZ259" s="22"/>
      <c r="GXA259" s="22"/>
      <c r="GXB259" s="22"/>
      <c r="GXC259" s="22"/>
      <c r="GXD259" s="22"/>
      <c r="GXE259" s="22"/>
      <c r="GXF259" s="22"/>
      <c r="GXG259" s="22"/>
      <c r="GXH259" s="22"/>
      <c r="GXI259" s="22"/>
      <c r="GXJ259" s="22"/>
      <c r="GXK259" s="22"/>
      <c r="GXL259" s="22"/>
      <c r="GXM259" s="22"/>
      <c r="GXN259" s="22"/>
      <c r="GXO259" s="22"/>
      <c r="GXP259" s="22"/>
      <c r="GXQ259" s="22"/>
      <c r="GXR259" s="22"/>
      <c r="GXS259" s="22"/>
      <c r="GXT259" s="22"/>
      <c r="GXU259" s="22"/>
      <c r="GXV259" s="22"/>
      <c r="GXW259" s="22"/>
      <c r="GXX259" s="22"/>
      <c r="GXY259" s="22"/>
      <c r="GXZ259" s="22"/>
      <c r="GYA259" s="22"/>
      <c r="GYB259" s="22"/>
      <c r="GYC259" s="22"/>
      <c r="GYD259" s="22"/>
      <c r="GYE259" s="22"/>
      <c r="GYF259" s="22"/>
      <c r="GYG259" s="22"/>
      <c r="GYH259" s="22"/>
      <c r="GYI259" s="22"/>
      <c r="GYJ259" s="22"/>
      <c r="GYK259" s="22"/>
      <c r="GYL259" s="22"/>
      <c r="GYM259" s="22"/>
      <c r="GYN259" s="22"/>
      <c r="GYO259" s="22"/>
      <c r="GYP259" s="22"/>
      <c r="GYQ259" s="22"/>
      <c r="GYR259" s="22"/>
      <c r="GYS259" s="22"/>
      <c r="GYT259" s="22"/>
      <c r="GYU259" s="22"/>
      <c r="GYV259" s="22"/>
      <c r="GYW259" s="22"/>
      <c r="GYX259" s="22"/>
      <c r="GYY259" s="22"/>
      <c r="GYZ259" s="22"/>
      <c r="GZA259" s="22"/>
      <c r="GZB259" s="22"/>
      <c r="GZC259" s="22"/>
      <c r="GZD259" s="22"/>
      <c r="GZE259" s="22"/>
      <c r="GZF259" s="22"/>
      <c r="GZG259" s="22"/>
      <c r="GZH259" s="22"/>
      <c r="GZI259" s="22"/>
      <c r="GZJ259" s="22"/>
      <c r="GZK259" s="22"/>
      <c r="GZL259" s="22"/>
      <c r="GZM259" s="22"/>
      <c r="GZN259" s="22"/>
      <c r="GZO259" s="22"/>
      <c r="GZP259" s="22"/>
      <c r="GZQ259" s="22"/>
      <c r="GZR259" s="22"/>
      <c r="GZS259" s="22"/>
      <c r="GZT259" s="22"/>
      <c r="GZU259" s="22"/>
      <c r="GZV259" s="22"/>
      <c r="GZW259" s="22"/>
      <c r="GZX259" s="22"/>
      <c r="GZY259" s="22"/>
      <c r="GZZ259" s="22"/>
      <c r="HAA259" s="22"/>
      <c r="HAB259" s="22"/>
      <c r="HAC259" s="22"/>
      <c r="HAD259" s="22"/>
      <c r="HAE259" s="22"/>
      <c r="HAF259" s="22"/>
      <c r="HAG259" s="22"/>
      <c r="HAH259" s="22"/>
      <c r="HAI259" s="22"/>
      <c r="HAJ259" s="22"/>
      <c r="HAK259" s="22"/>
      <c r="HAL259" s="22"/>
      <c r="HAM259" s="22"/>
      <c r="HAN259" s="22"/>
      <c r="HAO259" s="22"/>
      <c r="HAP259" s="22"/>
      <c r="HAQ259" s="22"/>
      <c r="HAR259" s="22"/>
      <c r="HAS259" s="22"/>
      <c r="HAT259" s="22"/>
      <c r="HAU259" s="22"/>
      <c r="HAV259" s="22"/>
      <c r="HAW259" s="22"/>
      <c r="HAX259" s="22"/>
      <c r="HAY259" s="22"/>
      <c r="HAZ259" s="22"/>
      <c r="HBA259" s="22"/>
      <c r="HBB259" s="22"/>
      <c r="HBC259" s="22"/>
      <c r="HBD259" s="22"/>
      <c r="HBE259" s="22"/>
      <c r="HBF259" s="22"/>
      <c r="HBG259" s="22"/>
      <c r="HBH259" s="22"/>
      <c r="HBI259" s="22"/>
      <c r="HBJ259" s="22"/>
      <c r="HBK259" s="22"/>
      <c r="HBL259" s="22"/>
      <c r="HBM259" s="22"/>
      <c r="HBN259" s="22"/>
      <c r="HBO259" s="22"/>
      <c r="HBP259" s="22"/>
      <c r="HBQ259" s="22"/>
      <c r="HBR259" s="22"/>
      <c r="HBS259" s="22"/>
      <c r="HBT259" s="22"/>
      <c r="HBU259" s="22"/>
      <c r="HBV259" s="22"/>
      <c r="HBW259" s="22"/>
      <c r="HBX259" s="22"/>
      <c r="HBY259" s="22"/>
      <c r="HBZ259" s="22"/>
      <c r="HCA259" s="22"/>
      <c r="HCB259" s="22"/>
      <c r="HCC259" s="22"/>
      <c r="HCD259" s="22"/>
      <c r="HCE259" s="22"/>
      <c r="HCF259" s="22"/>
      <c r="HCG259" s="22"/>
      <c r="HCH259" s="22"/>
      <c r="HCI259" s="22"/>
      <c r="HCJ259" s="22"/>
      <c r="HCK259" s="22"/>
      <c r="HCL259" s="22"/>
      <c r="HCM259" s="22"/>
      <c r="HCN259" s="22"/>
      <c r="HCO259" s="22"/>
      <c r="HCP259" s="22"/>
      <c r="HCQ259" s="22"/>
      <c r="HCR259" s="22"/>
      <c r="HCS259" s="22"/>
      <c r="HCT259" s="22"/>
      <c r="HCU259" s="22"/>
      <c r="HCV259" s="22"/>
      <c r="HCW259" s="22"/>
      <c r="HCX259" s="22"/>
      <c r="HCY259" s="22"/>
      <c r="HCZ259" s="22"/>
      <c r="HDA259" s="22"/>
      <c r="HDB259" s="22"/>
      <c r="HDC259" s="22"/>
      <c r="HDD259" s="22"/>
      <c r="HDE259" s="22"/>
      <c r="HDF259" s="22"/>
      <c r="HDG259" s="22"/>
      <c r="HDH259" s="22"/>
      <c r="HDI259" s="22"/>
      <c r="HDJ259" s="22"/>
      <c r="HDK259" s="22"/>
      <c r="HDL259" s="22"/>
      <c r="HDM259" s="22"/>
      <c r="HDN259" s="22"/>
      <c r="HDO259" s="22"/>
      <c r="HDP259" s="22"/>
      <c r="HDQ259" s="22"/>
      <c r="HDR259" s="22"/>
      <c r="HDS259" s="22"/>
      <c r="HDT259" s="22"/>
      <c r="HDU259" s="22"/>
      <c r="HDV259" s="22"/>
      <c r="HDW259" s="22"/>
      <c r="HDX259" s="22"/>
      <c r="HDY259" s="22"/>
      <c r="HDZ259" s="22"/>
      <c r="HEA259" s="22"/>
      <c r="HEB259" s="22"/>
      <c r="HEC259" s="22"/>
      <c r="HED259" s="22"/>
      <c r="HEE259" s="22"/>
      <c r="HEF259" s="22"/>
      <c r="HEG259" s="22"/>
      <c r="HEH259" s="22"/>
      <c r="HEI259" s="22"/>
      <c r="HEJ259" s="22"/>
      <c r="HEK259" s="22"/>
      <c r="HEL259" s="22"/>
      <c r="HEM259" s="22"/>
      <c r="HEN259" s="22"/>
      <c r="HEO259" s="22"/>
      <c r="HEP259" s="22"/>
      <c r="HEQ259" s="22"/>
      <c r="HER259" s="22"/>
      <c r="HES259" s="22"/>
      <c r="HET259" s="22"/>
      <c r="HEU259" s="22"/>
      <c r="HEV259" s="22"/>
      <c r="HEW259" s="22"/>
      <c r="HEX259" s="22"/>
      <c r="HEY259" s="22"/>
      <c r="HEZ259" s="22"/>
      <c r="HFA259" s="22"/>
      <c r="HFB259" s="22"/>
      <c r="HFC259" s="22"/>
      <c r="HFD259" s="22"/>
      <c r="HFE259" s="22"/>
      <c r="HFF259" s="22"/>
      <c r="HFG259" s="22"/>
      <c r="HFH259" s="22"/>
      <c r="HFI259" s="22"/>
      <c r="HFJ259" s="22"/>
      <c r="HFK259" s="22"/>
      <c r="HFL259" s="22"/>
      <c r="HFM259" s="22"/>
      <c r="HFN259" s="22"/>
      <c r="HFO259" s="22"/>
      <c r="HFP259" s="22"/>
      <c r="HFQ259" s="22"/>
      <c r="HFR259" s="22"/>
      <c r="HFS259" s="22"/>
      <c r="HFT259" s="22"/>
      <c r="HFU259" s="22"/>
      <c r="HFV259" s="22"/>
      <c r="HFW259" s="22"/>
      <c r="HFX259" s="22"/>
      <c r="HFY259" s="22"/>
      <c r="HFZ259" s="22"/>
      <c r="HGA259" s="22"/>
      <c r="HGB259" s="22"/>
      <c r="HGC259" s="22"/>
      <c r="HGD259" s="22"/>
      <c r="HGE259" s="22"/>
      <c r="HGF259" s="22"/>
      <c r="HGG259" s="22"/>
      <c r="HGH259" s="22"/>
      <c r="HGI259" s="22"/>
      <c r="HGJ259" s="22"/>
      <c r="HGK259" s="22"/>
      <c r="HGL259" s="22"/>
      <c r="HGM259" s="22"/>
      <c r="HGN259" s="22"/>
      <c r="HGO259" s="22"/>
      <c r="HGP259" s="22"/>
      <c r="HGQ259" s="22"/>
      <c r="HGR259" s="22"/>
      <c r="HGS259" s="22"/>
      <c r="HGT259" s="22"/>
      <c r="HGU259" s="22"/>
      <c r="HGV259" s="22"/>
      <c r="HGW259" s="22"/>
      <c r="HGX259" s="22"/>
      <c r="HGY259" s="22"/>
      <c r="HGZ259" s="22"/>
      <c r="HHA259" s="22"/>
      <c r="HHB259" s="22"/>
      <c r="HHC259" s="22"/>
      <c r="HHD259" s="22"/>
      <c r="HHE259" s="22"/>
      <c r="HHF259" s="22"/>
      <c r="HHG259" s="22"/>
      <c r="HHH259" s="22"/>
      <c r="HHI259" s="22"/>
      <c r="HHJ259" s="22"/>
      <c r="HHK259" s="22"/>
      <c r="HHL259" s="22"/>
      <c r="HHM259" s="22"/>
      <c r="HHN259" s="22"/>
      <c r="HHO259" s="22"/>
      <c r="HHP259" s="22"/>
      <c r="HHQ259" s="22"/>
      <c r="HHR259" s="22"/>
      <c r="HHS259" s="22"/>
      <c r="HHT259" s="22"/>
      <c r="HHU259" s="22"/>
      <c r="HHV259" s="22"/>
      <c r="HHW259" s="22"/>
      <c r="HHX259" s="22"/>
      <c r="HHY259" s="22"/>
      <c r="HHZ259" s="22"/>
      <c r="HIA259" s="22"/>
      <c r="HIB259" s="22"/>
      <c r="HIC259" s="22"/>
      <c r="HID259" s="22"/>
      <c r="HIE259" s="22"/>
      <c r="HIF259" s="22"/>
      <c r="HIG259" s="22"/>
      <c r="HIH259" s="22"/>
      <c r="HII259" s="22"/>
      <c r="HIJ259" s="22"/>
      <c r="HIK259" s="22"/>
      <c r="HIL259" s="22"/>
      <c r="HIM259" s="22"/>
      <c r="HIN259" s="22"/>
      <c r="HIO259" s="22"/>
      <c r="HIP259" s="22"/>
      <c r="HIQ259" s="22"/>
      <c r="HIR259" s="22"/>
      <c r="HIS259" s="22"/>
      <c r="HIT259" s="22"/>
      <c r="HIU259" s="22"/>
      <c r="HIV259" s="22"/>
      <c r="HIW259" s="22"/>
      <c r="HIX259" s="22"/>
      <c r="HIY259" s="22"/>
      <c r="HIZ259" s="22"/>
      <c r="HJA259" s="22"/>
      <c r="HJB259" s="22"/>
      <c r="HJC259" s="22"/>
      <c r="HJD259" s="22"/>
      <c r="HJE259" s="22"/>
      <c r="HJF259" s="22"/>
      <c r="HJG259" s="22"/>
      <c r="HJH259" s="22"/>
      <c r="HJI259" s="22"/>
      <c r="HJJ259" s="22"/>
      <c r="HJK259" s="22"/>
      <c r="HJL259" s="22"/>
      <c r="HJM259" s="22"/>
      <c r="HJN259" s="22"/>
      <c r="HJO259" s="22"/>
      <c r="HJP259" s="22"/>
      <c r="HJQ259" s="22"/>
      <c r="HJR259" s="22"/>
      <c r="HJS259" s="22"/>
      <c r="HJT259" s="22"/>
      <c r="HJU259" s="22"/>
      <c r="HJV259" s="22"/>
      <c r="HJW259" s="22"/>
      <c r="HJX259" s="22"/>
      <c r="HJY259" s="22"/>
      <c r="HJZ259" s="22"/>
      <c r="HKA259" s="22"/>
      <c r="HKB259" s="22"/>
      <c r="HKC259" s="22"/>
      <c r="HKD259" s="22"/>
      <c r="HKE259" s="22"/>
      <c r="HKF259" s="22"/>
      <c r="HKG259" s="22"/>
      <c r="HKH259" s="22"/>
      <c r="HKI259" s="22"/>
      <c r="HKJ259" s="22"/>
      <c r="HKK259" s="22"/>
      <c r="HKL259" s="22"/>
      <c r="HKM259" s="22"/>
      <c r="HKN259" s="22"/>
      <c r="HKO259" s="22"/>
      <c r="HKP259" s="22"/>
      <c r="HKQ259" s="22"/>
      <c r="HKR259" s="22"/>
      <c r="HKS259" s="22"/>
      <c r="HKT259" s="22"/>
      <c r="HKU259" s="22"/>
      <c r="HKV259" s="22"/>
      <c r="HKW259" s="22"/>
      <c r="HKX259" s="22"/>
      <c r="HKY259" s="22"/>
      <c r="HKZ259" s="22"/>
      <c r="HLA259" s="22"/>
      <c r="HLB259" s="22"/>
      <c r="HLC259" s="22"/>
      <c r="HLD259" s="22"/>
      <c r="HLE259" s="22"/>
      <c r="HLF259" s="22"/>
      <c r="HLG259" s="22"/>
      <c r="HLH259" s="22"/>
      <c r="HLI259" s="22"/>
      <c r="HLJ259" s="22"/>
      <c r="HLK259" s="22"/>
      <c r="HLL259" s="22"/>
      <c r="HLM259" s="22"/>
      <c r="HLN259" s="22"/>
      <c r="HLO259" s="22"/>
      <c r="HLP259" s="22"/>
      <c r="HLQ259" s="22"/>
      <c r="HLR259" s="22"/>
      <c r="HLS259" s="22"/>
      <c r="HLT259" s="22"/>
      <c r="HLU259" s="22"/>
      <c r="HLV259" s="22"/>
      <c r="HLW259" s="22"/>
      <c r="HLX259" s="22"/>
      <c r="HLY259" s="22"/>
      <c r="HLZ259" s="22"/>
      <c r="HMA259" s="22"/>
      <c r="HMB259" s="22"/>
      <c r="HMC259" s="22"/>
      <c r="HMD259" s="22"/>
      <c r="HME259" s="22"/>
      <c r="HMF259" s="22"/>
      <c r="HMG259" s="22"/>
      <c r="HMH259" s="22"/>
      <c r="HMI259" s="22"/>
      <c r="HMJ259" s="22"/>
      <c r="HMK259" s="22"/>
      <c r="HML259" s="22"/>
      <c r="HMM259" s="22"/>
      <c r="HMN259" s="22"/>
      <c r="HMO259" s="22"/>
      <c r="HMP259" s="22"/>
      <c r="HMQ259" s="22"/>
      <c r="HMR259" s="22"/>
      <c r="HMS259" s="22"/>
      <c r="HMT259" s="22"/>
      <c r="HMU259" s="22"/>
      <c r="HMV259" s="22"/>
      <c r="HMW259" s="22"/>
      <c r="HMX259" s="22"/>
      <c r="HMY259" s="22"/>
      <c r="HMZ259" s="22"/>
      <c r="HNA259" s="22"/>
      <c r="HNB259" s="22"/>
      <c r="HNC259" s="22"/>
      <c r="HND259" s="22"/>
      <c r="HNE259" s="22"/>
      <c r="HNF259" s="22"/>
      <c r="HNG259" s="22"/>
      <c r="HNH259" s="22"/>
      <c r="HNI259" s="22"/>
      <c r="HNJ259" s="22"/>
      <c r="HNK259" s="22"/>
      <c r="HNL259" s="22"/>
      <c r="HNM259" s="22"/>
      <c r="HNN259" s="22"/>
      <c r="HNO259" s="22"/>
      <c r="HNP259" s="22"/>
      <c r="HNQ259" s="22"/>
      <c r="HNR259" s="22"/>
      <c r="HNS259" s="22"/>
      <c r="HNT259" s="22"/>
      <c r="HNU259" s="22"/>
      <c r="HNV259" s="22"/>
      <c r="HNW259" s="22"/>
      <c r="HNX259" s="22"/>
      <c r="HNY259" s="22"/>
      <c r="HNZ259" s="22"/>
      <c r="HOA259" s="22"/>
      <c r="HOB259" s="22"/>
      <c r="HOC259" s="22"/>
      <c r="HOD259" s="22"/>
      <c r="HOE259" s="22"/>
      <c r="HOF259" s="22"/>
      <c r="HOG259" s="22"/>
      <c r="HOH259" s="22"/>
      <c r="HOI259" s="22"/>
      <c r="HOJ259" s="22"/>
      <c r="HOK259" s="22"/>
      <c r="HOL259" s="22"/>
      <c r="HOM259" s="22"/>
      <c r="HON259" s="22"/>
      <c r="HOO259" s="22"/>
      <c r="HOP259" s="22"/>
      <c r="HOQ259" s="22"/>
      <c r="HOR259" s="22"/>
      <c r="HOS259" s="22"/>
      <c r="HOT259" s="22"/>
      <c r="HOU259" s="22"/>
      <c r="HOV259" s="22"/>
      <c r="HOW259" s="22"/>
      <c r="HOX259" s="22"/>
      <c r="HOY259" s="22"/>
      <c r="HOZ259" s="22"/>
      <c r="HPA259" s="22"/>
      <c r="HPB259" s="22"/>
      <c r="HPC259" s="22"/>
      <c r="HPD259" s="22"/>
      <c r="HPE259" s="22"/>
      <c r="HPF259" s="22"/>
      <c r="HPG259" s="22"/>
      <c r="HPH259" s="22"/>
      <c r="HPI259" s="22"/>
      <c r="HPJ259" s="22"/>
      <c r="HPK259" s="22"/>
      <c r="HPL259" s="22"/>
      <c r="HPM259" s="22"/>
      <c r="HPN259" s="22"/>
      <c r="HPO259" s="22"/>
      <c r="HPP259" s="22"/>
      <c r="HPQ259" s="22"/>
      <c r="HPR259" s="22"/>
      <c r="HPS259" s="22"/>
      <c r="HPT259" s="22"/>
      <c r="HPU259" s="22"/>
      <c r="HPV259" s="22"/>
      <c r="HPW259" s="22"/>
      <c r="HPX259" s="22"/>
      <c r="HPY259" s="22"/>
      <c r="HPZ259" s="22"/>
      <c r="HQA259" s="22"/>
      <c r="HQB259" s="22"/>
      <c r="HQC259" s="22"/>
      <c r="HQD259" s="22"/>
      <c r="HQE259" s="22"/>
      <c r="HQF259" s="22"/>
      <c r="HQG259" s="22"/>
      <c r="HQH259" s="22"/>
      <c r="HQI259" s="22"/>
      <c r="HQJ259" s="22"/>
      <c r="HQK259" s="22"/>
      <c r="HQL259" s="22"/>
      <c r="HQM259" s="22"/>
      <c r="HQN259" s="22"/>
      <c r="HQO259" s="22"/>
      <c r="HQP259" s="22"/>
      <c r="HQQ259" s="22"/>
      <c r="HQR259" s="22"/>
      <c r="HQS259" s="22"/>
      <c r="HQT259" s="22"/>
      <c r="HQU259" s="22"/>
      <c r="HQV259" s="22"/>
      <c r="HQW259" s="22"/>
      <c r="HQX259" s="22"/>
      <c r="HQY259" s="22"/>
      <c r="HQZ259" s="22"/>
      <c r="HRA259" s="22"/>
      <c r="HRB259" s="22"/>
      <c r="HRC259" s="22"/>
      <c r="HRD259" s="22"/>
      <c r="HRE259" s="22"/>
      <c r="HRF259" s="22"/>
      <c r="HRG259" s="22"/>
      <c r="HRH259" s="22"/>
      <c r="HRI259" s="22"/>
      <c r="HRJ259" s="22"/>
      <c r="HRK259" s="22"/>
      <c r="HRL259" s="22"/>
      <c r="HRM259" s="22"/>
      <c r="HRN259" s="22"/>
      <c r="HRO259" s="22"/>
      <c r="HRP259" s="22"/>
      <c r="HRQ259" s="22"/>
      <c r="HRR259" s="22"/>
      <c r="HRS259" s="22"/>
      <c r="HRT259" s="22"/>
      <c r="HRU259" s="22"/>
      <c r="HRV259" s="22"/>
      <c r="HRW259" s="22"/>
      <c r="HRX259" s="22"/>
      <c r="HRY259" s="22"/>
      <c r="HRZ259" s="22"/>
      <c r="HSA259" s="22"/>
      <c r="HSB259" s="22"/>
      <c r="HSC259" s="22"/>
      <c r="HSD259" s="22"/>
      <c r="HSE259" s="22"/>
      <c r="HSF259" s="22"/>
      <c r="HSG259" s="22"/>
      <c r="HSH259" s="22"/>
      <c r="HSI259" s="22"/>
      <c r="HSJ259" s="22"/>
      <c r="HSK259" s="22"/>
      <c r="HSL259" s="22"/>
      <c r="HSM259" s="22"/>
      <c r="HSN259" s="22"/>
      <c r="HSO259" s="22"/>
      <c r="HSP259" s="22"/>
      <c r="HSQ259" s="22"/>
      <c r="HSR259" s="22"/>
      <c r="HSS259" s="22"/>
      <c r="HST259" s="22"/>
      <c r="HSU259" s="22"/>
      <c r="HSV259" s="22"/>
      <c r="HSW259" s="22"/>
      <c r="HSX259" s="22"/>
      <c r="HSY259" s="22"/>
      <c r="HSZ259" s="22"/>
      <c r="HTA259" s="22"/>
      <c r="HTB259" s="22"/>
      <c r="HTC259" s="22"/>
      <c r="HTD259" s="22"/>
      <c r="HTE259" s="22"/>
      <c r="HTF259" s="22"/>
      <c r="HTG259" s="22"/>
      <c r="HTH259" s="22"/>
      <c r="HTI259" s="22"/>
      <c r="HTJ259" s="22"/>
      <c r="HTK259" s="22"/>
      <c r="HTL259" s="22"/>
      <c r="HTM259" s="22"/>
      <c r="HTN259" s="22"/>
      <c r="HTO259" s="22"/>
      <c r="HTP259" s="22"/>
      <c r="HTQ259" s="22"/>
      <c r="HTR259" s="22"/>
      <c r="HTS259" s="22"/>
      <c r="HTT259" s="22"/>
      <c r="HTU259" s="22"/>
      <c r="HTV259" s="22"/>
      <c r="HTW259" s="22"/>
      <c r="HTX259" s="22"/>
      <c r="HTY259" s="22"/>
      <c r="HTZ259" s="22"/>
      <c r="HUA259" s="22"/>
      <c r="HUB259" s="22"/>
      <c r="HUC259" s="22"/>
      <c r="HUD259" s="22"/>
      <c r="HUE259" s="22"/>
      <c r="HUF259" s="22"/>
      <c r="HUG259" s="22"/>
      <c r="HUH259" s="22"/>
      <c r="HUI259" s="22"/>
      <c r="HUJ259" s="22"/>
      <c r="HUK259" s="22"/>
      <c r="HUL259" s="22"/>
      <c r="HUM259" s="22"/>
      <c r="HUN259" s="22"/>
      <c r="HUO259" s="22"/>
      <c r="HUP259" s="22"/>
      <c r="HUQ259" s="22"/>
      <c r="HUR259" s="22"/>
      <c r="HUS259" s="22"/>
      <c r="HUT259" s="22"/>
      <c r="HUU259" s="22"/>
      <c r="HUV259" s="22"/>
      <c r="HUW259" s="22"/>
      <c r="HUX259" s="22"/>
      <c r="HUY259" s="22"/>
      <c r="HUZ259" s="22"/>
      <c r="HVA259" s="22"/>
      <c r="HVB259" s="22"/>
      <c r="HVC259" s="22"/>
      <c r="HVD259" s="22"/>
      <c r="HVE259" s="22"/>
      <c r="HVF259" s="22"/>
      <c r="HVG259" s="22"/>
      <c r="HVH259" s="22"/>
      <c r="HVI259" s="22"/>
      <c r="HVJ259" s="22"/>
      <c r="HVK259" s="22"/>
      <c r="HVL259" s="22"/>
      <c r="HVM259" s="22"/>
      <c r="HVN259" s="22"/>
      <c r="HVO259" s="22"/>
      <c r="HVP259" s="22"/>
      <c r="HVQ259" s="22"/>
      <c r="HVR259" s="22"/>
      <c r="HVS259" s="22"/>
      <c r="HVT259" s="22"/>
      <c r="HVU259" s="22"/>
      <c r="HVV259" s="22"/>
      <c r="HVW259" s="22"/>
      <c r="HVX259" s="22"/>
      <c r="HVY259" s="22"/>
      <c r="HVZ259" s="22"/>
      <c r="HWA259" s="22"/>
      <c r="HWB259" s="22"/>
      <c r="HWC259" s="22"/>
      <c r="HWD259" s="22"/>
      <c r="HWE259" s="22"/>
      <c r="HWF259" s="22"/>
      <c r="HWG259" s="22"/>
      <c r="HWH259" s="22"/>
      <c r="HWI259" s="22"/>
      <c r="HWJ259" s="22"/>
      <c r="HWK259" s="22"/>
      <c r="HWL259" s="22"/>
      <c r="HWM259" s="22"/>
      <c r="HWN259" s="22"/>
      <c r="HWO259" s="22"/>
      <c r="HWP259" s="22"/>
      <c r="HWQ259" s="22"/>
      <c r="HWR259" s="22"/>
      <c r="HWS259" s="22"/>
      <c r="HWT259" s="22"/>
      <c r="HWU259" s="22"/>
      <c r="HWV259" s="22"/>
      <c r="HWW259" s="22"/>
      <c r="HWX259" s="22"/>
      <c r="HWY259" s="22"/>
      <c r="HWZ259" s="22"/>
      <c r="HXA259" s="22"/>
      <c r="HXB259" s="22"/>
      <c r="HXC259" s="22"/>
      <c r="HXD259" s="22"/>
      <c r="HXE259" s="22"/>
      <c r="HXF259" s="22"/>
      <c r="HXG259" s="22"/>
      <c r="HXH259" s="22"/>
      <c r="HXI259" s="22"/>
      <c r="HXJ259" s="22"/>
      <c r="HXK259" s="22"/>
      <c r="HXL259" s="22"/>
      <c r="HXM259" s="22"/>
      <c r="HXN259" s="22"/>
      <c r="HXO259" s="22"/>
      <c r="HXP259" s="22"/>
      <c r="HXQ259" s="22"/>
      <c r="HXR259" s="22"/>
      <c r="HXS259" s="22"/>
      <c r="HXT259" s="22"/>
      <c r="HXU259" s="22"/>
      <c r="HXV259" s="22"/>
      <c r="HXW259" s="22"/>
      <c r="HXX259" s="22"/>
      <c r="HXY259" s="22"/>
      <c r="HXZ259" s="22"/>
      <c r="HYA259" s="22"/>
      <c r="HYB259" s="22"/>
      <c r="HYC259" s="22"/>
      <c r="HYD259" s="22"/>
      <c r="HYE259" s="22"/>
      <c r="HYF259" s="22"/>
      <c r="HYG259" s="22"/>
      <c r="HYH259" s="22"/>
      <c r="HYI259" s="22"/>
      <c r="HYJ259" s="22"/>
      <c r="HYK259" s="22"/>
      <c r="HYL259" s="22"/>
      <c r="HYM259" s="22"/>
      <c r="HYN259" s="22"/>
      <c r="HYO259" s="22"/>
      <c r="HYP259" s="22"/>
      <c r="HYQ259" s="22"/>
      <c r="HYR259" s="22"/>
      <c r="HYS259" s="22"/>
      <c r="HYT259" s="22"/>
      <c r="HYU259" s="22"/>
      <c r="HYV259" s="22"/>
      <c r="HYW259" s="22"/>
      <c r="HYX259" s="22"/>
      <c r="HYY259" s="22"/>
      <c r="HYZ259" s="22"/>
      <c r="HZA259" s="22"/>
      <c r="HZB259" s="22"/>
      <c r="HZC259" s="22"/>
      <c r="HZD259" s="22"/>
      <c r="HZE259" s="22"/>
      <c r="HZF259" s="22"/>
      <c r="HZG259" s="22"/>
      <c r="HZH259" s="22"/>
      <c r="HZI259" s="22"/>
      <c r="HZJ259" s="22"/>
      <c r="HZK259" s="22"/>
      <c r="HZL259" s="22"/>
      <c r="HZM259" s="22"/>
      <c r="HZN259" s="22"/>
      <c r="HZO259" s="22"/>
      <c r="HZP259" s="22"/>
      <c r="HZQ259" s="22"/>
      <c r="HZR259" s="22"/>
      <c r="HZS259" s="22"/>
      <c r="HZT259" s="22"/>
      <c r="HZU259" s="22"/>
      <c r="HZV259" s="22"/>
      <c r="HZW259" s="22"/>
      <c r="HZX259" s="22"/>
      <c r="HZY259" s="22"/>
      <c r="HZZ259" s="22"/>
      <c r="IAA259" s="22"/>
      <c r="IAB259" s="22"/>
      <c r="IAC259" s="22"/>
      <c r="IAD259" s="22"/>
      <c r="IAE259" s="22"/>
      <c r="IAF259" s="22"/>
      <c r="IAG259" s="22"/>
      <c r="IAH259" s="22"/>
      <c r="IAI259" s="22"/>
      <c r="IAJ259" s="22"/>
      <c r="IAK259" s="22"/>
      <c r="IAL259" s="22"/>
      <c r="IAM259" s="22"/>
      <c r="IAN259" s="22"/>
      <c r="IAO259" s="22"/>
      <c r="IAP259" s="22"/>
      <c r="IAQ259" s="22"/>
      <c r="IAR259" s="22"/>
      <c r="IAS259" s="22"/>
      <c r="IAT259" s="22"/>
      <c r="IAU259" s="22"/>
      <c r="IAV259" s="22"/>
      <c r="IAW259" s="22"/>
      <c r="IAX259" s="22"/>
      <c r="IAY259" s="22"/>
      <c r="IAZ259" s="22"/>
      <c r="IBA259" s="22"/>
      <c r="IBB259" s="22"/>
      <c r="IBC259" s="22"/>
      <c r="IBD259" s="22"/>
      <c r="IBE259" s="22"/>
      <c r="IBF259" s="22"/>
      <c r="IBG259" s="22"/>
      <c r="IBH259" s="22"/>
      <c r="IBI259" s="22"/>
      <c r="IBJ259" s="22"/>
      <c r="IBK259" s="22"/>
      <c r="IBL259" s="22"/>
      <c r="IBM259" s="22"/>
      <c r="IBN259" s="22"/>
      <c r="IBO259" s="22"/>
      <c r="IBP259" s="22"/>
      <c r="IBQ259" s="22"/>
      <c r="IBR259" s="22"/>
      <c r="IBS259" s="22"/>
      <c r="IBT259" s="22"/>
      <c r="IBU259" s="22"/>
      <c r="IBV259" s="22"/>
      <c r="IBW259" s="22"/>
      <c r="IBX259" s="22"/>
      <c r="IBY259" s="22"/>
      <c r="IBZ259" s="22"/>
      <c r="ICA259" s="22"/>
      <c r="ICB259" s="22"/>
      <c r="ICC259" s="22"/>
      <c r="ICD259" s="22"/>
      <c r="ICE259" s="22"/>
      <c r="ICF259" s="22"/>
      <c r="ICG259" s="22"/>
      <c r="ICH259" s="22"/>
      <c r="ICI259" s="22"/>
      <c r="ICJ259" s="22"/>
      <c r="ICK259" s="22"/>
      <c r="ICL259" s="22"/>
      <c r="ICM259" s="22"/>
      <c r="ICN259" s="22"/>
      <c r="ICO259" s="22"/>
      <c r="ICP259" s="22"/>
      <c r="ICQ259" s="22"/>
      <c r="ICR259" s="22"/>
      <c r="ICS259" s="22"/>
      <c r="ICT259" s="22"/>
      <c r="ICU259" s="22"/>
      <c r="ICV259" s="22"/>
      <c r="ICW259" s="22"/>
      <c r="ICX259" s="22"/>
      <c r="ICY259" s="22"/>
      <c r="ICZ259" s="22"/>
      <c r="IDA259" s="22"/>
      <c r="IDB259" s="22"/>
      <c r="IDC259" s="22"/>
      <c r="IDD259" s="22"/>
      <c r="IDE259" s="22"/>
      <c r="IDF259" s="22"/>
      <c r="IDG259" s="22"/>
      <c r="IDH259" s="22"/>
      <c r="IDI259" s="22"/>
      <c r="IDJ259" s="22"/>
      <c r="IDK259" s="22"/>
      <c r="IDL259" s="22"/>
      <c r="IDM259" s="22"/>
      <c r="IDN259" s="22"/>
      <c r="IDO259" s="22"/>
      <c r="IDP259" s="22"/>
      <c r="IDQ259" s="22"/>
      <c r="IDR259" s="22"/>
      <c r="IDS259" s="22"/>
      <c r="IDT259" s="22"/>
      <c r="IDU259" s="22"/>
      <c r="IDV259" s="22"/>
      <c r="IDW259" s="22"/>
      <c r="IDX259" s="22"/>
      <c r="IDY259" s="22"/>
      <c r="IDZ259" s="22"/>
      <c r="IEA259" s="22"/>
      <c r="IEB259" s="22"/>
      <c r="IEC259" s="22"/>
      <c r="IED259" s="22"/>
      <c r="IEE259" s="22"/>
      <c r="IEF259" s="22"/>
      <c r="IEG259" s="22"/>
      <c r="IEH259" s="22"/>
      <c r="IEI259" s="22"/>
      <c r="IEJ259" s="22"/>
      <c r="IEK259" s="22"/>
      <c r="IEL259" s="22"/>
      <c r="IEM259" s="22"/>
      <c r="IEN259" s="22"/>
      <c r="IEO259" s="22"/>
      <c r="IEP259" s="22"/>
      <c r="IEQ259" s="22"/>
      <c r="IER259" s="22"/>
      <c r="IES259" s="22"/>
      <c r="IET259" s="22"/>
      <c r="IEU259" s="22"/>
      <c r="IEV259" s="22"/>
      <c r="IEW259" s="22"/>
      <c r="IEX259" s="22"/>
      <c r="IEY259" s="22"/>
      <c r="IEZ259" s="22"/>
      <c r="IFA259" s="22"/>
      <c r="IFB259" s="22"/>
      <c r="IFC259" s="22"/>
      <c r="IFD259" s="22"/>
      <c r="IFE259" s="22"/>
      <c r="IFF259" s="22"/>
      <c r="IFG259" s="22"/>
      <c r="IFH259" s="22"/>
      <c r="IFI259" s="22"/>
      <c r="IFJ259" s="22"/>
      <c r="IFK259" s="22"/>
      <c r="IFL259" s="22"/>
      <c r="IFM259" s="22"/>
      <c r="IFN259" s="22"/>
      <c r="IFO259" s="22"/>
      <c r="IFP259" s="22"/>
      <c r="IFQ259" s="22"/>
      <c r="IFR259" s="22"/>
      <c r="IFS259" s="22"/>
      <c r="IFT259" s="22"/>
      <c r="IFU259" s="22"/>
      <c r="IFV259" s="22"/>
      <c r="IFW259" s="22"/>
      <c r="IFX259" s="22"/>
      <c r="IFY259" s="22"/>
      <c r="IFZ259" s="22"/>
      <c r="IGA259" s="22"/>
      <c r="IGB259" s="22"/>
      <c r="IGC259" s="22"/>
      <c r="IGD259" s="22"/>
      <c r="IGE259" s="22"/>
      <c r="IGF259" s="22"/>
      <c r="IGG259" s="22"/>
      <c r="IGH259" s="22"/>
      <c r="IGI259" s="22"/>
      <c r="IGJ259" s="22"/>
      <c r="IGK259" s="22"/>
      <c r="IGL259" s="22"/>
      <c r="IGM259" s="22"/>
      <c r="IGN259" s="22"/>
      <c r="IGO259" s="22"/>
      <c r="IGP259" s="22"/>
      <c r="IGQ259" s="22"/>
      <c r="IGR259" s="22"/>
      <c r="IGS259" s="22"/>
      <c r="IGT259" s="22"/>
      <c r="IGU259" s="22"/>
      <c r="IGV259" s="22"/>
      <c r="IGW259" s="22"/>
      <c r="IGX259" s="22"/>
      <c r="IGY259" s="22"/>
      <c r="IGZ259" s="22"/>
      <c r="IHA259" s="22"/>
      <c r="IHB259" s="22"/>
      <c r="IHC259" s="22"/>
      <c r="IHD259" s="22"/>
      <c r="IHE259" s="22"/>
      <c r="IHF259" s="22"/>
      <c r="IHG259" s="22"/>
      <c r="IHH259" s="22"/>
      <c r="IHI259" s="22"/>
      <c r="IHJ259" s="22"/>
      <c r="IHK259" s="22"/>
      <c r="IHL259" s="22"/>
      <c r="IHM259" s="22"/>
      <c r="IHN259" s="22"/>
      <c r="IHO259" s="22"/>
      <c r="IHP259" s="22"/>
      <c r="IHQ259" s="22"/>
      <c r="IHR259" s="22"/>
      <c r="IHS259" s="22"/>
      <c r="IHT259" s="22"/>
      <c r="IHU259" s="22"/>
      <c r="IHV259" s="22"/>
      <c r="IHW259" s="22"/>
      <c r="IHX259" s="22"/>
      <c r="IHY259" s="22"/>
      <c r="IHZ259" s="22"/>
      <c r="IIA259" s="22"/>
      <c r="IIB259" s="22"/>
      <c r="IIC259" s="22"/>
      <c r="IID259" s="22"/>
      <c r="IIE259" s="22"/>
      <c r="IIF259" s="22"/>
      <c r="IIG259" s="22"/>
      <c r="IIH259" s="22"/>
      <c r="III259" s="22"/>
      <c r="IIJ259" s="22"/>
      <c r="IIK259" s="22"/>
      <c r="IIL259" s="22"/>
      <c r="IIM259" s="22"/>
      <c r="IIN259" s="22"/>
      <c r="IIO259" s="22"/>
      <c r="IIP259" s="22"/>
      <c r="IIQ259" s="22"/>
      <c r="IIR259" s="22"/>
      <c r="IIS259" s="22"/>
      <c r="IIT259" s="22"/>
      <c r="IIU259" s="22"/>
      <c r="IIV259" s="22"/>
      <c r="IIW259" s="22"/>
      <c r="IIX259" s="22"/>
      <c r="IIY259" s="22"/>
      <c r="IIZ259" s="22"/>
      <c r="IJA259" s="22"/>
      <c r="IJB259" s="22"/>
      <c r="IJC259" s="22"/>
      <c r="IJD259" s="22"/>
      <c r="IJE259" s="22"/>
      <c r="IJF259" s="22"/>
      <c r="IJG259" s="22"/>
      <c r="IJH259" s="22"/>
      <c r="IJI259" s="22"/>
      <c r="IJJ259" s="22"/>
      <c r="IJK259" s="22"/>
      <c r="IJL259" s="22"/>
      <c r="IJM259" s="22"/>
      <c r="IJN259" s="22"/>
      <c r="IJO259" s="22"/>
      <c r="IJP259" s="22"/>
      <c r="IJQ259" s="22"/>
      <c r="IJR259" s="22"/>
      <c r="IJS259" s="22"/>
      <c r="IJT259" s="22"/>
      <c r="IJU259" s="22"/>
      <c r="IJV259" s="22"/>
      <c r="IJW259" s="22"/>
      <c r="IJX259" s="22"/>
      <c r="IJY259" s="22"/>
      <c r="IJZ259" s="22"/>
      <c r="IKA259" s="22"/>
      <c r="IKB259" s="22"/>
      <c r="IKC259" s="22"/>
      <c r="IKD259" s="22"/>
      <c r="IKE259" s="22"/>
      <c r="IKF259" s="22"/>
      <c r="IKG259" s="22"/>
      <c r="IKH259" s="22"/>
      <c r="IKI259" s="22"/>
      <c r="IKJ259" s="22"/>
      <c r="IKK259" s="22"/>
      <c r="IKL259" s="22"/>
      <c r="IKM259" s="22"/>
      <c r="IKN259" s="22"/>
      <c r="IKO259" s="22"/>
      <c r="IKP259" s="22"/>
      <c r="IKQ259" s="22"/>
      <c r="IKR259" s="22"/>
      <c r="IKS259" s="22"/>
      <c r="IKT259" s="22"/>
      <c r="IKU259" s="22"/>
      <c r="IKV259" s="22"/>
      <c r="IKW259" s="22"/>
      <c r="IKX259" s="22"/>
      <c r="IKY259" s="22"/>
      <c r="IKZ259" s="22"/>
      <c r="ILA259" s="22"/>
      <c r="ILB259" s="22"/>
      <c r="ILC259" s="22"/>
      <c r="ILD259" s="22"/>
      <c r="ILE259" s="22"/>
      <c r="ILF259" s="22"/>
      <c r="ILG259" s="22"/>
      <c r="ILH259" s="22"/>
      <c r="ILI259" s="22"/>
      <c r="ILJ259" s="22"/>
      <c r="ILK259" s="22"/>
      <c r="ILL259" s="22"/>
      <c r="ILM259" s="22"/>
      <c r="ILN259" s="22"/>
      <c r="ILO259" s="22"/>
      <c r="ILP259" s="22"/>
      <c r="ILQ259" s="22"/>
      <c r="ILR259" s="22"/>
      <c r="ILS259" s="22"/>
      <c r="ILT259" s="22"/>
      <c r="ILU259" s="22"/>
      <c r="ILV259" s="22"/>
      <c r="ILW259" s="22"/>
      <c r="ILX259" s="22"/>
      <c r="ILY259" s="22"/>
      <c r="ILZ259" s="22"/>
      <c r="IMA259" s="22"/>
      <c r="IMB259" s="22"/>
      <c r="IMC259" s="22"/>
      <c r="IMD259" s="22"/>
      <c r="IME259" s="22"/>
      <c r="IMF259" s="22"/>
      <c r="IMG259" s="22"/>
      <c r="IMH259" s="22"/>
      <c r="IMI259" s="22"/>
      <c r="IMJ259" s="22"/>
      <c r="IMK259" s="22"/>
      <c r="IML259" s="22"/>
      <c r="IMM259" s="22"/>
      <c r="IMN259" s="22"/>
      <c r="IMO259" s="22"/>
      <c r="IMP259" s="22"/>
      <c r="IMQ259" s="22"/>
      <c r="IMR259" s="22"/>
      <c r="IMS259" s="22"/>
      <c r="IMT259" s="22"/>
      <c r="IMU259" s="22"/>
      <c r="IMV259" s="22"/>
      <c r="IMW259" s="22"/>
      <c r="IMX259" s="22"/>
      <c r="IMY259" s="22"/>
      <c r="IMZ259" s="22"/>
      <c r="INA259" s="22"/>
      <c r="INB259" s="22"/>
      <c r="INC259" s="22"/>
      <c r="IND259" s="22"/>
      <c r="INE259" s="22"/>
      <c r="INF259" s="22"/>
      <c r="ING259" s="22"/>
      <c r="INH259" s="22"/>
      <c r="INI259" s="22"/>
      <c r="INJ259" s="22"/>
      <c r="INK259" s="22"/>
      <c r="INL259" s="22"/>
      <c r="INM259" s="22"/>
      <c r="INN259" s="22"/>
      <c r="INO259" s="22"/>
      <c r="INP259" s="22"/>
      <c r="INQ259" s="22"/>
      <c r="INR259" s="22"/>
      <c r="INS259" s="22"/>
      <c r="INT259" s="22"/>
      <c r="INU259" s="22"/>
      <c r="INV259" s="22"/>
      <c r="INW259" s="22"/>
      <c r="INX259" s="22"/>
      <c r="INY259" s="22"/>
      <c r="INZ259" s="22"/>
      <c r="IOA259" s="22"/>
      <c r="IOB259" s="22"/>
      <c r="IOC259" s="22"/>
      <c r="IOD259" s="22"/>
      <c r="IOE259" s="22"/>
      <c r="IOF259" s="22"/>
      <c r="IOG259" s="22"/>
      <c r="IOH259" s="22"/>
      <c r="IOI259" s="22"/>
      <c r="IOJ259" s="22"/>
      <c r="IOK259" s="22"/>
      <c r="IOL259" s="22"/>
      <c r="IOM259" s="22"/>
      <c r="ION259" s="22"/>
      <c r="IOO259" s="22"/>
      <c r="IOP259" s="22"/>
      <c r="IOQ259" s="22"/>
      <c r="IOR259" s="22"/>
      <c r="IOS259" s="22"/>
      <c r="IOT259" s="22"/>
      <c r="IOU259" s="22"/>
      <c r="IOV259" s="22"/>
      <c r="IOW259" s="22"/>
      <c r="IOX259" s="22"/>
      <c r="IOY259" s="22"/>
      <c r="IOZ259" s="22"/>
      <c r="IPA259" s="22"/>
      <c r="IPB259" s="22"/>
      <c r="IPC259" s="22"/>
      <c r="IPD259" s="22"/>
      <c r="IPE259" s="22"/>
      <c r="IPF259" s="22"/>
      <c r="IPG259" s="22"/>
      <c r="IPH259" s="22"/>
      <c r="IPI259" s="22"/>
      <c r="IPJ259" s="22"/>
      <c r="IPK259" s="22"/>
      <c r="IPL259" s="22"/>
      <c r="IPM259" s="22"/>
      <c r="IPN259" s="22"/>
      <c r="IPO259" s="22"/>
      <c r="IPP259" s="22"/>
      <c r="IPQ259" s="22"/>
      <c r="IPR259" s="22"/>
      <c r="IPS259" s="22"/>
      <c r="IPT259" s="22"/>
      <c r="IPU259" s="22"/>
      <c r="IPV259" s="22"/>
      <c r="IPW259" s="22"/>
      <c r="IPX259" s="22"/>
      <c r="IPY259" s="22"/>
      <c r="IPZ259" s="22"/>
      <c r="IQA259" s="22"/>
      <c r="IQB259" s="22"/>
      <c r="IQC259" s="22"/>
      <c r="IQD259" s="22"/>
      <c r="IQE259" s="22"/>
      <c r="IQF259" s="22"/>
      <c r="IQG259" s="22"/>
      <c r="IQH259" s="22"/>
      <c r="IQI259" s="22"/>
      <c r="IQJ259" s="22"/>
      <c r="IQK259" s="22"/>
      <c r="IQL259" s="22"/>
      <c r="IQM259" s="22"/>
      <c r="IQN259" s="22"/>
      <c r="IQO259" s="22"/>
      <c r="IQP259" s="22"/>
      <c r="IQQ259" s="22"/>
      <c r="IQR259" s="22"/>
      <c r="IQS259" s="22"/>
      <c r="IQT259" s="22"/>
      <c r="IQU259" s="22"/>
      <c r="IQV259" s="22"/>
      <c r="IQW259" s="22"/>
      <c r="IQX259" s="22"/>
      <c r="IQY259" s="22"/>
      <c r="IQZ259" s="22"/>
      <c r="IRA259" s="22"/>
      <c r="IRB259" s="22"/>
      <c r="IRC259" s="22"/>
      <c r="IRD259" s="22"/>
      <c r="IRE259" s="22"/>
      <c r="IRF259" s="22"/>
      <c r="IRG259" s="22"/>
      <c r="IRH259" s="22"/>
      <c r="IRI259" s="22"/>
      <c r="IRJ259" s="22"/>
      <c r="IRK259" s="22"/>
      <c r="IRL259" s="22"/>
      <c r="IRM259" s="22"/>
      <c r="IRN259" s="22"/>
      <c r="IRO259" s="22"/>
      <c r="IRP259" s="22"/>
      <c r="IRQ259" s="22"/>
      <c r="IRR259" s="22"/>
      <c r="IRS259" s="22"/>
      <c r="IRT259" s="22"/>
      <c r="IRU259" s="22"/>
      <c r="IRV259" s="22"/>
      <c r="IRW259" s="22"/>
      <c r="IRX259" s="22"/>
      <c r="IRY259" s="22"/>
      <c r="IRZ259" s="22"/>
      <c r="ISA259" s="22"/>
      <c r="ISB259" s="22"/>
      <c r="ISC259" s="22"/>
      <c r="ISD259" s="22"/>
      <c r="ISE259" s="22"/>
      <c r="ISF259" s="22"/>
      <c r="ISG259" s="22"/>
      <c r="ISH259" s="22"/>
      <c r="ISI259" s="22"/>
      <c r="ISJ259" s="22"/>
      <c r="ISK259" s="22"/>
      <c r="ISL259" s="22"/>
      <c r="ISM259" s="22"/>
      <c r="ISN259" s="22"/>
      <c r="ISO259" s="22"/>
      <c r="ISP259" s="22"/>
      <c r="ISQ259" s="22"/>
      <c r="ISR259" s="22"/>
      <c r="ISS259" s="22"/>
      <c r="IST259" s="22"/>
      <c r="ISU259" s="22"/>
      <c r="ISV259" s="22"/>
      <c r="ISW259" s="22"/>
      <c r="ISX259" s="22"/>
      <c r="ISY259" s="22"/>
      <c r="ISZ259" s="22"/>
      <c r="ITA259" s="22"/>
      <c r="ITB259" s="22"/>
      <c r="ITC259" s="22"/>
      <c r="ITD259" s="22"/>
      <c r="ITE259" s="22"/>
      <c r="ITF259" s="22"/>
      <c r="ITG259" s="22"/>
      <c r="ITH259" s="22"/>
      <c r="ITI259" s="22"/>
      <c r="ITJ259" s="22"/>
      <c r="ITK259" s="22"/>
      <c r="ITL259" s="22"/>
      <c r="ITM259" s="22"/>
      <c r="ITN259" s="22"/>
      <c r="ITO259" s="22"/>
      <c r="ITP259" s="22"/>
      <c r="ITQ259" s="22"/>
      <c r="ITR259" s="22"/>
      <c r="ITS259" s="22"/>
      <c r="ITT259" s="22"/>
      <c r="ITU259" s="22"/>
      <c r="ITV259" s="22"/>
      <c r="ITW259" s="22"/>
      <c r="ITX259" s="22"/>
      <c r="ITY259" s="22"/>
      <c r="ITZ259" s="22"/>
      <c r="IUA259" s="22"/>
      <c r="IUB259" s="22"/>
      <c r="IUC259" s="22"/>
      <c r="IUD259" s="22"/>
      <c r="IUE259" s="22"/>
      <c r="IUF259" s="22"/>
      <c r="IUG259" s="22"/>
      <c r="IUH259" s="22"/>
      <c r="IUI259" s="22"/>
      <c r="IUJ259" s="22"/>
      <c r="IUK259" s="22"/>
      <c r="IUL259" s="22"/>
      <c r="IUM259" s="22"/>
      <c r="IUN259" s="22"/>
      <c r="IUO259" s="22"/>
      <c r="IUP259" s="22"/>
      <c r="IUQ259" s="22"/>
      <c r="IUR259" s="22"/>
      <c r="IUS259" s="22"/>
      <c r="IUT259" s="22"/>
      <c r="IUU259" s="22"/>
      <c r="IUV259" s="22"/>
      <c r="IUW259" s="22"/>
      <c r="IUX259" s="22"/>
      <c r="IUY259" s="22"/>
      <c r="IUZ259" s="22"/>
      <c r="IVA259" s="22"/>
      <c r="IVB259" s="22"/>
      <c r="IVC259" s="22"/>
      <c r="IVD259" s="22"/>
      <c r="IVE259" s="22"/>
      <c r="IVF259" s="22"/>
      <c r="IVG259" s="22"/>
      <c r="IVH259" s="22"/>
      <c r="IVI259" s="22"/>
      <c r="IVJ259" s="22"/>
      <c r="IVK259" s="22"/>
      <c r="IVL259" s="22"/>
      <c r="IVM259" s="22"/>
      <c r="IVN259" s="22"/>
      <c r="IVO259" s="22"/>
      <c r="IVP259" s="22"/>
      <c r="IVQ259" s="22"/>
      <c r="IVR259" s="22"/>
      <c r="IVS259" s="22"/>
      <c r="IVT259" s="22"/>
      <c r="IVU259" s="22"/>
      <c r="IVV259" s="22"/>
      <c r="IVW259" s="22"/>
      <c r="IVX259" s="22"/>
      <c r="IVY259" s="22"/>
      <c r="IVZ259" s="22"/>
      <c r="IWA259" s="22"/>
      <c r="IWB259" s="22"/>
      <c r="IWC259" s="22"/>
      <c r="IWD259" s="22"/>
      <c r="IWE259" s="22"/>
      <c r="IWF259" s="22"/>
      <c r="IWG259" s="22"/>
      <c r="IWH259" s="22"/>
      <c r="IWI259" s="22"/>
      <c r="IWJ259" s="22"/>
      <c r="IWK259" s="22"/>
      <c r="IWL259" s="22"/>
      <c r="IWM259" s="22"/>
      <c r="IWN259" s="22"/>
      <c r="IWO259" s="22"/>
      <c r="IWP259" s="22"/>
      <c r="IWQ259" s="22"/>
      <c r="IWR259" s="22"/>
      <c r="IWS259" s="22"/>
      <c r="IWT259" s="22"/>
      <c r="IWU259" s="22"/>
      <c r="IWV259" s="22"/>
      <c r="IWW259" s="22"/>
      <c r="IWX259" s="22"/>
      <c r="IWY259" s="22"/>
      <c r="IWZ259" s="22"/>
      <c r="IXA259" s="22"/>
      <c r="IXB259" s="22"/>
      <c r="IXC259" s="22"/>
      <c r="IXD259" s="22"/>
      <c r="IXE259" s="22"/>
      <c r="IXF259" s="22"/>
      <c r="IXG259" s="22"/>
      <c r="IXH259" s="22"/>
      <c r="IXI259" s="22"/>
      <c r="IXJ259" s="22"/>
      <c r="IXK259" s="22"/>
      <c r="IXL259" s="22"/>
      <c r="IXM259" s="22"/>
      <c r="IXN259" s="22"/>
      <c r="IXO259" s="22"/>
      <c r="IXP259" s="22"/>
      <c r="IXQ259" s="22"/>
      <c r="IXR259" s="22"/>
      <c r="IXS259" s="22"/>
      <c r="IXT259" s="22"/>
      <c r="IXU259" s="22"/>
      <c r="IXV259" s="22"/>
      <c r="IXW259" s="22"/>
      <c r="IXX259" s="22"/>
      <c r="IXY259" s="22"/>
      <c r="IXZ259" s="22"/>
      <c r="IYA259" s="22"/>
      <c r="IYB259" s="22"/>
      <c r="IYC259" s="22"/>
      <c r="IYD259" s="22"/>
      <c r="IYE259" s="22"/>
      <c r="IYF259" s="22"/>
      <c r="IYG259" s="22"/>
      <c r="IYH259" s="22"/>
      <c r="IYI259" s="22"/>
      <c r="IYJ259" s="22"/>
      <c r="IYK259" s="22"/>
      <c r="IYL259" s="22"/>
      <c r="IYM259" s="22"/>
      <c r="IYN259" s="22"/>
      <c r="IYO259" s="22"/>
      <c r="IYP259" s="22"/>
      <c r="IYQ259" s="22"/>
      <c r="IYR259" s="22"/>
      <c r="IYS259" s="22"/>
      <c r="IYT259" s="22"/>
      <c r="IYU259" s="22"/>
      <c r="IYV259" s="22"/>
      <c r="IYW259" s="22"/>
      <c r="IYX259" s="22"/>
      <c r="IYY259" s="22"/>
      <c r="IYZ259" s="22"/>
      <c r="IZA259" s="22"/>
      <c r="IZB259" s="22"/>
      <c r="IZC259" s="22"/>
      <c r="IZD259" s="22"/>
      <c r="IZE259" s="22"/>
      <c r="IZF259" s="22"/>
      <c r="IZG259" s="22"/>
      <c r="IZH259" s="22"/>
      <c r="IZI259" s="22"/>
      <c r="IZJ259" s="22"/>
      <c r="IZK259" s="22"/>
      <c r="IZL259" s="22"/>
      <c r="IZM259" s="22"/>
      <c r="IZN259" s="22"/>
      <c r="IZO259" s="22"/>
      <c r="IZP259" s="22"/>
      <c r="IZQ259" s="22"/>
      <c r="IZR259" s="22"/>
      <c r="IZS259" s="22"/>
      <c r="IZT259" s="22"/>
      <c r="IZU259" s="22"/>
      <c r="IZV259" s="22"/>
      <c r="IZW259" s="22"/>
      <c r="IZX259" s="22"/>
      <c r="IZY259" s="22"/>
      <c r="IZZ259" s="22"/>
      <c r="JAA259" s="22"/>
      <c r="JAB259" s="22"/>
      <c r="JAC259" s="22"/>
      <c r="JAD259" s="22"/>
      <c r="JAE259" s="22"/>
      <c r="JAF259" s="22"/>
      <c r="JAG259" s="22"/>
      <c r="JAH259" s="22"/>
      <c r="JAI259" s="22"/>
      <c r="JAJ259" s="22"/>
      <c r="JAK259" s="22"/>
      <c r="JAL259" s="22"/>
      <c r="JAM259" s="22"/>
      <c r="JAN259" s="22"/>
      <c r="JAO259" s="22"/>
      <c r="JAP259" s="22"/>
      <c r="JAQ259" s="22"/>
      <c r="JAR259" s="22"/>
      <c r="JAS259" s="22"/>
      <c r="JAT259" s="22"/>
      <c r="JAU259" s="22"/>
      <c r="JAV259" s="22"/>
      <c r="JAW259" s="22"/>
      <c r="JAX259" s="22"/>
      <c r="JAY259" s="22"/>
      <c r="JAZ259" s="22"/>
      <c r="JBA259" s="22"/>
      <c r="JBB259" s="22"/>
      <c r="JBC259" s="22"/>
      <c r="JBD259" s="22"/>
      <c r="JBE259" s="22"/>
      <c r="JBF259" s="22"/>
      <c r="JBG259" s="22"/>
      <c r="JBH259" s="22"/>
      <c r="JBI259" s="22"/>
      <c r="JBJ259" s="22"/>
      <c r="JBK259" s="22"/>
      <c r="JBL259" s="22"/>
      <c r="JBM259" s="22"/>
      <c r="JBN259" s="22"/>
      <c r="JBO259" s="22"/>
      <c r="JBP259" s="22"/>
      <c r="JBQ259" s="22"/>
      <c r="JBR259" s="22"/>
      <c r="JBS259" s="22"/>
      <c r="JBT259" s="22"/>
      <c r="JBU259" s="22"/>
      <c r="JBV259" s="22"/>
      <c r="JBW259" s="22"/>
      <c r="JBX259" s="22"/>
      <c r="JBY259" s="22"/>
      <c r="JBZ259" s="22"/>
      <c r="JCA259" s="22"/>
      <c r="JCB259" s="22"/>
      <c r="JCC259" s="22"/>
      <c r="JCD259" s="22"/>
      <c r="JCE259" s="22"/>
      <c r="JCF259" s="22"/>
      <c r="JCG259" s="22"/>
      <c r="JCH259" s="22"/>
      <c r="JCI259" s="22"/>
      <c r="JCJ259" s="22"/>
      <c r="JCK259" s="22"/>
      <c r="JCL259" s="22"/>
      <c r="JCM259" s="22"/>
      <c r="JCN259" s="22"/>
      <c r="JCO259" s="22"/>
      <c r="JCP259" s="22"/>
      <c r="JCQ259" s="22"/>
      <c r="JCR259" s="22"/>
      <c r="JCS259" s="22"/>
      <c r="JCT259" s="22"/>
      <c r="JCU259" s="22"/>
      <c r="JCV259" s="22"/>
      <c r="JCW259" s="22"/>
      <c r="JCX259" s="22"/>
      <c r="JCY259" s="22"/>
      <c r="JCZ259" s="22"/>
      <c r="JDA259" s="22"/>
      <c r="JDB259" s="22"/>
      <c r="JDC259" s="22"/>
      <c r="JDD259" s="22"/>
      <c r="JDE259" s="22"/>
      <c r="JDF259" s="22"/>
      <c r="JDG259" s="22"/>
      <c r="JDH259" s="22"/>
      <c r="JDI259" s="22"/>
      <c r="JDJ259" s="22"/>
      <c r="JDK259" s="22"/>
      <c r="JDL259" s="22"/>
      <c r="JDM259" s="22"/>
      <c r="JDN259" s="22"/>
      <c r="JDO259" s="22"/>
      <c r="JDP259" s="22"/>
      <c r="JDQ259" s="22"/>
      <c r="JDR259" s="22"/>
      <c r="JDS259" s="22"/>
      <c r="JDT259" s="22"/>
      <c r="JDU259" s="22"/>
      <c r="JDV259" s="22"/>
      <c r="JDW259" s="22"/>
      <c r="JDX259" s="22"/>
      <c r="JDY259" s="22"/>
      <c r="JDZ259" s="22"/>
      <c r="JEA259" s="22"/>
      <c r="JEB259" s="22"/>
      <c r="JEC259" s="22"/>
      <c r="JED259" s="22"/>
      <c r="JEE259" s="22"/>
      <c r="JEF259" s="22"/>
      <c r="JEG259" s="22"/>
      <c r="JEH259" s="22"/>
      <c r="JEI259" s="22"/>
      <c r="JEJ259" s="22"/>
      <c r="JEK259" s="22"/>
      <c r="JEL259" s="22"/>
      <c r="JEM259" s="22"/>
      <c r="JEN259" s="22"/>
      <c r="JEO259" s="22"/>
      <c r="JEP259" s="22"/>
      <c r="JEQ259" s="22"/>
      <c r="JER259" s="22"/>
      <c r="JES259" s="22"/>
      <c r="JET259" s="22"/>
      <c r="JEU259" s="22"/>
      <c r="JEV259" s="22"/>
      <c r="JEW259" s="22"/>
      <c r="JEX259" s="22"/>
      <c r="JEY259" s="22"/>
      <c r="JEZ259" s="22"/>
      <c r="JFA259" s="22"/>
      <c r="JFB259" s="22"/>
      <c r="JFC259" s="22"/>
      <c r="JFD259" s="22"/>
      <c r="JFE259" s="22"/>
      <c r="JFF259" s="22"/>
      <c r="JFG259" s="22"/>
      <c r="JFH259" s="22"/>
      <c r="JFI259" s="22"/>
      <c r="JFJ259" s="22"/>
      <c r="JFK259" s="22"/>
      <c r="JFL259" s="22"/>
      <c r="JFM259" s="22"/>
      <c r="JFN259" s="22"/>
      <c r="JFO259" s="22"/>
      <c r="JFP259" s="22"/>
      <c r="JFQ259" s="22"/>
      <c r="JFR259" s="22"/>
      <c r="JFS259" s="22"/>
      <c r="JFT259" s="22"/>
      <c r="JFU259" s="22"/>
      <c r="JFV259" s="22"/>
      <c r="JFW259" s="22"/>
      <c r="JFX259" s="22"/>
      <c r="JFY259" s="22"/>
      <c r="JFZ259" s="22"/>
      <c r="JGA259" s="22"/>
      <c r="JGB259" s="22"/>
      <c r="JGC259" s="22"/>
      <c r="JGD259" s="22"/>
      <c r="JGE259" s="22"/>
      <c r="JGF259" s="22"/>
      <c r="JGG259" s="22"/>
      <c r="JGH259" s="22"/>
      <c r="JGI259" s="22"/>
      <c r="JGJ259" s="22"/>
      <c r="JGK259" s="22"/>
      <c r="JGL259" s="22"/>
      <c r="JGM259" s="22"/>
      <c r="JGN259" s="22"/>
      <c r="JGO259" s="22"/>
      <c r="JGP259" s="22"/>
      <c r="JGQ259" s="22"/>
      <c r="JGR259" s="22"/>
      <c r="JGS259" s="22"/>
      <c r="JGT259" s="22"/>
      <c r="JGU259" s="22"/>
      <c r="JGV259" s="22"/>
      <c r="JGW259" s="22"/>
      <c r="JGX259" s="22"/>
      <c r="JGY259" s="22"/>
      <c r="JGZ259" s="22"/>
      <c r="JHA259" s="22"/>
      <c r="JHB259" s="22"/>
      <c r="JHC259" s="22"/>
      <c r="JHD259" s="22"/>
      <c r="JHE259" s="22"/>
      <c r="JHF259" s="22"/>
      <c r="JHG259" s="22"/>
      <c r="JHH259" s="22"/>
      <c r="JHI259" s="22"/>
      <c r="JHJ259" s="22"/>
      <c r="JHK259" s="22"/>
      <c r="JHL259" s="22"/>
      <c r="JHM259" s="22"/>
      <c r="JHN259" s="22"/>
      <c r="JHO259" s="22"/>
      <c r="JHP259" s="22"/>
      <c r="JHQ259" s="22"/>
      <c r="JHR259" s="22"/>
      <c r="JHS259" s="22"/>
      <c r="JHT259" s="22"/>
      <c r="JHU259" s="22"/>
      <c r="JHV259" s="22"/>
      <c r="JHW259" s="22"/>
      <c r="JHX259" s="22"/>
      <c r="JHY259" s="22"/>
      <c r="JHZ259" s="22"/>
      <c r="JIA259" s="22"/>
      <c r="JIB259" s="22"/>
      <c r="JIC259" s="22"/>
      <c r="JID259" s="22"/>
      <c r="JIE259" s="22"/>
      <c r="JIF259" s="22"/>
      <c r="JIG259" s="22"/>
      <c r="JIH259" s="22"/>
      <c r="JII259" s="22"/>
      <c r="JIJ259" s="22"/>
      <c r="JIK259" s="22"/>
      <c r="JIL259" s="22"/>
      <c r="JIM259" s="22"/>
      <c r="JIN259" s="22"/>
      <c r="JIO259" s="22"/>
      <c r="JIP259" s="22"/>
      <c r="JIQ259" s="22"/>
      <c r="JIR259" s="22"/>
      <c r="JIS259" s="22"/>
      <c r="JIT259" s="22"/>
      <c r="JIU259" s="22"/>
      <c r="JIV259" s="22"/>
      <c r="JIW259" s="22"/>
      <c r="JIX259" s="22"/>
      <c r="JIY259" s="22"/>
      <c r="JIZ259" s="22"/>
      <c r="JJA259" s="22"/>
      <c r="JJB259" s="22"/>
      <c r="JJC259" s="22"/>
      <c r="JJD259" s="22"/>
      <c r="JJE259" s="22"/>
      <c r="JJF259" s="22"/>
      <c r="JJG259" s="22"/>
      <c r="JJH259" s="22"/>
      <c r="JJI259" s="22"/>
      <c r="JJJ259" s="22"/>
      <c r="JJK259" s="22"/>
      <c r="JJL259" s="22"/>
      <c r="JJM259" s="22"/>
      <c r="JJN259" s="22"/>
      <c r="JJO259" s="22"/>
      <c r="JJP259" s="22"/>
      <c r="JJQ259" s="22"/>
      <c r="JJR259" s="22"/>
      <c r="JJS259" s="22"/>
      <c r="JJT259" s="22"/>
      <c r="JJU259" s="22"/>
      <c r="JJV259" s="22"/>
      <c r="JJW259" s="22"/>
      <c r="JJX259" s="22"/>
      <c r="JJY259" s="22"/>
      <c r="JJZ259" s="22"/>
      <c r="JKA259" s="22"/>
      <c r="JKB259" s="22"/>
      <c r="JKC259" s="22"/>
      <c r="JKD259" s="22"/>
      <c r="JKE259" s="22"/>
      <c r="JKF259" s="22"/>
      <c r="JKG259" s="22"/>
      <c r="JKH259" s="22"/>
      <c r="JKI259" s="22"/>
      <c r="JKJ259" s="22"/>
      <c r="JKK259" s="22"/>
      <c r="JKL259" s="22"/>
      <c r="JKM259" s="22"/>
      <c r="JKN259" s="22"/>
      <c r="JKO259" s="22"/>
      <c r="JKP259" s="22"/>
      <c r="JKQ259" s="22"/>
      <c r="JKR259" s="22"/>
      <c r="JKS259" s="22"/>
      <c r="JKT259" s="22"/>
      <c r="JKU259" s="22"/>
      <c r="JKV259" s="22"/>
      <c r="JKW259" s="22"/>
      <c r="JKX259" s="22"/>
      <c r="JKY259" s="22"/>
      <c r="JKZ259" s="22"/>
      <c r="JLA259" s="22"/>
      <c r="JLB259" s="22"/>
      <c r="JLC259" s="22"/>
      <c r="JLD259" s="22"/>
      <c r="JLE259" s="22"/>
      <c r="JLF259" s="22"/>
      <c r="JLG259" s="22"/>
      <c r="JLH259" s="22"/>
      <c r="JLI259" s="22"/>
      <c r="JLJ259" s="22"/>
      <c r="JLK259" s="22"/>
      <c r="JLL259" s="22"/>
      <c r="JLM259" s="22"/>
      <c r="JLN259" s="22"/>
      <c r="JLO259" s="22"/>
      <c r="JLP259" s="22"/>
      <c r="JLQ259" s="22"/>
      <c r="JLR259" s="22"/>
      <c r="JLS259" s="22"/>
      <c r="JLT259" s="22"/>
      <c r="JLU259" s="22"/>
      <c r="JLV259" s="22"/>
      <c r="JLW259" s="22"/>
      <c r="JLX259" s="22"/>
      <c r="JLY259" s="22"/>
      <c r="JLZ259" s="22"/>
      <c r="JMA259" s="22"/>
      <c r="JMB259" s="22"/>
      <c r="JMC259" s="22"/>
      <c r="JMD259" s="22"/>
      <c r="JME259" s="22"/>
      <c r="JMF259" s="22"/>
      <c r="JMG259" s="22"/>
      <c r="JMH259" s="22"/>
      <c r="JMI259" s="22"/>
      <c r="JMJ259" s="22"/>
      <c r="JMK259" s="22"/>
      <c r="JML259" s="22"/>
      <c r="JMM259" s="22"/>
      <c r="JMN259" s="22"/>
      <c r="JMO259" s="22"/>
      <c r="JMP259" s="22"/>
      <c r="JMQ259" s="22"/>
      <c r="JMR259" s="22"/>
      <c r="JMS259" s="22"/>
      <c r="JMT259" s="22"/>
      <c r="JMU259" s="22"/>
      <c r="JMV259" s="22"/>
      <c r="JMW259" s="22"/>
      <c r="JMX259" s="22"/>
      <c r="JMY259" s="22"/>
      <c r="JMZ259" s="22"/>
      <c r="JNA259" s="22"/>
      <c r="JNB259" s="22"/>
      <c r="JNC259" s="22"/>
      <c r="JND259" s="22"/>
      <c r="JNE259" s="22"/>
      <c r="JNF259" s="22"/>
      <c r="JNG259" s="22"/>
      <c r="JNH259" s="22"/>
      <c r="JNI259" s="22"/>
      <c r="JNJ259" s="22"/>
      <c r="JNK259" s="22"/>
      <c r="JNL259" s="22"/>
      <c r="JNM259" s="22"/>
      <c r="JNN259" s="22"/>
      <c r="JNO259" s="22"/>
      <c r="JNP259" s="22"/>
      <c r="JNQ259" s="22"/>
      <c r="JNR259" s="22"/>
      <c r="JNS259" s="22"/>
      <c r="JNT259" s="22"/>
      <c r="JNU259" s="22"/>
      <c r="JNV259" s="22"/>
      <c r="JNW259" s="22"/>
      <c r="JNX259" s="22"/>
      <c r="JNY259" s="22"/>
      <c r="JNZ259" s="22"/>
      <c r="JOA259" s="22"/>
      <c r="JOB259" s="22"/>
      <c r="JOC259" s="22"/>
      <c r="JOD259" s="22"/>
      <c r="JOE259" s="22"/>
      <c r="JOF259" s="22"/>
      <c r="JOG259" s="22"/>
      <c r="JOH259" s="22"/>
      <c r="JOI259" s="22"/>
      <c r="JOJ259" s="22"/>
      <c r="JOK259" s="22"/>
      <c r="JOL259" s="22"/>
      <c r="JOM259" s="22"/>
      <c r="JON259" s="22"/>
      <c r="JOO259" s="22"/>
      <c r="JOP259" s="22"/>
      <c r="JOQ259" s="22"/>
      <c r="JOR259" s="22"/>
      <c r="JOS259" s="22"/>
      <c r="JOT259" s="22"/>
      <c r="JOU259" s="22"/>
      <c r="JOV259" s="22"/>
      <c r="JOW259" s="22"/>
      <c r="JOX259" s="22"/>
      <c r="JOY259" s="22"/>
      <c r="JOZ259" s="22"/>
      <c r="JPA259" s="22"/>
      <c r="JPB259" s="22"/>
      <c r="JPC259" s="22"/>
      <c r="JPD259" s="22"/>
      <c r="JPE259" s="22"/>
      <c r="JPF259" s="22"/>
      <c r="JPG259" s="22"/>
      <c r="JPH259" s="22"/>
      <c r="JPI259" s="22"/>
      <c r="JPJ259" s="22"/>
      <c r="JPK259" s="22"/>
      <c r="JPL259" s="22"/>
      <c r="JPM259" s="22"/>
      <c r="JPN259" s="22"/>
      <c r="JPO259" s="22"/>
      <c r="JPP259" s="22"/>
      <c r="JPQ259" s="22"/>
      <c r="JPR259" s="22"/>
      <c r="JPS259" s="22"/>
      <c r="JPT259" s="22"/>
      <c r="JPU259" s="22"/>
      <c r="JPV259" s="22"/>
      <c r="JPW259" s="22"/>
      <c r="JPX259" s="22"/>
      <c r="JPY259" s="22"/>
      <c r="JPZ259" s="22"/>
      <c r="JQA259" s="22"/>
      <c r="JQB259" s="22"/>
      <c r="JQC259" s="22"/>
      <c r="JQD259" s="22"/>
      <c r="JQE259" s="22"/>
      <c r="JQF259" s="22"/>
      <c r="JQG259" s="22"/>
      <c r="JQH259" s="22"/>
      <c r="JQI259" s="22"/>
      <c r="JQJ259" s="22"/>
      <c r="JQK259" s="22"/>
      <c r="JQL259" s="22"/>
      <c r="JQM259" s="22"/>
      <c r="JQN259" s="22"/>
      <c r="JQO259" s="22"/>
      <c r="JQP259" s="22"/>
      <c r="JQQ259" s="22"/>
      <c r="JQR259" s="22"/>
      <c r="JQS259" s="22"/>
      <c r="JQT259" s="22"/>
      <c r="JQU259" s="22"/>
      <c r="JQV259" s="22"/>
      <c r="JQW259" s="22"/>
      <c r="JQX259" s="22"/>
      <c r="JQY259" s="22"/>
      <c r="JQZ259" s="22"/>
      <c r="JRA259" s="22"/>
      <c r="JRB259" s="22"/>
      <c r="JRC259" s="22"/>
      <c r="JRD259" s="22"/>
      <c r="JRE259" s="22"/>
      <c r="JRF259" s="22"/>
      <c r="JRG259" s="22"/>
      <c r="JRH259" s="22"/>
      <c r="JRI259" s="22"/>
      <c r="JRJ259" s="22"/>
      <c r="JRK259" s="22"/>
      <c r="JRL259" s="22"/>
      <c r="JRM259" s="22"/>
      <c r="JRN259" s="22"/>
      <c r="JRO259" s="22"/>
      <c r="JRP259" s="22"/>
      <c r="JRQ259" s="22"/>
      <c r="JRR259" s="22"/>
      <c r="JRS259" s="22"/>
      <c r="JRT259" s="22"/>
      <c r="JRU259" s="22"/>
      <c r="JRV259" s="22"/>
      <c r="JRW259" s="22"/>
      <c r="JRX259" s="22"/>
      <c r="JRY259" s="22"/>
      <c r="JRZ259" s="22"/>
      <c r="JSA259" s="22"/>
      <c r="JSB259" s="22"/>
      <c r="JSC259" s="22"/>
      <c r="JSD259" s="22"/>
      <c r="JSE259" s="22"/>
      <c r="JSF259" s="22"/>
      <c r="JSG259" s="22"/>
      <c r="JSH259" s="22"/>
      <c r="JSI259" s="22"/>
      <c r="JSJ259" s="22"/>
      <c r="JSK259" s="22"/>
      <c r="JSL259" s="22"/>
      <c r="JSM259" s="22"/>
      <c r="JSN259" s="22"/>
      <c r="JSO259" s="22"/>
      <c r="JSP259" s="22"/>
      <c r="JSQ259" s="22"/>
      <c r="JSR259" s="22"/>
      <c r="JSS259" s="22"/>
      <c r="JST259" s="22"/>
      <c r="JSU259" s="22"/>
      <c r="JSV259" s="22"/>
      <c r="JSW259" s="22"/>
      <c r="JSX259" s="22"/>
      <c r="JSY259" s="22"/>
      <c r="JSZ259" s="22"/>
      <c r="JTA259" s="22"/>
      <c r="JTB259" s="22"/>
      <c r="JTC259" s="22"/>
      <c r="JTD259" s="22"/>
      <c r="JTE259" s="22"/>
      <c r="JTF259" s="22"/>
      <c r="JTG259" s="22"/>
      <c r="JTH259" s="22"/>
      <c r="JTI259" s="22"/>
      <c r="JTJ259" s="22"/>
      <c r="JTK259" s="22"/>
      <c r="JTL259" s="22"/>
      <c r="JTM259" s="22"/>
      <c r="JTN259" s="22"/>
      <c r="JTO259" s="22"/>
      <c r="JTP259" s="22"/>
      <c r="JTQ259" s="22"/>
      <c r="JTR259" s="22"/>
      <c r="JTS259" s="22"/>
      <c r="JTT259" s="22"/>
      <c r="JTU259" s="22"/>
      <c r="JTV259" s="22"/>
      <c r="JTW259" s="22"/>
      <c r="JTX259" s="22"/>
      <c r="JTY259" s="22"/>
      <c r="JTZ259" s="22"/>
      <c r="JUA259" s="22"/>
      <c r="JUB259" s="22"/>
      <c r="JUC259" s="22"/>
      <c r="JUD259" s="22"/>
      <c r="JUE259" s="22"/>
      <c r="JUF259" s="22"/>
      <c r="JUG259" s="22"/>
      <c r="JUH259" s="22"/>
      <c r="JUI259" s="22"/>
      <c r="JUJ259" s="22"/>
      <c r="JUK259" s="22"/>
      <c r="JUL259" s="22"/>
      <c r="JUM259" s="22"/>
      <c r="JUN259" s="22"/>
      <c r="JUO259" s="22"/>
      <c r="JUP259" s="22"/>
      <c r="JUQ259" s="22"/>
      <c r="JUR259" s="22"/>
      <c r="JUS259" s="22"/>
      <c r="JUT259" s="22"/>
      <c r="JUU259" s="22"/>
      <c r="JUV259" s="22"/>
      <c r="JUW259" s="22"/>
      <c r="JUX259" s="22"/>
      <c r="JUY259" s="22"/>
      <c r="JUZ259" s="22"/>
      <c r="JVA259" s="22"/>
      <c r="JVB259" s="22"/>
      <c r="JVC259" s="22"/>
      <c r="JVD259" s="22"/>
      <c r="JVE259" s="22"/>
      <c r="JVF259" s="22"/>
      <c r="JVG259" s="22"/>
      <c r="JVH259" s="22"/>
      <c r="JVI259" s="22"/>
      <c r="JVJ259" s="22"/>
      <c r="JVK259" s="22"/>
      <c r="JVL259" s="22"/>
      <c r="JVM259" s="22"/>
      <c r="JVN259" s="22"/>
      <c r="JVO259" s="22"/>
      <c r="JVP259" s="22"/>
      <c r="JVQ259" s="22"/>
      <c r="JVR259" s="22"/>
      <c r="JVS259" s="22"/>
      <c r="JVT259" s="22"/>
      <c r="JVU259" s="22"/>
      <c r="JVV259" s="22"/>
      <c r="JVW259" s="22"/>
      <c r="JVX259" s="22"/>
      <c r="JVY259" s="22"/>
      <c r="JVZ259" s="22"/>
      <c r="JWA259" s="22"/>
      <c r="JWB259" s="22"/>
      <c r="JWC259" s="22"/>
      <c r="JWD259" s="22"/>
      <c r="JWE259" s="22"/>
      <c r="JWF259" s="22"/>
      <c r="JWG259" s="22"/>
      <c r="JWH259" s="22"/>
      <c r="JWI259" s="22"/>
      <c r="JWJ259" s="22"/>
      <c r="JWK259" s="22"/>
      <c r="JWL259" s="22"/>
      <c r="JWM259" s="22"/>
      <c r="JWN259" s="22"/>
      <c r="JWO259" s="22"/>
      <c r="JWP259" s="22"/>
      <c r="JWQ259" s="22"/>
      <c r="JWR259" s="22"/>
      <c r="JWS259" s="22"/>
      <c r="JWT259" s="22"/>
      <c r="JWU259" s="22"/>
      <c r="JWV259" s="22"/>
      <c r="JWW259" s="22"/>
      <c r="JWX259" s="22"/>
      <c r="JWY259" s="22"/>
      <c r="JWZ259" s="22"/>
      <c r="JXA259" s="22"/>
      <c r="JXB259" s="22"/>
      <c r="JXC259" s="22"/>
      <c r="JXD259" s="22"/>
      <c r="JXE259" s="22"/>
      <c r="JXF259" s="22"/>
      <c r="JXG259" s="22"/>
      <c r="JXH259" s="22"/>
      <c r="JXI259" s="22"/>
      <c r="JXJ259" s="22"/>
      <c r="JXK259" s="22"/>
      <c r="JXL259" s="22"/>
      <c r="JXM259" s="22"/>
      <c r="JXN259" s="22"/>
      <c r="JXO259" s="22"/>
      <c r="JXP259" s="22"/>
      <c r="JXQ259" s="22"/>
      <c r="JXR259" s="22"/>
      <c r="JXS259" s="22"/>
      <c r="JXT259" s="22"/>
      <c r="JXU259" s="22"/>
      <c r="JXV259" s="22"/>
      <c r="JXW259" s="22"/>
      <c r="JXX259" s="22"/>
      <c r="JXY259" s="22"/>
      <c r="JXZ259" s="22"/>
      <c r="JYA259" s="22"/>
      <c r="JYB259" s="22"/>
      <c r="JYC259" s="22"/>
      <c r="JYD259" s="22"/>
      <c r="JYE259" s="22"/>
      <c r="JYF259" s="22"/>
      <c r="JYG259" s="22"/>
      <c r="JYH259" s="22"/>
      <c r="JYI259" s="22"/>
      <c r="JYJ259" s="22"/>
      <c r="JYK259" s="22"/>
      <c r="JYL259" s="22"/>
      <c r="JYM259" s="22"/>
      <c r="JYN259" s="22"/>
      <c r="JYO259" s="22"/>
      <c r="JYP259" s="22"/>
      <c r="JYQ259" s="22"/>
      <c r="JYR259" s="22"/>
      <c r="JYS259" s="22"/>
      <c r="JYT259" s="22"/>
      <c r="JYU259" s="22"/>
      <c r="JYV259" s="22"/>
      <c r="JYW259" s="22"/>
      <c r="JYX259" s="22"/>
      <c r="JYY259" s="22"/>
      <c r="JYZ259" s="22"/>
      <c r="JZA259" s="22"/>
      <c r="JZB259" s="22"/>
      <c r="JZC259" s="22"/>
      <c r="JZD259" s="22"/>
      <c r="JZE259" s="22"/>
      <c r="JZF259" s="22"/>
      <c r="JZG259" s="22"/>
      <c r="JZH259" s="22"/>
      <c r="JZI259" s="22"/>
      <c r="JZJ259" s="22"/>
      <c r="JZK259" s="22"/>
      <c r="JZL259" s="22"/>
      <c r="JZM259" s="22"/>
      <c r="JZN259" s="22"/>
      <c r="JZO259" s="22"/>
      <c r="JZP259" s="22"/>
      <c r="JZQ259" s="22"/>
      <c r="JZR259" s="22"/>
      <c r="JZS259" s="22"/>
      <c r="JZT259" s="22"/>
      <c r="JZU259" s="22"/>
      <c r="JZV259" s="22"/>
      <c r="JZW259" s="22"/>
      <c r="JZX259" s="22"/>
      <c r="JZY259" s="22"/>
      <c r="JZZ259" s="22"/>
      <c r="KAA259" s="22"/>
      <c r="KAB259" s="22"/>
      <c r="KAC259" s="22"/>
      <c r="KAD259" s="22"/>
      <c r="KAE259" s="22"/>
      <c r="KAF259" s="22"/>
      <c r="KAG259" s="22"/>
      <c r="KAH259" s="22"/>
      <c r="KAI259" s="22"/>
      <c r="KAJ259" s="22"/>
      <c r="KAK259" s="22"/>
      <c r="KAL259" s="22"/>
      <c r="KAM259" s="22"/>
      <c r="KAN259" s="22"/>
      <c r="KAO259" s="22"/>
      <c r="KAP259" s="22"/>
      <c r="KAQ259" s="22"/>
      <c r="KAR259" s="22"/>
      <c r="KAS259" s="22"/>
      <c r="KAT259" s="22"/>
      <c r="KAU259" s="22"/>
      <c r="KAV259" s="22"/>
      <c r="KAW259" s="22"/>
      <c r="KAX259" s="22"/>
      <c r="KAY259" s="22"/>
      <c r="KAZ259" s="22"/>
      <c r="KBA259" s="22"/>
      <c r="KBB259" s="22"/>
      <c r="KBC259" s="22"/>
      <c r="KBD259" s="22"/>
      <c r="KBE259" s="22"/>
      <c r="KBF259" s="22"/>
      <c r="KBG259" s="22"/>
      <c r="KBH259" s="22"/>
      <c r="KBI259" s="22"/>
      <c r="KBJ259" s="22"/>
      <c r="KBK259" s="22"/>
      <c r="KBL259" s="22"/>
      <c r="KBM259" s="22"/>
      <c r="KBN259" s="22"/>
      <c r="KBO259" s="22"/>
      <c r="KBP259" s="22"/>
      <c r="KBQ259" s="22"/>
      <c r="KBR259" s="22"/>
      <c r="KBS259" s="22"/>
      <c r="KBT259" s="22"/>
      <c r="KBU259" s="22"/>
      <c r="KBV259" s="22"/>
      <c r="KBW259" s="22"/>
      <c r="KBX259" s="22"/>
      <c r="KBY259" s="22"/>
      <c r="KBZ259" s="22"/>
      <c r="KCA259" s="22"/>
      <c r="KCB259" s="22"/>
      <c r="KCC259" s="22"/>
      <c r="KCD259" s="22"/>
      <c r="KCE259" s="22"/>
      <c r="KCF259" s="22"/>
      <c r="KCG259" s="22"/>
      <c r="KCH259" s="22"/>
      <c r="KCI259" s="22"/>
      <c r="KCJ259" s="22"/>
      <c r="KCK259" s="22"/>
      <c r="KCL259" s="22"/>
      <c r="KCM259" s="22"/>
      <c r="KCN259" s="22"/>
      <c r="KCO259" s="22"/>
      <c r="KCP259" s="22"/>
      <c r="KCQ259" s="22"/>
      <c r="KCR259" s="22"/>
      <c r="KCS259" s="22"/>
      <c r="KCT259" s="22"/>
      <c r="KCU259" s="22"/>
      <c r="KCV259" s="22"/>
      <c r="KCW259" s="22"/>
      <c r="KCX259" s="22"/>
      <c r="KCY259" s="22"/>
      <c r="KCZ259" s="22"/>
      <c r="KDA259" s="22"/>
      <c r="KDB259" s="22"/>
      <c r="KDC259" s="22"/>
      <c r="KDD259" s="22"/>
      <c r="KDE259" s="22"/>
      <c r="KDF259" s="22"/>
      <c r="KDG259" s="22"/>
      <c r="KDH259" s="22"/>
      <c r="KDI259" s="22"/>
      <c r="KDJ259" s="22"/>
      <c r="KDK259" s="22"/>
      <c r="KDL259" s="22"/>
      <c r="KDM259" s="22"/>
      <c r="KDN259" s="22"/>
      <c r="KDO259" s="22"/>
      <c r="KDP259" s="22"/>
      <c r="KDQ259" s="22"/>
      <c r="KDR259" s="22"/>
      <c r="KDS259" s="22"/>
      <c r="KDT259" s="22"/>
      <c r="KDU259" s="22"/>
      <c r="KDV259" s="22"/>
      <c r="KDW259" s="22"/>
      <c r="KDX259" s="22"/>
      <c r="KDY259" s="22"/>
      <c r="KDZ259" s="22"/>
      <c r="KEA259" s="22"/>
      <c r="KEB259" s="22"/>
      <c r="KEC259" s="22"/>
      <c r="KED259" s="22"/>
      <c r="KEE259" s="22"/>
      <c r="KEF259" s="22"/>
      <c r="KEG259" s="22"/>
      <c r="KEH259" s="22"/>
      <c r="KEI259" s="22"/>
      <c r="KEJ259" s="22"/>
      <c r="KEK259" s="22"/>
      <c r="KEL259" s="22"/>
      <c r="KEM259" s="22"/>
      <c r="KEN259" s="22"/>
      <c r="KEO259" s="22"/>
      <c r="KEP259" s="22"/>
      <c r="KEQ259" s="22"/>
      <c r="KER259" s="22"/>
      <c r="KES259" s="22"/>
      <c r="KET259" s="22"/>
      <c r="KEU259" s="22"/>
      <c r="KEV259" s="22"/>
      <c r="KEW259" s="22"/>
      <c r="KEX259" s="22"/>
      <c r="KEY259" s="22"/>
      <c r="KEZ259" s="22"/>
      <c r="KFA259" s="22"/>
      <c r="KFB259" s="22"/>
      <c r="KFC259" s="22"/>
      <c r="KFD259" s="22"/>
      <c r="KFE259" s="22"/>
      <c r="KFF259" s="22"/>
      <c r="KFG259" s="22"/>
      <c r="KFH259" s="22"/>
      <c r="KFI259" s="22"/>
      <c r="KFJ259" s="22"/>
      <c r="KFK259" s="22"/>
      <c r="KFL259" s="22"/>
      <c r="KFM259" s="22"/>
      <c r="KFN259" s="22"/>
      <c r="KFO259" s="22"/>
      <c r="KFP259" s="22"/>
      <c r="KFQ259" s="22"/>
      <c r="KFR259" s="22"/>
      <c r="KFS259" s="22"/>
      <c r="KFT259" s="22"/>
      <c r="KFU259" s="22"/>
      <c r="KFV259" s="22"/>
      <c r="KFW259" s="22"/>
      <c r="KFX259" s="22"/>
      <c r="KFY259" s="22"/>
      <c r="KFZ259" s="22"/>
      <c r="KGA259" s="22"/>
      <c r="KGB259" s="22"/>
      <c r="KGC259" s="22"/>
      <c r="KGD259" s="22"/>
      <c r="KGE259" s="22"/>
      <c r="KGF259" s="22"/>
      <c r="KGG259" s="22"/>
      <c r="KGH259" s="22"/>
      <c r="KGI259" s="22"/>
      <c r="KGJ259" s="22"/>
      <c r="KGK259" s="22"/>
      <c r="KGL259" s="22"/>
      <c r="KGM259" s="22"/>
      <c r="KGN259" s="22"/>
      <c r="KGO259" s="22"/>
      <c r="KGP259" s="22"/>
      <c r="KGQ259" s="22"/>
      <c r="KGR259" s="22"/>
      <c r="KGS259" s="22"/>
      <c r="KGT259" s="22"/>
      <c r="KGU259" s="22"/>
      <c r="KGV259" s="22"/>
      <c r="KGW259" s="22"/>
      <c r="KGX259" s="22"/>
      <c r="KGY259" s="22"/>
      <c r="KGZ259" s="22"/>
      <c r="KHA259" s="22"/>
      <c r="KHB259" s="22"/>
      <c r="KHC259" s="22"/>
      <c r="KHD259" s="22"/>
      <c r="KHE259" s="22"/>
      <c r="KHF259" s="22"/>
      <c r="KHG259" s="22"/>
      <c r="KHH259" s="22"/>
      <c r="KHI259" s="22"/>
      <c r="KHJ259" s="22"/>
      <c r="KHK259" s="22"/>
      <c r="KHL259" s="22"/>
      <c r="KHM259" s="22"/>
      <c r="KHN259" s="22"/>
      <c r="KHO259" s="22"/>
      <c r="KHP259" s="22"/>
      <c r="KHQ259" s="22"/>
      <c r="KHR259" s="22"/>
      <c r="KHS259" s="22"/>
      <c r="KHT259" s="22"/>
      <c r="KHU259" s="22"/>
      <c r="KHV259" s="22"/>
      <c r="KHW259" s="22"/>
      <c r="KHX259" s="22"/>
      <c r="KHY259" s="22"/>
      <c r="KHZ259" s="22"/>
      <c r="KIA259" s="22"/>
      <c r="KIB259" s="22"/>
      <c r="KIC259" s="22"/>
      <c r="KID259" s="22"/>
      <c r="KIE259" s="22"/>
      <c r="KIF259" s="22"/>
      <c r="KIG259" s="22"/>
      <c r="KIH259" s="22"/>
      <c r="KII259" s="22"/>
      <c r="KIJ259" s="22"/>
      <c r="KIK259" s="22"/>
      <c r="KIL259" s="22"/>
      <c r="KIM259" s="22"/>
      <c r="KIN259" s="22"/>
      <c r="KIO259" s="22"/>
      <c r="KIP259" s="22"/>
      <c r="KIQ259" s="22"/>
      <c r="KIR259" s="22"/>
      <c r="KIS259" s="22"/>
      <c r="KIT259" s="22"/>
      <c r="KIU259" s="22"/>
      <c r="KIV259" s="22"/>
      <c r="KIW259" s="22"/>
      <c r="KIX259" s="22"/>
      <c r="KIY259" s="22"/>
      <c r="KIZ259" s="22"/>
      <c r="KJA259" s="22"/>
      <c r="KJB259" s="22"/>
      <c r="KJC259" s="22"/>
      <c r="KJD259" s="22"/>
      <c r="KJE259" s="22"/>
      <c r="KJF259" s="22"/>
      <c r="KJG259" s="22"/>
      <c r="KJH259" s="22"/>
      <c r="KJI259" s="22"/>
      <c r="KJJ259" s="22"/>
      <c r="KJK259" s="22"/>
      <c r="KJL259" s="22"/>
      <c r="KJM259" s="22"/>
      <c r="KJN259" s="22"/>
      <c r="KJO259" s="22"/>
      <c r="KJP259" s="22"/>
      <c r="KJQ259" s="22"/>
      <c r="KJR259" s="22"/>
      <c r="KJS259" s="22"/>
      <c r="KJT259" s="22"/>
      <c r="KJU259" s="22"/>
      <c r="KJV259" s="22"/>
      <c r="KJW259" s="22"/>
      <c r="KJX259" s="22"/>
      <c r="KJY259" s="22"/>
      <c r="KJZ259" s="22"/>
      <c r="KKA259" s="22"/>
      <c r="KKB259" s="22"/>
      <c r="KKC259" s="22"/>
      <c r="KKD259" s="22"/>
      <c r="KKE259" s="22"/>
      <c r="KKF259" s="22"/>
      <c r="KKG259" s="22"/>
      <c r="KKH259" s="22"/>
      <c r="KKI259" s="22"/>
      <c r="KKJ259" s="22"/>
      <c r="KKK259" s="22"/>
      <c r="KKL259" s="22"/>
      <c r="KKM259" s="22"/>
      <c r="KKN259" s="22"/>
      <c r="KKO259" s="22"/>
      <c r="KKP259" s="22"/>
      <c r="KKQ259" s="22"/>
      <c r="KKR259" s="22"/>
      <c r="KKS259" s="22"/>
      <c r="KKT259" s="22"/>
      <c r="KKU259" s="22"/>
      <c r="KKV259" s="22"/>
      <c r="KKW259" s="22"/>
      <c r="KKX259" s="22"/>
      <c r="KKY259" s="22"/>
      <c r="KKZ259" s="22"/>
      <c r="KLA259" s="22"/>
      <c r="KLB259" s="22"/>
      <c r="KLC259" s="22"/>
      <c r="KLD259" s="22"/>
      <c r="KLE259" s="22"/>
      <c r="KLF259" s="22"/>
      <c r="KLG259" s="22"/>
      <c r="KLH259" s="22"/>
      <c r="KLI259" s="22"/>
      <c r="KLJ259" s="22"/>
      <c r="KLK259" s="22"/>
      <c r="KLL259" s="22"/>
      <c r="KLM259" s="22"/>
      <c r="KLN259" s="22"/>
      <c r="KLO259" s="22"/>
      <c r="KLP259" s="22"/>
      <c r="KLQ259" s="22"/>
      <c r="KLR259" s="22"/>
      <c r="KLS259" s="22"/>
      <c r="KLT259" s="22"/>
      <c r="KLU259" s="22"/>
      <c r="KLV259" s="22"/>
      <c r="KLW259" s="22"/>
      <c r="KLX259" s="22"/>
      <c r="KLY259" s="22"/>
      <c r="KLZ259" s="22"/>
      <c r="KMA259" s="22"/>
      <c r="KMB259" s="22"/>
      <c r="KMC259" s="22"/>
      <c r="KMD259" s="22"/>
      <c r="KME259" s="22"/>
      <c r="KMF259" s="22"/>
      <c r="KMG259" s="22"/>
      <c r="KMH259" s="22"/>
      <c r="KMI259" s="22"/>
      <c r="KMJ259" s="22"/>
      <c r="KMK259" s="22"/>
      <c r="KML259" s="22"/>
      <c r="KMM259" s="22"/>
      <c r="KMN259" s="22"/>
      <c r="KMO259" s="22"/>
      <c r="KMP259" s="22"/>
      <c r="KMQ259" s="22"/>
      <c r="KMR259" s="22"/>
      <c r="KMS259" s="22"/>
      <c r="KMT259" s="22"/>
      <c r="KMU259" s="22"/>
      <c r="KMV259" s="22"/>
      <c r="KMW259" s="22"/>
      <c r="KMX259" s="22"/>
      <c r="KMY259" s="22"/>
      <c r="KMZ259" s="22"/>
      <c r="KNA259" s="22"/>
      <c r="KNB259" s="22"/>
      <c r="KNC259" s="22"/>
      <c r="KND259" s="22"/>
      <c r="KNE259" s="22"/>
      <c r="KNF259" s="22"/>
      <c r="KNG259" s="22"/>
      <c r="KNH259" s="22"/>
      <c r="KNI259" s="22"/>
      <c r="KNJ259" s="22"/>
      <c r="KNK259" s="22"/>
      <c r="KNL259" s="22"/>
      <c r="KNM259" s="22"/>
      <c r="KNN259" s="22"/>
      <c r="KNO259" s="22"/>
      <c r="KNP259" s="22"/>
      <c r="KNQ259" s="22"/>
      <c r="KNR259" s="22"/>
      <c r="KNS259" s="22"/>
      <c r="KNT259" s="22"/>
      <c r="KNU259" s="22"/>
      <c r="KNV259" s="22"/>
      <c r="KNW259" s="22"/>
      <c r="KNX259" s="22"/>
      <c r="KNY259" s="22"/>
      <c r="KNZ259" s="22"/>
      <c r="KOA259" s="22"/>
      <c r="KOB259" s="22"/>
      <c r="KOC259" s="22"/>
      <c r="KOD259" s="22"/>
      <c r="KOE259" s="22"/>
      <c r="KOF259" s="22"/>
      <c r="KOG259" s="22"/>
      <c r="KOH259" s="22"/>
      <c r="KOI259" s="22"/>
      <c r="KOJ259" s="22"/>
      <c r="KOK259" s="22"/>
      <c r="KOL259" s="22"/>
      <c r="KOM259" s="22"/>
      <c r="KON259" s="22"/>
      <c r="KOO259" s="22"/>
      <c r="KOP259" s="22"/>
      <c r="KOQ259" s="22"/>
      <c r="KOR259" s="22"/>
      <c r="KOS259" s="22"/>
      <c r="KOT259" s="22"/>
      <c r="KOU259" s="22"/>
      <c r="KOV259" s="22"/>
      <c r="KOW259" s="22"/>
      <c r="KOX259" s="22"/>
      <c r="KOY259" s="22"/>
      <c r="KOZ259" s="22"/>
      <c r="KPA259" s="22"/>
      <c r="KPB259" s="22"/>
      <c r="KPC259" s="22"/>
      <c r="KPD259" s="22"/>
      <c r="KPE259" s="22"/>
      <c r="KPF259" s="22"/>
      <c r="KPG259" s="22"/>
      <c r="KPH259" s="22"/>
      <c r="KPI259" s="22"/>
      <c r="KPJ259" s="22"/>
      <c r="KPK259" s="22"/>
      <c r="KPL259" s="22"/>
      <c r="KPM259" s="22"/>
      <c r="KPN259" s="22"/>
      <c r="KPO259" s="22"/>
      <c r="KPP259" s="22"/>
      <c r="KPQ259" s="22"/>
      <c r="KPR259" s="22"/>
      <c r="KPS259" s="22"/>
      <c r="KPT259" s="22"/>
      <c r="KPU259" s="22"/>
      <c r="KPV259" s="22"/>
      <c r="KPW259" s="22"/>
      <c r="KPX259" s="22"/>
      <c r="KPY259" s="22"/>
      <c r="KPZ259" s="22"/>
      <c r="KQA259" s="22"/>
      <c r="KQB259" s="22"/>
      <c r="KQC259" s="22"/>
      <c r="KQD259" s="22"/>
      <c r="KQE259" s="22"/>
      <c r="KQF259" s="22"/>
      <c r="KQG259" s="22"/>
      <c r="KQH259" s="22"/>
      <c r="KQI259" s="22"/>
      <c r="KQJ259" s="22"/>
      <c r="KQK259" s="22"/>
      <c r="KQL259" s="22"/>
      <c r="KQM259" s="22"/>
      <c r="KQN259" s="22"/>
      <c r="KQO259" s="22"/>
      <c r="KQP259" s="22"/>
      <c r="KQQ259" s="22"/>
      <c r="KQR259" s="22"/>
      <c r="KQS259" s="22"/>
      <c r="KQT259" s="22"/>
      <c r="KQU259" s="22"/>
      <c r="KQV259" s="22"/>
      <c r="KQW259" s="22"/>
      <c r="KQX259" s="22"/>
      <c r="KQY259" s="22"/>
      <c r="KQZ259" s="22"/>
      <c r="KRA259" s="22"/>
      <c r="KRB259" s="22"/>
      <c r="KRC259" s="22"/>
      <c r="KRD259" s="22"/>
      <c r="KRE259" s="22"/>
      <c r="KRF259" s="22"/>
      <c r="KRG259" s="22"/>
      <c r="KRH259" s="22"/>
      <c r="KRI259" s="22"/>
      <c r="KRJ259" s="22"/>
      <c r="KRK259" s="22"/>
      <c r="KRL259" s="22"/>
      <c r="KRM259" s="22"/>
      <c r="KRN259" s="22"/>
      <c r="KRO259" s="22"/>
      <c r="KRP259" s="22"/>
      <c r="KRQ259" s="22"/>
      <c r="KRR259" s="22"/>
      <c r="KRS259" s="22"/>
      <c r="KRT259" s="22"/>
      <c r="KRU259" s="22"/>
      <c r="KRV259" s="22"/>
      <c r="KRW259" s="22"/>
      <c r="KRX259" s="22"/>
      <c r="KRY259" s="22"/>
      <c r="KRZ259" s="22"/>
      <c r="KSA259" s="22"/>
      <c r="KSB259" s="22"/>
      <c r="KSC259" s="22"/>
      <c r="KSD259" s="22"/>
      <c r="KSE259" s="22"/>
      <c r="KSF259" s="22"/>
      <c r="KSG259" s="22"/>
      <c r="KSH259" s="22"/>
      <c r="KSI259" s="22"/>
      <c r="KSJ259" s="22"/>
      <c r="KSK259" s="22"/>
      <c r="KSL259" s="22"/>
      <c r="KSM259" s="22"/>
      <c r="KSN259" s="22"/>
      <c r="KSO259" s="22"/>
      <c r="KSP259" s="22"/>
      <c r="KSQ259" s="22"/>
      <c r="KSR259" s="22"/>
      <c r="KSS259" s="22"/>
      <c r="KST259" s="22"/>
      <c r="KSU259" s="22"/>
      <c r="KSV259" s="22"/>
      <c r="KSW259" s="22"/>
      <c r="KSX259" s="22"/>
      <c r="KSY259" s="22"/>
      <c r="KSZ259" s="22"/>
      <c r="KTA259" s="22"/>
      <c r="KTB259" s="22"/>
      <c r="KTC259" s="22"/>
      <c r="KTD259" s="22"/>
      <c r="KTE259" s="22"/>
      <c r="KTF259" s="22"/>
      <c r="KTG259" s="22"/>
      <c r="KTH259" s="22"/>
      <c r="KTI259" s="22"/>
      <c r="KTJ259" s="22"/>
      <c r="KTK259" s="22"/>
      <c r="KTL259" s="22"/>
      <c r="KTM259" s="22"/>
      <c r="KTN259" s="22"/>
      <c r="KTO259" s="22"/>
      <c r="KTP259" s="22"/>
      <c r="KTQ259" s="22"/>
      <c r="KTR259" s="22"/>
      <c r="KTS259" s="22"/>
      <c r="KTT259" s="22"/>
      <c r="KTU259" s="22"/>
      <c r="KTV259" s="22"/>
      <c r="KTW259" s="22"/>
      <c r="KTX259" s="22"/>
      <c r="KTY259" s="22"/>
      <c r="KTZ259" s="22"/>
      <c r="KUA259" s="22"/>
      <c r="KUB259" s="22"/>
      <c r="KUC259" s="22"/>
      <c r="KUD259" s="22"/>
      <c r="KUE259" s="22"/>
      <c r="KUF259" s="22"/>
      <c r="KUG259" s="22"/>
      <c r="KUH259" s="22"/>
      <c r="KUI259" s="22"/>
      <c r="KUJ259" s="22"/>
      <c r="KUK259" s="22"/>
      <c r="KUL259" s="22"/>
      <c r="KUM259" s="22"/>
      <c r="KUN259" s="22"/>
      <c r="KUO259" s="22"/>
      <c r="KUP259" s="22"/>
      <c r="KUQ259" s="22"/>
      <c r="KUR259" s="22"/>
      <c r="KUS259" s="22"/>
      <c r="KUT259" s="22"/>
      <c r="KUU259" s="22"/>
      <c r="KUV259" s="22"/>
      <c r="KUW259" s="22"/>
      <c r="KUX259" s="22"/>
      <c r="KUY259" s="22"/>
      <c r="KUZ259" s="22"/>
      <c r="KVA259" s="22"/>
      <c r="KVB259" s="22"/>
      <c r="KVC259" s="22"/>
      <c r="KVD259" s="22"/>
      <c r="KVE259" s="22"/>
      <c r="KVF259" s="22"/>
      <c r="KVG259" s="22"/>
      <c r="KVH259" s="22"/>
      <c r="KVI259" s="22"/>
      <c r="KVJ259" s="22"/>
      <c r="KVK259" s="22"/>
      <c r="KVL259" s="22"/>
      <c r="KVM259" s="22"/>
      <c r="KVN259" s="22"/>
      <c r="KVO259" s="22"/>
      <c r="KVP259" s="22"/>
      <c r="KVQ259" s="22"/>
      <c r="KVR259" s="22"/>
      <c r="KVS259" s="22"/>
      <c r="KVT259" s="22"/>
      <c r="KVU259" s="22"/>
      <c r="KVV259" s="22"/>
      <c r="KVW259" s="22"/>
      <c r="KVX259" s="22"/>
      <c r="KVY259" s="22"/>
      <c r="KVZ259" s="22"/>
      <c r="KWA259" s="22"/>
      <c r="KWB259" s="22"/>
      <c r="KWC259" s="22"/>
      <c r="KWD259" s="22"/>
      <c r="KWE259" s="22"/>
      <c r="KWF259" s="22"/>
      <c r="KWG259" s="22"/>
      <c r="KWH259" s="22"/>
      <c r="KWI259" s="22"/>
      <c r="KWJ259" s="22"/>
      <c r="KWK259" s="22"/>
      <c r="KWL259" s="22"/>
      <c r="KWM259" s="22"/>
      <c r="KWN259" s="22"/>
      <c r="KWO259" s="22"/>
      <c r="KWP259" s="22"/>
      <c r="KWQ259" s="22"/>
      <c r="KWR259" s="22"/>
      <c r="KWS259" s="22"/>
      <c r="KWT259" s="22"/>
      <c r="KWU259" s="22"/>
      <c r="KWV259" s="22"/>
      <c r="KWW259" s="22"/>
      <c r="KWX259" s="22"/>
      <c r="KWY259" s="22"/>
      <c r="KWZ259" s="22"/>
      <c r="KXA259" s="22"/>
      <c r="KXB259" s="22"/>
      <c r="KXC259" s="22"/>
      <c r="KXD259" s="22"/>
      <c r="KXE259" s="22"/>
      <c r="KXF259" s="22"/>
      <c r="KXG259" s="22"/>
      <c r="KXH259" s="22"/>
      <c r="KXI259" s="22"/>
      <c r="KXJ259" s="22"/>
      <c r="KXK259" s="22"/>
      <c r="KXL259" s="22"/>
      <c r="KXM259" s="22"/>
      <c r="KXN259" s="22"/>
      <c r="KXO259" s="22"/>
      <c r="KXP259" s="22"/>
      <c r="KXQ259" s="22"/>
      <c r="KXR259" s="22"/>
      <c r="KXS259" s="22"/>
      <c r="KXT259" s="22"/>
      <c r="KXU259" s="22"/>
      <c r="KXV259" s="22"/>
      <c r="KXW259" s="22"/>
      <c r="KXX259" s="22"/>
      <c r="KXY259" s="22"/>
      <c r="KXZ259" s="22"/>
      <c r="KYA259" s="22"/>
      <c r="KYB259" s="22"/>
      <c r="KYC259" s="22"/>
      <c r="KYD259" s="22"/>
      <c r="KYE259" s="22"/>
      <c r="KYF259" s="22"/>
      <c r="KYG259" s="22"/>
      <c r="KYH259" s="22"/>
      <c r="KYI259" s="22"/>
      <c r="KYJ259" s="22"/>
      <c r="KYK259" s="22"/>
      <c r="KYL259" s="22"/>
      <c r="KYM259" s="22"/>
      <c r="KYN259" s="22"/>
      <c r="KYO259" s="22"/>
      <c r="KYP259" s="22"/>
      <c r="KYQ259" s="22"/>
      <c r="KYR259" s="22"/>
      <c r="KYS259" s="22"/>
      <c r="KYT259" s="22"/>
      <c r="KYU259" s="22"/>
      <c r="KYV259" s="22"/>
      <c r="KYW259" s="22"/>
      <c r="KYX259" s="22"/>
      <c r="KYY259" s="22"/>
      <c r="KYZ259" s="22"/>
      <c r="KZA259" s="22"/>
      <c r="KZB259" s="22"/>
      <c r="KZC259" s="22"/>
      <c r="KZD259" s="22"/>
      <c r="KZE259" s="22"/>
      <c r="KZF259" s="22"/>
      <c r="KZG259" s="22"/>
      <c r="KZH259" s="22"/>
      <c r="KZI259" s="22"/>
      <c r="KZJ259" s="22"/>
      <c r="KZK259" s="22"/>
      <c r="KZL259" s="22"/>
      <c r="KZM259" s="22"/>
      <c r="KZN259" s="22"/>
      <c r="KZO259" s="22"/>
      <c r="KZP259" s="22"/>
      <c r="KZQ259" s="22"/>
      <c r="KZR259" s="22"/>
      <c r="KZS259" s="22"/>
      <c r="KZT259" s="22"/>
      <c r="KZU259" s="22"/>
      <c r="KZV259" s="22"/>
      <c r="KZW259" s="22"/>
      <c r="KZX259" s="22"/>
      <c r="KZY259" s="22"/>
      <c r="KZZ259" s="22"/>
      <c r="LAA259" s="22"/>
      <c r="LAB259" s="22"/>
      <c r="LAC259" s="22"/>
      <c r="LAD259" s="22"/>
      <c r="LAE259" s="22"/>
      <c r="LAF259" s="22"/>
      <c r="LAG259" s="22"/>
      <c r="LAH259" s="22"/>
      <c r="LAI259" s="22"/>
      <c r="LAJ259" s="22"/>
      <c r="LAK259" s="22"/>
      <c r="LAL259" s="22"/>
      <c r="LAM259" s="22"/>
      <c r="LAN259" s="22"/>
      <c r="LAO259" s="22"/>
      <c r="LAP259" s="22"/>
      <c r="LAQ259" s="22"/>
      <c r="LAR259" s="22"/>
      <c r="LAS259" s="22"/>
      <c r="LAT259" s="22"/>
      <c r="LAU259" s="22"/>
      <c r="LAV259" s="22"/>
      <c r="LAW259" s="22"/>
      <c r="LAX259" s="22"/>
      <c r="LAY259" s="22"/>
      <c r="LAZ259" s="22"/>
      <c r="LBA259" s="22"/>
      <c r="LBB259" s="22"/>
      <c r="LBC259" s="22"/>
      <c r="LBD259" s="22"/>
      <c r="LBE259" s="22"/>
      <c r="LBF259" s="22"/>
      <c r="LBG259" s="22"/>
      <c r="LBH259" s="22"/>
      <c r="LBI259" s="22"/>
      <c r="LBJ259" s="22"/>
      <c r="LBK259" s="22"/>
      <c r="LBL259" s="22"/>
      <c r="LBM259" s="22"/>
      <c r="LBN259" s="22"/>
      <c r="LBO259" s="22"/>
      <c r="LBP259" s="22"/>
      <c r="LBQ259" s="22"/>
      <c r="LBR259" s="22"/>
      <c r="LBS259" s="22"/>
      <c r="LBT259" s="22"/>
      <c r="LBU259" s="22"/>
      <c r="LBV259" s="22"/>
      <c r="LBW259" s="22"/>
      <c r="LBX259" s="22"/>
      <c r="LBY259" s="22"/>
      <c r="LBZ259" s="22"/>
      <c r="LCA259" s="22"/>
      <c r="LCB259" s="22"/>
      <c r="LCC259" s="22"/>
      <c r="LCD259" s="22"/>
      <c r="LCE259" s="22"/>
      <c r="LCF259" s="22"/>
      <c r="LCG259" s="22"/>
      <c r="LCH259" s="22"/>
      <c r="LCI259" s="22"/>
      <c r="LCJ259" s="22"/>
      <c r="LCK259" s="22"/>
      <c r="LCL259" s="22"/>
      <c r="LCM259" s="22"/>
      <c r="LCN259" s="22"/>
      <c r="LCO259" s="22"/>
      <c r="LCP259" s="22"/>
      <c r="LCQ259" s="22"/>
      <c r="LCR259" s="22"/>
      <c r="LCS259" s="22"/>
      <c r="LCT259" s="22"/>
      <c r="LCU259" s="22"/>
      <c r="LCV259" s="22"/>
      <c r="LCW259" s="22"/>
      <c r="LCX259" s="22"/>
      <c r="LCY259" s="22"/>
      <c r="LCZ259" s="22"/>
      <c r="LDA259" s="22"/>
      <c r="LDB259" s="22"/>
      <c r="LDC259" s="22"/>
      <c r="LDD259" s="22"/>
      <c r="LDE259" s="22"/>
      <c r="LDF259" s="22"/>
      <c r="LDG259" s="22"/>
      <c r="LDH259" s="22"/>
      <c r="LDI259" s="22"/>
      <c r="LDJ259" s="22"/>
      <c r="LDK259" s="22"/>
      <c r="LDL259" s="22"/>
      <c r="LDM259" s="22"/>
      <c r="LDN259" s="22"/>
      <c r="LDO259" s="22"/>
      <c r="LDP259" s="22"/>
      <c r="LDQ259" s="22"/>
      <c r="LDR259" s="22"/>
      <c r="LDS259" s="22"/>
      <c r="LDT259" s="22"/>
      <c r="LDU259" s="22"/>
      <c r="LDV259" s="22"/>
      <c r="LDW259" s="22"/>
      <c r="LDX259" s="22"/>
      <c r="LDY259" s="22"/>
      <c r="LDZ259" s="22"/>
      <c r="LEA259" s="22"/>
      <c r="LEB259" s="22"/>
      <c r="LEC259" s="22"/>
      <c r="LED259" s="22"/>
      <c r="LEE259" s="22"/>
      <c r="LEF259" s="22"/>
      <c r="LEG259" s="22"/>
      <c r="LEH259" s="22"/>
      <c r="LEI259" s="22"/>
      <c r="LEJ259" s="22"/>
      <c r="LEK259" s="22"/>
      <c r="LEL259" s="22"/>
      <c r="LEM259" s="22"/>
      <c r="LEN259" s="22"/>
      <c r="LEO259" s="22"/>
      <c r="LEP259" s="22"/>
      <c r="LEQ259" s="22"/>
      <c r="LER259" s="22"/>
      <c r="LES259" s="22"/>
      <c r="LET259" s="22"/>
      <c r="LEU259" s="22"/>
      <c r="LEV259" s="22"/>
      <c r="LEW259" s="22"/>
      <c r="LEX259" s="22"/>
      <c r="LEY259" s="22"/>
      <c r="LEZ259" s="22"/>
      <c r="LFA259" s="22"/>
      <c r="LFB259" s="22"/>
      <c r="LFC259" s="22"/>
      <c r="LFD259" s="22"/>
      <c r="LFE259" s="22"/>
      <c r="LFF259" s="22"/>
      <c r="LFG259" s="22"/>
      <c r="LFH259" s="22"/>
      <c r="LFI259" s="22"/>
      <c r="LFJ259" s="22"/>
      <c r="LFK259" s="22"/>
      <c r="LFL259" s="22"/>
      <c r="LFM259" s="22"/>
      <c r="LFN259" s="22"/>
      <c r="LFO259" s="22"/>
      <c r="LFP259" s="22"/>
      <c r="LFQ259" s="22"/>
      <c r="LFR259" s="22"/>
      <c r="LFS259" s="22"/>
      <c r="LFT259" s="22"/>
      <c r="LFU259" s="22"/>
      <c r="LFV259" s="22"/>
      <c r="LFW259" s="22"/>
      <c r="LFX259" s="22"/>
      <c r="LFY259" s="22"/>
      <c r="LFZ259" s="22"/>
      <c r="LGA259" s="22"/>
      <c r="LGB259" s="22"/>
      <c r="LGC259" s="22"/>
      <c r="LGD259" s="22"/>
      <c r="LGE259" s="22"/>
      <c r="LGF259" s="22"/>
      <c r="LGG259" s="22"/>
      <c r="LGH259" s="22"/>
      <c r="LGI259" s="22"/>
      <c r="LGJ259" s="22"/>
      <c r="LGK259" s="22"/>
      <c r="LGL259" s="22"/>
      <c r="LGM259" s="22"/>
      <c r="LGN259" s="22"/>
      <c r="LGO259" s="22"/>
      <c r="LGP259" s="22"/>
      <c r="LGQ259" s="22"/>
      <c r="LGR259" s="22"/>
      <c r="LGS259" s="22"/>
      <c r="LGT259" s="22"/>
      <c r="LGU259" s="22"/>
      <c r="LGV259" s="22"/>
      <c r="LGW259" s="22"/>
      <c r="LGX259" s="22"/>
      <c r="LGY259" s="22"/>
      <c r="LGZ259" s="22"/>
      <c r="LHA259" s="22"/>
      <c r="LHB259" s="22"/>
      <c r="LHC259" s="22"/>
      <c r="LHD259" s="22"/>
      <c r="LHE259" s="22"/>
      <c r="LHF259" s="22"/>
      <c r="LHG259" s="22"/>
      <c r="LHH259" s="22"/>
      <c r="LHI259" s="22"/>
      <c r="LHJ259" s="22"/>
      <c r="LHK259" s="22"/>
      <c r="LHL259" s="22"/>
      <c r="LHM259" s="22"/>
      <c r="LHN259" s="22"/>
      <c r="LHO259" s="22"/>
      <c r="LHP259" s="22"/>
      <c r="LHQ259" s="22"/>
      <c r="LHR259" s="22"/>
      <c r="LHS259" s="22"/>
      <c r="LHT259" s="22"/>
      <c r="LHU259" s="22"/>
      <c r="LHV259" s="22"/>
      <c r="LHW259" s="22"/>
      <c r="LHX259" s="22"/>
      <c r="LHY259" s="22"/>
      <c r="LHZ259" s="22"/>
      <c r="LIA259" s="22"/>
      <c r="LIB259" s="22"/>
      <c r="LIC259" s="22"/>
      <c r="LID259" s="22"/>
      <c r="LIE259" s="22"/>
      <c r="LIF259" s="22"/>
      <c r="LIG259" s="22"/>
      <c r="LIH259" s="22"/>
      <c r="LII259" s="22"/>
      <c r="LIJ259" s="22"/>
      <c r="LIK259" s="22"/>
      <c r="LIL259" s="22"/>
      <c r="LIM259" s="22"/>
      <c r="LIN259" s="22"/>
      <c r="LIO259" s="22"/>
      <c r="LIP259" s="22"/>
      <c r="LIQ259" s="22"/>
      <c r="LIR259" s="22"/>
      <c r="LIS259" s="22"/>
      <c r="LIT259" s="22"/>
      <c r="LIU259" s="22"/>
      <c r="LIV259" s="22"/>
      <c r="LIW259" s="22"/>
      <c r="LIX259" s="22"/>
      <c r="LIY259" s="22"/>
      <c r="LIZ259" s="22"/>
      <c r="LJA259" s="22"/>
      <c r="LJB259" s="22"/>
      <c r="LJC259" s="22"/>
      <c r="LJD259" s="22"/>
      <c r="LJE259" s="22"/>
      <c r="LJF259" s="22"/>
      <c r="LJG259" s="22"/>
      <c r="LJH259" s="22"/>
      <c r="LJI259" s="22"/>
      <c r="LJJ259" s="22"/>
      <c r="LJK259" s="22"/>
      <c r="LJL259" s="22"/>
      <c r="LJM259" s="22"/>
      <c r="LJN259" s="22"/>
      <c r="LJO259" s="22"/>
      <c r="LJP259" s="22"/>
      <c r="LJQ259" s="22"/>
      <c r="LJR259" s="22"/>
      <c r="LJS259" s="22"/>
      <c r="LJT259" s="22"/>
      <c r="LJU259" s="22"/>
      <c r="LJV259" s="22"/>
      <c r="LJW259" s="22"/>
      <c r="LJX259" s="22"/>
      <c r="LJY259" s="22"/>
      <c r="LJZ259" s="22"/>
      <c r="LKA259" s="22"/>
      <c r="LKB259" s="22"/>
      <c r="LKC259" s="22"/>
      <c r="LKD259" s="22"/>
      <c r="LKE259" s="22"/>
      <c r="LKF259" s="22"/>
      <c r="LKG259" s="22"/>
      <c r="LKH259" s="22"/>
      <c r="LKI259" s="22"/>
      <c r="LKJ259" s="22"/>
      <c r="LKK259" s="22"/>
      <c r="LKL259" s="22"/>
      <c r="LKM259" s="22"/>
      <c r="LKN259" s="22"/>
      <c r="LKO259" s="22"/>
      <c r="LKP259" s="22"/>
      <c r="LKQ259" s="22"/>
      <c r="LKR259" s="22"/>
      <c r="LKS259" s="22"/>
      <c r="LKT259" s="22"/>
      <c r="LKU259" s="22"/>
      <c r="LKV259" s="22"/>
      <c r="LKW259" s="22"/>
      <c r="LKX259" s="22"/>
      <c r="LKY259" s="22"/>
      <c r="LKZ259" s="22"/>
      <c r="LLA259" s="22"/>
      <c r="LLB259" s="22"/>
      <c r="LLC259" s="22"/>
      <c r="LLD259" s="22"/>
      <c r="LLE259" s="22"/>
      <c r="LLF259" s="22"/>
      <c r="LLG259" s="22"/>
      <c r="LLH259" s="22"/>
      <c r="LLI259" s="22"/>
      <c r="LLJ259" s="22"/>
      <c r="LLK259" s="22"/>
      <c r="LLL259" s="22"/>
      <c r="LLM259" s="22"/>
      <c r="LLN259" s="22"/>
      <c r="LLO259" s="22"/>
      <c r="LLP259" s="22"/>
      <c r="LLQ259" s="22"/>
      <c r="LLR259" s="22"/>
      <c r="LLS259" s="22"/>
      <c r="LLT259" s="22"/>
      <c r="LLU259" s="22"/>
      <c r="LLV259" s="22"/>
      <c r="LLW259" s="22"/>
      <c r="LLX259" s="22"/>
      <c r="LLY259" s="22"/>
      <c r="LLZ259" s="22"/>
      <c r="LMA259" s="22"/>
      <c r="LMB259" s="22"/>
      <c r="LMC259" s="22"/>
      <c r="LMD259" s="22"/>
      <c r="LME259" s="22"/>
      <c r="LMF259" s="22"/>
      <c r="LMG259" s="22"/>
      <c r="LMH259" s="22"/>
      <c r="LMI259" s="22"/>
      <c r="LMJ259" s="22"/>
      <c r="LMK259" s="22"/>
      <c r="LML259" s="22"/>
      <c r="LMM259" s="22"/>
      <c r="LMN259" s="22"/>
      <c r="LMO259" s="22"/>
      <c r="LMP259" s="22"/>
      <c r="LMQ259" s="22"/>
      <c r="LMR259" s="22"/>
      <c r="LMS259" s="22"/>
      <c r="LMT259" s="22"/>
      <c r="LMU259" s="22"/>
      <c r="LMV259" s="22"/>
      <c r="LMW259" s="22"/>
      <c r="LMX259" s="22"/>
      <c r="LMY259" s="22"/>
      <c r="LMZ259" s="22"/>
      <c r="LNA259" s="22"/>
      <c r="LNB259" s="22"/>
      <c r="LNC259" s="22"/>
      <c r="LND259" s="22"/>
      <c r="LNE259" s="22"/>
      <c r="LNF259" s="22"/>
      <c r="LNG259" s="22"/>
      <c r="LNH259" s="22"/>
      <c r="LNI259" s="22"/>
      <c r="LNJ259" s="22"/>
      <c r="LNK259" s="22"/>
      <c r="LNL259" s="22"/>
      <c r="LNM259" s="22"/>
      <c r="LNN259" s="22"/>
      <c r="LNO259" s="22"/>
      <c r="LNP259" s="22"/>
      <c r="LNQ259" s="22"/>
      <c r="LNR259" s="22"/>
      <c r="LNS259" s="22"/>
      <c r="LNT259" s="22"/>
      <c r="LNU259" s="22"/>
      <c r="LNV259" s="22"/>
      <c r="LNW259" s="22"/>
      <c r="LNX259" s="22"/>
      <c r="LNY259" s="22"/>
      <c r="LNZ259" s="22"/>
      <c r="LOA259" s="22"/>
      <c r="LOB259" s="22"/>
      <c r="LOC259" s="22"/>
      <c r="LOD259" s="22"/>
      <c r="LOE259" s="22"/>
      <c r="LOF259" s="22"/>
      <c r="LOG259" s="22"/>
      <c r="LOH259" s="22"/>
      <c r="LOI259" s="22"/>
      <c r="LOJ259" s="22"/>
      <c r="LOK259" s="22"/>
      <c r="LOL259" s="22"/>
      <c r="LOM259" s="22"/>
      <c r="LON259" s="22"/>
      <c r="LOO259" s="22"/>
      <c r="LOP259" s="22"/>
      <c r="LOQ259" s="22"/>
      <c r="LOR259" s="22"/>
      <c r="LOS259" s="22"/>
      <c r="LOT259" s="22"/>
      <c r="LOU259" s="22"/>
      <c r="LOV259" s="22"/>
      <c r="LOW259" s="22"/>
      <c r="LOX259" s="22"/>
      <c r="LOY259" s="22"/>
      <c r="LOZ259" s="22"/>
      <c r="LPA259" s="22"/>
      <c r="LPB259" s="22"/>
      <c r="LPC259" s="22"/>
      <c r="LPD259" s="22"/>
      <c r="LPE259" s="22"/>
      <c r="LPF259" s="22"/>
      <c r="LPG259" s="22"/>
      <c r="LPH259" s="22"/>
      <c r="LPI259" s="22"/>
      <c r="LPJ259" s="22"/>
      <c r="LPK259" s="22"/>
      <c r="LPL259" s="22"/>
      <c r="LPM259" s="22"/>
      <c r="LPN259" s="22"/>
      <c r="LPO259" s="22"/>
      <c r="LPP259" s="22"/>
      <c r="LPQ259" s="22"/>
      <c r="LPR259" s="22"/>
      <c r="LPS259" s="22"/>
      <c r="LPT259" s="22"/>
      <c r="LPU259" s="22"/>
      <c r="LPV259" s="22"/>
      <c r="LPW259" s="22"/>
      <c r="LPX259" s="22"/>
      <c r="LPY259" s="22"/>
      <c r="LPZ259" s="22"/>
      <c r="LQA259" s="22"/>
      <c r="LQB259" s="22"/>
      <c r="LQC259" s="22"/>
      <c r="LQD259" s="22"/>
      <c r="LQE259" s="22"/>
      <c r="LQF259" s="22"/>
      <c r="LQG259" s="22"/>
      <c r="LQH259" s="22"/>
      <c r="LQI259" s="22"/>
      <c r="LQJ259" s="22"/>
      <c r="LQK259" s="22"/>
      <c r="LQL259" s="22"/>
      <c r="LQM259" s="22"/>
      <c r="LQN259" s="22"/>
      <c r="LQO259" s="22"/>
      <c r="LQP259" s="22"/>
      <c r="LQQ259" s="22"/>
      <c r="LQR259" s="22"/>
      <c r="LQS259" s="22"/>
      <c r="LQT259" s="22"/>
      <c r="LQU259" s="22"/>
      <c r="LQV259" s="22"/>
      <c r="LQW259" s="22"/>
      <c r="LQX259" s="22"/>
      <c r="LQY259" s="22"/>
      <c r="LQZ259" s="22"/>
      <c r="LRA259" s="22"/>
      <c r="LRB259" s="22"/>
      <c r="LRC259" s="22"/>
      <c r="LRD259" s="22"/>
      <c r="LRE259" s="22"/>
      <c r="LRF259" s="22"/>
      <c r="LRG259" s="22"/>
      <c r="LRH259" s="22"/>
      <c r="LRI259" s="22"/>
      <c r="LRJ259" s="22"/>
      <c r="LRK259" s="22"/>
      <c r="LRL259" s="22"/>
      <c r="LRM259" s="22"/>
      <c r="LRN259" s="22"/>
      <c r="LRO259" s="22"/>
      <c r="LRP259" s="22"/>
      <c r="LRQ259" s="22"/>
      <c r="LRR259" s="22"/>
      <c r="LRS259" s="22"/>
      <c r="LRT259" s="22"/>
      <c r="LRU259" s="22"/>
      <c r="LRV259" s="22"/>
      <c r="LRW259" s="22"/>
      <c r="LRX259" s="22"/>
      <c r="LRY259" s="22"/>
      <c r="LRZ259" s="22"/>
      <c r="LSA259" s="22"/>
      <c r="LSB259" s="22"/>
      <c r="LSC259" s="22"/>
      <c r="LSD259" s="22"/>
      <c r="LSE259" s="22"/>
      <c r="LSF259" s="22"/>
      <c r="LSG259" s="22"/>
      <c r="LSH259" s="22"/>
      <c r="LSI259" s="22"/>
      <c r="LSJ259" s="22"/>
      <c r="LSK259" s="22"/>
      <c r="LSL259" s="22"/>
      <c r="LSM259" s="22"/>
      <c r="LSN259" s="22"/>
      <c r="LSO259" s="22"/>
      <c r="LSP259" s="22"/>
      <c r="LSQ259" s="22"/>
      <c r="LSR259" s="22"/>
      <c r="LSS259" s="22"/>
      <c r="LST259" s="22"/>
      <c r="LSU259" s="22"/>
      <c r="LSV259" s="22"/>
      <c r="LSW259" s="22"/>
      <c r="LSX259" s="22"/>
      <c r="LSY259" s="22"/>
      <c r="LSZ259" s="22"/>
      <c r="LTA259" s="22"/>
      <c r="LTB259" s="22"/>
      <c r="LTC259" s="22"/>
      <c r="LTD259" s="22"/>
      <c r="LTE259" s="22"/>
      <c r="LTF259" s="22"/>
      <c r="LTG259" s="22"/>
      <c r="LTH259" s="22"/>
      <c r="LTI259" s="22"/>
      <c r="LTJ259" s="22"/>
      <c r="LTK259" s="22"/>
      <c r="LTL259" s="22"/>
      <c r="LTM259" s="22"/>
      <c r="LTN259" s="22"/>
      <c r="LTO259" s="22"/>
      <c r="LTP259" s="22"/>
      <c r="LTQ259" s="22"/>
      <c r="LTR259" s="22"/>
      <c r="LTS259" s="22"/>
      <c r="LTT259" s="22"/>
      <c r="LTU259" s="22"/>
      <c r="LTV259" s="22"/>
      <c r="LTW259" s="22"/>
      <c r="LTX259" s="22"/>
      <c r="LTY259" s="22"/>
      <c r="LTZ259" s="22"/>
      <c r="LUA259" s="22"/>
      <c r="LUB259" s="22"/>
      <c r="LUC259" s="22"/>
      <c r="LUD259" s="22"/>
      <c r="LUE259" s="22"/>
      <c r="LUF259" s="22"/>
      <c r="LUG259" s="22"/>
      <c r="LUH259" s="22"/>
      <c r="LUI259" s="22"/>
      <c r="LUJ259" s="22"/>
      <c r="LUK259" s="22"/>
      <c r="LUL259" s="22"/>
      <c r="LUM259" s="22"/>
      <c r="LUN259" s="22"/>
      <c r="LUO259" s="22"/>
      <c r="LUP259" s="22"/>
      <c r="LUQ259" s="22"/>
      <c r="LUR259" s="22"/>
      <c r="LUS259" s="22"/>
      <c r="LUT259" s="22"/>
      <c r="LUU259" s="22"/>
      <c r="LUV259" s="22"/>
      <c r="LUW259" s="22"/>
      <c r="LUX259" s="22"/>
      <c r="LUY259" s="22"/>
      <c r="LUZ259" s="22"/>
      <c r="LVA259" s="22"/>
      <c r="LVB259" s="22"/>
      <c r="LVC259" s="22"/>
      <c r="LVD259" s="22"/>
      <c r="LVE259" s="22"/>
      <c r="LVF259" s="22"/>
      <c r="LVG259" s="22"/>
      <c r="LVH259" s="22"/>
      <c r="LVI259" s="22"/>
      <c r="LVJ259" s="22"/>
      <c r="LVK259" s="22"/>
      <c r="LVL259" s="22"/>
      <c r="LVM259" s="22"/>
      <c r="LVN259" s="22"/>
      <c r="LVO259" s="22"/>
      <c r="LVP259" s="22"/>
      <c r="LVQ259" s="22"/>
      <c r="LVR259" s="22"/>
      <c r="LVS259" s="22"/>
      <c r="LVT259" s="22"/>
      <c r="LVU259" s="22"/>
      <c r="LVV259" s="22"/>
      <c r="LVW259" s="22"/>
      <c r="LVX259" s="22"/>
      <c r="LVY259" s="22"/>
      <c r="LVZ259" s="22"/>
      <c r="LWA259" s="22"/>
      <c r="LWB259" s="22"/>
      <c r="LWC259" s="22"/>
      <c r="LWD259" s="22"/>
      <c r="LWE259" s="22"/>
      <c r="LWF259" s="22"/>
      <c r="LWG259" s="22"/>
      <c r="LWH259" s="22"/>
      <c r="LWI259" s="22"/>
      <c r="LWJ259" s="22"/>
      <c r="LWK259" s="22"/>
      <c r="LWL259" s="22"/>
      <c r="LWM259" s="22"/>
      <c r="LWN259" s="22"/>
      <c r="LWO259" s="22"/>
      <c r="LWP259" s="22"/>
      <c r="LWQ259" s="22"/>
      <c r="LWR259" s="22"/>
      <c r="LWS259" s="22"/>
      <c r="LWT259" s="22"/>
      <c r="LWU259" s="22"/>
      <c r="LWV259" s="22"/>
      <c r="LWW259" s="22"/>
      <c r="LWX259" s="22"/>
      <c r="LWY259" s="22"/>
      <c r="LWZ259" s="22"/>
      <c r="LXA259" s="22"/>
      <c r="LXB259" s="22"/>
      <c r="LXC259" s="22"/>
      <c r="LXD259" s="22"/>
      <c r="LXE259" s="22"/>
      <c r="LXF259" s="22"/>
      <c r="LXG259" s="22"/>
      <c r="LXH259" s="22"/>
      <c r="LXI259" s="22"/>
      <c r="LXJ259" s="22"/>
      <c r="LXK259" s="22"/>
      <c r="LXL259" s="22"/>
      <c r="LXM259" s="22"/>
      <c r="LXN259" s="22"/>
      <c r="LXO259" s="22"/>
      <c r="LXP259" s="22"/>
      <c r="LXQ259" s="22"/>
      <c r="LXR259" s="22"/>
      <c r="LXS259" s="22"/>
      <c r="LXT259" s="22"/>
      <c r="LXU259" s="22"/>
      <c r="LXV259" s="22"/>
      <c r="LXW259" s="22"/>
      <c r="LXX259" s="22"/>
      <c r="LXY259" s="22"/>
      <c r="LXZ259" s="22"/>
      <c r="LYA259" s="22"/>
      <c r="LYB259" s="22"/>
      <c r="LYC259" s="22"/>
      <c r="LYD259" s="22"/>
      <c r="LYE259" s="22"/>
      <c r="LYF259" s="22"/>
      <c r="LYG259" s="22"/>
      <c r="LYH259" s="22"/>
      <c r="LYI259" s="22"/>
      <c r="LYJ259" s="22"/>
      <c r="LYK259" s="22"/>
      <c r="LYL259" s="22"/>
      <c r="LYM259" s="22"/>
      <c r="LYN259" s="22"/>
      <c r="LYO259" s="22"/>
      <c r="LYP259" s="22"/>
      <c r="LYQ259" s="22"/>
      <c r="LYR259" s="22"/>
      <c r="LYS259" s="22"/>
      <c r="LYT259" s="22"/>
      <c r="LYU259" s="22"/>
      <c r="LYV259" s="22"/>
      <c r="LYW259" s="22"/>
      <c r="LYX259" s="22"/>
      <c r="LYY259" s="22"/>
      <c r="LYZ259" s="22"/>
      <c r="LZA259" s="22"/>
      <c r="LZB259" s="22"/>
      <c r="LZC259" s="22"/>
      <c r="LZD259" s="22"/>
      <c r="LZE259" s="22"/>
      <c r="LZF259" s="22"/>
      <c r="LZG259" s="22"/>
      <c r="LZH259" s="22"/>
      <c r="LZI259" s="22"/>
      <c r="LZJ259" s="22"/>
      <c r="LZK259" s="22"/>
      <c r="LZL259" s="22"/>
      <c r="LZM259" s="22"/>
      <c r="LZN259" s="22"/>
      <c r="LZO259" s="22"/>
      <c r="LZP259" s="22"/>
      <c r="LZQ259" s="22"/>
      <c r="LZR259" s="22"/>
      <c r="LZS259" s="22"/>
      <c r="LZT259" s="22"/>
      <c r="LZU259" s="22"/>
      <c r="LZV259" s="22"/>
      <c r="LZW259" s="22"/>
      <c r="LZX259" s="22"/>
      <c r="LZY259" s="22"/>
      <c r="LZZ259" s="22"/>
      <c r="MAA259" s="22"/>
      <c r="MAB259" s="22"/>
      <c r="MAC259" s="22"/>
      <c r="MAD259" s="22"/>
      <c r="MAE259" s="22"/>
      <c r="MAF259" s="22"/>
      <c r="MAG259" s="22"/>
      <c r="MAH259" s="22"/>
      <c r="MAI259" s="22"/>
      <c r="MAJ259" s="22"/>
      <c r="MAK259" s="22"/>
      <c r="MAL259" s="22"/>
      <c r="MAM259" s="22"/>
      <c r="MAN259" s="22"/>
      <c r="MAO259" s="22"/>
      <c r="MAP259" s="22"/>
      <c r="MAQ259" s="22"/>
      <c r="MAR259" s="22"/>
      <c r="MAS259" s="22"/>
      <c r="MAT259" s="22"/>
      <c r="MAU259" s="22"/>
      <c r="MAV259" s="22"/>
      <c r="MAW259" s="22"/>
      <c r="MAX259" s="22"/>
      <c r="MAY259" s="22"/>
      <c r="MAZ259" s="22"/>
      <c r="MBA259" s="22"/>
      <c r="MBB259" s="22"/>
      <c r="MBC259" s="22"/>
      <c r="MBD259" s="22"/>
      <c r="MBE259" s="22"/>
      <c r="MBF259" s="22"/>
      <c r="MBG259" s="22"/>
      <c r="MBH259" s="22"/>
      <c r="MBI259" s="22"/>
      <c r="MBJ259" s="22"/>
      <c r="MBK259" s="22"/>
      <c r="MBL259" s="22"/>
      <c r="MBM259" s="22"/>
      <c r="MBN259" s="22"/>
      <c r="MBO259" s="22"/>
      <c r="MBP259" s="22"/>
      <c r="MBQ259" s="22"/>
      <c r="MBR259" s="22"/>
      <c r="MBS259" s="22"/>
      <c r="MBT259" s="22"/>
      <c r="MBU259" s="22"/>
      <c r="MBV259" s="22"/>
      <c r="MBW259" s="22"/>
      <c r="MBX259" s="22"/>
      <c r="MBY259" s="22"/>
      <c r="MBZ259" s="22"/>
      <c r="MCA259" s="22"/>
      <c r="MCB259" s="22"/>
      <c r="MCC259" s="22"/>
      <c r="MCD259" s="22"/>
      <c r="MCE259" s="22"/>
      <c r="MCF259" s="22"/>
      <c r="MCG259" s="22"/>
      <c r="MCH259" s="22"/>
      <c r="MCI259" s="22"/>
      <c r="MCJ259" s="22"/>
      <c r="MCK259" s="22"/>
      <c r="MCL259" s="22"/>
      <c r="MCM259" s="22"/>
      <c r="MCN259" s="22"/>
      <c r="MCO259" s="22"/>
      <c r="MCP259" s="22"/>
      <c r="MCQ259" s="22"/>
      <c r="MCR259" s="22"/>
      <c r="MCS259" s="22"/>
      <c r="MCT259" s="22"/>
      <c r="MCU259" s="22"/>
      <c r="MCV259" s="22"/>
      <c r="MCW259" s="22"/>
      <c r="MCX259" s="22"/>
      <c r="MCY259" s="22"/>
      <c r="MCZ259" s="22"/>
      <c r="MDA259" s="22"/>
      <c r="MDB259" s="22"/>
      <c r="MDC259" s="22"/>
      <c r="MDD259" s="22"/>
      <c r="MDE259" s="22"/>
      <c r="MDF259" s="22"/>
      <c r="MDG259" s="22"/>
      <c r="MDH259" s="22"/>
      <c r="MDI259" s="22"/>
      <c r="MDJ259" s="22"/>
      <c r="MDK259" s="22"/>
      <c r="MDL259" s="22"/>
      <c r="MDM259" s="22"/>
      <c r="MDN259" s="22"/>
      <c r="MDO259" s="22"/>
      <c r="MDP259" s="22"/>
      <c r="MDQ259" s="22"/>
      <c r="MDR259" s="22"/>
      <c r="MDS259" s="22"/>
      <c r="MDT259" s="22"/>
      <c r="MDU259" s="22"/>
      <c r="MDV259" s="22"/>
      <c r="MDW259" s="22"/>
      <c r="MDX259" s="22"/>
      <c r="MDY259" s="22"/>
      <c r="MDZ259" s="22"/>
      <c r="MEA259" s="22"/>
      <c r="MEB259" s="22"/>
      <c r="MEC259" s="22"/>
      <c r="MED259" s="22"/>
      <c r="MEE259" s="22"/>
      <c r="MEF259" s="22"/>
      <c r="MEG259" s="22"/>
      <c r="MEH259" s="22"/>
      <c r="MEI259" s="22"/>
      <c r="MEJ259" s="22"/>
      <c r="MEK259" s="22"/>
      <c r="MEL259" s="22"/>
      <c r="MEM259" s="22"/>
      <c r="MEN259" s="22"/>
      <c r="MEO259" s="22"/>
      <c r="MEP259" s="22"/>
      <c r="MEQ259" s="22"/>
      <c r="MER259" s="22"/>
      <c r="MES259" s="22"/>
      <c r="MET259" s="22"/>
      <c r="MEU259" s="22"/>
      <c r="MEV259" s="22"/>
      <c r="MEW259" s="22"/>
      <c r="MEX259" s="22"/>
      <c r="MEY259" s="22"/>
      <c r="MEZ259" s="22"/>
      <c r="MFA259" s="22"/>
      <c r="MFB259" s="22"/>
      <c r="MFC259" s="22"/>
      <c r="MFD259" s="22"/>
      <c r="MFE259" s="22"/>
      <c r="MFF259" s="22"/>
      <c r="MFG259" s="22"/>
      <c r="MFH259" s="22"/>
      <c r="MFI259" s="22"/>
      <c r="MFJ259" s="22"/>
      <c r="MFK259" s="22"/>
      <c r="MFL259" s="22"/>
      <c r="MFM259" s="22"/>
      <c r="MFN259" s="22"/>
      <c r="MFO259" s="22"/>
      <c r="MFP259" s="22"/>
      <c r="MFQ259" s="22"/>
      <c r="MFR259" s="22"/>
      <c r="MFS259" s="22"/>
      <c r="MFT259" s="22"/>
      <c r="MFU259" s="22"/>
      <c r="MFV259" s="22"/>
      <c r="MFW259" s="22"/>
      <c r="MFX259" s="22"/>
      <c r="MFY259" s="22"/>
      <c r="MFZ259" s="22"/>
      <c r="MGA259" s="22"/>
      <c r="MGB259" s="22"/>
      <c r="MGC259" s="22"/>
      <c r="MGD259" s="22"/>
      <c r="MGE259" s="22"/>
      <c r="MGF259" s="22"/>
      <c r="MGG259" s="22"/>
      <c r="MGH259" s="22"/>
      <c r="MGI259" s="22"/>
      <c r="MGJ259" s="22"/>
      <c r="MGK259" s="22"/>
      <c r="MGL259" s="22"/>
      <c r="MGM259" s="22"/>
      <c r="MGN259" s="22"/>
      <c r="MGO259" s="22"/>
      <c r="MGP259" s="22"/>
      <c r="MGQ259" s="22"/>
      <c r="MGR259" s="22"/>
      <c r="MGS259" s="22"/>
      <c r="MGT259" s="22"/>
      <c r="MGU259" s="22"/>
      <c r="MGV259" s="22"/>
      <c r="MGW259" s="22"/>
      <c r="MGX259" s="22"/>
      <c r="MGY259" s="22"/>
      <c r="MGZ259" s="22"/>
      <c r="MHA259" s="22"/>
      <c r="MHB259" s="22"/>
      <c r="MHC259" s="22"/>
      <c r="MHD259" s="22"/>
      <c r="MHE259" s="22"/>
      <c r="MHF259" s="22"/>
      <c r="MHG259" s="22"/>
      <c r="MHH259" s="22"/>
      <c r="MHI259" s="22"/>
      <c r="MHJ259" s="22"/>
      <c r="MHK259" s="22"/>
      <c r="MHL259" s="22"/>
      <c r="MHM259" s="22"/>
      <c r="MHN259" s="22"/>
      <c r="MHO259" s="22"/>
      <c r="MHP259" s="22"/>
      <c r="MHQ259" s="22"/>
      <c r="MHR259" s="22"/>
      <c r="MHS259" s="22"/>
      <c r="MHT259" s="22"/>
      <c r="MHU259" s="22"/>
      <c r="MHV259" s="22"/>
      <c r="MHW259" s="22"/>
      <c r="MHX259" s="22"/>
      <c r="MHY259" s="22"/>
      <c r="MHZ259" s="22"/>
      <c r="MIA259" s="22"/>
      <c r="MIB259" s="22"/>
      <c r="MIC259" s="22"/>
      <c r="MID259" s="22"/>
      <c r="MIE259" s="22"/>
      <c r="MIF259" s="22"/>
      <c r="MIG259" s="22"/>
      <c r="MIH259" s="22"/>
      <c r="MII259" s="22"/>
      <c r="MIJ259" s="22"/>
      <c r="MIK259" s="22"/>
      <c r="MIL259" s="22"/>
      <c r="MIM259" s="22"/>
      <c r="MIN259" s="22"/>
      <c r="MIO259" s="22"/>
      <c r="MIP259" s="22"/>
      <c r="MIQ259" s="22"/>
      <c r="MIR259" s="22"/>
      <c r="MIS259" s="22"/>
      <c r="MIT259" s="22"/>
      <c r="MIU259" s="22"/>
      <c r="MIV259" s="22"/>
      <c r="MIW259" s="22"/>
      <c r="MIX259" s="22"/>
      <c r="MIY259" s="22"/>
      <c r="MIZ259" s="22"/>
      <c r="MJA259" s="22"/>
      <c r="MJB259" s="22"/>
      <c r="MJC259" s="22"/>
      <c r="MJD259" s="22"/>
      <c r="MJE259" s="22"/>
      <c r="MJF259" s="22"/>
      <c r="MJG259" s="22"/>
      <c r="MJH259" s="22"/>
      <c r="MJI259" s="22"/>
      <c r="MJJ259" s="22"/>
      <c r="MJK259" s="22"/>
      <c r="MJL259" s="22"/>
      <c r="MJM259" s="22"/>
      <c r="MJN259" s="22"/>
      <c r="MJO259" s="22"/>
      <c r="MJP259" s="22"/>
      <c r="MJQ259" s="22"/>
      <c r="MJR259" s="22"/>
      <c r="MJS259" s="22"/>
      <c r="MJT259" s="22"/>
      <c r="MJU259" s="22"/>
      <c r="MJV259" s="22"/>
      <c r="MJW259" s="22"/>
      <c r="MJX259" s="22"/>
      <c r="MJY259" s="22"/>
      <c r="MJZ259" s="22"/>
      <c r="MKA259" s="22"/>
      <c r="MKB259" s="22"/>
      <c r="MKC259" s="22"/>
      <c r="MKD259" s="22"/>
      <c r="MKE259" s="22"/>
      <c r="MKF259" s="22"/>
      <c r="MKG259" s="22"/>
      <c r="MKH259" s="22"/>
      <c r="MKI259" s="22"/>
      <c r="MKJ259" s="22"/>
      <c r="MKK259" s="22"/>
      <c r="MKL259" s="22"/>
      <c r="MKM259" s="22"/>
      <c r="MKN259" s="22"/>
      <c r="MKO259" s="22"/>
      <c r="MKP259" s="22"/>
      <c r="MKQ259" s="22"/>
      <c r="MKR259" s="22"/>
      <c r="MKS259" s="22"/>
      <c r="MKT259" s="22"/>
      <c r="MKU259" s="22"/>
      <c r="MKV259" s="22"/>
      <c r="MKW259" s="22"/>
      <c r="MKX259" s="22"/>
      <c r="MKY259" s="22"/>
      <c r="MKZ259" s="22"/>
      <c r="MLA259" s="22"/>
      <c r="MLB259" s="22"/>
      <c r="MLC259" s="22"/>
      <c r="MLD259" s="22"/>
      <c r="MLE259" s="22"/>
      <c r="MLF259" s="22"/>
      <c r="MLG259" s="22"/>
      <c r="MLH259" s="22"/>
      <c r="MLI259" s="22"/>
      <c r="MLJ259" s="22"/>
      <c r="MLK259" s="22"/>
      <c r="MLL259" s="22"/>
      <c r="MLM259" s="22"/>
      <c r="MLN259" s="22"/>
      <c r="MLO259" s="22"/>
      <c r="MLP259" s="22"/>
      <c r="MLQ259" s="22"/>
      <c r="MLR259" s="22"/>
      <c r="MLS259" s="22"/>
      <c r="MLT259" s="22"/>
      <c r="MLU259" s="22"/>
      <c r="MLV259" s="22"/>
      <c r="MLW259" s="22"/>
      <c r="MLX259" s="22"/>
      <c r="MLY259" s="22"/>
      <c r="MLZ259" s="22"/>
      <c r="MMA259" s="22"/>
      <c r="MMB259" s="22"/>
      <c r="MMC259" s="22"/>
      <c r="MMD259" s="22"/>
      <c r="MME259" s="22"/>
      <c r="MMF259" s="22"/>
      <c r="MMG259" s="22"/>
      <c r="MMH259" s="22"/>
      <c r="MMI259" s="22"/>
      <c r="MMJ259" s="22"/>
      <c r="MMK259" s="22"/>
      <c r="MML259" s="22"/>
      <c r="MMM259" s="22"/>
      <c r="MMN259" s="22"/>
      <c r="MMO259" s="22"/>
      <c r="MMP259" s="22"/>
      <c r="MMQ259" s="22"/>
      <c r="MMR259" s="22"/>
      <c r="MMS259" s="22"/>
      <c r="MMT259" s="22"/>
      <c r="MMU259" s="22"/>
      <c r="MMV259" s="22"/>
      <c r="MMW259" s="22"/>
      <c r="MMX259" s="22"/>
      <c r="MMY259" s="22"/>
      <c r="MMZ259" s="22"/>
      <c r="MNA259" s="22"/>
      <c r="MNB259" s="22"/>
      <c r="MNC259" s="22"/>
      <c r="MND259" s="22"/>
      <c r="MNE259" s="22"/>
      <c r="MNF259" s="22"/>
      <c r="MNG259" s="22"/>
      <c r="MNH259" s="22"/>
      <c r="MNI259" s="22"/>
      <c r="MNJ259" s="22"/>
      <c r="MNK259" s="22"/>
      <c r="MNL259" s="22"/>
      <c r="MNM259" s="22"/>
      <c r="MNN259" s="22"/>
      <c r="MNO259" s="22"/>
      <c r="MNP259" s="22"/>
      <c r="MNQ259" s="22"/>
      <c r="MNR259" s="22"/>
      <c r="MNS259" s="22"/>
      <c r="MNT259" s="22"/>
      <c r="MNU259" s="22"/>
      <c r="MNV259" s="22"/>
      <c r="MNW259" s="22"/>
      <c r="MNX259" s="22"/>
      <c r="MNY259" s="22"/>
      <c r="MNZ259" s="22"/>
      <c r="MOA259" s="22"/>
      <c r="MOB259" s="22"/>
      <c r="MOC259" s="22"/>
      <c r="MOD259" s="22"/>
      <c r="MOE259" s="22"/>
      <c r="MOF259" s="22"/>
      <c r="MOG259" s="22"/>
      <c r="MOH259" s="22"/>
      <c r="MOI259" s="22"/>
      <c r="MOJ259" s="22"/>
      <c r="MOK259" s="22"/>
      <c r="MOL259" s="22"/>
      <c r="MOM259" s="22"/>
      <c r="MON259" s="22"/>
      <c r="MOO259" s="22"/>
      <c r="MOP259" s="22"/>
      <c r="MOQ259" s="22"/>
      <c r="MOR259" s="22"/>
      <c r="MOS259" s="22"/>
      <c r="MOT259" s="22"/>
      <c r="MOU259" s="22"/>
      <c r="MOV259" s="22"/>
      <c r="MOW259" s="22"/>
      <c r="MOX259" s="22"/>
      <c r="MOY259" s="22"/>
      <c r="MOZ259" s="22"/>
      <c r="MPA259" s="22"/>
      <c r="MPB259" s="22"/>
      <c r="MPC259" s="22"/>
      <c r="MPD259" s="22"/>
      <c r="MPE259" s="22"/>
      <c r="MPF259" s="22"/>
      <c r="MPG259" s="22"/>
      <c r="MPH259" s="22"/>
      <c r="MPI259" s="22"/>
      <c r="MPJ259" s="22"/>
      <c r="MPK259" s="22"/>
      <c r="MPL259" s="22"/>
      <c r="MPM259" s="22"/>
      <c r="MPN259" s="22"/>
      <c r="MPO259" s="22"/>
      <c r="MPP259" s="22"/>
      <c r="MPQ259" s="22"/>
      <c r="MPR259" s="22"/>
      <c r="MPS259" s="22"/>
      <c r="MPT259" s="22"/>
      <c r="MPU259" s="22"/>
      <c r="MPV259" s="22"/>
      <c r="MPW259" s="22"/>
      <c r="MPX259" s="22"/>
      <c r="MPY259" s="22"/>
      <c r="MPZ259" s="22"/>
      <c r="MQA259" s="22"/>
      <c r="MQB259" s="22"/>
      <c r="MQC259" s="22"/>
      <c r="MQD259" s="22"/>
      <c r="MQE259" s="22"/>
      <c r="MQF259" s="22"/>
      <c r="MQG259" s="22"/>
      <c r="MQH259" s="22"/>
      <c r="MQI259" s="22"/>
      <c r="MQJ259" s="22"/>
      <c r="MQK259" s="22"/>
      <c r="MQL259" s="22"/>
      <c r="MQM259" s="22"/>
      <c r="MQN259" s="22"/>
      <c r="MQO259" s="22"/>
      <c r="MQP259" s="22"/>
      <c r="MQQ259" s="22"/>
      <c r="MQR259" s="22"/>
      <c r="MQS259" s="22"/>
      <c r="MQT259" s="22"/>
      <c r="MQU259" s="22"/>
      <c r="MQV259" s="22"/>
      <c r="MQW259" s="22"/>
      <c r="MQX259" s="22"/>
      <c r="MQY259" s="22"/>
      <c r="MQZ259" s="22"/>
      <c r="MRA259" s="22"/>
      <c r="MRB259" s="22"/>
      <c r="MRC259" s="22"/>
      <c r="MRD259" s="22"/>
      <c r="MRE259" s="22"/>
      <c r="MRF259" s="22"/>
      <c r="MRG259" s="22"/>
      <c r="MRH259" s="22"/>
      <c r="MRI259" s="22"/>
      <c r="MRJ259" s="22"/>
      <c r="MRK259" s="22"/>
      <c r="MRL259" s="22"/>
      <c r="MRM259" s="22"/>
      <c r="MRN259" s="22"/>
      <c r="MRO259" s="22"/>
      <c r="MRP259" s="22"/>
      <c r="MRQ259" s="22"/>
      <c r="MRR259" s="22"/>
      <c r="MRS259" s="22"/>
      <c r="MRT259" s="22"/>
      <c r="MRU259" s="22"/>
      <c r="MRV259" s="22"/>
      <c r="MRW259" s="22"/>
      <c r="MRX259" s="22"/>
      <c r="MRY259" s="22"/>
      <c r="MRZ259" s="22"/>
      <c r="MSA259" s="22"/>
      <c r="MSB259" s="22"/>
      <c r="MSC259" s="22"/>
      <c r="MSD259" s="22"/>
      <c r="MSE259" s="22"/>
      <c r="MSF259" s="22"/>
      <c r="MSG259" s="22"/>
      <c r="MSH259" s="22"/>
      <c r="MSI259" s="22"/>
      <c r="MSJ259" s="22"/>
      <c r="MSK259" s="22"/>
      <c r="MSL259" s="22"/>
      <c r="MSM259" s="22"/>
      <c r="MSN259" s="22"/>
      <c r="MSO259" s="22"/>
      <c r="MSP259" s="22"/>
      <c r="MSQ259" s="22"/>
      <c r="MSR259" s="22"/>
      <c r="MSS259" s="22"/>
      <c r="MST259" s="22"/>
      <c r="MSU259" s="22"/>
      <c r="MSV259" s="22"/>
      <c r="MSW259" s="22"/>
      <c r="MSX259" s="22"/>
      <c r="MSY259" s="22"/>
      <c r="MSZ259" s="22"/>
      <c r="MTA259" s="22"/>
      <c r="MTB259" s="22"/>
      <c r="MTC259" s="22"/>
      <c r="MTD259" s="22"/>
      <c r="MTE259" s="22"/>
      <c r="MTF259" s="22"/>
      <c r="MTG259" s="22"/>
      <c r="MTH259" s="22"/>
      <c r="MTI259" s="22"/>
      <c r="MTJ259" s="22"/>
      <c r="MTK259" s="22"/>
      <c r="MTL259" s="22"/>
      <c r="MTM259" s="22"/>
      <c r="MTN259" s="22"/>
      <c r="MTO259" s="22"/>
      <c r="MTP259" s="22"/>
      <c r="MTQ259" s="22"/>
      <c r="MTR259" s="22"/>
      <c r="MTS259" s="22"/>
      <c r="MTT259" s="22"/>
      <c r="MTU259" s="22"/>
      <c r="MTV259" s="22"/>
      <c r="MTW259" s="22"/>
      <c r="MTX259" s="22"/>
      <c r="MTY259" s="22"/>
      <c r="MTZ259" s="22"/>
      <c r="MUA259" s="22"/>
      <c r="MUB259" s="22"/>
      <c r="MUC259" s="22"/>
      <c r="MUD259" s="22"/>
      <c r="MUE259" s="22"/>
      <c r="MUF259" s="22"/>
      <c r="MUG259" s="22"/>
      <c r="MUH259" s="22"/>
      <c r="MUI259" s="22"/>
      <c r="MUJ259" s="22"/>
      <c r="MUK259" s="22"/>
      <c r="MUL259" s="22"/>
      <c r="MUM259" s="22"/>
      <c r="MUN259" s="22"/>
      <c r="MUO259" s="22"/>
      <c r="MUP259" s="22"/>
      <c r="MUQ259" s="22"/>
      <c r="MUR259" s="22"/>
      <c r="MUS259" s="22"/>
      <c r="MUT259" s="22"/>
      <c r="MUU259" s="22"/>
      <c r="MUV259" s="22"/>
      <c r="MUW259" s="22"/>
      <c r="MUX259" s="22"/>
      <c r="MUY259" s="22"/>
      <c r="MUZ259" s="22"/>
      <c r="MVA259" s="22"/>
      <c r="MVB259" s="22"/>
      <c r="MVC259" s="22"/>
      <c r="MVD259" s="22"/>
      <c r="MVE259" s="22"/>
      <c r="MVF259" s="22"/>
      <c r="MVG259" s="22"/>
      <c r="MVH259" s="22"/>
      <c r="MVI259" s="22"/>
      <c r="MVJ259" s="22"/>
      <c r="MVK259" s="22"/>
      <c r="MVL259" s="22"/>
      <c r="MVM259" s="22"/>
      <c r="MVN259" s="22"/>
      <c r="MVO259" s="22"/>
      <c r="MVP259" s="22"/>
      <c r="MVQ259" s="22"/>
      <c r="MVR259" s="22"/>
      <c r="MVS259" s="22"/>
      <c r="MVT259" s="22"/>
      <c r="MVU259" s="22"/>
      <c r="MVV259" s="22"/>
      <c r="MVW259" s="22"/>
      <c r="MVX259" s="22"/>
      <c r="MVY259" s="22"/>
      <c r="MVZ259" s="22"/>
      <c r="MWA259" s="22"/>
      <c r="MWB259" s="22"/>
      <c r="MWC259" s="22"/>
      <c r="MWD259" s="22"/>
      <c r="MWE259" s="22"/>
      <c r="MWF259" s="22"/>
      <c r="MWG259" s="22"/>
      <c r="MWH259" s="22"/>
      <c r="MWI259" s="22"/>
      <c r="MWJ259" s="22"/>
      <c r="MWK259" s="22"/>
      <c r="MWL259" s="22"/>
      <c r="MWM259" s="22"/>
      <c r="MWN259" s="22"/>
      <c r="MWO259" s="22"/>
      <c r="MWP259" s="22"/>
      <c r="MWQ259" s="22"/>
      <c r="MWR259" s="22"/>
      <c r="MWS259" s="22"/>
      <c r="MWT259" s="22"/>
      <c r="MWU259" s="22"/>
      <c r="MWV259" s="22"/>
      <c r="MWW259" s="22"/>
      <c r="MWX259" s="22"/>
      <c r="MWY259" s="22"/>
      <c r="MWZ259" s="22"/>
      <c r="MXA259" s="22"/>
      <c r="MXB259" s="22"/>
      <c r="MXC259" s="22"/>
      <c r="MXD259" s="22"/>
      <c r="MXE259" s="22"/>
      <c r="MXF259" s="22"/>
      <c r="MXG259" s="22"/>
      <c r="MXH259" s="22"/>
      <c r="MXI259" s="22"/>
      <c r="MXJ259" s="22"/>
      <c r="MXK259" s="22"/>
      <c r="MXL259" s="22"/>
      <c r="MXM259" s="22"/>
      <c r="MXN259" s="22"/>
      <c r="MXO259" s="22"/>
      <c r="MXP259" s="22"/>
      <c r="MXQ259" s="22"/>
      <c r="MXR259" s="22"/>
      <c r="MXS259" s="22"/>
      <c r="MXT259" s="22"/>
      <c r="MXU259" s="22"/>
      <c r="MXV259" s="22"/>
      <c r="MXW259" s="22"/>
      <c r="MXX259" s="22"/>
      <c r="MXY259" s="22"/>
      <c r="MXZ259" s="22"/>
      <c r="MYA259" s="22"/>
      <c r="MYB259" s="22"/>
      <c r="MYC259" s="22"/>
      <c r="MYD259" s="22"/>
      <c r="MYE259" s="22"/>
      <c r="MYF259" s="22"/>
      <c r="MYG259" s="22"/>
      <c r="MYH259" s="22"/>
      <c r="MYI259" s="22"/>
      <c r="MYJ259" s="22"/>
      <c r="MYK259" s="22"/>
      <c r="MYL259" s="22"/>
      <c r="MYM259" s="22"/>
      <c r="MYN259" s="22"/>
      <c r="MYO259" s="22"/>
      <c r="MYP259" s="22"/>
      <c r="MYQ259" s="22"/>
      <c r="MYR259" s="22"/>
      <c r="MYS259" s="22"/>
      <c r="MYT259" s="22"/>
      <c r="MYU259" s="22"/>
      <c r="MYV259" s="22"/>
      <c r="MYW259" s="22"/>
      <c r="MYX259" s="22"/>
      <c r="MYY259" s="22"/>
      <c r="MYZ259" s="22"/>
      <c r="MZA259" s="22"/>
      <c r="MZB259" s="22"/>
      <c r="MZC259" s="22"/>
      <c r="MZD259" s="22"/>
      <c r="MZE259" s="22"/>
      <c r="MZF259" s="22"/>
      <c r="MZG259" s="22"/>
      <c r="MZH259" s="22"/>
      <c r="MZI259" s="22"/>
      <c r="MZJ259" s="22"/>
      <c r="MZK259" s="22"/>
      <c r="MZL259" s="22"/>
      <c r="MZM259" s="22"/>
      <c r="MZN259" s="22"/>
      <c r="MZO259" s="22"/>
      <c r="MZP259" s="22"/>
      <c r="MZQ259" s="22"/>
      <c r="MZR259" s="22"/>
      <c r="MZS259" s="22"/>
      <c r="MZT259" s="22"/>
      <c r="MZU259" s="22"/>
      <c r="MZV259" s="22"/>
      <c r="MZW259" s="22"/>
      <c r="MZX259" s="22"/>
      <c r="MZY259" s="22"/>
      <c r="MZZ259" s="22"/>
      <c r="NAA259" s="22"/>
      <c r="NAB259" s="22"/>
      <c r="NAC259" s="22"/>
      <c r="NAD259" s="22"/>
      <c r="NAE259" s="22"/>
      <c r="NAF259" s="22"/>
      <c r="NAG259" s="22"/>
      <c r="NAH259" s="22"/>
      <c r="NAI259" s="22"/>
      <c r="NAJ259" s="22"/>
      <c r="NAK259" s="22"/>
      <c r="NAL259" s="22"/>
      <c r="NAM259" s="22"/>
      <c r="NAN259" s="22"/>
      <c r="NAO259" s="22"/>
      <c r="NAP259" s="22"/>
      <c r="NAQ259" s="22"/>
      <c r="NAR259" s="22"/>
      <c r="NAS259" s="22"/>
      <c r="NAT259" s="22"/>
      <c r="NAU259" s="22"/>
      <c r="NAV259" s="22"/>
      <c r="NAW259" s="22"/>
      <c r="NAX259" s="22"/>
      <c r="NAY259" s="22"/>
      <c r="NAZ259" s="22"/>
      <c r="NBA259" s="22"/>
      <c r="NBB259" s="22"/>
      <c r="NBC259" s="22"/>
      <c r="NBD259" s="22"/>
      <c r="NBE259" s="22"/>
      <c r="NBF259" s="22"/>
      <c r="NBG259" s="22"/>
      <c r="NBH259" s="22"/>
      <c r="NBI259" s="22"/>
      <c r="NBJ259" s="22"/>
      <c r="NBK259" s="22"/>
      <c r="NBL259" s="22"/>
      <c r="NBM259" s="22"/>
      <c r="NBN259" s="22"/>
      <c r="NBO259" s="22"/>
      <c r="NBP259" s="22"/>
      <c r="NBQ259" s="22"/>
      <c r="NBR259" s="22"/>
      <c r="NBS259" s="22"/>
      <c r="NBT259" s="22"/>
      <c r="NBU259" s="22"/>
      <c r="NBV259" s="22"/>
      <c r="NBW259" s="22"/>
      <c r="NBX259" s="22"/>
      <c r="NBY259" s="22"/>
      <c r="NBZ259" s="22"/>
      <c r="NCA259" s="22"/>
      <c r="NCB259" s="22"/>
      <c r="NCC259" s="22"/>
      <c r="NCD259" s="22"/>
      <c r="NCE259" s="22"/>
      <c r="NCF259" s="22"/>
      <c r="NCG259" s="22"/>
      <c r="NCH259" s="22"/>
      <c r="NCI259" s="22"/>
      <c r="NCJ259" s="22"/>
      <c r="NCK259" s="22"/>
      <c r="NCL259" s="22"/>
      <c r="NCM259" s="22"/>
      <c r="NCN259" s="22"/>
      <c r="NCO259" s="22"/>
      <c r="NCP259" s="22"/>
      <c r="NCQ259" s="22"/>
      <c r="NCR259" s="22"/>
      <c r="NCS259" s="22"/>
      <c r="NCT259" s="22"/>
      <c r="NCU259" s="22"/>
      <c r="NCV259" s="22"/>
      <c r="NCW259" s="22"/>
      <c r="NCX259" s="22"/>
      <c r="NCY259" s="22"/>
      <c r="NCZ259" s="22"/>
      <c r="NDA259" s="22"/>
      <c r="NDB259" s="22"/>
      <c r="NDC259" s="22"/>
      <c r="NDD259" s="22"/>
      <c r="NDE259" s="22"/>
      <c r="NDF259" s="22"/>
      <c r="NDG259" s="22"/>
      <c r="NDH259" s="22"/>
      <c r="NDI259" s="22"/>
      <c r="NDJ259" s="22"/>
      <c r="NDK259" s="22"/>
      <c r="NDL259" s="22"/>
      <c r="NDM259" s="22"/>
      <c r="NDN259" s="22"/>
      <c r="NDO259" s="22"/>
      <c r="NDP259" s="22"/>
      <c r="NDQ259" s="22"/>
      <c r="NDR259" s="22"/>
      <c r="NDS259" s="22"/>
      <c r="NDT259" s="22"/>
      <c r="NDU259" s="22"/>
      <c r="NDV259" s="22"/>
      <c r="NDW259" s="22"/>
      <c r="NDX259" s="22"/>
      <c r="NDY259" s="22"/>
      <c r="NDZ259" s="22"/>
      <c r="NEA259" s="22"/>
      <c r="NEB259" s="22"/>
      <c r="NEC259" s="22"/>
      <c r="NED259" s="22"/>
      <c r="NEE259" s="22"/>
      <c r="NEF259" s="22"/>
      <c r="NEG259" s="22"/>
      <c r="NEH259" s="22"/>
      <c r="NEI259" s="22"/>
      <c r="NEJ259" s="22"/>
      <c r="NEK259" s="22"/>
      <c r="NEL259" s="22"/>
      <c r="NEM259" s="22"/>
      <c r="NEN259" s="22"/>
      <c r="NEO259" s="22"/>
      <c r="NEP259" s="22"/>
      <c r="NEQ259" s="22"/>
      <c r="NER259" s="22"/>
      <c r="NES259" s="22"/>
      <c r="NET259" s="22"/>
      <c r="NEU259" s="22"/>
      <c r="NEV259" s="22"/>
      <c r="NEW259" s="22"/>
      <c r="NEX259" s="22"/>
      <c r="NEY259" s="22"/>
      <c r="NEZ259" s="22"/>
      <c r="NFA259" s="22"/>
      <c r="NFB259" s="22"/>
      <c r="NFC259" s="22"/>
      <c r="NFD259" s="22"/>
      <c r="NFE259" s="22"/>
      <c r="NFF259" s="22"/>
      <c r="NFG259" s="22"/>
      <c r="NFH259" s="22"/>
      <c r="NFI259" s="22"/>
      <c r="NFJ259" s="22"/>
      <c r="NFK259" s="22"/>
      <c r="NFL259" s="22"/>
      <c r="NFM259" s="22"/>
      <c r="NFN259" s="22"/>
      <c r="NFO259" s="22"/>
      <c r="NFP259" s="22"/>
      <c r="NFQ259" s="22"/>
      <c r="NFR259" s="22"/>
      <c r="NFS259" s="22"/>
      <c r="NFT259" s="22"/>
      <c r="NFU259" s="22"/>
      <c r="NFV259" s="22"/>
      <c r="NFW259" s="22"/>
      <c r="NFX259" s="22"/>
      <c r="NFY259" s="22"/>
      <c r="NFZ259" s="22"/>
      <c r="NGA259" s="22"/>
      <c r="NGB259" s="22"/>
      <c r="NGC259" s="22"/>
      <c r="NGD259" s="22"/>
      <c r="NGE259" s="22"/>
      <c r="NGF259" s="22"/>
      <c r="NGG259" s="22"/>
      <c r="NGH259" s="22"/>
      <c r="NGI259" s="22"/>
      <c r="NGJ259" s="22"/>
      <c r="NGK259" s="22"/>
      <c r="NGL259" s="22"/>
      <c r="NGM259" s="22"/>
      <c r="NGN259" s="22"/>
      <c r="NGO259" s="22"/>
      <c r="NGP259" s="22"/>
      <c r="NGQ259" s="22"/>
      <c r="NGR259" s="22"/>
      <c r="NGS259" s="22"/>
      <c r="NGT259" s="22"/>
      <c r="NGU259" s="22"/>
      <c r="NGV259" s="22"/>
      <c r="NGW259" s="22"/>
      <c r="NGX259" s="22"/>
      <c r="NGY259" s="22"/>
      <c r="NGZ259" s="22"/>
      <c r="NHA259" s="22"/>
      <c r="NHB259" s="22"/>
      <c r="NHC259" s="22"/>
      <c r="NHD259" s="22"/>
      <c r="NHE259" s="22"/>
      <c r="NHF259" s="22"/>
      <c r="NHG259" s="22"/>
      <c r="NHH259" s="22"/>
      <c r="NHI259" s="22"/>
      <c r="NHJ259" s="22"/>
      <c r="NHK259" s="22"/>
      <c r="NHL259" s="22"/>
      <c r="NHM259" s="22"/>
      <c r="NHN259" s="22"/>
      <c r="NHO259" s="22"/>
      <c r="NHP259" s="22"/>
      <c r="NHQ259" s="22"/>
      <c r="NHR259" s="22"/>
      <c r="NHS259" s="22"/>
      <c r="NHT259" s="22"/>
      <c r="NHU259" s="22"/>
      <c r="NHV259" s="22"/>
      <c r="NHW259" s="22"/>
      <c r="NHX259" s="22"/>
      <c r="NHY259" s="22"/>
      <c r="NHZ259" s="22"/>
      <c r="NIA259" s="22"/>
      <c r="NIB259" s="22"/>
      <c r="NIC259" s="22"/>
      <c r="NID259" s="22"/>
      <c r="NIE259" s="22"/>
      <c r="NIF259" s="22"/>
      <c r="NIG259" s="22"/>
      <c r="NIH259" s="22"/>
      <c r="NII259" s="22"/>
      <c r="NIJ259" s="22"/>
      <c r="NIK259" s="22"/>
      <c r="NIL259" s="22"/>
      <c r="NIM259" s="22"/>
      <c r="NIN259" s="22"/>
      <c r="NIO259" s="22"/>
      <c r="NIP259" s="22"/>
      <c r="NIQ259" s="22"/>
      <c r="NIR259" s="22"/>
      <c r="NIS259" s="22"/>
      <c r="NIT259" s="22"/>
      <c r="NIU259" s="22"/>
      <c r="NIV259" s="22"/>
      <c r="NIW259" s="22"/>
      <c r="NIX259" s="22"/>
      <c r="NIY259" s="22"/>
      <c r="NIZ259" s="22"/>
      <c r="NJA259" s="22"/>
      <c r="NJB259" s="22"/>
      <c r="NJC259" s="22"/>
      <c r="NJD259" s="22"/>
      <c r="NJE259" s="22"/>
      <c r="NJF259" s="22"/>
      <c r="NJG259" s="22"/>
      <c r="NJH259" s="22"/>
      <c r="NJI259" s="22"/>
      <c r="NJJ259" s="22"/>
      <c r="NJK259" s="22"/>
      <c r="NJL259" s="22"/>
      <c r="NJM259" s="22"/>
      <c r="NJN259" s="22"/>
      <c r="NJO259" s="22"/>
      <c r="NJP259" s="22"/>
      <c r="NJQ259" s="22"/>
      <c r="NJR259" s="22"/>
      <c r="NJS259" s="22"/>
      <c r="NJT259" s="22"/>
      <c r="NJU259" s="22"/>
      <c r="NJV259" s="22"/>
      <c r="NJW259" s="22"/>
      <c r="NJX259" s="22"/>
      <c r="NJY259" s="22"/>
      <c r="NJZ259" s="22"/>
      <c r="NKA259" s="22"/>
      <c r="NKB259" s="22"/>
      <c r="NKC259" s="22"/>
      <c r="NKD259" s="22"/>
      <c r="NKE259" s="22"/>
      <c r="NKF259" s="22"/>
      <c r="NKG259" s="22"/>
      <c r="NKH259" s="22"/>
      <c r="NKI259" s="22"/>
      <c r="NKJ259" s="22"/>
      <c r="NKK259" s="22"/>
      <c r="NKL259" s="22"/>
      <c r="NKM259" s="22"/>
      <c r="NKN259" s="22"/>
      <c r="NKO259" s="22"/>
      <c r="NKP259" s="22"/>
      <c r="NKQ259" s="22"/>
      <c r="NKR259" s="22"/>
      <c r="NKS259" s="22"/>
      <c r="NKT259" s="22"/>
      <c r="NKU259" s="22"/>
      <c r="NKV259" s="22"/>
      <c r="NKW259" s="22"/>
      <c r="NKX259" s="22"/>
      <c r="NKY259" s="22"/>
      <c r="NKZ259" s="22"/>
      <c r="NLA259" s="22"/>
      <c r="NLB259" s="22"/>
      <c r="NLC259" s="22"/>
      <c r="NLD259" s="22"/>
      <c r="NLE259" s="22"/>
      <c r="NLF259" s="22"/>
      <c r="NLG259" s="22"/>
      <c r="NLH259" s="22"/>
      <c r="NLI259" s="22"/>
      <c r="NLJ259" s="22"/>
      <c r="NLK259" s="22"/>
      <c r="NLL259" s="22"/>
      <c r="NLM259" s="22"/>
      <c r="NLN259" s="22"/>
      <c r="NLO259" s="22"/>
      <c r="NLP259" s="22"/>
      <c r="NLQ259" s="22"/>
      <c r="NLR259" s="22"/>
      <c r="NLS259" s="22"/>
      <c r="NLT259" s="22"/>
      <c r="NLU259" s="22"/>
      <c r="NLV259" s="22"/>
      <c r="NLW259" s="22"/>
      <c r="NLX259" s="22"/>
      <c r="NLY259" s="22"/>
      <c r="NLZ259" s="22"/>
      <c r="NMA259" s="22"/>
      <c r="NMB259" s="22"/>
      <c r="NMC259" s="22"/>
      <c r="NMD259" s="22"/>
      <c r="NME259" s="22"/>
      <c r="NMF259" s="22"/>
      <c r="NMG259" s="22"/>
      <c r="NMH259" s="22"/>
      <c r="NMI259" s="22"/>
      <c r="NMJ259" s="22"/>
      <c r="NMK259" s="22"/>
      <c r="NML259" s="22"/>
      <c r="NMM259" s="22"/>
      <c r="NMN259" s="22"/>
      <c r="NMO259" s="22"/>
      <c r="NMP259" s="22"/>
      <c r="NMQ259" s="22"/>
      <c r="NMR259" s="22"/>
      <c r="NMS259" s="22"/>
      <c r="NMT259" s="22"/>
      <c r="NMU259" s="22"/>
      <c r="NMV259" s="22"/>
      <c r="NMW259" s="22"/>
      <c r="NMX259" s="22"/>
      <c r="NMY259" s="22"/>
      <c r="NMZ259" s="22"/>
      <c r="NNA259" s="22"/>
      <c r="NNB259" s="22"/>
      <c r="NNC259" s="22"/>
      <c r="NND259" s="22"/>
      <c r="NNE259" s="22"/>
      <c r="NNF259" s="22"/>
      <c r="NNG259" s="22"/>
      <c r="NNH259" s="22"/>
      <c r="NNI259" s="22"/>
      <c r="NNJ259" s="22"/>
      <c r="NNK259" s="22"/>
      <c r="NNL259" s="22"/>
      <c r="NNM259" s="22"/>
      <c r="NNN259" s="22"/>
      <c r="NNO259" s="22"/>
      <c r="NNP259" s="22"/>
      <c r="NNQ259" s="22"/>
      <c r="NNR259" s="22"/>
      <c r="NNS259" s="22"/>
      <c r="NNT259" s="22"/>
      <c r="NNU259" s="22"/>
      <c r="NNV259" s="22"/>
      <c r="NNW259" s="22"/>
      <c r="NNX259" s="22"/>
      <c r="NNY259" s="22"/>
      <c r="NNZ259" s="22"/>
      <c r="NOA259" s="22"/>
      <c r="NOB259" s="22"/>
      <c r="NOC259" s="22"/>
      <c r="NOD259" s="22"/>
      <c r="NOE259" s="22"/>
      <c r="NOF259" s="22"/>
      <c r="NOG259" s="22"/>
      <c r="NOH259" s="22"/>
      <c r="NOI259" s="22"/>
      <c r="NOJ259" s="22"/>
      <c r="NOK259" s="22"/>
      <c r="NOL259" s="22"/>
      <c r="NOM259" s="22"/>
      <c r="NON259" s="22"/>
      <c r="NOO259" s="22"/>
      <c r="NOP259" s="22"/>
      <c r="NOQ259" s="22"/>
      <c r="NOR259" s="22"/>
      <c r="NOS259" s="22"/>
      <c r="NOT259" s="22"/>
      <c r="NOU259" s="22"/>
      <c r="NOV259" s="22"/>
      <c r="NOW259" s="22"/>
      <c r="NOX259" s="22"/>
      <c r="NOY259" s="22"/>
      <c r="NOZ259" s="22"/>
      <c r="NPA259" s="22"/>
      <c r="NPB259" s="22"/>
      <c r="NPC259" s="22"/>
      <c r="NPD259" s="22"/>
      <c r="NPE259" s="22"/>
      <c r="NPF259" s="22"/>
      <c r="NPG259" s="22"/>
      <c r="NPH259" s="22"/>
      <c r="NPI259" s="22"/>
      <c r="NPJ259" s="22"/>
      <c r="NPK259" s="22"/>
      <c r="NPL259" s="22"/>
      <c r="NPM259" s="22"/>
      <c r="NPN259" s="22"/>
      <c r="NPO259" s="22"/>
      <c r="NPP259" s="22"/>
      <c r="NPQ259" s="22"/>
      <c r="NPR259" s="22"/>
      <c r="NPS259" s="22"/>
      <c r="NPT259" s="22"/>
      <c r="NPU259" s="22"/>
      <c r="NPV259" s="22"/>
      <c r="NPW259" s="22"/>
      <c r="NPX259" s="22"/>
      <c r="NPY259" s="22"/>
      <c r="NPZ259" s="22"/>
      <c r="NQA259" s="22"/>
      <c r="NQB259" s="22"/>
      <c r="NQC259" s="22"/>
      <c r="NQD259" s="22"/>
      <c r="NQE259" s="22"/>
      <c r="NQF259" s="22"/>
      <c r="NQG259" s="22"/>
      <c r="NQH259" s="22"/>
      <c r="NQI259" s="22"/>
      <c r="NQJ259" s="22"/>
      <c r="NQK259" s="22"/>
      <c r="NQL259" s="22"/>
      <c r="NQM259" s="22"/>
      <c r="NQN259" s="22"/>
      <c r="NQO259" s="22"/>
      <c r="NQP259" s="22"/>
      <c r="NQQ259" s="22"/>
      <c r="NQR259" s="22"/>
      <c r="NQS259" s="22"/>
      <c r="NQT259" s="22"/>
      <c r="NQU259" s="22"/>
      <c r="NQV259" s="22"/>
      <c r="NQW259" s="22"/>
      <c r="NQX259" s="22"/>
      <c r="NQY259" s="22"/>
      <c r="NQZ259" s="22"/>
      <c r="NRA259" s="22"/>
      <c r="NRB259" s="22"/>
      <c r="NRC259" s="22"/>
      <c r="NRD259" s="22"/>
      <c r="NRE259" s="22"/>
      <c r="NRF259" s="22"/>
      <c r="NRG259" s="22"/>
      <c r="NRH259" s="22"/>
      <c r="NRI259" s="22"/>
      <c r="NRJ259" s="22"/>
      <c r="NRK259" s="22"/>
      <c r="NRL259" s="22"/>
      <c r="NRM259" s="22"/>
      <c r="NRN259" s="22"/>
      <c r="NRO259" s="22"/>
      <c r="NRP259" s="22"/>
      <c r="NRQ259" s="22"/>
      <c r="NRR259" s="22"/>
      <c r="NRS259" s="22"/>
      <c r="NRT259" s="22"/>
      <c r="NRU259" s="22"/>
      <c r="NRV259" s="22"/>
      <c r="NRW259" s="22"/>
      <c r="NRX259" s="22"/>
      <c r="NRY259" s="22"/>
      <c r="NRZ259" s="22"/>
      <c r="NSA259" s="22"/>
      <c r="NSB259" s="22"/>
      <c r="NSC259" s="22"/>
      <c r="NSD259" s="22"/>
      <c r="NSE259" s="22"/>
      <c r="NSF259" s="22"/>
      <c r="NSG259" s="22"/>
      <c r="NSH259" s="22"/>
      <c r="NSI259" s="22"/>
      <c r="NSJ259" s="22"/>
      <c r="NSK259" s="22"/>
      <c r="NSL259" s="22"/>
      <c r="NSM259" s="22"/>
      <c r="NSN259" s="22"/>
      <c r="NSO259" s="22"/>
      <c r="NSP259" s="22"/>
      <c r="NSQ259" s="22"/>
      <c r="NSR259" s="22"/>
      <c r="NSS259" s="22"/>
      <c r="NST259" s="22"/>
      <c r="NSU259" s="22"/>
      <c r="NSV259" s="22"/>
      <c r="NSW259" s="22"/>
      <c r="NSX259" s="22"/>
      <c r="NSY259" s="22"/>
      <c r="NSZ259" s="22"/>
      <c r="NTA259" s="22"/>
      <c r="NTB259" s="22"/>
      <c r="NTC259" s="22"/>
      <c r="NTD259" s="22"/>
      <c r="NTE259" s="22"/>
      <c r="NTF259" s="22"/>
      <c r="NTG259" s="22"/>
      <c r="NTH259" s="22"/>
      <c r="NTI259" s="22"/>
      <c r="NTJ259" s="22"/>
      <c r="NTK259" s="22"/>
      <c r="NTL259" s="22"/>
      <c r="NTM259" s="22"/>
      <c r="NTN259" s="22"/>
      <c r="NTO259" s="22"/>
      <c r="NTP259" s="22"/>
      <c r="NTQ259" s="22"/>
      <c r="NTR259" s="22"/>
      <c r="NTS259" s="22"/>
      <c r="NTT259" s="22"/>
      <c r="NTU259" s="22"/>
      <c r="NTV259" s="22"/>
      <c r="NTW259" s="22"/>
      <c r="NTX259" s="22"/>
      <c r="NTY259" s="22"/>
      <c r="NTZ259" s="22"/>
      <c r="NUA259" s="22"/>
      <c r="NUB259" s="22"/>
      <c r="NUC259" s="22"/>
      <c r="NUD259" s="22"/>
      <c r="NUE259" s="22"/>
      <c r="NUF259" s="22"/>
      <c r="NUG259" s="22"/>
      <c r="NUH259" s="22"/>
      <c r="NUI259" s="22"/>
      <c r="NUJ259" s="22"/>
      <c r="NUK259" s="22"/>
      <c r="NUL259" s="22"/>
      <c r="NUM259" s="22"/>
      <c r="NUN259" s="22"/>
      <c r="NUO259" s="22"/>
      <c r="NUP259" s="22"/>
      <c r="NUQ259" s="22"/>
      <c r="NUR259" s="22"/>
      <c r="NUS259" s="22"/>
      <c r="NUT259" s="22"/>
      <c r="NUU259" s="22"/>
      <c r="NUV259" s="22"/>
      <c r="NUW259" s="22"/>
      <c r="NUX259" s="22"/>
      <c r="NUY259" s="22"/>
      <c r="NUZ259" s="22"/>
      <c r="NVA259" s="22"/>
      <c r="NVB259" s="22"/>
      <c r="NVC259" s="22"/>
      <c r="NVD259" s="22"/>
      <c r="NVE259" s="22"/>
      <c r="NVF259" s="22"/>
      <c r="NVG259" s="22"/>
      <c r="NVH259" s="22"/>
      <c r="NVI259" s="22"/>
      <c r="NVJ259" s="22"/>
      <c r="NVK259" s="22"/>
      <c r="NVL259" s="22"/>
      <c r="NVM259" s="22"/>
      <c r="NVN259" s="22"/>
      <c r="NVO259" s="22"/>
      <c r="NVP259" s="22"/>
      <c r="NVQ259" s="22"/>
      <c r="NVR259" s="22"/>
      <c r="NVS259" s="22"/>
      <c r="NVT259" s="22"/>
      <c r="NVU259" s="22"/>
      <c r="NVV259" s="22"/>
      <c r="NVW259" s="22"/>
      <c r="NVX259" s="22"/>
      <c r="NVY259" s="22"/>
      <c r="NVZ259" s="22"/>
      <c r="NWA259" s="22"/>
      <c r="NWB259" s="22"/>
      <c r="NWC259" s="22"/>
      <c r="NWD259" s="22"/>
      <c r="NWE259" s="22"/>
      <c r="NWF259" s="22"/>
      <c r="NWG259" s="22"/>
      <c r="NWH259" s="22"/>
      <c r="NWI259" s="22"/>
      <c r="NWJ259" s="22"/>
      <c r="NWK259" s="22"/>
      <c r="NWL259" s="22"/>
      <c r="NWM259" s="22"/>
      <c r="NWN259" s="22"/>
      <c r="NWO259" s="22"/>
      <c r="NWP259" s="22"/>
      <c r="NWQ259" s="22"/>
      <c r="NWR259" s="22"/>
      <c r="NWS259" s="22"/>
      <c r="NWT259" s="22"/>
      <c r="NWU259" s="22"/>
      <c r="NWV259" s="22"/>
      <c r="NWW259" s="22"/>
      <c r="NWX259" s="22"/>
      <c r="NWY259" s="22"/>
      <c r="NWZ259" s="22"/>
      <c r="NXA259" s="22"/>
      <c r="NXB259" s="22"/>
      <c r="NXC259" s="22"/>
      <c r="NXD259" s="22"/>
      <c r="NXE259" s="22"/>
      <c r="NXF259" s="22"/>
      <c r="NXG259" s="22"/>
      <c r="NXH259" s="22"/>
      <c r="NXI259" s="22"/>
      <c r="NXJ259" s="22"/>
      <c r="NXK259" s="22"/>
      <c r="NXL259" s="22"/>
      <c r="NXM259" s="22"/>
      <c r="NXN259" s="22"/>
      <c r="NXO259" s="22"/>
      <c r="NXP259" s="22"/>
      <c r="NXQ259" s="22"/>
      <c r="NXR259" s="22"/>
      <c r="NXS259" s="22"/>
      <c r="NXT259" s="22"/>
      <c r="NXU259" s="22"/>
      <c r="NXV259" s="22"/>
      <c r="NXW259" s="22"/>
      <c r="NXX259" s="22"/>
      <c r="NXY259" s="22"/>
      <c r="NXZ259" s="22"/>
      <c r="NYA259" s="22"/>
      <c r="NYB259" s="22"/>
      <c r="NYC259" s="22"/>
      <c r="NYD259" s="22"/>
      <c r="NYE259" s="22"/>
      <c r="NYF259" s="22"/>
      <c r="NYG259" s="22"/>
      <c r="NYH259" s="22"/>
      <c r="NYI259" s="22"/>
      <c r="NYJ259" s="22"/>
      <c r="NYK259" s="22"/>
      <c r="NYL259" s="22"/>
      <c r="NYM259" s="22"/>
      <c r="NYN259" s="22"/>
      <c r="NYO259" s="22"/>
      <c r="NYP259" s="22"/>
      <c r="NYQ259" s="22"/>
      <c r="NYR259" s="22"/>
      <c r="NYS259" s="22"/>
      <c r="NYT259" s="22"/>
      <c r="NYU259" s="22"/>
      <c r="NYV259" s="22"/>
      <c r="NYW259" s="22"/>
      <c r="NYX259" s="22"/>
      <c r="NYY259" s="22"/>
      <c r="NYZ259" s="22"/>
      <c r="NZA259" s="22"/>
      <c r="NZB259" s="22"/>
      <c r="NZC259" s="22"/>
      <c r="NZD259" s="22"/>
      <c r="NZE259" s="22"/>
      <c r="NZF259" s="22"/>
      <c r="NZG259" s="22"/>
      <c r="NZH259" s="22"/>
      <c r="NZI259" s="22"/>
      <c r="NZJ259" s="22"/>
      <c r="NZK259" s="22"/>
      <c r="NZL259" s="22"/>
      <c r="NZM259" s="22"/>
      <c r="NZN259" s="22"/>
      <c r="NZO259" s="22"/>
      <c r="NZP259" s="22"/>
      <c r="NZQ259" s="22"/>
      <c r="NZR259" s="22"/>
      <c r="NZS259" s="22"/>
      <c r="NZT259" s="22"/>
      <c r="NZU259" s="22"/>
      <c r="NZV259" s="22"/>
      <c r="NZW259" s="22"/>
      <c r="NZX259" s="22"/>
      <c r="NZY259" s="22"/>
      <c r="NZZ259" s="22"/>
      <c r="OAA259" s="22"/>
      <c r="OAB259" s="22"/>
      <c r="OAC259" s="22"/>
      <c r="OAD259" s="22"/>
      <c r="OAE259" s="22"/>
      <c r="OAF259" s="22"/>
      <c r="OAG259" s="22"/>
      <c r="OAH259" s="22"/>
      <c r="OAI259" s="22"/>
      <c r="OAJ259" s="22"/>
      <c r="OAK259" s="22"/>
      <c r="OAL259" s="22"/>
      <c r="OAM259" s="22"/>
      <c r="OAN259" s="22"/>
      <c r="OAO259" s="22"/>
      <c r="OAP259" s="22"/>
      <c r="OAQ259" s="22"/>
      <c r="OAR259" s="22"/>
      <c r="OAS259" s="22"/>
      <c r="OAT259" s="22"/>
      <c r="OAU259" s="22"/>
      <c r="OAV259" s="22"/>
      <c r="OAW259" s="22"/>
      <c r="OAX259" s="22"/>
      <c r="OAY259" s="22"/>
      <c r="OAZ259" s="22"/>
      <c r="OBA259" s="22"/>
      <c r="OBB259" s="22"/>
      <c r="OBC259" s="22"/>
      <c r="OBD259" s="22"/>
      <c r="OBE259" s="22"/>
      <c r="OBF259" s="22"/>
      <c r="OBG259" s="22"/>
      <c r="OBH259" s="22"/>
      <c r="OBI259" s="22"/>
      <c r="OBJ259" s="22"/>
      <c r="OBK259" s="22"/>
      <c r="OBL259" s="22"/>
      <c r="OBM259" s="22"/>
      <c r="OBN259" s="22"/>
      <c r="OBO259" s="22"/>
      <c r="OBP259" s="22"/>
      <c r="OBQ259" s="22"/>
      <c r="OBR259" s="22"/>
      <c r="OBS259" s="22"/>
      <c r="OBT259" s="22"/>
      <c r="OBU259" s="22"/>
      <c r="OBV259" s="22"/>
      <c r="OBW259" s="22"/>
      <c r="OBX259" s="22"/>
      <c r="OBY259" s="22"/>
      <c r="OBZ259" s="22"/>
      <c r="OCA259" s="22"/>
      <c r="OCB259" s="22"/>
      <c r="OCC259" s="22"/>
      <c r="OCD259" s="22"/>
      <c r="OCE259" s="22"/>
      <c r="OCF259" s="22"/>
      <c r="OCG259" s="22"/>
      <c r="OCH259" s="22"/>
      <c r="OCI259" s="22"/>
      <c r="OCJ259" s="22"/>
      <c r="OCK259" s="22"/>
      <c r="OCL259" s="22"/>
      <c r="OCM259" s="22"/>
      <c r="OCN259" s="22"/>
      <c r="OCO259" s="22"/>
      <c r="OCP259" s="22"/>
      <c r="OCQ259" s="22"/>
      <c r="OCR259" s="22"/>
      <c r="OCS259" s="22"/>
      <c r="OCT259" s="22"/>
      <c r="OCU259" s="22"/>
      <c r="OCV259" s="22"/>
      <c r="OCW259" s="22"/>
      <c r="OCX259" s="22"/>
      <c r="OCY259" s="22"/>
      <c r="OCZ259" s="22"/>
      <c r="ODA259" s="22"/>
      <c r="ODB259" s="22"/>
      <c r="ODC259" s="22"/>
      <c r="ODD259" s="22"/>
      <c r="ODE259" s="22"/>
      <c r="ODF259" s="22"/>
      <c r="ODG259" s="22"/>
      <c r="ODH259" s="22"/>
      <c r="ODI259" s="22"/>
      <c r="ODJ259" s="22"/>
      <c r="ODK259" s="22"/>
      <c r="ODL259" s="22"/>
      <c r="ODM259" s="22"/>
      <c r="ODN259" s="22"/>
      <c r="ODO259" s="22"/>
      <c r="ODP259" s="22"/>
      <c r="ODQ259" s="22"/>
      <c r="ODR259" s="22"/>
      <c r="ODS259" s="22"/>
      <c r="ODT259" s="22"/>
      <c r="ODU259" s="22"/>
      <c r="ODV259" s="22"/>
      <c r="ODW259" s="22"/>
      <c r="ODX259" s="22"/>
      <c r="ODY259" s="22"/>
      <c r="ODZ259" s="22"/>
      <c r="OEA259" s="22"/>
      <c r="OEB259" s="22"/>
      <c r="OEC259" s="22"/>
      <c r="OED259" s="22"/>
      <c r="OEE259" s="22"/>
      <c r="OEF259" s="22"/>
      <c r="OEG259" s="22"/>
      <c r="OEH259" s="22"/>
      <c r="OEI259" s="22"/>
      <c r="OEJ259" s="22"/>
      <c r="OEK259" s="22"/>
      <c r="OEL259" s="22"/>
      <c r="OEM259" s="22"/>
      <c r="OEN259" s="22"/>
      <c r="OEO259" s="22"/>
      <c r="OEP259" s="22"/>
      <c r="OEQ259" s="22"/>
      <c r="OER259" s="22"/>
      <c r="OES259" s="22"/>
      <c r="OET259" s="22"/>
      <c r="OEU259" s="22"/>
      <c r="OEV259" s="22"/>
      <c r="OEW259" s="22"/>
      <c r="OEX259" s="22"/>
      <c r="OEY259" s="22"/>
      <c r="OEZ259" s="22"/>
      <c r="OFA259" s="22"/>
      <c r="OFB259" s="22"/>
      <c r="OFC259" s="22"/>
      <c r="OFD259" s="22"/>
      <c r="OFE259" s="22"/>
      <c r="OFF259" s="22"/>
      <c r="OFG259" s="22"/>
      <c r="OFH259" s="22"/>
      <c r="OFI259" s="22"/>
      <c r="OFJ259" s="22"/>
      <c r="OFK259" s="22"/>
      <c r="OFL259" s="22"/>
      <c r="OFM259" s="22"/>
      <c r="OFN259" s="22"/>
      <c r="OFO259" s="22"/>
      <c r="OFP259" s="22"/>
      <c r="OFQ259" s="22"/>
      <c r="OFR259" s="22"/>
      <c r="OFS259" s="22"/>
      <c r="OFT259" s="22"/>
      <c r="OFU259" s="22"/>
      <c r="OFV259" s="22"/>
      <c r="OFW259" s="22"/>
      <c r="OFX259" s="22"/>
      <c r="OFY259" s="22"/>
      <c r="OFZ259" s="22"/>
      <c r="OGA259" s="22"/>
      <c r="OGB259" s="22"/>
      <c r="OGC259" s="22"/>
      <c r="OGD259" s="22"/>
      <c r="OGE259" s="22"/>
      <c r="OGF259" s="22"/>
      <c r="OGG259" s="22"/>
      <c r="OGH259" s="22"/>
      <c r="OGI259" s="22"/>
      <c r="OGJ259" s="22"/>
      <c r="OGK259" s="22"/>
      <c r="OGL259" s="22"/>
      <c r="OGM259" s="22"/>
      <c r="OGN259" s="22"/>
      <c r="OGO259" s="22"/>
      <c r="OGP259" s="22"/>
      <c r="OGQ259" s="22"/>
      <c r="OGR259" s="22"/>
      <c r="OGS259" s="22"/>
      <c r="OGT259" s="22"/>
      <c r="OGU259" s="22"/>
      <c r="OGV259" s="22"/>
      <c r="OGW259" s="22"/>
      <c r="OGX259" s="22"/>
      <c r="OGY259" s="22"/>
      <c r="OGZ259" s="22"/>
      <c r="OHA259" s="22"/>
      <c r="OHB259" s="22"/>
      <c r="OHC259" s="22"/>
      <c r="OHD259" s="22"/>
      <c r="OHE259" s="22"/>
      <c r="OHF259" s="22"/>
      <c r="OHG259" s="22"/>
      <c r="OHH259" s="22"/>
      <c r="OHI259" s="22"/>
      <c r="OHJ259" s="22"/>
      <c r="OHK259" s="22"/>
      <c r="OHL259" s="22"/>
      <c r="OHM259" s="22"/>
      <c r="OHN259" s="22"/>
      <c r="OHO259" s="22"/>
      <c r="OHP259" s="22"/>
      <c r="OHQ259" s="22"/>
      <c r="OHR259" s="22"/>
      <c r="OHS259" s="22"/>
      <c r="OHT259" s="22"/>
      <c r="OHU259" s="22"/>
      <c r="OHV259" s="22"/>
      <c r="OHW259" s="22"/>
      <c r="OHX259" s="22"/>
      <c r="OHY259" s="22"/>
      <c r="OHZ259" s="22"/>
      <c r="OIA259" s="22"/>
      <c r="OIB259" s="22"/>
      <c r="OIC259" s="22"/>
      <c r="OID259" s="22"/>
      <c r="OIE259" s="22"/>
      <c r="OIF259" s="22"/>
      <c r="OIG259" s="22"/>
      <c r="OIH259" s="22"/>
      <c r="OII259" s="22"/>
      <c r="OIJ259" s="22"/>
      <c r="OIK259" s="22"/>
      <c r="OIL259" s="22"/>
      <c r="OIM259" s="22"/>
      <c r="OIN259" s="22"/>
      <c r="OIO259" s="22"/>
      <c r="OIP259" s="22"/>
      <c r="OIQ259" s="22"/>
      <c r="OIR259" s="22"/>
      <c r="OIS259" s="22"/>
      <c r="OIT259" s="22"/>
      <c r="OIU259" s="22"/>
      <c r="OIV259" s="22"/>
      <c r="OIW259" s="22"/>
      <c r="OIX259" s="22"/>
      <c r="OIY259" s="22"/>
      <c r="OIZ259" s="22"/>
      <c r="OJA259" s="22"/>
      <c r="OJB259" s="22"/>
      <c r="OJC259" s="22"/>
      <c r="OJD259" s="22"/>
      <c r="OJE259" s="22"/>
      <c r="OJF259" s="22"/>
      <c r="OJG259" s="22"/>
      <c r="OJH259" s="22"/>
      <c r="OJI259" s="22"/>
      <c r="OJJ259" s="22"/>
      <c r="OJK259" s="22"/>
      <c r="OJL259" s="22"/>
      <c r="OJM259" s="22"/>
      <c r="OJN259" s="22"/>
      <c r="OJO259" s="22"/>
      <c r="OJP259" s="22"/>
      <c r="OJQ259" s="22"/>
      <c r="OJR259" s="22"/>
      <c r="OJS259" s="22"/>
      <c r="OJT259" s="22"/>
      <c r="OJU259" s="22"/>
      <c r="OJV259" s="22"/>
      <c r="OJW259" s="22"/>
      <c r="OJX259" s="22"/>
      <c r="OJY259" s="22"/>
      <c r="OJZ259" s="22"/>
      <c r="OKA259" s="22"/>
      <c r="OKB259" s="22"/>
      <c r="OKC259" s="22"/>
      <c r="OKD259" s="22"/>
      <c r="OKE259" s="22"/>
      <c r="OKF259" s="22"/>
      <c r="OKG259" s="22"/>
      <c r="OKH259" s="22"/>
      <c r="OKI259" s="22"/>
      <c r="OKJ259" s="22"/>
      <c r="OKK259" s="22"/>
      <c r="OKL259" s="22"/>
      <c r="OKM259" s="22"/>
      <c r="OKN259" s="22"/>
      <c r="OKO259" s="22"/>
      <c r="OKP259" s="22"/>
      <c r="OKQ259" s="22"/>
      <c r="OKR259" s="22"/>
      <c r="OKS259" s="22"/>
      <c r="OKT259" s="22"/>
      <c r="OKU259" s="22"/>
      <c r="OKV259" s="22"/>
      <c r="OKW259" s="22"/>
      <c r="OKX259" s="22"/>
      <c r="OKY259" s="22"/>
      <c r="OKZ259" s="22"/>
      <c r="OLA259" s="22"/>
      <c r="OLB259" s="22"/>
      <c r="OLC259" s="22"/>
      <c r="OLD259" s="22"/>
      <c r="OLE259" s="22"/>
      <c r="OLF259" s="22"/>
      <c r="OLG259" s="22"/>
      <c r="OLH259" s="22"/>
      <c r="OLI259" s="22"/>
      <c r="OLJ259" s="22"/>
      <c r="OLK259" s="22"/>
      <c r="OLL259" s="22"/>
      <c r="OLM259" s="22"/>
      <c r="OLN259" s="22"/>
      <c r="OLO259" s="22"/>
      <c r="OLP259" s="22"/>
      <c r="OLQ259" s="22"/>
      <c r="OLR259" s="22"/>
      <c r="OLS259" s="22"/>
      <c r="OLT259" s="22"/>
      <c r="OLU259" s="22"/>
      <c r="OLV259" s="22"/>
      <c r="OLW259" s="22"/>
      <c r="OLX259" s="22"/>
      <c r="OLY259" s="22"/>
      <c r="OLZ259" s="22"/>
      <c r="OMA259" s="22"/>
      <c r="OMB259" s="22"/>
      <c r="OMC259" s="22"/>
      <c r="OMD259" s="22"/>
      <c r="OME259" s="22"/>
      <c r="OMF259" s="22"/>
      <c r="OMG259" s="22"/>
      <c r="OMH259" s="22"/>
      <c r="OMI259" s="22"/>
      <c r="OMJ259" s="22"/>
      <c r="OMK259" s="22"/>
      <c r="OML259" s="22"/>
      <c r="OMM259" s="22"/>
      <c r="OMN259" s="22"/>
      <c r="OMO259" s="22"/>
      <c r="OMP259" s="22"/>
      <c r="OMQ259" s="22"/>
      <c r="OMR259" s="22"/>
      <c r="OMS259" s="22"/>
      <c r="OMT259" s="22"/>
      <c r="OMU259" s="22"/>
      <c r="OMV259" s="22"/>
      <c r="OMW259" s="22"/>
      <c r="OMX259" s="22"/>
      <c r="OMY259" s="22"/>
      <c r="OMZ259" s="22"/>
      <c r="ONA259" s="22"/>
      <c r="ONB259" s="22"/>
      <c r="ONC259" s="22"/>
      <c r="OND259" s="22"/>
      <c r="ONE259" s="22"/>
      <c r="ONF259" s="22"/>
      <c r="ONG259" s="22"/>
      <c r="ONH259" s="22"/>
      <c r="ONI259" s="22"/>
      <c r="ONJ259" s="22"/>
      <c r="ONK259" s="22"/>
      <c r="ONL259" s="22"/>
      <c r="ONM259" s="22"/>
      <c r="ONN259" s="22"/>
      <c r="ONO259" s="22"/>
      <c r="ONP259" s="22"/>
      <c r="ONQ259" s="22"/>
      <c r="ONR259" s="22"/>
      <c r="ONS259" s="22"/>
      <c r="ONT259" s="22"/>
      <c r="ONU259" s="22"/>
      <c r="ONV259" s="22"/>
      <c r="ONW259" s="22"/>
      <c r="ONX259" s="22"/>
      <c r="ONY259" s="22"/>
      <c r="ONZ259" s="22"/>
      <c r="OOA259" s="22"/>
      <c r="OOB259" s="22"/>
      <c r="OOC259" s="22"/>
      <c r="OOD259" s="22"/>
      <c r="OOE259" s="22"/>
      <c r="OOF259" s="22"/>
      <c r="OOG259" s="22"/>
      <c r="OOH259" s="22"/>
      <c r="OOI259" s="22"/>
      <c r="OOJ259" s="22"/>
      <c r="OOK259" s="22"/>
      <c r="OOL259" s="22"/>
      <c r="OOM259" s="22"/>
      <c r="OON259" s="22"/>
      <c r="OOO259" s="22"/>
      <c r="OOP259" s="22"/>
      <c r="OOQ259" s="22"/>
      <c r="OOR259" s="22"/>
      <c r="OOS259" s="22"/>
      <c r="OOT259" s="22"/>
      <c r="OOU259" s="22"/>
      <c r="OOV259" s="22"/>
      <c r="OOW259" s="22"/>
      <c r="OOX259" s="22"/>
      <c r="OOY259" s="22"/>
      <c r="OOZ259" s="22"/>
      <c r="OPA259" s="22"/>
      <c r="OPB259" s="22"/>
      <c r="OPC259" s="22"/>
      <c r="OPD259" s="22"/>
      <c r="OPE259" s="22"/>
      <c r="OPF259" s="22"/>
      <c r="OPG259" s="22"/>
      <c r="OPH259" s="22"/>
      <c r="OPI259" s="22"/>
      <c r="OPJ259" s="22"/>
      <c r="OPK259" s="22"/>
      <c r="OPL259" s="22"/>
      <c r="OPM259" s="22"/>
      <c r="OPN259" s="22"/>
      <c r="OPO259" s="22"/>
      <c r="OPP259" s="22"/>
      <c r="OPQ259" s="22"/>
      <c r="OPR259" s="22"/>
      <c r="OPS259" s="22"/>
      <c r="OPT259" s="22"/>
      <c r="OPU259" s="22"/>
      <c r="OPV259" s="22"/>
      <c r="OPW259" s="22"/>
      <c r="OPX259" s="22"/>
      <c r="OPY259" s="22"/>
      <c r="OPZ259" s="22"/>
      <c r="OQA259" s="22"/>
      <c r="OQB259" s="22"/>
      <c r="OQC259" s="22"/>
      <c r="OQD259" s="22"/>
      <c r="OQE259" s="22"/>
      <c r="OQF259" s="22"/>
      <c r="OQG259" s="22"/>
      <c r="OQH259" s="22"/>
      <c r="OQI259" s="22"/>
      <c r="OQJ259" s="22"/>
      <c r="OQK259" s="22"/>
      <c r="OQL259" s="22"/>
      <c r="OQM259" s="22"/>
      <c r="OQN259" s="22"/>
      <c r="OQO259" s="22"/>
      <c r="OQP259" s="22"/>
      <c r="OQQ259" s="22"/>
      <c r="OQR259" s="22"/>
      <c r="OQS259" s="22"/>
      <c r="OQT259" s="22"/>
      <c r="OQU259" s="22"/>
      <c r="OQV259" s="22"/>
      <c r="OQW259" s="22"/>
      <c r="OQX259" s="22"/>
      <c r="OQY259" s="22"/>
      <c r="OQZ259" s="22"/>
      <c r="ORA259" s="22"/>
      <c r="ORB259" s="22"/>
      <c r="ORC259" s="22"/>
      <c r="ORD259" s="22"/>
      <c r="ORE259" s="22"/>
      <c r="ORF259" s="22"/>
      <c r="ORG259" s="22"/>
      <c r="ORH259" s="22"/>
      <c r="ORI259" s="22"/>
      <c r="ORJ259" s="22"/>
      <c r="ORK259" s="22"/>
      <c r="ORL259" s="22"/>
      <c r="ORM259" s="22"/>
      <c r="ORN259" s="22"/>
      <c r="ORO259" s="22"/>
      <c r="ORP259" s="22"/>
      <c r="ORQ259" s="22"/>
      <c r="ORR259" s="22"/>
      <c r="ORS259" s="22"/>
      <c r="ORT259" s="22"/>
      <c r="ORU259" s="22"/>
      <c r="ORV259" s="22"/>
      <c r="ORW259" s="22"/>
      <c r="ORX259" s="22"/>
      <c r="ORY259" s="22"/>
      <c r="ORZ259" s="22"/>
      <c r="OSA259" s="22"/>
      <c r="OSB259" s="22"/>
      <c r="OSC259" s="22"/>
      <c r="OSD259" s="22"/>
      <c r="OSE259" s="22"/>
      <c r="OSF259" s="22"/>
      <c r="OSG259" s="22"/>
      <c r="OSH259" s="22"/>
      <c r="OSI259" s="22"/>
      <c r="OSJ259" s="22"/>
      <c r="OSK259" s="22"/>
      <c r="OSL259" s="22"/>
      <c r="OSM259" s="22"/>
      <c r="OSN259" s="22"/>
      <c r="OSO259" s="22"/>
      <c r="OSP259" s="22"/>
      <c r="OSQ259" s="22"/>
      <c r="OSR259" s="22"/>
      <c r="OSS259" s="22"/>
      <c r="OST259" s="22"/>
      <c r="OSU259" s="22"/>
      <c r="OSV259" s="22"/>
      <c r="OSW259" s="22"/>
      <c r="OSX259" s="22"/>
      <c r="OSY259" s="22"/>
      <c r="OSZ259" s="22"/>
      <c r="OTA259" s="22"/>
      <c r="OTB259" s="22"/>
      <c r="OTC259" s="22"/>
      <c r="OTD259" s="22"/>
      <c r="OTE259" s="22"/>
      <c r="OTF259" s="22"/>
      <c r="OTG259" s="22"/>
      <c r="OTH259" s="22"/>
      <c r="OTI259" s="22"/>
      <c r="OTJ259" s="22"/>
      <c r="OTK259" s="22"/>
      <c r="OTL259" s="22"/>
      <c r="OTM259" s="22"/>
      <c r="OTN259" s="22"/>
      <c r="OTO259" s="22"/>
      <c r="OTP259" s="22"/>
      <c r="OTQ259" s="22"/>
      <c r="OTR259" s="22"/>
      <c r="OTS259" s="22"/>
      <c r="OTT259" s="22"/>
      <c r="OTU259" s="22"/>
      <c r="OTV259" s="22"/>
      <c r="OTW259" s="22"/>
      <c r="OTX259" s="22"/>
      <c r="OTY259" s="22"/>
      <c r="OTZ259" s="22"/>
      <c r="OUA259" s="22"/>
      <c r="OUB259" s="22"/>
      <c r="OUC259" s="22"/>
      <c r="OUD259" s="22"/>
      <c r="OUE259" s="22"/>
      <c r="OUF259" s="22"/>
      <c r="OUG259" s="22"/>
      <c r="OUH259" s="22"/>
      <c r="OUI259" s="22"/>
      <c r="OUJ259" s="22"/>
      <c r="OUK259" s="22"/>
      <c r="OUL259" s="22"/>
      <c r="OUM259" s="22"/>
      <c r="OUN259" s="22"/>
      <c r="OUO259" s="22"/>
      <c r="OUP259" s="22"/>
      <c r="OUQ259" s="22"/>
      <c r="OUR259" s="22"/>
      <c r="OUS259" s="22"/>
      <c r="OUT259" s="22"/>
      <c r="OUU259" s="22"/>
      <c r="OUV259" s="22"/>
      <c r="OUW259" s="22"/>
      <c r="OUX259" s="22"/>
      <c r="OUY259" s="22"/>
      <c r="OUZ259" s="22"/>
      <c r="OVA259" s="22"/>
      <c r="OVB259" s="22"/>
      <c r="OVC259" s="22"/>
      <c r="OVD259" s="22"/>
      <c r="OVE259" s="22"/>
      <c r="OVF259" s="22"/>
      <c r="OVG259" s="22"/>
      <c r="OVH259" s="22"/>
      <c r="OVI259" s="22"/>
      <c r="OVJ259" s="22"/>
      <c r="OVK259" s="22"/>
      <c r="OVL259" s="22"/>
      <c r="OVM259" s="22"/>
      <c r="OVN259" s="22"/>
      <c r="OVO259" s="22"/>
      <c r="OVP259" s="22"/>
      <c r="OVQ259" s="22"/>
      <c r="OVR259" s="22"/>
      <c r="OVS259" s="22"/>
      <c r="OVT259" s="22"/>
      <c r="OVU259" s="22"/>
      <c r="OVV259" s="22"/>
      <c r="OVW259" s="22"/>
      <c r="OVX259" s="22"/>
      <c r="OVY259" s="22"/>
      <c r="OVZ259" s="22"/>
      <c r="OWA259" s="22"/>
      <c r="OWB259" s="22"/>
      <c r="OWC259" s="22"/>
      <c r="OWD259" s="22"/>
      <c r="OWE259" s="22"/>
      <c r="OWF259" s="22"/>
      <c r="OWG259" s="22"/>
      <c r="OWH259" s="22"/>
      <c r="OWI259" s="22"/>
      <c r="OWJ259" s="22"/>
      <c r="OWK259" s="22"/>
      <c r="OWL259" s="22"/>
      <c r="OWM259" s="22"/>
      <c r="OWN259" s="22"/>
      <c r="OWO259" s="22"/>
      <c r="OWP259" s="22"/>
      <c r="OWQ259" s="22"/>
      <c r="OWR259" s="22"/>
      <c r="OWS259" s="22"/>
      <c r="OWT259" s="22"/>
      <c r="OWU259" s="22"/>
      <c r="OWV259" s="22"/>
      <c r="OWW259" s="22"/>
      <c r="OWX259" s="22"/>
      <c r="OWY259" s="22"/>
      <c r="OWZ259" s="22"/>
      <c r="OXA259" s="22"/>
      <c r="OXB259" s="22"/>
      <c r="OXC259" s="22"/>
      <c r="OXD259" s="22"/>
      <c r="OXE259" s="22"/>
      <c r="OXF259" s="22"/>
      <c r="OXG259" s="22"/>
      <c r="OXH259" s="22"/>
      <c r="OXI259" s="22"/>
      <c r="OXJ259" s="22"/>
      <c r="OXK259" s="22"/>
      <c r="OXL259" s="22"/>
      <c r="OXM259" s="22"/>
      <c r="OXN259" s="22"/>
      <c r="OXO259" s="22"/>
      <c r="OXP259" s="22"/>
      <c r="OXQ259" s="22"/>
      <c r="OXR259" s="22"/>
      <c r="OXS259" s="22"/>
      <c r="OXT259" s="22"/>
      <c r="OXU259" s="22"/>
      <c r="OXV259" s="22"/>
      <c r="OXW259" s="22"/>
      <c r="OXX259" s="22"/>
      <c r="OXY259" s="22"/>
      <c r="OXZ259" s="22"/>
      <c r="OYA259" s="22"/>
      <c r="OYB259" s="22"/>
      <c r="OYC259" s="22"/>
      <c r="OYD259" s="22"/>
      <c r="OYE259" s="22"/>
      <c r="OYF259" s="22"/>
      <c r="OYG259" s="22"/>
      <c r="OYH259" s="22"/>
      <c r="OYI259" s="22"/>
      <c r="OYJ259" s="22"/>
      <c r="OYK259" s="22"/>
      <c r="OYL259" s="22"/>
      <c r="OYM259" s="22"/>
      <c r="OYN259" s="22"/>
      <c r="OYO259" s="22"/>
      <c r="OYP259" s="22"/>
      <c r="OYQ259" s="22"/>
      <c r="OYR259" s="22"/>
      <c r="OYS259" s="22"/>
      <c r="OYT259" s="22"/>
      <c r="OYU259" s="22"/>
      <c r="OYV259" s="22"/>
      <c r="OYW259" s="22"/>
      <c r="OYX259" s="22"/>
      <c r="OYY259" s="22"/>
      <c r="OYZ259" s="22"/>
      <c r="OZA259" s="22"/>
      <c r="OZB259" s="22"/>
      <c r="OZC259" s="22"/>
      <c r="OZD259" s="22"/>
      <c r="OZE259" s="22"/>
      <c r="OZF259" s="22"/>
      <c r="OZG259" s="22"/>
      <c r="OZH259" s="22"/>
      <c r="OZI259" s="22"/>
      <c r="OZJ259" s="22"/>
      <c r="OZK259" s="22"/>
      <c r="OZL259" s="22"/>
      <c r="OZM259" s="22"/>
      <c r="OZN259" s="22"/>
      <c r="OZO259" s="22"/>
      <c r="OZP259" s="22"/>
      <c r="OZQ259" s="22"/>
      <c r="OZR259" s="22"/>
      <c r="OZS259" s="22"/>
      <c r="OZT259" s="22"/>
      <c r="OZU259" s="22"/>
      <c r="OZV259" s="22"/>
      <c r="OZW259" s="22"/>
      <c r="OZX259" s="22"/>
      <c r="OZY259" s="22"/>
      <c r="OZZ259" s="22"/>
      <c r="PAA259" s="22"/>
      <c r="PAB259" s="22"/>
      <c r="PAC259" s="22"/>
      <c r="PAD259" s="22"/>
      <c r="PAE259" s="22"/>
      <c r="PAF259" s="22"/>
      <c r="PAG259" s="22"/>
      <c r="PAH259" s="22"/>
      <c r="PAI259" s="22"/>
      <c r="PAJ259" s="22"/>
      <c r="PAK259" s="22"/>
      <c r="PAL259" s="22"/>
      <c r="PAM259" s="22"/>
      <c r="PAN259" s="22"/>
      <c r="PAO259" s="22"/>
      <c r="PAP259" s="22"/>
      <c r="PAQ259" s="22"/>
      <c r="PAR259" s="22"/>
      <c r="PAS259" s="22"/>
      <c r="PAT259" s="22"/>
      <c r="PAU259" s="22"/>
      <c r="PAV259" s="22"/>
      <c r="PAW259" s="22"/>
      <c r="PAX259" s="22"/>
      <c r="PAY259" s="22"/>
      <c r="PAZ259" s="22"/>
      <c r="PBA259" s="22"/>
      <c r="PBB259" s="22"/>
      <c r="PBC259" s="22"/>
      <c r="PBD259" s="22"/>
      <c r="PBE259" s="22"/>
      <c r="PBF259" s="22"/>
      <c r="PBG259" s="22"/>
      <c r="PBH259" s="22"/>
      <c r="PBI259" s="22"/>
      <c r="PBJ259" s="22"/>
      <c r="PBK259" s="22"/>
      <c r="PBL259" s="22"/>
      <c r="PBM259" s="22"/>
      <c r="PBN259" s="22"/>
      <c r="PBO259" s="22"/>
      <c r="PBP259" s="22"/>
      <c r="PBQ259" s="22"/>
      <c r="PBR259" s="22"/>
      <c r="PBS259" s="22"/>
      <c r="PBT259" s="22"/>
      <c r="PBU259" s="22"/>
      <c r="PBV259" s="22"/>
      <c r="PBW259" s="22"/>
      <c r="PBX259" s="22"/>
      <c r="PBY259" s="22"/>
      <c r="PBZ259" s="22"/>
      <c r="PCA259" s="22"/>
      <c r="PCB259" s="22"/>
      <c r="PCC259" s="22"/>
      <c r="PCD259" s="22"/>
      <c r="PCE259" s="22"/>
      <c r="PCF259" s="22"/>
      <c r="PCG259" s="22"/>
      <c r="PCH259" s="22"/>
      <c r="PCI259" s="22"/>
      <c r="PCJ259" s="22"/>
      <c r="PCK259" s="22"/>
      <c r="PCL259" s="22"/>
      <c r="PCM259" s="22"/>
      <c r="PCN259" s="22"/>
      <c r="PCO259" s="22"/>
      <c r="PCP259" s="22"/>
      <c r="PCQ259" s="22"/>
      <c r="PCR259" s="22"/>
      <c r="PCS259" s="22"/>
      <c r="PCT259" s="22"/>
      <c r="PCU259" s="22"/>
      <c r="PCV259" s="22"/>
      <c r="PCW259" s="22"/>
      <c r="PCX259" s="22"/>
      <c r="PCY259" s="22"/>
      <c r="PCZ259" s="22"/>
      <c r="PDA259" s="22"/>
      <c r="PDB259" s="22"/>
      <c r="PDC259" s="22"/>
      <c r="PDD259" s="22"/>
      <c r="PDE259" s="22"/>
      <c r="PDF259" s="22"/>
      <c r="PDG259" s="22"/>
      <c r="PDH259" s="22"/>
      <c r="PDI259" s="22"/>
      <c r="PDJ259" s="22"/>
      <c r="PDK259" s="22"/>
      <c r="PDL259" s="22"/>
      <c r="PDM259" s="22"/>
      <c r="PDN259" s="22"/>
      <c r="PDO259" s="22"/>
      <c r="PDP259" s="22"/>
      <c r="PDQ259" s="22"/>
      <c r="PDR259" s="22"/>
      <c r="PDS259" s="22"/>
      <c r="PDT259" s="22"/>
      <c r="PDU259" s="22"/>
      <c r="PDV259" s="22"/>
      <c r="PDW259" s="22"/>
      <c r="PDX259" s="22"/>
      <c r="PDY259" s="22"/>
      <c r="PDZ259" s="22"/>
      <c r="PEA259" s="22"/>
      <c r="PEB259" s="22"/>
      <c r="PEC259" s="22"/>
      <c r="PED259" s="22"/>
      <c r="PEE259" s="22"/>
      <c r="PEF259" s="22"/>
      <c r="PEG259" s="22"/>
      <c r="PEH259" s="22"/>
      <c r="PEI259" s="22"/>
      <c r="PEJ259" s="22"/>
      <c r="PEK259" s="22"/>
      <c r="PEL259" s="22"/>
      <c r="PEM259" s="22"/>
      <c r="PEN259" s="22"/>
      <c r="PEO259" s="22"/>
      <c r="PEP259" s="22"/>
      <c r="PEQ259" s="22"/>
      <c r="PER259" s="22"/>
      <c r="PES259" s="22"/>
      <c r="PET259" s="22"/>
      <c r="PEU259" s="22"/>
      <c r="PEV259" s="22"/>
      <c r="PEW259" s="22"/>
      <c r="PEX259" s="22"/>
      <c r="PEY259" s="22"/>
      <c r="PEZ259" s="22"/>
      <c r="PFA259" s="22"/>
      <c r="PFB259" s="22"/>
      <c r="PFC259" s="22"/>
      <c r="PFD259" s="22"/>
      <c r="PFE259" s="22"/>
      <c r="PFF259" s="22"/>
      <c r="PFG259" s="22"/>
      <c r="PFH259" s="22"/>
      <c r="PFI259" s="22"/>
      <c r="PFJ259" s="22"/>
      <c r="PFK259" s="22"/>
      <c r="PFL259" s="22"/>
      <c r="PFM259" s="22"/>
      <c r="PFN259" s="22"/>
      <c r="PFO259" s="22"/>
      <c r="PFP259" s="22"/>
      <c r="PFQ259" s="22"/>
      <c r="PFR259" s="22"/>
      <c r="PFS259" s="22"/>
      <c r="PFT259" s="22"/>
      <c r="PFU259" s="22"/>
      <c r="PFV259" s="22"/>
      <c r="PFW259" s="22"/>
      <c r="PFX259" s="22"/>
      <c r="PFY259" s="22"/>
      <c r="PFZ259" s="22"/>
      <c r="PGA259" s="22"/>
      <c r="PGB259" s="22"/>
      <c r="PGC259" s="22"/>
      <c r="PGD259" s="22"/>
      <c r="PGE259" s="22"/>
      <c r="PGF259" s="22"/>
      <c r="PGG259" s="22"/>
      <c r="PGH259" s="22"/>
      <c r="PGI259" s="22"/>
      <c r="PGJ259" s="22"/>
      <c r="PGK259" s="22"/>
      <c r="PGL259" s="22"/>
      <c r="PGM259" s="22"/>
      <c r="PGN259" s="22"/>
      <c r="PGO259" s="22"/>
      <c r="PGP259" s="22"/>
      <c r="PGQ259" s="22"/>
      <c r="PGR259" s="22"/>
      <c r="PGS259" s="22"/>
      <c r="PGT259" s="22"/>
      <c r="PGU259" s="22"/>
      <c r="PGV259" s="22"/>
      <c r="PGW259" s="22"/>
      <c r="PGX259" s="22"/>
      <c r="PGY259" s="22"/>
      <c r="PGZ259" s="22"/>
      <c r="PHA259" s="22"/>
      <c r="PHB259" s="22"/>
      <c r="PHC259" s="22"/>
      <c r="PHD259" s="22"/>
      <c r="PHE259" s="22"/>
      <c r="PHF259" s="22"/>
      <c r="PHG259" s="22"/>
      <c r="PHH259" s="22"/>
      <c r="PHI259" s="22"/>
      <c r="PHJ259" s="22"/>
      <c r="PHK259" s="22"/>
      <c r="PHL259" s="22"/>
      <c r="PHM259" s="22"/>
      <c r="PHN259" s="22"/>
      <c r="PHO259" s="22"/>
      <c r="PHP259" s="22"/>
      <c r="PHQ259" s="22"/>
      <c r="PHR259" s="22"/>
      <c r="PHS259" s="22"/>
      <c r="PHT259" s="22"/>
      <c r="PHU259" s="22"/>
      <c r="PHV259" s="22"/>
      <c r="PHW259" s="22"/>
      <c r="PHX259" s="22"/>
      <c r="PHY259" s="22"/>
      <c r="PHZ259" s="22"/>
      <c r="PIA259" s="22"/>
      <c r="PIB259" s="22"/>
      <c r="PIC259" s="22"/>
      <c r="PID259" s="22"/>
      <c r="PIE259" s="22"/>
      <c r="PIF259" s="22"/>
      <c r="PIG259" s="22"/>
      <c r="PIH259" s="22"/>
      <c r="PII259" s="22"/>
      <c r="PIJ259" s="22"/>
      <c r="PIK259" s="22"/>
      <c r="PIL259" s="22"/>
      <c r="PIM259" s="22"/>
      <c r="PIN259" s="22"/>
      <c r="PIO259" s="22"/>
      <c r="PIP259" s="22"/>
      <c r="PIQ259" s="22"/>
      <c r="PIR259" s="22"/>
      <c r="PIS259" s="22"/>
      <c r="PIT259" s="22"/>
      <c r="PIU259" s="22"/>
      <c r="PIV259" s="22"/>
      <c r="PIW259" s="22"/>
      <c r="PIX259" s="22"/>
      <c r="PIY259" s="22"/>
      <c r="PIZ259" s="22"/>
      <c r="PJA259" s="22"/>
      <c r="PJB259" s="22"/>
      <c r="PJC259" s="22"/>
      <c r="PJD259" s="22"/>
      <c r="PJE259" s="22"/>
      <c r="PJF259" s="22"/>
      <c r="PJG259" s="22"/>
      <c r="PJH259" s="22"/>
      <c r="PJI259" s="22"/>
      <c r="PJJ259" s="22"/>
      <c r="PJK259" s="22"/>
      <c r="PJL259" s="22"/>
      <c r="PJM259" s="22"/>
      <c r="PJN259" s="22"/>
      <c r="PJO259" s="22"/>
      <c r="PJP259" s="22"/>
      <c r="PJQ259" s="22"/>
      <c r="PJR259" s="22"/>
      <c r="PJS259" s="22"/>
      <c r="PJT259" s="22"/>
      <c r="PJU259" s="22"/>
      <c r="PJV259" s="22"/>
      <c r="PJW259" s="22"/>
      <c r="PJX259" s="22"/>
      <c r="PJY259" s="22"/>
      <c r="PJZ259" s="22"/>
      <c r="PKA259" s="22"/>
      <c r="PKB259" s="22"/>
      <c r="PKC259" s="22"/>
      <c r="PKD259" s="22"/>
      <c r="PKE259" s="22"/>
      <c r="PKF259" s="22"/>
      <c r="PKG259" s="22"/>
      <c r="PKH259" s="22"/>
      <c r="PKI259" s="22"/>
      <c r="PKJ259" s="22"/>
      <c r="PKK259" s="22"/>
      <c r="PKL259" s="22"/>
      <c r="PKM259" s="22"/>
      <c r="PKN259" s="22"/>
      <c r="PKO259" s="22"/>
      <c r="PKP259" s="22"/>
      <c r="PKQ259" s="22"/>
      <c r="PKR259" s="22"/>
      <c r="PKS259" s="22"/>
      <c r="PKT259" s="22"/>
      <c r="PKU259" s="22"/>
      <c r="PKV259" s="22"/>
      <c r="PKW259" s="22"/>
      <c r="PKX259" s="22"/>
      <c r="PKY259" s="22"/>
      <c r="PKZ259" s="22"/>
      <c r="PLA259" s="22"/>
      <c r="PLB259" s="22"/>
      <c r="PLC259" s="22"/>
      <c r="PLD259" s="22"/>
      <c r="PLE259" s="22"/>
      <c r="PLF259" s="22"/>
      <c r="PLG259" s="22"/>
      <c r="PLH259" s="22"/>
      <c r="PLI259" s="22"/>
      <c r="PLJ259" s="22"/>
      <c r="PLK259" s="22"/>
      <c r="PLL259" s="22"/>
      <c r="PLM259" s="22"/>
      <c r="PLN259" s="22"/>
      <c r="PLO259" s="22"/>
      <c r="PLP259" s="22"/>
      <c r="PLQ259" s="22"/>
      <c r="PLR259" s="22"/>
      <c r="PLS259" s="22"/>
      <c r="PLT259" s="22"/>
      <c r="PLU259" s="22"/>
      <c r="PLV259" s="22"/>
      <c r="PLW259" s="22"/>
      <c r="PLX259" s="22"/>
      <c r="PLY259" s="22"/>
      <c r="PLZ259" s="22"/>
      <c r="PMA259" s="22"/>
      <c r="PMB259" s="22"/>
      <c r="PMC259" s="22"/>
      <c r="PMD259" s="22"/>
      <c r="PME259" s="22"/>
      <c r="PMF259" s="22"/>
      <c r="PMG259" s="22"/>
      <c r="PMH259" s="22"/>
      <c r="PMI259" s="22"/>
      <c r="PMJ259" s="22"/>
      <c r="PMK259" s="22"/>
      <c r="PML259" s="22"/>
      <c r="PMM259" s="22"/>
      <c r="PMN259" s="22"/>
      <c r="PMO259" s="22"/>
      <c r="PMP259" s="22"/>
      <c r="PMQ259" s="22"/>
      <c r="PMR259" s="22"/>
      <c r="PMS259" s="22"/>
      <c r="PMT259" s="22"/>
      <c r="PMU259" s="22"/>
      <c r="PMV259" s="22"/>
      <c r="PMW259" s="22"/>
      <c r="PMX259" s="22"/>
      <c r="PMY259" s="22"/>
      <c r="PMZ259" s="22"/>
      <c r="PNA259" s="22"/>
      <c r="PNB259" s="22"/>
      <c r="PNC259" s="22"/>
      <c r="PND259" s="22"/>
      <c r="PNE259" s="22"/>
      <c r="PNF259" s="22"/>
      <c r="PNG259" s="22"/>
      <c r="PNH259" s="22"/>
      <c r="PNI259" s="22"/>
      <c r="PNJ259" s="22"/>
      <c r="PNK259" s="22"/>
      <c r="PNL259" s="22"/>
      <c r="PNM259" s="22"/>
      <c r="PNN259" s="22"/>
      <c r="PNO259" s="22"/>
      <c r="PNP259" s="22"/>
      <c r="PNQ259" s="22"/>
      <c r="PNR259" s="22"/>
      <c r="PNS259" s="22"/>
      <c r="PNT259" s="22"/>
      <c r="PNU259" s="22"/>
      <c r="PNV259" s="22"/>
      <c r="PNW259" s="22"/>
      <c r="PNX259" s="22"/>
      <c r="PNY259" s="22"/>
      <c r="PNZ259" s="22"/>
      <c r="POA259" s="22"/>
      <c r="POB259" s="22"/>
      <c r="POC259" s="22"/>
      <c r="POD259" s="22"/>
      <c r="POE259" s="22"/>
      <c r="POF259" s="22"/>
      <c r="POG259" s="22"/>
      <c r="POH259" s="22"/>
      <c r="POI259" s="22"/>
      <c r="POJ259" s="22"/>
      <c r="POK259" s="22"/>
      <c r="POL259" s="22"/>
      <c r="POM259" s="22"/>
      <c r="PON259" s="22"/>
      <c r="POO259" s="22"/>
      <c r="POP259" s="22"/>
      <c r="POQ259" s="22"/>
      <c r="POR259" s="22"/>
      <c r="POS259" s="22"/>
      <c r="POT259" s="22"/>
      <c r="POU259" s="22"/>
      <c r="POV259" s="22"/>
      <c r="POW259" s="22"/>
      <c r="POX259" s="22"/>
      <c r="POY259" s="22"/>
      <c r="POZ259" s="22"/>
      <c r="PPA259" s="22"/>
      <c r="PPB259" s="22"/>
      <c r="PPC259" s="22"/>
      <c r="PPD259" s="22"/>
      <c r="PPE259" s="22"/>
      <c r="PPF259" s="22"/>
      <c r="PPG259" s="22"/>
      <c r="PPH259" s="22"/>
      <c r="PPI259" s="22"/>
      <c r="PPJ259" s="22"/>
      <c r="PPK259" s="22"/>
      <c r="PPL259" s="22"/>
      <c r="PPM259" s="22"/>
      <c r="PPN259" s="22"/>
      <c r="PPO259" s="22"/>
      <c r="PPP259" s="22"/>
      <c r="PPQ259" s="22"/>
      <c r="PPR259" s="22"/>
      <c r="PPS259" s="22"/>
      <c r="PPT259" s="22"/>
      <c r="PPU259" s="22"/>
      <c r="PPV259" s="22"/>
      <c r="PPW259" s="22"/>
      <c r="PPX259" s="22"/>
      <c r="PPY259" s="22"/>
      <c r="PPZ259" s="22"/>
      <c r="PQA259" s="22"/>
      <c r="PQB259" s="22"/>
      <c r="PQC259" s="22"/>
      <c r="PQD259" s="22"/>
      <c r="PQE259" s="22"/>
      <c r="PQF259" s="22"/>
      <c r="PQG259" s="22"/>
      <c r="PQH259" s="22"/>
      <c r="PQI259" s="22"/>
      <c r="PQJ259" s="22"/>
      <c r="PQK259" s="22"/>
      <c r="PQL259" s="22"/>
      <c r="PQM259" s="22"/>
      <c r="PQN259" s="22"/>
      <c r="PQO259" s="22"/>
      <c r="PQP259" s="22"/>
      <c r="PQQ259" s="22"/>
      <c r="PQR259" s="22"/>
      <c r="PQS259" s="22"/>
      <c r="PQT259" s="22"/>
      <c r="PQU259" s="22"/>
      <c r="PQV259" s="22"/>
      <c r="PQW259" s="22"/>
      <c r="PQX259" s="22"/>
      <c r="PQY259" s="22"/>
      <c r="PQZ259" s="22"/>
      <c r="PRA259" s="22"/>
      <c r="PRB259" s="22"/>
      <c r="PRC259" s="22"/>
      <c r="PRD259" s="22"/>
      <c r="PRE259" s="22"/>
      <c r="PRF259" s="22"/>
      <c r="PRG259" s="22"/>
      <c r="PRH259" s="22"/>
      <c r="PRI259" s="22"/>
      <c r="PRJ259" s="22"/>
      <c r="PRK259" s="22"/>
      <c r="PRL259" s="22"/>
      <c r="PRM259" s="22"/>
      <c r="PRN259" s="22"/>
      <c r="PRO259" s="22"/>
      <c r="PRP259" s="22"/>
      <c r="PRQ259" s="22"/>
      <c r="PRR259" s="22"/>
      <c r="PRS259" s="22"/>
      <c r="PRT259" s="22"/>
      <c r="PRU259" s="22"/>
      <c r="PRV259" s="22"/>
      <c r="PRW259" s="22"/>
      <c r="PRX259" s="22"/>
      <c r="PRY259" s="22"/>
      <c r="PRZ259" s="22"/>
      <c r="PSA259" s="22"/>
      <c r="PSB259" s="22"/>
      <c r="PSC259" s="22"/>
      <c r="PSD259" s="22"/>
      <c r="PSE259" s="22"/>
      <c r="PSF259" s="22"/>
      <c r="PSG259" s="22"/>
      <c r="PSH259" s="22"/>
      <c r="PSI259" s="22"/>
      <c r="PSJ259" s="22"/>
      <c r="PSK259" s="22"/>
      <c r="PSL259" s="22"/>
      <c r="PSM259" s="22"/>
      <c r="PSN259" s="22"/>
      <c r="PSO259" s="22"/>
      <c r="PSP259" s="22"/>
      <c r="PSQ259" s="22"/>
      <c r="PSR259" s="22"/>
      <c r="PSS259" s="22"/>
      <c r="PST259" s="22"/>
      <c r="PSU259" s="22"/>
      <c r="PSV259" s="22"/>
      <c r="PSW259" s="22"/>
      <c r="PSX259" s="22"/>
      <c r="PSY259" s="22"/>
      <c r="PSZ259" s="22"/>
      <c r="PTA259" s="22"/>
      <c r="PTB259" s="22"/>
      <c r="PTC259" s="22"/>
      <c r="PTD259" s="22"/>
      <c r="PTE259" s="22"/>
      <c r="PTF259" s="22"/>
      <c r="PTG259" s="22"/>
      <c r="PTH259" s="22"/>
      <c r="PTI259" s="22"/>
      <c r="PTJ259" s="22"/>
      <c r="PTK259" s="22"/>
      <c r="PTL259" s="22"/>
      <c r="PTM259" s="22"/>
      <c r="PTN259" s="22"/>
      <c r="PTO259" s="22"/>
      <c r="PTP259" s="22"/>
      <c r="PTQ259" s="22"/>
      <c r="PTR259" s="22"/>
      <c r="PTS259" s="22"/>
      <c r="PTT259" s="22"/>
      <c r="PTU259" s="22"/>
      <c r="PTV259" s="22"/>
      <c r="PTW259" s="22"/>
      <c r="PTX259" s="22"/>
      <c r="PTY259" s="22"/>
      <c r="PTZ259" s="22"/>
      <c r="PUA259" s="22"/>
      <c r="PUB259" s="22"/>
      <c r="PUC259" s="22"/>
      <c r="PUD259" s="22"/>
      <c r="PUE259" s="22"/>
      <c r="PUF259" s="22"/>
      <c r="PUG259" s="22"/>
      <c r="PUH259" s="22"/>
      <c r="PUI259" s="22"/>
      <c r="PUJ259" s="22"/>
      <c r="PUK259" s="22"/>
      <c r="PUL259" s="22"/>
      <c r="PUM259" s="22"/>
      <c r="PUN259" s="22"/>
      <c r="PUO259" s="22"/>
      <c r="PUP259" s="22"/>
      <c r="PUQ259" s="22"/>
      <c r="PUR259" s="22"/>
      <c r="PUS259" s="22"/>
      <c r="PUT259" s="22"/>
      <c r="PUU259" s="22"/>
      <c r="PUV259" s="22"/>
      <c r="PUW259" s="22"/>
      <c r="PUX259" s="22"/>
      <c r="PUY259" s="22"/>
      <c r="PUZ259" s="22"/>
      <c r="PVA259" s="22"/>
      <c r="PVB259" s="22"/>
      <c r="PVC259" s="22"/>
      <c r="PVD259" s="22"/>
      <c r="PVE259" s="22"/>
      <c r="PVF259" s="22"/>
      <c r="PVG259" s="22"/>
      <c r="PVH259" s="22"/>
      <c r="PVI259" s="22"/>
      <c r="PVJ259" s="22"/>
      <c r="PVK259" s="22"/>
      <c r="PVL259" s="22"/>
      <c r="PVM259" s="22"/>
      <c r="PVN259" s="22"/>
      <c r="PVO259" s="22"/>
      <c r="PVP259" s="22"/>
      <c r="PVQ259" s="22"/>
      <c r="PVR259" s="22"/>
      <c r="PVS259" s="22"/>
      <c r="PVT259" s="22"/>
      <c r="PVU259" s="22"/>
      <c r="PVV259" s="22"/>
      <c r="PVW259" s="22"/>
      <c r="PVX259" s="22"/>
      <c r="PVY259" s="22"/>
      <c r="PVZ259" s="22"/>
      <c r="PWA259" s="22"/>
      <c r="PWB259" s="22"/>
      <c r="PWC259" s="22"/>
      <c r="PWD259" s="22"/>
      <c r="PWE259" s="22"/>
      <c r="PWF259" s="22"/>
      <c r="PWG259" s="22"/>
      <c r="PWH259" s="22"/>
      <c r="PWI259" s="22"/>
      <c r="PWJ259" s="22"/>
      <c r="PWK259" s="22"/>
      <c r="PWL259" s="22"/>
      <c r="PWM259" s="22"/>
      <c r="PWN259" s="22"/>
      <c r="PWO259" s="22"/>
      <c r="PWP259" s="22"/>
      <c r="PWQ259" s="22"/>
      <c r="PWR259" s="22"/>
      <c r="PWS259" s="22"/>
      <c r="PWT259" s="22"/>
      <c r="PWU259" s="22"/>
      <c r="PWV259" s="22"/>
      <c r="PWW259" s="22"/>
      <c r="PWX259" s="22"/>
      <c r="PWY259" s="22"/>
      <c r="PWZ259" s="22"/>
      <c r="PXA259" s="22"/>
      <c r="PXB259" s="22"/>
      <c r="PXC259" s="22"/>
      <c r="PXD259" s="22"/>
      <c r="PXE259" s="22"/>
      <c r="PXF259" s="22"/>
      <c r="PXG259" s="22"/>
      <c r="PXH259" s="22"/>
      <c r="PXI259" s="22"/>
      <c r="PXJ259" s="22"/>
      <c r="PXK259" s="22"/>
      <c r="PXL259" s="22"/>
      <c r="PXM259" s="22"/>
      <c r="PXN259" s="22"/>
      <c r="PXO259" s="22"/>
      <c r="PXP259" s="22"/>
      <c r="PXQ259" s="22"/>
      <c r="PXR259" s="22"/>
      <c r="PXS259" s="22"/>
      <c r="PXT259" s="22"/>
      <c r="PXU259" s="22"/>
      <c r="PXV259" s="22"/>
      <c r="PXW259" s="22"/>
      <c r="PXX259" s="22"/>
      <c r="PXY259" s="22"/>
      <c r="PXZ259" s="22"/>
      <c r="PYA259" s="22"/>
      <c r="PYB259" s="22"/>
      <c r="PYC259" s="22"/>
      <c r="PYD259" s="22"/>
      <c r="PYE259" s="22"/>
      <c r="PYF259" s="22"/>
      <c r="PYG259" s="22"/>
      <c r="PYH259" s="22"/>
      <c r="PYI259" s="22"/>
      <c r="PYJ259" s="22"/>
      <c r="PYK259" s="22"/>
      <c r="PYL259" s="22"/>
      <c r="PYM259" s="22"/>
      <c r="PYN259" s="22"/>
      <c r="PYO259" s="22"/>
      <c r="PYP259" s="22"/>
      <c r="PYQ259" s="22"/>
      <c r="PYR259" s="22"/>
      <c r="PYS259" s="22"/>
      <c r="PYT259" s="22"/>
      <c r="PYU259" s="22"/>
      <c r="PYV259" s="22"/>
      <c r="PYW259" s="22"/>
      <c r="PYX259" s="22"/>
      <c r="PYY259" s="22"/>
      <c r="PYZ259" s="22"/>
      <c r="PZA259" s="22"/>
      <c r="PZB259" s="22"/>
      <c r="PZC259" s="22"/>
      <c r="PZD259" s="22"/>
      <c r="PZE259" s="22"/>
      <c r="PZF259" s="22"/>
      <c r="PZG259" s="22"/>
      <c r="PZH259" s="22"/>
      <c r="PZI259" s="22"/>
      <c r="PZJ259" s="22"/>
      <c r="PZK259" s="22"/>
      <c r="PZL259" s="22"/>
      <c r="PZM259" s="22"/>
      <c r="PZN259" s="22"/>
      <c r="PZO259" s="22"/>
      <c r="PZP259" s="22"/>
      <c r="PZQ259" s="22"/>
      <c r="PZR259" s="22"/>
      <c r="PZS259" s="22"/>
      <c r="PZT259" s="22"/>
      <c r="PZU259" s="22"/>
      <c r="PZV259" s="22"/>
      <c r="PZW259" s="22"/>
      <c r="PZX259" s="22"/>
      <c r="PZY259" s="22"/>
      <c r="PZZ259" s="22"/>
      <c r="QAA259" s="22"/>
      <c r="QAB259" s="22"/>
      <c r="QAC259" s="22"/>
      <c r="QAD259" s="22"/>
      <c r="QAE259" s="22"/>
      <c r="QAF259" s="22"/>
      <c r="QAG259" s="22"/>
      <c r="QAH259" s="22"/>
      <c r="QAI259" s="22"/>
      <c r="QAJ259" s="22"/>
      <c r="QAK259" s="22"/>
      <c r="QAL259" s="22"/>
      <c r="QAM259" s="22"/>
      <c r="QAN259" s="22"/>
      <c r="QAO259" s="22"/>
      <c r="QAP259" s="22"/>
      <c r="QAQ259" s="22"/>
      <c r="QAR259" s="22"/>
      <c r="QAS259" s="22"/>
      <c r="QAT259" s="22"/>
      <c r="QAU259" s="22"/>
      <c r="QAV259" s="22"/>
      <c r="QAW259" s="22"/>
      <c r="QAX259" s="22"/>
      <c r="QAY259" s="22"/>
      <c r="QAZ259" s="22"/>
      <c r="QBA259" s="22"/>
      <c r="QBB259" s="22"/>
      <c r="QBC259" s="22"/>
      <c r="QBD259" s="22"/>
      <c r="QBE259" s="22"/>
      <c r="QBF259" s="22"/>
      <c r="QBG259" s="22"/>
      <c r="QBH259" s="22"/>
      <c r="QBI259" s="22"/>
      <c r="QBJ259" s="22"/>
      <c r="QBK259" s="22"/>
      <c r="QBL259" s="22"/>
      <c r="QBM259" s="22"/>
      <c r="QBN259" s="22"/>
      <c r="QBO259" s="22"/>
      <c r="QBP259" s="22"/>
      <c r="QBQ259" s="22"/>
      <c r="QBR259" s="22"/>
      <c r="QBS259" s="22"/>
      <c r="QBT259" s="22"/>
      <c r="QBU259" s="22"/>
      <c r="QBV259" s="22"/>
      <c r="QBW259" s="22"/>
      <c r="QBX259" s="22"/>
      <c r="QBY259" s="22"/>
      <c r="QBZ259" s="22"/>
      <c r="QCA259" s="22"/>
      <c r="QCB259" s="22"/>
      <c r="QCC259" s="22"/>
      <c r="QCD259" s="22"/>
      <c r="QCE259" s="22"/>
      <c r="QCF259" s="22"/>
      <c r="QCG259" s="22"/>
      <c r="QCH259" s="22"/>
      <c r="QCI259" s="22"/>
      <c r="QCJ259" s="22"/>
      <c r="QCK259" s="22"/>
      <c r="QCL259" s="22"/>
      <c r="QCM259" s="22"/>
      <c r="QCN259" s="22"/>
      <c r="QCO259" s="22"/>
      <c r="QCP259" s="22"/>
      <c r="QCQ259" s="22"/>
      <c r="QCR259" s="22"/>
      <c r="QCS259" s="22"/>
      <c r="QCT259" s="22"/>
      <c r="QCU259" s="22"/>
      <c r="QCV259" s="22"/>
      <c r="QCW259" s="22"/>
      <c r="QCX259" s="22"/>
      <c r="QCY259" s="22"/>
      <c r="QCZ259" s="22"/>
      <c r="QDA259" s="22"/>
      <c r="QDB259" s="22"/>
      <c r="QDC259" s="22"/>
      <c r="QDD259" s="22"/>
      <c r="QDE259" s="22"/>
      <c r="QDF259" s="22"/>
      <c r="QDG259" s="22"/>
      <c r="QDH259" s="22"/>
      <c r="QDI259" s="22"/>
      <c r="QDJ259" s="22"/>
      <c r="QDK259" s="22"/>
      <c r="QDL259" s="22"/>
      <c r="QDM259" s="22"/>
      <c r="QDN259" s="22"/>
      <c r="QDO259" s="22"/>
      <c r="QDP259" s="22"/>
      <c r="QDQ259" s="22"/>
      <c r="QDR259" s="22"/>
      <c r="QDS259" s="22"/>
      <c r="QDT259" s="22"/>
      <c r="QDU259" s="22"/>
      <c r="QDV259" s="22"/>
      <c r="QDW259" s="22"/>
      <c r="QDX259" s="22"/>
      <c r="QDY259" s="22"/>
      <c r="QDZ259" s="22"/>
      <c r="QEA259" s="22"/>
      <c r="QEB259" s="22"/>
      <c r="QEC259" s="22"/>
      <c r="QED259" s="22"/>
      <c r="QEE259" s="22"/>
      <c r="QEF259" s="22"/>
      <c r="QEG259" s="22"/>
      <c r="QEH259" s="22"/>
      <c r="QEI259" s="22"/>
      <c r="QEJ259" s="22"/>
      <c r="QEK259" s="22"/>
      <c r="QEL259" s="22"/>
      <c r="QEM259" s="22"/>
      <c r="QEN259" s="22"/>
      <c r="QEO259" s="22"/>
      <c r="QEP259" s="22"/>
      <c r="QEQ259" s="22"/>
      <c r="QER259" s="22"/>
      <c r="QES259" s="22"/>
      <c r="QET259" s="22"/>
      <c r="QEU259" s="22"/>
      <c r="QEV259" s="22"/>
      <c r="QEW259" s="22"/>
      <c r="QEX259" s="22"/>
      <c r="QEY259" s="22"/>
      <c r="QEZ259" s="22"/>
      <c r="QFA259" s="22"/>
      <c r="QFB259" s="22"/>
      <c r="QFC259" s="22"/>
      <c r="QFD259" s="22"/>
      <c r="QFE259" s="22"/>
      <c r="QFF259" s="22"/>
      <c r="QFG259" s="22"/>
      <c r="QFH259" s="22"/>
      <c r="QFI259" s="22"/>
      <c r="QFJ259" s="22"/>
      <c r="QFK259" s="22"/>
      <c r="QFL259" s="22"/>
      <c r="QFM259" s="22"/>
      <c r="QFN259" s="22"/>
      <c r="QFO259" s="22"/>
      <c r="QFP259" s="22"/>
      <c r="QFQ259" s="22"/>
      <c r="QFR259" s="22"/>
      <c r="QFS259" s="22"/>
      <c r="QFT259" s="22"/>
      <c r="QFU259" s="22"/>
      <c r="QFV259" s="22"/>
      <c r="QFW259" s="22"/>
      <c r="QFX259" s="22"/>
      <c r="QFY259" s="22"/>
      <c r="QFZ259" s="22"/>
      <c r="QGA259" s="22"/>
      <c r="QGB259" s="22"/>
      <c r="QGC259" s="22"/>
      <c r="QGD259" s="22"/>
      <c r="QGE259" s="22"/>
      <c r="QGF259" s="22"/>
      <c r="QGG259" s="22"/>
      <c r="QGH259" s="22"/>
      <c r="QGI259" s="22"/>
      <c r="QGJ259" s="22"/>
      <c r="QGK259" s="22"/>
      <c r="QGL259" s="22"/>
      <c r="QGM259" s="22"/>
      <c r="QGN259" s="22"/>
      <c r="QGO259" s="22"/>
      <c r="QGP259" s="22"/>
      <c r="QGQ259" s="22"/>
      <c r="QGR259" s="22"/>
      <c r="QGS259" s="22"/>
      <c r="QGT259" s="22"/>
      <c r="QGU259" s="22"/>
      <c r="QGV259" s="22"/>
      <c r="QGW259" s="22"/>
      <c r="QGX259" s="22"/>
      <c r="QGY259" s="22"/>
      <c r="QGZ259" s="22"/>
      <c r="QHA259" s="22"/>
      <c r="QHB259" s="22"/>
      <c r="QHC259" s="22"/>
      <c r="QHD259" s="22"/>
      <c r="QHE259" s="22"/>
      <c r="QHF259" s="22"/>
      <c r="QHG259" s="22"/>
      <c r="QHH259" s="22"/>
      <c r="QHI259" s="22"/>
      <c r="QHJ259" s="22"/>
      <c r="QHK259" s="22"/>
      <c r="QHL259" s="22"/>
      <c r="QHM259" s="22"/>
      <c r="QHN259" s="22"/>
      <c r="QHO259" s="22"/>
      <c r="QHP259" s="22"/>
      <c r="QHQ259" s="22"/>
      <c r="QHR259" s="22"/>
      <c r="QHS259" s="22"/>
      <c r="QHT259" s="22"/>
      <c r="QHU259" s="22"/>
      <c r="QHV259" s="22"/>
      <c r="QHW259" s="22"/>
      <c r="QHX259" s="22"/>
      <c r="QHY259" s="22"/>
      <c r="QHZ259" s="22"/>
      <c r="QIA259" s="22"/>
      <c r="QIB259" s="22"/>
      <c r="QIC259" s="22"/>
      <c r="QID259" s="22"/>
      <c r="QIE259" s="22"/>
      <c r="QIF259" s="22"/>
      <c r="QIG259" s="22"/>
      <c r="QIH259" s="22"/>
      <c r="QII259" s="22"/>
      <c r="QIJ259" s="22"/>
      <c r="QIK259" s="22"/>
      <c r="QIL259" s="22"/>
      <c r="QIM259" s="22"/>
      <c r="QIN259" s="22"/>
      <c r="QIO259" s="22"/>
      <c r="QIP259" s="22"/>
      <c r="QIQ259" s="22"/>
      <c r="QIR259" s="22"/>
      <c r="QIS259" s="22"/>
      <c r="QIT259" s="22"/>
      <c r="QIU259" s="22"/>
      <c r="QIV259" s="22"/>
      <c r="QIW259" s="22"/>
      <c r="QIX259" s="22"/>
      <c r="QIY259" s="22"/>
      <c r="QIZ259" s="22"/>
      <c r="QJA259" s="22"/>
      <c r="QJB259" s="22"/>
      <c r="QJC259" s="22"/>
      <c r="QJD259" s="22"/>
      <c r="QJE259" s="22"/>
      <c r="QJF259" s="22"/>
      <c r="QJG259" s="22"/>
      <c r="QJH259" s="22"/>
      <c r="QJI259" s="22"/>
      <c r="QJJ259" s="22"/>
      <c r="QJK259" s="22"/>
      <c r="QJL259" s="22"/>
      <c r="QJM259" s="22"/>
      <c r="QJN259" s="22"/>
      <c r="QJO259" s="22"/>
      <c r="QJP259" s="22"/>
      <c r="QJQ259" s="22"/>
      <c r="QJR259" s="22"/>
      <c r="QJS259" s="22"/>
      <c r="QJT259" s="22"/>
      <c r="QJU259" s="22"/>
      <c r="QJV259" s="22"/>
      <c r="QJW259" s="22"/>
      <c r="QJX259" s="22"/>
      <c r="QJY259" s="22"/>
      <c r="QJZ259" s="22"/>
      <c r="QKA259" s="22"/>
      <c r="QKB259" s="22"/>
      <c r="QKC259" s="22"/>
      <c r="QKD259" s="22"/>
      <c r="QKE259" s="22"/>
      <c r="QKF259" s="22"/>
      <c r="QKG259" s="22"/>
      <c r="QKH259" s="22"/>
      <c r="QKI259" s="22"/>
      <c r="QKJ259" s="22"/>
      <c r="QKK259" s="22"/>
      <c r="QKL259" s="22"/>
      <c r="QKM259" s="22"/>
      <c r="QKN259" s="22"/>
      <c r="QKO259" s="22"/>
      <c r="QKP259" s="22"/>
      <c r="QKQ259" s="22"/>
      <c r="QKR259" s="22"/>
      <c r="QKS259" s="22"/>
      <c r="QKT259" s="22"/>
      <c r="QKU259" s="22"/>
      <c r="QKV259" s="22"/>
      <c r="QKW259" s="22"/>
      <c r="QKX259" s="22"/>
      <c r="QKY259" s="22"/>
      <c r="QKZ259" s="22"/>
      <c r="QLA259" s="22"/>
      <c r="QLB259" s="22"/>
      <c r="QLC259" s="22"/>
      <c r="QLD259" s="22"/>
      <c r="QLE259" s="22"/>
      <c r="QLF259" s="22"/>
      <c r="QLG259" s="22"/>
      <c r="QLH259" s="22"/>
      <c r="QLI259" s="22"/>
      <c r="QLJ259" s="22"/>
      <c r="QLK259" s="22"/>
      <c r="QLL259" s="22"/>
      <c r="QLM259" s="22"/>
      <c r="QLN259" s="22"/>
      <c r="QLO259" s="22"/>
      <c r="QLP259" s="22"/>
      <c r="QLQ259" s="22"/>
      <c r="QLR259" s="22"/>
      <c r="QLS259" s="22"/>
      <c r="QLT259" s="22"/>
      <c r="QLU259" s="22"/>
      <c r="QLV259" s="22"/>
      <c r="QLW259" s="22"/>
      <c r="QLX259" s="22"/>
      <c r="QLY259" s="22"/>
      <c r="QLZ259" s="22"/>
      <c r="QMA259" s="22"/>
      <c r="QMB259" s="22"/>
      <c r="QMC259" s="22"/>
      <c r="QMD259" s="22"/>
      <c r="QME259" s="22"/>
      <c r="QMF259" s="22"/>
      <c r="QMG259" s="22"/>
      <c r="QMH259" s="22"/>
      <c r="QMI259" s="22"/>
      <c r="QMJ259" s="22"/>
      <c r="QMK259" s="22"/>
      <c r="QML259" s="22"/>
      <c r="QMM259" s="22"/>
      <c r="QMN259" s="22"/>
      <c r="QMO259" s="22"/>
      <c r="QMP259" s="22"/>
      <c r="QMQ259" s="22"/>
      <c r="QMR259" s="22"/>
      <c r="QMS259" s="22"/>
      <c r="QMT259" s="22"/>
      <c r="QMU259" s="22"/>
      <c r="QMV259" s="22"/>
      <c r="QMW259" s="22"/>
      <c r="QMX259" s="22"/>
      <c r="QMY259" s="22"/>
      <c r="QMZ259" s="22"/>
      <c r="QNA259" s="22"/>
      <c r="QNB259" s="22"/>
      <c r="QNC259" s="22"/>
      <c r="QND259" s="22"/>
      <c r="QNE259" s="22"/>
      <c r="QNF259" s="22"/>
      <c r="QNG259" s="22"/>
      <c r="QNH259" s="22"/>
      <c r="QNI259" s="22"/>
      <c r="QNJ259" s="22"/>
      <c r="QNK259" s="22"/>
      <c r="QNL259" s="22"/>
      <c r="QNM259" s="22"/>
      <c r="QNN259" s="22"/>
      <c r="QNO259" s="22"/>
      <c r="QNP259" s="22"/>
      <c r="QNQ259" s="22"/>
      <c r="QNR259" s="22"/>
      <c r="QNS259" s="22"/>
      <c r="QNT259" s="22"/>
      <c r="QNU259" s="22"/>
      <c r="QNV259" s="22"/>
      <c r="QNW259" s="22"/>
      <c r="QNX259" s="22"/>
      <c r="QNY259" s="22"/>
      <c r="QNZ259" s="22"/>
      <c r="QOA259" s="22"/>
      <c r="QOB259" s="22"/>
      <c r="QOC259" s="22"/>
      <c r="QOD259" s="22"/>
      <c r="QOE259" s="22"/>
      <c r="QOF259" s="22"/>
      <c r="QOG259" s="22"/>
      <c r="QOH259" s="22"/>
      <c r="QOI259" s="22"/>
      <c r="QOJ259" s="22"/>
      <c r="QOK259" s="22"/>
      <c r="QOL259" s="22"/>
      <c r="QOM259" s="22"/>
      <c r="QON259" s="22"/>
      <c r="QOO259" s="22"/>
      <c r="QOP259" s="22"/>
      <c r="QOQ259" s="22"/>
      <c r="QOR259" s="22"/>
      <c r="QOS259" s="22"/>
      <c r="QOT259" s="22"/>
      <c r="QOU259" s="22"/>
      <c r="QOV259" s="22"/>
      <c r="QOW259" s="22"/>
      <c r="QOX259" s="22"/>
      <c r="QOY259" s="22"/>
      <c r="QOZ259" s="22"/>
      <c r="QPA259" s="22"/>
      <c r="QPB259" s="22"/>
      <c r="QPC259" s="22"/>
      <c r="QPD259" s="22"/>
      <c r="QPE259" s="22"/>
      <c r="QPF259" s="22"/>
      <c r="QPG259" s="22"/>
      <c r="QPH259" s="22"/>
      <c r="QPI259" s="22"/>
      <c r="QPJ259" s="22"/>
      <c r="QPK259" s="22"/>
      <c r="QPL259" s="22"/>
      <c r="QPM259" s="22"/>
      <c r="QPN259" s="22"/>
      <c r="QPO259" s="22"/>
      <c r="QPP259" s="22"/>
      <c r="QPQ259" s="22"/>
      <c r="QPR259" s="22"/>
      <c r="QPS259" s="22"/>
      <c r="QPT259" s="22"/>
      <c r="QPU259" s="22"/>
      <c r="QPV259" s="22"/>
      <c r="QPW259" s="22"/>
      <c r="QPX259" s="22"/>
      <c r="QPY259" s="22"/>
      <c r="QPZ259" s="22"/>
      <c r="QQA259" s="22"/>
      <c r="QQB259" s="22"/>
      <c r="QQC259" s="22"/>
      <c r="QQD259" s="22"/>
      <c r="QQE259" s="22"/>
      <c r="QQF259" s="22"/>
      <c r="QQG259" s="22"/>
      <c r="QQH259" s="22"/>
      <c r="QQI259" s="22"/>
      <c r="QQJ259" s="22"/>
      <c r="QQK259" s="22"/>
      <c r="QQL259" s="22"/>
      <c r="QQM259" s="22"/>
      <c r="QQN259" s="22"/>
      <c r="QQO259" s="22"/>
      <c r="QQP259" s="22"/>
      <c r="QQQ259" s="22"/>
      <c r="QQR259" s="22"/>
      <c r="QQS259" s="22"/>
      <c r="QQT259" s="22"/>
      <c r="QQU259" s="22"/>
      <c r="QQV259" s="22"/>
      <c r="QQW259" s="22"/>
      <c r="QQX259" s="22"/>
      <c r="QQY259" s="22"/>
      <c r="QQZ259" s="22"/>
      <c r="QRA259" s="22"/>
      <c r="QRB259" s="22"/>
      <c r="QRC259" s="22"/>
      <c r="QRD259" s="22"/>
      <c r="QRE259" s="22"/>
      <c r="QRF259" s="22"/>
      <c r="QRG259" s="22"/>
      <c r="QRH259" s="22"/>
      <c r="QRI259" s="22"/>
      <c r="QRJ259" s="22"/>
      <c r="QRK259" s="22"/>
      <c r="QRL259" s="22"/>
      <c r="QRM259" s="22"/>
      <c r="QRN259" s="22"/>
      <c r="QRO259" s="22"/>
      <c r="QRP259" s="22"/>
      <c r="QRQ259" s="22"/>
      <c r="QRR259" s="22"/>
      <c r="QRS259" s="22"/>
      <c r="QRT259" s="22"/>
      <c r="QRU259" s="22"/>
      <c r="QRV259" s="22"/>
      <c r="QRW259" s="22"/>
      <c r="QRX259" s="22"/>
      <c r="QRY259" s="22"/>
      <c r="QRZ259" s="22"/>
      <c r="QSA259" s="22"/>
      <c r="QSB259" s="22"/>
      <c r="QSC259" s="22"/>
      <c r="QSD259" s="22"/>
      <c r="QSE259" s="22"/>
      <c r="QSF259" s="22"/>
      <c r="QSG259" s="22"/>
      <c r="QSH259" s="22"/>
      <c r="QSI259" s="22"/>
      <c r="QSJ259" s="22"/>
      <c r="QSK259" s="22"/>
      <c r="QSL259" s="22"/>
      <c r="QSM259" s="22"/>
      <c r="QSN259" s="22"/>
      <c r="QSO259" s="22"/>
      <c r="QSP259" s="22"/>
      <c r="QSQ259" s="22"/>
      <c r="QSR259" s="22"/>
      <c r="QSS259" s="22"/>
      <c r="QST259" s="22"/>
      <c r="QSU259" s="22"/>
      <c r="QSV259" s="22"/>
      <c r="QSW259" s="22"/>
      <c r="QSX259" s="22"/>
      <c r="QSY259" s="22"/>
      <c r="QSZ259" s="22"/>
      <c r="QTA259" s="22"/>
      <c r="QTB259" s="22"/>
      <c r="QTC259" s="22"/>
      <c r="QTD259" s="22"/>
      <c r="QTE259" s="22"/>
      <c r="QTF259" s="22"/>
      <c r="QTG259" s="22"/>
      <c r="QTH259" s="22"/>
      <c r="QTI259" s="22"/>
      <c r="QTJ259" s="22"/>
      <c r="QTK259" s="22"/>
      <c r="QTL259" s="22"/>
      <c r="QTM259" s="22"/>
      <c r="QTN259" s="22"/>
      <c r="QTO259" s="22"/>
      <c r="QTP259" s="22"/>
      <c r="QTQ259" s="22"/>
      <c r="QTR259" s="22"/>
      <c r="QTS259" s="22"/>
      <c r="QTT259" s="22"/>
      <c r="QTU259" s="22"/>
      <c r="QTV259" s="22"/>
      <c r="QTW259" s="22"/>
      <c r="QTX259" s="22"/>
      <c r="QTY259" s="22"/>
      <c r="QTZ259" s="22"/>
      <c r="QUA259" s="22"/>
      <c r="QUB259" s="22"/>
      <c r="QUC259" s="22"/>
      <c r="QUD259" s="22"/>
      <c r="QUE259" s="22"/>
      <c r="QUF259" s="22"/>
      <c r="QUG259" s="22"/>
      <c r="QUH259" s="22"/>
      <c r="QUI259" s="22"/>
      <c r="QUJ259" s="22"/>
      <c r="QUK259" s="22"/>
      <c r="QUL259" s="22"/>
      <c r="QUM259" s="22"/>
      <c r="QUN259" s="22"/>
      <c r="QUO259" s="22"/>
      <c r="QUP259" s="22"/>
      <c r="QUQ259" s="22"/>
      <c r="QUR259" s="22"/>
      <c r="QUS259" s="22"/>
      <c r="QUT259" s="22"/>
      <c r="QUU259" s="22"/>
      <c r="QUV259" s="22"/>
      <c r="QUW259" s="22"/>
      <c r="QUX259" s="22"/>
      <c r="QUY259" s="22"/>
      <c r="QUZ259" s="22"/>
      <c r="QVA259" s="22"/>
      <c r="QVB259" s="22"/>
      <c r="QVC259" s="22"/>
      <c r="QVD259" s="22"/>
      <c r="QVE259" s="22"/>
      <c r="QVF259" s="22"/>
      <c r="QVG259" s="22"/>
      <c r="QVH259" s="22"/>
      <c r="QVI259" s="22"/>
      <c r="QVJ259" s="22"/>
      <c r="QVK259" s="22"/>
      <c r="QVL259" s="22"/>
      <c r="QVM259" s="22"/>
      <c r="QVN259" s="22"/>
      <c r="QVO259" s="22"/>
      <c r="QVP259" s="22"/>
      <c r="QVQ259" s="22"/>
      <c r="QVR259" s="22"/>
      <c r="QVS259" s="22"/>
      <c r="QVT259" s="22"/>
      <c r="QVU259" s="22"/>
      <c r="QVV259" s="22"/>
      <c r="QVW259" s="22"/>
      <c r="QVX259" s="22"/>
      <c r="QVY259" s="22"/>
      <c r="QVZ259" s="22"/>
      <c r="QWA259" s="22"/>
      <c r="QWB259" s="22"/>
      <c r="QWC259" s="22"/>
      <c r="QWD259" s="22"/>
      <c r="QWE259" s="22"/>
      <c r="QWF259" s="22"/>
      <c r="QWG259" s="22"/>
      <c r="QWH259" s="22"/>
      <c r="QWI259" s="22"/>
      <c r="QWJ259" s="22"/>
      <c r="QWK259" s="22"/>
      <c r="QWL259" s="22"/>
      <c r="QWM259" s="22"/>
      <c r="QWN259" s="22"/>
      <c r="QWO259" s="22"/>
      <c r="QWP259" s="22"/>
      <c r="QWQ259" s="22"/>
      <c r="QWR259" s="22"/>
      <c r="QWS259" s="22"/>
      <c r="QWT259" s="22"/>
      <c r="QWU259" s="22"/>
      <c r="QWV259" s="22"/>
      <c r="QWW259" s="22"/>
      <c r="QWX259" s="22"/>
      <c r="QWY259" s="22"/>
      <c r="QWZ259" s="22"/>
      <c r="QXA259" s="22"/>
      <c r="QXB259" s="22"/>
      <c r="QXC259" s="22"/>
      <c r="QXD259" s="22"/>
      <c r="QXE259" s="22"/>
      <c r="QXF259" s="22"/>
      <c r="QXG259" s="22"/>
      <c r="QXH259" s="22"/>
      <c r="QXI259" s="22"/>
      <c r="QXJ259" s="22"/>
      <c r="QXK259" s="22"/>
      <c r="QXL259" s="22"/>
      <c r="QXM259" s="22"/>
      <c r="QXN259" s="22"/>
      <c r="QXO259" s="22"/>
      <c r="QXP259" s="22"/>
      <c r="QXQ259" s="22"/>
      <c r="QXR259" s="22"/>
      <c r="QXS259" s="22"/>
      <c r="QXT259" s="22"/>
      <c r="QXU259" s="22"/>
      <c r="QXV259" s="22"/>
      <c r="QXW259" s="22"/>
      <c r="QXX259" s="22"/>
      <c r="QXY259" s="22"/>
      <c r="QXZ259" s="22"/>
      <c r="QYA259" s="22"/>
      <c r="QYB259" s="22"/>
      <c r="QYC259" s="22"/>
      <c r="QYD259" s="22"/>
      <c r="QYE259" s="22"/>
      <c r="QYF259" s="22"/>
      <c r="QYG259" s="22"/>
      <c r="QYH259" s="22"/>
      <c r="QYI259" s="22"/>
      <c r="QYJ259" s="22"/>
      <c r="QYK259" s="22"/>
      <c r="QYL259" s="22"/>
      <c r="QYM259" s="22"/>
      <c r="QYN259" s="22"/>
      <c r="QYO259" s="22"/>
      <c r="QYP259" s="22"/>
      <c r="QYQ259" s="22"/>
      <c r="QYR259" s="22"/>
      <c r="QYS259" s="22"/>
      <c r="QYT259" s="22"/>
      <c r="QYU259" s="22"/>
      <c r="QYV259" s="22"/>
      <c r="QYW259" s="22"/>
      <c r="QYX259" s="22"/>
      <c r="QYY259" s="22"/>
      <c r="QYZ259" s="22"/>
      <c r="QZA259" s="22"/>
      <c r="QZB259" s="22"/>
      <c r="QZC259" s="22"/>
      <c r="QZD259" s="22"/>
      <c r="QZE259" s="22"/>
      <c r="QZF259" s="22"/>
      <c r="QZG259" s="22"/>
      <c r="QZH259" s="22"/>
      <c r="QZI259" s="22"/>
      <c r="QZJ259" s="22"/>
      <c r="QZK259" s="22"/>
      <c r="QZL259" s="22"/>
      <c r="QZM259" s="22"/>
      <c r="QZN259" s="22"/>
      <c r="QZO259" s="22"/>
      <c r="QZP259" s="22"/>
      <c r="QZQ259" s="22"/>
      <c r="QZR259" s="22"/>
      <c r="QZS259" s="22"/>
      <c r="QZT259" s="22"/>
      <c r="QZU259" s="22"/>
      <c r="QZV259" s="22"/>
      <c r="QZW259" s="22"/>
      <c r="QZX259" s="22"/>
      <c r="QZY259" s="22"/>
      <c r="QZZ259" s="22"/>
      <c r="RAA259" s="22"/>
      <c r="RAB259" s="22"/>
      <c r="RAC259" s="22"/>
      <c r="RAD259" s="22"/>
      <c r="RAE259" s="22"/>
      <c r="RAF259" s="22"/>
      <c r="RAG259" s="22"/>
      <c r="RAH259" s="22"/>
      <c r="RAI259" s="22"/>
      <c r="RAJ259" s="22"/>
      <c r="RAK259" s="22"/>
      <c r="RAL259" s="22"/>
      <c r="RAM259" s="22"/>
      <c r="RAN259" s="22"/>
      <c r="RAO259" s="22"/>
      <c r="RAP259" s="22"/>
      <c r="RAQ259" s="22"/>
      <c r="RAR259" s="22"/>
      <c r="RAS259" s="22"/>
      <c r="RAT259" s="22"/>
      <c r="RAU259" s="22"/>
      <c r="RAV259" s="22"/>
      <c r="RAW259" s="22"/>
      <c r="RAX259" s="22"/>
      <c r="RAY259" s="22"/>
      <c r="RAZ259" s="22"/>
      <c r="RBA259" s="22"/>
      <c r="RBB259" s="22"/>
      <c r="RBC259" s="22"/>
      <c r="RBD259" s="22"/>
      <c r="RBE259" s="22"/>
      <c r="RBF259" s="22"/>
      <c r="RBG259" s="22"/>
      <c r="RBH259" s="22"/>
      <c r="RBI259" s="22"/>
      <c r="RBJ259" s="22"/>
      <c r="RBK259" s="22"/>
      <c r="RBL259" s="22"/>
      <c r="RBM259" s="22"/>
      <c r="RBN259" s="22"/>
      <c r="RBO259" s="22"/>
      <c r="RBP259" s="22"/>
      <c r="RBQ259" s="22"/>
      <c r="RBR259" s="22"/>
      <c r="RBS259" s="22"/>
      <c r="RBT259" s="22"/>
      <c r="RBU259" s="22"/>
      <c r="RBV259" s="22"/>
      <c r="RBW259" s="22"/>
      <c r="RBX259" s="22"/>
      <c r="RBY259" s="22"/>
      <c r="RBZ259" s="22"/>
      <c r="RCA259" s="22"/>
      <c r="RCB259" s="22"/>
      <c r="RCC259" s="22"/>
      <c r="RCD259" s="22"/>
      <c r="RCE259" s="22"/>
      <c r="RCF259" s="22"/>
      <c r="RCG259" s="22"/>
      <c r="RCH259" s="22"/>
      <c r="RCI259" s="22"/>
      <c r="RCJ259" s="22"/>
      <c r="RCK259" s="22"/>
      <c r="RCL259" s="22"/>
      <c r="RCM259" s="22"/>
      <c r="RCN259" s="22"/>
      <c r="RCO259" s="22"/>
      <c r="RCP259" s="22"/>
      <c r="RCQ259" s="22"/>
      <c r="RCR259" s="22"/>
      <c r="RCS259" s="22"/>
      <c r="RCT259" s="22"/>
      <c r="RCU259" s="22"/>
      <c r="RCV259" s="22"/>
      <c r="RCW259" s="22"/>
      <c r="RCX259" s="22"/>
      <c r="RCY259" s="22"/>
      <c r="RCZ259" s="22"/>
      <c r="RDA259" s="22"/>
      <c r="RDB259" s="22"/>
      <c r="RDC259" s="22"/>
      <c r="RDD259" s="22"/>
      <c r="RDE259" s="22"/>
      <c r="RDF259" s="22"/>
      <c r="RDG259" s="22"/>
      <c r="RDH259" s="22"/>
      <c r="RDI259" s="22"/>
      <c r="RDJ259" s="22"/>
      <c r="RDK259" s="22"/>
      <c r="RDL259" s="22"/>
      <c r="RDM259" s="22"/>
      <c r="RDN259" s="22"/>
      <c r="RDO259" s="22"/>
      <c r="RDP259" s="22"/>
      <c r="RDQ259" s="22"/>
      <c r="RDR259" s="22"/>
      <c r="RDS259" s="22"/>
      <c r="RDT259" s="22"/>
      <c r="RDU259" s="22"/>
      <c r="RDV259" s="22"/>
      <c r="RDW259" s="22"/>
      <c r="RDX259" s="22"/>
      <c r="RDY259" s="22"/>
      <c r="RDZ259" s="22"/>
      <c r="REA259" s="22"/>
      <c r="REB259" s="22"/>
      <c r="REC259" s="22"/>
      <c r="RED259" s="22"/>
      <c r="REE259" s="22"/>
      <c r="REF259" s="22"/>
      <c r="REG259" s="22"/>
      <c r="REH259" s="22"/>
      <c r="REI259" s="22"/>
      <c r="REJ259" s="22"/>
      <c r="REK259" s="22"/>
      <c r="REL259" s="22"/>
      <c r="REM259" s="22"/>
      <c r="REN259" s="22"/>
      <c r="REO259" s="22"/>
      <c r="REP259" s="22"/>
      <c r="REQ259" s="22"/>
      <c r="RER259" s="22"/>
      <c r="RES259" s="22"/>
      <c r="RET259" s="22"/>
      <c r="REU259" s="22"/>
      <c r="REV259" s="22"/>
      <c r="REW259" s="22"/>
      <c r="REX259" s="22"/>
      <c r="REY259" s="22"/>
      <c r="REZ259" s="22"/>
      <c r="RFA259" s="22"/>
      <c r="RFB259" s="22"/>
      <c r="RFC259" s="22"/>
      <c r="RFD259" s="22"/>
      <c r="RFE259" s="22"/>
      <c r="RFF259" s="22"/>
      <c r="RFG259" s="22"/>
      <c r="RFH259" s="22"/>
      <c r="RFI259" s="22"/>
      <c r="RFJ259" s="22"/>
      <c r="RFK259" s="22"/>
      <c r="RFL259" s="22"/>
      <c r="RFM259" s="22"/>
      <c r="RFN259" s="22"/>
      <c r="RFO259" s="22"/>
      <c r="RFP259" s="22"/>
      <c r="RFQ259" s="22"/>
      <c r="RFR259" s="22"/>
      <c r="RFS259" s="22"/>
      <c r="RFT259" s="22"/>
      <c r="RFU259" s="22"/>
      <c r="RFV259" s="22"/>
      <c r="RFW259" s="22"/>
      <c r="RFX259" s="22"/>
      <c r="RFY259" s="22"/>
      <c r="RFZ259" s="22"/>
      <c r="RGA259" s="22"/>
      <c r="RGB259" s="22"/>
      <c r="RGC259" s="22"/>
      <c r="RGD259" s="22"/>
      <c r="RGE259" s="22"/>
      <c r="RGF259" s="22"/>
      <c r="RGG259" s="22"/>
      <c r="RGH259" s="22"/>
      <c r="RGI259" s="22"/>
      <c r="RGJ259" s="22"/>
      <c r="RGK259" s="22"/>
      <c r="RGL259" s="22"/>
      <c r="RGM259" s="22"/>
      <c r="RGN259" s="22"/>
      <c r="RGO259" s="22"/>
      <c r="RGP259" s="22"/>
      <c r="RGQ259" s="22"/>
      <c r="RGR259" s="22"/>
      <c r="RGS259" s="22"/>
      <c r="RGT259" s="22"/>
      <c r="RGU259" s="22"/>
      <c r="RGV259" s="22"/>
      <c r="RGW259" s="22"/>
      <c r="RGX259" s="22"/>
      <c r="RGY259" s="22"/>
      <c r="RGZ259" s="22"/>
      <c r="RHA259" s="22"/>
      <c r="RHB259" s="22"/>
      <c r="RHC259" s="22"/>
      <c r="RHD259" s="22"/>
      <c r="RHE259" s="22"/>
      <c r="RHF259" s="22"/>
      <c r="RHG259" s="22"/>
      <c r="RHH259" s="22"/>
      <c r="RHI259" s="22"/>
      <c r="RHJ259" s="22"/>
      <c r="RHK259" s="22"/>
      <c r="RHL259" s="22"/>
      <c r="RHM259" s="22"/>
      <c r="RHN259" s="22"/>
      <c r="RHO259" s="22"/>
      <c r="RHP259" s="22"/>
      <c r="RHQ259" s="22"/>
      <c r="RHR259" s="22"/>
      <c r="RHS259" s="22"/>
      <c r="RHT259" s="22"/>
      <c r="RHU259" s="22"/>
      <c r="RHV259" s="22"/>
      <c r="RHW259" s="22"/>
      <c r="RHX259" s="22"/>
      <c r="RHY259" s="22"/>
      <c r="RHZ259" s="22"/>
      <c r="RIA259" s="22"/>
      <c r="RIB259" s="22"/>
      <c r="RIC259" s="22"/>
      <c r="RID259" s="22"/>
      <c r="RIE259" s="22"/>
      <c r="RIF259" s="22"/>
      <c r="RIG259" s="22"/>
      <c r="RIH259" s="22"/>
      <c r="RII259" s="22"/>
      <c r="RIJ259" s="22"/>
      <c r="RIK259" s="22"/>
      <c r="RIL259" s="22"/>
      <c r="RIM259" s="22"/>
      <c r="RIN259" s="22"/>
      <c r="RIO259" s="22"/>
      <c r="RIP259" s="22"/>
      <c r="RIQ259" s="22"/>
      <c r="RIR259" s="22"/>
      <c r="RIS259" s="22"/>
      <c r="RIT259" s="22"/>
      <c r="RIU259" s="22"/>
      <c r="RIV259" s="22"/>
      <c r="RIW259" s="22"/>
      <c r="RIX259" s="22"/>
      <c r="RIY259" s="22"/>
      <c r="RIZ259" s="22"/>
      <c r="RJA259" s="22"/>
      <c r="RJB259" s="22"/>
      <c r="RJC259" s="22"/>
      <c r="RJD259" s="22"/>
      <c r="RJE259" s="22"/>
      <c r="RJF259" s="22"/>
      <c r="RJG259" s="22"/>
      <c r="RJH259" s="22"/>
      <c r="RJI259" s="22"/>
      <c r="RJJ259" s="22"/>
      <c r="RJK259" s="22"/>
      <c r="RJL259" s="22"/>
      <c r="RJM259" s="22"/>
      <c r="RJN259" s="22"/>
      <c r="RJO259" s="22"/>
      <c r="RJP259" s="22"/>
      <c r="RJQ259" s="22"/>
      <c r="RJR259" s="22"/>
      <c r="RJS259" s="22"/>
      <c r="RJT259" s="22"/>
      <c r="RJU259" s="22"/>
      <c r="RJV259" s="22"/>
      <c r="RJW259" s="22"/>
      <c r="RJX259" s="22"/>
      <c r="RJY259" s="22"/>
      <c r="RJZ259" s="22"/>
      <c r="RKA259" s="22"/>
      <c r="RKB259" s="22"/>
      <c r="RKC259" s="22"/>
      <c r="RKD259" s="22"/>
      <c r="RKE259" s="22"/>
      <c r="RKF259" s="22"/>
      <c r="RKG259" s="22"/>
      <c r="RKH259" s="22"/>
      <c r="RKI259" s="22"/>
      <c r="RKJ259" s="22"/>
      <c r="RKK259" s="22"/>
      <c r="RKL259" s="22"/>
      <c r="RKM259" s="22"/>
      <c r="RKN259" s="22"/>
      <c r="RKO259" s="22"/>
      <c r="RKP259" s="22"/>
      <c r="RKQ259" s="22"/>
      <c r="RKR259" s="22"/>
      <c r="RKS259" s="22"/>
      <c r="RKT259" s="22"/>
      <c r="RKU259" s="22"/>
      <c r="RKV259" s="22"/>
      <c r="RKW259" s="22"/>
      <c r="RKX259" s="22"/>
      <c r="RKY259" s="22"/>
      <c r="RKZ259" s="22"/>
      <c r="RLA259" s="22"/>
      <c r="RLB259" s="22"/>
      <c r="RLC259" s="22"/>
      <c r="RLD259" s="22"/>
      <c r="RLE259" s="22"/>
      <c r="RLF259" s="22"/>
      <c r="RLG259" s="22"/>
      <c r="RLH259" s="22"/>
      <c r="RLI259" s="22"/>
      <c r="RLJ259" s="22"/>
      <c r="RLK259" s="22"/>
      <c r="RLL259" s="22"/>
      <c r="RLM259" s="22"/>
      <c r="RLN259" s="22"/>
      <c r="RLO259" s="22"/>
      <c r="RLP259" s="22"/>
      <c r="RLQ259" s="22"/>
      <c r="RLR259" s="22"/>
      <c r="RLS259" s="22"/>
      <c r="RLT259" s="22"/>
      <c r="RLU259" s="22"/>
      <c r="RLV259" s="22"/>
      <c r="RLW259" s="22"/>
      <c r="RLX259" s="22"/>
      <c r="RLY259" s="22"/>
      <c r="RLZ259" s="22"/>
      <c r="RMA259" s="22"/>
      <c r="RMB259" s="22"/>
      <c r="RMC259" s="22"/>
      <c r="RMD259" s="22"/>
      <c r="RME259" s="22"/>
      <c r="RMF259" s="22"/>
      <c r="RMG259" s="22"/>
      <c r="RMH259" s="22"/>
      <c r="RMI259" s="22"/>
      <c r="RMJ259" s="22"/>
      <c r="RMK259" s="22"/>
      <c r="RML259" s="22"/>
      <c r="RMM259" s="22"/>
      <c r="RMN259" s="22"/>
      <c r="RMO259" s="22"/>
      <c r="RMP259" s="22"/>
      <c r="RMQ259" s="22"/>
      <c r="RMR259" s="22"/>
      <c r="RMS259" s="22"/>
      <c r="RMT259" s="22"/>
      <c r="RMU259" s="22"/>
      <c r="RMV259" s="22"/>
      <c r="RMW259" s="22"/>
      <c r="RMX259" s="22"/>
      <c r="RMY259" s="22"/>
      <c r="RMZ259" s="22"/>
      <c r="RNA259" s="22"/>
      <c r="RNB259" s="22"/>
      <c r="RNC259" s="22"/>
      <c r="RND259" s="22"/>
      <c r="RNE259" s="22"/>
      <c r="RNF259" s="22"/>
      <c r="RNG259" s="22"/>
      <c r="RNH259" s="22"/>
      <c r="RNI259" s="22"/>
      <c r="RNJ259" s="22"/>
      <c r="RNK259" s="22"/>
      <c r="RNL259" s="22"/>
      <c r="RNM259" s="22"/>
      <c r="RNN259" s="22"/>
      <c r="RNO259" s="22"/>
      <c r="RNP259" s="22"/>
      <c r="RNQ259" s="22"/>
      <c r="RNR259" s="22"/>
      <c r="RNS259" s="22"/>
      <c r="RNT259" s="22"/>
      <c r="RNU259" s="22"/>
      <c r="RNV259" s="22"/>
      <c r="RNW259" s="22"/>
      <c r="RNX259" s="22"/>
      <c r="RNY259" s="22"/>
      <c r="RNZ259" s="22"/>
      <c r="ROA259" s="22"/>
      <c r="ROB259" s="22"/>
      <c r="ROC259" s="22"/>
      <c r="ROD259" s="22"/>
      <c r="ROE259" s="22"/>
      <c r="ROF259" s="22"/>
      <c r="ROG259" s="22"/>
      <c r="ROH259" s="22"/>
      <c r="ROI259" s="22"/>
      <c r="ROJ259" s="22"/>
      <c r="ROK259" s="22"/>
      <c r="ROL259" s="22"/>
      <c r="ROM259" s="22"/>
      <c r="RON259" s="22"/>
      <c r="ROO259" s="22"/>
      <c r="ROP259" s="22"/>
      <c r="ROQ259" s="22"/>
      <c r="ROR259" s="22"/>
      <c r="ROS259" s="22"/>
      <c r="ROT259" s="22"/>
      <c r="ROU259" s="22"/>
      <c r="ROV259" s="22"/>
      <c r="ROW259" s="22"/>
      <c r="ROX259" s="22"/>
      <c r="ROY259" s="22"/>
      <c r="ROZ259" s="22"/>
      <c r="RPA259" s="22"/>
      <c r="RPB259" s="22"/>
      <c r="RPC259" s="22"/>
      <c r="RPD259" s="22"/>
      <c r="RPE259" s="22"/>
      <c r="RPF259" s="22"/>
      <c r="RPG259" s="22"/>
      <c r="RPH259" s="22"/>
      <c r="RPI259" s="22"/>
      <c r="RPJ259" s="22"/>
      <c r="RPK259" s="22"/>
      <c r="RPL259" s="22"/>
      <c r="RPM259" s="22"/>
      <c r="RPN259" s="22"/>
      <c r="RPO259" s="22"/>
      <c r="RPP259" s="22"/>
      <c r="RPQ259" s="22"/>
      <c r="RPR259" s="22"/>
      <c r="RPS259" s="22"/>
      <c r="RPT259" s="22"/>
      <c r="RPU259" s="22"/>
      <c r="RPV259" s="22"/>
      <c r="RPW259" s="22"/>
      <c r="RPX259" s="22"/>
      <c r="RPY259" s="22"/>
      <c r="RPZ259" s="22"/>
      <c r="RQA259" s="22"/>
      <c r="RQB259" s="22"/>
      <c r="RQC259" s="22"/>
      <c r="RQD259" s="22"/>
      <c r="RQE259" s="22"/>
      <c r="RQF259" s="22"/>
      <c r="RQG259" s="22"/>
      <c r="RQH259" s="22"/>
      <c r="RQI259" s="22"/>
      <c r="RQJ259" s="22"/>
      <c r="RQK259" s="22"/>
      <c r="RQL259" s="22"/>
      <c r="RQM259" s="22"/>
      <c r="RQN259" s="22"/>
      <c r="RQO259" s="22"/>
      <c r="RQP259" s="22"/>
      <c r="RQQ259" s="22"/>
      <c r="RQR259" s="22"/>
      <c r="RQS259" s="22"/>
      <c r="RQT259" s="22"/>
      <c r="RQU259" s="22"/>
      <c r="RQV259" s="22"/>
      <c r="RQW259" s="22"/>
      <c r="RQX259" s="22"/>
      <c r="RQY259" s="22"/>
      <c r="RQZ259" s="22"/>
      <c r="RRA259" s="22"/>
      <c r="RRB259" s="22"/>
      <c r="RRC259" s="22"/>
      <c r="RRD259" s="22"/>
      <c r="RRE259" s="22"/>
      <c r="RRF259" s="22"/>
      <c r="RRG259" s="22"/>
      <c r="RRH259" s="22"/>
      <c r="RRI259" s="22"/>
      <c r="RRJ259" s="22"/>
      <c r="RRK259" s="22"/>
      <c r="RRL259" s="22"/>
      <c r="RRM259" s="22"/>
      <c r="RRN259" s="22"/>
      <c r="RRO259" s="22"/>
      <c r="RRP259" s="22"/>
      <c r="RRQ259" s="22"/>
      <c r="RRR259" s="22"/>
      <c r="RRS259" s="22"/>
      <c r="RRT259" s="22"/>
      <c r="RRU259" s="22"/>
      <c r="RRV259" s="22"/>
      <c r="RRW259" s="22"/>
      <c r="RRX259" s="22"/>
      <c r="RRY259" s="22"/>
      <c r="RRZ259" s="22"/>
      <c r="RSA259" s="22"/>
      <c r="RSB259" s="22"/>
      <c r="RSC259" s="22"/>
      <c r="RSD259" s="22"/>
      <c r="RSE259" s="22"/>
      <c r="RSF259" s="22"/>
      <c r="RSG259" s="22"/>
      <c r="RSH259" s="22"/>
      <c r="RSI259" s="22"/>
      <c r="RSJ259" s="22"/>
      <c r="RSK259" s="22"/>
      <c r="RSL259" s="22"/>
      <c r="RSM259" s="22"/>
      <c r="RSN259" s="22"/>
      <c r="RSO259" s="22"/>
      <c r="RSP259" s="22"/>
      <c r="RSQ259" s="22"/>
      <c r="RSR259" s="22"/>
      <c r="RSS259" s="22"/>
      <c r="RST259" s="22"/>
      <c r="RSU259" s="22"/>
      <c r="RSV259" s="22"/>
      <c r="RSW259" s="22"/>
      <c r="RSX259" s="22"/>
      <c r="RSY259" s="22"/>
      <c r="RSZ259" s="22"/>
      <c r="RTA259" s="22"/>
      <c r="RTB259" s="22"/>
      <c r="RTC259" s="22"/>
      <c r="RTD259" s="22"/>
      <c r="RTE259" s="22"/>
      <c r="RTF259" s="22"/>
      <c r="RTG259" s="22"/>
      <c r="RTH259" s="22"/>
      <c r="RTI259" s="22"/>
      <c r="RTJ259" s="22"/>
      <c r="RTK259" s="22"/>
      <c r="RTL259" s="22"/>
      <c r="RTM259" s="22"/>
      <c r="RTN259" s="22"/>
      <c r="RTO259" s="22"/>
      <c r="RTP259" s="22"/>
      <c r="RTQ259" s="22"/>
      <c r="RTR259" s="22"/>
      <c r="RTS259" s="22"/>
      <c r="RTT259" s="22"/>
      <c r="RTU259" s="22"/>
      <c r="RTV259" s="22"/>
      <c r="RTW259" s="22"/>
      <c r="RTX259" s="22"/>
      <c r="RTY259" s="22"/>
      <c r="RTZ259" s="22"/>
      <c r="RUA259" s="22"/>
      <c r="RUB259" s="22"/>
      <c r="RUC259" s="22"/>
      <c r="RUD259" s="22"/>
      <c r="RUE259" s="22"/>
      <c r="RUF259" s="22"/>
      <c r="RUG259" s="22"/>
      <c r="RUH259" s="22"/>
      <c r="RUI259" s="22"/>
      <c r="RUJ259" s="22"/>
      <c r="RUK259" s="22"/>
      <c r="RUL259" s="22"/>
      <c r="RUM259" s="22"/>
      <c r="RUN259" s="22"/>
      <c r="RUO259" s="22"/>
      <c r="RUP259" s="22"/>
      <c r="RUQ259" s="22"/>
      <c r="RUR259" s="22"/>
      <c r="RUS259" s="22"/>
      <c r="RUT259" s="22"/>
      <c r="RUU259" s="22"/>
      <c r="RUV259" s="22"/>
      <c r="RUW259" s="22"/>
      <c r="RUX259" s="22"/>
      <c r="RUY259" s="22"/>
      <c r="RUZ259" s="22"/>
      <c r="RVA259" s="22"/>
      <c r="RVB259" s="22"/>
      <c r="RVC259" s="22"/>
      <c r="RVD259" s="22"/>
      <c r="RVE259" s="22"/>
      <c r="RVF259" s="22"/>
      <c r="RVG259" s="22"/>
      <c r="RVH259" s="22"/>
      <c r="RVI259" s="22"/>
      <c r="RVJ259" s="22"/>
      <c r="RVK259" s="22"/>
      <c r="RVL259" s="22"/>
      <c r="RVM259" s="22"/>
      <c r="RVN259" s="22"/>
      <c r="RVO259" s="22"/>
      <c r="RVP259" s="22"/>
      <c r="RVQ259" s="22"/>
      <c r="RVR259" s="22"/>
      <c r="RVS259" s="22"/>
      <c r="RVT259" s="22"/>
      <c r="RVU259" s="22"/>
      <c r="RVV259" s="22"/>
      <c r="RVW259" s="22"/>
      <c r="RVX259" s="22"/>
      <c r="RVY259" s="22"/>
      <c r="RVZ259" s="22"/>
      <c r="RWA259" s="22"/>
      <c r="RWB259" s="22"/>
      <c r="RWC259" s="22"/>
      <c r="RWD259" s="22"/>
      <c r="RWE259" s="22"/>
      <c r="RWF259" s="22"/>
      <c r="RWG259" s="22"/>
      <c r="RWH259" s="22"/>
      <c r="RWI259" s="22"/>
      <c r="RWJ259" s="22"/>
      <c r="RWK259" s="22"/>
      <c r="RWL259" s="22"/>
      <c r="RWM259" s="22"/>
      <c r="RWN259" s="22"/>
      <c r="RWO259" s="22"/>
      <c r="RWP259" s="22"/>
      <c r="RWQ259" s="22"/>
      <c r="RWR259" s="22"/>
      <c r="RWS259" s="22"/>
      <c r="RWT259" s="22"/>
      <c r="RWU259" s="22"/>
      <c r="RWV259" s="22"/>
      <c r="RWW259" s="22"/>
      <c r="RWX259" s="22"/>
      <c r="RWY259" s="22"/>
      <c r="RWZ259" s="22"/>
      <c r="RXA259" s="22"/>
      <c r="RXB259" s="22"/>
      <c r="RXC259" s="22"/>
      <c r="RXD259" s="22"/>
      <c r="RXE259" s="22"/>
      <c r="RXF259" s="22"/>
      <c r="RXG259" s="22"/>
      <c r="RXH259" s="22"/>
      <c r="RXI259" s="22"/>
      <c r="RXJ259" s="22"/>
      <c r="RXK259" s="22"/>
      <c r="RXL259" s="22"/>
      <c r="RXM259" s="22"/>
      <c r="RXN259" s="22"/>
      <c r="RXO259" s="22"/>
      <c r="RXP259" s="22"/>
      <c r="RXQ259" s="22"/>
      <c r="RXR259" s="22"/>
      <c r="RXS259" s="22"/>
      <c r="RXT259" s="22"/>
      <c r="RXU259" s="22"/>
      <c r="RXV259" s="22"/>
      <c r="RXW259" s="22"/>
      <c r="RXX259" s="22"/>
      <c r="RXY259" s="22"/>
      <c r="RXZ259" s="22"/>
      <c r="RYA259" s="22"/>
      <c r="RYB259" s="22"/>
      <c r="RYC259" s="22"/>
      <c r="RYD259" s="22"/>
      <c r="RYE259" s="22"/>
      <c r="RYF259" s="22"/>
      <c r="RYG259" s="22"/>
      <c r="RYH259" s="22"/>
      <c r="RYI259" s="22"/>
      <c r="RYJ259" s="22"/>
      <c r="RYK259" s="22"/>
      <c r="RYL259" s="22"/>
      <c r="RYM259" s="22"/>
      <c r="RYN259" s="22"/>
      <c r="RYO259" s="22"/>
      <c r="RYP259" s="22"/>
      <c r="RYQ259" s="22"/>
      <c r="RYR259" s="22"/>
      <c r="RYS259" s="22"/>
      <c r="RYT259" s="22"/>
      <c r="RYU259" s="22"/>
      <c r="RYV259" s="22"/>
      <c r="RYW259" s="22"/>
      <c r="RYX259" s="22"/>
      <c r="RYY259" s="22"/>
      <c r="RYZ259" s="22"/>
      <c r="RZA259" s="22"/>
      <c r="RZB259" s="22"/>
      <c r="RZC259" s="22"/>
      <c r="RZD259" s="22"/>
      <c r="RZE259" s="22"/>
      <c r="RZF259" s="22"/>
      <c r="RZG259" s="22"/>
      <c r="RZH259" s="22"/>
      <c r="RZI259" s="22"/>
      <c r="RZJ259" s="22"/>
      <c r="RZK259" s="22"/>
      <c r="RZL259" s="22"/>
      <c r="RZM259" s="22"/>
      <c r="RZN259" s="22"/>
      <c r="RZO259" s="22"/>
      <c r="RZP259" s="22"/>
      <c r="RZQ259" s="22"/>
      <c r="RZR259" s="22"/>
      <c r="RZS259" s="22"/>
      <c r="RZT259" s="22"/>
      <c r="RZU259" s="22"/>
      <c r="RZV259" s="22"/>
      <c r="RZW259" s="22"/>
      <c r="RZX259" s="22"/>
      <c r="RZY259" s="22"/>
      <c r="RZZ259" s="22"/>
      <c r="SAA259" s="22"/>
      <c r="SAB259" s="22"/>
      <c r="SAC259" s="22"/>
      <c r="SAD259" s="22"/>
      <c r="SAE259" s="22"/>
      <c r="SAF259" s="22"/>
      <c r="SAG259" s="22"/>
      <c r="SAH259" s="22"/>
      <c r="SAI259" s="22"/>
      <c r="SAJ259" s="22"/>
      <c r="SAK259" s="22"/>
      <c r="SAL259" s="22"/>
      <c r="SAM259" s="22"/>
      <c r="SAN259" s="22"/>
      <c r="SAO259" s="22"/>
      <c r="SAP259" s="22"/>
      <c r="SAQ259" s="22"/>
      <c r="SAR259" s="22"/>
      <c r="SAS259" s="22"/>
      <c r="SAT259" s="22"/>
      <c r="SAU259" s="22"/>
      <c r="SAV259" s="22"/>
      <c r="SAW259" s="22"/>
      <c r="SAX259" s="22"/>
      <c r="SAY259" s="22"/>
      <c r="SAZ259" s="22"/>
      <c r="SBA259" s="22"/>
      <c r="SBB259" s="22"/>
      <c r="SBC259" s="22"/>
      <c r="SBD259" s="22"/>
      <c r="SBE259" s="22"/>
      <c r="SBF259" s="22"/>
      <c r="SBG259" s="22"/>
      <c r="SBH259" s="22"/>
      <c r="SBI259" s="22"/>
      <c r="SBJ259" s="22"/>
      <c r="SBK259" s="22"/>
      <c r="SBL259" s="22"/>
      <c r="SBM259" s="22"/>
      <c r="SBN259" s="22"/>
      <c r="SBO259" s="22"/>
      <c r="SBP259" s="22"/>
      <c r="SBQ259" s="22"/>
      <c r="SBR259" s="22"/>
      <c r="SBS259" s="22"/>
      <c r="SBT259" s="22"/>
      <c r="SBU259" s="22"/>
      <c r="SBV259" s="22"/>
      <c r="SBW259" s="22"/>
      <c r="SBX259" s="22"/>
      <c r="SBY259" s="22"/>
      <c r="SBZ259" s="22"/>
      <c r="SCA259" s="22"/>
      <c r="SCB259" s="22"/>
      <c r="SCC259" s="22"/>
      <c r="SCD259" s="22"/>
      <c r="SCE259" s="22"/>
      <c r="SCF259" s="22"/>
      <c r="SCG259" s="22"/>
      <c r="SCH259" s="22"/>
      <c r="SCI259" s="22"/>
      <c r="SCJ259" s="22"/>
      <c r="SCK259" s="22"/>
      <c r="SCL259" s="22"/>
      <c r="SCM259" s="22"/>
      <c r="SCN259" s="22"/>
      <c r="SCO259" s="22"/>
      <c r="SCP259" s="22"/>
      <c r="SCQ259" s="22"/>
      <c r="SCR259" s="22"/>
      <c r="SCS259" s="22"/>
      <c r="SCT259" s="22"/>
      <c r="SCU259" s="22"/>
      <c r="SCV259" s="22"/>
      <c r="SCW259" s="22"/>
      <c r="SCX259" s="22"/>
      <c r="SCY259" s="22"/>
      <c r="SCZ259" s="22"/>
      <c r="SDA259" s="22"/>
      <c r="SDB259" s="22"/>
      <c r="SDC259" s="22"/>
      <c r="SDD259" s="22"/>
      <c r="SDE259" s="22"/>
      <c r="SDF259" s="22"/>
      <c r="SDG259" s="22"/>
      <c r="SDH259" s="22"/>
      <c r="SDI259" s="22"/>
      <c r="SDJ259" s="22"/>
      <c r="SDK259" s="22"/>
      <c r="SDL259" s="22"/>
      <c r="SDM259" s="22"/>
      <c r="SDN259" s="22"/>
      <c r="SDO259" s="22"/>
      <c r="SDP259" s="22"/>
      <c r="SDQ259" s="22"/>
      <c r="SDR259" s="22"/>
      <c r="SDS259" s="22"/>
      <c r="SDT259" s="22"/>
      <c r="SDU259" s="22"/>
      <c r="SDV259" s="22"/>
      <c r="SDW259" s="22"/>
      <c r="SDX259" s="22"/>
      <c r="SDY259" s="22"/>
      <c r="SDZ259" s="22"/>
      <c r="SEA259" s="22"/>
      <c r="SEB259" s="22"/>
      <c r="SEC259" s="22"/>
      <c r="SED259" s="22"/>
      <c r="SEE259" s="22"/>
      <c r="SEF259" s="22"/>
      <c r="SEG259" s="22"/>
      <c r="SEH259" s="22"/>
      <c r="SEI259" s="22"/>
      <c r="SEJ259" s="22"/>
      <c r="SEK259" s="22"/>
      <c r="SEL259" s="22"/>
      <c r="SEM259" s="22"/>
      <c r="SEN259" s="22"/>
      <c r="SEO259" s="22"/>
      <c r="SEP259" s="22"/>
      <c r="SEQ259" s="22"/>
      <c r="SER259" s="22"/>
      <c r="SES259" s="22"/>
      <c r="SET259" s="22"/>
      <c r="SEU259" s="22"/>
      <c r="SEV259" s="22"/>
      <c r="SEW259" s="22"/>
      <c r="SEX259" s="22"/>
      <c r="SEY259" s="22"/>
      <c r="SEZ259" s="22"/>
      <c r="SFA259" s="22"/>
      <c r="SFB259" s="22"/>
      <c r="SFC259" s="22"/>
      <c r="SFD259" s="22"/>
      <c r="SFE259" s="22"/>
      <c r="SFF259" s="22"/>
      <c r="SFG259" s="22"/>
      <c r="SFH259" s="22"/>
      <c r="SFI259" s="22"/>
      <c r="SFJ259" s="22"/>
      <c r="SFK259" s="22"/>
      <c r="SFL259" s="22"/>
      <c r="SFM259" s="22"/>
      <c r="SFN259" s="22"/>
      <c r="SFO259" s="22"/>
      <c r="SFP259" s="22"/>
      <c r="SFQ259" s="22"/>
      <c r="SFR259" s="22"/>
      <c r="SFS259" s="22"/>
      <c r="SFT259" s="22"/>
      <c r="SFU259" s="22"/>
      <c r="SFV259" s="22"/>
      <c r="SFW259" s="22"/>
      <c r="SFX259" s="22"/>
      <c r="SFY259" s="22"/>
      <c r="SFZ259" s="22"/>
      <c r="SGA259" s="22"/>
      <c r="SGB259" s="22"/>
      <c r="SGC259" s="22"/>
      <c r="SGD259" s="22"/>
      <c r="SGE259" s="22"/>
      <c r="SGF259" s="22"/>
      <c r="SGG259" s="22"/>
      <c r="SGH259" s="22"/>
      <c r="SGI259" s="22"/>
      <c r="SGJ259" s="22"/>
      <c r="SGK259" s="22"/>
      <c r="SGL259" s="22"/>
      <c r="SGM259" s="22"/>
      <c r="SGN259" s="22"/>
      <c r="SGO259" s="22"/>
      <c r="SGP259" s="22"/>
      <c r="SGQ259" s="22"/>
      <c r="SGR259" s="22"/>
      <c r="SGS259" s="22"/>
      <c r="SGT259" s="22"/>
      <c r="SGU259" s="22"/>
      <c r="SGV259" s="22"/>
      <c r="SGW259" s="22"/>
      <c r="SGX259" s="22"/>
      <c r="SGY259" s="22"/>
      <c r="SGZ259" s="22"/>
      <c r="SHA259" s="22"/>
      <c r="SHB259" s="22"/>
      <c r="SHC259" s="22"/>
      <c r="SHD259" s="22"/>
      <c r="SHE259" s="22"/>
      <c r="SHF259" s="22"/>
      <c r="SHG259" s="22"/>
      <c r="SHH259" s="22"/>
      <c r="SHI259" s="22"/>
      <c r="SHJ259" s="22"/>
      <c r="SHK259" s="22"/>
      <c r="SHL259" s="22"/>
      <c r="SHM259" s="22"/>
      <c r="SHN259" s="22"/>
      <c r="SHO259" s="22"/>
      <c r="SHP259" s="22"/>
      <c r="SHQ259" s="22"/>
      <c r="SHR259" s="22"/>
      <c r="SHS259" s="22"/>
      <c r="SHT259" s="22"/>
      <c r="SHU259" s="22"/>
      <c r="SHV259" s="22"/>
      <c r="SHW259" s="22"/>
      <c r="SHX259" s="22"/>
      <c r="SHY259" s="22"/>
      <c r="SHZ259" s="22"/>
      <c r="SIA259" s="22"/>
      <c r="SIB259" s="22"/>
      <c r="SIC259" s="22"/>
      <c r="SID259" s="22"/>
      <c r="SIE259" s="22"/>
      <c r="SIF259" s="22"/>
      <c r="SIG259" s="22"/>
      <c r="SIH259" s="22"/>
      <c r="SII259" s="22"/>
      <c r="SIJ259" s="22"/>
      <c r="SIK259" s="22"/>
      <c r="SIL259" s="22"/>
      <c r="SIM259" s="22"/>
      <c r="SIN259" s="22"/>
      <c r="SIO259" s="22"/>
      <c r="SIP259" s="22"/>
      <c r="SIQ259" s="22"/>
      <c r="SIR259" s="22"/>
      <c r="SIS259" s="22"/>
      <c r="SIT259" s="22"/>
      <c r="SIU259" s="22"/>
      <c r="SIV259" s="22"/>
      <c r="SIW259" s="22"/>
      <c r="SIX259" s="22"/>
      <c r="SIY259" s="22"/>
      <c r="SIZ259" s="22"/>
      <c r="SJA259" s="22"/>
      <c r="SJB259" s="22"/>
      <c r="SJC259" s="22"/>
      <c r="SJD259" s="22"/>
      <c r="SJE259" s="22"/>
      <c r="SJF259" s="22"/>
      <c r="SJG259" s="22"/>
      <c r="SJH259" s="22"/>
      <c r="SJI259" s="22"/>
      <c r="SJJ259" s="22"/>
      <c r="SJK259" s="22"/>
      <c r="SJL259" s="22"/>
      <c r="SJM259" s="22"/>
      <c r="SJN259" s="22"/>
      <c r="SJO259" s="22"/>
      <c r="SJP259" s="22"/>
      <c r="SJQ259" s="22"/>
      <c r="SJR259" s="22"/>
      <c r="SJS259" s="22"/>
      <c r="SJT259" s="22"/>
      <c r="SJU259" s="22"/>
      <c r="SJV259" s="22"/>
      <c r="SJW259" s="22"/>
      <c r="SJX259" s="22"/>
      <c r="SJY259" s="22"/>
      <c r="SJZ259" s="22"/>
      <c r="SKA259" s="22"/>
      <c r="SKB259" s="22"/>
      <c r="SKC259" s="22"/>
      <c r="SKD259" s="22"/>
      <c r="SKE259" s="22"/>
      <c r="SKF259" s="22"/>
      <c r="SKG259" s="22"/>
      <c r="SKH259" s="22"/>
      <c r="SKI259" s="22"/>
      <c r="SKJ259" s="22"/>
      <c r="SKK259" s="22"/>
      <c r="SKL259" s="22"/>
      <c r="SKM259" s="22"/>
      <c r="SKN259" s="22"/>
      <c r="SKO259" s="22"/>
      <c r="SKP259" s="22"/>
      <c r="SKQ259" s="22"/>
      <c r="SKR259" s="22"/>
      <c r="SKS259" s="22"/>
      <c r="SKT259" s="22"/>
      <c r="SKU259" s="22"/>
      <c r="SKV259" s="22"/>
      <c r="SKW259" s="22"/>
      <c r="SKX259" s="22"/>
      <c r="SKY259" s="22"/>
      <c r="SKZ259" s="22"/>
      <c r="SLA259" s="22"/>
      <c r="SLB259" s="22"/>
      <c r="SLC259" s="22"/>
      <c r="SLD259" s="22"/>
      <c r="SLE259" s="22"/>
      <c r="SLF259" s="22"/>
      <c r="SLG259" s="22"/>
      <c r="SLH259" s="22"/>
      <c r="SLI259" s="22"/>
      <c r="SLJ259" s="22"/>
      <c r="SLK259" s="22"/>
      <c r="SLL259" s="22"/>
      <c r="SLM259" s="22"/>
      <c r="SLN259" s="22"/>
      <c r="SLO259" s="22"/>
      <c r="SLP259" s="22"/>
      <c r="SLQ259" s="22"/>
      <c r="SLR259" s="22"/>
      <c r="SLS259" s="22"/>
      <c r="SLT259" s="22"/>
      <c r="SLU259" s="22"/>
      <c r="SLV259" s="22"/>
      <c r="SLW259" s="22"/>
      <c r="SLX259" s="22"/>
      <c r="SLY259" s="22"/>
      <c r="SLZ259" s="22"/>
      <c r="SMA259" s="22"/>
      <c r="SMB259" s="22"/>
      <c r="SMC259" s="22"/>
      <c r="SMD259" s="22"/>
      <c r="SME259" s="22"/>
      <c r="SMF259" s="22"/>
      <c r="SMG259" s="22"/>
      <c r="SMH259" s="22"/>
      <c r="SMI259" s="22"/>
      <c r="SMJ259" s="22"/>
      <c r="SMK259" s="22"/>
      <c r="SML259" s="22"/>
      <c r="SMM259" s="22"/>
      <c r="SMN259" s="22"/>
      <c r="SMO259" s="22"/>
      <c r="SMP259" s="22"/>
      <c r="SMQ259" s="22"/>
      <c r="SMR259" s="22"/>
      <c r="SMS259" s="22"/>
      <c r="SMT259" s="22"/>
      <c r="SMU259" s="22"/>
      <c r="SMV259" s="22"/>
      <c r="SMW259" s="22"/>
      <c r="SMX259" s="22"/>
      <c r="SMY259" s="22"/>
      <c r="SMZ259" s="22"/>
      <c r="SNA259" s="22"/>
      <c r="SNB259" s="22"/>
      <c r="SNC259" s="22"/>
      <c r="SND259" s="22"/>
      <c r="SNE259" s="22"/>
      <c r="SNF259" s="22"/>
      <c r="SNG259" s="22"/>
      <c r="SNH259" s="22"/>
      <c r="SNI259" s="22"/>
      <c r="SNJ259" s="22"/>
      <c r="SNK259" s="22"/>
      <c r="SNL259" s="22"/>
      <c r="SNM259" s="22"/>
      <c r="SNN259" s="22"/>
      <c r="SNO259" s="22"/>
      <c r="SNP259" s="22"/>
      <c r="SNQ259" s="22"/>
      <c r="SNR259" s="22"/>
      <c r="SNS259" s="22"/>
      <c r="SNT259" s="22"/>
      <c r="SNU259" s="22"/>
      <c r="SNV259" s="22"/>
      <c r="SNW259" s="22"/>
      <c r="SNX259" s="22"/>
      <c r="SNY259" s="22"/>
      <c r="SNZ259" s="22"/>
      <c r="SOA259" s="22"/>
      <c r="SOB259" s="22"/>
      <c r="SOC259" s="22"/>
      <c r="SOD259" s="22"/>
      <c r="SOE259" s="22"/>
      <c r="SOF259" s="22"/>
      <c r="SOG259" s="22"/>
      <c r="SOH259" s="22"/>
      <c r="SOI259" s="22"/>
      <c r="SOJ259" s="22"/>
      <c r="SOK259" s="22"/>
      <c r="SOL259" s="22"/>
      <c r="SOM259" s="22"/>
      <c r="SON259" s="22"/>
      <c r="SOO259" s="22"/>
      <c r="SOP259" s="22"/>
      <c r="SOQ259" s="22"/>
      <c r="SOR259" s="22"/>
      <c r="SOS259" s="22"/>
      <c r="SOT259" s="22"/>
      <c r="SOU259" s="22"/>
      <c r="SOV259" s="22"/>
      <c r="SOW259" s="22"/>
      <c r="SOX259" s="22"/>
      <c r="SOY259" s="22"/>
      <c r="SOZ259" s="22"/>
      <c r="SPA259" s="22"/>
      <c r="SPB259" s="22"/>
      <c r="SPC259" s="22"/>
      <c r="SPD259" s="22"/>
      <c r="SPE259" s="22"/>
      <c r="SPF259" s="22"/>
      <c r="SPG259" s="22"/>
      <c r="SPH259" s="22"/>
      <c r="SPI259" s="22"/>
      <c r="SPJ259" s="22"/>
      <c r="SPK259" s="22"/>
      <c r="SPL259" s="22"/>
      <c r="SPM259" s="22"/>
      <c r="SPN259" s="22"/>
      <c r="SPO259" s="22"/>
      <c r="SPP259" s="22"/>
      <c r="SPQ259" s="22"/>
      <c r="SPR259" s="22"/>
      <c r="SPS259" s="22"/>
      <c r="SPT259" s="22"/>
      <c r="SPU259" s="22"/>
      <c r="SPV259" s="22"/>
      <c r="SPW259" s="22"/>
      <c r="SPX259" s="22"/>
      <c r="SPY259" s="22"/>
      <c r="SPZ259" s="22"/>
      <c r="SQA259" s="22"/>
      <c r="SQB259" s="22"/>
      <c r="SQC259" s="22"/>
      <c r="SQD259" s="22"/>
      <c r="SQE259" s="22"/>
      <c r="SQF259" s="22"/>
      <c r="SQG259" s="22"/>
      <c r="SQH259" s="22"/>
      <c r="SQI259" s="22"/>
      <c r="SQJ259" s="22"/>
      <c r="SQK259" s="22"/>
      <c r="SQL259" s="22"/>
      <c r="SQM259" s="22"/>
      <c r="SQN259" s="22"/>
      <c r="SQO259" s="22"/>
      <c r="SQP259" s="22"/>
      <c r="SQQ259" s="22"/>
      <c r="SQR259" s="22"/>
      <c r="SQS259" s="22"/>
      <c r="SQT259" s="22"/>
      <c r="SQU259" s="22"/>
      <c r="SQV259" s="22"/>
      <c r="SQW259" s="22"/>
      <c r="SQX259" s="22"/>
      <c r="SQY259" s="22"/>
      <c r="SQZ259" s="22"/>
      <c r="SRA259" s="22"/>
      <c r="SRB259" s="22"/>
      <c r="SRC259" s="22"/>
      <c r="SRD259" s="22"/>
      <c r="SRE259" s="22"/>
      <c r="SRF259" s="22"/>
      <c r="SRG259" s="22"/>
      <c r="SRH259" s="22"/>
      <c r="SRI259" s="22"/>
      <c r="SRJ259" s="22"/>
      <c r="SRK259" s="22"/>
      <c r="SRL259" s="22"/>
      <c r="SRM259" s="22"/>
      <c r="SRN259" s="22"/>
      <c r="SRO259" s="22"/>
      <c r="SRP259" s="22"/>
      <c r="SRQ259" s="22"/>
      <c r="SRR259" s="22"/>
      <c r="SRS259" s="22"/>
      <c r="SRT259" s="22"/>
      <c r="SRU259" s="22"/>
      <c r="SRV259" s="22"/>
      <c r="SRW259" s="22"/>
      <c r="SRX259" s="22"/>
      <c r="SRY259" s="22"/>
      <c r="SRZ259" s="22"/>
      <c r="SSA259" s="22"/>
      <c r="SSB259" s="22"/>
      <c r="SSC259" s="22"/>
      <c r="SSD259" s="22"/>
      <c r="SSE259" s="22"/>
      <c r="SSF259" s="22"/>
      <c r="SSG259" s="22"/>
      <c r="SSH259" s="22"/>
      <c r="SSI259" s="22"/>
      <c r="SSJ259" s="22"/>
      <c r="SSK259" s="22"/>
      <c r="SSL259" s="22"/>
      <c r="SSM259" s="22"/>
      <c r="SSN259" s="22"/>
      <c r="SSO259" s="22"/>
      <c r="SSP259" s="22"/>
      <c r="SSQ259" s="22"/>
      <c r="SSR259" s="22"/>
      <c r="SSS259" s="22"/>
      <c r="SST259" s="22"/>
      <c r="SSU259" s="22"/>
      <c r="SSV259" s="22"/>
      <c r="SSW259" s="22"/>
      <c r="SSX259" s="22"/>
      <c r="SSY259" s="22"/>
      <c r="SSZ259" s="22"/>
      <c r="STA259" s="22"/>
      <c r="STB259" s="22"/>
      <c r="STC259" s="22"/>
      <c r="STD259" s="22"/>
      <c r="STE259" s="22"/>
      <c r="STF259" s="22"/>
      <c r="STG259" s="22"/>
      <c r="STH259" s="22"/>
      <c r="STI259" s="22"/>
      <c r="STJ259" s="22"/>
      <c r="STK259" s="22"/>
      <c r="STL259" s="22"/>
      <c r="STM259" s="22"/>
      <c r="STN259" s="22"/>
      <c r="STO259" s="22"/>
      <c r="STP259" s="22"/>
      <c r="STQ259" s="22"/>
      <c r="STR259" s="22"/>
      <c r="STS259" s="22"/>
      <c r="STT259" s="22"/>
      <c r="STU259" s="22"/>
      <c r="STV259" s="22"/>
      <c r="STW259" s="22"/>
      <c r="STX259" s="22"/>
      <c r="STY259" s="22"/>
      <c r="STZ259" s="22"/>
      <c r="SUA259" s="22"/>
      <c r="SUB259" s="22"/>
      <c r="SUC259" s="22"/>
      <c r="SUD259" s="22"/>
      <c r="SUE259" s="22"/>
      <c r="SUF259" s="22"/>
      <c r="SUG259" s="22"/>
      <c r="SUH259" s="22"/>
      <c r="SUI259" s="22"/>
      <c r="SUJ259" s="22"/>
      <c r="SUK259" s="22"/>
      <c r="SUL259" s="22"/>
      <c r="SUM259" s="22"/>
      <c r="SUN259" s="22"/>
      <c r="SUO259" s="22"/>
      <c r="SUP259" s="22"/>
      <c r="SUQ259" s="22"/>
      <c r="SUR259" s="22"/>
      <c r="SUS259" s="22"/>
      <c r="SUT259" s="22"/>
      <c r="SUU259" s="22"/>
      <c r="SUV259" s="22"/>
      <c r="SUW259" s="22"/>
      <c r="SUX259" s="22"/>
      <c r="SUY259" s="22"/>
      <c r="SUZ259" s="22"/>
      <c r="SVA259" s="22"/>
      <c r="SVB259" s="22"/>
      <c r="SVC259" s="22"/>
      <c r="SVD259" s="22"/>
      <c r="SVE259" s="22"/>
      <c r="SVF259" s="22"/>
      <c r="SVG259" s="22"/>
      <c r="SVH259" s="22"/>
      <c r="SVI259" s="22"/>
      <c r="SVJ259" s="22"/>
      <c r="SVK259" s="22"/>
      <c r="SVL259" s="22"/>
      <c r="SVM259" s="22"/>
      <c r="SVN259" s="22"/>
      <c r="SVO259" s="22"/>
      <c r="SVP259" s="22"/>
      <c r="SVQ259" s="22"/>
      <c r="SVR259" s="22"/>
      <c r="SVS259" s="22"/>
      <c r="SVT259" s="22"/>
      <c r="SVU259" s="22"/>
      <c r="SVV259" s="22"/>
      <c r="SVW259" s="22"/>
      <c r="SVX259" s="22"/>
      <c r="SVY259" s="22"/>
      <c r="SVZ259" s="22"/>
      <c r="SWA259" s="22"/>
      <c r="SWB259" s="22"/>
      <c r="SWC259" s="22"/>
      <c r="SWD259" s="22"/>
      <c r="SWE259" s="22"/>
      <c r="SWF259" s="22"/>
      <c r="SWG259" s="22"/>
      <c r="SWH259" s="22"/>
      <c r="SWI259" s="22"/>
      <c r="SWJ259" s="22"/>
      <c r="SWK259" s="22"/>
      <c r="SWL259" s="22"/>
      <c r="SWM259" s="22"/>
      <c r="SWN259" s="22"/>
      <c r="SWO259" s="22"/>
      <c r="SWP259" s="22"/>
      <c r="SWQ259" s="22"/>
      <c r="SWR259" s="22"/>
      <c r="SWS259" s="22"/>
      <c r="SWT259" s="22"/>
      <c r="SWU259" s="22"/>
      <c r="SWV259" s="22"/>
      <c r="SWW259" s="22"/>
      <c r="SWX259" s="22"/>
      <c r="SWY259" s="22"/>
      <c r="SWZ259" s="22"/>
      <c r="SXA259" s="22"/>
      <c r="SXB259" s="22"/>
      <c r="SXC259" s="22"/>
      <c r="SXD259" s="22"/>
      <c r="SXE259" s="22"/>
      <c r="SXF259" s="22"/>
      <c r="SXG259" s="22"/>
      <c r="SXH259" s="22"/>
      <c r="SXI259" s="22"/>
      <c r="SXJ259" s="22"/>
      <c r="SXK259" s="22"/>
      <c r="SXL259" s="22"/>
      <c r="SXM259" s="22"/>
      <c r="SXN259" s="22"/>
      <c r="SXO259" s="22"/>
      <c r="SXP259" s="22"/>
      <c r="SXQ259" s="22"/>
      <c r="SXR259" s="22"/>
      <c r="SXS259" s="22"/>
      <c r="SXT259" s="22"/>
      <c r="SXU259" s="22"/>
      <c r="SXV259" s="22"/>
      <c r="SXW259" s="22"/>
      <c r="SXX259" s="22"/>
      <c r="SXY259" s="22"/>
      <c r="SXZ259" s="22"/>
      <c r="SYA259" s="22"/>
      <c r="SYB259" s="22"/>
      <c r="SYC259" s="22"/>
      <c r="SYD259" s="22"/>
      <c r="SYE259" s="22"/>
      <c r="SYF259" s="22"/>
      <c r="SYG259" s="22"/>
      <c r="SYH259" s="22"/>
      <c r="SYI259" s="22"/>
      <c r="SYJ259" s="22"/>
      <c r="SYK259" s="22"/>
      <c r="SYL259" s="22"/>
      <c r="SYM259" s="22"/>
      <c r="SYN259" s="22"/>
      <c r="SYO259" s="22"/>
      <c r="SYP259" s="22"/>
      <c r="SYQ259" s="22"/>
      <c r="SYR259" s="22"/>
      <c r="SYS259" s="22"/>
      <c r="SYT259" s="22"/>
      <c r="SYU259" s="22"/>
      <c r="SYV259" s="22"/>
      <c r="SYW259" s="22"/>
      <c r="SYX259" s="22"/>
      <c r="SYY259" s="22"/>
      <c r="SYZ259" s="22"/>
      <c r="SZA259" s="22"/>
      <c r="SZB259" s="22"/>
      <c r="SZC259" s="22"/>
      <c r="SZD259" s="22"/>
      <c r="SZE259" s="22"/>
      <c r="SZF259" s="22"/>
      <c r="SZG259" s="22"/>
      <c r="SZH259" s="22"/>
      <c r="SZI259" s="22"/>
      <c r="SZJ259" s="22"/>
      <c r="SZK259" s="22"/>
      <c r="SZL259" s="22"/>
      <c r="SZM259" s="22"/>
      <c r="SZN259" s="22"/>
      <c r="SZO259" s="22"/>
      <c r="SZP259" s="22"/>
      <c r="SZQ259" s="22"/>
      <c r="SZR259" s="22"/>
      <c r="SZS259" s="22"/>
      <c r="SZT259" s="22"/>
      <c r="SZU259" s="22"/>
      <c r="SZV259" s="22"/>
      <c r="SZW259" s="22"/>
      <c r="SZX259" s="22"/>
      <c r="SZY259" s="22"/>
      <c r="SZZ259" s="22"/>
      <c r="TAA259" s="22"/>
      <c r="TAB259" s="22"/>
      <c r="TAC259" s="22"/>
      <c r="TAD259" s="22"/>
      <c r="TAE259" s="22"/>
      <c r="TAF259" s="22"/>
      <c r="TAG259" s="22"/>
      <c r="TAH259" s="22"/>
      <c r="TAI259" s="22"/>
      <c r="TAJ259" s="22"/>
      <c r="TAK259" s="22"/>
      <c r="TAL259" s="22"/>
      <c r="TAM259" s="22"/>
      <c r="TAN259" s="22"/>
      <c r="TAO259" s="22"/>
      <c r="TAP259" s="22"/>
      <c r="TAQ259" s="22"/>
      <c r="TAR259" s="22"/>
      <c r="TAS259" s="22"/>
      <c r="TAT259" s="22"/>
      <c r="TAU259" s="22"/>
      <c r="TAV259" s="22"/>
      <c r="TAW259" s="22"/>
      <c r="TAX259" s="22"/>
      <c r="TAY259" s="22"/>
      <c r="TAZ259" s="22"/>
      <c r="TBA259" s="22"/>
      <c r="TBB259" s="22"/>
      <c r="TBC259" s="22"/>
      <c r="TBD259" s="22"/>
      <c r="TBE259" s="22"/>
      <c r="TBF259" s="22"/>
      <c r="TBG259" s="22"/>
      <c r="TBH259" s="22"/>
      <c r="TBI259" s="22"/>
      <c r="TBJ259" s="22"/>
      <c r="TBK259" s="22"/>
      <c r="TBL259" s="22"/>
      <c r="TBM259" s="22"/>
      <c r="TBN259" s="22"/>
      <c r="TBO259" s="22"/>
      <c r="TBP259" s="22"/>
      <c r="TBQ259" s="22"/>
      <c r="TBR259" s="22"/>
      <c r="TBS259" s="22"/>
      <c r="TBT259" s="22"/>
      <c r="TBU259" s="22"/>
      <c r="TBV259" s="22"/>
      <c r="TBW259" s="22"/>
      <c r="TBX259" s="22"/>
      <c r="TBY259" s="22"/>
      <c r="TBZ259" s="22"/>
      <c r="TCA259" s="22"/>
      <c r="TCB259" s="22"/>
      <c r="TCC259" s="22"/>
      <c r="TCD259" s="22"/>
      <c r="TCE259" s="22"/>
      <c r="TCF259" s="22"/>
      <c r="TCG259" s="22"/>
      <c r="TCH259" s="22"/>
      <c r="TCI259" s="22"/>
      <c r="TCJ259" s="22"/>
      <c r="TCK259" s="22"/>
      <c r="TCL259" s="22"/>
      <c r="TCM259" s="22"/>
      <c r="TCN259" s="22"/>
      <c r="TCO259" s="22"/>
      <c r="TCP259" s="22"/>
      <c r="TCQ259" s="22"/>
      <c r="TCR259" s="22"/>
      <c r="TCS259" s="22"/>
      <c r="TCT259" s="22"/>
      <c r="TCU259" s="22"/>
      <c r="TCV259" s="22"/>
      <c r="TCW259" s="22"/>
      <c r="TCX259" s="22"/>
      <c r="TCY259" s="22"/>
      <c r="TCZ259" s="22"/>
      <c r="TDA259" s="22"/>
      <c r="TDB259" s="22"/>
      <c r="TDC259" s="22"/>
      <c r="TDD259" s="22"/>
      <c r="TDE259" s="22"/>
      <c r="TDF259" s="22"/>
      <c r="TDG259" s="22"/>
      <c r="TDH259" s="22"/>
      <c r="TDI259" s="22"/>
      <c r="TDJ259" s="22"/>
      <c r="TDK259" s="22"/>
      <c r="TDL259" s="22"/>
      <c r="TDM259" s="22"/>
      <c r="TDN259" s="22"/>
      <c r="TDO259" s="22"/>
      <c r="TDP259" s="22"/>
      <c r="TDQ259" s="22"/>
      <c r="TDR259" s="22"/>
      <c r="TDS259" s="22"/>
      <c r="TDT259" s="22"/>
      <c r="TDU259" s="22"/>
      <c r="TDV259" s="22"/>
      <c r="TDW259" s="22"/>
      <c r="TDX259" s="22"/>
      <c r="TDY259" s="22"/>
      <c r="TDZ259" s="22"/>
      <c r="TEA259" s="22"/>
      <c r="TEB259" s="22"/>
      <c r="TEC259" s="22"/>
      <c r="TED259" s="22"/>
      <c r="TEE259" s="22"/>
      <c r="TEF259" s="22"/>
      <c r="TEG259" s="22"/>
      <c r="TEH259" s="22"/>
      <c r="TEI259" s="22"/>
      <c r="TEJ259" s="22"/>
      <c r="TEK259" s="22"/>
      <c r="TEL259" s="22"/>
      <c r="TEM259" s="22"/>
      <c r="TEN259" s="22"/>
      <c r="TEO259" s="22"/>
      <c r="TEP259" s="22"/>
      <c r="TEQ259" s="22"/>
      <c r="TER259" s="22"/>
      <c r="TES259" s="22"/>
      <c r="TET259" s="22"/>
      <c r="TEU259" s="22"/>
      <c r="TEV259" s="22"/>
      <c r="TEW259" s="22"/>
      <c r="TEX259" s="22"/>
      <c r="TEY259" s="22"/>
      <c r="TEZ259" s="22"/>
      <c r="TFA259" s="22"/>
      <c r="TFB259" s="22"/>
      <c r="TFC259" s="22"/>
      <c r="TFD259" s="22"/>
      <c r="TFE259" s="22"/>
      <c r="TFF259" s="22"/>
      <c r="TFG259" s="22"/>
      <c r="TFH259" s="22"/>
      <c r="TFI259" s="22"/>
      <c r="TFJ259" s="22"/>
      <c r="TFK259" s="22"/>
      <c r="TFL259" s="22"/>
      <c r="TFM259" s="22"/>
      <c r="TFN259" s="22"/>
      <c r="TFO259" s="22"/>
      <c r="TFP259" s="22"/>
      <c r="TFQ259" s="22"/>
      <c r="TFR259" s="22"/>
      <c r="TFS259" s="22"/>
      <c r="TFT259" s="22"/>
      <c r="TFU259" s="22"/>
      <c r="TFV259" s="22"/>
      <c r="TFW259" s="22"/>
      <c r="TFX259" s="22"/>
      <c r="TFY259" s="22"/>
      <c r="TFZ259" s="22"/>
      <c r="TGA259" s="22"/>
      <c r="TGB259" s="22"/>
      <c r="TGC259" s="22"/>
      <c r="TGD259" s="22"/>
      <c r="TGE259" s="22"/>
      <c r="TGF259" s="22"/>
      <c r="TGG259" s="22"/>
      <c r="TGH259" s="22"/>
      <c r="TGI259" s="22"/>
      <c r="TGJ259" s="22"/>
      <c r="TGK259" s="22"/>
      <c r="TGL259" s="22"/>
      <c r="TGM259" s="22"/>
      <c r="TGN259" s="22"/>
      <c r="TGO259" s="22"/>
      <c r="TGP259" s="22"/>
      <c r="TGQ259" s="22"/>
      <c r="TGR259" s="22"/>
      <c r="TGS259" s="22"/>
      <c r="TGT259" s="22"/>
      <c r="TGU259" s="22"/>
      <c r="TGV259" s="22"/>
      <c r="TGW259" s="22"/>
      <c r="TGX259" s="22"/>
      <c r="TGY259" s="22"/>
      <c r="TGZ259" s="22"/>
      <c r="THA259" s="22"/>
      <c r="THB259" s="22"/>
      <c r="THC259" s="22"/>
      <c r="THD259" s="22"/>
      <c r="THE259" s="22"/>
      <c r="THF259" s="22"/>
      <c r="THG259" s="22"/>
      <c r="THH259" s="22"/>
      <c r="THI259" s="22"/>
      <c r="THJ259" s="22"/>
      <c r="THK259" s="22"/>
      <c r="THL259" s="22"/>
      <c r="THM259" s="22"/>
      <c r="THN259" s="22"/>
      <c r="THO259" s="22"/>
      <c r="THP259" s="22"/>
      <c r="THQ259" s="22"/>
      <c r="THR259" s="22"/>
      <c r="THS259" s="22"/>
      <c r="THT259" s="22"/>
      <c r="THU259" s="22"/>
      <c r="THV259" s="22"/>
      <c r="THW259" s="22"/>
      <c r="THX259" s="22"/>
      <c r="THY259" s="22"/>
      <c r="THZ259" s="22"/>
      <c r="TIA259" s="22"/>
      <c r="TIB259" s="22"/>
      <c r="TIC259" s="22"/>
      <c r="TID259" s="22"/>
      <c r="TIE259" s="22"/>
      <c r="TIF259" s="22"/>
      <c r="TIG259" s="22"/>
      <c r="TIH259" s="22"/>
      <c r="TII259" s="22"/>
      <c r="TIJ259" s="22"/>
      <c r="TIK259" s="22"/>
      <c r="TIL259" s="22"/>
      <c r="TIM259" s="22"/>
      <c r="TIN259" s="22"/>
      <c r="TIO259" s="22"/>
      <c r="TIP259" s="22"/>
      <c r="TIQ259" s="22"/>
      <c r="TIR259" s="22"/>
      <c r="TIS259" s="22"/>
      <c r="TIT259" s="22"/>
      <c r="TIU259" s="22"/>
      <c r="TIV259" s="22"/>
      <c r="TIW259" s="22"/>
      <c r="TIX259" s="22"/>
      <c r="TIY259" s="22"/>
      <c r="TIZ259" s="22"/>
      <c r="TJA259" s="22"/>
      <c r="TJB259" s="22"/>
      <c r="TJC259" s="22"/>
      <c r="TJD259" s="22"/>
      <c r="TJE259" s="22"/>
      <c r="TJF259" s="22"/>
      <c r="TJG259" s="22"/>
      <c r="TJH259" s="22"/>
      <c r="TJI259" s="22"/>
      <c r="TJJ259" s="22"/>
      <c r="TJK259" s="22"/>
      <c r="TJL259" s="22"/>
      <c r="TJM259" s="22"/>
      <c r="TJN259" s="22"/>
      <c r="TJO259" s="22"/>
      <c r="TJP259" s="22"/>
      <c r="TJQ259" s="22"/>
      <c r="TJR259" s="22"/>
      <c r="TJS259" s="22"/>
      <c r="TJT259" s="22"/>
      <c r="TJU259" s="22"/>
      <c r="TJV259" s="22"/>
      <c r="TJW259" s="22"/>
      <c r="TJX259" s="22"/>
      <c r="TJY259" s="22"/>
      <c r="TJZ259" s="22"/>
      <c r="TKA259" s="22"/>
      <c r="TKB259" s="22"/>
      <c r="TKC259" s="22"/>
      <c r="TKD259" s="22"/>
      <c r="TKE259" s="22"/>
      <c r="TKF259" s="22"/>
      <c r="TKG259" s="22"/>
      <c r="TKH259" s="22"/>
      <c r="TKI259" s="22"/>
      <c r="TKJ259" s="22"/>
      <c r="TKK259" s="22"/>
      <c r="TKL259" s="22"/>
      <c r="TKM259" s="22"/>
      <c r="TKN259" s="22"/>
      <c r="TKO259" s="22"/>
      <c r="TKP259" s="22"/>
      <c r="TKQ259" s="22"/>
      <c r="TKR259" s="22"/>
      <c r="TKS259" s="22"/>
      <c r="TKT259" s="22"/>
      <c r="TKU259" s="22"/>
      <c r="TKV259" s="22"/>
      <c r="TKW259" s="22"/>
      <c r="TKX259" s="22"/>
      <c r="TKY259" s="22"/>
      <c r="TKZ259" s="22"/>
      <c r="TLA259" s="22"/>
      <c r="TLB259" s="22"/>
      <c r="TLC259" s="22"/>
      <c r="TLD259" s="22"/>
      <c r="TLE259" s="22"/>
      <c r="TLF259" s="22"/>
      <c r="TLG259" s="22"/>
      <c r="TLH259" s="22"/>
      <c r="TLI259" s="22"/>
      <c r="TLJ259" s="22"/>
      <c r="TLK259" s="22"/>
      <c r="TLL259" s="22"/>
      <c r="TLM259" s="22"/>
      <c r="TLN259" s="22"/>
      <c r="TLO259" s="22"/>
      <c r="TLP259" s="22"/>
      <c r="TLQ259" s="22"/>
      <c r="TLR259" s="22"/>
      <c r="TLS259" s="22"/>
      <c r="TLT259" s="22"/>
      <c r="TLU259" s="22"/>
      <c r="TLV259" s="22"/>
      <c r="TLW259" s="22"/>
      <c r="TLX259" s="22"/>
      <c r="TLY259" s="22"/>
      <c r="TLZ259" s="22"/>
      <c r="TMA259" s="22"/>
      <c r="TMB259" s="22"/>
      <c r="TMC259" s="22"/>
      <c r="TMD259" s="22"/>
      <c r="TME259" s="22"/>
      <c r="TMF259" s="22"/>
      <c r="TMG259" s="22"/>
      <c r="TMH259" s="22"/>
      <c r="TMI259" s="22"/>
      <c r="TMJ259" s="22"/>
      <c r="TMK259" s="22"/>
      <c r="TML259" s="22"/>
      <c r="TMM259" s="22"/>
      <c r="TMN259" s="22"/>
      <c r="TMO259" s="22"/>
      <c r="TMP259" s="22"/>
      <c r="TMQ259" s="22"/>
      <c r="TMR259" s="22"/>
      <c r="TMS259" s="22"/>
      <c r="TMT259" s="22"/>
      <c r="TMU259" s="22"/>
      <c r="TMV259" s="22"/>
      <c r="TMW259" s="22"/>
      <c r="TMX259" s="22"/>
      <c r="TMY259" s="22"/>
      <c r="TMZ259" s="22"/>
      <c r="TNA259" s="22"/>
      <c r="TNB259" s="22"/>
      <c r="TNC259" s="22"/>
      <c r="TND259" s="22"/>
      <c r="TNE259" s="22"/>
      <c r="TNF259" s="22"/>
      <c r="TNG259" s="22"/>
      <c r="TNH259" s="22"/>
      <c r="TNI259" s="22"/>
      <c r="TNJ259" s="22"/>
      <c r="TNK259" s="22"/>
      <c r="TNL259" s="22"/>
      <c r="TNM259" s="22"/>
      <c r="TNN259" s="22"/>
      <c r="TNO259" s="22"/>
      <c r="TNP259" s="22"/>
      <c r="TNQ259" s="22"/>
      <c r="TNR259" s="22"/>
      <c r="TNS259" s="22"/>
      <c r="TNT259" s="22"/>
      <c r="TNU259" s="22"/>
      <c r="TNV259" s="22"/>
      <c r="TNW259" s="22"/>
      <c r="TNX259" s="22"/>
      <c r="TNY259" s="22"/>
      <c r="TNZ259" s="22"/>
      <c r="TOA259" s="22"/>
      <c r="TOB259" s="22"/>
      <c r="TOC259" s="22"/>
      <c r="TOD259" s="22"/>
      <c r="TOE259" s="22"/>
      <c r="TOF259" s="22"/>
      <c r="TOG259" s="22"/>
      <c r="TOH259" s="22"/>
      <c r="TOI259" s="22"/>
      <c r="TOJ259" s="22"/>
      <c r="TOK259" s="22"/>
      <c r="TOL259" s="22"/>
      <c r="TOM259" s="22"/>
      <c r="TON259" s="22"/>
      <c r="TOO259" s="22"/>
      <c r="TOP259" s="22"/>
      <c r="TOQ259" s="22"/>
      <c r="TOR259" s="22"/>
      <c r="TOS259" s="22"/>
      <c r="TOT259" s="22"/>
      <c r="TOU259" s="22"/>
      <c r="TOV259" s="22"/>
      <c r="TOW259" s="22"/>
      <c r="TOX259" s="22"/>
      <c r="TOY259" s="22"/>
      <c r="TOZ259" s="22"/>
      <c r="TPA259" s="22"/>
      <c r="TPB259" s="22"/>
      <c r="TPC259" s="22"/>
      <c r="TPD259" s="22"/>
      <c r="TPE259" s="22"/>
      <c r="TPF259" s="22"/>
      <c r="TPG259" s="22"/>
      <c r="TPH259" s="22"/>
      <c r="TPI259" s="22"/>
      <c r="TPJ259" s="22"/>
      <c r="TPK259" s="22"/>
      <c r="TPL259" s="22"/>
      <c r="TPM259" s="22"/>
      <c r="TPN259" s="22"/>
      <c r="TPO259" s="22"/>
      <c r="TPP259" s="22"/>
      <c r="TPQ259" s="22"/>
      <c r="TPR259" s="22"/>
      <c r="TPS259" s="22"/>
      <c r="TPT259" s="22"/>
      <c r="TPU259" s="22"/>
      <c r="TPV259" s="22"/>
      <c r="TPW259" s="22"/>
      <c r="TPX259" s="22"/>
      <c r="TPY259" s="22"/>
      <c r="TPZ259" s="22"/>
      <c r="TQA259" s="22"/>
      <c r="TQB259" s="22"/>
      <c r="TQC259" s="22"/>
      <c r="TQD259" s="22"/>
      <c r="TQE259" s="22"/>
      <c r="TQF259" s="22"/>
      <c r="TQG259" s="22"/>
      <c r="TQH259" s="22"/>
      <c r="TQI259" s="22"/>
      <c r="TQJ259" s="22"/>
      <c r="TQK259" s="22"/>
      <c r="TQL259" s="22"/>
      <c r="TQM259" s="22"/>
      <c r="TQN259" s="22"/>
      <c r="TQO259" s="22"/>
      <c r="TQP259" s="22"/>
      <c r="TQQ259" s="22"/>
      <c r="TQR259" s="22"/>
      <c r="TQS259" s="22"/>
      <c r="TQT259" s="22"/>
      <c r="TQU259" s="22"/>
      <c r="TQV259" s="22"/>
      <c r="TQW259" s="22"/>
      <c r="TQX259" s="22"/>
      <c r="TQY259" s="22"/>
      <c r="TQZ259" s="22"/>
      <c r="TRA259" s="22"/>
      <c r="TRB259" s="22"/>
      <c r="TRC259" s="22"/>
      <c r="TRD259" s="22"/>
      <c r="TRE259" s="22"/>
      <c r="TRF259" s="22"/>
      <c r="TRG259" s="22"/>
      <c r="TRH259" s="22"/>
      <c r="TRI259" s="22"/>
      <c r="TRJ259" s="22"/>
      <c r="TRK259" s="22"/>
      <c r="TRL259" s="22"/>
      <c r="TRM259" s="22"/>
      <c r="TRN259" s="22"/>
      <c r="TRO259" s="22"/>
      <c r="TRP259" s="22"/>
      <c r="TRQ259" s="22"/>
      <c r="TRR259" s="22"/>
      <c r="TRS259" s="22"/>
      <c r="TRT259" s="22"/>
      <c r="TRU259" s="22"/>
      <c r="TRV259" s="22"/>
      <c r="TRW259" s="22"/>
      <c r="TRX259" s="22"/>
      <c r="TRY259" s="22"/>
      <c r="TRZ259" s="22"/>
      <c r="TSA259" s="22"/>
      <c r="TSB259" s="22"/>
      <c r="TSC259" s="22"/>
      <c r="TSD259" s="22"/>
      <c r="TSE259" s="22"/>
      <c r="TSF259" s="22"/>
      <c r="TSG259" s="22"/>
      <c r="TSH259" s="22"/>
      <c r="TSI259" s="22"/>
      <c r="TSJ259" s="22"/>
      <c r="TSK259" s="22"/>
      <c r="TSL259" s="22"/>
      <c r="TSM259" s="22"/>
      <c r="TSN259" s="22"/>
      <c r="TSO259" s="22"/>
      <c r="TSP259" s="22"/>
      <c r="TSQ259" s="22"/>
      <c r="TSR259" s="22"/>
      <c r="TSS259" s="22"/>
      <c r="TST259" s="22"/>
      <c r="TSU259" s="22"/>
      <c r="TSV259" s="22"/>
      <c r="TSW259" s="22"/>
      <c r="TSX259" s="22"/>
      <c r="TSY259" s="22"/>
      <c r="TSZ259" s="22"/>
      <c r="TTA259" s="22"/>
      <c r="TTB259" s="22"/>
      <c r="TTC259" s="22"/>
      <c r="TTD259" s="22"/>
      <c r="TTE259" s="22"/>
      <c r="TTF259" s="22"/>
      <c r="TTG259" s="22"/>
      <c r="TTH259" s="22"/>
      <c r="TTI259" s="22"/>
      <c r="TTJ259" s="22"/>
      <c r="TTK259" s="22"/>
      <c r="TTL259" s="22"/>
      <c r="TTM259" s="22"/>
      <c r="TTN259" s="22"/>
      <c r="TTO259" s="22"/>
      <c r="TTP259" s="22"/>
      <c r="TTQ259" s="22"/>
      <c r="TTR259" s="22"/>
      <c r="TTS259" s="22"/>
      <c r="TTT259" s="22"/>
      <c r="TTU259" s="22"/>
      <c r="TTV259" s="22"/>
      <c r="TTW259" s="22"/>
      <c r="TTX259" s="22"/>
      <c r="TTY259" s="22"/>
      <c r="TTZ259" s="22"/>
      <c r="TUA259" s="22"/>
      <c r="TUB259" s="22"/>
      <c r="TUC259" s="22"/>
      <c r="TUD259" s="22"/>
      <c r="TUE259" s="22"/>
      <c r="TUF259" s="22"/>
      <c r="TUG259" s="22"/>
      <c r="TUH259" s="22"/>
      <c r="TUI259" s="22"/>
      <c r="TUJ259" s="22"/>
      <c r="TUK259" s="22"/>
      <c r="TUL259" s="22"/>
      <c r="TUM259" s="22"/>
      <c r="TUN259" s="22"/>
      <c r="TUO259" s="22"/>
      <c r="TUP259" s="22"/>
      <c r="TUQ259" s="22"/>
      <c r="TUR259" s="22"/>
      <c r="TUS259" s="22"/>
      <c r="TUT259" s="22"/>
      <c r="TUU259" s="22"/>
      <c r="TUV259" s="22"/>
      <c r="TUW259" s="22"/>
      <c r="TUX259" s="22"/>
      <c r="TUY259" s="22"/>
      <c r="TUZ259" s="22"/>
      <c r="TVA259" s="22"/>
      <c r="TVB259" s="22"/>
      <c r="TVC259" s="22"/>
      <c r="TVD259" s="22"/>
      <c r="TVE259" s="22"/>
      <c r="TVF259" s="22"/>
      <c r="TVG259" s="22"/>
      <c r="TVH259" s="22"/>
      <c r="TVI259" s="22"/>
      <c r="TVJ259" s="22"/>
      <c r="TVK259" s="22"/>
      <c r="TVL259" s="22"/>
      <c r="TVM259" s="22"/>
      <c r="TVN259" s="22"/>
      <c r="TVO259" s="22"/>
      <c r="TVP259" s="22"/>
      <c r="TVQ259" s="22"/>
      <c r="TVR259" s="22"/>
      <c r="TVS259" s="22"/>
      <c r="TVT259" s="22"/>
      <c r="TVU259" s="22"/>
      <c r="TVV259" s="22"/>
      <c r="TVW259" s="22"/>
      <c r="TVX259" s="22"/>
      <c r="TVY259" s="22"/>
      <c r="TVZ259" s="22"/>
      <c r="TWA259" s="22"/>
      <c r="TWB259" s="22"/>
      <c r="TWC259" s="22"/>
      <c r="TWD259" s="22"/>
      <c r="TWE259" s="22"/>
      <c r="TWF259" s="22"/>
      <c r="TWG259" s="22"/>
      <c r="TWH259" s="22"/>
      <c r="TWI259" s="22"/>
      <c r="TWJ259" s="22"/>
      <c r="TWK259" s="22"/>
      <c r="TWL259" s="22"/>
      <c r="TWM259" s="22"/>
      <c r="TWN259" s="22"/>
      <c r="TWO259" s="22"/>
      <c r="TWP259" s="22"/>
      <c r="TWQ259" s="22"/>
      <c r="TWR259" s="22"/>
      <c r="TWS259" s="22"/>
      <c r="TWT259" s="22"/>
      <c r="TWU259" s="22"/>
      <c r="TWV259" s="22"/>
      <c r="TWW259" s="22"/>
      <c r="TWX259" s="22"/>
      <c r="TWY259" s="22"/>
      <c r="TWZ259" s="22"/>
      <c r="TXA259" s="22"/>
      <c r="TXB259" s="22"/>
      <c r="TXC259" s="22"/>
      <c r="TXD259" s="22"/>
      <c r="TXE259" s="22"/>
      <c r="TXF259" s="22"/>
      <c r="TXG259" s="22"/>
      <c r="TXH259" s="22"/>
      <c r="TXI259" s="22"/>
      <c r="TXJ259" s="22"/>
      <c r="TXK259" s="22"/>
      <c r="TXL259" s="22"/>
      <c r="TXM259" s="22"/>
      <c r="TXN259" s="22"/>
      <c r="TXO259" s="22"/>
      <c r="TXP259" s="22"/>
      <c r="TXQ259" s="22"/>
      <c r="TXR259" s="22"/>
      <c r="TXS259" s="22"/>
      <c r="TXT259" s="22"/>
      <c r="TXU259" s="22"/>
      <c r="TXV259" s="22"/>
      <c r="TXW259" s="22"/>
      <c r="TXX259" s="22"/>
      <c r="TXY259" s="22"/>
      <c r="TXZ259" s="22"/>
      <c r="TYA259" s="22"/>
      <c r="TYB259" s="22"/>
      <c r="TYC259" s="22"/>
      <c r="TYD259" s="22"/>
      <c r="TYE259" s="22"/>
      <c r="TYF259" s="22"/>
      <c r="TYG259" s="22"/>
      <c r="TYH259" s="22"/>
      <c r="TYI259" s="22"/>
      <c r="TYJ259" s="22"/>
      <c r="TYK259" s="22"/>
      <c r="TYL259" s="22"/>
      <c r="TYM259" s="22"/>
      <c r="TYN259" s="22"/>
      <c r="TYO259" s="22"/>
      <c r="TYP259" s="22"/>
      <c r="TYQ259" s="22"/>
      <c r="TYR259" s="22"/>
      <c r="TYS259" s="22"/>
      <c r="TYT259" s="22"/>
      <c r="TYU259" s="22"/>
      <c r="TYV259" s="22"/>
      <c r="TYW259" s="22"/>
      <c r="TYX259" s="22"/>
      <c r="TYY259" s="22"/>
      <c r="TYZ259" s="22"/>
      <c r="TZA259" s="22"/>
      <c r="TZB259" s="22"/>
      <c r="TZC259" s="22"/>
      <c r="TZD259" s="22"/>
      <c r="TZE259" s="22"/>
      <c r="TZF259" s="22"/>
      <c r="TZG259" s="22"/>
      <c r="TZH259" s="22"/>
      <c r="TZI259" s="22"/>
      <c r="TZJ259" s="22"/>
      <c r="TZK259" s="22"/>
      <c r="TZL259" s="22"/>
      <c r="TZM259" s="22"/>
      <c r="TZN259" s="22"/>
      <c r="TZO259" s="22"/>
      <c r="TZP259" s="22"/>
      <c r="TZQ259" s="22"/>
      <c r="TZR259" s="22"/>
      <c r="TZS259" s="22"/>
      <c r="TZT259" s="22"/>
      <c r="TZU259" s="22"/>
      <c r="TZV259" s="22"/>
      <c r="TZW259" s="22"/>
      <c r="TZX259" s="22"/>
      <c r="TZY259" s="22"/>
      <c r="TZZ259" s="22"/>
      <c r="UAA259" s="22"/>
      <c r="UAB259" s="22"/>
      <c r="UAC259" s="22"/>
      <c r="UAD259" s="22"/>
      <c r="UAE259" s="22"/>
      <c r="UAF259" s="22"/>
      <c r="UAG259" s="22"/>
      <c r="UAH259" s="22"/>
      <c r="UAI259" s="22"/>
      <c r="UAJ259" s="22"/>
      <c r="UAK259" s="22"/>
      <c r="UAL259" s="22"/>
      <c r="UAM259" s="22"/>
      <c r="UAN259" s="22"/>
      <c r="UAO259" s="22"/>
      <c r="UAP259" s="22"/>
      <c r="UAQ259" s="22"/>
      <c r="UAR259" s="22"/>
      <c r="UAS259" s="22"/>
      <c r="UAT259" s="22"/>
      <c r="UAU259" s="22"/>
      <c r="UAV259" s="22"/>
      <c r="UAW259" s="22"/>
      <c r="UAX259" s="22"/>
      <c r="UAY259" s="22"/>
      <c r="UAZ259" s="22"/>
      <c r="UBA259" s="22"/>
      <c r="UBB259" s="22"/>
      <c r="UBC259" s="22"/>
      <c r="UBD259" s="22"/>
      <c r="UBE259" s="22"/>
      <c r="UBF259" s="22"/>
      <c r="UBG259" s="22"/>
      <c r="UBH259" s="22"/>
      <c r="UBI259" s="22"/>
      <c r="UBJ259" s="22"/>
      <c r="UBK259" s="22"/>
      <c r="UBL259" s="22"/>
      <c r="UBM259" s="22"/>
      <c r="UBN259" s="22"/>
      <c r="UBO259" s="22"/>
      <c r="UBP259" s="22"/>
      <c r="UBQ259" s="22"/>
      <c r="UBR259" s="22"/>
      <c r="UBS259" s="22"/>
      <c r="UBT259" s="22"/>
      <c r="UBU259" s="22"/>
      <c r="UBV259" s="22"/>
      <c r="UBW259" s="22"/>
      <c r="UBX259" s="22"/>
      <c r="UBY259" s="22"/>
      <c r="UBZ259" s="22"/>
      <c r="UCA259" s="22"/>
      <c r="UCB259" s="22"/>
      <c r="UCC259" s="22"/>
      <c r="UCD259" s="22"/>
      <c r="UCE259" s="22"/>
      <c r="UCF259" s="22"/>
      <c r="UCG259" s="22"/>
      <c r="UCH259" s="22"/>
      <c r="UCI259" s="22"/>
      <c r="UCJ259" s="22"/>
      <c r="UCK259" s="22"/>
      <c r="UCL259" s="22"/>
      <c r="UCM259" s="22"/>
      <c r="UCN259" s="22"/>
      <c r="UCO259" s="22"/>
      <c r="UCP259" s="22"/>
      <c r="UCQ259" s="22"/>
      <c r="UCR259" s="22"/>
      <c r="UCS259" s="22"/>
      <c r="UCT259" s="22"/>
      <c r="UCU259" s="22"/>
      <c r="UCV259" s="22"/>
      <c r="UCW259" s="22"/>
      <c r="UCX259" s="22"/>
      <c r="UCY259" s="22"/>
      <c r="UCZ259" s="22"/>
      <c r="UDA259" s="22"/>
      <c r="UDB259" s="22"/>
      <c r="UDC259" s="22"/>
      <c r="UDD259" s="22"/>
      <c r="UDE259" s="22"/>
      <c r="UDF259" s="22"/>
      <c r="UDG259" s="22"/>
      <c r="UDH259" s="22"/>
      <c r="UDI259" s="22"/>
      <c r="UDJ259" s="22"/>
      <c r="UDK259" s="22"/>
      <c r="UDL259" s="22"/>
      <c r="UDM259" s="22"/>
      <c r="UDN259" s="22"/>
      <c r="UDO259" s="22"/>
      <c r="UDP259" s="22"/>
      <c r="UDQ259" s="22"/>
      <c r="UDR259" s="22"/>
      <c r="UDS259" s="22"/>
      <c r="UDT259" s="22"/>
      <c r="UDU259" s="22"/>
      <c r="UDV259" s="22"/>
      <c r="UDW259" s="22"/>
      <c r="UDX259" s="22"/>
      <c r="UDY259" s="22"/>
      <c r="UDZ259" s="22"/>
      <c r="UEA259" s="22"/>
      <c r="UEB259" s="22"/>
      <c r="UEC259" s="22"/>
      <c r="UED259" s="22"/>
      <c r="UEE259" s="22"/>
      <c r="UEF259" s="22"/>
      <c r="UEG259" s="22"/>
      <c r="UEH259" s="22"/>
      <c r="UEI259" s="22"/>
      <c r="UEJ259" s="22"/>
      <c r="UEK259" s="22"/>
      <c r="UEL259" s="22"/>
      <c r="UEM259" s="22"/>
      <c r="UEN259" s="22"/>
      <c r="UEO259" s="22"/>
      <c r="UEP259" s="22"/>
      <c r="UEQ259" s="22"/>
      <c r="UER259" s="22"/>
      <c r="UES259" s="22"/>
      <c r="UET259" s="22"/>
      <c r="UEU259" s="22"/>
      <c r="UEV259" s="22"/>
      <c r="UEW259" s="22"/>
      <c r="UEX259" s="22"/>
      <c r="UEY259" s="22"/>
      <c r="UEZ259" s="22"/>
      <c r="UFA259" s="22"/>
      <c r="UFB259" s="22"/>
      <c r="UFC259" s="22"/>
      <c r="UFD259" s="22"/>
      <c r="UFE259" s="22"/>
      <c r="UFF259" s="22"/>
      <c r="UFG259" s="22"/>
      <c r="UFH259" s="22"/>
      <c r="UFI259" s="22"/>
      <c r="UFJ259" s="22"/>
      <c r="UFK259" s="22"/>
      <c r="UFL259" s="22"/>
      <c r="UFM259" s="22"/>
      <c r="UFN259" s="22"/>
      <c r="UFO259" s="22"/>
      <c r="UFP259" s="22"/>
      <c r="UFQ259" s="22"/>
      <c r="UFR259" s="22"/>
      <c r="UFS259" s="22"/>
      <c r="UFT259" s="22"/>
      <c r="UFU259" s="22"/>
      <c r="UFV259" s="22"/>
      <c r="UFW259" s="22"/>
      <c r="UFX259" s="22"/>
      <c r="UFY259" s="22"/>
      <c r="UFZ259" s="22"/>
      <c r="UGA259" s="22"/>
      <c r="UGB259" s="22"/>
      <c r="UGC259" s="22"/>
      <c r="UGD259" s="22"/>
      <c r="UGE259" s="22"/>
      <c r="UGF259" s="22"/>
      <c r="UGG259" s="22"/>
      <c r="UGH259" s="22"/>
      <c r="UGI259" s="22"/>
      <c r="UGJ259" s="22"/>
      <c r="UGK259" s="22"/>
      <c r="UGL259" s="22"/>
      <c r="UGM259" s="22"/>
      <c r="UGN259" s="22"/>
      <c r="UGO259" s="22"/>
      <c r="UGP259" s="22"/>
      <c r="UGQ259" s="22"/>
      <c r="UGR259" s="22"/>
      <c r="UGS259" s="22"/>
      <c r="UGT259" s="22"/>
      <c r="UGU259" s="22"/>
      <c r="UGV259" s="22"/>
      <c r="UGW259" s="22"/>
      <c r="UGX259" s="22"/>
      <c r="UGY259" s="22"/>
      <c r="UGZ259" s="22"/>
      <c r="UHA259" s="22"/>
      <c r="UHB259" s="22"/>
      <c r="UHC259" s="22"/>
      <c r="UHD259" s="22"/>
      <c r="UHE259" s="22"/>
      <c r="UHF259" s="22"/>
      <c r="UHG259" s="22"/>
      <c r="UHH259" s="22"/>
      <c r="UHI259" s="22"/>
      <c r="UHJ259" s="22"/>
      <c r="UHK259" s="22"/>
      <c r="UHL259" s="22"/>
      <c r="UHM259" s="22"/>
      <c r="UHN259" s="22"/>
      <c r="UHO259" s="22"/>
      <c r="UHP259" s="22"/>
      <c r="UHQ259" s="22"/>
      <c r="UHR259" s="22"/>
      <c r="UHS259" s="22"/>
      <c r="UHT259" s="22"/>
      <c r="UHU259" s="22"/>
      <c r="UHV259" s="22"/>
      <c r="UHW259" s="22"/>
      <c r="UHX259" s="22"/>
      <c r="UHY259" s="22"/>
      <c r="UHZ259" s="22"/>
      <c r="UIA259" s="22"/>
      <c r="UIB259" s="22"/>
      <c r="UIC259" s="22"/>
      <c r="UID259" s="22"/>
      <c r="UIE259" s="22"/>
      <c r="UIF259" s="22"/>
      <c r="UIG259" s="22"/>
      <c r="UIH259" s="22"/>
      <c r="UII259" s="22"/>
      <c r="UIJ259" s="22"/>
      <c r="UIK259" s="22"/>
      <c r="UIL259" s="22"/>
      <c r="UIM259" s="22"/>
      <c r="UIN259" s="22"/>
      <c r="UIO259" s="22"/>
      <c r="UIP259" s="22"/>
      <c r="UIQ259" s="22"/>
      <c r="UIR259" s="22"/>
      <c r="UIS259" s="22"/>
      <c r="UIT259" s="22"/>
      <c r="UIU259" s="22"/>
      <c r="UIV259" s="22"/>
      <c r="UIW259" s="22"/>
      <c r="UIX259" s="22"/>
      <c r="UIY259" s="22"/>
      <c r="UIZ259" s="22"/>
      <c r="UJA259" s="22"/>
      <c r="UJB259" s="22"/>
      <c r="UJC259" s="22"/>
      <c r="UJD259" s="22"/>
      <c r="UJE259" s="22"/>
      <c r="UJF259" s="22"/>
      <c r="UJG259" s="22"/>
      <c r="UJH259" s="22"/>
      <c r="UJI259" s="22"/>
      <c r="UJJ259" s="22"/>
      <c r="UJK259" s="22"/>
      <c r="UJL259" s="22"/>
      <c r="UJM259" s="22"/>
      <c r="UJN259" s="22"/>
      <c r="UJO259" s="22"/>
      <c r="UJP259" s="22"/>
      <c r="UJQ259" s="22"/>
      <c r="UJR259" s="22"/>
      <c r="UJS259" s="22"/>
      <c r="UJT259" s="22"/>
      <c r="UJU259" s="22"/>
      <c r="UJV259" s="22"/>
      <c r="UJW259" s="22"/>
      <c r="UJX259" s="22"/>
      <c r="UJY259" s="22"/>
      <c r="UJZ259" s="22"/>
      <c r="UKA259" s="22"/>
      <c r="UKB259" s="22"/>
      <c r="UKC259" s="22"/>
      <c r="UKD259" s="22"/>
      <c r="UKE259" s="22"/>
      <c r="UKF259" s="22"/>
      <c r="UKG259" s="22"/>
      <c r="UKH259" s="22"/>
      <c r="UKI259" s="22"/>
      <c r="UKJ259" s="22"/>
      <c r="UKK259" s="22"/>
      <c r="UKL259" s="22"/>
      <c r="UKM259" s="22"/>
      <c r="UKN259" s="22"/>
      <c r="UKO259" s="22"/>
      <c r="UKP259" s="22"/>
      <c r="UKQ259" s="22"/>
      <c r="UKR259" s="22"/>
      <c r="UKS259" s="22"/>
      <c r="UKT259" s="22"/>
      <c r="UKU259" s="22"/>
      <c r="UKV259" s="22"/>
      <c r="UKW259" s="22"/>
      <c r="UKX259" s="22"/>
      <c r="UKY259" s="22"/>
      <c r="UKZ259" s="22"/>
      <c r="ULA259" s="22"/>
      <c r="ULB259" s="22"/>
      <c r="ULC259" s="22"/>
      <c r="ULD259" s="22"/>
      <c r="ULE259" s="22"/>
      <c r="ULF259" s="22"/>
      <c r="ULG259" s="22"/>
      <c r="ULH259" s="22"/>
      <c r="ULI259" s="22"/>
      <c r="ULJ259" s="22"/>
      <c r="ULK259" s="22"/>
      <c r="ULL259" s="22"/>
      <c r="ULM259" s="22"/>
      <c r="ULN259" s="22"/>
      <c r="ULO259" s="22"/>
      <c r="ULP259" s="22"/>
      <c r="ULQ259" s="22"/>
      <c r="ULR259" s="22"/>
      <c r="ULS259" s="22"/>
      <c r="ULT259" s="22"/>
      <c r="ULU259" s="22"/>
      <c r="ULV259" s="22"/>
      <c r="ULW259" s="22"/>
      <c r="ULX259" s="22"/>
      <c r="ULY259" s="22"/>
      <c r="ULZ259" s="22"/>
      <c r="UMA259" s="22"/>
      <c r="UMB259" s="22"/>
      <c r="UMC259" s="22"/>
      <c r="UMD259" s="22"/>
      <c r="UME259" s="22"/>
      <c r="UMF259" s="22"/>
      <c r="UMG259" s="22"/>
      <c r="UMH259" s="22"/>
      <c r="UMI259" s="22"/>
      <c r="UMJ259" s="22"/>
      <c r="UMK259" s="22"/>
      <c r="UML259" s="22"/>
      <c r="UMM259" s="22"/>
      <c r="UMN259" s="22"/>
      <c r="UMO259" s="22"/>
      <c r="UMP259" s="22"/>
      <c r="UMQ259" s="22"/>
      <c r="UMR259" s="22"/>
      <c r="UMS259" s="22"/>
      <c r="UMT259" s="22"/>
      <c r="UMU259" s="22"/>
      <c r="UMV259" s="22"/>
      <c r="UMW259" s="22"/>
      <c r="UMX259" s="22"/>
      <c r="UMY259" s="22"/>
      <c r="UMZ259" s="22"/>
      <c r="UNA259" s="22"/>
      <c r="UNB259" s="22"/>
      <c r="UNC259" s="22"/>
      <c r="UND259" s="22"/>
      <c r="UNE259" s="22"/>
      <c r="UNF259" s="22"/>
      <c r="UNG259" s="22"/>
      <c r="UNH259" s="22"/>
      <c r="UNI259" s="22"/>
      <c r="UNJ259" s="22"/>
      <c r="UNK259" s="22"/>
      <c r="UNL259" s="22"/>
      <c r="UNM259" s="22"/>
      <c r="UNN259" s="22"/>
      <c r="UNO259" s="22"/>
      <c r="UNP259" s="22"/>
      <c r="UNQ259" s="22"/>
      <c r="UNR259" s="22"/>
      <c r="UNS259" s="22"/>
      <c r="UNT259" s="22"/>
      <c r="UNU259" s="22"/>
      <c r="UNV259" s="22"/>
      <c r="UNW259" s="22"/>
      <c r="UNX259" s="22"/>
      <c r="UNY259" s="22"/>
      <c r="UNZ259" s="22"/>
      <c r="UOA259" s="22"/>
      <c r="UOB259" s="22"/>
      <c r="UOC259" s="22"/>
      <c r="UOD259" s="22"/>
      <c r="UOE259" s="22"/>
      <c r="UOF259" s="22"/>
      <c r="UOG259" s="22"/>
      <c r="UOH259" s="22"/>
      <c r="UOI259" s="22"/>
      <c r="UOJ259" s="22"/>
      <c r="UOK259" s="22"/>
      <c r="UOL259" s="22"/>
      <c r="UOM259" s="22"/>
      <c r="UON259" s="22"/>
      <c r="UOO259" s="22"/>
      <c r="UOP259" s="22"/>
      <c r="UOQ259" s="22"/>
      <c r="UOR259" s="22"/>
      <c r="UOS259" s="22"/>
      <c r="UOT259" s="22"/>
      <c r="UOU259" s="22"/>
      <c r="UOV259" s="22"/>
      <c r="UOW259" s="22"/>
      <c r="UOX259" s="22"/>
      <c r="UOY259" s="22"/>
      <c r="UOZ259" s="22"/>
      <c r="UPA259" s="22"/>
      <c r="UPB259" s="22"/>
      <c r="UPC259" s="22"/>
      <c r="UPD259" s="22"/>
      <c r="UPE259" s="22"/>
      <c r="UPF259" s="22"/>
      <c r="UPG259" s="22"/>
      <c r="UPH259" s="22"/>
      <c r="UPI259" s="22"/>
      <c r="UPJ259" s="22"/>
      <c r="UPK259" s="22"/>
      <c r="UPL259" s="22"/>
      <c r="UPM259" s="22"/>
      <c r="UPN259" s="22"/>
      <c r="UPO259" s="22"/>
      <c r="UPP259" s="22"/>
      <c r="UPQ259" s="22"/>
      <c r="UPR259" s="22"/>
      <c r="UPS259" s="22"/>
      <c r="UPT259" s="22"/>
      <c r="UPU259" s="22"/>
      <c r="UPV259" s="22"/>
      <c r="UPW259" s="22"/>
      <c r="UPX259" s="22"/>
      <c r="UPY259" s="22"/>
      <c r="UPZ259" s="22"/>
      <c r="UQA259" s="22"/>
      <c r="UQB259" s="22"/>
      <c r="UQC259" s="22"/>
      <c r="UQD259" s="22"/>
      <c r="UQE259" s="22"/>
      <c r="UQF259" s="22"/>
      <c r="UQG259" s="22"/>
      <c r="UQH259" s="22"/>
      <c r="UQI259" s="22"/>
      <c r="UQJ259" s="22"/>
      <c r="UQK259" s="22"/>
      <c r="UQL259" s="22"/>
      <c r="UQM259" s="22"/>
      <c r="UQN259" s="22"/>
      <c r="UQO259" s="22"/>
      <c r="UQP259" s="22"/>
      <c r="UQQ259" s="22"/>
      <c r="UQR259" s="22"/>
      <c r="UQS259" s="22"/>
      <c r="UQT259" s="22"/>
      <c r="UQU259" s="22"/>
      <c r="UQV259" s="22"/>
      <c r="UQW259" s="22"/>
      <c r="UQX259" s="22"/>
      <c r="UQY259" s="22"/>
      <c r="UQZ259" s="22"/>
      <c r="URA259" s="22"/>
      <c r="URB259" s="22"/>
      <c r="URC259" s="22"/>
      <c r="URD259" s="22"/>
      <c r="URE259" s="22"/>
      <c r="URF259" s="22"/>
      <c r="URG259" s="22"/>
      <c r="URH259" s="22"/>
      <c r="URI259" s="22"/>
      <c r="URJ259" s="22"/>
      <c r="URK259" s="22"/>
      <c r="URL259" s="22"/>
      <c r="URM259" s="22"/>
      <c r="URN259" s="22"/>
      <c r="URO259" s="22"/>
      <c r="URP259" s="22"/>
      <c r="URQ259" s="22"/>
      <c r="URR259" s="22"/>
      <c r="URS259" s="22"/>
      <c r="URT259" s="22"/>
      <c r="URU259" s="22"/>
      <c r="URV259" s="22"/>
      <c r="URW259" s="22"/>
      <c r="URX259" s="22"/>
      <c r="URY259" s="22"/>
      <c r="URZ259" s="22"/>
      <c r="USA259" s="22"/>
      <c r="USB259" s="22"/>
      <c r="USC259" s="22"/>
      <c r="USD259" s="22"/>
      <c r="USE259" s="22"/>
      <c r="USF259" s="22"/>
      <c r="USG259" s="22"/>
      <c r="USH259" s="22"/>
      <c r="USI259" s="22"/>
      <c r="USJ259" s="22"/>
      <c r="USK259" s="22"/>
      <c r="USL259" s="22"/>
      <c r="USM259" s="22"/>
      <c r="USN259" s="22"/>
      <c r="USO259" s="22"/>
      <c r="USP259" s="22"/>
      <c r="USQ259" s="22"/>
      <c r="USR259" s="22"/>
      <c r="USS259" s="22"/>
      <c r="UST259" s="22"/>
      <c r="USU259" s="22"/>
      <c r="USV259" s="22"/>
      <c r="USW259" s="22"/>
      <c r="USX259" s="22"/>
      <c r="USY259" s="22"/>
      <c r="USZ259" s="22"/>
      <c r="UTA259" s="22"/>
      <c r="UTB259" s="22"/>
      <c r="UTC259" s="22"/>
      <c r="UTD259" s="22"/>
      <c r="UTE259" s="22"/>
      <c r="UTF259" s="22"/>
      <c r="UTG259" s="22"/>
      <c r="UTH259" s="22"/>
      <c r="UTI259" s="22"/>
      <c r="UTJ259" s="22"/>
      <c r="UTK259" s="22"/>
      <c r="UTL259" s="22"/>
      <c r="UTM259" s="22"/>
      <c r="UTN259" s="22"/>
      <c r="UTO259" s="22"/>
      <c r="UTP259" s="22"/>
      <c r="UTQ259" s="22"/>
      <c r="UTR259" s="22"/>
      <c r="UTS259" s="22"/>
      <c r="UTT259" s="22"/>
      <c r="UTU259" s="22"/>
      <c r="UTV259" s="22"/>
      <c r="UTW259" s="22"/>
      <c r="UTX259" s="22"/>
      <c r="UTY259" s="22"/>
      <c r="UTZ259" s="22"/>
      <c r="UUA259" s="22"/>
      <c r="UUB259" s="22"/>
      <c r="UUC259" s="22"/>
      <c r="UUD259" s="22"/>
      <c r="UUE259" s="22"/>
      <c r="UUF259" s="22"/>
      <c r="UUG259" s="22"/>
      <c r="UUH259" s="22"/>
      <c r="UUI259" s="22"/>
      <c r="UUJ259" s="22"/>
      <c r="UUK259" s="22"/>
      <c r="UUL259" s="22"/>
      <c r="UUM259" s="22"/>
      <c r="UUN259" s="22"/>
      <c r="UUO259" s="22"/>
      <c r="UUP259" s="22"/>
      <c r="UUQ259" s="22"/>
      <c r="UUR259" s="22"/>
      <c r="UUS259" s="22"/>
      <c r="UUT259" s="22"/>
      <c r="UUU259" s="22"/>
      <c r="UUV259" s="22"/>
      <c r="UUW259" s="22"/>
      <c r="UUX259" s="22"/>
      <c r="UUY259" s="22"/>
      <c r="UUZ259" s="22"/>
      <c r="UVA259" s="22"/>
      <c r="UVB259" s="22"/>
      <c r="UVC259" s="22"/>
      <c r="UVD259" s="22"/>
      <c r="UVE259" s="22"/>
      <c r="UVF259" s="22"/>
      <c r="UVG259" s="22"/>
      <c r="UVH259" s="22"/>
      <c r="UVI259" s="22"/>
      <c r="UVJ259" s="22"/>
      <c r="UVK259" s="22"/>
      <c r="UVL259" s="22"/>
      <c r="UVM259" s="22"/>
      <c r="UVN259" s="22"/>
      <c r="UVO259" s="22"/>
      <c r="UVP259" s="22"/>
      <c r="UVQ259" s="22"/>
      <c r="UVR259" s="22"/>
      <c r="UVS259" s="22"/>
      <c r="UVT259" s="22"/>
      <c r="UVU259" s="22"/>
      <c r="UVV259" s="22"/>
      <c r="UVW259" s="22"/>
      <c r="UVX259" s="22"/>
      <c r="UVY259" s="22"/>
      <c r="UVZ259" s="22"/>
      <c r="UWA259" s="22"/>
      <c r="UWB259" s="22"/>
      <c r="UWC259" s="22"/>
      <c r="UWD259" s="22"/>
      <c r="UWE259" s="22"/>
      <c r="UWF259" s="22"/>
      <c r="UWG259" s="22"/>
      <c r="UWH259" s="22"/>
      <c r="UWI259" s="22"/>
      <c r="UWJ259" s="22"/>
      <c r="UWK259" s="22"/>
      <c r="UWL259" s="22"/>
      <c r="UWM259" s="22"/>
      <c r="UWN259" s="22"/>
      <c r="UWO259" s="22"/>
      <c r="UWP259" s="22"/>
      <c r="UWQ259" s="22"/>
      <c r="UWR259" s="22"/>
      <c r="UWS259" s="22"/>
      <c r="UWT259" s="22"/>
      <c r="UWU259" s="22"/>
      <c r="UWV259" s="22"/>
      <c r="UWW259" s="22"/>
      <c r="UWX259" s="22"/>
      <c r="UWY259" s="22"/>
      <c r="UWZ259" s="22"/>
      <c r="UXA259" s="22"/>
      <c r="UXB259" s="22"/>
      <c r="UXC259" s="22"/>
      <c r="UXD259" s="22"/>
      <c r="UXE259" s="22"/>
      <c r="UXF259" s="22"/>
      <c r="UXG259" s="22"/>
      <c r="UXH259" s="22"/>
      <c r="UXI259" s="22"/>
      <c r="UXJ259" s="22"/>
      <c r="UXK259" s="22"/>
      <c r="UXL259" s="22"/>
      <c r="UXM259" s="22"/>
      <c r="UXN259" s="22"/>
      <c r="UXO259" s="22"/>
      <c r="UXP259" s="22"/>
      <c r="UXQ259" s="22"/>
      <c r="UXR259" s="22"/>
      <c r="UXS259" s="22"/>
      <c r="UXT259" s="22"/>
      <c r="UXU259" s="22"/>
      <c r="UXV259" s="22"/>
      <c r="UXW259" s="22"/>
      <c r="UXX259" s="22"/>
      <c r="UXY259" s="22"/>
      <c r="UXZ259" s="22"/>
      <c r="UYA259" s="22"/>
      <c r="UYB259" s="22"/>
      <c r="UYC259" s="22"/>
      <c r="UYD259" s="22"/>
      <c r="UYE259" s="22"/>
      <c r="UYF259" s="22"/>
      <c r="UYG259" s="22"/>
      <c r="UYH259" s="22"/>
      <c r="UYI259" s="22"/>
      <c r="UYJ259" s="22"/>
      <c r="UYK259" s="22"/>
      <c r="UYL259" s="22"/>
      <c r="UYM259" s="22"/>
      <c r="UYN259" s="22"/>
      <c r="UYO259" s="22"/>
      <c r="UYP259" s="22"/>
      <c r="UYQ259" s="22"/>
      <c r="UYR259" s="22"/>
      <c r="UYS259" s="22"/>
      <c r="UYT259" s="22"/>
      <c r="UYU259" s="22"/>
      <c r="UYV259" s="22"/>
      <c r="UYW259" s="22"/>
      <c r="UYX259" s="22"/>
      <c r="UYY259" s="22"/>
      <c r="UYZ259" s="22"/>
      <c r="UZA259" s="22"/>
      <c r="UZB259" s="22"/>
      <c r="UZC259" s="22"/>
      <c r="UZD259" s="22"/>
      <c r="UZE259" s="22"/>
      <c r="UZF259" s="22"/>
      <c r="UZG259" s="22"/>
      <c r="UZH259" s="22"/>
      <c r="UZI259" s="22"/>
      <c r="UZJ259" s="22"/>
      <c r="UZK259" s="22"/>
      <c r="UZL259" s="22"/>
      <c r="UZM259" s="22"/>
      <c r="UZN259" s="22"/>
      <c r="UZO259" s="22"/>
      <c r="UZP259" s="22"/>
      <c r="UZQ259" s="22"/>
      <c r="UZR259" s="22"/>
      <c r="UZS259" s="22"/>
      <c r="UZT259" s="22"/>
      <c r="UZU259" s="22"/>
      <c r="UZV259" s="22"/>
      <c r="UZW259" s="22"/>
      <c r="UZX259" s="22"/>
      <c r="UZY259" s="22"/>
      <c r="UZZ259" s="22"/>
      <c r="VAA259" s="22"/>
      <c r="VAB259" s="22"/>
      <c r="VAC259" s="22"/>
      <c r="VAD259" s="22"/>
      <c r="VAE259" s="22"/>
      <c r="VAF259" s="22"/>
      <c r="VAG259" s="22"/>
      <c r="VAH259" s="22"/>
      <c r="VAI259" s="22"/>
      <c r="VAJ259" s="22"/>
      <c r="VAK259" s="22"/>
      <c r="VAL259" s="22"/>
      <c r="VAM259" s="22"/>
      <c r="VAN259" s="22"/>
      <c r="VAO259" s="22"/>
      <c r="VAP259" s="22"/>
      <c r="VAQ259" s="22"/>
      <c r="VAR259" s="22"/>
      <c r="VAS259" s="22"/>
      <c r="VAT259" s="22"/>
      <c r="VAU259" s="22"/>
      <c r="VAV259" s="22"/>
      <c r="VAW259" s="22"/>
      <c r="VAX259" s="22"/>
      <c r="VAY259" s="22"/>
      <c r="VAZ259" s="22"/>
      <c r="VBA259" s="22"/>
      <c r="VBB259" s="22"/>
      <c r="VBC259" s="22"/>
      <c r="VBD259" s="22"/>
      <c r="VBE259" s="22"/>
      <c r="VBF259" s="22"/>
      <c r="VBG259" s="22"/>
      <c r="VBH259" s="22"/>
      <c r="VBI259" s="22"/>
      <c r="VBJ259" s="22"/>
      <c r="VBK259" s="22"/>
      <c r="VBL259" s="22"/>
      <c r="VBM259" s="22"/>
      <c r="VBN259" s="22"/>
      <c r="VBO259" s="22"/>
      <c r="VBP259" s="22"/>
      <c r="VBQ259" s="22"/>
      <c r="VBR259" s="22"/>
      <c r="VBS259" s="22"/>
      <c r="VBT259" s="22"/>
      <c r="VBU259" s="22"/>
      <c r="VBV259" s="22"/>
      <c r="VBW259" s="22"/>
      <c r="VBX259" s="22"/>
      <c r="VBY259" s="22"/>
      <c r="VBZ259" s="22"/>
      <c r="VCA259" s="22"/>
      <c r="VCB259" s="22"/>
      <c r="VCC259" s="22"/>
      <c r="VCD259" s="22"/>
      <c r="VCE259" s="22"/>
      <c r="VCF259" s="22"/>
      <c r="VCG259" s="22"/>
      <c r="VCH259" s="22"/>
      <c r="VCI259" s="22"/>
      <c r="VCJ259" s="22"/>
      <c r="VCK259" s="22"/>
      <c r="VCL259" s="22"/>
      <c r="VCM259" s="22"/>
      <c r="VCN259" s="22"/>
      <c r="VCO259" s="22"/>
      <c r="VCP259" s="22"/>
      <c r="VCQ259" s="22"/>
      <c r="VCR259" s="22"/>
      <c r="VCS259" s="22"/>
      <c r="VCT259" s="22"/>
      <c r="VCU259" s="22"/>
      <c r="VCV259" s="22"/>
      <c r="VCW259" s="22"/>
      <c r="VCX259" s="22"/>
      <c r="VCY259" s="22"/>
      <c r="VCZ259" s="22"/>
      <c r="VDA259" s="22"/>
      <c r="VDB259" s="22"/>
      <c r="VDC259" s="22"/>
      <c r="VDD259" s="22"/>
      <c r="VDE259" s="22"/>
      <c r="VDF259" s="22"/>
      <c r="VDG259" s="22"/>
      <c r="VDH259" s="22"/>
      <c r="VDI259" s="22"/>
      <c r="VDJ259" s="22"/>
      <c r="VDK259" s="22"/>
      <c r="VDL259" s="22"/>
      <c r="VDM259" s="22"/>
      <c r="VDN259" s="22"/>
      <c r="VDO259" s="22"/>
      <c r="VDP259" s="22"/>
      <c r="VDQ259" s="22"/>
      <c r="VDR259" s="22"/>
      <c r="VDS259" s="22"/>
      <c r="VDT259" s="22"/>
      <c r="VDU259" s="22"/>
      <c r="VDV259" s="22"/>
      <c r="VDW259" s="22"/>
      <c r="VDX259" s="22"/>
      <c r="VDY259" s="22"/>
      <c r="VDZ259" s="22"/>
      <c r="VEA259" s="22"/>
      <c r="VEB259" s="22"/>
      <c r="VEC259" s="22"/>
      <c r="VED259" s="22"/>
      <c r="VEE259" s="22"/>
      <c r="VEF259" s="22"/>
      <c r="VEG259" s="22"/>
      <c r="VEH259" s="22"/>
      <c r="VEI259" s="22"/>
      <c r="VEJ259" s="22"/>
      <c r="VEK259" s="22"/>
      <c r="VEL259" s="22"/>
      <c r="VEM259" s="22"/>
      <c r="VEN259" s="22"/>
      <c r="VEO259" s="22"/>
      <c r="VEP259" s="22"/>
      <c r="VEQ259" s="22"/>
      <c r="VER259" s="22"/>
      <c r="VES259" s="22"/>
      <c r="VET259" s="22"/>
      <c r="VEU259" s="22"/>
      <c r="VEV259" s="22"/>
      <c r="VEW259" s="22"/>
      <c r="VEX259" s="22"/>
      <c r="VEY259" s="22"/>
      <c r="VEZ259" s="22"/>
      <c r="VFA259" s="22"/>
      <c r="VFB259" s="22"/>
      <c r="VFC259" s="22"/>
      <c r="VFD259" s="22"/>
      <c r="VFE259" s="22"/>
      <c r="VFF259" s="22"/>
      <c r="VFG259" s="22"/>
      <c r="VFH259" s="22"/>
      <c r="VFI259" s="22"/>
      <c r="VFJ259" s="22"/>
      <c r="VFK259" s="22"/>
      <c r="VFL259" s="22"/>
      <c r="VFM259" s="22"/>
      <c r="VFN259" s="22"/>
      <c r="VFO259" s="22"/>
      <c r="VFP259" s="22"/>
      <c r="VFQ259" s="22"/>
      <c r="VFR259" s="22"/>
      <c r="VFS259" s="22"/>
      <c r="VFT259" s="22"/>
      <c r="VFU259" s="22"/>
      <c r="VFV259" s="22"/>
      <c r="VFW259" s="22"/>
      <c r="VFX259" s="22"/>
      <c r="VFY259" s="22"/>
      <c r="VFZ259" s="22"/>
      <c r="VGA259" s="22"/>
      <c r="VGB259" s="22"/>
      <c r="VGC259" s="22"/>
      <c r="VGD259" s="22"/>
      <c r="VGE259" s="22"/>
      <c r="VGF259" s="22"/>
      <c r="VGG259" s="22"/>
      <c r="VGH259" s="22"/>
      <c r="VGI259" s="22"/>
      <c r="VGJ259" s="22"/>
      <c r="VGK259" s="22"/>
      <c r="VGL259" s="22"/>
      <c r="VGM259" s="22"/>
      <c r="VGN259" s="22"/>
      <c r="VGO259" s="22"/>
      <c r="VGP259" s="22"/>
      <c r="VGQ259" s="22"/>
      <c r="VGR259" s="22"/>
      <c r="VGS259" s="22"/>
      <c r="VGT259" s="22"/>
      <c r="VGU259" s="22"/>
      <c r="VGV259" s="22"/>
      <c r="VGW259" s="22"/>
      <c r="VGX259" s="22"/>
      <c r="VGY259" s="22"/>
      <c r="VGZ259" s="22"/>
      <c r="VHA259" s="22"/>
      <c r="VHB259" s="22"/>
      <c r="VHC259" s="22"/>
      <c r="VHD259" s="22"/>
      <c r="VHE259" s="22"/>
      <c r="VHF259" s="22"/>
      <c r="VHG259" s="22"/>
      <c r="VHH259" s="22"/>
      <c r="VHI259" s="22"/>
      <c r="VHJ259" s="22"/>
      <c r="VHK259" s="22"/>
      <c r="VHL259" s="22"/>
      <c r="VHM259" s="22"/>
      <c r="VHN259" s="22"/>
      <c r="VHO259" s="22"/>
      <c r="VHP259" s="22"/>
      <c r="VHQ259" s="22"/>
      <c r="VHR259" s="22"/>
      <c r="VHS259" s="22"/>
      <c r="VHT259" s="22"/>
      <c r="VHU259" s="22"/>
      <c r="VHV259" s="22"/>
      <c r="VHW259" s="22"/>
      <c r="VHX259" s="22"/>
      <c r="VHY259" s="22"/>
      <c r="VHZ259" s="22"/>
      <c r="VIA259" s="22"/>
      <c r="VIB259" s="22"/>
      <c r="VIC259" s="22"/>
      <c r="VID259" s="22"/>
      <c r="VIE259" s="22"/>
      <c r="VIF259" s="22"/>
      <c r="VIG259" s="22"/>
      <c r="VIH259" s="22"/>
      <c r="VII259" s="22"/>
      <c r="VIJ259" s="22"/>
      <c r="VIK259" s="22"/>
      <c r="VIL259" s="22"/>
      <c r="VIM259" s="22"/>
      <c r="VIN259" s="22"/>
      <c r="VIO259" s="22"/>
      <c r="VIP259" s="22"/>
      <c r="VIQ259" s="22"/>
      <c r="VIR259" s="22"/>
      <c r="VIS259" s="22"/>
      <c r="VIT259" s="22"/>
      <c r="VIU259" s="22"/>
      <c r="VIV259" s="22"/>
      <c r="VIW259" s="22"/>
      <c r="VIX259" s="22"/>
      <c r="VIY259" s="22"/>
      <c r="VIZ259" s="22"/>
      <c r="VJA259" s="22"/>
      <c r="VJB259" s="22"/>
      <c r="VJC259" s="22"/>
      <c r="VJD259" s="22"/>
      <c r="VJE259" s="22"/>
      <c r="VJF259" s="22"/>
      <c r="VJG259" s="22"/>
      <c r="VJH259" s="22"/>
      <c r="VJI259" s="22"/>
      <c r="VJJ259" s="22"/>
      <c r="VJK259" s="22"/>
      <c r="VJL259" s="22"/>
      <c r="VJM259" s="22"/>
      <c r="VJN259" s="22"/>
      <c r="VJO259" s="22"/>
      <c r="VJP259" s="22"/>
      <c r="VJQ259" s="22"/>
      <c r="VJR259" s="22"/>
      <c r="VJS259" s="22"/>
      <c r="VJT259" s="22"/>
      <c r="VJU259" s="22"/>
      <c r="VJV259" s="22"/>
      <c r="VJW259" s="22"/>
      <c r="VJX259" s="22"/>
      <c r="VJY259" s="22"/>
      <c r="VJZ259" s="22"/>
      <c r="VKA259" s="22"/>
      <c r="VKB259" s="22"/>
      <c r="VKC259" s="22"/>
      <c r="VKD259" s="22"/>
      <c r="VKE259" s="22"/>
      <c r="VKF259" s="22"/>
      <c r="VKG259" s="22"/>
      <c r="VKH259" s="22"/>
      <c r="VKI259" s="22"/>
      <c r="VKJ259" s="22"/>
      <c r="VKK259" s="22"/>
      <c r="VKL259" s="22"/>
      <c r="VKM259" s="22"/>
      <c r="VKN259" s="22"/>
      <c r="VKO259" s="22"/>
      <c r="VKP259" s="22"/>
      <c r="VKQ259" s="22"/>
      <c r="VKR259" s="22"/>
      <c r="VKS259" s="22"/>
      <c r="VKT259" s="22"/>
      <c r="VKU259" s="22"/>
      <c r="VKV259" s="22"/>
      <c r="VKW259" s="22"/>
      <c r="VKX259" s="22"/>
      <c r="VKY259" s="22"/>
      <c r="VKZ259" s="22"/>
      <c r="VLA259" s="22"/>
      <c r="VLB259" s="22"/>
      <c r="VLC259" s="22"/>
      <c r="VLD259" s="22"/>
      <c r="VLE259" s="22"/>
      <c r="VLF259" s="22"/>
      <c r="VLG259" s="22"/>
      <c r="VLH259" s="22"/>
      <c r="VLI259" s="22"/>
      <c r="VLJ259" s="22"/>
      <c r="VLK259" s="22"/>
      <c r="VLL259" s="22"/>
      <c r="VLM259" s="22"/>
      <c r="VLN259" s="22"/>
      <c r="VLO259" s="22"/>
      <c r="VLP259" s="22"/>
      <c r="VLQ259" s="22"/>
      <c r="VLR259" s="22"/>
      <c r="VLS259" s="22"/>
      <c r="VLT259" s="22"/>
      <c r="VLU259" s="22"/>
      <c r="VLV259" s="22"/>
      <c r="VLW259" s="22"/>
      <c r="VLX259" s="22"/>
      <c r="VLY259" s="22"/>
      <c r="VLZ259" s="22"/>
      <c r="VMA259" s="22"/>
      <c r="VMB259" s="22"/>
      <c r="VMC259" s="22"/>
      <c r="VMD259" s="22"/>
      <c r="VME259" s="22"/>
      <c r="VMF259" s="22"/>
      <c r="VMG259" s="22"/>
      <c r="VMH259" s="22"/>
      <c r="VMI259" s="22"/>
      <c r="VMJ259" s="22"/>
      <c r="VMK259" s="22"/>
      <c r="VML259" s="22"/>
      <c r="VMM259" s="22"/>
      <c r="VMN259" s="22"/>
      <c r="VMO259" s="22"/>
      <c r="VMP259" s="22"/>
      <c r="VMQ259" s="22"/>
      <c r="VMR259" s="22"/>
      <c r="VMS259" s="22"/>
      <c r="VMT259" s="22"/>
      <c r="VMU259" s="22"/>
      <c r="VMV259" s="22"/>
      <c r="VMW259" s="22"/>
      <c r="VMX259" s="22"/>
      <c r="VMY259" s="22"/>
      <c r="VMZ259" s="22"/>
      <c r="VNA259" s="22"/>
      <c r="VNB259" s="22"/>
      <c r="VNC259" s="22"/>
      <c r="VND259" s="22"/>
      <c r="VNE259" s="22"/>
      <c r="VNF259" s="22"/>
      <c r="VNG259" s="22"/>
      <c r="VNH259" s="22"/>
      <c r="VNI259" s="22"/>
      <c r="VNJ259" s="22"/>
      <c r="VNK259" s="22"/>
      <c r="VNL259" s="22"/>
      <c r="VNM259" s="22"/>
      <c r="VNN259" s="22"/>
      <c r="VNO259" s="22"/>
      <c r="VNP259" s="22"/>
      <c r="VNQ259" s="22"/>
      <c r="VNR259" s="22"/>
      <c r="VNS259" s="22"/>
      <c r="VNT259" s="22"/>
      <c r="VNU259" s="22"/>
      <c r="VNV259" s="22"/>
      <c r="VNW259" s="22"/>
      <c r="VNX259" s="22"/>
      <c r="VNY259" s="22"/>
      <c r="VNZ259" s="22"/>
      <c r="VOA259" s="22"/>
      <c r="VOB259" s="22"/>
      <c r="VOC259" s="22"/>
      <c r="VOD259" s="22"/>
      <c r="VOE259" s="22"/>
      <c r="VOF259" s="22"/>
      <c r="VOG259" s="22"/>
      <c r="VOH259" s="22"/>
      <c r="VOI259" s="22"/>
      <c r="VOJ259" s="22"/>
      <c r="VOK259" s="22"/>
      <c r="VOL259" s="22"/>
      <c r="VOM259" s="22"/>
      <c r="VON259" s="22"/>
      <c r="VOO259" s="22"/>
      <c r="VOP259" s="22"/>
      <c r="VOQ259" s="22"/>
      <c r="VOR259" s="22"/>
      <c r="VOS259" s="22"/>
      <c r="VOT259" s="22"/>
      <c r="VOU259" s="22"/>
      <c r="VOV259" s="22"/>
      <c r="VOW259" s="22"/>
      <c r="VOX259" s="22"/>
      <c r="VOY259" s="22"/>
      <c r="VOZ259" s="22"/>
      <c r="VPA259" s="22"/>
      <c r="VPB259" s="22"/>
      <c r="VPC259" s="22"/>
      <c r="VPD259" s="22"/>
      <c r="VPE259" s="22"/>
      <c r="VPF259" s="22"/>
      <c r="VPG259" s="22"/>
      <c r="VPH259" s="22"/>
      <c r="VPI259" s="22"/>
      <c r="VPJ259" s="22"/>
      <c r="VPK259" s="22"/>
      <c r="VPL259" s="22"/>
      <c r="VPM259" s="22"/>
      <c r="VPN259" s="22"/>
      <c r="VPO259" s="22"/>
      <c r="VPP259" s="22"/>
      <c r="VPQ259" s="22"/>
      <c r="VPR259" s="22"/>
      <c r="VPS259" s="22"/>
      <c r="VPT259" s="22"/>
      <c r="VPU259" s="22"/>
      <c r="VPV259" s="22"/>
      <c r="VPW259" s="22"/>
      <c r="VPX259" s="22"/>
      <c r="VPY259" s="22"/>
      <c r="VPZ259" s="22"/>
      <c r="VQA259" s="22"/>
      <c r="VQB259" s="22"/>
      <c r="VQC259" s="22"/>
      <c r="VQD259" s="22"/>
      <c r="VQE259" s="22"/>
      <c r="VQF259" s="22"/>
      <c r="VQG259" s="22"/>
      <c r="VQH259" s="22"/>
      <c r="VQI259" s="22"/>
      <c r="VQJ259" s="22"/>
      <c r="VQK259" s="22"/>
      <c r="VQL259" s="22"/>
      <c r="VQM259" s="22"/>
      <c r="VQN259" s="22"/>
      <c r="VQO259" s="22"/>
      <c r="VQP259" s="22"/>
      <c r="VQQ259" s="22"/>
      <c r="VQR259" s="22"/>
      <c r="VQS259" s="22"/>
      <c r="VQT259" s="22"/>
      <c r="VQU259" s="22"/>
      <c r="VQV259" s="22"/>
      <c r="VQW259" s="22"/>
      <c r="VQX259" s="22"/>
      <c r="VQY259" s="22"/>
      <c r="VQZ259" s="22"/>
      <c r="VRA259" s="22"/>
      <c r="VRB259" s="22"/>
      <c r="VRC259" s="22"/>
      <c r="VRD259" s="22"/>
      <c r="VRE259" s="22"/>
      <c r="VRF259" s="22"/>
      <c r="VRG259" s="22"/>
      <c r="VRH259" s="22"/>
      <c r="VRI259" s="22"/>
      <c r="VRJ259" s="22"/>
      <c r="VRK259" s="22"/>
      <c r="VRL259" s="22"/>
      <c r="VRM259" s="22"/>
      <c r="VRN259" s="22"/>
      <c r="VRO259" s="22"/>
      <c r="VRP259" s="22"/>
      <c r="VRQ259" s="22"/>
      <c r="VRR259" s="22"/>
      <c r="VRS259" s="22"/>
      <c r="VRT259" s="22"/>
      <c r="VRU259" s="22"/>
      <c r="VRV259" s="22"/>
      <c r="VRW259" s="22"/>
      <c r="VRX259" s="22"/>
      <c r="VRY259" s="22"/>
      <c r="VRZ259" s="22"/>
      <c r="VSA259" s="22"/>
      <c r="VSB259" s="22"/>
      <c r="VSC259" s="22"/>
      <c r="VSD259" s="22"/>
      <c r="VSE259" s="22"/>
      <c r="VSF259" s="22"/>
      <c r="VSG259" s="22"/>
      <c r="VSH259" s="22"/>
      <c r="VSI259" s="22"/>
      <c r="VSJ259" s="22"/>
      <c r="VSK259" s="22"/>
      <c r="VSL259" s="22"/>
      <c r="VSM259" s="22"/>
      <c r="VSN259" s="22"/>
      <c r="VSO259" s="22"/>
      <c r="VSP259" s="22"/>
      <c r="VSQ259" s="22"/>
      <c r="VSR259" s="22"/>
      <c r="VSS259" s="22"/>
      <c r="VST259" s="22"/>
      <c r="VSU259" s="22"/>
      <c r="VSV259" s="22"/>
      <c r="VSW259" s="22"/>
      <c r="VSX259" s="22"/>
      <c r="VSY259" s="22"/>
      <c r="VSZ259" s="22"/>
      <c r="VTA259" s="22"/>
      <c r="VTB259" s="22"/>
      <c r="VTC259" s="22"/>
      <c r="VTD259" s="22"/>
      <c r="VTE259" s="22"/>
      <c r="VTF259" s="22"/>
      <c r="VTG259" s="22"/>
      <c r="VTH259" s="22"/>
      <c r="VTI259" s="22"/>
      <c r="VTJ259" s="22"/>
      <c r="VTK259" s="22"/>
      <c r="VTL259" s="22"/>
      <c r="VTM259" s="22"/>
      <c r="VTN259" s="22"/>
      <c r="VTO259" s="22"/>
      <c r="VTP259" s="22"/>
      <c r="VTQ259" s="22"/>
      <c r="VTR259" s="22"/>
      <c r="VTS259" s="22"/>
      <c r="VTT259" s="22"/>
      <c r="VTU259" s="22"/>
      <c r="VTV259" s="22"/>
      <c r="VTW259" s="22"/>
      <c r="VTX259" s="22"/>
      <c r="VTY259" s="22"/>
      <c r="VTZ259" s="22"/>
      <c r="VUA259" s="22"/>
      <c r="VUB259" s="22"/>
      <c r="VUC259" s="22"/>
      <c r="VUD259" s="22"/>
      <c r="VUE259" s="22"/>
      <c r="VUF259" s="22"/>
      <c r="VUG259" s="22"/>
      <c r="VUH259" s="22"/>
      <c r="VUI259" s="22"/>
      <c r="VUJ259" s="22"/>
      <c r="VUK259" s="22"/>
      <c r="VUL259" s="22"/>
      <c r="VUM259" s="22"/>
      <c r="VUN259" s="22"/>
      <c r="VUO259" s="22"/>
      <c r="VUP259" s="22"/>
      <c r="VUQ259" s="22"/>
      <c r="VUR259" s="22"/>
      <c r="VUS259" s="22"/>
      <c r="VUT259" s="22"/>
      <c r="VUU259" s="22"/>
      <c r="VUV259" s="22"/>
      <c r="VUW259" s="22"/>
      <c r="VUX259" s="22"/>
      <c r="VUY259" s="22"/>
      <c r="VUZ259" s="22"/>
      <c r="VVA259" s="22"/>
      <c r="VVB259" s="22"/>
      <c r="VVC259" s="22"/>
      <c r="VVD259" s="22"/>
      <c r="VVE259" s="22"/>
      <c r="VVF259" s="22"/>
      <c r="VVG259" s="22"/>
      <c r="VVH259" s="22"/>
      <c r="VVI259" s="22"/>
      <c r="VVJ259" s="22"/>
      <c r="VVK259" s="22"/>
      <c r="VVL259" s="22"/>
      <c r="VVM259" s="22"/>
      <c r="VVN259" s="22"/>
      <c r="VVO259" s="22"/>
      <c r="VVP259" s="22"/>
      <c r="VVQ259" s="22"/>
      <c r="VVR259" s="22"/>
      <c r="VVS259" s="22"/>
      <c r="VVT259" s="22"/>
      <c r="VVU259" s="22"/>
      <c r="VVV259" s="22"/>
      <c r="VVW259" s="22"/>
      <c r="VVX259" s="22"/>
      <c r="VVY259" s="22"/>
      <c r="VVZ259" s="22"/>
      <c r="VWA259" s="22"/>
      <c r="VWB259" s="22"/>
      <c r="VWC259" s="22"/>
      <c r="VWD259" s="22"/>
      <c r="VWE259" s="22"/>
      <c r="VWF259" s="22"/>
      <c r="VWG259" s="22"/>
      <c r="VWH259" s="22"/>
      <c r="VWI259" s="22"/>
      <c r="VWJ259" s="22"/>
      <c r="VWK259" s="22"/>
      <c r="VWL259" s="22"/>
      <c r="VWM259" s="22"/>
      <c r="VWN259" s="22"/>
      <c r="VWO259" s="22"/>
      <c r="VWP259" s="22"/>
      <c r="VWQ259" s="22"/>
      <c r="VWR259" s="22"/>
      <c r="VWS259" s="22"/>
      <c r="VWT259" s="22"/>
      <c r="VWU259" s="22"/>
      <c r="VWV259" s="22"/>
      <c r="VWW259" s="22"/>
      <c r="VWX259" s="22"/>
      <c r="VWY259" s="22"/>
      <c r="VWZ259" s="22"/>
      <c r="VXA259" s="22"/>
      <c r="VXB259" s="22"/>
      <c r="VXC259" s="22"/>
      <c r="VXD259" s="22"/>
      <c r="VXE259" s="22"/>
      <c r="VXF259" s="22"/>
      <c r="VXG259" s="22"/>
      <c r="VXH259" s="22"/>
      <c r="VXI259" s="22"/>
      <c r="VXJ259" s="22"/>
      <c r="VXK259" s="22"/>
      <c r="VXL259" s="22"/>
      <c r="VXM259" s="22"/>
      <c r="VXN259" s="22"/>
      <c r="VXO259" s="22"/>
      <c r="VXP259" s="22"/>
      <c r="VXQ259" s="22"/>
      <c r="VXR259" s="22"/>
      <c r="VXS259" s="22"/>
      <c r="VXT259" s="22"/>
      <c r="VXU259" s="22"/>
      <c r="VXV259" s="22"/>
      <c r="VXW259" s="22"/>
      <c r="VXX259" s="22"/>
      <c r="VXY259" s="22"/>
      <c r="VXZ259" s="22"/>
      <c r="VYA259" s="22"/>
      <c r="VYB259" s="22"/>
      <c r="VYC259" s="22"/>
      <c r="VYD259" s="22"/>
      <c r="VYE259" s="22"/>
      <c r="VYF259" s="22"/>
      <c r="VYG259" s="22"/>
      <c r="VYH259" s="22"/>
      <c r="VYI259" s="22"/>
      <c r="VYJ259" s="22"/>
      <c r="VYK259" s="22"/>
      <c r="VYL259" s="22"/>
      <c r="VYM259" s="22"/>
      <c r="VYN259" s="22"/>
      <c r="VYO259" s="22"/>
      <c r="VYP259" s="22"/>
      <c r="VYQ259" s="22"/>
      <c r="VYR259" s="22"/>
      <c r="VYS259" s="22"/>
      <c r="VYT259" s="22"/>
      <c r="VYU259" s="22"/>
      <c r="VYV259" s="22"/>
      <c r="VYW259" s="22"/>
      <c r="VYX259" s="22"/>
      <c r="VYY259" s="22"/>
      <c r="VYZ259" s="22"/>
      <c r="VZA259" s="22"/>
      <c r="VZB259" s="22"/>
      <c r="VZC259" s="22"/>
      <c r="VZD259" s="22"/>
      <c r="VZE259" s="22"/>
      <c r="VZF259" s="22"/>
      <c r="VZG259" s="22"/>
      <c r="VZH259" s="22"/>
      <c r="VZI259" s="22"/>
      <c r="VZJ259" s="22"/>
      <c r="VZK259" s="22"/>
      <c r="VZL259" s="22"/>
      <c r="VZM259" s="22"/>
      <c r="VZN259" s="22"/>
      <c r="VZO259" s="22"/>
      <c r="VZP259" s="22"/>
      <c r="VZQ259" s="22"/>
      <c r="VZR259" s="22"/>
      <c r="VZS259" s="22"/>
      <c r="VZT259" s="22"/>
      <c r="VZU259" s="22"/>
      <c r="VZV259" s="22"/>
      <c r="VZW259" s="22"/>
      <c r="VZX259" s="22"/>
      <c r="VZY259" s="22"/>
      <c r="VZZ259" s="22"/>
      <c r="WAA259" s="22"/>
      <c r="WAB259" s="22"/>
      <c r="WAC259" s="22"/>
      <c r="WAD259" s="22"/>
      <c r="WAE259" s="22"/>
      <c r="WAF259" s="22"/>
      <c r="WAG259" s="22"/>
      <c r="WAH259" s="22"/>
      <c r="WAI259" s="22"/>
      <c r="WAJ259" s="22"/>
      <c r="WAK259" s="22"/>
      <c r="WAL259" s="22"/>
      <c r="WAM259" s="22"/>
      <c r="WAN259" s="22"/>
      <c r="WAO259" s="22"/>
      <c r="WAP259" s="22"/>
      <c r="WAQ259" s="22"/>
      <c r="WAR259" s="22"/>
      <c r="WAS259" s="22"/>
      <c r="WAT259" s="22"/>
      <c r="WAU259" s="22"/>
      <c r="WAV259" s="22"/>
      <c r="WAW259" s="22"/>
      <c r="WAX259" s="22"/>
      <c r="WAY259" s="22"/>
      <c r="WAZ259" s="22"/>
      <c r="WBA259" s="22"/>
      <c r="WBB259" s="22"/>
      <c r="WBC259" s="22"/>
      <c r="WBD259" s="22"/>
      <c r="WBE259" s="22"/>
      <c r="WBF259" s="22"/>
      <c r="WBG259" s="22"/>
      <c r="WBH259" s="22"/>
      <c r="WBI259" s="22"/>
      <c r="WBJ259" s="22"/>
      <c r="WBK259" s="22"/>
      <c r="WBL259" s="22"/>
      <c r="WBM259" s="22"/>
      <c r="WBN259" s="22"/>
      <c r="WBO259" s="22"/>
      <c r="WBP259" s="22"/>
      <c r="WBQ259" s="22"/>
      <c r="WBR259" s="22"/>
      <c r="WBS259" s="22"/>
      <c r="WBT259" s="22"/>
      <c r="WBU259" s="22"/>
      <c r="WBV259" s="22"/>
      <c r="WBW259" s="22"/>
      <c r="WBX259" s="22"/>
      <c r="WBY259" s="22"/>
      <c r="WBZ259" s="22"/>
      <c r="WCA259" s="22"/>
      <c r="WCB259" s="22"/>
      <c r="WCC259" s="22"/>
      <c r="WCD259" s="22"/>
      <c r="WCE259" s="22"/>
      <c r="WCF259" s="22"/>
      <c r="WCG259" s="22"/>
      <c r="WCH259" s="22"/>
      <c r="WCI259" s="22"/>
      <c r="WCJ259" s="22"/>
      <c r="WCK259" s="22"/>
      <c r="WCL259" s="22"/>
      <c r="WCM259" s="22"/>
      <c r="WCN259" s="22"/>
      <c r="WCO259" s="22"/>
      <c r="WCP259" s="22"/>
      <c r="WCQ259" s="22"/>
      <c r="WCR259" s="22"/>
      <c r="WCS259" s="22"/>
      <c r="WCT259" s="22"/>
      <c r="WCU259" s="22"/>
      <c r="WCV259" s="22"/>
      <c r="WCW259" s="22"/>
      <c r="WCX259" s="22"/>
      <c r="WCY259" s="22"/>
      <c r="WCZ259" s="22"/>
      <c r="WDA259" s="22"/>
      <c r="WDB259" s="22"/>
      <c r="WDC259" s="22"/>
      <c r="WDD259" s="22"/>
      <c r="WDE259" s="22"/>
      <c r="WDF259" s="22"/>
      <c r="WDG259" s="22"/>
      <c r="WDH259" s="22"/>
      <c r="WDI259" s="22"/>
      <c r="WDJ259" s="22"/>
      <c r="WDK259" s="22"/>
      <c r="WDL259" s="22"/>
      <c r="WDM259" s="22"/>
      <c r="WDN259" s="22"/>
      <c r="WDO259" s="22"/>
      <c r="WDP259" s="22"/>
      <c r="WDQ259" s="22"/>
      <c r="WDR259" s="22"/>
      <c r="WDS259" s="22"/>
      <c r="WDT259" s="22"/>
      <c r="WDU259" s="22"/>
      <c r="WDV259" s="22"/>
      <c r="WDW259" s="22"/>
      <c r="WDX259" s="22"/>
      <c r="WDY259" s="22"/>
      <c r="WDZ259" s="22"/>
      <c r="WEA259" s="22"/>
      <c r="WEB259" s="22"/>
      <c r="WEC259" s="22"/>
      <c r="WED259" s="22"/>
      <c r="WEE259" s="22"/>
      <c r="WEF259" s="22"/>
      <c r="WEG259" s="22"/>
      <c r="WEH259" s="22"/>
      <c r="WEI259" s="22"/>
      <c r="WEJ259" s="22"/>
      <c r="WEK259" s="22"/>
      <c r="WEL259" s="22"/>
      <c r="WEM259" s="22"/>
      <c r="WEN259" s="22"/>
      <c r="WEO259" s="22"/>
      <c r="WEP259" s="22"/>
      <c r="WEQ259" s="22"/>
      <c r="WER259" s="22"/>
      <c r="WES259" s="22"/>
      <c r="WET259" s="22"/>
      <c r="WEU259" s="22"/>
      <c r="WEV259" s="22"/>
      <c r="WEW259" s="22"/>
      <c r="WEX259" s="22"/>
      <c r="WEY259" s="22"/>
      <c r="WEZ259" s="22"/>
      <c r="WFA259" s="22"/>
      <c r="WFB259" s="22"/>
      <c r="WFC259" s="22"/>
      <c r="WFD259" s="22"/>
      <c r="WFE259" s="22"/>
      <c r="WFF259" s="22"/>
      <c r="WFG259" s="22"/>
      <c r="WFH259" s="22"/>
      <c r="WFI259" s="22"/>
      <c r="WFJ259" s="22"/>
      <c r="WFK259" s="22"/>
      <c r="WFL259" s="22"/>
      <c r="WFM259" s="22"/>
      <c r="WFN259" s="22"/>
      <c r="WFO259" s="22"/>
      <c r="WFP259" s="22"/>
      <c r="WFQ259" s="22"/>
      <c r="WFR259" s="22"/>
      <c r="WFS259" s="22"/>
      <c r="WFT259" s="22"/>
      <c r="WFU259" s="22"/>
      <c r="WFV259" s="22"/>
      <c r="WFW259" s="22"/>
      <c r="WFX259" s="22"/>
      <c r="WFY259" s="22"/>
      <c r="WFZ259" s="22"/>
      <c r="WGA259" s="22"/>
      <c r="WGB259" s="22"/>
      <c r="WGC259" s="22"/>
      <c r="WGD259" s="22"/>
      <c r="WGE259" s="22"/>
      <c r="WGF259" s="22"/>
      <c r="WGG259" s="22"/>
      <c r="WGH259" s="22"/>
      <c r="WGI259" s="22"/>
      <c r="WGJ259" s="22"/>
      <c r="WGK259" s="22"/>
      <c r="WGL259" s="22"/>
      <c r="WGM259" s="22"/>
      <c r="WGN259" s="22"/>
      <c r="WGO259" s="22"/>
      <c r="WGP259" s="22"/>
      <c r="WGQ259" s="22"/>
      <c r="WGR259" s="22"/>
      <c r="WGS259" s="22"/>
      <c r="WGT259" s="22"/>
      <c r="WGU259" s="22"/>
      <c r="WGV259" s="22"/>
      <c r="WGW259" s="22"/>
      <c r="WGX259" s="22"/>
      <c r="WGY259" s="22"/>
      <c r="WGZ259" s="22"/>
      <c r="WHA259" s="22"/>
      <c r="WHB259" s="22"/>
      <c r="WHC259" s="22"/>
      <c r="WHD259" s="22"/>
      <c r="WHE259" s="22"/>
      <c r="WHF259" s="22"/>
      <c r="WHG259" s="22"/>
      <c r="WHH259" s="22"/>
      <c r="WHI259" s="22"/>
      <c r="WHJ259" s="22"/>
      <c r="WHK259" s="22"/>
      <c r="WHL259" s="22"/>
      <c r="WHM259" s="22"/>
      <c r="WHN259" s="22"/>
      <c r="WHO259" s="22"/>
      <c r="WHP259" s="22"/>
      <c r="WHQ259" s="22"/>
      <c r="WHR259" s="22"/>
      <c r="WHS259" s="22"/>
      <c r="WHT259" s="22"/>
      <c r="WHU259" s="22"/>
      <c r="WHV259" s="22"/>
      <c r="WHW259" s="22"/>
      <c r="WHX259" s="22"/>
      <c r="WHY259" s="22"/>
      <c r="WHZ259" s="22"/>
      <c r="WIA259" s="22"/>
      <c r="WIB259" s="22"/>
      <c r="WIC259" s="22"/>
      <c r="WID259" s="22"/>
      <c r="WIE259" s="22"/>
      <c r="WIF259" s="22"/>
      <c r="WIG259" s="22"/>
      <c r="WIH259" s="22"/>
      <c r="WII259" s="22"/>
      <c r="WIJ259" s="22"/>
      <c r="WIK259" s="22"/>
      <c r="WIL259" s="22"/>
      <c r="WIM259" s="22"/>
      <c r="WIN259" s="22"/>
      <c r="WIO259" s="22"/>
      <c r="WIP259" s="22"/>
      <c r="WIQ259" s="22"/>
      <c r="WIR259" s="22"/>
      <c r="WIS259" s="22"/>
      <c r="WIT259" s="22"/>
      <c r="WIU259" s="22"/>
      <c r="WIV259" s="22"/>
      <c r="WIW259" s="22"/>
      <c r="WIX259" s="22"/>
      <c r="WIY259" s="22"/>
      <c r="WIZ259" s="22"/>
      <c r="WJA259" s="22"/>
      <c r="WJB259" s="22"/>
      <c r="WJC259" s="22"/>
      <c r="WJD259" s="22"/>
      <c r="WJE259" s="22"/>
      <c r="WJF259" s="22"/>
      <c r="WJG259" s="22"/>
      <c r="WJH259" s="22"/>
      <c r="WJI259" s="22"/>
      <c r="WJJ259" s="22"/>
      <c r="WJK259" s="22"/>
      <c r="WJL259" s="22"/>
      <c r="WJM259" s="22"/>
      <c r="WJN259" s="22"/>
      <c r="WJO259" s="22"/>
      <c r="WJP259" s="22"/>
      <c r="WJQ259" s="22"/>
      <c r="WJR259" s="22"/>
      <c r="WJS259" s="22"/>
      <c r="WJT259" s="22"/>
      <c r="WJU259" s="22"/>
      <c r="WJV259" s="22"/>
      <c r="WJW259" s="22"/>
      <c r="WJX259" s="22"/>
      <c r="WJY259" s="22"/>
      <c r="WJZ259" s="22"/>
      <c r="WKA259" s="22"/>
      <c r="WKB259" s="22"/>
      <c r="WKC259" s="22"/>
      <c r="WKD259" s="22"/>
      <c r="WKE259" s="22"/>
      <c r="WKF259" s="22"/>
      <c r="WKG259" s="22"/>
      <c r="WKH259" s="22"/>
      <c r="WKI259" s="22"/>
      <c r="WKJ259" s="22"/>
      <c r="WKK259" s="22"/>
      <c r="WKL259" s="22"/>
      <c r="WKM259" s="22"/>
      <c r="WKN259" s="22"/>
      <c r="WKO259" s="22"/>
      <c r="WKP259" s="22"/>
      <c r="WKQ259" s="22"/>
      <c r="WKR259" s="22"/>
      <c r="WKS259" s="22"/>
      <c r="WKT259" s="22"/>
      <c r="WKU259" s="22"/>
      <c r="WKV259" s="22"/>
      <c r="WKW259" s="22"/>
      <c r="WKX259" s="22"/>
      <c r="WKY259" s="22"/>
      <c r="WKZ259" s="22"/>
      <c r="WLA259" s="22"/>
      <c r="WLB259" s="22"/>
      <c r="WLC259" s="22"/>
      <c r="WLD259" s="22"/>
      <c r="WLE259" s="22"/>
      <c r="WLF259" s="22"/>
      <c r="WLG259" s="22"/>
      <c r="WLH259" s="22"/>
      <c r="WLI259" s="22"/>
      <c r="WLJ259" s="22"/>
      <c r="WLK259" s="22"/>
      <c r="WLL259" s="22"/>
      <c r="WLM259" s="22"/>
      <c r="WLN259" s="22"/>
      <c r="WLO259" s="22"/>
      <c r="WLP259" s="22"/>
      <c r="WLQ259" s="22"/>
      <c r="WLR259" s="22"/>
      <c r="WLS259" s="22"/>
      <c r="WLT259" s="22"/>
      <c r="WLU259" s="22"/>
      <c r="WLV259" s="22"/>
      <c r="WLW259" s="22"/>
      <c r="WLX259" s="22"/>
      <c r="WLY259" s="22"/>
      <c r="WLZ259" s="22"/>
      <c r="WMA259" s="22"/>
      <c r="WMB259" s="22"/>
      <c r="WMC259" s="22"/>
      <c r="WMD259" s="22"/>
      <c r="WME259" s="22"/>
      <c r="WMF259" s="22"/>
      <c r="WMG259" s="22"/>
      <c r="WMH259" s="22"/>
      <c r="WMI259" s="22"/>
      <c r="WMJ259" s="22"/>
      <c r="WMK259" s="22"/>
      <c r="WML259" s="22"/>
      <c r="WMM259" s="22"/>
      <c r="WMN259" s="22"/>
      <c r="WMO259" s="22"/>
      <c r="WMP259" s="22"/>
      <c r="WMQ259" s="22"/>
      <c r="WMR259" s="22"/>
      <c r="WMS259" s="22"/>
      <c r="WMT259" s="22"/>
      <c r="WMU259" s="22"/>
      <c r="WMV259" s="22"/>
      <c r="WMW259" s="22"/>
      <c r="WMX259" s="22"/>
      <c r="WMY259" s="22"/>
      <c r="WMZ259" s="22"/>
      <c r="WNA259" s="22"/>
      <c r="WNB259" s="22"/>
      <c r="WNC259" s="22"/>
      <c r="WND259" s="22"/>
      <c r="WNE259" s="22"/>
      <c r="WNF259" s="22"/>
      <c r="WNG259" s="22"/>
      <c r="WNH259" s="22"/>
      <c r="WNI259" s="22"/>
      <c r="WNJ259" s="22"/>
      <c r="WNK259" s="22"/>
      <c r="WNL259" s="22"/>
      <c r="WNM259" s="22"/>
      <c r="WNN259" s="22"/>
      <c r="WNO259" s="22"/>
      <c r="WNP259" s="22"/>
      <c r="WNQ259" s="22"/>
      <c r="WNR259" s="22"/>
      <c r="WNS259" s="22"/>
      <c r="WNT259" s="22"/>
      <c r="WNU259" s="22"/>
      <c r="WNV259" s="22"/>
      <c r="WNW259" s="22"/>
      <c r="WNX259" s="22"/>
      <c r="WNY259" s="22"/>
      <c r="WNZ259" s="22"/>
      <c r="WOA259" s="22"/>
      <c r="WOB259" s="22"/>
      <c r="WOC259" s="22"/>
      <c r="WOD259" s="22"/>
      <c r="WOE259" s="22"/>
      <c r="WOF259" s="22"/>
      <c r="WOG259" s="22"/>
      <c r="WOH259" s="22"/>
      <c r="WOI259" s="22"/>
      <c r="WOJ259" s="22"/>
      <c r="WOK259" s="22"/>
      <c r="WOL259" s="22"/>
      <c r="WOM259" s="22"/>
      <c r="WON259" s="22"/>
      <c r="WOO259" s="22"/>
      <c r="WOP259" s="22"/>
      <c r="WOQ259" s="22"/>
      <c r="WOR259" s="22"/>
      <c r="WOS259" s="22"/>
      <c r="WOT259" s="22"/>
      <c r="WOU259" s="22"/>
      <c r="WOV259" s="22"/>
      <c r="WOW259" s="22"/>
      <c r="WOX259" s="22"/>
      <c r="WOY259" s="22"/>
      <c r="WOZ259" s="22"/>
      <c r="WPA259" s="22"/>
      <c r="WPB259" s="22"/>
      <c r="WPC259" s="22"/>
      <c r="WPD259" s="22"/>
      <c r="WPE259" s="22"/>
      <c r="WPF259" s="22"/>
      <c r="WPG259" s="22"/>
      <c r="WPH259" s="22"/>
      <c r="WPI259" s="22"/>
      <c r="WPJ259" s="22"/>
      <c r="WPK259" s="22"/>
      <c r="WPL259" s="22"/>
      <c r="WPM259" s="22"/>
      <c r="WPN259" s="22"/>
      <c r="WPO259" s="22"/>
      <c r="WPP259" s="22"/>
      <c r="WPQ259" s="22"/>
      <c r="WPR259" s="22"/>
      <c r="WPS259" s="22"/>
      <c r="WPT259" s="22"/>
      <c r="WPU259" s="22"/>
      <c r="WPV259" s="22"/>
      <c r="WPW259" s="22"/>
      <c r="WPX259" s="22"/>
      <c r="WPY259" s="22"/>
      <c r="WPZ259" s="22"/>
      <c r="WQA259" s="22"/>
      <c r="WQB259" s="22"/>
      <c r="WQC259" s="22"/>
      <c r="WQD259" s="22"/>
      <c r="WQE259" s="22"/>
      <c r="WQF259" s="22"/>
      <c r="WQG259" s="22"/>
      <c r="WQH259" s="22"/>
      <c r="WQI259" s="22"/>
      <c r="WQJ259" s="22"/>
      <c r="WQK259" s="22"/>
      <c r="WQL259" s="22"/>
      <c r="WQM259" s="22"/>
      <c r="WQN259" s="22"/>
      <c r="WQO259" s="22"/>
      <c r="WQP259" s="22"/>
      <c r="WQQ259" s="22"/>
      <c r="WQR259" s="22"/>
      <c r="WQS259" s="22"/>
      <c r="WQT259" s="22"/>
      <c r="WQU259" s="22"/>
      <c r="WQV259" s="22"/>
      <c r="WQW259" s="22"/>
      <c r="WQX259" s="22"/>
      <c r="WQY259" s="22"/>
      <c r="WQZ259" s="22"/>
      <c r="WRA259" s="22"/>
      <c r="WRB259" s="22"/>
      <c r="WRC259" s="22"/>
      <c r="WRD259" s="22"/>
      <c r="WRE259" s="22"/>
      <c r="WRF259" s="22"/>
      <c r="WRG259" s="22"/>
      <c r="WRH259" s="22"/>
      <c r="WRI259" s="22"/>
      <c r="WRJ259" s="22"/>
      <c r="WRK259" s="22"/>
      <c r="WRL259" s="22"/>
      <c r="WRM259" s="22"/>
      <c r="WRN259" s="22"/>
      <c r="WRO259" s="22"/>
      <c r="WRP259" s="22"/>
      <c r="WRQ259" s="22"/>
      <c r="WRR259" s="22"/>
      <c r="WRS259" s="22"/>
      <c r="WRT259" s="22"/>
      <c r="WRU259" s="22"/>
      <c r="WRV259" s="22"/>
      <c r="WRW259" s="22"/>
      <c r="WRX259" s="22"/>
      <c r="WRY259" s="22"/>
      <c r="WRZ259" s="22"/>
      <c r="WSA259" s="22"/>
      <c r="WSB259" s="22"/>
      <c r="WSC259" s="22"/>
      <c r="WSD259" s="22"/>
      <c r="WSE259" s="22"/>
      <c r="WSF259" s="22"/>
      <c r="WSG259" s="22"/>
      <c r="WSH259" s="22"/>
      <c r="WSI259" s="22"/>
      <c r="WSJ259" s="22"/>
      <c r="WSK259" s="22"/>
      <c r="WSL259" s="22"/>
      <c r="WSM259" s="22"/>
      <c r="WSN259" s="22"/>
      <c r="WSO259" s="22"/>
      <c r="WSP259" s="22"/>
      <c r="WSQ259" s="22"/>
      <c r="WSR259" s="22"/>
      <c r="WSS259" s="22"/>
      <c r="WST259" s="22"/>
      <c r="WSU259" s="22"/>
      <c r="WSV259" s="22"/>
      <c r="WSW259" s="22"/>
      <c r="WSX259" s="22"/>
      <c r="WSY259" s="22"/>
      <c r="WSZ259" s="22"/>
      <c r="WTA259" s="22"/>
      <c r="WTB259" s="22"/>
      <c r="WTC259" s="22"/>
      <c r="WTD259" s="22"/>
      <c r="WTE259" s="22"/>
      <c r="WTF259" s="22"/>
      <c r="WTG259" s="22"/>
      <c r="WTH259" s="22"/>
      <c r="WTI259" s="22"/>
      <c r="WTJ259" s="22"/>
      <c r="WTK259" s="22"/>
      <c r="WTL259" s="22"/>
      <c r="WTM259" s="22"/>
      <c r="WTN259" s="22"/>
      <c r="WTO259" s="22"/>
      <c r="WTP259" s="22"/>
      <c r="WTQ259" s="22"/>
      <c r="WTR259" s="22"/>
      <c r="WTS259" s="22"/>
      <c r="WTT259" s="22"/>
      <c r="WTU259" s="22"/>
      <c r="WTV259" s="22"/>
      <c r="WTW259" s="22"/>
      <c r="WTX259" s="22"/>
      <c r="WTY259" s="22"/>
      <c r="WTZ259" s="22"/>
      <c r="WUA259" s="22"/>
      <c r="WUB259" s="22"/>
      <c r="WUC259" s="22"/>
      <c r="WUD259" s="22"/>
      <c r="WUE259" s="22"/>
      <c r="WUF259" s="22"/>
      <c r="WUG259" s="22"/>
      <c r="WUH259" s="22"/>
      <c r="WUI259" s="22"/>
      <c r="WUJ259" s="22"/>
      <c r="WUK259" s="22"/>
      <c r="WUL259" s="22"/>
      <c r="WUM259" s="22"/>
      <c r="WUN259" s="22"/>
      <c r="WUO259" s="22"/>
      <c r="WUP259" s="22"/>
      <c r="WUQ259" s="22"/>
      <c r="WUR259" s="22"/>
      <c r="WUS259" s="22"/>
      <c r="WUT259" s="22"/>
      <c r="WUU259" s="22"/>
      <c r="WUV259" s="22"/>
      <c r="WUW259" s="22"/>
      <c r="WUX259" s="22"/>
      <c r="WUY259" s="22"/>
      <c r="WUZ259" s="22"/>
      <c r="WVA259" s="22"/>
      <c r="WVB259" s="22"/>
      <c r="WVC259" s="22"/>
      <c r="WVD259" s="22"/>
      <c r="WVE259" s="22"/>
      <c r="WVF259" s="22"/>
      <c r="WVG259" s="22"/>
      <c r="WVH259" s="22"/>
      <c r="WVI259" s="22"/>
      <c r="WVJ259" s="22"/>
      <c r="WVK259" s="22"/>
      <c r="WVL259" s="22"/>
      <c r="WVM259" s="22"/>
      <c r="WVN259" s="22"/>
      <c r="WVO259" s="22"/>
      <c r="WVP259" s="22"/>
      <c r="WVQ259" s="22"/>
      <c r="WVR259" s="22"/>
      <c r="WVS259" s="22"/>
      <c r="WVT259" s="22"/>
      <c r="WVU259" s="22"/>
      <c r="WVV259" s="22"/>
      <c r="WVW259" s="22"/>
      <c r="WVX259" s="22"/>
      <c r="WVY259" s="22"/>
      <c r="WVZ259" s="22"/>
      <c r="WWA259" s="22"/>
      <c r="WWB259" s="22"/>
      <c r="WWC259" s="22"/>
      <c r="WWD259" s="22"/>
      <c r="WWE259" s="22"/>
      <c r="WWF259" s="22"/>
      <c r="WWG259" s="22"/>
      <c r="WWH259" s="22"/>
      <c r="WWI259" s="22"/>
      <c r="WWJ259" s="22"/>
      <c r="WWK259" s="22"/>
      <c r="WWL259" s="22"/>
      <c r="WWM259" s="22"/>
      <c r="WWN259" s="22"/>
      <c r="WWO259" s="22"/>
      <c r="WWP259" s="22"/>
      <c r="WWQ259" s="22"/>
      <c r="WWR259" s="22"/>
      <c r="WWS259" s="22"/>
      <c r="WWT259" s="22"/>
      <c r="WWU259" s="22"/>
      <c r="WWV259" s="22"/>
      <c r="WWW259" s="22"/>
      <c r="WWX259" s="22"/>
      <c r="WWY259" s="22"/>
      <c r="WWZ259" s="22"/>
      <c r="WXA259" s="22"/>
      <c r="WXB259" s="22"/>
      <c r="WXC259" s="22"/>
      <c r="WXD259" s="22"/>
      <c r="WXE259" s="22"/>
      <c r="WXF259" s="22"/>
      <c r="WXG259" s="22"/>
      <c r="WXH259" s="22"/>
      <c r="WXI259" s="22"/>
      <c r="WXJ259" s="22"/>
      <c r="WXK259" s="22"/>
      <c r="WXL259" s="22"/>
      <c r="WXM259" s="22"/>
      <c r="WXN259" s="22"/>
      <c r="WXO259" s="22"/>
      <c r="WXP259" s="22"/>
      <c r="WXQ259" s="22"/>
      <c r="WXR259" s="22"/>
      <c r="WXS259" s="22"/>
      <c r="WXT259" s="22"/>
      <c r="WXU259" s="22"/>
      <c r="WXV259" s="22"/>
      <c r="WXW259" s="22"/>
      <c r="WXX259" s="22"/>
      <c r="WXY259" s="22"/>
      <c r="WXZ259" s="22"/>
      <c r="WYA259" s="22"/>
      <c r="WYB259" s="22"/>
      <c r="WYC259" s="22"/>
      <c r="WYD259" s="22"/>
      <c r="WYE259" s="22"/>
      <c r="WYF259" s="22"/>
      <c r="WYG259" s="22"/>
      <c r="WYH259" s="22"/>
      <c r="WYI259" s="22"/>
      <c r="WYJ259" s="22"/>
      <c r="WYK259" s="22"/>
      <c r="WYL259" s="22"/>
      <c r="WYM259" s="22"/>
      <c r="WYN259" s="22"/>
      <c r="WYO259" s="22"/>
      <c r="WYP259" s="22"/>
      <c r="WYQ259" s="22"/>
      <c r="WYR259" s="22"/>
      <c r="WYS259" s="22"/>
      <c r="WYT259" s="22"/>
      <c r="WYU259" s="22"/>
      <c r="WYV259" s="22"/>
      <c r="WYW259" s="22"/>
      <c r="WYX259" s="22"/>
      <c r="WYY259" s="22"/>
      <c r="WYZ259" s="22"/>
      <c r="WZA259" s="22"/>
      <c r="WZB259" s="22"/>
      <c r="WZC259" s="22"/>
      <c r="WZD259" s="22"/>
      <c r="WZE259" s="22"/>
      <c r="WZF259" s="22"/>
      <c r="WZG259" s="22"/>
      <c r="WZH259" s="22"/>
      <c r="WZI259" s="22"/>
      <c r="WZJ259" s="22"/>
      <c r="WZK259" s="22"/>
      <c r="WZL259" s="22"/>
      <c r="WZM259" s="22"/>
      <c r="WZN259" s="22"/>
      <c r="WZO259" s="22"/>
      <c r="WZP259" s="22"/>
      <c r="WZQ259" s="22"/>
      <c r="WZR259" s="22"/>
      <c r="WZS259" s="22"/>
      <c r="WZT259" s="22"/>
      <c r="WZU259" s="22"/>
      <c r="WZV259" s="22"/>
      <c r="WZW259" s="22"/>
      <c r="WZX259" s="22"/>
      <c r="WZY259" s="22"/>
      <c r="WZZ259" s="22"/>
      <c r="XAA259" s="22"/>
      <c r="XAB259" s="22"/>
      <c r="XAC259" s="22"/>
      <c r="XAD259" s="22"/>
      <c r="XAE259" s="22"/>
      <c r="XAF259" s="22"/>
      <c r="XAG259" s="22"/>
      <c r="XAH259" s="22"/>
      <c r="XAI259" s="22"/>
      <c r="XAJ259" s="22"/>
      <c r="XAK259" s="22"/>
      <c r="XAL259" s="22"/>
      <c r="XAM259" s="22"/>
      <c r="XAN259" s="22"/>
      <c r="XAO259" s="22"/>
      <c r="XAP259" s="22"/>
      <c r="XAQ259" s="22"/>
      <c r="XAR259" s="22"/>
      <c r="XAS259" s="22"/>
      <c r="XAT259" s="22"/>
      <c r="XAU259" s="22"/>
      <c r="XAV259" s="22"/>
      <c r="XAW259" s="22"/>
      <c r="XAX259" s="22"/>
      <c r="XAY259" s="22"/>
      <c r="XAZ259" s="22"/>
      <c r="XBA259" s="22"/>
      <c r="XBB259" s="22"/>
      <c r="XBC259" s="22"/>
      <c r="XBD259" s="22"/>
      <c r="XBE259" s="22"/>
      <c r="XBF259" s="22"/>
      <c r="XBG259" s="22"/>
      <c r="XBH259" s="22"/>
      <c r="XBI259" s="22"/>
      <c r="XBJ259" s="22"/>
      <c r="XBK259" s="22"/>
      <c r="XBL259" s="22"/>
      <c r="XBM259" s="22"/>
      <c r="XBN259" s="22"/>
      <c r="XBO259" s="22"/>
      <c r="XBP259" s="22"/>
      <c r="XBQ259" s="22"/>
      <c r="XBR259" s="22"/>
      <c r="XBS259" s="22"/>
      <c r="XBT259" s="22"/>
      <c r="XBU259" s="22"/>
      <c r="XBV259" s="22"/>
      <c r="XBW259" s="22"/>
      <c r="XBX259" s="22"/>
      <c r="XBY259" s="22"/>
      <c r="XBZ259" s="22"/>
      <c r="XCA259" s="22"/>
      <c r="XCB259" s="22"/>
      <c r="XCC259" s="22"/>
      <c r="XCD259" s="22"/>
      <c r="XCE259" s="22"/>
      <c r="XCF259" s="22"/>
      <c r="XCG259" s="22"/>
      <c r="XCH259" s="22"/>
      <c r="XCI259" s="22"/>
      <c r="XCJ259" s="22"/>
      <c r="XCK259" s="22"/>
      <c r="XCL259" s="22"/>
      <c r="XCM259" s="22"/>
      <c r="XCN259" s="22"/>
      <c r="XCO259" s="22"/>
      <c r="XCP259" s="22"/>
      <c r="XCQ259" s="22"/>
      <c r="XCR259" s="22"/>
      <c r="XCS259" s="22"/>
      <c r="XCT259" s="22"/>
      <c r="XCU259" s="22"/>
      <c r="XCV259" s="22"/>
      <c r="XCW259" s="22"/>
      <c r="XCX259" s="22"/>
      <c r="XCY259" s="22"/>
      <c r="XCZ259" s="22"/>
      <c r="XDA259" s="22"/>
      <c r="XDB259" s="22"/>
      <c r="XDC259" s="22"/>
      <c r="XDD259" s="22"/>
      <c r="XDE259" s="22"/>
      <c r="XDF259" s="22"/>
      <c r="XDG259" s="22"/>
      <c r="XDH259" s="22"/>
      <c r="XDI259" s="22"/>
      <c r="XDJ259" s="22"/>
      <c r="XDK259" s="22"/>
      <c r="XDL259" s="22"/>
      <c r="XDM259" s="22"/>
      <c r="XDN259" s="22"/>
      <c r="XDO259" s="22"/>
      <c r="XDP259" s="22"/>
      <c r="XDQ259" s="22"/>
      <c r="XDR259" s="22"/>
      <c r="XDS259" s="22"/>
      <c r="XDT259" s="22"/>
      <c r="XDU259" s="22"/>
      <c r="XDV259" s="22"/>
      <c r="XDW259" s="22"/>
      <c r="XDX259" s="22"/>
      <c r="XDY259" s="22"/>
      <c r="XDZ259" s="22"/>
      <c r="XEA259" s="22"/>
      <c r="XEB259" s="22"/>
      <c r="XEC259" s="22"/>
      <c r="XED259" s="22"/>
      <c r="XEE259" s="22"/>
      <c r="XEF259" s="22"/>
      <c r="XEG259" s="22"/>
      <c r="XEH259" s="22"/>
      <c r="XEI259" s="22"/>
      <c r="XEJ259" s="22"/>
      <c r="XEK259" s="22"/>
      <c r="XEL259" s="22"/>
      <c r="XEM259" s="22"/>
      <c r="XEN259" s="22"/>
      <c r="XEO259" s="22"/>
      <c r="XEP259" s="22"/>
      <c r="XEQ259" s="22"/>
      <c r="XER259" s="22"/>
      <c r="XES259" s="22"/>
      <c r="XET259" s="22"/>
      <c r="XEU259" s="22"/>
      <c r="XEV259" s="22"/>
      <c r="XEW259" s="22"/>
      <c r="XEX259" s="22"/>
      <c r="XEY259" s="22"/>
      <c r="XEZ259" s="22"/>
      <c r="XFA259" s="22"/>
      <c r="XFB259" s="22"/>
      <c r="XFC259" s="22"/>
      <c r="XFD259" s="22"/>
    </row>
    <row r="260" spans="1:16384" ht="15.75" x14ac:dyDescent="0.25">
      <c r="A260" s="22" t="s">
        <v>200</v>
      </c>
      <c r="B260" s="149" t="e">
        <f>(B225+B238+B251)/Inputs!B5</f>
        <v>#DIV/0!</v>
      </c>
      <c r="C260" s="149" t="e">
        <f>(C225+C238+C251)/Inputs!C5</f>
        <v>#DIV/0!</v>
      </c>
      <c r="D260" s="149" t="e">
        <f>(D225+D238+D251)/Inputs!D5</f>
        <v>#DIV/0!</v>
      </c>
      <c r="E260" s="149" t="e">
        <f>(E225+E238+E251)/Inputs!E5</f>
        <v>#DIV/0!</v>
      </c>
      <c r="F260" s="149" t="e">
        <f>(F225+F238+F251)/Inputs!F5</f>
        <v>#DIV/0!</v>
      </c>
      <c r="G260" s="149" t="e">
        <f>(G225+G238+G251)/Inputs!G5</f>
        <v>#DIV/0!</v>
      </c>
      <c r="H260" s="149" t="e">
        <f>(H225+H238+H251)/Inputs!H5</f>
        <v>#DIV/0!</v>
      </c>
      <c r="I260" s="149" t="e">
        <f>(I225+I238+I251)/Inputs!I5</f>
        <v>#DIV/0!</v>
      </c>
      <c r="J260" s="149" t="e">
        <f>(J225+J238+J251)/Inputs!J5</f>
        <v>#DIV/0!</v>
      </c>
      <c r="K260" s="149" t="e">
        <f>(K225+K238+K251)/Inputs!K5</f>
        <v>#DIV/0!</v>
      </c>
      <c r="L260" s="149" t="e">
        <f>(L225+L238+L251)/Inputs!L5</f>
        <v>#DIV/0!</v>
      </c>
      <c r="M260" s="149" t="e">
        <f>(M225+M238+M251)/Inputs!M5</f>
        <v>#DIV/0!</v>
      </c>
      <c r="N260" s="149" t="e">
        <f>(N225+N238+N251)/Inputs!N5</f>
        <v>#DIV/0!</v>
      </c>
      <c r="O260" s="149" t="e">
        <f>(O225+O238+O251)/Inputs!O5</f>
        <v>#DIV/0!</v>
      </c>
      <c r="P260" s="149" t="e">
        <f>(P225+P238+P251)/Inputs!P5</f>
        <v>#DIV/0!</v>
      </c>
      <c r="Q260" s="149" t="e">
        <f>(Q225+Q238+Q251)/Inputs!Q5</f>
        <v>#DIV/0!</v>
      </c>
      <c r="R260" s="149" t="e">
        <f>(R225+R238+R251)/Inputs!R5</f>
        <v>#DIV/0!</v>
      </c>
      <c r="S260" s="149" t="e">
        <f>(S225+S238+S251)/Inputs!S5</f>
        <v>#DIV/0!</v>
      </c>
      <c r="T260" s="149" t="e">
        <f>(T225+T238+T251)/Inputs!T5</f>
        <v>#DIV/0!</v>
      </c>
      <c r="U260" s="149" t="e">
        <f>(U225+U238+U251)/Inputs!U5</f>
        <v>#DIV/0!</v>
      </c>
      <c r="V260" s="149" t="e">
        <f>(V225+V238+V251)/Inputs!V5</f>
        <v>#DIV/0!</v>
      </c>
      <c r="W260" s="149" t="e">
        <f>(W225+W238+W251)/Inputs!W5</f>
        <v>#DIV/0!</v>
      </c>
      <c r="X260" s="149" t="e">
        <f>(X225+X238+X251)/Inputs!X5</f>
        <v>#DIV/0!</v>
      </c>
      <c r="Y260" s="149" t="e">
        <f>(Y225+Y238+Y251)/Inputs!Y5</f>
        <v>#DIV/0!</v>
      </c>
      <c r="Z260" s="149" t="e">
        <f>(Z225+Z238+Z251)/Inputs!Z5</f>
        <v>#DIV/0!</v>
      </c>
      <c r="AA260" s="149" t="e">
        <f>(AA225+AA238+AA251)/Inputs!AA5</f>
        <v>#DIV/0!</v>
      </c>
      <c r="AB260" s="149" t="e">
        <f>(AB225+AB238+AB251)/Inputs!AB5</f>
        <v>#DIV/0!</v>
      </c>
      <c r="AC260" s="149" t="e">
        <f>(AC225+AC238+AC251)/Inputs!AC5</f>
        <v>#DIV/0!</v>
      </c>
      <c r="AD260" s="149" t="e">
        <f>(AD225+AD238+AD251)/Inputs!AD5</f>
        <v>#DIV/0!</v>
      </c>
      <c r="AE260" s="149" t="e">
        <f>(AE225+AE238+AE251)/Inputs!AE5</f>
        <v>#DIV/0!</v>
      </c>
      <c r="AF260" s="149" t="e">
        <f>(AF225+AF238+AF251)/Inputs!AF5</f>
        <v>#DIV/0!</v>
      </c>
      <c r="AG260" s="149" t="e">
        <f>(AG225+AG238+AG251)/Inputs!AG5</f>
        <v>#DIV/0!</v>
      </c>
      <c r="AH260" s="149" t="e">
        <f>(AH225+AH238+AH251)/Inputs!AH5</f>
        <v>#DIV/0!</v>
      </c>
      <c r="AI260" s="149" t="e">
        <f>(AI225+AI238+AI251)/Inputs!AI5</f>
        <v>#DIV/0!</v>
      </c>
      <c r="AJ260" s="149" t="e">
        <f>(AJ225+AJ238+AJ251)/Inputs!AJ5</f>
        <v>#DIV/0!</v>
      </c>
      <c r="AK260" s="149" t="e">
        <f>(AK225+AK238+AK251)/Inputs!AK5</f>
        <v>#DIV/0!</v>
      </c>
      <c r="AL260" s="149" t="e">
        <f>(AL225+AL238+AL251)/Inputs!AL5</f>
        <v>#DIV/0!</v>
      </c>
      <c r="AM260" s="149" t="e">
        <f>(AM225+AM238+AM251)/Inputs!AM5</f>
        <v>#DIV/0!</v>
      </c>
      <c r="AN260" s="149" t="e">
        <f>(AN225+AN238+AN251)/Inputs!AN5</f>
        <v>#DIV/0!</v>
      </c>
      <c r="AO260" s="149" t="e">
        <f>(AO225+AO238+AO251)/Inputs!AO5</f>
        <v>#DIV/0!</v>
      </c>
      <c r="AP260" s="149" t="e">
        <f>(AP225+AP238+AP251)/Inputs!AP5</f>
        <v>#DIV/0!</v>
      </c>
      <c r="AQ260" s="149" t="e">
        <f>(AQ225+AQ238+AQ251)/Inputs!AQ5</f>
        <v>#DIV/0!</v>
      </c>
      <c r="AR260" s="149" t="e">
        <f>(AR225+AR238+AR251)/Inputs!AR5</f>
        <v>#DIV/0!</v>
      </c>
      <c r="AS260" s="149" t="e">
        <f>(AS225+AS238+AS251)/Inputs!AS5</f>
        <v>#DIV/0!</v>
      </c>
      <c r="AT260" s="149" t="e">
        <f>(AT225+AT238+AT251)/Inputs!AT5</f>
        <v>#DIV/0!</v>
      </c>
      <c r="AU260" s="149" t="e">
        <f>(AU225+AU238+AU251)/Inputs!AU5</f>
        <v>#DIV/0!</v>
      </c>
      <c r="AV260" s="149" t="e">
        <f>(AV225+AV238+AV251)/Inputs!AV5</f>
        <v>#DIV/0!</v>
      </c>
      <c r="AW260" s="149" t="e">
        <f>(AW225+AW238+AW251)/Inputs!AW5</f>
        <v>#DIV/0!</v>
      </c>
      <c r="AX260" s="149" t="e">
        <f>(AX225+AX238+AX251)/Inputs!AX5</f>
        <v>#DIV/0!</v>
      </c>
      <c r="AY260" s="149" t="e">
        <f>(AY225+AY238+AY251)/Inputs!AY5</f>
        <v>#DIV/0!</v>
      </c>
      <c r="AZ260" s="149" t="e">
        <f>(AZ225+AZ238+AZ251)/Inputs!AZ5</f>
        <v>#DIV/0!</v>
      </c>
      <c r="BA260" s="149" t="e">
        <f>(BA225+BA238+BA251)/Inputs!BA5</f>
        <v>#DIV/0!</v>
      </c>
      <c r="BB260" s="149" t="e">
        <f>(BB225+BB238+BB251)/Inputs!BB5</f>
        <v>#DIV/0!</v>
      </c>
      <c r="BC260" s="149" t="e">
        <f>(BC225+BC238+BC251)/Inputs!BC5</f>
        <v>#DIV/0!</v>
      </c>
      <c r="BD260" s="149" t="e">
        <f>(BD225+BD238+BD251)/Inputs!BD5</f>
        <v>#DIV/0!</v>
      </c>
      <c r="BE260" s="149" t="e">
        <f>(BE225+BE238+BE251)/Inputs!BE5</f>
        <v>#DIV/0!</v>
      </c>
      <c r="BF260" s="149" t="e">
        <f>(BF225+BF238+BF251)/Inputs!BF5</f>
        <v>#DIV/0!</v>
      </c>
      <c r="BG260" s="149" t="e">
        <f>(BG225+BG238+BG251)/Inputs!BG5</f>
        <v>#DIV/0!</v>
      </c>
      <c r="BH260" s="149" t="e">
        <f>(BH225+BH238+BH251)/Inputs!BH5</f>
        <v>#DIV/0!</v>
      </c>
      <c r="BI260" s="149" t="e">
        <f>(BI225+BI238+BI251)/Inputs!BI5</f>
        <v>#DIV/0!</v>
      </c>
      <c r="BJ260" s="149" t="e">
        <f>(BJ225+BJ238+BJ251)/Inputs!BJ5</f>
        <v>#DIV/0!</v>
      </c>
      <c r="BK260" s="149" t="e">
        <f>(BK225+BK238+BK251)/Inputs!BK5</f>
        <v>#DIV/0!</v>
      </c>
      <c r="BL260" s="149" t="e">
        <f>(BL225+BL238+BL251)/Inputs!BL5</f>
        <v>#DIV/0!</v>
      </c>
      <c r="BM260" s="149" t="e">
        <f>(BM225+BM238+BM251)/Inputs!BM5</f>
        <v>#DIV/0!</v>
      </c>
      <c r="BN260" s="149" t="e">
        <f>(BN225+BN238+BN251)/Inputs!BN5</f>
        <v>#DIV/0!</v>
      </c>
      <c r="BO260" s="149" t="e">
        <f>(BO225+BO238+BO251)/Inputs!BO5</f>
        <v>#DIV/0!</v>
      </c>
      <c r="BP260" s="149" t="e">
        <f>(BP225+BP238+BP251)/Inputs!BP5</f>
        <v>#DIV/0!</v>
      </c>
      <c r="BQ260" s="149" t="e">
        <f>(BQ225+BQ238+BQ251)/Inputs!BQ5</f>
        <v>#DIV/0!</v>
      </c>
      <c r="BR260" s="149" t="e">
        <f>(BR225+BR238+BR251)/Inputs!BR5</f>
        <v>#DIV/0!</v>
      </c>
      <c r="BS260" s="149" t="e">
        <f>(BS225+BS238+BS251)/Inputs!BS5</f>
        <v>#DIV/0!</v>
      </c>
      <c r="BT260" s="149" t="e">
        <f>(BT225+BT238+BT251)/Inputs!BT5</f>
        <v>#DIV/0!</v>
      </c>
      <c r="BU260" s="149" t="e">
        <f>(BU225+BU238+BU251)/Inputs!BU5</f>
        <v>#DIV/0!</v>
      </c>
      <c r="BV260" s="149" t="e">
        <f>(BV225+BV238+BV251)/Inputs!BV5</f>
        <v>#DIV/0!</v>
      </c>
      <c r="BW260" s="149" t="e">
        <f>(BW225+BW238+BW251)/Inputs!BW5</f>
        <v>#DIV/0!</v>
      </c>
      <c r="BX260" s="149" t="e">
        <f>(BX225+BX238+BX251)/Inputs!BX5</f>
        <v>#DIV/0!</v>
      </c>
      <c r="BY260" s="149" t="e">
        <f>(BY225+BY238+BY251)/Inputs!BY5</f>
        <v>#DIV/0!</v>
      </c>
      <c r="BZ260" s="149" t="e">
        <f>(BZ225+BZ238+BZ251)/Inputs!BZ5</f>
        <v>#DIV/0!</v>
      </c>
      <c r="CA260" s="149" t="e">
        <f>(CA225+CA238+CA251)/Inputs!CA5</f>
        <v>#DIV/0!</v>
      </c>
      <c r="CB260" s="149" t="e">
        <f>(CB225+CB238+CB251)/Inputs!CB5</f>
        <v>#DIV/0!</v>
      </c>
      <c r="CC260" s="149" t="e">
        <f>(CC225+CC238+CC251)/Inputs!CC5</f>
        <v>#DIV/0!</v>
      </c>
      <c r="CD260" s="149" t="e">
        <f>(CD225+CD238+CD251)/Inputs!CD5</f>
        <v>#DIV/0!</v>
      </c>
      <c r="CE260" s="149" t="e">
        <f>(CE225+CE238+CE251)/Inputs!CE5</f>
        <v>#DIV/0!</v>
      </c>
      <c r="CF260" s="149" t="e">
        <f>(CF225+CF238+CF251)/Inputs!CF5</f>
        <v>#DIV/0!</v>
      </c>
      <c r="CG260" s="149" t="e">
        <f>(CG225+CG238+CG251)/Inputs!CG5</f>
        <v>#DIV/0!</v>
      </c>
      <c r="CH260" s="149" t="e">
        <f>(CH225+CH238+CH251)/Inputs!CH5</f>
        <v>#DIV/0!</v>
      </c>
      <c r="CI260" s="149" t="e">
        <f>(CI225+CI238+CI251)/Inputs!CI5</f>
        <v>#DIV/0!</v>
      </c>
      <c r="CJ260" s="149" t="e">
        <f>(CJ225+CJ238+CJ251)/Inputs!CJ5</f>
        <v>#DIV/0!</v>
      </c>
      <c r="CK260" s="149" t="e">
        <f>(CK225+CK238+CK251)/Inputs!CK5</f>
        <v>#DIV/0!</v>
      </c>
      <c r="CL260" s="149" t="e">
        <f>(CL225+CL238+CL251)/Inputs!CL5</f>
        <v>#DIV/0!</v>
      </c>
      <c r="CM260" s="149" t="e">
        <f>(CM225+CM238+CM251)/Inputs!CM5</f>
        <v>#DIV/0!</v>
      </c>
      <c r="CN260" s="149" t="e">
        <f>(CN225+CN238+CN251)/Inputs!CN5</f>
        <v>#DIV/0!</v>
      </c>
      <c r="CO260" s="149" t="e">
        <f>(CO225+CO238+CO251)/Inputs!CO5</f>
        <v>#DIV/0!</v>
      </c>
      <c r="CP260" s="149" t="e">
        <f>(CP225+CP238+CP251)/Inputs!CP5</f>
        <v>#DIV/0!</v>
      </c>
      <c r="CQ260" s="149" t="e">
        <f>(CQ225+CQ238+CQ251)/Inputs!CQ5</f>
        <v>#DIV/0!</v>
      </c>
      <c r="CR260" s="149" t="e">
        <f>(CR225+CR238+CR251)/Inputs!CR5</f>
        <v>#DIV/0!</v>
      </c>
      <c r="CS260" s="149" t="e">
        <f>(CS225+CS238+CS251)/Inputs!CS5</f>
        <v>#DIV/0!</v>
      </c>
      <c r="CT260" s="149" t="e">
        <f>(CT225+CT238+CT251)/Inputs!CT5</f>
        <v>#DIV/0!</v>
      </c>
      <c r="CU260" s="149" t="e">
        <f>(CU225+CU238+CU251)/Inputs!CU5</f>
        <v>#DIV/0!</v>
      </c>
      <c r="CV260" s="149" t="e">
        <f>(CV225+CV238+CV251)/Inputs!CV5</f>
        <v>#DIV/0!</v>
      </c>
      <c r="CW260" s="149" t="e">
        <f>(CW225+CW238+CW251)/Inputs!CW5</f>
        <v>#DIV/0!</v>
      </c>
      <c r="CX260" s="149" t="e">
        <f>(CX225+CX238+CX251)/Inputs!CX5</f>
        <v>#DIV/0!</v>
      </c>
      <c r="CY260" s="149" t="e">
        <f>(CY225+CY238+CY251)/Inputs!CY5</f>
        <v>#DIV/0!</v>
      </c>
      <c r="CZ260" s="149" t="e">
        <f>(CZ225+CZ238+CZ251)/Inputs!CZ5</f>
        <v>#DIV/0!</v>
      </c>
      <c r="DA260" s="149" t="e">
        <f>(DA225+DA238+DA251)/Inputs!DA5</f>
        <v>#DIV/0!</v>
      </c>
      <c r="DB260" s="149" t="e">
        <f>(DB225+DB238+DB251)/Inputs!DB5</f>
        <v>#DIV/0!</v>
      </c>
      <c r="DC260" s="149" t="e">
        <f>(DC225+DC238+DC251)/Inputs!DC5</f>
        <v>#DIV/0!</v>
      </c>
      <c r="DD260" s="149" t="e">
        <f>(DD225+DD238+DD251)/Inputs!DD5</f>
        <v>#DIV/0!</v>
      </c>
      <c r="DE260" s="149" t="e">
        <f>(DE225+DE238+DE251)/Inputs!DE5</f>
        <v>#DIV/0!</v>
      </c>
      <c r="DF260" s="149" t="e">
        <f>(DF225+DF238+DF251)/Inputs!DF5</f>
        <v>#DIV/0!</v>
      </c>
      <c r="DG260" s="149" t="e">
        <f>(DG225+DG238+DG251)/Inputs!DG5</f>
        <v>#DIV/0!</v>
      </c>
      <c r="DH260" s="149" t="e">
        <f>(DH225+DH238+DH251)/Inputs!DH5</f>
        <v>#DIV/0!</v>
      </c>
      <c r="DI260" s="149" t="e">
        <f>(DI225+DI238+DI251)/Inputs!DI5</f>
        <v>#DIV/0!</v>
      </c>
      <c r="DJ260" s="149" t="e">
        <f>(DJ225+DJ238+DJ251)/Inputs!DJ5</f>
        <v>#DIV/0!</v>
      </c>
      <c r="DK260" s="149" t="e">
        <f>(DK225+DK238+DK251)/Inputs!DK5</f>
        <v>#DIV/0!</v>
      </c>
      <c r="DL260" s="149" t="e">
        <f>(DL225+DL238+DL251)/Inputs!DL5</f>
        <v>#DIV/0!</v>
      </c>
      <c r="DM260" s="149" t="e">
        <f>(DM225+DM238+DM251)/Inputs!DM5</f>
        <v>#DIV/0!</v>
      </c>
      <c r="DN260" s="149" t="e">
        <f>(DN225+DN238+DN251)/Inputs!DN5</f>
        <v>#DIV/0!</v>
      </c>
      <c r="DO260" s="149" t="e">
        <f>(DO225+DO238+DO251)/Inputs!DO5</f>
        <v>#DIV/0!</v>
      </c>
      <c r="DP260" s="149" t="e">
        <f>(DP225+DP238+DP251)/Inputs!DP5</f>
        <v>#DIV/0!</v>
      </c>
      <c r="DQ260" s="149" t="e">
        <f>(DQ225+DQ238+DQ251)/Inputs!DQ5</f>
        <v>#DIV/0!</v>
      </c>
      <c r="DR260" s="149" t="e">
        <f>(DR225+DR238+DR251)/Inputs!DR5</f>
        <v>#DIV/0!</v>
      </c>
      <c r="DS260" s="149" t="e">
        <f>(DS225+DS238+DS251)/Inputs!DS5</f>
        <v>#DIV/0!</v>
      </c>
      <c r="DT260" s="149" t="e">
        <f>(DT225+DT238+DT251)/Inputs!DT5</f>
        <v>#DIV/0!</v>
      </c>
      <c r="DU260" s="149" t="e">
        <f>(DU225+DU238+DU251)/Inputs!DU5</f>
        <v>#DIV/0!</v>
      </c>
      <c r="DV260" s="149" t="e">
        <f>(DV225+DV238+DV251)/Inputs!DV5</f>
        <v>#DIV/0!</v>
      </c>
      <c r="DW260" s="149" t="e">
        <f>(DW225+DW238+DW251)/Inputs!DW5</f>
        <v>#DIV/0!</v>
      </c>
      <c r="DX260" s="149" t="e">
        <f>(DX225+DX238+DX251)/Inputs!DX5</f>
        <v>#DIV/0!</v>
      </c>
      <c r="DY260" s="149" t="e">
        <f>(DY225+DY238+DY251)/Inputs!DY5</f>
        <v>#DIV/0!</v>
      </c>
      <c r="DZ260" s="149" t="e">
        <f>(DZ225+DZ238+DZ251)/Inputs!DZ5</f>
        <v>#DIV/0!</v>
      </c>
      <c r="EA260" s="149" t="e">
        <f>(EA225+EA238+EA251)/Inputs!EA5</f>
        <v>#DIV/0!</v>
      </c>
      <c r="EB260" s="149" t="e">
        <f>(EB225+EB238+EB251)/Inputs!EB5</f>
        <v>#DIV/0!</v>
      </c>
      <c r="EC260" s="149" t="e">
        <f>(EC225+EC238+EC251)/Inputs!EC5</f>
        <v>#DIV/0!</v>
      </c>
      <c r="ED260" s="149" t="e">
        <f>(ED225+ED238+ED251)/Inputs!ED5</f>
        <v>#DIV/0!</v>
      </c>
      <c r="EE260" s="149" t="e">
        <f>(EE225+EE238+EE251)/Inputs!EE5</f>
        <v>#DIV/0!</v>
      </c>
      <c r="EF260" s="149" t="e">
        <f>(EF225+EF238+EF251)/Inputs!EF5</f>
        <v>#DIV/0!</v>
      </c>
      <c r="EG260" s="149" t="e">
        <f>(EG225+EG238+EG251)/Inputs!EG5</f>
        <v>#DIV/0!</v>
      </c>
      <c r="EH260" s="149" t="e">
        <f>(EH225+EH238+EH251)/Inputs!EH5</f>
        <v>#DIV/0!</v>
      </c>
      <c r="EI260" s="149" t="e">
        <f>(EI225+EI238+EI251)/Inputs!EI5</f>
        <v>#DIV/0!</v>
      </c>
      <c r="EJ260" s="149" t="e">
        <f>(EJ225+EJ238+EJ251)/Inputs!EJ5</f>
        <v>#DIV/0!</v>
      </c>
      <c r="EK260" s="149" t="e">
        <f>(EK225+EK238+EK251)/Inputs!EK5</f>
        <v>#DIV/0!</v>
      </c>
      <c r="EL260" s="149" t="e">
        <f>(EL225+EL238+EL251)/Inputs!EL5</f>
        <v>#DIV/0!</v>
      </c>
      <c r="EM260" s="149" t="e">
        <f>(EM225+EM238+EM251)/Inputs!EM5</f>
        <v>#DIV/0!</v>
      </c>
      <c r="EN260" s="149" t="e">
        <f>(EN225+EN238+EN251)/Inputs!EN5</f>
        <v>#DIV/0!</v>
      </c>
      <c r="EO260" s="149" t="e">
        <f>(EO225+EO238+EO251)/Inputs!EO5</f>
        <v>#DIV/0!</v>
      </c>
      <c r="EP260" s="149" t="e">
        <f>(EP225+EP238+EP251)/Inputs!EP5</f>
        <v>#DIV/0!</v>
      </c>
      <c r="EQ260" s="149" t="e">
        <f>(EQ225+EQ238+EQ251)/Inputs!EQ5</f>
        <v>#DIV/0!</v>
      </c>
      <c r="ER260" s="149" t="e">
        <f>(ER225+ER238+ER251)/Inputs!ER5</f>
        <v>#DIV/0!</v>
      </c>
      <c r="ES260" s="149" t="e">
        <f>(ES225+ES238+ES251)/Inputs!ES5</f>
        <v>#DIV/0!</v>
      </c>
      <c r="ET260" s="149" t="e">
        <f>(ET225+ET238+ET251)/Inputs!ET5</f>
        <v>#DIV/0!</v>
      </c>
      <c r="EU260" s="149" t="e">
        <f>(EU225+EU238+EU251)/Inputs!EU5</f>
        <v>#DIV/0!</v>
      </c>
      <c r="EV260" s="149" t="e">
        <f>(EV225+EV238+EV251)/Inputs!EV5</f>
        <v>#DIV/0!</v>
      </c>
      <c r="EW260" s="149" t="e">
        <f>(EW225+EW238+EW251)/Inputs!EW5</f>
        <v>#DIV/0!</v>
      </c>
      <c r="EX260" s="149" t="e">
        <f>(EX225+EX238+EX251)/Inputs!EX5</f>
        <v>#DIV/0!</v>
      </c>
      <c r="EY260" s="149" t="e">
        <f>(EY225+EY238+EY251)/Inputs!EY5</f>
        <v>#DIV/0!</v>
      </c>
      <c r="EZ260" s="149" t="e">
        <f>(EZ225+EZ238+EZ251)/Inputs!EZ5</f>
        <v>#DIV/0!</v>
      </c>
      <c r="FA260" s="149" t="e">
        <f>(FA225+FA238+FA251)/Inputs!FA5</f>
        <v>#DIV/0!</v>
      </c>
      <c r="FB260" s="22"/>
      <c r="FC260" s="22"/>
      <c r="FD260" s="22"/>
      <c r="FE260" s="22"/>
      <c r="FF260" s="22"/>
      <c r="FG260" s="22"/>
      <c r="FH260" s="22"/>
      <c r="FI260" s="22"/>
      <c r="FJ260" s="22"/>
      <c r="FK260" s="22"/>
      <c r="FL260" s="22"/>
      <c r="FM260" s="22"/>
      <c r="FN260" s="22"/>
      <c r="FO260" s="22"/>
      <c r="FP260" s="22"/>
      <c r="FQ260" s="22"/>
      <c r="FR260" s="22"/>
      <c r="FS260" s="22"/>
      <c r="FT260" s="22"/>
      <c r="FU260" s="22"/>
      <c r="FV260" s="22"/>
      <c r="FW260" s="22"/>
      <c r="FX260" s="22"/>
      <c r="FY260" s="22"/>
      <c r="FZ260" s="22"/>
      <c r="GA260" s="22"/>
      <c r="GB260" s="22"/>
      <c r="GC260" s="22"/>
      <c r="GD260" s="22"/>
      <c r="GE260" s="22"/>
      <c r="GF260" s="22"/>
      <c r="GG260" s="22"/>
      <c r="GH260" s="22"/>
      <c r="GI260" s="22"/>
      <c r="GJ260" s="22"/>
      <c r="GK260" s="22"/>
      <c r="GL260" s="22"/>
      <c r="GM260" s="22"/>
      <c r="GN260" s="22"/>
      <c r="GO260" s="22"/>
      <c r="GP260" s="22"/>
      <c r="GQ260" s="22"/>
      <c r="GR260" s="22"/>
      <c r="GS260" s="22"/>
      <c r="GT260" s="22"/>
      <c r="GU260" s="22"/>
      <c r="GV260" s="22"/>
      <c r="GW260" s="22"/>
      <c r="GX260" s="22"/>
      <c r="GY260" s="22"/>
      <c r="GZ260" s="22"/>
      <c r="HA260" s="22"/>
      <c r="HB260" s="22"/>
      <c r="HC260" s="22"/>
      <c r="HD260" s="22"/>
      <c r="HE260" s="22"/>
      <c r="HF260" s="22"/>
      <c r="HG260" s="22"/>
      <c r="HH260" s="22"/>
      <c r="HI260" s="22"/>
      <c r="HJ260" s="22"/>
      <c r="HK260" s="22"/>
      <c r="HL260" s="22"/>
      <c r="HM260" s="22"/>
      <c r="HN260" s="22"/>
      <c r="HO260" s="22"/>
      <c r="HP260" s="22"/>
      <c r="HQ260" s="22"/>
      <c r="HR260" s="22"/>
      <c r="HS260" s="22"/>
      <c r="HT260" s="22"/>
      <c r="HU260" s="22"/>
      <c r="HV260" s="22"/>
      <c r="HW260" s="22"/>
      <c r="HX260" s="22"/>
      <c r="HY260" s="22"/>
      <c r="HZ260" s="22"/>
      <c r="IA260" s="22"/>
      <c r="IB260" s="22"/>
      <c r="IC260" s="22"/>
      <c r="ID260" s="22"/>
      <c r="IE260" s="22"/>
      <c r="IF260" s="22"/>
      <c r="IG260" s="22"/>
      <c r="IH260" s="22"/>
      <c r="II260" s="22"/>
      <c r="IJ260" s="22"/>
      <c r="IK260" s="22"/>
      <c r="IL260" s="22"/>
      <c r="IM260" s="22"/>
      <c r="IN260" s="22"/>
      <c r="IO260" s="22"/>
      <c r="IP260" s="22"/>
      <c r="IQ260" s="22"/>
      <c r="IR260" s="22"/>
      <c r="IS260" s="22"/>
      <c r="IT260" s="22"/>
      <c r="IU260" s="22"/>
      <c r="IV260" s="22"/>
      <c r="IW260" s="22"/>
      <c r="IX260" s="22"/>
      <c r="IY260" s="22"/>
      <c r="IZ260" s="22"/>
      <c r="JA260" s="22"/>
      <c r="JB260" s="22"/>
      <c r="JC260" s="22"/>
      <c r="JD260" s="22"/>
      <c r="JE260" s="22"/>
      <c r="JF260" s="22"/>
      <c r="JG260" s="22"/>
      <c r="JH260" s="22"/>
      <c r="JI260" s="22"/>
      <c r="JJ260" s="22"/>
      <c r="JK260" s="22"/>
      <c r="JL260" s="22"/>
      <c r="JM260" s="22"/>
      <c r="JN260" s="22"/>
      <c r="JO260" s="22"/>
      <c r="JP260" s="22"/>
      <c r="JQ260" s="22"/>
      <c r="JR260" s="22"/>
      <c r="JS260" s="22"/>
      <c r="JT260" s="22"/>
      <c r="JU260" s="22"/>
      <c r="JV260" s="22"/>
      <c r="JW260" s="22"/>
      <c r="JX260" s="22"/>
      <c r="JY260" s="22"/>
      <c r="JZ260" s="22"/>
      <c r="KA260" s="22"/>
      <c r="KB260" s="22"/>
      <c r="KC260" s="22"/>
      <c r="KD260" s="22"/>
      <c r="KE260" s="22"/>
      <c r="KF260" s="22"/>
      <c r="KG260" s="22"/>
      <c r="KH260" s="22"/>
      <c r="KI260" s="22"/>
      <c r="KJ260" s="22"/>
      <c r="KK260" s="22"/>
      <c r="KL260" s="22"/>
      <c r="KM260" s="22"/>
      <c r="KN260" s="22"/>
      <c r="KO260" s="22"/>
      <c r="KP260" s="22"/>
      <c r="KQ260" s="22"/>
      <c r="KR260" s="22"/>
      <c r="KS260" s="22"/>
      <c r="KT260" s="22"/>
      <c r="KU260" s="22"/>
      <c r="KV260" s="22"/>
      <c r="KW260" s="22"/>
      <c r="KX260" s="22"/>
      <c r="KY260" s="22"/>
      <c r="KZ260" s="22"/>
      <c r="LA260" s="22"/>
      <c r="LB260" s="22"/>
      <c r="LC260" s="22"/>
      <c r="LD260" s="22"/>
      <c r="LE260" s="22"/>
      <c r="LF260" s="22"/>
      <c r="LG260" s="22"/>
      <c r="LH260" s="22"/>
      <c r="LI260" s="22"/>
      <c r="LJ260" s="22"/>
      <c r="LK260" s="22"/>
      <c r="LL260" s="22"/>
      <c r="LM260" s="22"/>
      <c r="LN260" s="22"/>
      <c r="LO260" s="22"/>
      <c r="LP260" s="22"/>
      <c r="LQ260" s="22"/>
      <c r="LR260" s="22"/>
      <c r="LS260" s="22"/>
      <c r="LT260" s="22"/>
      <c r="LU260" s="22"/>
      <c r="LV260" s="22"/>
      <c r="LW260" s="22"/>
      <c r="LX260" s="22"/>
      <c r="LY260" s="22"/>
      <c r="LZ260" s="22"/>
      <c r="MA260" s="22"/>
      <c r="MB260" s="22"/>
      <c r="MC260" s="22"/>
      <c r="MD260" s="22"/>
      <c r="ME260" s="22"/>
      <c r="MF260" s="22"/>
      <c r="MG260" s="22"/>
      <c r="MH260" s="22"/>
      <c r="MI260" s="22"/>
      <c r="MJ260" s="22"/>
      <c r="MK260" s="22"/>
      <c r="ML260" s="22"/>
      <c r="MM260" s="22"/>
      <c r="MN260" s="22"/>
      <c r="MO260" s="22"/>
      <c r="MP260" s="22"/>
      <c r="MQ260" s="22"/>
      <c r="MR260" s="22"/>
      <c r="MS260" s="22"/>
      <c r="MT260" s="22"/>
      <c r="MU260" s="22"/>
      <c r="MV260" s="22"/>
      <c r="MW260" s="22"/>
      <c r="MX260" s="22"/>
      <c r="MY260" s="22"/>
      <c r="MZ260" s="22"/>
      <c r="NA260" s="22"/>
      <c r="NB260" s="22"/>
      <c r="NC260" s="22"/>
      <c r="ND260" s="22"/>
      <c r="NE260" s="22"/>
      <c r="NF260" s="22"/>
      <c r="NG260" s="22"/>
      <c r="NH260" s="22"/>
      <c r="NI260" s="22"/>
      <c r="NJ260" s="22"/>
      <c r="NK260" s="22"/>
      <c r="NL260" s="22"/>
      <c r="NM260" s="22"/>
      <c r="NN260" s="22"/>
      <c r="NO260" s="22"/>
      <c r="NP260" s="22"/>
      <c r="NQ260" s="22"/>
      <c r="NR260" s="22"/>
      <c r="NS260" s="22"/>
      <c r="NT260" s="22"/>
      <c r="NU260" s="22"/>
      <c r="NV260" s="22"/>
      <c r="NW260" s="22"/>
      <c r="NX260" s="22"/>
      <c r="NY260" s="22"/>
      <c r="NZ260" s="22"/>
      <c r="OA260" s="22"/>
      <c r="OB260" s="22"/>
      <c r="OC260" s="22"/>
      <c r="OD260" s="22"/>
      <c r="OE260" s="22"/>
      <c r="OF260" s="22"/>
      <c r="OG260" s="22"/>
      <c r="OH260" s="22"/>
      <c r="OI260" s="22"/>
      <c r="OJ260" s="22"/>
      <c r="OK260" s="22"/>
      <c r="OL260" s="22"/>
      <c r="OM260" s="22"/>
      <c r="ON260" s="22"/>
      <c r="OO260" s="22"/>
      <c r="OP260" s="22"/>
      <c r="OQ260" s="22"/>
      <c r="OR260" s="22"/>
      <c r="OS260" s="22"/>
      <c r="OT260" s="22"/>
      <c r="OU260" s="22"/>
      <c r="OV260" s="22"/>
      <c r="OW260" s="22"/>
      <c r="OX260" s="22"/>
      <c r="OY260" s="22"/>
      <c r="OZ260" s="22"/>
      <c r="PA260" s="22"/>
      <c r="PB260" s="22"/>
      <c r="PC260" s="22"/>
      <c r="PD260" s="22"/>
      <c r="PE260" s="22"/>
      <c r="PF260" s="22"/>
      <c r="PG260" s="22"/>
      <c r="PH260" s="22"/>
      <c r="PI260" s="22"/>
      <c r="PJ260" s="22"/>
      <c r="PK260" s="22"/>
      <c r="PL260" s="22"/>
      <c r="PM260" s="22"/>
      <c r="PN260" s="22"/>
      <c r="PO260" s="22"/>
      <c r="PP260" s="22"/>
      <c r="PQ260" s="22"/>
      <c r="PR260" s="22"/>
      <c r="PS260" s="22"/>
      <c r="PT260" s="22"/>
      <c r="PU260" s="22"/>
      <c r="PV260" s="22"/>
      <c r="PW260" s="22"/>
      <c r="PX260" s="22"/>
      <c r="PY260" s="22"/>
      <c r="PZ260" s="22"/>
      <c r="QA260" s="22"/>
      <c r="QB260" s="22"/>
      <c r="QC260" s="22"/>
      <c r="QD260" s="22"/>
      <c r="QE260" s="22"/>
      <c r="QF260" s="22"/>
      <c r="QG260" s="22"/>
      <c r="QH260" s="22"/>
      <c r="QI260" s="22"/>
      <c r="QJ260" s="22"/>
      <c r="QK260" s="22"/>
      <c r="QL260" s="22"/>
      <c r="QM260" s="22"/>
      <c r="QN260" s="22"/>
      <c r="QO260" s="22"/>
      <c r="QP260" s="22"/>
      <c r="QQ260" s="22"/>
      <c r="QR260" s="22"/>
      <c r="QS260" s="22"/>
      <c r="QT260" s="22"/>
      <c r="QU260" s="22"/>
      <c r="QV260" s="22"/>
      <c r="QW260" s="22"/>
      <c r="QX260" s="22"/>
      <c r="QY260" s="22"/>
      <c r="QZ260" s="22"/>
      <c r="RA260" s="22"/>
      <c r="RB260" s="22"/>
      <c r="RC260" s="22"/>
      <c r="RD260" s="22"/>
      <c r="RE260" s="22"/>
      <c r="RF260" s="22"/>
      <c r="RG260" s="22"/>
      <c r="RH260" s="22"/>
      <c r="RI260" s="22"/>
      <c r="RJ260" s="22"/>
      <c r="RK260" s="22"/>
      <c r="RL260" s="22"/>
      <c r="RM260" s="22"/>
      <c r="RN260" s="22"/>
      <c r="RO260" s="22"/>
      <c r="RP260" s="22"/>
      <c r="RQ260" s="22"/>
      <c r="RR260" s="22"/>
      <c r="RS260" s="22"/>
      <c r="RT260" s="22"/>
      <c r="RU260" s="22"/>
      <c r="RV260" s="22"/>
      <c r="RW260" s="22"/>
      <c r="RX260" s="22"/>
      <c r="RY260" s="22"/>
      <c r="RZ260" s="22"/>
      <c r="SA260" s="22"/>
      <c r="SB260" s="22"/>
      <c r="SC260" s="22"/>
      <c r="SD260" s="22"/>
      <c r="SE260" s="22"/>
      <c r="SF260" s="22"/>
      <c r="SG260" s="22"/>
      <c r="SH260" s="22"/>
      <c r="SI260" s="22"/>
      <c r="SJ260" s="22"/>
      <c r="SK260" s="22"/>
      <c r="SL260" s="22"/>
      <c r="SM260" s="22"/>
      <c r="SN260" s="22"/>
      <c r="SO260" s="22"/>
      <c r="SP260" s="22"/>
      <c r="SQ260" s="22"/>
      <c r="SR260" s="22"/>
      <c r="SS260" s="22"/>
      <c r="ST260" s="22"/>
      <c r="SU260" s="22"/>
      <c r="SV260" s="22"/>
      <c r="SW260" s="22"/>
      <c r="SX260" s="22"/>
      <c r="SY260" s="22"/>
      <c r="SZ260" s="22"/>
      <c r="TA260" s="22"/>
      <c r="TB260" s="22"/>
      <c r="TC260" s="22"/>
      <c r="TD260" s="22"/>
      <c r="TE260" s="22"/>
      <c r="TF260" s="22"/>
      <c r="TG260" s="22"/>
      <c r="TH260" s="22"/>
      <c r="TI260" s="22"/>
      <c r="TJ260" s="22"/>
      <c r="TK260" s="22"/>
      <c r="TL260" s="22"/>
      <c r="TM260" s="22"/>
      <c r="TN260" s="22"/>
      <c r="TO260" s="22"/>
      <c r="TP260" s="22"/>
      <c r="TQ260" s="22"/>
      <c r="TR260" s="22"/>
      <c r="TS260" s="22"/>
      <c r="TT260" s="22"/>
      <c r="TU260" s="22"/>
      <c r="TV260" s="22"/>
      <c r="TW260" s="22"/>
      <c r="TX260" s="22"/>
      <c r="TY260" s="22"/>
      <c r="TZ260" s="22"/>
      <c r="UA260" s="22"/>
      <c r="UB260" s="22"/>
      <c r="UC260" s="22"/>
      <c r="UD260" s="22"/>
      <c r="UE260" s="22"/>
      <c r="UF260" s="22"/>
      <c r="UG260" s="22"/>
      <c r="UH260" s="22"/>
      <c r="UI260" s="22"/>
      <c r="UJ260" s="22"/>
      <c r="UK260" s="22"/>
      <c r="UL260" s="22"/>
      <c r="UM260" s="22"/>
      <c r="UN260" s="22"/>
      <c r="UO260" s="22"/>
      <c r="UP260" s="22"/>
      <c r="UQ260" s="22"/>
      <c r="UR260" s="22"/>
      <c r="US260" s="22"/>
      <c r="UT260" s="22"/>
      <c r="UU260" s="22"/>
      <c r="UV260" s="22"/>
      <c r="UW260" s="22"/>
      <c r="UX260" s="22"/>
      <c r="UY260" s="22"/>
      <c r="UZ260" s="22"/>
      <c r="VA260" s="22"/>
      <c r="VB260" s="22"/>
      <c r="VC260" s="22"/>
      <c r="VD260" s="22"/>
      <c r="VE260" s="22"/>
      <c r="VF260" s="22"/>
      <c r="VG260" s="22"/>
      <c r="VH260" s="22"/>
      <c r="VI260" s="22"/>
      <c r="VJ260" s="22"/>
      <c r="VK260" s="22"/>
      <c r="VL260" s="22"/>
      <c r="VM260" s="22"/>
      <c r="VN260" s="22"/>
      <c r="VO260" s="22"/>
      <c r="VP260" s="22"/>
      <c r="VQ260" s="22"/>
      <c r="VR260" s="22"/>
      <c r="VS260" s="22"/>
      <c r="VT260" s="22"/>
      <c r="VU260" s="22"/>
      <c r="VV260" s="22"/>
      <c r="VW260" s="22"/>
      <c r="VX260" s="22"/>
      <c r="VY260" s="22"/>
      <c r="VZ260" s="22"/>
      <c r="WA260" s="22"/>
      <c r="WB260" s="22"/>
      <c r="WC260" s="22"/>
      <c r="WD260" s="22"/>
      <c r="WE260" s="22"/>
      <c r="WF260" s="22"/>
      <c r="WG260" s="22"/>
      <c r="WH260" s="22"/>
      <c r="WI260" s="22"/>
      <c r="WJ260" s="22"/>
      <c r="WK260" s="22"/>
      <c r="WL260" s="22"/>
      <c r="WM260" s="22"/>
      <c r="WN260" s="22"/>
      <c r="WO260" s="22"/>
      <c r="WP260" s="22"/>
      <c r="WQ260" s="22"/>
      <c r="WR260" s="22"/>
      <c r="WS260" s="22"/>
      <c r="WT260" s="22"/>
      <c r="WU260" s="22"/>
      <c r="WV260" s="22"/>
      <c r="WW260" s="22"/>
      <c r="WX260" s="22"/>
      <c r="WY260" s="22"/>
      <c r="WZ260" s="22"/>
      <c r="XA260" s="22"/>
      <c r="XB260" s="22"/>
      <c r="XC260" s="22"/>
      <c r="XD260" s="22"/>
      <c r="XE260" s="22"/>
      <c r="XF260" s="22"/>
      <c r="XG260" s="22"/>
      <c r="XH260" s="22"/>
      <c r="XI260" s="22"/>
      <c r="XJ260" s="22"/>
      <c r="XK260" s="22"/>
      <c r="XL260" s="22"/>
      <c r="XM260" s="22"/>
      <c r="XN260" s="22"/>
      <c r="XO260" s="22"/>
      <c r="XP260" s="22"/>
      <c r="XQ260" s="22"/>
      <c r="XR260" s="22"/>
      <c r="XS260" s="22"/>
      <c r="XT260" s="22"/>
      <c r="XU260" s="22"/>
      <c r="XV260" s="22"/>
      <c r="XW260" s="22"/>
      <c r="XX260" s="22"/>
      <c r="XY260" s="22"/>
      <c r="XZ260" s="22"/>
      <c r="YA260" s="22"/>
      <c r="YB260" s="22"/>
      <c r="YC260" s="22"/>
      <c r="YD260" s="22"/>
      <c r="YE260" s="22"/>
      <c r="YF260" s="22"/>
      <c r="YG260" s="22"/>
      <c r="YH260" s="22"/>
      <c r="YI260" s="22"/>
      <c r="YJ260" s="22"/>
      <c r="YK260" s="22"/>
      <c r="YL260" s="22"/>
      <c r="YM260" s="22"/>
      <c r="YN260" s="22"/>
      <c r="YO260" s="22"/>
      <c r="YP260" s="22"/>
      <c r="YQ260" s="22"/>
      <c r="YR260" s="22"/>
      <c r="YS260" s="22"/>
      <c r="YT260" s="22"/>
      <c r="YU260" s="22"/>
      <c r="YV260" s="22"/>
      <c r="YW260" s="22"/>
      <c r="YX260" s="22"/>
      <c r="YY260" s="22"/>
      <c r="YZ260" s="22"/>
      <c r="ZA260" s="22"/>
      <c r="ZB260" s="22"/>
      <c r="ZC260" s="22"/>
      <c r="ZD260" s="22"/>
      <c r="ZE260" s="22"/>
      <c r="ZF260" s="22"/>
      <c r="ZG260" s="22"/>
      <c r="ZH260" s="22"/>
      <c r="ZI260" s="22"/>
      <c r="ZJ260" s="22"/>
      <c r="ZK260" s="22"/>
      <c r="ZL260" s="22"/>
      <c r="ZM260" s="22"/>
      <c r="ZN260" s="22"/>
      <c r="ZO260" s="22"/>
      <c r="ZP260" s="22"/>
      <c r="ZQ260" s="22"/>
      <c r="ZR260" s="22"/>
      <c r="ZS260" s="22"/>
      <c r="ZT260" s="22"/>
      <c r="ZU260" s="22"/>
      <c r="ZV260" s="22"/>
      <c r="ZW260" s="22"/>
      <c r="ZX260" s="22"/>
      <c r="ZY260" s="22"/>
      <c r="ZZ260" s="22"/>
      <c r="AAA260" s="22"/>
      <c r="AAB260" s="22"/>
      <c r="AAC260" s="22"/>
      <c r="AAD260" s="22"/>
      <c r="AAE260" s="22"/>
      <c r="AAF260" s="22"/>
      <c r="AAG260" s="22"/>
      <c r="AAH260" s="22"/>
      <c r="AAI260" s="22"/>
      <c r="AAJ260" s="22"/>
      <c r="AAK260" s="22"/>
      <c r="AAL260" s="22"/>
      <c r="AAM260" s="22"/>
      <c r="AAN260" s="22"/>
      <c r="AAO260" s="22"/>
      <c r="AAP260" s="22"/>
      <c r="AAQ260" s="22"/>
      <c r="AAR260" s="22"/>
      <c r="AAS260" s="22"/>
      <c r="AAT260" s="22"/>
      <c r="AAU260" s="22"/>
      <c r="AAV260" s="22"/>
      <c r="AAW260" s="22"/>
      <c r="AAX260" s="22"/>
      <c r="AAY260" s="22"/>
      <c r="AAZ260" s="22"/>
      <c r="ABA260" s="22"/>
      <c r="ABB260" s="22"/>
      <c r="ABC260" s="22"/>
      <c r="ABD260" s="22"/>
      <c r="ABE260" s="22"/>
      <c r="ABF260" s="22"/>
      <c r="ABG260" s="22"/>
      <c r="ABH260" s="22"/>
      <c r="ABI260" s="22"/>
      <c r="ABJ260" s="22"/>
      <c r="ABK260" s="22"/>
      <c r="ABL260" s="22"/>
      <c r="ABM260" s="22"/>
      <c r="ABN260" s="22"/>
      <c r="ABO260" s="22"/>
      <c r="ABP260" s="22"/>
      <c r="ABQ260" s="22"/>
      <c r="ABR260" s="22"/>
      <c r="ABS260" s="22"/>
      <c r="ABT260" s="22"/>
      <c r="ABU260" s="22"/>
      <c r="ABV260" s="22"/>
      <c r="ABW260" s="22"/>
      <c r="ABX260" s="22"/>
      <c r="ABY260" s="22"/>
      <c r="ABZ260" s="22"/>
      <c r="ACA260" s="22"/>
      <c r="ACB260" s="22"/>
      <c r="ACC260" s="22"/>
      <c r="ACD260" s="22"/>
      <c r="ACE260" s="22"/>
      <c r="ACF260" s="22"/>
      <c r="ACG260" s="22"/>
      <c r="ACH260" s="22"/>
      <c r="ACI260" s="22"/>
      <c r="ACJ260" s="22"/>
      <c r="ACK260" s="22"/>
      <c r="ACL260" s="22"/>
      <c r="ACM260" s="22"/>
      <c r="ACN260" s="22"/>
      <c r="ACO260" s="22"/>
      <c r="ACP260" s="22"/>
      <c r="ACQ260" s="22"/>
      <c r="ACR260" s="22"/>
      <c r="ACS260" s="22"/>
      <c r="ACT260" s="22"/>
      <c r="ACU260" s="22"/>
      <c r="ACV260" s="22"/>
      <c r="ACW260" s="22"/>
      <c r="ACX260" s="22"/>
      <c r="ACY260" s="22"/>
      <c r="ACZ260" s="22"/>
      <c r="ADA260" s="22"/>
      <c r="ADB260" s="22"/>
      <c r="ADC260" s="22"/>
      <c r="ADD260" s="22"/>
      <c r="ADE260" s="22"/>
      <c r="ADF260" s="22"/>
      <c r="ADG260" s="22"/>
      <c r="ADH260" s="22"/>
      <c r="ADI260" s="22"/>
      <c r="ADJ260" s="22"/>
      <c r="ADK260" s="22"/>
      <c r="ADL260" s="22"/>
      <c r="ADM260" s="22"/>
      <c r="ADN260" s="22"/>
      <c r="ADO260" s="22"/>
      <c r="ADP260" s="22"/>
      <c r="ADQ260" s="22"/>
      <c r="ADR260" s="22"/>
      <c r="ADS260" s="22"/>
      <c r="ADT260" s="22"/>
      <c r="ADU260" s="22"/>
      <c r="ADV260" s="22"/>
      <c r="ADW260" s="22"/>
      <c r="ADX260" s="22"/>
      <c r="ADY260" s="22"/>
      <c r="ADZ260" s="22"/>
      <c r="AEA260" s="22"/>
      <c r="AEB260" s="22"/>
      <c r="AEC260" s="22"/>
      <c r="AED260" s="22"/>
      <c r="AEE260" s="22"/>
      <c r="AEF260" s="22"/>
      <c r="AEG260" s="22"/>
      <c r="AEH260" s="22"/>
      <c r="AEI260" s="22"/>
      <c r="AEJ260" s="22"/>
      <c r="AEK260" s="22"/>
      <c r="AEL260" s="22"/>
      <c r="AEM260" s="22"/>
      <c r="AEN260" s="22"/>
      <c r="AEO260" s="22"/>
      <c r="AEP260" s="22"/>
      <c r="AEQ260" s="22"/>
      <c r="AER260" s="22"/>
      <c r="AES260" s="22"/>
      <c r="AET260" s="22"/>
      <c r="AEU260" s="22"/>
      <c r="AEV260" s="22"/>
      <c r="AEW260" s="22"/>
      <c r="AEX260" s="22"/>
      <c r="AEY260" s="22"/>
      <c r="AEZ260" s="22"/>
      <c r="AFA260" s="22"/>
      <c r="AFB260" s="22"/>
      <c r="AFC260" s="22"/>
      <c r="AFD260" s="22"/>
      <c r="AFE260" s="22"/>
      <c r="AFF260" s="22"/>
      <c r="AFG260" s="22"/>
      <c r="AFH260" s="22"/>
      <c r="AFI260" s="22"/>
      <c r="AFJ260" s="22"/>
      <c r="AFK260" s="22"/>
      <c r="AFL260" s="22"/>
      <c r="AFM260" s="22"/>
      <c r="AFN260" s="22"/>
      <c r="AFO260" s="22"/>
      <c r="AFP260" s="22"/>
      <c r="AFQ260" s="22"/>
      <c r="AFR260" s="22"/>
      <c r="AFS260" s="22"/>
      <c r="AFT260" s="22"/>
      <c r="AFU260" s="22"/>
      <c r="AFV260" s="22"/>
      <c r="AFW260" s="22"/>
      <c r="AFX260" s="22"/>
      <c r="AFY260" s="22"/>
      <c r="AFZ260" s="22"/>
      <c r="AGA260" s="22"/>
      <c r="AGB260" s="22"/>
      <c r="AGC260" s="22"/>
      <c r="AGD260" s="22"/>
      <c r="AGE260" s="22"/>
      <c r="AGF260" s="22"/>
      <c r="AGG260" s="22"/>
      <c r="AGH260" s="22"/>
      <c r="AGI260" s="22"/>
      <c r="AGJ260" s="22"/>
      <c r="AGK260" s="22"/>
      <c r="AGL260" s="22"/>
      <c r="AGM260" s="22"/>
      <c r="AGN260" s="22"/>
      <c r="AGO260" s="22"/>
      <c r="AGP260" s="22"/>
      <c r="AGQ260" s="22"/>
      <c r="AGR260" s="22"/>
      <c r="AGS260" s="22"/>
      <c r="AGT260" s="22"/>
      <c r="AGU260" s="22"/>
      <c r="AGV260" s="22"/>
      <c r="AGW260" s="22"/>
      <c r="AGX260" s="22"/>
      <c r="AGY260" s="22"/>
      <c r="AGZ260" s="22"/>
      <c r="AHA260" s="22"/>
      <c r="AHB260" s="22"/>
      <c r="AHC260" s="22"/>
      <c r="AHD260" s="22"/>
      <c r="AHE260" s="22"/>
      <c r="AHF260" s="22"/>
      <c r="AHG260" s="22"/>
      <c r="AHH260" s="22"/>
      <c r="AHI260" s="22"/>
      <c r="AHJ260" s="22"/>
      <c r="AHK260" s="22"/>
      <c r="AHL260" s="22"/>
      <c r="AHM260" s="22"/>
      <c r="AHN260" s="22"/>
      <c r="AHO260" s="22"/>
      <c r="AHP260" s="22"/>
      <c r="AHQ260" s="22"/>
      <c r="AHR260" s="22"/>
      <c r="AHS260" s="22"/>
      <c r="AHT260" s="22"/>
      <c r="AHU260" s="22"/>
      <c r="AHV260" s="22"/>
      <c r="AHW260" s="22"/>
      <c r="AHX260" s="22"/>
      <c r="AHY260" s="22"/>
      <c r="AHZ260" s="22"/>
      <c r="AIA260" s="22"/>
      <c r="AIB260" s="22"/>
      <c r="AIC260" s="22"/>
      <c r="AID260" s="22"/>
      <c r="AIE260" s="22"/>
      <c r="AIF260" s="22"/>
      <c r="AIG260" s="22"/>
      <c r="AIH260" s="22"/>
      <c r="AII260" s="22"/>
      <c r="AIJ260" s="22"/>
      <c r="AIK260" s="22"/>
      <c r="AIL260" s="22"/>
      <c r="AIM260" s="22"/>
      <c r="AIN260" s="22"/>
      <c r="AIO260" s="22"/>
      <c r="AIP260" s="22"/>
      <c r="AIQ260" s="22"/>
      <c r="AIR260" s="22"/>
      <c r="AIS260" s="22"/>
      <c r="AIT260" s="22"/>
      <c r="AIU260" s="22"/>
      <c r="AIV260" s="22"/>
      <c r="AIW260" s="22"/>
      <c r="AIX260" s="22"/>
      <c r="AIY260" s="22"/>
      <c r="AIZ260" s="22"/>
      <c r="AJA260" s="22"/>
      <c r="AJB260" s="22"/>
      <c r="AJC260" s="22"/>
      <c r="AJD260" s="22"/>
      <c r="AJE260" s="22"/>
      <c r="AJF260" s="22"/>
      <c r="AJG260" s="22"/>
      <c r="AJH260" s="22"/>
      <c r="AJI260" s="22"/>
      <c r="AJJ260" s="22"/>
      <c r="AJK260" s="22"/>
      <c r="AJL260" s="22"/>
      <c r="AJM260" s="22"/>
      <c r="AJN260" s="22"/>
      <c r="AJO260" s="22"/>
      <c r="AJP260" s="22"/>
      <c r="AJQ260" s="22"/>
      <c r="AJR260" s="22"/>
      <c r="AJS260" s="22"/>
      <c r="AJT260" s="22"/>
      <c r="AJU260" s="22"/>
      <c r="AJV260" s="22"/>
      <c r="AJW260" s="22"/>
      <c r="AJX260" s="22"/>
      <c r="AJY260" s="22"/>
      <c r="AJZ260" s="22"/>
      <c r="AKA260" s="22"/>
      <c r="AKB260" s="22"/>
      <c r="AKC260" s="22"/>
      <c r="AKD260" s="22"/>
      <c r="AKE260" s="22"/>
      <c r="AKF260" s="22"/>
      <c r="AKG260" s="22"/>
      <c r="AKH260" s="22"/>
      <c r="AKI260" s="22"/>
      <c r="AKJ260" s="22"/>
      <c r="AKK260" s="22"/>
      <c r="AKL260" s="22"/>
      <c r="AKM260" s="22"/>
      <c r="AKN260" s="22"/>
      <c r="AKO260" s="22"/>
      <c r="AKP260" s="22"/>
      <c r="AKQ260" s="22"/>
      <c r="AKR260" s="22"/>
      <c r="AKS260" s="22"/>
      <c r="AKT260" s="22"/>
      <c r="AKU260" s="22"/>
      <c r="AKV260" s="22"/>
      <c r="AKW260" s="22"/>
      <c r="AKX260" s="22"/>
      <c r="AKY260" s="22"/>
      <c r="AKZ260" s="22"/>
      <c r="ALA260" s="22"/>
      <c r="ALB260" s="22"/>
      <c r="ALC260" s="22"/>
      <c r="ALD260" s="22"/>
      <c r="ALE260" s="22"/>
      <c r="ALF260" s="22"/>
      <c r="ALG260" s="22"/>
      <c r="ALH260" s="22"/>
      <c r="ALI260" s="22"/>
      <c r="ALJ260" s="22"/>
      <c r="ALK260" s="22"/>
      <c r="ALL260" s="22"/>
      <c r="ALM260" s="22"/>
      <c r="ALN260" s="22"/>
      <c r="ALO260" s="22"/>
      <c r="ALP260" s="22"/>
      <c r="ALQ260" s="22"/>
      <c r="ALR260" s="22"/>
      <c r="ALS260" s="22"/>
      <c r="ALT260" s="22"/>
      <c r="ALU260" s="22"/>
      <c r="ALV260" s="22"/>
      <c r="ALW260" s="22"/>
      <c r="ALX260" s="22"/>
      <c r="ALY260" s="22"/>
      <c r="ALZ260" s="22"/>
      <c r="AMA260" s="22"/>
      <c r="AMB260" s="22"/>
      <c r="AMC260" s="22"/>
      <c r="AMD260" s="22"/>
      <c r="AME260" s="22"/>
      <c r="AMF260" s="22"/>
      <c r="AMG260" s="22"/>
      <c r="AMH260" s="22"/>
      <c r="AMI260" s="22"/>
      <c r="AMJ260" s="22"/>
      <c r="AMK260" s="22"/>
      <c r="AML260" s="22"/>
      <c r="AMM260" s="22"/>
      <c r="AMN260" s="22"/>
      <c r="AMO260" s="22"/>
      <c r="AMP260" s="22"/>
      <c r="AMQ260" s="22"/>
      <c r="AMR260" s="22"/>
      <c r="AMS260" s="22"/>
      <c r="AMT260" s="22"/>
      <c r="AMU260" s="22"/>
      <c r="AMV260" s="22"/>
      <c r="AMW260" s="22"/>
      <c r="AMX260" s="22"/>
      <c r="AMY260" s="22"/>
      <c r="AMZ260" s="22"/>
      <c r="ANA260" s="22"/>
      <c r="ANB260" s="22"/>
      <c r="ANC260" s="22"/>
      <c r="AND260" s="22"/>
      <c r="ANE260" s="22"/>
      <c r="ANF260" s="22"/>
      <c r="ANG260" s="22"/>
      <c r="ANH260" s="22"/>
      <c r="ANI260" s="22"/>
      <c r="ANJ260" s="22"/>
      <c r="ANK260" s="22"/>
      <c r="ANL260" s="22"/>
      <c r="ANM260" s="22"/>
      <c r="ANN260" s="22"/>
      <c r="ANO260" s="22"/>
      <c r="ANP260" s="22"/>
      <c r="ANQ260" s="22"/>
      <c r="ANR260" s="22"/>
      <c r="ANS260" s="22"/>
      <c r="ANT260" s="22"/>
      <c r="ANU260" s="22"/>
      <c r="ANV260" s="22"/>
      <c r="ANW260" s="22"/>
      <c r="ANX260" s="22"/>
      <c r="ANY260" s="22"/>
      <c r="ANZ260" s="22"/>
      <c r="AOA260" s="22"/>
      <c r="AOB260" s="22"/>
      <c r="AOC260" s="22"/>
      <c r="AOD260" s="22"/>
      <c r="AOE260" s="22"/>
      <c r="AOF260" s="22"/>
      <c r="AOG260" s="22"/>
      <c r="AOH260" s="22"/>
      <c r="AOI260" s="22"/>
      <c r="AOJ260" s="22"/>
      <c r="AOK260" s="22"/>
      <c r="AOL260" s="22"/>
      <c r="AOM260" s="22"/>
      <c r="AON260" s="22"/>
      <c r="AOO260" s="22"/>
      <c r="AOP260" s="22"/>
      <c r="AOQ260" s="22"/>
      <c r="AOR260" s="22"/>
      <c r="AOS260" s="22"/>
      <c r="AOT260" s="22"/>
      <c r="AOU260" s="22"/>
      <c r="AOV260" s="22"/>
      <c r="AOW260" s="22"/>
      <c r="AOX260" s="22"/>
      <c r="AOY260" s="22"/>
      <c r="AOZ260" s="22"/>
      <c r="APA260" s="22"/>
      <c r="APB260" s="22"/>
      <c r="APC260" s="22"/>
      <c r="APD260" s="22"/>
      <c r="APE260" s="22"/>
      <c r="APF260" s="22"/>
      <c r="APG260" s="22"/>
      <c r="APH260" s="22"/>
      <c r="API260" s="22"/>
      <c r="APJ260" s="22"/>
      <c r="APK260" s="22"/>
      <c r="APL260" s="22"/>
      <c r="APM260" s="22"/>
      <c r="APN260" s="22"/>
      <c r="APO260" s="22"/>
      <c r="APP260" s="22"/>
      <c r="APQ260" s="22"/>
      <c r="APR260" s="22"/>
      <c r="APS260" s="22"/>
      <c r="APT260" s="22"/>
      <c r="APU260" s="22"/>
      <c r="APV260" s="22"/>
      <c r="APW260" s="22"/>
      <c r="APX260" s="22"/>
      <c r="APY260" s="22"/>
      <c r="APZ260" s="22"/>
      <c r="AQA260" s="22"/>
      <c r="AQB260" s="22"/>
      <c r="AQC260" s="22"/>
      <c r="AQD260" s="22"/>
      <c r="AQE260" s="22"/>
      <c r="AQF260" s="22"/>
      <c r="AQG260" s="22"/>
      <c r="AQH260" s="22"/>
      <c r="AQI260" s="22"/>
      <c r="AQJ260" s="22"/>
      <c r="AQK260" s="22"/>
      <c r="AQL260" s="22"/>
      <c r="AQM260" s="22"/>
      <c r="AQN260" s="22"/>
      <c r="AQO260" s="22"/>
      <c r="AQP260" s="22"/>
      <c r="AQQ260" s="22"/>
      <c r="AQR260" s="22"/>
      <c r="AQS260" s="22"/>
      <c r="AQT260" s="22"/>
      <c r="AQU260" s="22"/>
      <c r="AQV260" s="22"/>
      <c r="AQW260" s="22"/>
      <c r="AQX260" s="22"/>
      <c r="AQY260" s="22"/>
      <c r="AQZ260" s="22"/>
      <c r="ARA260" s="22"/>
      <c r="ARB260" s="22"/>
      <c r="ARC260" s="22"/>
      <c r="ARD260" s="22"/>
      <c r="ARE260" s="22"/>
      <c r="ARF260" s="22"/>
      <c r="ARG260" s="22"/>
      <c r="ARH260" s="22"/>
      <c r="ARI260" s="22"/>
      <c r="ARJ260" s="22"/>
      <c r="ARK260" s="22"/>
      <c r="ARL260" s="22"/>
      <c r="ARM260" s="22"/>
      <c r="ARN260" s="22"/>
      <c r="ARO260" s="22"/>
      <c r="ARP260" s="22"/>
      <c r="ARQ260" s="22"/>
      <c r="ARR260" s="22"/>
      <c r="ARS260" s="22"/>
      <c r="ART260" s="22"/>
      <c r="ARU260" s="22"/>
      <c r="ARV260" s="22"/>
      <c r="ARW260" s="22"/>
      <c r="ARX260" s="22"/>
      <c r="ARY260" s="22"/>
      <c r="ARZ260" s="22"/>
      <c r="ASA260" s="22"/>
      <c r="ASB260" s="22"/>
      <c r="ASC260" s="22"/>
      <c r="ASD260" s="22"/>
      <c r="ASE260" s="22"/>
      <c r="ASF260" s="22"/>
      <c r="ASG260" s="22"/>
      <c r="ASH260" s="22"/>
      <c r="ASI260" s="22"/>
      <c r="ASJ260" s="22"/>
      <c r="ASK260" s="22"/>
      <c r="ASL260" s="22"/>
      <c r="ASM260" s="22"/>
      <c r="ASN260" s="22"/>
      <c r="ASO260" s="22"/>
      <c r="ASP260" s="22"/>
      <c r="ASQ260" s="22"/>
      <c r="ASR260" s="22"/>
      <c r="ASS260" s="22"/>
      <c r="AST260" s="22"/>
      <c r="ASU260" s="22"/>
      <c r="ASV260" s="22"/>
      <c r="ASW260" s="22"/>
      <c r="ASX260" s="22"/>
      <c r="ASY260" s="22"/>
      <c r="ASZ260" s="22"/>
      <c r="ATA260" s="22"/>
      <c r="ATB260" s="22"/>
      <c r="ATC260" s="22"/>
      <c r="ATD260" s="22"/>
      <c r="ATE260" s="22"/>
      <c r="ATF260" s="22"/>
      <c r="ATG260" s="22"/>
      <c r="ATH260" s="22"/>
      <c r="ATI260" s="22"/>
      <c r="ATJ260" s="22"/>
      <c r="ATK260" s="22"/>
      <c r="ATL260" s="22"/>
      <c r="ATM260" s="22"/>
      <c r="ATN260" s="22"/>
      <c r="ATO260" s="22"/>
      <c r="ATP260" s="22"/>
      <c r="ATQ260" s="22"/>
      <c r="ATR260" s="22"/>
      <c r="ATS260" s="22"/>
      <c r="ATT260" s="22"/>
      <c r="ATU260" s="22"/>
      <c r="ATV260" s="22"/>
      <c r="ATW260" s="22"/>
      <c r="ATX260" s="22"/>
      <c r="ATY260" s="22"/>
      <c r="ATZ260" s="22"/>
      <c r="AUA260" s="22"/>
      <c r="AUB260" s="22"/>
      <c r="AUC260" s="22"/>
      <c r="AUD260" s="22"/>
      <c r="AUE260" s="22"/>
      <c r="AUF260" s="22"/>
      <c r="AUG260" s="22"/>
      <c r="AUH260" s="22"/>
      <c r="AUI260" s="22"/>
      <c r="AUJ260" s="22"/>
      <c r="AUK260" s="22"/>
      <c r="AUL260" s="22"/>
      <c r="AUM260" s="22"/>
      <c r="AUN260" s="22"/>
      <c r="AUO260" s="22"/>
      <c r="AUP260" s="22"/>
      <c r="AUQ260" s="22"/>
      <c r="AUR260" s="22"/>
      <c r="AUS260" s="22"/>
      <c r="AUT260" s="22"/>
      <c r="AUU260" s="22"/>
      <c r="AUV260" s="22"/>
      <c r="AUW260" s="22"/>
      <c r="AUX260" s="22"/>
      <c r="AUY260" s="22"/>
      <c r="AUZ260" s="22"/>
      <c r="AVA260" s="22"/>
      <c r="AVB260" s="22"/>
      <c r="AVC260" s="22"/>
      <c r="AVD260" s="22"/>
      <c r="AVE260" s="22"/>
      <c r="AVF260" s="22"/>
      <c r="AVG260" s="22"/>
      <c r="AVH260" s="22"/>
      <c r="AVI260" s="22"/>
      <c r="AVJ260" s="22"/>
      <c r="AVK260" s="22"/>
      <c r="AVL260" s="22"/>
      <c r="AVM260" s="22"/>
      <c r="AVN260" s="22"/>
      <c r="AVO260" s="22"/>
      <c r="AVP260" s="22"/>
      <c r="AVQ260" s="22"/>
      <c r="AVR260" s="22"/>
      <c r="AVS260" s="22"/>
      <c r="AVT260" s="22"/>
      <c r="AVU260" s="22"/>
      <c r="AVV260" s="22"/>
      <c r="AVW260" s="22"/>
      <c r="AVX260" s="22"/>
      <c r="AVY260" s="22"/>
      <c r="AVZ260" s="22"/>
      <c r="AWA260" s="22"/>
      <c r="AWB260" s="22"/>
      <c r="AWC260" s="22"/>
      <c r="AWD260" s="22"/>
      <c r="AWE260" s="22"/>
      <c r="AWF260" s="22"/>
      <c r="AWG260" s="22"/>
      <c r="AWH260" s="22"/>
      <c r="AWI260" s="22"/>
      <c r="AWJ260" s="22"/>
      <c r="AWK260" s="22"/>
      <c r="AWL260" s="22"/>
      <c r="AWM260" s="22"/>
      <c r="AWN260" s="22"/>
      <c r="AWO260" s="22"/>
      <c r="AWP260" s="22"/>
      <c r="AWQ260" s="22"/>
      <c r="AWR260" s="22"/>
      <c r="AWS260" s="22"/>
      <c r="AWT260" s="22"/>
      <c r="AWU260" s="22"/>
      <c r="AWV260" s="22"/>
      <c r="AWW260" s="22"/>
      <c r="AWX260" s="22"/>
      <c r="AWY260" s="22"/>
      <c r="AWZ260" s="22"/>
      <c r="AXA260" s="22"/>
      <c r="AXB260" s="22"/>
      <c r="AXC260" s="22"/>
      <c r="AXD260" s="22"/>
      <c r="AXE260" s="22"/>
      <c r="AXF260" s="22"/>
      <c r="AXG260" s="22"/>
      <c r="AXH260" s="22"/>
      <c r="AXI260" s="22"/>
      <c r="AXJ260" s="22"/>
      <c r="AXK260" s="22"/>
      <c r="AXL260" s="22"/>
      <c r="AXM260" s="22"/>
      <c r="AXN260" s="22"/>
      <c r="AXO260" s="22"/>
      <c r="AXP260" s="22"/>
      <c r="AXQ260" s="22"/>
      <c r="AXR260" s="22"/>
      <c r="AXS260" s="22"/>
      <c r="AXT260" s="22"/>
      <c r="AXU260" s="22"/>
      <c r="AXV260" s="22"/>
      <c r="AXW260" s="22"/>
      <c r="AXX260" s="22"/>
      <c r="AXY260" s="22"/>
      <c r="AXZ260" s="22"/>
      <c r="AYA260" s="22"/>
      <c r="AYB260" s="22"/>
      <c r="AYC260" s="22"/>
      <c r="AYD260" s="22"/>
      <c r="AYE260" s="22"/>
      <c r="AYF260" s="22"/>
      <c r="AYG260" s="22"/>
      <c r="AYH260" s="22"/>
      <c r="AYI260" s="22"/>
      <c r="AYJ260" s="22"/>
      <c r="AYK260" s="22"/>
      <c r="AYL260" s="22"/>
      <c r="AYM260" s="22"/>
      <c r="AYN260" s="22"/>
      <c r="AYO260" s="22"/>
      <c r="AYP260" s="22"/>
      <c r="AYQ260" s="22"/>
      <c r="AYR260" s="22"/>
      <c r="AYS260" s="22"/>
      <c r="AYT260" s="22"/>
      <c r="AYU260" s="22"/>
      <c r="AYV260" s="22"/>
      <c r="AYW260" s="22"/>
      <c r="AYX260" s="22"/>
      <c r="AYY260" s="22"/>
      <c r="AYZ260" s="22"/>
      <c r="AZA260" s="22"/>
      <c r="AZB260" s="22"/>
      <c r="AZC260" s="22"/>
      <c r="AZD260" s="22"/>
      <c r="AZE260" s="22"/>
      <c r="AZF260" s="22"/>
      <c r="AZG260" s="22"/>
      <c r="AZH260" s="22"/>
      <c r="AZI260" s="22"/>
      <c r="AZJ260" s="22"/>
      <c r="AZK260" s="22"/>
      <c r="AZL260" s="22"/>
      <c r="AZM260" s="22"/>
      <c r="AZN260" s="22"/>
      <c r="AZO260" s="22"/>
      <c r="AZP260" s="22"/>
      <c r="AZQ260" s="22"/>
      <c r="AZR260" s="22"/>
      <c r="AZS260" s="22"/>
      <c r="AZT260" s="22"/>
      <c r="AZU260" s="22"/>
      <c r="AZV260" s="22"/>
      <c r="AZW260" s="22"/>
      <c r="AZX260" s="22"/>
      <c r="AZY260" s="22"/>
      <c r="AZZ260" s="22"/>
      <c r="BAA260" s="22"/>
      <c r="BAB260" s="22"/>
      <c r="BAC260" s="22"/>
      <c r="BAD260" s="22"/>
      <c r="BAE260" s="22"/>
      <c r="BAF260" s="22"/>
      <c r="BAG260" s="22"/>
      <c r="BAH260" s="22"/>
      <c r="BAI260" s="22"/>
      <c r="BAJ260" s="22"/>
      <c r="BAK260" s="22"/>
      <c r="BAL260" s="22"/>
      <c r="BAM260" s="22"/>
      <c r="BAN260" s="22"/>
      <c r="BAO260" s="22"/>
      <c r="BAP260" s="22"/>
      <c r="BAQ260" s="22"/>
      <c r="BAR260" s="22"/>
      <c r="BAS260" s="22"/>
      <c r="BAT260" s="22"/>
      <c r="BAU260" s="22"/>
      <c r="BAV260" s="22"/>
      <c r="BAW260" s="22"/>
      <c r="BAX260" s="22"/>
      <c r="BAY260" s="22"/>
      <c r="BAZ260" s="22"/>
      <c r="BBA260" s="22"/>
      <c r="BBB260" s="22"/>
      <c r="BBC260" s="22"/>
      <c r="BBD260" s="22"/>
      <c r="BBE260" s="22"/>
      <c r="BBF260" s="22"/>
      <c r="BBG260" s="22"/>
      <c r="BBH260" s="22"/>
      <c r="BBI260" s="22"/>
      <c r="BBJ260" s="22"/>
      <c r="BBK260" s="22"/>
      <c r="BBL260" s="22"/>
      <c r="BBM260" s="22"/>
      <c r="BBN260" s="22"/>
      <c r="BBO260" s="22"/>
      <c r="BBP260" s="22"/>
      <c r="BBQ260" s="22"/>
      <c r="BBR260" s="22"/>
      <c r="BBS260" s="22"/>
      <c r="BBT260" s="22"/>
      <c r="BBU260" s="22"/>
      <c r="BBV260" s="22"/>
      <c r="BBW260" s="22"/>
      <c r="BBX260" s="22"/>
      <c r="BBY260" s="22"/>
      <c r="BBZ260" s="22"/>
      <c r="BCA260" s="22"/>
      <c r="BCB260" s="22"/>
      <c r="BCC260" s="22"/>
      <c r="BCD260" s="22"/>
      <c r="BCE260" s="22"/>
      <c r="BCF260" s="22"/>
      <c r="BCG260" s="22"/>
      <c r="BCH260" s="22"/>
      <c r="BCI260" s="22"/>
      <c r="BCJ260" s="22"/>
      <c r="BCK260" s="22"/>
      <c r="BCL260" s="22"/>
      <c r="BCM260" s="22"/>
      <c r="BCN260" s="22"/>
      <c r="BCO260" s="22"/>
      <c r="BCP260" s="22"/>
      <c r="BCQ260" s="22"/>
      <c r="BCR260" s="22"/>
      <c r="BCS260" s="22"/>
      <c r="BCT260" s="22"/>
      <c r="BCU260" s="22"/>
      <c r="BCV260" s="22"/>
      <c r="BCW260" s="22"/>
      <c r="BCX260" s="22"/>
      <c r="BCY260" s="22"/>
      <c r="BCZ260" s="22"/>
      <c r="BDA260" s="22"/>
      <c r="BDB260" s="22"/>
      <c r="BDC260" s="22"/>
      <c r="BDD260" s="22"/>
      <c r="BDE260" s="22"/>
      <c r="BDF260" s="22"/>
      <c r="BDG260" s="22"/>
      <c r="BDH260" s="22"/>
      <c r="BDI260" s="22"/>
      <c r="BDJ260" s="22"/>
      <c r="BDK260" s="22"/>
      <c r="BDL260" s="22"/>
      <c r="BDM260" s="22"/>
      <c r="BDN260" s="22"/>
      <c r="BDO260" s="22"/>
      <c r="BDP260" s="22"/>
      <c r="BDQ260" s="22"/>
      <c r="BDR260" s="22"/>
      <c r="BDS260" s="22"/>
      <c r="BDT260" s="22"/>
      <c r="BDU260" s="22"/>
      <c r="BDV260" s="22"/>
      <c r="BDW260" s="22"/>
      <c r="BDX260" s="22"/>
      <c r="BDY260" s="22"/>
      <c r="BDZ260" s="22"/>
      <c r="BEA260" s="22"/>
      <c r="BEB260" s="22"/>
      <c r="BEC260" s="22"/>
      <c r="BED260" s="22"/>
      <c r="BEE260" s="22"/>
      <c r="BEF260" s="22"/>
      <c r="BEG260" s="22"/>
      <c r="BEH260" s="22"/>
      <c r="BEI260" s="22"/>
      <c r="BEJ260" s="22"/>
      <c r="BEK260" s="22"/>
      <c r="BEL260" s="22"/>
      <c r="BEM260" s="22"/>
      <c r="BEN260" s="22"/>
      <c r="BEO260" s="22"/>
      <c r="BEP260" s="22"/>
      <c r="BEQ260" s="22"/>
      <c r="BER260" s="22"/>
      <c r="BES260" s="22"/>
      <c r="BET260" s="22"/>
      <c r="BEU260" s="22"/>
      <c r="BEV260" s="22"/>
      <c r="BEW260" s="22"/>
      <c r="BEX260" s="22"/>
      <c r="BEY260" s="22"/>
      <c r="BEZ260" s="22"/>
      <c r="BFA260" s="22"/>
      <c r="BFB260" s="22"/>
      <c r="BFC260" s="22"/>
      <c r="BFD260" s="22"/>
      <c r="BFE260" s="22"/>
      <c r="BFF260" s="22"/>
      <c r="BFG260" s="22"/>
      <c r="BFH260" s="22"/>
      <c r="BFI260" s="22"/>
      <c r="BFJ260" s="22"/>
      <c r="BFK260" s="22"/>
      <c r="BFL260" s="22"/>
      <c r="BFM260" s="22"/>
      <c r="BFN260" s="22"/>
      <c r="BFO260" s="22"/>
      <c r="BFP260" s="22"/>
      <c r="BFQ260" s="22"/>
      <c r="BFR260" s="22"/>
      <c r="BFS260" s="22"/>
      <c r="BFT260" s="22"/>
      <c r="BFU260" s="22"/>
      <c r="BFV260" s="22"/>
      <c r="BFW260" s="22"/>
      <c r="BFX260" s="22"/>
      <c r="BFY260" s="22"/>
      <c r="BFZ260" s="22"/>
      <c r="BGA260" s="22"/>
      <c r="BGB260" s="22"/>
      <c r="BGC260" s="22"/>
      <c r="BGD260" s="22"/>
      <c r="BGE260" s="22"/>
      <c r="BGF260" s="22"/>
      <c r="BGG260" s="22"/>
      <c r="BGH260" s="22"/>
      <c r="BGI260" s="22"/>
      <c r="BGJ260" s="22"/>
      <c r="BGK260" s="22"/>
      <c r="BGL260" s="22"/>
      <c r="BGM260" s="22"/>
      <c r="BGN260" s="22"/>
      <c r="BGO260" s="22"/>
      <c r="BGP260" s="22"/>
      <c r="BGQ260" s="22"/>
      <c r="BGR260" s="22"/>
      <c r="BGS260" s="22"/>
      <c r="BGT260" s="22"/>
      <c r="BGU260" s="22"/>
      <c r="BGV260" s="22"/>
      <c r="BGW260" s="22"/>
      <c r="BGX260" s="22"/>
      <c r="BGY260" s="22"/>
      <c r="BGZ260" s="22"/>
      <c r="BHA260" s="22"/>
      <c r="BHB260" s="22"/>
      <c r="BHC260" s="22"/>
      <c r="BHD260" s="22"/>
      <c r="BHE260" s="22"/>
      <c r="BHF260" s="22"/>
      <c r="BHG260" s="22"/>
      <c r="BHH260" s="22"/>
      <c r="BHI260" s="22"/>
      <c r="BHJ260" s="22"/>
      <c r="BHK260" s="22"/>
      <c r="BHL260" s="22"/>
      <c r="BHM260" s="22"/>
      <c r="BHN260" s="22"/>
      <c r="BHO260" s="22"/>
      <c r="BHP260" s="22"/>
      <c r="BHQ260" s="22"/>
      <c r="BHR260" s="22"/>
      <c r="BHS260" s="22"/>
      <c r="BHT260" s="22"/>
      <c r="BHU260" s="22"/>
      <c r="BHV260" s="22"/>
      <c r="BHW260" s="22"/>
      <c r="BHX260" s="22"/>
      <c r="BHY260" s="22"/>
      <c r="BHZ260" s="22"/>
      <c r="BIA260" s="22"/>
      <c r="BIB260" s="22"/>
      <c r="BIC260" s="22"/>
      <c r="BID260" s="22"/>
      <c r="BIE260" s="22"/>
      <c r="BIF260" s="22"/>
      <c r="BIG260" s="22"/>
      <c r="BIH260" s="22"/>
      <c r="BII260" s="22"/>
      <c r="BIJ260" s="22"/>
      <c r="BIK260" s="22"/>
      <c r="BIL260" s="22"/>
      <c r="BIM260" s="22"/>
      <c r="BIN260" s="22"/>
      <c r="BIO260" s="22"/>
      <c r="BIP260" s="22"/>
      <c r="BIQ260" s="22"/>
      <c r="BIR260" s="22"/>
      <c r="BIS260" s="22"/>
      <c r="BIT260" s="22"/>
      <c r="BIU260" s="22"/>
      <c r="BIV260" s="22"/>
      <c r="BIW260" s="22"/>
      <c r="BIX260" s="22"/>
      <c r="BIY260" s="22"/>
      <c r="BIZ260" s="22"/>
      <c r="BJA260" s="22"/>
      <c r="BJB260" s="22"/>
      <c r="BJC260" s="22"/>
      <c r="BJD260" s="22"/>
      <c r="BJE260" s="22"/>
      <c r="BJF260" s="22"/>
      <c r="BJG260" s="22"/>
      <c r="BJH260" s="22"/>
      <c r="BJI260" s="22"/>
      <c r="BJJ260" s="22"/>
      <c r="BJK260" s="22"/>
      <c r="BJL260" s="22"/>
      <c r="BJM260" s="22"/>
      <c r="BJN260" s="22"/>
      <c r="BJO260" s="22"/>
      <c r="BJP260" s="22"/>
      <c r="BJQ260" s="22"/>
      <c r="BJR260" s="22"/>
      <c r="BJS260" s="22"/>
      <c r="BJT260" s="22"/>
      <c r="BJU260" s="22"/>
      <c r="BJV260" s="22"/>
      <c r="BJW260" s="22"/>
      <c r="BJX260" s="22"/>
      <c r="BJY260" s="22"/>
      <c r="BJZ260" s="22"/>
      <c r="BKA260" s="22"/>
      <c r="BKB260" s="22"/>
      <c r="BKC260" s="22"/>
      <c r="BKD260" s="22"/>
      <c r="BKE260" s="22"/>
      <c r="BKF260" s="22"/>
      <c r="BKG260" s="22"/>
      <c r="BKH260" s="22"/>
      <c r="BKI260" s="22"/>
      <c r="BKJ260" s="22"/>
      <c r="BKK260" s="22"/>
      <c r="BKL260" s="22"/>
      <c r="BKM260" s="22"/>
      <c r="BKN260" s="22"/>
      <c r="BKO260" s="22"/>
      <c r="BKP260" s="22"/>
      <c r="BKQ260" s="22"/>
      <c r="BKR260" s="22"/>
      <c r="BKS260" s="22"/>
      <c r="BKT260" s="22"/>
      <c r="BKU260" s="22"/>
      <c r="BKV260" s="22"/>
      <c r="BKW260" s="22"/>
      <c r="BKX260" s="22"/>
      <c r="BKY260" s="22"/>
      <c r="BKZ260" s="22"/>
      <c r="BLA260" s="22"/>
      <c r="BLB260" s="22"/>
      <c r="BLC260" s="22"/>
      <c r="BLD260" s="22"/>
      <c r="BLE260" s="22"/>
      <c r="BLF260" s="22"/>
      <c r="BLG260" s="22"/>
      <c r="BLH260" s="22"/>
      <c r="BLI260" s="22"/>
      <c r="BLJ260" s="22"/>
      <c r="BLK260" s="22"/>
      <c r="BLL260" s="22"/>
      <c r="BLM260" s="22"/>
      <c r="BLN260" s="22"/>
      <c r="BLO260" s="22"/>
      <c r="BLP260" s="22"/>
      <c r="BLQ260" s="22"/>
      <c r="BLR260" s="22"/>
      <c r="BLS260" s="22"/>
      <c r="BLT260" s="22"/>
      <c r="BLU260" s="22"/>
      <c r="BLV260" s="22"/>
      <c r="BLW260" s="22"/>
      <c r="BLX260" s="22"/>
      <c r="BLY260" s="22"/>
      <c r="BLZ260" s="22"/>
      <c r="BMA260" s="22"/>
      <c r="BMB260" s="22"/>
      <c r="BMC260" s="22"/>
      <c r="BMD260" s="22"/>
      <c r="BME260" s="22"/>
      <c r="BMF260" s="22"/>
      <c r="BMG260" s="22"/>
      <c r="BMH260" s="22"/>
      <c r="BMI260" s="22"/>
      <c r="BMJ260" s="22"/>
      <c r="BMK260" s="22"/>
      <c r="BML260" s="22"/>
      <c r="BMM260" s="22"/>
      <c r="BMN260" s="22"/>
      <c r="BMO260" s="22"/>
      <c r="BMP260" s="22"/>
      <c r="BMQ260" s="22"/>
      <c r="BMR260" s="22"/>
      <c r="BMS260" s="22"/>
      <c r="BMT260" s="22"/>
      <c r="BMU260" s="22"/>
      <c r="BMV260" s="22"/>
      <c r="BMW260" s="22"/>
      <c r="BMX260" s="22"/>
      <c r="BMY260" s="22"/>
      <c r="BMZ260" s="22"/>
      <c r="BNA260" s="22"/>
      <c r="BNB260" s="22"/>
      <c r="BNC260" s="22"/>
      <c r="BND260" s="22"/>
      <c r="BNE260" s="22"/>
      <c r="BNF260" s="22"/>
      <c r="BNG260" s="22"/>
      <c r="BNH260" s="22"/>
      <c r="BNI260" s="22"/>
      <c r="BNJ260" s="22"/>
      <c r="BNK260" s="22"/>
      <c r="BNL260" s="22"/>
      <c r="BNM260" s="22"/>
      <c r="BNN260" s="22"/>
      <c r="BNO260" s="22"/>
      <c r="BNP260" s="22"/>
      <c r="BNQ260" s="22"/>
      <c r="BNR260" s="22"/>
      <c r="BNS260" s="22"/>
      <c r="BNT260" s="22"/>
      <c r="BNU260" s="22"/>
      <c r="BNV260" s="22"/>
      <c r="BNW260" s="22"/>
      <c r="BNX260" s="22"/>
      <c r="BNY260" s="22"/>
      <c r="BNZ260" s="22"/>
      <c r="BOA260" s="22"/>
      <c r="BOB260" s="22"/>
      <c r="BOC260" s="22"/>
      <c r="BOD260" s="22"/>
      <c r="BOE260" s="22"/>
      <c r="BOF260" s="22"/>
      <c r="BOG260" s="22"/>
      <c r="BOH260" s="22"/>
      <c r="BOI260" s="22"/>
      <c r="BOJ260" s="22"/>
      <c r="BOK260" s="22"/>
      <c r="BOL260" s="22"/>
      <c r="BOM260" s="22"/>
      <c r="BON260" s="22"/>
      <c r="BOO260" s="22"/>
      <c r="BOP260" s="22"/>
      <c r="BOQ260" s="22"/>
      <c r="BOR260" s="22"/>
      <c r="BOS260" s="22"/>
      <c r="BOT260" s="22"/>
      <c r="BOU260" s="22"/>
      <c r="BOV260" s="22"/>
      <c r="BOW260" s="22"/>
      <c r="BOX260" s="22"/>
      <c r="BOY260" s="22"/>
      <c r="BOZ260" s="22"/>
      <c r="BPA260" s="22"/>
      <c r="BPB260" s="22"/>
      <c r="BPC260" s="22"/>
      <c r="BPD260" s="22"/>
      <c r="BPE260" s="22"/>
      <c r="BPF260" s="22"/>
      <c r="BPG260" s="22"/>
      <c r="BPH260" s="22"/>
      <c r="BPI260" s="22"/>
      <c r="BPJ260" s="22"/>
      <c r="BPK260" s="22"/>
      <c r="BPL260" s="22"/>
      <c r="BPM260" s="22"/>
      <c r="BPN260" s="22"/>
      <c r="BPO260" s="22"/>
      <c r="BPP260" s="22"/>
      <c r="BPQ260" s="22"/>
      <c r="BPR260" s="22"/>
      <c r="BPS260" s="22"/>
      <c r="BPT260" s="22"/>
      <c r="BPU260" s="22"/>
      <c r="BPV260" s="22"/>
      <c r="BPW260" s="22"/>
      <c r="BPX260" s="22"/>
      <c r="BPY260" s="22"/>
      <c r="BPZ260" s="22"/>
      <c r="BQA260" s="22"/>
      <c r="BQB260" s="22"/>
      <c r="BQC260" s="22"/>
      <c r="BQD260" s="22"/>
      <c r="BQE260" s="22"/>
      <c r="BQF260" s="22"/>
      <c r="BQG260" s="22"/>
      <c r="BQH260" s="22"/>
      <c r="BQI260" s="22"/>
      <c r="BQJ260" s="22"/>
      <c r="BQK260" s="22"/>
      <c r="BQL260" s="22"/>
      <c r="BQM260" s="22"/>
      <c r="BQN260" s="22"/>
      <c r="BQO260" s="22"/>
      <c r="BQP260" s="22"/>
      <c r="BQQ260" s="22"/>
      <c r="BQR260" s="22"/>
      <c r="BQS260" s="22"/>
      <c r="BQT260" s="22"/>
      <c r="BQU260" s="22"/>
      <c r="BQV260" s="22"/>
      <c r="BQW260" s="22"/>
      <c r="BQX260" s="22"/>
      <c r="BQY260" s="22"/>
      <c r="BQZ260" s="22"/>
      <c r="BRA260" s="22"/>
      <c r="BRB260" s="22"/>
      <c r="BRC260" s="22"/>
      <c r="BRD260" s="22"/>
      <c r="BRE260" s="22"/>
      <c r="BRF260" s="22"/>
      <c r="BRG260" s="22"/>
      <c r="BRH260" s="22"/>
      <c r="BRI260" s="22"/>
      <c r="BRJ260" s="22"/>
      <c r="BRK260" s="22"/>
      <c r="BRL260" s="22"/>
      <c r="BRM260" s="22"/>
      <c r="BRN260" s="22"/>
      <c r="BRO260" s="22"/>
      <c r="BRP260" s="22"/>
      <c r="BRQ260" s="22"/>
      <c r="BRR260" s="22"/>
      <c r="BRS260" s="22"/>
      <c r="BRT260" s="22"/>
      <c r="BRU260" s="22"/>
      <c r="BRV260" s="22"/>
      <c r="BRW260" s="22"/>
      <c r="BRX260" s="22"/>
      <c r="BRY260" s="22"/>
      <c r="BRZ260" s="22"/>
      <c r="BSA260" s="22"/>
      <c r="BSB260" s="22"/>
      <c r="BSC260" s="22"/>
      <c r="BSD260" s="22"/>
      <c r="BSE260" s="22"/>
      <c r="BSF260" s="22"/>
      <c r="BSG260" s="22"/>
      <c r="BSH260" s="22"/>
      <c r="BSI260" s="22"/>
      <c r="BSJ260" s="22"/>
      <c r="BSK260" s="22"/>
      <c r="BSL260" s="22"/>
      <c r="BSM260" s="22"/>
      <c r="BSN260" s="22"/>
      <c r="BSO260" s="22"/>
      <c r="BSP260" s="22"/>
      <c r="BSQ260" s="22"/>
      <c r="BSR260" s="22"/>
      <c r="BSS260" s="22"/>
      <c r="BST260" s="22"/>
      <c r="BSU260" s="22"/>
      <c r="BSV260" s="22"/>
      <c r="BSW260" s="22"/>
      <c r="BSX260" s="22"/>
      <c r="BSY260" s="22"/>
      <c r="BSZ260" s="22"/>
      <c r="BTA260" s="22"/>
      <c r="BTB260" s="22"/>
      <c r="BTC260" s="22"/>
      <c r="BTD260" s="22"/>
      <c r="BTE260" s="22"/>
      <c r="BTF260" s="22"/>
      <c r="BTG260" s="22"/>
      <c r="BTH260" s="22"/>
      <c r="BTI260" s="22"/>
      <c r="BTJ260" s="22"/>
      <c r="BTK260" s="22"/>
      <c r="BTL260" s="22"/>
      <c r="BTM260" s="22"/>
      <c r="BTN260" s="22"/>
      <c r="BTO260" s="22"/>
      <c r="BTP260" s="22"/>
      <c r="BTQ260" s="22"/>
      <c r="BTR260" s="22"/>
      <c r="BTS260" s="22"/>
      <c r="BTT260" s="22"/>
      <c r="BTU260" s="22"/>
      <c r="BTV260" s="22"/>
      <c r="BTW260" s="22"/>
      <c r="BTX260" s="22"/>
      <c r="BTY260" s="22"/>
      <c r="BTZ260" s="22"/>
      <c r="BUA260" s="22"/>
      <c r="BUB260" s="22"/>
      <c r="BUC260" s="22"/>
      <c r="BUD260" s="22"/>
      <c r="BUE260" s="22"/>
      <c r="BUF260" s="22"/>
      <c r="BUG260" s="22"/>
      <c r="BUH260" s="22"/>
      <c r="BUI260" s="22"/>
      <c r="BUJ260" s="22"/>
      <c r="BUK260" s="22"/>
      <c r="BUL260" s="22"/>
      <c r="BUM260" s="22"/>
      <c r="BUN260" s="22"/>
      <c r="BUO260" s="22"/>
      <c r="BUP260" s="22"/>
      <c r="BUQ260" s="22"/>
      <c r="BUR260" s="22"/>
      <c r="BUS260" s="22"/>
      <c r="BUT260" s="22"/>
      <c r="BUU260" s="22"/>
      <c r="BUV260" s="22"/>
      <c r="BUW260" s="22"/>
      <c r="BUX260" s="22"/>
      <c r="BUY260" s="22"/>
      <c r="BUZ260" s="22"/>
      <c r="BVA260" s="22"/>
      <c r="BVB260" s="22"/>
      <c r="BVC260" s="22"/>
      <c r="BVD260" s="22"/>
      <c r="BVE260" s="22"/>
      <c r="BVF260" s="22"/>
      <c r="BVG260" s="22"/>
      <c r="BVH260" s="22"/>
      <c r="BVI260" s="22"/>
      <c r="BVJ260" s="22"/>
      <c r="BVK260" s="22"/>
      <c r="BVL260" s="22"/>
      <c r="BVM260" s="22"/>
      <c r="BVN260" s="22"/>
      <c r="BVO260" s="22"/>
      <c r="BVP260" s="22"/>
      <c r="BVQ260" s="22"/>
      <c r="BVR260" s="22"/>
      <c r="BVS260" s="22"/>
      <c r="BVT260" s="22"/>
      <c r="BVU260" s="22"/>
      <c r="BVV260" s="22"/>
      <c r="BVW260" s="22"/>
      <c r="BVX260" s="22"/>
      <c r="BVY260" s="22"/>
      <c r="BVZ260" s="22"/>
      <c r="BWA260" s="22"/>
      <c r="BWB260" s="22"/>
      <c r="BWC260" s="22"/>
      <c r="BWD260" s="22"/>
      <c r="BWE260" s="22"/>
      <c r="BWF260" s="22"/>
      <c r="BWG260" s="22"/>
      <c r="BWH260" s="22"/>
      <c r="BWI260" s="22"/>
      <c r="BWJ260" s="22"/>
      <c r="BWK260" s="22"/>
      <c r="BWL260" s="22"/>
      <c r="BWM260" s="22"/>
      <c r="BWN260" s="22"/>
      <c r="BWO260" s="22"/>
      <c r="BWP260" s="22"/>
      <c r="BWQ260" s="22"/>
      <c r="BWR260" s="22"/>
      <c r="BWS260" s="22"/>
      <c r="BWT260" s="22"/>
      <c r="BWU260" s="22"/>
      <c r="BWV260" s="22"/>
      <c r="BWW260" s="22"/>
      <c r="BWX260" s="22"/>
      <c r="BWY260" s="22"/>
      <c r="BWZ260" s="22"/>
      <c r="BXA260" s="22"/>
      <c r="BXB260" s="22"/>
      <c r="BXC260" s="22"/>
      <c r="BXD260" s="22"/>
      <c r="BXE260" s="22"/>
      <c r="BXF260" s="22"/>
      <c r="BXG260" s="22"/>
      <c r="BXH260" s="22"/>
      <c r="BXI260" s="22"/>
      <c r="BXJ260" s="22"/>
      <c r="BXK260" s="22"/>
      <c r="BXL260" s="22"/>
      <c r="BXM260" s="22"/>
      <c r="BXN260" s="22"/>
      <c r="BXO260" s="22"/>
      <c r="BXP260" s="22"/>
      <c r="BXQ260" s="22"/>
      <c r="BXR260" s="22"/>
      <c r="BXS260" s="22"/>
      <c r="BXT260" s="22"/>
      <c r="BXU260" s="22"/>
      <c r="BXV260" s="22"/>
      <c r="BXW260" s="22"/>
      <c r="BXX260" s="22"/>
      <c r="BXY260" s="22"/>
      <c r="BXZ260" s="22"/>
      <c r="BYA260" s="22"/>
      <c r="BYB260" s="22"/>
      <c r="BYC260" s="22"/>
      <c r="BYD260" s="22"/>
      <c r="BYE260" s="22"/>
      <c r="BYF260" s="22"/>
      <c r="BYG260" s="22"/>
      <c r="BYH260" s="22"/>
      <c r="BYI260" s="22"/>
      <c r="BYJ260" s="22"/>
      <c r="BYK260" s="22"/>
      <c r="BYL260" s="22"/>
      <c r="BYM260" s="22"/>
      <c r="BYN260" s="22"/>
      <c r="BYO260" s="22"/>
      <c r="BYP260" s="22"/>
      <c r="BYQ260" s="22"/>
      <c r="BYR260" s="22"/>
      <c r="BYS260" s="22"/>
      <c r="BYT260" s="22"/>
      <c r="BYU260" s="22"/>
      <c r="BYV260" s="22"/>
      <c r="BYW260" s="22"/>
      <c r="BYX260" s="22"/>
      <c r="BYY260" s="22"/>
      <c r="BYZ260" s="22"/>
      <c r="BZA260" s="22"/>
      <c r="BZB260" s="22"/>
      <c r="BZC260" s="22"/>
      <c r="BZD260" s="22"/>
      <c r="BZE260" s="22"/>
      <c r="BZF260" s="22"/>
      <c r="BZG260" s="22"/>
      <c r="BZH260" s="22"/>
      <c r="BZI260" s="22"/>
      <c r="BZJ260" s="22"/>
      <c r="BZK260" s="22"/>
      <c r="BZL260" s="22"/>
      <c r="BZM260" s="22"/>
      <c r="BZN260" s="22"/>
      <c r="BZO260" s="22"/>
      <c r="BZP260" s="22"/>
      <c r="BZQ260" s="22"/>
      <c r="BZR260" s="22"/>
      <c r="BZS260" s="22"/>
      <c r="BZT260" s="22"/>
      <c r="BZU260" s="22"/>
      <c r="BZV260" s="22"/>
      <c r="BZW260" s="22"/>
      <c r="BZX260" s="22"/>
      <c r="BZY260" s="22"/>
      <c r="BZZ260" s="22"/>
      <c r="CAA260" s="22"/>
      <c r="CAB260" s="22"/>
      <c r="CAC260" s="22"/>
      <c r="CAD260" s="22"/>
      <c r="CAE260" s="22"/>
      <c r="CAF260" s="22"/>
      <c r="CAG260" s="22"/>
      <c r="CAH260" s="22"/>
      <c r="CAI260" s="22"/>
      <c r="CAJ260" s="22"/>
      <c r="CAK260" s="22"/>
      <c r="CAL260" s="22"/>
      <c r="CAM260" s="22"/>
      <c r="CAN260" s="22"/>
      <c r="CAO260" s="22"/>
      <c r="CAP260" s="22"/>
      <c r="CAQ260" s="22"/>
      <c r="CAR260" s="22"/>
      <c r="CAS260" s="22"/>
      <c r="CAT260" s="22"/>
      <c r="CAU260" s="22"/>
      <c r="CAV260" s="22"/>
      <c r="CAW260" s="22"/>
      <c r="CAX260" s="22"/>
      <c r="CAY260" s="22"/>
      <c r="CAZ260" s="22"/>
      <c r="CBA260" s="22"/>
      <c r="CBB260" s="22"/>
      <c r="CBC260" s="22"/>
      <c r="CBD260" s="22"/>
      <c r="CBE260" s="22"/>
      <c r="CBF260" s="22"/>
      <c r="CBG260" s="22"/>
      <c r="CBH260" s="22"/>
      <c r="CBI260" s="22"/>
      <c r="CBJ260" s="22"/>
      <c r="CBK260" s="22"/>
      <c r="CBL260" s="22"/>
      <c r="CBM260" s="22"/>
      <c r="CBN260" s="22"/>
      <c r="CBO260" s="22"/>
      <c r="CBP260" s="22"/>
      <c r="CBQ260" s="22"/>
      <c r="CBR260" s="22"/>
      <c r="CBS260" s="22"/>
      <c r="CBT260" s="22"/>
      <c r="CBU260" s="22"/>
      <c r="CBV260" s="22"/>
      <c r="CBW260" s="22"/>
      <c r="CBX260" s="22"/>
      <c r="CBY260" s="22"/>
      <c r="CBZ260" s="22"/>
      <c r="CCA260" s="22"/>
      <c r="CCB260" s="22"/>
      <c r="CCC260" s="22"/>
      <c r="CCD260" s="22"/>
      <c r="CCE260" s="22"/>
      <c r="CCF260" s="22"/>
      <c r="CCG260" s="22"/>
      <c r="CCH260" s="22"/>
      <c r="CCI260" s="22"/>
      <c r="CCJ260" s="22"/>
      <c r="CCK260" s="22"/>
      <c r="CCL260" s="22"/>
      <c r="CCM260" s="22"/>
      <c r="CCN260" s="22"/>
      <c r="CCO260" s="22"/>
      <c r="CCP260" s="22"/>
      <c r="CCQ260" s="22"/>
      <c r="CCR260" s="22"/>
      <c r="CCS260" s="22"/>
      <c r="CCT260" s="22"/>
      <c r="CCU260" s="22"/>
      <c r="CCV260" s="22"/>
      <c r="CCW260" s="22"/>
      <c r="CCX260" s="22"/>
      <c r="CCY260" s="22"/>
      <c r="CCZ260" s="22"/>
      <c r="CDA260" s="22"/>
      <c r="CDB260" s="22"/>
      <c r="CDC260" s="22"/>
      <c r="CDD260" s="22"/>
      <c r="CDE260" s="22"/>
      <c r="CDF260" s="22"/>
      <c r="CDG260" s="22"/>
      <c r="CDH260" s="22"/>
      <c r="CDI260" s="22"/>
      <c r="CDJ260" s="22"/>
      <c r="CDK260" s="22"/>
      <c r="CDL260" s="22"/>
      <c r="CDM260" s="22"/>
      <c r="CDN260" s="22"/>
      <c r="CDO260" s="22"/>
      <c r="CDP260" s="22"/>
      <c r="CDQ260" s="22"/>
      <c r="CDR260" s="22"/>
      <c r="CDS260" s="22"/>
      <c r="CDT260" s="22"/>
      <c r="CDU260" s="22"/>
      <c r="CDV260" s="22"/>
      <c r="CDW260" s="22"/>
      <c r="CDX260" s="22"/>
      <c r="CDY260" s="22"/>
      <c r="CDZ260" s="22"/>
      <c r="CEA260" s="22"/>
      <c r="CEB260" s="22"/>
      <c r="CEC260" s="22"/>
      <c r="CED260" s="22"/>
      <c r="CEE260" s="22"/>
      <c r="CEF260" s="22"/>
      <c r="CEG260" s="22"/>
      <c r="CEH260" s="22"/>
      <c r="CEI260" s="22"/>
      <c r="CEJ260" s="22"/>
      <c r="CEK260" s="22"/>
      <c r="CEL260" s="22"/>
      <c r="CEM260" s="22"/>
      <c r="CEN260" s="22"/>
      <c r="CEO260" s="22"/>
      <c r="CEP260" s="22"/>
      <c r="CEQ260" s="22"/>
      <c r="CER260" s="22"/>
      <c r="CES260" s="22"/>
      <c r="CET260" s="22"/>
      <c r="CEU260" s="22"/>
      <c r="CEV260" s="22"/>
      <c r="CEW260" s="22"/>
      <c r="CEX260" s="22"/>
      <c r="CEY260" s="22"/>
      <c r="CEZ260" s="22"/>
      <c r="CFA260" s="22"/>
      <c r="CFB260" s="22"/>
      <c r="CFC260" s="22"/>
      <c r="CFD260" s="22"/>
      <c r="CFE260" s="22"/>
      <c r="CFF260" s="22"/>
      <c r="CFG260" s="22"/>
      <c r="CFH260" s="22"/>
      <c r="CFI260" s="22"/>
      <c r="CFJ260" s="22"/>
      <c r="CFK260" s="22"/>
      <c r="CFL260" s="22"/>
      <c r="CFM260" s="22"/>
      <c r="CFN260" s="22"/>
      <c r="CFO260" s="22"/>
      <c r="CFP260" s="22"/>
      <c r="CFQ260" s="22"/>
      <c r="CFR260" s="22"/>
      <c r="CFS260" s="22"/>
      <c r="CFT260" s="22"/>
      <c r="CFU260" s="22"/>
      <c r="CFV260" s="22"/>
      <c r="CFW260" s="22"/>
      <c r="CFX260" s="22"/>
      <c r="CFY260" s="22"/>
      <c r="CFZ260" s="22"/>
      <c r="CGA260" s="22"/>
      <c r="CGB260" s="22"/>
      <c r="CGC260" s="22"/>
      <c r="CGD260" s="22"/>
      <c r="CGE260" s="22"/>
      <c r="CGF260" s="22"/>
      <c r="CGG260" s="22"/>
      <c r="CGH260" s="22"/>
      <c r="CGI260" s="22"/>
      <c r="CGJ260" s="22"/>
      <c r="CGK260" s="22"/>
      <c r="CGL260" s="22"/>
      <c r="CGM260" s="22"/>
      <c r="CGN260" s="22"/>
      <c r="CGO260" s="22"/>
      <c r="CGP260" s="22"/>
      <c r="CGQ260" s="22"/>
      <c r="CGR260" s="22"/>
      <c r="CGS260" s="22"/>
      <c r="CGT260" s="22"/>
      <c r="CGU260" s="22"/>
      <c r="CGV260" s="22"/>
      <c r="CGW260" s="22"/>
      <c r="CGX260" s="22"/>
      <c r="CGY260" s="22"/>
      <c r="CGZ260" s="22"/>
      <c r="CHA260" s="22"/>
      <c r="CHB260" s="22"/>
      <c r="CHC260" s="22"/>
      <c r="CHD260" s="22"/>
      <c r="CHE260" s="22"/>
      <c r="CHF260" s="22"/>
      <c r="CHG260" s="22"/>
      <c r="CHH260" s="22"/>
      <c r="CHI260" s="22"/>
      <c r="CHJ260" s="22"/>
      <c r="CHK260" s="22"/>
      <c r="CHL260" s="22"/>
      <c r="CHM260" s="22"/>
      <c r="CHN260" s="22"/>
      <c r="CHO260" s="22"/>
      <c r="CHP260" s="22"/>
      <c r="CHQ260" s="22"/>
      <c r="CHR260" s="22"/>
      <c r="CHS260" s="22"/>
      <c r="CHT260" s="22"/>
      <c r="CHU260" s="22"/>
      <c r="CHV260" s="22"/>
      <c r="CHW260" s="22"/>
      <c r="CHX260" s="22"/>
      <c r="CHY260" s="22"/>
      <c r="CHZ260" s="22"/>
      <c r="CIA260" s="22"/>
      <c r="CIB260" s="22"/>
      <c r="CIC260" s="22"/>
      <c r="CID260" s="22"/>
      <c r="CIE260" s="22"/>
      <c r="CIF260" s="22"/>
      <c r="CIG260" s="22"/>
      <c r="CIH260" s="22"/>
      <c r="CII260" s="22"/>
      <c r="CIJ260" s="22"/>
      <c r="CIK260" s="22"/>
      <c r="CIL260" s="22"/>
      <c r="CIM260" s="22"/>
      <c r="CIN260" s="22"/>
      <c r="CIO260" s="22"/>
      <c r="CIP260" s="22"/>
      <c r="CIQ260" s="22"/>
      <c r="CIR260" s="22"/>
      <c r="CIS260" s="22"/>
      <c r="CIT260" s="22"/>
      <c r="CIU260" s="22"/>
      <c r="CIV260" s="22"/>
      <c r="CIW260" s="22"/>
      <c r="CIX260" s="22"/>
      <c r="CIY260" s="22"/>
      <c r="CIZ260" s="22"/>
      <c r="CJA260" s="22"/>
      <c r="CJB260" s="22"/>
      <c r="CJC260" s="22"/>
      <c r="CJD260" s="22"/>
      <c r="CJE260" s="22"/>
      <c r="CJF260" s="22"/>
      <c r="CJG260" s="22"/>
      <c r="CJH260" s="22"/>
      <c r="CJI260" s="22"/>
      <c r="CJJ260" s="22"/>
      <c r="CJK260" s="22"/>
      <c r="CJL260" s="22"/>
      <c r="CJM260" s="22"/>
      <c r="CJN260" s="22"/>
      <c r="CJO260" s="22"/>
      <c r="CJP260" s="22"/>
      <c r="CJQ260" s="22"/>
      <c r="CJR260" s="22"/>
      <c r="CJS260" s="22"/>
      <c r="CJT260" s="22"/>
      <c r="CJU260" s="22"/>
      <c r="CJV260" s="22"/>
      <c r="CJW260" s="22"/>
      <c r="CJX260" s="22"/>
      <c r="CJY260" s="22"/>
      <c r="CJZ260" s="22"/>
      <c r="CKA260" s="22"/>
      <c r="CKB260" s="22"/>
      <c r="CKC260" s="22"/>
      <c r="CKD260" s="22"/>
      <c r="CKE260" s="22"/>
      <c r="CKF260" s="22"/>
      <c r="CKG260" s="22"/>
      <c r="CKH260" s="22"/>
      <c r="CKI260" s="22"/>
      <c r="CKJ260" s="22"/>
      <c r="CKK260" s="22"/>
      <c r="CKL260" s="22"/>
      <c r="CKM260" s="22"/>
      <c r="CKN260" s="22"/>
      <c r="CKO260" s="22"/>
      <c r="CKP260" s="22"/>
      <c r="CKQ260" s="22"/>
      <c r="CKR260" s="22"/>
      <c r="CKS260" s="22"/>
      <c r="CKT260" s="22"/>
      <c r="CKU260" s="22"/>
      <c r="CKV260" s="22"/>
      <c r="CKW260" s="22"/>
      <c r="CKX260" s="22"/>
      <c r="CKY260" s="22"/>
      <c r="CKZ260" s="22"/>
      <c r="CLA260" s="22"/>
      <c r="CLB260" s="22"/>
      <c r="CLC260" s="22"/>
      <c r="CLD260" s="22"/>
      <c r="CLE260" s="22"/>
      <c r="CLF260" s="22"/>
      <c r="CLG260" s="22"/>
      <c r="CLH260" s="22"/>
      <c r="CLI260" s="22"/>
      <c r="CLJ260" s="22"/>
      <c r="CLK260" s="22"/>
      <c r="CLL260" s="22"/>
      <c r="CLM260" s="22"/>
      <c r="CLN260" s="22"/>
      <c r="CLO260" s="22"/>
      <c r="CLP260" s="22"/>
      <c r="CLQ260" s="22"/>
      <c r="CLR260" s="22"/>
      <c r="CLS260" s="22"/>
      <c r="CLT260" s="22"/>
      <c r="CLU260" s="22"/>
      <c r="CLV260" s="22"/>
      <c r="CLW260" s="22"/>
      <c r="CLX260" s="22"/>
      <c r="CLY260" s="22"/>
      <c r="CLZ260" s="22"/>
      <c r="CMA260" s="22"/>
      <c r="CMB260" s="22"/>
      <c r="CMC260" s="22"/>
      <c r="CMD260" s="22"/>
      <c r="CME260" s="22"/>
      <c r="CMF260" s="22"/>
      <c r="CMG260" s="22"/>
      <c r="CMH260" s="22"/>
      <c r="CMI260" s="22"/>
      <c r="CMJ260" s="22"/>
      <c r="CMK260" s="22"/>
      <c r="CML260" s="22"/>
      <c r="CMM260" s="22"/>
      <c r="CMN260" s="22"/>
      <c r="CMO260" s="22"/>
      <c r="CMP260" s="22"/>
      <c r="CMQ260" s="22"/>
      <c r="CMR260" s="22"/>
      <c r="CMS260" s="22"/>
      <c r="CMT260" s="22"/>
      <c r="CMU260" s="22"/>
      <c r="CMV260" s="22"/>
      <c r="CMW260" s="22"/>
      <c r="CMX260" s="22"/>
      <c r="CMY260" s="22"/>
      <c r="CMZ260" s="22"/>
      <c r="CNA260" s="22"/>
      <c r="CNB260" s="22"/>
      <c r="CNC260" s="22"/>
      <c r="CND260" s="22"/>
      <c r="CNE260" s="22"/>
      <c r="CNF260" s="22"/>
      <c r="CNG260" s="22"/>
      <c r="CNH260" s="22"/>
      <c r="CNI260" s="22"/>
      <c r="CNJ260" s="22"/>
      <c r="CNK260" s="22"/>
      <c r="CNL260" s="22"/>
      <c r="CNM260" s="22"/>
      <c r="CNN260" s="22"/>
      <c r="CNO260" s="22"/>
      <c r="CNP260" s="22"/>
      <c r="CNQ260" s="22"/>
      <c r="CNR260" s="22"/>
      <c r="CNS260" s="22"/>
      <c r="CNT260" s="22"/>
      <c r="CNU260" s="22"/>
      <c r="CNV260" s="22"/>
      <c r="CNW260" s="22"/>
      <c r="CNX260" s="22"/>
      <c r="CNY260" s="22"/>
      <c r="CNZ260" s="22"/>
      <c r="COA260" s="22"/>
      <c r="COB260" s="22"/>
      <c r="COC260" s="22"/>
      <c r="COD260" s="22"/>
      <c r="COE260" s="22"/>
      <c r="COF260" s="22"/>
      <c r="COG260" s="22"/>
      <c r="COH260" s="22"/>
      <c r="COI260" s="22"/>
      <c r="COJ260" s="22"/>
      <c r="COK260" s="22"/>
      <c r="COL260" s="22"/>
      <c r="COM260" s="22"/>
      <c r="CON260" s="22"/>
      <c r="COO260" s="22"/>
      <c r="COP260" s="22"/>
      <c r="COQ260" s="22"/>
      <c r="COR260" s="22"/>
      <c r="COS260" s="22"/>
      <c r="COT260" s="22"/>
      <c r="COU260" s="22"/>
      <c r="COV260" s="22"/>
      <c r="COW260" s="22"/>
      <c r="COX260" s="22"/>
      <c r="COY260" s="22"/>
      <c r="COZ260" s="22"/>
      <c r="CPA260" s="22"/>
      <c r="CPB260" s="22"/>
      <c r="CPC260" s="22"/>
      <c r="CPD260" s="22"/>
      <c r="CPE260" s="22"/>
      <c r="CPF260" s="22"/>
      <c r="CPG260" s="22"/>
      <c r="CPH260" s="22"/>
      <c r="CPI260" s="22"/>
      <c r="CPJ260" s="22"/>
      <c r="CPK260" s="22"/>
      <c r="CPL260" s="22"/>
      <c r="CPM260" s="22"/>
      <c r="CPN260" s="22"/>
      <c r="CPO260" s="22"/>
      <c r="CPP260" s="22"/>
      <c r="CPQ260" s="22"/>
      <c r="CPR260" s="22"/>
      <c r="CPS260" s="22"/>
      <c r="CPT260" s="22"/>
      <c r="CPU260" s="22"/>
      <c r="CPV260" s="22"/>
      <c r="CPW260" s="22"/>
      <c r="CPX260" s="22"/>
      <c r="CPY260" s="22"/>
      <c r="CPZ260" s="22"/>
      <c r="CQA260" s="22"/>
      <c r="CQB260" s="22"/>
      <c r="CQC260" s="22"/>
      <c r="CQD260" s="22"/>
      <c r="CQE260" s="22"/>
      <c r="CQF260" s="22"/>
      <c r="CQG260" s="22"/>
      <c r="CQH260" s="22"/>
      <c r="CQI260" s="22"/>
      <c r="CQJ260" s="22"/>
      <c r="CQK260" s="22"/>
      <c r="CQL260" s="22"/>
      <c r="CQM260" s="22"/>
      <c r="CQN260" s="22"/>
      <c r="CQO260" s="22"/>
      <c r="CQP260" s="22"/>
      <c r="CQQ260" s="22"/>
      <c r="CQR260" s="22"/>
      <c r="CQS260" s="22"/>
      <c r="CQT260" s="22"/>
      <c r="CQU260" s="22"/>
      <c r="CQV260" s="22"/>
      <c r="CQW260" s="22"/>
      <c r="CQX260" s="22"/>
      <c r="CQY260" s="22"/>
      <c r="CQZ260" s="22"/>
      <c r="CRA260" s="22"/>
      <c r="CRB260" s="22"/>
      <c r="CRC260" s="22"/>
      <c r="CRD260" s="22"/>
      <c r="CRE260" s="22"/>
      <c r="CRF260" s="22"/>
      <c r="CRG260" s="22"/>
      <c r="CRH260" s="22"/>
      <c r="CRI260" s="22"/>
      <c r="CRJ260" s="22"/>
      <c r="CRK260" s="22"/>
      <c r="CRL260" s="22"/>
      <c r="CRM260" s="22"/>
      <c r="CRN260" s="22"/>
      <c r="CRO260" s="22"/>
      <c r="CRP260" s="22"/>
      <c r="CRQ260" s="22"/>
      <c r="CRR260" s="22"/>
      <c r="CRS260" s="22"/>
      <c r="CRT260" s="22"/>
      <c r="CRU260" s="22"/>
      <c r="CRV260" s="22"/>
      <c r="CRW260" s="22"/>
      <c r="CRX260" s="22"/>
      <c r="CRY260" s="22"/>
      <c r="CRZ260" s="22"/>
      <c r="CSA260" s="22"/>
      <c r="CSB260" s="22"/>
      <c r="CSC260" s="22"/>
      <c r="CSD260" s="22"/>
      <c r="CSE260" s="22"/>
      <c r="CSF260" s="22"/>
      <c r="CSG260" s="22"/>
      <c r="CSH260" s="22"/>
      <c r="CSI260" s="22"/>
      <c r="CSJ260" s="22"/>
      <c r="CSK260" s="22"/>
      <c r="CSL260" s="22"/>
      <c r="CSM260" s="22"/>
      <c r="CSN260" s="22"/>
      <c r="CSO260" s="22"/>
      <c r="CSP260" s="22"/>
      <c r="CSQ260" s="22"/>
      <c r="CSR260" s="22"/>
      <c r="CSS260" s="22"/>
      <c r="CST260" s="22"/>
      <c r="CSU260" s="22"/>
      <c r="CSV260" s="22"/>
      <c r="CSW260" s="22"/>
      <c r="CSX260" s="22"/>
      <c r="CSY260" s="22"/>
      <c r="CSZ260" s="22"/>
      <c r="CTA260" s="22"/>
      <c r="CTB260" s="22"/>
      <c r="CTC260" s="22"/>
      <c r="CTD260" s="22"/>
      <c r="CTE260" s="22"/>
      <c r="CTF260" s="22"/>
      <c r="CTG260" s="22"/>
      <c r="CTH260" s="22"/>
      <c r="CTI260" s="22"/>
      <c r="CTJ260" s="22"/>
      <c r="CTK260" s="22"/>
      <c r="CTL260" s="22"/>
      <c r="CTM260" s="22"/>
      <c r="CTN260" s="22"/>
      <c r="CTO260" s="22"/>
      <c r="CTP260" s="22"/>
      <c r="CTQ260" s="22"/>
      <c r="CTR260" s="22"/>
      <c r="CTS260" s="22"/>
      <c r="CTT260" s="22"/>
      <c r="CTU260" s="22"/>
      <c r="CTV260" s="22"/>
      <c r="CTW260" s="22"/>
      <c r="CTX260" s="22"/>
      <c r="CTY260" s="22"/>
      <c r="CTZ260" s="22"/>
      <c r="CUA260" s="22"/>
      <c r="CUB260" s="22"/>
      <c r="CUC260" s="22"/>
      <c r="CUD260" s="22"/>
      <c r="CUE260" s="22"/>
      <c r="CUF260" s="22"/>
      <c r="CUG260" s="22"/>
      <c r="CUH260" s="22"/>
      <c r="CUI260" s="22"/>
      <c r="CUJ260" s="22"/>
      <c r="CUK260" s="22"/>
      <c r="CUL260" s="22"/>
      <c r="CUM260" s="22"/>
      <c r="CUN260" s="22"/>
      <c r="CUO260" s="22"/>
      <c r="CUP260" s="22"/>
      <c r="CUQ260" s="22"/>
      <c r="CUR260" s="22"/>
      <c r="CUS260" s="22"/>
      <c r="CUT260" s="22"/>
      <c r="CUU260" s="22"/>
      <c r="CUV260" s="22"/>
      <c r="CUW260" s="22"/>
      <c r="CUX260" s="22"/>
      <c r="CUY260" s="22"/>
      <c r="CUZ260" s="22"/>
      <c r="CVA260" s="22"/>
      <c r="CVB260" s="22"/>
      <c r="CVC260" s="22"/>
      <c r="CVD260" s="22"/>
      <c r="CVE260" s="22"/>
      <c r="CVF260" s="22"/>
      <c r="CVG260" s="22"/>
      <c r="CVH260" s="22"/>
      <c r="CVI260" s="22"/>
      <c r="CVJ260" s="22"/>
      <c r="CVK260" s="22"/>
      <c r="CVL260" s="22"/>
      <c r="CVM260" s="22"/>
      <c r="CVN260" s="22"/>
      <c r="CVO260" s="22"/>
      <c r="CVP260" s="22"/>
      <c r="CVQ260" s="22"/>
      <c r="CVR260" s="22"/>
      <c r="CVS260" s="22"/>
      <c r="CVT260" s="22"/>
      <c r="CVU260" s="22"/>
      <c r="CVV260" s="22"/>
      <c r="CVW260" s="22"/>
      <c r="CVX260" s="22"/>
      <c r="CVY260" s="22"/>
      <c r="CVZ260" s="22"/>
      <c r="CWA260" s="22"/>
      <c r="CWB260" s="22"/>
      <c r="CWC260" s="22"/>
      <c r="CWD260" s="22"/>
      <c r="CWE260" s="22"/>
      <c r="CWF260" s="22"/>
      <c r="CWG260" s="22"/>
      <c r="CWH260" s="22"/>
      <c r="CWI260" s="22"/>
      <c r="CWJ260" s="22"/>
      <c r="CWK260" s="22"/>
      <c r="CWL260" s="22"/>
      <c r="CWM260" s="22"/>
      <c r="CWN260" s="22"/>
      <c r="CWO260" s="22"/>
      <c r="CWP260" s="22"/>
      <c r="CWQ260" s="22"/>
      <c r="CWR260" s="22"/>
      <c r="CWS260" s="22"/>
      <c r="CWT260" s="22"/>
      <c r="CWU260" s="22"/>
      <c r="CWV260" s="22"/>
      <c r="CWW260" s="22"/>
      <c r="CWX260" s="22"/>
      <c r="CWY260" s="22"/>
      <c r="CWZ260" s="22"/>
      <c r="CXA260" s="22"/>
      <c r="CXB260" s="22"/>
      <c r="CXC260" s="22"/>
      <c r="CXD260" s="22"/>
      <c r="CXE260" s="22"/>
      <c r="CXF260" s="22"/>
      <c r="CXG260" s="22"/>
      <c r="CXH260" s="22"/>
      <c r="CXI260" s="22"/>
      <c r="CXJ260" s="22"/>
      <c r="CXK260" s="22"/>
      <c r="CXL260" s="22"/>
      <c r="CXM260" s="22"/>
      <c r="CXN260" s="22"/>
      <c r="CXO260" s="22"/>
      <c r="CXP260" s="22"/>
      <c r="CXQ260" s="22"/>
      <c r="CXR260" s="22"/>
      <c r="CXS260" s="22"/>
      <c r="CXT260" s="22"/>
      <c r="CXU260" s="22"/>
      <c r="CXV260" s="22"/>
      <c r="CXW260" s="22"/>
      <c r="CXX260" s="22"/>
      <c r="CXY260" s="22"/>
      <c r="CXZ260" s="22"/>
      <c r="CYA260" s="22"/>
      <c r="CYB260" s="22"/>
      <c r="CYC260" s="22"/>
      <c r="CYD260" s="22"/>
      <c r="CYE260" s="22"/>
      <c r="CYF260" s="22"/>
      <c r="CYG260" s="22"/>
      <c r="CYH260" s="22"/>
      <c r="CYI260" s="22"/>
      <c r="CYJ260" s="22"/>
      <c r="CYK260" s="22"/>
      <c r="CYL260" s="22"/>
      <c r="CYM260" s="22"/>
      <c r="CYN260" s="22"/>
      <c r="CYO260" s="22"/>
      <c r="CYP260" s="22"/>
      <c r="CYQ260" s="22"/>
      <c r="CYR260" s="22"/>
      <c r="CYS260" s="22"/>
      <c r="CYT260" s="22"/>
      <c r="CYU260" s="22"/>
      <c r="CYV260" s="22"/>
      <c r="CYW260" s="22"/>
      <c r="CYX260" s="22"/>
      <c r="CYY260" s="22"/>
      <c r="CYZ260" s="22"/>
      <c r="CZA260" s="22"/>
      <c r="CZB260" s="22"/>
      <c r="CZC260" s="22"/>
      <c r="CZD260" s="22"/>
      <c r="CZE260" s="22"/>
      <c r="CZF260" s="22"/>
      <c r="CZG260" s="22"/>
      <c r="CZH260" s="22"/>
      <c r="CZI260" s="22"/>
      <c r="CZJ260" s="22"/>
      <c r="CZK260" s="22"/>
      <c r="CZL260" s="22"/>
      <c r="CZM260" s="22"/>
      <c r="CZN260" s="22"/>
      <c r="CZO260" s="22"/>
      <c r="CZP260" s="22"/>
      <c r="CZQ260" s="22"/>
      <c r="CZR260" s="22"/>
      <c r="CZS260" s="22"/>
      <c r="CZT260" s="22"/>
      <c r="CZU260" s="22"/>
      <c r="CZV260" s="22"/>
      <c r="CZW260" s="22"/>
      <c r="CZX260" s="22"/>
      <c r="CZY260" s="22"/>
      <c r="CZZ260" s="22"/>
      <c r="DAA260" s="22"/>
      <c r="DAB260" s="22"/>
      <c r="DAC260" s="22"/>
      <c r="DAD260" s="22"/>
      <c r="DAE260" s="22"/>
      <c r="DAF260" s="22"/>
      <c r="DAG260" s="22"/>
      <c r="DAH260" s="22"/>
      <c r="DAI260" s="22"/>
      <c r="DAJ260" s="22"/>
      <c r="DAK260" s="22"/>
      <c r="DAL260" s="22"/>
      <c r="DAM260" s="22"/>
      <c r="DAN260" s="22"/>
      <c r="DAO260" s="22"/>
      <c r="DAP260" s="22"/>
      <c r="DAQ260" s="22"/>
      <c r="DAR260" s="22"/>
      <c r="DAS260" s="22"/>
      <c r="DAT260" s="22"/>
      <c r="DAU260" s="22"/>
      <c r="DAV260" s="22"/>
      <c r="DAW260" s="22"/>
      <c r="DAX260" s="22"/>
      <c r="DAY260" s="22"/>
      <c r="DAZ260" s="22"/>
      <c r="DBA260" s="22"/>
      <c r="DBB260" s="22"/>
      <c r="DBC260" s="22"/>
      <c r="DBD260" s="22"/>
      <c r="DBE260" s="22"/>
      <c r="DBF260" s="22"/>
      <c r="DBG260" s="22"/>
      <c r="DBH260" s="22"/>
      <c r="DBI260" s="22"/>
      <c r="DBJ260" s="22"/>
      <c r="DBK260" s="22"/>
      <c r="DBL260" s="22"/>
      <c r="DBM260" s="22"/>
      <c r="DBN260" s="22"/>
      <c r="DBO260" s="22"/>
      <c r="DBP260" s="22"/>
      <c r="DBQ260" s="22"/>
      <c r="DBR260" s="22"/>
      <c r="DBS260" s="22"/>
      <c r="DBT260" s="22"/>
      <c r="DBU260" s="22"/>
      <c r="DBV260" s="22"/>
      <c r="DBW260" s="22"/>
      <c r="DBX260" s="22"/>
      <c r="DBY260" s="22"/>
      <c r="DBZ260" s="22"/>
      <c r="DCA260" s="22"/>
      <c r="DCB260" s="22"/>
      <c r="DCC260" s="22"/>
      <c r="DCD260" s="22"/>
      <c r="DCE260" s="22"/>
      <c r="DCF260" s="22"/>
      <c r="DCG260" s="22"/>
      <c r="DCH260" s="22"/>
      <c r="DCI260" s="22"/>
      <c r="DCJ260" s="22"/>
      <c r="DCK260" s="22"/>
      <c r="DCL260" s="22"/>
      <c r="DCM260" s="22"/>
      <c r="DCN260" s="22"/>
      <c r="DCO260" s="22"/>
      <c r="DCP260" s="22"/>
      <c r="DCQ260" s="22"/>
      <c r="DCR260" s="22"/>
      <c r="DCS260" s="22"/>
      <c r="DCT260" s="22"/>
      <c r="DCU260" s="22"/>
      <c r="DCV260" s="22"/>
      <c r="DCW260" s="22"/>
      <c r="DCX260" s="22"/>
      <c r="DCY260" s="22"/>
      <c r="DCZ260" s="22"/>
      <c r="DDA260" s="22"/>
      <c r="DDB260" s="22"/>
      <c r="DDC260" s="22"/>
      <c r="DDD260" s="22"/>
      <c r="DDE260" s="22"/>
      <c r="DDF260" s="22"/>
      <c r="DDG260" s="22"/>
      <c r="DDH260" s="22"/>
      <c r="DDI260" s="22"/>
      <c r="DDJ260" s="22"/>
      <c r="DDK260" s="22"/>
      <c r="DDL260" s="22"/>
      <c r="DDM260" s="22"/>
      <c r="DDN260" s="22"/>
      <c r="DDO260" s="22"/>
      <c r="DDP260" s="22"/>
      <c r="DDQ260" s="22"/>
      <c r="DDR260" s="22"/>
      <c r="DDS260" s="22"/>
      <c r="DDT260" s="22"/>
      <c r="DDU260" s="22"/>
      <c r="DDV260" s="22"/>
      <c r="DDW260" s="22"/>
      <c r="DDX260" s="22"/>
      <c r="DDY260" s="22"/>
      <c r="DDZ260" s="22"/>
      <c r="DEA260" s="22"/>
      <c r="DEB260" s="22"/>
      <c r="DEC260" s="22"/>
      <c r="DED260" s="22"/>
      <c r="DEE260" s="22"/>
      <c r="DEF260" s="22"/>
      <c r="DEG260" s="22"/>
      <c r="DEH260" s="22"/>
      <c r="DEI260" s="22"/>
      <c r="DEJ260" s="22"/>
      <c r="DEK260" s="22"/>
      <c r="DEL260" s="22"/>
      <c r="DEM260" s="22"/>
      <c r="DEN260" s="22"/>
      <c r="DEO260" s="22"/>
      <c r="DEP260" s="22"/>
      <c r="DEQ260" s="22"/>
      <c r="DER260" s="22"/>
      <c r="DES260" s="22"/>
      <c r="DET260" s="22"/>
      <c r="DEU260" s="22"/>
      <c r="DEV260" s="22"/>
      <c r="DEW260" s="22"/>
      <c r="DEX260" s="22"/>
      <c r="DEY260" s="22"/>
      <c r="DEZ260" s="22"/>
      <c r="DFA260" s="22"/>
      <c r="DFB260" s="22"/>
      <c r="DFC260" s="22"/>
      <c r="DFD260" s="22"/>
      <c r="DFE260" s="22"/>
      <c r="DFF260" s="22"/>
      <c r="DFG260" s="22"/>
      <c r="DFH260" s="22"/>
      <c r="DFI260" s="22"/>
      <c r="DFJ260" s="22"/>
      <c r="DFK260" s="22"/>
      <c r="DFL260" s="22"/>
      <c r="DFM260" s="22"/>
      <c r="DFN260" s="22"/>
      <c r="DFO260" s="22"/>
      <c r="DFP260" s="22"/>
      <c r="DFQ260" s="22"/>
      <c r="DFR260" s="22"/>
      <c r="DFS260" s="22"/>
      <c r="DFT260" s="22"/>
      <c r="DFU260" s="22"/>
      <c r="DFV260" s="22"/>
      <c r="DFW260" s="22"/>
      <c r="DFX260" s="22"/>
      <c r="DFY260" s="22"/>
      <c r="DFZ260" s="22"/>
      <c r="DGA260" s="22"/>
      <c r="DGB260" s="22"/>
      <c r="DGC260" s="22"/>
      <c r="DGD260" s="22"/>
      <c r="DGE260" s="22"/>
      <c r="DGF260" s="22"/>
      <c r="DGG260" s="22"/>
      <c r="DGH260" s="22"/>
      <c r="DGI260" s="22"/>
      <c r="DGJ260" s="22"/>
      <c r="DGK260" s="22"/>
      <c r="DGL260" s="22"/>
      <c r="DGM260" s="22"/>
      <c r="DGN260" s="22"/>
      <c r="DGO260" s="22"/>
      <c r="DGP260" s="22"/>
      <c r="DGQ260" s="22"/>
      <c r="DGR260" s="22"/>
      <c r="DGS260" s="22"/>
      <c r="DGT260" s="22"/>
      <c r="DGU260" s="22"/>
      <c r="DGV260" s="22"/>
      <c r="DGW260" s="22"/>
      <c r="DGX260" s="22"/>
      <c r="DGY260" s="22"/>
      <c r="DGZ260" s="22"/>
      <c r="DHA260" s="22"/>
      <c r="DHB260" s="22"/>
      <c r="DHC260" s="22"/>
      <c r="DHD260" s="22"/>
      <c r="DHE260" s="22"/>
      <c r="DHF260" s="22"/>
      <c r="DHG260" s="22"/>
      <c r="DHH260" s="22"/>
      <c r="DHI260" s="22"/>
      <c r="DHJ260" s="22"/>
      <c r="DHK260" s="22"/>
      <c r="DHL260" s="22"/>
      <c r="DHM260" s="22"/>
      <c r="DHN260" s="22"/>
      <c r="DHO260" s="22"/>
      <c r="DHP260" s="22"/>
      <c r="DHQ260" s="22"/>
      <c r="DHR260" s="22"/>
      <c r="DHS260" s="22"/>
      <c r="DHT260" s="22"/>
      <c r="DHU260" s="22"/>
      <c r="DHV260" s="22"/>
      <c r="DHW260" s="22"/>
      <c r="DHX260" s="22"/>
      <c r="DHY260" s="22"/>
      <c r="DHZ260" s="22"/>
      <c r="DIA260" s="22"/>
      <c r="DIB260" s="22"/>
      <c r="DIC260" s="22"/>
      <c r="DID260" s="22"/>
      <c r="DIE260" s="22"/>
      <c r="DIF260" s="22"/>
      <c r="DIG260" s="22"/>
      <c r="DIH260" s="22"/>
      <c r="DII260" s="22"/>
      <c r="DIJ260" s="22"/>
      <c r="DIK260" s="22"/>
      <c r="DIL260" s="22"/>
      <c r="DIM260" s="22"/>
      <c r="DIN260" s="22"/>
      <c r="DIO260" s="22"/>
      <c r="DIP260" s="22"/>
      <c r="DIQ260" s="22"/>
      <c r="DIR260" s="22"/>
      <c r="DIS260" s="22"/>
      <c r="DIT260" s="22"/>
      <c r="DIU260" s="22"/>
      <c r="DIV260" s="22"/>
      <c r="DIW260" s="22"/>
      <c r="DIX260" s="22"/>
      <c r="DIY260" s="22"/>
      <c r="DIZ260" s="22"/>
      <c r="DJA260" s="22"/>
      <c r="DJB260" s="22"/>
      <c r="DJC260" s="22"/>
      <c r="DJD260" s="22"/>
      <c r="DJE260" s="22"/>
      <c r="DJF260" s="22"/>
      <c r="DJG260" s="22"/>
      <c r="DJH260" s="22"/>
      <c r="DJI260" s="22"/>
      <c r="DJJ260" s="22"/>
      <c r="DJK260" s="22"/>
      <c r="DJL260" s="22"/>
      <c r="DJM260" s="22"/>
      <c r="DJN260" s="22"/>
      <c r="DJO260" s="22"/>
      <c r="DJP260" s="22"/>
      <c r="DJQ260" s="22"/>
      <c r="DJR260" s="22"/>
      <c r="DJS260" s="22"/>
      <c r="DJT260" s="22"/>
      <c r="DJU260" s="22"/>
      <c r="DJV260" s="22"/>
      <c r="DJW260" s="22"/>
      <c r="DJX260" s="22"/>
      <c r="DJY260" s="22"/>
      <c r="DJZ260" s="22"/>
      <c r="DKA260" s="22"/>
      <c r="DKB260" s="22"/>
      <c r="DKC260" s="22"/>
      <c r="DKD260" s="22"/>
      <c r="DKE260" s="22"/>
      <c r="DKF260" s="22"/>
      <c r="DKG260" s="22"/>
      <c r="DKH260" s="22"/>
      <c r="DKI260" s="22"/>
      <c r="DKJ260" s="22"/>
      <c r="DKK260" s="22"/>
      <c r="DKL260" s="22"/>
      <c r="DKM260" s="22"/>
      <c r="DKN260" s="22"/>
      <c r="DKO260" s="22"/>
      <c r="DKP260" s="22"/>
      <c r="DKQ260" s="22"/>
      <c r="DKR260" s="22"/>
      <c r="DKS260" s="22"/>
      <c r="DKT260" s="22"/>
      <c r="DKU260" s="22"/>
      <c r="DKV260" s="22"/>
      <c r="DKW260" s="22"/>
      <c r="DKX260" s="22"/>
      <c r="DKY260" s="22"/>
      <c r="DKZ260" s="22"/>
      <c r="DLA260" s="22"/>
      <c r="DLB260" s="22"/>
      <c r="DLC260" s="22"/>
      <c r="DLD260" s="22"/>
      <c r="DLE260" s="22"/>
      <c r="DLF260" s="22"/>
      <c r="DLG260" s="22"/>
      <c r="DLH260" s="22"/>
      <c r="DLI260" s="22"/>
      <c r="DLJ260" s="22"/>
      <c r="DLK260" s="22"/>
      <c r="DLL260" s="22"/>
      <c r="DLM260" s="22"/>
      <c r="DLN260" s="22"/>
      <c r="DLO260" s="22"/>
      <c r="DLP260" s="22"/>
      <c r="DLQ260" s="22"/>
      <c r="DLR260" s="22"/>
      <c r="DLS260" s="22"/>
      <c r="DLT260" s="22"/>
      <c r="DLU260" s="22"/>
      <c r="DLV260" s="22"/>
      <c r="DLW260" s="22"/>
      <c r="DLX260" s="22"/>
      <c r="DLY260" s="22"/>
      <c r="DLZ260" s="22"/>
      <c r="DMA260" s="22"/>
      <c r="DMB260" s="22"/>
      <c r="DMC260" s="22"/>
      <c r="DMD260" s="22"/>
      <c r="DME260" s="22"/>
      <c r="DMF260" s="22"/>
      <c r="DMG260" s="22"/>
      <c r="DMH260" s="22"/>
      <c r="DMI260" s="22"/>
      <c r="DMJ260" s="22"/>
      <c r="DMK260" s="22"/>
      <c r="DML260" s="22"/>
      <c r="DMM260" s="22"/>
      <c r="DMN260" s="22"/>
      <c r="DMO260" s="22"/>
      <c r="DMP260" s="22"/>
      <c r="DMQ260" s="22"/>
      <c r="DMR260" s="22"/>
      <c r="DMS260" s="22"/>
      <c r="DMT260" s="22"/>
      <c r="DMU260" s="22"/>
      <c r="DMV260" s="22"/>
      <c r="DMW260" s="22"/>
      <c r="DMX260" s="22"/>
      <c r="DMY260" s="22"/>
      <c r="DMZ260" s="22"/>
      <c r="DNA260" s="22"/>
      <c r="DNB260" s="22"/>
      <c r="DNC260" s="22"/>
      <c r="DND260" s="22"/>
      <c r="DNE260" s="22"/>
      <c r="DNF260" s="22"/>
      <c r="DNG260" s="22"/>
      <c r="DNH260" s="22"/>
      <c r="DNI260" s="22"/>
      <c r="DNJ260" s="22"/>
      <c r="DNK260" s="22"/>
      <c r="DNL260" s="22"/>
      <c r="DNM260" s="22"/>
      <c r="DNN260" s="22"/>
      <c r="DNO260" s="22"/>
      <c r="DNP260" s="22"/>
      <c r="DNQ260" s="22"/>
      <c r="DNR260" s="22"/>
      <c r="DNS260" s="22"/>
      <c r="DNT260" s="22"/>
      <c r="DNU260" s="22"/>
      <c r="DNV260" s="22"/>
      <c r="DNW260" s="22"/>
      <c r="DNX260" s="22"/>
      <c r="DNY260" s="22"/>
      <c r="DNZ260" s="22"/>
      <c r="DOA260" s="22"/>
      <c r="DOB260" s="22"/>
      <c r="DOC260" s="22"/>
      <c r="DOD260" s="22"/>
      <c r="DOE260" s="22"/>
      <c r="DOF260" s="22"/>
      <c r="DOG260" s="22"/>
      <c r="DOH260" s="22"/>
      <c r="DOI260" s="22"/>
      <c r="DOJ260" s="22"/>
      <c r="DOK260" s="22"/>
      <c r="DOL260" s="22"/>
      <c r="DOM260" s="22"/>
      <c r="DON260" s="22"/>
      <c r="DOO260" s="22"/>
      <c r="DOP260" s="22"/>
      <c r="DOQ260" s="22"/>
      <c r="DOR260" s="22"/>
      <c r="DOS260" s="22"/>
      <c r="DOT260" s="22"/>
      <c r="DOU260" s="22"/>
      <c r="DOV260" s="22"/>
      <c r="DOW260" s="22"/>
      <c r="DOX260" s="22"/>
      <c r="DOY260" s="22"/>
      <c r="DOZ260" s="22"/>
      <c r="DPA260" s="22"/>
      <c r="DPB260" s="22"/>
      <c r="DPC260" s="22"/>
      <c r="DPD260" s="22"/>
      <c r="DPE260" s="22"/>
      <c r="DPF260" s="22"/>
      <c r="DPG260" s="22"/>
      <c r="DPH260" s="22"/>
      <c r="DPI260" s="22"/>
      <c r="DPJ260" s="22"/>
      <c r="DPK260" s="22"/>
      <c r="DPL260" s="22"/>
      <c r="DPM260" s="22"/>
      <c r="DPN260" s="22"/>
      <c r="DPO260" s="22"/>
      <c r="DPP260" s="22"/>
      <c r="DPQ260" s="22"/>
      <c r="DPR260" s="22"/>
      <c r="DPS260" s="22"/>
      <c r="DPT260" s="22"/>
      <c r="DPU260" s="22"/>
      <c r="DPV260" s="22"/>
      <c r="DPW260" s="22"/>
      <c r="DPX260" s="22"/>
      <c r="DPY260" s="22"/>
      <c r="DPZ260" s="22"/>
      <c r="DQA260" s="22"/>
      <c r="DQB260" s="22"/>
      <c r="DQC260" s="22"/>
      <c r="DQD260" s="22"/>
      <c r="DQE260" s="22"/>
      <c r="DQF260" s="22"/>
      <c r="DQG260" s="22"/>
      <c r="DQH260" s="22"/>
      <c r="DQI260" s="22"/>
      <c r="DQJ260" s="22"/>
      <c r="DQK260" s="22"/>
      <c r="DQL260" s="22"/>
      <c r="DQM260" s="22"/>
      <c r="DQN260" s="22"/>
      <c r="DQO260" s="22"/>
      <c r="DQP260" s="22"/>
      <c r="DQQ260" s="22"/>
      <c r="DQR260" s="22"/>
      <c r="DQS260" s="22"/>
      <c r="DQT260" s="22"/>
      <c r="DQU260" s="22"/>
      <c r="DQV260" s="22"/>
      <c r="DQW260" s="22"/>
      <c r="DQX260" s="22"/>
      <c r="DQY260" s="22"/>
      <c r="DQZ260" s="22"/>
      <c r="DRA260" s="22"/>
      <c r="DRB260" s="22"/>
      <c r="DRC260" s="22"/>
      <c r="DRD260" s="22"/>
      <c r="DRE260" s="22"/>
      <c r="DRF260" s="22"/>
      <c r="DRG260" s="22"/>
      <c r="DRH260" s="22"/>
      <c r="DRI260" s="22"/>
      <c r="DRJ260" s="22"/>
      <c r="DRK260" s="22"/>
      <c r="DRL260" s="22"/>
      <c r="DRM260" s="22"/>
      <c r="DRN260" s="22"/>
      <c r="DRO260" s="22"/>
      <c r="DRP260" s="22"/>
      <c r="DRQ260" s="22"/>
      <c r="DRR260" s="22"/>
      <c r="DRS260" s="22"/>
      <c r="DRT260" s="22"/>
      <c r="DRU260" s="22"/>
      <c r="DRV260" s="22"/>
      <c r="DRW260" s="22"/>
      <c r="DRX260" s="22"/>
      <c r="DRY260" s="22"/>
      <c r="DRZ260" s="22"/>
      <c r="DSA260" s="22"/>
      <c r="DSB260" s="22"/>
      <c r="DSC260" s="22"/>
      <c r="DSD260" s="22"/>
      <c r="DSE260" s="22"/>
      <c r="DSF260" s="22"/>
      <c r="DSG260" s="22"/>
      <c r="DSH260" s="22"/>
      <c r="DSI260" s="22"/>
      <c r="DSJ260" s="22"/>
      <c r="DSK260" s="22"/>
      <c r="DSL260" s="22"/>
      <c r="DSM260" s="22"/>
      <c r="DSN260" s="22"/>
      <c r="DSO260" s="22"/>
      <c r="DSP260" s="22"/>
      <c r="DSQ260" s="22"/>
      <c r="DSR260" s="22"/>
      <c r="DSS260" s="22"/>
      <c r="DST260" s="22"/>
      <c r="DSU260" s="22"/>
      <c r="DSV260" s="22"/>
      <c r="DSW260" s="22"/>
      <c r="DSX260" s="22"/>
      <c r="DSY260" s="22"/>
      <c r="DSZ260" s="22"/>
      <c r="DTA260" s="22"/>
      <c r="DTB260" s="22"/>
      <c r="DTC260" s="22"/>
      <c r="DTD260" s="22"/>
      <c r="DTE260" s="22"/>
      <c r="DTF260" s="22"/>
      <c r="DTG260" s="22"/>
      <c r="DTH260" s="22"/>
      <c r="DTI260" s="22"/>
      <c r="DTJ260" s="22"/>
      <c r="DTK260" s="22"/>
      <c r="DTL260" s="22"/>
      <c r="DTM260" s="22"/>
      <c r="DTN260" s="22"/>
      <c r="DTO260" s="22"/>
      <c r="DTP260" s="22"/>
      <c r="DTQ260" s="22"/>
      <c r="DTR260" s="22"/>
      <c r="DTS260" s="22"/>
      <c r="DTT260" s="22"/>
      <c r="DTU260" s="22"/>
      <c r="DTV260" s="22"/>
      <c r="DTW260" s="22"/>
      <c r="DTX260" s="22"/>
      <c r="DTY260" s="22"/>
      <c r="DTZ260" s="22"/>
      <c r="DUA260" s="22"/>
      <c r="DUB260" s="22"/>
      <c r="DUC260" s="22"/>
      <c r="DUD260" s="22"/>
      <c r="DUE260" s="22"/>
      <c r="DUF260" s="22"/>
      <c r="DUG260" s="22"/>
      <c r="DUH260" s="22"/>
      <c r="DUI260" s="22"/>
      <c r="DUJ260" s="22"/>
      <c r="DUK260" s="22"/>
      <c r="DUL260" s="22"/>
      <c r="DUM260" s="22"/>
      <c r="DUN260" s="22"/>
      <c r="DUO260" s="22"/>
      <c r="DUP260" s="22"/>
      <c r="DUQ260" s="22"/>
      <c r="DUR260" s="22"/>
      <c r="DUS260" s="22"/>
      <c r="DUT260" s="22"/>
      <c r="DUU260" s="22"/>
      <c r="DUV260" s="22"/>
      <c r="DUW260" s="22"/>
      <c r="DUX260" s="22"/>
      <c r="DUY260" s="22"/>
      <c r="DUZ260" s="22"/>
      <c r="DVA260" s="22"/>
      <c r="DVB260" s="22"/>
      <c r="DVC260" s="22"/>
      <c r="DVD260" s="22"/>
      <c r="DVE260" s="22"/>
      <c r="DVF260" s="22"/>
      <c r="DVG260" s="22"/>
      <c r="DVH260" s="22"/>
      <c r="DVI260" s="22"/>
      <c r="DVJ260" s="22"/>
      <c r="DVK260" s="22"/>
      <c r="DVL260" s="22"/>
      <c r="DVM260" s="22"/>
      <c r="DVN260" s="22"/>
      <c r="DVO260" s="22"/>
      <c r="DVP260" s="22"/>
      <c r="DVQ260" s="22"/>
      <c r="DVR260" s="22"/>
      <c r="DVS260" s="22"/>
      <c r="DVT260" s="22"/>
      <c r="DVU260" s="22"/>
      <c r="DVV260" s="22"/>
      <c r="DVW260" s="22"/>
      <c r="DVX260" s="22"/>
      <c r="DVY260" s="22"/>
      <c r="DVZ260" s="22"/>
      <c r="DWA260" s="22"/>
      <c r="DWB260" s="22"/>
      <c r="DWC260" s="22"/>
      <c r="DWD260" s="22"/>
      <c r="DWE260" s="22"/>
      <c r="DWF260" s="22"/>
      <c r="DWG260" s="22"/>
      <c r="DWH260" s="22"/>
      <c r="DWI260" s="22"/>
      <c r="DWJ260" s="22"/>
      <c r="DWK260" s="22"/>
      <c r="DWL260" s="22"/>
      <c r="DWM260" s="22"/>
      <c r="DWN260" s="22"/>
      <c r="DWO260" s="22"/>
      <c r="DWP260" s="22"/>
      <c r="DWQ260" s="22"/>
      <c r="DWR260" s="22"/>
      <c r="DWS260" s="22"/>
      <c r="DWT260" s="22"/>
      <c r="DWU260" s="22"/>
      <c r="DWV260" s="22"/>
      <c r="DWW260" s="22"/>
      <c r="DWX260" s="22"/>
      <c r="DWY260" s="22"/>
      <c r="DWZ260" s="22"/>
      <c r="DXA260" s="22"/>
      <c r="DXB260" s="22"/>
      <c r="DXC260" s="22"/>
      <c r="DXD260" s="22"/>
      <c r="DXE260" s="22"/>
      <c r="DXF260" s="22"/>
      <c r="DXG260" s="22"/>
      <c r="DXH260" s="22"/>
      <c r="DXI260" s="22"/>
      <c r="DXJ260" s="22"/>
      <c r="DXK260" s="22"/>
      <c r="DXL260" s="22"/>
      <c r="DXM260" s="22"/>
      <c r="DXN260" s="22"/>
      <c r="DXO260" s="22"/>
      <c r="DXP260" s="22"/>
      <c r="DXQ260" s="22"/>
      <c r="DXR260" s="22"/>
      <c r="DXS260" s="22"/>
      <c r="DXT260" s="22"/>
      <c r="DXU260" s="22"/>
      <c r="DXV260" s="22"/>
      <c r="DXW260" s="22"/>
      <c r="DXX260" s="22"/>
      <c r="DXY260" s="22"/>
      <c r="DXZ260" s="22"/>
      <c r="DYA260" s="22"/>
      <c r="DYB260" s="22"/>
      <c r="DYC260" s="22"/>
      <c r="DYD260" s="22"/>
      <c r="DYE260" s="22"/>
      <c r="DYF260" s="22"/>
      <c r="DYG260" s="22"/>
      <c r="DYH260" s="22"/>
      <c r="DYI260" s="22"/>
      <c r="DYJ260" s="22"/>
      <c r="DYK260" s="22"/>
      <c r="DYL260" s="22"/>
      <c r="DYM260" s="22"/>
      <c r="DYN260" s="22"/>
      <c r="DYO260" s="22"/>
      <c r="DYP260" s="22"/>
      <c r="DYQ260" s="22"/>
      <c r="DYR260" s="22"/>
      <c r="DYS260" s="22"/>
      <c r="DYT260" s="22"/>
      <c r="DYU260" s="22"/>
      <c r="DYV260" s="22"/>
      <c r="DYW260" s="22"/>
      <c r="DYX260" s="22"/>
      <c r="DYY260" s="22"/>
      <c r="DYZ260" s="22"/>
      <c r="DZA260" s="22"/>
      <c r="DZB260" s="22"/>
      <c r="DZC260" s="22"/>
      <c r="DZD260" s="22"/>
      <c r="DZE260" s="22"/>
      <c r="DZF260" s="22"/>
      <c r="DZG260" s="22"/>
      <c r="DZH260" s="22"/>
      <c r="DZI260" s="22"/>
      <c r="DZJ260" s="22"/>
      <c r="DZK260" s="22"/>
      <c r="DZL260" s="22"/>
      <c r="DZM260" s="22"/>
      <c r="DZN260" s="22"/>
      <c r="DZO260" s="22"/>
      <c r="DZP260" s="22"/>
      <c r="DZQ260" s="22"/>
      <c r="DZR260" s="22"/>
      <c r="DZS260" s="22"/>
      <c r="DZT260" s="22"/>
      <c r="DZU260" s="22"/>
      <c r="DZV260" s="22"/>
      <c r="DZW260" s="22"/>
      <c r="DZX260" s="22"/>
      <c r="DZY260" s="22"/>
      <c r="DZZ260" s="22"/>
      <c r="EAA260" s="22"/>
      <c r="EAB260" s="22"/>
      <c r="EAC260" s="22"/>
      <c r="EAD260" s="22"/>
      <c r="EAE260" s="22"/>
      <c r="EAF260" s="22"/>
      <c r="EAG260" s="22"/>
      <c r="EAH260" s="22"/>
      <c r="EAI260" s="22"/>
      <c r="EAJ260" s="22"/>
      <c r="EAK260" s="22"/>
      <c r="EAL260" s="22"/>
      <c r="EAM260" s="22"/>
      <c r="EAN260" s="22"/>
      <c r="EAO260" s="22"/>
      <c r="EAP260" s="22"/>
      <c r="EAQ260" s="22"/>
      <c r="EAR260" s="22"/>
      <c r="EAS260" s="22"/>
      <c r="EAT260" s="22"/>
      <c r="EAU260" s="22"/>
      <c r="EAV260" s="22"/>
      <c r="EAW260" s="22"/>
      <c r="EAX260" s="22"/>
      <c r="EAY260" s="22"/>
      <c r="EAZ260" s="22"/>
      <c r="EBA260" s="22"/>
      <c r="EBB260" s="22"/>
      <c r="EBC260" s="22"/>
      <c r="EBD260" s="22"/>
      <c r="EBE260" s="22"/>
      <c r="EBF260" s="22"/>
      <c r="EBG260" s="22"/>
      <c r="EBH260" s="22"/>
      <c r="EBI260" s="22"/>
      <c r="EBJ260" s="22"/>
      <c r="EBK260" s="22"/>
      <c r="EBL260" s="22"/>
      <c r="EBM260" s="22"/>
      <c r="EBN260" s="22"/>
      <c r="EBO260" s="22"/>
      <c r="EBP260" s="22"/>
      <c r="EBQ260" s="22"/>
      <c r="EBR260" s="22"/>
      <c r="EBS260" s="22"/>
      <c r="EBT260" s="22"/>
      <c r="EBU260" s="22"/>
      <c r="EBV260" s="22"/>
      <c r="EBW260" s="22"/>
      <c r="EBX260" s="22"/>
      <c r="EBY260" s="22"/>
      <c r="EBZ260" s="22"/>
      <c r="ECA260" s="22"/>
      <c r="ECB260" s="22"/>
      <c r="ECC260" s="22"/>
      <c r="ECD260" s="22"/>
      <c r="ECE260" s="22"/>
      <c r="ECF260" s="22"/>
      <c r="ECG260" s="22"/>
      <c r="ECH260" s="22"/>
      <c r="ECI260" s="22"/>
      <c r="ECJ260" s="22"/>
      <c r="ECK260" s="22"/>
      <c r="ECL260" s="22"/>
      <c r="ECM260" s="22"/>
      <c r="ECN260" s="22"/>
      <c r="ECO260" s="22"/>
      <c r="ECP260" s="22"/>
      <c r="ECQ260" s="22"/>
      <c r="ECR260" s="22"/>
      <c r="ECS260" s="22"/>
      <c r="ECT260" s="22"/>
      <c r="ECU260" s="22"/>
      <c r="ECV260" s="22"/>
      <c r="ECW260" s="22"/>
      <c r="ECX260" s="22"/>
      <c r="ECY260" s="22"/>
      <c r="ECZ260" s="22"/>
      <c r="EDA260" s="22"/>
      <c r="EDB260" s="22"/>
      <c r="EDC260" s="22"/>
      <c r="EDD260" s="22"/>
      <c r="EDE260" s="22"/>
      <c r="EDF260" s="22"/>
      <c r="EDG260" s="22"/>
      <c r="EDH260" s="22"/>
      <c r="EDI260" s="22"/>
      <c r="EDJ260" s="22"/>
      <c r="EDK260" s="22"/>
      <c r="EDL260" s="22"/>
      <c r="EDM260" s="22"/>
      <c r="EDN260" s="22"/>
      <c r="EDO260" s="22"/>
      <c r="EDP260" s="22"/>
      <c r="EDQ260" s="22"/>
      <c r="EDR260" s="22"/>
      <c r="EDS260" s="22"/>
      <c r="EDT260" s="22"/>
      <c r="EDU260" s="22"/>
      <c r="EDV260" s="22"/>
      <c r="EDW260" s="22"/>
      <c r="EDX260" s="22"/>
      <c r="EDY260" s="22"/>
      <c r="EDZ260" s="22"/>
      <c r="EEA260" s="22"/>
      <c r="EEB260" s="22"/>
      <c r="EEC260" s="22"/>
      <c r="EED260" s="22"/>
      <c r="EEE260" s="22"/>
      <c r="EEF260" s="22"/>
      <c r="EEG260" s="22"/>
      <c r="EEH260" s="22"/>
      <c r="EEI260" s="22"/>
      <c r="EEJ260" s="22"/>
      <c r="EEK260" s="22"/>
      <c r="EEL260" s="22"/>
      <c r="EEM260" s="22"/>
      <c r="EEN260" s="22"/>
      <c r="EEO260" s="22"/>
      <c r="EEP260" s="22"/>
      <c r="EEQ260" s="22"/>
      <c r="EER260" s="22"/>
      <c r="EES260" s="22"/>
      <c r="EET260" s="22"/>
      <c r="EEU260" s="22"/>
      <c r="EEV260" s="22"/>
      <c r="EEW260" s="22"/>
      <c r="EEX260" s="22"/>
      <c r="EEY260" s="22"/>
      <c r="EEZ260" s="22"/>
      <c r="EFA260" s="22"/>
      <c r="EFB260" s="22"/>
      <c r="EFC260" s="22"/>
      <c r="EFD260" s="22"/>
      <c r="EFE260" s="22"/>
      <c r="EFF260" s="22"/>
      <c r="EFG260" s="22"/>
      <c r="EFH260" s="22"/>
      <c r="EFI260" s="22"/>
      <c r="EFJ260" s="22"/>
      <c r="EFK260" s="22"/>
      <c r="EFL260" s="22"/>
      <c r="EFM260" s="22"/>
      <c r="EFN260" s="22"/>
      <c r="EFO260" s="22"/>
      <c r="EFP260" s="22"/>
      <c r="EFQ260" s="22"/>
      <c r="EFR260" s="22"/>
      <c r="EFS260" s="22"/>
      <c r="EFT260" s="22"/>
      <c r="EFU260" s="22"/>
      <c r="EFV260" s="22"/>
      <c r="EFW260" s="22"/>
      <c r="EFX260" s="22"/>
      <c r="EFY260" s="22"/>
      <c r="EFZ260" s="22"/>
      <c r="EGA260" s="22"/>
      <c r="EGB260" s="22"/>
      <c r="EGC260" s="22"/>
      <c r="EGD260" s="22"/>
      <c r="EGE260" s="22"/>
      <c r="EGF260" s="22"/>
      <c r="EGG260" s="22"/>
      <c r="EGH260" s="22"/>
      <c r="EGI260" s="22"/>
      <c r="EGJ260" s="22"/>
      <c r="EGK260" s="22"/>
      <c r="EGL260" s="22"/>
      <c r="EGM260" s="22"/>
      <c r="EGN260" s="22"/>
      <c r="EGO260" s="22"/>
      <c r="EGP260" s="22"/>
      <c r="EGQ260" s="22"/>
      <c r="EGR260" s="22"/>
      <c r="EGS260" s="22"/>
      <c r="EGT260" s="22"/>
      <c r="EGU260" s="22"/>
      <c r="EGV260" s="22"/>
      <c r="EGW260" s="22"/>
      <c r="EGX260" s="22"/>
      <c r="EGY260" s="22"/>
      <c r="EGZ260" s="22"/>
      <c r="EHA260" s="22"/>
      <c r="EHB260" s="22"/>
      <c r="EHC260" s="22"/>
      <c r="EHD260" s="22"/>
      <c r="EHE260" s="22"/>
      <c r="EHF260" s="22"/>
      <c r="EHG260" s="22"/>
      <c r="EHH260" s="22"/>
      <c r="EHI260" s="22"/>
      <c r="EHJ260" s="22"/>
      <c r="EHK260" s="22"/>
      <c r="EHL260" s="22"/>
      <c r="EHM260" s="22"/>
      <c r="EHN260" s="22"/>
      <c r="EHO260" s="22"/>
      <c r="EHP260" s="22"/>
      <c r="EHQ260" s="22"/>
      <c r="EHR260" s="22"/>
      <c r="EHS260" s="22"/>
      <c r="EHT260" s="22"/>
      <c r="EHU260" s="22"/>
      <c r="EHV260" s="22"/>
      <c r="EHW260" s="22"/>
      <c r="EHX260" s="22"/>
      <c r="EHY260" s="22"/>
      <c r="EHZ260" s="22"/>
      <c r="EIA260" s="22"/>
      <c r="EIB260" s="22"/>
      <c r="EIC260" s="22"/>
      <c r="EID260" s="22"/>
      <c r="EIE260" s="22"/>
      <c r="EIF260" s="22"/>
      <c r="EIG260" s="22"/>
      <c r="EIH260" s="22"/>
      <c r="EII260" s="22"/>
      <c r="EIJ260" s="22"/>
      <c r="EIK260" s="22"/>
      <c r="EIL260" s="22"/>
      <c r="EIM260" s="22"/>
      <c r="EIN260" s="22"/>
      <c r="EIO260" s="22"/>
      <c r="EIP260" s="22"/>
      <c r="EIQ260" s="22"/>
      <c r="EIR260" s="22"/>
      <c r="EIS260" s="22"/>
      <c r="EIT260" s="22"/>
      <c r="EIU260" s="22"/>
      <c r="EIV260" s="22"/>
      <c r="EIW260" s="22"/>
      <c r="EIX260" s="22"/>
      <c r="EIY260" s="22"/>
      <c r="EIZ260" s="22"/>
      <c r="EJA260" s="22"/>
      <c r="EJB260" s="22"/>
      <c r="EJC260" s="22"/>
      <c r="EJD260" s="22"/>
      <c r="EJE260" s="22"/>
      <c r="EJF260" s="22"/>
      <c r="EJG260" s="22"/>
      <c r="EJH260" s="22"/>
      <c r="EJI260" s="22"/>
      <c r="EJJ260" s="22"/>
      <c r="EJK260" s="22"/>
      <c r="EJL260" s="22"/>
      <c r="EJM260" s="22"/>
      <c r="EJN260" s="22"/>
      <c r="EJO260" s="22"/>
      <c r="EJP260" s="22"/>
      <c r="EJQ260" s="22"/>
      <c r="EJR260" s="22"/>
      <c r="EJS260" s="22"/>
      <c r="EJT260" s="22"/>
      <c r="EJU260" s="22"/>
      <c r="EJV260" s="22"/>
      <c r="EJW260" s="22"/>
      <c r="EJX260" s="22"/>
      <c r="EJY260" s="22"/>
      <c r="EJZ260" s="22"/>
      <c r="EKA260" s="22"/>
      <c r="EKB260" s="22"/>
      <c r="EKC260" s="22"/>
      <c r="EKD260" s="22"/>
      <c r="EKE260" s="22"/>
      <c r="EKF260" s="22"/>
      <c r="EKG260" s="22"/>
      <c r="EKH260" s="22"/>
      <c r="EKI260" s="22"/>
      <c r="EKJ260" s="22"/>
      <c r="EKK260" s="22"/>
      <c r="EKL260" s="22"/>
      <c r="EKM260" s="22"/>
      <c r="EKN260" s="22"/>
      <c r="EKO260" s="22"/>
      <c r="EKP260" s="22"/>
      <c r="EKQ260" s="22"/>
      <c r="EKR260" s="22"/>
      <c r="EKS260" s="22"/>
      <c r="EKT260" s="22"/>
      <c r="EKU260" s="22"/>
      <c r="EKV260" s="22"/>
      <c r="EKW260" s="22"/>
      <c r="EKX260" s="22"/>
      <c r="EKY260" s="22"/>
      <c r="EKZ260" s="22"/>
      <c r="ELA260" s="22"/>
      <c r="ELB260" s="22"/>
      <c r="ELC260" s="22"/>
      <c r="ELD260" s="22"/>
      <c r="ELE260" s="22"/>
      <c r="ELF260" s="22"/>
      <c r="ELG260" s="22"/>
      <c r="ELH260" s="22"/>
      <c r="ELI260" s="22"/>
      <c r="ELJ260" s="22"/>
      <c r="ELK260" s="22"/>
      <c r="ELL260" s="22"/>
      <c r="ELM260" s="22"/>
      <c r="ELN260" s="22"/>
      <c r="ELO260" s="22"/>
      <c r="ELP260" s="22"/>
      <c r="ELQ260" s="22"/>
      <c r="ELR260" s="22"/>
      <c r="ELS260" s="22"/>
      <c r="ELT260" s="22"/>
      <c r="ELU260" s="22"/>
      <c r="ELV260" s="22"/>
      <c r="ELW260" s="22"/>
      <c r="ELX260" s="22"/>
      <c r="ELY260" s="22"/>
      <c r="ELZ260" s="22"/>
      <c r="EMA260" s="22"/>
      <c r="EMB260" s="22"/>
      <c r="EMC260" s="22"/>
      <c r="EMD260" s="22"/>
      <c r="EME260" s="22"/>
      <c r="EMF260" s="22"/>
      <c r="EMG260" s="22"/>
      <c r="EMH260" s="22"/>
      <c r="EMI260" s="22"/>
      <c r="EMJ260" s="22"/>
      <c r="EMK260" s="22"/>
      <c r="EML260" s="22"/>
      <c r="EMM260" s="22"/>
      <c r="EMN260" s="22"/>
      <c r="EMO260" s="22"/>
      <c r="EMP260" s="22"/>
      <c r="EMQ260" s="22"/>
      <c r="EMR260" s="22"/>
      <c r="EMS260" s="22"/>
      <c r="EMT260" s="22"/>
      <c r="EMU260" s="22"/>
      <c r="EMV260" s="22"/>
      <c r="EMW260" s="22"/>
      <c r="EMX260" s="22"/>
      <c r="EMY260" s="22"/>
      <c r="EMZ260" s="22"/>
      <c r="ENA260" s="22"/>
      <c r="ENB260" s="22"/>
      <c r="ENC260" s="22"/>
      <c r="END260" s="22"/>
      <c r="ENE260" s="22"/>
      <c r="ENF260" s="22"/>
      <c r="ENG260" s="22"/>
      <c r="ENH260" s="22"/>
      <c r="ENI260" s="22"/>
      <c r="ENJ260" s="22"/>
      <c r="ENK260" s="22"/>
      <c r="ENL260" s="22"/>
      <c r="ENM260" s="22"/>
      <c r="ENN260" s="22"/>
      <c r="ENO260" s="22"/>
      <c r="ENP260" s="22"/>
      <c r="ENQ260" s="22"/>
      <c r="ENR260" s="22"/>
      <c r="ENS260" s="22"/>
      <c r="ENT260" s="22"/>
      <c r="ENU260" s="22"/>
      <c r="ENV260" s="22"/>
      <c r="ENW260" s="22"/>
      <c r="ENX260" s="22"/>
      <c r="ENY260" s="22"/>
      <c r="ENZ260" s="22"/>
      <c r="EOA260" s="22"/>
      <c r="EOB260" s="22"/>
      <c r="EOC260" s="22"/>
      <c r="EOD260" s="22"/>
      <c r="EOE260" s="22"/>
      <c r="EOF260" s="22"/>
      <c r="EOG260" s="22"/>
      <c r="EOH260" s="22"/>
      <c r="EOI260" s="22"/>
      <c r="EOJ260" s="22"/>
      <c r="EOK260" s="22"/>
      <c r="EOL260" s="22"/>
      <c r="EOM260" s="22"/>
      <c r="EON260" s="22"/>
      <c r="EOO260" s="22"/>
      <c r="EOP260" s="22"/>
      <c r="EOQ260" s="22"/>
      <c r="EOR260" s="22"/>
      <c r="EOS260" s="22"/>
      <c r="EOT260" s="22"/>
      <c r="EOU260" s="22"/>
      <c r="EOV260" s="22"/>
      <c r="EOW260" s="22"/>
      <c r="EOX260" s="22"/>
      <c r="EOY260" s="22"/>
      <c r="EOZ260" s="22"/>
      <c r="EPA260" s="22"/>
      <c r="EPB260" s="22"/>
      <c r="EPC260" s="22"/>
      <c r="EPD260" s="22"/>
      <c r="EPE260" s="22"/>
      <c r="EPF260" s="22"/>
      <c r="EPG260" s="22"/>
      <c r="EPH260" s="22"/>
      <c r="EPI260" s="22"/>
      <c r="EPJ260" s="22"/>
      <c r="EPK260" s="22"/>
      <c r="EPL260" s="22"/>
      <c r="EPM260" s="22"/>
      <c r="EPN260" s="22"/>
      <c r="EPO260" s="22"/>
      <c r="EPP260" s="22"/>
      <c r="EPQ260" s="22"/>
      <c r="EPR260" s="22"/>
      <c r="EPS260" s="22"/>
      <c r="EPT260" s="22"/>
      <c r="EPU260" s="22"/>
      <c r="EPV260" s="22"/>
      <c r="EPW260" s="22"/>
      <c r="EPX260" s="22"/>
      <c r="EPY260" s="22"/>
      <c r="EPZ260" s="22"/>
      <c r="EQA260" s="22"/>
      <c r="EQB260" s="22"/>
      <c r="EQC260" s="22"/>
      <c r="EQD260" s="22"/>
      <c r="EQE260" s="22"/>
      <c r="EQF260" s="22"/>
      <c r="EQG260" s="22"/>
      <c r="EQH260" s="22"/>
      <c r="EQI260" s="22"/>
      <c r="EQJ260" s="22"/>
      <c r="EQK260" s="22"/>
      <c r="EQL260" s="22"/>
      <c r="EQM260" s="22"/>
      <c r="EQN260" s="22"/>
      <c r="EQO260" s="22"/>
      <c r="EQP260" s="22"/>
      <c r="EQQ260" s="22"/>
      <c r="EQR260" s="22"/>
      <c r="EQS260" s="22"/>
      <c r="EQT260" s="22"/>
      <c r="EQU260" s="22"/>
      <c r="EQV260" s="22"/>
      <c r="EQW260" s="22"/>
      <c r="EQX260" s="22"/>
      <c r="EQY260" s="22"/>
      <c r="EQZ260" s="22"/>
      <c r="ERA260" s="22"/>
      <c r="ERB260" s="22"/>
      <c r="ERC260" s="22"/>
      <c r="ERD260" s="22"/>
      <c r="ERE260" s="22"/>
      <c r="ERF260" s="22"/>
      <c r="ERG260" s="22"/>
      <c r="ERH260" s="22"/>
      <c r="ERI260" s="22"/>
      <c r="ERJ260" s="22"/>
      <c r="ERK260" s="22"/>
      <c r="ERL260" s="22"/>
      <c r="ERM260" s="22"/>
      <c r="ERN260" s="22"/>
      <c r="ERO260" s="22"/>
      <c r="ERP260" s="22"/>
      <c r="ERQ260" s="22"/>
      <c r="ERR260" s="22"/>
      <c r="ERS260" s="22"/>
      <c r="ERT260" s="22"/>
      <c r="ERU260" s="22"/>
      <c r="ERV260" s="22"/>
      <c r="ERW260" s="22"/>
      <c r="ERX260" s="22"/>
      <c r="ERY260" s="22"/>
      <c r="ERZ260" s="22"/>
      <c r="ESA260" s="22"/>
      <c r="ESB260" s="22"/>
      <c r="ESC260" s="22"/>
      <c r="ESD260" s="22"/>
      <c r="ESE260" s="22"/>
      <c r="ESF260" s="22"/>
      <c r="ESG260" s="22"/>
      <c r="ESH260" s="22"/>
      <c r="ESI260" s="22"/>
      <c r="ESJ260" s="22"/>
      <c r="ESK260" s="22"/>
      <c r="ESL260" s="22"/>
      <c r="ESM260" s="22"/>
      <c r="ESN260" s="22"/>
      <c r="ESO260" s="22"/>
      <c r="ESP260" s="22"/>
      <c r="ESQ260" s="22"/>
      <c r="ESR260" s="22"/>
      <c r="ESS260" s="22"/>
      <c r="EST260" s="22"/>
      <c r="ESU260" s="22"/>
      <c r="ESV260" s="22"/>
      <c r="ESW260" s="22"/>
      <c r="ESX260" s="22"/>
      <c r="ESY260" s="22"/>
      <c r="ESZ260" s="22"/>
      <c r="ETA260" s="22"/>
      <c r="ETB260" s="22"/>
      <c r="ETC260" s="22"/>
      <c r="ETD260" s="22"/>
      <c r="ETE260" s="22"/>
      <c r="ETF260" s="22"/>
      <c r="ETG260" s="22"/>
      <c r="ETH260" s="22"/>
      <c r="ETI260" s="22"/>
      <c r="ETJ260" s="22"/>
      <c r="ETK260" s="22"/>
      <c r="ETL260" s="22"/>
      <c r="ETM260" s="22"/>
      <c r="ETN260" s="22"/>
      <c r="ETO260" s="22"/>
      <c r="ETP260" s="22"/>
      <c r="ETQ260" s="22"/>
      <c r="ETR260" s="22"/>
      <c r="ETS260" s="22"/>
      <c r="ETT260" s="22"/>
      <c r="ETU260" s="22"/>
      <c r="ETV260" s="22"/>
      <c r="ETW260" s="22"/>
      <c r="ETX260" s="22"/>
      <c r="ETY260" s="22"/>
      <c r="ETZ260" s="22"/>
      <c r="EUA260" s="22"/>
      <c r="EUB260" s="22"/>
      <c r="EUC260" s="22"/>
      <c r="EUD260" s="22"/>
      <c r="EUE260" s="22"/>
      <c r="EUF260" s="22"/>
      <c r="EUG260" s="22"/>
      <c r="EUH260" s="22"/>
      <c r="EUI260" s="22"/>
      <c r="EUJ260" s="22"/>
      <c r="EUK260" s="22"/>
      <c r="EUL260" s="22"/>
      <c r="EUM260" s="22"/>
      <c r="EUN260" s="22"/>
      <c r="EUO260" s="22"/>
      <c r="EUP260" s="22"/>
      <c r="EUQ260" s="22"/>
      <c r="EUR260" s="22"/>
      <c r="EUS260" s="22"/>
      <c r="EUT260" s="22"/>
      <c r="EUU260" s="22"/>
      <c r="EUV260" s="22"/>
      <c r="EUW260" s="22"/>
      <c r="EUX260" s="22"/>
      <c r="EUY260" s="22"/>
      <c r="EUZ260" s="22"/>
      <c r="EVA260" s="22"/>
      <c r="EVB260" s="22"/>
      <c r="EVC260" s="22"/>
      <c r="EVD260" s="22"/>
      <c r="EVE260" s="22"/>
      <c r="EVF260" s="22"/>
      <c r="EVG260" s="22"/>
      <c r="EVH260" s="22"/>
      <c r="EVI260" s="22"/>
      <c r="EVJ260" s="22"/>
      <c r="EVK260" s="22"/>
      <c r="EVL260" s="22"/>
      <c r="EVM260" s="22"/>
      <c r="EVN260" s="22"/>
      <c r="EVO260" s="22"/>
      <c r="EVP260" s="22"/>
      <c r="EVQ260" s="22"/>
      <c r="EVR260" s="22"/>
      <c r="EVS260" s="22"/>
      <c r="EVT260" s="22"/>
      <c r="EVU260" s="22"/>
      <c r="EVV260" s="22"/>
      <c r="EVW260" s="22"/>
      <c r="EVX260" s="22"/>
      <c r="EVY260" s="22"/>
      <c r="EVZ260" s="22"/>
      <c r="EWA260" s="22"/>
      <c r="EWB260" s="22"/>
      <c r="EWC260" s="22"/>
      <c r="EWD260" s="22"/>
      <c r="EWE260" s="22"/>
      <c r="EWF260" s="22"/>
      <c r="EWG260" s="22"/>
      <c r="EWH260" s="22"/>
      <c r="EWI260" s="22"/>
      <c r="EWJ260" s="22"/>
      <c r="EWK260" s="22"/>
      <c r="EWL260" s="22"/>
      <c r="EWM260" s="22"/>
      <c r="EWN260" s="22"/>
      <c r="EWO260" s="22"/>
      <c r="EWP260" s="22"/>
      <c r="EWQ260" s="22"/>
      <c r="EWR260" s="22"/>
      <c r="EWS260" s="22"/>
      <c r="EWT260" s="22"/>
      <c r="EWU260" s="22"/>
      <c r="EWV260" s="22"/>
      <c r="EWW260" s="22"/>
      <c r="EWX260" s="22"/>
      <c r="EWY260" s="22"/>
      <c r="EWZ260" s="22"/>
      <c r="EXA260" s="22"/>
      <c r="EXB260" s="22"/>
      <c r="EXC260" s="22"/>
      <c r="EXD260" s="22"/>
      <c r="EXE260" s="22"/>
      <c r="EXF260" s="22"/>
      <c r="EXG260" s="22"/>
      <c r="EXH260" s="22"/>
      <c r="EXI260" s="22"/>
      <c r="EXJ260" s="22"/>
      <c r="EXK260" s="22"/>
      <c r="EXL260" s="22"/>
      <c r="EXM260" s="22"/>
      <c r="EXN260" s="22"/>
      <c r="EXO260" s="22"/>
      <c r="EXP260" s="22"/>
      <c r="EXQ260" s="22"/>
      <c r="EXR260" s="22"/>
      <c r="EXS260" s="22"/>
      <c r="EXT260" s="22"/>
      <c r="EXU260" s="22"/>
      <c r="EXV260" s="22"/>
      <c r="EXW260" s="22"/>
      <c r="EXX260" s="22"/>
      <c r="EXY260" s="22"/>
      <c r="EXZ260" s="22"/>
      <c r="EYA260" s="22"/>
      <c r="EYB260" s="22"/>
      <c r="EYC260" s="22"/>
      <c r="EYD260" s="22"/>
      <c r="EYE260" s="22"/>
      <c r="EYF260" s="22"/>
      <c r="EYG260" s="22"/>
      <c r="EYH260" s="22"/>
      <c r="EYI260" s="22"/>
      <c r="EYJ260" s="22"/>
      <c r="EYK260" s="22"/>
      <c r="EYL260" s="22"/>
      <c r="EYM260" s="22"/>
      <c r="EYN260" s="22"/>
      <c r="EYO260" s="22"/>
      <c r="EYP260" s="22"/>
      <c r="EYQ260" s="22"/>
      <c r="EYR260" s="22"/>
      <c r="EYS260" s="22"/>
      <c r="EYT260" s="22"/>
      <c r="EYU260" s="22"/>
      <c r="EYV260" s="22"/>
      <c r="EYW260" s="22"/>
      <c r="EYX260" s="22"/>
      <c r="EYY260" s="22"/>
      <c r="EYZ260" s="22"/>
      <c r="EZA260" s="22"/>
      <c r="EZB260" s="22"/>
      <c r="EZC260" s="22"/>
      <c r="EZD260" s="22"/>
      <c r="EZE260" s="22"/>
      <c r="EZF260" s="22"/>
      <c r="EZG260" s="22"/>
      <c r="EZH260" s="22"/>
      <c r="EZI260" s="22"/>
      <c r="EZJ260" s="22"/>
      <c r="EZK260" s="22"/>
      <c r="EZL260" s="22"/>
      <c r="EZM260" s="22"/>
      <c r="EZN260" s="22"/>
      <c r="EZO260" s="22"/>
      <c r="EZP260" s="22"/>
      <c r="EZQ260" s="22"/>
      <c r="EZR260" s="22"/>
      <c r="EZS260" s="22"/>
      <c r="EZT260" s="22"/>
      <c r="EZU260" s="22"/>
      <c r="EZV260" s="22"/>
      <c r="EZW260" s="22"/>
      <c r="EZX260" s="22"/>
      <c r="EZY260" s="22"/>
      <c r="EZZ260" s="22"/>
      <c r="FAA260" s="22"/>
      <c r="FAB260" s="22"/>
      <c r="FAC260" s="22"/>
      <c r="FAD260" s="22"/>
      <c r="FAE260" s="22"/>
      <c r="FAF260" s="22"/>
      <c r="FAG260" s="22"/>
      <c r="FAH260" s="22"/>
      <c r="FAI260" s="22"/>
      <c r="FAJ260" s="22"/>
      <c r="FAK260" s="22"/>
      <c r="FAL260" s="22"/>
      <c r="FAM260" s="22"/>
      <c r="FAN260" s="22"/>
      <c r="FAO260" s="22"/>
      <c r="FAP260" s="22"/>
      <c r="FAQ260" s="22"/>
      <c r="FAR260" s="22"/>
      <c r="FAS260" s="22"/>
      <c r="FAT260" s="22"/>
      <c r="FAU260" s="22"/>
      <c r="FAV260" s="22"/>
      <c r="FAW260" s="22"/>
      <c r="FAX260" s="22"/>
      <c r="FAY260" s="22"/>
      <c r="FAZ260" s="22"/>
      <c r="FBA260" s="22"/>
      <c r="FBB260" s="22"/>
      <c r="FBC260" s="22"/>
      <c r="FBD260" s="22"/>
      <c r="FBE260" s="22"/>
      <c r="FBF260" s="22"/>
      <c r="FBG260" s="22"/>
      <c r="FBH260" s="22"/>
      <c r="FBI260" s="22"/>
      <c r="FBJ260" s="22"/>
      <c r="FBK260" s="22"/>
      <c r="FBL260" s="22"/>
      <c r="FBM260" s="22"/>
      <c r="FBN260" s="22"/>
      <c r="FBO260" s="22"/>
      <c r="FBP260" s="22"/>
      <c r="FBQ260" s="22"/>
      <c r="FBR260" s="22"/>
      <c r="FBS260" s="22"/>
      <c r="FBT260" s="22"/>
      <c r="FBU260" s="22"/>
      <c r="FBV260" s="22"/>
      <c r="FBW260" s="22"/>
      <c r="FBX260" s="22"/>
      <c r="FBY260" s="22"/>
      <c r="FBZ260" s="22"/>
      <c r="FCA260" s="22"/>
      <c r="FCB260" s="22"/>
      <c r="FCC260" s="22"/>
      <c r="FCD260" s="22"/>
      <c r="FCE260" s="22"/>
      <c r="FCF260" s="22"/>
      <c r="FCG260" s="22"/>
      <c r="FCH260" s="22"/>
      <c r="FCI260" s="22"/>
      <c r="FCJ260" s="22"/>
      <c r="FCK260" s="22"/>
      <c r="FCL260" s="22"/>
      <c r="FCM260" s="22"/>
      <c r="FCN260" s="22"/>
      <c r="FCO260" s="22"/>
      <c r="FCP260" s="22"/>
      <c r="FCQ260" s="22"/>
      <c r="FCR260" s="22"/>
      <c r="FCS260" s="22"/>
      <c r="FCT260" s="22"/>
      <c r="FCU260" s="22"/>
      <c r="FCV260" s="22"/>
      <c r="FCW260" s="22"/>
      <c r="FCX260" s="22"/>
      <c r="FCY260" s="22"/>
      <c r="FCZ260" s="22"/>
      <c r="FDA260" s="22"/>
      <c r="FDB260" s="22"/>
      <c r="FDC260" s="22"/>
      <c r="FDD260" s="22"/>
      <c r="FDE260" s="22"/>
      <c r="FDF260" s="22"/>
      <c r="FDG260" s="22"/>
      <c r="FDH260" s="22"/>
      <c r="FDI260" s="22"/>
      <c r="FDJ260" s="22"/>
      <c r="FDK260" s="22"/>
      <c r="FDL260" s="22"/>
      <c r="FDM260" s="22"/>
      <c r="FDN260" s="22"/>
      <c r="FDO260" s="22"/>
      <c r="FDP260" s="22"/>
      <c r="FDQ260" s="22"/>
      <c r="FDR260" s="22"/>
      <c r="FDS260" s="22"/>
      <c r="FDT260" s="22"/>
      <c r="FDU260" s="22"/>
      <c r="FDV260" s="22"/>
      <c r="FDW260" s="22"/>
      <c r="FDX260" s="22"/>
      <c r="FDY260" s="22"/>
      <c r="FDZ260" s="22"/>
      <c r="FEA260" s="22"/>
      <c r="FEB260" s="22"/>
      <c r="FEC260" s="22"/>
      <c r="FED260" s="22"/>
      <c r="FEE260" s="22"/>
      <c r="FEF260" s="22"/>
      <c r="FEG260" s="22"/>
      <c r="FEH260" s="22"/>
      <c r="FEI260" s="22"/>
      <c r="FEJ260" s="22"/>
      <c r="FEK260" s="22"/>
      <c r="FEL260" s="22"/>
      <c r="FEM260" s="22"/>
      <c r="FEN260" s="22"/>
      <c r="FEO260" s="22"/>
      <c r="FEP260" s="22"/>
      <c r="FEQ260" s="22"/>
      <c r="FER260" s="22"/>
      <c r="FES260" s="22"/>
      <c r="FET260" s="22"/>
      <c r="FEU260" s="22"/>
      <c r="FEV260" s="22"/>
      <c r="FEW260" s="22"/>
      <c r="FEX260" s="22"/>
      <c r="FEY260" s="22"/>
      <c r="FEZ260" s="22"/>
      <c r="FFA260" s="22"/>
      <c r="FFB260" s="22"/>
      <c r="FFC260" s="22"/>
      <c r="FFD260" s="22"/>
      <c r="FFE260" s="22"/>
      <c r="FFF260" s="22"/>
      <c r="FFG260" s="22"/>
      <c r="FFH260" s="22"/>
      <c r="FFI260" s="22"/>
      <c r="FFJ260" s="22"/>
      <c r="FFK260" s="22"/>
      <c r="FFL260" s="22"/>
      <c r="FFM260" s="22"/>
      <c r="FFN260" s="22"/>
      <c r="FFO260" s="22"/>
      <c r="FFP260" s="22"/>
      <c r="FFQ260" s="22"/>
      <c r="FFR260" s="22"/>
      <c r="FFS260" s="22"/>
      <c r="FFT260" s="22"/>
      <c r="FFU260" s="22"/>
      <c r="FFV260" s="22"/>
      <c r="FFW260" s="22"/>
      <c r="FFX260" s="22"/>
      <c r="FFY260" s="22"/>
      <c r="FFZ260" s="22"/>
      <c r="FGA260" s="22"/>
      <c r="FGB260" s="22"/>
      <c r="FGC260" s="22"/>
      <c r="FGD260" s="22"/>
      <c r="FGE260" s="22"/>
      <c r="FGF260" s="22"/>
      <c r="FGG260" s="22"/>
      <c r="FGH260" s="22"/>
      <c r="FGI260" s="22"/>
      <c r="FGJ260" s="22"/>
      <c r="FGK260" s="22"/>
      <c r="FGL260" s="22"/>
      <c r="FGM260" s="22"/>
      <c r="FGN260" s="22"/>
      <c r="FGO260" s="22"/>
      <c r="FGP260" s="22"/>
      <c r="FGQ260" s="22"/>
      <c r="FGR260" s="22"/>
      <c r="FGS260" s="22"/>
      <c r="FGT260" s="22"/>
      <c r="FGU260" s="22"/>
      <c r="FGV260" s="22"/>
      <c r="FGW260" s="22"/>
      <c r="FGX260" s="22"/>
      <c r="FGY260" s="22"/>
      <c r="FGZ260" s="22"/>
      <c r="FHA260" s="22"/>
      <c r="FHB260" s="22"/>
      <c r="FHC260" s="22"/>
      <c r="FHD260" s="22"/>
      <c r="FHE260" s="22"/>
      <c r="FHF260" s="22"/>
      <c r="FHG260" s="22"/>
      <c r="FHH260" s="22"/>
      <c r="FHI260" s="22"/>
      <c r="FHJ260" s="22"/>
      <c r="FHK260" s="22"/>
      <c r="FHL260" s="22"/>
      <c r="FHM260" s="22"/>
      <c r="FHN260" s="22"/>
      <c r="FHO260" s="22"/>
      <c r="FHP260" s="22"/>
      <c r="FHQ260" s="22"/>
      <c r="FHR260" s="22"/>
      <c r="FHS260" s="22"/>
      <c r="FHT260" s="22"/>
      <c r="FHU260" s="22"/>
      <c r="FHV260" s="22"/>
      <c r="FHW260" s="22"/>
      <c r="FHX260" s="22"/>
      <c r="FHY260" s="22"/>
      <c r="FHZ260" s="22"/>
      <c r="FIA260" s="22"/>
      <c r="FIB260" s="22"/>
      <c r="FIC260" s="22"/>
      <c r="FID260" s="22"/>
      <c r="FIE260" s="22"/>
      <c r="FIF260" s="22"/>
      <c r="FIG260" s="22"/>
      <c r="FIH260" s="22"/>
      <c r="FII260" s="22"/>
      <c r="FIJ260" s="22"/>
      <c r="FIK260" s="22"/>
      <c r="FIL260" s="22"/>
      <c r="FIM260" s="22"/>
      <c r="FIN260" s="22"/>
      <c r="FIO260" s="22"/>
      <c r="FIP260" s="22"/>
      <c r="FIQ260" s="22"/>
      <c r="FIR260" s="22"/>
      <c r="FIS260" s="22"/>
      <c r="FIT260" s="22"/>
      <c r="FIU260" s="22"/>
      <c r="FIV260" s="22"/>
      <c r="FIW260" s="22"/>
      <c r="FIX260" s="22"/>
      <c r="FIY260" s="22"/>
      <c r="FIZ260" s="22"/>
      <c r="FJA260" s="22"/>
      <c r="FJB260" s="22"/>
      <c r="FJC260" s="22"/>
      <c r="FJD260" s="22"/>
      <c r="FJE260" s="22"/>
      <c r="FJF260" s="22"/>
      <c r="FJG260" s="22"/>
      <c r="FJH260" s="22"/>
      <c r="FJI260" s="22"/>
      <c r="FJJ260" s="22"/>
      <c r="FJK260" s="22"/>
      <c r="FJL260" s="22"/>
      <c r="FJM260" s="22"/>
      <c r="FJN260" s="22"/>
      <c r="FJO260" s="22"/>
      <c r="FJP260" s="22"/>
      <c r="FJQ260" s="22"/>
      <c r="FJR260" s="22"/>
      <c r="FJS260" s="22"/>
      <c r="FJT260" s="22"/>
      <c r="FJU260" s="22"/>
      <c r="FJV260" s="22"/>
      <c r="FJW260" s="22"/>
      <c r="FJX260" s="22"/>
      <c r="FJY260" s="22"/>
      <c r="FJZ260" s="22"/>
      <c r="FKA260" s="22"/>
      <c r="FKB260" s="22"/>
      <c r="FKC260" s="22"/>
      <c r="FKD260" s="22"/>
      <c r="FKE260" s="22"/>
      <c r="FKF260" s="22"/>
      <c r="FKG260" s="22"/>
      <c r="FKH260" s="22"/>
      <c r="FKI260" s="22"/>
      <c r="FKJ260" s="22"/>
      <c r="FKK260" s="22"/>
      <c r="FKL260" s="22"/>
      <c r="FKM260" s="22"/>
      <c r="FKN260" s="22"/>
      <c r="FKO260" s="22"/>
      <c r="FKP260" s="22"/>
      <c r="FKQ260" s="22"/>
      <c r="FKR260" s="22"/>
      <c r="FKS260" s="22"/>
      <c r="FKT260" s="22"/>
      <c r="FKU260" s="22"/>
      <c r="FKV260" s="22"/>
      <c r="FKW260" s="22"/>
      <c r="FKX260" s="22"/>
      <c r="FKY260" s="22"/>
      <c r="FKZ260" s="22"/>
      <c r="FLA260" s="22"/>
      <c r="FLB260" s="22"/>
      <c r="FLC260" s="22"/>
      <c r="FLD260" s="22"/>
      <c r="FLE260" s="22"/>
      <c r="FLF260" s="22"/>
      <c r="FLG260" s="22"/>
      <c r="FLH260" s="22"/>
      <c r="FLI260" s="22"/>
      <c r="FLJ260" s="22"/>
      <c r="FLK260" s="22"/>
      <c r="FLL260" s="22"/>
      <c r="FLM260" s="22"/>
      <c r="FLN260" s="22"/>
      <c r="FLO260" s="22"/>
      <c r="FLP260" s="22"/>
      <c r="FLQ260" s="22"/>
      <c r="FLR260" s="22"/>
      <c r="FLS260" s="22"/>
      <c r="FLT260" s="22"/>
      <c r="FLU260" s="22"/>
      <c r="FLV260" s="22"/>
      <c r="FLW260" s="22"/>
      <c r="FLX260" s="22"/>
      <c r="FLY260" s="22"/>
      <c r="FLZ260" s="22"/>
      <c r="FMA260" s="22"/>
      <c r="FMB260" s="22"/>
      <c r="FMC260" s="22"/>
      <c r="FMD260" s="22"/>
      <c r="FME260" s="22"/>
      <c r="FMF260" s="22"/>
      <c r="FMG260" s="22"/>
      <c r="FMH260" s="22"/>
      <c r="FMI260" s="22"/>
      <c r="FMJ260" s="22"/>
      <c r="FMK260" s="22"/>
      <c r="FML260" s="22"/>
      <c r="FMM260" s="22"/>
      <c r="FMN260" s="22"/>
      <c r="FMO260" s="22"/>
      <c r="FMP260" s="22"/>
      <c r="FMQ260" s="22"/>
      <c r="FMR260" s="22"/>
      <c r="FMS260" s="22"/>
      <c r="FMT260" s="22"/>
      <c r="FMU260" s="22"/>
      <c r="FMV260" s="22"/>
      <c r="FMW260" s="22"/>
      <c r="FMX260" s="22"/>
      <c r="FMY260" s="22"/>
      <c r="FMZ260" s="22"/>
      <c r="FNA260" s="22"/>
      <c r="FNB260" s="22"/>
      <c r="FNC260" s="22"/>
      <c r="FND260" s="22"/>
      <c r="FNE260" s="22"/>
      <c r="FNF260" s="22"/>
      <c r="FNG260" s="22"/>
      <c r="FNH260" s="22"/>
      <c r="FNI260" s="22"/>
      <c r="FNJ260" s="22"/>
      <c r="FNK260" s="22"/>
      <c r="FNL260" s="22"/>
      <c r="FNM260" s="22"/>
      <c r="FNN260" s="22"/>
      <c r="FNO260" s="22"/>
      <c r="FNP260" s="22"/>
      <c r="FNQ260" s="22"/>
      <c r="FNR260" s="22"/>
      <c r="FNS260" s="22"/>
      <c r="FNT260" s="22"/>
      <c r="FNU260" s="22"/>
      <c r="FNV260" s="22"/>
      <c r="FNW260" s="22"/>
      <c r="FNX260" s="22"/>
      <c r="FNY260" s="22"/>
      <c r="FNZ260" s="22"/>
      <c r="FOA260" s="22"/>
      <c r="FOB260" s="22"/>
      <c r="FOC260" s="22"/>
      <c r="FOD260" s="22"/>
      <c r="FOE260" s="22"/>
      <c r="FOF260" s="22"/>
      <c r="FOG260" s="22"/>
      <c r="FOH260" s="22"/>
      <c r="FOI260" s="22"/>
      <c r="FOJ260" s="22"/>
      <c r="FOK260" s="22"/>
      <c r="FOL260" s="22"/>
      <c r="FOM260" s="22"/>
      <c r="FON260" s="22"/>
      <c r="FOO260" s="22"/>
      <c r="FOP260" s="22"/>
      <c r="FOQ260" s="22"/>
      <c r="FOR260" s="22"/>
      <c r="FOS260" s="22"/>
      <c r="FOT260" s="22"/>
      <c r="FOU260" s="22"/>
      <c r="FOV260" s="22"/>
      <c r="FOW260" s="22"/>
      <c r="FOX260" s="22"/>
      <c r="FOY260" s="22"/>
      <c r="FOZ260" s="22"/>
      <c r="FPA260" s="22"/>
      <c r="FPB260" s="22"/>
      <c r="FPC260" s="22"/>
      <c r="FPD260" s="22"/>
      <c r="FPE260" s="22"/>
      <c r="FPF260" s="22"/>
      <c r="FPG260" s="22"/>
      <c r="FPH260" s="22"/>
      <c r="FPI260" s="22"/>
      <c r="FPJ260" s="22"/>
      <c r="FPK260" s="22"/>
      <c r="FPL260" s="22"/>
      <c r="FPM260" s="22"/>
      <c r="FPN260" s="22"/>
      <c r="FPO260" s="22"/>
      <c r="FPP260" s="22"/>
      <c r="FPQ260" s="22"/>
      <c r="FPR260" s="22"/>
      <c r="FPS260" s="22"/>
      <c r="FPT260" s="22"/>
      <c r="FPU260" s="22"/>
      <c r="FPV260" s="22"/>
      <c r="FPW260" s="22"/>
      <c r="FPX260" s="22"/>
      <c r="FPY260" s="22"/>
      <c r="FPZ260" s="22"/>
      <c r="FQA260" s="22"/>
      <c r="FQB260" s="22"/>
      <c r="FQC260" s="22"/>
      <c r="FQD260" s="22"/>
      <c r="FQE260" s="22"/>
      <c r="FQF260" s="22"/>
      <c r="FQG260" s="22"/>
      <c r="FQH260" s="22"/>
      <c r="FQI260" s="22"/>
      <c r="FQJ260" s="22"/>
      <c r="FQK260" s="22"/>
      <c r="FQL260" s="22"/>
      <c r="FQM260" s="22"/>
      <c r="FQN260" s="22"/>
      <c r="FQO260" s="22"/>
      <c r="FQP260" s="22"/>
      <c r="FQQ260" s="22"/>
      <c r="FQR260" s="22"/>
      <c r="FQS260" s="22"/>
      <c r="FQT260" s="22"/>
      <c r="FQU260" s="22"/>
      <c r="FQV260" s="22"/>
      <c r="FQW260" s="22"/>
      <c r="FQX260" s="22"/>
      <c r="FQY260" s="22"/>
      <c r="FQZ260" s="22"/>
      <c r="FRA260" s="22"/>
      <c r="FRB260" s="22"/>
      <c r="FRC260" s="22"/>
      <c r="FRD260" s="22"/>
      <c r="FRE260" s="22"/>
      <c r="FRF260" s="22"/>
      <c r="FRG260" s="22"/>
      <c r="FRH260" s="22"/>
      <c r="FRI260" s="22"/>
      <c r="FRJ260" s="22"/>
      <c r="FRK260" s="22"/>
      <c r="FRL260" s="22"/>
      <c r="FRM260" s="22"/>
      <c r="FRN260" s="22"/>
      <c r="FRO260" s="22"/>
      <c r="FRP260" s="22"/>
      <c r="FRQ260" s="22"/>
      <c r="FRR260" s="22"/>
      <c r="FRS260" s="22"/>
      <c r="FRT260" s="22"/>
      <c r="FRU260" s="22"/>
      <c r="FRV260" s="22"/>
      <c r="FRW260" s="22"/>
      <c r="FRX260" s="22"/>
      <c r="FRY260" s="22"/>
      <c r="FRZ260" s="22"/>
      <c r="FSA260" s="22"/>
      <c r="FSB260" s="22"/>
      <c r="FSC260" s="22"/>
      <c r="FSD260" s="22"/>
      <c r="FSE260" s="22"/>
      <c r="FSF260" s="22"/>
      <c r="FSG260" s="22"/>
      <c r="FSH260" s="22"/>
      <c r="FSI260" s="22"/>
      <c r="FSJ260" s="22"/>
      <c r="FSK260" s="22"/>
      <c r="FSL260" s="22"/>
      <c r="FSM260" s="22"/>
      <c r="FSN260" s="22"/>
      <c r="FSO260" s="22"/>
      <c r="FSP260" s="22"/>
      <c r="FSQ260" s="22"/>
      <c r="FSR260" s="22"/>
      <c r="FSS260" s="22"/>
      <c r="FST260" s="22"/>
      <c r="FSU260" s="22"/>
      <c r="FSV260" s="22"/>
      <c r="FSW260" s="22"/>
      <c r="FSX260" s="22"/>
      <c r="FSY260" s="22"/>
      <c r="FSZ260" s="22"/>
      <c r="FTA260" s="22"/>
      <c r="FTB260" s="22"/>
      <c r="FTC260" s="22"/>
      <c r="FTD260" s="22"/>
      <c r="FTE260" s="22"/>
      <c r="FTF260" s="22"/>
      <c r="FTG260" s="22"/>
      <c r="FTH260" s="22"/>
      <c r="FTI260" s="22"/>
      <c r="FTJ260" s="22"/>
      <c r="FTK260" s="22"/>
      <c r="FTL260" s="22"/>
      <c r="FTM260" s="22"/>
      <c r="FTN260" s="22"/>
      <c r="FTO260" s="22"/>
      <c r="FTP260" s="22"/>
      <c r="FTQ260" s="22"/>
      <c r="FTR260" s="22"/>
      <c r="FTS260" s="22"/>
      <c r="FTT260" s="22"/>
      <c r="FTU260" s="22"/>
      <c r="FTV260" s="22"/>
      <c r="FTW260" s="22"/>
      <c r="FTX260" s="22"/>
      <c r="FTY260" s="22"/>
      <c r="FTZ260" s="22"/>
      <c r="FUA260" s="22"/>
      <c r="FUB260" s="22"/>
      <c r="FUC260" s="22"/>
      <c r="FUD260" s="22"/>
      <c r="FUE260" s="22"/>
      <c r="FUF260" s="22"/>
      <c r="FUG260" s="22"/>
      <c r="FUH260" s="22"/>
      <c r="FUI260" s="22"/>
      <c r="FUJ260" s="22"/>
      <c r="FUK260" s="22"/>
      <c r="FUL260" s="22"/>
      <c r="FUM260" s="22"/>
      <c r="FUN260" s="22"/>
      <c r="FUO260" s="22"/>
      <c r="FUP260" s="22"/>
      <c r="FUQ260" s="22"/>
      <c r="FUR260" s="22"/>
      <c r="FUS260" s="22"/>
      <c r="FUT260" s="22"/>
      <c r="FUU260" s="22"/>
      <c r="FUV260" s="22"/>
      <c r="FUW260" s="22"/>
      <c r="FUX260" s="22"/>
      <c r="FUY260" s="22"/>
      <c r="FUZ260" s="22"/>
      <c r="FVA260" s="22"/>
      <c r="FVB260" s="22"/>
      <c r="FVC260" s="22"/>
      <c r="FVD260" s="22"/>
      <c r="FVE260" s="22"/>
      <c r="FVF260" s="22"/>
      <c r="FVG260" s="22"/>
      <c r="FVH260" s="22"/>
      <c r="FVI260" s="22"/>
      <c r="FVJ260" s="22"/>
      <c r="FVK260" s="22"/>
      <c r="FVL260" s="22"/>
      <c r="FVM260" s="22"/>
      <c r="FVN260" s="22"/>
      <c r="FVO260" s="22"/>
      <c r="FVP260" s="22"/>
      <c r="FVQ260" s="22"/>
      <c r="FVR260" s="22"/>
      <c r="FVS260" s="22"/>
      <c r="FVT260" s="22"/>
      <c r="FVU260" s="22"/>
      <c r="FVV260" s="22"/>
      <c r="FVW260" s="22"/>
      <c r="FVX260" s="22"/>
      <c r="FVY260" s="22"/>
      <c r="FVZ260" s="22"/>
      <c r="FWA260" s="22"/>
      <c r="FWB260" s="22"/>
      <c r="FWC260" s="22"/>
      <c r="FWD260" s="22"/>
      <c r="FWE260" s="22"/>
      <c r="FWF260" s="22"/>
      <c r="FWG260" s="22"/>
      <c r="FWH260" s="22"/>
      <c r="FWI260" s="22"/>
      <c r="FWJ260" s="22"/>
      <c r="FWK260" s="22"/>
      <c r="FWL260" s="22"/>
      <c r="FWM260" s="22"/>
      <c r="FWN260" s="22"/>
      <c r="FWO260" s="22"/>
      <c r="FWP260" s="22"/>
      <c r="FWQ260" s="22"/>
      <c r="FWR260" s="22"/>
      <c r="FWS260" s="22"/>
      <c r="FWT260" s="22"/>
      <c r="FWU260" s="22"/>
      <c r="FWV260" s="22"/>
      <c r="FWW260" s="22"/>
      <c r="FWX260" s="22"/>
      <c r="FWY260" s="22"/>
      <c r="FWZ260" s="22"/>
      <c r="FXA260" s="22"/>
      <c r="FXB260" s="22"/>
      <c r="FXC260" s="22"/>
      <c r="FXD260" s="22"/>
      <c r="FXE260" s="22"/>
      <c r="FXF260" s="22"/>
      <c r="FXG260" s="22"/>
      <c r="FXH260" s="22"/>
      <c r="FXI260" s="22"/>
      <c r="FXJ260" s="22"/>
      <c r="FXK260" s="22"/>
      <c r="FXL260" s="22"/>
      <c r="FXM260" s="22"/>
      <c r="FXN260" s="22"/>
      <c r="FXO260" s="22"/>
      <c r="FXP260" s="22"/>
      <c r="FXQ260" s="22"/>
      <c r="FXR260" s="22"/>
      <c r="FXS260" s="22"/>
      <c r="FXT260" s="22"/>
      <c r="FXU260" s="22"/>
      <c r="FXV260" s="22"/>
      <c r="FXW260" s="22"/>
      <c r="FXX260" s="22"/>
      <c r="FXY260" s="22"/>
      <c r="FXZ260" s="22"/>
      <c r="FYA260" s="22"/>
      <c r="FYB260" s="22"/>
      <c r="FYC260" s="22"/>
      <c r="FYD260" s="22"/>
      <c r="FYE260" s="22"/>
      <c r="FYF260" s="22"/>
      <c r="FYG260" s="22"/>
      <c r="FYH260" s="22"/>
      <c r="FYI260" s="22"/>
      <c r="FYJ260" s="22"/>
      <c r="FYK260" s="22"/>
      <c r="FYL260" s="22"/>
      <c r="FYM260" s="22"/>
      <c r="FYN260" s="22"/>
      <c r="FYO260" s="22"/>
      <c r="FYP260" s="22"/>
      <c r="FYQ260" s="22"/>
      <c r="FYR260" s="22"/>
      <c r="FYS260" s="22"/>
      <c r="FYT260" s="22"/>
      <c r="FYU260" s="22"/>
      <c r="FYV260" s="22"/>
      <c r="FYW260" s="22"/>
      <c r="FYX260" s="22"/>
      <c r="FYY260" s="22"/>
      <c r="FYZ260" s="22"/>
      <c r="FZA260" s="22"/>
      <c r="FZB260" s="22"/>
      <c r="FZC260" s="22"/>
      <c r="FZD260" s="22"/>
      <c r="FZE260" s="22"/>
      <c r="FZF260" s="22"/>
      <c r="FZG260" s="22"/>
      <c r="FZH260" s="22"/>
      <c r="FZI260" s="22"/>
      <c r="FZJ260" s="22"/>
      <c r="FZK260" s="22"/>
      <c r="FZL260" s="22"/>
      <c r="FZM260" s="22"/>
      <c r="FZN260" s="22"/>
      <c r="FZO260" s="22"/>
      <c r="FZP260" s="22"/>
      <c r="FZQ260" s="22"/>
      <c r="FZR260" s="22"/>
      <c r="FZS260" s="22"/>
      <c r="FZT260" s="22"/>
      <c r="FZU260" s="22"/>
      <c r="FZV260" s="22"/>
      <c r="FZW260" s="22"/>
      <c r="FZX260" s="22"/>
      <c r="FZY260" s="22"/>
      <c r="FZZ260" s="22"/>
      <c r="GAA260" s="22"/>
      <c r="GAB260" s="22"/>
      <c r="GAC260" s="22"/>
      <c r="GAD260" s="22"/>
      <c r="GAE260" s="22"/>
      <c r="GAF260" s="22"/>
      <c r="GAG260" s="22"/>
      <c r="GAH260" s="22"/>
      <c r="GAI260" s="22"/>
      <c r="GAJ260" s="22"/>
      <c r="GAK260" s="22"/>
      <c r="GAL260" s="22"/>
      <c r="GAM260" s="22"/>
      <c r="GAN260" s="22"/>
      <c r="GAO260" s="22"/>
      <c r="GAP260" s="22"/>
      <c r="GAQ260" s="22"/>
      <c r="GAR260" s="22"/>
      <c r="GAS260" s="22"/>
      <c r="GAT260" s="22"/>
      <c r="GAU260" s="22"/>
      <c r="GAV260" s="22"/>
      <c r="GAW260" s="22"/>
      <c r="GAX260" s="22"/>
      <c r="GAY260" s="22"/>
      <c r="GAZ260" s="22"/>
      <c r="GBA260" s="22"/>
      <c r="GBB260" s="22"/>
      <c r="GBC260" s="22"/>
      <c r="GBD260" s="22"/>
      <c r="GBE260" s="22"/>
      <c r="GBF260" s="22"/>
      <c r="GBG260" s="22"/>
      <c r="GBH260" s="22"/>
      <c r="GBI260" s="22"/>
      <c r="GBJ260" s="22"/>
      <c r="GBK260" s="22"/>
      <c r="GBL260" s="22"/>
      <c r="GBM260" s="22"/>
      <c r="GBN260" s="22"/>
      <c r="GBO260" s="22"/>
      <c r="GBP260" s="22"/>
      <c r="GBQ260" s="22"/>
      <c r="GBR260" s="22"/>
      <c r="GBS260" s="22"/>
      <c r="GBT260" s="22"/>
      <c r="GBU260" s="22"/>
      <c r="GBV260" s="22"/>
      <c r="GBW260" s="22"/>
      <c r="GBX260" s="22"/>
      <c r="GBY260" s="22"/>
      <c r="GBZ260" s="22"/>
      <c r="GCA260" s="22"/>
      <c r="GCB260" s="22"/>
      <c r="GCC260" s="22"/>
      <c r="GCD260" s="22"/>
      <c r="GCE260" s="22"/>
      <c r="GCF260" s="22"/>
      <c r="GCG260" s="22"/>
      <c r="GCH260" s="22"/>
      <c r="GCI260" s="22"/>
      <c r="GCJ260" s="22"/>
      <c r="GCK260" s="22"/>
      <c r="GCL260" s="22"/>
      <c r="GCM260" s="22"/>
      <c r="GCN260" s="22"/>
      <c r="GCO260" s="22"/>
      <c r="GCP260" s="22"/>
      <c r="GCQ260" s="22"/>
      <c r="GCR260" s="22"/>
      <c r="GCS260" s="22"/>
      <c r="GCT260" s="22"/>
      <c r="GCU260" s="22"/>
      <c r="GCV260" s="22"/>
      <c r="GCW260" s="22"/>
      <c r="GCX260" s="22"/>
      <c r="GCY260" s="22"/>
      <c r="GCZ260" s="22"/>
      <c r="GDA260" s="22"/>
      <c r="GDB260" s="22"/>
      <c r="GDC260" s="22"/>
      <c r="GDD260" s="22"/>
      <c r="GDE260" s="22"/>
      <c r="GDF260" s="22"/>
      <c r="GDG260" s="22"/>
      <c r="GDH260" s="22"/>
      <c r="GDI260" s="22"/>
      <c r="GDJ260" s="22"/>
      <c r="GDK260" s="22"/>
      <c r="GDL260" s="22"/>
      <c r="GDM260" s="22"/>
      <c r="GDN260" s="22"/>
      <c r="GDO260" s="22"/>
      <c r="GDP260" s="22"/>
      <c r="GDQ260" s="22"/>
      <c r="GDR260" s="22"/>
      <c r="GDS260" s="22"/>
      <c r="GDT260" s="22"/>
      <c r="GDU260" s="22"/>
      <c r="GDV260" s="22"/>
      <c r="GDW260" s="22"/>
      <c r="GDX260" s="22"/>
      <c r="GDY260" s="22"/>
      <c r="GDZ260" s="22"/>
      <c r="GEA260" s="22"/>
      <c r="GEB260" s="22"/>
      <c r="GEC260" s="22"/>
      <c r="GED260" s="22"/>
      <c r="GEE260" s="22"/>
      <c r="GEF260" s="22"/>
      <c r="GEG260" s="22"/>
      <c r="GEH260" s="22"/>
      <c r="GEI260" s="22"/>
      <c r="GEJ260" s="22"/>
      <c r="GEK260" s="22"/>
      <c r="GEL260" s="22"/>
      <c r="GEM260" s="22"/>
      <c r="GEN260" s="22"/>
      <c r="GEO260" s="22"/>
      <c r="GEP260" s="22"/>
      <c r="GEQ260" s="22"/>
      <c r="GER260" s="22"/>
      <c r="GES260" s="22"/>
      <c r="GET260" s="22"/>
      <c r="GEU260" s="22"/>
      <c r="GEV260" s="22"/>
      <c r="GEW260" s="22"/>
      <c r="GEX260" s="22"/>
      <c r="GEY260" s="22"/>
      <c r="GEZ260" s="22"/>
      <c r="GFA260" s="22"/>
      <c r="GFB260" s="22"/>
      <c r="GFC260" s="22"/>
      <c r="GFD260" s="22"/>
      <c r="GFE260" s="22"/>
      <c r="GFF260" s="22"/>
      <c r="GFG260" s="22"/>
      <c r="GFH260" s="22"/>
      <c r="GFI260" s="22"/>
      <c r="GFJ260" s="22"/>
      <c r="GFK260" s="22"/>
      <c r="GFL260" s="22"/>
      <c r="GFM260" s="22"/>
      <c r="GFN260" s="22"/>
      <c r="GFO260" s="22"/>
      <c r="GFP260" s="22"/>
      <c r="GFQ260" s="22"/>
      <c r="GFR260" s="22"/>
      <c r="GFS260" s="22"/>
      <c r="GFT260" s="22"/>
      <c r="GFU260" s="22"/>
      <c r="GFV260" s="22"/>
      <c r="GFW260" s="22"/>
      <c r="GFX260" s="22"/>
      <c r="GFY260" s="22"/>
      <c r="GFZ260" s="22"/>
      <c r="GGA260" s="22"/>
      <c r="GGB260" s="22"/>
      <c r="GGC260" s="22"/>
      <c r="GGD260" s="22"/>
      <c r="GGE260" s="22"/>
      <c r="GGF260" s="22"/>
      <c r="GGG260" s="22"/>
      <c r="GGH260" s="22"/>
      <c r="GGI260" s="22"/>
      <c r="GGJ260" s="22"/>
      <c r="GGK260" s="22"/>
      <c r="GGL260" s="22"/>
      <c r="GGM260" s="22"/>
      <c r="GGN260" s="22"/>
      <c r="GGO260" s="22"/>
      <c r="GGP260" s="22"/>
      <c r="GGQ260" s="22"/>
      <c r="GGR260" s="22"/>
      <c r="GGS260" s="22"/>
      <c r="GGT260" s="22"/>
      <c r="GGU260" s="22"/>
      <c r="GGV260" s="22"/>
      <c r="GGW260" s="22"/>
      <c r="GGX260" s="22"/>
      <c r="GGY260" s="22"/>
      <c r="GGZ260" s="22"/>
      <c r="GHA260" s="22"/>
      <c r="GHB260" s="22"/>
      <c r="GHC260" s="22"/>
      <c r="GHD260" s="22"/>
      <c r="GHE260" s="22"/>
      <c r="GHF260" s="22"/>
      <c r="GHG260" s="22"/>
      <c r="GHH260" s="22"/>
      <c r="GHI260" s="22"/>
      <c r="GHJ260" s="22"/>
      <c r="GHK260" s="22"/>
      <c r="GHL260" s="22"/>
      <c r="GHM260" s="22"/>
      <c r="GHN260" s="22"/>
      <c r="GHO260" s="22"/>
      <c r="GHP260" s="22"/>
      <c r="GHQ260" s="22"/>
      <c r="GHR260" s="22"/>
      <c r="GHS260" s="22"/>
      <c r="GHT260" s="22"/>
      <c r="GHU260" s="22"/>
      <c r="GHV260" s="22"/>
      <c r="GHW260" s="22"/>
      <c r="GHX260" s="22"/>
      <c r="GHY260" s="22"/>
      <c r="GHZ260" s="22"/>
      <c r="GIA260" s="22"/>
      <c r="GIB260" s="22"/>
      <c r="GIC260" s="22"/>
      <c r="GID260" s="22"/>
      <c r="GIE260" s="22"/>
      <c r="GIF260" s="22"/>
      <c r="GIG260" s="22"/>
      <c r="GIH260" s="22"/>
      <c r="GII260" s="22"/>
      <c r="GIJ260" s="22"/>
      <c r="GIK260" s="22"/>
      <c r="GIL260" s="22"/>
      <c r="GIM260" s="22"/>
      <c r="GIN260" s="22"/>
      <c r="GIO260" s="22"/>
      <c r="GIP260" s="22"/>
      <c r="GIQ260" s="22"/>
      <c r="GIR260" s="22"/>
      <c r="GIS260" s="22"/>
      <c r="GIT260" s="22"/>
      <c r="GIU260" s="22"/>
      <c r="GIV260" s="22"/>
      <c r="GIW260" s="22"/>
      <c r="GIX260" s="22"/>
      <c r="GIY260" s="22"/>
      <c r="GIZ260" s="22"/>
      <c r="GJA260" s="22"/>
      <c r="GJB260" s="22"/>
      <c r="GJC260" s="22"/>
      <c r="GJD260" s="22"/>
      <c r="GJE260" s="22"/>
      <c r="GJF260" s="22"/>
      <c r="GJG260" s="22"/>
      <c r="GJH260" s="22"/>
      <c r="GJI260" s="22"/>
      <c r="GJJ260" s="22"/>
      <c r="GJK260" s="22"/>
      <c r="GJL260" s="22"/>
      <c r="GJM260" s="22"/>
      <c r="GJN260" s="22"/>
      <c r="GJO260" s="22"/>
      <c r="GJP260" s="22"/>
      <c r="GJQ260" s="22"/>
      <c r="GJR260" s="22"/>
      <c r="GJS260" s="22"/>
      <c r="GJT260" s="22"/>
      <c r="GJU260" s="22"/>
      <c r="GJV260" s="22"/>
      <c r="GJW260" s="22"/>
      <c r="GJX260" s="22"/>
      <c r="GJY260" s="22"/>
      <c r="GJZ260" s="22"/>
      <c r="GKA260" s="22"/>
      <c r="GKB260" s="22"/>
      <c r="GKC260" s="22"/>
      <c r="GKD260" s="22"/>
      <c r="GKE260" s="22"/>
      <c r="GKF260" s="22"/>
      <c r="GKG260" s="22"/>
      <c r="GKH260" s="22"/>
      <c r="GKI260" s="22"/>
      <c r="GKJ260" s="22"/>
      <c r="GKK260" s="22"/>
      <c r="GKL260" s="22"/>
      <c r="GKM260" s="22"/>
      <c r="GKN260" s="22"/>
      <c r="GKO260" s="22"/>
      <c r="GKP260" s="22"/>
      <c r="GKQ260" s="22"/>
      <c r="GKR260" s="22"/>
      <c r="GKS260" s="22"/>
      <c r="GKT260" s="22"/>
      <c r="GKU260" s="22"/>
      <c r="GKV260" s="22"/>
      <c r="GKW260" s="22"/>
      <c r="GKX260" s="22"/>
      <c r="GKY260" s="22"/>
      <c r="GKZ260" s="22"/>
      <c r="GLA260" s="22"/>
      <c r="GLB260" s="22"/>
      <c r="GLC260" s="22"/>
      <c r="GLD260" s="22"/>
      <c r="GLE260" s="22"/>
      <c r="GLF260" s="22"/>
      <c r="GLG260" s="22"/>
      <c r="GLH260" s="22"/>
      <c r="GLI260" s="22"/>
      <c r="GLJ260" s="22"/>
      <c r="GLK260" s="22"/>
      <c r="GLL260" s="22"/>
      <c r="GLM260" s="22"/>
      <c r="GLN260" s="22"/>
      <c r="GLO260" s="22"/>
      <c r="GLP260" s="22"/>
      <c r="GLQ260" s="22"/>
      <c r="GLR260" s="22"/>
      <c r="GLS260" s="22"/>
      <c r="GLT260" s="22"/>
      <c r="GLU260" s="22"/>
      <c r="GLV260" s="22"/>
      <c r="GLW260" s="22"/>
      <c r="GLX260" s="22"/>
      <c r="GLY260" s="22"/>
      <c r="GLZ260" s="22"/>
      <c r="GMA260" s="22"/>
      <c r="GMB260" s="22"/>
      <c r="GMC260" s="22"/>
      <c r="GMD260" s="22"/>
      <c r="GME260" s="22"/>
      <c r="GMF260" s="22"/>
      <c r="GMG260" s="22"/>
      <c r="GMH260" s="22"/>
      <c r="GMI260" s="22"/>
      <c r="GMJ260" s="22"/>
      <c r="GMK260" s="22"/>
      <c r="GML260" s="22"/>
      <c r="GMM260" s="22"/>
      <c r="GMN260" s="22"/>
      <c r="GMO260" s="22"/>
      <c r="GMP260" s="22"/>
      <c r="GMQ260" s="22"/>
      <c r="GMR260" s="22"/>
      <c r="GMS260" s="22"/>
      <c r="GMT260" s="22"/>
      <c r="GMU260" s="22"/>
      <c r="GMV260" s="22"/>
      <c r="GMW260" s="22"/>
      <c r="GMX260" s="22"/>
      <c r="GMY260" s="22"/>
      <c r="GMZ260" s="22"/>
      <c r="GNA260" s="22"/>
      <c r="GNB260" s="22"/>
      <c r="GNC260" s="22"/>
      <c r="GND260" s="22"/>
      <c r="GNE260" s="22"/>
      <c r="GNF260" s="22"/>
      <c r="GNG260" s="22"/>
      <c r="GNH260" s="22"/>
      <c r="GNI260" s="22"/>
      <c r="GNJ260" s="22"/>
      <c r="GNK260" s="22"/>
      <c r="GNL260" s="22"/>
      <c r="GNM260" s="22"/>
      <c r="GNN260" s="22"/>
      <c r="GNO260" s="22"/>
      <c r="GNP260" s="22"/>
      <c r="GNQ260" s="22"/>
      <c r="GNR260" s="22"/>
      <c r="GNS260" s="22"/>
      <c r="GNT260" s="22"/>
      <c r="GNU260" s="22"/>
      <c r="GNV260" s="22"/>
      <c r="GNW260" s="22"/>
      <c r="GNX260" s="22"/>
      <c r="GNY260" s="22"/>
      <c r="GNZ260" s="22"/>
      <c r="GOA260" s="22"/>
      <c r="GOB260" s="22"/>
      <c r="GOC260" s="22"/>
      <c r="GOD260" s="22"/>
      <c r="GOE260" s="22"/>
      <c r="GOF260" s="22"/>
      <c r="GOG260" s="22"/>
      <c r="GOH260" s="22"/>
      <c r="GOI260" s="22"/>
      <c r="GOJ260" s="22"/>
      <c r="GOK260" s="22"/>
      <c r="GOL260" s="22"/>
      <c r="GOM260" s="22"/>
      <c r="GON260" s="22"/>
      <c r="GOO260" s="22"/>
      <c r="GOP260" s="22"/>
      <c r="GOQ260" s="22"/>
      <c r="GOR260" s="22"/>
      <c r="GOS260" s="22"/>
      <c r="GOT260" s="22"/>
      <c r="GOU260" s="22"/>
      <c r="GOV260" s="22"/>
      <c r="GOW260" s="22"/>
      <c r="GOX260" s="22"/>
      <c r="GOY260" s="22"/>
      <c r="GOZ260" s="22"/>
      <c r="GPA260" s="22"/>
      <c r="GPB260" s="22"/>
      <c r="GPC260" s="22"/>
      <c r="GPD260" s="22"/>
      <c r="GPE260" s="22"/>
      <c r="GPF260" s="22"/>
      <c r="GPG260" s="22"/>
      <c r="GPH260" s="22"/>
      <c r="GPI260" s="22"/>
      <c r="GPJ260" s="22"/>
      <c r="GPK260" s="22"/>
      <c r="GPL260" s="22"/>
      <c r="GPM260" s="22"/>
      <c r="GPN260" s="22"/>
      <c r="GPO260" s="22"/>
      <c r="GPP260" s="22"/>
      <c r="GPQ260" s="22"/>
      <c r="GPR260" s="22"/>
      <c r="GPS260" s="22"/>
      <c r="GPT260" s="22"/>
      <c r="GPU260" s="22"/>
      <c r="GPV260" s="22"/>
      <c r="GPW260" s="22"/>
      <c r="GPX260" s="22"/>
      <c r="GPY260" s="22"/>
      <c r="GPZ260" s="22"/>
      <c r="GQA260" s="22"/>
      <c r="GQB260" s="22"/>
      <c r="GQC260" s="22"/>
      <c r="GQD260" s="22"/>
      <c r="GQE260" s="22"/>
      <c r="GQF260" s="22"/>
      <c r="GQG260" s="22"/>
      <c r="GQH260" s="22"/>
      <c r="GQI260" s="22"/>
      <c r="GQJ260" s="22"/>
      <c r="GQK260" s="22"/>
      <c r="GQL260" s="22"/>
      <c r="GQM260" s="22"/>
      <c r="GQN260" s="22"/>
      <c r="GQO260" s="22"/>
      <c r="GQP260" s="22"/>
      <c r="GQQ260" s="22"/>
      <c r="GQR260" s="22"/>
      <c r="GQS260" s="22"/>
      <c r="GQT260" s="22"/>
      <c r="GQU260" s="22"/>
      <c r="GQV260" s="22"/>
      <c r="GQW260" s="22"/>
      <c r="GQX260" s="22"/>
      <c r="GQY260" s="22"/>
      <c r="GQZ260" s="22"/>
      <c r="GRA260" s="22"/>
      <c r="GRB260" s="22"/>
      <c r="GRC260" s="22"/>
      <c r="GRD260" s="22"/>
      <c r="GRE260" s="22"/>
      <c r="GRF260" s="22"/>
      <c r="GRG260" s="22"/>
      <c r="GRH260" s="22"/>
      <c r="GRI260" s="22"/>
      <c r="GRJ260" s="22"/>
      <c r="GRK260" s="22"/>
      <c r="GRL260" s="22"/>
      <c r="GRM260" s="22"/>
      <c r="GRN260" s="22"/>
      <c r="GRO260" s="22"/>
      <c r="GRP260" s="22"/>
      <c r="GRQ260" s="22"/>
      <c r="GRR260" s="22"/>
      <c r="GRS260" s="22"/>
      <c r="GRT260" s="22"/>
      <c r="GRU260" s="22"/>
      <c r="GRV260" s="22"/>
      <c r="GRW260" s="22"/>
      <c r="GRX260" s="22"/>
      <c r="GRY260" s="22"/>
      <c r="GRZ260" s="22"/>
      <c r="GSA260" s="22"/>
      <c r="GSB260" s="22"/>
      <c r="GSC260" s="22"/>
      <c r="GSD260" s="22"/>
      <c r="GSE260" s="22"/>
      <c r="GSF260" s="22"/>
      <c r="GSG260" s="22"/>
      <c r="GSH260" s="22"/>
      <c r="GSI260" s="22"/>
      <c r="GSJ260" s="22"/>
      <c r="GSK260" s="22"/>
      <c r="GSL260" s="22"/>
      <c r="GSM260" s="22"/>
      <c r="GSN260" s="22"/>
      <c r="GSO260" s="22"/>
      <c r="GSP260" s="22"/>
      <c r="GSQ260" s="22"/>
      <c r="GSR260" s="22"/>
      <c r="GSS260" s="22"/>
      <c r="GST260" s="22"/>
      <c r="GSU260" s="22"/>
      <c r="GSV260" s="22"/>
      <c r="GSW260" s="22"/>
      <c r="GSX260" s="22"/>
      <c r="GSY260" s="22"/>
      <c r="GSZ260" s="22"/>
      <c r="GTA260" s="22"/>
      <c r="GTB260" s="22"/>
      <c r="GTC260" s="22"/>
      <c r="GTD260" s="22"/>
      <c r="GTE260" s="22"/>
      <c r="GTF260" s="22"/>
      <c r="GTG260" s="22"/>
      <c r="GTH260" s="22"/>
      <c r="GTI260" s="22"/>
      <c r="GTJ260" s="22"/>
      <c r="GTK260" s="22"/>
      <c r="GTL260" s="22"/>
      <c r="GTM260" s="22"/>
      <c r="GTN260" s="22"/>
      <c r="GTO260" s="22"/>
      <c r="GTP260" s="22"/>
      <c r="GTQ260" s="22"/>
      <c r="GTR260" s="22"/>
      <c r="GTS260" s="22"/>
      <c r="GTT260" s="22"/>
      <c r="GTU260" s="22"/>
      <c r="GTV260" s="22"/>
      <c r="GTW260" s="22"/>
      <c r="GTX260" s="22"/>
      <c r="GTY260" s="22"/>
      <c r="GTZ260" s="22"/>
      <c r="GUA260" s="22"/>
      <c r="GUB260" s="22"/>
      <c r="GUC260" s="22"/>
      <c r="GUD260" s="22"/>
      <c r="GUE260" s="22"/>
      <c r="GUF260" s="22"/>
      <c r="GUG260" s="22"/>
      <c r="GUH260" s="22"/>
      <c r="GUI260" s="22"/>
      <c r="GUJ260" s="22"/>
      <c r="GUK260" s="22"/>
      <c r="GUL260" s="22"/>
      <c r="GUM260" s="22"/>
      <c r="GUN260" s="22"/>
      <c r="GUO260" s="22"/>
      <c r="GUP260" s="22"/>
      <c r="GUQ260" s="22"/>
      <c r="GUR260" s="22"/>
      <c r="GUS260" s="22"/>
      <c r="GUT260" s="22"/>
      <c r="GUU260" s="22"/>
      <c r="GUV260" s="22"/>
      <c r="GUW260" s="22"/>
      <c r="GUX260" s="22"/>
      <c r="GUY260" s="22"/>
      <c r="GUZ260" s="22"/>
      <c r="GVA260" s="22"/>
      <c r="GVB260" s="22"/>
      <c r="GVC260" s="22"/>
      <c r="GVD260" s="22"/>
      <c r="GVE260" s="22"/>
      <c r="GVF260" s="22"/>
      <c r="GVG260" s="22"/>
      <c r="GVH260" s="22"/>
      <c r="GVI260" s="22"/>
      <c r="GVJ260" s="22"/>
      <c r="GVK260" s="22"/>
      <c r="GVL260" s="22"/>
      <c r="GVM260" s="22"/>
      <c r="GVN260" s="22"/>
      <c r="GVO260" s="22"/>
      <c r="GVP260" s="22"/>
      <c r="GVQ260" s="22"/>
      <c r="GVR260" s="22"/>
      <c r="GVS260" s="22"/>
      <c r="GVT260" s="22"/>
      <c r="GVU260" s="22"/>
      <c r="GVV260" s="22"/>
      <c r="GVW260" s="22"/>
      <c r="GVX260" s="22"/>
      <c r="GVY260" s="22"/>
      <c r="GVZ260" s="22"/>
      <c r="GWA260" s="22"/>
      <c r="GWB260" s="22"/>
      <c r="GWC260" s="22"/>
      <c r="GWD260" s="22"/>
      <c r="GWE260" s="22"/>
      <c r="GWF260" s="22"/>
      <c r="GWG260" s="22"/>
      <c r="GWH260" s="22"/>
      <c r="GWI260" s="22"/>
      <c r="GWJ260" s="22"/>
      <c r="GWK260" s="22"/>
      <c r="GWL260" s="22"/>
      <c r="GWM260" s="22"/>
      <c r="GWN260" s="22"/>
      <c r="GWO260" s="22"/>
      <c r="GWP260" s="22"/>
      <c r="GWQ260" s="22"/>
      <c r="GWR260" s="22"/>
      <c r="GWS260" s="22"/>
      <c r="GWT260" s="22"/>
      <c r="GWU260" s="22"/>
      <c r="GWV260" s="22"/>
      <c r="GWW260" s="22"/>
      <c r="GWX260" s="22"/>
      <c r="GWY260" s="22"/>
      <c r="GWZ260" s="22"/>
      <c r="GXA260" s="22"/>
      <c r="GXB260" s="22"/>
      <c r="GXC260" s="22"/>
      <c r="GXD260" s="22"/>
      <c r="GXE260" s="22"/>
      <c r="GXF260" s="22"/>
      <c r="GXG260" s="22"/>
      <c r="GXH260" s="22"/>
      <c r="GXI260" s="22"/>
      <c r="GXJ260" s="22"/>
      <c r="GXK260" s="22"/>
      <c r="GXL260" s="22"/>
      <c r="GXM260" s="22"/>
      <c r="GXN260" s="22"/>
      <c r="GXO260" s="22"/>
      <c r="GXP260" s="22"/>
      <c r="GXQ260" s="22"/>
      <c r="GXR260" s="22"/>
      <c r="GXS260" s="22"/>
      <c r="GXT260" s="22"/>
      <c r="GXU260" s="22"/>
      <c r="GXV260" s="22"/>
      <c r="GXW260" s="22"/>
      <c r="GXX260" s="22"/>
      <c r="GXY260" s="22"/>
      <c r="GXZ260" s="22"/>
      <c r="GYA260" s="22"/>
      <c r="GYB260" s="22"/>
      <c r="GYC260" s="22"/>
      <c r="GYD260" s="22"/>
      <c r="GYE260" s="22"/>
      <c r="GYF260" s="22"/>
      <c r="GYG260" s="22"/>
      <c r="GYH260" s="22"/>
      <c r="GYI260" s="22"/>
      <c r="GYJ260" s="22"/>
      <c r="GYK260" s="22"/>
      <c r="GYL260" s="22"/>
      <c r="GYM260" s="22"/>
      <c r="GYN260" s="22"/>
      <c r="GYO260" s="22"/>
      <c r="GYP260" s="22"/>
      <c r="GYQ260" s="22"/>
      <c r="GYR260" s="22"/>
      <c r="GYS260" s="22"/>
      <c r="GYT260" s="22"/>
      <c r="GYU260" s="22"/>
      <c r="GYV260" s="22"/>
      <c r="GYW260" s="22"/>
      <c r="GYX260" s="22"/>
      <c r="GYY260" s="22"/>
      <c r="GYZ260" s="22"/>
      <c r="GZA260" s="22"/>
      <c r="GZB260" s="22"/>
      <c r="GZC260" s="22"/>
      <c r="GZD260" s="22"/>
      <c r="GZE260" s="22"/>
      <c r="GZF260" s="22"/>
      <c r="GZG260" s="22"/>
      <c r="GZH260" s="22"/>
      <c r="GZI260" s="22"/>
      <c r="GZJ260" s="22"/>
      <c r="GZK260" s="22"/>
      <c r="GZL260" s="22"/>
      <c r="GZM260" s="22"/>
      <c r="GZN260" s="22"/>
      <c r="GZO260" s="22"/>
      <c r="GZP260" s="22"/>
      <c r="GZQ260" s="22"/>
      <c r="GZR260" s="22"/>
      <c r="GZS260" s="22"/>
      <c r="GZT260" s="22"/>
      <c r="GZU260" s="22"/>
      <c r="GZV260" s="22"/>
      <c r="GZW260" s="22"/>
      <c r="GZX260" s="22"/>
      <c r="GZY260" s="22"/>
      <c r="GZZ260" s="22"/>
      <c r="HAA260" s="22"/>
      <c r="HAB260" s="22"/>
      <c r="HAC260" s="22"/>
      <c r="HAD260" s="22"/>
      <c r="HAE260" s="22"/>
      <c r="HAF260" s="22"/>
      <c r="HAG260" s="22"/>
      <c r="HAH260" s="22"/>
      <c r="HAI260" s="22"/>
      <c r="HAJ260" s="22"/>
      <c r="HAK260" s="22"/>
      <c r="HAL260" s="22"/>
      <c r="HAM260" s="22"/>
      <c r="HAN260" s="22"/>
      <c r="HAO260" s="22"/>
      <c r="HAP260" s="22"/>
      <c r="HAQ260" s="22"/>
      <c r="HAR260" s="22"/>
      <c r="HAS260" s="22"/>
      <c r="HAT260" s="22"/>
      <c r="HAU260" s="22"/>
      <c r="HAV260" s="22"/>
      <c r="HAW260" s="22"/>
      <c r="HAX260" s="22"/>
      <c r="HAY260" s="22"/>
      <c r="HAZ260" s="22"/>
      <c r="HBA260" s="22"/>
      <c r="HBB260" s="22"/>
      <c r="HBC260" s="22"/>
      <c r="HBD260" s="22"/>
      <c r="HBE260" s="22"/>
      <c r="HBF260" s="22"/>
      <c r="HBG260" s="22"/>
      <c r="HBH260" s="22"/>
      <c r="HBI260" s="22"/>
      <c r="HBJ260" s="22"/>
      <c r="HBK260" s="22"/>
      <c r="HBL260" s="22"/>
      <c r="HBM260" s="22"/>
      <c r="HBN260" s="22"/>
      <c r="HBO260" s="22"/>
      <c r="HBP260" s="22"/>
      <c r="HBQ260" s="22"/>
      <c r="HBR260" s="22"/>
      <c r="HBS260" s="22"/>
      <c r="HBT260" s="22"/>
      <c r="HBU260" s="22"/>
      <c r="HBV260" s="22"/>
      <c r="HBW260" s="22"/>
      <c r="HBX260" s="22"/>
      <c r="HBY260" s="22"/>
      <c r="HBZ260" s="22"/>
      <c r="HCA260" s="22"/>
      <c r="HCB260" s="22"/>
      <c r="HCC260" s="22"/>
      <c r="HCD260" s="22"/>
      <c r="HCE260" s="22"/>
      <c r="HCF260" s="22"/>
      <c r="HCG260" s="22"/>
      <c r="HCH260" s="22"/>
      <c r="HCI260" s="22"/>
      <c r="HCJ260" s="22"/>
      <c r="HCK260" s="22"/>
      <c r="HCL260" s="22"/>
      <c r="HCM260" s="22"/>
      <c r="HCN260" s="22"/>
      <c r="HCO260" s="22"/>
      <c r="HCP260" s="22"/>
      <c r="HCQ260" s="22"/>
      <c r="HCR260" s="22"/>
      <c r="HCS260" s="22"/>
      <c r="HCT260" s="22"/>
      <c r="HCU260" s="22"/>
      <c r="HCV260" s="22"/>
      <c r="HCW260" s="22"/>
      <c r="HCX260" s="22"/>
      <c r="HCY260" s="22"/>
      <c r="HCZ260" s="22"/>
      <c r="HDA260" s="22"/>
      <c r="HDB260" s="22"/>
      <c r="HDC260" s="22"/>
      <c r="HDD260" s="22"/>
      <c r="HDE260" s="22"/>
      <c r="HDF260" s="22"/>
      <c r="HDG260" s="22"/>
      <c r="HDH260" s="22"/>
      <c r="HDI260" s="22"/>
      <c r="HDJ260" s="22"/>
      <c r="HDK260" s="22"/>
      <c r="HDL260" s="22"/>
      <c r="HDM260" s="22"/>
      <c r="HDN260" s="22"/>
      <c r="HDO260" s="22"/>
      <c r="HDP260" s="22"/>
      <c r="HDQ260" s="22"/>
      <c r="HDR260" s="22"/>
      <c r="HDS260" s="22"/>
      <c r="HDT260" s="22"/>
      <c r="HDU260" s="22"/>
      <c r="HDV260" s="22"/>
      <c r="HDW260" s="22"/>
      <c r="HDX260" s="22"/>
      <c r="HDY260" s="22"/>
      <c r="HDZ260" s="22"/>
      <c r="HEA260" s="22"/>
      <c r="HEB260" s="22"/>
      <c r="HEC260" s="22"/>
      <c r="HED260" s="22"/>
      <c r="HEE260" s="22"/>
      <c r="HEF260" s="22"/>
      <c r="HEG260" s="22"/>
      <c r="HEH260" s="22"/>
      <c r="HEI260" s="22"/>
      <c r="HEJ260" s="22"/>
      <c r="HEK260" s="22"/>
      <c r="HEL260" s="22"/>
      <c r="HEM260" s="22"/>
      <c r="HEN260" s="22"/>
      <c r="HEO260" s="22"/>
      <c r="HEP260" s="22"/>
      <c r="HEQ260" s="22"/>
      <c r="HER260" s="22"/>
      <c r="HES260" s="22"/>
      <c r="HET260" s="22"/>
      <c r="HEU260" s="22"/>
      <c r="HEV260" s="22"/>
      <c r="HEW260" s="22"/>
      <c r="HEX260" s="22"/>
      <c r="HEY260" s="22"/>
      <c r="HEZ260" s="22"/>
      <c r="HFA260" s="22"/>
      <c r="HFB260" s="22"/>
      <c r="HFC260" s="22"/>
      <c r="HFD260" s="22"/>
      <c r="HFE260" s="22"/>
      <c r="HFF260" s="22"/>
      <c r="HFG260" s="22"/>
      <c r="HFH260" s="22"/>
      <c r="HFI260" s="22"/>
      <c r="HFJ260" s="22"/>
      <c r="HFK260" s="22"/>
      <c r="HFL260" s="22"/>
      <c r="HFM260" s="22"/>
      <c r="HFN260" s="22"/>
      <c r="HFO260" s="22"/>
      <c r="HFP260" s="22"/>
      <c r="HFQ260" s="22"/>
      <c r="HFR260" s="22"/>
      <c r="HFS260" s="22"/>
      <c r="HFT260" s="22"/>
      <c r="HFU260" s="22"/>
      <c r="HFV260" s="22"/>
      <c r="HFW260" s="22"/>
      <c r="HFX260" s="22"/>
      <c r="HFY260" s="22"/>
      <c r="HFZ260" s="22"/>
      <c r="HGA260" s="22"/>
      <c r="HGB260" s="22"/>
      <c r="HGC260" s="22"/>
      <c r="HGD260" s="22"/>
      <c r="HGE260" s="22"/>
      <c r="HGF260" s="22"/>
      <c r="HGG260" s="22"/>
      <c r="HGH260" s="22"/>
      <c r="HGI260" s="22"/>
      <c r="HGJ260" s="22"/>
      <c r="HGK260" s="22"/>
      <c r="HGL260" s="22"/>
      <c r="HGM260" s="22"/>
      <c r="HGN260" s="22"/>
      <c r="HGO260" s="22"/>
      <c r="HGP260" s="22"/>
      <c r="HGQ260" s="22"/>
      <c r="HGR260" s="22"/>
      <c r="HGS260" s="22"/>
      <c r="HGT260" s="22"/>
      <c r="HGU260" s="22"/>
      <c r="HGV260" s="22"/>
      <c r="HGW260" s="22"/>
      <c r="HGX260" s="22"/>
      <c r="HGY260" s="22"/>
      <c r="HGZ260" s="22"/>
      <c r="HHA260" s="22"/>
      <c r="HHB260" s="22"/>
      <c r="HHC260" s="22"/>
      <c r="HHD260" s="22"/>
      <c r="HHE260" s="22"/>
      <c r="HHF260" s="22"/>
      <c r="HHG260" s="22"/>
      <c r="HHH260" s="22"/>
      <c r="HHI260" s="22"/>
      <c r="HHJ260" s="22"/>
      <c r="HHK260" s="22"/>
      <c r="HHL260" s="22"/>
      <c r="HHM260" s="22"/>
      <c r="HHN260" s="22"/>
      <c r="HHO260" s="22"/>
      <c r="HHP260" s="22"/>
      <c r="HHQ260" s="22"/>
      <c r="HHR260" s="22"/>
      <c r="HHS260" s="22"/>
      <c r="HHT260" s="22"/>
      <c r="HHU260" s="22"/>
      <c r="HHV260" s="22"/>
      <c r="HHW260" s="22"/>
      <c r="HHX260" s="22"/>
      <c r="HHY260" s="22"/>
      <c r="HHZ260" s="22"/>
      <c r="HIA260" s="22"/>
      <c r="HIB260" s="22"/>
      <c r="HIC260" s="22"/>
      <c r="HID260" s="22"/>
      <c r="HIE260" s="22"/>
      <c r="HIF260" s="22"/>
      <c r="HIG260" s="22"/>
      <c r="HIH260" s="22"/>
      <c r="HII260" s="22"/>
      <c r="HIJ260" s="22"/>
      <c r="HIK260" s="22"/>
      <c r="HIL260" s="22"/>
      <c r="HIM260" s="22"/>
      <c r="HIN260" s="22"/>
      <c r="HIO260" s="22"/>
      <c r="HIP260" s="22"/>
      <c r="HIQ260" s="22"/>
      <c r="HIR260" s="22"/>
      <c r="HIS260" s="22"/>
      <c r="HIT260" s="22"/>
      <c r="HIU260" s="22"/>
      <c r="HIV260" s="22"/>
      <c r="HIW260" s="22"/>
      <c r="HIX260" s="22"/>
      <c r="HIY260" s="22"/>
      <c r="HIZ260" s="22"/>
      <c r="HJA260" s="22"/>
      <c r="HJB260" s="22"/>
      <c r="HJC260" s="22"/>
      <c r="HJD260" s="22"/>
      <c r="HJE260" s="22"/>
      <c r="HJF260" s="22"/>
      <c r="HJG260" s="22"/>
      <c r="HJH260" s="22"/>
      <c r="HJI260" s="22"/>
      <c r="HJJ260" s="22"/>
      <c r="HJK260" s="22"/>
      <c r="HJL260" s="22"/>
      <c r="HJM260" s="22"/>
      <c r="HJN260" s="22"/>
      <c r="HJO260" s="22"/>
      <c r="HJP260" s="22"/>
      <c r="HJQ260" s="22"/>
      <c r="HJR260" s="22"/>
      <c r="HJS260" s="22"/>
      <c r="HJT260" s="22"/>
      <c r="HJU260" s="22"/>
      <c r="HJV260" s="22"/>
      <c r="HJW260" s="22"/>
      <c r="HJX260" s="22"/>
      <c r="HJY260" s="22"/>
      <c r="HJZ260" s="22"/>
      <c r="HKA260" s="22"/>
      <c r="HKB260" s="22"/>
      <c r="HKC260" s="22"/>
      <c r="HKD260" s="22"/>
      <c r="HKE260" s="22"/>
      <c r="HKF260" s="22"/>
      <c r="HKG260" s="22"/>
      <c r="HKH260" s="22"/>
      <c r="HKI260" s="22"/>
      <c r="HKJ260" s="22"/>
      <c r="HKK260" s="22"/>
      <c r="HKL260" s="22"/>
      <c r="HKM260" s="22"/>
      <c r="HKN260" s="22"/>
      <c r="HKO260" s="22"/>
      <c r="HKP260" s="22"/>
      <c r="HKQ260" s="22"/>
      <c r="HKR260" s="22"/>
      <c r="HKS260" s="22"/>
      <c r="HKT260" s="22"/>
      <c r="HKU260" s="22"/>
      <c r="HKV260" s="22"/>
      <c r="HKW260" s="22"/>
      <c r="HKX260" s="22"/>
      <c r="HKY260" s="22"/>
      <c r="HKZ260" s="22"/>
      <c r="HLA260" s="22"/>
      <c r="HLB260" s="22"/>
      <c r="HLC260" s="22"/>
      <c r="HLD260" s="22"/>
      <c r="HLE260" s="22"/>
      <c r="HLF260" s="22"/>
      <c r="HLG260" s="22"/>
      <c r="HLH260" s="22"/>
      <c r="HLI260" s="22"/>
      <c r="HLJ260" s="22"/>
      <c r="HLK260" s="22"/>
      <c r="HLL260" s="22"/>
      <c r="HLM260" s="22"/>
      <c r="HLN260" s="22"/>
      <c r="HLO260" s="22"/>
      <c r="HLP260" s="22"/>
      <c r="HLQ260" s="22"/>
      <c r="HLR260" s="22"/>
      <c r="HLS260" s="22"/>
      <c r="HLT260" s="22"/>
      <c r="HLU260" s="22"/>
      <c r="HLV260" s="22"/>
      <c r="HLW260" s="22"/>
      <c r="HLX260" s="22"/>
      <c r="HLY260" s="22"/>
      <c r="HLZ260" s="22"/>
      <c r="HMA260" s="22"/>
      <c r="HMB260" s="22"/>
      <c r="HMC260" s="22"/>
      <c r="HMD260" s="22"/>
      <c r="HME260" s="22"/>
      <c r="HMF260" s="22"/>
      <c r="HMG260" s="22"/>
      <c r="HMH260" s="22"/>
      <c r="HMI260" s="22"/>
      <c r="HMJ260" s="22"/>
      <c r="HMK260" s="22"/>
      <c r="HML260" s="22"/>
      <c r="HMM260" s="22"/>
      <c r="HMN260" s="22"/>
      <c r="HMO260" s="22"/>
      <c r="HMP260" s="22"/>
      <c r="HMQ260" s="22"/>
      <c r="HMR260" s="22"/>
      <c r="HMS260" s="22"/>
      <c r="HMT260" s="22"/>
      <c r="HMU260" s="22"/>
      <c r="HMV260" s="22"/>
      <c r="HMW260" s="22"/>
      <c r="HMX260" s="22"/>
      <c r="HMY260" s="22"/>
      <c r="HMZ260" s="22"/>
      <c r="HNA260" s="22"/>
      <c r="HNB260" s="22"/>
      <c r="HNC260" s="22"/>
      <c r="HND260" s="22"/>
      <c r="HNE260" s="22"/>
      <c r="HNF260" s="22"/>
      <c r="HNG260" s="22"/>
      <c r="HNH260" s="22"/>
      <c r="HNI260" s="22"/>
      <c r="HNJ260" s="22"/>
      <c r="HNK260" s="22"/>
      <c r="HNL260" s="22"/>
      <c r="HNM260" s="22"/>
      <c r="HNN260" s="22"/>
      <c r="HNO260" s="22"/>
      <c r="HNP260" s="22"/>
      <c r="HNQ260" s="22"/>
      <c r="HNR260" s="22"/>
      <c r="HNS260" s="22"/>
      <c r="HNT260" s="22"/>
      <c r="HNU260" s="22"/>
      <c r="HNV260" s="22"/>
      <c r="HNW260" s="22"/>
      <c r="HNX260" s="22"/>
      <c r="HNY260" s="22"/>
      <c r="HNZ260" s="22"/>
      <c r="HOA260" s="22"/>
      <c r="HOB260" s="22"/>
      <c r="HOC260" s="22"/>
      <c r="HOD260" s="22"/>
      <c r="HOE260" s="22"/>
      <c r="HOF260" s="22"/>
      <c r="HOG260" s="22"/>
      <c r="HOH260" s="22"/>
      <c r="HOI260" s="22"/>
      <c r="HOJ260" s="22"/>
      <c r="HOK260" s="22"/>
      <c r="HOL260" s="22"/>
      <c r="HOM260" s="22"/>
      <c r="HON260" s="22"/>
      <c r="HOO260" s="22"/>
      <c r="HOP260" s="22"/>
      <c r="HOQ260" s="22"/>
      <c r="HOR260" s="22"/>
      <c r="HOS260" s="22"/>
      <c r="HOT260" s="22"/>
      <c r="HOU260" s="22"/>
      <c r="HOV260" s="22"/>
      <c r="HOW260" s="22"/>
      <c r="HOX260" s="22"/>
      <c r="HOY260" s="22"/>
      <c r="HOZ260" s="22"/>
      <c r="HPA260" s="22"/>
      <c r="HPB260" s="22"/>
      <c r="HPC260" s="22"/>
      <c r="HPD260" s="22"/>
      <c r="HPE260" s="22"/>
      <c r="HPF260" s="22"/>
      <c r="HPG260" s="22"/>
      <c r="HPH260" s="22"/>
      <c r="HPI260" s="22"/>
      <c r="HPJ260" s="22"/>
      <c r="HPK260" s="22"/>
      <c r="HPL260" s="22"/>
      <c r="HPM260" s="22"/>
      <c r="HPN260" s="22"/>
      <c r="HPO260" s="22"/>
      <c r="HPP260" s="22"/>
      <c r="HPQ260" s="22"/>
      <c r="HPR260" s="22"/>
      <c r="HPS260" s="22"/>
      <c r="HPT260" s="22"/>
      <c r="HPU260" s="22"/>
      <c r="HPV260" s="22"/>
      <c r="HPW260" s="22"/>
      <c r="HPX260" s="22"/>
      <c r="HPY260" s="22"/>
      <c r="HPZ260" s="22"/>
      <c r="HQA260" s="22"/>
      <c r="HQB260" s="22"/>
      <c r="HQC260" s="22"/>
      <c r="HQD260" s="22"/>
      <c r="HQE260" s="22"/>
      <c r="HQF260" s="22"/>
      <c r="HQG260" s="22"/>
      <c r="HQH260" s="22"/>
      <c r="HQI260" s="22"/>
      <c r="HQJ260" s="22"/>
      <c r="HQK260" s="22"/>
      <c r="HQL260" s="22"/>
      <c r="HQM260" s="22"/>
      <c r="HQN260" s="22"/>
      <c r="HQO260" s="22"/>
      <c r="HQP260" s="22"/>
      <c r="HQQ260" s="22"/>
      <c r="HQR260" s="22"/>
      <c r="HQS260" s="22"/>
      <c r="HQT260" s="22"/>
      <c r="HQU260" s="22"/>
      <c r="HQV260" s="22"/>
      <c r="HQW260" s="22"/>
      <c r="HQX260" s="22"/>
      <c r="HQY260" s="22"/>
      <c r="HQZ260" s="22"/>
      <c r="HRA260" s="22"/>
      <c r="HRB260" s="22"/>
      <c r="HRC260" s="22"/>
      <c r="HRD260" s="22"/>
      <c r="HRE260" s="22"/>
      <c r="HRF260" s="22"/>
      <c r="HRG260" s="22"/>
      <c r="HRH260" s="22"/>
      <c r="HRI260" s="22"/>
      <c r="HRJ260" s="22"/>
      <c r="HRK260" s="22"/>
      <c r="HRL260" s="22"/>
      <c r="HRM260" s="22"/>
      <c r="HRN260" s="22"/>
      <c r="HRO260" s="22"/>
      <c r="HRP260" s="22"/>
      <c r="HRQ260" s="22"/>
      <c r="HRR260" s="22"/>
      <c r="HRS260" s="22"/>
      <c r="HRT260" s="22"/>
      <c r="HRU260" s="22"/>
      <c r="HRV260" s="22"/>
      <c r="HRW260" s="22"/>
      <c r="HRX260" s="22"/>
      <c r="HRY260" s="22"/>
      <c r="HRZ260" s="22"/>
      <c r="HSA260" s="22"/>
      <c r="HSB260" s="22"/>
      <c r="HSC260" s="22"/>
      <c r="HSD260" s="22"/>
      <c r="HSE260" s="22"/>
      <c r="HSF260" s="22"/>
      <c r="HSG260" s="22"/>
      <c r="HSH260" s="22"/>
      <c r="HSI260" s="22"/>
      <c r="HSJ260" s="22"/>
      <c r="HSK260" s="22"/>
      <c r="HSL260" s="22"/>
      <c r="HSM260" s="22"/>
      <c r="HSN260" s="22"/>
      <c r="HSO260" s="22"/>
      <c r="HSP260" s="22"/>
      <c r="HSQ260" s="22"/>
      <c r="HSR260" s="22"/>
      <c r="HSS260" s="22"/>
      <c r="HST260" s="22"/>
      <c r="HSU260" s="22"/>
      <c r="HSV260" s="22"/>
      <c r="HSW260" s="22"/>
      <c r="HSX260" s="22"/>
      <c r="HSY260" s="22"/>
      <c r="HSZ260" s="22"/>
      <c r="HTA260" s="22"/>
      <c r="HTB260" s="22"/>
      <c r="HTC260" s="22"/>
      <c r="HTD260" s="22"/>
      <c r="HTE260" s="22"/>
      <c r="HTF260" s="22"/>
      <c r="HTG260" s="22"/>
      <c r="HTH260" s="22"/>
      <c r="HTI260" s="22"/>
      <c r="HTJ260" s="22"/>
      <c r="HTK260" s="22"/>
      <c r="HTL260" s="22"/>
      <c r="HTM260" s="22"/>
      <c r="HTN260" s="22"/>
      <c r="HTO260" s="22"/>
      <c r="HTP260" s="22"/>
      <c r="HTQ260" s="22"/>
      <c r="HTR260" s="22"/>
      <c r="HTS260" s="22"/>
      <c r="HTT260" s="22"/>
      <c r="HTU260" s="22"/>
      <c r="HTV260" s="22"/>
      <c r="HTW260" s="22"/>
      <c r="HTX260" s="22"/>
      <c r="HTY260" s="22"/>
      <c r="HTZ260" s="22"/>
      <c r="HUA260" s="22"/>
      <c r="HUB260" s="22"/>
      <c r="HUC260" s="22"/>
      <c r="HUD260" s="22"/>
      <c r="HUE260" s="22"/>
      <c r="HUF260" s="22"/>
      <c r="HUG260" s="22"/>
      <c r="HUH260" s="22"/>
      <c r="HUI260" s="22"/>
      <c r="HUJ260" s="22"/>
      <c r="HUK260" s="22"/>
      <c r="HUL260" s="22"/>
      <c r="HUM260" s="22"/>
      <c r="HUN260" s="22"/>
      <c r="HUO260" s="22"/>
      <c r="HUP260" s="22"/>
      <c r="HUQ260" s="22"/>
      <c r="HUR260" s="22"/>
      <c r="HUS260" s="22"/>
      <c r="HUT260" s="22"/>
      <c r="HUU260" s="22"/>
      <c r="HUV260" s="22"/>
      <c r="HUW260" s="22"/>
      <c r="HUX260" s="22"/>
      <c r="HUY260" s="22"/>
      <c r="HUZ260" s="22"/>
      <c r="HVA260" s="22"/>
      <c r="HVB260" s="22"/>
      <c r="HVC260" s="22"/>
      <c r="HVD260" s="22"/>
      <c r="HVE260" s="22"/>
      <c r="HVF260" s="22"/>
      <c r="HVG260" s="22"/>
      <c r="HVH260" s="22"/>
      <c r="HVI260" s="22"/>
      <c r="HVJ260" s="22"/>
      <c r="HVK260" s="22"/>
      <c r="HVL260" s="22"/>
      <c r="HVM260" s="22"/>
      <c r="HVN260" s="22"/>
      <c r="HVO260" s="22"/>
      <c r="HVP260" s="22"/>
      <c r="HVQ260" s="22"/>
      <c r="HVR260" s="22"/>
      <c r="HVS260" s="22"/>
      <c r="HVT260" s="22"/>
      <c r="HVU260" s="22"/>
      <c r="HVV260" s="22"/>
      <c r="HVW260" s="22"/>
      <c r="HVX260" s="22"/>
      <c r="HVY260" s="22"/>
      <c r="HVZ260" s="22"/>
      <c r="HWA260" s="22"/>
      <c r="HWB260" s="22"/>
      <c r="HWC260" s="22"/>
      <c r="HWD260" s="22"/>
      <c r="HWE260" s="22"/>
      <c r="HWF260" s="22"/>
      <c r="HWG260" s="22"/>
      <c r="HWH260" s="22"/>
      <c r="HWI260" s="22"/>
      <c r="HWJ260" s="22"/>
      <c r="HWK260" s="22"/>
      <c r="HWL260" s="22"/>
      <c r="HWM260" s="22"/>
      <c r="HWN260" s="22"/>
      <c r="HWO260" s="22"/>
      <c r="HWP260" s="22"/>
      <c r="HWQ260" s="22"/>
      <c r="HWR260" s="22"/>
      <c r="HWS260" s="22"/>
      <c r="HWT260" s="22"/>
      <c r="HWU260" s="22"/>
      <c r="HWV260" s="22"/>
      <c r="HWW260" s="22"/>
      <c r="HWX260" s="22"/>
      <c r="HWY260" s="22"/>
      <c r="HWZ260" s="22"/>
      <c r="HXA260" s="22"/>
      <c r="HXB260" s="22"/>
      <c r="HXC260" s="22"/>
      <c r="HXD260" s="22"/>
      <c r="HXE260" s="22"/>
      <c r="HXF260" s="22"/>
      <c r="HXG260" s="22"/>
      <c r="HXH260" s="22"/>
      <c r="HXI260" s="22"/>
      <c r="HXJ260" s="22"/>
      <c r="HXK260" s="22"/>
      <c r="HXL260" s="22"/>
      <c r="HXM260" s="22"/>
      <c r="HXN260" s="22"/>
      <c r="HXO260" s="22"/>
      <c r="HXP260" s="22"/>
      <c r="HXQ260" s="22"/>
      <c r="HXR260" s="22"/>
      <c r="HXS260" s="22"/>
      <c r="HXT260" s="22"/>
      <c r="HXU260" s="22"/>
      <c r="HXV260" s="22"/>
      <c r="HXW260" s="22"/>
      <c r="HXX260" s="22"/>
      <c r="HXY260" s="22"/>
      <c r="HXZ260" s="22"/>
      <c r="HYA260" s="22"/>
      <c r="HYB260" s="22"/>
      <c r="HYC260" s="22"/>
      <c r="HYD260" s="22"/>
      <c r="HYE260" s="22"/>
      <c r="HYF260" s="22"/>
      <c r="HYG260" s="22"/>
      <c r="HYH260" s="22"/>
      <c r="HYI260" s="22"/>
      <c r="HYJ260" s="22"/>
      <c r="HYK260" s="22"/>
      <c r="HYL260" s="22"/>
      <c r="HYM260" s="22"/>
      <c r="HYN260" s="22"/>
      <c r="HYO260" s="22"/>
      <c r="HYP260" s="22"/>
      <c r="HYQ260" s="22"/>
      <c r="HYR260" s="22"/>
      <c r="HYS260" s="22"/>
      <c r="HYT260" s="22"/>
      <c r="HYU260" s="22"/>
      <c r="HYV260" s="22"/>
      <c r="HYW260" s="22"/>
      <c r="HYX260" s="22"/>
      <c r="HYY260" s="22"/>
      <c r="HYZ260" s="22"/>
      <c r="HZA260" s="22"/>
      <c r="HZB260" s="22"/>
      <c r="HZC260" s="22"/>
      <c r="HZD260" s="22"/>
      <c r="HZE260" s="22"/>
      <c r="HZF260" s="22"/>
      <c r="HZG260" s="22"/>
      <c r="HZH260" s="22"/>
      <c r="HZI260" s="22"/>
      <c r="HZJ260" s="22"/>
      <c r="HZK260" s="22"/>
      <c r="HZL260" s="22"/>
      <c r="HZM260" s="22"/>
      <c r="HZN260" s="22"/>
      <c r="HZO260" s="22"/>
      <c r="HZP260" s="22"/>
      <c r="HZQ260" s="22"/>
      <c r="HZR260" s="22"/>
      <c r="HZS260" s="22"/>
      <c r="HZT260" s="22"/>
      <c r="HZU260" s="22"/>
      <c r="HZV260" s="22"/>
      <c r="HZW260" s="22"/>
      <c r="HZX260" s="22"/>
      <c r="HZY260" s="22"/>
      <c r="HZZ260" s="22"/>
      <c r="IAA260" s="22"/>
      <c r="IAB260" s="22"/>
      <c r="IAC260" s="22"/>
      <c r="IAD260" s="22"/>
      <c r="IAE260" s="22"/>
      <c r="IAF260" s="22"/>
      <c r="IAG260" s="22"/>
      <c r="IAH260" s="22"/>
      <c r="IAI260" s="22"/>
      <c r="IAJ260" s="22"/>
      <c r="IAK260" s="22"/>
      <c r="IAL260" s="22"/>
      <c r="IAM260" s="22"/>
      <c r="IAN260" s="22"/>
      <c r="IAO260" s="22"/>
      <c r="IAP260" s="22"/>
      <c r="IAQ260" s="22"/>
      <c r="IAR260" s="22"/>
      <c r="IAS260" s="22"/>
      <c r="IAT260" s="22"/>
      <c r="IAU260" s="22"/>
      <c r="IAV260" s="22"/>
      <c r="IAW260" s="22"/>
      <c r="IAX260" s="22"/>
      <c r="IAY260" s="22"/>
      <c r="IAZ260" s="22"/>
      <c r="IBA260" s="22"/>
      <c r="IBB260" s="22"/>
      <c r="IBC260" s="22"/>
      <c r="IBD260" s="22"/>
      <c r="IBE260" s="22"/>
      <c r="IBF260" s="22"/>
      <c r="IBG260" s="22"/>
      <c r="IBH260" s="22"/>
      <c r="IBI260" s="22"/>
      <c r="IBJ260" s="22"/>
      <c r="IBK260" s="22"/>
      <c r="IBL260" s="22"/>
      <c r="IBM260" s="22"/>
      <c r="IBN260" s="22"/>
      <c r="IBO260" s="22"/>
      <c r="IBP260" s="22"/>
      <c r="IBQ260" s="22"/>
      <c r="IBR260" s="22"/>
      <c r="IBS260" s="22"/>
      <c r="IBT260" s="22"/>
      <c r="IBU260" s="22"/>
      <c r="IBV260" s="22"/>
      <c r="IBW260" s="22"/>
      <c r="IBX260" s="22"/>
      <c r="IBY260" s="22"/>
      <c r="IBZ260" s="22"/>
      <c r="ICA260" s="22"/>
      <c r="ICB260" s="22"/>
      <c r="ICC260" s="22"/>
      <c r="ICD260" s="22"/>
      <c r="ICE260" s="22"/>
      <c r="ICF260" s="22"/>
      <c r="ICG260" s="22"/>
      <c r="ICH260" s="22"/>
      <c r="ICI260" s="22"/>
      <c r="ICJ260" s="22"/>
      <c r="ICK260" s="22"/>
      <c r="ICL260" s="22"/>
      <c r="ICM260" s="22"/>
      <c r="ICN260" s="22"/>
      <c r="ICO260" s="22"/>
      <c r="ICP260" s="22"/>
      <c r="ICQ260" s="22"/>
      <c r="ICR260" s="22"/>
      <c r="ICS260" s="22"/>
      <c r="ICT260" s="22"/>
      <c r="ICU260" s="22"/>
      <c r="ICV260" s="22"/>
      <c r="ICW260" s="22"/>
      <c r="ICX260" s="22"/>
      <c r="ICY260" s="22"/>
      <c r="ICZ260" s="22"/>
      <c r="IDA260" s="22"/>
      <c r="IDB260" s="22"/>
      <c r="IDC260" s="22"/>
      <c r="IDD260" s="22"/>
      <c r="IDE260" s="22"/>
      <c r="IDF260" s="22"/>
      <c r="IDG260" s="22"/>
      <c r="IDH260" s="22"/>
      <c r="IDI260" s="22"/>
      <c r="IDJ260" s="22"/>
      <c r="IDK260" s="22"/>
      <c r="IDL260" s="22"/>
      <c r="IDM260" s="22"/>
      <c r="IDN260" s="22"/>
      <c r="IDO260" s="22"/>
      <c r="IDP260" s="22"/>
      <c r="IDQ260" s="22"/>
      <c r="IDR260" s="22"/>
      <c r="IDS260" s="22"/>
      <c r="IDT260" s="22"/>
      <c r="IDU260" s="22"/>
      <c r="IDV260" s="22"/>
      <c r="IDW260" s="22"/>
      <c r="IDX260" s="22"/>
      <c r="IDY260" s="22"/>
      <c r="IDZ260" s="22"/>
      <c r="IEA260" s="22"/>
      <c r="IEB260" s="22"/>
      <c r="IEC260" s="22"/>
      <c r="IED260" s="22"/>
      <c r="IEE260" s="22"/>
      <c r="IEF260" s="22"/>
      <c r="IEG260" s="22"/>
      <c r="IEH260" s="22"/>
      <c r="IEI260" s="22"/>
      <c r="IEJ260" s="22"/>
      <c r="IEK260" s="22"/>
      <c r="IEL260" s="22"/>
      <c r="IEM260" s="22"/>
      <c r="IEN260" s="22"/>
      <c r="IEO260" s="22"/>
      <c r="IEP260" s="22"/>
      <c r="IEQ260" s="22"/>
      <c r="IER260" s="22"/>
      <c r="IES260" s="22"/>
      <c r="IET260" s="22"/>
      <c r="IEU260" s="22"/>
      <c r="IEV260" s="22"/>
      <c r="IEW260" s="22"/>
      <c r="IEX260" s="22"/>
      <c r="IEY260" s="22"/>
      <c r="IEZ260" s="22"/>
      <c r="IFA260" s="22"/>
      <c r="IFB260" s="22"/>
      <c r="IFC260" s="22"/>
      <c r="IFD260" s="22"/>
      <c r="IFE260" s="22"/>
      <c r="IFF260" s="22"/>
      <c r="IFG260" s="22"/>
      <c r="IFH260" s="22"/>
      <c r="IFI260" s="22"/>
      <c r="IFJ260" s="22"/>
      <c r="IFK260" s="22"/>
      <c r="IFL260" s="22"/>
      <c r="IFM260" s="22"/>
      <c r="IFN260" s="22"/>
      <c r="IFO260" s="22"/>
      <c r="IFP260" s="22"/>
      <c r="IFQ260" s="22"/>
      <c r="IFR260" s="22"/>
      <c r="IFS260" s="22"/>
      <c r="IFT260" s="22"/>
      <c r="IFU260" s="22"/>
      <c r="IFV260" s="22"/>
      <c r="IFW260" s="22"/>
      <c r="IFX260" s="22"/>
      <c r="IFY260" s="22"/>
      <c r="IFZ260" s="22"/>
      <c r="IGA260" s="22"/>
      <c r="IGB260" s="22"/>
      <c r="IGC260" s="22"/>
      <c r="IGD260" s="22"/>
      <c r="IGE260" s="22"/>
      <c r="IGF260" s="22"/>
      <c r="IGG260" s="22"/>
      <c r="IGH260" s="22"/>
      <c r="IGI260" s="22"/>
      <c r="IGJ260" s="22"/>
      <c r="IGK260" s="22"/>
      <c r="IGL260" s="22"/>
      <c r="IGM260" s="22"/>
      <c r="IGN260" s="22"/>
      <c r="IGO260" s="22"/>
      <c r="IGP260" s="22"/>
      <c r="IGQ260" s="22"/>
      <c r="IGR260" s="22"/>
      <c r="IGS260" s="22"/>
      <c r="IGT260" s="22"/>
      <c r="IGU260" s="22"/>
      <c r="IGV260" s="22"/>
      <c r="IGW260" s="22"/>
      <c r="IGX260" s="22"/>
      <c r="IGY260" s="22"/>
      <c r="IGZ260" s="22"/>
      <c r="IHA260" s="22"/>
      <c r="IHB260" s="22"/>
      <c r="IHC260" s="22"/>
      <c r="IHD260" s="22"/>
      <c r="IHE260" s="22"/>
      <c r="IHF260" s="22"/>
      <c r="IHG260" s="22"/>
      <c r="IHH260" s="22"/>
      <c r="IHI260" s="22"/>
      <c r="IHJ260" s="22"/>
      <c r="IHK260" s="22"/>
      <c r="IHL260" s="22"/>
      <c r="IHM260" s="22"/>
      <c r="IHN260" s="22"/>
      <c r="IHO260" s="22"/>
      <c r="IHP260" s="22"/>
      <c r="IHQ260" s="22"/>
      <c r="IHR260" s="22"/>
      <c r="IHS260" s="22"/>
      <c r="IHT260" s="22"/>
      <c r="IHU260" s="22"/>
      <c r="IHV260" s="22"/>
      <c r="IHW260" s="22"/>
      <c r="IHX260" s="22"/>
      <c r="IHY260" s="22"/>
      <c r="IHZ260" s="22"/>
      <c r="IIA260" s="22"/>
      <c r="IIB260" s="22"/>
      <c r="IIC260" s="22"/>
      <c r="IID260" s="22"/>
      <c r="IIE260" s="22"/>
      <c r="IIF260" s="22"/>
      <c r="IIG260" s="22"/>
      <c r="IIH260" s="22"/>
      <c r="III260" s="22"/>
      <c r="IIJ260" s="22"/>
      <c r="IIK260" s="22"/>
      <c r="IIL260" s="22"/>
      <c r="IIM260" s="22"/>
      <c r="IIN260" s="22"/>
      <c r="IIO260" s="22"/>
      <c r="IIP260" s="22"/>
      <c r="IIQ260" s="22"/>
      <c r="IIR260" s="22"/>
      <c r="IIS260" s="22"/>
      <c r="IIT260" s="22"/>
      <c r="IIU260" s="22"/>
      <c r="IIV260" s="22"/>
      <c r="IIW260" s="22"/>
      <c r="IIX260" s="22"/>
      <c r="IIY260" s="22"/>
      <c r="IIZ260" s="22"/>
      <c r="IJA260" s="22"/>
      <c r="IJB260" s="22"/>
      <c r="IJC260" s="22"/>
      <c r="IJD260" s="22"/>
      <c r="IJE260" s="22"/>
      <c r="IJF260" s="22"/>
      <c r="IJG260" s="22"/>
      <c r="IJH260" s="22"/>
      <c r="IJI260" s="22"/>
      <c r="IJJ260" s="22"/>
      <c r="IJK260" s="22"/>
      <c r="IJL260" s="22"/>
      <c r="IJM260" s="22"/>
      <c r="IJN260" s="22"/>
      <c r="IJO260" s="22"/>
      <c r="IJP260" s="22"/>
      <c r="IJQ260" s="22"/>
      <c r="IJR260" s="22"/>
      <c r="IJS260" s="22"/>
      <c r="IJT260" s="22"/>
      <c r="IJU260" s="22"/>
      <c r="IJV260" s="22"/>
      <c r="IJW260" s="22"/>
      <c r="IJX260" s="22"/>
      <c r="IJY260" s="22"/>
      <c r="IJZ260" s="22"/>
      <c r="IKA260" s="22"/>
      <c r="IKB260" s="22"/>
      <c r="IKC260" s="22"/>
      <c r="IKD260" s="22"/>
      <c r="IKE260" s="22"/>
      <c r="IKF260" s="22"/>
      <c r="IKG260" s="22"/>
      <c r="IKH260" s="22"/>
      <c r="IKI260" s="22"/>
      <c r="IKJ260" s="22"/>
      <c r="IKK260" s="22"/>
      <c r="IKL260" s="22"/>
      <c r="IKM260" s="22"/>
      <c r="IKN260" s="22"/>
      <c r="IKO260" s="22"/>
      <c r="IKP260" s="22"/>
      <c r="IKQ260" s="22"/>
      <c r="IKR260" s="22"/>
      <c r="IKS260" s="22"/>
      <c r="IKT260" s="22"/>
      <c r="IKU260" s="22"/>
      <c r="IKV260" s="22"/>
      <c r="IKW260" s="22"/>
      <c r="IKX260" s="22"/>
      <c r="IKY260" s="22"/>
      <c r="IKZ260" s="22"/>
      <c r="ILA260" s="22"/>
      <c r="ILB260" s="22"/>
      <c r="ILC260" s="22"/>
      <c r="ILD260" s="22"/>
      <c r="ILE260" s="22"/>
      <c r="ILF260" s="22"/>
      <c r="ILG260" s="22"/>
      <c r="ILH260" s="22"/>
      <c r="ILI260" s="22"/>
      <c r="ILJ260" s="22"/>
      <c r="ILK260" s="22"/>
      <c r="ILL260" s="22"/>
      <c r="ILM260" s="22"/>
      <c r="ILN260" s="22"/>
      <c r="ILO260" s="22"/>
      <c r="ILP260" s="22"/>
      <c r="ILQ260" s="22"/>
      <c r="ILR260" s="22"/>
      <c r="ILS260" s="22"/>
      <c r="ILT260" s="22"/>
      <c r="ILU260" s="22"/>
      <c r="ILV260" s="22"/>
      <c r="ILW260" s="22"/>
      <c r="ILX260" s="22"/>
      <c r="ILY260" s="22"/>
      <c r="ILZ260" s="22"/>
      <c r="IMA260" s="22"/>
      <c r="IMB260" s="22"/>
      <c r="IMC260" s="22"/>
      <c r="IMD260" s="22"/>
      <c r="IME260" s="22"/>
      <c r="IMF260" s="22"/>
      <c r="IMG260" s="22"/>
      <c r="IMH260" s="22"/>
      <c r="IMI260" s="22"/>
      <c r="IMJ260" s="22"/>
      <c r="IMK260" s="22"/>
      <c r="IML260" s="22"/>
      <c r="IMM260" s="22"/>
      <c r="IMN260" s="22"/>
      <c r="IMO260" s="22"/>
      <c r="IMP260" s="22"/>
      <c r="IMQ260" s="22"/>
      <c r="IMR260" s="22"/>
      <c r="IMS260" s="22"/>
      <c r="IMT260" s="22"/>
      <c r="IMU260" s="22"/>
      <c r="IMV260" s="22"/>
      <c r="IMW260" s="22"/>
      <c r="IMX260" s="22"/>
      <c r="IMY260" s="22"/>
      <c r="IMZ260" s="22"/>
      <c r="INA260" s="22"/>
      <c r="INB260" s="22"/>
      <c r="INC260" s="22"/>
      <c r="IND260" s="22"/>
      <c r="INE260" s="22"/>
      <c r="INF260" s="22"/>
      <c r="ING260" s="22"/>
      <c r="INH260" s="22"/>
      <c r="INI260" s="22"/>
      <c r="INJ260" s="22"/>
      <c r="INK260" s="22"/>
      <c r="INL260" s="22"/>
      <c r="INM260" s="22"/>
      <c r="INN260" s="22"/>
      <c r="INO260" s="22"/>
      <c r="INP260" s="22"/>
      <c r="INQ260" s="22"/>
      <c r="INR260" s="22"/>
      <c r="INS260" s="22"/>
      <c r="INT260" s="22"/>
      <c r="INU260" s="22"/>
      <c r="INV260" s="22"/>
      <c r="INW260" s="22"/>
      <c r="INX260" s="22"/>
      <c r="INY260" s="22"/>
      <c r="INZ260" s="22"/>
      <c r="IOA260" s="22"/>
      <c r="IOB260" s="22"/>
      <c r="IOC260" s="22"/>
      <c r="IOD260" s="22"/>
      <c r="IOE260" s="22"/>
      <c r="IOF260" s="22"/>
      <c r="IOG260" s="22"/>
      <c r="IOH260" s="22"/>
      <c r="IOI260" s="22"/>
      <c r="IOJ260" s="22"/>
      <c r="IOK260" s="22"/>
      <c r="IOL260" s="22"/>
      <c r="IOM260" s="22"/>
      <c r="ION260" s="22"/>
      <c r="IOO260" s="22"/>
      <c r="IOP260" s="22"/>
      <c r="IOQ260" s="22"/>
      <c r="IOR260" s="22"/>
      <c r="IOS260" s="22"/>
      <c r="IOT260" s="22"/>
      <c r="IOU260" s="22"/>
      <c r="IOV260" s="22"/>
      <c r="IOW260" s="22"/>
      <c r="IOX260" s="22"/>
      <c r="IOY260" s="22"/>
      <c r="IOZ260" s="22"/>
      <c r="IPA260" s="22"/>
      <c r="IPB260" s="22"/>
      <c r="IPC260" s="22"/>
      <c r="IPD260" s="22"/>
      <c r="IPE260" s="22"/>
      <c r="IPF260" s="22"/>
      <c r="IPG260" s="22"/>
      <c r="IPH260" s="22"/>
      <c r="IPI260" s="22"/>
      <c r="IPJ260" s="22"/>
      <c r="IPK260" s="22"/>
      <c r="IPL260" s="22"/>
      <c r="IPM260" s="22"/>
      <c r="IPN260" s="22"/>
      <c r="IPO260" s="22"/>
      <c r="IPP260" s="22"/>
      <c r="IPQ260" s="22"/>
      <c r="IPR260" s="22"/>
      <c r="IPS260" s="22"/>
      <c r="IPT260" s="22"/>
      <c r="IPU260" s="22"/>
      <c r="IPV260" s="22"/>
      <c r="IPW260" s="22"/>
      <c r="IPX260" s="22"/>
      <c r="IPY260" s="22"/>
      <c r="IPZ260" s="22"/>
      <c r="IQA260" s="22"/>
      <c r="IQB260" s="22"/>
      <c r="IQC260" s="22"/>
      <c r="IQD260" s="22"/>
      <c r="IQE260" s="22"/>
      <c r="IQF260" s="22"/>
      <c r="IQG260" s="22"/>
      <c r="IQH260" s="22"/>
      <c r="IQI260" s="22"/>
      <c r="IQJ260" s="22"/>
      <c r="IQK260" s="22"/>
      <c r="IQL260" s="22"/>
      <c r="IQM260" s="22"/>
      <c r="IQN260" s="22"/>
      <c r="IQO260" s="22"/>
      <c r="IQP260" s="22"/>
      <c r="IQQ260" s="22"/>
      <c r="IQR260" s="22"/>
      <c r="IQS260" s="22"/>
      <c r="IQT260" s="22"/>
      <c r="IQU260" s="22"/>
      <c r="IQV260" s="22"/>
      <c r="IQW260" s="22"/>
      <c r="IQX260" s="22"/>
      <c r="IQY260" s="22"/>
      <c r="IQZ260" s="22"/>
      <c r="IRA260" s="22"/>
      <c r="IRB260" s="22"/>
      <c r="IRC260" s="22"/>
      <c r="IRD260" s="22"/>
      <c r="IRE260" s="22"/>
      <c r="IRF260" s="22"/>
      <c r="IRG260" s="22"/>
      <c r="IRH260" s="22"/>
      <c r="IRI260" s="22"/>
      <c r="IRJ260" s="22"/>
      <c r="IRK260" s="22"/>
      <c r="IRL260" s="22"/>
      <c r="IRM260" s="22"/>
      <c r="IRN260" s="22"/>
      <c r="IRO260" s="22"/>
      <c r="IRP260" s="22"/>
      <c r="IRQ260" s="22"/>
      <c r="IRR260" s="22"/>
      <c r="IRS260" s="22"/>
      <c r="IRT260" s="22"/>
      <c r="IRU260" s="22"/>
      <c r="IRV260" s="22"/>
      <c r="IRW260" s="22"/>
      <c r="IRX260" s="22"/>
      <c r="IRY260" s="22"/>
      <c r="IRZ260" s="22"/>
      <c r="ISA260" s="22"/>
      <c r="ISB260" s="22"/>
      <c r="ISC260" s="22"/>
      <c r="ISD260" s="22"/>
      <c r="ISE260" s="22"/>
      <c r="ISF260" s="22"/>
      <c r="ISG260" s="22"/>
      <c r="ISH260" s="22"/>
      <c r="ISI260" s="22"/>
      <c r="ISJ260" s="22"/>
      <c r="ISK260" s="22"/>
      <c r="ISL260" s="22"/>
      <c r="ISM260" s="22"/>
      <c r="ISN260" s="22"/>
      <c r="ISO260" s="22"/>
      <c r="ISP260" s="22"/>
      <c r="ISQ260" s="22"/>
      <c r="ISR260" s="22"/>
      <c r="ISS260" s="22"/>
      <c r="IST260" s="22"/>
      <c r="ISU260" s="22"/>
      <c r="ISV260" s="22"/>
      <c r="ISW260" s="22"/>
      <c r="ISX260" s="22"/>
      <c r="ISY260" s="22"/>
      <c r="ISZ260" s="22"/>
      <c r="ITA260" s="22"/>
      <c r="ITB260" s="22"/>
      <c r="ITC260" s="22"/>
      <c r="ITD260" s="22"/>
      <c r="ITE260" s="22"/>
      <c r="ITF260" s="22"/>
      <c r="ITG260" s="22"/>
      <c r="ITH260" s="22"/>
      <c r="ITI260" s="22"/>
      <c r="ITJ260" s="22"/>
      <c r="ITK260" s="22"/>
      <c r="ITL260" s="22"/>
      <c r="ITM260" s="22"/>
      <c r="ITN260" s="22"/>
      <c r="ITO260" s="22"/>
      <c r="ITP260" s="22"/>
      <c r="ITQ260" s="22"/>
      <c r="ITR260" s="22"/>
      <c r="ITS260" s="22"/>
      <c r="ITT260" s="22"/>
      <c r="ITU260" s="22"/>
      <c r="ITV260" s="22"/>
      <c r="ITW260" s="22"/>
      <c r="ITX260" s="22"/>
      <c r="ITY260" s="22"/>
      <c r="ITZ260" s="22"/>
      <c r="IUA260" s="22"/>
      <c r="IUB260" s="22"/>
      <c r="IUC260" s="22"/>
      <c r="IUD260" s="22"/>
      <c r="IUE260" s="22"/>
      <c r="IUF260" s="22"/>
      <c r="IUG260" s="22"/>
      <c r="IUH260" s="22"/>
      <c r="IUI260" s="22"/>
      <c r="IUJ260" s="22"/>
      <c r="IUK260" s="22"/>
      <c r="IUL260" s="22"/>
      <c r="IUM260" s="22"/>
      <c r="IUN260" s="22"/>
      <c r="IUO260" s="22"/>
      <c r="IUP260" s="22"/>
      <c r="IUQ260" s="22"/>
      <c r="IUR260" s="22"/>
      <c r="IUS260" s="22"/>
      <c r="IUT260" s="22"/>
      <c r="IUU260" s="22"/>
      <c r="IUV260" s="22"/>
      <c r="IUW260" s="22"/>
      <c r="IUX260" s="22"/>
      <c r="IUY260" s="22"/>
      <c r="IUZ260" s="22"/>
      <c r="IVA260" s="22"/>
      <c r="IVB260" s="22"/>
      <c r="IVC260" s="22"/>
      <c r="IVD260" s="22"/>
      <c r="IVE260" s="22"/>
      <c r="IVF260" s="22"/>
      <c r="IVG260" s="22"/>
      <c r="IVH260" s="22"/>
      <c r="IVI260" s="22"/>
      <c r="IVJ260" s="22"/>
      <c r="IVK260" s="22"/>
      <c r="IVL260" s="22"/>
      <c r="IVM260" s="22"/>
      <c r="IVN260" s="22"/>
      <c r="IVO260" s="22"/>
      <c r="IVP260" s="22"/>
      <c r="IVQ260" s="22"/>
      <c r="IVR260" s="22"/>
      <c r="IVS260" s="22"/>
      <c r="IVT260" s="22"/>
      <c r="IVU260" s="22"/>
      <c r="IVV260" s="22"/>
      <c r="IVW260" s="22"/>
      <c r="IVX260" s="22"/>
      <c r="IVY260" s="22"/>
      <c r="IVZ260" s="22"/>
      <c r="IWA260" s="22"/>
      <c r="IWB260" s="22"/>
      <c r="IWC260" s="22"/>
      <c r="IWD260" s="22"/>
      <c r="IWE260" s="22"/>
      <c r="IWF260" s="22"/>
      <c r="IWG260" s="22"/>
      <c r="IWH260" s="22"/>
      <c r="IWI260" s="22"/>
      <c r="IWJ260" s="22"/>
      <c r="IWK260" s="22"/>
      <c r="IWL260" s="22"/>
      <c r="IWM260" s="22"/>
      <c r="IWN260" s="22"/>
      <c r="IWO260" s="22"/>
      <c r="IWP260" s="22"/>
      <c r="IWQ260" s="22"/>
      <c r="IWR260" s="22"/>
      <c r="IWS260" s="22"/>
      <c r="IWT260" s="22"/>
      <c r="IWU260" s="22"/>
      <c r="IWV260" s="22"/>
      <c r="IWW260" s="22"/>
      <c r="IWX260" s="22"/>
      <c r="IWY260" s="22"/>
      <c r="IWZ260" s="22"/>
      <c r="IXA260" s="22"/>
      <c r="IXB260" s="22"/>
      <c r="IXC260" s="22"/>
      <c r="IXD260" s="22"/>
      <c r="IXE260" s="22"/>
      <c r="IXF260" s="22"/>
      <c r="IXG260" s="22"/>
      <c r="IXH260" s="22"/>
      <c r="IXI260" s="22"/>
      <c r="IXJ260" s="22"/>
      <c r="IXK260" s="22"/>
      <c r="IXL260" s="22"/>
      <c r="IXM260" s="22"/>
      <c r="IXN260" s="22"/>
      <c r="IXO260" s="22"/>
      <c r="IXP260" s="22"/>
      <c r="IXQ260" s="22"/>
      <c r="IXR260" s="22"/>
      <c r="IXS260" s="22"/>
      <c r="IXT260" s="22"/>
      <c r="IXU260" s="22"/>
      <c r="IXV260" s="22"/>
      <c r="IXW260" s="22"/>
      <c r="IXX260" s="22"/>
      <c r="IXY260" s="22"/>
      <c r="IXZ260" s="22"/>
      <c r="IYA260" s="22"/>
      <c r="IYB260" s="22"/>
      <c r="IYC260" s="22"/>
      <c r="IYD260" s="22"/>
      <c r="IYE260" s="22"/>
      <c r="IYF260" s="22"/>
      <c r="IYG260" s="22"/>
      <c r="IYH260" s="22"/>
      <c r="IYI260" s="22"/>
      <c r="IYJ260" s="22"/>
      <c r="IYK260" s="22"/>
      <c r="IYL260" s="22"/>
      <c r="IYM260" s="22"/>
      <c r="IYN260" s="22"/>
      <c r="IYO260" s="22"/>
      <c r="IYP260" s="22"/>
      <c r="IYQ260" s="22"/>
      <c r="IYR260" s="22"/>
      <c r="IYS260" s="22"/>
      <c r="IYT260" s="22"/>
      <c r="IYU260" s="22"/>
      <c r="IYV260" s="22"/>
      <c r="IYW260" s="22"/>
      <c r="IYX260" s="22"/>
      <c r="IYY260" s="22"/>
      <c r="IYZ260" s="22"/>
      <c r="IZA260" s="22"/>
      <c r="IZB260" s="22"/>
      <c r="IZC260" s="22"/>
      <c r="IZD260" s="22"/>
      <c r="IZE260" s="22"/>
      <c r="IZF260" s="22"/>
      <c r="IZG260" s="22"/>
      <c r="IZH260" s="22"/>
      <c r="IZI260" s="22"/>
      <c r="IZJ260" s="22"/>
      <c r="IZK260" s="22"/>
      <c r="IZL260" s="22"/>
      <c r="IZM260" s="22"/>
      <c r="IZN260" s="22"/>
      <c r="IZO260" s="22"/>
      <c r="IZP260" s="22"/>
      <c r="IZQ260" s="22"/>
      <c r="IZR260" s="22"/>
      <c r="IZS260" s="22"/>
      <c r="IZT260" s="22"/>
      <c r="IZU260" s="22"/>
      <c r="IZV260" s="22"/>
      <c r="IZW260" s="22"/>
      <c r="IZX260" s="22"/>
      <c r="IZY260" s="22"/>
      <c r="IZZ260" s="22"/>
      <c r="JAA260" s="22"/>
      <c r="JAB260" s="22"/>
      <c r="JAC260" s="22"/>
      <c r="JAD260" s="22"/>
      <c r="JAE260" s="22"/>
      <c r="JAF260" s="22"/>
      <c r="JAG260" s="22"/>
      <c r="JAH260" s="22"/>
      <c r="JAI260" s="22"/>
      <c r="JAJ260" s="22"/>
      <c r="JAK260" s="22"/>
      <c r="JAL260" s="22"/>
      <c r="JAM260" s="22"/>
      <c r="JAN260" s="22"/>
      <c r="JAO260" s="22"/>
      <c r="JAP260" s="22"/>
      <c r="JAQ260" s="22"/>
      <c r="JAR260" s="22"/>
      <c r="JAS260" s="22"/>
      <c r="JAT260" s="22"/>
      <c r="JAU260" s="22"/>
      <c r="JAV260" s="22"/>
      <c r="JAW260" s="22"/>
      <c r="JAX260" s="22"/>
      <c r="JAY260" s="22"/>
      <c r="JAZ260" s="22"/>
      <c r="JBA260" s="22"/>
      <c r="JBB260" s="22"/>
      <c r="JBC260" s="22"/>
      <c r="JBD260" s="22"/>
      <c r="JBE260" s="22"/>
      <c r="JBF260" s="22"/>
      <c r="JBG260" s="22"/>
      <c r="JBH260" s="22"/>
      <c r="JBI260" s="22"/>
      <c r="JBJ260" s="22"/>
      <c r="JBK260" s="22"/>
      <c r="JBL260" s="22"/>
      <c r="JBM260" s="22"/>
      <c r="JBN260" s="22"/>
      <c r="JBO260" s="22"/>
      <c r="JBP260" s="22"/>
      <c r="JBQ260" s="22"/>
      <c r="JBR260" s="22"/>
      <c r="JBS260" s="22"/>
      <c r="JBT260" s="22"/>
      <c r="JBU260" s="22"/>
      <c r="JBV260" s="22"/>
      <c r="JBW260" s="22"/>
      <c r="JBX260" s="22"/>
      <c r="JBY260" s="22"/>
      <c r="JBZ260" s="22"/>
      <c r="JCA260" s="22"/>
      <c r="JCB260" s="22"/>
      <c r="JCC260" s="22"/>
      <c r="JCD260" s="22"/>
      <c r="JCE260" s="22"/>
      <c r="JCF260" s="22"/>
      <c r="JCG260" s="22"/>
      <c r="JCH260" s="22"/>
      <c r="JCI260" s="22"/>
      <c r="JCJ260" s="22"/>
      <c r="JCK260" s="22"/>
      <c r="JCL260" s="22"/>
      <c r="JCM260" s="22"/>
      <c r="JCN260" s="22"/>
      <c r="JCO260" s="22"/>
      <c r="JCP260" s="22"/>
      <c r="JCQ260" s="22"/>
      <c r="JCR260" s="22"/>
      <c r="JCS260" s="22"/>
      <c r="JCT260" s="22"/>
      <c r="JCU260" s="22"/>
      <c r="JCV260" s="22"/>
      <c r="JCW260" s="22"/>
      <c r="JCX260" s="22"/>
      <c r="JCY260" s="22"/>
      <c r="JCZ260" s="22"/>
      <c r="JDA260" s="22"/>
      <c r="JDB260" s="22"/>
      <c r="JDC260" s="22"/>
      <c r="JDD260" s="22"/>
      <c r="JDE260" s="22"/>
      <c r="JDF260" s="22"/>
      <c r="JDG260" s="22"/>
      <c r="JDH260" s="22"/>
      <c r="JDI260" s="22"/>
      <c r="JDJ260" s="22"/>
      <c r="JDK260" s="22"/>
      <c r="JDL260" s="22"/>
      <c r="JDM260" s="22"/>
      <c r="JDN260" s="22"/>
      <c r="JDO260" s="22"/>
      <c r="JDP260" s="22"/>
      <c r="JDQ260" s="22"/>
      <c r="JDR260" s="22"/>
      <c r="JDS260" s="22"/>
      <c r="JDT260" s="22"/>
      <c r="JDU260" s="22"/>
      <c r="JDV260" s="22"/>
      <c r="JDW260" s="22"/>
      <c r="JDX260" s="22"/>
      <c r="JDY260" s="22"/>
      <c r="JDZ260" s="22"/>
      <c r="JEA260" s="22"/>
      <c r="JEB260" s="22"/>
      <c r="JEC260" s="22"/>
      <c r="JED260" s="22"/>
      <c r="JEE260" s="22"/>
      <c r="JEF260" s="22"/>
      <c r="JEG260" s="22"/>
      <c r="JEH260" s="22"/>
      <c r="JEI260" s="22"/>
      <c r="JEJ260" s="22"/>
      <c r="JEK260" s="22"/>
      <c r="JEL260" s="22"/>
      <c r="JEM260" s="22"/>
      <c r="JEN260" s="22"/>
      <c r="JEO260" s="22"/>
      <c r="JEP260" s="22"/>
      <c r="JEQ260" s="22"/>
      <c r="JER260" s="22"/>
      <c r="JES260" s="22"/>
      <c r="JET260" s="22"/>
      <c r="JEU260" s="22"/>
      <c r="JEV260" s="22"/>
      <c r="JEW260" s="22"/>
      <c r="JEX260" s="22"/>
      <c r="JEY260" s="22"/>
      <c r="JEZ260" s="22"/>
      <c r="JFA260" s="22"/>
      <c r="JFB260" s="22"/>
      <c r="JFC260" s="22"/>
      <c r="JFD260" s="22"/>
      <c r="JFE260" s="22"/>
      <c r="JFF260" s="22"/>
      <c r="JFG260" s="22"/>
      <c r="JFH260" s="22"/>
      <c r="JFI260" s="22"/>
      <c r="JFJ260" s="22"/>
      <c r="JFK260" s="22"/>
      <c r="JFL260" s="22"/>
      <c r="JFM260" s="22"/>
      <c r="JFN260" s="22"/>
      <c r="JFO260" s="22"/>
      <c r="JFP260" s="22"/>
      <c r="JFQ260" s="22"/>
      <c r="JFR260" s="22"/>
      <c r="JFS260" s="22"/>
      <c r="JFT260" s="22"/>
      <c r="JFU260" s="22"/>
      <c r="JFV260" s="22"/>
      <c r="JFW260" s="22"/>
      <c r="JFX260" s="22"/>
      <c r="JFY260" s="22"/>
      <c r="JFZ260" s="22"/>
      <c r="JGA260" s="22"/>
      <c r="JGB260" s="22"/>
      <c r="JGC260" s="22"/>
      <c r="JGD260" s="22"/>
      <c r="JGE260" s="22"/>
      <c r="JGF260" s="22"/>
      <c r="JGG260" s="22"/>
      <c r="JGH260" s="22"/>
      <c r="JGI260" s="22"/>
      <c r="JGJ260" s="22"/>
      <c r="JGK260" s="22"/>
      <c r="JGL260" s="22"/>
      <c r="JGM260" s="22"/>
      <c r="JGN260" s="22"/>
      <c r="JGO260" s="22"/>
      <c r="JGP260" s="22"/>
      <c r="JGQ260" s="22"/>
      <c r="JGR260" s="22"/>
      <c r="JGS260" s="22"/>
      <c r="JGT260" s="22"/>
      <c r="JGU260" s="22"/>
      <c r="JGV260" s="22"/>
      <c r="JGW260" s="22"/>
      <c r="JGX260" s="22"/>
      <c r="JGY260" s="22"/>
      <c r="JGZ260" s="22"/>
      <c r="JHA260" s="22"/>
      <c r="JHB260" s="22"/>
      <c r="JHC260" s="22"/>
      <c r="JHD260" s="22"/>
      <c r="JHE260" s="22"/>
      <c r="JHF260" s="22"/>
      <c r="JHG260" s="22"/>
      <c r="JHH260" s="22"/>
      <c r="JHI260" s="22"/>
      <c r="JHJ260" s="22"/>
      <c r="JHK260" s="22"/>
      <c r="JHL260" s="22"/>
      <c r="JHM260" s="22"/>
      <c r="JHN260" s="22"/>
      <c r="JHO260" s="22"/>
      <c r="JHP260" s="22"/>
      <c r="JHQ260" s="22"/>
      <c r="JHR260" s="22"/>
      <c r="JHS260" s="22"/>
      <c r="JHT260" s="22"/>
      <c r="JHU260" s="22"/>
      <c r="JHV260" s="22"/>
      <c r="JHW260" s="22"/>
      <c r="JHX260" s="22"/>
      <c r="JHY260" s="22"/>
      <c r="JHZ260" s="22"/>
      <c r="JIA260" s="22"/>
      <c r="JIB260" s="22"/>
      <c r="JIC260" s="22"/>
      <c r="JID260" s="22"/>
      <c r="JIE260" s="22"/>
      <c r="JIF260" s="22"/>
      <c r="JIG260" s="22"/>
      <c r="JIH260" s="22"/>
      <c r="JII260" s="22"/>
      <c r="JIJ260" s="22"/>
      <c r="JIK260" s="22"/>
      <c r="JIL260" s="22"/>
      <c r="JIM260" s="22"/>
      <c r="JIN260" s="22"/>
      <c r="JIO260" s="22"/>
      <c r="JIP260" s="22"/>
      <c r="JIQ260" s="22"/>
      <c r="JIR260" s="22"/>
      <c r="JIS260" s="22"/>
      <c r="JIT260" s="22"/>
      <c r="JIU260" s="22"/>
      <c r="JIV260" s="22"/>
      <c r="JIW260" s="22"/>
      <c r="JIX260" s="22"/>
      <c r="JIY260" s="22"/>
      <c r="JIZ260" s="22"/>
      <c r="JJA260" s="22"/>
      <c r="JJB260" s="22"/>
      <c r="JJC260" s="22"/>
      <c r="JJD260" s="22"/>
      <c r="JJE260" s="22"/>
      <c r="JJF260" s="22"/>
      <c r="JJG260" s="22"/>
      <c r="JJH260" s="22"/>
      <c r="JJI260" s="22"/>
      <c r="JJJ260" s="22"/>
      <c r="JJK260" s="22"/>
      <c r="JJL260" s="22"/>
      <c r="JJM260" s="22"/>
      <c r="JJN260" s="22"/>
      <c r="JJO260" s="22"/>
      <c r="JJP260" s="22"/>
      <c r="JJQ260" s="22"/>
      <c r="JJR260" s="22"/>
      <c r="JJS260" s="22"/>
      <c r="JJT260" s="22"/>
      <c r="JJU260" s="22"/>
      <c r="JJV260" s="22"/>
      <c r="JJW260" s="22"/>
      <c r="JJX260" s="22"/>
      <c r="JJY260" s="22"/>
      <c r="JJZ260" s="22"/>
      <c r="JKA260" s="22"/>
      <c r="JKB260" s="22"/>
      <c r="JKC260" s="22"/>
      <c r="JKD260" s="22"/>
      <c r="JKE260" s="22"/>
      <c r="JKF260" s="22"/>
      <c r="JKG260" s="22"/>
      <c r="JKH260" s="22"/>
      <c r="JKI260" s="22"/>
      <c r="JKJ260" s="22"/>
      <c r="JKK260" s="22"/>
      <c r="JKL260" s="22"/>
      <c r="JKM260" s="22"/>
      <c r="JKN260" s="22"/>
      <c r="JKO260" s="22"/>
      <c r="JKP260" s="22"/>
      <c r="JKQ260" s="22"/>
      <c r="JKR260" s="22"/>
      <c r="JKS260" s="22"/>
      <c r="JKT260" s="22"/>
      <c r="JKU260" s="22"/>
      <c r="JKV260" s="22"/>
      <c r="JKW260" s="22"/>
      <c r="JKX260" s="22"/>
      <c r="JKY260" s="22"/>
      <c r="JKZ260" s="22"/>
      <c r="JLA260" s="22"/>
      <c r="JLB260" s="22"/>
      <c r="JLC260" s="22"/>
      <c r="JLD260" s="22"/>
      <c r="JLE260" s="22"/>
      <c r="JLF260" s="22"/>
      <c r="JLG260" s="22"/>
      <c r="JLH260" s="22"/>
      <c r="JLI260" s="22"/>
      <c r="JLJ260" s="22"/>
      <c r="JLK260" s="22"/>
      <c r="JLL260" s="22"/>
      <c r="JLM260" s="22"/>
      <c r="JLN260" s="22"/>
      <c r="JLO260" s="22"/>
      <c r="JLP260" s="22"/>
      <c r="JLQ260" s="22"/>
      <c r="JLR260" s="22"/>
      <c r="JLS260" s="22"/>
      <c r="JLT260" s="22"/>
      <c r="JLU260" s="22"/>
      <c r="JLV260" s="22"/>
      <c r="JLW260" s="22"/>
      <c r="JLX260" s="22"/>
      <c r="JLY260" s="22"/>
      <c r="JLZ260" s="22"/>
      <c r="JMA260" s="22"/>
      <c r="JMB260" s="22"/>
      <c r="JMC260" s="22"/>
      <c r="JMD260" s="22"/>
      <c r="JME260" s="22"/>
      <c r="JMF260" s="22"/>
      <c r="JMG260" s="22"/>
      <c r="JMH260" s="22"/>
      <c r="JMI260" s="22"/>
      <c r="JMJ260" s="22"/>
      <c r="JMK260" s="22"/>
      <c r="JML260" s="22"/>
      <c r="JMM260" s="22"/>
      <c r="JMN260" s="22"/>
      <c r="JMO260" s="22"/>
      <c r="JMP260" s="22"/>
      <c r="JMQ260" s="22"/>
      <c r="JMR260" s="22"/>
      <c r="JMS260" s="22"/>
      <c r="JMT260" s="22"/>
      <c r="JMU260" s="22"/>
      <c r="JMV260" s="22"/>
      <c r="JMW260" s="22"/>
      <c r="JMX260" s="22"/>
      <c r="JMY260" s="22"/>
      <c r="JMZ260" s="22"/>
      <c r="JNA260" s="22"/>
      <c r="JNB260" s="22"/>
      <c r="JNC260" s="22"/>
      <c r="JND260" s="22"/>
      <c r="JNE260" s="22"/>
      <c r="JNF260" s="22"/>
      <c r="JNG260" s="22"/>
      <c r="JNH260" s="22"/>
      <c r="JNI260" s="22"/>
      <c r="JNJ260" s="22"/>
      <c r="JNK260" s="22"/>
      <c r="JNL260" s="22"/>
      <c r="JNM260" s="22"/>
      <c r="JNN260" s="22"/>
      <c r="JNO260" s="22"/>
      <c r="JNP260" s="22"/>
      <c r="JNQ260" s="22"/>
      <c r="JNR260" s="22"/>
      <c r="JNS260" s="22"/>
      <c r="JNT260" s="22"/>
      <c r="JNU260" s="22"/>
      <c r="JNV260" s="22"/>
      <c r="JNW260" s="22"/>
      <c r="JNX260" s="22"/>
      <c r="JNY260" s="22"/>
      <c r="JNZ260" s="22"/>
      <c r="JOA260" s="22"/>
      <c r="JOB260" s="22"/>
      <c r="JOC260" s="22"/>
      <c r="JOD260" s="22"/>
      <c r="JOE260" s="22"/>
      <c r="JOF260" s="22"/>
      <c r="JOG260" s="22"/>
      <c r="JOH260" s="22"/>
      <c r="JOI260" s="22"/>
      <c r="JOJ260" s="22"/>
      <c r="JOK260" s="22"/>
      <c r="JOL260" s="22"/>
      <c r="JOM260" s="22"/>
      <c r="JON260" s="22"/>
      <c r="JOO260" s="22"/>
      <c r="JOP260" s="22"/>
      <c r="JOQ260" s="22"/>
      <c r="JOR260" s="22"/>
      <c r="JOS260" s="22"/>
      <c r="JOT260" s="22"/>
      <c r="JOU260" s="22"/>
      <c r="JOV260" s="22"/>
      <c r="JOW260" s="22"/>
      <c r="JOX260" s="22"/>
      <c r="JOY260" s="22"/>
      <c r="JOZ260" s="22"/>
      <c r="JPA260" s="22"/>
      <c r="JPB260" s="22"/>
      <c r="JPC260" s="22"/>
      <c r="JPD260" s="22"/>
      <c r="JPE260" s="22"/>
      <c r="JPF260" s="22"/>
      <c r="JPG260" s="22"/>
      <c r="JPH260" s="22"/>
      <c r="JPI260" s="22"/>
      <c r="JPJ260" s="22"/>
      <c r="JPK260" s="22"/>
      <c r="JPL260" s="22"/>
      <c r="JPM260" s="22"/>
      <c r="JPN260" s="22"/>
      <c r="JPO260" s="22"/>
      <c r="JPP260" s="22"/>
      <c r="JPQ260" s="22"/>
      <c r="JPR260" s="22"/>
      <c r="JPS260" s="22"/>
      <c r="JPT260" s="22"/>
      <c r="JPU260" s="22"/>
      <c r="JPV260" s="22"/>
      <c r="JPW260" s="22"/>
      <c r="JPX260" s="22"/>
      <c r="JPY260" s="22"/>
      <c r="JPZ260" s="22"/>
      <c r="JQA260" s="22"/>
      <c r="JQB260" s="22"/>
      <c r="JQC260" s="22"/>
      <c r="JQD260" s="22"/>
      <c r="JQE260" s="22"/>
      <c r="JQF260" s="22"/>
      <c r="JQG260" s="22"/>
      <c r="JQH260" s="22"/>
      <c r="JQI260" s="22"/>
      <c r="JQJ260" s="22"/>
      <c r="JQK260" s="22"/>
      <c r="JQL260" s="22"/>
      <c r="JQM260" s="22"/>
      <c r="JQN260" s="22"/>
      <c r="JQO260" s="22"/>
      <c r="JQP260" s="22"/>
      <c r="JQQ260" s="22"/>
      <c r="JQR260" s="22"/>
      <c r="JQS260" s="22"/>
      <c r="JQT260" s="22"/>
      <c r="JQU260" s="22"/>
      <c r="JQV260" s="22"/>
      <c r="JQW260" s="22"/>
      <c r="JQX260" s="22"/>
      <c r="JQY260" s="22"/>
      <c r="JQZ260" s="22"/>
      <c r="JRA260" s="22"/>
      <c r="JRB260" s="22"/>
      <c r="JRC260" s="22"/>
      <c r="JRD260" s="22"/>
      <c r="JRE260" s="22"/>
      <c r="JRF260" s="22"/>
      <c r="JRG260" s="22"/>
      <c r="JRH260" s="22"/>
      <c r="JRI260" s="22"/>
      <c r="JRJ260" s="22"/>
      <c r="JRK260" s="22"/>
      <c r="JRL260" s="22"/>
      <c r="JRM260" s="22"/>
      <c r="JRN260" s="22"/>
      <c r="JRO260" s="22"/>
      <c r="JRP260" s="22"/>
      <c r="JRQ260" s="22"/>
      <c r="JRR260" s="22"/>
      <c r="JRS260" s="22"/>
      <c r="JRT260" s="22"/>
      <c r="JRU260" s="22"/>
      <c r="JRV260" s="22"/>
      <c r="JRW260" s="22"/>
      <c r="JRX260" s="22"/>
      <c r="JRY260" s="22"/>
      <c r="JRZ260" s="22"/>
      <c r="JSA260" s="22"/>
      <c r="JSB260" s="22"/>
      <c r="JSC260" s="22"/>
      <c r="JSD260" s="22"/>
      <c r="JSE260" s="22"/>
      <c r="JSF260" s="22"/>
      <c r="JSG260" s="22"/>
      <c r="JSH260" s="22"/>
      <c r="JSI260" s="22"/>
      <c r="JSJ260" s="22"/>
      <c r="JSK260" s="22"/>
      <c r="JSL260" s="22"/>
      <c r="JSM260" s="22"/>
      <c r="JSN260" s="22"/>
      <c r="JSO260" s="22"/>
      <c r="JSP260" s="22"/>
      <c r="JSQ260" s="22"/>
      <c r="JSR260" s="22"/>
      <c r="JSS260" s="22"/>
      <c r="JST260" s="22"/>
      <c r="JSU260" s="22"/>
      <c r="JSV260" s="22"/>
      <c r="JSW260" s="22"/>
      <c r="JSX260" s="22"/>
      <c r="JSY260" s="22"/>
      <c r="JSZ260" s="22"/>
      <c r="JTA260" s="22"/>
      <c r="JTB260" s="22"/>
      <c r="JTC260" s="22"/>
      <c r="JTD260" s="22"/>
      <c r="JTE260" s="22"/>
      <c r="JTF260" s="22"/>
      <c r="JTG260" s="22"/>
      <c r="JTH260" s="22"/>
      <c r="JTI260" s="22"/>
      <c r="JTJ260" s="22"/>
      <c r="JTK260" s="22"/>
      <c r="JTL260" s="22"/>
      <c r="JTM260" s="22"/>
      <c r="JTN260" s="22"/>
      <c r="JTO260" s="22"/>
      <c r="JTP260" s="22"/>
      <c r="JTQ260" s="22"/>
      <c r="JTR260" s="22"/>
      <c r="JTS260" s="22"/>
      <c r="JTT260" s="22"/>
      <c r="JTU260" s="22"/>
      <c r="JTV260" s="22"/>
      <c r="JTW260" s="22"/>
      <c r="JTX260" s="22"/>
      <c r="JTY260" s="22"/>
      <c r="JTZ260" s="22"/>
      <c r="JUA260" s="22"/>
      <c r="JUB260" s="22"/>
      <c r="JUC260" s="22"/>
      <c r="JUD260" s="22"/>
      <c r="JUE260" s="22"/>
      <c r="JUF260" s="22"/>
      <c r="JUG260" s="22"/>
      <c r="JUH260" s="22"/>
      <c r="JUI260" s="22"/>
      <c r="JUJ260" s="22"/>
      <c r="JUK260" s="22"/>
      <c r="JUL260" s="22"/>
      <c r="JUM260" s="22"/>
      <c r="JUN260" s="22"/>
      <c r="JUO260" s="22"/>
      <c r="JUP260" s="22"/>
      <c r="JUQ260" s="22"/>
      <c r="JUR260" s="22"/>
      <c r="JUS260" s="22"/>
      <c r="JUT260" s="22"/>
      <c r="JUU260" s="22"/>
      <c r="JUV260" s="22"/>
      <c r="JUW260" s="22"/>
      <c r="JUX260" s="22"/>
      <c r="JUY260" s="22"/>
      <c r="JUZ260" s="22"/>
      <c r="JVA260" s="22"/>
      <c r="JVB260" s="22"/>
      <c r="JVC260" s="22"/>
      <c r="JVD260" s="22"/>
      <c r="JVE260" s="22"/>
      <c r="JVF260" s="22"/>
      <c r="JVG260" s="22"/>
      <c r="JVH260" s="22"/>
      <c r="JVI260" s="22"/>
      <c r="JVJ260" s="22"/>
      <c r="JVK260" s="22"/>
      <c r="JVL260" s="22"/>
      <c r="JVM260" s="22"/>
      <c r="JVN260" s="22"/>
      <c r="JVO260" s="22"/>
      <c r="JVP260" s="22"/>
      <c r="JVQ260" s="22"/>
      <c r="JVR260" s="22"/>
      <c r="JVS260" s="22"/>
      <c r="JVT260" s="22"/>
      <c r="JVU260" s="22"/>
      <c r="JVV260" s="22"/>
      <c r="JVW260" s="22"/>
      <c r="JVX260" s="22"/>
      <c r="JVY260" s="22"/>
      <c r="JVZ260" s="22"/>
      <c r="JWA260" s="22"/>
      <c r="JWB260" s="22"/>
      <c r="JWC260" s="22"/>
      <c r="JWD260" s="22"/>
      <c r="JWE260" s="22"/>
      <c r="JWF260" s="22"/>
      <c r="JWG260" s="22"/>
      <c r="JWH260" s="22"/>
      <c r="JWI260" s="22"/>
      <c r="JWJ260" s="22"/>
      <c r="JWK260" s="22"/>
      <c r="JWL260" s="22"/>
      <c r="JWM260" s="22"/>
      <c r="JWN260" s="22"/>
      <c r="JWO260" s="22"/>
      <c r="JWP260" s="22"/>
      <c r="JWQ260" s="22"/>
      <c r="JWR260" s="22"/>
      <c r="JWS260" s="22"/>
      <c r="JWT260" s="22"/>
      <c r="JWU260" s="22"/>
      <c r="JWV260" s="22"/>
      <c r="JWW260" s="22"/>
      <c r="JWX260" s="22"/>
      <c r="JWY260" s="22"/>
      <c r="JWZ260" s="22"/>
      <c r="JXA260" s="22"/>
      <c r="JXB260" s="22"/>
      <c r="JXC260" s="22"/>
      <c r="JXD260" s="22"/>
      <c r="JXE260" s="22"/>
      <c r="JXF260" s="22"/>
      <c r="JXG260" s="22"/>
      <c r="JXH260" s="22"/>
      <c r="JXI260" s="22"/>
      <c r="JXJ260" s="22"/>
      <c r="JXK260" s="22"/>
      <c r="JXL260" s="22"/>
      <c r="JXM260" s="22"/>
      <c r="JXN260" s="22"/>
      <c r="JXO260" s="22"/>
      <c r="JXP260" s="22"/>
      <c r="JXQ260" s="22"/>
      <c r="JXR260" s="22"/>
      <c r="JXS260" s="22"/>
      <c r="JXT260" s="22"/>
      <c r="JXU260" s="22"/>
      <c r="JXV260" s="22"/>
      <c r="JXW260" s="22"/>
      <c r="JXX260" s="22"/>
      <c r="JXY260" s="22"/>
      <c r="JXZ260" s="22"/>
      <c r="JYA260" s="22"/>
      <c r="JYB260" s="22"/>
      <c r="JYC260" s="22"/>
      <c r="JYD260" s="22"/>
      <c r="JYE260" s="22"/>
      <c r="JYF260" s="22"/>
      <c r="JYG260" s="22"/>
      <c r="JYH260" s="22"/>
      <c r="JYI260" s="22"/>
      <c r="JYJ260" s="22"/>
      <c r="JYK260" s="22"/>
      <c r="JYL260" s="22"/>
      <c r="JYM260" s="22"/>
      <c r="JYN260" s="22"/>
      <c r="JYO260" s="22"/>
      <c r="JYP260" s="22"/>
      <c r="JYQ260" s="22"/>
      <c r="JYR260" s="22"/>
      <c r="JYS260" s="22"/>
      <c r="JYT260" s="22"/>
      <c r="JYU260" s="22"/>
      <c r="JYV260" s="22"/>
      <c r="JYW260" s="22"/>
      <c r="JYX260" s="22"/>
      <c r="JYY260" s="22"/>
      <c r="JYZ260" s="22"/>
      <c r="JZA260" s="22"/>
      <c r="JZB260" s="22"/>
      <c r="JZC260" s="22"/>
      <c r="JZD260" s="22"/>
      <c r="JZE260" s="22"/>
      <c r="JZF260" s="22"/>
      <c r="JZG260" s="22"/>
      <c r="JZH260" s="22"/>
      <c r="JZI260" s="22"/>
      <c r="JZJ260" s="22"/>
      <c r="JZK260" s="22"/>
      <c r="JZL260" s="22"/>
      <c r="JZM260" s="22"/>
      <c r="JZN260" s="22"/>
      <c r="JZO260" s="22"/>
      <c r="JZP260" s="22"/>
      <c r="JZQ260" s="22"/>
      <c r="JZR260" s="22"/>
      <c r="JZS260" s="22"/>
      <c r="JZT260" s="22"/>
      <c r="JZU260" s="22"/>
      <c r="JZV260" s="22"/>
      <c r="JZW260" s="22"/>
      <c r="JZX260" s="22"/>
      <c r="JZY260" s="22"/>
      <c r="JZZ260" s="22"/>
      <c r="KAA260" s="22"/>
      <c r="KAB260" s="22"/>
      <c r="KAC260" s="22"/>
      <c r="KAD260" s="22"/>
      <c r="KAE260" s="22"/>
      <c r="KAF260" s="22"/>
      <c r="KAG260" s="22"/>
      <c r="KAH260" s="22"/>
      <c r="KAI260" s="22"/>
      <c r="KAJ260" s="22"/>
      <c r="KAK260" s="22"/>
      <c r="KAL260" s="22"/>
      <c r="KAM260" s="22"/>
      <c r="KAN260" s="22"/>
      <c r="KAO260" s="22"/>
      <c r="KAP260" s="22"/>
      <c r="KAQ260" s="22"/>
      <c r="KAR260" s="22"/>
      <c r="KAS260" s="22"/>
      <c r="KAT260" s="22"/>
      <c r="KAU260" s="22"/>
      <c r="KAV260" s="22"/>
      <c r="KAW260" s="22"/>
      <c r="KAX260" s="22"/>
      <c r="KAY260" s="22"/>
      <c r="KAZ260" s="22"/>
      <c r="KBA260" s="22"/>
      <c r="KBB260" s="22"/>
      <c r="KBC260" s="22"/>
      <c r="KBD260" s="22"/>
      <c r="KBE260" s="22"/>
      <c r="KBF260" s="22"/>
      <c r="KBG260" s="22"/>
      <c r="KBH260" s="22"/>
      <c r="KBI260" s="22"/>
      <c r="KBJ260" s="22"/>
      <c r="KBK260" s="22"/>
      <c r="KBL260" s="22"/>
      <c r="KBM260" s="22"/>
      <c r="KBN260" s="22"/>
      <c r="KBO260" s="22"/>
      <c r="KBP260" s="22"/>
      <c r="KBQ260" s="22"/>
      <c r="KBR260" s="22"/>
      <c r="KBS260" s="22"/>
      <c r="KBT260" s="22"/>
      <c r="KBU260" s="22"/>
      <c r="KBV260" s="22"/>
      <c r="KBW260" s="22"/>
      <c r="KBX260" s="22"/>
      <c r="KBY260" s="22"/>
      <c r="KBZ260" s="22"/>
      <c r="KCA260" s="22"/>
      <c r="KCB260" s="22"/>
      <c r="KCC260" s="22"/>
      <c r="KCD260" s="22"/>
      <c r="KCE260" s="22"/>
      <c r="KCF260" s="22"/>
      <c r="KCG260" s="22"/>
      <c r="KCH260" s="22"/>
      <c r="KCI260" s="22"/>
      <c r="KCJ260" s="22"/>
      <c r="KCK260" s="22"/>
      <c r="KCL260" s="22"/>
      <c r="KCM260" s="22"/>
      <c r="KCN260" s="22"/>
      <c r="KCO260" s="22"/>
      <c r="KCP260" s="22"/>
      <c r="KCQ260" s="22"/>
      <c r="KCR260" s="22"/>
      <c r="KCS260" s="22"/>
      <c r="KCT260" s="22"/>
      <c r="KCU260" s="22"/>
      <c r="KCV260" s="22"/>
      <c r="KCW260" s="22"/>
      <c r="KCX260" s="22"/>
      <c r="KCY260" s="22"/>
      <c r="KCZ260" s="22"/>
      <c r="KDA260" s="22"/>
      <c r="KDB260" s="22"/>
      <c r="KDC260" s="22"/>
      <c r="KDD260" s="22"/>
      <c r="KDE260" s="22"/>
      <c r="KDF260" s="22"/>
      <c r="KDG260" s="22"/>
      <c r="KDH260" s="22"/>
      <c r="KDI260" s="22"/>
      <c r="KDJ260" s="22"/>
      <c r="KDK260" s="22"/>
      <c r="KDL260" s="22"/>
      <c r="KDM260" s="22"/>
      <c r="KDN260" s="22"/>
      <c r="KDO260" s="22"/>
      <c r="KDP260" s="22"/>
      <c r="KDQ260" s="22"/>
      <c r="KDR260" s="22"/>
      <c r="KDS260" s="22"/>
      <c r="KDT260" s="22"/>
      <c r="KDU260" s="22"/>
      <c r="KDV260" s="22"/>
      <c r="KDW260" s="22"/>
      <c r="KDX260" s="22"/>
      <c r="KDY260" s="22"/>
      <c r="KDZ260" s="22"/>
      <c r="KEA260" s="22"/>
      <c r="KEB260" s="22"/>
      <c r="KEC260" s="22"/>
      <c r="KED260" s="22"/>
      <c r="KEE260" s="22"/>
      <c r="KEF260" s="22"/>
      <c r="KEG260" s="22"/>
      <c r="KEH260" s="22"/>
      <c r="KEI260" s="22"/>
      <c r="KEJ260" s="22"/>
      <c r="KEK260" s="22"/>
      <c r="KEL260" s="22"/>
      <c r="KEM260" s="22"/>
      <c r="KEN260" s="22"/>
      <c r="KEO260" s="22"/>
      <c r="KEP260" s="22"/>
      <c r="KEQ260" s="22"/>
      <c r="KER260" s="22"/>
      <c r="KES260" s="22"/>
      <c r="KET260" s="22"/>
      <c r="KEU260" s="22"/>
      <c r="KEV260" s="22"/>
      <c r="KEW260" s="22"/>
      <c r="KEX260" s="22"/>
      <c r="KEY260" s="22"/>
      <c r="KEZ260" s="22"/>
      <c r="KFA260" s="22"/>
      <c r="KFB260" s="22"/>
      <c r="KFC260" s="22"/>
      <c r="KFD260" s="22"/>
      <c r="KFE260" s="22"/>
      <c r="KFF260" s="22"/>
      <c r="KFG260" s="22"/>
      <c r="KFH260" s="22"/>
      <c r="KFI260" s="22"/>
      <c r="KFJ260" s="22"/>
      <c r="KFK260" s="22"/>
      <c r="KFL260" s="22"/>
      <c r="KFM260" s="22"/>
      <c r="KFN260" s="22"/>
      <c r="KFO260" s="22"/>
      <c r="KFP260" s="22"/>
      <c r="KFQ260" s="22"/>
      <c r="KFR260" s="22"/>
      <c r="KFS260" s="22"/>
      <c r="KFT260" s="22"/>
      <c r="KFU260" s="22"/>
      <c r="KFV260" s="22"/>
      <c r="KFW260" s="22"/>
      <c r="KFX260" s="22"/>
      <c r="KFY260" s="22"/>
      <c r="KFZ260" s="22"/>
      <c r="KGA260" s="22"/>
      <c r="KGB260" s="22"/>
      <c r="KGC260" s="22"/>
      <c r="KGD260" s="22"/>
      <c r="KGE260" s="22"/>
      <c r="KGF260" s="22"/>
      <c r="KGG260" s="22"/>
      <c r="KGH260" s="22"/>
      <c r="KGI260" s="22"/>
      <c r="KGJ260" s="22"/>
      <c r="KGK260" s="22"/>
      <c r="KGL260" s="22"/>
      <c r="KGM260" s="22"/>
      <c r="KGN260" s="22"/>
      <c r="KGO260" s="22"/>
      <c r="KGP260" s="22"/>
      <c r="KGQ260" s="22"/>
      <c r="KGR260" s="22"/>
      <c r="KGS260" s="22"/>
      <c r="KGT260" s="22"/>
      <c r="KGU260" s="22"/>
      <c r="KGV260" s="22"/>
      <c r="KGW260" s="22"/>
      <c r="KGX260" s="22"/>
      <c r="KGY260" s="22"/>
      <c r="KGZ260" s="22"/>
      <c r="KHA260" s="22"/>
      <c r="KHB260" s="22"/>
      <c r="KHC260" s="22"/>
      <c r="KHD260" s="22"/>
      <c r="KHE260" s="22"/>
      <c r="KHF260" s="22"/>
      <c r="KHG260" s="22"/>
      <c r="KHH260" s="22"/>
      <c r="KHI260" s="22"/>
      <c r="KHJ260" s="22"/>
      <c r="KHK260" s="22"/>
      <c r="KHL260" s="22"/>
      <c r="KHM260" s="22"/>
      <c r="KHN260" s="22"/>
      <c r="KHO260" s="22"/>
      <c r="KHP260" s="22"/>
      <c r="KHQ260" s="22"/>
      <c r="KHR260" s="22"/>
      <c r="KHS260" s="22"/>
      <c r="KHT260" s="22"/>
      <c r="KHU260" s="22"/>
      <c r="KHV260" s="22"/>
      <c r="KHW260" s="22"/>
      <c r="KHX260" s="22"/>
      <c r="KHY260" s="22"/>
      <c r="KHZ260" s="22"/>
      <c r="KIA260" s="22"/>
      <c r="KIB260" s="22"/>
      <c r="KIC260" s="22"/>
      <c r="KID260" s="22"/>
      <c r="KIE260" s="22"/>
      <c r="KIF260" s="22"/>
      <c r="KIG260" s="22"/>
      <c r="KIH260" s="22"/>
      <c r="KII260" s="22"/>
      <c r="KIJ260" s="22"/>
      <c r="KIK260" s="22"/>
      <c r="KIL260" s="22"/>
      <c r="KIM260" s="22"/>
      <c r="KIN260" s="22"/>
      <c r="KIO260" s="22"/>
      <c r="KIP260" s="22"/>
      <c r="KIQ260" s="22"/>
      <c r="KIR260" s="22"/>
      <c r="KIS260" s="22"/>
      <c r="KIT260" s="22"/>
      <c r="KIU260" s="22"/>
      <c r="KIV260" s="22"/>
      <c r="KIW260" s="22"/>
      <c r="KIX260" s="22"/>
      <c r="KIY260" s="22"/>
      <c r="KIZ260" s="22"/>
      <c r="KJA260" s="22"/>
      <c r="KJB260" s="22"/>
      <c r="KJC260" s="22"/>
      <c r="KJD260" s="22"/>
      <c r="KJE260" s="22"/>
      <c r="KJF260" s="22"/>
      <c r="KJG260" s="22"/>
      <c r="KJH260" s="22"/>
      <c r="KJI260" s="22"/>
      <c r="KJJ260" s="22"/>
      <c r="KJK260" s="22"/>
      <c r="KJL260" s="22"/>
      <c r="KJM260" s="22"/>
      <c r="KJN260" s="22"/>
      <c r="KJO260" s="22"/>
      <c r="KJP260" s="22"/>
      <c r="KJQ260" s="22"/>
      <c r="KJR260" s="22"/>
      <c r="KJS260" s="22"/>
      <c r="KJT260" s="22"/>
      <c r="KJU260" s="22"/>
      <c r="KJV260" s="22"/>
      <c r="KJW260" s="22"/>
      <c r="KJX260" s="22"/>
      <c r="KJY260" s="22"/>
      <c r="KJZ260" s="22"/>
      <c r="KKA260" s="22"/>
      <c r="KKB260" s="22"/>
      <c r="KKC260" s="22"/>
      <c r="KKD260" s="22"/>
      <c r="KKE260" s="22"/>
      <c r="KKF260" s="22"/>
      <c r="KKG260" s="22"/>
      <c r="KKH260" s="22"/>
      <c r="KKI260" s="22"/>
      <c r="KKJ260" s="22"/>
      <c r="KKK260" s="22"/>
      <c r="KKL260" s="22"/>
      <c r="KKM260" s="22"/>
      <c r="KKN260" s="22"/>
      <c r="KKO260" s="22"/>
      <c r="KKP260" s="22"/>
      <c r="KKQ260" s="22"/>
      <c r="KKR260" s="22"/>
      <c r="KKS260" s="22"/>
      <c r="KKT260" s="22"/>
      <c r="KKU260" s="22"/>
      <c r="KKV260" s="22"/>
      <c r="KKW260" s="22"/>
      <c r="KKX260" s="22"/>
      <c r="KKY260" s="22"/>
      <c r="KKZ260" s="22"/>
      <c r="KLA260" s="22"/>
      <c r="KLB260" s="22"/>
      <c r="KLC260" s="22"/>
      <c r="KLD260" s="22"/>
      <c r="KLE260" s="22"/>
      <c r="KLF260" s="22"/>
      <c r="KLG260" s="22"/>
      <c r="KLH260" s="22"/>
      <c r="KLI260" s="22"/>
      <c r="KLJ260" s="22"/>
      <c r="KLK260" s="22"/>
      <c r="KLL260" s="22"/>
      <c r="KLM260" s="22"/>
      <c r="KLN260" s="22"/>
      <c r="KLO260" s="22"/>
      <c r="KLP260" s="22"/>
      <c r="KLQ260" s="22"/>
      <c r="KLR260" s="22"/>
      <c r="KLS260" s="22"/>
      <c r="KLT260" s="22"/>
      <c r="KLU260" s="22"/>
      <c r="KLV260" s="22"/>
      <c r="KLW260" s="22"/>
      <c r="KLX260" s="22"/>
      <c r="KLY260" s="22"/>
      <c r="KLZ260" s="22"/>
      <c r="KMA260" s="22"/>
      <c r="KMB260" s="22"/>
      <c r="KMC260" s="22"/>
      <c r="KMD260" s="22"/>
      <c r="KME260" s="22"/>
      <c r="KMF260" s="22"/>
      <c r="KMG260" s="22"/>
      <c r="KMH260" s="22"/>
      <c r="KMI260" s="22"/>
      <c r="KMJ260" s="22"/>
      <c r="KMK260" s="22"/>
      <c r="KML260" s="22"/>
      <c r="KMM260" s="22"/>
      <c r="KMN260" s="22"/>
      <c r="KMO260" s="22"/>
      <c r="KMP260" s="22"/>
      <c r="KMQ260" s="22"/>
      <c r="KMR260" s="22"/>
      <c r="KMS260" s="22"/>
      <c r="KMT260" s="22"/>
      <c r="KMU260" s="22"/>
      <c r="KMV260" s="22"/>
      <c r="KMW260" s="22"/>
      <c r="KMX260" s="22"/>
      <c r="KMY260" s="22"/>
      <c r="KMZ260" s="22"/>
      <c r="KNA260" s="22"/>
      <c r="KNB260" s="22"/>
      <c r="KNC260" s="22"/>
      <c r="KND260" s="22"/>
      <c r="KNE260" s="22"/>
      <c r="KNF260" s="22"/>
      <c r="KNG260" s="22"/>
      <c r="KNH260" s="22"/>
      <c r="KNI260" s="22"/>
      <c r="KNJ260" s="22"/>
      <c r="KNK260" s="22"/>
      <c r="KNL260" s="22"/>
      <c r="KNM260" s="22"/>
      <c r="KNN260" s="22"/>
      <c r="KNO260" s="22"/>
      <c r="KNP260" s="22"/>
      <c r="KNQ260" s="22"/>
      <c r="KNR260" s="22"/>
      <c r="KNS260" s="22"/>
      <c r="KNT260" s="22"/>
      <c r="KNU260" s="22"/>
      <c r="KNV260" s="22"/>
      <c r="KNW260" s="22"/>
      <c r="KNX260" s="22"/>
      <c r="KNY260" s="22"/>
      <c r="KNZ260" s="22"/>
      <c r="KOA260" s="22"/>
      <c r="KOB260" s="22"/>
      <c r="KOC260" s="22"/>
      <c r="KOD260" s="22"/>
      <c r="KOE260" s="22"/>
      <c r="KOF260" s="22"/>
      <c r="KOG260" s="22"/>
      <c r="KOH260" s="22"/>
      <c r="KOI260" s="22"/>
      <c r="KOJ260" s="22"/>
      <c r="KOK260" s="22"/>
      <c r="KOL260" s="22"/>
      <c r="KOM260" s="22"/>
      <c r="KON260" s="22"/>
      <c r="KOO260" s="22"/>
      <c r="KOP260" s="22"/>
      <c r="KOQ260" s="22"/>
      <c r="KOR260" s="22"/>
      <c r="KOS260" s="22"/>
      <c r="KOT260" s="22"/>
      <c r="KOU260" s="22"/>
      <c r="KOV260" s="22"/>
      <c r="KOW260" s="22"/>
      <c r="KOX260" s="22"/>
      <c r="KOY260" s="22"/>
      <c r="KOZ260" s="22"/>
      <c r="KPA260" s="22"/>
      <c r="KPB260" s="22"/>
      <c r="KPC260" s="22"/>
      <c r="KPD260" s="22"/>
      <c r="KPE260" s="22"/>
      <c r="KPF260" s="22"/>
      <c r="KPG260" s="22"/>
      <c r="KPH260" s="22"/>
      <c r="KPI260" s="22"/>
      <c r="KPJ260" s="22"/>
      <c r="KPK260" s="22"/>
      <c r="KPL260" s="22"/>
      <c r="KPM260" s="22"/>
      <c r="KPN260" s="22"/>
      <c r="KPO260" s="22"/>
      <c r="KPP260" s="22"/>
      <c r="KPQ260" s="22"/>
      <c r="KPR260" s="22"/>
      <c r="KPS260" s="22"/>
      <c r="KPT260" s="22"/>
      <c r="KPU260" s="22"/>
      <c r="KPV260" s="22"/>
      <c r="KPW260" s="22"/>
      <c r="KPX260" s="22"/>
      <c r="KPY260" s="22"/>
      <c r="KPZ260" s="22"/>
      <c r="KQA260" s="22"/>
      <c r="KQB260" s="22"/>
      <c r="KQC260" s="22"/>
      <c r="KQD260" s="22"/>
      <c r="KQE260" s="22"/>
      <c r="KQF260" s="22"/>
      <c r="KQG260" s="22"/>
      <c r="KQH260" s="22"/>
      <c r="KQI260" s="22"/>
      <c r="KQJ260" s="22"/>
      <c r="KQK260" s="22"/>
      <c r="KQL260" s="22"/>
      <c r="KQM260" s="22"/>
      <c r="KQN260" s="22"/>
      <c r="KQO260" s="22"/>
      <c r="KQP260" s="22"/>
      <c r="KQQ260" s="22"/>
      <c r="KQR260" s="22"/>
      <c r="KQS260" s="22"/>
      <c r="KQT260" s="22"/>
      <c r="KQU260" s="22"/>
      <c r="KQV260" s="22"/>
      <c r="KQW260" s="22"/>
      <c r="KQX260" s="22"/>
      <c r="KQY260" s="22"/>
      <c r="KQZ260" s="22"/>
      <c r="KRA260" s="22"/>
      <c r="KRB260" s="22"/>
      <c r="KRC260" s="22"/>
      <c r="KRD260" s="22"/>
      <c r="KRE260" s="22"/>
      <c r="KRF260" s="22"/>
      <c r="KRG260" s="22"/>
      <c r="KRH260" s="22"/>
      <c r="KRI260" s="22"/>
      <c r="KRJ260" s="22"/>
      <c r="KRK260" s="22"/>
      <c r="KRL260" s="22"/>
      <c r="KRM260" s="22"/>
      <c r="KRN260" s="22"/>
      <c r="KRO260" s="22"/>
      <c r="KRP260" s="22"/>
      <c r="KRQ260" s="22"/>
      <c r="KRR260" s="22"/>
      <c r="KRS260" s="22"/>
      <c r="KRT260" s="22"/>
      <c r="KRU260" s="22"/>
      <c r="KRV260" s="22"/>
      <c r="KRW260" s="22"/>
      <c r="KRX260" s="22"/>
      <c r="KRY260" s="22"/>
      <c r="KRZ260" s="22"/>
      <c r="KSA260" s="22"/>
      <c r="KSB260" s="22"/>
      <c r="KSC260" s="22"/>
      <c r="KSD260" s="22"/>
      <c r="KSE260" s="22"/>
      <c r="KSF260" s="22"/>
      <c r="KSG260" s="22"/>
      <c r="KSH260" s="22"/>
      <c r="KSI260" s="22"/>
      <c r="KSJ260" s="22"/>
      <c r="KSK260" s="22"/>
      <c r="KSL260" s="22"/>
      <c r="KSM260" s="22"/>
      <c r="KSN260" s="22"/>
      <c r="KSO260" s="22"/>
      <c r="KSP260" s="22"/>
      <c r="KSQ260" s="22"/>
      <c r="KSR260" s="22"/>
      <c r="KSS260" s="22"/>
      <c r="KST260" s="22"/>
      <c r="KSU260" s="22"/>
      <c r="KSV260" s="22"/>
      <c r="KSW260" s="22"/>
      <c r="KSX260" s="22"/>
      <c r="KSY260" s="22"/>
      <c r="KSZ260" s="22"/>
      <c r="KTA260" s="22"/>
      <c r="KTB260" s="22"/>
      <c r="KTC260" s="22"/>
      <c r="KTD260" s="22"/>
      <c r="KTE260" s="22"/>
      <c r="KTF260" s="22"/>
      <c r="KTG260" s="22"/>
      <c r="KTH260" s="22"/>
      <c r="KTI260" s="22"/>
      <c r="KTJ260" s="22"/>
      <c r="KTK260" s="22"/>
      <c r="KTL260" s="22"/>
      <c r="KTM260" s="22"/>
      <c r="KTN260" s="22"/>
      <c r="KTO260" s="22"/>
      <c r="KTP260" s="22"/>
      <c r="KTQ260" s="22"/>
      <c r="KTR260" s="22"/>
      <c r="KTS260" s="22"/>
      <c r="KTT260" s="22"/>
      <c r="KTU260" s="22"/>
      <c r="KTV260" s="22"/>
      <c r="KTW260" s="22"/>
      <c r="KTX260" s="22"/>
      <c r="KTY260" s="22"/>
      <c r="KTZ260" s="22"/>
      <c r="KUA260" s="22"/>
      <c r="KUB260" s="22"/>
      <c r="KUC260" s="22"/>
      <c r="KUD260" s="22"/>
      <c r="KUE260" s="22"/>
      <c r="KUF260" s="22"/>
      <c r="KUG260" s="22"/>
      <c r="KUH260" s="22"/>
      <c r="KUI260" s="22"/>
      <c r="KUJ260" s="22"/>
      <c r="KUK260" s="22"/>
      <c r="KUL260" s="22"/>
      <c r="KUM260" s="22"/>
      <c r="KUN260" s="22"/>
      <c r="KUO260" s="22"/>
      <c r="KUP260" s="22"/>
      <c r="KUQ260" s="22"/>
      <c r="KUR260" s="22"/>
      <c r="KUS260" s="22"/>
      <c r="KUT260" s="22"/>
      <c r="KUU260" s="22"/>
      <c r="KUV260" s="22"/>
      <c r="KUW260" s="22"/>
      <c r="KUX260" s="22"/>
      <c r="KUY260" s="22"/>
      <c r="KUZ260" s="22"/>
      <c r="KVA260" s="22"/>
      <c r="KVB260" s="22"/>
      <c r="KVC260" s="22"/>
      <c r="KVD260" s="22"/>
      <c r="KVE260" s="22"/>
      <c r="KVF260" s="22"/>
      <c r="KVG260" s="22"/>
      <c r="KVH260" s="22"/>
      <c r="KVI260" s="22"/>
      <c r="KVJ260" s="22"/>
      <c r="KVK260" s="22"/>
      <c r="KVL260" s="22"/>
      <c r="KVM260" s="22"/>
      <c r="KVN260" s="22"/>
      <c r="KVO260" s="22"/>
      <c r="KVP260" s="22"/>
      <c r="KVQ260" s="22"/>
      <c r="KVR260" s="22"/>
      <c r="KVS260" s="22"/>
      <c r="KVT260" s="22"/>
      <c r="KVU260" s="22"/>
      <c r="KVV260" s="22"/>
      <c r="KVW260" s="22"/>
      <c r="KVX260" s="22"/>
      <c r="KVY260" s="22"/>
      <c r="KVZ260" s="22"/>
      <c r="KWA260" s="22"/>
      <c r="KWB260" s="22"/>
      <c r="KWC260" s="22"/>
      <c r="KWD260" s="22"/>
      <c r="KWE260" s="22"/>
      <c r="KWF260" s="22"/>
      <c r="KWG260" s="22"/>
      <c r="KWH260" s="22"/>
      <c r="KWI260" s="22"/>
      <c r="KWJ260" s="22"/>
      <c r="KWK260" s="22"/>
      <c r="KWL260" s="22"/>
      <c r="KWM260" s="22"/>
      <c r="KWN260" s="22"/>
      <c r="KWO260" s="22"/>
      <c r="KWP260" s="22"/>
      <c r="KWQ260" s="22"/>
      <c r="KWR260" s="22"/>
      <c r="KWS260" s="22"/>
      <c r="KWT260" s="22"/>
      <c r="KWU260" s="22"/>
      <c r="KWV260" s="22"/>
      <c r="KWW260" s="22"/>
      <c r="KWX260" s="22"/>
      <c r="KWY260" s="22"/>
      <c r="KWZ260" s="22"/>
      <c r="KXA260" s="22"/>
      <c r="KXB260" s="22"/>
      <c r="KXC260" s="22"/>
      <c r="KXD260" s="22"/>
      <c r="KXE260" s="22"/>
      <c r="KXF260" s="22"/>
      <c r="KXG260" s="22"/>
      <c r="KXH260" s="22"/>
      <c r="KXI260" s="22"/>
      <c r="KXJ260" s="22"/>
      <c r="KXK260" s="22"/>
      <c r="KXL260" s="22"/>
      <c r="KXM260" s="22"/>
      <c r="KXN260" s="22"/>
      <c r="KXO260" s="22"/>
      <c r="KXP260" s="22"/>
      <c r="KXQ260" s="22"/>
      <c r="KXR260" s="22"/>
      <c r="KXS260" s="22"/>
      <c r="KXT260" s="22"/>
      <c r="KXU260" s="22"/>
      <c r="KXV260" s="22"/>
      <c r="KXW260" s="22"/>
      <c r="KXX260" s="22"/>
      <c r="KXY260" s="22"/>
      <c r="KXZ260" s="22"/>
      <c r="KYA260" s="22"/>
      <c r="KYB260" s="22"/>
      <c r="KYC260" s="22"/>
      <c r="KYD260" s="22"/>
      <c r="KYE260" s="22"/>
      <c r="KYF260" s="22"/>
      <c r="KYG260" s="22"/>
      <c r="KYH260" s="22"/>
      <c r="KYI260" s="22"/>
      <c r="KYJ260" s="22"/>
      <c r="KYK260" s="22"/>
      <c r="KYL260" s="22"/>
      <c r="KYM260" s="22"/>
      <c r="KYN260" s="22"/>
      <c r="KYO260" s="22"/>
      <c r="KYP260" s="22"/>
      <c r="KYQ260" s="22"/>
      <c r="KYR260" s="22"/>
      <c r="KYS260" s="22"/>
      <c r="KYT260" s="22"/>
      <c r="KYU260" s="22"/>
      <c r="KYV260" s="22"/>
      <c r="KYW260" s="22"/>
      <c r="KYX260" s="22"/>
      <c r="KYY260" s="22"/>
      <c r="KYZ260" s="22"/>
      <c r="KZA260" s="22"/>
      <c r="KZB260" s="22"/>
      <c r="KZC260" s="22"/>
      <c r="KZD260" s="22"/>
      <c r="KZE260" s="22"/>
      <c r="KZF260" s="22"/>
      <c r="KZG260" s="22"/>
      <c r="KZH260" s="22"/>
      <c r="KZI260" s="22"/>
      <c r="KZJ260" s="22"/>
      <c r="KZK260" s="22"/>
      <c r="KZL260" s="22"/>
      <c r="KZM260" s="22"/>
      <c r="KZN260" s="22"/>
      <c r="KZO260" s="22"/>
      <c r="KZP260" s="22"/>
      <c r="KZQ260" s="22"/>
      <c r="KZR260" s="22"/>
      <c r="KZS260" s="22"/>
      <c r="KZT260" s="22"/>
      <c r="KZU260" s="22"/>
      <c r="KZV260" s="22"/>
      <c r="KZW260" s="22"/>
      <c r="KZX260" s="22"/>
      <c r="KZY260" s="22"/>
      <c r="KZZ260" s="22"/>
      <c r="LAA260" s="22"/>
      <c r="LAB260" s="22"/>
      <c r="LAC260" s="22"/>
      <c r="LAD260" s="22"/>
      <c r="LAE260" s="22"/>
      <c r="LAF260" s="22"/>
      <c r="LAG260" s="22"/>
      <c r="LAH260" s="22"/>
      <c r="LAI260" s="22"/>
      <c r="LAJ260" s="22"/>
      <c r="LAK260" s="22"/>
      <c r="LAL260" s="22"/>
      <c r="LAM260" s="22"/>
      <c r="LAN260" s="22"/>
      <c r="LAO260" s="22"/>
      <c r="LAP260" s="22"/>
      <c r="LAQ260" s="22"/>
      <c r="LAR260" s="22"/>
      <c r="LAS260" s="22"/>
      <c r="LAT260" s="22"/>
      <c r="LAU260" s="22"/>
      <c r="LAV260" s="22"/>
      <c r="LAW260" s="22"/>
      <c r="LAX260" s="22"/>
      <c r="LAY260" s="22"/>
      <c r="LAZ260" s="22"/>
      <c r="LBA260" s="22"/>
      <c r="LBB260" s="22"/>
      <c r="LBC260" s="22"/>
      <c r="LBD260" s="22"/>
      <c r="LBE260" s="22"/>
      <c r="LBF260" s="22"/>
      <c r="LBG260" s="22"/>
      <c r="LBH260" s="22"/>
      <c r="LBI260" s="22"/>
      <c r="LBJ260" s="22"/>
      <c r="LBK260" s="22"/>
      <c r="LBL260" s="22"/>
      <c r="LBM260" s="22"/>
      <c r="LBN260" s="22"/>
      <c r="LBO260" s="22"/>
      <c r="LBP260" s="22"/>
      <c r="LBQ260" s="22"/>
      <c r="LBR260" s="22"/>
      <c r="LBS260" s="22"/>
      <c r="LBT260" s="22"/>
      <c r="LBU260" s="22"/>
      <c r="LBV260" s="22"/>
      <c r="LBW260" s="22"/>
      <c r="LBX260" s="22"/>
      <c r="LBY260" s="22"/>
      <c r="LBZ260" s="22"/>
      <c r="LCA260" s="22"/>
      <c r="LCB260" s="22"/>
      <c r="LCC260" s="22"/>
      <c r="LCD260" s="22"/>
      <c r="LCE260" s="22"/>
      <c r="LCF260" s="22"/>
      <c r="LCG260" s="22"/>
      <c r="LCH260" s="22"/>
      <c r="LCI260" s="22"/>
      <c r="LCJ260" s="22"/>
      <c r="LCK260" s="22"/>
      <c r="LCL260" s="22"/>
      <c r="LCM260" s="22"/>
      <c r="LCN260" s="22"/>
      <c r="LCO260" s="22"/>
      <c r="LCP260" s="22"/>
      <c r="LCQ260" s="22"/>
      <c r="LCR260" s="22"/>
      <c r="LCS260" s="22"/>
      <c r="LCT260" s="22"/>
      <c r="LCU260" s="22"/>
      <c r="LCV260" s="22"/>
      <c r="LCW260" s="22"/>
      <c r="LCX260" s="22"/>
      <c r="LCY260" s="22"/>
      <c r="LCZ260" s="22"/>
      <c r="LDA260" s="22"/>
      <c r="LDB260" s="22"/>
      <c r="LDC260" s="22"/>
      <c r="LDD260" s="22"/>
      <c r="LDE260" s="22"/>
      <c r="LDF260" s="22"/>
      <c r="LDG260" s="22"/>
      <c r="LDH260" s="22"/>
      <c r="LDI260" s="22"/>
      <c r="LDJ260" s="22"/>
      <c r="LDK260" s="22"/>
      <c r="LDL260" s="22"/>
      <c r="LDM260" s="22"/>
      <c r="LDN260" s="22"/>
      <c r="LDO260" s="22"/>
      <c r="LDP260" s="22"/>
      <c r="LDQ260" s="22"/>
      <c r="LDR260" s="22"/>
      <c r="LDS260" s="22"/>
      <c r="LDT260" s="22"/>
      <c r="LDU260" s="22"/>
      <c r="LDV260" s="22"/>
      <c r="LDW260" s="22"/>
      <c r="LDX260" s="22"/>
      <c r="LDY260" s="22"/>
      <c r="LDZ260" s="22"/>
      <c r="LEA260" s="22"/>
      <c r="LEB260" s="22"/>
      <c r="LEC260" s="22"/>
      <c r="LED260" s="22"/>
      <c r="LEE260" s="22"/>
      <c r="LEF260" s="22"/>
      <c r="LEG260" s="22"/>
      <c r="LEH260" s="22"/>
      <c r="LEI260" s="22"/>
      <c r="LEJ260" s="22"/>
      <c r="LEK260" s="22"/>
      <c r="LEL260" s="22"/>
      <c r="LEM260" s="22"/>
      <c r="LEN260" s="22"/>
      <c r="LEO260" s="22"/>
      <c r="LEP260" s="22"/>
      <c r="LEQ260" s="22"/>
      <c r="LER260" s="22"/>
      <c r="LES260" s="22"/>
      <c r="LET260" s="22"/>
      <c r="LEU260" s="22"/>
      <c r="LEV260" s="22"/>
      <c r="LEW260" s="22"/>
      <c r="LEX260" s="22"/>
      <c r="LEY260" s="22"/>
      <c r="LEZ260" s="22"/>
      <c r="LFA260" s="22"/>
      <c r="LFB260" s="22"/>
      <c r="LFC260" s="22"/>
      <c r="LFD260" s="22"/>
      <c r="LFE260" s="22"/>
      <c r="LFF260" s="22"/>
      <c r="LFG260" s="22"/>
      <c r="LFH260" s="22"/>
      <c r="LFI260" s="22"/>
      <c r="LFJ260" s="22"/>
      <c r="LFK260" s="22"/>
      <c r="LFL260" s="22"/>
      <c r="LFM260" s="22"/>
      <c r="LFN260" s="22"/>
      <c r="LFO260" s="22"/>
      <c r="LFP260" s="22"/>
      <c r="LFQ260" s="22"/>
      <c r="LFR260" s="22"/>
      <c r="LFS260" s="22"/>
      <c r="LFT260" s="22"/>
      <c r="LFU260" s="22"/>
      <c r="LFV260" s="22"/>
      <c r="LFW260" s="22"/>
      <c r="LFX260" s="22"/>
      <c r="LFY260" s="22"/>
      <c r="LFZ260" s="22"/>
      <c r="LGA260" s="22"/>
      <c r="LGB260" s="22"/>
      <c r="LGC260" s="22"/>
      <c r="LGD260" s="22"/>
      <c r="LGE260" s="22"/>
      <c r="LGF260" s="22"/>
      <c r="LGG260" s="22"/>
      <c r="LGH260" s="22"/>
      <c r="LGI260" s="22"/>
      <c r="LGJ260" s="22"/>
      <c r="LGK260" s="22"/>
      <c r="LGL260" s="22"/>
      <c r="LGM260" s="22"/>
      <c r="LGN260" s="22"/>
      <c r="LGO260" s="22"/>
      <c r="LGP260" s="22"/>
      <c r="LGQ260" s="22"/>
      <c r="LGR260" s="22"/>
      <c r="LGS260" s="22"/>
      <c r="LGT260" s="22"/>
      <c r="LGU260" s="22"/>
      <c r="LGV260" s="22"/>
      <c r="LGW260" s="22"/>
      <c r="LGX260" s="22"/>
      <c r="LGY260" s="22"/>
      <c r="LGZ260" s="22"/>
      <c r="LHA260" s="22"/>
      <c r="LHB260" s="22"/>
      <c r="LHC260" s="22"/>
      <c r="LHD260" s="22"/>
      <c r="LHE260" s="22"/>
      <c r="LHF260" s="22"/>
      <c r="LHG260" s="22"/>
      <c r="LHH260" s="22"/>
      <c r="LHI260" s="22"/>
      <c r="LHJ260" s="22"/>
      <c r="LHK260" s="22"/>
      <c r="LHL260" s="22"/>
      <c r="LHM260" s="22"/>
      <c r="LHN260" s="22"/>
      <c r="LHO260" s="22"/>
      <c r="LHP260" s="22"/>
      <c r="LHQ260" s="22"/>
      <c r="LHR260" s="22"/>
      <c r="LHS260" s="22"/>
      <c r="LHT260" s="22"/>
      <c r="LHU260" s="22"/>
      <c r="LHV260" s="22"/>
      <c r="LHW260" s="22"/>
      <c r="LHX260" s="22"/>
      <c r="LHY260" s="22"/>
      <c r="LHZ260" s="22"/>
      <c r="LIA260" s="22"/>
      <c r="LIB260" s="22"/>
      <c r="LIC260" s="22"/>
      <c r="LID260" s="22"/>
      <c r="LIE260" s="22"/>
      <c r="LIF260" s="22"/>
      <c r="LIG260" s="22"/>
      <c r="LIH260" s="22"/>
      <c r="LII260" s="22"/>
      <c r="LIJ260" s="22"/>
      <c r="LIK260" s="22"/>
      <c r="LIL260" s="22"/>
      <c r="LIM260" s="22"/>
      <c r="LIN260" s="22"/>
      <c r="LIO260" s="22"/>
      <c r="LIP260" s="22"/>
      <c r="LIQ260" s="22"/>
      <c r="LIR260" s="22"/>
      <c r="LIS260" s="22"/>
      <c r="LIT260" s="22"/>
      <c r="LIU260" s="22"/>
      <c r="LIV260" s="22"/>
      <c r="LIW260" s="22"/>
      <c r="LIX260" s="22"/>
      <c r="LIY260" s="22"/>
      <c r="LIZ260" s="22"/>
      <c r="LJA260" s="22"/>
      <c r="LJB260" s="22"/>
      <c r="LJC260" s="22"/>
      <c r="LJD260" s="22"/>
      <c r="LJE260" s="22"/>
      <c r="LJF260" s="22"/>
      <c r="LJG260" s="22"/>
      <c r="LJH260" s="22"/>
      <c r="LJI260" s="22"/>
      <c r="LJJ260" s="22"/>
      <c r="LJK260" s="22"/>
      <c r="LJL260" s="22"/>
      <c r="LJM260" s="22"/>
      <c r="LJN260" s="22"/>
      <c r="LJO260" s="22"/>
      <c r="LJP260" s="22"/>
      <c r="LJQ260" s="22"/>
      <c r="LJR260" s="22"/>
      <c r="LJS260" s="22"/>
      <c r="LJT260" s="22"/>
      <c r="LJU260" s="22"/>
      <c r="LJV260" s="22"/>
      <c r="LJW260" s="22"/>
      <c r="LJX260" s="22"/>
      <c r="LJY260" s="22"/>
      <c r="LJZ260" s="22"/>
      <c r="LKA260" s="22"/>
      <c r="LKB260" s="22"/>
      <c r="LKC260" s="22"/>
      <c r="LKD260" s="22"/>
      <c r="LKE260" s="22"/>
      <c r="LKF260" s="22"/>
      <c r="LKG260" s="22"/>
      <c r="LKH260" s="22"/>
      <c r="LKI260" s="22"/>
      <c r="LKJ260" s="22"/>
      <c r="LKK260" s="22"/>
      <c r="LKL260" s="22"/>
      <c r="LKM260" s="22"/>
      <c r="LKN260" s="22"/>
      <c r="LKO260" s="22"/>
      <c r="LKP260" s="22"/>
      <c r="LKQ260" s="22"/>
      <c r="LKR260" s="22"/>
      <c r="LKS260" s="22"/>
      <c r="LKT260" s="22"/>
      <c r="LKU260" s="22"/>
      <c r="LKV260" s="22"/>
      <c r="LKW260" s="22"/>
      <c r="LKX260" s="22"/>
      <c r="LKY260" s="22"/>
      <c r="LKZ260" s="22"/>
      <c r="LLA260" s="22"/>
      <c r="LLB260" s="22"/>
      <c r="LLC260" s="22"/>
      <c r="LLD260" s="22"/>
      <c r="LLE260" s="22"/>
      <c r="LLF260" s="22"/>
      <c r="LLG260" s="22"/>
      <c r="LLH260" s="22"/>
      <c r="LLI260" s="22"/>
      <c r="LLJ260" s="22"/>
      <c r="LLK260" s="22"/>
      <c r="LLL260" s="22"/>
      <c r="LLM260" s="22"/>
      <c r="LLN260" s="22"/>
      <c r="LLO260" s="22"/>
      <c r="LLP260" s="22"/>
      <c r="LLQ260" s="22"/>
      <c r="LLR260" s="22"/>
      <c r="LLS260" s="22"/>
      <c r="LLT260" s="22"/>
      <c r="LLU260" s="22"/>
      <c r="LLV260" s="22"/>
      <c r="LLW260" s="22"/>
      <c r="LLX260" s="22"/>
      <c r="LLY260" s="22"/>
      <c r="LLZ260" s="22"/>
      <c r="LMA260" s="22"/>
      <c r="LMB260" s="22"/>
      <c r="LMC260" s="22"/>
      <c r="LMD260" s="22"/>
      <c r="LME260" s="22"/>
      <c r="LMF260" s="22"/>
      <c r="LMG260" s="22"/>
      <c r="LMH260" s="22"/>
      <c r="LMI260" s="22"/>
      <c r="LMJ260" s="22"/>
      <c r="LMK260" s="22"/>
      <c r="LML260" s="22"/>
      <c r="LMM260" s="22"/>
      <c r="LMN260" s="22"/>
      <c r="LMO260" s="22"/>
      <c r="LMP260" s="22"/>
      <c r="LMQ260" s="22"/>
      <c r="LMR260" s="22"/>
      <c r="LMS260" s="22"/>
      <c r="LMT260" s="22"/>
      <c r="LMU260" s="22"/>
      <c r="LMV260" s="22"/>
      <c r="LMW260" s="22"/>
      <c r="LMX260" s="22"/>
      <c r="LMY260" s="22"/>
      <c r="LMZ260" s="22"/>
      <c r="LNA260" s="22"/>
      <c r="LNB260" s="22"/>
      <c r="LNC260" s="22"/>
      <c r="LND260" s="22"/>
      <c r="LNE260" s="22"/>
      <c r="LNF260" s="22"/>
      <c r="LNG260" s="22"/>
      <c r="LNH260" s="22"/>
      <c r="LNI260" s="22"/>
      <c r="LNJ260" s="22"/>
      <c r="LNK260" s="22"/>
      <c r="LNL260" s="22"/>
      <c r="LNM260" s="22"/>
      <c r="LNN260" s="22"/>
      <c r="LNO260" s="22"/>
      <c r="LNP260" s="22"/>
      <c r="LNQ260" s="22"/>
      <c r="LNR260" s="22"/>
      <c r="LNS260" s="22"/>
      <c r="LNT260" s="22"/>
      <c r="LNU260" s="22"/>
      <c r="LNV260" s="22"/>
      <c r="LNW260" s="22"/>
      <c r="LNX260" s="22"/>
      <c r="LNY260" s="22"/>
      <c r="LNZ260" s="22"/>
      <c r="LOA260" s="22"/>
      <c r="LOB260" s="22"/>
      <c r="LOC260" s="22"/>
      <c r="LOD260" s="22"/>
      <c r="LOE260" s="22"/>
      <c r="LOF260" s="22"/>
      <c r="LOG260" s="22"/>
      <c r="LOH260" s="22"/>
      <c r="LOI260" s="22"/>
      <c r="LOJ260" s="22"/>
      <c r="LOK260" s="22"/>
      <c r="LOL260" s="22"/>
      <c r="LOM260" s="22"/>
      <c r="LON260" s="22"/>
      <c r="LOO260" s="22"/>
      <c r="LOP260" s="22"/>
      <c r="LOQ260" s="22"/>
      <c r="LOR260" s="22"/>
      <c r="LOS260" s="22"/>
      <c r="LOT260" s="22"/>
      <c r="LOU260" s="22"/>
      <c r="LOV260" s="22"/>
      <c r="LOW260" s="22"/>
      <c r="LOX260" s="22"/>
      <c r="LOY260" s="22"/>
      <c r="LOZ260" s="22"/>
      <c r="LPA260" s="22"/>
      <c r="LPB260" s="22"/>
      <c r="LPC260" s="22"/>
      <c r="LPD260" s="22"/>
      <c r="LPE260" s="22"/>
      <c r="LPF260" s="22"/>
      <c r="LPG260" s="22"/>
      <c r="LPH260" s="22"/>
      <c r="LPI260" s="22"/>
      <c r="LPJ260" s="22"/>
      <c r="LPK260" s="22"/>
      <c r="LPL260" s="22"/>
      <c r="LPM260" s="22"/>
      <c r="LPN260" s="22"/>
      <c r="LPO260" s="22"/>
      <c r="LPP260" s="22"/>
      <c r="LPQ260" s="22"/>
      <c r="LPR260" s="22"/>
      <c r="LPS260" s="22"/>
      <c r="LPT260" s="22"/>
      <c r="LPU260" s="22"/>
      <c r="LPV260" s="22"/>
      <c r="LPW260" s="22"/>
      <c r="LPX260" s="22"/>
      <c r="LPY260" s="22"/>
      <c r="LPZ260" s="22"/>
      <c r="LQA260" s="22"/>
      <c r="LQB260" s="22"/>
      <c r="LQC260" s="22"/>
      <c r="LQD260" s="22"/>
      <c r="LQE260" s="22"/>
      <c r="LQF260" s="22"/>
      <c r="LQG260" s="22"/>
      <c r="LQH260" s="22"/>
      <c r="LQI260" s="22"/>
      <c r="LQJ260" s="22"/>
      <c r="LQK260" s="22"/>
      <c r="LQL260" s="22"/>
      <c r="LQM260" s="22"/>
      <c r="LQN260" s="22"/>
      <c r="LQO260" s="22"/>
      <c r="LQP260" s="22"/>
      <c r="LQQ260" s="22"/>
      <c r="LQR260" s="22"/>
      <c r="LQS260" s="22"/>
      <c r="LQT260" s="22"/>
      <c r="LQU260" s="22"/>
      <c r="LQV260" s="22"/>
      <c r="LQW260" s="22"/>
      <c r="LQX260" s="22"/>
      <c r="LQY260" s="22"/>
      <c r="LQZ260" s="22"/>
      <c r="LRA260" s="22"/>
      <c r="LRB260" s="22"/>
      <c r="LRC260" s="22"/>
      <c r="LRD260" s="22"/>
      <c r="LRE260" s="22"/>
      <c r="LRF260" s="22"/>
      <c r="LRG260" s="22"/>
      <c r="LRH260" s="22"/>
      <c r="LRI260" s="22"/>
      <c r="LRJ260" s="22"/>
      <c r="LRK260" s="22"/>
      <c r="LRL260" s="22"/>
      <c r="LRM260" s="22"/>
      <c r="LRN260" s="22"/>
      <c r="LRO260" s="22"/>
      <c r="LRP260" s="22"/>
      <c r="LRQ260" s="22"/>
      <c r="LRR260" s="22"/>
      <c r="LRS260" s="22"/>
      <c r="LRT260" s="22"/>
      <c r="LRU260" s="22"/>
      <c r="LRV260" s="22"/>
      <c r="LRW260" s="22"/>
      <c r="LRX260" s="22"/>
      <c r="LRY260" s="22"/>
      <c r="LRZ260" s="22"/>
      <c r="LSA260" s="22"/>
      <c r="LSB260" s="22"/>
      <c r="LSC260" s="22"/>
      <c r="LSD260" s="22"/>
      <c r="LSE260" s="22"/>
      <c r="LSF260" s="22"/>
      <c r="LSG260" s="22"/>
      <c r="LSH260" s="22"/>
      <c r="LSI260" s="22"/>
      <c r="LSJ260" s="22"/>
      <c r="LSK260" s="22"/>
      <c r="LSL260" s="22"/>
      <c r="LSM260" s="22"/>
      <c r="LSN260" s="22"/>
      <c r="LSO260" s="22"/>
      <c r="LSP260" s="22"/>
      <c r="LSQ260" s="22"/>
      <c r="LSR260" s="22"/>
      <c r="LSS260" s="22"/>
      <c r="LST260" s="22"/>
      <c r="LSU260" s="22"/>
      <c r="LSV260" s="22"/>
      <c r="LSW260" s="22"/>
      <c r="LSX260" s="22"/>
      <c r="LSY260" s="22"/>
      <c r="LSZ260" s="22"/>
      <c r="LTA260" s="22"/>
      <c r="LTB260" s="22"/>
      <c r="LTC260" s="22"/>
      <c r="LTD260" s="22"/>
      <c r="LTE260" s="22"/>
      <c r="LTF260" s="22"/>
      <c r="LTG260" s="22"/>
      <c r="LTH260" s="22"/>
      <c r="LTI260" s="22"/>
      <c r="LTJ260" s="22"/>
      <c r="LTK260" s="22"/>
      <c r="LTL260" s="22"/>
      <c r="LTM260" s="22"/>
      <c r="LTN260" s="22"/>
      <c r="LTO260" s="22"/>
      <c r="LTP260" s="22"/>
      <c r="LTQ260" s="22"/>
      <c r="LTR260" s="22"/>
      <c r="LTS260" s="22"/>
      <c r="LTT260" s="22"/>
      <c r="LTU260" s="22"/>
      <c r="LTV260" s="22"/>
      <c r="LTW260" s="22"/>
      <c r="LTX260" s="22"/>
      <c r="LTY260" s="22"/>
      <c r="LTZ260" s="22"/>
      <c r="LUA260" s="22"/>
      <c r="LUB260" s="22"/>
      <c r="LUC260" s="22"/>
      <c r="LUD260" s="22"/>
      <c r="LUE260" s="22"/>
      <c r="LUF260" s="22"/>
      <c r="LUG260" s="22"/>
      <c r="LUH260" s="22"/>
      <c r="LUI260" s="22"/>
      <c r="LUJ260" s="22"/>
      <c r="LUK260" s="22"/>
      <c r="LUL260" s="22"/>
      <c r="LUM260" s="22"/>
      <c r="LUN260" s="22"/>
      <c r="LUO260" s="22"/>
      <c r="LUP260" s="22"/>
      <c r="LUQ260" s="22"/>
      <c r="LUR260" s="22"/>
      <c r="LUS260" s="22"/>
      <c r="LUT260" s="22"/>
      <c r="LUU260" s="22"/>
      <c r="LUV260" s="22"/>
      <c r="LUW260" s="22"/>
      <c r="LUX260" s="22"/>
      <c r="LUY260" s="22"/>
      <c r="LUZ260" s="22"/>
      <c r="LVA260" s="22"/>
      <c r="LVB260" s="22"/>
      <c r="LVC260" s="22"/>
      <c r="LVD260" s="22"/>
      <c r="LVE260" s="22"/>
      <c r="LVF260" s="22"/>
      <c r="LVG260" s="22"/>
      <c r="LVH260" s="22"/>
      <c r="LVI260" s="22"/>
      <c r="LVJ260" s="22"/>
      <c r="LVK260" s="22"/>
      <c r="LVL260" s="22"/>
      <c r="LVM260" s="22"/>
      <c r="LVN260" s="22"/>
      <c r="LVO260" s="22"/>
      <c r="LVP260" s="22"/>
      <c r="LVQ260" s="22"/>
      <c r="LVR260" s="22"/>
      <c r="LVS260" s="22"/>
      <c r="LVT260" s="22"/>
      <c r="LVU260" s="22"/>
      <c r="LVV260" s="22"/>
      <c r="LVW260" s="22"/>
      <c r="LVX260" s="22"/>
      <c r="LVY260" s="22"/>
      <c r="LVZ260" s="22"/>
      <c r="LWA260" s="22"/>
      <c r="LWB260" s="22"/>
      <c r="LWC260" s="22"/>
      <c r="LWD260" s="22"/>
      <c r="LWE260" s="22"/>
      <c r="LWF260" s="22"/>
      <c r="LWG260" s="22"/>
      <c r="LWH260" s="22"/>
      <c r="LWI260" s="22"/>
      <c r="LWJ260" s="22"/>
      <c r="LWK260" s="22"/>
      <c r="LWL260" s="22"/>
      <c r="LWM260" s="22"/>
      <c r="LWN260" s="22"/>
      <c r="LWO260" s="22"/>
      <c r="LWP260" s="22"/>
      <c r="LWQ260" s="22"/>
      <c r="LWR260" s="22"/>
      <c r="LWS260" s="22"/>
      <c r="LWT260" s="22"/>
      <c r="LWU260" s="22"/>
      <c r="LWV260" s="22"/>
      <c r="LWW260" s="22"/>
      <c r="LWX260" s="22"/>
      <c r="LWY260" s="22"/>
      <c r="LWZ260" s="22"/>
      <c r="LXA260" s="22"/>
      <c r="LXB260" s="22"/>
      <c r="LXC260" s="22"/>
      <c r="LXD260" s="22"/>
      <c r="LXE260" s="22"/>
      <c r="LXF260" s="22"/>
      <c r="LXG260" s="22"/>
      <c r="LXH260" s="22"/>
      <c r="LXI260" s="22"/>
      <c r="LXJ260" s="22"/>
      <c r="LXK260" s="22"/>
      <c r="LXL260" s="22"/>
      <c r="LXM260" s="22"/>
      <c r="LXN260" s="22"/>
      <c r="LXO260" s="22"/>
      <c r="LXP260" s="22"/>
      <c r="LXQ260" s="22"/>
      <c r="LXR260" s="22"/>
      <c r="LXS260" s="22"/>
      <c r="LXT260" s="22"/>
      <c r="LXU260" s="22"/>
      <c r="LXV260" s="22"/>
      <c r="LXW260" s="22"/>
      <c r="LXX260" s="22"/>
      <c r="LXY260" s="22"/>
      <c r="LXZ260" s="22"/>
      <c r="LYA260" s="22"/>
      <c r="LYB260" s="22"/>
      <c r="LYC260" s="22"/>
      <c r="LYD260" s="22"/>
      <c r="LYE260" s="22"/>
      <c r="LYF260" s="22"/>
      <c r="LYG260" s="22"/>
      <c r="LYH260" s="22"/>
      <c r="LYI260" s="22"/>
      <c r="LYJ260" s="22"/>
      <c r="LYK260" s="22"/>
      <c r="LYL260" s="22"/>
      <c r="LYM260" s="22"/>
      <c r="LYN260" s="22"/>
      <c r="LYO260" s="22"/>
      <c r="LYP260" s="22"/>
      <c r="LYQ260" s="22"/>
      <c r="LYR260" s="22"/>
      <c r="LYS260" s="22"/>
      <c r="LYT260" s="22"/>
      <c r="LYU260" s="22"/>
      <c r="LYV260" s="22"/>
      <c r="LYW260" s="22"/>
      <c r="LYX260" s="22"/>
      <c r="LYY260" s="22"/>
      <c r="LYZ260" s="22"/>
      <c r="LZA260" s="22"/>
      <c r="LZB260" s="22"/>
      <c r="LZC260" s="22"/>
      <c r="LZD260" s="22"/>
      <c r="LZE260" s="22"/>
      <c r="LZF260" s="22"/>
      <c r="LZG260" s="22"/>
      <c r="LZH260" s="22"/>
      <c r="LZI260" s="22"/>
      <c r="LZJ260" s="22"/>
      <c r="LZK260" s="22"/>
      <c r="LZL260" s="22"/>
      <c r="LZM260" s="22"/>
      <c r="LZN260" s="22"/>
      <c r="LZO260" s="22"/>
      <c r="LZP260" s="22"/>
      <c r="LZQ260" s="22"/>
      <c r="LZR260" s="22"/>
      <c r="LZS260" s="22"/>
      <c r="LZT260" s="22"/>
      <c r="LZU260" s="22"/>
      <c r="LZV260" s="22"/>
      <c r="LZW260" s="22"/>
      <c r="LZX260" s="22"/>
      <c r="LZY260" s="22"/>
      <c r="LZZ260" s="22"/>
      <c r="MAA260" s="22"/>
      <c r="MAB260" s="22"/>
      <c r="MAC260" s="22"/>
      <c r="MAD260" s="22"/>
      <c r="MAE260" s="22"/>
      <c r="MAF260" s="22"/>
      <c r="MAG260" s="22"/>
      <c r="MAH260" s="22"/>
      <c r="MAI260" s="22"/>
      <c r="MAJ260" s="22"/>
      <c r="MAK260" s="22"/>
      <c r="MAL260" s="22"/>
      <c r="MAM260" s="22"/>
      <c r="MAN260" s="22"/>
      <c r="MAO260" s="22"/>
      <c r="MAP260" s="22"/>
      <c r="MAQ260" s="22"/>
      <c r="MAR260" s="22"/>
      <c r="MAS260" s="22"/>
      <c r="MAT260" s="22"/>
      <c r="MAU260" s="22"/>
      <c r="MAV260" s="22"/>
      <c r="MAW260" s="22"/>
      <c r="MAX260" s="22"/>
      <c r="MAY260" s="22"/>
      <c r="MAZ260" s="22"/>
      <c r="MBA260" s="22"/>
      <c r="MBB260" s="22"/>
      <c r="MBC260" s="22"/>
      <c r="MBD260" s="22"/>
      <c r="MBE260" s="22"/>
      <c r="MBF260" s="22"/>
      <c r="MBG260" s="22"/>
      <c r="MBH260" s="22"/>
      <c r="MBI260" s="22"/>
      <c r="MBJ260" s="22"/>
      <c r="MBK260" s="22"/>
      <c r="MBL260" s="22"/>
      <c r="MBM260" s="22"/>
      <c r="MBN260" s="22"/>
      <c r="MBO260" s="22"/>
      <c r="MBP260" s="22"/>
      <c r="MBQ260" s="22"/>
      <c r="MBR260" s="22"/>
      <c r="MBS260" s="22"/>
      <c r="MBT260" s="22"/>
      <c r="MBU260" s="22"/>
      <c r="MBV260" s="22"/>
      <c r="MBW260" s="22"/>
      <c r="MBX260" s="22"/>
      <c r="MBY260" s="22"/>
      <c r="MBZ260" s="22"/>
      <c r="MCA260" s="22"/>
      <c r="MCB260" s="22"/>
      <c r="MCC260" s="22"/>
      <c r="MCD260" s="22"/>
      <c r="MCE260" s="22"/>
      <c r="MCF260" s="22"/>
      <c r="MCG260" s="22"/>
      <c r="MCH260" s="22"/>
      <c r="MCI260" s="22"/>
      <c r="MCJ260" s="22"/>
      <c r="MCK260" s="22"/>
      <c r="MCL260" s="22"/>
      <c r="MCM260" s="22"/>
      <c r="MCN260" s="22"/>
      <c r="MCO260" s="22"/>
      <c r="MCP260" s="22"/>
      <c r="MCQ260" s="22"/>
      <c r="MCR260" s="22"/>
      <c r="MCS260" s="22"/>
      <c r="MCT260" s="22"/>
      <c r="MCU260" s="22"/>
      <c r="MCV260" s="22"/>
      <c r="MCW260" s="22"/>
      <c r="MCX260" s="22"/>
      <c r="MCY260" s="22"/>
      <c r="MCZ260" s="22"/>
      <c r="MDA260" s="22"/>
      <c r="MDB260" s="22"/>
      <c r="MDC260" s="22"/>
      <c r="MDD260" s="22"/>
      <c r="MDE260" s="22"/>
      <c r="MDF260" s="22"/>
      <c r="MDG260" s="22"/>
      <c r="MDH260" s="22"/>
      <c r="MDI260" s="22"/>
      <c r="MDJ260" s="22"/>
      <c r="MDK260" s="22"/>
      <c r="MDL260" s="22"/>
      <c r="MDM260" s="22"/>
      <c r="MDN260" s="22"/>
      <c r="MDO260" s="22"/>
      <c r="MDP260" s="22"/>
      <c r="MDQ260" s="22"/>
      <c r="MDR260" s="22"/>
      <c r="MDS260" s="22"/>
      <c r="MDT260" s="22"/>
      <c r="MDU260" s="22"/>
      <c r="MDV260" s="22"/>
      <c r="MDW260" s="22"/>
      <c r="MDX260" s="22"/>
      <c r="MDY260" s="22"/>
      <c r="MDZ260" s="22"/>
      <c r="MEA260" s="22"/>
      <c r="MEB260" s="22"/>
      <c r="MEC260" s="22"/>
      <c r="MED260" s="22"/>
      <c r="MEE260" s="22"/>
      <c r="MEF260" s="22"/>
      <c r="MEG260" s="22"/>
      <c r="MEH260" s="22"/>
      <c r="MEI260" s="22"/>
      <c r="MEJ260" s="22"/>
      <c r="MEK260" s="22"/>
      <c r="MEL260" s="22"/>
      <c r="MEM260" s="22"/>
      <c r="MEN260" s="22"/>
      <c r="MEO260" s="22"/>
      <c r="MEP260" s="22"/>
      <c r="MEQ260" s="22"/>
      <c r="MER260" s="22"/>
      <c r="MES260" s="22"/>
      <c r="MET260" s="22"/>
      <c r="MEU260" s="22"/>
      <c r="MEV260" s="22"/>
      <c r="MEW260" s="22"/>
      <c r="MEX260" s="22"/>
      <c r="MEY260" s="22"/>
      <c r="MEZ260" s="22"/>
      <c r="MFA260" s="22"/>
      <c r="MFB260" s="22"/>
      <c r="MFC260" s="22"/>
      <c r="MFD260" s="22"/>
      <c r="MFE260" s="22"/>
      <c r="MFF260" s="22"/>
      <c r="MFG260" s="22"/>
      <c r="MFH260" s="22"/>
      <c r="MFI260" s="22"/>
      <c r="MFJ260" s="22"/>
      <c r="MFK260" s="22"/>
      <c r="MFL260" s="22"/>
      <c r="MFM260" s="22"/>
      <c r="MFN260" s="22"/>
      <c r="MFO260" s="22"/>
      <c r="MFP260" s="22"/>
      <c r="MFQ260" s="22"/>
      <c r="MFR260" s="22"/>
      <c r="MFS260" s="22"/>
      <c r="MFT260" s="22"/>
      <c r="MFU260" s="22"/>
      <c r="MFV260" s="22"/>
      <c r="MFW260" s="22"/>
      <c r="MFX260" s="22"/>
      <c r="MFY260" s="22"/>
      <c r="MFZ260" s="22"/>
      <c r="MGA260" s="22"/>
      <c r="MGB260" s="22"/>
      <c r="MGC260" s="22"/>
      <c r="MGD260" s="22"/>
      <c r="MGE260" s="22"/>
      <c r="MGF260" s="22"/>
      <c r="MGG260" s="22"/>
      <c r="MGH260" s="22"/>
      <c r="MGI260" s="22"/>
      <c r="MGJ260" s="22"/>
      <c r="MGK260" s="22"/>
      <c r="MGL260" s="22"/>
      <c r="MGM260" s="22"/>
      <c r="MGN260" s="22"/>
      <c r="MGO260" s="22"/>
      <c r="MGP260" s="22"/>
      <c r="MGQ260" s="22"/>
      <c r="MGR260" s="22"/>
      <c r="MGS260" s="22"/>
      <c r="MGT260" s="22"/>
      <c r="MGU260" s="22"/>
      <c r="MGV260" s="22"/>
      <c r="MGW260" s="22"/>
      <c r="MGX260" s="22"/>
      <c r="MGY260" s="22"/>
      <c r="MGZ260" s="22"/>
      <c r="MHA260" s="22"/>
      <c r="MHB260" s="22"/>
      <c r="MHC260" s="22"/>
      <c r="MHD260" s="22"/>
      <c r="MHE260" s="22"/>
      <c r="MHF260" s="22"/>
      <c r="MHG260" s="22"/>
      <c r="MHH260" s="22"/>
      <c r="MHI260" s="22"/>
      <c r="MHJ260" s="22"/>
      <c r="MHK260" s="22"/>
      <c r="MHL260" s="22"/>
      <c r="MHM260" s="22"/>
      <c r="MHN260" s="22"/>
      <c r="MHO260" s="22"/>
      <c r="MHP260" s="22"/>
      <c r="MHQ260" s="22"/>
      <c r="MHR260" s="22"/>
      <c r="MHS260" s="22"/>
      <c r="MHT260" s="22"/>
      <c r="MHU260" s="22"/>
      <c r="MHV260" s="22"/>
      <c r="MHW260" s="22"/>
      <c r="MHX260" s="22"/>
      <c r="MHY260" s="22"/>
      <c r="MHZ260" s="22"/>
      <c r="MIA260" s="22"/>
      <c r="MIB260" s="22"/>
      <c r="MIC260" s="22"/>
      <c r="MID260" s="22"/>
      <c r="MIE260" s="22"/>
      <c r="MIF260" s="22"/>
      <c r="MIG260" s="22"/>
      <c r="MIH260" s="22"/>
      <c r="MII260" s="22"/>
      <c r="MIJ260" s="22"/>
      <c r="MIK260" s="22"/>
      <c r="MIL260" s="22"/>
      <c r="MIM260" s="22"/>
      <c r="MIN260" s="22"/>
      <c r="MIO260" s="22"/>
      <c r="MIP260" s="22"/>
      <c r="MIQ260" s="22"/>
      <c r="MIR260" s="22"/>
      <c r="MIS260" s="22"/>
      <c r="MIT260" s="22"/>
      <c r="MIU260" s="22"/>
      <c r="MIV260" s="22"/>
      <c r="MIW260" s="22"/>
      <c r="MIX260" s="22"/>
      <c r="MIY260" s="22"/>
      <c r="MIZ260" s="22"/>
      <c r="MJA260" s="22"/>
      <c r="MJB260" s="22"/>
      <c r="MJC260" s="22"/>
      <c r="MJD260" s="22"/>
      <c r="MJE260" s="22"/>
      <c r="MJF260" s="22"/>
      <c r="MJG260" s="22"/>
      <c r="MJH260" s="22"/>
      <c r="MJI260" s="22"/>
      <c r="MJJ260" s="22"/>
      <c r="MJK260" s="22"/>
      <c r="MJL260" s="22"/>
      <c r="MJM260" s="22"/>
      <c r="MJN260" s="22"/>
      <c r="MJO260" s="22"/>
      <c r="MJP260" s="22"/>
      <c r="MJQ260" s="22"/>
      <c r="MJR260" s="22"/>
      <c r="MJS260" s="22"/>
      <c r="MJT260" s="22"/>
      <c r="MJU260" s="22"/>
      <c r="MJV260" s="22"/>
      <c r="MJW260" s="22"/>
      <c r="MJX260" s="22"/>
      <c r="MJY260" s="22"/>
      <c r="MJZ260" s="22"/>
      <c r="MKA260" s="22"/>
      <c r="MKB260" s="22"/>
      <c r="MKC260" s="22"/>
      <c r="MKD260" s="22"/>
      <c r="MKE260" s="22"/>
      <c r="MKF260" s="22"/>
      <c r="MKG260" s="22"/>
      <c r="MKH260" s="22"/>
      <c r="MKI260" s="22"/>
      <c r="MKJ260" s="22"/>
      <c r="MKK260" s="22"/>
      <c r="MKL260" s="22"/>
      <c r="MKM260" s="22"/>
      <c r="MKN260" s="22"/>
      <c r="MKO260" s="22"/>
      <c r="MKP260" s="22"/>
      <c r="MKQ260" s="22"/>
      <c r="MKR260" s="22"/>
      <c r="MKS260" s="22"/>
      <c r="MKT260" s="22"/>
      <c r="MKU260" s="22"/>
      <c r="MKV260" s="22"/>
      <c r="MKW260" s="22"/>
      <c r="MKX260" s="22"/>
      <c r="MKY260" s="22"/>
      <c r="MKZ260" s="22"/>
      <c r="MLA260" s="22"/>
      <c r="MLB260" s="22"/>
      <c r="MLC260" s="22"/>
      <c r="MLD260" s="22"/>
      <c r="MLE260" s="22"/>
      <c r="MLF260" s="22"/>
      <c r="MLG260" s="22"/>
      <c r="MLH260" s="22"/>
      <c r="MLI260" s="22"/>
      <c r="MLJ260" s="22"/>
      <c r="MLK260" s="22"/>
      <c r="MLL260" s="22"/>
      <c r="MLM260" s="22"/>
      <c r="MLN260" s="22"/>
      <c r="MLO260" s="22"/>
      <c r="MLP260" s="22"/>
      <c r="MLQ260" s="22"/>
      <c r="MLR260" s="22"/>
      <c r="MLS260" s="22"/>
      <c r="MLT260" s="22"/>
      <c r="MLU260" s="22"/>
      <c r="MLV260" s="22"/>
      <c r="MLW260" s="22"/>
      <c r="MLX260" s="22"/>
      <c r="MLY260" s="22"/>
      <c r="MLZ260" s="22"/>
      <c r="MMA260" s="22"/>
      <c r="MMB260" s="22"/>
      <c r="MMC260" s="22"/>
      <c r="MMD260" s="22"/>
      <c r="MME260" s="22"/>
      <c r="MMF260" s="22"/>
      <c r="MMG260" s="22"/>
      <c r="MMH260" s="22"/>
      <c r="MMI260" s="22"/>
      <c r="MMJ260" s="22"/>
      <c r="MMK260" s="22"/>
      <c r="MML260" s="22"/>
      <c r="MMM260" s="22"/>
      <c r="MMN260" s="22"/>
      <c r="MMO260" s="22"/>
      <c r="MMP260" s="22"/>
      <c r="MMQ260" s="22"/>
      <c r="MMR260" s="22"/>
      <c r="MMS260" s="22"/>
      <c r="MMT260" s="22"/>
      <c r="MMU260" s="22"/>
      <c r="MMV260" s="22"/>
      <c r="MMW260" s="22"/>
      <c r="MMX260" s="22"/>
      <c r="MMY260" s="22"/>
      <c r="MMZ260" s="22"/>
      <c r="MNA260" s="22"/>
      <c r="MNB260" s="22"/>
      <c r="MNC260" s="22"/>
      <c r="MND260" s="22"/>
      <c r="MNE260" s="22"/>
      <c r="MNF260" s="22"/>
      <c r="MNG260" s="22"/>
      <c r="MNH260" s="22"/>
      <c r="MNI260" s="22"/>
      <c r="MNJ260" s="22"/>
      <c r="MNK260" s="22"/>
      <c r="MNL260" s="22"/>
      <c r="MNM260" s="22"/>
      <c r="MNN260" s="22"/>
      <c r="MNO260" s="22"/>
      <c r="MNP260" s="22"/>
      <c r="MNQ260" s="22"/>
      <c r="MNR260" s="22"/>
      <c r="MNS260" s="22"/>
      <c r="MNT260" s="22"/>
      <c r="MNU260" s="22"/>
      <c r="MNV260" s="22"/>
      <c r="MNW260" s="22"/>
      <c r="MNX260" s="22"/>
      <c r="MNY260" s="22"/>
      <c r="MNZ260" s="22"/>
      <c r="MOA260" s="22"/>
      <c r="MOB260" s="22"/>
      <c r="MOC260" s="22"/>
      <c r="MOD260" s="22"/>
      <c r="MOE260" s="22"/>
      <c r="MOF260" s="22"/>
      <c r="MOG260" s="22"/>
      <c r="MOH260" s="22"/>
      <c r="MOI260" s="22"/>
      <c r="MOJ260" s="22"/>
      <c r="MOK260" s="22"/>
      <c r="MOL260" s="22"/>
      <c r="MOM260" s="22"/>
      <c r="MON260" s="22"/>
      <c r="MOO260" s="22"/>
      <c r="MOP260" s="22"/>
      <c r="MOQ260" s="22"/>
      <c r="MOR260" s="22"/>
      <c r="MOS260" s="22"/>
      <c r="MOT260" s="22"/>
      <c r="MOU260" s="22"/>
      <c r="MOV260" s="22"/>
      <c r="MOW260" s="22"/>
      <c r="MOX260" s="22"/>
      <c r="MOY260" s="22"/>
      <c r="MOZ260" s="22"/>
      <c r="MPA260" s="22"/>
      <c r="MPB260" s="22"/>
      <c r="MPC260" s="22"/>
      <c r="MPD260" s="22"/>
      <c r="MPE260" s="22"/>
      <c r="MPF260" s="22"/>
      <c r="MPG260" s="22"/>
      <c r="MPH260" s="22"/>
      <c r="MPI260" s="22"/>
      <c r="MPJ260" s="22"/>
      <c r="MPK260" s="22"/>
      <c r="MPL260" s="22"/>
      <c r="MPM260" s="22"/>
      <c r="MPN260" s="22"/>
      <c r="MPO260" s="22"/>
      <c r="MPP260" s="22"/>
      <c r="MPQ260" s="22"/>
      <c r="MPR260" s="22"/>
      <c r="MPS260" s="22"/>
      <c r="MPT260" s="22"/>
      <c r="MPU260" s="22"/>
      <c r="MPV260" s="22"/>
      <c r="MPW260" s="22"/>
      <c r="MPX260" s="22"/>
      <c r="MPY260" s="22"/>
      <c r="MPZ260" s="22"/>
      <c r="MQA260" s="22"/>
      <c r="MQB260" s="22"/>
      <c r="MQC260" s="22"/>
      <c r="MQD260" s="22"/>
      <c r="MQE260" s="22"/>
      <c r="MQF260" s="22"/>
      <c r="MQG260" s="22"/>
      <c r="MQH260" s="22"/>
      <c r="MQI260" s="22"/>
      <c r="MQJ260" s="22"/>
      <c r="MQK260" s="22"/>
      <c r="MQL260" s="22"/>
      <c r="MQM260" s="22"/>
      <c r="MQN260" s="22"/>
      <c r="MQO260" s="22"/>
      <c r="MQP260" s="22"/>
      <c r="MQQ260" s="22"/>
      <c r="MQR260" s="22"/>
      <c r="MQS260" s="22"/>
      <c r="MQT260" s="22"/>
      <c r="MQU260" s="22"/>
      <c r="MQV260" s="22"/>
      <c r="MQW260" s="22"/>
      <c r="MQX260" s="22"/>
      <c r="MQY260" s="22"/>
      <c r="MQZ260" s="22"/>
      <c r="MRA260" s="22"/>
      <c r="MRB260" s="22"/>
      <c r="MRC260" s="22"/>
      <c r="MRD260" s="22"/>
      <c r="MRE260" s="22"/>
      <c r="MRF260" s="22"/>
      <c r="MRG260" s="22"/>
      <c r="MRH260" s="22"/>
      <c r="MRI260" s="22"/>
      <c r="MRJ260" s="22"/>
      <c r="MRK260" s="22"/>
      <c r="MRL260" s="22"/>
      <c r="MRM260" s="22"/>
      <c r="MRN260" s="22"/>
      <c r="MRO260" s="22"/>
      <c r="MRP260" s="22"/>
      <c r="MRQ260" s="22"/>
      <c r="MRR260" s="22"/>
      <c r="MRS260" s="22"/>
      <c r="MRT260" s="22"/>
      <c r="MRU260" s="22"/>
      <c r="MRV260" s="22"/>
      <c r="MRW260" s="22"/>
      <c r="MRX260" s="22"/>
      <c r="MRY260" s="22"/>
      <c r="MRZ260" s="22"/>
      <c r="MSA260" s="22"/>
      <c r="MSB260" s="22"/>
      <c r="MSC260" s="22"/>
      <c r="MSD260" s="22"/>
      <c r="MSE260" s="22"/>
      <c r="MSF260" s="22"/>
      <c r="MSG260" s="22"/>
      <c r="MSH260" s="22"/>
      <c r="MSI260" s="22"/>
      <c r="MSJ260" s="22"/>
      <c r="MSK260" s="22"/>
      <c r="MSL260" s="22"/>
      <c r="MSM260" s="22"/>
      <c r="MSN260" s="22"/>
      <c r="MSO260" s="22"/>
      <c r="MSP260" s="22"/>
      <c r="MSQ260" s="22"/>
      <c r="MSR260" s="22"/>
      <c r="MSS260" s="22"/>
      <c r="MST260" s="22"/>
      <c r="MSU260" s="22"/>
      <c r="MSV260" s="22"/>
      <c r="MSW260" s="22"/>
      <c r="MSX260" s="22"/>
      <c r="MSY260" s="22"/>
      <c r="MSZ260" s="22"/>
      <c r="MTA260" s="22"/>
      <c r="MTB260" s="22"/>
      <c r="MTC260" s="22"/>
      <c r="MTD260" s="22"/>
      <c r="MTE260" s="22"/>
      <c r="MTF260" s="22"/>
      <c r="MTG260" s="22"/>
      <c r="MTH260" s="22"/>
      <c r="MTI260" s="22"/>
      <c r="MTJ260" s="22"/>
      <c r="MTK260" s="22"/>
      <c r="MTL260" s="22"/>
      <c r="MTM260" s="22"/>
      <c r="MTN260" s="22"/>
      <c r="MTO260" s="22"/>
      <c r="MTP260" s="22"/>
      <c r="MTQ260" s="22"/>
      <c r="MTR260" s="22"/>
      <c r="MTS260" s="22"/>
      <c r="MTT260" s="22"/>
      <c r="MTU260" s="22"/>
      <c r="MTV260" s="22"/>
      <c r="MTW260" s="22"/>
      <c r="MTX260" s="22"/>
      <c r="MTY260" s="22"/>
      <c r="MTZ260" s="22"/>
      <c r="MUA260" s="22"/>
      <c r="MUB260" s="22"/>
      <c r="MUC260" s="22"/>
      <c r="MUD260" s="22"/>
      <c r="MUE260" s="22"/>
      <c r="MUF260" s="22"/>
      <c r="MUG260" s="22"/>
      <c r="MUH260" s="22"/>
      <c r="MUI260" s="22"/>
      <c r="MUJ260" s="22"/>
      <c r="MUK260" s="22"/>
      <c r="MUL260" s="22"/>
      <c r="MUM260" s="22"/>
      <c r="MUN260" s="22"/>
      <c r="MUO260" s="22"/>
      <c r="MUP260" s="22"/>
      <c r="MUQ260" s="22"/>
      <c r="MUR260" s="22"/>
      <c r="MUS260" s="22"/>
      <c r="MUT260" s="22"/>
      <c r="MUU260" s="22"/>
      <c r="MUV260" s="22"/>
      <c r="MUW260" s="22"/>
      <c r="MUX260" s="22"/>
      <c r="MUY260" s="22"/>
      <c r="MUZ260" s="22"/>
      <c r="MVA260" s="22"/>
      <c r="MVB260" s="22"/>
      <c r="MVC260" s="22"/>
      <c r="MVD260" s="22"/>
      <c r="MVE260" s="22"/>
      <c r="MVF260" s="22"/>
      <c r="MVG260" s="22"/>
      <c r="MVH260" s="22"/>
      <c r="MVI260" s="22"/>
      <c r="MVJ260" s="22"/>
      <c r="MVK260" s="22"/>
      <c r="MVL260" s="22"/>
      <c r="MVM260" s="22"/>
      <c r="MVN260" s="22"/>
      <c r="MVO260" s="22"/>
      <c r="MVP260" s="22"/>
      <c r="MVQ260" s="22"/>
      <c r="MVR260" s="22"/>
      <c r="MVS260" s="22"/>
      <c r="MVT260" s="22"/>
      <c r="MVU260" s="22"/>
      <c r="MVV260" s="22"/>
      <c r="MVW260" s="22"/>
      <c r="MVX260" s="22"/>
      <c r="MVY260" s="22"/>
      <c r="MVZ260" s="22"/>
      <c r="MWA260" s="22"/>
      <c r="MWB260" s="22"/>
      <c r="MWC260" s="22"/>
      <c r="MWD260" s="22"/>
      <c r="MWE260" s="22"/>
      <c r="MWF260" s="22"/>
      <c r="MWG260" s="22"/>
      <c r="MWH260" s="22"/>
      <c r="MWI260" s="22"/>
      <c r="MWJ260" s="22"/>
      <c r="MWK260" s="22"/>
      <c r="MWL260" s="22"/>
      <c r="MWM260" s="22"/>
      <c r="MWN260" s="22"/>
      <c r="MWO260" s="22"/>
      <c r="MWP260" s="22"/>
      <c r="MWQ260" s="22"/>
      <c r="MWR260" s="22"/>
      <c r="MWS260" s="22"/>
      <c r="MWT260" s="22"/>
      <c r="MWU260" s="22"/>
      <c r="MWV260" s="22"/>
      <c r="MWW260" s="22"/>
      <c r="MWX260" s="22"/>
      <c r="MWY260" s="22"/>
      <c r="MWZ260" s="22"/>
      <c r="MXA260" s="22"/>
      <c r="MXB260" s="22"/>
      <c r="MXC260" s="22"/>
      <c r="MXD260" s="22"/>
      <c r="MXE260" s="22"/>
      <c r="MXF260" s="22"/>
      <c r="MXG260" s="22"/>
      <c r="MXH260" s="22"/>
      <c r="MXI260" s="22"/>
      <c r="MXJ260" s="22"/>
      <c r="MXK260" s="22"/>
      <c r="MXL260" s="22"/>
      <c r="MXM260" s="22"/>
      <c r="MXN260" s="22"/>
      <c r="MXO260" s="22"/>
      <c r="MXP260" s="22"/>
      <c r="MXQ260" s="22"/>
      <c r="MXR260" s="22"/>
      <c r="MXS260" s="22"/>
      <c r="MXT260" s="22"/>
      <c r="MXU260" s="22"/>
      <c r="MXV260" s="22"/>
      <c r="MXW260" s="22"/>
      <c r="MXX260" s="22"/>
      <c r="MXY260" s="22"/>
      <c r="MXZ260" s="22"/>
      <c r="MYA260" s="22"/>
      <c r="MYB260" s="22"/>
      <c r="MYC260" s="22"/>
      <c r="MYD260" s="22"/>
      <c r="MYE260" s="22"/>
      <c r="MYF260" s="22"/>
      <c r="MYG260" s="22"/>
      <c r="MYH260" s="22"/>
      <c r="MYI260" s="22"/>
      <c r="MYJ260" s="22"/>
      <c r="MYK260" s="22"/>
      <c r="MYL260" s="22"/>
      <c r="MYM260" s="22"/>
      <c r="MYN260" s="22"/>
      <c r="MYO260" s="22"/>
      <c r="MYP260" s="22"/>
      <c r="MYQ260" s="22"/>
      <c r="MYR260" s="22"/>
      <c r="MYS260" s="22"/>
      <c r="MYT260" s="22"/>
      <c r="MYU260" s="22"/>
      <c r="MYV260" s="22"/>
      <c r="MYW260" s="22"/>
      <c r="MYX260" s="22"/>
      <c r="MYY260" s="22"/>
      <c r="MYZ260" s="22"/>
      <c r="MZA260" s="22"/>
      <c r="MZB260" s="22"/>
      <c r="MZC260" s="22"/>
      <c r="MZD260" s="22"/>
      <c r="MZE260" s="22"/>
      <c r="MZF260" s="22"/>
      <c r="MZG260" s="22"/>
      <c r="MZH260" s="22"/>
      <c r="MZI260" s="22"/>
      <c r="MZJ260" s="22"/>
      <c r="MZK260" s="22"/>
      <c r="MZL260" s="22"/>
      <c r="MZM260" s="22"/>
      <c r="MZN260" s="22"/>
      <c r="MZO260" s="22"/>
      <c r="MZP260" s="22"/>
      <c r="MZQ260" s="22"/>
      <c r="MZR260" s="22"/>
      <c r="MZS260" s="22"/>
      <c r="MZT260" s="22"/>
      <c r="MZU260" s="22"/>
      <c r="MZV260" s="22"/>
      <c r="MZW260" s="22"/>
      <c r="MZX260" s="22"/>
      <c r="MZY260" s="22"/>
      <c r="MZZ260" s="22"/>
      <c r="NAA260" s="22"/>
      <c r="NAB260" s="22"/>
      <c r="NAC260" s="22"/>
      <c r="NAD260" s="22"/>
      <c r="NAE260" s="22"/>
      <c r="NAF260" s="22"/>
      <c r="NAG260" s="22"/>
      <c r="NAH260" s="22"/>
      <c r="NAI260" s="22"/>
      <c r="NAJ260" s="22"/>
      <c r="NAK260" s="22"/>
      <c r="NAL260" s="22"/>
      <c r="NAM260" s="22"/>
      <c r="NAN260" s="22"/>
      <c r="NAO260" s="22"/>
      <c r="NAP260" s="22"/>
      <c r="NAQ260" s="22"/>
      <c r="NAR260" s="22"/>
      <c r="NAS260" s="22"/>
      <c r="NAT260" s="22"/>
      <c r="NAU260" s="22"/>
      <c r="NAV260" s="22"/>
      <c r="NAW260" s="22"/>
      <c r="NAX260" s="22"/>
      <c r="NAY260" s="22"/>
      <c r="NAZ260" s="22"/>
      <c r="NBA260" s="22"/>
      <c r="NBB260" s="22"/>
      <c r="NBC260" s="22"/>
      <c r="NBD260" s="22"/>
      <c r="NBE260" s="22"/>
      <c r="NBF260" s="22"/>
      <c r="NBG260" s="22"/>
      <c r="NBH260" s="22"/>
      <c r="NBI260" s="22"/>
      <c r="NBJ260" s="22"/>
      <c r="NBK260" s="22"/>
      <c r="NBL260" s="22"/>
      <c r="NBM260" s="22"/>
      <c r="NBN260" s="22"/>
      <c r="NBO260" s="22"/>
      <c r="NBP260" s="22"/>
      <c r="NBQ260" s="22"/>
      <c r="NBR260" s="22"/>
      <c r="NBS260" s="22"/>
      <c r="NBT260" s="22"/>
      <c r="NBU260" s="22"/>
      <c r="NBV260" s="22"/>
      <c r="NBW260" s="22"/>
      <c r="NBX260" s="22"/>
      <c r="NBY260" s="22"/>
      <c r="NBZ260" s="22"/>
      <c r="NCA260" s="22"/>
      <c r="NCB260" s="22"/>
      <c r="NCC260" s="22"/>
      <c r="NCD260" s="22"/>
      <c r="NCE260" s="22"/>
      <c r="NCF260" s="22"/>
      <c r="NCG260" s="22"/>
      <c r="NCH260" s="22"/>
      <c r="NCI260" s="22"/>
      <c r="NCJ260" s="22"/>
      <c r="NCK260" s="22"/>
      <c r="NCL260" s="22"/>
      <c r="NCM260" s="22"/>
      <c r="NCN260" s="22"/>
      <c r="NCO260" s="22"/>
      <c r="NCP260" s="22"/>
      <c r="NCQ260" s="22"/>
      <c r="NCR260" s="22"/>
      <c r="NCS260" s="22"/>
      <c r="NCT260" s="22"/>
      <c r="NCU260" s="22"/>
      <c r="NCV260" s="22"/>
      <c r="NCW260" s="22"/>
      <c r="NCX260" s="22"/>
      <c r="NCY260" s="22"/>
      <c r="NCZ260" s="22"/>
      <c r="NDA260" s="22"/>
      <c r="NDB260" s="22"/>
      <c r="NDC260" s="22"/>
      <c r="NDD260" s="22"/>
      <c r="NDE260" s="22"/>
      <c r="NDF260" s="22"/>
      <c r="NDG260" s="22"/>
      <c r="NDH260" s="22"/>
      <c r="NDI260" s="22"/>
      <c r="NDJ260" s="22"/>
      <c r="NDK260" s="22"/>
      <c r="NDL260" s="22"/>
      <c r="NDM260" s="22"/>
      <c r="NDN260" s="22"/>
      <c r="NDO260" s="22"/>
      <c r="NDP260" s="22"/>
      <c r="NDQ260" s="22"/>
      <c r="NDR260" s="22"/>
      <c r="NDS260" s="22"/>
      <c r="NDT260" s="22"/>
      <c r="NDU260" s="22"/>
      <c r="NDV260" s="22"/>
      <c r="NDW260" s="22"/>
      <c r="NDX260" s="22"/>
      <c r="NDY260" s="22"/>
      <c r="NDZ260" s="22"/>
      <c r="NEA260" s="22"/>
      <c r="NEB260" s="22"/>
      <c r="NEC260" s="22"/>
      <c r="NED260" s="22"/>
      <c r="NEE260" s="22"/>
      <c r="NEF260" s="22"/>
      <c r="NEG260" s="22"/>
      <c r="NEH260" s="22"/>
      <c r="NEI260" s="22"/>
      <c r="NEJ260" s="22"/>
      <c r="NEK260" s="22"/>
      <c r="NEL260" s="22"/>
      <c r="NEM260" s="22"/>
      <c r="NEN260" s="22"/>
      <c r="NEO260" s="22"/>
      <c r="NEP260" s="22"/>
      <c r="NEQ260" s="22"/>
      <c r="NER260" s="22"/>
      <c r="NES260" s="22"/>
      <c r="NET260" s="22"/>
      <c r="NEU260" s="22"/>
      <c r="NEV260" s="22"/>
      <c r="NEW260" s="22"/>
      <c r="NEX260" s="22"/>
      <c r="NEY260" s="22"/>
      <c r="NEZ260" s="22"/>
      <c r="NFA260" s="22"/>
      <c r="NFB260" s="22"/>
      <c r="NFC260" s="22"/>
      <c r="NFD260" s="22"/>
      <c r="NFE260" s="22"/>
      <c r="NFF260" s="22"/>
      <c r="NFG260" s="22"/>
      <c r="NFH260" s="22"/>
      <c r="NFI260" s="22"/>
      <c r="NFJ260" s="22"/>
      <c r="NFK260" s="22"/>
      <c r="NFL260" s="22"/>
      <c r="NFM260" s="22"/>
      <c r="NFN260" s="22"/>
      <c r="NFO260" s="22"/>
      <c r="NFP260" s="22"/>
      <c r="NFQ260" s="22"/>
      <c r="NFR260" s="22"/>
      <c r="NFS260" s="22"/>
      <c r="NFT260" s="22"/>
      <c r="NFU260" s="22"/>
      <c r="NFV260" s="22"/>
      <c r="NFW260" s="22"/>
      <c r="NFX260" s="22"/>
      <c r="NFY260" s="22"/>
      <c r="NFZ260" s="22"/>
      <c r="NGA260" s="22"/>
      <c r="NGB260" s="22"/>
      <c r="NGC260" s="22"/>
      <c r="NGD260" s="22"/>
      <c r="NGE260" s="22"/>
      <c r="NGF260" s="22"/>
      <c r="NGG260" s="22"/>
      <c r="NGH260" s="22"/>
      <c r="NGI260" s="22"/>
      <c r="NGJ260" s="22"/>
      <c r="NGK260" s="22"/>
      <c r="NGL260" s="22"/>
      <c r="NGM260" s="22"/>
      <c r="NGN260" s="22"/>
      <c r="NGO260" s="22"/>
      <c r="NGP260" s="22"/>
      <c r="NGQ260" s="22"/>
      <c r="NGR260" s="22"/>
      <c r="NGS260" s="22"/>
      <c r="NGT260" s="22"/>
      <c r="NGU260" s="22"/>
      <c r="NGV260" s="22"/>
      <c r="NGW260" s="22"/>
      <c r="NGX260" s="22"/>
      <c r="NGY260" s="22"/>
      <c r="NGZ260" s="22"/>
      <c r="NHA260" s="22"/>
      <c r="NHB260" s="22"/>
      <c r="NHC260" s="22"/>
      <c r="NHD260" s="22"/>
      <c r="NHE260" s="22"/>
      <c r="NHF260" s="22"/>
      <c r="NHG260" s="22"/>
      <c r="NHH260" s="22"/>
      <c r="NHI260" s="22"/>
      <c r="NHJ260" s="22"/>
      <c r="NHK260" s="22"/>
      <c r="NHL260" s="22"/>
      <c r="NHM260" s="22"/>
      <c r="NHN260" s="22"/>
      <c r="NHO260" s="22"/>
      <c r="NHP260" s="22"/>
      <c r="NHQ260" s="22"/>
      <c r="NHR260" s="22"/>
      <c r="NHS260" s="22"/>
      <c r="NHT260" s="22"/>
      <c r="NHU260" s="22"/>
      <c r="NHV260" s="22"/>
      <c r="NHW260" s="22"/>
      <c r="NHX260" s="22"/>
      <c r="NHY260" s="22"/>
      <c r="NHZ260" s="22"/>
      <c r="NIA260" s="22"/>
      <c r="NIB260" s="22"/>
      <c r="NIC260" s="22"/>
      <c r="NID260" s="22"/>
      <c r="NIE260" s="22"/>
      <c r="NIF260" s="22"/>
      <c r="NIG260" s="22"/>
      <c r="NIH260" s="22"/>
      <c r="NII260" s="22"/>
      <c r="NIJ260" s="22"/>
      <c r="NIK260" s="22"/>
      <c r="NIL260" s="22"/>
      <c r="NIM260" s="22"/>
      <c r="NIN260" s="22"/>
      <c r="NIO260" s="22"/>
      <c r="NIP260" s="22"/>
      <c r="NIQ260" s="22"/>
      <c r="NIR260" s="22"/>
      <c r="NIS260" s="22"/>
      <c r="NIT260" s="22"/>
      <c r="NIU260" s="22"/>
      <c r="NIV260" s="22"/>
      <c r="NIW260" s="22"/>
      <c r="NIX260" s="22"/>
      <c r="NIY260" s="22"/>
      <c r="NIZ260" s="22"/>
      <c r="NJA260" s="22"/>
      <c r="NJB260" s="22"/>
      <c r="NJC260" s="22"/>
      <c r="NJD260" s="22"/>
      <c r="NJE260" s="22"/>
      <c r="NJF260" s="22"/>
      <c r="NJG260" s="22"/>
      <c r="NJH260" s="22"/>
      <c r="NJI260" s="22"/>
      <c r="NJJ260" s="22"/>
      <c r="NJK260" s="22"/>
      <c r="NJL260" s="22"/>
      <c r="NJM260" s="22"/>
      <c r="NJN260" s="22"/>
      <c r="NJO260" s="22"/>
      <c r="NJP260" s="22"/>
      <c r="NJQ260" s="22"/>
      <c r="NJR260" s="22"/>
      <c r="NJS260" s="22"/>
      <c r="NJT260" s="22"/>
      <c r="NJU260" s="22"/>
      <c r="NJV260" s="22"/>
      <c r="NJW260" s="22"/>
      <c r="NJX260" s="22"/>
      <c r="NJY260" s="22"/>
      <c r="NJZ260" s="22"/>
      <c r="NKA260" s="22"/>
      <c r="NKB260" s="22"/>
      <c r="NKC260" s="22"/>
      <c r="NKD260" s="22"/>
      <c r="NKE260" s="22"/>
      <c r="NKF260" s="22"/>
      <c r="NKG260" s="22"/>
      <c r="NKH260" s="22"/>
      <c r="NKI260" s="22"/>
      <c r="NKJ260" s="22"/>
      <c r="NKK260" s="22"/>
      <c r="NKL260" s="22"/>
      <c r="NKM260" s="22"/>
      <c r="NKN260" s="22"/>
      <c r="NKO260" s="22"/>
      <c r="NKP260" s="22"/>
      <c r="NKQ260" s="22"/>
      <c r="NKR260" s="22"/>
      <c r="NKS260" s="22"/>
      <c r="NKT260" s="22"/>
      <c r="NKU260" s="22"/>
      <c r="NKV260" s="22"/>
      <c r="NKW260" s="22"/>
      <c r="NKX260" s="22"/>
      <c r="NKY260" s="22"/>
      <c r="NKZ260" s="22"/>
      <c r="NLA260" s="22"/>
      <c r="NLB260" s="22"/>
      <c r="NLC260" s="22"/>
      <c r="NLD260" s="22"/>
      <c r="NLE260" s="22"/>
      <c r="NLF260" s="22"/>
      <c r="NLG260" s="22"/>
      <c r="NLH260" s="22"/>
      <c r="NLI260" s="22"/>
      <c r="NLJ260" s="22"/>
      <c r="NLK260" s="22"/>
      <c r="NLL260" s="22"/>
      <c r="NLM260" s="22"/>
      <c r="NLN260" s="22"/>
      <c r="NLO260" s="22"/>
      <c r="NLP260" s="22"/>
      <c r="NLQ260" s="22"/>
      <c r="NLR260" s="22"/>
      <c r="NLS260" s="22"/>
      <c r="NLT260" s="22"/>
      <c r="NLU260" s="22"/>
      <c r="NLV260" s="22"/>
      <c r="NLW260" s="22"/>
      <c r="NLX260" s="22"/>
      <c r="NLY260" s="22"/>
      <c r="NLZ260" s="22"/>
      <c r="NMA260" s="22"/>
      <c r="NMB260" s="22"/>
      <c r="NMC260" s="22"/>
      <c r="NMD260" s="22"/>
      <c r="NME260" s="22"/>
      <c r="NMF260" s="22"/>
      <c r="NMG260" s="22"/>
      <c r="NMH260" s="22"/>
      <c r="NMI260" s="22"/>
      <c r="NMJ260" s="22"/>
      <c r="NMK260" s="22"/>
      <c r="NML260" s="22"/>
      <c r="NMM260" s="22"/>
      <c r="NMN260" s="22"/>
      <c r="NMO260" s="22"/>
      <c r="NMP260" s="22"/>
      <c r="NMQ260" s="22"/>
      <c r="NMR260" s="22"/>
      <c r="NMS260" s="22"/>
      <c r="NMT260" s="22"/>
      <c r="NMU260" s="22"/>
      <c r="NMV260" s="22"/>
      <c r="NMW260" s="22"/>
      <c r="NMX260" s="22"/>
      <c r="NMY260" s="22"/>
      <c r="NMZ260" s="22"/>
      <c r="NNA260" s="22"/>
      <c r="NNB260" s="22"/>
      <c r="NNC260" s="22"/>
      <c r="NND260" s="22"/>
      <c r="NNE260" s="22"/>
      <c r="NNF260" s="22"/>
      <c r="NNG260" s="22"/>
      <c r="NNH260" s="22"/>
      <c r="NNI260" s="22"/>
      <c r="NNJ260" s="22"/>
      <c r="NNK260" s="22"/>
      <c r="NNL260" s="22"/>
      <c r="NNM260" s="22"/>
      <c r="NNN260" s="22"/>
      <c r="NNO260" s="22"/>
      <c r="NNP260" s="22"/>
      <c r="NNQ260" s="22"/>
      <c r="NNR260" s="22"/>
      <c r="NNS260" s="22"/>
      <c r="NNT260" s="22"/>
      <c r="NNU260" s="22"/>
      <c r="NNV260" s="22"/>
      <c r="NNW260" s="22"/>
      <c r="NNX260" s="22"/>
      <c r="NNY260" s="22"/>
      <c r="NNZ260" s="22"/>
      <c r="NOA260" s="22"/>
      <c r="NOB260" s="22"/>
      <c r="NOC260" s="22"/>
      <c r="NOD260" s="22"/>
      <c r="NOE260" s="22"/>
      <c r="NOF260" s="22"/>
      <c r="NOG260" s="22"/>
      <c r="NOH260" s="22"/>
      <c r="NOI260" s="22"/>
      <c r="NOJ260" s="22"/>
      <c r="NOK260" s="22"/>
      <c r="NOL260" s="22"/>
      <c r="NOM260" s="22"/>
      <c r="NON260" s="22"/>
      <c r="NOO260" s="22"/>
      <c r="NOP260" s="22"/>
      <c r="NOQ260" s="22"/>
      <c r="NOR260" s="22"/>
      <c r="NOS260" s="22"/>
      <c r="NOT260" s="22"/>
      <c r="NOU260" s="22"/>
      <c r="NOV260" s="22"/>
      <c r="NOW260" s="22"/>
      <c r="NOX260" s="22"/>
      <c r="NOY260" s="22"/>
      <c r="NOZ260" s="22"/>
      <c r="NPA260" s="22"/>
      <c r="NPB260" s="22"/>
      <c r="NPC260" s="22"/>
      <c r="NPD260" s="22"/>
      <c r="NPE260" s="22"/>
      <c r="NPF260" s="22"/>
      <c r="NPG260" s="22"/>
      <c r="NPH260" s="22"/>
      <c r="NPI260" s="22"/>
      <c r="NPJ260" s="22"/>
      <c r="NPK260" s="22"/>
      <c r="NPL260" s="22"/>
      <c r="NPM260" s="22"/>
      <c r="NPN260" s="22"/>
      <c r="NPO260" s="22"/>
      <c r="NPP260" s="22"/>
      <c r="NPQ260" s="22"/>
      <c r="NPR260" s="22"/>
      <c r="NPS260" s="22"/>
      <c r="NPT260" s="22"/>
      <c r="NPU260" s="22"/>
      <c r="NPV260" s="22"/>
      <c r="NPW260" s="22"/>
      <c r="NPX260" s="22"/>
      <c r="NPY260" s="22"/>
      <c r="NPZ260" s="22"/>
      <c r="NQA260" s="22"/>
      <c r="NQB260" s="22"/>
      <c r="NQC260" s="22"/>
      <c r="NQD260" s="22"/>
      <c r="NQE260" s="22"/>
      <c r="NQF260" s="22"/>
      <c r="NQG260" s="22"/>
      <c r="NQH260" s="22"/>
      <c r="NQI260" s="22"/>
      <c r="NQJ260" s="22"/>
      <c r="NQK260" s="22"/>
      <c r="NQL260" s="22"/>
      <c r="NQM260" s="22"/>
      <c r="NQN260" s="22"/>
      <c r="NQO260" s="22"/>
      <c r="NQP260" s="22"/>
      <c r="NQQ260" s="22"/>
      <c r="NQR260" s="22"/>
      <c r="NQS260" s="22"/>
      <c r="NQT260" s="22"/>
      <c r="NQU260" s="22"/>
      <c r="NQV260" s="22"/>
      <c r="NQW260" s="22"/>
      <c r="NQX260" s="22"/>
      <c r="NQY260" s="22"/>
      <c r="NQZ260" s="22"/>
      <c r="NRA260" s="22"/>
      <c r="NRB260" s="22"/>
      <c r="NRC260" s="22"/>
      <c r="NRD260" s="22"/>
      <c r="NRE260" s="22"/>
      <c r="NRF260" s="22"/>
      <c r="NRG260" s="22"/>
      <c r="NRH260" s="22"/>
      <c r="NRI260" s="22"/>
      <c r="NRJ260" s="22"/>
      <c r="NRK260" s="22"/>
      <c r="NRL260" s="22"/>
      <c r="NRM260" s="22"/>
      <c r="NRN260" s="22"/>
      <c r="NRO260" s="22"/>
      <c r="NRP260" s="22"/>
      <c r="NRQ260" s="22"/>
      <c r="NRR260" s="22"/>
      <c r="NRS260" s="22"/>
      <c r="NRT260" s="22"/>
      <c r="NRU260" s="22"/>
      <c r="NRV260" s="22"/>
      <c r="NRW260" s="22"/>
      <c r="NRX260" s="22"/>
      <c r="NRY260" s="22"/>
      <c r="NRZ260" s="22"/>
      <c r="NSA260" s="22"/>
      <c r="NSB260" s="22"/>
      <c r="NSC260" s="22"/>
      <c r="NSD260" s="22"/>
      <c r="NSE260" s="22"/>
      <c r="NSF260" s="22"/>
      <c r="NSG260" s="22"/>
      <c r="NSH260" s="22"/>
      <c r="NSI260" s="22"/>
      <c r="NSJ260" s="22"/>
      <c r="NSK260" s="22"/>
      <c r="NSL260" s="22"/>
      <c r="NSM260" s="22"/>
      <c r="NSN260" s="22"/>
      <c r="NSO260" s="22"/>
      <c r="NSP260" s="22"/>
      <c r="NSQ260" s="22"/>
      <c r="NSR260" s="22"/>
      <c r="NSS260" s="22"/>
      <c r="NST260" s="22"/>
      <c r="NSU260" s="22"/>
      <c r="NSV260" s="22"/>
      <c r="NSW260" s="22"/>
      <c r="NSX260" s="22"/>
      <c r="NSY260" s="22"/>
      <c r="NSZ260" s="22"/>
      <c r="NTA260" s="22"/>
      <c r="NTB260" s="22"/>
      <c r="NTC260" s="22"/>
      <c r="NTD260" s="22"/>
      <c r="NTE260" s="22"/>
      <c r="NTF260" s="22"/>
      <c r="NTG260" s="22"/>
      <c r="NTH260" s="22"/>
      <c r="NTI260" s="22"/>
      <c r="NTJ260" s="22"/>
      <c r="NTK260" s="22"/>
      <c r="NTL260" s="22"/>
      <c r="NTM260" s="22"/>
      <c r="NTN260" s="22"/>
      <c r="NTO260" s="22"/>
      <c r="NTP260" s="22"/>
      <c r="NTQ260" s="22"/>
      <c r="NTR260" s="22"/>
      <c r="NTS260" s="22"/>
      <c r="NTT260" s="22"/>
      <c r="NTU260" s="22"/>
      <c r="NTV260" s="22"/>
      <c r="NTW260" s="22"/>
      <c r="NTX260" s="22"/>
      <c r="NTY260" s="22"/>
      <c r="NTZ260" s="22"/>
      <c r="NUA260" s="22"/>
      <c r="NUB260" s="22"/>
      <c r="NUC260" s="22"/>
      <c r="NUD260" s="22"/>
      <c r="NUE260" s="22"/>
      <c r="NUF260" s="22"/>
      <c r="NUG260" s="22"/>
      <c r="NUH260" s="22"/>
      <c r="NUI260" s="22"/>
      <c r="NUJ260" s="22"/>
      <c r="NUK260" s="22"/>
      <c r="NUL260" s="22"/>
      <c r="NUM260" s="22"/>
      <c r="NUN260" s="22"/>
      <c r="NUO260" s="22"/>
      <c r="NUP260" s="22"/>
      <c r="NUQ260" s="22"/>
      <c r="NUR260" s="22"/>
      <c r="NUS260" s="22"/>
      <c r="NUT260" s="22"/>
      <c r="NUU260" s="22"/>
      <c r="NUV260" s="22"/>
      <c r="NUW260" s="22"/>
      <c r="NUX260" s="22"/>
      <c r="NUY260" s="22"/>
      <c r="NUZ260" s="22"/>
      <c r="NVA260" s="22"/>
      <c r="NVB260" s="22"/>
      <c r="NVC260" s="22"/>
      <c r="NVD260" s="22"/>
      <c r="NVE260" s="22"/>
      <c r="NVF260" s="22"/>
      <c r="NVG260" s="22"/>
      <c r="NVH260" s="22"/>
      <c r="NVI260" s="22"/>
      <c r="NVJ260" s="22"/>
      <c r="NVK260" s="22"/>
      <c r="NVL260" s="22"/>
      <c r="NVM260" s="22"/>
      <c r="NVN260" s="22"/>
      <c r="NVO260" s="22"/>
      <c r="NVP260" s="22"/>
      <c r="NVQ260" s="22"/>
      <c r="NVR260" s="22"/>
      <c r="NVS260" s="22"/>
      <c r="NVT260" s="22"/>
      <c r="NVU260" s="22"/>
      <c r="NVV260" s="22"/>
      <c r="NVW260" s="22"/>
      <c r="NVX260" s="22"/>
      <c r="NVY260" s="22"/>
      <c r="NVZ260" s="22"/>
      <c r="NWA260" s="22"/>
      <c r="NWB260" s="22"/>
      <c r="NWC260" s="22"/>
      <c r="NWD260" s="22"/>
      <c r="NWE260" s="22"/>
      <c r="NWF260" s="22"/>
      <c r="NWG260" s="22"/>
      <c r="NWH260" s="22"/>
      <c r="NWI260" s="22"/>
      <c r="NWJ260" s="22"/>
      <c r="NWK260" s="22"/>
      <c r="NWL260" s="22"/>
      <c r="NWM260" s="22"/>
      <c r="NWN260" s="22"/>
      <c r="NWO260" s="22"/>
      <c r="NWP260" s="22"/>
      <c r="NWQ260" s="22"/>
      <c r="NWR260" s="22"/>
      <c r="NWS260" s="22"/>
      <c r="NWT260" s="22"/>
      <c r="NWU260" s="22"/>
      <c r="NWV260" s="22"/>
      <c r="NWW260" s="22"/>
      <c r="NWX260" s="22"/>
      <c r="NWY260" s="22"/>
      <c r="NWZ260" s="22"/>
      <c r="NXA260" s="22"/>
      <c r="NXB260" s="22"/>
      <c r="NXC260" s="22"/>
      <c r="NXD260" s="22"/>
      <c r="NXE260" s="22"/>
      <c r="NXF260" s="22"/>
      <c r="NXG260" s="22"/>
      <c r="NXH260" s="22"/>
      <c r="NXI260" s="22"/>
      <c r="NXJ260" s="22"/>
      <c r="NXK260" s="22"/>
      <c r="NXL260" s="22"/>
      <c r="NXM260" s="22"/>
      <c r="NXN260" s="22"/>
      <c r="NXO260" s="22"/>
      <c r="NXP260" s="22"/>
      <c r="NXQ260" s="22"/>
      <c r="NXR260" s="22"/>
      <c r="NXS260" s="22"/>
      <c r="NXT260" s="22"/>
      <c r="NXU260" s="22"/>
      <c r="NXV260" s="22"/>
      <c r="NXW260" s="22"/>
      <c r="NXX260" s="22"/>
      <c r="NXY260" s="22"/>
      <c r="NXZ260" s="22"/>
      <c r="NYA260" s="22"/>
      <c r="NYB260" s="22"/>
      <c r="NYC260" s="22"/>
      <c r="NYD260" s="22"/>
      <c r="NYE260" s="22"/>
      <c r="NYF260" s="22"/>
      <c r="NYG260" s="22"/>
      <c r="NYH260" s="22"/>
      <c r="NYI260" s="22"/>
      <c r="NYJ260" s="22"/>
      <c r="NYK260" s="22"/>
      <c r="NYL260" s="22"/>
      <c r="NYM260" s="22"/>
      <c r="NYN260" s="22"/>
      <c r="NYO260" s="22"/>
      <c r="NYP260" s="22"/>
      <c r="NYQ260" s="22"/>
      <c r="NYR260" s="22"/>
      <c r="NYS260" s="22"/>
      <c r="NYT260" s="22"/>
      <c r="NYU260" s="22"/>
      <c r="NYV260" s="22"/>
      <c r="NYW260" s="22"/>
      <c r="NYX260" s="22"/>
      <c r="NYY260" s="22"/>
      <c r="NYZ260" s="22"/>
      <c r="NZA260" s="22"/>
      <c r="NZB260" s="22"/>
      <c r="NZC260" s="22"/>
      <c r="NZD260" s="22"/>
      <c r="NZE260" s="22"/>
      <c r="NZF260" s="22"/>
      <c r="NZG260" s="22"/>
      <c r="NZH260" s="22"/>
      <c r="NZI260" s="22"/>
      <c r="NZJ260" s="22"/>
      <c r="NZK260" s="22"/>
      <c r="NZL260" s="22"/>
      <c r="NZM260" s="22"/>
      <c r="NZN260" s="22"/>
      <c r="NZO260" s="22"/>
      <c r="NZP260" s="22"/>
      <c r="NZQ260" s="22"/>
      <c r="NZR260" s="22"/>
      <c r="NZS260" s="22"/>
      <c r="NZT260" s="22"/>
      <c r="NZU260" s="22"/>
      <c r="NZV260" s="22"/>
      <c r="NZW260" s="22"/>
      <c r="NZX260" s="22"/>
      <c r="NZY260" s="22"/>
      <c r="NZZ260" s="22"/>
      <c r="OAA260" s="22"/>
      <c r="OAB260" s="22"/>
      <c r="OAC260" s="22"/>
      <c r="OAD260" s="22"/>
      <c r="OAE260" s="22"/>
      <c r="OAF260" s="22"/>
      <c r="OAG260" s="22"/>
      <c r="OAH260" s="22"/>
      <c r="OAI260" s="22"/>
      <c r="OAJ260" s="22"/>
      <c r="OAK260" s="22"/>
      <c r="OAL260" s="22"/>
      <c r="OAM260" s="22"/>
      <c r="OAN260" s="22"/>
      <c r="OAO260" s="22"/>
      <c r="OAP260" s="22"/>
      <c r="OAQ260" s="22"/>
      <c r="OAR260" s="22"/>
      <c r="OAS260" s="22"/>
      <c r="OAT260" s="22"/>
      <c r="OAU260" s="22"/>
      <c r="OAV260" s="22"/>
      <c r="OAW260" s="22"/>
      <c r="OAX260" s="22"/>
      <c r="OAY260" s="22"/>
      <c r="OAZ260" s="22"/>
      <c r="OBA260" s="22"/>
      <c r="OBB260" s="22"/>
      <c r="OBC260" s="22"/>
      <c r="OBD260" s="22"/>
      <c r="OBE260" s="22"/>
      <c r="OBF260" s="22"/>
      <c r="OBG260" s="22"/>
      <c r="OBH260" s="22"/>
      <c r="OBI260" s="22"/>
      <c r="OBJ260" s="22"/>
      <c r="OBK260" s="22"/>
      <c r="OBL260" s="22"/>
      <c r="OBM260" s="22"/>
      <c r="OBN260" s="22"/>
      <c r="OBO260" s="22"/>
      <c r="OBP260" s="22"/>
      <c r="OBQ260" s="22"/>
      <c r="OBR260" s="22"/>
      <c r="OBS260" s="22"/>
      <c r="OBT260" s="22"/>
      <c r="OBU260" s="22"/>
      <c r="OBV260" s="22"/>
      <c r="OBW260" s="22"/>
      <c r="OBX260" s="22"/>
      <c r="OBY260" s="22"/>
      <c r="OBZ260" s="22"/>
      <c r="OCA260" s="22"/>
      <c r="OCB260" s="22"/>
      <c r="OCC260" s="22"/>
      <c r="OCD260" s="22"/>
      <c r="OCE260" s="22"/>
      <c r="OCF260" s="22"/>
      <c r="OCG260" s="22"/>
      <c r="OCH260" s="22"/>
      <c r="OCI260" s="22"/>
      <c r="OCJ260" s="22"/>
      <c r="OCK260" s="22"/>
      <c r="OCL260" s="22"/>
      <c r="OCM260" s="22"/>
      <c r="OCN260" s="22"/>
      <c r="OCO260" s="22"/>
      <c r="OCP260" s="22"/>
      <c r="OCQ260" s="22"/>
      <c r="OCR260" s="22"/>
      <c r="OCS260" s="22"/>
      <c r="OCT260" s="22"/>
      <c r="OCU260" s="22"/>
      <c r="OCV260" s="22"/>
      <c r="OCW260" s="22"/>
      <c r="OCX260" s="22"/>
      <c r="OCY260" s="22"/>
      <c r="OCZ260" s="22"/>
      <c r="ODA260" s="22"/>
      <c r="ODB260" s="22"/>
      <c r="ODC260" s="22"/>
      <c r="ODD260" s="22"/>
      <c r="ODE260" s="22"/>
      <c r="ODF260" s="22"/>
      <c r="ODG260" s="22"/>
      <c r="ODH260" s="22"/>
      <c r="ODI260" s="22"/>
      <c r="ODJ260" s="22"/>
      <c r="ODK260" s="22"/>
      <c r="ODL260" s="22"/>
      <c r="ODM260" s="22"/>
      <c r="ODN260" s="22"/>
      <c r="ODO260" s="22"/>
      <c r="ODP260" s="22"/>
      <c r="ODQ260" s="22"/>
      <c r="ODR260" s="22"/>
      <c r="ODS260" s="22"/>
      <c r="ODT260" s="22"/>
      <c r="ODU260" s="22"/>
      <c r="ODV260" s="22"/>
      <c r="ODW260" s="22"/>
      <c r="ODX260" s="22"/>
      <c r="ODY260" s="22"/>
      <c r="ODZ260" s="22"/>
      <c r="OEA260" s="22"/>
      <c r="OEB260" s="22"/>
      <c r="OEC260" s="22"/>
      <c r="OED260" s="22"/>
      <c r="OEE260" s="22"/>
      <c r="OEF260" s="22"/>
      <c r="OEG260" s="22"/>
      <c r="OEH260" s="22"/>
      <c r="OEI260" s="22"/>
      <c r="OEJ260" s="22"/>
      <c r="OEK260" s="22"/>
      <c r="OEL260" s="22"/>
      <c r="OEM260" s="22"/>
      <c r="OEN260" s="22"/>
      <c r="OEO260" s="22"/>
      <c r="OEP260" s="22"/>
      <c r="OEQ260" s="22"/>
      <c r="OER260" s="22"/>
      <c r="OES260" s="22"/>
      <c r="OET260" s="22"/>
      <c r="OEU260" s="22"/>
      <c r="OEV260" s="22"/>
      <c r="OEW260" s="22"/>
      <c r="OEX260" s="22"/>
      <c r="OEY260" s="22"/>
      <c r="OEZ260" s="22"/>
      <c r="OFA260" s="22"/>
      <c r="OFB260" s="22"/>
      <c r="OFC260" s="22"/>
      <c r="OFD260" s="22"/>
      <c r="OFE260" s="22"/>
      <c r="OFF260" s="22"/>
      <c r="OFG260" s="22"/>
      <c r="OFH260" s="22"/>
      <c r="OFI260" s="22"/>
      <c r="OFJ260" s="22"/>
      <c r="OFK260" s="22"/>
      <c r="OFL260" s="22"/>
      <c r="OFM260" s="22"/>
      <c r="OFN260" s="22"/>
      <c r="OFO260" s="22"/>
      <c r="OFP260" s="22"/>
      <c r="OFQ260" s="22"/>
      <c r="OFR260" s="22"/>
      <c r="OFS260" s="22"/>
      <c r="OFT260" s="22"/>
      <c r="OFU260" s="22"/>
      <c r="OFV260" s="22"/>
      <c r="OFW260" s="22"/>
      <c r="OFX260" s="22"/>
      <c r="OFY260" s="22"/>
      <c r="OFZ260" s="22"/>
      <c r="OGA260" s="22"/>
      <c r="OGB260" s="22"/>
      <c r="OGC260" s="22"/>
      <c r="OGD260" s="22"/>
      <c r="OGE260" s="22"/>
      <c r="OGF260" s="22"/>
      <c r="OGG260" s="22"/>
      <c r="OGH260" s="22"/>
      <c r="OGI260" s="22"/>
      <c r="OGJ260" s="22"/>
      <c r="OGK260" s="22"/>
      <c r="OGL260" s="22"/>
      <c r="OGM260" s="22"/>
      <c r="OGN260" s="22"/>
      <c r="OGO260" s="22"/>
      <c r="OGP260" s="22"/>
      <c r="OGQ260" s="22"/>
      <c r="OGR260" s="22"/>
      <c r="OGS260" s="22"/>
      <c r="OGT260" s="22"/>
      <c r="OGU260" s="22"/>
      <c r="OGV260" s="22"/>
      <c r="OGW260" s="22"/>
      <c r="OGX260" s="22"/>
      <c r="OGY260" s="22"/>
      <c r="OGZ260" s="22"/>
      <c r="OHA260" s="22"/>
      <c r="OHB260" s="22"/>
      <c r="OHC260" s="22"/>
      <c r="OHD260" s="22"/>
      <c r="OHE260" s="22"/>
      <c r="OHF260" s="22"/>
      <c r="OHG260" s="22"/>
      <c r="OHH260" s="22"/>
      <c r="OHI260" s="22"/>
      <c r="OHJ260" s="22"/>
      <c r="OHK260" s="22"/>
      <c r="OHL260" s="22"/>
      <c r="OHM260" s="22"/>
      <c r="OHN260" s="22"/>
      <c r="OHO260" s="22"/>
      <c r="OHP260" s="22"/>
      <c r="OHQ260" s="22"/>
      <c r="OHR260" s="22"/>
      <c r="OHS260" s="22"/>
      <c r="OHT260" s="22"/>
      <c r="OHU260" s="22"/>
      <c r="OHV260" s="22"/>
      <c r="OHW260" s="22"/>
      <c r="OHX260" s="22"/>
      <c r="OHY260" s="22"/>
      <c r="OHZ260" s="22"/>
      <c r="OIA260" s="22"/>
      <c r="OIB260" s="22"/>
      <c r="OIC260" s="22"/>
      <c r="OID260" s="22"/>
      <c r="OIE260" s="22"/>
      <c r="OIF260" s="22"/>
      <c r="OIG260" s="22"/>
      <c r="OIH260" s="22"/>
      <c r="OII260" s="22"/>
      <c r="OIJ260" s="22"/>
      <c r="OIK260" s="22"/>
      <c r="OIL260" s="22"/>
      <c r="OIM260" s="22"/>
      <c r="OIN260" s="22"/>
      <c r="OIO260" s="22"/>
      <c r="OIP260" s="22"/>
      <c r="OIQ260" s="22"/>
      <c r="OIR260" s="22"/>
      <c r="OIS260" s="22"/>
      <c r="OIT260" s="22"/>
      <c r="OIU260" s="22"/>
      <c r="OIV260" s="22"/>
      <c r="OIW260" s="22"/>
      <c r="OIX260" s="22"/>
      <c r="OIY260" s="22"/>
      <c r="OIZ260" s="22"/>
      <c r="OJA260" s="22"/>
      <c r="OJB260" s="22"/>
      <c r="OJC260" s="22"/>
      <c r="OJD260" s="22"/>
      <c r="OJE260" s="22"/>
      <c r="OJF260" s="22"/>
      <c r="OJG260" s="22"/>
      <c r="OJH260" s="22"/>
      <c r="OJI260" s="22"/>
      <c r="OJJ260" s="22"/>
      <c r="OJK260" s="22"/>
      <c r="OJL260" s="22"/>
      <c r="OJM260" s="22"/>
      <c r="OJN260" s="22"/>
      <c r="OJO260" s="22"/>
      <c r="OJP260" s="22"/>
      <c r="OJQ260" s="22"/>
      <c r="OJR260" s="22"/>
      <c r="OJS260" s="22"/>
      <c r="OJT260" s="22"/>
      <c r="OJU260" s="22"/>
      <c r="OJV260" s="22"/>
      <c r="OJW260" s="22"/>
      <c r="OJX260" s="22"/>
      <c r="OJY260" s="22"/>
      <c r="OJZ260" s="22"/>
      <c r="OKA260" s="22"/>
      <c r="OKB260" s="22"/>
      <c r="OKC260" s="22"/>
      <c r="OKD260" s="22"/>
      <c r="OKE260" s="22"/>
      <c r="OKF260" s="22"/>
      <c r="OKG260" s="22"/>
      <c r="OKH260" s="22"/>
      <c r="OKI260" s="22"/>
      <c r="OKJ260" s="22"/>
      <c r="OKK260" s="22"/>
      <c r="OKL260" s="22"/>
      <c r="OKM260" s="22"/>
      <c r="OKN260" s="22"/>
      <c r="OKO260" s="22"/>
      <c r="OKP260" s="22"/>
      <c r="OKQ260" s="22"/>
      <c r="OKR260" s="22"/>
      <c r="OKS260" s="22"/>
      <c r="OKT260" s="22"/>
      <c r="OKU260" s="22"/>
      <c r="OKV260" s="22"/>
      <c r="OKW260" s="22"/>
      <c r="OKX260" s="22"/>
      <c r="OKY260" s="22"/>
      <c r="OKZ260" s="22"/>
      <c r="OLA260" s="22"/>
      <c r="OLB260" s="22"/>
      <c r="OLC260" s="22"/>
      <c r="OLD260" s="22"/>
      <c r="OLE260" s="22"/>
      <c r="OLF260" s="22"/>
      <c r="OLG260" s="22"/>
      <c r="OLH260" s="22"/>
      <c r="OLI260" s="22"/>
      <c r="OLJ260" s="22"/>
      <c r="OLK260" s="22"/>
      <c r="OLL260" s="22"/>
      <c r="OLM260" s="22"/>
      <c r="OLN260" s="22"/>
      <c r="OLO260" s="22"/>
      <c r="OLP260" s="22"/>
      <c r="OLQ260" s="22"/>
      <c r="OLR260" s="22"/>
      <c r="OLS260" s="22"/>
      <c r="OLT260" s="22"/>
      <c r="OLU260" s="22"/>
      <c r="OLV260" s="22"/>
      <c r="OLW260" s="22"/>
      <c r="OLX260" s="22"/>
      <c r="OLY260" s="22"/>
      <c r="OLZ260" s="22"/>
      <c r="OMA260" s="22"/>
      <c r="OMB260" s="22"/>
      <c r="OMC260" s="22"/>
      <c r="OMD260" s="22"/>
      <c r="OME260" s="22"/>
      <c r="OMF260" s="22"/>
      <c r="OMG260" s="22"/>
      <c r="OMH260" s="22"/>
      <c r="OMI260" s="22"/>
      <c r="OMJ260" s="22"/>
      <c r="OMK260" s="22"/>
      <c r="OML260" s="22"/>
      <c r="OMM260" s="22"/>
      <c r="OMN260" s="22"/>
      <c r="OMO260" s="22"/>
      <c r="OMP260" s="22"/>
      <c r="OMQ260" s="22"/>
      <c r="OMR260" s="22"/>
      <c r="OMS260" s="22"/>
      <c r="OMT260" s="22"/>
      <c r="OMU260" s="22"/>
      <c r="OMV260" s="22"/>
      <c r="OMW260" s="22"/>
      <c r="OMX260" s="22"/>
      <c r="OMY260" s="22"/>
      <c r="OMZ260" s="22"/>
      <c r="ONA260" s="22"/>
      <c r="ONB260" s="22"/>
      <c r="ONC260" s="22"/>
      <c r="OND260" s="22"/>
      <c r="ONE260" s="22"/>
      <c r="ONF260" s="22"/>
      <c r="ONG260" s="22"/>
      <c r="ONH260" s="22"/>
      <c r="ONI260" s="22"/>
      <c r="ONJ260" s="22"/>
      <c r="ONK260" s="22"/>
      <c r="ONL260" s="22"/>
      <c r="ONM260" s="22"/>
      <c r="ONN260" s="22"/>
      <c r="ONO260" s="22"/>
      <c r="ONP260" s="22"/>
      <c r="ONQ260" s="22"/>
      <c r="ONR260" s="22"/>
      <c r="ONS260" s="22"/>
      <c r="ONT260" s="22"/>
      <c r="ONU260" s="22"/>
      <c r="ONV260" s="22"/>
      <c r="ONW260" s="22"/>
      <c r="ONX260" s="22"/>
      <c r="ONY260" s="22"/>
      <c r="ONZ260" s="22"/>
      <c r="OOA260" s="22"/>
      <c r="OOB260" s="22"/>
      <c r="OOC260" s="22"/>
      <c r="OOD260" s="22"/>
      <c r="OOE260" s="22"/>
      <c r="OOF260" s="22"/>
      <c r="OOG260" s="22"/>
      <c r="OOH260" s="22"/>
      <c r="OOI260" s="22"/>
      <c r="OOJ260" s="22"/>
      <c r="OOK260" s="22"/>
      <c r="OOL260" s="22"/>
      <c r="OOM260" s="22"/>
      <c r="OON260" s="22"/>
      <c r="OOO260" s="22"/>
      <c r="OOP260" s="22"/>
      <c r="OOQ260" s="22"/>
      <c r="OOR260" s="22"/>
      <c r="OOS260" s="22"/>
      <c r="OOT260" s="22"/>
      <c r="OOU260" s="22"/>
      <c r="OOV260" s="22"/>
      <c r="OOW260" s="22"/>
      <c r="OOX260" s="22"/>
      <c r="OOY260" s="22"/>
      <c r="OOZ260" s="22"/>
      <c r="OPA260" s="22"/>
      <c r="OPB260" s="22"/>
      <c r="OPC260" s="22"/>
      <c r="OPD260" s="22"/>
      <c r="OPE260" s="22"/>
      <c r="OPF260" s="22"/>
      <c r="OPG260" s="22"/>
      <c r="OPH260" s="22"/>
      <c r="OPI260" s="22"/>
      <c r="OPJ260" s="22"/>
      <c r="OPK260" s="22"/>
      <c r="OPL260" s="22"/>
      <c r="OPM260" s="22"/>
      <c r="OPN260" s="22"/>
      <c r="OPO260" s="22"/>
      <c r="OPP260" s="22"/>
      <c r="OPQ260" s="22"/>
      <c r="OPR260" s="22"/>
      <c r="OPS260" s="22"/>
      <c r="OPT260" s="22"/>
      <c r="OPU260" s="22"/>
      <c r="OPV260" s="22"/>
      <c r="OPW260" s="22"/>
      <c r="OPX260" s="22"/>
      <c r="OPY260" s="22"/>
      <c r="OPZ260" s="22"/>
      <c r="OQA260" s="22"/>
      <c r="OQB260" s="22"/>
      <c r="OQC260" s="22"/>
      <c r="OQD260" s="22"/>
      <c r="OQE260" s="22"/>
      <c r="OQF260" s="22"/>
      <c r="OQG260" s="22"/>
      <c r="OQH260" s="22"/>
      <c r="OQI260" s="22"/>
      <c r="OQJ260" s="22"/>
      <c r="OQK260" s="22"/>
      <c r="OQL260" s="22"/>
      <c r="OQM260" s="22"/>
      <c r="OQN260" s="22"/>
      <c r="OQO260" s="22"/>
      <c r="OQP260" s="22"/>
      <c r="OQQ260" s="22"/>
      <c r="OQR260" s="22"/>
      <c r="OQS260" s="22"/>
      <c r="OQT260" s="22"/>
      <c r="OQU260" s="22"/>
      <c r="OQV260" s="22"/>
      <c r="OQW260" s="22"/>
      <c r="OQX260" s="22"/>
      <c r="OQY260" s="22"/>
      <c r="OQZ260" s="22"/>
      <c r="ORA260" s="22"/>
      <c r="ORB260" s="22"/>
      <c r="ORC260" s="22"/>
      <c r="ORD260" s="22"/>
      <c r="ORE260" s="22"/>
      <c r="ORF260" s="22"/>
      <c r="ORG260" s="22"/>
      <c r="ORH260" s="22"/>
      <c r="ORI260" s="22"/>
      <c r="ORJ260" s="22"/>
      <c r="ORK260" s="22"/>
      <c r="ORL260" s="22"/>
      <c r="ORM260" s="22"/>
      <c r="ORN260" s="22"/>
      <c r="ORO260" s="22"/>
      <c r="ORP260" s="22"/>
      <c r="ORQ260" s="22"/>
      <c r="ORR260" s="22"/>
      <c r="ORS260" s="22"/>
      <c r="ORT260" s="22"/>
      <c r="ORU260" s="22"/>
      <c r="ORV260" s="22"/>
      <c r="ORW260" s="22"/>
      <c r="ORX260" s="22"/>
      <c r="ORY260" s="22"/>
      <c r="ORZ260" s="22"/>
      <c r="OSA260" s="22"/>
      <c r="OSB260" s="22"/>
      <c r="OSC260" s="22"/>
      <c r="OSD260" s="22"/>
      <c r="OSE260" s="22"/>
      <c r="OSF260" s="22"/>
      <c r="OSG260" s="22"/>
      <c r="OSH260" s="22"/>
      <c r="OSI260" s="22"/>
      <c r="OSJ260" s="22"/>
      <c r="OSK260" s="22"/>
      <c r="OSL260" s="22"/>
      <c r="OSM260" s="22"/>
      <c r="OSN260" s="22"/>
      <c r="OSO260" s="22"/>
      <c r="OSP260" s="22"/>
      <c r="OSQ260" s="22"/>
      <c r="OSR260" s="22"/>
      <c r="OSS260" s="22"/>
      <c r="OST260" s="22"/>
      <c r="OSU260" s="22"/>
      <c r="OSV260" s="22"/>
      <c r="OSW260" s="22"/>
      <c r="OSX260" s="22"/>
      <c r="OSY260" s="22"/>
      <c r="OSZ260" s="22"/>
      <c r="OTA260" s="22"/>
      <c r="OTB260" s="22"/>
      <c r="OTC260" s="22"/>
      <c r="OTD260" s="22"/>
      <c r="OTE260" s="22"/>
      <c r="OTF260" s="22"/>
      <c r="OTG260" s="22"/>
      <c r="OTH260" s="22"/>
      <c r="OTI260" s="22"/>
      <c r="OTJ260" s="22"/>
      <c r="OTK260" s="22"/>
      <c r="OTL260" s="22"/>
      <c r="OTM260" s="22"/>
      <c r="OTN260" s="22"/>
      <c r="OTO260" s="22"/>
      <c r="OTP260" s="22"/>
      <c r="OTQ260" s="22"/>
      <c r="OTR260" s="22"/>
      <c r="OTS260" s="22"/>
      <c r="OTT260" s="22"/>
      <c r="OTU260" s="22"/>
      <c r="OTV260" s="22"/>
      <c r="OTW260" s="22"/>
      <c r="OTX260" s="22"/>
      <c r="OTY260" s="22"/>
      <c r="OTZ260" s="22"/>
      <c r="OUA260" s="22"/>
      <c r="OUB260" s="22"/>
      <c r="OUC260" s="22"/>
      <c r="OUD260" s="22"/>
      <c r="OUE260" s="22"/>
      <c r="OUF260" s="22"/>
      <c r="OUG260" s="22"/>
      <c r="OUH260" s="22"/>
      <c r="OUI260" s="22"/>
      <c r="OUJ260" s="22"/>
      <c r="OUK260" s="22"/>
      <c r="OUL260" s="22"/>
      <c r="OUM260" s="22"/>
      <c r="OUN260" s="22"/>
      <c r="OUO260" s="22"/>
      <c r="OUP260" s="22"/>
      <c r="OUQ260" s="22"/>
      <c r="OUR260" s="22"/>
      <c r="OUS260" s="22"/>
      <c r="OUT260" s="22"/>
      <c r="OUU260" s="22"/>
      <c r="OUV260" s="22"/>
      <c r="OUW260" s="22"/>
      <c r="OUX260" s="22"/>
      <c r="OUY260" s="22"/>
      <c r="OUZ260" s="22"/>
      <c r="OVA260" s="22"/>
      <c r="OVB260" s="22"/>
      <c r="OVC260" s="22"/>
      <c r="OVD260" s="22"/>
      <c r="OVE260" s="22"/>
      <c r="OVF260" s="22"/>
      <c r="OVG260" s="22"/>
      <c r="OVH260" s="22"/>
      <c r="OVI260" s="22"/>
      <c r="OVJ260" s="22"/>
      <c r="OVK260" s="22"/>
      <c r="OVL260" s="22"/>
      <c r="OVM260" s="22"/>
      <c r="OVN260" s="22"/>
      <c r="OVO260" s="22"/>
      <c r="OVP260" s="22"/>
      <c r="OVQ260" s="22"/>
      <c r="OVR260" s="22"/>
      <c r="OVS260" s="22"/>
      <c r="OVT260" s="22"/>
      <c r="OVU260" s="22"/>
      <c r="OVV260" s="22"/>
      <c r="OVW260" s="22"/>
      <c r="OVX260" s="22"/>
      <c r="OVY260" s="22"/>
      <c r="OVZ260" s="22"/>
      <c r="OWA260" s="22"/>
      <c r="OWB260" s="22"/>
      <c r="OWC260" s="22"/>
      <c r="OWD260" s="22"/>
      <c r="OWE260" s="22"/>
      <c r="OWF260" s="22"/>
      <c r="OWG260" s="22"/>
      <c r="OWH260" s="22"/>
      <c r="OWI260" s="22"/>
      <c r="OWJ260" s="22"/>
      <c r="OWK260" s="22"/>
      <c r="OWL260" s="22"/>
      <c r="OWM260" s="22"/>
      <c r="OWN260" s="22"/>
      <c r="OWO260" s="22"/>
      <c r="OWP260" s="22"/>
      <c r="OWQ260" s="22"/>
      <c r="OWR260" s="22"/>
      <c r="OWS260" s="22"/>
      <c r="OWT260" s="22"/>
      <c r="OWU260" s="22"/>
      <c r="OWV260" s="22"/>
      <c r="OWW260" s="22"/>
      <c r="OWX260" s="22"/>
      <c r="OWY260" s="22"/>
      <c r="OWZ260" s="22"/>
      <c r="OXA260" s="22"/>
      <c r="OXB260" s="22"/>
      <c r="OXC260" s="22"/>
      <c r="OXD260" s="22"/>
      <c r="OXE260" s="22"/>
      <c r="OXF260" s="22"/>
      <c r="OXG260" s="22"/>
      <c r="OXH260" s="22"/>
      <c r="OXI260" s="22"/>
      <c r="OXJ260" s="22"/>
      <c r="OXK260" s="22"/>
      <c r="OXL260" s="22"/>
      <c r="OXM260" s="22"/>
      <c r="OXN260" s="22"/>
      <c r="OXO260" s="22"/>
      <c r="OXP260" s="22"/>
      <c r="OXQ260" s="22"/>
      <c r="OXR260" s="22"/>
      <c r="OXS260" s="22"/>
      <c r="OXT260" s="22"/>
      <c r="OXU260" s="22"/>
      <c r="OXV260" s="22"/>
      <c r="OXW260" s="22"/>
      <c r="OXX260" s="22"/>
      <c r="OXY260" s="22"/>
      <c r="OXZ260" s="22"/>
      <c r="OYA260" s="22"/>
      <c r="OYB260" s="22"/>
      <c r="OYC260" s="22"/>
      <c r="OYD260" s="22"/>
      <c r="OYE260" s="22"/>
      <c r="OYF260" s="22"/>
      <c r="OYG260" s="22"/>
      <c r="OYH260" s="22"/>
      <c r="OYI260" s="22"/>
      <c r="OYJ260" s="22"/>
      <c r="OYK260" s="22"/>
      <c r="OYL260" s="22"/>
      <c r="OYM260" s="22"/>
      <c r="OYN260" s="22"/>
      <c r="OYO260" s="22"/>
      <c r="OYP260" s="22"/>
      <c r="OYQ260" s="22"/>
      <c r="OYR260" s="22"/>
      <c r="OYS260" s="22"/>
      <c r="OYT260" s="22"/>
      <c r="OYU260" s="22"/>
      <c r="OYV260" s="22"/>
      <c r="OYW260" s="22"/>
      <c r="OYX260" s="22"/>
      <c r="OYY260" s="22"/>
      <c r="OYZ260" s="22"/>
      <c r="OZA260" s="22"/>
      <c r="OZB260" s="22"/>
      <c r="OZC260" s="22"/>
      <c r="OZD260" s="22"/>
      <c r="OZE260" s="22"/>
      <c r="OZF260" s="22"/>
      <c r="OZG260" s="22"/>
      <c r="OZH260" s="22"/>
      <c r="OZI260" s="22"/>
      <c r="OZJ260" s="22"/>
      <c r="OZK260" s="22"/>
      <c r="OZL260" s="22"/>
      <c r="OZM260" s="22"/>
      <c r="OZN260" s="22"/>
      <c r="OZO260" s="22"/>
      <c r="OZP260" s="22"/>
      <c r="OZQ260" s="22"/>
      <c r="OZR260" s="22"/>
      <c r="OZS260" s="22"/>
      <c r="OZT260" s="22"/>
      <c r="OZU260" s="22"/>
      <c r="OZV260" s="22"/>
      <c r="OZW260" s="22"/>
      <c r="OZX260" s="22"/>
      <c r="OZY260" s="22"/>
      <c r="OZZ260" s="22"/>
      <c r="PAA260" s="22"/>
      <c r="PAB260" s="22"/>
      <c r="PAC260" s="22"/>
      <c r="PAD260" s="22"/>
      <c r="PAE260" s="22"/>
      <c r="PAF260" s="22"/>
      <c r="PAG260" s="22"/>
      <c r="PAH260" s="22"/>
      <c r="PAI260" s="22"/>
      <c r="PAJ260" s="22"/>
      <c r="PAK260" s="22"/>
      <c r="PAL260" s="22"/>
      <c r="PAM260" s="22"/>
      <c r="PAN260" s="22"/>
      <c r="PAO260" s="22"/>
      <c r="PAP260" s="22"/>
      <c r="PAQ260" s="22"/>
      <c r="PAR260" s="22"/>
      <c r="PAS260" s="22"/>
      <c r="PAT260" s="22"/>
      <c r="PAU260" s="22"/>
      <c r="PAV260" s="22"/>
      <c r="PAW260" s="22"/>
      <c r="PAX260" s="22"/>
      <c r="PAY260" s="22"/>
      <c r="PAZ260" s="22"/>
      <c r="PBA260" s="22"/>
      <c r="PBB260" s="22"/>
      <c r="PBC260" s="22"/>
      <c r="PBD260" s="22"/>
      <c r="PBE260" s="22"/>
      <c r="PBF260" s="22"/>
      <c r="PBG260" s="22"/>
      <c r="PBH260" s="22"/>
      <c r="PBI260" s="22"/>
      <c r="PBJ260" s="22"/>
      <c r="PBK260" s="22"/>
      <c r="PBL260" s="22"/>
      <c r="PBM260" s="22"/>
      <c r="PBN260" s="22"/>
      <c r="PBO260" s="22"/>
      <c r="PBP260" s="22"/>
      <c r="PBQ260" s="22"/>
      <c r="PBR260" s="22"/>
      <c r="PBS260" s="22"/>
      <c r="PBT260" s="22"/>
      <c r="PBU260" s="22"/>
      <c r="PBV260" s="22"/>
      <c r="PBW260" s="22"/>
      <c r="PBX260" s="22"/>
      <c r="PBY260" s="22"/>
      <c r="PBZ260" s="22"/>
      <c r="PCA260" s="22"/>
      <c r="PCB260" s="22"/>
      <c r="PCC260" s="22"/>
      <c r="PCD260" s="22"/>
      <c r="PCE260" s="22"/>
      <c r="PCF260" s="22"/>
      <c r="PCG260" s="22"/>
      <c r="PCH260" s="22"/>
      <c r="PCI260" s="22"/>
      <c r="PCJ260" s="22"/>
      <c r="PCK260" s="22"/>
      <c r="PCL260" s="22"/>
      <c r="PCM260" s="22"/>
      <c r="PCN260" s="22"/>
      <c r="PCO260" s="22"/>
      <c r="PCP260" s="22"/>
      <c r="PCQ260" s="22"/>
      <c r="PCR260" s="22"/>
      <c r="PCS260" s="22"/>
      <c r="PCT260" s="22"/>
      <c r="PCU260" s="22"/>
      <c r="PCV260" s="22"/>
      <c r="PCW260" s="22"/>
      <c r="PCX260" s="22"/>
      <c r="PCY260" s="22"/>
      <c r="PCZ260" s="22"/>
      <c r="PDA260" s="22"/>
      <c r="PDB260" s="22"/>
      <c r="PDC260" s="22"/>
      <c r="PDD260" s="22"/>
      <c r="PDE260" s="22"/>
      <c r="PDF260" s="22"/>
      <c r="PDG260" s="22"/>
      <c r="PDH260" s="22"/>
      <c r="PDI260" s="22"/>
      <c r="PDJ260" s="22"/>
      <c r="PDK260" s="22"/>
      <c r="PDL260" s="22"/>
      <c r="PDM260" s="22"/>
      <c r="PDN260" s="22"/>
      <c r="PDO260" s="22"/>
      <c r="PDP260" s="22"/>
      <c r="PDQ260" s="22"/>
      <c r="PDR260" s="22"/>
      <c r="PDS260" s="22"/>
      <c r="PDT260" s="22"/>
      <c r="PDU260" s="22"/>
      <c r="PDV260" s="22"/>
      <c r="PDW260" s="22"/>
      <c r="PDX260" s="22"/>
      <c r="PDY260" s="22"/>
      <c r="PDZ260" s="22"/>
      <c r="PEA260" s="22"/>
      <c r="PEB260" s="22"/>
      <c r="PEC260" s="22"/>
      <c r="PED260" s="22"/>
      <c r="PEE260" s="22"/>
      <c r="PEF260" s="22"/>
      <c r="PEG260" s="22"/>
      <c r="PEH260" s="22"/>
      <c r="PEI260" s="22"/>
      <c r="PEJ260" s="22"/>
      <c r="PEK260" s="22"/>
      <c r="PEL260" s="22"/>
      <c r="PEM260" s="22"/>
      <c r="PEN260" s="22"/>
      <c r="PEO260" s="22"/>
      <c r="PEP260" s="22"/>
      <c r="PEQ260" s="22"/>
      <c r="PER260" s="22"/>
      <c r="PES260" s="22"/>
      <c r="PET260" s="22"/>
      <c r="PEU260" s="22"/>
      <c r="PEV260" s="22"/>
      <c r="PEW260" s="22"/>
      <c r="PEX260" s="22"/>
      <c r="PEY260" s="22"/>
      <c r="PEZ260" s="22"/>
      <c r="PFA260" s="22"/>
      <c r="PFB260" s="22"/>
      <c r="PFC260" s="22"/>
      <c r="PFD260" s="22"/>
      <c r="PFE260" s="22"/>
      <c r="PFF260" s="22"/>
      <c r="PFG260" s="22"/>
      <c r="PFH260" s="22"/>
      <c r="PFI260" s="22"/>
      <c r="PFJ260" s="22"/>
      <c r="PFK260" s="22"/>
      <c r="PFL260" s="22"/>
      <c r="PFM260" s="22"/>
      <c r="PFN260" s="22"/>
      <c r="PFO260" s="22"/>
      <c r="PFP260" s="22"/>
      <c r="PFQ260" s="22"/>
      <c r="PFR260" s="22"/>
      <c r="PFS260" s="22"/>
      <c r="PFT260" s="22"/>
      <c r="PFU260" s="22"/>
      <c r="PFV260" s="22"/>
      <c r="PFW260" s="22"/>
      <c r="PFX260" s="22"/>
      <c r="PFY260" s="22"/>
      <c r="PFZ260" s="22"/>
      <c r="PGA260" s="22"/>
      <c r="PGB260" s="22"/>
      <c r="PGC260" s="22"/>
      <c r="PGD260" s="22"/>
      <c r="PGE260" s="22"/>
      <c r="PGF260" s="22"/>
      <c r="PGG260" s="22"/>
      <c r="PGH260" s="22"/>
      <c r="PGI260" s="22"/>
      <c r="PGJ260" s="22"/>
      <c r="PGK260" s="22"/>
      <c r="PGL260" s="22"/>
      <c r="PGM260" s="22"/>
      <c r="PGN260" s="22"/>
      <c r="PGO260" s="22"/>
      <c r="PGP260" s="22"/>
      <c r="PGQ260" s="22"/>
      <c r="PGR260" s="22"/>
      <c r="PGS260" s="22"/>
      <c r="PGT260" s="22"/>
      <c r="PGU260" s="22"/>
      <c r="PGV260" s="22"/>
      <c r="PGW260" s="22"/>
      <c r="PGX260" s="22"/>
      <c r="PGY260" s="22"/>
      <c r="PGZ260" s="22"/>
      <c r="PHA260" s="22"/>
      <c r="PHB260" s="22"/>
      <c r="PHC260" s="22"/>
      <c r="PHD260" s="22"/>
      <c r="PHE260" s="22"/>
      <c r="PHF260" s="22"/>
      <c r="PHG260" s="22"/>
      <c r="PHH260" s="22"/>
      <c r="PHI260" s="22"/>
      <c r="PHJ260" s="22"/>
      <c r="PHK260" s="22"/>
      <c r="PHL260" s="22"/>
      <c r="PHM260" s="22"/>
      <c r="PHN260" s="22"/>
      <c r="PHO260" s="22"/>
      <c r="PHP260" s="22"/>
      <c r="PHQ260" s="22"/>
      <c r="PHR260" s="22"/>
      <c r="PHS260" s="22"/>
      <c r="PHT260" s="22"/>
      <c r="PHU260" s="22"/>
      <c r="PHV260" s="22"/>
      <c r="PHW260" s="22"/>
      <c r="PHX260" s="22"/>
      <c r="PHY260" s="22"/>
      <c r="PHZ260" s="22"/>
      <c r="PIA260" s="22"/>
      <c r="PIB260" s="22"/>
      <c r="PIC260" s="22"/>
      <c r="PID260" s="22"/>
      <c r="PIE260" s="22"/>
      <c r="PIF260" s="22"/>
      <c r="PIG260" s="22"/>
      <c r="PIH260" s="22"/>
      <c r="PII260" s="22"/>
      <c r="PIJ260" s="22"/>
      <c r="PIK260" s="22"/>
      <c r="PIL260" s="22"/>
      <c r="PIM260" s="22"/>
      <c r="PIN260" s="22"/>
      <c r="PIO260" s="22"/>
      <c r="PIP260" s="22"/>
      <c r="PIQ260" s="22"/>
      <c r="PIR260" s="22"/>
      <c r="PIS260" s="22"/>
      <c r="PIT260" s="22"/>
      <c r="PIU260" s="22"/>
      <c r="PIV260" s="22"/>
      <c r="PIW260" s="22"/>
      <c r="PIX260" s="22"/>
      <c r="PIY260" s="22"/>
      <c r="PIZ260" s="22"/>
      <c r="PJA260" s="22"/>
      <c r="PJB260" s="22"/>
      <c r="PJC260" s="22"/>
      <c r="PJD260" s="22"/>
      <c r="PJE260" s="22"/>
      <c r="PJF260" s="22"/>
      <c r="PJG260" s="22"/>
      <c r="PJH260" s="22"/>
      <c r="PJI260" s="22"/>
      <c r="PJJ260" s="22"/>
      <c r="PJK260" s="22"/>
      <c r="PJL260" s="22"/>
      <c r="PJM260" s="22"/>
      <c r="PJN260" s="22"/>
      <c r="PJO260" s="22"/>
      <c r="PJP260" s="22"/>
      <c r="PJQ260" s="22"/>
      <c r="PJR260" s="22"/>
      <c r="PJS260" s="22"/>
      <c r="PJT260" s="22"/>
      <c r="PJU260" s="22"/>
      <c r="PJV260" s="22"/>
      <c r="PJW260" s="22"/>
      <c r="PJX260" s="22"/>
      <c r="PJY260" s="22"/>
      <c r="PJZ260" s="22"/>
      <c r="PKA260" s="22"/>
      <c r="PKB260" s="22"/>
      <c r="PKC260" s="22"/>
      <c r="PKD260" s="22"/>
      <c r="PKE260" s="22"/>
      <c r="PKF260" s="22"/>
      <c r="PKG260" s="22"/>
      <c r="PKH260" s="22"/>
      <c r="PKI260" s="22"/>
      <c r="PKJ260" s="22"/>
      <c r="PKK260" s="22"/>
      <c r="PKL260" s="22"/>
      <c r="PKM260" s="22"/>
      <c r="PKN260" s="22"/>
      <c r="PKO260" s="22"/>
      <c r="PKP260" s="22"/>
      <c r="PKQ260" s="22"/>
      <c r="PKR260" s="22"/>
      <c r="PKS260" s="22"/>
      <c r="PKT260" s="22"/>
      <c r="PKU260" s="22"/>
      <c r="PKV260" s="22"/>
      <c r="PKW260" s="22"/>
      <c r="PKX260" s="22"/>
      <c r="PKY260" s="22"/>
      <c r="PKZ260" s="22"/>
      <c r="PLA260" s="22"/>
      <c r="PLB260" s="22"/>
      <c r="PLC260" s="22"/>
      <c r="PLD260" s="22"/>
      <c r="PLE260" s="22"/>
      <c r="PLF260" s="22"/>
      <c r="PLG260" s="22"/>
      <c r="PLH260" s="22"/>
      <c r="PLI260" s="22"/>
      <c r="PLJ260" s="22"/>
      <c r="PLK260" s="22"/>
      <c r="PLL260" s="22"/>
      <c r="PLM260" s="22"/>
      <c r="PLN260" s="22"/>
      <c r="PLO260" s="22"/>
      <c r="PLP260" s="22"/>
      <c r="PLQ260" s="22"/>
      <c r="PLR260" s="22"/>
      <c r="PLS260" s="22"/>
      <c r="PLT260" s="22"/>
      <c r="PLU260" s="22"/>
      <c r="PLV260" s="22"/>
      <c r="PLW260" s="22"/>
      <c r="PLX260" s="22"/>
      <c r="PLY260" s="22"/>
      <c r="PLZ260" s="22"/>
      <c r="PMA260" s="22"/>
      <c r="PMB260" s="22"/>
      <c r="PMC260" s="22"/>
      <c r="PMD260" s="22"/>
      <c r="PME260" s="22"/>
      <c r="PMF260" s="22"/>
      <c r="PMG260" s="22"/>
      <c r="PMH260" s="22"/>
      <c r="PMI260" s="22"/>
      <c r="PMJ260" s="22"/>
      <c r="PMK260" s="22"/>
      <c r="PML260" s="22"/>
      <c r="PMM260" s="22"/>
      <c r="PMN260" s="22"/>
      <c r="PMO260" s="22"/>
      <c r="PMP260" s="22"/>
      <c r="PMQ260" s="22"/>
      <c r="PMR260" s="22"/>
      <c r="PMS260" s="22"/>
      <c r="PMT260" s="22"/>
      <c r="PMU260" s="22"/>
      <c r="PMV260" s="22"/>
      <c r="PMW260" s="22"/>
      <c r="PMX260" s="22"/>
      <c r="PMY260" s="22"/>
      <c r="PMZ260" s="22"/>
      <c r="PNA260" s="22"/>
      <c r="PNB260" s="22"/>
      <c r="PNC260" s="22"/>
      <c r="PND260" s="22"/>
      <c r="PNE260" s="22"/>
      <c r="PNF260" s="22"/>
      <c r="PNG260" s="22"/>
      <c r="PNH260" s="22"/>
      <c r="PNI260" s="22"/>
      <c r="PNJ260" s="22"/>
      <c r="PNK260" s="22"/>
      <c r="PNL260" s="22"/>
      <c r="PNM260" s="22"/>
      <c r="PNN260" s="22"/>
      <c r="PNO260" s="22"/>
      <c r="PNP260" s="22"/>
      <c r="PNQ260" s="22"/>
      <c r="PNR260" s="22"/>
      <c r="PNS260" s="22"/>
      <c r="PNT260" s="22"/>
      <c r="PNU260" s="22"/>
      <c r="PNV260" s="22"/>
      <c r="PNW260" s="22"/>
      <c r="PNX260" s="22"/>
      <c r="PNY260" s="22"/>
      <c r="PNZ260" s="22"/>
      <c r="POA260" s="22"/>
      <c r="POB260" s="22"/>
      <c r="POC260" s="22"/>
      <c r="POD260" s="22"/>
      <c r="POE260" s="22"/>
      <c r="POF260" s="22"/>
      <c r="POG260" s="22"/>
      <c r="POH260" s="22"/>
      <c r="POI260" s="22"/>
      <c r="POJ260" s="22"/>
      <c r="POK260" s="22"/>
      <c r="POL260" s="22"/>
      <c r="POM260" s="22"/>
      <c r="PON260" s="22"/>
      <c r="POO260" s="22"/>
      <c r="POP260" s="22"/>
      <c r="POQ260" s="22"/>
      <c r="POR260" s="22"/>
      <c r="POS260" s="22"/>
      <c r="POT260" s="22"/>
      <c r="POU260" s="22"/>
      <c r="POV260" s="22"/>
      <c r="POW260" s="22"/>
      <c r="POX260" s="22"/>
      <c r="POY260" s="22"/>
      <c r="POZ260" s="22"/>
      <c r="PPA260" s="22"/>
      <c r="PPB260" s="22"/>
      <c r="PPC260" s="22"/>
      <c r="PPD260" s="22"/>
      <c r="PPE260" s="22"/>
      <c r="PPF260" s="22"/>
      <c r="PPG260" s="22"/>
      <c r="PPH260" s="22"/>
      <c r="PPI260" s="22"/>
      <c r="PPJ260" s="22"/>
      <c r="PPK260" s="22"/>
      <c r="PPL260" s="22"/>
      <c r="PPM260" s="22"/>
      <c r="PPN260" s="22"/>
      <c r="PPO260" s="22"/>
      <c r="PPP260" s="22"/>
      <c r="PPQ260" s="22"/>
      <c r="PPR260" s="22"/>
      <c r="PPS260" s="22"/>
      <c r="PPT260" s="22"/>
      <c r="PPU260" s="22"/>
      <c r="PPV260" s="22"/>
      <c r="PPW260" s="22"/>
      <c r="PPX260" s="22"/>
      <c r="PPY260" s="22"/>
      <c r="PPZ260" s="22"/>
      <c r="PQA260" s="22"/>
      <c r="PQB260" s="22"/>
      <c r="PQC260" s="22"/>
      <c r="PQD260" s="22"/>
      <c r="PQE260" s="22"/>
      <c r="PQF260" s="22"/>
      <c r="PQG260" s="22"/>
      <c r="PQH260" s="22"/>
      <c r="PQI260" s="22"/>
      <c r="PQJ260" s="22"/>
      <c r="PQK260" s="22"/>
      <c r="PQL260" s="22"/>
      <c r="PQM260" s="22"/>
      <c r="PQN260" s="22"/>
      <c r="PQO260" s="22"/>
      <c r="PQP260" s="22"/>
      <c r="PQQ260" s="22"/>
      <c r="PQR260" s="22"/>
      <c r="PQS260" s="22"/>
      <c r="PQT260" s="22"/>
      <c r="PQU260" s="22"/>
      <c r="PQV260" s="22"/>
      <c r="PQW260" s="22"/>
      <c r="PQX260" s="22"/>
      <c r="PQY260" s="22"/>
      <c r="PQZ260" s="22"/>
      <c r="PRA260" s="22"/>
      <c r="PRB260" s="22"/>
      <c r="PRC260" s="22"/>
      <c r="PRD260" s="22"/>
      <c r="PRE260" s="22"/>
      <c r="PRF260" s="22"/>
      <c r="PRG260" s="22"/>
      <c r="PRH260" s="22"/>
      <c r="PRI260" s="22"/>
      <c r="PRJ260" s="22"/>
      <c r="PRK260" s="22"/>
      <c r="PRL260" s="22"/>
      <c r="PRM260" s="22"/>
      <c r="PRN260" s="22"/>
      <c r="PRO260" s="22"/>
      <c r="PRP260" s="22"/>
      <c r="PRQ260" s="22"/>
      <c r="PRR260" s="22"/>
      <c r="PRS260" s="22"/>
      <c r="PRT260" s="22"/>
      <c r="PRU260" s="22"/>
      <c r="PRV260" s="22"/>
      <c r="PRW260" s="22"/>
      <c r="PRX260" s="22"/>
      <c r="PRY260" s="22"/>
      <c r="PRZ260" s="22"/>
      <c r="PSA260" s="22"/>
      <c r="PSB260" s="22"/>
      <c r="PSC260" s="22"/>
      <c r="PSD260" s="22"/>
      <c r="PSE260" s="22"/>
      <c r="PSF260" s="22"/>
      <c r="PSG260" s="22"/>
      <c r="PSH260" s="22"/>
      <c r="PSI260" s="22"/>
      <c r="PSJ260" s="22"/>
      <c r="PSK260" s="22"/>
      <c r="PSL260" s="22"/>
      <c r="PSM260" s="22"/>
      <c r="PSN260" s="22"/>
      <c r="PSO260" s="22"/>
      <c r="PSP260" s="22"/>
      <c r="PSQ260" s="22"/>
      <c r="PSR260" s="22"/>
      <c r="PSS260" s="22"/>
      <c r="PST260" s="22"/>
      <c r="PSU260" s="22"/>
      <c r="PSV260" s="22"/>
      <c r="PSW260" s="22"/>
      <c r="PSX260" s="22"/>
      <c r="PSY260" s="22"/>
      <c r="PSZ260" s="22"/>
      <c r="PTA260" s="22"/>
      <c r="PTB260" s="22"/>
      <c r="PTC260" s="22"/>
      <c r="PTD260" s="22"/>
      <c r="PTE260" s="22"/>
      <c r="PTF260" s="22"/>
      <c r="PTG260" s="22"/>
      <c r="PTH260" s="22"/>
      <c r="PTI260" s="22"/>
      <c r="PTJ260" s="22"/>
      <c r="PTK260" s="22"/>
      <c r="PTL260" s="22"/>
      <c r="PTM260" s="22"/>
      <c r="PTN260" s="22"/>
      <c r="PTO260" s="22"/>
      <c r="PTP260" s="22"/>
      <c r="PTQ260" s="22"/>
      <c r="PTR260" s="22"/>
      <c r="PTS260" s="22"/>
      <c r="PTT260" s="22"/>
      <c r="PTU260" s="22"/>
      <c r="PTV260" s="22"/>
      <c r="PTW260" s="22"/>
      <c r="PTX260" s="22"/>
      <c r="PTY260" s="22"/>
      <c r="PTZ260" s="22"/>
      <c r="PUA260" s="22"/>
      <c r="PUB260" s="22"/>
      <c r="PUC260" s="22"/>
      <c r="PUD260" s="22"/>
      <c r="PUE260" s="22"/>
      <c r="PUF260" s="22"/>
      <c r="PUG260" s="22"/>
      <c r="PUH260" s="22"/>
      <c r="PUI260" s="22"/>
      <c r="PUJ260" s="22"/>
      <c r="PUK260" s="22"/>
      <c r="PUL260" s="22"/>
      <c r="PUM260" s="22"/>
      <c r="PUN260" s="22"/>
      <c r="PUO260" s="22"/>
      <c r="PUP260" s="22"/>
      <c r="PUQ260" s="22"/>
      <c r="PUR260" s="22"/>
      <c r="PUS260" s="22"/>
      <c r="PUT260" s="22"/>
      <c r="PUU260" s="22"/>
      <c r="PUV260" s="22"/>
      <c r="PUW260" s="22"/>
      <c r="PUX260" s="22"/>
      <c r="PUY260" s="22"/>
      <c r="PUZ260" s="22"/>
      <c r="PVA260" s="22"/>
      <c r="PVB260" s="22"/>
      <c r="PVC260" s="22"/>
      <c r="PVD260" s="22"/>
      <c r="PVE260" s="22"/>
      <c r="PVF260" s="22"/>
      <c r="PVG260" s="22"/>
      <c r="PVH260" s="22"/>
      <c r="PVI260" s="22"/>
      <c r="PVJ260" s="22"/>
      <c r="PVK260" s="22"/>
      <c r="PVL260" s="22"/>
      <c r="PVM260" s="22"/>
      <c r="PVN260" s="22"/>
      <c r="PVO260" s="22"/>
      <c r="PVP260" s="22"/>
      <c r="PVQ260" s="22"/>
      <c r="PVR260" s="22"/>
      <c r="PVS260" s="22"/>
      <c r="PVT260" s="22"/>
      <c r="PVU260" s="22"/>
      <c r="PVV260" s="22"/>
      <c r="PVW260" s="22"/>
      <c r="PVX260" s="22"/>
      <c r="PVY260" s="22"/>
      <c r="PVZ260" s="22"/>
      <c r="PWA260" s="22"/>
      <c r="PWB260" s="22"/>
      <c r="PWC260" s="22"/>
      <c r="PWD260" s="22"/>
      <c r="PWE260" s="22"/>
      <c r="PWF260" s="22"/>
      <c r="PWG260" s="22"/>
      <c r="PWH260" s="22"/>
      <c r="PWI260" s="22"/>
      <c r="PWJ260" s="22"/>
      <c r="PWK260" s="22"/>
      <c r="PWL260" s="22"/>
      <c r="PWM260" s="22"/>
      <c r="PWN260" s="22"/>
      <c r="PWO260" s="22"/>
      <c r="PWP260" s="22"/>
      <c r="PWQ260" s="22"/>
      <c r="PWR260" s="22"/>
      <c r="PWS260" s="22"/>
      <c r="PWT260" s="22"/>
      <c r="PWU260" s="22"/>
      <c r="PWV260" s="22"/>
      <c r="PWW260" s="22"/>
      <c r="PWX260" s="22"/>
      <c r="PWY260" s="22"/>
      <c r="PWZ260" s="22"/>
      <c r="PXA260" s="22"/>
      <c r="PXB260" s="22"/>
      <c r="PXC260" s="22"/>
      <c r="PXD260" s="22"/>
      <c r="PXE260" s="22"/>
      <c r="PXF260" s="22"/>
      <c r="PXG260" s="22"/>
      <c r="PXH260" s="22"/>
      <c r="PXI260" s="22"/>
      <c r="PXJ260" s="22"/>
      <c r="PXK260" s="22"/>
      <c r="PXL260" s="22"/>
      <c r="PXM260" s="22"/>
      <c r="PXN260" s="22"/>
      <c r="PXO260" s="22"/>
      <c r="PXP260" s="22"/>
      <c r="PXQ260" s="22"/>
      <c r="PXR260" s="22"/>
      <c r="PXS260" s="22"/>
      <c r="PXT260" s="22"/>
      <c r="PXU260" s="22"/>
      <c r="PXV260" s="22"/>
      <c r="PXW260" s="22"/>
      <c r="PXX260" s="22"/>
      <c r="PXY260" s="22"/>
      <c r="PXZ260" s="22"/>
      <c r="PYA260" s="22"/>
      <c r="PYB260" s="22"/>
      <c r="PYC260" s="22"/>
      <c r="PYD260" s="22"/>
      <c r="PYE260" s="22"/>
      <c r="PYF260" s="22"/>
      <c r="PYG260" s="22"/>
      <c r="PYH260" s="22"/>
      <c r="PYI260" s="22"/>
      <c r="PYJ260" s="22"/>
      <c r="PYK260" s="22"/>
      <c r="PYL260" s="22"/>
      <c r="PYM260" s="22"/>
      <c r="PYN260" s="22"/>
      <c r="PYO260" s="22"/>
      <c r="PYP260" s="22"/>
      <c r="PYQ260" s="22"/>
      <c r="PYR260" s="22"/>
      <c r="PYS260" s="22"/>
      <c r="PYT260" s="22"/>
      <c r="PYU260" s="22"/>
      <c r="PYV260" s="22"/>
      <c r="PYW260" s="22"/>
      <c r="PYX260" s="22"/>
      <c r="PYY260" s="22"/>
      <c r="PYZ260" s="22"/>
      <c r="PZA260" s="22"/>
      <c r="PZB260" s="22"/>
      <c r="PZC260" s="22"/>
      <c r="PZD260" s="22"/>
      <c r="PZE260" s="22"/>
      <c r="PZF260" s="22"/>
      <c r="PZG260" s="22"/>
      <c r="PZH260" s="22"/>
      <c r="PZI260" s="22"/>
      <c r="PZJ260" s="22"/>
      <c r="PZK260" s="22"/>
      <c r="PZL260" s="22"/>
      <c r="PZM260" s="22"/>
      <c r="PZN260" s="22"/>
      <c r="PZO260" s="22"/>
      <c r="PZP260" s="22"/>
      <c r="PZQ260" s="22"/>
      <c r="PZR260" s="22"/>
      <c r="PZS260" s="22"/>
      <c r="PZT260" s="22"/>
      <c r="PZU260" s="22"/>
      <c r="PZV260" s="22"/>
      <c r="PZW260" s="22"/>
      <c r="PZX260" s="22"/>
      <c r="PZY260" s="22"/>
      <c r="PZZ260" s="22"/>
      <c r="QAA260" s="22"/>
      <c r="QAB260" s="22"/>
      <c r="QAC260" s="22"/>
      <c r="QAD260" s="22"/>
      <c r="QAE260" s="22"/>
      <c r="QAF260" s="22"/>
      <c r="QAG260" s="22"/>
      <c r="QAH260" s="22"/>
      <c r="QAI260" s="22"/>
      <c r="QAJ260" s="22"/>
      <c r="QAK260" s="22"/>
      <c r="QAL260" s="22"/>
      <c r="QAM260" s="22"/>
      <c r="QAN260" s="22"/>
      <c r="QAO260" s="22"/>
      <c r="QAP260" s="22"/>
      <c r="QAQ260" s="22"/>
      <c r="QAR260" s="22"/>
      <c r="QAS260" s="22"/>
      <c r="QAT260" s="22"/>
      <c r="QAU260" s="22"/>
      <c r="QAV260" s="22"/>
      <c r="QAW260" s="22"/>
      <c r="QAX260" s="22"/>
      <c r="QAY260" s="22"/>
      <c r="QAZ260" s="22"/>
      <c r="QBA260" s="22"/>
      <c r="QBB260" s="22"/>
      <c r="QBC260" s="22"/>
      <c r="QBD260" s="22"/>
      <c r="QBE260" s="22"/>
      <c r="QBF260" s="22"/>
      <c r="QBG260" s="22"/>
      <c r="QBH260" s="22"/>
      <c r="QBI260" s="22"/>
      <c r="QBJ260" s="22"/>
      <c r="QBK260" s="22"/>
      <c r="QBL260" s="22"/>
      <c r="QBM260" s="22"/>
      <c r="QBN260" s="22"/>
      <c r="QBO260" s="22"/>
      <c r="QBP260" s="22"/>
      <c r="QBQ260" s="22"/>
      <c r="QBR260" s="22"/>
      <c r="QBS260" s="22"/>
      <c r="QBT260" s="22"/>
      <c r="QBU260" s="22"/>
      <c r="QBV260" s="22"/>
      <c r="QBW260" s="22"/>
      <c r="QBX260" s="22"/>
      <c r="QBY260" s="22"/>
      <c r="QBZ260" s="22"/>
      <c r="QCA260" s="22"/>
      <c r="QCB260" s="22"/>
      <c r="QCC260" s="22"/>
      <c r="QCD260" s="22"/>
      <c r="QCE260" s="22"/>
      <c r="QCF260" s="22"/>
      <c r="QCG260" s="22"/>
      <c r="QCH260" s="22"/>
      <c r="QCI260" s="22"/>
      <c r="QCJ260" s="22"/>
      <c r="QCK260" s="22"/>
      <c r="QCL260" s="22"/>
      <c r="QCM260" s="22"/>
      <c r="QCN260" s="22"/>
      <c r="QCO260" s="22"/>
      <c r="QCP260" s="22"/>
      <c r="QCQ260" s="22"/>
      <c r="QCR260" s="22"/>
      <c r="QCS260" s="22"/>
      <c r="QCT260" s="22"/>
      <c r="QCU260" s="22"/>
      <c r="QCV260" s="22"/>
      <c r="QCW260" s="22"/>
      <c r="QCX260" s="22"/>
      <c r="QCY260" s="22"/>
      <c r="QCZ260" s="22"/>
      <c r="QDA260" s="22"/>
      <c r="QDB260" s="22"/>
      <c r="QDC260" s="22"/>
      <c r="QDD260" s="22"/>
      <c r="QDE260" s="22"/>
      <c r="QDF260" s="22"/>
      <c r="QDG260" s="22"/>
      <c r="QDH260" s="22"/>
      <c r="QDI260" s="22"/>
      <c r="QDJ260" s="22"/>
      <c r="QDK260" s="22"/>
      <c r="QDL260" s="22"/>
      <c r="QDM260" s="22"/>
      <c r="QDN260" s="22"/>
      <c r="QDO260" s="22"/>
      <c r="QDP260" s="22"/>
      <c r="QDQ260" s="22"/>
      <c r="QDR260" s="22"/>
      <c r="QDS260" s="22"/>
      <c r="QDT260" s="22"/>
      <c r="QDU260" s="22"/>
      <c r="QDV260" s="22"/>
      <c r="QDW260" s="22"/>
      <c r="QDX260" s="22"/>
      <c r="QDY260" s="22"/>
      <c r="QDZ260" s="22"/>
      <c r="QEA260" s="22"/>
      <c r="QEB260" s="22"/>
      <c r="QEC260" s="22"/>
      <c r="QED260" s="22"/>
      <c r="QEE260" s="22"/>
      <c r="QEF260" s="22"/>
      <c r="QEG260" s="22"/>
      <c r="QEH260" s="22"/>
      <c r="QEI260" s="22"/>
      <c r="QEJ260" s="22"/>
      <c r="QEK260" s="22"/>
      <c r="QEL260" s="22"/>
      <c r="QEM260" s="22"/>
      <c r="QEN260" s="22"/>
      <c r="QEO260" s="22"/>
      <c r="QEP260" s="22"/>
      <c r="QEQ260" s="22"/>
      <c r="QER260" s="22"/>
      <c r="QES260" s="22"/>
      <c r="QET260" s="22"/>
      <c r="QEU260" s="22"/>
      <c r="QEV260" s="22"/>
      <c r="QEW260" s="22"/>
      <c r="QEX260" s="22"/>
      <c r="QEY260" s="22"/>
      <c r="QEZ260" s="22"/>
      <c r="QFA260" s="22"/>
      <c r="QFB260" s="22"/>
      <c r="QFC260" s="22"/>
      <c r="QFD260" s="22"/>
      <c r="QFE260" s="22"/>
      <c r="QFF260" s="22"/>
      <c r="QFG260" s="22"/>
      <c r="QFH260" s="22"/>
      <c r="QFI260" s="22"/>
      <c r="QFJ260" s="22"/>
      <c r="QFK260" s="22"/>
      <c r="QFL260" s="22"/>
      <c r="QFM260" s="22"/>
      <c r="QFN260" s="22"/>
      <c r="QFO260" s="22"/>
      <c r="QFP260" s="22"/>
      <c r="QFQ260" s="22"/>
      <c r="QFR260" s="22"/>
      <c r="QFS260" s="22"/>
      <c r="QFT260" s="22"/>
      <c r="QFU260" s="22"/>
      <c r="QFV260" s="22"/>
      <c r="QFW260" s="22"/>
      <c r="QFX260" s="22"/>
      <c r="QFY260" s="22"/>
      <c r="QFZ260" s="22"/>
      <c r="QGA260" s="22"/>
      <c r="QGB260" s="22"/>
      <c r="QGC260" s="22"/>
      <c r="QGD260" s="22"/>
      <c r="QGE260" s="22"/>
      <c r="QGF260" s="22"/>
      <c r="QGG260" s="22"/>
      <c r="QGH260" s="22"/>
      <c r="QGI260" s="22"/>
      <c r="QGJ260" s="22"/>
      <c r="QGK260" s="22"/>
      <c r="QGL260" s="22"/>
      <c r="QGM260" s="22"/>
      <c r="QGN260" s="22"/>
      <c r="QGO260" s="22"/>
      <c r="QGP260" s="22"/>
      <c r="QGQ260" s="22"/>
      <c r="QGR260" s="22"/>
      <c r="QGS260" s="22"/>
      <c r="QGT260" s="22"/>
      <c r="QGU260" s="22"/>
      <c r="QGV260" s="22"/>
      <c r="QGW260" s="22"/>
      <c r="QGX260" s="22"/>
      <c r="QGY260" s="22"/>
      <c r="QGZ260" s="22"/>
      <c r="QHA260" s="22"/>
      <c r="QHB260" s="22"/>
      <c r="QHC260" s="22"/>
      <c r="QHD260" s="22"/>
      <c r="QHE260" s="22"/>
      <c r="QHF260" s="22"/>
      <c r="QHG260" s="22"/>
      <c r="QHH260" s="22"/>
      <c r="QHI260" s="22"/>
      <c r="QHJ260" s="22"/>
      <c r="QHK260" s="22"/>
      <c r="QHL260" s="22"/>
      <c r="QHM260" s="22"/>
      <c r="QHN260" s="22"/>
      <c r="QHO260" s="22"/>
      <c r="QHP260" s="22"/>
      <c r="QHQ260" s="22"/>
      <c r="QHR260" s="22"/>
      <c r="QHS260" s="22"/>
      <c r="QHT260" s="22"/>
      <c r="QHU260" s="22"/>
      <c r="QHV260" s="22"/>
      <c r="QHW260" s="22"/>
      <c r="QHX260" s="22"/>
      <c r="QHY260" s="22"/>
      <c r="QHZ260" s="22"/>
      <c r="QIA260" s="22"/>
      <c r="QIB260" s="22"/>
      <c r="QIC260" s="22"/>
      <c r="QID260" s="22"/>
      <c r="QIE260" s="22"/>
      <c r="QIF260" s="22"/>
      <c r="QIG260" s="22"/>
      <c r="QIH260" s="22"/>
      <c r="QII260" s="22"/>
      <c r="QIJ260" s="22"/>
      <c r="QIK260" s="22"/>
      <c r="QIL260" s="22"/>
      <c r="QIM260" s="22"/>
      <c r="QIN260" s="22"/>
      <c r="QIO260" s="22"/>
      <c r="QIP260" s="22"/>
      <c r="QIQ260" s="22"/>
      <c r="QIR260" s="22"/>
      <c r="QIS260" s="22"/>
      <c r="QIT260" s="22"/>
      <c r="QIU260" s="22"/>
      <c r="QIV260" s="22"/>
      <c r="QIW260" s="22"/>
      <c r="QIX260" s="22"/>
      <c r="QIY260" s="22"/>
      <c r="QIZ260" s="22"/>
      <c r="QJA260" s="22"/>
      <c r="QJB260" s="22"/>
      <c r="QJC260" s="22"/>
      <c r="QJD260" s="22"/>
      <c r="QJE260" s="22"/>
      <c r="QJF260" s="22"/>
      <c r="QJG260" s="22"/>
      <c r="QJH260" s="22"/>
      <c r="QJI260" s="22"/>
      <c r="QJJ260" s="22"/>
      <c r="QJK260" s="22"/>
      <c r="QJL260" s="22"/>
      <c r="QJM260" s="22"/>
      <c r="QJN260" s="22"/>
      <c r="QJO260" s="22"/>
      <c r="QJP260" s="22"/>
      <c r="QJQ260" s="22"/>
      <c r="QJR260" s="22"/>
      <c r="QJS260" s="22"/>
      <c r="QJT260" s="22"/>
      <c r="QJU260" s="22"/>
      <c r="QJV260" s="22"/>
      <c r="QJW260" s="22"/>
      <c r="QJX260" s="22"/>
      <c r="QJY260" s="22"/>
      <c r="QJZ260" s="22"/>
      <c r="QKA260" s="22"/>
      <c r="QKB260" s="22"/>
      <c r="QKC260" s="22"/>
      <c r="QKD260" s="22"/>
      <c r="QKE260" s="22"/>
      <c r="QKF260" s="22"/>
      <c r="QKG260" s="22"/>
      <c r="QKH260" s="22"/>
      <c r="QKI260" s="22"/>
      <c r="QKJ260" s="22"/>
      <c r="QKK260" s="22"/>
      <c r="QKL260" s="22"/>
      <c r="QKM260" s="22"/>
      <c r="QKN260" s="22"/>
      <c r="QKO260" s="22"/>
      <c r="QKP260" s="22"/>
      <c r="QKQ260" s="22"/>
      <c r="QKR260" s="22"/>
      <c r="QKS260" s="22"/>
      <c r="QKT260" s="22"/>
      <c r="QKU260" s="22"/>
      <c r="QKV260" s="22"/>
      <c r="QKW260" s="22"/>
      <c r="QKX260" s="22"/>
      <c r="QKY260" s="22"/>
      <c r="QKZ260" s="22"/>
      <c r="QLA260" s="22"/>
      <c r="QLB260" s="22"/>
      <c r="QLC260" s="22"/>
      <c r="QLD260" s="22"/>
      <c r="QLE260" s="22"/>
      <c r="QLF260" s="22"/>
      <c r="QLG260" s="22"/>
      <c r="QLH260" s="22"/>
      <c r="QLI260" s="22"/>
      <c r="QLJ260" s="22"/>
      <c r="QLK260" s="22"/>
      <c r="QLL260" s="22"/>
      <c r="QLM260" s="22"/>
      <c r="QLN260" s="22"/>
      <c r="QLO260" s="22"/>
      <c r="QLP260" s="22"/>
      <c r="QLQ260" s="22"/>
      <c r="QLR260" s="22"/>
      <c r="QLS260" s="22"/>
      <c r="QLT260" s="22"/>
      <c r="QLU260" s="22"/>
      <c r="QLV260" s="22"/>
      <c r="QLW260" s="22"/>
      <c r="QLX260" s="22"/>
      <c r="QLY260" s="22"/>
      <c r="QLZ260" s="22"/>
      <c r="QMA260" s="22"/>
      <c r="QMB260" s="22"/>
      <c r="QMC260" s="22"/>
      <c r="QMD260" s="22"/>
      <c r="QME260" s="22"/>
      <c r="QMF260" s="22"/>
      <c r="QMG260" s="22"/>
      <c r="QMH260" s="22"/>
      <c r="QMI260" s="22"/>
      <c r="QMJ260" s="22"/>
      <c r="QMK260" s="22"/>
      <c r="QML260" s="22"/>
      <c r="QMM260" s="22"/>
      <c r="QMN260" s="22"/>
      <c r="QMO260" s="22"/>
      <c r="QMP260" s="22"/>
      <c r="QMQ260" s="22"/>
      <c r="QMR260" s="22"/>
      <c r="QMS260" s="22"/>
      <c r="QMT260" s="22"/>
      <c r="QMU260" s="22"/>
      <c r="QMV260" s="22"/>
      <c r="QMW260" s="22"/>
      <c r="QMX260" s="22"/>
      <c r="QMY260" s="22"/>
      <c r="QMZ260" s="22"/>
      <c r="QNA260" s="22"/>
      <c r="QNB260" s="22"/>
      <c r="QNC260" s="22"/>
      <c r="QND260" s="22"/>
      <c r="QNE260" s="22"/>
      <c r="QNF260" s="22"/>
      <c r="QNG260" s="22"/>
      <c r="QNH260" s="22"/>
      <c r="QNI260" s="22"/>
      <c r="QNJ260" s="22"/>
      <c r="QNK260" s="22"/>
      <c r="QNL260" s="22"/>
      <c r="QNM260" s="22"/>
      <c r="QNN260" s="22"/>
      <c r="QNO260" s="22"/>
      <c r="QNP260" s="22"/>
      <c r="QNQ260" s="22"/>
      <c r="QNR260" s="22"/>
      <c r="QNS260" s="22"/>
      <c r="QNT260" s="22"/>
      <c r="QNU260" s="22"/>
      <c r="QNV260" s="22"/>
      <c r="QNW260" s="22"/>
      <c r="QNX260" s="22"/>
      <c r="QNY260" s="22"/>
      <c r="QNZ260" s="22"/>
      <c r="QOA260" s="22"/>
      <c r="QOB260" s="22"/>
      <c r="QOC260" s="22"/>
      <c r="QOD260" s="22"/>
      <c r="QOE260" s="22"/>
      <c r="QOF260" s="22"/>
      <c r="QOG260" s="22"/>
      <c r="QOH260" s="22"/>
      <c r="QOI260" s="22"/>
      <c r="QOJ260" s="22"/>
      <c r="QOK260" s="22"/>
      <c r="QOL260" s="22"/>
      <c r="QOM260" s="22"/>
      <c r="QON260" s="22"/>
      <c r="QOO260" s="22"/>
      <c r="QOP260" s="22"/>
      <c r="QOQ260" s="22"/>
      <c r="QOR260" s="22"/>
      <c r="QOS260" s="22"/>
      <c r="QOT260" s="22"/>
      <c r="QOU260" s="22"/>
      <c r="QOV260" s="22"/>
      <c r="QOW260" s="22"/>
      <c r="QOX260" s="22"/>
      <c r="QOY260" s="22"/>
      <c r="QOZ260" s="22"/>
      <c r="QPA260" s="22"/>
      <c r="QPB260" s="22"/>
      <c r="QPC260" s="22"/>
      <c r="QPD260" s="22"/>
      <c r="QPE260" s="22"/>
      <c r="QPF260" s="22"/>
      <c r="QPG260" s="22"/>
      <c r="QPH260" s="22"/>
      <c r="QPI260" s="22"/>
      <c r="QPJ260" s="22"/>
      <c r="QPK260" s="22"/>
      <c r="QPL260" s="22"/>
      <c r="QPM260" s="22"/>
      <c r="QPN260" s="22"/>
      <c r="QPO260" s="22"/>
      <c r="QPP260" s="22"/>
      <c r="QPQ260" s="22"/>
      <c r="QPR260" s="22"/>
      <c r="QPS260" s="22"/>
      <c r="QPT260" s="22"/>
      <c r="QPU260" s="22"/>
      <c r="QPV260" s="22"/>
      <c r="QPW260" s="22"/>
      <c r="QPX260" s="22"/>
      <c r="QPY260" s="22"/>
      <c r="QPZ260" s="22"/>
      <c r="QQA260" s="22"/>
      <c r="QQB260" s="22"/>
      <c r="QQC260" s="22"/>
      <c r="QQD260" s="22"/>
      <c r="QQE260" s="22"/>
      <c r="QQF260" s="22"/>
      <c r="QQG260" s="22"/>
      <c r="QQH260" s="22"/>
      <c r="QQI260" s="22"/>
      <c r="QQJ260" s="22"/>
      <c r="QQK260" s="22"/>
      <c r="QQL260" s="22"/>
      <c r="QQM260" s="22"/>
      <c r="QQN260" s="22"/>
      <c r="QQO260" s="22"/>
      <c r="QQP260" s="22"/>
      <c r="QQQ260" s="22"/>
      <c r="QQR260" s="22"/>
      <c r="QQS260" s="22"/>
      <c r="QQT260" s="22"/>
      <c r="QQU260" s="22"/>
      <c r="QQV260" s="22"/>
      <c r="QQW260" s="22"/>
      <c r="QQX260" s="22"/>
      <c r="QQY260" s="22"/>
      <c r="QQZ260" s="22"/>
      <c r="QRA260" s="22"/>
      <c r="QRB260" s="22"/>
      <c r="QRC260" s="22"/>
      <c r="QRD260" s="22"/>
      <c r="QRE260" s="22"/>
      <c r="QRF260" s="22"/>
      <c r="QRG260" s="22"/>
      <c r="QRH260" s="22"/>
      <c r="QRI260" s="22"/>
      <c r="QRJ260" s="22"/>
      <c r="QRK260" s="22"/>
      <c r="QRL260" s="22"/>
      <c r="QRM260" s="22"/>
      <c r="QRN260" s="22"/>
      <c r="QRO260" s="22"/>
      <c r="QRP260" s="22"/>
      <c r="QRQ260" s="22"/>
      <c r="QRR260" s="22"/>
      <c r="QRS260" s="22"/>
      <c r="QRT260" s="22"/>
      <c r="QRU260" s="22"/>
      <c r="QRV260" s="22"/>
      <c r="QRW260" s="22"/>
      <c r="QRX260" s="22"/>
      <c r="QRY260" s="22"/>
      <c r="QRZ260" s="22"/>
      <c r="QSA260" s="22"/>
      <c r="QSB260" s="22"/>
      <c r="QSC260" s="22"/>
      <c r="QSD260" s="22"/>
      <c r="QSE260" s="22"/>
      <c r="QSF260" s="22"/>
      <c r="QSG260" s="22"/>
      <c r="QSH260" s="22"/>
      <c r="QSI260" s="22"/>
      <c r="QSJ260" s="22"/>
      <c r="QSK260" s="22"/>
      <c r="QSL260" s="22"/>
      <c r="QSM260" s="22"/>
      <c r="QSN260" s="22"/>
      <c r="QSO260" s="22"/>
      <c r="QSP260" s="22"/>
      <c r="QSQ260" s="22"/>
      <c r="QSR260" s="22"/>
      <c r="QSS260" s="22"/>
      <c r="QST260" s="22"/>
      <c r="QSU260" s="22"/>
      <c r="QSV260" s="22"/>
      <c r="QSW260" s="22"/>
      <c r="QSX260" s="22"/>
      <c r="QSY260" s="22"/>
      <c r="QSZ260" s="22"/>
      <c r="QTA260" s="22"/>
      <c r="QTB260" s="22"/>
      <c r="QTC260" s="22"/>
      <c r="QTD260" s="22"/>
      <c r="QTE260" s="22"/>
      <c r="QTF260" s="22"/>
      <c r="QTG260" s="22"/>
      <c r="QTH260" s="22"/>
      <c r="QTI260" s="22"/>
      <c r="QTJ260" s="22"/>
      <c r="QTK260" s="22"/>
      <c r="QTL260" s="22"/>
      <c r="QTM260" s="22"/>
      <c r="QTN260" s="22"/>
      <c r="QTO260" s="22"/>
      <c r="QTP260" s="22"/>
      <c r="QTQ260" s="22"/>
      <c r="QTR260" s="22"/>
      <c r="QTS260" s="22"/>
      <c r="QTT260" s="22"/>
      <c r="QTU260" s="22"/>
      <c r="QTV260" s="22"/>
      <c r="QTW260" s="22"/>
      <c r="QTX260" s="22"/>
      <c r="QTY260" s="22"/>
      <c r="QTZ260" s="22"/>
      <c r="QUA260" s="22"/>
      <c r="QUB260" s="22"/>
      <c r="QUC260" s="22"/>
      <c r="QUD260" s="22"/>
      <c r="QUE260" s="22"/>
      <c r="QUF260" s="22"/>
      <c r="QUG260" s="22"/>
      <c r="QUH260" s="22"/>
      <c r="QUI260" s="22"/>
      <c r="QUJ260" s="22"/>
      <c r="QUK260" s="22"/>
      <c r="QUL260" s="22"/>
      <c r="QUM260" s="22"/>
      <c r="QUN260" s="22"/>
      <c r="QUO260" s="22"/>
      <c r="QUP260" s="22"/>
      <c r="QUQ260" s="22"/>
      <c r="QUR260" s="22"/>
      <c r="QUS260" s="22"/>
      <c r="QUT260" s="22"/>
      <c r="QUU260" s="22"/>
      <c r="QUV260" s="22"/>
      <c r="QUW260" s="22"/>
      <c r="QUX260" s="22"/>
      <c r="QUY260" s="22"/>
      <c r="QUZ260" s="22"/>
      <c r="QVA260" s="22"/>
      <c r="QVB260" s="22"/>
      <c r="QVC260" s="22"/>
      <c r="QVD260" s="22"/>
      <c r="QVE260" s="22"/>
      <c r="QVF260" s="22"/>
      <c r="QVG260" s="22"/>
      <c r="QVH260" s="22"/>
      <c r="QVI260" s="22"/>
      <c r="QVJ260" s="22"/>
      <c r="QVK260" s="22"/>
      <c r="QVL260" s="22"/>
      <c r="QVM260" s="22"/>
      <c r="QVN260" s="22"/>
      <c r="QVO260" s="22"/>
      <c r="QVP260" s="22"/>
      <c r="QVQ260" s="22"/>
      <c r="QVR260" s="22"/>
      <c r="QVS260" s="22"/>
      <c r="QVT260" s="22"/>
      <c r="QVU260" s="22"/>
      <c r="QVV260" s="22"/>
      <c r="QVW260" s="22"/>
      <c r="QVX260" s="22"/>
      <c r="QVY260" s="22"/>
      <c r="QVZ260" s="22"/>
      <c r="QWA260" s="22"/>
      <c r="QWB260" s="22"/>
      <c r="QWC260" s="22"/>
      <c r="QWD260" s="22"/>
      <c r="QWE260" s="22"/>
      <c r="QWF260" s="22"/>
      <c r="QWG260" s="22"/>
      <c r="QWH260" s="22"/>
      <c r="QWI260" s="22"/>
      <c r="QWJ260" s="22"/>
      <c r="QWK260" s="22"/>
      <c r="QWL260" s="22"/>
      <c r="QWM260" s="22"/>
      <c r="QWN260" s="22"/>
      <c r="QWO260" s="22"/>
      <c r="QWP260" s="22"/>
      <c r="QWQ260" s="22"/>
      <c r="QWR260" s="22"/>
      <c r="QWS260" s="22"/>
      <c r="QWT260" s="22"/>
      <c r="QWU260" s="22"/>
      <c r="QWV260" s="22"/>
      <c r="QWW260" s="22"/>
      <c r="QWX260" s="22"/>
      <c r="QWY260" s="22"/>
      <c r="QWZ260" s="22"/>
      <c r="QXA260" s="22"/>
      <c r="QXB260" s="22"/>
      <c r="QXC260" s="22"/>
      <c r="QXD260" s="22"/>
      <c r="QXE260" s="22"/>
      <c r="QXF260" s="22"/>
      <c r="QXG260" s="22"/>
      <c r="QXH260" s="22"/>
      <c r="QXI260" s="22"/>
      <c r="QXJ260" s="22"/>
      <c r="QXK260" s="22"/>
      <c r="QXL260" s="22"/>
      <c r="QXM260" s="22"/>
      <c r="QXN260" s="22"/>
      <c r="QXO260" s="22"/>
      <c r="QXP260" s="22"/>
      <c r="QXQ260" s="22"/>
      <c r="QXR260" s="22"/>
      <c r="QXS260" s="22"/>
      <c r="QXT260" s="22"/>
      <c r="QXU260" s="22"/>
      <c r="QXV260" s="22"/>
      <c r="QXW260" s="22"/>
      <c r="QXX260" s="22"/>
      <c r="QXY260" s="22"/>
      <c r="QXZ260" s="22"/>
      <c r="QYA260" s="22"/>
      <c r="QYB260" s="22"/>
      <c r="QYC260" s="22"/>
      <c r="QYD260" s="22"/>
      <c r="QYE260" s="22"/>
      <c r="QYF260" s="22"/>
      <c r="QYG260" s="22"/>
      <c r="QYH260" s="22"/>
      <c r="QYI260" s="22"/>
      <c r="QYJ260" s="22"/>
      <c r="QYK260" s="22"/>
      <c r="QYL260" s="22"/>
      <c r="QYM260" s="22"/>
      <c r="QYN260" s="22"/>
      <c r="QYO260" s="22"/>
      <c r="QYP260" s="22"/>
      <c r="QYQ260" s="22"/>
      <c r="QYR260" s="22"/>
      <c r="QYS260" s="22"/>
      <c r="QYT260" s="22"/>
      <c r="QYU260" s="22"/>
      <c r="QYV260" s="22"/>
      <c r="QYW260" s="22"/>
      <c r="QYX260" s="22"/>
      <c r="QYY260" s="22"/>
      <c r="QYZ260" s="22"/>
      <c r="QZA260" s="22"/>
      <c r="QZB260" s="22"/>
      <c r="QZC260" s="22"/>
      <c r="QZD260" s="22"/>
      <c r="QZE260" s="22"/>
      <c r="QZF260" s="22"/>
      <c r="QZG260" s="22"/>
      <c r="QZH260" s="22"/>
      <c r="QZI260" s="22"/>
      <c r="QZJ260" s="22"/>
      <c r="QZK260" s="22"/>
      <c r="QZL260" s="22"/>
      <c r="QZM260" s="22"/>
      <c r="QZN260" s="22"/>
      <c r="QZO260" s="22"/>
      <c r="QZP260" s="22"/>
      <c r="QZQ260" s="22"/>
      <c r="QZR260" s="22"/>
      <c r="QZS260" s="22"/>
      <c r="QZT260" s="22"/>
      <c r="QZU260" s="22"/>
      <c r="QZV260" s="22"/>
      <c r="QZW260" s="22"/>
      <c r="QZX260" s="22"/>
      <c r="QZY260" s="22"/>
      <c r="QZZ260" s="22"/>
      <c r="RAA260" s="22"/>
      <c r="RAB260" s="22"/>
      <c r="RAC260" s="22"/>
      <c r="RAD260" s="22"/>
      <c r="RAE260" s="22"/>
      <c r="RAF260" s="22"/>
      <c r="RAG260" s="22"/>
      <c r="RAH260" s="22"/>
      <c r="RAI260" s="22"/>
      <c r="RAJ260" s="22"/>
      <c r="RAK260" s="22"/>
      <c r="RAL260" s="22"/>
      <c r="RAM260" s="22"/>
      <c r="RAN260" s="22"/>
      <c r="RAO260" s="22"/>
      <c r="RAP260" s="22"/>
      <c r="RAQ260" s="22"/>
      <c r="RAR260" s="22"/>
      <c r="RAS260" s="22"/>
      <c r="RAT260" s="22"/>
      <c r="RAU260" s="22"/>
      <c r="RAV260" s="22"/>
      <c r="RAW260" s="22"/>
      <c r="RAX260" s="22"/>
      <c r="RAY260" s="22"/>
      <c r="RAZ260" s="22"/>
      <c r="RBA260" s="22"/>
      <c r="RBB260" s="22"/>
      <c r="RBC260" s="22"/>
      <c r="RBD260" s="22"/>
      <c r="RBE260" s="22"/>
      <c r="RBF260" s="22"/>
      <c r="RBG260" s="22"/>
      <c r="RBH260" s="22"/>
      <c r="RBI260" s="22"/>
      <c r="RBJ260" s="22"/>
      <c r="RBK260" s="22"/>
      <c r="RBL260" s="22"/>
      <c r="RBM260" s="22"/>
      <c r="RBN260" s="22"/>
      <c r="RBO260" s="22"/>
      <c r="RBP260" s="22"/>
      <c r="RBQ260" s="22"/>
      <c r="RBR260" s="22"/>
      <c r="RBS260" s="22"/>
      <c r="RBT260" s="22"/>
      <c r="RBU260" s="22"/>
      <c r="RBV260" s="22"/>
      <c r="RBW260" s="22"/>
      <c r="RBX260" s="22"/>
      <c r="RBY260" s="22"/>
      <c r="RBZ260" s="22"/>
      <c r="RCA260" s="22"/>
      <c r="RCB260" s="22"/>
      <c r="RCC260" s="22"/>
      <c r="RCD260" s="22"/>
      <c r="RCE260" s="22"/>
      <c r="RCF260" s="22"/>
      <c r="RCG260" s="22"/>
      <c r="RCH260" s="22"/>
      <c r="RCI260" s="22"/>
      <c r="RCJ260" s="22"/>
      <c r="RCK260" s="22"/>
      <c r="RCL260" s="22"/>
      <c r="RCM260" s="22"/>
      <c r="RCN260" s="22"/>
      <c r="RCO260" s="22"/>
      <c r="RCP260" s="22"/>
      <c r="RCQ260" s="22"/>
      <c r="RCR260" s="22"/>
      <c r="RCS260" s="22"/>
      <c r="RCT260" s="22"/>
      <c r="RCU260" s="22"/>
      <c r="RCV260" s="22"/>
      <c r="RCW260" s="22"/>
      <c r="RCX260" s="22"/>
      <c r="RCY260" s="22"/>
      <c r="RCZ260" s="22"/>
      <c r="RDA260" s="22"/>
      <c r="RDB260" s="22"/>
      <c r="RDC260" s="22"/>
      <c r="RDD260" s="22"/>
      <c r="RDE260" s="22"/>
      <c r="RDF260" s="22"/>
      <c r="RDG260" s="22"/>
      <c r="RDH260" s="22"/>
      <c r="RDI260" s="22"/>
      <c r="RDJ260" s="22"/>
      <c r="RDK260" s="22"/>
      <c r="RDL260" s="22"/>
      <c r="RDM260" s="22"/>
      <c r="RDN260" s="22"/>
      <c r="RDO260" s="22"/>
      <c r="RDP260" s="22"/>
      <c r="RDQ260" s="22"/>
      <c r="RDR260" s="22"/>
      <c r="RDS260" s="22"/>
      <c r="RDT260" s="22"/>
      <c r="RDU260" s="22"/>
      <c r="RDV260" s="22"/>
      <c r="RDW260" s="22"/>
      <c r="RDX260" s="22"/>
      <c r="RDY260" s="22"/>
      <c r="RDZ260" s="22"/>
      <c r="REA260" s="22"/>
      <c r="REB260" s="22"/>
      <c r="REC260" s="22"/>
      <c r="RED260" s="22"/>
      <c r="REE260" s="22"/>
      <c r="REF260" s="22"/>
      <c r="REG260" s="22"/>
      <c r="REH260" s="22"/>
      <c r="REI260" s="22"/>
      <c r="REJ260" s="22"/>
      <c r="REK260" s="22"/>
      <c r="REL260" s="22"/>
      <c r="REM260" s="22"/>
      <c r="REN260" s="22"/>
      <c r="REO260" s="22"/>
      <c r="REP260" s="22"/>
      <c r="REQ260" s="22"/>
      <c r="RER260" s="22"/>
      <c r="RES260" s="22"/>
      <c r="RET260" s="22"/>
      <c r="REU260" s="22"/>
      <c r="REV260" s="22"/>
      <c r="REW260" s="22"/>
      <c r="REX260" s="22"/>
      <c r="REY260" s="22"/>
      <c r="REZ260" s="22"/>
      <c r="RFA260" s="22"/>
      <c r="RFB260" s="22"/>
      <c r="RFC260" s="22"/>
      <c r="RFD260" s="22"/>
      <c r="RFE260" s="22"/>
      <c r="RFF260" s="22"/>
      <c r="RFG260" s="22"/>
      <c r="RFH260" s="22"/>
      <c r="RFI260" s="22"/>
      <c r="RFJ260" s="22"/>
      <c r="RFK260" s="22"/>
      <c r="RFL260" s="22"/>
      <c r="RFM260" s="22"/>
      <c r="RFN260" s="22"/>
      <c r="RFO260" s="22"/>
      <c r="RFP260" s="22"/>
      <c r="RFQ260" s="22"/>
      <c r="RFR260" s="22"/>
      <c r="RFS260" s="22"/>
      <c r="RFT260" s="22"/>
      <c r="RFU260" s="22"/>
      <c r="RFV260" s="22"/>
      <c r="RFW260" s="22"/>
      <c r="RFX260" s="22"/>
      <c r="RFY260" s="22"/>
      <c r="RFZ260" s="22"/>
      <c r="RGA260" s="22"/>
      <c r="RGB260" s="22"/>
      <c r="RGC260" s="22"/>
      <c r="RGD260" s="22"/>
      <c r="RGE260" s="22"/>
      <c r="RGF260" s="22"/>
      <c r="RGG260" s="22"/>
      <c r="RGH260" s="22"/>
      <c r="RGI260" s="22"/>
      <c r="RGJ260" s="22"/>
      <c r="RGK260" s="22"/>
      <c r="RGL260" s="22"/>
      <c r="RGM260" s="22"/>
      <c r="RGN260" s="22"/>
      <c r="RGO260" s="22"/>
      <c r="RGP260" s="22"/>
      <c r="RGQ260" s="22"/>
      <c r="RGR260" s="22"/>
      <c r="RGS260" s="22"/>
      <c r="RGT260" s="22"/>
      <c r="RGU260" s="22"/>
      <c r="RGV260" s="22"/>
      <c r="RGW260" s="22"/>
      <c r="RGX260" s="22"/>
      <c r="RGY260" s="22"/>
      <c r="RGZ260" s="22"/>
      <c r="RHA260" s="22"/>
      <c r="RHB260" s="22"/>
      <c r="RHC260" s="22"/>
      <c r="RHD260" s="22"/>
      <c r="RHE260" s="22"/>
      <c r="RHF260" s="22"/>
      <c r="RHG260" s="22"/>
      <c r="RHH260" s="22"/>
      <c r="RHI260" s="22"/>
      <c r="RHJ260" s="22"/>
      <c r="RHK260" s="22"/>
      <c r="RHL260" s="22"/>
      <c r="RHM260" s="22"/>
      <c r="RHN260" s="22"/>
      <c r="RHO260" s="22"/>
      <c r="RHP260" s="22"/>
      <c r="RHQ260" s="22"/>
      <c r="RHR260" s="22"/>
      <c r="RHS260" s="22"/>
      <c r="RHT260" s="22"/>
      <c r="RHU260" s="22"/>
      <c r="RHV260" s="22"/>
      <c r="RHW260" s="22"/>
      <c r="RHX260" s="22"/>
      <c r="RHY260" s="22"/>
      <c r="RHZ260" s="22"/>
      <c r="RIA260" s="22"/>
      <c r="RIB260" s="22"/>
      <c r="RIC260" s="22"/>
      <c r="RID260" s="22"/>
      <c r="RIE260" s="22"/>
      <c r="RIF260" s="22"/>
      <c r="RIG260" s="22"/>
      <c r="RIH260" s="22"/>
      <c r="RII260" s="22"/>
      <c r="RIJ260" s="22"/>
      <c r="RIK260" s="22"/>
      <c r="RIL260" s="22"/>
      <c r="RIM260" s="22"/>
      <c r="RIN260" s="22"/>
      <c r="RIO260" s="22"/>
      <c r="RIP260" s="22"/>
      <c r="RIQ260" s="22"/>
      <c r="RIR260" s="22"/>
      <c r="RIS260" s="22"/>
      <c r="RIT260" s="22"/>
      <c r="RIU260" s="22"/>
      <c r="RIV260" s="22"/>
      <c r="RIW260" s="22"/>
      <c r="RIX260" s="22"/>
      <c r="RIY260" s="22"/>
      <c r="RIZ260" s="22"/>
      <c r="RJA260" s="22"/>
      <c r="RJB260" s="22"/>
      <c r="RJC260" s="22"/>
      <c r="RJD260" s="22"/>
      <c r="RJE260" s="22"/>
      <c r="RJF260" s="22"/>
      <c r="RJG260" s="22"/>
      <c r="RJH260" s="22"/>
      <c r="RJI260" s="22"/>
      <c r="RJJ260" s="22"/>
      <c r="RJK260" s="22"/>
      <c r="RJL260" s="22"/>
      <c r="RJM260" s="22"/>
      <c r="RJN260" s="22"/>
      <c r="RJO260" s="22"/>
      <c r="RJP260" s="22"/>
      <c r="RJQ260" s="22"/>
      <c r="RJR260" s="22"/>
      <c r="RJS260" s="22"/>
      <c r="RJT260" s="22"/>
      <c r="RJU260" s="22"/>
      <c r="RJV260" s="22"/>
      <c r="RJW260" s="22"/>
      <c r="RJX260" s="22"/>
      <c r="RJY260" s="22"/>
      <c r="RJZ260" s="22"/>
      <c r="RKA260" s="22"/>
      <c r="RKB260" s="22"/>
      <c r="RKC260" s="22"/>
      <c r="RKD260" s="22"/>
      <c r="RKE260" s="22"/>
      <c r="RKF260" s="22"/>
      <c r="RKG260" s="22"/>
      <c r="RKH260" s="22"/>
      <c r="RKI260" s="22"/>
      <c r="RKJ260" s="22"/>
      <c r="RKK260" s="22"/>
      <c r="RKL260" s="22"/>
      <c r="RKM260" s="22"/>
      <c r="RKN260" s="22"/>
      <c r="RKO260" s="22"/>
      <c r="RKP260" s="22"/>
      <c r="RKQ260" s="22"/>
      <c r="RKR260" s="22"/>
      <c r="RKS260" s="22"/>
      <c r="RKT260" s="22"/>
      <c r="RKU260" s="22"/>
      <c r="RKV260" s="22"/>
      <c r="RKW260" s="22"/>
      <c r="RKX260" s="22"/>
      <c r="RKY260" s="22"/>
      <c r="RKZ260" s="22"/>
      <c r="RLA260" s="22"/>
      <c r="RLB260" s="22"/>
      <c r="RLC260" s="22"/>
      <c r="RLD260" s="22"/>
      <c r="RLE260" s="22"/>
      <c r="RLF260" s="22"/>
      <c r="RLG260" s="22"/>
      <c r="RLH260" s="22"/>
      <c r="RLI260" s="22"/>
      <c r="RLJ260" s="22"/>
      <c r="RLK260" s="22"/>
      <c r="RLL260" s="22"/>
      <c r="RLM260" s="22"/>
      <c r="RLN260" s="22"/>
      <c r="RLO260" s="22"/>
      <c r="RLP260" s="22"/>
      <c r="RLQ260" s="22"/>
      <c r="RLR260" s="22"/>
      <c r="RLS260" s="22"/>
      <c r="RLT260" s="22"/>
      <c r="RLU260" s="22"/>
      <c r="RLV260" s="22"/>
      <c r="RLW260" s="22"/>
      <c r="RLX260" s="22"/>
      <c r="RLY260" s="22"/>
      <c r="RLZ260" s="22"/>
      <c r="RMA260" s="22"/>
      <c r="RMB260" s="22"/>
      <c r="RMC260" s="22"/>
      <c r="RMD260" s="22"/>
      <c r="RME260" s="22"/>
      <c r="RMF260" s="22"/>
      <c r="RMG260" s="22"/>
      <c r="RMH260" s="22"/>
      <c r="RMI260" s="22"/>
      <c r="RMJ260" s="22"/>
      <c r="RMK260" s="22"/>
      <c r="RML260" s="22"/>
      <c r="RMM260" s="22"/>
      <c r="RMN260" s="22"/>
      <c r="RMO260" s="22"/>
      <c r="RMP260" s="22"/>
      <c r="RMQ260" s="22"/>
      <c r="RMR260" s="22"/>
      <c r="RMS260" s="22"/>
      <c r="RMT260" s="22"/>
      <c r="RMU260" s="22"/>
      <c r="RMV260" s="22"/>
      <c r="RMW260" s="22"/>
      <c r="RMX260" s="22"/>
      <c r="RMY260" s="22"/>
      <c r="RMZ260" s="22"/>
      <c r="RNA260" s="22"/>
      <c r="RNB260" s="22"/>
      <c r="RNC260" s="22"/>
      <c r="RND260" s="22"/>
      <c r="RNE260" s="22"/>
      <c r="RNF260" s="22"/>
      <c r="RNG260" s="22"/>
      <c r="RNH260" s="22"/>
      <c r="RNI260" s="22"/>
      <c r="RNJ260" s="22"/>
      <c r="RNK260" s="22"/>
      <c r="RNL260" s="22"/>
      <c r="RNM260" s="22"/>
      <c r="RNN260" s="22"/>
      <c r="RNO260" s="22"/>
      <c r="RNP260" s="22"/>
      <c r="RNQ260" s="22"/>
      <c r="RNR260" s="22"/>
      <c r="RNS260" s="22"/>
      <c r="RNT260" s="22"/>
      <c r="RNU260" s="22"/>
      <c r="RNV260" s="22"/>
      <c r="RNW260" s="22"/>
      <c r="RNX260" s="22"/>
      <c r="RNY260" s="22"/>
      <c r="RNZ260" s="22"/>
      <c r="ROA260" s="22"/>
      <c r="ROB260" s="22"/>
      <c r="ROC260" s="22"/>
      <c r="ROD260" s="22"/>
      <c r="ROE260" s="22"/>
      <c r="ROF260" s="22"/>
      <c r="ROG260" s="22"/>
      <c r="ROH260" s="22"/>
      <c r="ROI260" s="22"/>
      <c r="ROJ260" s="22"/>
      <c r="ROK260" s="22"/>
      <c r="ROL260" s="22"/>
      <c r="ROM260" s="22"/>
      <c r="RON260" s="22"/>
      <c r="ROO260" s="22"/>
      <c r="ROP260" s="22"/>
      <c r="ROQ260" s="22"/>
      <c r="ROR260" s="22"/>
      <c r="ROS260" s="22"/>
      <c r="ROT260" s="22"/>
      <c r="ROU260" s="22"/>
      <c r="ROV260" s="22"/>
      <c r="ROW260" s="22"/>
      <c r="ROX260" s="22"/>
      <c r="ROY260" s="22"/>
      <c r="ROZ260" s="22"/>
      <c r="RPA260" s="22"/>
      <c r="RPB260" s="22"/>
      <c r="RPC260" s="22"/>
      <c r="RPD260" s="22"/>
      <c r="RPE260" s="22"/>
      <c r="RPF260" s="22"/>
      <c r="RPG260" s="22"/>
      <c r="RPH260" s="22"/>
      <c r="RPI260" s="22"/>
      <c r="RPJ260" s="22"/>
      <c r="RPK260" s="22"/>
      <c r="RPL260" s="22"/>
      <c r="RPM260" s="22"/>
      <c r="RPN260" s="22"/>
      <c r="RPO260" s="22"/>
      <c r="RPP260" s="22"/>
      <c r="RPQ260" s="22"/>
      <c r="RPR260" s="22"/>
      <c r="RPS260" s="22"/>
      <c r="RPT260" s="22"/>
      <c r="RPU260" s="22"/>
      <c r="RPV260" s="22"/>
      <c r="RPW260" s="22"/>
      <c r="RPX260" s="22"/>
      <c r="RPY260" s="22"/>
      <c r="RPZ260" s="22"/>
      <c r="RQA260" s="22"/>
      <c r="RQB260" s="22"/>
      <c r="RQC260" s="22"/>
      <c r="RQD260" s="22"/>
      <c r="RQE260" s="22"/>
      <c r="RQF260" s="22"/>
      <c r="RQG260" s="22"/>
      <c r="RQH260" s="22"/>
      <c r="RQI260" s="22"/>
      <c r="RQJ260" s="22"/>
      <c r="RQK260" s="22"/>
      <c r="RQL260" s="22"/>
      <c r="RQM260" s="22"/>
      <c r="RQN260" s="22"/>
      <c r="RQO260" s="22"/>
      <c r="RQP260" s="22"/>
      <c r="RQQ260" s="22"/>
      <c r="RQR260" s="22"/>
      <c r="RQS260" s="22"/>
      <c r="RQT260" s="22"/>
      <c r="RQU260" s="22"/>
      <c r="RQV260" s="22"/>
      <c r="RQW260" s="22"/>
      <c r="RQX260" s="22"/>
      <c r="RQY260" s="22"/>
      <c r="RQZ260" s="22"/>
      <c r="RRA260" s="22"/>
      <c r="RRB260" s="22"/>
      <c r="RRC260" s="22"/>
      <c r="RRD260" s="22"/>
      <c r="RRE260" s="22"/>
      <c r="RRF260" s="22"/>
      <c r="RRG260" s="22"/>
      <c r="RRH260" s="22"/>
      <c r="RRI260" s="22"/>
      <c r="RRJ260" s="22"/>
      <c r="RRK260" s="22"/>
      <c r="RRL260" s="22"/>
      <c r="RRM260" s="22"/>
      <c r="RRN260" s="22"/>
      <c r="RRO260" s="22"/>
      <c r="RRP260" s="22"/>
      <c r="RRQ260" s="22"/>
      <c r="RRR260" s="22"/>
      <c r="RRS260" s="22"/>
      <c r="RRT260" s="22"/>
      <c r="RRU260" s="22"/>
      <c r="RRV260" s="22"/>
      <c r="RRW260" s="22"/>
      <c r="RRX260" s="22"/>
      <c r="RRY260" s="22"/>
      <c r="RRZ260" s="22"/>
      <c r="RSA260" s="22"/>
      <c r="RSB260" s="22"/>
      <c r="RSC260" s="22"/>
      <c r="RSD260" s="22"/>
      <c r="RSE260" s="22"/>
      <c r="RSF260" s="22"/>
      <c r="RSG260" s="22"/>
      <c r="RSH260" s="22"/>
      <c r="RSI260" s="22"/>
      <c r="RSJ260" s="22"/>
      <c r="RSK260" s="22"/>
      <c r="RSL260" s="22"/>
      <c r="RSM260" s="22"/>
      <c r="RSN260" s="22"/>
      <c r="RSO260" s="22"/>
      <c r="RSP260" s="22"/>
      <c r="RSQ260" s="22"/>
      <c r="RSR260" s="22"/>
      <c r="RSS260" s="22"/>
      <c r="RST260" s="22"/>
      <c r="RSU260" s="22"/>
      <c r="RSV260" s="22"/>
      <c r="RSW260" s="22"/>
      <c r="RSX260" s="22"/>
      <c r="RSY260" s="22"/>
      <c r="RSZ260" s="22"/>
      <c r="RTA260" s="22"/>
      <c r="RTB260" s="22"/>
      <c r="RTC260" s="22"/>
      <c r="RTD260" s="22"/>
      <c r="RTE260" s="22"/>
      <c r="RTF260" s="22"/>
      <c r="RTG260" s="22"/>
      <c r="RTH260" s="22"/>
      <c r="RTI260" s="22"/>
      <c r="RTJ260" s="22"/>
      <c r="RTK260" s="22"/>
      <c r="RTL260" s="22"/>
      <c r="RTM260" s="22"/>
      <c r="RTN260" s="22"/>
      <c r="RTO260" s="22"/>
      <c r="RTP260" s="22"/>
      <c r="RTQ260" s="22"/>
      <c r="RTR260" s="22"/>
      <c r="RTS260" s="22"/>
      <c r="RTT260" s="22"/>
      <c r="RTU260" s="22"/>
      <c r="RTV260" s="22"/>
      <c r="RTW260" s="22"/>
      <c r="RTX260" s="22"/>
      <c r="RTY260" s="22"/>
      <c r="RTZ260" s="22"/>
      <c r="RUA260" s="22"/>
      <c r="RUB260" s="22"/>
      <c r="RUC260" s="22"/>
      <c r="RUD260" s="22"/>
      <c r="RUE260" s="22"/>
      <c r="RUF260" s="22"/>
      <c r="RUG260" s="22"/>
      <c r="RUH260" s="22"/>
      <c r="RUI260" s="22"/>
      <c r="RUJ260" s="22"/>
      <c r="RUK260" s="22"/>
      <c r="RUL260" s="22"/>
      <c r="RUM260" s="22"/>
      <c r="RUN260" s="22"/>
      <c r="RUO260" s="22"/>
      <c r="RUP260" s="22"/>
      <c r="RUQ260" s="22"/>
      <c r="RUR260" s="22"/>
      <c r="RUS260" s="22"/>
      <c r="RUT260" s="22"/>
      <c r="RUU260" s="22"/>
      <c r="RUV260" s="22"/>
      <c r="RUW260" s="22"/>
      <c r="RUX260" s="22"/>
      <c r="RUY260" s="22"/>
      <c r="RUZ260" s="22"/>
      <c r="RVA260" s="22"/>
      <c r="RVB260" s="22"/>
      <c r="RVC260" s="22"/>
      <c r="RVD260" s="22"/>
      <c r="RVE260" s="22"/>
      <c r="RVF260" s="22"/>
      <c r="RVG260" s="22"/>
      <c r="RVH260" s="22"/>
      <c r="RVI260" s="22"/>
      <c r="RVJ260" s="22"/>
      <c r="RVK260" s="22"/>
      <c r="RVL260" s="22"/>
      <c r="RVM260" s="22"/>
      <c r="RVN260" s="22"/>
      <c r="RVO260" s="22"/>
      <c r="RVP260" s="22"/>
      <c r="RVQ260" s="22"/>
      <c r="RVR260" s="22"/>
      <c r="RVS260" s="22"/>
      <c r="RVT260" s="22"/>
      <c r="RVU260" s="22"/>
      <c r="RVV260" s="22"/>
      <c r="RVW260" s="22"/>
      <c r="RVX260" s="22"/>
      <c r="RVY260" s="22"/>
      <c r="RVZ260" s="22"/>
      <c r="RWA260" s="22"/>
      <c r="RWB260" s="22"/>
      <c r="RWC260" s="22"/>
      <c r="RWD260" s="22"/>
      <c r="RWE260" s="22"/>
      <c r="RWF260" s="22"/>
      <c r="RWG260" s="22"/>
      <c r="RWH260" s="22"/>
      <c r="RWI260" s="22"/>
      <c r="RWJ260" s="22"/>
      <c r="RWK260" s="22"/>
      <c r="RWL260" s="22"/>
      <c r="RWM260" s="22"/>
      <c r="RWN260" s="22"/>
      <c r="RWO260" s="22"/>
      <c r="RWP260" s="22"/>
      <c r="RWQ260" s="22"/>
      <c r="RWR260" s="22"/>
      <c r="RWS260" s="22"/>
      <c r="RWT260" s="22"/>
      <c r="RWU260" s="22"/>
      <c r="RWV260" s="22"/>
      <c r="RWW260" s="22"/>
      <c r="RWX260" s="22"/>
      <c r="RWY260" s="22"/>
      <c r="RWZ260" s="22"/>
      <c r="RXA260" s="22"/>
      <c r="RXB260" s="22"/>
      <c r="RXC260" s="22"/>
      <c r="RXD260" s="22"/>
      <c r="RXE260" s="22"/>
      <c r="RXF260" s="22"/>
      <c r="RXG260" s="22"/>
      <c r="RXH260" s="22"/>
      <c r="RXI260" s="22"/>
      <c r="RXJ260" s="22"/>
      <c r="RXK260" s="22"/>
      <c r="RXL260" s="22"/>
      <c r="RXM260" s="22"/>
      <c r="RXN260" s="22"/>
      <c r="RXO260" s="22"/>
      <c r="RXP260" s="22"/>
      <c r="RXQ260" s="22"/>
      <c r="RXR260" s="22"/>
      <c r="RXS260" s="22"/>
      <c r="RXT260" s="22"/>
      <c r="RXU260" s="22"/>
      <c r="RXV260" s="22"/>
      <c r="RXW260" s="22"/>
      <c r="RXX260" s="22"/>
      <c r="RXY260" s="22"/>
      <c r="RXZ260" s="22"/>
      <c r="RYA260" s="22"/>
      <c r="RYB260" s="22"/>
      <c r="RYC260" s="22"/>
      <c r="RYD260" s="22"/>
      <c r="RYE260" s="22"/>
      <c r="RYF260" s="22"/>
      <c r="RYG260" s="22"/>
      <c r="RYH260" s="22"/>
      <c r="RYI260" s="22"/>
      <c r="RYJ260" s="22"/>
      <c r="RYK260" s="22"/>
      <c r="RYL260" s="22"/>
      <c r="RYM260" s="22"/>
      <c r="RYN260" s="22"/>
      <c r="RYO260" s="22"/>
      <c r="RYP260" s="22"/>
      <c r="RYQ260" s="22"/>
      <c r="RYR260" s="22"/>
      <c r="RYS260" s="22"/>
      <c r="RYT260" s="22"/>
      <c r="RYU260" s="22"/>
      <c r="RYV260" s="22"/>
      <c r="RYW260" s="22"/>
      <c r="RYX260" s="22"/>
      <c r="RYY260" s="22"/>
      <c r="RYZ260" s="22"/>
      <c r="RZA260" s="22"/>
      <c r="RZB260" s="22"/>
      <c r="RZC260" s="22"/>
      <c r="RZD260" s="22"/>
      <c r="RZE260" s="22"/>
      <c r="RZF260" s="22"/>
      <c r="RZG260" s="22"/>
      <c r="RZH260" s="22"/>
      <c r="RZI260" s="22"/>
      <c r="RZJ260" s="22"/>
      <c r="RZK260" s="22"/>
      <c r="RZL260" s="22"/>
      <c r="RZM260" s="22"/>
      <c r="RZN260" s="22"/>
      <c r="RZO260" s="22"/>
      <c r="RZP260" s="22"/>
      <c r="RZQ260" s="22"/>
      <c r="RZR260" s="22"/>
      <c r="RZS260" s="22"/>
      <c r="RZT260" s="22"/>
      <c r="RZU260" s="22"/>
      <c r="RZV260" s="22"/>
      <c r="RZW260" s="22"/>
      <c r="RZX260" s="22"/>
      <c r="RZY260" s="22"/>
      <c r="RZZ260" s="22"/>
      <c r="SAA260" s="22"/>
      <c r="SAB260" s="22"/>
      <c r="SAC260" s="22"/>
      <c r="SAD260" s="22"/>
      <c r="SAE260" s="22"/>
      <c r="SAF260" s="22"/>
      <c r="SAG260" s="22"/>
      <c r="SAH260" s="22"/>
      <c r="SAI260" s="22"/>
      <c r="SAJ260" s="22"/>
      <c r="SAK260" s="22"/>
      <c r="SAL260" s="22"/>
      <c r="SAM260" s="22"/>
      <c r="SAN260" s="22"/>
      <c r="SAO260" s="22"/>
      <c r="SAP260" s="22"/>
      <c r="SAQ260" s="22"/>
      <c r="SAR260" s="22"/>
      <c r="SAS260" s="22"/>
      <c r="SAT260" s="22"/>
      <c r="SAU260" s="22"/>
      <c r="SAV260" s="22"/>
      <c r="SAW260" s="22"/>
      <c r="SAX260" s="22"/>
      <c r="SAY260" s="22"/>
      <c r="SAZ260" s="22"/>
      <c r="SBA260" s="22"/>
      <c r="SBB260" s="22"/>
      <c r="SBC260" s="22"/>
      <c r="SBD260" s="22"/>
      <c r="SBE260" s="22"/>
      <c r="SBF260" s="22"/>
      <c r="SBG260" s="22"/>
      <c r="SBH260" s="22"/>
      <c r="SBI260" s="22"/>
      <c r="SBJ260" s="22"/>
      <c r="SBK260" s="22"/>
      <c r="SBL260" s="22"/>
      <c r="SBM260" s="22"/>
      <c r="SBN260" s="22"/>
      <c r="SBO260" s="22"/>
      <c r="SBP260" s="22"/>
      <c r="SBQ260" s="22"/>
      <c r="SBR260" s="22"/>
      <c r="SBS260" s="22"/>
      <c r="SBT260" s="22"/>
      <c r="SBU260" s="22"/>
      <c r="SBV260" s="22"/>
      <c r="SBW260" s="22"/>
      <c r="SBX260" s="22"/>
      <c r="SBY260" s="22"/>
      <c r="SBZ260" s="22"/>
      <c r="SCA260" s="22"/>
      <c r="SCB260" s="22"/>
      <c r="SCC260" s="22"/>
      <c r="SCD260" s="22"/>
      <c r="SCE260" s="22"/>
      <c r="SCF260" s="22"/>
      <c r="SCG260" s="22"/>
      <c r="SCH260" s="22"/>
      <c r="SCI260" s="22"/>
      <c r="SCJ260" s="22"/>
      <c r="SCK260" s="22"/>
      <c r="SCL260" s="22"/>
      <c r="SCM260" s="22"/>
      <c r="SCN260" s="22"/>
      <c r="SCO260" s="22"/>
      <c r="SCP260" s="22"/>
      <c r="SCQ260" s="22"/>
      <c r="SCR260" s="22"/>
      <c r="SCS260" s="22"/>
      <c r="SCT260" s="22"/>
      <c r="SCU260" s="22"/>
      <c r="SCV260" s="22"/>
      <c r="SCW260" s="22"/>
      <c r="SCX260" s="22"/>
      <c r="SCY260" s="22"/>
      <c r="SCZ260" s="22"/>
      <c r="SDA260" s="22"/>
      <c r="SDB260" s="22"/>
      <c r="SDC260" s="22"/>
      <c r="SDD260" s="22"/>
      <c r="SDE260" s="22"/>
      <c r="SDF260" s="22"/>
      <c r="SDG260" s="22"/>
      <c r="SDH260" s="22"/>
      <c r="SDI260" s="22"/>
      <c r="SDJ260" s="22"/>
      <c r="SDK260" s="22"/>
      <c r="SDL260" s="22"/>
      <c r="SDM260" s="22"/>
      <c r="SDN260" s="22"/>
      <c r="SDO260" s="22"/>
      <c r="SDP260" s="22"/>
      <c r="SDQ260" s="22"/>
      <c r="SDR260" s="22"/>
      <c r="SDS260" s="22"/>
      <c r="SDT260" s="22"/>
      <c r="SDU260" s="22"/>
      <c r="SDV260" s="22"/>
      <c r="SDW260" s="22"/>
      <c r="SDX260" s="22"/>
      <c r="SDY260" s="22"/>
      <c r="SDZ260" s="22"/>
      <c r="SEA260" s="22"/>
      <c r="SEB260" s="22"/>
      <c r="SEC260" s="22"/>
      <c r="SED260" s="22"/>
      <c r="SEE260" s="22"/>
      <c r="SEF260" s="22"/>
      <c r="SEG260" s="22"/>
      <c r="SEH260" s="22"/>
      <c r="SEI260" s="22"/>
      <c r="SEJ260" s="22"/>
      <c r="SEK260" s="22"/>
      <c r="SEL260" s="22"/>
      <c r="SEM260" s="22"/>
      <c r="SEN260" s="22"/>
      <c r="SEO260" s="22"/>
      <c r="SEP260" s="22"/>
      <c r="SEQ260" s="22"/>
      <c r="SER260" s="22"/>
      <c r="SES260" s="22"/>
      <c r="SET260" s="22"/>
      <c r="SEU260" s="22"/>
      <c r="SEV260" s="22"/>
      <c r="SEW260" s="22"/>
      <c r="SEX260" s="22"/>
      <c r="SEY260" s="22"/>
      <c r="SEZ260" s="22"/>
      <c r="SFA260" s="22"/>
      <c r="SFB260" s="22"/>
      <c r="SFC260" s="22"/>
      <c r="SFD260" s="22"/>
      <c r="SFE260" s="22"/>
      <c r="SFF260" s="22"/>
      <c r="SFG260" s="22"/>
      <c r="SFH260" s="22"/>
      <c r="SFI260" s="22"/>
      <c r="SFJ260" s="22"/>
      <c r="SFK260" s="22"/>
      <c r="SFL260" s="22"/>
      <c r="SFM260" s="22"/>
      <c r="SFN260" s="22"/>
      <c r="SFO260" s="22"/>
      <c r="SFP260" s="22"/>
      <c r="SFQ260" s="22"/>
      <c r="SFR260" s="22"/>
      <c r="SFS260" s="22"/>
      <c r="SFT260" s="22"/>
      <c r="SFU260" s="22"/>
      <c r="SFV260" s="22"/>
      <c r="SFW260" s="22"/>
      <c r="SFX260" s="22"/>
      <c r="SFY260" s="22"/>
      <c r="SFZ260" s="22"/>
      <c r="SGA260" s="22"/>
      <c r="SGB260" s="22"/>
      <c r="SGC260" s="22"/>
      <c r="SGD260" s="22"/>
      <c r="SGE260" s="22"/>
      <c r="SGF260" s="22"/>
      <c r="SGG260" s="22"/>
      <c r="SGH260" s="22"/>
      <c r="SGI260" s="22"/>
      <c r="SGJ260" s="22"/>
      <c r="SGK260" s="22"/>
      <c r="SGL260" s="22"/>
      <c r="SGM260" s="22"/>
      <c r="SGN260" s="22"/>
      <c r="SGO260" s="22"/>
      <c r="SGP260" s="22"/>
      <c r="SGQ260" s="22"/>
      <c r="SGR260" s="22"/>
      <c r="SGS260" s="22"/>
      <c r="SGT260" s="22"/>
      <c r="SGU260" s="22"/>
      <c r="SGV260" s="22"/>
      <c r="SGW260" s="22"/>
      <c r="SGX260" s="22"/>
      <c r="SGY260" s="22"/>
      <c r="SGZ260" s="22"/>
      <c r="SHA260" s="22"/>
      <c r="SHB260" s="22"/>
      <c r="SHC260" s="22"/>
      <c r="SHD260" s="22"/>
      <c r="SHE260" s="22"/>
      <c r="SHF260" s="22"/>
      <c r="SHG260" s="22"/>
      <c r="SHH260" s="22"/>
      <c r="SHI260" s="22"/>
      <c r="SHJ260" s="22"/>
      <c r="SHK260" s="22"/>
      <c r="SHL260" s="22"/>
      <c r="SHM260" s="22"/>
      <c r="SHN260" s="22"/>
      <c r="SHO260" s="22"/>
      <c r="SHP260" s="22"/>
      <c r="SHQ260" s="22"/>
      <c r="SHR260" s="22"/>
      <c r="SHS260" s="22"/>
      <c r="SHT260" s="22"/>
      <c r="SHU260" s="22"/>
      <c r="SHV260" s="22"/>
      <c r="SHW260" s="22"/>
      <c r="SHX260" s="22"/>
      <c r="SHY260" s="22"/>
      <c r="SHZ260" s="22"/>
      <c r="SIA260" s="22"/>
      <c r="SIB260" s="22"/>
      <c r="SIC260" s="22"/>
      <c r="SID260" s="22"/>
      <c r="SIE260" s="22"/>
      <c r="SIF260" s="22"/>
      <c r="SIG260" s="22"/>
      <c r="SIH260" s="22"/>
      <c r="SII260" s="22"/>
      <c r="SIJ260" s="22"/>
      <c r="SIK260" s="22"/>
      <c r="SIL260" s="22"/>
      <c r="SIM260" s="22"/>
      <c r="SIN260" s="22"/>
      <c r="SIO260" s="22"/>
      <c r="SIP260" s="22"/>
      <c r="SIQ260" s="22"/>
      <c r="SIR260" s="22"/>
      <c r="SIS260" s="22"/>
      <c r="SIT260" s="22"/>
      <c r="SIU260" s="22"/>
      <c r="SIV260" s="22"/>
      <c r="SIW260" s="22"/>
      <c r="SIX260" s="22"/>
      <c r="SIY260" s="22"/>
      <c r="SIZ260" s="22"/>
      <c r="SJA260" s="22"/>
      <c r="SJB260" s="22"/>
      <c r="SJC260" s="22"/>
      <c r="SJD260" s="22"/>
      <c r="SJE260" s="22"/>
      <c r="SJF260" s="22"/>
      <c r="SJG260" s="22"/>
      <c r="SJH260" s="22"/>
      <c r="SJI260" s="22"/>
      <c r="SJJ260" s="22"/>
      <c r="SJK260" s="22"/>
      <c r="SJL260" s="22"/>
      <c r="SJM260" s="22"/>
      <c r="SJN260" s="22"/>
      <c r="SJO260" s="22"/>
      <c r="SJP260" s="22"/>
      <c r="SJQ260" s="22"/>
      <c r="SJR260" s="22"/>
      <c r="SJS260" s="22"/>
      <c r="SJT260" s="22"/>
      <c r="SJU260" s="22"/>
      <c r="SJV260" s="22"/>
      <c r="SJW260" s="22"/>
      <c r="SJX260" s="22"/>
      <c r="SJY260" s="22"/>
      <c r="SJZ260" s="22"/>
      <c r="SKA260" s="22"/>
      <c r="SKB260" s="22"/>
      <c r="SKC260" s="22"/>
      <c r="SKD260" s="22"/>
      <c r="SKE260" s="22"/>
      <c r="SKF260" s="22"/>
      <c r="SKG260" s="22"/>
      <c r="SKH260" s="22"/>
      <c r="SKI260" s="22"/>
      <c r="SKJ260" s="22"/>
      <c r="SKK260" s="22"/>
      <c r="SKL260" s="22"/>
      <c r="SKM260" s="22"/>
      <c r="SKN260" s="22"/>
      <c r="SKO260" s="22"/>
      <c r="SKP260" s="22"/>
      <c r="SKQ260" s="22"/>
      <c r="SKR260" s="22"/>
      <c r="SKS260" s="22"/>
      <c r="SKT260" s="22"/>
      <c r="SKU260" s="22"/>
      <c r="SKV260" s="22"/>
      <c r="SKW260" s="22"/>
      <c r="SKX260" s="22"/>
      <c r="SKY260" s="22"/>
      <c r="SKZ260" s="22"/>
      <c r="SLA260" s="22"/>
      <c r="SLB260" s="22"/>
      <c r="SLC260" s="22"/>
      <c r="SLD260" s="22"/>
      <c r="SLE260" s="22"/>
      <c r="SLF260" s="22"/>
      <c r="SLG260" s="22"/>
      <c r="SLH260" s="22"/>
      <c r="SLI260" s="22"/>
      <c r="SLJ260" s="22"/>
      <c r="SLK260" s="22"/>
      <c r="SLL260" s="22"/>
      <c r="SLM260" s="22"/>
      <c r="SLN260" s="22"/>
      <c r="SLO260" s="22"/>
      <c r="SLP260" s="22"/>
      <c r="SLQ260" s="22"/>
      <c r="SLR260" s="22"/>
      <c r="SLS260" s="22"/>
      <c r="SLT260" s="22"/>
      <c r="SLU260" s="22"/>
      <c r="SLV260" s="22"/>
      <c r="SLW260" s="22"/>
      <c r="SLX260" s="22"/>
      <c r="SLY260" s="22"/>
      <c r="SLZ260" s="22"/>
      <c r="SMA260" s="22"/>
      <c r="SMB260" s="22"/>
      <c r="SMC260" s="22"/>
      <c r="SMD260" s="22"/>
      <c r="SME260" s="22"/>
      <c r="SMF260" s="22"/>
      <c r="SMG260" s="22"/>
      <c r="SMH260" s="22"/>
      <c r="SMI260" s="22"/>
      <c r="SMJ260" s="22"/>
      <c r="SMK260" s="22"/>
      <c r="SML260" s="22"/>
      <c r="SMM260" s="22"/>
      <c r="SMN260" s="22"/>
      <c r="SMO260" s="22"/>
      <c r="SMP260" s="22"/>
      <c r="SMQ260" s="22"/>
      <c r="SMR260" s="22"/>
      <c r="SMS260" s="22"/>
      <c r="SMT260" s="22"/>
      <c r="SMU260" s="22"/>
      <c r="SMV260" s="22"/>
      <c r="SMW260" s="22"/>
      <c r="SMX260" s="22"/>
      <c r="SMY260" s="22"/>
      <c r="SMZ260" s="22"/>
      <c r="SNA260" s="22"/>
      <c r="SNB260" s="22"/>
      <c r="SNC260" s="22"/>
      <c r="SND260" s="22"/>
      <c r="SNE260" s="22"/>
      <c r="SNF260" s="22"/>
      <c r="SNG260" s="22"/>
      <c r="SNH260" s="22"/>
      <c r="SNI260" s="22"/>
      <c r="SNJ260" s="22"/>
      <c r="SNK260" s="22"/>
      <c r="SNL260" s="22"/>
      <c r="SNM260" s="22"/>
      <c r="SNN260" s="22"/>
      <c r="SNO260" s="22"/>
      <c r="SNP260" s="22"/>
      <c r="SNQ260" s="22"/>
      <c r="SNR260" s="22"/>
      <c r="SNS260" s="22"/>
      <c r="SNT260" s="22"/>
      <c r="SNU260" s="22"/>
      <c r="SNV260" s="22"/>
      <c r="SNW260" s="22"/>
      <c r="SNX260" s="22"/>
      <c r="SNY260" s="22"/>
      <c r="SNZ260" s="22"/>
      <c r="SOA260" s="22"/>
      <c r="SOB260" s="22"/>
      <c r="SOC260" s="22"/>
      <c r="SOD260" s="22"/>
      <c r="SOE260" s="22"/>
      <c r="SOF260" s="22"/>
      <c r="SOG260" s="22"/>
      <c r="SOH260" s="22"/>
      <c r="SOI260" s="22"/>
      <c r="SOJ260" s="22"/>
      <c r="SOK260" s="22"/>
      <c r="SOL260" s="22"/>
      <c r="SOM260" s="22"/>
      <c r="SON260" s="22"/>
      <c r="SOO260" s="22"/>
      <c r="SOP260" s="22"/>
      <c r="SOQ260" s="22"/>
      <c r="SOR260" s="22"/>
      <c r="SOS260" s="22"/>
      <c r="SOT260" s="22"/>
      <c r="SOU260" s="22"/>
      <c r="SOV260" s="22"/>
      <c r="SOW260" s="22"/>
      <c r="SOX260" s="22"/>
      <c r="SOY260" s="22"/>
      <c r="SOZ260" s="22"/>
      <c r="SPA260" s="22"/>
      <c r="SPB260" s="22"/>
      <c r="SPC260" s="22"/>
      <c r="SPD260" s="22"/>
      <c r="SPE260" s="22"/>
      <c r="SPF260" s="22"/>
      <c r="SPG260" s="22"/>
      <c r="SPH260" s="22"/>
      <c r="SPI260" s="22"/>
      <c r="SPJ260" s="22"/>
      <c r="SPK260" s="22"/>
      <c r="SPL260" s="22"/>
      <c r="SPM260" s="22"/>
      <c r="SPN260" s="22"/>
      <c r="SPO260" s="22"/>
      <c r="SPP260" s="22"/>
      <c r="SPQ260" s="22"/>
      <c r="SPR260" s="22"/>
      <c r="SPS260" s="22"/>
      <c r="SPT260" s="22"/>
      <c r="SPU260" s="22"/>
      <c r="SPV260" s="22"/>
      <c r="SPW260" s="22"/>
      <c r="SPX260" s="22"/>
      <c r="SPY260" s="22"/>
      <c r="SPZ260" s="22"/>
      <c r="SQA260" s="22"/>
      <c r="SQB260" s="22"/>
      <c r="SQC260" s="22"/>
      <c r="SQD260" s="22"/>
      <c r="SQE260" s="22"/>
      <c r="SQF260" s="22"/>
      <c r="SQG260" s="22"/>
      <c r="SQH260" s="22"/>
      <c r="SQI260" s="22"/>
      <c r="SQJ260" s="22"/>
      <c r="SQK260" s="22"/>
      <c r="SQL260" s="22"/>
      <c r="SQM260" s="22"/>
      <c r="SQN260" s="22"/>
      <c r="SQO260" s="22"/>
      <c r="SQP260" s="22"/>
      <c r="SQQ260" s="22"/>
      <c r="SQR260" s="22"/>
      <c r="SQS260" s="22"/>
      <c r="SQT260" s="22"/>
      <c r="SQU260" s="22"/>
      <c r="SQV260" s="22"/>
      <c r="SQW260" s="22"/>
      <c r="SQX260" s="22"/>
      <c r="SQY260" s="22"/>
      <c r="SQZ260" s="22"/>
      <c r="SRA260" s="22"/>
      <c r="SRB260" s="22"/>
      <c r="SRC260" s="22"/>
      <c r="SRD260" s="22"/>
      <c r="SRE260" s="22"/>
      <c r="SRF260" s="22"/>
      <c r="SRG260" s="22"/>
      <c r="SRH260" s="22"/>
      <c r="SRI260" s="22"/>
      <c r="SRJ260" s="22"/>
      <c r="SRK260" s="22"/>
      <c r="SRL260" s="22"/>
      <c r="SRM260" s="22"/>
      <c r="SRN260" s="22"/>
      <c r="SRO260" s="22"/>
      <c r="SRP260" s="22"/>
      <c r="SRQ260" s="22"/>
      <c r="SRR260" s="22"/>
      <c r="SRS260" s="22"/>
      <c r="SRT260" s="22"/>
      <c r="SRU260" s="22"/>
      <c r="SRV260" s="22"/>
      <c r="SRW260" s="22"/>
      <c r="SRX260" s="22"/>
      <c r="SRY260" s="22"/>
      <c r="SRZ260" s="22"/>
      <c r="SSA260" s="22"/>
      <c r="SSB260" s="22"/>
      <c r="SSC260" s="22"/>
      <c r="SSD260" s="22"/>
      <c r="SSE260" s="22"/>
      <c r="SSF260" s="22"/>
      <c r="SSG260" s="22"/>
      <c r="SSH260" s="22"/>
      <c r="SSI260" s="22"/>
      <c r="SSJ260" s="22"/>
      <c r="SSK260" s="22"/>
      <c r="SSL260" s="22"/>
      <c r="SSM260" s="22"/>
      <c r="SSN260" s="22"/>
      <c r="SSO260" s="22"/>
      <c r="SSP260" s="22"/>
      <c r="SSQ260" s="22"/>
      <c r="SSR260" s="22"/>
      <c r="SSS260" s="22"/>
      <c r="SST260" s="22"/>
      <c r="SSU260" s="22"/>
      <c r="SSV260" s="22"/>
      <c r="SSW260" s="22"/>
      <c r="SSX260" s="22"/>
      <c r="SSY260" s="22"/>
      <c r="SSZ260" s="22"/>
      <c r="STA260" s="22"/>
      <c r="STB260" s="22"/>
      <c r="STC260" s="22"/>
      <c r="STD260" s="22"/>
      <c r="STE260" s="22"/>
      <c r="STF260" s="22"/>
      <c r="STG260" s="22"/>
      <c r="STH260" s="22"/>
      <c r="STI260" s="22"/>
      <c r="STJ260" s="22"/>
      <c r="STK260" s="22"/>
      <c r="STL260" s="22"/>
      <c r="STM260" s="22"/>
      <c r="STN260" s="22"/>
      <c r="STO260" s="22"/>
      <c r="STP260" s="22"/>
      <c r="STQ260" s="22"/>
      <c r="STR260" s="22"/>
      <c r="STS260" s="22"/>
      <c r="STT260" s="22"/>
      <c r="STU260" s="22"/>
      <c r="STV260" s="22"/>
      <c r="STW260" s="22"/>
      <c r="STX260" s="22"/>
      <c r="STY260" s="22"/>
      <c r="STZ260" s="22"/>
      <c r="SUA260" s="22"/>
      <c r="SUB260" s="22"/>
      <c r="SUC260" s="22"/>
      <c r="SUD260" s="22"/>
      <c r="SUE260" s="22"/>
      <c r="SUF260" s="22"/>
      <c r="SUG260" s="22"/>
      <c r="SUH260" s="22"/>
      <c r="SUI260" s="22"/>
      <c r="SUJ260" s="22"/>
      <c r="SUK260" s="22"/>
      <c r="SUL260" s="22"/>
      <c r="SUM260" s="22"/>
      <c r="SUN260" s="22"/>
      <c r="SUO260" s="22"/>
      <c r="SUP260" s="22"/>
      <c r="SUQ260" s="22"/>
      <c r="SUR260" s="22"/>
      <c r="SUS260" s="22"/>
      <c r="SUT260" s="22"/>
      <c r="SUU260" s="22"/>
      <c r="SUV260" s="22"/>
      <c r="SUW260" s="22"/>
      <c r="SUX260" s="22"/>
      <c r="SUY260" s="22"/>
      <c r="SUZ260" s="22"/>
      <c r="SVA260" s="22"/>
      <c r="SVB260" s="22"/>
      <c r="SVC260" s="22"/>
      <c r="SVD260" s="22"/>
      <c r="SVE260" s="22"/>
      <c r="SVF260" s="22"/>
      <c r="SVG260" s="22"/>
      <c r="SVH260" s="22"/>
      <c r="SVI260" s="22"/>
      <c r="SVJ260" s="22"/>
      <c r="SVK260" s="22"/>
      <c r="SVL260" s="22"/>
      <c r="SVM260" s="22"/>
      <c r="SVN260" s="22"/>
      <c r="SVO260" s="22"/>
      <c r="SVP260" s="22"/>
      <c r="SVQ260" s="22"/>
      <c r="SVR260" s="22"/>
      <c r="SVS260" s="22"/>
      <c r="SVT260" s="22"/>
      <c r="SVU260" s="22"/>
      <c r="SVV260" s="22"/>
      <c r="SVW260" s="22"/>
      <c r="SVX260" s="22"/>
      <c r="SVY260" s="22"/>
      <c r="SVZ260" s="22"/>
      <c r="SWA260" s="22"/>
      <c r="SWB260" s="22"/>
      <c r="SWC260" s="22"/>
      <c r="SWD260" s="22"/>
      <c r="SWE260" s="22"/>
      <c r="SWF260" s="22"/>
      <c r="SWG260" s="22"/>
      <c r="SWH260" s="22"/>
      <c r="SWI260" s="22"/>
      <c r="SWJ260" s="22"/>
      <c r="SWK260" s="22"/>
      <c r="SWL260" s="22"/>
      <c r="SWM260" s="22"/>
      <c r="SWN260" s="22"/>
      <c r="SWO260" s="22"/>
      <c r="SWP260" s="22"/>
      <c r="SWQ260" s="22"/>
      <c r="SWR260" s="22"/>
      <c r="SWS260" s="22"/>
      <c r="SWT260" s="22"/>
      <c r="SWU260" s="22"/>
      <c r="SWV260" s="22"/>
      <c r="SWW260" s="22"/>
      <c r="SWX260" s="22"/>
      <c r="SWY260" s="22"/>
      <c r="SWZ260" s="22"/>
      <c r="SXA260" s="22"/>
      <c r="SXB260" s="22"/>
      <c r="SXC260" s="22"/>
      <c r="SXD260" s="22"/>
      <c r="SXE260" s="22"/>
      <c r="SXF260" s="22"/>
      <c r="SXG260" s="22"/>
      <c r="SXH260" s="22"/>
      <c r="SXI260" s="22"/>
      <c r="SXJ260" s="22"/>
      <c r="SXK260" s="22"/>
      <c r="SXL260" s="22"/>
      <c r="SXM260" s="22"/>
      <c r="SXN260" s="22"/>
      <c r="SXO260" s="22"/>
      <c r="SXP260" s="22"/>
      <c r="SXQ260" s="22"/>
      <c r="SXR260" s="22"/>
      <c r="SXS260" s="22"/>
      <c r="SXT260" s="22"/>
      <c r="SXU260" s="22"/>
      <c r="SXV260" s="22"/>
      <c r="SXW260" s="22"/>
      <c r="SXX260" s="22"/>
      <c r="SXY260" s="22"/>
      <c r="SXZ260" s="22"/>
      <c r="SYA260" s="22"/>
      <c r="SYB260" s="22"/>
      <c r="SYC260" s="22"/>
      <c r="SYD260" s="22"/>
      <c r="SYE260" s="22"/>
      <c r="SYF260" s="22"/>
      <c r="SYG260" s="22"/>
      <c r="SYH260" s="22"/>
      <c r="SYI260" s="22"/>
      <c r="SYJ260" s="22"/>
      <c r="SYK260" s="22"/>
      <c r="SYL260" s="22"/>
      <c r="SYM260" s="22"/>
      <c r="SYN260" s="22"/>
      <c r="SYO260" s="22"/>
      <c r="SYP260" s="22"/>
      <c r="SYQ260" s="22"/>
      <c r="SYR260" s="22"/>
      <c r="SYS260" s="22"/>
      <c r="SYT260" s="22"/>
      <c r="SYU260" s="22"/>
      <c r="SYV260" s="22"/>
      <c r="SYW260" s="22"/>
      <c r="SYX260" s="22"/>
      <c r="SYY260" s="22"/>
      <c r="SYZ260" s="22"/>
      <c r="SZA260" s="22"/>
      <c r="SZB260" s="22"/>
      <c r="SZC260" s="22"/>
      <c r="SZD260" s="22"/>
      <c r="SZE260" s="22"/>
      <c r="SZF260" s="22"/>
      <c r="SZG260" s="22"/>
      <c r="SZH260" s="22"/>
      <c r="SZI260" s="22"/>
      <c r="SZJ260" s="22"/>
      <c r="SZK260" s="22"/>
      <c r="SZL260" s="22"/>
      <c r="SZM260" s="22"/>
      <c r="SZN260" s="22"/>
      <c r="SZO260" s="22"/>
      <c r="SZP260" s="22"/>
      <c r="SZQ260" s="22"/>
      <c r="SZR260" s="22"/>
      <c r="SZS260" s="22"/>
      <c r="SZT260" s="22"/>
      <c r="SZU260" s="22"/>
      <c r="SZV260" s="22"/>
      <c r="SZW260" s="22"/>
      <c r="SZX260" s="22"/>
      <c r="SZY260" s="22"/>
      <c r="SZZ260" s="22"/>
      <c r="TAA260" s="22"/>
      <c r="TAB260" s="22"/>
      <c r="TAC260" s="22"/>
      <c r="TAD260" s="22"/>
      <c r="TAE260" s="22"/>
      <c r="TAF260" s="22"/>
      <c r="TAG260" s="22"/>
      <c r="TAH260" s="22"/>
      <c r="TAI260" s="22"/>
      <c r="TAJ260" s="22"/>
      <c r="TAK260" s="22"/>
      <c r="TAL260" s="22"/>
      <c r="TAM260" s="22"/>
      <c r="TAN260" s="22"/>
      <c r="TAO260" s="22"/>
      <c r="TAP260" s="22"/>
      <c r="TAQ260" s="22"/>
      <c r="TAR260" s="22"/>
      <c r="TAS260" s="22"/>
      <c r="TAT260" s="22"/>
      <c r="TAU260" s="22"/>
      <c r="TAV260" s="22"/>
      <c r="TAW260" s="22"/>
      <c r="TAX260" s="22"/>
      <c r="TAY260" s="22"/>
      <c r="TAZ260" s="22"/>
      <c r="TBA260" s="22"/>
      <c r="TBB260" s="22"/>
      <c r="TBC260" s="22"/>
      <c r="TBD260" s="22"/>
      <c r="TBE260" s="22"/>
      <c r="TBF260" s="22"/>
      <c r="TBG260" s="22"/>
      <c r="TBH260" s="22"/>
      <c r="TBI260" s="22"/>
      <c r="TBJ260" s="22"/>
      <c r="TBK260" s="22"/>
      <c r="TBL260" s="22"/>
      <c r="TBM260" s="22"/>
      <c r="TBN260" s="22"/>
      <c r="TBO260" s="22"/>
      <c r="TBP260" s="22"/>
      <c r="TBQ260" s="22"/>
      <c r="TBR260" s="22"/>
      <c r="TBS260" s="22"/>
      <c r="TBT260" s="22"/>
      <c r="TBU260" s="22"/>
      <c r="TBV260" s="22"/>
      <c r="TBW260" s="22"/>
      <c r="TBX260" s="22"/>
      <c r="TBY260" s="22"/>
      <c r="TBZ260" s="22"/>
      <c r="TCA260" s="22"/>
      <c r="TCB260" s="22"/>
      <c r="TCC260" s="22"/>
      <c r="TCD260" s="22"/>
      <c r="TCE260" s="22"/>
      <c r="TCF260" s="22"/>
      <c r="TCG260" s="22"/>
      <c r="TCH260" s="22"/>
      <c r="TCI260" s="22"/>
      <c r="TCJ260" s="22"/>
      <c r="TCK260" s="22"/>
      <c r="TCL260" s="22"/>
      <c r="TCM260" s="22"/>
      <c r="TCN260" s="22"/>
      <c r="TCO260" s="22"/>
      <c r="TCP260" s="22"/>
      <c r="TCQ260" s="22"/>
      <c r="TCR260" s="22"/>
      <c r="TCS260" s="22"/>
      <c r="TCT260" s="22"/>
      <c r="TCU260" s="22"/>
      <c r="TCV260" s="22"/>
      <c r="TCW260" s="22"/>
      <c r="TCX260" s="22"/>
      <c r="TCY260" s="22"/>
      <c r="TCZ260" s="22"/>
      <c r="TDA260" s="22"/>
      <c r="TDB260" s="22"/>
      <c r="TDC260" s="22"/>
      <c r="TDD260" s="22"/>
      <c r="TDE260" s="22"/>
      <c r="TDF260" s="22"/>
      <c r="TDG260" s="22"/>
      <c r="TDH260" s="22"/>
      <c r="TDI260" s="22"/>
      <c r="TDJ260" s="22"/>
      <c r="TDK260" s="22"/>
      <c r="TDL260" s="22"/>
      <c r="TDM260" s="22"/>
      <c r="TDN260" s="22"/>
      <c r="TDO260" s="22"/>
      <c r="TDP260" s="22"/>
      <c r="TDQ260" s="22"/>
      <c r="TDR260" s="22"/>
      <c r="TDS260" s="22"/>
      <c r="TDT260" s="22"/>
      <c r="TDU260" s="22"/>
      <c r="TDV260" s="22"/>
      <c r="TDW260" s="22"/>
      <c r="TDX260" s="22"/>
      <c r="TDY260" s="22"/>
      <c r="TDZ260" s="22"/>
      <c r="TEA260" s="22"/>
      <c r="TEB260" s="22"/>
      <c r="TEC260" s="22"/>
      <c r="TED260" s="22"/>
      <c r="TEE260" s="22"/>
      <c r="TEF260" s="22"/>
      <c r="TEG260" s="22"/>
      <c r="TEH260" s="22"/>
      <c r="TEI260" s="22"/>
      <c r="TEJ260" s="22"/>
      <c r="TEK260" s="22"/>
      <c r="TEL260" s="22"/>
      <c r="TEM260" s="22"/>
      <c r="TEN260" s="22"/>
      <c r="TEO260" s="22"/>
      <c r="TEP260" s="22"/>
      <c r="TEQ260" s="22"/>
      <c r="TER260" s="22"/>
      <c r="TES260" s="22"/>
      <c r="TET260" s="22"/>
      <c r="TEU260" s="22"/>
      <c r="TEV260" s="22"/>
      <c r="TEW260" s="22"/>
      <c r="TEX260" s="22"/>
      <c r="TEY260" s="22"/>
      <c r="TEZ260" s="22"/>
      <c r="TFA260" s="22"/>
      <c r="TFB260" s="22"/>
      <c r="TFC260" s="22"/>
      <c r="TFD260" s="22"/>
      <c r="TFE260" s="22"/>
      <c r="TFF260" s="22"/>
      <c r="TFG260" s="22"/>
      <c r="TFH260" s="22"/>
      <c r="TFI260" s="22"/>
      <c r="TFJ260" s="22"/>
      <c r="TFK260" s="22"/>
      <c r="TFL260" s="22"/>
      <c r="TFM260" s="22"/>
      <c r="TFN260" s="22"/>
      <c r="TFO260" s="22"/>
      <c r="TFP260" s="22"/>
      <c r="TFQ260" s="22"/>
      <c r="TFR260" s="22"/>
      <c r="TFS260" s="22"/>
      <c r="TFT260" s="22"/>
      <c r="TFU260" s="22"/>
      <c r="TFV260" s="22"/>
      <c r="TFW260" s="22"/>
      <c r="TFX260" s="22"/>
      <c r="TFY260" s="22"/>
      <c r="TFZ260" s="22"/>
      <c r="TGA260" s="22"/>
      <c r="TGB260" s="22"/>
      <c r="TGC260" s="22"/>
      <c r="TGD260" s="22"/>
      <c r="TGE260" s="22"/>
      <c r="TGF260" s="22"/>
      <c r="TGG260" s="22"/>
      <c r="TGH260" s="22"/>
      <c r="TGI260" s="22"/>
      <c r="TGJ260" s="22"/>
      <c r="TGK260" s="22"/>
      <c r="TGL260" s="22"/>
      <c r="TGM260" s="22"/>
      <c r="TGN260" s="22"/>
      <c r="TGO260" s="22"/>
      <c r="TGP260" s="22"/>
      <c r="TGQ260" s="22"/>
      <c r="TGR260" s="22"/>
      <c r="TGS260" s="22"/>
      <c r="TGT260" s="22"/>
      <c r="TGU260" s="22"/>
      <c r="TGV260" s="22"/>
      <c r="TGW260" s="22"/>
      <c r="TGX260" s="22"/>
      <c r="TGY260" s="22"/>
      <c r="TGZ260" s="22"/>
      <c r="THA260" s="22"/>
      <c r="THB260" s="22"/>
      <c r="THC260" s="22"/>
      <c r="THD260" s="22"/>
      <c r="THE260" s="22"/>
      <c r="THF260" s="22"/>
      <c r="THG260" s="22"/>
      <c r="THH260" s="22"/>
      <c r="THI260" s="22"/>
      <c r="THJ260" s="22"/>
      <c r="THK260" s="22"/>
      <c r="THL260" s="22"/>
      <c r="THM260" s="22"/>
      <c r="THN260" s="22"/>
      <c r="THO260" s="22"/>
      <c r="THP260" s="22"/>
      <c r="THQ260" s="22"/>
      <c r="THR260" s="22"/>
      <c r="THS260" s="22"/>
      <c r="THT260" s="22"/>
      <c r="THU260" s="22"/>
      <c r="THV260" s="22"/>
      <c r="THW260" s="22"/>
      <c r="THX260" s="22"/>
      <c r="THY260" s="22"/>
      <c r="THZ260" s="22"/>
      <c r="TIA260" s="22"/>
      <c r="TIB260" s="22"/>
      <c r="TIC260" s="22"/>
      <c r="TID260" s="22"/>
      <c r="TIE260" s="22"/>
      <c r="TIF260" s="22"/>
      <c r="TIG260" s="22"/>
      <c r="TIH260" s="22"/>
      <c r="TII260" s="22"/>
      <c r="TIJ260" s="22"/>
      <c r="TIK260" s="22"/>
      <c r="TIL260" s="22"/>
      <c r="TIM260" s="22"/>
      <c r="TIN260" s="22"/>
      <c r="TIO260" s="22"/>
      <c r="TIP260" s="22"/>
      <c r="TIQ260" s="22"/>
      <c r="TIR260" s="22"/>
      <c r="TIS260" s="22"/>
      <c r="TIT260" s="22"/>
      <c r="TIU260" s="22"/>
      <c r="TIV260" s="22"/>
      <c r="TIW260" s="22"/>
      <c r="TIX260" s="22"/>
      <c r="TIY260" s="22"/>
      <c r="TIZ260" s="22"/>
      <c r="TJA260" s="22"/>
      <c r="TJB260" s="22"/>
      <c r="TJC260" s="22"/>
      <c r="TJD260" s="22"/>
      <c r="TJE260" s="22"/>
      <c r="TJF260" s="22"/>
      <c r="TJG260" s="22"/>
      <c r="TJH260" s="22"/>
      <c r="TJI260" s="22"/>
      <c r="TJJ260" s="22"/>
      <c r="TJK260" s="22"/>
      <c r="TJL260" s="22"/>
      <c r="TJM260" s="22"/>
      <c r="TJN260" s="22"/>
      <c r="TJO260" s="22"/>
      <c r="TJP260" s="22"/>
      <c r="TJQ260" s="22"/>
      <c r="TJR260" s="22"/>
      <c r="TJS260" s="22"/>
      <c r="TJT260" s="22"/>
      <c r="TJU260" s="22"/>
      <c r="TJV260" s="22"/>
      <c r="TJW260" s="22"/>
      <c r="TJX260" s="22"/>
      <c r="TJY260" s="22"/>
      <c r="TJZ260" s="22"/>
      <c r="TKA260" s="22"/>
      <c r="TKB260" s="22"/>
      <c r="TKC260" s="22"/>
      <c r="TKD260" s="22"/>
      <c r="TKE260" s="22"/>
      <c r="TKF260" s="22"/>
      <c r="TKG260" s="22"/>
      <c r="TKH260" s="22"/>
      <c r="TKI260" s="22"/>
      <c r="TKJ260" s="22"/>
      <c r="TKK260" s="22"/>
      <c r="TKL260" s="22"/>
      <c r="TKM260" s="22"/>
      <c r="TKN260" s="22"/>
      <c r="TKO260" s="22"/>
      <c r="TKP260" s="22"/>
      <c r="TKQ260" s="22"/>
      <c r="TKR260" s="22"/>
      <c r="TKS260" s="22"/>
      <c r="TKT260" s="22"/>
      <c r="TKU260" s="22"/>
      <c r="TKV260" s="22"/>
      <c r="TKW260" s="22"/>
      <c r="TKX260" s="22"/>
      <c r="TKY260" s="22"/>
      <c r="TKZ260" s="22"/>
      <c r="TLA260" s="22"/>
      <c r="TLB260" s="22"/>
      <c r="TLC260" s="22"/>
      <c r="TLD260" s="22"/>
      <c r="TLE260" s="22"/>
      <c r="TLF260" s="22"/>
      <c r="TLG260" s="22"/>
      <c r="TLH260" s="22"/>
      <c r="TLI260" s="22"/>
      <c r="TLJ260" s="22"/>
      <c r="TLK260" s="22"/>
      <c r="TLL260" s="22"/>
      <c r="TLM260" s="22"/>
      <c r="TLN260" s="22"/>
      <c r="TLO260" s="22"/>
      <c r="TLP260" s="22"/>
      <c r="TLQ260" s="22"/>
      <c r="TLR260" s="22"/>
      <c r="TLS260" s="22"/>
      <c r="TLT260" s="22"/>
      <c r="TLU260" s="22"/>
      <c r="TLV260" s="22"/>
      <c r="TLW260" s="22"/>
      <c r="TLX260" s="22"/>
      <c r="TLY260" s="22"/>
      <c r="TLZ260" s="22"/>
      <c r="TMA260" s="22"/>
      <c r="TMB260" s="22"/>
      <c r="TMC260" s="22"/>
      <c r="TMD260" s="22"/>
      <c r="TME260" s="22"/>
      <c r="TMF260" s="22"/>
      <c r="TMG260" s="22"/>
      <c r="TMH260" s="22"/>
      <c r="TMI260" s="22"/>
      <c r="TMJ260" s="22"/>
      <c r="TMK260" s="22"/>
      <c r="TML260" s="22"/>
      <c r="TMM260" s="22"/>
      <c r="TMN260" s="22"/>
      <c r="TMO260" s="22"/>
      <c r="TMP260" s="22"/>
      <c r="TMQ260" s="22"/>
      <c r="TMR260" s="22"/>
      <c r="TMS260" s="22"/>
      <c r="TMT260" s="22"/>
      <c r="TMU260" s="22"/>
      <c r="TMV260" s="22"/>
      <c r="TMW260" s="22"/>
      <c r="TMX260" s="22"/>
      <c r="TMY260" s="22"/>
      <c r="TMZ260" s="22"/>
      <c r="TNA260" s="22"/>
      <c r="TNB260" s="22"/>
      <c r="TNC260" s="22"/>
      <c r="TND260" s="22"/>
      <c r="TNE260" s="22"/>
      <c r="TNF260" s="22"/>
      <c r="TNG260" s="22"/>
      <c r="TNH260" s="22"/>
      <c r="TNI260" s="22"/>
      <c r="TNJ260" s="22"/>
      <c r="TNK260" s="22"/>
      <c r="TNL260" s="22"/>
      <c r="TNM260" s="22"/>
      <c r="TNN260" s="22"/>
      <c r="TNO260" s="22"/>
      <c r="TNP260" s="22"/>
      <c r="TNQ260" s="22"/>
      <c r="TNR260" s="22"/>
      <c r="TNS260" s="22"/>
      <c r="TNT260" s="22"/>
      <c r="TNU260" s="22"/>
      <c r="TNV260" s="22"/>
      <c r="TNW260" s="22"/>
      <c r="TNX260" s="22"/>
      <c r="TNY260" s="22"/>
      <c r="TNZ260" s="22"/>
      <c r="TOA260" s="22"/>
      <c r="TOB260" s="22"/>
      <c r="TOC260" s="22"/>
      <c r="TOD260" s="22"/>
      <c r="TOE260" s="22"/>
      <c r="TOF260" s="22"/>
      <c r="TOG260" s="22"/>
      <c r="TOH260" s="22"/>
      <c r="TOI260" s="22"/>
      <c r="TOJ260" s="22"/>
      <c r="TOK260" s="22"/>
      <c r="TOL260" s="22"/>
      <c r="TOM260" s="22"/>
      <c r="TON260" s="22"/>
      <c r="TOO260" s="22"/>
      <c r="TOP260" s="22"/>
      <c r="TOQ260" s="22"/>
      <c r="TOR260" s="22"/>
      <c r="TOS260" s="22"/>
      <c r="TOT260" s="22"/>
      <c r="TOU260" s="22"/>
      <c r="TOV260" s="22"/>
      <c r="TOW260" s="22"/>
      <c r="TOX260" s="22"/>
      <c r="TOY260" s="22"/>
      <c r="TOZ260" s="22"/>
      <c r="TPA260" s="22"/>
      <c r="TPB260" s="22"/>
      <c r="TPC260" s="22"/>
      <c r="TPD260" s="22"/>
      <c r="TPE260" s="22"/>
      <c r="TPF260" s="22"/>
      <c r="TPG260" s="22"/>
      <c r="TPH260" s="22"/>
      <c r="TPI260" s="22"/>
      <c r="TPJ260" s="22"/>
      <c r="TPK260" s="22"/>
      <c r="TPL260" s="22"/>
      <c r="TPM260" s="22"/>
      <c r="TPN260" s="22"/>
      <c r="TPO260" s="22"/>
      <c r="TPP260" s="22"/>
      <c r="TPQ260" s="22"/>
      <c r="TPR260" s="22"/>
      <c r="TPS260" s="22"/>
      <c r="TPT260" s="22"/>
      <c r="TPU260" s="22"/>
      <c r="TPV260" s="22"/>
      <c r="TPW260" s="22"/>
      <c r="TPX260" s="22"/>
      <c r="TPY260" s="22"/>
      <c r="TPZ260" s="22"/>
      <c r="TQA260" s="22"/>
      <c r="TQB260" s="22"/>
      <c r="TQC260" s="22"/>
      <c r="TQD260" s="22"/>
      <c r="TQE260" s="22"/>
      <c r="TQF260" s="22"/>
      <c r="TQG260" s="22"/>
      <c r="TQH260" s="22"/>
      <c r="TQI260" s="22"/>
      <c r="TQJ260" s="22"/>
      <c r="TQK260" s="22"/>
      <c r="TQL260" s="22"/>
      <c r="TQM260" s="22"/>
      <c r="TQN260" s="22"/>
      <c r="TQO260" s="22"/>
      <c r="TQP260" s="22"/>
      <c r="TQQ260" s="22"/>
      <c r="TQR260" s="22"/>
      <c r="TQS260" s="22"/>
      <c r="TQT260" s="22"/>
      <c r="TQU260" s="22"/>
      <c r="TQV260" s="22"/>
      <c r="TQW260" s="22"/>
      <c r="TQX260" s="22"/>
      <c r="TQY260" s="22"/>
      <c r="TQZ260" s="22"/>
      <c r="TRA260" s="22"/>
      <c r="TRB260" s="22"/>
      <c r="TRC260" s="22"/>
      <c r="TRD260" s="22"/>
      <c r="TRE260" s="22"/>
      <c r="TRF260" s="22"/>
      <c r="TRG260" s="22"/>
      <c r="TRH260" s="22"/>
      <c r="TRI260" s="22"/>
      <c r="TRJ260" s="22"/>
      <c r="TRK260" s="22"/>
      <c r="TRL260" s="22"/>
      <c r="TRM260" s="22"/>
      <c r="TRN260" s="22"/>
      <c r="TRO260" s="22"/>
      <c r="TRP260" s="22"/>
      <c r="TRQ260" s="22"/>
      <c r="TRR260" s="22"/>
      <c r="TRS260" s="22"/>
      <c r="TRT260" s="22"/>
      <c r="TRU260" s="22"/>
      <c r="TRV260" s="22"/>
      <c r="TRW260" s="22"/>
      <c r="TRX260" s="22"/>
      <c r="TRY260" s="22"/>
      <c r="TRZ260" s="22"/>
      <c r="TSA260" s="22"/>
      <c r="TSB260" s="22"/>
      <c r="TSC260" s="22"/>
      <c r="TSD260" s="22"/>
      <c r="TSE260" s="22"/>
      <c r="TSF260" s="22"/>
      <c r="TSG260" s="22"/>
      <c r="TSH260" s="22"/>
      <c r="TSI260" s="22"/>
      <c r="TSJ260" s="22"/>
      <c r="TSK260" s="22"/>
      <c r="TSL260" s="22"/>
      <c r="TSM260" s="22"/>
      <c r="TSN260" s="22"/>
      <c r="TSO260" s="22"/>
      <c r="TSP260" s="22"/>
      <c r="TSQ260" s="22"/>
      <c r="TSR260" s="22"/>
      <c r="TSS260" s="22"/>
      <c r="TST260" s="22"/>
      <c r="TSU260" s="22"/>
      <c r="TSV260" s="22"/>
      <c r="TSW260" s="22"/>
      <c r="TSX260" s="22"/>
      <c r="TSY260" s="22"/>
      <c r="TSZ260" s="22"/>
      <c r="TTA260" s="22"/>
      <c r="TTB260" s="22"/>
      <c r="TTC260" s="22"/>
      <c r="TTD260" s="22"/>
      <c r="TTE260" s="22"/>
      <c r="TTF260" s="22"/>
      <c r="TTG260" s="22"/>
      <c r="TTH260" s="22"/>
      <c r="TTI260" s="22"/>
      <c r="TTJ260" s="22"/>
      <c r="TTK260" s="22"/>
      <c r="TTL260" s="22"/>
      <c r="TTM260" s="22"/>
      <c r="TTN260" s="22"/>
      <c r="TTO260" s="22"/>
      <c r="TTP260" s="22"/>
      <c r="TTQ260" s="22"/>
      <c r="TTR260" s="22"/>
      <c r="TTS260" s="22"/>
      <c r="TTT260" s="22"/>
      <c r="TTU260" s="22"/>
      <c r="TTV260" s="22"/>
      <c r="TTW260" s="22"/>
      <c r="TTX260" s="22"/>
      <c r="TTY260" s="22"/>
      <c r="TTZ260" s="22"/>
      <c r="TUA260" s="22"/>
      <c r="TUB260" s="22"/>
      <c r="TUC260" s="22"/>
      <c r="TUD260" s="22"/>
      <c r="TUE260" s="22"/>
      <c r="TUF260" s="22"/>
      <c r="TUG260" s="22"/>
      <c r="TUH260" s="22"/>
      <c r="TUI260" s="22"/>
      <c r="TUJ260" s="22"/>
      <c r="TUK260" s="22"/>
      <c r="TUL260" s="22"/>
      <c r="TUM260" s="22"/>
      <c r="TUN260" s="22"/>
      <c r="TUO260" s="22"/>
      <c r="TUP260" s="22"/>
      <c r="TUQ260" s="22"/>
      <c r="TUR260" s="22"/>
      <c r="TUS260" s="22"/>
      <c r="TUT260" s="22"/>
      <c r="TUU260" s="22"/>
      <c r="TUV260" s="22"/>
      <c r="TUW260" s="22"/>
      <c r="TUX260" s="22"/>
      <c r="TUY260" s="22"/>
      <c r="TUZ260" s="22"/>
      <c r="TVA260" s="22"/>
      <c r="TVB260" s="22"/>
      <c r="TVC260" s="22"/>
      <c r="TVD260" s="22"/>
      <c r="TVE260" s="22"/>
      <c r="TVF260" s="22"/>
      <c r="TVG260" s="22"/>
      <c r="TVH260" s="22"/>
      <c r="TVI260" s="22"/>
      <c r="TVJ260" s="22"/>
      <c r="TVK260" s="22"/>
      <c r="TVL260" s="22"/>
      <c r="TVM260" s="22"/>
      <c r="TVN260" s="22"/>
      <c r="TVO260" s="22"/>
      <c r="TVP260" s="22"/>
      <c r="TVQ260" s="22"/>
      <c r="TVR260" s="22"/>
      <c r="TVS260" s="22"/>
      <c r="TVT260" s="22"/>
      <c r="TVU260" s="22"/>
      <c r="TVV260" s="22"/>
      <c r="TVW260" s="22"/>
      <c r="TVX260" s="22"/>
      <c r="TVY260" s="22"/>
      <c r="TVZ260" s="22"/>
      <c r="TWA260" s="22"/>
      <c r="TWB260" s="22"/>
      <c r="TWC260" s="22"/>
      <c r="TWD260" s="22"/>
      <c r="TWE260" s="22"/>
      <c r="TWF260" s="22"/>
      <c r="TWG260" s="22"/>
      <c r="TWH260" s="22"/>
      <c r="TWI260" s="22"/>
      <c r="TWJ260" s="22"/>
      <c r="TWK260" s="22"/>
      <c r="TWL260" s="22"/>
      <c r="TWM260" s="22"/>
      <c r="TWN260" s="22"/>
      <c r="TWO260" s="22"/>
      <c r="TWP260" s="22"/>
      <c r="TWQ260" s="22"/>
      <c r="TWR260" s="22"/>
      <c r="TWS260" s="22"/>
      <c r="TWT260" s="22"/>
      <c r="TWU260" s="22"/>
      <c r="TWV260" s="22"/>
      <c r="TWW260" s="22"/>
      <c r="TWX260" s="22"/>
      <c r="TWY260" s="22"/>
      <c r="TWZ260" s="22"/>
      <c r="TXA260" s="22"/>
      <c r="TXB260" s="22"/>
      <c r="TXC260" s="22"/>
      <c r="TXD260" s="22"/>
      <c r="TXE260" s="22"/>
      <c r="TXF260" s="22"/>
      <c r="TXG260" s="22"/>
      <c r="TXH260" s="22"/>
      <c r="TXI260" s="22"/>
      <c r="TXJ260" s="22"/>
      <c r="TXK260" s="22"/>
      <c r="TXL260" s="22"/>
      <c r="TXM260" s="22"/>
      <c r="TXN260" s="22"/>
      <c r="TXO260" s="22"/>
      <c r="TXP260" s="22"/>
      <c r="TXQ260" s="22"/>
      <c r="TXR260" s="22"/>
      <c r="TXS260" s="22"/>
      <c r="TXT260" s="22"/>
      <c r="TXU260" s="22"/>
      <c r="TXV260" s="22"/>
      <c r="TXW260" s="22"/>
      <c r="TXX260" s="22"/>
      <c r="TXY260" s="22"/>
      <c r="TXZ260" s="22"/>
      <c r="TYA260" s="22"/>
      <c r="TYB260" s="22"/>
      <c r="TYC260" s="22"/>
      <c r="TYD260" s="22"/>
      <c r="TYE260" s="22"/>
      <c r="TYF260" s="22"/>
      <c r="TYG260" s="22"/>
      <c r="TYH260" s="22"/>
      <c r="TYI260" s="22"/>
      <c r="TYJ260" s="22"/>
      <c r="TYK260" s="22"/>
      <c r="TYL260" s="22"/>
      <c r="TYM260" s="22"/>
      <c r="TYN260" s="22"/>
      <c r="TYO260" s="22"/>
      <c r="TYP260" s="22"/>
      <c r="TYQ260" s="22"/>
      <c r="TYR260" s="22"/>
      <c r="TYS260" s="22"/>
      <c r="TYT260" s="22"/>
      <c r="TYU260" s="22"/>
      <c r="TYV260" s="22"/>
      <c r="TYW260" s="22"/>
      <c r="TYX260" s="22"/>
      <c r="TYY260" s="22"/>
      <c r="TYZ260" s="22"/>
      <c r="TZA260" s="22"/>
      <c r="TZB260" s="22"/>
      <c r="TZC260" s="22"/>
      <c r="TZD260" s="22"/>
      <c r="TZE260" s="22"/>
      <c r="TZF260" s="22"/>
      <c r="TZG260" s="22"/>
      <c r="TZH260" s="22"/>
      <c r="TZI260" s="22"/>
      <c r="TZJ260" s="22"/>
      <c r="TZK260" s="22"/>
      <c r="TZL260" s="22"/>
      <c r="TZM260" s="22"/>
      <c r="TZN260" s="22"/>
      <c r="TZO260" s="22"/>
      <c r="TZP260" s="22"/>
      <c r="TZQ260" s="22"/>
      <c r="TZR260" s="22"/>
      <c r="TZS260" s="22"/>
      <c r="TZT260" s="22"/>
      <c r="TZU260" s="22"/>
      <c r="TZV260" s="22"/>
      <c r="TZW260" s="22"/>
      <c r="TZX260" s="22"/>
      <c r="TZY260" s="22"/>
      <c r="TZZ260" s="22"/>
      <c r="UAA260" s="22"/>
      <c r="UAB260" s="22"/>
      <c r="UAC260" s="22"/>
      <c r="UAD260" s="22"/>
      <c r="UAE260" s="22"/>
      <c r="UAF260" s="22"/>
      <c r="UAG260" s="22"/>
      <c r="UAH260" s="22"/>
      <c r="UAI260" s="22"/>
      <c r="UAJ260" s="22"/>
      <c r="UAK260" s="22"/>
      <c r="UAL260" s="22"/>
      <c r="UAM260" s="22"/>
      <c r="UAN260" s="22"/>
      <c r="UAO260" s="22"/>
      <c r="UAP260" s="22"/>
      <c r="UAQ260" s="22"/>
      <c r="UAR260" s="22"/>
      <c r="UAS260" s="22"/>
      <c r="UAT260" s="22"/>
      <c r="UAU260" s="22"/>
      <c r="UAV260" s="22"/>
      <c r="UAW260" s="22"/>
      <c r="UAX260" s="22"/>
      <c r="UAY260" s="22"/>
      <c r="UAZ260" s="22"/>
      <c r="UBA260" s="22"/>
      <c r="UBB260" s="22"/>
      <c r="UBC260" s="22"/>
      <c r="UBD260" s="22"/>
      <c r="UBE260" s="22"/>
      <c r="UBF260" s="22"/>
      <c r="UBG260" s="22"/>
      <c r="UBH260" s="22"/>
      <c r="UBI260" s="22"/>
      <c r="UBJ260" s="22"/>
      <c r="UBK260" s="22"/>
      <c r="UBL260" s="22"/>
      <c r="UBM260" s="22"/>
      <c r="UBN260" s="22"/>
      <c r="UBO260" s="22"/>
      <c r="UBP260" s="22"/>
      <c r="UBQ260" s="22"/>
      <c r="UBR260" s="22"/>
      <c r="UBS260" s="22"/>
      <c r="UBT260" s="22"/>
      <c r="UBU260" s="22"/>
      <c r="UBV260" s="22"/>
      <c r="UBW260" s="22"/>
      <c r="UBX260" s="22"/>
      <c r="UBY260" s="22"/>
      <c r="UBZ260" s="22"/>
      <c r="UCA260" s="22"/>
      <c r="UCB260" s="22"/>
      <c r="UCC260" s="22"/>
      <c r="UCD260" s="22"/>
      <c r="UCE260" s="22"/>
      <c r="UCF260" s="22"/>
      <c r="UCG260" s="22"/>
      <c r="UCH260" s="22"/>
      <c r="UCI260" s="22"/>
      <c r="UCJ260" s="22"/>
      <c r="UCK260" s="22"/>
      <c r="UCL260" s="22"/>
      <c r="UCM260" s="22"/>
      <c r="UCN260" s="22"/>
      <c r="UCO260" s="22"/>
      <c r="UCP260" s="22"/>
      <c r="UCQ260" s="22"/>
      <c r="UCR260" s="22"/>
      <c r="UCS260" s="22"/>
      <c r="UCT260" s="22"/>
      <c r="UCU260" s="22"/>
      <c r="UCV260" s="22"/>
      <c r="UCW260" s="22"/>
      <c r="UCX260" s="22"/>
      <c r="UCY260" s="22"/>
      <c r="UCZ260" s="22"/>
      <c r="UDA260" s="22"/>
      <c r="UDB260" s="22"/>
      <c r="UDC260" s="22"/>
      <c r="UDD260" s="22"/>
      <c r="UDE260" s="22"/>
      <c r="UDF260" s="22"/>
      <c r="UDG260" s="22"/>
      <c r="UDH260" s="22"/>
      <c r="UDI260" s="22"/>
      <c r="UDJ260" s="22"/>
      <c r="UDK260" s="22"/>
      <c r="UDL260" s="22"/>
      <c r="UDM260" s="22"/>
      <c r="UDN260" s="22"/>
      <c r="UDO260" s="22"/>
      <c r="UDP260" s="22"/>
      <c r="UDQ260" s="22"/>
      <c r="UDR260" s="22"/>
      <c r="UDS260" s="22"/>
      <c r="UDT260" s="22"/>
      <c r="UDU260" s="22"/>
      <c r="UDV260" s="22"/>
      <c r="UDW260" s="22"/>
      <c r="UDX260" s="22"/>
      <c r="UDY260" s="22"/>
      <c r="UDZ260" s="22"/>
      <c r="UEA260" s="22"/>
      <c r="UEB260" s="22"/>
      <c r="UEC260" s="22"/>
      <c r="UED260" s="22"/>
      <c r="UEE260" s="22"/>
      <c r="UEF260" s="22"/>
      <c r="UEG260" s="22"/>
      <c r="UEH260" s="22"/>
      <c r="UEI260" s="22"/>
      <c r="UEJ260" s="22"/>
      <c r="UEK260" s="22"/>
      <c r="UEL260" s="22"/>
      <c r="UEM260" s="22"/>
      <c r="UEN260" s="22"/>
      <c r="UEO260" s="22"/>
      <c r="UEP260" s="22"/>
      <c r="UEQ260" s="22"/>
      <c r="UER260" s="22"/>
      <c r="UES260" s="22"/>
      <c r="UET260" s="22"/>
      <c r="UEU260" s="22"/>
      <c r="UEV260" s="22"/>
      <c r="UEW260" s="22"/>
      <c r="UEX260" s="22"/>
      <c r="UEY260" s="22"/>
      <c r="UEZ260" s="22"/>
      <c r="UFA260" s="22"/>
      <c r="UFB260" s="22"/>
      <c r="UFC260" s="22"/>
      <c r="UFD260" s="22"/>
      <c r="UFE260" s="22"/>
      <c r="UFF260" s="22"/>
      <c r="UFG260" s="22"/>
      <c r="UFH260" s="22"/>
      <c r="UFI260" s="22"/>
      <c r="UFJ260" s="22"/>
      <c r="UFK260" s="22"/>
      <c r="UFL260" s="22"/>
      <c r="UFM260" s="22"/>
      <c r="UFN260" s="22"/>
      <c r="UFO260" s="22"/>
      <c r="UFP260" s="22"/>
      <c r="UFQ260" s="22"/>
      <c r="UFR260" s="22"/>
      <c r="UFS260" s="22"/>
      <c r="UFT260" s="22"/>
      <c r="UFU260" s="22"/>
      <c r="UFV260" s="22"/>
      <c r="UFW260" s="22"/>
      <c r="UFX260" s="22"/>
      <c r="UFY260" s="22"/>
      <c r="UFZ260" s="22"/>
      <c r="UGA260" s="22"/>
      <c r="UGB260" s="22"/>
      <c r="UGC260" s="22"/>
      <c r="UGD260" s="22"/>
      <c r="UGE260" s="22"/>
      <c r="UGF260" s="22"/>
      <c r="UGG260" s="22"/>
      <c r="UGH260" s="22"/>
      <c r="UGI260" s="22"/>
      <c r="UGJ260" s="22"/>
      <c r="UGK260" s="22"/>
      <c r="UGL260" s="22"/>
      <c r="UGM260" s="22"/>
      <c r="UGN260" s="22"/>
      <c r="UGO260" s="22"/>
      <c r="UGP260" s="22"/>
      <c r="UGQ260" s="22"/>
      <c r="UGR260" s="22"/>
      <c r="UGS260" s="22"/>
      <c r="UGT260" s="22"/>
      <c r="UGU260" s="22"/>
      <c r="UGV260" s="22"/>
      <c r="UGW260" s="22"/>
      <c r="UGX260" s="22"/>
      <c r="UGY260" s="22"/>
      <c r="UGZ260" s="22"/>
      <c r="UHA260" s="22"/>
      <c r="UHB260" s="22"/>
      <c r="UHC260" s="22"/>
      <c r="UHD260" s="22"/>
      <c r="UHE260" s="22"/>
      <c r="UHF260" s="22"/>
      <c r="UHG260" s="22"/>
      <c r="UHH260" s="22"/>
      <c r="UHI260" s="22"/>
      <c r="UHJ260" s="22"/>
      <c r="UHK260" s="22"/>
      <c r="UHL260" s="22"/>
      <c r="UHM260" s="22"/>
      <c r="UHN260" s="22"/>
      <c r="UHO260" s="22"/>
      <c r="UHP260" s="22"/>
      <c r="UHQ260" s="22"/>
      <c r="UHR260" s="22"/>
      <c r="UHS260" s="22"/>
      <c r="UHT260" s="22"/>
      <c r="UHU260" s="22"/>
      <c r="UHV260" s="22"/>
      <c r="UHW260" s="22"/>
      <c r="UHX260" s="22"/>
      <c r="UHY260" s="22"/>
      <c r="UHZ260" s="22"/>
      <c r="UIA260" s="22"/>
      <c r="UIB260" s="22"/>
      <c r="UIC260" s="22"/>
      <c r="UID260" s="22"/>
      <c r="UIE260" s="22"/>
      <c r="UIF260" s="22"/>
      <c r="UIG260" s="22"/>
      <c r="UIH260" s="22"/>
      <c r="UII260" s="22"/>
      <c r="UIJ260" s="22"/>
      <c r="UIK260" s="22"/>
      <c r="UIL260" s="22"/>
      <c r="UIM260" s="22"/>
      <c r="UIN260" s="22"/>
      <c r="UIO260" s="22"/>
      <c r="UIP260" s="22"/>
      <c r="UIQ260" s="22"/>
      <c r="UIR260" s="22"/>
      <c r="UIS260" s="22"/>
      <c r="UIT260" s="22"/>
      <c r="UIU260" s="22"/>
      <c r="UIV260" s="22"/>
      <c r="UIW260" s="22"/>
      <c r="UIX260" s="22"/>
      <c r="UIY260" s="22"/>
      <c r="UIZ260" s="22"/>
      <c r="UJA260" s="22"/>
      <c r="UJB260" s="22"/>
      <c r="UJC260" s="22"/>
      <c r="UJD260" s="22"/>
      <c r="UJE260" s="22"/>
      <c r="UJF260" s="22"/>
      <c r="UJG260" s="22"/>
      <c r="UJH260" s="22"/>
      <c r="UJI260" s="22"/>
      <c r="UJJ260" s="22"/>
      <c r="UJK260" s="22"/>
      <c r="UJL260" s="22"/>
      <c r="UJM260" s="22"/>
      <c r="UJN260" s="22"/>
      <c r="UJO260" s="22"/>
      <c r="UJP260" s="22"/>
      <c r="UJQ260" s="22"/>
      <c r="UJR260" s="22"/>
      <c r="UJS260" s="22"/>
      <c r="UJT260" s="22"/>
      <c r="UJU260" s="22"/>
      <c r="UJV260" s="22"/>
      <c r="UJW260" s="22"/>
      <c r="UJX260" s="22"/>
      <c r="UJY260" s="22"/>
      <c r="UJZ260" s="22"/>
      <c r="UKA260" s="22"/>
      <c r="UKB260" s="22"/>
      <c r="UKC260" s="22"/>
      <c r="UKD260" s="22"/>
      <c r="UKE260" s="22"/>
      <c r="UKF260" s="22"/>
      <c r="UKG260" s="22"/>
      <c r="UKH260" s="22"/>
      <c r="UKI260" s="22"/>
      <c r="UKJ260" s="22"/>
      <c r="UKK260" s="22"/>
      <c r="UKL260" s="22"/>
      <c r="UKM260" s="22"/>
      <c r="UKN260" s="22"/>
      <c r="UKO260" s="22"/>
      <c r="UKP260" s="22"/>
      <c r="UKQ260" s="22"/>
      <c r="UKR260" s="22"/>
      <c r="UKS260" s="22"/>
      <c r="UKT260" s="22"/>
      <c r="UKU260" s="22"/>
      <c r="UKV260" s="22"/>
      <c r="UKW260" s="22"/>
      <c r="UKX260" s="22"/>
      <c r="UKY260" s="22"/>
      <c r="UKZ260" s="22"/>
      <c r="ULA260" s="22"/>
      <c r="ULB260" s="22"/>
      <c r="ULC260" s="22"/>
      <c r="ULD260" s="22"/>
      <c r="ULE260" s="22"/>
      <c r="ULF260" s="22"/>
      <c r="ULG260" s="22"/>
      <c r="ULH260" s="22"/>
      <c r="ULI260" s="22"/>
      <c r="ULJ260" s="22"/>
      <c r="ULK260" s="22"/>
      <c r="ULL260" s="22"/>
      <c r="ULM260" s="22"/>
      <c r="ULN260" s="22"/>
      <c r="ULO260" s="22"/>
      <c r="ULP260" s="22"/>
      <c r="ULQ260" s="22"/>
      <c r="ULR260" s="22"/>
      <c r="ULS260" s="22"/>
      <c r="ULT260" s="22"/>
      <c r="ULU260" s="22"/>
      <c r="ULV260" s="22"/>
      <c r="ULW260" s="22"/>
      <c r="ULX260" s="22"/>
      <c r="ULY260" s="22"/>
      <c r="ULZ260" s="22"/>
      <c r="UMA260" s="22"/>
      <c r="UMB260" s="22"/>
      <c r="UMC260" s="22"/>
      <c r="UMD260" s="22"/>
      <c r="UME260" s="22"/>
      <c r="UMF260" s="22"/>
      <c r="UMG260" s="22"/>
      <c r="UMH260" s="22"/>
      <c r="UMI260" s="22"/>
      <c r="UMJ260" s="22"/>
      <c r="UMK260" s="22"/>
      <c r="UML260" s="22"/>
      <c r="UMM260" s="22"/>
      <c r="UMN260" s="22"/>
      <c r="UMO260" s="22"/>
      <c r="UMP260" s="22"/>
      <c r="UMQ260" s="22"/>
      <c r="UMR260" s="22"/>
      <c r="UMS260" s="22"/>
      <c r="UMT260" s="22"/>
      <c r="UMU260" s="22"/>
      <c r="UMV260" s="22"/>
      <c r="UMW260" s="22"/>
      <c r="UMX260" s="22"/>
      <c r="UMY260" s="22"/>
      <c r="UMZ260" s="22"/>
      <c r="UNA260" s="22"/>
      <c r="UNB260" s="22"/>
      <c r="UNC260" s="22"/>
      <c r="UND260" s="22"/>
      <c r="UNE260" s="22"/>
      <c r="UNF260" s="22"/>
      <c r="UNG260" s="22"/>
      <c r="UNH260" s="22"/>
      <c r="UNI260" s="22"/>
      <c r="UNJ260" s="22"/>
      <c r="UNK260" s="22"/>
      <c r="UNL260" s="22"/>
      <c r="UNM260" s="22"/>
      <c r="UNN260" s="22"/>
      <c r="UNO260" s="22"/>
      <c r="UNP260" s="22"/>
      <c r="UNQ260" s="22"/>
      <c r="UNR260" s="22"/>
      <c r="UNS260" s="22"/>
      <c r="UNT260" s="22"/>
      <c r="UNU260" s="22"/>
      <c r="UNV260" s="22"/>
      <c r="UNW260" s="22"/>
      <c r="UNX260" s="22"/>
      <c r="UNY260" s="22"/>
      <c r="UNZ260" s="22"/>
      <c r="UOA260" s="22"/>
      <c r="UOB260" s="22"/>
      <c r="UOC260" s="22"/>
      <c r="UOD260" s="22"/>
      <c r="UOE260" s="22"/>
      <c r="UOF260" s="22"/>
      <c r="UOG260" s="22"/>
      <c r="UOH260" s="22"/>
      <c r="UOI260" s="22"/>
      <c r="UOJ260" s="22"/>
      <c r="UOK260" s="22"/>
      <c r="UOL260" s="22"/>
      <c r="UOM260" s="22"/>
      <c r="UON260" s="22"/>
      <c r="UOO260" s="22"/>
      <c r="UOP260" s="22"/>
      <c r="UOQ260" s="22"/>
      <c r="UOR260" s="22"/>
      <c r="UOS260" s="22"/>
      <c r="UOT260" s="22"/>
      <c r="UOU260" s="22"/>
      <c r="UOV260" s="22"/>
      <c r="UOW260" s="22"/>
      <c r="UOX260" s="22"/>
      <c r="UOY260" s="22"/>
      <c r="UOZ260" s="22"/>
      <c r="UPA260" s="22"/>
      <c r="UPB260" s="22"/>
      <c r="UPC260" s="22"/>
      <c r="UPD260" s="22"/>
      <c r="UPE260" s="22"/>
      <c r="UPF260" s="22"/>
      <c r="UPG260" s="22"/>
      <c r="UPH260" s="22"/>
      <c r="UPI260" s="22"/>
      <c r="UPJ260" s="22"/>
      <c r="UPK260" s="22"/>
      <c r="UPL260" s="22"/>
      <c r="UPM260" s="22"/>
      <c r="UPN260" s="22"/>
      <c r="UPO260" s="22"/>
      <c r="UPP260" s="22"/>
      <c r="UPQ260" s="22"/>
      <c r="UPR260" s="22"/>
      <c r="UPS260" s="22"/>
      <c r="UPT260" s="22"/>
      <c r="UPU260" s="22"/>
      <c r="UPV260" s="22"/>
      <c r="UPW260" s="22"/>
      <c r="UPX260" s="22"/>
      <c r="UPY260" s="22"/>
      <c r="UPZ260" s="22"/>
      <c r="UQA260" s="22"/>
      <c r="UQB260" s="22"/>
      <c r="UQC260" s="22"/>
      <c r="UQD260" s="22"/>
      <c r="UQE260" s="22"/>
      <c r="UQF260" s="22"/>
      <c r="UQG260" s="22"/>
      <c r="UQH260" s="22"/>
      <c r="UQI260" s="22"/>
      <c r="UQJ260" s="22"/>
      <c r="UQK260" s="22"/>
      <c r="UQL260" s="22"/>
      <c r="UQM260" s="22"/>
      <c r="UQN260" s="22"/>
      <c r="UQO260" s="22"/>
      <c r="UQP260" s="22"/>
      <c r="UQQ260" s="22"/>
      <c r="UQR260" s="22"/>
      <c r="UQS260" s="22"/>
      <c r="UQT260" s="22"/>
      <c r="UQU260" s="22"/>
      <c r="UQV260" s="22"/>
      <c r="UQW260" s="22"/>
      <c r="UQX260" s="22"/>
      <c r="UQY260" s="22"/>
      <c r="UQZ260" s="22"/>
      <c r="URA260" s="22"/>
      <c r="URB260" s="22"/>
      <c r="URC260" s="22"/>
      <c r="URD260" s="22"/>
      <c r="URE260" s="22"/>
      <c r="URF260" s="22"/>
      <c r="URG260" s="22"/>
      <c r="URH260" s="22"/>
      <c r="URI260" s="22"/>
      <c r="URJ260" s="22"/>
      <c r="URK260" s="22"/>
      <c r="URL260" s="22"/>
      <c r="URM260" s="22"/>
      <c r="URN260" s="22"/>
      <c r="URO260" s="22"/>
      <c r="URP260" s="22"/>
      <c r="URQ260" s="22"/>
      <c r="URR260" s="22"/>
      <c r="URS260" s="22"/>
      <c r="URT260" s="22"/>
      <c r="URU260" s="22"/>
      <c r="URV260" s="22"/>
      <c r="URW260" s="22"/>
      <c r="URX260" s="22"/>
      <c r="URY260" s="22"/>
      <c r="URZ260" s="22"/>
      <c r="USA260" s="22"/>
      <c r="USB260" s="22"/>
      <c r="USC260" s="22"/>
      <c r="USD260" s="22"/>
      <c r="USE260" s="22"/>
      <c r="USF260" s="22"/>
      <c r="USG260" s="22"/>
      <c r="USH260" s="22"/>
      <c r="USI260" s="22"/>
      <c r="USJ260" s="22"/>
      <c r="USK260" s="22"/>
      <c r="USL260" s="22"/>
      <c r="USM260" s="22"/>
      <c r="USN260" s="22"/>
      <c r="USO260" s="22"/>
      <c r="USP260" s="22"/>
      <c r="USQ260" s="22"/>
      <c r="USR260" s="22"/>
      <c r="USS260" s="22"/>
      <c r="UST260" s="22"/>
      <c r="USU260" s="22"/>
      <c r="USV260" s="22"/>
      <c r="USW260" s="22"/>
      <c r="USX260" s="22"/>
      <c r="USY260" s="22"/>
      <c r="USZ260" s="22"/>
      <c r="UTA260" s="22"/>
      <c r="UTB260" s="22"/>
      <c r="UTC260" s="22"/>
      <c r="UTD260" s="22"/>
      <c r="UTE260" s="22"/>
      <c r="UTF260" s="22"/>
      <c r="UTG260" s="22"/>
      <c r="UTH260" s="22"/>
      <c r="UTI260" s="22"/>
      <c r="UTJ260" s="22"/>
      <c r="UTK260" s="22"/>
      <c r="UTL260" s="22"/>
      <c r="UTM260" s="22"/>
      <c r="UTN260" s="22"/>
      <c r="UTO260" s="22"/>
      <c r="UTP260" s="22"/>
      <c r="UTQ260" s="22"/>
      <c r="UTR260" s="22"/>
      <c r="UTS260" s="22"/>
      <c r="UTT260" s="22"/>
      <c r="UTU260" s="22"/>
      <c r="UTV260" s="22"/>
      <c r="UTW260" s="22"/>
      <c r="UTX260" s="22"/>
      <c r="UTY260" s="22"/>
      <c r="UTZ260" s="22"/>
      <c r="UUA260" s="22"/>
      <c r="UUB260" s="22"/>
      <c r="UUC260" s="22"/>
      <c r="UUD260" s="22"/>
      <c r="UUE260" s="22"/>
      <c r="UUF260" s="22"/>
      <c r="UUG260" s="22"/>
      <c r="UUH260" s="22"/>
      <c r="UUI260" s="22"/>
      <c r="UUJ260" s="22"/>
      <c r="UUK260" s="22"/>
      <c r="UUL260" s="22"/>
      <c r="UUM260" s="22"/>
      <c r="UUN260" s="22"/>
      <c r="UUO260" s="22"/>
      <c r="UUP260" s="22"/>
      <c r="UUQ260" s="22"/>
      <c r="UUR260" s="22"/>
      <c r="UUS260" s="22"/>
      <c r="UUT260" s="22"/>
      <c r="UUU260" s="22"/>
      <c r="UUV260" s="22"/>
      <c r="UUW260" s="22"/>
      <c r="UUX260" s="22"/>
      <c r="UUY260" s="22"/>
      <c r="UUZ260" s="22"/>
      <c r="UVA260" s="22"/>
      <c r="UVB260" s="22"/>
      <c r="UVC260" s="22"/>
      <c r="UVD260" s="22"/>
      <c r="UVE260" s="22"/>
      <c r="UVF260" s="22"/>
      <c r="UVG260" s="22"/>
      <c r="UVH260" s="22"/>
      <c r="UVI260" s="22"/>
      <c r="UVJ260" s="22"/>
      <c r="UVK260" s="22"/>
      <c r="UVL260" s="22"/>
      <c r="UVM260" s="22"/>
      <c r="UVN260" s="22"/>
      <c r="UVO260" s="22"/>
      <c r="UVP260" s="22"/>
      <c r="UVQ260" s="22"/>
      <c r="UVR260" s="22"/>
      <c r="UVS260" s="22"/>
      <c r="UVT260" s="22"/>
      <c r="UVU260" s="22"/>
      <c r="UVV260" s="22"/>
      <c r="UVW260" s="22"/>
      <c r="UVX260" s="22"/>
      <c r="UVY260" s="22"/>
      <c r="UVZ260" s="22"/>
      <c r="UWA260" s="22"/>
      <c r="UWB260" s="22"/>
      <c r="UWC260" s="22"/>
      <c r="UWD260" s="22"/>
      <c r="UWE260" s="22"/>
      <c r="UWF260" s="22"/>
      <c r="UWG260" s="22"/>
      <c r="UWH260" s="22"/>
      <c r="UWI260" s="22"/>
      <c r="UWJ260" s="22"/>
      <c r="UWK260" s="22"/>
      <c r="UWL260" s="22"/>
      <c r="UWM260" s="22"/>
      <c r="UWN260" s="22"/>
      <c r="UWO260" s="22"/>
      <c r="UWP260" s="22"/>
      <c r="UWQ260" s="22"/>
      <c r="UWR260" s="22"/>
      <c r="UWS260" s="22"/>
      <c r="UWT260" s="22"/>
      <c r="UWU260" s="22"/>
      <c r="UWV260" s="22"/>
      <c r="UWW260" s="22"/>
      <c r="UWX260" s="22"/>
      <c r="UWY260" s="22"/>
      <c r="UWZ260" s="22"/>
      <c r="UXA260" s="22"/>
      <c r="UXB260" s="22"/>
      <c r="UXC260" s="22"/>
      <c r="UXD260" s="22"/>
      <c r="UXE260" s="22"/>
      <c r="UXF260" s="22"/>
      <c r="UXG260" s="22"/>
      <c r="UXH260" s="22"/>
      <c r="UXI260" s="22"/>
      <c r="UXJ260" s="22"/>
      <c r="UXK260" s="22"/>
      <c r="UXL260" s="22"/>
      <c r="UXM260" s="22"/>
      <c r="UXN260" s="22"/>
      <c r="UXO260" s="22"/>
      <c r="UXP260" s="22"/>
      <c r="UXQ260" s="22"/>
      <c r="UXR260" s="22"/>
      <c r="UXS260" s="22"/>
      <c r="UXT260" s="22"/>
      <c r="UXU260" s="22"/>
      <c r="UXV260" s="22"/>
      <c r="UXW260" s="22"/>
      <c r="UXX260" s="22"/>
      <c r="UXY260" s="22"/>
      <c r="UXZ260" s="22"/>
      <c r="UYA260" s="22"/>
      <c r="UYB260" s="22"/>
      <c r="UYC260" s="22"/>
      <c r="UYD260" s="22"/>
      <c r="UYE260" s="22"/>
      <c r="UYF260" s="22"/>
      <c r="UYG260" s="22"/>
      <c r="UYH260" s="22"/>
      <c r="UYI260" s="22"/>
      <c r="UYJ260" s="22"/>
      <c r="UYK260" s="22"/>
      <c r="UYL260" s="22"/>
      <c r="UYM260" s="22"/>
      <c r="UYN260" s="22"/>
      <c r="UYO260" s="22"/>
      <c r="UYP260" s="22"/>
      <c r="UYQ260" s="22"/>
      <c r="UYR260" s="22"/>
      <c r="UYS260" s="22"/>
      <c r="UYT260" s="22"/>
      <c r="UYU260" s="22"/>
      <c r="UYV260" s="22"/>
      <c r="UYW260" s="22"/>
      <c r="UYX260" s="22"/>
      <c r="UYY260" s="22"/>
      <c r="UYZ260" s="22"/>
      <c r="UZA260" s="22"/>
      <c r="UZB260" s="22"/>
      <c r="UZC260" s="22"/>
      <c r="UZD260" s="22"/>
      <c r="UZE260" s="22"/>
      <c r="UZF260" s="22"/>
      <c r="UZG260" s="22"/>
      <c r="UZH260" s="22"/>
      <c r="UZI260" s="22"/>
      <c r="UZJ260" s="22"/>
      <c r="UZK260" s="22"/>
      <c r="UZL260" s="22"/>
      <c r="UZM260" s="22"/>
      <c r="UZN260" s="22"/>
      <c r="UZO260" s="22"/>
      <c r="UZP260" s="22"/>
      <c r="UZQ260" s="22"/>
      <c r="UZR260" s="22"/>
      <c r="UZS260" s="22"/>
      <c r="UZT260" s="22"/>
      <c r="UZU260" s="22"/>
      <c r="UZV260" s="22"/>
      <c r="UZW260" s="22"/>
      <c r="UZX260" s="22"/>
      <c r="UZY260" s="22"/>
      <c r="UZZ260" s="22"/>
      <c r="VAA260" s="22"/>
      <c r="VAB260" s="22"/>
      <c r="VAC260" s="22"/>
      <c r="VAD260" s="22"/>
      <c r="VAE260" s="22"/>
      <c r="VAF260" s="22"/>
      <c r="VAG260" s="22"/>
      <c r="VAH260" s="22"/>
      <c r="VAI260" s="22"/>
      <c r="VAJ260" s="22"/>
      <c r="VAK260" s="22"/>
      <c r="VAL260" s="22"/>
      <c r="VAM260" s="22"/>
      <c r="VAN260" s="22"/>
      <c r="VAO260" s="22"/>
      <c r="VAP260" s="22"/>
      <c r="VAQ260" s="22"/>
      <c r="VAR260" s="22"/>
      <c r="VAS260" s="22"/>
      <c r="VAT260" s="22"/>
      <c r="VAU260" s="22"/>
      <c r="VAV260" s="22"/>
      <c r="VAW260" s="22"/>
      <c r="VAX260" s="22"/>
      <c r="VAY260" s="22"/>
      <c r="VAZ260" s="22"/>
      <c r="VBA260" s="22"/>
      <c r="VBB260" s="22"/>
      <c r="VBC260" s="22"/>
      <c r="VBD260" s="22"/>
      <c r="VBE260" s="22"/>
      <c r="VBF260" s="22"/>
      <c r="VBG260" s="22"/>
      <c r="VBH260" s="22"/>
      <c r="VBI260" s="22"/>
      <c r="VBJ260" s="22"/>
      <c r="VBK260" s="22"/>
      <c r="VBL260" s="22"/>
      <c r="VBM260" s="22"/>
      <c r="VBN260" s="22"/>
      <c r="VBO260" s="22"/>
      <c r="VBP260" s="22"/>
      <c r="VBQ260" s="22"/>
      <c r="VBR260" s="22"/>
      <c r="VBS260" s="22"/>
      <c r="VBT260" s="22"/>
      <c r="VBU260" s="22"/>
      <c r="VBV260" s="22"/>
      <c r="VBW260" s="22"/>
      <c r="VBX260" s="22"/>
      <c r="VBY260" s="22"/>
      <c r="VBZ260" s="22"/>
      <c r="VCA260" s="22"/>
      <c r="VCB260" s="22"/>
      <c r="VCC260" s="22"/>
      <c r="VCD260" s="22"/>
      <c r="VCE260" s="22"/>
      <c r="VCF260" s="22"/>
      <c r="VCG260" s="22"/>
      <c r="VCH260" s="22"/>
      <c r="VCI260" s="22"/>
      <c r="VCJ260" s="22"/>
      <c r="VCK260" s="22"/>
      <c r="VCL260" s="22"/>
      <c r="VCM260" s="22"/>
      <c r="VCN260" s="22"/>
      <c r="VCO260" s="22"/>
      <c r="VCP260" s="22"/>
      <c r="VCQ260" s="22"/>
      <c r="VCR260" s="22"/>
      <c r="VCS260" s="22"/>
      <c r="VCT260" s="22"/>
      <c r="VCU260" s="22"/>
      <c r="VCV260" s="22"/>
      <c r="VCW260" s="22"/>
      <c r="VCX260" s="22"/>
      <c r="VCY260" s="22"/>
      <c r="VCZ260" s="22"/>
      <c r="VDA260" s="22"/>
      <c r="VDB260" s="22"/>
      <c r="VDC260" s="22"/>
      <c r="VDD260" s="22"/>
      <c r="VDE260" s="22"/>
      <c r="VDF260" s="22"/>
      <c r="VDG260" s="22"/>
      <c r="VDH260" s="22"/>
      <c r="VDI260" s="22"/>
      <c r="VDJ260" s="22"/>
      <c r="VDK260" s="22"/>
      <c r="VDL260" s="22"/>
      <c r="VDM260" s="22"/>
      <c r="VDN260" s="22"/>
      <c r="VDO260" s="22"/>
      <c r="VDP260" s="22"/>
      <c r="VDQ260" s="22"/>
      <c r="VDR260" s="22"/>
      <c r="VDS260" s="22"/>
      <c r="VDT260" s="22"/>
      <c r="VDU260" s="22"/>
      <c r="VDV260" s="22"/>
      <c r="VDW260" s="22"/>
      <c r="VDX260" s="22"/>
      <c r="VDY260" s="22"/>
      <c r="VDZ260" s="22"/>
      <c r="VEA260" s="22"/>
      <c r="VEB260" s="22"/>
      <c r="VEC260" s="22"/>
      <c r="VED260" s="22"/>
      <c r="VEE260" s="22"/>
      <c r="VEF260" s="22"/>
      <c r="VEG260" s="22"/>
      <c r="VEH260" s="22"/>
      <c r="VEI260" s="22"/>
      <c r="VEJ260" s="22"/>
      <c r="VEK260" s="22"/>
      <c r="VEL260" s="22"/>
      <c r="VEM260" s="22"/>
      <c r="VEN260" s="22"/>
      <c r="VEO260" s="22"/>
      <c r="VEP260" s="22"/>
      <c r="VEQ260" s="22"/>
      <c r="VER260" s="22"/>
      <c r="VES260" s="22"/>
      <c r="VET260" s="22"/>
      <c r="VEU260" s="22"/>
      <c r="VEV260" s="22"/>
      <c r="VEW260" s="22"/>
      <c r="VEX260" s="22"/>
      <c r="VEY260" s="22"/>
      <c r="VEZ260" s="22"/>
      <c r="VFA260" s="22"/>
      <c r="VFB260" s="22"/>
      <c r="VFC260" s="22"/>
      <c r="VFD260" s="22"/>
      <c r="VFE260" s="22"/>
      <c r="VFF260" s="22"/>
      <c r="VFG260" s="22"/>
      <c r="VFH260" s="22"/>
      <c r="VFI260" s="22"/>
      <c r="VFJ260" s="22"/>
      <c r="VFK260" s="22"/>
      <c r="VFL260" s="22"/>
      <c r="VFM260" s="22"/>
      <c r="VFN260" s="22"/>
      <c r="VFO260" s="22"/>
      <c r="VFP260" s="22"/>
      <c r="VFQ260" s="22"/>
      <c r="VFR260" s="22"/>
      <c r="VFS260" s="22"/>
      <c r="VFT260" s="22"/>
      <c r="VFU260" s="22"/>
      <c r="VFV260" s="22"/>
      <c r="VFW260" s="22"/>
      <c r="VFX260" s="22"/>
      <c r="VFY260" s="22"/>
      <c r="VFZ260" s="22"/>
      <c r="VGA260" s="22"/>
      <c r="VGB260" s="22"/>
      <c r="VGC260" s="22"/>
      <c r="VGD260" s="22"/>
      <c r="VGE260" s="22"/>
      <c r="VGF260" s="22"/>
      <c r="VGG260" s="22"/>
      <c r="VGH260" s="22"/>
      <c r="VGI260" s="22"/>
      <c r="VGJ260" s="22"/>
      <c r="VGK260" s="22"/>
      <c r="VGL260" s="22"/>
      <c r="VGM260" s="22"/>
      <c r="VGN260" s="22"/>
      <c r="VGO260" s="22"/>
      <c r="VGP260" s="22"/>
      <c r="VGQ260" s="22"/>
      <c r="VGR260" s="22"/>
      <c r="VGS260" s="22"/>
      <c r="VGT260" s="22"/>
      <c r="VGU260" s="22"/>
      <c r="VGV260" s="22"/>
      <c r="VGW260" s="22"/>
      <c r="VGX260" s="22"/>
      <c r="VGY260" s="22"/>
      <c r="VGZ260" s="22"/>
      <c r="VHA260" s="22"/>
      <c r="VHB260" s="22"/>
      <c r="VHC260" s="22"/>
      <c r="VHD260" s="22"/>
      <c r="VHE260" s="22"/>
      <c r="VHF260" s="22"/>
      <c r="VHG260" s="22"/>
      <c r="VHH260" s="22"/>
      <c r="VHI260" s="22"/>
      <c r="VHJ260" s="22"/>
      <c r="VHK260" s="22"/>
      <c r="VHL260" s="22"/>
      <c r="VHM260" s="22"/>
      <c r="VHN260" s="22"/>
      <c r="VHO260" s="22"/>
      <c r="VHP260" s="22"/>
      <c r="VHQ260" s="22"/>
      <c r="VHR260" s="22"/>
      <c r="VHS260" s="22"/>
      <c r="VHT260" s="22"/>
      <c r="VHU260" s="22"/>
      <c r="VHV260" s="22"/>
      <c r="VHW260" s="22"/>
      <c r="VHX260" s="22"/>
      <c r="VHY260" s="22"/>
      <c r="VHZ260" s="22"/>
      <c r="VIA260" s="22"/>
      <c r="VIB260" s="22"/>
      <c r="VIC260" s="22"/>
      <c r="VID260" s="22"/>
      <c r="VIE260" s="22"/>
      <c r="VIF260" s="22"/>
      <c r="VIG260" s="22"/>
      <c r="VIH260" s="22"/>
      <c r="VII260" s="22"/>
      <c r="VIJ260" s="22"/>
      <c r="VIK260" s="22"/>
      <c r="VIL260" s="22"/>
      <c r="VIM260" s="22"/>
      <c r="VIN260" s="22"/>
      <c r="VIO260" s="22"/>
      <c r="VIP260" s="22"/>
      <c r="VIQ260" s="22"/>
      <c r="VIR260" s="22"/>
      <c r="VIS260" s="22"/>
      <c r="VIT260" s="22"/>
      <c r="VIU260" s="22"/>
      <c r="VIV260" s="22"/>
      <c r="VIW260" s="22"/>
      <c r="VIX260" s="22"/>
      <c r="VIY260" s="22"/>
      <c r="VIZ260" s="22"/>
      <c r="VJA260" s="22"/>
      <c r="VJB260" s="22"/>
      <c r="VJC260" s="22"/>
      <c r="VJD260" s="22"/>
      <c r="VJE260" s="22"/>
      <c r="VJF260" s="22"/>
      <c r="VJG260" s="22"/>
      <c r="VJH260" s="22"/>
      <c r="VJI260" s="22"/>
      <c r="VJJ260" s="22"/>
      <c r="VJK260" s="22"/>
      <c r="VJL260" s="22"/>
      <c r="VJM260" s="22"/>
      <c r="VJN260" s="22"/>
      <c r="VJO260" s="22"/>
      <c r="VJP260" s="22"/>
      <c r="VJQ260" s="22"/>
      <c r="VJR260" s="22"/>
      <c r="VJS260" s="22"/>
      <c r="VJT260" s="22"/>
      <c r="VJU260" s="22"/>
      <c r="VJV260" s="22"/>
      <c r="VJW260" s="22"/>
      <c r="VJX260" s="22"/>
      <c r="VJY260" s="22"/>
      <c r="VJZ260" s="22"/>
      <c r="VKA260" s="22"/>
      <c r="VKB260" s="22"/>
      <c r="VKC260" s="22"/>
      <c r="VKD260" s="22"/>
      <c r="VKE260" s="22"/>
      <c r="VKF260" s="22"/>
      <c r="VKG260" s="22"/>
      <c r="VKH260" s="22"/>
      <c r="VKI260" s="22"/>
      <c r="VKJ260" s="22"/>
      <c r="VKK260" s="22"/>
      <c r="VKL260" s="22"/>
      <c r="VKM260" s="22"/>
      <c r="VKN260" s="22"/>
      <c r="VKO260" s="22"/>
      <c r="VKP260" s="22"/>
      <c r="VKQ260" s="22"/>
      <c r="VKR260" s="22"/>
      <c r="VKS260" s="22"/>
      <c r="VKT260" s="22"/>
      <c r="VKU260" s="22"/>
      <c r="VKV260" s="22"/>
      <c r="VKW260" s="22"/>
      <c r="VKX260" s="22"/>
      <c r="VKY260" s="22"/>
      <c r="VKZ260" s="22"/>
      <c r="VLA260" s="22"/>
      <c r="VLB260" s="22"/>
      <c r="VLC260" s="22"/>
      <c r="VLD260" s="22"/>
      <c r="VLE260" s="22"/>
      <c r="VLF260" s="22"/>
      <c r="VLG260" s="22"/>
      <c r="VLH260" s="22"/>
      <c r="VLI260" s="22"/>
      <c r="VLJ260" s="22"/>
      <c r="VLK260" s="22"/>
      <c r="VLL260" s="22"/>
      <c r="VLM260" s="22"/>
      <c r="VLN260" s="22"/>
      <c r="VLO260" s="22"/>
      <c r="VLP260" s="22"/>
      <c r="VLQ260" s="22"/>
      <c r="VLR260" s="22"/>
      <c r="VLS260" s="22"/>
      <c r="VLT260" s="22"/>
      <c r="VLU260" s="22"/>
      <c r="VLV260" s="22"/>
      <c r="VLW260" s="22"/>
      <c r="VLX260" s="22"/>
      <c r="VLY260" s="22"/>
      <c r="VLZ260" s="22"/>
      <c r="VMA260" s="22"/>
      <c r="VMB260" s="22"/>
      <c r="VMC260" s="22"/>
      <c r="VMD260" s="22"/>
      <c r="VME260" s="22"/>
      <c r="VMF260" s="22"/>
      <c r="VMG260" s="22"/>
      <c r="VMH260" s="22"/>
      <c r="VMI260" s="22"/>
      <c r="VMJ260" s="22"/>
      <c r="VMK260" s="22"/>
      <c r="VML260" s="22"/>
      <c r="VMM260" s="22"/>
      <c r="VMN260" s="22"/>
      <c r="VMO260" s="22"/>
      <c r="VMP260" s="22"/>
      <c r="VMQ260" s="22"/>
      <c r="VMR260" s="22"/>
      <c r="VMS260" s="22"/>
      <c r="VMT260" s="22"/>
      <c r="VMU260" s="22"/>
      <c r="VMV260" s="22"/>
      <c r="VMW260" s="22"/>
      <c r="VMX260" s="22"/>
      <c r="VMY260" s="22"/>
      <c r="VMZ260" s="22"/>
      <c r="VNA260" s="22"/>
      <c r="VNB260" s="22"/>
      <c r="VNC260" s="22"/>
      <c r="VND260" s="22"/>
      <c r="VNE260" s="22"/>
      <c r="VNF260" s="22"/>
      <c r="VNG260" s="22"/>
      <c r="VNH260" s="22"/>
      <c r="VNI260" s="22"/>
      <c r="VNJ260" s="22"/>
      <c r="VNK260" s="22"/>
      <c r="VNL260" s="22"/>
      <c r="VNM260" s="22"/>
      <c r="VNN260" s="22"/>
      <c r="VNO260" s="22"/>
      <c r="VNP260" s="22"/>
      <c r="VNQ260" s="22"/>
      <c r="VNR260" s="22"/>
      <c r="VNS260" s="22"/>
      <c r="VNT260" s="22"/>
      <c r="VNU260" s="22"/>
      <c r="VNV260" s="22"/>
      <c r="VNW260" s="22"/>
      <c r="VNX260" s="22"/>
      <c r="VNY260" s="22"/>
      <c r="VNZ260" s="22"/>
      <c r="VOA260" s="22"/>
      <c r="VOB260" s="22"/>
      <c r="VOC260" s="22"/>
      <c r="VOD260" s="22"/>
      <c r="VOE260" s="22"/>
      <c r="VOF260" s="22"/>
      <c r="VOG260" s="22"/>
      <c r="VOH260" s="22"/>
      <c r="VOI260" s="22"/>
      <c r="VOJ260" s="22"/>
      <c r="VOK260" s="22"/>
      <c r="VOL260" s="22"/>
      <c r="VOM260" s="22"/>
      <c r="VON260" s="22"/>
      <c r="VOO260" s="22"/>
      <c r="VOP260" s="22"/>
      <c r="VOQ260" s="22"/>
      <c r="VOR260" s="22"/>
      <c r="VOS260" s="22"/>
      <c r="VOT260" s="22"/>
      <c r="VOU260" s="22"/>
      <c r="VOV260" s="22"/>
      <c r="VOW260" s="22"/>
      <c r="VOX260" s="22"/>
      <c r="VOY260" s="22"/>
      <c r="VOZ260" s="22"/>
      <c r="VPA260" s="22"/>
      <c r="VPB260" s="22"/>
      <c r="VPC260" s="22"/>
      <c r="VPD260" s="22"/>
      <c r="VPE260" s="22"/>
      <c r="VPF260" s="22"/>
      <c r="VPG260" s="22"/>
      <c r="VPH260" s="22"/>
      <c r="VPI260" s="22"/>
      <c r="VPJ260" s="22"/>
      <c r="VPK260" s="22"/>
      <c r="VPL260" s="22"/>
      <c r="VPM260" s="22"/>
      <c r="VPN260" s="22"/>
      <c r="VPO260" s="22"/>
      <c r="VPP260" s="22"/>
      <c r="VPQ260" s="22"/>
      <c r="VPR260" s="22"/>
      <c r="VPS260" s="22"/>
      <c r="VPT260" s="22"/>
      <c r="VPU260" s="22"/>
      <c r="VPV260" s="22"/>
      <c r="VPW260" s="22"/>
      <c r="VPX260" s="22"/>
      <c r="VPY260" s="22"/>
      <c r="VPZ260" s="22"/>
      <c r="VQA260" s="22"/>
      <c r="VQB260" s="22"/>
      <c r="VQC260" s="22"/>
      <c r="VQD260" s="22"/>
      <c r="VQE260" s="22"/>
      <c r="VQF260" s="22"/>
      <c r="VQG260" s="22"/>
      <c r="VQH260" s="22"/>
      <c r="VQI260" s="22"/>
      <c r="VQJ260" s="22"/>
      <c r="VQK260" s="22"/>
      <c r="VQL260" s="22"/>
      <c r="VQM260" s="22"/>
      <c r="VQN260" s="22"/>
      <c r="VQO260" s="22"/>
      <c r="VQP260" s="22"/>
      <c r="VQQ260" s="22"/>
      <c r="VQR260" s="22"/>
      <c r="VQS260" s="22"/>
      <c r="VQT260" s="22"/>
      <c r="VQU260" s="22"/>
      <c r="VQV260" s="22"/>
      <c r="VQW260" s="22"/>
      <c r="VQX260" s="22"/>
      <c r="VQY260" s="22"/>
      <c r="VQZ260" s="22"/>
      <c r="VRA260" s="22"/>
      <c r="VRB260" s="22"/>
      <c r="VRC260" s="22"/>
      <c r="VRD260" s="22"/>
      <c r="VRE260" s="22"/>
      <c r="VRF260" s="22"/>
      <c r="VRG260" s="22"/>
      <c r="VRH260" s="22"/>
      <c r="VRI260" s="22"/>
      <c r="VRJ260" s="22"/>
      <c r="VRK260" s="22"/>
      <c r="VRL260" s="22"/>
      <c r="VRM260" s="22"/>
      <c r="VRN260" s="22"/>
      <c r="VRO260" s="22"/>
      <c r="VRP260" s="22"/>
      <c r="VRQ260" s="22"/>
      <c r="VRR260" s="22"/>
      <c r="VRS260" s="22"/>
      <c r="VRT260" s="22"/>
      <c r="VRU260" s="22"/>
      <c r="VRV260" s="22"/>
      <c r="VRW260" s="22"/>
      <c r="VRX260" s="22"/>
      <c r="VRY260" s="22"/>
      <c r="VRZ260" s="22"/>
      <c r="VSA260" s="22"/>
      <c r="VSB260" s="22"/>
      <c r="VSC260" s="22"/>
      <c r="VSD260" s="22"/>
      <c r="VSE260" s="22"/>
      <c r="VSF260" s="22"/>
      <c r="VSG260" s="22"/>
      <c r="VSH260" s="22"/>
      <c r="VSI260" s="22"/>
      <c r="VSJ260" s="22"/>
      <c r="VSK260" s="22"/>
      <c r="VSL260" s="22"/>
      <c r="VSM260" s="22"/>
      <c r="VSN260" s="22"/>
      <c r="VSO260" s="22"/>
      <c r="VSP260" s="22"/>
      <c r="VSQ260" s="22"/>
      <c r="VSR260" s="22"/>
      <c r="VSS260" s="22"/>
      <c r="VST260" s="22"/>
      <c r="VSU260" s="22"/>
      <c r="VSV260" s="22"/>
      <c r="VSW260" s="22"/>
      <c r="VSX260" s="22"/>
      <c r="VSY260" s="22"/>
      <c r="VSZ260" s="22"/>
      <c r="VTA260" s="22"/>
      <c r="VTB260" s="22"/>
      <c r="VTC260" s="22"/>
      <c r="VTD260" s="22"/>
      <c r="VTE260" s="22"/>
      <c r="VTF260" s="22"/>
      <c r="VTG260" s="22"/>
      <c r="VTH260" s="22"/>
      <c r="VTI260" s="22"/>
      <c r="VTJ260" s="22"/>
      <c r="VTK260" s="22"/>
      <c r="VTL260" s="22"/>
      <c r="VTM260" s="22"/>
      <c r="VTN260" s="22"/>
      <c r="VTO260" s="22"/>
      <c r="VTP260" s="22"/>
      <c r="VTQ260" s="22"/>
      <c r="VTR260" s="22"/>
      <c r="VTS260" s="22"/>
      <c r="VTT260" s="22"/>
      <c r="VTU260" s="22"/>
      <c r="VTV260" s="22"/>
      <c r="VTW260" s="22"/>
      <c r="VTX260" s="22"/>
      <c r="VTY260" s="22"/>
      <c r="VTZ260" s="22"/>
      <c r="VUA260" s="22"/>
      <c r="VUB260" s="22"/>
      <c r="VUC260" s="22"/>
      <c r="VUD260" s="22"/>
      <c r="VUE260" s="22"/>
      <c r="VUF260" s="22"/>
      <c r="VUG260" s="22"/>
      <c r="VUH260" s="22"/>
      <c r="VUI260" s="22"/>
      <c r="VUJ260" s="22"/>
      <c r="VUK260" s="22"/>
      <c r="VUL260" s="22"/>
      <c r="VUM260" s="22"/>
      <c r="VUN260" s="22"/>
      <c r="VUO260" s="22"/>
      <c r="VUP260" s="22"/>
      <c r="VUQ260" s="22"/>
      <c r="VUR260" s="22"/>
      <c r="VUS260" s="22"/>
      <c r="VUT260" s="22"/>
      <c r="VUU260" s="22"/>
      <c r="VUV260" s="22"/>
      <c r="VUW260" s="22"/>
      <c r="VUX260" s="22"/>
      <c r="VUY260" s="22"/>
      <c r="VUZ260" s="22"/>
      <c r="VVA260" s="22"/>
      <c r="VVB260" s="22"/>
      <c r="VVC260" s="22"/>
      <c r="VVD260" s="22"/>
      <c r="VVE260" s="22"/>
      <c r="VVF260" s="22"/>
      <c r="VVG260" s="22"/>
      <c r="VVH260" s="22"/>
      <c r="VVI260" s="22"/>
      <c r="VVJ260" s="22"/>
      <c r="VVK260" s="22"/>
      <c r="VVL260" s="22"/>
      <c r="VVM260" s="22"/>
      <c r="VVN260" s="22"/>
      <c r="VVO260" s="22"/>
      <c r="VVP260" s="22"/>
      <c r="VVQ260" s="22"/>
      <c r="VVR260" s="22"/>
      <c r="VVS260" s="22"/>
      <c r="VVT260" s="22"/>
      <c r="VVU260" s="22"/>
      <c r="VVV260" s="22"/>
      <c r="VVW260" s="22"/>
      <c r="VVX260" s="22"/>
      <c r="VVY260" s="22"/>
      <c r="VVZ260" s="22"/>
      <c r="VWA260" s="22"/>
      <c r="VWB260" s="22"/>
      <c r="VWC260" s="22"/>
      <c r="VWD260" s="22"/>
      <c r="VWE260" s="22"/>
      <c r="VWF260" s="22"/>
      <c r="VWG260" s="22"/>
      <c r="VWH260" s="22"/>
      <c r="VWI260" s="22"/>
      <c r="VWJ260" s="22"/>
      <c r="VWK260" s="22"/>
      <c r="VWL260" s="22"/>
      <c r="VWM260" s="22"/>
      <c r="VWN260" s="22"/>
      <c r="VWO260" s="22"/>
      <c r="VWP260" s="22"/>
      <c r="VWQ260" s="22"/>
      <c r="VWR260" s="22"/>
      <c r="VWS260" s="22"/>
      <c r="VWT260" s="22"/>
      <c r="VWU260" s="22"/>
      <c r="VWV260" s="22"/>
      <c r="VWW260" s="22"/>
      <c r="VWX260" s="22"/>
      <c r="VWY260" s="22"/>
      <c r="VWZ260" s="22"/>
      <c r="VXA260" s="22"/>
      <c r="VXB260" s="22"/>
      <c r="VXC260" s="22"/>
      <c r="VXD260" s="22"/>
      <c r="VXE260" s="22"/>
      <c r="VXF260" s="22"/>
      <c r="VXG260" s="22"/>
      <c r="VXH260" s="22"/>
      <c r="VXI260" s="22"/>
      <c r="VXJ260" s="22"/>
      <c r="VXK260" s="22"/>
      <c r="VXL260" s="22"/>
      <c r="VXM260" s="22"/>
      <c r="VXN260" s="22"/>
      <c r="VXO260" s="22"/>
      <c r="VXP260" s="22"/>
      <c r="VXQ260" s="22"/>
      <c r="VXR260" s="22"/>
      <c r="VXS260" s="22"/>
      <c r="VXT260" s="22"/>
      <c r="VXU260" s="22"/>
      <c r="VXV260" s="22"/>
      <c r="VXW260" s="22"/>
      <c r="VXX260" s="22"/>
      <c r="VXY260" s="22"/>
      <c r="VXZ260" s="22"/>
      <c r="VYA260" s="22"/>
      <c r="VYB260" s="22"/>
      <c r="VYC260" s="22"/>
      <c r="VYD260" s="22"/>
      <c r="VYE260" s="22"/>
      <c r="VYF260" s="22"/>
      <c r="VYG260" s="22"/>
      <c r="VYH260" s="22"/>
      <c r="VYI260" s="22"/>
      <c r="VYJ260" s="22"/>
      <c r="VYK260" s="22"/>
      <c r="VYL260" s="22"/>
      <c r="VYM260" s="22"/>
      <c r="VYN260" s="22"/>
      <c r="VYO260" s="22"/>
      <c r="VYP260" s="22"/>
      <c r="VYQ260" s="22"/>
      <c r="VYR260" s="22"/>
      <c r="VYS260" s="22"/>
      <c r="VYT260" s="22"/>
      <c r="VYU260" s="22"/>
      <c r="VYV260" s="22"/>
      <c r="VYW260" s="22"/>
      <c r="VYX260" s="22"/>
      <c r="VYY260" s="22"/>
      <c r="VYZ260" s="22"/>
      <c r="VZA260" s="22"/>
      <c r="VZB260" s="22"/>
      <c r="VZC260" s="22"/>
      <c r="VZD260" s="22"/>
      <c r="VZE260" s="22"/>
      <c r="VZF260" s="22"/>
      <c r="VZG260" s="22"/>
      <c r="VZH260" s="22"/>
      <c r="VZI260" s="22"/>
      <c r="VZJ260" s="22"/>
      <c r="VZK260" s="22"/>
      <c r="VZL260" s="22"/>
      <c r="VZM260" s="22"/>
      <c r="VZN260" s="22"/>
      <c r="VZO260" s="22"/>
      <c r="VZP260" s="22"/>
      <c r="VZQ260" s="22"/>
      <c r="VZR260" s="22"/>
      <c r="VZS260" s="22"/>
      <c r="VZT260" s="22"/>
      <c r="VZU260" s="22"/>
      <c r="VZV260" s="22"/>
      <c r="VZW260" s="22"/>
      <c r="VZX260" s="22"/>
      <c r="VZY260" s="22"/>
      <c r="VZZ260" s="22"/>
      <c r="WAA260" s="22"/>
      <c r="WAB260" s="22"/>
      <c r="WAC260" s="22"/>
      <c r="WAD260" s="22"/>
      <c r="WAE260" s="22"/>
      <c r="WAF260" s="22"/>
      <c r="WAG260" s="22"/>
      <c r="WAH260" s="22"/>
      <c r="WAI260" s="22"/>
      <c r="WAJ260" s="22"/>
      <c r="WAK260" s="22"/>
      <c r="WAL260" s="22"/>
      <c r="WAM260" s="22"/>
      <c r="WAN260" s="22"/>
      <c r="WAO260" s="22"/>
      <c r="WAP260" s="22"/>
      <c r="WAQ260" s="22"/>
      <c r="WAR260" s="22"/>
      <c r="WAS260" s="22"/>
      <c r="WAT260" s="22"/>
      <c r="WAU260" s="22"/>
      <c r="WAV260" s="22"/>
      <c r="WAW260" s="22"/>
      <c r="WAX260" s="22"/>
      <c r="WAY260" s="22"/>
      <c r="WAZ260" s="22"/>
      <c r="WBA260" s="22"/>
      <c r="WBB260" s="22"/>
      <c r="WBC260" s="22"/>
      <c r="WBD260" s="22"/>
      <c r="WBE260" s="22"/>
      <c r="WBF260" s="22"/>
      <c r="WBG260" s="22"/>
      <c r="WBH260" s="22"/>
      <c r="WBI260" s="22"/>
      <c r="WBJ260" s="22"/>
      <c r="WBK260" s="22"/>
      <c r="WBL260" s="22"/>
      <c r="WBM260" s="22"/>
      <c r="WBN260" s="22"/>
      <c r="WBO260" s="22"/>
      <c r="WBP260" s="22"/>
      <c r="WBQ260" s="22"/>
      <c r="WBR260" s="22"/>
      <c r="WBS260" s="22"/>
      <c r="WBT260" s="22"/>
      <c r="WBU260" s="22"/>
      <c r="WBV260" s="22"/>
      <c r="WBW260" s="22"/>
      <c r="WBX260" s="22"/>
      <c r="WBY260" s="22"/>
      <c r="WBZ260" s="22"/>
      <c r="WCA260" s="22"/>
      <c r="WCB260" s="22"/>
      <c r="WCC260" s="22"/>
      <c r="WCD260" s="22"/>
      <c r="WCE260" s="22"/>
      <c r="WCF260" s="22"/>
      <c r="WCG260" s="22"/>
      <c r="WCH260" s="22"/>
      <c r="WCI260" s="22"/>
      <c r="WCJ260" s="22"/>
      <c r="WCK260" s="22"/>
      <c r="WCL260" s="22"/>
      <c r="WCM260" s="22"/>
      <c r="WCN260" s="22"/>
      <c r="WCO260" s="22"/>
      <c r="WCP260" s="22"/>
      <c r="WCQ260" s="22"/>
      <c r="WCR260" s="22"/>
      <c r="WCS260" s="22"/>
      <c r="WCT260" s="22"/>
      <c r="WCU260" s="22"/>
      <c r="WCV260" s="22"/>
      <c r="WCW260" s="22"/>
      <c r="WCX260" s="22"/>
      <c r="WCY260" s="22"/>
      <c r="WCZ260" s="22"/>
      <c r="WDA260" s="22"/>
      <c r="WDB260" s="22"/>
      <c r="WDC260" s="22"/>
      <c r="WDD260" s="22"/>
      <c r="WDE260" s="22"/>
      <c r="WDF260" s="22"/>
      <c r="WDG260" s="22"/>
      <c r="WDH260" s="22"/>
      <c r="WDI260" s="22"/>
      <c r="WDJ260" s="22"/>
      <c r="WDK260" s="22"/>
      <c r="WDL260" s="22"/>
      <c r="WDM260" s="22"/>
      <c r="WDN260" s="22"/>
      <c r="WDO260" s="22"/>
      <c r="WDP260" s="22"/>
      <c r="WDQ260" s="22"/>
      <c r="WDR260" s="22"/>
      <c r="WDS260" s="22"/>
      <c r="WDT260" s="22"/>
      <c r="WDU260" s="22"/>
      <c r="WDV260" s="22"/>
      <c r="WDW260" s="22"/>
      <c r="WDX260" s="22"/>
      <c r="WDY260" s="22"/>
      <c r="WDZ260" s="22"/>
      <c r="WEA260" s="22"/>
      <c r="WEB260" s="22"/>
      <c r="WEC260" s="22"/>
      <c r="WED260" s="22"/>
      <c r="WEE260" s="22"/>
      <c r="WEF260" s="22"/>
      <c r="WEG260" s="22"/>
      <c r="WEH260" s="22"/>
      <c r="WEI260" s="22"/>
      <c r="WEJ260" s="22"/>
      <c r="WEK260" s="22"/>
      <c r="WEL260" s="22"/>
      <c r="WEM260" s="22"/>
      <c r="WEN260" s="22"/>
      <c r="WEO260" s="22"/>
      <c r="WEP260" s="22"/>
      <c r="WEQ260" s="22"/>
      <c r="WER260" s="22"/>
      <c r="WES260" s="22"/>
      <c r="WET260" s="22"/>
      <c r="WEU260" s="22"/>
      <c r="WEV260" s="22"/>
      <c r="WEW260" s="22"/>
      <c r="WEX260" s="22"/>
      <c r="WEY260" s="22"/>
      <c r="WEZ260" s="22"/>
      <c r="WFA260" s="22"/>
      <c r="WFB260" s="22"/>
      <c r="WFC260" s="22"/>
      <c r="WFD260" s="22"/>
      <c r="WFE260" s="22"/>
      <c r="WFF260" s="22"/>
      <c r="WFG260" s="22"/>
      <c r="WFH260" s="22"/>
      <c r="WFI260" s="22"/>
      <c r="WFJ260" s="22"/>
      <c r="WFK260" s="22"/>
      <c r="WFL260" s="22"/>
      <c r="WFM260" s="22"/>
      <c r="WFN260" s="22"/>
      <c r="WFO260" s="22"/>
      <c r="WFP260" s="22"/>
      <c r="WFQ260" s="22"/>
      <c r="WFR260" s="22"/>
      <c r="WFS260" s="22"/>
      <c r="WFT260" s="22"/>
      <c r="WFU260" s="22"/>
      <c r="WFV260" s="22"/>
      <c r="WFW260" s="22"/>
      <c r="WFX260" s="22"/>
      <c r="WFY260" s="22"/>
      <c r="WFZ260" s="22"/>
      <c r="WGA260" s="22"/>
      <c r="WGB260" s="22"/>
      <c r="WGC260" s="22"/>
      <c r="WGD260" s="22"/>
      <c r="WGE260" s="22"/>
      <c r="WGF260" s="22"/>
      <c r="WGG260" s="22"/>
      <c r="WGH260" s="22"/>
      <c r="WGI260" s="22"/>
      <c r="WGJ260" s="22"/>
      <c r="WGK260" s="22"/>
      <c r="WGL260" s="22"/>
      <c r="WGM260" s="22"/>
      <c r="WGN260" s="22"/>
      <c r="WGO260" s="22"/>
      <c r="WGP260" s="22"/>
      <c r="WGQ260" s="22"/>
      <c r="WGR260" s="22"/>
      <c r="WGS260" s="22"/>
      <c r="WGT260" s="22"/>
      <c r="WGU260" s="22"/>
      <c r="WGV260" s="22"/>
      <c r="WGW260" s="22"/>
      <c r="WGX260" s="22"/>
      <c r="WGY260" s="22"/>
      <c r="WGZ260" s="22"/>
      <c r="WHA260" s="22"/>
      <c r="WHB260" s="22"/>
      <c r="WHC260" s="22"/>
      <c r="WHD260" s="22"/>
      <c r="WHE260" s="22"/>
      <c r="WHF260" s="22"/>
      <c r="WHG260" s="22"/>
      <c r="WHH260" s="22"/>
      <c r="WHI260" s="22"/>
      <c r="WHJ260" s="22"/>
      <c r="WHK260" s="22"/>
      <c r="WHL260" s="22"/>
      <c r="WHM260" s="22"/>
      <c r="WHN260" s="22"/>
      <c r="WHO260" s="22"/>
      <c r="WHP260" s="22"/>
      <c r="WHQ260" s="22"/>
      <c r="WHR260" s="22"/>
      <c r="WHS260" s="22"/>
      <c r="WHT260" s="22"/>
      <c r="WHU260" s="22"/>
      <c r="WHV260" s="22"/>
      <c r="WHW260" s="22"/>
      <c r="WHX260" s="22"/>
      <c r="WHY260" s="22"/>
      <c r="WHZ260" s="22"/>
      <c r="WIA260" s="22"/>
      <c r="WIB260" s="22"/>
      <c r="WIC260" s="22"/>
      <c r="WID260" s="22"/>
      <c r="WIE260" s="22"/>
      <c r="WIF260" s="22"/>
      <c r="WIG260" s="22"/>
      <c r="WIH260" s="22"/>
      <c r="WII260" s="22"/>
      <c r="WIJ260" s="22"/>
      <c r="WIK260" s="22"/>
      <c r="WIL260" s="22"/>
      <c r="WIM260" s="22"/>
      <c r="WIN260" s="22"/>
      <c r="WIO260" s="22"/>
      <c r="WIP260" s="22"/>
      <c r="WIQ260" s="22"/>
      <c r="WIR260" s="22"/>
      <c r="WIS260" s="22"/>
      <c r="WIT260" s="22"/>
      <c r="WIU260" s="22"/>
      <c r="WIV260" s="22"/>
      <c r="WIW260" s="22"/>
      <c r="WIX260" s="22"/>
      <c r="WIY260" s="22"/>
      <c r="WIZ260" s="22"/>
      <c r="WJA260" s="22"/>
      <c r="WJB260" s="22"/>
      <c r="WJC260" s="22"/>
      <c r="WJD260" s="22"/>
      <c r="WJE260" s="22"/>
      <c r="WJF260" s="22"/>
      <c r="WJG260" s="22"/>
      <c r="WJH260" s="22"/>
      <c r="WJI260" s="22"/>
      <c r="WJJ260" s="22"/>
      <c r="WJK260" s="22"/>
      <c r="WJL260" s="22"/>
      <c r="WJM260" s="22"/>
      <c r="WJN260" s="22"/>
      <c r="WJO260" s="22"/>
      <c r="WJP260" s="22"/>
      <c r="WJQ260" s="22"/>
      <c r="WJR260" s="22"/>
      <c r="WJS260" s="22"/>
      <c r="WJT260" s="22"/>
      <c r="WJU260" s="22"/>
      <c r="WJV260" s="22"/>
      <c r="WJW260" s="22"/>
      <c r="WJX260" s="22"/>
      <c r="WJY260" s="22"/>
      <c r="WJZ260" s="22"/>
      <c r="WKA260" s="22"/>
      <c r="WKB260" s="22"/>
      <c r="WKC260" s="22"/>
      <c r="WKD260" s="22"/>
      <c r="WKE260" s="22"/>
      <c r="WKF260" s="22"/>
      <c r="WKG260" s="22"/>
      <c r="WKH260" s="22"/>
      <c r="WKI260" s="22"/>
      <c r="WKJ260" s="22"/>
      <c r="WKK260" s="22"/>
      <c r="WKL260" s="22"/>
      <c r="WKM260" s="22"/>
      <c r="WKN260" s="22"/>
      <c r="WKO260" s="22"/>
      <c r="WKP260" s="22"/>
      <c r="WKQ260" s="22"/>
      <c r="WKR260" s="22"/>
      <c r="WKS260" s="22"/>
      <c r="WKT260" s="22"/>
      <c r="WKU260" s="22"/>
      <c r="WKV260" s="22"/>
      <c r="WKW260" s="22"/>
      <c r="WKX260" s="22"/>
      <c r="WKY260" s="22"/>
      <c r="WKZ260" s="22"/>
      <c r="WLA260" s="22"/>
      <c r="WLB260" s="22"/>
      <c r="WLC260" s="22"/>
      <c r="WLD260" s="22"/>
      <c r="WLE260" s="22"/>
      <c r="WLF260" s="22"/>
      <c r="WLG260" s="22"/>
      <c r="WLH260" s="22"/>
      <c r="WLI260" s="22"/>
      <c r="WLJ260" s="22"/>
      <c r="WLK260" s="22"/>
      <c r="WLL260" s="22"/>
      <c r="WLM260" s="22"/>
      <c r="WLN260" s="22"/>
      <c r="WLO260" s="22"/>
      <c r="WLP260" s="22"/>
      <c r="WLQ260" s="22"/>
      <c r="WLR260" s="22"/>
      <c r="WLS260" s="22"/>
      <c r="WLT260" s="22"/>
      <c r="WLU260" s="22"/>
      <c r="WLV260" s="22"/>
      <c r="WLW260" s="22"/>
      <c r="WLX260" s="22"/>
      <c r="WLY260" s="22"/>
      <c r="WLZ260" s="22"/>
      <c r="WMA260" s="22"/>
      <c r="WMB260" s="22"/>
      <c r="WMC260" s="22"/>
      <c r="WMD260" s="22"/>
      <c r="WME260" s="22"/>
      <c r="WMF260" s="22"/>
      <c r="WMG260" s="22"/>
      <c r="WMH260" s="22"/>
      <c r="WMI260" s="22"/>
      <c r="WMJ260" s="22"/>
      <c r="WMK260" s="22"/>
      <c r="WML260" s="22"/>
      <c r="WMM260" s="22"/>
      <c r="WMN260" s="22"/>
      <c r="WMO260" s="22"/>
      <c r="WMP260" s="22"/>
      <c r="WMQ260" s="22"/>
      <c r="WMR260" s="22"/>
      <c r="WMS260" s="22"/>
      <c r="WMT260" s="22"/>
      <c r="WMU260" s="22"/>
      <c r="WMV260" s="22"/>
      <c r="WMW260" s="22"/>
      <c r="WMX260" s="22"/>
      <c r="WMY260" s="22"/>
      <c r="WMZ260" s="22"/>
      <c r="WNA260" s="22"/>
      <c r="WNB260" s="22"/>
      <c r="WNC260" s="22"/>
      <c r="WND260" s="22"/>
      <c r="WNE260" s="22"/>
      <c r="WNF260" s="22"/>
      <c r="WNG260" s="22"/>
      <c r="WNH260" s="22"/>
      <c r="WNI260" s="22"/>
      <c r="WNJ260" s="22"/>
      <c r="WNK260" s="22"/>
      <c r="WNL260" s="22"/>
      <c r="WNM260" s="22"/>
      <c r="WNN260" s="22"/>
      <c r="WNO260" s="22"/>
      <c r="WNP260" s="22"/>
      <c r="WNQ260" s="22"/>
      <c r="WNR260" s="22"/>
      <c r="WNS260" s="22"/>
      <c r="WNT260" s="22"/>
      <c r="WNU260" s="22"/>
      <c r="WNV260" s="22"/>
      <c r="WNW260" s="22"/>
      <c r="WNX260" s="22"/>
      <c r="WNY260" s="22"/>
      <c r="WNZ260" s="22"/>
      <c r="WOA260" s="22"/>
      <c r="WOB260" s="22"/>
      <c r="WOC260" s="22"/>
      <c r="WOD260" s="22"/>
      <c r="WOE260" s="22"/>
      <c r="WOF260" s="22"/>
      <c r="WOG260" s="22"/>
      <c r="WOH260" s="22"/>
      <c r="WOI260" s="22"/>
      <c r="WOJ260" s="22"/>
      <c r="WOK260" s="22"/>
      <c r="WOL260" s="22"/>
      <c r="WOM260" s="22"/>
      <c r="WON260" s="22"/>
      <c r="WOO260" s="22"/>
      <c r="WOP260" s="22"/>
      <c r="WOQ260" s="22"/>
      <c r="WOR260" s="22"/>
      <c r="WOS260" s="22"/>
      <c r="WOT260" s="22"/>
      <c r="WOU260" s="22"/>
      <c r="WOV260" s="22"/>
      <c r="WOW260" s="22"/>
      <c r="WOX260" s="22"/>
      <c r="WOY260" s="22"/>
      <c r="WOZ260" s="22"/>
      <c r="WPA260" s="22"/>
      <c r="WPB260" s="22"/>
      <c r="WPC260" s="22"/>
      <c r="WPD260" s="22"/>
      <c r="WPE260" s="22"/>
      <c r="WPF260" s="22"/>
      <c r="WPG260" s="22"/>
      <c r="WPH260" s="22"/>
      <c r="WPI260" s="22"/>
      <c r="WPJ260" s="22"/>
      <c r="WPK260" s="22"/>
      <c r="WPL260" s="22"/>
      <c r="WPM260" s="22"/>
      <c r="WPN260" s="22"/>
      <c r="WPO260" s="22"/>
      <c r="WPP260" s="22"/>
      <c r="WPQ260" s="22"/>
      <c r="WPR260" s="22"/>
      <c r="WPS260" s="22"/>
      <c r="WPT260" s="22"/>
      <c r="WPU260" s="22"/>
      <c r="WPV260" s="22"/>
      <c r="WPW260" s="22"/>
      <c r="WPX260" s="22"/>
      <c r="WPY260" s="22"/>
      <c r="WPZ260" s="22"/>
      <c r="WQA260" s="22"/>
      <c r="WQB260" s="22"/>
      <c r="WQC260" s="22"/>
      <c r="WQD260" s="22"/>
      <c r="WQE260" s="22"/>
      <c r="WQF260" s="22"/>
      <c r="WQG260" s="22"/>
      <c r="WQH260" s="22"/>
      <c r="WQI260" s="22"/>
      <c r="WQJ260" s="22"/>
      <c r="WQK260" s="22"/>
      <c r="WQL260" s="22"/>
      <c r="WQM260" s="22"/>
      <c r="WQN260" s="22"/>
      <c r="WQO260" s="22"/>
      <c r="WQP260" s="22"/>
      <c r="WQQ260" s="22"/>
      <c r="WQR260" s="22"/>
      <c r="WQS260" s="22"/>
      <c r="WQT260" s="22"/>
      <c r="WQU260" s="22"/>
      <c r="WQV260" s="22"/>
      <c r="WQW260" s="22"/>
      <c r="WQX260" s="22"/>
      <c r="WQY260" s="22"/>
      <c r="WQZ260" s="22"/>
      <c r="WRA260" s="22"/>
      <c r="WRB260" s="22"/>
      <c r="WRC260" s="22"/>
      <c r="WRD260" s="22"/>
      <c r="WRE260" s="22"/>
      <c r="WRF260" s="22"/>
      <c r="WRG260" s="22"/>
      <c r="WRH260" s="22"/>
      <c r="WRI260" s="22"/>
      <c r="WRJ260" s="22"/>
      <c r="WRK260" s="22"/>
      <c r="WRL260" s="22"/>
      <c r="WRM260" s="22"/>
      <c r="WRN260" s="22"/>
      <c r="WRO260" s="22"/>
      <c r="WRP260" s="22"/>
      <c r="WRQ260" s="22"/>
      <c r="WRR260" s="22"/>
      <c r="WRS260" s="22"/>
      <c r="WRT260" s="22"/>
      <c r="WRU260" s="22"/>
      <c r="WRV260" s="22"/>
      <c r="WRW260" s="22"/>
      <c r="WRX260" s="22"/>
      <c r="WRY260" s="22"/>
      <c r="WRZ260" s="22"/>
      <c r="WSA260" s="22"/>
      <c r="WSB260" s="22"/>
      <c r="WSC260" s="22"/>
      <c r="WSD260" s="22"/>
      <c r="WSE260" s="22"/>
      <c r="WSF260" s="22"/>
      <c r="WSG260" s="22"/>
      <c r="WSH260" s="22"/>
      <c r="WSI260" s="22"/>
      <c r="WSJ260" s="22"/>
      <c r="WSK260" s="22"/>
      <c r="WSL260" s="22"/>
      <c r="WSM260" s="22"/>
      <c r="WSN260" s="22"/>
      <c r="WSO260" s="22"/>
      <c r="WSP260" s="22"/>
      <c r="WSQ260" s="22"/>
      <c r="WSR260" s="22"/>
      <c r="WSS260" s="22"/>
      <c r="WST260" s="22"/>
      <c r="WSU260" s="22"/>
      <c r="WSV260" s="22"/>
      <c r="WSW260" s="22"/>
      <c r="WSX260" s="22"/>
      <c r="WSY260" s="22"/>
      <c r="WSZ260" s="22"/>
      <c r="WTA260" s="22"/>
      <c r="WTB260" s="22"/>
      <c r="WTC260" s="22"/>
      <c r="WTD260" s="22"/>
      <c r="WTE260" s="22"/>
      <c r="WTF260" s="22"/>
      <c r="WTG260" s="22"/>
      <c r="WTH260" s="22"/>
      <c r="WTI260" s="22"/>
      <c r="WTJ260" s="22"/>
      <c r="WTK260" s="22"/>
      <c r="WTL260" s="22"/>
      <c r="WTM260" s="22"/>
      <c r="WTN260" s="22"/>
      <c r="WTO260" s="22"/>
      <c r="WTP260" s="22"/>
      <c r="WTQ260" s="22"/>
      <c r="WTR260" s="22"/>
      <c r="WTS260" s="22"/>
      <c r="WTT260" s="22"/>
      <c r="WTU260" s="22"/>
      <c r="WTV260" s="22"/>
      <c r="WTW260" s="22"/>
      <c r="WTX260" s="22"/>
      <c r="WTY260" s="22"/>
      <c r="WTZ260" s="22"/>
      <c r="WUA260" s="22"/>
      <c r="WUB260" s="22"/>
      <c r="WUC260" s="22"/>
      <c r="WUD260" s="22"/>
      <c r="WUE260" s="22"/>
      <c r="WUF260" s="22"/>
      <c r="WUG260" s="22"/>
      <c r="WUH260" s="22"/>
      <c r="WUI260" s="22"/>
      <c r="WUJ260" s="22"/>
      <c r="WUK260" s="22"/>
      <c r="WUL260" s="22"/>
      <c r="WUM260" s="22"/>
      <c r="WUN260" s="22"/>
      <c r="WUO260" s="22"/>
      <c r="WUP260" s="22"/>
      <c r="WUQ260" s="22"/>
      <c r="WUR260" s="22"/>
      <c r="WUS260" s="22"/>
      <c r="WUT260" s="22"/>
      <c r="WUU260" s="22"/>
      <c r="WUV260" s="22"/>
      <c r="WUW260" s="22"/>
      <c r="WUX260" s="22"/>
      <c r="WUY260" s="22"/>
      <c r="WUZ260" s="22"/>
      <c r="WVA260" s="22"/>
      <c r="WVB260" s="22"/>
      <c r="WVC260" s="22"/>
      <c r="WVD260" s="22"/>
      <c r="WVE260" s="22"/>
      <c r="WVF260" s="22"/>
      <c r="WVG260" s="22"/>
      <c r="WVH260" s="22"/>
      <c r="WVI260" s="22"/>
      <c r="WVJ260" s="22"/>
      <c r="WVK260" s="22"/>
      <c r="WVL260" s="22"/>
      <c r="WVM260" s="22"/>
      <c r="WVN260" s="22"/>
      <c r="WVO260" s="22"/>
      <c r="WVP260" s="22"/>
      <c r="WVQ260" s="22"/>
      <c r="WVR260" s="22"/>
      <c r="WVS260" s="22"/>
      <c r="WVT260" s="22"/>
      <c r="WVU260" s="22"/>
      <c r="WVV260" s="22"/>
      <c r="WVW260" s="22"/>
      <c r="WVX260" s="22"/>
      <c r="WVY260" s="22"/>
      <c r="WVZ260" s="22"/>
      <c r="WWA260" s="22"/>
      <c r="WWB260" s="22"/>
      <c r="WWC260" s="22"/>
      <c r="WWD260" s="22"/>
      <c r="WWE260" s="22"/>
      <c r="WWF260" s="22"/>
      <c r="WWG260" s="22"/>
      <c r="WWH260" s="22"/>
      <c r="WWI260" s="22"/>
      <c r="WWJ260" s="22"/>
      <c r="WWK260" s="22"/>
      <c r="WWL260" s="22"/>
      <c r="WWM260" s="22"/>
      <c r="WWN260" s="22"/>
      <c r="WWO260" s="22"/>
      <c r="WWP260" s="22"/>
      <c r="WWQ260" s="22"/>
      <c r="WWR260" s="22"/>
      <c r="WWS260" s="22"/>
      <c r="WWT260" s="22"/>
      <c r="WWU260" s="22"/>
      <c r="WWV260" s="22"/>
      <c r="WWW260" s="22"/>
      <c r="WWX260" s="22"/>
      <c r="WWY260" s="22"/>
      <c r="WWZ260" s="22"/>
      <c r="WXA260" s="22"/>
      <c r="WXB260" s="22"/>
      <c r="WXC260" s="22"/>
      <c r="WXD260" s="22"/>
      <c r="WXE260" s="22"/>
      <c r="WXF260" s="22"/>
      <c r="WXG260" s="22"/>
      <c r="WXH260" s="22"/>
      <c r="WXI260" s="22"/>
      <c r="WXJ260" s="22"/>
      <c r="WXK260" s="22"/>
      <c r="WXL260" s="22"/>
      <c r="WXM260" s="22"/>
      <c r="WXN260" s="22"/>
      <c r="WXO260" s="22"/>
      <c r="WXP260" s="22"/>
      <c r="WXQ260" s="22"/>
      <c r="WXR260" s="22"/>
      <c r="WXS260" s="22"/>
      <c r="WXT260" s="22"/>
      <c r="WXU260" s="22"/>
      <c r="WXV260" s="22"/>
      <c r="WXW260" s="22"/>
      <c r="WXX260" s="22"/>
      <c r="WXY260" s="22"/>
      <c r="WXZ260" s="22"/>
      <c r="WYA260" s="22"/>
      <c r="WYB260" s="22"/>
      <c r="WYC260" s="22"/>
      <c r="WYD260" s="22"/>
      <c r="WYE260" s="22"/>
      <c r="WYF260" s="22"/>
      <c r="WYG260" s="22"/>
      <c r="WYH260" s="22"/>
      <c r="WYI260" s="22"/>
      <c r="WYJ260" s="22"/>
      <c r="WYK260" s="22"/>
      <c r="WYL260" s="22"/>
      <c r="WYM260" s="22"/>
      <c r="WYN260" s="22"/>
      <c r="WYO260" s="22"/>
      <c r="WYP260" s="22"/>
      <c r="WYQ260" s="22"/>
      <c r="WYR260" s="22"/>
      <c r="WYS260" s="22"/>
      <c r="WYT260" s="22"/>
      <c r="WYU260" s="22"/>
      <c r="WYV260" s="22"/>
      <c r="WYW260" s="22"/>
      <c r="WYX260" s="22"/>
      <c r="WYY260" s="22"/>
      <c r="WYZ260" s="22"/>
      <c r="WZA260" s="22"/>
      <c r="WZB260" s="22"/>
      <c r="WZC260" s="22"/>
      <c r="WZD260" s="22"/>
      <c r="WZE260" s="22"/>
      <c r="WZF260" s="22"/>
      <c r="WZG260" s="22"/>
      <c r="WZH260" s="22"/>
      <c r="WZI260" s="22"/>
      <c r="WZJ260" s="22"/>
      <c r="WZK260" s="22"/>
      <c r="WZL260" s="22"/>
      <c r="WZM260" s="22"/>
      <c r="WZN260" s="22"/>
      <c r="WZO260" s="22"/>
      <c r="WZP260" s="22"/>
      <c r="WZQ260" s="22"/>
      <c r="WZR260" s="22"/>
      <c r="WZS260" s="22"/>
      <c r="WZT260" s="22"/>
      <c r="WZU260" s="22"/>
      <c r="WZV260" s="22"/>
      <c r="WZW260" s="22"/>
      <c r="WZX260" s="22"/>
      <c r="WZY260" s="22"/>
      <c r="WZZ260" s="22"/>
      <c r="XAA260" s="22"/>
      <c r="XAB260" s="22"/>
      <c r="XAC260" s="22"/>
      <c r="XAD260" s="22"/>
      <c r="XAE260" s="22"/>
      <c r="XAF260" s="22"/>
      <c r="XAG260" s="22"/>
      <c r="XAH260" s="22"/>
      <c r="XAI260" s="22"/>
      <c r="XAJ260" s="22"/>
      <c r="XAK260" s="22"/>
      <c r="XAL260" s="22"/>
      <c r="XAM260" s="22"/>
      <c r="XAN260" s="22"/>
      <c r="XAO260" s="22"/>
      <c r="XAP260" s="22"/>
      <c r="XAQ260" s="22"/>
      <c r="XAR260" s="22"/>
      <c r="XAS260" s="22"/>
      <c r="XAT260" s="22"/>
      <c r="XAU260" s="22"/>
      <c r="XAV260" s="22"/>
      <c r="XAW260" s="22"/>
      <c r="XAX260" s="22"/>
      <c r="XAY260" s="22"/>
      <c r="XAZ260" s="22"/>
      <c r="XBA260" s="22"/>
      <c r="XBB260" s="22"/>
      <c r="XBC260" s="22"/>
      <c r="XBD260" s="22"/>
      <c r="XBE260" s="22"/>
      <c r="XBF260" s="22"/>
      <c r="XBG260" s="22"/>
      <c r="XBH260" s="22"/>
      <c r="XBI260" s="22"/>
      <c r="XBJ260" s="22"/>
      <c r="XBK260" s="22"/>
      <c r="XBL260" s="22"/>
      <c r="XBM260" s="22"/>
      <c r="XBN260" s="22"/>
      <c r="XBO260" s="22"/>
      <c r="XBP260" s="22"/>
      <c r="XBQ260" s="22"/>
      <c r="XBR260" s="22"/>
      <c r="XBS260" s="22"/>
      <c r="XBT260" s="22"/>
      <c r="XBU260" s="22"/>
      <c r="XBV260" s="22"/>
      <c r="XBW260" s="22"/>
      <c r="XBX260" s="22"/>
      <c r="XBY260" s="22"/>
      <c r="XBZ260" s="22"/>
      <c r="XCA260" s="22"/>
      <c r="XCB260" s="22"/>
      <c r="XCC260" s="22"/>
      <c r="XCD260" s="22"/>
      <c r="XCE260" s="22"/>
      <c r="XCF260" s="22"/>
      <c r="XCG260" s="22"/>
      <c r="XCH260" s="22"/>
      <c r="XCI260" s="22"/>
      <c r="XCJ260" s="22"/>
      <c r="XCK260" s="22"/>
      <c r="XCL260" s="22"/>
      <c r="XCM260" s="22"/>
      <c r="XCN260" s="22"/>
      <c r="XCO260" s="22"/>
      <c r="XCP260" s="22"/>
      <c r="XCQ260" s="22"/>
      <c r="XCR260" s="22"/>
      <c r="XCS260" s="22"/>
      <c r="XCT260" s="22"/>
      <c r="XCU260" s="22"/>
      <c r="XCV260" s="22"/>
      <c r="XCW260" s="22"/>
      <c r="XCX260" s="22"/>
      <c r="XCY260" s="22"/>
      <c r="XCZ260" s="22"/>
      <c r="XDA260" s="22"/>
      <c r="XDB260" s="22"/>
      <c r="XDC260" s="22"/>
      <c r="XDD260" s="22"/>
      <c r="XDE260" s="22"/>
      <c r="XDF260" s="22"/>
      <c r="XDG260" s="22"/>
      <c r="XDH260" s="22"/>
      <c r="XDI260" s="22"/>
      <c r="XDJ260" s="22"/>
      <c r="XDK260" s="22"/>
      <c r="XDL260" s="22"/>
      <c r="XDM260" s="22"/>
      <c r="XDN260" s="22"/>
      <c r="XDO260" s="22"/>
      <c r="XDP260" s="22"/>
      <c r="XDQ260" s="22"/>
      <c r="XDR260" s="22"/>
      <c r="XDS260" s="22"/>
      <c r="XDT260" s="22"/>
      <c r="XDU260" s="22"/>
      <c r="XDV260" s="22"/>
      <c r="XDW260" s="22"/>
      <c r="XDX260" s="22"/>
      <c r="XDY260" s="22"/>
      <c r="XDZ260" s="22"/>
      <c r="XEA260" s="22"/>
      <c r="XEB260" s="22"/>
      <c r="XEC260" s="22"/>
      <c r="XED260" s="22"/>
      <c r="XEE260" s="22"/>
      <c r="XEF260" s="22"/>
      <c r="XEG260" s="22"/>
      <c r="XEH260" s="22"/>
      <c r="XEI260" s="22"/>
      <c r="XEJ260" s="22"/>
      <c r="XEK260" s="22"/>
      <c r="XEL260" s="22"/>
      <c r="XEM260" s="22"/>
      <c r="XEN260" s="22"/>
      <c r="XEO260" s="22"/>
      <c r="XEP260" s="22"/>
      <c r="XEQ260" s="22"/>
      <c r="XER260" s="22"/>
      <c r="XES260" s="22"/>
      <c r="XET260" s="22"/>
      <c r="XEU260" s="22"/>
      <c r="XEV260" s="22"/>
      <c r="XEW260" s="22"/>
      <c r="XEX260" s="22"/>
      <c r="XEY260" s="22"/>
      <c r="XEZ260" s="22"/>
      <c r="XFA260" s="22"/>
      <c r="XFB260" s="22"/>
      <c r="XFC260" s="22"/>
      <c r="XFD260" s="22"/>
    </row>
    <row r="261" spans="1:16384" ht="15.75" x14ac:dyDescent="0.25">
      <c r="A261" s="22" t="s">
        <v>84</v>
      </c>
      <c r="B261" s="23" t="e">
        <f>(B228+B241+B254)/Inputs!B5</f>
        <v>#DIV/0!</v>
      </c>
      <c r="C261" s="23" t="e">
        <f>(C228+C241+C254)/Inputs!C5</f>
        <v>#DIV/0!</v>
      </c>
      <c r="D261" s="23" t="e">
        <f>(D228+D241+D254)/Inputs!D5</f>
        <v>#DIV/0!</v>
      </c>
      <c r="E261" s="23" t="e">
        <f>(E228+E241+E254)/Inputs!E5</f>
        <v>#DIV/0!</v>
      </c>
      <c r="F261" s="23" t="e">
        <f>(F228+F241+F254)/Inputs!F5</f>
        <v>#DIV/0!</v>
      </c>
      <c r="G261" s="23" t="e">
        <f>(G228+G241+G254)/Inputs!G5</f>
        <v>#DIV/0!</v>
      </c>
      <c r="H261" s="23" t="e">
        <f>(H228+H241+H254)/Inputs!H5</f>
        <v>#DIV/0!</v>
      </c>
      <c r="I261" s="23" t="e">
        <f>(I228+I241+I254)/Inputs!I5</f>
        <v>#DIV/0!</v>
      </c>
      <c r="J261" s="23" t="e">
        <f>(J228+J241+J254)/Inputs!J5</f>
        <v>#DIV/0!</v>
      </c>
      <c r="K261" s="23" t="e">
        <f>(K228+K241+K254)/Inputs!K5</f>
        <v>#DIV/0!</v>
      </c>
      <c r="L261" s="23" t="e">
        <f>(L228+L241+L254)/Inputs!L5</f>
        <v>#DIV/0!</v>
      </c>
      <c r="M261" s="23" t="e">
        <f>(M228+M241+M254)/Inputs!M5</f>
        <v>#DIV/0!</v>
      </c>
      <c r="N261" s="23" t="e">
        <f>(N228+N241+N254)/Inputs!N5</f>
        <v>#DIV/0!</v>
      </c>
      <c r="O261" s="23" t="e">
        <f>(O228+O241+O254)/Inputs!O5</f>
        <v>#DIV/0!</v>
      </c>
      <c r="P261" s="23" t="e">
        <f>(P228+P241+P254)/Inputs!P5</f>
        <v>#DIV/0!</v>
      </c>
      <c r="Q261" s="23" t="e">
        <f>(Q228+Q241+Q254)/Inputs!Q5</f>
        <v>#DIV/0!</v>
      </c>
      <c r="R261" s="23" t="e">
        <f>(R228+R241+R254)/Inputs!R5</f>
        <v>#DIV/0!</v>
      </c>
      <c r="S261" s="23" t="e">
        <f>(S228+S241+S254)/Inputs!S5</f>
        <v>#DIV/0!</v>
      </c>
      <c r="T261" s="23" t="e">
        <f>(T228+T241+T254)/Inputs!T5</f>
        <v>#DIV/0!</v>
      </c>
      <c r="U261" s="23" t="e">
        <f>(U228+U241+U254)/Inputs!U5</f>
        <v>#DIV/0!</v>
      </c>
      <c r="V261" s="23" t="e">
        <f>(V228+V241+V254)/Inputs!V5</f>
        <v>#DIV/0!</v>
      </c>
      <c r="W261" s="23" t="e">
        <f>(W228+W241+W254)/Inputs!W5</f>
        <v>#DIV/0!</v>
      </c>
      <c r="X261" s="23" t="e">
        <f>(X228+X241+X254)/Inputs!X5</f>
        <v>#DIV/0!</v>
      </c>
      <c r="Y261" s="23" t="e">
        <f>(Y228+Y241+Y254)/Inputs!Y5</f>
        <v>#DIV/0!</v>
      </c>
      <c r="Z261" s="23" t="e">
        <f>(Z228+Z241+Z254)/Inputs!Z5</f>
        <v>#DIV/0!</v>
      </c>
      <c r="AA261" s="23" t="e">
        <f>(AA228+AA241+AA254)/Inputs!AA5</f>
        <v>#DIV/0!</v>
      </c>
      <c r="AB261" s="23" t="e">
        <f>(AB228+AB241+AB254)/Inputs!AB5</f>
        <v>#DIV/0!</v>
      </c>
      <c r="AC261" s="23" t="e">
        <f>(AC228+AC241+AC254)/Inputs!AC5</f>
        <v>#DIV/0!</v>
      </c>
      <c r="AD261" s="23" t="e">
        <f>(AD228+AD241+AD254)/Inputs!AD5</f>
        <v>#DIV/0!</v>
      </c>
      <c r="AE261" s="23" t="e">
        <f>(AE228+AE241+AE254)/Inputs!AE5</f>
        <v>#DIV/0!</v>
      </c>
      <c r="AF261" s="23" t="e">
        <f>(AF228+AF241+AF254)/Inputs!AF5</f>
        <v>#DIV/0!</v>
      </c>
      <c r="AG261" s="23" t="e">
        <f>(AG228+AG241+AG254)/Inputs!AG5</f>
        <v>#DIV/0!</v>
      </c>
      <c r="AH261" s="23" t="e">
        <f>(AH228+AH241+AH254)/Inputs!AH5</f>
        <v>#DIV/0!</v>
      </c>
      <c r="AI261" s="23" t="e">
        <f>(AI228+AI241+AI254)/Inputs!AI5</f>
        <v>#DIV/0!</v>
      </c>
      <c r="AJ261" s="23" t="e">
        <f>(AJ228+AJ241+AJ254)/Inputs!AJ5</f>
        <v>#DIV/0!</v>
      </c>
      <c r="AK261" s="23" t="e">
        <f>(AK228+AK241+AK254)/Inputs!AK5</f>
        <v>#DIV/0!</v>
      </c>
      <c r="AL261" s="23" t="e">
        <f>(AL228+AL241+AL254)/Inputs!AL5</f>
        <v>#DIV/0!</v>
      </c>
      <c r="AM261" s="23" t="e">
        <f>(AM228+AM241+AM254)/Inputs!AM5</f>
        <v>#DIV/0!</v>
      </c>
      <c r="AN261" s="23" t="e">
        <f>(AN228+AN241+AN254)/Inputs!AN5</f>
        <v>#DIV/0!</v>
      </c>
      <c r="AO261" s="23" t="e">
        <f>(AO228+AO241+AO254)/Inputs!AO5</f>
        <v>#DIV/0!</v>
      </c>
      <c r="AP261" s="23" t="e">
        <f>(AP228+AP241+AP254)/Inputs!AP5</f>
        <v>#DIV/0!</v>
      </c>
      <c r="AQ261" s="23" t="e">
        <f>(AQ228+AQ241+AQ254)/Inputs!AQ5</f>
        <v>#DIV/0!</v>
      </c>
      <c r="AR261" s="23" t="e">
        <f>(AR228+AR241+AR254)/Inputs!AR5</f>
        <v>#DIV/0!</v>
      </c>
      <c r="AS261" s="23" t="e">
        <f>(AS228+AS241+AS254)/Inputs!AS5</f>
        <v>#DIV/0!</v>
      </c>
      <c r="AT261" s="23" t="e">
        <f>(AT228+AT241+AT254)/Inputs!AT5</f>
        <v>#DIV/0!</v>
      </c>
      <c r="AU261" s="23" t="e">
        <f>(AU228+AU241+AU254)/Inputs!AU5</f>
        <v>#DIV/0!</v>
      </c>
      <c r="AV261" s="23" t="e">
        <f>(AV228+AV241+AV254)/Inputs!AV5</f>
        <v>#DIV/0!</v>
      </c>
      <c r="AW261" s="23" t="e">
        <f>(AW228+AW241+AW254)/Inputs!AW5</f>
        <v>#DIV/0!</v>
      </c>
      <c r="AX261" s="23" t="e">
        <f>(AX228+AX241+AX254)/Inputs!AX5</f>
        <v>#DIV/0!</v>
      </c>
      <c r="AY261" s="23" t="e">
        <f>(AY228+AY241+AY254)/Inputs!AY5</f>
        <v>#DIV/0!</v>
      </c>
      <c r="AZ261" s="23" t="e">
        <f>(AZ228+AZ241+AZ254)/Inputs!AZ5</f>
        <v>#DIV/0!</v>
      </c>
      <c r="BA261" s="23" t="e">
        <f>(BA228+BA241+BA254)/Inputs!BA5</f>
        <v>#DIV/0!</v>
      </c>
      <c r="BB261" s="23" t="e">
        <f>(BB228+BB241+BB254)/Inputs!BB5</f>
        <v>#DIV/0!</v>
      </c>
      <c r="BC261" s="23" t="e">
        <f>(BC228+BC241+BC254)/Inputs!BC5</f>
        <v>#DIV/0!</v>
      </c>
      <c r="BD261" s="23" t="e">
        <f>(BD228+BD241+BD254)/Inputs!BD5</f>
        <v>#DIV/0!</v>
      </c>
      <c r="BE261" s="23" t="e">
        <f>(BE228+BE241+BE254)/Inputs!BE5</f>
        <v>#DIV/0!</v>
      </c>
      <c r="BF261" s="23" t="e">
        <f>(BF228+BF241+BF254)/Inputs!BF5</f>
        <v>#DIV/0!</v>
      </c>
      <c r="BG261" s="23" t="e">
        <f>(BG228+BG241+BG254)/Inputs!BG5</f>
        <v>#DIV/0!</v>
      </c>
      <c r="BH261" s="23" t="e">
        <f>(BH228+BH241+BH254)/Inputs!BH5</f>
        <v>#DIV/0!</v>
      </c>
      <c r="BI261" s="23" t="e">
        <f>(BI228+BI241+BI254)/Inputs!BI5</f>
        <v>#DIV/0!</v>
      </c>
      <c r="BJ261" s="23" t="e">
        <f>(BJ228+BJ241+BJ254)/Inputs!BJ5</f>
        <v>#DIV/0!</v>
      </c>
      <c r="BK261" s="23" t="e">
        <f>(BK228+BK241+BK254)/Inputs!BK5</f>
        <v>#DIV/0!</v>
      </c>
      <c r="BL261" s="23" t="e">
        <f>(BL228+BL241+BL254)/Inputs!BL5</f>
        <v>#DIV/0!</v>
      </c>
      <c r="BM261" s="23" t="e">
        <f>(BM228+BM241+BM254)/Inputs!BM5</f>
        <v>#DIV/0!</v>
      </c>
      <c r="BN261" s="23" t="e">
        <f>(BN228+BN241+BN254)/Inputs!BN5</f>
        <v>#DIV/0!</v>
      </c>
      <c r="BO261" s="23" t="e">
        <f>(BO228+BO241+BO254)/Inputs!BO5</f>
        <v>#DIV/0!</v>
      </c>
      <c r="BP261" s="23" t="e">
        <f>(BP228+BP241+BP254)/Inputs!BP5</f>
        <v>#DIV/0!</v>
      </c>
      <c r="BQ261" s="23" t="e">
        <f>(BQ228+BQ241+BQ254)/Inputs!BQ5</f>
        <v>#DIV/0!</v>
      </c>
      <c r="BR261" s="23" t="e">
        <f>(BR228+BR241+BR254)/Inputs!BR5</f>
        <v>#DIV/0!</v>
      </c>
      <c r="BS261" s="23" t="e">
        <f>(BS228+BS241+BS254)/Inputs!BS5</f>
        <v>#DIV/0!</v>
      </c>
      <c r="BT261" s="23" t="e">
        <f>(BT228+BT241+BT254)/Inputs!BT5</f>
        <v>#DIV/0!</v>
      </c>
      <c r="BU261" s="23" t="e">
        <f>(BU228+BU241+BU254)/Inputs!BU5</f>
        <v>#DIV/0!</v>
      </c>
      <c r="BV261" s="23" t="e">
        <f>(BV228+BV241+BV254)/Inputs!BV5</f>
        <v>#DIV/0!</v>
      </c>
      <c r="BW261" s="23" t="e">
        <f>(BW228+BW241+BW254)/Inputs!BW5</f>
        <v>#DIV/0!</v>
      </c>
      <c r="BX261" s="23" t="e">
        <f>(BX228+BX241+BX254)/Inputs!BX5</f>
        <v>#DIV/0!</v>
      </c>
      <c r="BY261" s="23" t="e">
        <f>(BY228+BY241+BY254)/Inputs!BY5</f>
        <v>#DIV/0!</v>
      </c>
      <c r="BZ261" s="23" t="e">
        <f>(BZ228+BZ241+BZ254)/Inputs!BZ5</f>
        <v>#DIV/0!</v>
      </c>
      <c r="CA261" s="23" t="e">
        <f>(CA228+CA241+CA254)/Inputs!CA5</f>
        <v>#DIV/0!</v>
      </c>
      <c r="CB261" s="23" t="e">
        <f>(CB228+CB241+CB254)/Inputs!CB5</f>
        <v>#DIV/0!</v>
      </c>
      <c r="CC261" s="23" t="e">
        <f>(CC228+CC241+CC254)/Inputs!CC5</f>
        <v>#DIV/0!</v>
      </c>
      <c r="CD261" s="23" t="e">
        <f>(CD228+CD241+CD254)/Inputs!CD5</f>
        <v>#DIV/0!</v>
      </c>
      <c r="CE261" s="23" t="e">
        <f>(CE228+CE241+CE254)/Inputs!CE5</f>
        <v>#DIV/0!</v>
      </c>
      <c r="CF261" s="23" t="e">
        <f>(CF228+CF241+CF254)/Inputs!CF5</f>
        <v>#DIV/0!</v>
      </c>
      <c r="CG261" s="23" t="e">
        <f>(CG228+CG241+CG254)/Inputs!CG5</f>
        <v>#DIV/0!</v>
      </c>
      <c r="CH261" s="23" t="e">
        <f>(CH228+CH241+CH254)/Inputs!CH5</f>
        <v>#DIV/0!</v>
      </c>
      <c r="CI261" s="23" t="e">
        <f>(CI228+CI241+CI254)/Inputs!CI5</f>
        <v>#DIV/0!</v>
      </c>
      <c r="CJ261" s="23" t="e">
        <f>(CJ228+CJ241+CJ254)/Inputs!CJ5</f>
        <v>#DIV/0!</v>
      </c>
      <c r="CK261" s="23" t="e">
        <f>(CK228+CK241+CK254)/Inputs!CK5</f>
        <v>#DIV/0!</v>
      </c>
      <c r="CL261" s="23" t="e">
        <f>(CL228+CL241+CL254)/Inputs!CL5</f>
        <v>#DIV/0!</v>
      </c>
      <c r="CM261" s="23" t="e">
        <f>(CM228+CM241+CM254)/Inputs!CM5</f>
        <v>#DIV/0!</v>
      </c>
      <c r="CN261" s="23" t="e">
        <f>(CN228+CN241+CN254)/Inputs!CN5</f>
        <v>#DIV/0!</v>
      </c>
      <c r="CO261" s="23" t="e">
        <f>(CO228+CO241+CO254)/Inputs!CO5</f>
        <v>#DIV/0!</v>
      </c>
      <c r="CP261" s="23" t="e">
        <f>(CP228+CP241+CP254)/Inputs!CP5</f>
        <v>#DIV/0!</v>
      </c>
      <c r="CQ261" s="23" t="e">
        <f>(CQ228+CQ241+CQ254)/Inputs!CQ5</f>
        <v>#DIV/0!</v>
      </c>
      <c r="CR261" s="23" t="e">
        <f>(CR228+CR241+CR254)/Inputs!CR5</f>
        <v>#DIV/0!</v>
      </c>
      <c r="CS261" s="23" t="e">
        <f>(CS228+CS241+CS254)/Inputs!CS5</f>
        <v>#DIV/0!</v>
      </c>
      <c r="CT261" s="23" t="e">
        <f>(CT228+CT241+CT254)/Inputs!CT5</f>
        <v>#DIV/0!</v>
      </c>
      <c r="CU261" s="23" t="e">
        <f>(CU228+CU241+CU254)/Inputs!CU5</f>
        <v>#DIV/0!</v>
      </c>
      <c r="CV261" s="23" t="e">
        <f>(CV228+CV241+CV254)/Inputs!CV5</f>
        <v>#DIV/0!</v>
      </c>
      <c r="CW261" s="23" t="e">
        <f>(CW228+CW241+CW254)/Inputs!CW5</f>
        <v>#DIV/0!</v>
      </c>
      <c r="CX261" s="23" t="e">
        <f>(CX228+CX241+CX254)/Inputs!CX5</f>
        <v>#DIV/0!</v>
      </c>
      <c r="CY261" s="23" t="e">
        <f>(CY228+CY241+CY254)/Inputs!CY5</f>
        <v>#DIV/0!</v>
      </c>
      <c r="CZ261" s="23" t="e">
        <f>(CZ228+CZ241+CZ254)/Inputs!CZ5</f>
        <v>#DIV/0!</v>
      </c>
      <c r="DA261" s="23" t="e">
        <f>(DA228+DA241+DA254)/Inputs!DA5</f>
        <v>#DIV/0!</v>
      </c>
      <c r="DB261" s="23" t="e">
        <f>(DB228+DB241+DB254)/Inputs!DB5</f>
        <v>#DIV/0!</v>
      </c>
      <c r="DC261" s="23" t="e">
        <f>(DC228+DC241+DC254)/Inputs!DC5</f>
        <v>#DIV/0!</v>
      </c>
      <c r="DD261" s="23" t="e">
        <f>(DD228+DD241+DD254)/Inputs!DD5</f>
        <v>#DIV/0!</v>
      </c>
      <c r="DE261" s="23" t="e">
        <f>(DE228+DE241+DE254)/Inputs!DE5</f>
        <v>#DIV/0!</v>
      </c>
      <c r="DF261" s="23" t="e">
        <f>(DF228+DF241+DF254)/Inputs!DF5</f>
        <v>#DIV/0!</v>
      </c>
      <c r="DG261" s="23" t="e">
        <f>(DG228+DG241+DG254)/Inputs!DG5</f>
        <v>#DIV/0!</v>
      </c>
      <c r="DH261" s="23" t="e">
        <f>(DH228+DH241+DH254)/Inputs!DH5</f>
        <v>#DIV/0!</v>
      </c>
      <c r="DI261" s="23" t="e">
        <f>(DI228+DI241+DI254)/Inputs!DI5</f>
        <v>#DIV/0!</v>
      </c>
      <c r="DJ261" s="23" t="e">
        <f>(DJ228+DJ241+DJ254)/Inputs!DJ5</f>
        <v>#DIV/0!</v>
      </c>
      <c r="DK261" s="23" t="e">
        <f>(DK228+DK241+DK254)/Inputs!DK5</f>
        <v>#DIV/0!</v>
      </c>
      <c r="DL261" s="23" t="e">
        <f>(DL228+DL241+DL254)/Inputs!DL5</f>
        <v>#DIV/0!</v>
      </c>
      <c r="DM261" s="23" t="e">
        <f>(DM228+DM241+DM254)/Inputs!DM5</f>
        <v>#DIV/0!</v>
      </c>
      <c r="DN261" s="23" t="e">
        <f>(DN228+DN241+DN254)/Inputs!DN5</f>
        <v>#DIV/0!</v>
      </c>
      <c r="DO261" s="23" t="e">
        <f>(DO228+DO241+DO254)/Inputs!DO5</f>
        <v>#DIV/0!</v>
      </c>
      <c r="DP261" s="23" t="e">
        <f>(DP228+DP241+DP254)/Inputs!DP5</f>
        <v>#DIV/0!</v>
      </c>
      <c r="DQ261" s="23" t="e">
        <f>(DQ228+DQ241+DQ254)/Inputs!DQ5</f>
        <v>#DIV/0!</v>
      </c>
      <c r="DR261" s="23" t="e">
        <f>(DR228+DR241+DR254)/Inputs!DR5</f>
        <v>#DIV/0!</v>
      </c>
      <c r="DS261" s="23" t="e">
        <f>(DS228+DS241+DS254)/Inputs!DS5</f>
        <v>#DIV/0!</v>
      </c>
      <c r="DT261" s="23" t="e">
        <f>(DT228+DT241+DT254)/Inputs!DT5</f>
        <v>#DIV/0!</v>
      </c>
      <c r="DU261" s="23" t="e">
        <f>(DU228+DU241+DU254)/Inputs!DU5</f>
        <v>#DIV/0!</v>
      </c>
      <c r="DV261" s="23" t="e">
        <f>(DV228+DV241+DV254)/Inputs!DV5</f>
        <v>#DIV/0!</v>
      </c>
      <c r="DW261" s="23" t="e">
        <f>(DW228+DW241+DW254)/Inputs!DW5</f>
        <v>#DIV/0!</v>
      </c>
      <c r="DX261" s="23" t="e">
        <f>(DX228+DX241+DX254)/Inputs!DX5</f>
        <v>#DIV/0!</v>
      </c>
      <c r="DY261" s="23" t="e">
        <f>(DY228+DY241+DY254)/Inputs!DY5</f>
        <v>#DIV/0!</v>
      </c>
      <c r="DZ261" s="23" t="e">
        <f>(DZ228+DZ241+DZ254)/Inputs!DZ5</f>
        <v>#DIV/0!</v>
      </c>
      <c r="EA261" s="23" t="e">
        <f>(EA228+EA241+EA254)/Inputs!EA5</f>
        <v>#DIV/0!</v>
      </c>
      <c r="EB261" s="23" t="e">
        <f>(EB228+EB241+EB254)/Inputs!EB5</f>
        <v>#DIV/0!</v>
      </c>
      <c r="EC261" s="23" t="e">
        <f>(EC228+EC241+EC254)/Inputs!EC5</f>
        <v>#DIV/0!</v>
      </c>
      <c r="ED261" s="23" t="e">
        <f>(ED228+ED241+ED254)/Inputs!ED5</f>
        <v>#DIV/0!</v>
      </c>
      <c r="EE261" s="23" t="e">
        <f>(EE228+EE241+EE254)/Inputs!EE5</f>
        <v>#DIV/0!</v>
      </c>
      <c r="EF261" s="23" t="e">
        <f>(EF228+EF241+EF254)/Inputs!EF5</f>
        <v>#DIV/0!</v>
      </c>
      <c r="EG261" s="23" t="e">
        <f>(EG228+EG241+EG254)/Inputs!EG5</f>
        <v>#DIV/0!</v>
      </c>
      <c r="EH261" s="23" t="e">
        <f>(EH228+EH241+EH254)/Inputs!EH5</f>
        <v>#DIV/0!</v>
      </c>
      <c r="EI261" s="23" t="e">
        <f>(EI228+EI241+EI254)/Inputs!EI5</f>
        <v>#DIV/0!</v>
      </c>
      <c r="EJ261" s="23" t="e">
        <f>(EJ228+EJ241+EJ254)/Inputs!EJ5</f>
        <v>#DIV/0!</v>
      </c>
      <c r="EK261" s="23" t="e">
        <f>(EK228+EK241+EK254)/Inputs!EK5</f>
        <v>#DIV/0!</v>
      </c>
      <c r="EL261" s="23" t="e">
        <f>(EL228+EL241+EL254)/Inputs!EL5</f>
        <v>#DIV/0!</v>
      </c>
      <c r="EM261" s="23" t="e">
        <f>(EM228+EM241+EM254)/Inputs!EM5</f>
        <v>#DIV/0!</v>
      </c>
      <c r="EN261" s="23" t="e">
        <f>(EN228+EN241+EN254)/Inputs!EN5</f>
        <v>#DIV/0!</v>
      </c>
      <c r="EO261" s="23" t="e">
        <f>(EO228+EO241+EO254)/Inputs!EO5</f>
        <v>#DIV/0!</v>
      </c>
      <c r="EP261" s="23" t="e">
        <f>(EP228+EP241+EP254)/Inputs!EP5</f>
        <v>#DIV/0!</v>
      </c>
      <c r="EQ261" s="23" t="e">
        <f>(EQ228+EQ241+EQ254)/Inputs!EQ5</f>
        <v>#DIV/0!</v>
      </c>
      <c r="ER261" s="23" t="e">
        <f>(ER228+ER241+ER254)/Inputs!ER5</f>
        <v>#DIV/0!</v>
      </c>
      <c r="ES261" s="23" t="e">
        <f>(ES228+ES241+ES254)/Inputs!ES5</f>
        <v>#DIV/0!</v>
      </c>
      <c r="ET261" s="23" t="e">
        <f>(ET228+ET241+ET254)/Inputs!ET5</f>
        <v>#DIV/0!</v>
      </c>
      <c r="EU261" s="23" t="e">
        <f>(EU228+EU241+EU254)/Inputs!EU5</f>
        <v>#DIV/0!</v>
      </c>
      <c r="EV261" s="23" t="e">
        <f>(EV228+EV241+EV254)/Inputs!EV5</f>
        <v>#DIV/0!</v>
      </c>
      <c r="EW261" s="23" t="e">
        <f>(EW228+EW241+EW254)/Inputs!EW5</f>
        <v>#DIV/0!</v>
      </c>
      <c r="EX261" s="23" t="e">
        <f>(EX228+EX241+EX254)/Inputs!EX5</f>
        <v>#DIV/0!</v>
      </c>
      <c r="EY261" s="23" t="e">
        <f>(EY228+EY241+EY254)/Inputs!EY5</f>
        <v>#DIV/0!</v>
      </c>
      <c r="EZ261" s="23" t="e">
        <f>(EZ228+EZ241+EZ254)/Inputs!EZ5</f>
        <v>#DIV/0!</v>
      </c>
      <c r="FA261" s="23" t="e">
        <f>(FA228+FA241+FA254)/Inputs!FA5</f>
        <v>#DIV/0!</v>
      </c>
      <c r="FB261" s="22"/>
      <c r="FC261" s="22"/>
      <c r="FD261" s="22"/>
      <c r="FE261" s="22"/>
      <c r="FF261" s="22"/>
      <c r="FG261" s="22"/>
      <c r="FH261" s="22"/>
      <c r="FI261" s="22"/>
      <c r="FJ261" s="22"/>
      <c r="FK261" s="22"/>
      <c r="FL261" s="22"/>
      <c r="FM261" s="22"/>
      <c r="FN261" s="22"/>
      <c r="FO261" s="22"/>
      <c r="FP261" s="22"/>
      <c r="FQ261" s="22"/>
      <c r="FR261" s="22"/>
      <c r="FS261" s="22"/>
      <c r="FT261" s="22"/>
      <c r="FU261" s="22"/>
      <c r="FV261" s="22"/>
      <c r="FW261" s="22"/>
      <c r="FX261" s="22"/>
      <c r="FY261" s="22"/>
      <c r="FZ261" s="22"/>
      <c r="GA261" s="22"/>
      <c r="GB261" s="22"/>
      <c r="GC261" s="22"/>
      <c r="GD261" s="22"/>
      <c r="GE261" s="22"/>
      <c r="GF261" s="22"/>
      <c r="GG261" s="22"/>
      <c r="GH261" s="22"/>
      <c r="GI261" s="22"/>
      <c r="GJ261" s="22"/>
      <c r="GK261" s="22"/>
      <c r="GL261" s="22"/>
      <c r="GM261" s="22"/>
      <c r="GN261" s="22"/>
      <c r="GO261" s="22"/>
      <c r="GP261" s="22"/>
      <c r="GQ261" s="22"/>
      <c r="GR261" s="22"/>
      <c r="GS261" s="22"/>
      <c r="GT261" s="22"/>
      <c r="GU261" s="22"/>
      <c r="GV261" s="22"/>
      <c r="GW261" s="22"/>
      <c r="GX261" s="22"/>
      <c r="GY261" s="22"/>
      <c r="GZ261" s="22"/>
      <c r="HA261" s="22"/>
      <c r="HB261" s="22"/>
      <c r="HC261" s="22"/>
      <c r="HD261" s="22"/>
      <c r="HE261" s="22"/>
      <c r="HF261" s="22"/>
      <c r="HG261" s="22"/>
      <c r="HH261" s="22"/>
      <c r="HI261" s="22"/>
      <c r="HJ261" s="22"/>
      <c r="HK261" s="22"/>
      <c r="HL261" s="22"/>
      <c r="HM261" s="22"/>
      <c r="HN261" s="22"/>
      <c r="HO261" s="22"/>
      <c r="HP261" s="22"/>
      <c r="HQ261" s="22"/>
      <c r="HR261" s="22"/>
      <c r="HS261" s="22"/>
      <c r="HT261" s="22"/>
      <c r="HU261" s="22"/>
      <c r="HV261" s="22"/>
      <c r="HW261" s="22"/>
      <c r="HX261" s="22"/>
      <c r="HY261" s="22"/>
      <c r="HZ261" s="22"/>
      <c r="IA261" s="22"/>
      <c r="IB261" s="22"/>
      <c r="IC261" s="22"/>
      <c r="ID261" s="22"/>
      <c r="IE261" s="22"/>
      <c r="IF261" s="22"/>
      <c r="IG261" s="22"/>
      <c r="IH261" s="22"/>
      <c r="II261" s="22"/>
      <c r="IJ261" s="22"/>
      <c r="IK261" s="22"/>
      <c r="IL261" s="22"/>
      <c r="IM261" s="22"/>
      <c r="IN261" s="22"/>
      <c r="IO261" s="22"/>
      <c r="IP261" s="22"/>
      <c r="IQ261" s="22"/>
      <c r="IR261" s="22"/>
      <c r="IS261" s="22"/>
      <c r="IT261" s="22"/>
      <c r="IU261" s="22"/>
      <c r="IV261" s="22"/>
      <c r="IW261" s="22"/>
      <c r="IX261" s="22"/>
      <c r="IY261" s="22"/>
      <c r="IZ261" s="22"/>
      <c r="JA261" s="22"/>
      <c r="JB261" s="22"/>
      <c r="JC261" s="22"/>
      <c r="JD261" s="22"/>
      <c r="JE261" s="22"/>
      <c r="JF261" s="22"/>
      <c r="JG261" s="22"/>
      <c r="JH261" s="22"/>
      <c r="JI261" s="22"/>
      <c r="JJ261" s="22"/>
      <c r="JK261" s="22"/>
      <c r="JL261" s="22"/>
      <c r="JM261" s="22"/>
      <c r="JN261" s="22"/>
      <c r="JO261" s="22"/>
      <c r="JP261" s="22"/>
      <c r="JQ261" s="22"/>
      <c r="JR261" s="22"/>
      <c r="JS261" s="22"/>
      <c r="JT261" s="22"/>
      <c r="JU261" s="22"/>
      <c r="JV261" s="22"/>
      <c r="JW261" s="22"/>
      <c r="JX261" s="22"/>
      <c r="JY261" s="22"/>
      <c r="JZ261" s="22"/>
      <c r="KA261" s="22"/>
      <c r="KB261" s="22"/>
      <c r="KC261" s="22"/>
      <c r="KD261" s="22"/>
      <c r="KE261" s="22"/>
      <c r="KF261" s="22"/>
      <c r="KG261" s="22"/>
      <c r="KH261" s="22"/>
      <c r="KI261" s="22"/>
      <c r="KJ261" s="22"/>
      <c r="KK261" s="22"/>
      <c r="KL261" s="22"/>
      <c r="KM261" s="22"/>
      <c r="KN261" s="22"/>
      <c r="KO261" s="22"/>
      <c r="KP261" s="22"/>
      <c r="KQ261" s="22"/>
      <c r="KR261" s="22"/>
      <c r="KS261" s="22"/>
      <c r="KT261" s="22"/>
      <c r="KU261" s="22"/>
      <c r="KV261" s="22"/>
      <c r="KW261" s="22"/>
      <c r="KX261" s="22"/>
      <c r="KY261" s="22"/>
      <c r="KZ261" s="22"/>
      <c r="LA261" s="22"/>
      <c r="LB261" s="22"/>
      <c r="LC261" s="22"/>
      <c r="LD261" s="22"/>
      <c r="LE261" s="22"/>
      <c r="LF261" s="22"/>
      <c r="LG261" s="22"/>
      <c r="LH261" s="22"/>
      <c r="LI261" s="22"/>
      <c r="LJ261" s="22"/>
      <c r="LK261" s="22"/>
      <c r="LL261" s="22"/>
      <c r="LM261" s="22"/>
      <c r="LN261" s="22"/>
      <c r="LO261" s="22"/>
      <c r="LP261" s="22"/>
      <c r="LQ261" s="22"/>
      <c r="LR261" s="22"/>
      <c r="LS261" s="22"/>
      <c r="LT261" s="22"/>
      <c r="LU261" s="22"/>
      <c r="LV261" s="22"/>
      <c r="LW261" s="22"/>
      <c r="LX261" s="22"/>
      <c r="LY261" s="22"/>
      <c r="LZ261" s="22"/>
      <c r="MA261" s="22"/>
      <c r="MB261" s="22"/>
      <c r="MC261" s="22"/>
      <c r="MD261" s="22"/>
      <c r="ME261" s="22"/>
      <c r="MF261" s="22"/>
      <c r="MG261" s="22"/>
      <c r="MH261" s="22"/>
      <c r="MI261" s="22"/>
      <c r="MJ261" s="22"/>
      <c r="MK261" s="22"/>
      <c r="ML261" s="22"/>
      <c r="MM261" s="22"/>
      <c r="MN261" s="22"/>
      <c r="MO261" s="22"/>
      <c r="MP261" s="22"/>
      <c r="MQ261" s="22"/>
      <c r="MR261" s="22"/>
      <c r="MS261" s="22"/>
      <c r="MT261" s="22"/>
      <c r="MU261" s="22"/>
      <c r="MV261" s="22"/>
      <c r="MW261" s="22"/>
      <c r="MX261" s="22"/>
      <c r="MY261" s="22"/>
      <c r="MZ261" s="22"/>
      <c r="NA261" s="22"/>
      <c r="NB261" s="22"/>
      <c r="NC261" s="22"/>
      <c r="ND261" s="22"/>
      <c r="NE261" s="22"/>
      <c r="NF261" s="22"/>
      <c r="NG261" s="22"/>
      <c r="NH261" s="22"/>
      <c r="NI261" s="22"/>
      <c r="NJ261" s="22"/>
      <c r="NK261" s="22"/>
      <c r="NL261" s="22"/>
      <c r="NM261" s="22"/>
      <c r="NN261" s="22"/>
      <c r="NO261" s="22"/>
      <c r="NP261" s="22"/>
      <c r="NQ261" s="22"/>
      <c r="NR261" s="22"/>
      <c r="NS261" s="22"/>
      <c r="NT261" s="22"/>
      <c r="NU261" s="22"/>
      <c r="NV261" s="22"/>
      <c r="NW261" s="22"/>
      <c r="NX261" s="22"/>
      <c r="NY261" s="22"/>
      <c r="NZ261" s="22"/>
      <c r="OA261" s="22"/>
      <c r="OB261" s="22"/>
      <c r="OC261" s="22"/>
      <c r="OD261" s="22"/>
      <c r="OE261" s="22"/>
      <c r="OF261" s="22"/>
      <c r="OG261" s="22"/>
      <c r="OH261" s="22"/>
      <c r="OI261" s="22"/>
      <c r="OJ261" s="22"/>
      <c r="OK261" s="22"/>
      <c r="OL261" s="22"/>
      <c r="OM261" s="22"/>
      <c r="ON261" s="22"/>
      <c r="OO261" s="22"/>
      <c r="OP261" s="22"/>
      <c r="OQ261" s="22"/>
      <c r="OR261" s="22"/>
      <c r="OS261" s="22"/>
      <c r="OT261" s="22"/>
      <c r="OU261" s="22"/>
      <c r="OV261" s="22"/>
      <c r="OW261" s="22"/>
      <c r="OX261" s="22"/>
      <c r="OY261" s="22"/>
      <c r="OZ261" s="22"/>
      <c r="PA261" s="22"/>
      <c r="PB261" s="22"/>
      <c r="PC261" s="22"/>
      <c r="PD261" s="22"/>
      <c r="PE261" s="22"/>
      <c r="PF261" s="22"/>
      <c r="PG261" s="22"/>
      <c r="PH261" s="22"/>
      <c r="PI261" s="22"/>
      <c r="PJ261" s="22"/>
      <c r="PK261" s="22"/>
      <c r="PL261" s="22"/>
      <c r="PM261" s="22"/>
      <c r="PN261" s="22"/>
      <c r="PO261" s="22"/>
      <c r="PP261" s="22"/>
      <c r="PQ261" s="22"/>
      <c r="PR261" s="22"/>
      <c r="PS261" s="22"/>
      <c r="PT261" s="22"/>
      <c r="PU261" s="22"/>
      <c r="PV261" s="22"/>
      <c r="PW261" s="22"/>
      <c r="PX261" s="22"/>
      <c r="PY261" s="22"/>
      <c r="PZ261" s="22"/>
      <c r="QA261" s="22"/>
      <c r="QB261" s="22"/>
      <c r="QC261" s="22"/>
      <c r="QD261" s="22"/>
      <c r="QE261" s="22"/>
      <c r="QF261" s="22"/>
      <c r="QG261" s="22"/>
      <c r="QH261" s="22"/>
      <c r="QI261" s="22"/>
      <c r="QJ261" s="22"/>
      <c r="QK261" s="22"/>
      <c r="QL261" s="22"/>
      <c r="QM261" s="22"/>
      <c r="QN261" s="22"/>
      <c r="QO261" s="22"/>
      <c r="QP261" s="22"/>
      <c r="QQ261" s="22"/>
      <c r="QR261" s="22"/>
      <c r="QS261" s="22"/>
      <c r="QT261" s="22"/>
      <c r="QU261" s="22"/>
      <c r="QV261" s="22"/>
      <c r="QW261" s="22"/>
      <c r="QX261" s="22"/>
      <c r="QY261" s="22"/>
      <c r="QZ261" s="22"/>
      <c r="RA261" s="22"/>
      <c r="RB261" s="22"/>
      <c r="RC261" s="22"/>
      <c r="RD261" s="22"/>
      <c r="RE261" s="22"/>
      <c r="RF261" s="22"/>
      <c r="RG261" s="22"/>
      <c r="RH261" s="22"/>
      <c r="RI261" s="22"/>
      <c r="RJ261" s="22"/>
      <c r="RK261" s="22"/>
      <c r="RL261" s="22"/>
      <c r="RM261" s="22"/>
      <c r="RN261" s="22"/>
      <c r="RO261" s="22"/>
      <c r="RP261" s="22"/>
      <c r="RQ261" s="22"/>
      <c r="RR261" s="22"/>
      <c r="RS261" s="22"/>
      <c r="RT261" s="22"/>
      <c r="RU261" s="22"/>
      <c r="RV261" s="22"/>
      <c r="RW261" s="22"/>
      <c r="RX261" s="22"/>
      <c r="RY261" s="22"/>
      <c r="RZ261" s="22"/>
      <c r="SA261" s="22"/>
      <c r="SB261" s="22"/>
      <c r="SC261" s="22"/>
      <c r="SD261" s="22"/>
      <c r="SE261" s="22"/>
      <c r="SF261" s="22"/>
      <c r="SG261" s="22"/>
      <c r="SH261" s="22"/>
      <c r="SI261" s="22"/>
      <c r="SJ261" s="22"/>
      <c r="SK261" s="22"/>
      <c r="SL261" s="22"/>
      <c r="SM261" s="22"/>
      <c r="SN261" s="22"/>
      <c r="SO261" s="22"/>
      <c r="SP261" s="22"/>
      <c r="SQ261" s="22"/>
      <c r="SR261" s="22"/>
      <c r="SS261" s="22"/>
      <c r="ST261" s="22"/>
      <c r="SU261" s="22"/>
      <c r="SV261" s="22"/>
      <c r="SW261" s="22"/>
      <c r="SX261" s="22"/>
      <c r="SY261" s="22"/>
      <c r="SZ261" s="22"/>
      <c r="TA261" s="22"/>
      <c r="TB261" s="22"/>
      <c r="TC261" s="22"/>
      <c r="TD261" s="22"/>
      <c r="TE261" s="22"/>
      <c r="TF261" s="22"/>
      <c r="TG261" s="22"/>
      <c r="TH261" s="22"/>
      <c r="TI261" s="22"/>
      <c r="TJ261" s="22"/>
      <c r="TK261" s="22"/>
      <c r="TL261" s="22"/>
      <c r="TM261" s="22"/>
      <c r="TN261" s="22"/>
      <c r="TO261" s="22"/>
      <c r="TP261" s="22"/>
      <c r="TQ261" s="22"/>
      <c r="TR261" s="22"/>
      <c r="TS261" s="22"/>
      <c r="TT261" s="22"/>
      <c r="TU261" s="22"/>
      <c r="TV261" s="22"/>
      <c r="TW261" s="22"/>
      <c r="TX261" s="22"/>
      <c r="TY261" s="22"/>
      <c r="TZ261" s="22"/>
      <c r="UA261" s="22"/>
      <c r="UB261" s="22"/>
      <c r="UC261" s="22"/>
      <c r="UD261" s="22"/>
      <c r="UE261" s="22"/>
      <c r="UF261" s="22"/>
      <c r="UG261" s="22"/>
      <c r="UH261" s="22"/>
      <c r="UI261" s="22"/>
      <c r="UJ261" s="22"/>
      <c r="UK261" s="22"/>
      <c r="UL261" s="22"/>
      <c r="UM261" s="22"/>
      <c r="UN261" s="22"/>
      <c r="UO261" s="22"/>
      <c r="UP261" s="22"/>
      <c r="UQ261" s="22"/>
      <c r="UR261" s="22"/>
      <c r="US261" s="22"/>
      <c r="UT261" s="22"/>
      <c r="UU261" s="22"/>
      <c r="UV261" s="22"/>
      <c r="UW261" s="22"/>
      <c r="UX261" s="22"/>
      <c r="UY261" s="22"/>
      <c r="UZ261" s="22"/>
      <c r="VA261" s="22"/>
      <c r="VB261" s="22"/>
      <c r="VC261" s="22"/>
      <c r="VD261" s="22"/>
      <c r="VE261" s="22"/>
      <c r="VF261" s="22"/>
      <c r="VG261" s="22"/>
      <c r="VH261" s="22"/>
      <c r="VI261" s="22"/>
      <c r="VJ261" s="22"/>
      <c r="VK261" s="22"/>
      <c r="VL261" s="22"/>
      <c r="VM261" s="22"/>
      <c r="VN261" s="22"/>
      <c r="VO261" s="22"/>
      <c r="VP261" s="22"/>
      <c r="VQ261" s="22"/>
      <c r="VR261" s="22"/>
      <c r="VS261" s="22"/>
      <c r="VT261" s="22"/>
      <c r="VU261" s="22"/>
      <c r="VV261" s="22"/>
      <c r="VW261" s="22"/>
      <c r="VX261" s="22"/>
      <c r="VY261" s="22"/>
      <c r="VZ261" s="22"/>
      <c r="WA261" s="22"/>
      <c r="WB261" s="22"/>
      <c r="WC261" s="22"/>
      <c r="WD261" s="22"/>
      <c r="WE261" s="22"/>
      <c r="WF261" s="22"/>
      <c r="WG261" s="22"/>
      <c r="WH261" s="22"/>
      <c r="WI261" s="22"/>
      <c r="WJ261" s="22"/>
      <c r="WK261" s="22"/>
      <c r="WL261" s="22"/>
      <c r="WM261" s="22"/>
      <c r="WN261" s="22"/>
      <c r="WO261" s="22"/>
      <c r="WP261" s="22"/>
      <c r="WQ261" s="22"/>
      <c r="WR261" s="22"/>
      <c r="WS261" s="22"/>
      <c r="WT261" s="22"/>
      <c r="WU261" s="22"/>
      <c r="WV261" s="22"/>
      <c r="WW261" s="22"/>
      <c r="WX261" s="22"/>
      <c r="WY261" s="22"/>
      <c r="WZ261" s="22"/>
      <c r="XA261" s="22"/>
      <c r="XB261" s="22"/>
      <c r="XC261" s="22"/>
      <c r="XD261" s="22"/>
      <c r="XE261" s="22"/>
      <c r="XF261" s="22"/>
      <c r="XG261" s="22"/>
      <c r="XH261" s="22"/>
      <c r="XI261" s="22"/>
      <c r="XJ261" s="22"/>
      <c r="XK261" s="22"/>
      <c r="XL261" s="22"/>
      <c r="XM261" s="22"/>
      <c r="XN261" s="22"/>
      <c r="XO261" s="22"/>
      <c r="XP261" s="22"/>
      <c r="XQ261" s="22"/>
      <c r="XR261" s="22"/>
      <c r="XS261" s="22"/>
      <c r="XT261" s="22"/>
      <c r="XU261" s="22"/>
      <c r="XV261" s="22"/>
      <c r="XW261" s="22"/>
      <c r="XX261" s="22"/>
      <c r="XY261" s="22"/>
      <c r="XZ261" s="22"/>
      <c r="YA261" s="22"/>
      <c r="YB261" s="22"/>
      <c r="YC261" s="22"/>
      <c r="YD261" s="22"/>
      <c r="YE261" s="22"/>
      <c r="YF261" s="22"/>
      <c r="YG261" s="22"/>
      <c r="YH261" s="22"/>
      <c r="YI261" s="22"/>
      <c r="YJ261" s="22"/>
      <c r="YK261" s="22"/>
      <c r="YL261" s="22"/>
      <c r="YM261" s="22"/>
      <c r="YN261" s="22"/>
      <c r="YO261" s="22"/>
      <c r="YP261" s="22"/>
      <c r="YQ261" s="22"/>
      <c r="YR261" s="22"/>
      <c r="YS261" s="22"/>
      <c r="YT261" s="22"/>
      <c r="YU261" s="22"/>
      <c r="YV261" s="22"/>
      <c r="YW261" s="22"/>
      <c r="YX261" s="22"/>
      <c r="YY261" s="22"/>
      <c r="YZ261" s="22"/>
      <c r="ZA261" s="22"/>
      <c r="ZB261" s="22"/>
      <c r="ZC261" s="22"/>
      <c r="ZD261" s="22"/>
      <c r="ZE261" s="22"/>
      <c r="ZF261" s="22"/>
      <c r="ZG261" s="22"/>
      <c r="ZH261" s="22"/>
      <c r="ZI261" s="22"/>
      <c r="ZJ261" s="22"/>
      <c r="ZK261" s="22"/>
      <c r="ZL261" s="22"/>
      <c r="ZM261" s="22"/>
      <c r="ZN261" s="22"/>
      <c r="ZO261" s="22"/>
      <c r="ZP261" s="22"/>
      <c r="ZQ261" s="22"/>
      <c r="ZR261" s="22"/>
      <c r="ZS261" s="22"/>
      <c r="ZT261" s="22"/>
      <c r="ZU261" s="22"/>
      <c r="ZV261" s="22"/>
      <c r="ZW261" s="22"/>
      <c r="ZX261" s="22"/>
      <c r="ZY261" s="22"/>
      <c r="ZZ261" s="22"/>
      <c r="AAA261" s="22"/>
      <c r="AAB261" s="22"/>
      <c r="AAC261" s="22"/>
      <c r="AAD261" s="22"/>
      <c r="AAE261" s="22"/>
      <c r="AAF261" s="22"/>
      <c r="AAG261" s="22"/>
      <c r="AAH261" s="22"/>
      <c r="AAI261" s="22"/>
      <c r="AAJ261" s="22"/>
      <c r="AAK261" s="22"/>
      <c r="AAL261" s="22"/>
      <c r="AAM261" s="22"/>
      <c r="AAN261" s="22"/>
      <c r="AAO261" s="22"/>
      <c r="AAP261" s="22"/>
      <c r="AAQ261" s="22"/>
      <c r="AAR261" s="22"/>
      <c r="AAS261" s="22"/>
      <c r="AAT261" s="22"/>
      <c r="AAU261" s="22"/>
      <c r="AAV261" s="22"/>
      <c r="AAW261" s="22"/>
      <c r="AAX261" s="22"/>
      <c r="AAY261" s="22"/>
      <c r="AAZ261" s="22"/>
      <c r="ABA261" s="22"/>
      <c r="ABB261" s="22"/>
      <c r="ABC261" s="22"/>
      <c r="ABD261" s="22"/>
      <c r="ABE261" s="22"/>
      <c r="ABF261" s="22"/>
      <c r="ABG261" s="22"/>
      <c r="ABH261" s="22"/>
      <c r="ABI261" s="22"/>
      <c r="ABJ261" s="22"/>
      <c r="ABK261" s="22"/>
      <c r="ABL261" s="22"/>
      <c r="ABM261" s="22"/>
      <c r="ABN261" s="22"/>
      <c r="ABO261" s="22"/>
      <c r="ABP261" s="22"/>
      <c r="ABQ261" s="22"/>
      <c r="ABR261" s="22"/>
      <c r="ABS261" s="22"/>
      <c r="ABT261" s="22"/>
      <c r="ABU261" s="22"/>
      <c r="ABV261" s="22"/>
      <c r="ABW261" s="22"/>
      <c r="ABX261" s="22"/>
      <c r="ABY261" s="22"/>
      <c r="ABZ261" s="22"/>
      <c r="ACA261" s="22"/>
      <c r="ACB261" s="22"/>
      <c r="ACC261" s="22"/>
      <c r="ACD261" s="22"/>
      <c r="ACE261" s="22"/>
      <c r="ACF261" s="22"/>
      <c r="ACG261" s="22"/>
      <c r="ACH261" s="22"/>
      <c r="ACI261" s="22"/>
      <c r="ACJ261" s="22"/>
      <c r="ACK261" s="22"/>
      <c r="ACL261" s="22"/>
      <c r="ACM261" s="22"/>
      <c r="ACN261" s="22"/>
      <c r="ACO261" s="22"/>
      <c r="ACP261" s="22"/>
      <c r="ACQ261" s="22"/>
      <c r="ACR261" s="22"/>
      <c r="ACS261" s="22"/>
      <c r="ACT261" s="22"/>
      <c r="ACU261" s="22"/>
      <c r="ACV261" s="22"/>
      <c r="ACW261" s="22"/>
      <c r="ACX261" s="22"/>
      <c r="ACY261" s="22"/>
      <c r="ACZ261" s="22"/>
      <c r="ADA261" s="22"/>
      <c r="ADB261" s="22"/>
      <c r="ADC261" s="22"/>
      <c r="ADD261" s="22"/>
      <c r="ADE261" s="22"/>
      <c r="ADF261" s="22"/>
      <c r="ADG261" s="22"/>
      <c r="ADH261" s="22"/>
      <c r="ADI261" s="22"/>
      <c r="ADJ261" s="22"/>
      <c r="ADK261" s="22"/>
      <c r="ADL261" s="22"/>
      <c r="ADM261" s="22"/>
      <c r="ADN261" s="22"/>
      <c r="ADO261" s="22"/>
      <c r="ADP261" s="22"/>
      <c r="ADQ261" s="22"/>
      <c r="ADR261" s="22"/>
      <c r="ADS261" s="22"/>
      <c r="ADT261" s="22"/>
      <c r="ADU261" s="22"/>
      <c r="ADV261" s="22"/>
      <c r="ADW261" s="22"/>
      <c r="ADX261" s="22"/>
      <c r="ADY261" s="22"/>
      <c r="ADZ261" s="22"/>
      <c r="AEA261" s="22"/>
      <c r="AEB261" s="22"/>
      <c r="AEC261" s="22"/>
      <c r="AED261" s="22"/>
      <c r="AEE261" s="22"/>
      <c r="AEF261" s="22"/>
      <c r="AEG261" s="22"/>
      <c r="AEH261" s="22"/>
      <c r="AEI261" s="22"/>
      <c r="AEJ261" s="22"/>
      <c r="AEK261" s="22"/>
      <c r="AEL261" s="22"/>
      <c r="AEM261" s="22"/>
      <c r="AEN261" s="22"/>
      <c r="AEO261" s="22"/>
      <c r="AEP261" s="22"/>
      <c r="AEQ261" s="22"/>
      <c r="AER261" s="22"/>
      <c r="AES261" s="22"/>
      <c r="AET261" s="22"/>
      <c r="AEU261" s="22"/>
      <c r="AEV261" s="22"/>
      <c r="AEW261" s="22"/>
      <c r="AEX261" s="22"/>
      <c r="AEY261" s="22"/>
      <c r="AEZ261" s="22"/>
      <c r="AFA261" s="22"/>
      <c r="AFB261" s="22"/>
      <c r="AFC261" s="22"/>
      <c r="AFD261" s="22"/>
      <c r="AFE261" s="22"/>
      <c r="AFF261" s="22"/>
      <c r="AFG261" s="22"/>
      <c r="AFH261" s="22"/>
      <c r="AFI261" s="22"/>
      <c r="AFJ261" s="22"/>
      <c r="AFK261" s="22"/>
      <c r="AFL261" s="22"/>
      <c r="AFM261" s="22"/>
      <c r="AFN261" s="22"/>
      <c r="AFO261" s="22"/>
      <c r="AFP261" s="22"/>
      <c r="AFQ261" s="22"/>
      <c r="AFR261" s="22"/>
      <c r="AFS261" s="22"/>
      <c r="AFT261" s="22"/>
      <c r="AFU261" s="22"/>
      <c r="AFV261" s="22"/>
      <c r="AFW261" s="22"/>
      <c r="AFX261" s="22"/>
      <c r="AFY261" s="22"/>
      <c r="AFZ261" s="22"/>
      <c r="AGA261" s="22"/>
      <c r="AGB261" s="22"/>
      <c r="AGC261" s="22"/>
      <c r="AGD261" s="22"/>
      <c r="AGE261" s="22"/>
      <c r="AGF261" s="22"/>
      <c r="AGG261" s="22"/>
      <c r="AGH261" s="22"/>
      <c r="AGI261" s="22"/>
      <c r="AGJ261" s="22"/>
      <c r="AGK261" s="22"/>
      <c r="AGL261" s="22"/>
      <c r="AGM261" s="22"/>
      <c r="AGN261" s="22"/>
      <c r="AGO261" s="22"/>
      <c r="AGP261" s="22"/>
      <c r="AGQ261" s="22"/>
      <c r="AGR261" s="22"/>
      <c r="AGS261" s="22"/>
      <c r="AGT261" s="22"/>
      <c r="AGU261" s="22"/>
      <c r="AGV261" s="22"/>
      <c r="AGW261" s="22"/>
      <c r="AGX261" s="22"/>
      <c r="AGY261" s="22"/>
      <c r="AGZ261" s="22"/>
      <c r="AHA261" s="22"/>
      <c r="AHB261" s="22"/>
      <c r="AHC261" s="22"/>
      <c r="AHD261" s="22"/>
      <c r="AHE261" s="22"/>
      <c r="AHF261" s="22"/>
      <c r="AHG261" s="22"/>
      <c r="AHH261" s="22"/>
      <c r="AHI261" s="22"/>
      <c r="AHJ261" s="22"/>
      <c r="AHK261" s="22"/>
      <c r="AHL261" s="22"/>
      <c r="AHM261" s="22"/>
      <c r="AHN261" s="22"/>
      <c r="AHO261" s="22"/>
      <c r="AHP261" s="22"/>
      <c r="AHQ261" s="22"/>
      <c r="AHR261" s="22"/>
      <c r="AHS261" s="22"/>
      <c r="AHT261" s="22"/>
      <c r="AHU261" s="22"/>
      <c r="AHV261" s="22"/>
      <c r="AHW261" s="22"/>
      <c r="AHX261" s="22"/>
      <c r="AHY261" s="22"/>
      <c r="AHZ261" s="22"/>
      <c r="AIA261" s="22"/>
      <c r="AIB261" s="22"/>
      <c r="AIC261" s="22"/>
      <c r="AID261" s="22"/>
      <c r="AIE261" s="22"/>
      <c r="AIF261" s="22"/>
      <c r="AIG261" s="22"/>
      <c r="AIH261" s="22"/>
      <c r="AII261" s="22"/>
      <c r="AIJ261" s="22"/>
      <c r="AIK261" s="22"/>
      <c r="AIL261" s="22"/>
      <c r="AIM261" s="22"/>
      <c r="AIN261" s="22"/>
      <c r="AIO261" s="22"/>
      <c r="AIP261" s="22"/>
      <c r="AIQ261" s="22"/>
      <c r="AIR261" s="22"/>
      <c r="AIS261" s="22"/>
      <c r="AIT261" s="22"/>
      <c r="AIU261" s="22"/>
      <c r="AIV261" s="22"/>
      <c r="AIW261" s="22"/>
      <c r="AIX261" s="22"/>
      <c r="AIY261" s="22"/>
      <c r="AIZ261" s="22"/>
      <c r="AJA261" s="22"/>
      <c r="AJB261" s="22"/>
      <c r="AJC261" s="22"/>
      <c r="AJD261" s="22"/>
      <c r="AJE261" s="22"/>
      <c r="AJF261" s="22"/>
      <c r="AJG261" s="22"/>
      <c r="AJH261" s="22"/>
      <c r="AJI261" s="22"/>
      <c r="AJJ261" s="22"/>
      <c r="AJK261" s="22"/>
      <c r="AJL261" s="22"/>
      <c r="AJM261" s="22"/>
      <c r="AJN261" s="22"/>
      <c r="AJO261" s="22"/>
      <c r="AJP261" s="22"/>
      <c r="AJQ261" s="22"/>
      <c r="AJR261" s="22"/>
      <c r="AJS261" s="22"/>
      <c r="AJT261" s="22"/>
      <c r="AJU261" s="22"/>
      <c r="AJV261" s="22"/>
      <c r="AJW261" s="22"/>
      <c r="AJX261" s="22"/>
      <c r="AJY261" s="22"/>
      <c r="AJZ261" s="22"/>
      <c r="AKA261" s="22"/>
      <c r="AKB261" s="22"/>
      <c r="AKC261" s="22"/>
      <c r="AKD261" s="22"/>
      <c r="AKE261" s="22"/>
      <c r="AKF261" s="22"/>
      <c r="AKG261" s="22"/>
      <c r="AKH261" s="22"/>
      <c r="AKI261" s="22"/>
      <c r="AKJ261" s="22"/>
      <c r="AKK261" s="22"/>
      <c r="AKL261" s="22"/>
      <c r="AKM261" s="22"/>
      <c r="AKN261" s="22"/>
      <c r="AKO261" s="22"/>
      <c r="AKP261" s="22"/>
      <c r="AKQ261" s="22"/>
      <c r="AKR261" s="22"/>
      <c r="AKS261" s="22"/>
      <c r="AKT261" s="22"/>
      <c r="AKU261" s="22"/>
      <c r="AKV261" s="22"/>
      <c r="AKW261" s="22"/>
      <c r="AKX261" s="22"/>
      <c r="AKY261" s="22"/>
      <c r="AKZ261" s="22"/>
      <c r="ALA261" s="22"/>
      <c r="ALB261" s="22"/>
      <c r="ALC261" s="22"/>
      <c r="ALD261" s="22"/>
      <c r="ALE261" s="22"/>
      <c r="ALF261" s="22"/>
      <c r="ALG261" s="22"/>
      <c r="ALH261" s="22"/>
      <c r="ALI261" s="22"/>
      <c r="ALJ261" s="22"/>
      <c r="ALK261" s="22"/>
      <c r="ALL261" s="22"/>
      <c r="ALM261" s="22"/>
      <c r="ALN261" s="22"/>
      <c r="ALO261" s="22"/>
      <c r="ALP261" s="22"/>
      <c r="ALQ261" s="22"/>
      <c r="ALR261" s="22"/>
      <c r="ALS261" s="22"/>
      <c r="ALT261" s="22"/>
      <c r="ALU261" s="22"/>
      <c r="ALV261" s="22"/>
      <c r="ALW261" s="22"/>
      <c r="ALX261" s="22"/>
      <c r="ALY261" s="22"/>
      <c r="ALZ261" s="22"/>
      <c r="AMA261" s="22"/>
      <c r="AMB261" s="22"/>
      <c r="AMC261" s="22"/>
      <c r="AMD261" s="22"/>
      <c r="AME261" s="22"/>
      <c r="AMF261" s="22"/>
      <c r="AMG261" s="22"/>
      <c r="AMH261" s="22"/>
      <c r="AMI261" s="22"/>
      <c r="AMJ261" s="22"/>
      <c r="AMK261" s="22"/>
      <c r="AML261" s="22"/>
      <c r="AMM261" s="22"/>
      <c r="AMN261" s="22"/>
      <c r="AMO261" s="22"/>
      <c r="AMP261" s="22"/>
      <c r="AMQ261" s="22"/>
      <c r="AMR261" s="22"/>
      <c r="AMS261" s="22"/>
      <c r="AMT261" s="22"/>
      <c r="AMU261" s="22"/>
      <c r="AMV261" s="22"/>
      <c r="AMW261" s="22"/>
      <c r="AMX261" s="22"/>
      <c r="AMY261" s="22"/>
      <c r="AMZ261" s="22"/>
      <c r="ANA261" s="22"/>
      <c r="ANB261" s="22"/>
      <c r="ANC261" s="22"/>
      <c r="AND261" s="22"/>
      <c r="ANE261" s="22"/>
      <c r="ANF261" s="22"/>
      <c r="ANG261" s="22"/>
      <c r="ANH261" s="22"/>
      <c r="ANI261" s="22"/>
      <c r="ANJ261" s="22"/>
      <c r="ANK261" s="22"/>
      <c r="ANL261" s="22"/>
      <c r="ANM261" s="22"/>
      <c r="ANN261" s="22"/>
      <c r="ANO261" s="22"/>
      <c r="ANP261" s="22"/>
      <c r="ANQ261" s="22"/>
      <c r="ANR261" s="22"/>
      <c r="ANS261" s="22"/>
      <c r="ANT261" s="22"/>
      <c r="ANU261" s="22"/>
      <c r="ANV261" s="22"/>
      <c r="ANW261" s="22"/>
      <c r="ANX261" s="22"/>
      <c r="ANY261" s="22"/>
      <c r="ANZ261" s="22"/>
      <c r="AOA261" s="22"/>
      <c r="AOB261" s="22"/>
      <c r="AOC261" s="22"/>
      <c r="AOD261" s="22"/>
      <c r="AOE261" s="22"/>
      <c r="AOF261" s="22"/>
      <c r="AOG261" s="22"/>
      <c r="AOH261" s="22"/>
      <c r="AOI261" s="22"/>
      <c r="AOJ261" s="22"/>
      <c r="AOK261" s="22"/>
      <c r="AOL261" s="22"/>
      <c r="AOM261" s="22"/>
      <c r="AON261" s="22"/>
      <c r="AOO261" s="22"/>
      <c r="AOP261" s="22"/>
      <c r="AOQ261" s="22"/>
      <c r="AOR261" s="22"/>
      <c r="AOS261" s="22"/>
      <c r="AOT261" s="22"/>
      <c r="AOU261" s="22"/>
      <c r="AOV261" s="22"/>
      <c r="AOW261" s="22"/>
      <c r="AOX261" s="22"/>
      <c r="AOY261" s="22"/>
      <c r="AOZ261" s="22"/>
      <c r="APA261" s="22"/>
      <c r="APB261" s="22"/>
      <c r="APC261" s="22"/>
      <c r="APD261" s="22"/>
      <c r="APE261" s="22"/>
      <c r="APF261" s="22"/>
      <c r="APG261" s="22"/>
      <c r="APH261" s="22"/>
      <c r="API261" s="22"/>
      <c r="APJ261" s="22"/>
      <c r="APK261" s="22"/>
      <c r="APL261" s="22"/>
      <c r="APM261" s="22"/>
      <c r="APN261" s="22"/>
      <c r="APO261" s="22"/>
      <c r="APP261" s="22"/>
      <c r="APQ261" s="22"/>
      <c r="APR261" s="22"/>
      <c r="APS261" s="22"/>
      <c r="APT261" s="22"/>
      <c r="APU261" s="22"/>
      <c r="APV261" s="22"/>
      <c r="APW261" s="22"/>
      <c r="APX261" s="22"/>
      <c r="APY261" s="22"/>
      <c r="APZ261" s="22"/>
      <c r="AQA261" s="22"/>
      <c r="AQB261" s="22"/>
      <c r="AQC261" s="22"/>
      <c r="AQD261" s="22"/>
      <c r="AQE261" s="22"/>
      <c r="AQF261" s="22"/>
      <c r="AQG261" s="22"/>
      <c r="AQH261" s="22"/>
      <c r="AQI261" s="22"/>
      <c r="AQJ261" s="22"/>
      <c r="AQK261" s="22"/>
      <c r="AQL261" s="22"/>
      <c r="AQM261" s="22"/>
      <c r="AQN261" s="22"/>
      <c r="AQO261" s="22"/>
      <c r="AQP261" s="22"/>
      <c r="AQQ261" s="22"/>
      <c r="AQR261" s="22"/>
      <c r="AQS261" s="22"/>
      <c r="AQT261" s="22"/>
      <c r="AQU261" s="22"/>
      <c r="AQV261" s="22"/>
      <c r="AQW261" s="22"/>
      <c r="AQX261" s="22"/>
      <c r="AQY261" s="22"/>
      <c r="AQZ261" s="22"/>
      <c r="ARA261" s="22"/>
      <c r="ARB261" s="22"/>
      <c r="ARC261" s="22"/>
      <c r="ARD261" s="22"/>
      <c r="ARE261" s="22"/>
      <c r="ARF261" s="22"/>
      <c r="ARG261" s="22"/>
      <c r="ARH261" s="22"/>
      <c r="ARI261" s="22"/>
      <c r="ARJ261" s="22"/>
      <c r="ARK261" s="22"/>
      <c r="ARL261" s="22"/>
      <c r="ARM261" s="22"/>
      <c r="ARN261" s="22"/>
      <c r="ARO261" s="22"/>
      <c r="ARP261" s="22"/>
      <c r="ARQ261" s="22"/>
      <c r="ARR261" s="22"/>
      <c r="ARS261" s="22"/>
      <c r="ART261" s="22"/>
      <c r="ARU261" s="22"/>
      <c r="ARV261" s="22"/>
      <c r="ARW261" s="22"/>
      <c r="ARX261" s="22"/>
      <c r="ARY261" s="22"/>
      <c r="ARZ261" s="22"/>
      <c r="ASA261" s="22"/>
      <c r="ASB261" s="22"/>
      <c r="ASC261" s="22"/>
      <c r="ASD261" s="22"/>
      <c r="ASE261" s="22"/>
      <c r="ASF261" s="22"/>
      <c r="ASG261" s="22"/>
      <c r="ASH261" s="22"/>
      <c r="ASI261" s="22"/>
      <c r="ASJ261" s="22"/>
      <c r="ASK261" s="22"/>
      <c r="ASL261" s="22"/>
      <c r="ASM261" s="22"/>
      <c r="ASN261" s="22"/>
      <c r="ASO261" s="22"/>
      <c r="ASP261" s="22"/>
      <c r="ASQ261" s="22"/>
      <c r="ASR261" s="22"/>
      <c r="ASS261" s="22"/>
      <c r="AST261" s="22"/>
      <c r="ASU261" s="22"/>
      <c r="ASV261" s="22"/>
      <c r="ASW261" s="22"/>
      <c r="ASX261" s="22"/>
      <c r="ASY261" s="22"/>
      <c r="ASZ261" s="22"/>
      <c r="ATA261" s="22"/>
      <c r="ATB261" s="22"/>
      <c r="ATC261" s="22"/>
      <c r="ATD261" s="22"/>
      <c r="ATE261" s="22"/>
      <c r="ATF261" s="22"/>
      <c r="ATG261" s="22"/>
      <c r="ATH261" s="22"/>
      <c r="ATI261" s="22"/>
      <c r="ATJ261" s="22"/>
      <c r="ATK261" s="22"/>
      <c r="ATL261" s="22"/>
      <c r="ATM261" s="22"/>
      <c r="ATN261" s="22"/>
      <c r="ATO261" s="22"/>
      <c r="ATP261" s="22"/>
      <c r="ATQ261" s="22"/>
      <c r="ATR261" s="22"/>
      <c r="ATS261" s="22"/>
      <c r="ATT261" s="22"/>
      <c r="ATU261" s="22"/>
      <c r="ATV261" s="22"/>
      <c r="ATW261" s="22"/>
      <c r="ATX261" s="22"/>
      <c r="ATY261" s="22"/>
      <c r="ATZ261" s="22"/>
      <c r="AUA261" s="22"/>
      <c r="AUB261" s="22"/>
      <c r="AUC261" s="22"/>
      <c r="AUD261" s="22"/>
      <c r="AUE261" s="22"/>
      <c r="AUF261" s="22"/>
      <c r="AUG261" s="22"/>
      <c r="AUH261" s="22"/>
      <c r="AUI261" s="22"/>
      <c r="AUJ261" s="22"/>
      <c r="AUK261" s="22"/>
      <c r="AUL261" s="22"/>
      <c r="AUM261" s="22"/>
      <c r="AUN261" s="22"/>
      <c r="AUO261" s="22"/>
      <c r="AUP261" s="22"/>
      <c r="AUQ261" s="22"/>
      <c r="AUR261" s="22"/>
      <c r="AUS261" s="22"/>
      <c r="AUT261" s="22"/>
      <c r="AUU261" s="22"/>
      <c r="AUV261" s="22"/>
      <c r="AUW261" s="22"/>
      <c r="AUX261" s="22"/>
      <c r="AUY261" s="22"/>
      <c r="AUZ261" s="22"/>
      <c r="AVA261" s="22"/>
      <c r="AVB261" s="22"/>
      <c r="AVC261" s="22"/>
      <c r="AVD261" s="22"/>
      <c r="AVE261" s="22"/>
      <c r="AVF261" s="22"/>
      <c r="AVG261" s="22"/>
      <c r="AVH261" s="22"/>
      <c r="AVI261" s="22"/>
      <c r="AVJ261" s="22"/>
      <c r="AVK261" s="22"/>
      <c r="AVL261" s="22"/>
      <c r="AVM261" s="22"/>
      <c r="AVN261" s="22"/>
      <c r="AVO261" s="22"/>
      <c r="AVP261" s="22"/>
      <c r="AVQ261" s="22"/>
      <c r="AVR261" s="22"/>
      <c r="AVS261" s="22"/>
      <c r="AVT261" s="22"/>
      <c r="AVU261" s="22"/>
      <c r="AVV261" s="22"/>
      <c r="AVW261" s="22"/>
      <c r="AVX261" s="22"/>
      <c r="AVY261" s="22"/>
      <c r="AVZ261" s="22"/>
      <c r="AWA261" s="22"/>
      <c r="AWB261" s="22"/>
      <c r="AWC261" s="22"/>
      <c r="AWD261" s="22"/>
      <c r="AWE261" s="22"/>
      <c r="AWF261" s="22"/>
      <c r="AWG261" s="22"/>
      <c r="AWH261" s="22"/>
      <c r="AWI261" s="22"/>
      <c r="AWJ261" s="22"/>
      <c r="AWK261" s="22"/>
      <c r="AWL261" s="22"/>
      <c r="AWM261" s="22"/>
      <c r="AWN261" s="22"/>
      <c r="AWO261" s="22"/>
      <c r="AWP261" s="22"/>
      <c r="AWQ261" s="22"/>
      <c r="AWR261" s="22"/>
      <c r="AWS261" s="22"/>
      <c r="AWT261" s="22"/>
      <c r="AWU261" s="22"/>
      <c r="AWV261" s="22"/>
      <c r="AWW261" s="22"/>
      <c r="AWX261" s="22"/>
      <c r="AWY261" s="22"/>
      <c r="AWZ261" s="22"/>
      <c r="AXA261" s="22"/>
      <c r="AXB261" s="22"/>
      <c r="AXC261" s="22"/>
      <c r="AXD261" s="22"/>
      <c r="AXE261" s="22"/>
      <c r="AXF261" s="22"/>
      <c r="AXG261" s="22"/>
      <c r="AXH261" s="22"/>
      <c r="AXI261" s="22"/>
      <c r="AXJ261" s="22"/>
      <c r="AXK261" s="22"/>
      <c r="AXL261" s="22"/>
      <c r="AXM261" s="22"/>
      <c r="AXN261" s="22"/>
      <c r="AXO261" s="22"/>
      <c r="AXP261" s="22"/>
      <c r="AXQ261" s="22"/>
      <c r="AXR261" s="22"/>
      <c r="AXS261" s="22"/>
      <c r="AXT261" s="22"/>
      <c r="AXU261" s="22"/>
      <c r="AXV261" s="22"/>
      <c r="AXW261" s="22"/>
      <c r="AXX261" s="22"/>
      <c r="AXY261" s="22"/>
      <c r="AXZ261" s="22"/>
      <c r="AYA261" s="22"/>
      <c r="AYB261" s="22"/>
      <c r="AYC261" s="22"/>
      <c r="AYD261" s="22"/>
      <c r="AYE261" s="22"/>
      <c r="AYF261" s="22"/>
      <c r="AYG261" s="22"/>
      <c r="AYH261" s="22"/>
      <c r="AYI261" s="22"/>
      <c r="AYJ261" s="22"/>
      <c r="AYK261" s="22"/>
      <c r="AYL261" s="22"/>
      <c r="AYM261" s="22"/>
      <c r="AYN261" s="22"/>
      <c r="AYO261" s="22"/>
      <c r="AYP261" s="22"/>
      <c r="AYQ261" s="22"/>
      <c r="AYR261" s="22"/>
      <c r="AYS261" s="22"/>
      <c r="AYT261" s="22"/>
      <c r="AYU261" s="22"/>
      <c r="AYV261" s="22"/>
      <c r="AYW261" s="22"/>
      <c r="AYX261" s="22"/>
      <c r="AYY261" s="22"/>
      <c r="AYZ261" s="22"/>
      <c r="AZA261" s="22"/>
      <c r="AZB261" s="22"/>
      <c r="AZC261" s="22"/>
      <c r="AZD261" s="22"/>
      <c r="AZE261" s="22"/>
      <c r="AZF261" s="22"/>
      <c r="AZG261" s="22"/>
      <c r="AZH261" s="22"/>
      <c r="AZI261" s="22"/>
      <c r="AZJ261" s="22"/>
      <c r="AZK261" s="22"/>
      <c r="AZL261" s="22"/>
      <c r="AZM261" s="22"/>
      <c r="AZN261" s="22"/>
      <c r="AZO261" s="22"/>
      <c r="AZP261" s="22"/>
      <c r="AZQ261" s="22"/>
      <c r="AZR261" s="22"/>
      <c r="AZS261" s="22"/>
      <c r="AZT261" s="22"/>
      <c r="AZU261" s="22"/>
      <c r="AZV261" s="22"/>
      <c r="AZW261" s="22"/>
      <c r="AZX261" s="22"/>
      <c r="AZY261" s="22"/>
      <c r="AZZ261" s="22"/>
      <c r="BAA261" s="22"/>
      <c r="BAB261" s="22"/>
      <c r="BAC261" s="22"/>
      <c r="BAD261" s="22"/>
      <c r="BAE261" s="22"/>
      <c r="BAF261" s="22"/>
      <c r="BAG261" s="22"/>
      <c r="BAH261" s="22"/>
      <c r="BAI261" s="22"/>
      <c r="BAJ261" s="22"/>
      <c r="BAK261" s="22"/>
      <c r="BAL261" s="22"/>
      <c r="BAM261" s="22"/>
      <c r="BAN261" s="22"/>
      <c r="BAO261" s="22"/>
      <c r="BAP261" s="22"/>
      <c r="BAQ261" s="22"/>
      <c r="BAR261" s="22"/>
      <c r="BAS261" s="22"/>
      <c r="BAT261" s="22"/>
      <c r="BAU261" s="22"/>
      <c r="BAV261" s="22"/>
      <c r="BAW261" s="22"/>
      <c r="BAX261" s="22"/>
      <c r="BAY261" s="22"/>
      <c r="BAZ261" s="22"/>
      <c r="BBA261" s="22"/>
      <c r="BBB261" s="22"/>
      <c r="BBC261" s="22"/>
      <c r="BBD261" s="22"/>
      <c r="BBE261" s="22"/>
      <c r="BBF261" s="22"/>
      <c r="BBG261" s="22"/>
      <c r="BBH261" s="22"/>
      <c r="BBI261" s="22"/>
      <c r="BBJ261" s="22"/>
      <c r="BBK261" s="22"/>
      <c r="BBL261" s="22"/>
      <c r="BBM261" s="22"/>
      <c r="BBN261" s="22"/>
      <c r="BBO261" s="22"/>
      <c r="BBP261" s="22"/>
      <c r="BBQ261" s="22"/>
      <c r="BBR261" s="22"/>
      <c r="BBS261" s="22"/>
      <c r="BBT261" s="22"/>
      <c r="BBU261" s="22"/>
      <c r="BBV261" s="22"/>
      <c r="BBW261" s="22"/>
      <c r="BBX261" s="22"/>
      <c r="BBY261" s="22"/>
      <c r="BBZ261" s="22"/>
      <c r="BCA261" s="22"/>
      <c r="BCB261" s="22"/>
      <c r="BCC261" s="22"/>
      <c r="BCD261" s="22"/>
      <c r="BCE261" s="22"/>
      <c r="BCF261" s="22"/>
      <c r="BCG261" s="22"/>
      <c r="BCH261" s="22"/>
      <c r="BCI261" s="22"/>
      <c r="BCJ261" s="22"/>
      <c r="BCK261" s="22"/>
      <c r="BCL261" s="22"/>
      <c r="BCM261" s="22"/>
      <c r="BCN261" s="22"/>
      <c r="BCO261" s="22"/>
      <c r="BCP261" s="22"/>
      <c r="BCQ261" s="22"/>
      <c r="BCR261" s="22"/>
      <c r="BCS261" s="22"/>
      <c r="BCT261" s="22"/>
      <c r="BCU261" s="22"/>
      <c r="BCV261" s="22"/>
      <c r="BCW261" s="22"/>
      <c r="BCX261" s="22"/>
      <c r="BCY261" s="22"/>
      <c r="BCZ261" s="22"/>
      <c r="BDA261" s="22"/>
      <c r="BDB261" s="22"/>
      <c r="BDC261" s="22"/>
      <c r="BDD261" s="22"/>
      <c r="BDE261" s="22"/>
      <c r="BDF261" s="22"/>
      <c r="BDG261" s="22"/>
      <c r="BDH261" s="22"/>
      <c r="BDI261" s="22"/>
      <c r="BDJ261" s="22"/>
      <c r="BDK261" s="22"/>
      <c r="BDL261" s="22"/>
      <c r="BDM261" s="22"/>
      <c r="BDN261" s="22"/>
      <c r="BDO261" s="22"/>
      <c r="BDP261" s="22"/>
      <c r="BDQ261" s="22"/>
      <c r="BDR261" s="22"/>
      <c r="BDS261" s="22"/>
      <c r="BDT261" s="22"/>
      <c r="BDU261" s="22"/>
      <c r="BDV261" s="22"/>
      <c r="BDW261" s="22"/>
      <c r="BDX261" s="22"/>
      <c r="BDY261" s="22"/>
      <c r="BDZ261" s="22"/>
      <c r="BEA261" s="22"/>
      <c r="BEB261" s="22"/>
      <c r="BEC261" s="22"/>
      <c r="BED261" s="22"/>
      <c r="BEE261" s="22"/>
      <c r="BEF261" s="22"/>
      <c r="BEG261" s="22"/>
      <c r="BEH261" s="22"/>
      <c r="BEI261" s="22"/>
      <c r="BEJ261" s="22"/>
      <c r="BEK261" s="22"/>
      <c r="BEL261" s="22"/>
      <c r="BEM261" s="22"/>
      <c r="BEN261" s="22"/>
      <c r="BEO261" s="22"/>
      <c r="BEP261" s="22"/>
      <c r="BEQ261" s="22"/>
      <c r="BER261" s="22"/>
      <c r="BES261" s="22"/>
      <c r="BET261" s="22"/>
      <c r="BEU261" s="22"/>
      <c r="BEV261" s="22"/>
      <c r="BEW261" s="22"/>
      <c r="BEX261" s="22"/>
      <c r="BEY261" s="22"/>
      <c r="BEZ261" s="22"/>
      <c r="BFA261" s="22"/>
      <c r="BFB261" s="22"/>
      <c r="BFC261" s="22"/>
      <c r="BFD261" s="22"/>
      <c r="BFE261" s="22"/>
      <c r="BFF261" s="22"/>
      <c r="BFG261" s="22"/>
      <c r="BFH261" s="22"/>
      <c r="BFI261" s="22"/>
      <c r="BFJ261" s="22"/>
      <c r="BFK261" s="22"/>
      <c r="BFL261" s="22"/>
      <c r="BFM261" s="22"/>
      <c r="BFN261" s="22"/>
      <c r="BFO261" s="22"/>
      <c r="BFP261" s="22"/>
      <c r="BFQ261" s="22"/>
      <c r="BFR261" s="22"/>
      <c r="BFS261" s="22"/>
      <c r="BFT261" s="22"/>
      <c r="BFU261" s="22"/>
      <c r="BFV261" s="22"/>
      <c r="BFW261" s="22"/>
      <c r="BFX261" s="22"/>
      <c r="BFY261" s="22"/>
      <c r="BFZ261" s="22"/>
      <c r="BGA261" s="22"/>
      <c r="BGB261" s="22"/>
      <c r="BGC261" s="22"/>
      <c r="BGD261" s="22"/>
      <c r="BGE261" s="22"/>
      <c r="BGF261" s="22"/>
      <c r="BGG261" s="22"/>
      <c r="BGH261" s="22"/>
      <c r="BGI261" s="22"/>
      <c r="BGJ261" s="22"/>
      <c r="BGK261" s="22"/>
      <c r="BGL261" s="22"/>
      <c r="BGM261" s="22"/>
      <c r="BGN261" s="22"/>
      <c r="BGO261" s="22"/>
      <c r="BGP261" s="22"/>
      <c r="BGQ261" s="22"/>
      <c r="BGR261" s="22"/>
      <c r="BGS261" s="22"/>
      <c r="BGT261" s="22"/>
      <c r="BGU261" s="22"/>
      <c r="BGV261" s="22"/>
      <c r="BGW261" s="22"/>
      <c r="BGX261" s="22"/>
      <c r="BGY261" s="22"/>
      <c r="BGZ261" s="22"/>
      <c r="BHA261" s="22"/>
      <c r="BHB261" s="22"/>
      <c r="BHC261" s="22"/>
      <c r="BHD261" s="22"/>
      <c r="BHE261" s="22"/>
      <c r="BHF261" s="22"/>
      <c r="BHG261" s="22"/>
      <c r="BHH261" s="22"/>
      <c r="BHI261" s="22"/>
      <c r="BHJ261" s="22"/>
      <c r="BHK261" s="22"/>
      <c r="BHL261" s="22"/>
      <c r="BHM261" s="22"/>
      <c r="BHN261" s="22"/>
      <c r="BHO261" s="22"/>
      <c r="BHP261" s="22"/>
      <c r="BHQ261" s="22"/>
      <c r="BHR261" s="22"/>
      <c r="BHS261" s="22"/>
      <c r="BHT261" s="22"/>
      <c r="BHU261" s="22"/>
      <c r="BHV261" s="22"/>
      <c r="BHW261" s="22"/>
      <c r="BHX261" s="22"/>
      <c r="BHY261" s="22"/>
      <c r="BHZ261" s="22"/>
      <c r="BIA261" s="22"/>
      <c r="BIB261" s="22"/>
      <c r="BIC261" s="22"/>
      <c r="BID261" s="22"/>
      <c r="BIE261" s="22"/>
      <c r="BIF261" s="22"/>
      <c r="BIG261" s="22"/>
      <c r="BIH261" s="22"/>
      <c r="BII261" s="22"/>
      <c r="BIJ261" s="22"/>
      <c r="BIK261" s="22"/>
      <c r="BIL261" s="22"/>
      <c r="BIM261" s="22"/>
      <c r="BIN261" s="22"/>
      <c r="BIO261" s="22"/>
      <c r="BIP261" s="22"/>
      <c r="BIQ261" s="22"/>
      <c r="BIR261" s="22"/>
      <c r="BIS261" s="22"/>
      <c r="BIT261" s="22"/>
      <c r="BIU261" s="22"/>
      <c r="BIV261" s="22"/>
      <c r="BIW261" s="22"/>
      <c r="BIX261" s="22"/>
      <c r="BIY261" s="22"/>
      <c r="BIZ261" s="22"/>
      <c r="BJA261" s="22"/>
      <c r="BJB261" s="22"/>
      <c r="BJC261" s="22"/>
      <c r="BJD261" s="22"/>
      <c r="BJE261" s="22"/>
      <c r="BJF261" s="22"/>
      <c r="BJG261" s="22"/>
      <c r="BJH261" s="22"/>
      <c r="BJI261" s="22"/>
      <c r="BJJ261" s="22"/>
      <c r="BJK261" s="22"/>
      <c r="BJL261" s="22"/>
      <c r="BJM261" s="22"/>
      <c r="BJN261" s="22"/>
      <c r="BJO261" s="22"/>
      <c r="BJP261" s="22"/>
      <c r="BJQ261" s="22"/>
      <c r="BJR261" s="22"/>
      <c r="BJS261" s="22"/>
      <c r="BJT261" s="22"/>
      <c r="BJU261" s="22"/>
      <c r="BJV261" s="22"/>
      <c r="BJW261" s="22"/>
      <c r="BJX261" s="22"/>
      <c r="BJY261" s="22"/>
      <c r="BJZ261" s="22"/>
      <c r="BKA261" s="22"/>
      <c r="BKB261" s="22"/>
      <c r="BKC261" s="22"/>
      <c r="BKD261" s="22"/>
      <c r="BKE261" s="22"/>
      <c r="BKF261" s="22"/>
      <c r="BKG261" s="22"/>
      <c r="BKH261" s="22"/>
      <c r="BKI261" s="22"/>
      <c r="BKJ261" s="22"/>
      <c r="BKK261" s="22"/>
      <c r="BKL261" s="22"/>
      <c r="BKM261" s="22"/>
      <c r="BKN261" s="22"/>
      <c r="BKO261" s="22"/>
      <c r="BKP261" s="22"/>
      <c r="BKQ261" s="22"/>
      <c r="BKR261" s="22"/>
      <c r="BKS261" s="22"/>
      <c r="BKT261" s="22"/>
      <c r="BKU261" s="22"/>
      <c r="BKV261" s="22"/>
      <c r="BKW261" s="22"/>
      <c r="BKX261" s="22"/>
      <c r="BKY261" s="22"/>
      <c r="BKZ261" s="22"/>
      <c r="BLA261" s="22"/>
      <c r="BLB261" s="22"/>
      <c r="BLC261" s="22"/>
      <c r="BLD261" s="22"/>
      <c r="BLE261" s="22"/>
      <c r="BLF261" s="22"/>
      <c r="BLG261" s="22"/>
      <c r="BLH261" s="22"/>
      <c r="BLI261" s="22"/>
      <c r="BLJ261" s="22"/>
      <c r="BLK261" s="22"/>
      <c r="BLL261" s="22"/>
      <c r="BLM261" s="22"/>
      <c r="BLN261" s="22"/>
      <c r="BLO261" s="22"/>
      <c r="BLP261" s="22"/>
      <c r="BLQ261" s="22"/>
      <c r="BLR261" s="22"/>
      <c r="BLS261" s="22"/>
      <c r="BLT261" s="22"/>
      <c r="BLU261" s="22"/>
      <c r="BLV261" s="22"/>
      <c r="BLW261" s="22"/>
      <c r="BLX261" s="22"/>
      <c r="BLY261" s="22"/>
      <c r="BLZ261" s="22"/>
      <c r="BMA261" s="22"/>
      <c r="BMB261" s="22"/>
      <c r="BMC261" s="22"/>
      <c r="BMD261" s="22"/>
      <c r="BME261" s="22"/>
      <c r="BMF261" s="22"/>
      <c r="BMG261" s="22"/>
      <c r="BMH261" s="22"/>
      <c r="BMI261" s="22"/>
      <c r="BMJ261" s="22"/>
      <c r="BMK261" s="22"/>
      <c r="BML261" s="22"/>
      <c r="BMM261" s="22"/>
      <c r="BMN261" s="22"/>
      <c r="BMO261" s="22"/>
      <c r="BMP261" s="22"/>
      <c r="BMQ261" s="22"/>
      <c r="BMR261" s="22"/>
      <c r="BMS261" s="22"/>
      <c r="BMT261" s="22"/>
      <c r="BMU261" s="22"/>
      <c r="BMV261" s="22"/>
      <c r="BMW261" s="22"/>
      <c r="BMX261" s="22"/>
      <c r="BMY261" s="22"/>
      <c r="BMZ261" s="22"/>
      <c r="BNA261" s="22"/>
      <c r="BNB261" s="22"/>
      <c r="BNC261" s="22"/>
      <c r="BND261" s="22"/>
      <c r="BNE261" s="22"/>
      <c r="BNF261" s="22"/>
      <c r="BNG261" s="22"/>
      <c r="BNH261" s="22"/>
      <c r="BNI261" s="22"/>
      <c r="BNJ261" s="22"/>
      <c r="BNK261" s="22"/>
      <c r="BNL261" s="22"/>
      <c r="BNM261" s="22"/>
      <c r="BNN261" s="22"/>
      <c r="BNO261" s="22"/>
      <c r="BNP261" s="22"/>
      <c r="BNQ261" s="22"/>
      <c r="BNR261" s="22"/>
      <c r="BNS261" s="22"/>
      <c r="BNT261" s="22"/>
      <c r="BNU261" s="22"/>
      <c r="BNV261" s="22"/>
      <c r="BNW261" s="22"/>
      <c r="BNX261" s="22"/>
      <c r="BNY261" s="22"/>
      <c r="BNZ261" s="22"/>
      <c r="BOA261" s="22"/>
      <c r="BOB261" s="22"/>
      <c r="BOC261" s="22"/>
      <c r="BOD261" s="22"/>
      <c r="BOE261" s="22"/>
      <c r="BOF261" s="22"/>
      <c r="BOG261" s="22"/>
      <c r="BOH261" s="22"/>
      <c r="BOI261" s="22"/>
      <c r="BOJ261" s="22"/>
      <c r="BOK261" s="22"/>
      <c r="BOL261" s="22"/>
      <c r="BOM261" s="22"/>
      <c r="BON261" s="22"/>
      <c r="BOO261" s="22"/>
      <c r="BOP261" s="22"/>
      <c r="BOQ261" s="22"/>
      <c r="BOR261" s="22"/>
      <c r="BOS261" s="22"/>
      <c r="BOT261" s="22"/>
      <c r="BOU261" s="22"/>
      <c r="BOV261" s="22"/>
      <c r="BOW261" s="22"/>
      <c r="BOX261" s="22"/>
      <c r="BOY261" s="22"/>
      <c r="BOZ261" s="22"/>
      <c r="BPA261" s="22"/>
      <c r="BPB261" s="22"/>
      <c r="BPC261" s="22"/>
      <c r="BPD261" s="22"/>
      <c r="BPE261" s="22"/>
      <c r="BPF261" s="22"/>
      <c r="BPG261" s="22"/>
      <c r="BPH261" s="22"/>
      <c r="BPI261" s="22"/>
      <c r="BPJ261" s="22"/>
      <c r="BPK261" s="22"/>
      <c r="BPL261" s="22"/>
      <c r="BPM261" s="22"/>
      <c r="BPN261" s="22"/>
      <c r="BPO261" s="22"/>
      <c r="BPP261" s="22"/>
      <c r="BPQ261" s="22"/>
      <c r="BPR261" s="22"/>
      <c r="BPS261" s="22"/>
      <c r="BPT261" s="22"/>
      <c r="BPU261" s="22"/>
      <c r="BPV261" s="22"/>
      <c r="BPW261" s="22"/>
      <c r="BPX261" s="22"/>
      <c r="BPY261" s="22"/>
      <c r="BPZ261" s="22"/>
      <c r="BQA261" s="22"/>
      <c r="BQB261" s="22"/>
      <c r="BQC261" s="22"/>
      <c r="BQD261" s="22"/>
      <c r="BQE261" s="22"/>
      <c r="BQF261" s="22"/>
      <c r="BQG261" s="22"/>
      <c r="BQH261" s="22"/>
      <c r="BQI261" s="22"/>
      <c r="BQJ261" s="22"/>
      <c r="BQK261" s="22"/>
      <c r="BQL261" s="22"/>
      <c r="BQM261" s="22"/>
      <c r="BQN261" s="22"/>
      <c r="BQO261" s="22"/>
      <c r="BQP261" s="22"/>
      <c r="BQQ261" s="22"/>
      <c r="BQR261" s="22"/>
      <c r="BQS261" s="22"/>
      <c r="BQT261" s="22"/>
      <c r="BQU261" s="22"/>
      <c r="BQV261" s="22"/>
      <c r="BQW261" s="22"/>
      <c r="BQX261" s="22"/>
      <c r="BQY261" s="22"/>
      <c r="BQZ261" s="22"/>
      <c r="BRA261" s="22"/>
      <c r="BRB261" s="22"/>
      <c r="BRC261" s="22"/>
      <c r="BRD261" s="22"/>
      <c r="BRE261" s="22"/>
      <c r="BRF261" s="22"/>
      <c r="BRG261" s="22"/>
      <c r="BRH261" s="22"/>
      <c r="BRI261" s="22"/>
      <c r="BRJ261" s="22"/>
      <c r="BRK261" s="22"/>
      <c r="BRL261" s="22"/>
      <c r="BRM261" s="22"/>
      <c r="BRN261" s="22"/>
      <c r="BRO261" s="22"/>
      <c r="BRP261" s="22"/>
      <c r="BRQ261" s="22"/>
      <c r="BRR261" s="22"/>
      <c r="BRS261" s="22"/>
      <c r="BRT261" s="22"/>
      <c r="BRU261" s="22"/>
      <c r="BRV261" s="22"/>
      <c r="BRW261" s="22"/>
      <c r="BRX261" s="22"/>
      <c r="BRY261" s="22"/>
      <c r="BRZ261" s="22"/>
      <c r="BSA261" s="22"/>
      <c r="BSB261" s="22"/>
      <c r="BSC261" s="22"/>
      <c r="BSD261" s="22"/>
      <c r="BSE261" s="22"/>
      <c r="BSF261" s="22"/>
      <c r="BSG261" s="22"/>
      <c r="BSH261" s="22"/>
      <c r="BSI261" s="22"/>
      <c r="BSJ261" s="22"/>
      <c r="BSK261" s="22"/>
      <c r="BSL261" s="22"/>
      <c r="BSM261" s="22"/>
      <c r="BSN261" s="22"/>
      <c r="BSO261" s="22"/>
      <c r="BSP261" s="22"/>
      <c r="BSQ261" s="22"/>
      <c r="BSR261" s="22"/>
      <c r="BSS261" s="22"/>
      <c r="BST261" s="22"/>
      <c r="BSU261" s="22"/>
      <c r="BSV261" s="22"/>
      <c r="BSW261" s="22"/>
      <c r="BSX261" s="22"/>
      <c r="BSY261" s="22"/>
      <c r="BSZ261" s="22"/>
      <c r="BTA261" s="22"/>
      <c r="BTB261" s="22"/>
      <c r="BTC261" s="22"/>
      <c r="BTD261" s="22"/>
      <c r="BTE261" s="22"/>
      <c r="BTF261" s="22"/>
      <c r="BTG261" s="22"/>
      <c r="BTH261" s="22"/>
      <c r="BTI261" s="22"/>
      <c r="BTJ261" s="22"/>
      <c r="BTK261" s="22"/>
      <c r="BTL261" s="22"/>
      <c r="BTM261" s="22"/>
      <c r="BTN261" s="22"/>
      <c r="BTO261" s="22"/>
      <c r="BTP261" s="22"/>
      <c r="BTQ261" s="22"/>
      <c r="BTR261" s="22"/>
      <c r="BTS261" s="22"/>
      <c r="BTT261" s="22"/>
      <c r="BTU261" s="22"/>
      <c r="BTV261" s="22"/>
      <c r="BTW261" s="22"/>
      <c r="BTX261" s="22"/>
      <c r="BTY261" s="22"/>
      <c r="BTZ261" s="22"/>
      <c r="BUA261" s="22"/>
      <c r="BUB261" s="22"/>
      <c r="BUC261" s="22"/>
      <c r="BUD261" s="22"/>
      <c r="BUE261" s="22"/>
      <c r="BUF261" s="22"/>
      <c r="BUG261" s="22"/>
      <c r="BUH261" s="22"/>
      <c r="BUI261" s="22"/>
      <c r="BUJ261" s="22"/>
      <c r="BUK261" s="22"/>
      <c r="BUL261" s="22"/>
      <c r="BUM261" s="22"/>
      <c r="BUN261" s="22"/>
      <c r="BUO261" s="22"/>
      <c r="BUP261" s="22"/>
      <c r="BUQ261" s="22"/>
      <c r="BUR261" s="22"/>
      <c r="BUS261" s="22"/>
      <c r="BUT261" s="22"/>
      <c r="BUU261" s="22"/>
      <c r="BUV261" s="22"/>
      <c r="BUW261" s="22"/>
      <c r="BUX261" s="22"/>
      <c r="BUY261" s="22"/>
      <c r="BUZ261" s="22"/>
      <c r="BVA261" s="22"/>
      <c r="BVB261" s="22"/>
      <c r="BVC261" s="22"/>
      <c r="BVD261" s="22"/>
      <c r="BVE261" s="22"/>
      <c r="BVF261" s="22"/>
      <c r="BVG261" s="22"/>
      <c r="BVH261" s="22"/>
      <c r="BVI261" s="22"/>
      <c r="BVJ261" s="22"/>
      <c r="BVK261" s="22"/>
      <c r="BVL261" s="22"/>
      <c r="BVM261" s="22"/>
      <c r="BVN261" s="22"/>
      <c r="BVO261" s="22"/>
      <c r="BVP261" s="22"/>
      <c r="BVQ261" s="22"/>
      <c r="BVR261" s="22"/>
      <c r="BVS261" s="22"/>
      <c r="BVT261" s="22"/>
      <c r="BVU261" s="22"/>
      <c r="BVV261" s="22"/>
      <c r="BVW261" s="22"/>
      <c r="BVX261" s="22"/>
      <c r="BVY261" s="22"/>
      <c r="BVZ261" s="22"/>
      <c r="BWA261" s="22"/>
      <c r="BWB261" s="22"/>
      <c r="BWC261" s="22"/>
      <c r="BWD261" s="22"/>
      <c r="BWE261" s="22"/>
      <c r="BWF261" s="22"/>
      <c r="BWG261" s="22"/>
      <c r="BWH261" s="22"/>
      <c r="BWI261" s="22"/>
      <c r="BWJ261" s="22"/>
      <c r="BWK261" s="22"/>
      <c r="BWL261" s="22"/>
      <c r="BWM261" s="22"/>
      <c r="BWN261" s="22"/>
      <c r="BWO261" s="22"/>
      <c r="BWP261" s="22"/>
      <c r="BWQ261" s="22"/>
      <c r="BWR261" s="22"/>
      <c r="BWS261" s="22"/>
      <c r="BWT261" s="22"/>
      <c r="BWU261" s="22"/>
      <c r="BWV261" s="22"/>
      <c r="BWW261" s="22"/>
      <c r="BWX261" s="22"/>
      <c r="BWY261" s="22"/>
      <c r="BWZ261" s="22"/>
      <c r="BXA261" s="22"/>
      <c r="BXB261" s="22"/>
      <c r="BXC261" s="22"/>
      <c r="BXD261" s="22"/>
      <c r="BXE261" s="22"/>
      <c r="BXF261" s="22"/>
      <c r="BXG261" s="22"/>
      <c r="BXH261" s="22"/>
      <c r="BXI261" s="22"/>
      <c r="BXJ261" s="22"/>
      <c r="BXK261" s="22"/>
      <c r="BXL261" s="22"/>
      <c r="BXM261" s="22"/>
      <c r="BXN261" s="22"/>
      <c r="BXO261" s="22"/>
      <c r="BXP261" s="22"/>
      <c r="BXQ261" s="22"/>
      <c r="BXR261" s="22"/>
      <c r="BXS261" s="22"/>
      <c r="BXT261" s="22"/>
      <c r="BXU261" s="22"/>
      <c r="BXV261" s="22"/>
      <c r="BXW261" s="22"/>
      <c r="BXX261" s="22"/>
      <c r="BXY261" s="22"/>
      <c r="BXZ261" s="22"/>
      <c r="BYA261" s="22"/>
      <c r="BYB261" s="22"/>
      <c r="BYC261" s="22"/>
      <c r="BYD261" s="22"/>
      <c r="BYE261" s="22"/>
      <c r="BYF261" s="22"/>
      <c r="BYG261" s="22"/>
      <c r="BYH261" s="22"/>
      <c r="BYI261" s="22"/>
      <c r="BYJ261" s="22"/>
      <c r="BYK261" s="22"/>
      <c r="BYL261" s="22"/>
      <c r="BYM261" s="22"/>
      <c r="BYN261" s="22"/>
      <c r="BYO261" s="22"/>
      <c r="BYP261" s="22"/>
      <c r="BYQ261" s="22"/>
      <c r="BYR261" s="22"/>
      <c r="BYS261" s="22"/>
      <c r="BYT261" s="22"/>
      <c r="BYU261" s="22"/>
      <c r="BYV261" s="22"/>
      <c r="BYW261" s="22"/>
      <c r="BYX261" s="22"/>
      <c r="BYY261" s="22"/>
      <c r="BYZ261" s="22"/>
      <c r="BZA261" s="22"/>
      <c r="BZB261" s="22"/>
      <c r="BZC261" s="22"/>
      <c r="BZD261" s="22"/>
      <c r="BZE261" s="22"/>
      <c r="BZF261" s="22"/>
      <c r="BZG261" s="22"/>
      <c r="BZH261" s="22"/>
      <c r="BZI261" s="22"/>
      <c r="BZJ261" s="22"/>
      <c r="BZK261" s="22"/>
      <c r="BZL261" s="22"/>
      <c r="BZM261" s="22"/>
      <c r="BZN261" s="22"/>
      <c r="BZO261" s="22"/>
      <c r="BZP261" s="22"/>
      <c r="BZQ261" s="22"/>
      <c r="BZR261" s="22"/>
      <c r="BZS261" s="22"/>
      <c r="BZT261" s="22"/>
      <c r="BZU261" s="22"/>
      <c r="BZV261" s="22"/>
      <c r="BZW261" s="22"/>
      <c r="BZX261" s="22"/>
      <c r="BZY261" s="22"/>
      <c r="BZZ261" s="22"/>
      <c r="CAA261" s="22"/>
      <c r="CAB261" s="22"/>
      <c r="CAC261" s="22"/>
      <c r="CAD261" s="22"/>
      <c r="CAE261" s="22"/>
      <c r="CAF261" s="22"/>
      <c r="CAG261" s="22"/>
      <c r="CAH261" s="22"/>
      <c r="CAI261" s="22"/>
      <c r="CAJ261" s="22"/>
      <c r="CAK261" s="22"/>
      <c r="CAL261" s="22"/>
      <c r="CAM261" s="22"/>
      <c r="CAN261" s="22"/>
      <c r="CAO261" s="22"/>
      <c r="CAP261" s="22"/>
      <c r="CAQ261" s="22"/>
      <c r="CAR261" s="22"/>
      <c r="CAS261" s="22"/>
      <c r="CAT261" s="22"/>
      <c r="CAU261" s="22"/>
      <c r="CAV261" s="22"/>
      <c r="CAW261" s="22"/>
      <c r="CAX261" s="22"/>
      <c r="CAY261" s="22"/>
      <c r="CAZ261" s="22"/>
      <c r="CBA261" s="22"/>
      <c r="CBB261" s="22"/>
      <c r="CBC261" s="22"/>
      <c r="CBD261" s="22"/>
      <c r="CBE261" s="22"/>
      <c r="CBF261" s="22"/>
      <c r="CBG261" s="22"/>
      <c r="CBH261" s="22"/>
      <c r="CBI261" s="22"/>
      <c r="CBJ261" s="22"/>
      <c r="CBK261" s="22"/>
      <c r="CBL261" s="22"/>
      <c r="CBM261" s="22"/>
      <c r="CBN261" s="22"/>
      <c r="CBO261" s="22"/>
      <c r="CBP261" s="22"/>
      <c r="CBQ261" s="22"/>
      <c r="CBR261" s="22"/>
      <c r="CBS261" s="22"/>
      <c r="CBT261" s="22"/>
      <c r="CBU261" s="22"/>
      <c r="CBV261" s="22"/>
      <c r="CBW261" s="22"/>
      <c r="CBX261" s="22"/>
      <c r="CBY261" s="22"/>
      <c r="CBZ261" s="22"/>
      <c r="CCA261" s="22"/>
      <c r="CCB261" s="22"/>
      <c r="CCC261" s="22"/>
      <c r="CCD261" s="22"/>
      <c r="CCE261" s="22"/>
      <c r="CCF261" s="22"/>
      <c r="CCG261" s="22"/>
      <c r="CCH261" s="22"/>
      <c r="CCI261" s="22"/>
      <c r="CCJ261" s="22"/>
      <c r="CCK261" s="22"/>
      <c r="CCL261" s="22"/>
      <c r="CCM261" s="22"/>
      <c r="CCN261" s="22"/>
      <c r="CCO261" s="22"/>
      <c r="CCP261" s="22"/>
      <c r="CCQ261" s="22"/>
      <c r="CCR261" s="22"/>
      <c r="CCS261" s="22"/>
      <c r="CCT261" s="22"/>
      <c r="CCU261" s="22"/>
      <c r="CCV261" s="22"/>
      <c r="CCW261" s="22"/>
      <c r="CCX261" s="22"/>
      <c r="CCY261" s="22"/>
      <c r="CCZ261" s="22"/>
      <c r="CDA261" s="22"/>
      <c r="CDB261" s="22"/>
      <c r="CDC261" s="22"/>
      <c r="CDD261" s="22"/>
      <c r="CDE261" s="22"/>
      <c r="CDF261" s="22"/>
      <c r="CDG261" s="22"/>
      <c r="CDH261" s="22"/>
      <c r="CDI261" s="22"/>
      <c r="CDJ261" s="22"/>
      <c r="CDK261" s="22"/>
      <c r="CDL261" s="22"/>
      <c r="CDM261" s="22"/>
      <c r="CDN261" s="22"/>
      <c r="CDO261" s="22"/>
      <c r="CDP261" s="22"/>
      <c r="CDQ261" s="22"/>
      <c r="CDR261" s="22"/>
      <c r="CDS261" s="22"/>
      <c r="CDT261" s="22"/>
      <c r="CDU261" s="22"/>
      <c r="CDV261" s="22"/>
      <c r="CDW261" s="22"/>
      <c r="CDX261" s="22"/>
      <c r="CDY261" s="22"/>
      <c r="CDZ261" s="22"/>
      <c r="CEA261" s="22"/>
      <c r="CEB261" s="22"/>
      <c r="CEC261" s="22"/>
      <c r="CED261" s="22"/>
      <c r="CEE261" s="22"/>
      <c r="CEF261" s="22"/>
      <c r="CEG261" s="22"/>
      <c r="CEH261" s="22"/>
      <c r="CEI261" s="22"/>
      <c r="CEJ261" s="22"/>
      <c r="CEK261" s="22"/>
      <c r="CEL261" s="22"/>
      <c r="CEM261" s="22"/>
      <c r="CEN261" s="22"/>
      <c r="CEO261" s="22"/>
      <c r="CEP261" s="22"/>
      <c r="CEQ261" s="22"/>
      <c r="CER261" s="22"/>
      <c r="CES261" s="22"/>
      <c r="CET261" s="22"/>
      <c r="CEU261" s="22"/>
      <c r="CEV261" s="22"/>
      <c r="CEW261" s="22"/>
      <c r="CEX261" s="22"/>
      <c r="CEY261" s="22"/>
      <c r="CEZ261" s="22"/>
      <c r="CFA261" s="22"/>
      <c r="CFB261" s="22"/>
      <c r="CFC261" s="22"/>
      <c r="CFD261" s="22"/>
      <c r="CFE261" s="22"/>
      <c r="CFF261" s="22"/>
      <c r="CFG261" s="22"/>
      <c r="CFH261" s="22"/>
      <c r="CFI261" s="22"/>
      <c r="CFJ261" s="22"/>
      <c r="CFK261" s="22"/>
      <c r="CFL261" s="22"/>
      <c r="CFM261" s="22"/>
      <c r="CFN261" s="22"/>
      <c r="CFO261" s="22"/>
      <c r="CFP261" s="22"/>
      <c r="CFQ261" s="22"/>
      <c r="CFR261" s="22"/>
      <c r="CFS261" s="22"/>
      <c r="CFT261" s="22"/>
      <c r="CFU261" s="22"/>
      <c r="CFV261" s="22"/>
      <c r="CFW261" s="22"/>
      <c r="CFX261" s="22"/>
      <c r="CFY261" s="22"/>
      <c r="CFZ261" s="22"/>
      <c r="CGA261" s="22"/>
      <c r="CGB261" s="22"/>
      <c r="CGC261" s="22"/>
      <c r="CGD261" s="22"/>
      <c r="CGE261" s="22"/>
      <c r="CGF261" s="22"/>
      <c r="CGG261" s="22"/>
      <c r="CGH261" s="22"/>
      <c r="CGI261" s="22"/>
      <c r="CGJ261" s="22"/>
      <c r="CGK261" s="22"/>
      <c r="CGL261" s="22"/>
      <c r="CGM261" s="22"/>
      <c r="CGN261" s="22"/>
      <c r="CGO261" s="22"/>
      <c r="CGP261" s="22"/>
      <c r="CGQ261" s="22"/>
      <c r="CGR261" s="22"/>
      <c r="CGS261" s="22"/>
      <c r="CGT261" s="22"/>
      <c r="CGU261" s="22"/>
      <c r="CGV261" s="22"/>
      <c r="CGW261" s="22"/>
      <c r="CGX261" s="22"/>
      <c r="CGY261" s="22"/>
      <c r="CGZ261" s="22"/>
      <c r="CHA261" s="22"/>
      <c r="CHB261" s="22"/>
      <c r="CHC261" s="22"/>
      <c r="CHD261" s="22"/>
      <c r="CHE261" s="22"/>
      <c r="CHF261" s="22"/>
      <c r="CHG261" s="22"/>
      <c r="CHH261" s="22"/>
      <c r="CHI261" s="22"/>
      <c r="CHJ261" s="22"/>
      <c r="CHK261" s="22"/>
      <c r="CHL261" s="22"/>
      <c r="CHM261" s="22"/>
      <c r="CHN261" s="22"/>
      <c r="CHO261" s="22"/>
      <c r="CHP261" s="22"/>
      <c r="CHQ261" s="22"/>
      <c r="CHR261" s="22"/>
      <c r="CHS261" s="22"/>
      <c r="CHT261" s="22"/>
      <c r="CHU261" s="22"/>
      <c r="CHV261" s="22"/>
      <c r="CHW261" s="22"/>
      <c r="CHX261" s="22"/>
      <c r="CHY261" s="22"/>
      <c r="CHZ261" s="22"/>
      <c r="CIA261" s="22"/>
      <c r="CIB261" s="22"/>
      <c r="CIC261" s="22"/>
      <c r="CID261" s="22"/>
      <c r="CIE261" s="22"/>
      <c r="CIF261" s="22"/>
      <c r="CIG261" s="22"/>
      <c r="CIH261" s="22"/>
      <c r="CII261" s="22"/>
      <c r="CIJ261" s="22"/>
      <c r="CIK261" s="22"/>
      <c r="CIL261" s="22"/>
      <c r="CIM261" s="22"/>
      <c r="CIN261" s="22"/>
      <c r="CIO261" s="22"/>
      <c r="CIP261" s="22"/>
      <c r="CIQ261" s="22"/>
      <c r="CIR261" s="22"/>
      <c r="CIS261" s="22"/>
      <c r="CIT261" s="22"/>
      <c r="CIU261" s="22"/>
      <c r="CIV261" s="22"/>
      <c r="CIW261" s="22"/>
      <c r="CIX261" s="22"/>
      <c r="CIY261" s="22"/>
      <c r="CIZ261" s="22"/>
      <c r="CJA261" s="22"/>
      <c r="CJB261" s="22"/>
      <c r="CJC261" s="22"/>
      <c r="CJD261" s="22"/>
      <c r="CJE261" s="22"/>
      <c r="CJF261" s="22"/>
      <c r="CJG261" s="22"/>
      <c r="CJH261" s="22"/>
      <c r="CJI261" s="22"/>
      <c r="CJJ261" s="22"/>
      <c r="CJK261" s="22"/>
      <c r="CJL261" s="22"/>
      <c r="CJM261" s="22"/>
      <c r="CJN261" s="22"/>
      <c r="CJO261" s="22"/>
      <c r="CJP261" s="22"/>
      <c r="CJQ261" s="22"/>
      <c r="CJR261" s="22"/>
      <c r="CJS261" s="22"/>
      <c r="CJT261" s="22"/>
      <c r="CJU261" s="22"/>
      <c r="CJV261" s="22"/>
      <c r="CJW261" s="22"/>
      <c r="CJX261" s="22"/>
      <c r="CJY261" s="22"/>
      <c r="CJZ261" s="22"/>
      <c r="CKA261" s="22"/>
      <c r="CKB261" s="22"/>
      <c r="CKC261" s="22"/>
      <c r="CKD261" s="22"/>
      <c r="CKE261" s="22"/>
      <c r="CKF261" s="22"/>
      <c r="CKG261" s="22"/>
      <c r="CKH261" s="22"/>
      <c r="CKI261" s="22"/>
      <c r="CKJ261" s="22"/>
      <c r="CKK261" s="22"/>
      <c r="CKL261" s="22"/>
      <c r="CKM261" s="22"/>
      <c r="CKN261" s="22"/>
      <c r="CKO261" s="22"/>
      <c r="CKP261" s="22"/>
      <c r="CKQ261" s="22"/>
      <c r="CKR261" s="22"/>
      <c r="CKS261" s="22"/>
      <c r="CKT261" s="22"/>
      <c r="CKU261" s="22"/>
      <c r="CKV261" s="22"/>
      <c r="CKW261" s="22"/>
      <c r="CKX261" s="22"/>
      <c r="CKY261" s="22"/>
      <c r="CKZ261" s="22"/>
      <c r="CLA261" s="22"/>
      <c r="CLB261" s="22"/>
      <c r="CLC261" s="22"/>
      <c r="CLD261" s="22"/>
      <c r="CLE261" s="22"/>
      <c r="CLF261" s="22"/>
      <c r="CLG261" s="22"/>
      <c r="CLH261" s="22"/>
      <c r="CLI261" s="22"/>
      <c r="CLJ261" s="22"/>
      <c r="CLK261" s="22"/>
      <c r="CLL261" s="22"/>
      <c r="CLM261" s="22"/>
      <c r="CLN261" s="22"/>
      <c r="CLO261" s="22"/>
      <c r="CLP261" s="22"/>
      <c r="CLQ261" s="22"/>
      <c r="CLR261" s="22"/>
      <c r="CLS261" s="22"/>
      <c r="CLT261" s="22"/>
      <c r="CLU261" s="22"/>
      <c r="CLV261" s="22"/>
      <c r="CLW261" s="22"/>
      <c r="CLX261" s="22"/>
      <c r="CLY261" s="22"/>
      <c r="CLZ261" s="22"/>
      <c r="CMA261" s="22"/>
      <c r="CMB261" s="22"/>
      <c r="CMC261" s="22"/>
      <c r="CMD261" s="22"/>
      <c r="CME261" s="22"/>
      <c r="CMF261" s="22"/>
      <c r="CMG261" s="22"/>
      <c r="CMH261" s="22"/>
      <c r="CMI261" s="22"/>
      <c r="CMJ261" s="22"/>
      <c r="CMK261" s="22"/>
      <c r="CML261" s="22"/>
      <c r="CMM261" s="22"/>
      <c r="CMN261" s="22"/>
      <c r="CMO261" s="22"/>
      <c r="CMP261" s="22"/>
      <c r="CMQ261" s="22"/>
      <c r="CMR261" s="22"/>
      <c r="CMS261" s="22"/>
      <c r="CMT261" s="22"/>
      <c r="CMU261" s="22"/>
      <c r="CMV261" s="22"/>
      <c r="CMW261" s="22"/>
      <c r="CMX261" s="22"/>
      <c r="CMY261" s="22"/>
      <c r="CMZ261" s="22"/>
      <c r="CNA261" s="22"/>
      <c r="CNB261" s="22"/>
      <c r="CNC261" s="22"/>
      <c r="CND261" s="22"/>
      <c r="CNE261" s="22"/>
      <c r="CNF261" s="22"/>
      <c r="CNG261" s="22"/>
      <c r="CNH261" s="22"/>
      <c r="CNI261" s="22"/>
      <c r="CNJ261" s="22"/>
      <c r="CNK261" s="22"/>
      <c r="CNL261" s="22"/>
      <c r="CNM261" s="22"/>
      <c r="CNN261" s="22"/>
      <c r="CNO261" s="22"/>
      <c r="CNP261" s="22"/>
      <c r="CNQ261" s="22"/>
      <c r="CNR261" s="22"/>
      <c r="CNS261" s="22"/>
      <c r="CNT261" s="22"/>
      <c r="CNU261" s="22"/>
      <c r="CNV261" s="22"/>
      <c r="CNW261" s="22"/>
      <c r="CNX261" s="22"/>
      <c r="CNY261" s="22"/>
      <c r="CNZ261" s="22"/>
      <c r="COA261" s="22"/>
      <c r="COB261" s="22"/>
      <c r="COC261" s="22"/>
      <c r="COD261" s="22"/>
      <c r="COE261" s="22"/>
      <c r="COF261" s="22"/>
      <c r="COG261" s="22"/>
      <c r="COH261" s="22"/>
      <c r="COI261" s="22"/>
      <c r="COJ261" s="22"/>
      <c r="COK261" s="22"/>
      <c r="COL261" s="22"/>
      <c r="COM261" s="22"/>
      <c r="CON261" s="22"/>
      <c r="COO261" s="22"/>
      <c r="COP261" s="22"/>
      <c r="COQ261" s="22"/>
      <c r="COR261" s="22"/>
      <c r="COS261" s="22"/>
      <c r="COT261" s="22"/>
      <c r="COU261" s="22"/>
      <c r="COV261" s="22"/>
      <c r="COW261" s="22"/>
      <c r="COX261" s="22"/>
      <c r="COY261" s="22"/>
      <c r="COZ261" s="22"/>
      <c r="CPA261" s="22"/>
      <c r="CPB261" s="22"/>
      <c r="CPC261" s="22"/>
      <c r="CPD261" s="22"/>
      <c r="CPE261" s="22"/>
      <c r="CPF261" s="22"/>
      <c r="CPG261" s="22"/>
      <c r="CPH261" s="22"/>
      <c r="CPI261" s="22"/>
      <c r="CPJ261" s="22"/>
      <c r="CPK261" s="22"/>
      <c r="CPL261" s="22"/>
      <c r="CPM261" s="22"/>
      <c r="CPN261" s="22"/>
      <c r="CPO261" s="22"/>
      <c r="CPP261" s="22"/>
      <c r="CPQ261" s="22"/>
      <c r="CPR261" s="22"/>
      <c r="CPS261" s="22"/>
      <c r="CPT261" s="22"/>
      <c r="CPU261" s="22"/>
      <c r="CPV261" s="22"/>
      <c r="CPW261" s="22"/>
      <c r="CPX261" s="22"/>
      <c r="CPY261" s="22"/>
      <c r="CPZ261" s="22"/>
      <c r="CQA261" s="22"/>
      <c r="CQB261" s="22"/>
      <c r="CQC261" s="22"/>
      <c r="CQD261" s="22"/>
      <c r="CQE261" s="22"/>
      <c r="CQF261" s="22"/>
      <c r="CQG261" s="22"/>
      <c r="CQH261" s="22"/>
      <c r="CQI261" s="22"/>
      <c r="CQJ261" s="22"/>
      <c r="CQK261" s="22"/>
      <c r="CQL261" s="22"/>
      <c r="CQM261" s="22"/>
      <c r="CQN261" s="22"/>
      <c r="CQO261" s="22"/>
      <c r="CQP261" s="22"/>
      <c r="CQQ261" s="22"/>
      <c r="CQR261" s="22"/>
      <c r="CQS261" s="22"/>
      <c r="CQT261" s="22"/>
      <c r="CQU261" s="22"/>
      <c r="CQV261" s="22"/>
      <c r="CQW261" s="22"/>
      <c r="CQX261" s="22"/>
      <c r="CQY261" s="22"/>
      <c r="CQZ261" s="22"/>
      <c r="CRA261" s="22"/>
      <c r="CRB261" s="22"/>
      <c r="CRC261" s="22"/>
      <c r="CRD261" s="22"/>
      <c r="CRE261" s="22"/>
      <c r="CRF261" s="22"/>
      <c r="CRG261" s="22"/>
      <c r="CRH261" s="22"/>
      <c r="CRI261" s="22"/>
      <c r="CRJ261" s="22"/>
      <c r="CRK261" s="22"/>
      <c r="CRL261" s="22"/>
      <c r="CRM261" s="22"/>
      <c r="CRN261" s="22"/>
      <c r="CRO261" s="22"/>
      <c r="CRP261" s="22"/>
      <c r="CRQ261" s="22"/>
      <c r="CRR261" s="22"/>
      <c r="CRS261" s="22"/>
      <c r="CRT261" s="22"/>
      <c r="CRU261" s="22"/>
      <c r="CRV261" s="22"/>
      <c r="CRW261" s="22"/>
      <c r="CRX261" s="22"/>
      <c r="CRY261" s="22"/>
      <c r="CRZ261" s="22"/>
      <c r="CSA261" s="22"/>
      <c r="CSB261" s="22"/>
      <c r="CSC261" s="22"/>
      <c r="CSD261" s="22"/>
      <c r="CSE261" s="22"/>
      <c r="CSF261" s="22"/>
      <c r="CSG261" s="22"/>
      <c r="CSH261" s="22"/>
      <c r="CSI261" s="22"/>
      <c r="CSJ261" s="22"/>
      <c r="CSK261" s="22"/>
      <c r="CSL261" s="22"/>
      <c r="CSM261" s="22"/>
      <c r="CSN261" s="22"/>
      <c r="CSO261" s="22"/>
      <c r="CSP261" s="22"/>
      <c r="CSQ261" s="22"/>
      <c r="CSR261" s="22"/>
      <c r="CSS261" s="22"/>
      <c r="CST261" s="22"/>
      <c r="CSU261" s="22"/>
      <c r="CSV261" s="22"/>
      <c r="CSW261" s="22"/>
      <c r="CSX261" s="22"/>
      <c r="CSY261" s="22"/>
      <c r="CSZ261" s="22"/>
      <c r="CTA261" s="22"/>
      <c r="CTB261" s="22"/>
      <c r="CTC261" s="22"/>
      <c r="CTD261" s="22"/>
      <c r="CTE261" s="22"/>
      <c r="CTF261" s="22"/>
      <c r="CTG261" s="22"/>
      <c r="CTH261" s="22"/>
      <c r="CTI261" s="22"/>
      <c r="CTJ261" s="22"/>
      <c r="CTK261" s="22"/>
      <c r="CTL261" s="22"/>
      <c r="CTM261" s="22"/>
      <c r="CTN261" s="22"/>
      <c r="CTO261" s="22"/>
      <c r="CTP261" s="22"/>
      <c r="CTQ261" s="22"/>
      <c r="CTR261" s="22"/>
      <c r="CTS261" s="22"/>
      <c r="CTT261" s="22"/>
      <c r="CTU261" s="22"/>
      <c r="CTV261" s="22"/>
      <c r="CTW261" s="22"/>
      <c r="CTX261" s="22"/>
      <c r="CTY261" s="22"/>
      <c r="CTZ261" s="22"/>
      <c r="CUA261" s="22"/>
      <c r="CUB261" s="22"/>
      <c r="CUC261" s="22"/>
      <c r="CUD261" s="22"/>
      <c r="CUE261" s="22"/>
      <c r="CUF261" s="22"/>
      <c r="CUG261" s="22"/>
      <c r="CUH261" s="22"/>
      <c r="CUI261" s="22"/>
      <c r="CUJ261" s="22"/>
      <c r="CUK261" s="22"/>
      <c r="CUL261" s="22"/>
      <c r="CUM261" s="22"/>
      <c r="CUN261" s="22"/>
      <c r="CUO261" s="22"/>
      <c r="CUP261" s="22"/>
      <c r="CUQ261" s="22"/>
      <c r="CUR261" s="22"/>
      <c r="CUS261" s="22"/>
      <c r="CUT261" s="22"/>
      <c r="CUU261" s="22"/>
      <c r="CUV261" s="22"/>
      <c r="CUW261" s="22"/>
      <c r="CUX261" s="22"/>
      <c r="CUY261" s="22"/>
      <c r="CUZ261" s="22"/>
      <c r="CVA261" s="22"/>
      <c r="CVB261" s="22"/>
      <c r="CVC261" s="22"/>
      <c r="CVD261" s="22"/>
      <c r="CVE261" s="22"/>
      <c r="CVF261" s="22"/>
      <c r="CVG261" s="22"/>
      <c r="CVH261" s="22"/>
      <c r="CVI261" s="22"/>
      <c r="CVJ261" s="22"/>
      <c r="CVK261" s="22"/>
      <c r="CVL261" s="22"/>
      <c r="CVM261" s="22"/>
      <c r="CVN261" s="22"/>
      <c r="CVO261" s="22"/>
      <c r="CVP261" s="22"/>
      <c r="CVQ261" s="22"/>
      <c r="CVR261" s="22"/>
      <c r="CVS261" s="22"/>
      <c r="CVT261" s="22"/>
      <c r="CVU261" s="22"/>
      <c r="CVV261" s="22"/>
      <c r="CVW261" s="22"/>
      <c r="CVX261" s="22"/>
      <c r="CVY261" s="22"/>
      <c r="CVZ261" s="22"/>
      <c r="CWA261" s="22"/>
      <c r="CWB261" s="22"/>
      <c r="CWC261" s="22"/>
      <c r="CWD261" s="22"/>
      <c r="CWE261" s="22"/>
      <c r="CWF261" s="22"/>
      <c r="CWG261" s="22"/>
      <c r="CWH261" s="22"/>
      <c r="CWI261" s="22"/>
      <c r="CWJ261" s="22"/>
      <c r="CWK261" s="22"/>
      <c r="CWL261" s="22"/>
      <c r="CWM261" s="22"/>
      <c r="CWN261" s="22"/>
      <c r="CWO261" s="22"/>
      <c r="CWP261" s="22"/>
      <c r="CWQ261" s="22"/>
      <c r="CWR261" s="22"/>
      <c r="CWS261" s="22"/>
      <c r="CWT261" s="22"/>
      <c r="CWU261" s="22"/>
      <c r="CWV261" s="22"/>
      <c r="CWW261" s="22"/>
      <c r="CWX261" s="22"/>
      <c r="CWY261" s="22"/>
      <c r="CWZ261" s="22"/>
      <c r="CXA261" s="22"/>
      <c r="CXB261" s="22"/>
      <c r="CXC261" s="22"/>
      <c r="CXD261" s="22"/>
      <c r="CXE261" s="22"/>
      <c r="CXF261" s="22"/>
      <c r="CXG261" s="22"/>
      <c r="CXH261" s="22"/>
      <c r="CXI261" s="22"/>
      <c r="CXJ261" s="22"/>
      <c r="CXK261" s="22"/>
      <c r="CXL261" s="22"/>
      <c r="CXM261" s="22"/>
      <c r="CXN261" s="22"/>
      <c r="CXO261" s="22"/>
      <c r="CXP261" s="22"/>
      <c r="CXQ261" s="22"/>
      <c r="CXR261" s="22"/>
      <c r="CXS261" s="22"/>
      <c r="CXT261" s="22"/>
      <c r="CXU261" s="22"/>
      <c r="CXV261" s="22"/>
      <c r="CXW261" s="22"/>
      <c r="CXX261" s="22"/>
      <c r="CXY261" s="22"/>
      <c r="CXZ261" s="22"/>
      <c r="CYA261" s="22"/>
      <c r="CYB261" s="22"/>
      <c r="CYC261" s="22"/>
      <c r="CYD261" s="22"/>
      <c r="CYE261" s="22"/>
      <c r="CYF261" s="22"/>
      <c r="CYG261" s="22"/>
      <c r="CYH261" s="22"/>
      <c r="CYI261" s="22"/>
      <c r="CYJ261" s="22"/>
      <c r="CYK261" s="22"/>
      <c r="CYL261" s="22"/>
      <c r="CYM261" s="22"/>
      <c r="CYN261" s="22"/>
      <c r="CYO261" s="22"/>
      <c r="CYP261" s="22"/>
      <c r="CYQ261" s="22"/>
      <c r="CYR261" s="22"/>
      <c r="CYS261" s="22"/>
      <c r="CYT261" s="22"/>
      <c r="CYU261" s="22"/>
      <c r="CYV261" s="22"/>
      <c r="CYW261" s="22"/>
      <c r="CYX261" s="22"/>
      <c r="CYY261" s="22"/>
      <c r="CYZ261" s="22"/>
      <c r="CZA261" s="22"/>
      <c r="CZB261" s="22"/>
      <c r="CZC261" s="22"/>
      <c r="CZD261" s="22"/>
      <c r="CZE261" s="22"/>
      <c r="CZF261" s="22"/>
      <c r="CZG261" s="22"/>
      <c r="CZH261" s="22"/>
      <c r="CZI261" s="22"/>
      <c r="CZJ261" s="22"/>
      <c r="CZK261" s="22"/>
      <c r="CZL261" s="22"/>
      <c r="CZM261" s="22"/>
      <c r="CZN261" s="22"/>
      <c r="CZO261" s="22"/>
      <c r="CZP261" s="22"/>
      <c r="CZQ261" s="22"/>
      <c r="CZR261" s="22"/>
      <c r="CZS261" s="22"/>
      <c r="CZT261" s="22"/>
      <c r="CZU261" s="22"/>
      <c r="CZV261" s="22"/>
      <c r="CZW261" s="22"/>
      <c r="CZX261" s="22"/>
      <c r="CZY261" s="22"/>
      <c r="CZZ261" s="22"/>
      <c r="DAA261" s="22"/>
      <c r="DAB261" s="22"/>
      <c r="DAC261" s="22"/>
      <c r="DAD261" s="22"/>
      <c r="DAE261" s="22"/>
      <c r="DAF261" s="22"/>
      <c r="DAG261" s="22"/>
      <c r="DAH261" s="22"/>
      <c r="DAI261" s="22"/>
      <c r="DAJ261" s="22"/>
      <c r="DAK261" s="22"/>
      <c r="DAL261" s="22"/>
      <c r="DAM261" s="22"/>
      <c r="DAN261" s="22"/>
      <c r="DAO261" s="22"/>
      <c r="DAP261" s="22"/>
      <c r="DAQ261" s="22"/>
      <c r="DAR261" s="22"/>
      <c r="DAS261" s="22"/>
      <c r="DAT261" s="22"/>
      <c r="DAU261" s="22"/>
      <c r="DAV261" s="22"/>
      <c r="DAW261" s="22"/>
      <c r="DAX261" s="22"/>
      <c r="DAY261" s="22"/>
      <c r="DAZ261" s="22"/>
      <c r="DBA261" s="22"/>
      <c r="DBB261" s="22"/>
      <c r="DBC261" s="22"/>
      <c r="DBD261" s="22"/>
      <c r="DBE261" s="22"/>
      <c r="DBF261" s="22"/>
      <c r="DBG261" s="22"/>
      <c r="DBH261" s="22"/>
      <c r="DBI261" s="22"/>
      <c r="DBJ261" s="22"/>
      <c r="DBK261" s="22"/>
      <c r="DBL261" s="22"/>
      <c r="DBM261" s="22"/>
      <c r="DBN261" s="22"/>
      <c r="DBO261" s="22"/>
      <c r="DBP261" s="22"/>
      <c r="DBQ261" s="22"/>
      <c r="DBR261" s="22"/>
      <c r="DBS261" s="22"/>
      <c r="DBT261" s="22"/>
      <c r="DBU261" s="22"/>
      <c r="DBV261" s="22"/>
      <c r="DBW261" s="22"/>
      <c r="DBX261" s="22"/>
      <c r="DBY261" s="22"/>
      <c r="DBZ261" s="22"/>
      <c r="DCA261" s="22"/>
      <c r="DCB261" s="22"/>
      <c r="DCC261" s="22"/>
      <c r="DCD261" s="22"/>
      <c r="DCE261" s="22"/>
      <c r="DCF261" s="22"/>
      <c r="DCG261" s="22"/>
      <c r="DCH261" s="22"/>
      <c r="DCI261" s="22"/>
      <c r="DCJ261" s="22"/>
      <c r="DCK261" s="22"/>
      <c r="DCL261" s="22"/>
      <c r="DCM261" s="22"/>
      <c r="DCN261" s="22"/>
      <c r="DCO261" s="22"/>
      <c r="DCP261" s="22"/>
      <c r="DCQ261" s="22"/>
      <c r="DCR261" s="22"/>
      <c r="DCS261" s="22"/>
      <c r="DCT261" s="22"/>
      <c r="DCU261" s="22"/>
      <c r="DCV261" s="22"/>
      <c r="DCW261" s="22"/>
      <c r="DCX261" s="22"/>
      <c r="DCY261" s="22"/>
      <c r="DCZ261" s="22"/>
      <c r="DDA261" s="22"/>
      <c r="DDB261" s="22"/>
      <c r="DDC261" s="22"/>
      <c r="DDD261" s="22"/>
      <c r="DDE261" s="22"/>
      <c r="DDF261" s="22"/>
      <c r="DDG261" s="22"/>
      <c r="DDH261" s="22"/>
      <c r="DDI261" s="22"/>
      <c r="DDJ261" s="22"/>
      <c r="DDK261" s="22"/>
      <c r="DDL261" s="22"/>
      <c r="DDM261" s="22"/>
      <c r="DDN261" s="22"/>
      <c r="DDO261" s="22"/>
      <c r="DDP261" s="22"/>
      <c r="DDQ261" s="22"/>
      <c r="DDR261" s="22"/>
      <c r="DDS261" s="22"/>
      <c r="DDT261" s="22"/>
      <c r="DDU261" s="22"/>
      <c r="DDV261" s="22"/>
      <c r="DDW261" s="22"/>
      <c r="DDX261" s="22"/>
      <c r="DDY261" s="22"/>
      <c r="DDZ261" s="22"/>
      <c r="DEA261" s="22"/>
      <c r="DEB261" s="22"/>
      <c r="DEC261" s="22"/>
      <c r="DED261" s="22"/>
      <c r="DEE261" s="22"/>
      <c r="DEF261" s="22"/>
      <c r="DEG261" s="22"/>
      <c r="DEH261" s="22"/>
      <c r="DEI261" s="22"/>
      <c r="DEJ261" s="22"/>
      <c r="DEK261" s="22"/>
      <c r="DEL261" s="22"/>
      <c r="DEM261" s="22"/>
      <c r="DEN261" s="22"/>
      <c r="DEO261" s="22"/>
      <c r="DEP261" s="22"/>
      <c r="DEQ261" s="22"/>
      <c r="DER261" s="22"/>
      <c r="DES261" s="22"/>
      <c r="DET261" s="22"/>
      <c r="DEU261" s="22"/>
      <c r="DEV261" s="22"/>
      <c r="DEW261" s="22"/>
      <c r="DEX261" s="22"/>
      <c r="DEY261" s="22"/>
      <c r="DEZ261" s="22"/>
      <c r="DFA261" s="22"/>
      <c r="DFB261" s="22"/>
      <c r="DFC261" s="22"/>
      <c r="DFD261" s="22"/>
      <c r="DFE261" s="22"/>
      <c r="DFF261" s="22"/>
      <c r="DFG261" s="22"/>
      <c r="DFH261" s="22"/>
      <c r="DFI261" s="22"/>
      <c r="DFJ261" s="22"/>
      <c r="DFK261" s="22"/>
      <c r="DFL261" s="22"/>
      <c r="DFM261" s="22"/>
      <c r="DFN261" s="22"/>
      <c r="DFO261" s="22"/>
      <c r="DFP261" s="22"/>
      <c r="DFQ261" s="22"/>
      <c r="DFR261" s="22"/>
      <c r="DFS261" s="22"/>
      <c r="DFT261" s="22"/>
      <c r="DFU261" s="22"/>
      <c r="DFV261" s="22"/>
      <c r="DFW261" s="22"/>
      <c r="DFX261" s="22"/>
      <c r="DFY261" s="22"/>
      <c r="DFZ261" s="22"/>
      <c r="DGA261" s="22"/>
      <c r="DGB261" s="22"/>
      <c r="DGC261" s="22"/>
      <c r="DGD261" s="22"/>
      <c r="DGE261" s="22"/>
      <c r="DGF261" s="22"/>
      <c r="DGG261" s="22"/>
      <c r="DGH261" s="22"/>
      <c r="DGI261" s="22"/>
      <c r="DGJ261" s="22"/>
      <c r="DGK261" s="22"/>
      <c r="DGL261" s="22"/>
      <c r="DGM261" s="22"/>
      <c r="DGN261" s="22"/>
      <c r="DGO261" s="22"/>
      <c r="DGP261" s="22"/>
      <c r="DGQ261" s="22"/>
      <c r="DGR261" s="22"/>
      <c r="DGS261" s="22"/>
      <c r="DGT261" s="22"/>
      <c r="DGU261" s="22"/>
      <c r="DGV261" s="22"/>
      <c r="DGW261" s="22"/>
      <c r="DGX261" s="22"/>
      <c r="DGY261" s="22"/>
      <c r="DGZ261" s="22"/>
      <c r="DHA261" s="22"/>
      <c r="DHB261" s="22"/>
      <c r="DHC261" s="22"/>
      <c r="DHD261" s="22"/>
      <c r="DHE261" s="22"/>
      <c r="DHF261" s="22"/>
      <c r="DHG261" s="22"/>
      <c r="DHH261" s="22"/>
      <c r="DHI261" s="22"/>
      <c r="DHJ261" s="22"/>
      <c r="DHK261" s="22"/>
      <c r="DHL261" s="22"/>
      <c r="DHM261" s="22"/>
      <c r="DHN261" s="22"/>
      <c r="DHO261" s="22"/>
      <c r="DHP261" s="22"/>
      <c r="DHQ261" s="22"/>
      <c r="DHR261" s="22"/>
      <c r="DHS261" s="22"/>
      <c r="DHT261" s="22"/>
      <c r="DHU261" s="22"/>
      <c r="DHV261" s="22"/>
      <c r="DHW261" s="22"/>
      <c r="DHX261" s="22"/>
      <c r="DHY261" s="22"/>
      <c r="DHZ261" s="22"/>
      <c r="DIA261" s="22"/>
      <c r="DIB261" s="22"/>
      <c r="DIC261" s="22"/>
      <c r="DID261" s="22"/>
      <c r="DIE261" s="22"/>
      <c r="DIF261" s="22"/>
      <c r="DIG261" s="22"/>
      <c r="DIH261" s="22"/>
      <c r="DII261" s="22"/>
      <c r="DIJ261" s="22"/>
      <c r="DIK261" s="22"/>
      <c r="DIL261" s="22"/>
      <c r="DIM261" s="22"/>
      <c r="DIN261" s="22"/>
      <c r="DIO261" s="22"/>
      <c r="DIP261" s="22"/>
      <c r="DIQ261" s="22"/>
      <c r="DIR261" s="22"/>
      <c r="DIS261" s="22"/>
      <c r="DIT261" s="22"/>
      <c r="DIU261" s="22"/>
      <c r="DIV261" s="22"/>
      <c r="DIW261" s="22"/>
      <c r="DIX261" s="22"/>
      <c r="DIY261" s="22"/>
      <c r="DIZ261" s="22"/>
      <c r="DJA261" s="22"/>
      <c r="DJB261" s="22"/>
      <c r="DJC261" s="22"/>
      <c r="DJD261" s="22"/>
      <c r="DJE261" s="22"/>
      <c r="DJF261" s="22"/>
      <c r="DJG261" s="22"/>
      <c r="DJH261" s="22"/>
      <c r="DJI261" s="22"/>
      <c r="DJJ261" s="22"/>
      <c r="DJK261" s="22"/>
      <c r="DJL261" s="22"/>
      <c r="DJM261" s="22"/>
      <c r="DJN261" s="22"/>
      <c r="DJO261" s="22"/>
      <c r="DJP261" s="22"/>
      <c r="DJQ261" s="22"/>
      <c r="DJR261" s="22"/>
      <c r="DJS261" s="22"/>
      <c r="DJT261" s="22"/>
      <c r="DJU261" s="22"/>
      <c r="DJV261" s="22"/>
      <c r="DJW261" s="22"/>
      <c r="DJX261" s="22"/>
      <c r="DJY261" s="22"/>
      <c r="DJZ261" s="22"/>
      <c r="DKA261" s="22"/>
      <c r="DKB261" s="22"/>
      <c r="DKC261" s="22"/>
      <c r="DKD261" s="22"/>
      <c r="DKE261" s="22"/>
      <c r="DKF261" s="22"/>
      <c r="DKG261" s="22"/>
      <c r="DKH261" s="22"/>
      <c r="DKI261" s="22"/>
      <c r="DKJ261" s="22"/>
      <c r="DKK261" s="22"/>
      <c r="DKL261" s="22"/>
      <c r="DKM261" s="22"/>
      <c r="DKN261" s="22"/>
      <c r="DKO261" s="22"/>
      <c r="DKP261" s="22"/>
      <c r="DKQ261" s="22"/>
      <c r="DKR261" s="22"/>
      <c r="DKS261" s="22"/>
      <c r="DKT261" s="22"/>
      <c r="DKU261" s="22"/>
      <c r="DKV261" s="22"/>
      <c r="DKW261" s="22"/>
      <c r="DKX261" s="22"/>
      <c r="DKY261" s="22"/>
      <c r="DKZ261" s="22"/>
      <c r="DLA261" s="22"/>
      <c r="DLB261" s="22"/>
      <c r="DLC261" s="22"/>
      <c r="DLD261" s="22"/>
      <c r="DLE261" s="22"/>
      <c r="DLF261" s="22"/>
      <c r="DLG261" s="22"/>
      <c r="DLH261" s="22"/>
      <c r="DLI261" s="22"/>
      <c r="DLJ261" s="22"/>
      <c r="DLK261" s="22"/>
      <c r="DLL261" s="22"/>
      <c r="DLM261" s="22"/>
      <c r="DLN261" s="22"/>
      <c r="DLO261" s="22"/>
      <c r="DLP261" s="22"/>
      <c r="DLQ261" s="22"/>
      <c r="DLR261" s="22"/>
      <c r="DLS261" s="22"/>
      <c r="DLT261" s="22"/>
      <c r="DLU261" s="22"/>
      <c r="DLV261" s="22"/>
      <c r="DLW261" s="22"/>
      <c r="DLX261" s="22"/>
      <c r="DLY261" s="22"/>
      <c r="DLZ261" s="22"/>
      <c r="DMA261" s="22"/>
      <c r="DMB261" s="22"/>
      <c r="DMC261" s="22"/>
      <c r="DMD261" s="22"/>
      <c r="DME261" s="22"/>
      <c r="DMF261" s="22"/>
      <c r="DMG261" s="22"/>
      <c r="DMH261" s="22"/>
      <c r="DMI261" s="22"/>
      <c r="DMJ261" s="22"/>
      <c r="DMK261" s="22"/>
      <c r="DML261" s="22"/>
      <c r="DMM261" s="22"/>
      <c r="DMN261" s="22"/>
      <c r="DMO261" s="22"/>
      <c r="DMP261" s="22"/>
      <c r="DMQ261" s="22"/>
      <c r="DMR261" s="22"/>
      <c r="DMS261" s="22"/>
      <c r="DMT261" s="22"/>
      <c r="DMU261" s="22"/>
      <c r="DMV261" s="22"/>
      <c r="DMW261" s="22"/>
      <c r="DMX261" s="22"/>
      <c r="DMY261" s="22"/>
      <c r="DMZ261" s="22"/>
      <c r="DNA261" s="22"/>
      <c r="DNB261" s="22"/>
      <c r="DNC261" s="22"/>
      <c r="DND261" s="22"/>
      <c r="DNE261" s="22"/>
      <c r="DNF261" s="22"/>
      <c r="DNG261" s="22"/>
      <c r="DNH261" s="22"/>
      <c r="DNI261" s="22"/>
      <c r="DNJ261" s="22"/>
      <c r="DNK261" s="22"/>
      <c r="DNL261" s="22"/>
      <c r="DNM261" s="22"/>
      <c r="DNN261" s="22"/>
      <c r="DNO261" s="22"/>
      <c r="DNP261" s="22"/>
      <c r="DNQ261" s="22"/>
      <c r="DNR261" s="22"/>
      <c r="DNS261" s="22"/>
      <c r="DNT261" s="22"/>
      <c r="DNU261" s="22"/>
      <c r="DNV261" s="22"/>
      <c r="DNW261" s="22"/>
      <c r="DNX261" s="22"/>
      <c r="DNY261" s="22"/>
      <c r="DNZ261" s="22"/>
      <c r="DOA261" s="22"/>
      <c r="DOB261" s="22"/>
      <c r="DOC261" s="22"/>
      <c r="DOD261" s="22"/>
      <c r="DOE261" s="22"/>
      <c r="DOF261" s="22"/>
      <c r="DOG261" s="22"/>
      <c r="DOH261" s="22"/>
      <c r="DOI261" s="22"/>
      <c r="DOJ261" s="22"/>
      <c r="DOK261" s="22"/>
      <c r="DOL261" s="22"/>
      <c r="DOM261" s="22"/>
      <c r="DON261" s="22"/>
      <c r="DOO261" s="22"/>
      <c r="DOP261" s="22"/>
      <c r="DOQ261" s="22"/>
      <c r="DOR261" s="22"/>
      <c r="DOS261" s="22"/>
      <c r="DOT261" s="22"/>
      <c r="DOU261" s="22"/>
      <c r="DOV261" s="22"/>
      <c r="DOW261" s="22"/>
      <c r="DOX261" s="22"/>
      <c r="DOY261" s="22"/>
      <c r="DOZ261" s="22"/>
      <c r="DPA261" s="22"/>
      <c r="DPB261" s="22"/>
      <c r="DPC261" s="22"/>
      <c r="DPD261" s="22"/>
      <c r="DPE261" s="22"/>
      <c r="DPF261" s="22"/>
      <c r="DPG261" s="22"/>
      <c r="DPH261" s="22"/>
      <c r="DPI261" s="22"/>
      <c r="DPJ261" s="22"/>
      <c r="DPK261" s="22"/>
      <c r="DPL261" s="22"/>
      <c r="DPM261" s="22"/>
      <c r="DPN261" s="22"/>
      <c r="DPO261" s="22"/>
      <c r="DPP261" s="22"/>
      <c r="DPQ261" s="22"/>
      <c r="DPR261" s="22"/>
      <c r="DPS261" s="22"/>
      <c r="DPT261" s="22"/>
      <c r="DPU261" s="22"/>
      <c r="DPV261" s="22"/>
      <c r="DPW261" s="22"/>
      <c r="DPX261" s="22"/>
      <c r="DPY261" s="22"/>
      <c r="DPZ261" s="22"/>
      <c r="DQA261" s="22"/>
      <c r="DQB261" s="22"/>
      <c r="DQC261" s="22"/>
      <c r="DQD261" s="22"/>
      <c r="DQE261" s="22"/>
      <c r="DQF261" s="22"/>
      <c r="DQG261" s="22"/>
      <c r="DQH261" s="22"/>
      <c r="DQI261" s="22"/>
      <c r="DQJ261" s="22"/>
      <c r="DQK261" s="22"/>
      <c r="DQL261" s="22"/>
      <c r="DQM261" s="22"/>
      <c r="DQN261" s="22"/>
      <c r="DQO261" s="22"/>
      <c r="DQP261" s="22"/>
      <c r="DQQ261" s="22"/>
      <c r="DQR261" s="22"/>
      <c r="DQS261" s="22"/>
      <c r="DQT261" s="22"/>
      <c r="DQU261" s="22"/>
      <c r="DQV261" s="22"/>
      <c r="DQW261" s="22"/>
      <c r="DQX261" s="22"/>
      <c r="DQY261" s="22"/>
      <c r="DQZ261" s="22"/>
      <c r="DRA261" s="22"/>
      <c r="DRB261" s="22"/>
      <c r="DRC261" s="22"/>
      <c r="DRD261" s="22"/>
      <c r="DRE261" s="22"/>
      <c r="DRF261" s="22"/>
      <c r="DRG261" s="22"/>
      <c r="DRH261" s="22"/>
      <c r="DRI261" s="22"/>
      <c r="DRJ261" s="22"/>
      <c r="DRK261" s="22"/>
      <c r="DRL261" s="22"/>
      <c r="DRM261" s="22"/>
      <c r="DRN261" s="22"/>
      <c r="DRO261" s="22"/>
      <c r="DRP261" s="22"/>
      <c r="DRQ261" s="22"/>
      <c r="DRR261" s="22"/>
      <c r="DRS261" s="22"/>
      <c r="DRT261" s="22"/>
      <c r="DRU261" s="22"/>
      <c r="DRV261" s="22"/>
      <c r="DRW261" s="22"/>
      <c r="DRX261" s="22"/>
      <c r="DRY261" s="22"/>
      <c r="DRZ261" s="22"/>
      <c r="DSA261" s="22"/>
      <c r="DSB261" s="22"/>
      <c r="DSC261" s="22"/>
      <c r="DSD261" s="22"/>
      <c r="DSE261" s="22"/>
      <c r="DSF261" s="22"/>
      <c r="DSG261" s="22"/>
      <c r="DSH261" s="22"/>
      <c r="DSI261" s="22"/>
      <c r="DSJ261" s="22"/>
      <c r="DSK261" s="22"/>
      <c r="DSL261" s="22"/>
      <c r="DSM261" s="22"/>
      <c r="DSN261" s="22"/>
      <c r="DSO261" s="22"/>
      <c r="DSP261" s="22"/>
      <c r="DSQ261" s="22"/>
      <c r="DSR261" s="22"/>
      <c r="DSS261" s="22"/>
      <c r="DST261" s="22"/>
      <c r="DSU261" s="22"/>
      <c r="DSV261" s="22"/>
      <c r="DSW261" s="22"/>
      <c r="DSX261" s="22"/>
      <c r="DSY261" s="22"/>
      <c r="DSZ261" s="22"/>
      <c r="DTA261" s="22"/>
      <c r="DTB261" s="22"/>
      <c r="DTC261" s="22"/>
      <c r="DTD261" s="22"/>
      <c r="DTE261" s="22"/>
      <c r="DTF261" s="22"/>
      <c r="DTG261" s="22"/>
      <c r="DTH261" s="22"/>
      <c r="DTI261" s="22"/>
      <c r="DTJ261" s="22"/>
      <c r="DTK261" s="22"/>
      <c r="DTL261" s="22"/>
      <c r="DTM261" s="22"/>
      <c r="DTN261" s="22"/>
      <c r="DTO261" s="22"/>
      <c r="DTP261" s="22"/>
      <c r="DTQ261" s="22"/>
      <c r="DTR261" s="22"/>
      <c r="DTS261" s="22"/>
      <c r="DTT261" s="22"/>
      <c r="DTU261" s="22"/>
      <c r="DTV261" s="22"/>
      <c r="DTW261" s="22"/>
      <c r="DTX261" s="22"/>
      <c r="DTY261" s="22"/>
      <c r="DTZ261" s="22"/>
      <c r="DUA261" s="22"/>
      <c r="DUB261" s="22"/>
      <c r="DUC261" s="22"/>
      <c r="DUD261" s="22"/>
      <c r="DUE261" s="22"/>
      <c r="DUF261" s="22"/>
      <c r="DUG261" s="22"/>
      <c r="DUH261" s="22"/>
      <c r="DUI261" s="22"/>
      <c r="DUJ261" s="22"/>
      <c r="DUK261" s="22"/>
      <c r="DUL261" s="22"/>
      <c r="DUM261" s="22"/>
      <c r="DUN261" s="22"/>
      <c r="DUO261" s="22"/>
      <c r="DUP261" s="22"/>
      <c r="DUQ261" s="22"/>
      <c r="DUR261" s="22"/>
      <c r="DUS261" s="22"/>
      <c r="DUT261" s="22"/>
      <c r="DUU261" s="22"/>
      <c r="DUV261" s="22"/>
      <c r="DUW261" s="22"/>
      <c r="DUX261" s="22"/>
      <c r="DUY261" s="22"/>
      <c r="DUZ261" s="22"/>
      <c r="DVA261" s="22"/>
      <c r="DVB261" s="22"/>
      <c r="DVC261" s="22"/>
      <c r="DVD261" s="22"/>
      <c r="DVE261" s="22"/>
      <c r="DVF261" s="22"/>
      <c r="DVG261" s="22"/>
      <c r="DVH261" s="22"/>
      <c r="DVI261" s="22"/>
      <c r="DVJ261" s="22"/>
      <c r="DVK261" s="22"/>
      <c r="DVL261" s="22"/>
      <c r="DVM261" s="22"/>
      <c r="DVN261" s="22"/>
      <c r="DVO261" s="22"/>
      <c r="DVP261" s="22"/>
      <c r="DVQ261" s="22"/>
      <c r="DVR261" s="22"/>
      <c r="DVS261" s="22"/>
      <c r="DVT261" s="22"/>
      <c r="DVU261" s="22"/>
      <c r="DVV261" s="22"/>
      <c r="DVW261" s="22"/>
      <c r="DVX261" s="22"/>
      <c r="DVY261" s="22"/>
      <c r="DVZ261" s="22"/>
      <c r="DWA261" s="22"/>
      <c r="DWB261" s="22"/>
      <c r="DWC261" s="22"/>
      <c r="DWD261" s="22"/>
      <c r="DWE261" s="22"/>
      <c r="DWF261" s="22"/>
      <c r="DWG261" s="22"/>
      <c r="DWH261" s="22"/>
      <c r="DWI261" s="22"/>
      <c r="DWJ261" s="22"/>
      <c r="DWK261" s="22"/>
      <c r="DWL261" s="22"/>
      <c r="DWM261" s="22"/>
      <c r="DWN261" s="22"/>
      <c r="DWO261" s="22"/>
      <c r="DWP261" s="22"/>
      <c r="DWQ261" s="22"/>
      <c r="DWR261" s="22"/>
      <c r="DWS261" s="22"/>
      <c r="DWT261" s="22"/>
      <c r="DWU261" s="22"/>
      <c r="DWV261" s="22"/>
      <c r="DWW261" s="22"/>
      <c r="DWX261" s="22"/>
      <c r="DWY261" s="22"/>
      <c r="DWZ261" s="22"/>
      <c r="DXA261" s="22"/>
      <c r="DXB261" s="22"/>
      <c r="DXC261" s="22"/>
      <c r="DXD261" s="22"/>
      <c r="DXE261" s="22"/>
      <c r="DXF261" s="22"/>
      <c r="DXG261" s="22"/>
      <c r="DXH261" s="22"/>
      <c r="DXI261" s="22"/>
      <c r="DXJ261" s="22"/>
      <c r="DXK261" s="22"/>
      <c r="DXL261" s="22"/>
      <c r="DXM261" s="22"/>
      <c r="DXN261" s="22"/>
      <c r="DXO261" s="22"/>
      <c r="DXP261" s="22"/>
      <c r="DXQ261" s="22"/>
      <c r="DXR261" s="22"/>
      <c r="DXS261" s="22"/>
      <c r="DXT261" s="22"/>
      <c r="DXU261" s="22"/>
      <c r="DXV261" s="22"/>
      <c r="DXW261" s="22"/>
      <c r="DXX261" s="22"/>
      <c r="DXY261" s="22"/>
      <c r="DXZ261" s="22"/>
      <c r="DYA261" s="22"/>
      <c r="DYB261" s="22"/>
      <c r="DYC261" s="22"/>
      <c r="DYD261" s="22"/>
      <c r="DYE261" s="22"/>
      <c r="DYF261" s="22"/>
      <c r="DYG261" s="22"/>
      <c r="DYH261" s="22"/>
      <c r="DYI261" s="22"/>
      <c r="DYJ261" s="22"/>
      <c r="DYK261" s="22"/>
      <c r="DYL261" s="22"/>
      <c r="DYM261" s="22"/>
      <c r="DYN261" s="22"/>
      <c r="DYO261" s="22"/>
      <c r="DYP261" s="22"/>
      <c r="DYQ261" s="22"/>
      <c r="DYR261" s="22"/>
      <c r="DYS261" s="22"/>
      <c r="DYT261" s="22"/>
      <c r="DYU261" s="22"/>
      <c r="DYV261" s="22"/>
      <c r="DYW261" s="22"/>
      <c r="DYX261" s="22"/>
      <c r="DYY261" s="22"/>
      <c r="DYZ261" s="22"/>
      <c r="DZA261" s="22"/>
      <c r="DZB261" s="22"/>
      <c r="DZC261" s="22"/>
      <c r="DZD261" s="22"/>
      <c r="DZE261" s="22"/>
      <c r="DZF261" s="22"/>
      <c r="DZG261" s="22"/>
      <c r="DZH261" s="22"/>
      <c r="DZI261" s="22"/>
      <c r="DZJ261" s="22"/>
      <c r="DZK261" s="22"/>
      <c r="DZL261" s="22"/>
      <c r="DZM261" s="22"/>
      <c r="DZN261" s="22"/>
      <c r="DZO261" s="22"/>
      <c r="DZP261" s="22"/>
      <c r="DZQ261" s="22"/>
      <c r="DZR261" s="22"/>
      <c r="DZS261" s="22"/>
      <c r="DZT261" s="22"/>
      <c r="DZU261" s="22"/>
      <c r="DZV261" s="22"/>
      <c r="DZW261" s="22"/>
      <c r="DZX261" s="22"/>
      <c r="DZY261" s="22"/>
      <c r="DZZ261" s="22"/>
      <c r="EAA261" s="22"/>
      <c r="EAB261" s="22"/>
      <c r="EAC261" s="22"/>
      <c r="EAD261" s="22"/>
      <c r="EAE261" s="22"/>
      <c r="EAF261" s="22"/>
      <c r="EAG261" s="22"/>
      <c r="EAH261" s="22"/>
      <c r="EAI261" s="22"/>
      <c r="EAJ261" s="22"/>
      <c r="EAK261" s="22"/>
      <c r="EAL261" s="22"/>
      <c r="EAM261" s="22"/>
      <c r="EAN261" s="22"/>
      <c r="EAO261" s="22"/>
      <c r="EAP261" s="22"/>
      <c r="EAQ261" s="22"/>
      <c r="EAR261" s="22"/>
      <c r="EAS261" s="22"/>
      <c r="EAT261" s="22"/>
      <c r="EAU261" s="22"/>
      <c r="EAV261" s="22"/>
      <c r="EAW261" s="22"/>
      <c r="EAX261" s="22"/>
      <c r="EAY261" s="22"/>
      <c r="EAZ261" s="22"/>
      <c r="EBA261" s="22"/>
      <c r="EBB261" s="22"/>
      <c r="EBC261" s="22"/>
      <c r="EBD261" s="22"/>
      <c r="EBE261" s="22"/>
      <c r="EBF261" s="22"/>
      <c r="EBG261" s="22"/>
      <c r="EBH261" s="22"/>
      <c r="EBI261" s="22"/>
      <c r="EBJ261" s="22"/>
      <c r="EBK261" s="22"/>
      <c r="EBL261" s="22"/>
      <c r="EBM261" s="22"/>
      <c r="EBN261" s="22"/>
      <c r="EBO261" s="22"/>
      <c r="EBP261" s="22"/>
      <c r="EBQ261" s="22"/>
      <c r="EBR261" s="22"/>
      <c r="EBS261" s="22"/>
      <c r="EBT261" s="22"/>
      <c r="EBU261" s="22"/>
      <c r="EBV261" s="22"/>
      <c r="EBW261" s="22"/>
      <c r="EBX261" s="22"/>
      <c r="EBY261" s="22"/>
      <c r="EBZ261" s="22"/>
      <c r="ECA261" s="22"/>
      <c r="ECB261" s="22"/>
      <c r="ECC261" s="22"/>
      <c r="ECD261" s="22"/>
      <c r="ECE261" s="22"/>
      <c r="ECF261" s="22"/>
      <c r="ECG261" s="22"/>
      <c r="ECH261" s="22"/>
      <c r="ECI261" s="22"/>
      <c r="ECJ261" s="22"/>
      <c r="ECK261" s="22"/>
      <c r="ECL261" s="22"/>
      <c r="ECM261" s="22"/>
      <c r="ECN261" s="22"/>
      <c r="ECO261" s="22"/>
      <c r="ECP261" s="22"/>
      <c r="ECQ261" s="22"/>
      <c r="ECR261" s="22"/>
      <c r="ECS261" s="22"/>
      <c r="ECT261" s="22"/>
      <c r="ECU261" s="22"/>
      <c r="ECV261" s="22"/>
      <c r="ECW261" s="22"/>
      <c r="ECX261" s="22"/>
      <c r="ECY261" s="22"/>
      <c r="ECZ261" s="22"/>
      <c r="EDA261" s="22"/>
      <c r="EDB261" s="22"/>
      <c r="EDC261" s="22"/>
      <c r="EDD261" s="22"/>
      <c r="EDE261" s="22"/>
      <c r="EDF261" s="22"/>
      <c r="EDG261" s="22"/>
      <c r="EDH261" s="22"/>
      <c r="EDI261" s="22"/>
      <c r="EDJ261" s="22"/>
      <c r="EDK261" s="22"/>
      <c r="EDL261" s="22"/>
      <c r="EDM261" s="22"/>
      <c r="EDN261" s="22"/>
      <c r="EDO261" s="22"/>
      <c r="EDP261" s="22"/>
      <c r="EDQ261" s="22"/>
      <c r="EDR261" s="22"/>
      <c r="EDS261" s="22"/>
      <c r="EDT261" s="22"/>
      <c r="EDU261" s="22"/>
      <c r="EDV261" s="22"/>
      <c r="EDW261" s="22"/>
      <c r="EDX261" s="22"/>
      <c r="EDY261" s="22"/>
      <c r="EDZ261" s="22"/>
      <c r="EEA261" s="22"/>
      <c r="EEB261" s="22"/>
      <c r="EEC261" s="22"/>
      <c r="EED261" s="22"/>
      <c r="EEE261" s="22"/>
      <c r="EEF261" s="22"/>
      <c r="EEG261" s="22"/>
      <c r="EEH261" s="22"/>
      <c r="EEI261" s="22"/>
      <c r="EEJ261" s="22"/>
      <c r="EEK261" s="22"/>
      <c r="EEL261" s="22"/>
      <c r="EEM261" s="22"/>
      <c r="EEN261" s="22"/>
      <c r="EEO261" s="22"/>
      <c r="EEP261" s="22"/>
      <c r="EEQ261" s="22"/>
      <c r="EER261" s="22"/>
      <c r="EES261" s="22"/>
      <c r="EET261" s="22"/>
      <c r="EEU261" s="22"/>
      <c r="EEV261" s="22"/>
      <c r="EEW261" s="22"/>
      <c r="EEX261" s="22"/>
      <c r="EEY261" s="22"/>
      <c r="EEZ261" s="22"/>
      <c r="EFA261" s="22"/>
      <c r="EFB261" s="22"/>
      <c r="EFC261" s="22"/>
      <c r="EFD261" s="22"/>
      <c r="EFE261" s="22"/>
      <c r="EFF261" s="22"/>
      <c r="EFG261" s="22"/>
      <c r="EFH261" s="22"/>
      <c r="EFI261" s="22"/>
      <c r="EFJ261" s="22"/>
      <c r="EFK261" s="22"/>
      <c r="EFL261" s="22"/>
      <c r="EFM261" s="22"/>
      <c r="EFN261" s="22"/>
      <c r="EFO261" s="22"/>
      <c r="EFP261" s="22"/>
      <c r="EFQ261" s="22"/>
      <c r="EFR261" s="22"/>
      <c r="EFS261" s="22"/>
      <c r="EFT261" s="22"/>
      <c r="EFU261" s="22"/>
      <c r="EFV261" s="22"/>
      <c r="EFW261" s="22"/>
      <c r="EFX261" s="22"/>
      <c r="EFY261" s="22"/>
      <c r="EFZ261" s="22"/>
      <c r="EGA261" s="22"/>
      <c r="EGB261" s="22"/>
      <c r="EGC261" s="22"/>
      <c r="EGD261" s="22"/>
      <c r="EGE261" s="22"/>
      <c r="EGF261" s="22"/>
      <c r="EGG261" s="22"/>
      <c r="EGH261" s="22"/>
      <c r="EGI261" s="22"/>
      <c r="EGJ261" s="22"/>
      <c r="EGK261" s="22"/>
      <c r="EGL261" s="22"/>
      <c r="EGM261" s="22"/>
      <c r="EGN261" s="22"/>
      <c r="EGO261" s="22"/>
      <c r="EGP261" s="22"/>
      <c r="EGQ261" s="22"/>
      <c r="EGR261" s="22"/>
      <c r="EGS261" s="22"/>
      <c r="EGT261" s="22"/>
      <c r="EGU261" s="22"/>
      <c r="EGV261" s="22"/>
      <c r="EGW261" s="22"/>
      <c r="EGX261" s="22"/>
      <c r="EGY261" s="22"/>
      <c r="EGZ261" s="22"/>
      <c r="EHA261" s="22"/>
      <c r="EHB261" s="22"/>
      <c r="EHC261" s="22"/>
      <c r="EHD261" s="22"/>
      <c r="EHE261" s="22"/>
      <c r="EHF261" s="22"/>
      <c r="EHG261" s="22"/>
      <c r="EHH261" s="22"/>
      <c r="EHI261" s="22"/>
      <c r="EHJ261" s="22"/>
      <c r="EHK261" s="22"/>
      <c r="EHL261" s="22"/>
      <c r="EHM261" s="22"/>
      <c r="EHN261" s="22"/>
      <c r="EHO261" s="22"/>
      <c r="EHP261" s="22"/>
      <c r="EHQ261" s="22"/>
      <c r="EHR261" s="22"/>
      <c r="EHS261" s="22"/>
      <c r="EHT261" s="22"/>
      <c r="EHU261" s="22"/>
      <c r="EHV261" s="22"/>
      <c r="EHW261" s="22"/>
      <c r="EHX261" s="22"/>
      <c r="EHY261" s="22"/>
      <c r="EHZ261" s="22"/>
      <c r="EIA261" s="22"/>
      <c r="EIB261" s="22"/>
      <c r="EIC261" s="22"/>
      <c r="EID261" s="22"/>
      <c r="EIE261" s="22"/>
      <c r="EIF261" s="22"/>
      <c r="EIG261" s="22"/>
      <c r="EIH261" s="22"/>
      <c r="EII261" s="22"/>
      <c r="EIJ261" s="22"/>
      <c r="EIK261" s="22"/>
      <c r="EIL261" s="22"/>
      <c r="EIM261" s="22"/>
      <c r="EIN261" s="22"/>
      <c r="EIO261" s="22"/>
      <c r="EIP261" s="22"/>
      <c r="EIQ261" s="22"/>
      <c r="EIR261" s="22"/>
      <c r="EIS261" s="22"/>
      <c r="EIT261" s="22"/>
      <c r="EIU261" s="22"/>
      <c r="EIV261" s="22"/>
      <c r="EIW261" s="22"/>
      <c r="EIX261" s="22"/>
      <c r="EIY261" s="22"/>
      <c r="EIZ261" s="22"/>
      <c r="EJA261" s="22"/>
      <c r="EJB261" s="22"/>
      <c r="EJC261" s="22"/>
      <c r="EJD261" s="22"/>
      <c r="EJE261" s="22"/>
      <c r="EJF261" s="22"/>
      <c r="EJG261" s="22"/>
      <c r="EJH261" s="22"/>
      <c r="EJI261" s="22"/>
      <c r="EJJ261" s="22"/>
      <c r="EJK261" s="22"/>
      <c r="EJL261" s="22"/>
      <c r="EJM261" s="22"/>
      <c r="EJN261" s="22"/>
      <c r="EJO261" s="22"/>
      <c r="EJP261" s="22"/>
      <c r="EJQ261" s="22"/>
      <c r="EJR261" s="22"/>
      <c r="EJS261" s="22"/>
      <c r="EJT261" s="22"/>
      <c r="EJU261" s="22"/>
      <c r="EJV261" s="22"/>
      <c r="EJW261" s="22"/>
      <c r="EJX261" s="22"/>
      <c r="EJY261" s="22"/>
      <c r="EJZ261" s="22"/>
      <c r="EKA261" s="22"/>
      <c r="EKB261" s="22"/>
      <c r="EKC261" s="22"/>
      <c r="EKD261" s="22"/>
      <c r="EKE261" s="22"/>
      <c r="EKF261" s="22"/>
      <c r="EKG261" s="22"/>
      <c r="EKH261" s="22"/>
      <c r="EKI261" s="22"/>
      <c r="EKJ261" s="22"/>
      <c r="EKK261" s="22"/>
      <c r="EKL261" s="22"/>
      <c r="EKM261" s="22"/>
      <c r="EKN261" s="22"/>
      <c r="EKO261" s="22"/>
      <c r="EKP261" s="22"/>
      <c r="EKQ261" s="22"/>
      <c r="EKR261" s="22"/>
      <c r="EKS261" s="22"/>
      <c r="EKT261" s="22"/>
      <c r="EKU261" s="22"/>
      <c r="EKV261" s="22"/>
      <c r="EKW261" s="22"/>
      <c r="EKX261" s="22"/>
      <c r="EKY261" s="22"/>
      <c r="EKZ261" s="22"/>
      <c r="ELA261" s="22"/>
      <c r="ELB261" s="22"/>
      <c r="ELC261" s="22"/>
      <c r="ELD261" s="22"/>
      <c r="ELE261" s="22"/>
      <c r="ELF261" s="22"/>
      <c r="ELG261" s="22"/>
      <c r="ELH261" s="22"/>
      <c r="ELI261" s="22"/>
      <c r="ELJ261" s="22"/>
      <c r="ELK261" s="22"/>
      <c r="ELL261" s="22"/>
      <c r="ELM261" s="22"/>
      <c r="ELN261" s="22"/>
      <c r="ELO261" s="22"/>
      <c r="ELP261" s="22"/>
      <c r="ELQ261" s="22"/>
      <c r="ELR261" s="22"/>
      <c r="ELS261" s="22"/>
      <c r="ELT261" s="22"/>
      <c r="ELU261" s="22"/>
      <c r="ELV261" s="22"/>
      <c r="ELW261" s="22"/>
      <c r="ELX261" s="22"/>
      <c r="ELY261" s="22"/>
      <c r="ELZ261" s="22"/>
      <c r="EMA261" s="22"/>
      <c r="EMB261" s="22"/>
      <c r="EMC261" s="22"/>
      <c r="EMD261" s="22"/>
      <c r="EME261" s="22"/>
      <c r="EMF261" s="22"/>
      <c r="EMG261" s="22"/>
      <c r="EMH261" s="22"/>
      <c r="EMI261" s="22"/>
      <c r="EMJ261" s="22"/>
      <c r="EMK261" s="22"/>
      <c r="EML261" s="22"/>
      <c r="EMM261" s="22"/>
      <c r="EMN261" s="22"/>
      <c r="EMO261" s="22"/>
      <c r="EMP261" s="22"/>
      <c r="EMQ261" s="22"/>
      <c r="EMR261" s="22"/>
      <c r="EMS261" s="22"/>
      <c r="EMT261" s="22"/>
      <c r="EMU261" s="22"/>
      <c r="EMV261" s="22"/>
      <c r="EMW261" s="22"/>
      <c r="EMX261" s="22"/>
      <c r="EMY261" s="22"/>
      <c r="EMZ261" s="22"/>
      <c r="ENA261" s="22"/>
      <c r="ENB261" s="22"/>
      <c r="ENC261" s="22"/>
      <c r="END261" s="22"/>
      <c r="ENE261" s="22"/>
      <c r="ENF261" s="22"/>
      <c r="ENG261" s="22"/>
      <c r="ENH261" s="22"/>
      <c r="ENI261" s="22"/>
      <c r="ENJ261" s="22"/>
      <c r="ENK261" s="22"/>
      <c r="ENL261" s="22"/>
      <c r="ENM261" s="22"/>
      <c r="ENN261" s="22"/>
      <c r="ENO261" s="22"/>
      <c r="ENP261" s="22"/>
      <c r="ENQ261" s="22"/>
      <c r="ENR261" s="22"/>
      <c r="ENS261" s="22"/>
      <c r="ENT261" s="22"/>
      <c r="ENU261" s="22"/>
      <c r="ENV261" s="22"/>
      <c r="ENW261" s="22"/>
      <c r="ENX261" s="22"/>
      <c r="ENY261" s="22"/>
      <c r="ENZ261" s="22"/>
      <c r="EOA261" s="22"/>
      <c r="EOB261" s="22"/>
      <c r="EOC261" s="22"/>
      <c r="EOD261" s="22"/>
      <c r="EOE261" s="22"/>
      <c r="EOF261" s="22"/>
      <c r="EOG261" s="22"/>
      <c r="EOH261" s="22"/>
      <c r="EOI261" s="22"/>
      <c r="EOJ261" s="22"/>
      <c r="EOK261" s="22"/>
      <c r="EOL261" s="22"/>
      <c r="EOM261" s="22"/>
      <c r="EON261" s="22"/>
      <c r="EOO261" s="22"/>
      <c r="EOP261" s="22"/>
      <c r="EOQ261" s="22"/>
      <c r="EOR261" s="22"/>
      <c r="EOS261" s="22"/>
      <c r="EOT261" s="22"/>
      <c r="EOU261" s="22"/>
      <c r="EOV261" s="22"/>
      <c r="EOW261" s="22"/>
      <c r="EOX261" s="22"/>
      <c r="EOY261" s="22"/>
      <c r="EOZ261" s="22"/>
      <c r="EPA261" s="22"/>
      <c r="EPB261" s="22"/>
      <c r="EPC261" s="22"/>
      <c r="EPD261" s="22"/>
      <c r="EPE261" s="22"/>
      <c r="EPF261" s="22"/>
      <c r="EPG261" s="22"/>
      <c r="EPH261" s="22"/>
      <c r="EPI261" s="22"/>
      <c r="EPJ261" s="22"/>
      <c r="EPK261" s="22"/>
      <c r="EPL261" s="22"/>
      <c r="EPM261" s="22"/>
      <c r="EPN261" s="22"/>
      <c r="EPO261" s="22"/>
      <c r="EPP261" s="22"/>
      <c r="EPQ261" s="22"/>
      <c r="EPR261" s="22"/>
      <c r="EPS261" s="22"/>
      <c r="EPT261" s="22"/>
      <c r="EPU261" s="22"/>
      <c r="EPV261" s="22"/>
      <c r="EPW261" s="22"/>
      <c r="EPX261" s="22"/>
      <c r="EPY261" s="22"/>
      <c r="EPZ261" s="22"/>
      <c r="EQA261" s="22"/>
      <c r="EQB261" s="22"/>
      <c r="EQC261" s="22"/>
      <c r="EQD261" s="22"/>
      <c r="EQE261" s="22"/>
      <c r="EQF261" s="22"/>
      <c r="EQG261" s="22"/>
      <c r="EQH261" s="22"/>
      <c r="EQI261" s="22"/>
      <c r="EQJ261" s="22"/>
      <c r="EQK261" s="22"/>
      <c r="EQL261" s="22"/>
      <c r="EQM261" s="22"/>
      <c r="EQN261" s="22"/>
      <c r="EQO261" s="22"/>
      <c r="EQP261" s="22"/>
      <c r="EQQ261" s="22"/>
      <c r="EQR261" s="22"/>
      <c r="EQS261" s="22"/>
      <c r="EQT261" s="22"/>
      <c r="EQU261" s="22"/>
      <c r="EQV261" s="22"/>
      <c r="EQW261" s="22"/>
      <c r="EQX261" s="22"/>
      <c r="EQY261" s="22"/>
      <c r="EQZ261" s="22"/>
      <c r="ERA261" s="22"/>
      <c r="ERB261" s="22"/>
      <c r="ERC261" s="22"/>
      <c r="ERD261" s="22"/>
      <c r="ERE261" s="22"/>
      <c r="ERF261" s="22"/>
      <c r="ERG261" s="22"/>
      <c r="ERH261" s="22"/>
      <c r="ERI261" s="22"/>
      <c r="ERJ261" s="22"/>
      <c r="ERK261" s="22"/>
      <c r="ERL261" s="22"/>
      <c r="ERM261" s="22"/>
      <c r="ERN261" s="22"/>
      <c r="ERO261" s="22"/>
      <c r="ERP261" s="22"/>
      <c r="ERQ261" s="22"/>
      <c r="ERR261" s="22"/>
      <c r="ERS261" s="22"/>
      <c r="ERT261" s="22"/>
      <c r="ERU261" s="22"/>
      <c r="ERV261" s="22"/>
      <c r="ERW261" s="22"/>
      <c r="ERX261" s="22"/>
      <c r="ERY261" s="22"/>
      <c r="ERZ261" s="22"/>
      <c r="ESA261" s="22"/>
      <c r="ESB261" s="22"/>
      <c r="ESC261" s="22"/>
      <c r="ESD261" s="22"/>
      <c r="ESE261" s="22"/>
      <c r="ESF261" s="22"/>
      <c r="ESG261" s="22"/>
      <c r="ESH261" s="22"/>
      <c r="ESI261" s="22"/>
      <c r="ESJ261" s="22"/>
      <c r="ESK261" s="22"/>
      <c r="ESL261" s="22"/>
      <c r="ESM261" s="22"/>
      <c r="ESN261" s="22"/>
      <c r="ESO261" s="22"/>
      <c r="ESP261" s="22"/>
      <c r="ESQ261" s="22"/>
      <c r="ESR261" s="22"/>
      <c r="ESS261" s="22"/>
      <c r="EST261" s="22"/>
      <c r="ESU261" s="22"/>
      <c r="ESV261" s="22"/>
      <c r="ESW261" s="22"/>
      <c r="ESX261" s="22"/>
      <c r="ESY261" s="22"/>
      <c r="ESZ261" s="22"/>
      <c r="ETA261" s="22"/>
      <c r="ETB261" s="22"/>
      <c r="ETC261" s="22"/>
      <c r="ETD261" s="22"/>
      <c r="ETE261" s="22"/>
      <c r="ETF261" s="22"/>
      <c r="ETG261" s="22"/>
      <c r="ETH261" s="22"/>
      <c r="ETI261" s="22"/>
      <c r="ETJ261" s="22"/>
      <c r="ETK261" s="22"/>
      <c r="ETL261" s="22"/>
      <c r="ETM261" s="22"/>
      <c r="ETN261" s="22"/>
      <c r="ETO261" s="22"/>
      <c r="ETP261" s="22"/>
      <c r="ETQ261" s="22"/>
      <c r="ETR261" s="22"/>
      <c r="ETS261" s="22"/>
      <c r="ETT261" s="22"/>
      <c r="ETU261" s="22"/>
      <c r="ETV261" s="22"/>
      <c r="ETW261" s="22"/>
      <c r="ETX261" s="22"/>
      <c r="ETY261" s="22"/>
      <c r="ETZ261" s="22"/>
      <c r="EUA261" s="22"/>
      <c r="EUB261" s="22"/>
      <c r="EUC261" s="22"/>
      <c r="EUD261" s="22"/>
      <c r="EUE261" s="22"/>
      <c r="EUF261" s="22"/>
      <c r="EUG261" s="22"/>
      <c r="EUH261" s="22"/>
      <c r="EUI261" s="22"/>
      <c r="EUJ261" s="22"/>
      <c r="EUK261" s="22"/>
      <c r="EUL261" s="22"/>
      <c r="EUM261" s="22"/>
      <c r="EUN261" s="22"/>
      <c r="EUO261" s="22"/>
      <c r="EUP261" s="22"/>
      <c r="EUQ261" s="22"/>
      <c r="EUR261" s="22"/>
      <c r="EUS261" s="22"/>
      <c r="EUT261" s="22"/>
      <c r="EUU261" s="22"/>
      <c r="EUV261" s="22"/>
      <c r="EUW261" s="22"/>
      <c r="EUX261" s="22"/>
      <c r="EUY261" s="22"/>
      <c r="EUZ261" s="22"/>
      <c r="EVA261" s="22"/>
      <c r="EVB261" s="22"/>
      <c r="EVC261" s="22"/>
      <c r="EVD261" s="22"/>
      <c r="EVE261" s="22"/>
      <c r="EVF261" s="22"/>
      <c r="EVG261" s="22"/>
      <c r="EVH261" s="22"/>
      <c r="EVI261" s="22"/>
      <c r="EVJ261" s="22"/>
      <c r="EVK261" s="22"/>
      <c r="EVL261" s="22"/>
      <c r="EVM261" s="22"/>
      <c r="EVN261" s="22"/>
      <c r="EVO261" s="22"/>
      <c r="EVP261" s="22"/>
      <c r="EVQ261" s="22"/>
      <c r="EVR261" s="22"/>
      <c r="EVS261" s="22"/>
      <c r="EVT261" s="22"/>
      <c r="EVU261" s="22"/>
      <c r="EVV261" s="22"/>
      <c r="EVW261" s="22"/>
      <c r="EVX261" s="22"/>
      <c r="EVY261" s="22"/>
      <c r="EVZ261" s="22"/>
      <c r="EWA261" s="22"/>
      <c r="EWB261" s="22"/>
      <c r="EWC261" s="22"/>
      <c r="EWD261" s="22"/>
      <c r="EWE261" s="22"/>
      <c r="EWF261" s="22"/>
      <c r="EWG261" s="22"/>
      <c r="EWH261" s="22"/>
      <c r="EWI261" s="22"/>
      <c r="EWJ261" s="22"/>
      <c r="EWK261" s="22"/>
      <c r="EWL261" s="22"/>
      <c r="EWM261" s="22"/>
      <c r="EWN261" s="22"/>
      <c r="EWO261" s="22"/>
      <c r="EWP261" s="22"/>
      <c r="EWQ261" s="22"/>
      <c r="EWR261" s="22"/>
      <c r="EWS261" s="22"/>
      <c r="EWT261" s="22"/>
      <c r="EWU261" s="22"/>
      <c r="EWV261" s="22"/>
      <c r="EWW261" s="22"/>
      <c r="EWX261" s="22"/>
      <c r="EWY261" s="22"/>
      <c r="EWZ261" s="22"/>
      <c r="EXA261" s="22"/>
      <c r="EXB261" s="22"/>
      <c r="EXC261" s="22"/>
      <c r="EXD261" s="22"/>
      <c r="EXE261" s="22"/>
      <c r="EXF261" s="22"/>
      <c r="EXG261" s="22"/>
      <c r="EXH261" s="22"/>
      <c r="EXI261" s="22"/>
      <c r="EXJ261" s="22"/>
      <c r="EXK261" s="22"/>
      <c r="EXL261" s="22"/>
      <c r="EXM261" s="22"/>
      <c r="EXN261" s="22"/>
      <c r="EXO261" s="22"/>
      <c r="EXP261" s="22"/>
      <c r="EXQ261" s="22"/>
      <c r="EXR261" s="22"/>
      <c r="EXS261" s="22"/>
      <c r="EXT261" s="22"/>
      <c r="EXU261" s="22"/>
      <c r="EXV261" s="22"/>
      <c r="EXW261" s="22"/>
      <c r="EXX261" s="22"/>
      <c r="EXY261" s="22"/>
      <c r="EXZ261" s="22"/>
      <c r="EYA261" s="22"/>
      <c r="EYB261" s="22"/>
      <c r="EYC261" s="22"/>
      <c r="EYD261" s="22"/>
      <c r="EYE261" s="22"/>
      <c r="EYF261" s="22"/>
      <c r="EYG261" s="22"/>
      <c r="EYH261" s="22"/>
      <c r="EYI261" s="22"/>
      <c r="EYJ261" s="22"/>
      <c r="EYK261" s="22"/>
      <c r="EYL261" s="22"/>
      <c r="EYM261" s="22"/>
      <c r="EYN261" s="22"/>
      <c r="EYO261" s="22"/>
      <c r="EYP261" s="22"/>
      <c r="EYQ261" s="22"/>
      <c r="EYR261" s="22"/>
      <c r="EYS261" s="22"/>
      <c r="EYT261" s="22"/>
      <c r="EYU261" s="22"/>
      <c r="EYV261" s="22"/>
      <c r="EYW261" s="22"/>
      <c r="EYX261" s="22"/>
      <c r="EYY261" s="22"/>
      <c r="EYZ261" s="22"/>
      <c r="EZA261" s="22"/>
      <c r="EZB261" s="22"/>
      <c r="EZC261" s="22"/>
      <c r="EZD261" s="22"/>
      <c r="EZE261" s="22"/>
      <c r="EZF261" s="22"/>
      <c r="EZG261" s="22"/>
      <c r="EZH261" s="22"/>
      <c r="EZI261" s="22"/>
      <c r="EZJ261" s="22"/>
      <c r="EZK261" s="22"/>
      <c r="EZL261" s="22"/>
      <c r="EZM261" s="22"/>
      <c r="EZN261" s="22"/>
      <c r="EZO261" s="22"/>
      <c r="EZP261" s="22"/>
      <c r="EZQ261" s="22"/>
      <c r="EZR261" s="22"/>
      <c r="EZS261" s="22"/>
      <c r="EZT261" s="22"/>
      <c r="EZU261" s="22"/>
      <c r="EZV261" s="22"/>
      <c r="EZW261" s="22"/>
      <c r="EZX261" s="22"/>
      <c r="EZY261" s="22"/>
      <c r="EZZ261" s="22"/>
      <c r="FAA261" s="22"/>
      <c r="FAB261" s="22"/>
      <c r="FAC261" s="22"/>
      <c r="FAD261" s="22"/>
      <c r="FAE261" s="22"/>
      <c r="FAF261" s="22"/>
      <c r="FAG261" s="22"/>
      <c r="FAH261" s="22"/>
      <c r="FAI261" s="22"/>
      <c r="FAJ261" s="22"/>
      <c r="FAK261" s="22"/>
      <c r="FAL261" s="22"/>
      <c r="FAM261" s="22"/>
      <c r="FAN261" s="22"/>
      <c r="FAO261" s="22"/>
      <c r="FAP261" s="22"/>
      <c r="FAQ261" s="22"/>
      <c r="FAR261" s="22"/>
      <c r="FAS261" s="22"/>
      <c r="FAT261" s="22"/>
      <c r="FAU261" s="22"/>
      <c r="FAV261" s="22"/>
      <c r="FAW261" s="22"/>
      <c r="FAX261" s="22"/>
      <c r="FAY261" s="22"/>
      <c r="FAZ261" s="22"/>
      <c r="FBA261" s="22"/>
      <c r="FBB261" s="22"/>
      <c r="FBC261" s="22"/>
      <c r="FBD261" s="22"/>
      <c r="FBE261" s="22"/>
      <c r="FBF261" s="22"/>
      <c r="FBG261" s="22"/>
      <c r="FBH261" s="22"/>
      <c r="FBI261" s="22"/>
      <c r="FBJ261" s="22"/>
      <c r="FBK261" s="22"/>
      <c r="FBL261" s="22"/>
      <c r="FBM261" s="22"/>
      <c r="FBN261" s="22"/>
      <c r="FBO261" s="22"/>
      <c r="FBP261" s="22"/>
      <c r="FBQ261" s="22"/>
      <c r="FBR261" s="22"/>
      <c r="FBS261" s="22"/>
      <c r="FBT261" s="22"/>
      <c r="FBU261" s="22"/>
      <c r="FBV261" s="22"/>
      <c r="FBW261" s="22"/>
      <c r="FBX261" s="22"/>
      <c r="FBY261" s="22"/>
      <c r="FBZ261" s="22"/>
      <c r="FCA261" s="22"/>
      <c r="FCB261" s="22"/>
      <c r="FCC261" s="22"/>
      <c r="FCD261" s="22"/>
      <c r="FCE261" s="22"/>
      <c r="FCF261" s="22"/>
      <c r="FCG261" s="22"/>
      <c r="FCH261" s="22"/>
      <c r="FCI261" s="22"/>
      <c r="FCJ261" s="22"/>
      <c r="FCK261" s="22"/>
      <c r="FCL261" s="22"/>
      <c r="FCM261" s="22"/>
      <c r="FCN261" s="22"/>
      <c r="FCO261" s="22"/>
      <c r="FCP261" s="22"/>
      <c r="FCQ261" s="22"/>
      <c r="FCR261" s="22"/>
      <c r="FCS261" s="22"/>
      <c r="FCT261" s="22"/>
      <c r="FCU261" s="22"/>
      <c r="FCV261" s="22"/>
      <c r="FCW261" s="22"/>
      <c r="FCX261" s="22"/>
      <c r="FCY261" s="22"/>
      <c r="FCZ261" s="22"/>
      <c r="FDA261" s="22"/>
      <c r="FDB261" s="22"/>
      <c r="FDC261" s="22"/>
      <c r="FDD261" s="22"/>
      <c r="FDE261" s="22"/>
      <c r="FDF261" s="22"/>
      <c r="FDG261" s="22"/>
      <c r="FDH261" s="22"/>
      <c r="FDI261" s="22"/>
      <c r="FDJ261" s="22"/>
      <c r="FDK261" s="22"/>
      <c r="FDL261" s="22"/>
      <c r="FDM261" s="22"/>
      <c r="FDN261" s="22"/>
      <c r="FDO261" s="22"/>
      <c r="FDP261" s="22"/>
      <c r="FDQ261" s="22"/>
      <c r="FDR261" s="22"/>
      <c r="FDS261" s="22"/>
      <c r="FDT261" s="22"/>
      <c r="FDU261" s="22"/>
      <c r="FDV261" s="22"/>
      <c r="FDW261" s="22"/>
      <c r="FDX261" s="22"/>
      <c r="FDY261" s="22"/>
      <c r="FDZ261" s="22"/>
      <c r="FEA261" s="22"/>
      <c r="FEB261" s="22"/>
      <c r="FEC261" s="22"/>
      <c r="FED261" s="22"/>
      <c r="FEE261" s="22"/>
      <c r="FEF261" s="22"/>
      <c r="FEG261" s="22"/>
      <c r="FEH261" s="22"/>
      <c r="FEI261" s="22"/>
      <c r="FEJ261" s="22"/>
      <c r="FEK261" s="22"/>
      <c r="FEL261" s="22"/>
      <c r="FEM261" s="22"/>
      <c r="FEN261" s="22"/>
      <c r="FEO261" s="22"/>
      <c r="FEP261" s="22"/>
      <c r="FEQ261" s="22"/>
      <c r="FER261" s="22"/>
      <c r="FES261" s="22"/>
      <c r="FET261" s="22"/>
      <c r="FEU261" s="22"/>
      <c r="FEV261" s="22"/>
      <c r="FEW261" s="22"/>
      <c r="FEX261" s="22"/>
      <c r="FEY261" s="22"/>
      <c r="FEZ261" s="22"/>
      <c r="FFA261" s="22"/>
      <c r="FFB261" s="22"/>
      <c r="FFC261" s="22"/>
      <c r="FFD261" s="22"/>
      <c r="FFE261" s="22"/>
      <c r="FFF261" s="22"/>
      <c r="FFG261" s="22"/>
      <c r="FFH261" s="22"/>
      <c r="FFI261" s="22"/>
      <c r="FFJ261" s="22"/>
      <c r="FFK261" s="22"/>
      <c r="FFL261" s="22"/>
      <c r="FFM261" s="22"/>
      <c r="FFN261" s="22"/>
      <c r="FFO261" s="22"/>
      <c r="FFP261" s="22"/>
      <c r="FFQ261" s="22"/>
      <c r="FFR261" s="22"/>
      <c r="FFS261" s="22"/>
      <c r="FFT261" s="22"/>
      <c r="FFU261" s="22"/>
      <c r="FFV261" s="22"/>
      <c r="FFW261" s="22"/>
      <c r="FFX261" s="22"/>
      <c r="FFY261" s="22"/>
      <c r="FFZ261" s="22"/>
      <c r="FGA261" s="22"/>
      <c r="FGB261" s="22"/>
      <c r="FGC261" s="22"/>
      <c r="FGD261" s="22"/>
      <c r="FGE261" s="22"/>
      <c r="FGF261" s="22"/>
      <c r="FGG261" s="22"/>
      <c r="FGH261" s="22"/>
      <c r="FGI261" s="22"/>
      <c r="FGJ261" s="22"/>
      <c r="FGK261" s="22"/>
      <c r="FGL261" s="22"/>
      <c r="FGM261" s="22"/>
      <c r="FGN261" s="22"/>
      <c r="FGO261" s="22"/>
      <c r="FGP261" s="22"/>
      <c r="FGQ261" s="22"/>
      <c r="FGR261" s="22"/>
      <c r="FGS261" s="22"/>
      <c r="FGT261" s="22"/>
      <c r="FGU261" s="22"/>
      <c r="FGV261" s="22"/>
      <c r="FGW261" s="22"/>
      <c r="FGX261" s="22"/>
      <c r="FGY261" s="22"/>
      <c r="FGZ261" s="22"/>
      <c r="FHA261" s="22"/>
      <c r="FHB261" s="22"/>
      <c r="FHC261" s="22"/>
      <c r="FHD261" s="22"/>
      <c r="FHE261" s="22"/>
      <c r="FHF261" s="22"/>
      <c r="FHG261" s="22"/>
      <c r="FHH261" s="22"/>
      <c r="FHI261" s="22"/>
      <c r="FHJ261" s="22"/>
      <c r="FHK261" s="22"/>
      <c r="FHL261" s="22"/>
      <c r="FHM261" s="22"/>
      <c r="FHN261" s="22"/>
      <c r="FHO261" s="22"/>
      <c r="FHP261" s="22"/>
      <c r="FHQ261" s="22"/>
      <c r="FHR261" s="22"/>
      <c r="FHS261" s="22"/>
      <c r="FHT261" s="22"/>
      <c r="FHU261" s="22"/>
      <c r="FHV261" s="22"/>
      <c r="FHW261" s="22"/>
      <c r="FHX261" s="22"/>
      <c r="FHY261" s="22"/>
      <c r="FHZ261" s="22"/>
      <c r="FIA261" s="22"/>
      <c r="FIB261" s="22"/>
      <c r="FIC261" s="22"/>
      <c r="FID261" s="22"/>
      <c r="FIE261" s="22"/>
      <c r="FIF261" s="22"/>
      <c r="FIG261" s="22"/>
      <c r="FIH261" s="22"/>
      <c r="FII261" s="22"/>
      <c r="FIJ261" s="22"/>
      <c r="FIK261" s="22"/>
      <c r="FIL261" s="22"/>
      <c r="FIM261" s="22"/>
      <c r="FIN261" s="22"/>
      <c r="FIO261" s="22"/>
      <c r="FIP261" s="22"/>
      <c r="FIQ261" s="22"/>
      <c r="FIR261" s="22"/>
      <c r="FIS261" s="22"/>
      <c r="FIT261" s="22"/>
      <c r="FIU261" s="22"/>
      <c r="FIV261" s="22"/>
      <c r="FIW261" s="22"/>
      <c r="FIX261" s="22"/>
      <c r="FIY261" s="22"/>
      <c r="FIZ261" s="22"/>
      <c r="FJA261" s="22"/>
      <c r="FJB261" s="22"/>
      <c r="FJC261" s="22"/>
      <c r="FJD261" s="22"/>
      <c r="FJE261" s="22"/>
      <c r="FJF261" s="22"/>
      <c r="FJG261" s="22"/>
      <c r="FJH261" s="22"/>
      <c r="FJI261" s="22"/>
      <c r="FJJ261" s="22"/>
      <c r="FJK261" s="22"/>
      <c r="FJL261" s="22"/>
      <c r="FJM261" s="22"/>
      <c r="FJN261" s="22"/>
      <c r="FJO261" s="22"/>
      <c r="FJP261" s="22"/>
      <c r="FJQ261" s="22"/>
      <c r="FJR261" s="22"/>
      <c r="FJS261" s="22"/>
      <c r="FJT261" s="22"/>
      <c r="FJU261" s="22"/>
      <c r="FJV261" s="22"/>
      <c r="FJW261" s="22"/>
      <c r="FJX261" s="22"/>
      <c r="FJY261" s="22"/>
      <c r="FJZ261" s="22"/>
      <c r="FKA261" s="22"/>
      <c r="FKB261" s="22"/>
      <c r="FKC261" s="22"/>
      <c r="FKD261" s="22"/>
      <c r="FKE261" s="22"/>
      <c r="FKF261" s="22"/>
      <c r="FKG261" s="22"/>
      <c r="FKH261" s="22"/>
      <c r="FKI261" s="22"/>
      <c r="FKJ261" s="22"/>
      <c r="FKK261" s="22"/>
      <c r="FKL261" s="22"/>
      <c r="FKM261" s="22"/>
      <c r="FKN261" s="22"/>
      <c r="FKO261" s="22"/>
      <c r="FKP261" s="22"/>
      <c r="FKQ261" s="22"/>
      <c r="FKR261" s="22"/>
      <c r="FKS261" s="22"/>
      <c r="FKT261" s="22"/>
      <c r="FKU261" s="22"/>
      <c r="FKV261" s="22"/>
      <c r="FKW261" s="22"/>
      <c r="FKX261" s="22"/>
      <c r="FKY261" s="22"/>
      <c r="FKZ261" s="22"/>
      <c r="FLA261" s="22"/>
      <c r="FLB261" s="22"/>
      <c r="FLC261" s="22"/>
      <c r="FLD261" s="22"/>
      <c r="FLE261" s="22"/>
      <c r="FLF261" s="22"/>
      <c r="FLG261" s="22"/>
      <c r="FLH261" s="22"/>
      <c r="FLI261" s="22"/>
      <c r="FLJ261" s="22"/>
      <c r="FLK261" s="22"/>
      <c r="FLL261" s="22"/>
      <c r="FLM261" s="22"/>
      <c r="FLN261" s="22"/>
      <c r="FLO261" s="22"/>
      <c r="FLP261" s="22"/>
      <c r="FLQ261" s="22"/>
      <c r="FLR261" s="22"/>
      <c r="FLS261" s="22"/>
      <c r="FLT261" s="22"/>
      <c r="FLU261" s="22"/>
      <c r="FLV261" s="22"/>
      <c r="FLW261" s="22"/>
      <c r="FLX261" s="22"/>
      <c r="FLY261" s="22"/>
      <c r="FLZ261" s="22"/>
      <c r="FMA261" s="22"/>
      <c r="FMB261" s="22"/>
      <c r="FMC261" s="22"/>
      <c r="FMD261" s="22"/>
      <c r="FME261" s="22"/>
      <c r="FMF261" s="22"/>
      <c r="FMG261" s="22"/>
      <c r="FMH261" s="22"/>
      <c r="FMI261" s="22"/>
      <c r="FMJ261" s="22"/>
      <c r="FMK261" s="22"/>
      <c r="FML261" s="22"/>
      <c r="FMM261" s="22"/>
      <c r="FMN261" s="22"/>
      <c r="FMO261" s="22"/>
      <c r="FMP261" s="22"/>
      <c r="FMQ261" s="22"/>
      <c r="FMR261" s="22"/>
      <c r="FMS261" s="22"/>
      <c r="FMT261" s="22"/>
      <c r="FMU261" s="22"/>
      <c r="FMV261" s="22"/>
      <c r="FMW261" s="22"/>
      <c r="FMX261" s="22"/>
      <c r="FMY261" s="22"/>
      <c r="FMZ261" s="22"/>
      <c r="FNA261" s="22"/>
      <c r="FNB261" s="22"/>
      <c r="FNC261" s="22"/>
      <c r="FND261" s="22"/>
      <c r="FNE261" s="22"/>
      <c r="FNF261" s="22"/>
      <c r="FNG261" s="22"/>
      <c r="FNH261" s="22"/>
      <c r="FNI261" s="22"/>
      <c r="FNJ261" s="22"/>
      <c r="FNK261" s="22"/>
      <c r="FNL261" s="22"/>
      <c r="FNM261" s="22"/>
      <c r="FNN261" s="22"/>
      <c r="FNO261" s="22"/>
      <c r="FNP261" s="22"/>
      <c r="FNQ261" s="22"/>
      <c r="FNR261" s="22"/>
      <c r="FNS261" s="22"/>
      <c r="FNT261" s="22"/>
      <c r="FNU261" s="22"/>
      <c r="FNV261" s="22"/>
      <c r="FNW261" s="22"/>
      <c r="FNX261" s="22"/>
      <c r="FNY261" s="22"/>
      <c r="FNZ261" s="22"/>
      <c r="FOA261" s="22"/>
      <c r="FOB261" s="22"/>
      <c r="FOC261" s="22"/>
      <c r="FOD261" s="22"/>
      <c r="FOE261" s="22"/>
      <c r="FOF261" s="22"/>
      <c r="FOG261" s="22"/>
      <c r="FOH261" s="22"/>
      <c r="FOI261" s="22"/>
      <c r="FOJ261" s="22"/>
      <c r="FOK261" s="22"/>
      <c r="FOL261" s="22"/>
      <c r="FOM261" s="22"/>
      <c r="FON261" s="22"/>
      <c r="FOO261" s="22"/>
      <c r="FOP261" s="22"/>
      <c r="FOQ261" s="22"/>
      <c r="FOR261" s="22"/>
      <c r="FOS261" s="22"/>
      <c r="FOT261" s="22"/>
      <c r="FOU261" s="22"/>
      <c r="FOV261" s="22"/>
      <c r="FOW261" s="22"/>
      <c r="FOX261" s="22"/>
      <c r="FOY261" s="22"/>
      <c r="FOZ261" s="22"/>
      <c r="FPA261" s="22"/>
      <c r="FPB261" s="22"/>
      <c r="FPC261" s="22"/>
      <c r="FPD261" s="22"/>
      <c r="FPE261" s="22"/>
      <c r="FPF261" s="22"/>
      <c r="FPG261" s="22"/>
      <c r="FPH261" s="22"/>
      <c r="FPI261" s="22"/>
      <c r="FPJ261" s="22"/>
      <c r="FPK261" s="22"/>
      <c r="FPL261" s="22"/>
      <c r="FPM261" s="22"/>
      <c r="FPN261" s="22"/>
      <c r="FPO261" s="22"/>
      <c r="FPP261" s="22"/>
      <c r="FPQ261" s="22"/>
      <c r="FPR261" s="22"/>
      <c r="FPS261" s="22"/>
      <c r="FPT261" s="22"/>
      <c r="FPU261" s="22"/>
      <c r="FPV261" s="22"/>
      <c r="FPW261" s="22"/>
      <c r="FPX261" s="22"/>
      <c r="FPY261" s="22"/>
      <c r="FPZ261" s="22"/>
      <c r="FQA261" s="22"/>
      <c r="FQB261" s="22"/>
      <c r="FQC261" s="22"/>
      <c r="FQD261" s="22"/>
      <c r="FQE261" s="22"/>
      <c r="FQF261" s="22"/>
      <c r="FQG261" s="22"/>
      <c r="FQH261" s="22"/>
      <c r="FQI261" s="22"/>
      <c r="FQJ261" s="22"/>
      <c r="FQK261" s="22"/>
      <c r="FQL261" s="22"/>
      <c r="FQM261" s="22"/>
      <c r="FQN261" s="22"/>
      <c r="FQO261" s="22"/>
      <c r="FQP261" s="22"/>
      <c r="FQQ261" s="22"/>
      <c r="FQR261" s="22"/>
      <c r="FQS261" s="22"/>
      <c r="FQT261" s="22"/>
      <c r="FQU261" s="22"/>
      <c r="FQV261" s="22"/>
      <c r="FQW261" s="22"/>
      <c r="FQX261" s="22"/>
      <c r="FQY261" s="22"/>
      <c r="FQZ261" s="22"/>
      <c r="FRA261" s="22"/>
      <c r="FRB261" s="22"/>
      <c r="FRC261" s="22"/>
      <c r="FRD261" s="22"/>
      <c r="FRE261" s="22"/>
      <c r="FRF261" s="22"/>
      <c r="FRG261" s="22"/>
      <c r="FRH261" s="22"/>
      <c r="FRI261" s="22"/>
      <c r="FRJ261" s="22"/>
      <c r="FRK261" s="22"/>
      <c r="FRL261" s="22"/>
      <c r="FRM261" s="22"/>
      <c r="FRN261" s="22"/>
      <c r="FRO261" s="22"/>
      <c r="FRP261" s="22"/>
      <c r="FRQ261" s="22"/>
      <c r="FRR261" s="22"/>
      <c r="FRS261" s="22"/>
      <c r="FRT261" s="22"/>
      <c r="FRU261" s="22"/>
      <c r="FRV261" s="22"/>
      <c r="FRW261" s="22"/>
      <c r="FRX261" s="22"/>
      <c r="FRY261" s="22"/>
      <c r="FRZ261" s="22"/>
      <c r="FSA261" s="22"/>
      <c r="FSB261" s="22"/>
      <c r="FSC261" s="22"/>
      <c r="FSD261" s="22"/>
      <c r="FSE261" s="22"/>
      <c r="FSF261" s="22"/>
      <c r="FSG261" s="22"/>
      <c r="FSH261" s="22"/>
      <c r="FSI261" s="22"/>
      <c r="FSJ261" s="22"/>
      <c r="FSK261" s="22"/>
      <c r="FSL261" s="22"/>
      <c r="FSM261" s="22"/>
      <c r="FSN261" s="22"/>
      <c r="FSO261" s="22"/>
      <c r="FSP261" s="22"/>
      <c r="FSQ261" s="22"/>
      <c r="FSR261" s="22"/>
      <c r="FSS261" s="22"/>
      <c r="FST261" s="22"/>
      <c r="FSU261" s="22"/>
      <c r="FSV261" s="22"/>
      <c r="FSW261" s="22"/>
      <c r="FSX261" s="22"/>
      <c r="FSY261" s="22"/>
      <c r="FSZ261" s="22"/>
      <c r="FTA261" s="22"/>
      <c r="FTB261" s="22"/>
      <c r="FTC261" s="22"/>
      <c r="FTD261" s="22"/>
      <c r="FTE261" s="22"/>
      <c r="FTF261" s="22"/>
      <c r="FTG261" s="22"/>
      <c r="FTH261" s="22"/>
      <c r="FTI261" s="22"/>
      <c r="FTJ261" s="22"/>
      <c r="FTK261" s="22"/>
      <c r="FTL261" s="22"/>
      <c r="FTM261" s="22"/>
      <c r="FTN261" s="22"/>
      <c r="FTO261" s="22"/>
      <c r="FTP261" s="22"/>
      <c r="FTQ261" s="22"/>
      <c r="FTR261" s="22"/>
      <c r="FTS261" s="22"/>
      <c r="FTT261" s="22"/>
      <c r="FTU261" s="22"/>
      <c r="FTV261" s="22"/>
      <c r="FTW261" s="22"/>
      <c r="FTX261" s="22"/>
      <c r="FTY261" s="22"/>
      <c r="FTZ261" s="22"/>
      <c r="FUA261" s="22"/>
      <c r="FUB261" s="22"/>
      <c r="FUC261" s="22"/>
      <c r="FUD261" s="22"/>
      <c r="FUE261" s="22"/>
      <c r="FUF261" s="22"/>
      <c r="FUG261" s="22"/>
      <c r="FUH261" s="22"/>
      <c r="FUI261" s="22"/>
      <c r="FUJ261" s="22"/>
      <c r="FUK261" s="22"/>
      <c r="FUL261" s="22"/>
      <c r="FUM261" s="22"/>
      <c r="FUN261" s="22"/>
      <c r="FUO261" s="22"/>
      <c r="FUP261" s="22"/>
      <c r="FUQ261" s="22"/>
      <c r="FUR261" s="22"/>
      <c r="FUS261" s="22"/>
      <c r="FUT261" s="22"/>
      <c r="FUU261" s="22"/>
      <c r="FUV261" s="22"/>
      <c r="FUW261" s="22"/>
      <c r="FUX261" s="22"/>
      <c r="FUY261" s="22"/>
      <c r="FUZ261" s="22"/>
      <c r="FVA261" s="22"/>
      <c r="FVB261" s="22"/>
      <c r="FVC261" s="22"/>
      <c r="FVD261" s="22"/>
      <c r="FVE261" s="22"/>
      <c r="FVF261" s="22"/>
      <c r="FVG261" s="22"/>
      <c r="FVH261" s="22"/>
      <c r="FVI261" s="22"/>
      <c r="FVJ261" s="22"/>
      <c r="FVK261" s="22"/>
      <c r="FVL261" s="22"/>
      <c r="FVM261" s="22"/>
      <c r="FVN261" s="22"/>
      <c r="FVO261" s="22"/>
      <c r="FVP261" s="22"/>
      <c r="FVQ261" s="22"/>
      <c r="FVR261" s="22"/>
      <c r="FVS261" s="22"/>
      <c r="FVT261" s="22"/>
      <c r="FVU261" s="22"/>
      <c r="FVV261" s="22"/>
      <c r="FVW261" s="22"/>
      <c r="FVX261" s="22"/>
      <c r="FVY261" s="22"/>
      <c r="FVZ261" s="22"/>
      <c r="FWA261" s="22"/>
      <c r="FWB261" s="22"/>
      <c r="FWC261" s="22"/>
      <c r="FWD261" s="22"/>
      <c r="FWE261" s="22"/>
      <c r="FWF261" s="22"/>
      <c r="FWG261" s="22"/>
      <c r="FWH261" s="22"/>
      <c r="FWI261" s="22"/>
      <c r="FWJ261" s="22"/>
      <c r="FWK261" s="22"/>
      <c r="FWL261" s="22"/>
      <c r="FWM261" s="22"/>
      <c r="FWN261" s="22"/>
      <c r="FWO261" s="22"/>
      <c r="FWP261" s="22"/>
      <c r="FWQ261" s="22"/>
      <c r="FWR261" s="22"/>
      <c r="FWS261" s="22"/>
      <c r="FWT261" s="22"/>
      <c r="FWU261" s="22"/>
      <c r="FWV261" s="22"/>
      <c r="FWW261" s="22"/>
      <c r="FWX261" s="22"/>
      <c r="FWY261" s="22"/>
      <c r="FWZ261" s="22"/>
      <c r="FXA261" s="22"/>
      <c r="FXB261" s="22"/>
      <c r="FXC261" s="22"/>
      <c r="FXD261" s="22"/>
      <c r="FXE261" s="22"/>
      <c r="FXF261" s="22"/>
      <c r="FXG261" s="22"/>
      <c r="FXH261" s="22"/>
      <c r="FXI261" s="22"/>
      <c r="FXJ261" s="22"/>
      <c r="FXK261" s="22"/>
      <c r="FXL261" s="22"/>
      <c r="FXM261" s="22"/>
      <c r="FXN261" s="22"/>
      <c r="FXO261" s="22"/>
      <c r="FXP261" s="22"/>
      <c r="FXQ261" s="22"/>
      <c r="FXR261" s="22"/>
      <c r="FXS261" s="22"/>
      <c r="FXT261" s="22"/>
      <c r="FXU261" s="22"/>
      <c r="FXV261" s="22"/>
      <c r="FXW261" s="22"/>
      <c r="FXX261" s="22"/>
      <c r="FXY261" s="22"/>
      <c r="FXZ261" s="22"/>
      <c r="FYA261" s="22"/>
      <c r="FYB261" s="22"/>
      <c r="FYC261" s="22"/>
      <c r="FYD261" s="22"/>
      <c r="FYE261" s="22"/>
      <c r="FYF261" s="22"/>
      <c r="FYG261" s="22"/>
      <c r="FYH261" s="22"/>
      <c r="FYI261" s="22"/>
      <c r="FYJ261" s="22"/>
      <c r="FYK261" s="22"/>
      <c r="FYL261" s="22"/>
      <c r="FYM261" s="22"/>
      <c r="FYN261" s="22"/>
      <c r="FYO261" s="22"/>
      <c r="FYP261" s="22"/>
      <c r="FYQ261" s="22"/>
      <c r="FYR261" s="22"/>
      <c r="FYS261" s="22"/>
      <c r="FYT261" s="22"/>
      <c r="FYU261" s="22"/>
      <c r="FYV261" s="22"/>
      <c r="FYW261" s="22"/>
      <c r="FYX261" s="22"/>
      <c r="FYY261" s="22"/>
      <c r="FYZ261" s="22"/>
      <c r="FZA261" s="22"/>
      <c r="FZB261" s="22"/>
      <c r="FZC261" s="22"/>
      <c r="FZD261" s="22"/>
      <c r="FZE261" s="22"/>
      <c r="FZF261" s="22"/>
      <c r="FZG261" s="22"/>
      <c r="FZH261" s="22"/>
      <c r="FZI261" s="22"/>
      <c r="FZJ261" s="22"/>
      <c r="FZK261" s="22"/>
      <c r="FZL261" s="22"/>
      <c r="FZM261" s="22"/>
      <c r="FZN261" s="22"/>
      <c r="FZO261" s="22"/>
      <c r="FZP261" s="22"/>
      <c r="FZQ261" s="22"/>
      <c r="FZR261" s="22"/>
      <c r="FZS261" s="22"/>
      <c r="FZT261" s="22"/>
      <c r="FZU261" s="22"/>
      <c r="FZV261" s="22"/>
      <c r="FZW261" s="22"/>
      <c r="FZX261" s="22"/>
      <c r="FZY261" s="22"/>
      <c r="FZZ261" s="22"/>
      <c r="GAA261" s="22"/>
      <c r="GAB261" s="22"/>
      <c r="GAC261" s="22"/>
      <c r="GAD261" s="22"/>
      <c r="GAE261" s="22"/>
      <c r="GAF261" s="22"/>
      <c r="GAG261" s="22"/>
      <c r="GAH261" s="22"/>
      <c r="GAI261" s="22"/>
      <c r="GAJ261" s="22"/>
      <c r="GAK261" s="22"/>
      <c r="GAL261" s="22"/>
      <c r="GAM261" s="22"/>
      <c r="GAN261" s="22"/>
      <c r="GAO261" s="22"/>
      <c r="GAP261" s="22"/>
      <c r="GAQ261" s="22"/>
      <c r="GAR261" s="22"/>
      <c r="GAS261" s="22"/>
      <c r="GAT261" s="22"/>
      <c r="GAU261" s="22"/>
      <c r="GAV261" s="22"/>
      <c r="GAW261" s="22"/>
      <c r="GAX261" s="22"/>
      <c r="GAY261" s="22"/>
      <c r="GAZ261" s="22"/>
      <c r="GBA261" s="22"/>
      <c r="GBB261" s="22"/>
      <c r="GBC261" s="22"/>
      <c r="GBD261" s="22"/>
      <c r="GBE261" s="22"/>
      <c r="GBF261" s="22"/>
      <c r="GBG261" s="22"/>
      <c r="GBH261" s="22"/>
      <c r="GBI261" s="22"/>
      <c r="GBJ261" s="22"/>
      <c r="GBK261" s="22"/>
      <c r="GBL261" s="22"/>
      <c r="GBM261" s="22"/>
      <c r="GBN261" s="22"/>
      <c r="GBO261" s="22"/>
      <c r="GBP261" s="22"/>
      <c r="GBQ261" s="22"/>
      <c r="GBR261" s="22"/>
      <c r="GBS261" s="22"/>
      <c r="GBT261" s="22"/>
      <c r="GBU261" s="22"/>
      <c r="GBV261" s="22"/>
      <c r="GBW261" s="22"/>
      <c r="GBX261" s="22"/>
      <c r="GBY261" s="22"/>
      <c r="GBZ261" s="22"/>
      <c r="GCA261" s="22"/>
      <c r="GCB261" s="22"/>
      <c r="GCC261" s="22"/>
      <c r="GCD261" s="22"/>
      <c r="GCE261" s="22"/>
      <c r="GCF261" s="22"/>
      <c r="GCG261" s="22"/>
      <c r="GCH261" s="22"/>
      <c r="GCI261" s="22"/>
      <c r="GCJ261" s="22"/>
      <c r="GCK261" s="22"/>
      <c r="GCL261" s="22"/>
      <c r="GCM261" s="22"/>
      <c r="GCN261" s="22"/>
      <c r="GCO261" s="22"/>
      <c r="GCP261" s="22"/>
      <c r="GCQ261" s="22"/>
      <c r="GCR261" s="22"/>
      <c r="GCS261" s="22"/>
      <c r="GCT261" s="22"/>
      <c r="GCU261" s="22"/>
      <c r="GCV261" s="22"/>
      <c r="GCW261" s="22"/>
      <c r="GCX261" s="22"/>
      <c r="GCY261" s="22"/>
      <c r="GCZ261" s="22"/>
      <c r="GDA261" s="22"/>
      <c r="GDB261" s="22"/>
      <c r="GDC261" s="22"/>
      <c r="GDD261" s="22"/>
      <c r="GDE261" s="22"/>
      <c r="GDF261" s="22"/>
      <c r="GDG261" s="22"/>
      <c r="GDH261" s="22"/>
      <c r="GDI261" s="22"/>
      <c r="GDJ261" s="22"/>
      <c r="GDK261" s="22"/>
      <c r="GDL261" s="22"/>
      <c r="GDM261" s="22"/>
      <c r="GDN261" s="22"/>
      <c r="GDO261" s="22"/>
      <c r="GDP261" s="22"/>
      <c r="GDQ261" s="22"/>
      <c r="GDR261" s="22"/>
      <c r="GDS261" s="22"/>
      <c r="GDT261" s="22"/>
      <c r="GDU261" s="22"/>
      <c r="GDV261" s="22"/>
      <c r="GDW261" s="22"/>
      <c r="GDX261" s="22"/>
      <c r="GDY261" s="22"/>
      <c r="GDZ261" s="22"/>
      <c r="GEA261" s="22"/>
      <c r="GEB261" s="22"/>
      <c r="GEC261" s="22"/>
      <c r="GED261" s="22"/>
      <c r="GEE261" s="22"/>
      <c r="GEF261" s="22"/>
      <c r="GEG261" s="22"/>
      <c r="GEH261" s="22"/>
      <c r="GEI261" s="22"/>
      <c r="GEJ261" s="22"/>
      <c r="GEK261" s="22"/>
      <c r="GEL261" s="22"/>
      <c r="GEM261" s="22"/>
      <c r="GEN261" s="22"/>
      <c r="GEO261" s="22"/>
      <c r="GEP261" s="22"/>
      <c r="GEQ261" s="22"/>
      <c r="GER261" s="22"/>
      <c r="GES261" s="22"/>
      <c r="GET261" s="22"/>
      <c r="GEU261" s="22"/>
      <c r="GEV261" s="22"/>
      <c r="GEW261" s="22"/>
      <c r="GEX261" s="22"/>
      <c r="GEY261" s="22"/>
      <c r="GEZ261" s="22"/>
      <c r="GFA261" s="22"/>
      <c r="GFB261" s="22"/>
      <c r="GFC261" s="22"/>
      <c r="GFD261" s="22"/>
      <c r="GFE261" s="22"/>
      <c r="GFF261" s="22"/>
      <c r="GFG261" s="22"/>
      <c r="GFH261" s="22"/>
      <c r="GFI261" s="22"/>
      <c r="GFJ261" s="22"/>
      <c r="GFK261" s="22"/>
      <c r="GFL261" s="22"/>
      <c r="GFM261" s="22"/>
      <c r="GFN261" s="22"/>
      <c r="GFO261" s="22"/>
      <c r="GFP261" s="22"/>
      <c r="GFQ261" s="22"/>
      <c r="GFR261" s="22"/>
      <c r="GFS261" s="22"/>
      <c r="GFT261" s="22"/>
      <c r="GFU261" s="22"/>
      <c r="GFV261" s="22"/>
      <c r="GFW261" s="22"/>
      <c r="GFX261" s="22"/>
      <c r="GFY261" s="22"/>
      <c r="GFZ261" s="22"/>
      <c r="GGA261" s="22"/>
      <c r="GGB261" s="22"/>
      <c r="GGC261" s="22"/>
      <c r="GGD261" s="22"/>
      <c r="GGE261" s="22"/>
      <c r="GGF261" s="22"/>
      <c r="GGG261" s="22"/>
      <c r="GGH261" s="22"/>
      <c r="GGI261" s="22"/>
      <c r="GGJ261" s="22"/>
      <c r="GGK261" s="22"/>
      <c r="GGL261" s="22"/>
      <c r="GGM261" s="22"/>
      <c r="GGN261" s="22"/>
      <c r="GGO261" s="22"/>
      <c r="GGP261" s="22"/>
      <c r="GGQ261" s="22"/>
      <c r="GGR261" s="22"/>
      <c r="GGS261" s="22"/>
      <c r="GGT261" s="22"/>
      <c r="GGU261" s="22"/>
      <c r="GGV261" s="22"/>
      <c r="GGW261" s="22"/>
      <c r="GGX261" s="22"/>
      <c r="GGY261" s="22"/>
      <c r="GGZ261" s="22"/>
      <c r="GHA261" s="22"/>
      <c r="GHB261" s="22"/>
      <c r="GHC261" s="22"/>
      <c r="GHD261" s="22"/>
      <c r="GHE261" s="22"/>
      <c r="GHF261" s="22"/>
      <c r="GHG261" s="22"/>
      <c r="GHH261" s="22"/>
      <c r="GHI261" s="22"/>
      <c r="GHJ261" s="22"/>
      <c r="GHK261" s="22"/>
      <c r="GHL261" s="22"/>
      <c r="GHM261" s="22"/>
      <c r="GHN261" s="22"/>
      <c r="GHO261" s="22"/>
      <c r="GHP261" s="22"/>
      <c r="GHQ261" s="22"/>
      <c r="GHR261" s="22"/>
      <c r="GHS261" s="22"/>
      <c r="GHT261" s="22"/>
      <c r="GHU261" s="22"/>
      <c r="GHV261" s="22"/>
      <c r="GHW261" s="22"/>
      <c r="GHX261" s="22"/>
      <c r="GHY261" s="22"/>
      <c r="GHZ261" s="22"/>
      <c r="GIA261" s="22"/>
      <c r="GIB261" s="22"/>
      <c r="GIC261" s="22"/>
      <c r="GID261" s="22"/>
      <c r="GIE261" s="22"/>
      <c r="GIF261" s="22"/>
      <c r="GIG261" s="22"/>
      <c r="GIH261" s="22"/>
      <c r="GII261" s="22"/>
      <c r="GIJ261" s="22"/>
      <c r="GIK261" s="22"/>
      <c r="GIL261" s="22"/>
      <c r="GIM261" s="22"/>
      <c r="GIN261" s="22"/>
      <c r="GIO261" s="22"/>
      <c r="GIP261" s="22"/>
      <c r="GIQ261" s="22"/>
      <c r="GIR261" s="22"/>
      <c r="GIS261" s="22"/>
      <c r="GIT261" s="22"/>
      <c r="GIU261" s="22"/>
      <c r="GIV261" s="22"/>
      <c r="GIW261" s="22"/>
      <c r="GIX261" s="22"/>
      <c r="GIY261" s="22"/>
      <c r="GIZ261" s="22"/>
      <c r="GJA261" s="22"/>
      <c r="GJB261" s="22"/>
      <c r="GJC261" s="22"/>
      <c r="GJD261" s="22"/>
      <c r="GJE261" s="22"/>
      <c r="GJF261" s="22"/>
      <c r="GJG261" s="22"/>
      <c r="GJH261" s="22"/>
      <c r="GJI261" s="22"/>
      <c r="GJJ261" s="22"/>
      <c r="GJK261" s="22"/>
      <c r="GJL261" s="22"/>
      <c r="GJM261" s="22"/>
      <c r="GJN261" s="22"/>
      <c r="GJO261" s="22"/>
      <c r="GJP261" s="22"/>
      <c r="GJQ261" s="22"/>
      <c r="GJR261" s="22"/>
      <c r="GJS261" s="22"/>
      <c r="GJT261" s="22"/>
      <c r="GJU261" s="22"/>
      <c r="GJV261" s="22"/>
      <c r="GJW261" s="22"/>
      <c r="GJX261" s="22"/>
      <c r="GJY261" s="22"/>
      <c r="GJZ261" s="22"/>
      <c r="GKA261" s="22"/>
      <c r="GKB261" s="22"/>
      <c r="GKC261" s="22"/>
      <c r="GKD261" s="22"/>
      <c r="GKE261" s="22"/>
      <c r="GKF261" s="22"/>
      <c r="GKG261" s="22"/>
      <c r="GKH261" s="22"/>
      <c r="GKI261" s="22"/>
      <c r="GKJ261" s="22"/>
      <c r="GKK261" s="22"/>
      <c r="GKL261" s="22"/>
      <c r="GKM261" s="22"/>
      <c r="GKN261" s="22"/>
      <c r="GKO261" s="22"/>
      <c r="GKP261" s="22"/>
      <c r="GKQ261" s="22"/>
      <c r="GKR261" s="22"/>
      <c r="GKS261" s="22"/>
      <c r="GKT261" s="22"/>
      <c r="GKU261" s="22"/>
      <c r="GKV261" s="22"/>
      <c r="GKW261" s="22"/>
      <c r="GKX261" s="22"/>
      <c r="GKY261" s="22"/>
      <c r="GKZ261" s="22"/>
      <c r="GLA261" s="22"/>
      <c r="GLB261" s="22"/>
      <c r="GLC261" s="22"/>
      <c r="GLD261" s="22"/>
      <c r="GLE261" s="22"/>
      <c r="GLF261" s="22"/>
      <c r="GLG261" s="22"/>
      <c r="GLH261" s="22"/>
      <c r="GLI261" s="22"/>
      <c r="GLJ261" s="22"/>
      <c r="GLK261" s="22"/>
      <c r="GLL261" s="22"/>
      <c r="GLM261" s="22"/>
      <c r="GLN261" s="22"/>
      <c r="GLO261" s="22"/>
      <c r="GLP261" s="22"/>
      <c r="GLQ261" s="22"/>
      <c r="GLR261" s="22"/>
      <c r="GLS261" s="22"/>
      <c r="GLT261" s="22"/>
      <c r="GLU261" s="22"/>
      <c r="GLV261" s="22"/>
      <c r="GLW261" s="22"/>
      <c r="GLX261" s="22"/>
      <c r="GLY261" s="22"/>
      <c r="GLZ261" s="22"/>
      <c r="GMA261" s="22"/>
      <c r="GMB261" s="22"/>
      <c r="GMC261" s="22"/>
      <c r="GMD261" s="22"/>
      <c r="GME261" s="22"/>
      <c r="GMF261" s="22"/>
      <c r="GMG261" s="22"/>
      <c r="GMH261" s="22"/>
      <c r="GMI261" s="22"/>
      <c r="GMJ261" s="22"/>
      <c r="GMK261" s="22"/>
      <c r="GML261" s="22"/>
      <c r="GMM261" s="22"/>
      <c r="GMN261" s="22"/>
      <c r="GMO261" s="22"/>
      <c r="GMP261" s="22"/>
      <c r="GMQ261" s="22"/>
      <c r="GMR261" s="22"/>
      <c r="GMS261" s="22"/>
      <c r="GMT261" s="22"/>
      <c r="GMU261" s="22"/>
      <c r="GMV261" s="22"/>
      <c r="GMW261" s="22"/>
      <c r="GMX261" s="22"/>
      <c r="GMY261" s="22"/>
      <c r="GMZ261" s="22"/>
      <c r="GNA261" s="22"/>
      <c r="GNB261" s="22"/>
      <c r="GNC261" s="22"/>
      <c r="GND261" s="22"/>
      <c r="GNE261" s="22"/>
      <c r="GNF261" s="22"/>
      <c r="GNG261" s="22"/>
      <c r="GNH261" s="22"/>
      <c r="GNI261" s="22"/>
      <c r="GNJ261" s="22"/>
      <c r="GNK261" s="22"/>
      <c r="GNL261" s="22"/>
      <c r="GNM261" s="22"/>
      <c r="GNN261" s="22"/>
      <c r="GNO261" s="22"/>
      <c r="GNP261" s="22"/>
      <c r="GNQ261" s="22"/>
      <c r="GNR261" s="22"/>
      <c r="GNS261" s="22"/>
      <c r="GNT261" s="22"/>
      <c r="GNU261" s="22"/>
      <c r="GNV261" s="22"/>
      <c r="GNW261" s="22"/>
      <c r="GNX261" s="22"/>
      <c r="GNY261" s="22"/>
      <c r="GNZ261" s="22"/>
      <c r="GOA261" s="22"/>
      <c r="GOB261" s="22"/>
      <c r="GOC261" s="22"/>
      <c r="GOD261" s="22"/>
      <c r="GOE261" s="22"/>
      <c r="GOF261" s="22"/>
      <c r="GOG261" s="22"/>
      <c r="GOH261" s="22"/>
      <c r="GOI261" s="22"/>
      <c r="GOJ261" s="22"/>
      <c r="GOK261" s="22"/>
      <c r="GOL261" s="22"/>
      <c r="GOM261" s="22"/>
      <c r="GON261" s="22"/>
      <c r="GOO261" s="22"/>
      <c r="GOP261" s="22"/>
      <c r="GOQ261" s="22"/>
      <c r="GOR261" s="22"/>
      <c r="GOS261" s="22"/>
      <c r="GOT261" s="22"/>
      <c r="GOU261" s="22"/>
      <c r="GOV261" s="22"/>
      <c r="GOW261" s="22"/>
      <c r="GOX261" s="22"/>
      <c r="GOY261" s="22"/>
      <c r="GOZ261" s="22"/>
      <c r="GPA261" s="22"/>
      <c r="GPB261" s="22"/>
      <c r="GPC261" s="22"/>
      <c r="GPD261" s="22"/>
      <c r="GPE261" s="22"/>
      <c r="GPF261" s="22"/>
      <c r="GPG261" s="22"/>
      <c r="GPH261" s="22"/>
      <c r="GPI261" s="22"/>
      <c r="GPJ261" s="22"/>
      <c r="GPK261" s="22"/>
      <c r="GPL261" s="22"/>
      <c r="GPM261" s="22"/>
      <c r="GPN261" s="22"/>
      <c r="GPO261" s="22"/>
      <c r="GPP261" s="22"/>
      <c r="GPQ261" s="22"/>
      <c r="GPR261" s="22"/>
      <c r="GPS261" s="22"/>
      <c r="GPT261" s="22"/>
      <c r="GPU261" s="22"/>
      <c r="GPV261" s="22"/>
      <c r="GPW261" s="22"/>
      <c r="GPX261" s="22"/>
      <c r="GPY261" s="22"/>
      <c r="GPZ261" s="22"/>
      <c r="GQA261" s="22"/>
      <c r="GQB261" s="22"/>
      <c r="GQC261" s="22"/>
      <c r="GQD261" s="22"/>
      <c r="GQE261" s="22"/>
      <c r="GQF261" s="22"/>
      <c r="GQG261" s="22"/>
      <c r="GQH261" s="22"/>
      <c r="GQI261" s="22"/>
      <c r="GQJ261" s="22"/>
      <c r="GQK261" s="22"/>
      <c r="GQL261" s="22"/>
      <c r="GQM261" s="22"/>
      <c r="GQN261" s="22"/>
      <c r="GQO261" s="22"/>
      <c r="GQP261" s="22"/>
      <c r="GQQ261" s="22"/>
      <c r="GQR261" s="22"/>
      <c r="GQS261" s="22"/>
      <c r="GQT261" s="22"/>
      <c r="GQU261" s="22"/>
      <c r="GQV261" s="22"/>
      <c r="GQW261" s="22"/>
      <c r="GQX261" s="22"/>
      <c r="GQY261" s="22"/>
      <c r="GQZ261" s="22"/>
      <c r="GRA261" s="22"/>
      <c r="GRB261" s="22"/>
      <c r="GRC261" s="22"/>
      <c r="GRD261" s="22"/>
      <c r="GRE261" s="22"/>
      <c r="GRF261" s="22"/>
      <c r="GRG261" s="22"/>
      <c r="GRH261" s="22"/>
      <c r="GRI261" s="22"/>
      <c r="GRJ261" s="22"/>
      <c r="GRK261" s="22"/>
      <c r="GRL261" s="22"/>
      <c r="GRM261" s="22"/>
      <c r="GRN261" s="22"/>
      <c r="GRO261" s="22"/>
      <c r="GRP261" s="22"/>
      <c r="GRQ261" s="22"/>
      <c r="GRR261" s="22"/>
      <c r="GRS261" s="22"/>
      <c r="GRT261" s="22"/>
      <c r="GRU261" s="22"/>
      <c r="GRV261" s="22"/>
      <c r="GRW261" s="22"/>
      <c r="GRX261" s="22"/>
      <c r="GRY261" s="22"/>
      <c r="GRZ261" s="22"/>
      <c r="GSA261" s="22"/>
      <c r="GSB261" s="22"/>
      <c r="GSC261" s="22"/>
      <c r="GSD261" s="22"/>
      <c r="GSE261" s="22"/>
      <c r="GSF261" s="22"/>
      <c r="GSG261" s="22"/>
      <c r="GSH261" s="22"/>
      <c r="GSI261" s="22"/>
      <c r="GSJ261" s="22"/>
      <c r="GSK261" s="22"/>
      <c r="GSL261" s="22"/>
      <c r="GSM261" s="22"/>
      <c r="GSN261" s="22"/>
      <c r="GSO261" s="22"/>
      <c r="GSP261" s="22"/>
      <c r="GSQ261" s="22"/>
      <c r="GSR261" s="22"/>
      <c r="GSS261" s="22"/>
      <c r="GST261" s="22"/>
      <c r="GSU261" s="22"/>
      <c r="GSV261" s="22"/>
      <c r="GSW261" s="22"/>
      <c r="GSX261" s="22"/>
      <c r="GSY261" s="22"/>
      <c r="GSZ261" s="22"/>
      <c r="GTA261" s="22"/>
      <c r="GTB261" s="22"/>
      <c r="GTC261" s="22"/>
      <c r="GTD261" s="22"/>
      <c r="GTE261" s="22"/>
      <c r="GTF261" s="22"/>
      <c r="GTG261" s="22"/>
      <c r="GTH261" s="22"/>
      <c r="GTI261" s="22"/>
      <c r="GTJ261" s="22"/>
      <c r="GTK261" s="22"/>
      <c r="GTL261" s="22"/>
      <c r="GTM261" s="22"/>
      <c r="GTN261" s="22"/>
      <c r="GTO261" s="22"/>
      <c r="GTP261" s="22"/>
      <c r="GTQ261" s="22"/>
      <c r="GTR261" s="22"/>
      <c r="GTS261" s="22"/>
      <c r="GTT261" s="22"/>
      <c r="GTU261" s="22"/>
      <c r="GTV261" s="22"/>
      <c r="GTW261" s="22"/>
      <c r="GTX261" s="22"/>
      <c r="GTY261" s="22"/>
      <c r="GTZ261" s="22"/>
      <c r="GUA261" s="22"/>
      <c r="GUB261" s="22"/>
      <c r="GUC261" s="22"/>
      <c r="GUD261" s="22"/>
      <c r="GUE261" s="22"/>
      <c r="GUF261" s="22"/>
      <c r="GUG261" s="22"/>
      <c r="GUH261" s="22"/>
      <c r="GUI261" s="22"/>
      <c r="GUJ261" s="22"/>
      <c r="GUK261" s="22"/>
      <c r="GUL261" s="22"/>
      <c r="GUM261" s="22"/>
      <c r="GUN261" s="22"/>
      <c r="GUO261" s="22"/>
      <c r="GUP261" s="22"/>
      <c r="GUQ261" s="22"/>
      <c r="GUR261" s="22"/>
      <c r="GUS261" s="22"/>
      <c r="GUT261" s="22"/>
      <c r="GUU261" s="22"/>
      <c r="GUV261" s="22"/>
      <c r="GUW261" s="22"/>
      <c r="GUX261" s="22"/>
      <c r="GUY261" s="22"/>
      <c r="GUZ261" s="22"/>
      <c r="GVA261" s="22"/>
      <c r="GVB261" s="22"/>
      <c r="GVC261" s="22"/>
      <c r="GVD261" s="22"/>
      <c r="GVE261" s="22"/>
      <c r="GVF261" s="22"/>
      <c r="GVG261" s="22"/>
      <c r="GVH261" s="22"/>
      <c r="GVI261" s="22"/>
      <c r="GVJ261" s="22"/>
      <c r="GVK261" s="22"/>
      <c r="GVL261" s="22"/>
      <c r="GVM261" s="22"/>
      <c r="GVN261" s="22"/>
      <c r="GVO261" s="22"/>
      <c r="GVP261" s="22"/>
      <c r="GVQ261" s="22"/>
      <c r="GVR261" s="22"/>
      <c r="GVS261" s="22"/>
      <c r="GVT261" s="22"/>
      <c r="GVU261" s="22"/>
      <c r="GVV261" s="22"/>
      <c r="GVW261" s="22"/>
      <c r="GVX261" s="22"/>
      <c r="GVY261" s="22"/>
      <c r="GVZ261" s="22"/>
      <c r="GWA261" s="22"/>
      <c r="GWB261" s="22"/>
      <c r="GWC261" s="22"/>
      <c r="GWD261" s="22"/>
      <c r="GWE261" s="22"/>
      <c r="GWF261" s="22"/>
      <c r="GWG261" s="22"/>
      <c r="GWH261" s="22"/>
      <c r="GWI261" s="22"/>
      <c r="GWJ261" s="22"/>
      <c r="GWK261" s="22"/>
      <c r="GWL261" s="22"/>
      <c r="GWM261" s="22"/>
      <c r="GWN261" s="22"/>
      <c r="GWO261" s="22"/>
      <c r="GWP261" s="22"/>
      <c r="GWQ261" s="22"/>
      <c r="GWR261" s="22"/>
      <c r="GWS261" s="22"/>
      <c r="GWT261" s="22"/>
      <c r="GWU261" s="22"/>
      <c r="GWV261" s="22"/>
      <c r="GWW261" s="22"/>
      <c r="GWX261" s="22"/>
      <c r="GWY261" s="22"/>
      <c r="GWZ261" s="22"/>
      <c r="GXA261" s="22"/>
      <c r="GXB261" s="22"/>
      <c r="GXC261" s="22"/>
      <c r="GXD261" s="22"/>
      <c r="GXE261" s="22"/>
      <c r="GXF261" s="22"/>
      <c r="GXG261" s="22"/>
      <c r="GXH261" s="22"/>
      <c r="GXI261" s="22"/>
      <c r="GXJ261" s="22"/>
      <c r="GXK261" s="22"/>
      <c r="GXL261" s="22"/>
      <c r="GXM261" s="22"/>
      <c r="GXN261" s="22"/>
      <c r="GXO261" s="22"/>
      <c r="GXP261" s="22"/>
      <c r="GXQ261" s="22"/>
      <c r="GXR261" s="22"/>
      <c r="GXS261" s="22"/>
      <c r="GXT261" s="22"/>
      <c r="GXU261" s="22"/>
      <c r="GXV261" s="22"/>
      <c r="GXW261" s="22"/>
      <c r="GXX261" s="22"/>
      <c r="GXY261" s="22"/>
      <c r="GXZ261" s="22"/>
      <c r="GYA261" s="22"/>
      <c r="GYB261" s="22"/>
      <c r="GYC261" s="22"/>
      <c r="GYD261" s="22"/>
      <c r="GYE261" s="22"/>
      <c r="GYF261" s="22"/>
      <c r="GYG261" s="22"/>
      <c r="GYH261" s="22"/>
      <c r="GYI261" s="22"/>
      <c r="GYJ261" s="22"/>
      <c r="GYK261" s="22"/>
      <c r="GYL261" s="22"/>
      <c r="GYM261" s="22"/>
      <c r="GYN261" s="22"/>
      <c r="GYO261" s="22"/>
      <c r="GYP261" s="22"/>
      <c r="GYQ261" s="22"/>
      <c r="GYR261" s="22"/>
      <c r="GYS261" s="22"/>
      <c r="GYT261" s="22"/>
      <c r="GYU261" s="22"/>
      <c r="GYV261" s="22"/>
      <c r="GYW261" s="22"/>
      <c r="GYX261" s="22"/>
      <c r="GYY261" s="22"/>
      <c r="GYZ261" s="22"/>
      <c r="GZA261" s="22"/>
      <c r="GZB261" s="22"/>
      <c r="GZC261" s="22"/>
      <c r="GZD261" s="22"/>
      <c r="GZE261" s="22"/>
      <c r="GZF261" s="22"/>
      <c r="GZG261" s="22"/>
      <c r="GZH261" s="22"/>
      <c r="GZI261" s="22"/>
      <c r="GZJ261" s="22"/>
      <c r="GZK261" s="22"/>
      <c r="GZL261" s="22"/>
      <c r="GZM261" s="22"/>
      <c r="GZN261" s="22"/>
      <c r="GZO261" s="22"/>
      <c r="GZP261" s="22"/>
      <c r="GZQ261" s="22"/>
      <c r="GZR261" s="22"/>
      <c r="GZS261" s="22"/>
      <c r="GZT261" s="22"/>
      <c r="GZU261" s="22"/>
      <c r="GZV261" s="22"/>
      <c r="GZW261" s="22"/>
      <c r="GZX261" s="22"/>
      <c r="GZY261" s="22"/>
      <c r="GZZ261" s="22"/>
      <c r="HAA261" s="22"/>
      <c r="HAB261" s="22"/>
      <c r="HAC261" s="22"/>
      <c r="HAD261" s="22"/>
      <c r="HAE261" s="22"/>
      <c r="HAF261" s="22"/>
      <c r="HAG261" s="22"/>
      <c r="HAH261" s="22"/>
      <c r="HAI261" s="22"/>
      <c r="HAJ261" s="22"/>
      <c r="HAK261" s="22"/>
      <c r="HAL261" s="22"/>
      <c r="HAM261" s="22"/>
      <c r="HAN261" s="22"/>
      <c r="HAO261" s="22"/>
      <c r="HAP261" s="22"/>
      <c r="HAQ261" s="22"/>
      <c r="HAR261" s="22"/>
      <c r="HAS261" s="22"/>
      <c r="HAT261" s="22"/>
      <c r="HAU261" s="22"/>
      <c r="HAV261" s="22"/>
      <c r="HAW261" s="22"/>
      <c r="HAX261" s="22"/>
      <c r="HAY261" s="22"/>
      <c r="HAZ261" s="22"/>
      <c r="HBA261" s="22"/>
      <c r="HBB261" s="22"/>
      <c r="HBC261" s="22"/>
      <c r="HBD261" s="22"/>
      <c r="HBE261" s="22"/>
      <c r="HBF261" s="22"/>
      <c r="HBG261" s="22"/>
      <c r="HBH261" s="22"/>
      <c r="HBI261" s="22"/>
      <c r="HBJ261" s="22"/>
      <c r="HBK261" s="22"/>
      <c r="HBL261" s="22"/>
      <c r="HBM261" s="22"/>
      <c r="HBN261" s="22"/>
      <c r="HBO261" s="22"/>
      <c r="HBP261" s="22"/>
      <c r="HBQ261" s="22"/>
      <c r="HBR261" s="22"/>
      <c r="HBS261" s="22"/>
      <c r="HBT261" s="22"/>
      <c r="HBU261" s="22"/>
      <c r="HBV261" s="22"/>
      <c r="HBW261" s="22"/>
      <c r="HBX261" s="22"/>
      <c r="HBY261" s="22"/>
      <c r="HBZ261" s="22"/>
      <c r="HCA261" s="22"/>
      <c r="HCB261" s="22"/>
      <c r="HCC261" s="22"/>
      <c r="HCD261" s="22"/>
      <c r="HCE261" s="22"/>
      <c r="HCF261" s="22"/>
      <c r="HCG261" s="22"/>
      <c r="HCH261" s="22"/>
      <c r="HCI261" s="22"/>
      <c r="HCJ261" s="22"/>
      <c r="HCK261" s="22"/>
      <c r="HCL261" s="22"/>
      <c r="HCM261" s="22"/>
      <c r="HCN261" s="22"/>
      <c r="HCO261" s="22"/>
      <c r="HCP261" s="22"/>
      <c r="HCQ261" s="22"/>
      <c r="HCR261" s="22"/>
      <c r="HCS261" s="22"/>
      <c r="HCT261" s="22"/>
      <c r="HCU261" s="22"/>
      <c r="HCV261" s="22"/>
      <c r="HCW261" s="22"/>
      <c r="HCX261" s="22"/>
      <c r="HCY261" s="22"/>
      <c r="HCZ261" s="22"/>
      <c r="HDA261" s="22"/>
      <c r="HDB261" s="22"/>
      <c r="HDC261" s="22"/>
      <c r="HDD261" s="22"/>
      <c r="HDE261" s="22"/>
      <c r="HDF261" s="22"/>
      <c r="HDG261" s="22"/>
      <c r="HDH261" s="22"/>
      <c r="HDI261" s="22"/>
      <c r="HDJ261" s="22"/>
      <c r="HDK261" s="22"/>
      <c r="HDL261" s="22"/>
      <c r="HDM261" s="22"/>
      <c r="HDN261" s="22"/>
      <c r="HDO261" s="22"/>
      <c r="HDP261" s="22"/>
      <c r="HDQ261" s="22"/>
      <c r="HDR261" s="22"/>
      <c r="HDS261" s="22"/>
      <c r="HDT261" s="22"/>
      <c r="HDU261" s="22"/>
      <c r="HDV261" s="22"/>
      <c r="HDW261" s="22"/>
      <c r="HDX261" s="22"/>
      <c r="HDY261" s="22"/>
      <c r="HDZ261" s="22"/>
      <c r="HEA261" s="22"/>
      <c r="HEB261" s="22"/>
      <c r="HEC261" s="22"/>
      <c r="HED261" s="22"/>
      <c r="HEE261" s="22"/>
      <c r="HEF261" s="22"/>
      <c r="HEG261" s="22"/>
      <c r="HEH261" s="22"/>
      <c r="HEI261" s="22"/>
      <c r="HEJ261" s="22"/>
      <c r="HEK261" s="22"/>
      <c r="HEL261" s="22"/>
      <c r="HEM261" s="22"/>
      <c r="HEN261" s="22"/>
      <c r="HEO261" s="22"/>
      <c r="HEP261" s="22"/>
      <c r="HEQ261" s="22"/>
      <c r="HER261" s="22"/>
      <c r="HES261" s="22"/>
      <c r="HET261" s="22"/>
      <c r="HEU261" s="22"/>
      <c r="HEV261" s="22"/>
      <c r="HEW261" s="22"/>
      <c r="HEX261" s="22"/>
      <c r="HEY261" s="22"/>
      <c r="HEZ261" s="22"/>
      <c r="HFA261" s="22"/>
      <c r="HFB261" s="22"/>
      <c r="HFC261" s="22"/>
      <c r="HFD261" s="22"/>
      <c r="HFE261" s="22"/>
      <c r="HFF261" s="22"/>
      <c r="HFG261" s="22"/>
      <c r="HFH261" s="22"/>
      <c r="HFI261" s="22"/>
      <c r="HFJ261" s="22"/>
      <c r="HFK261" s="22"/>
      <c r="HFL261" s="22"/>
      <c r="HFM261" s="22"/>
      <c r="HFN261" s="22"/>
      <c r="HFO261" s="22"/>
      <c r="HFP261" s="22"/>
      <c r="HFQ261" s="22"/>
      <c r="HFR261" s="22"/>
      <c r="HFS261" s="22"/>
      <c r="HFT261" s="22"/>
      <c r="HFU261" s="22"/>
      <c r="HFV261" s="22"/>
      <c r="HFW261" s="22"/>
      <c r="HFX261" s="22"/>
      <c r="HFY261" s="22"/>
      <c r="HFZ261" s="22"/>
      <c r="HGA261" s="22"/>
      <c r="HGB261" s="22"/>
      <c r="HGC261" s="22"/>
      <c r="HGD261" s="22"/>
      <c r="HGE261" s="22"/>
      <c r="HGF261" s="22"/>
      <c r="HGG261" s="22"/>
      <c r="HGH261" s="22"/>
      <c r="HGI261" s="22"/>
      <c r="HGJ261" s="22"/>
      <c r="HGK261" s="22"/>
      <c r="HGL261" s="22"/>
      <c r="HGM261" s="22"/>
      <c r="HGN261" s="22"/>
      <c r="HGO261" s="22"/>
      <c r="HGP261" s="22"/>
      <c r="HGQ261" s="22"/>
      <c r="HGR261" s="22"/>
      <c r="HGS261" s="22"/>
      <c r="HGT261" s="22"/>
      <c r="HGU261" s="22"/>
      <c r="HGV261" s="22"/>
      <c r="HGW261" s="22"/>
      <c r="HGX261" s="22"/>
      <c r="HGY261" s="22"/>
      <c r="HGZ261" s="22"/>
      <c r="HHA261" s="22"/>
      <c r="HHB261" s="22"/>
      <c r="HHC261" s="22"/>
      <c r="HHD261" s="22"/>
      <c r="HHE261" s="22"/>
      <c r="HHF261" s="22"/>
      <c r="HHG261" s="22"/>
      <c r="HHH261" s="22"/>
      <c r="HHI261" s="22"/>
      <c r="HHJ261" s="22"/>
      <c r="HHK261" s="22"/>
      <c r="HHL261" s="22"/>
      <c r="HHM261" s="22"/>
      <c r="HHN261" s="22"/>
      <c r="HHO261" s="22"/>
      <c r="HHP261" s="22"/>
      <c r="HHQ261" s="22"/>
      <c r="HHR261" s="22"/>
      <c r="HHS261" s="22"/>
      <c r="HHT261" s="22"/>
      <c r="HHU261" s="22"/>
      <c r="HHV261" s="22"/>
      <c r="HHW261" s="22"/>
      <c r="HHX261" s="22"/>
      <c r="HHY261" s="22"/>
      <c r="HHZ261" s="22"/>
      <c r="HIA261" s="22"/>
      <c r="HIB261" s="22"/>
      <c r="HIC261" s="22"/>
      <c r="HID261" s="22"/>
      <c r="HIE261" s="22"/>
      <c r="HIF261" s="22"/>
      <c r="HIG261" s="22"/>
      <c r="HIH261" s="22"/>
      <c r="HII261" s="22"/>
      <c r="HIJ261" s="22"/>
      <c r="HIK261" s="22"/>
      <c r="HIL261" s="22"/>
      <c r="HIM261" s="22"/>
      <c r="HIN261" s="22"/>
      <c r="HIO261" s="22"/>
      <c r="HIP261" s="22"/>
      <c r="HIQ261" s="22"/>
      <c r="HIR261" s="22"/>
      <c r="HIS261" s="22"/>
      <c r="HIT261" s="22"/>
      <c r="HIU261" s="22"/>
      <c r="HIV261" s="22"/>
      <c r="HIW261" s="22"/>
      <c r="HIX261" s="22"/>
      <c r="HIY261" s="22"/>
      <c r="HIZ261" s="22"/>
      <c r="HJA261" s="22"/>
      <c r="HJB261" s="22"/>
      <c r="HJC261" s="22"/>
      <c r="HJD261" s="22"/>
      <c r="HJE261" s="22"/>
      <c r="HJF261" s="22"/>
      <c r="HJG261" s="22"/>
      <c r="HJH261" s="22"/>
      <c r="HJI261" s="22"/>
      <c r="HJJ261" s="22"/>
      <c r="HJK261" s="22"/>
      <c r="HJL261" s="22"/>
      <c r="HJM261" s="22"/>
      <c r="HJN261" s="22"/>
      <c r="HJO261" s="22"/>
      <c r="HJP261" s="22"/>
      <c r="HJQ261" s="22"/>
      <c r="HJR261" s="22"/>
      <c r="HJS261" s="22"/>
      <c r="HJT261" s="22"/>
      <c r="HJU261" s="22"/>
      <c r="HJV261" s="22"/>
      <c r="HJW261" s="22"/>
      <c r="HJX261" s="22"/>
      <c r="HJY261" s="22"/>
      <c r="HJZ261" s="22"/>
      <c r="HKA261" s="22"/>
      <c r="HKB261" s="22"/>
      <c r="HKC261" s="22"/>
      <c r="HKD261" s="22"/>
      <c r="HKE261" s="22"/>
      <c r="HKF261" s="22"/>
      <c r="HKG261" s="22"/>
      <c r="HKH261" s="22"/>
      <c r="HKI261" s="22"/>
      <c r="HKJ261" s="22"/>
      <c r="HKK261" s="22"/>
      <c r="HKL261" s="22"/>
      <c r="HKM261" s="22"/>
      <c r="HKN261" s="22"/>
      <c r="HKO261" s="22"/>
      <c r="HKP261" s="22"/>
      <c r="HKQ261" s="22"/>
      <c r="HKR261" s="22"/>
      <c r="HKS261" s="22"/>
      <c r="HKT261" s="22"/>
      <c r="HKU261" s="22"/>
      <c r="HKV261" s="22"/>
      <c r="HKW261" s="22"/>
      <c r="HKX261" s="22"/>
      <c r="HKY261" s="22"/>
      <c r="HKZ261" s="22"/>
      <c r="HLA261" s="22"/>
      <c r="HLB261" s="22"/>
      <c r="HLC261" s="22"/>
      <c r="HLD261" s="22"/>
      <c r="HLE261" s="22"/>
      <c r="HLF261" s="22"/>
      <c r="HLG261" s="22"/>
      <c r="HLH261" s="22"/>
      <c r="HLI261" s="22"/>
      <c r="HLJ261" s="22"/>
      <c r="HLK261" s="22"/>
      <c r="HLL261" s="22"/>
      <c r="HLM261" s="22"/>
      <c r="HLN261" s="22"/>
      <c r="HLO261" s="22"/>
      <c r="HLP261" s="22"/>
      <c r="HLQ261" s="22"/>
      <c r="HLR261" s="22"/>
      <c r="HLS261" s="22"/>
      <c r="HLT261" s="22"/>
      <c r="HLU261" s="22"/>
      <c r="HLV261" s="22"/>
      <c r="HLW261" s="22"/>
      <c r="HLX261" s="22"/>
      <c r="HLY261" s="22"/>
      <c r="HLZ261" s="22"/>
      <c r="HMA261" s="22"/>
      <c r="HMB261" s="22"/>
      <c r="HMC261" s="22"/>
      <c r="HMD261" s="22"/>
      <c r="HME261" s="22"/>
      <c r="HMF261" s="22"/>
      <c r="HMG261" s="22"/>
      <c r="HMH261" s="22"/>
      <c r="HMI261" s="22"/>
      <c r="HMJ261" s="22"/>
      <c r="HMK261" s="22"/>
      <c r="HML261" s="22"/>
      <c r="HMM261" s="22"/>
      <c r="HMN261" s="22"/>
      <c r="HMO261" s="22"/>
      <c r="HMP261" s="22"/>
      <c r="HMQ261" s="22"/>
      <c r="HMR261" s="22"/>
      <c r="HMS261" s="22"/>
      <c r="HMT261" s="22"/>
      <c r="HMU261" s="22"/>
      <c r="HMV261" s="22"/>
      <c r="HMW261" s="22"/>
      <c r="HMX261" s="22"/>
      <c r="HMY261" s="22"/>
      <c r="HMZ261" s="22"/>
      <c r="HNA261" s="22"/>
      <c r="HNB261" s="22"/>
      <c r="HNC261" s="22"/>
      <c r="HND261" s="22"/>
      <c r="HNE261" s="22"/>
      <c r="HNF261" s="22"/>
      <c r="HNG261" s="22"/>
      <c r="HNH261" s="22"/>
      <c r="HNI261" s="22"/>
      <c r="HNJ261" s="22"/>
      <c r="HNK261" s="22"/>
      <c r="HNL261" s="22"/>
      <c r="HNM261" s="22"/>
      <c r="HNN261" s="22"/>
      <c r="HNO261" s="22"/>
      <c r="HNP261" s="22"/>
      <c r="HNQ261" s="22"/>
      <c r="HNR261" s="22"/>
      <c r="HNS261" s="22"/>
      <c r="HNT261" s="22"/>
      <c r="HNU261" s="22"/>
      <c r="HNV261" s="22"/>
      <c r="HNW261" s="22"/>
      <c r="HNX261" s="22"/>
      <c r="HNY261" s="22"/>
      <c r="HNZ261" s="22"/>
      <c r="HOA261" s="22"/>
      <c r="HOB261" s="22"/>
      <c r="HOC261" s="22"/>
      <c r="HOD261" s="22"/>
      <c r="HOE261" s="22"/>
      <c r="HOF261" s="22"/>
      <c r="HOG261" s="22"/>
      <c r="HOH261" s="22"/>
      <c r="HOI261" s="22"/>
      <c r="HOJ261" s="22"/>
      <c r="HOK261" s="22"/>
      <c r="HOL261" s="22"/>
      <c r="HOM261" s="22"/>
      <c r="HON261" s="22"/>
      <c r="HOO261" s="22"/>
      <c r="HOP261" s="22"/>
      <c r="HOQ261" s="22"/>
      <c r="HOR261" s="22"/>
      <c r="HOS261" s="22"/>
      <c r="HOT261" s="22"/>
      <c r="HOU261" s="22"/>
      <c r="HOV261" s="22"/>
      <c r="HOW261" s="22"/>
      <c r="HOX261" s="22"/>
      <c r="HOY261" s="22"/>
      <c r="HOZ261" s="22"/>
      <c r="HPA261" s="22"/>
      <c r="HPB261" s="22"/>
      <c r="HPC261" s="22"/>
      <c r="HPD261" s="22"/>
      <c r="HPE261" s="22"/>
      <c r="HPF261" s="22"/>
      <c r="HPG261" s="22"/>
      <c r="HPH261" s="22"/>
      <c r="HPI261" s="22"/>
      <c r="HPJ261" s="22"/>
      <c r="HPK261" s="22"/>
      <c r="HPL261" s="22"/>
      <c r="HPM261" s="22"/>
      <c r="HPN261" s="22"/>
      <c r="HPO261" s="22"/>
      <c r="HPP261" s="22"/>
      <c r="HPQ261" s="22"/>
      <c r="HPR261" s="22"/>
      <c r="HPS261" s="22"/>
      <c r="HPT261" s="22"/>
      <c r="HPU261" s="22"/>
      <c r="HPV261" s="22"/>
      <c r="HPW261" s="22"/>
      <c r="HPX261" s="22"/>
      <c r="HPY261" s="22"/>
      <c r="HPZ261" s="22"/>
      <c r="HQA261" s="22"/>
      <c r="HQB261" s="22"/>
      <c r="HQC261" s="22"/>
      <c r="HQD261" s="22"/>
      <c r="HQE261" s="22"/>
      <c r="HQF261" s="22"/>
      <c r="HQG261" s="22"/>
      <c r="HQH261" s="22"/>
      <c r="HQI261" s="22"/>
      <c r="HQJ261" s="22"/>
      <c r="HQK261" s="22"/>
      <c r="HQL261" s="22"/>
      <c r="HQM261" s="22"/>
      <c r="HQN261" s="22"/>
      <c r="HQO261" s="22"/>
      <c r="HQP261" s="22"/>
      <c r="HQQ261" s="22"/>
      <c r="HQR261" s="22"/>
      <c r="HQS261" s="22"/>
      <c r="HQT261" s="22"/>
      <c r="HQU261" s="22"/>
      <c r="HQV261" s="22"/>
      <c r="HQW261" s="22"/>
      <c r="HQX261" s="22"/>
      <c r="HQY261" s="22"/>
      <c r="HQZ261" s="22"/>
      <c r="HRA261" s="22"/>
      <c r="HRB261" s="22"/>
      <c r="HRC261" s="22"/>
      <c r="HRD261" s="22"/>
      <c r="HRE261" s="22"/>
      <c r="HRF261" s="22"/>
      <c r="HRG261" s="22"/>
      <c r="HRH261" s="22"/>
      <c r="HRI261" s="22"/>
      <c r="HRJ261" s="22"/>
      <c r="HRK261" s="22"/>
      <c r="HRL261" s="22"/>
      <c r="HRM261" s="22"/>
      <c r="HRN261" s="22"/>
      <c r="HRO261" s="22"/>
      <c r="HRP261" s="22"/>
      <c r="HRQ261" s="22"/>
      <c r="HRR261" s="22"/>
      <c r="HRS261" s="22"/>
      <c r="HRT261" s="22"/>
      <c r="HRU261" s="22"/>
      <c r="HRV261" s="22"/>
      <c r="HRW261" s="22"/>
      <c r="HRX261" s="22"/>
      <c r="HRY261" s="22"/>
      <c r="HRZ261" s="22"/>
      <c r="HSA261" s="22"/>
      <c r="HSB261" s="22"/>
      <c r="HSC261" s="22"/>
      <c r="HSD261" s="22"/>
      <c r="HSE261" s="22"/>
      <c r="HSF261" s="22"/>
      <c r="HSG261" s="22"/>
      <c r="HSH261" s="22"/>
      <c r="HSI261" s="22"/>
      <c r="HSJ261" s="22"/>
      <c r="HSK261" s="22"/>
      <c r="HSL261" s="22"/>
      <c r="HSM261" s="22"/>
      <c r="HSN261" s="22"/>
      <c r="HSO261" s="22"/>
      <c r="HSP261" s="22"/>
      <c r="HSQ261" s="22"/>
      <c r="HSR261" s="22"/>
      <c r="HSS261" s="22"/>
      <c r="HST261" s="22"/>
      <c r="HSU261" s="22"/>
      <c r="HSV261" s="22"/>
      <c r="HSW261" s="22"/>
      <c r="HSX261" s="22"/>
      <c r="HSY261" s="22"/>
      <c r="HSZ261" s="22"/>
      <c r="HTA261" s="22"/>
      <c r="HTB261" s="22"/>
      <c r="HTC261" s="22"/>
      <c r="HTD261" s="22"/>
      <c r="HTE261" s="22"/>
      <c r="HTF261" s="22"/>
      <c r="HTG261" s="22"/>
      <c r="HTH261" s="22"/>
      <c r="HTI261" s="22"/>
      <c r="HTJ261" s="22"/>
      <c r="HTK261" s="22"/>
      <c r="HTL261" s="22"/>
      <c r="HTM261" s="22"/>
      <c r="HTN261" s="22"/>
      <c r="HTO261" s="22"/>
      <c r="HTP261" s="22"/>
      <c r="HTQ261" s="22"/>
      <c r="HTR261" s="22"/>
      <c r="HTS261" s="22"/>
      <c r="HTT261" s="22"/>
      <c r="HTU261" s="22"/>
      <c r="HTV261" s="22"/>
      <c r="HTW261" s="22"/>
      <c r="HTX261" s="22"/>
      <c r="HTY261" s="22"/>
      <c r="HTZ261" s="22"/>
      <c r="HUA261" s="22"/>
      <c r="HUB261" s="22"/>
      <c r="HUC261" s="22"/>
      <c r="HUD261" s="22"/>
      <c r="HUE261" s="22"/>
      <c r="HUF261" s="22"/>
      <c r="HUG261" s="22"/>
      <c r="HUH261" s="22"/>
      <c r="HUI261" s="22"/>
      <c r="HUJ261" s="22"/>
      <c r="HUK261" s="22"/>
      <c r="HUL261" s="22"/>
      <c r="HUM261" s="22"/>
      <c r="HUN261" s="22"/>
      <c r="HUO261" s="22"/>
      <c r="HUP261" s="22"/>
      <c r="HUQ261" s="22"/>
      <c r="HUR261" s="22"/>
      <c r="HUS261" s="22"/>
      <c r="HUT261" s="22"/>
      <c r="HUU261" s="22"/>
      <c r="HUV261" s="22"/>
      <c r="HUW261" s="22"/>
      <c r="HUX261" s="22"/>
      <c r="HUY261" s="22"/>
      <c r="HUZ261" s="22"/>
      <c r="HVA261" s="22"/>
      <c r="HVB261" s="22"/>
      <c r="HVC261" s="22"/>
      <c r="HVD261" s="22"/>
      <c r="HVE261" s="22"/>
      <c r="HVF261" s="22"/>
      <c r="HVG261" s="22"/>
      <c r="HVH261" s="22"/>
      <c r="HVI261" s="22"/>
      <c r="HVJ261" s="22"/>
      <c r="HVK261" s="22"/>
      <c r="HVL261" s="22"/>
      <c r="HVM261" s="22"/>
      <c r="HVN261" s="22"/>
      <c r="HVO261" s="22"/>
      <c r="HVP261" s="22"/>
      <c r="HVQ261" s="22"/>
      <c r="HVR261" s="22"/>
      <c r="HVS261" s="22"/>
      <c r="HVT261" s="22"/>
      <c r="HVU261" s="22"/>
      <c r="HVV261" s="22"/>
      <c r="HVW261" s="22"/>
      <c r="HVX261" s="22"/>
      <c r="HVY261" s="22"/>
      <c r="HVZ261" s="22"/>
      <c r="HWA261" s="22"/>
      <c r="HWB261" s="22"/>
      <c r="HWC261" s="22"/>
      <c r="HWD261" s="22"/>
      <c r="HWE261" s="22"/>
      <c r="HWF261" s="22"/>
      <c r="HWG261" s="22"/>
      <c r="HWH261" s="22"/>
      <c r="HWI261" s="22"/>
      <c r="HWJ261" s="22"/>
      <c r="HWK261" s="22"/>
      <c r="HWL261" s="22"/>
      <c r="HWM261" s="22"/>
      <c r="HWN261" s="22"/>
      <c r="HWO261" s="22"/>
      <c r="HWP261" s="22"/>
      <c r="HWQ261" s="22"/>
      <c r="HWR261" s="22"/>
      <c r="HWS261" s="22"/>
      <c r="HWT261" s="22"/>
      <c r="HWU261" s="22"/>
      <c r="HWV261" s="22"/>
      <c r="HWW261" s="22"/>
      <c r="HWX261" s="22"/>
      <c r="HWY261" s="22"/>
      <c r="HWZ261" s="22"/>
      <c r="HXA261" s="22"/>
      <c r="HXB261" s="22"/>
      <c r="HXC261" s="22"/>
      <c r="HXD261" s="22"/>
      <c r="HXE261" s="22"/>
      <c r="HXF261" s="22"/>
      <c r="HXG261" s="22"/>
      <c r="HXH261" s="22"/>
      <c r="HXI261" s="22"/>
      <c r="HXJ261" s="22"/>
      <c r="HXK261" s="22"/>
      <c r="HXL261" s="22"/>
      <c r="HXM261" s="22"/>
      <c r="HXN261" s="22"/>
      <c r="HXO261" s="22"/>
      <c r="HXP261" s="22"/>
      <c r="HXQ261" s="22"/>
      <c r="HXR261" s="22"/>
      <c r="HXS261" s="22"/>
      <c r="HXT261" s="22"/>
      <c r="HXU261" s="22"/>
      <c r="HXV261" s="22"/>
      <c r="HXW261" s="22"/>
      <c r="HXX261" s="22"/>
      <c r="HXY261" s="22"/>
      <c r="HXZ261" s="22"/>
      <c r="HYA261" s="22"/>
      <c r="HYB261" s="22"/>
      <c r="HYC261" s="22"/>
      <c r="HYD261" s="22"/>
      <c r="HYE261" s="22"/>
      <c r="HYF261" s="22"/>
      <c r="HYG261" s="22"/>
      <c r="HYH261" s="22"/>
      <c r="HYI261" s="22"/>
      <c r="HYJ261" s="22"/>
      <c r="HYK261" s="22"/>
      <c r="HYL261" s="22"/>
      <c r="HYM261" s="22"/>
      <c r="HYN261" s="22"/>
      <c r="HYO261" s="22"/>
      <c r="HYP261" s="22"/>
      <c r="HYQ261" s="22"/>
      <c r="HYR261" s="22"/>
      <c r="HYS261" s="22"/>
      <c r="HYT261" s="22"/>
      <c r="HYU261" s="22"/>
      <c r="HYV261" s="22"/>
      <c r="HYW261" s="22"/>
      <c r="HYX261" s="22"/>
      <c r="HYY261" s="22"/>
      <c r="HYZ261" s="22"/>
      <c r="HZA261" s="22"/>
      <c r="HZB261" s="22"/>
      <c r="HZC261" s="22"/>
      <c r="HZD261" s="22"/>
      <c r="HZE261" s="22"/>
      <c r="HZF261" s="22"/>
      <c r="HZG261" s="22"/>
      <c r="HZH261" s="22"/>
      <c r="HZI261" s="22"/>
      <c r="HZJ261" s="22"/>
      <c r="HZK261" s="22"/>
      <c r="HZL261" s="22"/>
      <c r="HZM261" s="22"/>
      <c r="HZN261" s="22"/>
      <c r="HZO261" s="22"/>
      <c r="HZP261" s="22"/>
      <c r="HZQ261" s="22"/>
      <c r="HZR261" s="22"/>
      <c r="HZS261" s="22"/>
      <c r="HZT261" s="22"/>
      <c r="HZU261" s="22"/>
      <c r="HZV261" s="22"/>
      <c r="HZW261" s="22"/>
      <c r="HZX261" s="22"/>
      <c r="HZY261" s="22"/>
      <c r="HZZ261" s="22"/>
      <c r="IAA261" s="22"/>
      <c r="IAB261" s="22"/>
      <c r="IAC261" s="22"/>
      <c r="IAD261" s="22"/>
      <c r="IAE261" s="22"/>
      <c r="IAF261" s="22"/>
      <c r="IAG261" s="22"/>
      <c r="IAH261" s="22"/>
      <c r="IAI261" s="22"/>
      <c r="IAJ261" s="22"/>
      <c r="IAK261" s="22"/>
      <c r="IAL261" s="22"/>
      <c r="IAM261" s="22"/>
      <c r="IAN261" s="22"/>
      <c r="IAO261" s="22"/>
      <c r="IAP261" s="22"/>
      <c r="IAQ261" s="22"/>
      <c r="IAR261" s="22"/>
      <c r="IAS261" s="22"/>
      <c r="IAT261" s="22"/>
      <c r="IAU261" s="22"/>
      <c r="IAV261" s="22"/>
      <c r="IAW261" s="22"/>
      <c r="IAX261" s="22"/>
      <c r="IAY261" s="22"/>
      <c r="IAZ261" s="22"/>
      <c r="IBA261" s="22"/>
      <c r="IBB261" s="22"/>
      <c r="IBC261" s="22"/>
      <c r="IBD261" s="22"/>
      <c r="IBE261" s="22"/>
      <c r="IBF261" s="22"/>
      <c r="IBG261" s="22"/>
      <c r="IBH261" s="22"/>
      <c r="IBI261" s="22"/>
      <c r="IBJ261" s="22"/>
      <c r="IBK261" s="22"/>
      <c r="IBL261" s="22"/>
      <c r="IBM261" s="22"/>
      <c r="IBN261" s="22"/>
      <c r="IBO261" s="22"/>
      <c r="IBP261" s="22"/>
      <c r="IBQ261" s="22"/>
      <c r="IBR261" s="22"/>
      <c r="IBS261" s="22"/>
      <c r="IBT261" s="22"/>
      <c r="IBU261" s="22"/>
      <c r="IBV261" s="22"/>
      <c r="IBW261" s="22"/>
      <c r="IBX261" s="22"/>
      <c r="IBY261" s="22"/>
      <c r="IBZ261" s="22"/>
      <c r="ICA261" s="22"/>
      <c r="ICB261" s="22"/>
      <c r="ICC261" s="22"/>
      <c r="ICD261" s="22"/>
      <c r="ICE261" s="22"/>
      <c r="ICF261" s="22"/>
      <c r="ICG261" s="22"/>
      <c r="ICH261" s="22"/>
      <c r="ICI261" s="22"/>
      <c r="ICJ261" s="22"/>
      <c r="ICK261" s="22"/>
      <c r="ICL261" s="22"/>
      <c r="ICM261" s="22"/>
      <c r="ICN261" s="22"/>
      <c r="ICO261" s="22"/>
      <c r="ICP261" s="22"/>
      <c r="ICQ261" s="22"/>
      <c r="ICR261" s="22"/>
      <c r="ICS261" s="22"/>
      <c r="ICT261" s="22"/>
      <c r="ICU261" s="22"/>
      <c r="ICV261" s="22"/>
      <c r="ICW261" s="22"/>
      <c r="ICX261" s="22"/>
      <c r="ICY261" s="22"/>
      <c r="ICZ261" s="22"/>
      <c r="IDA261" s="22"/>
      <c r="IDB261" s="22"/>
      <c r="IDC261" s="22"/>
      <c r="IDD261" s="22"/>
      <c r="IDE261" s="22"/>
      <c r="IDF261" s="22"/>
      <c r="IDG261" s="22"/>
      <c r="IDH261" s="22"/>
      <c r="IDI261" s="22"/>
      <c r="IDJ261" s="22"/>
      <c r="IDK261" s="22"/>
      <c r="IDL261" s="22"/>
      <c r="IDM261" s="22"/>
      <c r="IDN261" s="22"/>
      <c r="IDO261" s="22"/>
      <c r="IDP261" s="22"/>
      <c r="IDQ261" s="22"/>
      <c r="IDR261" s="22"/>
      <c r="IDS261" s="22"/>
      <c r="IDT261" s="22"/>
      <c r="IDU261" s="22"/>
      <c r="IDV261" s="22"/>
      <c r="IDW261" s="22"/>
      <c r="IDX261" s="22"/>
      <c r="IDY261" s="22"/>
      <c r="IDZ261" s="22"/>
      <c r="IEA261" s="22"/>
      <c r="IEB261" s="22"/>
      <c r="IEC261" s="22"/>
      <c r="IED261" s="22"/>
      <c r="IEE261" s="22"/>
      <c r="IEF261" s="22"/>
      <c r="IEG261" s="22"/>
      <c r="IEH261" s="22"/>
      <c r="IEI261" s="22"/>
      <c r="IEJ261" s="22"/>
      <c r="IEK261" s="22"/>
      <c r="IEL261" s="22"/>
      <c r="IEM261" s="22"/>
      <c r="IEN261" s="22"/>
      <c r="IEO261" s="22"/>
      <c r="IEP261" s="22"/>
      <c r="IEQ261" s="22"/>
      <c r="IER261" s="22"/>
      <c r="IES261" s="22"/>
      <c r="IET261" s="22"/>
      <c r="IEU261" s="22"/>
      <c r="IEV261" s="22"/>
      <c r="IEW261" s="22"/>
      <c r="IEX261" s="22"/>
      <c r="IEY261" s="22"/>
      <c r="IEZ261" s="22"/>
      <c r="IFA261" s="22"/>
      <c r="IFB261" s="22"/>
      <c r="IFC261" s="22"/>
      <c r="IFD261" s="22"/>
      <c r="IFE261" s="22"/>
      <c r="IFF261" s="22"/>
      <c r="IFG261" s="22"/>
      <c r="IFH261" s="22"/>
      <c r="IFI261" s="22"/>
      <c r="IFJ261" s="22"/>
      <c r="IFK261" s="22"/>
      <c r="IFL261" s="22"/>
      <c r="IFM261" s="22"/>
      <c r="IFN261" s="22"/>
      <c r="IFO261" s="22"/>
      <c r="IFP261" s="22"/>
      <c r="IFQ261" s="22"/>
      <c r="IFR261" s="22"/>
      <c r="IFS261" s="22"/>
      <c r="IFT261" s="22"/>
      <c r="IFU261" s="22"/>
      <c r="IFV261" s="22"/>
      <c r="IFW261" s="22"/>
      <c r="IFX261" s="22"/>
      <c r="IFY261" s="22"/>
      <c r="IFZ261" s="22"/>
      <c r="IGA261" s="22"/>
      <c r="IGB261" s="22"/>
      <c r="IGC261" s="22"/>
      <c r="IGD261" s="22"/>
      <c r="IGE261" s="22"/>
      <c r="IGF261" s="22"/>
      <c r="IGG261" s="22"/>
      <c r="IGH261" s="22"/>
      <c r="IGI261" s="22"/>
      <c r="IGJ261" s="22"/>
      <c r="IGK261" s="22"/>
      <c r="IGL261" s="22"/>
      <c r="IGM261" s="22"/>
      <c r="IGN261" s="22"/>
      <c r="IGO261" s="22"/>
      <c r="IGP261" s="22"/>
      <c r="IGQ261" s="22"/>
      <c r="IGR261" s="22"/>
      <c r="IGS261" s="22"/>
      <c r="IGT261" s="22"/>
      <c r="IGU261" s="22"/>
      <c r="IGV261" s="22"/>
      <c r="IGW261" s="22"/>
      <c r="IGX261" s="22"/>
      <c r="IGY261" s="22"/>
      <c r="IGZ261" s="22"/>
      <c r="IHA261" s="22"/>
      <c r="IHB261" s="22"/>
      <c r="IHC261" s="22"/>
      <c r="IHD261" s="22"/>
      <c r="IHE261" s="22"/>
      <c r="IHF261" s="22"/>
      <c r="IHG261" s="22"/>
      <c r="IHH261" s="22"/>
      <c r="IHI261" s="22"/>
      <c r="IHJ261" s="22"/>
      <c r="IHK261" s="22"/>
      <c r="IHL261" s="22"/>
      <c r="IHM261" s="22"/>
      <c r="IHN261" s="22"/>
      <c r="IHO261" s="22"/>
      <c r="IHP261" s="22"/>
      <c r="IHQ261" s="22"/>
      <c r="IHR261" s="22"/>
      <c r="IHS261" s="22"/>
      <c r="IHT261" s="22"/>
      <c r="IHU261" s="22"/>
      <c r="IHV261" s="22"/>
      <c r="IHW261" s="22"/>
      <c r="IHX261" s="22"/>
      <c r="IHY261" s="22"/>
      <c r="IHZ261" s="22"/>
      <c r="IIA261" s="22"/>
      <c r="IIB261" s="22"/>
      <c r="IIC261" s="22"/>
      <c r="IID261" s="22"/>
      <c r="IIE261" s="22"/>
      <c r="IIF261" s="22"/>
      <c r="IIG261" s="22"/>
      <c r="IIH261" s="22"/>
      <c r="III261" s="22"/>
      <c r="IIJ261" s="22"/>
      <c r="IIK261" s="22"/>
      <c r="IIL261" s="22"/>
      <c r="IIM261" s="22"/>
      <c r="IIN261" s="22"/>
      <c r="IIO261" s="22"/>
      <c r="IIP261" s="22"/>
      <c r="IIQ261" s="22"/>
      <c r="IIR261" s="22"/>
      <c r="IIS261" s="22"/>
      <c r="IIT261" s="22"/>
      <c r="IIU261" s="22"/>
      <c r="IIV261" s="22"/>
      <c r="IIW261" s="22"/>
      <c r="IIX261" s="22"/>
      <c r="IIY261" s="22"/>
      <c r="IIZ261" s="22"/>
      <c r="IJA261" s="22"/>
      <c r="IJB261" s="22"/>
      <c r="IJC261" s="22"/>
      <c r="IJD261" s="22"/>
      <c r="IJE261" s="22"/>
      <c r="IJF261" s="22"/>
      <c r="IJG261" s="22"/>
      <c r="IJH261" s="22"/>
      <c r="IJI261" s="22"/>
      <c r="IJJ261" s="22"/>
      <c r="IJK261" s="22"/>
      <c r="IJL261" s="22"/>
      <c r="IJM261" s="22"/>
      <c r="IJN261" s="22"/>
      <c r="IJO261" s="22"/>
      <c r="IJP261" s="22"/>
      <c r="IJQ261" s="22"/>
      <c r="IJR261" s="22"/>
      <c r="IJS261" s="22"/>
      <c r="IJT261" s="22"/>
      <c r="IJU261" s="22"/>
      <c r="IJV261" s="22"/>
      <c r="IJW261" s="22"/>
      <c r="IJX261" s="22"/>
      <c r="IJY261" s="22"/>
      <c r="IJZ261" s="22"/>
      <c r="IKA261" s="22"/>
      <c r="IKB261" s="22"/>
      <c r="IKC261" s="22"/>
      <c r="IKD261" s="22"/>
      <c r="IKE261" s="22"/>
      <c r="IKF261" s="22"/>
      <c r="IKG261" s="22"/>
      <c r="IKH261" s="22"/>
      <c r="IKI261" s="22"/>
      <c r="IKJ261" s="22"/>
      <c r="IKK261" s="22"/>
      <c r="IKL261" s="22"/>
      <c r="IKM261" s="22"/>
      <c r="IKN261" s="22"/>
      <c r="IKO261" s="22"/>
      <c r="IKP261" s="22"/>
      <c r="IKQ261" s="22"/>
      <c r="IKR261" s="22"/>
      <c r="IKS261" s="22"/>
      <c r="IKT261" s="22"/>
      <c r="IKU261" s="22"/>
      <c r="IKV261" s="22"/>
      <c r="IKW261" s="22"/>
      <c r="IKX261" s="22"/>
      <c r="IKY261" s="22"/>
      <c r="IKZ261" s="22"/>
      <c r="ILA261" s="22"/>
      <c r="ILB261" s="22"/>
      <c r="ILC261" s="22"/>
      <c r="ILD261" s="22"/>
      <c r="ILE261" s="22"/>
      <c r="ILF261" s="22"/>
      <c r="ILG261" s="22"/>
      <c r="ILH261" s="22"/>
      <c r="ILI261" s="22"/>
      <c r="ILJ261" s="22"/>
      <c r="ILK261" s="22"/>
      <c r="ILL261" s="22"/>
      <c r="ILM261" s="22"/>
      <c r="ILN261" s="22"/>
      <c r="ILO261" s="22"/>
      <c r="ILP261" s="22"/>
      <c r="ILQ261" s="22"/>
      <c r="ILR261" s="22"/>
      <c r="ILS261" s="22"/>
      <c r="ILT261" s="22"/>
      <c r="ILU261" s="22"/>
      <c r="ILV261" s="22"/>
      <c r="ILW261" s="22"/>
      <c r="ILX261" s="22"/>
      <c r="ILY261" s="22"/>
      <c r="ILZ261" s="22"/>
      <c r="IMA261" s="22"/>
      <c r="IMB261" s="22"/>
      <c r="IMC261" s="22"/>
      <c r="IMD261" s="22"/>
      <c r="IME261" s="22"/>
      <c r="IMF261" s="22"/>
      <c r="IMG261" s="22"/>
      <c r="IMH261" s="22"/>
      <c r="IMI261" s="22"/>
      <c r="IMJ261" s="22"/>
      <c r="IMK261" s="22"/>
      <c r="IML261" s="22"/>
      <c r="IMM261" s="22"/>
      <c r="IMN261" s="22"/>
      <c r="IMO261" s="22"/>
      <c r="IMP261" s="22"/>
      <c r="IMQ261" s="22"/>
      <c r="IMR261" s="22"/>
      <c r="IMS261" s="22"/>
      <c r="IMT261" s="22"/>
      <c r="IMU261" s="22"/>
      <c r="IMV261" s="22"/>
      <c r="IMW261" s="22"/>
      <c r="IMX261" s="22"/>
      <c r="IMY261" s="22"/>
      <c r="IMZ261" s="22"/>
      <c r="INA261" s="22"/>
      <c r="INB261" s="22"/>
      <c r="INC261" s="22"/>
      <c r="IND261" s="22"/>
      <c r="INE261" s="22"/>
      <c r="INF261" s="22"/>
      <c r="ING261" s="22"/>
      <c r="INH261" s="22"/>
      <c r="INI261" s="22"/>
      <c r="INJ261" s="22"/>
      <c r="INK261" s="22"/>
      <c r="INL261" s="22"/>
      <c r="INM261" s="22"/>
      <c r="INN261" s="22"/>
      <c r="INO261" s="22"/>
      <c r="INP261" s="22"/>
      <c r="INQ261" s="22"/>
      <c r="INR261" s="22"/>
      <c r="INS261" s="22"/>
      <c r="INT261" s="22"/>
      <c r="INU261" s="22"/>
      <c r="INV261" s="22"/>
      <c r="INW261" s="22"/>
      <c r="INX261" s="22"/>
      <c r="INY261" s="22"/>
      <c r="INZ261" s="22"/>
      <c r="IOA261" s="22"/>
      <c r="IOB261" s="22"/>
      <c r="IOC261" s="22"/>
      <c r="IOD261" s="22"/>
      <c r="IOE261" s="22"/>
      <c r="IOF261" s="22"/>
      <c r="IOG261" s="22"/>
      <c r="IOH261" s="22"/>
      <c r="IOI261" s="22"/>
      <c r="IOJ261" s="22"/>
      <c r="IOK261" s="22"/>
      <c r="IOL261" s="22"/>
      <c r="IOM261" s="22"/>
      <c r="ION261" s="22"/>
      <c r="IOO261" s="22"/>
      <c r="IOP261" s="22"/>
      <c r="IOQ261" s="22"/>
      <c r="IOR261" s="22"/>
      <c r="IOS261" s="22"/>
      <c r="IOT261" s="22"/>
      <c r="IOU261" s="22"/>
      <c r="IOV261" s="22"/>
      <c r="IOW261" s="22"/>
      <c r="IOX261" s="22"/>
      <c r="IOY261" s="22"/>
      <c r="IOZ261" s="22"/>
      <c r="IPA261" s="22"/>
      <c r="IPB261" s="22"/>
      <c r="IPC261" s="22"/>
      <c r="IPD261" s="22"/>
      <c r="IPE261" s="22"/>
      <c r="IPF261" s="22"/>
      <c r="IPG261" s="22"/>
      <c r="IPH261" s="22"/>
      <c r="IPI261" s="22"/>
      <c r="IPJ261" s="22"/>
      <c r="IPK261" s="22"/>
      <c r="IPL261" s="22"/>
      <c r="IPM261" s="22"/>
      <c r="IPN261" s="22"/>
      <c r="IPO261" s="22"/>
      <c r="IPP261" s="22"/>
      <c r="IPQ261" s="22"/>
      <c r="IPR261" s="22"/>
      <c r="IPS261" s="22"/>
      <c r="IPT261" s="22"/>
      <c r="IPU261" s="22"/>
      <c r="IPV261" s="22"/>
      <c r="IPW261" s="22"/>
      <c r="IPX261" s="22"/>
      <c r="IPY261" s="22"/>
      <c r="IPZ261" s="22"/>
      <c r="IQA261" s="22"/>
      <c r="IQB261" s="22"/>
      <c r="IQC261" s="22"/>
      <c r="IQD261" s="22"/>
      <c r="IQE261" s="22"/>
      <c r="IQF261" s="22"/>
      <c r="IQG261" s="22"/>
      <c r="IQH261" s="22"/>
      <c r="IQI261" s="22"/>
      <c r="IQJ261" s="22"/>
      <c r="IQK261" s="22"/>
      <c r="IQL261" s="22"/>
      <c r="IQM261" s="22"/>
      <c r="IQN261" s="22"/>
      <c r="IQO261" s="22"/>
      <c r="IQP261" s="22"/>
      <c r="IQQ261" s="22"/>
      <c r="IQR261" s="22"/>
      <c r="IQS261" s="22"/>
      <c r="IQT261" s="22"/>
      <c r="IQU261" s="22"/>
      <c r="IQV261" s="22"/>
      <c r="IQW261" s="22"/>
      <c r="IQX261" s="22"/>
      <c r="IQY261" s="22"/>
      <c r="IQZ261" s="22"/>
      <c r="IRA261" s="22"/>
      <c r="IRB261" s="22"/>
      <c r="IRC261" s="22"/>
      <c r="IRD261" s="22"/>
      <c r="IRE261" s="22"/>
      <c r="IRF261" s="22"/>
      <c r="IRG261" s="22"/>
      <c r="IRH261" s="22"/>
      <c r="IRI261" s="22"/>
      <c r="IRJ261" s="22"/>
      <c r="IRK261" s="22"/>
      <c r="IRL261" s="22"/>
      <c r="IRM261" s="22"/>
      <c r="IRN261" s="22"/>
      <c r="IRO261" s="22"/>
      <c r="IRP261" s="22"/>
      <c r="IRQ261" s="22"/>
      <c r="IRR261" s="22"/>
      <c r="IRS261" s="22"/>
      <c r="IRT261" s="22"/>
      <c r="IRU261" s="22"/>
      <c r="IRV261" s="22"/>
      <c r="IRW261" s="22"/>
      <c r="IRX261" s="22"/>
      <c r="IRY261" s="22"/>
      <c r="IRZ261" s="22"/>
      <c r="ISA261" s="22"/>
      <c r="ISB261" s="22"/>
      <c r="ISC261" s="22"/>
      <c r="ISD261" s="22"/>
      <c r="ISE261" s="22"/>
      <c r="ISF261" s="22"/>
      <c r="ISG261" s="22"/>
      <c r="ISH261" s="22"/>
      <c r="ISI261" s="22"/>
      <c r="ISJ261" s="22"/>
      <c r="ISK261" s="22"/>
      <c r="ISL261" s="22"/>
      <c r="ISM261" s="22"/>
      <c r="ISN261" s="22"/>
      <c r="ISO261" s="22"/>
      <c r="ISP261" s="22"/>
      <c r="ISQ261" s="22"/>
      <c r="ISR261" s="22"/>
      <c r="ISS261" s="22"/>
      <c r="IST261" s="22"/>
      <c r="ISU261" s="22"/>
      <c r="ISV261" s="22"/>
      <c r="ISW261" s="22"/>
      <c r="ISX261" s="22"/>
      <c r="ISY261" s="22"/>
      <c r="ISZ261" s="22"/>
      <c r="ITA261" s="22"/>
      <c r="ITB261" s="22"/>
      <c r="ITC261" s="22"/>
      <c r="ITD261" s="22"/>
      <c r="ITE261" s="22"/>
      <c r="ITF261" s="22"/>
      <c r="ITG261" s="22"/>
      <c r="ITH261" s="22"/>
      <c r="ITI261" s="22"/>
      <c r="ITJ261" s="22"/>
      <c r="ITK261" s="22"/>
      <c r="ITL261" s="22"/>
      <c r="ITM261" s="22"/>
      <c r="ITN261" s="22"/>
      <c r="ITO261" s="22"/>
      <c r="ITP261" s="22"/>
      <c r="ITQ261" s="22"/>
      <c r="ITR261" s="22"/>
      <c r="ITS261" s="22"/>
      <c r="ITT261" s="22"/>
      <c r="ITU261" s="22"/>
      <c r="ITV261" s="22"/>
      <c r="ITW261" s="22"/>
      <c r="ITX261" s="22"/>
      <c r="ITY261" s="22"/>
      <c r="ITZ261" s="22"/>
      <c r="IUA261" s="22"/>
      <c r="IUB261" s="22"/>
      <c r="IUC261" s="22"/>
      <c r="IUD261" s="22"/>
      <c r="IUE261" s="22"/>
      <c r="IUF261" s="22"/>
      <c r="IUG261" s="22"/>
      <c r="IUH261" s="22"/>
      <c r="IUI261" s="22"/>
      <c r="IUJ261" s="22"/>
      <c r="IUK261" s="22"/>
      <c r="IUL261" s="22"/>
      <c r="IUM261" s="22"/>
      <c r="IUN261" s="22"/>
      <c r="IUO261" s="22"/>
      <c r="IUP261" s="22"/>
      <c r="IUQ261" s="22"/>
      <c r="IUR261" s="22"/>
      <c r="IUS261" s="22"/>
      <c r="IUT261" s="22"/>
      <c r="IUU261" s="22"/>
      <c r="IUV261" s="22"/>
      <c r="IUW261" s="22"/>
      <c r="IUX261" s="22"/>
      <c r="IUY261" s="22"/>
      <c r="IUZ261" s="22"/>
      <c r="IVA261" s="22"/>
      <c r="IVB261" s="22"/>
      <c r="IVC261" s="22"/>
      <c r="IVD261" s="22"/>
      <c r="IVE261" s="22"/>
      <c r="IVF261" s="22"/>
      <c r="IVG261" s="22"/>
      <c r="IVH261" s="22"/>
      <c r="IVI261" s="22"/>
      <c r="IVJ261" s="22"/>
      <c r="IVK261" s="22"/>
      <c r="IVL261" s="22"/>
      <c r="IVM261" s="22"/>
      <c r="IVN261" s="22"/>
      <c r="IVO261" s="22"/>
      <c r="IVP261" s="22"/>
      <c r="IVQ261" s="22"/>
      <c r="IVR261" s="22"/>
      <c r="IVS261" s="22"/>
      <c r="IVT261" s="22"/>
      <c r="IVU261" s="22"/>
      <c r="IVV261" s="22"/>
      <c r="IVW261" s="22"/>
      <c r="IVX261" s="22"/>
      <c r="IVY261" s="22"/>
      <c r="IVZ261" s="22"/>
      <c r="IWA261" s="22"/>
      <c r="IWB261" s="22"/>
      <c r="IWC261" s="22"/>
      <c r="IWD261" s="22"/>
      <c r="IWE261" s="22"/>
      <c r="IWF261" s="22"/>
      <c r="IWG261" s="22"/>
      <c r="IWH261" s="22"/>
      <c r="IWI261" s="22"/>
      <c r="IWJ261" s="22"/>
      <c r="IWK261" s="22"/>
      <c r="IWL261" s="22"/>
      <c r="IWM261" s="22"/>
      <c r="IWN261" s="22"/>
      <c r="IWO261" s="22"/>
      <c r="IWP261" s="22"/>
      <c r="IWQ261" s="22"/>
      <c r="IWR261" s="22"/>
      <c r="IWS261" s="22"/>
      <c r="IWT261" s="22"/>
      <c r="IWU261" s="22"/>
      <c r="IWV261" s="22"/>
      <c r="IWW261" s="22"/>
      <c r="IWX261" s="22"/>
      <c r="IWY261" s="22"/>
      <c r="IWZ261" s="22"/>
      <c r="IXA261" s="22"/>
      <c r="IXB261" s="22"/>
      <c r="IXC261" s="22"/>
      <c r="IXD261" s="22"/>
      <c r="IXE261" s="22"/>
      <c r="IXF261" s="22"/>
      <c r="IXG261" s="22"/>
      <c r="IXH261" s="22"/>
      <c r="IXI261" s="22"/>
      <c r="IXJ261" s="22"/>
      <c r="IXK261" s="22"/>
      <c r="IXL261" s="22"/>
      <c r="IXM261" s="22"/>
      <c r="IXN261" s="22"/>
      <c r="IXO261" s="22"/>
      <c r="IXP261" s="22"/>
      <c r="IXQ261" s="22"/>
      <c r="IXR261" s="22"/>
      <c r="IXS261" s="22"/>
      <c r="IXT261" s="22"/>
      <c r="IXU261" s="22"/>
      <c r="IXV261" s="22"/>
      <c r="IXW261" s="22"/>
      <c r="IXX261" s="22"/>
      <c r="IXY261" s="22"/>
      <c r="IXZ261" s="22"/>
      <c r="IYA261" s="22"/>
      <c r="IYB261" s="22"/>
      <c r="IYC261" s="22"/>
      <c r="IYD261" s="22"/>
      <c r="IYE261" s="22"/>
      <c r="IYF261" s="22"/>
      <c r="IYG261" s="22"/>
      <c r="IYH261" s="22"/>
      <c r="IYI261" s="22"/>
      <c r="IYJ261" s="22"/>
      <c r="IYK261" s="22"/>
      <c r="IYL261" s="22"/>
      <c r="IYM261" s="22"/>
      <c r="IYN261" s="22"/>
      <c r="IYO261" s="22"/>
      <c r="IYP261" s="22"/>
      <c r="IYQ261" s="22"/>
      <c r="IYR261" s="22"/>
      <c r="IYS261" s="22"/>
      <c r="IYT261" s="22"/>
      <c r="IYU261" s="22"/>
      <c r="IYV261" s="22"/>
      <c r="IYW261" s="22"/>
      <c r="IYX261" s="22"/>
      <c r="IYY261" s="22"/>
      <c r="IYZ261" s="22"/>
      <c r="IZA261" s="22"/>
      <c r="IZB261" s="22"/>
      <c r="IZC261" s="22"/>
      <c r="IZD261" s="22"/>
      <c r="IZE261" s="22"/>
      <c r="IZF261" s="22"/>
      <c r="IZG261" s="22"/>
      <c r="IZH261" s="22"/>
      <c r="IZI261" s="22"/>
      <c r="IZJ261" s="22"/>
      <c r="IZK261" s="22"/>
      <c r="IZL261" s="22"/>
      <c r="IZM261" s="22"/>
      <c r="IZN261" s="22"/>
      <c r="IZO261" s="22"/>
      <c r="IZP261" s="22"/>
      <c r="IZQ261" s="22"/>
      <c r="IZR261" s="22"/>
      <c r="IZS261" s="22"/>
      <c r="IZT261" s="22"/>
      <c r="IZU261" s="22"/>
      <c r="IZV261" s="22"/>
      <c r="IZW261" s="22"/>
      <c r="IZX261" s="22"/>
      <c r="IZY261" s="22"/>
      <c r="IZZ261" s="22"/>
      <c r="JAA261" s="22"/>
      <c r="JAB261" s="22"/>
      <c r="JAC261" s="22"/>
      <c r="JAD261" s="22"/>
      <c r="JAE261" s="22"/>
      <c r="JAF261" s="22"/>
      <c r="JAG261" s="22"/>
      <c r="JAH261" s="22"/>
      <c r="JAI261" s="22"/>
      <c r="JAJ261" s="22"/>
      <c r="JAK261" s="22"/>
      <c r="JAL261" s="22"/>
      <c r="JAM261" s="22"/>
      <c r="JAN261" s="22"/>
      <c r="JAO261" s="22"/>
      <c r="JAP261" s="22"/>
      <c r="JAQ261" s="22"/>
      <c r="JAR261" s="22"/>
      <c r="JAS261" s="22"/>
      <c r="JAT261" s="22"/>
      <c r="JAU261" s="22"/>
      <c r="JAV261" s="22"/>
      <c r="JAW261" s="22"/>
      <c r="JAX261" s="22"/>
      <c r="JAY261" s="22"/>
      <c r="JAZ261" s="22"/>
      <c r="JBA261" s="22"/>
      <c r="JBB261" s="22"/>
      <c r="JBC261" s="22"/>
      <c r="JBD261" s="22"/>
      <c r="JBE261" s="22"/>
      <c r="JBF261" s="22"/>
      <c r="JBG261" s="22"/>
      <c r="JBH261" s="22"/>
      <c r="JBI261" s="22"/>
      <c r="JBJ261" s="22"/>
      <c r="JBK261" s="22"/>
      <c r="JBL261" s="22"/>
      <c r="JBM261" s="22"/>
      <c r="JBN261" s="22"/>
      <c r="JBO261" s="22"/>
      <c r="JBP261" s="22"/>
      <c r="JBQ261" s="22"/>
      <c r="JBR261" s="22"/>
      <c r="JBS261" s="22"/>
      <c r="JBT261" s="22"/>
      <c r="JBU261" s="22"/>
      <c r="JBV261" s="22"/>
      <c r="JBW261" s="22"/>
      <c r="JBX261" s="22"/>
      <c r="JBY261" s="22"/>
      <c r="JBZ261" s="22"/>
      <c r="JCA261" s="22"/>
      <c r="JCB261" s="22"/>
      <c r="JCC261" s="22"/>
      <c r="JCD261" s="22"/>
      <c r="JCE261" s="22"/>
      <c r="JCF261" s="22"/>
      <c r="JCG261" s="22"/>
      <c r="JCH261" s="22"/>
      <c r="JCI261" s="22"/>
      <c r="JCJ261" s="22"/>
      <c r="JCK261" s="22"/>
      <c r="JCL261" s="22"/>
      <c r="JCM261" s="22"/>
      <c r="JCN261" s="22"/>
      <c r="JCO261" s="22"/>
      <c r="JCP261" s="22"/>
      <c r="JCQ261" s="22"/>
      <c r="JCR261" s="22"/>
      <c r="JCS261" s="22"/>
      <c r="JCT261" s="22"/>
      <c r="JCU261" s="22"/>
      <c r="JCV261" s="22"/>
      <c r="JCW261" s="22"/>
      <c r="JCX261" s="22"/>
      <c r="JCY261" s="22"/>
      <c r="JCZ261" s="22"/>
      <c r="JDA261" s="22"/>
      <c r="JDB261" s="22"/>
      <c r="JDC261" s="22"/>
      <c r="JDD261" s="22"/>
      <c r="JDE261" s="22"/>
      <c r="JDF261" s="22"/>
      <c r="JDG261" s="22"/>
      <c r="JDH261" s="22"/>
      <c r="JDI261" s="22"/>
      <c r="JDJ261" s="22"/>
      <c r="JDK261" s="22"/>
      <c r="JDL261" s="22"/>
      <c r="JDM261" s="22"/>
      <c r="JDN261" s="22"/>
      <c r="JDO261" s="22"/>
      <c r="JDP261" s="22"/>
      <c r="JDQ261" s="22"/>
      <c r="JDR261" s="22"/>
      <c r="JDS261" s="22"/>
      <c r="JDT261" s="22"/>
      <c r="JDU261" s="22"/>
      <c r="JDV261" s="22"/>
      <c r="JDW261" s="22"/>
      <c r="JDX261" s="22"/>
      <c r="JDY261" s="22"/>
      <c r="JDZ261" s="22"/>
      <c r="JEA261" s="22"/>
      <c r="JEB261" s="22"/>
      <c r="JEC261" s="22"/>
      <c r="JED261" s="22"/>
      <c r="JEE261" s="22"/>
      <c r="JEF261" s="22"/>
      <c r="JEG261" s="22"/>
      <c r="JEH261" s="22"/>
      <c r="JEI261" s="22"/>
      <c r="JEJ261" s="22"/>
      <c r="JEK261" s="22"/>
      <c r="JEL261" s="22"/>
      <c r="JEM261" s="22"/>
      <c r="JEN261" s="22"/>
      <c r="JEO261" s="22"/>
      <c r="JEP261" s="22"/>
      <c r="JEQ261" s="22"/>
      <c r="JER261" s="22"/>
      <c r="JES261" s="22"/>
      <c r="JET261" s="22"/>
      <c r="JEU261" s="22"/>
      <c r="JEV261" s="22"/>
      <c r="JEW261" s="22"/>
      <c r="JEX261" s="22"/>
      <c r="JEY261" s="22"/>
      <c r="JEZ261" s="22"/>
      <c r="JFA261" s="22"/>
      <c r="JFB261" s="22"/>
      <c r="JFC261" s="22"/>
      <c r="JFD261" s="22"/>
      <c r="JFE261" s="22"/>
      <c r="JFF261" s="22"/>
      <c r="JFG261" s="22"/>
      <c r="JFH261" s="22"/>
      <c r="JFI261" s="22"/>
      <c r="JFJ261" s="22"/>
      <c r="JFK261" s="22"/>
      <c r="JFL261" s="22"/>
      <c r="JFM261" s="22"/>
      <c r="JFN261" s="22"/>
      <c r="JFO261" s="22"/>
      <c r="JFP261" s="22"/>
      <c r="JFQ261" s="22"/>
      <c r="JFR261" s="22"/>
      <c r="JFS261" s="22"/>
      <c r="JFT261" s="22"/>
      <c r="JFU261" s="22"/>
      <c r="JFV261" s="22"/>
      <c r="JFW261" s="22"/>
      <c r="JFX261" s="22"/>
      <c r="JFY261" s="22"/>
      <c r="JFZ261" s="22"/>
      <c r="JGA261" s="22"/>
      <c r="JGB261" s="22"/>
      <c r="JGC261" s="22"/>
      <c r="JGD261" s="22"/>
      <c r="JGE261" s="22"/>
      <c r="JGF261" s="22"/>
      <c r="JGG261" s="22"/>
      <c r="JGH261" s="22"/>
      <c r="JGI261" s="22"/>
      <c r="JGJ261" s="22"/>
      <c r="JGK261" s="22"/>
      <c r="JGL261" s="22"/>
      <c r="JGM261" s="22"/>
      <c r="JGN261" s="22"/>
      <c r="JGO261" s="22"/>
      <c r="JGP261" s="22"/>
      <c r="JGQ261" s="22"/>
      <c r="JGR261" s="22"/>
      <c r="JGS261" s="22"/>
      <c r="JGT261" s="22"/>
      <c r="JGU261" s="22"/>
      <c r="JGV261" s="22"/>
      <c r="JGW261" s="22"/>
      <c r="JGX261" s="22"/>
      <c r="JGY261" s="22"/>
      <c r="JGZ261" s="22"/>
      <c r="JHA261" s="22"/>
      <c r="JHB261" s="22"/>
      <c r="JHC261" s="22"/>
      <c r="JHD261" s="22"/>
      <c r="JHE261" s="22"/>
      <c r="JHF261" s="22"/>
      <c r="JHG261" s="22"/>
      <c r="JHH261" s="22"/>
      <c r="JHI261" s="22"/>
      <c r="JHJ261" s="22"/>
      <c r="JHK261" s="22"/>
      <c r="JHL261" s="22"/>
      <c r="JHM261" s="22"/>
      <c r="JHN261" s="22"/>
      <c r="JHO261" s="22"/>
      <c r="JHP261" s="22"/>
      <c r="JHQ261" s="22"/>
      <c r="JHR261" s="22"/>
      <c r="JHS261" s="22"/>
      <c r="JHT261" s="22"/>
      <c r="JHU261" s="22"/>
      <c r="JHV261" s="22"/>
      <c r="JHW261" s="22"/>
      <c r="JHX261" s="22"/>
      <c r="JHY261" s="22"/>
      <c r="JHZ261" s="22"/>
      <c r="JIA261" s="22"/>
      <c r="JIB261" s="22"/>
      <c r="JIC261" s="22"/>
      <c r="JID261" s="22"/>
      <c r="JIE261" s="22"/>
      <c r="JIF261" s="22"/>
      <c r="JIG261" s="22"/>
      <c r="JIH261" s="22"/>
      <c r="JII261" s="22"/>
      <c r="JIJ261" s="22"/>
      <c r="JIK261" s="22"/>
      <c r="JIL261" s="22"/>
      <c r="JIM261" s="22"/>
      <c r="JIN261" s="22"/>
      <c r="JIO261" s="22"/>
      <c r="JIP261" s="22"/>
      <c r="JIQ261" s="22"/>
      <c r="JIR261" s="22"/>
      <c r="JIS261" s="22"/>
      <c r="JIT261" s="22"/>
      <c r="JIU261" s="22"/>
      <c r="JIV261" s="22"/>
      <c r="JIW261" s="22"/>
      <c r="JIX261" s="22"/>
      <c r="JIY261" s="22"/>
      <c r="JIZ261" s="22"/>
      <c r="JJA261" s="22"/>
      <c r="JJB261" s="22"/>
      <c r="JJC261" s="22"/>
      <c r="JJD261" s="22"/>
      <c r="JJE261" s="22"/>
      <c r="JJF261" s="22"/>
      <c r="JJG261" s="22"/>
      <c r="JJH261" s="22"/>
      <c r="JJI261" s="22"/>
      <c r="JJJ261" s="22"/>
      <c r="JJK261" s="22"/>
      <c r="JJL261" s="22"/>
      <c r="JJM261" s="22"/>
      <c r="JJN261" s="22"/>
      <c r="JJO261" s="22"/>
      <c r="JJP261" s="22"/>
      <c r="JJQ261" s="22"/>
      <c r="JJR261" s="22"/>
      <c r="JJS261" s="22"/>
      <c r="JJT261" s="22"/>
      <c r="JJU261" s="22"/>
      <c r="JJV261" s="22"/>
      <c r="JJW261" s="22"/>
      <c r="JJX261" s="22"/>
      <c r="JJY261" s="22"/>
      <c r="JJZ261" s="22"/>
      <c r="JKA261" s="22"/>
      <c r="JKB261" s="22"/>
      <c r="JKC261" s="22"/>
      <c r="JKD261" s="22"/>
      <c r="JKE261" s="22"/>
      <c r="JKF261" s="22"/>
      <c r="JKG261" s="22"/>
      <c r="JKH261" s="22"/>
      <c r="JKI261" s="22"/>
      <c r="JKJ261" s="22"/>
      <c r="JKK261" s="22"/>
      <c r="JKL261" s="22"/>
      <c r="JKM261" s="22"/>
      <c r="JKN261" s="22"/>
      <c r="JKO261" s="22"/>
      <c r="JKP261" s="22"/>
      <c r="JKQ261" s="22"/>
      <c r="JKR261" s="22"/>
      <c r="JKS261" s="22"/>
      <c r="JKT261" s="22"/>
      <c r="JKU261" s="22"/>
      <c r="JKV261" s="22"/>
      <c r="JKW261" s="22"/>
      <c r="JKX261" s="22"/>
      <c r="JKY261" s="22"/>
      <c r="JKZ261" s="22"/>
      <c r="JLA261" s="22"/>
      <c r="JLB261" s="22"/>
      <c r="JLC261" s="22"/>
      <c r="JLD261" s="22"/>
      <c r="JLE261" s="22"/>
      <c r="JLF261" s="22"/>
      <c r="JLG261" s="22"/>
      <c r="JLH261" s="22"/>
      <c r="JLI261" s="22"/>
      <c r="JLJ261" s="22"/>
      <c r="JLK261" s="22"/>
      <c r="JLL261" s="22"/>
      <c r="JLM261" s="22"/>
      <c r="JLN261" s="22"/>
      <c r="JLO261" s="22"/>
      <c r="JLP261" s="22"/>
      <c r="JLQ261" s="22"/>
      <c r="JLR261" s="22"/>
      <c r="JLS261" s="22"/>
      <c r="JLT261" s="22"/>
      <c r="JLU261" s="22"/>
      <c r="JLV261" s="22"/>
      <c r="JLW261" s="22"/>
      <c r="JLX261" s="22"/>
      <c r="JLY261" s="22"/>
      <c r="JLZ261" s="22"/>
      <c r="JMA261" s="22"/>
      <c r="JMB261" s="22"/>
      <c r="JMC261" s="22"/>
      <c r="JMD261" s="22"/>
      <c r="JME261" s="22"/>
      <c r="JMF261" s="22"/>
      <c r="JMG261" s="22"/>
      <c r="JMH261" s="22"/>
      <c r="JMI261" s="22"/>
      <c r="JMJ261" s="22"/>
      <c r="JMK261" s="22"/>
      <c r="JML261" s="22"/>
      <c r="JMM261" s="22"/>
      <c r="JMN261" s="22"/>
      <c r="JMO261" s="22"/>
      <c r="JMP261" s="22"/>
      <c r="JMQ261" s="22"/>
      <c r="JMR261" s="22"/>
      <c r="JMS261" s="22"/>
      <c r="JMT261" s="22"/>
      <c r="JMU261" s="22"/>
      <c r="JMV261" s="22"/>
      <c r="JMW261" s="22"/>
      <c r="JMX261" s="22"/>
      <c r="JMY261" s="22"/>
      <c r="JMZ261" s="22"/>
      <c r="JNA261" s="22"/>
      <c r="JNB261" s="22"/>
      <c r="JNC261" s="22"/>
      <c r="JND261" s="22"/>
      <c r="JNE261" s="22"/>
      <c r="JNF261" s="22"/>
      <c r="JNG261" s="22"/>
      <c r="JNH261" s="22"/>
      <c r="JNI261" s="22"/>
      <c r="JNJ261" s="22"/>
      <c r="JNK261" s="22"/>
      <c r="JNL261" s="22"/>
      <c r="JNM261" s="22"/>
      <c r="JNN261" s="22"/>
      <c r="JNO261" s="22"/>
      <c r="JNP261" s="22"/>
      <c r="JNQ261" s="22"/>
      <c r="JNR261" s="22"/>
      <c r="JNS261" s="22"/>
      <c r="JNT261" s="22"/>
      <c r="JNU261" s="22"/>
      <c r="JNV261" s="22"/>
      <c r="JNW261" s="22"/>
      <c r="JNX261" s="22"/>
      <c r="JNY261" s="22"/>
      <c r="JNZ261" s="22"/>
      <c r="JOA261" s="22"/>
      <c r="JOB261" s="22"/>
      <c r="JOC261" s="22"/>
      <c r="JOD261" s="22"/>
      <c r="JOE261" s="22"/>
      <c r="JOF261" s="22"/>
      <c r="JOG261" s="22"/>
      <c r="JOH261" s="22"/>
      <c r="JOI261" s="22"/>
      <c r="JOJ261" s="22"/>
      <c r="JOK261" s="22"/>
      <c r="JOL261" s="22"/>
      <c r="JOM261" s="22"/>
      <c r="JON261" s="22"/>
      <c r="JOO261" s="22"/>
      <c r="JOP261" s="22"/>
      <c r="JOQ261" s="22"/>
      <c r="JOR261" s="22"/>
      <c r="JOS261" s="22"/>
      <c r="JOT261" s="22"/>
      <c r="JOU261" s="22"/>
      <c r="JOV261" s="22"/>
      <c r="JOW261" s="22"/>
      <c r="JOX261" s="22"/>
      <c r="JOY261" s="22"/>
      <c r="JOZ261" s="22"/>
      <c r="JPA261" s="22"/>
      <c r="JPB261" s="22"/>
      <c r="JPC261" s="22"/>
      <c r="JPD261" s="22"/>
      <c r="JPE261" s="22"/>
      <c r="JPF261" s="22"/>
      <c r="JPG261" s="22"/>
      <c r="JPH261" s="22"/>
      <c r="JPI261" s="22"/>
      <c r="JPJ261" s="22"/>
      <c r="JPK261" s="22"/>
      <c r="JPL261" s="22"/>
      <c r="JPM261" s="22"/>
      <c r="JPN261" s="22"/>
      <c r="JPO261" s="22"/>
      <c r="JPP261" s="22"/>
      <c r="JPQ261" s="22"/>
      <c r="JPR261" s="22"/>
      <c r="JPS261" s="22"/>
      <c r="JPT261" s="22"/>
      <c r="JPU261" s="22"/>
      <c r="JPV261" s="22"/>
      <c r="JPW261" s="22"/>
      <c r="JPX261" s="22"/>
      <c r="JPY261" s="22"/>
      <c r="JPZ261" s="22"/>
      <c r="JQA261" s="22"/>
      <c r="JQB261" s="22"/>
      <c r="JQC261" s="22"/>
      <c r="JQD261" s="22"/>
      <c r="JQE261" s="22"/>
      <c r="JQF261" s="22"/>
      <c r="JQG261" s="22"/>
      <c r="JQH261" s="22"/>
      <c r="JQI261" s="22"/>
      <c r="JQJ261" s="22"/>
      <c r="JQK261" s="22"/>
      <c r="JQL261" s="22"/>
      <c r="JQM261" s="22"/>
      <c r="JQN261" s="22"/>
      <c r="JQO261" s="22"/>
      <c r="JQP261" s="22"/>
      <c r="JQQ261" s="22"/>
      <c r="JQR261" s="22"/>
      <c r="JQS261" s="22"/>
      <c r="JQT261" s="22"/>
      <c r="JQU261" s="22"/>
      <c r="JQV261" s="22"/>
      <c r="JQW261" s="22"/>
      <c r="JQX261" s="22"/>
      <c r="JQY261" s="22"/>
      <c r="JQZ261" s="22"/>
      <c r="JRA261" s="22"/>
      <c r="JRB261" s="22"/>
      <c r="JRC261" s="22"/>
      <c r="JRD261" s="22"/>
      <c r="JRE261" s="22"/>
      <c r="JRF261" s="22"/>
      <c r="JRG261" s="22"/>
      <c r="JRH261" s="22"/>
      <c r="JRI261" s="22"/>
      <c r="JRJ261" s="22"/>
      <c r="JRK261" s="22"/>
      <c r="JRL261" s="22"/>
      <c r="JRM261" s="22"/>
      <c r="JRN261" s="22"/>
      <c r="JRO261" s="22"/>
      <c r="JRP261" s="22"/>
      <c r="JRQ261" s="22"/>
      <c r="JRR261" s="22"/>
      <c r="JRS261" s="22"/>
      <c r="JRT261" s="22"/>
      <c r="JRU261" s="22"/>
      <c r="JRV261" s="22"/>
      <c r="JRW261" s="22"/>
      <c r="JRX261" s="22"/>
      <c r="JRY261" s="22"/>
      <c r="JRZ261" s="22"/>
      <c r="JSA261" s="22"/>
      <c r="JSB261" s="22"/>
      <c r="JSC261" s="22"/>
      <c r="JSD261" s="22"/>
      <c r="JSE261" s="22"/>
      <c r="JSF261" s="22"/>
      <c r="JSG261" s="22"/>
      <c r="JSH261" s="22"/>
      <c r="JSI261" s="22"/>
      <c r="JSJ261" s="22"/>
      <c r="JSK261" s="22"/>
      <c r="JSL261" s="22"/>
      <c r="JSM261" s="22"/>
      <c r="JSN261" s="22"/>
      <c r="JSO261" s="22"/>
      <c r="JSP261" s="22"/>
      <c r="JSQ261" s="22"/>
      <c r="JSR261" s="22"/>
      <c r="JSS261" s="22"/>
      <c r="JST261" s="22"/>
      <c r="JSU261" s="22"/>
      <c r="JSV261" s="22"/>
      <c r="JSW261" s="22"/>
      <c r="JSX261" s="22"/>
      <c r="JSY261" s="22"/>
      <c r="JSZ261" s="22"/>
      <c r="JTA261" s="22"/>
      <c r="JTB261" s="22"/>
      <c r="JTC261" s="22"/>
      <c r="JTD261" s="22"/>
      <c r="JTE261" s="22"/>
      <c r="JTF261" s="22"/>
      <c r="JTG261" s="22"/>
      <c r="JTH261" s="22"/>
      <c r="JTI261" s="22"/>
      <c r="JTJ261" s="22"/>
      <c r="JTK261" s="22"/>
      <c r="JTL261" s="22"/>
      <c r="JTM261" s="22"/>
      <c r="JTN261" s="22"/>
      <c r="JTO261" s="22"/>
      <c r="JTP261" s="22"/>
      <c r="JTQ261" s="22"/>
      <c r="JTR261" s="22"/>
      <c r="JTS261" s="22"/>
      <c r="JTT261" s="22"/>
      <c r="JTU261" s="22"/>
      <c r="JTV261" s="22"/>
      <c r="JTW261" s="22"/>
      <c r="JTX261" s="22"/>
      <c r="JTY261" s="22"/>
      <c r="JTZ261" s="22"/>
      <c r="JUA261" s="22"/>
      <c r="JUB261" s="22"/>
      <c r="JUC261" s="22"/>
      <c r="JUD261" s="22"/>
      <c r="JUE261" s="22"/>
      <c r="JUF261" s="22"/>
      <c r="JUG261" s="22"/>
      <c r="JUH261" s="22"/>
      <c r="JUI261" s="22"/>
      <c r="JUJ261" s="22"/>
      <c r="JUK261" s="22"/>
      <c r="JUL261" s="22"/>
      <c r="JUM261" s="22"/>
      <c r="JUN261" s="22"/>
      <c r="JUO261" s="22"/>
      <c r="JUP261" s="22"/>
      <c r="JUQ261" s="22"/>
      <c r="JUR261" s="22"/>
      <c r="JUS261" s="22"/>
      <c r="JUT261" s="22"/>
      <c r="JUU261" s="22"/>
      <c r="JUV261" s="22"/>
      <c r="JUW261" s="22"/>
      <c r="JUX261" s="22"/>
      <c r="JUY261" s="22"/>
      <c r="JUZ261" s="22"/>
      <c r="JVA261" s="22"/>
      <c r="JVB261" s="22"/>
      <c r="JVC261" s="22"/>
      <c r="JVD261" s="22"/>
      <c r="JVE261" s="22"/>
      <c r="JVF261" s="22"/>
      <c r="JVG261" s="22"/>
      <c r="JVH261" s="22"/>
      <c r="JVI261" s="22"/>
      <c r="JVJ261" s="22"/>
      <c r="JVK261" s="22"/>
      <c r="JVL261" s="22"/>
      <c r="JVM261" s="22"/>
      <c r="JVN261" s="22"/>
      <c r="JVO261" s="22"/>
      <c r="JVP261" s="22"/>
      <c r="JVQ261" s="22"/>
      <c r="JVR261" s="22"/>
      <c r="JVS261" s="22"/>
      <c r="JVT261" s="22"/>
      <c r="JVU261" s="22"/>
      <c r="JVV261" s="22"/>
      <c r="JVW261" s="22"/>
      <c r="JVX261" s="22"/>
      <c r="JVY261" s="22"/>
      <c r="JVZ261" s="22"/>
      <c r="JWA261" s="22"/>
      <c r="JWB261" s="22"/>
      <c r="JWC261" s="22"/>
      <c r="JWD261" s="22"/>
      <c r="JWE261" s="22"/>
      <c r="JWF261" s="22"/>
      <c r="JWG261" s="22"/>
      <c r="JWH261" s="22"/>
      <c r="JWI261" s="22"/>
      <c r="JWJ261" s="22"/>
      <c r="JWK261" s="22"/>
      <c r="JWL261" s="22"/>
      <c r="JWM261" s="22"/>
      <c r="JWN261" s="22"/>
      <c r="JWO261" s="22"/>
      <c r="JWP261" s="22"/>
      <c r="JWQ261" s="22"/>
      <c r="JWR261" s="22"/>
      <c r="JWS261" s="22"/>
      <c r="JWT261" s="22"/>
      <c r="JWU261" s="22"/>
      <c r="JWV261" s="22"/>
      <c r="JWW261" s="22"/>
      <c r="JWX261" s="22"/>
      <c r="JWY261" s="22"/>
      <c r="JWZ261" s="22"/>
      <c r="JXA261" s="22"/>
      <c r="JXB261" s="22"/>
      <c r="JXC261" s="22"/>
      <c r="JXD261" s="22"/>
      <c r="JXE261" s="22"/>
      <c r="JXF261" s="22"/>
      <c r="JXG261" s="22"/>
      <c r="JXH261" s="22"/>
      <c r="JXI261" s="22"/>
      <c r="JXJ261" s="22"/>
      <c r="JXK261" s="22"/>
      <c r="JXL261" s="22"/>
      <c r="JXM261" s="22"/>
      <c r="JXN261" s="22"/>
      <c r="JXO261" s="22"/>
      <c r="JXP261" s="22"/>
      <c r="JXQ261" s="22"/>
      <c r="JXR261" s="22"/>
      <c r="JXS261" s="22"/>
      <c r="JXT261" s="22"/>
      <c r="JXU261" s="22"/>
      <c r="JXV261" s="22"/>
      <c r="JXW261" s="22"/>
      <c r="JXX261" s="22"/>
      <c r="JXY261" s="22"/>
      <c r="JXZ261" s="22"/>
      <c r="JYA261" s="22"/>
      <c r="JYB261" s="22"/>
      <c r="JYC261" s="22"/>
      <c r="JYD261" s="22"/>
      <c r="JYE261" s="22"/>
      <c r="JYF261" s="22"/>
      <c r="JYG261" s="22"/>
      <c r="JYH261" s="22"/>
      <c r="JYI261" s="22"/>
      <c r="JYJ261" s="22"/>
      <c r="JYK261" s="22"/>
      <c r="JYL261" s="22"/>
      <c r="JYM261" s="22"/>
      <c r="JYN261" s="22"/>
      <c r="JYO261" s="22"/>
      <c r="JYP261" s="22"/>
      <c r="JYQ261" s="22"/>
      <c r="JYR261" s="22"/>
      <c r="JYS261" s="22"/>
      <c r="JYT261" s="22"/>
      <c r="JYU261" s="22"/>
      <c r="JYV261" s="22"/>
      <c r="JYW261" s="22"/>
      <c r="JYX261" s="22"/>
      <c r="JYY261" s="22"/>
      <c r="JYZ261" s="22"/>
      <c r="JZA261" s="22"/>
      <c r="JZB261" s="22"/>
      <c r="JZC261" s="22"/>
      <c r="JZD261" s="22"/>
      <c r="JZE261" s="22"/>
      <c r="JZF261" s="22"/>
      <c r="JZG261" s="22"/>
      <c r="JZH261" s="22"/>
      <c r="JZI261" s="22"/>
      <c r="JZJ261" s="22"/>
      <c r="JZK261" s="22"/>
      <c r="JZL261" s="22"/>
      <c r="JZM261" s="22"/>
      <c r="JZN261" s="22"/>
      <c r="JZO261" s="22"/>
      <c r="JZP261" s="22"/>
      <c r="JZQ261" s="22"/>
      <c r="JZR261" s="22"/>
      <c r="JZS261" s="22"/>
      <c r="JZT261" s="22"/>
      <c r="JZU261" s="22"/>
      <c r="JZV261" s="22"/>
      <c r="JZW261" s="22"/>
      <c r="JZX261" s="22"/>
      <c r="JZY261" s="22"/>
      <c r="JZZ261" s="22"/>
      <c r="KAA261" s="22"/>
      <c r="KAB261" s="22"/>
      <c r="KAC261" s="22"/>
      <c r="KAD261" s="22"/>
      <c r="KAE261" s="22"/>
      <c r="KAF261" s="22"/>
      <c r="KAG261" s="22"/>
      <c r="KAH261" s="22"/>
      <c r="KAI261" s="22"/>
      <c r="KAJ261" s="22"/>
      <c r="KAK261" s="22"/>
      <c r="KAL261" s="22"/>
      <c r="KAM261" s="22"/>
      <c r="KAN261" s="22"/>
      <c r="KAO261" s="22"/>
      <c r="KAP261" s="22"/>
      <c r="KAQ261" s="22"/>
      <c r="KAR261" s="22"/>
      <c r="KAS261" s="22"/>
      <c r="KAT261" s="22"/>
      <c r="KAU261" s="22"/>
      <c r="KAV261" s="22"/>
      <c r="KAW261" s="22"/>
      <c r="KAX261" s="22"/>
      <c r="KAY261" s="22"/>
      <c r="KAZ261" s="22"/>
      <c r="KBA261" s="22"/>
      <c r="KBB261" s="22"/>
      <c r="KBC261" s="22"/>
      <c r="KBD261" s="22"/>
      <c r="KBE261" s="22"/>
      <c r="KBF261" s="22"/>
      <c r="KBG261" s="22"/>
      <c r="KBH261" s="22"/>
      <c r="KBI261" s="22"/>
      <c r="KBJ261" s="22"/>
      <c r="KBK261" s="22"/>
      <c r="KBL261" s="22"/>
      <c r="KBM261" s="22"/>
      <c r="KBN261" s="22"/>
      <c r="KBO261" s="22"/>
      <c r="KBP261" s="22"/>
      <c r="KBQ261" s="22"/>
      <c r="KBR261" s="22"/>
      <c r="KBS261" s="22"/>
      <c r="KBT261" s="22"/>
      <c r="KBU261" s="22"/>
      <c r="KBV261" s="22"/>
      <c r="KBW261" s="22"/>
      <c r="KBX261" s="22"/>
      <c r="KBY261" s="22"/>
      <c r="KBZ261" s="22"/>
      <c r="KCA261" s="22"/>
      <c r="KCB261" s="22"/>
      <c r="KCC261" s="22"/>
      <c r="KCD261" s="22"/>
      <c r="KCE261" s="22"/>
      <c r="KCF261" s="22"/>
      <c r="KCG261" s="22"/>
      <c r="KCH261" s="22"/>
      <c r="KCI261" s="22"/>
      <c r="KCJ261" s="22"/>
      <c r="KCK261" s="22"/>
      <c r="KCL261" s="22"/>
      <c r="KCM261" s="22"/>
      <c r="KCN261" s="22"/>
      <c r="KCO261" s="22"/>
      <c r="KCP261" s="22"/>
      <c r="KCQ261" s="22"/>
      <c r="KCR261" s="22"/>
      <c r="KCS261" s="22"/>
      <c r="KCT261" s="22"/>
      <c r="KCU261" s="22"/>
      <c r="KCV261" s="22"/>
      <c r="KCW261" s="22"/>
      <c r="KCX261" s="22"/>
      <c r="KCY261" s="22"/>
      <c r="KCZ261" s="22"/>
      <c r="KDA261" s="22"/>
      <c r="KDB261" s="22"/>
      <c r="KDC261" s="22"/>
      <c r="KDD261" s="22"/>
      <c r="KDE261" s="22"/>
      <c r="KDF261" s="22"/>
      <c r="KDG261" s="22"/>
      <c r="KDH261" s="22"/>
      <c r="KDI261" s="22"/>
      <c r="KDJ261" s="22"/>
      <c r="KDK261" s="22"/>
      <c r="KDL261" s="22"/>
      <c r="KDM261" s="22"/>
      <c r="KDN261" s="22"/>
      <c r="KDO261" s="22"/>
      <c r="KDP261" s="22"/>
      <c r="KDQ261" s="22"/>
      <c r="KDR261" s="22"/>
      <c r="KDS261" s="22"/>
      <c r="KDT261" s="22"/>
      <c r="KDU261" s="22"/>
      <c r="KDV261" s="22"/>
      <c r="KDW261" s="22"/>
      <c r="KDX261" s="22"/>
      <c r="KDY261" s="22"/>
      <c r="KDZ261" s="22"/>
      <c r="KEA261" s="22"/>
      <c r="KEB261" s="22"/>
      <c r="KEC261" s="22"/>
      <c r="KED261" s="22"/>
      <c r="KEE261" s="22"/>
      <c r="KEF261" s="22"/>
      <c r="KEG261" s="22"/>
      <c r="KEH261" s="22"/>
      <c r="KEI261" s="22"/>
      <c r="KEJ261" s="22"/>
      <c r="KEK261" s="22"/>
      <c r="KEL261" s="22"/>
      <c r="KEM261" s="22"/>
      <c r="KEN261" s="22"/>
      <c r="KEO261" s="22"/>
      <c r="KEP261" s="22"/>
      <c r="KEQ261" s="22"/>
      <c r="KER261" s="22"/>
      <c r="KES261" s="22"/>
      <c r="KET261" s="22"/>
      <c r="KEU261" s="22"/>
      <c r="KEV261" s="22"/>
      <c r="KEW261" s="22"/>
      <c r="KEX261" s="22"/>
      <c r="KEY261" s="22"/>
      <c r="KEZ261" s="22"/>
      <c r="KFA261" s="22"/>
      <c r="KFB261" s="22"/>
      <c r="KFC261" s="22"/>
      <c r="KFD261" s="22"/>
      <c r="KFE261" s="22"/>
      <c r="KFF261" s="22"/>
      <c r="KFG261" s="22"/>
      <c r="KFH261" s="22"/>
      <c r="KFI261" s="22"/>
      <c r="KFJ261" s="22"/>
      <c r="KFK261" s="22"/>
      <c r="KFL261" s="22"/>
      <c r="KFM261" s="22"/>
      <c r="KFN261" s="22"/>
      <c r="KFO261" s="22"/>
      <c r="KFP261" s="22"/>
      <c r="KFQ261" s="22"/>
      <c r="KFR261" s="22"/>
      <c r="KFS261" s="22"/>
      <c r="KFT261" s="22"/>
      <c r="KFU261" s="22"/>
      <c r="KFV261" s="22"/>
      <c r="KFW261" s="22"/>
      <c r="KFX261" s="22"/>
      <c r="KFY261" s="22"/>
      <c r="KFZ261" s="22"/>
      <c r="KGA261" s="22"/>
      <c r="KGB261" s="22"/>
      <c r="KGC261" s="22"/>
      <c r="KGD261" s="22"/>
      <c r="KGE261" s="22"/>
      <c r="KGF261" s="22"/>
      <c r="KGG261" s="22"/>
      <c r="KGH261" s="22"/>
      <c r="KGI261" s="22"/>
      <c r="KGJ261" s="22"/>
      <c r="KGK261" s="22"/>
      <c r="KGL261" s="22"/>
      <c r="KGM261" s="22"/>
      <c r="KGN261" s="22"/>
      <c r="KGO261" s="22"/>
      <c r="KGP261" s="22"/>
      <c r="KGQ261" s="22"/>
      <c r="KGR261" s="22"/>
      <c r="KGS261" s="22"/>
      <c r="KGT261" s="22"/>
      <c r="KGU261" s="22"/>
      <c r="KGV261" s="22"/>
      <c r="KGW261" s="22"/>
      <c r="KGX261" s="22"/>
      <c r="KGY261" s="22"/>
      <c r="KGZ261" s="22"/>
      <c r="KHA261" s="22"/>
      <c r="KHB261" s="22"/>
      <c r="KHC261" s="22"/>
      <c r="KHD261" s="22"/>
      <c r="KHE261" s="22"/>
      <c r="KHF261" s="22"/>
      <c r="KHG261" s="22"/>
      <c r="KHH261" s="22"/>
      <c r="KHI261" s="22"/>
      <c r="KHJ261" s="22"/>
      <c r="KHK261" s="22"/>
      <c r="KHL261" s="22"/>
      <c r="KHM261" s="22"/>
      <c r="KHN261" s="22"/>
      <c r="KHO261" s="22"/>
      <c r="KHP261" s="22"/>
      <c r="KHQ261" s="22"/>
      <c r="KHR261" s="22"/>
      <c r="KHS261" s="22"/>
      <c r="KHT261" s="22"/>
      <c r="KHU261" s="22"/>
      <c r="KHV261" s="22"/>
      <c r="KHW261" s="22"/>
      <c r="KHX261" s="22"/>
      <c r="KHY261" s="22"/>
      <c r="KHZ261" s="22"/>
      <c r="KIA261" s="22"/>
      <c r="KIB261" s="22"/>
      <c r="KIC261" s="22"/>
      <c r="KID261" s="22"/>
      <c r="KIE261" s="22"/>
      <c r="KIF261" s="22"/>
      <c r="KIG261" s="22"/>
      <c r="KIH261" s="22"/>
      <c r="KII261" s="22"/>
      <c r="KIJ261" s="22"/>
      <c r="KIK261" s="22"/>
      <c r="KIL261" s="22"/>
      <c r="KIM261" s="22"/>
      <c r="KIN261" s="22"/>
      <c r="KIO261" s="22"/>
      <c r="KIP261" s="22"/>
      <c r="KIQ261" s="22"/>
      <c r="KIR261" s="22"/>
      <c r="KIS261" s="22"/>
      <c r="KIT261" s="22"/>
      <c r="KIU261" s="22"/>
      <c r="KIV261" s="22"/>
      <c r="KIW261" s="22"/>
      <c r="KIX261" s="22"/>
      <c r="KIY261" s="22"/>
      <c r="KIZ261" s="22"/>
      <c r="KJA261" s="22"/>
      <c r="KJB261" s="22"/>
      <c r="KJC261" s="22"/>
      <c r="KJD261" s="22"/>
      <c r="KJE261" s="22"/>
      <c r="KJF261" s="22"/>
      <c r="KJG261" s="22"/>
      <c r="KJH261" s="22"/>
      <c r="KJI261" s="22"/>
      <c r="KJJ261" s="22"/>
      <c r="KJK261" s="22"/>
      <c r="KJL261" s="22"/>
      <c r="KJM261" s="22"/>
      <c r="KJN261" s="22"/>
      <c r="KJO261" s="22"/>
      <c r="KJP261" s="22"/>
      <c r="KJQ261" s="22"/>
      <c r="KJR261" s="22"/>
      <c r="KJS261" s="22"/>
      <c r="KJT261" s="22"/>
      <c r="KJU261" s="22"/>
      <c r="KJV261" s="22"/>
      <c r="KJW261" s="22"/>
      <c r="KJX261" s="22"/>
      <c r="KJY261" s="22"/>
      <c r="KJZ261" s="22"/>
      <c r="KKA261" s="22"/>
      <c r="KKB261" s="22"/>
      <c r="KKC261" s="22"/>
      <c r="KKD261" s="22"/>
      <c r="KKE261" s="22"/>
      <c r="KKF261" s="22"/>
      <c r="KKG261" s="22"/>
      <c r="KKH261" s="22"/>
      <c r="KKI261" s="22"/>
      <c r="KKJ261" s="22"/>
      <c r="KKK261" s="22"/>
      <c r="KKL261" s="22"/>
      <c r="KKM261" s="22"/>
      <c r="KKN261" s="22"/>
      <c r="KKO261" s="22"/>
      <c r="KKP261" s="22"/>
      <c r="KKQ261" s="22"/>
      <c r="KKR261" s="22"/>
      <c r="KKS261" s="22"/>
      <c r="KKT261" s="22"/>
      <c r="KKU261" s="22"/>
      <c r="KKV261" s="22"/>
      <c r="KKW261" s="22"/>
      <c r="KKX261" s="22"/>
      <c r="KKY261" s="22"/>
      <c r="KKZ261" s="22"/>
      <c r="KLA261" s="22"/>
      <c r="KLB261" s="22"/>
      <c r="KLC261" s="22"/>
      <c r="KLD261" s="22"/>
      <c r="KLE261" s="22"/>
      <c r="KLF261" s="22"/>
      <c r="KLG261" s="22"/>
      <c r="KLH261" s="22"/>
      <c r="KLI261" s="22"/>
      <c r="KLJ261" s="22"/>
      <c r="KLK261" s="22"/>
      <c r="KLL261" s="22"/>
      <c r="KLM261" s="22"/>
      <c r="KLN261" s="22"/>
      <c r="KLO261" s="22"/>
      <c r="KLP261" s="22"/>
      <c r="KLQ261" s="22"/>
      <c r="KLR261" s="22"/>
      <c r="KLS261" s="22"/>
      <c r="KLT261" s="22"/>
      <c r="KLU261" s="22"/>
      <c r="KLV261" s="22"/>
      <c r="KLW261" s="22"/>
      <c r="KLX261" s="22"/>
      <c r="KLY261" s="22"/>
      <c r="KLZ261" s="22"/>
      <c r="KMA261" s="22"/>
      <c r="KMB261" s="22"/>
      <c r="KMC261" s="22"/>
      <c r="KMD261" s="22"/>
      <c r="KME261" s="22"/>
      <c r="KMF261" s="22"/>
      <c r="KMG261" s="22"/>
      <c r="KMH261" s="22"/>
      <c r="KMI261" s="22"/>
      <c r="KMJ261" s="22"/>
      <c r="KMK261" s="22"/>
      <c r="KML261" s="22"/>
      <c r="KMM261" s="22"/>
      <c r="KMN261" s="22"/>
      <c r="KMO261" s="22"/>
      <c r="KMP261" s="22"/>
      <c r="KMQ261" s="22"/>
      <c r="KMR261" s="22"/>
      <c r="KMS261" s="22"/>
      <c r="KMT261" s="22"/>
      <c r="KMU261" s="22"/>
      <c r="KMV261" s="22"/>
      <c r="KMW261" s="22"/>
      <c r="KMX261" s="22"/>
      <c r="KMY261" s="22"/>
      <c r="KMZ261" s="22"/>
      <c r="KNA261" s="22"/>
      <c r="KNB261" s="22"/>
      <c r="KNC261" s="22"/>
      <c r="KND261" s="22"/>
      <c r="KNE261" s="22"/>
      <c r="KNF261" s="22"/>
      <c r="KNG261" s="22"/>
      <c r="KNH261" s="22"/>
      <c r="KNI261" s="22"/>
      <c r="KNJ261" s="22"/>
      <c r="KNK261" s="22"/>
      <c r="KNL261" s="22"/>
      <c r="KNM261" s="22"/>
      <c r="KNN261" s="22"/>
      <c r="KNO261" s="22"/>
      <c r="KNP261" s="22"/>
      <c r="KNQ261" s="22"/>
      <c r="KNR261" s="22"/>
      <c r="KNS261" s="22"/>
      <c r="KNT261" s="22"/>
      <c r="KNU261" s="22"/>
      <c r="KNV261" s="22"/>
      <c r="KNW261" s="22"/>
      <c r="KNX261" s="22"/>
      <c r="KNY261" s="22"/>
      <c r="KNZ261" s="22"/>
      <c r="KOA261" s="22"/>
      <c r="KOB261" s="22"/>
      <c r="KOC261" s="22"/>
      <c r="KOD261" s="22"/>
      <c r="KOE261" s="22"/>
      <c r="KOF261" s="22"/>
      <c r="KOG261" s="22"/>
      <c r="KOH261" s="22"/>
      <c r="KOI261" s="22"/>
      <c r="KOJ261" s="22"/>
      <c r="KOK261" s="22"/>
      <c r="KOL261" s="22"/>
      <c r="KOM261" s="22"/>
      <c r="KON261" s="22"/>
      <c r="KOO261" s="22"/>
      <c r="KOP261" s="22"/>
      <c r="KOQ261" s="22"/>
      <c r="KOR261" s="22"/>
      <c r="KOS261" s="22"/>
      <c r="KOT261" s="22"/>
      <c r="KOU261" s="22"/>
      <c r="KOV261" s="22"/>
      <c r="KOW261" s="22"/>
      <c r="KOX261" s="22"/>
      <c r="KOY261" s="22"/>
      <c r="KOZ261" s="22"/>
      <c r="KPA261" s="22"/>
      <c r="KPB261" s="22"/>
      <c r="KPC261" s="22"/>
      <c r="KPD261" s="22"/>
      <c r="KPE261" s="22"/>
      <c r="KPF261" s="22"/>
      <c r="KPG261" s="22"/>
      <c r="KPH261" s="22"/>
      <c r="KPI261" s="22"/>
      <c r="KPJ261" s="22"/>
      <c r="KPK261" s="22"/>
      <c r="KPL261" s="22"/>
      <c r="KPM261" s="22"/>
      <c r="KPN261" s="22"/>
      <c r="KPO261" s="22"/>
      <c r="KPP261" s="22"/>
      <c r="KPQ261" s="22"/>
      <c r="KPR261" s="22"/>
      <c r="KPS261" s="22"/>
      <c r="KPT261" s="22"/>
      <c r="KPU261" s="22"/>
      <c r="KPV261" s="22"/>
      <c r="KPW261" s="22"/>
      <c r="KPX261" s="22"/>
      <c r="KPY261" s="22"/>
      <c r="KPZ261" s="22"/>
      <c r="KQA261" s="22"/>
      <c r="KQB261" s="22"/>
      <c r="KQC261" s="22"/>
      <c r="KQD261" s="22"/>
      <c r="KQE261" s="22"/>
      <c r="KQF261" s="22"/>
      <c r="KQG261" s="22"/>
      <c r="KQH261" s="22"/>
      <c r="KQI261" s="22"/>
      <c r="KQJ261" s="22"/>
      <c r="KQK261" s="22"/>
      <c r="KQL261" s="22"/>
      <c r="KQM261" s="22"/>
      <c r="KQN261" s="22"/>
      <c r="KQO261" s="22"/>
      <c r="KQP261" s="22"/>
      <c r="KQQ261" s="22"/>
      <c r="KQR261" s="22"/>
      <c r="KQS261" s="22"/>
      <c r="KQT261" s="22"/>
      <c r="KQU261" s="22"/>
      <c r="KQV261" s="22"/>
      <c r="KQW261" s="22"/>
      <c r="KQX261" s="22"/>
      <c r="KQY261" s="22"/>
      <c r="KQZ261" s="22"/>
      <c r="KRA261" s="22"/>
      <c r="KRB261" s="22"/>
      <c r="KRC261" s="22"/>
      <c r="KRD261" s="22"/>
      <c r="KRE261" s="22"/>
      <c r="KRF261" s="22"/>
      <c r="KRG261" s="22"/>
      <c r="KRH261" s="22"/>
      <c r="KRI261" s="22"/>
      <c r="KRJ261" s="22"/>
      <c r="KRK261" s="22"/>
      <c r="KRL261" s="22"/>
      <c r="KRM261" s="22"/>
      <c r="KRN261" s="22"/>
      <c r="KRO261" s="22"/>
      <c r="KRP261" s="22"/>
      <c r="KRQ261" s="22"/>
      <c r="KRR261" s="22"/>
      <c r="KRS261" s="22"/>
      <c r="KRT261" s="22"/>
      <c r="KRU261" s="22"/>
      <c r="KRV261" s="22"/>
      <c r="KRW261" s="22"/>
      <c r="KRX261" s="22"/>
      <c r="KRY261" s="22"/>
      <c r="KRZ261" s="22"/>
      <c r="KSA261" s="22"/>
      <c r="KSB261" s="22"/>
      <c r="KSC261" s="22"/>
      <c r="KSD261" s="22"/>
      <c r="KSE261" s="22"/>
      <c r="KSF261" s="22"/>
      <c r="KSG261" s="22"/>
      <c r="KSH261" s="22"/>
      <c r="KSI261" s="22"/>
      <c r="KSJ261" s="22"/>
      <c r="KSK261" s="22"/>
      <c r="KSL261" s="22"/>
      <c r="KSM261" s="22"/>
      <c r="KSN261" s="22"/>
      <c r="KSO261" s="22"/>
      <c r="KSP261" s="22"/>
      <c r="KSQ261" s="22"/>
      <c r="KSR261" s="22"/>
      <c r="KSS261" s="22"/>
      <c r="KST261" s="22"/>
      <c r="KSU261" s="22"/>
      <c r="KSV261" s="22"/>
      <c r="KSW261" s="22"/>
      <c r="KSX261" s="22"/>
      <c r="KSY261" s="22"/>
      <c r="KSZ261" s="22"/>
      <c r="KTA261" s="22"/>
      <c r="KTB261" s="22"/>
      <c r="KTC261" s="22"/>
      <c r="KTD261" s="22"/>
      <c r="KTE261" s="22"/>
      <c r="KTF261" s="22"/>
      <c r="KTG261" s="22"/>
      <c r="KTH261" s="22"/>
      <c r="KTI261" s="22"/>
      <c r="KTJ261" s="22"/>
      <c r="KTK261" s="22"/>
      <c r="KTL261" s="22"/>
      <c r="KTM261" s="22"/>
      <c r="KTN261" s="22"/>
      <c r="KTO261" s="22"/>
      <c r="KTP261" s="22"/>
      <c r="KTQ261" s="22"/>
      <c r="KTR261" s="22"/>
      <c r="KTS261" s="22"/>
      <c r="KTT261" s="22"/>
      <c r="KTU261" s="22"/>
      <c r="KTV261" s="22"/>
      <c r="KTW261" s="22"/>
      <c r="KTX261" s="22"/>
      <c r="KTY261" s="22"/>
      <c r="KTZ261" s="22"/>
      <c r="KUA261" s="22"/>
      <c r="KUB261" s="22"/>
      <c r="KUC261" s="22"/>
      <c r="KUD261" s="22"/>
      <c r="KUE261" s="22"/>
      <c r="KUF261" s="22"/>
      <c r="KUG261" s="22"/>
      <c r="KUH261" s="22"/>
      <c r="KUI261" s="22"/>
      <c r="KUJ261" s="22"/>
      <c r="KUK261" s="22"/>
      <c r="KUL261" s="22"/>
      <c r="KUM261" s="22"/>
      <c r="KUN261" s="22"/>
      <c r="KUO261" s="22"/>
      <c r="KUP261" s="22"/>
      <c r="KUQ261" s="22"/>
      <c r="KUR261" s="22"/>
      <c r="KUS261" s="22"/>
      <c r="KUT261" s="22"/>
      <c r="KUU261" s="22"/>
      <c r="KUV261" s="22"/>
      <c r="KUW261" s="22"/>
      <c r="KUX261" s="22"/>
      <c r="KUY261" s="22"/>
      <c r="KUZ261" s="22"/>
      <c r="KVA261" s="22"/>
      <c r="KVB261" s="22"/>
      <c r="KVC261" s="22"/>
      <c r="KVD261" s="22"/>
      <c r="KVE261" s="22"/>
      <c r="KVF261" s="22"/>
      <c r="KVG261" s="22"/>
      <c r="KVH261" s="22"/>
      <c r="KVI261" s="22"/>
      <c r="KVJ261" s="22"/>
      <c r="KVK261" s="22"/>
      <c r="KVL261" s="22"/>
      <c r="KVM261" s="22"/>
      <c r="KVN261" s="22"/>
      <c r="KVO261" s="22"/>
      <c r="KVP261" s="22"/>
      <c r="KVQ261" s="22"/>
      <c r="KVR261" s="22"/>
      <c r="KVS261" s="22"/>
      <c r="KVT261" s="22"/>
      <c r="KVU261" s="22"/>
      <c r="KVV261" s="22"/>
      <c r="KVW261" s="22"/>
      <c r="KVX261" s="22"/>
      <c r="KVY261" s="22"/>
      <c r="KVZ261" s="22"/>
      <c r="KWA261" s="22"/>
      <c r="KWB261" s="22"/>
      <c r="KWC261" s="22"/>
      <c r="KWD261" s="22"/>
      <c r="KWE261" s="22"/>
      <c r="KWF261" s="22"/>
      <c r="KWG261" s="22"/>
      <c r="KWH261" s="22"/>
      <c r="KWI261" s="22"/>
      <c r="KWJ261" s="22"/>
      <c r="KWK261" s="22"/>
      <c r="KWL261" s="22"/>
      <c r="KWM261" s="22"/>
      <c r="KWN261" s="22"/>
      <c r="KWO261" s="22"/>
      <c r="KWP261" s="22"/>
      <c r="KWQ261" s="22"/>
      <c r="KWR261" s="22"/>
      <c r="KWS261" s="22"/>
      <c r="KWT261" s="22"/>
      <c r="KWU261" s="22"/>
      <c r="KWV261" s="22"/>
      <c r="KWW261" s="22"/>
      <c r="KWX261" s="22"/>
      <c r="KWY261" s="22"/>
      <c r="KWZ261" s="22"/>
      <c r="KXA261" s="22"/>
      <c r="KXB261" s="22"/>
      <c r="KXC261" s="22"/>
      <c r="KXD261" s="22"/>
      <c r="KXE261" s="22"/>
      <c r="KXF261" s="22"/>
      <c r="KXG261" s="22"/>
      <c r="KXH261" s="22"/>
      <c r="KXI261" s="22"/>
      <c r="KXJ261" s="22"/>
      <c r="KXK261" s="22"/>
      <c r="KXL261" s="22"/>
      <c r="KXM261" s="22"/>
      <c r="KXN261" s="22"/>
      <c r="KXO261" s="22"/>
      <c r="KXP261" s="22"/>
      <c r="KXQ261" s="22"/>
      <c r="KXR261" s="22"/>
      <c r="KXS261" s="22"/>
      <c r="KXT261" s="22"/>
      <c r="KXU261" s="22"/>
      <c r="KXV261" s="22"/>
      <c r="KXW261" s="22"/>
      <c r="KXX261" s="22"/>
      <c r="KXY261" s="22"/>
      <c r="KXZ261" s="22"/>
      <c r="KYA261" s="22"/>
      <c r="KYB261" s="22"/>
      <c r="KYC261" s="22"/>
      <c r="KYD261" s="22"/>
      <c r="KYE261" s="22"/>
      <c r="KYF261" s="22"/>
      <c r="KYG261" s="22"/>
      <c r="KYH261" s="22"/>
      <c r="KYI261" s="22"/>
      <c r="KYJ261" s="22"/>
      <c r="KYK261" s="22"/>
      <c r="KYL261" s="22"/>
      <c r="KYM261" s="22"/>
      <c r="KYN261" s="22"/>
      <c r="KYO261" s="22"/>
      <c r="KYP261" s="22"/>
      <c r="KYQ261" s="22"/>
      <c r="KYR261" s="22"/>
      <c r="KYS261" s="22"/>
      <c r="KYT261" s="22"/>
      <c r="KYU261" s="22"/>
      <c r="KYV261" s="22"/>
      <c r="KYW261" s="22"/>
      <c r="KYX261" s="22"/>
      <c r="KYY261" s="22"/>
      <c r="KYZ261" s="22"/>
      <c r="KZA261" s="22"/>
      <c r="KZB261" s="22"/>
      <c r="KZC261" s="22"/>
      <c r="KZD261" s="22"/>
      <c r="KZE261" s="22"/>
      <c r="KZF261" s="22"/>
      <c r="KZG261" s="22"/>
      <c r="KZH261" s="22"/>
      <c r="KZI261" s="22"/>
      <c r="KZJ261" s="22"/>
      <c r="KZK261" s="22"/>
      <c r="KZL261" s="22"/>
      <c r="KZM261" s="22"/>
      <c r="KZN261" s="22"/>
      <c r="KZO261" s="22"/>
      <c r="KZP261" s="22"/>
      <c r="KZQ261" s="22"/>
      <c r="KZR261" s="22"/>
      <c r="KZS261" s="22"/>
      <c r="KZT261" s="22"/>
      <c r="KZU261" s="22"/>
      <c r="KZV261" s="22"/>
      <c r="KZW261" s="22"/>
      <c r="KZX261" s="22"/>
      <c r="KZY261" s="22"/>
      <c r="KZZ261" s="22"/>
      <c r="LAA261" s="22"/>
      <c r="LAB261" s="22"/>
      <c r="LAC261" s="22"/>
      <c r="LAD261" s="22"/>
      <c r="LAE261" s="22"/>
      <c r="LAF261" s="22"/>
      <c r="LAG261" s="22"/>
      <c r="LAH261" s="22"/>
      <c r="LAI261" s="22"/>
      <c r="LAJ261" s="22"/>
      <c r="LAK261" s="22"/>
      <c r="LAL261" s="22"/>
      <c r="LAM261" s="22"/>
      <c r="LAN261" s="22"/>
      <c r="LAO261" s="22"/>
      <c r="LAP261" s="22"/>
      <c r="LAQ261" s="22"/>
      <c r="LAR261" s="22"/>
      <c r="LAS261" s="22"/>
      <c r="LAT261" s="22"/>
      <c r="LAU261" s="22"/>
      <c r="LAV261" s="22"/>
      <c r="LAW261" s="22"/>
      <c r="LAX261" s="22"/>
      <c r="LAY261" s="22"/>
      <c r="LAZ261" s="22"/>
      <c r="LBA261" s="22"/>
      <c r="LBB261" s="22"/>
      <c r="LBC261" s="22"/>
      <c r="LBD261" s="22"/>
      <c r="LBE261" s="22"/>
      <c r="LBF261" s="22"/>
      <c r="LBG261" s="22"/>
      <c r="LBH261" s="22"/>
      <c r="LBI261" s="22"/>
      <c r="LBJ261" s="22"/>
      <c r="LBK261" s="22"/>
      <c r="LBL261" s="22"/>
      <c r="LBM261" s="22"/>
      <c r="LBN261" s="22"/>
      <c r="LBO261" s="22"/>
      <c r="LBP261" s="22"/>
      <c r="LBQ261" s="22"/>
      <c r="LBR261" s="22"/>
      <c r="LBS261" s="22"/>
      <c r="LBT261" s="22"/>
      <c r="LBU261" s="22"/>
      <c r="LBV261" s="22"/>
      <c r="LBW261" s="22"/>
      <c r="LBX261" s="22"/>
      <c r="LBY261" s="22"/>
      <c r="LBZ261" s="22"/>
      <c r="LCA261" s="22"/>
      <c r="LCB261" s="22"/>
      <c r="LCC261" s="22"/>
      <c r="LCD261" s="22"/>
      <c r="LCE261" s="22"/>
      <c r="LCF261" s="22"/>
      <c r="LCG261" s="22"/>
      <c r="LCH261" s="22"/>
      <c r="LCI261" s="22"/>
      <c r="LCJ261" s="22"/>
      <c r="LCK261" s="22"/>
      <c r="LCL261" s="22"/>
      <c r="LCM261" s="22"/>
      <c r="LCN261" s="22"/>
      <c r="LCO261" s="22"/>
      <c r="LCP261" s="22"/>
      <c r="LCQ261" s="22"/>
      <c r="LCR261" s="22"/>
      <c r="LCS261" s="22"/>
      <c r="LCT261" s="22"/>
      <c r="LCU261" s="22"/>
      <c r="LCV261" s="22"/>
      <c r="LCW261" s="22"/>
      <c r="LCX261" s="22"/>
      <c r="LCY261" s="22"/>
      <c r="LCZ261" s="22"/>
      <c r="LDA261" s="22"/>
      <c r="LDB261" s="22"/>
      <c r="LDC261" s="22"/>
      <c r="LDD261" s="22"/>
      <c r="LDE261" s="22"/>
      <c r="LDF261" s="22"/>
      <c r="LDG261" s="22"/>
      <c r="LDH261" s="22"/>
      <c r="LDI261" s="22"/>
      <c r="LDJ261" s="22"/>
      <c r="LDK261" s="22"/>
      <c r="LDL261" s="22"/>
      <c r="LDM261" s="22"/>
      <c r="LDN261" s="22"/>
      <c r="LDO261" s="22"/>
      <c r="LDP261" s="22"/>
      <c r="LDQ261" s="22"/>
      <c r="LDR261" s="22"/>
      <c r="LDS261" s="22"/>
      <c r="LDT261" s="22"/>
      <c r="LDU261" s="22"/>
      <c r="LDV261" s="22"/>
      <c r="LDW261" s="22"/>
      <c r="LDX261" s="22"/>
      <c r="LDY261" s="22"/>
      <c r="LDZ261" s="22"/>
      <c r="LEA261" s="22"/>
      <c r="LEB261" s="22"/>
      <c r="LEC261" s="22"/>
      <c r="LED261" s="22"/>
      <c r="LEE261" s="22"/>
      <c r="LEF261" s="22"/>
      <c r="LEG261" s="22"/>
      <c r="LEH261" s="22"/>
      <c r="LEI261" s="22"/>
      <c r="LEJ261" s="22"/>
      <c r="LEK261" s="22"/>
      <c r="LEL261" s="22"/>
      <c r="LEM261" s="22"/>
      <c r="LEN261" s="22"/>
      <c r="LEO261" s="22"/>
      <c r="LEP261" s="22"/>
      <c r="LEQ261" s="22"/>
      <c r="LER261" s="22"/>
      <c r="LES261" s="22"/>
      <c r="LET261" s="22"/>
      <c r="LEU261" s="22"/>
      <c r="LEV261" s="22"/>
      <c r="LEW261" s="22"/>
      <c r="LEX261" s="22"/>
      <c r="LEY261" s="22"/>
      <c r="LEZ261" s="22"/>
      <c r="LFA261" s="22"/>
      <c r="LFB261" s="22"/>
      <c r="LFC261" s="22"/>
      <c r="LFD261" s="22"/>
      <c r="LFE261" s="22"/>
      <c r="LFF261" s="22"/>
      <c r="LFG261" s="22"/>
      <c r="LFH261" s="22"/>
      <c r="LFI261" s="22"/>
      <c r="LFJ261" s="22"/>
      <c r="LFK261" s="22"/>
      <c r="LFL261" s="22"/>
      <c r="LFM261" s="22"/>
      <c r="LFN261" s="22"/>
      <c r="LFO261" s="22"/>
      <c r="LFP261" s="22"/>
      <c r="LFQ261" s="22"/>
      <c r="LFR261" s="22"/>
      <c r="LFS261" s="22"/>
      <c r="LFT261" s="22"/>
      <c r="LFU261" s="22"/>
      <c r="LFV261" s="22"/>
      <c r="LFW261" s="22"/>
      <c r="LFX261" s="22"/>
      <c r="LFY261" s="22"/>
      <c r="LFZ261" s="22"/>
      <c r="LGA261" s="22"/>
      <c r="LGB261" s="22"/>
      <c r="LGC261" s="22"/>
      <c r="LGD261" s="22"/>
      <c r="LGE261" s="22"/>
      <c r="LGF261" s="22"/>
      <c r="LGG261" s="22"/>
      <c r="LGH261" s="22"/>
      <c r="LGI261" s="22"/>
      <c r="LGJ261" s="22"/>
      <c r="LGK261" s="22"/>
      <c r="LGL261" s="22"/>
      <c r="LGM261" s="22"/>
      <c r="LGN261" s="22"/>
      <c r="LGO261" s="22"/>
      <c r="LGP261" s="22"/>
      <c r="LGQ261" s="22"/>
      <c r="LGR261" s="22"/>
      <c r="LGS261" s="22"/>
      <c r="LGT261" s="22"/>
      <c r="LGU261" s="22"/>
      <c r="LGV261" s="22"/>
      <c r="LGW261" s="22"/>
      <c r="LGX261" s="22"/>
      <c r="LGY261" s="22"/>
      <c r="LGZ261" s="22"/>
      <c r="LHA261" s="22"/>
      <c r="LHB261" s="22"/>
      <c r="LHC261" s="22"/>
      <c r="LHD261" s="22"/>
      <c r="LHE261" s="22"/>
      <c r="LHF261" s="22"/>
      <c r="LHG261" s="22"/>
      <c r="LHH261" s="22"/>
      <c r="LHI261" s="22"/>
      <c r="LHJ261" s="22"/>
      <c r="LHK261" s="22"/>
      <c r="LHL261" s="22"/>
      <c r="LHM261" s="22"/>
      <c r="LHN261" s="22"/>
      <c r="LHO261" s="22"/>
      <c r="LHP261" s="22"/>
      <c r="LHQ261" s="22"/>
      <c r="LHR261" s="22"/>
      <c r="LHS261" s="22"/>
      <c r="LHT261" s="22"/>
      <c r="LHU261" s="22"/>
      <c r="LHV261" s="22"/>
      <c r="LHW261" s="22"/>
      <c r="LHX261" s="22"/>
      <c r="LHY261" s="22"/>
      <c r="LHZ261" s="22"/>
      <c r="LIA261" s="22"/>
      <c r="LIB261" s="22"/>
      <c r="LIC261" s="22"/>
      <c r="LID261" s="22"/>
      <c r="LIE261" s="22"/>
      <c r="LIF261" s="22"/>
      <c r="LIG261" s="22"/>
      <c r="LIH261" s="22"/>
      <c r="LII261" s="22"/>
      <c r="LIJ261" s="22"/>
      <c r="LIK261" s="22"/>
      <c r="LIL261" s="22"/>
      <c r="LIM261" s="22"/>
      <c r="LIN261" s="22"/>
      <c r="LIO261" s="22"/>
      <c r="LIP261" s="22"/>
      <c r="LIQ261" s="22"/>
      <c r="LIR261" s="22"/>
      <c r="LIS261" s="22"/>
      <c r="LIT261" s="22"/>
      <c r="LIU261" s="22"/>
      <c r="LIV261" s="22"/>
      <c r="LIW261" s="22"/>
      <c r="LIX261" s="22"/>
      <c r="LIY261" s="22"/>
      <c r="LIZ261" s="22"/>
      <c r="LJA261" s="22"/>
      <c r="LJB261" s="22"/>
      <c r="LJC261" s="22"/>
      <c r="LJD261" s="22"/>
      <c r="LJE261" s="22"/>
      <c r="LJF261" s="22"/>
      <c r="LJG261" s="22"/>
      <c r="LJH261" s="22"/>
      <c r="LJI261" s="22"/>
      <c r="LJJ261" s="22"/>
      <c r="LJK261" s="22"/>
      <c r="LJL261" s="22"/>
      <c r="LJM261" s="22"/>
      <c r="LJN261" s="22"/>
      <c r="LJO261" s="22"/>
      <c r="LJP261" s="22"/>
      <c r="LJQ261" s="22"/>
      <c r="LJR261" s="22"/>
      <c r="LJS261" s="22"/>
      <c r="LJT261" s="22"/>
      <c r="LJU261" s="22"/>
      <c r="LJV261" s="22"/>
      <c r="LJW261" s="22"/>
      <c r="LJX261" s="22"/>
      <c r="LJY261" s="22"/>
      <c r="LJZ261" s="22"/>
      <c r="LKA261" s="22"/>
      <c r="LKB261" s="22"/>
      <c r="LKC261" s="22"/>
      <c r="LKD261" s="22"/>
      <c r="LKE261" s="22"/>
      <c r="LKF261" s="22"/>
      <c r="LKG261" s="22"/>
      <c r="LKH261" s="22"/>
      <c r="LKI261" s="22"/>
      <c r="LKJ261" s="22"/>
      <c r="LKK261" s="22"/>
      <c r="LKL261" s="22"/>
      <c r="LKM261" s="22"/>
      <c r="LKN261" s="22"/>
      <c r="LKO261" s="22"/>
      <c r="LKP261" s="22"/>
      <c r="LKQ261" s="22"/>
      <c r="LKR261" s="22"/>
      <c r="LKS261" s="22"/>
      <c r="LKT261" s="22"/>
      <c r="LKU261" s="22"/>
      <c r="LKV261" s="22"/>
      <c r="LKW261" s="22"/>
      <c r="LKX261" s="22"/>
      <c r="LKY261" s="22"/>
      <c r="LKZ261" s="22"/>
      <c r="LLA261" s="22"/>
      <c r="LLB261" s="22"/>
      <c r="LLC261" s="22"/>
      <c r="LLD261" s="22"/>
      <c r="LLE261" s="22"/>
      <c r="LLF261" s="22"/>
      <c r="LLG261" s="22"/>
      <c r="LLH261" s="22"/>
      <c r="LLI261" s="22"/>
      <c r="LLJ261" s="22"/>
      <c r="LLK261" s="22"/>
      <c r="LLL261" s="22"/>
      <c r="LLM261" s="22"/>
      <c r="LLN261" s="22"/>
      <c r="LLO261" s="22"/>
      <c r="LLP261" s="22"/>
      <c r="LLQ261" s="22"/>
      <c r="LLR261" s="22"/>
      <c r="LLS261" s="22"/>
      <c r="LLT261" s="22"/>
      <c r="LLU261" s="22"/>
      <c r="LLV261" s="22"/>
      <c r="LLW261" s="22"/>
      <c r="LLX261" s="22"/>
      <c r="LLY261" s="22"/>
      <c r="LLZ261" s="22"/>
      <c r="LMA261" s="22"/>
      <c r="LMB261" s="22"/>
      <c r="LMC261" s="22"/>
      <c r="LMD261" s="22"/>
      <c r="LME261" s="22"/>
      <c r="LMF261" s="22"/>
      <c r="LMG261" s="22"/>
      <c r="LMH261" s="22"/>
      <c r="LMI261" s="22"/>
      <c r="LMJ261" s="22"/>
      <c r="LMK261" s="22"/>
      <c r="LML261" s="22"/>
      <c r="LMM261" s="22"/>
      <c r="LMN261" s="22"/>
      <c r="LMO261" s="22"/>
      <c r="LMP261" s="22"/>
      <c r="LMQ261" s="22"/>
      <c r="LMR261" s="22"/>
      <c r="LMS261" s="22"/>
      <c r="LMT261" s="22"/>
      <c r="LMU261" s="22"/>
      <c r="LMV261" s="22"/>
      <c r="LMW261" s="22"/>
      <c r="LMX261" s="22"/>
      <c r="LMY261" s="22"/>
      <c r="LMZ261" s="22"/>
      <c r="LNA261" s="22"/>
      <c r="LNB261" s="22"/>
      <c r="LNC261" s="22"/>
      <c r="LND261" s="22"/>
      <c r="LNE261" s="22"/>
      <c r="LNF261" s="22"/>
      <c r="LNG261" s="22"/>
      <c r="LNH261" s="22"/>
      <c r="LNI261" s="22"/>
      <c r="LNJ261" s="22"/>
      <c r="LNK261" s="22"/>
      <c r="LNL261" s="22"/>
      <c r="LNM261" s="22"/>
      <c r="LNN261" s="22"/>
      <c r="LNO261" s="22"/>
      <c r="LNP261" s="22"/>
      <c r="LNQ261" s="22"/>
      <c r="LNR261" s="22"/>
      <c r="LNS261" s="22"/>
      <c r="LNT261" s="22"/>
      <c r="LNU261" s="22"/>
      <c r="LNV261" s="22"/>
      <c r="LNW261" s="22"/>
      <c r="LNX261" s="22"/>
      <c r="LNY261" s="22"/>
      <c r="LNZ261" s="22"/>
      <c r="LOA261" s="22"/>
      <c r="LOB261" s="22"/>
      <c r="LOC261" s="22"/>
      <c r="LOD261" s="22"/>
      <c r="LOE261" s="22"/>
      <c r="LOF261" s="22"/>
      <c r="LOG261" s="22"/>
      <c r="LOH261" s="22"/>
      <c r="LOI261" s="22"/>
      <c r="LOJ261" s="22"/>
      <c r="LOK261" s="22"/>
      <c r="LOL261" s="22"/>
      <c r="LOM261" s="22"/>
      <c r="LON261" s="22"/>
      <c r="LOO261" s="22"/>
      <c r="LOP261" s="22"/>
      <c r="LOQ261" s="22"/>
      <c r="LOR261" s="22"/>
      <c r="LOS261" s="22"/>
      <c r="LOT261" s="22"/>
      <c r="LOU261" s="22"/>
      <c r="LOV261" s="22"/>
      <c r="LOW261" s="22"/>
      <c r="LOX261" s="22"/>
      <c r="LOY261" s="22"/>
      <c r="LOZ261" s="22"/>
      <c r="LPA261" s="22"/>
      <c r="LPB261" s="22"/>
      <c r="LPC261" s="22"/>
      <c r="LPD261" s="22"/>
      <c r="LPE261" s="22"/>
      <c r="LPF261" s="22"/>
      <c r="LPG261" s="22"/>
      <c r="LPH261" s="22"/>
      <c r="LPI261" s="22"/>
      <c r="LPJ261" s="22"/>
      <c r="LPK261" s="22"/>
      <c r="LPL261" s="22"/>
      <c r="LPM261" s="22"/>
      <c r="LPN261" s="22"/>
      <c r="LPO261" s="22"/>
      <c r="LPP261" s="22"/>
      <c r="LPQ261" s="22"/>
      <c r="LPR261" s="22"/>
      <c r="LPS261" s="22"/>
      <c r="LPT261" s="22"/>
      <c r="LPU261" s="22"/>
      <c r="LPV261" s="22"/>
      <c r="LPW261" s="22"/>
      <c r="LPX261" s="22"/>
      <c r="LPY261" s="22"/>
      <c r="LPZ261" s="22"/>
      <c r="LQA261" s="22"/>
      <c r="LQB261" s="22"/>
      <c r="LQC261" s="22"/>
      <c r="LQD261" s="22"/>
      <c r="LQE261" s="22"/>
      <c r="LQF261" s="22"/>
      <c r="LQG261" s="22"/>
      <c r="LQH261" s="22"/>
      <c r="LQI261" s="22"/>
      <c r="LQJ261" s="22"/>
      <c r="LQK261" s="22"/>
      <c r="LQL261" s="22"/>
      <c r="LQM261" s="22"/>
      <c r="LQN261" s="22"/>
      <c r="LQO261" s="22"/>
      <c r="LQP261" s="22"/>
      <c r="LQQ261" s="22"/>
      <c r="LQR261" s="22"/>
      <c r="LQS261" s="22"/>
      <c r="LQT261" s="22"/>
      <c r="LQU261" s="22"/>
      <c r="LQV261" s="22"/>
      <c r="LQW261" s="22"/>
      <c r="LQX261" s="22"/>
      <c r="LQY261" s="22"/>
      <c r="LQZ261" s="22"/>
      <c r="LRA261" s="22"/>
      <c r="LRB261" s="22"/>
      <c r="LRC261" s="22"/>
      <c r="LRD261" s="22"/>
      <c r="LRE261" s="22"/>
      <c r="LRF261" s="22"/>
      <c r="LRG261" s="22"/>
      <c r="LRH261" s="22"/>
      <c r="LRI261" s="22"/>
      <c r="LRJ261" s="22"/>
      <c r="LRK261" s="22"/>
      <c r="LRL261" s="22"/>
      <c r="LRM261" s="22"/>
      <c r="LRN261" s="22"/>
      <c r="LRO261" s="22"/>
      <c r="LRP261" s="22"/>
      <c r="LRQ261" s="22"/>
      <c r="LRR261" s="22"/>
      <c r="LRS261" s="22"/>
      <c r="LRT261" s="22"/>
      <c r="LRU261" s="22"/>
      <c r="LRV261" s="22"/>
      <c r="LRW261" s="22"/>
      <c r="LRX261" s="22"/>
      <c r="LRY261" s="22"/>
      <c r="LRZ261" s="22"/>
      <c r="LSA261" s="22"/>
      <c r="LSB261" s="22"/>
      <c r="LSC261" s="22"/>
      <c r="LSD261" s="22"/>
      <c r="LSE261" s="22"/>
      <c r="LSF261" s="22"/>
      <c r="LSG261" s="22"/>
      <c r="LSH261" s="22"/>
      <c r="LSI261" s="22"/>
      <c r="LSJ261" s="22"/>
      <c r="LSK261" s="22"/>
      <c r="LSL261" s="22"/>
      <c r="LSM261" s="22"/>
      <c r="LSN261" s="22"/>
      <c r="LSO261" s="22"/>
      <c r="LSP261" s="22"/>
      <c r="LSQ261" s="22"/>
      <c r="LSR261" s="22"/>
      <c r="LSS261" s="22"/>
      <c r="LST261" s="22"/>
      <c r="LSU261" s="22"/>
      <c r="LSV261" s="22"/>
      <c r="LSW261" s="22"/>
      <c r="LSX261" s="22"/>
      <c r="LSY261" s="22"/>
      <c r="LSZ261" s="22"/>
      <c r="LTA261" s="22"/>
      <c r="LTB261" s="22"/>
      <c r="LTC261" s="22"/>
      <c r="LTD261" s="22"/>
      <c r="LTE261" s="22"/>
      <c r="LTF261" s="22"/>
      <c r="LTG261" s="22"/>
      <c r="LTH261" s="22"/>
      <c r="LTI261" s="22"/>
      <c r="LTJ261" s="22"/>
      <c r="LTK261" s="22"/>
      <c r="LTL261" s="22"/>
      <c r="LTM261" s="22"/>
      <c r="LTN261" s="22"/>
      <c r="LTO261" s="22"/>
      <c r="LTP261" s="22"/>
      <c r="LTQ261" s="22"/>
      <c r="LTR261" s="22"/>
      <c r="LTS261" s="22"/>
      <c r="LTT261" s="22"/>
      <c r="LTU261" s="22"/>
      <c r="LTV261" s="22"/>
      <c r="LTW261" s="22"/>
      <c r="LTX261" s="22"/>
      <c r="LTY261" s="22"/>
      <c r="LTZ261" s="22"/>
      <c r="LUA261" s="22"/>
      <c r="LUB261" s="22"/>
      <c r="LUC261" s="22"/>
      <c r="LUD261" s="22"/>
      <c r="LUE261" s="22"/>
      <c r="LUF261" s="22"/>
      <c r="LUG261" s="22"/>
      <c r="LUH261" s="22"/>
      <c r="LUI261" s="22"/>
      <c r="LUJ261" s="22"/>
      <c r="LUK261" s="22"/>
      <c r="LUL261" s="22"/>
      <c r="LUM261" s="22"/>
      <c r="LUN261" s="22"/>
      <c r="LUO261" s="22"/>
      <c r="LUP261" s="22"/>
      <c r="LUQ261" s="22"/>
      <c r="LUR261" s="22"/>
      <c r="LUS261" s="22"/>
      <c r="LUT261" s="22"/>
      <c r="LUU261" s="22"/>
      <c r="LUV261" s="22"/>
      <c r="LUW261" s="22"/>
      <c r="LUX261" s="22"/>
      <c r="LUY261" s="22"/>
      <c r="LUZ261" s="22"/>
      <c r="LVA261" s="22"/>
      <c r="LVB261" s="22"/>
      <c r="LVC261" s="22"/>
      <c r="LVD261" s="22"/>
      <c r="LVE261" s="22"/>
      <c r="LVF261" s="22"/>
      <c r="LVG261" s="22"/>
      <c r="LVH261" s="22"/>
      <c r="LVI261" s="22"/>
      <c r="LVJ261" s="22"/>
      <c r="LVK261" s="22"/>
      <c r="LVL261" s="22"/>
      <c r="LVM261" s="22"/>
      <c r="LVN261" s="22"/>
      <c r="LVO261" s="22"/>
      <c r="LVP261" s="22"/>
      <c r="LVQ261" s="22"/>
      <c r="LVR261" s="22"/>
      <c r="LVS261" s="22"/>
      <c r="LVT261" s="22"/>
      <c r="LVU261" s="22"/>
      <c r="LVV261" s="22"/>
      <c r="LVW261" s="22"/>
      <c r="LVX261" s="22"/>
      <c r="LVY261" s="22"/>
      <c r="LVZ261" s="22"/>
      <c r="LWA261" s="22"/>
      <c r="LWB261" s="22"/>
      <c r="LWC261" s="22"/>
      <c r="LWD261" s="22"/>
      <c r="LWE261" s="22"/>
      <c r="LWF261" s="22"/>
      <c r="LWG261" s="22"/>
      <c r="LWH261" s="22"/>
      <c r="LWI261" s="22"/>
      <c r="LWJ261" s="22"/>
      <c r="LWK261" s="22"/>
      <c r="LWL261" s="22"/>
      <c r="LWM261" s="22"/>
      <c r="LWN261" s="22"/>
      <c r="LWO261" s="22"/>
      <c r="LWP261" s="22"/>
      <c r="LWQ261" s="22"/>
      <c r="LWR261" s="22"/>
      <c r="LWS261" s="22"/>
      <c r="LWT261" s="22"/>
      <c r="LWU261" s="22"/>
      <c r="LWV261" s="22"/>
      <c r="LWW261" s="22"/>
      <c r="LWX261" s="22"/>
      <c r="LWY261" s="22"/>
      <c r="LWZ261" s="22"/>
      <c r="LXA261" s="22"/>
      <c r="LXB261" s="22"/>
      <c r="LXC261" s="22"/>
      <c r="LXD261" s="22"/>
      <c r="LXE261" s="22"/>
      <c r="LXF261" s="22"/>
      <c r="LXG261" s="22"/>
      <c r="LXH261" s="22"/>
      <c r="LXI261" s="22"/>
      <c r="LXJ261" s="22"/>
      <c r="LXK261" s="22"/>
      <c r="LXL261" s="22"/>
      <c r="LXM261" s="22"/>
      <c r="LXN261" s="22"/>
      <c r="LXO261" s="22"/>
      <c r="LXP261" s="22"/>
      <c r="LXQ261" s="22"/>
      <c r="LXR261" s="22"/>
      <c r="LXS261" s="22"/>
      <c r="LXT261" s="22"/>
      <c r="LXU261" s="22"/>
      <c r="LXV261" s="22"/>
      <c r="LXW261" s="22"/>
      <c r="LXX261" s="22"/>
      <c r="LXY261" s="22"/>
      <c r="LXZ261" s="22"/>
      <c r="LYA261" s="22"/>
      <c r="LYB261" s="22"/>
      <c r="LYC261" s="22"/>
      <c r="LYD261" s="22"/>
      <c r="LYE261" s="22"/>
      <c r="LYF261" s="22"/>
      <c r="LYG261" s="22"/>
      <c r="LYH261" s="22"/>
      <c r="LYI261" s="22"/>
      <c r="LYJ261" s="22"/>
      <c r="LYK261" s="22"/>
      <c r="LYL261" s="22"/>
      <c r="LYM261" s="22"/>
      <c r="LYN261" s="22"/>
      <c r="LYO261" s="22"/>
      <c r="LYP261" s="22"/>
      <c r="LYQ261" s="22"/>
      <c r="LYR261" s="22"/>
      <c r="LYS261" s="22"/>
      <c r="LYT261" s="22"/>
      <c r="LYU261" s="22"/>
      <c r="LYV261" s="22"/>
      <c r="LYW261" s="22"/>
      <c r="LYX261" s="22"/>
      <c r="LYY261" s="22"/>
      <c r="LYZ261" s="22"/>
      <c r="LZA261" s="22"/>
      <c r="LZB261" s="22"/>
      <c r="LZC261" s="22"/>
      <c r="LZD261" s="22"/>
      <c r="LZE261" s="22"/>
      <c r="LZF261" s="22"/>
      <c r="LZG261" s="22"/>
      <c r="LZH261" s="22"/>
      <c r="LZI261" s="22"/>
      <c r="LZJ261" s="22"/>
      <c r="LZK261" s="22"/>
      <c r="LZL261" s="22"/>
      <c r="LZM261" s="22"/>
      <c r="LZN261" s="22"/>
      <c r="LZO261" s="22"/>
      <c r="LZP261" s="22"/>
      <c r="LZQ261" s="22"/>
      <c r="LZR261" s="22"/>
      <c r="LZS261" s="22"/>
      <c r="LZT261" s="22"/>
      <c r="LZU261" s="22"/>
      <c r="LZV261" s="22"/>
      <c r="LZW261" s="22"/>
      <c r="LZX261" s="22"/>
      <c r="LZY261" s="22"/>
      <c r="LZZ261" s="22"/>
      <c r="MAA261" s="22"/>
      <c r="MAB261" s="22"/>
      <c r="MAC261" s="22"/>
      <c r="MAD261" s="22"/>
      <c r="MAE261" s="22"/>
      <c r="MAF261" s="22"/>
      <c r="MAG261" s="22"/>
      <c r="MAH261" s="22"/>
      <c r="MAI261" s="22"/>
      <c r="MAJ261" s="22"/>
      <c r="MAK261" s="22"/>
      <c r="MAL261" s="22"/>
      <c r="MAM261" s="22"/>
      <c r="MAN261" s="22"/>
      <c r="MAO261" s="22"/>
      <c r="MAP261" s="22"/>
      <c r="MAQ261" s="22"/>
      <c r="MAR261" s="22"/>
      <c r="MAS261" s="22"/>
      <c r="MAT261" s="22"/>
      <c r="MAU261" s="22"/>
      <c r="MAV261" s="22"/>
      <c r="MAW261" s="22"/>
      <c r="MAX261" s="22"/>
      <c r="MAY261" s="22"/>
      <c r="MAZ261" s="22"/>
      <c r="MBA261" s="22"/>
      <c r="MBB261" s="22"/>
      <c r="MBC261" s="22"/>
      <c r="MBD261" s="22"/>
      <c r="MBE261" s="22"/>
      <c r="MBF261" s="22"/>
      <c r="MBG261" s="22"/>
      <c r="MBH261" s="22"/>
      <c r="MBI261" s="22"/>
      <c r="MBJ261" s="22"/>
      <c r="MBK261" s="22"/>
      <c r="MBL261" s="22"/>
      <c r="MBM261" s="22"/>
      <c r="MBN261" s="22"/>
      <c r="MBO261" s="22"/>
      <c r="MBP261" s="22"/>
      <c r="MBQ261" s="22"/>
      <c r="MBR261" s="22"/>
      <c r="MBS261" s="22"/>
      <c r="MBT261" s="22"/>
      <c r="MBU261" s="22"/>
      <c r="MBV261" s="22"/>
      <c r="MBW261" s="22"/>
      <c r="MBX261" s="22"/>
      <c r="MBY261" s="22"/>
      <c r="MBZ261" s="22"/>
      <c r="MCA261" s="22"/>
      <c r="MCB261" s="22"/>
      <c r="MCC261" s="22"/>
      <c r="MCD261" s="22"/>
      <c r="MCE261" s="22"/>
      <c r="MCF261" s="22"/>
      <c r="MCG261" s="22"/>
      <c r="MCH261" s="22"/>
      <c r="MCI261" s="22"/>
      <c r="MCJ261" s="22"/>
      <c r="MCK261" s="22"/>
      <c r="MCL261" s="22"/>
      <c r="MCM261" s="22"/>
      <c r="MCN261" s="22"/>
      <c r="MCO261" s="22"/>
      <c r="MCP261" s="22"/>
      <c r="MCQ261" s="22"/>
      <c r="MCR261" s="22"/>
      <c r="MCS261" s="22"/>
      <c r="MCT261" s="22"/>
      <c r="MCU261" s="22"/>
      <c r="MCV261" s="22"/>
      <c r="MCW261" s="22"/>
      <c r="MCX261" s="22"/>
      <c r="MCY261" s="22"/>
      <c r="MCZ261" s="22"/>
      <c r="MDA261" s="22"/>
      <c r="MDB261" s="22"/>
      <c r="MDC261" s="22"/>
      <c r="MDD261" s="22"/>
      <c r="MDE261" s="22"/>
      <c r="MDF261" s="22"/>
      <c r="MDG261" s="22"/>
      <c r="MDH261" s="22"/>
      <c r="MDI261" s="22"/>
      <c r="MDJ261" s="22"/>
      <c r="MDK261" s="22"/>
      <c r="MDL261" s="22"/>
      <c r="MDM261" s="22"/>
      <c r="MDN261" s="22"/>
      <c r="MDO261" s="22"/>
      <c r="MDP261" s="22"/>
      <c r="MDQ261" s="22"/>
      <c r="MDR261" s="22"/>
      <c r="MDS261" s="22"/>
      <c r="MDT261" s="22"/>
      <c r="MDU261" s="22"/>
      <c r="MDV261" s="22"/>
      <c r="MDW261" s="22"/>
      <c r="MDX261" s="22"/>
      <c r="MDY261" s="22"/>
      <c r="MDZ261" s="22"/>
      <c r="MEA261" s="22"/>
      <c r="MEB261" s="22"/>
      <c r="MEC261" s="22"/>
      <c r="MED261" s="22"/>
      <c r="MEE261" s="22"/>
      <c r="MEF261" s="22"/>
      <c r="MEG261" s="22"/>
      <c r="MEH261" s="22"/>
      <c r="MEI261" s="22"/>
      <c r="MEJ261" s="22"/>
      <c r="MEK261" s="22"/>
      <c r="MEL261" s="22"/>
      <c r="MEM261" s="22"/>
      <c r="MEN261" s="22"/>
      <c r="MEO261" s="22"/>
      <c r="MEP261" s="22"/>
      <c r="MEQ261" s="22"/>
      <c r="MER261" s="22"/>
      <c r="MES261" s="22"/>
      <c r="MET261" s="22"/>
      <c r="MEU261" s="22"/>
      <c r="MEV261" s="22"/>
      <c r="MEW261" s="22"/>
      <c r="MEX261" s="22"/>
      <c r="MEY261" s="22"/>
      <c r="MEZ261" s="22"/>
      <c r="MFA261" s="22"/>
      <c r="MFB261" s="22"/>
      <c r="MFC261" s="22"/>
      <c r="MFD261" s="22"/>
      <c r="MFE261" s="22"/>
      <c r="MFF261" s="22"/>
      <c r="MFG261" s="22"/>
      <c r="MFH261" s="22"/>
      <c r="MFI261" s="22"/>
      <c r="MFJ261" s="22"/>
      <c r="MFK261" s="22"/>
      <c r="MFL261" s="22"/>
      <c r="MFM261" s="22"/>
      <c r="MFN261" s="22"/>
      <c r="MFO261" s="22"/>
      <c r="MFP261" s="22"/>
      <c r="MFQ261" s="22"/>
      <c r="MFR261" s="22"/>
      <c r="MFS261" s="22"/>
      <c r="MFT261" s="22"/>
      <c r="MFU261" s="22"/>
      <c r="MFV261" s="22"/>
      <c r="MFW261" s="22"/>
      <c r="MFX261" s="22"/>
      <c r="MFY261" s="22"/>
      <c r="MFZ261" s="22"/>
      <c r="MGA261" s="22"/>
      <c r="MGB261" s="22"/>
      <c r="MGC261" s="22"/>
      <c r="MGD261" s="22"/>
      <c r="MGE261" s="22"/>
      <c r="MGF261" s="22"/>
      <c r="MGG261" s="22"/>
      <c r="MGH261" s="22"/>
      <c r="MGI261" s="22"/>
      <c r="MGJ261" s="22"/>
      <c r="MGK261" s="22"/>
      <c r="MGL261" s="22"/>
      <c r="MGM261" s="22"/>
      <c r="MGN261" s="22"/>
      <c r="MGO261" s="22"/>
      <c r="MGP261" s="22"/>
      <c r="MGQ261" s="22"/>
      <c r="MGR261" s="22"/>
      <c r="MGS261" s="22"/>
      <c r="MGT261" s="22"/>
      <c r="MGU261" s="22"/>
      <c r="MGV261" s="22"/>
      <c r="MGW261" s="22"/>
      <c r="MGX261" s="22"/>
      <c r="MGY261" s="22"/>
      <c r="MGZ261" s="22"/>
      <c r="MHA261" s="22"/>
      <c r="MHB261" s="22"/>
      <c r="MHC261" s="22"/>
      <c r="MHD261" s="22"/>
      <c r="MHE261" s="22"/>
      <c r="MHF261" s="22"/>
      <c r="MHG261" s="22"/>
      <c r="MHH261" s="22"/>
      <c r="MHI261" s="22"/>
      <c r="MHJ261" s="22"/>
      <c r="MHK261" s="22"/>
      <c r="MHL261" s="22"/>
      <c r="MHM261" s="22"/>
      <c r="MHN261" s="22"/>
      <c r="MHO261" s="22"/>
      <c r="MHP261" s="22"/>
      <c r="MHQ261" s="22"/>
      <c r="MHR261" s="22"/>
      <c r="MHS261" s="22"/>
      <c r="MHT261" s="22"/>
      <c r="MHU261" s="22"/>
      <c r="MHV261" s="22"/>
      <c r="MHW261" s="22"/>
      <c r="MHX261" s="22"/>
      <c r="MHY261" s="22"/>
      <c r="MHZ261" s="22"/>
      <c r="MIA261" s="22"/>
      <c r="MIB261" s="22"/>
      <c r="MIC261" s="22"/>
      <c r="MID261" s="22"/>
      <c r="MIE261" s="22"/>
      <c r="MIF261" s="22"/>
      <c r="MIG261" s="22"/>
      <c r="MIH261" s="22"/>
      <c r="MII261" s="22"/>
      <c r="MIJ261" s="22"/>
      <c r="MIK261" s="22"/>
      <c r="MIL261" s="22"/>
      <c r="MIM261" s="22"/>
      <c r="MIN261" s="22"/>
      <c r="MIO261" s="22"/>
      <c r="MIP261" s="22"/>
      <c r="MIQ261" s="22"/>
      <c r="MIR261" s="22"/>
      <c r="MIS261" s="22"/>
      <c r="MIT261" s="22"/>
      <c r="MIU261" s="22"/>
      <c r="MIV261" s="22"/>
      <c r="MIW261" s="22"/>
      <c r="MIX261" s="22"/>
      <c r="MIY261" s="22"/>
      <c r="MIZ261" s="22"/>
      <c r="MJA261" s="22"/>
      <c r="MJB261" s="22"/>
      <c r="MJC261" s="22"/>
      <c r="MJD261" s="22"/>
      <c r="MJE261" s="22"/>
      <c r="MJF261" s="22"/>
      <c r="MJG261" s="22"/>
      <c r="MJH261" s="22"/>
      <c r="MJI261" s="22"/>
      <c r="MJJ261" s="22"/>
      <c r="MJK261" s="22"/>
      <c r="MJL261" s="22"/>
      <c r="MJM261" s="22"/>
      <c r="MJN261" s="22"/>
      <c r="MJO261" s="22"/>
      <c r="MJP261" s="22"/>
      <c r="MJQ261" s="22"/>
      <c r="MJR261" s="22"/>
      <c r="MJS261" s="22"/>
      <c r="MJT261" s="22"/>
      <c r="MJU261" s="22"/>
      <c r="MJV261" s="22"/>
      <c r="MJW261" s="22"/>
      <c r="MJX261" s="22"/>
      <c r="MJY261" s="22"/>
      <c r="MJZ261" s="22"/>
      <c r="MKA261" s="22"/>
      <c r="MKB261" s="22"/>
      <c r="MKC261" s="22"/>
      <c r="MKD261" s="22"/>
      <c r="MKE261" s="22"/>
      <c r="MKF261" s="22"/>
      <c r="MKG261" s="22"/>
      <c r="MKH261" s="22"/>
      <c r="MKI261" s="22"/>
      <c r="MKJ261" s="22"/>
      <c r="MKK261" s="22"/>
      <c r="MKL261" s="22"/>
      <c r="MKM261" s="22"/>
      <c r="MKN261" s="22"/>
      <c r="MKO261" s="22"/>
      <c r="MKP261" s="22"/>
      <c r="MKQ261" s="22"/>
      <c r="MKR261" s="22"/>
      <c r="MKS261" s="22"/>
      <c r="MKT261" s="22"/>
      <c r="MKU261" s="22"/>
      <c r="MKV261" s="22"/>
      <c r="MKW261" s="22"/>
      <c r="MKX261" s="22"/>
      <c r="MKY261" s="22"/>
      <c r="MKZ261" s="22"/>
      <c r="MLA261" s="22"/>
      <c r="MLB261" s="22"/>
      <c r="MLC261" s="22"/>
      <c r="MLD261" s="22"/>
      <c r="MLE261" s="22"/>
      <c r="MLF261" s="22"/>
      <c r="MLG261" s="22"/>
      <c r="MLH261" s="22"/>
      <c r="MLI261" s="22"/>
      <c r="MLJ261" s="22"/>
      <c r="MLK261" s="22"/>
      <c r="MLL261" s="22"/>
      <c r="MLM261" s="22"/>
      <c r="MLN261" s="22"/>
      <c r="MLO261" s="22"/>
      <c r="MLP261" s="22"/>
      <c r="MLQ261" s="22"/>
      <c r="MLR261" s="22"/>
      <c r="MLS261" s="22"/>
      <c r="MLT261" s="22"/>
      <c r="MLU261" s="22"/>
      <c r="MLV261" s="22"/>
      <c r="MLW261" s="22"/>
      <c r="MLX261" s="22"/>
      <c r="MLY261" s="22"/>
      <c r="MLZ261" s="22"/>
      <c r="MMA261" s="22"/>
      <c r="MMB261" s="22"/>
      <c r="MMC261" s="22"/>
      <c r="MMD261" s="22"/>
      <c r="MME261" s="22"/>
      <c r="MMF261" s="22"/>
      <c r="MMG261" s="22"/>
      <c r="MMH261" s="22"/>
      <c r="MMI261" s="22"/>
      <c r="MMJ261" s="22"/>
      <c r="MMK261" s="22"/>
      <c r="MML261" s="22"/>
      <c r="MMM261" s="22"/>
      <c r="MMN261" s="22"/>
      <c r="MMO261" s="22"/>
      <c r="MMP261" s="22"/>
      <c r="MMQ261" s="22"/>
      <c r="MMR261" s="22"/>
      <c r="MMS261" s="22"/>
      <c r="MMT261" s="22"/>
      <c r="MMU261" s="22"/>
      <c r="MMV261" s="22"/>
      <c r="MMW261" s="22"/>
      <c r="MMX261" s="22"/>
      <c r="MMY261" s="22"/>
      <c r="MMZ261" s="22"/>
      <c r="MNA261" s="22"/>
      <c r="MNB261" s="22"/>
      <c r="MNC261" s="22"/>
      <c r="MND261" s="22"/>
      <c r="MNE261" s="22"/>
      <c r="MNF261" s="22"/>
      <c r="MNG261" s="22"/>
      <c r="MNH261" s="22"/>
      <c r="MNI261" s="22"/>
      <c r="MNJ261" s="22"/>
      <c r="MNK261" s="22"/>
      <c r="MNL261" s="22"/>
      <c r="MNM261" s="22"/>
      <c r="MNN261" s="22"/>
      <c r="MNO261" s="22"/>
      <c r="MNP261" s="22"/>
      <c r="MNQ261" s="22"/>
      <c r="MNR261" s="22"/>
      <c r="MNS261" s="22"/>
      <c r="MNT261" s="22"/>
      <c r="MNU261" s="22"/>
      <c r="MNV261" s="22"/>
      <c r="MNW261" s="22"/>
      <c r="MNX261" s="22"/>
      <c r="MNY261" s="22"/>
      <c r="MNZ261" s="22"/>
      <c r="MOA261" s="22"/>
      <c r="MOB261" s="22"/>
      <c r="MOC261" s="22"/>
      <c r="MOD261" s="22"/>
      <c r="MOE261" s="22"/>
      <c r="MOF261" s="22"/>
      <c r="MOG261" s="22"/>
      <c r="MOH261" s="22"/>
      <c r="MOI261" s="22"/>
      <c r="MOJ261" s="22"/>
      <c r="MOK261" s="22"/>
      <c r="MOL261" s="22"/>
      <c r="MOM261" s="22"/>
      <c r="MON261" s="22"/>
      <c r="MOO261" s="22"/>
      <c r="MOP261" s="22"/>
      <c r="MOQ261" s="22"/>
      <c r="MOR261" s="22"/>
      <c r="MOS261" s="22"/>
      <c r="MOT261" s="22"/>
      <c r="MOU261" s="22"/>
      <c r="MOV261" s="22"/>
      <c r="MOW261" s="22"/>
      <c r="MOX261" s="22"/>
      <c r="MOY261" s="22"/>
      <c r="MOZ261" s="22"/>
      <c r="MPA261" s="22"/>
      <c r="MPB261" s="22"/>
      <c r="MPC261" s="22"/>
      <c r="MPD261" s="22"/>
      <c r="MPE261" s="22"/>
      <c r="MPF261" s="22"/>
      <c r="MPG261" s="22"/>
      <c r="MPH261" s="22"/>
      <c r="MPI261" s="22"/>
      <c r="MPJ261" s="22"/>
      <c r="MPK261" s="22"/>
      <c r="MPL261" s="22"/>
      <c r="MPM261" s="22"/>
      <c r="MPN261" s="22"/>
      <c r="MPO261" s="22"/>
      <c r="MPP261" s="22"/>
      <c r="MPQ261" s="22"/>
      <c r="MPR261" s="22"/>
      <c r="MPS261" s="22"/>
      <c r="MPT261" s="22"/>
      <c r="MPU261" s="22"/>
      <c r="MPV261" s="22"/>
      <c r="MPW261" s="22"/>
      <c r="MPX261" s="22"/>
      <c r="MPY261" s="22"/>
      <c r="MPZ261" s="22"/>
      <c r="MQA261" s="22"/>
      <c r="MQB261" s="22"/>
      <c r="MQC261" s="22"/>
      <c r="MQD261" s="22"/>
      <c r="MQE261" s="22"/>
      <c r="MQF261" s="22"/>
      <c r="MQG261" s="22"/>
      <c r="MQH261" s="22"/>
      <c r="MQI261" s="22"/>
      <c r="MQJ261" s="22"/>
      <c r="MQK261" s="22"/>
      <c r="MQL261" s="22"/>
      <c r="MQM261" s="22"/>
      <c r="MQN261" s="22"/>
      <c r="MQO261" s="22"/>
      <c r="MQP261" s="22"/>
      <c r="MQQ261" s="22"/>
      <c r="MQR261" s="22"/>
      <c r="MQS261" s="22"/>
      <c r="MQT261" s="22"/>
      <c r="MQU261" s="22"/>
      <c r="MQV261" s="22"/>
      <c r="MQW261" s="22"/>
      <c r="MQX261" s="22"/>
      <c r="MQY261" s="22"/>
      <c r="MQZ261" s="22"/>
      <c r="MRA261" s="22"/>
      <c r="MRB261" s="22"/>
      <c r="MRC261" s="22"/>
      <c r="MRD261" s="22"/>
      <c r="MRE261" s="22"/>
      <c r="MRF261" s="22"/>
      <c r="MRG261" s="22"/>
      <c r="MRH261" s="22"/>
      <c r="MRI261" s="22"/>
      <c r="MRJ261" s="22"/>
      <c r="MRK261" s="22"/>
      <c r="MRL261" s="22"/>
      <c r="MRM261" s="22"/>
      <c r="MRN261" s="22"/>
      <c r="MRO261" s="22"/>
      <c r="MRP261" s="22"/>
      <c r="MRQ261" s="22"/>
      <c r="MRR261" s="22"/>
      <c r="MRS261" s="22"/>
      <c r="MRT261" s="22"/>
      <c r="MRU261" s="22"/>
      <c r="MRV261" s="22"/>
      <c r="MRW261" s="22"/>
      <c r="MRX261" s="22"/>
      <c r="MRY261" s="22"/>
      <c r="MRZ261" s="22"/>
      <c r="MSA261" s="22"/>
      <c r="MSB261" s="22"/>
      <c r="MSC261" s="22"/>
      <c r="MSD261" s="22"/>
      <c r="MSE261" s="22"/>
      <c r="MSF261" s="22"/>
      <c r="MSG261" s="22"/>
      <c r="MSH261" s="22"/>
      <c r="MSI261" s="22"/>
      <c r="MSJ261" s="22"/>
      <c r="MSK261" s="22"/>
      <c r="MSL261" s="22"/>
      <c r="MSM261" s="22"/>
      <c r="MSN261" s="22"/>
      <c r="MSO261" s="22"/>
      <c r="MSP261" s="22"/>
      <c r="MSQ261" s="22"/>
      <c r="MSR261" s="22"/>
      <c r="MSS261" s="22"/>
      <c r="MST261" s="22"/>
      <c r="MSU261" s="22"/>
      <c r="MSV261" s="22"/>
      <c r="MSW261" s="22"/>
      <c r="MSX261" s="22"/>
      <c r="MSY261" s="22"/>
      <c r="MSZ261" s="22"/>
      <c r="MTA261" s="22"/>
      <c r="MTB261" s="22"/>
      <c r="MTC261" s="22"/>
      <c r="MTD261" s="22"/>
      <c r="MTE261" s="22"/>
      <c r="MTF261" s="22"/>
      <c r="MTG261" s="22"/>
      <c r="MTH261" s="22"/>
      <c r="MTI261" s="22"/>
      <c r="MTJ261" s="22"/>
      <c r="MTK261" s="22"/>
      <c r="MTL261" s="22"/>
      <c r="MTM261" s="22"/>
      <c r="MTN261" s="22"/>
      <c r="MTO261" s="22"/>
      <c r="MTP261" s="22"/>
      <c r="MTQ261" s="22"/>
      <c r="MTR261" s="22"/>
      <c r="MTS261" s="22"/>
      <c r="MTT261" s="22"/>
      <c r="MTU261" s="22"/>
      <c r="MTV261" s="22"/>
      <c r="MTW261" s="22"/>
      <c r="MTX261" s="22"/>
      <c r="MTY261" s="22"/>
      <c r="MTZ261" s="22"/>
      <c r="MUA261" s="22"/>
      <c r="MUB261" s="22"/>
      <c r="MUC261" s="22"/>
      <c r="MUD261" s="22"/>
      <c r="MUE261" s="22"/>
      <c r="MUF261" s="22"/>
      <c r="MUG261" s="22"/>
      <c r="MUH261" s="22"/>
      <c r="MUI261" s="22"/>
      <c r="MUJ261" s="22"/>
      <c r="MUK261" s="22"/>
      <c r="MUL261" s="22"/>
      <c r="MUM261" s="22"/>
      <c r="MUN261" s="22"/>
      <c r="MUO261" s="22"/>
      <c r="MUP261" s="22"/>
      <c r="MUQ261" s="22"/>
      <c r="MUR261" s="22"/>
      <c r="MUS261" s="22"/>
      <c r="MUT261" s="22"/>
      <c r="MUU261" s="22"/>
      <c r="MUV261" s="22"/>
      <c r="MUW261" s="22"/>
      <c r="MUX261" s="22"/>
      <c r="MUY261" s="22"/>
      <c r="MUZ261" s="22"/>
      <c r="MVA261" s="22"/>
      <c r="MVB261" s="22"/>
      <c r="MVC261" s="22"/>
      <c r="MVD261" s="22"/>
      <c r="MVE261" s="22"/>
      <c r="MVF261" s="22"/>
      <c r="MVG261" s="22"/>
      <c r="MVH261" s="22"/>
      <c r="MVI261" s="22"/>
      <c r="MVJ261" s="22"/>
      <c r="MVK261" s="22"/>
      <c r="MVL261" s="22"/>
      <c r="MVM261" s="22"/>
      <c r="MVN261" s="22"/>
      <c r="MVO261" s="22"/>
      <c r="MVP261" s="22"/>
      <c r="MVQ261" s="22"/>
      <c r="MVR261" s="22"/>
      <c r="MVS261" s="22"/>
      <c r="MVT261" s="22"/>
      <c r="MVU261" s="22"/>
      <c r="MVV261" s="22"/>
      <c r="MVW261" s="22"/>
      <c r="MVX261" s="22"/>
      <c r="MVY261" s="22"/>
      <c r="MVZ261" s="22"/>
      <c r="MWA261" s="22"/>
      <c r="MWB261" s="22"/>
      <c r="MWC261" s="22"/>
      <c r="MWD261" s="22"/>
      <c r="MWE261" s="22"/>
      <c r="MWF261" s="22"/>
      <c r="MWG261" s="22"/>
      <c r="MWH261" s="22"/>
      <c r="MWI261" s="22"/>
      <c r="MWJ261" s="22"/>
      <c r="MWK261" s="22"/>
      <c r="MWL261" s="22"/>
      <c r="MWM261" s="22"/>
      <c r="MWN261" s="22"/>
      <c r="MWO261" s="22"/>
      <c r="MWP261" s="22"/>
      <c r="MWQ261" s="22"/>
      <c r="MWR261" s="22"/>
      <c r="MWS261" s="22"/>
      <c r="MWT261" s="22"/>
      <c r="MWU261" s="22"/>
      <c r="MWV261" s="22"/>
      <c r="MWW261" s="22"/>
      <c r="MWX261" s="22"/>
      <c r="MWY261" s="22"/>
      <c r="MWZ261" s="22"/>
      <c r="MXA261" s="22"/>
      <c r="MXB261" s="22"/>
      <c r="MXC261" s="22"/>
      <c r="MXD261" s="22"/>
      <c r="MXE261" s="22"/>
      <c r="MXF261" s="22"/>
      <c r="MXG261" s="22"/>
      <c r="MXH261" s="22"/>
      <c r="MXI261" s="22"/>
      <c r="MXJ261" s="22"/>
      <c r="MXK261" s="22"/>
      <c r="MXL261" s="22"/>
      <c r="MXM261" s="22"/>
      <c r="MXN261" s="22"/>
      <c r="MXO261" s="22"/>
      <c r="MXP261" s="22"/>
      <c r="MXQ261" s="22"/>
      <c r="MXR261" s="22"/>
      <c r="MXS261" s="22"/>
      <c r="MXT261" s="22"/>
      <c r="MXU261" s="22"/>
      <c r="MXV261" s="22"/>
      <c r="MXW261" s="22"/>
      <c r="MXX261" s="22"/>
      <c r="MXY261" s="22"/>
      <c r="MXZ261" s="22"/>
      <c r="MYA261" s="22"/>
      <c r="MYB261" s="22"/>
      <c r="MYC261" s="22"/>
      <c r="MYD261" s="22"/>
      <c r="MYE261" s="22"/>
      <c r="MYF261" s="22"/>
      <c r="MYG261" s="22"/>
      <c r="MYH261" s="22"/>
      <c r="MYI261" s="22"/>
      <c r="MYJ261" s="22"/>
      <c r="MYK261" s="22"/>
      <c r="MYL261" s="22"/>
      <c r="MYM261" s="22"/>
      <c r="MYN261" s="22"/>
      <c r="MYO261" s="22"/>
      <c r="MYP261" s="22"/>
      <c r="MYQ261" s="22"/>
      <c r="MYR261" s="22"/>
      <c r="MYS261" s="22"/>
      <c r="MYT261" s="22"/>
      <c r="MYU261" s="22"/>
      <c r="MYV261" s="22"/>
      <c r="MYW261" s="22"/>
      <c r="MYX261" s="22"/>
      <c r="MYY261" s="22"/>
      <c r="MYZ261" s="22"/>
      <c r="MZA261" s="22"/>
      <c r="MZB261" s="22"/>
      <c r="MZC261" s="22"/>
      <c r="MZD261" s="22"/>
      <c r="MZE261" s="22"/>
      <c r="MZF261" s="22"/>
      <c r="MZG261" s="22"/>
      <c r="MZH261" s="22"/>
      <c r="MZI261" s="22"/>
      <c r="MZJ261" s="22"/>
      <c r="MZK261" s="22"/>
      <c r="MZL261" s="22"/>
      <c r="MZM261" s="22"/>
      <c r="MZN261" s="22"/>
      <c r="MZO261" s="22"/>
      <c r="MZP261" s="22"/>
      <c r="MZQ261" s="22"/>
      <c r="MZR261" s="22"/>
      <c r="MZS261" s="22"/>
      <c r="MZT261" s="22"/>
      <c r="MZU261" s="22"/>
      <c r="MZV261" s="22"/>
      <c r="MZW261" s="22"/>
      <c r="MZX261" s="22"/>
      <c r="MZY261" s="22"/>
      <c r="MZZ261" s="22"/>
      <c r="NAA261" s="22"/>
      <c r="NAB261" s="22"/>
      <c r="NAC261" s="22"/>
      <c r="NAD261" s="22"/>
      <c r="NAE261" s="22"/>
      <c r="NAF261" s="22"/>
      <c r="NAG261" s="22"/>
      <c r="NAH261" s="22"/>
      <c r="NAI261" s="22"/>
      <c r="NAJ261" s="22"/>
      <c r="NAK261" s="22"/>
      <c r="NAL261" s="22"/>
      <c r="NAM261" s="22"/>
      <c r="NAN261" s="22"/>
      <c r="NAO261" s="22"/>
      <c r="NAP261" s="22"/>
      <c r="NAQ261" s="22"/>
      <c r="NAR261" s="22"/>
      <c r="NAS261" s="22"/>
      <c r="NAT261" s="22"/>
      <c r="NAU261" s="22"/>
      <c r="NAV261" s="22"/>
      <c r="NAW261" s="22"/>
      <c r="NAX261" s="22"/>
      <c r="NAY261" s="22"/>
      <c r="NAZ261" s="22"/>
      <c r="NBA261" s="22"/>
      <c r="NBB261" s="22"/>
      <c r="NBC261" s="22"/>
      <c r="NBD261" s="22"/>
      <c r="NBE261" s="22"/>
      <c r="NBF261" s="22"/>
      <c r="NBG261" s="22"/>
      <c r="NBH261" s="22"/>
      <c r="NBI261" s="22"/>
      <c r="NBJ261" s="22"/>
      <c r="NBK261" s="22"/>
      <c r="NBL261" s="22"/>
      <c r="NBM261" s="22"/>
      <c r="NBN261" s="22"/>
      <c r="NBO261" s="22"/>
      <c r="NBP261" s="22"/>
      <c r="NBQ261" s="22"/>
      <c r="NBR261" s="22"/>
      <c r="NBS261" s="22"/>
      <c r="NBT261" s="22"/>
      <c r="NBU261" s="22"/>
      <c r="NBV261" s="22"/>
      <c r="NBW261" s="22"/>
      <c r="NBX261" s="22"/>
      <c r="NBY261" s="22"/>
      <c r="NBZ261" s="22"/>
      <c r="NCA261" s="22"/>
      <c r="NCB261" s="22"/>
      <c r="NCC261" s="22"/>
      <c r="NCD261" s="22"/>
      <c r="NCE261" s="22"/>
      <c r="NCF261" s="22"/>
      <c r="NCG261" s="22"/>
      <c r="NCH261" s="22"/>
      <c r="NCI261" s="22"/>
      <c r="NCJ261" s="22"/>
      <c r="NCK261" s="22"/>
      <c r="NCL261" s="22"/>
      <c r="NCM261" s="22"/>
      <c r="NCN261" s="22"/>
      <c r="NCO261" s="22"/>
      <c r="NCP261" s="22"/>
      <c r="NCQ261" s="22"/>
      <c r="NCR261" s="22"/>
      <c r="NCS261" s="22"/>
      <c r="NCT261" s="22"/>
      <c r="NCU261" s="22"/>
      <c r="NCV261" s="22"/>
      <c r="NCW261" s="22"/>
      <c r="NCX261" s="22"/>
      <c r="NCY261" s="22"/>
      <c r="NCZ261" s="22"/>
      <c r="NDA261" s="22"/>
      <c r="NDB261" s="22"/>
      <c r="NDC261" s="22"/>
      <c r="NDD261" s="22"/>
      <c r="NDE261" s="22"/>
      <c r="NDF261" s="22"/>
      <c r="NDG261" s="22"/>
      <c r="NDH261" s="22"/>
      <c r="NDI261" s="22"/>
      <c r="NDJ261" s="22"/>
      <c r="NDK261" s="22"/>
      <c r="NDL261" s="22"/>
      <c r="NDM261" s="22"/>
      <c r="NDN261" s="22"/>
      <c r="NDO261" s="22"/>
      <c r="NDP261" s="22"/>
      <c r="NDQ261" s="22"/>
      <c r="NDR261" s="22"/>
      <c r="NDS261" s="22"/>
      <c r="NDT261" s="22"/>
      <c r="NDU261" s="22"/>
      <c r="NDV261" s="22"/>
      <c r="NDW261" s="22"/>
      <c r="NDX261" s="22"/>
      <c r="NDY261" s="22"/>
      <c r="NDZ261" s="22"/>
      <c r="NEA261" s="22"/>
      <c r="NEB261" s="22"/>
      <c r="NEC261" s="22"/>
      <c r="NED261" s="22"/>
      <c r="NEE261" s="22"/>
      <c r="NEF261" s="22"/>
      <c r="NEG261" s="22"/>
      <c r="NEH261" s="22"/>
      <c r="NEI261" s="22"/>
      <c r="NEJ261" s="22"/>
      <c r="NEK261" s="22"/>
      <c r="NEL261" s="22"/>
      <c r="NEM261" s="22"/>
      <c r="NEN261" s="22"/>
      <c r="NEO261" s="22"/>
      <c r="NEP261" s="22"/>
      <c r="NEQ261" s="22"/>
      <c r="NER261" s="22"/>
      <c r="NES261" s="22"/>
      <c r="NET261" s="22"/>
      <c r="NEU261" s="22"/>
      <c r="NEV261" s="22"/>
      <c r="NEW261" s="22"/>
      <c r="NEX261" s="22"/>
      <c r="NEY261" s="22"/>
      <c r="NEZ261" s="22"/>
      <c r="NFA261" s="22"/>
      <c r="NFB261" s="22"/>
      <c r="NFC261" s="22"/>
      <c r="NFD261" s="22"/>
      <c r="NFE261" s="22"/>
      <c r="NFF261" s="22"/>
      <c r="NFG261" s="22"/>
      <c r="NFH261" s="22"/>
      <c r="NFI261" s="22"/>
      <c r="NFJ261" s="22"/>
      <c r="NFK261" s="22"/>
      <c r="NFL261" s="22"/>
      <c r="NFM261" s="22"/>
      <c r="NFN261" s="22"/>
      <c r="NFO261" s="22"/>
      <c r="NFP261" s="22"/>
      <c r="NFQ261" s="22"/>
      <c r="NFR261" s="22"/>
      <c r="NFS261" s="22"/>
      <c r="NFT261" s="22"/>
      <c r="NFU261" s="22"/>
      <c r="NFV261" s="22"/>
      <c r="NFW261" s="22"/>
      <c r="NFX261" s="22"/>
      <c r="NFY261" s="22"/>
      <c r="NFZ261" s="22"/>
      <c r="NGA261" s="22"/>
      <c r="NGB261" s="22"/>
      <c r="NGC261" s="22"/>
      <c r="NGD261" s="22"/>
      <c r="NGE261" s="22"/>
      <c r="NGF261" s="22"/>
      <c r="NGG261" s="22"/>
      <c r="NGH261" s="22"/>
      <c r="NGI261" s="22"/>
      <c r="NGJ261" s="22"/>
      <c r="NGK261" s="22"/>
      <c r="NGL261" s="22"/>
      <c r="NGM261" s="22"/>
      <c r="NGN261" s="22"/>
      <c r="NGO261" s="22"/>
      <c r="NGP261" s="22"/>
      <c r="NGQ261" s="22"/>
      <c r="NGR261" s="22"/>
      <c r="NGS261" s="22"/>
      <c r="NGT261" s="22"/>
      <c r="NGU261" s="22"/>
      <c r="NGV261" s="22"/>
      <c r="NGW261" s="22"/>
      <c r="NGX261" s="22"/>
      <c r="NGY261" s="22"/>
      <c r="NGZ261" s="22"/>
      <c r="NHA261" s="22"/>
      <c r="NHB261" s="22"/>
      <c r="NHC261" s="22"/>
      <c r="NHD261" s="22"/>
      <c r="NHE261" s="22"/>
      <c r="NHF261" s="22"/>
      <c r="NHG261" s="22"/>
      <c r="NHH261" s="22"/>
      <c r="NHI261" s="22"/>
      <c r="NHJ261" s="22"/>
      <c r="NHK261" s="22"/>
      <c r="NHL261" s="22"/>
      <c r="NHM261" s="22"/>
      <c r="NHN261" s="22"/>
      <c r="NHO261" s="22"/>
      <c r="NHP261" s="22"/>
      <c r="NHQ261" s="22"/>
      <c r="NHR261" s="22"/>
      <c r="NHS261" s="22"/>
      <c r="NHT261" s="22"/>
      <c r="NHU261" s="22"/>
      <c r="NHV261" s="22"/>
      <c r="NHW261" s="22"/>
      <c r="NHX261" s="22"/>
      <c r="NHY261" s="22"/>
      <c r="NHZ261" s="22"/>
      <c r="NIA261" s="22"/>
      <c r="NIB261" s="22"/>
      <c r="NIC261" s="22"/>
      <c r="NID261" s="22"/>
      <c r="NIE261" s="22"/>
      <c r="NIF261" s="22"/>
      <c r="NIG261" s="22"/>
      <c r="NIH261" s="22"/>
      <c r="NII261" s="22"/>
      <c r="NIJ261" s="22"/>
      <c r="NIK261" s="22"/>
      <c r="NIL261" s="22"/>
      <c r="NIM261" s="22"/>
      <c r="NIN261" s="22"/>
      <c r="NIO261" s="22"/>
      <c r="NIP261" s="22"/>
      <c r="NIQ261" s="22"/>
      <c r="NIR261" s="22"/>
      <c r="NIS261" s="22"/>
      <c r="NIT261" s="22"/>
      <c r="NIU261" s="22"/>
      <c r="NIV261" s="22"/>
      <c r="NIW261" s="22"/>
      <c r="NIX261" s="22"/>
      <c r="NIY261" s="22"/>
      <c r="NIZ261" s="22"/>
      <c r="NJA261" s="22"/>
      <c r="NJB261" s="22"/>
      <c r="NJC261" s="22"/>
      <c r="NJD261" s="22"/>
      <c r="NJE261" s="22"/>
      <c r="NJF261" s="22"/>
      <c r="NJG261" s="22"/>
      <c r="NJH261" s="22"/>
      <c r="NJI261" s="22"/>
      <c r="NJJ261" s="22"/>
      <c r="NJK261" s="22"/>
      <c r="NJL261" s="22"/>
      <c r="NJM261" s="22"/>
      <c r="NJN261" s="22"/>
      <c r="NJO261" s="22"/>
      <c r="NJP261" s="22"/>
      <c r="NJQ261" s="22"/>
      <c r="NJR261" s="22"/>
      <c r="NJS261" s="22"/>
      <c r="NJT261" s="22"/>
      <c r="NJU261" s="22"/>
      <c r="NJV261" s="22"/>
      <c r="NJW261" s="22"/>
      <c r="NJX261" s="22"/>
      <c r="NJY261" s="22"/>
      <c r="NJZ261" s="22"/>
      <c r="NKA261" s="22"/>
      <c r="NKB261" s="22"/>
      <c r="NKC261" s="22"/>
      <c r="NKD261" s="22"/>
      <c r="NKE261" s="22"/>
      <c r="NKF261" s="22"/>
      <c r="NKG261" s="22"/>
      <c r="NKH261" s="22"/>
      <c r="NKI261" s="22"/>
      <c r="NKJ261" s="22"/>
      <c r="NKK261" s="22"/>
      <c r="NKL261" s="22"/>
      <c r="NKM261" s="22"/>
      <c r="NKN261" s="22"/>
      <c r="NKO261" s="22"/>
      <c r="NKP261" s="22"/>
      <c r="NKQ261" s="22"/>
      <c r="NKR261" s="22"/>
      <c r="NKS261" s="22"/>
      <c r="NKT261" s="22"/>
      <c r="NKU261" s="22"/>
      <c r="NKV261" s="22"/>
      <c r="NKW261" s="22"/>
      <c r="NKX261" s="22"/>
      <c r="NKY261" s="22"/>
      <c r="NKZ261" s="22"/>
      <c r="NLA261" s="22"/>
      <c r="NLB261" s="22"/>
      <c r="NLC261" s="22"/>
      <c r="NLD261" s="22"/>
      <c r="NLE261" s="22"/>
      <c r="NLF261" s="22"/>
      <c r="NLG261" s="22"/>
      <c r="NLH261" s="22"/>
      <c r="NLI261" s="22"/>
      <c r="NLJ261" s="22"/>
      <c r="NLK261" s="22"/>
      <c r="NLL261" s="22"/>
      <c r="NLM261" s="22"/>
      <c r="NLN261" s="22"/>
      <c r="NLO261" s="22"/>
      <c r="NLP261" s="22"/>
      <c r="NLQ261" s="22"/>
      <c r="NLR261" s="22"/>
      <c r="NLS261" s="22"/>
      <c r="NLT261" s="22"/>
      <c r="NLU261" s="22"/>
      <c r="NLV261" s="22"/>
      <c r="NLW261" s="22"/>
      <c r="NLX261" s="22"/>
      <c r="NLY261" s="22"/>
      <c r="NLZ261" s="22"/>
      <c r="NMA261" s="22"/>
      <c r="NMB261" s="22"/>
      <c r="NMC261" s="22"/>
      <c r="NMD261" s="22"/>
      <c r="NME261" s="22"/>
      <c r="NMF261" s="22"/>
      <c r="NMG261" s="22"/>
      <c r="NMH261" s="22"/>
      <c r="NMI261" s="22"/>
      <c r="NMJ261" s="22"/>
      <c r="NMK261" s="22"/>
      <c r="NML261" s="22"/>
      <c r="NMM261" s="22"/>
      <c r="NMN261" s="22"/>
      <c r="NMO261" s="22"/>
      <c r="NMP261" s="22"/>
      <c r="NMQ261" s="22"/>
      <c r="NMR261" s="22"/>
      <c r="NMS261" s="22"/>
      <c r="NMT261" s="22"/>
      <c r="NMU261" s="22"/>
      <c r="NMV261" s="22"/>
      <c r="NMW261" s="22"/>
      <c r="NMX261" s="22"/>
      <c r="NMY261" s="22"/>
      <c r="NMZ261" s="22"/>
      <c r="NNA261" s="22"/>
      <c r="NNB261" s="22"/>
      <c r="NNC261" s="22"/>
      <c r="NND261" s="22"/>
      <c r="NNE261" s="22"/>
      <c r="NNF261" s="22"/>
      <c r="NNG261" s="22"/>
      <c r="NNH261" s="22"/>
      <c r="NNI261" s="22"/>
      <c r="NNJ261" s="22"/>
      <c r="NNK261" s="22"/>
      <c r="NNL261" s="22"/>
      <c r="NNM261" s="22"/>
      <c r="NNN261" s="22"/>
      <c r="NNO261" s="22"/>
      <c r="NNP261" s="22"/>
      <c r="NNQ261" s="22"/>
      <c r="NNR261" s="22"/>
      <c r="NNS261" s="22"/>
      <c r="NNT261" s="22"/>
      <c r="NNU261" s="22"/>
      <c r="NNV261" s="22"/>
      <c r="NNW261" s="22"/>
      <c r="NNX261" s="22"/>
      <c r="NNY261" s="22"/>
      <c r="NNZ261" s="22"/>
      <c r="NOA261" s="22"/>
      <c r="NOB261" s="22"/>
      <c r="NOC261" s="22"/>
      <c r="NOD261" s="22"/>
      <c r="NOE261" s="22"/>
      <c r="NOF261" s="22"/>
      <c r="NOG261" s="22"/>
      <c r="NOH261" s="22"/>
      <c r="NOI261" s="22"/>
      <c r="NOJ261" s="22"/>
      <c r="NOK261" s="22"/>
      <c r="NOL261" s="22"/>
      <c r="NOM261" s="22"/>
      <c r="NON261" s="22"/>
      <c r="NOO261" s="22"/>
      <c r="NOP261" s="22"/>
      <c r="NOQ261" s="22"/>
      <c r="NOR261" s="22"/>
      <c r="NOS261" s="22"/>
      <c r="NOT261" s="22"/>
      <c r="NOU261" s="22"/>
      <c r="NOV261" s="22"/>
      <c r="NOW261" s="22"/>
      <c r="NOX261" s="22"/>
      <c r="NOY261" s="22"/>
      <c r="NOZ261" s="22"/>
      <c r="NPA261" s="22"/>
      <c r="NPB261" s="22"/>
      <c r="NPC261" s="22"/>
      <c r="NPD261" s="22"/>
      <c r="NPE261" s="22"/>
      <c r="NPF261" s="22"/>
      <c r="NPG261" s="22"/>
      <c r="NPH261" s="22"/>
      <c r="NPI261" s="22"/>
      <c r="NPJ261" s="22"/>
      <c r="NPK261" s="22"/>
      <c r="NPL261" s="22"/>
      <c r="NPM261" s="22"/>
      <c r="NPN261" s="22"/>
      <c r="NPO261" s="22"/>
      <c r="NPP261" s="22"/>
      <c r="NPQ261" s="22"/>
      <c r="NPR261" s="22"/>
      <c r="NPS261" s="22"/>
      <c r="NPT261" s="22"/>
      <c r="NPU261" s="22"/>
      <c r="NPV261" s="22"/>
      <c r="NPW261" s="22"/>
      <c r="NPX261" s="22"/>
      <c r="NPY261" s="22"/>
      <c r="NPZ261" s="22"/>
      <c r="NQA261" s="22"/>
      <c r="NQB261" s="22"/>
      <c r="NQC261" s="22"/>
      <c r="NQD261" s="22"/>
      <c r="NQE261" s="22"/>
      <c r="NQF261" s="22"/>
      <c r="NQG261" s="22"/>
      <c r="NQH261" s="22"/>
      <c r="NQI261" s="22"/>
      <c r="NQJ261" s="22"/>
      <c r="NQK261" s="22"/>
      <c r="NQL261" s="22"/>
      <c r="NQM261" s="22"/>
      <c r="NQN261" s="22"/>
      <c r="NQO261" s="22"/>
      <c r="NQP261" s="22"/>
      <c r="NQQ261" s="22"/>
      <c r="NQR261" s="22"/>
      <c r="NQS261" s="22"/>
      <c r="NQT261" s="22"/>
      <c r="NQU261" s="22"/>
      <c r="NQV261" s="22"/>
      <c r="NQW261" s="22"/>
      <c r="NQX261" s="22"/>
      <c r="NQY261" s="22"/>
      <c r="NQZ261" s="22"/>
      <c r="NRA261" s="22"/>
      <c r="NRB261" s="22"/>
      <c r="NRC261" s="22"/>
      <c r="NRD261" s="22"/>
      <c r="NRE261" s="22"/>
      <c r="NRF261" s="22"/>
      <c r="NRG261" s="22"/>
      <c r="NRH261" s="22"/>
      <c r="NRI261" s="22"/>
      <c r="NRJ261" s="22"/>
      <c r="NRK261" s="22"/>
      <c r="NRL261" s="22"/>
      <c r="NRM261" s="22"/>
      <c r="NRN261" s="22"/>
      <c r="NRO261" s="22"/>
      <c r="NRP261" s="22"/>
      <c r="NRQ261" s="22"/>
      <c r="NRR261" s="22"/>
      <c r="NRS261" s="22"/>
      <c r="NRT261" s="22"/>
      <c r="NRU261" s="22"/>
      <c r="NRV261" s="22"/>
      <c r="NRW261" s="22"/>
      <c r="NRX261" s="22"/>
      <c r="NRY261" s="22"/>
      <c r="NRZ261" s="22"/>
      <c r="NSA261" s="22"/>
      <c r="NSB261" s="22"/>
      <c r="NSC261" s="22"/>
      <c r="NSD261" s="22"/>
      <c r="NSE261" s="22"/>
      <c r="NSF261" s="22"/>
      <c r="NSG261" s="22"/>
      <c r="NSH261" s="22"/>
      <c r="NSI261" s="22"/>
      <c r="NSJ261" s="22"/>
      <c r="NSK261" s="22"/>
      <c r="NSL261" s="22"/>
      <c r="NSM261" s="22"/>
      <c r="NSN261" s="22"/>
      <c r="NSO261" s="22"/>
      <c r="NSP261" s="22"/>
      <c r="NSQ261" s="22"/>
      <c r="NSR261" s="22"/>
      <c r="NSS261" s="22"/>
      <c r="NST261" s="22"/>
      <c r="NSU261" s="22"/>
      <c r="NSV261" s="22"/>
      <c r="NSW261" s="22"/>
      <c r="NSX261" s="22"/>
      <c r="NSY261" s="22"/>
      <c r="NSZ261" s="22"/>
      <c r="NTA261" s="22"/>
      <c r="NTB261" s="22"/>
      <c r="NTC261" s="22"/>
      <c r="NTD261" s="22"/>
      <c r="NTE261" s="22"/>
      <c r="NTF261" s="22"/>
      <c r="NTG261" s="22"/>
      <c r="NTH261" s="22"/>
      <c r="NTI261" s="22"/>
      <c r="NTJ261" s="22"/>
      <c r="NTK261" s="22"/>
      <c r="NTL261" s="22"/>
      <c r="NTM261" s="22"/>
      <c r="NTN261" s="22"/>
      <c r="NTO261" s="22"/>
      <c r="NTP261" s="22"/>
      <c r="NTQ261" s="22"/>
      <c r="NTR261" s="22"/>
      <c r="NTS261" s="22"/>
      <c r="NTT261" s="22"/>
      <c r="NTU261" s="22"/>
      <c r="NTV261" s="22"/>
      <c r="NTW261" s="22"/>
      <c r="NTX261" s="22"/>
      <c r="NTY261" s="22"/>
      <c r="NTZ261" s="22"/>
      <c r="NUA261" s="22"/>
      <c r="NUB261" s="22"/>
      <c r="NUC261" s="22"/>
      <c r="NUD261" s="22"/>
      <c r="NUE261" s="22"/>
      <c r="NUF261" s="22"/>
      <c r="NUG261" s="22"/>
      <c r="NUH261" s="22"/>
      <c r="NUI261" s="22"/>
      <c r="NUJ261" s="22"/>
      <c r="NUK261" s="22"/>
      <c r="NUL261" s="22"/>
      <c r="NUM261" s="22"/>
      <c r="NUN261" s="22"/>
      <c r="NUO261" s="22"/>
      <c r="NUP261" s="22"/>
      <c r="NUQ261" s="22"/>
      <c r="NUR261" s="22"/>
      <c r="NUS261" s="22"/>
      <c r="NUT261" s="22"/>
      <c r="NUU261" s="22"/>
      <c r="NUV261" s="22"/>
      <c r="NUW261" s="22"/>
      <c r="NUX261" s="22"/>
      <c r="NUY261" s="22"/>
      <c r="NUZ261" s="22"/>
      <c r="NVA261" s="22"/>
      <c r="NVB261" s="22"/>
      <c r="NVC261" s="22"/>
      <c r="NVD261" s="22"/>
      <c r="NVE261" s="22"/>
      <c r="NVF261" s="22"/>
      <c r="NVG261" s="22"/>
      <c r="NVH261" s="22"/>
      <c r="NVI261" s="22"/>
      <c r="NVJ261" s="22"/>
      <c r="NVK261" s="22"/>
      <c r="NVL261" s="22"/>
      <c r="NVM261" s="22"/>
      <c r="NVN261" s="22"/>
      <c r="NVO261" s="22"/>
      <c r="NVP261" s="22"/>
      <c r="NVQ261" s="22"/>
      <c r="NVR261" s="22"/>
      <c r="NVS261" s="22"/>
      <c r="NVT261" s="22"/>
      <c r="NVU261" s="22"/>
      <c r="NVV261" s="22"/>
      <c r="NVW261" s="22"/>
      <c r="NVX261" s="22"/>
      <c r="NVY261" s="22"/>
      <c r="NVZ261" s="22"/>
      <c r="NWA261" s="22"/>
      <c r="NWB261" s="22"/>
      <c r="NWC261" s="22"/>
      <c r="NWD261" s="22"/>
      <c r="NWE261" s="22"/>
      <c r="NWF261" s="22"/>
      <c r="NWG261" s="22"/>
      <c r="NWH261" s="22"/>
      <c r="NWI261" s="22"/>
      <c r="NWJ261" s="22"/>
      <c r="NWK261" s="22"/>
      <c r="NWL261" s="22"/>
      <c r="NWM261" s="22"/>
      <c r="NWN261" s="22"/>
      <c r="NWO261" s="22"/>
      <c r="NWP261" s="22"/>
      <c r="NWQ261" s="22"/>
      <c r="NWR261" s="22"/>
      <c r="NWS261" s="22"/>
      <c r="NWT261" s="22"/>
      <c r="NWU261" s="22"/>
      <c r="NWV261" s="22"/>
      <c r="NWW261" s="22"/>
      <c r="NWX261" s="22"/>
      <c r="NWY261" s="22"/>
      <c r="NWZ261" s="22"/>
      <c r="NXA261" s="22"/>
      <c r="NXB261" s="22"/>
      <c r="NXC261" s="22"/>
      <c r="NXD261" s="22"/>
      <c r="NXE261" s="22"/>
      <c r="NXF261" s="22"/>
      <c r="NXG261" s="22"/>
      <c r="NXH261" s="22"/>
      <c r="NXI261" s="22"/>
      <c r="NXJ261" s="22"/>
      <c r="NXK261" s="22"/>
      <c r="NXL261" s="22"/>
      <c r="NXM261" s="22"/>
      <c r="NXN261" s="22"/>
      <c r="NXO261" s="22"/>
      <c r="NXP261" s="22"/>
      <c r="NXQ261" s="22"/>
      <c r="NXR261" s="22"/>
      <c r="NXS261" s="22"/>
      <c r="NXT261" s="22"/>
      <c r="NXU261" s="22"/>
      <c r="NXV261" s="22"/>
      <c r="NXW261" s="22"/>
      <c r="NXX261" s="22"/>
      <c r="NXY261" s="22"/>
      <c r="NXZ261" s="22"/>
      <c r="NYA261" s="22"/>
      <c r="NYB261" s="22"/>
      <c r="NYC261" s="22"/>
      <c r="NYD261" s="22"/>
      <c r="NYE261" s="22"/>
      <c r="NYF261" s="22"/>
      <c r="NYG261" s="22"/>
      <c r="NYH261" s="22"/>
      <c r="NYI261" s="22"/>
      <c r="NYJ261" s="22"/>
      <c r="NYK261" s="22"/>
      <c r="NYL261" s="22"/>
      <c r="NYM261" s="22"/>
      <c r="NYN261" s="22"/>
      <c r="NYO261" s="22"/>
      <c r="NYP261" s="22"/>
      <c r="NYQ261" s="22"/>
      <c r="NYR261" s="22"/>
      <c r="NYS261" s="22"/>
      <c r="NYT261" s="22"/>
      <c r="NYU261" s="22"/>
      <c r="NYV261" s="22"/>
      <c r="NYW261" s="22"/>
      <c r="NYX261" s="22"/>
      <c r="NYY261" s="22"/>
      <c r="NYZ261" s="22"/>
      <c r="NZA261" s="22"/>
      <c r="NZB261" s="22"/>
      <c r="NZC261" s="22"/>
      <c r="NZD261" s="22"/>
      <c r="NZE261" s="22"/>
      <c r="NZF261" s="22"/>
      <c r="NZG261" s="22"/>
      <c r="NZH261" s="22"/>
      <c r="NZI261" s="22"/>
      <c r="NZJ261" s="22"/>
      <c r="NZK261" s="22"/>
      <c r="NZL261" s="22"/>
      <c r="NZM261" s="22"/>
      <c r="NZN261" s="22"/>
      <c r="NZO261" s="22"/>
      <c r="NZP261" s="22"/>
      <c r="NZQ261" s="22"/>
      <c r="NZR261" s="22"/>
      <c r="NZS261" s="22"/>
      <c r="NZT261" s="22"/>
      <c r="NZU261" s="22"/>
      <c r="NZV261" s="22"/>
      <c r="NZW261" s="22"/>
      <c r="NZX261" s="22"/>
      <c r="NZY261" s="22"/>
      <c r="NZZ261" s="22"/>
      <c r="OAA261" s="22"/>
      <c r="OAB261" s="22"/>
      <c r="OAC261" s="22"/>
      <c r="OAD261" s="22"/>
      <c r="OAE261" s="22"/>
      <c r="OAF261" s="22"/>
      <c r="OAG261" s="22"/>
      <c r="OAH261" s="22"/>
      <c r="OAI261" s="22"/>
      <c r="OAJ261" s="22"/>
      <c r="OAK261" s="22"/>
      <c r="OAL261" s="22"/>
      <c r="OAM261" s="22"/>
      <c r="OAN261" s="22"/>
      <c r="OAO261" s="22"/>
      <c r="OAP261" s="22"/>
      <c r="OAQ261" s="22"/>
      <c r="OAR261" s="22"/>
      <c r="OAS261" s="22"/>
      <c r="OAT261" s="22"/>
      <c r="OAU261" s="22"/>
      <c r="OAV261" s="22"/>
      <c r="OAW261" s="22"/>
      <c r="OAX261" s="22"/>
      <c r="OAY261" s="22"/>
      <c r="OAZ261" s="22"/>
      <c r="OBA261" s="22"/>
      <c r="OBB261" s="22"/>
      <c r="OBC261" s="22"/>
      <c r="OBD261" s="22"/>
      <c r="OBE261" s="22"/>
      <c r="OBF261" s="22"/>
      <c r="OBG261" s="22"/>
      <c r="OBH261" s="22"/>
      <c r="OBI261" s="22"/>
      <c r="OBJ261" s="22"/>
      <c r="OBK261" s="22"/>
      <c r="OBL261" s="22"/>
      <c r="OBM261" s="22"/>
      <c r="OBN261" s="22"/>
      <c r="OBO261" s="22"/>
      <c r="OBP261" s="22"/>
      <c r="OBQ261" s="22"/>
      <c r="OBR261" s="22"/>
      <c r="OBS261" s="22"/>
      <c r="OBT261" s="22"/>
      <c r="OBU261" s="22"/>
      <c r="OBV261" s="22"/>
      <c r="OBW261" s="22"/>
      <c r="OBX261" s="22"/>
      <c r="OBY261" s="22"/>
      <c r="OBZ261" s="22"/>
      <c r="OCA261" s="22"/>
      <c r="OCB261" s="22"/>
      <c r="OCC261" s="22"/>
      <c r="OCD261" s="22"/>
      <c r="OCE261" s="22"/>
      <c r="OCF261" s="22"/>
      <c r="OCG261" s="22"/>
      <c r="OCH261" s="22"/>
      <c r="OCI261" s="22"/>
      <c r="OCJ261" s="22"/>
      <c r="OCK261" s="22"/>
      <c r="OCL261" s="22"/>
      <c r="OCM261" s="22"/>
      <c r="OCN261" s="22"/>
      <c r="OCO261" s="22"/>
      <c r="OCP261" s="22"/>
      <c r="OCQ261" s="22"/>
      <c r="OCR261" s="22"/>
      <c r="OCS261" s="22"/>
      <c r="OCT261" s="22"/>
      <c r="OCU261" s="22"/>
      <c r="OCV261" s="22"/>
      <c r="OCW261" s="22"/>
      <c r="OCX261" s="22"/>
      <c r="OCY261" s="22"/>
      <c r="OCZ261" s="22"/>
      <c r="ODA261" s="22"/>
      <c r="ODB261" s="22"/>
      <c r="ODC261" s="22"/>
      <c r="ODD261" s="22"/>
      <c r="ODE261" s="22"/>
      <c r="ODF261" s="22"/>
      <c r="ODG261" s="22"/>
      <c r="ODH261" s="22"/>
      <c r="ODI261" s="22"/>
      <c r="ODJ261" s="22"/>
      <c r="ODK261" s="22"/>
      <c r="ODL261" s="22"/>
      <c r="ODM261" s="22"/>
      <c r="ODN261" s="22"/>
      <c r="ODO261" s="22"/>
      <c r="ODP261" s="22"/>
      <c r="ODQ261" s="22"/>
      <c r="ODR261" s="22"/>
      <c r="ODS261" s="22"/>
      <c r="ODT261" s="22"/>
      <c r="ODU261" s="22"/>
      <c r="ODV261" s="22"/>
      <c r="ODW261" s="22"/>
      <c r="ODX261" s="22"/>
      <c r="ODY261" s="22"/>
      <c r="ODZ261" s="22"/>
      <c r="OEA261" s="22"/>
      <c r="OEB261" s="22"/>
      <c r="OEC261" s="22"/>
      <c r="OED261" s="22"/>
      <c r="OEE261" s="22"/>
      <c r="OEF261" s="22"/>
      <c r="OEG261" s="22"/>
      <c r="OEH261" s="22"/>
      <c r="OEI261" s="22"/>
      <c r="OEJ261" s="22"/>
      <c r="OEK261" s="22"/>
      <c r="OEL261" s="22"/>
      <c r="OEM261" s="22"/>
      <c r="OEN261" s="22"/>
      <c r="OEO261" s="22"/>
      <c r="OEP261" s="22"/>
      <c r="OEQ261" s="22"/>
      <c r="OER261" s="22"/>
      <c r="OES261" s="22"/>
      <c r="OET261" s="22"/>
      <c r="OEU261" s="22"/>
      <c r="OEV261" s="22"/>
      <c r="OEW261" s="22"/>
      <c r="OEX261" s="22"/>
      <c r="OEY261" s="22"/>
      <c r="OEZ261" s="22"/>
      <c r="OFA261" s="22"/>
      <c r="OFB261" s="22"/>
      <c r="OFC261" s="22"/>
      <c r="OFD261" s="22"/>
      <c r="OFE261" s="22"/>
      <c r="OFF261" s="22"/>
      <c r="OFG261" s="22"/>
      <c r="OFH261" s="22"/>
      <c r="OFI261" s="22"/>
      <c r="OFJ261" s="22"/>
      <c r="OFK261" s="22"/>
      <c r="OFL261" s="22"/>
      <c r="OFM261" s="22"/>
      <c r="OFN261" s="22"/>
      <c r="OFO261" s="22"/>
      <c r="OFP261" s="22"/>
      <c r="OFQ261" s="22"/>
      <c r="OFR261" s="22"/>
      <c r="OFS261" s="22"/>
      <c r="OFT261" s="22"/>
      <c r="OFU261" s="22"/>
      <c r="OFV261" s="22"/>
      <c r="OFW261" s="22"/>
      <c r="OFX261" s="22"/>
      <c r="OFY261" s="22"/>
      <c r="OFZ261" s="22"/>
      <c r="OGA261" s="22"/>
      <c r="OGB261" s="22"/>
      <c r="OGC261" s="22"/>
      <c r="OGD261" s="22"/>
      <c r="OGE261" s="22"/>
      <c r="OGF261" s="22"/>
      <c r="OGG261" s="22"/>
      <c r="OGH261" s="22"/>
      <c r="OGI261" s="22"/>
      <c r="OGJ261" s="22"/>
      <c r="OGK261" s="22"/>
      <c r="OGL261" s="22"/>
      <c r="OGM261" s="22"/>
      <c r="OGN261" s="22"/>
      <c r="OGO261" s="22"/>
      <c r="OGP261" s="22"/>
      <c r="OGQ261" s="22"/>
      <c r="OGR261" s="22"/>
      <c r="OGS261" s="22"/>
      <c r="OGT261" s="22"/>
      <c r="OGU261" s="22"/>
      <c r="OGV261" s="22"/>
      <c r="OGW261" s="22"/>
      <c r="OGX261" s="22"/>
      <c r="OGY261" s="22"/>
      <c r="OGZ261" s="22"/>
      <c r="OHA261" s="22"/>
      <c r="OHB261" s="22"/>
      <c r="OHC261" s="22"/>
      <c r="OHD261" s="22"/>
      <c r="OHE261" s="22"/>
      <c r="OHF261" s="22"/>
      <c r="OHG261" s="22"/>
      <c r="OHH261" s="22"/>
      <c r="OHI261" s="22"/>
      <c r="OHJ261" s="22"/>
      <c r="OHK261" s="22"/>
      <c r="OHL261" s="22"/>
      <c r="OHM261" s="22"/>
      <c r="OHN261" s="22"/>
      <c r="OHO261" s="22"/>
      <c r="OHP261" s="22"/>
      <c r="OHQ261" s="22"/>
      <c r="OHR261" s="22"/>
      <c r="OHS261" s="22"/>
      <c r="OHT261" s="22"/>
      <c r="OHU261" s="22"/>
      <c r="OHV261" s="22"/>
      <c r="OHW261" s="22"/>
      <c r="OHX261" s="22"/>
      <c r="OHY261" s="22"/>
      <c r="OHZ261" s="22"/>
      <c r="OIA261" s="22"/>
      <c r="OIB261" s="22"/>
      <c r="OIC261" s="22"/>
      <c r="OID261" s="22"/>
      <c r="OIE261" s="22"/>
      <c r="OIF261" s="22"/>
      <c r="OIG261" s="22"/>
      <c r="OIH261" s="22"/>
      <c r="OII261" s="22"/>
      <c r="OIJ261" s="22"/>
      <c r="OIK261" s="22"/>
      <c r="OIL261" s="22"/>
      <c r="OIM261" s="22"/>
      <c r="OIN261" s="22"/>
      <c r="OIO261" s="22"/>
      <c r="OIP261" s="22"/>
      <c r="OIQ261" s="22"/>
      <c r="OIR261" s="22"/>
      <c r="OIS261" s="22"/>
      <c r="OIT261" s="22"/>
      <c r="OIU261" s="22"/>
      <c r="OIV261" s="22"/>
      <c r="OIW261" s="22"/>
      <c r="OIX261" s="22"/>
      <c r="OIY261" s="22"/>
      <c r="OIZ261" s="22"/>
      <c r="OJA261" s="22"/>
      <c r="OJB261" s="22"/>
      <c r="OJC261" s="22"/>
      <c r="OJD261" s="22"/>
      <c r="OJE261" s="22"/>
      <c r="OJF261" s="22"/>
      <c r="OJG261" s="22"/>
      <c r="OJH261" s="22"/>
      <c r="OJI261" s="22"/>
      <c r="OJJ261" s="22"/>
      <c r="OJK261" s="22"/>
      <c r="OJL261" s="22"/>
      <c r="OJM261" s="22"/>
      <c r="OJN261" s="22"/>
      <c r="OJO261" s="22"/>
      <c r="OJP261" s="22"/>
      <c r="OJQ261" s="22"/>
      <c r="OJR261" s="22"/>
      <c r="OJS261" s="22"/>
      <c r="OJT261" s="22"/>
      <c r="OJU261" s="22"/>
      <c r="OJV261" s="22"/>
      <c r="OJW261" s="22"/>
      <c r="OJX261" s="22"/>
      <c r="OJY261" s="22"/>
      <c r="OJZ261" s="22"/>
      <c r="OKA261" s="22"/>
      <c r="OKB261" s="22"/>
      <c r="OKC261" s="22"/>
      <c r="OKD261" s="22"/>
      <c r="OKE261" s="22"/>
      <c r="OKF261" s="22"/>
      <c r="OKG261" s="22"/>
      <c r="OKH261" s="22"/>
      <c r="OKI261" s="22"/>
      <c r="OKJ261" s="22"/>
      <c r="OKK261" s="22"/>
      <c r="OKL261" s="22"/>
      <c r="OKM261" s="22"/>
      <c r="OKN261" s="22"/>
      <c r="OKO261" s="22"/>
      <c r="OKP261" s="22"/>
      <c r="OKQ261" s="22"/>
      <c r="OKR261" s="22"/>
      <c r="OKS261" s="22"/>
      <c r="OKT261" s="22"/>
      <c r="OKU261" s="22"/>
      <c r="OKV261" s="22"/>
      <c r="OKW261" s="22"/>
      <c r="OKX261" s="22"/>
      <c r="OKY261" s="22"/>
      <c r="OKZ261" s="22"/>
      <c r="OLA261" s="22"/>
      <c r="OLB261" s="22"/>
      <c r="OLC261" s="22"/>
      <c r="OLD261" s="22"/>
      <c r="OLE261" s="22"/>
      <c r="OLF261" s="22"/>
      <c r="OLG261" s="22"/>
      <c r="OLH261" s="22"/>
      <c r="OLI261" s="22"/>
      <c r="OLJ261" s="22"/>
      <c r="OLK261" s="22"/>
      <c r="OLL261" s="22"/>
      <c r="OLM261" s="22"/>
      <c r="OLN261" s="22"/>
      <c r="OLO261" s="22"/>
      <c r="OLP261" s="22"/>
      <c r="OLQ261" s="22"/>
      <c r="OLR261" s="22"/>
      <c r="OLS261" s="22"/>
      <c r="OLT261" s="22"/>
      <c r="OLU261" s="22"/>
      <c r="OLV261" s="22"/>
      <c r="OLW261" s="22"/>
      <c r="OLX261" s="22"/>
      <c r="OLY261" s="22"/>
      <c r="OLZ261" s="22"/>
      <c r="OMA261" s="22"/>
      <c r="OMB261" s="22"/>
      <c r="OMC261" s="22"/>
      <c r="OMD261" s="22"/>
      <c r="OME261" s="22"/>
      <c r="OMF261" s="22"/>
      <c r="OMG261" s="22"/>
      <c r="OMH261" s="22"/>
      <c r="OMI261" s="22"/>
      <c r="OMJ261" s="22"/>
      <c r="OMK261" s="22"/>
      <c r="OML261" s="22"/>
      <c r="OMM261" s="22"/>
      <c r="OMN261" s="22"/>
      <c r="OMO261" s="22"/>
      <c r="OMP261" s="22"/>
      <c r="OMQ261" s="22"/>
      <c r="OMR261" s="22"/>
      <c r="OMS261" s="22"/>
      <c r="OMT261" s="22"/>
      <c r="OMU261" s="22"/>
      <c r="OMV261" s="22"/>
      <c r="OMW261" s="22"/>
      <c r="OMX261" s="22"/>
      <c r="OMY261" s="22"/>
      <c r="OMZ261" s="22"/>
      <c r="ONA261" s="22"/>
      <c r="ONB261" s="22"/>
      <c r="ONC261" s="22"/>
      <c r="OND261" s="22"/>
      <c r="ONE261" s="22"/>
      <c r="ONF261" s="22"/>
      <c r="ONG261" s="22"/>
      <c r="ONH261" s="22"/>
      <c r="ONI261" s="22"/>
      <c r="ONJ261" s="22"/>
      <c r="ONK261" s="22"/>
      <c r="ONL261" s="22"/>
      <c r="ONM261" s="22"/>
      <c r="ONN261" s="22"/>
      <c r="ONO261" s="22"/>
      <c r="ONP261" s="22"/>
      <c r="ONQ261" s="22"/>
      <c r="ONR261" s="22"/>
      <c r="ONS261" s="22"/>
      <c r="ONT261" s="22"/>
      <c r="ONU261" s="22"/>
      <c r="ONV261" s="22"/>
      <c r="ONW261" s="22"/>
      <c r="ONX261" s="22"/>
      <c r="ONY261" s="22"/>
      <c r="ONZ261" s="22"/>
      <c r="OOA261" s="22"/>
      <c r="OOB261" s="22"/>
      <c r="OOC261" s="22"/>
      <c r="OOD261" s="22"/>
      <c r="OOE261" s="22"/>
      <c r="OOF261" s="22"/>
      <c r="OOG261" s="22"/>
      <c r="OOH261" s="22"/>
      <c r="OOI261" s="22"/>
      <c r="OOJ261" s="22"/>
      <c r="OOK261" s="22"/>
      <c r="OOL261" s="22"/>
      <c r="OOM261" s="22"/>
      <c r="OON261" s="22"/>
      <c r="OOO261" s="22"/>
      <c r="OOP261" s="22"/>
      <c r="OOQ261" s="22"/>
      <c r="OOR261" s="22"/>
      <c r="OOS261" s="22"/>
      <c r="OOT261" s="22"/>
      <c r="OOU261" s="22"/>
      <c r="OOV261" s="22"/>
      <c r="OOW261" s="22"/>
      <c r="OOX261" s="22"/>
      <c r="OOY261" s="22"/>
      <c r="OOZ261" s="22"/>
      <c r="OPA261" s="22"/>
      <c r="OPB261" s="22"/>
      <c r="OPC261" s="22"/>
      <c r="OPD261" s="22"/>
      <c r="OPE261" s="22"/>
      <c r="OPF261" s="22"/>
      <c r="OPG261" s="22"/>
      <c r="OPH261" s="22"/>
      <c r="OPI261" s="22"/>
      <c r="OPJ261" s="22"/>
      <c r="OPK261" s="22"/>
      <c r="OPL261" s="22"/>
      <c r="OPM261" s="22"/>
      <c r="OPN261" s="22"/>
      <c r="OPO261" s="22"/>
      <c r="OPP261" s="22"/>
      <c r="OPQ261" s="22"/>
      <c r="OPR261" s="22"/>
      <c r="OPS261" s="22"/>
      <c r="OPT261" s="22"/>
      <c r="OPU261" s="22"/>
      <c r="OPV261" s="22"/>
      <c r="OPW261" s="22"/>
      <c r="OPX261" s="22"/>
      <c r="OPY261" s="22"/>
      <c r="OPZ261" s="22"/>
      <c r="OQA261" s="22"/>
      <c r="OQB261" s="22"/>
      <c r="OQC261" s="22"/>
      <c r="OQD261" s="22"/>
      <c r="OQE261" s="22"/>
      <c r="OQF261" s="22"/>
      <c r="OQG261" s="22"/>
      <c r="OQH261" s="22"/>
      <c r="OQI261" s="22"/>
      <c r="OQJ261" s="22"/>
      <c r="OQK261" s="22"/>
      <c r="OQL261" s="22"/>
      <c r="OQM261" s="22"/>
      <c r="OQN261" s="22"/>
      <c r="OQO261" s="22"/>
      <c r="OQP261" s="22"/>
      <c r="OQQ261" s="22"/>
      <c r="OQR261" s="22"/>
      <c r="OQS261" s="22"/>
      <c r="OQT261" s="22"/>
      <c r="OQU261" s="22"/>
      <c r="OQV261" s="22"/>
      <c r="OQW261" s="22"/>
      <c r="OQX261" s="22"/>
      <c r="OQY261" s="22"/>
      <c r="OQZ261" s="22"/>
      <c r="ORA261" s="22"/>
      <c r="ORB261" s="22"/>
      <c r="ORC261" s="22"/>
      <c r="ORD261" s="22"/>
      <c r="ORE261" s="22"/>
      <c r="ORF261" s="22"/>
      <c r="ORG261" s="22"/>
      <c r="ORH261" s="22"/>
      <c r="ORI261" s="22"/>
      <c r="ORJ261" s="22"/>
      <c r="ORK261" s="22"/>
      <c r="ORL261" s="22"/>
      <c r="ORM261" s="22"/>
      <c r="ORN261" s="22"/>
      <c r="ORO261" s="22"/>
      <c r="ORP261" s="22"/>
      <c r="ORQ261" s="22"/>
      <c r="ORR261" s="22"/>
      <c r="ORS261" s="22"/>
      <c r="ORT261" s="22"/>
      <c r="ORU261" s="22"/>
      <c r="ORV261" s="22"/>
      <c r="ORW261" s="22"/>
      <c r="ORX261" s="22"/>
      <c r="ORY261" s="22"/>
      <c r="ORZ261" s="22"/>
      <c r="OSA261" s="22"/>
      <c r="OSB261" s="22"/>
      <c r="OSC261" s="22"/>
      <c r="OSD261" s="22"/>
      <c r="OSE261" s="22"/>
      <c r="OSF261" s="22"/>
      <c r="OSG261" s="22"/>
      <c r="OSH261" s="22"/>
      <c r="OSI261" s="22"/>
      <c r="OSJ261" s="22"/>
      <c r="OSK261" s="22"/>
      <c r="OSL261" s="22"/>
      <c r="OSM261" s="22"/>
      <c r="OSN261" s="22"/>
      <c r="OSO261" s="22"/>
      <c r="OSP261" s="22"/>
      <c r="OSQ261" s="22"/>
      <c r="OSR261" s="22"/>
      <c r="OSS261" s="22"/>
      <c r="OST261" s="22"/>
      <c r="OSU261" s="22"/>
      <c r="OSV261" s="22"/>
      <c r="OSW261" s="22"/>
      <c r="OSX261" s="22"/>
      <c r="OSY261" s="22"/>
      <c r="OSZ261" s="22"/>
      <c r="OTA261" s="22"/>
      <c r="OTB261" s="22"/>
      <c r="OTC261" s="22"/>
      <c r="OTD261" s="22"/>
      <c r="OTE261" s="22"/>
      <c r="OTF261" s="22"/>
      <c r="OTG261" s="22"/>
      <c r="OTH261" s="22"/>
      <c r="OTI261" s="22"/>
      <c r="OTJ261" s="22"/>
      <c r="OTK261" s="22"/>
      <c r="OTL261" s="22"/>
      <c r="OTM261" s="22"/>
      <c r="OTN261" s="22"/>
      <c r="OTO261" s="22"/>
      <c r="OTP261" s="22"/>
      <c r="OTQ261" s="22"/>
      <c r="OTR261" s="22"/>
      <c r="OTS261" s="22"/>
      <c r="OTT261" s="22"/>
      <c r="OTU261" s="22"/>
      <c r="OTV261" s="22"/>
      <c r="OTW261" s="22"/>
      <c r="OTX261" s="22"/>
      <c r="OTY261" s="22"/>
      <c r="OTZ261" s="22"/>
      <c r="OUA261" s="22"/>
      <c r="OUB261" s="22"/>
      <c r="OUC261" s="22"/>
      <c r="OUD261" s="22"/>
      <c r="OUE261" s="22"/>
      <c r="OUF261" s="22"/>
      <c r="OUG261" s="22"/>
      <c r="OUH261" s="22"/>
      <c r="OUI261" s="22"/>
      <c r="OUJ261" s="22"/>
      <c r="OUK261" s="22"/>
      <c r="OUL261" s="22"/>
      <c r="OUM261" s="22"/>
      <c r="OUN261" s="22"/>
      <c r="OUO261" s="22"/>
      <c r="OUP261" s="22"/>
      <c r="OUQ261" s="22"/>
      <c r="OUR261" s="22"/>
      <c r="OUS261" s="22"/>
      <c r="OUT261" s="22"/>
      <c r="OUU261" s="22"/>
      <c r="OUV261" s="22"/>
      <c r="OUW261" s="22"/>
      <c r="OUX261" s="22"/>
      <c r="OUY261" s="22"/>
      <c r="OUZ261" s="22"/>
      <c r="OVA261" s="22"/>
      <c r="OVB261" s="22"/>
      <c r="OVC261" s="22"/>
      <c r="OVD261" s="22"/>
      <c r="OVE261" s="22"/>
      <c r="OVF261" s="22"/>
      <c r="OVG261" s="22"/>
      <c r="OVH261" s="22"/>
      <c r="OVI261" s="22"/>
      <c r="OVJ261" s="22"/>
      <c r="OVK261" s="22"/>
      <c r="OVL261" s="22"/>
      <c r="OVM261" s="22"/>
      <c r="OVN261" s="22"/>
      <c r="OVO261" s="22"/>
      <c r="OVP261" s="22"/>
      <c r="OVQ261" s="22"/>
      <c r="OVR261" s="22"/>
      <c r="OVS261" s="22"/>
      <c r="OVT261" s="22"/>
      <c r="OVU261" s="22"/>
      <c r="OVV261" s="22"/>
      <c r="OVW261" s="22"/>
      <c r="OVX261" s="22"/>
      <c r="OVY261" s="22"/>
      <c r="OVZ261" s="22"/>
      <c r="OWA261" s="22"/>
      <c r="OWB261" s="22"/>
      <c r="OWC261" s="22"/>
      <c r="OWD261" s="22"/>
      <c r="OWE261" s="22"/>
      <c r="OWF261" s="22"/>
      <c r="OWG261" s="22"/>
      <c r="OWH261" s="22"/>
      <c r="OWI261" s="22"/>
      <c r="OWJ261" s="22"/>
      <c r="OWK261" s="22"/>
      <c r="OWL261" s="22"/>
      <c r="OWM261" s="22"/>
      <c r="OWN261" s="22"/>
      <c r="OWO261" s="22"/>
      <c r="OWP261" s="22"/>
      <c r="OWQ261" s="22"/>
      <c r="OWR261" s="22"/>
      <c r="OWS261" s="22"/>
      <c r="OWT261" s="22"/>
      <c r="OWU261" s="22"/>
      <c r="OWV261" s="22"/>
      <c r="OWW261" s="22"/>
      <c r="OWX261" s="22"/>
      <c r="OWY261" s="22"/>
      <c r="OWZ261" s="22"/>
      <c r="OXA261" s="22"/>
      <c r="OXB261" s="22"/>
      <c r="OXC261" s="22"/>
      <c r="OXD261" s="22"/>
      <c r="OXE261" s="22"/>
      <c r="OXF261" s="22"/>
      <c r="OXG261" s="22"/>
      <c r="OXH261" s="22"/>
      <c r="OXI261" s="22"/>
      <c r="OXJ261" s="22"/>
      <c r="OXK261" s="22"/>
      <c r="OXL261" s="22"/>
      <c r="OXM261" s="22"/>
      <c r="OXN261" s="22"/>
      <c r="OXO261" s="22"/>
      <c r="OXP261" s="22"/>
      <c r="OXQ261" s="22"/>
      <c r="OXR261" s="22"/>
      <c r="OXS261" s="22"/>
      <c r="OXT261" s="22"/>
      <c r="OXU261" s="22"/>
      <c r="OXV261" s="22"/>
      <c r="OXW261" s="22"/>
      <c r="OXX261" s="22"/>
      <c r="OXY261" s="22"/>
      <c r="OXZ261" s="22"/>
      <c r="OYA261" s="22"/>
      <c r="OYB261" s="22"/>
      <c r="OYC261" s="22"/>
      <c r="OYD261" s="22"/>
      <c r="OYE261" s="22"/>
      <c r="OYF261" s="22"/>
      <c r="OYG261" s="22"/>
      <c r="OYH261" s="22"/>
      <c r="OYI261" s="22"/>
      <c r="OYJ261" s="22"/>
      <c r="OYK261" s="22"/>
      <c r="OYL261" s="22"/>
      <c r="OYM261" s="22"/>
      <c r="OYN261" s="22"/>
      <c r="OYO261" s="22"/>
      <c r="OYP261" s="22"/>
      <c r="OYQ261" s="22"/>
      <c r="OYR261" s="22"/>
      <c r="OYS261" s="22"/>
      <c r="OYT261" s="22"/>
      <c r="OYU261" s="22"/>
      <c r="OYV261" s="22"/>
      <c r="OYW261" s="22"/>
      <c r="OYX261" s="22"/>
      <c r="OYY261" s="22"/>
      <c r="OYZ261" s="22"/>
      <c r="OZA261" s="22"/>
      <c r="OZB261" s="22"/>
      <c r="OZC261" s="22"/>
      <c r="OZD261" s="22"/>
      <c r="OZE261" s="22"/>
      <c r="OZF261" s="22"/>
      <c r="OZG261" s="22"/>
      <c r="OZH261" s="22"/>
      <c r="OZI261" s="22"/>
      <c r="OZJ261" s="22"/>
      <c r="OZK261" s="22"/>
      <c r="OZL261" s="22"/>
      <c r="OZM261" s="22"/>
      <c r="OZN261" s="22"/>
      <c r="OZO261" s="22"/>
      <c r="OZP261" s="22"/>
      <c r="OZQ261" s="22"/>
      <c r="OZR261" s="22"/>
      <c r="OZS261" s="22"/>
      <c r="OZT261" s="22"/>
      <c r="OZU261" s="22"/>
      <c r="OZV261" s="22"/>
      <c r="OZW261" s="22"/>
      <c r="OZX261" s="22"/>
      <c r="OZY261" s="22"/>
      <c r="OZZ261" s="22"/>
      <c r="PAA261" s="22"/>
      <c r="PAB261" s="22"/>
      <c r="PAC261" s="22"/>
      <c r="PAD261" s="22"/>
      <c r="PAE261" s="22"/>
      <c r="PAF261" s="22"/>
      <c r="PAG261" s="22"/>
      <c r="PAH261" s="22"/>
      <c r="PAI261" s="22"/>
      <c r="PAJ261" s="22"/>
      <c r="PAK261" s="22"/>
      <c r="PAL261" s="22"/>
      <c r="PAM261" s="22"/>
      <c r="PAN261" s="22"/>
      <c r="PAO261" s="22"/>
      <c r="PAP261" s="22"/>
      <c r="PAQ261" s="22"/>
      <c r="PAR261" s="22"/>
      <c r="PAS261" s="22"/>
      <c r="PAT261" s="22"/>
      <c r="PAU261" s="22"/>
      <c r="PAV261" s="22"/>
      <c r="PAW261" s="22"/>
      <c r="PAX261" s="22"/>
      <c r="PAY261" s="22"/>
      <c r="PAZ261" s="22"/>
      <c r="PBA261" s="22"/>
      <c r="PBB261" s="22"/>
      <c r="PBC261" s="22"/>
      <c r="PBD261" s="22"/>
      <c r="PBE261" s="22"/>
      <c r="PBF261" s="22"/>
      <c r="PBG261" s="22"/>
      <c r="PBH261" s="22"/>
      <c r="PBI261" s="22"/>
      <c r="PBJ261" s="22"/>
      <c r="PBK261" s="22"/>
      <c r="PBL261" s="22"/>
      <c r="PBM261" s="22"/>
      <c r="PBN261" s="22"/>
      <c r="PBO261" s="22"/>
      <c r="PBP261" s="22"/>
      <c r="PBQ261" s="22"/>
      <c r="PBR261" s="22"/>
      <c r="PBS261" s="22"/>
      <c r="PBT261" s="22"/>
      <c r="PBU261" s="22"/>
      <c r="PBV261" s="22"/>
      <c r="PBW261" s="22"/>
      <c r="PBX261" s="22"/>
      <c r="PBY261" s="22"/>
      <c r="PBZ261" s="22"/>
      <c r="PCA261" s="22"/>
      <c r="PCB261" s="22"/>
      <c r="PCC261" s="22"/>
      <c r="PCD261" s="22"/>
      <c r="PCE261" s="22"/>
      <c r="PCF261" s="22"/>
      <c r="PCG261" s="22"/>
      <c r="PCH261" s="22"/>
      <c r="PCI261" s="22"/>
      <c r="PCJ261" s="22"/>
      <c r="PCK261" s="22"/>
      <c r="PCL261" s="22"/>
      <c r="PCM261" s="22"/>
      <c r="PCN261" s="22"/>
      <c r="PCO261" s="22"/>
      <c r="PCP261" s="22"/>
      <c r="PCQ261" s="22"/>
      <c r="PCR261" s="22"/>
      <c r="PCS261" s="22"/>
      <c r="PCT261" s="22"/>
      <c r="PCU261" s="22"/>
      <c r="PCV261" s="22"/>
      <c r="PCW261" s="22"/>
      <c r="PCX261" s="22"/>
      <c r="PCY261" s="22"/>
      <c r="PCZ261" s="22"/>
      <c r="PDA261" s="22"/>
      <c r="PDB261" s="22"/>
      <c r="PDC261" s="22"/>
      <c r="PDD261" s="22"/>
      <c r="PDE261" s="22"/>
      <c r="PDF261" s="22"/>
      <c r="PDG261" s="22"/>
      <c r="PDH261" s="22"/>
      <c r="PDI261" s="22"/>
      <c r="PDJ261" s="22"/>
      <c r="PDK261" s="22"/>
      <c r="PDL261" s="22"/>
      <c r="PDM261" s="22"/>
      <c r="PDN261" s="22"/>
      <c r="PDO261" s="22"/>
      <c r="PDP261" s="22"/>
      <c r="PDQ261" s="22"/>
      <c r="PDR261" s="22"/>
      <c r="PDS261" s="22"/>
      <c r="PDT261" s="22"/>
      <c r="PDU261" s="22"/>
      <c r="PDV261" s="22"/>
      <c r="PDW261" s="22"/>
      <c r="PDX261" s="22"/>
      <c r="PDY261" s="22"/>
      <c r="PDZ261" s="22"/>
      <c r="PEA261" s="22"/>
      <c r="PEB261" s="22"/>
      <c r="PEC261" s="22"/>
      <c r="PED261" s="22"/>
      <c r="PEE261" s="22"/>
      <c r="PEF261" s="22"/>
      <c r="PEG261" s="22"/>
      <c r="PEH261" s="22"/>
      <c r="PEI261" s="22"/>
      <c r="PEJ261" s="22"/>
      <c r="PEK261" s="22"/>
      <c r="PEL261" s="22"/>
      <c r="PEM261" s="22"/>
      <c r="PEN261" s="22"/>
      <c r="PEO261" s="22"/>
      <c r="PEP261" s="22"/>
      <c r="PEQ261" s="22"/>
      <c r="PER261" s="22"/>
      <c r="PES261" s="22"/>
      <c r="PET261" s="22"/>
      <c r="PEU261" s="22"/>
      <c r="PEV261" s="22"/>
      <c r="PEW261" s="22"/>
      <c r="PEX261" s="22"/>
      <c r="PEY261" s="22"/>
      <c r="PEZ261" s="22"/>
      <c r="PFA261" s="22"/>
      <c r="PFB261" s="22"/>
      <c r="PFC261" s="22"/>
      <c r="PFD261" s="22"/>
      <c r="PFE261" s="22"/>
      <c r="PFF261" s="22"/>
      <c r="PFG261" s="22"/>
      <c r="PFH261" s="22"/>
      <c r="PFI261" s="22"/>
      <c r="PFJ261" s="22"/>
      <c r="PFK261" s="22"/>
      <c r="PFL261" s="22"/>
      <c r="PFM261" s="22"/>
      <c r="PFN261" s="22"/>
      <c r="PFO261" s="22"/>
      <c r="PFP261" s="22"/>
      <c r="PFQ261" s="22"/>
      <c r="PFR261" s="22"/>
      <c r="PFS261" s="22"/>
      <c r="PFT261" s="22"/>
      <c r="PFU261" s="22"/>
      <c r="PFV261" s="22"/>
      <c r="PFW261" s="22"/>
      <c r="PFX261" s="22"/>
      <c r="PFY261" s="22"/>
      <c r="PFZ261" s="22"/>
      <c r="PGA261" s="22"/>
      <c r="PGB261" s="22"/>
      <c r="PGC261" s="22"/>
      <c r="PGD261" s="22"/>
      <c r="PGE261" s="22"/>
      <c r="PGF261" s="22"/>
      <c r="PGG261" s="22"/>
      <c r="PGH261" s="22"/>
      <c r="PGI261" s="22"/>
      <c r="PGJ261" s="22"/>
      <c r="PGK261" s="22"/>
      <c r="PGL261" s="22"/>
      <c r="PGM261" s="22"/>
      <c r="PGN261" s="22"/>
      <c r="PGO261" s="22"/>
      <c r="PGP261" s="22"/>
      <c r="PGQ261" s="22"/>
      <c r="PGR261" s="22"/>
      <c r="PGS261" s="22"/>
      <c r="PGT261" s="22"/>
      <c r="PGU261" s="22"/>
      <c r="PGV261" s="22"/>
      <c r="PGW261" s="22"/>
      <c r="PGX261" s="22"/>
      <c r="PGY261" s="22"/>
      <c r="PGZ261" s="22"/>
      <c r="PHA261" s="22"/>
      <c r="PHB261" s="22"/>
      <c r="PHC261" s="22"/>
      <c r="PHD261" s="22"/>
      <c r="PHE261" s="22"/>
      <c r="PHF261" s="22"/>
      <c r="PHG261" s="22"/>
      <c r="PHH261" s="22"/>
      <c r="PHI261" s="22"/>
      <c r="PHJ261" s="22"/>
      <c r="PHK261" s="22"/>
      <c r="PHL261" s="22"/>
      <c r="PHM261" s="22"/>
      <c r="PHN261" s="22"/>
      <c r="PHO261" s="22"/>
      <c r="PHP261" s="22"/>
      <c r="PHQ261" s="22"/>
      <c r="PHR261" s="22"/>
      <c r="PHS261" s="22"/>
      <c r="PHT261" s="22"/>
      <c r="PHU261" s="22"/>
      <c r="PHV261" s="22"/>
      <c r="PHW261" s="22"/>
      <c r="PHX261" s="22"/>
      <c r="PHY261" s="22"/>
      <c r="PHZ261" s="22"/>
      <c r="PIA261" s="22"/>
      <c r="PIB261" s="22"/>
      <c r="PIC261" s="22"/>
      <c r="PID261" s="22"/>
      <c r="PIE261" s="22"/>
      <c r="PIF261" s="22"/>
      <c r="PIG261" s="22"/>
      <c r="PIH261" s="22"/>
      <c r="PII261" s="22"/>
      <c r="PIJ261" s="22"/>
      <c r="PIK261" s="22"/>
      <c r="PIL261" s="22"/>
      <c r="PIM261" s="22"/>
      <c r="PIN261" s="22"/>
      <c r="PIO261" s="22"/>
      <c r="PIP261" s="22"/>
      <c r="PIQ261" s="22"/>
      <c r="PIR261" s="22"/>
      <c r="PIS261" s="22"/>
      <c r="PIT261" s="22"/>
      <c r="PIU261" s="22"/>
      <c r="PIV261" s="22"/>
      <c r="PIW261" s="22"/>
      <c r="PIX261" s="22"/>
      <c r="PIY261" s="22"/>
      <c r="PIZ261" s="22"/>
      <c r="PJA261" s="22"/>
      <c r="PJB261" s="22"/>
      <c r="PJC261" s="22"/>
      <c r="PJD261" s="22"/>
      <c r="PJE261" s="22"/>
      <c r="PJF261" s="22"/>
      <c r="PJG261" s="22"/>
      <c r="PJH261" s="22"/>
      <c r="PJI261" s="22"/>
      <c r="PJJ261" s="22"/>
      <c r="PJK261" s="22"/>
      <c r="PJL261" s="22"/>
      <c r="PJM261" s="22"/>
      <c r="PJN261" s="22"/>
      <c r="PJO261" s="22"/>
      <c r="PJP261" s="22"/>
      <c r="PJQ261" s="22"/>
      <c r="PJR261" s="22"/>
      <c r="PJS261" s="22"/>
      <c r="PJT261" s="22"/>
      <c r="PJU261" s="22"/>
      <c r="PJV261" s="22"/>
      <c r="PJW261" s="22"/>
      <c r="PJX261" s="22"/>
      <c r="PJY261" s="22"/>
      <c r="PJZ261" s="22"/>
      <c r="PKA261" s="22"/>
      <c r="PKB261" s="22"/>
      <c r="PKC261" s="22"/>
      <c r="PKD261" s="22"/>
      <c r="PKE261" s="22"/>
      <c r="PKF261" s="22"/>
      <c r="PKG261" s="22"/>
      <c r="PKH261" s="22"/>
      <c r="PKI261" s="22"/>
      <c r="PKJ261" s="22"/>
      <c r="PKK261" s="22"/>
      <c r="PKL261" s="22"/>
      <c r="PKM261" s="22"/>
      <c r="PKN261" s="22"/>
      <c r="PKO261" s="22"/>
      <c r="PKP261" s="22"/>
      <c r="PKQ261" s="22"/>
      <c r="PKR261" s="22"/>
      <c r="PKS261" s="22"/>
      <c r="PKT261" s="22"/>
      <c r="PKU261" s="22"/>
      <c r="PKV261" s="22"/>
      <c r="PKW261" s="22"/>
      <c r="PKX261" s="22"/>
      <c r="PKY261" s="22"/>
      <c r="PKZ261" s="22"/>
      <c r="PLA261" s="22"/>
      <c r="PLB261" s="22"/>
      <c r="PLC261" s="22"/>
      <c r="PLD261" s="22"/>
      <c r="PLE261" s="22"/>
      <c r="PLF261" s="22"/>
      <c r="PLG261" s="22"/>
      <c r="PLH261" s="22"/>
      <c r="PLI261" s="22"/>
      <c r="PLJ261" s="22"/>
      <c r="PLK261" s="22"/>
      <c r="PLL261" s="22"/>
      <c r="PLM261" s="22"/>
      <c r="PLN261" s="22"/>
      <c r="PLO261" s="22"/>
      <c r="PLP261" s="22"/>
      <c r="PLQ261" s="22"/>
      <c r="PLR261" s="22"/>
      <c r="PLS261" s="22"/>
      <c r="PLT261" s="22"/>
      <c r="PLU261" s="22"/>
      <c r="PLV261" s="22"/>
      <c r="PLW261" s="22"/>
      <c r="PLX261" s="22"/>
      <c r="PLY261" s="22"/>
      <c r="PLZ261" s="22"/>
      <c r="PMA261" s="22"/>
      <c r="PMB261" s="22"/>
      <c r="PMC261" s="22"/>
      <c r="PMD261" s="22"/>
      <c r="PME261" s="22"/>
      <c r="PMF261" s="22"/>
      <c r="PMG261" s="22"/>
      <c r="PMH261" s="22"/>
      <c r="PMI261" s="22"/>
      <c r="PMJ261" s="22"/>
      <c r="PMK261" s="22"/>
      <c r="PML261" s="22"/>
      <c r="PMM261" s="22"/>
      <c r="PMN261" s="22"/>
      <c r="PMO261" s="22"/>
      <c r="PMP261" s="22"/>
      <c r="PMQ261" s="22"/>
      <c r="PMR261" s="22"/>
      <c r="PMS261" s="22"/>
      <c r="PMT261" s="22"/>
      <c r="PMU261" s="22"/>
      <c r="PMV261" s="22"/>
      <c r="PMW261" s="22"/>
      <c r="PMX261" s="22"/>
      <c r="PMY261" s="22"/>
      <c r="PMZ261" s="22"/>
      <c r="PNA261" s="22"/>
      <c r="PNB261" s="22"/>
      <c r="PNC261" s="22"/>
      <c r="PND261" s="22"/>
      <c r="PNE261" s="22"/>
      <c r="PNF261" s="22"/>
      <c r="PNG261" s="22"/>
      <c r="PNH261" s="22"/>
      <c r="PNI261" s="22"/>
      <c r="PNJ261" s="22"/>
      <c r="PNK261" s="22"/>
      <c r="PNL261" s="22"/>
      <c r="PNM261" s="22"/>
      <c r="PNN261" s="22"/>
      <c r="PNO261" s="22"/>
      <c r="PNP261" s="22"/>
      <c r="PNQ261" s="22"/>
      <c r="PNR261" s="22"/>
      <c r="PNS261" s="22"/>
      <c r="PNT261" s="22"/>
      <c r="PNU261" s="22"/>
      <c r="PNV261" s="22"/>
      <c r="PNW261" s="22"/>
      <c r="PNX261" s="22"/>
      <c r="PNY261" s="22"/>
      <c r="PNZ261" s="22"/>
      <c r="POA261" s="22"/>
      <c r="POB261" s="22"/>
      <c r="POC261" s="22"/>
      <c r="POD261" s="22"/>
      <c r="POE261" s="22"/>
      <c r="POF261" s="22"/>
      <c r="POG261" s="22"/>
      <c r="POH261" s="22"/>
      <c r="POI261" s="22"/>
      <c r="POJ261" s="22"/>
      <c r="POK261" s="22"/>
      <c r="POL261" s="22"/>
      <c r="POM261" s="22"/>
      <c r="PON261" s="22"/>
      <c r="POO261" s="22"/>
      <c r="POP261" s="22"/>
      <c r="POQ261" s="22"/>
      <c r="POR261" s="22"/>
      <c r="POS261" s="22"/>
      <c r="POT261" s="22"/>
      <c r="POU261" s="22"/>
      <c r="POV261" s="22"/>
      <c r="POW261" s="22"/>
      <c r="POX261" s="22"/>
      <c r="POY261" s="22"/>
      <c r="POZ261" s="22"/>
      <c r="PPA261" s="22"/>
      <c r="PPB261" s="22"/>
      <c r="PPC261" s="22"/>
      <c r="PPD261" s="22"/>
      <c r="PPE261" s="22"/>
      <c r="PPF261" s="22"/>
      <c r="PPG261" s="22"/>
      <c r="PPH261" s="22"/>
      <c r="PPI261" s="22"/>
      <c r="PPJ261" s="22"/>
      <c r="PPK261" s="22"/>
      <c r="PPL261" s="22"/>
      <c r="PPM261" s="22"/>
      <c r="PPN261" s="22"/>
      <c r="PPO261" s="22"/>
      <c r="PPP261" s="22"/>
      <c r="PPQ261" s="22"/>
      <c r="PPR261" s="22"/>
      <c r="PPS261" s="22"/>
      <c r="PPT261" s="22"/>
      <c r="PPU261" s="22"/>
      <c r="PPV261" s="22"/>
      <c r="PPW261" s="22"/>
      <c r="PPX261" s="22"/>
      <c r="PPY261" s="22"/>
      <c r="PPZ261" s="22"/>
      <c r="PQA261" s="22"/>
      <c r="PQB261" s="22"/>
      <c r="PQC261" s="22"/>
      <c r="PQD261" s="22"/>
      <c r="PQE261" s="22"/>
      <c r="PQF261" s="22"/>
      <c r="PQG261" s="22"/>
      <c r="PQH261" s="22"/>
      <c r="PQI261" s="22"/>
      <c r="PQJ261" s="22"/>
      <c r="PQK261" s="22"/>
      <c r="PQL261" s="22"/>
      <c r="PQM261" s="22"/>
      <c r="PQN261" s="22"/>
      <c r="PQO261" s="22"/>
      <c r="PQP261" s="22"/>
      <c r="PQQ261" s="22"/>
      <c r="PQR261" s="22"/>
      <c r="PQS261" s="22"/>
      <c r="PQT261" s="22"/>
      <c r="PQU261" s="22"/>
      <c r="PQV261" s="22"/>
      <c r="PQW261" s="22"/>
      <c r="PQX261" s="22"/>
      <c r="PQY261" s="22"/>
      <c r="PQZ261" s="22"/>
      <c r="PRA261" s="22"/>
      <c r="PRB261" s="22"/>
      <c r="PRC261" s="22"/>
      <c r="PRD261" s="22"/>
      <c r="PRE261" s="22"/>
      <c r="PRF261" s="22"/>
      <c r="PRG261" s="22"/>
      <c r="PRH261" s="22"/>
      <c r="PRI261" s="22"/>
      <c r="PRJ261" s="22"/>
      <c r="PRK261" s="22"/>
      <c r="PRL261" s="22"/>
      <c r="PRM261" s="22"/>
      <c r="PRN261" s="22"/>
      <c r="PRO261" s="22"/>
      <c r="PRP261" s="22"/>
      <c r="PRQ261" s="22"/>
      <c r="PRR261" s="22"/>
      <c r="PRS261" s="22"/>
      <c r="PRT261" s="22"/>
      <c r="PRU261" s="22"/>
      <c r="PRV261" s="22"/>
      <c r="PRW261" s="22"/>
      <c r="PRX261" s="22"/>
      <c r="PRY261" s="22"/>
      <c r="PRZ261" s="22"/>
      <c r="PSA261" s="22"/>
      <c r="PSB261" s="22"/>
      <c r="PSC261" s="22"/>
      <c r="PSD261" s="22"/>
      <c r="PSE261" s="22"/>
      <c r="PSF261" s="22"/>
      <c r="PSG261" s="22"/>
      <c r="PSH261" s="22"/>
      <c r="PSI261" s="22"/>
      <c r="PSJ261" s="22"/>
      <c r="PSK261" s="22"/>
      <c r="PSL261" s="22"/>
      <c r="PSM261" s="22"/>
      <c r="PSN261" s="22"/>
      <c r="PSO261" s="22"/>
      <c r="PSP261" s="22"/>
      <c r="PSQ261" s="22"/>
      <c r="PSR261" s="22"/>
      <c r="PSS261" s="22"/>
      <c r="PST261" s="22"/>
      <c r="PSU261" s="22"/>
      <c r="PSV261" s="22"/>
      <c r="PSW261" s="22"/>
      <c r="PSX261" s="22"/>
      <c r="PSY261" s="22"/>
      <c r="PSZ261" s="22"/>
      <c r="PTA261" s="22"/>
      <c r="PTB261" s="22"/>
      <c r="PTC261" s="22"/>
      <c r="PTD261" s="22"/>
      <c r="PTE261" s="22"/>
      <c r="PTF261" s="22"/>
      <c r="PTG261" s="22"/>
      <c r="PTH261" s="22"/>
      <c r="PTI261" s="22"/>
      <c r="PTJ261" s="22"/>
      <c r="PTK261" s="22"/>
      <c r="PTL261" s="22"/>
      <c r="PTM261" s="22"/>
      <c r="PTN261" s="22"/>
      <c r="PTO261" s="22"/>
      <c r="PTP261" s="22"/>
      <c r="PTQ261" s="22"/>
      <c r="PTR261" s="22"/>
      <c r="PTS261" s="22"/>
      <c r="PTT261" s="22"/>
      <c r="PTU261" s="22"/>
      <c r="PTV261" s="22"/>
      <c r="PTW261" s="22"/>
      <c r="PTX261" s="22"/>
      <c r="PTY261" s="22"/>
      <c r="PTZ261" s="22"/>
      <c r="PUA261" s="22"/>
      <c r="PUB261" s="22"/>
      <c r="PUC261" s="22"/>
      <c r="PUD261" s="22"/>
      <c r="PUE261" s="22"/>
      <c r="PUF261" s="22"/>
      <c r="PUG261" s="22"/>
      <c r="PUH261" s="22"/>
      <c r="PUI261" s="22"/>
      <c r="PUJ261" s="22"/>
      <c r="PUK261" s="22"/>
      <c r="PUL261" s="22"/>
      <c r="PUM261" s="22"/>
      <c r="PUN261" s="22"/>
      <c r="PUO261" s="22"/>
      <c r="PUP261" s="22"/>
      <c r="PUQ261" s="22"/>
      <c r="PUR261" s="22"/>
      <c r="PUS261" s="22"/>
      <c r="PUT261" s="22"/>
      <c r="PUU261" s="22"/>
      <c r="PUV261" s="22"/>
      <c r="PUW261" s="22"/>
      <c r="PUX261" s="22"/>
      <c r="PUY261" s="22"/>
      <c r="PUZ261" s="22"/>
      <c r="PVA261" s="22"/>
      <c r="PVB261" s="22"/>
      <c r="PVC261" s="22"/>
      <c r="PVD261" s="22"/>
      <c r="PVE261" s="22"/>
      <c r="PVF261" s="22"/>
      <c r="PVG261" s="22"/>
      <c r="PVH261" s="22"/>
      <c r="PVI261" s="22"/>
      <c r="PVJ261" s="22"/>
      <c r="PVK261" s="22"/>
      <c r="PVL261" s="22"/>
      <c r="PVM261" s="22"/>
      <c r="PVN261" s="22"/>
      <c r="PVO261" s="22"/>
      <c r="PVP261" s="22"/>
      <c r="PVQ261" s="22"/>
      <c r="PVR261" s="22"/>
      <c r="PVS261" s="22"/>
      <c r="PVT261" s="22"/>
      <c r="PVU261" s="22"/>
      <c r="PVV261" s="22"/>
      <c r="PVW261" s="22"/>
      <c r="PVX261" s="22"/>
      <c r="PVY261" s="22"/>
      <c r="PVZ261" s="22"/>
      <c r="PWA261" s="22"/>
      <c r="PWB261" s="22"/>
      <c r="PWC261" s="22"/>
      <c r="PWD261" s="22"/>
      <c r="PWE261" s="22"/>
      <c r="PWF261" s="22"/>
      <c r="PWG261" s="22"/>
      <c r="PWH261" s="22"/>
      <c r="PWI261" s="22"/>
      <c r="PWJ261" s="22"/>
      <c r="PWK261" s="22"/>
      <c r="PWL261" s="22"/>
      <c r="PWM261" s="22"/>
      <c r="PWN261" s="22"/>
      <c r="PWO261" s="22"/>
      <c r="PWP261" s="22"/>
      <c r="PWQ261" s="22"/>
      <c r="PWR261" s="22"/>
      <c r="PWS261" s="22"/>
      <c r="PWT261" s="22"/>
      <c r="PWU261" s="22"/>
      <c r="PWV261" s="22"/>
      <c r="PWW261" s="22"/>
      <c r="PWX261" s="22"/>
      <c r="PWY261" s="22"/>
      <c r="PWZ261" s="22"/>
      <c r="PXA261" s="22"/>
      <c r="PXB261" s="22"/>
      <c r="PXC261" s="22"/>
      <c r="PXD261" s="22"/>
      <c r="PXE261" s="22"/>
      <c r="PXF261" s="22"/>
      <c r="PXG261" s="22"/>
      <c r="PXH261" s="22"/>
      <c r="PXI261" s="22"/>
      <c r="PXJ261" s="22"/>
      <c r="PXK261" s="22"/>
      <c r="PXL261" s="22"/>
      <c r="PXM261" s="22"/>
      <c r="PXN261" s="22"/>
      <c r="PXO261" s="22"/>
      <c r="PXP261" s="22"/>
      <c r="PXQ261" s="22"/>
      <c r="PXR261" s="22"/>
      <c r="PXS261" s="22"/>
      <c r="PXT261" s="22"/>
      <c r="PXU261" s="22"/>
      <c r="PXV261" s="22"/>
      <c r="PXW261" s="22"/>
      <c r="PXX261" s="22"/>
      <c r="PXY261" s="22"/>
      <c r="PXZ261" s="22"/>
      <c r="PYA261" s="22"/>
      <c r="PYB261" s="22"/>
      <c r="PYC261" s="22"/>
      <c r="PYD261" s="22"/>
      <c r="PYE261" s="22"/>
      <c r="PYF261" s="22"/>
      <c r="PYG261" s="22"/>
      <c r="PYH261" s="22"/>
      <c r="PYI261" s="22"/>
      <c r="PYJ261" s="22"/>
      <c r="PYK261" s="22"/>
      <c r="PYL261" s="22"/>
      <c r="PYM261" s="22"/>
      <c r="PYN261" s="22"/>
      <c r="PYO261" s="22"/>
      <c r="PYP261" s="22"/>
      <c r="PYQ261" s="22"/>
      <c r="PYR261" s="22"/>
      <c r="PYS261" s="22"/>
      <c r="PYT261" s="22"/>
      <c r="PYU261" s="22"/>
      <c r="PYV261" s="22"/>
      <c r="PYW261" s="22"/>
      <c r="PYX261" s="22"/>
      <c r="PYY261" s="22"/>
      <c r="PYZ261" s="22"/>
      <c r="PZA261" s="22"/>
      <c r="PZB261" s="22"/>
      <c r="PZC261" s="22"/>
      <c r="PZD261" s="22"/>
      <c r="PZE261" s="22"/>
      <c r="PZF261" s="22"/>
      <c r="PZG261" s="22"/>
      <c r="PZH261" s="22"/>
      <c r="PZI261" s="22"/>
      <c r="PZJ261" s="22"/>
      <c r="PZK261" s="22"/>
      <c r="PZL261" s="22"/>
      <c r="PZM261" s="22"/>
      <c r="PZN261" s="22"/>
      <c r="PZO261" s="22"/>
      <c r="PZP261" s="22"/>
      <c r="PZQ261" s="22"/>
      <c r="PZR261" s="22"/>
      <c r="PZS261" s="22"/>
      <c r="PZT261" s="22"/>
      <c r="PZU261" s="22"/>
      <c r="PZV261" s="22"/>
      <c r="PZW261" s="22"/>
      <c r="PZX261" s="22"/>
      <c r="PZY261" s="22"/>
      <c r="PZZ261" s="22"/>
      <c r="QAA261" s="22"/>
      <c r="QAB261" s="22"/>
      <c r="QAC261" s="22"/>
      <c r="QAD261" s="22"/>
      <c r="QAE261" s="22"/>
      <c r="QAF261" s="22"/>
      <c r="QAG261" s="22"/>
      <c r="QAH261" s="22"/>
      <c r="QAI261" s="22"/>
      <c r="QAJ261" s="22"/>
      <c r="QAK261" s="22"/>
      <c r="QAL261" s="22"/>
      <c r="QAM261" s="22"/>
      <c r="QAN261" s="22"/>
      <c r="QAO261" s="22"/>
      <c r="QAP261" s="22"/>
      <c r="QAQ261" s="22"/>
      <c r="QAR261" s="22"/>
      <c r="QAS261" s="22"/>
      <c r="QAT261" s="22"/>
      <c r="QAU261" s="22"/>
      <c r="QAV261" s="22"/>
      <c r="QAW261" s="22"/>
      <c r="QAX261" s="22"/>
      <c r="QAY261" s="22"/>
      <c r="QAZ261" s="22"/>
      <c r="QBA261" s="22"/>
      <c r="QBB261" s="22"/>
      <c r="QBC261" s="22"/>
      <c r="QBD261" s="22"/>
      <c r="QBE261" s="22"/>
      <c r="QBF261" s="22"/>
      <c r="QBG261" s="22"/>
      <c r="QBH261" s="22"/>
      <c r="QBI261" s="22"/>
      <c r="QBJ261" s="22"/>
      <c r="QBK261" s="22"/>
      <c r="QBL261" s="22"/>
      <c r="QBM261" s="22"/>
      <c r="QBN261" s="22"/>
      <c r="QBO261" s="22"/>
      <c r="QBP261" s="22"/>
      <c r="QBQ261" s="22"/>
      <c r="QBR261" s="22"/>
      <c r="QBS261" s="22"/>
      <c r="QBT261" s="22"/>
      <c r="QBU261" s="22"/>
      <c r="QBV261" s="22"/>
      <c r="QBW261" s="22"/>
      <c r="QBX261" s="22"/>
      <c r="QBY261" s="22"/>
      <c r="QBZ261" s="22"/>
      <c r="QCA261" s="22"/>
      <c r="QCB261" s="22"/>
      <c r="QCC261" s="22"/>
      <c r="QCD261" s="22"/>
      <c r="QCE261" s="22"/>
      <c r="QCF261" s="22"/>
      <c r="QCG261" s="22"/>
      <c r="QCH261" s="22"/>
      <c r="QCI261" s="22"/>
      <c r="QCJ261" s="22"/>
      <c r="QCK261" s="22"/>
      <c r="QCL261" s="22"/>
      <c r="QCM261" s="22"/>
      <c r="QCN261" s="22"/>
      <c r="QCO261" s="22"/>
      <c r="QCP261" s="22"/>
      <c r="QCQ261" s="22"/>
      <c r="QCR261" s="22"/>
      <c r="QCS261" s="22"/>
      <c r="QCT261" s="22"/>
      <c r="QCU261" s="22"/>
      <c r="QCV261" s="22"/>
      <c r="QCW261" s="22"/>
      <c r="QCX261" s="22"/>
      <c r="QCY261" s="22"/>
      <c r="QCZ261" s="22"/>
      <c r="QDA261" s="22"/>
      <c r="QDB261" s="22"/>
      <c r="QDC261" s="22"/>
      <c r="QDD261" s="22"/>
      <c r="QDE261" s="22"/>
      <c r="QDF261" s="22"/>
      <c r="QDG261" s="22"/>
      <c r="QDH261" s="22"/>
      <c r="QDI261" s="22"/>
      <c r="QDJ261" s="22"/>
      <c r="QDK261" s="22"/>
      <c r="QDL261" s="22"/>
      <c r="QDM261" s="22"/>
      <c r="QDN261" s="22"/>
      <c r="QDO261" s="22"/>
      <c r="QDP261" s="22"/>
      <c r="QDQ261" s="22"/>
      <c r="QDR261" s="22"/>
      <c r="QDS261" s="22"/>
      <c r="QDT261" s="22"/>
      <c r="QDU261" s="22"/>
      <c r="QDV261" s="22"/>
      <c r="QDW261" s="22"/>
      <c r="QDX261" s="22"/>
      <c r="QDY261" s="22"/>
      <c r="QDZ261" s="22"/>
      <c r="QEA261" s="22"/>
      <c r="QEB261" s="22"/>
      <c r="QEC261" s="22"/>
      <c r="QED261" s="22"/>
      <c r="QEE261" s="22"/>
      <c r="QEF261" s="22"/>
      <c r="QEG261" s="22"/>
      <c r="QEH261" s="22"/>
      <c r="QEI261" s="22"/>
      <c r="QEJ261" s="22"/>
      <c r="QEK261" s="22"/>
      <c r="QEL261" s="22"/>
      <c r="QEM261" s="22"/>
      <c r="QEN261" s="22"/>
      <c r="QEO261" s="22"/>
      <c r="QEP261" s="22"/>
      <c r="QEQ261" s="22"/>
      <c r="QER261" s="22"/>
      <c r="QES261" s="22"/>
      <c r="QET261" s="22"/>
      <c r="QEU261" s="22"/>
      <c r="QEV261" s="22"/>
      <c r="QEW261" s="22"/>
      <c r="QEX261" s="22"/>
      <c r="QEY261" s="22"/>
      <c r="QEZ261" s="22"/>
      <c r="QFA261" s="22"/>
      <c r="QFB261" s="22"/>
      <c r="QFC261" s="22"/>
      <c r="QFD261" s="22"/>
      <c r="QFE261" s="22"/>
      <c r="QFF261" s="22"/>
      <c r="QFG261" s="22"/>
      <c r="QFH261" s="22"/>
      <c r="QFI261" s="22"/>
      <c r="QFJ261" s="22"/>
      <c r="QFK261" s="22"/>
      <c r="QFL261" s="22"/>
      <c r="QFM261" s="22"/>
      <c r="QFN261" s="22"/>
      <c r="QFO261" s="22"/>
      <c r="QFP261" s="22"/>
      <c r="QFQ261" s="22"/>
      <c r="QFR261" s="22"/>
      <c r="QFS261" s="22"/>
      <c r="QFT261" s="22"/>
      <c r="QFU261" s="22"/>
      <c r="QFV261" s="22"/>
      <c r="QFW261" s="22"/>
      <c r="QFX261" s="22"/>
      <c r="QFY261" s="22"/>
      <c r="QFZ261" s="22"/>
      <c r="QGA261" s="22"/>
      <c r="QGB261" s="22"/>
      <c r="QGC261" s="22"/>
      <c r="QGD261" s="22"/>
      <c r="QGE261" s="22"/>
      <c r="QGF261" s="22"/>
      <c r="QGG261" s="22"/>
      <c r="QGH261" s="22"/>
      <c r="QGI261" s="22"/>
      <c r="QGJ261" s="22"/>
      <c r="QGK261" s="22"/>
      <c r="QGL261" s="22"/>
      <c r="QGM261" s="22"/>
      <c r="QGN261" s="22"/>
      <c r="QGO261" s="22"/>
      <c r="QGP261" s="22"/>
      <c r="QGQ261" s="22"/>
      <c r="QGR261" s="22"/>
      <c r="QGS261" s="22"/>
      <c r="QGT261" s="22"/>
      <c r="QGU261" s="22"/>
      <c r="QGV261" s="22"/>
      <c r="QGW261" s="22"/>
      <c r="QGX261" s="22"/>
      <c r="QGY261" s="22"/>
      <c r="QGZ261" s="22"/>
      <c r="QHA261" s="22"/>
      <c r="QHB261" s="22"/>
      <c r="QHC261" s="22"/>
      <c r="QHD261" s="22"/>
      <c r="QHE261" s="22"/>
      <c r="QHF261" s="22"/>
      <c r="QHG261" s="22"/>
      <c r="QHH261" s="22"/>
      <c r="QHI261" s="22"/>
      <c r="QHJ261" s="22"/>
      <c r="QHK261" s="22"/>
      <c r="QHL261" s="22"/>
      <c r="QHM261" s="22"/>
      <c r="QHN261" s="22"/>
      <c r="QHO261" s="22"/>
      <c r="QHP261" s="22"/>
      <c r="QHQ261" s="22"/>
      <c r="QHR261" s="22"/>
      <c r="QHS261" s="22"/>
      <c r="QHT261" s="22"/>
      <c r="QHU261" s="22"/>
      <c r="QHV261" s="22"/>
      <c r="QHW261" s="22"/>
      <c r="QHX261" s="22"/>
      <c r="QHY261" s="22"/>
      <c r="QHZ261" s="22"/>
      <c r="QIA261" s="22"/>
      <c r="QIB261" s="22"/>
      <c r="QIC261" s="22"/>
      <c r="QID261" s="22"/>
      <c r="QIE261" s="22"/>
      <c r="QIF261" s="22"/>
      <c r="QIG261" s="22"/>
      <c r="QIH261" s="22"/>
      <c r="QII261" s="22"/>
      <c r="QIJ261" s="22"/>
      <c r="QIK261" s="22"/>
      <c r="QIL261" s="22"/>
      <c r="QIM261" s="22"/>
      <c r="QIN261" s="22"/>
      <c r="QIO261" s="22"/>
      <c r="QIP261" s="22"/>
      <c r="QIQ261" s="22"/>
      <c r="QIR261" s="22"/>
      <c r="QIS261" s="22"/>
      <c r="QIT261" s="22"/>
      <c r="QIU261" s="22"/>
      <c r="QIV261" s="22"/>
      <c r="QIW261" s="22"/>
      <c r="QIX261" s="22"/>
      <c r="QIY261" s="22"/>
      <c r="QIZ261" s="22"/>
      <c r="QJA261" s="22"/>
      <c r="QJB261" s="22"/>
      <c r="QJC261" s="22"/>
      <c r="QJD261" s="22"/>
      <c r="QJE261" s="22"/>
      <c r="QJF261" s="22"/>
      <c r="QJG261" s="22"/>
      <c r="QJH261" s="22"/>
      <c r="QJI261" s="22"/>
      <c r="QJJ261" s="22"/>
      <c r="QJK261" s="22"/>
      <c r="QJL261" s="22"/>
      <c r="QJM261" s="22"/>
      <c r="QJN261" s="22"/>
      <c r="QJO261" s="22"/>
      <c r="QJP261" s="22"/>
      <c r="QJQ261" s="22"/>
      <c r="QJR261" s="22"/>
      <c r="QJS261" s="22"/>
      <c r="QJT261" s="22"/>
      <c r="QJU261" s="22"/>
      <c r="QJV261" s="22"/>
      <c r="QJW261" s="22"/>
      <c r="QJX261" s="22"/>
      <c r="QJY261" s="22"/>
      <c r="QJZ261" s="22"/>
      <c r="QKA261" s="22"/>
      <c r="QKB261" s="22"/>
      <c r="QKC261" s="22"/>
      <c r="QKD261" s="22"/>
      <c r="QKE261" s="22"/>
      <c r="QKF261" s="22"/>
      <c r="QKG261" s="22"/>
      <c r="QKH261" s="22"/>
      <c r="QKI261" s="22"/>
      <c r="QKJ261" s="22"/>
      <c r="QKK261" s="22"/>
      <c r="QKL261" s="22"/>
      <c r="QKM261" s="22"/>
      <c r="QKN261" s="22"/>
      <c r="QKO261" s="22"/>
      <c r="QKP261" s="22"/>
      <c r="QKQ261" s="22"/>
      <c r="QKR261" s="22"/>
      <c r="QKS261" s="22"/>
      <c r="QKT261" s="22"/>
      <c r="QKU261" s="22"/>
      <c r="QKV261" s="22"/>
      <c r="QKW261" s="22"/>
      <c r="QKX261" s="22"/>
      <c r="QKY261" s="22"/>
      <c r="QKZ261" s="22"/>
      <c r="QLA261" s="22"/>
      <c r="QLB261" s="22"/>
      <c r="QLC261" s="22"/>
      <c r="QLD261" s="22"/>
      <c r="QLE261" s="22"/>
      <c r="QLF261" s="22"/>
      <c r="QLG261" s="22"/>
      <c r="QLH261" s="22"/>
      <c r="QLI261" s="22"/>
      <c r="QLJ261" s="22"/>
      <c r="QLK261" s="22"/>
      <c r="QLL261" s="22"/>
      <c r="QLM261" s="22"/>
      <c r="QLN261" s="22"/>
      <c r="QLO261" s="22"/>
      <c r="QLP261" s="22"/>
      <c r="QLQ261" s="22"/>
      <c r="QLR261" s="22"/>
      <c r="QLS261" s="22"/>
      <c r="QLT261" s="22"/>
      <c r="QLU261" s="22"/>
      <c r="QLV261" s="22"/>
      <c r="QLW261" s="22"/>
      <c r="QLX261" s="22"/>
      <c r="QLY261" s="22"/>
      <c r="QLZ261" s="22"/>
      <c r="QMA261" s="22"/>
      <c r="QMB261" s="22"/>
      <c r="QMC261" s="22"/>
      <c r="QMD261" s="22"/>
      <c r="QME261" s="22"/>
      <c r="QMF261" s="22"/>
      <c r="QMG261" s="22"/>
      <c r="QMH261" s="22"/>
      <c r="QMI261" s="22"/>
      <c r="QMJ261" s="22"/>
      <c r="QMK261" s="22"/>
      <c r="QML261" s="22"/>
      <c r="QMM261" s="22"/>
      <c r="QMN261" s="22"/>
      <c r="QMO261" s="22"/>
      <c r="QMP261" s="22"/>
      <c r="QMQ261" s="22"/>
      <c r="QMR261" s="22"/>
      <c r="QMS261" s="22"/>
      <c r="QMT261" s="22"/>
      <c r="QMU261" s="22"/>
      <c r="QMV261" s="22"/>
      <c r="QMW261" s="22"/>
      <c r="QMX261" s="22"/>
      <c r="QMY261" s="22"/>
      <c r="QMZ261" s="22"/>
      <c r="QNA261" s="22"/>
      <c r="QNB261" s="22"/>
      <c r="QNC261" s="22"/>
      <c r="QND261" s="22"/>
      <c r="QNE261" s="22"/>
      <c r="QNF261" s="22"/>
      <c r="QNG261" s="22"/>
      <c r="QNH261" s="22"/>
      <c r="QNI261" s="22"/>
      <c r="QNJ261" s="22"/>
      <c r="QNK261" s="22"/>
      <c r="QNL261" s="22"/>
      <c r="QNM261" s="22"/>
      <c r="QNN261" s="22"/>
      <c r="QNO261" s="22"/>
      <c r="QNP261" s="22"/>
      <c r="QNQ261" s="22"/>
      <c r="QNR261" s="22"/>
      <c r="QNS261" s="22"/>
      <c r="QNT261" s="22"/>
      <c r="QNU261" s="22"/>
      <c r="QNV261" s="22"/>
      <c r="QNW261" s="22"/>
      <c r="QNX261" s="22"/>
      <c r="QNY261" s="22"/>
      <c r="QNZ261" s="22"/>
      <c r="QOA261" s="22"/>
      <c r="QOB261" s="22"/>
      <c r="QOC261" s="22"/>
      <c r="QOD261" s="22"/>
      <c r="QOE261" s="22"/>
      <c r="QOF261" s="22"/>
      <c r="QOG261" s="22"/>
      <c r="QOH261" s="22"/>
      <c r="QOI261" s="22"/>
      <c r="QOJ261" s="22"/>
      <c r="QOK261" s="22"/>
      <c r="QOL261" s="22"/>
      <c r="QOM261" s="22"/>
      <c r="QON261" s="22"/>
      <c r="QOO261" s="22"/>
      <c r="QOP261" s="22"/>
      <c r="QOQ261" s="22"/>
      <c r="QOR261" s="22"/>
      <c r="QOS261" s="22"/>
      <c r="QOT261" s="22"/>
      <c r="QOU261" s="22"/>
      <c r="QOV261" s="22"/>
      <c r="QOW261" s="22"/>
      <c r="QOX261" s="22"/>
      <c r="QOY261" s="22"/>
      <c r="QOZ261" s="22"/>
      <c r="QPA261" s="22"/>
      <c r="QPB261" s="22"/>
      <c r="QPC261" s="22"/>
      <c r="QPD261" s="22"/>
      <c r="QPE261" s="22"/>
      <c r="QPF261" s="22"/>
      <c r="QPG261" s="22"/>
      <c r="QPH261" s="22"/>
      <c r="QPI261" s="22"/>
      <c r="QPJ261" s="22"/>
      <c r="QPK261" s="22"/>
      <c r="QPL261" s="22"/>
      <c r="QPM261" s="22"/>
      <c r="QPN261" s="22"/>
      <c r="QPO261" s="22"/>
      <c r="QPP261" s="22"/>
      <c r="QPQ261" s="22"/>
      <c r="QPR261" s="22"/>
      <c r="QPS261" s="22"/>
      <c r="QPT261" s="22"/>
      <c r="QPU261" s="22"/>
      <c r="QPV261" s="22"/>
      <c r="QPW261" s="22"/>
      <c r="QPX261" s="22"/>
      <c r="QPY261" s="22"/>
      <c r="QPZ261" s="22"/>
      <c r="QQA261" s="22"/>
      <c r="QQB261" s="22"/>
      <c r="QQC261" s="22"/>
      <c r="QQD261" s="22"/>
      <c r="QQE261" s="22"/>
      <c r="QQF261" s="22"/>
      <c r="QQG261" s="22"/>
      <c r="QQH261" s="22"/>
      <c r="QQI261" s="22"/>
      <c r="QQJ261" s="22"/>
      <c r="QQK261" s="22"/>
      <c r="QQL261" s="22"/>
      <c r="QQM261" s="22"/>
      <c r="QQN261" s="22"/>
      <c r="QQO261" s="22"/>
      <c r="QQP261" s="22"/>
      <c r="QQQ261" s="22"/>
      <c r="QQR261" s="22"/>
      <c r="QQS261" s="22"/>
      <c r="QQT261" s="22"/>
      <c r="QQU261" s="22"/>
      <c r="QQV261" s="22"/>
      <c r="QQW261" s="22"/>
      <c r="QQX261" s="22"/>
      <c r="QQY261" s="22"/>
      <c r="QQZ261" s="22"/>
      <c r="QRA261" s="22"/>
      <c r="QRB261" s="22"/>
      <c r="QRC261" s="22"/>
      <c r="QRD261" s="22"/>
      <c r="QRE261" s="22"/>
      <c r="QRF261" s="22"/>
      <c r="QRG261" s="22"/>
      <c r="QRH261" s="22"/>
      <c r="QRI261" s="22"/>
      <c r="QRJ261" s="22"/>
      <c r="QRK261" s="22"/>
      <c r="QRL261" s="22"/>
      <c r="QRM261" s="22"/>
      <c r="QRN261" s="22"/>
      <c r="QRO261" s="22"/>
      <c r="QRP261" s="22"/>
      <c r="QRQ261" s="22"/>
      <c r="QRR261" s="22"/>
      <c r="QRS261" s="22"/>
      <c r="QRT261" s="22"/>
      <c r="QRU261" s="22"/>
      <c r="QRV261" s="22"/>
      <c r="QRW261" s="22"/>
      <c r="QRX261" s="22"/>
      <c r="QRY261" s="22"/>
      <c r="QRZ261" s="22"/>
      <c r="QSA261" s="22"/>
      <c r="QSB261" s="22"/>
      <c r="QSC261" s="22"/>
      <c r="QSD261" s="22"/>
      <c r="QSE261" s="22"/>
      <c r="QSF261" s="22"/>
      <c r="QSG261" s="22"/>
      <c r="QSH261" s="22"/>
      <c r="QSI261" s="22"/>
      <c r="QSJ261" s="22"/>
      <c r="QSK261" s="22"/>
      <c r="QSL261" s="22"/>
      <c r="QSM261" s="22"/>
      <c r="QSN261" s="22"/>
      <c r="QSO261" s="22"/>
      <c r="QSP261" s="22"/>
      <c r="QSQ261" s="22"/>
      <c r="QSR261" s="22"/>
      <c r="QSS261" s="22"/>
      <c r="QST261" s="22"/>
      <c r="QSU261" s="22"/>
      <c r="QSV261" s="22"/>
      <c r="QSW261" s="22"/>
      <c r="QSX261" s="22"/>
      <c r="QSY261" s="22"/>
      <c r="QSZ261" s="22"/>
      <c r="QTA261" s="22"/>
      <c r="QTB261" s="22"/>
      <c r="QTC261" s="22"/>
      <c r="QTD261" s="22"/>
      <c r="QTE261" s="22"/>
      <c r="QTF261" s="22"/>
      <c r="QTG261" s="22"/>
      <c r="QTH261" s="22"/>
      <c r="QTI261" s="22"/>
      <c r="QTJ261" s="22"/>
      <c r="QTK261" s="22"/>
      <c r="QTL261" s="22"/>
      <c r="QTM261" s="22"/>
      <c r="QTN261" s="22"/>
      <c r="QTO261" s="22"/>
      <c r="QTP261" s="22"/>
      <c r="QTQ261" s="22"/>
      <c r="QTR261" s="22"/>
      <c r="QTS261" s="22"/>
      <c r="QTT261" s="22"/>
      <c r="QTU261" s="22"/>
      <c r="QTV261" s="22"/>
      <c r="QTW261" s="22"/>
      <c r="QTX261" s="22"/>
      <c r="QTY261" s="22"/>
      <c r="QTZ261" s="22"/>
      <c r="QUA261" s="22"/>
      <c r="QUB261" s="22"/>
      <c r="QUC261" s="22"/>
      <c r="QUD261" s="22"/>
      <c r="QUE261" s="22"/>
      <c r="QUF261" s="22"/>
      <c r="QUG261" s="22"/>
      <c r="QUH261" s="22"/>
      <c r="QUI261" s="22"/>
      <c r="QUJ261" s="22"/>
      <c r="QUK261" s="22"/>
      <c r="QUL261" s="22"/>
      <c r="QUM261" s="22"/>
      <c r="QUN261" s="22"/>
      <c r="QUO261" s="22"/>
      <c r="QUP261" s="22"/>
      <c r="QUQ261" s="22"/>
      <c r="QUR261" s="22"/>
      <c r="QUS261" s="22"/>
      <c r="QUT261" s="22"/>
      <c r="QUU261" s="22"/>
      <c r="QUV261" s="22"/>
      <c r="QUW261" s="22"/>
      <c r="QUX261" s="22"/>
      <c r="QUY261" s="22"/>
      <c r="QUZ261" s="22"/>
      <c r="QVA261" s="22"/>
      <c r="QVB261" s="22"/>
      <c r="QVC261" s="22"/>
      <c r="QVD261" s="22"/>
      <c r="QVE261" s="22"/>
      <c r="QVF261" s="22"/>
      <c r="QVG261" s="22"/>
      <c r="QVH261" s="22"/>
      <c r="QVI261" s="22"/>
      <c r="QVJ261" s="22"/>
      <c r="QVK261" s="22"/>
      <c r="QVL261" s="22"/>
      <c r="QVM261" s="22"/>
      <c r="QVN261" s="22"/>
      <c r="QVO261" s="22"/>
      <c r="QVP261" s="22"/>
      <c r="QVQ261" s="22"/>
      <c r="QVR261" s="22"/>
      <c r="QVS261" s="22"/>
      <c r="QVT261" s="22"/>
      <c r="QVU261" s="22"/>
      <c r="QVV261" s="22"/>
      <c r="QVW261" s="22"/>
      <c r="QVX261" s="22"/>
      <c r="QVY261" s="22"/>
      <c r="QVZ261" s="22"/>
      <c r="QWA261" s="22"/>
      <c r="QWB261" s="22"/>
      <c r="QWC261" s="22"/>
      <c r="QWD261" s="22"/>
      <c r="QWE261" s="22"/>
      <c r="QWF261" s="22"/>
      <c r="QWG261" s="22"/>
      <c r="QWH261" s="22"/>
      <c r="QWI261" s="22"/>
      <c r="QWJ261" s="22"/>
      <c r="QWK261" s="22"/>
      <c r="QWL261" s="22"/>
      <c r="QWM261" s="22"/>
      <c r="QWN261" s="22"/>
      <c r="QWO261" s="22"/>
      <c r="QWP261" s="22"/>
      <c r="QWQ261" s="22"/>
      <c r="QWR261" s="22"/>
      <c r="QWS261" s="22"/>
      <c r="QWT261" s="22"/>
      <c r="QWU261" s="22"/>
      <c r="QWV261" s="22"/>
      <c r="QWW261" s="22"/>
      <c r="QWX261" s="22"/>
      <c r="QWY261" s="22"/>
      <c r="QWZ261" s="22"/>
      <c r="QXA261" s="22"/>
      <c r="QXB261" s="22"/>
      <c r="QXC261" s="22"/>
      <c r="QXD261" s="22"/>
      <c r="QXE261" s="22"/>
      <c r="QXF261" s="22"/>
      <c r="QXG261" s="22"/>
      <c r="QXH261" s="22"/>
      <c r="QXI261" s="22"/>
      <c r="QXJ261" s="22"/>
      <c r="QXK261" s="22"/>
      <c r="QXL261" s="22"/>
      <c r="QXM261" s="22"/>
      <c r="QXN261" s="22"/>
      <c r="QXO261" s="22"/>
      <c r="QXP261" s="22"/>
      <c r="QXQ261" s="22"/>
      <c r="QXR261" s="22"/>
      <c r="QXS261" s="22"/>
      <c r="QXT261" s="22"/>
      <c r="QXU261" s="22"/>
      <c r="QXV261" s="22"/>
      <c r="QXW261" s="22"/>
      <c r="QXX261" s="22"/>
      <c r="QXY261" s="22"/>
      <c r="QXZ261" s="22"/>
      <c r="QYA261" s="22"/>
      <c r="QYB261" s="22"/>
      <c r="QYC261" s="22"/>
      <c r="QYD261" s="22"/>
      <c r="QYE261" s="22"/>
      <c r="QYF261" s="22"/>
      <c r="QYG261" s="22"/>
      <c r="QYH261" s="22"/>
      <c r="QYI261" s="22"/>
      <c r="QYJ261" s="22"/>
      <c r="QYK261" s="22"/>
      <c r="QYL261" s="22"/>
      <c r="QYM261" s="22"/>
      <c r="QYN261" s="22"/>
      <c r="QYO261" s="22"/>
      <c r="QYP261" s="22"/>
      <c r="QYQ261" s="22"/>
      <c r="QYR261" s="22"/>
      <c r="QYS261" s="22"/>
      <c r="QYT261" s="22"/>
      <c r="QYU261" s="22"/>
      <c r="QYV261" s="22"/>
      <c r="QYW261" s="22"/>
      <c r="QYX261" s="22"/>
      <c r="QYY261" s="22"/>
      <c r="QYZ261" s="22"/>
      <c r="QZA261" s="22"/>
      <c r="QZB261" s="22"/>
      <c r="QZC261" s="22"/>
      <c r="QZD261" s="22"/>
      <c r="QZE261" s="22"/>
      <c r="QZF261" s="22"/>
      <c r="QZG261" s="22"/>
      <c r="QZH261" s="22"/>
      <c r="QZI261" s="22"/>
      <c r="QZJ261" s="22"/>
      <c r="QZK261" s="22"/>
      <c r="QZL261" s="22"/>
      <c r="QZM261" s="22"/>
      <c r="QZN261" s="22"/>
      <c r="QZO261" s="22"/>
      <c r="QZP261" s="22"/>
      <c r="QZQ261" s="22"/>
      <c r="QZR261" s="22"/>
      <c r="QZS261" s="22"/>
      <c r="QZT261" s="22"/>
      <c r="QZU261" s="22"/>
      <c r="QZV261" s="22"/>
      <c r="QZW261" s="22"/>
      <c r="QZX261" s="22"/>
      <c r="QZY261" s="22"/>
      <c r="QZZ261" s="22"/>
      <c r="RAA261" s="22"/>
      <c r="RAB261" s="22"/>
      <c r="RAC261" s="22"/>
      <c r="RAD261" s="22"/>
      <c r="RAE261" s="22"/>
      <c r="RAF261" s="22"/>
      <c r="RAG261" s="22"/>
      <c r="RAH261" s="22"/>
      <c r="RAI261" s="22"/>
      <c r="RAJ261" s="22"/>
      <c r="RAK261" s="22"/>
      <c r="RAL261" s="22"/>
      <c r="RAM261" s="22"/>
      <c r="RAN261" s="22"/>
      <c r="RAO261" s="22"/>
      <c r="RAP261" s="22"/>
      <c r="RAQ261" s="22"/>
      <c r="RAR261" s="22"/>
      <c r="RAS261" s="22"/>
      <c r="RAT261" s="22"/>
      <c r="RAU261" s="22"/>
      <c r="RAV261" s="22"/>
      <c r="RAW261" s="22"/>
      <c r="RAX261" s="22"/>
      <c r="RAY261" s="22"/>
      <c r="RAZ261" s="22"/>
      <c r="RBA261" s="22"/>
      <c r="RBB261" s="22"/>
      <c r="RBC261" s="22"/>
      <c r="RBD261" s="22"/>
      <c r="RBE261" s="22"/>
      <c r="RBF261" s="22"/>
      <c r="RBG261" s="22"/>
      <c r="RBH261" s="22"/>
      <c r="RBI261" s="22"/>
      <c r="RBJ261" s="22"/>
      <c r="RBK261" s="22"/>
      <c r="RBL261" s="22"/>
      <c r="RBM261" s="22"/>
      <c r="RBN261" s="22"/>
      <c r="RBO261" s="22"/>
      <c r="RBP261" s="22"/>
      <c r="RBQ261" s="22"/>
      <c r="RBR261" s="22"/>
      <c r="RBS261" s="22"/>
      <c r="RBT261" s="22"/>
      <c r="RBU261" s="22"/>
      <c r="RBV261" s="22"/>
      <c r="RBW261" s="22"/>
      <c r="RBX261" s="22"/>
      <c r="RBY261" s="22"/>
      <c r="RBZ261" s="22"/>
      <c r="RCA261" s="22"/>
      <c r="RCB261" s="22"/>
      <c r="RCC261" s="22"/>
      <c r="RCD261" s="22"/>
      <c r="RCE261" s="22"/>
      <c r="RCF261" s="22"/>
      <c r="RCG261" s="22"/>
      <c r="RCH261" s="22"/>
      <c r="RCI261" s="22"/>
      <c r="RCJ261" s="22"/>
      <c r="RCK261" s="22"/>
      <c r="RCL261" s="22"/>
      <c r="RCM261" s="22"/>
      <c r="RCN261" s="22"/>
      <c r="RCO261" s="22"/>
      <c r="RCP261" s="22"/>
      <c r="RCQ261" s="22"/>
      <c r="RCR261" s="22"/>
      <c r="RCS261" s="22"/>
      <c r="RCT261" s="22"/>
      <c r="RCU261" s="22"/>
      <c r="RCV261" s="22"/>
      <c r="RCW261" s="22"/>
      <c r="RCX261" s="22"/>
      <c r="RCY261" s="22"/>
      <c r="RCZ261" s="22"/>
      <c r="RDA261" s="22"/>
      <c r="RDB261" s="22"/>
      <c r="RDC261" s="22"/>
      <c r="RDD261" s="22"/>
      <c r="RDE261" s="22"/>
      <c r="RDF261" s="22"/>
      <c r="RDG261" s="22"/>
      <c r="RDH261" s="22"/>
      <c r="RDI261" s="22"/>
      <c r="RDJ261" s="22"/>
      <c r="RDK261" s="22"/>
      <c r="RDL261" s="22"/>
      <c r="RDM261" s="22"/>
      <c r="RDN261" s="22"/>
      <c r="RDO261" s="22"/>
      <c r="RDP261" s="22"/>
      <c r="RDQ261" s="22"/>
      <c r="RDR261" s="22"/>
      <c r="RDS261" s="22"/>
      <c r="RDT261" s="22"/>
      <c r="RDU261" s="22"/>
      <c r="RDV261" s="22"/>
      <c r="RDW261" s="22"/>
      <c r="RDX261" s="22"/>
      <c r="RDY261" s="22"/>
      <c r="RDZ261" s="22"/>
      <c r="REA261" s="22"/>
      <c r="REB261" s="22"/>
      <c r="REC261" s="22"/>
      <c r="RED261" s="22"/>
      <c r="REE261" s="22"/>
      <c r="REF261" s="22"/>
      <c r="REG261" s="22"/>
      <c r="REH261" s="22"/>
      <c r="REI261" s="22"/>
      <c r="REJ261" s="22"/>
      <c r="REK261" s="22"/>
      <c r="REL261" s="22"/>
      <c r="REM261" s="22"/>
      <c r="REN261" s="22"/>
      <c r="REO261" s="22"/>
      <c r="REP261" s="22"/>
      <c r="REQ261" s="22"/>
      <c r="RER261" s="22"/>
      <c r="RES261" s="22"/>
      <c r="RET261" s="22"/>
      <c r="REU261" s="22"/>
      <c r="REV261" s="22"/>
      <c r="REW261" s="22"/>
      <c r="REX261" s="22"/>
      <c r="REY261" s="22"/>
      <c r="REZ261" s="22"/>
      <c r="RFA261" s="22"/>
      <c r="RFB261" s="22"/>
      <c r="RFC261" s="22"/>
      <c r="RFD261" s="22"/>
      <c r="RFE261" s="22"/>
      <c r="RFF261" s="22"/>
      <c r="RFG261" s="22"/>
      <c r="RFH261" s="22"/>
      <c r="RFI261" s="22"/>
      <c r="RFJ261" s="22"/>
      <c r="RFK261" s="22"/>
      <c r="RFL261" s="22"/>
      <c r="RFM261" s="22"/>
      <c r="RFN261" s="22"/>
      <c r="RFO261" s="22"/>
      <c r="RFP261" s="22"/>
      <c r="RFQ261" s="22"/>
      <c r="RFR261" s="22"/>
      <c r="RFS261" s="22"/>
      <c r="RFT261" s="22"/>
      <c r="RFU261" s="22"/>
      <c r="RFV261" s="22"/>
      <c r="RFW261" s="22"/>
      <c r="RFX261" s="22"/>
      <c r="RFY261" s="22"/>
      <c r="RFZ261" s="22"/>
      <c r="RGA261" s="22"/>
      <c r="RGB261" s="22"/>
      <c r="RGC261" s="22"/>
      <c r="RGD261" s="22"/>
      <c r="RGE261" s="22"/>
      <c r="RGF261" s="22"/>
      <c r="RGG261" s="22"/>
      <c r="RGH261" s="22"/>
      <c r="RGI261" s="22"/>
      <c r="RGJ261" s="22"/>
      <c r="RGK261" s="22"/>
      <c r="RGL261" s="22"/>
      <c r="RGM261" s="22"/>
      <c r="RGN261" s="22"/>
      <c r="RGO261" s="22"/>
      <c r="RGP261" s="22"/>
      <c r="RGQ261" s="22"/>
      <c r="RGR261" s="22"/>
      <c r="RGS261" s="22"/>
      <c r="RGT261" s="22"/>
      <c r="RGU261" s="22"/>
      <c r="RGV261" s="22"/>
      <c r="RGW261" s="22"/>
      <c r="RGX261" s="22"/>
      <c r="RGY261" s="22"/>
      <c r="RGZ261" s="22"/>
      <c r="RHA261" s="22"/>
      <c r="RHB261" s="22"/>
      <c r="RHC261" s="22"/>
      <c r="RHD261" s="22"/>
      <c r="RHE261" s="22"/>
      <c r="RHF261" s="22"/>
      <c r="RHG261" s="22"/>
      <c r="RHH261" s="22"/>
      <c r="RHI261" s="22"/>
      <c r="RHJ261" s="22"/>
      <c r="RHK261" s="22"/>
      <c r="RHL261" s="22"/>
      <c r="RHM261" s="22"/>
      <c r="RHN261" s="22"/>
      <c r="RHO261" s="22"/>
      <c r="RHP261" s="22"/>
      <c r="RHQ261" s="22"/>
      <c r="RHR261" s="22"/>
      <c r="RHS261" s="22"/>
      <c r="RHT261" s="22"/>
      <c r="RHU261" s="22"/>
      <c r="RHV261" s="22"/>
      <c r="RHW261" s="22"/>
      <c r="RHX261" s="22"/>
      <c r="RHY261" s="22"/>
      <c r="RHZ261" s="22"/>
      <c r="RIA261" s="22"/>
      <c r="RIB261" s="22"/>
      <c r="RIC261" s="22"/>
      <c r="RID261" s="22"/>
      <c r="RIE261" s="22"/>
      <c r="RIF261" s="22"/>
      <c r="RIG261" s="22"/>
      <c r="RIH261" s="22"/>
      <c r="RII261" s="22"/>
      <c r="RIJ261" s="22"/>
      <c r="RIK261" s="22"/>
      <c r="RIL261" s="22"/>
      <c r="RIM261" s="22"/>
      <c r="RIN261" s="22"/>
      <c r="RIO261" s="22"/>
      <c r="RIP261" s="22"/>
      <c r="RIQ261" s="22"/>
      <c r="RIR261" s="22"/>
      <c r="RIS261" s="22"/>
      <c r="RIT261" s="22"/>
      <c r="RIU261" s="22"/>
      <c r="RIV261" s="22"/>
      <c r="RIW261" s="22"/>
      <c r="RIX261" s="22"/>
      <c r="RIY261" s="22"/>
      <c r="RIZ261" s="22"/>
      <c r="RJA261" s="22"/>
      <c r="RJB261" s="22"/>
      <c r="RJC261" s="22"/>
      <c r="RJD261" s="22"/>
      <c r="RJE261" s="22"/>
      <c r="RJF261" s="22"/>
      <c r="RJG261" s="22"/>
      <c r="RJH261" s="22"/>
      <c r="RJI261" s="22"/>
      <c r="RJJ261" s="22"/>
      <c r="RJK261" s="22"/>
      <c r="RJL261" s="22"/>
      <c r="RJM261" s="22"/>
      <c r="RJN261" s="22"/>
      <c r="RJO261" s="22"/>
      <c r="RJP261" s="22"/>
      <c r="RJQ261" s="22"/>
      <c r="RJR261" s="22"/>
      <c r="RJS261" s="22"/>
      <c r="RJT261" s="22"/>
      <c r="RJU261" s="22"/>
      <c r="RJV261" s="22"/>
      <c r="RJW261" s="22"/>
      <c r="RJX261" s="22"/>
      <c r="RJY261" s="22"/>
      <c r="RJZ261" s="22"/>
      <c r="RKA261" s="22"/>
      <c r="RKB261" s="22"/>
      <c r="RKC261" s="22"/>
      <c r="RKD261" s="22"/>
      <c r="RKE261" s="22"/>
      <c r="RKF261" s="22"/>
      <c r="RKG261" s="22"/>
      <c r="RKH261" s="22"/>
      <c r="RKI261" s="22"/>
      <c r="RKJ261" s="22"/>
      <c r="RKK261" s="22"/>
      <c r="RKL261" s="22"/>
      <c r="RKM261" s="22"/>
      <c r="RKN261" s="22"/>
      <c r="RKO261" s="22"/>
      <c r="RKP261" s="22"/>
      <c r="RKQ261" s="22"/>
      <c r="RKR261" s="22"/>
      <c r="RKS261" s="22"/>
      <c r="RKT261" s="22"/>
      <c r="RKU261" s="22"/>
      <c r="RKV261" s="22"/>
      <c r="RKW261" s="22"/>
      <c r="RKX261" s="22"/>
      <c r="RKY261" s="22"/>
      <c r="RKZ261" s="22"/>
      <c r="RLA261" s="22"/>
      <c r="RLB261" s="22"/>
      <c r="RLC261" s="22"/>
      <c r="RLD261" s="22"/>
      <c r="RLE261" s="22"/>
      <c r="RLF261" s="22"/>
      <c r="RLG261" s="22"/>
      <c r="RLH261" s="22"/>
      <c r="RLI261" s="22"/>
      <c r="RLJ261" s="22"/>
      <c r="RLK261" s="22"/>
      <c r="RLL261" s="22"/>
      <c r="RLM261" s="22"/>
      <c r="RLN261" s="22"/>
      <c r="RLO261" s="22"/>
      <c r="RLP261" s="22"/>
      <c r="RLQ261" s="22"/>
      <c r="RLR261" s="22"/>
      <c r="RLS261" s="22"/>
      <c r="RLT261" s="22"/>
      <c r="RLU261" s="22"/>
      <c r="RLV261" s="22"/>
      <c r="RLW261" s="22"/>
      <c r="RLX261" s="22"/>
      <c r="RLY261" s="22"/>
      <c r="RLZ261" s="22"/>
      <c r="RMA261" s="22"/>
      <c r="RMB261" s="22"/>
      <c r="RMC261" s="22"/>
      <c r="RMD261" s="22"/>
      <c r="RME261" s="22"/>
      <c r="RMF261" s="22"/>
      <c r="RMG261" s="22"/>
      <c r="RMH261" s="22"/>
      <c r="RMI261" s="22"/>
      <c r="RMJ261" s="22"/>
      <c r="RMK261" s="22"/>
      <c r="RML261" s="22"/>
      <c r="RMM261" s="22"/>
      <c r="RMN261" s="22"/>
      <c r="RMO261" s="22"/>
      <c r="RMP261" s="22"/>
      <c r="RMQ261" s="22"/>
      <c r="RMR261" s="22"/>
      <c r="RMS261" s="22"/>
      <c r="RMT261" s="22"/>
      <c r="RMU261" s="22"/>
      <c r="RMV261" s="22"/>
      <c r="RMW261" s="22"/>
      <c r="RMX261" s="22"/>
      <c r="RMY261" s="22"/>
      <c r="RMZ261" s="22"/>
      <c r="RNA261" s="22"/>
      <c r="RNB261" s="22"/>
      <c r="RNC261" s="22"/>
      <c r="RND261" s="22"/>
      <c r="RNE261" s="22"/>
      <c r="RNF261" s="22"/>
      <c r="RNG261" s="22"/>
      <c r="RNH261" s="22"/>
      <c r="RNI261" s="22"/>
      <c r="RNJ261" s="22"/>
      <c r="RNK261" s="22"/>
      <c r="RNL261" s="22"/>
      <c r="RNM261" s="22"/>
      <c r="RNN261" s="22"/>
      <c r="RNO261" s="22"/>
      <c r="RNP261" s="22"/>
      <c r="RNQ261" s="22"/>
      <c r="RNR261" s="22"/>
      <c r="RNS261" s="22"/>
      <c r="RNT261" s="22"/>
      <c r="RNU261" s="22"/>
      <c r="RNV261" s="22"/>
      <c r="RNW261" s="22"/>
      <c r="RNX261" s="22"/>
      <c r="RNY261" s="22"/>
      <c r="RNZ261" s="22"/>
      <c r="ROA261" s="22"/>
      <c r="ROB261" s="22"/>
      <c r="ROC261" s="22"/>
      <c r="ROD261" s="22"/>
      <c r="ROE261" s="22"/>
      <c r="ROF261" s="22"/>
      <c r="ROG261" s="22"/>
      <c r="ROH261" s="22"/>
      <c r="ROI261" s="22"/>
      <c r="ROJ261" s="22"/>
      <c r="ROK261" s="22"/>
      <c r="ROL261" s="22"/>
      <c r="ROM261" s="22"/>
      <c r="RON261" s="22"/>
      <c r="ROO261" s="22"/>
      <c r="ROP261" s="22"/>
      <c r="ROQ261" s="22"/>
      <c r="ROR261" s="22"/>
      <c r="ROS261" s="22"/>
      <c r="ROT261" s="22"/>
      <c r="ROU261" s="22"/>
      <c r="ROV261" s="22"/>
      <c r="ROW261" s="22"/>
      <c r="ROX261" s="22"/>
      <c r="ROY261" s="22"/>
      <c r="ROZ261" s="22"/>
      <c r="RPA261" s="22"/>
      <c r="RPB261" s="22"/>
      <c r="RPC261" s="22"/>
      <c r="RPD261" s="22"/>
      <c r="RPE261" s="22"/>
      <c r="RPF261" s="22"/>
      <c r="RPG261" s="22"/>
      <c r="RPH261" s="22"/>
      <c r="RPI261" s="22"/>
      <c r="RPJ261" s="22"/>
      <c r="RPK261" s="22"/>
      <c r="RPL261" s="22"/>
      <c r="RPM261" s="22"/>
      <c r="RPN261" s="22"/>
      <c r="RPO261" s="22"/>
      <c r="RPP261" s="22"/>
      <c r="RPQ261" s="22"/>
      <c r="RPR261" s="22"/>
      <c r="RPS261" s="22"/>
      <c r="RPT261" s="22"/>
      <c r="RPU261" s="22"/>
      <c r="RPV261" s="22"/>
      <c r="RPW261" s="22"/>
      <c r="RPX261" s="22"/>
      <c r="RPY261" s="22"/>
      <c r="RPZ261" s="22"/>
      <c r="RQA261" s="22"/>
      <c r="RQB261" s="22"/>
      <c r="RQC261" s="22"/>
      <c r="RQD261" s="22"/>
      <c r="RQE261" s="22"/>
      <c r="RQF261" s="22"/>
      <c r="RQG261" s="22"/>
      <c r="RQH261" s="22"/>
      <c r="RQI261" s="22"/>
      <c r="RQJ261" s="22"/>
      <c r="RQK261" s="22"/>
      <c r="RQL261" s="22"/>
      <c r="RQM261" s="22"/>
      <c r="RQN261" s="22"/>
      <c r="RQO261" s="22"/>
      <c r="RQP261" s="22"/>
      <c r="RQQ261" s="22"/>
      <c r="RQR261" s="22"/>
      <c r="RQS261" s="22"/>
      <c r="RQT261" s="22"/>
      <c r="RQU261" s="22"/>
      <c r="RQV261" s="22"/>
      <c r="RQW261" s="22"/>
      <c r="RQX261" s="22"/>
      <c r="RQY261" s="22"/>
      <c r="RQZ261" s="22"/>
      <c r="RRA261" s="22"/>
      <c r="RRB261" s="22"/>
      <c r="RRC261" s="22"/>
      <c r="RRD261" s="22"/>
      <c r="RRE261" s="22"/>
      <c r="RRF261" s="22"/>
      <c r="RRG261" s="22"/>
      <c r="RRH261" s="22"/>
      <c r="RRI261" s="22"/>
      <c r="RRJ261" s="22"/>
      <c r="RRK261" s="22"/>
      <c r="RRL261" s="22"/>
      <c r="RRM261" s="22"/>
      <c r="RRN261" s="22"/>
      <c r="RRO261" s="22"/>
      <c r="RRP261" s="22"/>
      <c r="RRQ261" s="22"/>
      <c r="RRR261" s="22"/>
      <c r="RRS261" s="22"/>
      <c r="RRT261" s="22"/>
      <c r="RRU261" s="22"/>
      <c r="RRV261" s="22"/>
      <c r="RRW261" s="22"/>
      <c r="RRX261" s="22"/>
      <c r="RRY261" s="22"/>
      <c r="RRZ261" s="22"/>
      <c r="RSA261" s="22"/>
      <c r="RSB261" s="22"/>
      <c r="RSC261" s="22"/>
      <c r="RSD261" s="22"/>
      <c r="RSE261" s="22"/>
      <c r="RSF261" s="22"/>
      <c r="RSG261" s="22"/>
      <c r="RSH261" s="22"/>
      <c r="RSI261" s="22"/>
      <c r="RSJ261" s="22"/>
      <c r="RSK261" s="22"/>
      <c r="RSL261" s="22"/>
      <c r="RSM261" s="22"/>
      <c r="RSN261" s="22"/>
      <c r="RSO261" s="22"/>
      <c r="RSP261" s="22"/>
      <c r="RSQ261" s="22"/>
      <c r="RSR261" s="22"/>
      <c r="RSS261" s="22"/>
      <c r="RST261" s="22"/>
      <c r="RSU261" s="22"/>
      <c r="RSV261" s="22"/>
      <c r="RSW261" s="22"/>
      <c r="RSX261" s="22"/>
      <c r="RSY261" s="22"/>
      <c r="RSZ261" s="22"/>
      <c r="RTA261" s="22"/>
      <c r="RTB261" s="22"/>
      <c r="RTC261" s="22"/>
      <c r="RTD261" s="22"/>
      <c r="RTE261" s="22"/>
      <c r="RTF261" s="22"/>
      <c r="RTG261" s="22"/>
      <c r="RTH261" s="22"/>
      <c r="RTI261" s="22"/>
      <c r="RTJ261" s="22"/>
      <c r="RTK261" s="22"/>
      <c r="RTL261" s="22"/>
      <c r="RTM261" s="22"/>
      <c r="RTN261" s="22"/>
      <c r="RTO261" s="22"/>
      <c r="RTP261" s="22"/>
      <c r="RTQ261" s="22"/>
      <c r="RTR261" s="22"/>
      <c r="RTS261" s="22"/>
      <c r="RTT261" s="22"/>
      <c r="RTU261" s="22"/>
      <c r="RTV261" s="22"/>
      <c r="RTW261" s="22"/>
      <c r="RTX261" s="22"/>
      <c r="RTY261" s="22"/>
      <c r="RTZ261" s="22"/>
      <c r="RUA261" s="22"/>
      <c r="RUB261" s="22"/>
      <c r="RUC261" s="22"/>
      <c r="RUD261" s="22"/>
      <c r="RUE261" s="22"/>
      <c r="RUF261" s="22"/>
      <c r="RUG261" s="22"/>
      <c r="RUH261" s="22"/>
      <c r="RUI261" s="22"/>
      <c r="RUJ261" s="22"/>
      <c r="RUK261" s="22"/>
      <c r="RUL261" s="22"/>
      <c r="RUM261" s="22"/>
      <c r="RUN261" s="22"/>
      <c r="RUO261" s="22"/>
      <c r="RUP261" s="22"/>
      <c r="RUQ261" s="22"/>
      <c r="RUR261" s="22"/>
      <c r="RUS261" s="22"/>
      <c r="RUT261" s="22"/>
      <c r="RUU261" s="22"/>
      <c r="RUV261" s="22"/>
      <c r="RUW261" s="22"/>
      <c r="RUX261" s="22"/>
      <c r="RUY261" s="22"/>
      <c r="RUZ261" s="22"/>
      <c r="RVA261" s="22"/>
      <c r="RVB261" s="22"/>
      <c r="RVC261" s="22"/>
      <c r="RVD261" s="22"/>
      <c r="RVE261" s="22"/>
      <c r="RVF261" s="22"/>
      <c r="RVG261" s="22"/>
      <c r="RVH261" s="22"/>
      <c r="RVI261" s="22"/>
      <c r="RVJ261" s="22"/>
      <c r="RVK261" s="22"/>
      <c r="RVL261" s="22"/>
      <c r="RVM261" s="22"/>
      <c r="RVN261" s="22"/>
      <c r="RVO261" s="22"/>
      <c r="RVP261" s="22"/>
      <c r="RVQ261" s="22"/>
      <c r="RVR261" s="22"/>
      <c r="RVS261" s="22"/>
      <c r="RVT261" s="22"/>
      <c r="RVU261" s="22"/>
      <c r="RVV261" s="22"/>
      <c r="RVW261" s="22"/>
      <c r="RVX261" s="22"/>
      <c r="RVY261" s="22"/>
      <c r="RVZ261" s="22"/>
      <c r="RWA261" s="22"/>
      <c r="RWB261" s="22"/>
      <c r="RWC261" s="22"/>
      <c r="RWD261" s="22"/>
      <c r="RWE261" s="22"/>
      <c r="RWF261" s="22"/>
      <c r="RWG261" s="22"/>
      <c r="RWH261" s="22"/>
      <c r="RWI261" s="22"/>
      <c r="RWJ261" s="22"/>
      <c r="RWK261" s="22"/>
      <c r="RWL261" s="22"/>
      <c r="RWM261" s="22"/>
      <c r="RWN261" s="22"/>
      <c r="RWO261" s="22"/>
      <c r="RWP261" s="22"/>
      <c r="RWQ261" s="22"/>
      <c r="RWR261" s="22"/>
      <c r="RWS261" s="22"/>
      <c r="RWT261" s="22"/>
      <c r="RWU261" s="22"/>
      <c r="RWV261" s="22"/>
      <c r="RWW261" s="22"/>
      <c r="RWX261" s="22"/>
      <c r="RWY261" s="22"/>
      <c r="RWZ261" s="22"/>
      <c r="RXA261" s="22"/>
      <c r="RXB261" s="22"/>
      <c r="RXC261" s="22"/>
      <c r="RXD261" s="22"/>
      <c r="RXE261" s="22"/>
      <c r="RXF261" s="22"/>
      <c r="RXG261" s="22"/>
      <c r="RXH261" s="22"/>
      <c r="RXI261" s="22"/>
      <c r="RXJ261" s="22"/>
      <c r="RXK261" s="22"/>
      <c r="RXL261" s="22"/>
      <c r="RXM261" s="22"/>
      <c r="RXN261" s="22"/>
      <c r="RXO261" s="22"/>
      <c r="RXP261" s="22"/>
      <c r="RXQ261" s="22"/>
      <c r="RXR261" s="22"/>
      <c r="RXS261" s="22"/>
      <c r="RXT261" s="22"/>
      <c r="RXU261" s="22"/>
      <c r="RXV261" s="22"/>
      <c r="RXW261" s="22"/>
      <c r="RXX261" s="22"/>
      <c r="RXY261" s="22"/>
      <c r="RXZ261" s="22"/>
      <c r="RYA261" s="22"/>
      <c r="RYB261" s="22"/>
      <c r="RYC261" s="22"/>
      <c r="RYD261" s="22"/>
      <c r="RYE261" s="22"/>
      <c r="RYF261" s="22"/>
      <c r="RYG261" s="22"/>
      <c r="RYH261" s="22"/>
      <c r="RYI261" s="22"/>
      <c r="RYJ261" s="22"/>
      <c r="RYK261" s="22"/>
      <c r="RYL261" s="22"/>
      <c r="RYM261" s="22"/>
      <c r="RYN261" s="22"/>
      <c r="RYO261" s="22"/>
      <c r="RYP261" s="22"/>
      <c r="RYQ261" s="22"/>
      <c r="RYR261" s="22"/>
      <c r="RYS261" s="22"/>
      <c r="RYT261" s="22"/>
      <c r="RYU261" s="22"/>
      <c r="RYV261" s="22"/>
      <c r="RYW261" s="22"/>
      <c r="RYX261" s="22"/>
      <c r="RYY261" s="22"/>
      <c r="RYZ261" s="22"/>
      <c r="RZA261" s="22"/>
      <c r="RZB261" s="22"/>
      <c r="RZC261" s="22"/>
      <c r="RZD261" s="22"/>
      <c r="RZE261" s="22"/>
      <c r="RZF261" s="22"/>
      <c r="RZG261" s="22"/>
      <c r="RZH261" s="22"/>
      <c r="RZI261" s="22"/>
      <c r="RZJ261" s="22"/>
      <c r="RZK261" s="22"/>
      <c r="RZL261" s="22"/>
      <c r="RZM261" s="22"/>
      <c r="RZN261" s="22"/>
      <c r="RZO261" s="22"/>
      <c r="RZP261" s="22"/>
      <c r="RZQ261" s="22"/>
      <c r="RZR261" s="22"/>
      <c r="RZS261" s="22"/>
      <c r="RZT261" s="22"/>
      <c r="RZU261" s="22"/>
      <c r="RZV261" s="22"/>
      <c r="RZW261" s="22"/>
      <c r="RZX261" s="22"/>
      <c r="RZY261" s="22"/>
      <c r="RZZ261" s="22"/>
      <c r="SAA261" s="22"/>
      <c r="SAB261" s="22"/>
      <c r="SAC261" s="22"/>
      <c r="SAD261" s="22"/>
      <c r="SAE261" s="22"/>
      <c r="SAF261" s="22"/>
      <c r="SAG261" s="22"/>
      <c r="SAH261" s="22"/>
      <c r="SAI261" s="22"/>
      <c r="SAJ261" s="22"/>
      <c r="SAK261" s="22"/>
      <c r="SAL261" s="22"/>
      <c r="SAM261" s="22"/>
      <c r="SAN261" s="22"/>
      <c r="SAO261" s="22"/>
      <c r="SAP261" s="22"/>
      <c r="SAQ261" s="22"/>
      <c r="SAR261" s="22"/>
      <c r="SAS261" s="22"/>
      <c r="SAT261" s="22"/>
      <c r="SAU261" s="22"/>
      <c r="SAV261" s="22"/>
      <c r="SAW261" s="22"/>
      <c r="SAX261" s="22"/>
      <c r="SAY261" s="22"/>
      <c r="SAZ261" s="22"/>
      <c r="SBA261" s="22"/>
      <c r="SBB261" s="22"/>
      <c r="SBC261" s="22"/>
      <c r="SBD261" s="22"/>
      <c r="SBE261" s="22"/>
      <c r="SBF261" s="22"/>
      <c r="SBG261" s="22"/>
      <c r="SBH261" s="22"/>
      <c r="SBI261" s="22"/>
      <c r="SBJ261" s="22"/>
      <c r="SBK261" s="22"/>
      <c r="SBL261" s="22"/>
      <c r="SBM261" s="22"/>
      <c r="SBN261" s="22"/>
      <c r="SBO261" s="22"/>
      <c r="SBP261" s="22"/>
      <c r="SBQ261" s="22"/>
      <c r="SBR261" s="22"/>
      <c r="SBS261" s="22"/>
      <c r="SBT261" s="22"/>
      <c r="SBU261" s="22"/>
      <c r="SBV261" s="22"/>
      <c r="SBW261" s="22"/>
      <c r="SBX261" s="22"/>
      <c r="SBY261" s="22"/>
      <c r="SBZ261" s="22"/>
      <c r="SCA261" s="22"/>
      <c r="SCB261" s="22"/>
      <c r="SCC261" s="22"/>
      <c r="SCD261" s="22"/>
      <c r="SCE261" s="22"/>
      <c r="SCF261" s="22"/>
      <c r="SCG261" s="22"/>
      <c r="SCH261" s="22"/>
      <c r="SCI261" s="22"/>
      <c r="SCJ261" s="22"/>
      <c r="SCK261" s="22"/>
      <c r="SCL261" s="22"/>
      <c r="SCM261" s="22"/>
      <c r="SCN261" s="22"/>
      <c r="SCO261" s="22"/>
      <c r="SCP261" s="22"/>
      <c r="SCQ261" s="22"/>
      <c r="SCR261" s="22"/>
      <c r="SCS261" s="22"/>
      <c r="SCT261" s="22"/>
      <c r="SCU261" s="22"/>
      <c r="SCV261" s="22"/>
      <c r="SCW261" s="22"/>
      <c r="SCX261" s="22"/>
      <c r="SCY261" s="22"/>
      <c r="SCZ261" s="22"/>
      <c r="SDA261" s="22"/>
      <c r="SDB261" s="22"/>
      <c r="SDC261" s="22"/>
      <c r="SDD261" s="22"/>
      <c r="SDE261" s="22"/>
      <c r="SDF261" s="22"/>
      <c r="SDG261" s="22"/>
      <c r="SDH261" s="22"/>
      <c r="SDI261" s="22"/>
      <c r="SDJ261" s="22"/>
      <c r="SDK261" s="22"/>
      <c r="SDL261" s="22"/>
      <c r="SDM261" s="22"/>
      <c r="SDN261" s="22"/>
      <c r="SDO261" s="22"/>
      <c r="SDP261" s="22"/>
      <c r="SDQ261" s="22"/>
      <c r="SDR261" s="22"/>
      <c r="SDS261" s="22"/>
      <c r="SDT261" s="22"/>
      <c r="SDU261" s="22"/>
      <c r="SDV261" s="22"/>
      <c r="SDW261" s="22"/>
      <c r="SDX261" s="22"/>
      <c r="SDY261" s="22"/>
      <c r="SDZ261" s="22"/>
      <c r="SEA261" s="22"/>
      <c r="SEB261" s="22"/>
      <c r="SEC261" s="22"/>
      <c r="SED261" s="22"/>
      <c r="SEE261" s="22"/>
      <c r="SEF261" s="22"/>
      <c r="SEG261" s="22"/>
      <c r="SEH261" s="22"/>
      <c r="SEI261" s="22"/>
      <c r="SEJ261" s="22"/>
      <c r="SEK261" s="22"/>
      <c r="SEL261" s="22"/>
      <c r="SEM261" s="22"/>
      <c r="SEN261" s="22"/>
      <c r="SEO261" s="22"/>
      <c r="SEP261" s="22"/>
      <c r="SEQ261" s="22"/>
      <c r="SER261" s="22"/>
      <c r="SES261" s="22"/>
      <c r="SET261" s="22"/>
      <c r="SEU261" s="22"/>
      <c r="SEV261" s="22"/>
      <c r="SEW261" s="22"/>
      <c r="SEX261" s="22"/>
      <c r="SEY261" s="22"/>
      <c r="SEZ261" s="22"/>
      <c r="SFA261" s="22"/>
      <c r="SFB261" s="22"/>
      <c r="SFC261" s="22"/>
      <c r="SFD261" s="22"/>
      <c r="SFE261" s="22"/>
      <c r="SFF261" s="22"/>
      <c r="SFG261" s="22"/>
      <c r="SFH261" s="22"/>
      <c r="SFI261" s="22"/>
      <c r="SFJ261" s="22"/>
      <c r="SFK261" s="22"/>
      <c r="SFL261" s="22"/>
      <c r="SFM261" s="22"/>
      <c r="SFN261" s="22"/>
      <c r="SFO261" s="22"/>
      <c r="SFP261" s="22"/>
      <c r="SFQ261" s="22"/>
      <c r="SFR261" s="22"/>
      <c r="SFS261" s="22"/>
      <c r="SFT261" s="22"/>
      <c r="SFU261" s="22"/>
      <c r="SFV261" s="22"/>
      <c r="SFW261" s="22"/>
      <c r="SFX261" s="22"/>
      <c r="SFY261" s="22"/>
      <c r="SFZ261" s="22"/>
      <c r="SGA261" s="22"/>
      <c r="SGB261" s="22"/>
      <c r="SGC261" s="22"/>
      <c r="SGD261" s="22"/>
      <c r="SGE261" s="22"/>
      <c r="SGF261" s="22"/>
      <c r="SGG261" s="22"/>
      <c r="SGH261" s="22"/>
      <c r="SGI261" s="22"/>
      <c r="SGJ261" s="22"/>
      <c r="SGK261" s="22"/>
      <c r="SGL261" s="22"/>
      <c r="SGM261" s="22"/>
      <c r="SGN261" s="22"/>
      <c r="SGO261" s="22"/>
      <c r="SGP261" s="22"/>
      <c r="SGQ261" s="22"/>
      <c r="SGR261" s="22"/>
      <c r="SGS261" s="22"/>
      <c r="SGT261" s="22"/>
      <c r="SGU261" s="22"/>
      <c r="SGV261" s="22"/>
      <c r="SGW261" s="22"/>
      <c r="SGX261" s="22"/>
      <c r="SGY261" s="22"/>
      <c r="SGZ261" s="22"/>
      <c r="SHA261" s="22"/>
      <c r="SHB261" s="22"/>
      <c r="SHC261" s="22"/>
      <c r="SHD261" s="22"/>
      <c r="SHE261" s="22"/>
      <c r="SHF261" s="22"/>
      <c r="SHG261" s="22"/>
      <c r="SHH261" s="22"/>
      <c r="SHI261" s="22"/>
      <c r="SHJ261" s="22"/>
      <c r="SHK261" s="22"/>
      <c r="SHL261" s="22"/>
      <c r="SHM261" s="22"/>
      <c r="SHN261" s="22"/>
      <c r="SHO261" s="22"/>
      <c r="SHP261" s="22"/>
      <c r="SHQ261" s="22"/>
      <c r="SHR261" s="22"/>
      <c r="SHS261" s="22"/>
      <c r="SHT261" s="22"/>
      <c r="SHU261" s="22"/>
      <c r="SHV261" s="22"/>
      <c r="SHW261" s="22"/>
      <c r="SHX261" s="22"/>
      <c r="SHY261" s="22"/>
      <c r="SHZ261" s="22"/>
      <c r="SIA261" s="22"/>
      <c r="SIB261" s="22"/>
      <c r="SIC261" s="22"/>
      <c r="SID261" s="22"/>
      <c r="SIE261" s="22"/>
      <c r="SIF261" s="22"/>
      <c r="SIG261" s="22"/>
      <c r="SIH261" s="22"/>
      <c r="SII261" s="22"/>
      <c r="SIJ261" s="22"/>
      <c r="SIK261" s="22"/>
      <c r="SIL261" s="22"/>
      <c r="SIM261" s="22"/>
      <c r="SIN261" s="22"/>
      <c r="SIO261" s="22"/>
      <c r="SIP261" s="22"/>
      <c r="SIQ261" s="22"/>
      <c r="SIR261" s="22"/>
      <c r="SIS261" s="22"/>
      <c r="SIT261" s="22"/>
      <c r="SIU261" s="22"/>
      <c r="SIV261" s="22"/>
      <c r="SIW261" s="22"/>
      <c r="SIX261" s="22"/>
      <c r="SIY261" s="22"/>
      <c r="SIZ261" s="22"/>
      <c r="SJA261" s="22"/>
      <c r="SJB261" s="22"/>
      <c r="SJC261" s="22"/>
      <c r="SJD261" s="22"/>
      <c r="SJE261" s="22"/>
      <c r="SJF261" s="22"/>
      <c r="SJG261" s="22"/>
      <c r="SJH261" s="22"/>
      <c r="SJI261" s="22"/>
      <c r="SJJ261" s="22"/>
      <c r="SJK261" s="22"/>
      <c r="SJL261" s="22"/>
      <c r="SJM261" s="22"/>
      <c r="SJN261" s="22"/>
      <c r="SJO261" s="22"/>
      <c r="SJP261" s="22"/>
      <c r="SJQ261" s="22"/>
      <c r="SJR261" s="22"/>
      <c r="SJS261" s="22"/>
      <c r="SJT261" s="22"/>
      <c r="SJU261" s="22"/>
      <c r="SJV261" s="22"/>
      <c r="SJW261" s="22"/>
      <c r="SJX261" s="22"/>
      <c r="SJY261" s="22"/>
      <c r="SJZ261" s="22"/>
      <c r="SKA261" s="22"/>
      <c r="SKB261" s="22"/>
      <c r="SKC261" s="22"/>
      <c r="SKD261" s="22"/>
      <c r="SKE261" s="22"/>
      <c r="SKF261" s="22"/>
      <c r="SKG261" s="22"/>
      <c r="SKH261" s="22"/>
      <c r="SKI261" s="22"/>
      <c r="SKJ261" s="22"/>
      <c r="SKK261" s="22"/>
      <c r="SKL261" s="22"/>
      <c r="SKM261" s="22"/>
      <c r="SKN261" s="22"/>
      <c r="SKO261" s="22"/>
      <c r="SKP261" s="22"/>
      <c r="SKQ261" s="22"/>
      <c r="SKR261" s="22"/>
      <c r="SKS261" s="22"/>
      <c r="SKT261" s="22"/>
      <c r="SKU261" s="22"/>
      <c r="SKV261" s="22"/>
      <c r="SKW261" s="22"/>
      <c r="SKX261" s="22"/>
      <c r="SKY261" s="22"/>
      <c r="SKZ261" s="22"/>
      <c r="SLA261" s="22"/>
      <c r="SLB261" s="22"/>
      <c r="SLC261" s="22"/>
      <c r="SLD261" s="22"/>
      <c r="SLE261" s="22"/>
      <c r="SLF261" s="22"/>
      <c r="SLG261" s="22"/>
      <c r="SLH261" s="22"/>
      <c r="SLI261" s="22"/>
      <c r="SLJ261" s="22"/>
      <c r="SLK261" s="22"/>
      <c r="SLL261" s="22"/>
      <c r="SLM261" s="22"/>
      <c r="SLN261" s="22"/>
      <c r="SLO261" s="22"/>
      <c r="SLP261" s="22"/>
      <c r="SLQ261" s="22"/>
      <c r="SLR261" s="22"/>
      <c r="SLS261" s="22"/>
      <c r="SLT261" s="22"/>
      <c r="SLU261" s="22"/>
      <c r="SLV261" s="22"/>
      <c r="SLW261" s="22"/>
      <c r="SLX261" s="22"/>
      <c r="SLY261" s="22"/>
      <c r="SLZ261" s="22"/>
      <c r="SMA261" s="22"/>
      <c r="SMB261" s="22"/>
      <c r="SMC261" s="22"/>
      <c r="SMD261" s="22"/>
      <c r="SME261" s="22"/>
      <c r="SMF261" s="22"/>
      <c r="SMG261" s="22"/>
      <c r="SMH261" s="22"/>
      <c r="SMI261" s="22"/>
      <c r="SMJ261" s="22"/>
      <c r="SMK261" s="22"/>
      <c r="SML261" s="22"/>
      <c r="SMM261" s="22"/>
      <c r="SMN261" s="22"/>
      <c r="SMO261" s="22"/>
      <c r="SMP261" s="22"/>
      <c r="SMQ261" s="22"/>
      <c r="SMR261" s="22"/>
      <c r="SMS261" s="22"/>
      <c r="SMT261" s="22"/>
      <c r="SMU261" s="22"/>
      <c r="SMV261" s="22"/>
      <c r="SMW261" s="22"/>
      <c r="SMX261" s="22"/>
      <c r="SMY261" s="22"/>
      <c r="SMZ261" s="22"/>
      <c r="SNA261" s="22"/>
      <c r="SNB261" s="22"/>
      <c r="SNC261" s="22"/>
      <c r="SND261" s="22"/>
      <c r="SNE261" s="22"/>
      <c r="SNF261" s="22"/>
      <c r="SNG261" s="22"/>
      <c r="SNH261" s="22"/>
      <c r="SNI261" s="22"/>
      <c r="SNJ261" s="22"/>
      <c r="SNK261" s="22"/>
      <c r="SNL261" s="22"/>
      <c r="SNM261" s="22"/>
      <c r="SNN261" s="22"/>
      <c r="SNO261" s="22"/>
      <c r="SNP261" s="22"/>
      <c r="SNQ261" s="22"/>
      <c r="SNR261" s="22"/>
      <c r="SNS261" s="22"/>
      <c r="SNT261" s="22"/>
      <c r="SNU261" s="22"/>
      <c r="SNV261" s="22"/>
      <c r="SNW261" s="22"/>
      <c r="SNX261" s="22"/>
      <c r="SNY261" s="22"/>
      <c r="SNZ261" s="22"/>
      <c r="SOA261" s="22"/>
      <c r="SOB261" s="22"/>
      <c r="SOC261" s="22"/>
      <c r="SOD261" s="22"/>
      <c r="SOE261" s="22"/>
      <c r="SOF261" s="22"/>
      <c r="SOG261" s="22"/>
      <c r="SOH261" s="22"/>
      <c r="SOI261" s="22"/>
      <c r="SOJ261" s="22"/>
      <c r="SOK261" s="22"/>
      <c r="SOL261" s="22"/>
      <c r="SOM261" s="22"/>
      <c r="SON261" s="22"/>
      <c r="SOO261" s="22"/>
      <c r="SOP261" s="22"/>
      <c r="SOQ261" s="22"/>
      <c r="SOR261" s="22"/>
      <c r="SOS261" s="22"/>
      <c r="SOT261" s="22"/>
      <c r="SOU261" s="22"/>
      <c r="SOV261" s="22"/>
      <c r="SOW261" s="22"/>
      <c r="SOX261" s="22"/>
      <c r="SOY261" s="22"/>
      <c r="SOZ261" s="22"/>
      <c r="SPA261" s="22"/>
      <c r="SPB261" s="22"/>
      <c r="SPC261" s="22"/>
      <c r="SPD261" s="22"/>
      <c r="SPE261" s="22"/>
      <c r="SPF261" s="22"/>
      <c r="SPG261" s="22"/>
      <c r="SPH261" s="22"/>
      <c r="SPI261" s="22"/>
      <c r="SPJ261" s="22"/>
      <c r="SPK261" s="22"/>
      <c r="SPL261" s="22"/>
      <c r="SPM261" s="22"/>
      <c r="SPN261" s="22"/>
      <c r="SPO261" s="22"/>
      <c r="SPP261" s="22"/>
      <c r="SPQ261" s="22"/>
      <c r="SPR261" s="22"/>
      <c r="SPS261" s="22"/>
      <c r="SPT261" s="22"/>
      <c r="SPU261" s="22"/>
      <c r="SPV261" s="22"/>
      <c r="SPW261" s="22"/>
      <c r="SPX261" s="22"/>
      <c r="SPY261" s="22"/>
      <c r="SPZ261" s="22"/>
      <c r="SQA261" s="22"/>
      <c r="SQB261" s="22"/>
      <c r="SQC261" s="22"/>
      <c r="SQD261" s="22"/>
      <c r="SQE261" s="22"/>
      <c r="SQF261" s="22"/>
      <c r="SQG261" s="22"/>
      <c r="SQH261" s="22"/>
      <c r="SQI261" s="22"/>
      <c r="SQJ261" s="22"/>
      <c r="SQK261" s="22"/>
      <c r="SQL261" s="22"/>
      <c r="SQM261" s="22"/>
      <c r="SQN261" s="22"/>
      <c r="SQO261" s="22"/>
      <c r="SQP261" s="22"/>
      <c r="SQQ261" s="22"/>
      <c r="SQR261" s="22"/>
      <c r="SQS261" s="22"/>
      <c r="SQT261" s="22"/>
      <c r="SQU261" s="22"/>
      <c r="SQV261" s="22"/>
      <c r="SQW261" s="22"/>
      <c r="SQX261" s="22"/>
      <c r="SQY261" s="22"/>
      <c r="SQZ261" s="22"/>
      <c r="SRA261" s="22"/>
      <c r="SRB261" s="22"/>
      <c r="SRC261" s="22"/>
      <c r="SRD261" s="22"/>
      <c r="SRE261" s="22"/>
      <c r="SRF261" s="22"/>
      <c r="SRG261" s="22"/>
      <c r="SRH261" s="22"/>
      <c r="SRI261" s="22"/>
      <c r="SRJ261" s="22"/>
      <c r="SRK261" s="22"/>
      <c r="SRL261" s="22"/>
      <c r="SRM261" s="22"/>
      <c r="SRN261" s="22"/>
      <c r="SRO261" s="22"/>
      <c r="SRP261" s="22"/>
      <c r="SRQ261" s="22"/>
      <c r="SRR261" s="22"/>
      <c r="SRS261" s="22"/>
      <c r="SRT261" s="22"/>
      <c r="SRU261" s="22"/>
      <c r="SRV261" s="22"/>
      <c r="SRW261" s="22"/>
      <c r="SRX261" s="22"/>
      <c r="SRY261" s="22"/>
      <c r="SRZ261" s="22"/>
      <c r="SSA261" s="22"/>
      <c r="SSB261" s="22"/>
      <c r="SSC261" s="22"/>
      <c r="SSD261" s="22"/>
      <c r="SSE261" s="22"/>
      <c r="SSF261" s="22"/>
      <c r="SSG261" s="22"/>
      <c r="SSH261" s="22"/>
      <c r="SSI261" s="22"/>
      <c r="SSJ261" s="22"/>
      <c r="SSK261" s="22"/>
      <c r="SSL261" s="22"/>
      <c r="SSM261" s="22"/>
      <c r="SSN261" s="22"/>
      <c r="SSO261" s="22"/>
      <c r="SSP261" s="22"/>
      <c r="SSQ261" s="22"/>
      <c r="SSR261" s="22"/>
      <c r="SSS261" s="22"/>
      <c r="SST261" s="22"/>
      <c r="SSU261" s="22"/>
      <c r="SSV261" s="22"/>
      <c r="SSW261" s="22"/>
      <c r="SSX261" s="22"/>
      <c r="SSY261" s="22"/>
      <c r="SSZ261" s="22"/>
      <c r="STA261" s="22"/>
      <c r="STB261" s="22"/>
      <c r="STC261" s="22"/>
      <c r="STD261" s="22"/>
      <c r="STE261" s="22"/>
      <c r="STF261" s="22"/>
      <c r="STG261" s="22"/>
      <c r="STH261" s="22"/>
      <c r="STI261" s="22"/>
      <c r="STJ261" s="22"/>
      <c r="STK261" s="22"/>
      <c r="STL261" s="22"/>
      <c r="STM261" s="22"/>
      <c r="STN261" s="22"/>
      <c r="STO261" s="22"/>
      <c r="STP261" s="22"/>
      <c r="STQ261" s="22"/>
      <c r="STR261" s="22"/>
      <c r="STS261" s="22"/>
      <c r="STT261" s="22"/>
      <c r="STU261" s="22"/>
      <c r="STV261" s="22"/>
      <c r="STW261" s="22"/>
      <c r="STX261" s="22"/>
      <c r="STY261" s="22"/>
      <c r="STZ261" s="22"/>
      <c r="SUA261" s="22"/>
      <c r="SUB261" s="22"/>
      <c r="SUC261" s="22"/>
      <c r="SUD261" s="22"/>
      <c r="SUE261" s="22"/>
      <c r="SUF261" s="22"/>
      <c r="SUG261" s="22"/>
      <c r="SUH261" s="22"/>
      <c r="SUI261" s="22"/>
      <c r="SUJ261" s="22"/>
      <c r="SUK261" s="22"/>
      <c r="SUL261" s="22"/>
      <c r="SUM261" s="22"/>
      <c r="SUN261" s="22"/>
      <c r="SUO261" s="22"/>
      <c r="SUP261" s="22"/>
      <c r="SUQ261" s="22"/>
      <c r="SUR261" s="22"/>
      <c r="SUS261" s="22"/>
      <c r="SUT261" s="22"/>
      <c r="SUU261" s="22"/>
      <c r="SUV261" s="22"/>
      <c r="SUW261" s="22"/>
      <c r="SUX261" s="22"/>
      <c r="SUY261" s="22"/>
      <c r="SUZ261" s="22"/>
      <c r="SVA261" s="22"/>
      <c r="SVB261" s="22"/>
      <c r="SVC261" s="22"/>
      <c r="SVD261" s="22"/>
      <c r="SVE261" s="22"/>
      <c r="SVF261" s="22"/>
      <c r="SVG261" s="22"/>
      <c r="SVH261" s="22"/>
      <c r="SVI261" s="22"/>
      <c r="SVJ261" s="22"/>
      <c r="SVK261" s="22"/>
      <c r="SVL261" s="22"/>
      <c r="SVM261" s="22"/>
      <c r="SVN261" s="22"/>
      <c r="SVO261" s="22"/>
      <c r="SVP261" s="22"/>
      <c r="SVQ261" s="22"/>
      <c r="SVR261" s="22"/>
      <c r="SVS261" s="22"/>
      <c r="SVT261" s="22"/>
      <c r="SVU261" s="22"/>
      <c r="SVV261" s="22"/>
      <c r="SVW261" s="22"/>
      <c r="SVX261" s="22"/>
      <c r="SVY261" s="22"/>
      <c r="SVZ261" s="22"/>
      <c r="SWA261" s="22"/>
      <c r="SWB261" s="22"/>
      <c r="SWC261" s="22"/>
      <c r="SWD261" s="22"/>
      <c r="SWE261" s="22"/>
      <c r="SWF261" s="22"/>
      <c r="SWG261" s="22"/>
      <c r="SWH261" s="22"/>
      <c r="SWI261" s="22"/>
      <c r="SWJ261" s="22"/>
      <c r="SWK261" s="22"/>
      <c r="SWL261" s="22"/>
      <c r="SWM261" s="22"/>
      <c r="SWN261" s="22"/>
      <c r="SWO261" s="22"/>
      <c r="SWP261" s="22"/>
      <c r="SWQ261" s="22"/>
      <c r="SWR261" s="22"/>
      <c r="SWS261" s="22"/>
      <c r="SWT261" s="22"/>
      <c r="SWU261" s="22"/>
      <c r="SWV261" s="22"/>
      <c r="SWW261" s="22"/>
      <c r="SWX261" s="22"/>
      <c r="SWY261" s="22"/>
      <c r="SWZ261" s="22"/>
      <c r="SXA261" s="22"/>
      <c r="SXB261" s="22"/>
      <c r="SXC261" s="22"/>
      <c r="SXD261" s="22"/>
      <c r="SXE261" s="22"/>
      <c r="SXF261" s="22"/>
      <c r="SXG261" s="22"/>
      <c r="SXH261" s="22"/>
      <c r="SXI261" s="22"/>
      <c r="SXJ261" s="22"/>
      <c r="SXK261" s="22"/>
      <c r="SXL261" s="22"/>
      <c r="SXM261" s="22"/>
      <c r="SXN261" s="22"/>
      <c r="SXO261" s="22"/>
      <c r="SXP261" s="22"/>
      <c r="SXQ261" s="22"/>
      <c r="SXR261" s="22"/>
      <c r="SXS261" s="22"/>
      <c r="SXT261" s="22"/>
      <c r="SXU261" s="22"/>
      <c r="SXV261" s="22"/>
      <c r="SXW261" s="22"/>
      <c r="SXX261" s="22"/>
      <c r="SXY261" s="22"/>
      <c r="SXZ261" s="22"/>
      <c r="SYA261" s="22"/>
      <c r="SYB261" s="22"/>
      <c r="SYC261" s="22"/>
      <c r="SYD261" s="22"/>
      <c r="SYE261" s="22"/>
      <c r="SYF261" s="22"/>
      <c r="SYG261" s="22"/>
      <c r="SYH261" s="22"/>
      <c r="SYI261" s="22"/>
      <c r="SYJ261" s="22"/>
      <c r="SYK261" s="22"/>
      <c r="SYL261" s="22"/>
      <c r="SYM261" s="22"/>
      <c r="SYN261" s="22"/>
      <c r="SYO261" s="22"/>
      <c r="SYP261" s="22"/>
      <c r="SYQ261" s="22"/>
      <c r="SYR261" s="22"/>
      <c r="SYS261" s="22"/>
      <c r="SYT261" s="22"/>
      <c r="SYU261" s="22"/>
      <c r="SYV261" s="22"/>
      <c r="SYW261" s="22"/>
      <c r="SYX261" s="22"/>
      <c r="SYY261" s="22"/>
      <c r="SYZ261" s="22"/>
      <c r="SZA261" s="22"/>
      <c r="SZB261" s="22"/>
      <c r="SZC261" s="22"/>
      <c r="SZD261" s="22"/>
      <c r="SZE261" s="22"/>
      <c r="SZF261" s="22"/>
      <c r="SZG261" s="22"/>
      <c r="SZH261" s="22"/>
      <c r="SZI261" s="22"/>
      <c r="SZJ261" s="22"/>
      <c r="SZK261" s="22"/>
      <c r="SZL261" s="22"/>
      <c r="SZM261" s="22"/>
      <c r="SZN261" s="22"/>
      <c r="SZO261" s="22"/>
      <c r="SZP261" s="22"/>
      <c r="SZQ261" s="22"/>
      <c r="SZR261" s="22"/>
      <c r="SZS261" s="22"/>
      <c r="SZT261" s="22"/>
      <c r="SZU261" s="22"/>
      <c r="SZV261" s="22"/>
      <c r="SZW261" s="22"/>
      <c r="SZX261" s="22"/>
      <c r="SZY261" s="22"/>
      <c r="SZZ261" s="22"/>
      <c r="TAA261" s="22"/>
      <c r="TAB261" s="22"/>
      <c r="TAC261" s="22"/>
      <c r="TAD261" s="22"/>
      <c r="TAE261" s="22"/>
      <c r="TAF261" s="22"/>
      <c r="TAG261" s="22"/>
      <c r="TAH261" s="22"/>
      <c r="TAI261" s="22"/>
      <c r="TAJ261" s="22"/>
      <c r="TAK261" s="22"/>
      <c r="TAL261" s="22"/>
      <c r="TAM261" s="22"/>
      <c r="TAN261" s="22"/>
      <c r="TAO261" s="22"/>
      <c r="TAP261" s="22"/>
      <c r="TAQ261" s="22"/>
      <c r="TAR261" s="22"/>
      <c r="TAS261" s="22"/>
      <c r="TAT261" s="22"/>
      <c r="TAU261" s="22"/>
      <c r="TAV261" s="22"/>
      <c r="TAW261" s="22"/>
      <c r="TAX261" s="22"/>
      <c r="TAY261" s="22"/>
      <c r="TAZ261" s="22"/>
      <c r="TBA261" s="22"/>
      <c r="TBB261" s="22"/>
      <c r="TBC261" s="22"/>
      <c r="TBD261" s="22"/>
      <c r="TBE261" s="22"/>
      <c r="TBF261" s="22"/>
      <c r="TBG261" s="22"/>
      <c r="TBH261" s="22"/>
      <c r="TBI261" s="22"/>
      <c r="TBJ261" s="22"/>
      <c r="TBK261" s="22"/>
      <c r="TBL261" s="22"/>
      <c r="TBM261" s="22"/>
      <c r="TBN261" s="22"/>
      <c r="TBO261" s="22"/>
      <c r="TBP261" s="22"/>
      <c r="TBQ261" s="22"/>
      <c r="TBR261" s="22"/>
      <c r="TBS261" s="22"/>
      <c r="TBT261" s="22"/>
      <c r="TBU261" s="22"/>
      <c r="TBV261" s="22"/>
      <c r="TBW261" s="22"/>
      <c r="TBX261" s="22"/>
      <c r="TBY261" s="22"/>
      <c r="TBZ261" s="22"/>
      <c r="TCA261" s="22"/>
      <c r="TCB261" s="22"/>
      <c r="TCC261" s="22"/>
      <c r="TCD261" s="22"/>
      <c r="TCE261" s="22"/>
      <c r="TCF261" s="22"/>
      <c r="TCG261" s="22"/>
      <c r="TCH261" s="22"/>
      <c r="TCI261" s="22"/>
      <c r="TCJ261" s="22"/>
      <c r="TCK261" s="22"/>
      <c r="TCL261" s="22"/>
      <c r="TCM261" s="22"/>
      <c r="TCN261" s="22"/>
      <c r="TCO261" s="22"/>
      <c r="TCP261" s="22"/>
      <c r="TCQ261" s="22"/>
      <c r="TCR261" s="22"/>
      <c r="TCS261" s="22"/>
      <c r="TCT261" s="22"/>
      <c r="TCU261" s="22"/>
      <c r="TCV261" s="22"/>
      <c r="TCW261" s="22"/>
      <c r="TCX261" s="22"/>
      <c r="TCY261" s="22"/>
      <c r="TCZ261" s="22"/>
      <c r="TDA261" s="22"/>
      <c r="TDB261" s="22"/>
      <c r="TDC261" s="22"/>
      <c r="TDD261" s="22"/>
      <c r="TDE261" s="22"/>
      <c r="TDF261" s="22"/>
      <c r="TDG261" s="22"/>
      <c r="TDH261" s="22"/>
      <c r="TDI261" s="22"/>
      <c r="TDJ261" s="22"/>
      <c r="TDK261" s="22"/>
      <c r="TDL261" s="22"/>
      <c r="TDM261" s="22"/>
      <c r="TDN261" s="22"/>
      <c r="TDO261" s="22"/>
      <c r="TDP261" s="22"/>
      <c r="TDQ261" s="22"/>
      <c r="TDR261" s="22"/>
      <c r="TDS261" s="22"/>
      <c r="TDT261" s="22"/>
      <c r="TDU261" s="22"/>
      <c r="TDV261" s="22"/>
      <c r="TDW261" s="22"/>
      <c r="TDX261" s="22"/>
      <c r="TDY261" s="22"/>
      <c r="TDZ261" s="22"/>
      <c r="TEA261" s="22"/>
      <c r="TEB261" s="22"/>
      <c r="TEC261" s="22"/>
      <c r="TED261" s="22"/>
      <c r="TEE261" s="22"/>
      <c r="TEF261" s="22"/>
      <c r="TEG261" s="22"/>
      <c r="TEH261" s="22"/>
      <c r="TEI261" s="22"/>
      <c r="TEJ261" s="22"/>
      <c r="TEK261" s="22"/>
      <c r="TEL261" s="22"/>
      <c r="TEM261" s="22"/>
      <c r="TEN261" s="22"/>
      <c r="TEO261" s="22"/>
      <c r="TEP261" s="22"/>
      <c r="TEQ261" s="22"/>
      <c r="TER261" s="22"/>
      <c r="TES261" s="22"/>
      <c r="TET261" s="22"/>
      <c r="TEU261" s="22"/>
      <c r="TEV261" s="22"/>
      <c r="TEW261" s="22"/>
      <c r="TEX261" s="22"/>
      <c r="TEY261" s="22"/>
      <c r="TEZ261" s="22"/>
      <c r="TFA261" s="22"/>
      <c r="TFB261" s="22"/>
      <c r="TFC261" s="22"/>
      <c r="TFD261" s="22"/>
      <c r="TFE261" s="22"/>
      <c r="TFF261" s="22"/>
      <c r="TFG261" s="22"/>
      <c r="TFH261" s="22"/>
      <c r="TFI261" s="22"/>
      <c r="TFJ261" s="22"/>
      <c r="TFK261" s="22"/>
      <c r="TFL261" s="22"/>
      <c r="TFM261" s="22"/>
      <c r="TFN261" s="22"/>
      <c r="TFO261" s="22"/>
      <c r="TFP261" s="22"/>
      <c r="TFQ261" s="22"/>
      <c r="TFR261" s="22"/>
      <c r="TFS261" s="22"/>
      <c r="TFT261" s="22"/>
      <c r="TFU261" s="22"/>
      <c r="TFV261" s="22"/>
      <c r="TFW261" s="22"/>
      <c r="TFX261" s="22"/>
      <c r="TFY261" s="22"/>
      <c r="TFZ261" s="22"/>
      <c r="TGA261" s="22"/>
      <c r="TGB261" s="22"/>
      <c r="TGC261" s="22"/>
      <c r="TGD261" s="22"/>
      <c r="TGE261" s="22"/>
      <c r="TGF261" s="22"/>
      <c r="TGG261" s="22"/>
      <c r="TGH261" s="22"/>
      <c r="TGI261" s="22"/>
      <c r="TGJ261" s="22"/>
      <c r="TGK261" s="22"/>
      <c r="TGL261" s="22"/>
      <c r="TGM261" s="22"/>
      <c r="TGN261" s="22"/>
      <c r="TGO261" s="22"/>
      <c r="TGP261" s="22"/>
      <c r="TGQ261" s="22"/>
      <c r="TGR261" s="22"/>
      <c r="TGS261" s="22"/>
      <c r="TGT261" s="22"/>
      <c r="TGU261" s="22"/>
      <c r="TGV261" s="22"/>
      <c r="TGW261" s="22"/>
      <c r="TGX261" s="22"/>
      <c r="TGY261" s="22"/>
      <c r="TGZ261" s="22"/>
      <c r="THA261" s="22"/>
      <c r="THB261" s="22"/>
      <c r="THC261" s="22"/>
      <c r="THD261" s="22"/>
      <c r="THE261" s="22"/>
      <c r="THF261" s="22"/>
      <c r="THG261" s="22"/>
      <c r="THH261" s="22"/>
      <c r="THI261" s="22"/>
      <c r="THJ261" s="22"/>
      <c r="THK261" s="22"/>
      <c r="THL261" s="22"/>
      <c r="THM261" s="22"/>
      <c r="THN261" s="22"/>
      <c r="THO261" s="22"/>
      <c r="THP261" s="22"/>
      <c r="THQ261" s="22"/>
      <c r="THR261" s="22"/>
      <c r="THS261" s="22"/>
      <c r="THT261" s="22"/>
      <c r="THU261" s="22"/>
      <c r="THV261" s="22"/>
      <c r="THW261" s="22"/>
      <c r="THX261" s="22"/>
      <c r="THY261" s="22"/>
      <c r="THZ261" s="22"/>
      <c r="TIA261" s="22"/>
      <c r="TIB261" s="22"/>
      <c r="TIC261" s="22"/>
      <c r="TID261" s="22"/>
      <c r="TIE261" s="22"/>
      <c r="TIF261" s="22"/>
      <c r="TIG261" s="22"/>
      <c r="TIH261" s="22"/>
      <c r="TII261" s="22"/>
      <c r="TIJ261" s="22"/>
      <c r="TIK261" s="22"/>
      <c r="TIL261" s="22"/>
      <c r="TIM261" s="22"/>
      <c r="TIN261" s="22"/>
      <c r="TIO261" s="22"/>
      <c r="TIP261" s="22"/>
      <c r="TIQ261" s="22"/>
      <c r="TIR261" s="22"/>
      <c r="TIS261" s="22"/>
      <c r="TIT261" s="22"/>
      <c r="TIU261" s="22"/>
      <c r="TIV261" s="22"/>
      <c r="TIW261" s="22"/>
      <c r="TIX261" s="22"/>
      <c r="TIY261" s="22"/>
      <c r="TIZ261" s="22"/>
      <c r="TJA261" s="22"/>
      <c r="TJB261" s="22"/>
      <c r="TJC261" s="22"/>
      <c r="TJD261" s="22"/>
      <c r="TJE261" s="22"/>
      <c r="TJF261" s="22"/>
      <c r="TJG261" s="22"/>
      <c r="TJH261" s="22"/>
      <c r="TJI261" s="22"/>
      <c r="TJJ261" s="22"/>
      <c r="TJK261" s="22"/>
      <c r="TJL261" s="22"/>
      <c r="TJM261" s="22"/>
      <c r="TJN261" s="22"/>
      <c r="TJO261" s="22"/>
      <c r="TJP261" s="22"/>
      <c r="TJQ261" s="22"/>
      <c r="TJR261" s="22"/>
      <c r="TJS261" s="22"/>
      <c r="TJT261" s="22"/>
      <c r="TJU261" s="22"/>
      <c r="TJV261" s="22"/>
      <c r="TJW261" s="22"/>
      <c r="TJX261" s="22"/>
      <c r="TJY261" s="22"/>
      <c r="TJZ261" s="22"/>
      <c r="TKA261" s="22"/>
      <c r="TKB261" s="22"/>
      <c r="TKC261" s="22"/>
      <c r="TKD261" s="22"/>
      <c r="TKE261" s="22"/>
      <c r="TKF261" s="22"/>
      <c r="TKG261" s="22"/>
      <c r="TKH261" s="22"/>
      <c r="TKI261" s="22"/>
      <c r="TKJ261" s="22"/>
      <c r="TKK261" s="22"/>
      <c r="TKL261" s="22"/>
      <c r="TKM261" s="22"/>
      <c r="TKN261" s="22"/>
      <c r="TKO261" s="22"/>
      <c r="TKP261" s="22"/>
      <c r="TKQ261" s="22"/>
      <c r="TKR261" s="22"/>
      <c r="TKS261" s="22"/>
      <c r="TKT261" s="22"/>
      <c r="TKU261" s="22"/>
      <c r="TKV261" s="22"/>
      <c r="TKW261" s="22"/>
      <c r="TKX261" s="22"/>
      <c r="TKY261" s="22"/>
      <c r="TKZ261" s="22"/>
      <c r="TLA261" s="22"/>
      <c r="TLB261" s="22"/>
      <c r="TLC261" s="22"/>
      <c r="TLD261" s="22"/>
      <c r="TLE261" s="22"/>
      <c r="TLF261" s="22"/>
      <c r="TLG261" s="22"/>
      <c r="TLH261" s="22"/>
      <c r="TLI261" s="22"/>
      <c r="TLJ261" s="22"/>
      <c r="TLK261" s="22"/>
      <c r="TLL261" s="22"/>
      <c r="TLM261" s="22"/>
      <c r="TLN261" s="22"/>
      <c r="TLO261" s="22"/>
      <c r="TLP261" s="22"/>
      <c r="TLQ261" s="22"/>
      <c r="TLR261" s="22"/>
      <c r="TLS261" s="22"/>
      <c r="TLT261" s="22"/>
      <c r="TLU261" s="22"/>
      <c r="TLV261" s="22"/>
      <c r="TLW261" s="22"/>
      <c r="TLX261" s="22"/>
      <c r="TLY261" s="22"/>
      <c r="TLZ261" s="22"/>
      <c r="TMA261" s="22"/>
      <c r="TMB261" s="22"/>
      <c r="TMC261" s="22"/>
      <c r="TMD261" s="22"/>
      <c r="TME261" s="22"/>
      <c r="TMF261" s="22"/>
      <c r="TMG261" s="22"/>
      <c r="TMH261" s="22"/>
      <c r="TMI261" s="22"/>
      <c r="TMJ261" s="22"/>
      <c r="TMK261" s="22"/>
      <c r="TML261" s="22"/>
      <c r="TMM261" s="22"/>
      <c r="TMN261" s="22"/>
      <c r="TMO261" s="22"/>
      <c r="TMP261" s="22"/>
      <c r="TMQ261" s="22"/>
      <c r="TMR261" s="22"/>
      <c r="TMS261" s="22"/>
      <c r="TMT261" s="22"/>
      <c r="TMU261" s="22"/>
      <c r="TMV261" s="22"/>
      <c r="TMW261" s="22"/>
      <c r="TMX261" s="22"/>
      <c r="TMY261" s="22"/>
      <c r="TMZ261" s="22"/>
      <c r="TNA261" s="22"/>
      <c r="TNB261" s="22"/>
      <c r="TNC261" s="22"/>
      <c r="TND261" s="22"/>
      <c r="TNE261" s="22"/>
      <c r="TNF261" s="22"/>
      <c r="TNG261" s="22"/>
      <c r="TNH261" s="22"/>
      <c r="TNI261" s="22"/>
      <c r="TNJ261" s="22"/>
      <c r="TNK261" s="22"/>
      <c r="TNL261" s="22"/>
      <c r="TNM261" s="22"/>
      <c r="TNN261" s="22"/>
      <c r="TNO261" s="22"/>
      <c r="TNP261" s="22"/>
      <c r="TNQ261" s="22"/>
      <c r="TNR261" s="22"/>
      <c r="TNS261" s="22"/>
      <c r="TNT261" s="22"/>
      <c r="TNU261" s="22"/>
      <c r="TNV261" s="22"/>
      <c r="TNW261" s="22"/>
      <c r="TNX261" s="22"/>
      <c r="TNY261" s="22"/>
      <c r="TNZ261" s="22"/>
      <c r="TOA261" s="22"/>
      <c r="TOB261" s="22"/>
      <c r="TOC261" s="22"/>
      <c r="TOD261" s="22"/>
      <c r="TOE261" s="22"/>
      <c r="TOF261" s="22"/>
      <c r="TOG261" s="22"/>
      <c r="TOH261" s="22"/>
      <c r="TOI261" s="22"/>
      <c r="TOJ261" s="22"/>
      <c r="TOK261" s="22"/>
      <c r="TOL261" s="22"/>
      <c r="TOM261" s="22"/>
      <c r="TON261" s="22"/>
      <c r="TOO261" s="22"/>
      <c r="TOP261" s="22"/>
      <c r="TOQ261" s="22"/>
      <c r="TOR261" s="22"/>
      <c r="TOS261" s="22"/>
      <c r="TOT261" s="22"/>
      <c r="TOU261" s="22"/>
      <c r="TOV261" s="22"/>
      <c r="TOW261" s="22"/>
      <c r="TOX261" s="22"/>
      <c r="TOY261" s="22"/>
      <c r="TOZ261" s="22"/>
      <c r="TPA261" s="22"/>
      <c r="TPB261" s="22"/>
      <c r="TPC261" s="22"/>
      <c r="TPD261" s="22"/>
      <c r="TPE261" s="22"/>
      <c r="TPF261" s="22"/>
      <c r="TPG261" s="22"/>
      <c r="TPH261" s="22"/>
      <c r="TPI261" s="22"/>
      <c r="TPJ261" s="22"/>
      <c r="TPK261" s="22"/>
      <c r="TPL261" s="22"/>
      <c r="TPM261" s="22"/>
      <c r="TPN261" s="22"/>
      <c r="TPO261" s="22"/>
      <c r="TPP261" s="22"/>
      <c r="TPQ261" s="22"/>
      <c r="TPR261" s="22"/>
      <c r="TPS261" s="22"/>
      <c r="TPT261" s="22"/>
      <c r="TPU261" s="22"/>
      <c r="TPV261" s="22"/>
      <c r="TPW261" s="22"/>
      <c r="TPX261" s="22"/>
      <c r="TPY261" s="22"/>
      <c r="TPZ261" s="22"/>
      <c r="TQA261" s="22"/>
      <c r="TQB261" s="22"/>
      <c r="TQC261" s="22"/>
      <c r="TQD261" s="22"/>
      <c r="TQE261" s="22"/>
      <c r="TQF261" s="22"/>
      <c r="TQG261" s="22"/>
      <c r="TQH261" s="22"/>
      <c r="TQI261" s="22"/>
      <c r="TQJ261" s="22"/>
      <c r="TQK261" s="22"/>
      <c r="TQL261" s="22"/>
      <c r="TQM261" s="22"/>
      <c r="TQN261" s="22"/>
      <c r="TQO261" s="22"/>
      <c r="TQP261" s="22"/>
      <c r="TQQ261" s="22"/>
      <c r="TQR261" s="22"/>
      <c r="TQS261" s="22"/>
      <c r="TQT261" s="22"/>
      <c r="TQU261" s="22"/>
      <c r="TQV261" s="22"/>
      <c r="TQW261" s="22"/>
      <c r="TQX261" s="22"/>
      <c r="TQY261" s="22"/>
      <c r="TQZ261" s="22"/>
      <c r="TRA261" s="22"/>
      <c r="TRB261" s="22"/>
      <c r="TRC261" s="22"/>
      <c r="TRD261" s="22"/>
      <c r="TRE261" s="22"/>
      <c r="TRF261" s="22"/>
      <c r="TRG261" s="22"/>
      <c r="TRH261" s="22"/>
      <c r="TRI261" s="22"/>
      <c r="TRJ261" s="22"/>
      <c r="TRK261" s="22"/>
      <c r="TRL261" s="22"/>
      <c r="TRM261" s="22"/>
      <c r="TRN261" s="22"/>
      <c r="TRO261" s="22"/>
      <c r="TRP261" s="22"/>
      <c r="TRQ261" s="22"/>
      <c r="TRR261" s="22"/>
      <c r="TRS261" s="22"/>
      <c r="TRT261" s="22"/>
      <c r="TRU261" s="22"/>
      <c r="TRV261" s="22"/>
      <c r="TRW261" s="22"/>
      <c r="TRX261" s="22"/>
      <c r="TRY261" s="22"/>
      <c r="TRZ261" s="22"/>
      <c r="TSA261" s="22"/>
      <c r="TSB261" s="22"/>
      <c r="TSC261" s="22"/>
      <c r="TSD261" s="22"/>
      <c r="TSE261" s="22"/>
      <c r="TSF261" s="22"/>
      <c r="TSG261" s="22"/>
      <c r="TSH261" s="22"/>
      <c r="TSI261" s="22"/>
      <c r="TSJ261" s="22"/>
      <c r="TSK261" s="22"/>
      <c r="TSL261" s="22"/>
      <c r="TSM261" s="22"/>
      <c r="TSN261" s="22"/>
      <c r="TSO261" s="22"/>
      <c r="TSP261" s="22"/>
      <c r="TSQ261" s="22"/>
      <c r="TSR261" s="22"/>
      <c r="TSS261" s="22"/>
      <c r="TST261" s="22"/>
      <c r="TSU261" s="22"/>
      <c r="TSV261" s="22"/>
      <c r="TSW261" s="22"/>
      <c r="TSX261" s="22"/>
      <c r="TSY261" s="22"/>
      <c r="TSZ261" s="22"/>
      <c r="TTA261" s="22"/>
      <c r="TTB261" s="22"/>
      <c r="TTC261" s="22"/>
      <c r="TTD261" s="22"/>
      <c r="TTE261" s="22"/>
      <c r="TTF261" s="22"/>
      <c r="TTG261" s="22"/>
      <c r="TTH261" s="22"/>
      <c r="TTI261" s="22"/>
      <c r="TTJ261" s="22"/>
      <c r="TTK261" s="22"/>
      <c r="TTL261" s="22"/>
      <c r="TTM261" s="22"/>
      <c r="TTN261" s="22"/>
      <c r="TTO261" s="22"/>
      <c r="TTP261" s="22"/>
      <c r="TTQ261" s="22"/>
      <c r="TTR261" s="22"/>
      <c r="TTS261" s="22"/>
      <c r="TTT261" s="22"/>
      <c r="TTU261" s="22"/>
      <c r="TTV261" s="22"/>
      <c r="TTW261" s="22"/>
      <c r="TTX261" s="22"/>
      <c r="TTY261" s="22"/>
      <c r="TTZ261" s="22"/>
      <c r="TUA261" s="22"/>
      <c r="TUB261" s="22"/>
      <c r="TUC261" s="22"/>
      <c r="TUD261" s="22"/>
      <c r="TUE261" s="22"/>
      <c r="TUF261" s="22"/>
      <c r="TUG261" s="22"/>
      <c r="TUH261" s="22"/>
      <c r="TUI261" s="22"/>
      <c r="TUJ261" s="22"/>
      <c r="TUK261" s="22"/>
      <c r="TUL261" s="22"/>
      <c r="TUM261" s="22"/>
      <c r="TUN261" s="22"/>
      <c r="TUO261" s="22"/>
      <c r="TUP261" s="22"/>
      <c r="TUQ261" s="22"/>
      <c r="TUR261" s="22"/>
      <c r="TUS261" s="22"/>
      <c r="TUT261" s="22"/>
      <c r="TUU261" s="22"/>
      <c r="TUV261" s="22"/>
      <c r="TUW261" s="22"/>
      <c r="TUX261" s="22"/>
      <c r="TUY261" s="22"/>
      <c r="TUZ261" s="22"/>
      <c r="TVA261" s="22"/>
      <c r="TVB261" s="22"/>
      <c r="TVC261" s="22"/>
      <c r="TVD261" s="22"/>
      <c r="TVE261" s="22"/>
      <c r="TVF261" s="22"/>
      <c r="TVG261" s="22"/>
      <c r="TVH261" s="22"/>
      <c r="TVI261" s="22"/>
      <c r="TVJ261" s="22"/>
      <c r="TVK261" s="22"/>
      <c r="TVL261" s="22"/>
      <c r="TVM261" s="22"/>
      <c r="TVN261" s="22"/>
      <c r="TVO261" s="22"/>
      <c r="TVP261" s="22"/>
      <c r="TVQ261" s="22"/>
      <c r="TVR261" s="22"/>
      <c r="TVS261" s="22"/>
      <c r="TVT261" s="22"/>
      <c r="TVU261" s="22"/>
      <c r="TVV261" s="22"/>
      <c r="TVW261" s="22"/>
      <c r="TVX261" s="22"/>
      <c r="TVY261" s="22"/>
      <c r="TVZ261" s="22"/>
      <c r="TWA261" s="22"/>
      <c r="TWB261" s="22"/>
      <c r="TWC261" s="22"/>
      <c r="TWD261" s="22"/>
      <c r="TWE261" s="22"/>
      <c r="TWF261" s="22"/>
      <c r="TWG261" s="22"/>
      <c r="TWH261" s="22"/>
      <c r="TWI261" s="22"/>
      <c r="TWJ261" s="22"/>
      <c r="TWK261" s="22"/>
      <c r="TWL261" s="22"/>
      <c r="TWM261" s="22"/>
      <c r="TWN261" s="22"/>
      <c r="TWO261" s="22"/>
      <c r="TWP261" s="22"/>
      <c r="TWQ261" s="22"/>
      <c r="TWR261" s="22"/>
      <c r="TWS261" s="22"/>
      <c r="TWT261" s="22"/>
      <c r="TWU261" s="22"/>
      <c r="TWV261" s="22"/>
      <c r="TWW261" s="22"/>
      <c r="TWX261" s="22"/>
      <c r="TWY261" s="22"/>
      <c r="TWZ261" s="22"/>
      <c r="TXA261" s="22"/>
      <c r="TXB261" s="22"/>
      <c r="TXC261" s="22"/>
      <c r="TXD261" s="22"/>
      <c r="TXE261" s="22"/>
      <c r="TXF261" s="22"/>
      <c r="TXG261" s="22"/>
      <c r="TXH261" s="22"/>
      <c r="TXI261" s="22"/>
      <c r="TXJ261" s="22"/>
      <c r="TXK261" s="22"/>
      <c r="TXL261" s="22"/>
      <c r="TXM261" s="22"/>
      <c r="TXN261" s="22"/>
      <c r="TXO261" s="22"/>
      <c r="TXP261" s="22"/>
      <c r="TXQ261" s="22"/>
      <c r="TXR261" s="22"/>
      <c r="TXS261" s="22"/>
      <c r="TXT261" s="22"/>
      <c r="TXU261" s="22"/>
      <c r="TXV261" s="22"/>
      <c r="TXW261" s="22"/>
      <c r="TXX261" s="22"/>
      <c r="TXY261" s="22"/>
      <c r="TXZ261" s="22"/>
      <c r="TYA261" s="22"/>
      <c r="TYB261" s="22"/>
      <c r="TYC261" s="22"/>
      <c r="TYD261" s="22"/>
      <c r="TYE261" s="22"/>
      <c r="TYF261" s="22"/>
      <c r="TYG261" s="22"/>
      <c r="TYH261" s="22"/>
      <c r="TYI261" s="22"/>
      <c r="TYJ261" s="22"/>
      <c r="TYK261" s="22"/>
      <c r="TYL261" s="22"/>
      <c r="TYM261" s="22"/>
      <c r="TYN261" s="22"/>
      <c r="TYO261" s="22"/>
      <c r="TYP261" s="22"/>
      <c r="TYQ261" s="22"/>
      <c r="TYR261" s="22"/>
      <c r="TYS261" s="22"/>
      <c r="TYT261" s="22"/>
      <c r="TYU261" s="22"/>
      <c r="TYV261" s="22"/>
      <c r="TYW261" s="22"/>
      <c r="TYX261" s="22"/>
      <c r="TYY261" s="22"/>
      <c r="TYZ261" s="22"/>
      <c r="TZA261" s="22"/>
      <c r="TZB261" s="22"/>
      <c r="TZC261" s="22"/>
      <c r="TZD261" s="22"/>
      <c r="TZE261" s="22"/>
      <c r="TZF261" s="22"/>
      <c r="TZG261" s="22"/>
      <c r="TZH261" s="22"/>
      <c r="TZI261" s="22"/>
      <c r="TZJ261" s="22"/>
      <c r="TZK261" s="22"/>
      <c r="TZL261" s="22"/>
      <c r="TZM261" s="22"/>
      <c r="TZN261" s="22"/>
      <c r="TZO261" s="22"/>
      <c r="TZP261" s="22"/>
      <c r="TZQ261" s="22"/>
      <c r="TZR261" s="22"/>
      <c r="TZS261" s="22"/>
      <c r="TZT261" s="22"/>
      <c r="TZU261" s="22"/>
      <c r="TZV261" s="22"/>
      <c r="TZW261" s="22"/>
      <c r="TZX261" s="22"/>
      <c r="TZY261" s="22"/>
      <c r="TZZ261" s="22"/>
      <c r="UAA261" s="22"/>
      <c r="UAB261" s="22"/>
      <c r="UAC261" s="22"/>
      <c r="UAD261" s="22"/>
      <c r="UAE261" s="22"/>
      <c r="UAF261" s="22"/>
      <c r="UAG261" s="22"/>
      <c r="UAH261" s="22"/>
      <c r="UAI261" s="22"/>
      <c r="UAJ261" s="22"/>
      <c r="UAK261" s="22"/>
      <c r="UAL261" s="22"/>
      <c r="UAM261" s="22"/>
      <c r="UAN261" s="22"/>
      <c r="UAO261" s="22"/>
      <c r="UAP261" s="22"/>
      <c r="UAQ261" s="22"/>
      <c r="UAR261" s="22"/>
      <c r="UAS261" s="22"/>
      <c r="UAT261" s="22"/>
      <c r="UAU261" s="22"/>
      <c r="UAV261" s="22"/>
      <c r="UAW261" s="22"/>
      <c r="UAX261" s="22"/>
      <c r="UAY261" s="22"/>
      <c r="UAZ261" s="22"/>
      <c r="UBA261" s="22"/>
      <c r="UBB261" s="22"/>
      <c r="UBC261" s="22"/>
      <c r="UBD261" s="22"/>
      <c r="UBE261" s="22"/>
      <c r="UBF261" s="22"/>
      <c r="UBG261" s="22"/>
      <c r="UBH261" s="22"/>
      <c r="UBI261" s="22"/>
      <c r="UBJ261" s="22"/>
      <c r="UBK261" s="22"/>
      <c r="UBL261" s="22"/>
      <c r="UBM261" s="22"/>
      <c r="UBN261" s="22"/>
      <c r="UBO261" s="22"/>
      <c r="UBP261" s="22"/>
      <c r="UBQ261" s="22"/>
      <c r="UBR261" s="22"/>
      <c r="UBS261" s="22"/>
      <c r="UBT261" s="22"/>
      <c r="UBU261" s="22"/>
      <c r="UBV261" s="22"/>
      <c r="UBW261" s="22"/>
      <c r="UBX261" s="22"/>
      <c r="UBY261" s="22"/>
      <c r="UBZ261" s="22"/>
      <c r="UCA261" s="22"/>
      <c r="UCB261" s="22"/>
      <c r="UCC261" s="22"/>
      <c r="UCD261" s="22"/>
      <c r="UCE261" s="22"/>
      <c r="UCF261" s="22"/>
      <c r="UCG261" s="22"/>
      <c r="UCH261" s="22"/>
      <c r="UCI261" s="22"/>
      <c r="UCJ261" s="22"/>
      <c r="UCK261" s="22"/>
      <c r="UCL261" s="22"/>
      <c r="UCM261" s="22"/>
      <c r="UCN261" s="22"/>
      <c r="UCO261" s="22"/>
      <c r="UCP261" s="22"/>
      <c r="UCQ261" s="22"/>
      <c r="UCR261" s="22"/>
      <c r="UCS261" s="22"/>
      <c r="UCT261" s="22"/>
      <c r="UCU261" s="22"/>
      <c r="UCV261" s="22"/>
      <c r="UCW261" s="22"/>
      <c r="UCX261" s="22"/>
      <c r="UCY261" s="22"/>
      <c r="UCZ261" s="22"/>
      <c r="UDA261" s="22"/>
      <c r="UDB261" s="22"/>
      <c r="UDC261" s="22"/>
      <c r="UDD261" s="22"/>
      <c r="UDE261" s="22"/>
      <c r="UDF261" s="22"/>
      <c r="UDG261" s="22"/>
      <c r="UDH261" s="22"/>
      <c r="UDI261" s="22"/>
      <c r="UDJ261" s="22"/>
      <c r="UDK261" s="22"/>
      <c r="UDL261" s="22"/>
      <c r="UDM261" s="22"/>
      <c r="UDN261" s="22"/>
      <c r="UDO261" s="22"/>
      <c r="UDP261" s="22"/>
      <c r="UDQ261" s="22"/>
      <c r="UDR261" s="22"/>
      <c r="UDS261" s="22"/>
      <c r="UDT261" s="22"/>
      <c r="UDU261" s="22"/>
      <c r="UDV261" s="22"/>
      <c r="UDW261" s="22"/>
      <c r="UDX261" s="22"/>
      <c r="UDY261" s="22"/>
      <c r="UDZ261" s="22"/>
      <c r="UEA261" s="22"/>
      <c r="UEB261" s="22"/>
      <c r="UEC261" s="22"/>
      <c r="UED261" s="22"/>
      <c r="UEE261" s="22"/>
      <c r="UEF261" s="22"/>
      <c r="UEG261" s="22"/>
      <c r="UEH261" s="22"/>
      <c r="UEI261" s="22"/>
      <c r="UEJ261" s="22"/>
      <c r="UEK261" s="22"/>
      <c r="UEL261" s="22"/>
      <c r="UEM261" s="22"/>
      <c r="UEN261" s="22"/>
      <c r="UEO261" s="22"/>
      <c r="UEP261" s="22"/>
      <c r="UEQ261" s="22"/>
      <c r="UER261" s="22"/>
      <c r="UES261" s="22"/>
      <c r="UET261" s="22"/>
      <c r="UEU261" s="22"/>
      <c r="UEV261" s="22"/>
      <c r="UEW261" s="22"/>
      <c r="UEX261" s="22"/>
      <c r="UEY261" s="22"/>
      <c r="UEZ261" s="22"/>
      <c r="UFA261" s="22"/>
      <c r="UFB261" s="22"/>
      <c r="UFC261" s="22"/>
      <c r="UFD261" s="22"/>
      <c r="UFE261" s="22"/>
      <c r="UFF261" s="22"/>
      <c r="UFG261" s="22"/>
      <c r="UFH261" s="22"/>
      <c r="UFI261" s="22"/>
      <c r="UFJ261" s="22"/>
      <c r="UFK261" s="22"/>
      <c r="UFL261" s="22"/>
      <c r="UFM261" s="22"/>
      <c r="UFN261" s="22"/>
      <c r="UFO261" s="22"/>
      <c r="UFP261" s="22"/>
      <c r="UFQ261" s="22"/>
      <c r="UFR261" s="22"/>
      <c r="UFS261" s="22"/>
      <c r="UFT261" s="22"/>
      <c r="UFU261" s="22"/>
      <c r="UFV261" s="22"/>
      <c r="UFW261" s="22"/>
      <c r="UFX261" s="22"/>
      <c r="UFY261" s="22"/>
      <c r="UFZ261" s="22"/>
      <c r="UGA261" s="22"/>
      <c r="UGB261" s="22"/>
      <c r="UGC261" s="22"/>
      <c r="UGD261" s="22"/>
      <c r="UGE261" s="22"/>
      <c r="UGF261" s="22"/>
      <c r="UGG261" s="22"/>
      <c r="UGH261" s="22"/>
      <c r="UGI261" s="22"/>
      <c r="UGJ261" s="22"/>
      <c r="UGK261" s="22"/>
      <c r="UGL261" s="22"/>
      <c r="UGM261" s="22"/>
      <c r="UGN261" s="22"/>
      <c r="UGO261" s="22"/>
      <c r="UGP261" s="22"/>
      <c r="UGQ261" s="22"/>
      <c r="UGR261" s="22"/>
      <c r="UGS261" s="22"/>
      <c r="UGT261" s="22"/>
      <c r="UGU261" s="22"/>
      <c r="UGV261" s="22"/>
      <c r="UGW261" s="22"/>
      <c r="UGX261" s="22"/>
      <c r="UGY261" s="22"/>
      <c r="UGZ261" s="22"/>
      <c r="UHA261" s="22"/>
      <c r="UHB261" s="22"/>
      <c r="UHC261" s="22"/>
      <c r="UHD261" s="22"/>
      <c r="UHE261" s="22"/>
      <c r="UHF261" s="22"/>
      <c r="UHG261" s="22"/>
      <c r="UHH261" s="22"/>
      <c r="UHI261" s="22"/>
      <c r="UHJ261" s="22"/>
      <c r="UHK261" s="22"/>
      <c r="UHL261" s="22"/>
      <c r="UHM261" s="22"/>
      <c r="UHN261" s="22"/>
      <c r="UHO261" s="22"/>
      <c r="UHP261" s="22"/>
      <c r="UHQ261" s="22"/>
      <c r="UHR261" s="22"/>
      <c r="UHS261" s="22"/>
      <c r="UHT261" s="22"/>
      <c r="UHU261" s="22"/>
      <c r="UHV261" s="22"/>
      <c r="UHW261" s="22"/>
      <c r="UHX261" s="22"/>
      <c r="UHY261" s="22"/>
      <c r="UHZ261" s="22"/>
      <c r="UIA261" s="22"/>
      <c r="UIB261" s="22"/>
      <c r="UIC261" s="22"/>
      <c r="UID261" s="22"/>
      <c r="UIE261" s="22"/>
      <c r="UIF261" s="22"/>
      <c r="UIG261" s="22"/>
      <c r="UIH261" s="22"/>
      <c r="UII261" s="22"/>
      <c r="UIJ261" s="22"/>
      <c r="UIK261" s="22"/>
      <c r="UIL261" s="22"/>
      <c r="UIM261" s="22"/>
      <c r="UIN261" s="22"/>
      <c r="UIO261" s="22"/>
      <c r="UIP261" s="22"/>
      <c r="UIQ261" s="22"/>
      <c r="UIR261" s="22"/>
      <c r="UIS261" s="22"/>
      <c r="UIT261" s="22"/>
      <c r="UIU261" s="22"/>
      <c r="UIV261" s="22"/>
      <c r="UIW261" s="22"/>
      <c r="UIX261" s="22"/>
      <c r="UIY261" s="22"/>
      <c r="UIZ261" s="22"/>
      <c r="UJA261" s="22"/>
      <c r="UJB261" s="22"/>
      <c r="UJC261" s="22"/>
      <c r="UJD261" s="22"/>
      <c r="UJE261" s="22"/>
      <c r="UJF261" s="22"/>
      <c r="UJG261" s="22"/>
      <c r="UJH261" s="22"/>
      <c r="UJI261" s="22"/>
      <c r="UJJ261" s="22"/>
      <c r="UJK261" s="22"/>
      <c r="UJL261" s="22"/>
      <c r="UJM261" s="22"/>
      <c r="UJN261" s="22"/>
      <c r="UJO261" s="22"/>
      <c r="UJP261" s="22"/>
      <c r="UJQ261" s="22"/>
      <c r="UJR261" s="22"/>
      <c r="UJS261" s="22"/>
      <c r="UJT261" s="22"/>
      <c r="UJU261" s="22"/>
      <c r="UJV261" s="22"/>
      <c r="UJW261" s="22"/>
      <c r="UJX261" s="22"/>
      <c r="UJY261" s="22"/>
      <c r="UJZ261" s="22"/>
      <c r="UKA261" s="22"/>
      <c r="UKB261" s="22"/>
      <c r="UKC261" s="22"/>
      <c r="UKD261" s="22"/>
      <c r="UKE261" s="22"/>
      <c r="UKF261" s="22"/>
      <c r="UKG261" s="22"/>
      <c r="UKH261" s="22"/>
      <c r="UKI261" s="22"/>
      <c r="UKJ261" s="22"/>
      <c r="UKK261" s="22"/>
      <c r="UKL261" s="22"/>
      <c r="UKM261" s="22"/>
      <c r="UKN261" s="22"/>
      <c r="UKO261" s="22"/>
      <c r="UKP261" s="22"/>
      <c r="UKQ261" s="22"/>
      <c r="UKR261" s="22"/>
      <c r="UKS261" s="22"/>
      <c r="UKT261" s="22"/>
      <c r="UKU261" s="22"/>
      <c r="UKV261" s="22"/>
      <c r="UKW261" s="22"/>
      <c r="UKX261" s="22"/>
      <c r="UKY261" s="22"/>
      <c r="UKZ261" s="22"/>
      <c r="ULA261" s="22"/>
      <c r="ULB261" s="22"/>
      <c r="ULC261" s="22"/>
      <c r="ULD261" s="22"/>
      <c r="ULE261" s="22"/>
      <c r="ULF261" s="22"/>
      <c r="ULG261" s="22"/>
      <c r="ULH261" s="22"/>
      <c r="ULI261" s="22"/>
      <c r="ULJ261" s="22"/>
      <c r="ULK261" s="22"/>
      <c r="ULL261" s="22"/>
      <c r="ULM261" s="22"/>
      <c r="ULN261" s="22"/>
      <c r="ULO261" s="22"/>
      <c r="ULP261" s="22"/>
      <c r="ULQ261" s="22"/>
      <c r="ULR261" s="22"/>
      <c r="ULS261" s="22"/>
      <c r="ULT261" s="22"/>
      <c r="ULU261" s="22"/>
      <c r="ULV261" s="22"/>
      <c r="ULW261" s="22"/>
      <c r="ULX261" s="22"/>
      <c r="ULY261" s="22"/>
      <c r="ULZ261" s="22"/>
      <c r="UMA261" s="22"/>
      <c r="UMB261" s="22"/>
      <c r="UMC261" s="22"/>
      <c r="UMD261" s="22"/>
      <c r="UME261" s="22"/>
      <c r="UMF261" s="22"/>
      <c r="UMG261" s="22"/>
      <c r="UMH261" s="22"/>
      <c r="UMI261" s="22"/>
      <c r="UMJ261" s="22"/>
      <c r="UMK261" s="22"/>
      <c r="UML261" s="22"/>
      <c r="UMM261" s="22"/>
      <c r="UMN261" s="22"/>
      <c r="UMO261" s="22"/>
      <c r="UMP261" s="22"/>
      <c r="UMQ261" s="22"/>
      <c r="UMR261" s="22"/>
      <c r="UMS261" s="22"/>
      <c r="UMT261" s="22"/>
      <c r="UMU261" s="22"/>
      <c r="UMV261" s="22"/>
      <c r="UMW261" s="22"/>
      <c r="UMX261" s="22"/>
      <c r="UMY261" s="22"/>
      <c r="UMZ261" s="22"/>
      <c r="UNA261" s="22"/>
      <c r="UNB261" s="22"/>
      <c r="UNC261" s="22"/>
      <c r="UND261" s="22"/>
      <c r="UNE261" s="22"/>
      <c r="UNF261" s="22"/>
      <c r="UNG261" s="22"/>
      <c r="UNH261" s="22"/>
      <c r="UNI261" s="22"/>
      <c r="UNJ261" s="22"/>
      <c r="UNK261" s="22"/>
      <c r="UNL261" s="22"/>
      <c r="UNM261" s="22"/>
      <c r="UNN261" s="22"/>
      <c r="UNO261" s="22"/>
      <c r="UNP261" s="22"/>
      <c r="UNQ261" s="22"/>
      <c r="UNR261" s="22"/>
      <c r="UNS261" s="22"/>
      <c r="UNT261" s="22"/>
      <c r="UNU261" s="22"/>
      <c r="UNV261" s="22"/>
      <c r="UNW261" s="22"/>
      <c r="UNX261" s="22"/>
      <c r="UNY261" s="22"/>
      <c r="UNZ261" s="22"/>
      <c r="UOA261" s="22"/>
      <c r="UOB261" s="22"/>
      <c r="UOC261" s="22"/>
      <c r="UOD261" s="22"/>
      <c r="UOE261" s="22"/>
      <c r="UOF261" s="22"/>
      <c r="UOG261" s="22"/>
      <c r="UOH261" s="22"/>
      <c r="UOI261" s="22"/>
      <c r="UOJ261" s="22"/>
      <c r="UOK261" s="22"/>
      <c r="UOL261" s="22"/>
      <c r="UOM261" s="22"/>
      <c r="UON261" s="22"/>
      <c r="UOO261" s="22"/>
      <c r="UOP261" s="22"/>
      <c r="UOQ261" s="22"/>
      <c r="UOR261" s="22"/>
      <c r="UOS261" s="22"/>
      <c r="UOT261" s="22"/>
      <c r="UOU261" s="22"/>
      <c r="UOV261" s="22"/>
      <c r="UOW261" s="22"/>
      <c r="UOX261" s="22"/>
      <c r="UOY261" s="22"/>
      <c r="UOZ261" s="22"/>
      <c r="UPA261" s="22"/>
      <c r="UPB261" s="22"/>
      <c r="UPC261" s="22"/>
      <c r="UPD261" s="22"/>
      <c r="UPE261" s="22"/>
      <c r="UPF261" s="22"/>
      <c r="UPG261" s="22"/>
      <c r="UPH261" s="22"/>
      <c r="UPI261" s="22"/>
      <c r="UPJ261" s="22"/>
      <c r="UPK261" s="22"/>
      <c r="UPL261" s="22"/>
      <c r="UPM261" s="22"/>
      <c r="UPN261" s="22"/>
      <c r="UPO261" s="22"/>
      <c r="UPP261" s="22"/>
      <c r="UPQ261" s="22"/>
      <c r="UPR261" s="22"/>
      <c r="UPS261" s="22"/>
      <c r="UPT261" s="22"/>
      <c r="UPU261" s="22"/>
      <c r="UPV261" s="22"/>
      <c r="UPW261" s="22"/>
      <c r="UPX261" s="22"/>
      <c r="UPY261" s="22"/>
      <c r="UPZ261" s="22"/>
      <c r="UQA261" s="22"/>
      <c r="UQB261" s="22"/>
      <c r="UQC261" s="22"/>
      <c r="UQD261" s="22"/>
      <c r="UQE261" s="22"/>
      <c r="UQF261" s="22"/>
      <c r="UQG261" s="22"/>
      <c r="UQH261" s="22"/>
      <c r="UQI261" s="22"/>
      <c r="UQJ261" s="22"/>
      <c r="UQK261" s="22"/>
      <c r="UQL261" s="22"/>
      <c r="UQM261" s="22"/>
      <c r="UQN261" s="22"/>
      <c r="UQO261" s="22"/>
      <c r="UQP261" s="22"/>
      <c r="UQQ261" s="22"/>
      <c r="UQR261" s="22"/>
      <c r="UQS261" s="22"/>
      <c r="UQT261" s="22"/>
      <c r="UQU261" s="22"/>
      <c r="UQV261" s="22"/>
      <c r="UQW261" s="22"/>
      <c r="UQX261" s="22"/>
      <c r="UQY261" s="22"/>
      <c r="UQZ261" s="22"/>
      <c r="URA261" s="22"/>
      <c r="URB261" s="22"/>
      <c r="URC261" s="22"/>
      <c r="URD261" s="22"/>
      <c r="URE261" s="22"/>
      <c r="URF261" s="22"/>
      <c r="URG261" s="22"/>
      <c r="URH261" s="22"/>
      <c r="URI261" s="22"/>
      <c r="URJ261" s="22"/>
      <c r="URK261" s="22"/>
      <c r="URL261" s="22"/>
      <c r="URM261" s="22"/>
      <c r="URN261" s="22"/>
      <c r="URO261" s="22"/>
      <c r="URP261" s="22"/>
      <c r="URQ261" s="22"/>
      <c r="URR261" s="22"/>
      <c r="URS261" s="22"/>
      <c r="URT261" s="22"/>
      <c r="URU261" s="22"/>
      <c r="URV261" s="22"/>
      <c r="URW261" s="22"/>
      <c r="URX261" s="22"/>
      <c r="URY261" s="22"/>
      <c r="URZ261" s="22"/>
      <c r="USA261" s="22"/>
      <c r="USB261" s="22"/>
      <c r="USC261" s="22"/>
      <c r="USD261" s="22"/>
      <c r="USE261" s="22"/>
      <c r="USF261" s="22"/>
      <c r="USG261" s="22"/>
      <c r="USH261" s="22"/>
      <c r="USI261" s="22"/>
      <c r="USJ261" s="22"/>
      <c r="USK261" s="22"/>
      <c r="USL261" s="22"/>
      <c r="USM261" s="22"/>
      <c r="USN261" s="22"/>
      <c r="USO261" s="22"/>
      <c r="USP261" s="22"/>
      <c r="USQ261" s="22"/>
      <c r="USR261" s="22"/>
      <c r="USS261" s="22"/>
      <c r="UST261" s="22"/>
      <c r="USU261" s="22"/>
      <c r="USV261" s="22"/>
      <c r="USW261" s="22"/>
      <c r="USX261" s="22"/>
      <c r="USY261" s="22"/>
      <c r="USZ261" s="22"/>
      <c r="UTA261" s="22"/>
      <c r="UTB261" s="22"/>
      <c r="UTC261" s="22"/>
      <c r="UTD261" s="22"/>
      <c r="UTE261" s="22"/>
      <c r="UTF261" s="22"/>
      <c r="UTG261" s="22"/>
      <c r="UTH261" s="22"/>
      <c r="UTI261" s="22"/>
      <c r="UTJ261" s="22"/>
      <c r="UTK261" s="22"/>
      <c r="UTL261" s="22"/>
      <c r="UTM261" s="22"/>
      <c r="UTN261" s="22"/>
      <c r="UTO261" s="22"/>
      <c r="UTP261" s="22"/>
      <c r="UTQ261" s="22"/>
      <c r="UTR261" s="22"/>
      <c r="UTS261" s="22"/>
      <c r="UTT261" s="22"/>
      <c r="UTU261" s="22"/>
      <c r="UTV261" s="22"/>
      <c r="UTW261" s="22"/>
      <c r="UTX261" s="22"/>
      <c r="UTY261" s="22"/>
      <c r="UTZ261" s="22"/>
      <c r="UUA261" s="22"/>
      <c r="UUB261" s="22"/>
      <c r="UUC261" s="22"/>
      <c r="UUD261" s="22"/>
      <c r="UUE261" s="22"/>
      <c r="UUF261" s="22"/>
      <c r="UUG261" s="22"/>
      <c r="UUH261" s="22"/>
      <c r="UUI261" s="22"/>
      <c r="UUJ261" s="22"/>
      <c r="UUK261" s="22"/>
      <c r="UUL261" s="22"/>
      <c r="UUM261" s="22"/>
      <c r="UUN261" s="22"/>
      <c r="UUO261" s="22"/>
      <c r="UUP261" s="22"/>
      <c r="UUQ261" s="22"/>
      <c r="UUR261" s="22"/>
      <c r="UUS261" s="22"/>
      <c r="UUT261" s="22"/>
      <c r="UUU261" s="22"/>
      <c r="UUV261" s="22"/>
      <c r="UUW261" s="22"/>
      <c r="UUX261" s="22"/>
      <c r="UUY261" s="22"/>
      <c r="UUZ261" s="22"/>
      <c r="UVA261" s="22"/>
      <c r="UVB261" s="22"/>
      <c r="UVC261" s="22"/>
      <c r="UVD261" s="22"/>
      <c r="UVE261" s="22"/>
      <c r="UVF261" s="22"/>
      <c r="UVG261" s="22"/>
      <c r="UVH261" s="22"/>
      <c r="UVI261" s="22"/>
      <c r="UVJ261" s="22"/>
      <c r="UVK261" s="22"/>
      <c r="UVL261" s="22"/>
      <c r="UVM261" s="22"/>
      <c r="UVN261" s="22"/>
      <c r="UVO261" s="22"/>
      <c r="UVP261" s="22"/>
      <c r="UVQ261" s="22"/>
      <c r="UVR261" s="22"/>
      <c r="UVS261" s="22"/>
      <c r="UVT261" s="22"/>
      <c r="UVU261" s="22"/>
      <c r="UVV261" s="22"/>
      <c r="UVW261" s="22"/>
      <c r="UVX261" s="22"/>
      <c r="UVY261" s="22"/>
      <c r="UVZ261" s="22"/>
      <c r="UWA261" s="22"/>
      <c r="UWB261" s="22"/>
      <c r="UWC261" s="22"/>
      <c r="UWD261" s="22"/>
      <c r="UWE261" s="22"/>
      <c r="UWF261" s="22"/>
      <c r="UWG261" s="22"/>
      <c r="UWH261" s="22"/>
      <c r="UWI261" s="22"/>
      <c r="UWJ261" s="22"/>
      <c r="UWK261" s="22"/>
      <c r="UWL261" s="22"/>
      <c r="UWM261" s="22"/>
      <c r="UWN261" s="22"/>
      <c r="UWO261" s="22"/>
      <c r="UWP261" s="22"/>
      <c r="UWQ261" s="22"/>
      <c r="UWR261" s="22"/>
      <c r="UWS261" s="22"/>
      <c r="UWT261" s="22"/>
      <c r="UWU261" s="22"/>
      <c r="UWV261" s="22"/>
      <c r="UWW261" s="22"/>
      <c r="UWX261" s="22"/>
      <c r="UWY261" s="22"/>
      <c r="UWZ261" s="22"/>
      <c r="UXA261" s="22"/>
      <c r="UXB261" s="22"/>
      <c r="UXC261" s="22"/>
      <c r="UXD261" s="22"/>
      <c r="UXE261" s="22"/>
      <c r="UXF261" s="22"/>
      <c r="UXG261" s="22"/>
      <c r="UXH261" s="22"/>
      <c r="UXI261" s="22"/>
      <c r="UXJ261" s="22"/>
      <c r="UXK261" s="22"/>
      <c r="UXL261" s="22"/>
      <c r="UXM261" s="22"/>
      <c r="UXN261" s="22"/>
      <c r="UXO261" s="22"/>
      <c r="UXP261" s="22"/>
      <c r="UXQ261" s="22"/>
      <c r="UXR261" s="22"/>
      <c r="UXS261" s="22"/>
      <c r="UXT261" s="22"/>
      <c r="UXU261" s="22"/>
      <c r="UXV261" s="22"/>
      <c r="UXW261" s="22"/>
      <c r="UXX261" s="22"/>
      <c r="UXY261" s="22"/>
      <c r="UXZ261" s="22"/>
      <c r="UYA261" s="22"/>
      <c r="UYB261" s="22"/>
      <c r="UYC261" s="22"/>
      <c r="UYD261" s="22"/>
      <c r="UYE261" s="22"/>
      <c r="UYF261" s="22"/>
      <c r="UYG261" s="22"/>
      <c r="UYH261" s="22"/>
      <c r="UYI261" s="22"/>
      <c r="UYJ261" s="22"/>
      <c r="UYK261" s="22"/>
      <c r="UYL261" s="22"/>
      <c r="UYM261" s="22"/>
      <c r="UYN261" s="22"/>
      <c r="UYO261" s="22"/>
      <c r="UYP261" s="22"/>
      <c r="UYQ261" s="22"/>
      <c r="UYR261" s="22"/>
      <c r="UYS261" s="22"/>
      <c r="UYT261" s="22"/>
      <c r="UYU261" s="22"/>
      <c r="UYV261" s="22"/>
      <c r="UYW261" s="22"/>
      <c r="UYX261" s="22"/>
      <c r="UYY261" s="22"/>
      <c r="UYZ261" s="22"/>
      <c r="UZA261" s="22"/>
      <c r="UZB261" s="22"/>
      <c r="UZC261" s="22"/>
      <c r="UZD261" s="22"/>
      <c r="UZE261" s="22"/>
      <c r="UZF261" s="22"/>
      <c r="UZG261" s="22"/>
      <c r="UZH261" s="22"/>
      <c r="UZI261" s="22"/>
      <c r="UZJ261" s="22"/>
      <c r="UZK261" s="22"/>
      <c r="UZL261" s="22"/>
      <c r="UZM261" s="22"/>
      <c r="UZN261" s="22"/>
      <c r="UZO261" s="22"/>
      <c r="UZP261" s="22"/>
      <c r="UZQ261" s="22"/>
      <c r="UZR261" s="22"/>
      <c r="UZS261" s="22"/>
      <c r="UZT261" s="22"/>
      <c r="UZU261" s="22"/>
      <c r="UZV261" s="22"/>
      <c r="UZW261" s="22"/>
      <c r="UZX261" s="22"/>
      <c r="UZY261" s="22"/>
      <c r="UZZ261" s="22"/>
      <c r="VAA261" s="22"/>
      <c r="VAB261" s="22"/>
      <c r="VAC261" s="22"/>
      <c r="VAD261" s="22"/>
      <c r="VAE261" s="22"/>
      <c r="VAF261" s="22"/>
      <c r="VAG261" s="22"/>
      <c r="VAH261" s="22"/>
      <c r="VAI261" s="22"/>
      <c r="VAJ261" s="22"/>
      <c r="VAK261" s="22"/>
      <c r="VAL261" s="22"/>
      <c r="VAM261" s="22"/>
      <c r="VAN261" s="22"/>
      <c r="VAO261" s="22"/>
      <c r="VAP261" s="22"/>
      <c r="VAQ261" s="22"/>
      <c r="VAR261" s="22"/>
      <c r="VAS261" s="22"/>
      <c r="VAT261" s="22"/>
      <c r="VAU261" s="22"/>
      <c r="VAV261" s="22"/>
      <c r="VAW261" s="22"/>
      <c r="VAX261" s="22"/>
      <c r="VAY261" s="22"/>
      <c r="VAZ261" s="22"/>
      <c r="VBA261" s="22"/>
      <c r="VBB261" s="22"/>
      <c r="VBC261" s="22"/>
      <c r="VBD261" s="22"/>
      <c r="VBE261" s="22"/>
      <c r="VBF261" s="22"/>
      <c r="VBG261" s="22"/>
      <c r="VBH261" s="22"/>
      <c r="VBI261" s="22"/>
      <c r="VBJ261" s="22"/>
      <c r="VBK261" s="22"/>
      <c r="VBL261" s="22"/>
      <c r="VBM261" s="22"/>
      <c r="VBN261" s="22"/>
      <c r="VBO261" s="22"/>
      <c r="VBP261" s="22"/>
      <c r="VBQ261" s="22"/>
      <c r="VBR261" s="22"/>
      <c r="VBS261" s="22"/>
      <c r="VBT261" s="22"/>
      <c r="VBU261" s="22"/>
      <c r="VBV261" s="22"/>
      <c r="VBW261" s="22"/>
      <c r="VBX261" s="22"/>
      <c r="VBY261" s="22"/>
      <c r="VBZ261" s="22"/>
      <c r="VCA261" s="22"/>
      <c r="VCB261" s="22"/>
      <c r="VCC261" s="22"/>
      <c r="VCD261" s="22"/>
      <c r="VCE261" s="22"/>
      <c r="VCF261" s="22"/>
      <c r="VCG261" s="22"/>
      <c r="VCH261" s="22"/>
      <c r="VCI261" s="22"/>
      <c r="VCJ261" s="22"/>
      <c r="VCK261" s="22"/>
      <c r="VCL261" s="22"/>
      <c r="VCM261" s="22"/>
      <c r="VCN261" s="22"/>
      <c r="VCO261" s="22"/>
      <c r="VCP261" s="22"/>
      <c r="VCQ261" s="22"/>
      <c r="VCR261" s="22"/>
      <c r="VCS261" s="22"/>
      <c r="VCT261" s="22"/>
      <c r="VCU261" s="22"/>
      <c r="VCV261" s="22"/>
      <c r="VCW261" s="22"/>
      <c r="VCX261" s="22"/>
      <c r="VCY261" s="22"/>
      <c r="VCZ261" s="22"/>
      <c r="VDA261" s="22"/>
      <c r="VDB261" s="22"/>
      <c r="VDC261" s="22"/>
      <c r="VDD261" s="22"/>
      <c r="VDE261" s="22"/>
      <c r="VDF261" s="22"/>
      <c r="VDG261" s="22"/>
      <c r="VDH261" s="22"/>
      <c r="VDI261" s="22"/>
      <c r="VDJ261" s="22"/>
      <c r="VDK261" s="22"/>
      <c r="VDL261" s="22"/>
      <c r="VDM261" s="22"/>
      <c r="VDN261" s="22"/>
      <c r="VDO261" s="22"/>
      <c r="VDP261" s="22"/>
      <c r="VDQ261" s="22"/>
      <c r="VDR261" s="22"/>
      <c r="VDS261" s="22"/>
      <c r="VDT261" s="22"/>
      <c r="VDU261" s="22"/>
      <c r="VDV261" s="22"/>
      <c r="VDW261" s="22"/>
      <c r="VDX261" s="22"/>
      <c r="VDY261" s="22"/>
      <c r="VDZ261" s="22"/>
      <c r="VEA261" s="22"/>
      <c r="VEB261" s="22"/>
      <c r="VEC261" s="22"/>
      <c r="VED261" s="22"/>
      <c r="VEE261" s="22"/>
      <c r="VEF261" s="22"/>
      <c r="VEG261" s="22"/>
      <c r="VEH261" s="22"/>
      <c r="VEI261" s="22"/>
      <c r="VEJ261" s="22"/>
      <c r="VEK261" s="22"/>
      <c r="VEL261" s="22"/>
      <c r="VEM261" s="22"/>
      <c r="VEN261" s="22"/>
      <c r="VEO261" s="22"/>
      <c r="VEP261" s="22"/>
      <c r="VEQ261" s="22"/>
      <c r="VER261" s="22"/>
      <c r="VES261" s="22"/>
      <c r="VET261" s="22"/>
      <c r="VEU261" s="22"/>
      <c r="VEV261" s="22"/>
      <c r="VEW261" s="22"/>
      <c r="VEX261" s="22"/>
      <c r="VEY261" s="22"/>
      <c r="VEZ261" s="22"/>
      <c r="VFA261" s="22"/>
      <c r="VFB261" s="22"/>
      <c r="VFC261" s="22"/>
      <c r="VFD261" s="22"/>
      <c r="VFE261" s="22"/>
      <c r="VFF261" s="22"/>
      <c r="VFG261" s="22"/>
      <c r="VFH261" s="22"/>
      <c r="VFI261" s="22"/>
      <c r="VFJ261" s="22"/>
      <c r="VFK261" s="22"/>
      <c r="VFL261" s="22"/>
      <c r="VFM261" s="22"/>
      <c r="VFN261" s="22"/>
      <c r="VFO261" s="22"/>
      <c r="VFP261" s="22"/>
      <c r="VFQ261" s="22"/>
      <c r="VFR261" s="22"/>
      <c r="VFS261" s="22"/>
      <c r="VFT261" s="22"/>
      <c r="VFU261" s="22"/>
      <c r="VFV261" s="22"/>
      <c r="VFW261" s="22"/>
      <c r="VFX261" s="22"/>
      <c r="VFY261" s="22"/>
      <c r="VFZ261" s="22"/>
      <c r="VGA261" s="22"/>
      <c r="VGB261" s="22"/>
      <c r="VGC261" s="22"/>
      <c r="VGD261" s="22"/>
      <c r="VGE261" s="22"/>
      <c r="VGF261" s="22"/>
      <c r="VGG261" s="22"/>
      <c r="VGH261" s="22"/>
      <c r="VGI261" s="22"/>
      <c r="VGJ261" s="22"/>
      <c r="VGK261" s="22"/>
      <c r="VGL261" s="22"/>
      <c r="VGM261" s="22"/>
      <c r="VGN261" s="22"/>
      <c r="VGO261" s="22"/>
      <c r="VGP261" s="22"/>
      <c r="VGQ261" s="22"/>
      <c r="VGR261" s="22"/>
      <c r="VGS261" s="22"/>
      <c r="VGT261" s="22"/>
      <c r="VGU261" s="22"/>
      <c r="VGV261" s="22"/>
      <c r="VGW261" s="22"/>
      <c r="VGX261" s="22"/>
      <c r="VGY261" s="22"/>
      <c r="VGZ261" s="22"/>
      <c r="VHA261" s="22"/>
      <c r="VHB261" s="22"/>
      <c r="VHC261" s="22"/>
      <c r="VHD261" s="22"/>
      <c r="VHE261" s="22"/>
      <c r="VHF261" s="22"/>
      <c r="VHG261" s="22"/>
      <c r="VHH261" s="22"/>
      <c r="VHI261" s="22"/>
      <c r="VHJ261" s="22"/>
      <c r="VHK261" s="22"/>
      <c r="VHL261" s="22"/>
      <c r="VHM261" s="22"/>
      <c r="VHN261" s="22"/>
      <c r="VHO261" s="22"/>
      <c r="VHP261" s="22"/>
      <c r="VHQ261" s="22"/>
      <c r="VHR261" s="22"/>
      <c r="VHS261" s="22"/>
      <c r="VHT261" s="22"/>
      <c r="VHU261" s="22"/>
      <c r="VHV261" s="22"/>
      <c r="VHW261" s="22"/>
      <c r="VHX261" s="22"/>
      <c r="VHY261" s="22"/>
      <c r="VHZ261" s="22"/>
      <c r="VIA261" s="22"/>
      <c r="VIB261" s="22"/>
      <c r="VIC261" s="22"/>
      <c r="VID261" s="22"/>
      <c r="VIE261" s="22"/>
      <c r="VIF261" s="22"/>
      <c r="VIG261" s="22"/>
      <c r="VIH261" s="22"/>
      <c r="VII261" s="22"/>
      <c r="VIJ261" s="22"/>
      <c r="VIK261" s="22"/>
      <c r="VIL261" s="22"/>
      <c r="VIM261" s="22"/>
      <c r="VIN261" s="22"/>
      <c r="VIO261" s="22"/>
      <c r="VIP261" s="22"/>
      <c r="VIQ261" s="22"/>
      <c r="VIR261" s="22"/>
      <c r="VIS261" s="22"/>
      <c r="VIT261" s="22"/>
      <c r="VIU261" s="22"/>
      <c r="VIV261" s="22"/>
      <c r="VIW261" s="22"/>
      <c r="VIX261" s="22"/>
      <c r="VIY261" s="22"/>
      <c r="VIZ261" s="22"/>
      <c r="VJA261" s="22"/>
      <c r="VJB261" s="22"/>
      <c r="VJC261" s="22"/>
      <c r="VJD261" s="22"/>
      <c r="VJE261" s="22"/>
      <c r="VJF261" s="22"/>
      <c r="VJG261" s="22"/>
      <c r="VJH261" s="22"/>
      <c r="VJI261" s="22"/>
      <c r="VJJ261" s="22"/>
      <c r="VJK261" s="22"/>
      <c r="VJL261" s="22"/>
      <c r="VJM261" s="22"/>
      <c r="VJN261" s="22"/>
      <c r="VJO261" s="22"/>
      <c r="VJP261" s="22"/>
      <c r="VJQ261" s="22"/>
      <c r="VJR261" s="22"/>
      <c r="VJS261" s="22"/>
      <c r="VJT261" s="22"/>
      <c r="VJU261" s="22"/>
      <c r="VJV261" s="22"/>
      <c r="VJW261" s="22"/>
      <c r="VJX261" s="22"/>
      <c r="VJY261" s="22"/>
      <c r="VJZ261" s="22"/>
      <c r="VKA261" s="22"/>
      <c r="VKB261" s="22"/>
      <c r="VKC261" s="22"/>
      <c r="VKD261" s="22"/>
      <c r="VKE261" s="22"/>
      <c r="VKF261" s="22"/>
      <c r="VKG261" s="22"/>
      <c r="VKH261" s="22"/>
      <c r="VKI261" s="22"/>
      <c r="VKJ261" s="22"/>
      <c r="VKK261" s="22"/>
      <c r="VKL261" s="22"/>
      <c r="VKM261" s="22"/>
      <c r="VKN261" s="22"/>
      <c r="VKO261" s="22"/>
      <c r="VKP261" s="22"/>
      <c r="VKQ261" s="22"/>
      <c r="VKR261" s="22"/>
      <c r="VKS261" s="22"/>
      <c r="VKT261" s="22"/>
      <c r="VKU261" s="22"/>
      <c r="VKV261" s="22"/>
      <c r="VKW261" s="22"/>
      <c r="VKX261" s="22"/>
      <c r="VKY261" s="22"/>
      <c r="VKZ261" s="22"/>
      <c r="VLA261" s="22"/>
      <c r="VLB261" s="22"/>
      <c r="VLC261" s="22"/>
      <c r="VLD261" s="22"/>
      <c r="VLE261" s="22"/>
      <c r="VLF261" s="22"/>
      <c r="VLG261" s="22"/>
      <c r="VLH261" s="22"/>
      <c r="VLI261" s="22"/>
      <c r="VLJ261" s="22"/>
      <c r="VLK261" s="22"/>
      <c r="VLL261" s="22"/>
      <c r="VLM261" s="22"/>
      <c r="VLN261" s="22"/>
      <c r="VLO261" s="22"/>
      <c r="VLP261" s="22"/>
      <c r="VLQ261" s="22"/>
      <c r="VLR261" s="22"/>
      <c r="VLS261" s="22"/>
      <c r="VLT261" s="22"/>
      <c r="VLU261" s="22"/>
      <c r="VLV261" s="22"/>
      <c r="VLW261" s="22"/>
      <c r="VLX261" s="22"/>
      <c r="VLY261" s="22"/>
      <c r="VLZ261" s="22"/>
      <c r="VMA261" s="22"/>
      <c r="VMB261" s="22"/>
      <c r="VMC261" s="22"/>
      <c r="VMD261" s="22"/>
      <c r="VME261" s="22"/>
      <c r="VMF261" s="22"/>
      <c r="VMG261" s="22"/>
      <c r="VMH261" s="22"/>
      <c r="VMI261" s="22"/>
      <c r="VMJ261" s="22"/>
      <c r="VMK261" s="22"/>
      <c r="VML261" s="22"/>
      <c r="VMM261" s="22"/>
      <c r="VMN261" s="22"/>
      <c r="VMO261" s="22"/>
      <c r="VMP261" s="22"/>
      <c r="VMQ261" s="22"/>
      <c r="VMR261" s="22"/>
      <c r="VMS261" s="22"/>
      <c r="VMT261" s="22"/>
      <c r="VMU261" s="22"/>
      <c r="VMV261" s="22"/>
      <c r="VMW261" s="22"/>
      <c r="VMX261" s="22"/>
      <c r="VMY261" s="22"/>
      <c r="VMZ261" s="22"/>
      <c r="VNA261" s="22"/>
      <c r="VNB261" s="22"/>
      <c r="VNC261" s="22"/>
      <c r="VND261" s="22"/>
      <c r="VNE261" s="22"/>
      <c r="VNF261" s="22"/>
      <c r="VNG261" s="22"/>
      <c r="VNH261" s="22"/>
      <c r="VNI261" s="22"/>
      <c r="VNJ261" s="22"/>
      <c r="VNK261" s="22"/>
      <c r="VNL261" s="22"/>
      <c r="VNM261" s="22"/>
      <c r="VNN261" s="22"/>
      <c r="VNO261" s="22"/>
      <c r="VNP261" s="22"/>
      <c r="VNQ261" s="22"/>
      <c r="VNR261" s="22"/>
      <c r="VNS261" s="22"/>
      <c r="VNT261" s="22"/>
      <c r="VNU261" s="22"/>
      <c r="VNV261" s="22"/>
      <c r="VNW261" s="22"/>
      <c r="VNX261" s="22"/>
      <c r="VNY261" s="22"/>
      <c r="VNZ261" s="22"/>
      <c r="VOA261" s="22"/>
      <c r="VOB261" s="22"/>
      <c r="VOC261" s="22"/>
      <c r="VOD261" s="22"/>
      <c r="VOE261" s="22"/>
      <c r="VOF261" s="22"/>
      <c r="VOG261" s="22"/>
      <c r="VOH261" s="22"/>
      <c r="VOI261" s="22"/>
      <c r="VOJ261" s="22"/>
      <c r="VOK261" s="22"/>
      <c r="VOL261" s="22"/>
      <c r="VOM261" s="22"/>
      <c r="VON261" s="22"/>
      <c r="VOO261" s="22"/>
      <c r="VOP261" s="22"/>
      <c r="VOQ261" s="22"/>
      <c r="VOR261" s="22"/>
      <c r="VOS261" s="22"/>
      <c r="VOT261" s="22"/>
      <c r="VOU261" s="22"/>
      <c r="VOV261" s="22"/>
      <c r="VOW261" s="22"/>
      <c r="VOX261" s="22"/>
      <c r="VOY261" s="22"/>
      <c r="VOZ261" s="22"/>
      <c r="VPA261" s="22"/>
      <c r="VPB261" s="22"/>
      <c r="VPC261" s="22"/>
      <c r="VPD261" s="22"/>
      <c r="VPE261" s="22"/>
      <c r="VPF261" s="22"/>
      <c r="VPG261" s="22"/>
      <c r="VPH261" s="22"/>
      <c r="VPI261" s="22"/>
      <c r="VPJ261" s="22"/>
      <c r="VPK261" s="22"/>
      <c r="VPL261" s="22"/>
      <c r="VPM261" s="22"/>
      <c r="VPN261" s="22"/>
      <c r="VPO261" s="22"/>
      <c r="VPP261" s="22"/>
      <c r="VPQ261" s="22"/>
      <c r="VPR261" s="22"/>
      <c r="VPS261" s="22"/>
      <c r="VPT261" s="22"/>
      <c r="VPU261" s="22"/>
      <c r="VPV261" s="22"/>
      <c r="VPW261" s="22"/>
      <c r="VPX261" s="22"/>
      <c r="VPY261" s="22"/>
      <c r="VPZ261" s="22"/>
      <c r="VQA261" s="22"/>
      <c r="VQB261" s="22"/>
      <c r="VQC261" s="22"/>
      <c r="VQD261" s="22"/>
      <c r="VQE261" s="22"/>
      <c r="VQF261" s="22"/>
      <c r="VQG261" s="22"/>
      <c r="VQH261" s="22"/>
      <c r="VQI261" s="22"/>
      <c r="VQJ261" s="22"/>
      <c r="VQK261" s="22"/>
      <c r="VQL261" s="22"/>
      <c r="VQM261" s="22"/>
      <c r="VQN261" s="22"/>
      <c r="VQO261" s="22"/>
      <c r="VQP261" s="22"/>
      <c r="VQQ261" s="22"/>
      <c r="VQR261" s="22"/>
      <c r="VQS261" s="22"/>
      <c r="VQT261" s="22"/>
      <c r="VQU261" s="22"/>
      <c r="VQV261" s="22"/>
      <c r="VQW261" s="22"/>
      <c r="VQX261" s="22"/>
      <c r="VQY261" s="22"/>
      <c r="VQZ261" s="22"/>
      <c r="VRA261" s="22"/>
      <c r="VRB261" s="22"/>
      <c r="VRC261" s="22"/>
      <c r="VRD261" s="22"/>
      <c r="VRE261" s="22"/>
      <c r="VRF261" s="22"/>
      <c r="VRG261" s="22"/>
      <c r="VRH261" s="22"/>
      <c r="VRI261" s="22"/>
      <c r="VRJ261" s="22"/>
      <c r="VRK261" s="22"/>
      <c r="VRL261" s="22"/>
      <c r="VRM261" s="22"/>
      <c r="VRN261" s="22"/>
      <c r="VRO261" s="22"/>
      <c r="VRP261" s="22"/>
      <c r="VRQ261" s="22"/>
      <c r="VRR261" s="22"/>
      <c r="VRS261" s="22"/>
      <c r="VRT261" s="22"/>
      <c r="VRU261" s="22"/>
      <c r="VRV261" s="22"/>
      <c r="VRW261" s="22"/>
      <c r="VRX261" s="22"/>
      <c r="VRY261" s="22"/>
      <c r="VRZ261" s="22"/>
      <c r="VSA261" s="22"/>
      <c r="VSB261" s="22"/>
      <c r="VSC261" s="22"/>
      <c r="VSD261" s="22"/>
      <c r="VSE261" s="22"/>
      <c r="VSF261" s="22"/>
      <c r="VSG261" s="22"/>
      <c r="VSH261" s="22"/>
      <c r="VSI261" s="22"/>
      <c r="VSJ261" s="22"/>
      <c r="VSK261" s="22"/>
      <c r="VSL261" s="22"/>
      <c r="VSM261" s="22"/>
      <c r="VSN261" s="22"/>
      <c r="VSO261" s="22"/>
      <c r="VSP261" s="22"/>
      <c r="VSQ261" s="22"/>
      <c r="VSR261" s="22"/>
      <c r="VSS261" s="22"/>
      <c r="VST261" s="22"/>
      <c r="VSU261" s="22"/>
      <c r="VSV261" s="22"/>
      <c r="VSW261" s="22"/>
      <c r="VSX261" s="22"/>
      <c r="VSY261" s="22"/>
      <c r="VSZ261" s="22"/>
      <c r="VTA261" s="22"/>
      <c r="VTB261" s="22"/>
      <c r="VTC261" s="22"/>
      <c r="VTD261" s="22"/>
      <c r="VTE261" s="22"/>
      <c r="VTF261" s="22"/>
      <c r="VTG261" s="22"/>
      <c r="VTH261" s="22"/>
      <c r="VTI261" s="22"/>
      <c r="VTJ261" s="22"/>
      <c r="VTK261" s="22"/>
      <c r="VTL261" s="22"/>
      <c r="VTM261" s="22"/>
      <c r="VTN261" s="22"/>
      <c r="VTO261" s="22"/>
      <c r="VTP261" s="22"/>
      <c r="VTQ261" s="22"/>
      <c r="VTR261" s="22"/>
      <c r="VTS261" s="22"/>
      <c r="VTT261" s="22"/>
      <c r="VTU261" s="22"/>
      <c r="VTV261" s="22"/>
      <c r="VTW261" s="22"/>
      <c r="VTX261" s="22"/>
      <c r="VTY261" s="22"/>
      <c r="VTZ261" s="22"/>
      <c r="VUA261" s="22"/>
      <c r="VUB261" s="22"/>
      <c r="VUC261" s="22"/>
      <c r="VUD261" s="22"/>
      <c r="VUE261" s="22"/>
      <c r="VUF261" s="22"/>
      <c r="VUG261" s="22"/>
      <c r="VUH261" s="22"/>
      <c r="VUI261" s="22"/>
      <c r="VUJ261" s="22"/>
      <c r="VUK261" s="22"/>
      <c r="VUL261" s="22"/>
      <c r="VUM261" s="22"/>
      <c r="VUN261" s="22"/>
      <c r="VUO261" s="22"/>
      <c r="VUP261" s="22"/>
      <c r="VUQ261" s="22"/>
      <c r="VUR261" s="22"/>
      <c r="VUS261" s="22"/>
      <c r="VUT261" s="22"/>
      <c r="VUU261" s="22"/>
      <c r="VUV261" s="22"/>
      <c r="VUW261" s="22"/>
      <c r="VUX261" s="22"/>
      <c r="VUY261" s="22"/>
      <c r="VUZ261" s="22"/>
      <c r="VVA261" s="22"/>
      <c r="VVB261" s="22"/>
      <c r="VVC261" s="22"/>
      <c r="VVD261" s="22"/>
      <c r="VVE261" s="22"/>
      <c r="VVF261" s="22"/>
      <c r="VVG261" s="22"/>
      <c r="VVH261" s="22"/>
      <c r="VVI261" s="22"/>
      <c r="VVJ261" s="22"/>
      <c r="VVK261" s="22"/>
      <c r="VVL261" s="22"/>
      <c r="VVM261" s="22"/>
      <c r="VVN261" s="22"/>
      <c r="VVO261" s="22"/>
      <c r="VVP261" s="22"/>
      <c r="VVQ261" s="22"/>
      <c r="VVR261" s="22"/>
      <c r="VVS261" s="22"/>
      <c r="VVT261" s="22"/>
      <c r="VVU261" s="22"/>
      <c r="VVV261" s="22"/>
      <c r="VVW261" s="22"/>
      <c r="VVX261" s="22"/>
      <c r="VVY261" s="22"/>
      <c r="VVZ261" s="22"/>
      <c r="VWA261" s="22"/>
      <c r="VWB261" s="22"/>
      <c r="VWC261" s="22"/>
      <c r="VWD261" s="22"/>
      <c r="VWE261" s="22"/>
      <c r="VWF261" s="22"/>
      <c r="VWG261" s="22"/>
      <c r="VWH261" s="22"/>
      <c r="VWI261" s="22"/>
      <c r="VWJ261" s="22"/>
      <c r="VWK261" s="22"/>
      <c r="VWL261" s="22"/>
      <c r="VWM261" s="22"/>
      <c r="VWN261" s="22"/>
      <c r="VWO261" s="22"/>
      <c r="VWP261" s="22"/>
      <c r="VWQ261" s="22"/>
      <c r="VWR261" s="22"/>
      <c r="VWS261" s="22"/>
      <c r="VWT261" s="22"/>
      <c r="VWU261" s="22"/>
      <c r="VWV261" s="22"/>
      <c r="VWW261" s="22"/>
      <c r="VWX261" s="22"/>
      <c r="VWY261" s="22"/>
      <c r="VWZ261" s="22"/>
      <c r="VXA261" s="22"/>
      <c r="VXB261" s="22"/>
      <c r="VXC261" s="22"/>
      <c r="VXD261" s="22"/>
      <c r="VXE261" s="22"/>
      <c r="VXF261" s="22"/>
      <c r="VXG261" s="22"/>
      <c r="VXH261" s="22"/>
      <c r="VXI261" s="22"/>
      <c r="VXJ261" s="22"/>
      <c r="VXK261" s="22"/>
      <c r="VXL261" s="22"/>
      <c r="VXM261" s="22"/>
      <c r="VXN261" s="22"/>
      <c r="VXO261" s="22"/>
      <c r="VXP261" s="22"/>
      <c r="VXQ261" s="22"/>
      <c r="VXR261" s="22"/>
      <c r="VXS261" s="22"/>
      <c r="VXT261" s="22"/>
      <c r="VXU261" s="22"/>
      <c r="VXV261" s="22"/>
      <c r="VXW261" s="22"/>
      <c r="VXX261" s="22"/>
      <c r="VXY261" s="22"/>
      <c r="VXZ261" s="22"/>
      <c r="VYA261" s="22"/>
      <c r="VYB261" s="22"/>
      <c r="VYC261" s="22"/>
      <c r="VYD261" s="22"/>
      <c r="VYE261" s="22"/>
      <c r="VYF261" s="22"/>
      <c r="VYG261" s="22"/>
      <c r="VYH261" s="22"/>
      <c r="VYI261" s="22"/>
      <c r="VYJ261" s="22"/>
      <c r="VYK261" s="22"/>
      <c r="VYL261" s="22"/>
      <c r="VYM261" s="22"/>
      <c r="VYN261" s="22"/>
      <c r="VYO261" s="22"/>
      <c r="VYP261" s="22"/>
      <c r="VYQ261" s="22"/>
      <c r="VYR261" s="22"/>
      <c r="VYS261" s="22"/>
      <c r="VYT261" s="22"/>
      <c r="VYU261" s="22"/>
      <c r="VYV261" s="22"/>
      <c r="VYW261" s="22"/>
      <c r="VYX261" s="22"/>
      <c r="VYY261" s="22"/>
      <c r="VYZ261" s="22"/>
      <c r="VZA261" s="22"/>
      <c r="VZB261" s="22"/>
      <c r="VZC261" s="22"/>
      <c r="VZD261" s="22"/>
      <c r="VZE261" s="22"/>
      <c r="VZF261" s="22"/>
      <c r="VZG261" s="22"/>
      <c r="VZH261" s="22"/>
      <c r="VZI261" s="22"/>
      <c r="VZJ261" s="22"/>
      <c r="VZK261" s="22"/>
      <c r="VZL261" s="22"/>
      <c r="VZM261" s="22"/>
      <c r="VZN261" s="22"/>
      <c r="VZO261" s="22"/>
      <c r="VZP261" s="22"/>
      <c r="VZQ261" s="22"/>
      <c r="VZR261" s="22"/>
      <c r="VZS261" s="22"/>
      <c r="VZT261" s="22"/>
      <c r="VZU261" s="22"/>
      <c r="VZV261" s="22"/>
      <c r="VZW261" s="22"/>
      <c r="VZX261" s="22"/>
      <c r="VZY261" s="22"/>
      <c r="VZZ261" s="22"/>
      <c r="WAA261" s="22"/>
      <c r="WAB261" s="22"/>
      <c r="WAC261" s="22"/>
      <c r="WAD261" s="22"/>
      <c r="WAE261" s="22"/>
      <c r="WAF261" s="22"/>
      <c r="WAG261" s="22"/>
      <c r="WAH261" s="22"/>
      <c r="WAI261" s="22"/>
      <c r="WAJ261" s="22"/>
      <c r="WAK261" s="22"/>
      <c r="WAL261" s="22"/>
      <c r="WAM261" s="22"/>
      <c r="WAN261" s="22"/>
      <c r="WAO261" s="22"/>
      <c r="WAP261" s="22"/>
      <c r="WAQ261" s="22"/>
      <c r="WAR261" s="22"/>
      <c r="WAS261" s="22"/>
      <c r="WAT261" s="22"/>
      <c r="WAU261" s="22"/>
      <c r="WAV261" s="22"/>
      <c r="WAW261" s="22"/>
      <c r="WAX261" s="22"/>
      <c r="WAY261" s="22"/>
      <c r="WAZ261" s="22"/>
      <c r="WBA261" s="22"/>
      <c r="WBB261" s="22"/>
      <c r="WBC261" s="22"/>
      <c r="WBD261" s="22"/>
      <c r="WBE261" s="22"/>
      <c r="WBF261" s="22"/>
      <c r="WBG261" s="22"/>
      <c r="WBH261" s="22"/>
      <c r="WBI261" s="22"/>
      <c r="WBJ261" s="22"/>
      <c r="WBK261" s="22"/>
      <c r="WBL261" s="22"/>
      <c r="WBM261" s="22"/>
      <c r="WBN261" s="22"/>
      <c r="WBO261" s="22"/>
      <c r="WBP261" s="22"/>
      <c r="WBQ261" s="22"/>
      <c r="WBR261" s="22"/>
      <c r="WBS261" s="22"/>
      <c r="WBT261" s="22"/>
      <c r="WBU261" s="22"/>
      <c r="WBV261" s="22"/>
      <c r="WBW261" s="22"/>
      <c r="WBX261" s="22"/>
      <c r="WBY261" s="22"/>
      <c r="WBZ261" s="22"/>
      <c r="WCA261" s="22"/>
      <c r="WCB261" s="22"/>
      <c r="WCC261" s="22"/>
      <c r="WCD261" s="22"/>
      <c r="WCE261" s="22"/>
      <c r="WCF261" s="22"/>
      <c r="WCG261" s="22"/>
      <c r="WCH261" s="22"/>
      <c r="WCI261" s="22"/>
      <c r="WCJ261" s="22"/>
      <c r="WCK261" s="22"/>
      <c r="WCL261" s="22"/>
      <c r="WCM261" s="22"/>
      <c r="WCN261" s="22"/>
      <c r="WCO261" s="22"/>
      <c r="WCP261" s="22"/>
      <c r="WCQ261" s="22"/>
      <c r="WCR261" s="22"/>
      <c r="WCS261" s="22"/>
      <c r="WCT261" s="22"/>
      <c r="WCU261" s="22"/>
      <c r="WCV261" s="22"/>
      <c r="WCW261" s="22"/>
      <c r="WCX261" s="22"/>
      <c r="WCY261" s="22"/>
      <c r="WCZ261" s="22"/>
      <c r="WDA261" s="22"/>
      <c r="WDB261" s="22"/>
      <c r="WDC261" s="22"/>
      <c r="WDD261" s="22"/>
      <c r="WDE261" s="22"/>
      <c r="WDF261" s="22"/>
      <c r="WDG261" s="22"/>
      <c r="WDH261" s="22"/>
      <c r="WDI261" s="22"/>
      <c r="WDJ261" s="22"/>
      <c r="WDK261" s="22"/>
      <c r="WDL261" s="22"/>
      <c r="WDM261" s="22"/>
      <c r="WDN261" s="22"/>
      <c r="WDO261" s="22"/>
      <c r="WDP261" s="22"/>
      <c r="WDQ261" s="22"/>
      <c r="WDR261" s="22"/>
      <c r="WDS261" s="22"/>
      <c r="WDT261" s="22"/>
      <c r="WDU261" s="22"/>
      <c r="WDV261" s="22"/>
      <c r="WDW261" s="22"/>
      <c r="WDX261" s="22"/>
      <c r="WDY261" s="22"/>
      <c r="WDZ261" s="22"/>
      <c r="WEA261" s="22"/>
      <c r="WEB261" s="22"/>
      <c r="WEC261" s="22"/>
      <c r="WED261" s="22"/>
      <c r="WEE261" s="22"/>
      <c r="WEF261" s="22"/>
      <c r="WEG261" s="22"/>
      <c r="WEH261" s="22"/>
      <c r="WEI261" s="22"/>
      <c r="WEJ261" s="22"/>
      <c r="WEK261" s="22"/>
      <c r="WEL261" s="22"/>
      <c r="WEM261" s="22"/>
      <c r="WEN261" s="22"/>
      <c r="WEO261" s="22"/>
      <c r="WEP261" s="22"/>
      <c r="WEQ261" s="22"/>
      <c r="WER261" s="22"/>
      <c r="WES261" s="22"/>
      <c r="WET261" s="22"/>
      <c r="WEU261" s="22"/>
      <c r="WEV261" s="22"/>
      <c r="WEW261" s="22"/>
      <c r="WEX261" s="22"/>
      <c r="WEY261" s="22"/>
      <c r="WEZ261" s="22"/>
      <c r="WFA261" s="22"/>
      <c r="WFB261" s="22"/>
      <c r="WFC261" s="22"/>
      <c r="WFD261" s="22"/>
      <c r="WFE261" s="22"/>
      <c r="WFF261" s="22"/>
      <c r="WFG261" s="22"/>
      <c r="WFH261" s="22"/>
      <c r="WFI261" s="22"/>
      <c r="WFJ261" s="22"/>
      <c r="WFK261" s="22"/>
      <c r="WFL261" s="22"/>
      <c r="WFM261" s="22"/>
      <c r="WFN261" s="22"/>
      <c r="WFO261" s="22"/>
      <c r="WFP261" s="22"/>
      <c r="WFQ261" s="22"/>
      <c r="WFR261" s="22"/>
      <c r="WFS261" s="22"/>
      <c r="WFT261" s="22"/>
      <c r="WFU261" s="22"/>
      <c r="WFV261" s="22"/>
      <c r="WFW261" s="22"/>
      <c r="WFX261" s="22"/>
      <c r="WFY261" s="22"/>
      <c r="WFZ261" s="22"/>
      <c r="WGA261" s="22"/>
      <c r="WGB261" s="22"/>
      <c r="WGC261" s="22"/>
      <c r="WGD261" s="22"/>
      <c r="WGE261" s="22"/>
      <c r="WGF261" s="22"/>
      <c r="WGG261" s="22"/>
      <c r="WGH261" s="22"/>
      <c r="WGI261" s="22"/>
      <c r="WGJ261" s="22"/>
      <c r="WGK261" s="22"/>
      <c r="WGL261" s="22"/>
      <c r="WGM261" s="22"/>
      <c r="WGN261" s="22"/>
      <c r="WGO261" s="22"/>
      <c r="WGP261" s="22"/>
      <c r="WGQ261" s="22"/>
      <c r="WGR261" s="22"/>
      <c r="WGS261" s="22"/>
      <c r="WGT261" s="22"/>
      <c r="WGU261" s="22"/>
      <c r="WGV261" s="22"/>
      <c r="WGW261" s="22"/>
      <c r="WGX261" s="22"/>
      <c r="WGY261" s="22"/>
      <c r="WGZ261" s="22"/>
      <c r="WHA261" s="22"/>
      <c r="WHB261" s="22"/>
      <c r="WHC261" s="22"/>
      <c r="WHD261" s="22"/>
      <c r="WHE261" s="22"/>
      <c r="WHF261" s="22"/>
      <c r="WHG261" s="22"/>
      <c r="WHH261" s="22"/>
      <c r="WHI261" s="22"/>
      <c r="WHJ261" s="22"/>
      <c r="WHK261" s="22"/>
      <c r="WHL261" s="22"/>
      <c r="WHM261" s="22"/>
      <c r="WHN261" s="22"/>
      <c r="WHO261" s="22"/>
      <c r="WHP261" s="22"/>
      <c r="WHQ261" s="22"/>
      <c r="WHR261" s="22"/>
      <c r="WHS261" s="22"/>
      <c r="WHT261" s="22"/>
      <c r="WHU261" s="22"/>
      <c r="WHV261" s="22"/>
      <c r="WHW261" s="22"/>
      <c r="WHX261" s="22"/>
      <c r="WHY261" s="22"/>
      <c r="WHZ261" s="22"/>
      <c r="WIA261" s="22"/>
      <c r="WIB261" s="22"/>
      <c r="WIC261" s="22"/>
      <c r="WID261" s="22"/>
      <c r="WIE261" s="22"/>
      <c r="WIF261" s="22"/>
      <c r="WIG261" s="22"/>
      <c r="WIH261" s="22"/>
      <c r="WII261" s="22"/>
      <c r="WIJ261" s="22"/>
      <c r="WIK261" s="22"/>
      <c r="WIL261" s="22"/>
      <c r="WIM261" s="22"/>
      <c r="WIN261" s="22"/>
      <c r="WIO261" s="22"/>
      <c r="WIP261" s="22"/>
      <c r="WIQ261" s="22"/>
      <c r="WIR261" s="22"/>
      <c r="WIS261" s="22"/>
      <c r="WIT261" s="22"/>
      <c r="WIU261" s="22"/>
      <c r="WIV261" s="22"/>
      <c r="WIW261" s="22"/>
      <c r="WIX261" s="22"/>
      <c r="WIY261" s="22"/>
      <c r="WIZ261" s="22"/>
      <c r="WJA261" s="22"/>
      <c r="WJB261" s="22"/>
      <c r="WJC261" s="22"/>
      <c r="WJD261" s="22"/>
      <c r="WJE261" s="22"/>
      <c r="WJF261" s="22"/>
      <c r="WJG261" s="22"/>
      <c r="WJH261" s="22"/>
      <c r="WJI261" s="22"/>
      <c r="WJJ261" s="22"/>
      <c r="WJK261" s="22"/>
      <c r="WJL261" s="22"/>
      <c r="WJM261" s="22"/>
      <c r="WJN261" s="22"/>
      <c r="WJO261" s="22"/>
      <c r="WJP261" s="22"/>
      <c r="WJQ261" s="22"/>
      <c r="WJR261" s="22"/>
      <c r="WJS261" s="22"/>
      <c r="WJT261" s="22"/>
      <c r="WJU261" s="22"/>
      <c r="WJV261" s="22"/>
      <c r="WJW261" s="22"/>
      <c r="WJX261" s="22"/>
      <c r="WJY261" s="22"/>
      <c r="WJZ261" s="22"/>
      <c r="WKA261" s="22"/>
      <c r="WKB261" s="22"/>
      <c r="WKC261" s="22"/>
      <c r="WKD261" s="22"/>
      <c r="WKE261" s="22"/>
      <c r="WKF261" s="22"/>
      <c r="WKG261" s="22"/>
      <c r="WKH261" s="22"/>
      <c r="WKI261" s="22"/>
      <c r="WKJ261" s="22"/>
      <c r="WKK261" s="22"/>
      <c r="WKL261" s="22"/>
      <c r="WKM261" s="22"/>
      <c r="WKN261" s="22"/>
      <c r="WKO261" s="22"/>
      <c r="WKP261" s="22"/>
      <c r="WKQ261" s="22"/>
      <c r="WKR261" s="22"/>
      <c r="WKS261" s="22"/>
      <c r="WKT261" s="22"/>
      <c r="WKU261" s="22"/>
      <c r="WKV261" s="22"/>
      <c r="WKW261" s="22"/>
      <c r="WKX261" s="22"/>
      <c r="WKY261" s="22"/>
      <c r="WKZ261" s="22"/>
      <c r="WLA261" s="22"/>
      <c r="WLB261" s="22"/>
      <c r="WLC261" s="22"/>
      <c r="WLD261" s="22"/>
      <c r="WLE261" s="22"/>
      <c r="WLF261" s="22"/>
      <c r="WLG261" s="22"/>
      <c r="WLH261" s="22"/>
      <c r="WLI261" s="22"/>
      <c r="WLJ261" s="22"/>
      <c r="WLK261" s="22"/>
      <c r="WLL261" s="22"/>
      <c r="WLM261" s="22"/>
      <c r="WLN261" s="22"/>
      <c r="WLO261" s="22"/>
      <c r="WLP261" s="22"/>
      <c r="WLQ261" s="22"/>
      <c r="WLR261" s="22"/>
      <c r="WLS261" s="22"/>
      <c r="WLT261" s="22"/>
      <c r="WLU261" s="22"/>
      <c r="WLV261" s="22"/>
      <c r="WLW261" s="22"/>
      <c r="WLX261" s="22"/>
      <c r="WLY261" s="22"/>
      <c r="WLZ261" s="22"/>
      <c r="WMA261" s="22"/>
      <c r="WMB261" s="22"/>
      <c r="WMC261" s="22"/>
      <c r="WMD261" s="22"/>
      <c r="WME261" s="22"/>
      <c r="WMF261" s="22"/>
      <c r="WMG261" s="22"/>
      <c r="WMH261" s="22"/>
      <c r="WMI261" s="22"/>
      <c r="WMJ261" s="22"/>
      <c r="WMK261" s="22"/>
      <c r="WML261" s="22"/>
      <c r="WMM261" s="22"/>
      <c r="WMN261" s="22"/>
      <c r="WMO261" s="22"/>
      <c r="WMP261" s="22"/>
      <c r="WMQ261" s="22"/>
      <c r="WMR261" s="22"/>
      <c r="WMS261" s="22"/>
      <c r="WMT261" s="22"/>
      <c r="WMU261" s="22"/>
      <c r="WMV261" s="22"/>
      <c r="WMW261" s="22"/>
      <c r="WMX261" s="22"/>
      <c r="WMY261" s="22"/>
      <c r="WMZ261" s="22"/>
      <c r="WNA261" s="22"/>
      <c r="WNB261" s="22"/>
      <c r="WNC261" s="22"/>
      <c r="WND261" s="22"/>
      <c r="WNE261" s="22"/>
      <c r="WNF261" s="22"/>
      <c r="WNG261" s="22"/>
      <c r="WNH261" s="22"/>
      <c r="WNI261" s="22"/>
      <c r="WNJ261" s="22"/>
      <c r="WNK261" s="22"/>
      <c r="WNL261" s="22"/>
      <c r="WNM261" s="22"/>
      <c r="WNN261" s="22"/>
      <c r="WNO261" s="22"/>
      <c r="WNP261" s="22"/>
      <c r="WNQ261" s="22"/>
      <c r="WNR261" s="22"/>
      <c r="WNS261" s="22"/>
      <c r="WNT261" s="22"/>
      <c r="WNU261" s="22"/>
      <c r="WNV261" s="22"/>
      <c r="WNW261" s="22"/>
      <c r="WNX261" s="22"/>
      <c r="WNY261" s="22"/>
      <c r="WNZ261" s="22"/>
      <c r="WOA261" s="22"/>
      <c r="WOB261" s="22"/>
      <c r="WOC261" s="22"/>
      <c r="WOD261" s="22"/>
      <c r="WOE261" s="22"/>
      <c r="WOF261" s="22"/>
      <c r="WOG261" s="22"/>
      <c r="WOH261" s="22"/>
      <c r="WOI261" s="22"/>
      <c r="WOJ261" s="22"/>
      <c r="WOK261" s="22"/>
      <c r="WOL261" s="22"/>
      <c r="WOM261" s="22"/>
      <c r="WON261" s="22"/>
      <c r="WOO261" s="22"/>
      <c r="WOP261" s="22"/>
      <c r="WOQ261" s="22"/>
      <c r="WOR261" s="22"/>
      <c r="WOS261" s="22"/>
      <c r="WOT261" s="22"/>
      <c r="WOU261" s="22"/>
      <c r="WOV261" s="22"/>
      <c r="WOW261" s="22"/>
      <c r="WOX261" s="22"/>
      <c r="WOY261" s="22"/>
      <c r="WOZ261" s="22"/>
      <c r="WPA261" s="22"/>
      <c r="WPB261" s="22"/>
      <c r="WPC261" s="22"/>
      <c r="WPD261" s="22"/>
      <c r="WPE261" s="22"/>
      <c r="WPF261" s="22"/>
      <c r="WPG261" s="22"/>
      <c r="WPH261" s="22"/>
      <c r="WPI261" s="22"/>
      <c r="WPJ261" s="22"/>
      <c r="WPK261" s="22"/>
      <c r="WPL261" s="22"/>
      <c r="WPM261" s="22"/>
      <c r="WPN261" s="22"/>
      <c r="WPO261" s="22"/>
      <c r="WPP261" s="22"/>
      <c r="WPQ261" s="22"/>
      <c r="WPR261" s="22"/>
      <c r="WPS261" s="22"/>
      <c r="WPT261" s="22"/>
      <c r="WPU261" s="22"/>
      <c r="WPV261" s="22"/>
      <c r="WPW261" s="22"/>
      <c r="WPX261" s="22"/>
      <c r="WPY261" s="22"/>
      <c r="WPZ261" s="22"/>
      <c r="WQA261" s="22"/>
      <c r="WQB261" s="22"/>
      <c r="WQC261" s="22"/>
      <c r="WQD261" s="22"/>
      <c r="WQE261" s="22"/>
      <c r="WQF261" s="22"/>
      <c r="WQG261" s="22"/>
      <c r="WQH261" s="22"/>
      <c r="WQI261" s="22"/>
      <c r="WQJ261" s="22"/>
      <c r="WQK261" s="22"/>
      <c r="WQL261" s="22"/>
      <c r="WQM261" s="22"/>
      <c r="WQN261" s="22"/>
      <c r="WQO261" s="22"/>
      <c r="WQP261" s="22"/>
      <c r="WQQ261" s="22"/>
      <c r="WQR261" s="22"/>
      <c r="WQS261" s="22"/>
      <c r="WQT261" s="22"/>
      <c r="WQU261" s="22"/>
      <c r="WQV261" s="22"/>
      <c r="WQW261" s="22"/>
      <c r="WQX261" s="22"/>
      <c r="WQY261" s="22"/>
      <c r="WQZ261" s="22"/>
      <c r="WRA261" s="22"/>
      <c r="WRB261" s="22"/>
      <c r="WRC261" s="22"/>
      <c r="WRD261" s="22"/>
      <c r="WRE261" s="22"/>
      <c r="WRF261" s="22"/>
      <c r="WRG261" s="22"/>
      <c r="WRH261" s="22"/>
      <c r="WRI261" s="22"/>
      <c r="WRJ261" s="22"/>
      <c r="WRK261" s="22"/>
      <c r="WRL261" s="22"/>
      <c r="WRM261" s="22"/>
      <c r="WRN261" s="22"/>
      <c r="WRO261" s="22"/>
      <c r="WRP261" s="22"/>
      <c r="WRQ261" s="22"/>
      <c r="WRR261" s="22"/>
      <c r="WRS261" s="22"/>
      <c r="WRT261" s="22"/>
      <c r="WRU261" s="22"/>
      <c r="WRV261" s="22"/>
      <c r="WRW261" s="22"/>
      <c r="WRX261" s="22"/>
      <c r="WRY261" s="22"/>
      <c r="WRZ261" s="22"/>
      <c r="WSA261" s="22"/>
      <c r="WSB261" s="22"/>
      <c r="WSC261" s="22"/>
      <c r="WSD261" s="22"/>
      <c r="WSE261" s="22"/>
      <c r="WSF261" s="22"/>
      <c r="WSG261" s="22"/>
      <c r="WSH261" s="22"/>
      <c r="WSI261" s="22"/>
      <c r="WSJ261" s="22"/>
      <c r="WSK261" s="22"/>
      <c r="WSL261" s="22"/>
      <c r="WSM261" s="22"/>
      <c r="WSN261" s="22"/>
      <c r="WSO261" s="22"/>
      <c r="WSP261" s="22"/>
      <c r="WSQ261" s="22"/>
      <c r="WSR261" s="22"/>
      <c r="WSS261" s="22"/>
      <c r="WST261" s="22"/>
      <c r="WSU261" s="22"/>
      <c r="WSV261" s="22"/>
      <c r="WSW261" s="22"/>
      <c r="WSX261" s="22"/>
      <c r="WSY261" s="22"/>
      <c r="WSZ261" s="22"/>
      <c r="WTA261" s="22"/>
      <c r="WTB261" s="22"/>
      <c r="WTC261" s="22"/>
      <c r="WTD261" s="22"/>
      <c r="WTE261" s="22"/>
      <c r="WTF261" s="22"/>
      <c r="WTG261" s="22"/>
      <c r="WTH261" s="22"/>
      <c r="WTI261" s="22"/>
      <c r="WTJ261" s="22"/>
      <c r="WTK261" s="22"/>
      <c r="WTL261" s="22"/>
      <c r="WTM261" s="22"/>
      <c r="WTN261" s="22"/>
      <c r="WTO261" s="22"/>
      <c r="WTP261" s="22"/>
      <c r="WTQ261" s="22"/>
      <c r="WTR261" s="22"/>
      <c r="WTS261" s="22"/>
      <c r="WTT261" s="22"/>
      <c r="WTU261" s="22"/>
      <c r="WTV261" s="22"/>
      <c r="WTW261" s="22"/>
      <c r="WTX261" s="22"/>
      <c r="WTY261" s="22"/>
      <c r="WTZ261" s="22"/>
      <c r="WUA261" s="22"/>
      <c r="WUB261" s="22"/>
      <c r="WUC261" s="22"/>
      <c r="WUD261" s="22"/>
      <c r="WUE261" s="22"/>
      <c r="WUF261" s="22"/>
      <c r="WUG261" s="22"/>
      <c r="WUH261" s="22"/>
      <c r="WUI261" s="22"/>
      <c r="WUJ261" s="22"/>
      <c r="WUK261" s="22"/>
      <c r="WUL261" s="22"/>
      <c r="WUM261" s="22"/>
      <c r="WUN261" s="22"/>
      <c r="WUO261" s="22"/>
      <c r="WUP261" s="22"/>
      <c r="WUQ261" s="22"/>
      <c r="WUR261" s="22"/>
      <c r="WUS261" s="22"/>
      <c r="WUT261" s="22"/>
      <c r="WUU261" s="22"/>
      <c r="WUV261" s="22"/>
      <c r="WUW261" s="22"/>
      <c r="WUX261" s="22"/>
      <c r="WUY261" s="22"/>
      <c r="WUZ261" s="22"/>
      <c r="WVA261" s="22"/>
      <c r="WVB261" s="22"/>
      <c r="WVC261" s="22"/>
      <c r="WVD261" s="22"/>
      <c r="WVE261" s="22"/>
      <c r="WVF261" s="22"/>
      <c r="WVG261" s="22"/>
      <c r="WVH261" s="22"/>
      <c r="WVI261" s="22"/>
      <c r="WVJ261" s="22"/>
      <c r="WVK261" s="22"/>
      <c r="WVL261" s="22"/>
      <c r="WVM261" s="22"/>
      <c r="WVN261" s="22"/>
      <c r="WVO261" s="22"/>
      <c r="WVP261" s="22"/>
      <c r="WVQ261" s="22"/>
      <c r="WVR261" s="22"/>
      <c r="WVS261" s="22"/>
      <c r="WVT261" s="22"/>
      <c r="WVU261" s="22"/>
      <c r="WVV261" s="22"/>
      <c r="WVW261" s="22"/>
      <c r="WVX261" s="22"/>
      <c r="WVY261" s="22"/>
      <c r="WVZ261" s="22"/>
      <c r="WWA261" s="22"/>
      <c r="WWB261" s="22"/>
      <c r="WWC261" s="22"/>
      <c r="WWD261" s="22"/>
      <c r="WWE261" s="22"/>
      <c r="WWF261" s="22"/>
      <c r="WWG261" s="22"/>
      <c r="WWH261" s="22"/>
      <c r="WWI261" s="22"/>
      <c r="WWJ261" s="22"/>
      <c r="WWK261" s="22"/>
      <c r="WWL261" s="22"/>
      <c r="WWM261" s="22"/>
      <c r="WWN261" s="22"/>
      <c r="WWO261" s="22"/>
      <c r="WWP261" s="22"/>
      <c r="WWQ261" s="22"/>
      <c r="WWR261" s="22"/>
      <c r="WWS261" s="22"/>
      <c r="WWT261" s="22"/>
      <c r="WWU261" s="22"/>
      <c r="WWV261" s="22"/>
      <c r="WWW261" s="22"/>
      <c r="WWX261" s="22"/>
      <c r="WWY261" s="22"/>
      <c r="WWZ261" s="22"/>
      <c r="WXA261" s="22"/>
      <c r="WXB261" s="22"/>
      <c r="WXC261" s="22"/>
      <c r="WXD261" s="22"/>
      <c r="WXE261" s="22"/>
      <c r="WXF261" s="22"/>
      <c r="WXG261" s="22"/>
      <c r="WXH261" s="22"/>
      <c r="WXI261" s="22"/>
      <c r="WXJ261" s="22"/>
      <c r="WXK261" s="22"/>
      <c r="WXL261" s="22"/>
      <c r="WXM261" s="22"/>
      <c r="WXN261" s="22"/>
      <c r="WXO261" s="22"/>
      <c r="WXP261" s="22"/>
      <c r="WXQ261" s="22"/>
      <c r="WXR261" s="22"/>
      <c r="WXS261" s="22"/>
      <c r="WXT261" s="22"/>
      <c r="WXU261" s="22"/>
      <c r="WXV261" s="22"/>
      <c r="WXW261" s="22"/>
      <c r="WXX261" s="22"/>
      <c r="WXY261" s="22"/>
      <c r="WXZ261" s="22"/>
      <c r="WYA261" s="22"/>
      <c r="WYB261" s="22"/>
      <c r="WYC261" s="22"/>
      <c r="WYD261" s="22"/>
      <c r="WYE261" s="22"/>
      <c r="WYF261" s="22"/>
      <c r="WYG261" s="22"/>
      <c r="WYH261" s="22"/>
      <c r="WYI261" s="22"/>
      <c r="WYJ261" s="22"/>
      <c r="WYK261" s="22"/>
      <c r="WYL261" s="22"/>
      <c r="WYM261" s="22"/>
      <c r="WYN261" s="22"/>
      <c r="WYO261" s="22"/>
      <c r="WYP261" s="22"/>
      <c r="WYQ261" s="22"/>
      <c r="WYR261" s="22"/>
      <c r="WYS261" s="22"/>
      <c r="WYT261" s="22"/>
      <c r="WYU261" s="22"/>
      <c r="WYV261" s="22"/>
      <c r="WYW261" s="22"/>
      <c r="WYX261" s="22"/>
      <c r="WYY261" s="22"/>
      <c r="WYZ261" s="22"/>
      <c r="WZA261" s="22"/>
      <c r="WZB261" s="22"/>
      <c r="WZC261" s="22"/>
      <c r="WZD261" s="22"/>
      <c r="WZE261" s="22"/>
      <c r="WZF261" s="22"/>
      <c r="WZG261" s="22"/>
      <c r="WZH261" s="22"/>
      <c r="WZI261" s="22"/>
      <c r="WZJ261" s="22"/>
      <c r="WZK261" s="22"/>
      <c r="WZL261" s="22"/>
      <c r="WZM261" s="22"/>
      <c r="WZN261" s="22"/>
      <c r="WZO261" s="22"/>
      <c r="WZP261" s="22"/>
      <c r="WZQ261" s="22"/>
      <c r="WZR261" s="22"/>
      <c r="WZS261" s="22"/>
      <c r="WZT261" s="22"/>
      <c r="WZU261" s="22"/>
      <c r="WZV261" s="22"/>
      <c r="WZW261" s="22"/>
      <c r="WZX261" s="22"/>
      <c r="WZY261" s="22"/>
      <c r="WZZ261" s="22"/>
      <c r="XAA261" s="22"/>
      <c r="XAB261" s="22"/>
      <c r="XAC261" s="22"/>
      <c r="XAD261" s="22"/>
      <c r="XAE261" s="22"/>
      <c r="XAF261" s="22"/>
      <c r="XAG261" s="22"/>
      <c r="XAH261" s="22"/>
      <c r="XAI261" s="22"/>
      <c r="XAJ261" s="22"/>
      <c r="XAK261" s="22"/>
      <c r="XAL261" s="22"/>
      <c r="XAM261" s="22"/>
      <c r="XAN261" s="22"/>
      <c r="XAO261" s="22"/>
      <c r="XAP261" s="22"/>
      <c r="XAQ261" s="22"/>
      <c r="XAR261" s="22"/>
      <c r="XAS261" s="22"/>
      <c r="XAT261" s="22"/>
      <c r="XAU261" s="22"/>
      <c r="XAV261" s="22"/>
      <c r="XAW261" s="22"/>
      <c r="XAX261" s="22"/>
      <c r="XAY261" s="22"/>
      <c r="XAZ261" s="22"/>
      <c r="XBA261" s="22"/>
      <c r="XBB261" s="22"/>
      <c r="XBC261" s="22"/>
      <c r="XBD261" s="22"/>
      <c r="XBE261" s="22"/>
      <c r="XBF261" s="22"/>
      <c r="XBG261" s="22"/>
      <c r="XBH261" s="22"/>
      <c r="XBI261" s="22"/>
      <c r="XBJ261" s="22"/>
      <c r="XBK261" s="22"/>
      <c r="XBL261" s="22"/>
      <c r="XBM261" s="22"/>
      <c r="XBN261" s="22"/>
      <c r="XBO261" s="22"/>
      <c r="XBP261" s="22"/>
      <c r="XBQ261" s="22"/>
      <c r="XBR261" s="22"/>
      <c r="XBS261" s="22"/>
      <c r="XBT261" s="22"/>
      <c r="XBU261" s="22"/>
      <c r="XBV261" s="22"/>
      <c r="XBW261" s="22"/>
      <c r="XBX261" s="22"/>
      <c r="XBY261" s="22"/>
      <c r="XBZ261" s="22"/>
      <c r="XCA261" s="22"/>
      <c r="XCB261" s="22"/>
      <c r="XCC261" s="22"/>
      <c r="XCD261" s="22"/>
      <c r="XCE261" s="22"/>
      <c r="XCF261" s="22"/>
      <c r="XCG261" s="22"/>
      <c r="XCH261" s="22"/>
      <c r="XCI261" s="22"/>
      <c r="XCJ261" s="22"/>
      <c r="XCK261" s="22"/>
      <c r="XCL261" s="22"/>
      <c r="XCM261" s="22"/>
      <c r="XCN261" s="22"/>
      <c r="XCO261" s="22"/>
      <c r="XCP261" s="22"/>
      <c r="XCQ261" s="22"/>
      <c r="XCR261" s="22"/>
      <c r="XCS261" s="22"/>
      <c r="XCT261" s="22"/>
      <c r="XCU261" s="22"/>
      <c r="XCV261" s="22"/>
      <c r="XCW261" s="22"/>
      <c r="XCX261" s="22"/>
      <c r="XCY261" s="22"/>
      <c r="XCZ261" s="22"/>
      <c r="XDA261" s="22"/>
      <c r="XDB261" s="22"/>
      <c r="XDC261" s="22"/>
      <c r="XDD261" s="22"/>
      <c r="XDE261" s="22"/>
      <c r="XDF261" s="22"/>
      <c r="XDG261" s="22"/>
      <c r="XDH261" s="22"/>
      <c r="XDI261" s="22"/>
      <c r="XDJ261" s="22"/>
      <c r="XDK261" s="22"/>
      <c r="XDL261" s="22"/>
      <c r="XDM261" s="22"/>
      <c r="XDN261" s="22"/>
      <c r="XDO261" s="22"/>
      <c r="XDP261" s="22"/>
      <c r="XDQ261" s="22"/>
      <c r="XDR261" s="22"/>
      <c r="XDS261" s="22"/>
      <c r="XDT261" s="22"/>
      <c r="XDU261" s="22"/>
      <c r="XDV261" s="22"/>
      <c r="XDW261" s="22"/>
      <c r="XDX261" s="22"/>
      <c r="XDY261" s="22"/>
      <c r="XDZ261" s="22"/>
      <c r="XEA261" s="22"/>
      <c r="XEB261" s="22"/>
      <c r="XEC261" s="22"/>
      <c r="XED261" s="22"/>
      <c r="XEE261" s="22"/>
      <c r="XEF261" s="22"/>
      <c r="XEG261" s="22"/>
      <c r="XEH261" s="22"/>
      <c r="XEI261" s="22"/>
      <c r="XEJ261" s="22"/>
      <c r="XEK261" s="22"/>
      <c r="XEL261" s="22"/>
      <c r="XEM261" s="22"/>
      <c r="XEN261" s="22"/>
      <c r="XEO261" s="22"/>
      <c r="XEP261" s="22"/>
      <c r="XEQ261" s="22"/>
      <c r="XER261" s="22"/>
      <c r="XES261" s="22"/>
      <c r="XET261" s="22"/>
      <c r="XEU261" s="22"/>
      <c r="XEV261" s="22"/>
      <c r="XEW261" s="22"/>
      <c r="XEX261" s="22"/>
      <c r="XEY261" s="22"/>
      <c r="XEZ261" s="22"/>
      <c r="XFA261" s="22"/>
      <c r="XFB261" s="22"/>
      <c r="XFC261" s="22"/>
      <c r="XFD261" s="22"/>
    </row>
    <row r="262" spans="1:16384" ht="15.75" x14ac:dyDescent="0.25">
      <c r="A262" s="22" t="s">
        <v>201</v>
      </c>
      <c r="B262" s="24" t="e">
        <f>(B225+B238+B251)/((Inputs!B8/7)*365.25)</f>
        <v>#DIV/0!</v>
      </c>
      <c r="C262" s="24" t="e">
        <f>(C225+C238+C251)/((Inputs!C8/7)*365.25)</f>
        <v>#DIV/0!</v>
      </c>
      <c r="D262" s="24" t="e">
        <f>(D225+D238+D251)/((Inputs!D8/7)*365.25)</f>
        <v>#DIV/0!</v>
      </c>
      <c r="E262" s="24" t="e">
        <f>(E225+E238+E251)/((Inputs!E8/7)*365.25)</f>
        <v>#DIV/0!</v>
      </c>
      <c r="F262" s="24" t="e">
        <f>(F225+F238+F251)/((Inputs!F8/7)*365.25)</f>
        <v>#DIV/0!</v>
      </c>
      <c r="G262" s="24" t="e">
        <f>(G225+G238+G251)/((Inputs!G8/7)*365.25)</f>
        <v>#DIV/0!</v>
      </c>
      <c r="H262" s="24" t="e">
        <f>(H225+H238+H251)/((Inputs!H8/7)*365.25)</f>
        <v>#DIV/0!</v>
      </c>
      <c r="I262" s="24" t="e">
        <f>(I225+I238+I251)/((Inputs!I8/7)*365.25)</f>
        <v>#DIV/0!</v>
      </c>
      <c r="J262" s="24" t="e">
        <f>(J225+J238+J251)/((Inputs!J8/7)*365.25)</f>
        <v>#DIV/0!</v>
      </c>
      <c r="K262" s="24" t="e">
        <f>(K225+K238+K251)/((Inputs!K8/7)*365.25)</f>
        <v>#DIV/0!</v>
      </c>
      <c r="L262" s="24" t="e">
        <f>(L225+L238+L251)/((Inputs!L8/7)*365.25)</f>
        <v>#DIV/0!</v>
      </c>
      <c r="M262" s="24" t="e">
        <f>(M225+M238+M251)/((Inputs!M8/7)*365.25)</f>
        <v>#DIV/0!</v>
      </c>
      <c r="N262" s="24" t="e">
        <f>(N225+N238+N251)/((Inputs!N8/7)*365.25)</f>
        <v>#DIV/0!</v>
      </c>
      <c r="O262" s="24" t="e">
        <f>(O225+O238+O251)/((Inputs!O8/7)*365.25)</f>
        <v>#DIV/0!</v>
      </c>
      <c r="P262" s="24" t="e">
        <f>(P225+P238+P251)/((Inputs!P8/7)*365.25)</f>
        <v>#DIV/0!</v>
      </c>
      <c r="Q262" s="24" t="e">
        <f>(Q225+Q238+Q251)/((Inputs!Q8/7)*365.25)</f>
        <v>#DIV/0!</v>
      </c>
      <c r="R262" s="24" t="e">
        <f>(R225+R238+R251)/((Inputs!R8/7)*365.25)</f>
        <v>#DIV/0!</v>
      </c>
      <c r="S262" s="24" t="e">
        <f>(S225+S238+S251)/((Inputs!S8/7)*365.25)</f>
        <v>#DIV/0!</v>
      </c>
      <c r="T262" s="24" t="e">
        <f>(T225+T238+T251)/((Inputs!T8/7)*365.25)</f>
        <v>#DIV/0!</v>
      </c>
      <c r="U262" s="24" t="e">
        <f>(U225+U238+U251)/((Inputs!U8/7)*365.25)</f>
        <v>#DIV/0!</v>
      </c>
      <c r="V262" s="24" t="e">
        <f>(V225+V238+V251)/((Inputs!V8/7)*365.25)</f>
        <v>#DIV/0!</v>
      </c>
      <c r="W262" s="24" t="e">
        <f>(W225+W238+W251)/((Inputs!W8/7)*365.25)</f>
        <v>#DIV/0!</v>
      </c>
      <c r="X262" s="24" t="e">
        <f>(X225+X238+X251)/((Inputs!X8/7)*365.25)</f>
        <v>#DIV/0!</v>
      </c>
      <c r="Y262" s="24" t="e">
        <f>(Y225+Y238+Y251)/((Inputs!Y8/7)*365.25)</f>
        <v>#DIV/0!</v>
      </c>
      <c r="Z262" s="24" t="e">
        <f>(Z225+Z238+Z251)/((Inputs!Z8/7)*365.25)</f>
        <v>#DIV/0!</v>
      </c>
      <c r="AA262" s="24" t="e">
        <f>(AA225+AA238+AA251)/((Inputs!AA8/7)*365.25)</f>
        <v>#DIV/0!</v>
      </c>
      <c r="AB262" s="24" t="e">
        <f>(AB225+AB238+AB251)/((Inputs!AB8/7)*365.25)</f>
        <v>#DIV/0!</v>
      </c>
      <c r="AC262" s="24" t="e">
        <f>(AC225+AC238+AC251)/((Inputs!AC8/7)*365.25)</f>
        <v>#DIV/0!</v>
      </c>
      <c r="AD262" s="24" t="e">
        <f>(AD225+AD238+AD251)/((Inputs!AD8/7)*365.25)</f>
        <v>#DIV/0!</v>
      </c>
      <c r="AE262" s="24" t="e">
        <f>(AE225+AE238+AE251)/((Inputs!AE8/7)*365.25)</f>
        <v>#DIV/0!</v>
      </c>
      <c r="AF262" s="24" t="e">
        <f>(AF225+AF238+AF251)/((Inputs!AF8/7)*365.25)</f>
        <v>#DIV/0!</v>
      </c>
      <c r="AG262" s="24" t="e">
        <f>(AG225+AG238+AG251)/((Inputs!AG8/7)*365.25)</f>
        <v>#DIV/0!</v>
      </c>
      <c r="AH262" s="24" t="e">
        <f>(AH225+AH238+AH251)/((Inputs!AH8/7)*365.25)</f>
        <v>#DIV/0!</v>
      </c>
      <c r="AI262" s="24" t="e">
        <f>(AI225+AI238+AI251)/((Inputs!AI8/7)*365.25)</f>
        <v>#DIV/0!</v>
      </c>
      <c r="AJ262" s="24" t="e">
        <f>(AJ225+AJ238+AJ251)/((Inputs!AJ8/7)*365.25)</f>
        <v>#DIV/0!</v>
      </c>
      <c r="AK262" s="24" t="e">
        <f>(AK225+AK238+AK251)/((Inputs!AK8/7)*365.25)</f>
        <v>#DIV/0!</v>
      </c>
      <c r="AL262" s="24" t="e">
        <f>(AL225+AL238+AL251)/((Inputs!AL8/7)*365.25)</f>
        <v>#DIV/0!</v>
      </c>
      <c r="AM262" s="24" t="e">
        <f>(AM225+AM238+AM251)/((Inputs!AM8/7)*365.25)</f>
        <v>#DIV/0!</v>
      </c>
      <c r="AN262" s="24" t="e">
        <f>(AN225+AN238+AN251)/((Inputs!AN8/7)*365.25)</f>
        <v>#DIV/0!</v>
      </c>
      <c r="AO262" s="24" t="e">
        <f>(AO225+AO238+AO251)/((Inputs!AO8/7)*365.25)</f>
        <v>#DIV/0!</v>
      </c>
      <c r="AP262" s="24" t="e">
        <f>(AP225+AP238+AP251)/((Inputs!AP8/7)*365.25)</f>
        <v>#DIV/0!</v>
      </c>
      <c r="AQ262" s="24" t="e">
        <f>(AQ225+AQ238+AQ251)/((Inputs!AQ8/7)*365.25)</f>
        <v>#DIV/0!</v>
      </c>
      <c r="AR262" s="24" t="e">
        <f>(AR225+AR238+AR251)/((Inputs!AR8/7)*365.25)</f>
        <v>#DIV/0!</v>
      </c>
      <c r="AS262" s="24" t="e">
        <f>(AS225+AS238+AS251)/((Inputs!AS8/7)*365.25)</f>
        <v>#DIV/0!</v>
      </c>
      <c r="AT262" s="24" t="e">
        <f>(AT225+AT238+AT251)/((Inputs!AT8/7)*365.25)</f>
        <v>#DIV/0!</v>
      </c>
      <c r="AU262" s="24" t="e">
        <f>(AU225+AU238+AU251)/((Inputs!AU8/7)*365.25)</f>
        <v>#DIV/0!</v>
      </c>
      <c r="AV262" s="24" t="e">
        <f>(AV225+AV238+AV251)/((Inputs!AV8/7)*365.25)</f>
        <v>#DIV/0!</v>
      </c>
      <c r="AW262" s="24" t="e">
        <f>(AW225+AW238+AW251)/((Inputs!AW8/7)*365.25)</f>
        <v>#DIV/0!</v>
      </c>
      <c r="AX262" s="24" t="e">
        <f>(AX225+AX238+AX251)/((Inputs!AX8/7)*365.25)</f>
        <v>#DIV/0!</v>
      </c>
      <c r="AY262" s="24" t="e">
        <f>(AY225+AY238+AY251)/((Inputs!AY8/7)*365.25)</f>
        <v>#DIV/0!</v>
      </c>
      <c r="AZ262" s="24" t="e">
        <f>(AZ225+AZ238+AZ251)/((Inputs!AZ8/7)*365.25)</f>
        <v>#DIV/0!</v>
      </c>
      <c r="BA262" s="24" t="e">
        <f>(BA225+BA238+BA251)/((Inputs!BA8/7)*365.25)</f>
        <v>#DIV/0!</v>
      </c>
      <c r="BB262" s="24" t="e">
        <f>(BB225+BB238+BB251)/((Inputs!BB8/7)*365.25)</f>
        <v>#DIV/0!</v>
      </c>
      <c r="BC262" s="24" t="e">
        <f>(BC225+BC238+BC251)/((Inputs!BC8/7)*365.25)</f>
        <v>#DIV/0!</v>
      </c>
      <c r="BD262" s="24" t="e">
        <f>(BD225+BD238+BD251)/((Inputs!BD8/7)*365.25)</f>
        <v>#DIV/0!</v>
      </c>
      <c r="BE262" s="24" t="e">
        <f>(BE225+BE238+BE251)/((Inputs!BE8/7)*365.25)</f>
        <v>#DIV/0!</v>
      </c>
      <c r="BF262" s="24" t="e">
        <f>(BF225+BF238+BF251)/((Inputs!BF8/7)*365.25)</f>
        <v>#DIV/0!</v>
      </c>
      <c r="BG262" s="24" t="e">
        <f>(BG225+BG238+BG251)/((Inputs!BG8/7)*365.25)</f>
        <v>#DIV/0!</v>
      </c>
      <c r="BH262" s="24" t="e">
        <f>(BH225+BH238+BH251)/((Inputs!BH8/7)*365.25)</f>
        <v>#DIV/0!</v>
      </c>
      <c r="BI262" s="24" t="e">
        <f>(BI225+BI238+BI251)/((Inputs!BI8/7)*365.25)</f>
        <v>#DIV/0!</v>
      </c>
      <c r="BJ262" s="24" t="e">
        <f>(BJ225+BJ238+BJ251)/((Inputs!BJ8/7)*365.25)</f>
        <v>#DIV/0!</v>
      </c>
      <c r="BK262" s="24" t="e">
        <f>(BK225+BK238+BK251)/((Inputs!BK8/7)*365.25)</f>
        <v>#DIV/0!</v>
      </c>
      <c r="BL262" s="24" t="e">
        <f>(BL225+BL238+BL251)/((Inputs!BL8/7)*365.25)</f>
        <v>#DIV/0!</v>
      </c>
      <c r="BM262" s="24" t="e">
        <f>(BM225+BM238+BM251)/((Inputs!BM8/7)*365.25)</f>
        <v>#DIV/0!</v>
      </c>
      <c r="BN262" s="24" t="e">
        <f>(BN225+BN238+BN251)/((Inputs!BN8/7)*365.25)</f>
        <v>#DIV/0!</v>
      </c>
      <c r="BO262" s="24" t="e">
        <f>(BO225+BO238+BO251)/((Inputs!BO8/7)*365.25)</f>
        <v>#DIV/0!</v>
      </c>
      <c r="BP262" s="24" t="e">
        <f>(BP225+BP238+BP251)/((Inputs!BP8/7)*365.25)</f>
        <v>#DIV/0!</v>
      </c>
      <c r="BQ262" s="24" t="e">
        <f>(BQ225+BQ238+BQ251)/((Inputs!BQ8/7)*365.25)</f>
        <v>#DIV/0!</v>
      </c>
      <c r="BR262" s="24" t="e">
        <f>(BR225+BR238+BR251)/((Inputs!BR8/7)*365.25)</f>
        <v>#DIV/0!</v>
      </c>
      <c r="BS262" s="24" t="e">
        <f>(BS225+BS238+BS251)/((Inputs!BS8/7)*365.25)</f>
        <v>#DIV/0!</v>
      </c>
      <c r="BT262" s="24" t="e">
        <f>(BT225+BT238+BT251)/((Inputs!BT8/7)*365.25)</f>
        <v>#DIV/0!</v>
      </c>
      <c r="BU262" s="24" t="e">
        <f>(BU225+BU238+BU251)/((Inputs!BU8/7)*365.25)</f>
        <v>#DIV/0!</v>
      </c>
      <c r="BV262" s="24" t="e">
        <f>(BV225+BV238+BV251)/((Inputs!BV8/7)*365.25)</f>
        <v>#DIV/0!</v>
      </c>
      <c r="BW262" s="24" t="e">
        <f>(BW225+BW238+BW251)/((Inputs!BW8/7)*365.25)</f>
        <v>#DIV/0!</v>
      </c>
      <c r="BX262" s="24" t="e">
        <f>(BX225+BX238+BX251)/((Inputs!BX8/7)*365.25)</f>
        <v>#DIV/0!</v>
      </c>
      <c r="BY262" s="24" t="e">
        <f>(BY225+BY238+BY251)/((Inputs!BY8/7)*365.25)</f>
        <v>#DIV/0!</v>
      </c>
      <c r="BZ262" s="24" t="e">
        <f>(BZ225+BZ238+BZ251)/((Inputs!BZ8/7)*365.25)</f>
        <v>#DIV/0!</v>
      </c>
      <c r="CA262" s="24" t="e">
        <f>(CA225+CA238+CA251)/((Inputs!CA8/7)*365.25)</f>
        <v>#DIV/0!</v>
      </c>
      <c r="CB262" s="24" t="e">
        <f>(CB225+CB238+CB251)/((Inputs!CB8/7)*365.25)</f>
        <v>#DIV/0!</v>
      </c>
      <c r="CC262" s="24" t="e">
        <f>(CC225+CC238+CC251)/((Inputs!CC8/7)*365.25)</f>
        <v>#DIV/0!</v>
      </c>
      <c r="CD262" s="24" t="e">
        <f>(CD225+CD238+CD251)/((Inputs!CD8/7)*365.25)</f>
        <v>#DIV/0!</v>
      </c>
      <c r="CE262" s="24" t="e">
        <f>(CE225+CE238+CE251)/((Inputs!CE8/7)*365.25)</f>
        <v>#DIV/0!</v>
      </c>
      <c r="CF262" s="24" t="e">
        <f>(CF225+CF238+CF251)/((Inputs!CF8/7)*365.25)</f>
        <v>#DIV/0!</v>
      </c>
      <c r="CG262" s="24" t="e">
        <f>(CG225+CG238+CG251)/((Inputs!CG8/7)*365.25)</f>
        <v>#DIV/0!</v>
      </c>
      <c r="CH262" s="24" t="e">
        <f>(CH225+CH238+CH251)/((Inputs!CH8/7)*365.25)</f>
        <v>#DIV/0!</v>
      </c>
      <c r="CI262" s="24" t="e">
        <f>(CI225+CI238+CI251)/((Inputs!CI8/7)*365.25)</f>
        <v>#DIV/0!</v>
      </c>
      <c r="CJ262" s="24" t="e">
        <f>(CJ225+CJ238+CJ251)/((Inputs!CJ8/7)*365.25)</f>
        <v>#DIV/0!</v>
      </c>
      <c r="CK262" s="24" t="e">
        <f>(CK225+CK238+CK251)/((Inputs!CK8/7)*365.25)</f>
        <v>#DIV/0!</v>
      </c>
      <c r="CL262" s="24" t="e">
        <f>(CL225+CL238+CL251)/((Inputs!CL8/7)*365.25)</f>
        <v>#DIV/0!</v>
      </c>
      <c r="CM262" s="24" t="e">
        <f>(CM225+CM238+CM251)/((Inputs!CM8/7)*365.25)</f>
        <v>#DIV/0!</v>
      </c>
      <c r="CN262" s="24" t="e">
        <f>(CN225+CN238+CN251)/((Inputs!CN8/7)*365.25)</f>
        <v>#DIV/0!</v>
      </c>
      <c r="CO262" s="24" t="e">
        <f>(CO225+CO238+CO251)/((Inputs!CO8/7)*365.25)</f>
        <v>#DIV/0!</v>
      </c>
      <c r="CP262" s="24" t="e">
        <f>(CP225+CP238+CP251)/((Inputs!CP8/7)*365.25)</f>
        <v>#DIV/0!</v>
      </c>
      <c r="CQ262" s="24" t="e">
        <f>(CQ225+CQ238+CQ251)/((Inputs!CQ8/7)*365.25)</f>
        <v>#DIV/0!</v>
      </c>
      <c r="CR262" s="24" t="e">
        <f>(CR225+CR238+CR251)/((Inputs!CR8/7)*365.25)</f>
        <v>#DIV/0!</v>
      </c>
      <c r="CS262" s="24" t="e">
        <f>(CS225+CS238+CS251)/((Inputs!CS8/7)*365.25)</f>
        <v>#DIV/0!</v>
      </c>
      <c r="CT262" s="24" t="e">
        <f>(CT225+CT238+CT251)/((Inputs!CT8/7)*365.25)</f>
        <v>#DIV/0!</v>
      </c>
      <c r="CU262" s="24" t="e">
        <f>(CU225+CU238+CU251)/((Inputs!CU8/7)*365.25)</f>
        <v>#DIV/0!</v>
      </c>
      <c r="CV262" s="24" t="e">
        <f>(CV225+CV238+CV251)/((Inputs!CV8/7)*365.25)</f>
        <v>#DIV/0!</v>
      </c>
      <c r="CW262" s="24" t="e">
        <f>(CW225+CW238+CW251)/((Inputs!CW8/7)*365.25)</f>
        <v>#DIV/0!</v>
      </c>
      <c r="CX262" s="24" t="e">
        <f>(CX225+CX238+CX251)/((Inputs!CX8/7)*365.25)</f>
        <v>#DIV/0!</v>
      </c>
      <c r="CY262" s="24" t="e">
        <f>(CY225+CY238+CY251)/((Inputs!CY8/7)*365.25)</f>
        <v>#DIV/0!</v>
      </c>
      <c r="CZ262" s="24" t="e">
        <f>(CZ225+CZ238+CZ251)/((Inputs!CZ8/7)*365.25)</f>
        <v>#DIV/0!</v>
      </c>
      <c r="DA262" s="24" t="e">
        <f>(DA225+DA238+DA251)/((Inputs!DA8/7)*365.25)</f>
        <v>#DIV/0!</v>
      </c>
      <c r="DB262" s="24" t="e">
        <f>(DB225+DB238+DB251)/((Inputs!DB8/7)*365.25)</f>
        <v>#DIV/0!</v>
      </c>
      <c r="DC262" s="24" t="e">
        <f>(DC225+DC238+DC251)/((Inputs!DC8/7)*365.25)</f>
        <v>#DIV/0!</v>
      </c>
      <c r="DD262" s="24" t="e">
        <f>(DD225+DD238+DD251)/((Inputs!DD8/7)*365.25)</f>
        <v>#DIV/0!</v>
      </c>
      <c r="DE262" s="24" t="e">
        <f>(DE225+DE238+DE251)/((Inputs!DE8/7)*365.25)</f>
        <v>#DIV/0!</v>
      </c>
      <c r="DF262" s="24" t="e">
        <f>(DF225+DF238+DF251)/((Inputs!DF8/7)*365.25)</f>
        <v>#DIV/0!</v>
      </c>
      <c r="DG262" s="24" t="e">
        <f>(DG225+DG238+DG251)/((Inputs!DG8/7)*365.25)</f>
        <v>#DIV/0!</v>
      </c>
      <c r="DH262" s="24" t="e">
        <f>(DH225+DH238+DH251)/((Inputs!DH8/7)*365.25)</f>
        <v>#DIV/0!</v>
      </c>
      <c r="DI262" s="24" t="e">
        <f>(DI225+DI238+DI251)/((Inputs!DI8/7)*365.25)</f>
        <v>#DIV/0!</v>
      </c>
      <c r="DJ262" s="24" t="e">
        <f>(DJ225+DJ238+DJ251)/((Inputs!DJ8/7)*365.25)</f>
        <v>#DIV/0!</v>
      </c>
      <c r="DK262" s="24" t="e">
        <f>(DK225+DK238+DK251)/((Inputs!DK8/7)*365.25)</f>
        <v>#DIV/0!</v>
      </c>
      <c r="DL262" s="24" t="e">
        <f>(DL225+DL238+DL251)/((Inputs!DL8/7)*365.25)</f>
        <v>#DIV/0!</v>
      </c>
      <c r="DM262" s="24" t="e">
        <f>(DM225+DM238+DM251)/((Inputs!DM8/7)*365.25)</f>
        <v>#DIV/0!</v>
      </c>
      <c r="DN262" s="24" t="e">
        <f>(DN225+DN238+DN251)/((Inputs!DN8/7)*365.25)</f>
        <v>#DIV/0!</v>
      </c>
      <c r="DO262" s="24" t="e">
        <f>(DO225+DO238+DO251)/((Inputs!DO8/7)*365.25)</f>
        <v>#DIV/0!</v>
      </c>
      <c r="DP262" s="24" t="e">
        <f>(DP225+DP238+DP251)/((Inputs!DP8/7)*365.25)</f>
        <v>#DIV/0!</v>
      </c>
      <c r="DQ262" s="24" t="e">
        <f>(DQ225+DQ238+DQ251)/((Inputs!DQ8/7)*365.25)</f>
        <v>#DIV/0!</v>
      </c>
      <c r="DR262" s="24" t="e">
        <f>(DR225+DR238+DR251)/((Inputs!DR8/7)*365.25)</f>
        <v>#DIV/0!</v>
      </c>
      <c r="DS262" s="24" t="e">
        <f>(DS225+DS238+DS251)/((Inputs!DS8/7)*365.25)</f>
        <v>#DIV/0!</v>
      </c>
      <c r="DT262" s="24" t="e">
        <f>(DT225+DT238+DT251)/((Inputs!DT8/7)*365.25)</f>
        <v>#DIV/0!</v>
      </c>
      <c r="DU262" s="24" t="e">
        <f>(DU225+DU238+DU251)/((Inputs!DU8/7)*365.25)</f>
        <v>#DIV/0!</v>
      </c>
      <c r="DV262" s="24" t="e">
        <f>(DV225+DV238+DV251)/((Inputs!DV8/7)*365.25)</f>
        <v>#DIV/0!</v>
      </c>
      <c r="DW262" s="24" t="e">
        <f>(DW225+DW238+DW251)/((Inputs!DW8/7)*365.25)</f>
        <v>#DIV/0!</v>
      </c>
      <c r="DX262" s="24" t="e">
        <f>(DX225+DX238+DX251)/((Inputs!DX8/7)*365.25)</f>
        <v>#DIV/0!</v>
      </c>
      <c r="DY262" s="24" t="e">
        <f>(DY225+DY238+DY251)/((Inputs!DY8/7)*365.25)</f>
        <v>#DIV/0!</v>
      </c>
      <c r="DZ262" s="24" t="e">
        <f>(DZ225+DZ238+DZ251)/((Inputs!DZ8/7)*365.25)</f>
        <v>#DIV/0!</v>
      </c>
      <c r="EA262" s="24" t="e">
        <f>(EA225+EA238+EA251)/((Inputs!EA8/7)*365.25)</f>
        <v>#DIV/0!</v>
      </c>
      <c r="EB262" s="24" t="e">
        <f>(EB225+EB238+EB251)/((Inputs!EB8/7)*365.25)</f>
        <v>#DIV/0!</v>
      </c>
      <c r="EC262" s="24" t="e">
        <f>(EC225+EC238+EC251)/((Inputs!EC8/7)*365.25)</f>
        <v>#DIV/0!</v>
      </c>
      <c r="ED262" s="24" t="e">
        <f>(ED225+ED238+ED251)/((Inputs!ED8/7)*365.25)</f>
        <v>#DIV/0!</v>
      </c>
      <c r="EE262" s="24" t="e">
        <f>(EE225+EE238+EE251)/((Inputs!EE8/7)*365.25)</f>
        <v>#DIV/0!</v>
      </c>
      <c r="EF262" s="24" t="e">
        <f>(EF225+EF238+EF251)/((Inputs!EF8/7)*365.25)</f>
        <v>#DIV/0!</v>
      </c>
      <c r="EG262" s="24" t="e">
        <f>(EG225+EG238+EG251)/((Inputs!EG8/7)*365.25)</f>
        <v>#DIV/0!</v>
      </c>
      <c r="EH262" s="24" t="e">
        <f>(EH225+EH238+EH251)/((Inputs!EH8/7)*365.25)</f>
        <v>#DIV/0!</v>
      </c>
      <c r="EI262" s="24" t="e">
        <f>(EI225+EI238+EI251)/((Inputs!EI8/7)*365.25)</f>
        <v>#DIV/0!</v>
      </c>
      <c r="EJ262" s="24" t="e">
        <f>(EJ225+EJ238+EJ251)/((Inputs!EJ8/7)*365.25)</f>
        <v>#DIV/0!</v>
      </c>
      <c r="EK262" s="24" t="e">
        <f>(EK225+EK238+EK251)/((Inputs!EK8/7)*365.25)</f>
        <v>#DIV/0!</v>
      </c>
      <c r="EL262" s="24" t="e">
        <f>(EL225+EL238+EL251)/((Inputs!EL8/7)*365.25)</f>
        <v>#DIV/0!</v>
      </c>
      <c r="EM262" s="24" t="e">
        <f>(EM225+EM238+EM251)/((Inputs!EM8/7)*365.25)</f>
        <v>#DIV/0!</v>
      </c>
      <c r="EN262" s="24" t="e">
        <f>(EN225+EN238+EN251)/((Inputs!EN8/7)*365.25)</f>
        <v>#DIV/0!</v>
      </c>
      <c r="EO262" s="24" t="e">
        <f>(EO225+EO238+EO251)/((Inputs!EO8/7)*365.25)</f>
        <v>#DIV/0!</v>
      </c>
      <c r="EP262" s="24" t="e">
        <f>(EP225+EP238+EP251)/((Inputs!EP8/7)*365.25)</f>
        <v>#DIV/0!</v>
      </c>
      <c r="EQ262" s="24" t="e">
        <f>(EQ225+EQ238+EQ251)/((Inputs!EQ8/7)*365.25)</f>
        <v>#DIV/0!</v>
      </c>
      <c r="ER262" s="24" t="e">
        <f>(ER225+ER238+ER251)/((Inputs!ER8/7)*365.25)</f>
        <v>#DIV/0!</v>
      </c>
      <c r="ES262" s="24" t="e">
        <f>(ES225+ES238+ES251)/((Inputs!ES8/7)*365.25)</f>
        <v>#DIV/0!</v>
      </c>
      <c r="ET262" s="24" t="e">
        <f>(ET225+ET238+ET251)/((Inputs!ET8/7)*365.25)</f>
        <v>#DIV/0!</v>
      </c>
      <c r="EU262" s="24" t="e">
        <f>(EU225+EU238+EU251)/((Inputs!EU8/7)*365.25)</f>
        <v>#DIV/0!</v>
      </c>
      <c r="EV262" s="24" t="e">
        <f>(EV225+EV238+EV251)/((Inputs!EV8/7)*365.25)</f>
        <v>#DIV/0!</v>
      </c>
      <c r="EW262" s="24" t="e">
        <f>(EW225+EW238+EW251)/((Inputs!EW8/7)*365.25)</f>
        <v>#DIV/0!</v>
      </c>
      <c r="EX262" s="24" t="e">
        <f>(EX225+EX238+EX251)/((Inputs!EX8/7)*365.25)</f>
        <v>#DIV/0!</v>
      </c>
      <c r="EY262" s="24" t="e">
        <f>(EY225+EY238+EY251)/((Inputs!EY8/7)*365.25)</f>
        <v>#DIV/0!</v>
      </c>
      <c r="EZ262" s="24" t="e">
        <f>(EZ225+EZ238+EZ251)/((Inputs!EZ8/7)*365.25)</f>
        <v>#DIV/0!</v>
      </c>
      <c r="FA262" s="24" t="e">
        <f>(FA225+FA238+FA251)/((Inputs!FA8/7)*365.25)</f>
        <v>#DIV/0!</v>
      </c>
      <c r="FB262" s="22"/>
      <c r="FC262" s="22"/>
      <c r="FD262" s="22"/>
      <c r="FE262" s="22"/>
      <c r="FF262" s="22"/>
      <c r="FG262" s="22"/>
      <c r="FH262" s="22"/>
      <c r="FI262" s="22"/>
      <c r="FJ262" s="22"/>
      <c r="FK262" s="22"/>
      <c r="FL262" s="22"/>
      <c r="FM262" s="22"/>
      <c r="FN262" s="22"/>
      <c r="FO262" s="22"/>
      <c r="FP262" s="22"/>
      <c r="FQ262" s="22"/>
      <c r="FR262" s="22"/>
      <c r="FS262" s="22"/>
      <c r="FT262" s="22"/>
      <c r="FU262" s="22"/>
      <c r="FV262" s="22"/>
      <c r="FW262" s="22"/>
      <c r="FX262" s="22"/>
      <c r="FY262" s="22"/>
      <c r="FZ262" s="22"/>
      <c r="GA262" s="22"/>
      <c r="GB262" s="22"/>
      <c r="GC262" s="22"/>
      <c r="GD262" s="22"/>
      <c r="GE262" s="22"/>
      <c r="GF262" s="22"/>
      <c r="GG262" s="22"/>
      <c r="GH262" s="22"/>
      <c r="GI262" s="22"/>
      <c r="GJ262" s="22"/>
      <c r="GK262" s="22"/>
      <c r="GL262" s="22"/>
      <c r="GM262" s="22"/>
      <c r="GN262" s="22"/>
      <c r="GO262" s="22"/>
      <c r="GP262" s="22"/>
      <c r="GQ262" s="22"/>
      <c r="GR262" s="22"/>
      <c r="GS262" s="22"/>
      <c r="GT262" s="22"/>
      <c r="GU262" s="22"/>
      <c r="GV262" s="22"/>
      <c r="GW262" s="22"/>
      <c r="GX262" s="22"/>
      <c r="GY262" s="22"/>
      <c r="GZ262" s="22"/>
      <c r="HA262" s="22"/>
      <c r="HB262" s="22"/>
      <c r="HC262" s="22"/>
      <c r="HD262" s="22"/>
      <c r="HE262" s="22"/>
      <c r="HF262" s="22"/>
      <c r="HG262" s="22"/>
      <c r="HH262" s="22"/>
      <c r="HI262" s="22"/>
      <c r="HJ262" s="22"/>
      <c r="HK262" s="22"/>
      <c r="HL262" s="22"/>
      <c r="HM262" s="22"/>
      <c r="HN262" s="22"/>
      <c r="HO262" s="22"/>
      <c r="HP262" s="22"/>
      <c r="HQ262" s="22"/>
      <c r="HR262" s="22"/>
      <c r="HS262" s="22"/>
      <c r="HT262" s="22"/>
      <c r="HU262" s="22"/>
      <c r="HV262" s="22"/>
      <c r="HW262" s="22"/>
      <c r="HX262" s="22"/>
      <c r="HY262" s="22"/>
      <c r="HZ262" s="22"/>
      <c r="IA262" s="22"/>
      <c r="IB262" s="22"/>
      <c r="IC262" s="22"/>
      <c r="ID262" s="22"/>
      <c r="IE262" s="22"/>
      <c r="IF262" s="22"/>
      <c r="IG262" s="22"/>
      <c r="IH262" s="22"/>
      <c r="II262" s="22"/>
      <c r="IJ262" s="22"/>
      <c r="IK262" s="22"/>
      <c r="IL262" s="22"/>
      <c r="IM262" s="22"/>
      <c r="IN262" s="22"/>
      <c r="IO262" s="22"/>
      <c r="IP262" s="22"/>
      <c r="IQ262" s="22"/>
      <c r="IR262" s="22"/>
      <c r="IS262" s="22"/>
      <c r="IT262" s="22"/>
      <c r="IU262" s="22"/>
      <c r="IV262" s="22"/>
      <c r="IW262" s="22"/>
      <c r="IX262" s="22"/>
      <c r="IY262" s="22"/>
      <c r="IZ262" s="22"/>
      <c r="JA262" s="22"/>
      <c r="JB262" s="22"/>
      <c r="JC262" s="22"/>
      <c r="JD262" s="22"/>
      <c r="JE262" s="22"/>
      <c r="JF262" s="22"/>
      <c r="JG262" s="22"/>
      <c r="JH262" s="22"/>
      <c r="JI262" s="22"/>
      <c r="JJ262" s="22"/>
      <c r="JK262" s="22"/>
      <c r="JL262" s="22"/>
      <c r="JM262" s="22"/>
      <c r="JN262" s="22"/>
      <c r="JO262" s="22"/>
      <c r="JP262" s="22"/>
      <c r="JQ262" s="22"/>
      <c r="JR262" s="22"/>
      <c r="JS262" s="22"/>
      <c r="JT262" s="22"/>
      <c r="JU262" s="22"/>
      <c r="JV262" s="22"/>
      <c r="JW262" s="22"/>
      <c r="JX262" s="22"/>
      <c r="JY262" s="22"/>
      <c r="JZ262" s="22"/>
      <c r="KA262" s="22"/>
      <c r="KB262" s="22"/>
      <c r="KC262" s="22"/>
      <c r="KD262" s="22"/>
      <c r="KE262" s="22"/>
      <c r="KF262" s="22"/>
      <c r="KG262" s="22"/>
      <c r="KH262" s="22"/>
      <c r="KI262" s="22"/>
      <c r="KJ262" s="22"/>
      <c r="KK262" s="22"/>
      <c r="KL262" s="22"/>
      <c r="KM262" s="22"/>
      <c r="KN262" s="22"/>
      <c r="KO262" s="22"/>
      <c r="KP262" s="22"/>
      <c r="KQ262" s="22"/>
      <c r="KR262" s="22"/>
      <c r="KS262" s="22"/>
      <c r="KT262" s="22"/>
      <c r="KU262" s="22"/>
      <c r="KV262" s="22"/>
      <c r="KW262" s="22"/>
      <c r="KX262" s="22"/>
      <c r="KY262" s="22"/>
      <c r="KZ262" s="22"/>
      <c r="LA262" s="22"/>
      <c r="LB262" s="22"/>
      <c r="LC262" s="22"/>
      <c r="LD262" s="22"/>
      <c r="LE262" s="22"/>
      <c r="LF262" s="22"/>
      <c r="LG262" s="22"/>
      <c r="LH262" s="22"/>
      <c r="LI262" s="22"/>
      <c r="LJ262" s="22"/>
      <c r="LK262" s="22"/>
      <c r="LL262" s="22"/>
      <c r="LM262" s="22"/>
      <c r="LN262" s="22"/>
      <c r="LO262" s="22"/>
      <c r="LP262" s="22"/>
      <c r="LQ262" s="22"/>
      <c r="LR262" s="22"/>
      <c r="LS262" s="22"/>
      <c r="LT262" s="22"/>
      <c r="LU262" s="22"/>
      <c r="LV262" s="22"/>
      <c r="LW262" s="22"/>
      <c r="LX262" s="22"/>
      <c r="LY262" s="22"/>
      <c r="LZ262" s="22"/>
      <c r="MA262" s="22"/>
      <c r="MB262" s="22"/>
      <c r="MC262" s="22"/>
      <c r="MD262" s="22"/>
      <c r="ME262" s="22"/>
      <c r="MF262" s="22"/>
      <c r="MG262" s="22"/>
      <c r="MH262" s="22"/>
      <c r="MI262" s="22"/>
      <c r="MJ262" s="22"/>
      <c r="MK262" s="22"/>
      <c r="ML262" s="22"/>
      <c r="MM262" s="22"/>
      <c r="MN262" s="22"/>
      <c r="MO262" s="22"/>
      <c r="MP262" s="22"/>
      <c r="MQ262" s="22"/>
      <c r="MR262" s="22"/>
      <c r="MS262" s="22"/>
      <c r="MT262" s="22"/>
      <c r="MU262" s="22"/>
      <c r="MV262" s="22"/>
      <c r="MW262" s="22"/>
      <c r="MX262" s="22"/>
      <c r="MY262" s="22"/>
      <c r="MZ262" s="22"/>
      <c r="NA262" s="22"/>
      <c r="NB262" s="22"/>
      <c r="NC262" s="22"/>
      <c r="ND262" s="22"/>
      <c r="NE262" s="22"/>
      <c r="NF262" s="22"/>
      <c r="NG262" s="22"/>
      <c r="NH262" s="22"/>
      <c r="NI262" s="22"/>
      <c r="NJ262" s="22"/>
      <c r="NK262" s="22"/>
      <c r="NL262" s="22"/>
      <c r="NM262" s="22"/>
      <c r="NN262" s="22"/>
      <c r="NO262" s="22"/>
      <c r="NP262" s="22"/>
      <c r="NQ262" s="22"/>
      <c r="NR262" s="22"/>
      <c r="NS262" s="22"/>
      <c r="NT262" s="22"/>
      <c r="NU262" s="22"/>
      <c r="NV262" s="22"/>
      <c r="NW262" s="22"/>
      <c r="NX262" s="22"/>
      <c r="NY262" s="22"/>
      <c r="NZ262" s="22"/>
      <c r="OA262" s="22"/>
      <c r="OB262" s="22"/>
      <c r="OC262" s="22"/>
      <c r="OD262" s="22"/>
      <c r="OE262" s="22"/>
      <c r="OF262" s="22"/>
      <c r="OG262" s="22"/>
      <c r="OH262" s="22"/>
      <c r="OI262" s="22"/>
      <c r="OJ262" s="22"/>
      <c r="OK262" s="22"/>
      <c r="OL262" s="22"/>
      <c r="OM262" s="22"/>
      <c r="ON262" s="22"/>
      <c r="OO262" s="22"/>
      <c r="OP262" s="22"/>
      <c r="OQ262" s="22"/>
      <c r="OR262" s="22"/>
      <c r="OS262" s="22"/>
      <c r="OT262" s="22"/>
      <c r="OU262" s="22"/>
      <c r="OV262" s="22"/>
      <c r="OW262" s="22"/>
      <c r="OX262" s="22"/>
      <c r="OY262" s="22"/>
      <c r="OZ262" s="22"/>
      <c r="PA262" s="22"/>
      <c r="PB262" s="22"/>
      <c r="PC262" s="22"/>
      <c r="PD262" s="22"/>
      <c r="PE262" s="22"/>
      <c r="PF262" s="22"/>
      <c r="PG262" s="22"/>
      <c r="PH262" s="22"/>
      <c r="PI262" s="22"/>
      <c r="PJ262" s="22"/>
      <c r="PK262" s="22"/>
      <c r="PL262" s="22"/>
      <c r="PM262" s="22"/>
      <c r="PN262" s="22"/>
      <c r="PO262" s="22"/>
      <c r="PP262" s="22"/>
      <c r="PQ262" s="22"/>
      <c r="PR262" s="22"/>
      <c r="PS262" s="22"/>
      <c r="PT262" s="22"/>
      <c r="PU262" s="22"/>
      <c r="PV262" s="22"/>
      <c r="PW262" s="22"/>
      <c r="PX262" s="22"/>
      <c r="PY262" s="22"/>
      <c r="PZ262" s="22"/>
      <c r="QA262" s="22"/>
      <c r="QB262" s="22"/>
      <c r="QC262" s="22"/>
      <c r="QD262" s="22"/>
      <c r="QE262" s="22"/>
      <c r="QF262" s="22"/>
      <c r="QG262" s="22"/>
      <c r="QH262" s="22"/>
      <c r="QI262" s="22"/>
      <c r="QJ262" s="22"/>
      <c r="QK262" s="22"/>
      <c r="QL262" s="22"/>
      <c r="QM262" s="22"/>
      <c r="QN262" s="22"/>
      <c r="QO262" s="22"/>
      <c r="QP262" s="22"/>
      <c r="QQ262" s="22"/>
      <c r="QR262" s="22"/>
      <c r="QS262" s="22"/>
      <c r="QT262" s="22"/>
      <c r="QU262" s="22"/>
      <c r="QV262" s="22"/>
      <c r="QW262" s="22"/>
      <c r="QX262" s="22"/>
      <c r="QY262" s="22"/>
      <c r="QZ262" s="22"/>
      <c r="RA262" s="22"/>
      <c r="RB262" s="22"/>
      <c r="RC262" s="22"/>
      <c r="RD262" s="22"/>
      <c r="RE262" s="22"/>
      <c r="RF262" s="22"/>
      <c r="RG262" s="22"/>
      <c r="RH262" s="22"/>
      <c r="RI262" s="22"/>
      <c r="RJ262" s="22"/>
      <c r="RK262" s="22"/>
      <c r="RL262" s="22"/>
      <c r="RM262" s="22"/>
      <c r="RN262" s="22"/>
      <c r="RO262" s="22"/>
      <c r="RP262" s="22"/>
      <c r="RQ262" s="22"/>
      <c r="RR262" s="22"/>
      <c r="RS262" s="22"/>
      <c r="RT262" s="22"/>
      <c r="RU262" s="22"/>
      <c r="RV262" s="22"/>
      <c r="RW262" s="22"/>
      <c r="RX262" s="22"/>
      <c r="RY262" s="22"/>
      <c r="RZ262" s="22"/>
      <c r="SA262" s="22"/>
      <c r="SB262" s="22"/>
      <c r="SC262" s="22"/>
      <c r="SD262" s="22"/>
      <c r="SE262" s="22"/>
      <c r="SF262" s="22"/>
      <c r="SG262" s="22"/>
      <c r="SH262" s="22"/>
      <c r="SI262" s="22"/>
      <c r="SJ262" s="22"/>
      <c r="SK262" s="22"/>
      <c r="SL262" s="22"/>
      <c r="SM262" s="22"/>
      <c r="SN262" s="22"/>
      <c r="SO262" s="22"/>
      <c r="SP262" s="22"/>
      <c r="SQ262" s="22"/>
      <c r="SR262" s="22"/>
      <c r="SS262" s="22"/>
      <c r="ST262" s="22"/>
      <c r="SU262" s="22"/>
      <c r="SV262" s="22"/>
      <c r="SW262" s="22"/>
      <c r="SX262" s="22"/>
      <c r="SY262" s="22"/>
      <c r="SZ262" s="22"/>
      <c r="TA262" s="22"/>
      <c r="TB262" s="22"/>
      <c r="TC262" s="22"/>
      <c r="TD262" s="22"/>
      <c r="TE262" s="22"/>
      <c r="TF262" s="22"/>
      <c r="TG262" s="22"/>
      <c r="TH262" s="22"/>
      <c r="TI262" s="22"/>
      <c r="TJ262" s="22"/>
      <c r="TK262" s="22"/>
      <c r="TL262" s="22"/>
      <c r="TM262" s="22"/>
      <c r="TN262" s="22"/>
      <c r="TO262" s="22"/>
      <c r="TP262" s="22"/>
      <c r="TQ262" s="22"/>
      <c r="TR262" s="22"/>
      <c r="TS262" s="22"/>
      <c r="TT262" s="22"/>
      <c r="TU262" s="22"/>
      <c r="TV262" s="22"/>
      <c r="TW262" s="22"/>
      <c r="TX262" s="22"/>
      <c r="TY262" s="22"/>
      <c r="TZ262" s="22"/>
      <c r="UA262" s="22"/>
      <c r="UB262" s="22"/>
      <c r="UC262" s="22"/>
      <c r="UD262" s="22"/>
      <c r="UE262" s="22"/>
      <c r="UF262" s="22"/>
      <c r="UG262" s="22"/>
      <c r="UH262" s="22"/>
      <c r="UI262" s="22"/>
      <c r="UJ262" s="22"/>
      <c r="UK262" s="22"/>
      <c r="UL262" s="22"/>
      <c r="UM262" s="22"/>
      <c r="UN262" s="22"/>
      <c r="UO262" s="22"/>
      <c r="UP262" s="22"/>
      <c r="UQ262" s="22"/>
      <c r="UR262" s="22"/>
      <c r="US262" s="22"/>
      <c r="UT262" s="22"/>
      <c r="UU262" s="22"/>
      <c r="UV262" s="22"/>
      <c r="UW262" s="22"/>
      <c r="UX262" s="22"/>
      <c r="UY262" s="22"/>
      <c r="UZ262" s="22"/>
      <c r="VA262" s="22"/>
      <c r="VB262" s="22"/>
      <c r="VC262" s="22"/>
      <c r="VD262" s="22"/>
      <c r="VE262" s="22"/>
      <c r="VF262" s="22"/>
      <c r="VG262" s="22"/>
      <c r="VH262" s="22"/>
      <c r="VI262" s="22"/>
      <c r="VJ262" s="22"/>
      <c r="VK262" s="22"/>
      <c r="VL262" s="22"/>
      <c r="VM262" s="22"/>
      <c r="VN262" s="22"/>
      <c r="VO262" s="22"/>
      <c r="VP262" s="22"/>
      <c r="VQ262" s="22"/>
      <c r="VR262" s="22"/>
      <c r="VS262" s="22"/>
      <c r="VT262" s="22"/>
      <c r="VU262" s="22"/>
      <c r="VV262" s="22"/>
      <c r="VW262" s="22"/>
      <c r="VX262" s="22"/>
      <c r="VY262" s="22"/>
      <c r="VZ262" s="22"/>
      <c r="WA262" s="22"/>
      <c r="WB262" s="22"/>
      <c r="WC262" s="22"/>
      <c r="WD262" s="22"/>
      <c r="WE262" s="22"/>
      <c r="WF262" s="22"/>
      <c r="WG262" s="22"/>
      <c r="WH262" s="22"/>
      <c r="WI262" s="22"/>
      <c r="WJ262" s="22"/>
      <c r="WK262" s="22"/>
      <c r="WL262" s="22"/>
      <c r="WM262" s="22"/>
      <c r="WN262" s="22"/>
      <c r="WO262" s="22"/>
      <c r="WP262" s="22"/>
      <c r="WQ262" s="22"/>
      <c r="WR262" s="22"/>
      <c r="WS262" s="22"/>
      <c r="WT262" s="22"/>
      <c r="WU262" s="22"/>
      <c r="WV262" s="22"/>
      <c r="WW262" s="22"/>
      <c r="WX262" s="22"/>
      <c r="WY262" s="22"/>
      <c r="WZ262" s="22"/>
      <c r="XA262" s="22"/>
      <c r="XB262" s="22"/>
      <c r="XC262" s="22"/>
      <c r="XD262" s="22"/>
      <c r="XE262" s="22"/>
      <c r="XF262" s="22"/>
      <c r="XG262" s="22"/>
      <c r="XH262" s="22"/>
      <c r="XI262" s="22"/>
      <c r="XJ262" s="22"/>
      <c r="XK262" s="22"/>
      <c r="XL262" s="22"/>
      <c r="XM262" s="22"/>
      <c r="XN262" s="22"/>
      <c r="XO262" s="22"/>
      <c r="XP262" s="22"/>
      <c r="XQ262" s="22"/>
      <c r="XR262" s="22"/>
      <c r="XS262" s="22"/>
      <c r="XT262" s="22"/>
      <c r="XU262" s="22"/>
      <c r="XV262" s="22"/>
      <c r="XW262" s="22"/>
      <c r="XX262" s="22"/>
      <c r="XY262" s="22"/>
      <c r="XZ262" s="22"/>
      <c r="YA262" s="22"/>
      <c r="YB262" s="22"/>
      <c r="YC262" s="22"/>
      <c r="YD262" s="22"/>
      <c r="YE262" s="22"/>
      <c r="YF262" s="22"/>
      <c r="YG262" s="22"/>
      <c r="YH262" s="22"/>
      <c r="YI262" s="22"/>
      <c r="YJ262" s="22"/>
      <c r="YK262" s="22"/>
      <c r="YL262" s="22"/>
      <c r="YM262" s="22"/>
      <c r="YN262" s="22"/>
      <c r="YO262" s="22"/>
      <c r="YP262" s="22"/>
      <c r="YQ262" s="22"/>
      <c r="YR262" s="22"/>
      <c r="YS262" s="22"/>
      <c r="YT262" s="22"/>
      <c r="YU262" s="22"/>
      <c r="YV262" s="22"/>
      <c r="YW262" s="22"/>
      <c r="YX262" s="22"/>
      <c r="YY262" s="22"/>
      <c r="YZ262" s="22"/>
      <c r="ZA262" s="22"/>
      <c r="ZB262" s="22"/>
      <c r="ZC262" s="22"/>
      <c r="ZD262" s="22"/>
      <c r="ZE262" s="22"/>
      <c r="ZF262" s="22"/>
      <c r="ZG262" s="22"/>
      <c r="ZH262" s="22"/>
      <c r="ZI262" s="22"/>
      <c r="ZJ262" s="22"/>
      <c r="ZK262" s="22"/>
      <c r="ZL262" s="22"/>
      <c r="ZM262" s="22"/>
      <c r="ZN262" s="22"/>
      <c r="ZO262" s="22"/>
      <c r="ZP262" s="22"/>
      <c r="ZQ262" s="22"/>
      <c r="ZR262" s="22"/>
      <c r="ZS262" s="22"/>
      <c r="ZT262" s="22"/>
      <c r="ZU262" s="22"/>
      <c r="ZV262" s="22"/>
      <c r="ZW262" s="22"/>
      <c r="ZX262" s="22"/>
      <c r="ZY262" s="22"/>
      <c r="ZZ262" s="22"/>
      <c r="AAA262" s="22"/>
      <c r="AAB262" s="22"/>
      <c r="AAC262" s="22"/>
      <c r="AAD262" s="22"/>
      <c r="AAE262" s="22"/>
      <c r="AAF262" s="22"/>
      <c r="AAG262" s="22"/>
      <c r="AAH262" s="22"/>
      <c r="AAI262" s="22"/>
      <c r="AAJ262" s="22"/>
      <c r="AAK262" s="22"/>
      <c r="AAL262" s="22"/>
      <c r="AAM262" s="22"/>
      <c r="AAN262" s="22"/>
      <c r="AAO262" s="22"/>
      <c r="AAP262" s="22"/>
      <c r="AAQ262" s="22"/>
      <c r="AAR262" s="22"/>
      <c r="AAS262" s="22"/>
      <c r="AAT262" s="22"/>
      <c r="AAU262" s="22"/>
      <c r="AAV262" s="22"/>
      <c r="AAW262" s="22"/>
      <c r="AAX262" s="22"/>
      <c r="AAY262" s="22"/>
      <c r="AAZ262" s="22"/>
      <c r="ABA262" s="22"/>
      <c r="ABB262" s="22"/>
      <c r="ABC262" s="22"/>
      <c r="ABD262" s="22"/>
      <c r="ABE262" s="22"/>
      <c r="ABF262" s="22"/>
      <c r="ABG262" s="22"/>
      <c r="ABH262" s="22"/>
      <c r="ABI262" s="22"/>
      <c r="ABJ262" s="22"/>
      <c r="ABK262" s="22"/>
      <c r="ABL262" s="22"/>
      <c r="ABM262" s="22"/>
      <c r="ABN262" s="22"/>
      <c r="ABO262" s="22"/>
      <c r="ABP262" s="22"/>
      <c r="ABQ262" s="22"/>
      <c r="ABR262" s="22"/>
      <c r="ABS262" s="22"/>
      <c r="ABT262" s="22"/>
      <c r="ABU262" s="22"/>
      <c r="ABV262" s="22"/>
      <c r="ABW262" s="22"/>
      <c r="ABX262" s="22"/>
      <c r="ABY262" s="22"/>
      <c r="ABZ262" s="22"/>
      <c r="ACA262" s="22"/>
      <c r="ACB262" s="22"/>
      <c r="ACC262" s="22"/>
      <c r="ACD262" s="22"/>
      <c r="ACE262" s="22"/>
      <c r="ACF262" s="22"/>
      <c r="ACG262" s="22"/>
      <c r="ACH262" s="22"/>
      <c r="ACI262" s="22"/>
      <c r="ACJ262" s="22"/>
      <c r="ACK262" s="22"/>
      <c r="ACL262" s="22"/>
      <c r="ACM262" s="22"/>
      <c r="ACN262" s="22"/>
      <c r="ACO262" s="22"/>
      <c r="ACP262" s="22"/>
      <c r="ACQ262" s="22"/>
      <c r="ACR262" s="22"/>
      <c r="ACS262" s="22"/>
      <c r="ACT262" s="22"/>
      <c r="ACU262" s="22"/>
      <c r="ACV262" s="22"/>
      <c r="ACW262" s="22"/>
      <c r="ACX262" s="22"/>
      <c r="ACY262" s="22"/>
      <c r="ACZ262" s="22"/>
      <c r="ADA262" s="22"/>
      <c r="ADB262" s="22"/>
      <c r="ADC262" s="22"/>
      <c r="ADD262" s="22"/>
      <c r="ADE262" s="22"/>
      <c r="ADF262" s="22"/>
      <c r="ADG262" s="22"/>
      <c r="ADH262" s="22"/>
      <c r="ADI262" s="22"/>
      <c r="ADJ262" s="22"/>
      <c r="ADK262" s="22"/>
      <c r="ADL262" s="22"/>
      <c r="ADM262" s="22"/>
      <c r="ADN262" s="22"/>
      <c r="ADO262" s="22"/>
      <c r="ADP262" s="22"/>
      <c r="ADQ262" s="22"/>
      <c r="ADR262" s="22"/>
      <c r="ADS262" s="22"/>
      <c r="ADT262" s="22"/>
      <c r="ADU262" s="22"/>
      <c r="ADV262" s="22"/>
      <c r="ADW262" s="22"/>
      <c r="ADX262" s="22"/>
      <c r="ADY262" s="22"/>
      <c r="ADZ262" s="22"/>
      <c r="AEA262" s="22"/>
      <c r="AEB262" s="22"/>
      <c r="AEC262" s="22"/>
      <c r="AED262" s="22"/>
      <c r="AEE262" s="22"/>
      <c r="AEF262" s="22"/>
      <c r="AEG262" s="22"/>
      <c r="AEH262" s="22"/>
      <c r="AEI262" s="22"/>
      <c r="AEJ262" s="22"/>
      <c r="AEK262" s="22"/>
      <c r="AEL262" s="22"/>
      <c r="AEM262" s="22"/>
      <c r="AEN262" s="22"/>
      <c r="AEO262" s="22"/>
      <c r="AEP262" s="22"/>
      <c r="AEQ262" s="22"/>
      <c r="AER262" s="22"/>
      <c r="AES262" s="22"/>
      <c r="AET262" s="22"/>
      <c r="AEU262" s="22"/>
      <c r="AEV262" s="22"/>
      <c r="AEW262" s="22"/>
      <c r="AEX262" s="22"/>
      <c r="AEY262" s="22"/>
      <c r="AEZ262" s="22"/>
      <c r="AFA262" s="22"/>
      <c r="AFB262" s="22"/>
      <c r="AFC262" s="22"/>
      <c r="AFD262" s="22"/>
      <c r="AFE262" s="22"/>
      <c r="AFF262" s="22"/>
      <c r="AFG262" s="22"/>
      <c r="AFH262" s="22"/>
      <c r="AFI262" s="22"/>
      <c r="AFJ262" s="22"/>
      <c r="AFK262" s="22"/>
      <c r="AFL262" s="22"/>
      <c r="AFM262" s="22"/>
      <c r="AFN262" s="22"/>
      <c r="AFO262" s="22"/>
      <c r="AFP262" s="22"/>
      <c r="AFQ262" s="22"/>
      <c r="AFR262" s="22"/>
      <c r="AFS262" s="22"/>
      <c r="AFT262" s="22"/>
      <c r="AFU262" s="22"/>
      <c r="AFV262" s="22"/>
      <c r="AFW262" s="22"/>
      <c r="AFX262" s="22"/>
      <c r="AFY262" s="22"/>
      <c r="AFZ262" s="22"/>
      <c r="AGA262" s="22"/>
      <c r="AGB262" s="22"/>
      <c r="AGC262" s="22"/>
      <c r="AGD262" s="22"/>
      <c r="AGE262" s="22"/>
      <c r="AGF262" s="22"/>
      <c r="AGG262" s="22"/>
      <c r="AGH262" s="22"/>
      <c r="AGI262" s="22"/>
      <c r="AGJ262" s="22"/>
      <c r="AGK262" s="22"/>
      <c r="AGL262" s="22"/>
      <c r="AGM262" s="22"/>
      <c r="AGN262" s="22"/>
      <c r="AGO262" s="22"/>
      <c r="AGP262" s="22"/>
      <c r="AGQ262" s="22"/>
      <c r="AGR262" s="22"/>
      <c r="AGS262" s="22"/>
      <c r="AGT262" s="22"/>
      <c r="AGU262" s="22"/>
      <c r="AGV262" s="22"/>
      <c r="AGW262" s="22"/>
      <c r="AGX262" s="22"/>
      <c r="AGY262" s="22"/>
      <c r="AGZ262" s="22"/>
      <c r="AHA262" s="22"/>
      <c r="AHB262" s="22"/>
      <c r="AHC262" s="22"/>
      <c r="AHD262" s="22"/>
      <c r="AHE262" s="22"/>
      <c r="AHF262" s="22"/>
      <c r="AHG262" s="22"/>
      <c r="AHH262" s="22"/>
      <c r="AHI262" s="22"/>
      <c r="AHJ262" s="22"/>
      <c r="AHK262" s="22"/>
      <c r="AHL262" s="22"/>
      <c r="AHM262" s="22"/>
      <c r="AHN262" s="22"/>
      <c r="AHO262" s="22"/>
      <c r="AHP262" s="22"/>
      <c r="AHQ262" s="22"/>
      <c r="AHR262" s="22"/>
      <c r="AHS262" s="22"/>
      <c r="AHT262" s="22"/>
      <c r="AHU262" s="22"/>
      <c r="AHV262" s="22"/>
      <c r="AHW262" s="22"/>
      <c r="AHX262" s="22"/>
      <c r="AHY262" s="22"/>
      <c r="AHZ262" s="22"/>
      <c r="AIA262" s="22"/>
      <c r="AIB262" s="22"/>
      <c r="AIC262" s="22"/>
      <c r="AID262" s="22"/>
      <c r="AIE262" s="22"/>
      <c r="AIF262" s="22"/>
      <c r="AIG262" s="22"/>
      <c r="AIH262" s="22"/>
      <c r="AII262" s="22"/>
      <c r="AIJ262" s="22"/>
      <c r="AIK262" s="22"/>
      <c r="AIL262" s="22"/>
      <c r="AIM262" s="22"/>
      <c r="AIN262" s="22"/>
      <c r="AIO262" s="22"/>
      <c r="AIP262" s="22"/>
      <c r="AIQ262" s="22"/>
      <c r="AIR262" s="22"/>
      <c r="AIS262" s="22"/>
      <c r="AIT262" s="22"/>
      <c r="AIU262" s="22"/>
      <c r="AIV262" s="22"/>
      <c r="AIW262" s="22"/>
      <c r="AIX262" s="22"/>
      <c r="AIY262" s="22"/>
      <c r="AIZ262" s="22"/>
      <c r="AJA262" s="22"/>
      <c r="AJB262" s="22"/>
      <c r="AJC262" s="22"/>
      <c r="AJD262" s="22"/>
      <c r="AJE262" s="22"/>
      <c r="AJF262" s="22"/>
      <c r="AJG262" s="22"/>
      <c r="AJH262" s="22"/>
      <c r="AJI262" s="22"/>
      <c r="AJJ262" s="22"/>
      <c r="AJK262" s="22"/>
      <c r="AJL262" s="22"/>
      <c r="AJM262" s="22"/>
      <c r="AJN262" s="22"/>
      <c r="AJO262" s="22"/>
      <c r="AJP262" s="22"/>
      <c r="AJQ262" s="22"/>
      <c r="AJR262" s="22"/>
      <c r="AJS262" s="22"/>
      <c r="AJT262" s="22"/>
      <c r="AJU262" s="22"/>
      <c r="AJV262" s="22"/>
      <c r="AJW262" s="22"/>
      <c r="AJX262" s="22"/>
      <c r="AJY262" s="22"/>
      <c r="AJZ262" s="22"/>
      <c r="AKA262" s="22"/>
      <c r="AKB262" s="22"/>
      <c r="AKC262" s="22"/>
      <c r="AKD262" s="22"/>
      <c r="AKE262" s="22"/>
      <c r="AKF262" s="22"/>
      <c r="AKG262" s="22"/>
      <c r="AKH262" s="22"/>
      <c r="AKI262" s="22"/>
      <c r="AKJ262" s="22"/>
      <c r="AKK262" s="22"/>
      <c r="AKL262" s="22"/>
      <c r="AKM262" s="22"/>
      <c r="AKN262" s="22"/>
      <c r="AKO262" s="22"/>
      <c r="AKP262" s="22"/>
      <c r="AKQ262" s="22"/>
      <c r="AKR262" s="22"/>
      <c r="AKS262" s="22"/>
      <c r="AKT262" s="22"/>
      <c r="AKU262" s="22"/>
      <c r="AKV262" s="22"/>
      <c r="AKW262" s="22"/>
      <c r="AKX262" s="22"/>
      <c r="AKY262" s="22"/>
      <c r="AKZ262" s="22"/>
      <c r="ALA262" s="22"/>
      <c r="ALB262" s="22"/>
      <c r="ALC262" s="22"/>
      <c r="ALD262" s="22"/>
      <c r="ALE262" s="22"/>
      <c r="ALF262" s="22"/>
      <c r="ALG262" s="22"/>
      <c r="ALH262" s="22"/>
      <c r="ALI262" s="22"/>
      <c r="ALJ262" s="22"/>
      <c r="ALK262" s="22"/>
      <c r="ALL262" s="22"/>
      <c r="ALM262" s="22"/>
      <c r="ALN262" s="22"/>
      <c r="ALO262" s="22"/>
      <c r="ALP262" s="22"/>
      <c r="ALQ262" s="22"/>
      <c r="ALR262" s="22"/>
      <c r="ALS262" s="22"/>
      <c r="ALT262" s="22"/>
      <c r="ALU262" s="22"/>
      <c r="ALV262" s="22"/>
      <c r="ALW262" s="22"/>
      <c r="ALX262" s="22"/>
      <c r="ALY262" s="22"/>
      <c r="ALZ262" s="22"/>
      <c r="AMA262" s="22"/>
      <c r="AMB262" s="22"/>
      <c r="AMC262" s="22"/>
      <c r="AMD262" s="22"/>
      <c r="AME262" s="22"/>
      <c r="AMF262" s="22"/>
      <c r="AMG262" s="22"/>
      <c r="AMH262" s="22"/>
      <c r="AMI262" s="22"/>
      <c r="AMJ262" s="22"/>
      <c r="AMK262" s="22"/>
      <c r="AML262" s="22"/>
      <c r="AMM262" s="22"/>
      <c r="AMN262" s="22"/>
      <c r="AMO262" s="22"/>
      <c r="AMP262" s="22"/>
      <c r="AMQ262" s="22"/>
      <c r="AMR262" s="22"/>
      <c r="AMS262" s="22"/>
      <c r="AMT262" s="22"/>
      <c r="AMU262" s="22"/>
      <c r="AMV262" s="22"/>
      <c r="AMW262" s="22"/>
      <c r="AMX262" s="22"/>
      <c r="AMY262" s="22"/>
      <c r="AMZ262" s="22"/>
      <c r="ANA262" s="22"/>
      <c r="ANB262" s="22"/>
      <c r="ANC262" s="22"/>
      <c r="AND262" s="22"/>
      <c r="ANE262" s="22"/>
      <c r="ANF262" s="22"/>
      <c r="ANG262" s="22"/>
      <c r="ANH262" s="22"/>
      <c r="ANI262" s="22"/>
      <c r="ANJ262" s="22"/>
      <c r="ANK262" s="22"/>
      <c r="ANL262" s="22"/>
      <c r="ANM262" s="22"/>
      <c r="ANN262" s="22"/>
      <c r="ANO262" s="22"/>
      <c r="ANP262" s="22"/>
      <c r="ANQ262" s="22"/>
      <c r="ANR262" s="22"/>
      <c r="ANS262" s="22"/>
      <c r="ANT262" s="22"/>
      <c r="ANU262" s="22"/>
      <c r="ANV262" s="22"/>
      <c r="ANW262" s="22"/>
      <c r="ANX262" s="22"/>
      <c r="ANY262" s="22"/>
      <c r="ANZ262" s="22"/>
      <c r="AOA262" s="22"/>
      <c r="AOB262" s="22"/>
      <c r="AOC262" s="22"/>
      <c r="AOD262" s="22"/>
      <c r="AOE262" s="22"/>
      <c r="AOF262" s="22"/>
      <c r="AOG262" s="22"/>
      <c r="AOH262" s="22"/>
      <c r="AOI262" s="22"/>
      <c r="AOJ262" s="22"/>
      <c r="AOK262" s="22"/>
      <c r="AOL262" s="22"/>
      <c r="AOM262" s="22"/>
      <c r="AON262" s="22"/>
      <c r="AOO262" s="22"/>
      <c r="AOP262" s="22"/>
      <c r="AOQ262" s="22"/>
      <c r="AOR262" s="22"/>
      <c r="AOS262" s="22"/>
      <c r="AOT262" s="22"/>
      <c r="AOU262" s="22"/>
      <c r="AOV262" s="22"/>
      <c r="AOW262" s="22"/>
      <c r="AOX262" s="22"/>
      <c r="AOY262" s="22"/>
      <c r="AOZ262" s="22"/>
      <c r="APA262" s="22"/>
      <c r="APB262" s="22"/>
      <c r="APC262" s="22"/>
      <c r="APD262" s="22"/>
      <c r="APE262" s="22"/>
      <c r="APF262" s="22"/>
      <c r="APG262" s="22"/>
      <c r="APH262" s="22"/>
      <c r="API262" s="22"/>
      <c r="APJ262" s="22"/>
      <c r="APK262" s="22"/>
      <c r="APL262" s="22"/>
      <c r="APM262" s="22"/>
      <c r="APN262" s="22"/>
      <c r="APO262" s="22"/>
      <c r="APP262" s="22"/>
      <c r="APQ262" s="22"/>
      <c r="APR262" s="22"/>
      <c r="APS262" s="22"/>
      <c r="APT262" s="22"/>
      <c r="APU262" s="22"/>
      <c r="APV262" s="22"/>
      <c r="APW262" s="22"/>
      <c r="APX262" s="22"/>
      <c r="APY262" s="22"/>
      <c r="APZ262" s="22"/>
      <c r="AQA262" s="22"/>
      <c r="AQB262" s="22"/>
      <c r="AQC262" s="22"/>
      <c r="AQD262" s="22"/>
      <c r="AQE262" s="22"/>
      <c r="AQF262" s="22"/>
      <c r="AQG262" s="22"/>
      <c r="AQH262" s="22"/>
      <c r="AQI262" s="22"/>
      <c r="AQJ262" s="22"/>
      <c r="AQK262" s="22"/>
      <c r="AQL262" s="22"/>
      <c r="AQM262" s="22"/>
      <c r="AQN262" s="22"/>
      <c r="AQO262" s="22"/>
      <c r="AQP262" s="22"/>
      <c r="AQQ262" s="22"/>
      <c r="AQR262" s="22"/>
      <c r="AQS262" s="22"/>
      <c r="AQT262" s="22"/>
      <c r="AQU262" s="22"/>
      <c r="AQV262" s="22"/>
      <c r="AQW262" s="22"/>
      <c r="AQX262" s="22"/>
      <c r="AQY262" s="22"/>
      <c r="AQZ262" s="22"/>
      <c r="ARA262" s="22"/>
      <c r="ARB262" s="22"/>
      <c r="ARC262" s="22"/>
      <c r="ARD262" s="22"/>
      <c r="ARE262" s="22"/>
      <c r="ARF262" s="22"/>
      <c r="ARG262" s="22"/>
      <c r="ARH262" s="22"/>
      <c r="ARI262" s="22"/>
      <c r="ARJ262" s="22"/>
      <c r="ARK262" s="22"/>
      <c r="ARL262" s="22"/>
      <c r="ARM262" s="22"/>
      <c r="ARN262" s="22"/>
      <c r="ARO262" s="22"/>
      <c r="ARP262" s="22"/>
      <c r="ARQ262" s="22"/>
      <c r="ARR262" s="22"/>
      <c r="ARS262" s="22"/>
      <c r="ART262" s="22"/>
      <c r="ARU262" s="22"/>
      <c r="ARV262" s="22"/>
      <c r="ARW262" s="22"/>
      <c r="ARX262" s="22"/>
      <c r="ARY262" s="22"/>
      <c r="ARZ262" s="22"/>
      <c r="ASA262" s="22"/>
      <c r="ASB262" s="22"/>
      <c r="ASC262" s="22"/>
      <c r="ASD262" s="22"/>
      <c r="ASE262" s="22"/>
      <c r="ASF262" s="22"/>
      <c r="ASG262" s="22"/>
      <c r="ASH262" s="22"/>
      <c r="ASI262" s="22"/>
      <c r="ASJ262" s="22"/>
      <c r="ASK262" s="22"/>
      <c r="ASL262" s="22"/>
      <c r="ASM262" s="22"/>
      <c r="ASN262" s="22"/>
      <c r="ASO262" s="22"/>
      <c r="ASP262" s="22"/>
      <c r="ASQ262" s="22"/>
      <c r="ASR262" s="22"/>
      <c r="ASS262" s="22"/>
      <c r="AST262" s="22"/>
      <c r="ASU262" s="22"/>
      <c r="ASV262" s="22"/>
      <c r="ASW262" s="22"/>
      <c r="ASX262" s="22"/>
      <c r="ASY262" s="22"/>
      <c r="ASZ262" s="22"/>
      <c r="ATA262" s="22"/>
      <c r="ATB262" s="22"/>
      <c r="ATC262" s="22"/>
      <c r="ATD262" s="22"/>
      <c r="ATE262" s="22"/>
      <c r="ATF262" s="22"/>
      <c r="ATG262" s="22"/>
      <c r="ATH262" s="22"/>
      <c r="ATI262" s="22"/>
      <c r="ATJ262" s="22"/>
      <c r="ATK262" s="22"/>
      <c r="ATL262" s="22"/>
      <c r="ATM262" s="22"/>
      <c r="ATN262" s="22"/>
      <c r="ATO262" s="22"/>
      <c r="ATP262" s="22"/>
      <c r="ATQ262" s="22"/>
      <c r="ATR262" s="22"/>
      <c r="ATS262" s="22"/>
      <c r="ATT262" s="22"/>
      <c r="ATU262" s="22"/>
      <c r="ATV262" s="22"/>
      <c r="ATW262" s="22"/>
      <c r="ATX262" s="22"/>
      <c r="ATY262" s="22"/>
      <c r="ATZ262" s="22"/>
      <c r="AUA262" s="22"/>
      <c r="AUB262" s="22"/>
      <c r="AUC262" s="22"/>
      <c r="AUD262" s="22"/>
      <c r="AUE262" s="22"/>
      <c r="AUF262" s="22"/>
      <c r="AUG262" s="22"/>
      <c r="AUH262" s="22"/>
      <c r="AUI262" s="22"/>
      <c r="AUJ262" s="22"/>
      <c r="AUK262" s="22"/>
      <c r="AUL262" s="22"/>
      <c r="AUM262" s="22"/>
      <c r="AUN262" s="22"/>
      <c r="AUO262" s="22"/>
      <c r="AUP262" s="22"/>
      <c r="AUQ262" s="22"/>
      <c r="AUR262" s="22"/>
      <c r="AUS262" s="22"/>
      <c r="AUT262" s="22"/>
      <c r="AUU262" s="22"/>
      <c r="AUV262" s="22"/>
      <c r="AUW262" s="22"/>
      <c r="AUX262" s="22"/>
      <c r="AUY262" s="22"/>
      <c r="AUZ262" s="22"/>
      <c r="AVA262" s="22"/>
      <c r="AVB262" s="22"/>
      <c r="AVC262" s="22"/>
      <c r="AVD262" s="22"/>
      <c r="AVE262" s="22"/>
      <c r="AVF262" s="22"/>
      <c r="AVG262" s="22"/>
      <c r="AVH262" s="22"/>
      <c r="AVI262" s="22"/>
      <c r="AVJ262" s="22"/>
      <c r="AVK262" s="22"/>
      <c r="AVL262" s="22"/>
      <c r="AVM262" s="22"/>
      <c r="AVN262" s="22"/>
      <c r="AVO262" s="22"/>
      <c r="AVP262" s="22"/>
      <c r="AVQ262" s="22"/>
      <c r="AVR262" s="22"/>
      <c r="AVS262" s="22"/>
      <c r="AVT262" s="22"/>
      <c r="AVU262" s="22"/>
      <c r="AVV262" s="22"/>
      <c r="AVW262" s="22"/>
      <c r="AVX262" s="22"/>
      <c r="AVY262" s="22"/>
      <c r="AVZ262" s="22"/>
      <c r="AWA262" s="22"/>
      <c r="AWB262" s="22"/>
      <c r="AWC262" s="22"/>
      <c r="AWD262" s="22"/>
      <c r="AWE262" s="22"/>
      <c r="AWF262" s="22"/>
      <c r="AWG262" s="22"/>
      <c r="AWH262" s="22"/>
      <c r="AWI262" s="22"/>
      <c r="AWJ262" s="22"/>
      <c r="AWK262" s="22"/>
      <c r="AWL262" s="22"/>
      <c r="AWM262" s="22"/>
      <c r="AWN262" s="22"/>
      <c r="AWO262" s="22"/>
      <c r="AWP262" s="22"/>
      <c r="AWQ262" s="22"/>
      <c r="AWR262" s="22"/>
      <c r="AWS262" s="22"/>
      <c r="AWT262" s="22"/>
      <c r="AWU262" s="22"/>
      <c r="AWV262" s="22"/>
      <c r="AWW262" s="22"/>
      <c r="AWX262" s="22"/>
      <c r="AWY262" s="22"/>
      <c r="AWZ262" s="22"/>
      <c r="AXA262" s="22"/>
      <c r="AXB262" s="22"/>
      <c r="AXC262" s="22"/>
      <c r="AXD262" s="22"/>
      <c r="AXE262" s="22"/>
      <c r="AXF262" s="22"/>
      <c r="AXG262" s="22"/>
      <c r="AXH262" s="22"/>
      <c r="AXI262" s="22"/>
      <c r="AXJ262" s="22"/>
      <c r="AXK262" s="22"/>
      <c r="AXL262" s="22"/>
      <c r="AXM262" s="22"/>
      <c r="AXN262" s="22"/>
      <c r="AXO262" s="22"/>
      <c r="AXP262" s="22"/>
      <c r="AXQ262" s="22"/>
      <c r="AXR262" s="22"/>
      <c r="AXS262" s="22"/>
      <c r="AXT262" s="22"/>
      <c r="AXU262" s="22"/>
      <c r="AXV262" s="22"/>
      <c r="AXW262" s="22"/>
      <c r="AXX262" s="22"/>
      <c r="AXY262" s="22"/>
      <c r="AXZ262" s="22"/>
      <c r="AYA262" s="22"/>
      <c r="AYB262" s="22"/>
      <c r="AYC262" s="22"/>
      <c r="AYD262" s="22"/>
      <c r="AYE262" s="22"/>
      <c r="AYF262" s="22"/>
      <c r="AYG262" s="22"/>
      <c r="AYH262" s="22"/>
      <c r="AYI262" s="22"/>
      <c r="AYJ262" s="22"/>
      <c r="AYK262" s="22"/>
      <c r="AYL262" s="22"/>
      <c r="AYM262" s="22"/>
      <c r="AYN262" s="22"/>
      <c r="AYO262" s="22"/>
      <c r="AYP262" s="22"/>
      <c r="AYQ262" s="22"/>
      <c r="AYR262" s="22"/>
      <c r="AYS262" s="22"/>
      <c r="AYT262" s="22"/>
      <c r="AYU262" s="22"/>
      <c r="AYV262" s="22"/>
      <c r="AYW262" s="22"/>
      <c r="AYX262" s="22"/>
      <c r="AYY262" s="22"/>
      <c r="AYZ262" s="22"/>
      <c r="AZA262" s="22"/>
      <c r="AZB262" s="22"/>
      <c r="AZC262" s="22"/>
      <c r="AZD262" s="22"/>
      <c r="AZE262" s="22"/>
      <c r="AZF262" s="22"/>
      <c r="AZG262" s="22"/>
      <c r="AZH262" s="22"/>
      <c r="AZI262" s="22"/>
      <c r="AZJ262" s="22"/>
      <c r="AZK262" s="22"/>
      <c r="AZL262" s="22"/>
      <c r="AZM262" s="22"/>
      <c r="AZN262" s="22"/>
      <c r="AZO262" s="22"/>
      <c r="AZP262" s="22"/>
      <c r="AZQ262" s="22"/>
      <c r="AZR262" s="22"/>
      <c r="AZS262" s="22"/>
      <c r="AZT262" s="22"/>
      <c r="AZU262" s="22"/>
      <c r="AZV262" s="22"/>
      <c r="AZW262" s="22"/>
      <c r="AZX262" s="22"/>
      <c r="AZY262" s="22"/>
      <c r="AZZ262" s="22"/>
      <c r="BAA262" s="22"/>
      <c r="BAB262" s="22"/>
      <c r="BAC262" s="22"/>
      <c r="BAD262" s="22"/>
      <c r="BAE262" s="22"/>
      <c r="BAF262" s="22"/>
      <c r="BAG262" s="22"/>
      <c r="BAH262" s="22"/>
      <c r="BAI262" s="22"/>
      <c r="BAJ262" s="22"/>
      <c r="BAK262" s="22"/>
      <c r="BAL262" s="22"/>
      <c r="BAM262" s="22"/>
      <c r="BAN262" s="22"/>
      <c r="BAO262" s="22"/>
      <c r="BAP262" s="22"/>
      <c r="BAQ262" s="22"/>
      <c r="BAR262" s="22"/>
      <c r="BAS262" s="22"/>
      <c r="BAT262" s="22"/>
      <c r="BAU262" s="22"/>
      <c r="BAV262" s="22"/>
      <c r="BAW262" s="22"/>
      <c r="BAX262" s="22"/>
      <c r="BAY262" s="22"/>
      <c r="BAZ262" s="22"/>
      <c r="BBA262" s="22"/>
      <c r="BBB262" s="22"/>
      <c r="BBC262" s="22"/>
      <c r="BBD262" s="22"/>
      <c r="BBE262" s="22"/>
      <c r="BBF262" s="22"/>
      <c r="BBG262" s="22"/>
      <c r="BBH262" s="22"/>
      <c r="BBI262" s="22"/>
      <c r="BBJ262" s="22"/>
      <c r="BBK262" s="22"/>
      <c r="BBL262" s="22"/>
      <c r="BBM262" s="22"/>
      <c r="BBN262" s="22"/>
      <c r="BBO262" s="22"/>
      <c r="BBP262" s="22"/>
      <c r="BBQ262" s="22"/>
      <c r="BBR262" s="22"/>
      <c r="BBS262" s="22"/>
      <c r="BBT262" s="22"/>
      <c r="BBU262" s="22"/>
      <c r="BBV262" s="22"/>
      <c r="BBW262" s="22"/>
      <c r="BBX262" s="22"/>
      <c r="BBY262" s="22"/>
      <c r="BBZ262" s="22"/>
      <c r="BCA262" s="22"/>
      <c r="BCB262" s="22"/>
      <c r="BCC262" s="22"/>
      <c r="BCD262" s="22"/>
      <c r="BCE262" s="22"/>
      <c r="BCF262" s="22"/>
      <c r="BCG262" s="22"/>
      <c r="BCH262" s="22"/>
      <c r="BCI262" s="22"/>
      <c r="BCJ262" s="22"/>
      <c r="BCK262" s="22"/>
      <c r="BCL262" s="22"/>
      <c r="BCM262" s="22"/>
      <c r="BCN262" s="22"/>
      <c r="BCO262" s="22"/>
      <c r="BCP262" s="22"/>
      <c r="BCQ262" s="22"/>
      <c r="BCR262" s="22"/>
      <c r="BCS262" s="22"/>
      <c r="BCT262" s="22"/>
      <c r="BCU262" s="22"/>
      <c r="BCV262" s="22"/>
      <c r="BCW262" s="22"/>
      <c r="BCX262" s="22"/>
      <c r="BCY262" s="22"/>
      <c r="BCZ262" s="22"/>
      <c r="BDA262" s="22"/>
      <c r="BDB262" s="22"/>
      <c r="BDC262" s="22"/>
      <c r="BDD262" s="22"/>
      <c r="BDE262" s="22"/>
      <c r="BDF262" s="22"/>
      <c r="BDG262" s="22"/>
      <c r="BDH262" s="22"/>
      <c r="BDI262" s="22"/>
      <c r="BDJ262" s="22"/>
      <c r="BDK262" s="22"/>
      <c r="BDL262" s="22"/>
      <c r="BDM262" s="22"/>
      <c r="BDN262" s="22"/>
      <c r="BDO262" s="22"/>
      <c r="BDP262" s="22"/>
      <c r="BDQ262" s="22"/>
      <c r="BDR262" s="22"/>
      <c r="BDS262" s="22"/>
      <c r="BDT262" s="22"/>
      <c r="BDU262" s="22"/>
      <c r="BDV262" s="22"/>
      <c r="BDW262" s="22"/>
      <c r="BDX262" s="22"/>
      <c r="BDY262" s="22"/>
      <c r="BDZ262" s="22"/>
      <c r="BEA262" s="22"/>
      <c r="BEB262" s="22"/>
      <c r="BEC262" s="22"/>
      <c r="BED262" s="22"/>
      <c r="BEE262" s="22"/>
      <c r="BEF262" s="22"/>
      <c r="BEG262" s="22"/>
      <c r="BEH262" s="22"/>
      <c r="BEI262" s="22"/>
      <c r="BEJ262" s="22"/>
      <c r="BEK262" s="22"/>
      <c r="BEL262" s="22"/>
      <c r="BEM262" s="22"/>
      <c r="BEN262" s="22"/>
      <c r="BEO262" s="22"/>
      <c r="BEP262" s="22"/>
      <c r="BEQ262" s="22"/>
      <c r="BER262" s="22"/>
      <c r="BES262" s="22"/>
      <c r="BET262" s="22"/>
      <c r="BEU262" s="22"/>
      <c r="BEV262" s="22"/>
      <c r="BEW262" s="22"/>
      <c r="BEX262" s="22"/>
      <c r="BEY262" s="22"/>
      <c r="BEZ262" s="22"/>
      <c r="BFA262" s="22"/>
      <c r="BFB262" s="22"/>
      <c r="BFC262" s="22"/>
      <c r="BFD262" s="22"/>
      <c r="BFE262" s="22"/>
      <c r="BFF262" s="22"/>
      <c r="BFG262" s="22"/>
      <c r="BFH262" s="22"/>
      <c r="BFI262" s="22"/>
      <c r="BFJ262" s="22"/>
      <c r="BFK262" s="22"/>
      <c r="BFL262" s="22"/>
      <c r="BFM262" s="22"/>
      <c r="BFN262" s="22"/>
      <c r="BFO262" s="22"/>
      <c r="BFP262" s="22"/>
      <c r="BFQ262" s="22"/>
      <c r="BFR262" s="22"/>
      <c r="BFS262" s="22"/>
      <c r="BFT262" s="22"/>
      <c r="BFU262" s="22"/>
      <c r="BFV262" s="22"/>
      <c r="BFW262" s="22"/>
      <c r="BFX262" s="22"/>
      <c r="BFY262" s="22"/>
      <c r="BFZ262" s="22"/>
      <c r="BGA262" s="22"/>
      <c r="BGB262" s="22"/>
      <c r="BGC262" s="22"/>
      <c r="BGD262" s="22"/>
      <c r="BGE262" s="22"/>
      <c r="BGF262" s="22"/>
      <c r="BGG262" s="22"/>
      <c r="BGH262" s="22"/>
      <c r="BGI262" s="22"/>
      <c r="BGJ262" s="22"/>
      <c r="BGK262" s="22"/>
      <c r="BGL262" s="22"/>
      <c r="BGM262" s="22"/>
      <c r="BGN262" s="22"/>
      <c r="BGO262" s="22"/>
      <c r="BGP262" s="22"/>
      <c r="BGQ262" s="22"/>
      <c r="BGR262" s="22"/>
      <c r="BGS262" s="22"/>
      <c r="BGT262" s="22"/>
      <c r="BGU262" s="22"/>
      <c r="BGV262" s="22"/>
      <c r="BGW262" s="22"/>
      <c r="BGX262" s="22"/>
      <c r="BGY262" s="22"/>
      <c r="BGZ262" s="22"/>
      <c r="BHA262" s="22"/>
      <c r="BHB262" s="22"/>
      <c r="BHC262" s="22"/>
      <c r="BHD262" s="22"/>
      <c r="BHE262" s="22"/>
      <c r="BHF262" s="22"/>
      <c r="BHG262" s="22"/>
      <c r="BHH262" s="22"/>
      <c r="BHI262" s="22"/>
      <c r="BHJ262" s="22"/>
      <c r="BHK262" s="22"/>
      <c r="BHL262" s="22"/>
      <c r="BHM262" s="22"/>
      <c r="BHN262" s="22"/>
      <c r="BHO262" s="22"/>
      <c r="BHP262" s="22"/>
      <c r="BHQ262" s="22"/>
      <c r="BHR262" s="22"/>
      <c r="BHS262" s="22"/>
      <c r="BHT262" s="22"/>
      <c r="BHU262" s="22"/>
      <c r="BHV262" s="22"/>
      <c r="BHW262" s="22"/>
      <c r="BHX262" s="22"/>
      <c r="BHY262" s="22"/>
      <c r="BHZ262" s="22"/>
      <c r="BIA262" s="22"/>
      <c r="BIB262" s="22"/>
      <c r="BIC262" s="22"/>
      <c r="BID262" s="22"/>
      <c r="BIE262" s="22"/>
      <c r="BIF262" s="22"/>
      <c r="BIG262" s="22"/>
      <c r="BIH262" s="22"/>
      <c r="BII262" s="22"/>
      <c r="BIJ262" s="22"/>
      <c r="BIK262" s="22"/>
      <c r="BIL262" s="22"/>
      <c r="BIM262" s="22"/>
      <c r="BIN262" s="22"/>
      <c r="BIO262" s="22"/>
      <c r="BIP262" s="22"/>
      <c r="BIQ262" s="22"/>
      <c r="BIR262" s="22"/>
      <c r="BIS262" s="22"/>
      <c r="BIT262" s="22"/>
      <c r="BIU262" s="22"/>
      <c r="BIV262" s="22"/>
      <c r="BIW262" s="22"/>
      <c r="BIX262" s="22"/>
      <c r="BIY262" s="22"/>
      <c r="BIZ262" s="22"/>
      <c r="BJA262" s="22"/>
      <c r="BJB262" s="22"/>
      <c r="BJC262" s="22"/>
      <c r="BJD262" s="22"/>
      <c r="BJE262" s="22"/>
      <c r="BJF262" s="22"/>
      <c r="BJG262" s="22"/>
      <c r="BJH262" s="22"/>
      <c r="BJI262" s="22"/>
      <c r="BJJ262" s="22"/>
      <c r="BJK262" s="22"/>
      <c r="BJL262" s="22"/>
      <c r="BJM262" s="22"/>
      <c r="BJN262" s="22"/>
      <c r="BJO262" s="22"/>
      <c r="BJP262" s="22"/>
      <c r="BJQ262" s="22"/>
      <c r="BJR262" s="22"/>
      <c r="BJS262" s="22"/>
      <c r="BJT262" s="22"/>
      <c r="BJU262" s="22"/>
      <c r="BJV262" s="22"/>
      <c r="BJW262" s="22"/>
      <c r="BJX262" s="22"/>
      <c r="BJY262" s="22"/>
      <c r="BJZ262" s="22"/>
      <c r="BKA262" s="22"/>
      <c r="BKB262" s="22"/>
      <c r="BKC262" s="22"/>
      <c r="BKD262" s="22"/>
      <c r="BKE262" s="22"/>
      <c r="BKF262" s="22"/>
      <c r="BKG262" s="22"/>
      <c r="BKH262" s="22"/>
      <c r="BKI262" s="22"/>
      <c r="BKJ262" s="22"/>
      <c r="BKK262" s="22"/>
      <c r="BKL262" s="22"/>
      <c r="BKM262" s="22"/>
      <c r="BKN262" s="22"/>
      <c r="BKO262" s="22"/>
      <c r="BKP262" s="22"/>
      <c r="BKQ262" s="22"/>
      <c r="BKR262" s="22"/>
      <c r="BKS262" s="22"/>
      <c r="BKT262" s="22"/>
      <c r="BKU262" s="22"/>
      <c r="BKV262" s="22"/>
      <c r="BKW262" s="22"/>
      <c r="BKX262" s="22"/>
      <c r="BKY262" s="22"/>
      <c r="BKZ262" s="22"/>
      <c r="BLA262" s="22"/>
      <c r="BLB262" s="22"/>
      <c r="BLC262" s="22"/>
      <c r="BLD262" s="22"/>
      <c r="BLE262" s="22"/>
      <c r="BLF262" s="22"/>
      <c r="BLG262" s="22"/>
      <c r="BLH262" s="22"/>
      <c r="BLI262" s="22"/>
      <c r="BLJ262" s="22"/>
      <c r="BLK262" s="22"/>
      <c r="BLL262" s="22"/>
      <c r="BLM262" s="22"/>
      <c r="BLN262" s="22"/>
      <c r="BLO262" s="22"/>
      <c r="BLP262" s="22"/>
      <c r="BLQ262" s="22"/>
      <c r="BLR262" s="22"/>
      <c r="BLS262" s="22"/>
      <c r="BLT262" s="22"/>
      <c r="BLU262" s="22"/>
      <c r="BLV262" s="22"/>
      <c r="BLW262" s="22"/>
      <c r="BLX262" s="22"/>
      <c r="BLY262" s="22"/>
      <c r="BLZ262" s="22"/>
      <c r="BMA262" s="22"/>
      <c r="BMB262" s="22"/>
      <c r="BMC262" s="22"/>
      <c r="BMD262" s="22"/>
      <c r="BME262" s="22"/>
      <c r="BMF262" s="22"/>
      <c r="BMG262" s="22"/>
      <c r="BMH262" s="22"/>
      <c r="BMI262" s="22"/>
      <c r="BMJ262" s="22"/>
      <c r="BMK262" s="22"/>
      <c r="BML262" s="22"/>
      <c r="BMM262" s="22"/>
      <c r="BMN262" s="22"/>
      <c r="BMO262" s="22"/>
      <c r="BMP262" s="22"/>
      <c r="BMQ262" s="22"/>
      <c r="BMR262" s="22"/>
      <c r="BMS262" s="22"/>
      <c r="BMT262" s="22"/>
      <c r="BMU262" s="22"/>
      <c r="BMV262" s="22"/>
      <c r="BMW262" s="22"/>
      <c r="BMX262" s="22"/>
      <c r="BMY262" s="22"/>
      <c r="BMZ262" s="22"/>
      <c r="BNA262" s="22"/>
      <c r="BNB262" s="22"/>
      <c r="BNC262" s="22"/>
      <c r="BND262" s="22"/>
      <c r="BNE262" s="22"/>
      <c r="BNF262" s="22"/>
      <c r="BNG262" s="22"/>
      <c r="BNH262" s="22"/>
      <c r="BNI262" s="22"/>
      <c r="BNJ262" s="22"/>
      <c r="BNK262" s="22"/>
      <c r="BNL262" s="22"/>
      <c r="BNM262" s="22"/>
      <c r="BNN262" s="22"/>
      <c r="BNO262" s="22"/>
      <c r="BNP262" s="22"/>
      <c r="BNQ262" s="22"/>
      <c r="BNR262" s="22"/>
      <c r="BNS262" s="22"/>
      <c r="BNT262" s="22"/>
      <c r="BNU262" s="22"/>
      <c r="BNV262" s="22"/>
      <c r="BNW262" s="22"/>
      <c r="BNX262" s="22"/>
      <c r="BNY262" s="22"/>
      <c r="BNZ262" s="22"/>
      <c r="BOA262" s="22"/>
      <c r="BOB262" s="22"/>
      <c r="BOC262" s="22"/>
      <c r="BOD262" s="22"/>
      <c r="BOE262" s="22"/>
      <c r="BOF262" s="22"/>
      <c r="BOG262" s="22"/>
      <c r="BOH262" s="22"/>
      <c r="BOI262" s="22"/>
      <c r="BOJ262" s="22"/>
      <c r="BOK262" s="22"/>
      <c r="BOL262" s="22"/>
      <c r="BOM262" s="22"/>
      <c r="BON262" s="22"/>
      <c r="BOO262" s="22"/>
      <c r="BOP262" s="22"/>
      <c r="BOQ262" s="22"/>
      <c r="BOR262" s="22"/>
      <c r="BOS262" s="22"/>
      <c r="BOT262" s="22"/>
      <c r="BOU262" s="22"/>
      <c r="BOV262" s="22"/>
      <c r="BOW262" s="22"/>
      <c r="BOX262" s="22"/>
      <c r="BOY262" s="22"/>
      <c r="BOZ262" s="22"/>
      <c r="BPA262" s="22"/>
      <c r="BPB262" s="22"/>
      <c r="BPC262" s="22"/>
      <c r="BPD262" s="22"/>
      <c r="BPE262" s="22"/>
      <c r="BPF262" s="22"/>
      <c r="BPG262" s="22"/>
      <c r="BPH262" s="22"/>
      <c r="BPI262" s="22"/>
      <c r="BPJ262" s="22"/>
      <c r="BPK262" s="22"/>
      <c r="BPL262" s="22"/>
      <c r="BPM262" s="22"/>
      <c r="BPN262" s="22"/>
      <c r="BPO262" s="22"/>
      <c r="BPP262" s="22"/>
      <c r="BPQ262" s="22"/>
      <c r="BPR262" s="22"/>
      <c r="BPS262" s="22"/>
      <c r="BPT262" s="22"/>
      <c r="BPU262" s="22"/>
      <c r="BPV262" s="22"/>
      <c r="BPW262" s="22"/>
      <c r="BPX262" s="22"/>
      <c r="BPY262" s="22"/>
      <c r="BPZ262" s="22"/>
      <c r="BQA262" s="22"/>
      <c r="BQB262" s="22"/>
      <c r="BQC262" s="22"/>
      <c r="BQD262" s="22"/>
      <c r="BQE262" s="22"/>
      <c r="BQF262" s="22"/>
      <c r="BQG262" s="22"/>
      <c r="BQH262" s="22"/>
      <c r="BQI262" s="22"/>
      <c r="BQJ262" s="22"/>
      <c r="BQK262" s="22"/>
      <c r="BQL262" s="22"/>
      <c r="BQM262" s="22"/>
      <c r="BQN262" s="22"/>
      <c r="BQO262" s="22"/>
      <c r="BQP262" s="22"/>
      <c r="BQQ262" s="22"/>
      <c r="BQR262" s="22"/>
      <c r="BQS262" s="22"/>
      <c r="BQT262" s="22"/>
      <c r="BQU262" s="22"/>
      <c r="BQV262" s="22"/>
      <c r="BQW262" s="22"/>
      <c r="BQX262" s="22"/>
      <c r="BQY262" s="22"/>
      <c r="BQZ262" s="22"/>
      <c r="BRA262" s="22"/>
      <c r="BRB262" s="22"/>
      <c r="BRC262" s="22"/>
      <c r="BRD262" s="22"/>
      <c r="BRE262" s="22"/>
      <c r="BRF262" s="22"/>
      <c r="BRG262" s="22"/>
      <c r="BRH262" s="22"/>
      <c r="BRI262" s="22"/>
      <c r="BRJ262" s="22"/>
      <c r="BRK262" s="22"/>
      <c r="BRL262" s="22"/>
      <c r="BRM262" s="22"/>
      <c r="BRN262" s="22"/>
      <c r="BRO262" s="22"/>
      <c r="BRP262" s="22"/>
      <c r="BRQ262" s="22"/>
      <c r="BRR262" s="22"/>
      <c r="BRS262" s="22"/>
      <c r="BRT262" s="22"/>
      <c r="BRU262" s="22"/>
      <c r="BRV262" s="22"/>
      <c r="BRW262" s="22"/>
      <c r="BRX262" s="22"/>
      <c r="BRY262" s="22"/>
      <c r="BRZ262" s="22"/>
      <c r="BSA262" s="22"/>
      <c r="BSB262" s="22"/>
      <c r="BSC262" s="22"/>
      <c r="BSD262" s="22"/>
      <c r="BSE262" s="22"/>
      <c r="BSF262" s="22"/>
      <c r="BSG262" s="22"/>
      <c r="BSH262" s="22"/>
      <c r="BSI262" s="22"/>
      <c r="BSJ262" s="22"/>
      <c r="BSK262" s="22"/>
      <c r="BSL262" s="22"/>
      <c r="BSM262" s="22"/>
      <c r="BSN262" s="22"/>
      <c r="BSO262" s="22"/>
      <c r="BSP262" s="22"/>
      <c r="BSQ262" s="22"/>
      <c r="BSR262" s="22"/>
      <c r="BSS262" s="22"/>
      <c r="BST262" s="22"/>
      <c r="BSU262" s="22"/>
      <c r="BSV262" s="22"/>
      <c r="BSW262" s="22"/>
      <c r="BSX262" s="22"/>
      <c r="BSY262" s="22"/>
      <c r="BSZ262" s="22"/>
      <c r="BTA262" s="22"/>
      <c r="BTB262" s="22"/>
      <c r="BTC262" s="22"/>
      <c r="BTD262" s="22"/>
      <c r="BTE262" s="22"/>
      <c r="BTF262" s="22"/>
      <c r="BTG262" s="22"/>
      <c r="BTH262" s="22"/>
      <c r="BTI262" s="22"/>
      <c r="BTJ262" s="22"/>
      <c r="BTK262" s="22"/>
      <c r="BTL262" s="22"/>
      <c r="BTM262" s="22"/>
      <c r="BTN262" s="22"/>
      <c r="BTO262" s="22"/>
      <c r="BTP262" s="22"/>
      <c r="BTQ262" s="22"/>
      <c r="BTR262" s="22"/>
      <c r="BTS262" s="22"/>
      <c r="BTT262" s="22"/>
      <c r="BTU262" s="22"/>
      <c r="BTV262" s="22"/>
      <c r="BTW262" s="22"/>
      <c r="BTX262" s="22"/>
      <c r="BTY262" s="22"/>
      <c r="BTZ262" s="22"/>
      <c r="BUA262" s="22"/>
      <c r="BUB262" s="22"/>
      <c r="BUC262" s="22"/>
      <c r="BUD262" s="22"/>
      <c r="BUE262" s="22"/>
      <c r="BUF262" s="22"/>
      <c r="BUG262" s="22"/>
      <c r="BUH262" s="22"/>
      <c r="BUI262" s="22"/>
      <c r="BUJ262" s="22"/>
      <c r="BUK262" s="22"/>
      <c r="BUL262" s="22"/>
      <c r="BUM262" s="22"/>
      <c r="BUN262" s="22"/>
      <c r="BUO262" s="22"/>
      <c r="BUP262" s="22"/>
      <c r="BUQ262" s="22"/>
      <c r="BUR262" s="22"/>
      <c r="BUS262" s="22"/>
      <c r="BUT262" s="22"/>
      <c r="BUU262" s="22"/>
      <c r="BUV262" s="22"/>
      <c r="BUW262" s="22"/>
      <c r="BUX262" s="22"/>
      <c r="BUY262" s="22"/>
      <c r="BUZ262" s="22"/>
      <c r="BVA262" s="22"/>
      <c r="BVB262" s="22"/>
      <c r="BVC262" s="22"/>
      <c r="BVD262" s="22"/>
      <c r="BVE262" s="22"/>
      <c r="BVF262" s="22"/>
      <c r="BVG262" s="22"/>
      <c r="BVH262" s="22"/>
      <c r="BVI262" s="22"/>
      <c r="BVJ262" s="22"/>
      <c r="BVK262" s="22"/>
      <c r="BVL262" s="22"/>
      <c r="BVM262" s="22"/>
      <c r="BVN262" s="22"/>
      <c r="BVO262" s="22"/>
      <c r="BVP262" s="22"/>
      <c r="BVQ262" s="22"/>
      <c r="BVR262" s="22"/>
      <c r="BVS262" s="22"/>
      <c r="BVT262" s="22"/>
      <c r="BVU262" s="22"/>
      <c r="BVV262" s="22"/>
      <c r="BVW262" s="22"/>
      <c r="BVX262" s="22"/>
      <c r="BVY262" s="22"/>
      <c r="BVZ262" s="22"/>
      <c r="BWA262" s="22"/>
      <c r="BWB262" s="22"/>
      <c r="BWC262" s="22"/>
      <c r="BWD262" s="22"/>
      <c r="BWE262" s="22"/>
      <c r="BWF262" s="22"/>
      <c r="BWG262" s="22"/>
      <c r="BWH262" s="22"/>
      <c r="BWI262" s="22"/>
      <c r="BWJ262" s="22"/>
      <c r="BWK262" s="22"/>
      <c r="BWL262" s="22"/>
      <c r="BWM262" s="22"/>
      <c r="BWN262" s="22"/>
      <c r="BWO262" s="22"/>
      <c r="BWP262" s="22"/>
      <c r="BWQ262" s="22"/>
      <c r="BWR262" s="22"/>
      <c r="BWS262" s="22"/>
      <c r="BWT262" s="22"/>
      <c r="BWU262" s="22"/>
      <c r="BWV262" s="22"/>
      <c r="BWW262" s="22"/>
      <c r="BWX262" s="22"/>
      <c r="BWY262" s="22"/>
      <c r="BWZ262" s="22"/>
      <c r="BXA262" s="22"/>
      <c r="BXB262" s="22"/>
      <c r="BXC262" s="22"/>
      <c r="BXD262" s="22"/>
      <c r="BXE262" s="22"/>
      <c r="BXF262" s="22"/>
      <c r="BXG262" s="22"/>
      <c r="BXH262" s="22"/>
      <c r="BXI262" s="22"/>
      <c r="BXJ262" s="22"/>
      <c r="BXK262" s="22"/>
      <c r="BXL262" s="22"/>
      <c r="BXM262" s="22"/>
      <c r="BXN262" s="22"/>
      <c r="BXO262" s="22"/>
      <c r="BXP262" s="22"/>
      <c r="BXQ262" s="22"/>
      <c r="BXR262" s="22"/>
      <c r="BXS262" s="22"/>
      <c r="BXT262" s="22"/>
      <c r="BXU262" s="22"/>
      <c r="BXV262" s="22"/>
      <c r="BXW262" s="22"/>
      <c r="BXX262" s="22"/>
      <c r="BXY262" s="22"/>
      <c r="BXZ262" s="22"/>
      <c r="BYA262" s="22"/>
      <c r="BYB262" s="22"/>
      <c r="BYC262" s="22"/>
      <c r="BYD262" s="22"/>
      <c r="BYE262" s="22"/>
      <c r="BYF262" s="22"/>
      <c r="BYG262" s="22"/>
      <c r="BYH262" s="22"/>
      <c r="BYI262" s="22"/>
      <c r="BYJ262" s="22"/>
      <c r="BYK262" s="22"/>
      <c r="BYL262" s="22"/>
      <c r="BYM262" s="22"/>
      <c r="BYN262" s="22"/>
      <c r="BYO262" s="22"/>
      <c r="BYP262" s="22"/>
      <c r="BYQ262" s="22"/>
      <c r="BYR262" s="22"/>
      <c r="BYS262" s="22"/>
      <c r="BYT262" s="22"/>
      <c r="BYU262" s="22"/>
      <c r="BYV262" s="22"/>
      <c r="BYW262" s="22"/>
      <c r="BYX262" s="22"/>
      <c r="BYY262" s="22"/>
      <c r="BYZ262" s="22"/>
      <c r="BZA262" s="22"/>
      <c r="BZB262" s="22"/>
      <c r="BZC262" s="22"/>
      <c r="BZD262" s="22"/>
      <c r="BZE262" s="22"/>
      <c r="BZF262" s="22"/>
      <c r="BZG262" s="22"/>
      <c r="BZH262" s="22"/>
      <c r="BZI262" s="22"/>
      <c r="BZJ262" s="22"/>
      <c r="BZK262" s="22"/>
      <c r="BZL262" s="22"/>
      <c r="BZM262" s="22"/>
      <c r="BZN262" s="22"/>
      <c r="BZO262" s="22"/>
      <c r="BZP262" s="22"/>
      <c r="BZQ262" s="22"/>
      <c r="BZR262" s="22"/>
      <c r="BZS262" s="22"/>
      <c r="BZT262" s="22"/>
      <c r="BZU262" s="22"/>
      <c r="BZV262" s="22"/>
      <c r="BZW262" s="22"/>
      <c r="BZX262" s="22"/>
      <c r="BZY262" s="22"/>
      <c r="BZZ262" s="22"/>
      <c r="CAA262" s="22"/>
      <c r="CAB262" s="22"/>
      <c r="CAC262" s="22"/>
      <c r="CAD262" s="22"/>
      <c r="CAE262" s="22"/>
      <c r="CAF262" s="22"/>
      <c r="CAG262" s="22"/>
      <c r="CAH262" s="22"/>
      <c r="CAI262" s="22"/>
      <c r="CAJ262" s="22"/>
      <c r="CAK262" s="22"/>
      <c r="CAL262" s="22"/>
      <c r="CAM262" s="22"/>
      <c r="CAN262" s="22"/>
      <c r="CAO262" s="22"/>
      <c r="CAP262" s="22"/>
      <c r="CAQ262" s="22"/>
      <c r="CAR262" s="22"/>
      <c r="CAS262" s="22"/>
      <c r="CAT262" s="22"/>
      <c r="CAU262" s="22"/>
      <c r="CAV262" s="22"/>
      <c r="CAW262" s="22"/>
      <c r="CAX262" s="22"/>
      <c r="CAY262" s="22"/>
      <c r="CAZ262" s="22"/>
      <c r="CBA262" s="22"/>
      <c r="CBB262" s="22"/>
      <c r="CBC262" s="22"/>
      <c r="CBD262" s="22"/>
      <c r="CBE262" s="22"/>
      <c r="CBF262" s="22"/>
      <c r="CBG262" s="22"/>
      <c r="CBH262" s="22"/>
      <c r="CBI262" s="22"/>
      <c r="CBJ262" s="22"/>
      <c r="CBK262" s="22"/>
      <c r="CBL262" s="22"/>
      <c r="CBM262" s="22"/>
      <c r="CBN262" s="22"/>
      <c r="CBO262" s="22"/>
      <c r="CBP262" s="22"/>
      <c r="CBQ262" s="22"/>
      <c r="CBR262" s="22"/>
      <c r="CBS262" s="22"/>
      <c r="CBT262" s="22"/>
      <c r="CBU262" s="22"/>
      <c r="CBV262" s="22"/>
      <c r="CBW262" s="22"/>
      <c r="CBX262" s="22"/>
      <c r="CBY262" s="22"/>
      <c r="CBZ262" s="22"/>
      <c r="CCA262" s="22"/>
      <c r="CCB262" s="22"/>
      <c r="CCC262" s="22"/>
      <c r="CCD262" s="22"/>
      <c r="CCE262" s="22"/>
      <c r="CCF262" s="22"/>
      <c r="CCG262" s="22"/>
      <c r="CCH262" s="22"/>
      <c r="CCI262" s="22"/>
      <c r="CCJ262" s="22"/>
      <c r="CCK262" s="22"/>
      <c r="CCL262" s="22"/>
      <c r="CCM262" s="22"/>
      <c r="CCN262" s="22"/>
      <c r="CCO262" s="22"/>
      <c r="CCP262" s="22"/>
      <c r="CCQ262" s="22"/>
      <c r="CCR262" s="22"/>
      <c r="CCS262" s="22"/>
      <c r="CCT262" s="22"/>
      <c r="CCU262" s="22"/>
      <c r="CCV262" s="22"/>
      <c r="CCW262" s="22"/>
      <c r="CCX262" s="22"/>
      <c r="CCY262" s="22"/>
      <c r="CCZ262" s="22"/>
      <c r="CDA262" s="22"/>
      <c r="CDB262" s="22"/>
      <c r="CDC262" s="22"/>
      <c r="CDD262" s="22"/>
      <c r="CDE262" s="22"/>
      <c r="CDF262" s="22"/>
      <c r="CDG262" s="22"/>
      <c r="CDH262" s="22"/>
      <c r="CDI262" s="22"/>
      <c r="CDJ262" s="22"/>
      <c r="CDK262" s="22"/>
      <c r="CDL262" s="22"/>
      <c r="CDM262" s="22"/>
      <c r="CDN262" s="22"/>
      <c r="CDO262" s="22"/>
      <c r="CDP262" s="22"/>
      <c r="CDQ262" s="22"/>
      <c r="CDR262" s="22"/>
      <c r="CDS262" s="22"/>
      <c r="CDT262" s="22"/>
      <c r="CDU262" s="22"/>
      <c r="CDV262" s="22"/>
      <c r="CDW262" s="22"/>
      <c r="CDX262" s="22"/>
      <c r="CDY262" s="22"/>
      <c r="CDZ262" s="22"/>
      <c r="CEA262" s="22"/>
      <c r="CEB262" s="22"/>
      <c r="CEC262" s="22"/>
      <c r="CED262" s="22"/>
      <c r="CEE262" s="22"/>
      <c r="CEF262" s="22"/>
      <c r="CEG262" s="22"/>
      <c r="CEH262" s="22"/>
      <c r="CEI262" s="22"/>
      <c r="CEJ262" s="22"/>
      <c r="CEK262" s="22"/>
      <c r="CEL262" s="22"/>
      <c r="CEM262" s="22"/>
      <c r="CEN262" s="22"/>
      <c r="CEO262" s="22"/>
      <c r="CEP262" s="22"/>
      <c r="CEQ262" s="22"/>
      <c r="CER262" s="22"/>
      <c r="CES262" s="22"/>
      <c r="CET262" s="22"/>
      <c r="CEU262" s="22"/>
      <c r="CEV262" s="22"/>
      <c r="CEW262" s="22"/>
      <c r="CEX262" s="22"/>
      <c r="CEY262" s="22"/>
      <c r="CEZ262" s="22"/>
      <c r="CFA262" s="22"/>
      <c r="CFB262" s="22"/>
      <c r="CFC262" s="22"/>
      <c r="CFD262" s="22"/>
      <c r="CFE262" s="22"/>
      <c r="CFF262" s="22"/>
      <c r="CFG262" s="22"/>
      <c r="CFH262" s="22"/>
      <c r="CFI262" s="22"/>
      <c r="CFJ262" s="22"/>
      <c r="CFK262" s="22"/>
      <c r="CFL262" s="22"/>
      <c r="CFM262" s="22"/>
      <c r="CFN262" s="22"/>
      <c r="CFO262" s="22"/>
      <c r="CFP262" s="22"/>
      <c r="CFQ262" s="22"/>
      <c r="CFR262" s="22"/>
      <c r="CFS262" s="22"/>
      <c r="CFT262" s="22"/>
      <c r="CFU262" s="22"/>
      <c r="CFV262" s="22"/>
      <c r="CFW262" s="22"/>
      <c r="CFX262" s="22"/>
      <c r="CFY262" s="22"/>
      <c r="CFZ262" s="22"/>
      <c r="CGA262" s="22"/>
      <c r="CGB262" s="22"/>
      <c r="CGC262" s="22"/>
      <c r="CGD262" s="22"/>
      <c r="CGE262" s="22"/>
      <c r="CGF262" s="22"/>
      <c r="CGG262" s="22"/>
      <c r="CGH262" s="22"/>
      <c r="CGI262" s="22"/>
      <c r="CGJ262" s="22"/>
      <c r="CGK262" s="22"/>
      <c r="CGL262" s="22"/>
      <c r="CGM262" s="22"/>
      <c r="CGN262" s="22"/>
      <c r="CGO262" s="22"/>
      <c r="CGP262" s="22"/>
      <c r="CGQ262" s="22"/>
      <c r="CGR262" s="22"/>
      <c r="CGS262" s="22"/>
      <c r="CGT262" s="22"/>
      <c r="CGU262" s="22"/>
      <c r="CGV262" s="22"/>
      <c r="CGW262" s="22"/>
      <c r="CGX262" s="22"/>
      <c r="CGY262" s="22"/>
      <c r="CGZ262" s="22"/>
      <c r="CHA262" s="22"/>
      <c r="CHB262" s="22"/>
      <c r="CHC262" s="22"/>
      <c r="CHD262" s="22"/>
      <c r="CHE262" s="22"/>
      <c r="CHF262" s="22"/>
      <c r="CHG262" s="22"/>
      <c r="CHH262" s="22"/>
      <c r="CHI262" s="22"/>
      <c r="CHJ262" s="22"/>
      <c r="CHK262" s="22"/>
      <c r="CHL262" s="22"/>
      <c r="CHM262" s="22"/>
      <c r="CHN262" s="22"/>
      <c r="CHO262" s="22"/>
      <c r="CHP262" s="22"/>
      <c r="CHQ262" s="22"/>
      <c r="CHR262" s="22"/>
      <c r="CHS262" s="22"/>
      <c r="CHT262" s="22"/>
      <c r="CHU262" s="22"/>
      <c r="CHV262" s="22"/>
      <c r="CHW262" s="22"/>
      <c r="CHX262" s="22"/>
      <c r="CHY262" s="22"/>
      <c r="CHZ262" s="22"/>
      <c r="CIA262" s="22"/>
      <c r="CIB262" s="22"/>
      <c r="CIC262" s="22"/>
      <c r="CID262" s="22"/>
      <c r="CIE262" s="22"/>
      <c r="CIF262" s="22"/>
      <c r="CIG262" s="22"/>
      <c r="CIH262" s="22"/>
      <c r="CII262" s="22"/>
      <c r="CIJ262" s="22"/>
      <c r="CIK262" s="22"/>
      <c r="CIL262" s="22"/>
      <c r="CIM262" s="22"/>
      <c r="CIN262" s="22"/>
      <c r="CIO262" s="22"/>
      <c r="CIP262" s="22"/>
      <c r="CIQ262" s="22"/>
      <c r="CIR262" s="22"/>
      <c r="CIS262" s="22"/>
      <c r="CIT262" s="22"/>
      <c r="CIU262" s="22"/>
      <c r="CIV262" s="22"/>
      <c r="CIW262" s="22"/>
      <c r="CIX262" s="22"/>
      <c r="CIY262" s="22"/>
      <c r="CIZ262" s="22"/>
      <c r="CJA262" s="22"/>
      <c r="CJB262" s="22"/>
      <c r="CJC262" s="22"/>
      <c r="CJD262" s="22"/>
      <c r="CJE262" s="22"/>
      <c r="CJF262" s="22"/>
      <c r="CJG262" s="22"/>
      <c r="CJH262" s="22"/>
      <c r="CJI262" s="22"/>
      <c r="CJJ262" s="22"/>
      <c r="CJK262" s="22"/>
      <c r="CJL262" s="22"/>
      <c r="CJM262" s="22"/>
      <c r="CJN262" s="22"/>
      <c r="CJO262" s="22"/>
      <c r="CJP262" s="22"/>
      <c r="CJQ262" s="22"/>
      <c r="CJR262" s="22"/>
      <c r="CJS262" s="22"/>
      <c r="CJT262" s="22"/>
      <c r="CJU262" s="22"/>
      <c r="CJV262" s="22"/>
      <c r="CJW262" s="22"/>
      <c r="CJX262" s="22"/>
      <c r="CJY262" s="22"/>
      <c r="CJZ262" s="22"/>
      <c r="CKA262" s="22"/>
      <c r="CKB262" s="22"/>
      <c r="CKC262" s="22"/>
      <c r="CKD262" s="22"/>
      <c r="CKE262" s="22"/>
      <c r="CKF262" s="22"/>
      <c r="CKG262" s="22"/>
      <c r="CKH262" s="22"/>
      <c r="CKI262" s="22"/>
      <c r="CKJ262" s="22"/>
      <c r="CKK262" s="22"/>
      <c r="CKL262" s="22"/>
      <c r="CKM262" s="22"/>
      <c r="CKN262" s="22"/>
      <c r="CKO262" s="22"/>
      <c r="CKP262" s="22"/>
      <c r="CKQ262" s="22"/>
      <c r="CKR262" s="22"/>
      <c r="CKS262" s="22"/>
      <c r="CKT262" s="22"/>
      <c r="CKU262" s="22"/>
      <c r="CKV262" s="22"/>
      <c r="CKW262" s="22"/>
      <c r="CKX262" s="22"/>
      <c r="CKY262" s="22"/>
      <c r="CKZ262" s="22"/>
      <c r="CLA262" s="22"/>
      <c r="CLB262" s="22"/>
      <c r="CLC262" s="22"/>
      <c r="CLD262" s="22"/>
      <c r="CLE262" s="22"/>
      <c r="CLF262" s="22"/>
      <c r="CLG262" s="22"/>
      <c r="CLH262" s="22"/>
      <c r="CLI262" s="22"/>
      <c r="CLJ262" s="22"/>
      <c r="CLK262" s="22"/>
      <c r="CLL262" s="22"/>
      <c r="CLM262" s="22"/>
      <c r="CLN262" s="22"/>
      <c r="CLO262" s="22"/>
      <c r="CLP262" s="22"/>
      <c r="CLQ262" s="22"/>
      <c r="CLR262" s="22"/>
      <c r="CLS262" s="22"/>
      <c r="CLT262" s="22"/>
      <c r="CLU262" s="22"/>
      <c r="CLV262" s="22"/>
      <c r="CLW262" s="22"/>
      <c r="CLX262" s="22"/>
      <c r="CLY262" s="22"/>
      <c r="CLZ262" s="22"/>
      <c r="CMA262" s="22"/>
      <c r="CMB262" s="22"/>
      <c r="CMC262" s="22"/>
      <c r="CMD262" s="22"/>
      <c r="CME262" s="22"/>
      <c r="CMF262" s="22"/>
      <c r="CMG262" s="22"/>
      <c r="CMH262" s="22"/>
      <c r="CMI262" s="22"/>
      <c r="CMJ262" s="22"/>
      <c r="CMK262" s="22"/>
      <c r="CML262" s="22"/>
      <c r="CMM262" s="22"/>
      <c r="CMN262" s="22"/>
      <c r="CMO262" s="22"/>
      <c r="CMP262" s="22"/>
      <c r="CMQ262" s="22"/>
      <c r="CMR262" s="22"/>
      <c r="CMS262" s="22"/>
      <c r="CMT262" s="22"/>
      <c r="CMU262" s="22"/>
      <c r="CMV262" s="22"/>
      <c r="CMW262" s="22"/>
      <c r="CMX262" s="22"/>
      <c r="CMY262" s="22"/>
      <c r="CMZ262" s="22"/>
      <c r="CNA262" s="22"/>
      <c r="CNB262" s="22"/>
      <c r="CNC262" s="22"/>
      <c r="CND262" s="22"/>
      <c r="CNE262" s="22"/>
      <c r="CNF262" s="22"/>
      <c r="CNG262" s="22"/>
      <c r="CNH262" s="22"/>
      <c r="CNI262" s="22"/>
      <c r="CNJ262" s="22"/>
      <c r="CNK262" s="22"/>
      <c r="CNL262" s="22"/>
      <c r="CNM262" s="22"/>
      <c r="CNN262" s="22"/>
      <c r="CNO262" s="22"/>
      <c r="CNP262" s="22"/>
      <c r="CNQ262" s="22"/>
      <c r="CNR262" s="22"/>
      <c r="CNS262" s="22"/>
      <c r="CNT262" s="22"/>
      <c r="CNU262" s="22"/>
      <c r="CNV262" s="22"/>
      <c r="CNW262" s="22"/>
      <c r="CNX262" s="22"/>
      <c r="CNY262" s="22"/>
      <c r="CNZ262" s="22"/>
      <c r="COA262" s="22"/>
      <c r="COB262" s="22"/>
      <c r="COC262" s="22"/>
      <c r="COD262" s="22"/>
      <c r="COE262" s="22"/>
      <c r="COF262" s="22"/>
      <c r="COG262" s="22"/>
      <c r="COH262" s="22"/>
      <c r="COI262" s="22"/>
      <c r="COJ262" s="22"/>
      <c r="COK262" s="22"/>
      <c r="COL262" s="22"/>
      <c r="COM262" s="22"/>
      <c r="CON262" s="22"/>
      <c r="COO262" s="22"/>
      <c r="COP262" s="22"/>
      <c r="COQ262" s="22"/>
      <c r="COR262" s="22"/>
      <c r="COS262" s="22"/>
      <c r="COT262" s="22"/>
      <c r="COU262" s="22"/>
      <c r="COV262" s="22"/>
      <c r="COW262" s="22"/>
      <c r="COX262" s="22"/>
      <c r="COY262" s="22"/>
      <c r="COZ262" s="22"/>
      <c r="CPA262" s="22"/>
      <c r="CPB262" s="22"/>
      <c r="CPC262" s="22"/>
      <c r="CPD262" s="22"/>
      <c r="CPE262" s="22"/>
      <c r="CPF262" s="22"/>
      <c r="CPG262" s="22"/>
      <c r="CPH262" s="22"/>
      <c r="CPI262" s="22"/>
      <c r="CPJ262" s="22"/>
      <c r="CPK262" s="22"/>
      <c r="CPL262" s="22"/>
      <c r="CPM262" s="22"/>
      <c r="CPN262" s="22"/>
      <c r="CPO262" s="22"/>
      <c r="CPP262" s="22"/>
      <c r="CPQ262" s="22"/>
      <c r="CPR262" s="22"/>
      <c r="CPS262" s="22"/>
      <c r="CPT262" s="22"/>
      <c r="CPU262" s="22"/>
      <c r="CPV262" s="22"/>
      <c r="CPW262" s="22"/>
      <c r="CPX262" s="22"/>
      <c r="CPY262" s="22"/>
      <c r="CPZ262" s="22"/>
      <c r="CQA262" s="22"/>
      <c r="CQB262" s="22"/>
      <c r="CQC262" s="22"/>
      <c r="CQD262" s="22"/>
      <c r="CQE262" s="22"/>
      <c r="CQF262" s="22"/>
      <c r="CQG262" s="22"/>
      <c r="CQH262" s="22"/>
      <c r="CQI262" s="22"/>
      <c r="CQJ262" s="22"/>
      <c r="CQK262" s="22"/>
      <c r="CQL262" s="22"/>
      <c r="CQM262" s="22"/>
      <c r="CQN262" s="22"/>
      <c r="CQO262" s="22"/>
      <c r="CQP262" s="22"/>
      <c r="CQQ262" s="22"/>
      <c r="CQR262" s="22"/>
      <c r="CQS262" s="22"/>
      <c r="CQT262" s="22"/>
      <c r="CQU262" s="22"/>
      <c r="CQV262" s="22"/>
      <c r="CQW262" s="22"/>
      <c r="CQX262" s="22"/>
      <c r="CQY262" s="22"/>
      <c r="CQZ262" s="22"/>
      <c r="CRA262" s="22"/>
      <c r="CRB262" s="22"/>
      <c r="CRC262" s="22"/>
      <c r="CRD262" s="22"/>
      <c r="CRE262" s="22"/>
      <c r="CRF262" s="22"/>
      <c r="CRG262" s="22"/>
      <c r="CRH262" s="22"/>
      <c r="CRI262" s="22"/>
      <c r="CRJ262" s="22"/>
      <c r="CRK262" s="22"/>
      <c r="CRL262" s="22"/>
      <c r="CRM262" s="22"/>
      <c r="CRN262" s="22"/>
      <c r="CRO262" s="22"/>
      <c r="CRP262" s="22"/>
      <c r="CRQ262" s="22"/>
      <c r="CRR262" s="22"/>
      <c r="CRS262" s="22"/>
      <c r="CRT262" s="22"/>
      <c r="CRU262" s="22"/>
      <c r="CRV262" s="22"/>
      <c r="CRW262" s="22"/>
      <c r="CRX262" s="22"/>
      <c r="CRY262" s="22"/>
      <c r="CRZ262" s="22"/>
      <c r="CSA262" s="22"/>
      <c r="CSB262" s="22"/>
      <c r="CSC262" s="22"/>
      <c r="CSD262" s="22"/>
      <c r="CSE262" s="22"/>
      <c r="CSF262" s="22"/>
      <c r="CSG262" s="22"/>
      <c r="CSH262" s="22"/>
      <c r="CSI262" s="22"/>
      <c r="CSJ262" s="22"/>
      <c r="CSK262" s="22"/>
      <c r="CSL262" s="22"/>
      <c r="CSM262" s="22"/>
      <c r="CSN262" s="22"/>
      <c r="CSO262" s="22"/>
      <c r="CSP262" s="22"/>
      <c r="CSQ262" s="22"/>
      <c r="CSR262" s="22"/>
      <c r="CSS262" s="22"/>
      <c r="CST262" s="22"/>
      <c r="CSU262" s="22"/>
      <c r="CSV262" s="22"/>
      <c r="CSW262" s="22"/>
      <c r="CSX262" s="22"/>
      <c r="CSY262" s="22"/>
      <c r="CSZ262" s="22"/>
      <c r="CTA262" s="22"/>
      <c r="CTB262" s="22"/>
      <c r="CTC262" s="22"/>
      <c r="CTD262" s="22"/>
      <c r="CTE262" s="22"/>
      <c r="CTF262" s="22"/>
      <c r="CTG262" s="22"/>
      <c r="CTH262" s="22"/>
      <c r="CTI262" s="22"/>
      <c r="CTJ262" s="22"/>
      <c r="CTK262" s="22"/>
      <c r="CTL262" s="22"/>
      <c r="CTM262" s="22"/>
      <c r="CTN262" s="22"/>
      <c r="CTO262" s="22"/>
      <c r="CTP262" s="22"/>
      <c r="CTQ262" s="22"/>
      <c r="CTR262" s="22"/>
      <c r="CTS262" s="22"/>
      <c r="CTT262" s="22"/>
      <c r="CTU262" s="22"/>
      <c r="CTV262" s="22"/>
      <c r="CTW262" s="22"/>
      <c r="CTX262" s="22"/>
      <c r="CTY262" s="22"/>
      <c r="CTZ262" s="22"/>
      <c r="CUA262" s="22"/>
      <c r="CUB262" s="22"/>
      <c r="CUC262" s="22"/>
      <c r="CUD262" s="22"/>
      <c r="CUE262" s="22"/>
      <c r="CUF262" s="22"/>
      <c r="CUG262" s="22"/>
      <c r="CUH262" s="22"/>
      <c r="CUI262" s="22"/>
      <c r="CUJ262" s="22"/>
      <c r="CUK262" s="22"/>
      <c r="CUL262" s="22"/>
      <c r="CUM262" s="22"/>
      <c r="CUN262" s="22"/>
      <c r="CUO262" s="22"/>
      <c r="CUP262" s="22"/>
      <c r="CUQ262" s="22"/>
      <c r="CUR262" s="22"/>
      <c r="CUS262" s="22"/>
      <c r="CUT262" s="22"/>
      <c r="CUU262" s="22"/>
      <c r="CUV262" s="22"/>
      <c r="CUW262" s="22"/>
      <c r="CUX262" s="22"/>
      <c r="CUY262" s="22"/>
      <c r="CUZ262" s="22"/>
      <c r="CVA262" s="22"/>
      <c r="CVB262" s="22"/>
      <c r="CVC262" s="22"/>
      <c r="CVD262" s="22"/>
      <c r="CVE262" s="22"/>
      <c r="CVF262" s="22"/>
      <c r="CVG262" s="22"/>
      <c r="CVH262" s="22"/>
      <c r="CVI262" s="22"/>
      <c r="CVJ262" s="22"/>
      <c r="CVK262" s="22"/>
      <c r="CVL262" s="22"/>
      <c r="CVM262" s="22"/>
      <c r="CVN262" s="22"/>
      <c r="CVO262" s="22"/>
      <c r="CVP262" s="22"/>
      <c r="CVQ262" s="22"/>
      <c r="CVR262" s="22"/>
      <c r="CVS262" s="22"/>
      <c r="CVT262" s="22"/>
      <c r="CVU262" s="22"/>
      <c r="CVV262" s="22"/>
      <c r="CVW262" s="22"/>
      <c r="CVX262" s="22"/>
      <c r="CVY262" s="22"/>
      <c r="CVZ262" s="22"/>
      <c r="CWA262" s="22"/>
      <c r="CWB262" s="22"/>
      <c r="CWC262" s="22"/>
      <c r="CWD262" s="22"/>
      <c r="CWE262" s="22"/>
      <c r="CWF262" s="22"/>
      <c r="CWG262" s="22"/>
      <c r="CWH262" s="22"/>
      <c r="CWI262" s="22"/>
      <c r="CWJ262" s="22"/>
      <c r="CWK262" s="22"/>
      <c r="CWL262" s="22"/>
      <c r="CWM262" s="22"/>
      <c r="CWN262" s="22"/>
      <c r="CWO262" s="22"/>
      <c r="CWP262" s="22"/>
      <c r="CWQ262" s="22"/>
      <c r="CWR262" s="22"/>
      <c r="CWS262" s="22"/>
      <c r="CWT262" s="22"/>
      <c r="CWU262" s="22"/>
      <c r="CWV262" s="22"/>
      <c r="CWW262" s="22"/>
      <c r="CWX262" s="22"/>
      <c r="CWY262" s="22"/>
      <c r="CWZ262" s="22"/>
      <c r="CXA262" s="22"/>
      <c r="CXB262" s="22"/>
      <c r="CXC262" s="22"/>
      <c r="CXD262" s="22"/>
      <c r="CXE262" s="22"/>
      <c r="CXF262" s="22"/>
      <c r="CXG262" s="22"/>
      <c r="CXH262" s="22"/>
      <c r="CXI262" s="22"/>
      <c r="CXJ262" s="22"/>
      <c r="CXK262" s="22"/>
      <c r="CXL262" s="22"/>
      <c r="CXM262" s="22"/>
      <c r="CXN262" s="22"/>
      <c r="CXO262" s="22"/>
      <c r="CXP262" s="22"/>
      <c r="CXQ262" s="22"/>
      <c r="CXR262" s="22"/>
      <c r="CXS262" s="22"/>
      <c r="CXT262" s="22"/>
      <c r="CXU262" s="22"/>
      <c r="CXV262" s="22"/>
      <c r="CXW262" s="22"/>
      <c r="CXX262" s="22"/>
      <c r="CXY262" s="22"/>
      <c r="CXZ262" s="22"/>
      <c r="CYA262" s="22"/>
      <c r="CYB262" s="22"/>
      <c r="CYC262" s="22"/>
      <c r="CYD262" s="22"/>
      <c r="CYE262" s="22"/>
      <c r="CYF262" s="22"/>
      <c r="CYG262" s="22"/>
      <c r="CYH262" s="22"/>
      <c r="CYI262" s="22"/>
      <c r="CYJ262" s="22"/>
      <c r="CYK262" s="22"/>
      <c r="CYL262" s="22"/>
      <c r="CYM262" s="22"/>
      <c r="CYN262" s="22"/>
      <c r="CYO262" s="22"/>
      <c r="CYP262" s="22"/>
      <c r="CYQ262" s="22"/>
      <c r="CYR262" s="22"/>
      <c r="CYS262" s="22"/>
      <c r="CYT262" s="22"/>
      <c r="CYU262" s="22"/>
      <c r="CYV262" s="22"/>
      <c r="CYW262" s="22"/>
      <c r="CYX262" s="22"/>
      <c r="CYY262" s="22"/>
      <c r="CYZ262" s="22"/>
      <c r="CZA262" s="22"/>
      <c r="CZB262" s="22"/>
      <c r="CZC262" s="22"/>
      <c r="CZD262" s="22"/>
      <c r="CZE262" s="22"/>
      <c r="CZF262" s="22"/>
      <c r="CZG262" s="22"/>
      <c r="CZH262" s="22"/>
      <c r="CZI262" s="22"/>
      <c r="CZJ262" s="22"/>
      <c r="CZK262" s="22"/>
      <c r="CZL262" s="22"/>
      <c r="CZM262" s="22"/>
      <c r="CZN262" s="22"/>
      <c r="CZO262" s="22"/>
      <c r="CZP262" s="22"/>
      <c r="CZQ262" s="22"/>
      <c r="CZR262" s="22"/>
      <c r="CZS262" s="22"/>
      <c r="CZT262" s="22"/>
      <c r="CZU262" s="22"/>
      <c r="CZV262" s="22"/>
      <c r="CZW262" s="22"/>
      <c r="CZX262" s="22"/>
      <c r="CZY262" s="22"/>
      <c r="CZZ262" s="22"/>
      <c r="DAA262" s="22"/>
      <c r="DAB262" s="22"/>
      <c r="DAC262" s="22"/>
      <c r="DAD262" s="22"/>
      <c r="DAE262" s="22"/>
      <c r="DAF262" s="22"/>
      <c r="DAG262" s="22"/>
      <c r="DAH262" s="22"/>
      <c r="DAI262" s="22"/>
      <c r="DAJ262" s="22"/>
      <c r="DAK262" s="22"/>
      <c r="DAL262" s="22"/>
      <c r="DAM262" s="22"/>
      <c r="DAN262" s="22"/>
      <c r="DAO262" s="22"/>
      <c r="DAP262" s="22"/>
      <c r="DAQ262" s="22"/>
      <c r="DAR262" s="22"/>
      <c r="DAS262" s="22"/>
      <c r="DAT262" s="22"/>
      <c r="DAU262" s="22"/>
      <c r="DAV262" s="22"/>
      <c r="DAW262" s="22"/>
      <c r="DAX262" s="22"/>
      <c r="DAY262" s="22"/>
      <c r="DAZ262" s="22"/>
      <c r="DBA262" s="22"/>
      <c r="DBB262" s="22"/>
      <c r="DBC262" s="22"/>
      <c r="DBD262" s="22"/>
      <c r="DBE262" s="22"/>
      <c r="DBF262" s="22"/>
      <c r="DBG262" s="22"/>
      <c r="DBH262" s="22"/>
      <c r="DBI262" s="22"/>
      <c r="DBJ262" s="22"/>
      <c r="DBK262" s="22"/>
      <c r="DBL262" s="22"/>
      <c r="DBM262" s="22"/>
      <c r="DBN262" s="22"/>
      <c r="DBO262" s="22"/>
      <c r="DBP262" s="22"/>
      <c r="DBQ262" s="22"/>
      <c r="DBR262" s="22"/>
      <c r="DBS262" s="22"/>
      <c r="DBT262" s="22"/>
      <c r="DBU262" s="22"/>
      <c r="DBV262" s="22"/>
      <c r="DBW262" s="22"/>
      <c r="DBX262" s="22"/>
      <c r="DBY262" s="22"/>
      <c r="DBZ262" s="22"/>
      <c r="DCA262" s="22"/>
      <c r="DCB262" s="22"/>
      <c r="DCC262" s="22"/>
      <c r="DCD262" s="22"/>
      <c r="DCE262" s="22"/>
      <c r="DCF262" s="22"/>
      <c r="DCG262" s="22"/>
      <c r="DCH262" s="22"/>
      <c r="DCI262" s="22"/>
      <c r="DCJ262" s="22"/>
      <c r="DCK262" s="22"/>
      <c r="DCL262" s="22"/>
      <c r="DCM262" s="22"/>
      <c r="DCN262" s="22"/>
      <c r="DCO262" s="22"/>
      <c r="DCP262" s="22"/>
      <c r="DCQ262" s="22"/>
      <c r="DCR262" s="22"/>
      <c r="DCS262" s="22"/>
      <c r="DCT262" s="22"/>
      <c r="DCU262" s="22"/>
      <c r="DCV262" s="22"/>
      <c r="DCW262" s="22"/>
      <c r="DCX262" s="22"/>
      <c r="DCY262" s="22"/>
      <c r="DCZ262" s="22"/>
      <c r="DDA262" s="22"/>
      <c r="DDB262" s="22"/>
      <c r="DDC262" s="22"/>
      <c r="DDD262" s="22"/>
      <c r="DDE262" s="22"/>
      <c r="DDF262" s="22"/>
      <c r="DDG262" s="22"/>
      <c r="DDH262" s="22"/>
      <c r="DDI262" s="22"/>
      <c r="DDJ262" s="22"/>
      <c r="DDK262" s="22"/>
      <c r="DDL262" s="22"/>
      <c r="DDM262" s="22"/>
      <c r="DDN262" s="22"/>
      <c r="DDO262" s="22"/>
      <c r="DDP262" s="22"/>
      <c r="DDQ262" s="22"/>
      <c r="DDR262" s="22"/>
      <c r="DDS262" s="22"/>
      <c r="DDT262" s="22"/>
      <c r="DDU262" s="22"/>
      <c r="DDV262" s="22"/>
      <c r="DDW262" s="22"/>
      <c r="DDX262" s="22"/>
      <c r="DDY262" s="22"/>
      <c r="DDZ262" s="22"/>
      <c r="DEA262" s="22"/>
      <c r="DEB262" s="22"/>
      <c r="DEC262" s="22"/>
      <c r="DED262" s="22"/>
      <c r="DEE262" s="22"/>
      <c r="DEF262" s="22"/>
      <c r="DEG262" s="22"/>
      <c r="DEH262" s="22"/>
      <c r="DEI262" s="22"/>
      <c r="DEJ262" s="22"/>
      <c r="DEK262" s="22"/>
      <c r="DEL262" s="22"/>
      <c r="DEM262" s="22"/>
      <c r="DEN262" s="22"/>
      <c r="DEO262" s="22"/>
      <c r="DEP262" s="22"/>
      <c r="DEQ262" s="22"/>
      <c r="DER262" s="22"/>
      <c r="DES262" s="22"/>
      <c r="DET262" s="22"/>
      <c r="DEU262" s="22"/>
      <c r="DEV262" s="22"/>
      <c r="DEW262" s="22"/>
      <c r="DEX262" s="22"/>
      <c r="DEY262" s="22"/>
      <c r="DEZ262" s="22"/>
      <c r="DFA262" s="22"/>
      <c r="DFB262" s="22"/>
      <c r="DFC262" s="22"/>
      <c r="DFD262" s="22"/>
      <c r="DFE262" s="22"/>
      <c r="DFF262" s="22"/>
      <c r="DFG262" s="22"/>
      <c r="DFH262" s="22"/>
      <c r="DFI262" s="22"/>
      <c r="DFJ262" s="22"/>
      <c r="DFK262" s="22"/>
      <c r="DFL262" s="22"/>
      <c r="DFM262" s="22"/>
      <c r="DFN262" s="22"/>
      <c r="DFO262" s="22"/>
      <c r="DFP262" s="22"/>
      <c r="DFQ262" s="22"/>
      <c r="DFR262" s="22"/>
      <c r="DFS262" s="22"/>
      <c r="DFT262" s="22"/>
      <c r="DFU262" s="22"/>
      <c r="DFV262" s="22"/>
      <c r="DFW262" s="22"/>
      <c r="DFX262" s="22"/>
      <c r="DFY262" s="22"/>
      <c r="DFZ262" s="22"/>
      <c r="DGA262" s="22"/>
      <c r="DGB262" s="22"/>
      <c r="DGC262" s="22"/>
      <c r="DGD262" s="22"/>
      <c r="DGE262" s="22"/>
      <c r="DGF262" s="22"/>
      <c r="DGG262" s="22"/>
      <c r="DGH262" s="22"/>
      <c r="DGI262" s="22"/>
      <c r="DGJ262" s="22"/>
      <c r="DGK262" s="22"/>
      <c r="DGL262" s="22"/>
      <c r="DGM262" s="22"/>
      <c r="DGN262" s="22"/>
      <c r="DGO262" s="22"/>
      <c r="DGP262" s="22"/>
      <c r="DGQ262" s="22"/>
      <c r="DGR262" s="22"/>
      <c r="DGS262" s="22"/>
      <c r="DGT262" s="22"/>
      <c r="DGU262" s="22"/>
      <c r="DGV262" s="22"/>
      <c r="DGW262" s="22"/>
      <c r="DGX262" s="22"/>
      <c r="DGY262" s="22"/>
      <c r="DGZ262" s="22"/>
      <c r="DHA262" s="22"/>
      <c r="DHB262" s="22"/>
      <c r="DHC262" s="22"/>
      <c r="DHD262" s="22"/>
      <c r="DHE262" s="22"/>
      <c r="DHF262" s="22"/>
      <c r="DHG262" s="22"/>
      <c r="DHH262" s="22"/>
      <c r="DHI262" s="22"/>
      <c r="DHJ262" s="22"/>
      <c r="DHK262" s="22"/>
      <c r="DHL262" s="22"/>
      <c r="DHM262" s="22"/>
      <c r="DHN262" s="22"/>
      <c r="DHO262" s="22"/>
      <c r="DHP262" s="22"/>
      <c r="DHQ262" s="22"/>
      <c r="DHR262" s="22"/>
      <c r="DHS262" s="22"/>
      <c r="DHT262" s="22"/>
      <c r="DHU262" s="22"/>
      <c r="DHV262" s="22"/>
      <c r="DHW262" s="22"/>
      <c r="DHX262" s="22"/>
      <c r="DHY262" s="22"/>
      <c r="DHZ262" s="22"/>
      <c r="DIA262" s="22"/>
      <c r="DIB262" s="22"/>
      <c r="DIC262" s="22"/>
      <c r="DID262" s="22"/>
      <c r="DIE262" s="22"/>
      <c r="DIF262" s="22"/>
      <c r="DIG262" s="22"/>
      <c r="DIH262" s="22"/>
      <c r="DII262" s="22"/>
      <c r="DIJ262" s="22"/>
      <c r="DIK262" s="22"/>
      <c r="DIL262" s="22"/>
      <c r="DIM262" s="22"/>
      <c r="DIN262" s="22"/>
      <c r="DIO262" s="22"/>
      <c r="DIP262" s="22"/>
      <c r="DIQ262" s="22"/>
      <c r="DIR262" s="22"/>
      <c r="DIS262" s="22"/>
      <c r="DIT262" s="22"/>
      <c r="DIU262" s="22"/>
      <c r="DIV262" s="22"/>
      <c r="DIW262" s="22"/>
      <c r="DIX262" s="22"/>
      <c r="DIY262" s="22"/>
      <c r="DIZ262" s="22"/>
      <c r="DJA262" s="22"/>
      <c r="DJB262" s="22"/>
      <c r="DJC262" s="22"/>
      <c r="DJD262" s="22"/>
      <c r="DJE262" s="22"/>
      <c r="DJF262" s="22"/>
      <c r="DJG262" s="22"/>
      <c r="DJH262" s="22"/>
      <c r="DJI262" s="22"/>
      <c r="DJJ262" s="22"/>
      <c r="DJK262" s="22"/>
      <c r="DJL262" s="22"/>
      <c r="DJM262" s="22"/>
      <c r="DJN262" s="22"/>
      <c r="DJO262" s="22"/>
      <c r="DJP262" s="22"/>
      <c r="DJQ262" s="22"/>
      <c r="DJR262" s="22"/>
      <c r="DJS262" s="22"/>
      <c r="DJT262" s="22"/>
      <c r="DJU262" s="22"/>
      <c r="DJV262" s="22"/>
      <c r="DJW262" s="22"/>
      <c r="DJX262" s="22"/>
      <c r="DJY262" s="22"/>
      <c r="DJZ262" s="22"/>
      <c r="DKA262" s="22"/>
      <c r="DKB262" s="22"/>
      <c r="DKC262" s="22"/>
      <c r="DKD262" s="22"/>
      <c r="DKE262" s="22"/>
      <c r="DKF262" s="22"/>
      <c r="DKG262" s="22"/>
      <c r="DKH262" s="22"/>
      <c r="DKI262" s="22"/>
      <c r="DKJ262" s="22"/>
      <c r="DKK262" s="22"/>
      <c r="DKL262" s="22"/>
      <c r="DKM262" s="22"/>
      <c r="DKN262" s="22"/>
      <c r="DKO262" s="22"/>
      <c r="DKP262" s="22"/>
      <c r="DKQ262" s="22"/>
      <c r="DKR262" s="22"/>
      <c r="DKS262" s="22"/>
      <c r="DKT262" s="22"/>
      <c r="DKU262" s="22"/>
      <c r="DKV262" s="22"/>
      <c r="DKW262" s="22"/>
      <c r="DKX262" s="22"/>
      <c r="DKY262" s="22"/>
      <c r="DKZ262" s="22"/>
      <c r="DLA262" s="22"/>
      <c r="DLB262" s="22"/>
      <c r="DLC262" s="22"/>
      <c r="DLD262" s="22"/>
      <c r="DLE262" s="22"/>
      <c r="DLF262" s="22"/>
      <c r="DLG262" s="22"/>
      <c r="DLH262" s="22"/>
      <c r="DLI262" s="22"/>
      <c r="DLJ262" s="22"/>
      <c r="DLK262" s="22"/>
      <c r="DLL262" s="22"/>
      <c r="DLM262" s="22"/>
      <c r="DLN262" s="22"/>
      <c r="DLO262" s="22"/>
      <c r="DLP262" s="22"/>
      <c r="DLQ262" s="22"/>
      <c r="DLR262" s="22"/>
      <c r="DLS262" s="22"/>
      <c r="DLT262" s="22"/>
      <c r="DLU262" s="22"/>
      <c r="DLV262" s="22"/>
      <c r="DLW262" s="22"/>
      <c r="DLX262" s="22"/>
      <c r="DLY262" s="22"/>
      <c r="DLZ262" s="22"/>
      <c r="DMA262" s="22"/>
      <c r="DMB262" s="22"/>
      <c r="DMC262" s="22"/>
      <c r="DMD262" s="22"/>
      <c r="DME262" s="22"/>
      <c r="DMF262" s="22"/>
      <c r="DMG262" s="22"/>
      <c r="DMH262" s="22"/>
      <c r="DMI262" s="22"/>
      <c r="DMJ262" s="22"/>
      <c r="DMK262" s="22"/>
      <c r="DML262" s="22"/>
      <c r="DMM262" s="22"/>
      <c r="DMN262" s="22"/>
      <c r="DMO262" s="22"/>
      <c r="DMP262" s="22"/>
      <c r="DMQ262" s="22"/>
      <c r="DMR262" s="22"/>
      <c r="DMS262" s="22"/>
      <c r="DMT262" s="22"/>
      <c r="DMU262" s="22"/>
      <c r="DMV262" s="22"/>
      <c r="DMW262" s="22"/>
      <c r="DMX262" s="22"/>
      <c r="DMY262" s="22"/>
      <c r="DMZ262" s="22"/>
      <c r="DNA262" s="22"/>
      <c r="DNB262" s="22"/>
      <c r="DNC262" s="22"/>
      <c r="DND262" s="22"/>
      <c r="DNE262" s="22"/>
      <c r="DNF262" s="22"/>
      <c r="DNG262" s="22"/>
      <c r="DNH262" s="22"/>
      <c r="DNI262" s="22"/>
      <c r="DNJ262" s="22"/>
      <c r="DNK262" s="22"/>
      <c r="DNL262" s="22"/>
      <c r="DNM262" s="22"/>
      <c r="DNN262" s="22"/>
      <c r="DNO262" s="22"/>
      <c r="DNP262" s="22"/>
      <c r="DNQ262" s="22"/>
      <c r="DNR262" s="22"/>
      <c r="DNS262" s="22"/>
      <c r="DNT262" s="22"/>
      <c r="DNU262" s="22"/>
      <c r="DNV262" s="22"/>
      <c r="DNW262" s="22"/>
      <c r="DNX262" s="22"/>
      <c r="DNY262" s="22"/>
      <c r="DNZ262" s="22"/>
      <c r="DOA262" s="22"/>
      <c r="DOB262" s="22"/>
      <c r="DOC262" s="22"/>
      <c r="DOD262" s="22"/>
      <c r="DOE262" s="22"/>
      <c r="DOF262" s="22"/>
      <c r="DOG262" s="22"/>
      <c r="DOH262" s="22"/>
      <c r="DOI262" s="22"/>
      <c r="DOJ262" s="22"/>
      <c r="DOK262" s="22"/>
      <c r="DOL262" s="22"/>
      <c r="DOM262" s="22"/>
      <c r="DON262" s="22"/>
      <c r="DOO262" s="22"/>
      <c r="DOP262" s="22"/>
      <c r="DOQ262" s="22"/>
      <c r="DOR262" s="22"/>
      <c r="DOS262" s="22"/>
      <c r="DOT262" s="22"/>
      <c r="DOU262" s="22"/>
      <c r="DOV262" s="22"/>
      <c r="DOW262" s="22"/>
      <c r="DOX262" s="22"/>
      <c r="DOY262" s="22"/>
      <c r="DOZ262" s="22"/>
      <c r="DPA262" s="22"/>
      <c r="DPB262" s="22"/>
      <c r="DPC262" s="22"/>
      <c r="DPD262" s="22"/>
      <c r="DPE262" s="22"/>
      <c r="DPF262" s="22"/>
      <c r="DPG262" s="22"/>
      <c r="DPH262" s="22"/>
      <c r="DPI262" s="22"/>
      <c r="DPJ262" s="22"/>
      <c r="DPK262" s="22"/>
      <c r="DPL262" s="22"/>
      <c r="DPM262" s="22"/>
      <c r="DPN262" s="22"/>
      <c r="DPO262" s="22"/>
      <c r="DPP262" s="22"/>
      <c r="DPQ262" s="22"/>
      <c r="DPR262" s="22"/>
      <c r="DPS262" s="22"/>
      <c r="DPT262" s="22"/>
      <c r="DPU262" s="22"/>
      <c r="DPV262" s="22"/>
      <c r="DPW262" s="22"/>
      <c r="DPX262" s="22"/>
      <c r="DPY262" s="22"/>
      <c r="DPZ262" s="22"/>
      <c r="DQA262" s="22"/>
      <c r="DQB262" s="22"/>
      <c r="DQC262" s="22"/>
      <c r="DQD262" s="22"/>
      <c r="DQE262" s="22"/>
      <c r="DQF262" s="22"/>
      <c r="DQG262" s="22"/>
      <c r="DQH262" s="22"/>
      <c r="DQI262" s="22"/>
      <c r="DQJ262" s="22"/>
      <c r="DQK262" s="22"/>
      <c r="DQL262" s="22"/>
      <c r="DQM262" s="22"/>
      <c r="DQN262" s="22"/>
      <c r="DQO262" s="22"/>
      <c r="DQP262" s="22"/>
      <c r="DQQ262" s="22"/>
      <c r="DQR262" s="22"/>
      <c r="DQS262" s="22"/>
      <c r="DQT262" s="22"/>
      <c r="DQU262" s="22"/>
      <c r="DQV262" s="22"/>
      <c r="DQW262" s="22"/>
      <c r="DQX262" s="22"/>
      <c r="DQY262" s="22"/>
      <c r="DQZ262" s="22"/>
      <c r="DRA262" s="22"/>
      <c r="DRB262" s="22"/>
      <c r="DRC262" s="22"/>
      <c r="DRD262" s="22"/>
      <c r="DRE262" s="22"/>
      <c r="DRF262" s="22"/>
      <c r="DRG262" s="22"/>
      <c r="DRH262" s="22"/>
      <c r="DRI262" s="22"/>
      <c r="DRJ262" s="22"/>
      <c r="DRK262" s="22"/>
      <c r="DRL262" s="22"/>
      <c r="DRM262" s="22"/>
      <c r="DRN262" s="22"/>
      <c r="DRO262" s="22"/>
      <c r="DRP262" s="22"/>
      <c r="DRQ262" s="22"/>
      <c r="DRR262" s="22"/>
      <c r="DRS262" s="22"/>
      <c r="DRT262" s="22"/>
      <c r="DRU262" s="22"/>
      <c r="DRV262" s="22"/>
      <c r="DRW262" s="22"/>
      <c r="DRX262" s="22"/>
      <c r="DRY262" s="22"/>
      <c r="DRZ262" s="22"/>
      <c r="DSA262" s="22"/>
      <c r="DSB262" s="22"/>
      <c r="DSC262" s="22"/>
      <c r="DSD262" s="22"/>
      <c r="DSE262" s="22"/>
      <c r="DSF262" s="22"/>
      <c r="DSG262" s="22"/>
      <c r="DSH262" s="22"/>
      <c r="DSI262" s="22"/>
      <c r="DSJ262" s="22"/>
      <c r="DSK262" s="22"/>
      <c r="DSL262" s="22"/>
      <c r="DSM262" s="22"/>
      <c r="DSN262" s="22"/>
      <c r="DSO262" s="22"/>
      <c r="DSP262" s="22"/>
      <c r="DSQ262" s="22"/>
      <c r="DSR262" s="22"/>
      <c r="DSS262" s="22"/>
      <c r="DST262" s="22"/>
      <c r="DSU262" s="22"/>
      <c r="DSV262" s="22"/>
      <c r="DSW262" s="22"/>
      <c r="DSX262" s="22"/>
      <c r="DSY262" s="22"/>
      <c r="DSZ262" s="22"/>
      <c r="DTA262" s="22"/>
      <c r="DTB262" s="22"/>
      <c r="DTC262" s="22"/>
      <c r="DTD262" s="22"/>
      <c r="DTE262" s="22"/>
      <c r="DTF262" s="22"/>
      <c r="DTG262" s="22"/>
      <c r="DTH262" s="22"/>
      <c r="DTI262" s="22"/>
      <c r="DTJ262" s="22"/>
      <c r="DTK262" s="22"/>
      <c r="DTL262" s="22"/>
      <c r="DTM262" s="22"/>
      <c r="DTN262" s="22"/>
      <c r="DTO262" s="22"/>
      <c r="DTP262" s="22"/>
      <c r="DTQ262" s="22"/>
      <c r="DTR262" s="22"/>
      <c r="DTS262" s="22"/>
      <c r="DTT262" s="22"/>
      <c r="DTU262" s="22"/>
      <c r="DTV262" s="22"/>
      <c r="DTW262" s="22"/>
      <c r="DTX262" s="22"/>
      <c r="DTY262" s="22"/>
      <c r="DTZ262" s="22"/>
      <c r="DUA262" s="22"/>
      <c r="DUB262" s="22"/>
      <c r="DUC262" s="22"/>
      <c r="DUD262" s="22"/>
      <c r="DUE262" s="22"/>
      <c r="DUF262" s="22"/>
      <c r="DUG262" s="22"/>
      <c r="DUH262" s="22"/>
      <c r="DUI262" s="22"/>
      <c r="DUJ262" s="22"/>
      <c r="DUK262" s="22"/>
      <c r="DUL262" s="22"/>
      <c r="DUM262" s="22"/>
      <c r="DUN262" s="22"/>
      <c r="DUO262" s="22"/>
      <c r="DUP262" s="22"/>
      <c r="DUQ262" s="22"/>
      <c r="DUR262" s="22"/>
      <c r="DUS262" s="22"/>
      <c r="DUT262" s="22"/>
      <c r="DUU262" s="22"/>
      <c r="DUV262" s="22"/>
      <c r="DUW262" s="22"/>
      <c r="DUX262" s="22"/>
      <c r="DUY262" s="22"/>
      <c r="DUZ262" s="22"/>
      <c r="DVA262" s="22"/>
      <c r="DVB262" s="22"/>
      <c r="DVC262" s="22"/>
      <c r="DVD262" s="22"/>
      <c r="DVE262" s="22"/>
      <c r="DVF262" s="22"/>
      <c r="DVG262" s="22"/>
      <c r="DVH262" s="22"/>
      <c r="DVI262" s="22"/>
      <c r="DVJ262" s="22"/>
      <c r="DVK262" s="22"/>
      <c r="DVL262" s="22"/>
      <c r="DVM262" s="22"/>
      <c r="DVN262" s="22"/>
      <c r="DVO262" s="22"/>
      <c r="DVP262" s="22"/>
      <c r="DVQ262" s="22"/>
      <c r="DVR262" s="22"/>
      <c r="DVS262" s="22"/>
      <c r="DVT262" s="22"/>
      <c r="DVU262" s="22"/>
      <c r="DVV262" s="22"/>
      <c r="DVW262" s="22"/>
      <c r="DVX262" s="22"/>
      <c r="DVY262" s="22"/>
      <c r="DVZ262" s="22"/>
      <c r="DWA262" s="22"/>
      <c r="DWB262" s="22"/>
      <c r="DWC262" s="22"/>
      <c r="DWD262" s="22"/>
      <c r="DWE262" s="22"/>
      <c r="DWF262" s="22"/>
      <c r="DWG262" s="22"/>
      <c r="DWH262" s="22"/>
      <c r="DWI262" s="22"/>
      <c r="DWJ262" s="22"/>
      <c r="DWK262" s="22"/>
      <c r="DWL262" s="22"/>
      <c r="DWM262" s="22"/>
      <c r="DWN262" s="22"/>
      <c r="DWO262" s="22"/>
      <c r="DWP262" s="22"/>
      <c r="DWQ262" s="22"/>
      <c r="DWR262" s="22"/>
      <c r="DWS262" s="22"/>
      <c r="DWT262" s="22"/>
      <c r="DWU262" s="22"/>
      <c r="DWV262" s="22"/>
      <c r="DWW262" s="22"/>
      <c r="DWX262" s="22"/>
      <c r="DWY262" s="22"/>
      <c r="DWZ262" s="22"/>
      <c r="DXA262" s="22"/>
      <c r="DXB262" s="22"/>
      <c r="DXC262" s="22"/>
      <c r="DXD262" s="22"/>
      <c r="DXE262" s="22"/>
      <c r="DXF262" s="22"/>
      <c r="DXG262" s="22"/>
      <c r="DXH262" s="22"/>
      <c r="DXI262" s="22"/>
      <c r="DXJ262" s="22"/>
      <c r="DXK262" s="22"/>
      <c r="DXL262" s="22"/>
      <c r="DXM262" s="22"/>
      <c r="DXN262" s="22"/>
      <c r="DXO262" s="22"/>
      <c r="DXP262" s="22"/>
      <c r="DXQ262" s="22"/>
      <c r="DXR262" s="22"/>
      <c r="DXS262" s="22"/>
      <c r="DXT262" s="22"/>
      <c r="DXU262" s="22"/>
      <c r="DXV262" s="22"/>
      <c r="DXW262" s="22"/>
      <c r="DXX262" s="22"/>
      <c r="DXY262" s="22"/>
      <c r="DXZ262" s="22"/>
      <c r="DYA262" s="22"/>
      <c r="DYB262" s="22"/>
      <c r="DYC262" s="22"/>
      <c r="DYD262" s="22"/>
      <c r="DYE262" s="22"/>
      <c r="DYF262" s="22"/>
      <c r="DYG262" s="22"/>
      <c r="DYH262" s="22"/>
      <c r="DYI262" s="22"/>
      <c r="DYJ262" s="22"/>
      <c r="DYK262" s="22"/>
      <c r="DYL262" s="22"/>
      <c r="DYM262" s="22"/>
      <c r="DYN262" s="22"/>
      <c r="DYO262" s="22"/>
      <c r="DYP262" s="22"/>
      <c r="DYQ262" s="22"/>
      <c r="DYR262" s="22"/>
      <c r="DYS262" s="22"/>
      <c r="DYT262" s="22"/>
      <c r="DYU262" s="22"/>
      <c r="DYV262" s="22"/>
      <c r="DYW262" s="22"/>
      <c r="DYX262" s="22"/>
      <c r="DYY262" s="22"/>
      <c r="DYZ262" s="22"/>
      <c r="DZA262" s="22"/>
      <c r="DZB262" s="22"/>
      <c r="DZC262" s="22"/>
      <c r="DZD262" s="22"/>
      <c r="DZE262" s="22"/>
      <c r="DZF262" s="22"/>
      <c r="DZG262" s="22"/>
      <c r="DZH262" s="22"/>
      <c r="DZI262" s="22"/>
      <c r="DZJ262" s="22"/>
      <c r="DZK262" s="22"/>
      <c r="DZL262" s="22"/>
      <c r="DZM262" s="22"/>
      <c r="DZN262" s="22"/>
      <c r="DZO262" s="22"/>
      <c r="DZP262" s="22"/>
      <c r="DZQ262" s="22"/>
      <c r="DZR262" s="22"/>
      <c r="DZS262" s="22"/>
      <c r="DZT262" s="22"/>
      <c r="DZU262" s="22"/>
      <c r="DZV262" s="22"/>
      <c r="DZW262" s="22"/>
      <c r="DZX262" s="22"/>
      <c r="DZY262" s="22"/>
      <c r="DZZ262" s="22"/>
      <c r="EAA262" s="22"/>
      <c r="EAB262" s="22"/>
      <c r="EAC262" s="22"/>
      <c r="EAD262" s="22"/>
      <c r="EAE262" s="22"/>
      <c r="EAF262" s="22"/>
      <c r="EAG262" s="22"/>
      <c r="EAH262" s="22"/>
      <c r="EAI262" s="22"/>
      <c r="EAJ262" s="22"/>
      <c r="EAK262" s="22"/>
      <c r="EAL262" s="22"/>
      <c r="EAM262" s="22"/>
      <c r="EAN262" s="22"/>
      <c r="EAO262" s="22"/>
      <c r="EAP262" s="22"/>
      <c r="EAQ262" s="22"/>
      <c r="EAR262" s="22"/>
      <c r="EAS262" s="22"/>
      <c r="EAT262" s="22"/>
      <c r="EAU262" s="22"/>
      <c r="EAV262" s="22"/>
      <c r="EAW262" s="22"/>
      <c r="EAX262" s="22"/>
      <c r="EAY262" s="22"/>
      <c r="EAZ262" s="22"/>
      <c r="EBA262" s="22"/>
      <c r="EBB262" s="22"/>
      <c r="EBC262" s="22"/>
      <c r="EBD262" s="22"/>
      <c r="EBE262" s="22"/>
      <c r="EBF262" s="22"/>
      <c r="EBG262" s="22"/>
      <c r="EBH262" s="22"/>
      <c r="EBI262" s="22"/>
      <c r="EBJ262" s="22"/>
      <c r="EBK262" s="22"/>
      <c r="EBL262" s="22"/>
      <c r="EBM262" s="22"/>
      <c r="EBN262" s="22"/>
      <c r="EBO262" s="22"/>
      <c r="EBP262" s="22"/>
      <c r="EBQ262" s="22"/>
      <c r="EBR262" s="22"/>
      <c r="EBS262" s="22"/>
      <c r="EBT262" s="22"/>
      <c r="EBU262" s="22"/>
      <c r="EBV262" s="22"/>
      <c r="EBW262" s="22"/>
      <c r="EBX262" s="22"/>
      <c r="EBY262" s="22"/>
      <c r="EBZ262" s="22"/>
      <c r="ECA262" s="22"/>
      <c r="ECB262" s="22"/>
      <c r="ECC262" s="22"/>
      <c r="ECD262" s="22"/>
      <c r="ECE262" s="22"/>
      <c r="ECF262" s="22"/>
      <c r="ECG262" s="22"/>
      <c r="ECH262" s="22"/>
      <c r="ECI262" s="22"/>
      <c r="ECJ262" s="22"/>
      <c r="ECK262" s="22"/>
      <c r="ECL262" s="22"/>
      <c r="ECM262" s="22"/>
      <c r="ECN262" s="22"/>
      <c r="ECO262" s="22"/>
      <c r="ECP262" s="22"/>
      <c r="ECQ262" s="22"/>
      <c r="ECR262" s="22"/>
      <c r="ECS262" s="22"/>
      <c r="ECT262" s="22"/>
      <c r="ECU262" s="22"/>
      <c r="ECV262" s="22"/>
      <c r="ECW262" s="22"/>
      <c r="ECX262" s="22"/>
      <c r="ECY262" s="22"/>
      <c r="ECZ262" s="22"/>
      <c r="EDA262" s="22"/>
      <c r="EDB262" s="22"/>
      <c r="EDC262" s="22"/>
      <c r="EDD262" s="22"/>
      <c r="EDE262" s="22"/>
      <c r="EDF262" s="22"/>
      <c r="EDG262" s="22"/>
      <c r="EDH262" s="22"/>
      <c r="EDI262" s="22"/>
      <c r="EDJ262" s="22"/>
      <c r="EDK262" s="22"/>
      <c r="EDL262" s="22"/>
      <c r="EDM262" s="22"/>
      <c r="EDN262" s="22"/>
      <c r="EDO262" s="22"/>
      <c r="EDP262" s="22"/>
      <c r="EDQ262" s="22"/>
      <c r="EDR262" s="22"/>
      <c r="EDS262" s="22"/>
      <c r="EDT262" s="22"/>
      <c r="EDU262" s="22"/>
      <c r="EDV262" s="22"/>
      <c r="EDW262" s="22"/>
      <c r="EDX262" s="22"/>
      <c r="EDY262" s="22"/>
      <c r="EDZ262" s="22"/>
      <c r="EEA262" s="22"/>
      <c r="EEB262" s="22"/>
      <c r="EEC262" s="22"/>
      <c r="EED262" s="22"/>
      <c r="EEE262" s="22"/>
      <c r="EEF262" s="22"/>
      <c r="EEG262" s="22"/>
      <c r="EEH262" s="22"/>
      <c r="EEI262" s="22"/>
      <c r="EEJ262" s="22"/>
      <c r="EEK262" s="22"/>
      <c r="EEL262" s="22"/>
      <c r="EEM262" s="22"/>
      <c r="EEN262" s="22"/>
      <c r="EEO262" s="22"/>
      <c r="EEP262" s="22"/>
      <c r="EEQ262" s="22"/>
      <c r="EER262" s="22"/>
      <c r="EES262" s="22"/>
      <c r="EET262" s="22"/>
      <c r="EEU262" s="22"/>
      <c r="EEV262" s="22"/>
      <c r="EEW262" s="22"/>
      <c r="EEX262" s="22"/>
      <c r="EEY262" s="22"/>
      <c r="EEZ262" s="22"/>
      <c r="EFA262" s="22"/>
      <c r="EFB262" s="22"/>
      <c r="EFC262" s="22"/>
      <c r="EFD262" s="22"/>
      <c r="EFE262" s="22"/>
      <c r="EFF262" s="22"/>
      <c r="EFG262" s="22"/>
      <c r="EFH262" s="22"/>
      <c r="EFI262" s="22"/>
      <c r="EFJ262" s="22"/>
      <c r="EFK262" s="22"/>
      <c r="EFL262" s="22"/>
      <c r="EFM262" s="22"/>
      <c r="EFN262" s="22"/>
      <c r="EFO262" s="22"/>
      <c r="EFP262" s="22"/>
      <c r="EFQ262" s="22"/>
      <c r="EFR262" s="22"/>
      <c r="EFS262" s="22"/>
      <c r="EFT262" s="22"/>
      <c r="EFU262" s="22"/>
      <c r="EFV262" s="22"/>
      <c r="EFW262" s="22"/>
      <c r="EFX262" s="22"/>
      <c r="EFY262" s="22"/>
      <c r="EFZ262" s="22"/>
      <c r="EGA262" s="22"/>
      <c r="EGB262" s="22"/>
      <c r="EGC262" s="22"/>
      <c r="EGD262" s="22"/>
      <c r="EGE262" s="22"/>
      <c r="EGF262" s="22"/>
      <c r="EGG262" s="22"/>
      <c r="EGH262" s="22"/>
      <c r="EGI262" s="22"/>
      <c r="EGJ262" s="22"/>
      <c r="EGK262" s="22"/>
      <c r="EGL262" s="22"/>
      <c r="EGM262" s="22"/>
      <c r="EGN262" s="22"/>
      <c r="EGO262" s="22"/>
      <c r="EGP262" s="22"/>
      <c r="EGQ262" s="22"/>
      <c r="EGR262" s="22"/>
      <c r="EGS262" s="22"/>
      <c r="EGT262" s="22"/>
      <c r="EGU262" s="22"/>
      <c r="EGV262" s="22"/>
      <c r="EGW262" s="22"/>
      <c r="EGX262" s="22"/>
      <c r="EGY262" s="22"/>
      <c r="EGZ262" s="22"/>
      <c r="EHA262" s="22"/>
      <c r="EHB262" s="22"/>
      <c r="EHC262" s="22"/>
      <c r="EHD262" s="22"/>
      <c r="EHE262" s="22"/>
      <c r="EHF262" s="22"/>
      <c r="EHG262" s="22"/>
      <c r="EHH262" s="22"/>
      <c r="EHI262" s="22"/>
      <c r="EHJ262" s="22"/>
      <c r="EHK262" s="22"/>
      <c r="EHL262" s="22"/>
      <c r="EHM262" s="22"/>
      <c r="EHN262" s="22"/>
      <c r="EHO262" s="22"/>
      <c r="EHP262" s="22"/>
      <c r="EHQ262" s="22"/>
      <c r="EHR262" s="22"/>
      <c r="EHS262" s="22"/>
      <c r="EHT262" s="22"/>
      <c r="EHU262" s="22"/>
      <c r="EHV262" s="22"/>
      <c r="EHW262" s="22"/>
      <c r="EHX262" s="22"/>
      <c r="EHY262" s="22"/>
      <c r="EHZ262" s="22"/>
      <c r="EIA262" s="22"/>
      <c r="EIB262" s="22"/>
      <c r="EIC262" s="22"/>
      <c r="EID262" s="22"/>
      <c r="EIE262" s="22"/>
      <c r="EIF262" s="22"/>
      <c r="EIG262" s="22"/>
      <c r="EIH262" s="22"/>
      <c r="EII262" s="22"/>
      <c r="EIJ262" s="22"/>
      <c r="EIK262" s="22"/>
      <c r="EIL262" s="22"/>
      <c r="EIM262" s="22"/>
      <c r="EIN262" s="22"/>
      <c r="EIO262" s="22"/>
      <c r="EIP262" s="22"/>
      <c r="EIQ262" s="22"/>
      <c r="EIR262" s="22"/>
      <c r="EIS262" s="22"/>
      <c r="EIT262" s="22"/>
      <c r="EIU262" s="22"/>
      <c r="EIV262" s="22"/>
      <c r="EIW262" s="22"/>
      <c r="EIX262" s="22"/>
      <c r="EIY262" s="22"/>
      <c r="EIZ262" s="22"/>
      <c r="EJA262" s="22"/>
      <c r="EJB262" s="22"/>
      <c r="EJC262" s="22"/>
      <c r="EJD262" s="22"/>
      <c r="EJE262" s="22"/>
      <c r="EJF262" s="22"/>
      <c r="EJG262" s="22"/>
      <c r="EJH262" s="22"/>
      <c r="EJI262" s="22"/>
      <c r="EJJ262" s="22"/>
      <c r="EJK262" s="22"/>
      <c r="EJL262" s="22"/>
      <c r="EJM262" s="22"/>
      <c r="EJN262" s="22"/>
      <c r="EJO262" s="22"/>
      <c r="EJP262" s="22"/>
      <c r="EJQ262" s="22"/>
      <c r="EJR262" s="22"/>
      <c r="EJS262" s="22"/>
      <c r="EJT262" s="22"/>
      <c r="EJU262" s="22"/>
      <c r="EJV262" s="22"/>
      <c r="EJW262" s="22"/>
      <c r="EJX262" s="22"/>
      <c r="EJY262" s="22"/>
      <c r="EJZ262" s="22"/>
      <c r="EKA262" s="22"/>
      <c r="EKB262" s="22"/>
      <c r="EKC262" s="22"/>
      <c r="EKD262" s="22"/>
      <c r="EKE262" s="22"/>
      <c r="EKF262" s="22"/>
      <c r="EKG262" s="22"/>
      <c r="EKH262" s="22"/>
      <c r="EKI262" s="22"/>
      <c r="EKJ262" s="22"/>
      <c r="EKK262" s="22"/>
      <c r="EKL262" s="22"/>
      <c r="EKM262" s="22"/>
      <c r="EKN262" s="22"/>
      <c r="EKO262" s="22"/>
      <c r="EKP262" s="22"/>
      <c r="EKQ262" s="22"/>
      <c r="EKR262" s="22"/>
      <c r="EKS262" s="22"/>
      <c r="EKT262" s="22"/>
      <c r="EKU262" s="22"/>
      <c r="EKV262" s="22"/>
      <c r="EKW262" s="22"/>
      <c r="EKX262" s="22"/>
      <c r="EKY262" s="22"/>
      <c r="EKZ262" s="22"/>
      <c r="ELA262" s="22"/>
      <c r="ELB262" s="22"/>
      <c r="ELC262" s="22"/>
      <c r="ELD262" s="22"/>
      <c r="ELE262" s="22"/>
      <c r="ELF262" s="22"/>
      <c r="ELG262" s="22"/>
      <c r="ELH262" s="22"/>
      <c r="ELI262" s="22"/>
      <c r="ELJ262" s="22"/>
      <c r="ELK262" s="22"/>
      <c r="ELL262" s="22"/>
      <c r="ELM262" s="22"/>
      <c r="ELN262" s="22"/>
      <c r="ELO262" s="22"/>
      <c r="ELP262" s="22"/>
      <c r="ELQ262" s="22"/>
      <c r="ELR262" s="22"/>
      <c r="ELS262" s="22"/>
      <c r="ELT262" s="22"/>
      <c r="ELU262" s="22"/>
      <c r="ELV262" s="22"/>
      <c r="ELW262" s="22"/>
      <c r="ELX262" s="22"/>
      <c r="ELY262" s="22"/>
      <c r="ELZ262" s="22"/>
      <c r="EMA262" s="22"/>
      <c r="EMB262" s="22"/>
      <c r="EMC262" s="22"/>
      <c r="EMD262" s="22"/>
      <c r="EME262" s="22"/>
      <c r="EMF262" s="22"/>
      <c r="EMG262" s="22"/>
      <c r="EMH262" s="22"/>
      <c r="EMI262" s="22"/>
      <c r="EMJ262" s="22"/>
      <c r="EMK262" s="22"/>
      <c r="EML262" s="22"/>
      <c r="EMM262" s="22"/>
      <c r="EMN262" s="22"/>
      <c r="EMO262" s="22"/>
      <c r="EMP262" s="22"/>
      <c r="EMQ262" s="22"/>
      <c r="EMR262" s="22"/>
      <c r="EMS262" s="22"/>
      <c r="EMT262" s="22"/>
      <c r="EMU262" s="22"/>
      <c r="EMV262" s="22"/>
      <c r="EMW262" s="22"/>
      <c r="EMX262" s="22"/>
      <c r="EMY262" s="22"/>
      <c r="EMZ262" s="22"/>
      <c r="ENA262" s="22"/>
      <c r="ENB262" s="22"/>
      <c r="ENC262" s="22"/>
      <c r="END262" s="22"/>
      <c r="ENE262" s="22"/>
      <c r="ENF262" s="22"/>
      <c r="ENG262" s="22"/>
      <c r="ENH262" s="22"/>
      <c r="ENI262" s="22"/>
      <c r="ENJ262" s="22"/>
      <c r="ENK262" s="22"/>
      <c r="ENL262" s="22"/>
      <c r="ENM262" s="22"/>
      <c r="ENN262" s="22"/>
      <c r="ENO262" s="22"/>
      <c r="ENP262" s="22"/>
      <c r="ENQ262" s="22"/>
      <c r="ENR262" s="22"/>
      <c r="ENS262" s="22"/>
      <c r="ENT262" s="22"/>
      <c r="ENU262" s="22"/>
      <c r="ENV262" s="22"/>
      <c r="ENW262" s="22"/>
      <c r="ENX262" s="22"/>
      <c r="ENY262" s="22"/>
      <c r="ENZ262" s="22"/>
      <c r="EOA262" s="22"/>
      <c r="EOB262" s="22"/>
      <c r="EOC262" s="22"/>
      <c r="EOD262" s="22"/>
      <c r="EOE262" s="22"/>
      <c r="EOF262" s="22"/>
      <c r="EOG262" s="22"/>
      <c r="EOH262" s="22"/>
      <c r="EOI262" s="22"/>
      <c r="EOJ262" s="22"/>
      <c r="EOK262" s="22"/>
      <c r="EOL262" s="22"/>
      <c r="EOM262" s="22"/>
      <c r="EON262" s="22"/>
      <c r="EOO262" s="22"/>
      <c r="EOP262" s="22"/>
      <c r="EOQ262" s="22"/>
      <c r="EOR262" s="22"/>
      <c r="EOS262" s="22"/>
      <c r="EOT262" s="22"/>
      <c r="EOU262" s="22"/>
      <c r="EOV262" s="22"/>
      <c r="EOW262" s="22"/>
      <c r="EOX262" s="22"/>
      <c r="EOY262" s="22"/>
      <c r="EOZ262" s="22"/>
      <c r="EPA262" s="22"/>
      <c r="EPB262" s="22"/>
      <c r="EPC262" s="22"/>
      <c r="EPD262" s="22"/>
      <c r="EPE262" s="22"/>
      <c r="EPF262" s="22"/>
      <c r="EPG262" s="22"/>
      <c r="EPH262" s="22"/>
      <c r="EPI262" s="22"/>
      <c r="EPJ262" s="22"/>
      <c r="EPK262" s="22"/>
      <c r="EPL262" s="22"/>
      <c r="EPM262" s="22"/>
      <c r="EPN262" s="22"/>
      <c r="EPO262" s="22"/>
      <c r="EPP262" s="22"/>
      <c r="EPQ262" s="22"/>
      <c r="EPR262" s="22"/>
      <c r="EPS262" s="22"/>
      <c r="EPT262" s="22"/>
      <c r="EPU262" s="22"/>
      <c r="EPV262" s="22"/>
      <c r="EPW262" s="22"/>
      <c r="EPX262" s="22"/>
      <c r="EPY262" s="22"/>
      <c r="EPZ262" s="22"/>
      <c r="EQA262" s="22"/>
      <c r="EQB262" s="22"/>
      <c r="EQC262" s="22"/>
      <c r="EQD262" s="22"/>
      <c r="EQE262" s="22"/>
      <c r="EQF262" s="22"/>
      <c r="EQG262" s="22"/>
      <c r="EQH262" s="22"/>
      <c r="EQI262" s="22"/>
      <c r="EQJ262" s="22"/>
      <c r="EQK262" s="22"/>
      <c r="EQL262" s="22"/>
      <c r="EQM262" s="22"/>
      <c r="EQN262" s="22"/>
      <c r="EQO262" s="22"/>
      <c r="EQP262" s="22"/>
      <c r="EQQ262" s="22"/>
      <c r="EQR262" s="22"/>
      <c r="EQS262" s="22"/>
      <c r="EQT262" s="22"/>
      <c r="EQU262" s="22"/>
      <c r="EQV262" s="22"/>
      <c r="EQW262" s="22"/>
      <c r="EQX262" s="22"/>
      <c r="EQY262" s="22"/>
      <c r="EQZ262" s="22"/>
      <c r="ERA262" s="22"/>
      <c r="ERB262" s="22"/>
      <c r="ERC262" s="22"/>
      <c r="ERD262" s="22"/>
      <c r="ERE262" s="22"/>
      <c r="ERF262" s="22"/>
      <c r="ERG262" s="22"/>
      <c r="ERH262" s="22"/>
      <c r="ERI262" s="22"/>
      <c r="ERJ262" s="22"/>
      <c r="ERK262" s="22"/>
      <c r="ERL262" s="22"/>
      <c r="ERM262" s="22"/>
      <c r="ERN262" s="22"/>
      <c r="ERO262" s="22"/>
      <c r="ERP262" s="22"/>
      <c r="ERQ262" s="22"/>
      <c r="ERR262" s="22"/>
      <c r="ERS262" s="22"/>
      <c r="ERT262" s="22"/>
      <c r="ERU262" s="22"/>
      <c r="ERV262" s="22"/>
      <c r="ERW262" s="22"/>
      <c r="ERX262" s="22"/>
      <c r="ERY262" s="22"/>
      <c r="ERZ262" s="22"/>
      <c r="ESA262" s="22"/>
      <c r="ESB262" s="22"/>
      <c r="ESC262" s="22"/>
      <c r="ESD262" s="22"/>
      <c r="ESE262" s="22"/>
      <c r="ESF262" s="22"/>
      <c r="ESG262" s="22"/>
      <c r="ESH262" s="22"/>
      <c r="ESI262" s="22"/>
      <c r="ESJ262" s="22"/>
      <c r="ESK262" s="22"/>
      <c r="ESL262" s="22"/>
      <c r="ESM262" s="22"/>
      <c r="ESN262" s="22"/>
      <c r="ESO262" s="22"/>
      <c r="ESP262" s="22"/>
      <c r="ESQ262" s="22"/>
      <c r="ESR262" s="22"/>
      <c r="ESS262" s="22"/>
      <c r="EST262" s="22"/>
      <c r="ESU262" s="22"/>
      <c r="ESV262" s="22"/>
      <c r="ESW262" s="22"/>
      <c r="ESX262" s="22"/>
      <c r="ESY262" s="22"/>
      <c r="ESZ262" s="22"/>
      <c r="ETA262" s="22"/>
      <c r="ETB262" s="22"/>
      <c r="ETC262" s="22"/>
      <c r="ETD262" s="22"/>
      <c r="ETE262" s="22"/>
      <c r="ETF262" s="22"/>
      <c r="ETG262" s="22"/>
      <c r="ETH262" s="22"/>
      <c r="ETI262" s="22"/>
      <c r="ETJ262" s="22"/>
      <c r="ETK262" s="22"/>
      <c r="ETL262" s="22"/>
      <c r="ETM262" s="22"/>
      <c r="ETN262" s="22"/>
      <c r="ETO262" s="22"/>
      <c r="ETP262" s="22"/>
      <c r="ETQ262" s="22"/>
      <c r="ETR262" s="22"/>
      <c r="ETS262" s="22"/>
      <c r="ETT262" s="22"/>
      <c r="ETU262" s="22"/>
      <c r="ETV262" s="22"/>
      <c r="ETW262" s="22"/>
      <c r="ETX262" s="22"/>
      <c r="ETY262" s="22"/>
      <c r="ETZ262" s="22"/>
      <c r="EUA262" s="22"/>
      <c r="EUB262" s="22"/>
      <c r="EUC262" s="22"/>
      <c r="EUD262" s="22"/>
      <c r="EUE262" s="22"/>
      <c r="EUF262" s="22"/>
      <c r="EUG262" s="22"/>
      <c r="EUH262" s="22"/>
      <c r="EUI262" s="22"/>
      <c r="EUJ262" s="22"/>
      <c r="EUK262" s="22"/>
      <c r="EUL262" s="22"/>
      <c r="EUM262" s="22"/>
      <c r="EUN262" s="22"/>
      <c r="EUO262" s="22"/>
      <c r="EUP262" s="22"/>
      <c r="EUQ262" s="22"/>
      <c r="EUR262" s="22"/>
      <c r="EUS262" s="22"/>
      <c r="EUT262" s="22"/>
      <c r="EUU262" s="22"/>
      <c r="EUV262" s="22"/>
      <c r="EUW262" s="22"/>
      <c r="EUX262" s="22"/>
      <c r="EUY262" s="22"/>
      <c r="EUZ262" s="22"/>
      <c r="EVA262" s="22"/>
      <c r="EVB262" s="22"/>
      <c r="EVC262" s="22"/>
      <c r="EVD262" s="22"/>
      <c r="EVE262" s="22"/>
      <c r="EVF262" s="22"/>
      <c r="EVG262" s="22"/>
      <c r="EVH262" s="22"/>
      <c r="EVI262" s="22"/>
      <c r="EVJ262" s="22"/>
      <c r="EVK262" s="22"/>
      <c r="EVL262" s="22"/>
      <c r="EVM262" s="22"/>
      <c r="EVN262" s="22"/>
      <c r="EVO262" s="22"/>
      <c r="EVP262" s="22"/>
      <c r="EVQ262" s="22"/>
      <c r="EVR262" s="22"/>
      <c r="EVS262" s="22"/>
      <c r="EVT262" s="22"/>
      <c r="EVU262" s="22"/>
      <c r="EVV262" s="22"/>
      <c r="EVW262" s="22"/>
      <c r="EVX262" s="22"/>
      <c r="EVY262" s="22"/>
      <c r="EVZ262" s="22"/>
      <c r="EWA262" s="22"/>
      <c r="EWB262" s="22"/>
      <c r="EWC262" s="22"/>
      <c r="EWD262" s="22"/>
      <c r="EWE262" s="22"/>
      <c r="EWF262" s="22"/>
      <c r="EWG262" s="22"/>
      <c r="EWH262" s="22"/>
      <c r="EWI262" s="22"/>
      <c r="EWJ262" s="22"/>
      <c r="EWK262" s="22"/>
      <c r="EWL262" s="22"/>
      <c r="EWM262" s="22"/>
      <c r="EWN262" s="22"/>
      <c r="EWO262" s="22"/>
      <c r="EWP262" s="22"/>
      <c r="EWQ262" s="22"/>
      <c r="EWR262" s="22"/>
      <c r="EWS262" s="22"/>
      <c r="EWT262" s="22"/>
      <c r="EWU262" s="22"/>
      <c r="EWV262" s="22"/>
      <c r="EWW262" s="22"/>
      <c r="EWX262" s="22"/>
      <c r="EWY262" s="22"/>
      <c r="EWZ262" s="22"/>
      <c r="EXA262" s="22"/>
      <c r="EXB262" s="22"/>
      <c r="EXC262" s="22"/>
      <c r="EXD262" s="22"/>
      <c r="EXE262" s="22"/>
      <c r="EXF262" s="22"/>
      <c r="EXG262" s="22"/>
      <c r="EXH262" s="22"/>
      <c r="EXI262" s="22"/>
      <c r="EXJ262" s="22"/>
      <c r="EXK262" s="22"/>
      <c r="EXL262" s="22"/>
      <c r="EXM262" s="22"/>
      <c r="EXN262" s="22"/>
      <c r="EXO262" s="22"/>
      <c r="EXP262" s="22"/>
      <c r="EXQ262" s="22"/>
      <c r="EXR262" s="22"/>
      <c r="EXS262" s="22"/>
      <c r="EXT262" s="22"/>
      <c r="EXU262" s="22"/>
      <c r="EXV262" s="22"/>
      <c r="EXW262" s="22"/>
      <c r="EXX262" s="22"/>
      <c r="EXY262" s="22"/>
      <c r="EXZ262" s="22"/>
      <c r="EYA262" s="22"/>
      <c r="EYB262" s="22"/>
      <c r="EYC262" s="22"/>
      <c r="EYD262" s="22"/>
      <c r="EYE262" s="22"/>
      <c r="EYF262" s="22"/>
      <c r="EYG262" s="22"/>
      <c r="EYH262" s="22"/>
      <c r="EYI262" s="22"/>
      <c r="EYJ262" s="22"/>
      <c r="EYK262" s="22"/>
      <c r="EYL262" s="22"/>
      <c r="EYM262" s="22"/>
      <c r="EYN262" s="22"/>
      <c r="EYO262" s="22"/>
      <c r="EYP262" s="22"/>
      <c r="EYQ262" s="22"/>
      <c r="EYR262" s="22"/>
      <c r="EYS262" s="22"/>
      <c r="EYT262" s="22"/>
      <c r="EYU262" s="22"/>
      <c r="EYV262" s="22"/>
      <c r="EYW262" s="22"/>
      <c r="EYX262" s="22"/>
      <c r="EYY262" s="22"/>
      <c r="EYZ262" s="22"/>
      <c r="EZA262" s="22"/>
      <c r="EZB262" s="22"/>
      <c r="EZC262" s="22"/>
      <c r="EZD262" s="22"/>
      <c r="EZE262" s="22"/>
      <c r="EZF262" s="22"/>
      <c r="EZG262" s="22"/>
      <c r="EZH262" s="22"/>
      <c r="EZI262" s="22"/>
      <c r="EZJ262" s="22"/>
      <c r="EZK262" s="22"/>
      <c r="EZL262" s="22"/>
      <c r="EZM262" s="22"/>
      <c r="EZN262" s="22"/>
      <c r="EZO262" s="22"/>
      <c r="EZP262" s="22"/>
      <c r="EZQ262" s="22"/>
      <c r="EZR262" s="22"/>
      <c r="EZS262" s="22"/>
      <c r="EZT262" s="22"/>
      <c r="EZU262" s="22"/>
      <c r="EZV262" s="22"/>
      <c r="EZW262" s="22"/>
      <c r="EZX262" s="22"/>
      <c r="EZY262" s="22"/>
      <c r="EZZ262" s="22"/>
      <c r="FAA262" s="22"/>
      <c r="FAB262" s="22"/>
      <c r="FAC262" s="22"/>
      <c r="FAD262" s="22"/>
      <c r="FAE262" s="22"/>
      <c r="FAF262" s="22"/>
      <c r="FAG262" s="22"/>
      <c r="FAH262" s="22"/>
      <c r="FAI262" s="22"/>
      <c r="FAJ262" s="22"/>
      <c r="FAK262" s="22"/>
      <c r="FAL262" s="22"/>
      <c r="FAM262" s="22"/>
      <c r="FAN262" s="22"/>
      <c r="FAO262" s="22"/>
      <c r="FAP262" s="22"/>
      <c r="FAQ262" s="22"/>
      <c r="FAR262" s="22"/>
      <c r="FAS262" s="22"/>
      <c r="FAT262" s="22"/>
      <c r="FAU262" s="22"/>
      <c r="FAV262" s="22"/>
      <c r="FAW262" s="22"/>
      <c r="FAX262" s="22"/>
      <c r="FAY262" s="22"/>
      <c r="FAZ262" s="22"/>
      <c r="FBA262" s="22"/>
      <c r="FBB262" s="22"/>
      <c r="FBC262" s="22"/>
      <c r="FBD262" s="22"/>
      <c r="FBE262" s="22"/>
      <c r="FBF262" s="22"/>
      <c r="FBG262" s="22"/>
      <c r="FBH262" s="22"/>
      <c r="FBI262" s="22"/>
      <c r="FBJ262" s="22"/>
      <c r="FBK262" s="22"/>
      <c r="FBL262" s="22"/>
      <c r="FBM262" s="22"/>
      <c r="FBN262" s="22"/>
      <c r="FBO262" s="22"/>
      <c r="FBP262" s="22"/>
      <c r="FBQ262" s="22"/>
      <c r="FBR262" s="22"/>
      <c r="FBS262" s="22"/>
      <c r="FBT262" s="22"/>
      <c r="FBU262" s="22"/>
      <c r="FBV262" s="22"/>
      <c r="FBW262" s="22"/>
      <c r="FBX262" s="22"/>
      <c r="FBY262" s="22"/>
      <c r="FBZ262" s="22"/>
      <c r="FCA262" s="22"/>
      <c r="FCB262" s="22"/>
      <c r="FCC262" s="22"/>
      <c r="FCD262" s="22"/>
      <c r="FCE262" s="22"/>
      <c r="FCF262" s="22"/>
      <c r="FCG262" s="22"/>
      <c r="FCH262" s="22"/>
      <c r="FCI262" s="22"/>
      <c r="FCJ262" s="22"/>
      <c r="FCK262" s="22"/>
      <c r="FCL262" s="22"/>
      <c r="FCM262" s="22"/>
      <c r="FCN262" s="22"/>
      <c r="FCO262" s="22"/>
      <c r="FCP262" s="22"/>
      <c r="FCQ262" s="22"/>
      <c r="FCR262" s="22"/>
      <c r="FCS262" s="22"/>
      <c r="FCT262" s="22"/>
      <c r="FCU262" s="22"/>
      <c r="FCV262" s="22"/>
      <c r="FCW262" s="22"/>
      <c r="FCX262" s="22"/>
      <c r="FCY262" s="22"/>
      <c r="FCZ262" s="22"/>
      <c r="FDA262" s="22"/>
      <c r="FDB262" s="22"/>
      <c r="FDC262" s="22"/>
      <c r="FDD262" s="22"/>
      <c r="FDE262" s="22"/>
      <c r="FDF262" s="22"/>
      <c r="FDG262" s="22"/>
      <c r="FDH262" s="22"/>
      <c r="FDI262" s="22"/>
      <c r="FDJ262" s="22"/>
      <c r="FDK262" s="22"/>
      <c r="FDL262" s="22"/>
      <c r="FDM262" s="22"/>
      <c r="FDN262" s="22"/>
      <c r="FDO262" s="22"/>
      <c r="FDP262" s="22"/>
      <c r="FDQ262" s="22"/>
      <c r="FDR262" s="22"/>
      <c r="FDS262" s="22"/>
      <c r="FDT262" s="22"/>
      <c r="FDU262" s="22"/>
      <c r="FDV262" s="22"/>
      <c r="FDW262" s="22"/>
      <c r="FDX262" s="22"/>
      <c r="FDY262" s="22"/>
      <c r="FDZ262" s="22"/>
      <c r="FEA262" s="22"/>
      <c r="FEB262" s="22"/>
      <c r="FEC262" s="22"/>
      <c r="FED262" s="22"/>
      <c r="FEE262" s="22"/>
      <c r="FEF262" s="22"/>
      <c r="FEG262" s="22"/>
      <c r="FEH262" s="22"/>
      <c r="FEI262" s="22"/>
      <c r="FEJ262" s="22"/>
      <c r="FEK262" s="22"/>
      <c r="FEL262" s="22"/>
      <c r="FEM262" s="22"/>
      <c r="FEN262" s="22"/>
      <c r="FEO262" s="22"/>
      <c r="FEP262" s="22"/>
      <c r="FEQ262" s="22"/>
      <c r="FER262" s="22"/>
      <c r="FES262" s="22"/>
      <c r="FET262" s="22"/>
      <c r="FEU262" s="22"/>
      <c r="FEV262" s="22"/>
      <c r="FEW262" s="22"/>
      <c r="FEX262" s="22"/>
      <c r="FEY262" s="22"/>
      <c r="FEZ262" s="22"/>
      <c r="FFA262" s="22"/>
      <c r="FFB262" s="22"/>
      <c r="FFC262" s="22"/>
      <c r="FFD262" s="22"/>
      <c r="FFE262" s="22"/>
      <c r="FFF262" s="22"/>
      <c r="FFG262" s="22"/>
      <c r="FFH262" s="22"/>
      <c r="FFI262" s="22"/>
      <c r="FFJ262" s="22"/>
      <c r="FFK262" s="22"/>
      <c r="FFL262" s="22"/>
      <c r="FFM262" s="22"/>
      <c r="FFN262" s="22"/>
      <c r="FFO262" s="22"/>
      <c r="FFP262" s="22"/>
      <c r="FFQ262" s="22"/>
      <c r="FFR262" s="22"/>
      <c r="FFS262" s="22"/>
      <c r="FFT262" s="22"/>
      <c r="FFU262" s="22"/>
      <c r="FFV262" s="22"/>
      <c r="FFW262" s="22"/>
      <c r="FFX262" s="22"/>
      <c r="FFY262" s="22"/>
      <c r="FFZ262" s="22"/>
      <c r="FGA262" s="22"/>
      <c r="FGB262" s="22"/>
      <c r="FGC262" s="22"/>
      <c r="FGD262" s="22"/>
      <c r="FGE262" s="22"/>
      <c r="FGF262" s="22"/>
      <c r="FGG262" s="22"/>
      <c r="FGH262" s="22"/>
      <c r="FGI262" s="22"/>
      <c r="FGJ262" s="22"/>
      <c r="FGK262" s="22"/>
      <c r="FGL262" s="22"/>
      <c r="FGM262" s="22"/>
      <c r="FGN262" s="22"/>
      <c r="FGO262" s="22"/>
      <c r="FGP262" s="22"/>
      <c r="FGQ262" s="22"/>
      <c r="FGR262" s="22"/>
      <c r="FGS262" s="22"/>
      <c r="FGT262" s="22"/>
      <c r="FGU262" s="22"/>
      <c r="FGV262" s="22"/>
      <c r="FGW262" s="22"/>
      <c r="FGX262" s="22"/>
      <c r="FGY262" s="22"/>
      <c r="FGZ262" s="22"/>
      <c r="FHA262" s="22"/>
      <c r="FHB262" s="22"/>
      <c r="FHC262" s="22"/>
      <c r="FHD262" s="22"/>
      <c r="FHE262" s="22"/>
      <c r="FHF262" s="22"/>
      <c r="FHG262" s="22"/>
      <c r="FHH262" s="22"/>
      <c r="FHI262" s="22"/>
      <c r="FHJ262" s="22"/>
      <c r="FHK262" s="22"/>
      <c r="FHL262" s="22"/>
      <c r="FHM262" s="22"/>
      <c r="FHN262" s="22"/>
      <c r="FHO262" s="22"/>
      <c r="FHP262" s="22"/>
      <c r="FHQ262" s="22"/>
      <c r="FHR262" s="22"/>
      <c r="FHS262" s="22"/>
      <c r="FHT262" s="22"/>
      <c r="FHU262" s="22"/>
      <c r="FHV262" s="22"/>
      <c r="FHW262" s="22"/>
      <c r="FHX262" s="22"/>
      <c r="FHY262" s="22"/>
      <c r="FHZ262" s="22"/>
      <c r="FIA262" s="22"/>
      <c r="FIB262" s="22"/>
      <c r="FIC262" s="22"/>
      <c r="FID262" s="22"/>
      <c r="FIE262" s="22"/>
      <c r="FIF262" s="22"/>
      <c r="FIG262" s="22"/>
      <c r="FIH262" s="22"/>
      <c r="FII262" s="22"/>
      <c r="FIJ262" s="22"/>
      <c r="FIK262" s="22"/>
      <c r="FIL262" s="22"/>
      <c r="FIM262" s="22"/>
      <c r="FIN262" s="22"/>
      <c r="FIO262" s="22"/>
      <c r="FIP262" s="22"/>
      <c r="FIQ262" s="22"/>
      <c r="FIR262" s="22"/>
      <c r="FIS262" s="22"/>
      <c r="FIT262" s="22"/>
      <c r="FIU262" s="22"/>
      <c r="FIV262" s="22"/>
      <c r="FIW262" s="22"/>
      <c r="FIX262" s="22"/>
      <c r="FIY262" s="22"/>
      <c r="FIZ262" s="22"/>
      <c r="FJA262" s="22"/>
      <c r="FJB262" s="22"/>
      <c r="FJC262" s="22"/>
      <c r="FJD262" s="22"/>
      <c r="FJE262" s="22"/>
      <c r="FJF262" s="22"/>
      <c r="FJG262" s="22"/>
      <c r="FJH262" s="22"/>
      <c r="FJI262" s="22"/>
      <c r="FJJ262" s="22"/>
      <c r="FJK262" s="22"/>
      <c r="FJL262" s="22"/>
      <c r="FJM262" s="22"/>
      <c r="FJN262" s="22"/>
      <c r="FJO262" s="22"/>
      <c r="FJP262" s="22"/>
      <c r="FJQ262" s="22"/>
      <c r="FJR262" s="22"/>
      <c r="FJS262" s="22"/>
      <c r="FJT262" s="22"/>
      <c r="FJU262" s="22"/>
      <c r="FJV262" s="22"/>
      <c r="FJW262" s="22"/>
      <c r="FJX262" s="22"/>
      <c r="FJY262" s="22"/>
      <c r="FJZ262" s="22"/>
      <c r="FKA262" s="22"/>
      <c r="FKB262" s="22"/>
      <c r="FKC262" s="22"/>
      <c r="FKD262" s="22"/>
      <c r="FKE262" s="22"/>
      <c r="FKF262" s="22"/>
      <c r="FKG262" s="22"/>
      <c r="FKH262" s="22"/>
      <c r="FKI262" s="22"/>
      <c r="FKJ262" s="22"/>
      <c r="FKK262" s="22"/>
      <c r="FKL262" s="22"/>
      <c r="FKM262" s="22"/>
      <c r="FKN262" s="22"/>
      <c r="FKO262" s="22"/>
      <c r="FKP262" s="22"/>
      <c r="FKQ262" s="22"/>
      <c r="FKR262" s="22"/>
      <c r="FKS262" s="22"/>
      <c r="FKT262" s="22"/>
      <c r="FKU262" s="22"/>
      <c r="FKV262" s="22"/>
      <c r="FKW262" s="22"/>
      <c r="FKX262" s="22"/>
      <c r="FKY262" s="22"/>
      <c r="FKZ262" s="22"/>
      <c r="FLA262" s="22"/>
      <c r="FLB262" s="22"/>
      <c r="FLC262" s="22"/>
      <c r="FLD262" s="22"/>
      <c r="FLE262" s="22"/>
      <c r="FLF262" s="22"/>
      <c r="FLG262" s="22"/>
      <c r="FLH262" s="22"/>
      <c r="FLI262" s="22"/>
      <c r="FLJ262" s="22"/>
      <c r="FLK262" s="22"/>
      <c r="FLL262" s="22"/>
      <c r="FLM262" s="22"/>
      <c r="FLN262" s="22"/>
      <c r="FLO262" s="22"/>
      <c r="FLP262" s="22"/>
      <c r="FLQ262" s="22"/>
      <c r="FLR262" s="22"/>
      <c r="FLS262" s="22"/>
      <c r="FLT262" s="22"/>
      <c r="FLU262" s="22"/>
      <c r="FLV262" s="22"/>
      <c r="FLW262" s="22"/>
      <c r="FLX262" s="22"/>
      <c r="FLY262" s="22"/>
      <c r="FLZ262" s="22"/>
      <c r="FMA262" s="22"/>
      <c r="FMB262" s="22"/>
      <c r="FMC262" s="22"/>
      <c r="FMD262" s="22"/>
      <c r="FME262" s="22"/>
      <c r="FMF262" s="22"/>
      <c r="FMG262" s="22"/>
      <c r="FMH262" s="22"/>
      <c r="FMI262" s="22"/>
      <c r="FMJ262" s="22"/>
      <c r="FMK262" s="22"/>
      <c r="FML262" s="22"/>
      <c r="FMM262" s="22"/>
      <c r="FMN262" s="22"/>
      <c r="FMO262" s="22"/>
      <c r="FMP262" s="22"/>
      <c r="FMQ262" s="22"/>
      <c r="FMR262" s="22"/>
      <c r="FMS262" s="22"/>
      <c r="FMT262" s="22"/>
      <c r="FMU262" s="22"/>
      <c r="FMV262" s="22"/>
      <c r="FMW262" s="22"/>
      <c r="FMX262" s="22"/>
      <c r="FMY262" s="22"/>
      <c r="FMZ262" s="22"/>
      <c r="FNA262" s="22"/>
      <c r="FNB262" s="22"/>
      <c r="FNC262" s="22"/>
      <c r="FND262" s="22"/>
      <c r="FNE262" s="22"/>
      <c r="FNF262" s="22"/>
      <c r="FNG262" s="22"/>
      <c r="FNH262" s="22"/>
      <c r="FNI262" s="22"/>
      <c r="FNJ262" s="22"/>
      <c r="FNK262" s="22"/>
      <c r="FNL262" s="22"/>
      <c r="FNM262" s="22"/>
      <c r="FNN262" s="22"/>
      <c r="FNO262" s="22"/>
      <c r="FNP262" s="22"/>
      <c r="FNQ262" s="22"/>
      <c r="FNR262" s="22"/>
      <c r="FNS262" s="22"/>
      <c r="FNT262" s="22"/>
      <c r="FNU262" s="22"/>
      <c r="FNV262" s="22"/>
      <c r="FNW262" s="22"/>
      <c r="FNX262" s="22"/>
      <c r="FNY262" s="22"/>
      <c r="FNZ262" s="22"/>
      <c r="FOA262" s="22"/>
      <c r="FOB262" s="22"/>
      <c r="FOC262" s="22"/>
      <c r="FOD262" s="22"/>
      <c r="FOE262" s="22"/>
      <c r="FOF262" s="22"/>
      <c r="FOG262" s="22"/>
      <c r="FOH262" s="22"/>
      <c r="FOI262" s="22"/>
      <c r="FOJ262" s="22"/>
      <c r="FOK262" s="22"/>
      <c r="FOL262" s="22"/>
      <c r="FOM262" s="22"/>
      <c r="FON262" s="22"/>
      <c r="FOO262" s="22"/>
      <c r="FOP262" s="22"/>
      <c r="FOQ262" s="22"/>
      <c r="FOR262" s="22"/>
      <c r="FOS262" s="22"/>
      <c r="FOT262" s="22"/>
      <c r="FOU262" s="22"/>
      <c r="FOV262" s="22"/>
      <c r="FOW262" s="22"/>
      <c r="FOX262" s="22"/>
      <c r="FOY262" s="22"/>
      <c r="FOZ262" s="22"/>
      <c r="FPA262" s="22"/>
      <c r="FPB262" s="22"/>
      <c r="FPC262" s="22"/>
      <c r="FPD262" s="22"/>
      <c r="FPE262" s="22"/>
      <c r="FPF262" s="22"/>
      <c r="FPG262" s="22"/>
      <c r="FPH262" s="22"/>
      <c r="FPI262" s="22"/>
      <c r="FPJ262" s="22"/>
      <c r="FPK262" s="22"/>
      <c r="FPL262" s="22"/>
      <c r="FPM262" s="22"/>
      <c r="FPN262" s="22"/>
      <c r="FPO262" s="22"/>
      <c r="FPP262" s="22"/>
      <c r="FPQ262" s="22"/>
      <c r="FPR262" s="22"/>
      <c r="FPS262" s="22"/>
      <c r="FPT262" s="22"/>
      <c r="FPU262" s="22"/>
      <c r="FPV262" s="22"/>
      <c r="FPW262" s="22"/>
      <c r="FPX262" s="22"/>
      <c r="FPY262" s="22"/>
      <c r="FPZ262" s="22"/>
      <c r="FQA262" s="22"/>
      <c r="FQB262" s="22"/>
      <c r="FQC262" s="22"/>
      <c r="FQD262" s="22"/>
      <c r="FQE262" s="22"/>
      <c r="FQF262" s="22"/>
      <c r="FQG262" s="22"/>
      <c r="FQH262" s="22"/>
      <c r="FQI262" s="22"/>
      <c r="FQJ262" s="22"/>
      <c r="FQK262" s="22"/>
      <c r="FQL262" s="22"/>
      <c r="FQM262" s="22"/>
      <c r="FQN262" s="22"/>
      <c r="FQO262" s="22"/>
      <c r="FQP262" s="22"/>
      <c r="FQQ262" s="22"/>
      <c r="FQR262" s="22"/>
      <c r="FQS262" s="22"/>
      <c r="FQT262" s="22"/>
      <c r="FQU262" s="22"/>
      <c r="FQV262" s="22"/>
      <c r="FQW262" s="22"/>
      <c r="FQX262" s="22"/>
      <c r="FQY262" s="22"/>
      <c r="FQZ262" s="22"/>
      <c r="FRA262" s="22"/>
      <c r="FRB262" s="22"/>
      <c r="FRC262" s="22"/>
      <c r="FRD262" s="22"/>
      <c r="FRE262" s="22"/>
      <c r="FRF262" s="22"/>
      <c r="FRG262" s="22"/>
      <c r="FRH262" s="22"/>
      <c r="FRI262" s="22"/>
      <c r="FRJ262" s="22"/>
      <c r="FRK262" s="22"/>
      <c r="FRL262" s="22"/>
      <c r="FRM262" s="22"/>
      <c r="FRN262" s="22"/>
      <c r="FRO262" s="22"/>
      <c r="FRP262" s="22"/>
      <c r="FRQ262" s="22"/>
      <c r="FRR262" s="22"/>
      <c r="FRS262" s="22"/>
      <c r="FRT262" s="22"/>
      <c r="FRU262" s="22"/>
      <c r="FRV262" s="22"/>
      <c r="FRW262" s="22"/>
      <c r="FRX262" s="22"/>
      <c r="FRY262" s="22"/>
      <c r="FRZ262" s="22"/>
      <c r="FSA262" s="22"/>
      <c r="FSB262" s="22"/>
      <c r="FSC262" s="22"/>
      <c r="FSD262" s="22"/>
      <c r="FSE262" s="22"/>
      <c r="FSF262" s="22"/>
      <c r="FSG262" s="22"/>
      <c r="FSH262" s="22"/>
      <c r="FSI262" s="22"/>
      <c r="FSJ262" s="22"/>
      <c r="FSK262" s="22"/>
      <c r="FSL262" s="22"/>
      <c r="FSM262" s="22"/>
      <c r="FSN262" s="22"/>
      <c r="FSO262" s="22"/>
      <c r="FSP262" s="22"/>
      <c r="FSQ262" s="22"/>
      <c r="FSR262" s="22"/>
      <c r="FSS262" s="22"/>
      <c r="FST262" s="22"/>
      <c r="FSU262" s="22"/>
      <c r="FSV262" s="22"/>
      <c r="FSW262" s="22"/>
      <c r="FSX262" s="22"/>
      <c r="FSY262" s="22"/>
      <c r="FSZ262" s="22"/>
      <c r="FTA262" s="22"/>
      <c r="FTB262" s="22"/>
      <c r="FTC262" s="22"/>
      <c r="FTD262" s="22"/>
      <c r="FTE262" s="22"/>
      <c r="FTF262" s="22"/>
      <c r="FTG262" s="22"/>
      <c r="FTH262" s="22"/>
      <c r="FTI262" s="22"/>
      <c r="FTJ262" s="22"/>
      <c r="FTK262" s="22"/>
      <c r="FTL262" s="22"/>
      <c r="FTM262" s="22"/>
      <c r="FTN262" s="22"/>
      <c r="FTO262" s="22"/>
      <c r="FTP262" s="22"/>
      <c r="FTQ262" s="22"/>
      <c r="FTR262" s="22"/>
      <c r="FTS262" s="22"/>
      <c r="FTT262" s="22"/>
      <c r="FTU262" s="22"/>
      <c r="FTV262" s="22"/>
      <c r="FTW262" s="22"/>
      <c r="FTX262" s="22"/>
      <c r="FTY262" s="22"/>
      <c r="FTZ262" s="22"/>
      <c r="FUA262" s="22"/>
      <c r="FUB262" s="22"/>
      <c r="FUC262" s="22"/>
      <c r="FUD262" s="22"/>
      <c r="FUE262" s="22"/>
      <c r="FUF262" s="22"/>
      <c r="FUG262" s="22"/>
      <c r="FUH262" s="22"/>
      <c r="FUI262" s="22"/>
      <c r="FUJ262" s="22"/>
      <c r="FUK262" s="22"/>
      <c r="FUL262" s="22"/>
      <c r="FUM262" s="22"/>
      <c r="FUN262" s="22"/>
      <c r="FUO262" s="22"/>
      <c r="FUP262" s="22"/>
      <c r="FUQ262" s="22"/>
      <c r="FUR262" s="22"/>
      <c r="FUS262" s="22"/>
      <c r="FUT262" s="22"/>
      <c r="FUU262" s="22"/>
      <c r="FUV262" s="22"/>
      <c r="FUW262" s="22"/>
      <c r="FUX262" s="22"/>
      <c r="FUY262" s="22"/>
      <c r="FUZ262" s="22"/>
      <c r="FVA262" s="22"/>
      <c r="FVB262" s="22"/>
      <c r="FVC262" s="22"/>
      <c r="FVD262" s="22"/>
      <c r="FVE262" s="22"/>
      <c r="FVF262" s="22"/>
      <c r="FVG262" s="22"/>
      <c r="FVH262" s="22"/>
      <c r="FVI262" s="22"/>
      <c r="FVJ262" s="22"/>
      <c r="FVK262" s="22"/>
      <c r="FVL262" s="22"/>
      <c r="FVM262" s="22"/>
      <c r="FVN262" s="22"/>
      <c r="FVO262" s="22"/>
      <c r="FVP262" s="22"/>
      <c r="FVQ262" s="22"/>
      <c r="FVR262" s="22"/>
      <c r="FVS262" s="22"/>
      <c r="FVT262" s="22"/>
      <c r="FVU262" s="22"/>
      <c r="FVV262" s="22"/>
      <c r="FVW262" s="22"/>
      <c r="FVX262" s="22"/>
      <c r="FVY262" s="22"/>
      <c r="FVZ262" s="22"/>
      <c r="FWA262" s="22"/>
      <c r="FWB262" s="22"/>
      <c r="FWC262" s="22"/>
      <c r="FWD262" s="22"/>
      <c r="FWE262" s="22"/>
      <c r="FWF262" s="22"/>
      <c r="FWG262" s="22"/>
      <c r="FWH262" s="22"/>
      <c r="FWI262" s="22"/>
      <c r="FWJ262" s="22"/>
      <c r="FWK262" s="22"/>
      <c r="FWL262" s="22"/>
      <c r="FWM262" s="22"/>
      <c r="FWN262" s="22"/>
      <c r="FWO262" s="22"/>
      <c r="FWP262" s="22"/>
      <c r="FWQ262" s="22"/>
      <c r="FWR262" s="22"/>
      <c r="FWS262" s="22"/>
      <c r="FWT262" s="22"/>
      <c r="FWU262" s="22"/>
      <c r="FWV262" s="22"/>
      <c r="FWW262" s="22"/>
      <c r="FWX262" s="22"/>
      <c r="FWY262" s="22"/>
      <c r="FWZ262" s="22"/>
      <c r="FXA262" s="22"/>
      <c r="FXB262" s="22"/>
      <c r="FXC262" s="22"/>
      <c r="FXD262" s="22"/>
      <c r="FXE262" s="22"/>
      <c r="FXF262" s="22"/>
      <c r="FXG262" s="22"/>
      <c r="FXH262" s="22"/>
      <c r="FXI262" s="22"/>
      <c r="FXJ262" s="22"/>
      <c r="FXK262" s="22"/>
      <c r="FXL262" s="22"/>
      <c r="FXM262" s="22"/>
      <c r="FXN262" s="22"/>
      <c r="FXO262" s="22"/>
      <c r="FXP262" s="22"/>
      <c r="FXQ262" s="22"/>
      <c r="FXR262" s="22"/>
      <c r="FXS262" s="22"/>
      <c r="FXT262" s="22"/>
      <c r="FXU262" s="22"/>
      <c r="FXV262" s="22"/>
      <c r="FXW262" s="22"/>
      <c r="FXX262" s="22"/>
      <c r="FXY262" s="22"/>
      <c r="FXZ262" s="22"/>
      <c r="FYA262" s="22"/>
      <c r="FYB262" s="22"/>
      <c r="FYC262" s="22"/>
      <c r="FYD262" s="22"/>
      <c r="FYE262" s="22"/>
      <c r="FYF262" s="22"/>
      <c r="FYG262" s="22"/>
      <c r="FYH262" s="22"/>
      <c r="FYI262" s="22"/>
      <c r="FYJ262" s="22"/>
      <c r="FYK262" s="22"/>
      <c r="FYL262" s="22"/>
      <c r="FYM262" s="22"/>
      <c r="FYN262" s="22"/>
      <c r="FYO262" s="22"/>
      <c r="FYP262" s="22"/>
      <c r="FYQ262" s="22"/>
      <c r="FYR262" s="22"/>
      <c r="FYS262" s="22"/>
      <c r="FYT262" s="22"/>
      <c r="FYU262" s="22"/>
      <c r="FYV262" s="22"/>
      <c r="FYW262" s="22"/>
      <c r="FYX262" s="22"/>
      <c r="FYY262" s="22"/>
      <c r="FYZ262" s="22"/>
      <c r="FZA262" s="22"/>
      <c r="FZB262" s="22"/>
      <c r="FZC262" s="22"/>
      <c r="FZD262" s="22"/>
      <c r="FZE262" s="22"/>
      <c r="FZF262" s="22"/>
      <c r="FZG262" s="22"/>
      <c r="FZH262" s="22"/>
      <c r="FZI262" s="22"/>
      <c r="FZJ262" s="22"/>
      <c r="FZK262" s="22"/>
      <c r="FZL262" s="22"/>
      <c r="FZM262" s="22"/>
      <c r="FZN262" s="22"/>
      <c r="FZO262" s="22"/>
      <c r="FZP262" s="22"/>
      <c r="FZQ262" s="22"/>
      <c r="FZR262" s="22"/>
      <c r="FZS262" s="22"/>
      <c r="FZT262" s="22"/>
      <c r="FZU262" s="22"/>
      <c r="FZV262" s="22"/>
      <c r="FZW262" s="22"/>
      <c r="FZX262" s="22"/>
      <c r="FZY262" s="22"/>
      <c r="FZZ262" s="22"/>
      <c r="GAA262" s="22"/>
      <c r="GAB262" s="22"/>
      <c r="GAC262" s="22"/>
      <c r="GAD262" s="22"/>
      <c r="GAE262" s="22"/>
      <c r="GAF262" s="22"/>
      <c r="GAG262" s="22"/>
      <c r="GAH262" s="22"/>
      <c r="GAI262" s="22"/>
      <c r="GAJ262" s="22"/>
      <c r="GAK262" s="22"/>
      <c r="GAL262" s="22"/>
      <c r="GAM262" s="22"/>
      <c r="GAN262" s="22"/>
      <c r="GAO262" s="22"/>
      <c r="GAP262" s="22"/>
      <c r="GAQ262" s="22"/>
      <c r="GAR262" s="22"/>
      <c r="GAS262" s="22"/>
      <c r="GAT262" s="22"/>
      <c r="GAU262" s="22"/>
      <c r="GAV262" s="22"/>
      <c r="GAW262" s="22"/>
      <c r="GAX262" s="22"/>
      <c r="GAY262" s="22"/>
      <c r="GAZ262" s="22"/>
      <c r="GBA262" s="22"/>
      <c r="GBB262" s="22"/>
      <c r="GBC262" s="22"/>
      <c r="GBD262" s="22"/>
      <c r="GBE262" s="22"/>
      <c r="GBF262" s="22"/>
      <c r="GBG262" s="22"/>
      <c r="GBH262" s="22"/>
      <c r="GBI262" s="22"/>
      <c r="GBJ262" s="22"/>
      <c r="GBK262" s="22"/>
      <c r="GBL262" s="22"/>
      <c r="GBM262" s="22"/>
      <c r="GBN262" s="22"/>
      <c r="GBO262" s="22"/>
      <c r="GBP262" s="22"/>
      <c r="GBQ262" s="22"/>
      <c r="GBR262" s="22"/>
      <c r="GBS262" s="22"/>
      <c r="GBT262" s="22"/>
      <c r="GBU262" s="22"/>
      <c r="GBV262" s="22"/>
      <c r="GBW262" s="22"/>
      <c r="GBX262" s="22"/>
      <c r="GBY262" s="22"/>
      <c r="GBZ262" s="22"/>
      <c r="GCA262" s="22"/>
      <c r="GCB262" s="22"/>
      <c r="GCC262" s="22"/>
      <c r="GCD262" s="22"/>
      <c r="GCE262" s="22"/>
      <c r="GCF262" s="22"/>
      <c r="GCG262" s="22"/>
      <c r="GCH262" s="22"/>
      <c r="GCI262" s="22"/>
      <c r="GCJ262" s="22"/>
      <c r="GCK262" s="22"/>
      <c r="GCL262" s="22"/>
      <c r="GCM262" s="22"/>
      <c r="GCN262" s="22"/>
      <c r="GCO262" s="22"/>
      <c r="GCP262" s="22"/>
      <c r="GCQ262" s="22"/>
      <c r="GCR262" s="22"/>
      <c r="GCS262" s="22"/>
      <c r="GCT262" s="22"/>
      <c r="GCU262" s="22"/>
      <c r="GCV262" s="22"/>
      <c r="GCW262" s="22"/>
      <c r="GCX262" s="22"/>
      <c r="GCY262" s="22"/>
      <c r="GCZ262" s="22"/>
      <c r="GDA262" s="22"/>
      <c r="GDB262" s="22"/>
      <c r="GDC262" s="22"/>
      <c r="GDD262" s="22"/>
      <c r="GDE262" s="22"/>
      <c r="GDF262" s="22"/>
      <c r="GDG262" s="22"/>
      <c r="GDH262" s="22"/>
      <c r="GDI262" s="22"/>
      <c r="GDJ262" s="22"/>
      <c r="GDK262" s="22"/>
      <c r="GDL262" s="22"/>
      <c r="GDM262" s="22"/>
      <c r="GDN262" s="22"/>
      <c r="GDO262" s="22"/>
      <c r="GDP262" s="22"/>
      <c r="GDQ262" s="22"/>
      <c r="GDR262" s="22"/>
      <c r="GDS262" s="22"/>
      <c r="GDT262" s="22"/>
      <c r="GDU262" s="22"/>
      <c r="GDV262" s="22"/>
      <c r="GDW262" s="22"/>
      <c r="GDX262" s="22"/>
      <c r="GDY262" s="22"/>
      <c r="GDZ262" s="22"/>
      <c r="GEA262" s="22"/>
      <c r="GEB262" s="22"/>
      <c r="GEC262" s="22"/>
      <c r="GED262" s="22"/>
      <c r="GEE262" s="22"/>
      <c r="GEF262" s="22"/>
      <c r="GEG262" s="22"/>
      <c r="GEH262" s="22"/>
      <c r="GEI262" s="22"/>
      <c r="GEJ262" s="22"/>
      <c r="GEK262" s="22"/>
      <c r="GEL262" s="22"/>
      <c r="GEM262" s="22"/>
      <c r="GEN262" s="22"/>
      <c r="GEO262" s="22"/>
      <c r="GEP262" s="22"/>
      <c r="GEQ262" s="22"/>
      <c r="GER262" s="22"/>
      <c r="GES262" s="22"/>
      <c r="GET262" s="22"/>
      <c r="GEU262" s="22"/>
      <c r="GEV262" s="22"/>
      <c r="GEW262" s="22"/>
      <c r="GEX262" s="22"/>
      <c r="GEY262" s="22"/>
      <c r="GEZ262" s="22"/>
      <c r="GFA262" s="22"/>
      <c r="GFB262" s="22"/>
      <c r="GFC262" s="22"/>
      <c r="GFD262" s="22"/>
      <c r="GFE262" s="22"/>
      <c r="GFF262" s="22"/>
      <c r="GFG262" s="22"/>
      <c r="GFH262" s="22"/>
      <c r="GFI262" s="22"/>
      <c r="GFJ262" s="22"/>
      <c r="GFK262" s="22"/>
      <c r="GFL262" s="22"/>
      <c r="GFM262" s="22"/>
      <c r="GFN262" s="22"/>
      <c r="GFO262" s="22"/>
      <c r="GFP262" s="22"/>
      <c r="GFQ262" s="22"/>
      <c r="GFR262" s="22"/>
      <c r="GFS262" s="22"/>
      <c r="GFT262" s="22"/>
      <c r="GFU262" s="22"/>
      <c r="GFV262" s="22"/>
      <c r="GFW262" s="22"/>
      <c r="GFX262" s="22"/>
      <c r="GFY262" s="22"/>
      <c r="GFZ262" s="22"/>
      <c r="GGA262" s="22"/>
      <c r="GGB262" s="22"/>
      <c r="GGC262" s="22"/>
      <c r="GGD262" s="22"/>
      <c r="GGE262" s="22"/>
      <c r="GGF262" s="22"/>
      <c r="GGG262" s="22"/>
      <c r="GGH262" s="22"/>
      <c r="GGI262" s="22"/>
      <c r="GGJ262" s="22"/>
      <c r="GGK262" s="22"/>
      <c r="GGL262" s="22"/>
      <c r="GGM262" s="22"/>
      <c r="GGN262" s="22"/>
      <c r="GGO262" s="22"/>
      <c r="GGP262" s="22"/>
      <c r="GGQ262" s="22"/>
      <c r="GGR262" s="22"/>
      <c r="GGS262" s="22"/>
      <c r="GGT262" s="22"/>
      <c r="GGU262" s="22"/>
      <c r="GGV262" s="22"/>
      <c r="GGW262" s="22"/>
      <c r="GGX262" s="22"/>
      <c r="GGY262" s="22"/>
      <c r="GGZ262" s="22"/>
      <c r="GHA262" s="22"/>
      <c r="GHB262" s="22"/>
      <c r="GHC262" s="22"/>
      <c r="GHD262" s="22"/>
      <c r="GHE262" s="22"/>
      <c r="GHF262" s="22"/>
      <c r="GHG262" s="22"/>
      <c r="GHH262" s="22"/>
      <c r="GHI262" s="22"/>
      <c r="GHJ262" s="22"/>
      <c r="GHK262" s="22"/>
      <c r="GHL262" s="22"/>
      <c r="GHM262" s="22"/>
      <c r="GHN262" s="22"/>
      <c r="GHO262" s="22"/>
      <c r="GHP262" s="22"/>
      <c r="GHQ262" s="22"/>
      <c r="GHR262" s="22"/>
      <c r="GHS262" s="22"/>
      <c r="GHT262" s="22"/>
      <c r="GHU262" s="22"/>
      <c r="GHV262" s="22"/>
      <c r="GHW262" s="22"/>
      <c r="GHX262" s="22"/>
      <c r="GHY262" s="22"/>
      <c r="GHZ262" s="22"/>
      <c r="GIA262" s="22"/>
      <c r="GIB262" s="22"/>
      <c r="GIC262" s="22"/>
      <c r="GID262" s="22"/>
      <c r="GIE262" s="22"/>
      <c r="GIF262" s="22"/>
      <c r="GIG262" s="22"/>
      <c r="GIH262" s="22"/>
      <c r="GII262" s="22"/>
      <c r="GIJ262" s="22"/>
      <c r="GIK262" s="22"/>
      <c r="GIL262" s="22"/>
      <c r="GIM262" s="22"/>
      <c r="GIN262" s="22"/>
      <c r="GIO262" s="22"/>
      <c r="GIP262" s="22"/>
      <c r="GIQ262" s="22"/>
      <c r="GIR262" s="22"/>
      <c r="GIS262" s="22"/>
      <c r="GIT262" s="22"/>
      <c r="GIU262" s="22"/>
      <c r="GIV262" s="22"/>
      <c r="GIW262" s="22"/>
      <c r="GIX262" s="22"/>
      <c r="GIY262" s="22"/>
      <c r="GIZ262" s="22"/>
      <c r="GJA262" s="22"/>
      <c r="GJB262" s="22"/>
      <c r="GJC262" s="22"/>
      <c r="GJD262" s="22"/>
      <c r="GJE262" s="22"/>
      <c r="GJF262" s="22"/>
      <c r="GJG262" s="22"/>
      <c r="GJH262" s="22"/>
      <c r="GJI262" s="22"/>
      <c r="GJJ262" s="22"/>
      <c r="GJK262" s="22"/>
      <c r="GJL262" s="22"/>
      <c r="GJM262" s="22"/>
      <c r="GJN262" s="22"/>
      <c r="GJO262" s="22"/>
      <c r="GJP262" s="22"/>
      <c r="GJQ262" s="22"/>
      <c r="GJR262" s="22"/>
      <c r="GJS262" s="22"/>
      <c r="GJT262" s="22"/>
      <c r="GJU262" s="22"/>
      <c r="GJV262" s="22"/>
      <c r="GJW262" s="22"/>
      <c r="GJX262" s="22"/>
      <c r="GJY262" s="22"/>
      <c r="GJZ262" s="22"/>
      <c r="GKA262" s="22"/>
      <c r="GKB262" s="22"/>
      <c r="GKC262" s="22"/>
      <c r="GKD262" s="22"/>
      <c r="GKE262" s="22"/>
      <c r="GKF262" s="22"/>
      <c r="GKG262" s="22"/>
      <c r="GKH262" s="22"/>
      <c r="GKI262" s="22"/>
      <c r="GKJ262" s="22"/>
      <c r="GKK262" s="22"/>
      <c r="GKL262" s="22"/>
      <c r="GKM262" s="22"/>
      <c r="GKN262" s="22"/>
      <c r="GKO262" s="22"/>
      <c r="GKP262" s="22"/>
      <c r="GKQ262" s="22"/>
      <c r="GKR262" s="22"/>
      <c r="GKS262" s="22"/>
      <c r="GKT262" s="22"/>
      <c r="GKU262" s="22"/>
      <c r="GKV262" s="22"/>
      <c r="GKW262" s="22"/>
      <c r="GKX262" s="22"/>
      <c r="GKY262" s="22"/>
      <c r="GKZ262" s="22"/>
      <c r="GLA262" s="22"/>
      <c r="GLB262" s="22"/>
      <c r="GLC262" s="22"/>
      <c r="GLD262" s="22"/>
      <c r="GLE262" s="22"/>
      <c r="GLF262" s="22"/>
      <c r="GLG262" s="22"/>
      <c r="GLH262" s="22"/>
      <c r="GLI262" s="22"/>
      <c r="GLJ262" s="22"/>
      <c r="GLK262" s="22"/>
      <c r="GLL262" s="22"/>
      <c r="GLM262" s="22"/>
      <c r="GLN262" s="22"/>
      <c r="GLO262" s="22"/>
      <c r="GLP262" s="22"/>
      <c r="GLQ262" s="22"/>
      <c r="GLR262" s="22"/>
      <c r="GLS262" s="22"/>
      <c r="GLT262" s="22"/>
      <c r="GLU262" s="22"/>
      <c r="GLV262" s="22"/>
      <c r="GLW262" s="22"/>
      <c r="GLX262" s="22"/>
      <c r="GLY262" s="22"/>
      <c r="GLZ262" s="22"/>
      <c r="GMA262" s="22"/>
      <c r="GMB262" s="22"/>
      <c r="GMC262" s="22"/>
      <c r="GMD262" s="22"/>
      <c r="GME262" s="22"/>
      <c r="GMF262" s="22"/>
      <c r="GMG262" s="22"/>
      <c r="GMH262" s="22"/>
      <c r="GMI262" s="22"/>
      <c r="GMJ262" s="22"/>
      <c r="GMK262" s="22"/>
      <c r="GML262" s="22"/>
      <c r="GMM262" s="22"/>
      <c r="GMN262" s="22"/>
      <c r="GMO262" s="22"/>
      <c r="GMP262" s="22"/>
      <c r="GMQ262" s="22"/>
      <c r="GMR262" s="22"/>
      <c r="GMS262" s="22"/>
      <c r="GMT262" s="22"/>
      <c r="GMU262" s="22"/>
      <c r="GMV262" s="22"/>
      <c r="GMW262" s="22"/>
      <c r="GMX262" s="22"/>
      <c r="GMY262" s="22"/>
      <c r="GMZ262" s="22"/>
      <c r="GNA262" s="22"/>
      <c r="GNB262" s="22"/>
      <c r="GNC262" s="22"/>
      <c r="GND262" s="22"/>
      <c r="GNE262" s="22"/>
      <c r="GNF262" s="22"/>
      <c r="GNG262" s="22"/>
      <c r="GNH262" s="22"/>
      <c r="GNI262" s="22"/>
      <c r="GNJ262" s="22"/>
      <c r="GNK262" s="22"/>
      <c r="GNL262" s="22"/>
      <c r="GNM262" s="22"/>
      <c r="GNN262" s="22"/>
      <c r="GNO262" s="22"/>
      <c r="GNP262" s="22"/>
      <c r="GNQ262" s="22"/>
      <c r="GNR262" s="22"/>
      <c r="GNS262" s="22"/>
      <c r="GNT262" s="22"/>
      <c r="GNU262" s="22"/>
      <c r="GNV262" s="22"/>
      <c r="GNW262" s="22"/>
      <c r="GNX262" s="22"/>
      <c r="GNY262" s="22"/>
      <c r="GNZ262" s="22"/>
      <c r="GOA262" s="22"/>
      <c r="GOB262" s="22"/>
      <c r="GOC262" s="22"/>
      <c r="GOD262" s="22"/>
      <c r="GOE262" s="22"/>
      <c r="GOF262" s="22"/>
      <c r="GOG262" s="22"/>
      <c r="GOH262" s="22"/>
      <c r="GOI262" s="22"/>
      <c r="GOJ262" s="22"/>
      <c r="GOK262" s="22"/>
      <c r="GOL262" s="22"/>
      <c r="GOM262" s="22"/>
      <c r="GON262" s="22"/>
      <c r="GOO262" s="22"/>
      <c r="GOP262" s="22"/>
      <c r="GOQ262" s="22"/>
      <c r="GOR262" s="22"/>
      <c r="GOS262" s="22"/>
      <c r="GOT262" s="22"/>
      <c r="GOU262" s="22"/>
      <c r="GOV262" s="22"/>
      <c r="GOW262" s="22"/>
      <c r="GOX262" s="22"/>
      <c r="GOY262" s="22"/>
      <c r="GOZ262" s="22"/>
      <c r="GPA262" s="22"/>
      <c r="GPB262" s="22"/>
      <c r="GPC262" s="22"/>
      <c r="GPD262" s="22"/>
      <c r="GPE262" s="22"/>
      <c r="GPF262" s="22"/>
      <c r="GPG262" s="22"/>
      <c r="GPH262" s="22"/>
      <c r="GPI262" s="22"/>
      <c r="GPJ262" s="22"/>
      <c r="GPK262" s="22"/>
      <c r="GPL262" s="22"/>
      <c r="GPM262" s="22"/>
      <c r="GPN262" s="22"/>
      <c r="GPO262" s="22"/>
      <c r="GPP262" s="22"/>
      <c r="GPQ262" s="22"/>
      <c r="GPR262" s="22"/>
      <c r="GPS262" s="22"/>
      <c r="GPT262" s="22"/>
      <c r="GPU262" s="22"/>
      <c r="GPV262" s="22"/>
      <c r="GPW262" s="22"/>
      <c r="GPX262" s="22"/>
      <c r="GPY262" s="22"/>
      <c r="GPZ262" s="22"/>
      <c r="GQA262" s="22"/>
      <c r="GQB262" s="22"/>
      <c r="GQC262" s="22"/>
      <c r="GQD262" s="22"/>
      <c r="GQE262" s="22"/>
      <c r="GQF262" s="22"/>
      <c r="GQG262" s="22"/>
      <c r="GQH262" s="22"/>
      <c r="GQI262" s="22"/>
      <c r="GQJ262" s="22"/>
      <c r="GQK262" s="22"/>
      <c r="GQL262" s="22"/>
      <c r="GQM262" s="22"/>
      <c r="GQN262" s="22"/>
      <c r="GQO262" s="22"/>
      <c r="GQP262" s="22"/>
      <c r="GQQ262" s="22"/>
      <c r="GQR262" s="22"/>
      <c r="GQS262" s="22"/>
      <c r="GQT262" s="22"/>
      <c r="GQU262" s="22"/>
      <c r="GQV262" s="22"/>
      <c r="GQW262" s="22"/>
      <c r="GQX262" s="22"/>
      <c r="GQY262" s="22"/>
      <c r="GQZ262" s="22"/>
      <c r="GRA262" s="22"/>
      <c r="GRB262" s="22"/>
      <c r="GRC262" s="22"/>
      <c r="GRD262" s="22"/>
      <c r="GRE262" s="22"/>
      <c r="GRF262" s="22"/>
      <c r="GRG262" s="22"/>
      <c r="GRH262" s="22"/>
      <c r="GRI262" s="22"/>
      <c r="GRJ262" s="22"/>
      <c r="GRK262" s="22"/>
      <c r="GRL262" s="22"/>
      <c r="GRM262" s="22"/>
      <c r="GRN262" s="22"/>
      <c r="GRO262" s="22"/>
      <c r="GRP262" s="22"/>
      <c r="GRQ262" s="22"/>
      <c r="GRR262" s="22"/>
      <c r="GRS262" s="22"/>
      <c r="GRT262" s="22"/>
      <c r="GRU262" s="22"/>
      <c r="GRV262" s="22"/>
      <c r="GRW262" s="22"/>
      <c r="GRX262" s="22"/>
      <c r="GRY262" s="22"/>
      <c r="GRZ262" s="22"/>
      <c r="GSA262" s="22"/>
      <c r="GSB262" s="22"/>
      <c r="GSC262" s="22"/>
      <c r="GSD262" s="22"/>
      <c r="GSE262" s="22"/>
      <c r="GSF262" s="22"/>
      <c r="GSG262" s="22"/>
      <c r="GSH262" s="22"/>
      <c r="GSI262" s="22"/>
      <c r="GSJ262" s="22"/>
      <c r="GSK262" s="22"/>
      <c r="GSL262" s="22"/>
      <c r="GSM262" s="22"/>
      <c r="GSN262" s="22"/>
      <c r="GSO262" s="22"/>
      <c r="GSP262" s="22"/>
      <c r="GSQ262" s="22"/>
      <c r="GSR262" s="22"/>
      <c r="GSS262" s="22"/>
      <c r="GST262" s="22"/>
      <c r="GSU262" s="22"/>
      <c r="GSV262" s="22"/>
      <c r="GSW262" s="22"/>
      <c r="GSX262" s="22"/>
      <c r="GSY262" s="22"/>
      <c r="GSZ262" s="22"/>
      <c r="GTA262" s="22"/>
      <c r="GTB262" s="22"/>
      <c r="GTC262" s="22"/>
      <c r="GTD262" s="22"/>
      <c r="GTE262" s="22"/>
      <c r="GTF262" s="22"/>
      <c r="GTG262" s="22"/>
      <c r="GTH262" s="22"/>
      <c r="GTI262" s="22"/>
      <c r="GTJ262" s="22"/>
      <c r="GTK262" s="22"/>
      <c r="GTL262" s="22"/>
      <c r="GTM262" s="22"/>
      <c r="GTN262" s="22"/>
      <c r="GTO262" s="22"/>
      <c r="GTP262" s="22"/>
      <c r="GTQ262" s="22"/>
      <c r="GTR262" s="22"/>
      <c r="GTS262" s="22"/>
      <c r="GTT262" s="22"/>
      <c r="GTU262" s="22"/>
      <c r="GTV262" s="22"/>
      <c r="GTW262" s="22"/>
      <c r="GTX262" s="22"/>
      <c r="GTY262" s="22"/>
      <c r="GTZ262" s="22"/>
      <c r="GUA262" s="22"/>
      <c r="GUB262" s="22"/>
      <c r="GUC262" s="22"/>
      <c r="GUD262" s="22"/>
      <c r="GUE262" s="22"/>
      <c r="GUF262" s="22"/>
      <c r="GUG262" s="22"/>
      <c r="GUH262" s="22"/>
      <c r="GUI262" s="22"/>
      <c r="GUJ262" s="22"/>
      <c r="GUK262" s="22"/>
      <c r="GUL262" s="22"/>
      <c r="GUM262" s="22"/>
      <c r="GUN262" s="22"/>
      <c r="GUO262" s="22"/>
      <c r="GUP262" s="22"/>
      <c r="GUQ262" s="22"/>
      <c r="GUR262" s="22"/>
      <c r="GUS262" s="22"/>
      <c r="GUT262" s="22"/>
      <c r="GUU262" s="22"/>
      <c r="GUV262" s="22"/>
      <c r="GUW262" s="22"/>
      <c r="GUX262" s="22"/>
      <c r="GUY262" s="22"/>
      <c r="GUZ262" s="22"/>
      <c r="GVA262" s="22"/>
      <c r="GVB262" s="22"/>
      <c r="GVC262" s="22"/>
      <c r="GVD262" s="22"/>
      <c r="GVE262" s="22"/>
      <c r="GVF262" s="22"/>
      <c r="GVG262" s="22"/>
      <c r="GVH262" s="22"/>
      <c r="GVI262" s="22"/>
      <c r="GVJ262" s="22"/>
      <c r="GVK262" s="22"/>
      <c r="GVL262" s="22"/>
      <c r="GVM262" s="22"/>
      <c r="GVN262" s="22"/>
      <c r="GVO262" s="22"/>
      <c r="GVP262" s="22"/>
      <c r="GVQ262" s="22"/>
      <c r="GVR262" s="22"/>
      <c r="GVS262" s="22"/>
      <c r="GVT262" s="22"/>
      <c r="GVU262" s="22"/>
      <c r="GVV262" s="22"/>
      <c r="GVW262" s="22"/>
      <c r="GVX262" s="22"/>
      <c r="GVY262" s="22"/>
      <c r="GVZ262" s="22"/>
      <c r="GWA262" s="22"/>
      <c r="GWB262" s="22"/>
      <c r="GWC262" s="22"/>
      <c r="GWD262" s="22"/>
      <c r="GWE262" s="22"/>
      <c r="GWF262" s="22"/>
      <c r="GWG262" s="22"/>
      <c r="GWH262" s="22"/>
      <c r="GWI262" s="22"/>
      <c r="GWJ262" s="22"/>
      <c r="GWK262" s="22"/>
      <c r="GWL262" s="22"/>
      <c r="GWM262" s="22"/>
      <c r="GWN262" s="22"/>
      <c r="GWO262" s="22"/>
      <c r="GWP262" s="22"/>
      <c r="GWQ262" s="22"/>
      <c r="GWR262" s="22"/>
      <c r="GWS262" s="22"/>
      <c r="GWT262" s="22"/>
      <c r="GWU262" s="22"/>
      <c r="GWV262" s="22"/>
      <c r="GWW262" s="22"/>
      <c r="GWX262" s="22"/>
      <c r="GWY262" s="22"/>
      <c r="GWZ262" s="22"/>
      <c r="GXA262" s="22"/>
      <c r="GXB262" s="22"/>
      <c r="GXC262" s="22"/>
      <c r="GXD262" s="22"/>
      <c r="GXE262" s="22"/>
      <c r="GXF262" s="22"/>
      <c r="GXG262" s="22"/>
      <c r="GXH262" s="22"/>
      <c r="GXI262" s="22"/>
      <c r="GXJ262" s="22"/>
      <c r="GXK262" s="22"/>
      <c r="GXL262" s="22"/>
      <c r="GXM262" s="22"/>
      <c r="GXN262" s="22"/>
      <c r="GXO262" s="22"/>
      <c r="GXP262" s="22"/>
      <c r="GXQ262" s="22"/>
      <c r="GXR262" s="22"/>
      <c r="GXS262" s="22"/>
      <c r="GXT262" s="22"/>
      <c r="GXU262" s="22"/>
      <c r="GXV262" s="22"/>
      <c r="GXW262" s="22"/>
      <c r="GXX262" s="22"/>
      <c r="GXY262" s="22"/>
      <c r="GXZ262" s="22"/>
      <c r="GYA262" s="22"/>
      <c r="GYB262" s="22"/>
      <c r="GYC262" s="22"/>
      <c r="GYD262" s="22"/>
      <c r="GYE262" s="22"/>
      <c r="GYF262" s="22"/>
      <c r="GYG262" s="22"/>
      <c r="GYH262" s="22"/>
      <c r="GYI262" s="22"/>
      <c r="GYJ262" s="22"/>
      <c r="GYK262" s="22"/>
      <c r="GYL262" s="22"/>
      <c r="GYM262" s="22"/>
      <c r="GYN262" s="22"/>
      <c r="GYO262" s="22"/>
      <c r="GYP262" s="22"/>
      <c r="GYQ262" s="22"/>
      <c r="GYR262" s="22"/>
      <c r="GYS262" s="22"/>
      <c r="GYT262" s="22"/>
      <c r="GYU262" s="22"/>
      <c r="GYV262" s="22"/>
      <c r="GYW262" s="22"/>
      <c r="GYX262" s="22"/>
      <c r="GYY262" s="22"/>
      <c r="GYZ262" s="22"/>
      <c r="GZA262" s="22"/>
      <c r="GZB262" s="22"/>
      <c r="GZC262" s="22"/>
      <c r="GZD262" s="22"/>
      <c r="GZE262" s="22"/>
      <c r="GZF262" s="22"/>
      <c r="GZG262" s="22"/>
      <c r="GZH262" s="22"/>
      <c r="GZI262" s="22"/>
      <c r="GZJ262" s="22"/>
      <c r="GZK262" s="22"/>
      <c r="GZL262" s="22"/>
      <c r="GZM262" s="22"/>
      <c r="GZN262" s="22"/>
      <c r="GZO262" s="22"/>
      <c r="GZP262" s="22"/>
      <c r="GZQ262" s="22"/>
      <c r="GZR262" s="22"/>
      <c r="GZS262" s="22"/>
      <c r="GZT262" s="22"/>
      <c r="GZU262" s="22"/>
      <c r="GZV262" s="22"/>
      <c r="GZW262" s="22"/>
      <c r="GZX262" s="22"/>
      <c r="GZY262" s="22"/>
      <c r="GZZ262" s="22"/>
      <c r="HAA262" s="22"/>
      <c r="HAB262" s="22"/>
      <c r="HAC262" s="22"/>
      <c r="HAD262" s="22"/>
      <c r="HAE262" s="22"/>
      <c r="HAF262" s="22"/>
      <c r="HAG262" s="22"/>
      <c r="HAH262" s="22"/>
      <c r="HAI262" s="22"/>
      <c r="HAJ262" s="22"/>
      <c r="HAK262" s="22"/>
      <c r="HAL262" s="22"/>
      <c r="HAM262" s="22"/>
      <c r="HAN262" s="22"/>
      <c r="HAO262" s="22"/>
      <c r="HAP262" s="22"/>
      <c r="HAQ262" s="22"/>
      <c r="HAR262" s="22"/>
      <c r="HAS262" s="22"/>
      <c r="HAT262" s="22"/>
      <c r="HAU262" s="22"/>
      <c r="HAV262" s="22"/>
      <c r="HAW262" s="22"/>
      <c r="HAX262" s="22"/>
      <c r="HAY262" s="22"/>
      <c r="HAZ262" s="22"/>
      <c r="HBA262" s="22"/>
      <c r="HBB262" s="22"/>
      <c r="HBC262" s="22"/>
      <c r="HBD262" s="22"/>
      <c r="HBE262" s="22"/>
      <c r="HBF262" s="22"/>
      <c r="HBG262" s="22"/>
      <c r="HBH262" s="22"/>
      <c r="HBI262" s="22"/>
      <c r="HBJ262" s="22"/>
      <c r="HBK262" s="22"/>
      <c r="HBL262" s="22"/>
      <c r="HBM262" s="22"/>
      <c r="HBN262" s="22"/>
      <c r="HBO262" s="22"/>
      <c r="HBP262" s="22"/>
      <c r="HBQ262" s="22"/>
      <c r="HBR262" s="22"/>
      <c r="HBS262" s="22"/>
      <c r="HBT262" s="22"/>
      <c r="HBU262" s="22"/>
      <c r="HBV262" s="22"/>
      <c r="HBW262" s="22"/>
      <c r="HBX262" s="22"/>
      <c r="HBY262" s="22"/>
      <c r="HBZ262" s="22"/>
      <c r="HCA262" s="22"/>
      <c r="HCB262" s="22"/>
      <c r="HCC262" s="22"/>
      <c r="HCD262" s="22"/>
      <c r="HCE262" s="22"/>
      <c r="HCF262" s="22"/>
      <c r="HCG262" s="22"/>
      <c r="HCH262" s="22"/>
      <c r="HCI262" s="22"/>
      <c r="HCJ262" s="22"/>
      <c r="HCK262" s="22"/>
      <c r="HCL262" s="22"/>
      <c r="HCM262" s="22"/>
      <c r="HCN262" s="22"/>
      <c r="HCO262" s="22"/>
      <c r="HCP262" s="22"/>
      <c r="HCQ262" s="22"/>
      <c r="HCR262" s="22"/>
      <c r="HCS262" s="22"/>
      <c r="HCT262" s="22"/>
      <c r="HCU262" s="22"/>
      <c r="HCV262" s="22"/>
      <c r="HCW262" s="22"/>
      <c r="HCX262" s="22"/>
      <c r="HCY262" s="22"/>
      <c r="HCZ262" s="22"/>
      <c r="HDA262" s="22"/>
      <c r="HDB262" s="22"/>
      <c r="HDC262" s="22"/>
      <c r="HDD262" s="22"/>
      <c r="HDE262" s="22"/>
      <c r="HDF262" s="22"/>
      <c r="HDG262" s="22"/>
      <c r="HDH262" s="22"/>
      <c r="HDI262" s="22"/>
      <c r="HDJ262" s="22"/>
      <c r="HDK262" s="22"/>
      <c r="HDL262" s="22"/>
      <c r="HDM262" s="22"/>
      <c r="HDN262" s="22"/>
      <c r="HDO262" s="22"/>
      <c r="HDP262" s="22"/>
      <c r="HDQ262" s="22"/>
      <c r="HDR262" s="22"/>
      <c r="HDS262" s="22"/>
      <c r="HDT262" s="22"/>
      <c r="HDU262" s="22"/>
      <c r="HDV262" s="22"/>
      <c r="HDW262" s="22"/>
      <c r="HDX262" s="22"/>
      <c r="HDY262" s="22"/>
      <c r="HDZ262" s="22"/>
      <c r="HEA262" s="22"/>
      <c r="HEB262" s="22"/>
      <c r="HEC262" s="22"/>
      <c r="HED262" s="22"/>
      <c r="HEE262" s="22"/>
      <c r="HEF262" s="22"/>
      <c r="HEG262" s="22"/>
      <c r="HEH262" s="22"/>
      <c r="HEI262" s="22"/>
      <c r="HEJ262" s="22"/>
      <c r="HEK262" s="22"/>
      <c r="HEL262" s="22"/>
      <c r="HEM262" s="22"/>
      <c r="HEN262" s="22"/>
      <c r="HEO262" s="22"/>
      <c r="HEP262" s="22"/>
      <c r="HEQ262" s="22"/>
      <c r="HER262" s="22"/>
      <c r="HES262" s="22"/>
      <c r="HET262" s="22"/>
      <c r="HEU262" s="22"/>
      <c r="HEV262" s="22"/>
      <c r="HEW262" s="22"/>
      <c r="HEX262" s="22"/>
      <c r="HEY262" s="22"/>
      <c r="HEZ262" s="22"/>
      <c r="HFA262" s="22"/>
      <c r="HFB262" s="22"/>
      <c r="HFC262" s="22"/>
      <c r="HFD262" s="22"/>
      <c r="HFE262" s="22"/>
      <c r="HFF262" s="22"/>
      <c r="HFG262" s="22"/>
      <c r="HFH262" s="22"/>
      <c r="HFI262" s="22"/>
      <c r="HFJ262" s="22"/>
      <c r="HFK262" s="22"/>
      <c r="HFL262" s="22"/>
      <c r="HFM262" s="22"/>
      <c r="HFN262" s="22"/>
      <c r="HFO262" s="22"/>
      <c r="HFP262" s="22"/>
      <c r="HFQ262" s="22"/>
      <c r="HFR262" s="22"/>
      <c r="HFS262" s="22"/>
      <c r="HFT262" s="22"/>
      <c r="HFU262" s="22"/>
      <c r="HFV262" s="22"/>
      <c r="HFW262" s="22"/>
      <c r="HFX262" s="22"/>
      <c r="HFY262" s="22"/>
      <c r="HFZ262" s="22"/>
      <c r="HGA262" s="22"/>
      <c r="HGB262" s="22"/>
      <c r="HGC262" s="22"/>
      <c r="HGD262" s="22"/>
      <c r="HGE262" s="22"/>
      <c r="HGF262" s="22"/>
      <c r="HGG262" s="22"/>
      <c r="HGH262" s="22"/>
      <c r="HGI262" s="22"/>
      <c r="HGJ262" s="22"/>
      <c r="HGK262" s="22"/>
      <c r="HGL262" s="22"/>
      <c r="HGM262" s="22"/>
      <c r="HGN262" s="22"/>
      <c r="HGO262" s="22"/>
      <c r="HGP262" s="22"/>
      <c r="HGQ262" s="22"/>
      <c r="HGR262" s="22"/>
      <c r="HGS262" s="22"/>
      <c r="HGT262" s="22"/>
      <c r="HGU262" s="22"/>
      <c r="HGV262" s="22"/>
      <c r="HGW262" s="22"/>
      <c r="HGX262" s="22"/>
      <c r="HGY262" s="22"/>
      <c r="HGZ262" s="22"/>
      <c r="HHA262" s="22"/>
      <c r="HHB262" s="22"/>
      <c r="HHC262" s="22"/>
      <c r="HHD262" s="22"/>
      <c r="HHE262" s="22"/>
      <c r="HHF262" s="22"/>
      <c r="HHG262" s="22"/>
      <c r="HHH262" s="22"/>
      <c r="HHI262" s="22"/>
      <c r="HHJ262" s="22"/>
      <c r="HHK262" s="22"/>
      <c r="HHL262" s="22"/>
      <c r="HHM262" s="22"/>
      <c r="HHN262" s="22"/>
      <c r="HHO262" s="22"/>
      <c r="HHP262" s="22"/>
      <c r="HHQ262" s="22"/>
      <c r="HHR262" s="22"/>
      <c r="HHS262" s="22"/>
      <c r="HHT262" s="22"/>
      <c r="HHU262" s="22"/>
      <c r="HHV262" s="22"/>
      <c r="HHW262" s="22"/>
      <c r="HHX262" s="22"/>
      <c r="HHY262" s="22"/>
      <c r="HHZ262" s="22"/>
      <c r="HIA262" s="22"/>
      <c r="HIB262" s="22"/>
      <c r="HIC262" s="22"/>
      <c r="HID262" s="22"/>
      <c r="HIE262" s="22"/>
      <c r="HIF262" s="22"/>
      <c r="HIG262" s="22"/>
      <c r="HIH262" s="22"/>
      <c r="HII262" s="22"/>
      <c r="HIJ262" s="22"/>
      <c r="HIK262" s="22"/>
      <c r="HIL262" s="22"/>
      <c r="HIM262" s="22"/>
      <c r="HIN262" s="22"/>
      <c r="HIO262" s="22"/>
      <c r="HIP262" s="22"/>
      <c r="HIQ262" s="22"/>
      <c r="HIR262" s="22"/>
      <c r="HIS262" s="22"/>
      <c r="HIT262" s="22"/>
      <c r="HIU262" s="22"/>
      <c r="HIV262" s="22"/>
      <c r="HIW262" s="22"/>
      <c r="HIX262" s="22"/>
      <c r="HIY262" s="22"/>
      <c r="HIZ262" s="22"/>
      <c r="HJA262" s="22"/>
      <c r="HJB262" s="22"/>
      <c r="HJC262" s="22"/>
      <c r="HJD262" s="22"/>
      <c r="HJE262" s="22"/>
      <c r="HJF262" s="22"/>
      <c r="HJG262" s="22"/>
      <c r="HJH262" s="22"/>
      <c r="HJI262" s="22"/>
      <c r="HJJ262" s="22"/>
      <c r="HJK262" s="22"/>
      <c r="HJL262" s="22"/>
      <c r="HJM262" s="22"/>
      <c r="HJN262" s="22"/>
      <c r="HJO262" s="22"/>
      <c r="HJP262" s="22"/>
      <c r="HJQ262" s="22"/>
      <c r="HJR262" s="22"/>
      <c r="HJS262" s="22"/>
      <c r="HJT262" s="22"/>
      <c r="HJU262" s="22"/>
      <c r="HJV262" s="22"/>
      <c r="HJW262" s="22"/>
      <c r="HJX262" s="22"/>
      <c r="HJY262" s="22"/>
      <c r="HJZ262" s="22"/>
      <c r="HKA262" s="22"/>
      <c r="HKB262" s="22"/>
      <c r="HKC262" s="22"/>
      <c r="HKD262" s="22"/>
      <c r="HKE262" s="22"/>
      <c r="HKF262" s="22"/>
      <c r="HKG262" s="22"/>
      <c r="HKH262" s="22"/>
      <c r="HKI262" s="22"/>
      <c r="HKJ262" s="22"/>
      <c r="HKK262" s="22"/>
      <c r="HKL262" s="22"/>
      <c r="HKM262" s="22"/>
      <c r="HKN262" s="22"/>
      <c r="HKO262" s="22"/>
      <c r="HKP262" s="22"/>
      <c r="HKQ262" s="22"/>
      <c r="HKR262" s="22"/>
      <c r="HKS262" s="22"/>
      <c r="HKT262" s="22"/>
      <c r="HKU262" s="22"/>
      <c r="HKV262" s="22"/>
      <c r="HKW262" s="22"/>
      <c r="HKX262" s="22"/>
      <c r="HKY262" s="22"/>
      <c r="HKZ262" s="22"/>
      <c r="HLA262" s="22"/>
      <c r="HLB262" s="22"/>
      <c r="HLC262" s="22"/>
      <c r="HLD262" s="22"/>
      <c r="HLE262" s="22"/>
      <c r="HLF262" s="22"/>
      <c r="HLG262" s="22"/>
      <c r="HLH262" s="22"/>
      <c r="HLI262" s="22"/>
      <c r="HLJ262" s="22"/>
      <c r="HLK262" s="22"/>
      <c r="HLL262" s="22"/>
      <c r="HLM262" s="22"/>
      <c r="HLN262" s="22"/>
      <c r="HLO262" s="22"/>
      <c r="HLP262" s="22"/>
      <c r="HLQ262" s="22"/>
      <c r="HLR262" s="22"/>
      <c r="HLS262" s="22"/>
      <c r="HLT262" s="22"/>
      <c r="HLU262" s="22"/>
      <c r="HLV262" s="22"/>
      <c r="HLW262" s="22"/>
      <c r="HLX262" s="22"/>
      <c r="HLY262" s="22"/>
      <c r="HLZ262" s="22"/>
      <c r="HMA262" s="22"/>
      <c r="HMB262" s="22"/>
      <c r="HMC262" s="22"/>
      <c r="HMD262" s="22"/>
      <c r="HME262" s="22"/>
      <c r="HMF262" s="22"/>
      <c r="HMG262" s="22"/>
      <c r="HMH262" s="22"/>
      <c r="HMI262" s="22"/>
      <c r="HMJ262" s="22"/>
      <c r="HMK262" s="22"/>
      <c r="HML262" s="22"/>
      <c r="HMM262" s="22"/>
      <c r="HMN262" s="22"/>
      <c r="HMO262" s="22"/>
      <c r="HMP262" s="22"/>
      <c r="HMQ262" s="22"/>
      <c r="HMR262" s="22"/>
      <c r="HMS262" s="22"/>
      <c r="HMT262" s="22"/>
      <c r="HMU262" s="22"/>
      <c r="HMV262" s="22"/>
      <c r="HMW262" s="22"/>
      <c r="HMX262" s="22"/>
      <c r="HMY262" s="22"/>
      <c r="HMZ262" s="22"/>
      <c r="HNA262" s="22"/>
      <c r="HNB262" s="22"/>
      <c r="HNC262" s="22"/>
      <c r="HND262" s="22"/>
      <c r="HNE262" s="22"/>
      <c r="HNF262" s="22"/>
      <c r="HNG262" s="22"/>
      <c r="HNH262" s="22"/>
      <c r="HNI262" s="22"/>
      <c r="HNJ262" s="22"/>
      <c r="HNK262" s="22"/>
      <c r="HNL262" s="22"/>
      <c r="HNM262" s="22"/>
      <c r="HNN262" s="22"/>
      <c r="HNO262" s="22"/>
      <c r="HNP262" s="22"/>
      <c r="HNQ262" s="22"/>
      <c r="HNR262" s="22"/>
      <c r="HNS262" s="22"/>
      <c r="HNT262" s="22"/>
      <c r="HNU262" s="22"/>
      <c r="HNV262" s="22"/>
      <c r="HNW262" s="22"/>
      <c r="HNX262" s="22"/>
      <c r="HNY262" s="22"/>
      <c r="HNZ262" s="22"/>
      <c r="HOA262" s="22"/>
      <c r="HOB262" s="22"/>
      <c r="HOC262" s="22"/>
      <c r="HOD262" s="22"/>
      <c r="HOE262" s="22"/>
      <c r="HOF262" s="22"/>
      <c r="HOG262" s="22"/>
      <c r="HOH262" s="22"/>
      <c r="HOI262" s="22"/>
      <c r="HOJ262" s="22"/>
      <c r="HOK262" s="22"/>
      <c r="HOL262" s="22"/>
      <c r="HOM262" s="22"/>
      <c r="HON262" s="22"/>
      <c r="HOO262" s="22"/>
      <c r="HOP262" s="22"/>
      <c r="HOQ262" s="22"/>
      <c r="HOR262" s="22"/>
      <c r="HOS262" s="22"/>
      <c r="HOT262" s="22"/>
      <c r="HOU262" s="22"/>
      <c r="HOV262" s="22"/>
      <c r="HOW262" s="22"/>
      <c r="HOX262" s="22"/>
      <c r="HOY262" s="22"/>
      <c r="HOZ262" s="22"/>
      <c r="HPA262" s="22"/>
      <c r="HPB262" s="22"/>
      <c r="HPC262" s="22"/>
      <c r="HPD262" s="22"/>
      <c r="HPE262" s="22"/>
      <c r="HPF262" s="22"/>
      <c r="HPG262" s="22"/>
      <c r="HPH262" s="22"/>
      <c r="HPI262" s="22"/>
      <c r="HPJ262" s="22"/>
      <c r="HPK262" s="22"/>
      <c r="HPL262" s="22"/>
      <c r="HPM262" s="22"/>
      <c r="HPN262" s="22"/>
      <c r="HPO262" s="22"/>
      <c r="HPP262" s="22"/>
      <c r="HPQ262" s="22"/>
      <c r="HPR262" s="22"/>
      <c r="HPS262" s="22"/>
      <c r="HPT262" s="22"/>
      <c r="HPU262" s="22"/>
      <c r="HPV262" s="22"/>
      <c r="HPW262" s="22"/>
      <c r="HPX262" s="22"/>
      <c r="HPY262" s="22"/>
      <c r="HPZ262" s="22"/>
      <c r="HQA262" s="22"/>
      <c r="HQB262" s="22"/>
      <c r="HQC262" s="22"/>
      <c r="HQD262" s="22"/>
      <c r="HQE262" s="22"/>
      <c r="HQF262" s="22"/>
      <c r="HQG262" s="22"/>
      <c r="HQH262" s="22"/>
      <c r="HQI262" s="22"/>
      <c r="HQJ262" s="22"/>
      <c r="HQK262" s="22"/>
      <c r="HQL262" s="22"/>
      <c r="HQM262" s="22"/>
      <c r="HQN262" s="22"/>
      <c r="HQO262" s="22"/>
      <c r="HQP262" s="22"/>
      <c r="HQQ262" s="22"/>
      <c r="HQR262" s="22"/>
      <c r="HQS262" s="22"/>
      <c r="HQT262" s="22"/>
      <c r="HQU262" s="22"/>
      <c r="HQV262" s="22"/>
      <c r="HQW262" s="22"/>
      <c r="HQX262" s="22"/>
      <c r="HQY262" s="22"/>
      <c r="HQZ262" s="22"/>
      <c r="HRA262" s="22"/>
      <c r="HRB262" s="22"/>
      <c r="HRC262" s="22"/>
      <c r="HRD262" s="22"/>
      <c r="HRE262" s="22"/>
      <c r="HRF262" s="22"/>
      <c r="HRG262" s="22"/>
      <c r="HRH262" s="22"/>
      <c r="HRI262" s="22"/>
      <c r="HRJ262" s="22"/>
      <c r="HRK262" s="22"/>
      <c r="HRL262" s="22"/>
      <c r="HRM262" s="22"/>
      <c r="HRN262" s="22"/>
      <c r="HRO262" s="22"/>
      <c r="HRP262" s="22"/>
      <c r="HRQ262" s="22"/>
      <c r="HRR262" s="22"/>
      <c r="HRS262" s="22"/>
      <c r="HRT262" s="22"/>
      <c r="HRU262" s="22"/>
      <c r="HRV262" s="22"/>
      <c r="HRW262" s="22"/>
      <c r="HRX262" s="22"/>
      <c r="HRY262" s="22"/>
      <c r="HRZ262" s="22"/>
      <c r="HSA262" s="22"/>
      <c r="HSB262" s="22"/>
      <c r="HSC262" s="22"/>
      <c r="HSD262" s="22"/>
      <c r="HSE262" s="22"/>
      <c r="HSF262" s="22"/>
      <c r="HSG262" s="22"/>
      <c r="HSH262" s="22"/>
      <c r="HSI262" s="22"/>
      <c r="HSJ262" s="22"/>
      <c r="HSK262" s="22"/>
      <c r="HSL262" s="22"/>
      <c r="HSM262" s="22"/>
      <c r="HSN262" s="22"/>
      <c r="HSO262" s="22"/>
      <c r="HSP262" s="22"/>
      <c r="HSQ262" s="22"/>
      <c r="HSR262" s="22"/>
      <c r="HSS262" s="22"/>
      <c r="HST262" s="22"/>
      <c r="HSU262" s="22"/>
      <c r="HSV262" s="22"/>
      <c r="HSW262" s="22"/>
      <c r="HSX262" s="22"/>
      <c r="HSY262" s="22"/>
      <c r="HSZ262" s="22"/>
      <c r="HTA262" s="22"/>
      <c r="HTB262" s="22"/>
      <c r="HTC262" s="22"/>
      <c r="HTD262" s="22"/>
      <c r="HTE262" s="22"/>
      <c r="HTF262" s="22"/>
      <c r="HTG262" s="22"/>
      <c r="HTH262" s="22"/>
      <c r="HTI262" s="22"/>
      <c r="HTJ262" s="22"/>
      <c r="HTK262" s="22"/>
      <c r="HTL262" s="22"/>
      <c r="HTM262" s="22"/>
      <c r="HTN262" s="22"/>
      <c r="HTO262" s="22"/>
      <c r="HTP262" s="22"/>
      <c r="HTQ262" s="22"/>
      <c r="HTR262" s="22"/>
      <c r="HTS262" s="22"/>
      <c r="HTT262" s="22"/>
      <c r="HTU262" s="22"/>
      <c r="HTV262" s="22"/>
      <c r="HTW262" s="22"/>
      <c r="HTX262" s="22"/>
      <c r="HTY262" s="22"/>
      <c r="HTZ262" s="22"/>
      <c r="HUA262" s="22"/>
      <c r="HUB262" s="22"/>
      <c r="HUC262" s="22"/>
      <c r="HUD262" s="22"/>
      <c r="HUE262" s="22"/>
      <c r="HUF262" s="22"/>
      <c r="HUG262" s="22"/>
      <c r="HUH262" s="22"/>
      <c r="HUI262" s="22"/>
      <c r="HUJ262" s="22"/>
      <c r="HUK262" s="22"/>
      <c r="HUL262" s="22"/>
      <c r="HUM262" s="22"/>
      <c r="HUN262" s="22"/>
      <c r="HUO262" s="22"/>
      <c r="HUP262" s="22"/>
      <c r="HUQ262" s="22"/>
      <c r="HUR262" s="22"/>
      <c r="HUS262" s="22"/>
      <c r="HUT262" s="22"/>
      <c r="HUU262" s="22"/>
      <c r="HUV262" s="22"/>
      <c r="HUW262" s="22"/>
      <c r="HUX262" s="22"/>
      <c r="HUY262" s="22"/>
      <c r="HUZ262" s="22"/>
      <c r="HVA262" s="22"/>
      <c r="HVB262" s="22"/>
      <c r="HVC262" s="22"/>
      <c r="HVD262" s="22"/>
      <c r="HVE262" s="22"/>
      <c r="HVF262" s="22"/>
      <c r="HVG262" s="22"/>
      <c r="HVH262" s="22"/>
      <c r="HVI262" s="22"/>
      <c r="HVJ262" s="22"/>
      <c r="HVK262" s="22"/>
      <c r="HVL262" s="22"/>
      <c r="HVM262" s="22"/>
      <c r="HVN262" s="22"/>
      <c r="HVO262" s="22"/>
      <c r="HVP262" s="22"/>
      <c r="HVQ262" s="22"/>
      <c r="HVR262" s="22"/>
      <c r="HVS262" s="22"/>
      <c r="HVT262" s="22"/>
      <c r="HVU262" s="22"/>
      <c r="HVV262" s="22"/>
      <c r="HVW262" s="22"/>
      <c r="HVX262" s="22"/>
      <c r="HVY262" s="22"/>
      <c r="HVZ262" s="22"/>
      <c r="HWA262" s="22"/>
      <c r="HWB262" s="22"/>
      <c r="HWC262" s="22"/>
      <c r="HWD262" s="22"/>
      <c r="HWE262" s="22"/>
      <c r="HWF262" s="22"/>
      <c r="HWG262" s="22"/>
      <c r="HWH262" s="22"/>
      <c r="HWI262" s="22"/>
      <c r="HWJ262" s="22"/>
      <c r="HWK262" s="22"/>
      <c r="HWL262" s="22"/>
      <c r="HWM262" s="22"/>
      <c r="HWN262" s="22"/>
      <c r="HWO262" s="22"/>
      <c r="HWP262" s="22"/>
      <c r="HWQ262" s="22"/>
      <c r="HWR262" s="22"/>
      <c r="HWS262" s="22"/>
      <c r="HWT262" s="22"/>
      <c r="HWU262" s="22"/>
      <c r="HWV262" s="22"/>
      <c r="HWW262" s="22"/>
      <c r="HWX262" s="22"/>
      <c r="HWY262" s="22"/>
      <c r="HWZ262" s="22"/>
      <c r="HXA262" s="22"/>
      <c r="HXB262" s="22"/>
      <c r="HXC262" s="22"/>
      <c r="HXD262" s="22"/>
      <c r="HXE262" s="22"/>
      <c r="HXF262" s="22"/>
      <c r="HXG262" s="22"/>
      <c r="HXH262" s="22"/>
      <c r="HXI262" s="22"/>
      <c r="HXJ262" s="22"/>
      <c r="HXK262" s="22"/>
      <c r="HXL262" s="22"/>
      <c r="HXM262" s="22"/>
      <c r="HXN262" s="22"/>
      <c r="HXO262" s="22"/>
      <c r="HXP262" s="22"/>
      <c r="HXQ262" s="22"/>
      <c r="HXR262" s="22"/>
      <c r="HXS262" s="22"/>
      <c r="HXT262" s="22"/>
      <c r="HXU262" s="22"/>
      <c r="HXV262" s="22"/>
      <c r="HXW262" s="22"/>
      <c r="HXX262" s="22"/>
      <c r="HXY262" s="22"/>
      <c r="HXZ262" s="22"/>
      <c r="HYA262" s="22"/>
      <c r="HYB262" s="22"/>
      <c r="HYC262" s="22"/>
      <c r="HYD262" s="22"/>
      <c r="HYE262" s="22"/>
      <c r="HYF262" s="22"/>
      <c r="HYG262" s="22"/>
      <c r="HYH262" s="22"/>
      <c r="HYI262" s="22"/>
      <c r="HYJ262" s="22"/>
      <c r="HYK262" s="22"/>
      <c r="HYL262" s="22"/>
      <c r="HYM262" s="22"/>
      <c r="HYN262" s="22"/>
      <c r="HYO262" s="22"/>
      <c r="HYP262" s="22"/>
      <c r="HYQ262" s="22"/>
      <c r="HYR262" s="22"/>
      <c r="HYS262" s="22"/>
      <c r="HYT262" s="22"/>
      <c r="HYU262" s="22"/>
      <c r="HYV262" s="22"/>
      <c r="HYW262" s="22"/>
      <c r="HYX262" s="22"/>
      <c r="HYY262" s="22"/>
      <c r="HYZ262" s="22"/>
      <c r="HZA262" s="22"/>
      <c r="HZB262" s="22"/>
      <c r="HZC262" s="22"/>
      <c r="HZD262" s="22"/>
      <c r="HZE262" s="22"/>
      <c r="HZF262" s="22"/>
      <c r="HZG262" s="22"/>
      <c r="HZH262" s="22"/>
      <c r="HZI262" s="22"/>
      <c r="HZJ262" s="22"/>
      <c r="HZK262" s="22"/>
      <c r="HZL262" s="22"/>
      <c r="HZM262" s="22"/>
      <c r="HZN262" s="22"/>
      <c r="HZO262" s="22"/>
      <c r="HZP262" s="22"/>
      <c r="HZQ262" s="22"/>
      <c r="HZR262" s="22"/>
      <c r="HZS262" s="22"/>
      <c r="HZT262" s="22"/>
      <c r="HZU262" s="22"/>
      <c r="HZV262" s="22"/>
      <c r="HZW262" s="22"/>
      <c r="HZX262" s="22"/>
      <c r="HZY262" s="22"/>
      <c r="HZZ262" s="22"/>
      <c r="IAA262" s="22"/>
      <c r="IAB262" s="22"/>
      <c r="IAC262" s="22"/>
      <c r="IAD262" s="22"/>
      <c r="IAE262" s="22"/>
      <c r="IAF262" s="22"/>
      <c r="IAG262" s="22"/>
      <c r="IAH262" s="22"/>
      <c r="IAI262" s="22"/>
      <c r="IAJ262" s="22"/>
      <c r="IAK262" s="22"/>
      <c r="IAL262" s="22"/>
      <c r="IAM262" s="22"/>
      <c r="IAN262" s="22"/>
      <c r="IAO262" s="22"/>
      <c r="IAP262" s="22"/>
      <c r="IAQ262" s="22"/>
      <c r="IAR262" s="22"/>
      <c r="IAS262" s="22"/>
      <c r="IAT262" s="22"/>
      <c r="IAU262" s="22"/>
      <c r="IAV262" s="22"/>
      <c r="IAW262" s="22"/>
      <c r="IAX262" s="22"/>
      <c r="IAY262" s="22"/>
      <c r="IAZ262" s="22"/>
      <c r="IBA262" s="22"/>
      <c r="IBB262" s="22"/>
      <c r="IBC262" s="22"/>
      <c r="IBD262" s="22"/>
      <c r="IBE262" s="22"/>
      <c r="IBF262" s="22"/>
      <c r="IBG262" s="22"/>
      <c r="IBH262" s="22"/>
      <c r="IBI262" s="22"/>
      <c r="IBJ262" s="22"/>
      <c r="IBK262" s="22"/>
      <c r="IBL262" s="22"/>
      <c r="IBM262" s="22"/>
      <c r="IBN262" s="22"/>
      <c r="IBO262" s="22"/>
      <c r="IBP262" s="22"/>
      <c r="IBQ262" s="22"/>
      <c r="IBR262" s="22"/>
      <c r="IBS262" s="22"/>
      <c r="IBT262" s="22"/>
      <c r="IBU262" s="22"/>
      <c r="IBV262" s="22"/>
      <c r="IBW262" s="22"/>
      <c r="IBX262" s="22"/>
      <c r="IBY262" s="22"/>
      <c r="IBZ262" s="22"/>
      <c r="ICA262" s="22"/>
      <c r="ICB262" s="22"/>
      <c r="ICC262" s="22"/>
      <c r="ICD262" s="22"/>
      <c r="ICE262" s="22"/>
      <c r="ICF262" s="22"/>
      <c r="ICG262" s="22"/>
      <c r="ICH262" s="22"/>
      <c r="ICI262" s="22"/>
      <c r="ICJ262" s="22"/>
      <c r="ICK262" s="22"/>
      <c r="ICL262" s="22"/>
      <c r="ICM262" s="22"/>
      <c r="ICN262" s="22"/>
      <c r="ICO262" s="22"/>
      <c r="ICP262" s="22"/>
      <c r="ICQ262" s="22"/>
      <c r="ICR262" s="22"/>
      <c r="ICS262" s="22"/>
      <c r="ICT262" s="22"/>
      <c r="ICU262" s="22"/>
      <c r="ICV262" s="22"/>
      <c r="ICW262" s="22"/>
      <c r="ICX262" s="22"/>
      <c r="ICY262" s="22"/>
      <c r="ICZ262" s="22"/>
      <c r="IDA262" s="22"/>
      <c r="IDB262" s="22"/>
      <c r="IDC262" s="22"/>
      <c r="IDD262" s="22"/>
      <c r="IDE262" s="22"/>
      <c r="IDF262" s="22"/>
      <c r="IDG262" s="22"/>
      <c r="IDH262" s="22"/>
      <c r="IDI262" s="22"/>
      <c r="IDJ262" s="22"/>
      <c r="IDK262" s="22"/>
      <c r="IDL262" s="22"/>
      <c r="IDM262" s="22"/>
      <c r="IDN262" s="22"/>
      <c r="IDO262" s="22"/>
      <c r="IDP262" s="22"/>
      <c r="IDQ262" s="22"/>
      <c r="IDR262" s="22"/>
      <c r="IDS262" s="22"/>
      <c r="IDT262" s="22"/>
      <c r="IDU262" s="22"/>
      <c r="IDV262" s="22"/>
      <c r="IDW262" s="22"/>
      <c r="IDX262" s="22"/>
      <c r="IDY262" s="22"/>
      <c r="IDZ262" s="22"/>
      <c r="IEA262" s="22"/>
      <c r="IEB262" s="22"/>
      <c r="IEC262" s="22"/>
      <c r="IED262" s="22"/>
      <c r="IEE262" s="22"/>
      <c r="IEF262" s="22"/>
      <c r="IEG262" s="22"/>
      <c r="IEH262" s="22"/>
      <c r="IEI262" s="22"/>
      <c r="IEJ262" s="22"/>
      <c r="IEK262" s="22"/>
      <c r="IEL262" s="22"/>
      <c r="IEM262" s="22"/>
      <c r="IEN262" s="22"/>
      <c r="IEO262" s="22"/>
      <c r="IEP262" s="22"/>
      <c r="IEQ262" s="22"/>
      <c r="IER262" s="22"/>
      <c r="IES262" s="22"/>
      <c r="IET262" s="22"/>
      <c r="IEU262" s="22"/>
      <c r="IEV262" s="22"/>
      <c r="IEW262" s="22"/>
      <c r="IEX262" s="22"/>
      <c r="IEY262" s="22"/>
      <c r="IEZ262" s="22"/>
      <c r="IFA262" s="22"/>
      <c r="IFB262" s="22"/>
      <c r="IFC262" s="22"/>
      <c r="IFD262" s="22"/>
      <c r="IFE262" s="22"/>
      <c r="IFF262" s="22"/>
      <c r="IFG262" s="22"/>
      <c r="IFH262" s="22"/>
      <c r="IFI262" s="22"/>
      <c r="IFJ262" s="22"/>
      <c r="IFK262" s="22"/>
      <c r="IFL262" s="22"/>
      <c r="IFM262" s="22"/>
      <c r="IFN262" s="22"/>
      <c r="IFO262" s="22"/>
      <c r="IFP262" s="22"/>
      <c r="IFQ262" s="22"/>
      <c r="IFR262" s="22"/>
      <c r="IFS262" s="22"/>
      <c r="IFT262" s="22"/>
      <c r="IFU262" s="22"/>
      <c r="IFV262" s="22"/>
      <c r="IFW262" s="22"/>
      <c r="IFX262" s="22"/>
      <c r="IFY262" s="22"/>
      <c r="IFZ262" s="22"/>
      <c r="IGA262" s="22"/>
      <c r="IGB262" s="22"/>
      <c r="IGC262" s="22"/>
      <c r="IGD262" s="22"/>
      <c r="IGE262" s="22"/>
      <c r="IGF262" s="22"/>
      <c r="IGG262" s="22"/>
      <c r="IGH262" s="22"/>
      <c r="IGI262" s="22"/>
      <c r="IGJ262" s="22"/>
      <c r="IGK262" s="22"/>
      <c r="IGL262" s="22"/>
      <c r="IGM262" s="22"/>
      <c r="IGN262" s="22"/>
      <c r="IGO262" s="22"/>
      <c r="IGP262" s="22"/>
      <c r="IGQ262" s="22"/>
      <c r="IGR262" s="22"/>
      <c r="IGS262" s="22"/>
      <c r="IGT262" s="22"/>
      <c r="IGU262" s="22"/>
      <c r="IGV262" s="22"/>
      <c r="IGW262" s="22"/>
      <c r="IGX262" s="22"/>
      <c r="IGY262" s="22"/>
      <c r="IGZ262" s="22"/>
      <c r="IHA262" s="22"/>
      <c r="IHB262" s="22"/>
      <c r="IHC262" s="22"/>
      <c r="IHD262" s="22"/>
      <c r="IHE262" s="22"/>
      <c r="IHF262" s="22"/>
      <c r="IHG262" s="22"/>
      <c r="IHH262" s="22"/>
      <c r="IHI262" s="22"/>
      <c r="IHJ262" s="22"/>
      <c r="IHK262" s="22"/>
      <c r="IHL262" s="22"/>
      <c r="IHM262" s="22"/>
      <c r="IHN262" s="22"/>
      <c r="IHO262" s="22"/>
      <c r="IHP262" s="22"/>
      <c r="IHQ262" s="22"/>
      <c r="IHR262" s="22"/>
      <c r="IHS262" s="22"/>
      <c r="IHT262" s="22"/>
      <c r="IHU262" s="22"/>
      <c r="IHV262" s="22"/>
      <c r="IHW262" s="22"/>
      <c r="IHX262" s="22"/>
      <c r="IHY262" s="22"/>
      <c r="IHZ262" s="22"/>
      <c r="IIA262" s="22"/>
      <c r="IIB262" s="22"/>
      <c r="IIC262" s="22"/>
      <c r="IID262" s="22"/>
      <c r="IIE262" s="22"/>
      <c r="IIF262" s="22"/>
      <c r="IIG262" s="22"/>
      <c r="IIH262" s="22"/>
      <c r="III262" s="22"/>
      <c r="IIJ262" s="22"/>
      <c r="IIK262" s="22"/>
      <c r="IIL262" s="22"/>
      <c r="IIM262" s="22"/>
      <c r="IIN262" s="22"/>
      <c r="IIO262" s="22"/>
      <c r="IIP262" s="22"/>
      <c r="IIQ262" s="22"/>
      <c r="IIR262" s="22"/>
      <c r="IIS262" s="22"/>
      <c r="IIT262" s="22"/>
      <c r="IIU262" s="22"/>
      <c r="IIV262" s="22"/>
      <c r="IIW262" s="22"/>
      <c r="IIX262" s="22"/>
      <c r="IIY262" s="22"/>
      <c r="IIZ262" s="22"/>
      <c r="IJA262" s="22"/>
      <c r="IJB262" s="22"/>
      <c r="IJC262" s="22"/>
      <c r="IJD262" s="22"/>
      <c r="IJE262" s="22"/>
      <c r="IJF262" s="22"/>
      <c r="IJG262" s="22"/>
      <c r="IJH262" s="22"/>
      <c r="IJI262" s="22"/>
      <c r="IJJ262" s="22"/>
      <c r="IJK262" s="22"/>
      <c r="IJL262" s="22"/>
      <c r="IJM262" s="22"/>
      <c r="IJN262" s="22"/>
      <c r="IJO262" s="22"/>
      <c r="IJP262" s="22"/>
      <c r="IJQ262" s="22"/>
      <c r="IJR262" s="22"/>
      <c r="IJS262" s="22"/>
      <c r="IJT262" s="22"/>
      <c r="IJU262" s="22"/>
      <c r="IJV262" s="22"/>
      <c r="IJW262" s="22"/>
      <c r="IJX262" s="22"/>
      <c r="IJY262" s="22"/>
      <c r="IJZ262" s="22"/>
      <c r="IKA262" s="22"/>
      <c r="IKB262" s="22"/>
      <c r="IKC262" s="22"/>
      <c r="IKD262" s="22"/>
      <c r="IKE262" s="22"/>
      <c r="IKF262" s="22"/>
      <c r="IKG262" s="22"/>
      <c r="IKH262" s="22"/>
      <c r="IKI262" s="22"/>
      <c r="IKJ262" s="22"/>
      <c r="IKK262" s="22"/>
      <c r="IKL262" s="22"/>
      <c r="IKM262" s="22"/>
      <c r="IKN262" s="22"/>
      <c r="IKO262" s="22"/>
      <c r="IKP262" s="22"/>
      <c r="IKQ262" s="22"/>
      <c r="IKR262" s="22"/>
      <c r="IKS262" s="22"/>
      <c r="IKT262" s="22"/>
      <c r="IKU262" s="22"/>
      <c r="IKV262" s="22"/>
      <c r="IKW262" s="22"/>
      <c r="IKX262" s="22"/>
      <c r="IKY262" s="22"/>
      <c r="IKZ262" s="22"/>
      <c r="ILA262" s="22"/>
      <c r="ILB262" s="22"/>
      <c r="ILC262" s="22"/>
      <c r="ILD262" s="22"/>
      <c r="ILE262" s="22"/>
      <c r="ILF262" s="22"/>
      <c r="ILG262" s="22"/>
      <c r="ILH262" s="22"/>
      <c r="ILI262" s="22"/>
      <c r="ILJ262" s="22"/>
      <c r="ILK262" s="22"/>
      <c r="ILL262" s="22"/>
      <c r="ILM262" s="22"/>
      <c r="ILN262" s="22"/>
      <c r="ILO262" s="22"/>
      <c r="ILP262" s="22"/>
      <c r="ILQ262" s="22"/>
      <c r="ILR262" s="22"/>
      <c r="ILS262" s="22"/>
      <c r="ILT262" s="22"/>
      <c r="ILU262" s="22"/>
      <c r="ILV262" s="22"/>
      <c r="ILW262" s="22"/>
      <c r="ILX262" s="22"/>
      <c r="ILY262" s="22"/>
      <c r="ILZ262" s="22"/>
      <c r="IMA262" s="22"/>
      <c r="IMB262" s="22"/>
      <c r="IMC262" s="22"/>
      <c r="IMD262" s="22"/>
      <c r="IME262" s="22"/>
      <c r="IMF262" s="22"/>
      <c r="IMG262" s="22"/>
      <c r="IMH262" s="22"/>
      <c r="IMI262" s="22"/>
      <c r="IMJ262" s="22"/>
      <c r="IMK262" s="22"/>
      <c r="IML262" s="22"/>
      <c r="IMM262" s="22"/>
      <c r="IMN262" s="22"/>
      <c r="IMO262" s="22"/>
      <c r="IMP262" s="22"/>
      <c r="IMQ262" s="22"/>
      <c r="IMR262" s="22"/>
      <c r="IMS262" s="22"/>
      <c r="IMT262" s="22"/>
      <c r="IMU262" s="22"/>
      <c r="IMV262" s="22"/>
      <c r="IMW262" s="22"/>
      <c r="IMX262" s="22"/>
      <c r="IMY262" s="22"/>
      <c r="IMZ262" s="22"/>
      <c r="INA262" s="22"/>
      <c r="INB262" s="22"/>
      <c r="INC262" s="22"/>
      <c r="IND262" s="22"/>
      <c r="INE262" s="22"/>
      <c r="INF262" s="22"/>
      <c r="ING262" s="22"/>
      <c r="INH262" s="22"/>
      <c r="INI262" s="22"/>
      <c r="INJ262" s="22"/>
      <c r="INK262" s="22"/>
      <c r="INL262" s="22"/>
      <c r="INM262" s="22"/>
      <c r="INN262" s="22"/>
      <c r="INO262" s="22"/>
      <c r="INP262" s="22"/>
      <c r="INQ262" s="22"/>
      <c r="INR262" s="22"/>
      <c r="INS262" s="22"/>
      <c r="INT262" s="22"/>
      <c r="INU262" s="22"/>
      <c r="INV262" s="22"/>
      <c r="INW262" s="22"/>
      <c r="INX262" s="22"/>
      <c r="INY262" s="22"/>
      <c r="INZ262" s="22"/>
      <c r="IOA262" s="22"/>
      <c r="IOB262" s="22"/>
      <c r="IOC262" s="22"/>
      <c r="IOD262" s="22"/>
      <c r="IOE262" s="22"/>
      <c r="IOF262" s="22"/>
      <c r="IOG262" s="22"/>
      <c r="IOH262" s="22"/>
      <c r="IOI262" s="22"/>
      <c r="IOJ262" s="22"/>
      <c r="IOK262" s="22"/>
      <c r="IOL262" s="22"/>
      <c r="IOM262" s="22"/>
      <c r="ION262" s="22"/>
      <c r="IOO262" s="22"/>
      <c r="IOP262" s="22"/>
      <c r="IOQ262" s="22"/>
      <c r="IOR262" s="22"/>
      <c r="IOS262" s="22"/>
      <c r="IOT262" s="22"/>
      <c r="IOU262" s="22"/>
      <c r="IOV262" s="22"/>
      <c r="IOW262" s="22"/>
      <c r="IOX262" s="22"/>
      <c r="IOY262" s="22"/>
      <c r="IOZ262" s="22"/>
      <c r="IPA262" s="22"/>
      <c r="IPB262" s="22"/>
      <c r="IPC262" s="22"/>
      <c r="IPD262" s="22"/>
      <c r="IPE262" s="22"/>
      <c r="IPF262" s="22"/>
      <c r="IPG262" s="22"/>
      <c r="IPH262" s="22"/>
      <c r="IPI262" s="22"/>
      <c r="IPJ262" s="22"/>
      <c r="IPK262" s="22"/>
      <c r="IPL262" s="22"/>
      <c r="IPM262" s="22"/>
      <c r="IPN262" s="22"/>
      <c r="IPO262" s="22"/>
      <c r="IPP262" s="22"/>
      <c r="IPQ262" s="22"/>
      <c r="IPR262" s="22"/>
      <c r="IPS262" s="22"/>
      <c r="IPT262" s="22"/>
      <c r="IPU262" s="22"/>
      <c r="IPV262" s="22"/>
      <c r="IPW262" s="22"/>
      <c r="IPX262" s="22"/>
      <c r="IPY262" s="22"/>
      <c r="IPZ262" s="22"/>
      <c r="IQA262" s="22"/>
      <c r="IQB262" s="22"/>
      <c r="IQC262" s="22"/>
      <c r="IQD262" s="22"/>
      <c r="IQE262" s="22"/>
      <c r="IQF262" s="22"/>
      <c r="IQG262" s="22"/>
      <c r="IQH262" s="22"/>
      <c r="IQI262" s="22"/>
      <c r="IQJ262" s="22"/>
      <c r="IQK262" s="22"/>
      <c r="IQL262" s="22"/>
      <c r="IQM262" s="22"/>
      <c r="IQN262" s="22"/>
      <c r="IQO262" s="22"/>
      <c r="IQP262" s="22"/>
      <c r="IQQ262" s="22"/>
      <c r="IQR262" s="22"/>
      <c r="IQS262" s="22"/>
      <c r="IQT262" s="22"/>
      <c r="IQU262" s="22"/>
      <c r="IQV262" s="22"/>
      <c r="IQW262" s="22"/>
      <c r="IQX262" s="22"/>
      <c r="IQY262" s="22"/>
      <c r="IQZ262" s="22"/>
      <c r="IRA262" s="22"/>
      <c r="IRB262" s="22"/>
      <c r="IRC262" s="22"/>
      <c r="IRD262" s="22"/>
      <c r="IRE262" s="22"/>
      <c r="IRF262" s="22"/>
      <c r="IRG262" s="22"/>
      <c r="IRH262" s="22"/>
      <c r="IRI262" s="22"/>
      <c r="IRJ262" s="22"/>
      <c r="IRK262" s="22"/>
      <c r="IRL262" s="22"/>
      <c r="IRM262" s="22"/>
      <c r="IRN262" s="22"/>
      <c r="IRO262" s="22"/>
      <c r="IRP262" s="22"/>
      <c r="IRQ262" s="22"/>
      <c r="IRR262" s="22"/>
      <c r="IRS262" s="22"/>
      <c r="IRT262" s="22"/>
      <c r="IRU262" s="22"/>
      <c r="IRV262" s="22"/>
      <c r="IRW262" s="22"/>
      <c r="IRX262" s="22"/>
      <c r="IRY262" s="22"/>
      <c r="IRZ262" s="22"/>
      <c r="ISA262" s="22"/>
      <c r="ISB262" s="22"/>
      <c r="ISC262" s="22"/>
      <c r="ISD262" s="22"/>
      <c r="ISE262" s="22"/>
      <c r="ISF262" s="22"/>
      <c r="ISG262" s="22"/>
      <c r="ISH262" s="22"/>
      <c r="ISI262" s="22"/>
      <c r="ISJ262" s="22"/>
      <c r="ISK262" s="22"/>
      <c r="ISL262" s="22"/>
      <c r="ISM262" s="22"/>
      <c r="ISN262" s="22"/>
      <c r="ISO262" s="22"/>
      <c r="ISP262" s="22"/>
      <c r="ISQ262" s="22"/>
      <c r="ISR262" s="22"/>
      <c r="ISS262" s="22"/>
      <c r="IST262" s="22"/>
      <c r="ISU262" s="22"/>
      <c r="ISV262" s="22"/>
      <c r="ISW262" s="22"/>
      <c r="ISX262" s="22"/>
      <c r="ISY262" s="22"/>
      <c r="ISZ262" s="22"/>
      <c r="ITA262" s="22"/>
      <c r="ITB262" s="22"/>
      <c r="ITC262" s="22"/>
      <c r="ITD262" s="22"/>
      <c r="ITE262" s="22"/>
      <c r="ITF262" s="22"/>
      <c r="ITG262" s="22"/>
      <c r="ITH262" s="22"/>
      <c r="ITI262" s="22"/>
      <c r="ITJ262" s="22"/>
      <c r="ITK262" s="22"/>
      <c r="ITL262" s="22"/>
      <c r="ITM262" s="22"/>
      <c r="ITN262" s="22"/>
      <c r="ITO262" s="22"/>
      <c r="ITP262" s="22"/>
      <c r="ITQ262" s="22"/>
      <c r="ITR262" s="22"/>
      <c r="ITS262" s="22"/>
      <c r="ITT262" s="22"/>
      <c r="ITU262" s="22"/>
      <c r="ITV262" s="22"/>
      <c r="ITW262" s="22"/>
      <c r="ITX262" s="22"/>
      <c r="ITY262" s="22"/>
      <c r="ITZ262" s="22"/>
      <c r="IUA262" s="22"/>
      <c r="IUB262" s="22"/>
      <c r="IUC262" s="22"/>
      <c r="IUD262" s="22"/>
      <c r="IUE262" s="22"/>
      <c r="IUF262" s="22"/>
      <c r="IUG262" s="22"/>
      <c r="IUH262" s="22"/>
      <c r="IUI262" s="22"/>
      <c r="IUJ262" s="22"/>
      <c r="IUK262" s="22"/>
      <c r="IUL262" s="22"/>
      <c r="IUM262" s="22"/>
      <c r="IUN262" s="22"/>
      <c r="IUO262" s="22"/>
      <c r="IUP262" s="22"/>
      <c r="IUQ262" s="22"/>
      <c r="IUR262" s="22"/>
      <c r="IUS262" s="22"/>
      <c r="IUT262" s="22"/>
      <c r="IUU262" s="22"/>
      <c r="IUV262" s="22"/>
      <c r="IUW262" s="22"/>
      <c r="IUX262" s="22"/>
      <c r="IUY262" s="22"/>
      <c r="IUZ262" s="22"/>
      <c r="IVA262" s="22"/>
      <c r="IVB262" s="22"/>
      <c r="IVC262" s="22"/>
      <c r="IVD262" s="22"/>
      <c r="IVE262" s="22"/>
      <c r="IVF262" s="22"/>
      <c r="IVG262" s="22"/>
      <c r="IVH262" s="22"/>
      <c r="IVI262" s="22"/>
      <c r="IVJ262" s="22"/>
      <c r="IVK262" s="22"/>
      <c r="IVL262" s="22"/>
      <c r="IVM262" s="22"/>
      <c r="IVN262" s="22"/>
      <c r="IVO262" s="22"/>
      <c r="IVP262" s="22"/>
      <c r="IVQ262" s="22"/>
      <c r="IVR262" s="22"/>
      <c r="IVS262" s="22"/>
      <c r="IVT262" s="22"/>
      <c r="IVU262" s="22"/>
      <c r="IVV262" s="22"/>
      <c r="IVW262" s="22"/>
      <c r="IVX262" s="22"/>
      <c r="IVY262" s="22"/>
      <c r="IVZ262" s="22"/>
      <c r="IWA262" s="22"/>
      <c r="IWB262" s="22"/>
      <c r="IWC262" s="22"/>
      <c r="IWD262" s="22"/>
      <c r="IWE262" s="22"/>
      <c r="IWF262" s="22"/>
      <c r="IWG262" s="22"/>
      <c r="IWH262" s="22"/>
      <c r="IWI262" s="22"/>
      <c r="IWJ262" s="22"/>
      <c r="IWK262" s="22"/>
      <c r="IWL262" s="22"/>
      <c r="IWM262" s="22"/>
      <c r="IWN262" s="22"/>
      <c r="IWO262" s="22"/>
      <c r="IWP262" s="22"/>
      <c r="IWQ262" s="22"/>
      <c r="IWR262" s="22"/>
      <c r="IWS262" s="22"/>
      <c r="IWT262" s="22"/>
      <c r="IWU262" s="22"/>
      <c r="IWV262" s="22"/>
      <c r="IWW262" s="22"/>
      <c r="IWX262" s="22"/>
      <c r="IWY262" s="22"/>
      <c r="IWZ262" s="22"/>
      <c r="IXA262" s="22"/>
      <c r="IXB262" s="22"/>
      <c r="IXC262" s="22"/>
      <c r="IXD262" s="22"/>
      <c r="IXE262" s="22"/>
      <c r="IXF262" s="22"/>
      <c r="IXG262" s="22"/>
      <c r="IXH262" s="22"/>
      <c r="IXI262" s="22"/>
      <c r="IXJ262" s="22"/>
      <c r="IXK262" s="22"/>
      <c r="IXL262" s="22"/>
      <c r="IXM262" s="22"/>
      <c r="IXN262" s="22"/>
      <c r="IXO262" s="22"/>
      <c r="IXP262" s="22"/>
      <c r="IXQ262" s="22"/>
      <c r="IXR262" s="22"/>
      <c r="IXS262" s="22"/>
      <c r="IXT262" s="22"/>
      <c r="IXU262" s="22"/>
      <c r="IXV262" s="22"/>
      <c r="IXW262" s="22"/>
      <c r="IXX262" s="22"/>
      <c r="IXY262" s="22"/>
      <c r="IXZ262" s="22"/>
      <c r="IYA262" s="22"/>
      <c r="IYB262" s="22"/>
      <c r="IYC262" s="22"/>
      <c r="IYD262" s="22"/>
      <c r="IYE262" s="22"/>
      <c r="IYF262" s="22"/>
      <c r="IYG262" s="22"/>
      <c r="IYH262" s="22"/>
      <c r="IYI262" s="22"/>
      <c r="IYJ262" s="22"/>
      <c r="IYK262" s="22"/>
      <c r="IYL262" s="22"/>
      <c r="IYM262" s="22"/>
      <c r="IYN262" s="22"/>
      <c r="IYO262" s="22"/>
      <c r="IYP262" s="22"/>
      <c r="IYQ262" s="22"/>
      <c r="IYR262" s="22"/>
      <c r="IYS262" s="22"/>
      <c r="IYT262" s="22"/>
      <c r="IYU262" s="22"/>
      <c r="IYV262" s="22"/>
      <c r="IYW262" s="22"/>
      <c r="IYX262" s="22"/>
      <c r="IYY262" s="22"/>
      <c r="IYZ262" s="22"/>
      <c r="IZA262" s="22"/>
      <c r="IZB262" s="22"/>
      <c r="IZC262" s="22"/>
      <c r="IZD262" s="22"/>
      <c r="IZE262" s="22"/>
      <c r="IZF262" s="22"/>
      <c r="IZG262" s="22"/>
      <c r="IZH262" s="22"/>
      <c r="IZI262" s="22"/>
      <c r="IZJ262" s="22"/>
      <c r="IZK262" s="22"/>
      <c r="IZL262" s="22"/>
      <c r="IZM262" s="22"/>
      <c r="IZN262" s="22"/>
      <c r="IZO262" s="22"/>
      <c r="IZP262" s="22"/>
      <c r="IZQ262" s="22"/>
      <c r="IZR262" s="22"/>
      <c r="IZS262" s="22"/>
      <c r="IZT262" s="22"/>
      <c r="IZU262" s="22"/>
      <c r="IZV262" s="22"/>
      <c r="IZW262" s="22"/>
      <c r="IZX262" s="22"/>
      <c r="IZY262" s="22"/>
      <c r="IZZ262" s="22"/>
      <c r="JAA262" s="22"/>
      <c r="JAB262" s="22"/>
      <c r="JAC262" s="22"/>
      <c r="JAD262" s="22"/>
      <c r="JAE262" s="22"/>
      <c r="JAF262" s="22"/>
      <c r="JAG262" s="22"/>
      <c r="JAH262" s="22"/>
      <c r="JAI262" s="22"/>
      <c r="JAJ262" s="22"/>
      <c r="JAK262" s="22"/>
      <c r="JAL262" s="22"/>
      <c r="JAM262" s="22"/>
      <c r="JAN262" s="22"/>
      <c r="JAO262" s="22"/>
      <c r="JAP262" s="22"/>
      <c r="JAQ262" s="22"/>
      <c r="JAR262" s="22"/>
      <c r="JAS262" s="22"/>
      <c r="JAT262" s="22"/>
      <c r="JAU262" s="22"/>
      <c r="JAV262" s="22"/>
      <c r="JAW262" s="22"/>
      <c r="JAX262" s="22"/>
      <c r="JAY262" s="22"/>
      <c r="JAZ262" s="22"/>
      <c r="JBA262" s="22"/>
      <c r="JBB262" s="22"/>
      <c r="JBC262" s="22"/>
      <c r="JBD262" s="22"/>
      <c r="JBE262" s="22"/>
      <c r="JBF262" s="22"/>
      <c r="JBG262" s="22"/>
      <c r="JBH262" s="22"/>
      <c r="JBI262" s="22"/>
      <c r="JBJ262" s="22"/>
      <c r="JBK262" s="22"/>
      <c r="JBL262" s="22"/>
      <c r="JBM262" s="22"/>
      <c r="JBN262" s="22"/>
      <c r="JBO262" s="22"/>
      <c r="JBP262" s="22"/>
      <c r="JBQ262" s="22"/>
      <c r="JBR262" s="22"/>
      <c r="JBS262" s="22"/>
      <c r="JBT262" s="22"/>
      <c r="JBU262" s="22"/>
      <c r="JBV262" s="22"/>
      <c r="JBW262" s="22"/>
      <c r="JBX262" s="22"/>
      <c r="JBY262" s="22"/>
      <c r="JBZ262" s="22"/>
      <c r="JCA262" s="22"/>
      <c r="JCB262" s="22"/>
      <c r="JCC262" s="22"/>
      <c r="JCD262" s="22"/>
      <c r="JCE262" s="22"/>
      <c r="JCF262" s="22"/>
      <c r="JCG262" s="22"/>
      <c r="JCH262" s="22"/>
      <c r="JCI262" s="22"/>
      <c r="JCJ262" s="22"/>
      <c r="JCK262" s="22"/>
      <c r="JCL262" s="22"/>
      <c r="JCM262" s="22"/>
      <c r="JCN262" s="22"/>
      <c r="JCO262" s="22"/>
      <c r="JCP262" s="22"/>
      <c r="JCQ262" s="22"/>
      <c r="JCR262" s="22"/>
      <c r="JCS262" s="22"/>
      <c r="JCT262" s="22"/>
      <c r="JCU262" s="22"/>
      <c r="JCV262" s="22"/>
      <c r="JCW262" s="22"/>
      <c r="JCX262" s="22"/>
      <c r="JCY262" s="22"/>
      <c r="JCZ262" s="22"/>
      <c r="JDA262" s="22"/>
      <c r="JDB262" s="22"/>
      <c r="JDC262" s="22"/>
      <c r="JDD262" s="22"/>
      <c r="JDE262" s="22"/>
      <c r="JDF262" s="22"/>
      <c r="JDG262" s="22"/>
      <c r="JDH262" s="22"/>
      <c r="JDI262" s="22"/>
      <c r="JDJ262" s="22"/>
      <c r="JDK262" s="22"/>
      <c r="JDL262" s="22"/>
      <c r="JDM262" s="22"/>
      <c r="JDN262" s="22"/>
      <c r="JDO262" s="22"/>
      <c r="JDP262" s="22"/>
      <c r="JDQ262" s="22"/>
      <c r="JDR262" s="22"/>
      <c r="JDS262" s="22"/>
      <c r="JDT262" s="22"/>
      <c r="JDU262" s="22"/>
      <c r="JDV262" s="22"/>
      <c r="JDW262" s="22"/>
      <c r="JDX262" s="22"/>
      <c r="JDY262" s="22"/>
      <c r="JDZ262" s="22"/>
      <c r="JEA262" s="22"/>
      <c r="JEB262" s="22"/>
      <c r="JEC262" s="22"/>
      <c r="JED262" s="22"/>
      <c r="JEE262" s="22"/>
      <c r="JEF262" s="22"/>
      <c r="JEG262" s="22"/>
      <c r="JEH262" s="22"/>
      <c r="JEI262" s="22"/>
      <c r="JEJ262" s="22"/>
      <c r="JEK262" s="22"/>
      <c r="JEL262" s="22"/>
      <c r="JEM262" s="22"/>
      <c r="JEN262" s="22"/>
      <c r="JEO262" s="22"/>
      <c r="JEP262" s="22"/>
      <c r="JEQ262" s="22"/>
      <c r="JER262" s="22"/>
      <c r="JES262" s="22"/>
      <c r="JET262" s="22"/>
      <c r="JEU262" s="22"/>
      <c r="JEV262" s="22"/>
      <c r="JEW262" s="22"/>
      <c r="JEX262" s="22"/>
      <c r="JEY262" s="22"/>
      <c r="JEZ262" s="22"/>
      <c r="JFA262" s="22"/>
      <c r="JFB262" s="22"/>
      <c r="JFC262" s="22"/>
      <c r="JFD262" s="22"/>
      <c r="JFE262" s="22"/>
      <c r="JFF262" s="22"/>
      <c r="JFG262" s="22"/>
      <c r="JFH262" s="22"/>
      <c r="JFI262" s="22"/>
      <c r="JFJ262" s="22"/>
      <c r="JFK262" s="22"/>
      <c r="JFL262" s="22"/>
      <c r="JFM262" s="22"/>
      <c r="JFN262" s="22"/>
      <c r="JFO262" s="22"/>
      <c r="JFP262" s="22"/>
      <c r="JFQ262" s="22"/>
      <c r="JFR262" s="22"/>
      <c r="JFS262" s="22"/>
      <c r="JFT262" s="22"/>
      <c r="JFU262" s="22"/>
      <c r="JFV262" s="22"/>
      <c r="JFW262" s="22"/>
      <c r="JFX262" s="22"/>
      <c r="JFY262" s="22"/>
      <c r="JFZ262" s="22"/>
      <c r="JGA262" s="22"/>
      <c r="JGB262" s="22"/>
      <c r="JGC262" s="22"/>
      <c r="JGD262" s="22"/>
      <c r="JGE262" s="22"/>
      <c r="JGF262" s="22"/>
      <c r="JGG262" s="22"/>
      <c r="JGH262" s="22"/>
      <c r="JGI262" s="22"/>
      <c r="JGJ262" s="22"/>
      <c r="JGK262" s="22"/>
      <c r="JGL262" s="22"/>
      <c r="JGM262" s="22"/>
      <c r="JGN262" s="22"/>
      <c r="JGO262" s="22"/>
      <c r="JGP262" s="22"/>
      <c r="JGQ262" s="22"/>
      <c r="JGR262" s="22"/>
      <c r="JGS262" s="22"/>
      <c r="JGT262" s="22"/>
      <c r="JGU262" s="22"/>
      <c r="JGV262" s="22"/>
      <c r="JGW262" s="22"/>
      <c r="JGX262" s="22"/>
      <c r="JGY262" s="22"/>
      <c r="JGZ262" s="22"/>
      <c r="JHA262" s="22"/>
      <c r="JHB262" s="22"/>
      <c r="JHC262" s="22"/>
      <c r="JHD262" s="22"/>
      <c r="JHE262" s="22"/>
      <c r="JHF262" s="22"/>
      <c r="JHG262" s="22"/>
      <c r="JHH262" s="22"/>
      <c r="JHI262" s="22"/>
      <c r="JHJ262" s="22"/>
      <c r="JHK262" s="22"/>
      <c r="JHL262" s="22"/>
      <c r="JHM262" s="22"/>
      <c r="JHN262" s="22"/>
      <c r="JHO262" s="22"/>
      <c r="JHP262" s="22"/>
      <c r="JHQ262" s="22"/>
      <c r="JHR262" s="22"/>
      <c r="JHS262" s="22"/>
      <c r="JHT262" s="22"/>
      <c r="JHU262" s="22"/>
      <c r="JHV262" s="22"/>
      <c r="JHW262" s="22"/>
      <c r="JHX262" s="22"/>
      <c r="JHY262" s="22"/>
      <c r="JHZ262" s="22"/>
      <c r="JIA262" s="22"/>
      <c r="JIB262" s="22"/>
      <c r="JIC262" s="22"/>
      <c r="JID262" s="22"/>
      <c r="JIE262" s="22"/>
      <c r="JIF262" s="22"/>
      <c r="JIG262" s="22"/>
      <c r="JIH262" s="22"/>
      <c r="JII262" s="22"/>
      <c r="JIJ262" s="22"/>
      <c r="JIK262" s="22"/>
      <c r="JIL262" s="22"/>
      <c r="JIM262" s="22"/>
      <c r="JIN262" s="22"/>
      <c r="JIO262" s="22"/>
      <c r="JIP262" s="22"/>
      <c r="JIQ262" s="22"/>
      <c r="JIR262" s="22"/>
      <c r="JIS262" s="22"/>
      <c r="JIT262" s="22"/>
      <c r="JIU262" s="22"/>
      <c r="JIV262" s="22"/>
      <c r="JIW262" s="22"/>
      <c r="JIX262" s="22"/>
      <c r="JIY262" s="22"/>
      <c r="JIZ262" s="22"/>
      <c r="JJA262" s="22"/>
      <c r="JJB262" s="22"/>
      <c r="JJC262" s="22"/>
      <c r="JJD262" s="22"/>
      <c r="JJE262" s="22"/>
      <c r="JJF262" s="22"/>
      <c r="JJG262" s="22"/>
      <c r="JJH262" s="22"/>
      <c r="JJI262" s="22"/>
      <c r="JJJ262" s="22"/>
      <c r="JJK262" s="22"/>
      <c r="JJL262" s="22"/>
      <c r="JJM262" s="22"/>
      <c r="JJN262" s="22"/>
      <c r="JJO262" s="22"/>
      <c r="JJP262" s="22"/>
      <c r="JJQ262" s="22"/>
      <c r="JJR262" s="22"/>
      <c r="JJS262" s="22"/>
      <c r="JJT262" s="22"/>
      <c r="JJU262" s="22"/>
      <c r="JJV262" s="22"/>
      <c r="JJW262" s="22"/>
      <c r="JJX262" s="22"/>
      <c r="JJY262" s="22"/>
      <c r="JJZ262" s="22"/>
      <c r="JKA262" s="22"/>
      <c r="JKB262" s="22"/>
      <c r="JKC262" s="22"/>
      <c r="JKD262" s="22"/>
      <c r="JKE262" s="22"/>
      <c r="JKF262" s="22"/>
      <c r="JKG262" s="22"/>
      <c r="JKH262" s="22"/>
      <c r="JKI262" s="22"/>
      <c r="JKJ262" s="22"/>
      <c r="JKK262" s="22"/>
      <c r="JKL262" s="22"/>
      <c r="JKM262" s="22"/>
      <c r="JKN262" s="22"/>
      <c r="JKO262" s="22"/>
      <c r="JKP262" s="22"/>
      <c r="JKQ262" s="22"/>
      <c r="JKR262" s="22"/>
      <c r="JKS262" s="22"/>
      <c r="JKT262" s="22"/>
      <c r="JKU262" s="22"/>
      <c r="JKV262" s="22"/>
      <c r="JKW262" s="22"/>
      <c r="JKX262" s="22"/>
      <c r="JKY262" s="22"/>
      <c r="JKZ262" s="22"/>
      <c r="JLA262" s="22"/>
      <c r="JLB262" s="22"/>
      <c r="JLC262" s="22"/>
      <c r="JLD262" s="22"/>
      <c r="JLE262" s="22"/>
      <c r="JLF262" s="22"/>
      <c r="JLG262" s="22"/>
      <c r="JLH262" s="22"/>
      <c r="JLI262" s="22"/>
      <c r="JLJ262" s="22"/>
      <c r="JLK262" s="22"/>
      <c r="JLL262" s="22"/>
      <c r="JLM262" s="22"/>
      <c r="JLN262" s="22"/>
      <c r="JLO262" s="22"/>
      <c r="JLP262" s="22"/>
      <c r="JLQ262" s="22"/>
      <c r="JLR262" s="22"/>
      <c r="JLS262" s="22"/>
      <c r="JLT262" s="22"/>
      <c r="JLU262" s="22"/>
      <c r="JLV262" s="22"/>
      <c r="JLW262" s="22"/>
      <c r="JLX262" s="22"/>
      <c r="JLY262" s="22"/>
      <c r="JLZ262" s="22"/>
      <c r="JMA262" s="22"/>
      <c r="JMB262" s="22"/>
      <c r="JMC262" s="22"/>
      <c r="JMD262" s="22"/>
      <c r="JME262" s="22"/>
      <c r="JMF262" s="22"/>
      <c r="JMG262" s="22"/>
      <c r="JMH262" s="22"/>
      <c r="JMI262" s="22"/>
      <c r="JMJ262" s="22"/>
      <c r="JMK262" s="22"/>
      <c r="JML262" s="22"/>
      <c r="JMM262" s="22"/>
      <c r="JMN262" s="22"/>
      <c r="JMO262" s="22"/>
      <c r="JMP262" s="22"/>
      <c r="JMQ262" s="22"/>
      <c r="JMR262" s="22"/>
      <c r="JMS262" s="22"/>
      <c r="JMT262" s="22"/>
      <c r="JMU262" s="22"/>
      <c r="JMV262" s="22"/>
      <c r="JMW262" s="22"/>
      <c r="JMX262" s="22"/>
      <c r="JMY262" s="22"/>
      <c r="JMZ262" s="22"/>
      <c r="JNA262" s="22"/>
      <c r="JNB262" s="22"/>
      <c r="JNC262" s="22"/>
      <c r="JND262" s="22"/>
      <c r="JNE262" s="22"/>
      <c r="JNF262" s="22"/>
      <c r="JNG262" s="22"/>
      <c r="JNH262" s="22"/>
      <c r="JNI262" s="22"/>
      <c r="JNJ262" s="22"/>
      <c r="JNK262" s="22"/>
      <c r="JNL262" s="22"/>
      <c r="JNM262" s="22"/>
      <c r="JNN262" s="22"/>
      <c r="JNO262" s="22"/>
      <c r="JNP262" s="22"/>
      <c r="JNQ262" s="22"/>
      <c r="JNR262" s="22"/>
      <c r="JNS262" s="22"/>
      <c r="JNT262" s="22"/>
      <c r="JNU262" s="22"/>
      <c r="JNV262" s="22"/>
      <c r="JNW262" s="22"/>
      <c r="JNX262" s="22"/>
      <c r="JNY262" s="22"/>
      <c r="JNZ262" s="22"/>
      <c r="JOA262" s="22"/>
      <c r="JOB262" s="22"/>
      <c r="JOC262" s="22"/>
      <c r="JOD262" s="22"/>
      <c r="JOE262" s="22"/>
      <c r="JOF262" s="22"/>
      <c r="JOG262" s="22"/>
      <c r="JOH262" s="22"/>
      <c r="JOI262" s="22"/>
      <c r="JOJ262" s="22"/>
      <c r="JOK262" s="22"/>
      <c r="JOL262" s="22"/>
      <c r="JOM262" s="22"/>
      <c r="JON262" s="22"/>
      <c r="JOO262" s="22"/>
      <c r="JOP262" s="22"/>
      <c r="JOQ262" s="22"/>
      <c r="JOR262" s="22"/>
      <c r="JOS262" s="22"/>
      <c r="JOT262" s="22"/>
      <c r="JOU262" s="22"/>
      <c r="JOV262" s="22"/>
      <c r="JOW262" s="22"/>
      <c r="JOX262" s="22"/>
      <c r="JOY262" s="22"/>
      <c r="JOZ262" s="22"/>
      <c r="JPA262" s="22"/>
      <c r="JPB262" s="22"/>
      <c r="JPC262" s="22"/>
      <c r="JPD262" s="22"/>
      <c r="JPE262" s="22"/>
      <c r="JPF262" s="22"/>
      <c r="JPG262" s="22"/>
      <c r="JPH262" s="22"/>
      <c r="JPI262" s="22"/>
      <c r="JPJ262" s="22"/>
      <c r="JPK262" s="22"/>
      <c r="JPL262" s="22"/>
      <c r="JPM262" s="22"/>
      <c r="JPN262" s="22"/>
      <c r="JPO262" s="22"/>
      <c r="JPP262" s="22"/>
      <c r="JPQ262" s="22"/>
      <c r="JPR262" s="22"/>
      <c r="JPS262" s="22"/>
      <c r="JPT262" s="22"/>
      <c r="JPU262" s="22"/>
      <c r="JPV262" s="22"/>
      <c r="JPW262" s="22"/>
      <c r="JPX262" s="22"/>
      <c r="JPY262" s="22"/>
      <c r="JPZ262" s="22"/>
      <c r="JQA262" s="22"/>
      <c r="JQB262" s="22"/>
      <c r="JQC262" s="22"/>
      <c r="JQD262" s="22"/>
      <c r="JQE262" s="22"/>
      <c r="JQF262" s="22"/>
      <c r="JQG262" s="22"/>
      <c r="JQH262" s="22"/>
      <c r="JQI262" s="22"/>
      <c r="JQJ262" s="22"/>
      <c r="JQK262" s="22"/>
      <c r="JQL262" s="22"/>
      <c r="JQM262" s="22"/>
      <c r="JQN262" s="22"/>
      <c r="JQO262" s="22"/>
      <c r="JQP262" s="22"/>
      <c r="JQQ262" s="22"/>
      <c r="JQR262" s="22"/>
      <c r="JQS262" s="22"/>
      <c r="JQT262" s="22"/>
      <c r="JQU262" s="22"/>
      <c r="JQV262" s="22"/>
      <c r="JQW262" s="22"/>
      <c r="JQX262" s="22"/>
      <c r="JQY262" s="22"/>
      <c r="JQZ262" s="22"/>
      <c r="JRA262" s="22"/>
      <c r="JRB262" s="22"/>
      <c r="JRC262" s="22"/>
      <c r="JRD262" s="22"/>
      <c r="JRE262" s="22"/>
      <c r="JRF262" s="22"/>
      <c r="JRG262" s="22"/>
      <c r="JRH262" s="22"/>
      <c r="JRI262" s="22"/>
      <c r="JRJ262" s="22"/>
      <c r="JRK262" s="22"/>
      <c r="JRL262" s="22"/>
      <c r="JRM262" s="22"/>
      <c r="JRN262" s="22"/>
      <c r="JRO262" s="22"/>
      <c r="JRP262" s="22"/>
      <c r="JRQ262" s="22"/>
      <c r="JRR262" s="22"/>
      <c r="JRS262" s="22"/>
      <c r="JRT262" s="22"/>
      <c r="JRU262" s="22"/>
      <c r="JRV262" s="22"/>
      <c r="JRW262" s="22"/>
      <c r="JRX262" s="22"/>
      <c r="JRY262" s="22"/>
      <c r="JRZ262" s="22"/>
      <c r="JSA262" s="22"/>
      <c r="JSB262" s="22"/>
      <c r="JSC262" s="22"/>
      <c r="JSD262" s="22"/>
      <c r="JSE262" s="22"/>
      <c r="JSF262" s="22"/>
      <c r="JSG262" s="22"/>
      <c r="JSH262" s="22"/>
      <c r="JSI262" s="22"/>
      <c r="JSJ262" s="22"/>
      <c r="JSK262" s="22"/>
      <c r="JSL262" s="22"/>
      <c r="JSM262" s="22"/>
      <c r="JSN262" s="22"/>
      <c r="JSO262" s="22"/>
      <c r="JSP262" s="22"/>
      <c r="JSQ262" s="22"/>
      <c r="JSR262" s="22"/>
      <c r="JSS262" s="22"/>
      <c r="JST262" s="22"/>
      <c r="JSU262" s="22"/>
      <c r="JSV262" s="22"/>
      <c r="JSW262" s="22"/>
      <c r="JSX262" s="22"/>
      <c r="JSY262" s="22"/>
      <c r="JSZ262" s="22"/>
      <c r="JTA262" s="22"/>
      <c r="JTB262" s="22"/>
      <c r="JTC262" s="22"/>
      <c r="JTD262" s="22"/>
      <c r="JTE262" s="22"/>
      <c r="JTF262" s="22"/>
      <c r="JTG262" s="22"/>
      <c r="JTH262" s="22"/>
      <c r="JTI262" s="22"/>
      <c r="JTJ262" s="22"/>
      <c r="JTK262" s="22"/>
      <c r="JTL262" s="22"/>
      <c r="JTM262" s="22"/>
      <c r="JTN262" s="22"/>
      <c r="JTO262" s="22"/>
      <c r="JTP262" s="22"/>
      <c r="JTQ262" s="22"/>
      <c r="JTR262" s="22"/>
      <c r="JTS262" s="22"/>
      <c r="JTT262" s="22"/>
      <c r="JTU262" s="22"/>
      <c r="JTV262" s="22"/>
      <c r="JTW262" s="22"/>
      <c r="JTX262" s="22"/>
      <c r="JTY262" s="22"/>
      <c r="JTZ262" s="22"/>
      <c r="JUA262" s="22"/>
      <c r="JUB262" s="22"/>
      <c r="JUC262" s="22"/>
      <c r="JUD262" s="22"/>
      <c r="JUE262" s="22"/>
      <c r="JUF262" s="22"/>
      <c r="JUG262" s="22"/>
      <c r="JUH262" s="22"/>
      <c r="JUI262" s="22"/>
      <c r="JUJ262" s="22"/>
      <c r="JUK262" s="22"/>
      <c r="JUL262" s="22"/>
      <c r="JUM262" s="22"/>
      <c r="JUN262" s="22"/>
      <c r="JUO262" s="22"/>
      <c r="JUP262" s="22"/>
      <c r="JUQ262" s="22"/>
      <c r="JUR262" s="22"/>
      <c r="JUS262" s="22"/>
      <c r="JUT262" s="22"/>
      <c r="JUU262" s="22"/>
      <c r="JUV262" s="22"/>
      <c r="JUW262" s="22"/>
      <c r="JUX262" s="22"/>
      <c r="JUY262" s="22"/>
      <c r="JUZ262" s="22"/>
      <c r="JVA262" s="22"/>
      <c r="JVB262" s="22"/>
      <c r="JVC262" s="22"/>
      <c r="JVD262" s="22"/>
      <c r="JVE262" s="22"/>
      <c r="JVF262" s="22"/>
      <c r="JVG262" s="22"/>
      <c r="JVH262" s="22"/>
      <c r="JVI262" s="22"/>
      <c r="JVJ262" s="22"/>
      <c r="JVK262" s="22"/>
      <c r="JVL262" s="22"/>
      <c r="JVM262" s="22"/>
      <c r="JVN262" s="22"/>
      <c r="JVO262" s="22"/>
      <c r="JVP262" s="22"/>
      <c r="JVQ262" s="22"/>
      <c r="JVR262" s="22"/>
      <c r="JVS262" s="22"/>
      <c r="JVT262" s="22"/>
      <c r="JVU262" s="22"/>
      <c r="JVV262" s="22"/>
      <c r="JVW262" s="22"/>
      <c r="JVX262" s="22"/>
      <c r="JVY262" s="22"/>
      <c r="JVZ262" s="22"/>
      <c r="JWA262" s="22"/>
      <c r="JWB262" s="22"/>
      <c r="JWC262" s="22"/>
      <c r="JWD262" s="22"/>
      <c r="JWE262" s="22"/>
      <c r="JWF262" s="22"/>
      <c r="JWG262" s="22"/>
      <c r="JWH262" s="22"/>
      <c r="JWI262" s="22"/>
      <c r="JWJ262" s="22"/>
      <c r="JWK262" s="22"/>
      <c r="JWL262" s="22"/>
      <c r="JWM262" s="22"/>
      <c r="JWN262" s="22"/>
      <c r="JWO262" s="22"/>
      <c r="JWP262" s="22"/>
      <c r="JWQ262" s="22"/>
      <c r="JWR262" s="22"/>
      <c r="JWS262" s="22"/>
      <c r="JWT262" s="22"/>
      <c r="JWU262" s="22"/>
      <c r="JWV262" s="22"/>
      <c r="JWW262" s="22"/>
      <c r="JWX262" s="22"/>
      <c r="JWY262" s="22"/>
      <c r="JWZ262" s="22"/>
      <c r="JXA262" s="22"/>
      <c r="JXB262" s="22"/>
      <c r="JXC262" s="22"/>
      <c r="JXD262" s="22"/>
      <c r="JXE262" s="22"/>
      <c r="JXF262" s="22"/>
      <c r="JXG262" s="22"/>
      <c r="JXH262" s="22"/>
      <c r="JXI262" s="22"/>
      <c r="JXJ262" s="22"/>
      <c r="JXK262" s="22"/>
      <c r="JXL262" s="22"/>
      <c r="JXM262" s="22"/>
      <c r="JXN262" s="22"/>
      <c r="JXO262" s="22"/>
      <c r="JXP262" s="22"/>
      <c r="JXQ262" s="22"/>
      <c r="JXR262" s="22"/>
      <c r="JXS262" s="22"/>
      <c r="JXT262" s="22"/>
      <c r="JXU262" s="22"/>
      <c r="JXV262" s="22"/>
      <c r="JXW262" s="22"/>
      <c r="JXX262" s="22"/>
      <c r="JXY262" s="22"/>
      <c r="JXZ262" s="22"/>
      <c r="JYA262" s="22"/>
      <c r="JYB262" s="22"/>
      <c r="JYC262" s="22"/>
      <c r="JYD262" s="22"/>
      <c r="JYE262" s="22"/>
      <c r="JYF262" s="22"/>
      <c r="JYG262" s="22"/>
      <c r="JYH262" s="22"/>
      <c r="JYI262" s="22"/>
      <c r="JYJ262" s="22"/>
      <c r="JYK262" s="22"/>
      <c r="JYL262" s="22"/>
      <c r="JYM262" s="22"/>
      <c r="JYN262" s="22"/>
      <c r="JYO262" s="22"/>
      <c r="JYP262" s="22"/>
      <c r="JYQ262" s="22"/>
      <c r="JYR262" s="22"/>
      <c r="JYS262" s="22"/>
      <c r="JYT262" s="22"/>
      <c r="JYU262" s="22"/>
      <c r="JYV262" s="22"/>
      <c r="JYW262" s="22"/>
      <c r="JYX262" s="22"/>
      <c r="JYY262" s="22"/>
      <c r="JYZ262" s="22"/>
      <c r="JZA262" s="22"/>
      <c r="JZB262" s="22"/>
      <c r="JZC262" s="22"/>
      <c r="JZD262" s="22"/>
      <c r="JZE262" s="22"/>
      <c r="JZF262" s="22"/>
      <c r="JZG262" s="22"/>
      <c r="JZH262" s="22"/>
      <c r="JZI262" s="22"/>
      <c r="JZJ262" s="22"/>
      <c r="JZK262" s="22"/>
      <c r="JZL262" s="22"/>
      <c r="JZM262" s="22"/>
      <c r="JZN262" s="22"/>
      <c r="JZO262" s="22"/>
      <c r="JZP262" s="22"/>
      <c r="JZQ262" s="22"/>
      <c r="JZR262" s="22"/>
      <c r="JZS262" s="22"/>
      <c r="JZT262" s="22"/>
      <c r="JZU262" s="22"/>
      <c r="JZV262" s="22"/>
      <c r="JZW262" s="22"/>
      <c r="JZX262" s="22"/>
      <c r="JZY262" s="22"/>
      <c r="JZZ262" s="22"/>
      <c r="KAA262" s="22"/>
      <c r="KAB262" s="22"/>
      <c r="KAC262" s="22"/>
      <c r="KAD262" s="22"/>
      <c r="KAE262" s="22"/>
      <c r="KAF262" s="22"/>
      <c r="KAG262" s="22"/>
      <c r="KAH262" s="22"/>
      <c r="KAI262" s="22"/>
      <c r="KAJ262" s="22"/>
      <c r="KAK262" s="22"/>
      <c r="KAL262" s="22"/>
      <c r="KAM262" s="22"/>
      <c r="KAN262" s="22"/>
      <c r="KAO262" s="22"/>
      <c r="KAP262" s="22"/>
      <c r="KAQ262" s="22"/>
      <c r="KAR262" s="22"/>
      <c r="KAS262" s="22"/>
      <c r="KAT262" s="22"/>
      <c r="KAU262" s="22"/>
      <c r="KAV262" s="22"/>
      <c r="KAW262" s="22"/>
      <c r="KAX262" s="22"/>
      <c r="KAY262" s="22"/>
      <c r="KAZ262" s="22"/>
      <c r="KBA262" s="22"/>
      <c r="KBB262" s="22"/>
      <c r="KBC262" s="22"/>
      <c r="KBD262" s="22"/>
      <c r="KBE262" s="22"/>
      <c r="KBF262" s="22"/>
      <c r="KBG262" s="22"/>
      <c r="KBH262" s="22"/>
      <c r="KBI262" s="22"/>
      <c r="KBJ262" s="22"/>
      <c r="KBK262" s="22"/>
      <c r="KBL262" s="22"/>
      <c r="KBM262" s="22"/>
      <c r="KBN262" s="22"/>
      <c r="KBO262" s="22"/>
      <c r="KBP262" s="22"/>
      <c r="KBQ262" s="22"/>
      <c r="KBR262" s="22"/>
      <c r="KBS262" s="22"/>
      <c r="KBT262" s="22"/>
      <c r="KBU262" s="22"/>
      <c r="KBV262" s="22"/>
      <c r="KBW262" s="22"/>
      <c r="KBX262" s="22"/>
      <c r="KBY262" s="22"/>
      <c r="KBZ262" s="22"/>
      <c r="KCA262" s="22"/>
      <c r="KCB262" s="22"/>
      <c r="KCC262" s="22"/>
      <c r="KCD262" s="22"/>
      <c r="KCE262" s="22"/>
      <c r="KCF262" s="22"/>
      <c r="KCG262" s="22"/>
      <c r="KCH262" s="22"/>
      <c r="KCI262" s="22"/>
      <c r="KCJ262" s="22"/>
      <c r="KCK262" s="22"/>
      <c r="KCL262" s="22"/>
      <c r="KCM262" s="22"/>
      <c r="KCN262" s="22"/>
      <c r="KCO262" s="22"/>
      <c r="KCP262" s="22"/>
      <c r="KCQ262" s="22"/>
      <c r="KCR262" s="22"/>
      <c r="KCS262" s="22"/>
      <c r="KCT262" s="22"/>
      <c r="KCU262" s="22"/>
      <c r="KCV262" s="22"/>
      <c r="KCW262" s="22"/>
      <c r="KCX262" s="22"/>
      <c r="KCY262" s="22"/>
      <c r="KCZ262" s="22"/>
      <c r="KDA262" s="22"/>
      <c r="KDB262" s="22"/>
      <c r="KDC262" s="22"/>
      <c r="KDD262" s="22"/>
      <c r="KDE262" s="22"/>
      <c r="KDF262" s="22"/>
      <c r="KDG262" s="22"/>
      <c r="KDH262" s="22"/>
      <c r="KDI262" s="22"/>
      <c r="KDJ262" s="22"/>
      <c r="KDK262" s="22"/>
      <c r="KDL262" s="22"/>
      <c r="KDM262" s="22"/>
      <c r="KDN262" s="22"/>
      <c r="KDO262" s="22"/>
      <c r="KDP262" s="22"/>
      <c r="KDQ262" s="22"/>
      <c r="KDR262" s="22"/>
      <c r="KDS262" s="22"/>
      <c r="KDT262" s="22"/>
      <c r="KDU262" s="22"/>
      <c r="KDV262" s="22"/>
      <c r="KDW262" s="22"/>
      <c r="KDX262" s="22"/>
      <c r="KDY262" s="22"/>
      <c r="KDZ262" s="22"/>
      <c r="KEA262" s="22"/>
      <c r="KEB262" s="22"/>
      <c r="KEC262" s="22"/>
      <c r="KED262" s="22"/>
      <c r="KEE262" s="22"/>
      <c r="KEF262" s="22"/>
      <c r="KEG262" s="22"/>
      <c r="KEH262" s="22"/>
      <c r="KEI262" s="22"/>
      <c r="KEJ262" s="22"/>
      <c r="KEK262" s="22"/>
      <c r="KEL262" s="22"/>
      <c r="KEM262" s="22"/>
      <c r="KEN262" s="22"/>
      <c r="KEO262" s="22"/>
      <c r="KEP262" s="22"/>
      <c r="KEQ262" s="22"/>
      <c r="KER262" s="22"/>
      <c r="KES262" s="22"/>
      <c r="KET262" s="22"/>
      <c r="KEU262" s="22"/>
      <c r="KEV262" s="22"/>
      <c r="KEW262" s="22"/>
      <c r="KEX262" s="22"/>
      <c r="KEY262" s="22"/>
      <c r="KEZ262" s="22"/>
      <c r="KFA262" s="22"/>
      <c r="KFB262" s="22"/>
      <c r="KFC262" s="22"/>
      <c r="KFD262" s="22"/>
      <c r="KFE262" s="22"/>
      <c r="KFF262" s="22"/>
      <c r="KFG262" s="22"/>
      <c r="KFH262" s="22"/>
      <c r="KFI262" s="22"/>
      <c r="KFJ262" s="22"/>
      <c r="KFK262" s="22"/>
      <c r="KFL262" s="22"/>
      <c r="KFM262" s="22"/>
      <c r="KFN262" s="22"/>
      <c r="KFO262" s="22"/>
      <c r="KFP262" s="22"/>
      <c r="KFQ262" s="22"/>
      <c r="KFR262" s="22"/>
      <c r="KFS262" s="22"/>
      <c r="KFT262" s="22"/>
      <c r="KFU262" s="22"/>
      <c r="KFV262" s="22"/>
      <c r="KFW262" s="22"/>
      <c r="KFX262" s="22"/>
      <c r="KFY262" s="22"/>
      <c r="KFZ262" s="22"/>
      <c r="KGA262" s="22"/>
      <c r="KGB262" s="22"/>
      <c r="KGC262" s="22"/>
      <c r="KGD262" s="22"/>
      <c r="KGE262" s="22"/>
      <c r="KGF262" s="22"/>
      <c r="KGG262" s="22"/>
      <c r="KGH262" s="22"/>
      <c r="KGI262" s="22"/>
      <c r="KGJ262" s="22"/>
      <c r="KGK262" s="22"/>
      <c r="KGL262" s="22"/>
      <c r="KGM262" s="22"/>
      <c r="KGN262" s="22"/>
      <c r="KGO262" s="22"/>
      <c r="KGP262" s="22"/>
      <c r="KGQ262" s="22"/>
      <c r="KGR262" s="22"/>
      <c r="KGS262" s="22"/>
      <c r="KGT262" s="22"/>
      <c r="KGU262" s="22"/>
      <c r="KGV262" s="22"/>
      <c r="KGW262" s="22"/>
      <c r="KGX262" s="22"/>
      <c r="KGY262" s="22"/>
      <c r="KGZ262" s="22"/>
      <c r="KHA262" s="22"/>
      <c r="KHB262" s="22"/>
      <c r="KHC262" s="22"/>
      <c r="KHD262" s="22"/>
      <c r="KHE262" s="22"/>
      <c r="KHF262" s="22"/>
      <c r="KHG262" s="22"/>
      <c r="KHH262" s="22"/>
      <c r="KHI262" s="22"/>
      <c r="KHJ262" s="22"/>
      <c r="KHK262" s="22"/>
      <c r="KHL262" s="22"/>
      <c r="KHM262" s="22"/>
      <c r="KHN262" s="22"/>
      <c r="KHO262" s="22"/>
      <c r="KHP262" s="22"/>
      <c r="KHQ262" s="22"/>
      <c r="KHR262" s="22"/>
      <c r="KHS262" s="22"/>
      <c r="KHT262" s="22"/>
      <c r="KHU262" s="22"/>
      <c r="KHV262" s="22"/>
      <c r="KHW262" s="22"/>
      <c r="KHX262" s="22"/>
      <c r="KHY262" s="22"/>
      <c r="KHZ262" s="22"/>
      <c r="KIA262" s="22"/>
      <c r="KIB262" s="22"/>
      <c r="KIC262" s="22"/>
      <c r="KID262" s="22"/>
      <c r="KIE262" s="22"/>
      <c r="KIF262" s="22"/>
      <c r="KIG262" s="22"/>
      <c r="KIH262" s="22"/>
      <c r="KII262" s="22"/>
      <c r="KIJ262" s="22"/>
      <c r="KIK262" s="22"/>
      <c r="KIL262" s="22"/>
      <c r="KIM262" s="22"/>
      <c r="KIN262" s="22"/>
      <c r="KIO262" s="22"/>
      <c r="KIP262" s="22"/>
      <c r="KIQ262" s="22"/>
      <c r="KIR262" s="22"/>
      <c r="KIS262" s="22"/>
      <c r="KIT262" s="22"/>
      <c r="KIU262" s="22"/>
      <c r="KIV262" s="22"/>
      <c r="KIW262" s="22"/>
      <c r="KIX262" s="22"/>
      <c r="KIY262" s="22"/>
      <c r="KIZ262" s="22"/>
      <c r="KJA262" s="22"/>
      <c r="KJB262" s="22"/>
      <c r="KJC262" s="22"/>
      <c r="KJD262" s="22"/>
      <c r="KJE262" s="22"/>
      <c r="KJF262" s="22"/>
      <c r="KJG262" s="22"/>
      <c r="KJH262" s="22"/>
      <c r="KJI262" s="22"/>
      <c r="KJJ262" s="22"/>
      <c r="KJK262" s="22"/>
      <c r="KJL262" s="22"/>
      <c r="KJM262" s="22"/>
      <c r="KJN262" s="22"/>
      <c r="KJO262" s="22"/>
      <c r="KJP262" s="22"/>
      <c r="KJQ262" s="22"/>
      <c r="KJR262" s="22"/>
      <c r="KJS262" s="22"/>
      <c r="KJT262" s="22"/>
      <c r="KJU262" s="22"/>
      <c r="KJV262" s="22"/>
      <c r="KJW262" s="22"/>
      <c r="KJX262" s="22"/>
      <c r="KJY262" s="22"/>
      <c r="KJZ262" s="22"/>
      <c r="KKA262" s="22"/>
      <c r="KKB262" s="22"/>
      <c r="KKC262" s="22"/>
      <c r="KKD262" s="22"/>
      <c r="KKE262" s="22"/>
      <c r="KKF262" s="22"/>
      <c r="KKG262" s="22"/>
      <c r="KKH262" s="22"/>
      <c r="KKI262" s="22"/>
      <c r="KKJ262" s="22"/>
      <c r="KKK262" s="22"/>
      <c r="KKL262" s="22"/>
      <c r="KKM262" s="22"/>
      <c r="KKN262" s="22"/>
      <c r="KKO262" s="22"/>
      <c r="KKP262" s="22"/>
      <c r="KKQ262" s="22"/>
      <c r="KKR262" s="22"/>
      <c r="KKS262" s="22"/>
      <c r="KKT262" s="22"/>
      <c r="KKU262" s="22"/>
      <c r="KKV262" s="22"/>
      <c r="KKW262" s="22"/>
      <c r="KKX262" s="22"/>
      <c r="KKY262" s="22"/>
      <c r="KKZ262" s="22"/>
      <c r="KLA262" s="22"/>
      <c r="KLB262" s="22"/>
      <c r="KLC262" s="22"/>
      <c r="KLD262" s="22"/>
      <c r="KLE262" s="22"/>
      <c r="KLF262" s="22"/>
      <c r="KLG262" s="22"/>
      <c r="KLH262" s="22"/>
      <c r="KLI262" s="22"/>
      <c r="KLJ262" s="22"/>
      <c r="KLK262" s="22"/>
      <c r="KLL262" s="22"/>
      <c r="KLM262" s="22"/>
      <c r="KLN262" s="22"/>
      <c r="KLO262" s="22"/>
      <c r="KLP262" s="22"/>
      <c r="KLQ262" s="22"/>
      <c r="KLR262" s="22"/>
      <c r="KLS262" s="22"/>
      <c r="KLT262" s="22"/>
      <c r="KLU262" s="22"/>
      <c r="KLV262" s="22"/>
      <c r="KLW262" s="22"/>
      <c r="KLX262" s="22"/>
      <c r="KLY262" s="22"/>
      <c r="KLZ262" s="22"/>
      <c r="KMA262" s="22"/>
      <c r="KMB262" s="22"/>
      <c r="KMC262" s="22"/>
      <c r="KMD262" s="22"/>
      <c r="KME262" s="22"/>
      <c r="KMF262" s="22"/>
      <c r="KMG262" s="22"/>
      <c r="KMH262" s="22"/>
      <c r="KMI262" s="22"/>
      <c r="KMJ262" s="22"/>
      <c r="KMK262" s="22"/>
      <c r="KML262" s="22"/>
      <c r="KMM262" s="22"/>
      <c r="KMN262" s="22"/>
      <c r="KMO262" s="22"/>
      <c r="KMP262" s="22"/>
      <c r="KMQ262" s="22"/>
      <c r="KMR262" s="22"/>
      <c r="KMS262" s="22"/>
      <c r="KMT262" s="22"/>
      <c r="KMU262" s="22"/>
      <c r="KMV262" s="22"/>
      <c r="KMW262" s="22"/>
      <c r="KMX262" s="22"/>
      <c r="KMY262" s="22"/>
      <c r="KMZ262" s="22"/>
      <c r="KNA262" s="22"/>
      <c r="KNB262" s="22"/>
      <c r="KNC262" s="22"/>
      <c r="KND262" s="22"/>
      <c r="KNE262" s="22"/>
      <c r="KNF262" s="22"/>
      <c r="KNG262" s="22"/>
      <c r="KNH262" s="22"/>
      <c r="KNI262" s="22"/>
      <c r="KNJ262" s="22"/>
      <c r="KNK262" s="22"/>
      <c r="KNL262" s="22"/>
      <c r="KNM262" s="22"/>
      <c r="KNN262" s="22"/>
      <c r="KNO262" s="22"/>
      <c r="KNP262" s="22"/>
      <c r="KNQ262" s="22"/>
      <c r="KNR262" s="22"/>
      <c r="KNS262" s="22"/>
      <c r="KNT262" s="22"/>
      <c r="KNU262" s="22"/>
      <c r="KNV262" s="22"/>
      <c r="KNW262" s="22"/>
      <c r="KNX262" s="22"/>
      <c r="KNY262" s="22"/>
      <c r="KNZ262" s="22"/>
      <c r="KOA262" s="22"/>
      <c r="KOB262" s="22"/>
      <c r="KOC262" s="22"/>
      <c r="KOD262" s="22"/>
      <c r="KOE262" s="22"/>
      <c r="KOF262" s="22"/>
      <c r="KOG262" s="22"/>
      <c r="KOH262" s="22"/>
      <c r="KOI262" s="22"/>
      <c r="KOJ262" s="22"/>
      <c r="KOK262" s="22"/>
      <c r="KOL262" s="22"/>
      <c r="KOM262" s="22"/>
      <c r="KON262" s="22"/>
      <c r="KOO262" s="22"/>
      <c r="KOP262" s="22"/>
      <c r="KOQ262" s="22"/>
      <c r="KOR262" s="22"/>
      <c r="KOS262" s="22"/>
      <c r="KOT262" s="22"/>
      <c r="KOU262" s="22"/>
      <c r="KOV262" s="22"/>
      <c r="KOW262" s="22"/>
      <c r="KOX262" s="22"/>
      <c r="KOY262" s="22"/>
      <c r="KOZ262" s="22"/>
      <c r="KPA262" s="22"/>
      <c r="KPB262" s="22"/>
      <c r="KPC262" s="22"/>
      <c r="KPD262" s="22"/>
      <c r="KPE262" s="22"/>
      <c r="KPF262" s="22"/>
      <c r="KPG262" s="22"/>
      <c r="KPH262" s="22"/>
      <c r="KPI262" s="22"/>
      <c r="KPJ262" s="22"/>
      <c r="KPK262" s="22"/>
      <c r="KPL262" s="22"/>
      <c r="KPM262" s="22"/>
      <c r="KPN262" s="22"/>
      <c r="KPO262" s="22"/>
      <c r="KPP262" s="22"/>
      <c r="KPQ262" s="22"/>
      <c r="KPR262" s="22"/>
      <c r="KPS262" s="22"/>
      <c r="KPT262" s="22"/>
      <c r="KPU262" s="22"/>
      <c r="KPV262" s="22"/>
      <c r="KPW262" s="22"/>
      <c r="KPX262" s="22"/>
      <c r="KPY262" s="22"/>
      <c r="KPZ262" s="22"/>
      <c r="KQA262" s="22"/>
      <c r="KQB262" s="22"/>
      <c r="KQC262" s="22"/>
      <c r="KQD262" s="22"/>
      <c r="KQE262" s="22"/>
      <c r="KQF262" s="22"/>
      <c r="KQG262" s="22"/>
      <c r="KQH262" s="22"/>
      <c r="KQI262" s="22"/>
      <c r="KQJ262" s="22"/>
      <c r="KQK262" s="22"/>
      <c r="KQL262" s="22"/>
      <c r="KQM262" s="22"/>
      <c r="KQN262" s="22"/>
      <c r="KQO262" s="22"/>
      <c r="KQP262" s="22"/>
      <c r="KQQ262" s="22"/>
      <c r="KQR262" s="22"/>
      <c r="KQS262" s="22"/>
      <c r="KQT262" s="22"/>
      <c r="KQU262" s="22"/>
      <c r="KQV262" s="22"/>
      <c r="KQW262" s="22"/>
      <c r="KQX262" s="22"/>
      <c r="KQY262" s="22"/>
      <c r="KQZ262" s="22"/>
      <c r="KRA262" s="22"/>
      <c r="KRB262" s="22"/>
      <c r="KRC262" s="22"/>
      <c r="KRD262" s="22"/>
      <c r="KRE262" s="22"/>
      <c r="KRF262" s="22"/>
      <c r="KRG262" s="22"/>
      <c r="KRH262" s="22"/>
      <c r="KRI262" s="22"/>
      <c r="KRJ262" s="22"/>
      <c r="KRK262" s="22"/>
      <c r="KRL262" s="22"/>
      <c r="KRM262" s="22"/>
      <c r="KRN262" s="22"/>
      <c r="KRO262" s="22"/>
      <c r="KRP262" s="22"/>
      <c r="KRQ262" s="22"/>
      <c r="KRR262" s="22"/>
      <c r="KRS262" s="22"/>
      <c r="KRT262" s="22"/>
      <c r="KRU262" s="22"/>
      <c r="KRV262" s="22"/>
      <c r="KRW262" s="22"/>
      <c r="KRX262" s="22"/>
      <c r="KRY262" s="22"/>
      <c r="KRZ262" s="22"/>
      <c r="KSA262" s="22"/>
      <c r="KSB262" s="22"/>
      <c r="KSC262" s="22"/>
      <c r="KSD262" s="22"/>
      <c r="KSE262" s="22"/>
      <c r="KSF262" s="22"/>
      <c r="KSG262" s="22"/>
      <c r="KSH262" s="22"/>
      <c r="KSI262" s="22"/>
      <c r="KSJ262" s="22"/>
      <c r="KSK262" s="22"/>
      <c r="KSL262" s="22"/>
      <c r="KSM262" s="22"/>
      <c r="KSN262" s="22"/>
      <c r="KSO262" s="22"/>
      <c r="KSP262" s="22"/>
      <c r="KSQ262" s="22"/>
      <c r="KSR262" s="22"/>
      <c r="KSS262" s="22"/>
      <c r="KST262" s="22"/>
      <c r="KSU262" s="22"/>
      <c r="KSV262" s="22"/>
      <c r="KSW262" s="22"/>
      <c r="KSX262" s="22"/>
      <c r="KSY262" s="22"/>
      <c r="KSZ262" s="22"/>
      <c r="KTA262" s="22"/>
      <c r="KTB262" s="22"/>
      <c r="KTC262" s="22"/>
      <c r="KTD262" s="22"/>
      <c r="KTE262" s="22"/>
      <c r="KTF262" s="22"/>
      <c r="KTG262" s="22"/>
      <c r="KTH262" s="22"/>
      <c r="KTI262" s="22"/>
      <c r="KTJ262" s="22"/>
      <c r="KTK262" s="22"/>
      <c r="KTL262" s="22"/>
      <c r="KTM262" s="22"/>
      <c r="KTN262" s="22"/>
      <c r="KTO262" s="22"/>
      <c r="KTP262" s="22"/>
      <c r="KTQ262" s="22"/>
      <c r="KTR262" s="22"/>
      <c r="KTS262" s="22"/>
      <c r="KTT262" s="22"/>
      <c r="KTU262" s="22"/>
      <c r="KTV262" s="22"/>
      <c r="KTW262" s="22"/>
      <c r="KTX262" s="22"/>
      <c r="KTY262" s="22"/>
      <c r="KTZ262" s="22"/>
      <c r="KUA262" s="22"/>
      <c r="KUB262" s="22"/>
      <c r="KUC262" s="22"/>
      <c r="KUD262" s="22"/>
      <c r="KUE262" s="22"/>
      <c r="KUF262" s="22"/>
      <c r="KUG262" s="22"/>
      <c r="KUH262" s="22"/>
      <c r="KUI262" s="22"/>
      <c r="KUJ262" s="22"/>
      <c r="KUK262" s="22"/>
      <c r="KUL262" s="22"/>
      <c r="KUM262" s="22"/>
      <c r="KUN262" s="22"/>
      <c r="KUO262" s="22"/>
      <c r="KUP262" s="22"/>
      <c r="KUQ262" s="22"/>
      <c r="KUR262" s="22"/>
      <c r="KUS262" s="22"/>
      <c r="KUT262" s="22"/>
      <c r="KUU262" s="22"/>
      <c r="KUV262" s="22"/>
      <c r="KUW262" s="22"/>
      <c r="KUX262" s="22"/>
      <c r="KUY262" s="22"/>
      <c r="KUZ262" s="22"/>
      <c r="KVA262" s="22"/>
      <c r="KVB262" s="22"/>
      <c r="KVC262" s="22"/>
      <c r="KVD262" s="22"/>
      <c r="KVE262" s="22"/>
      <c r="KVF262" s="22"/>
      <c r="KVG262" s="22"/>
      <c r="KVH262" s="22"/>
      <c r="KVI262" s="22"/>
      <c r="KVJ262" s="22"/>
      <c r="KVK262" s="22"/>
      <c r="KVL262" s="22"/>
      <c r="KVM262" s="22"/>
      <c r="KVN262" s="22"/>
      <c r="KVO262" s="22"/>
      <c r="KVP262" s="22"/>
      <c r="KVQ262" s="22"/>
      <c r="KVR262" s="22"/>
      <c r="KVS262" s="22"/>
      <c r="KVT262" s="22"/>
      <c r="KVU262" s="22"/>
      <c r="KVV262" s="22"/>
      <c r="KVW262" s="22"/>
      <c r="KVX262" s="22"/>
      <c r="KVY262" s="22"/>
      <c r="KVZ262" s="22"/>
      <c r="KWA262" s="22"/>
      <c r="KWB262" s="22"/>
      <c r="KWC262" s="22"/>
      <c r="KWD262" s="22"/>
      <c r="KWE262" s="22"/>
      <c r="KWF262" s="22"/>
      <c r="KWG262" s="22"/>
      <c r="KWH262" s="22"/>
      <c r="KWI262" s="22"/>
      <c r="KWJ262" s="22"/>
      <c r="KWK262" s="22"/>
      <c r="KWL262" s="22"/>
      <c r="KWM262" s="22"/>
      <c r="KWN262" s="22"/>
      <c r="KWO262" s="22"/>
      <c r="KWP262" s="22"/>
      <c r="KWQ262" s="22"/>
      <c r="KWR262" s="22"/>
      <c r="KWS262" s="22"/>
      <c r="KWT262" s="22"/>
      <c r="KWU262" s="22"/>
      <c r="KWV262" s="22"/>
      <c r="KWW262" s="22"/>
      <c r="KWX262" s="22"/>
      <c r="KWY262" s="22"/>
      <c r="KWZ262" s="22"/>
      <c r="KXA262" s="22"/>
      <c r="KXB262" s="22"/>
      <c r="KXC262" s="22"/>
      <c r="KXD262" s="22"/>
      <c r="KXE262" s="22"/>
      <c r="KXF262" s="22"/>
      <c r="KXG262" s="22"/>
      <c r="KXH262" s="22"/>
      <c r="KXI262" s="22"/>
      <c r="KXJ262" s="22"/>
      <c r="KXK262" s="22"/>
      <c r="KXL262" s="22"/>
      <c r="KXM262" s="22"/>
      <c r="KXN262" s="22"/>
      <c r="KXO262" s="22"/>
      <c r="KXP262" s="22"/>
      <c r="KXQ262" s="22"/>
      <c r="KXR262" s="22"/>
      <c r="KXS262" s="22"/>
      <c r="KXT262" s="22"/>
      <c r="KXU262" s="22"/>
      <c r="KXV262" s="22"/>
      <c r="KXW262" s="22"/>
      <c r="KXX262" s="22"/>
      <c r="KXY262" s="22"/>
      <c r="KXZ262" s="22"/>
      <c r="KYA262" s="22"/>
      <c r="KYB262" s="22"/>
      <c r="KYC262" s="22"/>
      <c r="KYD262" s="22"/>
      <c r="KYE262" s="22"/>
      <c r="KYF262" s="22"/>
      <c r="KYG262" s="22"/>
      <c r="KYH262" s="22"/>
      <c r="KYI262" s="22"/>
      <c r="KYJ262" s="22"/>
      <c r="KYK262" s="22"/>
      <c r="KYL262" s="22"/>
      <c r="KYM262" s="22"/>
      <c r="KYN262" s="22"/>
      <c r="KYO262" s="22"/>
      <c r="KYP262" s="22"/>
      <c r="KYQ262" s="22"/>
      <c r="KYR262" s="22"/>
      <c r="KYS262" s="22"/>
      <c r="KYT262" s="22"/>
      <c r="KYU262" s="22"/>
      <c r="KYV262" s="22"/>
      <c r="KYW262" s="22"/>
      <c r="KYX262" s="22"/>
      <c r="KYY262" s="22"/>
      <c r="KYZ262" s="22"/>
      <c r="KZA262" s="22"/>
      <c r="KZB262" s="22"/>
      <c r="KZC262" s="22"/>
      <c r="KZD262" s="22"/>
      <c r="KZE262" s="22"/>
      <c r="KZF262" s="22"/>
      <c r="KZG262" s="22"/>
      <c r="KZH262" s="22"/>
      <c r="KZI262" s="22"/>
      <c r="KZJ262" s="22"/>
      <c r="KZK262" s="22"/>
      <c r="KZL262" s="22"/>
      <c r="KZM262" s="22"/>
      <c r="KZN262" s="22"/>
      <c r="KZO262" s="22"/>
      <c r="KZP262" s="22"/>
      <c r="KZQ262" s="22"/>
      <c r="KZR262" s="22"/>
      <c r="KZS262" s="22"/>
      <c r="KZT262" s="22"/>
      <c r="KZU262" s="22"/>
      <c r="KZV262" s="22"/>
      <c r="KZW262" s="22"/>
      <c r="KZX262" s="22"/>
      <c r="KZY262" s="22"/>
      <c r="KZZ262" s="22"/>
      <c r="LAA262" s="22"/>
      <c r="LAB262" s="22"/>
      <c r="LAC262" s="22"/>
      <c r="LAD262" s="22"/>
      <c r="LAE262" s="22"/>
      <c r="LAF262" s="22"/>
      <c r="LAG262" s="22"/>
      <c r="LAH262" s="22"/>
      <c r="LAI262" s="22"/>
      <c r="LAJ262" s="22"/>
      <c r="LAK262" s="22"/>
      <c r="LAL262" s="22"/>
      <c r="LAM262" s="22"/>
      <c r="LAN262" s="22"/>
      <c r="LAO262" s="22"/>
      <c r="LAP262" s="22"/>
      <c r="LAQ262" s="22"/>
      <c r="LAR262" s="22"/>
      <c r="LAS262" s="22"/>
      <c r="LAT262" s="22"/>
      <c r="LAU262" s="22"/>
      <c r="LAV262" s="22"/>
      <c r="LAW262" s="22"/>
      <c r="LAX262" s="22"/>
      <c r="LAY262" s="22"/>
      <c r="LAZ262" s="22"/>
      <c r="LBA262" s="22"/>
      <c r="LBB262" s="22"/>
      <c r="LBC262" s="22"/>
      <c r="LBD262" s="22"/>
      <c r="LBE262" s="22"/>
      <c r="LBF262" s="22"/>
      <c r="LBG262" s="22"/>
      <c r="LBH262" s="22"/>
      <c r="LBI262" s="22"/>
      <c r="LBJ262" s="22"/>
      <c r="LBK262" s="22"/>
      <c r="LBL262" s="22"/>
      <c r="LBM262" s="22"/>
      <c r="LBN262" s="22"/>
      <c r="LBO262" s="22"/>
      <c r="LBP262" s="22"/>
      <c r="LBQ262" s="22"/>
      <c r="LBR262" s="22"/>
      <c r="LBS262" s="22"/>
      <c r="LBT262" s="22"/>
      <c r="LBU262" s="22"/>
      <c r="LBV262" s="22"/>
      <c r="LBW262" s="22"/>
      <c r="LBX262" s="22"/>
      <c r="LBY262" s="22"/>
      <c r="LBZ262" s="22"/>
      <c r="LCA262" s="22"/>
      <c r="LCB262" s="22"/>
      <c r="LCC262" s="22"/>
      <c r="LCD262" s="22"/>
      <c r="LCE262" s="22"/>
      <c r="LCF262" s="22"/>
      <c r="LCG262" s="22"/>
      <c r="LCH262" s="22"/>
      <c r="LCI262" s="22"/>
      <c r="LCJ262" s="22"/>
      <c r="LCK262" s="22"/>
      <c r="LCL262" s="22"/>
      <c r="LCM262" s="22"/>
      <c r="LCN262" s="22"/>
      <c r="LCO262" s="22"/>
      <c r="LCP262" s="22"/>
      <c r="LCQ262" s="22"/>
      <c r="LCR262" s="22"/>
      <c r="LCS262" s="22"/>
      <c r="LCT262" s="22"/>
      <c r="LCU262" s="22"/>
      <c r="LCV262" s="22"/>
      <c r="LCW262" s="22"/>
      <c r="LCX262" s="22"/>
      <c r="LCY262" s="22"/>
      <c r="LCZ262" s="22"/>
      <c r="LDA262" s="22"/>
      <c r="LDB262" s="22"/>
      <c r="LDC262" s="22"/>
      <c r="LDD262" s="22"/>
      <c r="LDE262" s="22"/>
      <c r="LDF262" s="22"/>
      <c r="LDG262" s="22"/>
      <c r="LDH262" s="22"/>
      <c r="LDI262" s="22"/>
      <c r="LDJ262" s="22"/>
      <c r="LDK262" s="22"/>
      <c r="LDL262" s="22"/>
      <c r="LDM262" s="22"/>
      <c r="LDN262" s="22"/>
      <c r="LDO262" s="22"/>
      <c r="LDP262" s="22"/>
      <c r="LDQ262" s="22"/>
      <c r="LDR262" s="22"/>
      <c r="LDS262" s="22"/>
      <c r="LDT262" s="22"/>
      <c r="LDU262" s="22"/>
      <c r="LDV262" s="22"/>
      <c r="LDW262" s="22"/>
      <c r="LDX262" s="22"/>
      <c r="LDY262" s="22"/>
      <c r="LDZ262" s="22"/>
      <c r="LEA262" s="22"/>
      <c r="LEB262" s="22"/>
      <c r="LEC262" s="22"/>
      <c r="LED262" s="22"/>
      <c r="LEE262" s="22"/>
      <c r="LEF262" s="22"/>
      <c r="LEG262" s="22"/>
      <c r="LEH262" s="22"/>
      <c r="LEI262" s="22"/>
      <c r="LEJ262" s="22"/>
      <c r="LEK262" s="22"/>
      <c r="LEL262" s="22"/>
      <c r="LEM262" s="22"/>
      <c r="LEN262" s="22"/>
      <c r="LEO262" s="22"/>
      <c r="LEP262" s="22"/>
      <c r="LEQ262" s="22"/>
      <c r="LER262" s="22"/>
      <c r="LES262" s="22"/>
      <c r="LET262" s="22"/>
      <c r="LEU262" s="22"/>
      <c r="LEV262" s="22"/>
      <c r="LEW262" s="22"/>
      <c r="LEX262" s="22"/>
      <c r="LEY262" s="22"/>
      <c r="LEZ262" s="22"/>
      <c r="LFA262" s="22"/>
      <c r="LFB262" s="22"/>
      <c r="LFC262" s="22"/>
      <c r="LFD262" s="22"/>
      <c r="LFE262" s="22"/>
      <c r="LFF262" s="22"/>
      <c r="LFG262" s="22"/>
      <c r="LFH262" s="22"/>
      <c r="LFI262" s="22"/>
      <c r="LFJ262" s="22"/>
      <c r="LFK262" s="22"/>
      <c r="LFL262" s="22"/>
      <c r="LFM262" s="22"/>
      <c r="LFN262" s="22"/>
      <c r="LFO262" s="22"/>
      <c r="LFP262" s="22"/>
      <c r="LFQ262" s="22"/>
      <c r="LFR262" s="22"/>
      <c r="LFS262" s="22"/>
      <c r="LFT262" s="22"/>
      <c r="LFU262" s="22"/>
      <c r="LFV262" s="22"/>
      <c r="LFW262" s="22"/>
      <c r="LFX262" s="22"/>
      <c r="LFY262" s="22"/>
      <c r="LFZ262" s="22"/>
      <c r="LGA262" s="22"/>
      <c r="LGB262" s="22"/>
      <c r="LGC262" s="22"/>
      <c r="LGD262" s="22"/>
      <c r="LGE262" s="22"/>
      <c r="LGF262" s="22"/>
      <c r="LGG262" s="22"/>
      <c r="LGH262" s="22"/>
      <c r="LGI262" s="22"/>
      <c r="LGJ262" s="22"/>
      <c r="LGK262" s="22"/>
      <c r="LGL262" s="22"/>
      <c r="LGM262" s="22"/>
      <c r="LGN262" s="22"/>
      <c r="LGO262" s="22"/>
      <c r="LGP262" s="22"/>
      <c r="LGQ262" s="22"/>
      <c r="LGR262" s="22"/>
      <c r="LGS262" s="22"/>
      <c r="LGT262" s="22"/>
      <c r="LGU262" s="22"/>
      <c r="LGV262" s="22"/>
      <c r="LGW262" s="22"/>
      <c r="LGX262" s="22"/>
      <c r="LGY262" s="22"/>
      <c r="LGZ262" s="22"/>
      <c r="LHA262" s="22"/>
      <c r="LHB262" s="22"/>
      <c r="LHC262" s="22"/>
      <c r="LHD262" s="22"/>
      <c r="LHE262" s="22"/>
      <c r="LHF262" s="22"/>
      <c r="LHG262" s="22"/>
      <c r="LHH262" s="22"/>
      <c r="LHI262" s="22"/>
      <c r="LHJ262" s="22"/>
      <c r="LHK262" s="22"/>
      <c r="LHL262" s="22"/>
      <c r="LHM262" s="22"/>
      <c r="LHN262" s="22"/>
      <c r="LHO262" s="22"/>
      <c r="LHP262" s="22"/>
      <c r="LHQ262" s="22"/>
      <c r="LHR262" s="22"/>
      <c r="LHS262" s="22"/>
      <c r="LHT262" s="22"/>
      <c r="LHU262" s="22"/>
      <c r="LHV262" s="22"/>
      <c r="LHW262" s="22"/>
      <c r="LHX262" s="22"/>
      <c r="LHY262" s="22"/>
      <c r="LHZ262" s="22"/>
      <c r="LIA262" s="22"/>
      <c r="LIB262" s="22"/>
      <c r="LIC262" s="22"/>
      <c r="LID262" s="22"/>
      <c r="LIE262" s="22"/>
      <c r="LIF262" s="22"/>
      <c r="LIG262" s="22"/>
      <c r="LIH262" s="22"/>
      <c r="LII262" s="22"/>
      <c r="LIJ262" s="22"/>
      <c r="LIK262" s="22"/>
      <c r="LIL262" s="22"/>
      <c r="LIM262" s="22"/>
      <c r="LIN262" s="22"/>
      <c r="LIO262" s="22"/>
      <c r="LIP262" s="22"/>
      <c r="LIQ262" s="22"/>
      <c r="LIR262" s="22"/>
      <c r="LIS262" s="22"/>
      <c r="LIT262" s="22"/>
      <c r="LIU262" s="22"/>
      <c r="LIV262" s="22"/>
      <c r="LIW262" s="22"/>
      <c r="LIX262" s="22"/>
      <c r="LIY262" s="22"/>
      <c r="LIZ262" s="22"/>
      <c r="LJA262" s="22"/>
      <c r="LJB262" s="22"/>
      <c r="LJC262" s="22"/>
      <c r="LJD262" s="22"/>
      <c r="LJE262" s="22"/>
      <c r="LJF262" s="22"/>
      <c r="LJG262" s="22"/>
      <c r="LJH262" s="22"/>
      <c r="LJI262" s="22"/>
      <c r="LJJ262" s="22"/>
      <c r="LJK262" s="22"/>
      <c r="LJL262" s="22"/>
      <c r="LJM262" s="22"/>
      <c r="LJN262" s="22"/>
      <c r="LJO262" s="22"/>
      <c r="LJP262" s="22"/>
      <c r="LJQ262" s="22"/>
      <c r="LJR262" s="22"/>
      <c r="LJS262" s="22"/>
      <c r="LJT262" s="22"/>
      <c r="LJU262" s="22"/>
      <c r="LJV262" s="22"/>
      <c r="LJW262" s="22"/>
      <c r="LJX262" s="22"/>
      <c r="LJY262" s="22"/>
      <c r="LJZ262" s="22"/>
      <c r="LKA262" s="22"/>
      <c r="LKB262" s="22"/>
      <c r="LKC262" s="22"/>
      <c r="LKD262" s="22"/>
      <c r="LKE262" s="22"/>
      <c r="LKF262" s="22"/>
      <c r="LKG262" s="22"/>
      <c r="LKH262" s="22"/>
      <c r="LKI262" s="22"/>
      <c r="LKJ262" s="22"/>
      <c r="LKK262" s="22"/>
      <c r="LKL262" s="22"/>
      <c r="LKM262" s="22"/>
      <c r="LKN262" s="22"/>
      <c r="LKO262" s="22"/>
      <c r="LKP262" s="22"/>
      <c r="LKQ262" s="22"/>
      <c r="LKR262" s="22"/>
      <c r="LKS262" s="22"/>
      <c r="LKT262" s="22"/>
      <c r="LKU262" s="22"/>
      <c r="LKV262" s="22"/>
      <c r="LKW262" s="22"/>
      <c r="LKX262" s="22"/>
      <c r="LKY262" s="22"/>
      <c r="LKZ262" s="22"/>
      <c r="LLA262" s="22"/>
      <c r="LLB262" s="22"/>
      <c r="LLC262" s="22"/>
      <c r="LLD262" s="22"/>
      <c r="LLE262" s="22"/>
      <c r="LLF262" s="22"/>
      <c r="LLG262" s="22"/>
      <c r="LLH262" s="22"/>
      <c r="LLI262" s="22"/>
      <c r="LLJ262" s="22"/>
      <c r="LLK262" s="22"/>
      <c r="LLL262" s="22"/>
      <c r="LLM262" s="22"/>
      <c r="LLN262" s="22"/>
      <c r="LLO262" s="22"/>
      <c r="LLP262" s="22"/>
      <c r="LLQ262" s="22"/>
      <c r="LLR262" s="22"/>
      <c r="LLS262" s="22"/>
      <c r="LLT262" s="22"/>
      <c r="LLU262" s="22"/>
      <c r="LLV262" s="22"/>
      <c r="LLW262" s="22"/>
      <c r="LLX262" s="22"/>
      <c r="LLY262" s="22"/>
      <c r="LLZ262" s="22"/>
      <c r="LMA262" s="22"/>
      <c r="LMB262" s="22"/>
      <c r="LMC262" s="22"/>
      <c r="LMD262" s="22"/>
      <c r="LME262" s="22"/>
      <c r="LMF262" s="22"/>
      <c r="LMG262" s="22"/>
      <c r="LMH262" s="22"/>
      <c r="LMI262" s="22"/>
      <c r="LMJ262" s="22"/>
      <c r="LMK262" s="22"/>
      <c r="LML262" s="22"/>
      <c r="LMM262" s="22"/>
      <c r="LMN262" s="22"/>
      <c r="LMO262" s="22"/>
      <c r="LMP262" s="22"/>
      <c r="LMQ262" s="22"/>
      <c r="LMR262" s="22"/>
      <c r="LMS262" s="22"/>
      <c r="LMT262" s="22"/>
      <c r="LMU262" s="22"/>
      <c r="LMV262" s="22"/>
      <c r="LMW262" s="22"/>
      <c r="LMX262" s="22"/>
      <c r="LMY262" s="22"/>
      <c r="LMZ262" s="22"/>
      <c r="LNA262" s="22"/>
      <c r="LNB262" s="22"/>
      <c r="LNC262" s="22"/>
      <c r="LND262" s="22"/>
      <c r="LNE262" s="22"/>
      <c r="LNF262" s="22"/>
      <c r="LNG262" s="22"/>
      <c r="LNH262" s="22"/>
      <c r="LNI262" s="22"/>
      <c r="LNJ262" s="22"/>
      <c r="LNK262" s="22"/>
      <c r="LNL262" s="22"/>
      <c r="LNM262" s="22"/>
      <c r="LNN262" s="22"/>
      <c r="LNO262" s="22"/>
      <c r="LNP262" s="22"/>
      <c r="LNQ262" s="22"/>
      <c r="LNR262" s="22"/>
      <c r="LNS262" s="22"/>
      <c r="LNT262" s="22"/>
      <c r="LNU262" s="22"/>
      <c r="LNV262" s="22"/>
      <c r="LNW262" s="22"/>
      <c r="LNX262" s="22"/>
      <c r="LNY262" s="22"/>
      <c r="LNZ262" s="22"/>
      <c r="LOA262" s="22"/>
      <c r="LOB262" s="22"/>
      <c r="LOC262" s="22"/>
      <c r="LOD262" s="22"/>
      <c r="LOE262" s="22"/>
      <c r="LOF262" s="22"/>
      <c r="LOG262" s="22"/>
      <c r="LOH262" s="22"/>
      <c r="LOI262" s="22"/>
      <c r="LOJ262" s="22"/>
      <c r="LOK262" s="22"/>
      <c r="LOL262" s="22"/>
      <c r="LOM262" s="22"/>
      <c r="LON262" s="22"/>
      <c r="LOO262" s="22"/>
      <c r="LOP262" s="22"/>
      <c r="LOQ262" s="22"/>
      <c r="LOR262" s="22"/>
      <c r="LOS262" s="22"/>
      <c r="LOT262" s="22"/>
      <c r="LOU262" s="22"/>
      <c r="LOV262" s="22"/>
      <c r="LOW262" s="22"/>
      <c r="LOX262" s="22"/>
      <c r="LOY262" s="22"/>
      <c r="LOZ262" s="22"/>
      <c r="LPA262" s="22"/>
      <c r="LPB262" s="22"/>
      <c r="LPC262" s="22"/>
      <c r="LPD262" s="22"/>
      <c r="LPE262" s="22"/>
      <c r="LPF262" s="22"/>
      <c r="LPG262" s="22"/>
      <c r="LPH262" s="22"/>
      <c r="LPI262" s="22"/>
      <c r="LPJ262" s="22"/>
      <c r="LPK262" s="22"/>
      <c r="LPL262" s="22"/>
      <c r="LPM262" s="22"/>
      <c r="LPN262" s="22"/>
      <c r="LPO262" s="22"/>
      <c r="LPP262" s="22"/>
      <c r="LPQ262" s="22"/>
      <c r="LPR262" s="22"/>
      <c r="LPS262" s="22"/>
      <c r="LPT262" s="22"/>
      <c r="LPU262" s="22"/>
      <c r="LPV262" s="22"/>
      <c r="LPW262" s="22"/>
      <c r="LPX262" s="22"/>
      <c r="LPY262" s="22"/>
      <c r="LPZ262" s="22"/>
      <c r="LQA262" s="22"/>
      <c r="LQB262" s="22"/>
      <c r="LQC262" s="22"/>
      <c r="LQD262" s="22"/>
      <c r="LQE262" s="22"/>
      <c r="LQF262" s="22"/>
      <c r="LQG262" s="22"/>
      <c r="LQH262" s="22"/>
      <c r="LQI262" s="22"/>
      <c r="LQJ262" s="22"/>
      <c r="LQK262" s="22"/>
      <c r="LQL262" s="22"/>
      <c r="LQM262" s="22"/>
      <c r="LQN262" s="22"/>
      <c r="LQO262" s="22"/>
      <c r="LQP262" s="22"/>
      <c r="LQQ262" s="22"/>
      <c r="LQR262" s="22"/>
      <c r="LQS262" s="22"/>
      <c r="LQT262" s="22"/>
      <c r="LQU262" s="22"/>
      <c r="LQV262" s="22"/>
      <c r="LQW262" s="22"/>
      <c r="LQX262" s="22"/>
      <c r="LQY262" s="22"/>
      <c r="LQZ262" s="22"/>
      <c r="LRA262" s="22"/>
      <c r="LRB262" s="22"/>
      <c r="LRC262" s="22"/>
      <c r="LRD262" s="22"/>
      <c r="LRE262" s="22"/>
      <c r="LRF262" s="22"/>
      <c r="LRG262" s="22"/>
      <c r="LRH262" s="22"/>
      <c r="LRI262" s="22"/>
      <c r="LRJ262" s="22"/>
      <c r="LRK262" s="22"/>
      <c r="LRL262" s="22"/>
      <c r="LRM262" s="22"/>
      <c r="LRN262" s="22"/>
      <c r="LRO262" s="22"/>
      <c r="LRP262" s="22"/>
      <c r="LRQ262" s="22"/>
      <c r="LRR262" s="22"/>
      <c r="LRS262" s="22"/>
      <c r="LRT262" s="22"/>
      <c r="LRU262" s="22"/>
      <c r="LRV262" s="22"/>
      <c r="LRW262" s="22"/>
      <c r="LRX262" s="22"/>
      <c r="LRY262" s="22"/>
      <c r="LRZ262" s="22"/>
      <c r="LSA262" s="22"/>
      <c r="LSB262" s="22"/>
      <c r="LSC262" s="22"/>
      <c r="LSD262" s="22"/>
      <c r="LSE262" s="22"/>
      <c r="LSF262" s="22"/>
      <c r="LSG262" s="22"/>
      <c r="LSH262" s="22"/>
      <c r="LSI262" s="22"/>
      <c r="LSJ262" s="22"/>
      <c r="LSK262" s="22"/>
      <c r="LSL262" s="22"/>
      <c r="LSM262" s="22"/>
      <c r="LSN262" s="22"/>
      <c r="LSO262" s="22"/>
      <c r="LSP262" s="22"/>
      <c r="LSQ262" s="22"/>
      <c r="LSR262" s="22"/>
      <c r="LSS262" s="22"/>
      <c r="LST262" s="22"/>
      <c r="LSU262" s="22"/>
      <c r="LSV262" s="22"/>
      <c r="LSW262" s="22"/>
      <c r="LSX262" s="22"/>
      <c r="LSY262" s="22"/>
      <c r="LSZ262" s="22"/>
      <c r="LTA262" s="22"/>
      <c r="LTB262" s="22"/>
      <c r="LTC262" s="22"/>
      <c r="LTD262" s="22"/>
      <c r="LTE262" s="22"/>
      <c r="LTF262" s="22"/>
      <c r="LTG262" s="22"/>
      <c r="LTH262" s="22"/>
      <c r="LTI262" s="22"/>
      <c r="LTJ262" s="22"/>
      <c r="LTK262" s="22"/>
      <c r="LTL262" s="22"/>
      <c r="LTM262" s="22"/>
      <c r="LTN262" s="22"/>
      <c r="LTO262" s="22"/>
      <c r="LTP262" s="22"/>
      <c r="LTQ262" s="22"/>
      <c r="LTR262" s="22"/>
      <c r="LTS262" s="22"/>
      <c r="LTT262" s="22"/>
      <c r="LTU262" s="22"/>
      <c r="LTV262" s="22"/>
      <c r="LTW262" s="22"/>
      <c r="LTX262" s="22"/>
      <c r="LTY262" s="22"/>
      <c r="LTZ262" s="22"/>
      <c r="LUA262" s="22"/>
      <c r="LUB262" s="22"/>
      <c r="LUC262" s="22"/>
      <c r="LUD262" s="22"/>
      <c r="LUE262" s="22"/>
      <c r="LUF262" s="22"/>
      <c r="LUG262" s="22"/>
      <c r="LUH262" s="22"/>
      <c r="LUI262" s="22"/>
      <c r="LUJ262" s="22"/>
      <c r="LUK262" s="22"/>
      <c r="LUL262" s="22"/>
      <c r="LUM262" s="22"/>
      <c r="LUN262" s="22"/>
      <c r="LUO262" s="22"/>
      <c r="LUP262" s="22"/>
      <c r="LUQ262" s="22"/>
      <c r="LUR262" s="22"/>
      <c r="LUS262" s="22"/>
      <c r="LUT262" s="22"/>
      <c r="LUU262" s="22"/>
      <c r="LUV262" s="22"/>
      <c r="LUW262" s="22"/>
      <c r="LUX262" s="22"/>
      <c r="LUY262" s="22"/>
      <c r="LUZ262" s="22"/>
      <c r="LVA262" s="22"/>
      <c r="LVB262" s="22"/>
      <c r="LVC262" s="22"/>
      <c r="LVD262" s="22"/>
      <c r="LVE262" s="22"/>
      <c r="LVF262" s="22"/>
      <c r="LVG262" s="22"/>
      <c r="LVH262" s="22"/>
      <c r="LVI262" s="22"/>
      <c r="LVJ262" s="22"/>
      <c r="LVK262" s="22"/>
      <c r="LVL262" s="22"/>
      <c r="LVM262" s="22"/>
      <c r="LVN262" s="22"/>
      <c r="LVO262" s="22"/>
      <c r="LVP262" s="22"/>
      <c r="LVQ262" s="22"/>
      <c r="LVR262" s="22"/>
      <c r="LVS262" s="22"/>
      <c r="LVT262" s="22"/>
      <c r="LVU262" s="22"/>
      <c r="LVV262" s="22"/>
      <c r="LVW262" s="22"/>
      <c r="LVX262" s="22"/>
      <c r="LVY262" s="22"/>
      <c r="LVZ262" s="22"/>
      <c r="LWA262" s="22"/>
      <c r="LWB262" s="22"/>
      <c r="LWC262" s="22"/>
      <c r="LWD262" s="22"/>
      <c r="LWE262" s="22"/>
      <c r="LWF262" s="22"/>
      <c r="LWG262" s="22"/>
      <c r="LWH262" s="22"/>
      <c r="LWI262" s="22"/>
      <c r="LWJ262" s="22"/>
      <c r="LWK262" s="22"/>
      <c r="LWL262" s="22"/>
      <c r="LWM262" s="22"/>
      <c r="LWN262" s="22"/>
      <c r="LWO262" s="22"/>
      <c r="LWP262" s="22"/>
      <c r="LWQ262" s="22"/>
      <c r="LWR262" s="22"/>
      <c r="LWS262" s="22"/>
      <c r="LWT262" s="22"/>
      <c r="LWU262" s="22"/>
      <c r="LWV262" s="22"/>
      <c r="LWW262" s="22"/>
      <c r="LWX262" s="22"/>
      <c r="LWY262" s="22"/>
      <c r="LWZ262" s="22"/>
      <c r="LXA262" s="22"/>
      <c r="LXB262" s="22"/>
      <c r="LXC262" s="22"/>
      <c r="LXD262" s="22"/>
      <c r="LXE262" s="22"/>
      <c r="LXF262" s="22"/>
      <c r="LXG262" s="22"/>
      <c r="LXH262" s="22"/>
      <c r="LXI262" s="22"/>
      <c r="LXJ262" s="22"/>
      <c r="LXK262" s="22"/>
      <c r="LXL262" s="22"/>
      <c r="LXM262" s="22"/>
      <c r="LXN262" s="22"/>
      <c r="LXO262" s="22"/>
      <c r="LXP262" s="22"/>
      <c r="LXQ262" s="22"/>
      <c r="LXR262" s="22"/>
      <c r="LXS262" s="22"/>
      <c r="LXT262" s="22"/>
      <c r="LXU262" s="22"/>
      <c r="LXV262" s="22"/>
      <c r="LXW262" s="22"/>
      <c r="LXX262" s="22"/>
      <c r="LXY262" s="22"/>
      <c r="LXZ262" s="22"/>
      <c r="LYA262" s="22"/>
      <c r="LYB262" s="22"/>
      <c r="LYC262" s="22"/>
      <c r="LYD262" s="22"/>
      <c r="LYE262" s="22"/>
      <c r="LYF262" s="22"/>
      <c r="LYG262" s="22"/>
      <c r="LYH262" s="22"/>
      <c r="LYI262" s="22"/>
      <c r="LYJ262" s="22"/>
      <c r="LYK262" s="22"/>
      <c r="LYL262" s="22"/>
      <c r="LYM262" s="22"/>
      <c r="LYN262" s="22"/>
      <c r="LYO262" s="22"/>
      <c r="LYP262" s="22"/>
      <c r="LYQ262" s="22"/>
      <c r="LYR262" s="22"/>
      <c r="LYS262" s="22"/>
      <c r="LYT262" s="22"/>
      <c r="LYU262" s="22"/>
      <c r="LYV262" s="22"/>
      <c r="LYW262" s="22"/>
      <c r="LYX262" s="22"/>
      <c r="LYY262" s="22"/>
      <c r="LYZ262" s="22"/>
      <c r="LZA262" s="22"/>
      <c r="LZB262" s="22"/>
      <c r="LZC262" s="22"/>
      <c r="LZD262" s="22"/>
      <c r="LZE262" s="22"/>
      <c r="LZF262" s="22"/>
      <c r="LZG262" s="22"/>
      <c r="LZH262" s="22"/>
      <c r="LZI262" s="22"/>
      <c r="LZJ262" s="22"/>
      <c r="LZK262" s="22"/>
      <c r="LZL262" s="22"/>
      <c r="LZM262" s="22"/>
      <c r="LZN262" s="22"/>
      <c r="LZO262" s="22"/>
      <c r="LZP262" s="22"/>
      <c r="LZQ262" s="22"/>
      <c r="LZR262" s="22"/>
      <c r="LZS262" s="22"/>
      <c r="LZT262" s="22"/>
      <c r="LZU262" s="22"/>
      <c r="LZV262" s="22"/>
      <c r="LZW262" s="22"/>
      <c r="LZX262" s="22"/>
      <c r="LZY262" s="22"/>
      <c r="LZZ262" s="22"/>
      <c r="MAA262" s="22"/>
      <c r="MAB262" s="22"/>
      <c r="MAC262" s="22"/>
      <c r="MAD262" s="22"/>
      <c r="MAE262" s="22"/>
      <c r="MAF262" s="22"/>
      <c r="MAG262" s="22"/>
      <c r="MAH262" s="22"/>
      <c r="MAI262" s="22"/>
      <c r="MAJ262" s="22"/>
      <c r="MAK262" s="22"/>
      <c r="MAL262" s="22"/>
      <c r="MAM262" s="22"/>
      <c r="MAN262" s="22"/>
      <c r="MAO262" s="22"/>
      <c r="MAP262" s="22"/>
      <c r="MAQ262" s="22"/>
      <c r="MAR262" s="22"/>
      <c r="MAS262" s="22"/>
      <c r="MAT262" s="22"/>
      <c r="MAU262" s="22"/>
      <c r="MAV262" s="22"/>
      <c r="MAW262" s="22"/>
      <c r="MAX262" s="22"/>
      <c r="MAY262" s="22"/>
      <c r="MAZ262" s="22"/>
      <c r="MBA262" s="22"/>
      <c r="MBB262" s="22"/>
      <c r="MBC262" s="22"/>
      <c r="MBD262" s="22"/>
      <c r="MBE262" s="22"/>
      <c r="MBF262" s="22"/>
      <c r="MBG262" s="22"/>
      <c r="MBH262" s="22"/>
      <c r="MBI262" s="22"/>
      <c r="MBJ262" s="22"/>
      <c r="MBK262" s="22"/>
      <c r="MBL262" s="22"/>
      <c r="MBM262" s="22"/>
      <c r="MBN262" s="22"/>
      <c r="MBO262" s="22"/>
      <c r="MBP262" s="22"/>
      <c r="MBQ262" s="22"/>
      <c r="MBR262" s="22"/>
      <c r="MBS262" s="22"/>
      <c r="MBT262" s="22"/>
      <c r="MBU262" s="22"/>
      <c r="MBV262" s="22"/>
      <c r="MBW262" s="22"/>
      <c r="MBX262" s="22"/>
      <c r="MBY262" s="22"/>
      <c r="MBZ262" s="22"/>
      <c r="MCA262" s="22"/>
      <c r="MCB262" s="22"/>
      <c r="MCC262" s="22"/>
      <c r="MCD262" s="22"/>
      <c r="MCE262" s="22"/>
      <c r="MCF262" s="22"/>
      <c r="MCG262" s="22"/>
      <c r="MCH262" s="22"/>
      <c r="MCI262" s="22"/>
      <c r="MCJ262" s="22"/>
      <c r="MCK262" s="22"/>
      <c r="MCL262" s="22"/>
      <c r="MCM262" s="22"/>
      <c r="MCN262" s="22"/>
      <c r="MCO262" s="22"/>
      <c r="MCP262" s="22"/>
      <c r="MCQ262" s="22"/>
      <c r="MCR262" s="22"/>
      <c r="MCS262" s="22"/>
      <c r="MCT262" s="22"/>
      <c r="MCU262" s="22"/>
      <c r="MCV262" s="22"/>
      <c r="MCW262" s="22"/>
      <c r="MCX262" s="22"/>
      <c r="MCY262" s="22"/>
      <c r="MCZ262" s="22"/>
      <c r="MDA262" s="22"/>
      <c r="MDB262" s="22"/>
      <c r="MDC262" s="22"/>
      <c r="MDD262" s="22"/>
      <c r="MDE262" s="22"/>
      <c r="MDF262" s="22"/>
      <c r="MDG262" s="22"/>
      <c r="MDH262" s="22"/>
      <c r="MDI262" s="22"/>
      <c r="MDJ262" s="22"/>
      <c r="MDK262" s="22"/>
      <c r="MDL262" s="22"/>
      <c r="MDM262" s="22"/>
      <c r="MDN262" s="22"/>
      <c r="MDO262" s="22"/>
      <c r="MDP262" s="22"/>
      <c r="MDQ262" s="22"/>
      <c r="MDR262" s="22"/>
      <c r="MDS262" s="22"/>
      <c r="MDT262" s="22"/>
      <c r="MDU262" s="22"/>
      <c r="MDV262" s="22"/>
      <c r="MDW262" s="22"/>
      <c r="MDX262" s="22"/>
      <c r="MDY262" s="22"/>
      <c r="MDZ262" s="22"/>
      <c r="MEA262" s="22"/>
      <c r="MEB262" s="22"/>
      <c r="MEC262" s="22"/>
      <c r="MED262" s="22"/>
      <c r="MEE262" s="22"/>
      <c r="MEF262" s="22"/>
      <c r="MEG262" s="22"/>
      <c r="MEH262" s="22"/>
      <c r="MEI262" s="22"/>
      <c r="MEJ262" s="22"/>
      <c r="MEK262" s="22"/>
      <c r="MEL262" s="22"/>
      <c r="MEM262" s="22"/>
      <c r="MEN262" s="22"/>
      <c r="MEO262" s="22"/>
      <c r="MEP262" s="22"/>
      <c r="MEQ262" s="22"/>
      <c r="MER262" s="22"/>
      <c r="MES262" s="22"/>
      <c r="MET262" s="22"/>
      <c r="MEU262" s="22"/>
      <c r="MEV262" s="22"/>
      <c r="MEW262" s="22"/>
      <c r="MEX262" s="22"/>
      <c r="MEY262" s="22"/>
      <c r="MEZ262" s="22"/>
      <c r="MFA262" s="22"/>
      <c r="MFB262" s="22"/>
      <c r="MFC262" s="22"/>
      <c r="MFD262" s="22"/>
      <c r="MFE262" s="22"/>
      <c r="MFF262" s="22"/>
      <c r="MFG262" s="22"/>
      <c r="MFH262" s="22"/>
      <c r="MFI262" s="22"/>
      <c r="MFJ262" s="22"/>
      <c r="MFK262" s="22"/>
      <c r="MFL262" s="22"/>
      <c r="MFM262" s="22"/>
      <c r="MFN262" s="22"/>
      <c r="MFO262" s="22"/>
      <c r="MFP262" s="22"/>
      <c r="MFQ262" s="22"/>
      <c r="MFR262" s="22"/>
      <c r="MFS262" s="22"/>
      <c r="MFT262" s="22"/>
      <c r="MFU262" s="22"/>
      <c r="MFV262" s="22"/>
      <c r="MFW262" s="22"/>
      <c r="MFX262" s="22"/>
      <c r="MFY262" s="22"/>
      <c r="MFZ262" s="22"/>
      <c r="MGA262" s="22"/>
      <c r="MGB262" s="22"/>
      <c r="MGC262" s="22"/>
      <c r="MGD262" s="22"/>
      <c r="MGE262" s="22"/>
      <c r="MGF262" s="22"/>
      <c r="MGG262" s="22"/>
      <c r="MGH262" s="22"/>
      <c r="MGI262" s="22"/>
      <c r="MGJ262" s="22"/>
      <c r="MGK262" s="22"/>
      <c r="MGL262" s="22"/>
      <c r="MGM262" s="22"/>
      <c r="MGN262" s="22"/>
      <c r="MGO262" s="22"/>
      <c r="MGP262" s="22"/>
      <c r="MGQ262" s="22"/>
      <c r="MGR262" s="22"/>
      <c r="MGS262" s="22"/>
      <c r="MGT262" s="22"/>
      <c r="MGU262" s="22"/>
      <c r="MGV262" s="22"/>
      <c r="MGW262" s="22"/>
      <c r="MGX262" s="22"/>
      <c r="MGY262" s="22"/>
      <c r="MGZ262" s="22"/>
      <c r="MHA262" s="22"/>
      <c r="MHB262" s="22"/>
      <c r="MHC262" s="22"/>
      <c r="MHD262" s="22"/>
      <c r="MHE262" s="22"/>
      <c r="MHF262" s="22"/>
      <c r="MHG262" s="22"/>
      <c r="MHH262" s="22"/>
      <c r="MHI262" s="22"/>
      <c r="MHJ262" s="22"/>
      <c r="MHK262" s="22"/>
      <c r="MHL262" s="22"/>
      <c r="MHM262" s="22"/>
      <c r="MHN262" s="22"/>
      <c r="MHO262" s="22"/>
      <c r="MHP262" s="22"/>
      <c r="MHQ262" s="22"/>
      <c r="MHR262" s="22"/>
      <c r="MHS262" s="22"/>
      <c r="MHT262" s="22"/>
      <c r="MHU262" s="22"/>
      <c r="MHV262" s="22"/>
      <c r="MHW262" s="22"/>
      <c r="MHX262" s="22"/>
      <c r="MHY262" s="22"/>
      <c r="MHZ262" s="22"/>
      <c r="MIA262" s="22"/>
      <c r="MIB262" s="22"/>
      <c r="MIC262" s="22"/>
      <c r="MID262" s="22"/>
      <c r="MIE262" s="22"/>
      <c r="MIF262" s="22"/>
      <c r="MIG262" s="22"/>
      <c r="MIH262" s="22"/>
      <c r="MII262" s="22"/>
      <c r="MIJ262" s="22"/>
      <c r="MIK262" s="22"/>
      <c r="MIL262" s="22"/>
      <c r="MIM262" s="22"/>
      <c r="MIN262" s="22"/>
      <c r="MIO262" s="22"/>
      <c r="MIP262" s="22"/>
      <c r="MIQ262" s="22"/>
      <c r="MIR262" s="22"/>
      <c r="MIS262" s="22"/>
      <c r="MIT262" s="22"/>
      <c r="MIU262" s="22"/>
      <c r="MIV262" s="22"/>
      <c r="MIW262" s="22"/>
      <c r="MIX262" s="22"/>
      <c r="MIY262" s="22"/>
      <c r="MIZ262" s="22"/>
      <c r="MJA262" s="22"/>
      <c r="MJB262" s="22"/>
      <c r="MJC262" s="22"/>
      <c r="MJD262" s="22"/>
      <c r="MJE262" s="22"/>
      <c r="MJF262" s="22"/>
      <c r="MJG262" s="22"/>
      <c r="MJH262" s="22"/>
      <c r="MJI262" s="22"/>
      <c r="MJJ262" s="22"/>
      <c r="MJK262" s="22"/>
      <c r="MJL262" s="22"/>
      <c r="MJM262" s="22"/>
      <c r="MJN262" s="22"/>
      <c r="MJO262" s="22"/>
      <c r="MJP262" s="22"/>
      <c r="MJQ262" s="22"/>
      <c r="MJR262" s="22"/>
      <c r="MJS262" s="22"/>
      <c r="MJT262" s="22"/>
      <c r="MJU262" s="22"/>
      <c r="MJV262" s="22"/>
      <c r="MJW262" s="22"/>
      <c r="MJX262" s="22"/>
      <c r="MJY262" s="22"/>
      <c r="MJZ262" s="22"/>
      <c r="MKA262" s="22"/>
      <c r="MKB262" s="22"/>
      <c r="MKC262" s="22"/>
      <c r="MKD262" s="22"/>
      <c r="MKE262" s="22"/>
      <c r="MKF262" s="22"/>
      <c r="MKG262" s="22"/>
      <c r="MKH262" s="22"/>
      <c r="MKI262" s="22"/>
      <c r="MKJ262" s="22"/>
      <c r="MKK262" s="22"/>
      <c r="MKL262" s="22"/>
      <c r="MKM262" s="22"/>
      <c r="MKN262" s="22"/>
      <c r="MKO262" s="22"/>
      <c r="MKP262" s="22"/>
      <c r="MKQ262" s="22"/>
      <c r="MKR262" s="22"/>
      <c r="MKS262" s="22"/>
      <c r="MKT262" s="22"/>
      <c r="MKU262" s="22"/>
      <c r="MKV262" s="22"/>
      <c r="MKW262" s="22"/>
      <c r="MKX262" s="22"/>
      <c r="MKY262" s="22"/>
      <c r="MKZ262" s="22"/>
      <c r="MLA262" s="22"/>
      <c r="MLB262" s="22"/>
      <c r="MLC262" s="22"/>
      <c r="MLD262" s="22"/>
      <c r="MLE262" s="22"/>
      <c r="MLF262" s="22"/>
      <c r="MLG262" s="22"/>
      <c r="MLH262" s="22"/>
      <c r="MLI262" s="22"/>
      <c r="MLJ262" s="22"/>
      <c r="MLK262" s="22"/>
      <c r="MLL262" s="22"/>
      <c r="MLM262" s="22"/>
      <c r="MLN262" s="22"/>
      <c r="MLO262" s="22"/>
      <c r="MLP262" s="22"/>
      <c r="MLQ262" s="22"/>
      <c r="MLR262" s="22"/>
      <c r="MLS262" s="22"/>
      <c r="MLT262" s="22"/>
      <c r="MLU262" s="22"/>
      <c r="MLV262" s="22"/>
      <c r="MLW262" s="22"/>
      <c r="MLX262" s="22"/>
      <c r="MLY262" s="22"/>
      <c r="MLZ262" s="22"/>
      <c r="MMA262" s="22"/>
      <c r="MMB262" s="22"/>
      <c r="MMC262" s="22"/>
      <c r="MMD262" s="22"/>
      <c r="MME262" s="22"/>
      <c r="MMF262" s="22"/>
      <c r="MMG262" s="22"/>
      <c r="MMH262" s="22"/>
      <c r="MMI262" s="22"/>
      <c r="MMJ262" s="22"/>
      <c r="MMK262" s="22"/>
      <c r="MML262" s="22"/>
      <c r="MMM262" s="22"/>
      <c r="MMN262" s="22"/>
      <c r="MMO262" s="22"/>
      <c r="MMP262" s="22"/>
      <c r="MMQ262" s="22"/>
      <c r="MMR262" s="22"/>
      <c r="MMS262" s="22"/>
      <c r="MMT262" s="22"/>
      <c r="MMU262" s="22"/>
      <c r="MMV262" s="22"/>
      <c r="MMW262" s="22"/>
      <c r="MMX262" s="22"/>
      <c r="MMY262" s="22"/>
      <c r="MMZ262" s="22"/>
      <c r="MNA262" s="22"/>
      <c r="MNB262" s="22"/>
      <c r="MNC262" s="22"/>
      <c r="MND262" s="22"/>
      <c r="MNE262" s="22"/>
      <c r="MNF262" s="22"/>
      <c r="MNG262" s="22"/>
      <c r="MNH262" s="22"/>
      <c r="MNI262" s="22"/>
      <c r="MNJ262" s="22"/>
      <c r="MNK262" s="22"/>
      <c r="MNL262" s="22"/>
      <c r="MNM262" s="22"/>
      <c r="MNN262" s="22"/>
      <c r="MNO262" s="22"/>
      <c r="MNP262" s="22"/>
      <c r="MNQ262" s="22"/>
      <c r="MNR262" s="22"/>
      <c r="MNS262" s="22"/>
      <c r="MNT262" s="22"/>
      <c r="MNU262" s="22"/>
      <c r="MNV262" s="22"/>
      <c r="MNW262" s="22"/>
      <c r="MNX262" s="22"/>
      <c r="MNY262" s="22"/>
      <c r="MNZ262" s="22"/>
      <c r="MOA262" s="22"/>
      <c r="MOB262" s="22"/>
      <c r="MOC262" s="22"/>
      <c r="MOD262" s="22"/>
      <c r="MOE262" s="22"/>
      <c r="MOF262" s="22"/>
      <c r="MOG262" s="22"/>
      <c r="MOH262" s="22"/>
      <c r="MOI262" s="22"/>
      <c r="MOJ262" s="22"/>
      <c r="MOK262" s="22"/>
      <c r="MOL262" s="22"/>
      <c r="MOM262" s="22"/>
      <c r="MON262" s="22"/>
      <c r="MOO262" s="22"/>
      <c r="MOP262" s="22"/>
      <c r="MOQ262" s="22"/>
      <c r="MOR262" s="22"/>
      <c r="MOS262" s="22"/>
      <c r="MOT262" s="22"/>
      <c r="MOU262" s="22"/>
      <c r="MOV262" s="22"/>
      <c r="MOW262" s="22"/>
      <c r="MOX262" s="22"/>
      <c r="MOY262" s="22"/>
      <c r="MOZ262" s="22"/>
      <c r="MPA262" s="22"/>
      <c r="MPB262" s="22"/>
      <c r="MPC262" s="22"/>
      <c r="MPD262" s="22"/>
      <c r="MPE262" s="22"/>
      <c r="MPF262" s="22"/>
      <c r="MPG262" s="22"/>
      <c r="MPH262" s="22"/>
      <c r="MPI262" s="22"/>
      <c r="MPJ262" s="22"/>
      <c r="MPK262" s="22"/>
      <c r="MPL262" s="22"/>
      <c r="MPM262" s="22"/>
      <c r="MPN262" s="22"/>
      <c r="MPO262" s="22"/>
      <c r="MPP262" s="22"/>
      <c r="MPQ262" s="22"/>
      <c r="MPR262" s="22"/>
      <c r="MPS262" s="22"/>
      <c r="MPT262" s="22"/>
      <c r="MPU262" s="22"/>
      <c r="MPV262" s="22"/>
      <c r="MPW262" s="22"/>
      <c r="MPX262" s="22"/>
      <c r="MPY262" s="22"/>
      <c r="MPZ262" s="22"/>
      <c r="MQA262" s="22"/>
      <c r="MQB262" s="22"/>
      <c r="MQC262" s="22"/>
      <c r="MQD262" s="22"/>
      <c r="MQE262" s="22"/>
      <c r="MQF262" s="22"/>
      <c r="MQG262" s="22"/>
      <c r="MQH262" s="22"/>
      <c r="MQI262" s="22"/>
      <c r="MQJ262" s="22"/>
      <c r="MQK262" s="22"/>
      <c r="MQL262" s="22"/>
      <c r="MQM262" s="22"/>
      <c r="MQN262" s="22"/>
      <c r="MQO262" s="22"/>
      <c r="MQP262" s="22"/>
      <c r="MQQ262" s="22"/>
      <c r="MQR262" s="22"/>
      <c r="MQS262" s="22"/>
      <c r="MQT262" s="22"/>
      <c r="MQU262" s="22"/>
      <c r="MQV262" s="22"/>
      <c r="MQW262" s="22"/>
      <c r="MQX262" s="22"/>
      <c r="MQY262" s="22"/>
      <c r="MQZ262" s="22"/>
      <c r="MRA262" s="22"/>
      <c r="MRB262" s="22"/>
      <c r="MRC262" s="22"/>
      <c r="MRD262" s="22"/>
      <c r="MRE262" s="22"/>
      <c r="MRF262" s="22"/>
      <c r="MRG262" s="22"/>
      <c r="MRH262" s="22"/>
      <c r="MRI262" s="22"/>
      <c r="MRJ262" s="22"/>
      <c r="MRK262" s="22"/>
      <c r="MRL262" s="22"/>
      <c r="MRM262" s="22"/>
      <c r="MRN262" s="22"/>
      <c r="MRO262" s="22"/>
      <c r="MRP262" s="22"/>
      <c r="MRQ262" s="22"/>
      <c r="MRR262" s="22"/>
      <c r="MRS262" s="22"/>
      <c r="MRT262" s="22"/>
      <c r="MRU262" s="22"/>
      <c r="MRV262" s="22"/>
      <c r="MRW262" s="22"/>
      <c r="MRX262" s="22"/>
      <c r="MRY262" s="22"/>
      <c r="MRZ262" s="22"/>
      <c r="MSA262" s="22"/>
      <c r="MSB262" s="22"/>
      <c r="MSC262" s="22"/>
      <c r="MSD262" s="22"/>
      <c r="MSE262" s="22"/>
      <c r="MSF262" s="22"/>
      <c r="MSG262" s="22"/>
      <c r="MSH262" s="22"/>
      <c r="MSI262" s="22"/>
      <c r="MSJ262" s="22"/>
      <c r="MSK262" s="22"/>
      <c r="MSL262" s="22"/>
      <c r="MSM262" s="22"/>
      <c r="MSN262" s="22"/>
      <c r="MSO262" s="22"/>
      <c r="MSP262" s="22"/>
      <c r="MSQ262" s="22"/>
      <c r="MSR262" s="22"/>
      <c r="MSS262" s="22"/>
      <c r="MST262" s="22"/>
      <c r="MSU262" s="22"/>
      <c r="MSV262" s="22"/>
      <c r="MSW262" s="22"/>
      <c r="MSX262" s="22"/>
      <c r="MSY262" s="22"/>
      <c r="MSZ262" s="22"/>
      <c r="MTA262" s="22"/>
      <c r="MTB262" s="22"/>
      <c r="MTC262" s="22"/>
      <c r="MTD262" s="22"/>
      <c r="MTE262" s="22"/>
      <c r="MTF262" s="22"/>
      <c r="MTG262" s="22"/>
      <c r="MTH262" s="22"/>
      <c r="MTI262" s="22"/>
      <c r="MTJ262" s="22"/>
      <c r="MTK262" s="22"/>
      <c r="MTL262" s="22"/>
      <c r="MTM262" s="22"/>
      <c r="MTN262" s="22"/>
      <c r="MTO262" s="22"/>
      <c r="MTP262" s="22"/>
      <c r="MTQ262" s="22"/>
      <c r="MTR262" s="22"/>
      <c r="MTS262" s="22"/>
      <c r="MTT262" s="22"/>
      <c r="MTU262" s="22"/>
      <c r="MTV262" s="22"/>
      <c r="MTW262" s="22"/>
      <c r="MTX262" s="22"/>
      <c r="MTY262" s="22"/>
      <c r="MTZ262" s="22"/>
      <c r="MUA262" s="22"/>
      <c r="MUB262" s="22"/>
      <c r="MUC262" s="22"/>
      <c r="MUD262" s="22"/>
      <c r="MUE262" s="22"/>
      <c r="MUF262" s="22"/>
      <c r="MUG262" s="22"/>
      <c r="MUH262" s="22"/>
      <c r="MUI262" s="22"/>
      <c r="MUJ262" s="22"/>
      <c r="MUK262" s="22"/>
      <c r="MUL262" s="22"/>
      <c r="MUM262" s="22"/>
      <c r="MUN262" s="22"/>
      <c r="MUO262" s="22"/>
      <c r="MUP262" s="22"/>
      <c r="MUQ262" s="22"/>
      <c r="MUR262" s="22"/>
      <c r="MUS262" s="22"/>
      <c r="MUT262" s="22"/>
      <c r="MUU262" s="22"/>
      <c r="MUV262" s="22"/>
      <c r="MUW262" s="22"/>
      <c r="MUX262" s="22"/>
      <c r="MUY262" s="22"/>
      <c r="MUZ262" s="22"/>
      <c r="MVA262" s="22"/>
      <c r="MVB262" s="22"/>
      <c r="MVC262" s="22"/>
      <c r="MVD262" s="22"/>
      <c r="MVE262" s="22"/>
      <c r="MVF262" s="22"/>
      <c r="MVG262" s="22"/>
      <c r="MVH262" s="22"/>
      <c r="MVI262" s="22"/>
      <c r="MVJ262" s="22"/>
      <c r="MVK262" s="22"/>
      <c r="MVL262" s="22"/>
      <c r="MVM262" s="22"/>
      <c r="MVN262" s="22"/>
      <c r="MVO262" s="22"/>
      <c r="MVP262" s="22"/>
      <c r="MVQ262" s="22"/>
      <c r="MVR262" s="22"/>
      <c r="MVS262" s="22"/>
      <c r="MVT262" s="22"/>
      <c r="MVU262" s="22"/>
      <c r="MVV262" s="22"/>
      <c r="MVW262" s="22"/>
      <c r="MVX262" s="22"/>
      <c r="MVY262" s="22"/>
      <c r="MVZ262" s="22"/>
      <c r="MWA262" s="22"/>
      <c r="MWB262" s="22"/>
      <c r="MWC262" s="22"/>
      <c r="MWD262" s="22"/>
      <c r="MWE262" s="22"/>
      <c r="MWF262" s="22"/>
      <c r="MWG262" s="22"/>
      <c r="MWH262" s="22"/>
      <c r="MWI262" s="22"/>
      <c r="MWJ262" s="22"/>
      <c r="MWK262" s="22"/>
      <c r="MWL262" s="22"/>
      <c r="MWM262" s="22"/>
      <c r="MWN262" s="22"/>
      <c r="MWO262" s="22"/>
      <c r="MWP262" s="22"/>
      <c r="MWQ262" s="22"/>
      <c r="MWR262" s="22"/>
      <c r="MWS262" s="22"/>
      <c r="MWT262" s="22"/>
      <c r="MWU262" s="22"/>
      <c r="MWV262" s="22"/>
      <c r="MWW262" s="22"/>
      <c r="MWX262" s="22"/>
      <c r="MWY262" s="22"/>
      <c r="MWZ262" s="22"/>
      <c r="MXA262" s="22"/>
      <c r="MXB262" s="22"/>
      <c r="MXC262" s="22"/>
      <c r="MXD262" s="22"/>
      <c r="MXE262" s="22"/>
      <c r="MXF262" s="22"/>
      <c r="MXG262" s="22"/>
      <c r="MXH262" s="22"/>
      <c r="MXI262" s="22"/>
      <c r="MXJ262" s="22"/>
      <c r="MXK262" s="22"/>
      <c r="MXL262" s="22"/>
      <c r="MXM262" s="22"/>
      <c r="MXN262" s="22"/>
      <c r="MXO262" s="22"/>
      <c r="MXP262" s="22"/>
      <c r="MXQ262" s="22"/>
      <c r="MXR262" s="22"/>
      <c r="MXS262" s="22"/>
      <c r="MXT262" s="22"/>
      <c r="MXU262" s="22"/>
      <c r="MXV262" s="22"/>
      <c r="MXW262" s="22"/>
      <c r="MXX262" s="22"/>
      <c r="MXY262" s="22"/>
      <c r="MXZ262" s="22"/>
      <c r="MYA262" s="22"/>
      <c r="MYB262" s="22"/>
      <c r="MYC262" s="22"/>
      <c r="MYD262" s="22"/>
      <c r="MYE262" s="22"/>
      <c r="MYF262" s="22"/>
      <c r="MYG262" s="22"/>
      <c r="MYH262" s="22"/>
      <c r="MYI262" s="22"/>
      <c r="MYJ262" s="22"/>
      <c r="MYK262" s="22"/>
      <c r="MYL262" s="22"/>
      <c r="MYM262" s="22"/>
      <c r="MYN262" s="22"/>
      <c r="MYO262" s="22"/>
      <c r="MYP262" s="22"/>
      <c r="MYQ262" s="22"/>
      <c r="MYR262" s="22"/>
      <c r="MYS262" s="22"/>
      <c r="MYT262" s="22"/>
      <c r="MYU262" s="22"/>
      <c r="MYV262" s="22"/>
      <c r="MYW262" s="22"/>
      <c r="MYX262" s="22"/>
      <c r="MYY262" s="22"/>
      <c r="MYZ262" s="22"/>
      <c r="MZA262" s="22"/>
      <c r="MZB262" s="22"/>
      <c r="MZC262" s="22"/>
      <c r="MZD262" s="22"/>
      <c r="MZE262" s="22"/>
      <c r="MZF262" s="22"/>
      <c r="MZG262" s="22"/>
      <c r="MZH262" s="22"/>
      <c r="MZI262" s="22"/>
      <c r="MZJ262" s="22"/>
      <c r="MZK262" s="22"/>
      <c r="MZL262" s="22"/>
      <c r="MZM262" s="22"/>
      <c r="MZN262" s="22"/>
      <c r="MZO262" s="22"/>
      <c r="MZP262" s="22"/>
      <c r="MZQ262" s="22"/>
      <c r="MZR262" s="22"/>
      <c r="MZS262" s="22"/>
      <c r="MZT262" s="22"/>
      <c r="MZU262" s="22"/>
      <c r="MZV262" s="22"/>
      <c r="MZW262" s="22"/>
      <c r="MZX262" s="22"/>
      <c r="MZY262" s="22"/>
      <c r="MZZ262" s="22"/>
      <c r="NAA262" s="22"/>
      <c r="NAB262" s="22"/>
      <c r="NAC262" s="22"/>
      <c r="NAD262" s="22"/>
      <c r="NAE262" s="22"/>
      <c r="NAF262" s="22"/>
      <c r="NAG262" s="22"/>
      <c r="NAH262" s="22"/>
      <c r="NAI262" s="22"/>
      <c r="NAJ262" s="22"/>
      <c r="NAK262" s="22"/>
      <c r="NAL262" s="22"/>
      <c r="NAM262" s="22"/>
      <c r="NAN262" s="22"/>
      <c r="NAO262" s="22"/>
      <c r="NAP262" s="22"/>
      <c r="NAQ262" s="22"/>
      <c r="NAR262" s="22"/>
      <c r="NAS262" s="22"/>
      <c r="NAT262" s="22"/>
      <c r="NAU262" s="22"/>
      <c r="NAV262" s="22"/>
      <c r="NAW262" s="22"/>
      <c r="NAX262" s="22"/>
      <c r="NAY262" s="22"/>
      <c r="NAZ262" s="22"/>
      <c r="NBA262" s="22"/>
      <c r="NBB262" s="22"/>
      <c r="NBC262" s="22"/>
      <c r="NBD262" s="22"/>
      <c r="NBE262" s="22"/>
      <c r="NBF262" s="22"/>
      <c r="NBG262" s="22"/>
      <c r="NBH262" s="22"/>
      <c r="NBI262" s="22"/>
      <c r="NBJ262" s="22"/>
      <c r="NBK262" s="22"/>
      <c r="NBL262" s="22"/>
      <c r="NBM262" s="22"/>
      <c r="NBN262" s="22"/>
      <c r="NBO262" s="22"/>
      <c r="NBP262" s="22"/>
      <c r="NBQ262" s="22"/>
      <c r="NBR262" s="22"/>
      <c r="NBS262" s="22"/>
      <c r="NBT262" s="22"/>
      <c r="NBU262" s="22"/>
      <c r="NBV262" s="22"/>
      <c r="NBW262" s="22"/>
      <c r="NBX262" s="22"/>
      <c r="NBY262" s="22"/>
      <c r="NBZ262" s="22"/>
      <c r="NCA262" s="22"/>
      <c r="NCB262" s="22"/>
      <c r="NCC262" s="22"/>
      <c r="NCD262" s="22"/>
      <c r="NCE262" s="22"/>
      <c r="NCF262" s="22"/>
      <c r="NCG262" s="22"/>
      <c r="NCH262" s="22"/>
      <c r="NCI262" s="22"/>
      <c r="NCJ262" s="22"/>
      <c r="NCK262" s="22"/>
      <c r="NCL262" s="22"/>
      <c r="NCM262" s="22"/>
      <c r="NCN262" s="22"/>
      <c r="NCO262" s="22"/>
      <c r="NCP262" s="22"/>
      <c r="NCQ262" s="22"/>
      <c r="NCR262" s="22"/>
      <c r="NCS262" s="22"/>
      <c r="NCT262" s="22"/>
      <c r="NCU262" s="22"/>
      <c r="NCV262" s="22"/>
      <c r="NCW262" s="22"/>
      <c r="NCX262" s="22"/>
      <c r="NCY262" s="22"/>
      <c r="NCZ262" s="22"/>
      <c r="NDA262" s="22"/>
      <c r="NDB262" s="22"/>
      <c r="NDC262" s="22"/>
      <c r="NDD262" s="22"/>
      <c r="NDE262" s="22"/>
      <c r="NDF262" s="22"/>
      <c r="NDG262" s="22"/>
      <c r="NDH262" s="22"/>
      <c r="NDI262" s="22"/>
      <c r="NDJ262" s="22"/>
      <c r="NDK262" s="22"/>
      <c r="NDL262" s="22"/>
      <c r="NDM262" s="22"/>
      <c r="NDN262" s="22"/>
      <c r="NDO262" s="22"/>
      <c r="NDP262" s="22"/>
      <c r="NDQ262" s="22"/>
      <c r="NDR262" s="22"/>
      <c r="NDS262" s="22"/>
      <c r="NDT262" s="22"/>
      <c r="NDU262" s="22"/>
      <c r="NDV262" s="22"/>
      <c r="NDW262" s="22"/>
      <c r="NDX262" s="22"/>
      <c r="NDY262" s="22"/>
      <c r="NDZ262" s="22"/>
      <c r="NEA262" s="22"/>
      <c r="NEB262" s="22"/>
      <c r="NEC262" s="22"/>
      <c r="NED262" s="22"/>
      <c r="NEE262" s="22"/>
      <c r="NEF262" s="22"/>
      <c r="NEG262" s="22"/>
      <c r="NEH262" s="22"/>
      <c r="NEI262" s="22"/>
      <c r="NEJ262" s="22"/>
      <c r="NEK262" s="22"/>
      <c r="NEL262" s="22"/>
      <c r="NEM262" s="22"/>
      <c r="NEN262" s="22"/>
      <c r="NEO262" s="22"/>
      <c r="NEP262" s="22"/>
      <c r="NEQ262" s="22"/>
      <c r="NER262" s="22"/>
      <c r="NES262" s="22"/>
      <c r="NET262" s="22"/>
      <c r="NEU262" s="22"/>
      <c r="NEV262" s="22"/>
      <c r="NEW262" s="22"/>
      <c r="NEX262" s="22"/>
      <c r="NEY262" s="22"/>
      <c r="NEZ262" s="22"/>
      <c r="NFA262" s="22"/>
      <c r="NFB262" s="22"/>
      <c r="NFC262" s="22"/>
      <c r="NFD262" s="22"/>
      <c r="NFE262" s="22"/>
      <c r="NFF262" s="22"/>
      <c r="NFG262" s="22"/>
      <c r="NFH262" s="22"/>
      <c r="NFI262" s="22"/>
      <c r="NFJ262" s="22"/>
      <c r="NFK262" s="22"/>
      <c r="NFL262" s="22"/>
      <c r="NFM262" s="22"/>
      <c r="NFN262" s="22"/>
      <c r="NFO262" s="22"/>
      <c r="NFP262" s="22"/>
      <c r="NFQ262" s="22"/>
      <c r="NFR262" s="22"/>
      <c r="NFS262" s="22"/>
      <c r="NFT262" s="22"/>
      <c r="NFU262" s="22"/>
      <c r="NFV262" s="22"/>
      <c r="NFW262" s="22"/>
      <c r="NFX262" s="22"/>
      <c r="NFY262" s="22"/>
      <c r="NFZ262" s="22"/>
      <c r="NGA262" s="22"/>
      <c r="NGB262" s="22"/>
      <c r="NGC262" s="22"/>
      <c r="NGD262" s="22"/>
      <c r="NGE262" s="22"/>
      <c r="NGF262" s="22"/>
      <c r="NGG262" s="22"/>
      <c r="NGH262" s="22"/>
      <c r="NGI262" s="22"/>
      <c r="NGJ262" s="22"/>
      <c r="NGK262" s="22"/>
      <c r="NGL262" s="22"/>
      <c r="NGM262" s="22"/>
      <c r="NGN262" s="22"/>
      <c r="NGO262" s="22"/>
      <c r="NGP262" s="22"/>
      <c r="NGQ262" s="22"/>
      <c r="NGR262" s="22"/>
      <c r="NGS262" s="22"/>
      <c r="NGT262" s="22"/>
      <c r="NGU262" s="22"/>
      <c r="NGV262" s="22"/>
      <c r="NGW262" s="22"/>
      <c r="NGX262" s="22"/>
      <c r="NGY262" s="22"/>
      <c r="NGZ262" s="22"/>
      <c r="NHA262" s="22"/>
      <c r="NHB262" s="22"/>
      <c r="NHC262" s="22"/>
      <c r="NHD262" s="22"/>
      <c r="NHE262" s="22"/>
      <c r="NHF262" s="22"/>
      <c r="NHG262" s="22"/>
      <c r="NHH262" s="22"/>
      <c r="NHI262" s="22"/>
      <c r="NHJ262" s="22"/>
      <c r="NHK262" s="22"/>
      <c r="NHL262" s="22"/>
      <c r="NHM262" s="22"/>
      <c r="NHN262" s="22"/>
      <c r="NHO262" s="22"/>
      <c r="NHP262" s="22"/>
      <c r="NHQ262" s="22"/>
      <c r="NHR262" s="22"/>
      <c r="NHS262" s="22"/>
      <c r="NHT262" s="22"/>
      <c r="NHU262" s="22"/>
      <c r="NHV262" s="22"/>
      <c r="NHW262" s="22"/>
      <c r="NHX262" s="22"/>
      <c r="NHY262" s="22"/>
      <c r="NHZ262" s="22"/>
      <c r="NIA262" s="22"/>
      <c r="NIB262" s="22"/>
      <c r="NIC262" s="22"/>
      <c r="NID262" s="22"/>
      <c r="NIE262" s="22"/>
      <c r="NIF262" s="22"/>
      <c r="NIG262" s="22"/>
      <c r="NIH262" s="22"/>
      <c r="NII262" s="22"/>
      <c r="NIJ262" s="22"/>
      <c r="NIK262" s="22"/>
      <c r="NIL262" s="22"/>
      <c r="NIM262" s="22"/>
      <c r="NIN262" s="22"/>
      <c r="NIO262" s="22"/>
      <c r="NIP262" s="22"/>
      <c r="NIQ262" s="22"/>
      <c r="NIR262" s="22"/>
      <c r="NIS262" s="22"/>
      <c r="NIT262" s="22"/>
      <c r="NIU262" s="22"/>
      <c r="NIV262" s="22"/>
      <c r="NIW262" s="22"/>
      <c r="NIX262" s="22"/>
      <c r="NIY262" s="22"/>
      <c r="NIZ262" s="22"/>
      <c r="NJA262" s="22"/>
      <c r="NJB262" s="22"/>
      <c r="NJC262" s="22"/>
      <c r="NJD262" s="22"/>
      <c r="NJE262" s="22"/>
      <c r="NJF262" s="22"/>
      <c r="NJG262" s="22"/>
      <c r="NJH262" s="22"/>
      <c r="NJI262" s="22"/>
      <c r="NJJ262" s="22"/>
      <c r="NJK262" s="22"/>
      <c r="NJL262" s="22"/>
      <c r="NJM262" s="22"/>
      <c r="NJN262" s="22"/>
      <c r="NJO262" s="22"/>
      <c r="NJP262" s="22"/>
      <c r="NJQ262" s="22"/>
      <c r="NJR262" s="22"/>
      <c r="NJS262" s="22"/>
      <c r="NJT262" s="22"/>
      <c r="NJU262" s="22"/>
      <c r="NJV262" s="22"/>
      <c r="NJW262" s="22"/>
      <c r="NJX262" s="22"/>
      <c r="NJY262" s="22"/>
      <c r="NJZ262" s="22"/>
      <c r="NKA262" s="22"/>
      <c r="NKB262" s="22"/>
      <c r="NKC262" s="22"/>
      <c r="NKD262" s="22"/>
      <c r="NKE262" s="22"/>
      <c r="NKF262" s="22"/>
      <c r="NKG262" s="22"/>
      <c r="NKH262" s="22"/>
      <c r="NKI262" s="22"/>
      <c r="NKJ262" s="22"/>
      <c r="NKK262" s="22"/>
      <c r="NKL262" s="22"/>
      <c r="NKM262" s="22"/>
      <c r="NKN262" s="22"/>
      <c r="NKO262" s="22"/>
      <c r="NKP262" s="22"/>
      <c r="NKQ262" s="22"/>
      <c r="NKR262" s="22"/>
      <c r="NKS262" s="22"/>
      <c r="NKT262" s="22"/>
      <c r="NKU262" s="22"/>
      <c r="NKV262" s="22"/>
      <c r="NKW262" s="22"/>
      <c r="NKX262" s="22"/>
      <c r="NKY262" s="22"/>
      <c r="NKZ262" s="22"/>
      <c r="NLA262" s="22"/>
      <c r="NLB262" s="22"/>
      <c r="NLC262" s="22"/>
      <c r="NLD262" s="22"/>
      <c r="NLE262" s="22"/>
      <c r="NLF262" s="22"/>
      <c r="NLG262" s="22"/>
      <c r="NLH262" s="22"/>
      <c r="NLI262" s="22"/>
      <c r="NLJ262" s="22"/>
      <c r="NLK262" s="22"/>
      <c r="NLL262" s="22"/>
      <c r="NLM262" s="22"/>
      <c r="NLN262" s="22"/>
      <c r="NLO262" s="22"/>
      <c r="NLP262" s="22"/>
      <c r="NLQ262" s="22"/>
      <c r="NLR262" s="22"/>
      <c r="NLS262" s="22"/>
      <c r="NLT262" s="22"/>
      <c r="NLU262" s="22"/>
      <c r="NLV262" s="22"/>
      <c r="NLW262" s="22"/>
      <c r="NLX262" s="22"/>
      <c r="NLY262" s="22"/>
      <c r="NLZ262" s="22"/>
      <c r="NMA262" s="22"/>
      <c r="NMB262" s="22"/>
      <c r="NMC262" s="22"/>
      <c r="NMD262" s="22"/>
      <c r="NME262" s="22"/>
      <c r="NMF262" s="22"/>
      <c r="NMG262" s="22"/>
      <c r="NMH262" s="22"/>
      <c r="NMI262" s="22"/>
      <c r="NMJ262" s="22"/>
      <c r="NMK262" s="22"/>
      <c r="NML262" s="22"/>
      <c r="NMM262" s="22"/>
      <c r="NMN262" s="22"/>
      <c r="NMO262" s="22"/>
      <c r="NMP262" s="22"/>
      <c r="NMQ262" s="22"/>
      <c r="NMR262" s="22"/>
      <c r="NMS262" s="22"/>
      <c r="NMT262" s="22"/>
      <c r="NMU262" s="22"/>
      <c r="NMV262" s="22"/>
      <c r="NMW262" s="22"/>
      <c r="NMX262" s="22"/>
      <c r="NMY262" s="22"/>
      <c r="NMZ262" s="22"/>
      <c r="NNA262" s="22"/>
      <c r="NNB262" s="22"/>
      <c r="NNC262" s="22"/>
      <c r="NND262" s="22"/>
      <c r="NNE262" s="22"/>
      <c r="NNF262" s="22"/>
      <c r="NNG262" s="22"/>
      <c r="NNH262" s="22"/>
      <c r="NNI262" s="22"/>
      <c r="NNJ262" s="22"/>
      <c r="NNK262" s="22"/>
      <c r="NNL262" s="22"/>
      <c r="NNM262" s="22"/>
      <c r="NNN262" s="22"/>
      <c r="NNO262" s="22"/>
      <c r="NNP262" s="22"/>
      <c r="NNQ262" s="22"/>
      <c r="NNR262" s="22"/>
      <c r="NNS262" s="22"/>
      <c r="NNT262" s="22"/>
      <c r="NNU262" s="22"/>
      <c r="NNV262" s="22"/>
      <c r="NNW262" s="22"/>
      <c r="NNX262" s="22"/>
      <c r="NNY262" s="22"/>
      <c r="NNZ262" s="22"/>
      <c r="NOA262" s="22"/>
      <c r="NOB262" s="22"/>
      <c r="NOC262" s="22"/>
      <c r="NOD262" s="22"/>
      <c r="NOE262" s="22"/>
      <c r="NOF262" s="22"/>
      <c r="NOG262" s="22"/>
      <c r="NOH262" s="22"/>
      <c r="NOI262" s="22"/>
      <c r="NOJ262" s="22"/>
      <c r="NOK262" s="22"/>
      <c r="NOL262" s="22"/>
      <c r="NOM262" s="22"/>
      <c r="NON262" s="22"/>
      <c r="NOO262" s="22"/>
      <c r="NOP262" s="22"/>
      <c r="NOQ262" s="22"/>
      <c r="NOR262" s="22"/>
      <c r="NOS262" s="22"/>
      <c r="NOT262" s="22"/>
      <c r="NOU262" s="22"/>
      <c r="NOV262" s="22"/>
      <c r="NOW262" s="22"/>
      <c r="NOX262" s="22"/>
      <c r="NOY262" s="22"/>
      <c r="NOZ262" s="22"/>
      <c r="NPA262" s="22"/>
      <c r="NPB262" s="22"/>
      <c r="NPC262" s="22"/>
      <c r="NPD262" s="22"/>
      <c r="NPE262" s="22"/>
      <c r="NPF262" s="22"/>
      <c r="NPG262" s="22"/>
      <c r="NPH262" s="22"/>
      <c r="NPI262" s="22"/>
      <c r="NPJ262" s="22"/>
      <c r="NPK262" s="22"/>
      <c r="NPL262" s="22"/>
      <c r="NPM262" s="22"/>
      <c r="NPN262" s="22"/>
      <c r="NPO262" s="22"/>
      <c r="NPP262" s="22"/>
      <c r="NPQ262" s="22"/>
      <c r="NPR262" s="22"/>
      <c r="NPS262" s="22"/>
      <c r="NPT262" s="22"/>
      <c r="NPU262" s="22"/>
      <c r="NPV262" s="22"/>
      <c r="NPW262" s="22"/>
      <c r="NPX262" s="22"/>
      <c r="NPY262" s="22"/>
      <c r="NPZ262" s="22"/>
      <c r="NQA262" s="22"/>
      <c r="NQB262" s="22"/>
      <c r="NQC262" s="22"/>
      <c r="NQD262" s="22"/>
      <c r="NQE262" s="22"/>
      <c r="NQF262" s="22"/>
      <c r="NQG262" s="22"/>
      <c r="NQH262" s="22"/>
      <c r="NQI262" s="22"/>
      <c r="NQJ262" s="22"/>
      <c r="NQK262" s="22"/>
      <c r="NQL262" s="22"/>
      <c r="NQM262" s="22"/>
      <c r="NQN262" s="22"/>
      <c r="NQO262" s="22"/>
      <c r="NQP262" s="22"/>
      <c r="NQQ262" s="22"/>
      <c r="NQR262" s="22"/>
      <c r="NQS262" s="22"/>
      <c r="NQT262" s="22"/>
      <c r="NQU262" s="22"/>
      <c r="NQV262" s="22"/>
      <c r="NQW262" s="22"/>
      <c r="NQX262" s="22"/>
      <c r="NQY262" s="22"/>
      <c r="NQZ262" s="22"/>
      <c r="NRA262" s="22"/>
      <c r="NRB262" s="22"/>
      <c r="NRC262" s="22"/>
      <c r="NRD262" s="22"/>
      <c r="NRE262" s="22"/>
      <c r="NRF262" s="22"/>
      <c r="NRG262" s="22"/>
      <c r="NRH262" s="22"/>
      <c r="NRI262" s="22"/>
      <c r="NRJ262" s="22"/>
      <c r="NRK262" s="22"/>
      <c r="NRL262" s="22"/>
      <c r="NRM262" s="22"/>
      <c r="NRN262" s="22"/>
      <c r="NRO262" s="22"/>
      <c r="NRP262" s="22"/>
      <c r="NRQ262" s="22"/>
      <c r="NRR262" s="22"/>
      <c r="NRS262" s="22"/>
      <c r="NRT262" s="22"/>
      <c r="NRU262" s="22"/>
      <c r="NRV262" s="22"/>
      <c r="NRW262" s="22"/>
      <c r="NRX262" s="22"/>
      <c r="NRY262" s="22"/>
      <c r="NRZ262" s="22"/>
      <c r="NSA262" s="22"/>
      <c r="NSB262" s="22"/>
      <c r="NSC262" s="22"/>
      <c r="NSD262" s="22"/>
      <c r="NSE262" s="22"/>
      <c r="NSF262" s="22"/>
      <c r="NSG262" s="22"/>
      <c r="NSH262" s="22"/>
      <c r="NSI262" s="22"/>
      <c r="NSJ262" s="22"/>
      <c r="NSK262" s="22"/>
      <c r="NSL262" s="22"/>
      <c r="NSM262" s="22"/>
      <c r="NSN262" s="22"/>
      <c r="NSO262" s="22"/>
      <c r="NSP262" s="22"/>
      <c r="NSQ262" s="22"/>
      <c r="NSR262" s="22"/>
      <c r="NSS262" s="22"/>
      <c r="NST262" s="22"/>
      <c r="NSU262" s="22"/>
      <c r="NSV262" s="22"/>
      <c r="NSW262" s="22"/>
      <c r="NSX262" s="22"/>
      <c r="NSY262" s="22"/>
      <c r="NSZ262" s="22"/>
      <c r="NTA262" s="22"/>
      <c r="NTB262" s="22"/>
      <c r="NTC262" s="22"/>
      <c r="NTD262" s="22"/>
      <c r="NTE262" s="22"/>
      <c r="NTF262" s="22"/>
      <c r="NTG262" s="22"/>
      <c r="NTH262" s="22"/>
      <c r="NTI262" s="22"/>
      <c r="NTJ262" s="22"/>
      <c r="NTK262" s="22"/>
      <c r="NTL262" s="22"/>
      <c r="NTM262" s="22"/>
      <c r="NTN262" s="22"/>
      <c r="NTO262" s="22"/>
      <c r="NTP262" s="22"/>
      <c r="NTQ262" s="22"/>
      <c r="NTR262" s="22"/>
      <c r="NTS262" s="22"/>
      <c r="NTT262" s="22"/>
      <c r="NTU262" s="22"/>
      <c r="NTV262" s="22"/>
      <c r="NTW262" s="22"/>
      <c r="NTX262" s="22"/>
      <c r="NTY262" s="22"/>
      <c r="NTZ262" s="22"/>
      <c r="NUA262" s="22"/>
      <c r="NUB262" s="22"/>
      <c r="NUC262" s="22"/>
      <c r="NUD262" s="22"/>
      <c r="NUE262" s="22"/>
      <c r="NUF262" s="22"/>
      <c r="NUG262" s="22"/>
      <c r="NUH262" s="22"/>
      <c r="NUI262" s="22"/>
      <c r="NUJ262" s="22"/>
      <c r="NUK262" s="22"/>
      <c r="NUL262" s="22"/>
      <c r="NUM262" s="22"/>
      <c r="NUN262" s="22"/>
      <c r="NUO262" s="22"/>
      <c r="NUP262" s="22"/>
      <c r="NUQ262" s="22"/>
      <c r="NUR262" s="22"/>
      <c r="NUS262" s="22"/>
      <c r="NUT262" s="22"/>
      <c r="NUU262" s="22"/>
      <c r="NUV262" s="22"/>
      <c r="NUW262" s="22"/>
      <c r="NUX262" s="22"/>
      <c r="NUY262" s="22"/>
      <c r="NUZ262" s="22"/>
      <c r="NVA262" s="22"/>
      <c r="NVB262" s="22"/>
      <c r="NVC262" s="22"/>
      <c r="NVD262" s="22"/>
      <c r="NVE262" s="22"/>
      <c r="NVF262" s="22"/>
      <c r="NVG262" s="22"/>
      <c r="NVH262" s="22"/>
      <c r="NVI262" s="22"/>
      <c r="NVJ262" s="22"/>
      <c r="NVK262" s="22"/>
      <c r="NVL262" s="22"/>
      <c r="NVM262" s="22"/>
      <c r="NVN262" s="22"/>
      <c r="NVO262" s="22"/>
      <c r="NVP262" s="22"/>
      <c r="NVQ262" s="22"/>
      <c r="NVR262" s="22"/>
      <c r="NVS262" s="22"/>
      <c r="NVT262" s="22"/>
      <c r="NVU262" s="22"/>
      <c r="NVV262" s="22"/>
      <c r="NVW262" s="22"/>
      <c r="NVX262" s="22"/>
      <c r="NVY262" s="22"/>
      <c r="NVZ262" s="22"/>
      <c r="NWA262" s="22"/>
      <c r="NWB262" s="22"/>
      <c r="NWC262" s="22"/>
      <c r="NWD262" s="22"/>
      <c r="NWE262" s="22"/>
      <c r="NWF262" s="22"/>
      <c r="NWG262" s="22"/>
      <c r="NWH262" s="22"/>
      <c r="NWI262" s="22"/>
      <c r="NWJ262" s="22"/>
      <c r="NWK262" s="22"/>
      <c r="NWL262" s="22"/>
      <c r="NWM262" s="22"/>
      <c r="NWN262" s="22"/>
      <c r="NWO262" s="22"/>
      <c r="NWP262" s="22"/>
      <c r="NWQ262" s="22"/>
      <c r="NWR262" s="22"/>
      <c r="NWS262" s="22"/>
      <c r="NWT262" s="22"/>
      <c r="NWU262" s="22"/>
      <c r="NWV262" s="22"/>
      <c r="NWW262" s="22"/>
      <c r="NWX262" s="22"/>
      <c r="NWY262" s="22"/>
      <c r="NWZ262" s="22"/>
      <c r="NXA262" s="22"/>
      <c r="NXB262" s="22"/>
      <c r="NXC262" s="22"/>
      <c r="NXD262" s="22"/>
      <c r="NXE262" s="22"/>
      <c r="NXF262" s="22"/>
      <c r="NXG262" s="22"/>
      <c r="NXH262" s="22"/>
      <c r="NXI262" s="22"/>
      <c r="NXJ262" s="22"/>
      <c r="NXK262" s="22"/>
      <c r="NXL262" s="22"/>
      <c r="NXM262" s="22"/>
      <c r="NXN262" s="22"/>
      <c r="NXO262" s="22"/>
      <c r="NXP262" s="22"/>
      <c r="NXQ262" s="22"/>
      <c r="NXR262" s="22"/>
      <c r="NXS262" s="22"/>
      <c r="NXT262" s="22"/>
      <c r="NXU262" s="22"/>
      <c r="NXV262" s="22"/>
      <c r="NXW262" s="22"/>
      <c r="NXX262" s="22"/>
      <c r="NXY262" s="22"/>
      <c r="NXZ262" s="22"/>
      <c r="NYA262" s="22"/>
      <c r="NYB262" s="22"/>
      <c r="NYC262" s="22"/>
      <c r="NYD262" s="22"/>
      <c r="NYE262" s="22"/>
      <c r="NYF262" s="22"/>
      <c r="NYG262" s="22"/>
      <c r="NYH262" s="22"/>
      <c r="NYI262" s="22"/>
      <c r="NYJ262" s="22"/>
      <c r="NYK262" s="22"/>
      <c r="NYL262" s="22"/>
      <c r="NYM262" s="22"/>
      <c r="NYN262" s="22"/>
      <c r="NYO262" s="22"/>
      <c r="NYP262" s="22"/>
      <c r="NYQ262" s="22"/>
      <c r="NYR262" s="22"/>
      <c r="NYS262" s="22"/>
      <c r="NYT262" s="22"/>
      <c r="NYU262" s="22"/>
      <c r="NYV262" s="22"/>
      <c r="NYW262" s="22"/>
      <c r="NYX262" s="22"/>
      <c r="NYY262" s="22"/>
      <c r="NYZ262" s="22"/>
      <c r="NZA262" s="22"/>
      <c r="NZB262" s="22"/>
      <c r="NZC262" s="22"/>
      <c r="NZD262" s="22"/>
      <c r="NZE262" s="22"/>
      <c r="NZF262" s="22"/>
      <c r="NZG262" s="22"/>
      <c r="NZH262" s="22"/>
      <c r="NZI262" s="22"/>
      <c r="NZJ262" s="22"/>
      <c r="NZK262" s="22"/>
      <c r="NZL262" s="22"/>
      <c r="NZM262" s="22"/>
      <c r="NZN262" s="22"/>
      <c r="NZO262" s="22"/>
      <c r="NZP262" s="22"/>
      <c r="NZQ262" s="22"/>
      <c r="NZR262" s="22"/>
      <c r="NZS262" s="22"/>
      <c r="NZT262" s="22"/>
      <c r="NZU262" s="22"/>
      <c r="NZV262" s="22"/>
      <c r="NZW262" s="22"/>
      <c r="NZX262" s="22"/>
      <c r="NZY262" s="22"/>
      <c r="NZZ262" s="22"/>
      <c r="OAA262" s="22"/>
      <c r="OAB262" s="22"/>
      <c r="OAC262" s="22"/>
      <c r="OAD262" s="22"/>
      <c r="OAE262" s="22"/>
      <c r="OAF262" s="22"/>
      <c r="OAG262" s="22"/>
      <c r="OAH262" s="22"/>
      <c r="OAI262" s="22"/>
      <c r="OAJ262" s="22"/>
      <c r="OAK262" s="22"/>
      <c r="OAL262" s="22"/>
      <c r="OAM262" s="22"/>
      <c r="OAN262" s="22"/>
      <c r="OAO262" s="22"/>
      <c r="OAP262" s="22"/>
      <c r="OAQ262" s="22"/>
      <c r="OAR262" s="22"/>
      <c r="OAS262" s="22"/>
      <c r="OAT262" s="22"/>
      <c r="OAU262" s="22"/>
      <c r="OAV262" s="22"/>
      <c r="OAW262" s="22"/>
      <c r="OAX262" s="22"/>
      <c r="OAY262" s="22"/>
      <c r="OAZ262" s="22"/>
      <c r="OBA262" s="22"/>
      <c r="OBB262" s="22"/>
      <c r="OBC262" s="22"/>
      <c r="OBD262" s="22"/>
      <c r="OBE262" s="22"/>
      <c r="OBF262" s="22"/>
      <c r="OBG262" s="22"/>
      <c r="OBH262" s="22"/>
      <c r="OBI262" s="22"/>
      <c r="OBJ262" s="22"/>
      <c r="OBK262" s="22"/>
      <c r="OBL262" s="22"/>
      <c r="OBM262" s="22"/>
      <c r="OBN262" s="22"/>
      <c r="OBO262" s="22"/>
      <c r="OBP262" s="22"/>
      <c r="OBQ262" s="22"/>
      <c r="OBR262" s="22"/>
      <c r="OBS262" s="22"/>
      <c r="OBT262" s="22"/>
      <c r="OBU262" s="22"/>
      <c r="OBV262" s="22"/>
      <c r="OBW262" s="22"/>
      <c r="OBX262" s="22"/>
      <c r="OBY262" s="22"/>
      <c r="OBZ262" s="22"/>
      <c r="OCA262" s="22"/>
      <c r="OCB262" s="22"/>
      <c r="OCC262" s="22"/>
      <c r="OCD262" s="22"/>
      <c r="OCE262" s="22"/>
      <c r="OCF262" s="22"/>
      <c r="OCG262" s="22"/>
      <c r="OCH262" s="22"/>
      <c r="OCI262" s="22"/>
      <c r="OCJ262" s="22"/>
      <c r="OCK262" s="22"/>
      <c r="OCL262" s="22"/>
      <c r="OCM262" s="22"/>
      <c r="OCN262" s="22"/>
      <c r="OCO262" s="22"/>
      <c r="OCP262" s="22"/>
      <c r="OCQ262" s="22"/>
      <c r="OCR262" s="22"/>
      <c r="OCS262" s="22"/>
      <c r="OCT262" s="22"/>
      <c r="OCU262" s="22"/>
      <c r="OCV262" s="22"/>
      <c r="OCW262" s="22"/>
      <c r="OCX262" s="22"/>
      <c r="OCY262" s="22"/>
      <c r="OCZ262" s="22"/>
      <c r="ODA262" s="22"/>
      <c r="ODB262" s="22"/>
      <c r="ODC262" s="22"/>
      <c r="ODD262" s="22"/>
      <c r="ODE262" s="22"/>
      <c r="ODF262" s="22"/>
      <c r="ODG262" s="22"/>
      <c r="ODH262" s="22"/>
      <c r="ODI262" s="22"/>
      <c r="ODJ262" s="22"/>
      <c r="ODK262" s="22"/>
      <c r="ODL262" s="22"/>
      <c r="ODM262" s="22"/>
      <c r="ODN262" s="22"/>
      <c r="ODO262" s="22"/>
      <c r="ODP262" s="22"/>
      <c r="ODQ262" s="22"/>
      <c r="ODR262" s="22"/>
      <c r="ODS262" s="22"/>
      <c r="ODT262" s="22"/>
      <c r="ODU262" s="22"/>
      <c r="ODV262" s="22"/>
      <c r="ODW262" s="22"/>
      <c r="ODX262" s="22"/>
      <c r="ODY262" s="22"/>
      <c r="ODZ262" s="22"/>
      <c r="OEA262" s="22"/>
      <c r="OEB262" s="22"/>
      <c r="OEC262" s="22"/>
      <c r="OED262" s="22"/>
      <c r="OEE262" s="22"/>
      <c r="OEF262" s="22"/>
      <c r="OEG262" s="22"/>
      <c r="OEH262" s="22"/>
      <c r="OEI262" s="22"/>
      <c r="OEJ262" s="22"/>
      <c r="OEK262" s="22"/>
      <c r="OEL262" s="22"/>
      <c r="OEM262" s="22"/>
      <c r="OEN262" s="22"/>
      <c r="OEO262" s="22"/>
      <c r="OEP262" s="22"/>
      <c r="OEQ262" s="22"/>
      <c r="OER262" s="22"/>
      <c r="OES262" s="22"/>
      <c r="OET262" s="22"/>
      <c r="OEU262" s="22"/>
      <c r="OEV262" s="22"/>
      <c r="OEW262" s="22"/>
      <c r="OEX262" s="22"/>
      <c r="OEY262" s="22"/>
      <c r="OEZ262" s="22"/>
      <c r="OFA262" s="22"/>
      <c r="OFB262" s="22"/>
      <c r="OFC262" s="22"/>
      <c r="OFD262" s="22"/>
      <c r="OFE262" s="22"/>
      <c r="OFF262" s="22"/>
      <c r="OFG262" s="22"/>
      <c r="OFH262" s="22"/>
      <c r="OFI262" s="22"/>
      <c r="OFJ262" s="22"/>
      <c r="OFK262" s="22"/>
      <c r="OFL262" s="22"/>
      <c r="OFM262" s="22"/>
      <c r="OFN262" s="22"/>
      <c r="OFO262" s="22"/>
      <c r="OFP262" s="22"/>
      <c r="OFQ262" s="22"/>
      <c r="OFR262" s="22"/>
      <c r="OFS262" s="22"/>
      <c r="OFT262" s="22"/>
      <c r="OFU262" s="22"/>
      <c r="OFV262" s="22"/>
      <c r="OFW262" s="22"/>
      <c r="OFX262" s="22"/>
      <c r="OFY262" s="22"/>
      <c r="OFZ262" s="22"/>
      <c r="OGA262" s="22"/>
      <c r="OGB262" s="22"/>
      <c r="OGC262" s="22"/>
      <c r="OGD262" s="22"/>
      <c r="OGE262" s="22"/>
      <c r="OGF262" s="22"/>
      <c r="OGG262" s="22"/>
      <c r="OGH262" s="22"/>
      <c r="OGI262" s="22"/>
      <c r="OGJ262" s="22"/>
      <c r="OGK262" s="22"/>
      <c r="OGL262" s="22"/>
      <c r="OGM262" s="22"/>
      <c r="OGN262" s="22"/>
      <c r="OGO262" s="22"/>
      <c r="OGP262" s="22"/>
      <c r="OGQ262" s="22"/>
      <c r="OGR262" s="22"/>
      <c r="OGS262" s="22"/>
      <c r="OGT262" s="22"/>
      <c r="OGU262" s="22"/>
      <c r="OGV262" s="22"/>
      <c r="OGW262" s="22"/>
      <c r="OGX262" s="22"/>
      <c r="OGY262" s="22"/>
      <c r="OGZ262" s="22"/>
      <c r="OHA262" s="22"/>
      <c r="OHB262" s="22"/>
      <c r="OHC262" s="22"/>
      <c r="OHD262" s="22"/>
      <c r="OHE262" s="22"/>
      <c r="OHF262" s="22"/>
      <c r="OHG262" s="22"/>
      <c r="OHH262" s="22"/>
      <c r="OHI262" s="22"/>
      <c r="OHJ262" s="22"/>
      <c r="OHK262" s="22"/>
      <c r="OHL262" s="22"/>
      <c r="OHM262" s="22"/>
      <c r="OHN262" s="22"/>
      <c r="OHO262" s="22"/>
      <c r="OHP262" s="22"/>
      <c r="OHQ262" s="22"/>
      <c r="OHR262" s="22"/>
      <c r="OHS262" s="22"/>
      <c r="OHT262" s="22"/>
      <c r="OHU262" s="22"/>
      <c r="OHV262" s="22"/>
      <c r="OHW262" s="22"/>
      <c r="OHX262" s="22"/>
      <c r="OHY262" s="22"/>
      <c r="OHZ262" s="22"/>
      <c r="OIA262" s="22"/>
      <c r="OIB262" s="22"/>
      <c r="OIC262" s="22"/>
      <c r="OID262" s="22"/>
      <c r="OIE262" s="22"/>
      <c r="OIF262" s="22"/>
      <c r="OIG262" s="22"/>
      <c r="OIH262" s="22"/>
      <c r="OII262" s="22"/>
      <c r="OIJ262" s="22"/>
      <c r="OIK262" s="22"/>
      <c r="OIL262" s="22"/>
      <c r="OIM262" s="22"/>
      <c r="OIN262" s="22"/>
      <c r="OIO262" s="22"/>
      <c r="OIP262" s="22"/>
      <c r="OIQ262" s="22"/>
      <c r="OIR262" s="22"/>
      <c r="OIS262" s="22"/>
      <c r="OIT262" s="22"/>
      <c r="OIU262" s="22"/>
      <c r="OIV262" s="22"/>
      <c r="OIW262" s="22"/>
      <c r="OIX262" s="22"/>
      <c r="OIY262" s="22"/>
      <c r="OIZ262" s="22"/>
      <c r="OJA262" s="22"/>
      <c r="OJB262" s="22"/>
      <c r="OJC262" s="22"/>
      <c r="OJD262" s="22"/>
      <c r="OJE262" s="22"/>
      <c r="OJF262" s="22"/>
      <c r="OJG262" s="22"/>
      <c r="OJH262" s="22"/>
      <c r="OJI262" s="22"/>
      <c r="OJJ262" s="22"/>
      <c r="OJK262" s="22"/>
      <c r="OJL262" s="22"/>
      <c r="OJM262" s="22"/>
      <c r="OJN262" s="22"/>
      <c r="OJO262" s="22"/>
      <c r="OJP262" s="22"/>
      <c r="OJQ262" s="22"/>
      <c r="OJR262" s="22"/>
      <c r="OJS262" s="22"/>
      <c r="OJT262" s="22"/>
      <c r="OJU262" s="22"/>
      <c r="OJV262" s="22"/>
      <c r="OJW262" s="22"/>
      <c r="OJX262" s="22"/>
      <c r="OJY262" s="22"/>
      <c r="OJZ262" s="22"/>
      <c r="OKA262" s="22"/>
      <c r="OKB262" s="22"/>
      <c r="OKC262" s="22"/>
      <c r="OKD262" s="22"/>
      <c r="OKE262" s="22"/>
      <c r="OKF262" s="22"/>
      <c r="OKG262" s="22"/>
      <c r="OKH262" s="22"/>
      <c r="OKI262" s="22"/>
      <c r="OKJ262" s="22"/>
      <c r="OKK262" s="22"/>
      <c r="OKL262" s="22"/>
      <c r="OKM262" s="22"/>
      <c r="OKN262" s="22"/>
      <c r="OKO262" s="22"/>
      <c r="OKP262" s="22"/>
      <c r="OKQ262" s="22"/>
      <c r="OKR262" s="22"/>
      <c r="OKS262" s="22"/>
      <c r="OKT262" s="22"/>
      <c r="OKU262" s="22"/>
      <c r="OKV262" s="22"/>
      <c r="OKW262" s="22"/>
      <c r="OKX262" s="22"/>
      <c r="OKY262" s="22"/>
      <c r="OKZ262" s="22"/>
      <c r="OLA262" s="22"/>
      <c r="OLB262" s="22"/>
      <c r="OLC262" s="22"/>
      <c r="OLD262" s="22"/>
      <c r="OLE262" s="22"/>
      <c r="OLF262" s="22"/>
      <c r="OLG262" s="22"/>
      <c r="OLH262" s="22"/>
      <c r="OLI262" s="22"/>
      <c r="OLJ262" s="22"/>
      <c r="OLK262" s="22"/>
      <c r="OLL262" s="22"/>
      <c r="OLM262" s="22"/>
      <c r="OLN262" s="22"/>
      <c r="OLO262" s="22"/>
      <c r="OLP262" s="22"/>
      <c r="OLQ262" s="22"/>
      <c r="OLR262" s="22"/>
      <c r="OLS262" s="22"/>
      <c r="OLT262" s="22"/>
      <c r="OLU262" s="22"/>
      <c r="OLV262" s="22"/>
      <c r="OLW262" s="22"/>
      <c r="OLX262" s="22"/>
      <c r="OLY262" s="22"/>
      <c r="OLZ262" s="22"/>
      <c r="OMA262" s="22"/>
      <c r="OMB262" s="22"/>
      <c r="OMC262" s="22"/>
      <c r="OMD262" s="22"/>
      <c r="OME262" s="22"/>
      <c r="OMF262" s="22"/>
      <c r="OMG262" s="22"/>
      <c r="OMH262" s="22"/>
      <c r="OMI262" s="22"/>
      <c r="OMJ262" s="22"/>
      <c r="OMK262" s="22"/>
      <c r="OML262" s="22"/>
      <c r="OMM262" s="22"/>
      <c r="OMN262" s="22"/>
      <c r="OMO262" s="22"/>
      <c r="OMP262" s="22"/>
      <c r="OMQ262" s="22"/>
      <c r="OMR262" s="22"/>
      <c r="OMS262" s="22"/>
      <c r="OMT262" s="22"/>
      <c r="OMU262" s="22"/>
      <c r="OMV262" s="22"/>
      <c r="OMW262" s="22"/>
      <c r="OMX262" s="22"/>
      <c r="OMY262" s="22"/>
      <c r="OMZ262" s="22"/>
      <c r="ONA262" s="22"/>
      <c r="ONB262" s="22"/>
      <c r="ONC262" s="22"/>
      <c r="OND262" s="22"/>
      <c r="ONE262" s="22"/>
      <c r="ONF262" s="22"/>
      <c r="ONG262" s="22"/>
      <c r="ONH262" s="22"/>
      <c r="ONI262" s="22"/>
      <c r="ONJ262" s="22"/>
      <c r="ONK262" s="22"/>
      <c r="ONL262" s="22"/>
      <c r="ONM262" s="22"/>
      <c r="ONN262" s="22"/>
      <c r="ONO262" s="22"/>
      <c r="ONP262" s="22"/>
      <c r="ONQ262" s="22"/>
      <c r="ONR262" s="22"/>
      <c r="ONS262" s="22"/>
      <c r="ONT262" s="22"/>
      <c r="ONU262" s="22"/>
      <c r="ONV262" s="22"/>
      <c r="ONW262" s="22"/>
      <c r="ONX262" s="22"/>
      <c r="ONY262" s="22"/>
      <c r="ONZ262" s="22"/>
      <c r="OOA262" s="22"/>
      <c r="OOB262" s="22"/>
      <c r="OOC262" s="22"/>
      <c r="OOD262" s="22"/>
      <c r="OOE262" s="22"/>
      <c r="OOF262" s="22"/>
      <c r="OOG262" s="22"/>
      <c r="OOH262" s="22"/>
      <c r="OOI262" s="22"/>
      <c r="OOJ262" s="22"/>
      <c r="OOK262" s="22"/>
      <c r="OOL262" s="22"/>
      <c r="OOM262" s="22"/>
      <c r="OON262" s="22"/>
      <c r="OOO262" s="22"/>
      <c r="OOP262" s="22"/>
      <c r="OOQ262" s="22"/>
      <c r="OOR262" s="22"/>
      <c r="OOS262" s="22"/>
      <c r="OOT262" s="22"/>
      <c r="OOU262" s="22"/>
      <c r="OOV262" s="22"/>
      <c r="OOW262" s="22"/>
      <c r="OOX262" s="22"/>
      <c r="OOY262" s="22"/>
      <c r="OOZ262" s="22"/>
      <c r="OPA262" s="22"/>
      <c r="OPB262" s="22"/>
      <c r="OPC262" s="22"/>
      <c r="OPD262" s="22"/>
      <c r="OPE262" s="22"/>
      <c r="OPF262" s="22"/>
      <c r="OPG262" s="22"/>
      <c r="OPH262" s="22"/>
      <c r="OPI262" s="22"/>
      <c r="OPJ262" s="22"/>
      <c r="OPK262" s="22"/>
      <c r="OPL262" s="22"/>
      <c r="OPM262" s="22"/>
      <c r="OPN262" s="22"/>
      <c r="OPO262" s="22"/>
      <c r="OPP262" s="22"/>
      <c r="OPQ262" s="22"/>
      <c r="OPR262" s="22"/>
      <c r="OPS262" s="22"/>
      <c r="OPT262" s="22"/>
      <c r="OPU262" s="22"/>
      <c r="OPV262" s="22"/>
      <c r="OPW262" s="22"/>
      <c r="OPX262" s="22"/>
      <c r="OPY262" s="22"/>
      <c r="OPZ262" s="22"/>
      <c r="OQA262" s="22"/>
      <c r="OQB262" s="22"/>
      <c r="OQC262" s="22"/>
      <c r="OQD262" s="22"/>
      <c r="OQE262" s="22"/>
      <c r="OQF262" s="22"/>
      <c r="OQG262" s="22"/>
      <c r="OQH262" s="22"/>
      <c r="OQI262" s="22"/>
      <c r="OQJ262" s="22"/>
      <c r="OQK262" s="22"/>
      <c r="OQL262" s="22"/>
      <c r="OQM262" s="22"/>
      <c r="OQN262" s="22"/>
      <c r="OQO262" s="22"/>
      <c r="OQP262" s="22"/>
      <c r="OQQ262" s="22"/>
      <c r="OQR262" s="22"/>
      <c r="OQS262" s="22"/>
      <c r="OQT262" s="22"/>
      <c r="OQU262" s="22"/>
      <c r="OQV262" s="22"/>
      <c r="OQW262" s="22"/>
      <c r="OQX262" s="22"/>
      <c r="OQY262" s="22"/>
      <c r="OQZ262" s="22"/>
      <c r="ORA262" s="22"/>
      <c r="ORB262" s="22"/>
      <c r="ORC262" s="22"/>
      <c r="ORD262" s="22"/>
      <c r="ORE262" s="22"/>
      <c r="ORF262" s="22"/>
      <c r="ORG262" s="22"/>
      <c r="ORH262" s="22"/>
      <c r="ORI262" s="22"/>
      <c r="ORJ262" s="22"/>
      <c r="ORK262" s="22"/>
      <c r="ORL262" s="22"/>
      <c r="ORM262" s="22"/>
      <c r="ORN262" s="22"/>
      <c r="ORO262" s="22"/>
      <c r="ORP262" s="22"/>
      <c r="ORQ262" s="22"/>
      <c r="ORR262" s="22"/>
      <c r="ORS262" s="22"/>
      <c r="ORT262" s="22"/>
      <c r="ORU262" s="22"/>
      <c r="ORV262" s="22"/>
      <c r="ORW262" s="22"/>
      <c r="ORX262" s="22"/>
      <c r="ORY262" s="22"/>
      <c r="ORZ262" s="22"/>
      <c r="OSA262" s="22"/>
      <c r="OSB262" s="22"/>
      <c r="OSC262" s="22"/>
      <c r="OSD262" s="22"/>
      <c r="OSE262" s="22"/>
      <c r="OSF262" s="22"/>
      <c r="OSG262" s="22"/>
      <c r="OSH262" s="22"/>
      <c r="OSI262" s="22"/>
      <c r="OSJ262" s="22"/>
      <c r="OSK262" s="22"/>
      <c r="OSL262" s="22"/>
      <c r="OSM262" s="22"/>
      <c r="OSN262" s="22"/>
      <c r="OSO262" s="22"/>
      <c r="OSP262" s="22"/>
      <c r="OSQ262" s="22"/>
      <c r="OSR262" s="22"/>
      <c r="OSS262" s="22"/>
      <c r="OST262" s="22"/>
      <c r="OSU262" s="22"/>
      <c r="OSV262" s="22"/>
      <c r="OSW262" s="22"/>
      <c r="OSX262" s="22"/>
      <c r="OSY262" s="22"/>
      <c r="OSZ262" s="22"/>
      <c r="OTA262" s="22"/>
      <c r="OTB262" s="22"/>
      <c r="OTC262" s="22"/>
      <c r="OTD262" s="22"/>
      <c r="OTE262" s="22"/>
      <c r="OTF262" s="22"/>
      <c r="OTG262" s="22"/>
      <c r="OTH262" s="22"/>
      <c r="OTI262" s="22"/>
      <c r="OTJ262" s="22"/>
      <c r="OTK262" s="22"/>
      <c r="OTL262" s="22"/>
      <c r="OTM262" s="22"/>
      <c r="OTN262" s="22"/>
      <c r="OTO262" s="22"/>
      <c r="OTP262" s="22"/>
      <c r="OTQ262" s="22"/>
      <c r="OTR262" s="22"/>
      <c r="OTS262" s="22"/>
      <c r="OTT262" s="22"/>
      <c r="OTU262" s="22"/>
      <c r="OTV262" s="22"/>
      <c r="OTW262" s="22"/>
      <c r="OTX262" s="22"/>
      <c r="OTY262" s="22"/>
      <c r="OTZ262" s="22"/>
      <c r="OUA262" s="22"/>
      <c r="OUB262" s="22"/>
      <c r="OUC262" s="22"/>
      <c r="OUD262" s="22"/>
      <c r="OUE262" s="22"/>
      <c r="OUF262" s="22"/>
      <c r="OUG262" s="22"/>
      <c r="OUH262" s="22"/>
      <c r="OUI262" s="22"/>
      <c r="OUJ262" s="22"/>
      <c r="OUK262" s="22"/>
      <c r="OUL262" s="22"/>
      <c r="OUM262" s="22"/>
      <c r="OUN262" s="22"/>
      <c r="OUO262" s="22"/>
      <c r="OUP262" s="22"/>
      <c r="OUQ262" s="22"/>
      <c r="OUR262" s="22"/>
      <c r="OUS262" s="22"/>
      <c r="OUT262" s="22"/>
      <c r="OUU262" s="22"/>
      <c r="OUV262" s="22"/>
      <c r="OUW262" s="22"/>
      <c r="OUX262" s="22"/>
      <c r="OUY262" s="22"/>
      <c r="OUZ262" s="22"/>
      <c r="OVA262" s="22"/>
      <c r="OVB262" s="22"/>
      <c r="OVC262" s="22"/>
      <c r="OVD262" s="22"/>
      <c r="OVE262" s="22"/>
      <c r="OVF262" s="22"/>
      <c r="OVG262" s="22"/>
      <c r="OVH262" s="22"/>
      <c r="OVI262" s="22"/>
      <c r="OVJ262" s="22"/>
      <c r="OVK262" s="22"/>
      <c r="OVL262" s="22"/>
      <c r="OVM262" s="22"/>
      <c r="OVN262" s="22"/>
      <c r="OVO262" s="22"/>
      <c r="OVP262" s="22"/>
      <c r="OVQ262" s="22"/>
      <c r="OVR262" s="22"/>
      <c r="OVS262" s="22"/>
      <c r="OVT262" s="22"/>
      <c r="OVU262" s="22"/>
      <c r="OVV262" s="22"/>
      <c r="OVW262" s="22"/>
      <c r="OVX262" s="22"/>
      <c r="OVY262" s="22"/>
      <c r="OVZ262" s="22"/>
      <c r="OWA262" s="22"/>
      <c r="OWB262" s="22"/>
      <c r="OWC262" s="22"/>
      <c r="OWD262" s="22"/>
      <c r="OWE262" s="22"/>
      <c r="OWF262" s="22"/>
      <c r="OWG262" s="22"/>
      <c r="OWH262" s="22"/>
      <c r="OWI262" s="22"/>
      <c r="OWJ262" s="22"/>
      <c r="OWK262" s="22"/>
      <c r="OWL262" s="22"/>
      <c r="OWM262" s="22"/>
      <c r="OWN262" s="22"/>
      <c r="OWO262" s="22"/>
      <c r="OWP262" s="22"/>
      <c r="OWQ262" s="22"/>
      <c r="OWR262" s="22"/>
      <c r="OWS262" s="22"/>
      <c r="OWT262" s="22"/>
      <c r="OWU262" s="22"/>
      <c r="OWV262" s="22"/>
      <c r="OWW262" s="22"/>
      <c r="OWX262" s="22"/>
      <c r="OWY262" s="22"/>
      <c r="OWZ262" s="22"/>
      <c r="OXA262" s="22"/>
      <c r="OXB262" s="22"/>
      <c r="OXC262" s="22"/>
      <c r="OXD262" s="22"/>
      <c r="OXE262" s="22"/>
      <c r="OXF262" s="22"/>
      <c r="OXG262" s="22"/>
      <c r="OXH262" s="22"/>
      <c r="OXI262" s="22"/>
      <c r="OXJ262" s="22"/>
      <c r="OXK262" s="22"/>
      <c r="OXL262" s="22"/>
      <c r="OXM262" s="22"/>
      <c r="OXN262" s="22"/>
      <c r="OXO262" s="22"/>
      <c r="OXP262" s="22"/>
      <c r="OXQ262" s="22"/>
      <c r="OXR262" s="22"/>
      <c r="OXS262" s="22"/>
      <c r="OXT262" s="22"/>
      <c r="OXU262" s="22"/>
      <c r="OXV262" s="22"/>
      <c r="OXW262" s="22"/>
      <c r="OXX262" s="22"/>
      <c r="OXY262" s="22"/>
      <c r="OXZ262" s="22"/>
      <c r="OYA262" s="22"/>
      <c r="OYB262" s="22"/>
      <c r="OYC262" s="22"/>
      <c r="OYD262" s="22"/>
      <c r="OYE262" s="22"/>
      <c r="OYF262" s="22"/>
      <c r="OYG262" s="22"/>
      <c r="OYH262" s="22"/>
      <c r="OYI262" s="22"/>
      <c r="OYJ262" s="22"/>
      <c r="OYK262" s="22"/>
      <c r="OYL262" s="22"/>
      <c r="OYM262" s="22"/>
      <c r="OYN262" s="22"/>
      <c r="OYO262" s="22"/>
      <c r="OYP262" s="22"/>
      <c r="OYQ262" s="22"/>
      <c r="OYR262" s="22"/>
      <c r="OYS262" s="22"/>
      <c r="OYT262" s="22"/>
      <c r="OYU262" s="22"/>
      <c r="OYV262" s="22"/>
      <c r="OYW262" s="22"/>
      <c r="OYX262" s="22"/>
      <c r="OYY262" s="22"/>
      <c r="OYZ262" s="22"/>
      <c r="OZA262" s="22"/>
      <c r="OZB262" s="22"/>
      <c r="OZC262" s="22"/>
      <c r="OZD262" s="22"/>
      <c r="OZE262" s="22"/>
      <c r="OZF262" s="22"/>
      <c r="OZG262" s="22"/>
      <c r="OZH262" s="22"/>
      <c r="OZI262" s="22"/>
      <c r="OZJ262" s="22"/>
      <c r="OZK262" s="22"/>
      <c r="OZL262" s="22"/>
      <c r="OZM262" s="22"/>
      <c r="OZN262" s="22"/>
      <c r="OZO262" s="22"/>
      <c r="OZP262" s="22"/>
      <c r="OZQ262" s="22"/>
      <c r="OZR262" s="22"/>
      <c r="OZS262" s="22"/>
      <c r="OZT262" s="22"/>
      <c r="OZU262" s="22"/>
      <c r="OZV262" s="22"/>
      <c r="OZW262" s="22"/>
      <c r="OZX262" s="22"/>
      <c r="OZY262" s="22"/>
      <c r="OZZ262" s="22"/>
      <c r="PAA262" s="22"/>
      <c r="PAB262" s="22"/>
      <c r="PAC262" s="22"/>
      <c r="PAD262" s="22"/>
      <c r="PAE262" s="22"/>
      <c r="PAF262" s="22"/>
      <c r="PAG262" s="22"/>
      <c r="PAH262" s="22"/>
      <c r="PAI262" s="22"/>
      <c r="PAJ262" s="22"/>
      <c r="PAK262" s="22"/>
      <c r="PAL262" s="22"/>
      <c r="PAM262" s="22"/>
      <c r="PAN262" s="22"/>
      <c r="PAO262" s="22"/>
      <c r="PAP262" s="22"/>
      <c r="PAQ262" s="22"/>
      <c r="PAR262" s="22"/>
      <c r="PAS262" s="22"/>
      <c r="PAT262" s="22"/>
      <c r="PAU262" s="22"/>
      <c r="PAV262" s="22"/>
      <c r="PAW262" s="22"/>
      <c r="PAX262" s="22"/>
      <c r="PAY262" s="22"/>
      <c r="PAZ262" s="22"/>
      <c r="PBA262" s="22"/>
      <c r="PBB262" s="22"/>
      <c r="PBC262" s="22"/>
      <c r="PBD262" s="22"/>
      <c r="PBE262" s="22"/>
      <c r="PBF262" s="22"/>
      <c r="PBG262" s="22"/>
      <c r="PBH262" s="22"/>
      <c r="PBI262" s="22"/>
      <c r="PBJ262" s="22"/>
      <c r="PBK262" s="22"/>
      <c r="PBL262" s="22"/>
      <c r="PBM262" s="22"/>
      <c r="PBN262" s="22"/>
      <c r="PBO262" s="22"/>
      <c r="PBP262" s="22"/>
      <c r="PBQ262" s="22"/>
      <c r="PBR262" s="22"/>
      <c r="PBS262" s="22"/>
      <c r="PBT262" s="22"/>
      <c r="PBU262" s="22"/>
      <c r="PBV262" s="22"/>
      <c r="PBW262" s="22"/>
      <c r="PBX262" s="22"/>
      <c r="PBY262" s="22"/>
      <c r="PBZ262" s="22"/>
      <c r="PCA262" s="22"/>
      <c r="PCB262" s="22"/>
      <c r="PCC262" s="22"/>
      <c r="PCD262" s="22"/>
      <c r="PCE262" s="22"/>
      <c r="PCF262" s="22"/>
      <c r="PCG262" s="22"/>
      <c r="PCH262" s="22"/>
      <c r="PCI262" s="22"/>
      <c r="PCJ262" s="22"/>
      <c r="PCK262" s="22"/>
      <c r="PCL262" s="22"/>
      <c r="PCM262" s="22"/>
      <c r="PCN262" s="22"/>
      <c r="PCO262" s="22"/>
      <c r="PCP262" s="22"/>
      <c r="PCQ262" s="22"/>
      <c r="PCR262" s="22"/>
      <c r="PCS262" s="22"/>
      <c r="PCT262" s="22"/>
      <c r="PCU262" s="22"/>
      <c r="PCV262" s="22"/>
      <c r="PCW262" s="22"/>
      <c r="PCX262" s="22"/>
      <c r="PCY262" s="22"/>
      <c r="PCZ262" s="22"/>
      <c r="PDA262" s="22"/>
      <c r="PDB262" s="22"/>
      <c r="PDC262" s="22"/>
      <c r="PDD262" s="22"/>
      <c r="PDE262" s="22"/>
      <c r="PDF262" s="22"/>
      <c r="PDG262" s="22"/>
      <c r="PDH262" s="22"/>
      <c r="PDI262" s="22"/>
      <c r="PDJ262" s="22"/>
      <c r="PDK262" s="22"/>
      <c r="PDL262" s="22"/>
      <c r="PDM262" s="22"/>
      <c r="PDN262" s="22"/>
      <c r="PDO262" s="22"/>
      <c r="PDP262" s="22"/>
      <c r="PDQ262" s="22"/>
      <c r="PDR262" s="22"/>
      <c r="PDS262" s="22"/>
      <c r="PDT262" s="22"/>
      <c r="PDU262" s="22"/>
      <c r="PDV262" s="22"/>
      <c r="PDW262" s="22"/>
      <c r="PDX262" s="22"/>
      <c r="PDY262" s="22"/>
      <c r="PDZ262" s="22"/>
      <c r="PEA262" s="22"/>
      <c r="PEB262" s="22"/>
      <c r="PEC262" s="22"/>
      <c r="PED262" s="22"/>
      <c r="PEE262" s="22"/>
      <c r="PEF262" s="22"/>
      <c r="PEG262" s="22"/>
      <c r="PEH262" s="22"/>
      <c r="PEI262" s="22"/>
      <c r="PEJ262" s="22"/>
      <c r="PEK262" s="22"/>
      <c r="PEL262" s="22"/>
      <c r="PEM262" s="22"/>
      <c r="PEN262" s="22"/>
      <c r="PEO262" s="22"/>
      <c r="PEP262" s="22"/>
      <c r="PEQ262" s="22"/>
      <c r="PER262" s="22"/>
      <c r="PES262" s="22"/>
      <c r="PET262" s="22"/>
      <c r="PEU262" s="22"/>
      <c r="PEV262" s="22"/>
      <c r="PEW262" s="22"/>
      <c r="PEX262" s="22"/>
      <c r="PEY262" s="22"/>
      <c r="PEZ262" s="22"/>
      <c r="PFA262" s="22"/>
      <c r="PFB262" s="22"/>
      <c r="PFC262" s="22"/>
      <c r="PFD262" s="22"/>
      <c r="PFE262" s="22"/>
      <c r="PFF262" s="22"/>
      <c r="PFG262" s="22"/>
      <c r="PFH262" s="22"/>
      <c r="PFI262" s="22"/>
      <c r="PFJ262" s="22"/>
      <c r="PFK262" s="22"/>
      <c r="PFL262" s="22"/>
      <c r="PFM262" s="22"/>
      <c r="PFN262" s="22"/>
      <c r="PFO262" s="22"/>
      <c r="PFP262" s="22"/>
      <c r="PFQ262" s="22"/>
      <c r="PFR262" s="22"/>
      <c r="PFS262" s="22"/>
      <c r="PFT262" s="22"/>
      <c r="PFU262" s="22"/>
      <c r="PFV262" s="22"/>
      <c r="PFW262" s="22"/>
      <c r="PFX262" s="22"/>
      <c r="PFY262" s="22"/>
      <c r="PFZ262" s="22"/>
      <c r="PGA262" s="22"/>
      <c r="PGB262" s="22"/>
      <c r="PGC262" s="22"/>
      <c r="PGD262" s="22"/>
      <c r="PGE262" s="22"/>
      <c r="PGF262" s="22"/>
      <c r="PGG262" s="22"/>
      <c r="PGH262" s="22"/>
      <c r="PGI262" s="22"/>
      <c r="PGJ262" s="22"/>
      <c r="PGK262" s="22"/>
      <c r="PGL262" s="22"/>
      <c r="PGM262" s="22"/>
      <c r="PGN262" s="22"/>
      <c r="PGO262" s="22"/>
      <c r="PGP262" s="22"/>
      <c r="PGQ262" s="22"/>
      <c r="PGR262" s="22"/>
      <c r="PGS262" s="22"/>
      <c r="PGT262" s="22"/>
      <c r="PGU262" s="22"/>
      <c r="PGV262" s="22"/>
      <c r="PGW262" s="22"/>
      <c r="PGX262" s="22"/>
      <c r="PGY262" s="22"/>
      <c r="PGZ262" s="22"/>
      <c r="PHA262" s="22"/>
      <c r="PHB262" s="22"/>
      <c r="PHC262" s="22"/>
      <c r="PHD262" s="22"/>
      <c r="PHE262" s="22"/>
      <c r="PHF262" s="22"/>
      <c r="PHG262" s="22"/>
      <c r="PHH262" s="22"/>
      <c r="PHI262" s="22"/>
      <c r="PHJ262" s="22"/>
      <c r="PHK262" s="22"/>
      <c r="PHL262" s="22"/>
      <c r="PHM262" s="22"/>
      <c r="PHN262" s="22"/>
      <c r="PHO262" s="22"/>
      <c r="PHP262" s="22"/>
      <c r="PHQ262" s="22"/>
      <c r="PHR262" s="22"/>
      <c r="PHS262" s="22"/>
      <c r="PHT262" s="22"/>
      <c r="PHU262" s="22"/>
      <c r="PHV262" s="22"/>
      <c r="PHW262" s="22"/>
      <c r="PHX262" s="22"/>
      <c r="PHY262" s="22"/>
      <c r="PHZ262" s="22"/>
      <c r="PIA262" s="22"/>
      <c r="PIB262" s="22"/>
      <c r="PIC262" s="22"/>
      <c r="PID262" s="22"/>
      <c r="PIE262" s="22"/>
      <c r="PIF262" s="22"/>
      <c r="PIG262" s="22"/>
      <c r="PIH262" s="22"/>
      <c r="PII262" s="22"/>
      <c r="PIJ262" s="22"/>
      <c r="PIK262" s="22"/>
      <c r="PIL262" s="22"/>
      <c r="PIM262" s="22"/>
      <c r="PIN262" s="22"/>
      <c r="PIO262" s="22"/>
      <c r="PIP262" s="22"/>
      <c r="PIQ262" s="22"/>
      <c r="PIR262" s="22"/>
      <c r="PIS262" s="22"/>
      <c r="PIT262" s="22"/>
      <c r="PIU262" s="22"/>
      <c r="PIV262" s="22"/>
      <c r="PIW262" s="22"/>
      <c r="PIX262" s="22"/>
      <c r="PIY262" s="22"/>
      <c r="PIZ262" s="22"/>
      <c r="PJA262" s="22"/>
      <c r="PJB262" s="22"/>
      <c r="PJC262" s="22"/>
      <c r="PJD262" s="22"/>
      <c r="PJE262" s="22"/>
      <c r="PJF262" s="22"/>
      <c r="PJG262" s="22"/>
      <c r="PJH262" s="22"/>
      <c r="PJI262" s="22"/>
      <c r="PJJ262" s="22"/>
      <c r="PJK262" s="22"/>
      <c r="PJL262" s="22"/>
      <c r="PJM262" s="22"/>
      <c r="PJN262" s="22"/>
      <c r="PJO262" s="22"/>
      <c r="PJP262" s="22"/>
      <c r="PJQ262" s="22"/>
      <c r="PJR262" s="22"/>
      <c r="PJS262" s="22"/>
      <c r="PJT262" s="22"/>
      <c r="PJU262" s="22"/>
      <c r="PJV262" s="22"/>
      <c r="PJW262" s="22"/>
      <c r="PJX262" s="22"/>
      <c r="PJY262" s="22"/>
      <c r="PJZ262" s="22"/>
      <c r="PKA262" s="22"/>
      <c r="PKB262" s="22"/>
      <c r="PKC262" s="22"/>
      <c r="PKD262" s="22"/>
      <c r="PKE262" s="22"/>
      <c r="PKF262" s="22"/>
      <c r="PKG262" s="22"/>
      <c r="PKH262" s="22"/>
      <c r="PKI262" s="22"/>
      <c r="PKJ262" s="22"/>
      <c r="PKK262" s="22"/>
      <c r="PKL262" s="22"/>
      <c r="PKM262" s="22"/>
      <c r="PKN262" s="22"/>
      <c r="PKO262" s="22"/>
      <c r="PKP262" s="22"/>
      <c r="PKQ262" s="22"/>
      <c r="PKR262" s="22"/>
      <c r="PKS262" s="22"/>
      <c r="PKT262" s="22"/>
      <c r="PKU262" s="22"/>
      <c r="PKV262" s="22"/>
      <c r="PKW262" s="22"/>
      <c r="PKX262" s="22"/>
      <c r="PKY262" s="22"/>
      <c r="PKZ262" s="22"/>
      <c r="PLA262" s="22"/>
      <c r="PLB262" s="22"/>
      <c r="PLC262" s="22"/>
      <c r="PLD262" s="22"/>
      <c r="PLE262" s="22"/>
      <c r="PLF262" s="22"/>
      <c r="PLG262" s="22"/>
      <c r="PLH262" s="22"/>
      <c r="PLI262" s="22"/>
      <c r="PLJ262" s="22"/>
      <c r="PLK262" s="22"/>
      <c r="PLL262" s="22"/>
      <c r="PLM262" s="22"/>
      <c r="PLN262" s="22"/>
      <c r="PLO262" s="22"/>
      <c r="PLP262" s="22"/>
      <c r="PLQ262" s="22"/>
      <c r="PLR262" s="22"/>
      <c r="PLS262" s="22"/>
      <c r="PLT262" s="22"/>
      <c r="PLU262" s="22"/>
      <c r="PLV262" s="22"/>
      <c r="PLW262" s="22"/>
      <c r="PLX262" s="22"/>
      <c r="PLY262" s="22"/>
      <c r="PLZ262" s="22"/>
      <c r="PMA262" s="22"/>
      <c r="PMB262" s="22"/>
      <c r="PMC262" s="22"/>
      <c r="PMD262" s="22"/>
      <c r="PME262" s="22"/>
      <c r="PMF262" s="22"/>
      <c r="PMG262" s="22"/>
      <c r="PMH262" s="22"/>
      <c r="PMI262" s="22"/>
      <c r="PMJ262" s="22"/>
      <c r="PMK262" s="22"/>
      <c r="PML262" s="22"/>
      <c r="PMM262" s="22"/>
      <c r="PMN262" s="22"/>
      <c r="PMO262" s="22"/>
      <c r="PMP262" s="22"/>
      <c r="PMQ262" s="22"/>
      <c r="PMR262" s="22"/>
      <c r="PMS262" s="22"/>
      <c r="PMT262" s="22"/>
      <c r="PMU262" s="22"/>
      <c r="PMV262" s="22"/>
      <c r="PMW262" s="22"/>
      <c r="PMX262" s="22"/>
      <c r="PMY262" s="22"/>
      <c r="PMZ262" s="22"/>
      <c r="PNA262" s="22"/>
      <c r="PNB262" s="22"/>
      <c r="PNC262" s="22"/>
      <c r="PND262" s="22"/>
      <c r="PNE262" s="22"/>
      <c r="PNF262" s="22"/>
      <c r="PNG262" s="22"/>
      <c r="PNH262" s="22"/>
      <c r="PNI262" s="22"/>
      <c r="PNJ262" s="22"/>
      <c r="PNK262" s="22"/>
      <c r="PNL262" s="22"/>
      <c r="PNM262" s="22"/>
      <c r="PNN262" s="22"/>
      <c r="PNO262" s="22"/>
      <c r="PNP262" s="22"/>
      <c r="PNQ262" s="22"/>
      <c r="PNR262" s="22"/>
      <c r="PNS262" s="22"/>
      <c r="PNT262" s="22"/>
      <c r="PNU262" s="22"/>
      <c r="PNV262" s="22"/>
      <c r="PNW262" s="22"/>
      <c r="PNX262" s="22"/>
      <c r="PNY262" s="22"/>
      <c r="PNZ262" s="22"/>
      <c r="POA262" s="22"/>
      <c r="POB262" s="22"/>
      <c r="POC262" s="22"/>
      <c r="POD262" s="22"/>
      <c r="POE262" s="22"/>
      <c r="POF262" s="22"/>
      <c r="POG262" s="22"/>
      <c r="POH262" s="22"/>
      <c r="POI262" s="22"/>
      <c r="POJ262" s="22"/>
      <c r="POK262" s="22"/>
      <c r="POL262" s="22"/>
      <c r="POM262" s="22"/>
      <c r="PON262" s="22"/>
      <c r="POO262" s="22"/>
      <c r="POP262" s="22"/>
      <c r="POQ262" s="22"/>
      <c r="POR262" s="22"/>
      <c r="POS262" s="22"/>
      <c r="POT262" s="22"/>
      <c r="POU262" s="22"/>
      <c r="POV262" s="22"/>
      <c r="POW262" s="22"/>
      <c r="POX262" s="22"/>
      <c r="POY262" s="22"/>
      <c r="POZ262" s="22"/>
      <c r="PPA262" s="22"/>
      <c r="PPB262" s="22"/>
      <c r="PPC262" s="22"/>
      <c r="PPD262" s="22"/>
      <c r="PPE262" s="22"/>
      <c r="PPF262" s="22"/>
      <c r="PPG262" s="22"/>
      <c r="PPH262" s="22"/>
      <c r="PPI262" s="22"/>
      <c r="PPJ262" s="22"/>
      <c r="PPK262" s="22"/>
      <c r="PPL262" s="22"/>
      <c r="PPM262" s="22"/>
      <c r="PPN262" s="22"/>
      <c r="PPO262" s="22"/>
      <c r="PPP262" s="22"/>
      <c r="PPQ262" s="22"/>
      <c r="PPR262" s="22"/>
      <c r="PPS262" s="22"/>
      <c r="PPT262" s="22"/>
      <c r="PPU262" s="22"/>
      <c r="PPV262" s="22"/>
      <c r="PPW262" s="22"/>
      <c r="PPX262" s="22"/>
      <c r="PPY262" s="22"/>
      <c r="PPZ262" s="22"/>
      <c r="PQA262" s="22"/>
      <c r="PQB262" s="22"/>
      <c r="PQC262" s="22"/>
      <c r="PQD262" s="22"/>
      <c r="PQE262" s="22"/>
      <c r="PQF262" s="22"/>
      <c r="PQG262" s="22"/>
      <c r="PQH262" s="22"/>
      <c r="PQI262" s="22"/>
      <c r="PQJ262" s="22"/>
      <c r="PQK262" s="22"/>
      <c r="PQL262" s="22"/>
      <c r="PQM262" s="22"/>
      <c r="PQN262" s="22"/>
      <c r="PQO262" s="22"/>
      <c r="PQP262" s="22"/>
      <c r="PQQ262" s="22"/>
      <c r="PQR262" s="22"/>
      <c r="PQS262" s="22"/>
      <c r="PQT262" s="22"/>
      <c r="PQU262" s="22"/>
      <c r="PQV262" s="22"/>
      <c r="PQW262" s="22"/>
      <c r="PQX262" s="22"/>
      <c r="PQY262" s="22"/>
      <c r="PQZ262" s="22"/>
      <c r="PRA262" s="22"/>
      <c r="PRB262" s="22"/>
      <c r="PRC262" s="22"/>
      <c r="PRD262" s="22"/>
      <c r="PRE262" s="22"/>
      <c r="PRF262" s="22"/>
      <c r="PRG262" s="22"/>
      <c r="PRH262" s="22"/>
      <c r="PRI262" s="22"/>
      <c r="PRJ262" s="22"/>
      <c r="PRK262" s="22"/>
      <c r="PRL262" s="22"/>
      <c r="PRM262" s="22"/>
      <c r="PRN262" s="22"/>
      <c r="PRO262" s="22"/>
      <c r="PRP262" s="22"/>
      <c r="PRQ262" s="22"/>
      <c r="PRR262" s="22"/>
      <c r="PRS262" s="22"/>
      <c r="PRT262" s="22"/>
      <c r="PRU262" s="22"/>
      <c r="PRV262" s="22"/>
      <c r="PRW262" s="22"/>
      <c r="PRX262" s="22"/>
      <c r="PRY262" s="22"/>
      <c r="PRZ262" s="22"/>
      <c r="PSA262" s="22"/>
      <c r="PSB262" s="22"/>
      <c r="PSC262" s="22"/>
      <c r="PSD262" s="22"/>
      <c r="PSE262" s="22"/>
      <c r="PSF262" s="22"/>
      <c r="PSG262" s="22"/>
      <c r="PSH262" s="22"/>
      <c r="PSI262" s="22"/>
      <c r="PSJ262" s="22"/>
      <c r="PSK262" s="22"/>
      <c r="PSL262" s="22"/>
      <c r="PSM262" s="22"/>
      <c r="PSN262" s="22"/>
      <c r="PSO262" s="22"/>
      <c r="PSP262" s="22"/>
      <c r="PSQ262" s="22"/>
      <c r="PSR262" s="22"/>
      <c r="PSS262" s="22"/>
      <c r="PST262" s="22"/>
      <c r="PSU262" s="22"/>
      <c r="PSV262" s="22"/>
      <c r="PSW262" s="22"/>
      <c r="PSX262" s="22"/>
      <c r="PSY262" s="22"/>
      <c r="PSZ262" s="22"/>
      <c r="PTA262" s="22"/>
      <c r="PTB262" s="22"/>
      <c r="PTC262" s="22"/>
      <c r="PTD262" s="22"/>
      <c r="PTE262" s="22"/>
      <c r="PTF262" s="22"/>
      <c r="PTG262" s="22"/>
      <c r="PTH262" s="22"/>
      <c r="PTI262" s="22"/>
      <c r="PTJ262" s="22"/>
      <c r="PTK262" s="22"/>
      <c r="PTL262" s="22"/>
      <c r="PTM262" s="22"/>
      <c r="PTN262" s="22"/>
      <c r="PTO262" s="22"/>
      <c r="PTP262" s="22"/>
      <c r="PTQ262" s="22"/>
      <c r="PTR262" s="22"/>
      <c r="PTS262" s="22"/>
      <c r="PTT262" s="22"/>
      <c r="PTU262" s="22"/>
      <c r="PTV262" s="22"/>
      <c r="PTW262" s="22"/>
      <c r="PTX262" s="22"/>
      <c r="PTY262" s="22"/>
      <c r="PTZ262" s="22"/>
      <c r="PUA262" s="22"/>
      <c r="PUB262" s="22"/>
      <c r="PUC262" s="22"/>
      <c r="PUD262" s="22"/>
      <c r="PUE262" s="22"/>
      <c r="PUF262" s="22"/>
      <c r="PUG262" s="22"/>
      <c r="PUH262" s="22"/>
      <c r="PUI262" s="22"/>
      <c r="PUJ262" s="22"/>
      <c r="PUK262" s="22"/>
      <c r="PUL262" s="22"/>
      <c r="PUM262" s="22"/>
      <c r="PUN262" s="22"/>
      <c r="PUO262" s="22"/>
      <c r="PUP262" s="22"/>
      <c r="PUQ262" s="22"/>
      <c r="PUR262" s="22"/>
      <c r="PUS262" s="22"/>
      <c r="PUT262" s="22"/>
      <c r="PUU262" s="22"/>
      <c r="PUV262" s="22"/>
      <c r="PUW262" s="22"/>
      <c r="PUX262" s="22"/>
      <c r="PUY262" s="22"/>
      <c r="PUZ262" s="22"/>
      <c r="PVA262" s="22"/>
      <c r="PVB262" s="22"/>
      <c r="PVC262" s="22"/>
      <c r="PVD262" s="22"/>
      <c r="PVE262" s="22"/>
      <c r="PVF262" s="22"/>
      <c r="PVG262" s="22"/>
      <c r="PVH262" s="22"/>
      <c r="PVI262" s="22"/>
      <c r="PVJ262" s="22"/>
      <c r="PVK262" s="22"/>
      <c r="PVL262" s="22"/>
      <c r="PVM262" s="22"/>
      <c r="PVN262" s="22"/>
      <c r="PVO262" s="22"/>
      <c r="PVP262" s="22"/>
      <c r="PVQ262" s="22"/>
      <c r="PVR262" s="22"/>
      <c r="PVS262" s="22"/>
      <c r="PVT262" s="22"/>
      <c r="PVU262" s="22"/>
      <c r="PVV262" s="22"/>
      <c r="PVW262" s="22"/>
      <c r="PVX262" s="22"/>
      <c r="PVY262" s="22"/>
      <c r="PVZ262" s="22"/>
      <c r="PWA262" s="22"/>
      <c r="PWB262" s="22"/>
      <c r="PWC262" s="22"/>
      <c r="PWD262" s="22"/>
      <c r="PWE262" s="22"/>
      <c r="PWF262" s="22"/>
      <c r="PWG262" s="22"/>
      <c r="PWH262" s="22"/>
      <c r="PWI262" s="22"/>
      <c r="PWJ262" s="22"/>
      <c r="PWK262" s="22"/>
      <c r="PWL262" s="22"/>
      <c r="PWM262" s="22"/>
      <c r="PWN262" s="22"/>
      <c r="PWO262" s="22"/>
      <c r="PWP262" s="22"/>
      <c r="PWQ262" s="22"/>
      <c r="PWR262" s="22"/>
      <c r="PWS262" s="22"/>
      <c r="PWT262" s="22"/>
      <c r="PWU262" s="22"/>
      <c r="PWV262" s="22"/>
      <c r="PWW262" s="22"/>
      <c r="PWX262" s="22"/>
      <c r="PWY262" s="22"/>
      <c r="PWZ262" s="22"/>
      <c r="PXA262" s="22"/>
      <c r="PXB262" s="22"/>
      <c r="PXC262" s="22"/>
      <c r="PXD262" s="22"/>
      <c r="PXE262" s="22"/>
      <c r="PXF262" s="22"/>
      <c r="PXG262" s="22"/>
      <c r="PXH262" s="22"/>
      <c r="PXI262" s="22"/>
      <c r="PXJ262" s="22"/>
      <c r="PXK262" s="22"/>
      <c r="PXL262" s="22"/>
      <c r="PXM262" s="22"/>
      <c r="PXN262" s="22"/>
      <c r="PXO262" s="22"/>
      <c r="PXP262" s="22"/>
      <c r="PXQ262" s="22"/>
      <c r="PXR262" s="22"/>
      <c r="PXS262" s="22"/>
      <c r="PXT262" s="22"/>
      <c r="PXU262" s="22"/>
      <c r="PXV262" s="22"/>
      <c r="PXW262" s="22"/>
      <c r="PXX262" s="22"/>
      <c r="PXY262" s="22"/>
      <c r="PXZ262" s="22"/>
      <c r="PYA262" s="22"/>
      <c r="PYB262" s="22"/>
      <c r="PYC262" s="22"/>
      <c r="PYD262" s="22"/>
      <c r="PYE262" s="22"/>
      <c r="PYF262" s="22"/>
      <c r="PYG262" s="22"/>
      <c r="PYH262" s="22"/>
      <c r="PYI262" s="22"/>
      <c r="PYJ262" s="22"/>
      <c r="PYK262" s="22"/>
      <c r="PYL262" s="22"/>
      <c r="PYM262" s="22"/>
      <c r="PYN262" s="22"/>
      <c r="PYO262" s="22"/>
      <c r="PYP262" s="22"/>
      <c r="PYQ262" s="22"/>
      <c r="PYR262" s="22"/>
      <c r="PYS262" s="22"/>
      <c r="PYT262" s="22"/>
      <c r="PYU262" s="22"/>
      <c r="PYV262" s="22"/>
      <c r="PYW262" s="22"/>
      <c r="PYX262" s="22"/>
      <c r="PYY262" s="22"/>
      <c r="PYZ262" s="22"/>
      <c r="PZA262" s="22"/>
      <c r="PZB262" s="22"/>
      <c r="PZC262" s="22"/>
      <c r="PZD262" s="22"/>
      <c r="PZE262" s="22"/>
      <c r="PZF262" s="22"/>
      <c r="PZG262" s="22"/>
      <c r="PZH262" s="22"/>
      <c r="PZI262" s="22"/>
      <c r="PZJ262" s="22"/>
      <c r="PZK262" s="22"/>
      <c r="PZL262" s="22"/>
      <c r="PZM262" s="22"/>
      <c r="PZN262" s="22"/>
      <c r="PZO262" s="22"/>
      <c r="PZP262" s="22"/>
      <c r="PZQ262" s="22"/>
      <c r="PZR262" s="22"/>
      <c r="PZS262" s="22"/>
      <c r="PZT262" s="22"/>
      <c r="PZU262" s="22"/>
      <c r="PZV262" s="22"/>
      <c r="PZW262" s="22"/>
      <c r="PZX262" s="22"/>
      <c r="PZY262" s="22"/>
      <c r="PZZ262" s="22"/>
      <c r="QAA262" s="22"/>
      <c r="QAB262" s="22"/>
      <c r="QAC262" s="22"/>
      <c r="QAD262" s="22"/>
      <c r="QAE262" s="22"/>
      <c r="QAF262" s="22"/>
      <c r="QAG262" s="22"/>
      <c r="QAH262" s="22"/>
      <c r="QAI262" s="22"/>
      <c r="QAJ262" s="22"/>
      <c r="QAK262" s="22"/>
      <c r="QAL262" s="22"/>
      <c r="QAM262" s="22"/>
      <c r="QAN262" s="22"/>
      <c r="QAO262" s="22"/>
      <c r="QAP262" s="22"/>
      <c r="QAQ262" s="22"/>
      <c r="QAR262" s="22"/>
      <c r="QAS262" s="22"/>
      <c r="QAT262" s="22"/>
      <c r="QAU262" s="22"/>
      <c r="QAV262" s="22"/>
      <c r="QAW262" s="22"/>
      <c r="QAX262" s="22"/>
      <c r="QAY262" s="22"/>
      <c r="QAZ262" s="22"/>
      <c r="QBA262" s="22"/>
      <c r="QBB262" s="22"/>
      <c r="QBC262" s="22"/>
      <c r="QBD262" s="22"/>
      <c r="QBE262" s="22"/>
      <c r="QBF262" s="22"/>
      <c r="QBG262" s="22"/>
      <c r="QBH262" s="22"/>
      <c r="QBI262" s="22"/>
      <c r="QBJ262" s="22"/>
      <c r="QBK262" s="22"/>
      <c r="QBL262" s="22"/>
      <c r="QBM262" s="22"/>
      <c r="QBN262" s="22"/>
      <c r="QBO262" s="22"/>
      <c r="QBP262" s="22"/>
      <c r="QBQ262" s="22"/>
      <c r="QBR262" s="22"/>
      <c r="QBS262" s="22"/>
      <c r="QBT262" s="22"/>
      <c r="QBU262" s="22"/>
      <c r="QBV262" s="22"/>
      <c r="QBW262" s="22"/>
      <c r="QBX262" s="22"/>
      <c r="QBY262" s="22"/>
      <c r="QBZ262" s="22"/>
      <c r="QCA262" s="22"/>
      <c r="QCB262" s="22"/>
      <c r="QCC262" s="22"/>
      <c r="QCD262" s="22"/>
      <c r="QCE262" s="22"/>
      <c r="QCF262" s="22"/>
      <c r="QCG262" s="22"/>
      <c r="QCH262" s="22"/>
      <c r="QCI262" s="22"/>
      <c r="QCJ262" s="22"/>
      <c r="QCK262" s="22"/>
      <c r="QCL262" s="22"/>
      <c r="QCM262" s="22"/>
      <c r="QCN262" s="22"/>
      <c r="QCO262" s="22"/>
      <c r="QCP262" s="22"/>
      <c r="QCQ262" s="22"/>
      <c r="QCR262" s="22"/>
      <c r="QCS262" s="22"/>
      <c r="QCT262" s="22"/>
      <c r="QCU262" s="22"/>
      <c r="QCV262" s="22"/>
      <c r="QCW262" s="22"/>
      <c r="QCX262" s="22"/>
      <c r="QCY262" s="22"/>
      <c r="QCZ262" s="22"/>
      <c r="QDA262" s="22"/>
      <c r="QDB262" s="22"/>
      <c r="QDC262" s="22"/>
      <c r="QDD262" s="22"/>
      <c r="QDE262" s="22"/>
      <c r="QDF262" s="22"/>
      <c r="QDG262" s="22"/>
      <c r="QDH262" s="22"/>
      <c r="QDI262" s="22"/>
      <c r="QDJ262" s="22"/>
      <c r="QDK262" s="22"/>
      <c r="QDL262" s="22"/>
      <c r="QDM262" s="22"/>
      <c r="QDN262" s="22"/>
      <c r="QDO262" s="22"/>
      <c r="QDP262" s="22"/>
      <c r="QDQ262" s="22"/>
      <c r="QDR262" s="22"/>
      <c r="QDS262" s="22"/>
      <c r="QDT262" s="22"/>
      <c r="QDU262" s="22"/>
      <c r="QDV262" s="22"/>
      <c r="QDW262" s="22"/>
      <c r="QDX262" s="22"/>
      <c r="QDY262" s="22"/>
      <c r="QDZ262" s="22"/>
      <c r="QEA262" s="22"/>
      <c r="QEB262" s="22"/>
      <c r="QEC262" s="22"/>
      <c r="QED262" s="22"/>
      <c r="QEE262" s="22"/>
      <c r="QEF262" s="22"/>
      <c r="QEG262" s="22"/>
      <c r="QEH262" s="22"/>
      <c r="QEI262" s="22"/>
      <c r="QEJ262" s="22"/>
      <c r="QEK262" s="22"/>
      <c r="QEL262" s="22"/>
      <c r="QEM262" s="22"/>
      <c r="QEN262" s="22"/>
      <c r="QEO262" s="22"/>
      <c r="QEP262" s="22"/>
      <c r="QEQ262" s="22"/>
      <c r="QER262" s="22"/>
      <c r="QES262" s="22"/>
      <c r="QET262" s="22"/>
      <c r="QEU262" s="22"/>
      <c r="QEV262" s="22"/>
      <c r="QEW262" s="22"/>
      <c r="QEX262" s="22"/>
      <c r="QEY262" s="22"/>
      <c r="QEZ262" s="22"/>
      <c r="QFA262" s="22"/>
      <c r="QFB262" s="22"/>
      <c r="QFC262" s="22"/>
      <c r="QFD262" s="22"/>
      <c r="QFE262" s="22"/>
      <c r="QFF262" s="22"/>
      <c r="QFG262" s="22"/>
      <c r="QFH262" s="22"/>
      <c r="QFI262" s="22"/>
      <c r="QFJ262" s="22"/>
      <c r="QFK262" s="22"/>
      <c r="QFL262" s="22"/>
      <c r="QFM262" s="22"/>
      <c r="QFN262" s="22"/>
      <c r="QFO262" s="22"/>
      <c r="QFP262" s="22"/>
      <c r="QFQ262" s="22"/>
      <c r="QFR262" s="22"/>
      <c r="QFS262" s="22"/>
      <c r="QFT262" s="22"/>
      <c r="QFU262" s="22"/>
      <c r="QFV262" s="22"/>
      <c r="QFW262" s="22"/>
      <c r="QFX262" s="22"/>
      <c r="QFY262" s="22"/>
      <c r="QFZ262" s="22"/>
      <c r="QGA262" s="22"/>
      <c r="QGB262" s="22"/>
      <c r="QGC262" s="22"/>
      <c r="QGD262" s="22"/>
      <c r="QGE262" s="22"/>
      <c r="QGF262" s="22"/>
      <c r="QGG262" s="22"/>
      <c r="QGH262" s="22"/>
      <c r="QGI262" s="22"/>
      <c r="QGJ262" s="22"/>
      <c r="QGK262" s="22"/>
      <c r="QGL262" s="22"/>
      <c r="QGM262" s="22"/>
      <c r="QGN262" s="22"/>
      <c r="QGO262" s="22"/>
      <c r="QGP262" s="22"/>
      <c r="QGQ262" s="22"/>
      <c r="QGR262" s="22"/>
      <c r="QGS262" s="22"/>
      <c r="QGT262" s="22"/>
      <c r="QGU262" s="22"/>
      <c r="QGV262" s="22"/>
      <c r="QGW262" s="22"/>
      <c r="QGX262" s="22"/>
      <c r="QGY262" s="22"/>
      <c r="QGZ262" s="22"/>
      <c r="QHA262" s="22"/>
      <c r="QHB262" s="22"/>
      <c r="QHC262" s="22"/>
      <c r="QHD262" s="22"/>
      <c r="QHE262" s="22"/>
      <c r="QHF262" s="22"/>
      <c r="QHG262" s="22"/>
      <c r="QHH262" s="22"/>
      <c r="QHI262" s="22"/>
      <c r="QHJ262" s="22"/>
      <c r="QHK262" s="22"/>
      <c r="QHL262" s="22"/>
      <c r="QHM262" s="22"/>
      <c r="QHN262" s="22"/>
      <c r="QHO262" s="22"/>
      <c r="QHP262" s="22"/>
      <c r="QHQ262" s="22"/>
      <c r="QHR262" s="22"/>
      <c r="QHS262" s="22"/>
      <c r="QHT262" s="22"/>
      <c r="QHU262" s="22"/>
      <c r="QHV262" s="22"/>
      <c r="QHW262" s="22"/>
      <c r="QHX262" s="22"/>
      <c r="QHY262" s="22"/>
      <c r="QHZ262" s="22"/>
      <c r="QIA262" s="22"/>
      <c r="QIB262" s="22"/>
      <c r="QIC262" s="22"/>
      <c r="QID262" s="22"/>
      <c r="QIE262" s="22"/>
      <c r="QIF262" s="22"/>
      <c r="QIG262" s="22"/>
      <c r="QIH262" s="22"/>
      <c r="QII262" s="22"/>
      <c r="QIJ262" s="22"/>
      <c r="QIK262" s="22"/>
      <c r="QIL262" s="22"/>
      <c r="QIM262" s="22"/>
      <c r="QIN262" s="22"/>
      <c r="QIO262" s="22"/>
      <c r="QIP262" s="22"/>
      <c r="QIQ262" s="22"/>
      <c r="QIR262" s="22"/>
      <c r="QIS262" s="22"/>
      <c r="QIT262" s="22"/>
      <c r="QIU262" s="22"/>
      <c r="QIV262" s="22"/>
      <c r="QIW262" s="22"/>
      <c r="QIX262" s="22"/>
      <c r="QIY262" s="22"/>
      <c r="QIZ262" s="22"/>
      <c r="QJA262" s="22"/>
      <c r="QJB262" s="22"/>
      <c r="QJC262" s="22"/>
      <c r="QJD262" s="22"/>
      <c r="QJE262" s="22"/>
      <c r="QJF262" s="22"/>
      <c r="QJG262" s="22"/>
      <c r="QJH262" s="22"/>
      <c r="QJI262" s="22"/>
      <c r="QJJ262" s="22"/>
      <c r="QJK262" s="22"/>
      <c r="QJL262" s="22"/>
      <c r="QJM262" s="22"/>
      <c r="QJN262" s="22"/>
      <c r="QJO262" s="22"/>
      <c r="QJP262" s="22"/>
      <c r="QJQ262" s="22"/>
      <c r="QJR262" s="22"/>
      <c r="QJS262" s="22"/>
      <c r="QJT262" s="22"/>
      <c r="QJU262" s="22"/>
      <c r="QJV262" s="22"/>
      <c r="QJW262" s="22"/>
      <c r="QJX262" s="22"/>
      <c r="QJY262" s="22"/>
      <c r="QJZ262" s="22"/>
      <c r="QKA262" s="22"/>
      <c r="QKB262" s="22"/>
      <c r="QKC262" s="22"/>
      <c r="QKD262" s="22"/>
      <c r="QKE262" s="22"/>
      <c r="QKF262" s="22"/>
      <c r="QKG262" s="22"/>
      <c r="QKH262" s="22"/>
      <c r="QKI262" s="22"/>
      <c r="QKJ262" s="22"/>
      <c r="QKK262" s="22"/>
      <c r="QKL262" s="22"/>
      <c r="QKM262" s="22"/>
      <c r="QKN262" s="22"/>
      <c r="QKO262" s="22"/>
      <c r="QKP262" s="22"/>
      <c r="QKQ262" s="22"/>
      <c r="QKR262" s="22"/>
      <c r="QKS262" s="22"/>
      <c r="QKT262" s="22"/>
      <c r="QKU262" s="22"/>
      <c r="QKV262" s="22"/>
      <c r="QKW262" s="22"/>
      <c r="QKX262" s="22"/>
      <c r="QKY262" s="22"/>
      <c r="QKZ262" s="22"/>
      <c r="QLA262" s="22"/>
      <c r="QLB262" s="22"/>
      <c r="QLC262" s="22"/>
      <c r="QLD262" s="22"/>
      <c r="QLE262" s="22"/>
      <c r="QLF262" s="22"/>
      <c r="QLG262" s="22"/>
      <c r="QLH262" s="22"/>
      <c r="QLI262" s="22"/>
      <c r="QLJ262" s="22"/>
      <c r="QLK262" s="22"/>
      <c r="QLL262" s="22"/>
      <c r="QLM262" s="22"/>
      <c r="QLN262" s="22"/>
      <c r="QLO262" s="22"/>
      <c r="QLP262" s="22"/>
      <c r="QLQ262" s="22"/>
      <c r="QLR262" s="22"/>
      <c r="QLS262" s="22"/>
      <c r="QLT262" s="22"/>
      <c r="QLU262" s="22"/>
      <c r="QLV262" s="22"/>
      <c r="QLW262" s="22"/>
      <c r="QLX262" s="22"/>
      <c r="QLY262" s="22"/>
      <c r="QLZ262" s="22"/>
      <c r="QMA262" s="22"/>
      <c r="QMB262" s="22"/>
      <c r="QMC262" s="22"/>
      <c r="QMD262" s="22"/>
      <c r="QME262" s="22"/>
      <c r="QMF262" s="22"/>
      <c r="QMG262" s="22"/>
      <c r="QMH262" s="22"/>
      <c r="QMI262" s="22"/>
      <c r="QMJ262" s="22"/>
      <c r="QMK262" s="22"/>
      <c r="QML262" s="22"/>
      <c r="QMM262" s="22"/>
      <c r="QMN262" s="22"/>
      <c r="QMO262" s="22"/>
      <c r="QMP262" s="22"/>
      <c r="QMQ262" s="22"/>
      <c r="QMR262" s="22"/>
      <c r="QMS262" s="22"/>
      <c r="QMT262" s="22"/>
      <c r="QMU262" s="22"/>
      <c r="QMV262" s="22"/>
      <c r="QMW262" s="22"/>
      <c r="QMX262" s="22"/>
      <c r="QMY262" s="22"/>
      <c r="QMZ262" s="22"/>
      <c r="QNA262" s="22"/>
      <c r="QNB262" s="22"/>
      <c r="QNC262" s="22"/>
      <c r="QND262" s="22"/>
      <c r="QNE262" s="22"/>
      <c r="QNF262" s="22"/>
      <c r="QNG262" s="22"/>
      <c r="QNH262" s="22"/>
      <c r="QNI262" s="22"/>
      <c r="QNJ262" s="22"/>
      <c r="QNK262" s="22"/>
      <c r="QNL262" s="22"/>
      <c r="QNM262" s="22"/>
      <c r="QNN262" s="22"/>
      <c r="QNO262" s="22"/>
      <c r="QNP262" s="22"/>
      <c r="QNQ262" s="22"/>
      <c r="QNR262" s="22"/>
      <c r="QNS262" s="22"/>
      <c r="QNT262" s="22"/>
      <c r="QNU262" s="22"/>
      <c r="QNV262" s="22"/>
      <c r="QNW262" s="22"/>
      <c r="QNX262" s="22"/>
      <c r="QNY262" s="22"/>
      <c r="QNZ262" s="22"/>
      <c r="QOA262" s="22"/>
      <c r="QOB262" s="22"/>
      <c r="QOC262" s="22"/>
      <c r="QOD262" s="22"/>
      <c r="QOE262" s="22"/>
      <c r="QOF262" s="22"/>
      <c r="QOG262" s="22"/>
      <c r="QOH262" s="22"/>
      <c r="QOI262" s="22"/>
      <c r="QOJ262" s="22"/>
      <c r="QOK262" s="22"/>
      <c r="QOL262" s="22"/>
      <c r="QOM262" s="22"/>
      <c r="QON262" s="22"/>
      <c r="QOO262" s="22"/>
      <c r="QOP262" s="22"/>
      <c r="QOQ262" s="22"/>
      <c r="QOR262" s="22"/>
      <c r="QOS262" s="22"/>
      <c r="QOT262" s="22"/>
      <c r="QOU262" s="22"/>
      <c r="QOV262" s="22"/>
      <c r="QOW262" s="22"/>
      <c r="QOX262" s="22"/>
      <c r="QOY262" s="22"/>
      <c r="QOZ262" s="22"/>
      <c r="QPA262" s="22"/>
      <c r="QPB262" s="22"/>
      <c r="QPC262" s="22"/>
      <c r="QPD262" s="22"/>
      <c r="QPE262" s="22"/>
      <c r="QPF262" s="22"/>
      <c r="QPG262" s="22"/>
      <c r="QPH262" s="22"/>
      <c r="QPI262" s="22"/>
      <c r="QPJ262" s="22"/>
      <c r="QPK262" s="22"/>
      <c r="QPL262" s="22"/>
      <c r="QPM262" s="22"/>
      <c r="QPN262" s="22"/>
      <c r="QPO262" s="22"/>
      <c r="QPP262" s="22"/>
      <c r="QPQ262" s="22"/>
      <c r="QPR262" s="22"/>
      <c r="QPS262" s="22"/>
      <c r="QPT262" s="22"/>
      <c r="QPU262" s="22"/>
      <c r="QPV262" s="22"/>
      <c r="QPW262" s="22"/>
      <c r="QPX262" s="22"/>
      <c r="QPY262" s="22"/>
      <c r="QPZ262" s="22"/>
      <c r="QQA262" s="22"/>
      <c r="QQB262" s="22"/>
      <c r="QQC262" s="22"/>
      <c r="QQD262" s="22"/>
      <c r="QQE262" s="22"/>
      <c r="QQF262" s="22"/>
      <c r="QQG262" s="22"/>
      <c r="QQH262" s="22"/>
      <c r="QQI262" s="22"/>
      <c r="QQJ262" s="22"/>
      <c r="QQK262" s="22"/>
      <c r="QQL262" s="22"/>
      <c r="QQM262" s="22"/>
      <c r="QQN262" s="22"/>
      <c r="QQO262" s="22"/>
      <c r="QQP262" s="22"/>
      <c r="QQQ262" s="22"/>
      <c r="QQR262" s="22"/>
      <c r="QQS262" s="22"/>
      <c r="QQT262" s="22"/>
      <c r="QQU262" s="22"/>
      <c r="QQV262" s="22"/>
      <c r="QQW262" s="22"/>
      <c r="QQX262" s="22"/>
      <c r="QQY262" s="22"/>
      <c r="QQZ262" s="22"/>
      <c r="QRA262" s="22"/>
      <c r="QRB262" s="22"/>
      <c r="QRC262" s="22"/>
      <c r="QRD262" s="22"/>
      <c r="QRE262" s="22"/>
      <c r="QRF262" s="22"/>
      <c r="QRG262" s="22"/>
      <c r="QRH262" s="22"/>
      <c r="QRI262" s="22"/>
      <c r="QRJ262" s="22"/>
      <c r="QRK262" s="22"/>
      <c r="QRL262" s="22"/>
      <c r="QRM262" s="22"/>
      <c r="QRN262" s="22"/>
      <c r="QRO262" s="22"/>
      <c r="QRP262" s="22"/>
      <c r="QRQ262" s="22"/>
      <c r="QRR262" s="22"/>
      <c r="QRS262" s="22"/>
      <c r="QRT262" s="22"/>
      <c r="QRU262" s="22"/>
      <c r="QRV262" s="22"/>
      <c r="QRW262" s="22"/>
      <c r="QRX262" s="22"/>
      <c r="QRY262" s="22"/>
      <c r="QRZ262" s="22"/>
      <c r="QSA262" s="22"/>
      <c r="QSB262" s="22"/>
      <c r="QSC262" s="22"/>
      <c r="QSD262" s="22"/>
      <c r="QSE262" s="22"/>
      <c r="QSF262" s="22"/>
      <c r="QSG262" s="22"/>
      <c r="QSH262" s="22"/>
      <c r="QSI262" s="22"/>
      <c r="QSJ262" s="22"/>
      <c r="QSK262" s="22"/>
      <c r="QSL262" s="22"/>
      <c r="QSM262" s="22"/>
      <c r="QSN262" s="22"/>
      <c r="QSO262" s="22"/>
      <c r="QSP262" s="22"/>
      <c r="QSQ262" s="22"/>
      <c r="QSR262" s="22"/>
      <c r="QSS262" s="22"/>
      <c r="QST262" s="22"/>
      <c r="QSU262" s="22"/>
      <c r="QSV262" s="22"/>
      <c r="QSW262" s="22"/>
      <c r="QSX262" s="22"/>
      <c r="QSY262" s="22"/>
      <c r="QSZ262" s="22"/>
      <c r="QTA262" s="22"/>
      <c r="QTB262" s="22"/>
      <c r="QTC262" s="22"/>
      <c r="QTD262" s="22"/>
      <c r="QTE262" s="22"/>
      <c r="QTF262" s="22"/>
      <c r="QTG262" s="22"/>
      <c r="QTH262" s="22"/>
      <c r="QTI262" s="22"/>
      <c r="QTJ262" s="22"/>
      <c r="QTK262" s="22"/>
      <c r="QTL262" s="22"/>
      <c r="QTM262" s="22"/>
      <c r="QTN262" s="22"/>
      <c r="QTO262" s="22"/>
      <c r="QTP262" s="22"/>
      <c r="QTQ262" s="22"/>
      <c r="QTR262" s="22"/>
      <c r="QTS262" s="22"/>
      <c r="QTT262" s="22"/>
      <c r="QTU262" s="22"/>
      <c r="QTV262" s="22"/>
      <c r="QTW262" s="22"/>
      <c r="QTX262" s="22"/>
      <c r="QTY262" s="22"/>
      <c r="QTZ262" s="22"/>
      <c r="QUA262" s="22"/>
      <c r="QUB262" s="22"/>
      <c r="QUC262" s="22"/>
      <c r="QUD262" s="22"/>
      <c r="QUE262" s="22"/>
      <c r="QUF262" s="22"/>
      <c r="QUG262" s="22"/>
      <c r="QUH262" s="22"/>
      <c r="QUI262" s="22"/>
      <c r="QUJ262" s="22"/>
      <c r="QUK262" s="22"/>
      <c r="QUL262" s="22"/>
      <c r="QUM262" s="22"/>
      <c r="QUN262" s="22"/>
      <c r="QUO262" s="22"/>
      <c r="QUP262" s="22"/>
      <c r="QUQ262" s="22"/>
      <c r="QUR262" s="22"/>
      <c r="QUS262" s="22"/>
      <c r="QUT262" s="22"/>
      <c r="QUU262" s="22"/>
      <c r="QUV262" s="22"/>
      <c r="QUW262" s="22"/>
      <c r="QUX262" s="22"/>
      <c r="QUY262" s="22"/>
      <c r="QUZ262" s="22"/>
      <c r="QVA262" s="22"/>
      <c r="QVB262" s="22"/>
      <c r="QVC262" s="22"/>
      <c r="QVD262" s="22"/>
      <c r="QVE262" s="22"/>
      <c r="QVF262" s="22"/>
      <c r="QVG262" s="22"/>
      <c r="QVH262" s="22"/>
      <c r="QVI262" s="22"/>
      <c r="QVJ262" s="22"/>
      <c r="QVK262" s="22"/>
      <c r="QVL262" s="22"/>
      <c r="QVM262" s="22"/>
      <c r="QVN262" s="22"/>
      <c r="QVO262" s="22"/>
      <c r="QVP262" s="22"/>
      <c r="QVQ262" s="22"/>
      <c r="QVR262" s="22"/>
      <c r="QVS262" s="22"/>
      <c r="QVT262" s="22"/>
      <c r="QVU262" s="22"/>
      <c r="QVV262" s="22"/>
      <c r="QVW262" s="22"/>
      <c r="QVX262" s="22"/>
      <c r="QVY262" s="22"/>
      <c r="QVZ262" s="22"/>
      <c r="QWA262" s="22"/>
      <c r="QWB262" s="22"/>
      <c r="QWC262" s="22"/>
      <c r="QWD262" s="22"/>
      <c r="QWE262" s="22"/>
      <c r="QWF262" s="22"/>
      <c r="QWG262" s="22"/>
      <c r="QWH262" s="22"/>
      <c r="QWI262" s="22"/>
      <c r="QWJ262" s="22"/>
      <c r="QWK262" s="22"/>
      <c r="QWL262" s="22"/>
      <c r="QWM262" s="22"/>
      <c r="QWN262" s="22"/>
      <c r="QWO262" s="22"/>
      <c r="QWP262" s="22"/>
      <c r="QWQ262" s="22"/>
      <c r="QWR262" s="22"/>
      <c r="QWS262" s="22"/>
      <c r="QWT262" s="22"/>
      <c r="QWU262" s="22"/>
      <c r="QWV262" s="22"/>
      <c r="QWW262" s="22"/>
      <c r="QWX262" s="22"/>
      <c r="QWY262" s="22"/>
      <c r="QWZ262" s="22"/>
      <c r="QXA262" s="22"/>
      <c r="QXB262" s="22"/>
      <c r="QXC262" s="22"/>
      <c r="QXD262" s="22"/>
      <c r="QXE262" s="22"/>
      <c r="QXF262" s="22"/>
      <c r="QXG262" s="22"/>
      <c r="QXH262" s="22"/>
      <c r="QXI262" s="22"/>
      <c r="QXJ262" s="22"/>
      <c r="QXK262" s="22"/>
      <c r="QXL262" s="22"/>
      <c r="QXM262" s="22"/>
      <c r="QXN262" s="22"/>
      <c r="QXO262" s="22"/>
      <c r="QXP262" s="22"/>
      <c r="QXQ262" s="22"/>
      <c r="QXR262" s="22"/>
      <c r="QXS262" s="22"/>
      <c r="QXT262" s="22"/>
      <c r="QXU262" s="22"/>
      <c r="QXV262" s="22"/>
      <c r="QXW262" s="22"/>
      <c r="QXX262" s="22"/>
      <c r="QXY262" s="22"/>
      <c r="QXZ262" s="22"/>
      <c r="QYA262" s="22"/>
      <c r="QYB262" s="22"/>
      <c r="QYC262" s="22"/>
      <c r="QYD262" s="22"/>
      <c r="QYE262" s="22"/>
      <c r="QYF262" s="22"/>
      <c r="QYG262" s="22"/>
      <c r="QYH262" s="22"/>
      <c r="QYI262" s="22"/>
      <c r="QYJ262" s="22"/>
      <c r="QYK262" s="22"/>
      <c r="QYL262" s="22"/>
      <c r="QYM262" s="22"/>
      <c r="QYN262" s="22"/>
      <c r="QYO262" s="22"/>
      <c r="QYP262" s="22"/>
      <c r="QYQ262" s="22"/>
      <c r="QYR262" s="22"/>
      <c r="QYS262" s="22"/>
      <c r="QYT262" s="22"/>
      <c r="QYU262" s="22"/>
      <c r="QYV262" s="22"/>
      <c r="QYW262" s="22"/>
      <c r="QYX262" s="22"/>
      <c r="QYY262" s="22"/>
      <c r="QYZ262" s="22"/>
      <c r="QZA262" s="22"/>
      <c r="QZB262" s="22"/>
      <c r="QZC262" s="22"/>
      <c r="QZD262" s="22"/>
      <c r="QZE262" s="22"/>
      <c r="QZF262" s="22"/>
      <c r="QZG262" s="22"/>
      <c r="QZH262" s="22"/>
      <c r="QZI262" s="22"/>
      <c r="QZJ262" s="22"/>
      <c r="QZK262" s="22"/>
      <c r="QZL262" s="22"/>
      <c r="QZM262" s="22"/>
      <c r="QZN262" s="22"/>
      <c r="QZO262" s="22"/>
      <c r="QZP262" s="22"/>
      <c r="QZQ262" s="22"/>
      <c r="QZR262" s="22"/>
      <c r="QZS262" s="22"/>
      <c r="QZT262" s="22"/>
      <c r="QZU262" s="22"/>
      <c r="QZV262" s="22"/>
      <c r="QZW262" s="22"/>
      <c r="QZX262" s="22"/>
      <c r="QZY262" s="22"/>
      <c r="QZZ262" s="22"/>
      <c r="RAA262" s="22"/>
      <c r="RAB262" s="22"/>
      <c r="RAC262" s="22"/>
      <c r="RAD262" s="22"/>
      <c r="RAE262" s="22"/>
      <c r="RAF262" s="22"/>
      <c r="RAG262" s="22"/>
      <c r="RAH262" s="22"/>
      <c r="RAI262" s="22"/>
      <c r="RAJ262" s="22"/>
      <c r="RAK262" s="22"/>
      <c r="RAL262" s="22"/>
      <c r="RAM262" s="22"/>
      <c r="RAN262" s="22"/>
      <c r="RAO262" s="22"/>
      <c r="RAP262" s="22"/>
      <c r="RAQ262" s="22"/>
      <c r="RAR262" s="22"/>
      <c r="RAS262" s="22"/>
      <c r="RAT262" s="22"/>
      <c r="RAU262" s="22"/>
      <c r="RAV262" s="22"/>
      <c r="RAW262" s="22"/>
      <c r="RAX262" s="22"/>
      <c r="RAY262" s="22"/>
      <c r="RAZ262" s="22"/>
      <c r="RBA262" s="22"/>
      <c r="RBB262" s="22"/>
      <c r="RBC262" s="22"/>
      <c r="RBD262" s="22"/>
      <c r="RBE262" s="22"/>
      <c r="RBF262" s="22"/>
      <c r="RBG262" s="22"/>
      <c r="RBH262" s="22"/>
      <c r="RBI262" s="22"/>
      <c r="RBJ262" s="22"/>
      <c r="RBK262" s="22"/>
      <c r="RBL262" s="22"/>
      <c r="RBM262" s="22"/>
      <c r="RBN262" s="22"/>
      <c r="RBO262" s="22"/>
      <c r="RBP262" s="22"/>
      <c r="RBQ262" s="22"/>
      <c r="RBR262" s="22"/>
      <c r="RBS262" s="22"/>
      <c r="RBT262" s="22"/>
      <c r="RBU262" s="22"/>
      <c r="RBV262" s="22"/>
      <c r="RBW262" s="22"/>
      <c r="RBX262" s="22"/>
      <c r="RBY262" s="22"/>
      <c r="RBZ262" s="22"/>
      <c r="RCA262" s="22"/>
      <c r="RCB262" s="22"/>
      <c r="RCC262" s="22"/>
      <c r="RCD262" s="22"/>
      <c r="RCE262" s="22"/>
      <c r="RCF262" s="22"/>
      <c r="RCG262" s="22"/>
      <c r="RCH262" s="22"/>
      <c r="RCI262" s="22"/>
      <c r="RCJ262" s="22"/>
      <c r="RCK262" s="22"/>
      <c r="RCL262" s="22"/>
      <c r="RCM262" s="22"/>
      <c r="RCN262" s="22"/>
      <c r="RCO262" s="22"/>
      <c r="RCP262" s="22"/>
      <c r="RCQ262" s="22"/>
      <c r="RCR262" s="22"/>
      <c r="RCS262" s="22"/>
      <c r="RCT262" s="22"/>
      <c r="RCU262" s="22"/>
      <c r="RCV262" s="22"/>
      <c r="RCW262" s="22"/>
      <c r="RCX262" s="22"/>
      <c r="RCY262" s="22"/>
      <c r="RCZ262" s="22"/>
      <c r="RDA262" s="22"/>
      <c r="RDB262" s="22"/>
      <c r="RDC262" s="22"/>
      <c r="RDD262" s="22"/>
      <c r="RDE262" s="22"/>
      <c r="RDF262" s="22"/>
      <c r="RDG262" s="22"/>
      <c r="RDH262" s="22"/>
      <c r="RDI262" s="22"/>
      <c r="RDJ262" s="22"/>
      <c r="RDK262" s="22"/>
      <c r="RDL262" s="22"/>
      <c r="RDM262" s="22"/>
      <c r="RDN262" s="22"/>
      <c r="RDO262" s="22"/>
      <c r="RDP262" s="22"/>
      <c r="RDQ262" s="22"/>
      <c r="RDR262" s="22"/>
      <c r="RDS262" s="22"/>
      <c r="RDT262" s="22"/>
      <c r="RDU262" s="22"/>
      <c r="RDV262" s="22"/>
      <c r="RDW262" s="22"/>
      <c r="RDX262" s="22"/>
      <c r="RDY262" s="22"/>
      <c r="RDZ262" s="22"/>
      <c r="REA262" s="22"/>
      <c r="REB262" s="22"/>
      <c r="REC262" s="22"/>
      <c r="RED262" s="22"/>
      <c r="REE262" s="22"/>
      <c r="REF262" s="22"/>
      <c r="REG262" s="22"/>
      <c r="REH262" s="22"/>
      <c r="REI262" s="22"/>
      <c r="REJ262" s="22"/>
      <c r="REK262" s="22"/>
      <c r="REL262" s="22"/>
      <c r="REM262" s="22"/>
      <c r="REN262" s="22"/>
      <c r="REO262" s="22"/>
      <c r="REP262" s="22"/>
      <c r="REQ262" s="22"/>
      <c r="RER262" s="22"/>
      <c r="RES262" s="22"/>
      <c r="RET262" s="22"/>
      <c r="REU262" s="22"/>
      <c r="REV262" s="22"/>
      <c r="REW262" s="22"/>
      <c r="REX262" s="22"/>
      <c r="REY262" s="22"/>
      <c r="REZ262" s="22"/>
      <c r="RFA262" s="22"/>
      <c r="RFB262" s="22"/>
      <c r="RFC262" s="22"/>
      <c r="RFD262" s="22"/>
      <c r="RFE262" s="22"/>
      <c r="RFF262" s="22"/>
      <c r="RFG262" s="22"/>
      <c r="RFH262" s="22"/>
      <c r="RFI262" s="22"/>
      <c r="RFJ262" s="22"/>
      <c r="RFK262" s="22"/>
      <c r="RFL262" s="22"/>
      <c r="RFM262" s="22"/>
      <c r="RFN262" s="22"/>
      <c r="RFO262" s="22"/>
      <c r="RFP262" s="22"/>
      <c r="RFQ262" s="22"/>
      <c r="RFR262" s="22"/>
      <c r="RFS262" s="22"/>
      <c r="RFT262" s="22"/>
      <c r="RFU262" s="22"/>
      <c r="RFV262" s="22"/>
      <c r="RFW262" s="22"/>
      <c r="RFX262" s="22"/>
      <c r="RFY262" s="22"/>
      <c r="RFZ262" s="22"/>
      <c r="RGA262" s="22"/>
      <c r="RGB262" s="22"/>
      <c r="RGC262" s="22"/>
      <c r="RGD262" s="22"/>
      <c r="RGE262" s="22"/>
      <c r="RGF262" s="22"/>
      <c r="RGG262" s="22"/>
      <c r="RGH262" s="22"/>
      <c r="RGI262" s="22"/>
      <c r="RGJ262" s="22"/>
      <c r="RGK262" s="22"/>
      <c r="RGL262" s="22"/>
      <c r="RGM262" s="22"/>
      <c r="RGN262" s="22"/>
      <c r="RGO262" s="22"/>
      <c r="RGP262" s="22"/>
      <c r="RGQ262" s="22"/>
      <c r="RGR262" s="22"/>
      <c r="RGS262" s="22"/>
      <c r="RGT262" s="22"/>
      <c r="RGU262" s="22"/>
      <c r="RGV262" s="22"/>
      <c r="RGW262" s="22"/>
      <c r="RGX262" s="22"/>
      <c r="RGY262" s="22"/>
      <c r="RGZ262" s="22"/>
      <c r="RHA262" s="22"/>
      <c r="RHB262" s="22"/>
      <c r="RHC262" s="22"/>
      <c r="RHD262" s="22"/>
      <c r="RHE262" s="22"/>
      <c r="RHF262" s="22"/>
      <c r="RHG262" s="22"/>
      <c r="RHH262" s="22"/>
      <c r="RHI262" s="22"/>
      <c r="RHJ262" s="22"/>
      <c r="RHK262" s="22"/>
      <c r="RHL262" s="22"/>
      <c r="RHM262" s="22"/>
      <c r="RHN262" s="22"/>
      <c r="RHO262" s="22"/>
      <c r="RHP262" s="22"/>
      <c r="RHQ262" s="22"/>
      <c r="RHR262" s="22"/>
      <c r="RHS262" s="22"/>
      <c r="RHT262" s="22"/>
      <c r="RHU262" s="22"/>
      <c r="RHV262" s="22"/>
      <c r="RHW262" s="22"/>
      <c r="RHX262" s="22"/>
      <c r="RHY262" s="22"/>
      <c r="RHZ262" s="22"/>
      <c r="RIA262" s="22"/>
      <c r="RIB262" s="22"/>
      <c r="RIC262" s="22"/>
      <c r="RID262" s="22"/>
      <c r="RIE262" s="22"/>
      <c r="RIF262" s="22"/>
      <c r="RIG262" s="22"/>
      <c r="RIH262" s="22"/>
      <c r="RII262" s="22"/>
      <c r="RIJ262" s="22"/>
      <c r="RIK262" s="22"/>
      <c r="RIL262" s="22"/>
      <c r="RIM262" s="22"/>
      <c r="RIN262" s="22"/>
      <c r="RIO262" s="22"/>
      <c r="RIP262" s="22"/>
      <c r="RIQ262" s="22"/>
      <c r="RIR262" s="22"/>
      <c r="RIS262" s="22"/>
      <c r="RIT262" s="22"/>
      <c r="RIU262" s="22"/>
      <c r="RIV262" s="22"/>
      <c r="RIW262" s="22"/>
      <c r="RIX262" s="22"/>
      <c r="RIY262" s="22"/>
      <c r="RIZ262" s="22"/>
      <c r="RJA262" s="22"/>
      <c r="RJB262" s="22"/>
      <c r="RJC262" s="22"/>
      <c r="RJD262" s="22"/>
      <c r="RJE262" s="22"/>
      <c r="RJF262" s="22"/>
      <c r="RJG262" s="22"/>
      <c r="RJH262" s="22"/>
      <c r="RJI262" s="22"/>
      <c r="RJJ262" s="22"/>
      <c r="RJK262" s="22"/>
      <c r="RJL262" s="22"/>
      <c r="RJM262" s="22"/>
      <c r="RJN262" s="22"/>
      <c r="RJO262" s="22"/>
      <c r="RJP262" s="22"/>
      <c r="RJQ262" s="22"/>
      <c r="RJR262" s="22"/>
      <c r="RJS262" s="22"/>
      <c r="RJT262" s="22"/>
      <c r="RJU262" s="22"/>
      <c r="RJV262" s="22"/>
      <c r="RJW262" s="22"/>
      <c r="RJX262" s="22"/>
      <c r="RJY262" s="22"/>
      <c r="RJZ262" s="22"/>
      <c r="RKA262" s="22"/>
      <c r="RKB262" s="22"/>
      <c r="RKC262" s="22"/>
      <c r="RKD262" s="22"/>
      <c r="RKE262" s="22"/>
      <c r="RKF262" s="22"/>
      <c r="RKG262" s="22"/>
      <c r="RKH262" s="22"/>
      <c r="RKI262" s="22"/>
      <c r="RKJ262" s="22"/>
      <c r="RKK262" s="22"/>
      <c r="RKL262" s="22"/>
      <c r="RKM262" s="22"/>
      <c r="RKN262" s="22"/>
      <c r="RKO262" s="22"/>
      <c r="RKP262" s="22"/>
      <c r="RKQ262" s="22"/>
      <c r="RKR262" s="22"/>
      <c r="RKS262" s="22"/>
      <c r="RKT262" s="22"/>
      <c r="RKU262" s="22"/>
      <c r="RKV262" s="22"/>
      <c r="RKW262" s="22"/>
      <c r="RKX262" s="22"/>
      <c r="RKY262" s="22"/>
      <c r="RKZ262" s="22"/>
      <c r="RLA262" s="22"/>
      <c r="RLB262" s="22"/>
      <c r="RLC262" s="22"/>
      <c r="RLD262" s="22"/>
      <c r="RLE262" s="22"/>
      <c r="RLF262" s="22"/>
      <c r="RLG262" s="22"/>
      <c r="RLH262" s="22"/>
      <c r="RLI262" s="22"/>
      <c r="RLJ262" s="22"/>
      <c r="RLK262" s="22"/>
      <c r="RLL262" s="22"/>
      <c r="RLM262" s="22"/>
      <c r="RLN262" s="22"/>
      <c r="RLO262" s="22"/>
      <c r="RLP262" s="22"/>
      <c r="RLQ262" s="22"/>
      <c r="RLR262" s="22"/>
      <c r="RLS262" s="22"/>
      <c r="RLT262" s="22"/>
      <c r="RLU262" s="22"/>
      <c r="RLV262" s="22"/>
      <c r="RLW262" s="22"/>
      <c r="RLX262" s="22"/>
      <c r="RLY262" s="22"/>
      <c r="RLZ262" s="22"/>
      <c r="RMA262" s="22"/>
      <c r="RMB262" s="22"/>
      <c r="RMC262" s="22"/>
      <c r="RMD262" s="22"/>
      <c r="RME262" s="22"/>
      <c r="RMF262" s="22"/>
      <c r="RMG262" s="22"/>
      <c r="RMH262" s="22"/>
      <c r="RMI262" s="22"/>
      <c r="RMJ262" s="22"/>
      <c r="RMK262" s="22"/>
      <c r="RML262" s="22"/>
      <c r="RMM262" s="22"/>
      <c r="RMN262" s="22"/>
      <c r="RMO262" s="22"/>
      <c r="RMP262" s="22"/>
      <c r="RMQ262" s="22"/>
      <c r="RMR262" s="22"/>
      <c r="RMS262" s="22"/>
      <c r="RMT262" s="22"/>
      <c r="RMU262" s="22"/>
      <c r="RMV262" s="22"/>
      <c r="RMW262" s="22"/>
      <c r="RMX262" s="22"/>
      <c r="RMY262" s="22"/>
      <c r="RMZ262" s="22"/>
      <c r="RNA262" s="22"/>
      <c r="RNB262" s="22"/>
      <c r="RNC262" s="22"/>
      <c r="RND262" s="22"/>
      <c r="RNE262" s="22"/>
      <c r="RNF262" s="22"/>
      <c r="RNG262" s="22"/>
      <c r="RNH262" s="22"/>
      <c r="RNI262" s="22"/>
      <c r="RNJ262" s="22"/>
      <c r="RNK262" s="22"/>
      <c r="RNL262" s="22"/>
      <c r="RNM262" s="22"/>
      <c r="RNN262" s="22"/>
      <c r="RNO262" s="22"/>
      <c r="RNP262" s="22"/>
      <c r="RNQ262" s="22"/>
      <c r="RNR262" s="22"/>
      <c r="RNS262" s="22"/>
      <c r="RNT262" s="22"/>
      <c r="RNU262" s="22"/>
      <c r="RNV262" s="22"/>
      <c r="RNW262" s="22"/>
      <c r="RNX262" s="22"/>
      <c r="RNY262" s="22"/>
      <c r="RNZ262" s="22"/>
      <c r="ROA262" s="22"/>
      <c r="ROB262" s="22"/>
      <c r="ROC262" s="22"/>
      <c r="ROD262" s="22"/>
      <c r="ROE262" s="22"/>
      <c r="ROF262" s="22"/>
      <c r="ROG262" s="22"/>
      <c r="ROH262" s="22"/>
      <c r="ROI262" s="22"/>
      <c r="ROJ262" s="22"/>
      <c r="ROK262" s="22"/>
      <c r="ROL262" s="22"/>
      <c r="ROM262" s="22"/>
      <c r="RON262" s="22"/>
      <c r="ROO262" s="22"/>
      <c r="ROP262" s="22"/>
      <c r="ROQ262" s="22"/>
      <c r="ROR262" s="22"/>
      <c r="ROS262" s="22"/>
      <c r="ROT262" s="22"/>
      <c r="ROU262" s="22"/>
      <c r="ROV262" s="22"/>
      <c r="ROW262" s="22"/>
      <c r="ROX262" s="22"/>
      <c r="ROY262" s="22"/>
      <c r="ROZ262" s="22"/>
      <c r="RPA262" s="22"/>
      <c r="RPB262" s="22"/>
      <c r="RPC262" s="22"/>
      <c r="RPD262" s="22"/>
      <c r="RPE262" s="22"/>
      <c r="RPF262" s="22"/>
      <c r="RPG262" s="22"/>
      <c r="RPH262" s="22"/>
      <c r="RPI262" s="22"/>
      <c r="RPJ262" s="22"/>
      <c r="RPK262" s="22"/>
      <c r="RPL262" s="22"/>
      <c r="RPM262" s="22"/>
      <c r="RPN262" s="22"/>
      <c r="RPO262" s="22"/>
      <c r="RPP262" s="22"/>
      <c r="RPQ262" s="22"/>
      <c r="RPR262" s="22"/>
      <c r="RPS262" s="22"/>
      <c r="RPT262" s="22"/>
      <c r="RPU262" s="22"/>
      <c r="RPV262" s="22"/>
      <c r="RPW262" s="22"/>
      <c r="RPX262" s="22"/>
      <c r="RPY262" s="22"/>
      <c r="RPZ262" s="22"/>
      <c r="RQA262" s="22"/>
      <c r="RQB262" s="22"/>
      <c r="RQC262" s="22"/>
      <c r="RQD262" s="22"/>
      <c r="RQE262" s="22"/>
      <c r="RQF262" s="22"/>
      <c r="RQG262" s="22"/>
      <c r="RQH262" s="22"/>
      <c r="RQI262" s="22"/>
      <c r="RQJ262" s="22"/>
      <c r="RQK262" s="22"/>
      <c r="RQL262" s="22"/>
      <c r="RQM262" s="22"/>
      <c r="RQN262" s="22"/>
      <c r="RQO262" s="22"/>
      <c r="RQP262" s="22"/>
      <c r="RQQ262" s="22"/>
      <c r="RQR262" s="22"/>
      <c r="RQS262" s="22"/>
      <c r="RQT262" s="22"/>
      <c r="RQU262" s="22"/>
      <c r="RQV262" s="22"/>
      <c r="RQW262" s="22"/>
      <c r="RQX262" s="22"/>
      <c r="RQY262" s="22"/>
      <c r="RQZ262" s="22"/>
      <c r="RRA262" s="22"/>
      <c r="RRB262" s="22"/>
      <c r="RRC262" s="22"/>
      <c r="RRD262" s="22"/>
      <c r="RRE262" s="22"/>
      <c r="RRF262" s="22"/>
      <c r="RRG262" s="22"/>
      <c r="RRH262" s="22"/>
      <c r="RRI262" s="22"/>
      <c r="RRJ262" s="22"/>
      <c r="RRK262" s="22"/>
      <c r="RRL262" s="22"/>
      <c r="RRM262" s="22"/>
      <c r="RRN262" s="22"/>
      <c r="RRO262" s="22"/>
      <c r="RRP262" s="22"/>
      <c r="RRQ262" s="22"/>
      <c r="RRR262" s="22"/>
      <c r="RRS262" s="22"/>
      <c r="RRT262" s="22"/>
      <c r="RRU262" s="22"/>
      <c r="RRV262" s="22"/>
      <c r="RRW262" s="22"/>
      <c r="RRX262" s="22"/>
      <c r="RRY262" s="22"/>
      <c r="RRZ262" s="22"/>
      <c r="RSA262" s="22"/>
      <c r="RSB262" s="22"/>
      <c r="RSC262" s="22"/>
      <c r="RSD262" s="22"/>
      <c r="RSE262" s="22"/>
      <c r="RSF262" s="22"/>
      <c r="RSG262" s="22"/>
      <c r="RSH262" s="22"/>
      <c r="RSI262" s="22"/>
      <c r="RSJ262" s="22"/>
      <c r="RSK262" s="22"/>
      <c r="RSL262" s="22"/>
      <c r="RSM262" s="22"/>
      <c r="RSN262" s="22"/>
      <c r="RSO262" s="22"/>
      <c r="RSP262" s="22"/>
      <c r="RSQ262" s="22"/>
      <c r="RSR262" s="22"/>
      <c r="RSS262" s="22"/>
      <c r="RST262" s="22"/>
      <c r="RSU262" s="22"/>
      <c r="RSV262" s="22"/>
      <c r="RSW262" s="22"/>
      <c r="RSX262" s="22"/>
      <c r="RSY262" s="22"/>
      <c r="RSZ262" s="22"/>
      <c r="RTA262" s="22"/>
      <c r="RTB262" s="22"/>
      <c r="RTC262" s="22"/>
      <c r="RTD262" s="22"/>
      <c r="RTE262" s="22"/>
      <c r="RTF262" s="22"/>
      <c r="RTG262" s="22"/>
      <c r="RTH262" s="22"/>
      <c r="RTI262" s="22"/>
      <c r="RTJ262" s="22"/>
      <c r="RTK262" s="22"/>
      <c r="RTL262" s="22"/>
      <c r="RTM262" s="22"/>
      <c r="RTN262" s="22"/>
      <c r="RTO262" s="22"/>
      <c r="RTP262" s="22"/>
      <c r="RTQ262" s="22"/>
      <c r="RTR262" s="22"/>
      <c r="RTS262" s="22"/>
      <c r="RTT262" s="22"/>
      <c r="RTU262" s="22"/>
      <c r="RTV262" s="22"/>
      <c r="RTW262" s="22"/>
      <c r="RTX262" s="22"/>
      <c r="RTY262" s="22"/>
      <c r="RTZ262" s="22"/>
      <c r="RUA262" s="22"/>
      <c r="RUB262" s="22"/>
      <c r="RUC262" s="22"/>
      <c r="RUD262" s="22"/>
      <c r="RUE262" s="22"/>
      <c r="RUF262" s="22"/>
      <c r="RUG262" s="22"/>
      <c r="RUH262" s="22"/>
      <c r="RUI262" s="22"/>
      <c r="RUJ262" s="22"/>
      <c r="RUK262" s="22"/>
      <c r="RUL262" s="22"/>
      <c r="RUM262" s="22"/>
      <c r="RUN262" s="22"/>
      <c r="RUO262" s="22"/>
      <c r="RUP262" s="22"/>
      <c r="RUQ262" s="22"/>
      <c r="RUR262" s="22"/>
      <c r="RUS262" s="22"/>
      <c r="RUT262" s="22"/>
      <c r="RUU262" s="22"/>
      <c r="RUV262" s="22"/>
      <c r="RUW262" s="22"/>
      <c r="RUX262" s="22"/>
      <c r="RUY262" s="22"/>
      <c r="RUZ262" s="22"/>
      <c r="RVA262" s="22"/>
      <c r="RVB262" s="22"/>
      <c r="RVC262" s="22"/>
      <c r="RVD262" s="22"/>
      <c r="RVE262" s="22"/>
      <c r="RVF262" s="22"/>
      <c r="RVG262" s="22"/>
      <c r="RVH262" s="22"/>
      <c r="RVI262" s="22"/>
      <c r="RVJ262" s="22"/>
      <c r="RVK262" s="22"/>
      <c r="RVL262" s="22"/>
      <c r="RVM262" s="22"/>
      <c r="RVN262" s="22"/>
      <c r="RVO262" s="22"/>
      <c r="RVP262" s="22"/>
      <c r="RVQ262" s="22"/>
      <c r="RVR262" s="22"/>
      <c r="RVS262" s="22"/>
      <c r="RVT262" s="22"/>
      <c r="RVU262" s="22"/>
      <c r="RVV262" s="22"/>
      <c r="RVW262" s="22"/>
      <c r="RVX262" s="22"/>
      <c r="RVY262" s="22"/>
      <c r="RVZ262" s="22"/>
      <c r="RWA262" s="22"/>
      <c r="RWB262" s="22"/>
      <c r="RWC262" s="22"/>
      <c r="RWD262" s="22"/>
      <c r="RWE262" s="22"/>
      <c r="RWF262" s="22"/>
      <c r="RWG262" s="22"/>
      <c r="RWH262" s="22"/>
      <c r="RWI262" s="22"/>
      <c r="RWJ262" s="22"/>
      <c r="RWK262" s="22"/>
      <c r="RWL262" s="22"/>
      <c r="RWM262" s="22"/>
      <c r="RWN262" s="22"/>
      <c r="RWO262" s="22"/>
      <c r="RWP262" s="22"/>
      <c r="RWQ262" s="22"/>
      <c r="RWR262" s="22"/>
      <c r="RWS262" s="22"/>
      <c r="RWT262" s="22"/>
      <c r="RWU262" s="22"/>
      <c r="RWV262" s="22"/>
      <c r="RWW262" s="22"/>
      <c r="RWX262" s="22"/>
      <c r="RWY262" s="22"/>
      <c r="RWZ262" s="22"/>
      <c r="RXA262" s="22"/>
      <c r="RXB262" s="22"/>
      <c r="RXC262" s="22"/>
      <c r="RXD262" s="22"/>
      <c r="RXE262" s="22"/>
      <c r="RXF262" s="22"/>
      <c r="RXG262" s="22"/>
      <c r="RXH262" s="22"/>
      <c r="RXI262" s="22"/>
      <c r="RXJ262" s="22"/>
      <c r="RXK262" s="22"/>
      <c r="RXL262" s="22"/>
      <c r="RXM262" s="22"/>
      <c r="RXN262" s="22"/>
      <c r="RXO262" s="22"/>
      <c r="RXP262" s="22"/>
      <c r="RXQ262" s="22"/>
      <c r="RXR262" s="22"/>
      <c r="RXS262" s="22"/>
      <c r="RXT262" s="22"/>
      <c r="RXU262" s="22"/>
      <c r="RXV262" s="22"/>
      <c r="RXW262" s="22"/>
      <c r="RXX262" s="22"/>
      <c r="RXY262" s="22"/>
      <c r="RXZ262" s="22"/>
      <c r="RYA262" s="22"/>
      <c r="RYB262" s="22"/>
      <c r="RYC262" s="22"/>
      <c r="RYD262" s="22"/>
      <c r="RYE262" s="22"/>
      <c r="RYF262" s="22"/>
      <c r="RYG262" s="22"/>
      <c r="RYH262" s="22"/>
      <c r="RYI262" s="22"/>
      <c r="RYJ262" s="22"/>
      <c r="RYK262" s="22"/>
      <c r="RYL262" s="22"/>
      <c r="RYM262" s="22"/>
      <c r="RYN262" s="22"/>
      <c r="RYO262" s="22"/>
      <c r="RYP262" s="22"/>
      <c r="RYQ262" s="22"/>
      <c r="RYR262" s="22"/>
      <c r="RYS262" s="22"/>
      <c r="RYT262" s="22"/>
      <c r="RYU262" s="22"/>
      <c r="RYV262" s="22"/>
      <c r="RYW262" s="22"/>
      <c r="RYX262" s="22"/>
      <c r="RYY262" s="22"/>
      <c r="RYZ262" s="22"/>
      <c r="RZA262" s="22"/>
      <c r="RZB262" s="22"/>
      <c r="RZC262" s="22"/>
      <c r="RZD262" s="22"/>
      <c r="RZE262" s="22"/>
      <c r="RZF262" s="22"/>
      <c r="RZG262" s="22"/>
      <c r="RZH262" s="22"/>
      <c r="RZI262" s="22"/>
      <c r="RZJ262" s="22"/>
      <c r="RZK262" s="22"/>
      <c r="RZL262" s="22"/>
      <c r="RZM262" s="22"/>
      <c r="RZN262" s="22"/>
      <c r="RZO262" s="22"/>
      <c r="RZP262" s="22"/>
      <c r="RZQ262" s="22"/>
      <c r="RZR262" s="22"/>
      <c r="RZS262" s="22"/>
      <c r="RZT262" s="22"/>
      <c r="RZU262" s="22"/>
      <c r="RZV262" s="22"/>
      <c r="RZW262" s="22"/>
      <c r="RZX262" s="22"/>
      <c r="RZY262" s="22"/>
      <c r="RZZ262" s="22"/>
      <c r="SAA262" s="22"/>
      <c r="SAB262" s="22"/>
      <c r="SAC262" s="22"/>
      <c r="SAD262" s="22"/>
      <c r="SAE262" s="22"/>
      <c r="SAF262" s="22"/>
      <c r="SAG262" s="22"/>
      <c r="SAH262" s="22"/>
      <c r="SAI262" s="22"/>
      <c r="SAJ262" s="22"/>
      <c r="SAK262" s="22"/>
      <c r="SAL262" s="22"/>
      <c r="SAM262" s="22"/>
      <c r="SAN262" s="22"/>
      <c r="SAO262" s="22"/>
      <c r="SAP262" s="22"/>
      <c r="SAQ262" s="22"/>
      <c r="SAR262" s="22"/>
      <c r="SAS262" s="22"/>
      <c r="SAT262" s="22"/>
      <c r="SAU262" s="22"/>
      <c r="SAV262" s="22"/>
      <c r="SAW262" s="22"/>
      <c r="SAX262" s="22"/>
      <c r="SAY262" s="22"/>
      <c r="SAZ262" s="22"/>
      <c r="SBA262" s="22"/>
      <c r="SBB262" s="22"/>
      <c r="SBC262" s="22"/>
      <c r="SBD262" s="22"/>
      <c r="SBE262" s="22"/>
      <c r="SBF262" s="22"/>
      <c r="SBG262" s="22"/>
      <c r="SBH262" s="22"/>
      <c r="SBI262" s="22"/>
      <c r="SBJ262" s="22"/>
      <c r="SBK262" s="22"/>
      <c r="SBL262" s="22"/>
      <c r="SBM262" s="22"/>
      <c r="SBN262" s="22"/>
      <c r="SBO262" s="22"/>
      <c r="SBP262" s="22"/>
      <c r="SBQ262" s="22"/>
      <c r="SBR262" s="22"/>
      <c r="SBS262" s="22"/>
      <c r="SBT262" s="22"/>
      <c r="SBU262" s="22"/>
      <c r="SBV262" s="22"/>
      <c r="SBW262" s="22"/>
      <c r="SBX262" s="22"/>
      <c r="SBY262" s="22"/>
      <c r="SBZ262" s="22"/>
      <c r="SCA262" s="22"/>
      <c r="SCB262" s="22"/>
      <c r="SCC262" s="22"/>
      <c r="SCD262" s="22"/>
      <c r="SCE262" s="22"/>
      <c r="SCF262" s="22"/>
      <c r="SCG262" s="22"/>
      <c r="SCH262" s="22"/>
      <c r="SCI262" s="22"/>
      <c r="SCJ262" s="22"/>
      <c r="SCK262" s="22"/>
      <c r="SCL262" s="22"/>
      <c r="SCM262" s="22"/>
      <c r="SCN262" s="22"/>
      <c r="SCO262" s="22"/>
      <c r="SCP262" s="22"/>
      <c r="SCQ262" s="22"/>
      <c r="SCR262" s="22"/>
      <c r="SCS262" s="22"/>
      <c r="SCT262" s="22"/>
      <c r="SCU262" s="22"/>
      <c r="SCV262" s="22"/>
      <c r="SCW262" s="22"/>
      <c r="SCX262" s="22"/>
      <c r="SCY262" s="22"/>
      <c r="SCZ262" s="22"/>
      <c r="SDA262" s="22"/>
      <c r="SDB262" s="22"/>
      <c r="SDC262" s="22"/>
      <c r="SDD262" s="22"/>
      <c r="SDE262" s="22"/>
      <c r="SDF262" s="22"/>
      <c r="SDG262" s="22"/>
      <c r="SDH262" s="22"/>
      <c r="SDI262" s="22"/>
      <c r="SDJ262" s="22"/>
      <c r="SDK262" s="22"/>
      <c r="SDL262" s="22"/>
      <c r="SDM262" s="22"/>
      <c r="SDN262" s="22"/>
      <c r="SDO262" s="22"/>
      <c r="SDP262" s="22"/>
      <c r="SDQ262" s="22"/>
      <c r="SDR262" s="22"/>
      <c r="SDS262" s="22"/>
      <c r="SDT262" s="22"/>
      <c r="SDU262" s="22"/>
      <c r="SDV262" s="22"/>
      <c r="SDW262" s="22"/>
      <c r="SDX262" s="22"/>
      <c r="SDY262" s="22"/>
      <c r="SDZ262" s="22"/>
      <c r="SEA262" s="22"/>
      <c r="SEB262" s="22"/>
      <c r="SEC262" s="22"/>
      <c r="SED262" s="22"/>
      <c r="SEE262" s="22"/>
      <c r="SEF262" s="22"/>
      <c r="SEG262" s="22"/>
      <c r="SEH262" s="22"/>
      <c r="SEI262" s="22"/>
      <c r="SEJ262" s="22"/>
      <c r="SEK262" s="22"/>
      <c r="SEL262" s="22"/>
      <c r="SEM262" s="22"/>
      <c r="SEN262" s="22"/>
      <c r="SEO262" s="22"/>
      <c r="SEP262" s="22"/>
      <c r="SEQ262" s="22"/>
      <c r="SER262" s="22"/>
      <c r="SES262" s="22"/>
      <c r="SET262" s="22"/>
      <c r="SEU262" s="22"/>
      <c r="SEV262" s="22"/>
      <c r="SEW262" s="22"/>
      <c r="SEX262" s="22"/>
      <c r="SEY262" s="22"/>
      <c r="SEZ262" s="22"/>
      <c r="SFA262" s="22"/>
      <c r="SFB262" s="22"/>
      <c r="SFC262" s="22"/>
      <c r="SFD262" s="22"/>
      <c r="SFE262" s="22"/>
      <c r="SFF262" s="22"/>
      <c r="SFG262" s="22"/>
      <c r="SFH262" s="22"/>
      <c r="SFI262" s="22"/>
      <c r="SFJ262" s="22"/>
      <c r="SFK262" s="22"/>
      <c r="SFL262" s="22"/>
      <c r="SFM262" s="22"/>
      <c r="SFN262" s="22"/>
      <c r="SFO262" s="22"/>
      <c r="SFP262" s="22"/>
      <c r="SFQ262" s="22"/>
      <c r="SFR262" s="22"/>
      <c r="SFS262" s="22"/>
      <c r="SFT262" s="22"/>
      <c r="SFU262" s="22"/>
      <c r="SFV262" s="22"/>
      <c r="SFW262" s="22"/>
      <c r="SFX262" s="22"/>
      <c r="SFY262" s="22"/>
      <c r="SFZ262" s="22"/>
      <c r="SGA262" s="22"/>
      <c r="SGB262" s="22"/>
      <c r="SGC262" s="22"/>
      <c r="SGD262" s="22"/>
      <c r="SGE262" s="22"/>
      <c r="SGF262" s="22"/>
      <c r="SGG262" s="22"/>
      <c r="SGH262" s="22"/>
      <c r="SGI262" s="22"/>
      <c r="SGJ262" s="22"/>
      <c r="SGK262" s="22"/>
      <c r="SGL262" s="22"/>
      <c r="SGM262" s="22"/>
      <c r="SGN262" s="22"/>
      <c r="SGO262" s="22"/>
      <c r="SGP262" s="22"/>
      <c r="SGQ262" s="22"/>
      <c r="SGR262" s="22"/>
      <c r="SGS262" s="22"/>
      <c r="SGT262" s="22"/>
      <c r="SGU262" s="22"/>
      <c r="SGV262" s="22"/>
      <c r="SGW262" s="22"/>
      <c r="SGX262" s="22"/>
      <c r="SGY262" s="22"/>
      <c r="SGZ262" s="22"/>
      <c r="SHA262" s="22"/>
      <c r="SHB262" s="22"/>
      <c r="SHC262" s="22"/>
      <c r="SHD262" s="22"/>
      <c r="SHE262" s="22"/>
      <c r="SHF262" s="22"/>
      <c r="SHG262" s="22"/>
      <c r="SHH262" s="22"/>
      <c r="SHI262" s="22"/>
      <c r="SHJ262" s="22"/>
      <c r="SHK262" s="22"/>
      <c r="SHL262" s="22"/>
      <c r="SHM262" s="22"/>
      <c r="SHN262" s="22"/>
      <c r="SHO262" s="22"/>
      <c r="SHP262" s="22"/>
      <c r="SHQ262" s="22"/>
      <c r="SHR262" s="22"/>
      <c r="SHS262" s="22"/>
      <c r="SHT262" s="22"/>
      <c r="SHU262" s="22"/>
      <c r="SHV262" s="22"/>
      <c r="SHW262" s="22"/>
      <c r="SHX262" s="22"/>
      <c r="SHY262" s="22"/>
      <c r="SHZ262" s="22"/>
      <c r="SIA262" s="22"/>
      <c r="SIB262" s="22"/>
      <c r="SIC262" s="22"/>
      <c r="SID262" s="22"/>
      <c r="SIE262" s="22"/>
      <c r="SIF262" s="22"/>
      <c r="SIG262" s="22"/>
      <c r="SIH262" s="22"/>
      <c r="SII262" s="22"/>
      <c r="SIJ262" s="22"/>
      <c r="SIK262" s="22"/>
      <c r="SIL262" s="22"/>
      <c r="SIM262" s="22"/>
      <c r="SIN262" s="22"/>
      <c r="SIO262" s="22"/>
      <c r="SIP262" s="22"/>
      <c r="SIQ262" s="22"/>
      <c r="SIR262" s="22"/>
      <c r="SIS262" s="22"/>
      <c r="SIT262" s="22"/>
      <c r="SIU262" s="22"/>
      <c r="SIV262" s="22"/>
      <c r="SIW262" s="22"/>
      <c r="SIX262" s="22"/>
      <c r="SIY262" s="22"/>
      <c r="SIZ262" s="22"/>
      <c r="SJA262" s="22"/>
      <c r="SJB262" s="22"/>
      <c r="SJC262" s="22"/>
      <c r="SJD262" s="22"/>
      <c r="SJE262" s="22"/>
      <c r="SJF262" s="22"/>
      <c r="SJG262" s="22"/>
      <c r="SJH262" s="22"/>
      <c r="SJI262" s="22"/>
      <c r="SJJ262" s="22"/>
      <c r="SJK262" s="22"/>
      <c r="SJL262" s="22"/>
      <c r="SJM262" s="22"/>
      <c r="SJN262" s="22"/>
      <c r="SJO262" s="22"/>
      <c r="SJP262" s="22"/>
      <c r="SJQ262" s="22"/>
      <c r="SJR262" s="22"/>
      <c r="SJS262" s="22"/>
      <c r="SJT262" s="22"/>
      <c r="SJU262" s="22"/>
      <c r="SJV262" s="22"/>
      <c r="SJW262" s="22"/>
      <c r="SJX262" s="22"/>
      <c r="SJY262" s="22"/>
      <c r="SJZ262" s="22"/>
      <c r="SKA262" s="22"/>
      <c r="SKB262" s="22"/>
      <c r="SKC262" s="22"/>
      <c r="SKD262" s="22"/>
      <c r="SKE262" s="22"/>
      <c r="SKF262" s="22"/>
      <c r="SKG262" s="22"/>
      <c r="SKH262" s="22"/>
      <c r="SKI262" s="22"/>
      <c r="SKJ262" s="22"/>
      <c r="SKK262" s="22"/>
      <c r="SKL262" s="22"/>
      <c r="SKM262" s="22"/>
      <c r="SKN262" s="22"/>
      <c r="SKO262" s="22"/>
      <c r="SKP262" s="22"/>
      <c r="SKQ262" s="22"/>
      <c r="SKR262" s="22"/>
      <c r="SKS262" s="22"/>
      <c r="SKT262" s="22"/>
      <c r="SKU262" s="22"/>
      <c r="SKV262" s="22"/>
      <c r="SKW262" s="22"/>
      <c r="SKX262" s="22"/>
      <c r="SKY262" s="22"/>
      <c r="SKZ262" s="22"/>
      <c r="SLA262" s="22"/>
      <c r="SLB262" s="22"/>
      <c r="SLC262" s="22"/>
      <c r="SLD262" s="22"/>
      <c r="SLE262" s="22"/>
      <c r="SLF262" s="22"/>
      <c r="SLG262" s="22"/>
      <c r="SLH262" s="22"/>
      <c r="SLI262" s="22"/>
      <c r="SLJ262" s="22"/>
      <c r="SLK262" s="22"/>
      <c r="SLL262" s="22"/>
      <c r="SLM262" s="22"/>
      <c r="SLN262" s="22"/>
      <c r="SLO262" s="22"/>
      <c r="SLP262" s="22"/>
      <c r="SLQ262" s="22"/>
      <c r="SLR262" s="22"/>
      <c r="SLS262" s="22"/>
      <c r="SLT262" s="22"/>
      <c r="SLU262" s="22"/>
      <c r="SLV262" s="22"/>
      <c r="SLW262" s="22"/>
      <c r="SLX262" s="22"/>
      <c r="SLY262" s="22"/>
      <c r="SLZ262" s="22"/>
      <c r="SMA262" s="22"/>
      <c r="SMB262" s="22"/>
      <c r="SMC262" s="22"/>
      <c r="SMD262" s="22"/>
      <c r="SME262" s="22"/>
      <c r="SMF262" s="22"/>
      <c r="SMG262" s="22"/>
      <c r="SMH262" s="22"/>
      <c r="SMI262" s="22"/>
      <c r="SMJ262" s="22"/>
      <c r="SMK262" s="22"/>
      <c r="SML262" s="22"/>
      <c r="SMM262" s="22"/>
      <c r="SMN262" s="22"/>
      <c r="SMO262" s="22"/>
      <c r="SMP262" s="22"/>
      <c r="SMQ262" s="22"/>
      <c r="SMR262" s="22"/>
      <c r="SMS262" s="22"/>
      <c r="SMT262" s="22"/>
      <c r="SMU262" s="22"/>
      <c r="SMV262" s="22"/>
      <c r="SMW262" s="22"/>
      <c r="SMX262" s="22"/>
      <c r="SMY262" s="22"/>
      <c r="SMZ262" s="22"/>
      <c r="SNA262" s="22"/>
      <c r="SNB262" s="22"/>
      <c r="SNC262" s="22"/>
      <c r="SND262" s="22"/>
      <c r="SNE262" s="22"/>
      <c r="SNF262" s="22"/>
      <c r="SNG262" s="22"/>
      <c r="SNH262" s="22"/>
      <c r="SNI262" s="22"/>
      <c r="SNJ262" s="22"/>
      <c r="SNK262" s="22"/>
      <c r="SNL262" s="22"/>
      <c r="SNM262" s="22"/>
      <c r="SNN262" s="22"/>
      <c r="SNO262" s="22"/>
      <c r="SNP262" s="22"/>
      <c r="SNQ262" s="22"/>
      <c r="SNR262" s="22"/>
      <c r="SNS262" s="22"/>
      <c r="SNT262" s="22"/>
      <c r="SNU262" s="22"/>
      <c r="SNV262" s="22"/>
      <c r="SNW262" s="22"/>
      <c r="SNX262" s="22"/>
      <c r="SNY262" s="22"/>
      <c r="SNZ262" s="22"/>
      <c r="SOA262" s="22"/>
      <c r="SOB262" s="22"/>
      <c r="SOC262" s="22"/>
      <c r="SOD262" s="22"/>
      <c r="SOE262" s="22"/>
      <c r="SOF262" s="22"/>
      <c r="SOG262" s="22"/>
      <c r="SOH262" s="22"/>
      <c r="SOI262" s="22"/>
      <c r="SOJ262" s="22"/>
      <c r="SOK262" s="22"/>
      <c r="SOL262" s="22"/>
      <c r="SOM262" s="22"/>
      <c r="SON262" s="22"/>
      <c r="SOO262" s="22"/>
      <c r="SOP262" s="22"/>
      <c r="SOQ262" s="22"/>
      <c r="SOR262" s="22"/>
      <c r="SOS262" s="22"/>
      <c r="SOT262" s="22"/>
      <c r="SOU262" s="22"/>
      <c r="SOV262" s="22"/>
      <c r="SOW262" s="22"/>
      <c r="SOX262" s="22"/>
      <c r="SOY262" s="22"/>
      <c r="SOZ262" s="22"/>
      <c r="SPA262" s="22"/>
      <c r="SPB262" s="22"/>
      <c r="SPC262" s="22"/>
      <c r="SPD262" s="22"/>
      <c r="SPE262" s="22"/>
      <c r="SPF262" s="22"/>
      <c r="SPG262" s="22"/>
      <c r="SPH262" s="22"/>
      <c r="SPI262" s="22"/>
      <c r="SPJ262" s="22"/>
      <c r="SPK262" s="22"/>
      <c r="SPL262" s="22"/>
      <c r="SPM262" s="22"/>
      <c r="SPN262" s="22"/>
      <c r="SPO262" s="22"/>
      <c r="SPP262" s="22"/>
      <c r="SPQ262" s="22"/>
      <c r="SPR262" s="22"/>
      <c r="SPS262" s="22"/>
      <c r="SPT262" s="22"/>
      <c r="SPU262" s="22"/>
      <c r="SPV262" s="22"/>
      <c r="SPW262" s="22"/>
      <c r="SPX262" s="22"/>
      <c r="SPY262" s="22"/>
      <c r="SPZ262" s="22"/>
      <c r="SQA262" s="22"/>
      <c r="SQB262" s="22"/>
      <c r="SQC262" s="22"/>
      <c r="SQD262" s="22"/>
      <c r="SQE262" s="22"/>
      <c r="SQF262" s="22"/>
      <c r="SQG262" s="22"/>
      <c r="SQH262" s="22"/>
      <c r="SQI262" s="22"/>
      <c r="SQJ262" s="22"/>
      <c r="SQK262" s="22"/>
      <c r="SQL262" s="22"/>
      <c r="SQM262" s="22"/>
      <c r="SQN262" s="22"/>
      <c r="SQO262" s="22"/>
      <c r="SQP262" s="22"/>
      <c r="SQQ262" s="22"/>
      <c r="SQR262" s="22"/>
      <c r="SQS262" s="22"/>
      <c r="SQT262" s="22"/>
      <c r="SQU262" s="22"/>
      <c r="SQV262" s="22"/>
      <c r="SQW262" s="22"/>
      <c r="SQX262" s="22"/>
      <c r="SQY262" s="22"/>
      <c r="SQZ262" s="22"/>
      <c r="SRA262" s="22"/>
      <c r="SRB262" s="22"/>
      <c r="SRC262" s="22"/>
      <c r="SRD262" s="22"/>
      <c r="SRE262" s="22"/>
      <c r="SRF262" s="22"/>
      <c r="SRG262" s="22"/>
      <c r="SRH262" s="22"/>
      <c r="SRI262" s="22"/>
      <c r="SRJ262" s="22"/>
      <c r="SRK262" s="22"/>
      <c r="SRL262" s="22"/>
      <c r="SRM262" s="22"/>
      <c r="SRN262" s="22"/>
      <c r="SRO262" s="22"/>
      <c r="SRP262" s="22"/>
      <c r="SRQ262" s="22"/>
      <c r="SRR262" s="22"/>
      <c r="SRS262" s="22"/>
      <c r="SRT262" s="22"/>
      <c r="SRU262" s="22"/>
      <c r="SRV262" s="22"/>
      <c r="SRW262" s="22"/>
      <c r="SRX262" s="22"/>
      <c r="SRY262" s="22"/>
      <c r="SRZ262" s="22"/>
      <c r="SSA262" s="22"/>
      <c r="SSB262" s="22"/>
      <c r="SSC262" s="22"/>
      <c r="SSD262" s="22"/>
      <c r="SSE262" s="22"/>
      <c r="SSF262" s="22"/>
      <c r="SSG262" s="22"/>
      <c r="SSH262" s="22"/>
      <c r="SSI262" s="22"/>
      <c r="SSJ262" s="22"/>
      <c r="SSK262" s="22"/>
      <c r="SSL262" s="22"/>
      <c r="SSM262" s="22"/>
      <c r="SSN262" s="22"/>
      <c r="SSO262" s="22"/>
      <c r="SSP262" s="22"/>
      <c r="SSQ262" s="22"/>
      <c r="SSR262" s="22"/>
      <c r="SSS262" s="22"/>
      <c r="SST262" s="22"/>
      <c r="SSU262" s="22"/>
      <c r="SSV262" s="22"/>
      <c r="SSW262" s="22"/>
      <c r="SSX262" s="22"/>
      <c r="SSY262" s="22"/>
      <c r="SSZ262" s="22"/>
      <c r="STA262" s="22"/>
      <c r="STB262" s="22"/>
      <c r="STC262" s="22"/>
      <c r="STD262" s="22"/>
      <c r="STE262" s="22"/>
      <c r="STF262" s="22"/>
      <c r="STG262" s="22"/>
      <c r="STH262" s="22"/>
      <c r="STI262" s="22"/>
      <c r="STJ262" s="22"/>
      <c r="STK262" s="22"/>
      <c r="STL262" s="22"/>
      <c r="STM262" s="22"/>
      <c r="STN262" s="22"/>
      <c r="STO262" s="22"/>
      <c r="STP262" s="22"/>
      <c r="STQ262" s="22"/>
      <c r="STR262" s="22"/>
      <c r="STS262" s="22"/>
      <c r="STT262" s="22"/>
      <c r="STU262" s="22"/>
      <c r="STV262" s="22"/>
      <c r="STW262" s="22"/>
      <c r="STX262" s="22"/>
      <c r="STY262" s="22"/>
      <c r="STZ262" s="22"/>
      <c r="SUA262" s="22"/>
      <c r="SUB262" s="22"/>
      <c r="SUC262" s="22"/>
      <c r="SUD262" s="22"/>
      <c r="SUE262" s="22"/>
      <c r="SUF262" s="22"/>
      <c r="SUG262" s="22"/>
      <c r="SUH262" s="22"/>
      <c r="SUI262" s="22"/>
      <c r="SUJ262" s="22"/>
      <c r="SUK262" s="22"/>
      <c r="SUL262" s="22"/>
      <c r="SUM262" s="22"/>
      <c r="SUN262" s="22"/>
      <c r="SUO262" s="22"/>
      <c r="SUP262" s="22"/>
      <c r="SUQ262" s="22"/>
      <c r="SUR262" s="22"/>
      <c r="SUS262" s="22"/>
      <c r="SUT262" s="22"/>
      <c r="SUU262" s="22"/>
      <c r="SUV262" s="22"/>
      <c r="SUW262" s="22"/>
      <c r="SUX262" s="22"/>
      <c r="SUY262" s="22"/>
      <c r="SUZ262" s="22"/>
      <c r="SVA262" s="22"/>
      <c r="SVB262" s="22"/>
      <c r="SVC262" s="22"/>
      <c r="SVD262" s="22"/>
      <c r="SVE262" s="22"/>
      <c r="SVF262" s="22"/>
      <c r="SVG262" s="22"/>
      <c r="SVH262" s="22"/>
      <c r="SVI262" s="22"/>
      <c r="SVJ262" s="22"/>
      <c r="SVK262" s="22"/>
      <c r="SVL262" s="22"/>
      <c r="SVM262" s="22"/>
      <c r="SVN262" s="22"/>
      <c r="SVO262" s="22"/>
      <c r="SVP262" s="22"/>
      <c r="SVQ262" s="22"/>
      <c r="SVR262" s="22"/>
      <c r="SVS262" s="22"/>
      <c r="SVT262" s="22"/>
      <c r="SVU262" s="22"/>
      <c r="SVV262" s="22"/>
      <c r="SVW262" s="22"/>
      <c r="SVX262" s="22"/>
      <c r="SVY262" s="22"/>
      <c r="SVZ262" s="22"/>
      <c r="SWA262" s="22"/>
      <c r="SWB262" s="22"/>
      <c r="SWC262" s="22"/>
      <c r="SWD262" s="22"/>
      <c r="SWE262" s="22"/>
      <c r="SWF262" s="22"/>
      <c r="SWG262" s="22"/>
      <c r="SWH262" s="22"/>
      <c r="SWI262" s="22"/>
      <c r="SWJ262" s="22"/>
      <c r="SWK262" s="22"/>
      <c r="SWL262" s="22"/>
      <c r="SWM262" s="22"/>
      <c r="SWN262" s="22"/>
      <c r="SWO262" s="22"/>
      <c r="SWP262" s="22"/>
      <c r="SWQ262" s="22"/>
      <c r="SWR262" s="22"/>
      <c r="SWS262" s="22"/>
      <c r="SWT262" s="22"/>
      <c r="SWU262" s="22"/>
      <c r="SWV262" s="22"/>
      <c r="SWW262" s="22"/>
      <c r="SWX262" s="22"/>
      <c r="SWY262" s="22"/>
      <c r="SWZ262" s="22"/>
      <c r="SXA262" s="22"/>
      <c r="SXB262" s="22"/>
      <c r="SXC262" s="22"/>
      <c r="SXD262" s="22"/>
      <c r="SXE262" s="22"/>
      <c r="SXF262" s="22"/>
      <c r="SXG262" s="22"/>
      <c r="SXH262" s="22"/>
      <c r="SXI262" s="22"/>
      <c r="SXJ262" s="22"/>
      <c r="SXK262" s="22"/>
      <c r="SXL262" s="22"/>
      <c r="SXM262" s="22"/>
      <c r="SXN262" s="22"/>
      <c r="SXO262" s="22"/>
      <c r="SXP262" s="22"/>
      <c r="SXQ262" s="22"/>
      <c r="SXR262" s="22"/>
      <c r="SXS262" s="22"/>
      <c r="SXT262" s="22"/>
      <c r="SXU262" s="22"/>
      <c r="SXV262" s="22"/>
      <c r="SXW262" s="22"/>
      <c r="SXX262" s="22"/>
      <c r="SXY262" s="22"/>
      <c r="SXZ262" s="22"/>
      <c r="SYA262" s="22"/>
      <c r="SYB262" s="22"/>
      <c r="SYC262" s="22"/>
      <c r="SYD262" s="22"/>
      <c r="SYE262" s="22"/>
      <c r="SYF262" s="22"/>
      <c r="SYG262" s="22"/>
      <c r="SYH262" s="22"/>
      <c r="SYI262" s="22"/>
      <c r="SYJ262" s="22"/>
      <c r="SYK262" s="22"/>
      <c r="SYL262" s="22"/>
      <c r="SYM262" s="22"/>
      <c r="SYN262" s="22"/>
      <c r="SYO262" s="22"/>
      <c r="SYP262" s="22"/>
      <c r="SYQ262" s="22"/>
      <c r="SYR262" s="22"/>
      <c r="SYS262" s="22"/>
      <c r="SYT262" s="22"/>
      <c r="SYU262" s="22"/>
      <c r="SYV262" s="22"/>
      <c r="SYW262" s="22"/>
      <c r="SYX262" s="22"/>
      <c r="SYY262" s="22"/>
      <c r="SYZ262" s="22"/>
      <c r="SZA262" s="22"/>
      <c r="SZB262" s="22"/>
      <c r="SZC262" s="22"/>
      <c r="SZD262" s="22"/>
      <c r="SZE262" s="22"/>
      <c r="SZF262" s="22"/>
      <c r="SZG262" s="22"/>
      <c r="SZH262" s="22"/>
      <c r="SZI262" s="22"/>
      <c r="SZJ262" s="22"/>
      <c r="SZK262" s="22"/>
      <c r="SZL262" s="22"/>
      <c r="SZM262" s="22"/>
      <c r="SZN262" s="22"/>
      <c r="SZO262" s="22"/>
      <c r="SZP262" s="22"/>
      <c r="SZQ262" s="22"/>
      <c r="SZR262" s="22"/>
      <c r="SZS262" s="22"/>
      <c r="SZT262" s="22"/>
      <c r="SZU262" s="22"/>
      <c r="SZV262" s="22"/>
      <c r="SZW262" s="22"/>
      <c r="SZX262" s="22"/>
      <c r="SZY262" s="22"/>
      <c r="SZZ262" s="22"/>
      <c r="TAA262" s="22"/>
      <c r="TAB262" s="22"/>
      <c r="TAC262" s="22"/>
      <c r="TAD262" s="22"/>
      <c r="TAE262" s="22"/>
      <c r="TAF262" s="22"/>
      <c r="TAG262" s="22"/>
      <c r="TAH262" s="22"/>
      <c r="TAI262" s="22"/>
      <c r="TAJ262" s="22"/>
      <c r="TAK262" s="22"/>
      <c r="TAL262" s="22"/>
      <c r="TAM262" s="22"/>
      <c r="TAN262" s="22"/>
      <c r="TAO262" s="22"/>
      <c r="TAP262" s="22"/>
      <c r="TAQ262" s="22"/>
      <c r="TAR262" s="22"/>
      <c r="TAS262" s="22"/>
      <c r="TAT262" s="22"/>
      <c r="TAU262" s="22"/>
      <c r="TAV262" s="22"/>
      <c r="TAW262" s="22"/>
      <c r="TAX262" s="22"/>
      <c r="TAY262" s="22"/>
      <c r="TAZ262" s="22"/>
      <c r="TBA262" s="22"/>
      <c r="TBB262" s="22"/>
      <c r="TBC262" s="22"/>
      <c r="TBD262" s="22"/>
      <c r="TBE262" s="22"/>
      <c r="TBF262" s="22"/>
      <c r="TBG262" s="22"/>
      <c r="TBH262" s="22"/>
      <c r="TBI262" s="22"/>
      <c r="TBJ262" s="22"/>
      <c r="TBK262" s="22"/>
      <c r="TBL262" s="22"/>
      <c r="TBM262" s="22"/>
      <c r="TBN262" s="22"/>
      <c r="TBO262" s="22"/>
      <c r="TBP262" s="22"/>
      <c r="TBQ262" s="22"/>
      <c r="TBR262" s="22"/>
      <c r="TBS262" s="22"/>
      <c r="TBT262" s="22"/>
      <c r="TBU262" s="22"/>
      <c r="TBV262" s="22"/>
      <c r="TBW262" s="22"/>
      <c r="TBX262" s="22"/>
      <c r="TBY262" s="22"/>
      <c r="TBZ262" s="22"/>
      <c r="TCA262" s="22"/>
      <c r="TCB262" s="22"/>
      <c r="TCC262" s="22"/>
      <c r="TCD262" s="22"/>
      <c r="TCE262" s="22"/>
      <c r="TCF262" s="22"/>
      <c r="TCG262" s="22"/>
      <c r="TCH262" s="22"/>
      <c r="TCI262" s="22"/>
      <c r="TCJ262" s="22"/>
      <c r="TCK262" s="22"/>
      <c r="TCL262" s="22"/>
      <c r="TCM262" s="22"/>
      <c r="TCN262" s="22"/>
      <c r="TCO262" s="22"/>
      <c r="TCP262" s="22"/>
      <c r="TCQ262" s="22"/>
      <c r="TCR262" s="22"/>
      <c r="TCS262" s="22"/>
      <c r="TCT262" s="22"/>
      <c r="TCU262" s="22"/>
      <c r="TCV262" s="22"/>
      <c r="TCW262" s="22"/>
      <c r="TCX262" s="22"/>
      <c r="TCY262" s="22"/>
      <c r="TCZ262" s="22"/>
      <c r="TDA262" s="22"/>
      <c r="TDB262" s="22"/>
      <c r="TDC262" s="22"/>
      <c r="TDD262" s="22"/>
      <c r="TDE262" s="22"/>
      <c r="TDF262" s="22"/>
      <c r="TDG262" s="22"/>
      <c r="TDH262" s="22"/>
      <c r="TDI262" s="22"/>
      <c r="TDJ262" s="22"/>
      <c r="TDK262" s="22"/>
      <c r="TDL262" s="22"/>
      <c r="TDM262" s="22"/>
      <c r="TDN262" s="22"/>
      <c r="TDO262" s="22"/>
      <c r="TDP262" s="22"/>
      <c r="TDQ262" s="22"/>
      <c r="TDR262" s="22"/>
      <c r="TDS262" s="22"/>
      <c r="TDT262" s="22"/>
      <c r="TDU262" s="22"/>
      <c r="TDV262" s="22"/>
      <c r="TDW262" s="22"/>
      <c r="TDX262" s="22"/>
      <c r="TDY262" s="22"/>
      <c r="TDZ262" s="22"/>
      <c r="TEA262" s="22"/>
      <c r="TEB262" s="22"/>
      <c r="TEC262" s="22"/>
      <c r="TED262" s="22"/>
      <c r="TEE262" s="22"/>
      <c r="TEF262" s="22"/>
      <c r="TEG262" s="22"/>
      <c r="TEH262" s="22"/>
      <c r="TEI262" s="22"/>
      <c r="TEJ262" s="22"/>
      <c r="TEK262" s="22"/>
      <c r="TEL262" s="22"/>
      <c r="TEM262" s="22"/>
      <c r="TEN262" s="22"/>
      <c r="TEO262" s="22"/>
      <c r="TEP262" s="22"/>
      <c r="TEQ262" s="22"/>
      <c r="TER262" s="22"/>
      <c r="TES262" s="22"/>
      <c r="TET262" s="22"/>
      <c r="TEU262" s="22"/>
      <c r="TEV262" s="22"/>
      <c r="TEW262" s="22"/>
      <c r="TEX262" s="22"/>
      <c r="TEY262" s="22"/>
      <c r="TEZ262" s="22"/>
      <c r="TFA262" s="22"/>
      <c r="TFB262" s="22"/>
      <c r="TFC262" s="22"/>
      <c r="TFD262" s="22"/>
      <c r="TFE262" s="22"/>
      <c r="TFF262" s="22"/>
      <c r="TFG262" s="22"/>
      <c r="TFH262" s="22"/>
      <c r="TFI262" s="22"/>
      <c r="TFJ262" s="22"/>
      <c r="TFK262" s="22"/>
      <c r="TFL262" s="22"/>
      <c r="TFM262" s="22"/>
      <c r="TFN262" s="22"/>
      <c r="TFO262" s="22"/>
      <c r="TFP262" s="22"/>
      <c r="TFQ262" s="22"/>
      <c r="TFR262" s="22"/>
      <c r="TFS262" s="22"/>
      <c r="TFT262" s="22"/>
      <c r="TFU262" s="22"/>
      <c r="TFV262" s="22"/>
      <c r="TFW262" s="22"/>
      <c r="TFX262" s="22"/>
      <c r="TFY262" s="22"/>
      <c r="TFZ262" s="22"/>
      <c r="TGA262" s="22"/>
      <c r="TGB262" s="22"/>
      <c r="TGC262" s="22"/>
      <c r="TGD262" s="22"/>
      <c r="TGE262" s="22"/>
      <c r="TGF262" s="22"/>
      <c r="TGG262" s="22"/>
      <c r="TGH262" s="22"/>
      <c r="TGI262" s="22"/>
      <c r="TGJ262" s="22"/>
      <c r="TGK262" s="22"/>
      <c r="TGL262" s="22"/>
      <c r="TGM262" s="22"/>
      <c r="TGN262" s="22"/>
      <c r="TGO262" s="22"/>
      <c r="TGP262" s="22"/>
      <c r="TGQ262" s="22"/>
      <c r="TGR262" s="22"/>
      <c r="TGS262" s="22"/>
      <c r="TGT262" s="22"/>
      <c r="TGU262" s="22"/>
      <c r="TGV262" s="22"/>
      <c r="TGW262" s="22"/>
      <c r="TGX262" s="22"/>
      <c r="TGY262" s="22"/>
      <c r="TGZ262" s="22"/>
      <c r="THA262" s="22"/>
      <c r="THB262" s="22"/>
      <c r="THC262" s="22"/>
      <c r="THD262" s="22"/>
      <c r="THE262" s="22"/>
      <c r="THF262" s="22"/>
      <c r="THG262" s="22"/>
      <c r="THH262" s="22"/>
      <c r="THI262" s="22"/>
      <c r="THJ262" s="22"/>
      <c r="THK262" s="22"/>
      <c r="THL262" s="22"/>
      <c r="THM262" s="22"/>
      <c r="THN262" s="22"/>
      <c r="THO262" s="22"/>
      <c r="THP262" s="22"/>
      <c r="THQ262" s="22"/>
      <c r="THR262" s="22"/>
      <c r="THS262" s="22"/>
      <c r="THT262" s="22"/>
      <c r="THU262" s="22"/>
      <c r="THV262" s="22"/>
      <c r="THW262" s="22"/>
      <c r="THX262" s="22"/>
      <c r="THY262" s="22"/>
      <c r="THZ262" s="22"/>
      <c r="TIA262" s="22"/>
      <c r="TIB262" s="22"/>
      <c r="TIC262" s="22"/>
      <c r="TID262" s="22"/>
      <c r="TIE262" s="22"/>
      <c r="TIF262" s="22"/>
      <c r="TIG262" s="22"/>
      <c r="TIH262" s="22"/>
      <c r="TII262" s="22"/>
      <c r="TIJ262" s="22"/>
      <c r="TIK262" s="22"/>
      <c r="TIL262" s="22"/>
      <c r="TIM262" s="22"/>
      <c r="TIN262" s="22"/>
      <c r="TIO262" s="22"/>
      <c r="TIP262" s="22"/>
      <c r="TIQ262" s="22"/>
      <c r="TIR262" s="22"/>
      <c r="TIS262" s="22"/>
      <c r="TIT262" s="22"/>
      <c r="TIU262" s="22"/>
      <c r="TIV262" s="22"/>
      <c r="TIW262" s="22"/>
      <c r="TIX262" s="22"/>
      <c r="TIY262" s="22"/>
      <c r="TIZ262" s="22"/>
      <c r="TJA262" s="22"/>
      <c r="TJB262" s="22"/>
      <c r="TJC262" s="22"/>
      <c r="TJD262" s="22"/>
      <c r="TJE262" s="22"/>
      <c r="TJF262" s="22"/>
      <c r="TJG262" s="22"/>
      <c r="TJH262" s="22"/>
      <c r="TJI262" s="22"/>
      <c r="TJJ262" s="22"/>
      <c r="TJK262" s="22"/>
      <c r="TJL262" s="22"/>
      <c r="TJM262" s="22"/>
      <c r="TJN262" s="22"/>
      <c r="TJO262" s="22"/>
      <c r="TJP262" s="22"/>
      <c r="TJQ262" s="22"/>
      <c r="TJR262" s="22"/>
      <c r="TJS262" s="22"/>
      <c r="TJT262" s="22"/>
      <c r="TJU262" s="22"/>
      <c r="TJV262" s="22"/>
      <c r="TJW262" s="22"/>
      <c r="TJX262" s="22"/>
      <c r="TJY262" s="22"/>
      <c r="TJZ262" s="22"/>
      <c r="TKA262" s="22"/>
      <c r="TKB262" s="22"/>
      <c r="TKC262" s="22"/>
      <c r="TKD262" s="22"/>
      <c r="TKE262" s="22"/>
      <c r="TKF262" s="22"/>
      <c r="TKG262" s="22"/>
      <c r="TKH262" s="22"/>
      <c r="TKI262" s="22"/>
      <c r="TKJ262" s="22"/>
      <c r="TKK262" s="22"/>
      <c r="TKL262" s="22"/>
      <c r="TKM262" s="22"/>
      <c r="TKN262" s="22"/>
      <c r="TKO262" s="22"/>
      <c r="TKP262" s="22"/>
      <c r="TKQ262" s="22"/>
      <c r="TKR262" s="22"/>
      <c r="TKS262" s="22"/>
      <c r="TKT262" s="22"/>
      <c r="TKU262" s="22"/>
      <c r="TKV262" s="22"/>
      <c r="TKW262" s="22"/>
      <c r="TKX262" s="22"/>
      <c r="TKY262" s="22"/>
      <c r="TKZ262" s="22"/>
      <c r="TLA262" s="22"/>
      <c r="TLB262" s="22"/>
      <c r="TLC262" s="22"/>
      <c r="TLD262" s="22"/>
      <c r="TLE262" s="22"/>
      <c r="TLF262" s="22"/>
      <c r="TLG262" s="22"/>
      <c r="TLH262" s="22"/>
      <c r="TLI262" s="22"/>
      <c r="TLJ262" s="22"/>
      <c r="TLK262" s="22"/>
      <c r="TLL262" s="22"/>
      <c r="TLM262" s="22"/>
      <c r="TLN262" s="22"/>
      <c r="TLO262" s="22"/>
      <c r="TLP262" s="22"/>
      <c r="TLQ262" s="22"/>
      <c r="TLR262" s="22"/>
      <c r="TLS262" s="22"/>
      <c r="TLT262" s="22"/>
      <c r="TLU262" s="22"/>
      <c r="TLV262" s="22"/>
      <c r="TLW262" s="22"/>
      <c r="TLX262" s="22"/>
      <c r="TLY262" s="22"/>
      <c r="TLZ262" s="22"/>
      <c r="TMA262" s="22"/>
      <c r="TMB262" s="22"/>
      <c r="TMC262" s="22"/>
      <c r="TMD262" s="22"/>
      <c r="TME262" s="22"/>
      <c r="TMF262" s="22"/>
      <c r="TMG262" s="22"/>
      <c r="TMH262" s="22"/>
      <c r="TMI262" s="22"/>
      <c r="TMJ262" s="22"/>
      <c r="TMK262" s="22"/>
      <c r="TML262" s="22"/>
      <c r="TMM262" s="22"/>
      <c r="TMN262" s="22"/>
      <c r="TMO262" s="22"/>
      <c r="TMP262" s="22"/>
      <c r="TMQ262" s="22"/>
      <c r="TMR262" s="22"/>
      <c r="TMS262" s="22"/>
      <c r="TMT262" s="22"/>
      <c r="TMU262" s="22"/>
      <c r="TMV262" s="22"/>
      <c r="TMW262" s="22"/>
      <c r="TMX262" s="22"/>
      <c r="TMY262" s="22"/>
      <c r="TMZ262" s="22"/>
      <c r="TNA262" s="22"/>
      <c r="TNB262" s="22"/>
      <c r="TNC262" s="22"/>
      <c r="TND262" s="22"/>
      <c r="TNE262" s="22"/>
      <c r="TNF262" s="22"/>
      <c r="TNG262" s="22"/>
      <c r="TNH262" s="22"/>
      <c r="TNI262" s="22"/>
      <c r="TNJ262" s="22"/>
      <c r="TNK262" s="22"/>
      <c r="TNL262" s="22"/>
      <c r="TNM262" s="22"/>
      <c r="TNN262" s="22"/>
      <c r="TNO262" s="22"/>
      <c r="TNP262" s="22"/>
      <c r="TNQ262" s="22"/>
      <c r="TNR262" s="22"/>
      <c r="TNS262" s="22"/>
      <c r="TNT262" s="22"/>
      <c r="TNU262" s="22"/>
      <c r="TNV262" s="22"/>
      <c r="TNW262" s="22"/>
      <c r="TNX262" s="22"/>
      <c r="TNY262" s="22"/>
      <c r="TNZ262" s="22"/>
      <c r="TOA262" s="22"/>
      <c r="TOB262" s="22"/>
      <c r="TOC262" s="22"/>
      <c r="TOD262" s="22"/>
      <c r="TOE262" s="22"/>
      <c r="TOF262" s="22"/>
      <c r="TOG262" s="22"/>
      <c r="TOH262" s="22"/>
      <c r="TOI262" s="22"/>
      <c r="TOJ262" s="22"/>
      <c r="TOK262" s="22"/>
      <c r="TOL262" s="22"/>
      <c r="TOM262" s="22"/>
      <c r="TON262" s="22"/>
      <c r="TOO262" s="22"/>
      <c r="TOP262" s="22"/>
      <c r="TOQ262" s="22"/>
      <c r="TOR262" s="22"/>
      <c r="TOS262" s="22"/>
      <c r="TOT262" s="22"/>
      <c r="TOU262" s="22"/>
      <c r="TOV262" s="22"/>
      <c r="TOW262" s="22"/>
      <c r="TOX262" s="22"/>
      <c r="TOY262" s="22"/>
      <c r="TOZ262" s="22"/>
      <c r="TPA262" s="22"/>
      <c r="TPB262" s="22"/>
      <c r="TPC262" s="22"/>
      <c r="TPD262" s="22"/>
      <c r="TPE262" s="22"/>
      <c r="TPF262" s="22"/>
      <c r="TPG262" s="22"/>
      <c r="TPH262" s="22"/>
      <c r="TPI262" s="22"/>
      <c r="TPJ262" s="22"/>
      <c r="TPK262" s="22"/>
      <c r="TPL262" s="22"/>
      <c r="TPM262" s="22"/>
      <c r="TPN262" s="22"/>
      <c r="TPO262" s="22"/>
      <c r="TPP262" s="22"/>
      <c r="TPQ262" s="22"/>
      <c r="TPR262" s="22"/>
      <c r="TPS262" s="22"/>
      <c r="TPT262" s="22"/>
      <c r="TPU262" s="22"/>
      <c r="TPV262" s="22"/>
      <c r="TPW262" s="22"/>
      <c r="TPX262" s="22"/>
      <c r="TPY262" s="22"/>
      <c r="TPZ262" s="22"/>
      <c r="TQA262" s="22"/>
      <c r="TQB262" s="22"/>
      <c r="TQC262" s="22"/>
      <c r="TQD262" s="22"/>
      <c r="TQE262" s="22"/>
      <c r="TQF262" s="22"/>
      <c r="TQG262" s="22"/>
      <c r="TQH262" s="22"/>
      <c r="TQI262" s="22"/>
      <c r="TQJ262" s="22"/>
      <c r="TQK262" s="22"/>
      <c r="TQL262" s="22"/>
      <c r="TQM262" s="22"/>
      <c r="TQN262" s="22"/>
      <c r="TQO262" s="22"/>
      <c r="TQP262" s="22"/>
      <c r="TQQ262" s="22"/>
      <c r="TQR262" s="22"/>
      <c r="TQS262" s="22"/>
      <c r="TQT262" s="22"/>
      <c r="TQU262" s="22"/>
      <c r="TQV262" s="22"/>
      <c r="TQW262" s="22"/>
      <c r="TQX262" s="22"/>
      <c r="TQY262" s="22"/>
      <c r="TQZ262" s="22"/>
      <c r="TRA262" s="22"/>
      <c r="TRB262" s="22"/>
      <c r="TRC262" s="22"/>
      <c r="TRD262" s="22"/>
      <c r="TRE262" s="22"/>
      <c r="TRF262" s="22"/>
      <c r="TRG262" s="22"/>
      <c r="TRH262" s="22"/>
      <c r="TRI262" s="22"/>
      <c r="TRJ262" s="22"/>
      <c r="TRK262" s="22"/>
      <c r="TRL262" s="22"/>
      <c r="TRM262" s="22"/>
      <c r="TRN262" s="22"/>
      <c r="TRO262" s="22"/>
      <c r="TRP262" s="22"/>
      <c r="TRQ262" s="22"/>
      <c r="TRR262" s="22"/>
      <c r="TRS262" s="22"/>
      <c r="TRT262" s="22"/>
      <c r="TRU262" s="22"/>
      <c r="TRV262" s="22"/>
      <c r="TRW262" s="22"/>
      <c r="TRX262" s="22"/>
      <c r="TRY262" s="22"/>
      <c r="TRZ262" s="22"/>
      <c r="TSA262" s="22"/>
      <c r="TSB262" s="22"/>
      <c r="TSC262" s="22"/>
      <c r="TSD262" s="22"/>
      <c r="TSE262" s="22"/>
      <c r="TSF262" s="22"/>
      <c r="TSG262" s="22"/>
      <c r="TSH262" s="22"/>
      <c r="TSI262" s="22"/>
      <c r="TSJ262" s="22"/>
      <c r="TSK262" s="22"/>
      <c r="TSL262" s="22"/>
      <c r="TSM262" s="22"/>
      <c r="TSN262" s="22"/>
      <c r="TSO262" s="22"/>
      <c r="TSP262" s="22"/>
      <c r="TSQ262" s="22"/>
      <c r="TSR262" s="22"/>
      <c r="TSS262" s="22"/>
      <c r="TST262" s="22"/>
      <c r="TSU262" s="22"/>
      <c r="TSV262" s="22"/>
      <c r="TSW262" s="22"/>
      <c r="TSX262" s="22"/>
      <c r="TSY262" s="22"/>
      <c r="TSZ262" s="22"/>
      <c r="TTA262" s="22"/>
      <c r="TTB262" s="22"/>
      <c r="TTC262" s="22"/>
      <c r="TTD262" s="22"/>
      <c r="TTE262" s="22"/>
      <c r="TTF262" s="22"/>
      <c r="TTG262" s="22"/>
      <c r="TTH262" s="22"/>
      <c r="TTI262" s="22"/>
      <c r="TTJ262" s="22"/>
      <c r="TTK262" s="22"/>
      <c r="TTL262" s="22"/>
      <c r="TTM262" s="22"/>
      <c r="TTN262" s="22"/>
      <c r="TTO262" s="22"/>
      <c r="TTP262" s="22"/>
      <c r="TTQ262" s="22"/>
      <c r="TTR262" s="22"/>
      <c r="TTS262" s="22"/>
      <c r="TTT262" s="22"/>
      <c r="TTU262" s="22"/>
      <c r="TTV262" s="22"/>
      <c r="TTW262" s="22"/>
      <c r="TTX262" s="22"/>
      <c r="TTY262" s="22"/>
      <c r="TTZ262" s="22"/>
      <c r="TUA262" s="22"/>
      <c r="TUB262" s="22"/>
      <c r="TUC262" s="22"/>
      <c r="TUD262" s="22"/>
      <c r="TUE262" s="22"/>
      <c r="TUF262" s="22"/>
      <c r="TUG262" s="22"/>
      <c r="TUH262" s="22"/>
      <c r="TUI262" s="22"/>
      <c r="TUJ262" s="22"/>
      <c r="TUK262" s="22"/>
      <c r="TUL262" s="22"/>
      <c r="TUM262" s="22"/>
      <c r="TUN262" s="22"/>
      <c r="TUO262" s="22"/>
      <c r="TUP262" s="22"/>
      <c r="TUQ262" s="22"/>
      <c r="TUR262" s="22"/>
      <c r="TUS262" s="22"/>
      <c r="TUT262" s="22"/>
      <c r="TUU262" s="22"/>
      <c r="TUV262" s="22"/>
      <c r="TUW262" s="22"/>
      <c r="TUX262" s="22"/>
      <c r="TUY262" s="22"/>
      <c r="TUZ262" s="22"/>
      <c r="TVA262" s="22"/>
      <c r="TVB262" s="22"/>
      <c r="TVC262" s="22"/>
      <c r="TVD262" s="22"/>
      <c r="TVE262" s="22"/>
      <c r="TVF262" s="22"/>
      <c r="TVG262" s="22"/>
      <c r="TVH262" s="22"/>
      <c r="TVI262" s="22"/>
      <c r="TVJ262" s="22"/>
      <c r="TVK262" s="22"/>
      <c r="TVL262" s="22"/>
      <c r="TVM262" s="22"/>
      <c r="TVN262" s="22"/>
      <c r="TVO262" s="22"/>
      <c r="TVP262" s="22"/>
      <c r="TVQ262" s="22"/>
      <c r="TVR262" s="22"/>
      <c r="TVS262" s="22"/>
      <c r="TVT262" s="22"/>
      <c r="TVU262" s="22"/>
      <c r="TVV262" s="22"/>
      <c r="TVW262" s="22"/>
      <c r="TVX262" s="22"/>
      <c r="TVY262" s="22"/>
      <c r="TVZ262" s="22"/>
      <c r="TWA262" s="22"/>
      <c r="TWB262" s="22"/>
      <c r="TWC262" s="22"/>
      <c r="TWD262" s="22"/>
      <c r="TWE262" s="22"/>
      <c r="TWF262" s="22"/>
      <c r="TWG262" s="22"/>
      <c r="TWH262" s="22"/>
      <c r="TWI262" s="22"/>
      <c r="TWJ262" s="22"/>
      <c r="TWK262" s="22"/>
      <c r="TWL262" s="22"/>
      <c r="TWM262" s="22"/>
      <c r="TWN262" s="22"/>
      <c r="TWO262" s="22"/>
      <c r="TWP262" s="22"/>
      <c r="TWQ262" s="22"/>
      <c r="TWR262" s="22"/>
      <c r="TWS262" s="22"/>
      <c r="TWT262" s="22"/>
      <c r="TWU262" s="22"/>
      <c r="TWV262" s="22"/>
      <c r="TWW262" s="22"/>
      <c r="TWX262" s="22"/>
      <c r="TWY262" s="22"/>
      <c r="TWZ262" s="22"/>
      <c r="TXA262" s="22"/>
      <c r="TXB262" s="22"/>
      <c r="TXC262" s="22"/>
      <c r="TXD262" s="22"/>
      <c r="TXE262" s="22"/>
      <c r="TXF262" s="22"/>
      <c r="TXG262" s="22"/>
      <c r="TXH262" s="22"/>
      <c r="TXI262" s="22"/>
      <c r="TXJ262" s="22"/>
      <c r="TXK262" s="22"/>
      <c r="TXL262" s="22"/>
      <c r="TXM262" s="22"/>
      <c r="TXN262" s="22"/>
      <c r="TXO262" s="22"/>
      <c r="TXP262" s="22"/>
      <c r="TXQ262" s="22"/>
      <c r="TXR262" s="22"/>
      <c r="TXS262" s="22"/>
      <c r="TXT262" s="22"/>
      <c r="TXU262" s="22"/>
      <c r="TXV262" s="22"/>
      <c r="TXW262" s="22"/>
      <c r="TXX262" s="22"/>
      <c r="TXY262" s="22"/>
      <c r="TXZ262" s="22"/>
      <c r="TYA262" s="22"/>
      <c r="TYB262" s="22"/>
      <c r="TYC262" s="22"/>
      <c r="TYD262" s="22"/>
      <c r="TYE262" s="22"/>
      <c r="TYF262" s="22"/>
      <c r="TYG262" s="22"/>
      <c r="TYH262" s="22"/>
      <c r="TYI262" s="22"/>
      <c r="TYJ262" s="22"/>
      <c r="TYK262" s="22"/>
      <c r="TYL262" s="22"/>
      <c r="TYM262" s="22"/>
      <c r="TYN262" s="22"/>
      <c r="TYO262" s="22"/>
      <c r="TYP262" s="22"/>
      <c r="TYQ262" s="22"/>
      <c r="TYR262" s="22"/>
      <c r="TYS262" s="22"/>
      <c r="TYT262" s="22"/>
      <c r="TYU262" s="22"/>
      <c r="TYV262" s="22"/>
      <c r="TYW262" s="22"/>
      <c r="TYX262" s="22"/>
      <c r="TYY262" s="22"/>
      <c r="TYZ262" s="22"/>
      <c r="TZA262" s="22"/>
      <c r="TZB262" s="22"/>
      <c r="TZC262" s="22"/>
      <c r="TZD262" s="22"/>
      <c r="TZE262" s="22"/>
      <c r="TZF262" s="22"/>
      <c r="TZG262" s="22"/>
      <c r="TZH262" s="22"/>
      <c r="TZI262" s="22"/>
      <c r="TZJ262" s="22"/>
      <c r="TZK262" s="22"/>
      <c r="TZL262" s="22"/>
      <c r="TZM262" s="22"/>
      <c r="TZN262" s="22"/>
      <c r="TZO262" s="22"/>
      <c r="TZP262" s="22"/>
      <c r="TZQ262" s="22"/>
      <c r="TZR262" s="22"/>
      <c r="TZS262" s="22"/>
      <c r="TZT262" s="22"/>
      <c r="TZU262" s="22"/>
      <c r="TZV262" s="22"/>
      <c r="TZW262" s="22"/>
      <c r="TZX262" s="22"/>
      <c r="TZY262" s="22"/>
      <c r="TZZ262" s="22"/>
      <c r="UAA262" s="22"/>
      <c r="UAB262" s="22"/>
      <c r="UAC262" s="22"/>
      <c r="UAD262" s="22"/>
      <c r="UAE262" s="22"/>
      <c r="UAF262" s="22"/>
      <c r="UAG262" s="22"/>
      <c r="UAH262" s="22"/>
      <c r="UAI262" s="22"/>
      <c r="UAJ262" s="22"/>
      <c r="UAK262" s="22"/>
      <c r="UAL262" s="22"/>
      <c r="UAM262" s="22"/>
      <c r="UAN262" s="22"/>
      <c r="UAO262" s="22"/>
      <c r="UAP262" s="22"/>
      <c r="UAQ262" s="22"/>
      <c r="UAR262" s="22"/>
      <c r="UAS262" s="22"/>
      <c r="UAT262" s="22"/>
      <c r="UAU262" s="22"/>
      <c r="UAV262" s="22"/>
      <c r="UAW262" s="22"/>
      <c r="UAX262" s="22"/>
      <c r="UAY262" s="22"/>
      <c r="UAZ262" s="22"/>
      <c r="UBA262" s="22"/>
      <c r="UBB262" s="22"/>
      <c r="UBC262" s="22"/>
      <c r="UBD262" s="22"/>
      <c r="UBE262" s="22"/>
      <c r="UBF262" s="22"/>
      <c r="UBG262" s="22"/>
      <c r="UBH262" s="22"/>
      <c r="UBI262" s="22"/>
      <c r="UBJ262" s="22"/>
      <c r="UBK262" s="22"/>
      <c r="UBL262" s="22"/>
      <c r="UBM262" s="22"/>
      <c r="UBN262" s="22"/>
      <c r="UBO262" s="22"/>
      <c r="UBP262" s="22"/>
      <c r="UBQ262" s="22"/>
      <c r="UBR262" s="22"/>
      <c r="UBS262" s="22"/>
      <c r="UBT262" s="22"/>
      <c r="UBU262" s="22"/>
      <c r="UBV262" s="22"/>
      <c r="UBW262" s="22"/>
      <c r="UBX262" s="22"/>
      <c r="UBY262" s="22"/>
      <c r="UBZ262" s="22"/>
      <c r="UCA262" s="22"/>
      <c r="UCB262" s="22"/>
      <c r="UCC262" s="22"/>
      <c r="UCD262" s="22"/>
      <c r="UCE262" s="22"/>
      <c r="UCF262" s="22"/>
      <c r="UCG262" s="22"/>
      <c r="UCH262" s="22"/>
      <c r="UCI262" s="22"/>
      <c r="UCJ262" s="22"/>
      <c r="UCK262" s="22"/>
      <c r="UCL262" s="22"/>
      <c r="UCM262" s="22"/>
      <c r="UCN262" s="22"/>
      <c r="UCO262" s="22"/>
      <c r="UCP262" s="22"/>
      <c r="UCQ262" s="22"/>
      <c r="UCR262" s="22"/>
      <c r="UCS262" s="22"/>
      <c r="UCT262" s="22"/>
      <c r="UCU262" s="22"/>
      <c r="UCV262" s="22"/>
      <c r="UCW262" s="22"/>
      <c r="UCX262" s="22"/>
      <c r="UCY262" s="22"/>
      <c r="UCZ262" s="22"/>
      <c r="UDA262" s="22"/>
      <c r="UDB262" s="22"/>
      <c r="UDC262" s="22"/>
      <c r="UDD262" s="22"/>
      <c r="UDE262" s="22"/>
      <c r="UDF262" s="22"/>
      <c r="UDG262" s="22"/>
      <c r="UDH262" s="22"/>
      <c r="UDI262" s="22"/>
      <c r="UDJ262" s="22"/>
      <c r="UDK262" s="22"/>
      <c r="UDL262" s="22"/>
      <c r="UDM262" s="22"/>
      <c r="UDN262" s="22"/>
      <c r="UDO262" s="22"/>
      <c r="UDP262" s="22"/>
      <c r="UDQ262" s="22"/>
      <c r="UDR262" s="22"/>
      <c r="UDS262" s="22"/>
      <c r="UDT262" s="22"/>
      <c r="UDU262" s="22"/>
      <c r="UDV262" s="22"/>
      <c r="UDW262" s="22"/>
      <c r="UDX262" s="22"/>
      <c r="UDY262" s="22"/>
      <c r="UDZ262" s="22"/>
      <c r="UEA262" s="22"/>
      <c r="UEB262" s="22"/>
      <c r="UEC262" s="22"/>
      <c r="UED262" s="22"/>
      <c r="UEE262" s="22"/>
      <c r="UEF262" s="22"/>
      <c r="UEG262" s="22"/>
      <c r="UEH262" s="22"/>
      <c r="UEI262" s="22"/>
      <c r="UEJ262" s="22"/>
      <c r="UEK262" s="22"/>
      <c r="UEL262" s="22"/>
      <c r="UEM262" s="22"/>
      <c r="UEN262" s="22"/>
      <c r="UEO262" s="22"/>
      <c r="UEP262" s="22"/>
      <c r="UEQ262" s="22"/>
      <c r="UER262" s="22"/>
      <c r="UES262" s="22"/>
      <c r="UET262" s="22"/>
      <c r="UEU262" s="22"/>
      <c r="UEV262" s="22"/>
      <c r="UEW262" s="22"/>
      <c r="UEX262" s="22"/>
      <c r="UEY262" s="22"/>
      <c r="UEZ262" s="22"/>
      <c r="UFA262" s="22"/>
      <c r="UFB262" s="22"/>
      <c r="UFC262" s="22"/>
      <c r="UFD262" s="22"/>
      <c r="UFE262" s="22"/>
      <c r="UFF262" s="22"/>
      <c r="UFG262" s="22"/>
      <c r="UFH262" s="22"/>
      <c r="UFI262" s="22"/>
      <c r="UFJ262" s="22"/>
      <c r="UFK262" s="22"/>
      <c r="UFL262" s="22"/>
      <c r="UFM262" s="22"/>
      <c r="UFN262" s="22"/>
      <c r="UFO262" s="22"/>
      <c r="UFP262" s="22"/>
      <c r="UFQ262" s="22"/>
      <c r="UFR262" s="22"/>
      <c r="UFS262" s="22"/>
      <c r="UFT262" s="22"/>
      <c r="UFU262" s="22"/>
      <c r="UFV262" s="22"/>
      <c r="UFW262" s="22"/>
      <c r="UFX262" s="22"/>
      <c r="UFY262" s="22"/>
      <c r="UFZ262" s="22"/>
      <c r="UGA262" s="22"/>
      <c r="UGB262" s="22"/>
      <c r="UGC262" s="22"/>
      <c r="UGD262" s="22"/>
      <c r="UGE262" s="22"/>
      <c r="UGF262" s="22"/>
      <c r="UGG262" s="22"/>
      <c r="UGH262" s="22"/>
      <c r="UGI262" s="22"/>
      <c r="UGJ262" s="22"/>
      <c r="UGK262" s="22"/>
      <c r="UGL262" s="22"/>
      <c r="UGM262" s="22"/>
      <c r="UGN262" s="22"/>
      <c r="UGO262" s="22"/>
      <c r="UGP262" s="22"/>
      <c r="UGQ262" s="22"/>
      <c r="UGR262" s="22"/>
      <c r="UGS262" s="22"/>
      <c r="UGT262" s="22"/>
      <c r="UGU262" s="22"/>
      <c r="UGV262" s="22"/>
      <c r="UGW262" s="22"/>
      <c r="UGX262" s="22"/>
      <c r="UGY262" s="22"/>
      <c r="UGZ262" s="22"/>
      <c r="UHA262" s="22"/>
      <c r="UHB262" s="22"/>
      <c r="UHC262" s="22"/>
      <c r="UHD262" s="22"/>
      <c r="UHE262" s="22"/>
      <c r="UHF262" s="22"/>
      <c r="UHG262" s="22"/>
      <c r="UHH262" s="22"/>
      <c r="UHI262" s="22"/>
      <c r="UHJ262" s="22"/>
      <c r="UHK262" s="22"/>
      <c r="UHL262" s="22"/>
      <c r="UHM262" s="22"/>
      <c r="UHN262" s="22"/>
      <c r="UHO262" s="22"/>
      <c r="UHP262" s="22"/>
      <c r="UHQ262" s="22"/>
      <c r="UHR262" s="22"/>
      <c r="UHS262" s="22"/>
      <c r="UHT262" s="22"/>
      <c r="UHU262" s="22"/>
      <c r="UHV262" s="22"/>
      <c r="UHW262" s="22"/>
      <c r="UHX262" s="22"/>
      <c r="UHY262" s="22"/>
      <c r="UHZ262" s="22"/>
      <c r="UIA262" s="22"/>
      <c r="UIB262" s="22"/>
      <c r="UIC262" s="22"/>
      <c r="UID262" s="22"/>
      <c r="UIE262" s="22"/>
      <c r="UIF262" s="22"/>
      <c r="UIG262" s="22"/>
      <c r="UIH262" s="22"/>
      <c r="UII262" s="22"/>
      <c r="UIJ262" s="22"/>
      <c r="UIK262" s="22"/>
      <c r="UIL262" s="22"/>
      <c r="UIM262" s="22"/>
      <c r="UIN262" s="22"/>
      <c r="UIO262" s="22"/>
      <c r="UIP262" s="22"/>
      <c r="UIQ262" s="22"/>
      <c r="UIR262" s="22"/>
      <c r="UIS262" s="22"/>
      <c r="UIT262" s="22"/>
      <c r="UIU262" s="22"/>
      <c r="UIV262" s="22"/>
      <c r="UIW262" s="22"/>
      <c r="UIX262" s="22"/>
      <c r="UIY262" s="22"/>
      <c r="UIZ262" s="22"/>
      <c r="UJA262" s="22"/>
      <c r="UJB262" s="22"/>
      <c r="UJC262" s="22"/>
      <c r="UJD262" s="22"/>
      <c r="UJE262" s="22"/>
      <c r="UJF262" s="22"/>
      <c r="UJG262" s="22"/>
      <c r="UJH262" s="22"/>
      <c r="UJI262" s="22"/>
      <c r="UJJ262" s="22"/>
      <c r="UJK262" s="22"/>
      <c r="UJL262" s="22"/>
      <c r="UJM262" s="22"/>
      <c r="UJN262" s="22"/>
      <c r="UJO262" s="22"/>
      <c r="UJP262" s="22"/>
      <c r="UJQ262" s="22"/>
      <c r="UJR262" s="22"/>
      <c r="UJS262" s="22"/>
      <c r="UJT262" s="22"/>
      <c r="UJU262" s="22"/>
      <c r="UJV262" s="22"/>
      <c r="UJW262" s="22"/>
      <c r="UJX262" s="22"/>
      <c r="UJY262" s="22"/>
      <c r="UJZ262" s="22"/>
      <c r="UKA262" s="22"/>
      <c r="UKB262" s="22"/>
      <c r="UKC262" s="22"/>
      <c r="UKD262" s="22"/>
      <c r="UKE262" s="22"/>
      <c r="UKF262" s="22"/>
      <c r="UKG262" s="22"/>
      <c r="UKH262" s="22"/>
      <c r="UKI262" s="22"/>
      <c r="UKJ262" s="22"/>
      <c r="UKK262" s="22"/>
      <c r="UKL262" s="22"/>
      <c r="UKM262" s="22"/>
      <c r="UKN262" s="22"/>
      <c r="UKO262" s="22"/>
      <c r="UKP262" s="22"/>
      <c r="UKQ262" s="22"/>
      <c r="UKR262" s="22"/>
      <c r="UKS262" s="22"/>
      <c r="UKT262" s="22"/>
      <c r="UKU262" s="22"/>
      <c r="UKV262" s="22"/>
      <c r="UKW262" s="22"/>
      <c r="UKX262" s="22"/>
      <c r="UKY262" s="22"/>
      <c r="UKZ262" s="22"/>
      <c r="ULA262" s="22"/>
      <c r="ULB262" s="22"/>
      <c r="ULC262" s="22"/>
      <c r="ULD262" s="22"/>
      <c r="ULE262" s="22"/>
      <c r="ULF262" s="22"/>
      <c r="ULG262" s="22"/>
      <c r="ULH262" s="22"/>
      <c r="ULI262" s="22"/>
      <c r="ULJ262" s="22"/>
      <c r="ULK262" s="22"/>
      <c r="ULL262" s="22"/>
      <c r="ULM262" s="22"/>
      <c r="ULN262" s="22"/>
      <c r="ULO262" s="22"/>
      <c r="ULP262" s="22"/>
      <c r="ULQ262" s="22"/>
      <c r="ULR262" s="22"/>
      <c r="ULS262" s="22"/>
      <c r="ULT262" s="22"/>
      <c r="ULU262" s="22"/>
      <c r="ULV262" s="22"/>
      <c r="ULW262" s="22"/>
      <c r="ULX262" s="22"/>
      <c r="ULY262" s="22"/>
      <c r="ULZ262" s="22"/>
      <c r="UMA262" s="22"/>
      <c r="UMB262" s="22"/>
      <c r="UMC262" s="22"/>
      <c r="UMD262" s="22"/>
      <c r="UME262" s="22"/>
      <c r="UMF262" s="22"/>
      <c r="UMG262" s="22"/>
      <c r="UMH262" s="22"/>
      <c r="UMI262" s="22"/>
      <c r="UMJ262" s="22"/>
      <c r="UMK262" s="22"/>
      <c r="UML262" s="22"/>
      <c r="UMM262" s="22"/>
      <c r="UMN262" s="22"/>
      <c r="UMO262" s="22"/>
      <c r="UMP262" s="22"/>
      <c r="UMQ262" s="22"/>
      <c r="UMR262" s="22"/>
      <c r="UMS262" s="22"/>
      <c r="UMT262" s="22"/>
      <c r="UMU262" s="22"/>
      <c r="UMV262" s="22"/>
      <c r="UMW262" s="22"/>
      <c r="UMX262" s="22"/>
      <c r="UMY262" s="22"/>
      <c r="UMZ262" s="22"/>
      <c r="UNA262" s="22"/>
      <c r="UNB262" s="22"/>
      <c r="UNC262" s="22"/>
      <c r="UND262" s="22"/>
      <c r="UNE262" s="22"/>
      <c r="UNF262" s="22"/>
      <c r="UNG262" s="22"/>
      <c r="UNH262" s="22"/>
      <c r="UNI262" s="22"/>
      <c r="UNJ262" s="22"/>
      <c r="UNK262" s="22"/>
      <c r="UNL262" s="22"/>
      <c r="UNM262" s="22"/>
      <c r="UNN262" s="22"/>
      <c r="UNO262" s="22"/>
      <c r="UNP262" s="22"/>
      <c r="UNQ262" s="22"/>
      <c r="UNR262" s="22"/>
      <c r="UNS262" s="22"/>
      <c r="UNT262" s="22"/>
      <c r="UNU262" s="22"/>
      <c r="UNV262" s="22"/>
      <c r="UNW262" s="22"/>
      <c r="UNX262" s="22"/>
      <c r="UNY262" s="22"/>
      <c r="UNZ262" s="22"/>
      <c r="UOA262" s="22"/>
      <c r="UOB262" s="22"/>
      <c r="UOC262" s="22"/>
      <c r="UOD262" s="22"/>
      <c r="UOE262" s="22"/>
      <c r="UOF262" s="22"/>
      <c r="UOG262" s="22"/>
      <c r="UOH262" s="22"/>
      <c r="UOI262" s="22"/>
      <c r="UOJ262" s="22"/>
      <c r="UOK262" s="22"/>
      <c r="UOL262" s="22"/>
      <c r="UOM262" s="22"/>
      <c r="UON262" s="22"/>
      <c r="UOO262" s="22"/>
      <c r="UOP262" s="22"/>
      <c r="UOQ262" s="22"/>
      <c r="UOR262" s="22"/>
      <c r="UOS262" s="22"/>
      <c r="UOT262" s="22"/>
      <c r="UOU262" s="22"/>
      <c r="UOV262" s="22"/>
      <c r="UOW262" s="22"/>
      <c r="UOX262" s="22"/>
      <c r="UOY262" s="22"/>
      <c r="UOZ262" s="22"/>
      <c r="UPA262" s="22"/>
      <c r="UPB262" s="22"/>
      <c r="UPC262" s="22"/>
      <c r="UPD262" s="22"/>
      <c r="UPE262" s="22"/>
      <c r="UPF262" s="22"/>
      <c r="UPG262" s="22"/>
      <c r="UPH262" s="22"/>
      <c r="UPI262" s="22"/>
      <c r="UPJ262" s="22"/>
      <c r="UPK262" s="22"/>
      <c r="UPL262" s="22"/>
      <c r="UPM262" s="22"/>
      <c r="UPN262" s="22"/>
      <c r="UPO262" s="22"/>
      <c r="UPP262" s="22"/>
      <c r="UPQ262" s="22"/>
      <c r="UPR262" s="22"/>
      <c r="UPS262" s="22"/>
      <c r="UPT262" s="22"/>
      <c r="UPU262" s="22"/>
      <c r="UPV262" s="22"/>
      <c r="UPW262" s="22"/>
      <c r="UPX262" s="22"/>
      <c r="UPY262" s="22"/>
      <c r="UPZ262" s="22"/>
      <c r="UQA262" s="22"/>
      <c r="UQB262" s="22"/>
      <c r="UQC262" s="22"/>
      <c r="UQD262" s="22"/>
      <c r="UQE262" s="22"/>
      <c r="UQF262" s="22"/>
      <c r="UQG262" s="22"/>
      <c r="UQH262" s="22"/>
      <c r="UQI262" s="22"/>
      <c r="UQJ262" s="22"/>
      <c r="UQK262" s="22"/>
      <c r="UQL262" s="22"/>
      <c r="UQM262" s="22"/>
      <c r="UQN262" s="22"/>
      <c r="UQO262" s="22"/>
      <c r="UQP262" s="22"/>
      <c r="UQQ262" s="22"/>
      <c r="UQR262" s="22"/>
      <c r="UQS262" s="22"/>
      <c r="UQT262" s="22"/>
      <c r="UQU262" s="22"/>
      <c r="UQV262" s="22"/>
      <c r="UQW262" s="22"/>
      <c r="UQX262" s="22"/>
      <c r="UQY262" s="22"/>
      <c r="UQZ262" s="22"/>
      <c r="URA262" s="22"/>
      <c r="URB262" s="22"/>
      <c r="URC262" s="22"/>
      <c r="URD262" s="22"/>
      <c r="URE262" s="22"/>
      <c r="URF262" s="22"/>
      <c r="URG262" s="22"/>
      <c r="URH262" s="22"/>
      <c r="URI262" s="22"/>
      <c r="URJ262" s="22"/>
      <c r="URK262" s="22"/>
      <c r="URL262" s="22"/>
      <c r="URM262" s="22"/>
      <c r="URN262" s="22"/>
      <c r="URO262" s="22"/>
      <c r="URP262" s="22"/>
      <c r="URQ262" s="22"/>
      <c r="URR262" s="22"/>
      <c r="URS262" s="22"/>
      <c r="URT262" s="22"/>
      <c r="URU262" s="22"/>
      <c r="URV262" s="22"/>
      <c r="URW262" s="22"/>
      <c r="URX262" s="22"/>
      <c r="URY262" s="22"/>
      <c r="URZ262" s="22"/>
      <c r="USA262" s="22"/>
      <c r="USB262" s="22"/>
      <c r="USC262" s="22"/>
      <c r="USD262" s="22"/>
      <c r="USE262" s="22"/>
      <c r="USF262" s="22"/>
      <c r="USG262" s="22"/>
      <c r="USH262" s="22"/>
      <c r="USI262" s="22"/>
      <c r="USJ262" s="22"/>
      <c r="USK262" s="22"/>
      <c r="USL262" s="22"/>
      <c r="USM262" s="22"/>
      <c r="USN262" s="22"/>
      <c r="USO262" s="22"/>
      <c r="USP262" s="22"/>
      <c r="USQ262" s="22"/>
      <c r="USR262" s="22"/>
      <c r="USS262" s="22"/>
      <c r="UST262" s="22"/>
      <c r="USU262" s="22"/>
      <c r="USV262" s="22"/>
      <c r="USW262" s="22"/>
      <c r="USX262" s="22"/>
      <c r="USY262" s="22"/>
      <c r="USZ262" s="22"/>
      <c r="UTA262" s="22"/>
      <c r="UTB262" s="22"/>
      <c r="UTC262" s="22"/>
      <c r="UTD262" s="22"/>
      <c r="UTE262" s="22"/>
      <c r="UTF262" s="22"/>
      <c r="UTG262" s="22"/>
      <c r="UTH262" s="22"/>
      <c r="UTI262" s="22"/>
      <c r="UTJ262" s="22"/>
      <c r="UTK262" s="22"/>
      <c r="UTL262" s="22"/>
      <c r="UTM262" s="22"/>
      <c r="UTN262" s="22"/>
      <c r="UTO262" s="22"/>
      <c r="UTP262" s="22"/>
      <c r="UTQ262" s="22"/>
      <c r="UTR262" s="22"/>
      <c r="UTS262" s="22"/>
      <c r="UTT262" s="22"/>
      <c r="UTU262" s="22"/>
      <c r="UTV262" s="22"/>
      <c r="UTW262" s="22"/>
      <c r="UTX262" s="22"/>
      <c r="UTY262" s="22"/>
      <c r="UTZ262" s="22"/>
      <c r="UUA262" s="22"/>
      <c r="UUB262" s="22"/>
      <c r="UUC262" s="22"/>
      <c r="UUD262" s="22"/>
      <c r="UUE262" s="22"/>
      <c r="UUF262" s="22"/>
      <c r="UUG262" s="22"/>
      <c r="UUH262" s="22"/>
      <c r="UUI262" s="22"/>
      <c r="UUJ262" s="22"/>
      <c r="UUK262" s="22"/>
      <c r="UUL262" s="22"/>
      <c r="UUM262" s="22"/>
      <c r="UUN262" s="22"/>
      <c r="UUO262" s="22"/>
      <c r="UUP262" s="22"/>
      <c r="UUQ262" s="22"/>
      <c r="UUR262" s="22"/>
      <c r="UUS262" s="22"/>
      <c r="UUT262" s="22"/>
      <c r="UUU262" s="22"/>
      <c r="UUV262" s="22"/>
      <c r="UUW262" s="22"/>
      <c r="UUX262" s="22"/>
      <c r="UUY262" s="22"/>
      <c r="UUZ262" s="22"/>
      <c r="UVA262" s="22"/>
      <c r="UVB262" s="22"/>
      <c r="UVC262" s="22"/>
      <c r="UVD262" s="22"/>
      <c r="UVE262" s="22"/>
      <c r="UVF262" s="22"/>
      <c r="UVG262" s="22"/>
      <c r="UVH262" s="22"/>
      <c r="UVI262" s="22"/>
      <c r="UVJ262" s="22"/>
      <c r="UVK262" s="22"/>
      <c r="UVL262" s="22"/>
      <c r="UVM262" s="22"/>
      <c r="UVN262" s="22"/>
      <c r="UVO262" s="22"/>
      <c r="UVP262" s="22"/>
      <c r="UVQ262" s="22"/>
      <c r="UVR262" s="22"/>
      <c r="UVS262" s="22"/>
      <c r="UVT262" s="22"/>
      <c r="UVU262" s="22"/>
      <c r="UVV262" s="22"/>
      <c r="UVW262" s="22"/>
      <c r="UVX262" s="22"/>
      <c r="UVY262" s="22"/>
      <c r="UVZ262" s="22"/>
      <c r="UWA262" s="22"/>
      <c r="UWB262" s="22"/>
      <c r="UWC262" s="22"/>
      <c r="UWD262" s="22"/>
      <c r="UWE262" s="22"/>
      <c r="UWF262" s="22"/>
      <c r="UWG262" s="22"/>
      <c r="UWH262" s="22"/>
      <c r="UWI262" s="22"/>
      <c r="UWJ262" s="22"/>
      <c r="UWK262" s="22"/>
      <c r="UWL262" s="22"/>
      <c r="UWM262" s="22"/>
      <c r="UWN262" s="22"/>
      <c r="UWO262" s="22"/>
      <c r="UWP262" s="22"/>
      <c r="UWQ262" s="22"/>
      <c r="UWR262" s="22"/>
      <c r="UWS262" s="22"/>
      <c r="UWT262" s="22"/>
      <c r="UWU262" s="22"/>
      <c r="UWV262" s="22"/>
      <c r="UWW262" s="22"/>
      <c r="UWX262" s="22"/>
      <c r="UWY262" s="22"/>
      <c r="UWZ262" s="22"/>
      <c r="UXA262" s="22"/>
      <c r="UXB262" s="22"/>
      <c r="UXC262" s="22"/>
      <c r="UXD262" s="22"/>
      <c r="UXE262" s="22"/>
      <c r="UXF262" s="22"/>
      <c r="UXG262" s="22"/>
      <c r="UXH262" s="22"/>
      <c r="UXI262" s="22"/>
      <c r="UXJ262" s="22"/>
      <c r="UXK262" s="22"/>
      <c r="UXL262" s="22"/>
      <c r="UXM262" s="22"/>
      <c r="UXN262" s="22"/>
      <c r="UXO262" s="22"/>
      <c r="UXP262" s="22"/>
      <c r="UXQ262" s="22"/>
      <c r="UXR262" s="22"/>
      <c r="UXS262" s="22"/>
      <c r="UXT262" s="22"/>
      <c r="UXU262" s="22"/>
      <c r="UXV262" s="22"/>
      <c r="UXW262" s="22"/>
      <c r="UXX262" s="22"/>
      <c r="UXY262" s="22"/>
      <c r="UXZ262" s="22"/>
      <c r="UYA262" s="22"/>
      <c r="UYB262" s="22"/>
      <c r="UYC262" s="22"/>
      <c r="UYD262" s="22"/>
      <c r="UYE262" s="22"/>
      <c r="UYF262" s="22"/>
      <c r="UYG262" s="22"/>
      <c r="UYH262" s="22"/>
      <c r="UYI262" s="22"/>
      <c r="UYJ262" s="22"/>
      <c r="UYK262" s="22"/>
      <c r="UYL262" s="22"/>
      <c r="UYM262" s="22"/>
      <c r="UYN262" s="22"/>
      <c r="UYO262" s="22"/>
      <c r="UYP262" s="22"/>
      <c r="UYQ262" s="22"/>
      <c r="UYR262" s="22"/>
      <c r="UYS262" s="22"/>
      <c r="UYT262" s="22"/>
      <c r="UYU262" s="22"/>
      <c r="UYV262" s="22"/>
      <c r="UYW262" s="22"/>
      <c r="UYX262" s="22"/>
      <c r="UYY262" s="22"/>
      <c r="UYZ262" s="22"/>
      <c r="UZA262" s="22"/>
      <c r="UZB262" s="22"/>
      <c r="UZC262" s="22"/>
      <c r="UZD262" s="22"/>
      <c r="UZE262" s="22"/>
      <c r="UZF262" s="22"/>
      <c r="UZG262" s="22"/>
      <c r="UZH262" s="22"/>
      <c r="UZI262" s="22"/>
      <c r="UZJ262" s="22"/>
      <c r="UZK262" s="22"/>
      <c r="UZL262" s="22"/>
      <c r="UZM262" s="22"/>
      <c r="UZN262" s="22"/>
      <c r="UZO262" s="22"/>
      <c r="UZP262" s="22"/>
      <c r="UZQ262" s="22"/>
      <c r="UZR262" s="22"/>
      <c r="UZS262" s="22"/>
      <c r="UZT262" s="22"/>
      <c r="UZU262" s="22"/>
      <c r="UZV262" s="22"/>
      <c r="UZW262" s="22"/>
      <c r="UZX262" s="22"/>
      <c r="UZY262" s="22"/>
      <c r="UZZ262" s="22"/>
      <c r="VAA262" s="22"/>
      <c r="VAB262" s="22"/>
      <c r="VAC262" s="22"/>
      <c r="VAD262" s="22"/>
      <c r="VAE262" s="22"/>
      <c r="VAF262" s="22"/>
      <c r="VAG262" s="22"/>
      <c r="VAH262" s="22"/>
      <c r="VAI262" s="22"/>
      <c r="VAJ262" s="22"/>
      <c r="VAK262" s="22"/>
      <c r="VAL262" s="22"/>
      <c r="VAM262" s="22"/>
      <c r="VAN262" s="22"/>
      <c r="VAO262" s="22"/>
      <c r="VAP262" s="22"/>
      <c r="VAQ262" s="22"/>
      <c r="VAR262" s="22"/>
      <c r="VAS262" s="22"/>
      <c r="VAT262" s="22"/>
      <c r="VAU262" s="22"/>
      <c r="VAV262" s="22"/>
      <c r="VAW262" s="22"/>
      <c r="VAX262" s="22"/>
      <c r="VAY262" s="22"/>
      <c r="VAZ262" s="22"/>
      <c r="VBA262" s="22"/>
      <c r="VBB262" s="22"/>
      <c r="VBC262" s="22"/>
      <c r="VBD262" s="22"/>
      <c r="VBE262" s="22"/>
      <c r="VBF262" s="22"/>
      <c r="VBG262" s="22"/>
      <c r="VBH262" s="22"/>
      <c r="VBI262" s="22"/>
      <c r="VBJ262" s="22"/>
      <c r="VBK262" s="22"/>
      <c r="VBL262" s="22"/>
      <c r="VBM262" s="22"/>
      <c r="VBN262" s="22"/>
      <c r="VBO262" s="22"/>
      <c r="VBP262" s="22"/>
      <c r="VBQ262" s="22"/>
      <c r="VBR262" s="22"/>
      <c r="VBS262" s="22"/>
      <c r="VBT262" s="22"/>
      <c r="VBU262" s="22"/>
      <c r="VBV262" s="22"/>
      <c r="VBW262" s="22"/>
      <c r="VBX262" s="22"/>
      <c r="VBY262" s="22"/>
      <c r="VBZ262" s="22"/>
      <c r="VCA262" s="22"/>
      <c r="VCB262" s="22"/>
      <c r="VCC262" s="22"/>
      <c r="VCD262" s="22"/>
      <c r="VCE262" s="22"/>
      <c r="VCF262" s="22"/>
      <c r="VCG262" s="22"/>
      <c r="VCH262" s="22"/>
      <c r="VCI262" s="22"/>
      <c r="VCJ262" s="22"/>
      <c r="VCK262" s="22"/>
      <c r="VCL262" s="22"/>
      <c r="VCM262" s="22"/>
      <c r="VCN262" s="22"/>
      <c r="VCO262" s="22"/>
      <c r="VCP262" s="22"/>
      <c r="VCQ262" s="22"/>
      <c r="VCR262" s="22"/>
      <c r="VCS262" s="22"/>
      <c r="VCT262" s="22"/>
      <c r="VCU262" s="22"/>
      <c r="VCV262" s="22"/>
      <c r="VCW262" s="22"/>
      <c r="VCX262" s="22"/>
      <c r="VCY262" s="22"/>
      <c r="VCZ262" s="22"/>
      <c r="VDA262" s="22"/>
      <c r="VDB262" s="22"/>
      <c r="VDC262" s="22"/>
      <c r="VDD262" s="22"/>
      <c r="VDE262" s="22"/>
      <c r="VDF262" s="22"/>
      <c r="VDG262" s="22"/>
      <c r="VDH262" s="22"/>
      <c r="VDI262" s="22"/>
      <c r="VDJ262" s="22"/>
      <c r="VDK262" s="22"/>
      <c r="VDL262" s="22"/>
      <c r="VDM262" s="22"/>
      <c r="VDN262" s="22"/>
      <c r="VDO262" s="22"/>
      <c r="VDP262" s="22"/>
      <c r="VDQ262" s="22"/>
      <c r="VDR262" s="22"/>
      <c r="VDS262" s="22"/>
      <c r="VDT262" s="22"/>
      <c r="VDU262" s="22"/>
      <c r="VDV262" s="22"/>
      <c r="VDW262" s="22"/>
      <c r="VDX262" s="22"/>
      <c r="VDY262" s="22"/>
      <c r="VDZ262" s="22"/>
      <c r="VEA262" s="22"/>
      <c r="VEB262" s="22"/>
      <c r="VEC262" s="22"/>
      <c r="VED262" s="22"/>
      <c r="VEE262" s="22"/>
      <c r="VEF262" s="22"/>
      <c r="VEG262" s="22"/>
      <c r="VEH262" s="22"/>
      <c r="VEI262" s="22"/>
      <c r="VEJ262" s="22"/>
      <c r="VEK262" s="22"/>
      <c r="VEL262" s="22"/>
      <c r="VEM262" s="22"/>
      <c r="VEN262" s="22"/>
      <c r="VEO262" s="22"/>
      <c r="VEP262" s="22"/>
      <c r="VEQ262" s="22"/>
      <c r="VER262" s="22"/>
      <c r="VES262" s="22"/>
      <c r="VET262" s="22"/>
      <c r="VEU262" s="22"/>
      <c r="VEV262" s="22"/>
      <c r="VEW262" s="22"/>
      <c r="VEX262" s="22"/>
      <c r="VEY262" s="22"/>
      <c r="VEZ262" s="22"/>
      <c r="VFA262" s="22"/>
      <c r="VFB262" s="22"/>
      <c r="VFC262" s="22"/>
      <c r="VFD262" s="22"/>
      <c r="VFE262" s="22"/>
      <c r="VFF262" s="22"/>
      <c r="VFG262" s="22"/>
      <c r="VFH262" s="22"/>
      <c r="VFI262" s="22"/>
      <c r="VFJ262" s="22"/>
      <c r="VFK262" s="22"/>
      <c r="VFL262" s="22"/>
      <c r="VFM262" s="22"/>
      <c r="VFN262" s="22"/>
      <c r="VFO262" s="22"/>
      <c r="VFP262" s="22"/>
      <c r="VFQ262" s="22"/>
      <c r="VFR262" s="22"/>
      <c r="VFS262" s="22"/>
      <c r="VFT262" s="22"/>
      <c r="VFU262" s="22"/>
      <c r="VFV262" s="22"/>
      <c r="VFW262" s="22"/>
      <c r="VFX262" s="22"/>
      <c r="VFY262" s="22"/>
      <c r="VFZ262" s="22"/>
      <c r="VGA262" s="22"/>
      <c r="VGB262" s="22"/>
      <c r="VGC262" s="22"/>
      <c r="VGD262" s="22"/>
      <c r="VGE262" s="22"/>
      <c r="VGF262" s="22"/>
      <c r="VGG262" s="22"/>
      <c r="VGH262" s="22"/>
      <c r="VGI262" s="22"/>
      <c r="VGJ262" s="22"/>
      <c r="VGK262" s="22"/>
      <c r="VGL262" s="22"/>
      <c r="VGM262" s="22"/>
      <c r="VGN262" s="22"/>
      <c r="VGO262" s="22"/>
      <c r="VGP262" s="22"/>
      <c r="VGQ262" s="22"/>
      <c r="VGR262" s="22"/>
      <c r="VGS262" s="22"/>
      <c r="VGT262" s="22"/>
      <c r="VGU262" s="22"/>
      <c r="VGV262" s="22"/>
      <c r="VGW262" s="22"/>
      <c r="VGX262" s="22"/>
      <c r="VGY262" s="22"/>
      <c r="VGZ262" s="22"/>
      <c r="VHA262" s="22"/>
      <c r="VHB262" s="22"/>
      <c r="VHC262" s="22"/>
      <c r="VHD262" s="22"/>
      <c r="VHE262" s="22"/>
      <c r="VHF262" s="22"/>
      <c r="VHG262" s="22"/>
      <c r="VHH262" s="22"/>
      <c r="VHI262" s="22"/>
      <c r="VHJ262" s="22"/>
      <c r="VHK262" s="22"/>
      <c r="VHL262" s="22"/>
      <c r="VHM262" s="22"/>
      <c r="VHN262" s="22"/>
      <c r="VHO262" s="22"/>
      <c r="VHP262" s="22"/>
      <c r="VHQ262" s="22"/>
      <c r="VHR262" s="22"/>
      <c r="VHS262" s="22"/>
      <c r="VHT262" s="22"/>
      <c r="VHU262" s="22"/>
      <c r="VHV262" s="22"/>
      <c r="VHW262" s="22"/>
      <c r="VHX262" s="22"/>
      <c r="VHY262" s="22"/>
      <c r="VHZ262" s="22"/>
      <c r="VIA262" s="22"/>
      <c r="VIB262" s="22"/>
      <c r="VIC262" s="22"/>
      <c r="VID262" s="22"/>
      <c r="VIE262" s="22"/>
      <c r="VIF262" s="22"/>
      <c r="VIG262" s="22"/>
      <c r="VIH262" s="22"/>
      <c r="VII262" s="22"/>
      <c r="VIJ262" s="22"/>
      <c r="VIK262" s="22"/>
      <c r="VIL262" s="22"/>
      <c r="VIM262" s="22"/>
      <c r="VIN262" s="22"/>
      <c r="VIO262" s="22"/>
      <c r="VIP262" s="22"/>
      <c r="VIQ262" s="22"/>
      <c r="VIR262" s="22"/>
      <c r="VIS262" s="22"/>
      <c r="VIT262" s="22"/>
      <c r="VIU262" s="22"/>
      <c r="VIV262" s="22"/>
      <c r="VIW262" s="22"/>
      <c r="VIX262" s="22"/>
      <c r="VIY262" s="22"/>
      <c r="VIZ262" s="22"/>
      <c r="VJA262" s="22"/>
      <c r="VJB262" s="22"/>
      <c r="VJC262" s="22"/>
      <c r="VJD262" s="22"/>
      <c r="VJE262" s="22"/>
      <c r="VJF262" s="22"/>
      <c r="VJG262" s="22"/>
      <c r="VJH262" s="22"/>
      <c r="VJI262" s="22"/>
      <c r="VJJ262" s="22"/>
      <c r="VJK262" s="22"/>
      <c r="VJL262" s="22"/>
      <c r="VJM262" s="22"/>
      <c r="VJN262" s="22"/>
      <c r="VJO262" s="22"/>
      <c r="VJP262" s="22"/>
      <c r="VJQ262" s="22"/>
      <c r="VJR262" s="22"/>
      <c r="VJS262" s="22"/>
      <c r="VJT262" s="22"/>
      <c r="VJU262" s="22"/>
      <c r="VJV262" s="22"/>
      <c r="VJW262" s="22"/>
      <c r="VJX262" s="22"/>
      <c r="VJY262" s="22"/>
      <c r="VJZ262" s="22"/>
      <c r="VKA262" s="22"/>
      <c r="VKB262" s="22"/>
      <c r="VKC262" s="22"/>
      <c r="VKD262" s="22"/>
      <c r="VKE262" s="22"/>
      <c r="VKF262" s="22"/>
      <c r="VKG262" s="22"/>
      <c r="VKH262" s="22"/>
      <c r="VKI262" s="22"/>
      <c r="VKJ262" s="22"/>
      <c r="VKK262" s="22"/>
      <c r="VKL262" s="22"/>
      <c r="VKM262" s="22"/>
      <c r="VKN262" s="22"/>
      <c r="VKO262" s="22"/>
      <c r="VKP262" s="22"/>
      <c r="VKQ262" s="22"/>
      <c r="VKR262" s="22"/>
      <c r="VKS262" s="22"/>
      <c r="VKT262" s="22"/>
      <c r="VKU262" s="22"/>
      <c r="VKV262" s="22"/>
      <c r="VKW262" s="22"/>
      <c r="VKX262" s="22"/>
      <c r="VKY262" s="22"/>
      <c r="VKZ262" s="22"/>
      <c r="VLA262" s="22"/>
      <c r="VLB262" s="22"/>
      <c r="VLC262" s="22"/>
      <c r="VLD262" s="22"/>
      <c r="VLE262" s="22"/>
      <c r="VLF262" s="22"/>
      <c r="VLG262" s="22"/>
      <c r="VLH262" s="22"/>
      <c r="VLI262" s="22"/>
      <c r="VLJ262" s="22"/>
      <c r="VLK262" s="22"/>
      <c r="VLL262" s="22"/>
      <c r="VLM262" s="22"/>
      <c r="VLN262" s="22"/>
      <c r="VLO262" s="22"/>
      <c r="VLP262" s="22"/>
      <c r="VLQ262" s="22"/>
      <c r="VLR262" s="22"/>
      <c r="VLS262" s="22"/>
      <c r="VLT262" s="22"/>
      <c r="VLU262" s="22"/>
      <c r="VLV262" s="22"/>
      <c r="VLW262" s="22"/>
      <c r="VLX262" s="22"/>
      <c r="VLY262" s="22"/>
      <c r="VLZ262" s="22"/>
      <c r="VMA262" s="22"/>
      <c r="VMB262" s="22"/>
      <c r="VMC262" s="22"/>
      <c r="VMD262" s="22"/>
      <c r="VME262" s="22"/>
      <c r="VMF262" s="22"/>
      <c r="VMG262" s="22"/>
      <c r="VMH262" s="22"/>
      <c r="VMI262" s="22"/>
      <c r="VMJ262" s="22"/>
      <c r="VMK262" s="22"/>
      <c r="VML262" s="22"/>
      <c r="VMM262" s="22"/>
      <c r="VMN262" s="22"/>
      <c r="VMO262" s="22"/>
      <c r="VMP262" s="22"/>
      <c r="VMQ262" s="22"/>
      <c r="VMR262" s="22"/>
      <c r="VMS262" s="22"/>
      <c r="VMT262" s="22"/>
      <c r="VMU262" s="22"/>
      <c r="VMV262" s="22"/>
      <c r="VMW262" s="22"/>
      <c r="VMX262" s="22"/>
      <c r="VMY262" s="22"/>
      <c r="VMZ262" s="22"/>
      <c r="VNA262" s="22"/>
      <c r="VNB262" s="22"/>
      <c r="VNC262" s="22"/>
      <c r="VND262" s="22"/>
      <c r="VNE262" s="22"/>
      <c r="VNF262" s="22"/>
      <c r="VNG262" s="22"/>
      <c r="VNH262" s="22"/>
      <c r="VNI262" s="22"/>
      <c r="VNJ262" s="22"/>
      <c r="VNK262" s="22"/>
      <c r="VNL262" s="22"/>
      <c r="VNM262" s="22"/>
      <c r="VNN262" s="22"/>
      <c r="VNO262" s="22"/>
      <c r="VNP262" s="22"/>
      <c r="VNQ262" s="22"/>
      <c r="VNR262" s="22"/>
      <c r="VNS262" s="22"/>
      <c r="VNT262" s="22"/>
      <c r="VNU262" s="22"/>
      <c r="VNV262" s="22"/>
      <c r="VNW262" s="22"/>
      <c r="VNX262" s="22"/>
      <c r="VNY262" s="22"/>
      <c r="VNZ262" s="22"/>
      <c r="VOA262" s="22"/>
      <c r="VOB262" s="22"/>
      <c r="VOC262" s="22"/>
      <c r="VOD262" s="22"/>
      <c r="VOE262" s="22"/>
      <c r="VOF262" s="22"/>
      <c r="VOG262" s="22"/>
      <c r="VOH262" s="22"/>
      <c r="VOI262" s="22"/>
      <c r="VOJ262" s="22"/>
      <c r="VOK262" s="22"/>
      <c r="VOL262" s="22"/>
      <c r="VOM262" s="22"/>
      <c r="VON262" s="22"/>
      <c r="VOO262" s="22"/>
      <c r="VOP262" s="22"/>
      <c r="VOQ262" s="22"/>
      <c r="VOR262" s="22"/>
      <c r="VOS262" s="22"/>
      <c r="VOT262" s="22"/>
      <c r="VOU262" s="22"/>
      <c r="VOV262" s="22"/>
      <c r="VOW262" s="22"/>
      <c r="VOX262" s="22"/>
      <c r="VOY262" s="22"/>
      <c r="VOZ262" s="22"/>
      <c r="VPA262" s="22"/>
      <c r="VPB262" s="22"/>
      <c r="VPC262" s="22"/>
      <c r="VPD262" s="22"/>
      <c r="VPE262" s="22"/>
      <c r="VPF262" s="22"/>
      <c r="VPG262" s="22"/>
      <c r="VPH262" s="22"/>
      <c r="VPI262" s="22"/>
      <c r="VPJ262" s="22"/>
      <c r="VPK262" s="22"/>
      <c r="VPL262" s="22"/>
      <c r="VPM262" s="22"/>
      <c r="VPN262" s="22"/>
      <c r="VPO262" s="22"/>
      <c r="VPP262" s="22"/>
      <c r="VPQ262" s="22"/>
      <c r="VPR262" s="22"/>
      <c r="VPS262" s="22"/>
      <c r="VPT262" s="22"/>
      <c r="VPU262" s="22"/>
      <c r="VPV262" s="22"/>
      <c r="VPW262" s="22"/>
      <c r="VPX262" s="22"/>
      <c r="VPY262" s="22"/>
      <c r="VPZ262" s="22"/>
      <c r="VQA262" s="22"/>
      <c r="VQB262" s="22"/>
      <c r="VQC262" s="22"/>
      <c r="VQD262" s="22"/>
      <c r="VQE262" s="22"/>
      <c r="VQF262" s="22"/>
      <c r="VQG262" s="22"/>
      <c r="VQH262" s="22"/>
      <c r="VQI262" s="22"/>
      <c r="VQJ262" s="22"/>
      <c r="VQK262" s="22"/>
      <c r="VQL262" s="22"/>
      <c r="VQM262" s="22"/>
      <c r="VQN262" s="22"/>
      <c r="VQO262" s="22"/>
      <c r="VQP262" s="22"/>
      <c r="VQQ262" s="22"/>
      <c r="VQR262" s="22"/>
      <c r="VQS262" s="22"/>
      <c r="VQT262" s="22"/>
      <c r="VQU262" s="22"/>
      <c r="VQV262" s="22"/>
      <c r="VQW262" s="22"/>
      <c r="VQX262" s="22"/>
      <c r="VQY262" s="22"/>
      <c r="VQZ262" s="22"/>
      <c r="VRA262" s="22"/>
      <c r="VRB262" s="22"/>
      <c r="VRC262" s="22"/>
      <c r="VRD262" s="22"/>
      <c r="VRE262" s="22"/>
      <c r="VRF262" s="22"/>
      <c r="VRG262" s="22"/>
      <c r="VRH262" s="22"/>
      <c r="VRI262" s="22"/>
      <c r="VRJ262" s="22"/>
      <c r="VRK262" s="22"/>
      <c r="VRL262" s="22"/>
      <c r="VRM262" s="22"/>
      <c r="VRN262" s="22"/>
      <c r="VRO262" s="22"/>
      <c r="VRP262" s="22"/>
      <c r="VRQ262" s="22"/>
      <c r="VRR262" s="22"/>
      <c r="VRS262" s="22"/>
      <c r="VRT262" s="22"/>
      <c r="VRU262" s="22"/>
      <c r="VRV262" s="22"/>
      <c r="VRW262" s="22"/>
      <c r="VRX262" s="22"/>
      <c r="VRY262" s="22"/>
      <c r="VRZ262" s="22"/>
      <c r="VSA262" s="22"/>
      <c r="VSB262" s="22"/>
      <c r="VSC262" s="22"/>
      <c r="VSD262" s="22"/>
      <c r="VSE262" s="22"/>
      <c r="VSF262" s="22"/>
      <c r="VSG262" s="22"/>
      <c r="VSH262" s="22"/>
      <c r="VSI262" s="22"/>
      <c r="VSJ262" s="22"/>
      <c r="VSK262" s="22"/>
      <c r="VSL262" s="22"/>
      <c r="VSM262" s="22"/>
      <c r="VSN262" s="22"/>
      <c r="VSO262" s="22"/>
      <c r="VSP262" s="22"/>
      <c r="VSQ262" s="22"/>
      <c r="VSR262" s="22"/>
      <c r="VSS262" s="22"/>
      <c r="VST262" s="22"/>
      <c r="VSU262" s="22"/>
      <c r="VSV262" s="22"/>
      <c r="VSW262" s="22"/>
      <c r="VSX262" s="22"/>
      <c r="VSY262" s="22"/>
      <c r="VSZ262" s="22"/>
      <c r="VTA262" s="22"/>
      <c r="VTB262" s="22"/>
      <c r="VTC262" s="22"/>
      <c r="VTD262" s="22"/>
      <c r="VTE262" s="22"/>
      <c r="VTF262" s="22"/>
      <c r="VTG262" s="22"/>
      <c r="VTH262" s="22"/>
      <c r="VTI262" s="22"/>
      <c r="VTJ262" s="22"/>
      <c r="VTK262" s="22"/>
      <c r="VTL262" s="22"/>
      <c r="VTM262" s="22"/>
      <c r="VTN262" s="22"/>
      <c r="VTO262" s="22"/>
      <c r="VTP262" s="22"/>
      <c r="VTQ262" s="22"/>
      <c r="VTR262" s="22"/>
      <c r="VTS262" s="22"/>
      <c r="VTT262" s="22"/>
      <c r="VTU262" s="22"/>
      <c r="VTV262" s="22"/>
      <c r="VTW262" s="22"/>
      <c r="VTX262" s="22"/>
      <c r="VTY262" s="22"/>
      <c r="VTZ262" s="22"/>
      <c r="VUA262" s="22"/>
      <c r="VUB262" s="22"/>
      <c r="VUC262" s="22"/>
      <c r="VUD262" s="22"/>
      <c r="VUE262" s="22"/>
      <c r="VUF262" s="22"/>
      <c r="VUG262" s="22"/>
      <c r="VUH262" s="22"/>
      <c r="VUI262" s="22"/>
      <c r="VUJ262" s="22"/>
      <c r="VUK262" s="22"/>
      <c r="VUL262" s="22"/>
      <c r="VUM262" s="22"/>
      <c r="VUN262" s="22"/>
      <c r="VUO262" s="22"/>
      <c r="VUP262" s="22"/>
      <c r="VUQ262" s="22"/>
      <c r="VUR262" s="22"/>
      <c r="VUS262" s="22"/>
      <c r="VUT262" s="22"/>
      <c r="VUU262" s="22"/>
      <c r="VUV262" s="22"/>
      <c r="VUW262" s="22"/>
      <c r="VUX262" s="22"/>
      <c r="VUY262" s="22"/>
      <c r="VUZ262" s="22"/>
      <c r="VVA262" s="22"/>
      <c r="VVB262" s="22"/>
      <c r="VVC262" s="22"/>
      <c r="VVD262" s="22"/>
      <c r="VVE262" s="22"/>
      <c r="VVF262" s="22"/>
      <c r="VVG262" s="22"/>
      <c r="VVH262" s="22"/>
      <c r="VVI262" s="22"/>
      <c r="VVJ262" s="22"/>
      <c r="VVK262" s="22"/>
      <c r="VVL262" s="22"/>
      <c r="VVM262" s="22"/>
      <c r="VVN262" s="22"/>
      <c r="VVO262" s="22"/>
      <c r="VVP262" s="22"/>
      <c r="VVQ262" s="22"/>
      <c r="VVR262" s="22"/>
      <c r="VVS262" s="22"/>
      <c r="VVT262" s="22"/>
      <c r="VVU262" s="22"/>
      <c r="VVV262" s="22"/>
      <c r="VVW262" s="22"/>
      <c r="VVX262" s="22"/>
      <c r="VVY262" s="22"/>
      <c r="VVZ262" s="22"/>
      <c r="VWA262" s="22"/>
      <c r="VWB262" s="22"/>
      <c r="VWC262" s="22"/>
      <c r="VWD262" s="22"/>
      <c r="VWE262" s="22"/>
      <c r="VWF262" s="22"/>
      <c r="VWG262" s="22"/>
      <c r="VWH262" s="22"/>
      <c r="VWI262" s="22"/>
      <c r="VWJ262" s="22"/>
      <c r="VWK262" s="22"/>
      <c r="VWL262" s="22"/>
      <c r="VWM262" s="22"/>
      <c r="VWN262" s="22"/>
      <c r="VWO262" s="22"/>
      <c r="VWP262" s="22"/>
      <c r="VWQ262" s="22"/>
      <c r="VWR262" s="22"/>
      <c r="VWS262" s="22"/>
      <c r="VWT262" s="22"/>
      <c r="VWU262" s="22"/>
      <c r="VWV262" s="22"/>
      <c r="VWW262" s="22"/>
      <c r="VWX262" s="22"/>
      <c r="VWY262" s="22"/>
      <c r="VWZ262" s="22"/>
      <c r="VXA262" s="22"/>
      <c r="VXB262" s="22"/>
      <c r="VXC262" s="22"/>
      <c r="VXD262" s="22"/>
      <c r="VXE262" s="22"/>
      <c r="VXF262" s="22"/>
      <c r="VXG262" s="22"/>
      <c r="VXH262" s="22"/>
      <c r="VXI262" s="22"/>
      <c r="VXJ262" s="22"/>
      <c r="VXK262" s="22"/>
      <c r="VXL262" s="22"/>
      <c r="VXM262" s="22"/>
      <c r="VXN262" s="22"/>
      <c r="VXO262" s="22"/>
      <c r="VXP262" s="22"/>
      <c r="VXQ262" s="22"/>
      <c r="VXR262" s="22"/>
      <c r="VXS262" s="22"/>
      <c r="VXT262" s="22"/>
      <c r="VXU262" s="22"/>
      <c r="VXV262" s="22"/>
      <c r="VXW262" s="22"/>
      <c r="VXX262" s="22"/>
      <c r="VXY262" s="22"/>
      <c r="VXZ262" s="22"/>
      <c r="VYA262" s="22"/>
      <c r="VYB262" s="22"/>
      <c r="VYC262" s="22"/>
      <c r="VYD262" s="22"/>
      <c r="VYE262" s="22"/>
      <c r="VYF262" s="22"/>
      <c r="VYG262" s="22"/>
      <c r="VYH262" s="22"/>
      <c r="VYI262" s="22"/>
      <c r="VYJ262" s="22"/>
      <c r="VYK262" s="22"/>
      <c r="VYL262" s="22"/>
      <c r="VYM262" s="22"/>
      <c r="VYN262" s="22"/>
      <c r="VYO262" s="22"/>
      <c r="VYP262" s="22"/>
      <c r="VYQ262" s="22"/>
      <c r="VYR262" s="22"/>
      <c r="VYS262" s="22"/>
      <c r="VYT262" s="22"/>
      <c r="VYU262" s="22"/>
      <c r="VYV262" s="22"/>
      <c r="VYW262" s="22"/>
      <c r="VYX262" s="22"/>
      <c r="VYY262" s="22"/>
      <c r="VYZ262" s="22"/>
      <c r="VZA262" s="22"/>
      <c r="VZB262" s="22"/>
      <c r="VZC262" s="22"/>
      <c r="VZD262" s="22"/>
      <c r="VZE262" s="22"/>
      <c r="VZF262" s="22"/>
      <c r="VZG262" s="22"/>
      <c r="VZH262" s="22"/>
      <c r="VZI262" s="22"/>
      <c r="VZJ262" s="22"/>
      <c r="VZK262" s="22"/>
      <c r="VZL262" s="22"/>
      <c r="VZM262" s="22"/>
      <c r="VZN262" s="22"/>
      <c r="VZO262" s="22"/>
      <c r="VZP262" s="22"/>
      <c r="VZQ262" s="22"/>
      <c r="VZR262" s="22"/>
      <c r="VZS262" s="22"/>
      <c r="VZT262" s="22"/>
      <c r="VZU262" s="22"/>
      <c r="VZV262" s="22"/>
      <c r="VZW262" s="22"/>
      <c r="VZX262" s="22"/>
      <c r="VZY262" s="22"/>
      <c r="VZZ262" s="22"/>
      <c r="WAA262" s="22"/>
      <c r="WAB262" s="22"/>
      <c r="WAC262" s="22"/>
      <c r="WAD262" s="22"/>
      <c r="WAE262" s="22"/>
      <c r="WAF262" s="22"/>
      <c r="WAG262" s="22"/>
      <c r="WAH262" s="22"/>
      <c r="WAI262" s="22"/>
      <c r="WAJ262" s="22"/>
      <c r="WAK262" s="22"/>
      <c r="WAL262" s="22"/>
      <c r="WAM262" s="22"/>
      <c r="WAN262" s="22"/>
      <c r="WAO262" s="22"/>
      <c r="WAP262" s="22"/>
      <c r="WAQ262" s="22"/>
      <c r="WAR262" s="22"/>
      <c r="WAS262" s="22"/>
      <c r="WAT262" s="22"/>
      <c r="WAU262" s="22"/>
      <c r="WAV262" s="22"/>
      <c r="WAW262" s="22"/>
      <c r="WAX262" s="22"/>
      <c r="WAY262" s="22"/>
      <c r="WAZ262" s="22"/>
      <c r="WBA262" s="22"/>
      <c r="WBB262" s="22"/>
      <c r="WBC262" s="22"/>
      <c r="WBD262" s="22"/>
      <c r="WBE262" s="22"/>
      <c r="WBF262" s="22"/>
      <c r="WBG262" s="22"/>
      <c r="WBH262" s="22"/>
      <c r="WBI262" s="22"/>
      <c r="WBJ262" s="22"/>
      <c r="WBK262" s="22"/>
      <c r="WBL262" s="22"/>
      <c r="WBM262" s="22"/>
      <c r="WBN262" s="22"/>
      <c r="WBO262" s="22"/>
      <c r="WBP262" s="22"/>
      <c r="WBQ262" s="22"/>
      <c r="WBR262" s="22"/>
      <c r="WBS262" s="22"/>
      <c r="WBT262" s="22"/>
      <c r="WBU262" s="22"/>
      <c r="WBV262" s="22"/>
      <c r="WBW262" s="22"/>
      <c r="WBX262" s="22"/>
      <c r="WBY262" s="22"/>
      <c r="WBZ262" s="22"/>
      <c r="WCA262" s="22"/>
      <c r="WCB262" s="22"/>
      <c r="WCC262" s="22"/>
      <c r="WCD262" s="22"/>
      <c r="WCE262" s="22"/>
      <c r="WCF262" s="22"/>
      <c r="WCG262" s="22"/>
      <c r="WCH262" s="22"/>
      <c r="WCI262" s="22"/>
      <c r="WCJ262" s="22"/>
      <c r="WCK262" s="22"/>
      <c r="WCL262" s="22"/>
      <c r="WCM262" s="22"/>
      <c r="WCN262" s="22"/>
      <c r="WCO262" s="22"/>
      <c r="WCP262" s="22"/>
      <c r="WCQ262" s="22"/>
      <c r="WCR262" s="22"/>
      <c r="WCS262" s="22"/>
      <c r="WCT262" s="22"/>
      <c r="WCU262" s="22"/>
      <c r="WCV262" s="22"/>
      <c r="WCW262" s="22"/>
      <c r="WCX262" s="22"/>
      <c r="WCY262" s="22"/>
      <c r="WCZ262" s="22"/>
      <c r="WDA262" s="22"/>
      <c r="WDB262" s="22"/>
      <c r="WDC262" s="22"/>
      <c r="WDD262" s="22"/>
      <c r="WDE262" s="22"/>
      <c r="WDF262" s="22"/>
      <c r="WDG262" s="22"/>
      <c r="WDH262" s="22"/>
      <c r="WDI262" s="22"/>
      <c r="WDJ262" s="22"/>
      <c r="WDK262" s="22"/>
      <c r="WDL262" s="22"/>
      <c r="WDM262" s="22"/>
      <c r="WDN262" s="22"/>
      <c r="WDO262" s="22"/>
      <c r="WDP262" s="22"/>
      <c r="WDQ262" s="22"/>
      <c r="WDR262" s="22"/>
      <c r="WDS262" s="22"/>
      <c r="WDT262" s="22"/>
      <c r="WDU262" s="22"/>
      <c r="WDV262" s="22"/>
      <c r="WDW262" s="22"/>
      <c r="WDX262" s="22"/>
      <c r="WDY262" s="22"/>
      <c r="WDZ262" s="22"/>
      <c r="WEA262" s="22"/>
      <c r="WEB262" s="22"/>
      <c r="WEC262" s="22"/>
      <c r="WED262" s="22"/>
      <c r="WEE262" s="22"/>
      <c r="WEF262" s="22"/>
      <c r="WEG262" s="22"/>
      <c r="WEH262" s="22"/>
      <c r="WEI262" s="22"/>
      <c r="WEJ262" s="22"/>
      <c r="WEK262" s="22"/>
      <c r="WEL262" s="22"/>
      <c r="WEM262" s="22"/>
      <c r="WEN262" s="22"/>
      <c r="WEO262" s="22"/>
      <c r="WEP262" s="22"/>
      <c r="WEQ262" s="22"/>
      <c r="WER262" s="22"/>
      <c r="WES262" s="22"/>
      <c r="WET262" s="22"/>
      <c r="WEU262" s="22"/>
      <c r="WEV262" s="22"/>
      <c r="WEW262" s="22"/>
      <c r="WEX262" s="22"/>
      <c r="WEY262" s="22"/>
      <c r="WEZ262" s="22"/>
      <c r="WFA262" s="22"/>
      <c r="WFB262" s="22"/>
      <c r="WFC262" s="22"/>
      <c r="WFD262" s="22"/>
      <c r="WFE262" s="22"/>
      <c r="WFF262" s="22"/>
      <c r="WFG262" s="22"/>
      <c r="WFH262" s="22"/>
      <c r="WFI262" s="22"/>
      <c r="WFJ262" s="22"/>
      <c r="WFK262" s="22"/>
      <c r="WFL262" s="22"/>
      <c r="WFM262" s="22"/>
      <c r="WFN262" s="22"/>
      <c r="WFO262" s="22"/>
      <c r="WFP262" s="22"/>
      <c r="WFQ262" s="22"/>
      <c r="WFR262" s="22"/>
      <c r="WFS262" s="22"/>
      <c r="WFT262" s="22"/>
      <c r="WFU262" s="22"/>
      <c r="WFV262" s="22"/>
      <c r="WFW262" s="22"/>
      <c r="WFX262" s="22"/>
      <c r="WFY262" s="22"/>
      <c r="WFZ262" s="22"/>
      <c r="WGA262" s="22"/>
      <c r="WGB262" s="22"/>
      <c r="WGC262" s="22"/>
      <c r="WGD262" s="22"/>
      <c r="WGE262" s="22"/>
      <c r="WGF262" s="22"/>
      <c r="WGG262" s="22"/>
      <c r="WGH262" s="22"/>
      <c r="WGI262" s="22"/>
      <c r="WGJ262" s="22"/>
      <c r="WGK262" s="22"/>
      <c r="WGL262" s="22"/>
      <c r="WGM262" s="22"/>
      <c r="WGN262" s="22"/>
      <c r="WGO262" s="22"/>
      <c r="WGP262" s="22"/>
      <c r="WGQ262" s="22"/>
      <c r="WGR262" s="22"/>
      <c r="WGS262" s="22"/>
      <c r="WGT262" s="22"/>
      <c r="WGU262" s="22"/>
      <c r="WGV262" s="22"/>
      <c r="WGW262" s="22"/>
      <c r="WGX262" s="22"/>
      <c r="WGY262" s="22"/>
      <c r="WGZ262" s="22"/>
      <c r="WHA262" s="22"/>
      <c r="WHB262" s="22"/>
      <c r="WHC262" s="22"/>
      <c r="WHD262" s="22"/>
      <c r="WHE262" s="22"/>
      <c r="WHF262" s="22"/>
      <c r="WHG262" s="22"/>
      <c r="WHH262" s="22"/>
      <c r="WHI262" s="22"/>
      <c r="WHJ262" s="22"/>
      <c r="WHK262" s="22"/>
      <c r="WHL262" s="22"/>
      <c r="WHM262" s="22"/>
      <c r="WHN262" s="22"/>
      <c r="WHO262" s="22"/>
      <c r="WHP262" s="22"/>
      <c r="WHQ262" s="22"/>
      <c r="WHR262" s="22"/>
      <c r="WHS262" s="22"/>
      <c r="WHT262" s="22"/>
      <c r="WHU262" s="22"/>
      <c r="WHV262" s="22"/>
      <c r="WHW262" s="22"/>
      <c r="WHX262" s="22"/>
      <c r="WHY262" s="22"/>
      <c r="WHZ262" s="22"/>
      <c r="WIA262" s="22"/>
      <c r="WIB262" s="22"/>
      <c r="WIC262" s="22"/>
      <c r="WID262" s="22"/>
      <c r="WIE262" s="22"/>
      <c r="WIF262" s="22"/>
      <c r="WIG262" s="22"/>
      <c r="WIH262" s="22"/>
      <c r="WII262" s="22"/>
      <c r="WIJ262" s="22"/>
      <c r="WIK262" s="22"/>
      <c r="WIL262" s="22"/>
      <c r="WIM262" s="22"/>
      <c r="WIN262" s="22"/>
      <c r="WIO262" s="22"/>
      <c r="WIP262" s="22"/>
      <c r="WIQ262" s="22"/>
      <c r="WIR262" s="22"/>
      <c r="WIS262" s="22"/>
      <c r="WIT262" s="22"/>
      <c r="WIU262" s="22"/>
      <c r="WIV262" s="22"/>
      <c r="WIW262" s="22"/>
      <c r="WIX262" s="22"/>
      <c r="WIY262" s="22"/>
      <c r="WIZ262" s="22"/>
      <c r="WJA262" s="22"/>
      <c r="WJB262" s="22"/>
      <c r="WJC262" s="22"/>
      <c r="WJD262" s="22"/>
      <c r="WJE262" s="22"/>
      <c r="WJF262" s="22"/>
      <c r="WJG262" s="22"/>
      <c r="WJH262" s="22"/>
      <c r="WJI262" s="22"/>
      <c r="WJJ262" s="22"/>
      <c r="WJK262" s="22"/>
      <c r="WJL262" s="22"/>
      <c r="WJM262" s="22"/>
      <c r="WJN262" s="22"/>
      <c r="WJO262" s="22"/>
      <c r="WJP262" s="22"/>
      <c r="WJQ262" s="22"/>
      <c r="WJR262" s="22"/>
      <c r="WJS262" s="22"/>
      <c r="WJT262" s="22"/>
      <c r="WJU262" s="22"/>
      <c r="WJV262" s="22"/>
      <c r="WJW262" s="22"/>
      <c r="WJX262" s="22"/>
      <c r="WJY262" s="22"/>
      <c r="WJZ262" s="22"/>
      <c r="WKA262" s="22"/>
      <c r="WKB262" s="22"/>
      <c r="WKC262" s="22"/>
      <c r="WKD262" s="22"/>
      <c r="WKE262" s="22"/>
      <c r="WKF262" s="22"/>
      <c r="WKG262" s="22"/>
      <c r="WKH262" s="22"/>
      <c r="WKI262" s="22"/>
      <c r="WKJ262" s="22"/>
      <c r="WKK262" s="22"/>
      <c r="WKL262" s="22"/>
      <c r="WKM262" s="22"/>
      <c r="WKN262" s="22"/>
      <c r="WKO262" s="22"/>
      <c r="WKP262" s="22"/>
      <c r="WKQ262" s="22"/>
      <c r="WKR262" s="22"/>
      <c r="WKS262" s="22"/>
      <c r="WKT262" s="22"/>
      <c r="WKU262" s="22"/>
      <c r="WKV262" s="22"/>
      <c r="WKW262" s="22"/>
      <c r="WKX262" s="22"/>
      <c r="WKY262" s="22"/>
      <c r="WKZ262" s="22"/>
      <c r="WLA262" s="22"/>
      <c r="WLB262" s="22"/>
      <c r="WLC262" s="22"/>
      <c r="WLD262" s="22"/>
      <c r="WLE262" s="22"/>
      <c r="WLF262" s="22"/>
      <c r="WLG262" s="22"/>
      <c r="WLH262" s="22"/>
      <c r="WLI262" s="22"/>
      <c r="WLJ262" s="22"/>
      <c r="WLK262" s="22"/>
      <c r="WLL262" s="22"/>
      <c r="WLM262" s="22"/>
      <c r="WLN262" s="22"/>
      <c r="WLO262" s="22"/>
      <c r="WLP262" s="22"/>
      <c r="WLQ262" s="22"/>
      <c r="WLR262" s="22"/>
      <c r="WLS262" s="22"/>
      <c r="WLT262" s="22"/>
      <c r="WLU262" s="22"/>
      <c r="WLV262" s="22"/>
      <c r="WLW262" s="22"/>
      <c r="WLX262" s="22"/>
      <c r="WLY262" s="22"/>
      <c r="WLZ262" s="22"/>
      <c r="WMA262" s="22"/>
      <c r="WMB262" s="22"/>
      <c r="WMC262" s="22"/>
      <c r="WMD262" s="22"/>
      <c r="WME262" s="22"/>
      <c r="WMF262" s="22"/>
      <c r="WMG262" s="22"/>
      <c r="WMH262" s="22"/>
      <c r="WMI262" s="22"/>
      <c r="WMJ262" s="22"/>
      <c r="WMK262" s="22"/>
      <c r="WML262" s="22"/>
      <c r="WMM262" s="22"/>
      <c r="WMN262" s="22"/>
      <c r="WMO262" s="22"/>
      <c r="WMP262" s="22"/>
      <c r="WMQ262" s="22"/>
      <c r="WMR262" s="22"/>
      <c r="WMS262" s="22"/>
      <c r="WMT262" s="22"/>
      <c r="WMU262" s="22"/>
      <c r="WMV262" s="22"/>
      <c r="WMW262" s="22"/>
      <c r="WMX262" s="22"/>
      <c r="WMY262" s="22"/>
      <c r="WMZ262" s="22"/>
      <c r="WNA262" s="22"/>
      <c r="WNB262" s="22"/>
      <c r="WNC262" s="22"/>
      <c r="WND262" s="22"/>
      <c r="WNE262" s="22"/>
      <c r="WNF262" s="22"/>
      <c r="WNG262" s="22"/>
      <c r="WNH262" s="22"/>
      <c r="WNI262" s="22"/>
      <c r="WNJ262" s="22"/>
      <c r="WNK262" s="22"/>
      <c r="WNL262" s="22"/>
      <c r="WNM262" s="22"/>
      <c r="WNN262" s="22"/>
      <c r="WNO262" s="22"/>
      <c r="WNP262" s="22"/>
      <c r="WNQ262" s="22"/>
      <c r="WNR262" s="22"/>
      <c r="WNS262" s="22"/>
      <c r="WNT262" s="22"/>
      <c r="WNU262" s="22"/>
      <c r="WNV262" s="22"/>
      <c r="WNW262" s="22"/>
      <c r="WNX262" s="22"/>
      <c r="WNY262" s="22"/>
      <c r="WNZ262" s="22"/>
      <c r="WOA262" s="22"/>
      <c r="WOB262" s="22"/>
      <c r="WOC262" s="22"/>
      <c r="WOD262" s="22"/>
      <c r="WOE262" s="22"/>
      <c r="WOF262" s="22"/>
      <c r="WOG262" s="22"/>
      <c r="WOH262" s="22"/>
      <c r="WOI262" s="22"/>
      <c r="WOJ262" s="22"/>
      <c r="WOK262" s="22"/>
      <c r="WOL262" s="22"/>
      <c r="WOM262" s="22"/>
      <c r="WON262" s="22"/>
      <c r="WOO262" s="22"/>
      <c r="WOP262" s="22"/>
      <c r="WOQ262" s="22"/>
      <c r="WOR262" s="22"/>
      <c r="WOS262" s="22"/>
      <c r="WOT262" s="22"/>
      <c r="WOU262" s="22"/>
      <c r="WOV262" s="22"/>
      <c r="WOW262" s="22"/>
      <c r="WOX262" s="22"/>
      <c r="WOY262" s="22"/>
      <c r="WOZ262" s="22"/>
      <c r="WPA262" s="22"/>
      <c r="WPB262" s="22"/>
      <c r="WPC262" s="22"/>
      <c r="WPD262" s="22"/>
      <c r="WPE262" s="22"/>
      <c r="WPF262" s="22"/>
      <c r="WPG262" s="22"/>
      <c r="WPH262" s="22"/>
      <c r="WPI262" s="22"/>
      <c r="WPJ262" s="22"/>
      <c r="WPK262" s="22"/>
      <c r="WPL262" s="22"/>
      <c r="WPM262" s="22"/>
      <c r="WPN262" s="22"/>
      <c r="WPO262" s="22"/>
      <c r="WPP262" s="22"/>
      <c r="WPQ262" s="22"/>
      <c r="WPR262" s="22"/>
      <c r="WPS262" s="22"/>
      <c r="WPT262" s="22"/>
      <c r="WPU262" s="22"/>
      <c r="WPV262" s="22"/>
      <c r="WPW262" s="22"/>
      <c r="WPX262" s="22"/>
      <c r="WPY262" s="22"/>
      <c r="WPZ262" s="22"/>
      <c r="WQA262" s="22"/>
      <c r="WQB262" s="22"/>
      <c r="WQC262" s="22"/>
      <c r="WQD262" s="22"/>
      <c r="WQE262" s="22"/>
      <c r="WQF262" s="22"/>
      <c r="WQG262" s="22"/>
      <c r="WQH262" s="22"/>
      <c r="WQI262" s="22"/>
      <c r="WQJ262" s="22"/>
      <c r="WQK262" s="22"/>
      <c r="WQL262" s="22"/>
      <c r="WQM262" s="22"/>
      <c r="WQN262" s="22"/>
      <c r="WQO262" s="22"/>
      <c r="WQP262" s="22"/>
      <c r="WQQ262" s="22"/>
      <c r="WQR262" s="22"/>
      <c r="WQS262" s="22"/>
      <c r="WQT262" s="22"/>
      <c r="WQU262" s="22"/>
      <c r="WQV262" s="22"/>
      <c r="WQW262" s="22"/>
      <c r="WQX262" s="22"/>
      <c r="WQY262" s="22"/>
      <c r="WQZ262" s="22"/>
      <c r="WRA262" s="22"/>
      <c r="WRB262" s="22"/>
      <c r="WRC262" s="22"/>
      <c r="WRD262" s="22"/>
      <c r="WRE262" s="22"/>
      <c r="WRF262" s="22"/>
      <c r="WRG262" s="22"/>
      <c r="WRH262" s="22"/>
      <c r="WRI262" s="22"/>
      <c r="WRJ262" s="22"/>
      <c r="WRK262" s="22"/>
      <c r="WRL262" s="22"/>
      <c r="WRM262" s="22"/>
      <c r="WRN262" s="22"/>
      <c r="WRO262" s="22"/>
      <c r="WRP262" s="22"/>
      <c r="WRQ262" s="22"/>
      <c r="WRR262" s="22"/>
      <c r="WRS262" s="22"/>
      <c r="WRT262" s="22"/>
      <c r="WRU262" s="22"/>
      <c r="WRV262" s="22"/>
      <c r="WRW262" s="22"/>
      <c r="WRX262" s="22"/>
      <c r="WRY262" s="22"/>
      <c r="WRZ262" s="22"/>
      <c r="WSA262" s="22"/>
      <c r="WSB262" s="22"/>
      <c r="WSC262" s="22"/>
      <c r="WSD262" s="22"/>
      <c r="WSE262" s="22"/>
      <c r="WSF262" s="22"/>
      <c r="WSG262" s="22"/>
      <c r="WSH262" s="22"/>
      <c r="WSI262" s="22"/>
      <c r="WSJ262" s="22"/>
      <c r="WSK262" s="22"/>
      <c r="WSL262" s="22"/>
      <c r="WSM262" s="22"/>
      <c r="WSN262" s="22"/>
      <c r="WSO262" s="22"/>
      <c r="WSP262" s="22"/>
      <c r="WSQ262" s="22"/>
      <c r="WSR262" s="22"/>
      <c r="WSS262" s="22"/>
      <c r="WST262" s="22"/>
      <c r="WSU262" s="22"/>
      <c r="WSV262" s="22"/>
      <c r="WSW262" s="22"/>
      <c r="WSX262" s="22"/>
      <c r="WSY262" s="22"/>
      <c r="WSZ262" s="22"/>
      <c r="WTA262" s="22"/>
      <c r="WTB262" s="22"/>
      <c r="WTC262" s="22"/>
      <c r="WTD262" s="22"/>
      <c r="WTE262" s="22"/>
      <c r="WTF262" s="22"/>
      <c r="WTG262" s="22"/>
      <c r="WTH262" s="22"/>
      <c r="WTI262" s="22"/>
      <c r="WTJ262" s="22"/>
      <c r="WTK262" s="22"/>
      <c r="WTL262" s="22"/>
      <c r="WTM262" s="22"/>
      <c r="WTN262" s="22"/>
      <c r="WTO262" s="22"/>
      <c r="WTP262" s="22"/>
      <c r="WTQ262" s="22"/>
      <c r="WTR262" s="22"/>
      <c r="WTS262" s="22"/>
      <c r="WTT262" s="22"/>
      <c r="WTU262" s="22"/>
      <c r="WTV262" s="22"/>
      <c r="WTW262" s="22"/>
      <c r="WTX262" s="22"/>
      <c r="WTY262" s="22"/>
      <c r="WTZ262" s="22"/>
      <c r="WUA262" s="22"/>
      <c r="WUB262" s="22"/>
      <c r="WUC262" s="22"/>
      <c r="WUD262" s="22"/>
      <c r="WUE262" s="22"/>
      <c r="WUF262" s="22"/>
      <c r="WUG262" s="22"/>
      <c r="WUH262" s="22"/>
      <c r="WUI262" s="22"/>
      <c r="WUJ262" s="22"/>
      <c r="WUK262" s="22"/>
      <c r="WUL262" s="22"/>
      <c r="WUM262" s="22"/>
      <c r="WUN262" s="22"/>
      <c r="WUO262" s="22"/>
      <c r="WUP262" s="22"/>
      <c r="WUQ262" s="22"/>
      <c r="WUR262" s="22"/>
      <c r="WUS262" s="22"/>
      <c r="WUT262" s="22"/>
      <c r="WUU262" s="22"/>
      <c r="WUV262" s="22"/>
      <c r="WUW262" s="22"/>
      <c r="WUX262" s="22"/>
      <c r="WUY262" s="22"/>
      <c r="WUZ262" s="22"/>
      <c r="WVA262" s="22"/>
      <c r="WVB262" s="22"/>
      <c r="WVC262" s="22"/>
      <c r="WVD262" s="22"/>
      <c r="WVE262" s="22"/>
      <c r="WVF262" s="22"/>
      <c r="WVG262" s="22"/>
      <c r="WVH262" s="22"/>
      <c r="WVI262" s="22"/>
      <c r="WVJ262" s="22"/>
      <c r="WVK262" s="22"/>
      <c r="WVL262" s="22"/>
      <c r="WVM262" s="22"/>
      <c r="WVN262" s="22"/>
      <c r="WVO262" s="22"/>
      <c r="WVP262" s="22"/>
      <c r="WVQ262" s="22"/>
      <c r="WVR262" s="22"/>
      <c r="WVS262" s="22"/>
      <c r="WVT262" s="22"/>
      <c r="WVU262" s="22"/>
      <c r="WVV262" s="22"/>
      <c r="WVW262" s="22"/>
      <c r="WVX262" s="22"/>
      <c r="WVY262" s="22"/>
      <c r="WVZ262" s="22"/>
      <c r="WWA262" s="22"/>
      <c r="WWB262" s="22"/>
      <c r="WWC262" s="22"/>
      <c r="WWD262" s="22"/>
      <c r="WWE262" s="22"/>
      <c r="WWF262" s="22"/>
      <c r="WWG262" s="22"/>
      <c r="WWH262" s="22"/>
      <c r="WWI262" s="22"/>
      <c r="WWJ262" s="22"/>
      <c r="WWK262" s="22"/>
      <c r="WWL262" s="22"/>
      <c r="WWM262" s="22"/>
      <c r="WWN262" s="22"/>
      <c r="WWO262" s="22"/>
      <c r="WWP262" s="22"/>
      <c r="WWQ262" s="22"/>
      <c r="WWR262" s="22"/>
      <c r="WWS262" s="22"/>
      <c r="WWT262" s="22"/>
      <c r="WWU262" s="22"/>
      <c r="WWV262" s="22"/>
      <c r="WWW262" s="22"/>
      <c r="WWX262" s="22"/>
      <c r="WWY262" s="22"/>
      <c r="WWZ262" s="22"/>
      <c r="WXA262" s="22"/>
      <c r="WXB262" s="22"/>
      <c r="WXC262" s="22"/>
      <c r="WXD262" s="22"/>
      <c r="WXE262" s="22"/>
      <c r="WXF262" s="22"/>
      <c r="WXG262" s="22"/>
      <c r="WXH262" s="22"/>
      <c r="WXI262" s="22"/>
      <c r="WXJ262" s="22"/>
      <c r="WXK262" s="22"/>
      <c r="WXL262" s="22"/>
      <c r="WXM262" s="22"/>
      <c r="WXN262" s="22"/>
      <c r="WXO262" s="22"/>
      <c r="WXP262" s="22"/>
      <c r="WXQ262" s="22"/>
      <c r="WXR262" s="22"/>
      <c r="WXS262" s="22"/>
      <c r="WXT262" s="22"/>
      <c r="WXU262" s="22"/>
      <c r="WXV262" s="22"/>
      <c r="WXW262" s="22"/>
      <c r="WXX262" s="22"/>
      <c r="WXY262" s="22"/>
      <c r="WXZ262" s="22"/>
      <c r="WYA262" s="22"/>
      <c r="WYB262" s="22"/>
      <c r="WYC262" s="22"/>
      <c r="WYD262" s="22"/>
      <c r="WYE262" s="22"/>
      <c r="WYF262" s="22"/>
      <c r="WYG262" s="22"/>
      <c r="WYH262" s="22"/>
      <c r="WYI262" s="22"/>
      <c r="WYJ262" s="22"/>
      <c r="WYK262" s="22"/>
      <c r="WYL262" s="22"/>
      <c r="WYM262" s="22"/>
      <c r="WYN262" s="22"/>
      <c r="WYO262" s="22"/>
      <c r="WYP262" s="22"/>
      <c r="WYQ262" s="22"/>
      <c r="WYR262" s="22"/>
      <c r="WYS262" s="22"/>
      <c r="WYT262" s="22"/>
      <c r="WYU262" s="22"/>
      <c r="WYV262" s="22"/>
      <c r="WYW262" s="22"/>
      <c r="WYX262" s="22"/>
      <c r="WYY262" s="22"/>
      <c r="WYZ262" s="22"/>
      <c r="WZA262" s="22"/>
      <c r="WZB262" s="22"/>
      <c r="WZC262" s="22"/>
      <c r="WZD262" s="22"/>
      <c r="WZE262" s="22"/>
      <c r="WZF262" s="22"/>
      <c r="WZG262" s="22"/>
      <c r="WZH262" s="22"/>
      <c r="WZI262" s="22"/>
      <c r="WZJ262" s="22"/>
      <c r="WZK262" s="22"/>
      <c r="WZL262" s="22"/>
      <c r="WZM262" s="22"/>
      <c r="WZN262" s="22"/>
      <c r="WZO262" s="22"/>
      <c r="WZP262" s="22"/>
      <c r="WZQ262" s="22"/>
      <c r="WZR262" s="22"/>
      <c r="WZS262" s="22"/>
      <c r="WZT262" s="22"/>
      <c r="WZU262" s="22"/>
      <c r="WZV262" s="22"/>
      <c r="WZW262" s="22"/>
      <c r="WZX262" s="22"/>
      <c r="WZY262" s="22"/>
      <c r="WZZ262" s="22"/>
      <c r="XAA262" s="22"/>
      <c r="XAB262" s="22"/>
      <c r="XAC262" s="22"/>
      <c r="XAD262" s="22"/>
      <c r="XAE262" s="22"/>
      <c r="XAF262" s="22"/>
      <c r="XAG262" s="22"/>
      <c r="XAH262" s="22"/>
      <c r="XAI262" s="22"/>
      <c r="XAJ262" s="22"/>
      <c r="XAK262" s="22"/>
      <c r="XAL262" s="22"/>
      <c r="XAM262" s="22"/>
      <c r="XAN262" s="22"/>
      <c r="XAO262" s="22"/>
      <c r="XAP262" s="22"/>
      <c r="XAQ262" s="22"/>
      <c r="XAR262" s="22"/>
      <c r="XAS262" s="22"/>
      <c r="XAT262" s="22"/>
      <c r="XAU262" s="22"/>
      <c r="XAV262" s="22"/>
      <c r="XAW262" s="22"/>
      <c r="XAX262" s="22"/>
      <c r="XAY262" s="22"/>
      <c r="XAZ262" s="22"/>
      <c r="XBA262" s="22"/>
      <c r="XBB262" s="22"/>
      <c r="XBC262" s="22"/>
      <c r="XBD262" s="22"/>
      <c r="XBE262" s="22"/>
      <c r="XBF262" s="22"/>
      <c r="XBG262" s="22"/>
      <c r="XBH262" s="22"/>
      <c r="XBI262" s="22"/>
      <c r="XBJ262" s="22"/>
      <c r="XBK262" s="22"/>
      <c r="XBL262" s="22"/>
      <c r="XBM262" s="22"/>
      <c r="XBN262" s="22"/>
      <c r="XBO262" s="22"/>
      <c r="XBP262" s="22"/>
      <c r="XBQ262" s="22"/>
      <c r="XBR262" s="22"/>
      <c r="XBS262" s="22"/>
      <c r="XBT262" s="22"/>
      <c r="XBU262" s="22"/>
      <c r="XBV262" s="22"/>
      <c r="XBW262" s="22"/>
      <c r="XBX262" s="22"/>
      <c r="XBY262" s="22"/>
      <c r="XBZ262" s="22"/>
      <c r="XCA262" s="22"/>
      <c r="XCB262" s="22"/>
      <c r="XCC262" s="22"/>
      <c r="XCD262" s="22"/>
      <c r="XCE262" s="22"/>
      <c r="XCF262" s="22"/>
      <c r="XCG262" s="22"/>
      <c r="XCH262" s="22"/>
      <c r="XCI262" s="22"/>
      <c r="XCJ262" s="22"/>
      <c r="XCK262" s="22"/>
      <c r="XCL262" s="22"/>
      <c r="XCM262" s="22"/>
      <c r="XCN262" s="22"/>
      <c r="XCO262" s="22"/>
      <c r="XCP262" s="22"/>
      <c r="XCQ262" s="22"/>
      <c r="XCR262" s="22"/>
      <c r="XCS262" s="22"/>
      <c r="XCT262" s="22"/>
      <c r="XCU262" s="22"/>
      <c r="XCV262" s="22"/>
      <c r="XCW262" s="22"/>
      <c r="XCX262" s="22"/>
      <c r="XCY262" s="22"/>
      <c r="XCZ262" s="22"/>
      <c r="XDA262" s="22"/>
      <c r="XDB262" s="22"/>
      <c r="XDC262" s="22"/>
      <c r="XDD262" s="22"/>
      <c r="XDE262" s="22"/>
      <c r="XDF262" s="22"/>
      <c r="XDG262" s="22"/>
      <c r="XDH262" s="22"/>
      <c r="XDI262" s="22"/>
      <c r="XDJ262" s="22"/>
      <c r="XDK262" s="22"/>
      <c r="XDL262" s="22"/>
      <c r="XDM262" s="22"/>
      <c r="XDN262" s="22"/>
      <c r="XDO262" s="22"/>
      <c r="XDP262" s="22"/>
      <c r="XDQ262" s="22"/>
      <c r="XDR262" s="22"/>
      <c r="XDS262" s="22"/>
      <c r="XDT262" s="22"/>
      <c r="XDU262" s="22"/>
      <c r="XDV262" s="22"/>
      <c r="XDW262" s="22"/>
      <c r="XDX262" s="22"/>
      <c r="XDY262" s="22"/>
      <c r="XDZ262" s="22"/>
      <c r="XEA262" s="22"/>
      <c r="XEB262" s="22"/>
      <c r="XEC262" s="22"/>
      <c r="XED262" s="22"/>
      <c r="XEE262" s="22"/>
      <c r="XEF262" s="22"/>
      <c r="XEG262" s="22"/>
      <c r="XEH262" s="22"/>
      <c r="XEI262" s="22"/>
      <c r="XEJ262" s="22"/>
      <c r="XEK262" s="22"/>
      <c r="XEL262" s="22"/>
      <c r="XEM262" s="22"/>
      <c r="XEN262" s="22"/>
      <c r="XEO262" s="22"/>
      <c r="XEP262" s="22"/>
      <c r="XEQ262" s="22"/>
      <c r="XER262" s="22"/>
      <c r="XES262" s="22"/>
      <c r="XET262" s="22"/>
      <c r="XEU262" s="22"/>
      <c r="XEV262" s="22"/>
      <c r="XEW262" s="22"/>
      <c r="XEX262" s="22"/>
      <c r="XEY262" s="22"/>
      <c r="XEZ262" s="22"/>
      <c r="XFA262" s="22"/>
      <c r="XFB262" s="22"/>
      <c r="XFC262" s="22"/>
      <c r="XFD262" s="22"/>
    </row>
    <row r="263" spans="1:16384" s="152" customFormat="1" ht="16.5" thickBot="1" x14ac:dyDescent="0.3">
      <c r="A263" s="150" t="s">
        <v>25</v>
      </c>
      <c r="B263" s="159" t="e">
        <f>(B228+B241+B254)/((Inputs!B8/7)*365.25)</f>
        <v>#DIV/0!</v>
      </c>
      <c r="C263" s="159" t="e">
        <f>(C228+C241+C254)/((Inputs!C8/7)*365.25)</f>
        <v>#DIV/0!</v>
      </c>
      <c r="D263" s="159" t="e">
        <f>(D228+D241+D254)/((Inputs!D8/7)*365.25)</f>
        <v>#DIV/0!</v>
      </c>
      <c r="E263" s="159" t="e">
        <f>(E228+E241+E254)/((Inputs!E8/7)*365.25)</f>
        <v>#DIV/0!</v>
      </c>
      <c r="F263" s="159" t="e">
        <f>(F228+F241+F254)/((Inputs!F8/7)*365.25)</f>
        <v>#DIV/0!</v>
      </c>
      <c r="G263" s="159" t="e">
        <f>(G228+G241+G254)/((Inputs!G8/7)*365.25)</f>
        <v>#DIV/0!</v>
      </c>
      <c r="H263" s="159" t="e">
        <f>(H228+H241+H254)/((Inputs!H8/7)*365.25)</f>
        <v>#DIV/0!</v>
      </c>
      <c r="I263" s="159" t="e">
        <f>(I228+I241+I254)/((Inputs!I8/7)*365.25)</f>
        <v>#DIV/0!</v>
      </c>
      <c r="J263" s="159" t="e">
        <f>(J228+J241+J254)/((Inputs!J8/7)*365.25)</f>
        <v>#DIV/0!</v>
      </c>
      <c r="K263" s="159" t="e">
        <f>(K228+K241+K254)/((Inputs!K8/7)*365.25)</f>
        <v>#DIV/0!</v>
      </c>
      <c r="L263" s="159" t="e">
        <f>(L228+L241+L254)/((Inputs!L8/7)*365.25)</f>
        <v>#DIV/0!</v>
      </c>
      <c r="M263" s="159" t="e">
        <f>(M228+M241+M254)/((Inputs!M8/7)*365.25)</f>
        <v>#DIV/0!</v>
      </c>
      <c r="N263" s="159" t="e">
        <f>(N228+N241+N254)/((Inputs!N8/7)*365.25)</f>
        <v>#DIV/0!</v>
      </c>
      <c r="O263" s="159" t="e">
        <f>(O228+O241+O254)/((Inputs!O8/7)*365.25)</f>
        <v>#DIV/0!</v>
      </c>
      <c r="P263" s="159" t="e">
        <f>(P228+P241+P254)/((Inputs!P8/7)*365.25)</f>
        <v>#DIV/0!</v>
      </c>
      <c r="Q263" s="159" t="e">
        <f>(Q228+Q241+Q254)/((Inputs!Q8/7)*365.25)</f>
        <v>#DIV/0!</v>
      </c>
      <c r="R263" s="159" t="e">
        <f>(R228+R241+R254)/((Inputs!R8/7)*365.25)</f>
        <v>#DIV/0!</v>
      </c>
      <c r="S263" s="159" t="e">
        <f>(S228+S241+S254)/((Inputs!S8/7)*365.25)</f>
        <v>#DIV/0!</v>
      </c>
      <c r="T263" s="159" t="e">
        <f>(T228+T241+T254)/((Inputs!T8/7)*365.25)</f>
        <v>#DIV/0!</v>
      </c>
      <c r="U263" s="159" t="e">
        <f>(U228+U241+U254)/((Inputs!U8/7)*365.25)</f>
        <v>#DIV/0!</v>
      </c>
      <c r="V263" s="159" t="e">
        <f>(V228+V241+V254)/((Inputs!V8/7)*365.25)</f>
        <v>#DIV/0!</v>
      </c>
      <c r="W263" s="159" t="e">
        <f>(W228+W241+W254)/((Inputs!W8/7)*365.25)</f>
        <v>#DIV/0!</v>
      </c>
      <c r="X263" s="159" t="e">
        <f>(X228+X241+X254)/((Inputs!X8/7)*365.25)</f>
        <v>#DIV/0!</v>
      </c>
      <c r="Y263" s="159" t="e">
        <f>(Y228+Y241+Y254)/((Inputs!Y8/7)*365.25)</f>
        <v>#DIV/0!</v>
      </c>
      <c r="Z263" s="159" t="e">
        <f>(Z228+Z241+Z254)/((Inputs!Z8/7)*365.25)</f>
        <v>#DIV/0!</v>
      </c>
      <c r="AA263" s="159" t="e">
        <f>(AA228+AA241+AA254)/((Inputs!AA8/7)*365.25)</f>
        <v>#DIV/0!</v>
      </c>
      <c r="AB263" s="159" t="e">
        <f>(AB228+AB241+AB254)/((Inputs!AB8/7)*365.25)</f>
        <v>#DIV/0!</v>
      </c>
      <c r="AC263" s="159" t="e">
        <f>(AC228+AC241+AC254)/((Inputs!AC8/7)*365.25)</f>
        <v>#DIV/0!</v>
      </c>
      <c r="AD263" s="159" t="e">
        <f>(AD228+AD241+AD254)/((Inputs!AD8/7)*365.25)</f>
        <v>#DIV/0!</v>
      </c>
      <c r="AE263" s="159" t="e">
        <f>(AE228+AE241+AE254)/((Inputs!AE8/7)*365.25)</f>
        <v>#DIV/0!</v>
      </c>
      <c r="AF263" s="159" t="e">
        <f>(AF228+AF241+AF254)/((Inputs!AF8/7)*365.25)</f>
        <v>#DIV/0!</v>
      </c>
      <c r="AG263" s="159" t="e">
        <f>(AG228+AG241+AG254)/((Inputs!AG8/7)*365.25)</f>
        <v>#DIV/0!</v>
      </c>
      <c r="AH263" s="159" t="e">
        <f>(AH228+AH241+AH254)/((Inputs!AH8/7)*365.25)</f>
        <v>#DIV/0!</v>
      </c>
      <c r="AI263" s="159" t="e">
        <f>(AI228+AI241+AI254)/((Inputs!AI8/7)*365.25)</f>
        <v>#DIV/0!</v>
      </c>
      <c r="AJ263" s="159" t="e">
        <f>(AJ228+AJ241+AJ254)/((Inputs!AJ8/7)*365.25)</f>
        <v>#DIV/0!</v>
      </c>
      <c r="AK263" s="159" t="e">
        <f>(AK228+AK241+AK254)/((Inputs!AK8/7)*365.25)</f>
        <v>#DIV/0!</v>
      </c>
      <c r="AL263" s="159" t="e">
        <f>(AL228+AL241+AL254)/((Inputs!AL8/7)*365.25)</f>
        <v>#DIV/0!</v>
      </c>
      <c r="AM263" s="159" t="e">
        <f>(AM228+AM241+AM254)/((Inputs!AM8/7)*365.25)</f>
        <v>#DIV/0!</v>
      </c>
      <c r="AN263" s="159" t="e">
        <f>(AN228+AN241+AN254)/((Inputs!AN8/7)*365.25)</f>
        <v>#DIV/0!</v>
      </c>
      <c r="AO263" s="159" t="e">
        <f>(AO228+AO241+AO254)/((Inputs!AO8/7)*365.25)</f>
        <v>#DIV/0!</v>
      </c>
      <c r="AP263" s="159" t="e">
        <f>(AP228+AP241+AP254)/((Inputs!AP8/7)*365.25)</f>
        <v>#DIV/0!</v>
      </c>
      <c r="AQ263" s="159" t="e">
        <f>(AQ228+AQ241+AQ254)/((Inputs!AQ8/7)*365.25)</f>
        <v>#DIV/0!</v>
      </c>
      <c r="AR263" s="159" t="e">
        <f>(AR228+AR241+AR254)/((Inputs!AR8/7)*365.25)</f>
        <v>#DIV/0!</v>
      </c>
      <c r="AS263" s="159" t="e">
        <f>(AS228+AS241+AS254)/((Inputs!AS8/7)*365.25)</f>
        <v>#DIV/0!</v>
      </c>
      <c r="AT263" s="159" t="e">
        <f>(AT228+AT241+AT254)/((Inputs!AT8/7)*365.25)</f>
        <v>#DIV/0!</v>
      </c>
      <c r="AU263" s="159" t="e">
        <f>(AU228+AU241+AU254)/((Inputs!AU8/7)*365.25)</f>
        <v>#DIV/0!</v>
      </c>
      <c r="AV263" s="159" t="e">
        <f>(AV228+AV241+AV254)/((Inputs!AV8/7)*365.25)</f>
        <v>#DIV/0!</v>
      </c>
      <c r="AW263" s="159" t="e">
        <f>(AW228+AW241+AW254)/((Inputs!AW8/7)*365.25)</f>
        <v>#DIV/0!</v>
      </c>
      <c r="AX263" s="159" t="e">
        <f>(AX228+AX241+AX254)/((Inputs!AX8/7)*365.25)</f>
        <v>#DIV/0!</v>
      </c>
      <c r="AY263" s="159" t="e">
        <f>(AY228+AY241+AY254)/((Inputs!AY8/7)*365.25)</f>
        <v>#DIV/0!</v>
      </c>
      <c r="AZ263" s="159" t="e">
        <f>(AZ228+AZ241+AZ254)/((Inputs!AZ8/7)*365.25)</f>
        <v>#DIV/0!</v>
      </c>
      <c r="BA263" s="159" t="e">
        <f>(BA228+BA241+BA254)/((Inputs!BA8/7)*365.25)</f>
        <v>#DIV/0!</v>
      </c>
      <c r="BB263" s="159" t="e">
        <f>(BB228+BB241+BB254)/((Inputs!BB8/7)*365.25)</f>
        <v>#DIV/0!</v>
      </c>
      <c r="BC263" s="159" t="e">
        <f>(BC228+BC241+BC254)/((Inputs!BC8/7)*365.25)</f>
        <v>#DIV/0!</v>
      </c>
      <c r="BD263" s="159" t="e">
        <f>(BD228+BD241+BD254)/((Inputs!BD8/7)*365.25)</f>
        <v>#DIV/0!</v>
      </c>
      <c r="BE263" s="159" t="e">
        <f>(BE228+BE241+BE254)/((Inputs!BE8/7)*365.25)</f>
        <v>#DIV/0!</v>
      </c>
      <c r="BF263" s="159" t="e">
        <f>(BF228+BF241+BF254)/((Inputs!BF8/7)*365.25)</f>
        <v>#DIV/0!</v>
      </c>
      <c r="BG263" s="159" t="e">
        <f>(BG228+BG241+BG254)/((Inputs!BG8/7)*365.25)</f>
        <v>#DIV/0!</v>
      </c>
      <c r="BH263" s="159" t="e">
        <f>(BH228+BH241+BH254)/((Inputs!BH8/7)*365.25)</f>
        <v>#DIV/0!</v>
      </c>
      <c r="BI263" s="159" t="e">
        <f>(BI228+BI241+BI254)/((Inputs!BI8/7)*365.25)</f>
        <v>#DIV/0!</v>
      </c>
      <c r="BJ263" s="159" t="e">
        <f>(BJ228+BJ241+BJ254)/((Inputs!BJ8/7)*365.25)</f>
        <v>#DIV/0!</v>
      </c>
      <c r="BK263" s="159" t="e">
        <f>(BK228+BK241+BK254)/((Inputs!BK8/7)*365.25)</f>
        <v>#DIV/0!</v>
      </c>
      <c r="BL263" s="159" t="e">
        <f>(BL228+BL241+BL254)/((Inputs!BL8/7)*365.25)</f>
        <v>#DIV/0!</v>
      </c>
      <c r="BM263" s="159" t="e">
        <f>(BM228+BM241+BM254)/((Inputs!BM8/7)*365.25)</f>
        <v>#DIV/0!</v>
      </c>
      <c r="BN263" s="159" t="e">
        <f>(BN228+BN241+BN254)/((Inputs!BN8/7)*365.25)</f>
        <v>#DIV/0!</v>
      </c>
      <c r="BO263" s="159" t="e">
        <f>(BO228+BO241+BO254)/((Inputs!BO8/7)*365.25)</f>
        <v>#DIV/0!</v>
      </c>
      <c r="BP263" s="159" t="e">
        <f>(BP228+BP241+BP254)/((Inputs!BP8/7)*365.25)</f>
        <v>#DIV/0!</v>
      </c>
      <c r="BQ263" s="159" t="e">
        <f>(BQ228+BQ241+BQ254)/((Inputs!BQ8/7)*365.25)</f>
        <v>#DIV/0!</v>
      </c>
      <c r="BR263" s="159" t="e">
        <f>(BR228+BR241+BR254)/((Inputs!BR8/7)*365.25)</f>
        <v>#DIV/0!</v>
      </c>
      <c r="BS263" s="159" t="e">
        <f>(BS228+BS241+BS254)/((Inputs!BS8/7)*365.25)</f>
        <v>#DIV/0!</v>
      </c>
      <c r="BT263" s="159" t="e">
        <f>(BT228+BT241+BT254)/((Inputs!BT8/7)*365.25)</f>
        <v>#DIV/0!</v>
      </c>
      <c r="BU263" s="159" t="e">
        <f>(BU228+BU241+BU254)/((Inputs!BU8/7)*365.25)</f>
        <v>#DIV/0!</v>
      </c>
      <c r="BV263" s="159" t="e">
        <f>(BV228+BV241+BV254)/((Inputs!BV8/7)*365.25)</f>
        <v>#DIV/0!</v>
      </c>
      <c r="BW263" s="159" t="e">
        <f>(BW228+BW241+BW254)/((Inputs!BW8/7)*365.25)</f>
        <v>#DIV/0!</v>
      </c>
      <c r="BX263" s="159" t="e">
        <f>(BX228+BX241+BX254)/((Inputs!BX8/7)*365.25)</f>
        <v>#DIV/0!</v>
      </c>
      <c r="BY263" s="159" t="e">
        <f>(BY228+BY241+BY254)/((Inputs!BY8/7)*365.25)</f>
        <v>#DIV/0!</v>
      </c>
      <c r="BZ263" s="159" t="e">
        <f>(BZ228+BZ241+BZ254)/((Inputs!BZ8/7)*365.25)</f>
        <v>#DIV/0!</v>
      </c>
      <c r="CA263" s="159" t="e">
        <f>(CA228+CA241+CA254)/((Inputs!CA8/7)*365.25)</f>
        <v>#DIV/0!</v>
      </c>
      <c r="CB263" s="159" t="e">
        <f>(CB228+CB241+CB254)/((Inputs!CB8/7)*365.25)</f>
        <v>#DIV/0!</v>
      </c>
      <c r="CC263" s="159" t="e">
        <f>(CC228+CC241+CC254)/((Inputs!CC8/7)*365.25)</f>
        <v>#DIV/0!</v>
      </c>
      <c r="CD263" s="159" t="e">
        <f>(CD228+CD241+CD254)/((Inputs!CD8/7)*365.25)</f>
        <v>#DIV/0!</v>
      </c>
      <c r="CE263" s="159" t="e">
        <f>(CE228+CE241+CE254)/((Inputs!CE8/7)*365.25)</f>
        <v>#DIV/0!</v>
      </c>
      <c r="CF263" s="159" t="e">
        <f>(CF228+CF241+CF254)/((Inputs!CF8/7)*365.25)</f>
        <v>#DIV/0!</v>
      </c>
      <c r="CG263" s="159" t="e">
        <f>(CG228+CG241+CG254)/((Inputs!CG8/7)*365.25)</f>
        <v>#DIV/0!</v>
      </c>
      <c r="CH263" s="159" t="e">
        <f>(CH228+CH241+CH254)/((Inputs!CH8/7)*365.25)</f>
        <v>#DIV/0!</v>
      </c>
      <c r="CI263" s="159" t="e">
        <f>(CI228+CI241+CI254)/((Inputs!CI8/7)*365.25)</f>
        <v>#DIV/0!</v>
      </c>
      <c r="CJ263" s="159" t="e">
        <f>(CJ228+CJ241+CJ254)/((Inputs!CJ8/7)*365.25)</f>
        <v>#DIV/0!</v>
      </c>
      <c r="CK263" s="159" t="e">
        <f>(CK228+CK241+CK254)/((Inputs!CK8/7)*365.25)</f>
        <v>#DIV/0!</v>
      </c>
      <c r="CL263" s="159" t="e">
        <f>(CL228+CL241+CL254)/((Inputs!CL8/7)*365.25)</f>
        <v>#DIV/0!</v>
      </c>
      <c r="CM263" s="159" t="e">
        <f>(CM228+CM241+CM254)/((Inputs!CM8/7)*365.25)</f>
        <v>#DIV/0!</v>
      </c>
      <c r="CN263" s="159" t="e">
        <f>(CN228+CN241+CN254)/((Inputs!CN8/7)*365.25)</f>
        <v>#DIV/0!</v>
      </c>
      <c r="CO263" s="159" t="e">
        <f>(CO228+CO241+CO254)/((Inputs!CO8/7)*365.25)</f>
        <v>#DIV/0!</v>
      </c>
      <c r="CP263" s="159" t="e">
        <f>(CP228+CP241+CP254)/((Inputs!CP8/7)*365.25)</f>
        <v>#DIV/0!</v>
      </c>
      <c r="CQ263" s="159" t="e">
        <f>(CQ228+CQ241+CQ254)/((Inputs!CQ8/7)*365.25)</f>
        <v>#DIV/0!</v>
      </c>
      <c r="CR263" s="159" t="e">
        <f>(CR228+CR241+CR254)/((Inputs!CR8/7)*365.25)</f>
        <v>#DIV/0!</v>
      </c>
      <c r="CS263" s="159" t="e">
        <f>(CS228+CS241+CS254)/((Inputs!CS8/7)*365.25)</f>
        <v>#DIV/0!</v>
      </c>
      <c r="CT263" s="159" t="e">
        <f>(CT228+CT241+CT254)/((Inputs!CT8/7)*365.25)</f>
        <v>#DIV/0!</v>
      </c>
      <c r="CU263" s="159" t="e">
        <f>(CU228+CU241+CU254)/((Inputs!CU8/7)*365.25)</f>
        <v>#DIV/0!</v>
      </c>
      <c r="CV263" s="159" t="e">
        <f>(CV228+CV241+CV254)/((Inputs!CV8/7)*365.25)</f>
        <v>#DIV/0!</v>
      </c>
      <c r="CW263" s="159" t="e">
        <f>(CW228+CW241+CW254)/((Inputs!CW8/7)*365.25)</f>
        <v>#DIV/0!</v>
      </c>
      <c r="CX263" s="159" t="e">
        <f>(CX228+CX241+CX254)/((Inputs!CX8/7)*365.25)</f>
        <v>#DIV/0!</v>
      </c>
      <c r="CY263" s="159" t="e">
        <f>(CY228+CY241+CY254)/((Inputs!CY8/7)*365.25)</f>
        <v>#DIV/0!</v>
      </c>
      <c r="CZ263" s="159" t="e">
        <f>(CZ228+CZ241+CZ254)/((Inputs!CZ8/7)*365.25)</f>
        <v>#DIV/0!</v>
      </c>
      <c r="DA263" s="159" t="e">
        <f>(DA228+DA241+DA254)/((Inputs!DA8/7)*365.25)</f>
        <v>#DIV/0!</v>
      </c>
      <c r="DB263" s="159" t="e">
        <f>(DB228+DB241+DB254)/((Inputs!DB8/7)*365.25)</f>
        <v>#DIV/0!</v>
      </c>
      <c r="DC263" s="159" t="e">
        <f>(DC228+DC241+DC254)/((Inputs!DC8/7)*365.25)</f>
        <v>#DIV/0!</v>
      </c>
      <c r="DD263" s="159" t="e">
        <f>(DD228+DD241+DD254)/((Inputs!DD8/7)*365.25)</f>
        <v>#DIV/0!</v>
      </c>
      <c r="DE263" s="159" t="e">
        <f>(DE228+DE241+DE254)/((Inputs!DE8/7)*365.25)</f>
        <v>#DIV/0!</v>
      </c>
      <c r="DF263" s="159" t="e">
        <f>(DF228+DF241+DF254)/((Inputs!DF8/7)*365.25)</f>
        <v>#DIV/0!</v>
      </c>
      <c r="DG263" s="159" t="e">
        <f>(DG228+DG241+DG254)/((Inputs!DG8/7)*365.25)</f>
        <v>#DIV/0!</v>
      </c>
      <c r="DH263" s="159" t="e">
        <f>(DH228+DH241+DH254)/((Inputs!DH8/7)*365.25)</f>
        <v>#DIV/0!</v>
      </c>
      <c r="DI263" s="159" t="e">
        <f>(DI228+DI241+DI254)/((Inputs!DI8/7)*365.25)</f>
        <v>#DIV/0!</v>
      </c>
      <c r="DJ263" s="159" t="e">
        <f>(DJ228+DJ241+DJ254)/((Inputs!DJ8/7)*365.25)</f>
        <v>#DIV/0!</v>
      </c>
      <c r="DK263" s="159" t="e">
        <f>(DK228+DK241+DK254)/((Inputs!DK8/7)*365.25)</f>
        <v>#DIV/0!</v>
      </c>
      <c r="DL263" s="159" t="e">
        <f>(DL228+DL241+DL254)/((Inputs!DL8/7)*365.25)</f>
        <v>#DIV/0!</v>
      </c>
      <c r="DM263" s="159" t="e">
        <f>(DM228+DM241+DM254)/((Inputs!DM8/7)*365.25)</f>
        <v>#DIV/0!</v>
      </c>
      <c r="DN263" s="159" t="e">
        <f>(DN228+DN241+DN254)/((Inputs!DN8/7)*365.25)</f>
        <v>#DIV/0!</v>
      </c>
      <c r="DO263" s="159" t="e">
        <f>(DO228+DO241+DO254)/((Inputs!DO8/7)*365.25)</f>
        <v>#DIV/0!</v>
      </c>
      <c r="DP263" s="159" t="e">
        <f>(DP228+DP241+DP254)/((Inputs!DP8/7)*365.25)</f>
        <v>#DIV/0!</v>
      </c>
      <c r="DQ263" s="159" t="e">
        <f>(DQ228+DQ241+DQ254)/((Inputs!DQ8/7)*365.25)</f>
        <v>#DIV/0!</v>
      </c>
      <c r="DR263" s="159" t="e">
        <f>(DR228+DR241+DR254)/((Inputs!DR8/7)*365.25)</f>
        <v>#DIV/0!</v>
      </c>
      <c r="DS263" s="159" t="e">
        <f>(DS228+DS241+DS254)/((Inputs!DS8/7)*365.25)</f>
        <v>#DIV/0!</v>
      </c>
      <c r="DT263" s="159" t="e">
        <f>(DT228+DT241+DT254)/((Inputs!DT8/7)*365.25)</f>
        <v>#DIV/0!</v>
      </c>
      <c r="DU263" s="159" t="e">
        <f>(DU228+DU241+DU254)/((Inputs!DU8/7)*365.25)</f>
        <v>#DIV/0!</v>
      </c>
      <c r="DV263" s="159" t="e">
        <f>(DV228+DV241+DV254)/((Inputs!DV8/7)*365.25)</f>
        <v>#DIV/0!</v>
      </c>
      <c r="DW263" s="159" t="e">
        <f>(DW228+DW241+DW254)/((Inputs!DW8/7)*365.25)</f>
        <v>#DIV/0!</v>
      </c>
      <c r="DX263" s="159" t="e">
        <f>(DX228+DX241+DX254)/((Inputs!DX8/7)*365.25)</f>
        <v>#DIV/0!</v>
      </c>
      <c r="DY263" s="159" t="e">
        <f>(DY228+DY241+DY254)/((Inputs!DY8/7)*365.25)</f>
        <v>#DIV/0!</v>
      </c>
      <c r="DZ263" s="159" t="e">
        <f>(DZ228+DZ241+DZ254)/((Inputs!DZ8/7)*365.25)</f>
        <v>#DIV/0!</v>
      </c>
      <c r="EA263" s="159" t="e">
        <f>(EA228+EA241+EA254)/((Inputs!EA8/7)*365.25)</f>
        <v>#DIV/0!</v>
      </c>
      <c r="EB263" s="159" t="e">
        <f>(EB228+EB241+EB254)/((Inputs!EB8/7)*365.25)</f>
        <v>#DIV/0!</v>
      </c>
      <c r="EC263" s="159" t="e">
        <f>(EC228+EC241+EC254)/((Inputs!EC8/7)*365.25)</f>
        <v>#DIV/0!</v>
      </c>
      <c r="ED263" s="159" t="e">
        <f>(ED228+ED241+ED254)/((Inputs!ED8/7)*365.25)</f>
        <v>#DIV/0!</v>
      </c>
      <c r="EE263" s="159" t="e">
        <f>(EE228+EE241+EE254)/((Inputs!EE8/7)*365.25)</f>
        <v>#DIV/0!</v>
      </c>
      <c r="EF263" s="159" t="e">
        <f>(EF228+EF241+EF254)/((Inputs!EF8/7)*365.25)</f>
        <v>#DIV/0!</v>
      </c>
      <c r="EG263" s="159" t="e">
        <f>(EG228+EG241+EG254)/((Inputs!EG8/7)*365.25)</f>
        <v>#DIV/0!</v>
      </c>
      <c r="EH263" s="159" t="e">
        <f>(EH228+EH241+EH254)/((Inputs!EH8/7)*365.25)</f>
        <v>#DIV/0!</v>
      </c>
      <c r="EI263" s="159" t="e">
        <f>(EI228+EI241+EI254)/((Inputs!EI8/7)*365.25)</f>
        <v>#DIV/0!</v>
      </c>
      <c r="EJ263" s="159" t="e">
        <f>(EJ228+EJ241+EJ254)/((Inputs!EJ8/7)*365.25)</f>
        <v>#DIV/0!</v>
      </c>
      <c r="EK263" s="159" t="e">
        <f>(EK228+EK241+EK254)/((Inputs!EK8/7)*365.25)</f>
        <v>#DIV/0!</v>
      </c>
      <c r="EL263" s="159" t="e">
        <f>(EL228+EL241+EL254)/((Inputs!EL8/7)*365.25)</f>
        <v>#DIV/0!</v>
      </c>
      <c r="EM263" s="159" t="e">
        <f>(EM228+EM241+EM254)/((Inputs!EM8/7)*365.25)</f>
        <v>#DIV/0!</v>
      </c>
      <c r="EN263" s="159" t="e">
        <f>(EN228+EN241+EN254)/((Inputs!EN8/7)*365.25)</f>
        <v>#DIV/0!</v>
      </c>
      <c r="EO263" s="159" t="e">
        <f>(EO228+EO241+EO254)/((Inputs!EO8/7)*365.25)</f>
        <v>#DIV/0!</v>
      </c>
      <c r="EP263" s="159" t="e">
        <f>(EP228+EP241+EP254)/((Inputs!EP8/7)*365.25)</f>
        <v>#DIV/0!</v>
      </c>
      <c r="EQ263" s="159" t="e">
        <f>(EQ228+EQ241+EQ254)/((Inputs!EQ8/7)*365.25)</f>
        <v>#DIV/0!</v>
      </c>
      <c r="ER263" s="159" t="e">
        <f>(ER228+ER241+ER254)/((Inputs!ER8/7)*365.25)</f>
        <v>#DIV/0!</v>
      </c>
      <c r="ES263" s="159" t="e">
        <f>(ES228+ES241+ES254)/((Inputs!ES8/7)*365.25)</f>
        <v>#DIV/0!</v>
      </c>
      <c r="ET263" s="159" t="e">
        <f>(ET228+ET241+ET254)/((Inputs!ET8/7)*365.25)</f>
        <v>#DIV/0!</v>
      </c>
      <c r="EU263" s="159" t="e">
        <f>(EU228+EU241+EU254)/((Inputs!EU8/7)*365.25)</f>
        <v>#DIV/0!</v>
      </c>
      <c r="EV263" s="159" t="e">
        <f>(EV228+EV241+EV254)/((Inputs!EV8/7)*365.25)</f>
        <v>#DIV/0!</v>
      </c>
      <c r="EW263" s="159" t="e">
        <f>(EW228+EW241+EW254)/((Inputs!EW8/7)*365.25)</f>
        <v>#DIV/0!</v>
      </c>
      <c r="EX263" s="159" t="e">
        <f>(EX228+EX241+EX254)/((Inputs!EX8/7)*365.25)</f>
        <v>#DIV/0!</v>
      </c>
      <c r="EY263" s="159" t="e">
        <f>(EY228+EY241+EY254)/((Inputs!EY8/7)*365.25)</f>
        <v>#DIV/0!</v>
      </c>
      <c r="EZ263" s="159" t="e">
        <f>(EZ228+EZ241+EZ254)/((Inputs!EZ8/7)*365.25)</f>
        <v>#DIV/0!</v>
      </c>
      <c r="FA263" s="159" t="e">
        <f>(FA228+FA241+FA254)/((Inputs!FA8/7)*365.25)</f>
        <v>#DIV/0!</v>
      </c>
      <c r="FB263" s="150"/>
      <c r="FC263" s="150"/>
      <c r="FD263" s="150"/>
      <c r="FE263" s="150"/>
      <c r="FF263" s="150"/>
      <c r="FG263" s="150"/>
      <c r="FH263" s="150"/>
      <c r="FI263" s="150"/>
      <c r="FJ263" s="150"/>
      <c r="FK263" s="150"/>
      <c r="FL263" s="150"/>
      <c r="FM263" s="150"/>
      <c r="FN263" s="150"/>
      <c r="FO263" s="150"/>
      <c r="FP263" s="150"/>
      <c r="FQ263" s="150"/>
      <c r="FR263" s="150"/>
      <c r="FS263" s="150"/>
      <c r="FT263" s="150"/>
      <c r="FU263" s="150"/>
      <c r="FV263" s="150"/>
      <c r="FW263" s="150"/>
      <c r="FX263" s="150"/>
      <c r="FY263" s="150"/>
      <c r="FZ263" s="150"/>
      <c r="GA263" s="150"/>
      <c r="GB263" s="150"/>
      <c r="GC263" s="150"/>
      <c r="GD263" s="150"/>
      <c r="GE263" s="150"/>
      <c r="GF263" s="150"/>
      <c r="GG263" s="150"/>
      <c r="GH263" s="150"/>
      <c r="GI263" s="150"/>
      <c r="GJ263" s="150"/>
      <c r="GK263" s="150"/>
      <c r="GL263" s="150"/>
      <c r="GM263" s="150"/>
      <c r="GN263" s="150"/>
      <c r="GO263" s="150"/>
      <c r="GP263" s="150"/>
      <c r="GQ263" s="150"/>
      <c r="GR263" s="150"/>
      <c r="GS263" s="150"/>
      <c r="GT263" s="150"/>
      <c r="GU263" s="150"/>
      <c r="GV263" s="150"/>
      <c r="GW263" s="150"/>
      <c r="GX263" s="150"/>
      <c r="GY263" s="150"/>
      <c r="GZ263" s="150"/>
      <c r="HA263" s="150"/>
      <c r="HB263" s="150"/>
      <c r="HC263" s="150"/>
      <c r="HD263" s="150"/>
      <c r="HE263" s="150"/>
      <c r="HF263" s="150"/>
      <c r="HG263" s="150"/>
      <c r="HH263" s="150"/>
      <c r="HI263" s="150"/>
      <c r="HJ263" s="150"/>
      <c r="HK263" s="150"/>
      <c r="HL263" s="150"/>
      <c r="HM263" s="150"/>
      <c r="HN263" s="150"/>
      <c r="HO263" s="150"/>
      <c r="HP263" s="150"/>
      <c r="HQ263" s="150"/>
      <c r="HR263" s="150"/>
      <c r="HS263" s="150"/>
      <c r="HT263" s="150"/>
      <c r="HU263" s="150"/>
      <c r="HV263" s="150"/>
      <c r="HW263" s="150"/>
      <c r="HX263" s="150"/>
      <c r="HY263" s="150"/>
      <c r="HZ263" s="150"/>
      <c r="IA263" s="150"/>
      <c r="IB263" s="150"/>
      <c r="IC263" s="150"/>
      <c r="ID263" s="150"/>
      <c r="IE263" s="150"/>
      <c r="IF263" s="150"/>
      <c r="IG263" s="150"/>
      <c r="IH263" s="150"/>
      <c r="II263" s="150"/>
      <c r="IJ263" s="150"/>
      <c r="IK263" s="150"/>
      <c r="IL263" s="150"/>
      <c r="IM263" s="150"/>
      <c r="IN263" s="150"/>
      <c r="IO263" s="150"/>
      <c r="IP263" s="150"/>
      <c r="IQ263" s="150"/>
      <c r="IR263" s="150"/>
      <c r="IS263" s="150"/>
      <c r="IT263" s="150"/>
      <c r="IU263" s="150"/>
      <c r="IV263" s="150"/>
      <c r="IW263" s="150"/>
      <c r="IX263" s="150"/>
      <c r="IY263" s="150"/>
      <c r="IZ263" s="150"/>
      <c r="JA263" s="150"/>
      <c r="JB263" s="150"/>
      <c r="JC263" s="150"/>
      <c r="JD263" s="150"/>
      <c r="JE263" s="150"/>
      <c r="JF263" s="150"/>
      <c r="JG263" s="150"/>
      <c r="JH263" s="150"/>
      <c r="JI263" s="150"/>
      <c r="JJ263" s="150"/>
      <c r="JK263" s="150"/>
      <c r="JL263" s="150"/>
      <c r="JM263" s="150"/>
      <c r="JN263" s="150"/>
      <c r="JO263" s="150"/>
      <c r="JP263" s="150"/>
      <c r="JQ263" s="150"/>
      <c r="JR263" s="150"/>
      <c r="JS263" s="150"/>
      <c r="JT263" s="150"/>
      <c r="JU263" s="150"/>
      <c r="JV263" s="150"/>
      <c r="JW263" s="150"/>
      <c r="JX263" s="150"/>
      <c r="JY263" s="150"/>
      <c r="JZ263" s="150"/>
      <c r="KA263" s="150"/>
      <c r="KB263" s="150"/>
      <c r="KC263" s="150"/>
      <c r="KD263" s="150"/>
      <c r="KE263" s="150"/>
      <c r="KF263" s="150"/>
      <c r="KG263" s="150"/>
      <c r="KH263" s="150"/>
      <c r="KI263" s="150"/>
      <c r="KJ263" s="150"/>
      <c r="KK263" s="150"/>
      <c r="KL263" s="150"/>
      <c r="KM263" s="150"/>
      <c r="KN263" s="150"/>
      <c r="KO263" s="150"/>
      <c r="KP263" s="150"/>
      <c r="KQ263" s="150"/>
      <c r="KR263" s="150"/>
      <c r="KS263" s="150"/>
      <c r="KT263" s="150"/>
      <c r="KU263" s="150"/>
      <c r="KV263" s="150"/>
      <c r="KW263" s="150"/>
      <c r="KX263" s="150"/>
      <c r="KY263" s="150"/>
      <c r="KZ263" s="150"/>
      <c r="LA263" s="150"/>
      <c r="LB263" s="150"/>
      <c r="LC263" s="150"/>
      <c r="LD263" s="150"/>
      <c r="LE263" s="150"/>
      <c r="LF263" s="150"/>
      <c r="LG263" s="150"/>
      <c r="LH263" s="150"/>
      <c r="LI263" s="150"/>
      <c r="LJ263" s="150"/>
      <c r="LK263" s="150"/>
      <c r="LL263" s="150"/>
      <c r="LM263" s="150"/>
      <c r="LN263" s="150"/>
      <c r="LO263" s="150"/>
      <c r="LP263" s="150"/>
      <c r="LQ263" s="150"/>
      <c r="LR263" s="150"/>
      <c r="LS263" s="150"/>
      <c r="LT263" s="150"/>
      <c r="LU263" s="150"/>
      <c r="LV263" s="150"/>
      <c r="LW263" s="150"/>
      <c r="LX263" s="150"/>
      <c r="LY263" s="150"/>
      <c r="LZ263" s="150"/>
      <c r="MA263" s="150"/>
      <c r="MB263" s="150"/>
      <c r="MC263" s="150"/>
      <c r="MD263" s="150"/>
      <c r="ME263" s="150"/>
      <c r="MF263" s="150"/>
      <c r="MG263" s="150"/>
      <c r="MH263" s="150"/>
      <c r="MI263" s="150"/>
      <c r="MJ263" s="150"/>
      <c r="MK263" s="150"/>
      <c r="ML263" s="150"/>
      <c r="MM263" s="150"/>
      <c r="MN263" s="150"/>
      <c r="MO263" s="150"/>
      <c r="MP263" s="150"/>
      <c r="MQ263" s="150"/>
      <c r="MR263" s="150"/>
      <c r="MS263" s="150"/>
      <c r="MT263" s="150"/>
      <c r="MU263" s="150"/>
      <c r="MV263" s="150"/>
      <c r="MW263" s="150"/>
      <c r="MX263" s="150"/>
      <c r="MY263" s="150"/>
      <c r="MZ263" s="150"/>
      <c r="NA263" s="150"/>
      <c r="NB263" s="150"/>
      <c r="NC263" s="150"/>
      <c r="ND263" s="150"/>
      <c r="NE263" s="150"/>
      <c r="NF263" s="150"/>
      <c r="NG263" s="150"/>
      <c r="NH263" s="150"/>
      <c r="NI263" s="150"/>
      <c r="NJ263" s="150"/>
      <c r="NK263" s="150"/>
      <c r="NL263" s="150"/>
      <c r="NM263" s="150"/>
      <c r="NN263" s="150"/>
      <c r="NO263" s="150"/>
      <c r="NP263" s="150"/>
      <c r="NQ263" s="150"/>
      <c r="NR263" s="150"/>
      <c r="NS263" s="150"/>
      <c r="NT263" s="150"/>
      <c r="NU263" s="150"/>
      <c r="NV263" s="150"/>
      <c r="NW263" s="150"/>
      <c r="NX263" s="150"/>
      <c r="NY263" s="150"/>
      <c r="NZ263" s="150"/>
      <c r="OA263" s="150"/>
      <c r="OB263" s="150"/>
      <c r="OC263" s="150"/>
      <c r="OD263" s="150"/>
      <c r="OE263" s="150"/>
      <c r="OF263" s="150"/>
      <c r="OG263" s="150"/>
      <c r="OH263" s="150"/>
      <c r="OI263" s="150"/>
      <c r="OJ263" s="150"/>
      <c r="OK263" s="150"/>
      <c r="OL263" s="150"/>
      <c r="OM263" s="150"/>
      <c r="ON263" s="150"/>
      <c r="OO263" s="150"/>
      <c r="OP263" s="150"/>
      <c r="OQ263" s="150"/>
      <c r="OR263" s="150"/>
      <c r="OS263" s="150"/>
      <c r="OT263" s="150"/>
      <c r="OU263" s="150"/>
      <c r="OV263" s="150"/>
      <c r="OW263" s="150"/>
      <c r="OX263" s="150"/>
      <c r="OY263" s="150"/>
      <c r="OZ263" s="150"/>
      <c r="PA263" s="150"/>
      <c r="PB263" s="150"/>
      <c r="PC263" s="150"/>
      <c r="PD263" s="150"/>
      <c r="PE263" s="150"/>
      <c r="PF263" s="150"/>
      <c r="PG263" s="150"/>
      <c r="PH263" s="150"/>
      <c r="PI263" s="150"/>
      <c r="PJ263" s="150"/>
      <c r="PK263" s="150"/>
      <c r="PL263" s="150"/>
      <c r="PM263" s="150"/>
      <c r="PN263" s="150"/>
      <c r="PO263" s="150"/>
      <c r="PP263" s="150"/>
      <c r="PQ263" s="150"/>
      <c r="PR263" s="150"/>
      <c r="PS263" s="150"/>
      <c r="PT263" s="150"/>
      <c r="PU263" s="150"/>
      <c r="PV263" s="150"/>
      <c r="PW263" s="150"/>
      <c r="PX263" s="150"/>
      <c r="PY263" s="150"/>
      <c r="PZ263" s="150"/>
      <c r="QA263" s="150"/>
      <c r="QB263" s="150"/>
      <c r="QC263" s="150"/>
      <c r="QD263" s="150"/>
      <c r="QE263" s="150"/>
      <c r="QF263" s="150"/>
      <c r="QG263" s="150"/>
      <c r="QH263" s="150"/>
      <c r="QI263" s="150"/>
      <c r="QJ263" s="150"/>
      <c r="QK263" s="150"/>
      <c r="QL263" s="150"/>
      <c r="QM263" s="150"/>
      <c r="QN263" s="150"/>
      <c r="QO263" s="150"/>
      <c r="QP263" s="150"/>
      <c r="QQ263" s="150"/>
      <c r="QR263" s="150"/>
      <c r="QS263" s="150"/>
      <c r="QT263" s="150"/>
      <c r="QU263" s="150"/>
      <c r="QV263" s="150"/>
      <c r="QW263" s="150"/>
      <c r="QX263" s="150"/>
      <c r="QY263" s="150"/>
      <c r="QZ263" s="150"/>
      <c r="RA263" s="150"/>
      <c r="RB263" s="150"/>
      <c r="RC263" s="150"/>
      <c r="RD263" s="150"/>
      <c r="RE263" s="150"/>
      <c r="RF263" s="150"/>
      <c r="RG263" s="150"/>
      <c r="RH263" s="150"/>
      <c r="RI263" s="150"/>
      <c r="RJ263" s="150"/>
      <c r="RK263" s="150"/>
      <c r="RL263" s="150"/>
      <c r="RM263" s="150"/>
      <c r="RN263" s="150"/>
      <c r="RO263" s="150"/>
      <c r="RP263" s="150"/>
      <c r="RQ263" s="150"/>
      <c r="RR263" s="150"/>
      <c r="RS263" s="150"/>
      <c r="RT263" s="150"/>
      <c r="RU263" s="150"/>
      <c r="RV263" s="150"/>
      <c r="RW263" s="150"/>
      <c r="RX263" s="150"/>
      <c r="RY263" s="150"/>
      <c r="RZ263" s="150"/>
      <c r="SA263" s="150"/>
      <c r="SB263" s="150"/>
      <c r="SC263" s="150"/>
      <c r="SD263" s="150"/>
      <c r="SE263" s="150"/>
      <c r="SF263" s="150"/>
      <c r="SG263" s="150"/>
      <c r="SH263" s="150"/>
      <c r="SI263" s="150"/>
      <c r="SJ263" s="150"/>
      <c r="SK263" s="150"/>
      <c r="SL263" s="150"/>
      <c r="SM263" s="150"/>
      <c r="SN263" s="150"/>
      <c r="SO263" s="150"/>
      <c r="SP263" s="150"/>
      <c r="SQ263" s="150"/>
      <c r="SR263" s="150"/>
      <c r="SS263" s="150"/>
      <c r="ST263" s="150"/>
      <c r="SU263" s="150"/>
      <c r="SV263" s="150"/>
      <c r="SW263" s="150"/>
      <c r="SX263" s="150"/>
      <c r="SY263" s="150"/>
      <c r="SZ263" s="150"/>
      <c r="TA263" s="150"/>
      <c r="TB263" s="150"/>
      <c r="TC263" s="150"/>
      <c r="TD263" s="150"/>
      <c r="TE263" s="150"/>
      <c r="TF263" s="150"/>
      <c r="TG263" s="150"/>
      <c r="TH263" s="150"/>
      <c r="TI263" s="150"/>
      <c r="TJ263" s="150"/>
      <c r="TK263" s="150"/>
      <c r="TL263" s="150"/>
      <c r="TM263" s="150"/>
      <c r="TN263" s="150"/>
      <c r="TO263" s="150"/>
      <c r="TP263" s="150"/>
      <c r="TQ263" s="150"/>
      <c r="TR263" s="150"/>
      <c r="TS263" s="150"/>
      <c r="TT263" s="150"/>
      <c r="TU263" s="150"/>
      <c r="TV263" s="150"/>
      <c r="TW263" s="150"/>
      <c r="TX263" s="150"/>
      <c r="TY263" s="150"/>
      <c r="TZ263" s="150"/>
      <c r="UA263" s="150"/>
      <c r="UB263" s="150"/>
      <c r="UC263" s="150"/>
      <c r="UD263" s="150"/>
      <c r="UE263" s="150"/>
      <c r="UF263" s="150"/>
      <c r="UG263" s="150"/>
      <c r="UH263" s="150"/>
      <c r="UI263" s="150"/>
      <c r="UJ263" s="150"/>
      <c r="UK263" s="150"/>
      <c r="UL263" s="150"/>
      <c r="UM263" s="150"/>
      <c r="UN263" s="150"/>
      <c r="UO263" s="150"/>
      <c r="UP263" s="150"/>
      <c r="UQ263" s="150"/>
      <c r="UR263" s="150"/>
      <c r="US263" s="150"/>
      <c r="UT263" s="150"/>
      <c r="UU263" s="150"/>
      <c r="UV263" s="150"/>
      <c r="UW263" s="150"/>
      <c r="UX263" s="150"/>
      <c r="UY263" s="150"/>
      <c r="UZ263" s="150"/>
      <c r="VA263" s="150"/>
      <c r="VB263" s="150"/>
      <c r="VC263" s="150"/>
      <c r="VD263" s="150"/>
      <c r="VE263" s="150"/>
      <c r="VF263" s="150"/>
      <c r="VG263" s="150"/>
      <c r="VH263" s="150"/>
      <c r="VI263" s="150"/>
      <c r="VJ263" s="150"/>
      <c r="VK263" s="150"/>
      <c r="VL263" s="150"/>
      <c r="VM263" s="150"/>
      <c r="VN263" s="150"/>
      <c r="VO263" s="150"/>
      <c r="VP263" s="150"/>
      <c r="VQ263" s="150"/>
      <c r="VR263" s="150"/>
      <c r="VS263" s="150"/>
      <c r="VT263" s="150"/>
      <c r="VU263" s="150"/>
      <c r="VV263" s="150"/>
      <c r="VW263" s="150"/>
      <c r="VX263" s="150"/>
      <c r="VY263" s="150"/>
      <c r="VZ263" s="150"/>
      <c r="WA263" s="150"/>
      <c r="WB263" s="150"/>
      <c r="WC263" s="150"/>
      <c r="WD263" s="150"/>
      <c r="WE263" s="150"/>
      <c r="WF263" s="150"/>
      <c r="WG263" s="150"/>
      <c r="WH263" s="150"/>
      <c r="WI263" s="150"/>
      <c r="WJ263" s="150"/>
      <c r="WK263" s="150"/>
      <c r="WL263" s="150"/>
      <c r="WM263" s="150"/>
      <c r="WN263" s="150"/>
      <c r="WO263" s="150"/>
      <c r="WP263" s="150"/>
      <c r="WQ263" s="150"/>
      <c r="WR263" s="150"/>
      <c r="WS263" s="150"/>
      <c r="WT263" s="150"/>
      <c r="WU263" s="150"/>
      <c r="WV263" s="150"/>
      <c r="WW263" s="150"/>
      <c r="WX263" s="150"/>
      <c r="WY263" s="150"/>
      <c r="WZ263" s="150"/>
      <c r="XA263" s="150"/>
      <c r="XB263" s="150"/>
      <c r="XC263" s="150"/>
      <c r="XD263" s="150"/>
      <c r="XE263" s="150"/>
      <c r="XF263" s="150"/>
      <c r="XG263" s="150"/>
      <c r="XH263" s="150"/>
      <c r="XI263" s="150"/>
      <c r="XJ263" s="150"/>
      <c r="XK263" s="150"/>
      <c r="XL263" s="150"/>
      <c r="XM263" s="150"/>
      <c r="XN263" s="150"/>
      <c r="XO263" s="150"/>
      <c r="XP263" s="150"/>
      <c r="XQ263" s="150"/>
      <c r="XR263" s="150"/>
      <c r="XS263" s="150"/>
      <c r="XT263" s="150"/>
      <c r="XU263" s="150"/>
      <c r="XV263" s="150"/>
      <c r="XW263" s="150"/>
      <c r="XX263" s="150"/>
      <c r="XY263" s="150"/>
      <c r="XZ263" s="150"/>
      <c r="YA263" s="150"/>
      <c r="YB263" s="150"/>
      <c r="YC263" s="150"/>
      <c r="YD263" s="150"/>
      <c r="YE263" s="150"/>
      <c r="YF263" s="150"/>
      <c r="YG263" s="150"/>
      <c r="YH263" s="150"/>
      <c r="YI263" s="150"/>
      <c r="YJ263" s="150"/>
      <c r="YK263" s="150"/>
      <c r="YL263" s="150"/>
      <c r="YM263" s="150"/>
      <c r="YN263" s="150"/>
      <c r="YO263" s="150"/>
      <c r="YP263" s="150"/>
      <c r="YQ263" s="150"/>
      <c r="YR263" s="150"/>
      <c r="YS263" s="150"/>
      <c r="YT263" s="150"/>
      <c r="YU263" s="150"/>
      <c r="YV263" s="150"/>
      <c r="YW263" s="150"/>
      <c r="YX263" s="150"/>
      <c r="YY263" s="150"/>
      <c r="YZ263" s="150"/>
      <c r="ZA263" s="150"/>
      <c r="ZB263" s="150"/>
      <c r="ZC263" s="150"/>
      <c r="ZD263" s="150"/>
      <c r="ZE263" s="150"/>
      <c r="ZF263" s="150"/>
      <c r="ZG263" s="150"/>
      <c r="ZH263" s="150"/>
      <c r="ZI263" s="150"/>
      <c r="ZJ263" s="150"/>
      <c r="ZK263" s="150"/>
      <c r="ZL263" s="150"/>
      <c r="ZM263" s="150"/>
      <c r="ZN263" s="150"/>
      <c r="ZO263" s="150"/>
      <c r="ZP263" s="150"/>
      <c r="ZQ263" s="150"/>
      <c r="ZR263" s="150"/>
      <c r="ZS263" s="150"/>
      <c r="ZT263" s="150"/>
      <c r="ZU263" s="150"/>
      <c r="ZV263" s="150"/>
      <c r="ZW263" s="150"/>
      <c r="ZX263" s="150"/>
      <c r="ZY263" s="150"/>
      <c r="ZZ263" s="150"/>
      <c r="AAA263" s="150"/>
      <c r="AAB263" s="150"/>
      <c r="AAC263" s="150"/>
      <c r="AAD263" s="150"/>
      <c r="AAE263" s="150"/>
      <c r="AAF263" s="150"/>
      <c r="AAG263" s="150"/>
      <c r="AAH263" s="150"/>
      <c r="AAI263" s="150"/>
      <c r="AAJ263" s="150"/>
      <c r="AAK263" s="150"/>
      <c r="AAL263" s="150"/>
      <c r="AAM263" s="150"/>
      <c r="AAN263" s="150"/>
      <c r="AAO263" s="150"/>
      <c r="AAP263" s="150"/>
      <c r="AAQ263" s="150"/>
      <c r="AAR263" s="150"/>
      <c r="AAS263" s="150"/>
      <c r="AAT263" s="150"/>
      <c r="AAU263" s="150"/>
      <c r="AAV263" s="150"/>
      <c r="AAW263" s="150"/>
      <c r="AAX263" s="150"/>
      <c r="AAY263" s="150"/>
      <c r="AAZ263" s="150"/>
      <c r="ABA263" s="150"/>
      <c r="ABB263" s="150"/>
      <c r="ABC263" s="150"/>
      <c r="ABD263" s="150"/>
      <c r="ABE263" s="150"/>
      <c r="ABF263" s="150"/>
      <c r="ABG263" s="150"/>
      <c r="ABH263" s="150"/>
      <c r="ABI263" s="150"/>
      <c r="ABJ263" s="150"/>
      <c r="ABK263" s="150"/>
      <c r="ABL263" s="150"/>
      <c r="ABM263" s="150"/>
      <c r="ABN263" s="150"/>
      <c r="ABO263" s="150"/>
      <c r="ABP263" s="150"/>
      <c r="ABQ263" s="150"/>
      <c r="ABR263" s="150"/>
      <c r="ABS263" s="150"/>
      <c r="ABT263" s="150"/>
      <c r="ABU263" s="150"/>
      <c r="ABV263" s="150"/>
      <c r="ABW263" s="150"/>
      <c r="ABX263" s="150"/>
      <c r="ABY263" s="150"/>
      <c r="ABZ263" s="150"/>
      <c r="ACA263" s="150"/>
      <c r="ACB263" s="150"/>
      <c r="ACC263" s="150"/>
      <c r="ACD263" s="150"/>
      <c r="ACE263" s="150"/>
      <c r="ACF263" s="150"/>
      <c r="ACG263" s="150"/>
      <c r="ACH263" s="150"/>
      <c r="ACI263" s="150"/>
      <c r="ACJ263" s="150"/>
      <c r="ACK263" s="150"/>
      <c r="ACL263" s="150"/>
      <c r="ACM263" s="150"/>
      <c r="ACN263" s="150"/>
      <c r="ACO263" s="150"/>
      <c r="ACP263" s="150"/>
      <c r="ACQ263" s="150"/>
      <c r="ACR263" s="150"/>
      <c r="ACS263" s="150"/>
      <c r="ACT263" s="150"/>
      <c r="ACU263" s="150"/>
      <c r="ACV263" s="150"/>
      <c r="ACW263" s="150"/>
      <c r="ACX263" s="150"/>
      <c r="ACY263" s="150"/>
      <c r="ACZ263" s="150"/>
      <c r="ADA263" s="150"/>
      <c r="ADB263" s="150"/>
      <c r="ADC263" s="150"/>
      <c r="ADD263" s="150"/>
      <c r="ADE263" s="150"/>
      <c r="ADF263" s="150"/>
      <c r="ADG263" s="150"/>
      <c r="ADH263" s="150"/>
      <c r="ADI263" s="150"/>
      <c r="ADJ263" s="150"/>
      <c r="ADK263" s="150"/>
      <c r="ADL263" s="150"/>
      <c r="ADM263" s="150"/>
      <c r="ADN263" s="150"/>
      <c r="ADO263" s="150"/>
      <c r="ADP263" s="150"/>
      <c r="ADQ263" s="150"/>
      <c r="ADR263" s="150"/>
      <c r="ADS263" s="150"/>
      <c r="ADT263" s="150"/>
      <c r="ADU263" s="150"/>
      <c r="ADV263" s="150"/>
      <c r="ADW263" s="150"/>
      <c r="ADX263" s="150"/>
      <c r="ADY263" s="150"/>
      <c r="ADZ263" s="150"/>
      <c r="AEA263" s="150"/>
      <c r="AEB263" s="150"/>
      <c r="AEC263" s="150"/>
      <c r="AED263" s="150"/>
      <c r="AEE263" s="150"/>
      <c r="AEF263" s="150"/>
      <c r="AEG263" s="150"/>
      <c r="AEH263" s="150"/>
      <c r="AEI263" s="150"/>
      <c r="AEJ263" s="150"/>
      <c r="AEK263" s="150"/>
      <c r="AEL263" s="150"/>
      <c r="AEM263" s="150"/>
      <c r="AEN263" s="150"/>
      <c r="AEO263" s="150"/>
      <c r="AEP263" s="150"/>
      <c r="AEQ263" s="150"/>
      <c r="AER263" s="150"/>
      <c r="AES263" s="150"/>
      <c r="AET263" s="150"/>
      <c r="AEU263" s="150"/>
      <c r="AEV263" s="150"/>
      <c r="AEW263" s="150"/>
      <c r="AEX263" s="150"/>
      <c r="AEY263" s="150"/>
      <c r="AEZ263" s="150"/>
      <c r="AFA263" s="150"/>
      <c r="AFB263" s="150"/>
      <c r="AFC263" s="150"/>
      <c r="AFD263" s="150"/>
      <c r="AFE263" s="150"/>
      <c r="AFF263" s="150"/>
      <c r="AFG263" s="150"/>
      <c r="AFH263" s="150"/>
      <c r="AFI263" s="150"/>
      <c r="AFJ263" s="150"/>
      <c r="AFK263" s="150"/>
      <c r="AFL263" s="150"/>
      <c r="AFM263" s="150"/>
      <c r="AFN263" s="150"/>
      <c r="AFO263" s="150"/>
      <c r="AFP263" s="150"/>
      <c r="AFQ263" s="150"/>
      <c r="AFR263" s="150"/>
      <c r="AFS263" s="150"/>
      <c r="AFT263" s="150"/>
      <c r="AFU263" s="150"/>
      <c r="AFV263" s="150"/>
      <c r="AFW263" s="150"/>
      <c r="AFX263" s="150"/>
      <c r="AFY263" s="150"/>
      <c r="AFZ263" s="150"/>
      <c r="AGA263" s="150"/>
      <c r="AGB263" s="150"/>
      <c r="AGC263" s="150"/>
      <c r="AGD263" s="150"/>
      <c r="AGE263" s="150"/>
      <c r="AGF263" s="150"/>
      <c r="AGG263" s="150"/>
      <c r="AGH263" s="150"/>
      <c r="AGI263" s="150"/>
      <c r="AGJ263" s="150"/>
      <c r="AGK263" s="150"/>
      <c r="AGL263" s="150"/>
      <c r="AGM263" s="150"/>
      <c r="AGN263" s="150"/>
      <c r="AGO263" s="150"/>
      <c r="AGP263" s="150"/>
      <c r="AGQ263" s="150"/>
      <c r="AGR263" s="150"/>
      <c r="AGS263" s="150"/>
      <c r="AGT263" s="150"/>
      <c r="AGU263" s="150"/>
      <c r="AGV263" s="150"/>
      <c r="AGW263" s="150"/>
      <c r="AGX263" s="150"/>
      <c r="AGY263" s="150"/>
      <c r="AGZ263" s="150"/>
      <c r="AHA263" s="150"/>
      <c r="AHB263" s="150"/>
      <c r="AHC263" s="150"/>
      <c r="AHD263" s="150"/>
      <c r="AHE263" s="150"/>
      <c r="AHF263" s="150"/>
      <c r="AHG263" s="150"/>
      <c r="AHH263" s="150"/>
      <c r="AHI263" s="150"/>
      <c r="AHJ263" s="150"/>
      <c r="AHK263" s="150"/>
      <c r="AHL263" s="150"/>
      <c r="AHM263" s="150"/>
      <c r="AHN263" s="150"/>
      <c r="AHO263" s="150"/>
      <c r="AHP263" s="150"/>
      <c r="AHQ263" s="150"/>
      <c r="AHR263" s="150"/>
      <c r="AHS263" s="150"/>
      <c r="AHT263" s="150"/>
      <c r="AHU263" s="150"/>
      <c r="AHV263" s="150"/>
      <c r="AHW263" s="150"/>
      <c r="AHX263" s="150"/>
      <c r="AHY263" s="150"/>
      <c r="AHZ263" s="150"/>
      <c r="AIA263" s="150"/>
      <c r="AIB263" s="150"/>
      <c r="AIC263" s="150"/>
      <c r="AID263" s="150"/>
      <c r="AIE263" s="150"/>
      <c r="AIF263" s="150"/>
      <c r="AIG263" s="150"/>
      <c r="AIH263" s="150"/>
      <c r="AII263" s="150"/>
      <c r="AIJ263" s="150"/>
      <c r="AIK263" s="150"/>
      <c r="AIL263" s="150"/>
      <c r="AIM263" s="150"/>
      <c r="AIN263" s="150"/>
      <c r="AIO263" s="150"/>
      <c r="AIP263" s="150"/>
      <c r="AIQ263" s="150"/>
      <c r="AIR263" s="150"/>
      <c r="AIS263" s="150"/>
      <c r="AIT263" s="150"/>
      <c r="AIU263" s="150"/>
      <c r="AIV263" s="150"/>
      <c r="AIW263" s="150"/>
      <c r="AIX263" s="150"/>
      <c r="AIY263" s="150"/>
      <c r="AIZ263" s="150"/>
      <c r="AJA263" s="150"/>
      <c r="AJB263" s="150"/>
      <c r="AJC263" s="150"/>
      <c r="AJD263" s="150"/>
      <c r="AJE263" s="150"/>
      <c r="AJF263" s="150"/>
      <c r="AJG263" s="150"/>
      <c r="AJH263" s="150"/>
      <c r="AJI263" s="150"/>
      <c r="AJJ263" s="150"/>
      <c r="AJK263" s="150"/>
      <c r="AJL263" s="150"/>
      <c r="AJM263" s="150"/>
      <c r="AJN263" s="150"/>
      <c r="AJO263" s="150"/>
      <c r="AJP263" s="150"/>
      <c r="AJQ263" s="150"/>
      <c r="AJR263" s="150"/>
      <c r="AJS263" s="150"/>
      <c r="AJT263" s="150"/>
      <c r="AJU263" s="150"/>
      <c r="AJV263" s="150"/>
      <c r="AJW263" s="150"/>
      <c r="AJX263" s="150"/>
      <c r="AJY263" s="150"/>
      <c r="AJZ263" s="150"/>
      <c r="AKA263" s="150"/>
      <c r="AKB263" s="150"/>
      <c r="AKC263" s="150"/>
      <c r="AKD263" s="150"/>
      <c r="AKE263" s="150"/>
      <c r="AKF263" s="150"/>
      <c r="AKG263" s="150"/>
      <c r="AKH263" s="150"/>
      <c r="AKI263" s="150"/>
      <c r="AKJ263" s="150"/>
      <c r="AKK263" s="150"/>
      <c r="AKL263" s="150"/>
      <c r="AKM263" s="150"/>
      <c r="AKN263" s="150"/>
      <c r="AKO263" s="150"/>
      <c r="AKP263" s="150"/>
      <c r="AKQ263" s="150"/>
      <c r="AKR263" s="150"/>
      <c r="AKS263" s="150"/>
      <c r="AKT263" s="150"/>
      <c r="AKU263" s="150"/>
      <c r="AKV263" s="150"/>
      <c r="AKW263" s="150"/>
      <c r="AKX263" s="150"/>
      <c r="AKY263" s="150"/>
      <c r="AKZ263" s="150"/>
      <c r="ALA263" s="150"/>
      <c r="ALB263" s="150"/>
      <c r="ALC263" s="150"/>
      <c r="ALD263" s="150"/>
      <c r="ALE263" s="150"/>
      <c r="ALF263" s="150"/>
      <c r="ALG263" s="150"/>
      <c r="ALH263" s="150"/>
      <c r="ALI263" s="150"/>
      <c r="ALJ263" s="150"/>
      <c r="ALK263" s="150"/>
      <c r="ALL263" s="150"/>
      <c r="ALM263" s="150"/>
      <c r="ALN263" s="150"/>
      <c r="ALO263" s="150"/>
      <c r="ALP263" s="150"/>
      <c r="ALQ263" s="150"/>
      <c r="ALR263" s="150"/>
      <c r="ALS263" s="150"/>
      <c r="ALT263" s="150"/>
      <c r="ALU263" s="150"/>
      <c r="ALV263" s="150"/>
      <c r="ALW263" s="150"/>
      <c r="ALX263" s="150"/>
      <c r="ALY263" s="150"/>
      <c r="ALZ263" s="150"/>
      <c r="AMA263" s="150"/>
      <c r="AMB263" s="150"/>
      <c r="AMC263" s="150"/>
      <c r="AMD263" s="150"/>
      <c r="AME263" s="150"/>
      <c r="AMF263" s="150"/>
      <c r="AMG263" s="150"/>
      <c r="AMH263" s="150"/>
      <c r="AMI263" s="150"/>
      <c r="AMJ263" s="150"/>
      <c r="AMK263" s="150"/>
      <c r="AML263" s="150"/>
      <c r="AMM263" s="150"/>
      <c r="AMN263" s="150"/>
      <c r="AMO263" s="150"/>
      <c r="AMP263" s="150"/>
      <c r="AMQ263" s="150"/>
      <c r="AMR263" s="150"/>
      <c r="AMS263" s="150"/>
      <c r="AMT263" s="150"/>
      <c r="AMU263" s="150"/>
      <c r="AMV263" s="150"/>
      <c r="AMW263" s="150"/>
      <c r="AMX263" s="150"/>
      <c r="AMY263" s="150"/>
      <c r="AMZ263" s="150"/>
      <c r="ANA263" s="150"/>
      <c r="ANB263" s="150"/>
      <c r="ANC263" s="150"/>
      <c r="AND263" s="150"/>
      <c r="ANE263" s="150"/>
      <c r="ANF263" s="150"/>
      <c r="ANG263" s="150"/>
      <c r="ANH263" s="150"/>
      <c r="ANI263" s="150"/>
      <c r="ANJ263" s="150"/>
      <c r="ANK263" s="150"/>
      <c r="ANL263" s="150"/>
      <c r="ANM263" s="150"/>
      <c r="ANN263" s="150"/>
      <c r="ANO263" s="150"/>
      <c r="ANP263" s="150"/>
      <c r="ANQ263" s="150"/>
      <c r="ANR263" s="150"/>
      <c r="ANS263" s="150"/>
      <c r="ANT263" s="150"/>
      <c r="ANU263" s="150"/>
      <c r="ANV263" s="150"/>
      <c r="ANW263" s="150"/>
      <c r="ANX263" s="150"/>
      <c r="ANY263" s="150"/>
      <c r="ANZ263" s="150"/>
      <c r="AOA263" s="150"/>
      <c r="AOB263" s="150"/>
      <c r="AOC263" s="150"/>
      <c r="AOD263" s="150"/>
      <c r="AOE263" s="150"/>
      <c r="AOF263" s="150"/>
      <c r="AOG263" s="150"/>
      <c r="AOH263" s="150"/>
      <c r="AOI263" s="150"/>
      <c r="AOJ263" s="150"/>
      <c r="AOK263" s="150"/>
      <c r="AOL263" s="150"/>
      <c r="AOM263" s="150"/>
      <c r="AON263" s="150"/>
      <c r="AOO263" s="150"/>
      <c r="AOP263" s="150"/>
      <c r="AOQ263" s="150"/>
      <c r="AOR263" s="150"/>
      <c r="AOS263" s="150"/>
      <c r="AOT263" s="150"/>
      <c r="AOU263" s="150"/>
      <c r="AOV263" s="150"/>
      <c r="AOW263" s="150"/>
      <c r="AOX263" s="150"/>
      <c r="AOY263" s="150"/>
      <c r="AOZ263" s="150"/>
      <c r="APA263" s="150"/>
      <c r="APB263" s="150"/>
      <c r="APC263" s="150"/>
      <c r="APD263" s="150"/>
      <c r="APE263" s="150"/>
      <c r="APF263" s="150"/>
      <c r="APG263" s="150"/>
      <c r="APH263" s="150"/>
      <c r="API263" s="150"/>
      <c r="APJ263" s="150"/>
      <c r="APK263" s="150"/>
      <c r="APL263" s="150"/>
      <c r="APM263" s="150"/>
      <c r="APN263" s="150"/>
      <c r="APO263" s="150"/>
      <c r="APP263" s="150"/>
      <c r="APQ263" s="150"/>
      <c r="APR263" s="150"/>
      <c r="APS263" s="150"/>
      <c r="APT263" s="150"/>
      <c r="APU263" s="150"/>
      <c r="APV263" s="150"/>
      <c r="APW263" s="150"/>
      <c r="APX263" s="150"/>
      <c r="APY263" s="150"/>
      <c r="APZ263" s="150"/>
      <c r="AQA263" s="150"/>
      <c r="AQB263" s="150"/>
      <c r="AQC263" s="150"/>
      <c r="AQD263" s="150"/>
      <c r="AQE263" s="150"/>
      <c r="AQF263" s="150"/>
      <c r="AQG263" s="150"/>
      <c r="AQH263" s="150"/>
      <c r="AQI263" s="150"/>
      <c r="AQJ263" s="150"/>
      <c r="AQK263" s="150"/>
      <c r="AQL263" s="150"/>
      <c r="AQM263" s="150"/>
      <c r="AQN263" s="150"/>
      <c r="AQO263" s="150"/>
      <c r="AQP263" s="150"/>
      <c r="AQQ263" s="150"/>
      <c r="AQR263" s="150"/>
      <c r="AQS263" s="150"/>
      <c r="AQT263" s="150"/>
      <c r="AQU263" s="150"/>
      <c r="AQV263" s="150"/>
      <c r="AQW263" s="150"/>
      <c r="AQX263" s="150"/>
      <c r="AQY263" s="150"/>
      <c r="AQZ263" s="150"/>
      <c r="ARA263" s="150"/>
      <c r="ARB263" s="150"/>
      <c r="ARC263" s="150"/>
      <c r="ARD263" s="150"/>
      <c r="ARE263" s="150"/>
      <c r="ARF263" s="150"/>
      <c r="ARG263" s="150"/>
      <c r="ARH263" s="150"/>
      <c r="ARI263" s="150"/>
      <c r="ARJ263" s="150"/>
      <c r="ARK263" s="150"/>
      <c r="ARL263" s="150"/>
      <c r="ARM263" s="150"/>
      <c r="ARN263" s="150"/>
      <c r="ARO263" s="150"/>
      <c r="ARP263" s="150"/>
      <c r="ARQ263" s="150"/>
      <c r="ARR263" s="150"/>
      <c r="ARS263" s="150"/>
      <c r="ART263" s="150"/>
      <c r="ARU263" s="150"/>
      <c r="ARV263" s="150"/>
      <c r="ARW263" s="150"/>
      <c r="ARX263" s="150"/>
      <c r="ARY263" s="150"/>
      <c r="ARZ263" s="150"/>
      <c r="ASA263" s="150"/>
      <c r="ASB263" s="150"/>
      <c r="ASC263" s="150"/>
      <c r="ASD263" s="150"/>
      <c r="ASE263" s="150"/>
      <c r="ASF263" s="150"/>
      <c r="ASG263" s="150"/>
      <c r="ASH263" s="150"/>
      <c r="ASI263" s="150"/>
      <c r="ASJ263" s="150"/>
      <c r="ASK263" s="150"/>
      <c r="ASL263" s="150"/>
      <c r="ASM263" s="150"/>
      <c r="ASN263" s="150"/>
      <c r="ASO263" s="150"/>
      <c r="ASP263" s="150"/>
      <c r="ASQ263" s="150"/>
      <c r="ASR263" s="150"/>
      <c r="ASS263" s="150"/>
      <c r="AST263" s="150"/>
      <c r="ASU263" s="150"/>
      <c r="ASV263" s="150"/>
      <c r="ASW263" s="150"/>
      <c r="ASX263" s="150"/>
      <c r="ASY263" s="150"/>
      <c r="ASZ263" s="150"/>
      <c r="ATA263" s="150"/>
      <c r="ATB263" s="150"/>
      <c r="ATC263" s="150"/>
      <c r="ATD263" s="150"/>
      <c r="ATE263" s="150"/>
      <c r="ATF263" s="150"/>
      <c r="ATG263" s="150"/>
      <c r="ATH263" s="150"/>
      <c r="ATI263" s="150"/>
      <c r="ATJ263" s="150"/>
      <c r="ATK263" s="150"/>
      <c r="ATL263" s="150"/>
      <c r="ATM263" s="150"/>
      <c r="ATN263" s="150"/>
      <c r="ATO263" s="150"/>
      <c r="ATP263" s="150"/>
      <c r="ATQ263" s="150"/>
      <c r="ATR263" s="150"/>
      <c r="ATS263" s="150"/>
      <c r="ATT263" s="150"/>
      <c r="ATU263" s="150"/>
      <c r="ATV263" s="150"/>
      <c r="ATW263" s="150"/>
      <c r="ATX263" s="150"/>
      <c r="ATY263" s="150"/>
      <c r="ATZ263" s="150"/>
      <c r="AUA263" s="150"/>
      <c r="AUB263" s="150"/>
      <c r="AUC263" s="150"/>
      <c r="AUD263" s="150"/>
      <c r="AUE263" s="150"/>
      <c r="AUF263" s="150"/>
      <c r="AUG263" s="150"/>
      <c r="AUH263" s="150"/>
      <c r="AUI263" s="150"/>
      <c r="AUJ263" s="150"/>
      <c r="AUK263" s="150"/>
      <c r="AUL263" s="150"/>
      <c r="AUM263" s="150"/>
      <c r="AUN263" s="150"/>
      <c r="AUO263" s="150"/>
      <c r="AUP263" s="150"/>
      <c r="AUQ263" s="150"/>
      <c r="AUR263" s="150"/>
      <c r="AUS263" s="150"/>
      <c r="AUT263" s="150"/>
      <c r="AUU263" s="150"/>
      <c r="AUV263" s="150"/>
      <c r="AUW263" s="150"/>
      <c r="AUX263" s="150"/>
      <c r="AUY263" s="150"/>
      <c r="AUZ263" s="150"/>
      <c r="AVA263" s="150"/>
      <c r="AVB263" s="150"/>
      <c r="AVC263" s="150"/>
      <c r="AVD263" s="150"/>
      <c r="AVE263" s="150"/>
      <c r="AVF263" s="150"/>
      <c r="AVG263" s="150"/>
      <c r="AVH263" s="150"/>
      <c r="AVI263" s="150"/>
      <c r="AVJ263" s="150"/>
      <c r="AVK263" s="150"/>
      <c r="AVL263" s="150"/>
      <c r="AVM263" s="150"/>
      <c r="AVN263" s="150"/>
      <c r="AVO263" s="150"/>
      <c r="AVP263" s="150"/>
      <c r="AVQ263" s="150"/>
      <c r="AVR263" s="150"/>
      <c r="AVS263" s="150"/>
      <c r="AVT263" s="150"/>
      <c r="AVU263" s="150"/>
      <c r="AVV263" s="150"/>
      <c r="AVW263" s="150"/>
      <c r="AVX263" s="150"/>
      <c r="AVY263" s="150"/>
      <c r="AVZ263" s="150"/>
      <c r="AWA263" s="150"/>
      <c r="AWB263" s="150"/>
      <c r="AWC263" s="150"/>
      <c r="AWD263" s="150"/>
      <c r="AWE263" s="150"/>
      <c r="AWF263" s="150"/>
      <c r="AWG263" s="150"/>
      <c r="AWH263" s="150"/>
      <c r="AWI263" s="150"/>
      <c r="AWJ263" s="150"/>
      <c r="AWK263" s="150"/>
      <c r="AWL263" s="150"/>
      <c r="AWM263" s="150"/>
      <c r="AWN263" s="150"/>
      <c r="AWO263" s="150"/>
      <c r="AWP263" s="150"/>
      <c r="AWQ263" s="150"/>
      <c r="AWR263" s="150"/>
      <c r="AWS263" s="150"/>
      <c r="AWT263" s="150"/>
      <c r="AWU263" s="150"/>
      <c r="AWV263" s="150"/>
      <c r="AWW263" s="150"/>
      <c r="AWX263" s="150"/>
      <c r="AWY263" s="150"/>
      <c r="AWZ263" s="150"/>
      <c r="AXA263" s="150"/>
      <c r="AXB263" s="150"/>
      <c r="AXC263" s="150"/>
      <c r="AXD263" s="150"/>
      <c r="AXE263" s="150"/>
      <c r="AXF263" s="150"/>
      <c r="AXG263" s="150"/>
      <c r="AXH263" s="150"/>
      <c r="AXI263" s="150"/>
      <c r="AXJ263" s="150"/>
      <c r="AXK263" s="150"/>
      <c r="AXL263" s="150"/>
      <c r="AXM263" s="150"/>
      <c r="AXN263" s="150"/>
      <c r="AXO263" s="150"/>
      <c r="AXP263" s="150"/>
      <c r="AXQ263" s="150"/>
      <c r="AXR263" s="150"/>
      <c r="AXS263" s="150"/>
      <c r="AXT263" s="150"/>
      <c r="AXU263" s="150"/>
      <c r="AXV263" s="150"/>
      <c r="AXW263" s="150"/>
      <c r="AXX263" s="150"/>
      <c r="AXY263" s="150"/>
      <c r="AXZ263" s="150"/>
      <c r="AYA263" s="150"/>
      <c r="AYB263" s="150"/>
      <c r="AYC263" s="150"/>
      <c r="AYD263" s="150"/>
      <c r="AYE263" s="150"/>
      <c r="AYF263" s="150"/>
      <c r="AYG263" s="150"/>
      <c r="AYH263" s="150"/>
      <c r="AYI263" s="150"/>
      <c r="AYJ263" s="150"/>
      <c r="AYK263" s="150"/>
      <c r="AYL263" s="150"/>
      <c r="AYM263" s="150"/>
      <c r="AYN263" s="150"/>
      <c r="AYO263" s="150"/>
      <c r="AYP263" s="150"/>
      <c r="AYQ263" s="150"/>
      <c r="AYR263" s="150"/>
      <c r="AYS263" s="150"/>
      <c r="AYT263" s="150"/>
      <c r="AYU263" s="150"/>
      <c r="AYV263" s="150"/>
      <c r="AYW263" s="150"/>
      <c r="AYX263" s="150"/>
      <c r="AYY263" s="150"/>
      <c r="AYZ263" s="150"/>
      <c r="AZA263" s="150"/>
      <c r="AZB263" s="150"/>
      <c r="AZC263" s="150"/>
      <c r="AZD263" s="150"/>
      <c r="AZE263" s="150"/>
      <c r="AZF263" s="150"/>
      <c r="AZG263" s="150"/>
      <c r="AZH263" s="150"/>
      <c r="AZI263" s="150"/>
      <c r="AZJ263" s="150"/>
      <c r="AZK263" s="150"/>
      <c r="AZL263" s="150"/>
      <c r="AZM263" s="150"/>
      <c r="AZN263" s="150"/>
      <c r="AZO263" s="150"/>
      <c r="AZP263" s="150"/>
      <c r="AZQ263" s="150"/>
      <c r="AZR263" s="150"/>
      <c r="AZS263" s="150"/>
      <c r="AZT263" s="150"/>
      <c r="AZU263" s="150"/>
      <c r="AZV263" s="150"/>
      <c r="AZW263" s="150"/>
      <c r="AZX263" s="150"/>
      <c r="AZY263" s="150"/>
      <c r="AZZ263" s="150"/>
      <c r="BAA263" s="150"/>
      <c r="BAB263" s="150"/>
      <c r="BAC263" s="150"/>
      <c r="BAD263" s="150"/>
      <c r="BAE263" s="150"/>
      <c r="BAF263" s="150"/>
      <c r="BAG263" s="150"/>
      <c r="BAH263" s="150"/>
      <c r="BAI263" s="150"/>
      <c r="BAJ263" s="150"/>
      <c r="BAK263" s="150"/>
      <c r="BAL263" s="150"/>
      <c r="BAM263" s="150"/>
      <c r="BAN263" s="150"/>
      <c r="BAO263" s="150"/>
      <c r="BAP263" s="150"/>
      <c r="BAQ263" s="150"/>
      <c r="BAR263" s="150"/>
      <c r="BAS263" s="150"/>
      <c r="BAT263" s="150"/>
      <c r="BAU263" s="150"/>
      <c r="BAV263" s="150"/>
      <c r="BAW263" s="150"/>
      <c r="BAX263" s="150"/>
      <c r="BAY263" s="150"/>
      <c r="BAZ263" s="150"/>
      <c r="BBA263" s="150"/>
      <c r="BBB263" s="150"/>
      <c r="BBC263" s="150"/>
      <c r="BBD263" s="150"/>
      <c r="BBE263" s="150"/>
      <c r="BBF263" s="150"/>
      <c r="BBG263" s="150"/>
      <c r="BBH263" s="150"/>
      <c r="BBI263" s="150"/>
      <c r="BBJ263" s="150"/>
      <c r="BBK263" s="150"/>
      <c r="BBL263" s="150"/>
      <c r="BBM263" s="150"/>
      <c r="BBN263" s="150"/>
      <c r="BBO263" s="150"/>
      <c r="BBP263" s="150"/>
      <c r="BBQ263" s="150"/>
      <c r="BBR263" s="150"/>
      <c r="BBS263" s="150"/>
      <c r="BBT263" s="150"/>
      <c r="BBU263" s="150"/>
      <c r="BBV263" s="150"/>
      <c r="BBW263" s="150"/>
      <c r="BBX263" s="150"/>
      <c r="BBY263" s="150"/>
      <c r="BBZ263" s="150"/>
      <c r="BCA263" s="150"/>
      <c r="BCB263" s="150"/>
      <c r="BCC263" s="150"/>
      <c r="BCD263" s="150"/>
      <c r="BCE263" s="150"/>
      <c r="BCF263" s="150"/>
      <c r="BCG263" s="150"/>
      <c r="BCH263" s="150"/>
      <c r="BCI263" s="150"/>
      <c r="BCJ263" s="150"/>
      <c r="BCK263" s="150"/>
      <c r="BCL263" s="150"/>
      <c r="BCM263" s="150"/>
      <c r="BCN263" s="150"/>
      <c r="BCO263" s="150"/>
      <c r="BCP263" s="150"/>
      <c r="BCQ263" s="150"/>
      <c r="BCR263" s="150"/>
      <c r="BCS263" s="150"/>
      <c r="BCT263" s="150"/>
      <c r="BCU263" s="150"/>
      <c r="BCV263" s="150"/>
      <c r="BCW263" s="150"/>
      <c r="BCX263" s="150"/>
      <c r="BCY263" s="150"/>
      <c r="BCZ263" s="150"/>
      <c r="BDA263" s="150"/>
      <c r="BDB263" s="150"/>
      <c r="BDC263" s="150"/>
      <c r="BDD263" s="150"/>
      <c r="BDE263" s="150"/>
      <c r="BDF263" s="150"/>
      <c r="BDG263" s="150"/>
      <c r="BDH263" s="150"/>
      <c r="BDI263" s="150"/>
      <c r="BDJ263" s="150"/>
      <c r="BDK263" s="150"/>
      <c r="BDL263" s="150"/>
      <c r="BDM263" s="150"/>
      <c r="BDN263" s="150"/>
      <c r="BDO263" s="150"/>
      <c r="BDP263" s="150"/>
      <c r="BDQ263" s="150"/>
      <c r="BDR263" s="150"/>
      <c r="BDS263" s="150"/>
      <c r="BDT263" s="150"/>
      <c r="BDU263" s="150"/>
      <c r="BDV263" s="150"/>
      <c r="BDW263" s="150"/>
      <c r="BDX263" s="150"/>
      <c r="BDY263" s="150"/>
      <c r="BDZ263" s="150"/>
      <c r="BEA263" s="150"/>
      <c r="BEB263" s="150"/>
      <c r="BEC263" s="150"/>
      <c r="BED263" s="150"/>
      <c r="BEE263" s="150"/>
      <c r="BEF263" s="150"/>
      <c r="BEG263" s="150"/>
      <c r="BEH263" s="150"/>
      <c r="BEI263" s="150"/>
      <c r="BEJ263" s="150"/>
      <c r="BEK263" s="150"/>
      <c r="BEL263" s="150"/>
      <c r="BEM263" s="150"/>
      <c r="BEN263" s="150"/>
      <c r="BEO263" s="150"/>
      <c r="BEP263" s="150"/>
      <c r="BEQ263" s="150"/>
      <c r="BER263" s="150"/>
      <c r="BES263" s="150"/>
      <c r="BET263" s="150"/>
      <c r="BEU263" s="150"/>
      <c r="BEV263" s="150"/>
      <c r="BEW263" s="150"/>
      <c r="BEX263" s="150"/>
      <c r="BEY263" s="150"/>
      <c r="BEZ263" s="150"/>
      <c r="BFA263" s="150"/>
      <c r="BFB263" s="150"/>
      <c r="BFC263" s="150"/>
      <c r="BFD263" s="150"/>
      <c r="BFE263" s="150"/>
      <c r="BFF263" s="150"/>
      <c r="BFG263" s="150"/>
      <c r="BFH263" s="150"/>
      <c r="BFI263" s="150"/>
      <c r="BFJ263" s="150"/>
      <c r="BFK263" s="150"/>
      <c r="BFL263" s="150"/>
      <c r="BFM263" s="150"/>
      <c r="BFN263" s="150"/>
      <c r="BFO263" s="150"/>
      <c r="BFP263" s="150"/>
      <c r="BFQ263" s="150"/>
      <c r="BFR263" s="150"/>
      <c r="BFS263" s="150"/>
      <c r="BFT263" s="150"/>
      <c r="BFU263" s="150"/>
      <c r="BFV263" s="150"/>
      <c r="BFW263" s="150"/>
      <c r="BFX263" s="150"/>
      <c r="BFY263" s="150"/>
      <c r="BFZ263" s="150"/>
      <c r="BGA263" s="150"/>
      <c r="BGB263" s="150"/>
      <c r="BGC263" s="150"/>
      <c r="BGD263" s="150"/>
      <c r="BGE263" s="150"/>
      <c r="BGF263" s="150"/>
      <c r="BGG263" s="150"/>
      <c r="BGH263" s="150"/>
      <c r="BGI263" s="150"/>
      <c r="BGJ263" s="150"/>
      <c r="BGK263" s="150"/>
      <c r="BGL263" s="150"/>
      <c r="BGM263" s="150"/>
      <c r="BGN263" s="150"/>
      <c r="BGO263" s="150"/>
      <c r="BGP263" s="150"/>
      <c r="BGQ263" s="150"/>
      <c r="BGR263" s="150"/>
      <c r="BGS263" s="150"/>
      <c r="BGT263" s="150"/>
      <c r="BGU263" s="150"/>
      <c r="BGV263" s="150"/>
      <c r="BGW263" s="150"/>
      <c r="BGX263" s="150"/>
      <c r="BGY263" s="150"/>
      <c r="BGZ263" s="150"/>
      <c r="BHA263" s="150"/>
      <c r="BHB263" s="150"/>
      <c r="BHC263" s="150"/>
      <c r="BHD263" s="150"/>
      <c r="BHE263" s="150"/>
      <c r="BHF263" s="150"/>
      <c r="BHG263" s="150"/>
      <c r="BHH263" s="150"/>
      <c r="BHI263" s="150"/>
      <c r="BHJ263" s="150"/>
      <c r="BHK263" s="150"/>
      <c r="BHL263" s="150"/>
      <c r="BHM263" s="150"/>
      <c r="BHN263" s="150"/>
      <c r="BHO263" s="150"/>
      <c r="BHP263" s="150"/>
      <c r="BHQ263" s="150"/>
      <c r="BHR263" s="150"/>
      <c r="BHS263" s="150"/>
      <c r="BHT263" s="150"/>
      <c r="BHU263" s="150"/>
      <c r="BHV263" s="150"/>
      <c r="BHW263" s="150"/>
      <c r="BHX263" s="150"/>
      <c r="BHY263" s="150"/>
      <c r="BHZ263" s="150"/>
      <c r="BIA263" s="150"/>
      <c r="BIB263" s="150"/>
      <c r="BIC263" s="150"/>
      <c r="BID263" s="150"/>
      <c r="BIE263" s="150"/>
      <c r="BIF263" s="150"/>
      <c r="BIG263" s="150"/>
      <c r="BIH263" s="150"/>
      <c r="BII263" s="150"/>
      <c r="BIJ263" s="150"/>
      <c r="BIK263" s="150"/>
      <c r="BIL263" s="150"/>
      <c r="BIM263" s="150"/>
      <c r="BIN263" s="150"/>
      <c r="BIO263" s="150"/>
      <c r="BIP263" s="150"/>
      <c r="BIQ263" s="150"/>
      <c r="BIR263" s="150"/>
      <c r="BIS263" s="150"/>
      <c r="BIT263" s="150"/>
      <c r="BIU263" s="150"/>
      <c r="BIV263" s="150"/>
      <c r="BIW263" s="150"/>
      <c r="BIX263" s="150"/>
      <c r="BIY263" s="150"/>
      <c r="BIZ263" s="150"/>
      <c r="BJA263" s="150"/>
      <c r="BJB263" s="150"/>
      <c r="BJC263" s="150"/>
      <c r="BJD263" s="150"/>
      <c r="BJE263" s="150"/>
      <c r="BJF263" s="150"/>
      <c r="BJG263" s="150"/>
      <c r="BJH263" s="150"/>
      <c r="BJI263" s="150"/>
      <c r="BJJ263" s="150"/>
      <c r="BJK263" s="150"/>
      <c r="BJL263" s="150"/>
      <c r="BJM263" s="150"/>
      <c r="BJN263" s="150"/>
      <c r="BJO263" s="150"/>
      <c r="BJP263" s="150"/>
      <c r="BJQ263" s="150"/>
      <c r="BJR263" s="150"/>
      <c r="BJS263" s="150"/>
      <c r="BJT263" s="150"/>
      <c r="BJU263" s="150"/>
      <c r="BJV263" s="150"/>
      <c r="BJW263" s="150"/>
      <c r="BJX263" s="150"/>
      <c r="BJY263" s="150"/>
      <c r="BJZ263" s="150"/>
      <c r="BKA263" s="150"/>
      <c r="BKB263" s="150"/>
      <c r="BKC263" s="150"/>
      <c r="BKD263" s="150"/>
      <c r="BKE263" s="150"/>
      <c r="BKF263" s="150"/>
      <c r="BKG263" s="150"/>
      <c r="BKH263" s="150"/>
      <c r="BKI263" s="150"/>
      <c r="BKJ263" s="150"/>
      <c r="BKK263" s="150"/>
      <c r="BKL263" s="150"/>
      <c r="BKM263" s="150"/>
      <c r="BKN263" s="150"/>
      <c r="BKO263" s="150"/>
      <c r="BKP263" s="150"/>
      <c r="BKQ263" s="150"/>
      <c r="BKR263" s="150"/>
      <c r="BKS263" s="150"/>
      <c r="BKT263" s="150"/>
      <c r="BKU263" s="150"/>
      <c r="BKV263" s="150"/>
      <c r="BKW263" s="150"/>
      <c r="BKX263" s="150"/>
      <c r="BKY263" s="150"/>
      <c r="BKZ263" s="150"/>
      <c r="BLA263" s="150"/>
      <c r="BLB263" s="150"/>
      <c r="BLC263" s="150"/>
      <c r="BLD263" s="150"/>
      <c r="BLE263" s="150"/>
      <c r="BLF263" s="150"/>
      <c r="BLG263" s="150"/>
      <c r="BLH263" s="150"/>
      <c r="BLI263" s="150"/>
      <c r="BLJ263" s="150"/>
      <c r="BLK263" s="150"/>
      <c r="BLL263" s="150"/>
      <c r="BLM263" s="150"/>
      <c r="BLN263" s="150"/>
      <c r="BLO263" s="150"/>
      <c r="BLP263" s="150"/>
      <c r="BLQ263" s="150"/>
      <c r="BLR263" s="150"/>
      <c r="BLS263" s="150"/>
      <c r="BLT263" s="150"/>
      <c r="BLU263" s="150"/>
      <c r="BLV263" s="150"/>
      <c r="BLW263" s="150"/>
      <c r="BLX263" s="150"/>
      <c r="BLY263" s="150"/>
      <c r="BLZ263" s="150"/>
      <c r="BMA263" s="150"/>
      <c r="BMB263" s="150"/>
      <c r="BMC263" s="150"/>
      <c r="BMD263" s="150"/>
      <c r="BME263" s="150"/>
      <c r="BMF263" s="150"/>
      <c r="BMG263" s="150"/>
      <c r="BMH263" s="150"/>
      <c r="BMI263" s="150"/>
      <c r="BMJ263" s="150"/>
      <c r="BMK263" s="150"/>
      <c r="BML263" s="150"/>
      <c r="BMM263" s="150"/>
      <c r="BMN263" s="150"/>
      <c r="BMO263" s="150"/>
      <c r="BMP263" s="150"/>
      <c r="BMQ263" s="150"/>
      <c r="BMR263" s="150"/>
      <c r="BMS263" s="150"/>
      <c r="BMT263" s="150"/>
      <c r="BMU263" s="150"/>
      <c r="BMV263" s="150"/>
      <c r="BMW263" s="150"/>
      <c r="BMX263" s="150"/>
      <c r="BMY263" s="150"/>
      <c r="BMZ263" s="150"/>
      <c r="BNA263" s="150"/>
      <c r="BNB263" s="150"/>
      <c r="BNC263" s="150"/>
      <c r="BND263" s="150"/>
      <c r="BNE263" s="150"/>
      <c r="BNF263" s="150"/>
      <c r="BNG263" s="150"/>
      <c r="BNH263" s="150"/>
      <c r="BNI263" s="150"/>
      <c r="BNJ263" s="150"/>
      <c r="BNK263" s="150"/>
      <c r="BNL263" s="150"/>
      <c r="BNM263" s="150"/>
      <c r="BNN263" s="150"/>
      <c r="BNO263" s="150"/>
      <c r="BNP263" s="150"/>
      <c r="BNQ263" s="150"/>
      <c r="BNR263" s="150"/>
      <c r="BNS263" s="150"/>
      <c r="BNT263" s="150"/>
      <c r="BNU263" s="150"/>
      <c r="BNV263" s="150"/>
      <c r="BNW263" s="150"/>
      <c r="BNX263" s="150"/>
      <c r="BNY263" s="150"/>
      <c r="BNZ263" s="150"/>
      <c r="BOA263" s="150"/>
      <c r="BOB263" s="150"/>
      <c r="BOC263" s="150"/>
      <c r="BOD263" s="150"/>
      <c r="BOE263" s="150"/>
      <c r="BOF263" s="150"/>
      <c r="BOG263" s="150"/>
      <c r="BOH263" s="150"/>
      <c r="BOI263" s="150"/>
      <c r="BOJ263" s="150"/>
      <c r="BOK263" s="150"/>
      <c r="BOL263" s="150"/>
      <c r="BOM263" s="150"/>
      <c r="BON263" s="150"/>
      <c r="BOO263" s="150"/>
      <c r="BOP263" s="150"/>
      <c r="BOQ263" s="150"/>
      <c r="BOR263" s="150"/>
      <c r="BOS263" s="150"/>
      <c r="BOT263" s="150"/>
      <c r="BOU263" s="150"/>
      <c r="BOV263" s="150"/>
      <c r="BOW263" s="150"/>
      <c r="BOX263" s="150"/>
      <c r="BOY263" s="150"/>
      <c r="BOZ263" s="150"/>
      <c r="BPA263" s="150"/>
      <c r="BPB263" s="150"/>
      <c r="BPC263" s="150"/>
      <c r="BPD263" s="150"/>
      <c r="BPE263" s="150"/>
      <c r="BPF263" s="150"/>
      <c r="BPG263" s="150"/>
      <c r="BPH263" s="150"/>
      <c r="BPI263" s="150"/>
      <c r="BPJ263" s="150"/>
      <c r="BPK263" s="150"/>
      <c r="BPL263" s="150"/>
      <c r="BPM263" s="150"/>
      <c r="BPN263" s="150"/>
      <c r="BPO263" s="150"/>
      <c r="BPP263" s="150"/>
      <c r="BPQ263" s="150"/>
      <c r="BPR263" s="150"/>
      <c r="BPS263" s="150"/>
      <c r="BPT263" s="150"/>
      <c r="BPU263" s="150"/>
      <c r="BPV263" s="150"/>
      <c r="BPW263" s="150"/>
      <c r="BPX263" s="150"/>
      <c r="BPY263" s="150"/>
      <c r="BPZ263" s="150"/>
      <c r="BQA263" s="150"/>
      <c r="BQB263" s="150"/>
      <c r="BQC263" s="150"/>
      <c r="BQD263" s="150"/>
      <c r="BQE263" s="150"/>
      <c r="BQF263" s="150"/>
      <c r="BQG263" s="150"/>
      <c r="BQH263" s="150"/>
      <c r="BQI263" s="150"/>
      <c r="BQJ263" s="150"/>
      <c r="BQK263" s="150"/>
      <c r="BQL263" s="150"/>
      <c r="BQM263" s="150"/>
      <c r="BQN263" s="150"/>
      <c r="BQO263" s="150"/>
      <c r="BQP263" s="150"/>
      <c r="BQQ263" s="150"/>
      <c r="BQR263" s="150"/>
      <c r="BQS263" s="150"/>
      <c r="BQT263" s="150"/>
      <c r="BQU263" s="150"/>
      <c r="BQV263" s="150"/>
      <c r="BQW263" s="150"/>
      <c r="BQX263" s="150"/>
      <c r="BQY263" s="150"/>
      <c r="BQZ263" s="150"/>
      <c r="BRA263" s="150"/>
      <c r="BRB263" s="150"/>
      <c r="BRC263" s="150"/>
      <c r="BRD263" s="150"/>
      <c r="BRE263" s="150"/>
      <c r="BRF263" s="150"/>
      <c r="BRG263" s="150"/>
      <c r="BRH263" s="150"/>
      <c r="BRI263" s="150"/>
      <c r="BRJ263" s="150"/>
      <c r="BRK263" s="150"/>
      <c r="BRL263" s="150"/>
      <c r="BRM263" s="150"/>
      <c r="BRN263" s="150"/>
      <c r="BRO263" s="150"/>
      <c r="BRP263" s="150"/>
      <c r="BRQ263" s="150"/>
      <c r="BRR263" s="150"/>
      <c r="BRS263" s="150"/>
      <c r="BRT263" s="150"/>
      <c r="BRU263" s="150"/>
      <c r="BRV263" s="150"/>
      <c r="BRW263" s="150"/>
      <c r="BRX263" s="150"/>
      <c r="BRY263" s="150"/>
      <c r="BRZ263" s="150"/>
      <c r="BSA263" s="150"/>
      <c r="BSB263" s="150"/>
      <c r="BSC263" s="150"/>
      <c r="BSD263" s="150"/>
      <c r="BSE263" s="150"/>
      <c r="BSF263" s="150"/>
      <c r="BSG263" s="150"/>
      <c r="BSH263" s="150"/>
      <c r="BSI263" s="150"/>
      <c r="BSJ263" s="150"/>
      <c r="BSK263" s="150"/>
      <c r="BSL263" s="150"/>
      <c r="BSM263" s="150"/>
      <c r="BSN263" s="150"/>
      <c r="BSO263" s="150"/>
      <c r="BSP263" s="150"/>
      <c r="BSQ263" s="150"/>
      <c r="BSR263" s="150"/>
      <c r="BSS263" s="150"/>
      <c r="BST263" s="150"/>
      <c r="BSU263" s="150"/>
      <c r="BSV263" s="150"/>
      <c r="BSW263" s="150"/>
      <c r="BSX263" s="150"/>
      <c r="BSY263" s="150"/>
      <c r="BSZ263" s="150"/>
      <c r="BTA263" s="150"/>
      <c r="BTB263" s="150"/>
      <c r="BTC263" s="150"/>
      <c r="BTD263" s="150"/>
      <c r="BTE263" s="150"/>
      <c r="BTF263" s="150"/>
      <c r="BTG263" s="150"/>
      <c r="BTH263" s="150"/>
      <c r="BTI263" s="150"/>
      <c r="BTJ263" s="150"/>
      <c r="BTK263" s="150"/>
      <c r="BTL263" s="150"/>
      <c r="BTM263" s="150"/>
      <c r="BTN263" s="150"/>
      <c r="BTO263" s="150"/>
      <c r="BTP263" s="150"/>
      <c r="BTQ263" s="150"/>
      <c r="BTR263" s="150"/>
      <c r="BTS263" s="150"/>
      <c r="BTT263" s="150"/>
      <c r="BTU263" s="150"/>
      <c r="BTV263" s="150"/>
      <c r="BTW263" s="150"/>
      <c r="BTX263" s="150"/>
      <c r="BTY263" s="150"/>
      <c r="BTZ263" s="150"/>
      <c r="BUA263" s="150"/>
      <c r="BUB263" s="150"/>
      <c r="BUC263" s="150"/>
      <c r="BUD263" s="150"/>
      <c r="BUE263" s="150"/>
      <c r="BUF263" s="150"/>
      <c r="BUG263" s="150"/>
      <c r="BUH263" s="150"/>
      <c r="BUI263" s="150"/>
      <c r="BUJ263" s="150"/>
      <c r="BUK263" s="150"/>
      <c r="BUL263" s="150"/>
      <c r="BUM263" s="150"/>
      <c r="BUN263" s="150"/>
      <c r="BUO263" s="150"/>
      <c r="BUP263" s="150"/>
      <c r="BUQ263" s="150"/>
      <c r="BUR263" s="150"/>
      <c r="BUS263" s="150"/>
      <c r="BUT263" s="150"/>
      <c r="BUU263" s="150"/>
      <c r="BUV263" s="150"/>
      <c r="BUW263" s="150"/>
      <c r="BUX263" s="150"/>
      <c r="BUY263" s="150"/>
      <c r="BUZ263" s="150"/>
      <c r="BVA263" s="150"/>
      <c r="BVB263" s="150"/>
      <c r="BVC263" s="150"/>
      <c r="BVD263" s="150"/>
      <c r="BVE263" s="150"/>
      <c r="BVF263" s="150"/>
      <c r="BVG263" s="150"/>
      <c r="BVH263" s="150"/>
      <c r="BVI263" s="150"/>
      <c r="BVJ263" s="150"/>
      <c r="BVK263" s="150"/>
      <c r="BVL263" s="150"/>
      <c r="BVM263" s="150"/>
      <c r="BVN263" s="150"/>
      <c r="BVO263" s="150"/>
      <c r="BVP263" s="150"/>
      <c r="BVQ263" s="150"/>
      <c r="BVR263" s="150"/>
      <c r="BVS263" s="150"/>
      <c r="BVT263" s="150"/>
      <c r="BVU263" s="150"/>
      <c r="BVV263" s="150"/>
      <c r="BVW263" s="150"/>
      <c r="BVX263" s="150"/>
      <c r="BVY263" s="150"/>
      <c r="BVZ263" s="150"/>
      <c r="BWA263" s="150"/>
      <c r="BWB263" s="150"/>
      <c r="BWC263" s="150"/>
      <c r="BWD263" s="150"/>
      <c r="BWE263" s="150"/>
      <c r="BWF263" s="150"/>
      <c r="BWG263" s="150"/>
      <c r="BWH263" s="150"/>
      <c r="BWI263" s="150"/>
      <c r="BWJ263" s="150"/>
      <c r="BWK263" s="150"/>
      <c r="BWL263" s="150"/>
      <c r="BWM263" s="150"/>
      <c r="BWN263" s="150"/>
      <c r="BWO263" s="150"/>
      <c r="BWP263" s="150"/>
      <c r="BWQ263" s="150"/>
      <c r="BWR263" s="150"/>
      <c r="BWS263" s="150"/>
      <c r="BWT263" s="150"/>
      <c r="BWU263" s="150"/>
      <c r="BWV263" s="150"/>
      <c r="BWW263" s="150"/>
      <c r="BWX263" s="150"/>
      <c r="BWY263" s="150"/>
      <c r="BWZ263" s="150"/>
      <c r="BXA263" s="150"/>
      <c r="BXB263" s="150"/>
      <c r="BXC263" s="150"/>
      <c r="BXD263" s="150"/>
      <c r="BXE263" s="150"/>
      <c r="BXF263" s="150"/>
      <c r="BXG263" s="150"/>
      <c r="BXH263" s="150"/>
      <c r="BXI263" s="150"/>
      <c r="BXJ263" s="150"/>
      <c r="BXK263" s="150"/>
      <c r="BXL263" s="150"/>
      <c r="BXM263" s="150"/>
      <c r="BXN263" s="150"/>
      <c r="BXO263" s="150"/>
      <c r="BXP263" s="150"/>
      <c r="BXQ263" s="150"/>
      <c r="BXR263" s="150"/>
      <c r="BXS263" s="150"/>
      <c r="BXT263" s="150"/>
      <c r="BXU263" s="150"/>
      <c r="BXV263" s="150"/>
      <c r="BXW263" s="150"/>
      <c r="BXX263" s="150"/>
      <c r="BXY263" s="150"/>
      <c r="BXZ263" s="150"/>
      <c r="BYA263" s="150"/>
      <c r="BYB263" s="150"/>
      <c r="BYC263" s="150"/>
      <c r="BYD263" s="150"/>
      <c r="BYE263" s="150"/>
      <c r="BYF263" s="150"/>
      <c r="BYG263" s="150"/>
      <c r="BYH263" s="150"/>
      <c r="BYI263" s="150"/>
      <c r="BYJ263" s="150"/>
      <c r="BYK263" s="150"/>
      <c r="BYL263" s="150"/>
      <c r="BYM263" s="150"/>
      <c r="BYN263" s="150"/>
      <c r="BYO263" s="150"/>
      <c r="BYP263" s="150"/>
      <c r="BYQ263" s="150"/>
      <c r="BYR263" s="150"/>
      <c r="BYS263" s="150"/>
      <c r="BYT263" s="150"/>
      <c r="BYU263" s="150"/>
      <c r="BYV263" s="150"/>
      <c r="BYW263" s="150"/>
      <c r="BYX263" s="150"/>
      <c r="BYY263" s="150"/>
      <c r="BYZ263" s="150"/>
      <c r="BZA263" s="150"/>
      <c r="BZB263" s="150"/>
      <c r="BZC263" s="150"/>
      <c r="BZD263" s="150"/>
      <c r="BZE263" s="150"/>
      <c r="BZF263" s="150"/>
      <c r="BZG263" s="150"/>
      <c r="BZH263" s="150"/>
      <c r="BZI263" s="150"/>
      <c r="BZJ263" s="150"/>
      <c r="BZK263" s="150"/>
      <c r="BZL263" s="150"/>
      <c r="BZM263" s="150"/>
      <c r="BZN263" s="150"/>
      <c r="BZO263" s="150"/>
      <c r="BZP263" s="150"/>
      <c r="BZQ263" s="150"/>
      <c r="BZR263" s="150"/>
      <c r="BZS263" s="150"/>
      <c r="BZT263" s="150"/>
      <c r="BZU263" s="150"/>
      <c r="BZV263" s="150"/>
      <c r="BZW263" s="150"/>
      <c r="BZX263" s="150"/>
      <c r="BZY263" s="150"/>
      <c r="BZZ263" s="150"/>
      <c r="CAA263" s="150"/>
      <c r="CAB263" s="150"/>
      <c r="CAC263" s="150"/>
      <c r="CAD263" s="150"/>
      <c r="CAE263" s="150"/>
      <c r="CAF263" s="150"/>
      <c r="CAG263" s="150"/>
      <c r="CAH263" s="150"/>
      <c r="CAI263" s="150"/>
      <c r="CAJ263" s="150"/>
      <c r="CAK263" s="150"/>
      <c r="CAL263" s="150"/>
      <c r="CAM263" s="150"/>
      <c r="CAN263" s="150"/>
      <c r="CAO263" s="150"/>
      <c r="CAP263" s="150"/>
      <c r="CAQ263" s="150"/>
      <c r="CAR263" s="150"/>
      <c r="CAS263" s="150"/>
      <c r="CAT263" s="150"/>
      <c r="CAU263" s="150"/>
      <c r="CAV263" s="150"/>
      <c r="CAW263" s="150"/>
      <c r="CAX263" s="150"/>
      <c r="CAY263" s="150"/>
      <c r="CAZ263" s="150"/>
      <c r="CBA263" s="150"/>
      <c r="CBB263" s="150"/>
      <c r="CBC263" s="150"/>
      <c r="CBD263" s="150"/>
      <c r="CBE263" s="150"/>
      <c r="CBF263" s="150"/>
      <c r="CBG263" s="150"/>
      <c r="CBH263" s="150"/>
      <c r="CBI263" s="150"/>
      <c r="CBJ263" s="150"/>
      <c r="CBK263" s="150"/>
      <c r="CBL263" s="150"/>
      <c r="CBM263" s="150"/>
      <c r="CBN263" s="150"/>
      <c r="CBO263" s="150"/>
      <c r="CBP263" s="150"/>
      <c r="CBQ263" s="150"/>
      <c r="CBR263" s="150"/>
      <c r="CBS263" s="150"/>
      <c r="CBT263" s="150"/>
      <c r="CBU263" s="150"/>
      <c r="CBV263" s="150"/>
      <c r="CBW263" s="150"/>
      <c r="CBX263" s="150"/>
      <c r="CBY263" s="150"/>
      <c r="CBZ263" s="150"/>
      <c r="CCA263" s="150"/>
      <c r="CCB263" s="150"/>
      <c r="CCC263" s="150"/>
      <c r="CCD263" s="150"/>
      <c r="CCE263" s="150"/>
      <c r="CCF263" s="150"/>
      <c r="CCG263" s="150"/>
      <c r="CCH263" s="150"/>
      <c r="CCI263" s="150"/>
      <c r="CCJ263" s="150"/>
      <c r="CCK263" s="150"/>
      <c r="CCL263" s="150"/>
      <c r="CCM263" s="150"/>
      <c r="CCN263" s="150"/>
      <c r="CCO263" s="150"/>
      <c r="CCP263" s="150"/>
      <c r="CCQ263" s="150"/>
      <c r="CCR263" s="150"/>
      <c r="CCS263" s="150"/>
      <c r="CCT263" s="150"/>
      <c r="CCU263" s="150"/>
      <c r="CCV263" s="150"/>
      <c r="CCW263" s="150"/>
      <c r="CCX263" s="150"/>
      <c r="CCY263" s="150"/>
      <c r="CCZ263" s="150"/>
      <c r="CDA263" s="150"/>
      <c r="CDB263" s="150"/>
      <c r="CDC263" s="150"/>
      <c r="CDD263" s="150"/>
      <c r="CDE263" s="150"/>
      <c r="CDF263" s="150"/>
      <c r="CDG263" s="150"/>
      <c r="CDH263" s="150"/>
      <c r="CDI263" s="150"/>
      <c r="CDJ263" s="150"/>
      <c r="CDK263" s="150"/>
      <c r="CDL263" s="150"/>
      <c r="CDM263" s="150"/>
      <c r="CDN263" s="150"/>
      <c r="CDO263" s="150"/>
      <c r="CDP263" s="150"/>
      <c r="CDQ263" s="150"/>
      <c r="CDR263" s="150"/>
      <c r="CDS263" s="150"/>
      <c r="CDT263" s="150"/>
      <c r="CDU263" s="150"/>
      <c r="CDV263" s="150"/>
      <c r="CDW263" s="150"/>
      <c r="CDX263" s="150"/>
      <c r="CDY263" s="150"/>
      <c r="CDZ263" s="150"/>
      <c r="CEA263" s="150"/>
      <c r="CEB263" s="150"/>
      <c r="CEC263" s="150"/>
      <c r="CED263" s="150"/>
      <c r="CEE263" s="150"/>
      <c r="CEF263" s="150"/>
      <c r="CEG263" s="150"/>
      <c r="CEH263" s="150"/>
      <c r="CEI263" s="150"/>
      <c r="CEJ263" s="150"/>
      <c r="CEK263" s="150"/>
      <c r="CEL263" s="150"/>
      <c r="CEM263" s="150"/>
      <c r="CEN263" s="150"/>
      <c r="CEO263" s="150"/>
      <c r="CEP263" s="150"/>
      <c r="CEQ263" s="150"/>
      <c r="CER263" s="150"/>
      <c r="CES263" s="150"/>
      <c r="CET263" s="150"/>
      <c r="CEU263" s="150"/>
      <c r="CEV263" s="150"/>
      <c r="CEW263" s="150"/>
      <c r="CEX263" s="150"/>
      <c r="CEY263" s="150"/>
      <c r="CEZ263" s="150"/>
      <c r="CFA263" s="150"/>
      <c r="CFB263" s="150"/>
      <c r="CFC263" s="150"/>
      <c r="CFD263" s="150"/>
      <c r="CFE263" s="150"/>
      <c r="CFF263" s="150"/>
      <c r="CFG263" s="150"/>
      <c r="CFH263" s="150"/>
      <c r="CFI263" s="150"/>
      <c r="CFJ263" s="150"/>
      <c r="CFK263" s="150"/>
      <c r="CFL263" s="150"/>
      <c r="CFM263" s="150"/>
      <c r="CFN263" s="150"/>
      <c r="CFO263" s="150"/>
      <c r="CFP263" s="150"/>
      <c r="CFQ263" s="150"/>
      <c r="CFR263" s="150"/>
      <c r="CFS263" s="150"/>
      <c r="CFT263" s="150"/>
      <c r="CFU263" s="150"/>
      <c r="CFV263" s="150"/>
      <c r="CFW263" s="150"/>
      <c r="CFX263" s="150"/>
      <c r="CFY263" s="150"/>
      <c r="CFZ263" s="150"/>
      <c r="CGA263" s="150"/>
      <c r="CGB263" s="150"/>
      <c r="CGC263" s="150"/>
      <c r="CGD263" s="150"/>
      <c r="CGE263" s="150"/>
      <c r="CGF263" s="150"/>
      <c r="CGG263" s="150"/>
      <c r="CGH263" s="150"/>
      <c r="CGI263" s="150"/>
      <c r="CGJ263" s="150"/>
      <c r="CGK263" s="150"/>
      <c r="CGL263" s="150"/>
      <c r="CGM263" s="150"/>
      <c r="CGN263" s="150"/>
      <c r="CGO263" s="150"/>
      <c r="CGP263" s="150"/>
      <c r="CGQ263" s="150"/>
      <c r="CGR263" s="150"/>
      <c r="CGS263" s="150"/>
      <c r="CGT263" s="150"/>
      <c r="CGU263" s="150"/>
      <c r="CGV263" s="150"/>
      <c r="CGW263" s="150"/>
      <c r="CGX263" s="150"/>
      <c r="CGY263" s="150"/>
      <c r="CGZ263" s="150"/>
      <c r="CHA263" s="150"/>
      <c r="CHB263" s="150"/>
      <c r="CHC263" s="150"/>
      <c r="CHD263" s="150"/>
      <c r="CHE263" s="150"/>
      <c r="CHF263" s="150"/>
      <c r="CHG263" s="150"/>
      <c r="CHH263" s="150"/>
      <c r="CHI263" s="150"/>
      <c r="CHJ263" s="150"/>
      <c r="CHK263" s="150"/>
      <c r="CHL263" s="150"/>
      <c r="CHM263" s="150"/>
      <c r="CHN263" s="150"/>
      <c r="CHO263" s="150"/>
      <c r="CHP263" s="150"/>
      <c r="CHQ263" s="150"/>
      <c r="CHR263" s="150"/>
      <c r="CHS263" s="150"/>
      <c r="CHT263" s="150"/>
      <c r="CHU263" s="150"/>
      <c r="CHV263" s="150"/>
      <c r="CHW263" s="150"/>
      <c r="CHX263" s="150"/>
      <c r="CHY263" s="150"/>
      <c r="CHZ263" s="150"/>
      <c r="CIA263" s="150"/>
      <c r="CIB263" s="150"/>
      <c r="CIC263" s="150"/>
      <c r="CID263" s="150"/>
      <c r="CIE263" s="150"/>
      <c r="CIF263" s="150"/>
      <c r="CIG263" s="150"/>
      <c r="CIH263" s="150"/>
      <c r="CII263" s="150"/>
      <c r="CIJ263" s="150"/>
      <c r="CIK263" s="150"/>
      <c r="CIL263" s="150"/>
      <c r="CIM263" s="150"/>
      <c r="CIN263" s="150"/>
      <c r="CIO263" s="150"/>
      <c r="CIP263" s="150"/>
      <c r="CIQ263" s="150"/>
      <c r="CIR263" s="150"/>
      <c r="CIS263" s="150"/>
      <c r="CIT263" s="150"/>
      <c r="CIU263" s="150"/>
      <c r="CIV263" s="150"/>
      <c r="CIW263" s="150"/>
      <c r="CIX263" s="150"/>
      <c r="CIY263" s="150"/>
      <c r="CIZ263" s="150"/>
      <c r="CJA263" s="150"/>
      <c r="CJB263" s="150"/>
      <c r="CJC263" s="150"/>
      <c r="CJD263" s="150"/>
      <c r="CJE263" s="150"/>
      <c r="CJF263" s="150"/>
      <c r="CJG263" s="150"/>
      <c r="CJH263" s="150"/>
      <c r="CJI263" s="150"/>
      <c r="CJJ263" s="150"/>
      <c r="CJK263" s="150"/>
      <c r="CJL263" s="150"/>
      <c r="CJM263" s="150"/>
      <c r="CJN263" s="150"/>
      <c r="CJO263" s="150"/>
      <c r="CJP263" s="150"/>
      <c r="CJQ263" s="150"/>
      <c r="CJR263" s="150"/>
      <c r="CJS263" s="150"/>
      <c r="CJT263" s="150"/>
      <c r="CJU263" s="150"/>
      <c r="CJV263" s="150"/>
      <c r="CJW263" s="150"/>
      <c r="CJX263" s="150"/>
      <c r="CJY263" s="150"/>
      <c r="CJZ263" s="150"/>
      <c r="CKA263" s="150"/>
      <c r="CKB263" s="150"/>
      <c r="CKC263" s="150"/>
      <c r="CKD263" s="150"/>
      <c r="CKE263" s="150"/>
      <c r="CKF263" s="150"/>
      <c r="CKG263" s="150"/>
      <c r="CKH263" s="150"/>
      <c r="CKI263" s="150"/>
      <c r="CKJ263" s="150"/>
      <c r="CKK263" s="150"/>
      <c r="CKL263" s="150"/>
      <c r="CKM263" s="150"/>
      <c r="CKN263" s="150"/>
      <c r="CKO263" s="150"/>
      <c r="CKP263" s="150"/>
      <c r="CKQ263" s="150"/>
      <c r="CKR263" s="150"/>
      <c r="CKS263" s="150"/>
      <c r="CKT263" s="150"/>
      <c r="CKU263" s="150"/>
      <c r="CKV263" s="150"/>
      <c r="CKW263" s="150"/>
      <c r="CKX263" s="150"/>
      <c r="CKY263" s="150"/>
      <c r="CKZ263" s="150"/>
      <c r="CLA263" s="150"/>
      <c r="CLB263" s="150"/>
      <c r="CLC263" s="150"/>
      <c r="CLD263" s="150"/>
      <c r="CLE263" s="150"/>
      <c r="CLF263" s="150"/>
      <c r="CLG263" s="150"/>
      <c r="CLH263" s="150"/>
      <c r="CLI263" s="150"/>
      <c r="CLJ263" s="150"/>
      <c r="CLK263" s="150"/>
      <c r="CLL263" s="150"/>
      <c r="CLM263" s="150"/>
      <c r="CLN263" s="150"/>
      <c r="CLO263" s="150"/>
      <c r="CLP263" s="150"/>
      <c r="CLQ263" s="150"/>
      <c r="CLR263" s="150"/>
      <c r="CLS263" s="150"/>
      <c r="CLT263" s="150"/>
      <c r="CLU263" s="150"/>
      <c r="CLV263" s="150"/>
      <c r="CLW263" s="150"/>
      <c r="CLX263" s="150"/>
      <c r="CLY263" s="150"/>
      <c r="CLZ263" s="150"/>
      <c r="CMA263" s="150"/>
      <c r="CMB263" s="150"/>
      <c r="CMC263" s="150"/>
      <c r="CMD263" s="150"/>
      <c r="CME263" s="150"/>
      <c r="CMF263" s="150"/>
      <c r="CMG263" s="150"/>
      <c r="CMH263" s="150"/>
      <c r="CMI263" s="150"/>
      <c r="CMJ263" s="150"/>
      <c r="CMK263" s="150"/>
      <c r="CML263" s="150"/>
      <c r="CMM263" s="150"/>
      <c r="CMN263" s="150"/>
      <c r="CMO263" s="150"/>
      <c r="CMP263" s="150"/>
      <c r="CMQ263" s="150"/>
      <c r="CMR263" s="150"/>
      <c r="CMS263" s="150"/>
      <c r="CMT263" s="150"/>
      <c r="CMU263" s="150"/>
      <c r="CMV263" s="150"/>
      <c r="CMW263" s="150"/>
      <c r="CMX263" s="150"/>
      <c r="CMY263" s="150"/>
      <c r="CMZ263" s="150"/>
      <c r="CNA263" s="150"/>
      <c r="CNB263" s="150"/>
      <c r="CNC263" s="150"/>
      <c r="CND263" s="150"/>
      <c r="CNE263" s="150"/>
      <c r="CNF263" s="150"/>
      <c r="CNG263" s="150"/>
      <c r="CNH263" s="150"/>
      <c r="CNI263" s="150"/>
      <c r="CNJ263" s="150"/>
      <c r="CNK263" s="150"/>
      <c r="CNL263" s="150"/>
      <c r="CNM263" s="150"/>
      <c r="CNN263" s="150"/>
      <c r="CNO263" s="150"/>
      <c r="CNP263" s="150"/>
      <c r="CNQ263" s="150"/>
      <c r="CNR263" s="150"/>
      <c r="CNS263" s="150"/>
      <c r="CNT263" s="150"/>
      <c r="CNU263" s="150"/>
      <c r="CNV263" s="150"/>
      <c r="CNW263" s="150"/>
      <c r="CNX263" s="150"/>
      <c r="CNY263" s="150"/>
      <c r="CNZ263" s="150"/>
      <c r="COA263" s="150"/>
      <c r="COB263" s="150"/>
      <c r="COC263" s="150"/>
      <c r="COD263" s="150"/>
      <c r="COE263" s="150"/>
      <c r="COF263" s="150"/>
      <c r="COG263" s="150"/>
      <c r="COH263" s="150"/>
      <c r="COI263" s="150"/>
      <c r="COJ263" s="150"/>
      <c r="COK263" s="150"/>
      <c r="COL263" s="150"/>
      <c r="COM263" s="150"/>
      <c r="CON263" s="150"/>
      <c r="COO263" s="150"/>
      <c r="COP263" s="150"/>
      <c r="COQ263" s="150"/>
      <c r="COR263" s="150"/>
      <c r="COS263" s="150"/>
      <c r="COT263" s="150"/>
      <c r="COU263" s="150"/>
      <c r="COV263" s="150"/>
      <c r="COW263" s="150"/>
      <c r="COX263" s="150"/>
      <c r="COY263" s="150"/>
      <c r="COZ263" s="150"/>
      <c r="CPA263" s="150"/>
      <c r="CPB263" s="150"/>
      <c r="CPC263" s="150"/>
      <c r="CPD263" s="150"/>
      <c r="CPE263" s="150"/>
      <c r="CPF263" s="150"/>
      <c r="CPG263" s="150"/>
      <c r="CPH263" s="150"/>
      <c r="CPI263" s="150"/>
      <c r="CPJ263" s="150"/>
      <c r="CPK263" s="150"/>
      <c r="CPL263" s="150"/>
      <c r="CPM263" s="150"/>
      <c r="CPN263" s="150"/>
      <c r="CPO263" s="150"/>
      <c r="CPP263" s="150"/>
      <c r="CPQ263" s="150"/>
      <c r="CPR263" s="150"/>
      <c r="CPS263" s="150"/>
      <c r="CPT263" s="150"/>
      <c r="CPU263" s="150"/>
      <c r="CPV263" s="150"/>
      <c r="CPW263" s="150"/>
      <c r="CPX263" s="150"/>
      <c r="CPY263" s="150"/>
      <c r="CPZ263" s="150"/>
      <c r="CQA263" s="150"/>
      <c r="CQB263" s="150"/>
      <c r="CQC263" s="150"/>
      <c r="CQD263" s="150"/>
      <c r="CQE263" s="150"/>
      <c r="CQF263" s="150"/>
      <c r="CQG263" s="150"/>
      <c r="CQH263" s="150"/>
      <c r="CQI263" s="150"/>
      <c r="CQJ263" s="150"/>
      <c r="CQK263" s="150"/>
      <c r="CQL263" s="150"/>
      <c r="CQM263" s="150"/>
      <c r="CQN263" s="150"/>
      <c r="CQO263" s="150"/>
      <c r="CQP263" s="150"/>
      <c r="CQQ263" s="150"/>
      <c r="CQR263" s="150"/>
      <c r="CQS263" s="150"/>
      <c r="CQT263" s="150"/>
      <c r="CQU263" s="150"/>
      <c r="CQV263" s="150"/>
      <c r="CQW263" s="150"/>
      <c r="CQX263" s="150"/>
      <c r="CQY263" s="150"/>
      <c r="CQZ263" s="150"/>
      <c r="CRA263" s="150"/>
      <c r="CRB263" s="150"/>
      <c r="CRC263" s="150"/>
      <c r="CRD263" s="150"/>
      <c r="CRE263" s="150"/>
      <c r="CRF263" s="150"/>
      <c r="CRG263" s="150"/>
      <c r="CRH263" s="150"/>
      <c r="CRI263" s="150"/>
      <c r="CRJ263" s="150"/>
      <c r="CRK263" s="150"/>
      <c r="CRL263" s="150"/>
      <c r="CRM263" s="150"/>
      <c r="CRN263" s="150"/>
      <c r="CRO263" s="150"/>
      <c r="CRP263" s="150"/>
      <c r="CRQ263" s="150"/>
      <c r="CRR263" s="150"/>
      <c r="CRS263" s="150"/>
      <c r="CRT263" s="150"/>
      <c r="CRU263" s="150"/>
      <c r="CRV263" s="150"/>
      <c r="CRW263" s="150"/>
      <c r="CRX263" s="150"/>
      <c r="CRY263" s="150"/>
      <c r="CRZ263" s="150"/>
      <c r="CSA263" s="150"/>
      <c r="CSB263" s="150"/>
      <c r="CSC263" s="150"/>
      <c r="CSD263" s="150"/>
      <c r="CSE263" s="150"/>
      <c r="CSF263" s="150"/>
      <c r="CSG263" s="150"/>
      <c r="CSH263" s="150"/>
      <c r="CSI263" s="150"/>
      <c r="CSJ263" s="150"/>
      <c r="CSK263" s="150"/>
      <c r="CSL263" s="150"/>
      <c r="CSM263" s="150"/>
      <c r="CSN263" s="150"/>
      <c r="CSO263" s="150"/>
      <c r="CSP263" s="150"/>
      <c r="CSQ263" s="150"/>
      <c r="CSR263" s="150"/>
      <c r="CSS263" s="150"/>
      <c r="CST263" s="150"/>
      <c r="CSU263" s="150"/>
      <c r="CSV263" s="150"/>
      <c r="CSW263" s="150"/>
      <c r="CSX263" s="150"/>
      <c r="CSY263" s="150"/>
      <c r="CSZ263" s="150"/>
      <c r="CTA263" s="150"/>
      <c r="CTB263" s="150"/>
      <c r="CTC263" s="150"/>
      <c r="CTD263" s="150"/>
      <c r="CTE263" s="150"/>
      <c r="CTF263" s="150"/>
      <c r="CTG263" s="150"/>
      <c r="CTH263" s="150"/>
      <c r="CTI263" s="150"/>
      <c r="CTJ263" s="150"/>
      <c r="CTK263" s="150"/>
      <c r="CTL263" s="150"/>
      <c r="CTM263" s="150"/>
      <c r="CTN263" s="150"/>
      <c r="CTO263" s="150"/>
      <c r="CTP263" s="150"/>
      <c r="CTQ263" s="150"/>
      <c r="CTR263" s="150"/>
      <c r="CTS263" s="150"/>
      <c r="CTT263" s="150"/>
      <c r="CTU263" s="150"/>
      <c r="CTV263" s="150"/>
      <c r="CTW263" s="150"/>
      <c r="CTX263" s="150"/>
      <c r="CTY263" s="150"/>
      <c r="CTZ263" s="150"/>
      <c r="CUA263" s="150"/>
      <c r="CUB263" s="150"/>
      <c r="CUC263" s="150"/>
      <c r="CUD263" s="150"/>
      <c r="CUE263" s="150"/>
      <c r="CUF263" s="150"/>
      <c r="CUG263" s="150"/>
      <c r="CUH263" s="150"/>
      <c r="CUI263" s="150"/>
      <c r="CUJ263" s="150"/>
      <c r="CUK263" s="150"/>
      <c r="CUL263" s="150"/>
      <c r="CUM263" s="150"/>
      <c r="CUN263" s="150"/>
      <c r="CUO263" s="150"/>
      <c r="CUP263" s="150"/>
      <c r="CUQ263" s="150"/>
      <c r="CUR263" s="150"/>
      <c r="CUS263" s="150"/>
      <c r="CUT263" s="150"/>
      <c r="CUU263" s="150"/>
      <c r="CUV263" s="150"/>
      <c r="CUW263" s="150"/>
      <c r="CUX263" s="150"/>
      <c r="CUY263" s="150"/>
      <c r="CUZ263" s="150"/>
      <c r="CVA263" s="150"/>
      <c r="CVB263" s="150"/>
      <c r="CVC263" s="150"/>
      <c r="CVD263" s="150"/>
      <c r="CVE263" s="150"/>
      <c r="CVF263" s="150"/>
      <c r="CVG263" s="150"/>
      <c r="CVH263" s="150"/>
      <c r="CVI263" s="150"/>
      <c r="CVJ263" s="150"/>
      <c r="CVK263" s="150"/>
      <c r="CVL263" s="150"/>
      <c r="CVM263" s="150"/>
      <c r="CVN263" s="150"/>
      <c r="CVO263" s="150"/>
      <c r="CVP263" s="150"/>
      <c r="CVQ263" s="150"/>
      <c r="CVR263" s="150"/>
      <c r="CVS263" s="150"/>
      <c r="CVT263" s="150"/>
      <c r="CVU263" s="150"/>
      <c r="CVV263" s="150"/>
      <c r="CVW263" s="150"/>
      <c r="CVX263" s="150"/>
      <c r="CVY263" s="150"/>
      <c r="CVZ263" s="150"/>
      <c r="CWA263" s="150"/>
      <c r="CWB263" s="150"/>
      <c r="CWC263" s="150"/>
      <c r="CWD263" s="150"/>
      <c r="CWE263" s="150"/>
      <c r="CWF263" s="150"/>
      <c r="CWG263" s="150"/>
      <c r="CWH263" s="150"/>
      <c r="CWI263" s="150"/>
      <c r="CWJ263" s="150"/>
      <c r="CWK263" s="150"/>
      <c r="CWL263" s="150"/>
      <c r="CWM263" s="150"/>
      <c r="CWN263" s="150"/>
      <c r="CWO263" s="150"/>
      <c r="CWP263" s="150"/>
      <c r="CWQ263" s="150"/>
      <c r="CWR263" s="150"/>
      <c r="CWS263" s="150"/>
      <c r="CWT263" s="150"/>
      <c r="CWU263" s="150"/>
      <c r="CWV263" s="150"/>
      <c r="CWW263" s="150"/>
      <c r="CWX263" s="150"/>
      <c r="CWY263" s="150"/>
      <c r="CWZ263" s="150"/>
      <c r="CXA263" s="150"/>
      <c r="CXB263" s="150"/>
      <c r="CXC263" s="150"/>
      <c r="CXD263" s="150"/>
      <c r="CXE263" s="150"/>
      <c r="CXF263" s="150"/>
      <c r="CXG263" s="150"/>
      <c r="CXH263" s="150"/>
      <c r="CXI263" s="150"/>
      <c r="CXJ263" s="150"/>
      <c r="CXK263" s="150"/>
      <c r="CXL263" s="150"/>
      <c r="CXM263" s="150"/>
      <c r="CXN263" s="150"/>
      <c r="CXO263" s="150"/>
      <c r="CXP263" s="150"/>
      <c r="CXQ263" s="150"/>
      <c r="CXR263" s="150"/>
      <c r="CXS263" s="150"/>
      <c r="CXT263" s="150"/>
      <c r="CXU263" s="150"/>
      <c r="CXV263" s="150"/>
      <c r="CXW263" s="150"/>
      <c r="CXX263" s="150"/>
      <c r="CXY263" s="150"/>
      <c r="CXZ263" s="150"/>
      <c r="CYA263" s="150"/>
      <c r="CYB263" s="150"/>
      <c r="CYC263" s="150"/>
      <c r="CYD263" s="150"/>
      <c r="CYE263" s="150"/>
      <c r="CYF263" s="150"/>
      <c r="CYG263" s="150"/>
      <c r="CYH263" s="150"/>
      <c r="CYI263" s="150"/>
      <c r="CYJ263" s="150"/>
      <c r="CYK263" s="150"/>
      <c r="CYL263" s="150"/>
      <c r="CYM263" s="150"/>
      <c r="CYN263" s="150"/>
      <c r="CYO263" s="150"/>
      <c r="CYP263" s="150"/>
      <c r="CYQ263" s="150"/>
      <c r="CYR263" s="150"/>
      <c r="CYS263" s="150"/>
      <c r="CYT263" s="150"/>
      <c r="CYU263" s="150"/>
      <c r="CYV263" s="150"/>
      <c r="CYW263" s="150"/>
      <c r="CYX263" s="150"/>
      <c r="CYY263" s="150"/>
      <c r="CYZ263" s="150"/>
      <c r="CZA263" s="150"/>
      <c r="CZB263" s="150"/>
      <c r="CZC263" s="150"/>
      <c r="CZD263" s="150"/>
      <c r="CZE263" s="150"/>
      <c r="CZF263" s="150"/>
      <c r="CZG263" s="150"/>
      <c r="CZH263" s="150"/>
      <c r="CZI263" s="150"/>
      <c r="CZJ263" s="150"/>
      <c r="CZK263" s="150"/>
      <c r="CZL263" s="150"/>
      <c r="CZM263" s="150"/>
      <c r="CZN263" s="150"/>
      <c r="CZO263" s="150"/>
      <c r="CZP263" s="150"/>
      <c r="CZQ263" s="150"/>
      <c r="CZR263" s="150"/>
      <c r="CZS263" s="150"/>
      <c r="CZT263" s="150"/>
      <c r="CZU263" s="150"/>
      <c r="CZV263" s="150"/>
      <c r="CZW263" s="150"/>
      <c r="CZX263" s="150"/>
      <c r="CZY263" s="150"/>
      <c r="CZZ263" s="150"/>
      <c r="DAA263" s="150"/>
      <c r="DAB263" s="150"/>
      <c r="DAC263" s="150"/>
      <c r="DAD263" s="150"/>
      <c r="DAE263" s="150"/>
      <c r="DAF263" s="150"/>
      <c r="DAG263" s="150"/>
      <c r="DAH263" s="150"/>
      <c r="DAI263" s="150"/>
      <c r="DAJ263" s="150"/>
      <c r="DAK263" s="150"/>
      <c r="DAL263" s="150"/>
      <c r="DAM263" s="150"/>
      <c r="DAN263" s="150"/>
      <c r="DAO263" s="150"/>
      <c r="DAP263" s="150"/>
      <c r="DAQ263" s="150"/>
      <c r="DAR263" s="150"/>
      <c r="DAS263" s="150"/>
      <c r="DAT263" s="150"/>
      <c r="DAU263" s="150"/>
      <c r="DAV263" s="150"/>
      <c r="DAW263" s="150"/>
      <c r="DAX263" s="150"/>
      <c r="DAY263" s="150"/>
      <c r="DAZ263" s="150"/>
      <c r="DBA263" s="150"/>
      <c r="DBB263" s="150"/>
      <c r="DBC263" s="150"/>
      <c r="DBD263" s="150"/>
      <c r="DBE263" s="150"/>
      <c r="DBF263" s="150"/>
      <c r="DBG263" s="150"/>
      <c r="DBH263" s="150"/>
      <c r="DBI263" s="150"/>
      <c r="DBJ263" s="150"/>
      <c r="DBK263" s="150"/>
      <c r="DBL263" s="150"/>
      <c r="DBM263" s="150"/>
      <c r="DBN263" s="150"/>
      <c r="DBO263" s="150"/>
      <c r="DBP263" s="150"/>
      <c r="DBQ263" s="150"/>
      <c r="DBR263" s="150"/>
      <c r="DBS263" s="150"/>
      <c r="DBT263" s="150"/>
      <c r="DBU263" s="150"/>
      <c r="DBV263" s="150"/>
      <c r="DBW263" s="150"/>
      <c r="DBX263" s="150"/>
      <c r="DBY263" s="150"/>
      <c r="DBZ263" s="150"/>
      <c r="DCA263" s="150"/>
      <c r="DCB263" s="150"/>
      <c r="DCC263" s="150"/>
      <c r="DCD263" s="150"/>
      <c r="DCE263" s="150"/>
      <c r="DCF263" s="150"/>
      <c r="DCG263" s="150"/>
      <c r="DCH263" s="150"/>
      <c r="DCI263" s="150"/>
      <c r="DCJ263" s="150"/>
      <c r="DCK263" s="150"/>
      <c r="DCL263" s="150"/>
      <c r="DCM263" s="150"/>
      <c r="DCN263" s="150"/>
      <c r="DCO263" s="150"/>
      <c r="DCP263" s="150"/>
      <c r="DCQ263" s="150"/>
      <c r="DCR263" s="150"/>
      <c r="DCS263" s="150"/>
      <c r="DCT263" s="150"/>
      <c r="DCU263" s="150"/>
      <c r="DCV263" s="150"/>
      <c r="DCW263" s="150"/>
      <c r="DCX263" s="150"/>
      <c r="DCY263" s="150"/>
      <c r="DCZ263" s="150"/>
      <c r="DDA263" s="150"/>
      <c r="DDB263" s="150"/>
      <c r="DDC263" s="150"/>
      <c r="DDD263" s="150"/>
      <c r="DDE263" s="150"/>
      <c r="DDF263" s="150"/>
      <c r="DDG263" s="150"/>
      <c r="DDH263" s="150"/>
      <c r="DDI263" s="150"/>
      <c r="DDJ263" s="150"/>
      <c r="DDK263" s="150"/>
      <c r="DDL263" s="150"/>
      <c r="DDM263" s="150"/>
      <c r="DDN263" s="150"/>
      <c r="DDO263" s="150"/>
      <c r="DDP263" s="150"/>
      <c r="DDQ263" s="150"/>
      <c r="DDR263" s="150"/>
      <c r="DDS263" s="150"/>
      <c r="DDT263" s="150"/>
      <c r="DDU263" s="150"/>
      <c r="DDV263" s="150"/>
      <c r="DDW263" s="150"/>
      <c r="DDX263" s="150"/>
      <c r="DDY263" s="150"/>
      <c r="DDZ263" s="150"/>
      <c r="DEA263" s="150"/>
      <c r="DEB263" s="150"/>
      <c r="DEC263" s="150"/>
      <c r="DED263" s="150"/>
      <c r="DEE263" s="150"/>
      <c r="DEF263" s="150"/>
      <c r="DEG263" s="150"/>
      <c r="DEH263" s="150"/>
      <c r="DEI263" s="150"/>
      <c r="DEJ263" s="150"/>
      <c r="DEK263" s="150"/>
      <c r="DEL263" s="150"/>
      <c r="DEM263" s="150"/>
      <c r="DEN263" s="150"/>
      <c r="DEO263" s="150"/>
      <c r="DEP263" s="150"/>
      <c r="DEQ263" s="150"/>
      <c r="DER263" s="150"/>
      <c r="DES263" s="150"/>
      <c r="DET263" s="150"/>
      <c r="DEU263" s="150"/>
      <c r="DEV263" s="150"/>
      <c r="DEW263" s="150"/>
      <c r="DEX263" s="150"/>
      <c r="DEY263" s="150"/>
      <c r="DEZ263" s="150"/>
      <c r="DFA263" s="150"/>
      <c r="DFB263" s="150"/>
      <c r="DFC263" s="150"/>
      <c r="DFD263" s="150"/>
      <c r="DFE263" s="150"/>
      <c r="DFF263" s="150"/>
      <c r="DFG263" s="150"/>
      <c r="DFH263" s="150"/>
      <c r="DFI263" s="150"/>
      <c r="DFJ263" s="150"/>
      <c r="DFK263" s="150"/>
      <c r="DFL263" s="150"/>
      <c r="DFM263" s="150"/>
      <c r="DFN263" s="150"/>
      <c r="DFO263" s="150"/>
      <c r="DFP263" s="150"/>
      <c r="DFQ263" s="150"/>
      <c r="DFR263" s="150"/>
      <c r="DFS263" s="150"/>
      <c r="DFT263" s="150"/>
      <c r="DFU263" s="150"/>
      <c r="DFV263" s="150"/>
      <c r="DFW263" s="150"/>
      <c r="DFX263" s="150"/>
      <c r="DFY263" s="150"/>
      <c r="DFZ263" s="150"/>
      <c r="DGA263" s="150"/>
      <c r="DGB263" s="150"/>
      <c r="DGC263" s="150"/>
      <c r="DGD263" s="150"/>
      <c r="DGE263" s="150"/>
      <c r="DGF263" s="150"/>
      <c r="DGG263" s="150"/>
      <c r="DGH263" s="150"/>
      <c r="DGI263" s="150"/>
      <c r="DGJ263" s="150"/>
      <c r="DGK263" s="150"/>
      <c r="DGL263" s="150"/>
      <c r="DGM263" s="150"/>
      <c r="DGN263" s="150"/>
      <c r="DGO263" s="150"/>
      <c r="DGP263" s="150"/>
      <c r="DGQ263" s="150"/>
      <c r="DGR263" s="150"/>
      <c r="DGS263" s="150"/>
      <c r="DGT263" s="150"/>
      <c r="DGU263" s="150"/>
      <c r="DGV263" s="150"/>
      <c r="DGW263" s="150"/>
      <c r="DGX263" s="150"/>
      <c r="DGY263" s="150"/>
      <c r="DGZ263" s="150"/>
      <c r="DHA263" s="150"/>
      <c r="DHB263" s="150"/>
      <c r="DHC263" s="150"/>
      <c r="DHD263" s="150"/>
      <c r="DHE263" s="150"/>
      <c r="DHF263" s="150"/>
      <c r="DHG263" s="150"/>
      <c r="DHH263" s="150"/>
      <c r="DHI263" s="150"/>
      <c r="DHJ263" s="150"/>
      <c r="DHK263" s="150"/>
      <c r="DHL263" s="150"/>
      <c r="DHM263" s="150"/>
      <c r="DHN263" s="150"/>
      <c r="DHO263" s="150"/>
      <c r="DHP263" s="150"/>
      <c r="DHQ263" s="150"/>
      <c r="DHR263" s="150"/>
      <c r="DHS263" s="150"/>
      <c r="DHT263" s="150"/>
      <c r="DHU263" s="150"/>
      <c r="DHV263" s="150"/>
      <c r="DHW263" s="150"/>
      <c r="DHX263" s="150"/>
      <c r="DHY263" s="150"/>
      <c r="DHZ263" s="150"/>
      <c r="DIA263" s="150"/>
      <c r="DIB263" s="150"/>
      <c r="DIC263" s="150"/>
      <c r="DID263" s="150"/>
      <c r="DIE263" s="150"/>
      <c r="DIF263" s="150"/>
      <c r="DIG263" s="150"/>
      <c r="DIH263" s="150"/>
      <c r="DII263" s="150"/>
      <c r="DIJ263" s="150"/>
      <c r="DIK263" s="150"/>
      <c r="DIL263" s="150"/>
      <c r="DIM263" s="150"/>
      <c r="DIN263" s="150"/>
      <c r="DIO263" s="150"/>
      <c r="DIP263" s="150"/>
      <c r="DIQ263" s="150"/>
      <c r="DIR263" s="150"/>
      <c r="DIS263" s="150"/>
      <c r="DIT263" s="150"/>
      <c r="DIU263" s="150"/>
      <c r="DIV263" s="150"/>
      <c r="DIW263" s="150"/>
      <c r="DIX263" s="150"/>
      <c r="DIY263" s="150"/>
      <c r="DIZ263" s="150"/>
      <c r="DJA263" s="150"/>
      <c r="DJB263" s="150"/>
      <c r="DJC263" s="150"/>
      <c r="DJD263" s="150"/>
      <c r="DJE263" s="150"/>
      <c r="DJF263" s="150"/>
      <c r="DJG263" s="150"/>
      <c r="DJH263" s="150"/>
      <c r="DJI263" s="150"/>
      <c r="DJJ263" s="150"/>
      <c r="DJK263" s="150"/>
      <c r="DJL263" s="150"/>
      <c r="DJM263" s="150"/>
      <c r="DJN263" s="150"/>
      <c r="DJO263" s="150"/>
      <c r="DJP263" s="150"/>
      <c r="DJQ263" s="150"/>
      <c r="DJR263" s="150"/>
      <c r="DJS263" s="150"/>
      <c r="DJT263" s="150"/>
      <c r="DJU263" s="150"/>
      <c r="DJV263" s="150"/>
      <c r="DJW263" s="150"/>
      <c r="DJX263" s="150"/>
      <c r="DJY263" s="150"/>
      <c r="DJZ263" s="150"/>
      <c r="DKA263" s="150"/>
      <c r="DKB263" s="150"/>
      <c r="DKC263" s="150"/>
      <c r="DKD263" s="150"/>
      <c r="DKE263" s="150"/>
      <c r="DKF263" s="150"/>
      <c r="DKG263" s="150"/>
      <c r="DKH263" s="150"/>
      <c r="DKI263" s="150"/>
      <c r="DKJ263" s="150"/>
      <c r="DKK263" s="150"/>
      <c r="DKL263" s="150"/>
      <c r="DKM263" s="150"/>
      <c r="DKN263" s="150"/>
      <c r="DKO263" s="150"/>
      <c r="DKP263" s="150"/>
      <c r="DKQ263" s="150"/>
      <c r="DKR263" s="150"/>
      <c r="DKS263" s="150"/>
      <c r="DKT263" s="150"/>
      <c r="DKU263" s="150"/>
      <c r="DKV263" s="150"/>
      <c r="DKW263" s="150"/>
      <c r="DKX263" s="150"/>
      <c r="DKY263" s="150"/>
      <c r="DKZ263" s="150"/>
      <c r="DLA263" s="150"/>
      <c r="DLB263" s="150"/>
      <c r="DLC263" s="150"/>
      <c r="DLD263" s="150"/>
      <c r="DLE263" s="150"/>
      <c r="DLF263" s="150"/>
      <c r="DLG263" s="150"/>
      <c r="DLH263" s="150"/>
      <c r="DLI263" s="150"/>
      <c r="DLJ263" s="150"/>
      <c r="DLK263" s="150"/>
      <c r="DLL263" s="150"/>
      <c r="DLM263" s="150"/>
      <c r="DLN263" s="150"/>
      <c r="DLO263" s="150"/>
      <c r="DLP263" s="150"/>
      <c r="DLQ263" s="150"/>
      <c r="DLR263" s="150"/>
      <c r="DLS263" s="150"/>
      <c r="DLT263" s="150"/>
      <c r="DLU263" s="150"/>
      <c r="DLV263" s="150"/>
      <c r="DLW263" s="150"/>
      <c r="DLX263" s="150"/>
      <c r="DLY263" s="150"/>
      <c r="DLZ263" s="150"/>
      <c r="DMA263" s="150"/>
      <c r="DMB263" s="150"/>
      <c r="DMC263" s="150"/>
      <c r="DMD263" s="150"/>
      <c r="DME263" s="150"/>
      <c r="DMF263" s="150"/>
      <c r="DMG263" s="150"/>
      <c r="DMH263" s="150"/>
      <c r="DMI263" s="150"/>
      <c r="DMJ263" s="150"/>
      <c r="DMK263" s="150"/>
      <c r="DML263" s="150"/>
      <c r="DMM263" s="150"/>
      <c r="DMN263" s="150"/>
      <c r="DMO263" s="150"/>
      <c r="DMP263" s="150"/>
      <c r="DMQ263" s="150"/>
      <c r="DMR263" s="150"/>
      <c r="DMS263" s="150"/>
      <c r="DMT263" s="150"/>
      <c r="DMU263" s="150"/>
      <c r="DMV263" s="150"/>
      <c r="DMW263" s="150"/>
      <c r="DMX263" s="150"/>
      <c r="DMY263" s="150"/>
      <c r="DMZ263" s="150"/>
      <c r="DNA263" s="150"/>
      <c r="DNB263" s="150"/>
      <c r="DNC263" s="150"/>
      <c r="DND263" s="150"/>
      <c r="DNE263" s="150"/>
      <c r="DNF263" s="150"/>
      <c r="DNG263" s="150"/>
      <c r="DNH263" s="150"/>
      <c r="DNI263" s="150"/>
      <c r="DNJ263" s="150"/>
      <c r="DNK263" s="150"/>
      <c r="DNL263" s="150"/>
      <c r="DNM263" s="150"/>
      <c r="DNN263" s="150"/>
      <c r="DNO263" s="150"/>
      <c r="DNP263" s="150"/>
      <c r="DNQ263" s="150"/>
      <c r="DNR263" s="150"/>
      <c r="DNS263" s="150"/>
      <c r="DNT263" s="150"/>
      <c r="DNU263" s="150"/>
      <c r="DNV263" s="150"/>
      <c r="DNW263" s="150"/>
      <c r="DNX263" s="150"/>
      <c r="DNY263" s="150"/>
      <c r="DNZ263" s="150"/>
      <c r="DOA263" s="150"/>
      <c r="DOB263" s="150"/>
      <c r="DOC263" s="150"/>
      <c r="DOD263" s="150"/>
      <c r="DOE263" s="150"/>
      <c r="DOF263" s="150"/>
      <c r="DOG263" s="150"/>
      <c r="DOH263" s="150"/>
      <c r="DOI263" s="150"/>
      <c r="DOJ263" s="150"/>
      <c r="DOK263" s="150"/>
      <c r="DOL263" s="150"/>
      <c r="DOM263" s="150"/>
      <c r="DON263" s="150"/>
      <c r="DOO263" s="150"/>
      <c r="DOP263" s="150"/>
      <c r="DOQ263" s="150"/>
      <c r="DOR263" s="150"/>
      <c r="DOS263" s="150"/>
      <c r="DOT263" s="150"/>
      <c r="DOU263" s="150"/>
      <c r="DOV263" s="150"/>
      <c r="DOW263" s="150"/>
      <c r="DOX263" s="150"/>
      <c r="DOY263" s="150"/>
      <c r="DOZ263" s="150"/>
      <c r="DPA263" s="150"/>
      <c r="DPB263" s="150"/>
      <c r="DPC263" s="150"/>
      <c r="DPD263" s="150"/>
      <c r="DPE263" s="150"/>
      <c r="DPF263" s="150"/>
      <c r="DPG263" s="150"/>
      <c r="DPH263" s="150"/>
      <c r="DPI263" s="150"/>
      <c r="DPJ263" s="150"/>
      <c r="DPK263" s="150"/>
      <c r="DPL263" s="150"/>
      <c r="DPM263" s="150"/>
      <c r="DPN263" s="150"/>
      <c r="DPO263" s="150"/>
      <c r="DPP263" s="150"/>
      <c r="DPQ263" s="150"/>
      <c r="DPR263" s="150"/>
      <c r="DPS263" s="150"/>
      <c r="DPT263" s="150"/>
      <c r="DPU263" s="150"/>
      <c r="DPV263" s="150"/>
      <c r="DPW263" s="150"/>
      <c r="DPX263" s="150"/>
      <c r="DPY263" s="150"/>
      <c r="DPZ263" s="150"/>
      <c r="DQA263" s="150"/>
      <c r="DQB263" s="150"/>
      <c r="DQC263" s="150"/>
      <c r="DQD263" s="150"/>
      <c r="DQE263" s="150"/>
      <c r="DQF263" s="150"/>
      <c r="DQG263" s="150"/>
      <c r="DQH263" s="150"/>
      <c r="DQI263" s="150"/>
      <c r="DQJ263" s="150"/>
      <c r="DQK263" s="150"/>
      <c r="DQL263" s="150"/>
      <c r="DQM263" s="150"/>
      <c r="DQN263" s="150"/>
      <c r="DQO263" s="150"/>
      <c r="DQP263" s="150"/>
      <c r="DQQ263" s="150"/>
      <c r="DQR263" s="150"/>
      <c r="DQS263" s="150"/>
      <c r="DQT263" s="150"/>
      <c r="DQU263" s="150"/>
      <c r="DQV263" s="150"/>
      <c r="DQW263" s="150"/>
      <c r="DQX263" s="150"/>
      <c r="DQY263" s="150"/>
      <c r="DQZ263" s="150"/>
      <c r="DRA263" s="150"/>
      <c r="DRB263" s="150"/>
      <c r="DRC263" s="150"/>
      <c r="DRD263" s="150"/>
      <c r="DRE263" s="150"/>
      <c r="DRF263" s="150"/>
      <c r="DRG263" s="150"/>
      <c r="DRH263" s="150"/>
      <c r="DRI263" s="150"/>
      <c r="DRJ263" s="150"/>
      <c r="DRK263" s="150"/>
      <c r="DRL263" s="150"/>
      <c r="DRM263" s="150"/>
      <c r="DRN263" s="150"/>
      <c r="DRO263" s="150"/>
      <c r="DRP263" s="150"/>
      <c r="DRQ263" s="150"/>
      <c r="DRR263" s="150"/>
      <c r="DRS263" s="150"/>
      <c r="DRT263" s="150"/>
      <c r="DRU263" s="150"/>
      <c r="DRV263" s="150"/>
      <c r="DRW263" s="150"/>
      <c r="DRX263" s="150"/>
      <c r="DRY263" s="150"/>
      <c r="DRZ263" s="150"/>
      <c r="DSA263" s="150"/>
      <c r="DSB263" s="150"/>
      <c r="DSC263" s="150"/>
      <c r="DSD263" s="150"/>
      <c r="DSE263" s="150"/>
      <c r="DSF263" s="150"/>
      <c r="DSG263" s="150"/>
      <c r="DSH263" s="150"/>
      <c r="DSI263" s="150"/>
      <c r="DSJ263" s="150"/>
      <c r="DSK263" s="150"/>
      <c r="DSL263" s="150"/>
      <c r="DSM263" s="150"/>
      <c r="DSN263" s="150"/>
      <c r="DSO263" s="150"/>
      <c r="DSP263" s="150"/>
      <c r="DSQ263" s="150"/>
      <c r="DSR263" s="150"/>
      <c r="DSS263" s="150"/>
      <c r="DST263" s="150"/>
      <c r="DSU263" s="150"/>
      <c r="DSV263" s="150"/>
      <c r="DSW263" s="150"/>
      <c r="DSX263" s="150"/>
      <c r="DSY263" s="150"/>
      <c r="DSZ263" s="150"/>
      <c r="DTA263" s="150"/>
      <c r="DTB263" s="150"/>
      <c r="DTC263" s="150"/>
      <c r="DTD263" s="150"/>
      <c r="DTE263" s="150"/>
      <c r="DTF263" s="150"/>
      <c r="DTG263" s="150"/>
      <c r="DTH263" s="150"/>
      <c r="DTI263" s="150"/>
      <c r="DTJ263" s="150"/>
      <c r="DTK263" s="150"/>
      <c r="DTL263" s="150"/>
      <c r="DTM263" s="150"/>
      <c r="DTN263" s="150"/>
      <c r="DTO263" s="150"/>
      <c r="DTP263" s="150"/>
      <c r="DTQ263" s="150"/>
      <c r="DTR263" s="150"/>
      <c r="DTS263" s="150"/>
      <c r="DTT263" s="150"/>
      <c r="DTU263" s="150"/>
      <c r="DTV263" s="150"/>
      <c r="DTW263" s="150"/>
      <c r="DTX263" s="150"/>
      <c r="DTY263" s="150"/>
      <c r="DTZ263" s="150"/>
      <c r="DUA263" s="150"/>
      <c r="DUB263" s="150"/>
      <c r="DUC263" s="150"/>
      <c r="DUD263" s="150"/>
      <c r="DUE263" s="150"/>
      <c r="DUF263" s="150"/>
      <c r="DUG263" s="150"/>
      <c r="DUH263" s="150"/>
      <c r="DUI263" s="150"/>
      <c r="DUJ263" s="150"/>
      <c r="DUK263" s="150"/>
      <c r="DUL263" s="150"/>
      <c r="DUM263" s="150"/>
      <c r="DUN263" s="150"/>
      <c r="DUO263" s="150"/>
      <c r="DUP263" s="150"/>
      <c r="DUQ263" s="150"/>
      <c r="DUR263" s="150"/>
      <c r="DUS263" s="150"/>
      <c r="DUT263" s="150"/>
      <c r="DUU263" s="150"/>
      <c r="DUV263" s="150"/>
      <c r="DUW263" s="150"/>
      <c r="DUX263" s="150"/>
      <c r="DUY263" s="150"/>
      <c r="DUZ263" s="150"/>
      <c r="DVA263" s="150"/>
      <c r="DVB263" s="150"/>
      <c r="DVC263" s="150"/>
      <c r="DVD263" s="150"/>
      <c r="DVE263" s="150"/>
      <c r="DVF263" s="150"/>
      <c r="DVG263" s="150"/>
      <c r="DVH263" s="150"/>
      <c r="DVI263" s="150"/>
      <c r="DVJ263" s="150"/>
      <c r="DVK263" s="150"/>
      <c r="DVL263" s="150"/>
      <c r="DVM263" s="150"/>
      <c r="DVN263" s="150"/>
      <c r="DVO263" s="150"/>
      <c r="DVP263" s="150"/>
      <c r="DVQ263" s="150"/>
      <c r="DVR263" s="150"/>
      <c r="DVS263" s="150"/>
      <c r="DVT263" s="150"/>
      <c r="DVU263" s="150"/>
      <c r="DVV263" s="150"/>
      <c r="DVW263" s="150"/>
      <c r="DVX263" s="150"/>
      <c r="DVY263" s="150"/>
      <c r="DVZ263" s="150"/>
      <c r="DWA263" s="150"/>
      <c r="DWB263" s="150"/>
      <c r="DWC263" s="150"/>
      <c r="DWD263" s="150"/>
      <c r="DWE263" s="150"/>
      <c r="DWF263" s="150"/>
      <c r="DWG263" s="150"/>
      <c r="DWH263" s="150"/>
      <c r="DWI263" s="150"/>
      <c r="DWJ263" s="150"/>
      <c r="DWK263" s="150"/>
      <c r="DWL263" s="150"/>
      <c r="DWM263" s="150"/>
      <c r="DWN263" s="150"/>
      <c r="DWO263" s="150"/>
      <c r="DWP263" s="150"/>
      <c r="DWQ263" s="150"/>
      <c r="DWR263" s="150"/>
      <c r="DWS263" s="150"/>
      <c r="DWT263" s="150"/>
      <c r="DWU263" s="150"/>
      <c r="DWV263" s="150"/>
      <c r="DWW263" s="150"/>
      <c r="DWX263" s="150"/>
      <c r="DWY263" s="150"/>
      <c r="DWZ263" s="150"/>
      <c r="DXA263" s="150"/>
      <c r="DXB263" s="150"/>
      <c r="DXC263" s="150"/>
      <c r="DXD263" s="150"/>
      <c r="DXE263" s="150"/>
      <c r="DXF263" s="150"/>
      <c r="DXG263" s="150"/>
      <c r="DXH263" s="150"/>
      <c r="DXI263" s="150"/>
      <c r="DXJ263" s="150"/>
      <c r="DXK263" s="150"/>
      <c r="DXL263" s="150"/>
      <c r="DXM263" s="150"/>
      <c r="DXN263" s="150"/>
      <c r="DXO263" s="150"/>
      <c r="DXP263" s="150"/>
      <c r="DXQ263" s="150"/>
      <c r="DXR263" s="150"/>
      <c r="DXS263" s="150"/>
      <c r="DXT263" s="150"/>
      <c r="DXU263" s="150"/>
      <c r="DXV263" s="150"/>
      <c r="DXW263" s="150"/>
      <c r="DXX263" s="150"/>
      <c r="DXY263" s="150"/>
      <c r="DXZ263" s="150"/>
      <c r="DYA263" s="150"/>
      <c r="DYB263" s="150"/>
      <c r="DYC263" s="150"/>
      <c r="DYD263" s="150"/>
      <c r="DYE263" s="150"/>
      <c r="DYF263" s="150"/>
      <c r="DYG263" s="150"/>
      <c r="DYH263" s="150"/>
      <c r="DYI263" s="150"/>
      <c r="DYJ263" s="150"/>
      <c r="DYK263" s="150"/>
      <c r="DYL263" s="150"/>
      <c r="DYM263" s="150"/>
      <c r="DYN263" s="150"/>
      <c r="DYO263" s="150"/>
      <c r="DYP263" s="150"/>
      <c r="DYQ263" s="150"/>
      <c r="DYR263" s="150"/>
      <c r="DYS263" s="150"/>
      <c r="DYT263" s="150"/>
      <c r="DYU263" s="150"/>
      <c r="DYV263" s="150"/>
      <c r="DYW263" s="150"/>
      <c r="DYX263" s="150"/>
      <c r="DYY263" s="150"/>
      <c r="DYZ263" s="150"/>
      <c r="DZA263" s="150"/>
      <c r="DZB263" s="150"/>
      <c r="DZC263" s="150"/>
      <c r="DZD263" s="150"/>
      <c r="DZE263" s="150"/>
      <c r="DZF263" s="150"/>
      <c r="DZG263" s="150"/>
      <c r="DZH263" s="150"/>
      <c r="DZI263" s="150"/>
      <c r="DZJ263" s="150"/>
      <c r="DZK263" s="150"/>
      <c r="DZL263" s="150"/>
      <c r="DZM263" s="150"/>
      <c r="DZN263" s="150"/>
      <c r="DZO263" s="150"/>
      <c r="DZP263" s="150"/>
      <c r="DZQ263" s="150"/>
      <c r="DZR263" s="150"/>
      <c r="DZS263" s="150"/>
      <c r="DZT263" s="150"/>
      <c r="DZU263" s="150"/>
      <c r="DZV263" s="150"/>
      <c r="DZW263" s="150"/>
      <c r="DZX263" s="150"/>
      <c r="DZY263" s="150"/>
      <c r="DZZ263" s="150"/>
      <c r="EAA263" s="150"/>
      <c r="EAB263" s="150"/>
      <c r="EAC263" s="150"/>
      <c r="EAD263" s="150"/>
      <c r="EAE263" s="150"/>
      <c r="EAF263" s="150"/>
      <c r="EAG263" s="150"/>
      <c r="EAH263" s="150"/>
      <c r="EAI263" s="150"/>
      <c r="EAJ263" s="150"/>
      <c r="EAK263" s="150"/>
      <c r="EAL263" s="150"/>
      <c r="EAM263" s="150"/>
      <c r="EAN263" s="150"/>
      <c r="EAO263" s="150"/>
      <c r="EAP263" s="150"/>
      <c r="EAQ263" s="150"/>
      <c r="EAR263" s="150"/>
      <c r="EAS263" s="150"/>
      <c r="EAT263" s="150"/>
      <c r="EAU263" s="150"/>
      <c r="EAV263" s="150"/>
      <c r="EAW263" s="150"/>
      <c r="EAX263" s="150"/>
      <c r="EAY263" s="150"/>
      <c r="EAZ263" s="150"/>
      <c r="EBA263" s="150"/>
      <c r="EBB263" s="150"/>
      <c r="EBC263" s="150"/>
      <c r="EBD263" s="150"/>
      <c r="EBE263" s="150"/>
      <c r="EBF263" s="150"/>
      <c r="EBG263" s="150"/>
      <c r="EBH263" s="150"/>
      <c r="EBI263" s="150"/>
      <c r="EBJ263" s="150"/>
      <c r="EBK263" s="150"/>
      <c r="EBL263" s="150"/>
      <c r="EBM263" s="150"/>
      <c r="EBN263" s="150"/>
      <c r="EBO263" s="150"/>
      <c r="EBP263" s="150"/>
      <c r="EBQ263" s="150"/>
      <c r="EBR263" s="150"/>
      <c r="EBS263" s="150"/>
      <c r="EBT263" s="150"/>
      <c r="EBU263" s="150"/>
      <c r="EBV263" s="150"/>
      <c r="EBW263" s="150"/>
      <c r="EBX263" s="150"/>
      <c r="EBY263" s="150"/>
      <c r="EBZ263" s="150"/>
      <c r="ECA263" s="150"/>
      <c r="ECB263" s="150"/>
      <c r="ECC263" s="150"/>
      <c r="ECD263" s="150"/>
      <c r="ECE263" s="150"/>
      <c r="ECF263" s="150"/>
      <c r="ECG263" s="150"/>
      <c r="ECH263" s="150"/>
      <c r="ECI263" s="150"/>
      <c r="ECJ263" s="150"/>
      <c r="ECK263" s="150"/>
      <c r="ECL263" s="150"/>
      <c r="ECM263" s="150"/>
      <c r="ECN263" s="150"/>
      <c r="ECO263" s="150"/>
      <c r="ECP263" s="150"/>
      <c r="ECQ263" s="150"/>
      <c r="ECR263" s="150"/>
      <c r="ECS263" s="150"/>
      <c r="ECT263" s="150"/>
      <c r="ECU263" s="150"/>
      <c r="ECV263" s="150"/>
      <c r="ECW263" s="150"/>
      <c r="ECX263" s="150"/>
      <c r="ECY263" s="150"/>
      <c r="ECZ263" s="150"/>
      <c r="EDA263" s="150"/>
      <c r="EDB263" s="150"/>
      <c r="EDC263" s="150"/>
      <c r="EDD263" s="150"/>
      <c r="EDE263" s="150"/>
      <c r="EDF263" s="150"/>
      <c r="EDG263" s="150"/>
      <c r="EDH263" s="150"/>
      <c r="EDI263" s="150"/>
      <c r="EDJ263" s="150"/>
      <c r="EDK263" s="150"/>
      <c r="EDL263" s="150"/>
      <c r="EDM263" s="150"/>
      <c r="EDN263" s="150"/>
      <c r="EDO263" s="150"/>
      <c r="EDP263" s="150"/>
      <c r="EDQ263" s="150"/>
      <c r="EDR263" s="150"/>
      <c r="EDS263" s="150"/>
      <c r="EDT263" s="150"/>
      <c r="EDU263" s="150"/>
      <c r="EDV263" s="150"/>
      <c r="EDW263" s="150"/>
      <c r="EDX263" s="150"/>
      <c r="EDY263" s="150"/>
      <c r="EDZ263" s="150"/>
      <c r="EEA263" s="150"/>
      <c r="EEB263" s="150"/>
      <c r="EEC263" s="150"/>
      <c r="EED263" s="150"/>
      <c r="EEE263" s="150"/>
      <c r="EEF263" s="150"/>
      <c r="EEG263" s="150"/>
      <c r="EEH263" s="150"/>
      <c r="EEI263" s="150"/>
      <c r="EEJ263" s="150"/>
      <c r="EEK263" s="150"/>
      <c r="EEL263" s="150"/>
      <c r="EEM263" s="150"/>
      <c r="EEN263" s="150"/>
      <c r="EEO263" s="150"/>
      <c r="EEP263" s="150"/>
      <c r="EEQ263" s="150"/>
      <c r="EER263" s="150"/>
      <c r="EES263" s="150"/>
      <c r="EET263" s="150"/>
      <c r="EEU263" s="150"/>
      <c r="EEV263" s="150"/>
      <c r="EEW263" s="150"/>
      <c r="EEX263" s="150"/>
      <c r="EEY263" s="150"/>
      <c r="EEZ263" s="150"/>
      <c r="EFA263" s="150"/>
      <c r="EFB263" s="150"/>
      <c r="EFC263" s="150"/>
      <c r="EFD263" s="150"/>
      <c r="EFE263" s="150"/>
      <c r="EFF263" s="150"/>
      <c r="EFG263" s="150"/>
      <c r="EFH263" s="150"/>
      <c r="EFI263" s="150"/>
      <c r="EFJ263" s="150"/>
      <c r="EFK263" s="150"/>
      <c r="EFL263" s="150"/>
      <c r="EFM263" s="150"/>
      <c r="EFN263" s="150"/>
      <c r="EFO263" s="150"/>
      <c r="EFP263" s="150"/>
      <c r="EFQ263" s="150"/>
      <c r="EFR263" s="150"/>
      <c r="EFS263" s="150"/>
      <c r="EFT263" s="150"/>
      <c r="EFU263" s="150"/>
      <c r="EFV263" s="150"/>
      <c r="EFW263" s="150"/>
      <c r="EFX263" s="150"/>
      <c r="EFY263" s="150"/>
      <c r="EFZ263" s="150"/>
      <c r="EGA263" s="150"/>
      <c r="EGB263" s="150"/>
      <c r="EGC263" s="150"/>
      <c r="EGD263" s="150"/>
      <c r="EGE263" s="150"/>
      <c r="EGF263" s="150"/>
      <c r="EGG263" s="150"/>
      <c r="EGH263" s="150"/>
      <c r="EGI263" s="150"/>
      <c r="EGJ263" s="150"/>
      <c r="EGK263" s="150"/>
      <c r="EGL263" s="150"/>
      <c r="EGM263" s="150"/>
      <c r="EGN263" s="150"/>
      <c r="EGO263" s="150"/>
      <c r="EGP263" s="150"/>
      <c r="EGQ263" s="150"/>
      <c r="EGR263" s="150"/>
      <c r="EGS263" s="150"/>
      <c r="EGT263" s="150"/>
      <c r="EGU263" s="150"/>
      <c r="EGV263" s="150"/>
      <c r="EGW263" s="150"/>
      <c r="EGX263" s="150"/>
      <c r="EGY263" s="150"/>
      <c r="EGZ263" s="150"/>
      <c r="EHA263" s="150"/>
      <c r="EHB263" s="150"/>
      <c r="EHC263" s="150"/>
      <c r="EHD263" s="150"/>
      <c r="EHE263" s="150"/>
      <c r="EHF263" s="150"/>
      <c r="EHG263" s="150"/>
      <c r="EHH263" s="150"/>
      <c r="EHI263" s="150"/>
      <c r="EHJ263" s="150"/>
      <c r="EHK263" s="150"/>
      <c r="EHL263" s="150"/>
      <c r="EHM263" s="150"/>
      <c r="EHN263" s="150"/>
      <c r="EHO263" s="150"/>
      <c r="EHP263" s="150"/>
      <c r="EHQ263" s="150"/>
      <c r="EHR263" s="150"/>
      <c r="EHS263" s="150"/>
      <c r="EHT263" s="150"/>
      <c r="EHU263" s="150"/>
      <c r="EHV263" s="150"/>
      <c r="EHW263" s="150"/>
      <c r="EHX263" s="150"/>
      <c r="EHY263" s="150"/>
      <c r="EHZ263" s="150"/>
      <c r="EIA263" s="150"/>
      <c r="EIB263" s="150"/>
      <c r="EIC263" s="150"/>
      <c r="EID263" s="150"/>
      <c r="EIE263" s="150"/>
      <c r="EIF263" s="150"/>
      <c r="EIG263" s="150"/>
      <c r="EIH263" s="150"/>
      <c r="EII263" s="150"/>
      <c r="EIJ263" s="150"/>
      <c r="EIK263" s="150"/>
      <c r="EIL263" s="150"/>
      <c r="EIM263" s="150"/>
      <c r="EIN263" s="150"/>
      <c r="EIO263" s="150"/>
      <c r="EIP263" s="150"/>
      <c r="EIQ263" s="150"/>
      <c r="EIR263" s="150"/>
      <c r="EIS263" s="150"/>
      <c r="EIT263" s="150"/>
      <c r="EIU263" s="150"/>
      <c r="EIV263" s="150"/>
      <c r="EIW263" s="150"/>
      <c r="EIX263" s="150"/>
      <c r="EIY263" s="150"/>
      <c r="EIZ263" s="150"/>
      <c r="EJA263" s="150"/>
      <c r="EJB263" s="150"/>
      <c r="EJC263" s="150"/>
      <c r="EJD263" s="150"/>
      <c r="EJE263" s="150"/>
      <c r="EJF263" s="150"/>
      <c r="EJG263" s="150"/>
      <c r="EJH263" s="150"/>
      <c r="EJI263" s="150"/>
      <c r="EJJ263" s="150"/>
      <c r="EJK263" s="150"/>
      <c r="EJL263" s="150"/>
      <c r="EJM263" s="150"/>
      <c r="EJN263" s="150"/>
      <c r="EJO263" s="150"/>
      <c r="EJP263" s="150"/>
      <c r="EJQ263" s="150"/>
      <c r="EJR263" s="150"/>
      <c r="EJS263" s="150"/>
      <c r="EJT263" s="150"/>
      <c r="EJU263" s="150"/>
      <c r="EJV263" s="150"/>
      <c r="EJW263" s="150"/>
      <c r="EJX263" s="150"/>
      <c r="EJY263" s="150"/>
      <c r="EJZ263" s="150"/>
      <c r="EKA263" s="150"/>
      <c r="EKB263" s="150"/>
      <c r="EKC263" s="150"/>
      <c r="EKD263" s="150"/>
      <c r="EKE263" s="150"/>
      <c r="EKF263" s="150"/>
      <c r="EKG263" s="150"/>
      <c r="EKH263" s="150"/>
      <c r="EKI263" s="150"/>
      <c r="EKJ263" s="150"/>
      <c r="EKK263" s="150"/>
      <c r="EKL263" s="150"/>
      <c r="EKM263" s="150"/>
      <c r="EKN263" s="150"/>
      <c r="EKO263" s="150"/>
      <c r="EKP263" s="150"/>
      <c r="EKQ263" s="150"/>
      <c r="EKR263" s="150"/>
      <c r="EKS263" s="150"/>
      <c r="EKT263" s="150"/>
      <c r="EKU263" s="150"/>
      <c r="EKV263" s="150"/>
      <c r="EKW263" s="150"/>
      <c r="EKX263" s="150"/>
      <c r="EKY263" s="150"/>
      <c r="EKZ263" s="150"/>
      <c r="ELA263" s="150"/>
      <c r="ELB263" s="150"/>
      <c r="ELC263" s="150"/>
      <c r="ELD263" s="150"/>
      <c r="ELE263" s="150"/>
      <c r="ELF263" s="150"/>
      <c r="ELG263" s="150"/>
      <c r="ELH263" s="150"/>
      <c r="ELI263" s="150"/>
      <c r="ELJ263" s="150"/>
      <c r="ELK263" s="150"/>
      <c r="ELL263" s="150"/>
      <c r="ELM263" s="150"/>
      <c r="ELN263" s="150"/>
      <c r="ELO263" s="150"/>
      <c r="ELP263" s="150"/>
      <c r="ELQ263" s="150"/>
      <c r="ELR263" s="150"/>
      <c r="ELS263" s="150"/>
      <c r="ELT263" s="150"/>
      <c r="ELU263" s="150"/>
      <c r="ELV263" s="150"/>
      <c r="ELW263" s="150"/>
      <c r="ELX263" s="150"/>
      <c r="ELY263" s="150"/>
      <c r="ELZ263" s="150"/>
      <c r="EMA263" s="150"/>
      <c r="EMB263" s="150"/>
      <c r="EMC263" s="150"/>
      <c r="EMD263" s="150"/>
      <c r="EME263" s="150"/>
      <c r="EMF263" s="150"/>
      <c r="EMG263" s="150"/>
      <c r="EMH263" s="150"/>
      <c r="EMI263" s="150"/>
      <c r="EMJ263" s="150"/>
      <c r="EMK263" s="150"/>
      <c r="EML263" s="150"/>
      <c r="EMM263" s="150"/>
      <c r="EMN263" s="150"/>
      <c r="EMO263" s="150"/>
      <c r="EMP263" s="150"/>
      <c r="EMQ263" s="150"/>
      <c r="EMR263" s="150"/>
      <c r="EMS263" s="150"/>
      <c r="EMT263" s="150"/>
      <c r="EMU263" s="150"/>
      <c r="EMV263" s="150"/>
      <c r="EMW263" s="150"/>
      <c r="EMX263" s="150"/>
      <c r="EMY263" s="150"/>
      <c r="EMZ263" s="150"/>
      <c r="ENA263" s="150"/>
      <c r="ENB263" s="150"/>
      <c r="ENC263" s="150"/>
      <c r="END263" s="150"/>
      <c r="ENE263" s="150"/>
      <c r="ENF263" s="150"/>
      <c r="ENG263" s="150"/>
      <c r="ENH263" s="150"/>
      <c r="ENI263" s="150"/>
      <c r="ENJ263" s="150"/>
      <c r="ENK263" s="150"/>
      <c r="ENL263" s="150"/>
      <c r="ENM263" s="150"/>
      <c r="ENN263" s="150"/>
      <c r="ENO263" s="150"/>
      <c r="ENP263" s="150"/>
      <c r="ENQ263" s="150"/>
      <c r="ENR263" s="150"/>
      <c r="ENS263" s="150"/>
      <c r="ENT263" s="150"/>
      <c r="ENU263" s="150"/>
      <c r="ENV263" s="150"/>
      <c r="ENW263" s="150"/>
      <c r="ENX263" s="150"/>
      <c r="ENY263" s="150"/>
      <c r="ENZ263" s="150"/>
      <c r="EOA263" s="150"/>
      <c r="EOB263" s="150"/>
      <c r="EOC263" s="150"/>
      <c r="EOD263" s="150"/>
      <c r="EOE263" s="150"/>
      <c r="EOF263" s="150"/>
      <c r="EOG263" s="150"/>
      <c r="EOH263" s="150"/>
      <c r="EOI263" s="150"/>
      <c r="EOJ263" s="150"/>
      <c r="EOK263" s="150"/>
      <c r="EOL263" s="150"/>
      <c r="EOM263" s="150"/>
      <c r="EON263" s="150"/>
      <c r="EOO263" s="150"/>
      <c r="EOP263" s="150"/>
      <c r="EOQ263" s="150"/>
      <c r="EOR263" s="150"/>
      <c r="EOS263" s="150"/>
      <c r="EOT263" s="150"/>
      <c r="EOU263" s="150"/>
      <c r="EOV263" s="150"/>
      <c r="EOW263" s="150"/>
      <c r="EOX263" s="150"/>
      <c r="EOY263" s="150"/>
      <c r="EOZ263" s="150"/>
      <c r="EPA263" s="150"/>
      <c r="EPB263" s="150"/>
      <c r="EPC263" s="150"/>
      <c r="EPD263" s="150"/>
      <c r="EPE263" s="150"/>
      <c r="EPF263" s="150"/>
      <c r="EPG263" s="150"/>
      <c r="EPH263" s="150"/>
      <c r="EPI263" s="150"/>
      <c r="EPJ263" s="150"/>
      <c r="EPK263" s="150"/>
      <c r="EPL263" s="150"/>
      <c r="EPM263" s="150"/>
      <c r="EPN263" s="150"/>
      <c r="EPO263" s="150"/>
      <c r="EPP263" s="150"/>
      <c r="EPQ263" s="150"/>
      <c r="EPR263" s="150"/>
      <c r="EPS263" s="150"/>
      <c r="EPT263" s="150"/>
      <c r="EPU263" s="150"/>
      <c r="EPV263" s="150"/>
      <c r="EPW263" s="150"/>
      <c r="EPX263" s="150"/>
      <c r="EPY263" s="150"/>
      <c r="EPZ263" s="150"/>
      <c r="EQA263" s="150"/>
      <c r="EQB263" s="150"/>
      <c r="EQC263" s="150"/>
      <c r="EQD263" s="150"/>
      <c r="EQE263" s="150"/>
      <c r="EQF263" s="150"/>
      <c r="EQG263" s="150"/>
      <c r="EQH263" s="150"/>
      <c r="EQI263" s="150"/>
      <c r="EQJ263" s="150"/>
      <c r="EQK263" s="150"/>
      <c r="EQL263" s="150"/>
      <c r="EQM263" s="150"/>
      <c r="EQN263" s="150"/>
      <c r="EQO263" s="150"/>
      <c r="EQP263" s="150"/>
      <c r="EQQ263" s="150"/>
      <c r="EQR263" s="150"/>
      <c r="EQS263" s="150"/>
      <c r="EQT263" s="150"/>
      <c r="EQU263" s="150"/>
      <c r="EQV263" s="150"/>
      <c r="EQW263" s="150"/>
      <c r="EQX263" s="150"/>
      <c r="EQY263" s="150"/>
      <c r="EQZ263" s="150"/>
      <c r="ERA263" s="150"/>
      <c r="ERB263" s="150"/>
      <c r="ERC263" s="150"/>
      <c r="ERD263" s="150"/>
      <c r="ERE263" s="150"/>
      <c r="ERF263" s="150"/>
      <c r="ERG263" s="150"/>
      <c r="ERH263" s="150"/>
      <c r="ERI263" s="150"/>
      <c r="ERJ263" s="150"/>
      <c r="ERK263" s="150"/>
      <c r="ERL263" s="150"/>
      <c r="ERM263" s="150"/>
      <c r="ERN263" s="150"/>
      <c r="ERO263" s="150"/>
      <c r="ERP263" s="150"/>
      <c r="ERQ263" s="150"/>
      <c r="ERR263" s="150"/>
      <c r="ERS263" s="150"/>
      <c r="ERT263" s="150"/>
      <c r="ERU263" s="150"/>
      <c r="ERV263" s="150"/>
      <c r="ERW263" s="150"/>
      <c r="ERX263" s="150"/>
      <c r="ERY263" s="150"/>
      <c r="ERZ263" s="150"/>
      <c r="ESA263" s="150"/>
      <c r="ESB263" s="150"/>
      <c r="ESC263" s="150"/>
      <c r="ESD263" s="150"/>
      <c r="ESE263" s="150"/>
      <c r="ESF263" s="150"/>
      <c r="ESG263" s="150"/>
      <c r="ESH263" s="150"/>
      <c r="ESI263" s="150"/>
      <c r="ESJ263" s="150"/>
      <c r="ESK263" s="150"/>
      <c r="ESL263" s="150"/>
      <c r="ESM263" s="150"/>
      <c r="ESN263" s="150"/>
      <c r="ESO263" s="150"/>
      <c r="ESP263" s="150"/>
      <c r="ESQ263" s="150"/>
      <c r="ESR263" s="150"/>
      <c r="ESS263" s="150"/>
      <c r="EST263" s="150"/>
      <c r="ESU263" s="150"/>
      <c r="ESV263" s="150"/>
      <c r="ESW263" s="150"/>
      <c r="ESX263" s="150"/>
      <c r="ESY263" s="150"/>
      <c r="ESZ263" s="150"/>
      <c r="ETA263" s="150"/>
      <c r="ETB263" s="150"/>
      <c r="ETC263" s="150"/>
      <c r="ETD263" s="150"/>
      <c r="ETE263" s="150"/>
      <c r="ETF263" s="150"/>
      <c r="ETG263" s="150"/>
      <c r="ETH263" s="150"/>
      <c r="ETI263" s="150"/>
      <c r="ETJ263" s="150"/>
      <c r="ETK263" s="150"/>
      <c r="ETL263" s="150"/>
      <c r="ETM263" s="150"/>
      <c r="ETN263" s="150"/>
      <c r="ETO263" s="150"/>
      <c r="ETP263" s="150"/>
      <c r="ETQ263" s="150"/>
      <c r="ETR263" s="150"/>
      <c r="ETS263" s="150"/>
      <c r="ETT263" s="150"/>
      <c r="ETU263" s="150"/>
      <c r="ETV263" s="150"/>
      <c r="ETW263" s="150"/>
      <c r="ETX263" s="150"/>
      <c r="ETY263" s="150"/>
      <c r="ETZ263" s="150"/>
      <c r="EUA263" s="150"/>
      <c r="EUB263" s="150"/>
      <c r="EUC263" s="150"/>
      <c r="EUD263" s="150"/>
      <c r="EUE263" s="150"/>
      <c r="EUF263" s="150"/>
      <c r="EUG263" s="150"/>
      <c r="EUH263" s="150"/>
      <c r="EUI263" s="150"/>
      <c r="EUJ263" s="150"/>
      <c r="EUK263" s="150"/>
      <c r="EUL263" s="150"/>
      <c r="EUM263" s="150"/>
      <c r="EUN263" s="150"/>
      <c r="EUO263" s="150"/>
      <c r="EUP263" s="150"/>
      <c r="EUQ263" s="150"/>
      <c r="EUR263" s="150"/>
      <c r="EUS263" s="150"/>
      <c r="EUT263" s="150"/>
      <c r="EUU263" s="150"/>
      <c r="EUV263" s="150"/>
      <c r="EUW263" s="150"/>
      <c r="EUX263" s="150"/>
      <c r="EUY263" s="150"/>
      <c r="EUZ263" s="150"/>
      <c r="EVA263" s="150"/>
      <c r="EVB263" s="150"/>
      <c r="EVC263" s="150"/>
      <c r="EVD263" s="150"/>
      <c r="EVE263" s="150"/>
      <c r="EVF263" s="150"/>
      <c r="EVG263" s="150"/>
      <c r="EVH263" s="150"/>
      <c r="EVI263" s="150"/>
      <c r="EVJ263" s="150"/>
      <c r="EVK263" s="150"/>
      <c r="EVL263" s="150"/>
      <c r="EVM263" s="150"/>
      <c r="EVN263" s="150"/>
      <c r="EVO263" s="150"/>
      <c r="EVP263" s="150"/>
      <c r="EVQ263" s="150"/>
      <c r="EVR263" s="150"/>
      <c r="EVS263" s="150"/>
      <c r="EVT263" s="150"/>
      <c r="EVU263" s="150"/>
      <c r="EVV263" s="150"/>
      <c r="EVW263" s="150"/>
      <c r="EVX263" s="150"/>
      <c r="EVY263" s="150"/>
      <c r="EVZ263" s="150"/>
      <c r="EWA263" s="150"/>
      <c r="EWB263" s="150"/>
      <c r="EWC263" s="150"/>
      <c r="EWD263" s="150"/>
      <c r="EWE263" s="150"/>
      <c r="EWF263" s="150"/>
      <c r="EWG263" s="150"/>
      <c r="EWH263" s="150"/>
      <c r="EWI263" s="150"/>
      <c r="EWJ263" s="150"/>
      <c r="EWK263" s="150"/>
      <c r="EWL263" s="150"/>
      <c r="EWM263" s="150"/>
      <c r="EWN263" s="150"/>
      <c r="EWO263" s="150"/>
      <c r="EWP263" s="150"/>
      <c r="EWQ263" s="150"/>
      <c r="EWR263" s="150"/>
      <c r="EWS263" s="150"/>
      <c r="EWT263" s="150"/>
      <c r="EWU263" s="150"/>
      <c r="EWV263" s="150"/>
      <c r="EWW263" s="150"/>
      <c r="EWX263" s="150"/>
      <c r="EWY263" s="150"/>
      <c r="EWZ263" s="150"/>
      <c r="EXA263" s="150"/>
      <c r="EXB263" s="150"/>
      <c r="EXC263" s="150"/>
      <c r="EXD263" s="150"/>
      <c r="EXE263" s="150"/>
      <c r="EXF263" s="150"/>
      <c r="EXG263" s="150"/>
      <c r="EXH263" s="150"/>
      <c r="EXI263" s="150"/>
      <c r="EXJ263" s="150"/>
      <c r="EXK263" s="150"/>
      <c r="EXL263" s="150"/>
      <c r="EXM263" s="150"/>
      <c r="EXN263" s="150"/>
      <c r="EXO263" s="150"/>
      <c r="EXP263" s="150"/>
      <c r="EXQ263" s="150"/>
      <c r="EXR263" s="150"/>
      <c r="EXS263" s="150"/>
      <c r="EXT263" s="150"/>
      <c r="EXU263" s="150"/>
      <c r="EXV263" s="150"/>
      <c r="EXW263" s="150"/>
      <c r="EXX263" s="150"/>
      <c r="EXY263" s="150"/>
      <c r="EXZ263" s="150"/>
      <c r="EYA263" s="150"/>
      <c r="EYB263" s="150"/>
      <c r="EYC263" s="150"/>
      <c r="EYD263" s="150"/>
      <c r="EYE263" s="150"/>
      <c r="EYF263" s="150"/>
      <c r="EYG263" s="150"/>
      <c r="EYH263" s="150"/>
      <c r="EYI263" s="150"/>
      <c r="EYJ263" s="150"/>
      <c r="EYK263" s="150"/>
      <c r="EYL263" s="150"/>
      <c r="EYM263" s="150"/>
      <c r="EYN263" s="150"/>
      <c r="EYO263" s="150"/>
      <c r="EYP263" s="150"/>
      <c r="EYQ263" s="150"/>
      <c r="EYR263" s="150"/>
      <c r="EYS263" s="150"/>
      <c r="EYT263" s="150"/>
      <c r="EYU263" s="150"/>
      <c r="EYV263" s="150"/>
      <c r="EYW263" s="150"/>
      <c r="EYX263" s="150"/>
      <c r="EYY263" s="150"/>
      <c r="EYZ263" s="150"/>
      <c r="EZA263" s="150"/>
      <c r="EZB263" s="150"/>
      <c r="EZC263" s="150"/>
      <c r="EZD263" s="150"/>
      <c r="EZE263" s="150"/>
      <c r="EZF263" s="150"/>
      <c r="EZG263" s="150"/>
      <c r="EZH263" s="150"/>
      <c r="EZI263" s="150"/>
      <c r="EZJ263" s="150"/>
      <c r="EZK263" s="150"/>
      <c r="EZL263" s="150"/>
      <c r="EZM263" s="150"/>
      <c r="EZN263" s="150"/>
      <c r="EZO263" s="150"/>
      <c r="EZP263" s="150"/>
      <c r="EZQ263" s="150"/>
      <c r="EZR263" s="150"/>
      <c r="EZS263" s="150"/>
      <c r="EZT263" s="150"/>
      <c r="EZU263" s="150"/>
      <c r="EZV263" s="150"/>
      <c r="EZW263" s="150"/>
      <c r="EZX263" s="150"/>
      <c r="EZY263" s="150"/>
      <c r="EZZ263" s="150"/>
      <c r="FAA263" s="150"/>
      <c r="FAB263" s="150"/>
      <c r="FAC263" s="150"/>
      <c r="FAD263" s="150"/>
      <c r="FAE263" s="150"/>
      <c r="FAF263" s="150"/>
      <c r="FAG263" s="150"/>
      <c r="FAH263" s="150"/>
      <c r="FAI263" s="150"/>
      <c r="FAJ263" s="150"/>
      <c r="FAK263" s="150"/>
      <c r="FAL263" s="150"/>
      <c r="FAM263" s="150"/>
      <c r="FAN263" s="150"/>
      <c r="FAO263" s="150"/>
      <c r="FAP263" s="150"/>
      <c r="FAQ263" s="150"/>
      <c r="FAR263" s="150"/>
      <c r="FAS263" s="150"/>
      <c r="FAT263" s="150"/>
      <c r="FAU263" s="150"/>
      <c r="FAV263" s="150"/>
      <c r="FAW263" s="150"/>
      <c r="FAX263" s="150"/>
      <c r="FAY263" s="150"/>
      <c r="FAZ263" s="150"/>
      <c r="FBA263" s="150"/>
      <c r="FBB263" s="150"/>
      <c r="FBC263" s="150"/>
      <c r="FBD263" s="150"/>
      <c r="FBE263" s="150"/>
      <c r="FBF263" s="150"/>
      <c r="FBG263" s="150"/>
      <c r="FBH263" s="150"/>
      <c r="FBI263" s="150"/>
      <c r="FBJ263" s="150"/>
      <c r="FBK263" s="150"/>
      <c r="FBL263" s="150"/>
      <c r="FBM263" s="150"/>
      <c r="FBN263" s="150"/>
      <c r="FBO263" s="150"/>
      <c r="FBP263" s="150"/>
      <c r="FBQ263" s="150"/>
      <c r="FBR263" s="150"/>
      <c r="FBS263" s="150"/>
      <c r="FBT263" s="150"/>
      <c r="FBU263" s="150"/>
      <c r="FBV263" s="150"/>
      <c r="FBW263" s="150"/>
      <c r="FBX263" s="150"/>
      <c r="FBY263" s="150"/>
      <c r="FBZ263" s="150"/>
      <c r="FCA263" s="150"/>
      <c r="FCB263" s="150"/>
      <c r="FCC263" s="150"/>
      <c r="FCD263" s="150"/>
      <c r="FCE263" s="150"/>
      <c r="FCF263" s="150"/>
      <c r="FCG263" s="150"/>
      <c r="FCH263" s="150"/>
      <c r="FCI263" s="150"/>
      <c r="FCJ263" s="150"/>
      <c r="FCK263" s="150"/>
      <c r="FCL263" s="150"/>
      <c r="FCM263" s="150"/>
      <c r="FCN263" s="150"/>
      <c r="FCO263" s="150"/>
      <c r="FCP263" s="150"/>
      <c r="FCQ263" s="150"/>
      <c r="FCR263" s="150"/>
      <c r="FCS263" s="150"/>
      <c r="FCT263" s="150"/>
      <c r="FCU263" s="150"/>
      <c r="FCV263" s="150"/>
      <c r="FCW263" s="150"/>
      <c r="FCX263" s="150"/>
      <c r="FCY263" s="150"/>
      <c r="FCZ263" s="150"/>
      <c r="FDA263" s="150"/>
      <c r="FDB263" s="150"/>
      <c r="FDC263" s="150"/>
      <c r="FDD263" s="150"/>
      <c r="FDE263" s="150"/>
      <c r="FDF263" s="150"/>
      <c r="FDG263" s="150"/>
      <c r="FDH263" s="150"/>
      <c r="FDI263" s="150"/>
      <c r="FDJ263" s="150"/>
      <c r="FDK263" s="150"/>
      <c r="FDL263" s="150"/>
      <c r="FDM263" s="150"/>
      <c r="FDN263" s="150"/>
      <c r="FDO263" s="150"/>
      <c r="FDP263" s="150"/>
      <c r="FDQ263" s="150"/>
      <c r="FDR263" s="150"/>
      <c r="FDS263" s="150"/>
      <c r="FDT263" s="150"/>
      <c r="FDU263" s="150"/>
      <c r="FDV263" s="150"/>
      <c r="FDW263" s="150"/>
      <c r="FDX263" s="150"/>
      <c r="FDY263" s="150"/>
      <c r="FDZ263" s="150"/>
      <c r="FEA263" s="150"/>
      <c r="FEB263" s="150"/>
      <c r="FEC263" s="150"/>
      <c r="FED263" s="150"/>
      <c r="FEE263" s="150"/>
      <c r="FEF263" s="150"/>
      <c r="FEG263" s="150"/>
      <c r="FEH263" s="150"/>
      <c r="FEI263" s="150"/>
      <c r="FEJ263" s="150"/>
      <c r="FEK263" s="150"/>
      <c r="FEL263" s="150"/>
      <c r="FEM263" s="150"/>
      <c r="FEN263" s="150"/>
      <c r="FEO263" s="150"/>
      <c r="FEP263" s="150"/>
      <c r="FEQ263" s="150"/>
      <c r="FER263" s="150"/>
      <c r="FES263" s="150"/>
      <c r="FET263" s="150"/>
      <c r="FEU263" s="150"/>
      <c r="FEV263" s="150"/>
      <c r="FEW263" s="150"/>
      <c r="FEX263" s="150"/>
      <c r="FEY263" s="150"/>
      <c r="FEZ263" s="150"/>
      <c r="FFA263" s="150"/>
      <c r="FFB263" s="150"/>
      <c r="FFC263" s="150"/>
      <c r="FFD263" s="150"/>
      <c r="FFE263" s="150"/>
      <c r="FFF263" s="150"/>
      <c r="FFG263" s="150"/>
      <c r="FFH263" s="150"/>
      <c r="FFI263" s="150"/>
      <c r="FFJ263" s="150"/>
      <c r="FFK263" s="150"/>
      <c r="FFL263" s="150"/>
      <c r="FFM263" s="150"/>
      <c r="FFN263" s="150"/>
      <c r="FFO263" s="150"/>
      <c r="FFP263" s="150"/>
      <c r="FFQ263" s="150"/>
      <c r="FFR263" s="150"/>
      <c r="FFS263" s="150"/>
      <c r="FFT263" s="150"/>
      <c r="FFU263" s="150"/>
      <c r="FFV263" s="150"/>
      <c r="FFW263" s="150"/>
      <c r="FFX263" s="150"/>
      <c r="FFY263" s="150"/>
      <c r="FFZ263" s="150"/>
      <c r="FGA263" s="150"/>
      <c r="FGB263" s="150"/>
      <c r="FGC263" s="150"/>
      <c r="FGD263" s="150"/>
      <c r="FGE263" s="150"/>
      <c r="FGF263" s="150"/>
      <c r="FGG263" s="150"/>
      <c r="FGH263" s="150"/>
      <c r="FGI263" s="150"/>
      <c r="FGJ263" s="150"/>
      <c r="FGK263" s="150"/>
      <c r="FGL263" s="150"/>
      <c r="FGM263" s="150"/>
      <c r="FGN263" s="150"/>
      <c r="FGO263" s="150"/>
      <c r="FGP263" s="150"/>
      <c r="FGQ263" s="150"/>
      <c r="FGR263" s="150"/>
      <c r="FGS263" s="150"/>
      <c r="FGT263" s="150"/>
      <c r="FGU263" s="150"/>
      <c r="FGV263" s="150"/>
      <c r="FGW263" s="150"/>
      <c r="FGX263" s="150"/>
      <c r="FGY263" s="150"/>
      <c r="FGZ263" s="150"/>
      <c r="FHA263" s="150"/>
      <c r="FHB263" s="150"/>
      <c r="FHC263" s="150"/>
      <c r="FHD263" s="150"/>
      <c r="FHE263" s="150"/>
      <c r="FHF263" s="150"/>
      <c r="FHG263" s="150"/>
      <c r="FHH263" s="150"/>
      <c r="FHI263" s="150"/>
      <c r="FHJ263" s="150"/>
      <c r="FHK263" s="150"/>
      <c r="FHL263" s="150"/>
      <c r="FHM263" s="150"/>
      <c r="FHN263" s="150"/>
      <c r="FHO263" s="150"/>
      <c r="FHP263" s="150"/>
      <c r="FHQ263" s="150"/>
      <c r="FHR263" s="150"/>
      <c r="FHS263" s="150"/>
      <c r="FHT263" s="150"/>
      <c r="FHU263" s="150"/>
      <c r="FHV263" s="150"/>
      <c r="FHW263" s="150"/>
      <c r="FHX263" s="150"/>
      <c r="FHY263" s="150"/>
      <c r="FHZ263" s="150"/>
      <c r="FIA263" s="150"/>
      <c r="FIB263" s="150"/>
      <c r="FIC263" s="150"/>
      <c r="FID263" s="150"/>
      <c r="FIE263" s="150"/>
      <c r="FIF263" s="150"/>
      <c r="FIG263" s="150"/>
      <c r="FIH263" s="150"/>
      <c r="FII263" s="150"/>
      <c r="FIJ263" s="150"/>
      <c r="FIK263" s="150"/>
      <c r="FIL263" s="150"/>
      <c r="FIM263" s="150"/>
      <c r="FIN263" s="150"/>
      <c r="FIO263" s="150"/>
      <c r="FIP263" s="150"/>
      <c r="FIQ263" s="150"/>
      <c r="FIR263" s="150"/>
      <c r="FIS263" s="150"/>
      <c r="FIT263" s="150"/>
      <c r="FIU263" s="150"/>
      <c r="FIV263" s="150"/>
      <c r="FIW263" s="150"/>
      <c r="FIX263" s="150"/>
      <c r="FIY263" s="150"/>
      <c r="FIZ263" s="150"/>
      <c r="FJA263" s="150"/>
      <c r="FJB263" s="150"/>
      <c r="FJC263" s="150"/>
      <c r="FJD263" s="150"/>
      <c r="FJE263" s="150"/>
      <c r="FJF263" s="150"/>
      <c r="FJG263" s="150"/>
      <c r="FJH263" s="150"/>
      <c r="FJI263" s="150"/>
      <c r="FJJ263" s="150"/>
      <c r="FJK263" s="150"/>
      <c r="FJL263" s="150"/>
      <c r="FJM263" s="150"/>
      <c r="FJN263" s="150"/>
      <c r="FJO263" s="150"/>
      <c r="FJP263" s="150"/>
      <c r="FJQ263" s="150"/>
      <c r="FJR263" s="150"/>
      <c r="FJS263" s="150"/>
      <c r="FJT263" s="150"/>
      <c r="FJU263" s="150"/>
      <c r="FJV263" s="150"/>
      <c r="FJW263" s="150"/>
      <c r="FJX263" s="150"/>
      <c r="FJY263" s="150"/>
      <c r="FJZ263" s="150"/>
      <c r="FKA263" s="150"/>
      <c r="FKB263" s="150"/>
      <c r="FKC263" s="150"/>
      <c r="FKD263" s="150"/>
      <c r="FKE263" s="150"/>
      <c r="FKF263" s="150"/>
      <c r="FKG263" s="150"/>
      <c r="FKH263" s="150"/>
      <c r="FKI263" s="150"/>
      <c r="FKJ263" s="150"/>
      <c r="FKK263" s="150"/>
      <c r="FKL263" s="150"/>
      <c r="FKM263" s="150"/>
      <c r="FKN263" s="150"/>
      <c r="FKO263" s="150"/>
      <c r="FKP263" s="150"/>
      <c r="FKQ263" s="150"/>
      <c r="FKR263" s="150"/>
      <c r="FKS263" s="150"/>
      <c r="FKT263" s="150"/>
      <c r="FKU263" s="150"/>
      <c r="FKV263" s="150"/>
      <c r="FKW263" s="150"/>
      <c r="FKX263" s="150"/>
      <c r="FKY263" s="150"/>
      <c r="FKZ263" s="150"/>
      <c r="FLA263" s="150"/>
      <c r="FLB263" s="150"/>
      <c r="FLC263" s="150"/>
      <c r="FLD263" s="150"/>
      <c r="FLE263" s="150"/>
      <c r="FLF263" s="150"/>
      <c r="FLG263" s="150"/>
      <c r="FLH263" s="150"/>
      <c r="FLI263" s="150"/>
      <c r="FLJ263" s="150"/>
      <c r="FLK263" s="150"/>
      <c r="FLL263" s="150"/>
      <c r="FLM263" s="150"/>
      <c r="FLN263" s="150"/>
      <c r="FLO263" s="150"/>
      <c r="FLP263" s="150"/>
      <c r="FLQ263" s="150"/>
      <c r="FLR263" s="150"/>
      <c r="FLS263" s="150"/>
      <c r="FLT263" s="150"/>
      <c r="FLU263" s="150"/>
      <c r="FLV263" s="150"/>
      <c r="FLW263" s="150"/>
      <c r="FLX263" s="150"/>
      <c r="FLY263" s="150"/>
      <c r="FLZ263" s="150"/>
      <c r="FMA263" s="150"/>
      <c r="FMB263" s="150"/>
      <c r="FMC263" s="150"/>
      <c r="FMD263" s="150"/>
      <c r="FME263" s="150"/>
      <c r="FMF263" s="150"/>
      <c r="FMG263" s="150"/>
      <c r="FMH263" s="150"/>
      <c r="FMI263" s="150"/>
      <c r="FMJ263" s="150"/>
      <c r="FMK263" s="150"/>
      <c r="FML263" s="150"/>
      <c r="FMM263" s="150"/>
      <c r="FMN263" s="150"/>
      <c r="FMO263" s="150"/>
      <c r="FMP263" s="150"/>
      <c r="FMQ263" s="150"/>
      <c r="FMR263" s="150"/>
      <c r="FMS263" s="150"/>
      <c r="FMT263" s="150"/>
      <c r="FMU263" s="150"/>
      <c r="FMV263" s="150"/>
      <c r="FMW263" s="150"/>
      <c r="FMX263" s="150"/>
      <c r="FMY263" s="150"/>
      <c r="FMZ263" s="150"/>
      <c r="FNA263" s="150"/>
      <c r="FNB263" s="150"/>
      <c r="FNC263" s="150"/>
      <c r="FND263" s="150"/>
      <c r="FNE263" s="150"/>
      <c r="FNF263" s="150"/>
      <c r="FNG263" s="150"/>
      <c r="FNH263" s="150"/>
      <c r="FNI263" s="150"/>
      <c r="FNJ263" s="150"/>
      <c r="FNK263" s="150"/>
      <c r="FNL263" s="150"/>
      <c r="FNM263" s="150"/>
      <c r="FNN263" s="150"/>
      <c r="FNO263" s="150"/>
      <c r="FNP263" s="150"/>
      <c r="FNQ263" s="150"/>
      <c r="FNR263" s="150"/>
      <c r="FNS263" s="150"/>
      <c r="FNT263" s="150"/>
      <c r="FNU263" s="150"/>
      <c r="FNV263" s="150"/>
      <c r="FNW263" s="150"/>
      <c r="FNX263" s="150"/>
      <c r="FNY263" s="150"/>
      <c r="FNZ263" s="150"/>
      <c r="FOA263" s="150"/>
      <c r="FOB263" s="150"/>
      <c r="FOC263" s="150"/>
      <c r="FOD263" s="150"/>
      <c r="FOE263" s="150"/>
      <c r="FOF263" s="150"/>
      <c r="FOG263" s="150"/>
      <c r="FOH263" s="150"/>
      <c r="FOI263" s="150"/>
      <c r="FOJ263" s="150"/>
      <c r="FOK263" s="150"/>
      <c r="FOL263" s="150"/>
      <c r="FOM263" s="150"/>
      <c r="FON263" s="150"/>
      <c r="FOO263" s="150"/>
      <c r="FOP263" s="150"/>
      <c r="FOQ263" s="150"/>
      <c r="FOR263" s="150"/>
      <c r="FOS263" s="150"/>
      <c r="FOT263" s="150"/>
      <c r="FOU263" s="150"/>
      <c r="FOV263" s="150"/>
      <c r="FOW263" s="150"/>
      <c r="FOX263" s="150"/>
      <c r="FOY263" s="150"/>
      <c r="FOZ263" s="150"/>
      <c r="FPA263" s="150"/>
      <c r="FPB263" s="150"/>
      <c r="FPC263" s="150"/>
      <c r="FPD263" s="150"/>
      <c r="FPE263" s="150"/>
      <c r="FPF263" s="150"/>
      <c r="FPG263" s="150"/>
      <c r="FPH263" s="150"/>
      <c r="FPI263" s="150"/>
      <c r="FPJ263" s="150"/>
      <c r="FPK263" s="150"/>
      <c r="FPL263" s="150"/>
      <c r="FPM263" s="150"/>
      <c r="FPN263" s="150"/>
      <c r="FPO263" s="150"/>
      <c r="FPP263" s="150"/>
      <c r="FPQ263" s="150"/>
      <c r="FPR263" s="150"/>
      <c r="FPS263" s="150"/>
      <c r="FPT263" s="150"/>
      <c r="FPU263" s="150"/>
      <c r="FPV263" s="150"/>
      <c r="FPW263" s="150"/>
      <c r="FPX263" s="150"/>
      <c r="FPY263" s="150"/>
      <c r="FPZ263" s="150"/>
      <c r="FQA263" s="150"/>
      <c r="FQB263" s="150"/>
      <c r="FQC263" s="150"/>
      <c r="FQD263" s="150"/>
      <c r="FQE263" s="150"/>
      <c r="FQF263" s="150"/>
      <c r="FQG263" s="150"/>
      <c r="FQH263" s="150"/>
      <c r="FQI263" s="150"/>
      <c r="FQJ263" s="150"/>
      <c r="FQK263" s="150"/>
      <c r="FQL263" s="150"/>
      <c r="FQM263" s="150"/>
      <c r="FQN263" s="150"/>
      <c r="FQO263" s="150"/>
      <c r="FQP263" s="150"/>
      <c r="FQQ263" s="150"/>
      <c r="FQR263" s="150"/>
      <c r="FQS263" s="150"/>
      <c r="FQT263" s="150"/>
      <c r="FQU263" s="150"/>
      <c r="FQV263" s="150"/>
      <c r="FQW263" s="150"/>
      <c r="FQX263" s="150"/>
      <c r="FQY263" s="150"/>
      <c r="FQZ263" s="150"/>
      <c r="FRA263" s="150"/>
      <c r="FRB263" s="150"/>
      <c r="FRC263" s="150"/>
      <c r="FRD263" s="150"/>
      <c r="FRE263" s="150"/>
      <c r="FRF263" s="150"/>
      <c r="FRG263" s="150"/>
      <c r="FRH263" s="150"/>
      <c r="FRI263" s="150"/>
      <c r="FRJ263" s="150"/>
      <c r="FRK263" s="150"/>
      <c r="FRL263" s="150"/>
      <c r="FRM263" s="150"/>
      <c r="FRN263" s="150"/>
      <c r="FRO263" s="150"/>
      <c r="FRP263" s="150"/>
      <c r="FRQ263" s="150"/>
      <c r="FRR263" s="150"/>
      <c r="FRS263" s="150"/>
      <c r="FRT263" s="150"/>
      <c r="FRU263" s="150"/>
      <c r="FRV263" s="150"/>
      <c r="FRW263" s="150"/>
      <c r="FRX263" s="150"/>
      <c r="FRY263" s="150"/>
      <c r="FRZ263" s="150"/>
      <c r="FSA263" s="150"/>
      <c r="FSB263" s="150"/>
      <c r="FSC263" s="150"/>
      <c r="FSD263" s="150"/>
      <c r="FSE263" s="150"/>
      <c r="FSF263" s="150"/>
      <c r="FSG263" s="150"/>
      <c r="FSH263" s="150"/>
      <c r="FSI263" s="150"/>
      <c r="FSJ263" s="150"/>
      <c r="FSK263" s="150"/>
      <c r="FSL263" s="150"/>
      <c r="FSM263" s="150"/>
      <c r="FSN263" s="150"/>
      <c r="FSO263" s="150"/>
      <c r="FSP263" s="150"/>
      <c r="FSQ263" s="150"/>
      <c r="FSR263" s="150"/>
      <c r="FSS263" s="150"/>
      <c r="FST263" s="150"/>
      <c r="FSU263" s="150"/>
      <c r="FSV263" s="150"/>
      <c r="FSW263" s="150"/>
      <c r="FSX263" s="150"/>
      <c r="FSY263" s="150"/>
      <c r="FSZ263" s="150"/>
      <c r="FTA263" s="150"/>
      <c r="FTB263" s="150"/>
      <c r="FTC263" s="150"/>
      <c r="FTD263" s="150"/>
      <c r="FTE263" s="150"/>
      <c r="FTF263" s="150"/>
      <c r="FTG263" s="150"/>
      <c r="FTH263" s="150"/>
      <c r="FTI263" s="150"/>
      <c r="FTJ263" s="150"/>
      <c r="FTK263" s="150"/>
      <c r="FTL263" s="150"/>
      <c r="FTM263" s="150"/>
      <c r="FTN263" s="150"/>
      <c r="FTO263" s="150"/>
      <c r="FTP263" s="150"/>
      <c r="FTQ263" s="150"/>
      <c r="FTR263" s="150"/>
      <c r="FTS263" s="150"/>
      <c r="FTT263" s="150"/>
      <c r="FTU263" s="150"/>
      <c r="FTV263" s="150"/>
      <c r="FTW263" s="150"/>
      <c r="FTX263" s="150"/>
      <c r="FTY263" s="150"/>
      <c r="FTZ263" s="150"/>
      <c r="FUA263" s="150"/>
      <c r="FUB263" s="150"/>
      <c r="FUC263" s="150"/>
      <c r="FUD263" s="150"/>
      <c r="FUE263" s="150"/>
      <c r="FUF263" s="150"/>
      <c r="FUG263" s="150"/>
      <c r="FUH263" s="150"/>
      <c r="FUI263" s="150"/>
      <c r="FUJ263" s="150"/>
      <c r="FUK263" s="150"/>
      <c r="FUL263" s="150"/>
      <c r="FUM263" s="150"/>
      <c r="FUN263" s="150"/>
      <c r="FUO263" s="150"/>
      <c r="FUP263" s="150"/>
      <c r="FUQ263" s="150"/>
      <c r="FUR263" s="150"/>
      <c r="FUS263" s="150"/>
      <c r="FUT263" s="150"/>
      <c r="FUU263" s="150"/>
      <c r="FUV263" s="150"/>
      <c r="FUW263" s="150"/>
      <c r="FUX263" s="150"/>
      <c r="FUY263" s="150"/>
      <c r="FUZ263" s="150"/>
      <c r="FVA263" s="150"/>
      <c r="FVB263" s="150"/>
      <c r="FVC263" s="150"/>
      <c r="FVD263" s="150"/>
      <c r="FVE263" s="150"/>
      <c r="FVF263" s="150"/>
      <c r="FVG263" s="150"/>
      <c r="FVH263" s="150"/>
      <c r="FVI263" s="150"/>
      <c r="FVJ263" s="150"/>
      <c r="FVK263" s="150"/>
      <c r="FVL263" s="150"/>
      <c r="FVM263" s="150"/>
      <c r="FVN263" s="150"/>
      <c r="FVO263" s="150"/>
      <c r="FVP263" s="150"/>
      <c r="FVQ263" s="150"/>
      <c r="FVR263" s="150"/>
      <c r="FVS263" s="150"/>
      <c r="FVT263" s="150"/>
      <c r="FVU263" s="150"/>
      <c r="FVV263" s="150"/>
      <c r="FVW263" s="150"/>
      <c r="FVX263" s="150"/>
      <c r="FVY263" s="150"/>
      <c r="FVZ263" s="150"/>
      <c r="FWA263" s="150"/>
      <c r="FWB263" s="150"/>
      <c r="FWC263" s="150"/>
      <c r="FWD263" s="150"/>
      <c r="FWE263" s="150"/>
      <c r="FWF263" s="150"/>
      <c r="FWG263" s="150"/>
      <c r="FWH263" s="150"/>
      <c r="FWI263" s="150"/>
      <c r="FWJ263" s="150"/>
      <c r="FWK263" s="150"/>
      <c r="FWL263" s="150"/>
      <c r="FWM263" s="150"/>
      <c r="FWN263" s="150"/>
      <c r="FWO263" s="150"/>
      <c r="FWP263" s="150"/>
      <c r="FWQ263" s="150"/>
      <c r="FWR263" s="150"/>
      <c r="FWS263" s="150"/>
      <c r="FWT263" s="150"/>
      <c r="FWU263" s="150"/>
      <c r="FWV263" s="150"/>
      <c r="FWW263" s="150"/>
      <c r="FWX263" s="150"/>
      <c r="FWY263" s="150"/>
      <c r="FWZ263" s="150"/>
      <c r="FXA263" s="150"/>
      <c r="FXB263" s="150"/>
      <c r="FXC263" s="150"/>
      <c r="FXD263" s="150"/>
      <c r="FXE263" s="150"/>
      <c r="FXF263" s="150"/>
      <c r="FXG263" s="150"/>
      <c r="FXH263" s="150"/>
      <c r="FXI263" s="150"/>
      <c r="FXJ263" s="150"/>
      <c r="FXK263" s="150"/>
      <c r="FXL263" s="150"/>
      <c r="FXM263" s="150"/>
      <c r="FXN263" s="150"/>
      <c r="FXO263" s="150"/>
      <c r="FXP263" s="150"/>
      <c r="FXQ263" s="150"/>
      <c r="FXR263" s="150"/>
      <c r="FXS263" s="150"/>
      <c r="FXT263" s="150"/>
      <c r="FXU263" s="150"/>
      <c r="FXV263" s="150"/>
      <c r="FXW263" s="150"/>
      <c r="FXX263" s="150"/>
      <c r="FXY263" s="150"/>
      <c r="FXZ263" s="150"/>
      <c r="FYA263" s="150"/>
      <c r="FYB263" s="150"/>
      <c r="FYC263" s="150"/>
      <c r="FYD263" s="150"/>
      <c r="FYE263" s="150"/>
      <c r="FYF263" s="150"/>
      <c r="FYG263" s="150"/>
      <c r="FYH263" s="150"/>
      <c r="FYI263" s="150"/>
      <c r="FYJ263" s="150"/>
      <c r="FYK263" s="150"/>
      <c r="FYL263" s="150"/>
      <c r="FYM263" s="150"/>
      <c r="FYN263" s="150"/>
      <c r="FYO263" s="150"/>
      <c r="FYP263" s="150"/>
      <c r="FYQ263" s="150"/>
      <c r="FYR263" s="150"/>
      <c r="FYS263" s="150"/>
      <c r="FYT263" s="150"/>
      <c r="FYU263" s="150"/>
      <c r="FYV263" s="150"/>
      <c r="FYW263" s="150"/>
      <c r="FYX263" s="150"/>
      <c r="FYY263" s="150"/>
      <c r="FYZ263" s="150"/>
      <c r="FZA263" s="150"/>
      <c r="FZB263" s="150"/>
      <c r="FZC263" s="150"/>
      <c r="FZD263" s="150"/>
      <c r="FZE263" s="150"/>
      <c r="FZF263" s="150"/>
      <c r="FZG263" s="150"/>
      <c r="FZH263" s="150"/>
      <c r="FZI263" s="150"/>
      <c r="FZJ263" s="150"/>
      <c r="FZK263" s="150"/>
      <c r="FZL263" s="150"/>
      <c r="FZM263" s="150"/>
      <c r="FZN263" s="150"/>
      <c r="FZO263" s="150"/>
      <c r="FZP263" s="150"/>
      <c r="FZQ263" s="150"/>
      <c r="FZR263" s="150"/>
      <c r="FZS263" s="150"/>
      <c r="FZT263" s="150"/>
      <c r="FZU263" s="150"/>
      <c r="FZV263" s="150"/>
      <c r="FZW263" s="150"/>
      <c r="FZX263" s="150"/>
      <c r="FZY263" s="150"/>
      <c r="FZZ263" s="150"/>
      <c r="GAA263" s="150"/>
      <c r="GAB263" s="150"/>
      <c r="GAC263" s="150"/>
      <c r="GAD263" s="150"/>
      <c r="GAE263" s="150"/>
      <c r="GAF263" s="150"/>
      <c r="GAG263" s="150"/>
      <c r="GAH263" s="150"/>
      <c r="GAI263" s="150"/>
      <c r="GAJ263" s="150"/>
      <c r="GAK263" s="150"/>
      <c r="GAL263" s="150"/>
      <c r="GAM263" s="150"/>
      <c r="GAN263" s="150"/>
      <c r="GAO263" s="150"/>
      <c r="GAP263" s="150"/>
      <c r="GAQ263" s="150"/>
      <c r="GAR263" s="150"/>
      <c r="GAS263" s="150"/>
      <c r="GAT263" s="150"/>
      <c r="GAU263" s="150"/>
      <c r="GAV263" s="150"/>
      <c r="GAW263" s="150"/>
      <c r="GAX263" s="150"/>
      <c r="GAY263" s="150"/>
      <c r="GAZ263" s="150"/>
      <c r="GBA263" s="150"/>
      <c r="GBB263" s="150"/>
      <c r="GBC263" s="150"/>
      <c r="GBD263" s="150"/>
      <c r="GBE263" s="150"/>
      <c r="GBF263" s="150"/>
      <c r="GBG263" s="150"/>
      <c r="GBH263" s="150"/>
      <c r="GBI263" s="150"/>
      <c r="GBJ263" s="150"/>
      <c r="GBK263" s="150"/>
      <c r="GBL263" s="150"/>
      <c r="GBM263" s="150"/>
      <c r="GBN263" s="150"/>
      <c r="GBO263" s="150"/>
      <c r="GBP263" s="150"/>
      <c r="GBQ263" s="150"/>
      <c r="GBR263" s="150"/>
      <c r="GBS263" s="150"/>
      <c r="GBT263" s="150"/>
      <c r="GBU263" s="150"/>
      <c r="GBV263" s="150"/>
      <c r="GBW263" s="150"/>
      <c r="GBX263" s="150"/>
      <c r="GBY263" s="150"/>
      <c r="GBZ263" s="150"/>
      <c r="GCA263" s="150"/>
      <c r="GCB263" s="150"/>
      <c r="GCC263" s="150"/>
      <c r="GCD263" s="150"/>
      <c r="GCE263" s="150"/>
      <c r="GCF263" s="150"/>
      <c r="GCG263" s="150"/>
      <c r="GCH263" s="150"/>
      <c r="GCI263" s="150"/>
      <c r="GCJ263" s="150"/>
      <c r="GCK263" s="150"/>
      <c r="GCL263" s="150"/>
      <c r="GCM263" s="150"/>
      <c r="GCN263" s="150"/>
      <c r="GCO263" s="150"/>
      <c r="GCP263" s="150"/>
      <c r="GCQ263" s="150"/>
      <c r="GCR263" s="150"/>
      <c r="GCS263" s="150"/>
      <c r="GCT263" s="150"/>
      <c r="GCU263" s="150"/>
      <c r="GCV263" s="150"/>
      <c r="GCW263" s="150"/>
      <c r="GCX263" s="150"/>
      <c r="GCY263" s="150"/>
      <c r="GCZ263" s="150"/>
      <c r="GDA263" s="150"/>
      <c r="GDB263" s="150"/>
      <c r="GDC263" s="150"/>
      <c r="GDD263" s="150"/>
      <c r="GDE263" s="150"/>
      <c r="GDF263" s="150"/>
      <c r="GDG263" s="150"/>
      <c r="GDH263" s="150"/>
      <c r="GDI263" s="150"/>
      <c r="GDJ263" s="150"/>
      <c r="GDK263" s="150"/>
      <c r="GDL263" s="150"/>
      <c r="GDM263" s="150"/>
      <c r="GDN263" s="150"/>
      <c r="GDO263" s="150"/>
      <c r="GDP263" s="150"/>
      <c r="GDQ263" s="150"/>
      <c r="GDR263" s="150"/>
      <c r="GDS263" s="150"/>
      <c r="GDT263" s="150"/>
      <c r="GDU263" s="150"/>
      <c r="GDV263" s="150"/>
      <c r="GDW263" s="150"/>
      <c r="GDX263" s="150"/>
      <c r="GDY263" s="150"/>
      <c r="GDZ263" s="150"/>
      <c r="GEA263" s="150"/>
      <c r="GEB263" s="150"/>
      <c r="GEC263" s="150"/>
      <c r="GED263" s="150"/>
      <c r="GEE263" s="150"/>
      <c r="GEF263" s="150"/>
      <c r="GEG263" s="150"/>
      <c r="GEH263" s="150"/>
      <c r="GEI263" s="150"/>
      <c r="GEJ263" s="150"/>
      <c r="GEK263" s="150"/>
      <c r="GEL263" s="150"/>
      <c r="GEM263" s="150"/>
      <c r="GEN263" s="150"/>
      <c r="GEO263" s="150"/>
      <c r="GEP263" s="150"/>
      <c r="GEQ263" s="150"/>
      <c r="GER263" s="150"/>
      <c r="GES263" s="150"/>
      <c r="GET263" s="150"/>
      <c r="GEU263" s="150"/>
      <c r="GEV263" s="150"/>
      <c r="GEW263" s="150"/>
      <c r="GEX263" s="150"/>
      <c r="GEY263" s="150"/>
      <c r="GEZ263" s="150"/>
      <c r="GFA263" s="150"/>
      <c r="GFB263" s="150"/>
      <c r="GFC263" s="150"/>
      <c r="GFD263" s="150"/>
      <c r="GFE263" s="150"/>
      <c r="GFF263" s="150"/>
      <c r="GFG263" s="150"/>
      <c r="GFH263" s="150"/>
      <c r="GFI263" s="150"/>
      <c r="GFJ263" s="150"/>
      <c r="GFK263" s="150"/>
      <c r="GFL263" s="150"/>
      <c r="GFM263" s="150"/>
      <c r="GFN263" s="150"/>
      <c r="GFO263" s="150"/>
      <c r="GFP263" s="150"/>
      <c r="GFQ263" s="150"/>
      <c r="GFR263" s="150"/>
      <c r="GFS263" s="150"/>
      <c r="GFT263" s="150"/>
      <c r="GFU263" s="150"/>
      <c r="GFV263" s="150"/>
      <c r="GFW263" s="150"/>
      <c r="GFX263" s="150"/>
      <c r="GFY263" s="150"/>
      <c r="GFZ263" s="150"/>
      <c r="GGA263" s="150"/>
      <c r="GGB263" s="150"/>
      <c r="GGC263" s="150"/>
      <c r="GGD263" s="150"/>
      <c r="GGE263" s="150"/>
      <c r="GGF263" s="150"/>
      <c r="GGG263" s="150"/>
      <c r="GGH263" s="150"/>
      <c r="GGI263" s="150"/>
      <c r="GGJ263" s="150"/>
      <c r="GGK263" s="150"/>
      <c r="GGL263" s="150"/>
      <c r="GGM263" s="150"/>
      <c r="GGN263" s="150"/>
      <c r="GGO263" s="150"/>
      <c r="GGP263" s="150"/>
      <c r="GGQ263" s="150"/>
      <c r="GGR263" s="150"/>
      <c r="GGS263" s="150"/>
      <c r="GGT263" s="150"/>
      <c r="GGU263" s="150"/>
      <c r="GGV263" s="150"/>
      <c r="GGW263" s="150"/>
      <c r="GGX263" s="150"/>
      <c r="GGY263" s="150"/>
      <c r="GGZ263" s="150"/>
      <c r="GHA263" s="150"/>
      <c r="GHB263" s="150"/>
      <c r="GHC263" s="150"/>
      <c r="GHD263" s="150"/>
      <c r="GHE263" s="150"/>
      <c r="GHF263" s="150"/>
      <c r="GHG263" s="150"/>
      <c r="GHH263" s="150"/>
      <c r="GHI263" s="150"/>
      <c r="GHJ263" s="150"/>
      <c r="GHK263" s="150"/>
      <c r="GHL263" s="150"/>
      <c r="GHM263" s="150"/>
      <c r="GHN263" s="150"/>
      <c r="GHO263" s="150"/>
      <c r="GHP263" s="150"/>
      <c r="GHQ263" s="150"/>
      <c r="GHR263" s="150"/>
      <c r="GHS263" s="150"/>
      <c r="GHT263" s="150"/>
      <c r="GHU263" s="150"/>
      <c r="GHV263" s="150"/>
      <c r="GHW263" s="150"/>
      <c r="GHX263" s="150"/>
      <c r="GHY263" s="150"/>
      <c r="GHZ263" s="150"/>
      <c r="GIA263" s="150"/>
      <c r="GIB263" s="150"/>
      <c r="GIC263" s="150"/>
      <c r="GID263" s="150"/>
      <c r="GIE263" s="150"/>
      <c r="GIF263" s="150"/>
      <c r="GIG263" s="150"/>
      <c r="GIH263" s="150"/>
      <c r="GII263" s="150"/>
      <c r="GIJ263" s="150"/>
      <c r="GIK263" s="150"/>
      <c r="GIL263" s="150"/>
      <c r="GIM263" s="150"/>
      <c r="GIN263" s="150"/>
      <c r="GIO263" s="150"/>
      <c r="GIP263" s="150"/>
      <c r="GIQ263" s="150"/>
      <c r="GIR263" s="150"/>
      <c r="GIS263" s="150"/>
      <c r="GIT263" s="150"/>
      <c r="GIU263" s="150"/>
      <c r="GIV263" s="150"/>
      <c r="GIW263" s="150"/>
      <c r="GIX263" s="150"/>
      <c r="GIY263" s="150"/>
      <c r="GIZ263" s="150"/>
      <c r="GJA263" s="150"/>
      <c r="GJB263" s="150"/>
      <c r="GJC263" s="150"/>
      <c r="GJD263" s="150"/>
      <c r="GJE263" s="150"/>
      <c r="GJF263" s="150"/>
      <c r="GJG263" s="150"/>
      <c r="GJH263" s="150"/>
      <c r="GJI263" s="150"/>
      <c r="GJJ263" s="150"/>
      <c r="GJK263" s="150"/>
      <c r="GJL263" s="150"/>
      <c r="GJM263" s="150"/>
      <c r="GJN263" s="150"/>
      <c r="GJO263" s="150"/>
      <c r="GJP263" s="150"/>
      <c r="GJQ263" s="150"/>
      <c r="GJR263" s="150"/>
      <c r="GJS263" s="150"/>
      <c r="GJT263" s="150"/>
      <c r="GJU263" s="150"/>
      <c r="GJV263" s="150"/>
      <c r="GJW263" s="150"/>
      <c r="GJX263" s="150"/>
      <c r="GJY263" s="150"/>
      <c r="GJZ263" s="150"/>
      <c r="GKA263" s="150"/>
      <c r="GKB263" s="150"/>
      <c r="GKC263" s="150"/>
      <c r="GKD263" s="150"/>
      <c r="GKE263" s="150"/>
      <c r="GKF263" s="150"/>
      <c r="GKG263" s="150"/>
      <c r="GKH263" s="150"/>
      <c r="GKI263" s="150"/>
      <c r="GKJ263" s="150"/>
      <c r="GKK263" s="150"/>
      <c r="GKL263" s="150"/>
      <c r="GKM263" s="150"/>
      <c r="GKN263" s="150"/>
      <c r="GKO263" s="150"/>
      <c r="GKP263" s="150"/>
      <c r="GKQ263" s="150"/>
      <c r="GKR263" s="150"/>
      <c r="GKS263" s="150"/>
      <c r="GKT263" s="150"/>
      <c r="GKU263" s="150"/>
      <c r="GKV263" s="150"/>
      <c r="GKW263" s="150"/>
      <c r="GKX263" s="150"/>
      <c r="GKY263" s="150"/>
      <c r="GKZ263" s="150"/>
      <c r="GLA263" s="150"/>
      <c r="GLB263" s="150"/>
      <c r="GLC263" s="150"/>
      <c r="GLD263" s="150"/>
      <c r="GLE263" s="150"/>
      <c r="GLF263" s="150"/>
      <c r="GLG263" s="150"/>
      <c r="GLH263" s="150"/>
      <c r="GLI263" s="150"/>
      <c r="GLJ263" s="150"/>
      <c r="GLK263" s="150"/>
      <c r="GLL263" s="150"/>
      <c r="GLM263" s="150"/>
      <c r="GLN263" s="150"/>
      <c r="GLO263" s="150"/>
      <c r="GLP263" s="150"/>
      <c r="GLQ263" s="150"/>
      <c r="GLR263" s="150"/>
      <c r="GLS263" s="150"/>
      <c r="GLT263" s="150"/>
      <c r="GLU263" s="150"/>
      <c r="GLV263" s="150"/>
      <c r="GLW263" s="150"/>
      <c r="GLX263" s="150"/>
      <c r="GLY263" s="150"/>
      <c r="GLZ263" s="150"/>
      <c r="GMA263" s="150"/>
      <c r="GMB263" s="150"/>
      <c r="GMC263" s="150"/>
      <c r="GMD263" s="150"/>
      <c r="GME263" s="150"/>
      <c r="GMF263" s="150"/>
      <c r="GMG263" s="150"/>
      <c r="GMH263" s="150"/>
      <c r="GMI263" s="150"/>
      <c r="GMJ263" s="150"/>
      <c r="GMK263" s="150"/>
      <c r="GML263" s="150"/>
      <c r="GMM263" s="150"/>
      <c r="GMN263" s="150"/>
      <c r="GMO263" s="150"/>
      <c r="GMP263" s="150"/>
      <c r="GMQ263" s="150"/>
      <c r="GMR263" s="150"/>
      <c r="GMS263" s="150"/>
      <c r="GMT263" s="150"/>
      <c r="GMU263" s="150"/>
      <c r="GMV263" s="150"/>
      <c r="GMW263" s="150"/>
      <c r="GMX263" s="150"/>
      <c r="GMY263" s="150"/>
      <c r="GMZ263" s="150"/>
      <c r="GNA263" s="150"/>
      <c r="GNB263" s="150"/>
      <c r="GNC263" s="150"/>
      <c r="GND263" s="150"/>
      <c r="GNE263" s="150"/>
      <c r="GNF263" s="150"/>
      <c r="GNG263" s="150"/>
      <c r="GNH263" s="150"/>
      <c r="GNI263" s="150"/>
      <c r="GNJ263" s="150"/>
      <c r="GNK263" s="150"/>
      <c r="GNL263" s="150"/>
      <c r="GNM263" s="150"/>
      <c r="GNN263" s="150"/>
      <c r="GNO263" s="150"/>
      <c r="GNP263" s="150"/>
      <c r="GNQ263" s="150"/>
      <c r="GNR263" s="150"/>
      <c r="GNS263" s="150"/>
      <c r="GNT263" s="150"/>
      <c r="GNU263" s="150"/>
      <c r="GNV263" s="150"/>
      <c r="GNW263" s="150"/>
      <c r="GNX263" s="150"/>
      <c r="GNY263" s="150"/>
      <c r="GNZ263" s="150"/>
      <c r="GOA263" s="150"/>
      <c r="GOB263" s="150"/>
      <c r="GOC263" s="150"/>
      <c r="GOD263" s="150"/>
      <c r="GOE263" s="150"/>
      <c r="GOF263" s="150"/>
      <c r="GOG263" s="150"/>
      <c r="GOH263" s="150"/>
      <c r="GOI263" s="150"/>
      <c r="GOJ263" s="150"/>
      <c r="GOK263" s="150"/>
      <c r="GOL263" s="150"/>
      <c r="GOM263" s="150"/>
      <c r="GON263" s="150"/>
      <c r="GOO263" s="150"/>
      <c r="GOP263" s="150"/>
      <c r="GOQ263" s="150"/>
      <c r="GOR263" s="150"/>
      <c r="GOS263" s="150"/>
      <c r="GOT263" s="150"/>
      <c r="GOU263" s="150"/>
      <c r="GOV263" s="150"/>
      <c r="GOW263" s="150"/>
      <c r="GOX263" s="150"/>
      <c r="GOY263" s="150"/>
      <c r="GOZ263" s="150"/>
      <c r="GPA263" s="150"/>
      <c r="GPB263" s="150"/>
      <c r="GPC263" s="150"/>
      <c r="GPD263" s="150"/>
      <c r="GPE263" s="150"/>
      <c r="GPF263" s="150"/>
      <c r="GPG263" s="150"/>
      <c r="GPH263" s="150"/>
      <c r="GPI263" s="150"/>
      <c r="GPJ263" s="150"/>
      <c r="GPK263" s="150"/>
      <c r="GPL263" s="150"/>
      <c r="GPM263" s="150"/>
      <c r="GPN263" s="150"/>
      <c r="GPO263" s="150"/>
      <c r="GPP263" s="150"/>
      <c r="GPQ263" s="150"/>
      <c r="GPR263" s="150"/>
      <c r="GPS263" s="150"/>
      <c r="GPT263" s="150"/>
      <c r="GPU263" s="150"/>
      <c r="GPV263" s="150"/>
      <c r="GPW263" s="150"/>
      <c r="GPX263" s="150"/>
      <c r="GPY263" s="150"/>
      <c r="GPZ263" s="150"/>
      <c r="GQA263" s="150"/>
      <c r="GQB263" s="150"/>
      <c r="GQC263" s="150"/>
      <c r="GQD263" s="150"/>
      <c r="GQE263" s="150"/>
      <c r="GQF263" s="150"/>
      <c r="GQG263" s="150"/>
      <c r="GQH263" s="150"/>
      <c r="GQI263" s="150"/>
      <c r="GQJ263" s="150"/>
      <c r="GQK263" s="150"/>
      <c r="GQL263" s="150"/>
      <c r="GQM263" s="150"/>
      <c r="GQN263" s="150"/>
      <c r="GQO263" s="150"/>
      <c r="GQP263" s="150"/>
      <c r="GQQ263" s="150"/>
      <c r="GQR263" s="150"/>
      <c r="GQS263" s="150"/>
      <c r="GQT263" s="150"/>
      <c r="GQU263" s="150"/>
      <c r="GQV263" s="150"/>
      <c r="GQW263" s="150"/>
      <c r="GQX263" s="150"/>
      <c r="GQY263" s="150"/>
      <c r="GQZ263" s="150"/>
      <c r="GRA263" s="150"/>
      <c r="GRB263" s="150"/>
      <c r="GRC263" s="150"/>
      <c r="GRD263" s="150"/>
      <c r="GRE263" s="150"/>
      <c r="GRF263" s="150"/>
      <c r="GRG263" s="150"/>
      <c r="GRH263" s="150"/>
      <c r="GRI263" s="150"/>
      <c r="GRJ263" s="150"/>
      <c r="GRK263" s="150"/>
      <c r="GRL263" s="150"/>
      <c r="GRM263" s="150"/>
      <c r="GRN263" s="150"/>
      <c r="GRO263" s="150"/>
      <c r="GRP263" s="150"/>
      <c r="GRQ263" s="150"/>
      <c r="GRR263" s="150"/>
      <c r="GRS263" s="150"/>
      <c r="GRT263" s="150"/>
      <c r="GRU263" s="150"/>
      <c r="GRV263" s="150"/>
      <c r="GRW263" s="150"/>
      <c r="GRX263" s="150"/>
      <c r="GRY263" s="150"/>
      <c r="GRZ263" s="150"/>
      <c r="GSA263" s="150"/>
      <c r="GSB263" s="150"/>
      <c r="GSC263" s="150"/>
      <c r="GSD263" s="150"/>
      <c r="GSE263" s="150"/>
      <c r="GSF263" s="150"/>
      <c r="GSG263" s="150"/>
      <c r="GSH263" s="150"/>
      <c r="GSI263" s="150"/>
      <c r="GSJ263" s="150"/>
      <c r="GSK263" s="150"/>
      <c r="GSL263" s="150"/>
      <c r="GSM263" s="150"/>
      <c r="GSN263" s="150"/>
      <c r="GSO263" s="150"/>
      <c r="GSP263" s="150"/>
      <c r="GSQ263" s="150"/>
      <c r="GSR263" s="150"/>
      <c r="GSS263" s="150"/>
      <c r="GST263" s="150"/>
      <c r="GSU263" s="150"/>
      <c r="GSV263" s="150"/>
      <c r="GSW263" s="150"/>
      <c r="GSX263" s="150"/>
      <c r="GSY263" s="150"/>
      <c r="GSZ263" s="150"/>
      <c r="GTA263" s="150"/>
      <c r="GTB263" s="150"/>
      <c r="GTC263" s="150"/>
      <c r="GTD263" s="150"/>
      <c r="GTE263" s="150"/>
      <c r="GTF263" s="150"/>
      <c r="GTG263" s="150"/>
      <c r="GTH263" s="150"/>
      <c r="GTI263" s="150"/>
      <c r="GTJ263" s="150"/>
      <c r="GTK263" s="150"/>
      <c r="GTL263" s="150"/>
      <c r="GTM263" s="150"/>
      <c r="GTN263" s="150"/>
      <c r="GTO263" s="150"/>
      <c r="GTP263" s="150"/>
      <c r="GTQ263" s="150"/>
      <c r="GTR263" s="150"/>
      <c r="GTS263" s="150"/>
      <c r="GTT263" s="150"/>
      <c r="GTU263" s="150"/>
      <c r="GTV263" s="150"/>
      <c r="GTW263" s="150"/>
      <c r="GTX263" s="150"/>
      <c r="GTY263" s="150"/>
      <c r="GTZ263" s="150"/>
      <c r="GUA263" s="150"/>
      <c r="GUB263" s="150"/>
      <c r="GUC263" s="150"/>
      <c r="GUD263" s="150"/>
      <c r="GUE263" s="150"/>
      <c r="GUF263" s="150"/>
      <c r="GUG263" s="150"/>
      <c r="GUH263" s="150"/>
      <c r="GUI263" s="150"/>
      <c r="GUJ263" s="150"/>
      <c r="GUK263" s="150"/>
      <c r="GUL263" s="150"/>
      <c r="GUM263" s="150"/>
      <c r="GUN263" s="150"/>
      <c r="GUO263" s="150"/>
      <c r="GUP263" s="150"/>
      <c r="GUQ263" s="150"/>
      <c r="GUR263" s="150"/>
      <c r="GUS263" s="150"/>
      <c r="GUT263" s="150"/>
      <c r="GUU263" s="150"/>
      <c r="GUV263" s="150"/>
      <c r="GUW263" s="150"/>
      <c r="GUX263" s="150"/>
      <c r="GUY263" s="150"/>
      <c r="GUZ263" s="150"/>
      <c r="GVA263" s="150"/>
      <c r="GVB263" s="150"/>
      <c r="GVC263" s="150"/>
      <c r="GVD263" s="150"/>
      <c r="GVE263" s="150"/>
      <c r="GVF263" s="150"/>
      <c r="GVG263" s="150"/>
      <c r="GVH263" s="150"/>
      <c r="GVI263" s="150"/>
      <c r="GVJ263" s="150"/>
      <c r="GVK263" s="150"/>
      <c r="GVL263" s="150"/>
      <c r="GVM263" s="150"/>
      <c r="GVN263" s="150"/>
      <c r="GVO263" s="150"/>
      <c r="GVP263" s="150"/>
      <c r="GVQ263" s="150"/>
      <c r="GVR263" s="150"/>
      <c r="GVS263" s="150"/>
      <c r="GVT263" s="150"/>
      <c r="GVU263" s="150"/>
      <c r="GVV263" s="150"/>
      <c r="GVW263" s="150"/>
      <c r="GVX263" s="150"/>
      <c r="GVY263" s="150"/>
      <c r="GVZ263" s="150"/>
      <c r="GWA263" s="150"/>
      <c r="GWB263" s="150"/>
      <c r="GWC263" s="150"/>
      <c r="GWD263" s="150"/>
      <c r="GWE263" s="150"/>
      <c r="GWF263" s="150"/>
      <c r="GWG263" s="150"/>
      <c r="GWH263" s="150"/>
      <c r="GWI263" s="150"/>
      <c r="GWJ263" s="150"/>
      <c r="GWK263" s="150"/>
      <c r="GWL263" s="150"/>
      <c r="GWM263" s="150"/>
      <c r="GWN263" s="150"/>
      <c r="GWO263" s="150"/>
      <c r="GWP263" s="150"/>
      <c r="GWQ263" s="150"/>
      <c r="GWR263" s="150"/>
      <c r="GWS263" s="150"/>
      <c r="GWT263" s="150"/>
      <c r="GWU263" s="150"/>
      <c r="GWV263" s="150"/>
      <c r="GWW263" s="150"/>
      <c r="GWX263" s="150"/>
      <c r="GWY263" s="150"/>
      <c r="GWZ263" s="150"/>
      <c r="GXA263" s="150"/>
      <c r="GXB263" s="150"/>
      <c r="GXC263" s="150"/>
      <c r="GXD263" s="150"/>
      <c r="GXE263" s="150"/>
      <c r="GXF263" s="150"/>
      <c r="GXG263" s="150"/>
      <c r="GXH263" s="150"/>
      <c r="GXI263" s="150"/>
      <c r="GXJ263" s="150"/>
      <c r="GXK263" s="150"/>
      <c r="GXL263" s="150"/>
      <c r="GXM263" s="150"/>
      <c r="GXN263" s="150"/>
      <c r="GXO263" s="150"/>
      <c r="GXP263" s="150"/>
      <c r="GXQ263" s="150"/>
      <c r="GXR263" s="150"/>
      <c r="GXS263" s="150"/>
      <c r="GXT263" s="150"/>
      <c r="GXU263" s="150"/>
      <c r="GXV263" s="150"/>
      <c r="GXW263" s="150"/>
      <c r="GXX263" s="150"/>
      <c r="GXY263" s="150"/>
      <c r="GXZ263" s="150"/>
      <c r="GYA263" s="150"/>
      <c r="GYB263" s="150"/>
      <c r="GYC263" s="150"/>
      <c r="GYD263" s="150"/>
      <c r="GYE263" s="150"/>
      <c r="GYF263" s="150"/>
      <c r="GYG263" s="150"/>
      <c r="GYH263" s="150"/>
      <c r="GYI263" s="150"/>
      <c r="GYJ263" s="150"/>
      <c r="GYK263" s="150"/>
      <c r="GYL263" s="150"/>
      <c r="GYM263" s="150"/>
      <c r="GYN263" s="150"/>
      <c r="GYO263" s="150"/>
      <c r="GYP263" s="150"/>
      <c r="GYQ263" s="150"/>
      <c r="GYR263" s="150"/>
      <c r="GYS263" s="150"/>
      <c r="GYT263" s="150"/>
      <c r="GYU263" s="150"/>
      <c r="GYV263" s="150"/>
      <c r="GYW263" s="150"/>
      <c r="GYX263" s="150"/>
      <c r="GYY263" s="150"/>
      <c r="GYZ263" s="150"/>
      <c r="GZA263" s="150"/>
      <c r="GZB263" s="150"/>
      <c r="GZC263" s="150"/>
      <c r="GZD263" s="150"/>
      <c r="GZE263" s="150"/>
      <c r="GZF263" s="150"/>
      <c r="GZG263" s="150"/>
      <c r="GZH263" s="150"/>
      <c r="GZI263" s="150"/>
      <c r="GZJ263" s="150"/>
      <c r="GZK263" s="150"/>
      <c r="GZL263" s="150"/>
      <c r="GZM263" s="150"/>
      <c r="GZN263" s="150"/>
      <c r="GZO263" s="150"/>
      <c r="GZP263" s="150"/>
      <c r="GZQ263" s="150"/>
      <c r="GZR263" s="150"/>
      <c r="GZS263" s="150"/>
      <c r="GZT263" s="150"/>
      <c r="GZU263" s="150"/>
      <c r="GZV263" s="150"/>
      <c r="GZW263" s="150"/>
      <c r="GZX263" s="150"/>
      <c r="GZY263" s="150"/>
      <c r="GZZ263" s="150"/>
      <c r="HAA263" s="150"/>
      <c r="HAB263" s="150"/>
      <c r="HAC263" s="150"/>
      <c r="HAD263" s="150"/>
      <c r="HAE263" s="150"/>
      <c r="HAF263" s="150"/>
      <c r="HAG263" s="150"/>
      <c r="HAH263" s="150"/>
      <c r="HAI263" s="150"/>
      <c r="HAJ263" s="150"/>
      <c r="HAK263" s="150"/>
      <c r="HAL263" s="150"/>
      <c r="HAM263" s="150"/>
      <c r="HAN263" s="150"/>
      <c r="HAO263" s="150"/>
      <c r="HAP263" s="150"/>
      <c r="HAQ263" s="150"/>
      <c r="HAR263" s="150"/>
      <c r="HAS263" s="150"/>
      <c r="HAT263" s="150"/>
      <c r="HAU263" s="150"/>
      <c r="HAV263" s="150"/>
      <c r="HAW263" s="150"/>
      <c r="HAX263" s="150"/>
      <c r="HAY263" s="150"/>
      <c r="HAZ263" s="150"/>
      <c r="HBA263" s="150"/>
      <c r="HBB263" s="150"/>
      <c r="HBC263" s="150"/>
      <c r="HBD263" s="150"/>
      <c r="HBE263" s="150"/>
      <c r="HBF263" s="150"/>
      <c r="HBG263" s="150"/>
      <c r="HBH263" s="150"/>
      <c r="HBI263" s="150"/>
      <c r="HBJ263" s="150"/>
      <c r="HBK263" s="150"/>
      <c r="HBL263" s="150"/>
      <c r="HBM263" s="150"/>
      <c r="HBN263" s="150"/>
      <c r="HBO263" s="150"/>
      <c r="HBP263" s="150"/>
      <c r="HBQ263" s="150"/>
      <c r="HBR263" s="150"/>
      <c r="HBS263" s="150"/>
      <c r="HBT263" s="150"/>
      <c r="HBU263" s="150"/>
      <c r="HBV263" s="150"/>
      <c r="HBW263" s="150"/>
      <c r="HBX263" s="150"/>
      <c r="HBY263" s="150"/>
      <c r="HBZ263" s="150"/>
      <c r="HCA263" s="150"/>
      <c r="HCB263" s="150"/>
      <c r="HCC263" s="150"/>
      <c r="HCD263" s="150"/>
      <c r="HCE263" s="150"/>
      <c r="HCF263" s="150"/>
      <c r="HCG263" s="150"/>
      <c r="HCH263" s="150"/>
      <c r="HCI263" s="150"/>
      <c r="HCJ263" s="150"/>
      <c r="HCK263" s="150"/>
      <c r="HCL263" s="150"/>
      <c r="HCM263" s="150"/>
      <c r="HCN263" s="150"/>
      <c r="HCO263" s="150"/>
      <c r="HCP263" s="150"/>
      <c r="HCQ263" s="150"/>
      <c r="HCR263" s="150"/>
      <c r="HCS263" s="150"/>
      <c r="HCT263" s="150"/>
      <c r="HCU263" s="150"/>
      <c r="HCV263" s="150"/>
      <c r="HCW263" s="150"/>
      <c r="HCX263" s="150"/>
      <c r="HCY263" s="150"/>
      <c r="HCZ263" s="150"/>
      <c r="HDA263" s="150"/>
      <c r="HDB263" s="150"/>
      <c r="HDC263" s="150"/>
      <c r="HDD263" s="150"/>
      <c r="HDE263" s="150"/>
      <c r="HDF263" s="150"/>
      <c r="HDG263" s="150"/>
      <c r="HDH263" s="150"/>
      <c r="HDI263" s="150"/>
      <c r="HDJ263" s="150"/>
      <c r="HDK263" s="150"/>
      <c r="HDL263" s="150"/>
      <c r="HDM263" s="150"/>
      <c r="HDN263" s="150"/>
      <c r="HDO263" s="150"/>
      <c r="HDP263" s="150"/>
      <c r="HDQ263" s="150"/>
      <c r="HDR263" s="150"/>
      <c r="HDS263" s="150"/>
      <c r="HDT263" s="150"/>
      <c r="HDU263" s="150"/>
      <c r="HDV263" s="150"/>
      <c r="HDW263" s="150"/>
      <c r="HDX263" s="150"/>
      <c r="HDY263" s="150"/>
      <c r="HDZ263" s="150"/>
      <c r="HEA263" s="150"/>
      <c r="HEB263" s="150"/>
      <c r="HEC263" s="150"/>
      <c r="HED263" s="150"/>
      <c r="HEE263" s="150"/>
      <c r="HEF263" s="150"/>
      <c r="HEG263" s="150"/>
      <c r="HEH263" s="150"/>
      <c r="HEI263" s="150"/>
      <c r="HEJ263" s="150"/>
      <c r="HEK263" s="150"/>
      <c r="HEL263" s="150"/>
      <c r="HEM263" s="150"/>
      <c r="HEN263" s="150"/>
      <c r="HEO263" s="150"/>
      <c r="HEP263" s="150"/>
      <c r="HEQ263" s="150"/>
      <c r="HER263" s="150"/>
      <c r="HES263" s="150"/>
      <c r="HET263" s="150"/>
      <c r="HEU263" s="150"/>
      <c r="HEV263" s="150"/>
      <c r="HEW263" s="150"/>
      <c r="HEX263" s="150"/>
      <c r="HEY263" s="150"/>
      <c r="HEZ263" s="150"/>
      <c r="HFA263" s="150"/>
      <c r="HFB263" s="150"/>
      <c r="HFC263" s="150"/>
      <c r="HFD263" s="150"/>
      <c r="HFE263" s="150"/>
      <c r="HFF263" s="150"/>
      <c r="HFG263" s="150"/>
      <c r="HFH263" s="150"/>
      <c r="HFI263" s="150"/>
      <c r="HFJ263" s="150"/>
      <c r="HFK263" s="150"/>
      <c r="HFL263" s="150"/>
      <c r="HFM263" s="150"/>
      <c r="HFN263" s="150"/>
      <c r="HFO263" s="150"/>
      <c r="HFP263" s="150"/>
      <c r="HFQ263" s="150"/>
      <c r="HFR263" s="150"/>
      <c r="HFS263" s="150"/>
      <c r="HFT263" s="150"/>
      <c r="HFU263" s="150"/>
      <c r="HFV263" s="150"/>
      <c r="HFW263" s="150"/>
      <c r="HFX263" s="150"/>
      <c r="HFY263" s="150"/>
      <c r="HFZ263" s="150"/>
      <c r="HGA263" s="150"/>
      <c r="HGB263" s="150"/>
      <c r="HGC263" s="150"/>
      <c r="HGD263" s="150"/>
      <c r="HGE263" s="150"/>
      <c r="HGF263" s="150"/>
      <c r="HGG263" s="150"/>
      <c r="HGH263" s="150"/>
      <c r="HGI263" s="150"/>
      <c r="HGJ263" s="150"/>
      <c r="HGK263" s="150"/>
      <c r="HGL263" s="150"/>
      <c r="HGM263" s="150"/>
      <c r="HGN263" s="150"/>
      <c r="HGO263" s="150"/>
      <c r="HGP263" s="150"/>
      <c r="HGQ263" s="150"/>
      <c r="HGR263" s="150"/>
      <c r="HGS263" s="150"/>
      <c r="HGT263" s="150"/>
      <c r="HGU263" s="150"/>
      <c r="HGV263" s="150"/>
      <c r="HGW263" s="150"/>
      <c r="HGX263" s="150"/>
      <c r="HGY263" s="150"/>
      <c r="HGZ263" s="150"/>
      <c r="HHA263" s="150"/>
      <c r="HHB263" s="150"/>
      <c r="HHC263" s="150"/>
      <c r="HHD263" s="150"/>
      <c r="HHE263" s="150"/>
      <c r="HHF263" s="150"/>
      <c r="HHG263" s="150"/>
      <c r="HHH263" s="150"/>
      <c r="HHI263" s="150"/>
      <c r="HHJ263" s="150"/>
      <c r="HHK263" s="150"/>
      <c r="HHL263" s="150"/>
      <c r="HHM263" s="150"/>
      <c r="HHN263" s="150"/>
      <c r="HHO263" s="150"/>
      <c r="HHP263" s="150"/>
      <c r="HHQ263" s="150"/>
      <c r="HHR263" s="150"/>
      <c r="HHS263" s="150"/>
      <c r="HHT263" s="150"/>
      <c r="HHU263" s="150"/>
      <c r="HHV263" s="150"/>
      <c r="HHW263" s="150"/>
      <c r="HHX263" s="150"/>
      <c r="HHY263" s="150"/>
      <c r="HHZ263" s="150"/>
      <c r="HIA263" s="150"/>
      <c r="HIB263" s="150"/>
      <c r="HIC263" s="150"/>
      <c r="HID263" s="150"/>
      <c r="HIE263" s="150"/>
      <c r="HIF263" s="150"/>
      <c r="HIG263" s="150"/>
      <c r="HIH263" s="150"/>
      <c r="HII263" s="150"/>
      <c r="HIJ263" s="150"/>
      <c r="HIK263" s="150"/>
      <c r="HIL263" s="150"/>
      <c r="HIM263" s="150"/>
      <c r="HIN263" s="150"/>
      <c r="HIO263" s="150"/>
      <c r="HIP263" s="150"/>
      <c r="HIQ263" s="150"/>
      <c r="HIR263" s="150"/>
      <c r="HIS263" s="150"/>
      <c r="HIT263" s="150"/>
      <c r="HIU263" s="150"/>
      <c r="HIV263" s="150"/>
      <c r="HIW263" s="150"/>
      <c r="HIX263" s="150"/>
      <c r="HIY263" s="150"/>
      <c r="HIZ263" s="150"/>
      <c r="HJA263" s="150"/>
      <c r="HJB263" s="150"/>
      <c r="HJC263" s="150"/>
      <c r="HJD263" s="150"/>
      <c r="HJE263" s="150"/>
      <c r="HJF263" s="150"/>
      <c r="HJG263" s="150"/>
      <c r="HJH263" s="150"/>
      <c r="HJI263" s="150"/>
      <c r="HJJ263" s="150"/>
      <c r="HJK263" s="150"/>
      <c r="HJL263" s="150"/>
      <c r="HJM263" s="150"/>
      <c r="HJN263" s="150"/>
      <c r="HJO263" s="150"/>
      <c r="HJP263" s="150"/>
      <c r="HJQ263" s="150"/>
      <c r="HJR263" s="150"/>
      <c r="HJS263" s="150"/>
      <c r="HJT263" s="150"/>
      <c r="HJU263" s="150"/>
      <c r="HJV263" s="150"/>
      <c r="HJW263" s="150"/>
      <c r="HJX263" s="150"/>
      <c r="HJY263" s="150"/>
      <c r="HJZ263" s="150"/>
      <c r="HKA263" s="150"/>
      <c r="HKB263" s="150"/>
      <c r="HKC263" s="150"/>
      <c r="HKD263" s="150"/>
      <c r="HKE263" s="150"/>
      <c r="HKF263" s="150"/>
      <c r="HKG263" s="150"/>
      <c r="HKH263" s="150"/>
      <c r="HKI263" s="150"/>
      <c r="HKJ263" s="150"/>
      <c r="HKK263" s="150"/>
      <c r="HKL263" s="150"/>
      <c r="HKM263" s="150"/>
      <c r="HKN263" s="150"/>
      <c r="HKO263" s="150"/>
      <c r="HKP263" s="150"/>
      <c r="HKQ263" s="150"/>
      <c r="HKR263" s="150"/>
      <c r="HKS263" s="150"/>
      <c r="HKT263" s="150"/>
      <c r="HKU263" s="150"/>
      <c r="HKV263" s="150"/>
      <c r="HKW263" s="150"/>
      <c r="HKX263" s="150"/>
      <c r="HKY263" s="150"/>
      <c r="HKZ263" s="150"/>
      <c r="HLA263" s="150"/>
      <c r="HLB263" s="150"/>
      <c r="HLC263" s="150"/>
      <c r="HLD263" s="150"/>
      <c r="HLE263" s="150"/>
      <c r="HLF263" s="150"/>
      <c r="HLG263" s="150"/>
      <c r="HLH263" s="150"/>
      <c r="HLI263" s="150"/>
      <c r="HLJ263" s="150"/>
      <c r="HLK263" s="150"/>
      <c r="HLL263" s="150"/>
      <c r="HLM263" s="150"/>
      <c r="HLN263" s="150"/>
      <c r="HLO263" s="150"/>
      <c r="HLP263" s="150"/>
      <c r="HLQ263" s="150"/>
      <c r="HLR263" s="150"/>
      <c r="HLS263" s="150"/>
      <c r="HLT263" s="150"/>
      <c r="HLU263" s="150"/>
      <c r="HLV263" s="150"/>
      <c r="HLW263" s="150"/>
      <c r="HLX263" s="150"/>
      <c r="HLY263" s="150"/>
      <c r="HLZ263" s="150"/>
      <c r="HMA263" s="150"/>
      <c r="HMB263" s="150"/>
      <c r="HMC263" s="150"/>
      <c r="HMD263" s="150"/>
      <c r="HME263" s="150"/>
      <c r="HMF263" s="150"/>
      <c r="HMG263" s="150"/>
      <c r="HMH263" s="150"/>
      <c r="HMI263" s="150"/>
      <c r="HMJ263" s="150"/>
      <c r="HMK263" s="150"/>
      <c r="HML263" s="150"/>
      <c r="HMM263" s="150"/>
      <c r="HMN263" s="150"/>
      <c r="HMO263" s="150"/>
      <c r="HMP263" s="150"/>
      <c r="HMQ263" s="150"/>
      <c r="HMR263" s="150"/>
      <c r="HMS263" s="150"/>
      <c r="HMT263" s="150"/>
      <c r="HMU263" s="150"/>
      <c r="HMV263" s="150"/>
      <c r="HMW263" s="150"/>
      <c r="HMX263" s="150"/>
      <c r="HMY263" s="150"/>
      <c r="HMZ263" s="150"/>
      <c r="HNA263" s="150"/>
      <c r="HNB263" s="150"/>
      <c r="HNC263" s="150"/>
      <c r="HND263" s="150"/>
      <c r="HNE263" s="150"/>
      <c r="HNF263" s="150"/>
      <c r="HNG263" s="150"/>
      <c r="HNH263" s="150"/>
      <c r="HNI263" s="150"/>
      <c r="HNJ263" s="150"/>
      <c r="HNK263" s="150"/>
      <c r="HNL263" s="150"/>
      <c r="HNM263" s="150"/>
      <c r="HNN263" s="150"/>
      <c r="HNO263" s="150"/>
      <c r="HNP263" s="150"/>
      <c r="HNQ263" s="150"/>
      <c r="HNR263" s="150"/>
      <c r="HNS263" s="150"/>
      <c r="HNT263" s="150"/>
      <c r="HNU263" s="150"/>
      <c r="HNV263" s="150"/>
      <c r="HNW263" s="150"/>
      <c r="HNX263" s="150"/>
      <c r="HNY263" s="150"/>
      <c r="HNZ263" s="150"/>
      <c r="HOA263" s="150"/>
      <c r="HOB263" s="150"/>
      <c r="HOC263" s="150"/>
      <c r="HOD263" s="150"/>
      <c r="HOE263" s="150"/>
      <c r="HOF263" s="150"/>
      <c r="HOG263" s="150"/>
      <c r="HOH263" s="150"/>
      <c r="HOI263" s="150"/>
      <c r="HOJ263" s="150"/>
      <c r="HOK263" s="150"/>
      <c r="HOL263" s="150"/>
      <c r="HOM263" s="150"/>
      <c r="HON263" s="150"/>
      <c r="HOO263" s="150"/>
      <c r="HOP263" s="150"/>
      <c r="HOQ263" s="150"/>
      <c r="HOR263" s="150"/>
      <c r="HOS263" s="150"/>
      <c r="HOT263" s="150"/>
      <c r="HOU263" s="150"/>
      <c r="HOV263" s="150"/>
      <c r="HOW263" s="150"/>
      <c r="HOX263" s="150"/>
      <c r="HOY263" s="150"/>
      <c r="HOZ263" s="150"/>
      <c r="HPA263" s="150"/>
      <c r="HPB263" s="150"/>
      <c r="HPC263" s="150"/>
      <c r="HPD263" s="150"/>
      <c r="HPE263" s="150"/>
      <c r="HPF263" s="150"/>
      <c r="HPG263" s="150"/>
      <c r="HPH263" s="150"/>
      <c r="HPI263" s="150"/>
      <c r="HPJ263" s="150"/>
      <c r="HPK263" s="150"/>
      <c r="HPL263" s="150"/>
      <c r="HPM263" s="150"/>
      <c r="HPN263" s="150"/>
      <c r="HPO263" s="150"/>
      <c r="HPP263" s="150"/>
      <c r="HPQ263" s="150"/>
      <c r="HPR263" s="150"/>
      <c r="HPS263" s="150"/>
      <c r="HPT263" s="150"/>
      <c r="HPU263" s="150"/>
      <c r="HPV263" s="150"/>
      <c r="HPW263" s="150"/>
      <c r="HPX263" s="150"/>
      <c r="HPY263" s="150"/>
      <c r="HPZ263" s="150"/>
      <c r="HQA263" s="150"/>
      <c r="HQB263" s="150"/>
      <c r="HQC263" s="150"/>
      <c r="HQD263" s="150"/>
      <c r="HQE263" s="150"/>
      <c r="HQF263" s="150"/>
      <c r="HQG263" s="150"/>
      <c r="HQH263" s="150"/>
      <c r="HQI263" s="150"/>
      <c r="HQJ263" s="150"/>
      <c r="HQK263" s="150"/>
      <c r="HQL263" s="150"/>
      <c r="HQM263" s="150"/>
      <c r="HQN263" s="150"/>
      <c r="HQO263" s="150"/>
      <c r="HQP263" s="150"/>
      <c r="HQQ263" s="150"/>
      <c r="HQR263" s="150"/>
      <c r="HQS263" s="150"/>
      <c r="HQT263" s="150"/>
      <c r="HQU263" s="150"/>
      <c r="HQV263" s="150"/>
      <c r="HQW263" s="150"/>
      <c r="HQX263" s="150"/>
      <c r="HQY263" s="150"/>
      <c r="HQZ263" s="150"/>
      <c r="HRA263" s="150"/>
      <c r="HRB263" s="150"/>
      <c r="HRC263" s="150"/>
      <c r="HRD263" s="150"/>
      <c r="HRE263" s="150"/>
      <c r="HRF263" s="150"/>
      <c r="HRG263" s="150"/>
      <c r="HRH263" s="150"/>
      <c r="HRI263" s="150"/>
      <c r="HRJ263" s="150"/>
      <c r="HRK263" s="150"/>
      <c r="HRL263" s="150"/>
      <c r="HRM263" s="150"/>
      <c r="HRN263" s="150"/>
      <c r="HRO263" s="150"/>
      <c r="HRP263" s="150"/>
      <c r="HRQ263" s="150"/>
      <c r="HRR263" s="150"/>
      <c r="HRS263" s="150"/>
      <c r="HRT263" s="150"/>
      <c r="HRU263" s="150"/>
      <c r="HRV263" s="150"/>
      <c r="HRW263" s="150"/>
      <c r="HRX263" s="150"/>
      <c r="HRY263" s="150"/>
      <c r="HRZ263" s="150"/>
      <c r="HSA263" s="150"/>
      <c r="HSB263" s="150"/>
      <c r="HSC263" s="150"/>
      <c r="HSD263" s="150"/>
      <c r="HSE263" s="150"/>
      <c r="HSF263" s="150"/>
      <c r="HSG263" s="150"/>
      <c r="HSH263" s="150"/>
      <c r="HSI263" s="150"/>
      <c r="HSJ263" s="150"/>
      <c r="HSK263" s="150"/>
      <c r="HSL263" s="150"/>
      <c r="HSM263" s="150"/>
      <c r="HSN263" s="150"/>
      <c r="HSO263" s="150"/>
      <c r="HSP263" s="150"/>
      <c r="HSQ263" s="150"/>
      <c r="HSR263" s="150"/>
      <c r="HSS263" s="150"/>
      <c r="HST263" s="150"/>
      <c r="HSU263" s="150"/>
      <c r="HSV263" s="150"/>
      <c r="HSW263" s="150"/>
      <c r="HSX263" s="150"/>
      <c r="HSY263" s="150"/>
      <c r="HSZ263" s="150"/>
      <c r="HTA263" s="150"/>
      <c r="HTB263" s="150"/>
      <c r="HTC263" s="150"/>
      <c r="HTD263" s="150"/>
      <c r="HTE263" s="150"/>
      <c r="HTF263" s="150"/>
      <c r="HTG263" s="150"/>
      <c r="HTH263" s="150"/>
      <c r="HTI263" s="150"/>
      <c r="HTJ263" s="150"/>
      <c r="HTK263" s="150"/>
      <c r="HTL263" s="150"/>
      <c r="HTM263" s="150"/>
      <c r="HTN263" s="150"/>
      <c r="HTO263" s="150"/>
      <c r="HTP263" s="150"/>
      <c r="HTQ263" s="150"/>
      <c r="HTR263" s="150"/>
      <c r="HTS263" s="150"/>
      <c r="HTT263" s="150"/>
      <c r="HTU263" s="150"/>
      <c r="HTV263" s="150"/>
      <c r="HTW263" s="150"/>
      <c r="HTX263" s="150"/>
      <c r="HTY263" s="150"/>
      <c r="HTZ263" s="150"/>
      <c r="HUA263" s="150"/>
      <c r="HUB263" s="150"/>
      <c r="HUC263" s="150"/>
      <c r="HUD263" s="150"/>
      <c r="HUE263" s="150"/>
      <c r="HUF263" s="150"/>
      <c r="HUG263" s="150"/>
      <c r="HUH263" s="150"/>
      <c r="HUI263" s="150"/>
      <c r="HUJ263" s="150"/>
      <c r="HUK263" s="150"/>
      <c r="HUL263" s="150"/>
      <c r="HUM263" s="150"/>
      <c r="HUN263" s="150"/>
      <c r="HUO263" s="150"/>
      <c r="HUP263" s="150"/>
      <c r="HUQ263" s="150"/>
      <c r="HUR263" s="150"/>
      <c r="HUS263" s="150"/>
      <c r="HUT263" s="150"/>
      <c r="HUU263" s="150"/>
      <c r="HUV263" s="150"/>
      <c r="HUW263" s="150"/>
      <c r="HUX263" s="150"/>
      <c r="HUY263" s="150"/>
      <c r="HUZ263" s="150"/>
      <c r="HVA263" s="150"/>
      <c r="HVB263" s="150"/>
      <c r="HVC263" s="150"/>
      <c r="HVD263" s="150"/>
      <c r="HVE263" s="150"/>
      <c r="HVF263" s="150"/>
      <c r="HVG263" s="150"/>
      <c r="HVH263" s="150"/>
      <c r="HVI263" s="150"/>
      <c r="HVJ263" s="150"/>
      <c r="HVK263" s="150"/>
      <c r="HVL263" s="150"/>
      <c r="HVM263" s="150"/>
      <c r="HVN263" s="150"/>
      <c r="HVO263" s="150"/>
      <c r="HVP263" s="150"/>
      <c r="HVQ263" s="150"/>
      <c r="HVR263" s="150"/>
      <c r="HVS263" s="150"/>
      <c r="HVT263" s="150"/>
      <c r="HVU263" s="150"/>
      <c r="HVV263" s="150"/>
      <c r="HVW263" s="150"/>
      <c r="HVX263" s="150"/>
      <c r="HVY263" s="150"/>
      <c r="HVZ263" s="150"/>
      <c r="HWA263" s="150"/>
      <c r="HWB263" s="150"/>
      <c r="HWC263" s="150"/>
      <c r="HWD263" s="150"/>
      <c r="HWE263" s="150"/>
      <c r="HWF263" s="150"/>
      <c r="HWG263" s="150"/>
      <c r="HWH263" s="150"/>
      <c r="HWI263" s="150"/>
      <c r="HWJ263" s="150"/>
      <c r="HWK263" s="150"/>
      <c r="HWL263" s="150"/>
      <c r="HWM263" s="150"/>
      <c r="HWN263" s="150"/>
      <c r="HWO263" s="150"/>
      <c r="HWP263" s="150"/>
      <c r="HWQ263" s="150"/>
      <c r="HWR263" s="150"/>
      <c r="HWS263" s="150"/>
      <c r="HWT263" s="150"/>
      <c r="HWU263" s="150"/>
      <c r="HWV263" s="150"/>
      <c r="HWW263" s="150"/>
      <c r="HWX263" s="150"/>
      <c r="HWY263" s="150"/>
      <c r="HWZ263" s="150"/>
      <c r="HXA263" s="150"/>
      <c r="HXB263" s="150"/>
      <c r="HXC263" s="150"/>
      <c r="HXD263" s="150"/>
      <c r="HXE263" s="150"/>
      <c r="HXF263" s="150"/>
      <c r="HXG263" s="150"/>
      <c r="HXH263" s="150"/>
      <c r="HXI263" s="150"/>
      <c r="HXJ263" s="150"/>
      <c r="HXK263" s="150"/>
      <c r="HXL263" s="150"/>
      <c r="HXM263" s="150"/>
      <c r="HXN263" s="150"/>
      <c r="HXO263" s="150"/>
      <c r="HXP263" s="150"/>
      <c r="HXQ263" s="150"/>
      <c r="HXR263" s="150"/>
      <c r="HXS263" s="150"/>
      <c r="HXT263" s="150"/>
      <c r="HXU263" s="150"/>
      <c r="HXV263" s="150"/>
      <c r="HXW263" s="150"/>
      <c r="HXX263" s="150"/>
      <c r="HXY263" s="150"/>
      <c r="HXZ263" s="150"/>
      <c r="HYA263" s="150"/>
      <c r="HYB263" s="150"/>
      <c r="HYC263" s="150"/>
      <c r="HYD263" s="150"/>
      <c r="HYE263" s="150"/>
      <c r="HYF263" s="150"/>
      <c r="HYG263" s="150"/>
      <c r="HYH263" s="150"/>
      <c r="HYI263" s="150"/>
      <c r="HYJ263" s="150"/>
      <c r="HYK263" s="150"/>
      <c r="HYL263" s="150"/>
      <c r="HYM263" s="150"/>
      <c r="HYN263" s="150"/>
      <c r="HYO263" s="150"/>
      <c r="HYP263" s="150"/>
      <c r="HYQ263" s="150"/>
      <c r="HYR263" s="150"/>
      <c r="HYS263" s="150"/>
      <c r="HYT263" s="150"/>
      <c r="HYU263" s="150"/>
      <c r="HYV263" s="150"/>
      <c r="HYW263" s="150"/>
      <c r="HYX263" s="150"/>
      <c r="HYY263" s="150"/>
      <c r="HYZ263" s="150"/>
      <c r="HZA263" s="150"/>
      <c r="HZB263" s="150"/>
      <c r="HZC263" s="150"/>
      <c r="HZD263" s="150"/>
      <c r="HZE263" s="150"/>
      <c r="HZF263" s="150"/>
      <c r="HZG263" s="150"/>
      <c r="HZH263" s="150"/>
      <c r="HZI263" s="150"/>
      <c r="HZJ263" s="150"/>
      <c r="HZK263" s="150"/>
      <c r="HZL263" s="150"/>
      <c r="HZM263" s="150"/>
      <c r="HZN263" s="150"/>
      <c r="HZO263" s="150"/>
      <c r="HZP263" s="150"/>
      <c r="HZQ263" s="150"/>
      <c r="HZR263" s="150"/>
      <c r="HZS263" s="150"/>
      <c r="HZT263" s="150"/>
      <c r="HZU263" s="150"/>
      <c r="HZV263" s="150"/>
      <c r="HZW263" s="150"/>
      <c r="HZX263" s="150"/>
      <c r="HZY263" s="150"/>
      <c r="HZZ263" s="150"/>
      <c r="IAA263" s="150"/>
      <c r="IAB263" s="150"/>
      <c r="IAC263" s="150"/>
      <c r="IAD263" s="150"/>
      <c r="IAE263" s="150"/>
      <c r="IAF263" s="150"/>
      <c r="IAG263" s="150"/>
      <c r="IAH263" s="150"/>
      <c r="IAI263" s="150"/>
      <c r="IAJ263" s="150"/>
      <c r="IAK263" s="150"/>
      <c r="IAL263" s="150"/>
      <c r="IAM263" s="150"/>
      <c r="IAN263" s="150"/>
      <c r="IAO263" s="150"/>
      <c r="IAP263" s="150"/>
      <c r="IAQ263" s="150"/>
      <c r="IAR263" s="150"/>
      <c r="IAS263" s="150"/>
      <c r="IAT263" s="150"/>
      <c r="IAU263" s="150"/>
      <c r="IAV263" s="150"/>
      <c r="IAW263" s="150"/>
      <c r="IAX263" s="150"/>
      <c r="IAY263" s="150"/>
      <c r="IAZ263" s="150"/>
      <c r="IBA263" s="150"/>
      <c r="IBB263" s="150"/>
      <c r="IBC263" s="150"/>
      <c r="IBD263" s="150"/>
      <c r="IBE263" s="150"/>
      <c r="IBF263" s="150"/>
      <c r="IBG263" s="150"/>
      <c r="IBH263" s="150"/>
      <c r="IBI263" s="150"/>
      <c r="IBJ263" s="150"/>
      <c r="IBK263" s="150"/>
      <c r="IBL263" s="150"/>
      <c r="IBM263" s="150"/>
      <c r="IBN263" s="150"/>
      <c r="IBO263" s="150"/>
      <c r="IBP263" s="150"/>
      <c r="IBQ263" s="150"/>
      <c r="IBR263" s="150"/>
      <c r="IBS263" s="150"/>
      <c r="IBT263" s="150"/>
      <c r="IBU263" s="150"/>
      <c r="IBV263" s="150"/>
      <c r="IBW263" s="150"/>
      <c r="IBX263" s="150"/>
      <c r="IBY263" s="150"/>
      <c r="IBZ263" s="150"/>
      <c r="ICA263" s="150"/>
      <c r="ICB263" s="150"/>
      <c r="ICC263" s="150"/>
      <c r="ICD263" s="150"/>
      <c r="ICE263" s="150"/>
      <c r="ICF263" s="150"/>
      <c r="ICG263" s="150"/>
      <c r="ICH263" s="150"/>
      <c r="ICI263" s="150"/>
      <c r="ICJ263" s="150"/>
      <c r="ICK263" s="150"/>
      <c r="ICL263" s="150"/>
      <c r="ICM263" s="150"/>
      <c r="ICN263" s="150"/>
      <c r="ICO263" s="150"/>
      <c r="ICP263" s="150"/>
      <c r="ICQ263" s="150"/>
      <c r="ICR263" s="150"/>
      <c r="ICS263" s="150"/>
      <c r="ICT263" s="150"/>
      <c r="ICU263" s="150"/>
      <c r="ICV263" s="150"/>
      <c r="ICW263" s="150"/>
      <c r="ICX263" s="150"/>
      <c r="ICY263" s="150"/>
      <c r="ICZ263" s="150"/>
      <c r="IDA263" s="150"/>
      <c r="IDB263" s="150"/>
      <c r="IDC263" s="150"/>
      <c r="IDD263" s="150"/>
      <c r="IDE263" s="150"/>
      <c r="IDF263" s="150"/>
      <c r="IDG263" s="150"/>
      <c r="IDH263" s="150"/>
      <c r="IDI263" s="150"/>
      <c r="IDJ263" s="150"/>
      <c r="IDK263" s="150"/>
      <c r="IDL263" s="150"/>
      <c r="IDM263" s="150"/>
      <c r="IDN263" s="150"/>
      <c r="IDO263" s="150"/>
      <c r="IDP263" s="150"/>
      <c r="IDQ263" s="150"/>
      <c r="IDR263" s="150"/>
      <c r="IDS263" s="150"/>
      <c r="IDT263" s="150"/>
      <c r="IDU263" s="150"/>
      <c r="IDV263" s="150"/>
      <c r="IDW263" s="150"/>
      <c r="IDX263" s="150"/>
      <c r="IDY263" s="150"/>
      <c r="IDZ263" s="150"/>
      <c r="IEA263" s="150"/>
      <c r="IEB263" s="150"/>
      <c r="IEC263" s="150"/>
      <c r="IED263" s="150"/>
      <c r="IEE263" s="150"/>
      <c r="IEF263" s="150"/>
      <c r="IEG263" s="150"/>
      <c r="IEH263" s="150"/>
      <c r="IEI263" s="150"/>
      <c r="IEJ263" s="150"/>
      <c r="IEK263" s="150"/>
      <c r="IEL263" s="150"/>
      <c r="IEM263" s="150"/>
      <c r="IEN263" s="150"/>
      <c r="IEO263" s="150"/>
      <c r="IEP263" s="150"/>
      <c r="IEQ263" s="150"/>
      <c r="IER263" s="150"/>
      <c r="IES263" s="150"/>
      <c r="IET263" s="150"/>
      <c r="IEU263" s="150"/>
      <c r="IEV263" s="150"/>
      <c r="IEW263" s="150"/>
      <c r="IEX263" s="150"/>
      <c r="IEY263" s="150"/>
      <c r="IEZ263" s="150"/>
      <c r="IFA263" s="150"/>
      <c r="IFB263" s="150"/>
      <c r="IFC263" s="150"/>
      <c r="IFD263" s="150"/>
      <c r="IFE263" s="150"/>
      <c r="IFF263" s="150"/>
      <c r="IFG263" s="150"/>
      <c r="IFH263" s="150"/>
      <c r="IFI263" s="150"/>
      <c r="IFJ263" s="150"/>
      <c r="IFK263" s="150"/>
      <c r="IFL263" s="150"/>
      <c r="IFM263" s="150"/>
      <c r="IFN263" s="150"/>
      <c r="IFO263" s="150"/>
      <c r="IFP263" s="150"/>
      <c r="IFQ263" s="150"/>
      <c r="IFR263" s="150"/>
      <c r="IFS263" s="150"/>
      <c r="IFT263" s="150"/>
      <c r="IFU263" s="150"/>
      <c r="IFV263" s="150"/>
      <c r="IFW263" s="150"/>
      <c r="IFX263" s="150"/>
      <c r="IFY263" s="150"/>
      <c r="IFZ263" s="150"/>
      <c r="IGA263" s="150"/>
      <c r="IGB263" s="150"/>
      <c r="IGC263" s="150"/>
      <c r="IGD263" s="150"/>
      <c r="IGE263" s="150"/>
      <c r="IGF263" s="150"/>
      <c r="IGG263" s="150"/>
      <c r="IGH263" s="150"/>
      <c r="IGI263" s="150"/>
      <c r="IGJ263" s="150"/>
      <c r="IGK263" s="150"/>
      <c r="IGL263" s="150"/>
      <c r="IGM263" s="150"/>
      <c r="IGN263" s="150"/>
      <c r="IGO263" s="150"/>
      <c r="IGP263" s="150"/>
      <c r="IGQ263" s="150"/>
      <c r="IGR263" s="150"/>
      <c r="IGS263" s="150"/>
      <c r="IGT263" s="150"/>
      <c r="IGU263" s="150"/>
      <c r="IGV263" s="150"/>
      <c r="IGW263" s="150"/>
      <c r="IGX263" s="150"/>
      <c r="IGY263" s="150"/>
      <c r="IGZ263" s="150"/>
      <c r="IHA263" s="150"/>
      <c r="IHB263" s="150"/>
      <c r="IHC263" s="150"/>
      <c r="IHD263" s="150"/>
      <c r="IHE263" s="150"/>
      <c r="IHF263" s="150"/>
      <c r="IHG263" s="150"/>
      <c r="IHH263" s="150"/>
      <c r="IHI263" s="150"/>
      <c r="IHJ263" s="150"/>
      <c r="IHK263" s="150"/>
      <c r="IHL263" s="150"/>
      <c r="IHM263" s="150"/>
      <c r="IHN263" s="150"/>
      <c r="IHO263" s="150"/>
      <c r="IHP263" s="150"/>
      <c r="IHQ263" s="150"/>
      <c r="IHR263" s="150"/>
      <c r="IHS263" s="150"/>
      <c r="IHT263" s="150"/>
      <c r="IHU263" s="150"/>
      <c r="IHV263" s="150"/>
      <c r="IHW263" s="150"/>
      <c r="IHX263" s="150"/>
      <c r="IHY263" s="150"/>
      <c r="IHZ263" s="150"/>
      <c r="IIA263" s="150"/>
      <c r="IIB263" s="150"/>
      <c r="IIC263" s="150"/>
      <c r="IID263" s="150"/>
      <c r="IIE263" s="150"/>
      <c r="IIF263" s="150"/>
      <c r="IIG263" s="150"/>
      <c r="IIH263" s="150"/>
      <c r="III263" s="150"/>
      <c r="IIJ263" s="150"/>
      <c r="IIK263" s="150"/>
      <c r="IIL263" s="150"/>
      <c r="IIM263" s="150"/>
      <c r="IIN263" s="150"/>
      <c r="IIO263" s="150"/>
      <c r="IIP263" s="150"/>
      <c r="IIQ263" s="150"/>
      <c r="IIR263" s="150"/>
      <c r="IIS263" s="150"/>
      <c r="IIT263" s="150"/>
      <c r="IIU263" s="150"/>
      <c r="IIV263" s="150"/>
      <c r="IIW263" s="150"/>
      <c r="IIX263" s="150"/>
      <c r="IIY263" s="150"/>
      <c r="IIZ263" s="150"/>
      <c r="IJA263" s="150"/>
      <c r="IJB263" s="150"/>
      <c r="IJC263" s="150"/>
      <c r="IJD263" s="150"/>
      <c r="IJE263" s="150"/>
      <c r="IJF263" s="150"/>
      <c r="IJG263" s="150"/>
      <c r="IJH263" s="150"/>
      <c r="IJI263" s="150"/>
      <c r="IJJ263" s="150"/>
      <c r="IJK263" s="150"/>
      <c r="IJL263" s="150"/>
      <c r="IJM263" s="150"/>
      <c r="IJN263" s="150"/>
      <c r="IJO263" s="150"/>
      <c r="IJP263" s="150"/>
      <c r="IJQ263" s="150"/>
      <c r="IJR263" s="150"/>
      <c r="IJS263" s="150"/>
      <c r="IJT263" s="150"/>
      <c r="IJU263" s="150"/>
      <c r="IJV263" s="150"/>
      <c r="IJW263" s="150"/>
      <c r="IJX263" s="150"/>
      <c r="IJY263" s="150"/>
      <c r="IJZ263" s="150"/>
      <c r="IKA263" s="150"/>
      <c r="IKB263" s="150"/>
      <c r="IKC263" s="150"/>
      <c r="IKD263" s="150"/>
      <c r="IKE263" s="150"/>
      <c r="IKF263" s="150"/>
      <c r="IKG263" s="150"/>
      <c r="IKH263" s="150"/>
      <c r="IKI263" s="150"/>
      <c r="IKJ263" s="150"/>
      <c r="IKK263" s="150"/>
      <c r="IKL263" s="150"/>
      <c r="IKM263" s="150"/>
      <c r="IKN263" s="150"/>
      <c r="IKO263" s="150"/>
      <c r="IKP263" s="150"/>
      <c r="IKQ263" s="150"/>
      <c r="IKR263" s="150"/>
      <c r="IKS263" s="150"/>
      <c r="IKT263" s="150"/>
      <c r="IKU263" s="150"/>
      <c r="IKV263" s="150"/>
      <c r="IKW263" s="150"/>
      <c r="IKX263" s="150"/>
      <c r="IKY263" s="150"/>
      <c r="IKZ263" s="150"/>
      <c r="ILA263" s="150"/>
      <c r="ILB263" s="150"/>
      <c r="ILC263" s="150"/>
      <c r="ILD263" s="150"/>
      <c r="ILE263" s="150"/>
      <c r="ILF263" s="150"/>
      <c r="ILG263" s="150"/>
      <c r="ILH263" s="150"/>
      <c r="ILI263" s="150"/>
      <c r="ILJ263" s="150"/>
      <c r="ILK263" s="150"/>
      <c r="ILL263" s="150"/>
      <c r="ILM263" s="150"/>
      <c r="ILN263" s="150"/>
      <c r="ILO263" s="150"/>
      <c r="ILP263" s="150"/>
      <c r="ILQ263" s="150"/>
      <c r="ILR263" s="150"/>
      <c r="ILS263" s="150"/>
      <c r="ILT263" s="150"/>
      <c r="ILU263" s="150"/>
      <c r="ILV263" s="150"/>
      <c r="ILW263" s="150"/>
      <c r="ILX263" s="150"/>
      <c r="ILY263" s="150"/>
      <c r="ILZ263" s="150"/>
      <c r="IMA263" s="150"/>
      <c r="IMB263" s="150"/>
      <c r="IMC263" s="150"/>
      <c r="IMD263" s="150"/>
      <c r="IME263" s="150"/>
      <c r="IMF263" s="150"/>
      <c r="IMG263" s="150"/>
      <c r="IMH263" s="150"/>
      <c r="IMI263" s="150"/>
      <c r="IMJ263" s="150"/>
      <c r="IMK263" s="150"/>
      <c r="IML263" s="150"/>
      <c r="IMM263" s="150"/>
      <c r="IMN263" s="150"/>
      <c r="IMO263" s="150"/>
      <c r="IMP263" s="150"/>
      <c r="IMQ263" s="150"/>
      <c r="IMR263" s="150"/>
      <c r="IMS263" s="150"/>
      <c r="IMT263" s="150"/>
      <c r="IMU263" s="150"/>
      <c r="IMV263" s="150"/>
      <c r="IMW263" s="150"/>
      <c r="IMX263" s="150"/>
      <c r="IMY263" s="150"/>
      <c r="IMZ263" s="150"/>
      <c r="INA263" s="150"/>
      <c r="INB263" s="150"/>
      <c r="INC263" s="150"/>
      <c r="IND263" s="150"/>
      <c r="INE263" s="150"/>
      <c r="INF263" s="150"/>
      <c r="ING263" s="150"/>
      <c r="INH263" s="150"/>
      <c r="INI263" s="150"/>
      <c r="INJ263" s="150"/>
      <c r="INK263" s="150"/>
      <c r="INL263" s="150"/>
      <c r="INM263" s="150"/>
      <c r="INN263" s="150"/>
      <c r="INO263" s="150"/>
      <c r="INP263" s="150"/>
      <c r="INQ263" s="150"/>
      <c r="INR263" s="150"/>
      <c r="INS263" s="150"/>
      <c r="INT263" s="150"/>
      <c r="INU263" s="150"/>
      <c r="INV263" s="150"/>
      <c r="INW263" s="150"/>
      <c r="INX263" s="150"/>
      <c r="INY263" s="150"/>
      <c r="INZ263" s="150"/>
      <c r="IOA263" s="150"/>
      <c r="IOB263" s="150"/>
      <c r="IOC263" s="150"/>
      <c r="IOD263" s="150"/>
      <c r="IOE263" s="150"/>
      <c r="IOF263" s="150"/>
      <c r="IOG263" s="150"/>
      <c r="IOH263" s="150"/>
      <c r="IOI263" s="150"/>
      <c r="IOJ263" s="150"/>
      <c r="IOK263" s="150"/>
      <c r="IOL263" s="150"/>
      <c r="IOM263" s="150"/>
      <c r="ION263" s="150"/>
      <c r="IOO263" s="150"/>
      <c r="IOP263" s="150"/>
      <c r="IOQ263" s="150"/>
      <c r="IOR263" s="150"/>
      <c r="IOS263" s="150"/>
      <c r="IOT263" s="150"/>
      <c r="IOU263" s="150"/>
      <c r="IOV263" s="150"/>
      <c r="IOW263" s="150"/>
      <c r="IOX263" s="150"/>
      <c r="IOY263" s="150"/>
      <c r="IOZ263" s="150"/>
      <c r="IPA263" s="150"/>
      <c r="IPB263" s="150"/>
      <c r="IPC263" s="150"/>
      <c r="IPD263" s="150"/>
      <c r="IPE263" s="150"/>
      <c r="IPF263" s="150"/>
      <c r="IPG263" s="150"/>
      <c r="IPH263" s="150"/>
      <c r="IPI263" s="150"/>
      <c r="IPJ263" s="150"/>
      <c r="IPK263" s="150"/>
      <c r="IPL263" s="150"/>
      <c r="IPM263" s="150"/>
      <c r="IPN263" s="150"/>
      <c r="IPO263" s="150"/>
      <c r="IPP263" s="150"/>
      <c r="IPQ263" s="150"/>
      <c r="IPR263" s="150"/>
      <c r="IPS263" s="150"/>
      <c r="IPT263" s="150"/>
      <c r="IPU263" s="150"/>
      <c r="IPV263" s="150"/>
      <c r="IPW263" s="150"/>
      <c r="IPX263" s="150"/>
      <c r="IPY263" s="150"/>
      <c r="IPZ263" s="150"/>
      <c r="IQA263" s="150"/>
      <c r="IQB263" s="150"/>
      <c r="IQC263" s="150"/>
      <c r="IQD263" s="150"/>
      <c r="IQE263" s="150"/>
      <c r="IQF263" s="150"/>
      <c r="IQG263" s="150"/>
      <c r="IQH263" s="150"/>
      <c r="IQI263" s="150"/>
      <c r="IQJ263" s="150"/>
      <c r="IQK263" s="150"/>
      <c r="IQL263" s="150"/>
      <c r="IQM263" s="150"/>
      <c r="IQN263" s="150"/>
      <c r="IQO263" s="150"/>
      <c r="IQP263" s="150"/>
      <c r="IQQ263" s="150"/>
      <c r="IQR263" s="150"/>
      <c r="IQS263" s="150"/>
      <c r="IQT263" s="150"/>
      <c r="IQU263" s="150"/>
      <c r="IQV263" s="150"/>
      <c r="IQW263" s="150"/>
      <c r="IQX263" s="150"/>
      <c r="IQY263" s="150"/>
      <c r="IQZ263" s="150"/>
      <c r="IRA263" s="150"/>
      <c r="IRB263" s="150"/>
      <c r="IRC263" s="150"/>
      <c r="IRD263" s="150"/>
      <c r="IRE263" s="150"/>
      <c r="IRF263" s="150"/>
      <c r="IRG263" s="150"/>
      <c r="IRH263" s="150"/>
      <c r="IRI263" s="150"/>
      <c r="IRJ263" s="150"/>
      <c r="IRK263" s="150"/>
      <c r="IRL263" s="150"/>
      <c r="IRM263" s="150"/>
      <c r="IRN263" s="150"/>
      <c r="IRO263" s="150"/>
      <c r="IRP263" s="150"/>
      <c r="IRQ263" s="150"/>
      <c r="IRR263" s="150"/>
      <c r="IRS263" s="150"/>
      <c r="IRT263" s="150"/>
      <c r="IRU263" s="150"/>
      <c r="IRV263" s="150"/>
      <c r="IRW263" s="150"/>
      <c r="IRX263" s="150"/>
      <c r="IRY263" s="150"/>
      <c r="IRZ263" s="150"/>
      <c r="ISA263" s="150"/>
      <c r="ISB263" s="150"/>
      <c r="ISC263" s="150"/>
      <c r="ISD263" s="150"/>
      <c r="ISE263" s="150"/>
      <c r="ISF263" s="150"/>
      <c r="ISG263" s="150"/>
      <c r="ISH263" s="150"/>
      <c r="ISI263" s="150"/>
      <c r="ISJ263" s="150"/>
      <c r="ISK263" s="150"/>
      <c r="ISL263" s="150"/>
      <c r="ISM263" s="150"/>
      <c r="ISN263" s="150"/>
      <c r="ISO263" s="150"/>
      <c r="ISP263" s="150"/>
      <c r="ISQ263" s="150"/>
      <c r="ISR263" s="150"/>
      <c r="ISS263" s="150"/>
      <c r="IST263" s="150"/>
      <c r="ISU263" s="150"/>
      <c r="ISV263" s="150"/>
      <c r="ISW263" s="150"/>
      <c r="ISX263" s="150"/>
      <c r="ISY263" s="150"/>
      <c r="ISZ263" s="150"/>
      <c r="ITA263" s="150"/>
      <c r="ITB263" s="150"/>
      <c r="ITC263" s="150"/>
      <c r="ITD263" s="150"/>
      <c r="ITE263" s="150"/>
      <c r="ITF263" s="150"/>
      <c r="ITG263" s="150"/>
      <c r="ITH263" s="150"/>
      <c r="ITI263" s="150"/>
      <c r="ITJ263" s="150"/>
      <c r="ITK263" s="150"/>
      <c r="ITL263" s="150"/>
      <c r="ITM263" s="150"/>
      <c r="ITN263" s="150"/>
      <c r="ITO263" s="150"/>
      <c r="ITP263" s="150"/>
      <c r="ITQ263" s="150"/>
      <c r="ITR263" s="150"/>
      <c r="ITS263" s="150"/>
      <c r="ITT263" s="150"/>
      <c r="ITU263" s="150"/>
      <c r="ITV263" s="150"/>
      <c r="ITW263" s="150"/>
      <c r="ITX263" s="150"/>
      <c r="ITY263" s="150"/>
      <c r="ITZ263" s="150"/>
      <c r="IUA263" s="150"/>
      <c r="IUB263" s="150"/>
      <c r="IUC263" s="150"/>
      <c r="IUD263" s="150"/>
      <c r="IUE263" s="150"/>
      <c r="IUF263" s="150"/>
      <c r="IUG263" s="150"/>
      <c r="IUH263" s="150"/>
      <c r="IUI263" s="150"/>
      <c r="IUJ263" s="150"/>
      <c r="IUK263" s="150"/>
      <c r="IUL263" s="150"/>
      <c r="IUM263" s="150"/>
      <c r="IUN263" s="150"/>
      <c r="IUO263" s="150"/>
      <c r="IUP263" s="150"/>
      <c r="IUQ263" s="150"/>
      <c r="IUR263" s="150"/>
      <c r="IUS263" s="150"/>
      <c r="IUT263" s="150"/>
      <c r="IUU263" s="150"/>
      <c r="IUV263" s="150"/>
      <c r="IUW263" s="150"/>
      <c r="IUX263" s="150"/>
      <c r="IUY263" s="150"/>
      <c r="IUZ263" s="150"/>
      <c r="IVA263" s="150"/>
      <c r="IVB263" s="150"/>
      <c r="IVC263" s="150"/>
      <c r="IVD263" s="150"/>
      <c r="IVE263" s="150"/>
      <c r="IVF263" s="150"/>
      <c r="IVG263" s="150"/>
      <c r="IVH263" s="150"/>
      <c r="IVI263" s="150"/>
      <c r="IVJ263" s="150"/>
      <c r="IVK263" s="150"/>
      <c r="IVL263" s="150"/>
      <c r="IVM263" s="150"/>
      <c r="IVN263" s="150"/>
      <c r="IVO263" s="150"/>
      <c r="IVP263" s="150"/>
      <c r="IVQ263" s="150"/>
      <c r="IVR263" s="150"/>
      <c r="IVS263" s="150"/>
      <c r="IVT263" s="150"/>
      <c r="IVU263" s="150"/>
      <c r="IVV263" s="150"/>
      <c r="IVW263" s="150"/>
      <c r="IVX263" s="150"/>
      <c r="IVY263" s="150"/>
      <c r="IVZ263" s="150"/>
      <c r="IWA263" s="150"/>
      <c r="IWB263" s="150"/>
      <c r="IWC263" s="150"/>
      <c r="IWD263" s="150"/>
      <c r="IWE263" s="150"/>
      <c r="IWF263" s="150"/>
      <c r="IWG263" s="150"/>
      <c r="IWH263" s="150"/>
      <c r="IWI263" s="150"/>
      <c r="IWJ263" s="150"/>
      <c r="IWK263" s="150"/>
      <c r="IWL263" s="150"/>
      <c r="IWM263" s="150"/>
      <c r="IWN263" s="150"/>
      <c r="IWO263" s="150"/>
      <c r="IWP263" s="150"/>
      <c r="IWQ263" s="150"/>
      <c r="IWR263" s="150"/>
      <c r="IWS263" s="150"/>
      <c r="IWT263" s="150"/>
      <c r="IWU263" s="150"/>
      <c r="IWV263" s="150"/>
      <c r="IWW263" s="150"/>
      <c r="IWX263" s="150"/>
      <c r="IWY263" s="150"/>
      <c r="IWZ263" s="150"/>
      <c r="IXA263" s="150"/>
      <c r="IXB263" s="150"/>
      <c r="IXC263" s="150"/>
      <c r="IXD263" s="150"/>
      <c r="IXE263" s="150"/>
      <c r="IXF263" s="150"/>
      <c r="IXG263" s="150"/>
      <c r="IXH263" s="150"/>
      <c r="IXI263" s="150"/>
      <c r="IXJ263" s="150"/>
      <c r="IXK263" s="150"/>
      <c r="IXL263" s="150"/>
      <c r="IXM263" s="150"/>
      <c r="IXN263" s="150"/>
      <c r="IXO263" s="150"/>
      <c r="IXP263" s="150"/>
      <c r="IXQ263" s="150"/>
      <c r="IXR263" s="150"/>
      <c r="IXS263" s="150"/>
      <c r="IXT263" s="150"/>
      <c r="IXU263" s="150"/>
      <c r="IXV263" s="150"/>
      <c r="IXW263" s="150"/>
      <c r="IXX263" s="150"/>
      <c r="IXY263" s="150"/>
      <c r="IXZ263" s="150"/>
      <c r="IYA263" s="150"/>
      <c r="IYB263" s="150"/>
      <c r="IYC263" s="150"/>
      <c r="IYD263" s="150"/>
      <c r="IYE263" s="150"/>
      <c r="IYF263" s="150"/>
      <c r="IYG263" s="150"/>
      <c r="IYH263" s="150"/>
      <c r="IYI263" s="150"/>
      <c r="IYJ263" s="150"/>
      <c r="IYK263" s="150"/>
      <c r="IYL263" s="150"/>
      <c r="IYM263" s="150"/>
      <c r="IYN263" s="150"/>
      <c r="IYO263" s="150"/>
      <c r="IYP263" s="150"/>
      <c r="IYQ263" s="150"/>
      <c r="IYR263" s="150"/>
      <c r="IYS263" s="150"/>
      <c r="IYT263" s="150"/>
      <c r="IYU263" s="150"/>
      <c r="IYV263" s="150"/>
      <c r="IYW263" s="150"/>
      <c r="IYX263" s="150"/>
      <c r="IYY263" s="150"/>
      <c r="IYZ263" s="150"/>
      <c r="IZA263" s="150"/>
      <c r="IZB263" s="150"/>
      <c r="IZC263" s="150"/>
      <c r="IZD263" s="150"/>
      <c r="IZE263" s="150"/>
      <c r="IZF263" s="150"/>
      <c r="IZG263" s="150"/>
      <c r="IZH263" s="150"/>
      <c r="IZI263" s="150"/>
      <c r="IZJ263" s="150"/>
      <c r="IZK263" s="150"/>
      <c r="IZL263" s="150"/>
      <c r="IZM263" s="150"/>
      <c r="IZN263" s="150"/>
      <c r="IZO263" s="150"/>
      <c r="IZP263" s="150"/>
      <c r="IZQ263" s="150"/>
      <c r="IZR263" s="150"/>
      <c r="IZS263" s="150"/>
      <c r="IZT263" s="150"/>
      <c r="IZU263" s="150"/>
      <c r="IZV263" s="150"/>
      <c r="IZW263" s="150"/>
      <c r="IZX263" s="150"/>
      <c r="IZY263" s="150"/>
      <c r="IZZ263" s="150"/>
      <c r="JAA263" s="150"/>
      <c r="JAB263" s="150"/>
      <c r="JAC263" s="150"/>
      <c r="JAD263" s="150"/>
      <c r="JAE263" s="150"/>
      <c r="JAF263" s="150"/>
      <c r="JAG263" s="150"/>
      <c r="JAH263" s="150"/>
      <c r="JAI263" s="150"/>
      <c r="JAJ263" s="150"/>
      <c r="JAK263" s="150"/>
      <c r="JAL263" s="150"/>
      <c r="JAM263" s="150"/>
      <c r="JAN263" s="150"/>
      <c r="JAO263" s="150"/>
      <c r="JAP263" s="150"/>
      <c r="JAQ263" s="150"/>
      <c r="JAR263" s="150"/>
      <c r="JAS263" s="150"/>
      <c r="JAT263" s="150"/>
      <c r="JAU263" s="150"/>
      <c r="JAV263" s="150"/>
      <c r="JAW263" s="150"/>
      <c r="JAX263" s="150"/>
      <c r="JAY263" s="150"/>
      <c r="JAZ263" s="150"/>
      <c r="JBA263" s="150"/>
      <c r="JBB263" s="150"/>
      <c r="JBC263" s="150"/>
      <c r="JBD263" s="150"/>
      <c r="JBE263" s="150"/>
      <c r="JBF263" s="150"/>
      <c r="JBG263" s="150"/>
      <c r="JBH263" s="150"/>
      <c r="JBI263" s="150"/>
      <c r="JBJ263" s="150"/>
      <c r="JBK263" s="150"/>
      <c r="JBL263" s="150"/>
      <c r="JBM263" s="150"/>
      <c r="JBN263" s="150"/>
      <c r="JBO263" s="150"/>
      <c r="JBP263" s="150"/>
      <c r="JBQ263" s="150"/>
      <c r="JBR263" s="150"/>
      <c r="JBS263" s="150"/>
      <c r="JBT263" s="150"/>
      <c r="JBU263" s="150"/>
      <c r="JBV263" s="150"/>
      <c r="JBW263" s="150"/>
      <c r="JBX263" s="150"/>
      <c r="JBY263" s="150"/>
      <c r="JBZ263" s="150"/>
      <c r="JCA263" s="150"/>
      <c r="JCB263" s="150"/>
      <c r="JCC263" s="150"/>
      <c r="JCD263" s="150"/>
      <c r="JCE263" s="150"/>
      <c r="JCF263" s="150"/>
      <c r="JCG263" s="150"/>
      <c r="JCH263" s="150"/>
      <c r="JCI263" s="150"/>
      <c r="JCJ263" s="150"/>
      <c r="JCK263" s="150"/>
      <c r="JCL263" s="150"/>
      <c r="JCM263" s="150"/>
      <c r="JCN263" s="150"/>
      <c r="JCO263" s="150"/>
      <c r="JCP263" s="150"/>
      <c r="JCQ263" s="150"/>
      <c r="JCR263" s="150"/>
      <c r="JCS263" s="150"/>
      <c r="JCT263" s="150"/>
      <c r="JCU263" s="150"/>
      <c r="JCV263" s="150"/>
      <c r="JCW263" s="150"/>
      <c r="JCX263" s="150"/>
      <c r="JCY263" s="150"/>
      <c r="JCZ263" s="150"/>
      <c r="JDA263" s="150"/>
      <c r="JDB263" s="150"/>
      <c r="JDC263" s="150"/>
      <c r="JDD263" s="150"/>
      <c r="JDE263" s="150"/>
      <c r="JDF263" s="150"/>
      <c r="JDG263" s="150"/>
      <c r="JDH263" s="150"/>
      <c r="JDI263" s="150"/>
      <c r="JDJ263" s="150"/>
      <c r="JDK263" s="150"/>
      <c r="JDL263" s="150"/>
      <c r="JDM263" s="150"/>
      <c r="JDN263" s="150"/>
      <c r="JDO263" s="150"/>
      <c r="JDP263" s="150"/>
      <c r="JDQ263" s="150"/>
      <c r="JDR263" s="150"/>
      <c r="JDS263" s="150"/>
      <c r="JDT263" s="150"/>
      <c r="JDU263" s="150"/>
      <c r="JDV263" s="150"/>
      <c r="JDW263" s="150"/>
      <c r="JDX263" s="150"/>
      <c r="JDY263" s="150"/>
      <c r="JDZ263" s="150"/>
      <c r="JEA263" s="150"/>
      <c r="JEB263" s="150"/>
      <c r="JEC263" s="150"/>
      <c r="JED263" s="150"/>
      <c r="JEE263" s="150"/>
      <c r="JEF263" s="150"/>
      <c r="JEG263" s="150"/>
      <c r="JEH263" s="150"/>
      <c r="JEI263" s="150"/>
      <c r="JEJ263" s="150"/>
      <c r="JEK263" s="150"/>
      <c r="JEL263" s="150"/>
      <c r="JEM263" s="150"/>
      <c r="JEN263" s="150"/>
      <c r="JEO263" s="150"/>
      <c r="JEP263" s="150"/>
      <c r="JEQ263" s="150"/>
      <c r="JER263" s="150"/>
      <c r="JES263" s="150"/>
      <c r="JET263" s="150"/>
      <c r="JEU263" s="150"/>
      <c r="JEV263" s="150"/>
      <c r="JEW263" s="150"/>
      <c r="JEX263" s="150"/>
      <c r="JEY263" s="150"/>
      <c r="JEZ263" s="150"/>
      <c r="JFA263" s="150"/>
      <c r="JFB263" s="150"/>
      <c r="JFC263" s="150"/>
      <c r="JFD263" s="150"/>
      <c r="JFE263" s="150"/>
      <c r="JFF263" s="150"/>
      <c r="JFG263" s="150"/>
      <c r="JFH263" s="150"/>
      <c r="JFI263" s="150"/>
      <c r="JFJ263" s="150"/>
      <c r="JFK263" s="150"/>
      <c r="JFL263" s="150"/>
      <c r="JFM263" s="150"/>
      <c r="JFN263" s="150"/>
      <c r="JFO263" s="150"/>
      <c r="JFP263" s="150"/>
      <c r="JFQ263" s="150"/>
      <c r="JFR263" s="150"/>
      <c r="JFS263" s="150"/>
      <c r="JFT263" s="150"/>
      <c r="JFU263" s="150"/>
      <c r="JFV263" s="150"/>
      <c r="JFW263" s="150"/>
      <c r="JFX263" s="150"/>
      <c r="JFY263" s="150"/>
      <c r="JFZ263" s="150"/>
      <c r="JGA263" s="150"/>
      <c r="JGB263" s="150"/>
      <c r="JGC263" s="150"/>
      <c r="JGD263" s="150"/>
      <c r="JGE263" s="150"/>
      <c r="JGF263" s="150"/>
      <c r="JGG263" s="150"/>
      <c r="JGH263" s="150"/>
      <c r="JGI263" s="150"/>
      <c r="JGJ263" s="150"/>
      <c r="JGK263" s="150"/>
      <c r="JGL263" s="150"/>
      <c r="JGM263" s="150"/>
      <c r="JGN263" s="150"/>
      <c r="JGO263" s="150"/>
      <c r="JGP263" s="150"/>
      <c r="JGQ263" s="150"/>
      <c r="JGR263" s="150"/>
      <c r="JGS263" s="150"/>
      <c r="JGT263" s="150"/>
      <c r="JGU263" s="150"/>
      <c r="JGV263" s="150"/>
      <c r="JGW263" s="150"/>
      <c r="JGX263" s="150"/>
      <c r="JGY263" s="150"/>
      <c r="JGZ263" s="150"/>
      <c r="JHA263" s="150"/>
      <c r="JHB263" s="150"/>
      <c r="JHC263" s="150"/>
      <c r="JHD263" s="150"/>
      <c r="JHE263" s="150"/>
      <c r="JHF263" s="150"/>
      <c r="JHG263" s="150"/>
      <c r="JHH263" s="150"/>
      <c r="JHI263" s="150"/>
      <c r="JHJ263" s="150"/>
      <c r="JHK263" s="150"/>
      <c r="JHL263" s="150"/>
      <c r="JHM263" s="150"/>
      <c r="JHN263" s="150"/>
      <c r="JHO263" s="150"/>
      <c r="JHP263" s="150"/>
      <c r="JHQ263" s="150"/>
      <c r="JHR263" s="150"/>
      <c r="JHS263" s="150"/>
      <c r="JHT263" s="150"/>
      <c r="JHU263" s="150"/>
      <c r="JHV263" s="150"/>
      <c r="JHW263" s="150"/>
      <c r="JHX263" s="150"/>
      <c r="JHY263" s="150"/>
      <c r="JHZ263" s="150"/>
      <c r="JIA263" s="150"/>
      <c r="JIB263" s="150"/>
      <c r="JIC263" s="150"/>
      <c r="JID263" s="150"/>
      <c r="JIE263" s="150"/>
      <c r="JIF263" s="150"/>
      <c r="JIG263" s="150"/>
      <c r="JIH263" s="150"/>
      <c r="JII263" s="150"/>
      <c r="JIJ263" s="150"/>
      <c r="JIK263" s="150"/>
      <c r="JIL263" s="150"/>
      <c r="JIM263" s="150"/>
      <c r="JIN263" s="150"/>
      <c r="JIO263" s="150"/>
      <c r="JIP263" s="150"/>
      <c r="JIQ263" s="150"/>
      <c r="JIR263" s="150"/>
      <c r="JIS263" s="150"/>
      <c r="JIT263" s="150"/>
      <c r="JIU263" s="150"/>
      <c r="JIV263" s="150"/>
      <c r="JIW263" s="150"/>
      <c r="JIX263" s="150"/>
      <c r="JIY263" s="150"/>
      <c r="JIZ263" s="150"/>
      <c r="JJA263" s="150"/>
      <c r="JJB263" s="150"/>
      <c r="JJC263" s="150"/>
      <c r="JJD263" s="150"/>
      <c r="JJE263" s="150"/>
      <c r="JJF263" s="150"/>
      <c r="JJG263" s="150"/>
      <c r="JJH263" s="150"/>
      <c r="JJI263" s="150"/>
      <c r="JJJ263" s="150"/>
      <c r="JJK263" s="150"/>
      <c r="JJL263" s="150"/>
      <c r="JJM263" s="150"/>
      <c r="JJN263" s="150"/>
      <c r="JJO263" s="150"/>
      <c r="JJP263" s="150"/>
      <c r="JJQ263" s="150"/>
      <c r="JJR263" s="150"/>
      <c r="JJS263" s="150"/>
      <c r="JJT263" s="150"/>
      <c r="JJU263" s="150"/>
      <c r="JJV263" s="150"/>
      <c r="JJW263" s="150"/>
      <c r="JJX263" s="150"/>
      <c r="JJY263" s="150"/>
      <c r="JJZ263" s="150"/>
      <c r="JKA263" s="150"/>
      <c r="JKB263" s="150"/>
      <c r="JKC263" s="150"/>
      <c r="JKD263" s="150"/>
      <c r="JKE263" s="150"/>
      <c r="JKF263" s="150"/>
      <c r="JKG263" s="150"/>
      <c r="JKH263" s="150"/>
      <c r="JKI263" s="150"/>
      <c r="JKJ263" s="150"/>
      <c r="JKK263" s="150"/>
      <c r="JKL263" s="150"/>
      <c r="JKM263" s="150"/>
      <c r="JKN263" s="150"/>
      <c r="JKO263" s="150"/>
      <c r="JKP263" s="150"/>
      <c r="JKQ263" s="150"/>
      <c r="JKR263" s="150"/>
      <c r="JKS263" s="150"/>
      <c r="JKT263" s="150"/>
      <c r="JKU263" s="150"/>
      <c r="JKV263" s="150"/>
      <c r="JKW263" s="150"/>
      <c r="JKX263" s="150"/>
      <c r="JKY263" s="150"/>
      <c r="JKZ263" s="150"/>
      <c r="JLA263" s="150"/>
      <c r="JLB263" s="150"/>
      <c r="JLC263" s="150"/>
      <c r="JLD263" s="150"/>
      <c r="JLE263" s="150"/>
      <c r="JLF263" s="150"/>
      <c r="JLG263" s="150"/>
      <c r="JLH263" s="150"/>
      <c r="JLI263" s="150"/>
      <c r="JLJ263" s="150"/>
      <c r="JLK263" s="150"/>
      <c r="JLL263" s="150"/>
      <c r="JLM263" s="150"/>
      <c r="JLN263" s="150"/>
      <c r="JLO263" s="150"/>
      <c r="JLP263" s="150"/>
      <c r="JLQ263" s="150"/>
      <c r="JLR263" s="150"/>
      <c r="JLS263" s="150"/>
      <c r="JLT263" s="150"/>
      <c r="JLU263" s="150"/>
      <c r="JLV263" s="150"/>
      <c r="JLW263" s="150"/>
      <c r="JLX263" s="150"/>
      <c r="JLY263" s="150"/>
      <c r="JLZ263" s="150"/>
      <c r="JMA263" s="150"/>
      <c r="JMB263" s="150"/>
      <c r="JMC263" s="150"/>
      <c r="JMD263" s="150"/>
      <c r="JME263" s="150"/>
      <c r="JMF263" s="150"/>
      <c r="JMG263" s="150"/>
      <c r="JMH263" s="150"/>
      <c r="JMI263" s="150"/>
      <c r="JMJ263" s="150"/>
      <c r="JMK263" s="150"/>
      <c r="JML263" s="150"/>
      <c r="JMM263" s="150"/>
      <c r="JMN263" s="150"/>
      <c r="JMO263" s="150"/>
      <c r="JMP263" s="150"/>
      <c r="JMQ263" s="150"/>
      <c r="JMR263" s="150"/>
      <c r="JMS263" s="150"/>
      <c r="JMT263" s="150"/>
      <c r="JMU263" s="150"/>
      <c r="JMV263" s="150"/>
      <c r="JMW263" s="150"/>
      <c r="JMX263" s="150"/>
      <c r="JMY263" s="150"/>
      <c r="JMZ263" s="150"/>
      <c r="JNA263" s="150"/>
      <c r="JNB263" s="150"/>
      <c r="JNC263" s="150"/>
      <c r="JND263" s="150"/>
      <c r="JNE263" s="150"/>
      <c r="JNF263" s="150"/>
      <c r="JNG263" s="150"/>
      <c r="JNH263" s="150"/>
      <c r="JNI263" s="150"/>
      <c r="JNJ263" s="150"/>
      <c r="JNK263" s="150"/>
      <c r="JNL263" s="150"/>
      <c r="JNM263" s="150"/>
      <c r="JNN263" s="150"/>
      <c r="JNO263" s="150"/>
      <c r="JNP263" s="150"/>
      <c r="JNQ263" s="150"/>
      <c r="JNR263" s="150"/>
      <c r="JNS263" s="150"/>
      <c r="JNT263" s="150"/>
      <c r="JNU263" s="150"/>
      <c r="JNV263" s="150"/>
      <c r="JNW263" s="150"/>
      <c r="JNX263" s="150"/>
      <c r="JNY263" s="150"/>
      <c r="JNZ263" s="150"/>
      <c r="JOA263" s="150"/>
      <c r="JOB263" s="150"/>
      <c r="JOC263" s="150"/>
      <c r="JOD263" s="150"/>
      <c r="JOE263" s="150"/>
      <c r="JOF263" s="150"/>
      <c r="JOG263" s="150"/>
      <c r="JOH263" s="150"/>
      <c r="JOI263" s="150"/>
      <c r="JOJ263" s="150"/>
      <c r="JOK263" s="150"/>
      <c r="JOL263" s="150"/>
      <c r="JOM263" s="150"/>
      <c r="JON263" s="150"/>
      <c r="JOO263" s="150"/>
      <c r="JOP263" s="150"/>
      <c r="JOQ263" s="150"/>
      <c r="JOR263" s="150"/>
      <c r="JOS263" s="150"/>
      <c r="JOT263" s="150"/>
      <c r="JOU263" s="150"/>
      <c r="JOV263" s="150"/>
      <c r="JOW263" s="150"/>
      <c r="JOX263" s="150"/>
      <c r="JOY263" s="150"/>
      <c r="JOZ263" s="150"/>
      <c r="JPA263" s="150"/>
      <c r="JPB263" s="150"/>
      <c r="JPC263" s="150"/>
      <c r="JPD263" s="150"/>
      <c r="JPE263" s="150"/>
      <c r="JPF263" s="150"/>
      <c r="JPG263" s="150"/>
      <c r="JPH263" s="150"/>
      <c r="JPI263" s="150"/>
      <c r="JPJ263" s="150"/>
      <c r="JPK263" s="150"/>
      <c r="JPL263" s="150"/>
      <c r="JPM263" s="150"/>
      <c r="JPN263" s="150"/>
      <c r="JPO263" s="150"/>
      <c r="JPP263" s="150"/>
      <c r="JPQ263" s="150"/>
      <c r="JPR263" s="150"/>
      <c r="JPS263" s="150"/>
      <c r="JPT263" s="150"/>
      <c r="JPU263" s="150"/>
      <c r="JPV263" s="150"/>
      <c r="JPW263" s="150"/>
      <c r="JPX263" s="150"/>
      <c r="JPY263" s="150"/>
      <c r="JPZ263" s="150"/>
      <c r="JQA263" s="150"/>
      <c r="JQB263" s="150"/>
      <c r="JQC263" s="150"/>
      <c r="JQD263" s="150"/>
      <c r="JQE263" s="150"/>
      <c r="JQF263" s="150"/>
      <c r="JQG263" s="150"/>
      <c r="JQH263" s="150"/>
      <c r="JQI263" s="150"/>
      <c r="JQJ263" s="150"/>
      <c r="JQK263" s="150"/>
      <c r="JQL263" s="150"/>
      <c r="JQM263" s="150"/>
      <c r="JQN263" s="150"/>
      <c r="JQO263" s="150"/>
      <c r="JQP263" s="150"/>
      <c r="JQQ263" s="150"/>
      <c r="JQR263" s="150"/>
      <c r="JQS263" s="150"/>
      <c r="JQT263" s="150"/>
      <c r="JQU263" s="150"/>
      <c r="JQV263" s="150"/>
      <c r="JQW263" s="150"/>
      <c r="JQX263" s="150"/>
      <c r="JQY263" s="150"/>
      <c r="JQZ263" s="150"/>
      <c r="JRA263" s="150"/>
      <c r="JRB263" s="150"/>
      <c r="JRC263" s="150"/>
      <c r="JRD263" s="150"/>
      <c r="JRE263" s="150"/>
      <c r="JRF263" s="150"/>
      <c r="JRG263" s="150"/>
      <c r="JRH263" s="150"/>
      <c r="JRI263" s="150"/>
      <c r="JRJ263" s="150"/>
      <c r="JRK263" s="150"/>
      <c r="JRL263" s="150"/>
      <c r="JRM263" s="150"/>
      <c r="JRN263" s="150"/>
      <c r="JRO263" s="150"/>
      <c r="JRP263" s="150"/>
      <c r="JRQ263" s="150"/>
      <c r="JRR263" s="150"/>
      <c r="JRS263" s="150"/>
      <c r="JRT263" s="150"/>
      <c r="JRU263" s="150"/>
      <c r="JRV263" s="150"/>
      <c r="JRW263" s="150"/>
      <c r="JRX263" s="150"/>
      <c r="JRY263" s="150"/>
      <c r="JRZ263" s="150"/>
      <c r="JSA263" s="150"/>
      <c r="JSB263" s="150"/>
      <c r="JSC263" s="150"/>
      <c r="JSD263" s="150"/>
      <c r="JSE263" s="150"/>
      <c r="JSF263" s="150"/>
      <c r="JSG263" s="150"/>
      <c r="JSH263" s="150"/>
      <c r="JSI263" s="150"/>
      <c r="JSJ263" s="150"/>
      <c r="JSK263" s="150"/>
      <c r="JSL263" s="150"/>
      <c r="JSM263" s="150"/>
      <c r="JSN263" s="150"/>
      <c r="JSO263" s="150"/>
      <c r="JSP263" s="150"/>
      <c r="JSQ263" s="150"/>
      <c r="JSR263" s="150"/>
      <c r="JSS263" s="150"/>
      <c r="JST263" s="150"/>
      <c r="JSU263" s="150"/>
      <c r="JSV263" s="150"/>
      <c r="JSW263" s="150"/>
      <c r="JSX263" s="150"/>
      <c r="JSY263" s="150"/>
      <c r="JSZ263" s="150"/>
      <c r="JTA263" s="150"/>
      <c r="JTB263" s="150"/>
      <c r="JTC263" s="150"/>
      <c r="JTD263" s="150"/>
      <c r="JTE263" s="150"/>
      <c r="JTF263" s="150"/>
      <c r="JTG263" s="150"/>
      <c r="JTH263" s="150"/>
      <c r="JTI263" s="150"/>
      <c r="JTJ263" s="150"/>
      <c r="JTK263" s="150"/>
      <c r="JTL263" s="150"/>
      <c r="JTM263" s="150"/>
      <c r="JTN263" s="150"/>
      <c r="JTO263" s="150"/>
      <c r="JTP263" s="150"/>
      <c r="JTQ263" s="150"/>
      <c r="JTR263" s="150"/>
      <c r="JTS263" s="150"/>
      <c r="JTT263" s="150"/>
      <c r="JTU263" s="150"/>
      <c r="JTV263" s="150"/>
      <c r="JTW263" s="150"/>
      <c r="JTX263" s="150"/>
      <c r="JTY263" s="150"/>
      <c r="JTZ263" s="150"/>
      <c r="JUA263" s="150"/>
      <c r="JUB263" s="150"/>
      <c r="JUC263" s="150"/>
      <c r="JUD263" s="150"/>
      <c r="JUE263" s="150"/>
      <c r="JUF263" s="150"/>
      <c r="JUG263" s="150"/>
      <c r="JUH263" s="150"/>
      <c r="JUI263" s="150"/>
      <c r="JUJ263" s="150"/>
      <c r="JUK263" s="150"/>
      <c r="JUL263" s="150"/>
      <c r="JUM263" s="150"/>
      <c r="JUN263" s="150"/>
      <c r="JUO263" s="150"/>
      <c r="JUP263" s="150"/>
      <c r="JUQ263" s="150"/>
      <c r="JUR263" s="150"/>
      <c r="JUS263" s="150"/>
      <c r="JUT263" s="150"/>
      <c r="JUU263" s="150"/>
      <c r="JUV263" s="150"/>
      <c r="JUW263" s="150"/>
      <c r="JUX263" s="150"/>
      <c r="JUY263" s="150"/>
      <c r="JUZ263" s="150"/>
      <c r="JVA263" s="150"/>
      <c r="JVB263" s="150"/>
      <c r="JVC263" s="150"/>
      <c r="JVD263" s="150"/>
      <c r="JVE263" s="150"/>
      <c r="JVF263" s="150"/>
      <c r="JVG263" s="150"/>
      <c r="JVH263" s="150"/>
      <c r="JVI263" s="150"/>
      <c r="JVJ263" s="150"/>
      <c r="JVK263" s="150"/>
      <c r="JVL263" s="150"/>
      <c r="JVM263" s="150"/>
      <c r="JVN263" s="150"/>
      <c r="JVO263" s="150"/>
      <c r="JVP263" s="150"/>
      <c r="JVQ263" s="150"/>
      <c r="JVR263" s="150"/>
      <c r="JVS263" s="150"/>
      <c r="JVT263" s="150"/>
      <c r="JVU263" s="150"/>
      <c r="JVV263" s="150"/>
      <c r="JVW263" s="150"/>
      <c r="JVX263" s="150"/>
      <c r="JVY263" s="150"/>
      <c r="JVZ263" s="150"/>
      <c r="JWA263" s="150"/>
      <c r="JWB263" s="150"/>
      <c r="JWC263" s="150"/>
      <c r="JWD263" s="150"/>
      <c r="JWE263" s="150"/>
      <c r="JWF263" s="150"/>
      <c r="JWG263" s="150"/>
      <c r="JWH263" s="150"/>
      <c r="JWI263" s="150"/>
      <c r="JWJ263" s="150"/>
      <c r="JWK263" s="150"/>
      <c r="JWL263" s="150"/>
      <c r="JWM263" s="150"/>
      <c r="JWN263" s="150"/>
      <c r="JWO263" s="150"/>
      <c r="JWP263" s="150"/>
      <c r="JWQ263" s="150"/>
      <c r="JWR263" s="150"/>
      <c r="JWS263" s="150"/>
      <c r="JWT263" s="150"/>
      <c r="JWU263" s="150"/>
      <c r="JWV263" s="150"/>
      <c r="JWW263" s="150"/>
      <c r="JWX263" s="150"/>
      <c r="JWY263" s="150"/>
      <c r="JWZ263" s="150"/>
      <c r="JXA263" s="150"/>
      <c r="JXB263" s="150"/>
      <c r="JXC263" s="150"/>
      <c r="JXD263" s="150"/>
      <c r="JXE263" s="150"/>
      <c r="JXF263" s="150"/>
      <c r="JXG263" s="150"/>
      <c r="JXH263" s="150"/>
      <c r="JXI263" s="150"/>
      <c r="JXJ263" s="150"/>
      <c r="JXK263" s="150"/>
      <c r="JXL263" s="150"/>
      <c r="JXM263" s="150"/>
      <c r="JXN263" s="150"/>
      <c r="JXO263" s="150"/>
      <c r="JXP263" s="150"/>
      <c r="JXQ263" s="150"/>
      <c r="JXR263" s="150"/>
      <c r="JXS263" s="150"/>
      <c r="JXT263" s="150"/>
      <c r="JXU263" s="150"/>
      <c r="JXV263" s="150"/>
      <c r="JXW263" s="150"/>
      <c r="JXX263" s="150"/>
      <c r="JXY263" s="150"/>
      <c r="JXZ263" s="150"/>
      <c r="JYA263" s="150"/>
      <c r="JYB263" s="150"/>
      <c r="JYC263" s="150"/>
      <c r="JYD263" s="150"/>
      <c r="JYE263" s="150"/>
      <c r="JYF263" s="150"/>
      <c r="JYG263" s="150"/>
      <c r="JYH263" s="150"/>
      <c r="JYI263" s="150"/>
      <c r="JYJ263" s="150"/>
      <c r="JYK263" s="150"/>
      <c r="JYL263" s="150"/>
      <c r="JYM263" s="150"/>
      <c r="JYN263" s="150"/>
      <c r="JYO263" s="150"/>
      <c r="JYP263" s="150"/>
      <c r="JYQ263" s="150"/>
      <c r="JYR263" s="150"/>
      <c r="JYS263" s="150"/>
      <c r="JYT263" s="150"/>
      <c r="JYU263" s="150"/>
      <c r="JYV263" s="150"/>
      <c r="JYW263" s="150"/>
      <c r="JYX263" s="150"/>
      <c r="JYY263" s="150"/>
      <c r="JYZ263" s="150"/>
      <c r="JZA263" s="150"/>
      <c r="JZB263" s="150"/>
      <c r="JZC263" s="150"/>
      <c r="JZD263" s="150"/>
      <c r="JZE263" s="150"/>
      <c r="JZF263" s="150"/>
      <c r="JZG263" s="150"/>
      <c r="JZH263" s="150"/>
      <c r="JZI263" s="150"/>
      <c r="JZJ263" s="150"/>
      <c r="JZK263" s="150"/>
      <c r="JZL263" s="150"/>
      <c r="JZM263" s="150"/>
      <c r="JZN263" s="150"/>
      <c r="JZO263" s="150"/>
      <c r="JZP263" s="150"/>
      <c r="JZQ263" s="150"/>
      <c r="JZR263" s="150"/>
      <c r="JZS263" s="150"/>
      <c r="JZT263" s="150"/>
      <c r="JZU263" s="150"/>
      <c r="JZV263" s="150"/>
      <c r="JZW263" s="150"/>
      <c r="JZX263" s="150"/>
      <c r="JZY263" s="150"/>
      <c r="JZZ263" s="150"/>
      <c r="KAA263" s="150"/>
      <c r="KAB263" s="150"/>
      <c r="KAC263" s="150"/>
      <c r="KAD263" s="150"/>
      <c r="KAE263" s="150"/>
      <c r="KAF263" s="150"/>
      <c r="KAG263" s="150"/>
      <c r="KAH263" s="150"/>
      <c r="KAI263" s="150"/>
      <c r="KAJ263" s="150"/>
      <c r="KAK263" s="150"/>
      <c r="KAL263" s="150"/>
      <c r="KAM263" s="150"/>
      <c r="KAN263" s="150"/>
      <c r="KAO263" s="150"/>
      <c r="KAP263" s="150"/>
      <c r="KAQ263" s="150"/>
      <c r="KAR263" s="150"/>
      <c r="KAS263" s="150"/>
      <c r="KAT263" s="150"/>
      <c r="KAU263" s="150"/>
      <c r="KAV263" s="150"/>
      <c r="KAW263" s="150"/>
      <c r="KAX263" s="150"/>
      <c r="KAY263" s="150"/>
      <c r="KAZ263" s="150"/>
      <c r="KBA263" s="150"/>
      <c r="KBB263" s="150"/>
      <c r="KBC263" s="150"/>
      <c r="KBD263" s="150"/>
      <c r="KBE263" s="150"/>
      <c r="KBF263" s="150"/>
      <c r="KBG263" s="150"/>
      <c r="KBH263" s="150"/>
      <c r="KBI263" s="150"/>
      <c r="KBJ263" s="150"/>
      <c r="KBK263" s="150"/>
      <c r="KBL263" s="150"/>
      <c r="KBM263" s="150"/>
      <c r="KBN263" s="150"/>
      <c r="KBO263" s="150"/>
      <c r="KBP263" s="150"/>
      <c r="KBQ263" s="150"/>
      <c r="KBR263" s="150"/>
      <c r="KBS263" s="150"/>
      <c r="KBT263" s="150"/>
      <c r="KBU263" s="150"/>
      <c r="KBV263" s="150"/>
      <c r="KBW263" s="150"/>
      <c r="KBX263" s="150"/>
      <c r="KBY263" s="150"/>
      <c r="KBZ263" s="150"/>
      <c r="KCA263" s="150"/>
      <c r="KCB263" s="150"/>
      <c r="KCC263" s="150"/>
      <c r="KCD263" s="150"/>
      <c r="KCE263" s="150"/>
      <c r="KCF263" s="150"/>
      <c r="KCG263" s="150"/>
      <c r="KCH263" s="150"/>
      <c r="KCI263" s="150"/>
      <c r="KCJ263" s="150"/>
      <c r="KCK263" s="150"/>
      <c r="KCL263" s="150"/>
      <c r="KCM263" s="150"/>
      <c r="KCN263" s="150"/>
      <c r="KCO263" s="150"/>
      <c r="KCP263" s="150"/>
      <c r="KCQ263" s="150"/>
      <c r="KCR263" s="150"/>
      <c r="KCS263" s="150"/>
      <c r="KCT263" s="150"/>
      <c r="KCU263" s="150"/>
      <c r="KCV263" s="150"/>
      <c r="KCW263" s="150"/>
      <c r="KCX263" s="150"/>
      <c r="KCY263" s="150"/>
      <c r="KCZ263" s="150"/>
      <c r="KDA263" s="150"/>
      <c r="KDB263" s="150"/>
      <c r="KDC263" s="150"/>
      <c r="KDD263" s="150"/>
      <c r="KDE263" s="150"/>
      <c r="KDF263" s="150"/>
      <c r="KDG263" s="150"/>
      <c r="KDH263" s="150"/>
      <c r="KDI263" s="150"/>
      <c r="KDJ263" s="150"/>
      <c r="KDK263" s="150"/>
      <c r="KDL263" s="150"/>
      <c r="KDM263" s="150"/>
      <c r="KDN263" s="150"/>
      <c r="KDO263" s="150"/>
      <c r="KDP263" s="150"/>
      <c r="KDQ263" s="150"/>
      <c r="KDR263" s="150"/>
      <c r="KDS263" s="150"/>
      <c r="KDT263" s="150"/>
      <c r="KDU263" s="150"/>
      <c r="KDV263" s="150"/>
      <c r="KDW263" s="150"/>
      <c r="KDX263" s="150"/>
      <c r="KDY263" s="150"/>
      <c r="KDZ263" s="150"/>
      <c r="KEA263" s="150"/>
      <c r="KEB263" s="150"/>
      <c r="KEC263" s="150"/>
      <c r="KED263" s="150"/>
      <c r="KEE263" s="150"/>
      <c r="KEF263" s="150"/>
      <c r="KEG263" s="150"/>
      <c r="KEH263" s="150"/>
      <c r="KEI263" s="150"/>
      <c r="KEJ263" s="150"/>
      <c r="KEK263" s="150"/>
      <c r="KEL263" s="150"/>
      <c r="KEM263" s="150"/>
      <c r="KEN263" s="150"/>
      <c r="KEO263" s="150"/>
      <c r="KEP263" s="150"/>
      <c r="KEQ263" s="150"/>
      <c r="KER263" s="150"/>
      <c r="KES263" s="150"/>
      <c r="KET263" s="150"/>
      <c r="KEU263" s="150"/>
      <c r="KEV263" s="150"/>
      <c r="KEW263" s="150"/>
      <c r="KEX263" s="150"/>
      <c r="KEY263" s="150"/>
      <c r="KEZ263" s="150"/>
      <c r="KFA263" s="150"/>
      <c r="KFB263" s="150"/>
      <c r="KFC263" s="150"/>
      <c r="KFD263" s="150"/>
      <c r="KFE263" s="150"/>
      <c r="KFF263" s="150"/>
      <c r="KFG263" s="150"/>
      <c r="KFH263" s="150"/>
      <c r="KFI263" s="150"/>
      <c r="KFJ263" s="150"/>
      <c r="KFK263" s="150"/>
      <c r="KFL263" s="150"/>
      <c r="KFM263" s="150"/>
      <c r="KFN263" s="150"/>
      <c r="KFO263" s="150"/>
      <c r="KFP263" s="150"/>
      <c r="KFQ263" s="150"/>
      <c r="KFR263" s="150"/>
      <c r="KFS263" s="150"/>
      <c r="KFT263" s="150"/>
      <c r="KFU263" s="150"/>
      <c r="KFV263" s="150"/>
      <c r="KFW263" s="150"/>
      <c r="KFX263" s="150"/>
      <c r="KFY263" s="150"/>
      <c r="KFZ263" s="150"/>
      <c r="KGA263" s="150"/>
      <c r="KGB263" s="150"/>
      <c r="KGC263" s="150"/>
      <c r="KGD263" s="150"/>
      <c r="KGE263" s="150"/>
      <c r="KGF263" s="150"/>
      <c r="KGG263" s="150"/>
      <c r="KGH263" s="150"/>
      <c r="KGI263" s="150"/>
      <c r="KGJ263" s="150"/>
      <c r="KGK263" s="150"/>
      <c r="KGL263" s="150"/>
      <c r="KGM263" s="150"/>
      <c r="KGN263" s="150"/>
      <c r="KGO263" s="150"/>
      <c r="KGP263" s="150"/>
      <c r="KGQ263" s="150"/>
      <c r="KGR263" s="150"/>
      <c r="KGS263" s="150"/>
      <c r="KGT263" s="150"/>
      <c r="KGU263" s="150"/>
      <c r="KGV263" s="150"/>
      <c r="KGW263" s="150"/>
      <c r="KGX263" s="150"/>
      <c r="KGY263" s="150"/>
      <c r="KGZ263" s="150"/>
      <c r="KHA263" s="150"/>
      <c r="KHB263" s="150"/>
      <c r="KHC263" s="150"/>
      <c r="KHD263" s="150"/>
      <c r="KHE263" s="150"/>
      <c r="KHF263" s="150"/>
      <c r="KHG263" s="150"/>
      <c r="KHH263" s="150"/>
      <c r="KHI263" s="150"/>
      <c r="KHJ263" s="150"/>
      <c r="KHK263" s="150"/>
      <c r="KHL263" s="150"/>
      <c r="KHM263" s="150"/>
      <c r="KHN263" s="150"/>
      <c r="KHO263" s="150"/>
      <c r="KHP263" s="150"/>
      <c r="KHQ263" s="150"/>
      <c r="KHR263" s="150"/>
      <c r="KHS263" s="150"/>
      <c r="KHT263" s="150"/>
      <c r="KHU263" s="150"/>
      <c r="KHV263" s="150"/>
      <c r="KHW263" s="150"/>
      <c r="KHX263" s="150"/>
      <c r="KHY263" s="150"/>
      <c r="KHZ263" s="150"/>
      <c r="KIA263" s="150"/>
      <c r="KIB263" s="150"/>
      <c r="KIC263" s="150"/>
      <c r="KID263" s="150"/>
      <c r="KIE263" s="150"/>
      <c r="KIF263" s="150"/>
      <c r="KIG263" s="150"/>
      <c r="KIH263" s="150"/>
      <c r="KII263" s="150"/>
      <c r="KIJ263" s="150"/>
      <c r="KIK263" s="150"/>
      <c r="KIL263" s="150"/>
      <c r="KIM263" s="150"/>
      <c r="KIN263" s="150"/>
      <c r="KIO263" s="150"/>
      <c r="KIP263" s="150"/>
      <c r="KIQ263" s="150"/>
      <c r="KIR263" s="150"/>
      <c r="KIS263" s="150"/>
      <c r="KIT263" s="150"/>
      <c r="KIU263" s="150"/>
      <c r="KIV263" s="150"/>
      <c r="KIW263" s="150"/>
      <c r="KIX263" s="150"/>
      <c r="KIY263" s="150"/>
      <c r="KIZ263" s="150"/>
      <c r="KJA263" s="150"/>
      <c r="KJB263" s="150"/>
      <c r="KJC263" s="150"/>
      <c r="KJD263" s="150"/>
      <c r="KJE263" s="150"/>
      <c r="KJF263" s="150"/>
      <c r="KJG263" s="150"/>
      <c r="KJH263" s="150"/>
      <c r="KJI263" s="150"/>
      <c r="KJJ263" s="150"/>
      <c r="KJK263" s="150"/>
      <c r="KJL263" s="150"/>
      <c r="KJM263" s="150"/>
      <c r="KJN263" s="150"/>
      <c r="KJO263" s="150"/>
      <c r="KJP263" s="150"/>
      <c r="KJQ263" s="150"/>
      <c r="KJR263" s="150"/>
      <c r="KJS263" s="150"/>
      <c r="KJT263" s="150"/>
      <c r="KJU263" s="150"/>
      <c r="KJV263" s="150"/>
      <c r="KJW263" s="150"/>
      <c r="KJX263" s="150"/>
      <c r="KJY263" s="150"/>
      <c r="KJZ263" s="150"/>
      <c r="KKA263" s="150"/>
      <c r="KKB263" s="150"/>
      <c r="KKC263" s="150"/>
      <c r="KKD263" s="150"/>
      <c r="KKE263" s="150"/>
      <c r="KKF263" s="150"/>
      <c r="KKG263" s="150"/>
      <c r="KKH263" s="150"/>
      <c r="KKI263" s="150"/>
      <c r="KKJ263" s="150"/>
      <c r="KKK263" s="150"/>
      <c r="KKL263" s="150"/>
      <c r="KKM263" s="150"/>
      <c r="KKN263" s="150"/>
      <c r="KKO263" s="150"/>
      <c r="KKP263" s="150"/>
      <c r="KKQ263" s="150"/>
      <c r="KKR263" s="150"/>
      <c r="KKS263" s="150"/>
      <c r="KKT263" s="150"/>
      <c r="KKU263" s="150"/>
      <c r="KKV263" s="150"/>
      <c r="KKW263" s="150"/>
      <c r="KKX263" s="150"/>
      <c r="KKY263" s="150"/>
      <c r="KKZ263" s="150"/>
      <c r="KLA263" s="150"/>
      <c r="KLB263" s="150"/>
      <c r="KLC263" s="150"/>
      <c r="KLD263" s="150"/>
      <c r="KLE263" s="150"/>
      <c r="KLF263" s="150"/>
      <c r="KLG263" s="150"/>
      <c r="KLH263" s="150"/>
      <c r="KLI263" s="150"/>
      <c r="KLJ263" s="150"/>
      <c r="KLK263" s="150"/>
      <c r="KLL263" s="150"/>
      <c r="KLM263" s="150"/>
      <c r="KLN263" s="150"/>
      <c r="KLO263" s="150"/>
      <c r="KLP263" s="150"/>
      <c r="KLQ263" s="150"/>
      <c r="KLR263" s="150"/>
      <c r="KLS263" s="150"/>
      <c r="KLT263" s="150"/>
      <c r="KLU263" s="150"/>
      <c r="KLV263" s="150"/>
      <c r="KLW263" s="150"/>
      <c r="KLX263" s="150"/>
      <c r="KLY263" s="150"/>
      <c r="KLZ263" s="150"/>
      <c r="KMA263" s="150"/>
      <c r="KMB263" s="150"/>
      <c r="KMC263" s="150"/>
      <c r="KMD263" s="150"/>
      <c r="KME263" s="150"/>
      <c r="KMF263" s="150"/>
      <c r="KMG263" s="150"/>
      <c r="KMH263" s="150"/>
      <c r="KMI263" s="150"/>
      <c r="KMJ263" s="150"/>
      <c r="KMK263" s="150"/>
      <c r="KML263" s="150"/>
      <c r="KMM263" s="150"/>
      <c r="KMN263" s="150"/>
      <c r="KMO263" s="150"/>
      <c r="KMP263" s="150"/>
      <c r="KMQ263" s="150"/>
      <c r="KMR263" s="150"/>
      <c r="KMS263" s="150"/>
      <c r="KMT263" s="150"/>
      <c r="KMU263" s="150"/>
      <c r="KMV263" s="150"/>
      <c r="KMW263" s="150"/>
      <c r="KMX263" s="150"/>
      <c r="KMY263" s="150"/>
      <c r="KMZ263" s="150"/>
      <c r="KNA263" s="150"/>
      <c r="KNB263" s="150"/>
      <c r="KNC263" s="150"/>
      <c r="KND263" s="150"/>
      <c r="KNE263" s="150"/>
      <c r="KNF263" s="150"/>
      <c r="KNG263" s="150"/>
      <c r="KNH263" s="150"/>
      <c r="KNI263" s="150"/>
      <c r="KNJ263" s="150"/>
      <c r="KNK263" s="150"/>
      <c r="KNL263" s="150"/>
      <c r="KNM263" s="150"/>
      <c r="KNN263" s="150"/>
      <c r="KNO263" s="150"/>
      <c r="KNP263" s="150"/>
      <c r="KNQ263" s="150"/>
      <c r="KNR263" s="150"/>
      <c r="KNS263" s="150"/>
      <c r="KNT263" s="150"/>
      <c r="KNU263" s="150"/>
      <c r="KNV263" s="150"/>
      <c r="KNW263" s="150"/>
      <c r="KNX263" s="150"/>
      <c r="KNY263" s="150"/>
      <c r="KNZ263" s="150"/>
      <c r="KOA263" s="150"/>
      <c r="KOB263" s="150"/>
      <c r="KOC263" s="150"/>
      <c r="KOD263" s="150"/>
      <c r="KOE263" s="150"/>
      <c r="KOF263" s="150"/>
      <c r="KOG263" s="150"/>
      <c r="KOH263" s="150"/>
      <c r="KOI263" s="150"/>
      <c r="KOJ263" s="150"/>
      <c r="KOK263" s="150"/>
      <c r="KOL263" s="150"/>
      <c r="KOM263" s="150"/>
      <c r="KON263" s="150"/>
      <c r="KOO263" s="150"/>
      <c r="KOP263" s="150"/>
      <c r="KOQ263" s="150"/>
      <c r="KOR263" s="150"/>
      <c r="KOS263" s="150"/>
      <c r="KOT263" s="150"/>
      <c r="KOU263" s="150"/>
      <c r="KOV263" s="150"/>
      <c r="KOW263" s="150"/>
      <c r="KOX263" s="150"/>
      <c r="KOY263" s="150"/>
      <c r="KOZ263" s="150"/>
      <c r="KPA263" s="150"/>
      <c r="KPB263" s="150"/>
      <c r="KPC263" s="150"/>
      <c r="KPD263" s="150"/>
      <c r="KPE263" s="150"/>
      <c r="KPF263" s="150"/>
      <c r="KPG263" s="150"/>
      <c r="KPH263" s="150"/>
      <c r="KPI263" s="150"/>
      <c r="KPJ263" s="150"/>
      <c r="KPK263" s="150"/>
      <c r="KPL263" s="150"/>
      <c r="KPM263" s="150"/>
      <c r="KPN263" s="150"/>
      <c r="KPO263" s="150"/>
      <c r="KPP263" s="150"/>
      <c r="KPQ263" s="150"/>
      <c r="KPR263" s="150"/>
      <c r="KPS263" s="150"/>
      <c r="KPT263" s="150"/>
      <c r="KPU263" s="150"/>
      <c r="KPV263" s="150"/>
      <c r="KPW263" s="150"/>
      <c r="KPX263" s="150"/>
      <c r="KPY263" s="150"/>
      <c r="KPZ263" s="150"/>
      <c r="KQA263" s="150"/>
      <c r="KQB263" s="150"/>
      <c r="KQC263" s="150"/>
      <c r="KQD263" s="150"/>
      <c r="KQE263" s="150"/>
      <c r="KQF263" s="150"/>
      <c r="KQG263" s="150"/>
      <c r="KQH263" s="150"/>
      <c r="KQI263" s="150"/>
      <c r="KQJ263" s="150"/>
      <c r="KQK263" s="150"/>
      <c r="KQL263" s="150"/>
      <c r="KQM263" s="150"/>
      <c r="KQN263" s="150"/>
      <c r="KQO263" s="150"/>
      <c r="KQP263" s="150"/>
      <c r="KQQ263" s="150"/>
      <c r="KQR263" s="150"/>
      <c r="KQS263" s="150"/>
      <c r="KQT263" s="150"/>
      <c r="KQU263" s="150"/>
      <c r="KQV263" s="150"/>
      <c r="KQW263" s="150"/>
      <c r="KQX263" s="150"/>
      <c r="KQY263" s="150"/>
      <c r="KQZ263" s="150"/>
      <c r="KRA263" s="150"/>
      <c r="KRB263" s="150"/>
      <c r="KRC263" s="150"/>
      <c r="KRD263" s="150"/>
      <c r="KRE263" s="150"/>
      <c r="KRF263" s="150"/>
      <c r="KRG263" s="150"/>
      <c r="KRH263" s="150"/>
      <c r="KRI263" s="150"/>
      <c r="KRJ263" s="150"/>
      <c r="KRK263" s="150"/>
      <c r="KRL263" s="150"/>
      <c r="KRM263" s="150"/>
      <c r="KRN263" s="150"/>
      <c r="KRO263" s="150"/>
      <c r="KRP263" s="150"/>
      <c r="KRQ263" s="150"/>
      <c r="KRR263" s="150"/>
      <c r="KRS263" s="150"/>
      <c r="KRT263" s="150"/>
      <c r="KRU263" s="150"/>
      <c r="KRV263" s="150"/>
      <c r="KRW263" s="150"/>
      <c r="KRX263" s="150"/>
      <c r="KRY263" s="150"/>
      <c r="KRZ263" s="150"/>
      <c r="KSA263" s="150"/>
      <c r="KSB263" s="150"/>
      <c r="KSC263" s="150"/>
      <c r="KSD263" s="150"/>
      <c r="KSE263" s="150"/>
      <c r="KSF263" s="150"/>
      <c r="KSG263" s="150"/>
      <c r="KSH263" s="150"/>
      <c r="KSI263" s="150"/>
      <c r="KSJ263" s="150"/>
      <c r="KSK263" s="150"/>
      <c r="KSL263" s="150"/>
      <c r="KSM263" s="150"/>
      <c r="KSN263" s="150"/>
      <c r="KSO263" s="150"/>
      <c r="KSP263" s="150"/>
      <c r="KSQ263" s="150"/>
      <c r="KSR263" s="150"/>
      <c r="KSS263" s="150"/>
      <c r="KST263" s="150"/>
      <c r="KSU263" s="150"/>
      <c r="KSV263" s="150"/>
      <c r="KSW263" s="150"/>
      <c r="KSX263" s="150"/>
      <c r="KSY263" s="150"/>
      <c r="KSZ263" s="150"/>
      <c r="KTA263" s="150"/>
      <c r="KTB263" s="150"/>
      <c r="KTC263" s="150"/>
      <c r="KTD263" s="150"/>
      <c r="KTE263" s="150"/>
      <c r="KTF263" s="150"/>
      <c r="KTG263" s="150"/>
      <c r="KTH263" s="150"/>
      <c r="KTI263" s="150"/>
      <c r="KTJ263" s="150"/>
      <c r="KTK263" s="150"/>
      <c r="KTL263" s="150"/>
      <c r="KTM263" s="150"/>
      <c r="KTN263" s="150"/>
      <c r="KTO263" s="150"/>
      <c r="KTP263" s="150"/>
      <c r="KTQ263" s="150"/>
      <c r="KTR263" s="150"/>
      <c r="KTS263" s="150"/>
      <c r="KTT263" s="150"/>
      <c r="KTU263" s="150"/>
      <c r="KTV263" s="150"/>
      <c r="KTW263" s="150"/>
      <c r="KTX263" s="150"/>
      <c r="KTY263" s="150"/>
      <c r="KTZ263" s="150"/>
      <c r="KUA263" s="150"/>
      <c r="KUB263" s="150"/>
      <c r="KUC263" s="150"/>
      <c r="KUD263" s="150"/>
      <c r="KUE263" s="150"/>
      <c r="KUF263" s="150"/>
      <c r="KUG263" s="150"/>
      <c r="KUH263" s="150"/>
      <c r="KUI263" s="150"/>
      <c r="KUJ263" s="150"/>
      <c r="KUK263" s="150"/>
      <c r="KUL263" s="150"/>
      <c r="KUM263" s="150"/>
      <c r="KUN263" s="150"/>
      <c r="KUO263" s="150"/>
      <c r="KUP263" s="150"/>
      <c r="KUQ263" s="150"/>
      <c r="KUR263" s="150"/>
      <c r="KUS263" s="150"/>
      <c r="KUT263" s="150"/>
      <c r="KUU263" s="150"/>
      <c r="KUV263" s="150"/>
      <c r="KUW263" s="150"/>
      <c r="KUX263" s="150"/>
      <c r="KUY263" s="150"/>
      <c r="KUZ263" s="150"/>
      <c r="KVA263" s="150"/>
      <c r="KVB263" s="150"/>
      <c r="KVC263" s="150"/>
      <c r="KVD263" s="150"/>
      <c r="KVE263" s="150"/>
      <c r="KVF263" s="150"/>
      <c r="KVG263" s="150"/>
      <c r="KVH263" s="150"/>
      <c r="KVI263" s="150"/>
      <c r="KVJ263" s="150"/>
      <c r="KVK263" s="150"/>
      <c r="KVL263" s="150"/>
      <c r="KVM263" s="150"/>
      <c r="KVN263" s="150"/>
      <c r="KVO263" s="150"/>
      <c r="KVP263" s="150"/>
      <c r="KVQ263" s="150"/>
      <c r="KVR263" s="150"/>
      <c r="KVS263" s="150"/>
      <c r="KVT263" s="150"/>
      <c r="KVU263" s="150"/>
      <c r="KVV263" s="150"/>
      <c r="KVW263" s="150"/>
      <c r="KVX263" s="150"/>
      <c r="KVY263" s="150"/>
      <c r="KVZ263" s="150"/>
      <c r="KWA263" s="150"/>
      <c r="KWB263" s="150"/>
      <c r="KWC263" s="150"/>
      <c r="KWD263" s="150"/>
      <c r="KWE263" s="150"/>
      <c r="KWF263" s="150"/>
      <c r="KWG263" s="150"/>
      <c r="KWH263" s="150"/>
      <c r="KWI263" s="150"/>
      <c r="KWJ263" s="150"/>
      <c r="KWK263" s="150"/>
      <c r="KWL263" s="150"/>
      <c r="KWM263" s="150"/>
      <c r="KWN263" s="150"/>
      <c r="KWO263" s="150"/>
      <c r="KWP263" s="150"/>
      <c r="KWQ263" s="150"/>
      <c r="KWR263" s="150"/>
      <c r="KWS263" s="150"/>
      <c r="KWT263" s="150"/>
      <c r="KWU263" s="150"/>
      <c r="KWV263" s="150"/>
      <c r="KWW263" s="150"/>
      <c r="KWX263" s="150"/>
      <c r="KWY263" s="150"/>
      <c r="KWZ263" s="150"/>
      <c r="KXA263" s="150"/>
      <c r="KXB263" s="150"/>
      <c r="KXC263" s="150"/>
      <c r="KXD263" s="150"/>
      <c r="KXE263" s="150"/>
      <c r="KXF263" s="150"/>
      <c r="KXG263" s="150"/>
      <c r="KXH263" s="150"/>
      <c r="KXI263" s="150"/>
      <c r="KXJ263" s="150"/>
      <c r="KXK263" s="150"/>
      <c r="KXL263" s="150"/>
      <c r="KXM263" s="150"/>
      <c r="KXN263" s="150"/>
      <c r="KXO263" s="150"/>
      <c r="KXP263" s="150"/>
      <c r="KXQ263" s="150"/>
      <c r="KXR263" s="150"/>
      <c r="KXS263" s="150"/>
      <c r="KXT263" s="150"/>
      <c r="KXU263" s="150"/>
      <c r="KXV263" s="150"/>
      <c r="KXW263" s="150"/>
      <c r="KXX263" s="150"/>
      <c r="KXY263" s="150"/>
      <c r="KXZ263" s="150"/>
      <c r="KYA263" s="150"/>
      <c r="KYB263" s="150"/>
      <c r="KYC263" s="150"/>
      <c r="KYD263" s="150"/>
      <c r="KYE263" s="150"/>
      <c r="KYF263" s="150"/>
      <c r="KYG263" s="150"/>
      <c r="KYH263" s="150"/>
      <c r="KYI263" s="150"/>
      <c r="KYJ263" s="150"/>
      <c r="KYK263" s="150"/>
      <c r="KYL263" s="150"/>
      <c r="KYM263" s="150"/>
      <c r="KYN263" s="150"/>
      <c r="KYO263" s="150"/>
      <c r="KYP263" s="150"/>
      <c r="KYQ263" s="150"/>
      <c r="KYR263" s="150"/>
      <c r="KYS263" s="150"/>
      <c r="KYT263" s="150"/>
      <c r="KYU263" s="150"/>
      <c r="KYV263" s="150"/>
      <c r="KYW263" s="150"/>
      <c r="KYX263" s="150"/>
      <c r="KYY263" s="150"/>
      <c r="KYZ263" s="150"/>
      <c r="KZA263" s="150"/>
      <c r="KZB263" s="150"/>
      <c r="KZC263" s="150"/>
      <c r="KZD263" s="150"/>
      <c r="KZE263" s="150"/>
      <c r="KZF263" s="150"/>
      <c r="KZG263" s="150"/>
      <c r="KZH263" s="150"/>
      <c r="KZI263" s="150"/>
      <c r="KZJ263" s="150"/>
      <c r="KZK263" s="150"/>
      <c r="KZL263" s="150"/>
      <c r="KZM263" s="150"/>
      <c r="KZN263" s="150"/>
      <c r="KZO263" s="150"/>
      <c r="KZP263" s="150"/>
      <c r="KZQ263" s="150"/>
      <c r="KZR263" s="150"/>
      <c r="KZS263" s="150"/>
      <c r="KZT263" s="150"/>
      <c r="KZU263" s="150"/>
      <c r="KZV263" s="150"/>
      <c r="KZW263" s="150"/>
      <c r="KZX263" s="150"/>
      <c r="KZY263" s="150"/>
      <c r="KZZ263" s="150"/>
      <c r="LAA263" s="150"/>
      <c r="LAB263" s="150"/>
      <c r="LAC263" s="150"/>
      <c r="LAD263" s="150"/>
      <c r="LAE263" s="150"/>
      <c r="LAF263" s="150"/>
      <c r="LAG263" s="150"/>
      <c r="LAH263" s="150"/>
      <c r="LAI263" s="150"/>
      <c r="LAJ263" s="150"/>
      <c r="LAK263" s="150"/>
      <c r="LAL263" s="150"/>
      <c r="LAM263" s="150"/>
      <c r="LAN263" s="150"/>
      <c r="LAO263" s="150"/>
      <c r="LAP263" s="150"/>
      <c r="LAQ263" s="150"/>
      <c r="LAR263" s="150"/>
      <c r="LAS263" s="150"/>
      <c r="LAT263" s="150"/>
      <c r="LAU263" s="150"/>
      <c r="LAV263" s="150"/>
      <c r="LAW263" s="150"/>
      <c r="LAX263" s="150"/>
      <c r="LAY263" s="150"/>
      <c r="LAZ263" s="150"/>
      <c r="LBA263" s="150"/>
      <c r="LBB263" s="150"/>
      <c r="LBC263" s="150"/>
      <c r="LBD263" s="150"/>
      <c r="LBE263" s="150"/>
      <c r="LBF263" s="150"/>
      <c r="LBG263" s="150"/>
      <c r="LBH263" s="150"/>
      <c r="LBI263" s="150"/>
      <c r="LBJ263" s="150"/>
      <c r="LBK263" s="150"/>
      <c r="LBL263" s="150"/>
      <c r="LBM263" s="150"/>
      <c r="LBN263" s="150"/>
      <c r="LBO263" s="150"/>
      <c r="LBP263" s="150"/>
      <c r="LBQ263" s="150"/>
      <c r="LBR263" s="150"/>
      <c r="LBS263" s="150"/>
      <c r="LBT263" s="150"/>
      <c r="LBU263" s="150"/>
      <c r="LBV263" s="150"/>
      <c r="LBW263" s="150"/>
      <c r="LBX263" s="150"/>
      <c r="LBY263" s="150"/>
      <c r="LBZ263" s="150"/>
      <c r="LCA263" s="150"/>
      <c r="LCB263" s="150"/>
      <c r="LCC263" s="150"/>
      <c r="LCD263" s="150"/>
      <c r="LCE263" s="150"/>
      <c r="LCF263" s="150"/>
      <c r="LCG263" s="150"/>
      <c r="LCH263" s="150"/>
      <c r="LCI263" s="150"/>
      <c r="LCJ263" s="150"/>
      <c r="LCK263" s="150"/>
      <c r="LCL263" s="150"/>
      <c r="LCM263" s="150"/>
      <c r="LCN263" s="150"/>
      <c r="LCO263" s="150"/>
      <c r="LCP263" s="150"/>
      <c r="LCQ263" s="150"/>
      <c r="LCR263" s="150"/>
      <c r="LCS263" s="150"/>
      <c r="LCT263" s="150"/>
      <c r="LCU263" s="150"/>
      <c r="LCV263" s="150"/>
      <c r="LCW263" s="150"/>
      <c r="LCX263" s="150"/>
      <c r="LCY263" s="150"/>
      <c r="LCZ263" s="150"/>
      <c r="LDA263" s="150"/>
      <c r="LDB263" s="150"/>
      <c r="LDC263" s="150"/>
      <c r="LDD263" s="150"/>
      <c r="LDE263" s="150"/>
      <c r="LDF263" s="150"/>
      <c r="LDG263" s="150"/>
      <c r="LDH263" s="150"/>
      <c r="LDI263" s="150"/>
      <c r="LDJ263" s="150"/>
      <c r="LDK263" s="150"/>
      <c r="LDL263" s="150"/>
      <c r="LDM263" s="150"/>
      <c r="LDN263" s="150"/>
      <c r="LDO263" s="150"/>
      <c r="LDP263" s="150"/>
      <c r="LDQ263" s="150"/>
      <c r="LDR263" s="150"/>
      <c r="LDS263" s="150"/>
      <c r="LDT263" s="150"/>
      <c r="LDU263" s="150"/>
      <c r="LDV263" s="150"/>
      <c r="LDW263" s="150"/>
      <c r="LDX263" s="150"/>
      <c r="LDY263" s="150"/>
      <c r="LDZ263" s="150"/>
      <c r="LEA263" s="150"/>
      <c r="LEB263" s="150"/>
      <c r="LEC263" s="150"/>
      <c r="LED263" s="150"/>
      <c r="LEE263" s="150"/>
      <c r="LEF263" s="150"/>
      <c r="LEG263" s="150"/>
      <c r="LEH263" s="150"/>
      <c r="LEI263" s="150"/>
      <c r="LEJ263" s="150"/>
      <c r="LEK263" s="150"/>
      <c r="LEL263" s="150"/>
      <c r="LEM263" s="150"/>
      <c r="LEN263" s="150"/>
      <c r="LEO263" s="150"/>
      <c r="LEP263" s="150"/>
      <c r="LEQ263" s="150"/>
      <c r="LER263" s="150"/>
      <c r="LES263" s="150"/>
      <c r="LET263" s="150"/>
      <c r="LEU263" s="150"/>
      <c r="LEV263" s="150"/>
      <c r="LEW263" s="150"/>
      <c r="LEX263" s="150"/>
      <c r="LEY263" s="150"/>
      <c r="LEZ263" s="150"/>
      <c r="LFA263" s="150"/>
      <c r="LFB263" s="150"/>
      <c r="LFC263" s="150"/>
      <c r="LFD263" s="150"/>
      <c r="LFE263" s="150"/>
      <c r="LFF263" s="150"/>
      <c r="LFG263" s="150"/>
      <c r="LFH263" s="150"/>
      <c r="LFI263" s="150"/>
      <c r="LFJ263" s="150"/>
      <c r="LFK263" s="150"/>
      <c r="LFL263" s="150"/>
      <c r="LFM263" s="150"/>
      <c r="LFN263" s="150"/>
      <c r="LFO263" s="150"/>
      <c r="LFP263" s="150"/>
      <c r="LFQ263" s="150"/>
      <c r="LFR263" s="150"/>
      <c r="LFS263" s="150"/>
      <c r="LFT263" s="150"/>
      <c r="LFU263" s="150"/>
      <c r="LFV263" s="150"/>
      <c r="LFW263" s="150"/>
      <c r="LFX263" s="150"/>
      <c r="LFY263" s="150"/>
      <c r="LFZ263" s="150"/>
      <c r="LGA263" s="150"/>
      <c r="LGB263" s="150"/>
      <c r="LGC263" s="150"/>
      <c r="LGD263" s="150"/>
      <c r="LGE263" s="150"/>
      <c r="LGF263" s="150"/>
      <c r="LGG263" s="150"/>
      <c r="LGH263" s="150"/>
      <c r="LGI263" s="150"/>
      <c r="LGJ263" s="150"/>
      <c r="LGK263" s="150"/>
      <c r="LGL263" s="150"/>
      <c r="LGM263" s="150"/>
      <c r="LGN263" s="150"/>
      <c r="LGO263" s="150"/>
      <c r="LGP263" s="150"/>
      <c r="LGQ263" s="150"/>
      <c r="LGR263" s="150"/>
      <c r="LGS263" s="150"/>
      <c r="LGT263" s="150"/>
      <c r="LGU263" s="150"/>
      <c r="LGV263" s="150"/>
      <c r="LGW263" s="150"/>
      <c r="LGX263" s="150"/>
      <c r="LGY263" s="150"/>
      <c r="LGZ263" s="150"/>
      <c r="LHA263" s="150"/>
      <c r="LHB263" s="150"/>
      <c r="LHC263" s="150"/>
      <c r="LHD263" s="150"/>
      <c r="LHE263" s="150"/>
      <c r="LHF263" s="150"/>
      <c r="LHG263" s="150"/>
      <c r="LHH263" s="150"/>
      <c r="LHI263" s="150"/>
      <c r="LHJ263" s="150"/>
      <c r="LHK263" s="150"/>
      <c r="LHL263" s="150"/>
      <c r="LHM263" s="150"/>
      <c r="LHN263" s="150"/>
      <c r="LHO263" s="150"/>
      <c r="LHP263" s="150"/>
      <c r="LHQ263" s="150"/>
      <c r="LHR263" s="150"/>
      <c r="LHS263" s="150"/>
      <c r="LHT263" s="150"/>
      <c r="LHU263" s="150"/>
      <c r="LHV263" s="150"/>
      <c r="LHW263" s="150"/>
      <c r="LHX263" s="150"/>
      <c r="LHY263" s="150"/>
      <c r="LHZ263" s="150"/>
      <c r="LIA263" s="150"/>
      <c r="LIB263" s="150"/>
      <c r="LIC263" s="150"/>
      <c r="LID263" s="150"/>
      <c r="LIE263" s="150"/>
      <c r="LIF263" s="150"/>
      <c r="LIG263" s="150"/>
      <c r="LIH263" s="150"/>
      <c r="LII263" s="150"/>
      <c r="LIJ263" s="150"/>
      <c r="LIK263" s="150"/>
      <c r="LIL263" s="150"/>
      <c r="LIM263" s="150"/>
      <c r="LIN263" s="150"/>
      <c r="LIO263" s="150"/>
      <c r="LIP263" s="150"/>
      <c r="LIQ263" s="150"/>
      <c r="LIR263" s="150"/>
      <c r="LIS263" s="150"/>
      <c r="LIT263" s="150"/>
      <c r="LIU263" s="150"/>
      <c r="LIV263" s="150"/>
      <c r="LIW263" s="150"/>
      <c r="LIX263" s="150"/>
      <c r="LIY263" s="150"/>
      <c r="LIZ263" s="150"/>
      <c r="LJA263" s="150"/>
      <c r="LJB263" s="150"/>
      <c r="LJC263" s="150"/>
      <c r="LJD263" s="150"/>
      <c r="LJE263" s="150"/>
      <c r="LJF263" s="150"/>
      <c r="LJG263" s="150"/>
      <c r="LJH263" s="150"/>
      <c r="LJI263" s="150"/>
      <c r="LJJ263" s="150"/>
      <c r="LJK263" s="150"/>
      <c r="LJL263" s="150"/>
      <c r="LJM263" s="150"/>
      <c r="LJN263" s="150"/>
      <c r="LJO263" s="150"/>
      <c r="LJP263" s="150"/>
      <c r="LJQ263" s="150"/>
      <c r="LJR263" s="150"/>
      <c r="LJS263" s="150"/>
      <c r="LJT263" s="150"/>
      <c r="LJU263" s="150"/>
      <c r="LJV263" s="150"/>
      <c r="LJW263" s="150"/>
      <c r="LJX263" s="150"/>
      <c r="LJY263" s="150"/>
      <c r="LJZ263" s="150"/>
      <c r="LKA263" s="150"/>
      <c r="LKB263" s="150"/>
      <c r="LKC263" s="150"/>
      <c r="LKD263" s="150"/>
      <c r="LKE263" s="150"/>
      <c r="LKF263" s="150"/>
      <c r="LKG263" s="150"/>
      <c r="LKH263" s="150"/>
      <c r="LKI263" s="150"/>
      <c r="LKJ263" s="150"/>
      <c r="LKK263" s="150"/>
      <c r="LKL263" s="150"/>
      <c r="LKM263" s="150"/>
      <c r="LKN263" s="150"/>
      <c r="LKO263" s="150"/>
      <c r="LKP263" s="150"/>
      <c r="LKQ263" s="150"/>
      <c r="LKR263" s="150"/>
      <c r="LKS263" s="150"/>
      <c r="LKT263" s="150"/>
      <c r="LKU263" s="150"/>
      <c r="LKV263" s="150"/>
      <c r="LKW263" s="150"/>
      <c r="LKX263" s="150"/>
      <c r="LKY263" s="150"/>
      <c r="LKZ263" s="150"/>
      <c r="LLA263" s="150"/>
      <c r="LLB263" s="150"/>
      <c r="LLC263" s="150"/>
      <c r="LLD263" s="150"/>
      <c r="LLE263" s="150"/>
      <c r="LLF263" s="150"/>
      <c r="LLG263" s="150"/>
      <c r="LLH263" s="150"/>
      <c r="LLI263" s="150"/>
      <c r="LLJ263" s="150"/>
      <c r="LLK263" s="150"/>
      <c r="LLL263" s="150"/>
      <c r="LLM263" s="150"/>
      <c r="LLN263" s="150"/>
      <c r="LLO263" s="150"/>
      <c r="LLP263" s="150"/>
      <c r="LLQ263" s="150"/>
      <c r="LLR263" s="150"/>
      <c r="LLS263" s="150"/>
      <c r="LLT263" s="150"/>
      <c r="LLU263" s="150"/>
      <c r="LLV263" s="150"/>
      <c r="LLW263" s="150"/>
      <c r="LLX263" s="150"/>
      <c r="LLY263" s="150"/>
      <c r="LLZ263" s="150"/>
      <c r="LMA263" s="150"/>
      <c r="LMB263" s="150"/>
      <c r="LMC263" s="150"/>
      <c r="LMD263" s="150"/>
      <c r="LME263" s="150"/>
      <c r="LMF263" s="150"/>
      <c r="LMG263" s="150"/>
      <c r="LMH263" s="150"/>
      <c r="LMI263" s="150"/>
      <c r="LMJ263" s="150"/>
      <c r="LMK263" s="150"/>
      <c r="LML263" s="150"/>
      <c r="LMM263" s="150"/>
      <c r="LMN263" s="150"/>
      <c r="LMO263" s="150"/>
      <c r="LMP263" s="150"/>
      <c r="LMQ263" s="150"/>
      <c r="LMR263" s="150"/>
      <c r="LMS263" s="150"/>
      <c r="LMT263" s="150"/>
      <c r="LMU263" s="150"/>
      <c r="LMV263" s="150"/>
      <c r="LMW263" s="150"/>
      <c r="LMX263" s="150"/>
      <c r="LMY263" s="150"/>
      <c r="LMZ263" s="150"/>
      <c r="LNA263" s="150"/>
      <c r="LNB263" s="150"/>
      <c r="LNC263" s="150"/>
      <c r="LND263" s="150"/>
      <c r="LNE263" s="150"/>
      <c r="LNF263" s="150"/>
      <c r="LNG263" s="150"/>
      <c r="LNH263" s="150"/>
      <c r="LNI263" s="150"/>
      <c r="LNJ263" s="150"/>
      <c r="LNK263" s="150"/>
      <c r="LNL263" s="150"/>
      <c r="LNM263" s="150"/>
      <c r="LNN263" s="150"/>
      <c r="LNO263" s="150"/>
      <c r="LNP263" s="150"/>
      <c r="LNQ263" s="150"/>
      <c r="LNR263" s="150"/>
      <c r="LNS263" s="150"/>
      <c r="LNT263" s="150"/>
      <c r="LNU263" s="150"/>
      <c r="LNV263" s="150"/>
      <c r="LNW263" s="150"/>
      <c r="LNX263" s="150"/>
      <c r="LNY263" s="150"/>
      <c r="LNZ263" s="150"/>
      <c r="LOA263" s="150"/>
      <c r="LOB263" s="150"/>
      <c r="LOC263" s="150"/>
      <c r="LOD263" s="150"/>
      <c r="LOE263" s="150"/>
      <c r="LOF263" s="150"/>
      <c r="LOG263" s="150"/>
      <c r="LOH263" s="150"/>
      <c r="LOI263" s="150"/>
      <c r="LOJ263" s="150"/>
      <c r="LOK263" s="150"/>
      <c r="LOL263" s="150"/>
      <c r="LOM263" s="150"/>
      <c r="LON263" s="150"/>
      <c r="LOO263" s="150"/>
      <c r="LOP263" s="150"/>
      <c r="LOQ263" s="150"/>
      <c r="LOR263" s="150"/>
      <c r="LOS263" s="150"/>
      <c r="LOT263" s="150"/>
      <c r="LOU263" s="150"/>
      <c r="LOV263" s="150"/>
      <c r="LOW263" s="150"/>
      <c r="LOX263" s="150"/>
      <c r="LOY263" s="150"/>
      <c r="LOZ263" s="150"/>
      <c r="LPA263" s="150"/>
      <c r="LPB263" s="150"/>
      <c r="LPC263" s="150"/>
      <c r="LPD263" s="150"/>
      <c r="LPE263" s="150"/>
      <c r="LPF263" s="150"/>
      <c r="LPG263" s="150"/>
      <c r="LPH263" s="150"/>
      <c r="LPI263" s="150"/>
      <c r="LPJ263" s="150"/>
      <c r="LPK263" s="150"/>
      <c r="LPL263" s="150"/>
      <c r="LPM263" s="150"/>
      <c r="LPN263" s="150"/>
      <c r="LPO263" s="150"/>
      <c r="LPP263" s="150"/>
      <c r="LPQ263" s="150"/>
      <c r="LPR263" s="150"/>
      <c r="LPS263" s="150"/>
      <c r="LPT263" s="150"/>
      <c r="LPU263" s="150"/>
      <c r="LPV263" s="150"/>
      <c r="LPW263" s="150"/>
      <c r="LPX263" s="150"/>
      <c r="LPY263" s="150"/>
      <c r="LPZ263" s="150"/>
      <c r="LQA263" s="150"/>
      <c r="LQB263" s="150"/>
      <c r="LQC263" s="150"/>
      <c r="LQD263" s="150"/>
      <c r="LQE263" s="150"/>
      <c r="LQF263" s="150"/>
      <c r="LQG263" s="150"/>
      <c r="LQH263" s="150"/>
      <c r="LQI263" s="150"/>
      <c r="LQJ263" s="150"/>
      <c r="LQK263" s="150"/>
      <c r="LQL263" s="150"/>
      <c r="LQM263" s="150"/>
      <c r="LQN263" s="150"/>
      <c r="LQO263" s="150"/>
      <c r="LQP263" s="150"/>
      <c r="LQQ263" s="150"/>
      <c r="LQR263" s="150"/>
      <c r="LQS263" s="150"/>
      <c r="LQT263" s="150"/>
      <c r="LQU263" s="150"/>
      <c r="LQV263" s="150"/>
      <c r="LQW263" s="150"/>
      <c r="LQX263" s="150"/>
      <c r="LQY263" s="150"/>
      <c r="LQZ263" s="150"/>
      <c r="LRA263" s="150"/>
      <c r="LRB263" s="150"/>
      <c r="LRC263" s="150"/>
      <c r="LRD263" s="150"/>
      <c r="LRE263" s="150"/>
      <c r="LRF263" s="150"/>
      <c r="LRG263" s="150"/>
      <c r="LRH263" s="150"/>
      <c r="LRI263" s="150"/>
      <c r="LRJ263" s="150"/>
      <c r="LRK263" s="150"/>
      <c r="LRL263" s="150"/>
      <c r="LRM263" s="150"/>
      <c r="LRN263" s="150"/>
      <c r="LRO263" s="150"/>
      <c r="LRP263" s="150"/>
      <c r="LRQ263" s="150"/>
      <c r="LRR263" s="150"/>
      <c r="LRS263" s="150"/>
      <c r="LRT263" s="150"/>
      <c r="LRU263" s="150"/>
      <c r="LRV263" s="150"/>
      <c r="LRW263" s="150"/>
      <c r="LRX263" s="150"/>
      <c r="LRY263" s="150"/>
      <c r="LRZ263" s="150"/>
      <c r="LSA263" s="150"/>
      <c r="LSB263" s="150"/>
      <c r="LSC263" s="150"/>
      <c r="LSD263" s="150"/>
      <c r="LSE263" s="150"/>
      <c r="LSF263" s="150"/>
      <c r="LSG263" s="150"/>
      <c r="LSH263" s="150"/>
      <c r="LSI263" s="150"/>
      <c r="LSJ263" s="150"/>
      <c r="LSK263" s="150"/>
      <c r="LSL263" s="150"/>
      <c r="LSM263" s="150"/>
      <c r="LSN263" s="150"/>
      <c r="LSO263" s="150"/>
      <c r="LSP263" s="150"/>
      <c r="LSQ263" s="150"/>
      <c r="LSR263" s="150"/>
      <c r="LSS263" s="150"/>
      <c r="LST263" s="150"/>
      <c r="LSU263" s="150"/>
      <c r="LSV263" s="150"/>
      <c r="LSW263" s="150"/>
      <c r="LSX263" s="150"/>
      <c r="LSY263" s="150"/>
      <c r="LSZ263" s="150"/>
      <c r="LTA263" s="150"/>
      <c r="LTB263" s="150"/>
      <c r="LTC263" s="150"/>
      <c r="LTD263" s="150"/>
      <c r="LTE263" s="150"/>
      <c r="LTF263" s="150"/>
      <c r="LTG263" s="150"/>
      <c r="LTH263" s="150"/>
      <c r="LTI263" s="150"/>
      <c r="LTJ263" s="150"/>
      <c r="LTK263" s="150"/>
      <c r="LTL263" s="150"/>
      <c r="LTM263" s="150"/>
      <c r="LTN263" s="150"/>
      <c r="LTO263" s="150"/>
      <c r="LTP263" s="150"/>
      <c r="LTQ263" s="150"/>
      <c r="LTR263" s="150"/>
      <c r="LTS263" s="150"/>
      <c r="LTT263" s="150"/>
      <c r="LTU263" s="150"/>
      <c r="LTV263" s="150"/>
      <c r="LTW263" s="150"/>
      <c r="LTX263" s="150"/>
      <c r="LTY263" s="150"/>
      <c r="LTZ263" s="150"/>
      <c r="LUA263" s="150"/>
      <c r="LUB263" s="150"/>
      <c r="LUC263" s="150"/>
      <c r="LUD263" s="150"/>
      <c r="LUE263" s="150"/>
      <c r="LUF263" s="150"/>
      <c r="LUG263" s="150"/>
      <c r="LUH263" s="150"/>
      <c r="LUI263" s="150"/>
      <c r="LUJ263" s="150"/>
      <c r="LUK263" s="150"/>
      <c r="LUL263" s="150"/>
      <c r="LUM263" s="150"/>
      <c r="LUN263" s="150"/>
      <c r="LUO263" s="150"/>
      <c r="LUP263" s="150"/>
      <c r="LUQ263" s="150"/>
      <c r="LUR263" s="150"/>
      <c r="LUS263" s="150"/>
      <c r="LUT263" s="150"/>
      <c r="LUU263" s="150"/>
      <c r="LUV263" s="150"/>
      <c r="LUW263" s="150"/>
      <c r="LUX263" s="150"/>
      <c r="LUY263" s="150"/>
      <c r="LUZ263" s="150"/>
      <c r="LVA263" s="150"/>
      <c r="LVB263" s="150"/>
      <c r="LVC263" s="150"/>
      <c r="LVD263" s="150"/>
      <c r="LVE263" s="150"/>
      <c r="LVF263" s="150"/>
      <c r="LVG263" s="150"/>
      <c r="LVH263" s="150"/>
      <c r="LVI263" s="150"/>
      <c r="LVJ263" s="150"/>
      <c r="LVK263" s="150"/>
      <c r="LVL263" s="150"/>
      <c r="LVM263" s="150"/>
      <c r="LVN263" s="150"/>
      <c r="LVO263" s="150"/>
      <c r="LVP263" s="150"/>
      <c r="LVQ263" s="150"/>
      <c r="LVR263" s="150"/>
      <c r="LVS263" s="150"/>
      <c r="LVT263" s="150"/>
      <c r="LVU263" s="150"/>
      <c r="LVV263" s="150"/>
      <c r="LVW263" s="150"/>
      <c r="LVX263" s="150"/>
      <c r="LVY263" s="150"/>
      <c r="LVZ263" s="150"/>
      <c r="LWA263" s="150"/>
      <c r="LWB263" s="150"/>
      <c r="LWC263" s="150"/>
      <c r="LWD263" s="150"/>
      <c r="LWE263" s="150"/>
      <c r="LWF263" s="150"/>
      <c r="LWG263" s="150"/>
      <c r="LWH263" s="150"/>
      <c r="LWI263" s="150"/>
      <c r="LWJ263" s="150"/>
      <c r="LWK263" s="150"/>
      <c r="LWL263" s="150"/>
      <c r="LWM263" s="150"/>
      <c r="LWN263" s="150"/>
      <c r="LWO263" s="150"/>
      <c r="LWP263" s="150"/>
      <c r="LWQ263" s="150"/>
      <c r="LWR263" s="150"/>
      <c r="LWS263" s="150"/>
      <c r="LWT263" s="150"/>
      <c r="LWU263" s="150"/>
      <c r="LWV263" s="150"/>
      <c r="LWW263" s="150"/>
      <c r="LWX263" s="150"/>
      <c r="LWY263" s="150"/>
      <c r="LWZ263" s="150"/>
      <c r="LXA263" s="150"/>
      <c r="LXB263" s="150"/>
      <c r="LXC263" s="150"/>
      <c r="LXD263" s="150"/>
      <c r="LXE263" s="150"/>
      <c r="LXF263" s="150"/>
      <c r="LXG263" s="150"/>
      <c r="LXH263" s="150"/>
      <c r="LXI263" s="150"/>
      <c r="LXJ263" s="150"/>
      <c r="LXK263" s="150"/>
      <c r="LXL263" s="150"/>
      <c r="LXM263" s="150"/>
      <c r="LXN263" s="150"/>
      <c r="LXO263" s="150"/>
      <c r="LXP263" s="150"/>
      <c r="LXQ263" s="150"/>
      <c r="LXR263" s="150"/>
      <c r="LXS263" s="150"/>
      <c r="LXT263" s="150"/>
      <c r="LXU263" s="150"/>
      <c r="LXV263" s="150"/>
      <c r="LXW263" s="150"/>
      <c r="LXX263" s="150"/>
      <c r="LXY263" s="150"/>
      <c r="LXZ263" s="150"/>
      <c r="LYA263" s="150"/>
      <c r="LYB263" s="150"/>
      <c r="LYC263" s="150"/>
      <c r="LYD263" s="150"/>
      <c r="LYE263" s="150"/>
      <c r="LYF263" s="150"/>
      <c r="LYG263" s="150"/>
      <c r="LYH263" s="150"/>
      <c r="LYI263" s="150"/>
      <c r="LYJ263" s="150"/>
      <c r="LYK263" s="150"/>
      <c r="LYL263" s="150"/>
      <c r="LYM263" s="150"/>
      <c r="LYN263" s="150"/>
      <c r="LYO263" s="150"/>
      <c r="LYP263" s="150"/>
      <c r="LYQ263" s="150"/>
      <c r="LYR263" s="150"/>
      <c r="LYS263" s="150"/>
      <c r="LYT263" s="150"/>
      <c r="LYU263" s="150"/>
      <c r="LYV263" s="150"/>
      <c r="LYW263" s="150"/>
      <c r="LYX263" s="150"/>
      <c r="LYY263" s="150"/>
      <c r="LYZ263" s="150"/>
      <c r="LZA263" s="150"/>
      <c r="LZB263" s="150"/>
      <c r="LZC263" s="150"/>
      <c r="LZD263" s="150"/>
      <c r="LZE263" s="150"/>
      <c r="LZF263" s="150"/>
      <c r="LZG263" s="150"/>
      <c r="LZH263" s="150"/>
      <c r="LZI263" s="150"/>
      <c r="LZJ263" s="150"/>
      <c r="LZK263" s="150"/>
      <c r="LZL263" s="150"/>
      <c r="LZM263" s="150"/>
      <c r="LZN263" s="150"/>
      <c r="LZO263" s="150"/>
      <c r="LZP263" s="150"/>
      <c r="LZQ263" s="150"/>
      <c r="LZR263" s="150"/>
      <c r="LZS263" s="150"/>
      <c r="LZT263" s="150"/>
      <c r="LZU263" s="150"/>
      <c r="LZV263" s="150"/>
      <c r="LZW263" s="150"/>
      <c r="LZX263" s="150"/>
      <c r="LZY263" s="150"/>
      <c r="LZZ263" s="150"/>
      <c r="MAA263" s="150"/>
      <c r="MAB263" s="150"/>
      <c r="MAC263" s="150"/>
      <c r="MAD263" s="150"/>
      <c r="MAE263" s="150"/>
      <c r="MAF263" s="150"/>
      <c r="MAG263" s="150"/>
      <c r="MAH263" s="150"/>
      <c r="MAI263" s="150"/>
      <c r="MAJ263" s="150"/>
      <c r="MAK263" s="150"/>
      <c r="MAL263" s="150"/>
      <c r="MAM263" s="150"/>
      <c r="MAN263" s="150"/>
      <c r="MAO263" s="150"/>
      <c r="MAP263" s="150"/>
      <c r="MAQ263" s="150"/>
      <c r="MAR263" s="150"/>
      <c r="MAS263" s="150"/>
      <c r="MAT263" s="150"/>
      <c r="MAU263" s="150"/>
      <c r="MAV263" s="150"/>
      <c r="MAW263" s="150"/>
      <c r="MAX263" s="150"/>
      <c r="MAY263" s="150"/>
      <c r="MAZ263" s="150"/>
      <c r="MBA263" s="150"/>
      <c r="MBB263" s="150"/>
      <c r="MBC263" s="150"/>
      <c r="MBD263" s="150"/>
      <c r="MBE263" s="150"/>
      <c r="MBF263" s="150"/>
      <c r="MBG263" s="150"/>
      <c r="MBH263" s="150"/>
      <c r="MBI263" s="150"/>
      <c r="MBJ263" s="150"/>
      <c r="MBK263" s="150"/>
      <c r="MBL263" s="150"/>
      <c r="MBM263" s="150"/>
      <c r="MBN263" s="150"/>
      <c r="MBO263" s="150"/>
      <c r="MBP263" s="150"/>
      <c r="MBQ263" s="150"/>
      <c r="MBR263" s="150"/>
      <c r="MBS263" s="150"/>
      <c r="MBT263" s="150"/>
      <c r="MBU263" s="150"/>
      <c r="MBV263" s="150"/>
      <c r="MBW263" s="150"/>
      <c r="MBX263" s="150"/>
      <c r="MBY263" s="150"/>
      <c r="MBZ263" s="150"/>
      <c r="MCA263" s="150"/>
      <c r="MCB263" s="150"/>
      <c r="MCC263" s="150"/>
      <c r="MCD263" s="150"/>
      <c r="MCE263" s="150"/>
      <c r="MCF263" s="150"/>
      <c r="MCG263" s="150"/>
      <c r="MCH263" s="150"/>
      <c r="MCI263" s="150"/>
      <c r="MCJ263" s="150"/>
      <c r="MCK263" s="150"/>
      <c r="MCL263" s="150"/>
      <c r="MCM263" s="150"/>
      <c r="MCN263" s="150"/>
      <c r="MCO263" s="150"/>
      <c r="MCP263" s="150"/>
      <c r="MCQ263" s="150"/>
      <c r="MCR263" s="150"/>
      <c r="MCS263" s="150"/>
      <c r="MCT263" s="150"/>
      <c r="MCU263" s="150"/>
      <c r="MCV263" s="150"/>
      <c r="MCW263" s="150"/>
      <c r="MCX263" s="150"/>
      <c r="MCY263" s="150"/>
      <c r="MCZ263" s="150"/>
      <c r="MDA263" s="150"/>
      <c r="MDB263" s="150"/>
      <c r="MDC263" s="150"/>
      <c r="MDD263" s="150"/>
      <c r="MDE263" s="150"/>
      <c r="MDF263" s="150"/>
      <c r="MDG263" s="150"/>
      <c r="MDH263" s="150"/>
      <c r="MDI263" s="150"/>
      <c r="MDJ263" s="150"/>
      <c r="MDK263" s="150"/>
      <c r="MDL263" s="150"/>
      <c r="MDM263" s="150"/>
      <c r="MDN263" s="150"/>
      <c r="MDO263" s="150"/>
      <c r="MDP263" s="150"/>
      <c r="MDQ263" s="150"/>
      <c r="MDR263" s="150"/>
      <c r="MDS263" s="150"/>
      <c r="MDT263" s="150"/>
      <c r="MDU263" s="150"/>
      <c r="MDV263" s="150"/>
      <c r="MDW263" s="150"/>
      <c r="MDX263" s="150"/>
      <c r="MDY263" s="150"/>
      <c r="MDZ263" s="150"/>
      <c r="MEA263" s="150"/>
      <c r="MEB263" s="150"/>
      <c r="MEC263" s="150"/>
      <c r="MED263" s="150"/>
      <c r="MEE263" s="150"/>
      <c r="MEF263" s="150"/>
      <c r="MEG263" s="150"/>
      <c r="MEH263" s="150"/>
      <c r="MEI263" s="150"/>
      <c r="MEJ263" s="150"/>
      <c r="MEK263" s="150"/>
      <c r="MEL263" s="150"/>
      <c r="MEM263" s="150"/>
      <c r="MEN263" s="150"/>
      <c r="MEO263" s="150"/>
      <c r="MEP263" s="150"/>
      <c r="MEQ263" s="150"/>
      <c r="MER263" s="150"/>
      <c r="MES263" s="150"/>
      <c r="MET263" s="150"/>
      <c r="MEU263" s="150"/>
      <c r="MEV263" s="150"/>
      <c r="MEW263" s="150"/>
      <c r="MEX263" s="150"/>
      <c r="MEY263" s="150"/>
      <c r="MEZ263" s="150"/>
      <c r="MFA263" s="150"/>
      <c r="MFB263" s="150"/>
      <c r="MFC263" s="150"/>
      <c r="MFD263" s="150"/>
      <c r="MFE263" s="150"/>
      <c r="MFF263" s="150"/>
      <c r="MFG263" s="150"/>
      <c r="MFH263" s="150"/>
      <c r="MFI263" s="150"/>
      <c r="MFJ263" s="150"/>
      <c r="MFK263" s="150"/>
      <c r="MFL263" s="150"/>
      <c r="MFM263" s="150"/>
      <c r="MFN263" s="150"/>
      <c r="MFO263" s="150"/>
      <c r="MFP263" s="150"/>
      <c r="MFQ263" s="150"/>
      <c r="MFR263" s="150"/>
      <c r="MFS263" s="150"/>
      <c r="MFT263" s="150"/>
      <c r="MFU263" s="150"/>
      <c r="MFV263" s="150"/>
      <c r="MFW263" s="150"/>
      <c r="MFX263" s="150"/>
      <c r="MFY263" s="150"/>
      <c r="MFZ263" s="150"/>
      <c r="MGA263" s="150"/>
      <c r="MGB263" s="150"/>
      <c r="MGC263" s="150"/>
      <c r="MGD263" s="150"/>
      <c r="MGE263" s="150"/>
      <c r="MGF263" s="150"/>
      <c r="MGG263" s="150"/>
      <c r="MGH263" s="150"/>
      <c r="MGI263" s="150"/>
      <c r="MGJ263" s="150"/>
      <c r="MGK263" s="150"/>
      <c r="MGL263" s="150"/>
      <c r="MGM263" s="150"/>
      <c r="MGN263" s="150"/>
      <c r="MGO263" s="150"/>
      <c r="MGP263" s="150"/>
      <c r="MGQ263" s="150"/>
      <c r="MGR263" s="150"/>
      <c r="MGS263" s="150"/>
      <c r="MGT263" s="150"/>
      <c r="MGU263" s="150"/>
      <c r="MGV263" s="150"/>
      <c r="MGW263" s="150"/>
      <c r="MGX263" s="150"/>
      <c r="MGY263" s="150"/>
      <c r="MGZ263" s="150"/>
      <c r="MHA263" s="150"/>
      <c r="MHB263" s="150"/>
      <c r="MHC263" s="150"/>
      <c r="MHD263" s="150"/>
      <c r="MHE263" s="150"/>
      <c r="MHF263" s="150"/>
      <c r="MHG263" s="150"/>
      <c r="MHH263" s="150"/>
      <c r="MHI263" s="150"/>
      <c r="MHJ263" s="150"/>
      <c r="MHK263" s="150"/>
      <c r="MHL263" s="150"/>
      <c r="MHM263" s="150"/>
      <c r="MHN263" s="150"/>
      <c r="MHO263" s="150"/>
      <c r="MHP263" s="150"/>
      <c r="MHQ263" s="150"/>
      <c r="MHR263" s="150"/>
      <c r="MHS263" s="150"/>
      <c r="MHT263" s="150"/>
      <c r="MHU263" s="150"/>
      <c r="MHV263" s="150"/>
      <c r="MHW263" s="150"/>
      <c r="MHX263" s="150"/>
      <c r="MHY263" s="150"/>
      <c r="MHZ263" s="150"/>
      <c r="MIA263" s="150"/>
      <c r="MIB263" s="150"/>
      <c r="MIC263" s="150"/>
      <c r="MID263" s="150"/>
      <c r="MIE263" s="150"/>
      <c r="MIF263" s="150"/>
      <c r="MIG263" s="150"/>
      <c r="MIH263" s="150"/>
      <c r="MII263" s="150"/>
      <c r="MIJ263" s="150"/>
      <c r="MIK263" s="150"/>
      <c r="MIL263" s="150"/>
      <c r="MIM263" s="150"/>
      <c r="MIN263" s="150"/>
      <c r="MIO263" s="150"/>
      <c r="MIP263" s="150"/>
      <c r="MIQ263" s="150"/>
      <c r="MIR263" s="150"/>
      <c r="MIS263" s="150"/>
      <c r="MIT263" s="150"/>
      <c r="MIU263" s="150"/>
      <c r="MIV263" s="150"/>
      <c r="MIW263" s="150"/>
      <c r="MIX263" s="150"/>
      <c r="MIY263" s="150"/>
      <c r="MIZ263" s="150"/>
      <c r="MJA263" s="150"/>
      <c r="MJB263" s="150"/>
      <c r="MJC263" s="150"/>
      <c r="MJD263" s="150"/>
      <c r="MJE263" s="150"/>
      <c r="MJF263" s="150"/>
      <c r="MJG263" s="150"/>
      <c r="MJH263" s="150"/>
      <c r="MJI263" s="150"/>
      <c r="MJJ263" s="150"/>
      <c r="MJK263" s="150"/>
      <c r="MJL263" s="150"/>
      <c r="MJM263" s="150"/>
      <c r="MJN263" s="150"/>
      <c r="MJO263" s="150"/>
      <c r="MJP263" s="150"/>
      <c r="MJQ263" s="150"/>
      <c r="MJR263" s="150"/>
      <c r="MJS263" s="150"/>
      <c r="MJT263" s="150"/>
      <c r="MJU263" s="150"/>
      <c r="MJV263" s="150"/>
      <c r="MJW263" s="150"/>
      <c r="MJX263" s="150"/>
      <c r="MJY263" s="150"/>
      <c r="MJZ263" s="150"/>
      <c r="MKA263" s="150"/>
      <c r="MKB263" s="150"/>
      <c r="MKC263" s="150"/>
      <c r="MKD263" s="150"/>
      <c r="MKE263" s="150"/>
      <c r="MKF263" s="150"/>
      <c r="MKG263" s="150"/>
      <c r="MKH263" s="150"/>
      <c r="MKI263" s="150"/>
      <c r="MKJ263" s="150"/>
      <c r="MKK263" s="150"/>
      <c r="MKL263" s="150"/>
      <c r="MKM263" s="150"/>
      <c r="MKN263" s="150"/>
      <c r="MKO263" s="150"/>
      <c r="MKP263" s="150"/>
      <c r="MKQ263" s="150"/>
      <c r="MKR263" s="150"/>
      <c r="MKS263" s="150"/>
      <c r="MKT263" s="150"/>
      <c r="MKU263" s="150"/>
      <c r="MKV263" s="150"/>
      <c r="MKW263" s="150"/>
      <c r="MKX263" s="150"/>
      <c r="MKY263" s="150"/>
      <c r="MKZ263" s="150"/>
      <c r="MLA263" s="150"/>
      <c r="MLB263" s="150"/>
      <c r="MLC263" s="150"/>
      <c r="MLD263" s="150"/>
      <c r="MLE263" s="150"/>
      <c r="MLF263" s="150"/>
      <c r="MLG263" s="150"/>
      <c r="MLH263" s="150"/>
      <c r="MLI263" s="150"/>
      <c r="MLJ263" s="150"/>
      <c r="MLK263" s="150"/>
      <c r="MLL263" s="150"/>
      <c r="MLM263" s="150"/>
      <c r="MLN263" s="150"/>
      <c r="MLO263" s="150"/>
      <c r="MLP263" s="150"/>
      <c r="MLQ263" s="150"/>
      <c r="MLR263" s="150"/>
      <c r="MLS263" s="150"/>
      <c r="MLT263" s="150"/>
      <c r="MLU263" s="150"/>
      <c r="MLV263" s="150"/>
      <c r="MLW263" s="150"/>
      <c r="MLX263" s="150"/>
      <c r="MLY263" s="150"/>
      <c r="MLZ263" s="150"/>
      <c r="MMA263" s="150"/>
      <c r="MMB263" s="150"/>
      <c r="MMC263" s="150"/>
      <c r="MMD263" s="150"/>
      <c r="MME263" s="150"/>
      <c r="MMF263" s="150"/>
      <c r="MMG263" s="150"/>
      <c r="MMH263" s="150"/>
      <c r="MMI263" s="150"/>
      <c r="MMJ263" s="150"/>
      <c r="MMK263" s="150"/>
      <c r="MML263" s="150"/>
      <c r="MMM263" s="150"/>
      <c r="MMN263" s="150"/>
      <c r="MMO263" s="150"/>
      <c r="MMP263" s="150"/>
      <c r="MMQ263" s="150"/>
      <c r="MMR263" s="150"/>
      <c r="MMS263" s="150"/>
      <c r="MMT263" s="150"/>
      <c r="MMU263" s="150"/>
      <c r="MMV263" s="150"/>
      <c r="MMW263" s="150"/>
      <c r="MMX263" s="150"/>
      <c r="MMY263" s="150"/>
      <c r="MMZ263" s="150"/>
      <c r="MNA263" s="150"/>
      <c r="MNB263" s="150"/>
      <c r="MNC263" s="150"/>
      <c r="MND263" s="150"/>
      <c r="MNE263" s="150"/>
      <c r="MNF263" s="150"/>
      <c r="MNG263" s="150"/>
      <c r="MNH263" s="150"/>
      <c r="MNI263" s="150"/>
      <c r="MNJ263" s="150"/>
      <c r="MNK263" s="150"/>
      <c r="MNL263" s="150"/>
      <c r="MNM263" s="150"/>
      <c r="MNN263" s="150"/>
      <c r="MNO263" s="150"/>
      <c r="MNP263" s="150"/>
      <c r="MNQ263" s="150"/>
      <c r="MNR263" s="150"/>
      <c r="MNS263" s="150"/>
      <c r="MNT263" s="150"/>
      <c r="MNU263" s="150"/>
      <c r="MNV263" s="150"/>
      <c r="MNW263" s="150"/>
      <c r="MNX263" s="150"/>
      <c r="MNY263" s="150"/>
      <c r="MNZ263" s="150"/>
      <c r="MOA263" s="150"/>
      <c r="MOB263" s="150"/>
      <c r="MOC263" s="150"/>
      <c r="MOD263" s="150"/>
      <c r="MOE263" s="150"/>
      <c r="MOF263" s="150"/>
      <c r="MOG263" s="150"/>
      <c r="MOH263" s="150"/>
      <c r="MOI263" s="150"/>
      <c r="MOJ263" s="150"/>
      <c r="MOK263" s="150"/>
      <c r="MOL263" s="150"/>
      <c r="MOM263" s="150"/>
      <c r="MON263" s="150"/>
      <c r="MOO263" s="150"/>
      <c r="MOP263" s="150"/>
      <c r="MOQ263" s="150"/>
      <c r="MOR263" s="150"/>
      <c r="MOS263" s="150"/>
      <c r="MOT263" s="150"/>
      <c r="MOU263" s="150"/>
      <c r="MOV263" s="150"/>
      <c r="MOW263" s="150"/>
      <c r="MOX263" s="150"/>
      <c r="MOY263" s="150"/>
      <c r="MOZ263" s="150"/>
      <c r="MPA263" s="150"/>
      <c r="MPB263" s="150"/>
      <c r="MPC263" s="150"/>
      <c r="MPD263" s="150"/>
      <c r="MPE263" s="150"/>
      <c r="MPF263" s="150"/>
      <c r="MPG263" s="150"/>
      <c r="MPH263" s="150"/>
      <c r="MPI263" s="150"/>
      <c r="MPJ263" s="150"/>
      <c r="MPK263" s="150"/>
      <c r="MPL263" s="150"/>
      <c r="MPM263" s="150"/>
      <c r="MPN263" s="150"/>
      <c r="MPO263" s="150"/>
      <c r="MPP263" s="150"/>
      <c r="MPQ263" s="150"/>
      <c r="MPR263" s="150"/>
      <c r="MPS263" s="150"/>
      <c r="MPT263" s="150"/>
      <c r="MPU263" s="150"/>
      <c r="MPV263" s="150"/>
      <c r="MPW263" s="150"/>
      <c r="MPX263" s="150"/>
      <c r="MPY263" s="150"/>
      <c r="MPZ263" s="150"/>
      <c r="MQA263" s="150"/>
      <c r="MQB263" s="150"/>
      <c r="MQC263" s="150"/>
      <c r="MQD263" s="150"/>
      <c r="MQE263" s="150"/>
      <c r="MQF263" s="150"/>
      <c r="MQG263" s="150"/>
      <c r="MQH263" s="150"/>
      <c r="MQI263" s="150"/>
      <c r="MQJ263" s="150"/>
      <c r="MQK263" s="150"/>
      <c r="MQL263" s="150"/>
      <c r="MQM263" s="150"/>
      <c r="MQN263" s="150"/>
      <c r="MQO263" s="150"/>
      <c r="MQP263" s="150"/>
      <c r="MQQ263" s="150"/>
      <c r="MQR263" s="150"/>
      <c r="MQS263" s="150"/>
      <c r="MQT263" s="150"/>
      <c r="MQU263" s="150"/>
      <c r="MQV263" s="150"/>
      <c r="MQW263" s="150"/>
      <c r="MQX263" s="150"/>
      <c r="MQY263" s="150"/>
      <c r="MQZ263" s="150"/>
      <c r="MRA263" s="150"/>
      <c r="MRB263" s="150"/>
      <c r="MRC263" s="150"/>
      <c r="MRD263" s="150"/>
      <c r="MRE263" s="150"/>
      <c r="MRF263" s="150"/>
      <c r="MRG263" s="150"/>
      <c r="MRH263" s="150"/>
      <c r="MRI263" s="150"/>
      <c r="MRJ263" s="150"/>
      <c r="MRK263" s="150"/>
      <c r="MRL263" s="150"/>
      <c r="MRM263" s="150"/>
      <c r="MRN263" s="150"/>
      <c r="MRO263" s="150"/>
      <c r="MRP263" s="150"/>
      <c r="MRQ263" s="150"/>
      <c r="MRR263" s="150"/>
      <c r="MRS263" s="150"/>
      <c r="MRT263" s="150"/>
      <c r="MRU263" s="150"/>
      <c r="MRV263" s="150"/>
      <c r="MRW263" s="150"/>
      <c r="MRX263" s="150"/>
      <c r="MRY263" s="150"/>
      <c r="MRZ263" s="150"/>
      <c r="MSA263" s="150"/>
      <c r="MSB263" s="150"/>
      <c r="MSC263" s="150"/>
      <c r="MSD263" s="150"/>
      <c r="MSE263" s="150"/>
      <c r="MSF263" s="150"/>
      <c r="MSG263" s="150"/>
      <c r="MSH263" s="150"/>
      <c r="MSI263" s="150"/>
      <c r="MSJ263" s="150"/>
      <c r="MSK263" s="150"/>
      <c r="MSL263" s="150"/>
      <c r="MSM263" s="150"/>
      <c r="MSN263" s="150"/>
      <c r="MSO263" s="150"/>
      <c r="MSP263" s="150"/>
      <c r="MSQ263" s="150"/>
      <c r="MSR263" s="150"/>
      <c r="MSS263" s="150"/>
      <c r="MST263" s="150"/>
      <c r="MSU263" s="150"/>
      <c r="MSV263" s="150"/>
      <c r="MSW263" s="150"/>
      <c r="MSX263" s="150"/>
      <c r="MSY263" s="150"/>
      <c r="MSZ263" s="150"/>
      <c r="MTA263" s="150"/>
      <c r="MTB263" s="150"/>
      <c r="MTC263" s="150"/>
      <c r="MTD263" s="150"/>
      <c r="MTE263" s="150"/>
      <c r="MTF263" s="150"/>
      <c r="MTG263" s="150"/>
      <c r="MTH263" s="150"/>
      <c r="MTI263" s="150"/>
      <c r="MTJ263" s="150"/>
      <c r="MTK263" s="150"/>
      <c r="MTL263" s="150"/>
      <c r="MTM263" s="150"/>
      <c r="MTN263" s="150"/>
      <c r="MTO263" s="150"/>
      <c r="MTP263" s="150"/>
      <c r="MTQ263" s="150"/>
      <c r="MTR263" s="150"/>
      <c r="MTS263" s="150"/>
      <c r="MTT263" s="150"/>
      <c r="MTU263" s="150"/>
      <c r="MTV263" s="150"/>
      <c r="MTW263" s="150"/>
      <c r="MTX263" s="150"/>
      <c r="MTY263" s="150"/>
      <c r="MTZ263" s="150"/>
      <c r="MUA263" s="150"/>
      <c r="MUB263" s="150"/>
      <c r="MUC263" s="150"/>
      <c r="MUD263" s="150"/>
      <c r="MUE263" s="150"/>
      <c r="MUF263" s="150"/>
      <c r="MUG263" s="150"/>
      <c r="MUH263" s="150"/>
      <c r="MUI263" s="150"/>
      <c r="MUJ263" s="150"/>
      <c r="MUK263" s="150"/>
      <c r="MUL263" s="150"/>
      <c r="MUM263" s="150"/>
      <c r="MUN263" s="150"/>
      <c r="MUO263" s="150"/>
      <c r="MUP263" s="150"/>
      <c r="MUQ263" s="150"/>
      <c r="MUR263" s="150"/>
      <c r="MUS263" s="150"/>
      <c r="MUT263" s="150"/>
      <c r="MUU263" s="150"/>
      <c r="MUV263" s="150"/>
      <c r="MUW263" s="150"/>
      <c r="MUX263" s="150"/>
      <c r="MUY263" s="150"/>
      <c r="MUZ263" s="150"/>
      <c r="MVA263" s="150"/>
      <c r="MVB263" s="150"/>
      <c r="MVC263" s="150"/>
      <c r="MVD263" s="150"/>
      <c r="MVE263" s="150"/>
      <c r="MVF263" s="150"/>
      <c r="MVG263" s="150"/>
      <c r="MVH263" s="150"/>
      <c r="MVI263" s="150"/>
      <c r="MVJ263" s="150"/>
      <c r="MVK263" s="150"/>
      <c r="MVL263" s="150"/>
      <c r="MVM263" s="150"/>
      <c r="MVN263" s="150"/>
      <c r="MVO263" s="150"/>
      <c r="MVP263" s="150"/>
      <c r="MVQ263" s="150"/>
      <c r="MVR263" s="150"/>
      <c r="MVS263" s="150"/>
      <c r="MVT263" s="150"/>
      <c r="MVU263" s="150"/>
      <c r="MVV263" s="150"/>
      <c r="MVW263" s="150"/>
      <c r="MVX263" s="150"/>
      <c r="MVY263" s="150"/>
      <c r="MVZ263" s="150"/>
      <c r="MWA263" s="150"/>
      <c r="MWB263" s="150"/>
      <c r="MWC263" s="150"/>
      <c r="MWD263" s="150"/>
      <c r="MWE263" s="150"/>
      <c r="MWF263" s="150"/>
      <c r="MWG263" s="150"/>
      <c r="MWH263" s="150"/>
      <c r="MWI263" s="150"/>
      <c r="MWJ263" s="150"/>
      <c r="MWK263" s="150"/>
      <c r="MWL263" s="150"/>
      <c r="MWM263" s="150"/>
      <c r="MWN263" s="150"/>
      <c r="MWO263" s="150"/>
      <c r="MWP263" s="150"/>
      <c r="MWQ263" s="150"/>
      <c r="MWR263" s="150"/>
      <c r="MWS263" s="150"/>
      <c r="MWT263" s="150"/>
      <c r="MWU263" s="150"/>
      <c r="MWV263" s="150"/>
      <c r="MWW263" s="150"/>
      <c r="MWX263" s="150"/>
      <c r="MWY263" s="150"/>
      <c r="MWZ263" s="150"/>
      <c r="MXA263" s="150"/>
      <c r="MXB263" s="150"/>
      <c r="MXC263" s="150"/>
      <c r="MXD263" s="150"/>
      <c r="MXE263" s="150"/>
      <c r="MXF263" s="150"/>
      <c r="MXG263" s="150"/>
      <c r="MXH263" s="150"/>
      <c r="MXI263" s="150"/>
      <c r="MXJ263" s="150"/>
      <c r="MXK263" s="150"/>
      <c r="MXL263" s="150"/>
      <c r="MXM263" s="150"/>
      <c r="MXN263" s="150"/>
      <c r="MXO263" s="150"/>
      <c r="MXP263" s="150"/>
      <c r="MXQ263" s="150"/>
      <c r="MXR263" s="150"/>
      <c r="MXS263" s="150"/>
      <c r="MXT263" s="150"/>
      <c r="MXU263" s="150"/>
      <c r="MXV263" s="150"/>
      <c r="MXW263" s="150"/>
      <c r="MXX263" s="150"/>
      <c r="MXY263" s="150"/>
      <c r="MXZ263" s="150"/>
      <c r="MYA263" s="150"/>
      <c r="MYB263" s="150"/>
      <c r="MYC263" s="150"/>
      <c r="MYD263" s="150"/>
      <c r="MYE263" s="150"/>
      <c r="MYF263" s="150"/>
      <c r="MYG263" s="150"/>
      <c r="MYH263" s="150"/>
      <c r="MYI263" s="150"/>
      <c r="MYJ263" s="150"/>
      <c r="MYK263" s="150"/>
      <c r="MYL263" s="150"/>
      <c r="MYM263" s="150"/>
      <c r="MYN263" s="150"/>
      <c r="MYO263" s="150"/>
      <c r="MYP263" s="150"/>
      <c r="MYQ263" s="150"/>
      <c r="MYR263" s="150"/>
      <c r="MYS263" s="150"/>
      <c r="MYT263" s="150"/>
      <c r="MYU263" s="150"/>
      <c r="MYV263" s="150"/>
      <c r="MYW263" s="150"/>
      <c r="MYX263" s="150"/>
      <c r="MYY263" s="150"/>
      <c r="MYZ263" s="150"/>
      <c r="MZA263" s="150"/>
      <c r="MZB263" s="150"/>
      <c r="MZC263" s="150"/>
      <c r="MZD263" s="150"/>
      <c r="MZE263" s="150"/>
      <c r="MZF263" s="150"/>
      <c r="MZG263" s="150"/>
      <c r="MZH263" s="150"/>
      <c r="MZI263" s="150"/>
      <c r="MZJ263" s="150"/>
      <c r="MZK263" s="150"/>
      <c r="MZL263" s="150"/>
      <c r="MZM263" s="150"/>
      <c r="MZN263" s="150"/>
      <c r="MZO263" s="150"/>
      <c r="MZP263" s="150"/>
      <c r="MZQ263" s="150"/>
      <c r="MZR263" s="150"/>
      <c r="MZS263" s="150"/>
      <c r="MZT263" s="150"/>
      <c r="MZU263" s="150"/>
      <c r="MZV263" s="150"/>
      <c r="MZW263" s="150"/>
      <c r="MZX263" s="150"/>
      <c r="MZY263" s="150"/>
      <c r="MZZ263" s="150"/>
      <c r="NAA263" s="150"/>
      <c r="NAB263" s="150"/>
      <c r="NAC263" s="150"/>
      <c r="NAD263" s="150"/>
      <c r="NAE263" s="150"/>
      <c r="NAF263" s="150"/>
      <c r="NAG263" s="150"/>
      <c r="NAH263" s="150"/>
      <c r="NAI263" s="150"/>
      <c r="NAJ263" s="150"/>
      <c r="NAK263" s="150"/>
      <c r="NAL263" s="150"/>
      <c r="NAM263" s="150"/>
      <c r="NAN263" s="150"/>
      <c r="NAO263" s="150"/>
      <c r="NAP263" s="150"/>
      <c r="NAQ263" s="150"/>
      <c r="NAR263" s="150"/>
      <c r="NAS263" s="150"/>
      <c r="NAT263" s="150"/>
      <c r="NAU263" s="150"/>
      <c r="NAV263" s="150"/>
      <c r="NAW263" s="150"/>
      <c r="NAX263" s="150"/>
      <c r="NAY263" s="150"/>
      <c r="NAZ263" s="150"/>
      <c r="NBA263" s="150"/>
      <c r="NBB263" s="150"/>
      <c r="NBC263" s="150"/>
      <c r="NBD263" s="150"/>
      <c r="NBE263" s="150"/>
      <c r="NBF263" s="150"/>
      <c r="NBG263" s="150"/>
      <c r="NBH263" s="150"/>
      <c r="NBI263" s="150"/>
      <c r="NBJ263" s="150"/>
      <c r="NBK263" s="150"/>
      <c r="NBL263" s="150"/>
      <c r="NBM263" s="150"/>
      <c r="NBN263" s="150"/>
      <c r="NBO263" s="150"/>
      <c r="NBP263" s="150"/>
      <c r="NBQ263" s="150"/>
      <c r="NBR263" s="150"/>
      <c r="NBS263" s="150"/>
      <c r="NBT263" s="150"/>
      <c r="NBU263" s="150"/>
      <c r="NBV263" s="150"/>
      <c r="NBW263" s="150"/>
      <c r="NBX263" s="150"/>
      <c r="NBY263" s="150"/>
      <c r="NBZ263" s="150"/>
      <c r="NCA263" s="150"/>
      <c r="NCB263" s="150"/>
      <c r="NCC263" s="150"/>
      <c r="NCD263" s="150"/>
      <c r="NCE263" s="150"/>
      <c r="NCF263" s="150"/>
      <c r="NCG263" s="150"/>
      <c r="NCH263" s="150"/>
      <c r="NCI263" s="150"/>
      <c r="NCJ263" s="150"/>
      <c r="NCK263" s="150"/>
      <c r="NCL263" s="150"/>
      <c r="NCM263" s="150"/>
      <c r="NCN263" s="150"/>
      <c r="NCO263" s="150"/>
      <c r="NCP263" s="150"/>
      <c r="NCQ263" s="150"/>
      <c r="NCR263" s="150"/>
      <c r="NCS263" s="150"/>
      <c r="NCT263" s="150"/>
      <c r="NCU263" s="150"/>
      <c r="NCV263" s="150"/>
      <c r="NCW263" s="150"/>
      <c r="NCX263" s="150"/>
      <c r="NCY263" s="150"/>
      <c r="NCZ263" s="150"/>
      <c r="NDA263" s="150"/>
      <c r="NDB263" s="150"/>
      <c r="NDC263" s="150"/>
      <c r="NDD263" s="150"/>
      <c r="NDE263" s="150"/>
      <c r="NDF263" s="150"/>
      <c r="NDG263" s="150"/>
      <c r="NDH263" s="150"/>
      <c r="NDI263" s="150"/>
      <c r="NDJ263" s="150"/>
      <c r="NDK263" s="150"/>
      <c r="NDL263" s="150"/>
      <c r="NDM263" s="150"/>
      <c r="NDN263" s="150"/>
      <c r="NDO263" s="150"/>
      <c r="NDP263" s="150"/>
      <c r="NDQ263" s="150"/>
      <c r="NDR263" s="150"/>
      <c r="NDS263" s="150"/>
      <c r="NDT263" s="150"/>
      <c r="NDU263" s="150"/>
      <c r="NDV263" s="150"/>
      <c r="NDW263" s="150"/>
      <c r="NDX263" s="150"/>
      <c r="NDY263" s="150"/>
      <c r="NDZ263" s="150"/>
      <c r="NEA263" s="150"/>
      <c r="NEB263" s="150"/>
      <c r="NEC263" s="150"/>
      <c r="NED263" s="150"/>
      <c r="NEE263" s="150"/>
      <c r="NEF263" s="150"/>
      <c r="NEG263" s="150"/>
      <c r="NEH263" s="150"/>
      <c r="NEI263" s="150"/>
      <c r="NEJ263" s="150"/>
      <c r="NEK263" s="150"/>
      <c r="NEL263" s="150"/>
      <c r="NEM263" s="150"/>
      <c r="NEN263" s="150"/>
      <c r="NEO263" s="150"/>
      <c r="NEP263" s="150"/>
      <c r="NEQ263" s="150"/>
      <c r="NER263" s="150"/>
      <c r="NES263" s="150"/>
      <c r="NET263" s="150"/>
      <c r="NEU263" s="150"/>
      <c r="NEV263" s="150"/>
      <c r="NEW263" s="150"/>
      <c r="NEX263" s="150"/>
      <c r="NEY263" s="150"/>
      <c r="NEZ263" s="150"/>
      <c r="NFA263" s="150"/>
      <c r="NFB263" s="150"/>
      <c r="NFC263" s="150"/>
      <c r="NFD263" s="150"/>
      <c r="NFE263" s="150"/>
      <c r="NFF263" s="150"/>
      <c r="NFG263" s="150"/>
      <c r="NFH263" s="150"/>
      <c r="NFI263" s="150"/>
      <c r="NFJ263" s="150"/>
      <c r="NFK263" s="150"/>
      <c r="NFL263" s="150"/>
      <c r="NFM263" s="150"/>
      <c r="NFN263" s="150"/>
      <c r="NFO263" s="150"/>
      <c r="NFP263" s="150"/>
      <c r="NFQ263" s="150"/>
      <c r="NFR263" s="150"/>
      <c r="NFS263" s="150"/>
      <c r="NFT263" s="150"/>
      <c r="NFU263" s="150"/>
      <c r="NFV263" s="150"/>
      <c r="NFW263" s="150"/>
      <c r="NFX263" s="150"/>
      <c r="NFY263" s="150"/>
      <c r="NFZ263" s="150"/>
      <c r="NGA263" s="150"/>
      <c r="NGB263" s="150"/>
      <c r="NGC263" s="150"/>
      <c r="NGD263" s="150"/>
      <c r="NGE263" s="150"/>
      <c r="NGF263" s="150"/>
      <c r="NGG263" s="150"/>
      <c r="NGH263" s="150"/>
      <c r="NGI263" s="150"/>
      <c r="NGJ263" s="150"/>
      <c r="NGK263" s="150"/>
      <c r="NGL263" s="150"/>
      <c r="NGM263" s="150"/>
      <c r="NGN263" s="150"/>
      <c r="NGO263" s="150"/>
      <c r="NGP263" s="150"/>
      <c r="NGQ263" s="150"/>
      <c r="NGR263" s="150"/>
      <c r="NGS263" s="150"/>
      <c r="NGT263" s="150"/>
      <c r="NGU263" s="150"/>
      <c r="NGV263" s="150"/>
      <c r="NGW263" s="150"/>
      <c r="NGX263" s="150"/>
      <c r="NGY263" s="150"/>
      <c r="NGZ263" s="150"/>
      <c r="NHA263" s="150"/>
      <c r="NHB263" s="150"/>
      <c r="NHC263" s="150"/>
      <c r="NHD263" s="150"/>
      <c r="NHE263" s="150"/>
      <c r="NHF263" s="150"/>
      <c r="NHG263" s="150"/>
      <c r="NHH263" s="150"/>
      <c r="NHI263" s="150"/>
      <c r="NHJ263" s="150"/>
      <c r="NHK263" s="150"/>
      <c r="NHL263" s="150"/>
      <c r="NHM263" s="150"/>
      <c r="NHN263" s="150"/>
      <c r="NHO263" s="150"/>
      <c r="NHP263" s="150"/>
      <c r="NHQ263" s="150"/>
      <c r="NHR263" s="150"/>
      <c r="NHS263" s="150"/>
      <c r="NHT263" s="150"/>
      <c r="NHU263" s="150"/>
      <c r="NHV263" s="150"/>
      <c r="NHW263" s="150"/>
      <c r="NHX263" s="150"/>
      <c r="NHY263" s="150"/>
      <c r="NHZ263" s="150"/>
      <c r="NIA263" s="150"/>
      <c r="NIB263" s="150"/>
      <c r="NIC263" s="150"/>
      <c r="NID263" s="150"/>
      <c r="NIE263" s="150"/>
      <c r="NIF263" s="150"/>
      <c r="NIG263" s="150"/>
      <c r="NIH263" s="150"/>
      <c r="NII263" s="150"/>
      <c r="NIJ263" s="150"/>
      <c r="NIK263" s="150"/>
      <c r="NIL263" s="150"/>
      <c r="NIM263" s="150"/>
      <c r="NIN263" s="150"/>
      <c r="NIO263" s="150"/>
      <c r="NIP263" s="150"/>
      <c r="NIQ263" s="150"/>
      <c r="NIR263" s="150"/>
      <c r="NIS263" s="150"/>
      <c r="NIT263" s="150"/>
      <c r="NIU263" s="150"/>
      <c r="NIV263" s="150"/>
      <c r="NIW263" s="150"/>
      <c r="NIX263" s="150"/>
      <c r="NIY263" s="150"/>
      <c r="NIZ263" s="150"/>
      <c r="NJA263" s="150"/>
      <c r="NJB263" s="150"/>
      <c r="NJC263" s="150"/>
      <c r="NJD263" s="150"/>
      <c r="NJE263" s="150"/>
      <c r="NJF263" s="150"/>
      <c r="NJG263" s="150"/>
      <c r="NJH263" s="150"/>
      <c r="NJI263" s="150"/>
      <c r="NJJ263" s="150"/>
      <c r="NJK263" s="150"/>
      <c r="NJL263" s="150"/>
      <c r="NJM263" s="150"/>
      <c r="NJN263" s="150"/>
      <c r="NJO263" s="150"/>
      <c r="NJP263" s="150"/>
      <c r="NJQ263" s="150"/>
      <c r="NJR263" s="150"/>
      <c r="NJS263" s="150"/>
      <c r="NJT263" s="150"/>
      <c r="NJU263" s="150"/>
      <c r="NJV263" s="150"/>
      <c r="NJW263" s="150"/>
      <c r="NJX263" s="150"/>
      <c r="NJY263" s="150"/>
      <c r="NJZ263" s="150"/>
      <c r="NKA263" s="150"/>
      <c r="NKB263" s="150"/>
      <c r="NKC263" s="150"/>
      <c r="NKD263" s="150"/>
      <c r="NKE263" s="150"/>
      <c r="NKF263" s="150"/>
      <c r="NKG263" s="150"/>
      <c r="NKH263" s="150"/>
      <c r="NKI263" s="150"/>
      <c r="NKJ263" s="150"/>
      <c r="NKK263" s="150"/>
      <c r="NKL263" s="150"/>
      <c r="NKM263" s="150"/>
      <c r="NKN263" s="150"/>
      <c r="NKO263" s="150"/>
      <c r="NKP263" s="150"/>
      <c r="NKQ263" s="150"/>
      <c r="NKR263" s="150"/>
      <c r="NKS263" s="150"/>
      <c r="NKT263" s="150"/>
      <c r="NKU263" s="150"/>
      <c r="NKV263" s="150"/>
      <c r="NKW263" s="150"/>
      <c r="NKX263" s="150"/>
      <c r="NKY263" s="150"/>
      <c r="NKZ263" s="150"/>
      <c r="NLA263" s="150"/>
      <c r="NLB263" s="150"/>
      <c r="NLC263" s="150"/>
      <c r="NLD263" s="150"/>
      <c r="NLE263" s="150"/>
      <c r="NLF263" s="150"/>
      <c r="NLG263" s="150"/>
      <c r="NLH263" s="150"/>
      <c r="NLI263" s="150"/>
      <c r="NLJ263" s="150"/>
      <c r="NLK263" s="150"/>
      <c r="NLL263" s="150"/>
      <c r="NLM263" s="150"/>
      <c r="NLN263" s="150"/>
      <c r="NLO263" s="150"/>
      <c r="NLP263" s="150"/>
      <c r="NLQ263" s="150"/>
      <c r="NLR263" s="150"/>
      <c r="NLS263" s="150"/>
      <c r="NLT263" s="150"/>
      <c r="NLU263" s="150"/>
      <c r="NLV263" s="150"/>
      <c r="NLW263" s="150"/>
      <c r="NLX263" s="150"/>
      <c r="NLY263" s="150"/>
      <c r="NLZ263" s="150"/>
      <c r="NMA263" s="150"/>
      <c r="NMB263" s="150"/>
      <c r="NMC263" s="150"/>
      <c r="NMD263" s="150"/>
      <c r="NME263" s="150"/>
      <c r="NMF263" s="150"/>
      <c r="NMG263" s="150"/>
      <c r="NMH263" s="150"/>
      <c r="NMI263" s="150"/>
      <c r="NMJ263" s="150"/>
      <c r="NMK263" s="150"/>
      <c r="NML263" s="150"/>
      <c r="NMM263" s="150"/>
      <c r="NMN263" s="150"/>
      <c r="NMO263" s="150"/>
      <c r="NMP263" s="150"/>
      <c r="NMQ263" s="150"/>
      <c r="NMR263" s="150"/>
      <c r="NMS263" s="150"/>
      <c r="NMT263" s="150"/>
      <c r="NMU263" s="150"/>
      <c r="NMV263" s="150"/>
      <c r="NMW263" s="150"/>
      <c r="NMX263" s="150"/>
      <c r="NMY263" s="150"/>
      <c r="NMZ263" s="150"/>
      <c r="NNA263" s="150"/>
      <c r="NNB263" s="150"/>
      <c r="NNC263" s="150"/>
      <c r="NND263" s="150"/>
      <c r="NNE263" s="150"/>
      <c r="NNF263" s="150"/>
      <c r="NNG263" s="150"/>
      <c r="NNH263" s="150"/>
      <c r="NNI263" s="150"/>
      <c r="NNJ263" s="150"/>
      <c r="NNK263" s="150"/>
      <c r="NNL263" s="150"/>
      <c r="NNM263" s="150"/>
      <c r="NNN263" s="150"/>
      <c r="NNO263" s="150"/>
      <c r="NNP263" s="150"/>
      <c r="NNQ263" s="150"/>
      <c r="NNR263" s="150"/>
      <c r="NNS263" s="150"/>
      <c r="NNT263" s="150"/>
      <c r="NNU263" s="150"/>
      <c r="NNV263" s="150"/>
      <c r="NNW263" s="150"/>
      <c r="NNX263" s="150"/>
      <c r="NNY263" s="150"/>
      <c r="NNZ263" s="150"/>
      <c r="NOA263" s="150"/>
      <c r="NOB263" s="150"/>
      <c r="NOC263" s="150"/>
      <c r="NOD263" s="150"/>
      <c r="NOE263" s="150"/>
      <c r="NOF263" s="150"/>
      <c r="NOG263" s="150"/>
      <c r="NOH263" s="150"/>
      <c r="NOI263" s="150"/>
      <c r="NOJ263" s="150"/>
      <c r="NOK263" s="150"/>
      <c r="NOL263" s="150"/>
      <c r="NOM263" s="150"/>
      <c r="NON263" s="150"/>
      <c r="NOO263" s="150"/>
      <c r="NOP263" s="150"/>
      <c r="NOQ263" s="150"/>
      <c r="NOR263" s="150"/>
      <c r="NOS263" s="150"/>
      <c r="NOT263" s="150"/>
      <c r="NOU263" s="150"/>
      <c r="NOV263" s="150"/>
      <c r="NOW263" s="150"/>
      <c r="NOX263" s="150"/>
      <c r="NOY263" s="150"/>
      <c r="NOZ263" s="150"/>
      <c r="NPA263" s="150"/>
      <c r="NPB263" s="150"/>
      <c r="NPC263" s="150"/>
      <c r="NPD263" s="150"/>
      <c r="NPE263" s="150"/>
      <c r="NPF263" s="150"/>
      <c r="NPG263" s="150"/>
      <c r="NPH263" s="150"/>
      <c r="NPI263" s="150"/>
      <c r="NPJ263" s="150"/>
      <c r="NPK263" s="150"/>
      <c r="NPL263" s="150"/>
      <c r="NPM263" s="150"/>
      <c r="NPN263" s="150"/>
      <c r="NPO263" s="150"/>
      <c r="NPP263" s="150"/>
      <c r="NPQ263" s="150"/>
      <c r="NPR263" s="150"/>
      <c r="NPS263" s="150"/>
      <c r="NPT263" s="150"/>
      <c r="NPU263" s="150"/>
      <c r="NPV263" s="150"/>
      <c r="NPW263" s="150"/>
      <c r="NPX263" s="150"/>
      <c r="NPY263" s="150"/>
      <c r="NPZ263" s="150"/>
      <c r="NQA263" s="150"/>
      <c r="NQB263" s="150"/>
      <c r="NQC263" s="150"/>
      <c r="NQD263" s="150"/>
      <c r="NQE263" s="150"/>
      <c r="NQF263" s="150"/>
      <c r="NQG263" s="150"/>
      <c r="NQH263" s="150"/>
      <c r="NQI263" s="150"/>
      <c r="NQJ263" s="150"/>
      <c r="NQK263" s="150"/>
      <c r="NQL263" s="150"/>
      <c r="NQM263" s="150"/>
      <c r="NQN263" s="150"/>
      <c r="NQO263" s="150"/>
      <c r="NQP263" s="150"/>
      <c r="NQQ263" s="150"/>
      <c r="NQR263" s="150"/>
      <c r="NQS263" s="150"/>
      <c r="NQT263" s="150"/>
      <c r="NQU263" s="150"/>
      <c r="NQV263" s="150"/>
      <c r="NQW263" s="150"/>
      <c r="NQX263" s="150"/>
      <c r="NQY263" s="150"/>
      <c r="NQZ263" s="150"/>
      <c r="NRA263" s="150"/>
      <c r="NRB263" s="150"/>
      <c r="NRC263" s="150"/>
      <c r="NRD263" s="150"/>
      <c r="NRE263" s="150"/>
      <c r="NRF263" s="150"/>
      <c r="NRG263" s="150"/>
      <c r="NRH263" s="150"/>
      <c r="NRI263" s="150"/>
      <c r="NRJ263" s="150"/>
      <c r="NRK263" s="150"/>
      <c r="NRL263" s="150"/>
      <c r="NRM263" s="150"/>
      <c r="NRN263" s="150"/>
      <c r="NRO263" s="150"/>
      <c r="NRP263" s="150"/>
      <c r="NRQ263" s="150"/>
      <c r="NRR263" s="150"/>
      <c r="NRS263" s="150"/>
      <c r="NRT263" s="150"/>
      <c r="NRU263" s="150"/>
      <c r="NRV263" s="150"/>
      <c r="NRW263" s="150"/>
      <c r="NRX263" s="150"/>
      <c r="NRY263" s="150"/>
      <c r="NRZ263" s="150"/>
      <c r="NSA263" s="150"/>
      <c r="NSB263" s="150"/>
      <c r="NSC263" s="150"/>
      <c r="NSD263" s="150"/>
      <c r="NSE263" s="150"/>
      <c r="NSF263" s="150"/>
      <c r="NSG263" s="150"/>
      <c r="NSH263" s="150"/>
      <c r="NSI263" s="150"/>
      <c r="NSJ263" s="150"/>
      <c r="NSK263" s="150"/>
      <c r="NSL263" s="150"/>
      <c r="NSM263" s="150"/>
      <c r="NSN263" s="150"/>
      <c r="NSO263" s="150"/>
      <c r="NSP263" s="150"/>
      <c r="NSQ263" s="150"/>
      <c r="NSR263" s="150"/>
      <c r="NSS263" s="150"/>
      <c r="NST263" s="150"/>
      <c r="NSU263" s="150"/>
      <c r="NSV263" s="150"/>
      <c r="NSW263" s="150"/>
      <c r="NSX263" s="150"/>
      <c r="NSY263" s="150"/>
      <c r="NSZ263" s="150"/>
      <c r="NTA263" s="150"/>
      <c r="NTB263" s="150"/>
      <c r="NTC263" s="150"/>
      <c r="NTD263" s="150"/>
      <c r="NTE263" s="150"/>
      <c r="NTF263" s="150"/>
      <c r="NTG263" s="150"/>
      <c r="NTH263" s="150"/>
      <c r="NTI263" s="150"/>
      <c r="NTJ263" s="150"/>
      <c r="NTK263" s="150"/>
      <c r="NTL263" s="150"/>
      <c r="NTM263" s="150"/>
      <c r="NTN263" s="150"/>
      <c r="NTO263" s="150"/>
      <c r="NTP263" s="150"/>
      <c r="NTQ263" s="150"/>
      <c r="NTR263" s="150"/>
      <c r="NTS263" s="150"/>
      <c r="NTT263" s="150"/>
      <c r="NTU263" s="150"/>
      <c r="NTV263" s="150"/>
      <c r="NTW263" s="150"/>
      <c r="NTX263" s="150"/>
      <c r="NTY263" s="150"/>
      <c r="NTZ263" s="150"/>
      <c r="NUA263" s="150"/>
      <c r="NUB263" s="150"/>
      <c r="NUC263" s="150"/>
      <c r="NUD263" s="150"/>
      <c r="NUE263" s="150"/>
      <c r="NUF263" s="150"/>
      <c r="NUG263" s="150"/>
      <c r="NUH263" s="150"/>
      <c r="NUI263" s="150"/>
      <c r="NUJ263" s="150"/>
      <c r="NUK263" s="150"/>
      <c r="NUL263" s="150"/>
      <c r="NUM263" s="150"/>
      <c r="NUN263" s="150"/>
      <c r="NUO263" s="150"/>
      <c r="NUP263" s="150"/>
      <c r="NUQ263" s="150"/>
      <c r="NUR263" s="150"/>
      <c r="NUS263" s="150"/>
      <c r="NUT263" s="150"/>
      <c r="NUU263" s="150"/>
      <c r="NUV263" s="150"/>
      <c r="NUW263" s="150"/>
      <c r="NUX263" s="150"/>
      <c r="NUY263" s="150"/>
      <c r="NUZ263" s="150"/>
      <c r="NVA263" s="150"/>
      <c r="NVB263" s="150"/>
      <c r="NVC263" s="150"/>
      <c r="NVD263" s="150"/>
      <c r="NVE263" s="150"/>
      <c r="NVF263" s="150"/>
      <c r="NVG263" s="150"/>
      <c r="NVH263" s="150"/>
      <c r="NVI263" s="150"/>
      <c r="NVJ263" s="150"/>
      <c r="NVK263" s="150"/>
      <c r="NVL263" s="150"/>
      <c r="NVM263" s="150"/>
      <c r="NVN263" s="150"/>
      <c r="NVO263" s="150"/>
      <c r="NVP263" s="150"/>
      <c r="NVQ263" s="150"/>
      <c r="NVR263" s="150"/>
      <c r="NVS263" s="150"/>
      <c r="NVT263" s="150"/>
      <c r="NVU263" s="150"/>
      <c r="NVV263" s="150"/>
      <c r="NVW263" s="150"/>
      <c r="NVX263" s="150"/>
      <c r="NVY263" s="150"/>
      <c r="NVZ263" s="150"/>
      <c r="NWA263" s="150"/>
      <c r="NWB263" s="150"/>
      <c r="NWC263" s="150"/>
      <c r="NWD263" s="150"/>
      <c r="NWE263" s="150"/>
      <c r="NWF263" s="150"/>
      <c r="NWG263" s="150"/>
      <c r="NWH263" s="150"/>
      <c r="NWI263" s="150"/>
      <c r="NWJ263" s="150"/>
      <c r="NWK263" s="150"/>
      <c r="NWL263" s="150"/>
      <c r="NWM263" s="150"/>
      <c r="NWN263" s="150"/>
      <c r="NWO263" s="150"/>
      <c r="NWP263" s="150"/>
      <c r="NWQ263" s="150"/>
      <c r="NWR263" s="150"/>
      <c r="NWS263" s="150"/>
      <c r="NWT263" s="150"/>
      <c r="NWU263" s="150"/>
      <c r="NWV263" s="150"/>
      <c r="NWW263" s="150"/>
      <c r="NWX263" s="150"/>
      <c r="NWY263" s="150"/>
      <c r="NWZ263" s="150"/>
      <c r="NXA263" s="150"/>
      <c r="NXB263" s="150"/>
      <c r="NXC263" s="150"/>
      <c r="NXD263" s="150"/>
      <c r="NXE263" s="150"/>
      <c r="NXF263" s="150"/>
      <c r="NXG263" s="150"/>
      <c r="NXH263" s="150"/>
      <c r="NXI263" s="150"/>
      <c r="NXJ263" s="150"/>
      <c r="NXK263" s="150"/>
      <c r="NXL263" s="150"/>
      <c r="NXM263" s="150"/>
      <c r="NXN263" s="150"/>
      <c r="NXO263" s="150"/>
      <c r="NXP263" s="150"/>
      <c r="NXQ263" s="150"/>
      <c r="NXR263" s="150"/>
      <c r="NXS263" s="150"/>
      <c r="NXT263" s="150"/>
      <c r="NXU263" s="150"/>
      <c r="NXV263" s="150"/>
      <c r="NXW263" s="150"/>
      <c r="NXX263" s="150"/>
      <c r="NXY263" s="150"/>
      <c r="NXZ263" s="150"/>
      <c r="NYA263" s="150"/>
      <c r="NYB263" s="150"/>
      <c r="NYC263" s="150"/>
      <c r="NYD263" s="150"/>
      <c r="NYE263" s="150"/>
      <c r="NYF263" s="150"/>
      <c r="NYG263" s="150"/>
      <c r="NYH263" s="150"/>
      <c r="NYI263" s="150"/>
      <c r="NYJ263" s="150"/>
      <c r="NYK263" s="150"/>
      <c r="NYL263" s="150"/>
      <c r="NYM263" s="150"/>
      <c r="NYN263" s="150"/>
      <c r="NYO263" s="150"/>
      <c r="NYP263" s="150"/>
      <c r="NYQ263" s="150"/>
      <c r="NYR263" s="150"/>
      <c r="NYS263" s="150"/>
      <c r="NYT263" s="150"/>
      <c r="NYU263" s="150"/>
      <c r="NYV263" s="150"/>
      <c r="NYW263" s="150"/>
      <c r="NYX263" s="150"/>
      <c r="NYY263" s="150"/>
      <c r="NYZ263" s="150"/>
      <c r="NZA263" s="150"/>
      <c r="NZB263" s="150"/>
      <c r="NZC263" s="150"/>
      <c r="NZD263" s="150"/>
      <c r="NZE263" s="150"/>
      <c r="NZF263" s="150"/>
      <c r="NZG263" s="150"/>
      <c r="NZH263" s="150"/>
      <c r="NZI263" s="150"/>
      <c r="NZJ263" s="150"/>
      <c r="NZK263" s="150"/>
      <c r="NZL263" s="150"/>
      <c r="NZM263" s="150"/>
      <c r="NZN263" s="150"/>
      <c r="NZO263" s="150"/>
      <c r="NZP263" s="150"/>
      <c r="NZQ263" s="150"/>
      <c r="NZR263" s="150"/>
      <c r="NZS263" s="150"/>
      <c r="NZT263" s="150"/>
      <c r="NZU263" s="150"/>
      <c r="NZV263" s="150"/>
      <c r="NZW263" s="150"/>
      <c r="NZX263" s="150"/>
      <c r="NZY263" s="150"/>
      <c r="NZZ263" s="150"/>
      <c r="OAA263" s="150"/>
      <c r="OAB263" s="150"/>
      <c r="OAC263" s="150"/>
      <c r="OAD263" s="150"/>
      <c r="OAE263" s="150"/>
      <c r="OAF263" s="150"/>
      <c r="OAG263" s="150"/>
      <c r="OAH263" s="150"/>
      <c r="OAI263" s="150"/>
      <c r="OAJ263" s="150"/>
      <c r="OAK263" s="150"/>
      <c r="OAL263" s="150"/>
      <c r="OAM263" s="150"/>
      <c r="OAN263" s="150"/>
      <c r="OAO263" s="150"/>
      <c r="OAP263" s="150"/>
      <c r="OAQ263" s="150"/>
      <c r="OAR263" s="150"/>
      <c r="OAS263" s="150"/>
      <c r="OAT263" s="150"/>
      <c r="OAU263" s="150"/>
      <c r="OAV263" s="150"/>
      <c r="OAW263" s="150"/>
      <c r="OAX263" s="150"/>
      <c r="OAY263" s="150"/>
      <c r="OAZ263" s="150"/>
      <c r="OBA263" s="150"/>
      <c r="OBB263" s="150"/>
      <c r="OBC263" s="150"/>
      <c r="OBD263" s="150"/>
      <c r="OBE263" s="150"/>
      <c r="OBF263" s="150"/>
      <c r="OBG263" s="150"/>
      <c r="OBH263" s="150"/>
      <c r="OBI263" s="150"/>
      <c r="OBJ263" s="150"/>
      <c r="OBK263" s="150"/>
      <c r="OBL263" s="150"/>
      <c r="OBM263" s="150"/>
      <c r="OBN263" s="150"/>
      <c r="OBO263" s="150"/>
      <c r="OBP263" s="150"/>
      <c r="OBQ263" s="150"/>
      <c r="OBR263" s="150"/>
      <c r="OBS263" s="150"/>
      <c r="OBT263" s="150"/>
      <c r="OBU263" s="150"/>
      <c r="OBV263" s="150"/>
      <c r="OBW263" s="150"/>
      <c r="OBX263" s="150"/>
      <c r="OBY263" s="150"/>
      <c r="OBZ263" s="150"/>
      <c r="OCA263" s="150"/>
      <c r="OCB263" s="150"/>
      <c r="OCC263" s="150"/>
      <c r="OCD263" s="150"/>
      <c r="OCE263" s="150"/>
      <c r="OCF263" s="150"/>
      <c r="OCG263" s="150"/>
      <c r="OCH263" s="150"/>
      <c r="OCI263" s="150"/>
      <c r="OCJ263" s="150"/>
      <c r="OCK263" s="150"/>
      <c r="OCL263" s="150"/>
      <c r="OCM263" s="150"/>
      <c r="OCN263" s="150"/>
      <c r="OCO263" s="150"/>
      <c r="OCP263" s="150"/>
      <c r="OCQ263" s="150"/>
      <c r="OCR263" s="150"/>
      <c r="OCS263" s="150"/>
      <c r="OCT263" s="150"/>
      <c r="OCU263" s="150"/>
      <c r="OCV263" s="150"/>
      <c r="OCW263" s="150"/>
      <c r="OCX263" s="150"/>
      <c r="OCY263" s="150"/>
      <c r="OCZ263" s="150"/>
      <c r="ODA263" s="150"/>
      <c r="ODB263" s="150"/>
      <c r="ODC263" s="150"/>
      <c r="ODD263" s="150"/>
      <c r="ODE263" s="150"/>
      <c r="ODF263" s="150"/>
      <c r="ODG263" s="150"/>
      <c r="ODH263" s="150"/>
      <c r="ODI263" s="150"/>
      <c r="ODJ263" s="150"/>
      <c r="ODK263" s="150"/>
      <c r="ODL263" s="150"/>
      <c r="ODM263" s="150"/>
      <c r="ODN263" s="150"/>
      <c r="ODO263" s="150"/>
      <c r="ODP263" s="150"/>
      <c r="ODQ263" s="150"/>
      <c r="ODR263" s="150"/>
      <c r="ODS263" s="150"/>
      <c r="ODT263" s="150"/>
      <c r="ODU263" s="150"/>
      <c r="ODV263" s="150"/>
      <c r="ODW263" s="150"/>
      <c r="ODX263" s="150"/>
      <c r="ODY263" s="150"/>
      <c r="ODZ263" s="150"/>
      <c r="OEA263" s="150"/>
      <c r="OEB263" s="150"/>
      <c r="OEC263" s="150"/>
      <c r="OED263" s="150"/>
      <c r="OEE263" s="150"/>
      <c r="OEF263" s="150"/>
      <c r="OEG263" s="150"/>
      <c r="OEH263" s="150"/>
      <c r="OEI263" s="150"/>
      <c r="OEJ263" s="150"/>
      <c r="OEK263" s="150"/>
      <c r="OEL263" s="150"/>
      <c r="OEM263" s="150"/>
      <c r="OEN263" s="150"/>
      <c r="OEO263" s="150"/>
      <c r="OEP263" s="150"/>
      <c r="OEQ263" s="150"/>
      <c r="OER263" s="150"/>
      <c r="OES263" s="150"/>
      <c r="OET263" s="150"/>
      <c r="OEU263" s="150"/>
      <c r="OEV263" s="150"/>
      <c r="OEW263" s="150"/>
      <c r="OEX263" s="150"/>
      <c r="OEY263" s="150"/>
      <c r="OEZ263" s="150"/>
      <c r="OFA263" s="150"/>
      <c r="OFB263" s="150"/>
      <c r="OFC263" s="150"/>
      <c r="OFD263" s="150"/>
      <c r="OFE263" s="150"/>
      <c r="OFF263" s="150"/>
      <c r="OFG263" s="150"/>
      <c r="OFH263" s="150"/>
      <c r="OFI263" s="150"/>
      <c r="OFJ263" s="150"/>
      <c r="OFK263" s="150"/>
      <c r="OFL263" s="150"/>
      <c r="OFM263" s="150"/>
      <c r="OFN263" s="150"/>
      <c r="OFO263" s="150"/>
      <c r="OFP263" s="150"/>
      <c r="OFQ263" s="150"/>
      <c r="OFR263" s="150"/>
      <c r="OFS263" s="150"/>
      <c r="OFT263" s="150"/>
      <c r="OFU263" s="150"/>
      <c r="OFV263" s="150"/>
      <c r="OFW263" s="150"/>
      <c r="OFX263" s="150"/>
      <c r="OFY263" s="150"/>
      <c r="OFZ263" s="150"/>
      <c r="OGA263" s="150"/>
      <c r="OGB263" s="150"/>
      <c r="OGC263" s="150"/>
      <c r="OGD263" s="150"/>
      <c r="OGE263" s="150"/>
      <c r="OGF263" s="150"/>
      <c r="OGG263" s="150"/>
      <c r="OGH263" s="150"/>
      <c r="OGI263" s="150"/>
      <c r="OGJ263" s="150"/>
      <c r="OGK263" s="150"/>
      <c r="OGL263" s="150"/>
      <c r="OGM263" s="150"/>
      <c r="OGN263" s="150"/>
      <c r="OGO263" s="150"/>
      <c r="OGP263" s="150"/>
      <c r="OGQ263" s="150"/>
      <c r="OGR263" s="150"/>
      <c r="OGS263" s="150"/>
      <c r="OGT263" s="150"/>
      <c r="OGU263" s="150"/>
      <c r="OGV263" s="150"/>
      <c r="OGW263" s="150"/>
      <c r="OGX263" s="150"/>
      <c r="OGY263" s="150"/>
      <c r="OGZ263" s="150"/>
      <c r="OHA263" s="150"/>
      <c r="OHB263" s="150"/>
      <c r="OHC263" s="150"/>
      <c r="OHD263" s="150"/>
      <c r="OHE263" s="150"/>
      <c r="OHF263" s="150"/>
      <c r="OHG263" s="150"/>
      <c r="OHH263" s="150"/>
      <c r="OHI263" s="150"/>
      <c r="OHJ263" s="150"/>
      <c r="OHK263" s="150"/>
      <c r="OHL263" s="150"/>
      <c r="OHM263" s="150"/>
      <c r="OHN263" s="150"/>
      <c r="OHO263" s="150"/>
      <c r="OHP263" s="150"/>
      <c r="OHQ263" s="150"/>
      <c r="OHR263" s="150"/>
      <c r="OHS263" s="150"/>
      <c r="OHT263" s="150"/>
      <c r="OHU263" s="150"/>
      <c r="OHV263" s="150"/>
      <c r="OHW263" s="150"/>
      <c r="OHX263" s="150"/>
      <c r="OHY263" s="150"/>
      <c r="OHZ263" s="150"/>
      <c r="OIA263" s="150"/>
      <c r="OIB263" s="150"/>
      <c r="OIC263" s="150"/>
      <c r="OID263" s="150"/>
      <c r="OIE263" s="150"/>
      <c r="OIF263" s="150"/>
      <c r="OIG263" s="150"/>
      <c r="OIH263" s="150"/>
      <c r="OII263" s="150"/>
      <c r="OIJ263" s="150"/>
      <c r="OIK263" s="150"/>
      <c r="OIL263" s="150"/>
      <c r="OIM263" s="150"/>
      <c r="OIN263" s="150"/>
      <c r="OIO263" s="150"/>
      <c r="OIP263" s="150"/>
      <c r="OIQ263" s="150"/>
      <c r="OIR263" s="150"/>
      <c r="OIS263" s="150"/>
      <c r="OIT263" s="150"/>
      <c r="OIU263" s="150"/>
      <c r="OIV263" s="150"/>
      <c r="OIW263" s="150"/>
      <c r="OIX263" s="150"/>
      <c r="OIY263" s="150"/>
      <c r="OIZ263" s="150"/>
      <c r="OJA263" s="150"/>
      <c r="OJB263" s="150"/>
      <c r="OJC263" s="150"/>
      <c r="OJD263" s="150"/>
      <c r="OJE263" s="150"/>
      <c r="OJF263" s="150"/>
      <c r="OJG263" s="150"/>
      <c r="OJH263" s="150"/>
      <c r="OJI263" s="150"/>
      <c r="OJJ263" s="150"/>
      <c r="OJK263" s="150"/>
      <c r="OJL263" s="150"/>
      <c r="OJM263" s="150"/>
      <c r="OJN263" s="150"/>
      <c r="OJO263" s="150"/>
      <c r="OJP263" s="150"/>
      <c r="OJQ263" s="150"/>
      <c r="OJR263" s="150"/>
      <c r="OJS263" s="150"/>
      <c r="OJT263" s="150"/>
      <c r="OJU263" s="150"/>
      <c r="OJV263" s="150"/>
      <c r="OJW263" s="150"/>
      <c r="OJX263" s="150"/>
      <c r="OJY263" s="150"/>
      <c r="OJZ263" s="150"/>
      <c r="OKA263" s="150"/>
      <c r="OKB263" s="150"/>
      <c r="OKC263" s="150"/>
      <c r="OKD263" s="150"/>
      <c r="OKE263" s="150"/>
      <c r="OKF263" s="150"/>
      <c r="OKG263" s="150"/>
      <c r="OKH263" s="150"/>
      <c r="OKI263" s="150"/>
      <c r="OKJ263" s="150"/>
      <c r="OKK263" s="150"/>
      <c r="OKL263" s="150"/>
      <c r="OKM263" s="150"/>
      <c r="OKN263" s="150"/>
      <c r="OKO263" s="150"/>
      <c r="OKP263" s="150"/>
      <c r="OKQ263" s="150"/>
      <c r="OKR263" s="150"/>
      <c r="OKS263" s="150"/>
      <c r="OKT263" s="150"/>
      <c r="OKU263" s="150"/>
      <c r="OKV263" s="150"/>
      <c r="OKW263" s="150"/>
      <c r="OKX263" s="150"/>
      <c r="OKY263" s="150"/>
      <c r="OKZ263" s="150"/>
      <c r="OLA263" s="150"/>
      <c r="OLB263" s="150"/>
      <c r="OLC263" s="150"/>
      <c r="OLD263" s="150"/>
      <c r="OLE263" s="150"/>
      <c r="OLF263" s="150"/>
      <c r="OLG263" s="150"/>
      <c r="OLH263" s="150"/>
      <c r="OLI263" s="150"/>
      <c r="OLJ263" s="150"/>
      <c r="OLK263" s="150"/>
      <c r="OLL263" s="150"/>
      <c r="OLM263" s="150"/>
      <c r="OLN263" s="150"/>
      <c r="OLO263" s="150"/>
      <c r="OLP263" s="150"/>
      <c r="OLQ263" s="150"/>
      <c r="OLR263" s="150"/>
      <c r="OLS263" s="150"/>
      <c r="OLT263" s="150"/>
      <c r="OLU263" s="150"/>
      <c r="OLV263" s="150"/>
      <c r="OLW263" s="150"/>
      <c r="OLX263" s="150"/>
      <c r="OLY263" s="150"/>
      <c r="OLZ263" s="150"/>
      <c r="OMA263" s="150"/>
      <c r="OMB263" s="150"/>
      <c r="OMC263" s="150"/>
      <c r="OMD263" s="150"/>
      <c r="OME263" s="150"/>
      <c r="OMF263" s="150"/>
      <c r="OMG263" s="150"/>
      <c r="OMH263" s="150"/>
      <c r="OMI263" s="150"/>
      <c r="OMJ263" s="150"/>
      <c r="OMK263" s="150"/>
      <c r="OML263" s="150"/>
      <c r="OMM263" s="150"/>
      <c r="OMN263" s="150"/>
      <c r="OMO263" s="150"/>
      <c r="OMP263" s="150"/>
      <c r="OMQ263" s="150"/>
      <c r="OMR263" s="150"/>
      <c r="OMS263" s="150"/>
      <c r="OMT263" s="150"/>
      <c r="OMU263" s="150"/>
      <c r="OMV263" s="150"/>
      <c r="OMW263" s="150"/>
      <c r="OMX263" s="150"/>
      <c r="OMY263" s="150"/>
      <c r="OMZ263" s="150"/>
      <c r="ONA263" s="150"/>
      <c r="ONB263" s="150"/>
      <c r="ONC263" s="150"/>
      <c r="OND263" s="150"/>
      <c r="ONE263" s="150"/>
      <c r="ONF263" s="150"/>
      <c r="ONG263" s="150"/>
      <c r="ONH263" s="150"/>
      <c r="ONI263" s="150"/>
      <c r="ONJ263" s="150"/>
      <c r="ONK263" s="150"/>
      <c r="ONL263" s="150"/>
      <c r="ONM263" s="150"/>
      <c r="ONN263" s="150"/>
      <c r="ONO263" s="150"/>
      <c r="ONP263" s="150"/>
      <c r="ONQ263" s="150"/>
      <c r="ONR263" s="150"/>
      <c r="ONS263" s="150"/>
      <c r="ONT263" s="150"/>
      <c r="ONU263" s="150"/>
      <c r="ONV263" s="150"/>
      <c r="ONW263" s="150"/>
      <c r="ONX263" s="150"/>
      <c r="ONY263" s="150"/>
      <c r="ONZ263" s="150"/>
      <c r="OOA263" s="150"/>
      <c r="OOB263" s="150"/>
      <c r="OOC263" s="150"/>
      <c r="OOD263" s="150"/>
      <c r="OOE263" s="150"/>
      <c r="OOF263" s="150"/>
      <c r="OOG263" s="150"/>
      <c r="OOH263" s="150"/>
      <c r="OOI263" s="150"/>
      <c r="OOJ263" s="150"/>
      <c r="OOK263" s="150"/>
      <c r="OOL263" s="150"/>
      <c r="OOM263" s="150"/>
      <c r="OON263" s="150"/>
      <c r="OOO263" s="150"/>
      <c r="OOP263" s="150"/>
      <c r="OOQ263" s="150"/>
      <c r="OOR263" s="150"/>
      <c r="OOS263" s="150"/>
      <c r="OOT263" s="150"/>
      <c r="OOU263" s="150"/>
      <c r="OOV263" s="150"/>
      <c r="OOW263" s="150"/>
      <c r="OOX263" s="150"/>
      <c r="OOY263" s="150"/>
      <c r="OOZ263" s="150"/>
      <c r="OPA263" s="150"/>
      <c r="OPB263" s="150"/>
      <c r="OPC263" s="150"/>
      <c r="OPD263" s="150"/>
      <c r="OPE263" s="150"/>
      <c r="OPF263" s="150"/>
      <c r="OPG263" s="150"/>
      <c r="OPH263" s="150"/>
      <c r="OPI263" s="150"/>
      <c r="OPJ263" s="150"/>
      <c r="OPK263" s="150"/>
      <c r="OPL263" s="150"/>
      <c r="OPM263" s="150"/>
      <c r="OPN263" s="150"/>
      <c r="OPO263" s="150"/>
      <c r="OPP263" s="150"/>
      <c r="OPQ263" s="150"/>
      <c r="OPR263" s="150"/>
      <c r="OPS263" s="150"/>
      <c r="OPT263" s="150"/>
      <c r="OPU263" s="150"/>
      <c r="OPV263" s="150"/>
      <c r="OPW263" s="150"/>
      <c r="OPX263" s="150"/>
      <c r="OPY263" s="150"/>
      <c r="OPZ263" s="150"/>
      <c r="OQA263" s="150"/>
      <c r="OQB263" s="150"/>
      <c r="OQC263" s="150"/>
      <c r="OQD263" s="150"/>
      <c r="OQE263" s="150"/>
      <c r="OQF263" s="150"/>
      <c r="OQG263" s="150"/>
      <c r="OQH263" s="150"/>
      <c r="OQI263" s="150"/>
      <c r="OQJ263" s="150"/>
      <c r="OQK263" s="150"/>
      <c r="OQL263" s="150"/>
      <c r="OQM263" s="150"/>
      <c r="OQN263" s="150"/>
      <c r="OQO263" s="150"/>
      <c r="OQP263" s="150"/>
      <c r="OQQ263" s="150"/>
      <c r="OQR263" s="150"/>
      <c r="OQS263" s="150"/>
      <c r="OQT263" s="150"/>
      <c r="OQU263" s="150"/>
      <c r="OQV263" s="150"/>
      <c r="OQW263" s="150"/>
      <c r="OQX263" s="150"/>
      <c r="OQY263" s="150"/>
      <c r="OQZ263" s="150"/>
      <c r="ORA263" s="150"/>
      <c r="ORB263" s="150"/>
      <c r="ORC263" s="150"/>
      <c r="ORD263" s="150"/>
      <c r="ORE263" s="150"/>
      <c r="ORF263" s="150"/>
      <c r="ORG263" s="150"/>
      <c r="ORH263" s="150"/>
      <c r="ORI263" s="150"/>
      <c r="ORJ263" s="150"/>
      <c r="ORK263" s="150"/>
      <c r="ORL263" s="150"/>
      <c r="ORM263" s="150"/>
      <c r="ORN263" s="150"/>
      <c r="ORO263" s="150"/>
      <c r="ORP263" s="150"/>
      <c r="ORQ263" s="150"/>
      <c r="ORR263" s="150"/>
      <c r="ORS263" s="150"/>
      <c r="ORT263" s="150"/>
      <c r="ORU263" s="150"/>
      <c r="ORV263" s="150"/>
      <c r="ORW263" s="150"/>
      <c r="ORX263" s="150"/>
      <c r="ORY263" s="150"/>
      <c r="ORZ263" s="150"/>
      <c r="OSA263" s="150"/>
      <c r="OSB263" s="150"/>
      <c r="OSC263" s="150"/>
      <c r="OSD263" s="150"/>
      <c r="OSE263" s="150"/>
      <c r="OSF263" s="150"/>
      <c r="OSG263" s="150"/>
      <c r="OSH263" s="150"/>
      <c r="OSI263" s="150"/>
      <c r="OSJ263" s="150"/>
      <c r="OSK263" s="150"/>
      <c r="OSL263" s="150"/>
      <c r="OSM263" s="150"/>
      <c r="OSN263" s="150"/>
      <c r="OSO263" s="150"/>
      <c r="OSP263" s="150"/>
      <c r="OSQ263" s="150"/>
      <c r="OSR263" s="150"/>
      <c r="OSS263" s="150"/>
      <c r="OST263" s="150"/>
      <c r="OSU263" s="150"/>
      <c r="OSV263" s="150"/>
      <c r="OSW263" s="150"/>
      <c r="OSX263" s="150"/>
      <c r="OSY263" s="150"/>
      <c r="OSZ263" s="150"/>
      <c r="OTA263" s="150"/>
      <c r="OTB263" s="150"/>
      <c r="OTC263" s="150"/>
      <c r="OTD263" s="150"/>
      <c r="OTE263" s="150"/>
      <c r="OTF263" s="150"/>
      <c r="OTG263" s="150"/>
      <c r="OTH263" s="150"/>
      <c r="OTI263" s="150"/>
      <c r="OTJ263" s="150"/>
      <c r="OTK263" s="150"/>
      <c r="OTL263" s="150"/>
      <c r="OTM263" s="150"/>
      <c r="OTN263" s="150"/>
      <c r="OTO263" s="150"/>
      <c r="OTP263" s="150"/>
      <c r="OTQ263" s="150"/>
      <c r="OTR263" s="150"/>
      <c r="OTS263" s="150"/>
      <c r="OTT263" s="150"/>
      <c r="OTU263" s="150"/>
      <c r="OTV263" s="150"/>
      <c r="OTW263" s="150"/>
      <c r="OTX263" s="150"/>
      <c r="OTY263" s="150"/>
      <c r="OTZ263" s="150"/>
      <c r="OUA263" s="150"/>
      <c r="OUB263" s="150"/>
      <c r="OUC263" s="150"/>
      <c r="OUD263" s="150"/>
      <c r="OUE263" s="150"/>
      <c r="OUF263" s="150"/>
      <c r="OUG263" s="150"/>
      <c r="OUH263" s="150"/>
      <c r="OUI263" s="150"/>
      <c r="OUJ263" s="150"/>
      <c r="OUK263" s="150"/>
      <c r="OUL263" s="150"/>
      <c r="OUM263" s="150"/>
      <c r="OUN263" s="150"/>
      <c r="OUO263" s="150"/>
      <c r="OUP263" s="150"/>
      <c r="OUQ263" s="150"/>
      <c r="OUR263" s="150"/>
      <c r="OUS263" s="150"/>
      <c r="OUT263" s="150"/>
      <c r="OUU263" s="150"/>
      <c r="OUV263" s="150"/>
      <c r="OUW263" s="150"/>
      <c r="OUX263" s="150"/>
      <c r="OUY263" s="150"/>
      <c r="OUZ263" s="150"/>
      <c r="OVA263" s="150"/>
      <c r="OVB263" s="150"/>
      <c r="OVC263" s="150"/>
      <c r="OVD263" s="150"/>
      <c r="OVE263" s="150"/>
      <c r="OVF263" s="150"/>
      <c r="OVG263" s="150"/>
      <c r="OVH263" s="150"/>
      <c r="OVI263" s="150"/>
      <c r="OVJ263" s="150"/>
      <c r="OVK263" s="150"/>
      <c r="OVL263" s="150"/>
      <c r="OVM263" s="150"/>
      <c r="OVN263" s="150"/>
      <c r="OVO263" s="150"/>
      <c r="OVP263" s="150"/>
      <c r="OVQ263" s="150"/>
      <c r="OVR263" s="150"/>
      <c r="OVS263" s="150"/>
      <c r="OVT263" s="150"/>
      <c r="OVU263" s="150"/>
      <c r="OVV263" s="150"/>
      <c r="OVW263" s="150"/>
      <c r="OVX263" s="150"/>
      <c r="OVY263" s="150"/>
      <c r="OVZ263" s="150"/>
      <c r="OWA263" s="150"/>
      <c r="OWB263" s="150"/>
      <c r="OWC263" s="150"/>
      <c r="OWD263" s="150"/>
      <c r="OWE263" s="150"/>
      <c r="OWF263" s="150"/>
      <c r="OWG263" s="150"/>
      <c r="OWH263" s="150"/>
      <c r="OWI263" s="150"/>
      <c r="OWJ263" s="150"/>
      <c r="OWK263" s="150"/>
      <c r="OWL263" s="150"/>
      <c r="OWM263" s="150"/>
      <c r="OWN263" s="150"/>
      <c r="OWO263" s="150"/>
      <c r="OWP263" s="150"/>
      <c r="OWQ263" s="150"/>
      <c r="OWR263" s="150"/>
      <c r="OWS263" s="150"/>
      <c r="OWT263" s="150"/>
      <c r="OWU263" s="150"/>
      <c r="OWV263" s="150"/>
      <c r="OWW263" s="150"/>
      <c r="OWX263" s="150"/>
      <c r="OWY263" s="150"/>
      <c r="OWZ263" s="150"/>
      <c r="OXA263" s="150"/>
      <c r="OXB263" s="150"/>
      <c r="OXC263" s="150"/>
      <c r="OXD263" s="150"/>
      <c r="OXE263" s="150"/>
      <c r="OXF263" s="150"/>
      <c r="OXG263" s="150"/>
      <c r="OXH263" s="150"/>
      <c r="OXI263" s="150"/>
      <c r="OXJ263" s="150"/>
      <c r="OXK263" s="150"/>
      <c r="OXL263" s="150"/>
      <c r="OXM263" s="150"/>
      <c r="OXN263" s="150"/>
      <c r="OXO263" s="150"/>
      <c r="OXP263" s="150"/>
      <c r="OXQ263" s="150"/>
      <c r="OXR263" s="150"/>
      <c r="OXS263" s="150"/>
      <c r="OXT263" s="150"/>
      <c r="OXU263" s="150"/>
      <c r="OXV263" s="150"/>
      <c r="OXW263" s="150"/>
      <c r="OXX263" s="150"/>
      <c r="OXY263" s="150"/>
      <c r="OXZ263" s="150"/>
      <c r="OYA263" s="150"/>
      <c r="OYB263" s="150"/>
      <c r="OYC263" s="150"/>
      <c r="OYD263" s="150"/>
      <c r="OYE263" s="150"/>
      <c r="OYF263" s="150"/>
      <c r="OYG263" s="150"/>
      <c r="OYH263" s="150"/>
      <c r="OYI263" s="150"/>
      <c r="OYJ263" s="150"/>
      <c r="OYK263" s="150"/>
      <c r="OYL263" s="150"/>
      <c r="OYM263" s="150"/>
      <c r="OYN263" s="150"/>
      <c r="OYO263" s="150"/>
      <c r="OYP263" s="150"/>
      <c r="OYQ263" s="150"/>
      <c r="OYR263" s="150"/>
      <c r="OYS263" s="150"/>
      <c r="OYT263" s="150"/>
      <c r="OYU263" s="150"/>
      <c r="OYV263" s="150"/>
      <c r="OYW263" s="150"/>
      <c r="OYX263" s="150"/>
      <c r="OYY263" s="150"/>
      <c r="OYZ263" s="150"/>
      <c r="OZA263" s="150"/>
      <c r="OZB263" s="150"/>
      <c r="OZC263" s="150"/>
      <c r="OZD263" s="150"/>
      <c r="OZE263" s="150"/>
      <c r="OZF263" s="150"/>
      <c r="OZG263" s="150"/>
      <c r="OZH263" s="150"/>
      <c r="OZI263" s="150"/>
      <c r="OZJ263" s="150"/>
      <c r="OZK263" s="150"/>
      <c r="OZL263" s="150"/>
      <c r="OZM263" s="150"/>
      <c r="OZN263" s="150"/>
      <c r="OZO263" s="150"/>
      <c r="OZP263" s="150"/>
      <c r="OZQ263" s="150"/>
      <c r="OZR263" s="150"/>
      <c r="OZS263" s="150"/>
      <c r="OZT263" s="150"/>
      <c r="OZU263" s="150"/>
      <c r="OZV263" s="150"/>
      <c r="OZW263" s="150"/>
      <c r="OZX263" s="150"/>
      <c r="OZY263" s="150"/>
      <c r="OZZ263" s="150"/>
      <c r="PAA263" s="150"/>
      <c r="PAB263" s="150"/>
      <c r="PAC263" s="150"/>
      <c r="PAD263" s="150"/>
      <c r="PAE263" s="150"/>
      <c r="PAF263" s="150"/>
      <c r="PAG263" s="150"/>
      <c r="PAH263" s="150"/>
      <c r="PAI263" s="150"/>
      <c r="PAJ263" s="150"/>
      <c r="PAK263" s="150"/>
      <c r="PAL263" s="150"/>
      <c r="PAM263" s="150"/>
      <c r="PAN263" s="150"/>
      <c r="PAO263" s="150"/>
      <c r="PAP263" s="150"/>
      <c r="PAQ263" s="150"/>
      <c r="PAR263" s="150"/>
      <c r="PAS263" s="150"/>
      <c r="PAT263" s="150"/>
      <c r="PAU263" s="150"/>
      <c r="PAV263" s="150"/>
      <c r="PAW263" s="150"/>
      <c r="PAX263" s="150"/>
      <c r="PAY263" s="150"/>
      <c r="PAZ263" s="150"/>
      <c r="PBA263" s="150"/>
      <c r="PBB263" s="150"/>
      <c r="PBC263" s="150"/>
      <c r="PBD263" s="150"/>
      <c r="PBE263" s="150"/>
      <c r="PBF263" s="150"/>
      <c r="PBG263" s="150"/>
      <c r="PBH263" s="150"/>
      <c r="PBI263" s="150"/>
      <c r="PBJ263" s="150"/>
      <c r="PBK263" s="150"/>
      <c r="PBL263" s="150"/>
      <c r="PBM263" s="150"/>
      <c r="PBN263" s="150"/>
      <c r="PBO263" s="150"/>
      <c r="PBP263" s="150"/>
      <c r="PBQ263" s="150"/>
      <c r="PBR263" s="150"/>
      <c r="PBS263" s="150"/>
      <c r="PBT263" s="150"/>
      <c r="PBU263" s="150"/>
      <c r="PBV263" s="150"/>
      <c r="PBW263" s="150"/>
      <c r="PBX263" s="150"/>
      <c r="PBY263" s="150"/>
      <c r="PBZ263" s="150"/>
      <c r="PCA263" s="150"/>
      <c r="PCB263" s="150"/>
      <c r="PCC263" s="150"/>
      <c r="PCD263" s="150"/>
      <c r="PCE263" s="150"/>
      <c r="PCF263" s="150"/>
      <c r="PCG263" s="150"/>
      <c r="PCH263" s="150"/>
      <c r="PCI263" s="150"/>
      <c r="PCJ263" s="150"/>
      <c r="PCK263" s="150"/>
      <c r="PCL263" s="150"/>
      <c r="PCM263" s="150"/>
      <c r="PCN263" s="150"/>
      <c r="PCO263" s="150"/>
      <c r="PCP263" s="150"/>
      <c r="PCQ263" s="150"/>
      <c r="PCR263" s="150"/>
      <c r="PCS263" s="150"/>
      <c r="PCT263" s="150"/>
      <c r="PCU263" s="150"/>
      <c r="PCV263" s="150"/>
      <c r="PCW263" s="150"/>
      <c r="PCX263" s="150"/>
      <c r="PCY263" s="150"/>
      <c r="PCZ263" s="150"/>
      <c r="PDA263" s="150"/>
      <c r="PDB263" s="150"/>
      <c r="PDC263" s="150"/>
      <c r="PDD263" s="150"/>
      <c r="PDE263" s="150"/>
      <c r="PDF263" s="150"/>
      <c r="PDG263" s="150"/>
      <c r="PDH263" s="150"/>
      <c r="PDI263" s="150"/>
      <c r="PDJ263" s="150"/>
      <c r="PDK263" s="150"/>
      <c r="PDL263" s="150"/>
      <c r="PDM263" s="150"/>
      <c r="PDN263" s="150"/>
      <c r="PDO263" s="150"/>
      <c r="PDP263" s="150"/>
      <c r="PDQ263" s="150"/>
      <c r="PDR263" s="150"/>
      <c r="PDS263" s="150"/>
      <c r="PDT263" s="150"/>
      <c r="PDU263" s="150"/>
      <c r="PDV263" s="150"/>
      <c r="PDW263" s="150"/>
      <c r="PDX263" s="150"/>
      <c r="PDY263" s="150"/>
      <c r="PDZ263" s="150"/>
      <c r="PEA263" s="150"/>
      <c r="PEB263" s="150"/>
      <c r="PEC263" s="150"/>
      <c r="PED263" s="150"/>
      <c r="PEE263" s="150"/>
      <c r="PEF263" s="150"/>
      <c r="PEG263" s="150"/>
      <c r="PEH263" s="150"/>
      <c r="PEI263" s="150"/>
      <c r="PEJ263" s="150"/>
      <c r="PEK263" s="150"/>
      <c r="PEL263" s="150"/>
      <c r="PEM263" s="150"/>
      <c r="PEN263" s="150"/>
      <c r="PEO263" s="150"/>
      <c r="PEP263" s="150"/>
      <c r="PEQ263" s="150"/>
      <c r="PER263" s="150"/>
      <c r="PES263" s="150"/>
      <c r="PET263" s="150"/>
      <c r="PEU263" s="150"/>
      <c r="PEV263" s="150"/>
      <c r="PEW263" s="150"/>
      <c r="PEX263" s="150"/>
      <c r="PEY263" s="150"/>
      <c r="PEZ263" s="150"/>
      <c r="PFA263" s="150"/>
      <c r="PFB263" s="150"/>
      <c r="PFC263" s="150"/>
      <c r="PFD263" s="150"/>
      <c r="PFE263" s="150"/>
      <c r="PFF263" s="150"/>
      <c r="PFG263" s="150"/>
      <c r="PFH263" s="150"/>
      <c r="PFI263" s="150"/>
      <c r="PFJ263" s="150"/>
      <c r="PFK263" s="150"/>
      <c r="PFL263" s="150"/>
      <c r="PFM263" s="150"/>
      <c r="PFN263" s="150"/>
      <c r="PFO263" s="150"/>
      <c r="PFP263" s="150"/>
      <c r="PFQ263" s="150"/>
      <c r="PFR263" s="150"/>
      <c r="PFS263" s="150"/>
      <c r="PFT263" s="150"/>
      <c r="PFU263" s="150"/>
      <c r="PFV263" s="150"/>
      <c r="PFW263" s="150"/>
      <c r="PFX263" s="150"/>
      <c r="PFY263" s="150"/>
      <c r="PFZ263" s="150"/>
      <c r="PGA263" s="150"/>
      <c r="PGB263" s="150"/>
      <c r="PGC263" s="150"/>
      <c r="PGD263" s="150"/>
      <c r="PGE263" s="150"/>
      <c r="PGF263" s="150"/>
      <c r="PGG263" s="150"/>
      <c r="PGH263" s="150"/>
      <c r="PGI263" s="150"/>
      <c r="PGJ263" s="150"/>
      <c r="PGK263" s="150"/>
      <c r="PGL263" s="150"/>
      <c r="PGM263" s="150"/>
      <c r="PGN263" s="150"/>
      <c r="PGO263" s="150"/>
      <c r="PGP263" s="150"/>
      <c r="PGQ263" s="150"/>
      <c r="PGR263" s="150"/>
      <c r="PGS263" s="150"/>
      <c r="PGT263" s="150"/>
      <c r="PGU263" s="150"/>
      <c r="PGV263" s="150"/>
      <c r="PGW263" s="150"/>
      <c r="PGX263" s="150"/>
      <c r="PGY263" s="150"/>
      <c r="PGZ263" s="150"/>
      <c r="PHA263" s="150"/>
      <c r="PHB263" s="150"/>
      <c r="PHC263" s="150"/>
      <c r="PHD263" s="150"/>
      <c r="PHE263" s="150"/>
      <c r="PHF263" s="150"/>
      <c r="PHG263" s="150"/>
      <c r="PHH263" s="150"/>
      <c r="PHI263" s="150"/>
      <c r="PHJ263" s="150"/>
      <c r="PHK263" s="150"/>
      <c r="PHL263" s="150"/>
      <c r="PHM263" s="150"/>
      <c r="PHN263" s="150"/>
      <c r="PHO263" s="150"/>
      <c r="PHP263" s="150"/>
      <c r="PHQ263" s="150"/>
      <c r="PHR263" s="150"/>
      <c r="PHS263" s="150"/>
      <c r="PHT263" s="150"/>
      <c r="PHU263" s="150"/>
      <c r="PHV263" s="150"/>
      <c r="PHW263" s="150"/>
      <c r="PHX263" s="150"/>
      <c r="PHY263" s="150"/>
      <c r="PHZ263" s="150"/>
      <c r="PIA263" s="150"/>
      <c r="PIB263" s="150"/>
      <c r="PIC263" s="150"/>
      <c r="PID263" s="150"/>
      <c r="PIE263" s="150"/>
      <c r="PIF263" s="150"/>
      <c r="PIG263" s="150"/>
      <c r="PIH263" s="150"/>
      <c r="PII263" s="150"/>
      <c r="PIJ263" s="150"/>
      <c r="PIK263" s="150"/>
      <c r="PIL263" s="150"/>
      <c r="PIM263" s="150"/>
      <c r="PIN263" s="150"/>
      <c r="PIO263" s="150"/>
      <c r="PIP263" s="150"/>
      <c r="PIQ263" s="150"/>
      <c r="PIR263" s="150"/>
      <c r="PIS263" s="150"/>
      <c r="PIT263" s="150"/>
      <c r="PIU263" s="150"/>
      <c r="PIV263" s="150"/>
      <c r="PIW263" s="150"/>
      <c r="PIX263" s="150"/>
      <c r="PIY263" s="150"/>
      <c r="PIZ263" s="150"/>
      <c r="PJA263" s="150"/>
      <c r="PJB263" s="150"/>
      <c r="PJC263" s="150"/>
      <c r="PJD263" s="150"/>
      <c r="PJE263" s="150"/>
      <c r="PJF263" s="150"/>
      <c r="PJG263" s="150"/>
      <c r="PJH263" s="150"/>
      <c r="PJI263" s="150"/>
      <c r="PJJ263" s="150"/>
      <c r="PJK263" s="150"/>
      <c r="PJL263" s="150"/>
      <c r="PJM263" s="150"/>
      <c r="PJN263" s="150"/>
      <c r="PJO263" s="150"/>
      <c r="PJP263" s="150"/>
      <c r="PJQ263" s="150"/>
      <c r="PJR263" s="150"/>
      <c r="PJS263" s="150"/>
      <c r="PJT263" s="150"/>
      <c r="PJU263" s="150"/>
      <c r="PJV263" s="150"/>
      <c r="PJW263" s="150"/>
      <c r="PJX263" s="150"/>
      <c r="PJY263" s="150"/>
      <c r="PJZ263" s="150"/>
      <c r="PKA263" s="150"/>
      <c r="PKB263" s="150"/>
      <c r="PKC263" s="150"/>
      <c r="PKD263" s="150"/>
      <c r="PKE263" s="150"/>
      <c r="PKF263" s="150"/>
      <c r="PKG263" s="150"/>
      <c r="PKH263" s="150"/>
      <c r="PKI263" s="150"/>
      <c r="PKJ263" s="150"/>
      <c r="PKK263" s="150"/>
      <c r="PKL263" s="150"/>
      <c r="PKM263" s="150"/>
      <c r="PKN263" s="150"/>
      <c r="PKO263" s="150"/>
      <c r="PKP263" s="150"/>
      <c r="PKQ263" s="150"/>
      <c r="PKR263" s="150"/>
      <c r="PKS263" s="150"/>
      <c r="PKT263" s="150"/>
      <c r="PKU263" s="150"/>
      <c r="PKV263" s="150"/>
      <c r="PKW263" s="150"/>
      <c r="PKX263" s="150"/>
      <c r="PKY263" s="150"/>
      <c r="PKZ263" s="150"/>
      <c r="PLA263" s="150"/>
      <c r="PLB263" s="150"/>
      <c r="PLC263" s="150"/>
      <c r="PLD263" s="150"/>
      <c r="PLE263" s="150"/>
      <c r="PLF263" s="150"/>
      <c r="PLG263" s="150"/>
      <c r="PLH263" s="150"/>
      <c r="PLI263" s="150"/>
      <c r="PLJ263" s="150"/>
      <c r="PLK263" s="150"/>
      <c r="PLL263" s="150"/>
      <c r="PLM263" s="150"/>
      <c r="PLN263" s="150"/>
      <c r="PLO263" s="150"/>
      <c r="PLP263" s="150"/>
      <c r="PLQ263" s="150"/>
      <c r="PLR263" s="150"/>
      <c r="PLS263" s="150"/>
      <c r="PLT263" s="150"/>
      <c r="PLU263" s="150"/>
      <c r="PLV263" s="150"/>
      <c r="PLW263" s="150"/>
      <c r="PLX263" s="150"/>
      <c r="PLY263" s="150"/>
      <c r="PLZ263" s="150"/>
      <c r="PMA263" s="150"/>
      <c r="PMB263" s="150"/>
      <c r="PMC263" s="150"/>
      <c r="PMD263" s="150"/>
      <c r="PME263" s="150"/>
      <c r="PMF263" s="150"/>
      <c r="PMG263" s="150"/>
      <c r="PMH263" s="150"/>
      <c r="PMI263" s="150"/>
      <c r="PMJ263" s="150"/>
      <c r="PMK263" s="150"/>
      <c r="PML263" s="150"/>
      <c r="PMM263" s="150"/>
      <c r="PMN263" s="150"/>
      <c r="PMO263" s="150"/>
      <c r="PMP263" s="150"/>
      <c r="PMQ263" s="150"/>
      <c r="PMR263" s="150"/>
      <c r="PMS263" s="150"/>
      <c r="PMT263" s="150"/>
      <c r="PMU263" s="150"/>
      <c r="PMV263" s="150"/>
      <c r="PMW263" s="150"/>
      <c r="PMX263" s="150"/>
      <c r="PMY263" s="150"/>
      <c r="PMZ263" s="150"/>
      <c r="PNA263" s="150"/>
      <c r="PNB263" s="150"/>
      <c r="PNC263" s="150"/>
      <c r="PND263" s="150"/>
      <c r="PNE263" s="150"/>
      <c r="PNF263" s="150"/>
      <c r="PNG263" s="150"/>
      <c r="PNH263" s="150"/>
      <c r="PNI263" s="150"/>
      <c r="PNJ263" s="150"/>
      <c r="PNK263" s="150"/>
      <c r="PNL263" s="150"/>
      <c r="PNM263" s="150"/>
      <c r="PNN263" s="150"/>
      <c r="PNO263" s="150"/>
      <c r="PNP263" s="150"/>
      <c r="PNQ263" s="150"/>
      <c r="PNR263" s="150"/>
      <c r="PNS263" s="150"/>
      <c r="PNT263" s="150"/>
      <c r="PNU263" s="150"/>
      <c r="PNV263" s="150"/>
      <c r="PNW263" s="150"/>
      <c r="PNX263" s="150"/>
      <c r="PNY263" s="150"/>
      <c r="PNZ263" s="150"/>
      <c r="POA263" s="150"/>
      <c r="POB263" s="150"/>
      <c r="POC263" s="150"/>
      <c r="POD263" s="150"/>
      <c r="POE263" s="150"/>
      <c r="POF263" s="150"/>
      <c r="POG263" s="150"/>
      <c r="POH263" s="150"/>
      <c r="POI263" s="150"/>
      <c r="POJ263" s="150"/>
      <c r="POK263" s="150"/>
      <c r="POL263" s="150"/>
      <c r="POM263" s="150"/>
      <c r="PON263" s="150"/>
      <c r="POO263" s="150"/>
      <c r="POP263" s="150"/>
      <c r="POQ263" s="150"/>
      <c r="POR263" s="150"/>
      <c r="POS263" s="150"/>
      <c r="POT263" s="150"/>
      <c r="POU263" s="150"/>
      <c r="POV263" s="150"/>
      <c r="POW263" s="150"/>
      <c r="POX263" s="150"/>
      <c r="POY263" s="150"/>
      <c r="POZ263" s="150"/>
      <c r="PPA263" s="150"/>
      <c r="PPB263" s="150"/>
      <c r="PPC263" s="150"/>
      <c r="PPD263" s="150"/>
      <c r="PPE263" s="150"/>
      <c r="PPF263" s="150"/>
      <c r="PPG263" s="150"/>
      <c r="PPH263" s="150"/>
      <c r="PPI263" s="150"/>
      <c r="PPJ263" s="150"/>
      <c r="PPK263" s="150"/>
      <c r="PPL263" s="150"/>
      <c r="PPM263" s="150"/>
      <c r="PPN263" s="150"/>
      <c r="PPO263" s="150"/>
      <c r="PPP263" s="150"/>
      <c r="PPQ263" s="150"/>
      <c r="PPR263" s="150"/>
      <c r="PPS263" s="150"/>
      <c r="PPT263" s="150"/>
      <c r="PPU263" s="150"/>
      <c r="PPV263" s="150"/>
      <c r="PPW263" s="150"/>
      <c r="PPX263" s="150"/>
      <c r="PPY263" s="150"/>
      <c r="PPZ263" s="150"/>
      <c r="PQA263" s="150"/>
      <c r="PQB263" s="150"/>
      <c r="PQC263" s="150"/>
      <c r="PQD263" s="150"/>
      <c r="PQE263" s="150"/>
      <c r="PQF263" s="150"/>
      <c r="PQG263" s="150"/>
      <c r="PQH263" s="150"/>
      <c r="PQI263" s="150"/>
      <c r="PQJ263" s="150"/>
      <c r="PQK263" s="150"/>
      <c r="PQL263" s="150"/>
      <c r="PQM263" s="150"/>
      <c r="PQN263" s="150"/>
      <c r="PQO263" s="150"/>
      <c r="PQP263" s="150"/>
      <c r="PQQ263" s="150"/>
      <c r="PQR263" s="150"/>
      <c r="PQS263" s="150"/>
      <c r="PQT263" s="150"/>
      <c r="PQU263" s="150"/>
      <c r="PQV263" s="150"/>
      <c r="PQW263" s="150"/>
      <c r="PQX263" s="150"/>
      <c r="PQY263" s="150"/>
      <c r="PQZ263" s="150"/>
      <c r="PRA263" s="150"/>
      <c r="PRB263" s="150"/>
      <c r="PRC263" s="150"/>
      <c r="PRD263" s="150"/>
      <c r="PRE263" s="150"/>
      <c r="PRF263" s="150"/>
      <c r="PRG263" s="150"/>
      <c r="PRH263" s="150"/>
      <c r="PRI263" s="150"/>
      <c r="PRJ263" s="150"/>
      <c r="PRK263" s="150"/>
      <c r="PRL263" s="150"/>
      <c r="PRM263" s="150"/>
      <c r="PRN263" s="150"/>
      <c r="PRO263" s="150"/>
      <c r="PRP263" s="150"/>
      <c r="PRQ263" s="150"/>
      <c r="PRR263" s="150"/>
      <c r="PRS263" s="150"/>
      <c r="PRT263" s="150"/>
      <c r="PRU263" s="150"/>
      <c r="PRV263" s="150"/>
      <c r="PRW263" s="150"/>
      <c r="PRX263" s="150"/>
      <c r="PRY263" s="150"/>
      <c r="PRZ263" s="150"/>
      <c r="PSA263" s="150"/>
      <c r="PSB263" s="150"/>
      <c r="PSC263" s="150"/>
      <c r="PSD263" s="150"/>
      <c r="PSE263" s="150"/>
      <c r="PSF263" s="150"/>
      <c r="PSG263" s="150"/>
      <c r="PSH263" s="150"/>
      <c r="PSI263" s="150"/>
      <c r="PSJ263" s="150"/>
      <c r="PSK263" s="150"/>
      <c r="PSL263" s="150"/>
      <c r="PSM263" s="150"/>
      <c r="PSN263" s="150"/>
      <c r="PSO263" s="150"/>
      <c r="PSP263" s="150"/>
      <c r="PSQ263" s="150"/>
      <c r="PSR263" s="150"/>
      <c r="PSS263" s="150"/>
      <c r="PST263" s="150"/>
      <c r="PSU263" s="150"/>
      <c r="PSV263" s="150"/>
      <c r="PSW263" s="150"/>
      <c r="PSX263" s="150"/>
      <c r="PSY263" s="150"/>
      <c r="PSZ263" s="150"/>
      <c r="PTA263" s="150"/>
      <c r="PTB263" s="150"/>
      <c r="PTC263" s="150"/>
      <c r="PTD263" s="150"/>
      <c r="PTE263" s="150"/>
      <c r="PTF263" s="150"/>
      <c r="PTG263" s="150"/>
      <c r="PTH263" s="150"/>
      <c r="PTI263" s="150"/>
      <c r="PTJ263" s="150"/>
      <c r="PTK263" s="150"/>
      <c r="PTL263" s="150"/>
      <c r="PTM263" s="150"/>
      <c r="PTN263" s="150"/>
      <c r="PTO263" s="150"/>
      <c r="PTP263" s="150"/>
      <c r="PTQ263" s="150"/>
      <c r="PTR263" s="150"/>
      <c r="PTS263" s="150"/>
      <c r="PTT263" s="150"/>
      <c r="PTU263" s="150"/>
      <c r="PTV263" s="150"/>
      <c r="PTW263" s="150"/>
      <c r="PTX263" s="150"/>
      <c r="PTY263" s="150"/>
      <c r="PTZ263" s="150"/>
      <c r="PUA263" s="150"/>
      <c r="PUB263" s="150"/>
      <c r="PUC263" s="150"/>
      <c r="PUD263" s="150"/>
      <c r="PUE263" s="150"/>
      <c r="PUF263" s="150"/>
      <c r="PUG263" s="150"/>
      <c r="PUH263" s="150"/>
      <c r="PUI263" s="150"/>
      <c r="PUJ263" s="150"/>
      <c r="PUK263" s="150"/>
      <c r="PUL263" s="150"/>
      <c r="PUM263" s="150"/>
      <c r="PUN263" s="150"/>
      <c r="PUO263" s="150"/>
      <c r="PUP263" s="150"/>
      <c r="PUQ263" s="150"/>
      <c r="PUR263" s="150"/>
      <c r="PUS263" s="150"/>
      <c r="PUT263" s="150"/>
      <c r="PUU263" s="150"/>
      <c r="PUV263" s="150"/>
      <c r="PUW263" s="150"/>
      <c r="PUX263" s="150"/>
      <c r="PUY263" s="150"/>
      <c r="PUZ263" s="150"/>
      <c r="PVA263" s="150"/>
      <c r="PVB263" s="150"/>
      <c r="PVC263" s="150"/>
      <c r="PVD263" s="150"/>
      <c r="PVE263" s="150"/>
      <c r="PVF263" s="150"/>
      <c r="PVG263" s="150"/>
      <c r="PVH263" s="150"/>
      <c r="PVI263" s="150"/>
      <c r="PVJ263" s="150"/>
      <c r="PVK263" s="150"/>
      <c r="PVL263" s="150"/>
      <c r="PVM263" s="150"/>
      <c r="PVN263" s="150"/>
      <c r="PVO263" s="150"/>
      <c r="PVP263" s="150"/>
      <c r="PVQ263" s="150"/>
      <c r="PVR263" s="150"/>
      <c r="PVS263" s="150"/>
      <c r="PVT263" s="150"/>
      <c r="PVU263" s="150"/>
      <c r="PVV263" s="150"/>
      <c r="PVW263" s="150"/>
      <c r="PVX263" s="150"/>
      <c r="PVY263" s="150"/>
      <c r="PVZ263" s="150"/>
      <c r="PWA263" s="150"/>
      <c r="PWB263" s="150"/>
      <c r="PWC263" s="150"/>
      <c r="PWD263" s="150"/>
      <c r="PWE263" s="150"/>
      <c r="PWF263" s="150"/>
      <c r="PWG263" s="150"/>
      <c r="PWH263" s="150"/>
      <c r="PWI263" s="150"/>
      <c r="PWJ263" s="150"/>
      <c r="PWK263" s="150"/>
      <c r="PWL263" s="150"/>
      <c r="PWM263" s="150"/>
      <c r="PWN263" s="150"/>
      <c r="PWO263" s="150"/>
      <c r="PWP263" s="150"/>
      <c r="PWQ263" s="150"/>
      <c r="PWR263" s="150"/>
      <c r="PWS263" s="150"/>
      <c r="PWT263" s="150"/>
      <c r="PWU263" s="150"/>
      <c r="PWV263" s="150"/>
      <c r="PWW263" s="150"/>
      <c r="PWX263" s="150"/>
      <c r="PWY263" s="150"/>
      <c r="PWZ263" s="150"/>
      <c r="PXA263" s="150"/>
      <c r="PXB263" s="150"/>
      <c r="PXC263" s="150"/>
      <c r="PXD263" s="150"/>
      <c r="PXE263" s="150"/>
      <c r="PXF263" s="150"/>
      <c r="PXG263" s="150"/>
      <c r="PXH263" s="150"/>
      <c r="PXI263" s="150"/>
      <c r="PXJ263" s="150"/>
      <c r="PXK263" s="150"/>
      <c r="PXL263" s="150"/>
      <c r="PXM263" s="150"/>
      <c r="PXN263" s="150"/>
      <c r="PXO263" s="150"/>
      <c r="PXP263" s="150"/>
      <c r="PXQ263" s="150"/>
      <c r="PXR263" s="150"/>
      <c r="PXS263" s="150"/>
      <c r="PXT263" s="150"/>
      <c r="PXU263" s="150"/>
      <c r="PXV263" s="150"/>
      <c r="PXW263" s="150"/>
      <c r="PXX263" s="150"/>
      <c r="PXY263" s="150"/>
      <c r="PXZ263" s="150"/>
      <c r="PYA263" s="150"/>
      <c r="PYB263" s="150"/>
      <c r="PYC263" s="150"/>
      <c r="PYD263" s="150"/>
      <c r="PYE263" s="150"/>
      <c r="PYF263" s="150"/>
      <c r="PYG263" s="150"/>
      <c r="PYH263" s="150"/>
      <c r="PYI263" s="150"/>
      <c r="PYJ263" s="150"/>
      <c r="PYK263" s="150"/>
      <c r="PYL263" s="150"/>
      <c r="PYM263" s="150"/>
      <c r="PYN263" s="150"/>
      <c r="PYO263" s="150"/>
      <c r="PYP263" s="150"/>
      <c r="PYQ263" s="150"/>
      <c r="PYR263" s="150"/>
      <c r="PYS263" s="150"/>
      <c r="PYT263" s="150"/>
      <c r="PYU263" s="150"/>
      <c r="PYV263" s="150"/>
      <c r="PYW263" s="150"/>
      <c r="PYX263" s="150"/>
      <c r="PYY263" s="150"/>
      <c r="PYZ263" s="150"/>
      <c r="PZA263" s="150"/>
      <c r="PZB263" s="150"/>
      <c r="PZC263" s="150"/>
      <c r="PZD263" s="150"/>
      <c r="PZE263" s="150"/>
      <c r="PZF263" s="150"/>
      <c r="PZG263" s="150"/>
      <c r="PZH263" s="150"/>
      <c r="PZI263" s="150"/>
      <c r="PZJ263" s="150"/>
      <c r="PZK263" s="150"/>
      <c r="PZL263" s="150"/>
      <c r="PZM263" s="150"/>
      <c r="PZN263" s="150"/>
      <c r="PZO263" s="150"/>
      <c r="PZP263" s="150"/>
      <c r="PZQ263" s="150"/>
      <c r="PZR263" s="150"/>
      <c r="PZS263" s="150"/>
      <c r="PZT263" s="150"/>
      <c r="PZU263" s="150"/>
      <c r="PZV263" s="150"/>
      <c r="PZW263" s="150"/>
      <c r="PZX263" s="150"/>
      <c r="PZY263" s="150"/>
      <c r="PZZ263" s="150"/>
      <c r="QAA263" s="150"/>
      <c r="QAB263" s="150"/>
      <c r="QAC263" s="150"/>
      <c r="QAD263" s="150"/>
      <c r="QAE263" s="150"/>
      <c r="QAF263" s="150"/>
      <c r="QAG263" s="150"/>
      <c r="QAH263" s="150"/>
      <c r="QAI263" s="150"/>
      <c r="QAJ263" s="150"/>
      <c r="QAK263" s="150"/>
      <c r="QAL263" s="150"/>
      <c r="QAM263" s="150"/>
      <c r="QAN263" s="150"/>
      <c r="QAO263" s="150"/>
      <c r="QAP263" s="150"/>
      <c r="QAQ263" s="150"/>
      <c r="QAR263" s="150"/>
      <c r="QAS263" s="150"/>
      <c r="QAT263" s="150"/>
      <c r="QAU263" s="150"/>
      <c r="QAV263" s="150"/>
      <c r="QAW263" s="150"/>
      <c r="QAX263" s="150"/>
      <c r="QAY263" s="150"/>
      <c r="QAZ263" s="150"/>
      <c r="QBA263" s="150"/>
      <c r="QBB263" s="150"/>
      <c r="QBC263" s="150"/>
      <c r="QBD263" s="150"/>
      <c r="QBE263" s="150"/>
      <c r="QBF263" s="150"/>
      <c r="QBG263" s="150"/>
      <c r="QBH263" s="150"/>
      <c r="QBI263" s="150"/>
      <c r="QBJ263" s="150"/>
      <c r="QBK263" s="150"/>
      <c r="QBL263" s="150"/>
      <c r="QBM263" s="150"/>
      <c r="QBN263" s="150"/>
      <c r="QBO263" s="150"/>
      <c r="QBP263" s="150"/>
      <c r="QBQ263" s="150"/>
      <c r="QBR263" s="150"/>
      <c r="QBS263" s="150"/>
      <c r="QBT263" s="150"/>
      <c r="QBU263" s="150"/>
      <c r="QBV263" s="150"/>
      <c r="QBW263" s="150"/>
      <c r="QBX263" s="150"/>
      <c r="QBY263" s="150"/>
      <c r="QBZ263" s="150"/>
      <c r="QCA263" s="150"/>
      <c r="QCB263" s="150"/>
      <c r="QCC263" s="150"/>
      <c r="QCD263" s="150"/>
      <c r="QCE263" s="150"/>
      <c r="QCF263" s="150"/>
      <c r="QCG263" s="150"/>
      <c r="QCH263" s="150"/>
      <c r="QCI263" s="150"/>
      <c r="QCJ263" s="150"/>
      <c r="QCK263" s="150"/>
      <c r="QCL263" s="150"/>
      <c r="QCM263" s="150"/>
      <c r="QCN263" s="150"/>
      <c r="QCO263" s="150"/>
      <c r="QCP263" s="150"/>
      <c r="QCQ263" s="150"/>
      <c r="QCR263" s="150"/>
      <c r="QCS263" s="150"/>
      <c r="QCT263" s="150"/>
      <c r="QCU263" s="150"/>
      <c r="QCV263" s="150"/>
      <c r="QCW263" s="150"/>
      <c r="QCX263" s="150"/>
      <c r="QCY263" s="150"/>
      <c r="QCZ263" s="150"/>
      <c r="QDA263" s="150"/>
      <c r="QDB263" s="150"/>
      <c r="QDC263" s="150"/>
      <c r="QDD263" s="150"/>
      <c r="QDE263" s="150"/>
      <c r="QDF263" s="150"/>
      <c r="QDG263" s="150"/>
      <c r="QDH263" s="150"/>
      <c r="QDI263" s="150"/>
      <c r="QDJ263" s="150"/>
      <c r="QDK263" s="150"/>
      <c r="QDL263" s="150"/>
      <c r="QDM263" s="150"/>
      <c r="QDN263" s="150"/>
      <c r="QDO263" s="150"/>
      <c r="QDP263" s="150"/>
      <c r="QDQ263" s="150"/>
      <c r="QDR263" s="150"/>
      <c r="QDS263" s="150"/>
      <c r="QDT263" s="150"/>
      <c r="QDU263" s="150"/>
      <c r="QDV263" s="150"/>
      <c r="QDW263" s="150"/>
      <c r="QDX263" s="150"/>
      <c r="QDY263" s="150"/>
      <c r="QDZ263" s="150"/>
      <c r="QEA263" s="150"/>
      <c r="QEB263" s="150"/>
      <c r="QEC263" s="150"/>
      <c r="QED263" s="150"/>
      <c r="QEE263" s="150"/>
      <c r="QEF263" s="150"/>
      <c r="QEG263" s="150"/>
      <c r="QEH263" s="150"/>
      <c r="QEI263" s="150"/>
      <c r="QEJ263" s="150"/>
      <c r="QEK263" s="150"/>
      <c r="QEL263" s="150"/>
      <c r="QEM263" s="150"/>
      <c r="QEN263" s="150"/>
      <c r="QEO263" s="150"/>
      <c r="QEP263" s="150"/>
      <c r="QEQ263" s="150"/>
      <c r="QER263" s="150"/>
      <c r="QES263" s="150"/>
      <c r="QET263" s="150"/>
      <c r="QEU263" s="150"/>
      <c r="QEV263" s="150"/>
      <c r="QEW263" s="150"/>
      <c r="QEX263" s="150"/>
      <c r="QEY263" s="150"/>
      <c r="QEZ263" s="150"/>
      <c r="QFA263" s="150"/>
      <c r="QFB263" s="150"/>
      <c r="QFC263" s="150"/>
      <c r="QFD263" s="150"/>
      <c r="QFE263" s="150"/>
      <c r="QFF263" s="150"/>
      <c r="QFG263" s="150"/>
      <c r="QFH263" s="150"/>
      <c r="QFI263" s="150"/>
      <c r="QFJ263" s="150"/>
      <c r="QFK263" s="150"/>
      <c r="QFL263" s="150"/>
      <c r="QFM263" s="150"/>
      <c r="QFN263" s="150"/>
      <c r="QFO263" s="150"/>
      <c r="QFP263" s="150"/>
      <c r="QFQ263" s="150"/>
      <c r="QFR263" s="150"/>
      <c r="QFS263" s="150"/>
      <c r="QFT263" s="150"/>
      <c r="QFU263" s="150"/>
      <c r="QFV263" s="150"/>
      <c r="QFW263" s="150"/>
      <c r="QFX263" s="150"/>
      <c r="QFY263" s="150"/>
      <c r="QFZ263" s="150"/>
      <c r="QGA263" s="150"/>
      <c r="QGB263" s="150"/>
      <c r="QGC263" s="150"/>
      <c r="QGD263" s="150"/>
      <c r="QGE263" s="150"/>
      <c r="QGF263" s="150"/>
      <c r="QGG263" s="150"/>
      <c r="QGH263" s="150"/>
      <c r="QGI263" s="150"/>
      <c r="QGJ263" s="150"/>
      <c r="QGK263" s="150"/>
      <c r="QGL263" s="150"/>
      <c r="QGM263" s="150"/>
      <c r="QGN263" s="150"/>
      <c r="QGO263" s="150"/>
      <c r="QGP263" s="150"/>
      <c r="QGQ263" s="150"/>
      <c r="QGR263" s="150"/>
      <c r="QGS263" s="150"/>
      <c r="QGT263" s="150"/>
      <c r="QGU263" s="150"/>
      <c r="QGV263" s="150"/>
      <c r="QGW263" s="150"/>
      <c r="QGX263" s="150"/>
      <c r="QGY263" s="150"/>
      <c r="QGZ263" s="150"/>
      <c r="QHA263" s="150"/>
      <c r="QHB263" s="150"/>
      <c r="QHC263" s="150"/>
      <c r="QHD263" s="150"/>
      <c r="QHE263" s="150"/>
      <c r="QHF263" s="150"/>
      <c r="QHG263" s="150"/>
      <c r="QHH263" s="150"/>
      <c r="QHI263" s="150"/>
      <c r="QHJ263" s="150"/>
      <c r="QHK263" s="150"/>
      <c r="QHL263" s="150"/>
      <c r="QHM263" s="150"/>
      <c r="QHN263" s="150"/>
      <c r="QHO263" s="150"/>
      <c r="QHP263" s="150"/>
      <c r="QHQ263" s="150"/>
      <c r="QHR263" s="150"/>
      <c r="QHS263" s="150"/>
      <c r="QHT263" s="150"/>
      <c r="QHU263" s="150"/>
      <c r="QHV263" s="150"/>
      <c r="QHW263" s="150"/>
      <c r="QHX263" s="150"/>
      <c r="QHY263" s="150"/>
      <c r="QHZ263" s="150"/>
      <c r="QIA263" s="150"/>
      <c r="QIB263" s="150"/>
      <c r="QIC263" s="150"/>
      <c r="QID263" s="150"/>
      <c r="QIE263" s="150"/>
      <c r="QIF263" s="150"/>
      <c r="QIG263" s="150"/>
      <c r="QIH263" s="150"/>
      <c r="QII263" s="150"/>
      <c r="QIJ263" s="150"/>
      <c r="QIK263" s="150"/>
      <c r="QIL263" s="150"/>
      <c r="QIM263" s="150"/>
      <c r="QIN263" s="150"/>
      <c r="QIO263" s="150"/>
      <c r="QIP263" s="150"/>
      <c r="QIQ263" s="150"/>
      <c r="QIR263" s="150"/>
      <c r="QIS263" s="150"/>
      <c r="QIT263" s="150"/>
      <c r="QIU263" s="150"/>
      <c r="QIV263" s="150"/>
      <c r="QIW263" s="150"/>
      <c r="QIX263" s="150"/>
      <c r="QIY263" s="150"/>
      <c r="QIZ263" s="150"/>
      <c r="QJA263" s="150"/>
      <c r="QJB263" s="150"/>
      <c r="QJC263" s="150"/>
      <c r="QJD263" s="150"/>
      <c r="QJE263" s="150"/>
      <c r="QJF263" s="150"/>
      <c r="QJG263" s="150"/>
      <c r="QJH263" s="150"/>
      <c r="QJI263" s="150"/>
      <c r="QJJ263" s="150"/>
      <c r="QJK263" s="150"/>
      <c r="QJL263" s="150"/>
      <c r="QJM263" s="150"/>
      <c r="QJN263" s="150"/>
      <c r="QJO263" s="150"/>
      <c r="QJP263" s="150"/>
      <c r="QJQ263" s="150"/>
      <c r="QJR263" s="150"/>
      <c r="QJS263" s="150"/>
      <c r="QJT263" s="150"/>
      <c r="QJU263" s="150"/>
      <c r="QJV263" s="150"/>
      <c r="QJW263" s="150"/>
      <c r="QJX263" s="150"/>
      <c r="QJY263" s="150"/>
      <c r="QJZ263" s="150"/>
      <c r="QKA263" s="150"/>
      <c r="QKB263" s="150"/>
      <c r="QKC263" s="150"/>
      <c r="QKD263" s="150"/>
      <c r="QKE263" s="150"/>
      <c r="QKF263" s="150"/>
      <c r="QKG263" s="150"/>
      <c r="QKH263" s="150"/>
      <c r="QKI263" s="150"/>
      <c r="QKJ263" s="150"/>
      <c r="QKK263" s="150"/>
      <c r="QKL263" s="150"/>
      <c r="QKM263" s="150"/>
      <c r="QKN263" s="150"/>
      <c r="QKO263" s="150"/>
      <c r="QKP263" s="150"/>
      <c r="QKQ263" s="150"/>
      <c r="QKR263" s="150"/>
      <c r="QKS263" s="150"/>
      <c r="QKT263" s="150"/>
      <c r="QKU263" s="150"/>
      <c r="QKV263" s="150"/>
      <c r="QKW263" s="150"/>
      <c r="QKX263" s="150"/>
      <c r="QKY263" s="150"/>
      <c r="QKZ263" s="150"/>
      <c r="QLA263" s="150"/>
      <c r="QLB263" s="150"/>
      <c r="QLC263" s="150"/>
      <c r="QLD263" s="150"/>
      <c r="QLE263" s="150"/>
      <c r="QLF263" s="150"/>
      <c r="QLG263" s="150"/>
      <c r="QLH263" s="150"/>
      <c r="QLI263" s="150"/>
      <c r="QLJ263" s="150"/>
      <c r="QLK263" s="150"/>
      <c r="QLL263" s="150"/>
      <c r="QLM263" s="150"/>
      <c r="QLN263" s="150"/>
      <c r="QLO263" s="150"/>
      <c r="QLP263" s="150"/>
      <c r="QLQ263" s="150"/>
      <c r="QLR263" s="150"/>
      <c r="QLS263" s="150"/>
      <c r="QLT263" s="150"/>
      <c r="QLU263" s="150"/>
      <c r="QLV263" s="150"/>
      <c r="QLW263" s="150"/>
      <c r="QLX263" s="150"/>
      <c r="QLY263" s="150"/>
      <c r="QLZ263" s="150"/>
      <c r="QMA263" s="150"/>
      <c r="QMB263" s="150"/>
      <c r="QMC263" s="150"/>
      <c r="QMD263" s="150"/>
      <c r="QME263" s="150"/>
      <c r="QMF263" s="150"/>
      <c r="QMG263" s="150"/>
      <c r="QMH263" s="150"/>
      <c r="QMI263" s="150"/>
      <c r="QMJ263" s="150"/>
      <c r="QMK263" s="150"/>
      <c r="QML263" s="150"/>
      <c r="QMM263" s="150"/>
      <c r="QMN263" s="150"/>
      <c r="QMO263" s="150"/>
      <c r="QMP263" s="150"/>
      <c r="QMQ263" s="150"/>
      <c r="QMR263" s="150"/>
      <c r="QMS263" s="150"/>
      <c r="QMT263" s="150"/>
      <c r="QMU263" s="150"/>
      <c r="QMV263" s="150"/>
      <c r="QMW263" s="150"/>
      <c r="QMX263" s="150"/>
      <c r="QMY263" s="150"/>
      <c r="QMZ263" s="150"/>
      <c r="QNA263" s="150"/>
      <c r="QNB263" s="150"/>
      <c r="QNC263" s="150"/>
      <c r="QND263" s="150"/>
      <c r="QNE263" s="150"/>
      <c r="QNF263" s="150"/>
      <c r="QNG263" s="150"/>
      <c r="QNH263" s="150"/>
      <c r="QNI263" s="150"/>
      <c r="QNJ263" s="150"/>
      <c r="QNK263" s="150"/>
      <c r="QNL263" s="150"/>
      <c r="QNM263" s="150"/>
      <c r="QNN263" s="150"/>
      <c r="QNO263" s="150"/>
      <c r="QNP263" s="150"/>
      <c r="QNQ263" s="150"/>
      <c r="QNR263" s="150"/>
      <c r="QNS263" s="150"/>
      <c r="QNT263" s="150"/>
      <c r="QNU263" s="150"/>
      <c r="QNV263" s="150"/>
      <c r="QNW263" s="150"/>
      <c r="QNX263" s="150"/>
      <c r="QNY263" s="150"/>
      <c r="QNZ263" s="150"/>
      <c r="QOA263" s="150"/>
      <c r="QOB263" s="150"/>
      <c r="QOC263" s="150"/>
      <c r="QOD263" s="150"/>
      <c r="QOE263" s="150"/>
      <c r="QOF263" s="150"/>
      <c r="QOG263" s="150"/>
      <c r="QOH263" s="150"/>
      <c r="QOI263" s="150"/>
      <c r="QOJ263" s="150"/>
      <c r="QOK263" s="150"/>
      <c r="QOL263" s="150"/>
      <c r="QOM263" s="150"/>
      <c r="QON263" s="150"/>
      <c r="QOO263" s="150"/>
      <c r="QOP263" s="150"/>
      <c r="QOQ263" s="150"/>
      <c r="QOR263" s="150"/>
      <c r="QOS263" s="150"/>
      <c r="QOT263" s="150"/>
      <c r="QOU263" s="150"/>
      <c r="QOV263" s="150"/>
      <c r="QOW263" s="150"/>
      <c r="QOX263" s="150"/>
      <c r="QOY263" s="150"/>
      <c r="QOZ263" s="150"/>
      <c r="QPA263" s="150"/>
      <c r="QPB263" s="150"/>
      <c r="QPC263" s="150"/>
      <c r="QPD263" s="150"/>
      <c r="QPE263" s="150"/>
      <c r="QPF263" s="150"/>
      <c r="QPG263" s="150"/>
      <c r="QPH263" s="150"/>
      <c r="QPI263" s="150"/>
      <c r="QPJ263" s="150"/>
      <c r="QPK263" s="150"/>
      <c r="QPL263" s="150"/>
      <c r="QPM263" s="150"/>
      <c r="QPN263" s="150"/>
      <c r="QPO263" s="150"/>
      <c r="QPP263" s="150"/>
      <c r="QPQ263" s="150"/>
      <c r="QPR263" s="150"/>
      <c r="QPS263" s="150"/>
      <c r="QPT263" s="150"/>
      <c r="QPU263" s="150"/>
      <c r="QPV263" s="150"/>
      <c r="QPW263" s="150"/>
      <c r="QPX263" s="150"/>
      <c r="QPY263" s="150"/>
      <c r="QPZ263" s="150"/>
      <c r="QQA263" s="150"/>
      <c r="QQB263" s="150"/>
      <c r="QQC263" s="150"/>
      <c r="QQD263" s="150"/>
      <c r="QQE263" s="150"/>
      <c r="QQF263" s="150"/>
      <c r="QQG263" s="150"/>
      <c r="QQH263" s="150"/>
      <c r="QQI263" s="150"/>
      <c r="QQJ263" s="150"/>
      <c r="QQK263" s="150"/>
      <c r="QQL263" s="150"/>
      <c r="QQM263" s="150"/>
      <c r="QQN263" s="150"/>
      <c r="QQO263" s="150"/>
      <c r="QQP263" s="150"/>
      <c r="QQQ263" s="150"/>
      <c r="QQR263" s="150"/>
      <c r="QQS263" s="150"/>
      <c r="QQT263" s="150"/>
      <c r="QQU263" s="150"/>
      <c r="QQV263" s="150"/>
      <c r="QQW263" s="150"/>
      <c r="QQX263" s="150"/>
      <c r="QQY263" s="150"/>
      <c r="QQZ263" s="150"/>
      <c r="QRA263" s="150"/>
      <c r="QRB263" s="150"/>
      <c r="QRC263" s="150"/>
      <c r="QRD263" s="150"/>
      <c r="QRE263" s="150"/>
      <c r="QRF263" s="150"/>
      <c r="QRG263" s="150"/>
      <c r="QRH263" s="150"/>
      <c r="QRI263" s="150"/>
      <c r="QRJ263" s="150"/>
      <c r="QRK263" s="150"/>
      <c r="QRL263" s="150"/>
      <c r="QRM263" s="150"/>
      <c r="QRN263" s="150"/>
      <c r="QRO263" s="150"/>
      <c r="QRP263" s="150"/>
      <c r="QRQ263" s="150"/>
      <c r="QRR263" s="150"/>
      <c r="QRS263" s="150"/>
      <c r="QRT263" s="150"/>
      <c r="QRU263" s="150"/>
      <c r="QRV263" s="150"/>
      <c r="QRW263" s="150"/>
      <c r="QRX263" s="150"/>
      <c r="QRY263" s="150"/>
      <c r="QRZ263" s="150"/>
      <c r="QSA263" s="150"/>
      <c r="QSB263" s="150"/>
      <c r="QSC263" s="150"/>
      <c r="QSD263" s="150"/>
      <c r="QSE263" s="150"/>
      <c r="QSF263" s="150"/>
      <c r="QSG263" s="150"/>
      <c r="QSH263" s="150"/>
      <c r="QSI263" s="150"/>
      <c r="QSJ263" s="150"/>
      <c r="QSK263" s="150"/>
      <c r="QSL263" s="150"/>
      <c r="QSM263" s="150"/>
      <c r="QSN263" s="150"/>
      <c r="QSO263" s="150"/>
      <c r="QSP263" s="150"/>
      <c r="QSQ263" s="150"/>
      <c r="QSR263" s="150"/>
      <c r="QSS263" s="150"/>
      <c r="QST263" s="150"/>
      <c r="QSU263" s="150"/>
      <c r="QSV263" s="150"/>
      <c r="QSW263" s="150"/>
      <c r="QSX263" s="150"/>
      <c r="QSY263" s="150"/>
      <c r="QSZ263" s="150"/>
      <c r="QTA263" s="150"/>
      <c r="QTB263" s="150"/>
      <c r="QTC263" s="150"/>
      <c r="QTD263" s="150"/>
      <c r="QTE263" s="150"/>
      <c r="QTF263" s="150"/>
      <c r="QTG263" s="150"/>
      <c r="QTH263" s="150"/>
      <c r="QTI263" s="150"/>
      <c r="QTJ263" s="150"/>
      <c r="QTK263" s="150"/>
      <c r="QTL263" s="150"/>
      <c r="QTM263" s="150"/>
      <c r="QTN263" s="150"/>
      <c r="QTO263" s="150"/>
      <c r="QTP263" s="150"/>
      <c r="QTQ263" s="150"/>
      <c r="QTR263" s="150"/>
      <c r="QTS263" s="150"/>
      <c r="QTT263" s="150"/>
      <c r="QTU263" s="150"/>
      <c r="QTV263" s="150"/>
      <c r="QTW263" s="150"/>
      <c r="QTX263" s="150"/>
      <c r="QTY263" s="150"/>
      <c r="QTZ263" s="150"/>
      <c r="QUA263" s="150"/>
      <c r="QUB263" s="150"/>
      <c r="QUC263" s="150"/>
      <c r="QUD263" s="150"/>
      <c r="QUE263" s="150"/>
      <c r="QUF263" s="150"/>
      <c r="QUG263" s="150"/>
      <c r="QUH263" s="150"/>
      <c r="QUI263" s="150"/>
      <c r="QUJ263" s="150"/>
      <c r="QUK263" s="150"/>
      <c r="QUL263" s="150"/>
      <c r="QUM263" s="150"/>
      <c r="QUN263" s="150"/>
      <c r="QUO263" s="150"/>
      <c r="QUP263" s="150"/>
      <c r="QUQ263" s="150"/>
      <c r="QUR263" s="150"/>
      <c r="QUS263" s="150"/>
      <c r="QUT263" s="150"/>
      <c r="QUU263" s="150"/>
      <c r="QUV263" s="150"/>
      <c r="QUW263" s="150"/>
      <c r="QUX263" s="150"/>
      <c r="QUY263" s="150"/>
      <c r="QUZ263" s="150"/>
      <c r="QVA263" s="150"/>
      <c r="QVB263" s="150"/>
      <c r="QVC263" s="150"/>
      <c r="QVD263" s="150"/>
      <c r="QVE263" s="150"/>
      <c r="QVF263" s="150"/>
      <c r="QVG263" s="150"/>
      <c r="QVH263" s="150"/>
      <c r="QVI263" s="150"/>
      <c r="QVJ263" s="150"/>
      <c r="QVK263" s="150"/>
      <c r="QVL263" s="150"/>
      <c r="QVM263" s="150"/>
      <c r="QVN263" s="150"/>
      <c r="QVO263" s="150"/>
      <c r="QVP263" s="150"/>
      <c r="QVQ263" s="150"/>
      <c r="QVR263" s="150"/>
      <c r="QVS263" s="150"/>
      <c r="QVT263" s="150"/>
      <c r="QVU263" s="150"/>
      <c r="QVV263" s="150"/>
      <c r="QVW263" s="150"/>
      <c r="QVX263" s="150"/>
      <c r="QVY263" s="150"/>
      <c r="QVZ263" s="150"/>
      <c r="QWA263" s="150"/>
      <c r="QWB263" s="150"/>
      <c r="QWC263" s="150"/>
      <c r="QWD263" s="150"/>
      <c r="QWE263" s="150"/>
      <c r="QWF263" s="150"/>
      <c r="QWG263" s="150"/>
      <c r="QWH263" s="150"/>
      <c r="QWI263" s="150"/>
      <c r="QWJ263" s="150"/>
      <c r="QWK263" s="150"/>
      <c r="QWL263" s="150"/>
      <c r="QWM263" s="150"/>
      <c r="QWN263" s="150"/>
      <c r="QWO263" s="150"/>
      <c r="QWP263" s="150"/>
      <c r="QWQ263" s="150"/>
      <c r="QWR263" s="150"/>
      <c r="QWS263" s="150"/>
      <c r="QWT263" s="150"/>
      <c r="QWU263" s="150"/>
      <c r="QWV263" s="150"/>
      <c r="QWW263" s="150"/>
      <c r="QWX263" s="150"/>
      <c r="QWY263" s="150"/>
      <c r="QWZ263" s="150"/>
      <c r="QXA263" s="150"/>
      <c r="QXB263" s="150"/>
      <c r="QXC263" s="150"/>
      <c r="QXD263" s="150"/>
      <c r="QXE263" s="150"/>
      <c r="QXF263" s="150"/>
      <c r="QXG263" s="150"/>
      <c r="QXH263" s="150"/>
      <c r="QXI263" s="150"/>
      <c r="QXJ263" s="150"/>
      <c r="QXK263" s="150"/>
      <c r="QXL263" s="150"/>
      <c r="QXM263" s="150"/>
      <c r="QXN263" s="150"/>
      <c r="QXO263" s="150"/>
      <c r="QXP263" s="150"/>
      <c r="QXQ263" s="150"/>
      <c r="QXR263" s="150"/>
      <c r="QXS263" s="150"/>
      <c r="QXT263" s="150"/>
      <c r="QXU263" s="150"/>
      <c r="QXV263" s="150"/>
      <c r="QXW263" s="150"/>
      <c r="QXX263" s="150"/>
      <c r="QXY263" s="150"/>
      <c r="QXZ263" s="150"/>
      <c r="QYA263" s="150"/>
      <c r="QYB263" s="150"/>
      <c r="QYC263" s="150"/>
      <c r="QYD263" s="150"/>
      <c r="QYE263" s="150"/>
      <c r="QYF263" s="150"/>
      <c r="QYG263" s="150"/>
      <c r="QYH263" s="150"/>
      <c r="QYI263" s="150"/>
      <c r="QYJ263" s="150"/>
      <c r="QYK263" s="150"/>
      <c r="QYL263" s="150"/>
      <c r="QYM263" s="150"/>
      <c r="QYN263" s="150"/>
      <c r="QYO263" s="150"/>
      <c r="QYP263" s="150"/>
      <c r="QYQ263" s="150"/>
      <c r="QYR263" s="150"/>
      <c r="QYS263" s="150"/>
      <c r="QYT263" s="150"/>
      <c r="QYU263" s="150"/>
      <c r="QYV263" s="150"/>
      <c r="QYW263" s="150"/>
      <c r="QYX263" s="150"/>
      <c r="QYY263" s="150"/>
      <c r="QYZ263" s="150"/>
      <c r="QZA263" s="150"/>
      <c r="QZB263" s="150"/>
      <c r="QZC263" s="150"/>
      <c r="QZD263" s="150"/>
      <c r="QZE263" s="150"/>
      <c r="QZF263" s="150"/>
      <c r="QZG263" s="150"/>
      <c r="QZH263" s="150"/>
      <c r="QZI263" s="150"/>
      <c r="QZJ263" s="150"/>
      <c r="QZK263" s="150"/>
      <c r="QZL263" s="150"/>
      <c r="QZM263" s="150"/>
      <c r="QZN263" s="150"/>
      <c r="QZO263" s="150"/>
      <c r="QZP263" s="150"/>
      <c r="QZQ263" s="150"/>
      <c r="QZR263" s="150"/>
      <c r="QZS263" s="150"/>
      <c r="QZT263" s="150"/>
      <c r="QZU263" s="150"/>
      <c r="QZV263" s="150"/>
      <c r="QZW263" s="150"/>
      <c r="QZX263" s="150"/>
      <c r="QZY263" s="150"/>
      <c r="QZZ263" s="150"/>
      <c r="RAA263" s="150"/>
      <c r="RAB263" s="150"/>
      <c r="RAC263" s="150"/>
      <c r="RAD263" s="150"/>
      <c r="RAE263" s="150"/>
      <c r="RAF263" s="150"/>
      <c r="RAG263" s="150"/>
      <c r="RAH263" s="150"/>
      <c r="RAI263" s="150"/>
      <c r="RAJ263" s="150"/>
      <c r="RAK263" s="150"/>
      <c r="RAL263" s="150"/>
      <c r="RAM263" s="150"/>
      <c r="RAN263" s="150"/>
      <c r="RAO263" s="150"/>
      <c r="RAP263" s="150"/>
      <c r="RAQ263" s="150"/>
      <c r="RAR263" s="150"/>
      <c r="RAS263" s="150"/>
      <c r="RAT263" s="150"/>
      <c r="RAU263" s="150"/>
      <c r="RAV263" s="150"/>
      <c r="RAW263" s="150"/>
      <c r="RAX263" s="150"/>
      <c r="RAY263" s="150"/>
      <c r="RAZ263" s="150"/>
      <c r="RBA263" s="150"/>
      <c r="RBB263" s="150"/>
      <c r="RBC263" s="150"/>
      <c r="RBD263" s="150"/>
      <c r="RBE263" s="150"/>
      <c r="RBF263" s="150"/>
      <c r="RBG263" s="150"/>
      <c r="RBH263" s="150"/>
      <c r="RBI263" s="150"/>
      <c r="RBJ263" s="150"/>
      <c r="RBK263" s="150"/>
      <c r="RBL263" s="150"/>
      <c r="RBM263" s="150"/>
      <c r="RBN263" s="150"/>
      <c r="RBO263" s="150"/>
      <c r="RBP263" s="150"/>
      <c r="RBQ263" s="150"/>
      <c r="RBR263" s="150"/>
      <c r="RBS263" s="150"/>
      <c r="RBT263" s="150"/>
      <c r="RBU263" s="150"/>
      <c r="RBV263" s="150"/>
      <c r="RBW263" s="150"/>
      <c r="RBX263" s="150"/>
      <c r="RBY263" s="150"/>
      <c r="RBZ263" s="150"/>
      <c r="RCA263" s="150"/>
      <c r="RCB263" s="150"/>
      <c r="RCC263" s="150"/>
      <c r="RCD263" s="150"/>
      <c r="RCE263" s="150"/>
      <c r="RCF263" s="150"/>
      <c r="RCG263" s="150"/>
      <c r="RCH263" s="150"/>
      <c r="RCI263" s="150"/>
      <c r="RCJ263" s="150"/>
      <c r="RCK263" s="150"/>
      <c r="RCL263" s="150"/>
      <c r="RCM263" s="150"/>
      <c r="RCN263" s="150"/>
      <c r="RCO263" s="150"/>
      <c r="RCP263" s="150"/>
      <c r="RCQ263" s="150"/>
      <c r="RCR263" s="150"/>
      <c r="RCS263" s="150"/>
      <c r="RCT263" s="150"/>
      <c r="RCU263" s="150"/>
      <c r="RCV263" s="150"/>
      <c r="RCW263" s="150"/>
      <c r="RCX263" s="150"/>
      <c r="RCY263" s="150"/>
      <c r="RCZ263" s="150"/>
      <c r="RDA263" s="150"/>
      <c r="RDB263" s="150"/>
      <c r="RDC263" s="150"/>
      <c r="RDD263" s="150"/>
      <c r="RDE263" s="150"/>
      <c r="RDF263" s="150"/>
      <c r="RDG263" s="150"/>
      <c r="RDH263" s="150"/>
      <c r="RDI263" s="150"/>
      <c r="RDJ263" s="150"/>
      <c r="RDK263" s="150"/>
      <c r="RDL263" s="150"/>
      <c r="RDM263" s="150"/>
      <c r="RDN263" s="150"/>
      <c r="RDO263" s="150"/>
      <c r="RDP263" s="150"/>
      <c r="RDQ263" s="150"/>
      <c r="RDR263" s="150"/>
      <c r="RDS263" s="150"/>
      <c r="RDT263" s="150"/>
      <c r="RDU263" s="150"/>
      <c r="RDV263" s="150"/>
      <c r="RDW263" s="150"/>
      <c r="RDX263" s="150"/>
      <c r="RDY263" s="150"/>
      <c r="RDZ263" s="150"/>
      <c r="REA263" s="150"/>
      <c r="REB263" s="150"/>
      <c r="REC263" s="150"/>
      <c r="RED263" s="150"/>
      <c r="REE263" s="150"/>
      <c r="REF263" s="150"/>
      <c r="REG263" s="150"/>
      <c r="REH263" s="150"/>
      <c r="REI263" s="150"/>
      <c r="REJ263" s="150"/>
      <c r="REK263" s="150"/>
      <c r="REL263" s="150"/>
      <c r="REM263" s="150"/>
      <c r="REN263" s="150"/>
      <c r="REO263" s="150"/>
      <c r="REP263" s="150"/>
      <c r="REQ263" s="150"/>
      <c r="RER263" s="150"/>
      <c r="RES263" s="150"/>
      <c r="RET263" s="150"/>
      <c r="REU263" s="150"/>
      <c r="REV263" s="150"/>
      <c r="REW263" s="150"/>
      <c r="REX263" s="150"/>
      <c r="REY263" s="150"/>
      <c r="REZ263" s="150"/>
      <c r="RFA263" s="150"/>
      <c r="RFB263" s="150"/>
      <c r="RFC263" s="150"/>
      <c r="RFD263" s="150"/>
      <c r="RFE263" s="150"/>
      <c r="RFF263" s="150"/>
      <c r="RFG263" s="150"/>
      <c r="RFH263" s="150"/>
      <c r="RFI263" s="150"/>
      <c r="RFJ263" s="150"/>
      <c r="RFK263" s="150"/>
      <c r="RFL263" s="150"/>
      <c r="RFM263" s="150"/>
      <c r="RFN263" s="150"/>
      <c r="RFO263" s="150"/>
      <c r="RFP263" s="150"/>
      <c r="RFQ263" s="150"/>
      <c r="RFR263" s="150"/>
      <c r="RFS263" s="150"/>
      <c r="RFT263" s="150"/>
      <c r="RFU263" s="150"/>
      <c r="RFV263" s="150"/>
      <c r="RFW263" s="150"/>
      <c r="RFX263" s="150"/>
      <c r="RFY263" s="150"/>
      <c r="RFZ263" s="150"/>
      <c r="RGA263" s="150"/>
      <c r="RGB263" s="150"/>
      <c r="RGC263" s="150"/>
      <c r="RGD263" s="150"/>
      <c r="RGE263" s="150"/>
      <c r="RGF263" s="150"/>
      <c r="RGG263" s="150"/>
      <c r="RGH263" s="150"/>
      <c r="RGI263" s="150"/>
      <c r="RGJ263" s="150"/>
      <c r="RGK263" s="150"/>
      <c r="RGL263" s="150"/>
      <c r="RGM263" s="150"/>
      <c r="RGN263" s="150"/>
      <c r="RGO263" s="150"/>
      <c r="RGP263" s="150"/>
      <c r="RGQ263" s="150"/>
      <c r="RGR263" s="150"/>
      <c r="RGS263" s="150"/>
      <c r="RGT263" s="150"/>
      <c r="RGU263" s="150"/>
      <c r="RGV263" s="150"/>
      <c r="RGW263" s="150"/>
      <c r="RGX263" s="150"/>
      <c r="RGY263" s="150"/>
      <c r="RGZ263" s="150"/>
      <c r="RHA263" s="150"/>
      <c r="RHB263" s="150"/>
      <c r="RHC263" s="150"/>
      <c r="RHD263" s="150"/>
      <c r="RHE263" s="150"/>
      <c r="RHF263" s="150"/>
      <c r="RHG263" s="150"/>
      <c r="RHH263" s="150"/>
      <c r="RHI263" s="150"/>
      <c r="RHJ263" s="150"/>
      <c r="RHK263" s="150"/>
      <c r="RHL263" s="150"/>
      <c r="RHM263" s="150"/>
      <c r="RHN263" s="150"/>
      <c r="RHO263" s="150"/>
      <c r="RHP263" s="150"/>
      <c r="RHQ263" s="150"/>
      <c r="RHR263" s="150"/>
      <c r="RHS263" s="150"/>
      <c r="RHT263" s="150"/>
      <c r="RHU263" s="150"/>
      <c r="RHV263" s="150"/>
      <c r="RHW263" s="150"/>
      <c r="RHX263" s="150"/>
      <c r="RHY263" s="150"/>
      <c r="RHZ263" s="150"/>
      <c r="RIA263" s="150"/>
      <c r="RIB263" s="150"/>
      <c r="RIC263" s="150"/>
      <c r="RID263" s="150"/>
      <c r="RIE263" s="150"/>
      <c r="RIF263" s="150"/>
      <c r="RIG263" s="150"/>
      <c r="RIH263" s="150"/>
      <c r="RII263" s="150"/>
      <c r="RIJ263" s="150"/>
      <c r="RIK263" s="150"/>
      <c r="RIL263" s="150"/>
      <c r="RIM263" s="150"/>
      <c r="RIN263" s="150"/>
      <c r="RIO263" s="150"/>
      <c r="RIP263" s="150"/>
      <c r="RIQ263" s="150"/>
      <c r="RIR263" s="150"/>
      <c r="RIS263" s="150"/>
      <c r="RIT263" s="150"/>
      <c r="RIU263" s="150"/>
      <c r="RIV263" s="150"/>
      <c r="RIW263" s="150"/>
      <c r="RIX263" s="150"/>
      <c r="RIY263" s="150"/>
      <c r="RIZ263" s="150"/>
      <c r="RJA263" s="150"/>
      <c r="RJB263" s="150"/>
      <c r="RJC263" s="150"/>
      <c r="RJD263" s="150"/>
      <c r="RJE263" s="150"/>
      <c r="RJF263" s="150"/>
      <c r="RJG263" s="150"/>
      <c r="RJH263" s="150"/>
      <c r="RJI263" s="150"/>
      <c r="RJJ263" s="150"/>
      <c r="RJK263" s="150"/>
      <c r="RJL263" s="150"/>
      <c r="RJM263" s="150"/>
      <c r="RJN263" s="150"/>
      <c r="RJO263" s="150"/>
      <c r="RJP263" s="150"/>
      <c r="RJQ263" s="150"/>
      <c r="RJR263" s="150"/>
      <c r="RJS263" s="150"/>
      <c r="RJT263" s="150"/>
      <c r="RJU263" s="150"/>
      <c r="RJV263" s="150"/>
      <c r="RJW263" s="150"/>
      <c r="RJX263" s="150"/>
      <c r="RJY263" s="150"/>
      <c r="RJZ263" s="150"/>
      <c r="RKA263" s="150"/>
      <c r="RKB263" s="150"/>
      <c r="RKC263" s="150"/>
      <c r="RKD263" s="150"/>
      <c r="RKE263" s="150"/>
      <c r="RKF263" s="150"/>
      <c r="RKG263" s="150"/>
      <c r="RKH263" s="150"/>
      <c r="RKI263" s="150"/>
      <c r="RKJ263" s="150"/>
      <c r="RKK263" s="150"/>
      <c r="RKL263" s="150"/>
      <c r="RKM263" s="150"/>
      <c r="RKN263" s="150"/>
      <c r="RKO263" s="150"/>
      <c r="RKP263" s="150"/>
      <c r="RKQ263" s="150"/>
      <c r="RKR263" s="150"/>
      <c r="RKS263" s="150"/>
      <c r="RKT263" s="150"/>
      <c r="RKU263" s="150"/>
      <c r="RKV263" s="150"/>
      <c r="RKW263" s="150"/>
      <c r="RKX263" s="150"/>
      <c r="RKY263" s="150"/>
      <c r="RKZ263" s="150"/>
      <c r="RLA263" s="150"/>
      <c r="RLB263" s="150"/>
      <c r="RLC263" s="150"/>
      <c r="RLD263" s="150"/>
      <c r="RLE263" s="150"/>
      <c r="RLF263" s="150"/>
      <c r="RLG263" s="150"/>
      <c r="RLH263" s="150"/>
      <c r="RLI263" s="150"/>
      <c r="RLJ263" s="150"/>
      <c r="RLK263" s="150"/>
      <c r="RLL263" s="150"/>
      <c r="RLM263" s="150"/>
      <c r="RLN263" s="150"/>
      <c r="RLO263" s="150"/>
      <c r="RLP263" s="150"/>
      <c r="RLQ263" s="150"/>
      <c r="RLR263" s="150"/>
      <c r="RLS263" s="150"/>
      <c r="RLT263" s="150"/>
      <c r="RLU263" s="150"/>
      <c r="RLV263" s="150"/>
      <c r="RLW263" s="150"/>
      <c r="RLX263" s="150"/>
      <c r="RLY263" s="150"/>
      <c r="RLZ263" s="150"/>
      <c r="RMA263" s="150"/>
      <c r="RMB263" s="150"/>
      <c r="RMC263" s="150"/>
      <c r="RMD263" s="150"/>
      <c r="RME263" s="150"/>
      <c r="RMF263" s="150"/>
      <c r="RMG263" s="150"/>
      <c r="RMH263" s="150"/>
      <c r="RMI263" s="150"/>
      <c r="RMJ263" s="150"/>
      <c r="RMK263" s="150"/>
      <c r="RML263" s="150"/>
      <c r="RMM263" s="150"/>
      <c r="RMN263" s="150"/>
      <c r="RMO263" s="150"/>
      <c r="RMP263" s="150"/>
      <c r="RMQ263" s="150"/>
      <c r="RMR263" s="150"/>
      <c r="RMS263" s="150"/>
      <c r="RMT263" s="150"/>
      <c r="RMU263" s="150"/>
      <c r="RMV263" s="150"/>
      <c r="RMW263" s="150"/>
      <c r="RMX263" s="150"/>
      <c r="RMY263" s="150"/>
      <c r="RMZ263" s="150"/>
      <c r="RNA263" s="150"/>
      <c r="RNB263" s="150"/>
      <c r="RNC263" s="150"/>
      <c r="RND263" s="150"/>
      <c r="RNE263" s="150"/>
      <c r="RNF263" s="150"/>
      <c r="RNG263" s="150"/>
      <c r="RNH263" s="150"/>
      <c r="RNI263" s="150"/>
      <c r="RNJ263" s="150"/>
      <c r="RNK263" s="150"/>
      <c r="RNL263" s="150"/>
      <c r="RNM263" s="150"/>
      <c r="RNN263" s="150"/>
      <c r="RNO263" s="150"/>
      <c r="RNP263" s="150"/>
      <c r="RNQ263" s="150"/>
      <c r="RNR263" s="150"/>
      <c r="RNS263" s="150"/>
      <c r="RNT263" s="150"/>
      <c r="RNU263" s="150"/>
      <c r="RNV263" s="150"/>
      <c r="RNW263" s="150"/>
      <c r="RNX263" s="150"/>
      <c r="RNY263" s="150"/>
      <c r="RNZ263" s="150"/>
      <c r="ROA263" s="150"/>
      <c r="ROB263" s="150"/>
      <c r="ROC263" s="150"/>
      <c r="ROD263" s="150"/>
      <c r="ROE263" s="150"/>
      <c r="ROF263" s="150"/>
      <c r="ROG263" s="150"/>
      <c r="ROH263" s="150"/>
      <c r="ROI263" s="150"/>
      <c r="ROJ263" s="150"/>
      <c r="ROK263" s="150"/>
      <c r="ROL263" s="150"/>
      <c r="ROM263" s="150"/>
      <c r="RON263" s="150"/>
      <c r="ROO263" s="150"/>
      <c r="ROP263" s="150"/>
      <c r="ROQ263" s="150"/>
      <c r="ROR263" s="150"/>
      <c r="ROS263" s="150"/>
      <c r="ROT263" s="150"/>
      <c r="ROU263" s="150"/>
      <c r="ROV263" s="150"/>
      <c r="ROW263" s="150"/>
      <c r="ROX263" s="150"/>
      <c r="ROY263" s="150"/>
      <c r="ROZ263" s="150"/>
      <c r="RPA263" s="150"/>
      <c r="RPB263" s="150"/>
      <c r="RPC263" s="150"/>
      <c r="RPD263" s="150"/>
      <c r="RPE263" s="150"/>
      <c r="RPF263" s="150"/>
      <c r="RPG263" s="150"/>
      <c r="RPH263" s="150"/>
      <c r="RPI263" s="150"/>
      <c r="RPJ263" s="150"/>
      <c r="RPK263" s="150"/>
      <c r="RPL263" s="150"/>
      <c r="RPM263" s="150"/>
      <c r="RPN263" s="150"/>
      <c r="RPO263" s="150"/>
      <c r="RPP263" s="150"/>
      <c r="RPQ263" s="150"/>
      <c r="RPR263" s="150"/>
      <c r="RPS263" s="150"/>
      <c r="RPT263" s="150"/>
      <c r="RPU263" s="150"/>
      <c r="RPV263" s="150"/>
      <c r="RPW263" s="150"/>
      <c r="RPX263" s="150"/>
      <c r="RPY263" s="150"/>
      <c r="RPZ263" s="150"/>
      <c r="RQA263" s="150"/>
      <c r="RQB263" s="150"/>
      <c r="RQC263" s="150"/>
      <c r="RQD263" s="150"/>
      <c r="RQE263" s="150"/>
      <c r="RQF263" s="150"/>
      <c r="RQG263" s="150"/>
      <c r="RQH263" s="150"/>
      <c r="RQI263" s="150"/>
      <c r="RQJ263" s="150"/>
      <c r="RQK263" s="150"/>
      <c r="RQL263" s="150"/>
      <c r="RQM263" s="150"/>
      <c r="RQN263" s="150"/>
      <c r="RQO263" s="150"/>
      <c r="RQP263" s="150"/>
      <c r="RQQ263" s="150"/>
      <c r="RQR263" s="150"/>
      <c r="RQS263" s="150"/>
      <c r="RQT263" s="150"/>
      <c r="RQU263" s="150"/>
      <c r="RQV263" s="150"/>
      <c r="RQW263" s="150"/>
      <c r="RQX263" s="150"/>
      <c r="RQY263" s="150"/>
      <c r="RQZ263" s="150"/>
      <c r="RRA263" s="150"/>
      <c r="RRB263" s="150"/>
      <c r="RRC263" s="150"/>
      <c r="RRD263" s="150"/>
      <c r="RRE263" s="150"/>
      <c r="RRF263" s="150"/>
      <c r="RRG263" s="150"/>
      <c r="RRH263" s="150"/>
      <c r="RRI263" s="150"/>
      <c r="RRJ263" s="150"/>
      <c r="RRK263" s="150"/>
      <c r="RRL263" s="150"/>
      <c r="RRM263" s="150"/>
      <c r="RRN263" s="150"/>
      <c r="RRO263" s="150"/>
      <c r="RRP263" s="150"/>
      <c r="RRQ263" s="150"/>
      <c r="RRR263" s="150"/>
      <c r="RRS263" s="150"/>
      <c r="RRT263" s="150"/>
      <c r="RRU263" s="150"/>
      <c r="RRV263" s="150"/>
      <c r="RRW263" s="150"/>
      <c r="RRX263" s="150"/>
      <c r="RRY263" s="150"/>
      <c r="RRZ263" s="150"/>
      <c r="RSA263" s="150"/>
      <c r="RSB263" s="150"/>
      <c r="RSC263" s="150"/>
      <c r="RSD263" s="150"/>
      <c r="RSE263" s="150"/>
      <c r="RSF263" s="150"/>
      <c r="RSG263" s="150"/>
      <c r="RSH263" s="150"/>
      <c r="RSI263" s="150"/>
      <c r="RSJ263" s="150"/>
      <c r="RSK263" s="150"/>
      <c r="RSL263" s="150"/>
      <c r="RSM263" s="150"/>
      <c r="RSN263" s="150"/>
      <c r="RSO263" s="150"/>
      <c r="RSP263" s="150"/>
      <c r="RSQ263" s="150"/>
      <c r="RSR263" s="150"/>
      <c r="RSS263" s="150"/>
      <c r="RST263" s="150"/>
      <c r="RSU263" s="150"/>
      <c r="RSV263" s="150"/>
      <c r="RSW263" s="150"/>
      <c r="RSX263" s="150"/>
      <c r="RSY263" s="150"/>
      <c r="RSZ263" s="150"/>
      <c r="RTA263" s="150"/>
      <c r="RTB263" s="150"/>
      <c r="RTC263" s="150"/>
      <c r="RTD263" s="150"/>
      <c r="RTE263" s="150"/>
      <c r="RTF263" s="150"/>
      <c r="RTG263" s="150"/>
      <c r="RTH263" s="150"/>
      <c r="RTI263" s="150"/>
      <c r="RTJ263" s="150"/>
      <c r="RTK263" s="150"/>
      <c r="RTL263" s="150"/>
      <c r="RTM263" s="150"/>
      <c r="RTN263" s="150"/>
      <c r="RTO263" s="150"/>
      <c r="RTP263" s="150"/>
      <c r="RTQ263" s="150"/>
      <c r="RTR263" s="150"/>
      <c r="RTS263" s="150"/>
      <c r="RTT263" s="150"/>
      <c r="RTU263" s="150"/>
      <c r="RTV263" s="150"/>
      <c r="RTW263" s="150"/>
      <c r="RTX263" s="150"/>
      <c r="RTY263" s="150"/>
      <c r="RTZ263" s="150"/>
      <c r="RUA263" s="150"/>
      <c r="RUB263" s="150"/>
      <c r="RUC263" s="150"/>
      <c r="RUD263" s="150"/>
      <c r="RUE263" s="150"/>
      <c r="RUF263" s="150"/>
      <c r="RUG263" s="150"/>
      <c r="RUH263" s="150"/>
      <c r="RUI263" s="150"/>
      <c r="RUJ263" s="150"/>
      <c r="RUK263" s="150"/>
      <c r="RUL263" s="150"/>
      <c r="RUM263" s="150"/>
      <c r="RUN263" s="150"/>
      <c r="RUO263" s="150"/>
      <c r="RUP263" s="150"/>
      <c r="RUQ263" s="150"/>
      <c r="RUR263" s="150"/>
      <c r="RUS263" s="150"/>
      <c r="RUT263" s="150"/>
      <c r="RUU263" s="150"/>
      <c r="RUV263" s="150"/>
      <c r="RUW263" s="150"/>
      <c r="RUX263" s="150"/>
      <c r="RUY263" s="150"/>
      <c r="RUZ263" s="150"/>
      <c r="RVA263" s="150"/>
      <c r="RVB263" s="150"/>
      <c r="RVC263" s="150"/>
      <c r="RVD263" s="150"/>
      <c r="RVE263" s="150"/>
      <c r="RVF263" s="150"/>
      <c r="RVG263" s="150"/>
      <c r="RVH263" s="150"/>
      <c r="RVI263" s="150"/>
      <c r="RVJ263" s="150"/>
      <c r="RVK263" s="150"/>
      <c r="RVL263" s="150"/>
      <c r="RVM263" s="150"/>
      <c r="RVN263" s="150"/>
      <c r="RVO263" s="150"/>
      <c r="RVP263" s="150"/>
      <c r="RVQ263" s="150"/>
      <c r="RVR263" s="150"/>
      <c r="RVS263" s="150"/>
      <c r="RVT263" s="150"/>
      <c r="RVU263" s="150"/>
      <c r="RVV263" s="150"/>
      <c r="RVW263" s="150"/>
      <c r="RVX263" s="150"/>
      <c r="RVY263" s="150"/>
      <c r="RVZ263" s="150"/>
      <c r="RWA263" s="150"/>
      <c r="RWB263" s="150"/>
      <c r="RWC263" s="150"/>
      <c r="RWD263" s="150"/>
      <c r="RWE263" s="150"/>
      <c r="RWF263" s="150"/>
      <c r="RWG263" s="150"/>
      <c r="RWH263" s="150"/>
      <c r="RWI263" s="150"/>
      <c r="RWJ263" s="150"/>
      <c r="RWK263" s="150"/>
      <c r="RWL263" s="150"/>
      <c r="RWM263" s="150"/>
      <c r="RWN263" s="150"/>
      <c r="RWO263" s="150"/>
      <c r="RWP263" s="150"/>
      <c r="RWQ263" s="150"/>
      <c r="RWR263" s="150"/>
      <c r="RWS263" s="150"/>
      <c r="RWT263" s="150"/>
      <c r="RWU263" s="150"/>
      <c r="RWV263" s="150"/>
      <c r="RWW263" s="150"/>
      <c r="RWX263" s="150"/>
      <c r="RWY263" s="150"/>
      <c r="RWZ263" s="150"/>
      <c r="RXA263" s="150"/>
      <c r="RXB263" s="150"/>
      <c r="RXC263" s="150"/>
      <c r="RXD263" s="150"/>
      <c r="RXE263" s="150"/>
      <c r="RXF263" s="150"/>
      <c r="RXG263" s="150"/>
      <c r="RXH263" s="150"/>
      <c r="RXI263" s="150"/>
      <c r="RXJ263" s="150"/>
      <c r="RXK263" s="150"/>
      <c r="RXL263" s="150"/>
      <c r="RXM263" s="150"/>
      <c r="RXN263" s="150"/>
      <c r="RXO263" s="150"/>
      <c r="RXP263" s="150"/>
      <c r="RXQ263" s="150"/>
      <c r="RXR263" s="150"/>
      <c r="RXS263" s="150"/>
      <c r="RXT263" s="150"/>
      <c r="RXU263" s="150"/>
      <c r="RXV263" s="150"/>
      <c r="RXW263" s="150"/>
      <c r="RXX263" s="150"/>
      <c r="RXY263" s="150"/>
      <c r="RXZ263" s="150"/>
      <c r="RYA263" s="150"/>
      <c r="RYB263" s="150"/>
      <c r="RYC263" s="150"/>
      <c r="RYD263" s="150"/>
      <c r="RYE263" s="150"/>
      <c r="RYF263" s="150"/>
      <c r="RYG263" s="150"/>
      <c r="RYH263" s="150"/>
      <c r="RYI263" s="150"/>
      <c r="RYJ263" s="150"/>
      <c r="RYK263" s="150"/>
      <c r="RYL263" s="150"/>
      <c r="RYM263" s="150"/>
      <c r="RYN263" s="150"/>
      <c r="RYO263" s="150"/>
      <c r="RYP263" s="150"/>
      <c r="RYQ263" s="150"/>
      <c r="RYR263" s="150"/>
      <c r="RYS263" s="150"/>
      <c r="RYT263" s="150"/>
      <c r="RYU263" s="150"/>
      <c r="RYV263" s="150"/>
      <c r="RYW263" s="150"/>
      <c r="RYX263" s="150"/>
      <c r="RYY263" s="150"/>
      <c r="RYZ263" s="150"/>
      <c r="RZA263" s="150"/>
      <c r="RZB263" s="150"/>
      <c r="RZC263" s="150"/>
      <c r="RZD263" s="150"/>
      <c r="RZE263" s="150"/>
      <c r="RZF263" s="150"/>
      <c r="RZG263" s="150"/>
      <c r="RZH263" s="150"/>
      <c r="RZI263" s="150"/>
      <c r="RZJ263" s="150"/>
      <c r="RZK263" s="150"/>
      <c r="RZL263" s="150"/>
      <c r="RZM263" s="150"/>
      <c r="RZN263" s="150"/>
      <c r="RZO263" s="150"/>
      <c r="RZP263" s="150"/>
      <c r="RZQ263" s="150"/>
      <c r="RZR263" s="150"/>
      <c r="RZS263" s="150"/>
      <c r="RZT263" s="150"/>
      <c r="RZU263" s="150"/>
      <c r="RZV263" s="150"/>
      <c r="RZW263" s="150"/>
      <c r="RZX263" s="150"/>
      <c r="RZY263" s="150"/>
      <c r="RZZ263" s="150"/>
      <c r="SAA263" s="150"/>
      <c r="SAB263" s="150"/>
      <c r="SAC263" s="150"/>
      <c r="SAD263" s="150"/>
      <c r="SAE263" s="150"/>
      <c r="SAF263" s="150"/>
      <c r="SAG263" s="150"/>
      <c r="SAH263" s="150"/>
      <c r="SAI263" s="150"/>
      <c r="SAJ263" s="150"/>
      <c r="SAK263" s="150"/>
      <c r="SAL263" s="150"/>
      <c r="SAM263" s="150"/>
      <c r="SAN263" s="150"/>
      <c r="SAO263" s="150"/>
      <c r="SAP263" s="150"/>
      <c r="SAQ263" s="150"/>
      <c r="SAR263" s="150"/>
      <c r="SAS263" s="150"/>
      <c r="SAT263" s="150"/>
      <c r="SAU263" s="150"/>
      <c r="SAV263" s="150"/>
      <c r="SAW263" s="150"/>
      <c r="SAX263" s="150"/>
      <c r="SAY263" s="150"/>
      <c r="SAZ263" s="150"/>
      <c r="SBA263" s="150"/>
      <c r="SBB263" s="150"/>
      <c r="SBC263" s="150"/>
      <c r="SBD263" s="150"/>
      <c r="SBE263" s="150"/>
      <c r="SBF263" s="150"/>
      <c r="SBG263" s="150"/>
      <c r="SBH263" s="150"/>
      <c r="SBI263" s="150"/>
      <c r="SBJ263" s="150"/>
      <c r="SBK263" s="150"/>
      <c r="SBL263" s="150"/>
      <c r="SBM263" s="150"/>
      <c r="SBN263" s="150"/>
      <c r="SBO263" s="150"/>
      <c r="SBP263" s="150"/>
      <c r="SBQ263" s="150"/>
      <c r="SBR263" s="150"/>
      <c r="SBS263" s="150"/>
      <c r="SBT263" s="150"/>
      <c r="SBU263" s="150"/>
      <c r="SBV263" s="150"/>
      <c r="SBW263" s="150"/>
      <c r="SBX263" s="150"/>
      <c r="SBY263" s="150"/>
      <c r="SBZ263" s="150"/>
      <c r="SCA263" s="150"/>
      <c r="SCB263" s="150"/>
      <c r="SCC263" s="150"/>
      <c r="SCD263" s="150"/>
      <c r="SCE263" s="150"/>
      <c r="SCF263" s="150"/>
      <c r="SCG263" s="150"/>
      <c r="SCH263" s="150"/>
      <c r="SCI263" s="150"/>
      <c r="SCJ263" s="150"/>
      <c r="SCK263" s="150"/>
      <c r="SCL263" s="150"/>
      <c r="SCM263" s="150"/>
      <c r="SCN263" s="150"/>
      <c r="SCO263" s="150"/>
      <c r="SCP263" s="150"/>
      <c r="SCQ263" s="150"/>
      <c r="SCR263" s="150"/>
      <c r="SCS263" s="150"/>
      <c r="SCT263" s="150"/>
      <c r="SCU263" s="150"/>
      <c r="SCV263" s="150"/>
      <c r="SCW263" s="150"/>
      <c r="SCX263" s="150"/>
      <c r="SCY263" s="150"/>
      <c r="SCZ263" s="150"/>
      <c r="SDA263" s="150"/>
      <c r="SDB263" s="150"/>
      <c r="SDC263" s="150"/>
      <c r="SDD263" s="150"/>
      <c r="SDE263" s="150"/>
      <c r="SDF263" s="150"/>
      <c r="SDG263" s="150"/>
      <c r="SDH263" s="150"/>
      <c r="SDI263" s="150"/>
      <c r="SDJ263" s="150"/>
      <c r="SDK263" s="150"/>
      <c r="SDL263" s="150"/>
      <c r="SDM263" s="150"/>
      <c r="SDN263" s="150"/>
      <c r="SDO263" s="150"/>
      <c r="SDP263" s="150"/>
      <c r="SDQ263" s="150"/>
      <c r="SDR263" s="150"/>
      <c r="SDS263" s="150"/>
      <c r="SDT263" s="150"/>
      <c r="SDU263" s="150"/>
      <c r="SDV263" s="150"/>
      <c r="SDW263" s="150"/>
      <c r="SDX263" s="150"/>
      <c r="SDY263" s="150"/>
      <c r="SDZ263" s="150"/>
      <c r="SEA263" s="150"/>
      <c r="SEB263" s="150"/>
      <c r="SEC263" s="150"/>
      <c r="SED263" s="150"/>
      <c r="SEE263" s="150"/>
      <c r="SEF263" s="150"/>
      <c r="SEG263" s="150"/>
      <c r="SEH263" s="150"/>
      <c r="SEI263" s="150"/>
      <c r="SEJ263" s="150"/>
      <c r="SEK263" s="150"/>
      <c r="SEL263" s="150"/>
      <c r="SEM263" s="150"/>
      <c r="SEN263" s="150"/>
      <c r="SEO263" s="150"/>
      <c r="SEP263" s="150"/>
      <c r="SEQ263" s="150"/>
      <c r="SER263" s="150"/>
      <c r="SES263" s="150"/>
      <c r="SET263" s="150"/>
      <c r="SEU263" s="150"/>
      <c r="SEV263" s="150"/>
      <c r="SEW263" s="150"/>
      <c r="SEX263" s="150"/>
      <c r="SEY263" s="150"/>
      <c r="SEZ263" s="150"/>
      <c r="SFA263" s="150"/>
      <c r="SFB263" s="150"/>
      <c r="SFC263" s="150"/>
      <c r="SFD263" s="150"/>
      <c r="SFE263" s="150"/>
      <c r="SFF263" s="150"/>
      <c r="SFG263" s="150"/>
      <c r="SFH263" s="150"/>
      <c r="SFI263" s="150"/>
      <c r="SFJ263" s="150"/>
      <c r="SFK263" s="150"/>
      <c r="SFL263" s="150"/>
      <c r="SFM263" s="150"/>
      <c r="SFN263" s="150"/>
      <c r="SFO263" s="150"/>
      <c r="SFP263" s="150"/>
      <c r="SFQ263" s="150"/>
      <c r="SFR263" s="150"/>
      <c r="SFS263" s="150"/>
      <c r="SFT263" s="150"/>
      <c r="SFU263" s="150"/>
      <c r="SFV263" s="150"/>
      <c r="SFW263" s="150"/>
      <c r="SFX263" s="150"/>
      <c r="SFY263" s="150"/>
      <c r="SFZ263" s="150"/>
      <c r="SGA263" s="150"/>
      <c r="SGB263" s="150"/>
      <c r="SGC263" s="150"/>
      <c r="SGD263" s="150"/>
      <c r="SGE263" s="150"/>
      <c r="SGF263" s="150"/>
      <c r="SGG263" s="150"/>
      <c r="SGH263" s="150"/>
      <c r="SGI263" s="150"/>
      <c r="SGJ263" s="150"/>
      <c r="SGK263" s="150"/>
      <c r="SGL263" s="150"/>
      <c r="SGM263" s="150"/>
      <c r="SGN263" s="150"/>
      <c r="SGO263" s="150"/>
      <c r="SGP263" s="150"/>
      <c r="SGQ263" s="150"/>
      <c r="SGR263" s="150"/>
      <c r="SGS263" s="150"/>
      <c r="SGT263" s="150"/>
      <c r="SGU263" s="150"/>
      <c r="SGV263" s="150"/>
      <c r="SGW263" s="150"/>
      <c r="SGX263" s="150"/>
      <c r="SGY263" s="150"/>
      <c r="SGZ263" s="150"/>
      <c r="SHA263" s="150"/>
      <c r="SHB263" s="150"/>
      <c r="SHC263" s="150"/>
      <c r="SHD263" s="150"/>
      <c r="SHE263" s="150"/>
      <c r="SHF263" s="150"/>
      <c r="SHG263" s="150"/>
      <c r="SHH263" s="150"/>
      <c r="SHI263" s="150"/>
      <c r="SHJ263" s="150"/>
      <c r="SHK263" s="150"/>
      <c r="SHL263" s="150"/>
      <c r="SHM263" s="150"/>
      <c r="SHN263" s="150"/>
      <c r="SHO263" s="150"/>
      <c r="SHP263" s="150"/>
      <c r="SHQ263" s="150"/>
      <c r="SHR263" s="150"/>
      <c r="SHS263" s="150"/>
      <c r="SHT263" s="150"/>
      <c r="SHU263" s="150"/>
      <c r="SHV263" s="150"/>
      <c r="SHW263" s="150"/>
      <c r="SHX263" s="150"/>
      <c r="SHY263" s="150"/>
      <c r="SHZ263" s="150"/>
      <c r="SIA263" s="150"/>
      <c r="SIB263" s="150"/>
      <c r="SIC263" s="150"/>
      <c r="SID263" s="150"/>
      <c r="SIE263" s="150"/>
      <c r="SIF263" s="150"/>
      <c r="SIG263" s="150"/>
      <c r="SIH263" s="150"/>
      <c r="SII263" s="150"/>
      <c r="SIJ263" s="150"/>
      <c r="SIK263" s="150"/>
      <c r="SIL263" s="150"/>
      <c r="SIM263" s="150"/>
      <c r="SIN263" s="150"/>
      <c r="SIO263" s="150"/>
      <c r="SIP263" s="150"/>
      <c r="SIQ263" s="150"/>
      <c r="SIR263" s="150"/>
      <c r="SIS263" s="150"/>
      <c r="SIT263" s="150"/>
      <c r="SIU263" s="150"/>
      <c r="SIV263" s="150"/>
      <c r="SIW263" s="150"/>
      <c r="SIX263" s="150"/>
      <c r="SIY263" s="150"/>
      <c r="SIZ263" s="150"/>
      <c r="SJA263" s="150"/>
      <c r="SJB263" s="150"/>
      <c r="SJC263" s="150"/>
      <c r="SJD263" s="150"/>
      <c r="SJE263" s="150"/>
      <c r="SJF263" s="150"/>
      <c r="SJG263" s="150"/>
      <c r="SJH263" s="150"/>
      <c r="SJI263" s="150"/>
      <c r="SJJ263" s="150"/>
      <c r="SJK263" s="150"/>
      <c r="SJL263" s="150"/>
      <c r="SJM263" s="150"/>
      <c r="SJN263" s="150"/>
      <c r="SJO263" s="150"/>
      <c r="SJP263" s="150"/>
      <c r="SJQ263" s="150"/>
      <c r="SJR263" s="150"/>
      <c r="SJS263" s="150"/>
      <c r="SJT263" s="150"/>
      <c r="SJU263" s="150"/>
      <c r="SJV263" s="150"/>
      <c r="SJW263" s="150"/>
      <c r="SJX263" s="150"/>
      <c r="SJY263" s="150"/>
      <c r="SJZ263" s="150"/>
      <c r="SKA263" s="150"/>
      <c r="SKB263" s="150"/>
      <c r="SKC263" s="150"/>
      <c r="SKD263" s="150"/>
      <c r="SKE263" s="150"/>
      <c r="SKF263" s="150"/>
      <c r="SKG263" s="150"/>
      <c r="SKH263" s="150"/>
      <c r="SKI263" s="150"/>
      <c r="SKJ263" s="150"/>
      <c r="SKK263" s="150"/>
      <c r="SKL263" s="150"/>
      <c r="SKM263" s="150"/>
      <c r="SKN263" s="150"/>
      <c r="SKO263" s="150"/>
      <c r="SKP263" s="150"/>
      <c r="SKQ263" s="150"/>
      <c r="SKR263" s="150"/>
      <c r="SKS263" s="150"/>
      <c r="SKT263" s="150"/>
      <c r="SKU263" s="150"/>
      <c r="SKV263" s="150"/>
      <c r="SKW263" s="150"/>
      <c r="SKX263" s="150"/>
      <c r="SKY263" s="150"/>
      <c r="SKZ263" s="150"/>
      <c r="SLA263" s="150"/>
      <c r="SLB263" s="150"/>
      <c r="SLC263" s="150"/>
      <c r="SLD263" s="150"/>
      <c r="SLE263" s="150"/>
      <c r="SLF263" s="150"/>
      <c r="SLG263" s="150"/>
      <c r="SLH263" s="150"/>
      <c r="SLI263" s="150"/>
      <c r="SLJ263" s="150"/>
      <c r="SLK263" s="150"/>
      <c r="SLL263" s="150"/>
      <c r="SLM263" s="150"/>
      <c r="SLN263" s="150"/>
      <c r="SLO263" s="150"/>
      <c r="SLP263" s="150"/>
      <c r="SLQ263" s="150"/>
      <c r="SLR263" s="150"/>
      <c r="SLS263" s="150"/>
      <c r="SLT263" s="150"/>
      <c r="SLU263" s="150"/>
      <c r="SLV263" s="150"/>
      <c r="SLW263" s="150"/>
      <c r="SLX263" s="150"/>
      <c r="SLY263" s="150"/>
      <c r="SLZ263" s="150"/>
      <c r="SMA263" s="150"/>
      <c r="SMB263" s="150"/>
      <c r="SMC263" s="150"/>
      <c r="SMD263" s="150"/>
      <c r="SME263" s="150"/>
      <c r="SMF263" s="150"/>
      <c r="SMG263" s="150"/>
      <c r="SMH263" s="150"/>
      <c r="SMI263" s="150"/>
      <c r="SMJ263" s="150"/>
      <c r="SMK263" s="150"/>
      <c r="SML263" s="150"/>
      <c r="SMM263" s="150"/>
      <c r="SMN263" s="150"/>
      <c r="SMO263" s="150"/>
      <c r="SMP263" s="150"/>
      <c r="SMQ263" s="150"/>
      <c r="SMR263" s="150"/>
      <c r="SMS263" s="150"/>
      <c r="SMT263" s="150"/>
      <c r="SMU263" s="150"/>
      <c r="SMV263" s="150"/>
      <c r="SMW263" s="150"/>
      <c r="SMX263" s="150"/>
      <c r="SMY263" s="150"/>
      <c r="SMZ263" s="150"/>
      <c r="SNA263" s="150"/>
      <c r="SNB263" s="150"/>
      <c r="SNC263" s="150"/>
      <c r="SND263" s="150"/>
      <c r="SNE263" s="150"/>
      <c r="SNF263" s="150"/>
      <c r="SNG263" s="150"/>
      <c r="SNH263" s="150"/>
      <c r="SNI263" s="150"/>
      <c r="SNJ263" s="150"/>
      <c r="SNK263" s="150"/>
      <c r="SNL263" s="150"/>
      <c r="SNM263" s="150"/>
      <c r="SNN263" s="150"/>
      <c r="SNO263" s="150"/>
      <c r="SNP263" s="150"/>
      <c r="SNQ263" s="150"/>
      <c r="SNR263" s="150"/>
      <c r="SNS263" s="150"/>
      <c r="SNT263" s="150"/>
      <c r="SNU263" s="150"/>
      <c r="SNV263" s="150"/>
      <c r="SNW263" s="150"/>
      <c r="SNX263" s="150"/>
      <c r="SNY263" s="150"/>
      <c r="SNZ263" s="150"/>
      <c r="SOA263" s="150"/>
      <c r="SOB263" s="150"/>
      <c r="SOC263" s="150"/>
      <c r="SOD263" s="150"/>
      <c r="SOE263" s="150"/>
      <c r="SOF263" s="150"/>
      <c r="SOG263" s="150"/>
      <c r="SOH263" s="150"/>
      <c r="SOI263" s="150"/>
      <c r="SOJ263" s="150"/>
      <c r="SOK263" s="150"/>
      <c r="SOL263" s="150"/>
      <c r="SOM263" s="150"/>
      <c r="SON263" s="150"/>
      <c r="SOO263" s="150"/>
      <c r="SOP263" s="150"/>
      <c r="SOQ263" s="150"/>
      <c r="SOR263" s="150"/>
      <c r="SOS263" s="150"/>
      <c r="SOT263" s="150"/>
      <c r="SOU263" s="150"/>
      <c r="SOV263" s="150"/>
      <c r="SOW263" s="150"/>
      <c r="SOX263" s="150"/>
      <c r="SOY263" s="150"/>
      <c r="SOZ263" s="150"/>
      <c r="SPA263" s="150"/>
      <c r="SPB263" s="150"/>
      <c r="SPC263" s="150"/>
      <c r="SPD263" s="150"/>
      <c r="SPE263" s="150"/>
      <c r="SPF263" s="150"/>
      <c r="SPG263" s="150"/>
      <c r="SPH263" s="150"/>
      <c r="SPI263" s="150"/>
      <c r="SPJ263" s="150"/>
      <c r="SPK263" s="150"/>
      <c r="SPL263" s="150"/>
      <c r="SPM263" s="150"/>
      <c r="SPN263" s="150"/>
      <c r="SPO263" s="150"/>
      <c r="SPP263" s="150"/>
      <c r="SPQ263" s="150"/>
      <c r="SPR263" s="150"/>
      <c r="SPS263" s="150"/>
      <c r="SPT263" s="150"/>
      <c r="SPU263" s="150"/>
      <c r="SPV263" s="150"/>
      <c r="SPW263" s="150"/>
      <c r="SPX263" s="150"/>
      <c r="SPY263" s="150"/>
      <c r="SPZ263" s="150"/>
      <c r="SQA263" s="150"/>
      <c r="SQB263" s="150"/>
      <c r="SQC263" s="150"/>
      <c r="SQD263" s="150"/>
      <c r="SQE263" s="150"/>
      <c r="SQF263" s="150"/>
      <c r="SQG263" s="150"/>
      <c r="SQH263" s="150"/>
      <c r="SQI263" s="150"/>
      <c r="SQJ263" s="150"/>
      <c r="SQK263" s="150"/>
      <c r="SQL263" s="150"/>
      <c r="SQM263" s="150"/>
      <c r="SQN263" s="150"/>
      <c r="SQO263" s="150"/>
      <c r="SQP263" s="150"/>
      <c r="SQQ263" s="150"/>
      <c r="SQR263" s="150"/>
      <c r="SQS263" s="150"/>
      <c r="SQT263" s="150"/>
      <c r="SQU263" s="150"/>
      <c r="SQV263" s="150"/>
      <c r="SQW263" s="150"/>
      <c r="SQX263" s="150"/>
      <c r="SQY263" s="150"/>
      <c r="SQZ263" s="150"/>
      <c r="SRA263" s="150"/>
      <c r="SRB263" s="150"/>
      <c r="SRC263" s="150"/>
      <c r="SRD263" s="150"/>
      <c r="SRE263" s="150"/>
      <c r="SRF263" s="150"/>
      <c r="SRG263" s="150"/>
      <c r="SRH263" s="150"/>
      <c r="SRI263" s="150"/>
      <c r="SRJ263" s="150"/>
      <c r="SRK263" s="150"/>
      <c r="SRL263" s="150"/>
      <c r="SRM263" s="150"/>
      <c r="SRN263" s="150"/>
      <c r="SRO263" s="150"/>
      <c r="SRP263" s="150"/>
      <c r="SRQ263" s="150"/>
      <c r="SRR263" s="150"/>
      <c r="SRS263" s="150"/>
      <c r="SRT263" s="150"/>
      <c r="SRU263" s="150"/>
      <c r="SRV263" s="150"/>
      <c r="SRW263" s="150"/>
      <c r="SRX263" s="150"/>
      <c r="SRY263" s="150"/>
      <c r="SRZ263" s="150"/>
      <c r="SSA263" s="150"/>
      <c r="SSB263" s="150"/>
      <c r="SSC263" s="150"/>
      <c r="SSD263" s="150"/>
      <c r="SSE263" s="150"/>
      <c r="SSF263" s="150"/>
      <c r="SSG263" s="150"/>
      <c r="SSH263" s="150"/>
      <c r="SSI263" s="150"/>
      <c r="SSJ263" s="150"/>
      <c r="SSK263" s="150"/>
      <c r="SSL263" s="150"/>
      <c r="SSM263" s="150"/>
      <c r="SSN263" s="150"/>
      <c r="SSO263" s="150"/>
      <c r="SSP263" s="150"/>
      <c r="SSQ263" s="150"/>
      <c r="SSR263" s="150"/>
      <c r="SSS263" s="150"/>
      <c r="SST263" s="150"/>
      <c r="SSU263" s="150"/>
      <c r="SSV263" s="150"/>
      <c r="SSW263" s="150"/>
      <c r="SSX263" s="150"/>
      <c r="SSY263" s="150"/>
      <c r="SSZ263" s="150"/>
      <c r="STA263" s="150"/>
      <c r="STB263" s="150"/>
      <c r="STC263" s="150"/>
      <c r="STD263" s="150"/>
      <c r="STE263" s="150"/>
      <c r="STF263" s="150"/>
      <c r="STG263" s="150"/>
      <c r="STH263" s="150"/>
      <c r="STI263" s="150"/>
      <c r="STJ263" s="150"/>
      <c r="STK263" s="150"/>
      <c r="STL263" s="150"/>
      <c r="STM263" s="150"/>
      <c r="STN263" s="150"/>
      <c r="STO263" s="150"/>
      <c r="STP263" s="150"/>
      <c r="STQ263" s="150"/>
      <c r="STR263" s="150"/>
      <c r="STS263" s="150"/>
      <c r="STT263" s="150"/>
      <c r="STU263" s="150"/>
      <c r="STV263" s="150"/>
      <c r="STW263" s="150"/>
      <c r="STX263" s="150"/>
      <c r="STY263" s="150"/>
      <c r="STZ263" s="150"/>
      <c r="SUA263" s="150"/>
      <c r="SUB263" s="150"/>
      <c r="SUC263" s="150"/>
      <c r="SUD263" s="150"/>
      <c r="SUE263" s="150"/>
      <c r="SUF263" s="150"/>
      <c r="SUG263" s="150"/>
      <c r="SUH263" s="150"/>
      <c r="SUI263" s="150"/>
      <c r="SUJ263" s="150"/>
      <c r="SUK263" s="150"/>
      <c r="SUL263" s="150"/>
      <c r="SUM263" s="150"/>
      <c r="SUN263" s="150"/>
      <c r="SUO263" s="150"/>
      <c r="SUP263" s="150"/>
      <c r="SUQ263" s="150"/>
      <c r="SUR263" s="150"/>
      <c r="SUS263" s="150"/>
      <c r="SUT263" s="150"/>
      <c r="SUU263" s="150"/>
      <c r="SUV263" s="150"/>
      <c r="SUW263" s="150"/>
      <c r="SUX263" s="150"/>
      <c r="SUY263" s="150"/>
      <c r="SUZ263" s="150"/>
      <c r="SVA263" s="150"/>
      <c r="SVB263" s="150"/>
      <c r="SVC263" s="150"/>
      <c r="SVD263" s="150"/>
      <c r="SVE263" s="150"/>
      <c r="SVF263" s="150"/>
      <c r="SVG263" s="150"/>
      <c r="SVH263" s="150"/>
      <c r="SVI263" s="150"/>
      <c r="SVJ263" s="150"/>
      <c r="SVK263" s="150"/>
      <c r="SVL263" s="150"/>
      <c r="SVM263" s="150"/>
      <c r="SVN263" s="150"/>
      <c r="SVO263" s="150"/>
      <c r="SVP263" s="150"/>
      <c r="SVQ263" s="150"/>
      <c r="SVR263" s="150"/>
      <c r="SVS263" s="150"/>
      <c r="SVT263" s="150"/>
      <c r="SVU263" s="150"/>
      <c r="SVV263" s="150"/>
      <c r="SVW263" s="150"/>
      <c r="SVX263" s="150"/>
      <c r="SVY263" s="150"/>
      <c r="SVZ263" s="150"/>
      <c r="SWA263" s="150"/>
      <c r="SWB263" s="150"/>
      <c r="SWC263" s="150"/>
      <c r="SWD263" s="150"/>
      <c r="SWE263" s="150"/>
      <c r="SWF263" s="150"/>
      <c r="SWG263" s="150"/>
      <c r="SWH263" s="150"/>
      <c r="SWI263" s="150"/>
      <c r="SWJ263" s="150"/>
      <c r="SWK263" s="150"/>
      <c r="SWL263" s="150"/>
      <c r="SWM263" s="150"/>
      <c r="SWN263" s="150"/>
      <c r="SWO263" s="150"/>
      <c r="SWP263" s="150"/>
      <c r="SWQ263" s="150"/>
      <c r="SWR263" s="150"/>
      <c r="SWS263" s="150"/>
      <c r="SWT263" s="150"/>
      <c r="SWU263" s="150"/>
      <c r="SWV263" s="150"/>
      <c r="SWW263" s="150"/>
      <c r="SWX263" s="150"/>
      <c r="SWY263" s="150"/>
      <c r="SWZ263" s="150"/>
      <c r="SXA263" s="150"/>
      <c r="SXB263" s="150"/>
      <c r="SXC263" s="150"/>
      <c r="SXD263" s="150"/>
      <c r="SXE263" s="150"/>
      <c r="SXF263" s="150"/>
      <c r="SXG263" s="150"/>
      <c r="SXH263" s="150"/>
      <c r="SXI263" s="150"/>
      <c r="SXJ263" s="150"/>
      <c r="SXK263" s="150"/>
      <c r="SXL263" s="150"/>
      <c r="SXM263" s="150"/>
      <c r="SXN263" s="150"/>
      <c r="SXO263" s="150"/>
      <c r="SXP263" s="150"/>
      <c r="SXQ263" s="150"/>
      <c r="SXR263" s="150"/>
      <c r="SXS263" s="150"/>
      <c r="SXT263" s="150"/>
      <c r="SXU263" s="150"/>
      <c r="SXV263" s="150"/>
      <c r="SXW263" s="150"/>
      <c r="SXX263" s="150"/>
      <c r="SXY263" s="150"/>
      <c r="SXZ263" s="150"/>
      <c r="SYA263" s="150"/>
      <c r="SYB263" s="150"/>
      <c r="SYC263" s="150"/>
      <c r="SYD263" s="150"/>
      <c r="SYE263" s="150"/>
      <c r="SYF263" s="150"/>
      <c r="SYG263" s="150"/>
      <c r="SYH263" s="150"/>
      <c r="SYI263" s="150"/>
      <c r="SYJ263" s="150"/>
      <c r="SYK263" s="150"/>
      <c r="SYL263" s="150"/>
      <c r="SYM263" s="150"/>
      <c r="SYN263" s="150"/>
      <c r="SYO263" s="150"/>
      <c r="SYP263" s="150"/>
      <c r="SYQ263" s="150"/>
      <c r="SYR263" s="150"/>
      <c r="SYS263" s="150"/>
      <c r="SYT263" s="150"/>
      <c r="SYU263" s="150"/>
      <c r="SYV263" s="150"/>
      <c r="SYW263" s="150"/>
      <c r="SYX263" s="150"/>
      <c r="SYY263" s="150"/>
      <c r="SYZ263" s="150"/>
      <c r="SZA263" s="150"/>
      <c r="SZB263" s="150"/>
      <c r="SZC263" s="150"/>
      <c r="SZD263" s="150"/>
      <c r="SZE263" s="150"/>
      <c r="SZF263" s="150"/>
      <c r="SZG263" s="150"/>
      <c r="SZH263" s="150"/>
      <c r="SZI263" s="150"/>
      <c r="SZJ263" s="150"/>
      <c r="SZK263" s="150"/>
      <c r="SZL263" s="150"/>
      <c r="SZM263" s="150"/>
      <c r="SZN263" s="150"/>
      <c r="SZO263" s="150"/>
      <c r="SZP263" s="150"/>
      <c r="SZQ263" s="150"/>
      <c r="SZR263" s="150"/>
      <c r="SZS263" s="150"/>
      <c r="SZT263" s="150"/>
      <c r="SZU263" s="150"/>
      <c r="SZV263" s="150"/>
      <c r="SZW263" s="150"/>
      <c r="SZX263" s="150"/>
      <c r="SZY263" s="150"/>
      <c r="SZZ263" s="150"/>
      <c r="TAA263" s="150"/>
      <c r="TAB263" s="150"/>
      <c r="TAC263" s="150"/>
      <c r="TAD263" s="150"/>
      <c r="TAE263" s="150"/>
      <c r="TAF263" s="150"/>
      <c r="TAG263" s="150"/>
      <c r="TAH263" s="150"/>
      <c r="TAI263" s="150"/>
      <c r="TAJ263" s="150"/>
      <c r="TAK263" s="150"/>
      <c r="TAL263" s="150"/>
      <c r="TAM263" s="150"/>
      <c r="TAN263" s="150"/>
      <c r="TAO263" s="150"/>
      <c r="TAP263" s="150"/>
      <c r="TAQ263" s="150"/>
      <c r="TAR263" s="150"/>
      <c r="TAS263" s="150"/>
      <c r="TAT263" s="150"/>
      <c r="TAU263" s="150"/>
      <c r="TAV263" s="150"/>
      <c r="TAW263" s="150"/>
      <c r="TAX263" s="150"/>
      <c r="TAY263" s="150"/>
      <c r="TAZ263" s="150"/>
      <c r="TBA263" s="150"/>
      <c r="TBB263" s="150"/>
      <c r="TBC263" s="150"/>
      <c r="TBD263" s="150"/>
      <c r="TBE263" s="150"/>
      <c r="TBF263" s="150"/>
      <c r="TBG263" s="150"/>
      <c r="TBH263" s="150"/>
      <c r="TBI263" s="150"/>
      <c r="TBJ263" s="150"/>
      <c r="TBK263" s="150"/>
      <c r="TBL263" s="150"/>
      <c r="TBM263" s="150"/>
      <c r="TBN263" s="150"/>
      <c r="TBO263" s="150"/>
      <c r="TBP263" s="150"/>
      <c r="TBQ263" s="150"/>
      <c r="TBR263" s="150"/>
      <c r="TBS263" s="150"/>
      <c r="TBT263" s="150"/>
      <c r="TBU263" s="150"/>
      <c r="TBV263" s="150"/>
      <c r="TBW263" s="150"/>
      <c r="TBX263" s="150"/>
      <c r="TBY263" s="150"/>
      <c r="TBZ263" s="150"/>
      <c r="TCA263" s="150"/>
      <c r="TCB263" s="150"/>
      <c r="TCC263" s="150"/>
      <c r="TCD263" s="150"/>
      <c r="TCE263" s="150"/>
      <c r="TCF263" s="150"/>
      <c r="TCG263" s="150"/>
      <c r="TCH263" s="150"/>
      <c r="TCI263" s="150"/>
      <c r="TCJ263" s="150"/>
      <c r="TCK263" s="150"/>
      <c r="TCL263" s="150"/>
      <c r="TCM263" s="150"/>
      <c r="TCN263" s="150"/>
      <c r="TCO263" s="150"/>
      <c r="TCP263" s="150"/>
      <c r="TCQ263" s="150"/>
      <c r="TCR263" s="150"/>
      <c r="TCS263" s="150"/>
      <c r="TCT263" s="150"/>
      <c r="TCU263" s="150"/>
      <c r="TCV263" s="150"/>
      <c r="TCW263" s="150"/>
      <c r="TCX263" s="150"/>
      <c r="TCY263" s="150"/>
      <c r="TCZ263" s="150"/>
      <c r="TDA263" s="150"/>
      <c r="TDB263" s="150"/>
      <c r="TDC263" s="150"/>
      <c r="TDD263" s="150"/>
      <c r="TDE263" s="150"/>
      <c r="TDF263" s="150"/>
      <c r="TDG263" s="150"/>
      <c r="TDH263" s="150"/>
      <c r="TDI263" s="150"/>
      <c r="TDJ263" s="150"/>
      <c r="TDK263" s="150"/>
      <c r="TDL263" s="150"/>
      <c r="TDM263" s="150"/>
      <c r="TDN263" s="150"/>
      <c r="TDO263" s="150"/>
      <c r="TDP263" s="150"/>
      <c r="TDQ263" s="150"/>
      <c r="TDR263" s="150"/>
      <c r="TDS263" s="150"/>
      <c r="TDT263" s="150"/>
      <c r="TDU263" s="150"/>
      <c r="TDV263" s="150"/>
      <c r="TDW263" s="150"/>
      <c r="TDX263" s="150"/>
      <c r="TDY263" s="150"/>
      <c r="TDZ263" s="150"/>
      <c r="TEA263" s="150"/>
      <c r="TEB263" s="150"/>
      <c r="TEC263" s="150"/>
      <c r="TED263" s="150"/>
      <c r="TEE263" s="150"/>
      <c r="TEF263" s="150"/>
      <c r="TEG263" s="150"/>
      <c r="TEH263" s="150"/>
      <c r="TEI263" s="150"/>
      <c r="TEJ263" s="150"/>
      <c r="TEK263" s="150"/>
      <c r="TEL263" s="150"/>
      <c r="TEM263" s="150"/>
      <c r="TEN263" s="150"/>
      <c r="TEO263" s="150"/>
      <c r="TEP263" s="150"/>
      <c r="TEQ263" s="150"/>
      <c r="TER263" s="150"/>
      <c r="TES263" s="150"/>
      <c r="TET263" s="150"/>
      <c r="TEU263" s="150"/>
      <c r="TEV263" s="150"/>
      <c r="TEW263" s="150"/>
      <c r="TEX263" s="150"/>
      <c r="TEY263" s="150"/>
      <c r="TEZ263" s="150"/>
      <c r="TFA263" s="150"/>
      <c r="TFB263" s="150"/>
      <c r="TFC263" s="150"/>
      <c r="TFD263" s="150"/>
      <c r="TFE263" s="150"/>
      <c r="TFF263" s="150"/>
      <c r="TFG263" s="150"/>
      <c r="TFH263" s="150"/>
      <c r="TFI263" s="150"/>
      <c r="TFJ263" s="150"/>
      <c r="TFK263" s="150"/>
      <c r="TFL263" s="150"/>
      <c r="TFM263" s="150"/>
      <c r="TFN263" s="150"/>
      <c r="TFO263" s="150"/>
      <c r="TFP263" s="150"/>
      <c r="TFQ263" s="150"/>
      <c r="TFR263" s="150"/>
      <c r="TFS263" s="150"/>
      <c r="TFT263" s="150"/>
      <c r="TFU263" s="150"/>
      <c r="TFV263" s="150"/>
      <c r="TFW263" s="150"/>
      <c r="TFX263" s="150"/>
      <c r="TFY263" s="150"/>
      <c r="TFZ263" s="150"/>
      <c r="TGA263" s="150"/>
      <c r="TGB263" s="150"/>
      <c r="TGC263" s="150"/>
      <c r="TGD263" s="150"/>
      <c r="TGE263" s="150"/>
      <c r="TGF263" s="150"/>
      <c r="TGG263" s="150"/>
      <c r="TGH263" s="150"/>
      <c r="TGI263" s="150"/>
      <c r="TGJ263" s="150"/>
      <c r="TGK263" s="150"/>
      <c r="TGL263" s="150"/>
      <c r="TGM263" s="150"/>
      <c r="TGN263" s="150"/>
      <c r="TGO263" s="150"/>
      <c r="TGP263" s="150"/>
      <c r="TGQ263" s="150"/>
      <c r="TGR263" s="150"/>
      <c r="TGS263" s="150"/>
      <c r="TGT263" s="150"/>
      <c r="TGU263" s="150"/>
      <c r="TGV263" s="150"/>
      <c r="TGW263" s="150"/>
      <c r="TGX263" s="150"/>
      <c r="TGY263" s="150"/>
      <c r="TGZ263" s="150"/>
      <c r="THA263" s="150"/>
      <c r="THB263" s="150"/>
      <c r="THC263" s="150"/>
      <c r="THD263" s="150"/>
      <c r="THE263" s="150"/>
      <c r="THF263" s="150"/>
      <c r="THG263" s="150"/>
      <c r="THH263" s="150"/>
      <c r="THI263" s="150"/>
      <c r="THJ263" s="150"/>
      <c r="THK263" s="150"/>
      <c r="THL263" s="150"/>
      <c r="THM263" s="150"/>
      <c r="THN263" s="150"/>
      <c r="THO263" s="150"/>
      <c r="THP263" s="150"/>
      <c r="THQ263" s="150"/>
      <c r="THR263" s="150"/>
      <c r="THS263" s="150"/>
      <c r="THT263" s="150"/>
      <c r="THU263" s="150"/>
      <c r="THV263" s="150"/>
      <c r="THW263" s="150"/>
      <c r="THX263" s="150"/>
      <c r="THY263" s="150"/>
      <c r="THZ263" s="150"/>
      <c r="TIA263" s="150"/>
      <c r="TIB263" s="150"/>
      <c r="TIC263" s="150"/>
      <c r="TID263" s="150"/>
      <c r="TIE263" s="150"/>
      <c r="TIF263" s="150"/>
      <c r="TIG263" s="150"/>
      <c r="TIH263" s="150"/>
      <c r="TII263" s="150"/>
      <c r="TIJ263" s="150"/>
      <c r="TIK263" s="150"/>
      <c r="TIL263" s="150"/>
      <c r="TIM263" s="150"/>
      <c r="TIN263" s="150"/>
      <c r="TIO263" s="150"/>
      <c r="TIP263" s="150"/>
      <c r="TIQ263" s="150"/>
      <c r="TIR263" s="150"/>
      <c r="TIS263" s="150"/>
      <c r="TIT263" s="150"/>
      <c r="TIU263" s="150"/>
      <c r="TIV263" s="150"/>
      <c r="TIW263" s="150"/>
      <c r="TIX263" s="150"/>
      <c r="TIY263" s="150"/>
      <c r="TIZ263" s="150"/>
      <c r="TJA263" s="150"/>
      <c r="TJB263" s="150"/>
      <c r="TJC263" s="150"/>
      <c r="TJD263" s="150"/>
      <c r="TJE263" s="150"/>
      <c r="TJF263" s="150"/>
      <c r="TJG263" s="150"/>
      <c r="TJH263" s="150"/>
      <c r="TJI263" s="150"/>
      <c r="TJJ263" s="150"/>
      <c r="TJK263" s="150"/>
      <c r="TJL263" s="150"/>
      <c r="TJM263" s="150"/>
      <c r="TJN263" s="150"/>
      <c r="TJO263" s="150"/>
      <c r="TJP263" s="150"/>
      <c r="TJQ263" s="150"/>
      <c r="TJR263" s="150"/>
      <c r="TJS263" s="150"/>
      <c r="TJT263" s="150"/>
      <c r="TJU263" s="150"/>
      <c r="TJV263" s="150"/>
      <c r="TJW263" s="150"/>
      <c r="TJX263" s="150"/>
      <c r="TJY263" s="150"/>
      <c r="TJZ263" s="150"/>
      <c r="TKA263" s="150"/>
      <c r="TKB263" s="150"/>
      <c r="TKC263" s="150"/>
      <c r="TKD263" s="150"/>
      <c r="TKE263" s="150"/>
      <c r="TKF263" s="150"/>
      <c r="TKG263" s="150"/>
      <c r="TKH263" s="150"/>
      <c r="TKI263" s="150"/>
      <c r="TKJ263" s="150"/>
      <c r="TKK263" s="150"/>
      <c r="TKL263" s="150"/>
      <c r="TKM263" s="150"/>
      <c r="TKN263" s="150"/>
      <c r="TKO263" s="150"/>
      <c r="TKP263" s="150"/>
      <c r="TKQ263" s="150"/>
      <c r="TKR263" s="150"/>
      <c r="TKS263" s="150"/>
      <c r="TKT263" s="150"/>
      <c r="TKU263" s="150"/>
      <c r="TKV263" s="150"/>
      <c r="TKW263" s="150"/>
      <c r="TKX263" s="150"/>
      <c r="TKY263" s="150"/>
      <c r="TKZ263" s="150"/>
      <c r="TLA263" s="150"/>
      <c r="TLB263" s="150"/>
      <c r="TLC263" s="150"/>
      <c r="TLD263" s="150"/>
      <c r="TLE263" s="150"/>
      <c r="TLF263" s="150"/>
      <c r="TLG263" s="150"/>
      <c r="TLH263" s="150"/>
      <c r="TLI263" s="150"/>
      <c r="TLJ263" s="150"/>
      <c r="TLK263" s="150"/>
      <c r="TLL263" s="150"/>
      <c r="TLM263" s="150"/>
      <c r="TLN263" s="150"/>
      <c r="TLO263" s="150"/>
      <c r="TLP263" s="150"/>
      <c r="TLQ263" s="150"/>
      <c r="TLR263" s="150"/>
      <c r="TLS263" s="150"/>
      <c r="TLT263" s="150"/>
      <c r="TLU263" s="150"/>
      <c r="TLV263" s="150"/>
      <c r="TLW263" s="150"/>
      <c r="TLX263" s="150"/>
      <c r="TLY263" s="150"/>
      <c r="TLZ263" s="150"/>
      <c r="TMA263" s="150"/>
      <c r="TMB263" s="150"/>
      <c r="TMC263" s="150"/>
      <c r="TMD263" s="150"/>
      <c r="TME263" s="150"/>
      <c r="TMF263" s="150"/>
      <c r="TMG263" s="150"/>
      <c r="TMH263" s="150"/>
      <c r="TMI263" s="150"/>
      <c r="TMJ263" s="150"/>
      <c r="TMK263" s="150"/>
      <c r="TML263" s="150"/>
      <c r="TMM263" s="150"/>
      <c r="TMN263" s="150"/>
      <c r="TMO263" s="150"/>
      <c r="TMP263" s="150"/>
      <c r="TMQ263" s="150"/>
      <c r="TMR263" s="150"/>
      <c r="TMS263" s="150"/>
      <c r="TMT263" s="150"/>
      <c r="TMU263" s="150"/>
      <c r="TMV263" s="150"/>
      <c r="TMW263" s="150"/>
      <c r="TMX263" s="150"/>
      <c r="TMY263" s="150"/>
      <c r="TMZ263" s="150"/>
      <c r="TNA263" s="150"/>
      <c r="TNB263" s="150"/>
      <c r="TNC263" s="150"/>
      <c r="TND263" s="150"/>
      <c r="TNE263" s="150"/>
      <c r="TNF263" s="150"/>
      <c r="TNG263" s="150"/>
      <c r="TNH263" s="150"/>
      <c r="TNI263" s="150"/>
      <c r="TNJ263" s="150"/>
      <c r="TNK263" s="150"/>
      <c r="TNL263" s="150"/>
      <c r="TNM263" s="150"/>
      <c r="TNN263" s="150"/>
      <c r="TNO263" s="150"/>
      <c r="TNP263" s="150"/>
      <c r="TNQ263" s="150"/>
      <c r="TNR263" s="150"/>
      <c r="TNS263" s="150"/>
      <c r="TNT263" s="150"/>
      <c r="TNU263" s="150"/>
      <c r="TNV263" s="150"/>
      <c r="TNW263" s="150"/>
      <c r="TNX263" s="150"/>
      <c r="TNY263" s="150"/>
      <c r="TNZ263" s="150"/>
      <c r="TOA263" s="150"/>
      <c r="TOB263" s="150"/>
      <c r="TOC263" s="150"/>
      <c r="TOD263" s="150"/>
      <c r="TOE263" s="150"/>
      <c r="TOF263" s="150"/>
      <c r="TOG263" s="150"/>
      <c r="TOH263" s="150"/>
      <c r="TOI263" s="150"/>
      <c r="TOJ263" s="150"/>
      <c r="TOK263" s="150"/>
      <c r="TOL263" s="150"/>
      <c r="TOM263" s="150"/>
      <c r="TON263" s="150"/>
      <c r="TOO263" s="150"/>
      <c r="TOP263" s="150"/>
      <c r="TOQ263" s="150"/>
      <c r="TOR263" s="150"/>
      <c r="TOS263" s="150"/>
      <c r="TOT263" s="150"/>
      <c r="TOU263" s="150"/>
      <c r="TOV263" s="150"/>
      <c r="TOW263" s="150"/>
      <c r="TOX263" s="150"/>
      <c r="TOY263" s="150"/>
      <c r="TOZ263" s="150"/>
      <c r="TPA263" s="150"/>
      <c r="TPB263" s="150"/>
      <c r="TPC263" s="150"/>
      <c r="TPD263" s="150"/>
      <c r="TPE263" s="150"/>
      <c r="TPF263" s="150"/>
      <c r="TPG263" s="150"/>
      <c r="TPH263" s="150"/>
      <c r="TPI263" s="150"/>
      <c r="TPJ263" s="150"/>
      <c r="TPK263" s="150"/>
      <c r="TPL263" s="150"/>
      <c r="TPM263" s="150"/>
      <c r="TPN263" s="150"/>
      <c r="TPO263" s="150"/>
      <c r="TPP263" s="150"/>
      <c r="TPQ263" s="150"/>
      <c r="TPR263" s="150"/>
      <c r="TPS263" s="150"/>
      <c r="TPT263" s="150"/>
      <c r="TPU263" s="150"/>
      <c r="TPV263" s="150"/>
      <c r="TPW263" s="150"/>
      <c r="TPX263" s="150"/>
      <c r="TPY263" s="150"/>
      <c r="TPZ263" s="150"/>
      <c r="TQA263" s="150"/>
      <c r="TQB263" s="150"/>
      <c r="TQC263" s="150"/>
      <c r="TQD263" s="150"/>
      <c r="TQE263" s="150"/>
      <c r="TQF263" s="150"/>
      <c r="TQG263" s="150"/>
      <c r="TQH263" s="150"/>
      <c r="TQI263" s="150"/>
      <c r="TQJ263" s="150"/>
      <c r="TQK263" s="150"/>
      <c r="TQL263" s="150"/>
      <c r="TQM263" s="150"/>
      <c r="TQN263" s="150"/>
      <c r="TQO263" s="150"/>
      <c r="TQP263" s="150"/>
      <c r="TQQ263" s="150"/>
      <c r="TQR263" s="150"/>
      <c r="TQS263" s="150"/>
      <c r="TQT263" s="150"/>
      <c r="TQU263" s="150"/>
      <c r="TQV263" s="150"/>
      <c r="TQW263" s="150"/>
      <c r="TQX263" s="150"/>
      <c r="TQY263" s="150"/>
      <c r="TQZ263" s="150"/>
      <c r="TRA263" s="150"/>
      <c r="TRB263" s="150"/>
      <c r="TRC263" s="150"/>
      <c r="TRD263" s="150"/>
      <c r="TRE263" s="150"/>
      <c r="TRF263" s="150"/>
      <c r="TRG263" s="150"/>
      <c r="TRH263" s="150"/>
      <c r="TRI263" s="150"/>
      <c r="TRJ263" s="150"/>
      <c r="TRK263" s="150"/>
      <c r="TRL263" s="150"/>
      <c r="TRM263" s="150"/>
      <c r="TRN263" s="150"/>
      <c r="TRO263" s="150"/>
      <c r="TRP263" s="150"/>
      <c r="TRQ263" s="150"/>
      <c r="TRR263" s="150"/>
      <c r="TRS263" s="150"/>
      <c r="TRT263" s="150"/>
      <c r="TRU263" s="150"/>
      <c r="TRV263" s="150"/>
      <c r="TRW263" s="150"/>
      <c r="TRX263" s="150"/>
      <c r="TRY263" s="150"/>
      <c r="TRZ263" s="150"/>
      <c r="TSA263" s="150"/>
      <c r="TSB263" s="150"/>
      <c r="TSC263" s="150"/>
      <c r="TSD263" s="150"/>
      <c r="TSE263" s="150"/>
      <c r="TSF263" s="150"/>
      <c r="TSG263" s="150"/>
      <c r="TSH263" s="150"/>
      <c r="TSI263" s="150"/>
      <c r="TSJ263" s="150"/>
      <c r="TSK263" s="150"/>
      <c r="TSL263" s="150"/>
      <c r="TSM263" s="150"/>
      <c r="TSN263" s="150"/>
      <c r="TSO263" s="150"/>
      <c r="TSP263" s="150"/>
      <c r="TSQ263" s="150"/>
      <c r="TSR263" s="150"/>
      <c r="TSS263" s="150"/>
      <c r="TST263" s="150"/>
      <c r="TSU263" s="150"/>
      <c r="TSV263" s="150"/>
      <c r="TSW263" s="150"/>
      <c r="TSX263" s="150"/>
      <c r="TSY263" s="150"/>
      <c r="TSZ263" s="150"/>
      <c r="TTA263" s="150"/>
      <c r="TTB263" s="150"/>
      <c r="TTC263" s="150"/>
      <c r="TTD263" s="150"/>
      <c r="TTE263" s="150"/>
      <c r="TTF263" s="150"/>
      <c r="TTG263" s="150"/>
      <c r="TTH263" s="150"/>
      <c r="TTI263" s="150"/>
      <c r="TTJ263" s="150"/>
      <c r="TTK263" s="150"/>
      <c r="TTL263" s="150"/>
      <c r="TTM263" s="150"/>
      <c r="TTN263" s="150"/>
      <c r="TTO263" s="150"/>
      <c r="TTP263" s="150"/>
      <c r="TTQ263" s="150"/>
      <c r="TTR263" s="150"/>
      <c r="TTS263" s="150"/>
      <c r="TTT263" s="150"/>
      <c r="TTU263" s="150"/>
      <c r="TTV263" s="150"/>
      <c r="TTW263" s="150"/>
      <c r="TTX263" s="150"/>
      <c r="TTY263" s="150"/>
      <c r="TTZ263" s="150"/>
      <c r="TUA263" s="150"/>
      <c r="TUB263" s="150"/>
      <c r="TUC263" s="150"/>
      <c r="TUD263" s="150"/>
      <c r="TUE263" s="150"/>
      <c r="TUF263" s="150"/>
      <c r="TUG263" s="150"/>
      <c r="TUH263" s="150"/>
      <c r="TUI263" s="150"/>
      <c r="TUJ263" s="150"/>
      <c r="TUK263" s="150"/>
      <c r="TUL263" s="150"/>
      <c r="TUM263" s="150"/>
      <c r="TUN263" s="150"/>
      <c r="TUO263" s="150"/>
      <c r="TUP263" s="150"/>
      <c r="TUQ263" s="150"/>
      <c r="TUR263" s="150"/>
      <c r="TUS263" s="150"/>
      <c r="TUT263" s="150"/>
      <c r="TUU263" s="150"/>
      <c r="TUV263" s="150"/>
      <c r="TUW263" s="150"/>
      <c r="TUX263" s="150"/>
      <c r="TUY263" s="150"/>
      <c r="TUZ263" s="150"/>
      <c r="TVA263" s="150"/>
      <c r="TVB263" s="150"/>
      <c r="TVC263" s="150"/>
      <c r="TVD263" s="150"/>
      <c r="TVE263" s="150"/>
      <c r="TVF263" s="150"/>
      <c r="TVG263" s="150"/>
      <c r="TVH263" s="150"/>
      <c r="TVI263" s="150"/>
      <c r="TVJ263" s="150"/>
      <c r="TVK263" s="150"/>
      <c r="TVL263" s="150"/>
      <c r="TVM263" s="150"/>
      <c r="TVN263" s="150"/>
      <c r="TVO263" s="150"/>
      <c r="TVP263" s="150"/>
      <c r="TVQ263" s="150"/>
      <c r="TVR263" s="150"/>
      <c r="TVS263" s="150"/>
      <c r="TVT263" s="150"/>
      <c r="TVU263" s="150"/>
      <c r="TVV263" s="150"/>
      <c r="TVW263" s="150"/>
      <c r="TVX263" s="150"/>
      <c r="TVY263" s="150"/>
      <c r="TVZ263" s="150"/>
      <c r="TWA263" s="150"/>
      <c r="TWB263" s="150"/>
      <c r="TWC263" s="150"/>
      <c r="TWD263" s="150"/>
      <c r="TWE263" s="150"/>
      <c r="TWF263" s="150"/>
      <c r="TWG263" s="150"/>
      <c r="TWH263" s="150"/>
      <c r="TWI263" s="150"/>
      <c r="TWJ263" s="150"/>
      <c r="TWK263" s="150"/>
      <c r="TWL263" s="150"/>
      <c r="TWM263" s="150"/>
      <c r="TWN263" s="150"/>
      <c r="TWO263" s="150"/>
      <c r="TWP263" s="150"/>
      <c r="TWQ263" s="150"/>
      <c r="TWR263" s="150"/>
      <c r="TWS263" s="150"/>
      <c r="TWT263" s="150"/>
      <c r="TWU263" s="150"/>
      <c r="TWV263" s="150"/>
      <c r="TWW263" s="150"/>
      <c r="TWX263" s="150"/>
      <c r="TWY263" s="150"/>
      <c r="TWZ263" s="150"/>
      <c r="TXA263" s="150"/>
      <c r="TXB263" s="150"/>
      <c r="TXC263" s="150"/>
      <c r="TXD263" s="150"/>
      <c r="TXE263" s="150"/>
      <c r="TXF263" s="150"/>
      <c r="TXG263" s="150"/>
      <c r="TXH263" s="150"/>
      <c r="TXI263" s="150"/>
      <c r="TXJ263" s="150"/>
      <c r="TXK263" s="150"/>
      <c r="TXL263" s="150"/>
      <c r="TXM263" s="150"/>
      <c r="TXN263" s="150"/>
      <c r="TXO263" s="150"/>
      <c r="TXP263" s="150"/>
      <c r="TXQ263" s="150"/>
      <c r="TXR263" s="150"/>
      <c r="TXS263" s="150"/>
      <c r="TXT263" s="150"/>
      <c r="TXU263" s="150"/>
      <c r="TXV263" s="150"/>
      <c r="TXW263" s="150"/>
      <c r="TXX263" s="150"/>
      <c r="TXY263" s="150"/>
      <c r="TXZ263" s="150"/>
      <c r="TYA263" s="150"/>
      <c r="TYB263" s="150"/>
      <c r="TYC263" s="150"/>
      <c r="TYD263" s="150"/>
      <c r="TYE263" s="150"/>
      <c r="TYF263" s="150"/>
      <c r="TYG263" s="150"/>
      <c r="TYH263" s="150"/>
      <c r="TYI263" s="150"/>
      <c r="TYJ263" s="150"/>
      <c r="TYK263" s="150"/>
      <c r="TYL263" s="150"/>
      <c r="TYM263" s="150"/>
      <c r="TYN263" s="150"/>
      <c r="TYO263" s="150"/>
      <c r="TYP263" s="150"/>
      <c r="TYQ263" s="150"/>
      <c r="TYR263" s="150"/>
      <c r="TYS263" s="150"/>
      <c r="TYT263" s="150"/>
      <c r="TYU263" s="150"/>
      <c r="TYV263" s="150"/>
      <c r="TYW263" s="150"/>
      <c r="TYX263" s="150"/>
      <c r="TYY263" s="150"/>
      <c r="TYZ263" s="150"/>
      <c r="TZA263" s="150"/>
      <c r="TZB263" s="150"/>
      <c r="TZC263" s="150"/>
      <c r="TZD263" s="150"/>
      <c r="TZE263" s="150"/>
      <c r="TZF263" s="150"/>
      <c r="TZG263" s="150"/>
      <c r="TZH263" s="150"/>
      <c r="TZI263" s="150"/>
      <c r="TZJ263" s="150"/>
      <c r="TZK263" s="150"/>
      <c r="TZL263" s="150"/>
      <c r="TZM263" s="150"/>
      <c r="TZN263" s="150"/>
      <c r="TZO263" s="150"/>
      <c r="TZP263" s="150"/>
      <c r="TZQ263" s="150"/>
      <c r="TZR263" s="150"/>
      <c r="TZS263" s="150"/>
      <c r="TZT263" s="150"/>
      <c r="TZU263" s="150"/>
      <c r="TZV263" s="150"/>
      <c r="TZW263" s="150"/>
      <c r="TZX263" s="150"/>
      <c r="TZY263" s="150"/>
      <c r="TZZ263" s="150"/>
      <c r="UAA263" s="150"/>
      <c r="UAB263" s="150"/>
      <c r="UAC263" s="150"/>
      <c r="UAD263" s="150"/>
      <c r="UAE263" s="150"/>
      <c r="UAF263" s="150"/>
      <c r="UAG263" s="150"/>
      <c r="UAH263" s="150"/>
      <c r="UAI263" s="150"/>
      <c r="UAJ263" s="150"/>
      <c r="UAK263" s="150"/>
      <c r="UAL263" s="150"/>
      <c r="UAM263" s="150"/>
      <c r="UAN263" s="150"/>
      <c r="UAO263" s="150"/>
      <c r="UAP263" s="150"/>
      <c r="UAQ263" s="150"/>
      <c r="UAR263" s="150"/>
      <c r="UAS263" s="150"/>
      <c r="UAT263" s="150"/>
      <c r="UAU263" s="150"/>
      <c r="UAV263" s="150"/>
      <c r="UAW263" s="150"/>
      <c r="UAX263" s="150"/>
      <c r="UAY263" s="150"/>
      <c r="UAZ263" s="150"/>
      <c r="UBA263" s="150"/>
      <c r="UBB263" s="150"/>
      <c r="UBC263" s="150"/>
      <c r="UBD263" s="150"/>
      <c r="UBE263" s="150"/>
      <c r="UBF263" s="150"/>
      <c r="UBG263" s="150"/>
      <c r="UBH263" s="150"/>
      <c r="UBI263" s="150"/>
      <c r="UBJ263" s="150"/>
      <c r="UBK263" s="150"/>
      <c r="UBL263" s="150"/>
      <c r="UBM263" s="150"/>
      <c r="UBN263" s="150"/>
      <c r="UBO263" s="150"/>
      <c r="UBP263" s="150"/>
      <c r="UBQ263" s="150"/>
      <c r="UBR263" s="150"/>
      <c r="UBS263" s="150"/>
      <c r="UBT263" s="150"/>
      <c r="UBU263" s="150"/>
      <c r="UBV263" s="150"/>
      <c r="UBW263" s="150"/>
      <c r="UBX263" s="150"/>
      <c r="UBY263" s="150"/>
      <c r="UBZ263" s="150"/>
      <c r="UCA263" s="150"/>
      <c r="UCB263" s="150"/>
      <c r="UCC263" s="150"/>
      <c r="UCD263" s="150"/>
      <c r="UCE263" s="150"/>
      <c r="UCF263" s="150"/>
      <c r="UCG263" s="150"/>
      <c r="UCH263" s="150"/>
      <c r="UCI263" s="150"/>
      <c r="UCJ263" s="150"/>
      <c r="UCK263" s="150"/>
      <c r="UCL263" s="150"/>
      <c r="UCM263" s="150"/>
      <c r="UCN263" s="150"/>
      <c r="UCO263" s="150"/>
      <c r="UCP263" s="150"/>
      <c r="UCQ263" s="150"/>
      <c r="UCR263" s="150"/>
      <c r="UCS263" s="150"/>
      <c r="UCT263" s="150"/>
      <c r="UCU263" s="150"/>
      <c r="UCV263" s="150"/>
      <c r="UCW263" s="150"/>
      <c r="UCX263" s="150"/>
      <c r="UCY263" s="150"/>
      <c r="UCZ263" s="150"/>
      <c r="UDA263" s="150"/>
      <c r="UDB263" s="150"/>
      <c r="UDC263" s="150"/>
      <c r="UDD263" s="150"/>
      <c r="UDE263" s="150"/>
      <c r="UDF263" s="150"/>
      <c r="UDG263" s="150"/>
      <c r="UDH263" s="150"/>
      <c r="UDI263" s="150"/>
      <c r="UDJ263" s="150"/>
      <c r="UDK263" s="150"/>
      <c r="UDL263" s="150"/>
      <c r="UDM263" s="150"/>
      <c r="UDN263" s="150"/>
      <c r="UDO263" s="150"/>
      <c r="UDP263" s="150"/>
      <c r="UDQ263" s="150"/>
      <c r="UDR263" s="150"/>
      <c r="UDS263" s="150"/>
      <c r="UDT263" s="150"/>
      <c r="UDU263" s="150"/>
      <c r="UDV263" s="150"/>
      <c r="UDW263" s="150"/>
      <c r="UDX263" s="150"/>
      <c r="UDY263" s="150"/>
      <c r="UDZ263" s="150"/>
      <c r="UEA263" s="150"/>
      <c r="UEB263" s="150"/>
      <c r="UEC263" s="150"/>
      <c r="UED263" s="150"/>
      <c r="UEE263" s="150"/>
      <c r="UEF263" s="150"/>
      <c r="UEG263" s="150"/>
      <c r="UEH263" s="150"/>
      <c r="UEI263" s="150"/>
      <c r="UEJ263" s="150"/>
      <c r="UEK263" s="150"/>
      <c r="UEL263" s="150"/>
      <c r="UEM263" s="150"/>
      <c r="UEN263" s="150"/>
      <c r="UEO263" s="150"/>
      <c r="UEP263" s="150"/>
      <c r="UEQ263" s="150"/>
      <c r="UER263" s="150"/>
      <c r="UES263" s="150"/>
      <c r="UET263" s="150"/>
      <c r="UEU263" s="150"/>
      <c r="UEV263" s="150"/>
      <c r="UEW263" s="150"/>
      <c r="UEX263" s="150"/>
      <c r="UEY263" s="150"/>
      <c r="UEZ263" s="150"/>
      <c r="UFA263" s="150"/>
      <c r="UFB263" s="150"/>
      <c r="UFC263" s="150"/>
      <c r="UFD263" s="150"/>
      <c r="UFE263" s="150"/>
      <c r="UFF263" s="150"/>
      <c r="UFG263" s="150"/>
      <c r="UFH263" s="150"/>
      <c r="UFI263" s="150"/>
      <c r="UFJ263" s="150"/>
      <c r="UFK263" s="150"/>
      <c r="UFL263" s="150"/>
      <c r="UFM263" s="150"/>
      <c r="UFN263" s="150"/>
      <c r="UFO263" s="150"/>
      <c r="UFP263" s="150"/>
      <c r="UFQ263" s="150"/>
      <c r="UFR263" s="150"/>
      <c r="UFS263" s="150"/>
      <c r="UFT263" s="150"/>
      <c r="UFU263" s="150"/>
      <c r="UFV263" s="150"/>
      <c r="UFW263" s="150"/>
      <c r="UFX263" s="150"/>
      <c r="UFY263" s="150"/>
      <c r="UFZ263" s="150"/>
      <c r="UGA263" s="150"/>
      <c r="UGB263" s="150"/>
      <c r="UGC263" s="150"/>
      <c r="UGD263" s="150"/>
      <c r="UGE263" s="150"/>
      <c r="UGF263" s="150"/>
      <c r="UGG263" s="150"/>
      <c r="UGH263" s="150"/>
      <c r="UGI263" s="150"/>
      <c r="UGJ263" s="150"/>
      <c r="UGK263" s="150"/>
      <c r="UGL263" s="150"/>
      <c r="UGM263" s="150"/>
      <c r="UGN263" s="150"/>
      <c r="UGO263" s="150"/>
      <c r="UGP263" s="150"/>
      <c r="UGQ263" s="150"/>
      <c r="UGR263" s="150"/>
      <c r="UGS263" s="150"/>
      <c r="UGT263" s="150"/>
      <c r="UGU263" s="150"/>
      <c r="UGV263" s="150"/>
      <c r="UGW263" s="150"/>
      <c r="UGX263" s="150"/>
      <c r="UGY263" s="150"/>
      <c r="UGZ263" s="150"/>
      <c r="UHA263" s="150"/>
      <c r="UHB263" s="150"/>
      <c r="UHC263" s="150"/>
      <c r="UHD263" s="150"/>
      <c r="UHE263" s="150"/>
      <c r="UHF263" s="150"/>
      <c r="UHG263" s="150"/>
      <c r="UHH263" s="150"/>
      <c r="UHI263" s="150"/>
      <c r="UHJ263" s="150"/>
      <c r="UHK263" s="150"/>
      <c r="UHL263" s="150"/>
      <c r="UHM263" s="150"/>
      <c r="UHN263" s="150"/>
      <c r="UHO263" s="150"/>
      <c r="UHP263" s="150"/>
      <c r="UHQ263" s="150"/>
      <c r="UHR263" s="150"/>
      <c r="UHS263" s="150"/>
      <c r="UHT263" s="150"/>
      <c r="UHU263" s="150"/>
      <c r="UHV263" s="150"/>
      <c r="UHW263" s="150"/>
      <c r="UHX263" s="150"/>
      <c r="UHY263" s="150"/>
      <c r="UHZ263" s="150"/>
      <c r="UIA263" s="150"/>
      <c r="UIB263" s="150"/>
      <c r="UIC263" s="150"/>
      <c r="UID263" s="150"/>
      <c r="UIE263" s="150"/>
      <c r="UIF263" s="150"/>
      <c r="UIG263" s="150"/>
      <c r="UIH263" s="150"/>
      <c r="UII263" s="150"/>
      <c r="UIJ263" s="150"/>
      <c r="UIK263" s="150"/>
      <c r="UIL263" s="150"/>
      <c r="UIM263" s="150"/>
      <c r="UIN263" s="150"/>
      <c r="UIO263" s="150"/>
      <c r="UIP263" s="150"/>
      <c r="UIQ263" s="150"/>
      <c r="UIR263" s="150"/>
      <c r="UIS263" s="150"/>
      <c r="UIT263" s="150"/>
      <c r="UIU263" s="150"/>
      <c r="UIV263" s="150"/>
      <c r="UIW263" s="150"/>
      <c r="UIX263" s="150"/>
      <c r="UIY263" s="150"/>
      <c r="UIZ263" s="150"/>
      <c r="UJA263" s="150"/>
      <c r="UJB263" s="150"/>
      <c r="UJC263" s="150"/>
      <c r="UJD263" s="150"/>
      <c r="UJE263" s="150"/>
      <c r="UJF263" s="150"/>
      <c r="UJG263" s="150"/>
      <c r="UJH263" s="150"/>
      <c r="UJI263" s="150"/>
      <c r="UJJ263" s="150"/>
      <c r="UJK263" s="150"/>
      <c r="UJL263" s="150"/>
      <c r="UJM263" s="150"/>
      <c r="UJN263" s="150"/>
      <c r="UJO263" s="150"/>
      <c r="UJP263" s="150"/>
      <c r="UJQ263" s="150"/>
      <c r="UJR263" s="150"/>
      <c r="UJS263" s="150"/>
      <c r="UJT263" s="150"/>
      <c r="UJU263" s="150"/>
      <c r="UJV263" s="150"/>
      <c r="UJW263" s="150"/>
      <c r="UJX263" s="150"/>
      <c r="UJY263" s="150"/>
      <c r="UJZ263" s="150"/>
      <c r="UKA263" s="150"/>
      <c r="UKB263" s="150"/>
      <c r="UKC263" s="150"/>
      <c r="UKD263" s="150"/>
      <c r="UKE263" s="150"/>
      <c r="UKF263" s="150"/>
      <c r="UKG263" s="150"/>
      <c r="UKH263" s="150"/>
      <c r="UKI263" s="150"/>
      <c r="UKJ263" s="150"/>
      <c r="UKK263" s="150"/>
      <c r="UKL263" s="150"/>
      <c r="UKM263" s="150"/>
      <c r="UKN263" s="150"/>
      <c r="UKO263" s="150"/>
      <c r="UKP263" s="150"/>
      <c r="UKQ263" s="150"/>
      <c r="UKR263" s="150"/>
      <c r="UKS263" s="150"/>
      <c r="UKT263" s="150"/>
      <c r="UKU263" s="150"/>
      <c r="UKV263" s="150"/>
      <c r="UKW263" s="150"/>
      <c r="UKX263" s="150"/>
      <c r="UKY263" s="150"/>
      <c r="UKZ263" s="150"/>
      <c r="ULA263" s="150"/>
      <c r="ULB263" s="150"/>
      <c r="ULC263" s="150"/>
      <c r="ULD263" s="150"/>
      <c r="ULE263" s="150"/>
      <c r="ULF263" s="150"/>
      <c r="ULG263" s="150"/>
      <c r="ULH263" s="150"/>
      <c r="ULI263" s="150"/>
      <c r="ULJ263" s="150"/>
      <c r="ULK263" s="150"/>
      <c r="ULL263" s="150"/>
      <c r="ULM263" s="150"/>
      <c r="ULN263" s="150"/>
      <c r="ULO263" s="150"/>
      <c r="ULP263" s="150"/>
      <c r="ULQ263" s="150"/>
      <c r="ULR263" s="150"/>
      <c r="ULS263" s="150"/>
      <c r="ULT263" s="150"/>
      <c r="ULU263" s="150"/>
      <c r="ULV263" s="150"/>
      <c r="ULW263" s="150"/>
      <c r="ULX263" s="150"/>
      <c r="ULY263" s="150"/>
      <c r="ULZ263" s="150"/>
      <c r="UMA263" s="150"/>
      <c r="UMB263" s="150"/>
      <c r="UMC263" s="150"/>
      <c r="UMD263" s="150"/>
      <c r="UME263" s="150"/>
      <c r="UMF263" s="150"/>
      <c r="UMG263" s="150"/>
      <c r="UMH263" s="150"/>
      <c r="UMI263" s="150"/>
      <c r="UMJ263" s="150"/>
      <c r="UMK263" s="150"/>
      <c r="UML263" s="150"/>
      <c r="UMM263" s="150"/>
      <c r="UMN263" s="150"/>
      <c r="UMO263" s="150"/>
      <c r="UMP263" s="150"/>
      <c r="UMQ263" s="150"/>
      <c r="UMR263" s="150"/>
      <c r="UMS263" s="150"/>
      <c r="UMT263" s="150"/>
      <c r="UMU263" s="150"/>
      <c r="UMV263" s="150"/>
      <c r="UMW263" s="150"/>
      <c r="UMX263" s="150"/>
      <c r="UMY263" s="150"/>
      <c r="UMZ263" s="150"/>
      <c r="UNA263" s="150"/>
      <c r="UNB263" s="150"/>
      <c r="UNC263" s="150"/>
      <c r="UND263" s="150"/>
      <c r="UNE263" s="150"/>
      <c r="UNF263" s="150"/>
      <c r="UNG263" s="150"/>
      <c r="UNH263" s="150"/>
      <c r="UNI263" s="150"/>
      <c r="UNJ263" s="150"/>
      <c r="UNK263" s="150"/>
      <c r="UNL263" s="150"/>
      <c r="UNM263" s="150"/>
      <c r="UNN263" s="150"/>
      <c r="UNO263" s="150"/>
      <c r="UNP263" s="150"/>
      <c r="UNQ263" s="150"/>
      <c r="UNR263" s="150"/>
      <c r="UNS263" s="150"/>
      <c r="UNT263" s="150"/>
      <c r="UNU263" s="150"/>
      <c r="UNV263" s="150"/>
      <c r="UNW263" s="150"/>
      <c r="UNX263" s="150"/>
      <c r="UNY263" s="150"/>
      <c r="UNZ263" s="150"/>
      <c r="UOA263" s="150"/>
      <c r="UOB263" s="150"/>
      <c r="UOC263" s="150"/>
      <c r="UOD263" s="150"/>
      <c r="UOE263" s="150"/>
      <c r="UOF263" s="150"/>
      <c r="UOG263" s="150"/>
      <c r="UOH263" s="150"/>
      <c r="UOI263" s="150"/>
      <c r="UOJ263" s="150"/>
      <c r="UOK263" s="150"/>
      <c r="UOL263" s="150"/>
      <c r="UOM263" s="150"/>
      <c r="UON263" s="150"/>
      <c r="UOO263" s="150"/>
      <c r="UOP263" s="150"/>
      <c r="UOQ263" s="150"/>
      <c r="UOR263" s="150"/>
      <c r="UOS263" s="150"/>
      <c r="UOT263" s="150"/>
      <c r="UOU263" s="150"/>
      <c r="UOV263" s="150"/>
      <c r="UOW263" s="150"/>
      <c r="UOX263" s="150"/>
      <c r="UOY263" s="150"/>
      <c r="UOZ263" s="150"/>
      <c r="UPA263" s="150"/>
      <c r="UPB263" s="150"/>
      <c r="UPC263" s="150"/>
      <c r="UPD263" s="150"/>
      <c r="UPE263" s="150"/>
      <c r="UPF263" s="150"/>
      <c r="UPG263" s="150"/>
      <c r="UPH263" s="150"/>
      <c r="UPI263" s="150"/>
      <c r="UPJ263" s="150"/>
      <c r="UPK263" s="150"/>
      <c r="UPL263" s="150"/>
      <c r="UPM263" s="150"/>
      <c r="UPN263" s="150"/>
      <c r="UPO263" s="150"/>
      <c r="UPP263" s="150"/>
      <c r="UPQ263" s="150"/>
      <c r="UPR263" s="150"/>
      <c r="UPS263" s="150"/>
      <c r="UPT263" s="150"/>
      <c r="UPU263" s="150"/>
      <c r="UPV263" s="150"/>
      <c r="UPW263" s="150"/>
      <c r="UPX263" s="150"/>
      <c r="UPY263" s="150"/>
      <c r="UPZ263" s="150"/>
      <c r="UQA263" s="150"/>
      <c r="UQB263" s="150"/>
      <c r="UQC263" s="150"/>
      <c r="UQD263" s="150"/>
      <c r="UQE263" s="150"/>
      <c r="UQF263" s="150"/>
      <c r="UQG263" s="150"/>
      <c r="UQH263" s="150"/>
      <c r="UQI263" s="150"/>
      <c r="UQJ263" s="150"/>
      <c r="UQK263" s="150"/>
      <c r="UQL263" s="150"/>
      <c r="UQM263" s="150"/>
      <c r="UQN263" s="150"/>
      <c r="UQO263" s="150"/>
      <c r="UQP263" s="150"/>
      <c r="UQQ263" s="150"/>
      <c r="UQR263" s="150"/>
      <c r="UQS263" s="150"/>
      <c r="UQT263" s="150"/>
      <c r="UQU263" s="150"/>
      <c r="UQV263" s="150"/>
      <c r="UQW263" s="150"/>
      <c r="UQX263" s="150"/>
      <c r="UQY263" s="150"/>
      <c r="UQZ263" s="150"/>
      <c r="URA263" s="150"/>
      <c r="URB263" s="150"/>
      <c r="URC263" s="150"/>
      <c r="URD263" s="150"/>
      <c r="URE263" s="150"/>
      <c r="URF263" s="150"/>
      <c r="URG263" s="150"/>
      <c r="URH263" s="150"/>
      <c r="URI263" s="150"/>
      <c r="URJ263" s="150"/>
      <c r="URK263" s="150"/>
      <c r="URL263" s="150"/>
      <c r="URM263" s="150"/>
      <c r="URN263" s="150"/>
      <c r="URO263" s="150"/>
      <c r="URP263" s="150"/>
      <c r="URQ263" s="150"/>
      <c r="URR263" s="150"/>
      <c r="URS263" s="150"/>
      <c r="URT263" s="150"/>
      <c r="URU263" s="150"/>
      <c r="URV263" s="150"/>
      <c r="URW263" s="150"/>
      <c r="URX263" s="150"/>
      <c r="URY263" s="150"/>
      <c r="URZ263" s="150"/>
      <c r="USA263" s="150"/>
      <c r="USB263" s="150"/>
      <c r="USC263" s="150"/>
      <c r="USD263" s="150"/>
      <c r="USE263" s="150"/>
      <c r="USF263" s="150"/>
      <c r="USG263" s="150"/>
      <c r="USH263" s="150"/>
      <c r="USI263" s="150"/>
      <c r="USJ263" s="150"/>
      <c r="USK263" s="150"/>
      <c r="USL263" s="150"/>
      <c r="USM263" s="150"/>
      <c r="USN263" s="150"/>
      <c r="USO263" s="150"/>
      <c r="USP263" s="150"/>
      <c r="USQ263" s="150"/>
      <c r="USR263" s="150"/>
      <c r="USS263" s="150"/>
      <c r="UST263" s="150"/>
      <c r="USU263" s="150"/>
      <c r="USV263" s="150"/>
      <c r="USW263" s="150"/>
      <c r="USX263" s="150"/>
      <c r="USY263" s="150"/>
      <c r="USZ263" s="150"/>
      <c r="UTA263" s="150"/>
      <c r="UTB263" s="150"/>
      <c r="UTC263" s="150"/>
      <c r="UTD263" s="150"/>
      <c r="UTE263" s="150"/>
      <c r="UTF263" s="150"/>
      <c r="UTG263" s="150"/>
      <c r="UTH263" s="150"/>
      <c r="UTI263" s="150"/>
      <c r="UTJ263" s="150"/>
      <c r="UTK263" s="150"/>
      <c r="UTL263" s="150"/>
      <c r="UTM263" s="150"/>
      <c r="UTN263" s="150"/>
      <c r="UTO263" s="150"/>
      <c r="UTP263" s="150"/>
      <c r="UTQ263" s="150"/>
      <c r="UTR263" s="150"/>
      <c r="UTS263" s="150"/>
      <c r="UTT263" s="150"/>
      <c r="UTU263" s="150"/>
      <c r="UTV263" s="150"/>
      <c r="UTW263" s="150"/>
      <c r="UTX263" s="150"/>
      <c r="UTY263" s="150"/>
      <c r="UTZ263" s="150"/>
      <c r="UUA263" s="150"/>
      <c r="UUB263" s="150"/>
      <c r="UUC263" s="150"/>
      <c r="UUD263" s="150"/>
      <c r="UUE263" s="150"/>
      <c r="UUF263" s="150"/>
      <c r="UUG263" s="150"/>
      <c r="UUH263" s="150"/>
      <c r="UUI263" s="150"/>
      <c r="UUJ263" s="150"/>
      <c r="UUK263" s="150"/>
      <c r="UUL263" s="150"/>
      <c r="UUM263" s="150"/>
      <c r="UUN263" s="150"/>
      <c r="UUO263" s="150"/>
      <c r="UUP263" s="150"/>
      <c r="UUQ263" s="150"/>
      <c r="UUR263" s="150"/>
      <c r="UUS263" s="150"/>
      <c r="UUT263" s="150"/>
      <c r="UUU263" s="150"/>
      <c r="UUV263" s="150"/>
      <c r="UUW263" s="150"/>
      <c r="UUX263" s="150"/>
      <c r="UUY263" s="150"/>
      <c r="UUZ263" s="150"/>
      <c r="UVA263" s="150"/>
      <c r="UVB263" s="150"/>
      <c r="UVC263" s="150"/>
      <c r="UVD263" s="150"/>
      <c r="UVE263" s="150"/>
      <c r="UVF263" s="150"/>
      <c r="UVG263" s="150"/>
      <c r="UVH263" s="150"/>
      <c r="UVI263" s="150"/>
      <c r="UVJ263" s="150"/>
      <c r="UVK263" s="150"/>
      <c r="UVL263" s="150"/>
      <c r="UVM263" s="150"/>
      <c r="UVN263" s="150"/>
      <c r="UVO263" s="150"/>
      <c r="UVP263" s="150"/>
      <c r="UVQ263" s="150"/>
      <c r="UVR263" s="150"/>
      <c r="UVS263" s="150"/>
      <c r="UVT263" s="150"/>
      <c r="UVU263" s="150"/>
      <c r="UVV263" s="150"/>
      <c r="UVW263" s="150"/>
      <c r="UVX263" s="150"/>
      <c r="UVY263" s="150"/>
      <c r="UVZ263" s="150"/>
      <c r="UWA263" s="150"/>
      <c r="UWB263" s="150"/>
      <c r="UWC263" s="150"/>
      <c r="UWD263" s="150"/>
      <c r="UWE263" s="150"/>
      <c r="UWF263" s="150"/>
      <c r="UWG263" s="150"/>
      <c r="UWH263" s="150"/>
      <c r="UWI263" s="150"/>
      <c r="UWJ263" s="150"/>
      <c r="UWK263" s="150"/>
      <c r="UWL263" s="150"/>
      <c r="UWM263" s="150"/>
      <c r="UWN263" s="150"/>
      <c r="UWO263" s="150"/>
      <c r="UWP263" s="150"/>
      <c r="UWQ263" s="150"/>
      <c r="UWR263" s="150"/>
      <c r="UWS263" s="150"/>
      <c r="UWT263" s="150"/>
      <c r="UWU263" s="150"/>
      <c r="UWV263" s="150"/>
      <c r="UWW263" s="150"/>
      <c r="UWX263" s="150"/>
      <c r="UWY263" s="150"/>
      <c r="UWZ263" s="150"/>
      <c r="UXA263" s="150"/>
      <c r="UXB263" s="150"/>
      <c r="UXC263" s="150"/>
      <c r="UXD263" s="150"/>
      <c r="UXE263" s="150"/>
      <c r="UXF263" s="150"/>
      <c r="UXG263" s="150"/>
      <c r="UXH263" s="150"/>
      <c r="UXI263" s="150"/>
      <c r="UXJ263" s="150"/>
      <c r="UXK263" s="150"/>
      <c r="UXL263" s="150"/>
      <c r="UXM263" s="150"/>
      <c r="UXN263" s="150"/>
      <c r="UXO263" s="150"/>
      <c r="UXP263" s="150"/>
      <c r="UXQ263" s="150"/>
      <c r="UXR263" s="150"/>
      <c r="UXS263" s="150"/>
      <c r="UXT263" s="150"/>
      <c r="UXU263" s="150"/>
      <c r="UXV263" s="150"/>
      <c r="UXW263" s="150"/>
      <c r="UXX263" s="150"/>
      <c r="UXY263" s="150"/>
      <c r="UXZ263" s="150"/>
      <c r="UYA263" s="150"/>
      <c r="UYB263" s="150"/>
      <c r="UYC263" s="150"/>
      <c r="UYD263" s="150"/>
      <c r="UYE263" s="150"/>
      <c r="UYF263" s="150"/>
      <c r="UYG263" s="150"/>
      <c r="UYH263" s="150"/>
      <c r="UYI263" s="150"/>
      <c r="UYJ263" s="150"/>
      <c r="UYK263" s="150"/>
      <c r="UYL263" s="150"/>
      <c r="UYM263" s="150"/>
      <c r="UYN263" s="150"/>
      <c r="UYO263" s="150"/>
      <c r="UYP263" s="150"/>
      <c r="UYQ263" s="150"/>
      <c r="UYR263" s="150"/>
      <c r="UYS263" s="150"/>
      <c r="UYT263" s="150"/>
      <c r="UYU263" s="150"/>
      <c r="UYV263" s="150"/>
      <c r="UYW263" s="150"/>
      <c r="UYX263" s="150"/>
      <c r="UYY263" s="150"/>
      <c r="UYZ263" s="150"/>
      <c r="UZA263" s="150"/>
      <c r="UZB263" s="150"/>
      <c r="UZC263" s="150"/>
      <c r="UZD263" s="150"/>
      <c r="UZE263" s="150"/>
      <c r="UZF263" s="150"/>
      <c r="UZG263" s="150"/>
      <c r="UZH263" s="150"/>
      <c r="UZI263" s="150"/>
      <c r="UZJ263" s="150"/>
      <c r="UZK263" s="150"/>
      <c r="UZL263" s="150"/>
      <c r="UZM263" s="150"/>
      <c r="UZN263" s="150"/>
      <c r="UZO263" s="150"/>
      <c r="UZP263" s="150"/>
      <c r="UZQ263" s="150"/>
      <c r="UZR263" s="150"/>
      <c r="UZS263" s="150"/>
      <c r="UZT263" s="150"/>
      <c r="UZU263" s="150"/>
      <c r="UZV263" s="150"/>
      <c r="UZW263" s="150"/>
      <c r="UZX263" s="150"/>
      <c r="UZY263" s="150"/>
      <c r="UZZ263" s="150"/>
      <c r="VAA263" s="150"/>
      <c r="VAB263" s="150"/>
      <c r="VAC263" s="150"/>
      <c r="VAD263" s="150"/>
      <c r="VAE263" s="150"/>
      <c r="VAF263" s="150"/>
      <c r="VAG263" s="150"/>
      <c r="VAH263" s="150"/>
      <c r="VAI263" s="150"/>
      <c r="VAJ263" s="150"/>
      <c r="VAK263" s="150"/>
      <c r="VAL263" s="150"/>
      <c r="VAM263" s="150"/>
      <c r="VAN263" s="150"/>
      <c r="VAO263" s="150"/>
      <c r="VAP263" s="150"/>
      <c r="VAQ263" s="150"/>
      <c r="VAR263" s="150"/>
      <c r="VAS263" s="150"/>
      <c r="VAT263" s="150"/>
      <c r="VAU263" s="150"/>
      <c r="VAV263" s="150"/>
      <c r="VAW263" s="150"/>
      <c r="VAX263" s="150"/>
      <c r="VAY263" s="150"/>
      <c r="VAZ263" s="150"/>
      <c r="VBA263" s="150"/>
      <c r="VBB263" s="150"/>
      <c r="VBC263" s="150"/>
      <c r="VBD263" s="150"/>
      <c r="VBE263" s="150"/>
      <c r="VBF263" s="150"/>
      <c r="VBG263" s="150"/>
      <c r="VBH263" s="150"/>
      <c r="VBI263" s="150"/>
      <c r="VBJ263" s="150"/>
      <c r="VBK263" s="150"/>
      <c r="VBL263" s="150"/>
      <c r="VBM263" s="150"/>
      <c r="VBN263" s="150"/>
      <c r="VBO263" s="150"/>
      <c r="VBP263" s="150"/>
      <c r="VBQ263" s="150"/>
      <c r="VBR263" s="150"/>
      <c r="VBS263" s="150"/>
      <c r="VBT263" s="150"/>
      <c r="VBU263" s="150"/>
      <c r="VBV263" s="150"/>
      <c r="VBW263" s="150"/>
      <c r="VBX263" s="150"/>
      <c r="VBY263" s="150"/>
      <c r="VBZ263" s="150"/>
      <c r="VCA263" s="150"/>
      <c r="VCB263" s="150"/>
      <c r="VCC263" s="150"/>
      <c r="VCD263" s="150"/>
      <c r="VCE263" s="150"/>
      <c r="VCF263" s="150"/>
      <c r="VCG263" s="150"/>
      <c r="VCH263" s="150"/>
      <c r="VCI263" s="150"/>
      <c r="VCJ263" s="150"/>
      <c r="VCK263" s="150"/>
      <c r="VCL263" s="150"/>
      <c r="VCM263" s="150"/>
      <c r="VCN263" s="150"/>
      <c r="VCO263" s="150"/>
      <c r="VCP263" s="150"/>
      <c r="VCQ263" s="150"/>
      <c r="VCR263" s="150"/>
      <c r="VCS263" s="150"/>
      <c r="VCT263" s="150"/>
      <c r="VCU263" s="150"/>
      <c r="VCV263" s="150"/>
      <c r="VCW263" s="150"/>
      <c r="VCX263" s="150"/>
      <c r="VCY263" s="150"/>
      <c r="VCZ263" s="150"/>
      <c r="VDA263" s="150"/>
      <c r="VDB263" s="150"/>
      <c r="VDC263" s="150"/>
      <c r="VDD263" s="150"/>
      <c r="VDE263" s="150"/>
      <c r="VDF263" s="150"/>
      <c r="VDG263" s="150"/>
      <c r="VDH263" s="150"/>
      <c r="VDI263" s="150"/>
      <c r="VDJ263" s="150"/>
      <c r="VDK263" s="150"/>
      <c r="VDL263" s="150"/>
      <c r="VDM263" s="150"/>
      <c r="VDN263" s="150"/>
      <c r="VDO263" s="150"/>
      <c r="VDP263" s="150"/>
      <c r="VDQ263" s="150"/>
      <c r="VDR263" s="150"/>
      <c r="VDS263" s="150"/>
      <c r="VDT263" s="150"/>
      <c r="VDU263" s="150"/>
      <c r="VDV263" s="150"/>
      <c r="VDW263" s="150"/>
      <c r="VDX263" s="150"/>
      <c r="VDY263" s="150"/>
      <c r="VDZ263" s="150"/>
      <c r="VEA263" s="150"/>
      <c r="VEB263" s="150"/>
      <c r="VEC263" s="150"/>
      <c r="VED263" s="150"/>
      <c r="VEE263" s="150"/>
      <c r="VEF263" s="150"/>
      <c r="VEG263" s="150"/>
      <c r="VEH263" s="150"/>
      <c r="VEI263" s="150"/>
      <c r="VEJ263" s="150"/>
      <c r="VEK263" s="150"/>
      <c r="VEL263" s="150"/>
      <c r="VEM263" s="150"/>
      <c r="VEN263" s="150"/>
      <c r="VEO263" s="150"/>
      <c r="VEP263" s="150"/>
      <c r="VEQ263" s="150"/>
      <c r="VER263" s="150"/>
      <c r="VES263" s="150"/>
      <c r="VET263" s="150"/>
      <c r="VEU263" s="150"/>
      <c r="VEV263" s="150"/>
      <c r="VEW263" s="150"/>
      <c r="VEX263" s="150"/>
      <c r="VEY263" s="150"/>
      <c r="VEZ263" s="150"/>
      <c r="VFA263" s="150"/>
      <c r="VFB263" s="150"/>
      <c r="VFC263" s="150"/>
      <c r="VFD263" s="150"/>
      <c r="VFE263" s="150"/>
      <c r="VFF263" s="150"/>
      <c r="VFG263" s="150"/>
      <c r="VFH263" s="150"/>
      <c r="VFI263" s="150"/>
      <c r="VFJ263" s="150"/>
      <c r="VFK263" s="150"/>
      <c r="VFL263" s="150"/>
      <c r="VFM263" s="150"/>
      <c r="VFN263" s="150"/>
      <c r="VFO263" s="150"/>
      <c r="VFP263" s="150"/>
      <c r="VFQ263" s="150"/>
      <c r="VFR263" s="150"/>
      <c r="VFS263" s="150"/>
      <c r="VFT263" s="150"/>
      <c r="VFU263" s="150"/>
      <c r="VFV263" s="150"/>
      <c r="VFW263" s="150"/>
      <c r="VFX263" s="150"/>
      <c r="VFY263" s="150"/>
      <c r="VFZ263" s="150"/>
      <c r="VGA263" s="150"/>
      <c r="VGB263" s="150"/>
      <c r="VGC263" s="150"/>
      <c r="VGD263" s="150"/>
      <c r="VGE263" s="150"/>
      <c r="VGF263" s="150"/>
      <c r="VGG263" s="150"/>
      <c r="VGH263" s="150"/>
      <c r="VGI263" s="150"/>
      <c r="VGJ263" s="150"/>
      <c r="VGK263" s="150"/>
      <c r="VGL263" s="150"/>
      <c r="VGM263" s="150"/>
      <c r="VGN263" s="150"/>
      <c r="VGO263" s="150"/>
      <c r="VGP263" s="150"/>
      <c r="VGQ263" s="150"/>
      <c r="VGR263" s="150"/>
      <c r="VGS263" s="150"/>
      <c r="VGT263" s="150"/>
      <c r="VGU263" s="150"/>
      <c r="VGV263" s="150"/>
      <c r="VGW263" s="150"/>
      <c r="VGX263" s="150"/>
      <c r="VGY263" s="150"/>
      <c r="VGZ263" s="150"/>
      <c r="VHA263" s="150"/>
      <c r="VHB263" s="150"/>
      <c r="VHC263" s="150"/>
      <c r="VHD263" s="150"/>
      <c r="VHE263" s="150"/>
      <c r="VHF263" s="150"/>
      <c r="VHG263" s="150"/>
      <c r="VHH263" s="150"/>
      <c r="VHI263" s="150"/>
      <c r="VHJ263" s="150"/>
      <c r="VHK263" s="150"/>
      <c r="VHL263" s="150"/>
      <c r="VHM263" s="150"/>
      <c r="VHN263" s="150"/>
      <c r="VHO263" s="150"/>
      <c r="VHP263" s="150"/>
      <c r="VHQ263" s="150"/>
      <c r="VHR263" s="150"/>
      <c r="VHS263" s="150"/>
      <c r="VHT263" s="150"/>
      <c r="VHU263" s="150"/>
      <c r="VHV263" s="150"/>
      <c r="VHW263" s="150"/>
      <c r="VHX263" s="150"/>
      <c r="VHY263" s="150"/>
      <c r="VHZ263" s="150"/>
      <c r="VIA263" s="150"/>
      <c r="VIB263" s="150"/>
      <c r="VIC263" s="150"/>
      <c r="VID263" s="150"/>
      <c r="VIE263" s="150"/>
      <c r="VIF263" s="150"/>
      <c r="VIG263" s="150"/>
      <c r="VIH263" s="150"/>
      <c r="VII263" s="150"/>
      <c r="VIJ263" s="150"/>
      <c r="VIK263" s="150"/>
      <c r="VIL263" s="150"/>
      <c r="VIM263" s="150"/>
      <c r="VIN263" s="150"/>
      <c r="VIO263" s="150"/>
      <c r="VIP263" s="150"/>
      <c r="VIQ263" s="150"/>
      <c r="VIR263" s="150"/>
      <c r="VIS263" s="150"/>
      <c r="VIT263" s="150"/>
      <c r="VIU263" s="150"/>
      <c r="VIV263" s="150"/>
      <c r="VIW263" s="150"/>
      <c r="VIX263" s="150"/>
      <c r="VIY263" s="150"/>
      <c r="VIZ263" s="150"/>
      <c r="VJA263" s="150"/>
      <c r="VJB263" s="150"/>
      <c r="VJC263" s="150"/>
      <c r="VJD263" s="150"/>
      <c r="VJE263" s="150"/>
      <c r="VJF263" s="150"/>
      <c r="VJG263" s="150"/>
      <c r="VJH263" s="150"/>
      <c r="VJI263" s="150"/>
      <c r="VJJ263" s="150"/>
      <c r="VJK263" s="150"/>
      <c r="VJL263" s="150"/>
      <c r="VJM263" s="150"/>
      <c r="VJN263" s="150"/>
      <c r="VJO263" s="150"/>
      <c r="VJP263" s="150"/>
      <c r="VJQ263" s="150"/>
      <c r="VJR263" s="150"/>
      <c r="VJS263" s="150"/>
      <c r="VJT263" s="150"/>
      <c r="VJU263" s="150"/>
      <c r="VJV263" s="150"/>
      <c r="VJW263" s="150"/>
      <c r="VJX263" s="150"/>
      <c r="VJY263" s="150"/>
      <c r="VJZ263" s="150"/>
      <c r="VKA263" s="150"/>
      <c r="VKB263" s="150"/>
      <c r="VKC263" s="150"/>
      <c r="VKD263" s="150"/>
      <c r="VKE263" s="150"/>
      <c r="VKF263" s="150"/>
      <c r="VKG263" s="150"/>
      <c r="VKH263" s="150"/>
      <c r="VKI263" s="150"/>
      <c r="VKJ263" s="150"/>
      <c r="VKK263" s="150"/>
      <c r="VKL263" s="150"/>
      <c r="VKM263" s="150"/>
      <c r="VKN263" s="150"/>
      <c r="VKO263" s="150"/>
      <c r="VKP263" s="150"/>
      <c r="VKQ263" s="150"/>
      <c r="VKR263" s="150"/>
      <c r="VKS263" s="150"/>
      <c r="VKT263" s="150"/>
      <c r="VKU263" s="150"/>
      <c r="VKV263" s="150"/>
      <c r="VKW263" s="150"/>
      <c r="VKX263" s="150"/>
      <c r="VKY263" s="150"/>
      <c r="VKZ263" s="150"/>
      <c r="VLA263" s="150"/>
      <c r="VLB263" s="150"/>
      <c r="VLC263" s="150"/>
      <c r="VLD263" s="150"/>
      <c r="VLE263" s="150"/>
      <c r="VLF263" s="150"/>
      <c r="VLG263" s="150"/>
      <c r="VLH263" s="150"/>
      <c r="VLI263" s="150"/>
      <c r="VLJ263" s="150"/>
      <c r="VLK263" s="150"/>
      <c r="VLL263" s="150"/>
      <c r="VLM263" s="150"/>
      <c r="VLN263" s="150"/>
      <c r="VLO263" s="150"/>
      <c r="VLP263" s="150"/>
      <c r="VLQ263" s="150"/>
      <c r="VLR263" s="150"/>
      <c r="VLS263" s="150"/>
      <c r="VLT263" s="150"/>
      <c r="VLU263" s="150"/>
      <c r="VLV263" s="150"/>
      <c r="VLW263" s="150"/>
      <c r="VLX263" s="150"/>
      <c r="VLY263" s="150"/>
      <c r="VLZ263" s="150"/>
      <c r="VMA263" s="150"/>
      <c r="VMB263" s="150"/>
      <c r="VMC263" s="150"/>
      <c r="VMD263" s="150"/>
      <c r="VME263" s="150"/>
      <c r="VMF263" s="150"/>
      <c r="VMG263" s="150"/>
      <c r="VMH263" s="150"/>
      <c r="VMI263" s="150"/>
      <c r="VMJ263" s="150"/>
      <c r="VMK263" s="150"/>
      <c r="VML263" s="150"/>
      <c r="VMM263" s="150"/>
      <c r="VMN263" s="150"/>
      <c r="VMO263" s="150"/>
      <c r="VMP263" s="150"/>
      <c r="VMQ263" s="150"/>
      <c r="VMR263" s="150"/>
      <c r="VMS263" s="150"/>
      <c r="VMT263" s="150"/>
      <c r="VMU263" s="150"/>
      <c r="VMV263" s="150"/>
      <c r="VMW263" s="150"/>
      <c r="VMX263" s="150"/>
      <c r="VMY263" s="150"/>
      <c r="VMZ263" s="150"/>
      <c r="VNA263" s="150"/>
      <c r="VNB263" s="150"/>
      <c r="VNC263" s="150"/>
      <c r="VND263" s="150"/>
      <c r="VNE263" s="150"/>
      <c r="VNF263" s="150"/>
      <c r="VNG263" s="150"/>
      <c r="VNH263" s="150"/>
      <c r="VNI263" s="150"/>
      <c r="VNJ263" s="150"/>
      <c r="VNK263" s="150"/>
      <c r="VNL263" s="150"/>
      <c r="VNM263" s="150"/>
      <c r="VNN263" s="150"/>
      <c r="VNO263" s="150"/>
      <c r="VNP263" s="150"/>
      <c r="VNQ263" s="150"/>
      <c r="VNR263" s="150"/>
      <c r="VNS263" s="150"/>
      <c r="VNT263" s="150"/>
      <c r="VNU263" s="150"/>
      <c r="VNV263" s="150"/>
      <c r="VNW263" s="150"/>
      <c r="VNX263" s="150"/>
      <c r="VNY263" s="150"/>
      <c r="VNZ263" s="150"/>
      <c r="VOA263" s="150"/>
      <c r="VOB263" s="150"/>
      <c r="VOC263" s="150"/>
      <c r="VOD263" s="150"/>
      <c r="VOE263" s="150"/>
      <c r="VOF263" s="150"/>
      <c r="VOG263" s="150"/>
      <c r="VOH263" s="150"/>
      <c r="VOI263" s="150"/>
      <c r="VOJ263" s="150"/>
      <c r="VOK263" s="150"/>
      <c r="VOL263" s="150"/>
      <c r="VOM263" s="150"/>
      <c r="VON263" s="150"/>
      <c r="VOO263" s="150"/>
      <c r="VOP263" s="150"/>
      <c r="VOQ263" s="150"/>
      <c r="VOR263" s="150"/>
      <c r="VOS263" s="150"/>
      <c r="VOT263" s="150"/>
      <c r="VOU263" s="150"/>
      <c r="VOV263" s="150"/>
      <c r="VOW263" s="150"/>
      <c r="VOX263" s="150"/>
      <c r="VOY263" s="150"/>
      <c r="VOZ263" s="150"/>
      <c r="VPA263" s="150"/>
      <c r="VPB263" s="150"/>
      <c r="VPC263" s="150"/>
      <c r="VPD263" s="150"/>
      <c r="VPE263" s="150"/>
      <c r="VPF263" s="150"/>
      <c r="VPG263" s="150"/>
      <c r="VPH263" s="150"/>
      <c r="VPI263" s="150"/>
      <c r="VPJ263" s="150"/>
      <c r="VPK263" s="150"/>
      <c r="VPL263" s="150"/>
      <c r="VPM263" s="150"/>
      <c r="VPN263" s="150"/>
      <c r="VPO263" s="150"/>
      <c r="VPP263" s="150"/>
      <c r="VPQ263" s="150"/>
      <c r="VPR263" s="150"/>
      <c r="VPS263" s="150"/>
      <c r="VPT263" s="150"/>
      <c r="VPU263" s="150"/>
      <c r="VPV263" s="150"/>
      <c r="VPW263" s="150"/>
      <c r="VPX263" s="150"/>
      <c r="VPY263" s="150"/>
      <c r="VPZ263" s="150"/>
      <c r="VQA263" s="150"/>
      <c r="VQB263" s="150"/>
      <c r="VQC263" s="150"/>
      <c r="VQD263" s="150"/>
      <c r="VQE263" s="150"/>
      <c r="VQF263" s="150"/>
      <c r="VQG263" s="150"/>
      <c r="VQH263" s="150"/>
      <c r="VQI263" s="150"/>
      <c r="VQJ263" s="150"/>
      <c r="VQK263" s="150"/>
      <c r="VQL263" s="150"/>
      <c r="VQM263" s="150"/>
      <c r="VQN263" s="150"/>
      <c r="VQO263" s="150"/>
      <c r="VQP263" s="150"/>
      <c r="VQQ263" s="150"/>
      <c r="VQR263" s="150"/>
      <c r="VQS263" s="150"/>
      <c r="VQT263" s="150"/>
      <c r="VQU263" s="150"/>
      <c r="VQV263" s="150"/>
      <c r="VQW263" s="150"/>
      <c r="VQX263" s="150"/>
      <c r="VQY263" s="150"/>
      <c r="VQZ263" s="150"/>
      <c r="VRA263" s="150"/>
      <c r="VRB263" s="150"/>
      <c r="VRC263" s="150"/>
      <c r="VRD263" s="150"/>
      <c r="VRE263" s="150"/>
      <c r="VRF263" s="150"/>
      <c r="VRG263" s="150"/>
      <c r="VRH263" s="150"/>
      <c r="VRI263" s="150"/>
      <c r="VRJ263" s="150"/>
      <c r="VRK263" s="150"/>
      <c r="VRL263" s="150"/>
      <c r="VRM263" s="150"/>
      <c r="VRN263" s="150"/>
      <c r="VRO263" s="150"/>
      <c r="VRP263" s="150"/>
      <c r="VRQ263" s="150"/>
      <c r="VRR263" s="150"/>
      <c r="VRS263" s="150"/>
      <c r="VRT263" s="150"/>
      <c r="VRU263" s="150"/>
      <c r="VRV263" s="150"/>
      <c r="VRW263" s="150"/>
      <c r="VRX263" s="150"/>
      <c r="VRY263" s="150"/>
      <c r="VRZ263" s="150"/>
      <c r="VSA263" s="150"/>
      <c r="VSB263" s="150"/>
      <c r="VSC263" s="150"/>
      <c r="VSD263" s="150"/>
      <c r="VSE263" s="150"/>
      <c r="VSF263" s="150"/>
      <c r="VSG263" s="150"/>
      <c r="VSH263" s="150"/>
      <c r="VSI263" s="150"/>
      <c r="VSJ263" s="150"/>
      <c r="VSK263" s="150"/>
      <c r="VSL263" s="150"/>
      <c r="VSM263" s="150"/>
      <c r="VSN263" s="150"/>
      <c r="VSO263" s="150"/>
      <c r="VSP263" s="150"/>
      <c r="VSQ263" s="150"/>
      <c r="VSR263" s="150"/>
      <c r="VSS263" s="150"/>
      <c r="VST263" s="150"/>
      <c r="VSU263" s="150"/>
      <c r="VSV263" s="150"/>
      <c r="VSW263" s="150"/>
      <c r="VSX263" s="150"/>
      <c r="VSY263" s="150"/>
      <c r="VSZ263" s="150"/>
      <c r="VTA263" s="150"/>
      <c r="VTB263" s="150"/>
      <c r="VTC263" s="150"/>
      <c r="VTD263" s="150"/>
      <c r="VTE263" s="150"/>
      <c r="VTF263" s="150"/>
      <c r="VTG263" s="150"/>
      <c r="VTH263" s="150"/>
      <c r="VTI263" s="150"/>
      <c r="VTJ263" s="150"/>
      <c r="VTK263" s="150"/>
      <c r="VTL263" s="150"/>
      <c r="VTM263" s="150"/>
      <c r="VTN263" s="150"/>
      <c r="VTO263" s="150"/>
      <c r="VTP263" s="150"/>
      <c r="VTQ263" s="150"/>
      <c r="VTR263" s="150"/>
      <c r="VTS263" s="150"/>
      <c r="VTT263" s="150"/>
      <c r="VTU263" s="150"/>
      <c r="VTV263" s="150"/>
      <c r="VTW263" s="150"/>
      <c r="VTX263" s="150"/>
      <c r="VTY263" s="150"/>
      <c r="VTZ263" s="150"/>
      <c r="VUA263" s="150"/>
      <c r="VUB263" s="150"/>
      <c r="VUC263" s="150"/>
      <c r="VUD263" s="150"/>
      <c r="VUE263" s="150"/>
      <c r="VUF263" s="150"/>
      <c r="VUG263" s="150"/>
      <c r="VUH263" s="150"/>
      <c r="VUI263" s="150"/>
      <c r="VUJ263" s="150"/>
      <c r="VUK263" s="150"/>
      <c r="VUL263" s="150"/>
      <c r="VUM263" s="150"/>
      <c r="VUN263" s="150"/>
      <c r="VUO263" s="150"/>
      <c r="VUP263" s="150"/>
      <c r="VUQ263" s="150"/>
      <c r="VUR263" s="150"/>
      <c r="VUS263" s="150"/>
      <c r="VUT263" s="150"/>
      <c r="VUU263" s="150"/>
      <c r="VUV263" s="150"/>
      <c r="VUW263" s="150"/>
      <c r="VUX263" s="150"/>
      <c r="VUY263" s="150"/>
      <c r="VUZ263" s="150"/>
      <c r="VVA263" s="150"/>
      <c r="VVB263" s="150"/>
      <c r="VVC263" s="150"/>
      <c r="VVD263" s="150"/>
      <c r="VVE263" s="150"/>
      <c r="VVF263" s="150"/>
      <c r="VVG263" s="150"/>
      <c r="VVH263" s="150"/>
      <c r="VVI263" s="150"/>
      <c r="VVJ263" s="150"/>
      <c r="VVK263" s="150"/>
      <c r="VVL263" s="150"/>
      <c r="VVM263" s="150"/>
      <c r="VVN263" s="150"/>
      <c r="VVO263" s="150"/>
      <c r="VVP263" s="150"/>
      <c r="VVQ263" s="150"/>
      <c r="VVR263" s="150"/>
      <c r="VVS263" s="150"/>
      <c r="VVT263" s="150"/>
      <c r="VVU263" s="150"/>
      <c r="VVV263" s="150"/>
      <c r="VVW263" s="150"/>
      <c r="VVX263" s="150"/>
      <c r="VVY263" s="150"/>
      <c r="VVZ263" s="150"/>
      <c r="VWA263" s="150"/>
      <c r="VWB263" s="150"/>
      <c r="VWC263" s="150"/>
      <c r="VWD263" s="150"/>
      <c r="VWE263" s="150"/>
      <c r="VWF263" s="150"/>
      <c r="VWG263" s="150"/>
      <c r="VWH263" s="150"/>
      <c r="VWI263" s="150"/>
      <c r="VWJ263" s="150"/>
      <c r="VWK263" s="150"/>
      <c r="VWL263" s="150"/>
      <c r="VWM263" s="150"/>
      <c r="VWN263" s="150"/>
      <c r="VWO263" s="150"/>
      <c r="VWP263" s="150"/>
      <c r="VWQ263" s="150"/>
      <c r="VWR263" s="150"/>
      <c r="VWS263" s="150"/>
      <c r="VWT263" s="150"/>
      <c r="VWU263" s="150"/>
      <c r="VWV263" s="150"/>
      <c r="VWW263" s="150"/>
      <c r="VWX263" s="150"/>
      <c r="VWY263" s="150"/>
      <c r="VWZ263" s="150"/>
      <c r="VXA263" s="150"/>
      <c r="VXB263" s="150"/>
      <c r="VXC263" s="150"/>
      <c r="VXD263" s="150"/>
      <c r="VXE263" s="150"/>
      <c r="VXF263" s="150"/>
      <c r="VXG263" s="150"/>
      <c r="VXH263" s="150"/>
      <c r="VXI263" s="150"/>
      <c r="VXJ263" s="150"/>
      <c r="VXK263" s="150"/>
      <c r="VXL263" s="150"/>
      <c r="VXM263" s="150"/>
      <c r="VXN263" s="150"/>
      <c r="VXO263" s="150"/>
      <c r="VXP263" s="150"/>
      <c r="VXQ263" s="150"/>
      <c r="VXR263" s="150"/>
      <c r="VXS263" s="150"/>
      <c r="VXT263" s="150"/>
      <c r="VXU263" s="150"/>
      <c r="VXV263" s="150"/>
      <c r="VXW263" s="150"/>
      <c r="VXX263" s="150"/>
      <c r="VXY263" s="150"/>
      <c r="VXZ263" s="150"/>
      <c r="VYA263" s="150"/>
      <c r="VYB263" s="150"/>
      <c r="VYC263" s="150"/>
      <c r="VYD263" s="150"/>
      <c r="VYE263" s="150"/>
      <c r="VYF263" s="150"/>
      <c r="VYG263" s="150"/>
      <c r="VYH263" s="150"/>
      <c r="VYI263" s="150"/>
      <c r="VYJ263" s="150"/>
      <c r="VYK263" s="150"/>
      <c r="VYL263" s="150"/>
      <c r="VYM263" s="150"/>
      <c r="VYN263" s="150"/>
      <c r="VYO263" s="150"/>
      <c r="VYP263" s="150"/>
      <c r="VYQ263" s="150"/>
      <c r="VYR263" s="150"/>
      <c r="VYS263" s="150"/>
      <c r="VYT263" s="150"/>
      <c r="VYU263" s="150"/>
      <c r="VYV263" s="150"/>
      <c r="VYW263" s="150"/>
      <c r="VYX263" s="150"/>
      <c r="VYY263" s="150"/>
      <c r="VYZ263" s="150"/>
      <c r="VZA263" s="150"/>
      <c r="VZB263" s="150"/>
      <c r="VZC263" s="150"/>
      <c r="VZD263" s="150"/>
      <c r="VZE263" s="150"/>
      <c r="VZF263" s="150"/>
      <c r="VZG263" s="150"/>
      <c r="VZH263" s="150"/>
      <c r="VZI263" s="150"/>
      <c r="VZJ263" s="150"/>
      <c r="VZK263" s="150"/>
      <c r="VZL263" s="150"/>
      <c r="VZM263" s="150"/>
      <c r="VZN263" s="150"/>
      <c r="VZO263" s="150"/>
      <c r="VZP263" s="150"/>
      <c r="VZQ263" s="150"/>
      <c r="VZR263" s="150"/>
      <c r="VZS263" s="150"/>
      <c r="VZT263" s="150"/>
      <c r="VZU263" s="150"/>
      <c r="VZV263" s="150"/>
      <c r="VZW263" s="150"/>
      <c r="VZX263" s="150"/>
      <c r="VZY263" s="150"/>
      <c r="VZZ263" s="150"/>
      <c r="WAA263" s="150"/>
      <c r="WAB263" s="150"/>
      <c r="WAC263" s="150"/>
      <c r="WAD263" s="150"/>
      <c r="WAE263" s="150"/>
      <c r="WAF263" s="150"/>
      <c r="WAG263" s="150"/>
      <c r="WAH263" s="150"/>
      <c r="WAI263" s="150"/>
      <c r="WAJ263" s="150"/>
      <c r="WAK263" s="150"/>
      <c r="WAL263" s="150"/>
      <c r="WAM263" s="150"/>
      <c r="WAN263" s="150"/>
      <c r="WAO263" s="150"/>
      <c r="WAP263" s="150"/>
      <c r="WAQ263" s="150"/>
      <c r="WAR263" s="150"/>
      <c r="WAS263" s="150"/>
      <c r="WAT263" s="150"/>
      <c r="WAU263" s="150"/>
      <c r="WAV263" s="150"/>
      <c r="WAW263" s="150"/>
      <c r="WAX263" s="150"/>
      <c r="WAY263" s="150"/>
      <c r="WAZ263" s="150"/>
      <c r="WBA263" s="150"/>
      <c r="WBB263" s="150"/>
      <c r="WBC263" s="150"/>
      <c r="WBD263" s="150"/>
      <c r="WBE263" s="150"/>
      <c r="WBF263" s="150"/>
      <c r="WBG263" s="150"/>
      <c r="WBH263" s="150"/>
      <c r="WBI263" s="150"/>
      <c r="WBJ263" s="150"/>
      <c r="WBK263" s="150"/>
      <c r="WBL263" s="150"/>
      <c r="WBM263" s="150"/>
      <c r="WBN263" s="150"/>
      <c r="WBO263" s="150"/>
      <c r="WBP263" s="150"/>
      <c r="WBQ263" s="150"/>
      <c r="WBR263" s="150"/>
      <c r="WBS263" s="150"/>
      <c r="WBT263" s="150"/>
      <c r="WBU263" s="150"/>
      <c r="WBV263" s="150"/>
      <c r="WBW263" s="150"/>
      <c r="WBX263" s="150"/>
      <c r="WBY263" s="150"/>
      <c r="WBZ263" s="150"/>
      <c r="WCA263" s="150"/>
      <c r="WCB263" s="150"/>
      <c r="WCC263" s="150"/>
      <c r="WCD263" s="150"/>
      <c r="WCE263" s="150"/>
      <c r="WCF263" s="150"/>
      <c r="WCG263" s="150"/>
      <c r="WCH263" s="150"/>
      <c r="WCI263" s="150"/>
      <c r="WCJ263" s="150"/>
      <c r="WCK263" s="150"/>
      <c r="WCL263" s="150"/>
      <c r="WCM263" s="150"/>
      <c r="WCN263" s="150"/>
      <c r="WCO263" s="150"/>
      <c r="WCP263" s="150"/>
      <c r="WCQ263" s="150"/>
      <c r="WCR263" s="150"/>
      <c r="WCS263" s="150"/>
      <c r="WCT263" s="150"/>
      <c r="WCU263" s="150"/>
      <c r="WCV263" s="150"/>
      <c r="WCW263" s="150"/>
      <c r="WCX263" s="150"/>
      <c r="WCY263" s="150"/>
      <c r="WCZ263" s="150"/>
      <c r="WDA263" s="150"/>
      <c r="WDB263" s="150"/>
      <c r="WDC263" s="150"/>
      <c r="WDD263" s="150"/>
      <c r="WDE263" s="150"/>
      <c r="WDF263" s="150"/>
      <c r="WDG263" s="150"/>
      <c r="WDH263" s="150"/>
      <c r="WDI263" s="150"/>
      <c r="WDJ263" s="150"/>
      <c r="WDK263" s="150"/>
      <c r="WDL263" s="150"/>
      <c r="WDM263" s="150"/>
      <c r="WDN263" s="150"/>
      <c r="WDO263" s="150"/>
      <c r="WDP263" s="150"/>
      <c r="WDQ263" s="150"/>
      <c r="WDR263" s="150"/>
      <c r="WDS263" s="150"/>
      <c r="WDT263" s="150"/>
      <c r="WDU263" s="150"/>
      <c r="WDV263" s="150"/>
      <c r="WDW263" s="150"/>
      <c r="WDX263" s="150"/>
      <c r="WDY263" s="150"/>
      <c r="WDZ263" s="150"/>
      <c r="WEA263" s="150"/>
      <c r="WEB263" s="150"/>
      <c r="WEC263" s="150"/>
      <c r="WED263" s="150"/>
      <c r="WEE263" s="150"/>
      <c r="WEF263" s="150"/>
      <c r="WEG263" s="150"/>
      <c r="WEH263" s="150"/>
      <c r="WEI263" s="150"/>
      <c r="WEJ263" s="150"/>
      <c r="WEK263" s="150"/>
      <c r="WEL263" s="150"/>
      <c r="WEM263" s="150"/>
      <c r="WEN263" s="150"/>
      <c r="WEO263" s="150"/>
      <c r="WEP263" s="150"/>
      <c r="WEQ263" s="150"/>
      <c r="WER263" s="150"/>
      <c r="WES263" s="150"/>
      <c r="WET263" s="150"/>
      <c r="WEU263" s="150"/>
      <c r="WEV263" s="150"/>
      <c r="WEW263" s="150"/>
      <c r="WEX263" s="150"/>
      <c r="WEY263" s="150"/>
      <c r="WEZ263" s="150"/>
      <c r="WFA263" s="150"/>
      <c r="WFB263" s="150"/>
      <c r="WFC263" s="150"/>
      <c r="WFD263" s="150"/>
      <c r="WFE263" s="150"/>
      <c r="WFF263" s="150"/>
      <c r="WFG263" s="150"/>
      <c r="WFH263" s="150"/>
      <c r="WFI263" s="150"/>
      <c r="WFJ263" s="150"/>
      <c r="WFK263" s="150"/>
      <c r="WFL263" s="150"/>
      <c r="WFM263" s="150"/>
      <c r="WFN263" s="150"/>
      <c r="WFO263" s="150"/>
      <c r="WFP263" s="150"/>
      <c r="WFQ263" s="150"/>
      <c r="WFR263" s="150"/>
      <c r="WFS263" s="150"/>
      <c r="WFT263" s="150"/>
      <c r="WFU263" s="150"/>
      <c r="WFV263" s="150"/>
      <c r="WFW263" s="150"/>
      <c r="WFX263" s="150"/>
      <c r="WFY263" s="150"/>
      <c r="WFZ263" s="150"/>
      <c r="WGA263" s="150"/>
      <c r="WGB263" s="150"/>
      <c r="WGC263" s="150"/>
      <c r="WGD263" s="150"/>
      <c r="WGE263" s="150"/>
      <c r="WGF263" s="150"/>
      <c r="WGG263" s="150"/>
      <c r="WGH263" s="150"/>
      <c r="WGI263" s="150"/>
      <c r="WGJ263" s="150"/>
      <c r="WGK263" s="150"/>
      <c r="WGL263" s="150"/>
      <c r="WGM263" s="150"/>
      <c r="WGN263" s="150"/>
      <c r="WGO263" s="150"/>
      <c r="WGP263" s="150"/>
      <c r="WGQ263" s="150"/>
      <c r="WGR263" s="150"/>
      <c r="WGS263" s="150"/>
      <c r="WGT263" s="150"/>
      <c r="WGU263" s="150"/>
      <c r="WGV263" s="150"/>
      <c r="WGW263" s="150"/>
      <c r="WGX263" s="150"/>
      <c r="WGY263" s="150"/>
      <c r="WGZ263" s="150"/>
      <c r="WHA263" s="150"/>
      <c r="WHB263" s="150"/>
      <c r="WHC263" s="150"/>
      <c r="WHD263" s="150"/>
      <c r="WHE263" s="150"/>
      <c r="WHF263" s="150"/>
      <c r="WHG263" s="150"/>
      <c r="WHH263" s="150"/>
      <c r="WHI263" s="150"/>
      <c r="WHJ263" s="150"/>
      <c r="WHK263" s="150"/>
      <c r="WHL263" s="150"/>
      <c r="WHM263" s="150"/>
      <c r="WHN263" s="150"/>
      <c r="WHO263" s="150"/>
      <c r="WHP263" s="150"/>
      <c r="WHQ263" s="150"/>
      <c r="WHR263" s="150"/>
      <c r="WHS263" s="150"/>
      <c r="WHT263" s="150"/>
      <c r="WHU263" s="150"/>
      <c r="WHV263" s="150"/>
      <c r="WHW263" s="150"/>
      <c r="WHX263" s="150"/>
      <c r="WHY263" s="150"/>
      <c r="WHZ263" s="150"/>
      <c r="WIA263" s="150"/>
      <c r="WIB263" s="150"/>
      <c r="WIC263" s="150"/>
      <c r="WID263" s="150"/>
      <c r="WIE263" s="150"/>
      <c r="WIF263" s="150"/>
      <c r="WIG263" s="150"/>
      <c r="WIH263" s="150"/>
      <c r="WII263" s="150"/>
      <c r="WIJ263" s="150"/>
      <c r="WIK263" s="150"/>
      <c r="WIL263" s="150"/>
      <c r="WIM263" s="150"/>
      <c r="WIN263" s="150"/>
      <c r="WIO263" s="150"/>
      <c r="WIP263" s="150"/>
      <c r="WIQ263" s="150"/>
      <c r="WIR263" s="150"/>
      <c r="WIS263" s="150"/>
      <c r="WIT263" s="150"/>
      <c r="WIU263" s="150"/>
      <c r="WIV263" s="150"/>
      <c r="WIW263" s="150"/>
      <c r="WIX263" s="150"/>
      <c r="WIY263" s="150"/>
      <c r="WIZ263" s="150"/>
      <c r="WJA263" s="150"/>
      <c r="WJB263" s="150"/>
      <c r="WJC263" s="150"/>
      <c r="WJD263" s="150"/>
      <c r="WJE263" s="150"/>
      <c r="WJF263" s="150"/>
      <c r="WJG263" s="150"/>
      <c r="WJH263" s="150"/>
      <c r="WJI263" s="150"/>
      <c r="WJJ263" s="150"/>
      <c r="WJK263" s="150"/>
      <c r="WJL263" s="150"/>
      <c r="WJM263" s="150"/>
      <c r="WJN263" s="150"/>
      <c r="WJO263" s="150"/>
      <c r="WJP263" s="150"/>
      <c r="WJQ263" s="150"/>
      <c r="WJR263" s="150"/>
      <c r="WJS263" s="150"/>
      <c r="WJT263" s="150"/>
      <c r="WJU263" s="150"/>
      <c r="WJV263" s="150"/>
      <c r="WJW263" s="150"/>
      <c r="WJX263" s="150"/>
      <c r="WJY263" s="150"/>
      <c r="WJZ263" s="150"/>
      <c r="WKA263" s="150"/>
      <c r="WKB263" s="150"/>
      <c r="WKC263" s="150"/>
      <c r="WKD263" s="150"/>
      <c r="WKE263" s="150"/>
      <c r="WKF263" s="150"/>
      <c r="WKG263" s="150"/>
      <c r="WKH263" s="150"/>
      <c r="WKI263" s="150"/>
      <c r="WKJ263" s="150"/>
      <c r="WKK263" s="150"/>
      <c r="WKL263" s="150"/>
      <c r="WKM263" s="150"/>
      <c r="WKN263" s="150"/>
      <c r="WKO263" s="150"/>
      <c r="WKP263" s="150"/>
      <c r="WKQ263" s="150"/>
      <c r="WKR263" s="150"/>
      <c r="WKS263" s="150"/>
      <c r="WKT263" s="150"/>
      <c r="WKU263" s="150"/>
      <c r="WKV263" s="150"/>
      <c r="WKW263" s="150"/>
      <c r="WKX263" s="150"/>
      <c r="WKY263" s="150"/>
      <c r="WKZ263" s="150"/>
      <c r="WLA263" s="150"/>
      <c r="WLB263" s="150"/>
      <c r="WLC263" s="150"/>
      <c r="WLD263" s="150"/>
      <c r="WLE263" s="150"/>
      <c r="WLF263" s="150"/>
      <c r="WLG263" s="150"/>
      <c r="WLH263" s="150"/>
      <c r="WLI263" s="150"/>
      <c r="WLJ263" s="150"/>
      <c r="WLK263" s="150"/>
      <c r="WLL263" s="150"/>
      <c r="WLM263" s="150"/>
      <c r="WLN263" s="150"/>
      <c r="WLO263" s="150"/>
      <c r="WLP263" s="150"/>
      <c r="WLQ263" s="150"/>
      <c r="WLR263" s="150"/>
      <c r="WLS263" s="150"/>
      <c r="WLT263" s="150"/>
      <c r="WLU263" s="150"/>
      <c r="WLV263" s="150"/>
      <c r="WLW263" s="150"/>
      <c r="WLX263" s="150"/>
      <c r="WLY263" s="150"/>
      <c r="WLZ263" s="150"/>
      <c r="WMA263" s="150"/>
      <c r="WMB263" s="150"/>
      <c r="WMC263" s="150"/>
      <c r="WMD263" s="150"/>
      <c r="WME263" s="150"/>
      <c r="WMF263" s="150"/>
      <c r="WMG263" s="150"/>
      <c r="WMH263" s="150"/>
      <c r="WMI263" s="150"/>
      <c r="WMJ263" s="150"/>
      <c r="WMK263" s="150"/>
      <c r="WML263" s="150"/>
      <c r="WMM263" s="150"/>
      <c r="WMN263" s="150"/>
      <c r="WMO263" s="150"/>
      <c r="WMP263" s="150"/>
      <c r="WMQ263" s="150"/>
      <c r="WMR263" s="150"/>
      <c r="WMS263" s="150"/>
      <c r="WMT263" s="150"/>
      <c r="WMU263" s="150"/>
      <c r="WMV263" s="150"/>
      <c r="WMW263" s="150"/>
      <c r="WMX263" s="150"/>
      <c r="WMY263" s="150"/>
      <c r="WMZ263" s="150"/>
      <c r="WNA263" s="150"/>
      <c r="WNB263" s="150"/>
      <c r="WNC263" s="150"/>
      <c r="WND263" s="150"/>
      <c r="WNE263" s="150"/>
      <c r="WNF263" s="150"/>
      <c r="WNG263" s="150"/>
      <c r="WNH263" s="150"/>
      <c r="WNI263" s="150"/>
      <c r="WNJ263" s="150"/>
      <c r="WNK263" s="150"/>
      <c r="WNL263" s="150"/>
      <c r="WNM263" s="150"/>
      <c r="WNN263" s="150"/>
      <c r="WNO263" s="150"/>
      <c r="WNP263" s="150"/>
      <c r="WNQ263" s="150"/>
      <c r="WNR263" s="150"/>
      <c r="WNS263" s="150"/>
      <c r="WNT263" s="150"/>
      <c r="WNU263" s="150"/>
      <c r="WNV263" s="150"/>
      <c r="WNW263" s="150"/>
      <c r="WNX263" s="150"/>
      <c r="WNY263" s="150"/>
      <c r="WNZ263" s="150"/>
      <c r="WOA263" s="150"/>
      <c r="WOB263" s="150"/>
      <c r="WOC263" s="150"/>
      <c r="WOD263" s="150"/>
      <c r="WOE263" s="150"/>
      <c r="WOF263" s="150"/>
      <c r="WOG263" s="150"/>
      <c r="WOH263" s="150"/>
      <c r="WOI263" s="150"/>
      <c r="WOJ263" s="150"/>
      <c r="WOK263" s="150"/>
      <c r="WOL263" s="150"/>
      <c r="WOM263" s="150"/>
      <c r="WON263" s="150"/>
      <c r="WOO263" s="150"/>
      <c r="WOP263" s="150"/>
      <c r="WOQ263" s="150"/>
      <c r="WOR263" s="150"/>
      <c r="WOS263" s="150"/>
      <c r="WOT263" s="150"/>
      <c r="WOU263" s="150"/>
      <c r="WOV263" s="150"/>
      <c r="WOW263" s="150"/>
      <c r="WOX263" s="150"/>
      <c r="WOY263" s="150"/>
      <c r="WOZ263" s="150"/>
      <c r="WPA263" s="150"/>
      <c r="WPB263" s="150"/>
      <c r="WPC263" s="150"/>
      <c r="WPD263" s="150"/>
      <c r="WPE263" s="150"/>
      <c r="WPF263" s="150"/>
      <c r="WPG263" s="150"/>
      <c r="WPH263" s="150"/>
      <c r="WPI263" s="150"/>
      <c r="WPJ263" s="150"/>
      <c r="WPK263" s="150"/>
      <c r="WPL263" s="150"/>
      <c r="WPM263" s="150"/>
      <c r="WPN263" s="150"/>
      <c r="WPO263" s="150"/>
      <c r="WPP263" s="150"/>
      <c r="WPQ263" s="150"/>
      <c r="WPR263" s="150"/>
      <c r="WPS263" s="150"/>
      <c r="WPT263" s="150"/>
      <c r="WPU263" s="150"/>
      <c r="WPV263" s="150"/>
      <c r="WPW263" s="150"/>
      <c r="WPX263" s="150"/>
      <c r="WPY263" s="150"/>
      <c r="WPZ263" s="150"/>
      <c r="WQA263" s="150"/>
      <c r="WQB263" s="150"/>
      <c r="WQC263" s="150"/>
      <c r="WQD263" s="150"/>
      <c r="WQE263" s="150"/>
      <c r="WQF263" s="150"/>
      <c r="WQG263" s="150"/>
      <c r="WQH263" s="150"/>
      <c r="WQI263" s="150"/>
      <c r="WQJ263" s="150"/>
      <c r="WQK263" s="150"/>
      <c r="WQL263" s="150"/>
      <c r="WQM263" s="150"/>
      <c r="WQN263" s="150"/>
      <c r="WQO263" s="150"/>
      <c r="WQP263" s="150"/>
      <c r="WQQ263" s="150"/>
      <c r="WQR263" s="150"/>
      <c r="WQS263" s="150"/>
      <c r="WQT263" s="150"/>
      <c r="WQU263" s="150"/>
      <c r="WQV263" s="150"/>
      <c r="WQW263" s="150"/>
      <c r="WQX263" s="150"/>
      <c r="WQY263" s="150"/>
      <c r="WQZ263" s="150"/>
      <c r="WRA263" s="150"/>
      <c r="WRB263" s="150"/>
      <c r="WRC263" s="150"/>
      <c r="WRD263" s="150"/>
      <c r="WRE263" s="150"/>
      <c r="WRF263" s="150"/>
      <c r="WRG263" s="150"/>
      <c r="WRH263" s="150"/>
      <c r="WRI263" s="150"/>
      <c r="WRJ263" s="150"/>
      <c r="WRK263" s="150"/>
      <c r="WRL263" s="150"/>
      <c r="WRM263" s="150"/>
      <c r="WRN263" s="150"/>
      <c r="WRO263" s="150"/>
      <c r="WRP263" s="150"/>
      <c r="WRQ263" s="150"/>
      <c r="WRR263" s="150"/>
      <c r="WRS263" s="150"/>
      <c r="WRT263" s="150"/>
      <c r="WRU263" s="150"/>
      <c r="WRV263" s="150"/>
      <c r="WRW263" s="150"/>
      <c r="WRX263" s="150"/>
      <c r="WRY263" s="150"/>
      <c r="WRZ263" s="150"/>
      <c r="WSA263" s="150"/>
      <c r="WSB263" s="150"/>
      <c r="WSC263" s="150"/>
      <c r="WSD263" s="150"/>
      <c r="WSE263" s="150"/>
      <c r="WSF263" s="150"/>
      <c r="WSG263" s="150"/>
      <c r="WSH263" s="150"/>
      <c r="WSI263" s="150"/>
      <c r="WSJ263" s="150"/>
      <c r="WSK263" s="150"/>
      <c r="WSL263" s="150"/>
      <c r="WSM263" s="150"/>
      <c r="WSN263" s="150"/>
      <c r="WSO263" s="150"/>
      <c r="WSP263" s="150"/>
      <c r="WSQ263" s="150"/>
      <c r="WSR263" s="150"/>
      <c r="WSS263" s="150"/>
      <c r="WST263" s="150"/>
      <c r="WSU263" s="150"/>
      <c r="WSV263" s="150"/>
      <c r="WSW263" s="150"/>
      <c r="WSX263" s="150"/>
      <c r="WSY263" s="150"/>
      <c r="WSZ263" s="150"/>
      <c r="WTA263" s="150"/>
      <c r="WTB263" s="150"/>
      <c r="WTC263" s="150"/>
      <c r="WTD263" s="150"/>
      <c r="WTE263" s="150"/>
      <c r="WTF263" s="150"/>
      <c r="WTG263" s="150"/>
      <c r="WTH263" s="150"/>
      <c r="WTI263" s="150"/>
      <c r="WTJ263" s="150"/>
      <c r="WTK263" s="150"/>
      <c r="WTL263" s="150"/>
      <c r="WTM263" s="150"/>
      <c r="WTN263" s="150"/>
      <c r="WTO263" s="150"/>
      <c r="WTP263" s="150"/>
      <c r="WTQ263" s="150"/>
      <c r="WTR263" s="150"/>
      <c r="WTS263" s="150"/>
      <c r="WTT263" s="150"/>
      <c r="WTU263" s="150"/>
      <c r="WTV263" s="150"/>
      <c r="WTW263" s="150"/>
      <c r="WTX263" s="150"/>
      <c r="WTY263" s="150"/>
      <c r="WTZ263" s="150"/>
      <c r="WUA263" s="150"/>
      <c r="WUB263" s="150"/>
      <c r="WUC263" s="150"/>
      <c r="WUD263" s="150"/>
      <c r="WUE263" s="150"/>
      <c r="WUF263" s="150"/>
      <c r="WUG263" s="150"/>
      <c r="WUH263" s="150"/>
      <c r="WUI263" s="150"/>
      <c r="WUJ263" s="150"/>
      <c r="WUK263" s="150"/>
      <c r="WUL263" s="150"/>
      <c r="WUM263" s="150"/>
      <c r="WUN263" s="150"/>
      <c r="WUO263" s="150"/>
      <c r="WUP263" s="150"/>
      <c r="WUQ263" s="150"/>
      <c r="WUR263" s="150"/>
      <c r="WUS263" s="150"/>
      <c r="WUT263" s="150"/>
      <c r="WUU263" s="150"/>
      <c r="WUV263" s="150"/>
      <c r="WUW263" s="150"/>
      <c r="WUX263" s="150"/>
      <c r="WUY263" s="150"/>
      <c r="WUZ263" s="150"/>
      <c r="WVA263" s="150"/>
      <c r="WVB263" s="150"/>
      <c r="WVC263" s="150"/>
      <c r="WVD263" s="150"/>
      <c r="WVE263" s="150"/>
      <c r="WVF263" s="150"/>
      <c r="WVG263" s="150"/>
      <c r="WVH263" s="150"/>
      <c r="WVI263" s="150"/>
      <c r="WVJ263" s="150"/>
      <c r="WVK263" s="150"/>
      <c r="WVL263" s="150"/>
      <c r="WVM263" s="150"/>
      <c r="WVN263" s="150"/>
      <c r="WVO263" s="150"/>
      <c r="WVP263" s="150"/>
      <c r="WVQ263" s="150"/>
      <c r="WVR263" s="150"/>
      <c r="WVS263" s="150"/>
      <c r="WVT263" s="150"/>
      <c r="WVU263" s="150"/>
      <c r="WVV263" s="150"/>
      <c r="WVW263" s="150"/>
      <c r="WVX263" s="150"/>
      <c r="WVY263" s="150"/>
      <c r="WVZ263" s="150"/>
      <c r="WWA263" s="150"/>
      <c r="WWB263" s="150"/>
      <c r="WWC263" s="150"/>
      <c r="WWD263" s="150"/>
      <c r="WWE263" s="150"/>
      <c r="WWF263" s="150"/>
      <c r="WWG263" s="150"/>
      <c r="WWH263" s="150"/>
      <c r="WWI263" s="150"/>
      <c r="WWJ263" s="150"/>
      <c r="WWK263" s="150"/>
      <c r="WWL263" s="150"/>
      <c r="WWM263" s="150"/>
      <c r="WWN263" s="150"/>
      <c r="WWO263" s="150"/>
      <c r="WWP263" s="150"/>
      <c r="WWQ263" s="150"/>
      <c r="WWR263" s="150"/>
      <c r="WWS263" s="150"/>
      <c r="WWT263" s="150"/>
      <c r="WWU263" s="150"/>
      <c r="WWV263" s="150"/>
      <c r="WWW263" s="150"/>
      <c r="WWX263" s="150"/>
      <c r="WWY263" s="150"/>
      <c r="WWZ263" s="150"/>
      <c r="WXA263" s="150"/>
      <c r="WXB263" s="150"/>
      <c r="WXC263" s="150"/>
      <c r="WXD263" s="150"/>
      <c r="WXE263" s="150"/>
      <c r="WXF263" s="150"/>
      <c r="WXG263" s="150"/>
      <c r="WXH263" s="150"/>
      <c r="WXI263" s="150"/>
      <c r="WXJ263" s="150"/>
      <c r="WXK263" s="150"/>
      <c r="WXL263" s="150"/>
      <c r="WXM263" s="150"/>
      <c r="WXN263" s="150"/>
      <c r="WXO263" s="150"/>
      <c r="WXP263" s="150"/>
      <c r="WXQ263" s="150"/>
      <c r="WXR263" s="150"/>
      <c r="WXS263" s="150"/>
      <c r="WXT263" s="150"/>
      <c r="WXU263" s="150"/>
      <c r="WXV263" s="150"/>
      <c r="WXW263" s="150"/>
      <c r="WXX263" s="150"/>
      <c r="WXY263" s="150"/>
      <c r="WXZ263" s="150"/>
      <c r="WYA263" s="150"/>
      <c r="WYB263" s="150"/>
      <c r="WYC263" s="150"/>
      <c r="WYD263" s="150"/>
      <c r="WYE263" s="150"/>
      <c r="WYF263" s="150"/>
      <c r="WYG263" s="150"/>
      <c r="WYH263" s="150"/>
      <c r="WYI263" s="150"/>
      <c r="WYJ263" s="150"/>
      <c r="WYK263" s="150"/>
      <c r="WYL263" s="150"/>
      <c r="WYM263" s="150"/>
      <c r="WYN263" s="150"/>
      <c r="WYO263" s="150"/>
      <c r="WYP263" s="150"/>
      <c r="WYQ263" s="150"/>
      <c r="WYR263" s="150"/>
      <c r="WYS263" s="150"/>
      <c r="WYT263" s="150"/>
      <c r="WYU263" s="150"/>
      <c r="WYV263" s="150"/>
      <c r="WYW263" s="150"/>
      <c r="WYX263" s="150"/>
      <c r="WYY263" s="150"/>
      <c r="WYZ263" s="150"/>
      <c r="WZA263" s="150"/>
      <c r="WZB263" s="150"/>
      <c r="WZC263" s="150"/>
      <c r="WZD263" s="150"/>
      <c r="WZE263" s="150"/>
      <c r="WZF263" s="150"/>
      <c r="WZG263" s="150"/>
      <c r="WZH263" s="150"/>
      <c r="WZI263" s="150"/>
      <c r="WZJ263" s="150"/>
      <c r="WZK263" s="150"/>
      <c r="WZL263" s="150"/>
      <c r="WZM263" s="150"/>
      <c r="WZN263" s="150"/>
      <c r="WZO263" s="150"/>
      <c r="WZP263" s="150"/>
      <c r="WZQ263" s="150"/>
      <c r="WZR263" s="150"/>
      <c r="WZS263" s="150"/>
      <c r="WZT263" s="150"/>
      <c r="WZU263" s="150"/>
      <c r="WZV263" s="150"/>
      <c r="WZW263" s="150"/>
      <c r="WZX263" s="150"/>
      <c r="WZY263" s="150"/>
      <c r="WZZ263" s="150"/>
      <c r="XAA263" s="150"/>
      <c r="XAB263" s="150"/>
      <c r="XAC263" s="150"/>
      <c r="XAD263" s="150"/>
      <c r="XAE263" s="150"/>
      <c r="XAF263" s="150"/>
      <c r="XAG263" s="150"/>
      <c r="XAH263" s="150"/>
      <c r="XAI263" s="150"/>
      <c r="XAJ263" s="150"/>
      <c r="XAK263" s="150"/>
      <c r="XAL263" s="150"/>
      <c r="XAM263" s="150"/>
      <c r="XAN263" s="150"/>
      <c r="XAO263" s="150"/>
      <c r="XAP263" s="150"/>
      <c r="XAQ263" s="150"/>
      <c r="XAR263" s="150"/>
      <c r="XAS263" s="150"/>
      <c r="XAT263" s="150"/>
      <c r="XAU263" s="150"/>
      <c r="XAV263" s="150"/>
      <c r="XAW263" s="150"/>
      <c r="XAX263" s="150"/>
      <c r="XAY263" s="150"/>
      <c r="XAZ263" s="150"/>
      <c r="XBA263" s="150"/>
      <c r="XBB263" s="150"/>
      <c r="XBC263" s="150"/>
      <c r="XBD263" s="150"/>
      <c r="XBE263" s="150"/>
      <c r="XBF263" s="150"/>
      <c r="XBG263" s="150"/>
      <c r="XBH263" s="150"/>
      <c r="XBI263" s="150"/>
      <c r="XBJ263" s="150"/>
      <c r="XBK263" s="150"/>
      <c r="XBL263" s="150"/>
      <c r="XBM263" s="150"/>
      <c r="XBN263" s="150"/>
      <c r="XBO263" s="150"/>
      <c r="XBP263" s="150"/>
      <c r="XBQ263" s="150"/>
      <c r="XBR263" s="150"/>
      <c r="XBS263" s="150"/>
      <c r="XBT263" s="150"/>
      <c r="XBU263" s="150"/>
      <c r="XBV263" s="150"/>
      <c r="XBW263" s="150"/>
      <c r="XBX263" s="150"/>
      <c r="XBY263" s="150"/>
      <c r="XBZ263" s="150"/>
      <c r="XCA263" s="150"/>
      <c r="XCB263" s="150"/>
      <c r="XCC263" s="150"/>
      <c r="XCD263" s="150"/>
      <c r="XCE263" s="150"/>
      <c r="XCF263" s="150"/>
      <c r="XCG263" s="150"/>
      <c r="XCH263" s="150"/>
      <c r="XCI263" s="150"/>
      <c r="XCJ263" s="150"/>
      <c r="XCK263" s="150"/>
      <c r="XCL263" s="150"/>
      <c r="XCM263" s="150"/>
      <c r="XCN263" s="150"/>
      <c r="XCO263" s="150"/>
      <c r="XCP263" s="150"/>
      <c r="XCQ263" s="150"/>
      <c r="XCR263" s="150"/>
      <c r="XCS263" s="150"/>
      <c r="XCT263" s="150"/>
      <c r="XCU263" s="150"/>
      <c r="XCV263" s="150"/>
      <c r="XCW263" s="150"/>
      <c r="XCX263" s="150"/>
      <c r="XCY263" s="150"/>
      <c r="XCZ263" s="150"/>
      <c r="XDA263" s="150"/>
      <c r="XDB263" s="150"/>
      <c r="XDC263" s="150"/>
      <c r="XDD263" s="150"/>
      <c r="XDE263" s="150"/>
      <c r="XDF263" s="150"/>
      <c r="XDG263" s="150"/>
      <c r="XDH263" s="150"/>
      <c r="XDI263" s="150"/>
      <c r="XDJ263" s="150"/>
      <c r="XDK263" s="150"/>
      <c r="XDL263" s="150"/>
      <c r="XDM263" s="150"/>
      <c r="XDN263" s="150"/>
      <c r="XDO263" s="150"/>
      <c r="XDP263" s="150"/>
      <c r="XDQ263" s="150"/>
      <c r="XDR263" s="150"/>
      <c r="XDS263" s="150"/>
      <c r="XDT263" s="150"/>
      <c r="XDU263" s="150"/>
      <c r="XDV263" s="150"/>
      <c r="XDW263" s="150"/>
      <c r="XDX263" s="150"/>
      <c r="XDY263" s="150"/>
      <c r="XDZ263" s="150"/>
      <c r="XEA263" s="150"/>
      <c r="XEB263" s="150"/>
      <c r="XEC263" s="150"/>
      <c r="XED263" s="150"/>
      <c r="XEE263" s="150"/>
      <c r="XEF263" s="150"/>
      <c r="XEG263" s="150"/>
      <c r="XEH263" s="150"/>
      <c r="XEI263" s="150"/>
      <c r="XEJ263" s="150"/>
      <c r="XEK263" s="150"/>
      <c r="XEL263" s="150"/>
      <c r="XEM263" s="150"/>
      <c r="XEN263" s="150"/>
      <c r="XEO263" s="150"/>
      <c r="XEP263" s="150"/>
      <c r="XEQ263" s="150"/>
      <c r="XER263" s="150"/>
      <c r="XES263" s="150"/>
      <c r="XET263" s="150"/>
      <c r="XEU263" s="150"/>
      <c r="XEV263" s="150"/>
      <c r="XEW263" s="150"/>
      <c r="XEX263" s="150"/>
      <c r="XEY263" s="150"/>
      <c r="XEZ263" s="150"/>
      <c r="XFA263" s="150"/>
      <c r="XFB263" s="150"/>
      <c r="XFC263" s="150"/>
      <c r="XFD263" s="150"/>
    </row>
    <row r="264" spans="1:16384" x14ac:dyDescent="0.25">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row>
    <row r="265" spans="1:16384" ht="15.75" x14ac:dyDescent="0.25">
      <c r="A265" s="22" t="s">
        <v>202</v>
      </c>
      <c r="B265" s="164" t="e">
        <f t="shared" ref="B265:BM265" si="439">B155+B214+B260</f>
        <v>#DIV/0!</v>
      </c>
      <c r="C265" s="164" t="e">
        <f t="shared" si="439"/>
        <v>#DIV/0!</v>
      </c>
      <c r="D265" s="164" t="e">
        <f t="shared" si="439"/>
        <v>#DIV/0!</v>
      </c>
      <c r="E265" s="164" t="e">
        <f t="shared" si="439"/>
        <v>#DIV/0!</v>
      </c>
      <c r="F265" s="164" t="e">
        <f t="shared" si="439"/>
        <v>#DIV/0!</v>
      </c>
      <c r="G265" s="164" t="e">
        <f t="shared" si="439"/>
        <v>#DIV/0!</v>
      </c>
      <c r="H265" s="164" t="e">
        <f t="shared" si="439"/>
        <v>#DIV/0!</v>
      </c>
      <c r="I265" s="164" t="e">
        <f t="shared" si="439"/>
        <v>#DIV/0!</v>
      </c>
      <c r="J265" s="164" t="e">
        <f t="shared" si="439"/>
        <v>#DIV/0!</v>
      </c>
      <c r="K265" s="164" t="e">
        <f t="shared" si="439"/>
        <v>#DIV/0!</v>
      </c>
      <c r="L265" s="164" t="e">
        <f t="shared" si="439"/>
        <v>#DIV/0!</v>
      </c>
      <c r="M265" s="164" t="e">
        <f t="shared" si="439"/>
        <v>#DIV/0!</v>
      </c>
      <c r="N265" s="164" t="e">
        <f t="shared" si="439"/>
        <v>#DIV/0!</v>
      </c>
      <c r="O265" s="164" t="e">
        <f t="shared" si="439"/>
        <v>#DIV/0!</v>
      </c>
      <c r="P265" s="164" t="e">
        <f t="shared" si="439"/>
        <v>#DIV/0!</v>
      </c>
      <c r="Q265" s="164" t="e">
        <f t="shared" si="439"/>
        <v>#DIV/0!</v>
      </c>
      <c r="R265" s="164" t="e">
        <f t="shared" si="439"/>
        <v>#DIV/0!</v>
      </c>
      <c r="S265" s="164" t="e">
        <f t="shared" si="439"/>
        <v>#DIV/0!</v>
      </c>
      <c r="T265" s="164" t="e">
        <f t="shared" si="439"/>
        <v>#DIV/0!</v>
      </c>
      <c r="U265" s="164" t="e">
        <f t="shared" si="439"/>
        <v>#DIV/0!</v>
      </c>
      <c r="V265" s="164" t="e">
        <f t="shared" si="439"/>
        <v>#DIV/0!</v>
      </c>
      <c r="W265" s="164" t="e">
        <f t="shared" si="439"/>
        <v>#DIV/0!</v>
      </c>
      <c r="X265" s="164" t="e">
        <f t="shared" si="439"/>
        <v>#DIV/0!</v>
      </c>
      <c r="Y265" s="164" t="e">
        <f t="shared" si="439"/>
        <v>#DIV/0!</v>
      </c>
      <c r="Z265" s="164" t="e">
        <f t="shared" si="439"/>
        <v>#DIV/0!</v>
      </c>
      <c r="AA265" s="164" t="e">
        <f t="shared" si="439"/>
        <v>#DIV/0!</v>
      </c>
      <c r="AB265" s="164" t="e">
        <f t="shared" si="439"/>
        <v>#DIV/0!</v>
      </c>
      <c r="AC265" s="164" t="e">
        <f t="shared" si="439"/>
        <v>#DIV/0!</v>
      </c>
      <c r="AD265" s="164" t="e">
        <f t="shared" si="439"/>
        <v>#DIV/0!</v>
      </c>
      <c r="AE265" s="164" t="e">
        <f t="shared" si="439"/>
        <v>#DIV/0!</v>
      </c>
      <c r="AF265" s="164" t="e">
        <f t="shared" si="439"/>
        <v>#DIV/0!</v>
      </c>
      <c r="AG265" s="164" t="e">
        <f t="shared" si="439"/>
        <v>#DIV/0!</v>
      </c>
      <c r="AH265" s="164" t="e">
        <f t="shared" si="439"/>
        <v>#DIV/0!</v>
      </c>
      <c r="AI265" s="164" t="e">
        <f t="shared" si="439"/>
        <v>#DIV/0!</v>
      </c>
      <c r="AJ265" s="164" t="e">
        <f t="shared" si="439"/>
        <v>#DIV/0!</v>
      </c>
      <c r="AK265" s="164" t="e">
        <f t="shared" si="439"/>
        <v>#DIV/0!</v>
      </c>
      <c r="AL265" s="164" t="e">
        <f t="shared" si="439"/>
        <v>#DIV/0!</v>
      </c>
      <c r="AM265" s="164" t="e">
        <f t="shared" si="439"/>
        <v>#DIV/0!</v>
      </c>
      <c r="AN265" s="164" t="e">
        <f t="shared" si="439"/>
        <v>#DIV/0!</v>
      </c>
      <c r="AO265" s="164" t="e">
        <f t="shared" si="439"/>
        <v>#DIV/0!</v>
      </c>
      <c r="AP265" s="164" t="e">
        <f t="shared" si="439"/>
        <v>#DIV/0!</v>
      </c>
      <c r="AQ265" s="164" t="e">
        <f t="shared" si="439"/>
        <v>#DIV/0!</v>
      </c>
      <c r="AR265" s="164" t="e">
        <f t="shared" si="439"/>
        <v>#DIV/0!</v>
      </c>
      <c r="AS265" s="164" t="e">
        <f t="shared" si="439"/>
        <v>#DIV/0!</v>
      </c>
      <c r="AT265" s="164" t="e">
        <f t="shared" si="439"/>
        <v>#DIV/0!</v>
      </c>
      <c r="AU265" s="164" t="e">
        <f t="shared" si="439"/>
        <v>#DIV/0!</v>
      </c>
      <c r="AV265" s="164" t="e">
        <f t="shared" si="439"/>
        <v>#DIV/0!</v>
      </c>
      <c r="AW265" s="164" t="e">
        <f t="shared" si="439"/>
        <v>#DIV/0!</v>
      </c>
      <c r="AX265" s="164" t="e">
        <f t="shared" si="439"/>
        <v>#DIV/0!</v>
      </c>
      <c r="AY265" s="164" t="e">
        <f t="shared" si="439"/>
        <v>#DIV/0!</v>
      </c>
      <c r="AZ265" s="164" t="e">
        <f t="shared" si="439"/>
        <v>#DIV/0!</v>
      </c>
      <c r="BA265" s="164" t="e">
        <f t="shared" si="439"/>
        <v>#DIV/0!</v>
      </c>
      <c r="BB265" s="164" t="e">
        <f t="shared" si="439"/>
        <v>#DIV/0!</v>
      </c>
      <c r="BC265" s="164" t="e">
        <f t="shared" si="439"/>
        <v>#DIV/0!</v>
      </c>
      <c r="BD265" s="164" t="e">
        <f t="shared" si="439"/>
        <v>#DIV/0!</v>
      </c>
      <c r="BE265" s="164" t="e">
        <f t="shared" si="439"/>
        <v>#DIV/0!</v>
      </c>
      <c r="BF265" s="164" t="e">
        <f t="shared" si="439"/>
        <v>#DIV/0!</v>
      </c>
      <c r="BG265" s="164" t="e">
        <f t="shared" si="439"/>
        <v>#DIV/0!</v>
      </c>
      <c r="BH265" s="164" t="e">
        <f t="shared" si="439"/>
        <v>#DIV/0!</v>
      </c>
      <c r="BI265" s="164" t="e">
        <f t="shared" si="439"/>
        <v>#DIV/0!</v>
      </c>
      <c r="BJ265" s="164" t="e">
        <f t="shared" si="439"/>
        <v>#DIV/0!</v>
      </c>
      <c r="BK265" s="164" t="e">
        <f t="shared" si="439"/>
        <v>#DIV/0!</v>
      </c>
      <c r="BL265" s="164" t="e">
        <f t="shared" si="439"/>
        <v>#DIV/0!</v>
      </c>
      <c r="BM265" s="164" t="e">
        <f t="shared" si="439"/>
        <v>#DIV/0!</v>
      </c>
      <c r="BN265" s="164" t="e">
        <f t="shared" ref="BN265:DY268" si="440">BN155+BN214+BN260</f>
        <v>#DIV/0!</v>
      </c>
      <c r="BO265" s="164" t="e">
        <f t="shared" si="440"/>
        <v>#DIV/0!</v>
      </c>
      <c r="BP265" s="164" t="e">
        <f t="shared" si="440"/>
        <v>#DIV/0!</v>
      </c>
      <c r="BQ265" s="164" t="e">
        <f t="shared" si="440"/>
        <v>#DIV/0!</v>
      </c>
      <c r="BR265" s="164" t="e">
        <f t="shared" si="440"/>
        <v>#DIV/0!</v>
      </c>
      <c r="BS265" s="164" t="e">
        <f t="shared" si="440"/>
        <v>#DIV/0!</v>
      </c>
      <c r="BT265" s="164" t="e">
        <f t="shared" si="440"/>
        <v>#DIV/0!</v>
      </c>
      <c r="BU265" s="164" t="e">
        <f t="shared" si="440"/>
        <v>#DIV/0!</v>
      </c>
      <c r="BV265" s="164" t="e">
        <f t="shared" si="440"/>
        <v>#DIV/0!</v>
      </c>
      <c r="BW265" s="164" t="e">
        <f t="shared" si="440"/>
        <v>#DIV/0!</v>
      </c>
      <c r="BX265" s="164" t="e">
        <f t="shared" si="440"/>
        <v>#DIV/0!</v>
      </c>
      <c r="BY265" s="164" t="e">
        <f t="shared" si="440"/>
        <v>#DIV/0!</v>
      </c>
      <c r="BZ265" s="164" t="e">
        <f t="shared" si="440"/>
        <v>#DIV/0!</v>
      </c>
      <c r="CA265" s="164" t="e">
        <f t="shared" si="440"/>
        <v>#DIV/0!</v>
      </c>
      <c r="CB265" s="164" t="e">
        <f t="shared" si="440"/>
        <v>#DIV/0!</v>
      </c>
      <c r="CC265" s="164" t="e">
        <f t="shared" si="440"/>
        <v>#DIV/0!</v>
      </c>
      <c r="CD265" s="164" t="e">
        <f t="shared" si="440"/>
        <v>#DIV/0!</v>
      </c>
      <c r="CE265" s="164" t="e">
        <f t="shared" si="440"/>
        <v>#DIV/0!</v>
      </c>
      <c r="CF265" s="164" t="e">
        <f t="shared" si="440"/>
        <v>#DIV/0!</v>
      </c>
      <c r="CG265" s="164" t="e">
        <f t="shared" si="440"/>
        <v>#DIV/0!</v>
      </c>
      <c r="CH265" s="164" t="e">
        <f t="shared" si="440"/>
        <v>#DIV/0!</v>
      </c>
      <c r="CI265" s="164" t="e">
        <f t="shared" si="440"/>
        <v>#DIV/0!</v>
      </c>
      <c r="CJ265" s="164" t="e">
        <f t="shared" si="440"/>
        <v>#DIV/0!</v>
      </c>
      <c r="CK265" s="164" t="e">
        <f t="shared" si="440"/>
        <v>#DIV/0!</v>
      </c>
      <c r="CL265" s="164" t="e">
        <f t="shared" si="440"/>
        <v>#DIV/0!</v>
      </c>
      <c r="CM265" s="164" t="e">
        <f t="shared" si="440"/>
        <v>#DIV/0!</v>
      </c>
      <c r="CN265" s="164" t="e">
        <f t="shared" si="440"/>
        <v>#DIV/0!</v>
      </c>
      <c r="CO265" s="164" t="e">
        <f t="shared" si="440"/>
        <v>#DIV/0!</v>
      </c>
      <c r="CP265" s="164" t="e">
        <f t="shared" si="440"/>
        <v>#DIV/0!</v>
      </c>
      <c r="CQ265" s="164" t="e">
        <f t="shared" si="440"/>
        <v>#DIV/0!</v>
      </c>
      <c r="CR265" s="164" t="e">
        <f t="shared" si="440"/>
        <v>#DIV/0!</v>
      </c>
      <c r="CS265" s="164" t="e">
        <f t="shared" si="440"/>
        <v>#DIV/0!</v>
      </c>
      <c r="CT265" s="164" t="e">
        <f t="shared" si="440"/>
        <v>#DIV/0!</v>
      </c>
      <c r="CU265" s="164" t="e">
        <f t="shared" si="440"/>
        <v>#DIV/0!</v>
      </c>
      <c r="CV265" s="164" t="e">
        <f t="shared" si="440"/>
        <v>#DIV/0!</v>
      </c>
      <c r="CW265" s="164" t="e">
        <f t="shared" si="440"/>
        <v>#DIV/0!</v>
      </c>
      <c r="CX265" s="164" t="e">
        <f t="shared" si="440"/>
        <v>#DIV/0!</v>
      </c>
      <c r="CY265" s="164" t="e">
        <f t="shared" si="440"/>
        <v>#DIV/0!</v>
      </c>
      <c r="CZ265" s="164" t="e">
        <f t="shared" si="440"/>
        <v>#DIV/0!</v>
      </c>
      <c r="DA265" s="164" t="e">
        <f t="shared" si="440"/>
        <v>#DIV/0!</v>
      </c>
      <c r="DB265" s="164" t="e">
        <f t="shared" si="440"/>
        <v>#DIV/0!</v>
      </c>
      <c r="DC265" s="164" t="e">
        <f t="shared" si="440"/>
        <v>#DIV/0!</v>
      </c>
      <c r="DD265" s="164" t="e">
        <f t="shared" si="440"/>
        <v>#DIV/0!</v>
      </c>
      <c r="DE265" s="164" t="e">
        <f t="shared" si="440"/>
        <v>#DIV/0!</v>
      </c>
      <c r="DF265" s="164" t="e">
        <f t="shared" si="440"/>
        <v>#DIV/0!</v>
      </c>
      <c r="DG265" s="164" t="e">
        <f t="shared" si="440"/>
        <v>#DIV/0!</v>
      </c>
      <c r="DH265" s="164" t="e">
        <f t="shared" si="440"/>
        <v>#DIV/0!</v>
      </c>
      <c r="DI265" s="164" t="e">
        <f t="shared" si="440"/>
        <v>#DIV/0!</v>
      </c>
      <c r="DJ265" s="164" t="e">
        <f t="shared" si="440"/>
        <v>#DIV/0!</v>
      </c>
      <c r="DK265" s="164" t="e">
        <f t="shared" si="440"/>
        <v>#DIV/0!</v>
      </c>
      <c r="DL265" s="164" t="e">
        <f t="shared" si="440"/>
        <v>#DIV/0!</v>
      </c>
      <c r="DM265" s="164" t="e">
        <f t="shared" si="440"/>
        <v>#DIV/0!</v>
      </c>
      <c r="DN265" s="164" t="e">
        <f t="shared" si="440"/>
        <v>#DIV/0!</v>
      </c>
      <c r="DO265" s="164" t="e">
        <f t="shared" si="440"/>
        <v>#DIV/0!</v>
      </c>
      <c r="DP265" s="164" t="e">
        <f t="shared" si="440"/>
        <v>#DIV/0!</v>
      </c>
      <c r="DQ265" s="164" t="e">
        <f t="shared" si="440"/>
        <v>#DIV/0!</v>
      </c>
      <c r="DR265" s="164" t="e">
        <f t="shared" si="440"/>
        <v>#DIV/0!</v>
      </c>
      <c r="DS265" s="164" t="e">
        <f t="shared" si="440"/>
        <v>#DIV/0!</v>
      </c>
      <c r="DT265" s="164" t="e">
        <f t="shared" si="440"/>
        <v>#DIV/0!</v>
      </c>
      <c r="DU265" s="164" t="e">
        <f t="shared" si="440"/>
        <v>#DIV/0!</v>
      </c>
      <c r="DV265" s="164" t="e">
        <f t="shared" si="440"/>
        <v>#DIV/0!</v>
      </c>
      <c r="DW265" s="164" t="e">
        <f t="shared" si="440"/>
        <v>#DIV/0!</v>
      </c>
      <c r="DX265" s="164" t="e">
        <f t="shared" si="440"/>
        <v>#DIV/0!</v>
      </c>
      <c r="DY265" s="164" t="e">
        <f t="shared" si="440"/>
        <v>#DIV/0!</v>
      </c>
      <c r="DZ265" s="164" t="e">
        <f t="shared" ref="DZ265:FA267" si="441">DZ155+DZ214+DZ260</f>
        <v>#DIV/0!</v>
      </c>
      <c r="EA265" s="164" t="e">
        <f t="shared" si="441"/>
        <v>#DIV/0!</v>
      </c>
      <c r="EB265" s="164" t="e">
        <f t="shared" si="441"/>
        <v>#DIV/0!</v>
      </c>
      <c r="EC265" s="164" t="e">
        <f t="shared" si="441"/>
        <v>#DIV/0!</v>
      </c>
      <c r="ED265" s="164" t="e">
        <f t="shared" si="441"/>
        <v>#DIV/0!</v>
      </c>
      <c r="EE265" s="164" t="e">
        <f t="shared" si="441"/>
        <v>#DIV/0!</v>
      </c>
      <c r="EF265" s="164" t="e">
        <f t="shared" si="441"/>
        <v>#DIV/0!</v>
      </c>
      <c r="EG265" s="164" t="e">
        <f t="shared" si="441"/>
        <v>#DIV/0!</v>
      </c>
      <c r="EH265" s="164" t="e">
        <f t="shared" si="441"/>
        <v>#DIV/0!</v>
      </c>
      <c r="EI265" s="164" t="e">
        <f t="shared" si="441"/>
        <v>#DIV/0!</v>
      </c>
      <c r="EJ265" s="164" t="e">
        <f t="shared" si="441"/>
        <v>#DIV/0!</v>
      </c>
      <c r="EK265" s="164" t="e">
        <f t="shared" si="441"/>
        <v>#DIV/0!</v>
      </c>
      <c r="EL265" s="164" t="e">
        <f t="shared" si="441"/>
        <v>#DIV/0!</v>
      </c>
      <c r="EM265" s="164" t="e">
        <f t="shared" si="441"/>
        <v>#DIV/0!</v>
      </c>
      <c r="EN265" s="164" t="e">
        <f t="shared" si="441"/>
        <v>#DIV/0!</v>
      </c>
      <c r="EO265" s="164" t="e">
        <f t="shared" si="441"/>
        <v>#DIV/0!</v>
      </c>
      <c r="EP265" s="164" t="e">
        <f t="shared" si="441"/>
        <v>#DIV/0!</v>
      </c>
      <c r="EQ265" s="164" t="e">
        <f t="shared" si="441"/>
        <v>#DIV/0!</v>
      </c>
      <c r="ER265" s="164" t="e">
        <f t="shared" si="441"/>
        <v>#DIV/0!</v>
      </c>
      <c r="ES265" s="164" t="e">
        <f t="shared" si="441"/>
        <v>#DIV/0!</v>
      </c>
      <c r="ET265" s="164" t="e">
        <f t="shared" si="441"/>
        <v>#DIV/0!</v>
      </c>
      <c r="EU265" s="164" t="e">
        <f t="shared" si="441"/>
        <v>#DIV/0!</v>
      </c>
      <c r="EV265" s="164" t="e">
        <f t="shared" si="441"/>
        <v>#DIV/0!</v>
      </c>
      <c r="EW265" s="164" t="e">
        <f t="shared" si="441"/>
        <v>#DIV/0!</v>
      </c>
      <c r="EX265" s="164" t="e">
        <f t="shared" si="441"/>
        <v>#DIV/0!</v>
      </c>
      <c r="EY265" s="164" t="e">
        <f t="shared" si="441"/>
        <v>#DIV/0!</v>
      </c>
      <c r="EZ265" s="164" t="e">
        <f t="shared" si="441"/>
        <v>#DIV/0!</v>
      </c>
      <c r="FA265" s="164" t="e">
        <f t="shared" si="441"/>
        <v>#DIV/0!</v>
      </c>
    </row>
    <row r="266" spans="1:16384" ht="15.75" x14ac:dyDescent="0.25">
      <c r="A266" s="22" t="s">
        <v>83</v>
      </c>
      <c r="B266" s="165" t="e">
        <f t="shared" ref="B266:BM266" si="442">B156+B215+B261</f>
        <v>#DIV/0!</v>
      </c>
      <c r="C266" s="165" t="e">
        <f t="shared" si="442"/>
        <v>#DIV/0!</v>
      </c>
      <c r="D266" s="165" t="e">
        <f t="shared" si="442"/>
        <v>#DIV/0!</v>
      </c>
      <c r="E266" s="165" t="e">
        <f t="shared" si="442"/>
        <v>#DIV/0!</v>
      </c>
      <c r="F266" s="165" t="e">
        <f t="shared" si="442"/>
        <v>#DIV/0!</v>
      </c>
      <c r="G266" s="165" t="e">
        <f t="shared" si="442"/>
        <v>#DIV/0!</v>
      </c>
      <c r="H266" s="165" t="e">
        <f t="shared" si="442"/>
        <v>#DIV/0!</v>
      </c>
      <c r="I266" s="165" t="e">
        <f t="shared" si="442"/>
        <v>#DIV/0!</v>
      </c>
      <c r="J266" s="165" t="e">
        <f t="shared" si="442"/>
        <v>#DIV/0!</v>
      </c>
      <c r="K266" s="165" t="e">
        <f t="shared" si="442"/>
        <v>#DIV/0!</v>
      </c>
      <c r="L266" s="165" t="e">
        <f t="shared" si="442"/>
        <v>#DIV/0!</v>
      </c>
      <c r="M266" s="165" t="e">
        <f t="shared" si="442"/>
        <v>#DIV/0!</v>
      </c>
      <c r="N266" s="165" t="e">
        <f t="shared" si="442"/>
        <v>#DIV/0!</v>
      </c>
      <c r="O266" s="165" t="e">
        <f t="shared" si="442"/>
        <v>#DIV/0!</v>
      </c>
      <c r="P266" s="165" t="e">
        <f t="shared" si="442"/>
        <v>#DIV/0!</v>
      </c>
      <c r="Q266" s="165" t="e">
        <f t="shared" si="442"/>
        <v>#DIV/0!</v>
      </c>
      <c r="R266" s="165" t="e">
        <f t="shared" si="442"/>
        <v>#DIV/0!</v>
      </c>
      <c r="S266" s="165" t="e">
        <f t="shared" si="442"/>
        <v>#DIV/0!</v>
      </c>
      <c r="T266" s="165" t="e">
        <f t="shared" si="442"/>
        <v>#DIV/0!</v>
      </c>
      <c r="U266" s="165" t="e">
        <f t="shared" si="442"/>
        <v>#DIV/0!</v>
      </c>
      <c r="V266" s="165" t="e">
        <f t="shared" si="442"/>
        <v>#DIV/0!</v>
      </c>
      <c r="W266" s="165" t="e">
        <f t="shared" si="442"/>
        <v>#DIV/0!</v>
      </c>
      <c r="X266" s="165" t="e">
        <f t="shared" si="442"/>
        <v>#DIV/0!</v>
      </c>
      <c r="Y266" s="165" t="e">
        <f t="shared" si="442"/>
        <v>#DIV/0!</v>
      </c>
      <c r="Z266" s="165" t="e">
        <f t="shared" si="442"/>
        <v>#DIV/0!</v>
      </c>
      <c r="AA266" s="165" t="e">
        <f t="shared" si="442"/>
        <v>#DIV/0!</v>
      </c>
      <c r="AB266" s="165" t="e">
        <f t="shared" si="442"/>
        <v>#DIV/0!</v>
      </c>
      <c r="AC266" s="165" t="e">
        <f t="shared" si="442"/>
        <v>#DIV/0!</v>
      </c>
      <c r="AD266" s="165" t="e">
        <f t="shared" si="442"/>
        <v>#DIV/0!</v>
      </c>
      <c r="AE266" s="165" t="e">
        <f t="shared" si="442"/>
        <v>#DIV/0!</v>
      </c>
      <c r="AF266" s="165" t="e">
        <f t="shared" si="442"/>
        <v>#DIV/0!</v>
      </c>
      <c r="AG266" s="165" t="e">
        <f t="shared" si="442"/>
        <v>#DIV/0!</v>
      </c>
      <c r="AH266" s="165" t="e">
        <f t="shared" si="442"/>
        <v>#DIV/0!</v>
      </c>
      <c r="AI266" s="165" t="e">
        <f t="shared" si="442"/>
        <v>#DIV/0!</v>
      </c>
      <c r="AJ266" s="165" t="e">
        <f t="shared" si="442"/>
        <v>#DIV/0!</v>
      </c>
      <c r="AK266" s="165" t="e">
        <f t="shared" si="442"/>
        <v>#DIV/0!</v>
      </c>
      <c r="AL266" s="165" t="e">
        <f t="shared" si="442"/>
        <v>#DIV/0!</v>
      </c>
      <c r="AM266" s="165" t="e">
        <f t="shared" si="442"/>
        <v>#DIV/0!</v>
      </c>
      <c r="AN266" s="165" t="e">
        <f t="shared" si="442"/>
        <v>#DIV/0!</v>
      </c>
      <c r="AO266" s="165" t="e">
        <f t="shared" si="442"/>
        <v>#DIV/0!</v>
      </c>
      <c r="AP266" s="165" t="e">
        <f t="shared" si="442"/>
        <v>#DIV/0!</v>
      </c>
      <c r="AQ266" s="165" t="e">
        <f t="shared" si="442"/>
        <v>#DIV/0!</v>
      </c>
      <c r="AR266" s="165" t="e">
        <f t="shared" si="442"/>
        <v>#DIV/0!</v>
      </c>
      <c r="AS266" s="165" t="e">
        <f t="shared" si="442"/>
        <v>#DIV/0!</v>
      </c>
      <c r="AT266" s="165" t="e">
        <f t="shared" si="442"/>
        <v>#DIV/0!</v>
      </c>
      <c r="AU266" s="165" t="e">
        <f t="shared" si="442"/>
        <v>#DIV/0!</v>
      </c>
      <c r="AV266" s="165" t="e">
        <f t="shared" si="442"/>
        <v>#DIV/0!</v>
      </c>
      <c r="AW266" s="165" t="e">
        <f t="shared" si="442"/>
        <v>#DIV/0!</v>
      </c>
      <c r="AX266" s="165" t="e">
        <f t="shared" si="442"/>
        <v>#DIV/0!</v>
      </c>
      <c r="AY266" s="165" t="e">
        <f t="shared" si="442"/>
        <v>#DIV/0!</v>
      </c>
      <c r="AZ266" s="165" t="e">
        <f t="shared" si="442"/>
        <v>#DIV/0!</v>
      </c>
      <c r="BA266" s="165" t="e">
        <f t="shared" si="442"/>
        <v>#DIV/0!</v>
      </c>
      <c r="BB266" s="165" t="e">
        <f t="shared" si="442"/>
        <v>#DIV/0!</v>
      </c>
      <c r="BC266" s="165" t="e">
        <f t="shared" si="442"/>
        <v>#DIV/0!</v>
      </c>
      <c r="BD266" s="165" t="e">
        <f t="shared" si="442"/>
        <v>#DIV/0!</v>
      </c>
      <c r="BE266" s="165" t="e">
        <f t="shared" si="442"/>
        <v>#DIV/0!</v>
      </c>
      <c r="BF266" s="165" t="e">
        <f t="shared" si="442"/>
        <v>#DIV/0!</v>
      </c>
      <c r="BG266" s="165" t="e">
        <f t="shared" si="442"/>
        <v>#DIV/0!</v>
      </c>
      <c r="BH266" s="165" t="e">
        <f t="shared" si="442"/>
        <v>#DIV/0!</v>
      </c>
      <c r="BI266" s="165" t="e">
        <f t="shared" si="442"/>
        <v>#DIV/0!</v>
      </c>
      <c r="BJ266" s="165" t="e">
        <f t="shared" si="442"/>
        <v>#DIV/0!</v>
      </c>
      <c r="BK266" s="165" t="e">
        <f t="shared" si="442"/>
        <v>#DIV/0!</v>
      </c>
      <c r="BL266" s="165" t="e">
        <f t="shared" si="442"/>
        <v>#DIV/0!</v>
      </c>
      <c r="BM266" s="165" t="e">
        <f t="shared" si="442"/>
        <v>#DIV/0!</v>
      </c>
      <c r="BN266" s="165" t="e">
        <f t="shared" si="440"/>
        <v>#DIV/0!</v>
      </c>
      <c r="BO266" s="165" t="e">
        <f t="shared" si="440"/>
        <v>#DIV/0!</v>
      </c>
      <c r="BP266" s="165" t="e">
        <f t="shared" si="440"/>
        <v>#DIV/0!</v>
      </c>
      <c r="BQ266" s="165" t="e">
        <f t="shared" si="440"/>
        <v>#DIV/0!</v>
      </c>
      <c r="BR266" s="165" t="e">
        <f t="shared" si="440"/>
        <v>#DIV/0!</v>
      </c>
      <c r="BS266" s="165" t="e">
        <f t="shared" si="440"/>
        <v>#DIV/0!</v>
      </c>
      <c r="BT266" s="165" t="e">
        <f t="shared" si="440"/>
        <v>#DIV/0!</v>
      </c>
      <c r="BU266" s="165" t="e">
        <f t="shared" si="440"/>
        <v>#DIV/0!</v>
      </c>
      <c r="BV266" s="165" t="e">
        <f t="shared" si="440"/>
        <v>#DIV/0!</v>
      </c>
      <c r="BW266" s="165" t="e">
        <f t="shared" si="440"/>
        <v>#DIV/0!</v>
      </c>
      <c r="BX266" s="165" t="e">
        <f t="shared" si="440"/>
        <v>#DIV/0!</v>
      </c>
      <c r="BY266" s="165" t="e">
        <f t="shared" si="440"/>
        <v>#DIV/0!</v>
      </c>
      <c r="BZ266" s="165" t="e">
        <f t="shared" si="440"/>
        <v>#DIV/0!</v>
      </c>
      <c r="CA266" s="165" t="e">
        <f t="shared" si="440"/>
        <v>#DIV/0!</v>
      </c>
      <c r="CB266" s="165" t="e">
        <f t="shared" si="440"/>
        <v>#DIV/0!</v>
      </c>
      <c r="CC266" s="165" t="e">
        <f t="shared" si="440"/>
        <v>#DIV/0!</v>
      </c>
      <c r="CD266" s="165" t="e">
        <f t="shared" si="440"/>
        <v>#DIV/0!</v>
      </c>
      <c r="CE266" s="165" t="e">
        <f t="shared" si="440"/>
        <v>#DIV/0!</v>
      </c>
      <c r="CF266" s="165" t="e">
        <f t="shared" si="440"/>
        <v>#DIV/0!</v>
      </c>
      <c r="CG266" s="165" t="e">
        <f t="shared" si="440"/>
        <v>#DIV/0!</v>
      </c>
      <c r="CH266" s="165" t="e">
        <f t="shared" si="440"/>
        <v>#DIV/0!</v>
      </c>
      <c r="CI266" s="165" t="e">
        <f t="shared" si="440"/>
        <v>#DIV/0!</v>
      </c>
      <c r="CJ266" s="165" t="e">
        <f t="shared" si="440"/>
        <v>#DIV/0!</v>
      </c>
      <c r="CK266" s="165" t="e">
        <f t="shared" si="440"/>
        <v>#DIV/0!</v>
      </c>
      <c r="CL266" s="165" t="e">
        <f t="shared" si="440"/>
        <v>#DIV/0!</v>
      </c>
      <c r="CM266" s="165" t="e">
        <f t="shared" si="440"/>
        <v>#DIV/0!</v>
      </c>
      <c r="CN266" s="165" t="e">
        <f t="shared" si="440"/>
        <v>#DIV/0!</v>
      </c>
      <c r="CO266" s="165" t="e">
        <f t="shared" si="440"/>
        <v>#DIV/0!</v>
      </c>
      <c r="CP266" s="165" t="e">
        <f t="shared" si="440"/>
        <v>#DIV/0!</v>
      </c>
      <c r="CQ266" s="165" t="e">
        <f t="shared" si="440"/>
        <v>#DIV/0!</v>
      </c>
      <c r="CR266" s="165" t="e">
        <f t="shared" si="440"/>
        <v>#DIV/0!</v>
      </c>
      <c r="CS266" s="165" t="e">
        <f t="shared" si="440"/>
        <v>#DIV/0!</v>
      </c>
      <c r="CT266" s="165" t="e">
        <f t="shared" si="440"/>
        <v>#DIV/0!</v>
      </c>
      <c r="CU266" s="165" t="e">
        <f t="shared" si="440"/>
        <v>#DIV/0!</v>
      </c>
      <c r="CV266" s="165" t="e">
        <f t="shared" si="440"/>
        <v>#DIV/0!</v>
      </c>
      <c r="CW266" s="165" t="e">
        <f t="shared" si="440"/>
        <v>#DIV/0!</v>
      </c>
      <c r="CX266" s="165" t="e">
        <f t="shared" si="440"/>
        <v>#DIV/0!</v>
      </c>
      <c r="CY266" s="165" t="e">
        <f t="shared" si="440"/>
        <v>#DIV/0!</v>
      </c>
      <c r="CZ266" s="165" t="e">
        <f t="shared" si="440"/>
        <v>#DIV/0!</v>
      </c>
      <c r="DA266" s="165" t="e">
        <f t="shared" si="440"/>
        <v>#DIV/0!</v>
      </c>
      <c r="DB266" s="165" t="e">
        <f t="shared" si="440"/>
        <v>#DIV/0!</v>
      </c>
      <c r="DC266" s="165" t="e">
        <f t="shared" si="440"/>
        <v>#DIV/0!</v>
      </c>
      <c r="DD266" s="165" t="e">
        <f t="shared" si="440"/>
        <v>#DIV/0!</v>
      </c>
      <c r="DE266" s="165" t="e">
        <f t="shared" si="440"/>
        <v>#DIV/0!</v>
      </c>
      <c r="DF266" s="165" t="e">
        <f t="shared" si="440"/>
        <v>#DIV/0!</v>
      </c>
      <c r="DG266" s="165" t="e">
        <f t="shared" si="440"/>
        <v>#DIV/0!</v>
      </c>
      <c r="DH266" s="165" t="e">
        <f t="shared" si="440"/>
        <v>#DIV/0!</v>
      </c>
      <c r="DI266" s="165" t="e">
        <f t="shared" si="440"/>
        <v>#DIV/0!</v>
      </c>
      <c r="DJ266" s="165" t="e">
        <f t="shared" si="440"/>
        <v>#DIV/0!</v>
      </c>
      <c r="DK266" s="165" t="e">
        <f t="shared" si="440"/>
        <v>#DIV/0!</v>
      </c>
      <c r="DL266" s="165" t="e">
        <f t="shared" si="440"/>
        <v>#DIV/0!</v>
      </c>
      <c r="DM266" s="165" t="e">
        <f t="shared" si="440"/>
        <v>#DIV/0!</v>
      </c>
      <c r="DN266" s="165" t="e">
        <f t="shared" si="440"/>
        <v>#DIV/0!</v>
      </c>
      <c r="DO266" s="165" t="e">
        <f t="shared" si="440"/>
        <v>#DIV/0!</v>
      </c>
      <c r="DP266" s="165" t="e">
        <f t="shared" si="440"/>
        <v>#DIV/0!</v>
      </c>
      <c r="DQ266" s="165" t="e">
        <f t="shared" si="440"/>
        <v>#DIV/0!</v>
      </c>
      <c r="DR266" s="165" t="e">
        <f t="shared" si="440"/>
        <v>#DIV/0!</v>
      </c>
      <c r="DS266" s="165" t="e">
        <f t="shared" si="440"/>
        <v>#DIV/0!</v>
      </c>
      <c r="DT266" s="165" t="e">
        <f t="shared" si="440"/>
        <v>#DIV/0!</v>
      </c>
      <c r="DU266" s="165" t="e">
        <f t="shared" si="440"/>
        <v>#DIV/0!</v>
      </c>
      <c r="DV266" s="165" t="e">
        <f t="shared" si="440"/>
        <v>#DIV/0!</v>
      </c>
      <c r="DW266" s="165" t="e">
        <f t="shared" si="440"/>
        <v>#DIV/0!</v>
      </c>
      <c r="DX266" s="165" t="e">
        <f t="shared" si="440"/>
        <v>#DIV/0!</v>
      </c>
      <c r="DY266" s="165" t="e">
        <f t="shared" si="440"/>
        <v>#DIV/0!</v>
      </c>
      <c r="DZ266" s="165" t="e">
        <f t="shared" si="441"/>
        <v>#DIV/0!</v>
      </c>
      <c r="EA266" s="165" t="e">
        <f t="shared" si="441"/>
        <v>#DIV/0!</v>
      </c>
      <c r="EB266" s="165" t="e">
        <f t="shared" si="441"/>
        <v>#DIV/0!</v>
      </c>
      <c r="EC266" s="165" t="e">
        <f t="shared" si="441"/>
        <v>#DIV/0!</v>
      </c>
      <c r="ED266" s="165" t="e">
        <f t="shared" si="441"/>
        <v>#DIV/0!</v>
      </c>
      <c r="EE266" s="165" t="e">
        <f t="shared" si="441"/>
        <v>#DIV/0!</v>
      </c>
      <c r="EF266" s="165" t="e">
        <f t="shared" si="441"/>
        <v>#DIV/0!</v>
      </c>
      <c r="EG266" s="165" t="e">
        <f t="shared" si="441"/>
        <v>#DIV/0!</v>
      </c>
      <c r="EH266" s="165" t="e">
        <f t="shared" si="441"/>
        <v>#DIV/0!</v>
      </c>
      <c r="EI266" s="165" t="e">
        <f t="shared" si="441"/>
        <v>#DIV/0!</v>
      </c>
      <c r="EJ266" s="165" t="e">
        <f t="shared" si="441"/>
        <v>#DIV/0!</v>
      </c>
      <c r="EK266" s="165" t="e">
        <f t="shared" si="441"/>
        <v>#DIV/0!</v>
      </c>
      <c r="EL266" s="165" t="e">
        <f t="shared" si="441"/>
        <v>#DIV/0!</v>
      </c>
      <c r="EM266" s="165" t="e">
        <f t="shared" si="441"/>
        <v>#DIV/0!</v>
      </c>
      <c r="EN266" s="165" t="e">
        <f t="shared" si="441"/>
        <v>#DIV/0!</v>
      </c>
      <c r="EO266" s="165" t="e">
        <f t="shared" si="441"/>
        <v>#DIV/0!</v>
      </c>
      <c r="EP266" s="165" t="e">
        <f t="shared" si="441"/>
        <v>#DIV/0!</v>
      </c>
      <c r="EQ266" s="165" t="e">
        <f t="shared" si="441"/>
        <v>#DIV/0!</v>
      </c>
      <c r="ER266" s="165" t="e">
        <f t="shared" si="441"/>
        <v>#DIV/0!</v>
      </c>
      <c r="ES266" s="165" t="e">
        <f t="shared" si="441"/>
        <v>#DIV/0!</v>
      </c>
      <c r="ET266" s="165" t="e">
        <f t="shared" si="441"/>
        <v>#DIV/0!</v>
      </c>
      <c r="EU266" s="165" t="e">
        <f t="shared" si="441"/>
        <v>#DIV/0!</v>
      </c>
      <c r="EV266" s="165" t="e">
        <f t="shared" si="441"/>
        <v>#DIV/0!</v>
      </c>
      <c r="EW266" s="165" t="e">
        <f t="shared" si="441"/>
        <v>#DIV/0!</v>
      </c>
      <c r="EX266" s="165" t="e">
        <f t="shared" si="441"/>
        <v>#DIV/0!</v>
      </c>
      <c r="EY266" s="165" t="e">
        <f t="shared" si="441"/>
        <v>#DIV/0!</v>
      </c>
      <c r="EZ266" s="165" t="e">
        <f t="shared" si="441"/>
        <v>#DIV/0!</v>
      </c>
      <c r="FA266" s="165" t="e">
        <f t="shared" si="441"/>
        <v>#DIV/0!</v>
      </c>
    </row>
    <row r="267" spans="1:16384" ht="15.75" x14ac:dyDescent="0.25">
      <c r="A267" s="22" t="s">
        <v>203</v>
      </c>
      <c r="B267" s="164" t="e">
        <f t="shared" ref="B267:BM267" si="443">B157+B216+B262</f>
        <v>#DIV/0!</v>
      </c>
      <c r="C267" s="164" t="e">
        <f t="shared" si="443"/>
        <v>#DIV/0!</v>
      </c>
      <c r="D267" s="164" t="e">
        <f t="shared" si="443"/>
        <v>#DIV/0!</v>
      </c>
      <c r="E267" s="164" t="e">
        <f t="shared" si="443"/>
        <v>#DIV/0!</v>
      </c>
      <c r="F267" s="164" t="e">
        <f t="shared" si="443"/>
        <v>#DIV/0!</v>
      </c>
      <c r="G267" s="164" t="e">
        <f t="shared" si="443"/>
        <v>#DIV/0!</v>
      </c>
      <c r="H267" s="164" t="e">
        <f t="shared" si="443"/>
        <v>#DIV/0!</v>
      </c>
      <c r="I267" s="164" t="e">
        <f t="shared" si="443"/>
        <v>#DIV/0!</v>
      </c>
      <c r="J267" s="164" t="e">
        <f t="shared" si="443"/>
        <v>#DIV/0!</v>
      </c>
      <c r="K267" s="164" t="e">
        <f t="shared" si="443"/>
        <v>#DIV/0!</v>
      </c>
      <c r="L267" s="164" t="e">
        <f t="shared" si="443"/>
        <v>#DIV/0!</v>
      </c>
      <c r="M267" s="164" t="e">
        <f t="shared" si="443"/>
        <v>#DIV/0!</v>
      </c>
      <c r="N267" s="164" t="e">
        <f t="shared" si="443"/>
        <v>#DIV/0!</v>
      </c>
      <c r="O267" s="164" t="e">
        <f t="shared" si="443"/>
        <v>#DIV/0!</v>
      </c>
      <c r="P267" s="164" t="e">
        <f t="shared" si="443"/>
        <v>#DIV/0!</v>
      </c>
      <c r="Q267" s="164" t="e">
        <f t="shared" si="443"/>
        <v>#DIV/0!</v>
      </c>
      <c r="R267" s="164" t="e">
        <f t="shared" si="443"/>
        <v>#DIV/0!</v>
      </c>
      <c r="S267" s="164" t="e">
        <f t="shared" si="443"/>
        <v>#DIV/0!</v>
      </c>
      <c r="T267" s="164" t="e">
        <f t="shared" si="443"/>
        <v>#DIV/0!</v>
      </c>
      <c r="U267" s="164" t="e">
        <f t="shared" si="443"/>
        <v>#DIV/0!</v>
      </c>
      <c r="V267" s="164" t="e">
        <f t="shared" si="443"/>
        <v>#DIV/0!</v>
      </c>
      <c r="W267" s="164" t="e">
        <f t="shared" si="443"/>
        <v>#DIV/0!</v>
      </c>
      <c r="X267" s="164" t="e">
        <f t="shared" si="443"/>
        <v>#DIV/0!</v>
      </c>
      <c r="Y267" s="164" t="e">
        <f t="shared" si="443"/>
        <v>#DIV/0!</v>
      </c>
      <c r="Z267" s="164" t="e">
        <f t="shared" si="443"/>
        <v>#DIV/0!</v>
      </c>
      <c r="AA267" s="164" t="e">
        <f t="shared" si="443"/>
        <v>#DIV/0!</v>
      </c>
      <c r="AB267" s="164" t="e">
        <f t="shared" si="443"/>
        <v>#DIV/0!</v>
      </c>
      <c r="AC267" s="164" t="e">
        <f t="shared" si="443"/>
        <v>#DIV/0!</v>
      </c>
      <c r="AD267" s="164" t="e">
        <f t="shared" si="443"/>
        <v>#DIV/0!</v>
      </c>
      <c r="AE267" s="164" t="e">
        <f t="shared" si="443"/>
        <v>#DIV/0!</v>
      </c>
      <c r="AF267" s="164" t="e">
        <f t="shared" si="443"/>
        <v>#DIV/0!</v>
      </c>
      <c r="AG267" s="164" t="e">
        <f t="shared" si="443"/>
        <v>#DIV/0!</v>
      </c>
      <c r="AH267" s="164" t="e">
        <f t="shared" si="443"/>
        <v>#DIV/0!</v>
      </c>
      <c r="AI267" s="164" t="e">
        <f t="shared" si="443"/>
        <v>#DIV/0!</v>
      </c>
      <c r="AJ267" s="164" t="e">
        <f t="shared" si="443"/>
        <v>#DIV/0!</v>
      </c>
      <c r="AK267" s="164" t="e">
        <f t="shared" si="443"/>
        <v>#DIV/0!</v>
      </c>
      <c r="AL267" s="164" t="e">
        <f t="shared" si="443"/>
        <v>#DIV/0!</v>
      </c>
      <c r="AM267" s="164" t="e">
        <f t="shared" si="443"/>
        <v>#DIV/0!</v>
      </c>
      <c r="AN267" s="164" t="e">
        <f t="shared" si="443"/>
        <v>#DIV/0!</v>
      </c>
      <c r="AO267" s="164" t="e">
        <f t="shared" si="443"/>
        <v>#DIV/0!</v>
      </c>
      <c r="AP267" s="164" t="e">
        <f t="shared" si="443"/>
        <v>#DIV/0!</v>
      </c>
      <c r="AQ267" s="164" t="e">
        <f t="shared" si="443"/>
        <v>#DIV/0!</v>
      </c>
      <c r="AR267" s="164" t="e">
        <f t="shared" si="443"/>
        <v>#DIV/0!</v>
      </c>
      <c r="AS267" s="164" t="e">
        <f t="shared" si="443"/>
        <v>#DIV/0!</v>
      </c>
      <c r="AT267" s="164" t="e">
        <f t="shared" si="443"/>
        <v>#DIV/0!</v>
      </c>
      <c r="AU267" s="164" t="e">
        <f t="shared" si="443"/>
        <v>#DIV/0!</v>
      </c>
      <c r="AV267" s="164" t="e">
        <f t="shared" si="443"/>
        <v>#DIV/0!</v>
      </c>
      <c r="AW267" s="164" t="e">
        <f t="shared" si="443"/>
        <v>#DIV/0!</v>
      </c>
      <c r="AX267" s="164" t="e">
        <f t="shared" si="443"/>
        <v>#DIV/0!</v>
      </c>
      <c r="AY267" s="164" t="e">
        <f t="shared" si="443"/>
        <v>#DIV/0!</v>
      </c>
      <c r="AZ267" s="164" t="e">
        <f t="shared" si="443"/>
        <v>#DIV/0!</v>
      </c>
      <c r="BA267" s="164" t="e">
        <f t="shared" si="443"/>
        <v>#DIV/0!</v>
      </c>
      <c r="BB267" s="164" t="e">
        <f t="shared" si="443"/>
        <v>#DIV/0!</v>
      </c>
      <c r="BC267" s="164" t="e">
        <f t="shared" si="443"/>
        <v>#DIV/0!</v>
      </c>
      <c r="BD267" s="164" t="e">
        <f t="shared" si="443"/>
        <v>#DIV/0!</v>
      </c>
      <c r="BE267" s="164" t="e">
        <f t="shared" si="443"/>
        <v>#DIV/0!</v>
      </c>
      <c r="BF267" s="164" t="e">
        <f t="shared" si="443"/>
        <v>#DIV/0!</v>
      </c>
      <c r="BG267" s="164" t="e">
        <f t="shared" si="443"/>
        <v>#DIV/0!</v>
      </c>
      <c r="BH267" s="164" t="e">
        <f t="shared" si="443"/>
        <v>#DIV/0!</v>
      </c>
      <c r="BI267" s="164" t="e">
        <f t="shared" si="443"/>
        <v>#DIV/0!</v>
      </c>
      <c r="BJ267" s="164" t="e">
        <f t="shared" si="443"/>
        <v>#DIV/0!</v>
      </c>
      <c r="BK267" s="164" t="e">
        <f t="shared" si="443"/>
        <v>#DIV/0!</v>
      </c>
      <c r="BL267" s="164" t="e">
        <f t="shared" si="443"/>
        <v>#DIV/0!</v>
      </c>
      <c r="BM267" s="164" t="e">
        <f t="shared" si="443"/>
        <v>#DIV/0!</v>
      </c>
      <c r="BN267" s="164" t="e">
        <f t="shared" si="440"/>
        <v>#DIV/0!</v>
      </c>
      <c r="BO267" s="164" t="e">
        <f t="shared" si="440"/>
        <v>#DIV/0!</v>
      </c>
      <c r="BP267" s="164" t="e">
        <f t="shared" si="440"/>
        <v>#DIV/0!</v>
      </c>
      <c r="BQ267" s="164" t="e">
        <f t="shared" si="440"/>
        <v>#DIV/0!</v>
      </c>
      <c r="BR267" s="164" t="e">
        <f t="shared" si="440"/>
        <v>#DIV/0!</v>
      </c>
      <c r="BS267" s="164" t="e">
        <f t="shared" si="440"/>
        <v>#DIV/0!</v>
      </c>
      <c r="BT267" s="164" t="e">
        <f t="shared" si="440"/>
        <v>#DIV/0!</v>
      </c>
      <c r="BU267" s="164" t="e">
        <f t="shared" si="440"/>
        <v>#DIV/0!</v>
      </c>
      <c r="BV267" s="164" t="e">
        <f t="shared" si="440"/>
        <v>#DIV/0!</v>
      </c>
      <c r="BW267" s="164" t="e">
        <f t="shared" si="440"/>
        <v>#DIV/0!</v>
      </c>
      <c r="BX267" s="164" t="e">
        <f t="shared" si="440"/>
        <v>#DIV/0!</v>
      </c>
      <c r="BY267" s="164" t="e">
        <f t="shared" si="440"/>
        <v>#DIV/0!</v>
      </c>
      <c r="BZ267" s="164" t="e">
        <f t="shared" si="440"/>
        <v>#DIV/0!</v>
      </c>
      <c r="CA267" s="164" t="e">
        <f t="shared" si="440"/>
        <v>#DIV/0!</v>
      </c>
      <c r="CB267" s="164" t="e">
        <f t="shared" si="440"/>
        <v>#DIV/0!</v>
      </c>
      <c r="CC267" s="164" t="e">
        <f t="shared" si="440"/>
        <v>#DIV/0!</v>
      </c>
      <c r="CD267" s="164" t="e">
        <f t="shared" si="440"/>
        <v>#DIV/0!</v>
      </c>
      <c r="CE267" s="164" t="e">
        <f t="shared" si="440"/>
        <v>#DIV/0!</v>
      </c>
      <c r="CF267" s="164" t="e">
        <f t="shared" si="440"/>
        <v>#DIV/0!</v>
      </c>
      <c r="CG267" s="164" t="e">
        <f t="shared" si="440"/>
        <v>#DIV/0!</v>
      </c>
      <c r="CH267" s="164" t="e">
        <f t="shared" si="440"/>
        <v>#DIV/0!</v>
      </c>
      <c r="CI267" s="164" t="e">
        <f t="shared" si="440"/>
        <v>#DIV/0!</v>
      </c>
      <c r="CJ267" s="164" t="e">
        <f t="shared" si="440"/>
        <v>#DIV/0!</v>
      </c>
      <c r="CK267" s="164" t="e">
        <f t="shared" si="440"/>
        <v>#DIV/0!</v>
      </c>
      <c r="CL267" s="164" t="e">
        <f t="shared" si="440"/>
        <v>#DIV/0!</v>
      </c>
      <c r="CM267" s="164" t="e">
        <f t="shared" si="440"/>
        <v>#DIV/0!</v>
      </c>
      <c r="CN267" s="164" t="e">
        <f t="shared" si="440"/>
        <v>#DIV/0!</v>
      </c>
      <c r="CO267" s="164" t="e">
        <f t="shared" si="440"/>
        <v>#DIV/0!</v>
      </c>
      <c r="CP267" s="164" t="e">
        <f t="shared" si="440"/>
        <v>#DIV/0!</v>
      </c>
      <c r="CQ267" s="164" t="e">
        <f t="shared" si="440"/>
        <v>#DIV/0!</v>
      </c>
      <c r="CR267" s="164" t="e">
        <f t="shared" si="440"/>
        <v>#DIV/0!</v>
      </c>
      <c r="CS267" s="164" t="e">
        <f t="shared" si="440"/>
        <v>#DIV/0!</v>
      </c>
      <c r="CT267" s="164" t="e">
        <f t="shared" si="440"/>
        <v>#DIV/0!</v>
      </c>
      <c r="CU267" s="164" t="e">
        <f t="shared" si="440"/>
        <v>#DIV/0!</v>
      </c>
      <c r="CV267" s="164" t="e">
        <f t="shared" si="440"/>
        <v>#DIV/0!</v>
      </c>
      <c r="CW267" s="164" t="e">
        <f t="shared" si="440"/>
        <v>#DIV/0!</v>
      </c>
      <c r="CX267" s="164" t="e">
        <f t="shared" si="440"/>
        <v>#DIV/0!</v>
      </c>
      <c r="CY267" s="164" t="e">
        <f t="shared" si="440"/>
        <v>#DIV/0!</v>
      </c>
      <c r="CZ267" s="164" t="e">
        <f t="shared" si="440"/>
        <v>#DIV/0!</v>
      </c>
      <c r="DA267" s="164" t="e">
        <f t="shared" si="440"/>
        <v>#DIV/0!</v>
      </c>
      <c r="DB267" s="164" t="e">
        <f t="shared" si="440"/>
        <v>#DIV/0!</v>
      </c>
      <c r="DC267" s="164" t="e">
        <f t="shared" si="440"/>
        <v>#DIV/0!</v>
      </c>
      <c r="DD267" s="164" t="e">
        <f t="shared" si="440"/>
        <v>#DIV/0!</v>
      </c>
      <c r="DE267" s="164" t="e">
        <f t="shared" si="440"/>
        <v>#DIV/0!</v>
      </c>
      <c r="DF267" s="164" t="e">
        <f t="shared" si="440"/>
        <v>#DIV/0!</v>
      </c>
      <c r="DG267" s="164" t="e">
        <f t="shared" si="440"/>
        <v>#DIV/0!</v>
      </c>
      <c r="DH267" s="164" t="e">
        <f t="shared" si="440"/>
        <v>#DIV/0!</v>
      </c>
      <c r="DI267" s="164" t="e">
        <f t="shared" si="440"/>
        <v>#DIV/0!</v>
      </c>
      <c r="DJ267" s="164" t="e">
        <f t="shared" si="440"/>
        <v>#DIV/0!</v>
      </c>
      <c r="DK267" s="164" t="e">
        <f t="shared" si="440"/>
        <v>#DIV/0!</v>
      </c>
      <c r="DL267" s="164" t="e">
        <f t="shared" si="440"/>
        <v>#DIV/0!</v>
      </c>
      <c r="DM267" s="164" t="e">
        <f t="shared" si="440"/>
        <v>#DIV/0!</v>
      </c>
      <c r="DN267" s="164" t="e">
        <f t="shared" si="440"/>
        <v>#DIV/0!</v>
      </c>
      <c r="DO267" s="164" t="e">
        <f t="shared" si="440"/>
        <v>#DIV/0!</v>
      </c>
      <c r="DP267" s="164" t="e">
        <f t="shared" si="440"/>
        <v>#DIV/0!</v>
      </c>
      <c r="DQ267" s="164" t="e">
        <f t="shared" si="440"/>
        <v>#DIV/0!</v>
      </c>
      <c r="DR267" s="164" t="e">
        <f t="shared" si="440"/>
        <v>#DIV/0!</v>
      </c>
      <c r="DS267" s="164" t="e">
        <f t="shared" si="440"/>
        <v>#DIV/0!</v>
      </c>
      <c r="DT267" s="164" t="e">
        <f t="shared" si="440"/>
        <v>#DIV/0!</v>
      </c>
      <c r="DU267" s="164" t="e">
        <f t="shared" si="440"/>
        <v>#DIV/0!</v>
      </c>
      <c r="DV267" s="164" t="e">
        <f t="shared" si="440"/>
        <v>#DIV/0!</v>
      </c>
      <c r="DW267" s="164" t="e">
        <f t="shared" si="440"/>
        <v>#DIV/0!</v>
      </c>
      <c r="DX267" s="164" t="e">
        <f t="shared" si="440"/>
        <v>#DIV/0!</v>
      </c>
      <c r="DY267" s="164" t="e">
        <f t="shared" si="440"/>
        <v>#DIV/0!</v>
      </c>
      <c r="DZ267" s="164" t="e">
        <f t="shared" si="441"/>
        <v>#DIV/0!</v>
      </c>
      <c r="EA267" s="164" t="e">
        <f t="shared" si="441"/>
        <v>#DIV/0!</v>
      </c>
      <c r="EB267" s="164" t="e">
        <f t="shared" si="441"/>
        <v>#DIV/0!</v>
      </c>
      <c r="EC267" s="164" t="e">
        <f t="shared" si="441"/>
        <v>#DIV/0!</v>
      </c>
      <c r="ED267" s="164" t="e">
        <f t="shared" si="441"/>
        <v>#DIV/0!</v>
      </c>
      <c r="EE267" s="164" t="e">
        <f t="shared" si="441"/>
        <v>#DIV/0!</v>
      </c>
      <c r="EF267" s="164" t="e">
        <f t="shared" si="441"/>
        <v>#DIV/0!</v>
      </c>
      <c r="EG267" s="164" t="e">
        <f t="shared" si="441"/>
        <v>#DIV/0!</v>
      </c>
      <c r="EH267" s="164" t="e">
        <f t="shared" si="441"/>
        <v>#DIV/0!</v>
      </c>
      <c r="EI267" s="164" t="e">
        <f t="shared" si="441"/>
        <v>#DIV/0!</v>
      </c>
      <c r="EJ267" s="164" t="e">
        <f t="shared" si="441"/>
        <v>#DIV/0!</v>
      </c>
      <c r="EK267" s="164" t="e">
        <f t="shared" si="441"/>
        <v>#DIV/0!</v>
      </c>
      <c r="EL267" s="164" t="e">
        <f t="shared" si="441"/>
        <v>#DIV/0!</v>
      </c>
      <c r="EM267" s="164" t="e">
        <f t="shared" si="441"/>
        <v>#DIV/0!</v>
      </c>
      <c r="EN267" s="164" t="e">
        <f t="shared" si="441"/>
        <v>#DIV/0!</v>
      </c>
      <c r="EO267" s="164" t="e">
        <f t="shared" si="441"/>
        <v>#DIV/0!</v>
      </c>
      <c r="EP267" s="164" t="e">
        <f t="shared" si="441"/>
        <v>#DIV/0!</v>
      </c>
      <c r="EQ267" s="164" t="e">
        <f t="shared" si="441"/>
        <v>#DIV/0!</v>
      </c>
      <c r="ER267" s="164" t="e">
        <f t="shared" si="441"/>
        <v>#DIV/0!</v>
      </c>
      <c r="ES267" s="164" t="e">
        <f t="shared" si="441"/>
        <v>#DIV/0!</v>
      </c>
      <c r="ET267" s="164" t="e">
        <f t="shared" si="441"/>
        <v>#DIV/0!</v>
      </c>
      <c r="EU267" s="164" t="e">
        <f t="shared" si="441"/>
        <v>#DIV/0!</v>
      </c>
      <c r="EV267" s="164" t="e">
        <f t="shared" si="441"/>
        <v>#DIV/0!</v>
      </c>
      <c r="EW267" s="164" t="e">
        <f t="shared" si="441"/>
        <v>#DIV/0!</v>
      </c>
      <c r="EX267" s="164" t="e">
        <f t="shared" si="441"/>
        <v>#DIV/0!</v>
      </c>
      <c r="EY267" s="164" t="e">
        <f t="shared" si="441"/>
        <v>#DIV/0!</v>
      </c>
      <c r="EZ267" s="164" t="e">
        <f t="shared" si="441"/>
        <v>#DIV/0!</v>
      </c>
      <c r="FA267" s="164" t="e">
        <f t="shared" si="441"/>
        <v>#DIV/0!</v>
      </c>
    </row>
    <row r="268" spans="1:16384" s="152" customFormat="1" ht="16.5" thickBot="1" x14ac:dyDescent="0.3">
      <c r="A268" s="150" t="s">
        <v>12</v>
      </c>
      <c r="B268" s="166" t="e">
        <f t="shared" ref="B268:BM268" si="444">B158+B217+B263</f>
        <v>#DIV/0!</v>
      </c>
      <c r="C268" s="166" t="e">
        <f t="shared" si="444"/>
        <v>#DIV/0!</v>
      </c>
      <c r="D268" s="166" t="e">
        <f t="shared" si="444"/>
        <v>#DIV/0!</v>
      </c>
      <c r="E268" s="166" t="e">
        <f t="shared" si="444"/>
        <v>#DIV/0!</v>
      </c>
      <c r="F268" s="166" t="e">
        <f t="shared" si="444"/>
        <v>#DIV/0!</v>
      </c>
      <c r="G268" s="166" t="e">
        <f t="shared" si="444"/>
        <v>#DIV/0!</v>
      </c>
      <c r="H268" s="166" t="e">
        <f t="shared" si="444"/>
        <v>#DIV/0!</v>
      </c>
      <c r="I268" s="166" t="e">
        <f t="shared" si="444"/>
        <v>#DIV/0!</v>
      </c>
      <c r="J268" s="166" t="e">
        <f t="shared" si="444"/>
        <v>#DIV/0!</v>
      </c>
      <c r="K268" s="166" t="e">
        <f t="shared" si="444"/>
        <v>#DIV/0!</v>
      </c>
      <c r="L268" s="166" t="e">
        <f t="shared" si="444"/>
        <v>#DIV/0!</v>
      </c>
      <c r="M268" s="166" t="e">
        <f t="shared" si="444"/>
        <v>#DIV/0!</v>
      </c>
      <c r="N268" s="166" t="e">
        <f t="shared" si="444"/>
        <v>#DIV/0!</v>
      </c>
      <c r="O268" s="166" t="e">
        <f t="shared" si="444"/>
        <v>#DIV/0!</v>
      </c>
      <c r="P268" s="166" t="e">
        <f t="shared" si="444"/>
        <v>#DIV/0!</v>
      </c>
      <c r="Q268" s="166" t="e">
        <f t="shared" si="444"/>
        <v>#DIV/0!</v>
      </c>
      <c r="R268" s="166" t="e">
        <f t="shared" si="444"/>
        <v>#DIV/0!</v>
      </c>
      <c r="S268" s="166" t="e">
        <f t="shared" si="444"/>
        <v>#DIV/0!</v>
      </c>
      <c r="T268" s="166" t="e">
        <f t="shared" si="444"/>
        <v>#DIV/0!</v>
      </c>
      <c r="U268" s="166" t="e">
        <f t="shared" si="444"/>
        <v>#DIV/0!</v>
      </c>
      <c r="V268" s="166" t="e">
        <f t="shared" si="444"/>
        <v>#DIV/0!</v>
      </c>
      <c r="W268" s="166" t="e">
        <f t="shared" si="444"/>
        <v>#DIV/0!</v>
      </c>
      <c r="X268" s="166" t="e">
        <f t="shared" si="444"/>
        <v>#DIV/0!</v>
      </c>
      <c r="Y268" s="166" t="e">
        <f t="shared" si="444"/>
        <v>#DIV/0!</v>
      </c>
      <c r="Z268" s="166" t="e">
        <f t="shared" si="444"/>
        <v>#DIV/0!</v>
      </c>
      <c r="AA268" s="166" t="e">
        <f t="shared" si="444"/>
        <v>#DIV/0!</v>
      </c>
      <c r="AB268" s="166" t="e">
        <f t="shared" si="444"/>
        <v>#DIV/0!</v>
      </c>
      <c r="AC268" s="166" t="e">
        <f t="shared" si="444"/>
        <v>#DIV/0!</v>
      </c>
      <c r="AD268" s="166" t="e">
        <f t="shared" si="444"/>
        <v>#DIV/0!</v>
      </c>
      <c r="AE268" s="166" t="e">
        <f t="shared" si="444"/>
        <v>#DIV/0!</v>
      </c>
      <c r="AF268" s="166" t="e">
        <f t="shared" si="444"/>
        <v>#DIV/0!</v>
      </c>
      <c r="AG268" s="166" t="e">
        <f t="shared" si="444"/>
        <v>#DIV/0!</v>
      </c>
      <c r="AH268" s="166" t="e">
        <f t="shared" si="444"/>
        <v>#DIV/0!</v>
      </c>
      <c r="AI268" s="166" t="e">
        <f t="shared" si="444"/>
        <v>#DIV/0!</v>
      </c>
      <c r="AJ268" s="166" t="e">
        <f t="shared" si="444"/>
        <v>#DIV/0!</v>
      </c>
      <c r="AK268" s="166" t="e">
        <f t="shared" si="444"/>
        <v>#DIV/0!</v>
      </c>
      <c r="AL268" s="166" t="e">
        <f t="shared" si="444"/>
        <v>#DIV/0!</v>
      </c>
      <c r="AM268" s="166" t="e">
        <f t="shared" si="444"/>
        <v>#DIV/0!</v>
      </c>
      <c r="AN268" s="166" t="e">
        <f t="shared" si="444"/>
        <v>#DIV/0!</v>
      </c>
      <c r="AO268" s="166" t="e">
        <f t="shared" si="444"/>
        <v>#DIV/0!</v>
      </c>
      <c r="AP268" s="166" t="e">
        <f t="shared" si="444"/>
        <v>#DIV/0!</v>
      </c>
      <c r="AQ268" s="166" t="e">
        <f t="shared" si="444"/>
        <v>#DIV/0!</v>
      </c>
      <c r="AR268" s="166" t="e">
        <f t="shared" si="444"/>
        <v>#DIV/0!</v>
      </c>
      <c r="AS268" s="166" t="e">
        <f t="shared" si="444"/>
        <v>#DIV/0!</v>
      </c>
      <c r="AT268" s="166" t="e">
        <f t="shared" si="444"/>
        <v>#DIV/0!</v>
      </c>
      <c r="AU268" s="166" t="e">
        <f t="shared" si="444"/>
        <v>#DIV/0!</v>
      </c>
      <c r="AV268" s="166" t="e">
        <f t="shared" si="444"/>
        <v>#DIV/0!</v>
      </c>
      <c r="AW268" s="166" t="e">
        <f t="shared" si="444"/>
        <v>#DIV/0!</v>
      </c>
      <c r="AX268" s="166" t="e">
        <f t="shared" si="444"/>
        <v>#DIV/0!</v>
      </c>
      <c r="AY268" s="166" t="e">
        <f t="shared" si="444"/>
        <v>#DIV/0!</v>
      </c>
      <c r="AZ268" s="166" t="e">
        <f t="shared" si="444"/>
        <v>#DIV/0!</v>
      </c>
      <c r="BA268" s="166" t="e">
        <f t="shared" si="444"/>
        <v>#DIV/0!</v>
      </c>
      <c r="BB268" s="166" t="e">
        <f t="shared" si="444"/>
        <v>#DIV/0!</v>
      </c>
      <c r="BC268" s="166" t="e">
        <f t="shared" si="444"/>
        <v>#DIV/0!</v>
      </c>
      <c r="BD268" s="166" t="e">
        <f t="shared" si="444"/>
        <v>#DIV/0!</v>
      </c>
      <c r="BE268" s="166" t="e">
        <f t="shared" si="444"/>
        <v>#DIV/0!</v>
      </c>
      <c r="BF268" s="166" t="e">
        <f t="shared" si="444"/>
        <v>#DIV/0!</v>
      </c>
      <c r="BG268" s="166" t="e">
        <f t="shared" si="444"/>
        <v>#DIV/0!</v>
      </c>
      <c r="BH268" s="166" t="e">
        <f t="shared" si="444"/>
        <v>#DIV/0!</v>
      </c>
      <c r="BI268" s="166" t="e">
        <f t="shared" si="444"/>
        <v>#DIV/0!</v>
      </c>
      <c r="BJ268" s="166" t="e">
        <f t="shared" si="444"/>
        <v>#DIV/0!</v>
      </c>
      <c r="BK268" s="166" t="e">
        <f t="shared" si="444"/>
        <v>#DIV/0!</v>
      </c>
      <c r="BL268" s="166" t="e">
        <f t="shared" si="444"/>
        <v>#DIV/0!</v>
      </c>
      <c r="BM268" s="166" t="e">
        <f t="shared" si="444"/>
        <v>#DIV/0!</v>
      </c>
      <c r="BN268" s="166" t="e">
        <f t="shared" si="440"/>
        <v>#DIV/0!</v>
      </c>
      <c r="BO268" s="166" t="e">
        <f t="shared" si="440"/>
        <v>#DIV/0!</v>
      </c>
      <c r="BP268" s="166" t="e">
        <f t="shared" si="440"/>
        <v>#DIV/0!</v>
      </c>
      <c r="BQ268" s="166" t="e">
        <f t="shared" si="440"/>
        <v>#DIV/0!</v>
      </c>
      <c r="BR268" s="166" t="e">
        <f t="shared" si="440"/>
        <v>#DIV/0!</v>
      </c>
      <c r="BS268" s="166" t="e">
        <f t="shared" si="440"/>
        <v>#DIV/0!</v>
      </c>
      <c r="BT268" s="166" t="e">
        <f t="shared" si="440"/>
        <v>#DIV/0!</v>
      </c>
      <c r="BU268" s="166" t="e">
        <f t="shared" si="440"/>
        <v>#DIV/0!</v>
      </c>
      <c r="BV268" s="166" t="e">
        <f t="shared" si="440"/>
        <v>#DIV/0!</v>
      </c>
      <c r="BW268" s="166" t="e">
        <f t="shared" si="440"/>
        <v>#DIV/0!</v>
      </c>
      <c r="BX268" s="166" t="e">
        <f t="shared" si="440"/>
        <v>#DIV/0!</v>
      </c>
      <c r="BY268" s="166" t="e">
        <f t="shared" si="440"/>
        <v>#DIV/0!</v>
      </c>
      <c r="BZ268" s="166" t="e">
        <f t="shared" si="440"/>
        <v>#DIV/0!</v>
      </c>
      <c r="CA268" s="166" t="e">
        <f t="shared" si="440"/>
        <v>#DIV/0!</v>
      </c>
      <c r="CB268" s="166" t="e">
        <f t="shared" si="440"/>
        <v>#DIV/0!</v>
      </c>
      <c r="CC268" s="166" t="e">
        <f t="shared" si="440"/>
        <v>#DIV/0!</v>
      </c>
      <c r="CD268" s="166" t="e">
        <f t="shared" si="440"/>
        <v>#DIV/0!</v>
      </c>
      <c r="CE268" s="166" t="e">
        <f t="shared" si="440"/>
        <v>#DIV/0!</v>
      </c>
      <c r="CF268" s="166" t="e">
        <f t="shared" si="440"/>
        <v>#DIV/0!</v>
      </c>
      <c r="CG268" s="166" t="e">
        <f t="shared" si="440"/>
        <v>#DIV/0!</v>
      </c>
      <c r="CH268" s="166" t="e">
        <f t="shared" si="440"/>
        <v>#DIV/0!</v>
      </c>
      <c r="CI268" s="166" t="e">
        <f t="shared" si="440"/>
        <v>#DIV/0!</v>
      </c>
      <c r="CJ268" s="166" t="e">
        <f t="shared" si="440"/>
        <v>#DIV/0!</v>
      </c>
      <c r="CK268" s="166" t="e">
        <f t="shared" si="440"/>
        <v>#DIV/0!</v>
      </c>
      <c r="CL268" s="166" t="e">
        <f t="shared" si="440"/>
        <v>#DIV/0!</v>
      </c>
      <c r="CM268" s="166" t="e">
        <f t="shared" si="440"/>
        <v>#DIV/0!</v>
      </c>
      <c r="CN268" s="166" t="e">
        <f t="shared" si="440"/>
        <v>#DIV/0!</v>
      </c>
      <c r="CO268" s="166" t="e">
        <f t="shared" si="440"/>
        <v>#DIV/0!</v>
      </c>
      <c r="CP268" s="166" t="e">
        <f t="shared" si="440"/>
        <v>#DIV/0!</v>
      </c>
      <c r="CQ268" s="166" t="e">
        <f t="shared" si="440"/>
        <v>#DIV/0!</v>
      </c>
      <c r="CR268" s="166" t="e">
        <f t="shared" si="440"/>
        <v>#DIV/0!</v>
      </c>
      <c r="CS268" s="166" t="e">
        <f t="shared" si="440"/>
        <v>#DIV/0!</v>
      </c>
      <c r="CT268" s="166" t="e">
        <f t="shared" si="440"/>
        <v>#DIV/0!</v>
      </c>
      <c r="CU268" s="166" t="e">
        <f t="shared" si="440"/>
        <v>#DIV/0!</v>
      </c>
      <c r="CV268" s="166" t="e">
        <f t="shared" si="440"/>
        <v>#DIV/0!</v>
      </c>
      <c r="CW268" s="166" t="e">
        <f t="shared" si="440"/>
        <v>#DIV/0!</v>
      </c>
      <c r="CX268" s="166" t="e">
        <f t="shared" si="440"/>
        <v>#DIV/0!</v>
      </c>
      <c r="CY268" s="166" t="e">
        <f t="shared" si="440"/>
        <v>#DIV/0!</v>
      </c>
      <c r="CZ268" s="166" t="e">
        <f t="shared" si="440"/>
        <v>#DIV/0!</v>
      </c>
      <c r="DA268" s="166" t="e">
        <f t="shared" si="440"/>
        <v>#DIV/0!</v>
      </c>
      <c r="DB268" s="166" t="e">
        <f t="shared" si="440"/>
        <v>#DIV/0!</v>
      </c>
      <c r="DC268" s="166" t="e">
        <f t="shared" si="440"/>
        <v>#DIV/0!</v>
      </c>
      <c r="DD268" s="166" t="e">
        <f t="shared" si="440"/>
        <v>#DIV/0!</v>
      </c>
      <c r="DE268" s="166" t="e">
        <f t="shared" si="440"/>
        <v>#DIV/0!</v>
      </c>
      <c r="DF268" s="166" t="e">
        <f t="shared" si="440"/>
        <v>#DIV/0!</v>
      </c>
      <c r="DG268" s="166" t="e">
        <f t="shared" si="440"/>
        <v>#DIV/0!</v>
      </c>
      <c r="DH268" s="166" t="e">
        <f t="shared" si="440"/>
        <v>#DIV/0!</v>
      </c>
      <c r="DI268" s="166" t="e">
        <f t="shared" si="440"/>
        <v>#DIV/0!</v>
      </c>
      <c r="DJ268" s="166" t="e">
        <f t="shared" si="440"/>
        <v>#DIV/0!</v>
      </c>
      <c r="DK268" s="166" t="e">
        <f t="shared" si="440"/>
        <v>#DIV/0!</v>
      </c>
      <c r="DL268" s="166" t="e">
        <f t="shared" si="440"/>
        <v>#DIV/0!</v>
      </c>
      <c r="DM268" s="166" t="e">
        <f t="shared" si="440"/>
        <v>#DIV/0!</v>
      </c>
      <c r="DN268" s="166" t="e">
        <f t="shared" si="440"/>
        <v>#DIV/0!</v>
      </c>
      <c r="DO268" s="166" t="e">
        <f t="shared" si="440"/>
        <v>#DIV/0!</v>
      </c>
      <c r="DP268" s="166" t="e">
        <f t="shared" si="440"/>
        <v>#DIV/0!</v>
      </c>
      <c r="DQ268" s="166" t="e">
        <f t="shared" si="440"/>
        <v>#DIV/0!</v>
      </c>
      <c r="DR268" s="166" t="e">
        <f t="shared" si="440"/>
        <v>#DIV/0!</v>
      </c>
      <c r="DS268" s="166" t="e">
        <f t="shared" si="440"/>
        <v>#DIV/0!</v>
      </c>
      <c r="DT268" s="166" t="e">
        <f t="shared" si="440"/>
        <v>#DIV/0!</v>
      </c>
      <c r="DU268" s="166" t="e">
        <f t="shared" si="440"/>
        <v>#DIV/0!</v>
      </c>
      <c r="DV268" s="166" t="e">
        <f t="shared" si="440"/>
        <v>#DIV/0!</v>
      </c>
      <c r="DW268" s="166" t="e">
        <f t="shared" si="440"/>
        <v>#DIV/0!</v>
      </c>
      <c r="DX268" s="166" t="e">
        <f t="shared" si="440"/>
        <v>#DIV/0!</v>
      </c>
      <c r="DY268" s="166" t="e">
        <f t="shared" ref="DY268:FA268" si="445">DY158+DY217+DY263</f>
        <v>#DIV/0!</v>
      </c>
      <c r="DZ268" s="166" t="e">
        <f t="shared" si="445"/>
        <v>#DIV/0!</v>
      </c>
      <c r="EA268" s="166" t="e">
        <f t="shared" si="445"/>
        <v>#DIV/0!</v>
      </c>
      <c r="EB268" s="166" t="e">
        <f t="shared" si="445"/>
        <v>#DIV/0!</v>
      </c>
      <c r="EC268" s="166" t="e">
        <f t="shared" si="445"/>
        <v>#DIV/0!</v>
      </c>
      <c r="ED268" s="166" t="e">
        <f t="shared" si="445"/>
        <v>#DIV/0!</v>
      </c>
      <c r="EE268" s="166" t="e">
        <f t="shared" si="445"/>
        <v>#DIV/0!</v>
      </c>
      <c r="EF268" s="166" t="e">
        <f t="shared" si="445"/>
        <v>#DIV/0!</v>
      </c>
      <c r="EG268" s="166" t="e">
        <f t="shared" si="445"/>
        <v>#DIV/0!</v>
      </c>
      <c r="EH268" s="166" t="e">
        <f t="shared" si="445"/>
        <v>#DIV/0!</v>
      </c>
      <c r="EI268" s="166" t="e">
        <f t="shared" si="445"/>
        <v>#DIV/0!</v>
      </c>
      <c r="EJ268" s="166" t="e">
        <f t="shared" si="445"/>
        <v>#DIV/0!</v>
      </c>
      <c r="EK268" s="166" t="e">
        <f t="shared" si="445"/>
        <v>#DIV/0!</v>
      </c>
      <c r="EL268" s="166" t="e">
        <f t="shared" si="445"/>
        <v>#DIV/0!</v>
      </c>
      <c r="EM268" s="166" t="e">
        <f t="shared" si="445"/>
        <v>#DIV/0!</v>
      </c>
      <c r="EN268" s="166" t="e">
        <f t="shared" si="445"/>
        <v>#DIV/0!</v>
      </c>
      <c r="EO268" s="166" t="e">
        <f t="shared" si="445"/>
        <v>#DIV/0!</v>
      </c>
      <c r="EP268" s="166" t="e">
        <f t="shared" si="445"/>
        <v>#DIV/0!</v>
      </c>
      <c r="EQ268" s="166" t="e">
        <f t="shared" si="445"/>
        <v>#DIV/0!</v>
      </c>
      <c r="ER268" s="166" t="e">
        <f t="shared" si="445"/>
        <v>#DIV/0!</v>
      </c>
      <c r="ES268" s="166" t="e">
        <f t="shared" si="445"/>
        <v>#DIV/0!</v>
      </c>
      <c r="ET268" s="166" t="e">
        <f t="shared" si="445"/>
        <v>#DIV/0!</v>
      </c>
      <c r="EU268" s="166" t="e">
        <f t="shared" si="445"/>
        <v>#DIV/0!</v>
      </c>
      <c r="EV268" s="166" t="e">
        <f t="shared" si="445"/>
        <v>#DIV/0!</v>
      </c>
      <c r="EW268" s="166" t="e">
        <f t="shared" si="445"/>
        <v>#DIV/0!</v>
      </c>
      <c r="EX268" s="166" t="e">
        <f t="shared" si="445"/>
        <v>#DIV/0!</v>
      </c>
      <c r="EY268" s="166" t="e">
        <f t="shared" si="445"/>
        <v>#DIV/0!</v>
      </c>
      <c r="EZ268" s="166" t="e">
        <f t="shared" si="445"/>
        <v>#DIV/0!</v>
      </c>
      <c r="FA268" s="166" t="e">
        <f t="shared" si="445"/>
        <v>#DIV/0!</v>
      </c>
    </row>
    <row r="269" spans="1:16384" x14ac:dyDescent="0.25">
      <c r="F269" s="6"/>
      <c r="G269" s="6"/>
      <c r="H269" s="6"/>
      <c r="I269" s="6"/>
      <c r="J269" s="6"/>
      <c r="K269" s="6"/>
      <c r="L269" s="6"/>
      <c r="M269" s="6"/>
      <c r="N269" s="6"/>
      <c r="O269" s="6"/>
      <c r="P269" s="6"/>
      <c r="Q269" s="6"/>
      <c r="R269" s="6"/>
      <c r="S269" s="6"/>
      <c r="T269" s="6"/>
      <c r="U269" s="6"/>
      <c r="V269" s="6"/>
      <c r="W269" s="6"/>
      <c r="X269" s="6"/>
      <c r="Y269" s="6"/>
      <c r="Z269" s="6"/>
      <c r="AA269" s="167"/>
    </row>
    <row r="270" spans="1:16384" ht="15.75" x14ac:dyDescent="0.25">
      <c r="A270" s="22"/>
      <c r="B270" s="168"/>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c r="AA270" s="167"/>
    </row>
    <row r="271" spans="1:16384" x14ac:dyDescent="0.25">
      <c r="F271" s="6"/>
      <c r="G271" s="6"/>
      <c r="H271" s="6"/>
      <c r="I271" s="6"/>
      <c r="J271" s="6"/>
      <c r="K271" s="6"/>
      <c r="L271" s="6"/>
      <c r="M271" s="6"/>
      <c r="N271" s="6"/>
      <c r="O271" s="6"/>
      <c r="P271" s="6"/>
      <c r="Q271" s="6"/>
      <c r="R271" s="6"/>
      <c r="S271" s="6"/>
      <c r="T271" s="6"/>
      <c r="U271" s="6"/>
      <c r="V271" s="6"/>
      <c r="W271" s="6"/>
      <c r="X271" s="6"/>
      <c r="Y271" s="6"/>
      <c r="Z271" s="6"/>
      <c r="AA271" s="167"/>
    </row>
    <row r="272" spans="1:16384" hidden="1" x14ac:dyDescent="0.25">
      <c r="A272" s="10" t="s">
        <v>28</v>
      </c>
      <c r="B272" s="169">
        <f>Inputs!C5*365.25</f>
        <v>0</v>
      </c>
      <c r="C272" s="169">
        <f>Inputs!D5*365.25</f>
        <v>0</v>
      </c>
      <c r="D272" s="169">
        <f>Inputs!E5*365.25</f>
        <v>0</v>
      </c>
      <c r="E272" s="169">
        <f>Inputs!F5*365.25</f>
        <v>0</v>
      </c>
      <c r="F272" s="169">
        <f>Inputs!G5*365.25</f>
        <v>0</v>
      </c>
      <c r="G272" s="169">
        <f>Inputs!H5*365.25</f>
        <v>0</v>
      </c>
      <c r="H272" s="169">
        <f>Inputs!I5*365.25</f>
        <v>0</v>
      </c>
      <c r="I272" s="169">
        <f>Inputs!J5*365.25</f>
        <v>0</v>
      </c>
      <c r="J272" s="169">
        <f>Inputs!K5*365.25</f>
        <v>0</v>
      </c>
      <c r="K272" s="169">
        <f>Inputs!L5*365.25</f>
        <v>0</v>
      </c>
      <c r="L272" s="169">
        <f>Inputs!M5*365.25</f>
        <v>0</v>
      </c>
      <c r="M272" s="169">
        <f>Inputs!N5*365.25</f>
        <v>0</v>
      </c>
      <c r="N272" s="169">
        <f>Inputs!O5*365.25</f>
        <v>0</v>
      </c>
      <c r="O272" s="169">
        <f>Inputs!P5*365.25</f>
        <v>0</v>
      </c>
      <c r="P272" s="169">
        <f>Inputs!Q5*365.25</f>
        <v>0</v>
      </c>
      <c r="Q272" s="169">
        <f>Inputs!R5*365.25</f>
        <v>0</v>
      </c>
      <c r="R272" s="169">
        <f>Inputs!S5*365.25</f>
        <v>0</v>
      </c>
      <c r="S272" s="169">
        <f>Inputs!T5*365.25</f>
        <v>0</v>
      </c>
      <c r="T272" s="169">
        <f>Inputs!U5*365.25</f>
        <v>0</v>
      </c>
      <c r="U272" s="169">
        <f>Inputs!V5*365.25</f>
        <v>0</v>
      </c>
      <c r="V272" s="169">
        <f>Inputs!W5*365.25</f>
        <v>0</v>
      </c>
      <c r="W272" s="169"/>
      <c r="X272" s="169"/>
      <c r="Y272" s="169"/>
      <c r="Z272" s="169"/>
    </row>
    <row r="273" spans="1:26" hidden="1" x14ac:dyDescent="0.25">
      <c r="A273" s="10" t="s">
        <v>29</v>
      </c>
      <c r="B273" s="169">
        <f t="shared" ref="B273:V273" si="446">C12+C25+C38+C52+C65+C78+C91+C104+C117+C134+C167+C180+C193+C206</f>
        <v>0</v>
      </c>
      <c r="C273" s="169">
        <f t="shared" si="446"/>
        <v>0</v>
      </c>
      <c r="D273" s="169">
        <f t="shared" si="446"/>
        <v>0</v>
      </c>
      <c r="E273" s="169">
        <f t="shared" si="446"/>
        <v>0</v>
      </c>
      <c r="F273" s="169">
        <f t="shared" si="446"/>
        <v>0</v>
      </c>
      <c r="G273" s="169">
        <f t="shared" si="446"/>
        <v>0</v>
      </c>
      <c r="H273" s="169">
        <f t="shared" si="446"/>
        <v>0</v>
      </c>
      <c r="I273" s="169">
        <f t="shared" si="446"/>
        <v>0</v>
      </c>
      <c r="J273" s="169">
        <f t="shared" si="446"/>
        <v>0</v>
      </c>
      <c r="K273" s="169">
        <f t="shared" si="446"/>
        <v>0</v>
      </c>
      <c r="L273" s="169">
        <f t="shared" si="446"/>
        <v>0</v>
      </c>
      <c r="M273" s="169">
        <f t="shared" si="446"/>
        <v>0</v>
      </c>
      <c r="N273" s="169">
        <f t="shared" si="446"/>
        <v>0</v>
      </c>
      <c r="O273" s="169">
        <f t="shared" si="446"/>
        <v>0</v>
      </c>
      <c r="P273" s="169">
        <f t="shared" si="446"/>
        <v>0</v>
      </c>
      <c r="Q273" s="169">
        <f t="shared" si="446"/>
        <v>0</v>
      </c>
      <c r="R273" s="169">
        <f t="shared" si="446"/>
        <v>0</v>
      </c>
      <c r="S273" s="169">
        <f t="shared" si="446"/>
        <v>0</v>
      </c>
      <c r="T273" s="169">
        <f t="shared" si="446"/>
        <v>0</v>
      </c>
      <c r="U273" s="169">
        <f t="shared" si="446"/>
        <v>0</v>
      </c>
      <c r="V273" s="169">
        <f t="shared" si="446"/>
        <v>0</v>
      </c>
      <c r="W273" s="169"/>
      <c r="X273" s="169"/>
      <c r="Y273" s="169"/>
      <c r="Z273" s="169"/>
    </row>
    <row r="274" spans="1:26" hidden="1" x14ac:dyDescent="0.25">
      <c r="A274" s="3" t="s">
        <v>38</v>
      </c>
      <c r="B274" s="170" t="e">
        <f>B273/B272</f>
        <v>#DIV/0!</v>
      </c>
      <c r="C274" s="170" t="e">
        <f>C273/C272</f>
        <v>#DIV/0!</v>
      </c>
      <c r="D274" s="170" t="e">
        <f>D273/D272</f>
        <v>#DIV/0!</v>
      </c>
      <c r="E274" s="170" t="e">
        <f>E273/E272</f>
        <v>#DIV/0!</v>
      </c>
      <c r="F274" s="170" t="e">
        <f>F273/F272</f>
        <v>#DIV/0!</v>
      </c>
      <c r="G274" s="170" t="e">
        <f t="shared" ref="G274:V274" si="447">G273/G272</f>
        <v>#DIV/0!</v>
      </c>
      <c r="H274" s="170" t="e">
        <f t="shared" si="447"/>
        <v>#DIV/0!</v>
      </c>
      <c r="I274" s="170" t="e">
        <f t="shared" si="447"/>
        <v>#DIV/0!</v>
      </c>
      <c r="J274" s="170" t="e">
        <f t="shared" si="447"/>
        <v>#DIV/0!</v>
      </c>
      <c r="K274" s="170" t="e">
        <f t="shared" si="447"/>
        <v>#DIV/0!</v>
      </c>
      <c r="L274" s="170" t="e">
        <f t="shared" si="447"/>
        <v>#DIV/0!</v>
      </c>
      <c r="M274" s="170" t="e">
        <f t="shared" si="447"/>
        <v>#DIV/0!</v>
      </c>
      <c r="N274" s="170" t="e">
        <f t="shared" si="447"/>
        <v>#DIV/0!</v>
      </c>
      <c r="O274" s="170" t="e">
        <f t="shared" si="447"/>
        <v>#DIV/0!</v>
      </c>
      <c r="P274" s="170" t="e">
        <f t="shared" si="447"/>
        <v>#DIV/0!</v>
      </c>
      <c r="Q274" s="170" t="e">
        <f t="shared" si="447"/>
        <v>#DIV/0!</v>
      </c>
      <c r="R274" s="170" t="e">
        <f t="shared" si="447"/>
        <v>#DIV/0!</v>
      </c>
      <c r="S274" s="170" t="e">
        <f t="shared" si="447"/>
        <v>#DIV/0!</v>
      </c>
      <c r="T274" s="170" t="e">
        <f t="shared" si="447"/>
        <v>#DIV/0!</v>
      </c>
      <c r="U274" s="170" t="e">
        <f t="shared" si="447"/>
        <v>#DIV/0!</v>
      </c>
      <c r="V274" s="170" t="e">
        <f t="shared" si="447"/>
        <v>#DIV/0!</v>
      </c>
      <c r="W274" s="170"/>
      <c r="X274" s="170"/>
      <c r="Y274" s="170"/>
      <c r="Z274" s="170"/>
    </row>
    <row r="275" spans="1:26" s="25" customFormat="1" x14ac:dyDescent="0.25">
      <c r="B275" s="28"/>
      <c r="C275" s="28"/>
      <c r="D275" s="28"/>
      <c r="E275" s="28"/>
      <c r="F275" s="28"/>
      <c r="G275" s="28"/>
      <c r="H275" s="28"/>
      <c r="I275" s="28"/>
      <c r="J275" s="28"/>
      <c r="K275" s="28"/>
      <c r="L275" s="28"/>
      <c r="M275" s="28"/>
      <c r="N275" s="28"/>
      <c r="O275" s="28"/>
      <c r="P275" s="28"/>
      <c r="Q275" s="28"/>
      <c r="R275" s="28"/>
      <c r="S275" s="28"/>
      <c r="T275" s="28"/>
      <c r="U275" s="28"/>
      <c r="V275" s="28"/>
      <c r="W275" s="15"/>
      <c r="X275" s="15"/>
      <c r="Y275" s="15"/>
      <c r="Z275" s="15"/>
    </row>
    <row r="276" spans="1:26" s="25" customFormat="1" x14ac:dyDescent="0.25">
      <c r="A276" s="10"/>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5"/>
      <c r="X276" s="5"/>
      <c r="Y276" s="5"/>
      <c r="Z276" s="5"/>
    </row>
    <row r="277" spans="1:26" s="25" customFormat="1" x14ac:dyDescent="0.25">
      <c r="A277" s="10"/>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s="25" customFormat="1" x14ac:dyDescent="0.25">
      <c r="A278" s="10"/>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s="5" customFormat="1" x14ac:dyDescent="0.25">
      <c r="A279" s="10"/>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s="5" customFormat="1" x14ac:dyDescent="0.25">
      <c r="A280" s="10"/>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s="5" customFormat="1" x14ac:dyDescent="0.25">
      <c r="A281" s="10"/>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s="5" customFormat="1" x14ac:dyDescent="0.25">
      <c r="A282" s="10"/>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s="5" customFormat="1" x14ac:dyDescent="0.25">
      <c r="A283" s="25"/>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s="5" customFormat="1" x14ac:dyDescent="0.25">
      <c r="A284" s="25"/>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s="5" customFormat="1" x14ac:dyDescent="0.25">
      <c r="A285" s="2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s="5" customFormat="1" x14ac:dyDescent="0.25">
      <c r="A286" s="25"/>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s="25" customFormat="1" x14ac:dyDescent="0.25">
      <c r="A287" s="7"/>
      <c r="B287" s="5"/>
      <c r="C287" s="5"/>
      <c r="D287" s="5"/>
      <c r="E287" s="5"/>
      <c r="F287" s="179"/>
      <c r="G287" s="179"/>
      <c r="H287" s="179"/>
      <c r="I287" s="179"/>
      <c r="J287" s="179"/>
      <c r="K287" s="179"/>
      <c r="L287" s="179"/>
      <c r="M287" s="179"/>
      <c r="N287" s="179"/>
      <c r="O287" s="179"/>
      <c r="P287" s="179"/>
      <c r="Q287" s="179"/>
      <c r="R287" s="5"/>
      <c r="S287" s="5"/>
      <c r="T287" s="5"/>
      <c r="U287" s="5"/>
      <c r="V287" s="5"/>
      <c r="W287" s="5"/>
    </row>
    <row r="288" spans="1:26" x14ac:dyDescent="0.25">
      <c r="A288" s="173"/>
      <c r="F288" s="174"/>
      <c r="G288" s="174"/>
      <c r="J288" s="172"/>
      <c r="K288" s="172"/>
      <c r="L288" s="172"/>
      <c r="M288" s="172"/>
      <c r="N288" s="172"/>
      <c r="O288" s="172"/>
      <c r="P288" s="172"/>
      <c r="Q288" s="172"/>
      <c r="R288" s="14"/>
      <c r="S288" s="14"/>
      <c r="T288" s="14"/>
      <c r="U288" s="14"/>
      <c r="V288" s="14"/>
    </row>
    <row r="289" spans="1:26" x14ac:dyDescent="0.25">
      <c r="A289" s="173"/>
      <c r="F289" s="174"/>
      <c r="G289" s="174"/>
      <c r="J289" s="172"/>
      <c r="K289" s="172"/>
      <c r="L289" s="172"/>
      <c r="M289" s="172"/>
      <c r="N289" s="172"/>
      <c r="O289" s="172"/>
      <c r="P289" s="172"/>
      <c r="Q289" s="172"/>
      <c r="R289" s="14"/>
      <c r="S289" s="14"/>
      <c r="T289" s="14"/>
      <c r="U289" s="14"/>
      <c r="V289" s="14"/>
    </row>
    <row r="290" spans="1:26" x14ac:dyDescent="0.25">
      <c r="F290" s="174"/>
      <c r="G290" s="174"/>
      <c r="J290" s="172"/>
      <c r="K290" s="172"/>
      <c r="L290" s="172"/>
      <c r="M290" s="172"/>
      <c r="N290" s="172"/>
      <c r="O290" s="172"/>
      <c r="P290" s="172"/>
      <c r="Q290" s="172"/>
      <c r="R290" s="14"/>
      <c r="S290" s="14"/>
      <c r="T290" s="14"/>
      <c r="U290" s="14"/>
      <c r="V290" s="14"/>
    </row>
    <row r="291" spans="1:26" x14ac:dyDescent="0.25">
      <c r="A291" s="173"/>
      <c r="F291" s="174"/>
      <c r="G291" s="174"/>
      <c r="H291" s="143"/>
      <c r="I291" s="143"/>
      <c r="J291" s="143"/>
      <c r="K291" s="143"/>
      <c r="L291" s="143"/>
      <c r="M291" s="143"/>
      <c r="N291" s="143"/>
      <c r="P291" s="143"/>
      <c r="Q291" s="143"/>
      <c r="R291" s="171"/>
      <c r="S291" s="171"/>
      <c r="T291" s="171"/>
      <c r="U291" s="171"/>
      <c r="V291" s="171"/>
    </row>
    <row r="292" spans="1:26" x14ac:dyDescent="0.25">
      <c r="A292" s="173"/>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spans="1:26" x14ac:dyDescent="0.25">
      <c r="A293" s="173"/>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spans="1:26" x14ac:dyDescent="0.25">
      <c r="A294" s="173"/>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spans="1:26" x14ac:dyDescent="0.25">
      <c r="A295" s="173"/>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spans="1:26" x14ac:dyDescent="0.25">
      <c r="A296" s="173"/>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spans="1:26" x14ac:dyDescent="0.25">
      <c r="A297" s="173"/>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spans="1:26" x14ac:dyDescent="0.25">
      <c r="A298" s="173"/>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spans="1:26" x14ac:dyDescent="0.25">
      <c r="A299" s="173"/>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spans="1:26" x14ac:dyDescent="0.25">
      <c r="A300" s="173"/>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spans="1:26" x14ac:dyDescent="0.25">
      <c r="A301" s="173"/>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spans="1:26" hidden="1" x14ac:dyDescent="0.25">
      <c r="F302" s="6"/>
      <c r="G302" s="6"/>
      <c r="H302" s="6"/>
      <c r="I302" s="6"/>
      <c r="J302" s="6"/>
      <c r="K302" s="6"/>
      <c r="L302" s="6"/>
      <c r="M302" s="6"/>
      <c r="N302" s="6"/>
      <c r="O302" s="6"/>
      <c r="P302" s="6"/>
      <c r="Q302" s="6"/>
      <c r="R302" s="6"/>
      <c r="S302" s="6"/>
      <c r="T302" s="6"/>
      <c r="U302" s="6"/>
      <c r="V302" s="6"/>
      <c r="W302" s="6"/>
      <c r="X302" s="6"/>
      <c r="Y302" s="6"/>
      <c r="Z302" s="6"/>
    </row>
    <row r="303" spans="1:26" x14ac:dyDescent="0.25">
      <c r="A303" s="173"/>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spans="1:26" x14ac:dyDescent="0.25">
      <c r="A304" s="173"/>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spans="1:26" x14ac:dyDescent="0.25">
      <c r="A305" s="173"/>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spans="1:26" x14ac:dyDescent="0.25">
      <c r="A306" s="173"/>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spans="1:26" x14ac:dyDescent="0.25">
      <c r="A307" s="173"/>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spans="1:26" x14ac:dyDescent="0.25">
      <c r="A308" s="173"/>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spans="1:26" x14ac:dyDescent="0.25">
      <c r="A309" s="188"/>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spans="1:26" x14ac:dyDescent="0.25">
      <c r="A310" s="176"/>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spans="1:26" x14ac:dyDescent="0.25">
      <c r="A311" s="176"/>
      <c r="B311" s="160"/>
      <c r="C311" s="160"/>
      <c r="D311" s="160"/>
      <c r="E311" s="160"/>
      <c r="F311" s="160"/>
      <c r="G311" s="160"/>
      <c r="H311" s="160"/>
      <c r="I311" s="160"/>
      <c r="J311" s="160"/>
      <c r="K311" s="160"/>
      <c r="L311" s="160"/>
      <c r="M311" s="160"/>
      <c r="N311" s="160"/>
      <c r="O311" s="160"/>
      <c r="P311" s="160"/>
      <c r="Q311" s="160"/>
      <c r="R311" s="160"/>
      <c r="S311" s="160"/>
      <c r="T311" s="160"/>
      <c r="U311" s="160"/>
      <c r="V311" s="160"/>
    </row>
    <row r="312" spans="1:26" x14ac:dyDescent="0.25">
      <c r="A312" s="176"/>
      <c r="B312" s="177"/>
      <c r="C312" s="177"/>
      <c r="D312" s="177"/>
      <c r="E312" s="177"/>
      <c r="F312" s="177"/>
      <c r="G312" s="177"/>
      <c r="H312" s="177"/>
      <c r="I312" s="177"/>
      <c r="J312" s="177"/>
      <c r="K312" s="177"/>
      <c r="L312" s="177"/>
      <c r="M312" s="177"/>
      <c r="N312" s="177"/>
      <c r="O312" s="177"/>
      <c r="P312" s="177"/>
      <c r="Q312" s="177"/>
      <c r="R312" s="177"/>
      <c r="S312" s="177"/>
      <c r="T312" s="177"/>
      <c r="U312" s="177"/>
      <c r="V312" s="177"/>
    </row>
    <row r="314" spans="1:26" x14ac:dyDescent="0.25">
      <c r="A314" s="173"/>
    </row>
    <row r="315" spans="1:26" x14ac:dyDescent="0.25">
      <c r="A315" s="173"/>
      <c r="B315" s="172"/>
      <c r="C315" s="172"/>
      <c r="D315" s="172"/>
      <c r="E315" s="172"/>
      <c r="J315" s="172"/>
      <c r="K315" s="172"/>
      <c r="L315" s="172"/>
      <c r="M315" s="172"/>
      <c r="N315" s="172"/>
      <c r="O315" s="172"/>
      <c r="P315" s="172"/>
      <c r="Q315" s="172"/>
      <c r="R315" s="172"/>
      <c r="S315" s="172"/>
      <c r="T315" s="172"/>
      <c r="U315" s="172"/>
      <c r="V315" s="172"/>
    </row>
    <row r="316" spans="1:26" x14ac:dyDescent="0.25">
      <c r="A316" s="173"/>
      <c r="B316" s="172"/>
      <c r="C316" s="172"/>
      <c r="D316" s="172"/>
      <c r="E316" s="172"/>
      <c r="J316" s="172"/>
      <c r="K316" s="172"/>
      <c r="L316" s="172"/>
      <c r="M316" s="172"/>
      <c r="N316" s="172"/>
      <c r="O316" s="172"/>
      <c r="P316" s="172"/>
      <c r="Q316" s="172"/>
      <c r="R316" s="172"/>
      <c r="S316" s="172"/>
      <c r="T316" s="172"/>
      <c r="U316" s="172"/>
      <c r="V316" s="172"/>
    </row>
    <row r="317" spans="1:26" x14ac:dyDescent="0.25">
      <c r="A317" s="173"/>
      <c r="B317" s="172"/>
      <c r="C317" s="172"/>
      <c r="D317" s="172"/>
      <c r="E317" s="172"/>
      <c r="J317" s="172"/>
      <c r="K317" s="172"/>
      <c r="L317" s="172"/>
      <c r="M317" s="172"/>
      <c r="N317" s="172"/>
      <c r="O317" s="172"/>
      <c r="P317" s="172"/>
      <c r="Q317" s="172"/>
      <c r="R317" s="172"/>
      <c r="S317" s="172"/>
      <c r="T317" s="172"/>
      <c r="U317" s="172"/>
      <c r="V317" s="172"/>
    </row>
    <row r="318" spans="1:26" x14ac:dyDescent="0.25">
      <c r="A318" s="173"/>
      <c r="B318" s="172"/>
      <c r="C318" s="172"/>
      <c r="D318" s="172"/>
      <c r="E318" s="172"/>
      <c r="J318" s="172"/>
      <c r="K318" s="172"/>
      <c r="L318" s="172"/>
      <c r="M318" s="172"/>
      <c r="N318" s="172"/>
      <c r="O318" s="172"/>
      <c r="P318" s="172"/>
      <c r="Q318" s="172"/>
      <c r="R318" s="172"/>
      <c r="S318" s="172"/>
      <c r="T318" s="172"/>
      <c r="U318" s="172"/>
      <c r="V318" s="172"/>
    </row>
    <row r="319" spans="1:26" x14ac:dyDescent="0.25">
      <c r="A319" s="173"/>
      <c r="B319" s="172"/>
      <c r="C319" s="172"/>
      <c r="D319" s="172"/>
      <c r="E319" s="172"/>
      <c r="J319" s="172"/>
      <c r="K319" s="172"/>
      <c r="L319" s="172"/>
      <c r="M319" s="172"/>
      <c r="N319" s="172"/>
      <c r="O319" s="172"/>
      <c r="P319" s="172"/>
      <c r="Q319" s="172"/>
      <c r="R319" s="172"/>
      <c r="S319" s="172"/>
      <c r="T319" s="172"/>
      <c r="U319" s="172"/>
      <c r="V319" s="172"/>
    </row>
    <row r="320" spans="1:26" x14ac:dyDescent="0.25">
      <c r="A320" s="173"/>
      <c r="B320" s="172"/>
      <c r="C320" s="172"/>
      <c r="D320" s="172"/>
      <c r="E320" s="172"/>
      <c r="J320" s="172"/>
      <c r="K320" s="172"/>
      <c r="L320" s="172"/>
      <c r="M320" s="172"/>
      <c r="N320" s="172"/>
      <c r="O320" s="172"/>
      <c r="P320" s="172"/>
      <c r="Q320" s="172"/>
      <c r="R320" s="172"/>
      <c r="S320" s="172"/>
      <c r="T320" s="172"/>
      <c r="U320" s="172"/>
      <c r="V320" s="172"/>
    </row>
    <row r="321" spans="1:22" x14ac:dyDescent="0.25">
      <c r="A321" s="173"/>
      <c r="B321" s="172"/>
      <c r="C321" s="172"/>
      <c r="D321" s="172"/>
      <c r="E321" s="172"/>
      <c r="J321" s="172"/>
      <c r="K321" s="172"/>
      <c r="L321" s="172"/>
      <c r="M321" s="172"/>
      <c r="N321" s="172"/>
      <c r="O321" s="172"/>
      <c r="P321" s="172"/>
      <c r="Q321" s="172"/>
      <c r="R321" s="172"/>
      <c r="S321" s="172"/>
      <c r="T321" s="172"/>
      <c r="U321" s="172"/>
      <c r="V321" s="172"/>
    </row>
    <row r="322" spans="1:22" x14ac:dyDescent="0.25">
      <c r="A322" s="173"/>
      <c r="B322" s="172"/>
      <c r="C322" s="172"/>
      <c r="D322" s="172"/>
      <c r="E322" s="172"/>
      <c r="J322" s="172"/>
      <c r="K322" s="172"/>
      <c r="L322" s="172"/>
      <c r="M322" s="172"/>
      <c r="N322" s="172"/>
      <c r="O322" s="172"/>
      <c r="P322" s="172"/>
      <c r="Q322" s="172"/>
      <c r="R322" s="172"/>
      <c r="S322" s="172"/>
      <c r="T322" s="172"/>
      <c r="U322" s="172"/>
      <c r="V322" s="172"/>
    </row>
    <row r="323" spans="1:22" x14ac:dyDescent="0.25">
      <c r="A323" s="173"/>
      <c r="B323" s="172"/>
      <c r="C323" s="172"/>
      <c r="D323" s="172"/>
      <c r="E323" s="172"/>
      <c r="J323" s="172"/>
      <c r="K323" s="172"/>
      <c r="L323" s="172"/>
      <c r="M323" s="172"/>
      <c r="N323" s="172"/>
      <c r="O323" s="172"/>
      <c r="P323" s="172"/>
      <c r="Q323" s="172"/>
      <c r="R323" s="172"/>
      <c r="S323" s="172"/>
      <c r="T323" s="172"/>
      <c r="U323" s="172"/>
      <c r="V323" s="172"/>
    </row>
    <row r="324" spans="1:22" x14ac:dyDescent="0.25">
      <c r="A324" s="173"/>
      <c r="B324" s="172"/>
      <c r="C324" s="172"/>
      <c r="D324" s="172"/>
      <c r="E324" s="172"/>
      <c r="J324" s="172"/>
      <c r="K324" s="172"/>
      <c r="L324" s="172"/>
      <c r="M324" s="172"/>
      <c r="N324" s="172"/>
      <c r="O324" s="172"/>
      <c r="P324" s="172"/>
      <c r="Q324" s="172"/>
      <c r="R324" s="172"/>
      <c r="S324" s="172"/>
      <c r="T324" s="172"/>
      <c r="U324" s="172"/>
      <c r="V324" s="172"/>
    </row>
    <row r="325" spans="1:22" x14ac:dyDescent="0.25">
      <c r="A325" s="173"/>
      <c r="B325" s="172"/>
      <c r="C325" s="172"/>
      <c r="D325" s="172"/>
      <c r="E325" s="172"/>
      <c r="J325" s="172"/>
      <c r="K325" s="172"/>
      <c r="L325" s="172"/>
      <c r="M325" s="172"/>
      <c r="N325" s="172"/>
      <c r="O325" s="172"/>
      <c r="P325" s="172"/>
      <c r="Q325" s="172"/>
      <c r="R325" s="172"/>
      <c r="S325" s="172"/>
      <c r="T325" s="172"/>
      <c r="U325" s="172"/>
      <c r="V325" s="172"/>
    </row>
    <row r="326" spans="1:22" x14ac:dyDescent="0.25">
      <c r="A326" s="173"/>
      <c r="B326" s="172"/>
      <c r="C326" s="172"/>
      <c r="D326" s="172"/>
      <c r="E326" s="172"/>
      <c r="J326" s="172"/>
      <c r="K326" s="172"/>
      <c r="L326" s="172"/>
      <c r="M326" s="172"/>
      <c r="N326" s="172"/>
      <c r="O326" s="172"/>
      <c r="P326" s="172"/>
      <c r="Q326" s="172"/>
      <c r="R326" s="172"/>
      <c r="S326" s="172"/>
      <c r="T326" s="172"/>
      <c r="U326" s="172"/>
      <c r="V326" s="172"/>
    </row>
    <row r="327" spans="1:22" x14ac:dyDescent="0.25">
      <c r="A327" s="173"/>
      <c r="B327" s="172"/>
      <c r="C327" s="172"/>
      <c r="D327" s="172"/>
      <c r="E327" s="172"/>
      <c r="J327" s="172"/>
      <c r="K327" s="172"/>
      <c r="L327" s="172"/>
      <c r="M327" s="172"/>
      <c r="N327" s="172"/>
      <c r="O327" s="172"/>
      <c r="P327" s="172"/>
      <c r="Q327" s="172"/>
      <c r="R327" s="172"/>
      <c r="S327" s="172"/>
      <c r="T327" s="172"/>
      <c r="U327" s="172"/>
      <c r="V327" s="172"/>
    </row>
    <row r="328" spans="1:22" x14ac:dyDescent="0.25">
      <c r="A328" s="173"/>
      <c r="B328" s="172"/>
      <c r="C328" s="172"/>
      <c r="D328" s="172"/>
      <c r="E328" s="172"/>
      <c r="J328" s="172"/>
      <c r="K328" s="172"/>
      <c r="L328" s="172"/>
      <c r="M328" s="172"/>
      <c r="N328" s="172"/>
      <c r="O328" s="172"/>
      <c r="P328" s="172"/>
      <c r="Q328" s="172"/>
      <c r="R328" s="172"/>
      <c r="S328" s="172"/>
      <c r="T328" s="172"/>
      <c r="U328" s="172"/>
      <c r="V328" s="172"/>
    </row>
    <row r="329" spans="1:22" x14ac:dyDescent="0.25">
      <c r="A329" s="173"/>
      <c r="B329" s="172"/>
      <c r="C329" s="172"/>
      <c r="D329" s="172"/>
      <c r="E329" s="172"/>
      <c r="J329" s="172"/>
      <c r="K329" s="172"/>
      <c r="L329" s="172"/>
      <c r="M329" s="172"/>
      <c r="N329" s="172"/>
      <c r="O329" s="172"/>
      <c r="P329" s="172"/>
      <c r="Q329" s="172"/>
      <c r="R329" s="172"/>
      <c r="S329" s="172"/>
      <c r="T329" s="172"/>
      <c r="U329" s="172"/>
      <c r="V329" s="172"/>
    </row>
    <row r="330" spans="1:22" x14ac:dyDescent="0.25">
      <c r="A330" s="173"/>
      <c r="B330" s="172"/>
      <c r="C330" s="172"/>
      <c r="D330" s="172"/>
      <c r="E330" s="172"/>
      <c r="J330" s="172"/>
      <c r="K330" s="172"/>
      <c r="L330" s="172"/>
      <c r="M330" s="172"/>
      <c r="N330" s="172"/>
      <c r="O330" s="172"/>
      <c r="P330" s="172"/>
      <c r="Q330" s="172"/>
      <c r="R330" s="172"/>
      <c r="S330" s="172"/>
      <c r="T330" s="172"/>
      <c r="U330" s="172"/>
      <c r="V330" s="172"/>
    </row>
    <row r="331" spans="1:22" x14ac:dyDescent="0.25">
      <c r="A331" s="188"/>
      <c r="B331" s="172"/>
      <c r="C331" s="172"/>
      <c r="D331" s="172"/>
      <c r="E331" s="172"/>
      <c r="J331" s="172"/>
      <c r="K331" s="172"/>
      <c r="L331" s="172"/>
      <c r="M331" s="172"/>
      <c r="N331" s="172"/>
      <c r="O331" s="172"/>
      <c r="P331" s="172"/>
      <c r="Q331" s="172"/>
      <c r="R331" s="172"/>
      <c r="S331" s="172"/>
      <c r="T331" s="172"/>
      <c r="U331" s="172"/>
      <c r="V331" s="172"/>
    </row>
    <row r="332" spans="1:22" x14ac:dyDescent="0.25">
      <c r="A332" s="176"/>
      <c r="B332" s="172"/>
      <c r="C332" s="172"/>
      <c r="D332" s="172"/>
      <c r="E332" s="172"/>
      <c r="J332" s="172"/>
      <c r="K332" s="172"/>
      <c r="L332" s="172"/>
      <c r="M332" s="172"/>
      <c r="N332" s="172"/>
      <c r="O332" s="172"/>
      <c r="P332" s="172"/>
      <c r="Q332" s="172"/>
      <c r="R332" s="172"/>
      <c r="S332" s="172"/>
      <c r="T332" s="172"/>
      <c r="U332" s="172"/>
      <c r="V332" s="172"/>
    </row>
    <row r="333" spans="1:22" x14ac:dyDescent="0.25">
      <c r="A333" s="176"/>
      <c r="B333" s="178"/>
      <c r="C333" s="178"/>
      <c r="D333" s="178"/>
      <c r="E333" s="178"/>
      <c r="F333" s="178"/>
      <c r="G333" s="178"/>
      <c r="H333" s="178"/>
      <c r="I333" s="178"/>
      <c r="J333" s="178"/>
      <c r="K333" s="178"/>
      <c r="L333" s="178"/>
      <c r="M333" s="178"/>
      <c r="N333" s="178"/>
      <c r="O333" s="178"/>
      <c r="P333" s="178"/>
      <c r="Q333" s="178"/>
      <c r="R333" s="178"/>
      <c r="S333" s="178"/>
      <c r="T333" s="178"/>
      <c r="U333" s="178"/>
      <c r="V333" s="178"/>
    </row>
    <row r="334" spans="1:22" x14ac:dyDescent="0.25">
      <c r="A334" s="176"/>
      <c r="B334" s="178"/>
      <c r="C334" s="178"/>
      <c r="D334" s="178"/>
      <c r="E334" s="178"/>
      <c r="F334" s="178"/>
      <c r="G334" s="178"/>
      <c r="H334" s="178"/>
      <c r="I334" s="178"/>
      <c r="J334" s="178"/>
      <c r="K334" s="178"/>
      <c r="L334" s="178"/>
      <c r="M334" s="178"/>
      <c r="N334" s="178"/>
      <c r="O334" s="178"/>
      <c r="P334" s="178"/>
      <c r="Q334" s="178"/>
      <c r="R334" s="178"/>
      <c r="S334" s="178"/>
      <c r="T334" s="178"/>
      <c r="U334" s="178"/>
      <c r="V334" s="178"/>
    </row>
    <row r="335" spans="1:22" x14ac:dyDescent="0.25">
      <c r="A335" s="176"/>
      <c r="B335" s="134"/>
      <c r="C335" s="134"/>
      <c r="D335" s="134"/>
      <c r="E335" s="134"/>
      <c r="F335" s="134"/>
      <c r="G335" s="134"/>
      <c r="H335" s="134"/>
      <c r="I335" s="134"/>
      <c r="J335" s="134"/>
      <c r="K335" s="134"/>
      <c r="L335" s="134"/>
      <c r="M335" s="134"/>
      <c r="N335" s="134"/>
      <c r="O335" s="134"/>
      <c r="P335" s="134"/>
      <c r="Q335" s="134"/>
      <c r="R335" s="134"/>
      <c r="S335" s="134"/>
      <c r="T335" s="134"/>
      <c r="U335" s="134"/>
      <c r="V335" s="134"/>
    </row>
    <row r="336" spans="1:22" x14ac:dyDescent="0.25">
      <c r="A336" s="176"/>
      <c r="B336" s="14"/>
      <c r="C336" s="14"/>
      <c r="D336" s="14"/>
      <c r="E336" s="14"/>
      <c r="F336" s="14"/>
      <c r="G336" s="14"/>
      <c r="H336" s="14"/>
      <c r="I336" s="14"/>
      <c r="J336" s="14"/>
      <c r="K336" s="14"/>
      <c r="L336" s="14"/>
      <c r="M336" s="14"/>
      <c r="N336" s="14"/>
      <c r="O336" s="14"/>
      <c r="P336" s="14"/>
      <c r="Q336" s="14"/>
      <c r="R336" s="14"/>
      <c r="S336" s="14"/>
      <c r="T336" s="14"/>
      <c r="U336" s="14"/>
      <c r="V336" s="14"/>
    </row>
    <row r="337" spans="1:22" x14ac:dyDescent="0.25">
      <c r="A337" s="176"/>
      <c r="B337" s="134"/>
      <c r="C337" s="134"/>
      <c r="D337" s="134"/>
      <c r="E337" s="134"/>
      <c r="F337" s="134"/>
      <c r="G337" s="134"/>
      <c r="H337" s="134"/>
      <c r="I337" s="134"/>
      <c r="J337" s="134"/>
      <c r="K337" s="134"/>
      <c r="L337" s="134"/>
      <c r="M337" s="134"/>
      <c r="N337" s="134"/>
      <c r="O337" s="134"/>
      <c r="P337" s="134"/>
      <c r="Q337" s="134"/>
      <c r="R337" s="134"/>
      <c r="S337" s="134"/>
      <c r="T337" s="134"/>
      <c r="U337" s="134"/>
      <c r="V337" s="134"/>
    </row>
  </sheetData>
  <sheetProtection sheet="1" objects="1" scenarios="1"/>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16</vt:i4>
      </vt:variant>
    </vt:vector>
  </HeadingPairs>
  <TitlesOfParts>
    <vt:vector size="26" baseType="lpstr">
      <vt:lpstr>Instructions for Use</vt:lpstr>
      <vt:lpstr>Inputs</vt:lpstr>
      <vt:lpstr>Feed Inputs</vt:lpstr>
      <vt:lpstr>ADFI</vt:lpstr>
      <vt:lpstr>Feed cost per weaned pig</vt:lpstr>
      <vt:lpstr>Feed usage per weaned pig</vt:lpstr>
      <vt:lpstr>Feed cost per inventoried sow</vt:lpstr>
      <vt:lpstr>Feed usage per inventoried sow</vt:lpstr>
      <vt:lpstr>Output Farm Sub-populations</vt:lpstr>
      <vt:lpstr>Defaults</vt:lpstr>
      <vt:lpstr>Default_dead_days</vt:lpstr>
      <vt:lpstr>Default_recycle_days</vt:lpstr>
      <vt:lpstr>Default_Value</vt:lpstr>
      <vt:lpstr>DefaultBoar</vt:lpstr>
      <vt:lpstr>DefaultCull</vt:lpstr>
      <vt:lpstr>DefaultWean</vt:lpstr>
      <vt:lpstr>ADFI!Print_Area</vt:lpstr>
      <vt:lpstr>'Feed cost per inventoried sow'!Print_Area</vt:lpstr>
      <vt:lpstr>'Feed cost per weaned pig'!Print_Area</vt:lpstr>
      <vt:lpstr>'Feed usage per inventoried sow'!Print_Area</vt:lpstr>
      <vt:lpstr>'Feed usage per weaned pig'!Print_Area</vt:lpstr>
      <vt:lpstr>ADFI!Print_Titles</vt:lpstr>
      <vt:lpstr>'Feed cost per inventoried sow'!Print_Titles</vt:lpstr>
      <vt:lpstr>'Feed cost per weaned pig'!Print_Titles</vt:lpstr>
      <vt:lpstr>'Feed usage per inventoried sow'!Print_Titles</vt:lpstr>
      <vt:lpstr>'Feed usage per weaned pig'!Print_Titles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Lori Thomas</dc:creator>
  <cp:lastModifiedBy>Lori Thomas</cp:lastModifiedBy>
  <cp:lastPrinted>2019-02-20T19:22:05Z</cp:lastPrinted>
  <dcterms:created xsi:type="dcterms:W3CDTF">2018-12-12T23:30:53Z</dcterms:created>
  <dcterms:modified xsi:type="dcterms:W3CDTF">2019-07-11T18:25:08Z</dcterms:modified>
</cp:coreProperties>
</file>